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laura\Desktop\Respuestas\OC. 52359\Cotizaciones\"/>
    </mc:Choice>
  </mc:AlternateContent>
  <xr:revisionPtr revIDLastSave="0" documentId="8_{D53FD417-0897-47BC-9CA6-84A7C3585787}" xr6:coauthVersionLast="47" xr6:coauthVersionMax="47" xr10:uidLastSave="{00000000-0000-0000-0000-000000000000}"/>
  <workbookProtection workbookAlgorithmName="SHA-512" workbookHashValue="4xUl5fa+Py0Wsgrfv1Ob0PaV6fVg0LUiOHXOCAfkfO5Lg+l2uZjt0MHddUNPl1dSGjnbOqPQd9ES/2ExgdPn2A==" workbookSaltValue="WT1EkmuY6x8tU4NJaHp7DQ==" workbookSpinCount="100000" lockStructure="1"/>
  <bookViews>
    <workbookView xWindow="-120" yWindow="-120" windowWidth="20730" windowHeight="11040" tabRatio="601" activeTab="3" xr2:uid="{00000000-000D-0000-FFFF-FFFF00000000}"/>
  </bookViews>
  <sheets>
    <sheet name="SolCotizacion" sheetId="1" r:id="rId1"/>
    <sheet name="Anexo" sheetId="70" r:id="rId2"/>
    <sheet name="ResumenCotizacion" sheetId="54" r:id="rId3"/>
    <sheet name="Cotizacion" sheetId="56" r:id="rId4"/>
    <sheet name="Consolidado" sheetId="71" state="hidden" r:id="rId5"/>
    <sheet name="temp" sheetId="42" state="hidden" r:id="rId6"/>
    <sheet name="Servicios" sheetId="45" state="hidden" r:id="rId7"/>
    <sheet name="Cuadro Totales" sheetId="58" state="hidden" r:id="rId8"/>
    <sheet name="ListaProveedores" sheetId="60" state="hidden" r:id="rId9"/>
    <sheet name="tempProveedores" sheetId="69" state="hidden" r:id="rId10"/>
    <sheet name="ListasAutomaticas" sheetId="63" state="hidden" r:id="rId11"/>
    <sheet name="Parametros" sheetId="61" state="hidden" r:id="rId12"/>
    <sheet name="CSV" sheetId="31" state="hidden" r:id="rId13"/>
  </sheets>
  <definedNames>
    <definedName name="_xlnm._FilterDatabase" localSheetId="1" hidden="1">Anexo!$A$14:$C$24</definedName>
    <definedName name="_xlnm._FilterDatabase" localSheetId="4" hidden="1">Consolidado!$A$1:$AB$183</definedName>
    <definedName name="_xlnm._FilterDatabase" localSheetId="6" hidden="1">Servicios!$A$1:$W$1</definedName>
    <definedName name="Categoría">ListasAutomaticas!$B$2:$B$2</definedName>
    <definedName name="codservicio">ListasAutomaticas!$A$2:$A$178</definedName>
    <definedName name="ProveedorCentrodecontacto">ListaProveedores!$A$2:$A$17</definedName>
    <definedName name="ProveedorServicios">ListaProveedores!$A$2:$A$8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33" i="56" l="1"/>
  <c r="AG1" i="42"/>
  <c r="AH1" i="42"/>
  <c r="AI1" i="42"/>
  <c r="AJ1" i="42"/>
  <c r="AK1" i="42"/>
  <c r="AL1" i="42"/>
  <c r="AM1" i="42"/>
  <c r="AN1" i="42"/>
  <c r="AO1" i="42"/>
  <c r="AP1" i="42"/>
  <c r="AQ1" i="42"/>
  <c r="AR1" i="42"/>
  <c r="AS1" i="42"/>
  <c r="AT1" i="42"/>
  <c r="AU1" i="42"/>
  <c r="AV1" i="42"/>
  <c r="AW1" i="42"/>
  <c r="AX1" i="42"/>
  <c r="AY1" i="42"/>
  <c r="AZ1" i="42"/>
  <c r="N34" i="56"/>
  <c r="F32" i="56"/>
  <c r="F33" i="56"/>
  <c r="F34" i="56"/>
  <c r="F35" i="56"/>
  <c r="H32" i="56"/>
  <c r="H33" i="56"/>
  <c r="H34" i="56"/>
  <c r="H35" i="56"/>
  <c r="F36" i="56"/>
  <c r="H36" i="56"/>
  <c r="F37" i="56"/>
  <c r="H37" i="56"/>
  <c r="F38" i="56"/>
  <c r="H38" i="56"/>
  <c r="F39" i="56"/>
  <c r="H39" i="56"/>
  <c r="F40" i="56"/>
  <c r="H40" i="56"/>
  <c r="F41" i="56"/>
  <c r="H41" i="56"/>
  <c r="F42" i="56"/>
  <c r="H42" i="56"/>
  <c r="G51" i="56"/>
  <c r="O34" i="56"/>
  <c r="Q34" i="56"/>
  <c r="R34" i="56"/>
  <c r="S34" i="56"/>
  <c r="U34" i="56"/>
  <c r="V34" i="56"/>
  <c r="N35" i="56"/>
  <c r="O35" i="56"/>
  <c r="Q35" i="56"/>
  <c r="R35" i="56"/>
  <c r="S35" i="56"/>
  <c r="U35" i="56"/>
  <c r="V35" i="56"/>
  <c r="N36" i="56"/>
  <c r="O36" i="56"/>
  <c r="Q36" i="56"/>
  <c r="R36" i="56"/>
  <c r="S36" i="56"/>
  <c r="U36" i="56"/>
  <c r="V36" i="56"/>
  <c r="N37" i="56"/>
  <c r="O37" i="56"/>
  <c r="Q37" i="56"/>
  <c r="R37" i="56"/>
  <c r="S37" i="56"/>
  <c r="U37" i="56"/>
  <c r="N38" i="56"/>
  <c r="O38" i="56"/>
  <c r="Q38" i="56"/>
  <c r="R38" i="56"/>
  <c r="S38" i="56"/>
  <c r="U38" i="56"/>
  <c r="N39" i="56"/>
  <c r="O39" i="56"/>
  <c r="Q39" i="56"/>
  <c r="R39" i="56"/>
  <c r="S39" i="56"/>
  <c r="U39" i="56"/>
  <c r="V39" i="56"/>
  <c r="N40" i="56"/>
  <c r="O40" i="56"/>
  <c r="Q40" i="56"/>
  <c r="R40" i="56"/>
  <c r="S40" i="56"/>
  <c r="U40" i="56"/>
  <c r="V40" i="56"/>
  <c r="N41" i="56"/>
  <c r="O41" i="56"/>
  <c r="Q41" i="56"/>
  <c r="R41" i="56"/>
  <c r="S41" i="56"/>
  <c r="U41" i="56"/>
  <c r="N42" i="56"/>
  <c r="O42" i="56"/>
  <c r="Q42" i="56"/>
  <c r="R42" i="56"/>
  <c r="S42" i="56"/>
  <c r="U42" i="56"/>
  <c r="U32" i="56"/>
  <c r="U45" i="56"/>
  <c r="N32" i="56"/>
  <c r="O32" i="56"/>
  <c r="Q32" i="56"/>
  <c r="R32" i="56"/>
  <c r="S32" i="56"/>
  <c r="P29" i="56"/>
  <c r="N29" i="56"/>
  <c r="N33" i="56"/>
  <c r="O33" i="56"/>
  <c r="Q33" i="56"/>
  <c r="R33" i="56"/>
  <c r="S33" i="56"/>
  <c r="V33" i="56"/>
  <c r="R32" i="54"/>
  <c r="N32" i="54"/>
  <c r="N29" i="54"/>
  <c r="N33" i="54"/>
  <c r="F32" i="54"/>
  <c r="F33" i="54"/>
  <c r="F34" i="54"/>
  <c r="F35" i="54"/>
  <c r="F36" i="54"/>
  <c r="F37" i="54"/>
  <c r="F38" i="54"/>
  <c r="F39" i="54"/>
  <c r="F40" i="54"/>
  <c r="F41" i="54"/>
  <c r="F42" i="54"/>
  <c r="G51" i="54"/>
  <c r="O33" i="54"/>
  <c r="P33" i="54"/>
  <c r="Q33" i="54"/>
  <c r="R33" i="54"/>
  <c r="N34" i="54"/>
  <c r="O34" i="54"/>
  <c r="P34" i="54"/>
  <c r="Q34" i="54"/>
  <c r="R34" i="54"/>
  <c r="N35" i="54"/>
  <c r="O35" i="54"/>
  <c r="P35" i="54"/>
  <c r="Q35" i="54"/>
  <c r="R35" i="54"/>
  <c r="N36" i="54"/>
  <c r="O36" i="54"/>
  <c r="P36" i="54"/>
  <c r="Q36" i="54"/>
  <c r="R36" i="54"/>
  <c r="N37" i="54"/>
  <c r="O37" i="54"/>
  <c r="P37" i="54"/>
  <c r="Q37" i="54"/>
  <c r="R37" i="54"/>
  <c r="N38" i="54"/>
  <c r="O38" i="54"/>
  <c r="P38" i="54"/>
  <c r="Q38" i="54"/>
  <c r="R38" i="54"/>
  <c r="N39" i="54"/>
  <c r="O39" i="54"/>
  <c r="P39" i="54"/>
  <c r="Q39" i="54"/>
  <c r="R39" i="54"/>
  <c r="N40" i="54"/>
  <c r="O40" i="54"/>
  <c r="P40" i="54"/>
  <c r="Q40" i="54"/>
  <c r="R40" i="54"/>
  <c r="N41" i="54"/>
  <c r="O41" i="54"/>
  <c r="P41" i="54"/>
  <c r="Q41" i="54"/>
  <c r="R41" i="54"/>
  <c r="N42" i="54"/>
  <c r="O42" i="54"/>
  <c r="P42" i="54"/>
  <c r="Q42" i="54"/>
  <c r="R42" i="54"/>
  <c r="R45" i="54"/>
  <c r="O32" i="54"/>
  <c r="P32" i="54"/>
  <c r="Q32" i="54"/>
  <c r="Q45" i="54"/>
  <c r="S45" i="54"/>
  <c r="S33" i="54"/>
  <c r="D33" i="54"/>
  <c r="H33" i="54"/>
  <c r="I33" i="54"/>
  <c r="K33" i="54"/>
  <c r="T33" i="54"/>
  <c r="S34" i="54"/>
  <c r="D34" i="54"/>
  <c r="H34" i="54"/>
  <c r="I34" i="54"/>
  <c r="K34" i="54"/>
  <c r="T34" i="54"/>
  <c r="S35" i="54"/>
  <c r="D35" i="54"/>
  <c r="H35" i="54"/>
  <c r="I35" i="54"/>
  <c r="K35" i="54"/>
  <c r="T35" i="54"/>
  <c r="S36" i="54"/>
  <c r="D36" i="54"/>
  <c r="H36" i="54"/>
  <c r="I36" i="54"/>
  <c r="K36" i="54"/>
  <c r="T36" i="54"/>
  <c r="S37" i="54"/>
  <c r="D37" i="54"/>
  <c r="H37" i="54"/>
  <c r="I37" i="54"/>
  <c r="K37" i="54"/>
  <c r="T37" i="54"/>
  <c r="S38" i="54"/>
  <c r="D38" i="54"/>
  <c r="H38" i="54"/>
  <c r="I38" i="54"/>
  <c r="K38" i="54"/>
  <c r="T38" i="54"/>
  <c r="S39" i="54"/>
  <c r="D39" i="54"/>
  <c r="H39" i="54"/>
  <c r="I39" i="54"/>
  <c r="K39" i="54"/>
  <c r="T39" i="54"/>
  <c r="S40" i="54"/>
  <c r="D40" i="54"/>
  <c r="H40" i="54"/>
  <c r="I40" i="54"/>
  <c r="K40" i="54"/>
  <c r="T40" i="54"/>
  <c r="S41" i="54"/>
  <c r="D41" i="54"/>
  <c r="H41" i="54"/>
  <c r="I41" i="54"/>
  <c r="K41" i="54"/>
  <c r="T41" i="54"/>
  <c r="S42" i="54"/>
  <c r="D42" i="54"/>
  <c r="H42" i="54"/>
  <c r="I42" i="54"/>
  <c r="K42" i="54"/>
  <c r="T42" i="54"/>
  <c r="D32" i="54"/>
  <c r="H32" i="54"/>
  <c r="I32" i="54"/>
  <c r="K32" i="54"/>
  <c r="T32" i="54"/>
  <c r="S32" i="54"/>
  <c r="AE3" i="42"/>
  <c r="AF3" i="42"/>
  <c r="AM3" i="42"/>
  <c r="AN3" i="42"/>
  <c r="AV3" i="42"/>
  <c r="AE4" i="42"/>
  <c r="AF4" i="42"/>
  <c r="AG4" i="42"/>
  <c r="AI4" i="42"/>
  <c r="AJ4" i="42"/>
  <c r="AN4" i="42"/>
  <c r="AR4" i="42"/>
  <c r="AV4" i="42"/>
  <c r="AZ4" i="42"/>
  <c r="AE5" i="42"/>
  <c r="AF5" i="42"/>
  <c r="AG5" i="42"/>
  <c r="AI5" i="42"/>
  <c r="AJ5" i="42"/>
  <c r="AM5" i="42"/>
  <c r="AN5" i="42"/>
  <c r="AQ5" i="42"/>
  <c r="AR5" i="42"/>
  <c r="AU5" i="42"/>
  <c r="AV5" i="42"/>
  <c r="AY5" i="42"/>
  <c r="AZ5" i="42"/>
  <c r="AE6" i="42"/>
  <c r="AF6" i="42"/>
  <c r="AJ6" i="42"/>
  <c r="AN6" i="42"/>
  <c r="AR6" i="42"/>
  <c r="AV6" i="42"/>
  <c r="AZ6" i="42"/>
  <c r="AE7" i="42"/>
  <c r="AF7" i="42"/>
  <c r="AG7" i="42"/>
  <c r="AN7" i="42"/>
  <c r="AR7" i="42"/>
  <c r="AY7" i="42"/>
  <c r="AZ7" i="42"/>
  <c r="AE8" i="42"/>
  <c r="AF8" i="42"/>
  <c r="AI8" i="42"/>
  <c r="AG8" i="42"/>
  <c r="AH8" i="42"/>
  <c r="AK8" i="42"/>
  <c r="AL8" i="42"/>
  <c r="AN8" i="42"/>
  <c r="AP8" i="42"/>
  <c r="AR8" i="42"/>
  <c r="AS8" i="42"/>
  <c r="AU8" i="42"/>
  <c r="AV8" i="42"/>
  <c r="AW8" i="42"/>
  <c r="AY8" i="42"/>
  <c r="AZ8" i="42"/>
  <c r="AE9" i="42"/>
  <c r="AF9" i="42"/>
  <c r="AG9" i="42"/>
  <c r="AN9" i="42"/>
  <c r="AR9" i="42"/>
  <c r="AZ9" i="42"/>
  <c r="AE10" i="42"/>
  <c r="AF10" i="42"/>
  <c r="AK10" i="42"/>
  <c r="AH10" i="42"/>
  <c r="AJ10" i="42"/>
  <c r="AN10" i="42"/>
  <c r="AO10" i="42"/>
  <c r="AS10" i="42"/>
  <c r="AT10" i="42"/>
  <c r="AX10" i="42"/>
  <c r="AZ10" i="42"/>
  <c r="AE11" i="42"/>
  <c r="AF11" i="42"/>
  <c r="AG11" i="42"/>
  <c r="AJ11" i="42"/>
  <c r="AR11" i="42"/>
  <c r="AZ11" i="42"/>
  <c r="AE12" i="42"/>
  <c r="AF12" i="42"/>
  <c r="AH12" i="42"/>
  <c r="AG12" i="42"/>
  <c r="AJ12" i="42"/>
  <c r="AL12" i="42"/>
  <c r="AO12" i="42"/>
  <c r="AR12" i="42"/>
  <c r="AT12" i="42"/>
  <c r="AW12" i="42"/>
  <c r="AZ12" i="42"/>
  <c r="AE2" i="42"/>
  <c r="AF2" i="42"/>
  <c r="AK2" i="42"/>
  <c r="AO2" i="42"/>
  <c r="AS2" i="42"/>
  <c r="AW2" i="42"/>
  <c r="AG2" i="42"/>
  <c r="M42" i="56"/>
  <c r="K42" i="56"/>
  <c r="I42" i="56"/>
  <c r="D42" i="56"/>
  <c r="M41" i="56"/>
  <c r="K41" i="56"/>
  <c r="I41" i="56"/>
  <c r="D41" i="56"/>
  <c r="M40" i="56"/>
  <c r="K40" i="56"/>
  <c r="I40" i="56"/>
  <c r="D40" i="56"/>
  <c r="M39" i="56"/>
  <c r="K39" i="56"/>
  <c r="I39" i="56"/>
  <c r="D39" i="56"/>
  <c r="M38" i="56"/>
  <c r="K38" i="56"/>
  <c r="I38" i="56"/>
  <c r="D38" i="56"/>
  <c r="M37" i="56"/>
  <c r="K37" i="56"/>
  <c r="I37" i="56"/>
  <c r="D37" i="56"/>
  <c r="M36" i="56"/>
  <c r="K36" i="56"/>
  <c r="I36" i="56"/>
  <c r="D36" i="56"/>
  <c r="M35" i="56"/>
  <c r="K35" i="56"/>
  <c r="I35" i="56"/>
  <c r="D35" i="56"/>
  <c r="M34" i="56"/>
  <c r="K34" i="56"/>
  <c r="I34" i="56"/>
  <c r="D34" i="56"/>
  <c r="M33" i="56"/>
  <c r="K33" i="56"/>
  <c r="I33" i="56"/>
  <c r="D33" i="56"/>
  <c r="M32" i="56"/>
  <c r="K32" i="56"/>
  <c r="I32" i="56"/>
  <c r="D32" i="56"/>
  <c r="M25" i="56"/>
  <c r="M24" i="56"/>
  <c r="M22" i="56"/>
  <c r="M21" i="56"/>
  <c r="M42" i="54"/>
  <c r="M41" i="54"/>
  <c r="M40" i="54"/>
  <c r="M39" i="54"/>
  <c r="M38" i="54"/>
  <c r="M37" i="54"/>
  <c r="M36" i="54"/>
  <c r="M35" i="54"/>
  <c r="M34" i="54"/>
  <c r="M33" i="54"/>
  <c r="M32" i="54"/>
  <c r="BB4" i="42"/>
  <c r="BC4" i="42"/>
  <c r="BD4" i="42"/>
  <c r="M25" i="54"/>
  <c r="M24" i="54"/>
  <c r="M22" i="54"/>
  <c r="M21" i="54"/>
  <c r="S45" i="56"/>
  <c r="V45" i="56"/>
  <c r="V32" i="56"/>
  <c r="V37" i="56"/>
  <c r="V38" i="56"/>
  <c r="V41" i="56"/>
  <c r="V42" i="56"/>
  <c r="BB8" i="42"/>
  <c r="BC8" i="42"/>
  <c r="BD8" i="42"/>
  <c r="BB6" i="42"/>
  <c r="BC6" i="42"/>
  <c r="BD6" i="42"/>
  <c r="BB3" i="42"/>
  <c r="BC3" i="42"/>
  <c r="BD3" i="42"/>
  <c r="AZ2" i="42"/>
  <c r="AV2" i="42"/>
  <c r="AR2" i="42"/>
  <c r="AN2" i="42"/>
  <c r="AJ2" i="42"/>
  <c r="AX12" i="42"/>
  <c r="AS12" i="42"/>
  <c r="AN12" i="42"/>
  <c r="AV11" i="42"/>
  <c r="AI11" i="42"/>
  <c r="AW10" i="42"/>
  <c r="AR10" i="42"/>
  <c r="AL10" i="42"/>
  <c r="AG10" i="42"/>
  <c r="AY9" i="42"/>
  <c r="AJ9" i="42"/>
  <c r="AV7" i="42"/>
  <c r="AV9" i="42"/>
  <c r="AV10" i="42"/>
  <c r="AV12" i="42"/>
  <c r="AV13" i="42" a="1"/>
  <c r="AV13" i="42"/>
  <c r="AJ7" i="42"/>
  <c r="AY6" i="42"/>
  <c r="AU6" i="42"/>
  <c r="AQ6" i="42"/>
  <c r="AM6" i="42"/>
  <c r="AH6" i="42"/>
  <c r="AY4" i="42"/>
  <c r="AU4" i="42"/>
  <c r="AQ4" i="42"/>
  <c r="AM4" i="42"/>
  <c r="AM7" i="42"/>
  <c r="AM8" i="42"/>
  <c r="AM9" i="42"/>
  <c r="AM10" i="42"/>
  <c r="AM11" i="42"/>
  <c r="AM12" i="42"/>
  <c r="AM13" i="42" a="1"/>
  <c r="AM13" i="42"/>
  <c r="AU3" i="42"/>
  <c r="AG3" i="42"/>
  <c r="BB12" i="42"/>
  <c r="BC12" i="42"/>
  <c r="BD12" i="42"/>
  <c r="BB10" i="42"/>
  <c r="BC10" i="42"/>
  <c r="BB7" i="42"/>
  <c r="BC7" i="42"/>
  <c r="BD7" i="42"/>
  <c r="AY2" i="42"/>
  <c r="AU2" i="42"/>
  <c r="AQ2" i="42"/>
  <c r="AM2" i="42"/>
  <c r="AI2" i="42"/>
  <c r="AP10" i="42"/>
  <c r="AI10" i="42"/>
  <c r="AI9" i="42"/>
  <c r="AX8" i="42"/>
  <c r="AT8" i="42"/>
  <c r="AO8" i="42"/>
  <c r="AJ8" i="42"/>
  <c r="AU7" i="42"/>
  <c r="AI7" i="42"/>
  <c r="AX6" i="42"/>
  <c r="AT6" i="42"/>
  <c r="AP6" i="42"/>
  <c r="AL6" i="42"/>
  <c r="AG6" i="42"/>
  <c r="AX4" i="42"/>
  <c r="AT4" i="42"/>
  <c r="AP4" i="42"/>
  <c r="AL4" i="42"/>
  <c r="AH4" i="42"/>
  <c r="AZ3" i="42"/>
  <c r="AZ13" i="42" a="1"/>
  <c r="AZ13" i="42"/>
  <c r="AR3" i="42"/>
  <c r="AJ3" i="42"/>
  <c r="AJ13" i="42" a="1"/>
  <c r="AJ13" i="42"/>
  <c r="BB2" i="42"/>
  <c r="BC2" i="42"/>
  <c r="BD2" i="42"/>
  <c r="BB11" i="42"/>
  <c r="BC11" i="42"/>
  <c r="BD11" i="42"/>
  <c r="BB5" i="42"/>
  <c r="BC5" i="42"/>
  <c r="BD5" i="42"/>
  <c r="AX2" i="42"/>
  <c r="AT2" i="42"/>
  <c r="AP2" i="42"/>
  <c r="AL2" i="42"/>
  <c r="AH2" i="42"/>
  <c r="AP12" i="42"/>
  <c r="AK12" i="42"/>
  <c r="AN11" i="42"/>
  <c r="AN13" i="42" a="1"/>
  <c r="AN13" i="42"/>
  <c r="AW6" i="42"/>
  <c r="AS6" i="42"/>
  <c r="AO6" i="42"/>
  <c r="AK6" i="42"/>
  <c r="AI6" i="42"/>
  <c r="AW4" i="42"/>
  <c r="AS4" i="42"/>
  <c r="AO4" i="42"/>
  <c r="AK4" i="42"/>
  <c r="AY3" i="42"/>
  <c r="AQ3" i="42"/>
  <c r="AI3" i="42"/>
  <c r="BD10" i="42"/>
  <c r="BB9" i="42"/>
  <c r="BC9" i="42"/>
  <c r="BD9" i="42"/>
  <c r="AX11" i="42"/>
  <c r="AT11" i="42"/>
  <c r="AP11" i="42"/>
  <c r="AL11" i="42"/>
  <c r="AH11" i="42"/>
  <c r="AX9" i="42"/>
  <c r="AT9" i="42"/>
  <c r="AP9" i="42"/>
  <c r="AL9" i="42"/>
  <c r="AH9" i="42"/>
  <c r="AX7" i="42"/>
  <c r="AT7" i="42"/>
  <c r="AP7" i="42"/>
  <c r="AL7" i="42"/>
  <c r="AH7" i="42"/>
  <c r="AX5" i="42"/>
  <c r="AT5" i="42"/>
  <c r="AP5" i="42"/>
  <c r="AL5" i="42"/>
  <c r="AH5" i="42"/>
  <c r="AX3" i="42"/>
  <c r="AT3" i="42"/>
  <c r="AP3" i="42"/>
  <c r="AP13" i="42" a="1"/>
  <c r="AP13" i="42"/>
  <c r="AL3" i="42"/>
  <c r="AH3" i="42"/>
  <c r="AY12" i="42"/>
  <c r="AU12" i="42"/>
  <c r="AQ12" i="42"/>
  <c r="AI12" i="42"/>
  <c r="AW11" i="42"/>
  <c r="AS11" i="42"/>
  <c r="AO11" i="42"/>
  <c r="AK11" i="42"/>
  <c r="AY10" i="42"/>
  <c r="AU10" i="42"/>
  <c r="AQ10" i="42"/>
  <c r="AW9" i="42"/>
  <c r="AS9" i="42"/>
  <c r="AO9" i="42"/>
  <c r="AK9" i="42"/>
  <c r="AQ8" i="42"/>
  <c r="AW7" i="42"/>
  <c r="AS7" i="42"/>
  <c r="AO7" i="42"/>
  <c r="AK7" i="42"/>
  <c r="AW5" i="42"/>
  <c r="AS5" i="42"/>
  <c r="AO5" i="42"/>
  <c r="AK5" i="42"/>
  <c r="AW3" i="42"/>
  <c r="AS3" i="42"/>
  <c r="AS13" i="42" a="1"/>
  <c r="AS13" i="42"/>
  <c r="AO3" i="42"/>
  <c r="AO13" i="42" a="1"/>
  <c r="AO13" i="42"/>
  <c r="AK3" i="42"/>
  <c r="AY11" i="42"/>
  <c r="AU11" i="42"/>
  <c r="AQ11" i="42"/>
  <c r="AU9" i="42"/>
  <c r="AQ9" i="42"/>
  <c r="AQ7" i="42"/>
  <c r="A33" i="70"/>
  <c r="B33" i="70"/>
  <c r="D42" i="1"/>
  <c r="F42" i="1"/>
  <c r="H42" i="1"/>
  <c r="I42" i="1"/>
  <c r="K42" i="1"/>
  <c r="M42" i="1"/>
  <c r="A32" i="70"/>
  <c r="B32" i="70"/>
  <c r="D41" i="1"/>
  <c r="F41" i="1"/>
  <c r="H41" i="1"/>
  <c r="I41" i="1"/>
  <c r="K41" i="1"/>
  <c r="M41" i="1"/>
  <c r="A31" i="70"/>
  <c r="B31" i="70"/>
  <c r="D40" i="1"/>
  <c r="F40" i="1"/>
  <c r="H40" i="1"/>
  <c r="I40" i="1"/>
  <c r="K40" i="1"/>
  <c r="M40" i="1"/>
  <c r="A30" i="70"/>
  <c r="B30" i="70"/>
  <c r="D39" i="1"/>
  <c r="F39" i="1"/>
  <c r="H39" i="1"/>
  <c r="I39" i="1"/>
  <c r="K39" i="1"/>
  <c r="M39" i="1"/>
  <c r="A29" i="70"/>
  <c r="B29" i="70"/>
  <c r="D38" i="1"/>
  <c r="F38" i="1"/>
  <c r="H38" i="1"/>
  <c r="I38" i="1"/>
  <c r="K38" i="1"/>
  <c r="M38" i="1"/>
  <c r="A28" i="70"/>
  <c r="B28" i="70"/>
  <c r="D37" i="1"/>
  <c r="F37" i="1"/>
  <c r="H37" i="1"/>
  <c r="I37" i="1"/>
  <c r="K37" i="1"/>
  <c r="M37" i="1"/>
  <c r="A27" i="70"/>
  <c r="B27" i="70"/>
  <c r="D36" i="1"/>
  <c r="F36" i="1"/>
  <c r="H36" i="1"/>
  <c r="I36" i="1"/>
  <c r="K36" i="1"/>
  <c r="M36" i="1"/>
  <c r="A26" i="70"/>
  <c r="B26" i="70"/>
  <c r="D35" i="1"/>
  <c r="F35" i="1"/>
  <c r="H35" i="1"/>
  <c r="I35" i="1"/>
  <c r="K35" i="1"/>
  <c r="M35" i="1"/>
  <c r="BD13" i="42"/>
  <c r="AI13" i="42" a="1"/>
  <c r="AI13" i="42"/>
  <c r="AT13" i="42" a="1"/>
  <c r="AT13" i="42"/>
  <c r="AH13" i="42" a="1"/>
  <c r="AH13" i="42"/>
  <c r="AW13" i="42" a="1"/>
  <c r="AW13" i="42"/>
  <c r="AX13" i="42" a="1"/>
  <c r="AX13" i="42"/>
  <c r="AQ13" i="42" a="1"/>
  <c r="AQ13" i="42"/>
  <c r="AK13" i="42" a="1"/>
  <c r="AK13" i="42"/>
  <c r="AL13" i="42" a="1"/>
  <c r="AL13" i="42"/>
  <c r="AY13" i="42" a="1"/>
  <c r="AY13" i="42"/>
  <c r="AR13" i="42" a="1"/>
  <c r="AR13" i="42"/>
  <c r="AG13" i="42" a="1"/>
  <c r="AG13" i="42"/>
  <c r="AU13" i="42" a="1"/>
  <c r="AU13" i="42"/>
  <c r="N42" i="1"/>
  <c r="N41" i="1"/>
  <c r="N40" i="1"/>
  <c r="N39" i="1"/>
  <c r="N38" i="1"/>
  <c r="N37" i="1"/>
  <c r="N36" i="1"/>
  <c r="N35" i="1"/>
  <c r="AS14" i="42" a="1"/>
  <c r="AS14" i="42"/>
  <c r="AS15" i="42"/>
  <c r="AN14" i="42" a="1"/>
  <c r="AN14" i="42"/>
  <c r="AN15" i="42"/>
  <c r="AH14" i="42" a="1"/>
  <c r="AH14" i="42"/>
  <c r="AH15" i="42"/>
  <c r="AX14" i="42" a="1"/>
  <c r="AX14" i="42"/>
  <c r="AX15" i="42"/>
  <c r="AU14" i="42" a="1"/>
  <c r="AU14" i="42"/>
  <c r="AU15" i="42"/>
  <c r="AW14" i="42" a="1"/>
  <c r="AW14" i="42"/>
  <c r="AW15" i="42"/>
  <c r="AR14" i="42" a="1"/>
  <c r="AR14" i="42"/>
  <c r="AR15" i="42"/>
  <c r="AL14" i="42" a="1"/>
  <c r="AL14" i="42"/>
  <c r="AL15" i="42"/>
  <c r="AI14" i="42" a="1"/>
  <c r="AI14" i="42"/>
  <c r="AI15" i="42"/>
  <c r="AY14" i="42" a="1"/>
  <c r="AY14" i="42"/>
  <c r="AY15" i="42"/>
  <c r="AG14" i="42" a="1"/>
  <c r="AG14" i="42"/>
  <c r="AG15" i="42"/>
  <c r="AP14" i="42" a="1"/>
  <c r="AP14" i="42"/>
  <c r="AP15" i="42"/>
  <c r="AK14" i="42" a="1"/>
  <c r="AK14" i="42"/>
  <c r="AK15" i="42"/>
  <c r="AV14" i="42" a="1"/>
  <c r="AV14" i="42"/>
  <c r="AV15" i="42"/>
  <c r="AM14" i="42" a="1"/>
  <c r="AM14" i="42"/>
  <c r="AM15" i="42"/>
  <c r="AO14" i="42" a="1"/>
  <c r="AO14" i="42"/>
  <c r="AO15" i="42"/>
  <c r="AJ14" i="42" a="1"/>
  <c r="AJ14" i="42"/>
  <c r="AJ15" i="42"/>
  <c r="AZ14" i="42" a="1"/>
  <c r="AZ14" i="42"/>
  <c r="AZ15" i="42"/>
  <c r="AT14" i="42" a="1"/>
  <c r="AT14" i="42"/>
  <c r="AT15" i="42"/>
  <c r="AQ14" i="42" a="1"/>
  <c r="AQ14" i="42"/>
  <c r="AQ15" i="42"/>
  <c r="BD14" i="42"/>
  <c r="BD15" i="42"/>
  <c r="K34" i="1"/>
  <c r="H34" i="1"/>
  <c r="I34" i="1"/>
  <c r="D34" i="1"/>
  <c r="F34" i="1"/>
  <c r="M34" i="1"/>
  <c r="G51" i="1"/>
  <c r="N34" i="1"/>
  <c r="A24" i="70"/>
  <c r="A25" i="70"/>
  <c r="A23" i="70"/>
  <c r="M33" i="1"/>
  <c r="M32" i="1"/>
  <c r="M22" i="1"/>
  <c r="M24" i="1"/>
  <c r="M25" i="1"/>
  <c r="M21" i="1"/>
  <c r="U183" i="71"/>
  <c r="L183" i="71"/>
  <c r="AA183" i="71"/>
  <c r="K183" i="71"/>
  <c r="W183" i="71"/>
  <c r="Y183" i="71"/>
  <c r="I183" i="71"/>
  <c r="M183" i="71"/>
  <c r="X183" i="71"/>
  <c r="R183" i="71"/>
  <c r="V183" i="71"/>
  <c r="AB183" i="71"/>
  <c r="Z183" i="71"/>
  <c r="Q183" i="71"/>
  <c r="P183" i="71"/>
  <c r="N183" i="71"/>
  <c r="O183" i="71"/>
  <c r="T183" i="71"/>
  <c r="S183" i="71"/>
  <c r="J183" i="71"/>
  <c r="B25" i="70"/>
  <c r="D33" i="1"/>
  <c r="F33" i="1"/>
  <c r="H33" i="1"/>
  <c r="I33" i="1"/>
  <c r="K33" i="1"/>
  <c r="K32" i="1"/>
  <c r="I32" i="1"/>
  <c r="H32" i="1"/>
  <c r="F32" i="1"/>
  <c r="D32" i="1"/>
  <c r="N33" i="1"/>
  <c r="B24" i="70"/>
  <c r="N32" i="1"/>
  <c r="B23" i="70"/>
  <c r="A211" i="45"/>
  <c r="A210" i="45"/>
  <c r="A209" i="45"/>
  <c r="A208" i="45"/>
  <c r="A207" i="45"/>
  <c r="A206" i="45"/>
  <c r="A205" i="45"/>
  <c r="A204" i="45"/>
  <c r="A203" i="45"/>
  <c r="A202" i="45"/>
  <c r="A201" i="45"/>
  <c r="A200" i="45"/>
  <c r="A199" i="45"/>
  <c r="A198" i="45"/>
  <c r="A197" i="45"/>
  <c r="A196" i="45"/>
  <c r="A195" i="45"/>
  <c r="A194" i="45"/>
  <c r="A193" i="45"/>
  <c r="A192" i="45"/>
  <c r="A191" i="45"/>
  <c r="A190" i="45"/>
  <c r="A189" i="45"/>
  <c r="A188" i="45"/>
  <c r="A187" i="45"/>
  <c r="A186" i="45"/>
  <c r="A185" i="45"/>
  <c r="A184" i="45"/>
  <c r="A183" i="45"/>
  <c r="A182" i="45"/>
  <c r="A181" i="45"/>
  <c r="A180" i="45"/>
  <c r="A179" i="45"/>
  <c r="A178" i="45"/>
  <c r="A177" i="45"/>
  <c r="A176" i="45"/>
  <c r="A175" i="45"/>
  <c r="A174" i="45"/>
  <c r="A173" i="45"/>
  <c r="A172" i="45"/>
  <c r="A171" i="45"/>
  <c r="A170" i="45"/>
  <c r="A169" i="45"/>
  <c r="A168" i="45"/>
  <c r="A167" i="45"/>
  <c r="A166" i="45"/>
  <c r="A165" i="45"/>
  <c r="A164" i="45"/>
  <c r="A163" i="45"/>
  <c r="A162" i="45"/>
  <c r="A161" i="45"/>
  <c r="A160" i="45"/>
  <c r="A159" i="45"/>
  <c r="A158" i="45"/>
  <c r="A157" i="45"/>
  <c r="A156" i="45"/>
  <c r="A155" i="45"/>
  <c r="A154" i="45"/>
  <c r="A153" i="45"/>
  <c r="A152" i="45"/>
  <c r="A151" i="45"/>
  <c r="A150" i="45"/>
  <c r="A149" i="45"/>
  <c r="A148" i="45"/>
  <c r="A147" i="45"/>
  <c r="A146" i="45"/>
  <c r="A145" i="45"/>
  <c r="A144" i="45"/>
  <c r="A143" i="45"/>
  <c r="A142" i="45"/>
  <c r="A141" i="45"/>
  <c r="A140" i="45"/>
  <c r="A139" i="45"/>
  <c r="A138" i="45"/>
  <c r="A137" i="45"/>
  <c r="A136" i="45"/>
  <c r="A135" i="45"/>
  <c r="A134" i="45"/>
  <c r="A133" i="45"/>
  <c r="A132" i="45"/>
  <c r="A131" i="45"/>
  <c r="A130" i="45"/>
  <c r="A129" i="45"/>
  <c r="A128" i="45"/>
  <c r="A127" i="45"/>
  <c r="A126" i="45"/>
  <c r="A125" i="45"/>
  <c r="A124" i="45"/>
  <c r="A123" i="45"/>
  <c r="A122" i="45"/>
  <c r="A121" i="45"/>
  <c r="A120" i="45"/>
  <c r="A119" i="45"/>
  <c r="A118" i="45"/>
  <c r="A117" i="45"/>
  <c r="A116" i="45"/>
  <c r="A115" i="45"/>
  <c r="A114" i="45"/>
  <c r="A113" i="45"/>
  <c r="A112" i="45"/>
  <c r="A111" i="45"/>
  <c r="A110" i="45"/>
  <c r="A109" i="45"/>
  <c r="A108" i="45"/>
  <c r="A107" i="45"/>
  <c r="A106" i="45"/>
  <c r="A105" i="45"/>
  <c r="A104" i="45"/>
  <c r="A103" i="45"/>
  <c r="A102" i="45"/>
  <c r="A101" i="45"/>
  <c r="A100" i="45"/>
  <c r="A99" i="45"/>
  <c r="A98" i="45"/>
  <c r="A97" i="45"/>
  <c r="A96" i="45"/>
  <c r="A95" i="45"/>
  <c r="A94" i="45"/>
  <c r="A93" i="45"/>
  <c r="A92" i="45"/>
  <c r="A91" i="45"/>
  <c r="A90" i="45"/>
  <c r="A89" i="45"/>
  <c r="A88" i="45"/>
  <c r="A87" i="45"/>
  <c r="A86" i="45"/>
  <c r="A85" i="45"/>
  <c r="A84" i="45"/>
  <c r="A83" i="45"/>
  <c r="A82" i="45"/>
  <c r="A81" i="45"/>
  <c r="A80" i="45"/>
  <c r="A79" i="45"/>
  <c r="A78" i="45"/>
  <c r="A77" i="45"/>
  <c r="A76" i="45"/>
  <c r="A75" i="45"/>
  <c r="A74" i="45"/>
  <c r="A73" i="45"/>
  <c r="A72" i="45"/>
  <c r="A71" i="45"/>
  <c r="A70" i="45"/>
  <c r="A69" i="45"/>
  <c r="A68" i="45"/>
  <c r="A67" i="45"/>
  <c r="A66" i="45"/>
  <c r="A65" i="45"/>
  <c r="A64" i="45"/>
  <c r="A63" i="45"/>
  <c r="A62" i="45"/>
  <c r="A61" i="45"/>
  <c r="A60" i="45"/>
  <c r="A59" i="45"/>
  <c r="A58" i="45"/>
  <c r="A57" i="45"/>
  <c r="A56" i="45"/>
  <c r="A55" i="45"/>
  <c r="A54" i="45"/>
  <c r="A53" i="45"/>
  <c r="A52" i="45"/>
  <c r="A51" i="45"/>
  <c r="A50" i="45"/>
  <c r="A49" i="45"/>
  <c r="A48" i="45"/>
  <c r="A47" i="45"/>
  <c r="A46" i="45"/>
  <c r="A45" i="45"/>
  <c r="A44" i="45"/>
  <c r="A43" i="45"/>
  <c r="A42" i="45"/>
  <c r="A41" i="45"/>
  <c r="A40" i="45"/>
  <c r="A39" i="45"/>
  <c r="A38" i="45"/>
  <c r="A37" i="45"/>
  <c r="A36" i="45"/>
  <c r="A35" i="45"/>
  <c r="A34" i="45"/>
  <c r="A33" i="45"/>
  <c r="A32" i="45"/>
  <c r="A31" i="45"/>
  <c r="A30" i="45"/>
  <c r="A29" i="45"/>
  <c r="A28" i="45"/>
  <c r="A27" i="45"/>
  <c r="A26" i="45"/>
  <c r="A25" i="45"/>
  <c r="A24" i="45"/>
  <c r="A23" i="45"/>
  <c r="A22" i="45"/>
  <c r="A21" i="45"/>
  <c r="A20" i="45"/>
  <c r="A19" i="45"/>
  <c r="A18" i="45"/>
  <c r="A17" i="45"/>
  <c r="A16" i="45"/>
  <c r="A15" i="45"/>
  <c r="A14" i="45"/>
  <c r="A13" i="45"/>
  <c r="A12" i="45"/>
  <c r="A11" i="45"/>
  <c r="A10" i="45"/>
  <c r="A9" i="45"/>
  <c r="A8" i="45"/>
  <c r="A7" i="45"/>
  <c r="A6" i="45"/>
  <c r="A5" i="45"/>
  <c r="A4" i="45"/>
  <c r="A3" i="45"/>
  <c r="A2" i="45"/>
  <c r="A1" i="56"/>
  <c r="E6" i="54"/>
  <c r="E8" i="54"/>
  <c r="E10" i="54"/>
  <c r="E12" i="56"/>
  <c r="L10" i="56"/>
  <c r="E10" i="56"/>
  <c r="L8" i="56"/>
  <c r="E8" i="56"/>
  <c r="L6" i="56"/>
  <c r="E6" i="56"/>
  <c r="L10" i="54"/>
  <c r="L8" i="54"/>
  <c r="L6" i="54"/>
  <c r="E12" i="54"/>
</calcChain>
</file>

<file path=xl/sharedStrings.xml><?xml version="1.0" encoding="utf-8"?>
<sst xmlns="http://schemas.openxmlformats.org/spreadsheetml/2006/main" count="4098" uniqueCount="895">
  <si>
    <t>Paquete de Servicios</t>
  </si>
  <si>
    <t>Mes</t>
  </si>
  <si>
    <t>Cantidad</t>
  </si>
  <si>
    <t>Item</t>
  </si>
  <si>
    <t>1. Si requiere agregue o elimine filas</t>
  </si>
  <si>
    <t>Cod. Matriz</t>
  </si>
  <si>
    <t>IVA</t>
  </si>
  <si>
    <t>Valores</t>
  </si>
  <si>
    <t>PosiciÃ³n</t>
  </si>
  <si>
    <t>DescripciÃ³n</t>
  </si>
  <si>
    <t>item</t>
  </si>
  <si>
    <t>Hora</t>
  </si>
  <si>
    <t>concatenar</t>
  </si>
  <si>
    <t>Unidad x Cantidad</t>
  </si>
  <si>
    <t>Capacidad</t>
  </si>
  <si>
    <t>Unidad x Capacidad</t>
  </si>
  <si>
    <t>Und</t>
  </si>
  <si>
    <t>Valor X Capacidad</t>
  </si>
  <si>
    <t>Cantidad en Tiempo</t>
  </si>
  <si>
    <t>Tipo (servicio o artÃ­culo)</t>
  </si>
  <si>
    <t>CÃ³digo de unidad de medida*</t>
  </si>
  <si>
    <t>Precio base</t>
  </si>
  <si>
    <t>Divisa</t>
  </si>
  <si>
    <t>MercancÃ­a</t>
  </si>
  <si>
    <t>Gravámenes adicionales*</t>
  </si>
  <si>
    <t>Gravámenes adicionales (estampillas)</t>
  </si>
  <si>
    <t>No</t>
  </si>
  <si>
    <t>Descripción</t>
  </si>
  <si>
    <t>Porcentaje</t>
  </si>
  <si>
    <t>Total porcentaje:</t>
  </si>
  <si>
    <t>Filas a agregar o eliminar Gravámenes: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</si>
  <si>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</si>
  <si>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</si>
  <si>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</si>
  <si>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</si>
  <si>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</si>
  <si>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</si>
  <si>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</si>
  <si>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</si>
  <si>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</si>
  <si>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Proveedor</t>
  </si>
  <si>
    <t>Precio Total</t>
  </si>
  <si>
    <t>Valor Unitario</t>
  </si>
  <si>
    <t>Descuento adicional</t>
  </si>
  <si>
    <t>Precio con Descuento</t>
  </si>
  <si>
    <t>Resumen de Cotización</t>
  </si>
  <si>
    <t>Cotización</t>
  </si>
  <si>
    <t>Cantidad de filas:</t>
  </si>
  <si>
    <t>Limite de filas</t>
  </si>
  <si>
    <t>Colsof</t>
  </si>
  <si>
    <t>N/A</t>
  </si>
  <si>
    <t>capacidad</t>
  </si>
  <si>
    <t>cant en tiempo</t>
  </si>
  <si>
    <t>vmin</t>
  </si>
  <si>
    <t>v+grava</t>
  </si>
  <si>
    <t>xcapacidad</t>
  </si>
  <si>
    <t>total</t>
  </si>
  <si>
    <t/>
  </si>
  <si>
    <t>Solicitud de Cotización
Nube Pública 2G</t>
  </si>
  <si>
    <t>Código (Colombia Compra Eficiente)</t>
  </si>
  <si>
    <t>IT-NPU-CO-EX-01</t>
  </si>
  <si>
    <t>IT-NPU-CO-EX-02</t>
  </si>
  <si>
    <t>IT-NPU-CO-EX-03</t>
  </si>
  <si>
    <t>IT-NPU-CO-EX-04</t>
  </si>
  <si>
    <t>IT-NPU-CO-EX-05</t>
  </si>
  <si>
    <t>IT-NPU-CO-EX-06</t>
  </si>
  <si>
    <t>IT-NPU-CO-EX-07</t>
  </si>
  <si>
    <t>IT-NPU-CO-EX-08</t>
  </si>
  <si>
    <t>IT-NPU-CO-EX-09</t>
  </si>
  <si>
    <t>IT-NPU-CO-EX-10</t>
  </si>
  <si>
    <t>IT-NPU-CO-EX-11</t>
  </si>
  <si>
    <t>IT-NPU-CO-EX-12</t>
  </si>
  <si>
    <t>IT-NPU-CO-EX-13</t>
  </si>
  <si>
    <t>IT-NPU-CO-EX-14</t>
  </si>
  <si>
    <t>IT-NPU-CO-EX-15</t>
  </si>
  <si>
    <t>IT-NPU-CO-EX-16</t>
  </si>
  <si>
    <t>IT-NPU-CO-EX-17</t>
  </si>
  <si>
    <t>IT-NPU-CO-EX-18</t>
  </si>
  <si>
    <t>Categoría</t>
  </si>
  <si>
    <t>Subcategoría</t>
  </si>
  <si>
    <t>Modalidad de entrega del servicio</t>
  </si>
  <si>
    <t>Nombre software / manejador</t>
  </si>
  <si>
    <t>Unidad de facturación</t>
  </si>
  <si>
    <t>Complementarios</t>
  </si>
  <si>
    <t>Complementarios Expertos</t>
  </si>
  <si>
    <t>Experto Junior en Recuperacion ante Desastres</t>
  </si>
  <si>
    <t>HORA</t>
  </si>
  <si>
    <t>Experto Senior en Recuperacion ante Desastres</t>
  </si>
  <si>
    <t>Experto Junior en Backup y Archivado</t>
  </si>
  <si>
    <t>Experto Senior en Backup y Archivado</t>
  </si>
  <si>
    <t>Experto Junior en Seguridad en la Nube</t>
  </si>
  <si>
    <t>Experto Senior en Seguridad en la Nube</t>
  </si>
  <si>
    <t>Experto Junior en Migracion</t>
  </si>
  <si>
    <t>Experto Senior en Migracion</t>
  </si>
  <si>
    <t>Arquitecto Junior en Nube Hibrida</t>
  </si>
  <si>
    <t>Arquitecto Senior en Nube Hibrida</t>
  </si>
  <si>
    <t>Experto Junior en Bases de Datos</t>
  </si>
  <si>
    <t>Experto Senior en Bases de Datos</t>
  </si>
  <si>
    <t>Experto Junior en Servidores y Aplicaciones Web</t>
  </si>
  <si>
    <t>Experto Senior en Servidores y Aplicaciones Web</t>
  </si>
  <si>
    <t>Experto Junior en Nube Pública</t>
  </si>
  <si>
    <t>Experto Senior en Nube Pública</t>
  </si>
  <si>
    <t>Experto Junior en Manejo de Datos</t>
  </si>
  <si>
    <t>Experto Senior en Manejo de Datos</t>
  </si>
  <si>
    <t>Complementarios Gestión y Soporte</t>
  </si>
  <si>
    <t>Herramienta de Monitoreo y Supervisión</t>
  </si>
  <si>
    <t>Autogestionado</t>
  </si>
  <si>
    <t>Metrica o evento /Hora</t>
  </si>
  <si>
    <t>Gestionado por el proveedor</t>
  </si>
  <si>
    <t>Metrica o evento /Mes</t>
  </si>
  <si>
    <t>Herramientas de Autenticación Multifactor</t>
  </si>
  <si>
    <t>Método por Usuario/Mes</t>
  </si>
  <si>
    <t>Soporte Premium</t>
  </si>
  <si>
    <t>Herramienta de Gestión de Llaves de Encriptación</t>
  </si>
  <si>
    <t>Llave de encriptación/Hora</t>
  </si>
  <si>
    <t>Llave de encriptación/Mes</t>
  </si>
  <si>
    <t>IaaS</t>
  </si>
  <si>
    <t>IaaS Almacenamiento</t>
  </si>
  <si>
    <t>Servicio de Almacenamiento</t>
  </si>
  <si>
    <t>GB/Hora</t>
  </si>
  <si>
    <t>GB/Mes</t>
  </si>
  <si>
    <t>Copia de Respaldo</t>
  </si>
  <si>
    <t>IaaS Procesamiento</t>
  </si>
  <si>
    <t>Servidores Virtuales</t>
  </si>
  <si>
    <t>Debian</t>
  </si>
  <si>
    <t>Servidor Virtual / Hora</t>
  </si>
  <si>
    <t>SUSE Linux Enterprise</t>
  </si>
  <si>
    <t>Ubuntu</t>
  </si>
  <si>
    <t>RedHat Enterprise</t>
  </si>
  <si>
    <t>Windows Server</t>
  </si>
  <si>
    <t>Windows Server Datacenter</t>
  </si>
  <si>
    <t>Servidor Virtual / Mes</t>
  </si>
  <si>
    <t>IP Públicas</t>
  </si>
  <si>
    <t>IP/Hora</t>
  </si>
  <si>
    <t>IP/Mes</t>
  </si>
  <si>
    <t>Contenedores</t>
  </si>
  <si>
    <t>Contenedor/Mes</t>
  </si>
  <si>
    <t>IaaS Redes</t>
  </si>
  <si>
    <t>Domain Name Server</t>
  </si>
  <si>
    <t>DNS/Mes</t>
  </si>
  <si>
    <t>Red Privada Virtual</t>
  </si>
  <si>
    <t>NRPV/Mes</t>
  </si>
  <si>
    <t>Conexión para Nube Híbrida</t>
  </si>
  <si>
    <t>Carga Descarga de Datos en la Nube</t>
  </si>
  <si>
    <t>GB transferidos</t>
  </si>
  <si>
    <t>Balanceador Carga Aplicaciones</t>
  </si>
  <si>
    <t>Uso/Hora</t>
  </si>
  <si>
    <t>Transferencia Datos en la Nube</t>
  </si>
  <si>
    <t>Entrega Contenidos</t>
  </si>
  <si>
    <t>TB/Mes</t>
  </si>
  <si>
    <t>PaaS</t>
  </si>
  <si>
    <t>PaaS Bases de Datos</t>
  </si>
  <si>
    <t>SQL Server standard</t>
  </si>
  <si>
    <t>PaaS/Hora</t>
  </si>
  <si>
    <t>SQL server Enterprise</t>
  </si>
  <si>
    <t>SQL server Express</t>
  </si>
  <si>
    <t>MySQL Enterprise</t>
  </si>
  <si>
    <t>MariaDB</t>
  </si>
  <si>
    <t>PostgreSQL</t>
  </si>
  <si>
    <t>PaaS/Mes</t>
  </si>
  <si>
    <t>SaaS</t>
  </si>
  <si>
    <t>SaaS API</t>
  </si>
  <si>
    <t>Gestión de API</t>
  </si>
  <si>
    <t>API/Hora</t>
  </si>
  <si>
    <t>PaaS Multimedia</t>
  </si>
  <si>
    <t>Streaming</t>
  </si>
  <si>
    <t>PaaS Servidores de Aplicaciones</t>
  </si>
  <si>
    <t>Servidor de Aplicaciones</t>
  </si>
  <si>
    <t>Glassfish Enterprise server</t>
  </si>
  <si>
    <t>Jboss AS / WildFly</t>
  </si>
  <si>
    <t>Jboss web server</t>
  </si>
  <si>
    <t>Jboss EAP</t>
  </si>
  <si>
    <t>Internet Information Services</t>
  </si>
  <si>
    <t>Des, prue y despl de App Móvil</t>
  </si>
  <si>
    <t>Des, prue y despl de App Web</t>
  </si>
  <si>
    <t>Servidores Web</t>
  </si>
  <si>
    <t>Apache</t>
  </si>
  <si>
    <t>IIS ( Internet Informations server)</t>
  </si>
  <si>
    <t>Tomcat</t>
  </si>
  <si>
    <t>IIS (Internet Informations server)</t>
  </si>
  <si>
    <t>PaaS Seguridad</t>
  </si>
  <si>
    <t>Appliance seguridad virtual autoescalable</t>
  </si>
  <si>
    <t>WAF autoescalable</t>
  </si>
  <si>
    <t>Directorio de Identidades</t>
  </si>
  <si>
    <t>Usuario/Hora</t>
  </si>
  <si>
    <t>Usuario/Mes</t>
  </si>
  <si>
    <t>Escaner de vulnerabilidades autoescalable</t>
  </si>
  <si>
    <t>Certificados SSL</t>
  </si>
  <si>
    <t>Certificado/Año</t>
  </si>
  <si>
    <t>Exento de IVA</t>
  </si>
  <si>
    <t>NO</t>
  </si>
  <si>
    <t>Columna Disponible 1</t>
  </si>
  <si>
    <t>Columna Disponible 2</t>
  </si>
  <si>
    <t>Moneda</t>
  </si>
  <si>
    <t>Itera</t>
  </si>
  <si>
    <t>Soluciones Orion</t>
  </si>
  <si>
    <t>UT Eforcers Xertica</t>
  </si>
  <si>
    <t>Información localizada</t>
  </si>
  <si>
    <t>COEM</t>
  </si>
  <si>
    <t>Colombia Telecomunicaciones</t>
  </si>
  <si>
    <t>IFX</t>
  </si>
  <si>
    <t>CenturyLink</t>
  </si>
  <si>
    <t>Hightech</t>
  </si>
  <si>
    <t>IT-NPU-CO-GS-01-1</t>
  </si>
  <si>
    <t>IT-NPU-CO-GS-01-2</t>
  </si>
  <si>
    <t>IT-NPU-CO-GS-01-3</t>
  </si>
  <si>
    <t>IT-NPU-CO-GS-01-4</t>
  </si>
  <si>
    <t>IT-NPU-CO-GS-02-1</t>
  </si>
  <si>
    <t>IT-NPU-CO-GS-02-2</t>
  </si>
  <si>
    <t>IT-NPU-CO-GS-03-1</t>
  </si>
  <si>
    <t>IT-NPU-CO-GS-03-2</t>
  </si>
  <si>
    <t>IT-NPU-CO-GS-03-3</t>
  </si>
  <si>
    <t>IT-NPU-CO-GS-03-4</t>
  </si>
  <si>
    <t>IT-NPU-CO-GS-04-1</t>
  </si>
  <si>
    <t>IT-NPU-CO-GS-04-2</t>
  </si>
  <si>
    <t>IT-NPU-CO-GS-04-3</t>
  </si>
  <si>
    <t>IT-NPU-CO-GS-04-4</t>
  </si>
  <si>
    <t>IT-NPU-IA-AL-01-1</t>
  </si>
  <si>
    <t>IT-NPU-IA-AL-01-2</t>
  </si>
  <si>
    <t>IT-NPU-IA-AL-01-3</t>
  </si>
  <si>
    <t>IT-NPU-IA-AL-01-4</t>
  </si>
  <si>
    <t>IT-NPU-IA-AL-02-1</t>
  </si>
  <si>
    <t>IT-NPU-IA-AL-02-2</t>
  </si>
  <si>
    <t>IT-NPU-IA-AL-02-3</t>
  </si>
  <si>
    <t>IT-NPU-IA-AL-02-4</t>
  </si>
  <si>
    <t>IT-NPU-IA-PR-01-1</t>
  </si>
  <si>
    <t>IT-NPU-IA-PR-01-2</t>
  </si>
  <si>
    <t>IT-NPU-IA-PR-01-3</t>
  </si>
  <si>
    <t>IT-NPU-IA-PR-01-4</t>
  </si>
  <si>
    <t>IT-NPU-IA-PR-01-5</t>
  </si>
  <si>
    <t>IT-NPU-IA-PR-01-6</t>
  </si>
  <si>
    <t>IT-NPU-IA-PR-01-7</t>
  </si>
  <si>
    <t>IT-NPU-IA-PR-01-8</t>
  </si>
  <si>
    <t>IT-NPU-IA-PR-01-9</t>
  </si>
  <si>
    <t>IT-NPU-IA-PR-01-10</t>
  </si>
  <si>
    <t>IT-NPU-IA-PR-01-11</t>
  </si>
  <si>
    <t>IT-NPU-IA-PR-01-12</t>
  </si>
  <si>
    <t>IT-NPU-IA-PR-01-13</t>
  </si>
  <si>
    <t>IT-NPU-IA-PR-01-14</t>
  </si>
  <si>
    <t>IT-NPU-IA-PR-01-15</t>
  </si>
  <si>
    <t>IT-NPU-IA-PR-01-16</t>
  </si>
  <si>
    <t>IT-NPU-IA-PR-01-17</t>
  </si>
  <si>
    <t>IT-NPU-IA-PR-01-18</t>
  </si>
  <si>
    <t>IT-NPU-IA-PR-01-19</t>
  </si>
  <si>
    <t>IT-NPU-IA-PR-01-20</t>
  </si>
  <si>
    <t>IT-NPU-IA-PR-01-21</t>
  </si>
  <si>
    <t>IT-NPU-IA-PR-01-22</t>
  </si>
  <si>
    <t>IT-NPU-IA-PR-01-23</t>
  </si>
  <si>
    <t>IT-NPU-IA-PR-01-24</t>
  </si>
  <si>
    <t>IT-NPU-IA-PR-02-1</t>
  </si>
  <si>
    <t>IT-NPU-IA-PR-02-2</t>
  </si>
  <si>
    <t>IT-NPU-IA-PR-02-3</t>
  </si>
  <si>
    <t>IT-NPU-IA-PR-02-4</t>
  </si>
  <si>
    <t>IT-NPU-IA-PR-03-1</t>
  </si>
  <si>
    <t>IT-NPU-IA-PR-03-2</t>
  </si>
  <si>
    <t>IT-NPU-IA-RE-01-1</t>
  </si>
  <si>
    <t>IT-NPU-IA-RE-01-2</t>
  </si>
  <si>
    <t>IT-NPU-IA-RE-02-1</t>
  </si>
  <si>
    <t>IT-NPU-IA-RE-02-2</t>
  </si>
  <si>
    <t>IT-NPU-IA-RE-03-1</t>
  </si>
  <si>
    <t>IT-NPU-IA-RE-03-2</t>
  </si>
  <si>
    <t>IT-NPU-IA-RE-03-3</t>
  </si>
  <si>
    <t>IT-NPU-IA-RE-03-4</t>
  </si>
  <si>
    <t>IT-NPU-IA-RE-04-1</t>
  </si>
  <si>
    <t>IT-NPU-IA-RE-04-2</t>
  </si>
  <si>
    <t>IT-NPU-IA-RE-05-1</t>
  </si>
  <si>
    <t>IT-NPU-IA-RE-05-2</t>
  </si>
  <si>
    <t>IT-NPU-IA-RE-06-1</t>
  </si>
  <si>
    <t>IT-NPU-IA-RE-06-2</t>
  </si>
  <si>
    <t>IT-NPU-IA-RE-07-1</t>
  </si>
  <si>
    <t>IT-NPU-IA-RE-07-2</t>
  </si>
  <si>
    <t>IT-NPU-PA-BD-01-1</t>
  </si>
  <si>
    <t>IT-NPU-PA-BD-01-2</t>
  </si>
  <si>
    <t>IT-NPU-PA-BD-01-3</t>
  </si>
  <si>
    <t>IT-NPU-PA-BD-01-4</t>
  </si>
  <si>
    <t>IT-NPU-PA-BD-01-5</t>
  </si>
  <si>
    <t>IT-NPU-PA-BD-01-6</t>
  </si>
  <si>
    <t>IT-NPU-PA-BD-01-7</t>
  </si>
  <si>
    <t>IT-NPU-PA-BD-01-8</t>
  </si>
  <si>
    <t>IT-NPU-PA-BD-01-9</t>
  </si>
  <si>
    <t>IT-NPU-PA-BD-01-10</t>
  </si>
  <si>
    <t>IT-NPU-PA-BD-01-11</t>
  </si>
  <si>
    <t>IT-NPU-PA-BD-01-12</t>
  </si>
  <si>
    <t>IT-NPU-PA-BD-01-13</t>
  </si>
  <si>
    <t>IT-NPU-PA-BD-01-14</t>
  </si>
  <si>
    <t>IT-NPU-PA-BD-01-15</t>
  </si>
  <si>
    <t>IT-NPU-PA-BD-01-16</t>
  </si>
  <si>
    <t>IT-NPU-PA-BD-01-17</t>
  </si>
  <si>
    <t>IT-NPU-PA-BD-01-18</t>
  </si>
  <si>
    <t>IT-NPU-PA-BD-01-19</t>
  </si>
  <si>
    <t>IT-NPU-PA-BD-01-20</t>
  </si>
  <si>
    <t>IT-NPU-PA-BD-01-21</t>
  </si>
  <si>
    <t>IT-NPU-PA-BD-01-22</t>
  </si>
  <si>
    <t>IT-NPU-PA-BD-01-23</t>
  </si>
  <si>
    <t>IT-NPU-PA-BD-01-24</t>
  </si>
  <si>
    <t>IT-NPU-SA-AP-01-1</t>
  </si>
  <si>
    <t>IT-NPU-SA-AP-01-2</t>
  </si>
  <si>
    <t>IT-NPU-PA-MU-02-1</t>
  </si>
  <si>
    <t>IT-NPU-PA-MU-02-2</t>
  </si>
  <si>
    <t>IT-NPU-PA-MU-02-3</t>
  </si>
  <si>
    <t>IT-NPU-PA-MU-02-4</t>
  </si>
  <si>
    <t>IT-NPU-PA-SA-01-1</t>
  </si>
  <si>
    <t>IT-NPU-PA-SA-01-2</t>
  </si>
  <si>
    <t>IT-NPU-PA-SA-01-3</t>
  </si>
  <si>
    <t>IT-NPU-PA-SA-01-4</t>
  </si>
  <si>
    <t>IT-NPU-PA-SA-01-5</t>
  </si>
  <si>
    <t>IT-NPU-PA-SA-01-6</t>
  </si>
  <si>
    <t>IT-NPU-PA-SA-01-7</t>
  </si>
  <si>
    <t>IT-NPU-PA-SA-01-8</t>
  </si>
  <si>
    <t>IT-NPU-PA-SA-01-9</t>
  </si>
  <si>
    <t>IT-NPU-PA-SA-01-10</t>
  </si>
  <si>
    <t>IT-NPU-PA-SA-01-11</t>
  </si>
  <si>
    <t>IT-NPU-PA-SA-01-12</t>
  </si>
  <si>
    <t>IT-NPU-PA-SA-01-13</t>
  </si>
  <si>
    <t>IT-NPU-PA-SA-01-14</t>
  </si>
  <si>
    <t>IT-NPU-PA-SA-01-15</t>
  </si>
  <si>
    <t>IT-NPU-PA-SA-01-16</t>
  </si>
  <si>
    <t>IT-NPU-PA-SA-01-17</t>
  </si>
  <si>
    <t>IT-NPU-PA-SA-01-18</t>
  </si>
  <si>
    <t>IT-NPU-PA-SA-01-19</t>
  </si>
  <si>
    <t>IT-NPU-PA-SA-01-20</t>
  </si>
  <si>
    <t>IT-NPU-PA-SA-02-1</t>
  </si>
  <si>
    <t>IT-NPU-PA-SA-02-2</t>
  </si>
  <si>
    <t>IT-NPU-PA-SA-02-3</t>
  </si>
  <si>
    <t>IT-NPU-PA-SA-02-4</t>
  </si>
  <si>
    <t>IT-NPU-PA-SA-03-1</t>
  </si>
  <si>
    <t>IT-NPU-PA-SA-03-2</t>
  </si>
  <si>
    <t>IT-NPU-PA-SA-03-4</t>
  </si>
  <si>
    <t>IT-NPU-PA-SA-03-3</t>
  </si>
  <si>
    <t>IT-NPU-PA-SA-04-1</t>
  </si>
  <si>
    <t>IT-NPU-PA-SA-04-2</t>
  </si>
  <si>
    <t>IT-NPU-PA-SA-04-3</t>
  </si>
  <si>
    <t>IT-NPU-PA-SA-04-5</t>
  </si>
  <si>
    <t>IT-NPU-PA-SA-04-6</t>
  </si>
  <si>
    <t>IT-NPU-PA-SA-04-7</t>
  </si>
  <si>
    <t>IT-NPU-PA-SA-04-8</t>
  </si>
  <si>
    <t>IT-NPU-PA-SA-04-9</t>
  </si>
  <si>
    <t>IT-NPU-PA-SA-04-10</t>
  </si>
  <si>
    <t>IT-NPU-PA-SA-04-11</t>
  </si>
  <si>
    <t>IT-NPU-PA-SA-04-12</t>
  </si>
  <si>
    <t>IT-NPU-PA-SA-04-4</t>
  </si>
  <si>
    <t>IT-NPU-PA-SE-01-1</t>
  </si>
  <si>
    <t>IT-NPU-PA-SE-01-2</t>
  </si>
  <si>
    <t>IT-NPU-PA-SE-01-3</t>
  </si>
  <si>
    <t>IT-NPU-PA-SE-01-4</t>
  </si>
  <si>
    <t>IT-NPU-PA-SE-02-1</t>
  </si>
  <si>
    <t>IT-NPU-PA-SE-02-2</t>
  </si>
  <si>
    <t>IT-NPU-PA-SE-02-3</t>
  </si>
  <si>
    <t>IT-NPU-PA-SE-02-4</t>
  </si>
  <si>
    <t>IT-NPU-PA-SE-03-1</t>
  </si>
  <si>
    <t>IT-NPU-PA-SE-03-2</t>
  </si>
  <si>
    <t>IT-NPU-PA-SE-03-3</t>
  </si>
  <si>
    <t>IT-NPU-PA-SE-03-4</t>
  </si>
  <si>
    <t>IT-NPU-PA-SE-04-1</t>
  </si>
  <si>
    <t>IT-NPU-PA-SE-04-2</t>
  </si>
  <si>
    <t>IT-NPU-PA-SE-04-3</t>
  </si>
  <si>
    <t>IT-NPU-PA-SE-04-4</t>
  </si>
  <si>
    <t>IT-NPU-PA-SE-05-1</t>
  </si>
  <si>
    <t>IT-NPU-PA-SE-05-2</t>
  </si>
  <si>
    <t>UnidadTVEC</t>
  </si>
  <si>
    <t>Nombre del servicio</t>
  </si>
  <si>
    <t>ProveedorServicios</t>
  </si>
  <si>
    <t>Total</t>
  </si>
  <si>
    <t>TRM</t>
  </si>
  <si>
    <t>Incluir IVA</t>
  </si>
  <si>
    <t>Con el objetivo de complementar el entendimiento sobre la solicitud de Servicios de Centos de Contacto , por favor diligencie la totalidad de la información que se pide a continuación.</t>
  </si>
  <si>
    <t>Tenga en cuenta que esta información es de utilidad para que el Proveedor pueda cotizar de la manera más precisa posible los servicios solicitados, por lo cual la exactitud y completitud es muy importante.</t>
  </si>
  <si>
    <t>Entidad solicitante</t>
  </si>
  <si>
    <t>Nit</t>
  </si>
  <si>
    <t>Contacto técnico</t>
  </si>
  <si>
    <t>Correo contacto técnico</t>
  </si>
  <si>
    <t>Teléfono contacto técnico</t>
  </si>
  <si>
    <t>Requerimiento adicional</t>
  </si>
  <si>
    <t xml:space="preserve">Descripción </t>
  </si>
  <si>
    <t>INFORMACION SUMINISTRADA POR LA ENTIDAD COMPRADORA</t>
  </si>
  <si>
    <t>Redireccionamiento a otros Centros de Contacto</t>
  </si>
  <si>
    <t>[Si requiere / No requiere]</t>
  </si>
  <si>
    <t>Imagen Institucional en el Centro de Contacto</t>
  </si>
  <si>
    <t>[Si requiere / No requiere] La Entidad Compradora Requiere que se disponga de la imagen institucional en las instalaciones del Centro de Contacto</t>
  </si>
  <si>
    <t>Area de gestión del Servicio</t>
  </si>
  <si>
    <t>[Si requiere / No requiere] La Entidad Compradora requiere que se disponga de una area exclusiva para la ubicación de su personal en las instalaciones del Centro de Contacto</t>
  </si>
  <si>
    <t>Visita técnica</t>
  </si>
  <si>
    <t>[Si requiere / No requiere] Se debe realizar visita técnica a la Entidad Compradora dado que los servicios adquiridos son in-house</t>
  </si>
  <si>
    <t>Información adicional de canales</t>
  </si>
  <si>
    <t>La Entidad Compradora entregar la siguiente información que amplia los flujos de entrada y salida de los diferentes canales, según la operación de los ultimos seis (6) meses</t>
  </si>
  <si>
    <t>Traslado de Líneas teléfonicas</t>
  </si>
  <si>
    <t>[Si requiere / No requiere] La Entidad Compradora indica si requiere el traslado de líneas teléfonicas , para lo cual suministra la información de las mismas</t>
  </si>
  <si>
    <t>TMO</t>
  </si>
  <si>
    <t>La Entidad Compradora indica los TMO establecidos para la prestación del servicio</t>
  </si>
  <si>
    <t>Servicio a contratar</t>
  </si>
  <si>
    <t>Especificación</t>
  </si>
  <si>
    <t>IT-NPU-IA-PR-04</t>
  </si>
  <si>
    <t>Servidores Virtuales de Alta Capacidad</t>
  </si>
  <si>
    <t>IT-NPU-IA-PR-05</t>
  </si>
  <si>
    <t>IT-NPU-IA-PR-06</t>
  </si>
  <si>
    <t>IT-NPU-IA-PR-07</t>
  </si>
  <si>
    <t>IT-NPU-IA-PR-08</t>
  </si>
  <si>
    <t>IT-NPU-IA-PR-09</t>
  </si>
  <si>
    <t>IT-NPU-IA-PR-10</t>
  </si>
  <si>
    <t>IT-NPU-IA-PR-11</t>
  </si>
  <si>
    <t>IT-NPU-IA-PR-12</t>
  </si>
  <si>
    <t>IT-NPU-IA-PR-13</t>
  </si>
  <si>
    <t>IT-NPU-IA-PR-14</t>
  </si>
  <si>
    <t>IT-NPU-IA-PR-15</t>
  </si>
  <si>
    <t>IT-NPU-IA-PR-16</t>
  </si>
  <si>
    <t>IT-NPU-IA-PR-17</t>
  </si>
  <si>
    <t>IT-NPU-IA-PR-18</t>
  </si>
  <si>
    <t>IT-NPU-IA-PR-19</t>
  </si>
  <si>
    <t>IT-NPU-IA-PR-20</t>
  </si>
  <si>
    <t>IT-NPU-IA-PR-21</t>
  </si>
  <si>
    <t>IT-NPU-IA-PR-22</t>
  </si>
  <si>
    <t>IT-NPU-IA-PR-23</t>
  </si>
  <si>
    <t>IT-NPU-IA-PR-24</t>
  </si>
  <si>
    <t>IT-NPU-IA-PR-25</t>
  </si>
  <si>
    <t>IT-NPU-IA-PR-26</t>
  </si>
  <si>
    <t>IT-NPU-IA-PR-27</t>
  </si>
  <si>
    <t>Peso Colombiano</t>
  </si>
  <si>
    <t>IT-NPU-CO-CD-01</t>
  </si>
  <si>
    <t>Certificados Digitales</t>
  </si>
  <si>
    <t>Certificados digitales de firma digital - Función Pública</t>
  </si>
  <si>
    <t>Certificado por 1 año</t>
  </si>
  <si>
    <t>IT-NPU-CO-CD-02</t>
  </si>
  <si>
    <t>Certificado por 2 años</t>
  </si>
  <si>
    <t>IT-NPU-CO-CD-03</t>
  </si>
  <si>
    <t>Certificado por 3 años</t>
  </si>
  <si>
    <t>IT-NPU-CO-CD-04</t>
  </si>
  <si>
    <t>Certificados digitales de firma digital - Persona Jurídica</t>
  </si>
  <si>
    <t>IT-NPU-CO-CD-05</t>
  </si>
  <si>
    <t>IT-NPU-CO-CD-06</t>
  </si>
  <si>
    <t>IT-NPU-CO-CD-07</t>
  </si>
  <si>
    <t>Certificados digitales de firma digital - Pertenencia a Empresa</t>
  </si>
  <si>
    <t>IT-NPU-CO-CD-08</t>
  </si>
  <si>
    <t>IT-NPU-CO-CD-09</t>
  </si>
  <si>
    <t>IT-NPU-CO-CD-10</t>
  </si>
  <si>
    <t>Certificados digitales de firma digital - Representación de Empresa</t>
  </si>
  <si>
    <t>IT-NPU-CO-CD-11</t>
  </si>
  <si>
    <t>IT-NPU-CO-CD-12</t>
  </si>
  <si>
    <t>USD</t>
  </si>
  <si>
    <t>Solicitud de Cotización
Nube Pública 3G</t>
  </si>
  <si>
    <t>Nombre del Servicio</t>
  </si>
  <si>
    <t>Tipo de Servicio</t>
  </si>
  <si>
    <t>Característica 1</t>
  </si>
  <si>
    <t>Característica 2</t>
  </si>
  <si>
    <t>Código del servicio</t>
  </si>
  <si>
    <t>Segm 1. Amazon</t>
  </si>
  <si>
    <t>CO-GE-01</t>
  </si>
  <si>
    <t>CO-GE-02</t>
  </si>
  <si>
    <t>CO-GE-03</t>
  </si>
  <si>
    <t>CO-AD-01-01</t>
  </si>
  <si>
    <t>CO-AD-01-02</t>
  </si>
  <si>
    <t>CO-AD-01-03</t>
  </si>
  <si>
    <t>CO-AD-01-04</t>
  </si>
  <si>
    <t>CO-AD-02-01</t>
  </si>
  <si>
    <t>CO-AD-02-02</t>
  </si>
  <si>
    <t>CO-AD-02-03</t>
  </si>
  <si>
    <t>CO-AD-02-04</t>
  </si>
  <si>
    <t>CO-EX-01-01</t>
  </si>
  <si>
    <t>CO-EX-01-02</t>
  </si>
  <si>
    <t>CO-EX-01-03</t>
  </si>
  <si>
    <t>CO-EX-01-04</t>
  </si>
  <si>
    <t>CO-EX-02-01</t>
  </si>
  <si>
    <t>CO-EX-02-02</t>
  </si>
  <si>
    <t>CO-EX-02-03</t>
  </si>
  <si>
    <t>CO-EX-02-04</t>
  </si>
  <si>
    <t>CO-EX-03-01</t>
  </si>
  <si>
    <t>CO-EX-03-02</t>
  </si>
  <si>
    <t>CO-EX-03-03</t>
  </si>
  <si>
    <t>CO-EX-03-04</t>
  </si>
  <si>
    <t>CO-EX-04-01</t>
  </si>
  <si>
    <t>CO-EX-04-02</t>
  </si>
  <si>
    <t>CO-EX-04-03</t>
  </si>
  <si>
    <t>CO-EX-04-04</t>
  </si>
  <si>
    <t>CO-EX-05-01</t>
  </si>
  <si>
    <t>CO-EX-05-02</t>
  </si>
  <si>
    <t>CO-EX-05-03</t>
  </si>
  <si>
    <t>CO-EX-05-04</t>
  </si>
  <si>
    <t>CO-EX-06-01</t>
  </si>
  <si>
    <t>CO-EX-06-02</t>
  </si>
  <si>
    <t>CO-EX-06-03</t>
  </si>
  <si>
    <t>CO-EX-06-04</t>
  </si>
  <si>
    <t>CO-EX-07-01</t>
  </si>
  <si>
    <t>CO-EX-07-02</t>
  </si>
  <si>
    <t>CO-EX-07-03</t>
  </si>
  <si>
    <t>CO-EX-07-04</t>
  </si>
  <si>
    <t>CO-EX-08-01</t>
  </si>
  <si>
    <t>CO-EX-08-02</t>
  </si>
  <si>
    <t>CO-EX-08-03</t>
  </si>
  <si>
    <t>CO-EX-08-04</t>
  </si>
  <si>
    <t>CO-EX-09-01</t>
  </si>
  <si>
    <t>CO-EX-09-02</t>
  </si>
  <si>
    <t>CO-EX-09-03</t>
  </si>
  <si>
    <t>CO-EX-09-04</t>
  </si>
  <si>
    <t>CO-EX-10-01</t>
  </si>
  <si>
    <t>CO-EX-10-02</t>
  </si>
  <si>
    <t>CO-EX-10-03</t>
  </si>
  <si>
    <t>CO-EX-10-04</t>
  </si>
  <si>
    <t>CO-EX-11-01</t>
  </si>
  <si>
    <t>CO-EX-11-02</t>
  </si>
  <si>
    <t>CO-EX-11-03</t>
  </si>
  <si>
    <t>CO-EX-11-04</t>
  </si>
  <si>
    <t>CO-EX-12-01</t>
  </si>
  <si>
    <t>CO-EX-12-02</t>
  </si>
  <si>
    <t>CO-EX-12-03</t>
  </si>
  <si>
    <t>CO-EX-12-04</t>
  </si>
  <si>
    <t>CO-EX-13-01</t>
  </si>
  <si>
    <t>CO-EX-13-02</t>
  </si>
  <si>
    <t>CO-EX-13-03</t>
  </si>
  <si>
    <t>CO-EX-13-04</t>
  </si>
  <si>
    <t>CO-EX-14-01</t>
  </si>
  <si>
    <t>CO-EX-14-02</t>
  </si>
  <si>
    <t>CO-EX-14-03</t>
  </si>
  <si>
    <t>CO-EX-14-04</t>
  </si>
  <si>
    <t>CO-EX-15-01</t>
  </si>
  <si>
    <t>CO-EX-15-02</t>
  </si>
  <si>
    <t>CO-EX-15-03</t>
  </si>
  <si>
    <t>CO-EX-15-04</t>
  </si>
  <si>
    <t>CO-EX-16-01</t>
  </si>
  <si>
    <t>CO-EX-16-02</t>
  </si>
  <si>
    <t>CO-EX-16-03</t>
  </si>
  <si>
    <t>CO-EX-16-04</t>
  </si>
  <si>
    <t>CO-EX-17-01</t>
  </si>
  <si>
    <t>CO-EX-17-02</t>
  </si>
  <si>
    <t>CO-EX-17-03</t>
  </si>
  <si>
    <t>CO-EX-17-04</t>
  </si>
  <si>
    <t>CO-EX-18-01</t>
  </si>
  <si>
    <t>CO-EX-18-02</t>
  </si>
  <si>
    <t>CO-EX-18-03</t>
  </si>
  <si>
    <t>CO-EX-18-04</t>
  </si>
  <si>
    <t>CO-EX-19-01</t>
  </si>
  <si>
    <t>CO-EX-19-02</t>
  </si>
  <si>
    <t>CO-EX-19-03</t>
  </si>
  <si>
    <t>CO-EX-19-04</t>
  </si>
  <si>
    <t>CO-EX-20-01</t>
  </si>
  <si>
    <t>CO-EX-20-02</t>
  </si>
  <si>
    <t>CO-EX-20-03</t>
  </si>
  <si>
    <t>CO-EX-20-04</t>
  </si>
  <si>
    <t>CO-EX-21-01</t>
  </si>
  <si>
    <t>CO-EX-21-02</t>
  </si>
  <si>
    <t>CO-EX-21-03</t>
  </si>
  <si>
    <t>CO-EX-21-04</t>
  </si>
  <si>
    <t>CO-EX-22-01</t>
  </si>
  <si>
    <t>CO-EX-22-02</t>
  </si>
  <si>
    <t>CO-EX-22-03</t>
  </si>
  <si>
    <t>CO-EX-22-04</t>
  </si>
  <si>
    <t>CO-EX-23-01</t>
  </si>
  <si>
    <t>CO-EX-23-02</t>
  </si>
  <si>
    <t>CO-EX-23-03</t>
  </si>
  <si>
    <t>CO-EX-23-04</t>
  </si>
  <si>
    <t>CO-EX-24-01</t>
  </si>
  <si>
    <t>CO-EX-24-02</t>
  </si>
  <si>
    <t>CO-EX-24-03</t>
  </si>
  <si>
    <t>CO-EX-24-04</t>
  </si>
  <si>
    <t>CO-EX-25-01</t>
  </si>
  <si>
    <t>CO-EX-25-02</t>
  </si>
  <si>
    <t>CO-EX-25-03</t>
  </si>
  <si>
    <t>CO-EX-25-04</t>
  </si>
  <si>
    <t>CO-EX-26-01</t>
  </si>
  <si>
    <t>CO-EX-26-02</t>
  </si>
  <si>
    <t>CO-EX-26-03</t>
  </si>
  <si>
    <t>CO-EX-26-04</t>
  </si>
  <si>
    <t>CO-EX-27-01</t>
  </si>
  <si>
    <t>CO-EX-27-02</t>
  </si>
  <si>
    <t>CO-EX-27-03</t>
  </si>
  <si>
    <t>CO-EX-27-04</t>
  </si>
  <si>
    <t>CO-EX-28-01</t>
  </si>
  <si>
    <t>CO-EX-28-02</t>
  </si>
  <si>
    <t>CO-EX-28-03</t>
  </si>
  <si>
    <t>CO-EX-28-04</t>
  </si>
  <si>
    <t>CO-EX-29-01</t>
  </si>
  <si>
    <t>CO-EX-29-02</t>
  </si>
  <si>
    <t>CO-EX-29-03</t>
  </si>
  <si>
    <t>CO-EX-29-04</t>
  </si>
  <si>
    <t>CO-EX-30-01</t>
  </si>
  <si>
    <t>CO-EX-30-02</t>
  </si>
  <si>
    <t>CO-EX-30-03</t>
  </si>
  <si>
    <t>CO-EX-30-04</t>
  </si>
  <si>
    <t>CO-EX-31-01</t>
  </si>
  <si>
    <t>CO-EX-31-02</t>
  </si>
  <si>
    <t>CO-EX-31-03</t>
  </si>
  <si>
    <t>CO-EX-31-04</t>
  </si>
  <si>
    <t>CO-EX-32-01</t>
  </si>
  <si>
    <t>CO-EX-32-02</t>
  </si>
  <si>
    <t>CO-EX-32-03</t>
  </si>
  <si>
    <t>CO-EX-32-04</t>
  </si>
  <si>
    <t>CO-EX-33-01</t>
  </si>
  <si>
    <t>CO-EX-33-02</t>
  </si>
  <si>
    <t>CO-EX-33-03</t>
  </si>
  <si>
    <t>CO-EX-33-04</t>
  </si>
  <si>
    <t>CO-EX-34-01</t>
  </si>
  <si>
    <t>CO-EX-34-02</t>
  </si>
  <si>
    <t>CO-EX-34-03</t>
  </si>
  <si>
    <t>CO-EX-34-04</t>
  </si>
  <si>
    <t>CO-EX-35-01</t>
  </si>
  <si>
    <t>CO-EX-35-02</t>
  </si>
  <si>
    <t>CO-EX-35-03</t>
  </si>
  <si>
    <t>CO-EX-35-04</t>
  </si>
  <si>
    <t>CO-EX-36-01</t>
  </si>
  <si>
    <t>CO-EX-36-02</t>
  </si>
  <si>
    <t>CO-EX-36-03</t>
  </si>
  <si>
    <t>CO-EX-36-04</t>
  </si>
  <si>
    <t>CO-MI-01</t>
  </si>
  <si>
    <t>CO-MI-02</t>
  </si>
  <si>
    <t>CO-SL-01-01</t>
  </si>
  <si>
    <t>CO-SL-01-02</t>
  </si>
  <si>
    <t>CO-SL-01-03</t>
  </si>
  <si>
    <t>CO-SL-01-04</t>
  </si>
  <si>
    <t>CO-SL-01-05</t>
  </si>
  <si>
    <t>CO-SL-01-06</t>
  </si>
  <si>
    <t>CO-SL-01-07</t>
  </si>
  <si>
    <t>CO-SL-01-08</t>
  </si>
  <si>
    <t>CO-SL-02-01</t>
  </si>
  <si>
    <t>CO-SL-02-02</t>
  </si>
  <si>
    <t>CO-SL-02-03</t>
  </si>
  <si>
    <t>CO-SL-02-04</t>
  </si>
  <si>
    <t>CO-SL-03-01</t>
  </si>
  <si>
    <t>CO-SL-03-02</t>
  </si>
  <si>
    <t>CO-SL-03-03</t>
  </si>
  <si>
    <t>CO-SL-03-04</t>
  </si>
  <si>
    <t>CO-SL-04-01</t>
  </si>
  <si>
    <t>CO-SL-04-02</t>
  </si>
  <si>
    <t>CO-SL-04-03</t>
  </si>
  <si>
    <t>CO-SL-04-04</t>
  </si>
  <si>
    <t>CO-SO-01-01</t>
  </si>
  <si>
    <t>CO-SO-01-02</t>
  </si>
  <si>
    <t>CO-SO-02-01</t>
  </si>
  <si>
    <t>CO-SO-02-02</t>
  </si>
  <si>
    <t>Segm 2. Google</t>
  </si>
  <si>
    <t>Segm 4. Microsoft</t>
  </si>
  <si>
    <t>Segm 5. Oracle</t>
  </si>
  <si>
    <t>Tipo de servicio</t>
  </si>
  <si>
    <t>Unidad</t>
  </si>
  <si>
    <t>Tasa de intermediación para servicios autogestionados</t>
  </si>
  <si>
    <t>Servicio de Computación en la Nube</t>
  </si>
  <si>
    <t>NA</t>
  </si>
  <si>
    <t>Tasa de intermediación para servicios gestionados por el Proveedor</t>
  </si>
  <si>
    <t>Tasa de descuento ofrecido por el proponente sobre el precio de los servicios de computación en la nube</t>
  </si>
  <si>
    <t>Sesión formación o capacitación - remoto</t>
  </si>
  <si>
    <t>Servicios profesionales</t>
  </si>
  <si>
    <t>Precio por sesión (sesión de 4 horas hasta 10 asistentes)</t>
  </si>
  <si>
    <t>Sesión formación o capacitación - zona 1</t>
  </si>
  <si>
    <t>Sesión formación o capacitación - zona 2</t>
  </si>
  <si>
    <t>Sesión formación o capacitación - zona 3</t>
  </si>
  <si>
    <t>Experto para la definición, análisis y adopción de Nube Pública - remoto</t>
  </si>
  <si>
    <t>Precio por hora</t>
  </si>
  <si>
    <t>Experto para la definición, análisis y adopción de Nube Pública - zona 1</t>
  </si>
  <si>
    <t>Experto para la definición, análisis y adopción de Nube Pública - zona 2</t>
  </si>
  <si>
    <t>Experto para la definición, análisis y adopción de Nube Pública - zona 3</t>
  </si>
  <si>
    <t>Experto Junior en Recuperacion ante Desastres - remoto</t>
  </si>
  <si>
    <t>Experto Junior en Recuperacion ante Desastres - zona 1</t>
  </si>
  <si>
    <t>Experto Junior en Recuperacion ante Desastres - zona 2</t>
  </si>
  <si>
    <t>Experto Junior en Recuperacion ante Desastres - zona 3</t>
  </si>
  <si>
    <t>Experto Senior en Recuperacion ante Desastres - remoto</t>
  </si>
  <si>
    <t>Experto Senior en Recuperacion ante Desastres - zona 1</t>
  </si>
  <si>
    <t>Experto Senior en Recuperacion ante Desastres - zona 2</t>
  </si>
  <si>
    <t>Experto Senior en Recuperacion ante Desastres - zona 3</t>
  </si>
  <si>
    <t>Experto Junior en Backup y Archivado - remoto</t>
  </si>
  <si>
    <t>Experto Junior en Backup y Archivado - zona 1</t>
  </si>
  <si>
    <t>Experto Junior en Backup y Archivado - zona 2</t>
  </si>
  <si>
    <t>Experto Junior en Backup y Archivado - zona 3</t>
  </si>
  <si>
    <t>Experto Senior en Backup y Archivado - remoto</t>
  </si>
  <si>
    <t>Experto Senior en Backup y Archivado - zona 1</t>
  </si>
  <si>
    <t>Experto Senior en Backup y Archivado - zona 2</t>
  </si>
  <si>
    <t>Experto Senior en Backup y Archivado - zona 3</t>
  </si>
  <si>
    <t>Experto Junior en Seguridad en la Nube - remoto</t>
  </si>
  <si>
    <t>Experto Junior en Seguridad en la Nube - zona 1</t>
  </si>
  <si>
    <t>Experto Junior en Seguridad en la Nube - zona 2</t>
  </si>
  <si>
    <t>Experto Junior en Seguridad en la Nube - zona 3</t>
  </si>
  <si>
    <t>Experto Senior en Seguridad en la Nube - remoto</t>
  </si>
  <si>
    <t>Experto Senior en Seguridad en la Nube - zona 1</t>
  </si>
  <si>
    <t>Experto Senior en Seguridad en la Nube - zona 2</t>
  </si>
  <si>
    <t>Experto Senior en Seguridad en la Nube - zona 3</t>
  </si>
  <si>
    <t>Experto Junior en Migración - remoto</t>
  </si>
  <si>
    <t>Experto Junior en Migración - zona 1</t>
  </si>
  <si>
    <t>Experto Junior en Migración - zona 2</t>
  </si>
  <si>
    <t>Experto Junior en Migración - zona 3</t>
  </si>
  <si>
    <t>Experto Senior en Migración - remoto</t>
  </si>
  <si>
    <t>Experto Senior en Migración - zona 1</t>
  </si>
  <si>
    <t>Experto Senior en Migración - zona 2</t>
  </si>
  <si>
    <t>Experto Senior en Migración - zona 3</t>
  </si>
  <si>
    <t>Arquitecto Junior en Nube Hibrida - remoto</t>
  </si>
  <si>
    <t>Arquitecto Junior en Nube Hibrida - zona 1</t>
  </si>
  <si>
    <t>Arquitecto Junior en Nube Hibrida - zona 2</t>
  </si>
  <si>
    <t>Arquitecto Junior en Nube Hibrida - zona 3</t>
  </si>
  <si>
    <t>Arquitecto Senior en Nube Hibrida - remoto</t>
  </si>
  <si>
    <t>Arquitecto Senior en Nube Hibrida - zona 1</t>
  </si>
  <si>
    <t>Arquitecto Senior en Nube Hibrida - zona 2</t>
  </si>
  <si>
    <t>Arquitecto Senior en Nube Hibrida - zona 3</t>
  </si>
  <si>
    <t>Experto Junior en Bases de Datos - remoto</t>
  </si>
  <si>
    <t>Experto Junior en Bases de Datos - zona 1</t>
  </si>
  <si>
    <t>Experto Junior en Bases de Datos - zona 2</t>
  </si>
  <si>
    <t>Experto Junior en Bases de Datos - zona 3</t>
  </si>
  <si>
    <t>Experto Senior en Bases de Datos - remoto</t>
  </si>
  <si>
    <t>Experto Senior en Bases de Datos - zona 1</t>
  </si>
  <si>
    <t>Experto Senior en Bases de Datos - zona 2</t>
  </si>
  <si>
    <t>Experto Senior en Bases de Datos - zona 3</t>
  </si>
  <si>
    <t>Experto Junior en Servidores y Aplicaciones Web - remoto</t>
  </si>
  <si>
    <t>Experto Junior en Servidores y Aplicaciones Web - zona 1</t>
  </si>
  <si>
    <t>Experto Junior en Servidores y Aplicaciones Web - zona 2</t>
  </si>
  <si>
    <t>Experto Junior en Servidores y Aplicaciones Web - zona 3</t>
  </si>
  <si>
    <t>Experto Senior en Servidores y Aplicaciones Web - remoto</t>
  </si>
  <si>
    <t>Experto Senior en Servidores y Aplicaciones Web - zona 1</t>
  </si>
  <si>
    <t>Experto Senior en Servidores y Aplicaciones Web - zona 2</t>
  </si>
  <si>
    <t>Experto Senior en Servidores y Aplicaciones Web - zona 3</t>
  </si>
  <si>
    <t>Arquitecto Junior en Nube Publica - remoto</t>
  </si>
  <si>
    <t>Arquitecto Junior en Nube Publica - zona 1</t>
  </si>
  <si>
    <t>Arquitecto Junior en Nube Publica - zona 2</t>
  </si>
  <si>
    <t>Arquitecto Junior en Nube Publica - zona 3</t>
  </si>
  <si>
    <t>Arquitecto Senior en Nube Publica - remoto</t>
  </si>
  <si>
    <t>Arquitecto Senior en Nube Publica - zona 1</t>
  </si>
  <si>
    <t>Arquitecto Senior en Nube Publica - zona 2</t>
  </si>
  <si>
    <t>Arquitecto Senior en Nube Publica - zona 3</t>
  </si>
  <si>
    <t>Experto Junior en Manejo de Datos - remoto</t>
  </si>
  <si>
    <t>Experto Junior en Manejo de Datos - zona 1</t>
  </si>
  <si>
    <t>Experto Junior en Manejo de Datos - zona 2</t>
  </si>
  <si>
    <t>Experto Junior en Manejo de Datos - zona 3</t>
  </si>
  <si>
    <t>Experto Senior en Manejo de Datos - remoto</t>
  </si>
  <si>
    <t>Experto Senior en Manejo de Datos - zona 1</t>
  </si>
  <si>
    <t>Experto Senior en Manejo de Datos - zona 2</t>
  </si>
  <si>
    <t>Experto Senior en Manejo de Datos - zona 3</t>
  </si>
  <si>
    <t>Experto Junior en Inteligencia de Negocios - remoto</t>
  </si>
  <si>
    <t>Experto Junior en Inteligencia de Negocios - zona 1</t>
  </si>
  <si>
    <t>Experto Junior en Inteligencia de Negocios - zona 2</t>
  </si>
  <si>
    <t>Experto Junior en Inteligencia de Negocios - zona 3</t>
  </si>
  <si>
    <t>Experto Senior en Inteligencia de Negocios - remoto</t>
  </si>
  <si>
    <t>Experto Senior en Inteligencia de Negocios - zona 1</t>
  </si>
  <si>
    <t>Experto Senior en Inteligencia de Negocios - zona 2</t>
  </si>
  <si>
    <t>Experto Senior en Inteligencia de Negocios - zona 3</t>
  </si>
  <si>
    <t>Experto Junior en Big Data - remoto</t>
  </si>
  <si>
    <t>Experto Junior en Big Data - zona 1</t>
  </si>
  <si>
    <t>Experto Junior en Big Data - zona 2</t>
  </si>
  <si>
    <t>Experto Junior en Big Data - zona 3</t>
  </si>
  <si>
    <t>Experto Senior en Big Data - remoto</t>
  </si>
  <si>
    <t>Experto Senior en Big Data - zona 1</t>
  </si>
  <si>
    <t>Experto Senior en Big Data - zona 2</t>
  </si>
  <si>
    <t>Experto Senior en Big Data - zona 3</t>
  </si>
  <si>
    <t>Experto Junior en Almacen de Datos - remoto</t>
  </si>
  <si>
    <t>Experto Junior en Almacen de Datos - zona 1</t>
  </si>
  <si>
    <t>Experto Junior en Almacen de Datos - zona 2</t>
  </si>
  <si>
    <t>Experto Junior en Almacen de Datos - zona 3</t>
  </si>
  <si>
    <t>Experto Senior en Almacen de Datos - remoto</t>
  </si>
  <si>
    <t>Experto Senior en Almacen de Datos - zona 1</t>
  </si>
  <si>
    <t>Experto Senior en Almacen de Datos - zona 2</t>
  </si>
  <si>
    <t>Experto Senior en Almacen de Datos - zona 3</t>
  </si>
  <si>
    <t>Experto Junior en Aplicaciones Empresariales - remoto</t>
  </si>
  <si>
    <t>Experto Junior en Aplicaciones Empresariales - zona 1</t>
  </si>
  <si>
    <t>Experto Junior en Aplicaciones Empresariales - zona 2</t>
  </si>
  <si>
    <t>Experto Junior en Aplicaciones Empresariales - zona 3</t>
  </si>
  <si>
    <t>Experto Senior en Aplicaciones Empresariales - remoto</t>
  </si>
  <si>
    <t>Experto Senior en Aplicaciones Empresariales - zona 1</t>
  </si>
  <si>
    <t>Experto Senior en Aplicaciones Empresariales - zona 2</t>
  </si>
  <si>
    <t>Experto Senior en Aplicaciones Empresariales - zona 3</t>
  </si>
  <si>
    <t>Experto Junior en Redes - remoto</t>
  </si>
  <si>
    <t>Experto Junior en Redes - zona 1</t>
  </si>
  <si>
    <t>Experto Junior en Redes - zona 2</t>
  </si>
  <si>
    <t>Experto Junior en Redes - zona 3</t>
  </si>
  <si>
    <t>Experto Senior en Redes - remoto</t>
  </si>
  <si>
    <t>Experto Senior en Redes - zona 1</t>
  </si>
  <si>
    <t>Experto Senior en Redes - zona 2</t>
  </si>
  <si>
    <t>Experto Senior en Redes - zona 3</t>
  </si>
  <si>
    <t>Experto Junior en Inteligencia Artificial - remoto</t>
  </si>
  <si>
    <t>Experto Junior en Inteligencia Artificial - zona 1</t>
  </si>
  <si>
    <t>Experto Junior en Inteligencia Artificial - zona 2</t>
  </si>
  <si>
    <t>Experto Junior en Inteligencia Artificial - zona 3</t>
  </si>
  <si>
    <t>Experto Senior en Inteligencia Artificial - remoto</t>
  </si>
  <si>
    <t>Experto Senior en Inteligencia Artificial - zona 1</t>
  </si>
  <si>
    <t>Experto Senior en Inteligencia Artificial - zona 2</t>
  </si>
  <si>
    <t>Experto Senior en Inteligencia Artificial - zona 3</t>
  </si>
  <si>
    <t>Experto Junior en Internet de las Cosas - remoto</t>
  </si>
  <si>
    <t>Experto Junior en Internet de las Cosas - zona 1</t>
  </si>
  <si>
    <t>Experto Junior en Internet de las Cosas - zona 2</t>
  </si>
  <si>
    <t>Experto Junior en Internet de las Cosas - zona 3</t>
  </si>
  <si>
    <t>Experto Senior en Internet de las Cosas - remoto</t>
  </si>
  <si>
    <t>Experto Senior en Internet de las Cosas - zona 1</t>
  </si>
  <si>
    <t>Experto Senior en Internet de las Cosas - zona 2</t>
  </si>
  <si>
    <t>Experto Senior en Internet de las Cosas - zona 3</t>
  </si>
  <si>
    <t>Experto Junior en Gestión y Entrega de Contenido - remoto</t>
  </si>
  <si>
    <t>Experto Junior en Gestión y Entrega de Contenido - zona 1</t>
  </si>
  <si>
    <t>Experto Junior en Gestión y Entrega de Contenido - zona 2</t>
  </si>
  <si>
    <t>Experto Junior en Gestión y Entrega de Contenido - zona 3</t>
  </si>
  <si>
    <t>Experto Senior en Gestión y Entrega de Contenido - remoto</t>
  </si>
  <si>
    <t>Experto Senior en Gestión y Entrega de Contenido - zona 1</t>
  </si>
  <si>
    <t>Experto Senior en Gestión y Entrega de Contenido - zona 2</t>
  </si>
  <si>
    <t>Experto Senior en Gestión y Entrega de Contenido - zona 3</t>
  </si>
  <si>
    <t>Experto Junior en Blockchain - remoto</t>
  </si>
  <si>
    <t>Experto Junior en Blockchain - zona 1</t>
  </si>
  <si>
    <t>Experto Junior en Blockchain - zona 2</t>
  </si>
  <si>
    <t>Experto Junior en Blockchain - zona 3</t>
  </si>
  <si>
    <t>Experto Senior en Blockchain - remoto</t>
  </si>
  <si>
    <t>Experto Senior en Blockchain - zona 1</t>
  </si>
  <si>
    <t>Experto Senior en Blockchain - zona 2</t>
  </si>
  <si>
    <t>Experto Senior en Blockchain - zona 3</t>
  </si>
  <si>
    <t>Servicio de Preparación para la migración</t>
  </si>
  <si>
    <t>Servicios de migración</t>
  </si>
  <si>
    <t>Servicio de migración</t>
  </si>
  <si>
    <t>Almacenamiento para backup</t>
  </si>
  <si>
    <t>Solución</t>
  </si>
  <si>
    <t>Almacenamiento de 500 Gb</t>
  </si>
  <si>
    <t>Precio por almacenamiento/día</t>
  </si>
  <si>
    <t>Precio por almacenamiento/mes</t>
  </si>
  <si>
    <t>Almacenamiento de 1 TB</t>
  </si>
  <si>
    <t>Almacenamiento de 2 TB</t>
  </si>
  <si>
    <t>Almacenamiento de 5 TB</t>
  </si>
  <si>
    <t>Portal WordPress</t>
  </si>
  <si>
    <t>Plataforma Tipo 1</t>
  </si>
  <si>
    <t>Precio por Portal/día</t>
  </si>
  <si>
    <t>Precio por Portal/mes</t>
  </si>
  <si>
    <t>Plataforma Tipo 2</t>
  </si>
  <si>
    <t>Máquina virtual de uso general - Básica</t>
  </si>
  <si>
    <t>Sistema operativo Windows</t>
  </si>
  <si>
    <t>Precio por Máquina/mes</t>
  </si>
  <si>
    <t>Sistema operativo Linux</t>
  </si>
  <si>
    <t>Precio por Máquina/día</t>
  </si>
  <si>
    <t>Máquina virtual de uso general - Moderada</t>
  </si>
  <si>
    <t>Soporte Complementario</t>
  </si>
  <si>
    <t>Precio por Hora</t>
  </si>
  <si>
    <t>Precio por Mes</t>
  </si>
  <si>
    <t>Unidad TVEC</t>
  </si>
  <si>
    <t>Avanxo - Segm 1. Amazon</t>
  </si>
  <si>
    <t>Soluciones Orion - Segm 2. Google</t>
  </si>
  <si>
    <t>UT Goldsvada - Segm 1. Amazon</t>
  </si>
  <si>
    <t>Hightech - Segm 1. Amazon</t>
  </si>
  <si>
    <t>UT Tecnologia Oracle Eficiente - Segm 5. Oracle</t>
  </si>
  <si>
    <t>Colombia telecomunicaciones SA - Segm 4. Microsoft</t>
  </si>
  <si>
    <t>Colsof - Segm 4. Microsoft</t>
  </si>
  <si>
    <t>Mercanet SAS - Segm 4. Microsoft</t>
  </si>
  <si>
    <t>Comcel - Segm 4. Microsoft</t>
  </si>
  <si>
    <t>SETI - Segm 5. Oracle</t>
  </si>
  <si>
    <t>Eforcers - Segm 2. Google</t>
  </si>
  <si>
    <t>informacion localizada - Segm 2. Google</t>
  </si>
  <si>
    <t>S3 SAS - Segm 1. Amazon</t>
  </si>
  <si>
    <t>UT DPN 2019 - Segm 5. Oracle</t>
  </si>
  <si>
    <t>UT Gestion integral cloud - Segm 1. Amazon</t>
  </si>
  <si>
    <t>UT TAKWC - Segm 5. Oracle</t>
  </si>
  <si>
    <t>UT Nubepublica2019 - Segm 1. Amazon</t>
  </si>
  <si>
    <t>Clouxter - Segm 1. Amazon</t>
  </si>
  <si>
    <t>Controles empresariales - Segm 4. Microsoft</t>
  </si>
  <si>
    <t>UT Nubepublica2019 - Segm 4. Microsoft</t>
  </si>
  <si>
    <t>Segmento</t>
  </si>
  <si>
    <t>link Catálogo Productos/Servicios</t>
  </si>
  <si>
    <t>Link Calculadora</t>
  </si>
  <si>
    <t>Valor</t>
  </si>
  <si>
    <t>https://aws.amazon.com/es/products/</t>
  </si>
  <si>
    <t>https://cloud.google.com/products/</t>
  </si>
  <si>
    <t>https://azure.microsoft.com/es-mx/services/</t>
  </si>
  <si>
    <t>https://www.oracle.com/co/cloud/</t>
  </si>
  <si>
    <t>https://calculator.s3.amazonaws.com/index.html</t>
  </si>
  <si>
    <t>https://azure.microsoft.com/en-us/pricing/calculator/</t>
  </si>
  <si>
    <t>https://cloud.oracle.com/en_US/cost-estimator</t>
  </si>
  <si>
    <t>https://cloud.google.com/products/calculator/</t>
  </si>
  <si>
    <t>Tasa de intermediación</t>
  </si>
  <si>
    <t>CO-NP-01</t>
  </si>
  <si>
    <t>Servicios en la Nube</t>
  </si>
  <si>
    <t>SI</t>
  </si>
  <si>
    <t>codservicio</t>
  </si>
  <si>
    <t>Precio maximo autorizado</t>
  </si>
  <si>
    <t>Total Servicios</t>
  </si>
  <si>
    <t>Dia</t>
  </si>
  <si>
    <t>COP</t>
  </si>
  <si>
    <t>npu03--IVA</t>
  </si>
  <si>
    <t>Tasa</t>
  </si>
  <si>
    <t>Cloud Service Provider</t>
  </si>
  <si>
    <t>Sesion</t>
  </si>
  <si>
    <t>npu03--CO-NP-01 - Servicios en la Nube-NA_NA-NA - 1 Unidad</t>
  </si>
  <si>
    <t>npu03--CO-MI-01 - Servicio de PreparaciÃ³n para la migraciÃ³n-Servicios de migraciÃ³n_NA-NA - 1 Precio por hora</t>
  </si>
  <si>
    <t>Versión: 10</t>
  </si>
  <si>
    <t>https://cloud.google.com/maps-platform/pricing/?hl=es</t>
  </si>
  <si>
    <t>MINIISTERIO DE COMERCIO INDUSTRIA Y TURISMO</t>
  </si>
  <si>
    <t>830115297-6</t>
  </si>
  <si>
    <t>CALLE 28 # 13A-15</t>
  </si>
  <si>
    <t>ECARRILLO@MINCIT.GOV.CO</t>
  </si>
  <si>
    <t>BOGOTA</t>
  </si>
  <si>
    <t>EDGAR CARRILLO MONCADA</t>
  </si>
  <si>
    <t>Gestionados por el Proveedor</t>
  </si>
  <si>
    <t>Si</t>
  </si>
  <si>
    <t>npu03--CO-GE-02 - Tasa de intermediaciÃ³n para servicios gestionados por el Proveedor-Servicio de ComputaciÃ³n en la Nube_NA-NA - 1 Tasa</t>
  </si>
  <si>
    <t>npu03--CO-EX-07-01 - Experto Junior en MigraciÃ³n - remoto-Servicios profesionales_NA-NA - 1 Precio por hora</t>
  </si>
  <si>
    <t>npu03--CO-AD-02-02 - Experto para la definiciÃ³n, anÃ¡lisis y adopciÃ³n de Nube PÃºblica - zona 1-Servicios profesionales_NA-NA - 1 Precio por hora</t>
  </si>
  <si>
    <t>npu03--CO-MI-02 - Servicio de migraciÃ³n-Servicios de migraciÃ³n_NA-NA - 1 Precio por hora</t>
  </si>
  <si>
    <t>npu03--CO-EX-17-02 - Experto Junior en Manejo de Datos - zona 1-Servicios profesionales_NA-NA - 1 Precio por hora</t>
  </si>
  <si>
    <t>npu03--CO-AD-01-02 - SesiÃ³n formaciÃ³n o capacitaciÃ³n - zona 1-Servicios profesionales_NA-NA - 3 Precio por sesiÃ³n (sesiÃ³n de 4 horas hasta 10 asistentes)</t>
  </si>
  <si>
    <t>npu03--CO-EX-16-02 - Arquitecto Senior en Nube Publica - zona 1-Servicios profesionales_NA-NA - 1 Precio por hora</t>
  </si>
  <si>
    <t>npu03--CO-SO-01-02 - Soporte Complementario-Servicios profesionales_NA-NA - 1 Precio por Mes</t>
  </si>
  <si>
    <t>npu03--CO-SL-01-08 - Almacenamiento para backup-SoluciÃ³n_Almacenamiento de 5 TB-NA - 3 Precio por almacenamiento/mes</t>
  </si>
  <si>
    <t>"725470200"</t>
  </si>
  <si>
    <t>"435282120"</t>
  </si>
  <si>
    <t>"180000"</t>
  </si>
  <si>
    <t>"190800"</t>
  </si>
  <si>
    <t>"307400"</t>
  </si>
  <si>
    <t>"280000"</t>
  </si>
  <si>
    <t>"243800"</t>
  </si>
  <si>
    <t>"11130000"</t>
  </si>
  <si>
    <t>"413400"</t>
  </si>
  <si>
    <t>"8480000"</t>
  </si>
  <si>
    <t>"1589760"</t>
  </si>
  <si>
    <t>"145513073,2"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</si>
</sst>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&quot;$&quot;* #,##0.00_-;\-&quot;$&quot;* #,##0.00_-;_-&quot;$&quot;* &quot;-&quot;??_-;_-@_-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 [$€-2]\ * #,##0.00_ ;_ [$€-2]\ * \-#,##0.00_ ;_ [$€-2]\ * &quot;-&quot;??_ "/>
    <numFmt numFmtId="169" formatCode="0_);\(0\)"/>
    <numFmt numFmtId="170" formatCode="&quot;$&quot;#,##0.00"/>
    <numFmt numFmtId="171" formatCode="_-[$$-240A]\ * #,##0.0000_-;\-[$$-240A]\ * #,##0.0000_-;_-[$$-240A]\ * &quot;-&quot;??_-;_-@_-"/>
  </numFmts>
  <fonts count="58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4"/>
      <name val="Arial"/>
      <family val="2"/>
      <scheme val="minor"/>
    </font>
    <font>
      <sz val="11"/>
      <color theme="1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name val="Arial"/>
      <family val="2"/>
    </font>
    <font>
      <sz val="18"/>
      <color theme="3"/>
      <name val="Arial"/>
      <family val="2"/>
      <scheme val="major"/>
    </font>
    <font>
      <b/>
      <sz val="9"/>
      <color theme="0"/>
      <name val="Arial"/>
      <family val="2"/>
      <scheme val="minor"/>
    </font>
    <font>
      <sz val="10"/>
      <name val="Arial"/>
      <family val="2"/>
      <scheme val="minor"/>
    </font>
    <font>
      <b/>
      <sz val="10"/>
      <name val="Arial"/>
      <family val="2"/>
      <scheme val="minor"/>
    </font>
    <font>
      <sz val="11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rgb="FF1A1818"/>
      <name val="Arial"/>
      <family val="2"/>
    </font>
    <font>
      <b/>
      <sz val="16"/>
      <color rgb="FF000000"/>
      <name val="Calibri"/>
      <family val="2"/>
    </font>
    <font>
      <sz val="11"/>
      <color rgb="FFFF0000"/>
      <name val="Arial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sz val="11"/>
      <color theme="2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u/>
      <sz val="11"/>
      <color theme="2"/>
      <name val="Arial"/>
      <family val="2"/>
    </font>
    <font>
      <b/>
      <sz val="18"/>
      <color theme="2"/>
      <name val="Arial"/>
      <family val="2"/>
    </font>
    <font>
      <u/>
      <sz val="11"/>
      <color theme="1"/>
      <name val="Arial"/>
      <family val="2"/>
      <scheme val="minor"/>
    </font>
    <font>
      <sz val="16"/>
      <name val="Arial"/>
      <family val="2"/>
    </font>
    <font>
      <sz val="9"/>
      <name val="Arial"/>
      <family val="2"/>
    </font>
    <font>
      <sz val="16"/>
      <color rgb="FF1A1818"/>
      <name val="Arial"/>
      <family val="2"/>
    </font>
    <font>
      <sz val="11"/>
      <color theme="1"/>
      <name val="Arial"/>
      <family val="2"/>
    </font>
    <font>
      <u/>
      <sz val="11"/>
      <name val="Arial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9"/>
      <name val="Arial"/>
      <family val="2"/>
      <scheme val="minor"/>
    </font>
    <font>
      <u/>
      <sz val="16"/>
      <color rgb="FF0070C0"/>
      <name val="Arial"/>
      <family val="2"/>
    </font>
    <font>
      <sz val="16"/>
      <color rgb="FF0070C0"/>
      <name val="Arial"/>
      <family val="2"/>
      <scheme val="minor"/>
    </font>
    <font>
      <u/>
      <sz val="16"/>
      <color rgb="FF0070C0"/>
      <name val="Arial"/>
      <family val="2"/>
      <scheme val="minor"/>
    </font>
    <font>
      <b/>
      <sz val="14"/>
      <color theme="2"/>
      <name val="Arial"/>
      <family val="2"/>
      <scheme val="minor"/>
    </font>
    <font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sz val="14"/>
      <color rgb="FF1A1818"/>
      <name val="Arial"/>
      <family val="2"/>
    </font>
    <font>
      <sz val="10"/>
      <color rgb="FF333333"/>
      <name val="Arial"/>
      <family val="2"/>
      <scheme val="minor"/>
    </font>
    <font>
      <sz val="10"/>
      <color theme="0"/>
      <name val="Arial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74999237037263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2F2F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 style="thin">
        <color theme="4"/>
      </top>
      <bottom style="thin">
        <color theme="0" tint="-0.24994659260841701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/>
      <right style="thin">
        <color theme="4"/>
      </right>
      <top/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 tint="-9.9917600024414813E-2"/>
      </left>
      <right/>
      <top style="thin">
        <color theme="4" tint="-9.9917600024414813E-2"/>
      </top>
      <bottom style="thin">
        <color theme="4" tint="-9.9917600024414813E-2"/>
      </bottom>
      <diagonal/>
    </border>
    <border>
      <left/>
      <right/>
      <top style="thin">
        <color theme="4" tint="-9.9917600024414813E-2"/>
      </top>
      <bottom style="thin">
        <color theme="4" tint="-9.9917600024414813E-2"/>
      </bottom>
      <diagonal/>
    </border>
    <border>
      <left/>
      <right style="thin">
        <color theme="4" tint="-9.9948118533890809E-2"/>
      </right>
      <top style="thin">
        <color theme="4" tint="-9.9917600024414813E-2"/>
      </top>
      <bottom style="thin">
        <color theme="4" tint="-9.9917600024414813E-2"/>
      </bottom>
      <diagonal/>
    </border>
  </borders>
  <cellStyleXfs count="54">
    <xf numFmtId="0" fontId="0" fillId="0" borderId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9" fillId="7" borderId="3" applyNumberFormat="0" applyAlignment="0" applyProtection="0"/>
    <xf numFmtId="0" fontId="10" fillId="8" borderId="4" applyNumberFormat="0" applyAlignment="0" applyProtection="0"/>
    <xf numFmtId="0" fontId="11" fillId="8" borderId="3" applyNumberFormat="0" applyAlignment="0" applyProtection="0"/>
    <xf numFmtId="0" fontId="12" fillId="0" borderId="5" applyNumberFormat="0" applyFill="0" applyAlignment="0" applyProtection="0"/>
    <xf numFmtId="0" fontId="13" fillId="9" borderId="6" applyNumberFormat="0" applyAlignment="0" applyProtection="0"/>
    <xf numFmtId="0" fontId="14" fillId="0" borderId="0" applyNumberFormat="0" applyFill="0" applyBorder="0" applyAlignment="0" applyProtection="0"/>
    <xf numFmtId="0" fontId="3" fillId="10" borderId="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7" fillId="34" borderId="0" applyNumberFormat="0" applyBorder="0" applyAlignment="0" applyProtection="0"/>
    <xf numFmtId="0" fontId="19" fillId="0" borderId="0"/>
    <xf numFmtId="0" fontId="19" fillId="0" borderId="0"/>
    <xf numFmtId="0" fontId="3" fillId="0" borderId="0"/>
    <xf numFmtId="0" fontId="20" fillId="0" borderId="0" applyNumberFormat="0" applyFill="0" applyBorder="0" applyAlignment="0" applyProtection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</cellStyleXfs>
  <cellXfs count="174">
    <xf numFmtId="0" fontId="0" fillId="0" borderId="0" xfId="0"/>
    <xf numFmtId="0" fontId="24" fillId="0" borderId="0" xfId="0" applyFont="1" applyFill="1" applyBorder="1"/>
    <xf numFmtId="0" fontId="24" fillId="0" borderId="0" xfId="0" applyFont="1" applyFill="1" applyBorder="1" applyAlignment="1"/>
    <xf numFmtId="0" fontId="30" fillId="0" borderId="0" xfId="41" applyFont="1" applyProtection="1">
      <protection hidden="1"/>
    </xf>
    <xf numFmtId="0" fontId="31" fillId="0" borderId="0" xfId="41" applyFont="1" applyBorder="1" applyAlignment="1" applyProtection="1">
      <alignment horizontal="center" vertical="center" wrapText="1"/>
      <protection hidden="1"/>
    </xf>
    <xf numFmtId="0" fontId="32" fillId="36" borderId="13" xfId="41" applyFont="1" applyFill="1" applyBorder="1" applyAlignment="1" applyProtection="1">
      <alignment horizontal="center" vertical="center" wrapText="1"/>
      <protection hidden="1"/>
    </xf>
    <xf numFmtId="0" fontId="31" fillId="0" borderId="13" xfId="41" applyFont="1" applyBorder="1" applyAlignment="1" applyProtection="1">
      <alignment horizontal="center" wrapText="1"/>
      <protection hidden="1"/>
    </xf>
    <xf numFmtId="10" fontId="30" fillId="37" borderId="14" xfId="45" applyNumberFormat="1" applyFont="1" applyFill="1" applyBorder="1" applyAlignment="1" applyProtection="1">
      <alignment horizontal="center" wrapText="1"/>
      <protection locked="0" hidden="1"/>
    </xf>
    <xf numFmtId="10" fontId="29" fillId="0" borderId="12" xfId="45" applyNumberFormat="1" applyFont="1" applyBorder="1" applyAlignment="1" applyProtection="1">
      <alignment horizontal="center"/>
      <protection hidden="1"/>
    </xf>
    <xf numFmtId="0" fontId="31" fillId="0" borderId="0" xfId="41" applyFont="1" applyProtection="1">
      <protection hidden="1"/>
    </xf>
    <xf numFmtId="9" fontId="30" fillId="0" borderId="0" xfId="41" applyNumberFormat="1" applyFont="1" applyProtection="1">
      <protection hidden="1"/>
    </xf>
    <xf numFmtId="169" fontId="30" fillId="37" borderId="13" xfId="47" applyNumberFormat="1" applyFont="1" applyFill="1" applyBorder="1" applyAlignment="1" applyProtection="1">
      <alignment horizontal="center" vertical="center" wrapText="1"/>
      <protection locked="0" hidden="1"/>
    </xf>
    <xf numFmtId="0" fontId="32" fillId="0" borderId="0" xfId="41" applyFont="1" applyFill="1" applyBorder="1" applyAlignment="1" applyProtection="1">
      <alignment horizontal="right" vertical="center"/>
      <protection hidden="1"/>
    </xf>
    <xf numFmtId="0" fontId="32" fillId="0" borderId="0" xfId="41" applyFont="1" applyFill="1" applyBorder="1" applyAlignment="1" applyProtection="1">
      <alignment horizontal="right"/>
      <protection hidden="1"/>
    </xf>
    <xf numFmtId="0" fontId="30" fillId="0" borderId="0" xfId="41" applyFont="1" applyAlignment="1" applyProtection="1">
      <alignment horizontal="right"/>
      <protection hidden="1"/>
    </xf>
    <xf numFmtId="0" fontId="30" fillId="0" borderId="0" xfId="41" applyFont="1" applyFill="1" applyProtection="1">
      <protection hidden="1"/>
    </xf>
    <xf numFmtId="0" fontId="1" fillId="0" borderId="0" xfId="0" applyFont="1" applyFill="1" applyProtection="1">
      <protection hidden="1"/>
    </xf>
    <xf numFmtId="0" fontId="28" fillId="0" borderId="0" xfId="41" applyFont="1" applyFill="1" applyProtection="1">
      <protection hidden="1"/>
    </xf>
    <xf numFmtId="0" fontId="32" fillId="36" borderId="0" xfId="41" applyFont="1" applyFill="1" applyBorder="1" applyAlignment="1" applyProtection="1">
      <alignment vertical="center"/>
      <protection hidden="1"/>
    </xf>
    <xf numFmtId="0" fontId="32" fillId="36" borderId="0" xfId="41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Protection="1">
      <protection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locked="0" hidden="1"/>
    </xf>
    <xf numFmtId="0" fontId="25" fillId="2" borderId="0" xfId="41" applyFont="1" applyFill="1" applyProtection="1">
      <protection hidden="1"/>
    </xf>
    <xf numFmtId="0" fontId="19" fillId="0" borderId="0" xfId="41" applyProtection="1">
      <protection hidden="1"/>
    </xf>
    <xf numFmtId="0" fontId="36" fillId="0" borderId="0" xfId="0" applyFont="1"/>
    <xf numFmtId="0" fontId="21" fillId="3" borderId="23" xfId="0" applyFont="1" applyFill="1" applyBorder="1" applyAlignment="1" applyProtection="1">
      <alignment horizontal="center" vertical="center" wrapText="1"/>
      <protection hidden="1"/>
    </xf>
    <xf numFmtId="164" fontId="31" fillId="0" borderId="23" xfId="52" applyFont="1" applyBorder="1" applyAlignment="1" applyProtection="1">
      <alignment horizontal="center" vertical="center" wrapText="1"/>
    </xf>
    <xf numFmtId="9" fontId="31" fillId="37" borderId="23" xfId="51" applyFont="1" applyFill="1" applyBorder="1" applyAlignment="1" applyProtection="1">
      <alignment horizontal="center" vertical="center" wrapText="1"/>
      <protection locked="0"/>
    </xf>
    <xf numFmtId="166" fontId="31" fillId="0" borderId="23" xfId="52" applyNumberFormat="1" applyFont="1" applyBorder="1" applyAlignment="1" applyProtection="1">
      <alignment horizontal="center" vertical="center" wrapText="1"/>
      <protection hidden="1"/>
    </xf>
    <xf numFmtId="0" fontId="23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166" fontId="22" fillId="0" borderId="0" xfId="46" applyFont="1" applyFill="1" applyBorder="1" applyAlignment="1" applyProtection="1">
      <alignment horizontal="center" vertical="center" wrapText="1"/>
      <protection hidden="1"/>
    </xf>
    <xf numFmtId="0" fontId="21" fillId="3" borderId="23" xfId="0" applyFont="1" applyFill="1" applyBorder="1" applyAlignment="1" applyProtection="1">
      <alignment horizontal="center" vertical="center" wrapText="1"/>
    </xf>
    <xf numFmtId="0" fontId="38" fillId="0" borderId="0" xfId="41" applyFont="1" applyProtection="1">
      <protection hidden="1"/>
    </xf>
    <xf numFmtId="14" fontId="38" fillId="0" borderId="0" xfId="41" applyNumberFormat="1" applyFont="1" applyAlignment="1" applyProtection="1">
      <alignment horizontal="left"/>
      <protection hidden="1"/>
    </xf>
    <xf numFmtId="0" fontId="29" fillId="0" borderId="22" xfId="41" applyFont="1" applyBorder="1" applyAlignment="1" applyProtection="1">
      <alignment horizontal="center"/>
      <protection hidden="1"/>
    </xf>
    <xf numFmtId="0" fontId="24" fillId="0" borderId="0" xfId="0" applyNumberFormat="1" applyFont="1" applyFill="1" applyBorder="1"/>
    <xf numFmtId="170" fontId="1" fillId="0" borderId="0" xfId="52" applyNumberFormat="1" applyFont="1"/>
    <xf numFmtId="170" fontId="24" fillId="0" borderId="0" xfId="0" applyNumberFormat="1" applyFont="1" applyFill="1" applyBorder="1"/>
    <xf numFmtId="49" fontId="31" fillId="0" borderId="0" xfId="41" applyNumberFormat="1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166" fontId="30" fillId="0" borderId="0" xfId="41" applyNumberFormat="1" applyFont="1" applyFill="1" applyProtection="1">
      <protection hidden="1"/>
    </xf>
    <xf numFmtId="0" fontId="41" fillId="0" borderId="0" xfId="0" applyFont="1" applyFill="1" applyBorder="1"/>
    <xf numFmtId="0" fontId="42" fillId="0" borderId="0" xfId="0" applyFont="1" applyAlignment="1" applyProtection="1">
      <alignment wrapText="1"/>
      <protection hidden="1"/>
    </xf>
    <xf numFmtId="0" fontId="42" fillId="0" borderId="0" xfId="0" applyFont="1" applyAlignment="1" applyProtection="1">
      <protection hidden="1"/>
    </xf>
    <xf numFmtId="0" fontId="40" fillId="0" borderId="0" xfId="0" applyFont="1" applyProtection="1">
      <protection hidden="1"/>
    </xf>
    <xf numFmtId="0" fontId="44" fillId="39" borderId="24" xfId="0" applyFont="1" applyFill="1" applyBorder="1" applyAlignment="1" applyProtection="1">
      <alignment wrapText="1"/>
      <protection hidden="1"/>
    </xf>
    <xf numFmtId="0" fontId="44" fillId="39" borderId="0" xfId="0" applyFont="1" applyFill="1" applyBorder="1" applyAlignment="1" applyProtection="1">
      <alignment wrapText="1"/>
      <protection hidden="1"/>
    </xf>
    <xf numFmtId="0" fontId="45" fillId="39" borderId="0" xfId="0" applyFont="1" applyFill="1" applyBorder="1" applyAlignment="1" applyProtection="1">
      <alignment horizontal="center"/>
      <protection hidden="1"/>
    </xf>
    <xf numFmtId="0" fontId="32" fillId="40" borderId="24" xfId="33" applyFont="1" applyFill="1" applyBorder="1" applyAlignment="1" applyProtection="1">
      <alignment horizontal="center" vertical="center" wrapText="1"/>
      <protection hidden="1"/>
    </xf>
    <xf numFmtId="0" fontId="40" fillId="38" borderId="24" xfId="0" applyFont="1" applyFill="1" applyBorder="1" applyAlignment="1" applyProtection="1">
      <alignment vertical="center" wrapText="1"/>
      <protection hidden="1"/>
    </xf>
    <xf numFmtId="0" fontId="46" fillId="0" borderId="24" xfId="0" applyFont="1" applyBorder="1" applyAlignment="1" applyProtection="1">
      <alignment vertical="center" wrapText="1"/>
      <protection hidden="1"/>
    </xf>
    <xf numFmtId="0" fontId="46" fillId="0" borderId="24" xfId="0" applyFont="1" applyBorder="1" applyAlignment="1" applyProtection="1">
      <alignment vertical="center" wrapText="1"/>
      <protection locked="0" hidden="1"/>
    </xf>
    <xf numFmtId="0" fontId="47" fillId="0" borderId="24" xfId="0" applyFont="1" applyBorder="1" applyAlignment="1" applyProtection="1">
      <alignment vertical="center" wrapText="1"/>
      <protection hidden="1"/>
    </xf>
    <xf numFmtId="0" fontId="47" fillId="0" borderId="24" xfId="0" applyFont="1" applyBorder="1" applyAlignment="1" applyProtection="1">
      <alignment vertical="center" wrapText="1"/>
      <protection locked="0" hidden="1"/>
    </xf>
    <xf numFmtId="0" fontId="46" fillId="0" borderId="24" xfId="0" applyFont="1" applyBorder="1" applyAlignment="1" applyProtection="1">
      <alignment horizontal="center" vertical="center" wrapText="1"/>
      <protection hidden="1"/>
    </xf>
    <xf numFmtId="0" fontId="46" fillId="0" borderId="24" xfId="0" applyFont="1" applyBorder="1" applyAlignment="1" applyProtection="1">
      <alignment horizontal="left" vertical="center" wrapText="1"/>
      <protection hidden="1"/>
    </xf>
    <xf numFmtId="0" fontId="46" fillId="0" borderId="24" xfId="0" applyFont="1" applyBorder="1" applyAlignment="1" applyProtection="1">
      <alignment vertical="center" wrapText="1"/>
      <protection locked="0"/>
    </xf>
    <xf numFmtId="0" fontId="40" fillId="0" borderId="0" xfId="0" applyFont="1" applyAlignment="1" applyProtection="1">
      <alignment wrapText="1"/>
      <protection hidden="1"/>
    </xf>
    <xf numFmtId="171" fontId="48" fillId="0" borderId="0" xfId="46" applyNumberFormat="1" applyFont="1"/>
    <xf numFmtId="0" fontId="32" fillId="36" borderId="15" xfId="41" applyFont="1" applyFill="1" applyBorder="1" applyAlignment="1" applyProtection="1">
      <alignment horizontal="center" vertical="center" wrapText="1"/>
      <protection hidden="1"/>
    </xf>
    <xf numFmtId="0" fontId="32" fillId="36" borderId="16" xfId="41" applyFont="1" applyFill="1" applyBorder="1" applyAlignment="1" applyProtection="1">
      <alignment horizontal="center" vertical="center" wrapText="1"/>
      <protection hidden="1"/>
    </xf>
    <xf numFmtId="0" fontId="29" fillId="35" borderId="15" xfId="41" applyFont="1" applyFill="1" applyBorder="1" applyAlignment="1" applyProtection="1">
      <alignment horizontal="left" vertical="center"/>
      <protection hidden="1"/>
    </xf>
    <xf numFmtId="0" fontId="29" fillId="35" borderId="16" xfId="41" applyFont="1" applyFill="1" applyBorder="1" applyAlignment="1" applyProtection="1">
      <alignment horizontal="left" vertical="center"/>
      <protection hidden="1"/>
    </xf>
    <xf numFmtId="0" fontId="29" fillId="35" borderId="17" xfId="41" applyFont="1" applyFill="1" applyBorder="1" applyAlignment="1" applyProtection="1">
      <alignment horizontal="left" vertical="center"/>
      <protection hidden="1"/>
    </xf>
    <xf numFmtId="0" fontId="13" fillId="41" borderId="0" xfId="0" applyFont="1" applyFill="1"/>
    <xf numFmtId="0" fontId="13" fillId="0" borderId="0" xfId="0" applyFont="1" applyFill="1"/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52" fillId="42" borderId="24" xfId="0" applyFont="1" applyFill="1" applyBorder="1" applyAlignment="1" applyProtection="1">
      <alignment horizontal="center" vertical="center" wrapText="1"/>
      <protection hidden="1"/>
    </xf>
    <xf numFmtId="166" fontId="54" fillId="37" borderId="13" xfId="46" applyFont="1" applyFill="1" applyBorder="1" applyAlignment="1" applyProtection="1">
      <alignment horizontal="center" vertical="center" wrapText="1"/>
      <protection locked="0" hidden="1"/>
    </xf>
    <xf numFmtId="166" fontId="54" fillId="37" borderId="23" xfId="46" applyFont="1" applyFill="1" applyBorder="1" applyAlignment="1" applyProtection="1">
      <alignment horizontal="center" vertical="center" wrapText="1"/>
      <protection locked="0" hidden="1"/>
    </xf>
    <xf numFmtId="0" fontId="53" fillId="2" borderId="23" xfId="0" applyFont="1" applyFill="1" applyBorder="1" applyAlignment="1" applyProtection="1">
      <alignment horizontal="center" vertical="center" wrapText="1"/>
      <protection hidden="1"/>
    </xf>
    <xf numFmtId="0" fontId="53" fillId="37" borderId="23" xfId="48" applyNumberFormat="1" applyFont="1" applyFill="1" applyBorder="1" applyAlignment="1" applyProtection="1">
      <alignment horizontal="center" vertical="center" wrapText="1"/>
      <protection locked="0" hidden="1"/>
    </xf>
    <xf numFmtId="166" fontId="53" fillId="0" borderId="23" xfId="46" applyFont="1" applyFill="1" applyBorder="1" applyAlignment="1" applyProtection="1">
      <alignment horizontal="center" vertical="center" wrapText="1"/>
    </xf>
    <xf numFmtId="0" fontId="53" fillId="0" borderId="23" xfId="48" applyNumberFormat="1" applyFont="1" applyFill="1" applyBorder="1" applyAlignment="1" applyProtection="1">
      <alignment horizontal="center" vertical="center" wrapText="1"/>
    </xf>
    <xf numFmtId="0" fontId="53" fillId="0" borderId="23" xfId="48" applyNumberFormat="1" applyFont="1" applyFill="1" applyBorder="1" applyAlignment="1" applyProtection="1">
      <alignment horizontal="center" vertical="center" wrapText="1"/>
      <protection hidden="1"/>
    </xf>
    <xf numFmtId="0" fontId="52" fillId="42" borderId="24" xfId="0" applyFont="1" applyFill="1" applyBorder="1" applyAlignment="1" applyProtection="1">
      <alignment horizontal="center" vertical="center" wrapText="1"/>
      <protection hidden="1"/>
    </xf>
    <xf numFmtId="0" fontId="49" fillId="0" borderId="23" xfId="50" applyFont="1" applyFill="1" applyBorder="1" applyAlignment="1" applyProtection="1">
      <alignment horizontal="left" vertical="center"/>
      <protection hidden="1"/>
    </xf>
    <xf numFmtId="0" fontId="50" fillId="0" borderId="23" xfId="0" applyFont="1" applyFill="1" applyBorder="1" applyAlignment="1" applyProtection="1">
      <alignment horizontal="left" vertical="center"/>
      <protection hidden="1"/>
    </xf>
    <xf numFmtId="166" fontId="0" fillId="0" borderId="0" xfId="0" applyNumberFormat="1"/>
    <xf numFmtId="166" fontId="54" fillId="0" borderId="23" xfId="46" applyFont="1" applyFill="1" applyBorder="1" applyAlignment="1" applyProtection="1">
      <alignment horizontal="center" vertical="center" wrapText="1"/>
    </xf>
    <xf numFmtId="166" fontId="54" fillId="37" borderId="23" xfId="46" applyFont="1" applyFill="1" applyBorder="1" applyAlignment="1" applyProtection="1">
      <alignment horizontal="center" vertical="center" wrapText="1"/>
      <protection locked="0"/>
    </xf>
    <xf numFmtId="0" fontId="50" fillId="0" borderId="25" xfId="0" applyFont="1" applyFill="1" applyBorder="1" applyAlignment="1" applyProtection="1">
      <alignment horizontal="left" vertical="center"/>
      <protection hidden="1"/>
    </xf>
    <xf numFmtId="10" fontId="31" fillId="37" borderId="23" xfId="51" applyNumberFormat="1" applyFont="1" applyFill="1" applyBorder="1" applyAlignment="1" applyProtection="1">
      <alignment horizontal="center" vertical="center" wrapText="1"/>
      <protection locked="0"/>
    </xf>
    <xf numFmtId="0" fontId="56" fillId="0" borderId="0" xfId="0" applyFont="1"/>
    <xf numFmtId="49" fontId="0" fillId="0" borderId="0" xfId="0" applyNumberFormat="1"/>
    <xf numFmtId="166" fontId="54" fillId="0" borderId="23" xfId="46" applyFont="1" applyFill="1" applyBorder="1" applyAlignment="1" applyProtection="1">
      <alignment horizontal="center" vertical="center" wrapText="1"/>
    </xf>
    <xf numFmtId="166" fontId="54" fillId="0" borderId="23" xfId="46" applyFont="1" applyFill="1" applyBorder="1" applyAlignment="1" applyProtection="1">
      <alignment horizontal="center" vertical="center" wrapText="1"/>
    </xf>
    <xf numFmtId="0" fontId="52" fillId="42" borderId="24" xfId="0" applyFont="1" applyFill="1" applyBorder="1" applyAlignment="1" applyProtection="1">
      <alignment horizontal="center" vertical="center" wrapText="1"/>
      <protection hidden="1"/>
    </xf>
    <xf numFmtId="0" fontId="53" fillId="37" borderId="23" xfId="48" applyNumberFormat="1" applyFont="1" applyFill="1" applyBorder="1" applyAlignment="1" applyProtection="1">
      <alignment horizontal="center" vertical="center" wrapText="1"/>
      <protection locked="0"/>
    </xf>
    <xf numFmtId="0" fontId="57" fillId="0" borderId="0" xfId="0" applyFont="1" applyFill="1" applyProtection="1">
      <protection hidden="1"/>
    </xf>
    <xf numFmtId="0" fontId="53" fillId="0" borderId="25" xfId="0" applyFont="1" applyFill="1" applyBorder="1" applyAlignment="1" applyProtection="1">
      <alignment horizontal="center" vertical="center" wrapText="1"/>
    </xf>
    <xf numFmtId="0" fontId="53" fillId="0" borderId="27" xfId="0" applyFont="1" applyFill="1" applyBorder="1" applyAlignment="1" applyProtection="1">
      <alignment horizontal="center" vertical="center" wrapText="1"/>
    </xf>
    <xf numFmtId="49" fontId="30" fillId="37" borderId="15" xfId="45" applyNumberFormat="1" applyFont="1" applyFill="1" applyBorder="1" applyAlignment="1" applyProtection="1">
      <alignment horizontal="center" vertical="center" wrapText="1"/>
      <protection locked="0" hidden="1"/>
    </xf>
    <xf numFmtId="49" fontId="30" fillId="37" borderId="16" xfId="45" applyNumberFormat="1" applyFont="1" applyFill="1" applyBorder="1" applyAlignment="1" applyProtection="1">
      <alignment horizontal="center" vertical="center" wrapText="1"/>
      <protection locked="0" hidden="1"/>
    </xf>
    <xf numFmtId="49" fontId="30" fillId="37" borderId="17" xfId="45" applyNumberFormat="1" applyFont="1" applyFill="1" applyBorder="1" applyAlignment="1" applyProtection="1">
      <alignment horizontal="center" vertical="center" wrapText="1"/>
      <protection locked="0" hidden="1"/>
    </xf>
    <xf numFmtId="169" fontId="24" fillId="37" borderId="9" xfId="47" applyNumberFormat="1" applyFont="1" applyFill="1" applyBorder="1" applyAlignment="1" applyProtection="1">
      <alignment horizontal="center" vertical="center" wrapText="1"/>
      <protection locked="0" hidden="1"/>
    </xf>
    <xf numFmtId="169" fontId="24" fillId="37" borderId="10" xfId="47" applyNumberFormat="1" applyFont="1" applyFill="1" applyBorder="1" applyAlignment="1" applyProtection="1">
      <alignment horizontal="center" vertical="center" wrapText="1"/>
      <protection locked="0" hidden="1"/>
    </xf>
    <xf numFmtId="169" fontId="24" fillId="37" borderId="11" xfId="47" applyNumberFormat="1" applyFont="1" applyFill="1" applyBorder="1" applyAlignment="1" applyProtection="1">
      <alignment horizontal="center" vertical="center" wrapText="1"/>
      <protection locked="0" hidden="1"/>
    </xf>
    <xf numFmtId="0" fontId="21" fillId="3" borderId="25" xfId="0" applyFont="1" applyFill="1" applyBorder="1" applyAlignment="1" applyProtection="1">
      <alignment horizontal="center" vertical="center" wrapText="1"/>
      <protection hidden="1"/>
    </xf>
    <xf numFmtId="0" fontId="21" fillId="3" borderId="27" xfId="0" applyFont="1" applyFill="1" applyBorder="1" applyAlignment="1" applyProtection="1">
      <alignment horizontal="center" vertical="center" wrapText="1"/>
      <protection hidden="1"/>
    </xf>
    <xf numFmtId="0" fontId="29" fillId="35" borderId="25" xfId="41" applyFont="1" applyFill="1" applyBorder="1" applyAlignment="1" applyProtection="1">
      <alignment horizontal="center" vertical="center"/>
      <protection hidden="1"/>
    </xf>
    <xf numFmtId="0" fontId="29" fillId="35" borderId="26" xfId="41" applyFont="1" applyFill="1" applyBorder="1" applyAlignment="1" applyProtection="1">
      <alignment horizontal="center" vertical="center"/>
      <protection hidden="1"/>
    </xf>
    <xf numFmtId="0" fontId="29" fillId="35" borderId="27" xfId="41" applyFont="1" applyFill="1" applyBorder="1" applyAlignment="1" applyProtection="1">
      <alignment horizontal="center" vertical="center"/>
      <protection hidden="1"/>
    </xf>
    <xf numFmtId="0" fontId="35" fillId="35" borderId="15" xfId="41" applyFont="1" applyFill="1" applyBorder="1" applyAlignment="1" applyProtection="1">
      <alignment horizontal="center" vertical="center"/>
      <protection hidden="1"/>
    </xf>
    <xf numFmtId="0" fontId="35" fillId="35" borderId="16" xfId="41" applyFont="1" applyFill="1" applyBorder="1" applyAlignment="1" applyProtection="1">
      <alignment horizontal="center" vertical="center"/>
      <protection hidden="1"/>
    </xf>
    <xf numFmtId="0" fontId="35" fillId="35" borderId="17" xfId="41" applyFont="1" applyFill="1" applyBorder="1" applyAlignment="1" applyProtection="1">
      <alignment horizontal="center" vertical="center"/>
      <protection hidden="1"/>
    </xf>
    <xf numFmtId="3" fontId="31" fillId="37" borderId="18" xfId="41" applyNumberFormat="1" applyFont="1" applyFill="1" applyBorder="1" applyAlignment="1" applyProtection="1">
      <alignment horizontal="center" vertical="center"/>
      <protection locked="0"/>
    </xf>
    <xf numFmtId="3" fontId="31" fillId="37" borderId="20" xfId="41" applyNumberFormat="1" applyFont="1" applyFill="1" applyBorder="1" applyAlignment="1" applyProtection="1">
      <alignment horizontal="center" vertical="center"/>
      <protection locked="0"/>
    </xf>
    <xf numFmtId="0" fontId="33" fillId="37" borderId="18" xfId="50" applyFill="1" applyBorder="1" applyAlignment="1" applyProtection="1">
      <alignment horizontal="center" vertical="center"/>
      <protection locked="0"/>
    </xf>
    <xf numFmtId="0" fontId="34" fillId="37" borderId="20" xfId="50" applyFont="1" applyFill="1" applyBorder="1" applyAlignment="1" applyProtection="1">
      <alignment horizontal="center" vertical="center"/>
      <protection locked="0"/>
    </xf>
    <xf numFmtId="0" fontId="31" fillId="37" borderId="18" xfId="41" applyFont="1" applyFill="1" applyBorder="1" applyAlignment="1" applyProtection="1">
      <alignment horizontal="center" vertical="center"/>
      <protection locked="0"/>
    </xf>
    <xf numFmtId="0" fontId="31" fillId="37" borderId="20" xfId="41" applyFont="1" applyFill="1" applyBorder="1" applyAlignment="1" applyProtection="1">
      <alignment horizontal="center" vertical="center"/>
      <protection locked="0"/>
    </xf>
    <xf numFmtId="0" fontId="29" fillId="35" borderId="15" xfId="41" applyFont="1" applyFill="1" applyBorder="1" applyAlignment="1" applyProtection="1">
      <alignment horizontal="center" vertical="center"/>
      <protection hidden="1"/>
    </xf>
    <xf numFmtId="0" fontId="29" fillId="35" borderId="16" xfId="41" applyFont="1" applyFill="1" applyBorder="1" applyAlignment="1" applyProtection="1">
      <alignment horizontal="center" vertical="center"/>
      <protection hidden="1"/>
    </xf>
    <xf numFmtId="0" fontId="29" fillId="35" borderId="17" xfId="41" applyFont="1" applyFill="1" applyBorder="1" applyAlignment="1" applyProtection="1">
      <alignment horizontal="center" vertical="center"/>
      <protection hidden="1"/>
    </xf>
    <xf numFmtId="0" fontId="32" fillId="36" borderId="0" xfId="41" applyFont="1" applyFill="1" applyBorder="1" applyAlignment="1" applyProtection="1">
      <alignment horizontal="left" vertical="center"/>
      <protection hidden="1"/>
    </xf>
    <xf numFmtId="0" fontId="32" fillId="36" borderId="21" xfId="41" applyFont="1" applyFill="1" applyBorder="1" applyAlignment="1" applyProtection="1">
      <alignment horizontal="left" vertical="center"/>
      <protection hidden="1"/>
    </xf>
    <xf numFmtId="0" fontId="29" fillId="0" borderId="0" xfId="41" applyFont="1" applyFill="1" applyBorder="1" applyAlignment="1" applyProtection="1">
      <alignment horizontal="center" vertical="center" wrapText="1"/>
      <protection hidden="1"/>
    </xf>
    <xf numFmtId="0" fontId="31" fillId="37" borderId="19" xfId="41" applyFont="1" applyFill="1" applyBorder="1" applyAlignment="1" applyProtection="1">
      <alignment horizontal="center" vertical="center"/>
      <protection locked="0"/>
    </xf>
    <xf numFmtId="166" fontId="54" fillId="0" borderId="35" xfId="46" applyFont="1" applyFill="1" applyBorder="1" applyAlignment="1" applyProtection="1">
      <alignment horizontal="center" vertical="center" wrapText="1"/>
    </xf>
    <xf numFmtId="166" fontId="54" fillId="0" borderId="33" xfId="46" applyFont="1" applyFill="1" applyBorder="1" applyAlignment="1" applyProtection="1">
      <alignment horizontal="center" vertical="center" wrapText="1"/>
    </xf>
    <xf numFmtId="166" fontId="54" fillId="0" borderId="23" xfId="46" applyFont="1" applyFill="1" applyBorder="1" applyAlignment="1" applyProtection="1">
      <alignment horizontal="center" vertical="center" wrapText="1"/>
    </xf>
    <xf numFmtId="0" fontId="32" fillId="36" borderId="23" xfId="41" applyFont="1" applyFill="1" applyBorder="1" applyAlignment="1" applyProtection="1">
      <alignment horizontal="center" vertical="center"/>
      <protection hidden="1"/>
    </xf>
    <xf numFmtId="0" fontId="32" fillId="36" borderId="0" xfId="41" applyFont="1" applyFill="1" applyBorder="1" applyAlignment="1" applyProtection="1">
      <alignment horizontal="center" vertical="center"/>
      <protection hidden="1"/>
    </xf>
    <xf numFmtId="0" fontId="32" fillId="36" borderId="36" xfId="41" applyFont="1" applyFill="1" applyBorder="1" applyAlignment="1" applyProtection="1">
      <alignment horizontal="center" vertical="center"/>
      <protection hidden="1"/>
    </xf>
    <xf numFmtId="0" fontId="52" fillId="42" borderId="9" xfId="0" applyFont="1" applyFill="1" applyBorder="1" applyAlignment="1" applyProtection="1">
      <alignment horizontal="center" vertical="center" wrapText="1"/>
      <protection hidden="1"/>
    </xf>
    <xf numFmtId="0" fontId="52" fillId="42" borderId="10" xfId="0" applyFont="1" applyFill="1" applyBorder="1" applyAlignment="1" applyProtection="1">
      <alignment horizontal="center" vertical="center" wrapText="1"/>
      <protection hidden="1"/>
    </xf>
    <xf numFmtId="0" fontId="52" fillId="42" borderId="11" xfId="0" applyFont="1" applyFill="1" applyBorder="1" applyAlignment="1" applyProtection="1">
      <alignment horizontal="center" vertical="center" wrapText="1"/>
      <protection hidden="1"/>
    </xf>
    <xf numFmtId="0" fontId="49" fillId="0" borderId="25" xfId="50" applyFont="1" applyFill="1" applyBorder="1" applyAlignment="1" applyProtection="1">
      <alignment horizontal="left" vertical="center" wrapText="1"/>
      <protection hidden="1"/>
    </xf>
    <xf numFmtId="0" fontId="49" fillId="0" borderId="26" xfId="50" applyFont="1" applyFill="1" applyBorder="1" applyAlignment="1" applyProtection="1">
      <alignment horizontal="left" vertical="center" wrapText="1"/>
      <protection hidden="1"/>
    </xf>
    <xf numFmtId="0" fontId="49" fillId="0" borderId="27" xfId="50" applyFont="1" applyFill="1" applyBorder="1" applyAlignment="1" applyProtection="1">
      <alignment horizontal="left" vertical="center" wrapText="1"/>
      <protection hidden="1"/>
    </xf>
    <xf numFmtId="0" fontId="49" fillId="0" borderId="28" xfId="50" applyFont="1" applyFill="1" applyBorder="1" applyAlignment="1" applyProtection="1">
      <alignment horizontal="left" vertical="center" wrapText="1"/>
      <protection hidden="1"/>
    </xf>
    <xf numFmtId="0" fontId="49" fillId="0" borderId="29" xfId="50" applyFont="1" applyFill="1" applyBorder="1" applyAlignment="1" applyProtection="1">
      <alignment horizontal="left" vertical="center" wrapText="1"/>
      <protection hidden="1"/>
    </xf>
    <xf numFmtId="0" fontId="49" fillId="0" borderId="34" xfId="50" applyFont="1" applyFill="1" applyBorder="1" applyAlignment="1" applyProtection="1">
      <alignment horizontal="left" vertical="center" wrapText="1"/>
      <protection hidden="1"/>
    </xf>
    <xf numFmtId="0" fontId="49" fillId="0" borderId="30" xfId="50" applyFont="1" applyFill="1" applyBorder="1" applyAlignment="1" applyProtection="1">
      <alignment horizontal="left" vertical="center" wrapText="1"/>
      <protection hidden="1"/>
    </xf>
    <xf numFmtId="0" fontId="49" fillId="0" borderId="31" xfId="50" applyFont="1" applyFill="1" applyBorder="1" applyAlignment="1" applyProtection="1">
      <alignment horizontal="left" vertical="center" wrapText="1"/>
      <protection hidden="1"/>
    </xf>
    <xf numFmtId="0" fontId="49" fillId="0" borderId="32" xfId="50" applyFont="1" applyFill="1" applyBorder="1" applyAlignment="1" applyProtection="1">
      <alignment horizontal="left" vertical="center" wrapText="1"/>
      <protection hidden="1"/>
    </xf>
    <xf numFmtId="0" fontId="49" fillId="0" borderId="25" xfId="50" applyFont="1" applyBorder="1" applyAlignment="1">
      <alignment horizontal="left" vertical="center" wrapText="1"/>
    </xf>
    <xf numFmtId="0" fontId="49" fillId="0" borderId="26" xfId="50" applyFont="1" applyBorder="1" applyAlignment="1">
      <alignment horizontal="left" vertical="center" wrapText="1"/>
    </xf>
    <xf numFmtId="0" fontId="49" fillId="0" borderId="27" xfId="50" applyFont="1" applyBorder="1" applyAlignment="1">
      <alignment horizontal="left" vertical="center" wrapText="1"/>
    </xf>
    <xf numFmtId="0" fontId="52" fillId="42" borderId="24" xfId="0" applyFont="1" applyFill="1" applyBorder="1" applyAlignment="1" applyProtection="1">
      <alignment horizontal="center" vertical="center" wrapText="1"/>
      <protection hidden="1"/>
    </xf>
    <xf numFmtId="0" fontId="32" fillId="36" borderId="28" xfId="41" applyFont="1" applyFill="1" applyBorder="1" applyAlignment="1" applyProtection="1">
      <alignment horizontal="center" vertical="center"/>
      <protection hidden="1"/>
    </xf>
    <xf numFmtId="0" fontId="32" fillId="36" borderId="29" xfId="41" applyFont="1" applyFill="1" applyBorder="1" applyAlignment="1" applyProtection="1">
      <alignment horizontal="center" vertical="center"/>
      <protection hidden="1"/>
    </xf>
    <xf numFmtId="0" fontId="32" fillId="36" borderId="34" xfId="41" applyFont="1" applyFill="1" applyBorder="1" applyAlignment="1" applyProtection="1">
      <alignment horizontal="center" vertical="center"/>
      <protection hidden="1"/>
    </xf>
    <xf numFmtId="0" fontId="32" fillId="36" borderId="30" xfId="41" applyFont="1" applyFill="1" applyBorder="1" applyAlignment="1" applyProtection="1">
      <alignment horizontal="center" vertical="center"/>
      <protection hidden="1"/>
    </xf>
    <xf numFmtId="0" fontId="32" fillId="36" borderId="31" xfId="41" applyFont="1" applyFill="1" applyBorder="1" applyAlignment="1" applyProtection="1">
      <alignment horizontal="center" vertical="center"/>
      <protection hidden="1"/>
    </xf>
    <xf numFmtId="0" fontId="32" fillId="36" borderId="32" xfId="41" applyFont="1" applyFill="1" applyBorder="1" applyAlignment="1" applyProtection="1">
      <alignment horizontal="center" vertical="center"/>
      <protection hidden="1"/>
    </xf>
    <xf numFmtId="166" fontId="54" fillId="37" borderId="35" xfId="46" applyFont="1" applyFill="1" applyBorder="1" applyAlignment="1" applyProtection="1">
      <alignment horizontal="center" vertical="center" wrapText="1"/>
      <protection locked="0" hidden="1"/>
    </xf>
    <xf numFmtId="166" fontId="54" fillId="37" borderId="33" xfId="46" applyFont="1" applyFill="1" applyBorder="1" applyAlignment="1" applyProtection="1">
      <alignment horizontal="center" vertical="center" wrapText="1"/>
      <protection locked="0" hidden="1"/>
    </xf>
    <xf numFmtId="0" fontId="51" fillId="0" borderId="25" xfId="0" applyFont="1" applyFill="1" applyBorder="1" applyAlignment="1" applyProtection="1">
      <alignment horizontal="left" vertical="center" wrapText="1"/>
      <protection hidden="1"/>
    </xf>
    <xf numFmtId="0" fontId="51" fillId="0" borderId="26" xfId="0" applyFont="1" applyFill="1" applyBorder="1" applyAlignment="1" applyProtection="1">
      <alignment horizontal="left" vertical="center" wrapText="1"/>
      <protection hidden="1"/>
    </xf>
    <xf numFmtId="0" fontId="49" fillId="0" borderId="25" xfId="50" applyFont="1" applyFill="1" applyBorder="1" applyAlignment="1" applyProtection="1">
      <alignment horizontal="left" vertical="center"/>
      <protection hidden="1"/>
    </xf>
    <xf numFmtId="0" fontId="49" fillId="0" borderId="26" xfId="50" applyFont="1" applyFill="1" applyBorder="1" applyAlignment="1" applyProtection="1">
      <alignment horizontal="left" vertical="center"/>
      <protection hidden="1"/>
    </xf>
    <xf numFmtId="0" fontId="45" fillId="39" borderId="9" xfId="0" applyFont="1" applyFill="1" applyBorder="1" applyAlignment="1" applyProtection="1">
      <alignment horizontal="center"/>
      <protection locked="0" hidden="1"/>
    </xf>
    <xf numFmtId="0" fontId="45" fillId="39" borderId="10" xfId="0" applyFont="1" applyFill="1" applyBorder="1" applyAlignment="1" applyProtection="1">
      <alignment horizontal="center"/>
      <protection locked="0" hidden="1"/>
    </xf>
    <xf numFmtId="0" fontId="43" fillId="0" borderId="9" xfId="0" applyFont="1" applyBorder="1" applyAlignment="1" applyProtection="1">
      <alignment horizontal="center" vertical="center" wrapText="1"/>
      <protection hidden="1"/>
    </xf>
    <xf numFmtId="0" fontId="43" fillId="0" borderId="10" xfId="0" applyFont="1" applyBorder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horizontal="center"/>
      <protection hidden="1"/>
    </xf>
    <xf numFmtId="0" fontId="43" fillId="0" borderId="0" xfId="0" applyFont="1" applyBorder="1" applyAlignment="1" applyProtection="1">
      <alignment horizontal="center" vertical="center" wrapText="1"/>
      <protection hidden="1"/>
    </xf>
    <xf numFmtId="49" fontId="31" fillId="0" borderId="18" xfId="41" applyNumberFormat="1" applyFont="1" applyFill="1" applyBorder="1" applyAlignment="1" applyProtection="1">
      <alignment horizontal="center" vertical="center"/>
      <protection hidden="1"/>
    </xf>
    <xf numFmtId="49" fontId="31" fillId="0" borderId="19" xfId="41" applyNumberFormat="1" applyFont="1" applyFill="1" applyBorder="1" applyAlignment="1" applyProtection="1">
      <alignment horizontal="center" vertical="center"/>
      <protection hidden="1"/>
    </xf>
    <xf numFmtId="49" fontId="31" fillId="0" borderId="20" xfId="41" applyNumberFormat="1" applyFont="1" applyFill="1" applyBorder="1" applyAlignment="1" applyProtection="1">
      <alignment horizontal="center" vertical="center"/>
      <protection hidden="1"/>
    </xf>
    <xf numFmtId="3" fontId="31" fillId="0" borderId="18" xfId="41" applyNumberFormat="1" applyFont="1" applyFill="1" applyBorder="1" applyAlignment="1" applyProtection="1">
      <alignment horizontal="center" vertical="center"/>
      <protection hidden="1"/>
    </xf>
    <xf numFmtId="3" fontId="31" fillId="0" borderId="20" xfId="41" applyNumberFormat="1" applyFont="1" applyFill="1" applyBorder="1" applyAlignment="1" applyProtection="1">
      <alignment horizontal="center" vertical="center"/>
      <protection hidden="1"/>
    </xf>
    <xf numFmtId="0" fontId="35" fillId="35" borderId="38" xfId="41" applyFont="1" applyFill="1" applyBorder="1" applyAlignment="1" applyProtection="1">
      <alignment horizontal="center" vertical="center"/>
      <protection hidden="1"/>
    </xf>
    <xf numFmtId="0" fontId="35" fillId="35" borderId="37" xfId="41" applyFont="1" applyFill="1" applyBorder="1" applyAlignment="1" applyProtection="1">
      <alignment horizontal="center" vertical="center"/>
      <protection hidden="1"/>
    </xf>
    <xf numFmtId="0" fontId="32" fillId="36" borderId="39" xfId="41" applyFont="1" applyFill="1" applyBorder="1" applyAlignment="1" applyProtection="1">
      <alignment horizontal="center" vertical="center"/>
      <protection hidden="1"/>
    </xf>
    <xf numFmtId="0" fontId="32" fillId="36" borderId="40" xfId="41" applyFont="1" applyFill="1" applyBorder="1" applyAlignment="1" applyProtection="1">
      <alignment horizontal="center" vertical="center"/>
      <protection hidden="1"/>
    </xf>
    <xf numFmtId="0" fontId="37" fillId="37" borderId="40" xfId="41" applyFont="1" applyFill="1" applyBorder="1" applyAlignment="1" applyProtection="1">
      <alignment horizontal="center" vertical="center"/>
      <protection locked="0"/>
    </xf>
    <xf numFmtId="0" fontId="37" fillId="37" borderId="41" xfId="41" applyFont="1" applyFill="1" applyBorder="1" applyAlignment="1" applyProtection="1">
      <alignment horizontal="center" vertical="center"/>
      <protection locked="0"/>
    </xf>
  </cellXfs>
  <cellStyles count="54">
    <cellStyle name="20% - Énfasis1" xfId="17" builtinId="30" customBuiltin="1"/>
    <cellStyle name="20% - Énfasis2" xfId="21" builtinId="34" customBuiltin="1"/>
    <cellStyle name="20% - Énfasis3" xfId="25" builtinId="38" customBuiltin="1"/>
    <cellStyle name="20% - Énfasis4" xfId="29" builtinId="42" customBuiltin="1"/>
    <cellStyle name="20% - Énfasis5" xfId="33" builtinId="46" customBuiltin="1"/>
    <cellStyle name="20% - Énfasis6" xfId="37" builtinId="50" customBuiltin="1"/>
    <cellStyle name="40% - Énfasis1" xfId="18" builtinId="31" customBuiltin="1"/>
    <cellStyle name="40% - Énfasis2" xfId="22" builtinId="35" customBuiltin="1"/>
    <cellStyle name="40% - Énfasis3" xfId="26" builtinId="39" customBuiltin="1"/>
    <cellStyle name="40% - Énfasis4" xfId="30" builtinId="43" customBuiltin="1"/>
    <cellStyle name="40% - Énfasis5" xfId="34" builtinId="47" customBuiltin="1"/>
    <cellStyle name="40% - Énfasis6" xfId="38" builtinId="51" customBuiltin="1"/>
    <cellStyle name="60% - Énfasis1" xfId="19" builtinId="32" customBuiltin="1"/>
    <cellStyle name="60% - Énfasis2" xfId="23" builtinId="36" customBuiltin="1"/>
    <cellStyle name="60% - Énfasis3" xfId="27" builtinId="40" customBuiltin="1"/>
    <cellStyle name="60% - Énfasis4" xfId="31" builtinId="44" customBuiltin="1"/>
    <cellStyle name="60% - Énfasis5" xfId="35" builtinId="48" customBuiltin="1"/>
    <cellStyle name="60% - Énfasis6" xfId="39" builtinId="52" customBuiltin="1"/>
    <cellStyle name="Bueno" xfId="4" builtinId="26" customBuiltin="1"/>
    <cellStyle name="Cálculo" xfId="9" builtinId="22" customBuiltin="1"/>
    <cellStyle name="Celda de comprobación" xfId="11" builtinId="23" customBuiltin="1"/>
    <cellStyle name="Celda vinculada" xfId="10" builtinId="24" customBuiltin="1"/>
    <cellStyle name="Encabezado 4" xfId="3" builtinId="19" customBuiltin="1"/>
    <cellStyle name="Énfasis1" xfId="16" builtinId="29" customBuiltin="1"/>
    <cellStyle name="Énfasis2" xfId="20" builtinId="33" customBuiltin="1"/>
    <cellStyle name="Énfasis3" xfId="24" builtinId="37" customBuiltin="1"/>
    <cellStyle name="Énfasis4" xfId="28" builtinId="41" customBuiltin="1"/>
    <cellStyle name="Énfasis5" xfId="32" builtinId="45" customBuiltin="1"/>
    <cellStyle name="Énfasis6" xfId="36" builtinId="49" customBuiltin="1"/>
    <cellStyle name="Entrada" xfId="7" builtinId="20" customBuiltin="1"/>
    <cellStyle name="Euro" xfId="44" xr:uid="{00000000-0005-0000-0000-000021000000}"/>
    <cellStyle name="Hipervínculo" xfId="50" builtinId="8"/>
    <cellStyle name="Incorrecto" xfId="5" builtinId="27" customBuiltin="1"/>
    <cellStyle name="Millares" xfId="48" builtinId="3"/>
    <cellStyle name="Millares [0] 2" xfId="53" xr:uid="{00000000-0005-0000-0000-000026000000}"/>
    <cellStyle name="Moneda" xfId="46" builtinId="4"/>
    <cellStyle name="Moneda 2" xfId="47" xr:uid="{00000000-0005-0000-0000-000028000000}"/>
    <cellStyle name="Moneda 3" xfId="49" xr:uid="{00000000-0005-0000-0000-000029000000}"/>
    <cellStyle name="Moneda 4" xfId="52" xr:uid="{00000000-0005-0000-0000-00002A000000}"/>
    <cellStyle name="Neutral" xfId="6" builtinId="28" customBuiltin="1"/>
    <cellStyle name="Normal" xfId="0" builtinId="0"/>
    <cellStyle name="Normal 2" xfId="41" xr:uid="{00000000-0005-0000-0000-00002D000000}"/>
    <cellStyle name="Normal 3" xfId="42" xr:uid="{00000000-0005-0000-0000-00002E000000}"/>
    <cellStyle name="Normal 4" xfId="40" xr:uid="{00000000-0005-0000-0000-00002F000000}"/>
    <cellStyle name="Notas" xfId="13" builtinId="10" customBuiltin="1"/>
    <cellStyle name="Porcentaje" xfId="51" builtinId="5"/>
    <cellStyle name="Porcentaje 2" xfId="45" xr:uid="{00000000-0005-0000-0000-000031000000}"/>
    <cellStyle name="Salida" xfId="8" builtinId="21" customBuiltin="1"/>
    <cellStyle name="Texto de advertencia" xfId="12" builtinId="11" customBuiltin="1"/>
    <cellStyle name="Texto explicativo" xfId="14" builtinId="53" customBuiltin="1"/>
    <cellStyle name="Título 2" xfId="1" builtinId="17" customBuiltin="1"/>
    <cellStyle name="Título 3" xfId="2" builtinId="18" customBuiltin="1"/>
    <cellStyle name="Título 4" xfId="43" xr:uid="{00000000-0005-0000-0000-000034000000}"/>
    <cellStyle name="Total" xfId="15" builtinId="25" customBuiltin="1"/>
  </cellStyles>
  <dxfs count="5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BF8FF"/>
      <color rgb="FFF2F2F2"/>
      <color rgb="FF6200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457200</xdr:colOff>
          <xdr:row>25</xdr:row>
          <xdr:rowOff>219075</xdr:rowOff>
        </xdr:from>
        <xdr:to>
          <xdr:col>4</xdr:col>
          <xdr:colOff>2286000</xdr:colOff>
          <xdr:row>27</xdr:row>
          <xdr:rowOff>152400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2505075</xdr:colOff>
          <xdr:row>25</xdr:row>
          <xdr:rowOff>219075</xdr:rowOff>
        </xdr:from>
        <xdr:to>
          <xdr:col>5</xdr:col>
          <xdr:colOff>1095375</xdr:colOff>
          <xdr:row>27</xdr:row>
          <xdr:rowOff>152400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1152525</xdr:colOff>
          <xdr:row>25</xdr:row>
          <xdr:rowOff>180975</xdr:rowOff>
        </xdr:from>
        <xdr:to>
          <xdr:col>12</xdr:col>
          <xdr:colOff>1685925</xdr:colOff>
          <xdr:row>28</xdr:row>
          <xdr:rowOff>66675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1019175</xdr:colOff>
          <xdr:row>1</xdr:row>
          <xdr:rowOff>66675</xdr:rowOff>
        </xdr:from>
        <xdr:to>
          <xdr:col>11</xdr:col>
          <xdr:colOff>1057275</xdr:colOff>
          <xdr:row>2</xdr:row>
          <xdr:rowOff>9525</xdr:rowOff>
        </xdr:to>
        <xdr:sp macro="" textlink="">
          <xdr:nvSpPr>
            <xdr:cNvPr id="2076" name="Botó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1552575</xdr:colOff>
          <xdr:row>51</xdr:row>
          <xdr:rowOff>180975</xdr:rowOff>
        </xdr:from>
        <xdr:to>
          <xdr:col>4</xdr:col>
          <xdr:colOff>3200400</xdr:colOff>
          <xdr:row>53</xdr:row>
          <xdr:rowOff>76200</xdr:rowOff>
        </xdr:to>
        <xdr:sp macro="" textlink="">
          <xdr:nvSpPr>
            <xdr:cNvPr id="2082" name="Button 23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0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371475</xdr:colOff>
          <xdr:row>51</xdr:row>
          <xdr:rowOff>180975</xdr:rowOff>
        </xdr:from>
        <xdr:to>
          <xdr:col>5</xdr:col>
          <xdr:colOff>2009775</xdr:colOff>
          <xdr:row>53</xdr:row>
          <xdr:rowOff>76200</xdr:rowOff>
        </xdr:to>
        <xdr:sp macro="" textlink="">
          <xdr:nvSpPr>
            <xdr:cNvPr id="2083" name="Button 24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390525</xdr:colOff>
          <xdr:row>15</xdr:row>
          <xdr:rowOff>66675</xdr:rowOff>
        </xdr:from>
        <xdr:to>
          <xdr:col>12</xdr:col>
          <xdr:colOff>1666875</xdr:colOff>
          <xdr:row>15</xdr:row>
          <xdr:rowOff>447675</xdr:rowOff>
        </xdr:to>
        <xdr:sp macro="" textlink="">
          <xdr:nvSpPr>
            <xdr:cNvPr id="12299" name="Button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2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s-CO" sz="14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1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aws.amazon.com/es/products/" TargetMode="External"/><Relationship Id="rId13" Type="http://schemas.openxmlformats.org/officeDocument/2006/relationships/vmlDrawing" Target="../drawings/vmlDrawing1.vml"/><Relationship Id="rId18" Type="http://schemas.openxmlformats.org/officeDocument/2006/relationships/ctrlProp" Target="../ctrlProps/ctrlProp4.xml"/><Relationship Id="rId3" Type="http://schemas.openxmlformats.org/officeDocument/2006/relationships/hyperlink" Target="https://cloud.oracle.com/en_US/cost-estimator" TargetMode="External"/><Relationship Id="rId7" Type="http://schemas.openxmlformats.org/officeDocument/2006/relationships/hyperlink" Target="https://azure.microsoft.com/es-mx/services/" TargetMode="External"/><Relationship Id="rId12" Type="http://schemas.openxmlformats.org/officeDocument/2006/relationships/drawing" Target="../drawings/drawing1.xml"/><Relationship Id="rId17" Type="http://schemas.openxmlformats.org/officeDocument/2006/relationships/ctrlProp" Target="../ctrlProps/ctrlProp3.xml"/><Relationship Id="rId2" Type="http://schemas.openxmlformats.org/officeDocument/2006/relationships/hyperlink" Target="https://cloud.google.com/products/calculator/" TargetMode="External"/><Relationship Id="rId16" Type="http://schemas.openxmlformats.org/officeDocument/2006/relationships/ctrlProp" Target="../ctrlProps/ctrlProp2.xml"/><Relationship Id="rId20" Type="http://schemas.openxmlformats.org/officeDocument/2006/relationships/ctrlProp" Target="../ctrlProps/ctrlProp6.xml"/><Relationship Id="rId1" Type="http://schemas.openxmlformats.org/officeDocument/2006/relationships/hyperlink" Target="https://azure.microsoft.com/en-us/pricing/calculator/" TargetMode="External"/><Relationship Id="rId6" Type="http://schemas.openxmlformats.org/officeDocument/2006/relationships/hyperlink" Target="https://cloud.google.com/products/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oracle.com/co/cloud/" TargetMode="External"/><Relationship Id="rId15" Type="http://schemas.openxmlformats.org/officeDocument/2006/relationships/ctrlProp" Target="../ctrlProps/ctrlProp1.xml"/><Relationship Id="rId10" Type="http://schemas.openxmlformats.org/officeDocument/2006/relationships/hyperlink" Target="mailto:ECARRILLO@MINCIT.GOV.CO" TargetMode="External"/><Relationship Id="rId19" Type="http://schemas.openxmlformats.org/officeDocument/2006/relationships/ctrlProp" Target="../ctrlProps/ctrlProp5.xml"/><Relationship Id="rId4" Type="http://schemas.openxmlformats.org/officeDocument/2006/relationships/hyperlink" Target="https://calculator.s3.amazonaws.com/index.html" TargetMode="External"/><Relationship Id="rId9" Type="http://schemas.openxmlformats.org/officeDocument/2006/relationships/hyperlink" Target="https://cloud.google.com/maps-platform/pricing/?hl=es" TargetMode="External"/><Relationship Id="rId1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ws.amazon.com/es/products/" TargetMode="External"/><Relationship Id="rId3" Type="http://schemas.openxmlformats.org/officeDocument/2006/relationships/hyperlink" Target="https://cloud.oracle.com/en_US/cost-estimator" TargetMode="External"/><Relationship Id="rId7" Type="http://schemas.openxmlformats.org/officeDocument/2006/relationships/hyperlink" Target="https://azure.microsoft.com/es-mx/services/" TargetMode="External"/><Relationship Id="rId12" Type="http://schemas.openxmlformats.org/officeDocument/2006/relationships/ctrlProp" Target="../ctrlProps/ctrlProp7.xml"/><Relationship Id="rId2" Type="http://schemas.openxmlformats.org/officeDocument/2006/relationships/hyperlink" Target="https://cloud.google.com/products/calculator/" TargetMode="External"/><Relationship Id="rId1" Type="http://schemas.openxmlformats.org/officeDocument/2006/relationships/hyperlink" Target="https://azure.microsoft.com/en-us/pricing/calculator/" TargetMode="External"/><Relationship Id="rId6" Type="http://schemas.openxmlformats.org/officeDocument/2006/relationships/hyperlink" Target="https://cloud.google.com/products/" TargetMode="External"/><Relationship Id="rId11" Type="http://schemas.openxmlformats.org/officeDocument/2006/relationships/vmlDrawing" Target="../drawings/vmlDrawing3.vml"/><Relationship Id="rId5" Type="http://schemas.openxmlformats.org/officeDocument/2006/relationships/hyperlink" Target="https://www.oracle.com/co/cloud/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s://calculator.s3.amazonaws.com/index.html" TargetMode="External"/><Relationship Id="rId9" Type="http://schemas.openxmlformats.org/officeDocument/2006/relationships/hyperlink" Target="https://cloud.google.com/maps-platform/pricing/?hl=es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aws.amazon.com/es/products/" TargetMode="External"/><Relationship Id="rId3" Type="http://schemas.openxmlformats.org/officeDocument/2006/relationships/hyperlink" Target="https://cloud.oracle.com/en_US/cost-estimator" TargetMode="External"/><Relationship Id="rId7" Type="http://schemas.openxmlformats.org/officeDocument/2006/relationships/hyperlink" Target="https://azure.microsoft.com/es-mx/services/" TargetMode="External"/><Relationship Id="rId2" Type="http://schemas.openxmlformats.org/officeDocument/2006/relationships/hyperlink" Target="https://cloud.google.com/products/calculator/" TargetMode="External"/><Relationship Id="rId1" Type="http://schemas.openxmlformats.org/officeDocument/2006/relationships/hyperlink" Target="https://azure.microsoft.com/en-us/pricing/calculator/" TargetMode="External"/><Relationship Id="rId6" Type="http://schemas.openxmlformats.org/officeDocument/2006/relationships/hyperlink" Target="https://cloud.google.com/products/" TargetMode="External"/><Relationship Id="rId5" Type="http://schemas.openxmlformats.org/officeDocument/2006/relationships/hyperlink" Target="https://www.oracle.com/co/cloud/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calculator.s3.amazonaws.com/index.html" TargetMode="External"/><Relationship Id="rId9" Type="http://schemas.openxmlformats.org/officeDocument/2006/relationships/hyperlink" Target="https://cloud.google.com/maps-platform/pricing/?hl=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62008B"/>
  </sheetPr>
  <dimension ref="A1:N53"/>
  <sheetViews>
    <sheetView showGridLines="0" topLeftCell="G17" zoomScale="90" zoomScaleNormal="90" zoomScaleSheetLayoutView="100" zoomScalePageLayoutView="90" workbookViewId="0"/>
  </sheetViews>
  <sheetFormatPr baseColWidth="10" defaultColWidth="11.375" defaultRowHeight="12.75" x14ac:dyDescent="0.2"/>
  <cols>
    <col min="1" max="1" width="1.875" style="16" customWidth="1"/>
    <col min="2" max="2" width="5" style="16" customWidth="1"/>
    <col min="3" max="3" width="18.375" style="16" customWidth="1"/>
    <col min="4" max="4" width="16.875" style="16" customWidth="1"/>
    <col min="5" max="5" width="42.375" style="16" customWidth="1"/>
    <col min="6" max="8" width="17.375" style="16" customWidth="1"/>
    <col min="9" max="9" width="19.875" style="16" customWidth="1"/>
    <col min="10" max="10" width="25.25" style="16" customWidth="1"/>
    <col min="11" max="11" width="32.25" style="16" customWidth="1"/>
    <col min="12" max="12" width="23.75" style="16" customWidth="1"/>
    <col min="13" max="13" width="25.375" style="16" customWidth="1"/>
    <col min="14" max="14" width="0" style="16" hidden="1" customWidth="1"/>
    <col min="15" max="16384" width="11.375" style="16"/>
  </cols>
  <sheetData>
    <row r="1" spans="1:13" s="3" customFormat="1" ht="6.75" customHeight="1" x14ac:dyDescent="0.2">
      <c r="A1" s="15"/>
    </row>
    <row r="2" spans="1:13" s="3" customFormat="1" ht="31.5" customHeight="1" x14ac:dyDescent="0.2">
      <c r="A2" s="15"/>
      <c r="B2" s="121" t="s">
        <v>438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spans="1:13" s="3" customFormat="1" ht="9.75" customHeight="1" x14ac:dyDescent="0.2">
      <c r="A3" s="15"/>
      <c r="C3" s="35" t="s">
        <v>864</v>
      </c>
      <c r="D3" s="36">
        <v>43887</v>
      </c>
    </row>
    <row r="4" spans="1:13" s="3" customFormat="1" ht="18" customHeight="1" x14ac:dyDescent="0.2">
      <c r="A4" s="15"/>
      <c r="B4" s="116" t="s">
        <v>31</v>
      </c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8"/>
    </row>
    <row r="5" spans="1:13" s="3" customFormat="1" ht="5.25" customHeight="1" x14ac:dyDescent="0.2">
      <c r="A5" s="15"/>
    </row>
    <row r="6" spans="1:13" s="3" customFormat="1" ht="15" customHeight="1" x14ac:dyDescent="0.25">
      <c r="A6" s="15"/>
      <c r="B6" s="18" t="s">
        <v>32</v>
      </c>
      <c r="C6" s="18"/>
      <c r="D6" s="18"/>
      <c r="E6" s="114" t="s">
        <v>866</v>
      </c>
      <c r="F6" s="122"/>
      <c r="G6" s="115"/>
      <c r="J6" s="19" t="s">
        <v>33</v>
      </c>
      <c r="K6" s="19"/>
      <c r="L6" s="110" t="s">
        <v>867</v>
      </c>
      <c r="M6" s="111"/>
    </row>
    <row r="7" spans="1:13" s="3" customFormat="1" ht="4.5" customHeight="1" x14ac:dyDescent="0.25">
      <c r="A7" s="15"/>
      <c r="B7" s="12"/>
      <c r="C7" s="12"/>
      <c r="D7" s="12"/>
      <c r="J7" s="13"/>
      <c r="K7" s="14"/>
    </row>
    <row r="8" spans="1:13" s="3" customFormat="1" ht="18" customHeight="1" x14ac:dyDescent="0.25">
      <c r="A8" s="15"/>
      <c r="B8" s="18" t="s">
        <v>34</v>
      </c>
      <c r="C8" s="18"/>
      <c r="D8" s="18"/>
      <c r="E8" s="114" t="s">
        <v>868</v>
      </c>
      <c r="F8" s="122"/>
      <c r="G8" s="115"/>
      <c r="J8" s="19" t="s">
        <v>35</v>
      </c>
      <c r="K8" s="19"/>
      <c r="L8" s="112" t="s">
        <v>869</v>
      </c>
      <c r="M8" s="113"/>
    </row>
    <row r="9" spans="1:13" s="3" customFormat="1" ht="5.25" customHeight="1" x14ac:dyDescent="0.25">
      <c r="A9" s="15"/>
      <c r="B9" s="12"/>
      <c r="C9" s="12"/>
      <c r="D9" s="12"/>
      <c r="J9" s="13"/>
      <c r="K9" s="14"/>
    </row>
    <row r="10" spans="1:13" s="3" customFormat="1" ht="18" customHeight="1" x14ac:dyDescent="0.25">
      <c r="A10" s="15"/>
      <c r="B10" s="18" t="s">
        <v>36</v>
      </c>
      <c r="C10" s="18"/>
      <c r="D10" s="18"/>
      <c r="E10" s="114" t="s">
        <v>870</v>
      </c>
      <c r="F10" s="122"/>
      <c r="G10" s="115"/>
      <c r="J10" s="19" t="s">
        <v>37</v>
      </c>
      <c r="K10" s="19"/>
      <c r="L10" s="114">
        <v>60607676</v>
      </c>
      <c r="M10" s="115"/>
    </row>
    <row r="11" spans="1:13" s="3" customFormat="1" ht="3.75" customHeight="1" x14ac:dyDescent="0.2">
      <c r="A11" s="15"/>
    </row>
    <row r="12" spans="1:13" s="3" customFormat="1" ht="18" customHeight="1" x14ac:dyDescent="0.2">
      <c r="A12" s="15"/>
      <c r="B12" s="119" t="s">
        <v>38</v>
      </c>
      <c r="C12" s="119"/>
      <c r="D12" s="120"/>
      <c r="E12" s="114" t="s">
        <v>871</v>
      </c>
      <c r="F12" s="122"/>
      <c r="G12" s="115"/>
    </row>
    <row r="13" spans="1:13" s="3" customFormat="1" ht="2.25" customHeight="1" x14ac:dyDescent="0.2">
      <c r="A13" s="15"/>
    </row>
    <row r="14" spans="1:13" s="3" customFormat="1" ht="2.25" customHeight="1" x14ac:dyDescent="0.2">
      <c r="A14" s="15"/>
    </row>
    <row r="15" spans="1:13" s="3" customFormat="1" ht="30.75" customHeight="1" x14ac:dyDescent="0.2">
      <c r="A15" s="15"/>
      <c r="B15" s="107" t="s">
        <v>39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9"/>
    </row>
    <row r="16" spans="1:13" ht="6.75" customHeight="1" x14ac:dyDescent="0.2">
      <c r="D16" s="20"/>
      <c r="E16" s="20"/>
      <c r="F16" s="20"/>
    </row>
    <row r="17" spans="2:14" ht="35.25" customHeight="1" x14ac:dyDescent="0.2">
      <c r="B17" s="127" t="s">
        <v>849</v>
      </c>
      <c r="C17" s="127"/>
      <c r="D17" s="127"/>
      <c r="E17" s="72" t="s">
        <v>872</v>
      </c>
      <c r="F17" s="20"/>
      <c r="J17" s="127" t="s">
        <v>363</v>
      </c>
      <c r="K17" s="128"/>
      <c r="L17" s="72">
        <v>3640</v>
      </c>
    </row>
    <row r="18" spans="2:14" ht="6" customHeight="1" thickBot="1" x14ac:dyDescent="0.25">
      <c r="D18" s="20"/>
      <c r="E18" s="20"/>
      <c r="F18" s="20"/>
    </row>
    <row r="19" spans="2:14" ht="32.25" customHeight="1" thickBot="1" x14ac:dyDescent="0.25">
      <c r="B19" s="144" t="s">
        <v>860</v>
      </c>
      <c r="C19" s="144"/>
      <c r="D19" s="144"/>
      <c r="E19" s="71" t="s">
        <v>837</v>
      </c>
      <c r="F19" s="129" t="s">
        <v>838</v>
      </c>
      <c r="G19" s="130"/>
      <c r="H19" s="131"/>
      <c r="I19" s="129" t="s">
        <v>839</v>
      </c>
      <c r="J19" s="130"/>
      <c r="K19" s="131"/>
      <c r="L19" s="79" t="s">
        <v>437</v>
      </c>
      <c r="M19" s="79" t="s">
        <v>840</v>
      </c>
    </row>
    <row r="20" spans="2:14" s="21" customFormat="1" ht="6" customHeight="1" thickBot="1" x14ac:dyDescent="0.25">
      <c r="B20" s="25"/>
      <c r="C20" s="22"/>
      <c r="D20" s="23"/>
    </row>
    <row r="21" spans="2:14" s="69" customFormat="1" ht="41.25" customHeight="1" thickBot="1" x14ac:dyDescent="0.25">
      <c r="B21" s="126" t="s">
        <v>444</v>
      </c>
      <c r="C21" s="126"/>
      <c r="D21" s="126"/>
      <c r="E21" s="84" t="s">
        <v>873</v>
      </c>
      <c r="F21" s="132" t="s">
        <v>841</v>
      </c>
      <c r="G21" s="133"/>
      <c r="H21" s="134"/>
      <c r="I21" s="80" t="s">
        <v>845</v>
      </c>
      <c r="J21" s="81"/>
      <c r="K21" s="85"/>
      <c r="L21" s="84">
        <v>199305</v>
      </c>
      <c r="M21" s="83">
        <f>L21*$L$17</f>
        <v>725470200</v>
      </c>
    </row>
    <row r="22" spans="2:14" s="69" customFormat="1" ht="23.25" customHeight="1" thickBot="1" x14ac:dyDescent="0.25">
      <c r="B22" s="145" t="s">
        <v>626</v>
      </c>
      <c r="C22" s="146"/>
      <c r="D22" s="147"/>
      <c r="E22" s="151" t="s">
        <v>26</v>
      </c>
      <c r="F22" s="135" t="s">
        <v>842</v>
      </c>
      <c r="G22" s="136"/>
      <c r="H22" s="137"/>
      <c r="I22" s="153" t="s">
        <v>848</v>
      </c>
      <c r="J22" s="154"/>
      <c r="K22" s="154"/>
      <c r="L22" s="125">
        <v>0</v>
      </c>
      <c r="M22" s="123">
        <f t="shared" ref="M22:M25" si="0">L22*$L$17</f>
        <v>0</v>
      </c>
    </row>
    <row r="23" spans="2:14" s="69" customFormat="1" ht="23.25" customHeight="1" thickBot="1" x14ac:dyDescent="0.25">
      <c r="B23" s="148"/>
      <c r="C23" s="149"/>
      <c r="D23" s="150"/>
      <c r="E23" s="152"/>
      <c r="F23" s="138"/>
      <c r="G23" s="139"/>
      <c r="H23" s="140"/>
      <c r="I23" s="153" t="s">
        <v>865</v>
      </c>
      <c r="J23" s="154"/>
      <c r="K23" s="154"/>
      <c r="L23" s="125"/>
      <c r="M23" s="124"/>
    </row>
    <row r="24" spans="2:14" s="69" customFormat="1" ht="46.5" customHeight="1" thickBot="1" x14ac:dyDescent="0.25">
      <c r="B24" s="126" t="s">
        <v>627</v>
      </c>
      <c r="C24" s="126"/>
      <c r="D24" s="126"/>
      <c r="E24" s="73" t="s">
        <v>26</v>
      </c>
      <c r="F24" s="141" t="s">
        <v>843</v>
      </c>
      <c r="G24" s="142"/>
      <c r="H24" s="143"/>
      <c r="I24" s="155" t="s">
        <v>846</v>
      </c>
      <c r="J24" s="156"/>
      <c r="K24" s="156"/>
      <c r="L24" s="89">
        <v>0</v>
      </c>
      <c r="M24" s="83">
        <f t="shared" si="0"/>
        <v>0</v>
      </c>
    </row>
    <row r="25" spans="2:14" s="70" customFormat="1" ht="46.5" customHeight="1" thickBot="1" x14ac:dyDescent="0.25">
      <c r="B25" s="126" t="s">
        <v>628</v>
      </c>
      <c r="C25" s="126"/>
      <c r="D25" s="126"/>
      <c r="E25" s="73" t="s">
        <v>26</v>
      </c>
      <c r="F25" s="141" t="s">
        <v>844</v>
      </c>
      <c r="G25" s="142"/>
      <c r="H25" s="143"/>
      <c r="I25" s="155" t="s">
        <v>847</v>
      </c>
      <c r="J25" s="156"/>
      <c r="K25" s="156"/>
      <c r="L25" s="89">
        <v>0</v>
      </c>
      <c r="M25" s="83">
        <f t="shared" si="0"/>
        <v>0</v>
      </c>
    </row>
    <row r="26" spans="2:14" s="21" customFormat="1" ht="20.25" customHeight="1" x14ac:dyDescent="0.25">
      <c r="B26" s="24" t="s">
        <v>47</v>
      </c>
      <c r="C26" s="22"/>
      <c r="D26" s="23"/>
    </row>
    <row r="27" spans="2:14" s="21" customFormat="1" ht="7.5" customHeight="1" thickBot="1" x14ac:dyDescent="0.25">
      <c r="B27" s="25"/>
      <c r="C27" s="22"/>
      <c r="D27" s="23"/>
    </row>
    <row r="28" spans="2:14" s="21" customFormat="1" ht="22.5" customHeight="1" thickBot="1" x14ac:dyDescent="0.25">
      <c r="B28" s="99">
        <v>1</v>
      </c>
      <c r="C28" s="100"/>
      <c r="D28" s="101"/>
    </row>
    <row r="29" spans="2:14" ht="9.75" customHeight="1" thickBot="1" x14ac:dyDescent="0.25">
      <c r="B29" s="22"/>
      <c r="C29" s="22"/>
      <c r="D29" s="23"/>
    </row>
    <row r="30" spans="2:14" ht="15" customHeight="1" thickBot="1" x14ac:dyDescent="0.25">
      <c r="B30" s="104" t="s">
        <v>0</v>
      </c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6"/>
    </row>
    <row r="31" spans="2:14" ht="29.25" customHeight="1" thickBot="1" x14ac:dyDescent="0.25">
      <c r="B31" s="27" t="s">
        <v>3</v>
      </c>
      <c r="C31" s="27" t="s">
        <v>5</v>
      </c>
      <c r="D31" s="102" t="s">
        <v>439</v>
      </c>
      <c r="E31" s="103"/>
      <c r="F31" s="102" t="s">
        <v>440</v>
      </c>
      <c r="G31" s="103"/>
      <c r="H31" s="27" t="s">
        <v>441</v>
      </c>
      <c r="I31" s="27" t="s">
        <v>442</v>
      </c>
      <c r="J31" s="27" t="s">
        <v>14</v>
      </c>
      <c r="K31" s="27" t="s">
        <v>15</v>
      </c>
      <c r="L31" s="27" t="s">
        <v>18</v>
      </c>
      <c r="M31" s="34" t="s">
        <v>13</v>
      </c>
    </row>
    <row r="32" spans="2:14" ht="31.5" customHeight="1" thickBot="1" x14ac:dyDescent="0.25">
      <c r="B32" s="74">
        <v>1</v>
      </c>
      <c r="C32" s="77" t="s">
        <v>850</v>
      </c>
      <c r="D32" s="94" t="str">
        <f>VLOOKUP($C32,Consolidado!$A:$H,2,0)</f>
        <v>Servicios en la Nube</v>
      </c>
      <c r="E32" s="95"/>
      <c r="F32" s="94" t="str">
        <f>VLOOKUP($C32,Consolidado!$A:$H,3,0)</f>
        <v>NA</v>
      </c>
      <c r="G32" s="95"/>
      <c r="H32" s="76" t="str">
        <f>VLOOKUP($C32,Consolidado!$A:$H,4,0)</f>
        <v>NA</v>
      </c>
      <c r="I32" s="76" t="str">
        <f>VLOOKUP($C32,Consolidado!$A:$H,5,0)</f>
        <v>NA</v>
      </c>
      <c r="J32" s="77">
        <v>1</v>
      </c>
      <c r="K32" s="77" t="str">
        <f>VLOOKUP($C32,Consolidado!$A:$H,6,0)</f>
        <v>Unidad</v>
      </c>
      <c r="L32" s="75">
        <v>1</v>
      </c>
      <c r="M32" s="78" t="str">
        <f>VLOOKUP($C32,Consolidado!$A:$H,7,0)</f>
        <v>Und</v>
      </c>
      <c r="N32" s="16" t="str">
        <f>C32&amp;" - "&amp;D32&amp;"-"&amp;F32&amp;"-"&amp;H32&amp;"-"&amp;I32&amp;"-"&amp;J32&amp;" "&amp;K32</f>
        <v>CO-NP-01 - Servicios en la Nube-NA-NA-NA-1 Unidad</v>
      </c>
    </row>
    <row r="33" spans="1:14" ht="31.5" customHeight="1" thickBot="1" x14ac:dyDescent="0.25">
      <c r="B33" s="74">
        <v>2</v>
      </c>
      <c r="C33" s="77" t="s">
        <v>446</v>
      </c>
      <c r="D33" s="94" t="str">
        <f>VLOOKUP($C33,Consolidado!$A:$H,2,0)</f>
        <v>Tasa de intermediación para servicios gestionados por el Proveedor</v>
      </c>
      <c r="E33" s="95"/>
      <c r="F33" s="94" t="str">
        <f>VLOOKUP($C33,Consolidado!$A:$H,3,0)</f>
        <v>Servicio de Computación en la Nube</v>
      </c>
      <c r="G33" s="95"/>
      <c r="H33" s="76" t="str">
        <f>VLOOKUP($C33,Consolidado!$A:$H,4,0)</f>
        <v>NA</v>
      </c>
      <c r="I33" s="76" t="str">
        <f>VLOOKUP($C33,Consolidado!$A:$H,5,0)</f>
        <v>NA</v>
      </c>
      <c r="J33" s="77">
        <v>1</v>
      </c>
      <c r="K33" s="77" t="str">
        <f>VLOOKUP($C33,Consolidado!$A:$H,6,0)</f>
        <v>Tasa</v>
      </c>
      <c r="L33" s="75">
        <v>1</v>
      </c>
      <c r="M33" s="78" t="str">
        <f>VLOOKUP($C33,Consolidado!$A:$H,7,0)</f>
        <v>Und</v>
      </c>
      <c r="N33" s="16" t="str">
        <f t="shared" ref="N33:N34" si="1">C33&amp;" - "&amp;D33&amp;"-"&amp;F33&amp;"-"&amp;H33&amp;"-"&amp;I33&amp;"-"&amp;J33&amp;" "&amp;K33</f>
        <v>CO-GE-02 - Tasa de intermediación para servicios gestionados por el Proveedor-Servicio de Computación en la Nube-NA-NA-1 Tasa</v>
      </c>
    </row>
    <row r="34" spans="1:14" ht="31.5" customHeight="1" thickBot="1" x14ac:dyDescent="0.25">
      <c r="B34" s="74">
        <v>3</v>
      </c>
      <c r="C34" s="77" t="s">
        <v>600</v>
      </c>
      <c r="D34" s="94" t="str">
        <f>VLOOKUP($C34,Consolidado!$A:$H,2,0)</f>
        <v>Servicio de Preparación para la migración</v>
      </c>
      <c r="E34" s="95"/>
      <c r="F34" s="94" t="str">
        <f>VLOOKUP($C34,Consolidado!$A:$H,3,0)</f>
        <v>Servicios de migración</v>
      </c>
      <c r="G34" s="95"/>
      <c r="H34" s="76" t="str">
        <f>VLOOKUP($C34,Consolidado!$A:$H,4,0)</f>
        <v>NA</v>
      </c>
      <c r="I34" s="76" t="str">
        <f>VLOOKUP($C34,Consolidado!$A:$H,5,0)</f>
        <v>NA</v>
      </c>
      <c r="J34" s="77">
        <v>1</v>
      </c>
      <c r="K34" s="77" t="str">
        <f>VLOOKUP($C34,Consolidado!$A:$H,6,0)</f>
        <v>Precio por hora</v>
      </c>
      <c r="L34" s="75">
        <v>20</v>
      </c>
      <c r="M34" s="78" t="str">
        <f>VLOOKUP($C34,Consolidado!$A:$H,7,0)</f>
        <v>Hora</v>
      </c>
      <c r="N34" s="16" t="str">
        <f t="shared" si="1"/>
        <v>CO-MI-01 - Servicio de Preparación para la migración-Servicios de migración-NA-NA-1 Precio por hora</v>
      </c>
    </row>
    <row r="35" spans="1:14" ht="31.5" customHeight="1" thickBot="1" x14ac:dyDescent="0.25">
      <c r="B35" s="74">
        <v>4</v>
      </c>
      <c r="C35" s="92" t="s">
        <v>480</v>
      </c>
      <c r="D35" s="94" t="str">
        <f>VLOOKUP($C35,Consolidado!$A:$H,2,0)</f>
        <v>Experto Junior en Migración - remoto</v>
      </c>
      <c r="E35" s="95"/>
      <c r="F35" s="94" t="str">
        <f>VLOOKUP($C35,Consolidado!$A:$H,3,0)</f>
        <v>Servicios profesionales</v>
      </c>
      <c r="G35" s="95"/>
      <c r="H35" s="76" t="str">
        <f>VLOOKUP($C35,Consolidado!$A:$H,4,0)</f>
        <v>NA</v>
      </c>
      <c r="I35" s="76" t="str">
        <f>VLOOKUP($C35,Consolidado!$A:$H,5,0)</f>
        <v>NA</v>
      </c>
      <c r="J35" s="92">
        <v>1</v>
      </c>
      <c r="K35" s="77" t="str">
        <f>VLOOKUP($C35,Consolidado!$A:$H,6,0)</f>
        <v>Precio por hora</v>
      </c>
      <c r="L35" s="92">
        <v>160</v>
      </c>
      <c r="M35" s="78" t="str">
        <f>VLOOKUP($C35,Consolidado!$A:$H,7,0)</f>
        <v>Hora</v>
      </c>
      <c r="N35" s="16" t="str">
        <f t="shared" ref="N35" si="2">C35&amp;" - "&amp;D35&amp;"-"&amp;F35&amp;"-"&amp;H35&amp;"-"&amp;I35&amp;"-"&amp;J35&amp;" "&amp;K35</f>
        <v>CO-EX-07-01 - Experto Junior en Migración - remoto-Servicios profesionales-NA-NA-1 Precio por hora</v>
      </c>
    </row>
    <row r="36" spans="1:14" ht="31.5" customHeight="1" thickBot="1" x14ac:dyDescent="0.25">
      <c r="B36" s="74">
        <v>5</v>
      </c>
      <c r="C36" s="92" t="s">
        <v>453</v>
      </c>
      <c r="D36" s="94" t="str">
        <f>VLOOKUP($C36,Consolidado!$A:$H,2,0)</f>
        <v>Experto para la definición, análisis y adopción de Nube Pública - zona 1</v>
      </c>
      <c r="E36" s="95"/>
      <c r="F36" s="94" t="str">
        <f>VLOOKUP($C36,Consolidado!$A:$H,3,0)</f>
        <v>Servicios profesionales</v>
      </c>
      <c r="G36" s="95"/>
      <c r="H36" s="76" t="str">
        <f>VLOOKUP($C36,Consolidado!$A:$H,4,0)</f>
        <v>NA</v>
      </c>
      <c r="I36" s="76" t="str">
        <f>VLOOKUP($C36,Consolidado!$A:$H,5,0)</f>
        <v>NA</v>
      </c>
      <c r="J36" s="92">
        <v>1</v>
      </c>
      <c r="K36" s="77" t="str">
        <f>VLOOKUP($C36,Consolidado!$A:$H,6,0)</f>
        <v>Precio por hora</v>
      </c>
      <c r="L36" s="92">
        <v>20</v>
      </c>
      <c r="M36" s="78" t="str">
        <f>VLOOKUP($C36,Consolidado!$A:$H,7,0)</f>
        <v>Hora</v>
      </c>
      <c r="N36" s="16" t="str">
        <f t="shared" ref="N36" si="3">C36&amp;" - "&amp;D36&amp;"-"&amp;F36&amp;"-"&amp;H36&amp;"-"&amp;I36&amp;"-"&amp;J36&amp;" "&amp;K36</f>
        <v>CO-AD-02-02 - Experto para la definición, análisis y adopción de Nube Pública - zona 1-Servicios profesionales-NA-NA-1 Precio por hora</v>
      </c>
    </row>
    <row r="37" spans="1:14" ht="31.5" customHeight="1" thickBot="1" x14ac:dyDescent="0.25">
      <c r="B37" s="74">
        <v>6</v>
      </c>
      <c r="C37" s="92" t="s">
        <v>601</v>
      </c>
      <c r="D37" s="94" t="str">
        <f>VLOOKUP($C37,Consolidado!$A:$H,2,0)</f>
        <v>Servicio de migración</v>
      </c>
      <c r="E37" s="95"/>
      <c r="F37" s="94" t="str">
        <f>VLOOKUP($C37,Consolidado!$A:$H,3,0)</f>
        <v>Servicios de migración</v>
      </c>
      <c r="G37" s="95"/>
      <c r="H37" s="76" t="str">
        <f>VLOOKUP($C37,Consolidado!$A:$H,4,0)</f>
        <v>NA</v>
      </c>
      <c r="I37" s="76" t="str">
        <f>VLOOKUP($C37,Consolidado!$A:$H,5,0)</f>
        <v>NA</v>
      </c>
      <c r="J37" s="92">
        <v>1</v>
      </c>
      <c r="K37" s="77" t="str">
        <f>VLOOKUP($C37,Consolidado!$A:$H,6,0)</f>
        <v>Precio por hora</v>
      </c>
      <c r="L37" s="92">
        <v>195</v>
      </c>
      <c r="M37" s="78" t="str">
        <f>VLOOKUP($C37,Consolidado!$A:$H,7,0)</f>
        <v>Hora</v>
      </c>
      <c r="N37" s="16" t="str">
        <f t="shared" ref="N37" si="4">C37&amp;" - "&amp;D37&amp;"-"&amp;F37&amp;"-"&amp;H37&amp;"-"&amp;I37&amp;"-"&amp;J37&amp;" "&amp;K37</f>
        <v>CO-MI-02 - Servicio de migración-Servicios de migración-NA-NA-1 Precio por hora</v>
      </c>
    </row>
    <row r="38" spans="1:14" ht="31.5" customHeight="1" thickBot="1" x14ac:dyDescent="0.25">
      <c r="B38" s="74">
        <v>7</v>
      </c>
      <c r="C38" s="92" t="s">
        <v>521</v>
      </c>
      <c r="D38" s="94" t="str">
        <f>VLOOKUP($C38,Consolidado!$A:$H,2,0)</f>
        <v>Experto Junior en Manejo de Datos - zona 1</v>
      </c>
      <c r="E38" s="95"/>
      <c r="F38" s="94" t="str">
        <f>VLOOKUP($C38,Consolidado!$A:$H,3,0)</f>
        <v>Servicios profesionales</v>
      </c>
      <c r="G38" s="95"/>
      <c r="H38" s="76" t="str">
        <f>VLOOKUP($C38,Consolidado!$A:$H,4,0)</f>
        <v>NA</v>
      </c>
      <c r="I38" s="76" t="str">
        <f>VLOOKUP($C38,Consolidado!$A:$H,5,0)</f>
        <v>NA</v>
      </c>
      <c r="J38" s="92">
        <v>1</v>
      </c>
      <c r="K38" s="77" t="str">
        <f>VLOOKUP($C38,Consolidado!$A:$H,6,0)</f>
        <v>Precio por hora</v>
      </c>
      <c r="L38" s="92">
        <v>142</v>
      </c>
      <c r="M38" s="78" t="str">
        <f>VLOOKUP($C38,Consolidado!$A:$H,7,0)</f>
        <v>Hora</v>
      </c>
      <c r="N38" s="16" t="str">
        <f t="shared" ref="N38" si="5">C38&amp;" - "&amp;D38&amp;"-"&amp;F38&amp;"-"&amp;H38&amp;"-"&amp;I38&amp;"-"&amp;J38&amp;" "&amp;K38</f>
        <v>CO-EX-17-02 - Experto Junior en Manejo de Datos - zona 1-Servicios profesionales-NA-NA-1 Precio por hora</v>
      </c>
    </row>
    <row r="39" spans="1:14" ht="31.5" customHeight="1" thickBot="1" x14ac:dyDescent="0.25">
      <c r="B39" s="74">
        <v>8</v>
      </c>
      <c r="C39" s="92" t="s">
        <v>449</v>
      </c>
      <c r="D39" s="94" t="str">
        <f>VLOOKUP($C39,Consolidado!$A:$H,2,0)</f>
        <v>Sesión formación o capacitación - zona 1</v>
      </c>
      <c r="E39" s="95"/>
      <c r="F39" s="94" t="str">
        <f>VLOOKUP($C39,Consolidado!$A:$H,3,0)</f>
        <v>Servicios profesionales</v>
      </c>
      <c r="G39" s="95"/>
      <c r="H39" s="76" t="str">
        <f>VLOOKUP($C39,Consolidado!$A:$H,4,0)</f>
        <v>NA</v>
      </c>
      <c r="I39" s="76" t="str">
        <f>VLOOKUP($C39,Consolidado!$A:$H,5,0)</f>
        <v>NA</v>
      </c>
      <c r="J39" s="92">
        <v>3</v>
      </c>
      <c r="K39" s="77" t="str">
        <f>VLOOKUP($C39,Consolidado!$A:$H,6,0)</f>
        <v>Precio por sesión (sesión de 4 horas hasta 10 asistentes)</v>
      </c>
      <c r="L39" s="92">
        <v>10</v>
      </c>
      <c r="M39" s="78" t="str">
        <f>VLOOKUP($C39,Consolidado!$A:$H,7,0)</f>
        <v>Sesion</v>
      </c>
      <c r="N39" s="16" t="str">
        <f t="shared" ref="N39" si="6">C39&amp;" - "&amp;D39&amp;"-"&amp;F39&amp;"-"&amp;H39&amp;"-"&amp;I39&amp;"-"&amp;J39&amp;" "&amp;K39</f>
        <v>CO-AD-01-02 - Sesión formación o capacitación - zona 1-Servicios profesionales-NA-NA-3 Precio por sesión (sesión de 4 horas hasta 10 asistentes)</v>
      </c>
    </row>
    <row r="40" spans="1:14" ht="31.5" customHeight="1" thickBot="1" x14ac:dyDescent="0.25">
      <c r="B40" s="74">
        <v>9</v>
      </c>
      <c r="C40" s="92" t="s">
        <v>517</v>
      </c>
      <c r="D40" s="94" t="str">
        <f>VLOOKUP($C40,Consolidado!$A:$H,2,0)</f>
        <v>Arquitecto Senior en Nube Publica - zona 1</v>
      </c>
      <c r="E40" s="95"/>
      <c r="F40" s="94" t="str">
        <f>VLOOKUP($C40,Consolidado!$A:$H,3,0)</f>
        <v>Servicios profesionales</v>
      </c>
      <c r="G40" s="95"/>
      <c r="H40" s="76" t="str">
        <f>VLOOKUP($C40,Consolidado!$A:$H,4,0)</f>
        <v>NA</v>
      </c>
      <c r="I40" s="76" t="str">
        <f>VLOOKUP($C40,Consolidado!$A:$H,5,0)</f>
        <v>NA</v>
      </c>
      <c r="J40" s="92">
        <v>1</v>
      </c>
      <c r="K40" s="77" t="str">
        <f>VLOOKUP($C40,Consolidado!$A:$H,6,0)</f>
        <v>Precio por hora</v>
      </c>
      <c r="L40" s="92">
        <v>30</v>
      </c>
      <c r="M40" s="78" t="str">
        <f>VLOOKUP($C40,Consolidado!$A:$H,7,0)</f>
        <v>Hora</v>
      </c>
      <c r="N40" s="16" t="str">
        <f t="shared" ref="N40" si="7">C40&amp;" - "&amp;D40&amp;"-"&amp;F40&amp;"-"&amp;H40&amp;"-"&amp;I40&amp;"-"&amp;J40&amp;" "&amp;K40</f>
        <v>CO-EX-16-02 - Arquitecto Senior en Nube Publica - zona 1-Servicios profesionales-NA-NA-1 Precio por hora</v>
      </c>
    </row>
    <row r="41" spans="1:14" ht="31.5" customHeight="1" thickBot="1" x14ac:dyDescent="0.25">
      <c r="B41" s="74">
        <v>10</v>
      </c>
      <c r="C41" s="92" t="s">
        <v>623</v>
      </c>
      <c r="D41" s="94" t="str">
        <f>VLOOKUP($C41,Consolidado!$A:$H,2,0)</f>
        <v>Soporte Complementario</v>
      </c>
      <c r="E41" s="95"/>
      <c r="F41" s="94" t="str">
        <f>VLOOKUP($C41,Consolidado!$A:$H,3,0)</f>
        <v>Servicios profesionales</v>
      </c>
      <c r="G41" s="95"/>
      <c r="H41" s="76" t="str">
        <f>VLOOKUP($C41,Consolidado!$A:$H,4,0)</f>
        <v>NA</v>
      </c>
      <c r="I41" s="76" t="str">
        <f>VLOOKUP($C41,Consolidado!$A:$H,5,0)</f>
        <v>NA</v>
      </c>
      <c r="J41" s="92">
        <v>1</v>
      </c>
      <c r="K41" s="77" t="str">
        <f>VLOOKUP($C41,Consolidado!$A:$H,6,0)</f>
        <v>Precio por Mes</v>
      </c>
      <c r="L41" s="92">
        <v>8</v>
      </c>
      <c r="M41" s="78" t="str">
        <f>VLOOKUP($C41,Consolidado!$A:$H,7,0)</f>
        <v>Mes</v>
      </c>
      <c r="N41" s="16" t="str">
        <f t="shared" ref="N41" si="8">C41&amp;" - "&amp;D41&amp;"-"&amp;F41&amp;"-"&amp;H41&amp;"-"&amp;I41&amp;"-"&amp;J41&amp;" "&amp;K41</f>
        <v>CO-SO-01-02 - Soporte Complementario-Servicios profesionales-NA-NA-1 Precio por Mes</v>
      </c>
    </row>
    <row r="42" spans="1:14" ht="31.5" customHeight="1" thickBot="1" x14ac:dyDescent="0.25">
      <c r="B42" s="74">
        <v>11</v>
      </c>
      <c r="C42" s="92" t="s">
        <v>609</v>
      </c>
      <c r="D42" s="94" t="str">
        <f>VLOOKUP($C42,Consolidado!$A:$H,2,0)</f>
        <v>Almacenamiento para backup</v>
      </c>
      <c r="E42" s="95"/>
      <c r="F42" s="94" t="str">
        <f>VLOOKUP($C42,Consolidado!$A:$H,3,0)</f>
        <v>Solución</v>
      </c>
      <c r="G42" s="95"/>
      <c r="H42" s="76" t="str">
        <f>VLOOKUP($C42,Consolidado!$A:$H,4,0)</f>
        <v>Almacenamiento de 5 TB</v>
      </c>
      <c r="I42" s="76" t="str">
        <f>VLOOKUP($C42,Consolidado!$A:$H,5,0)</f>
        <v>NA</v>
      </c>
      <c r="J42" s="92">
        <v>3</v>
      </c>
      <c r="K42" s="77" t="str">
        <f>VLOOKUP($C42,Consolidado!$A:$H,6,0)</f>
        <v>Precio por almacenamiento/mes</v>
      </c>
      <c r="L42" s="92">
        <v>6</v>
      </c>
      <c r="M42" s="78" t="str">
        <f>VLOOKUP($C42,Consolidado!$A:$H,7,0)</f>
        <v>Mes</v>
      </c>
      <c r="N42" s="16" t="str">
        <f t="shared" ref="N42" si="9">C42&amp;" - "&amp;D42&amp;"-"&amp;F42&amp;"-"&amp;H42&amp;"-"&amp;I42&amp;"-"&amp;J42&amp;" "&amp;K42</f>
        <v>CO-SL-01-08 - Almacenamiento para backup-Solución-Almacenamiento de 5 TB-NA-3 Precio por almacenamiento/mes</v>
      </c>
    </row>
    <row r="43" spans="1:14" ht="30" customHeight="1" x14ac:dyDescent="0.2">
      <c r="B43" s="31" t="s">
        <v>4</v>
      </c>
      <c r="C43" s="31"/>
      <c r="D43" s="31"/>
      <c r="E43" s="31"/>
      <c r="F43" s="32"/>
      <c r="G43" s="32"/>
      <c r="H43" s="32"/>
      <c r="I43" s="32"/>
      <c r="J43" s="32"/>
      <c r="K43" s="32"/>
      <c r="L43" s="32"/>
      <c r="M43" s="33"/>
    </row>
    <row r="44" spans="1:14" ht="5.25" customHeight="1" x14ac:dyDescent="0.2"/>
    <row r="45" spans="1:14" ht="5.25" customHeight="1" x14ac:dyDescent="0.2"/>
    <row r="46" spans="1:14" s="3" customFormat="1" ht="18" customHeight="1" x14ac:dyDescent="0.2">
      <c r="A46" s="17"/>
      <c r="B46" s="64" t="s">
        <v>24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6"/>
    </row>
    <row r="47" spans="1:14" s="3" customFormat="1" ht="18" customHeight="1" x14ac:dyDescent="0.2">
      <c r="A47" s="17"/>
    </row>
    <row r="48" spans="1:14" s="3" customFormat="1" ht="18" customHeight="1" x14ac:dyDescent="0.2">
      <c r="A48" s="17"/>
      <c r="B48" s="64" t="s">
        <v>25</v>
      </c>
      <c r="C48" s="65"/>
      <c r="D48" s="65"/>
      <c r="E48" s="65"/>
      <c r="F48" s="65"/>
      <c r="G48" s="66"/>
      <c r="H48" s="16"/>
      <c r="I48" s="16"/>
    </row>
    <row r="49" spans="1:13" s="3" customFormat="1" ht="30" customHeight="1" x14ac:dyDescent="0.2">
      <c r="A49" s="17"/>
      <c r="B49" s="5" t="s">
        <v>26</v>
      </c>
      <c r="C49" s="62" t="s">
        <v>27</v>
      </c>
      <c r="D49" s="63"/>
      <c r="E49" s="63"/>
      <c r="F49" s="63"/>
      <c r="G49" s="5" t="s">
        <v>28</v>
      </c>
      <c r="H49" s="16"/>
      <c r="I49" s="16"/>
    </row>
    <row r="50" spans="1:13" s="3" customFormat="1" ht="18" customHeight="1" x14ac:dyDescent="0.2">
      <c r="A50" s="15"/>
      <c r="B50" s="6">
        <v>1</v>
      </c>
      <c r="C50" s="96" t="s">
        <v>57</v>
      </c>
      <c r="D50" s="97"/>
      <c r="E50" s="97"/>
      <c r="F50" s="98"/>
      <c r="G50" s="7" t="s">
        <v>57</v>
      </c>
      <c r="H50" s="16" t="s">
        <v>57</v>
      </c>
      <c r="I50" s="16" t="s">
        <v>57</v>
      </c>
      <c r="J50" s="3" t="s">
        <v>57</v>
      </c>
      <c r="K50" s="3" t="s">
        <v>57</v>
      </c>
      <c r="L50" s="3" t="s">
        <v>57</v>
      </c>
      <c r="M50" s="3" t="s">
        <v>57</v>
      </c>
    </row>
    <row r="51" spans="1:13" s="3" customFormat="1" ht="18" customHeight="1" x14ac:dyDescent="0.25">
      <c r="A51" s="15"/>
      <c r="F51" s="37" t="s">
        <v>29</v>
      </c>
      <c r="G51" s="8">
        <f>ROUND(SUM(G50:G50),4)</f>
        <v>0</v>
      </c>
      <c r="H51" s="16"/>
      <c r="I51" s="16"/>
    </row>
    <row r="52" spans="1:13" s="3" customFormat="1" ht="18" customHeight="1" x14ac:dyDescent="0.2">
      <c r="A52" s="15"/>
      <c r="D52" s="9" t="s">
        <v>30</v>
      </c>
      <c r="G52" s="10"/>
      <c r="H52" s="16"/>
      <c r="I52" s="16"/>
    </row>
    <row r="53" spans="1:13" s="3" customFormat="1" ht="18" customHeight="1" x14ac:dyDescent="0.2">
      <c r="A53" s="15"/>
      <c r="D53" s="11">
        <v>1</v>
      </c>
    </row>
  </sheetData>
  <sheetProtection algorithmName="SHA-512" hashValue="oCowhyIc49TcNH2u73CoUqVCilxRMedJ73wEtIz6bLLOQun+MfCKqt6CLcAgJYQzFnGK21WqYgNYnY8PqeEEAw==" saltValue="yFWn/i2/SbAZZTJetPOyfA==" spinCount="100000" sheet="1" objects="1" scenarios="1"/>
  <dataConsolidate/>
  <mergeCells count="58">
    <mergeCell ref="F25:H25"/>
    <mergeCell ref="I19:K19"/>
    <mergeCell ref="I22:K22"/>
    <mergeCell ref="I23:K23"/>
    <mergeCell ref="I24:K24"/>
    <mergeCell ref="I25:K25"/>
    <mergeCell ref="B25:D25"/>
    <mergeCell ref="B19:D19"/>
    <mergeCell ref="B22:D23"/>
    <mergeCell ref="E22:E23"/>
    <mergeCell ref="D33:E33"/>
    <mergeCell ref="M22:M23"/>
    <mergeCell ref="L22:L23"/>
    <mergeCell ref="B21:D21"/>
    <mergeCell ref="B24:D24"/>
    <mergeCell ref="B17:D17"/>
    <mergeCell ref="J17:K17"/>
    <mergeCell ref="F19:H19"/>
    <mergeCell ref="F21:H21"/>
    <mergeCell ref="F22:H23"/>
    <mergeCell ref="F24:H24"/>
    <mergeCell ref="B2:M2"/>
    <mergeCell ref="E6:G6"/>
    <mergeCell ref="E8:G8"/>
    <mergeCell ref="E10:G10"/>
    <mergeCell ref="E12:G12"/>
    <mergeCell ref="B15:M15"/>
    <mergeCell ref="L6:M6"/>
    <mergeCell ref="L8:M8"/>
    <mergeCell ref="L10:M10"/>
    <mergeCell ref="B4:M4"/>
    <mergeCell ref="B12:D12"/>
    <mergeCell ref="C50:F50"/>
    <mergeCell ref="B28:D28"/>
    <mergeCell ref="D31:E31"/>
    <mergeCell ref="F31:G31"/>
    <mergeCell ref="B30:M30"/>
    <mergeCell ref="D32:E32"/>
    <mergeCell ref="F32:G32"/>
    <mergeCell ref="D34:E34"/>
    <mergeCell ref="F34:G34"/>
    <mergeCell ref="F33:G33"/>
    <mergeCell ref="D35:E35"/>
    <mergeCell ref="F35:G35"/>
    <mergeCell ref="D36:E36"/>
    <mergeCell ref="F36:G36"/>
    <mergeCell ref="D37:E37"/>
    <mergeCell ref="F37:G37"/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</mergeCells>
  <conditionalFormatting sqref="K33:K42">
    <cfRule type="expression" dxfId="50" priority="8">
      <formula>ISERROR($M33)</formula>
    </cfRule>
  </conditionalFormatting>
  <conditionalFormatting sqref="K33:K42">
    <cfRule type="expression" dxfId="49" priority="7">
      <formula>ISERROR($K33)</formula>
    </cfRule>
  </conditionalFormatting>
  <conditionalFormatting sqref="K32">
    <cfRule type="expression" dxfId="48" priority="6">
      <formula>ISERROR($M32)</formula>
    </cfRule>
  </conditionalFormatting>
  <conditionalFormatting sqref="K32">
    <cfRule type="expression" dxfId="47" priority="5">
      <formula>ISERROR($K32)</formula>
    </cfRule>
  </conditionalFormatting>
  <dataValidations count="6">
    <dataValidation type="list" allowBlank="1" showInputMessage="1" showErrorMessage="1" sqref="E21:E22 E24:E25" xr:uid="{00000000-0002-0000-0000-000000000000}">
      <formula1>"Si,No"</formula1>
    </dataValidation>
    <dataValidation type="list" allowBlank="1" showInputMessage="1" showErrorMessage="1" sqref="E17" xr:uid="{00000000-0002-0000-0000-000001000000}">
      <formula1>"Autogestionado, Gestionados por el Proveedor"</formula1>
    </dataValidation>
    <dataValidation type="list" allowBlank="1" showInputMessage="1" showErrorMessage="1" sqref="D29" xr:uid="{00000000-0002-0000-0000-000002000000}">
      <formula1>TipoServicio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8" xr:uid="{00000000-0002-0000-0000-000003000000}">
      <formula1>0</formula1>
    </dataValidation>
    <dataValidation type="list" allowBlank="1" showInputMessage="1" showErrorMessage="1" sqref="J47:M47" xr:uid="{00000000-0002-0000-0000-000004000000}">
      <formula1>INDIRECT(SUBSTITUTE(#REF!&amp;#REF!&amp;G48," ",""))</formula1>
    </dataValidation>
    <dataValidation type="list" allowBlank="1" showInputMessage="1" showErrorMessage="1" sqref="C35:C42" xr:uid="{00000000-0002-0000-0000-000005000000}">
      <formula1>codservicio</formula1>
    </dataValidation>
  </dataValidations>
  <hyperlinks>
    <hyperlink ref="I24" r:id="rId1" xr:uid="{00000000-0004-0000-0000-000000000000}"/>
    <hyperlink ref="I22" r:id="rId2" xr:uid="{00000000-0004-0000-0000-000001000000}"/>
    <hyperlink ref="I25" r:id="rId3" xr:uid="{00000000-0004-0000-0000-000002000000}"/>
    <hyperlink ref="I21" r:id="rId4" xr:uid="{00000000-0004-0000-0000-000003000000}"/>
    <hyperlink ref="F25" r:id="rId5" xr:uid="{00000000-0004-0000-0000-000004000000}"/>
    <hyperlink ref="F22" r:id="rId6" xr:uid="{00000000-0004-0000-0000-000005000000}"/>
    <hyperlink ref="F24" r:id="rId7" xr:uid="{00000000-0004-0000-0000-000006000000}"/>
    <hyperlink ref="F21" r:id="rId8" xr:uid="{00000000-0004-0000-0000-000007000000}"/>
    <hyperlink ref="I23" r:id="rId9" xr:uid="{00000000-0004-0000-0000-000008000000}"/>
    <hyperlink ref="L8" r:id="rId10" xr:uid="{00000000-0004-0000-0000-000009000000}"/>
  </hyperlinks>
  <printOptions horizontalCentered="1"/>
  <pageMargins left="0.23622047244094491" right="0.23622047244094491" top="1.2204724409448819" bottom="1.1811023622047245" header="0.31496062992125984" footer="0.31496062992125984"/>
  <pageSetup scale="51" orientation="portrait" r:id="rId11"/>
  <headerFooter>
    <oddHeader>&amp;R&amp;G</oddHeader>
    <oddFooter>&amp;C&amp;G</oddFooter>
  </headerFooter>
  <drawing r:id="rId12"/>
  <legacyDrawing r:id="rId13"/>
  <legacyDrawingHF r:id="rId1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8" r:id="rId15" name="Button 10">
              <controlPr defaultSize="0" print="0" autoFill="0" autoPict="0" macro="[0]!Agregar1P">
                <anchor moveWithCells="1" sizeWithCells="1">
                  <from>
                    <xdr:col>4</xdr:col>
                    <xdr:colOff>457200</xdr:colOff>
                    <xdr:row>25</xdr:row>
                    <xdr:rowOff>219075</xdr:rowOff>
                  </from>
                  <to>
                    <xdr:col>4</xdr:col>
                    <xdr:colOff>2286000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6" name="Button 11">
              <controlPr defaultSize="0" print="0" autoFill="0" autoPict="0" macro="[0]!Eliminar1P">
                <anchor moveWithCells="1" sizeWithCells="1">
                  <from>
                    <xdr:col>4</xdr:col>
                    <xdr:colOff>2505075</xdr:colOff>
                    <xdr:row>25</xdr:row>
                    <xdr:rowOff>219075</xdr:rowOff>
                  </from>
                  <to>
                    <xdr:col>5</xdr:col>
                    <xdr:colOff>1095375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7" name="Button 20">
              <controlPr defaultSize="0" print="0" autoFill="0" autoPict="0" macro="[0]!Generar">
                <anchor moveWithCells="1" sizeWithCells="1">
                  <from>
                    <xdr:col>10</xdr:col>
                    <xdr:colOff>1152525</xdr:colOff>
                    <xdr:row>25</xdr:row>
                    <xdr:rowOff>180975</xdr:rowOff>
                  </from>
                  <to>
                    <xdr:col>12</xdr:col>
                    <xdr:colOff>1685925</xdr:colOff>
                    <xdr:row>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8" name="Botón 28">
              <controlPr defaultSize="0" print="0" autoFill="0" autoPict="0" macro="[0]!limpiarTodo">
                <anchor moveWithCells="1" sizeWithCells="1">
                  <from>
                    <xdr:col>10</xdr:col>
                    <xdr:colOff>1019175</xdr:colOff>
                    <xdr:row>1</xdr:row>
                    <xdr:rowOff>66675</xdr:rowOff>
                  </from>
                  <to>
                    <xdr:col>11</xdr:col>
                    <xdr:colOff>1057275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19" name="Button 23">
              <controlPr defaultSize="0" print="0" autoFill="0" autoPict="0" macro="[0]!agregargrav">
                <anchor moveWithCells="1" sizeWithCells="1">
                  <from>
                    <xdr:col>4</xdr:col>
                    <xdr:colOff>1552575</xdr:colOff>
                    <xdr:row>51</xdr:row>
                    <xdr:rowOff>180975</xdr:rowOff>
                  </from>
                  <to>
                    <xdr:col>4</xdr:col>
                    <xdr:colOff>3200400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20" name="Button 24">
              <controlPr defaultSize="0" print="0" autoFill="0" autoPict="0" macro="[0]!Elimagrav">
                <anchor moveWithCells="1" sizeWithCells="1">
                  <from>
                    <xdr:col>5</xdr:col>
                    <xdr:colOff>371475</xdr:colOff>
                    <xdr:row>51</xdr:row>
                    <xdr:rowOff>180975</xdr:rowOff>
                  </from>
                  <to>
                    <xdr:col>5</xdr:col>
                    <xdr:colOff>2009775</xdr:colOff>
                    <xdr:row>53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6"/>
  <dimension ref="A1:A7"/>
  <sheetViews>
    <sheetView workbookViewId="0">
      <selection sqref="A1:A7"/>
    </sheetView>
  </sheetViews>
  <sheetFormatPr baseColWidth="10" defaultRowHeight="14.25" x14ac:dyDescent="0.2"/>
  <sheetData>
    <row r="1" spans="1:1" x14ac:dyDescent="0.2">
      <c r="A1" t="s">
        <v>817</v>
      </c>
    </row>
    <row r="2" spans="1:1" x14ac:dyDescent="0.2">
      <c r="A2" t="s">
        <v>819</v>
      </c>
    </row>
    <row r="3" spans="1:1" x14ac:dyDescent="0.2">
      <c r="A3" t="s">
        <v>820</v>
      </c>
    </row>
    <row r="4" spans="1:1" x14ac:dyDescent="0.2">
      <c r="A4" t="s">
        <v>829</v>
      </c>
    </row>
    <row r="5" spans="1:1" x14ac:dyDescent="0.2">
      <c r="A5" t="s">
        <v>831</v>
      </c>
    </row>
    <row r="6" spans="1:1" x14ac:dyDescent="0.2">
      <c r="A6" t="s">
        <v>833</v>
      </c>
    </row>
    <row r="7" spans="1:1" x14ac:dyDescent="0.2">
      <c r="A7" t="s">
        <v>834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A1:C178"/>
  <sheetViews>
    <sheetView workbookViewId="0">
      <selection activeCell="A2" sqref="A2"/>
    </sheetView>
  </sheetViews>
  <sheetFormatPr baseColWidth="10" defaultRowHeight="14.25" x14ac:dyDescent="0.2"/>
  <cols>
    <col min="1" max="1" width="16.375" bestFit="1" customWidth="1"/>
    <col min="2" max="2" width="88" bestFit="1" customWidth="1"/>
    <col min="3" max="3" width="10.875" customWidth="1"/>
    <col min="4" max="4" width="13.875" customWidth="1"/>
  </cols>
  <sheetData>
    <row r="1" spans="1:3" x14ac:dyDescent="0.2">
      <c r="A1" s="2" t="s">
        <v>853</v>
      </c>
      <c r="B1" s="2"/>
      <c r="C1" s="2"/>
    </row>
    <row r="2" spans="1:3" x14ac:dyDescent="0.2">
      <c r="A2" t="s">
        <v>448</v>
      </c>
    </row>
    <row r="3" spans="1:3" x14ac:dyDescent="0.2">
      <c r="A3" t="s">
        <v>449</v>
      </c>
    </row>
    <row r="4" spans="1:3" x14ac:dyDescent="0.2">
      <c r="A4" t="s">
        <v>450</v>
      </c>
    </row>
    <row r="5" spans="1:3" x14ac:dyDescent="0.2">
      <c r="A5" t="s">
        <v>451</v>
      </c>
    </row>
    <row r="6" spans="1:3" x14ac:dyDescent="0.2">
      <c r="A6" t="s">
        <v>452</v>
      </c>
    </row>
    <row r="7" spans="1:3" x14ac:dyDescent="0.2">
      <c r="A7" t="s">
        <v>453</v>
      </c>
    </row>
    <row r="8" spans="1:3" x14ac:dyDescent="0.2">
      <c r="A8" t="s">
        <v>454</v>
      </c>
    </row>
    <row r="9" spans="1:3" x14ac:dyDescent="0.2">
      <c r="A9" t="s">
        <v>455</v>
      </c>
    </row>
    <row r="10" spans="1:3" x14ac:dyDescent="0.2">
      <c r="A10" t="s">
        <v>456</v>
      </c>
    </row>
    <row r="11" spans="1:3" x14ac:dyDescent="0.2">
      <c r="A11" t="s">
        <v>457</v>
      </c>
    </row>
    <row r="12" spans="1:3" x14ac:dyDescent="0.2">
      <c r="A12" t="s">
        <v>458</v>
      </c>
    </row>
    <row r="13" spans="1:3" x14ac:dyDescent="0.2">
      <c r="A13" t="s">
        <v>459</v>
      </c>
    </row>
    <row r="14" spans="1:3" x14ac:dyDescent="0.2">
      <c r="A14" t="s">
        <v>460</v>
      </c>
    </row>
    <row r="15" spans="1:3" x14ac:dyDescent="0.2">
      <c r="A15" t="s">
        <v>461</v>
      </c>
    </row>
    <row r="16" spans="1:3" x14ac:dyDescent="0.2">
      <c r="A16" t="s">
        <v>462</v>
      </c>
    </row>
    <row r="17" spans="1:1" x14ac:dyDescent="0.2">
      <c r="A17" t="s">
        <v>463</v>
      </c>
    </row>
    <row r="18" spans="1:1" x14ac:dyDescent="0.2">
      <c r="A18" t="s">
        <v>464</v>
      </c>
    </row>
    <row r="19" spans="1:1" x14ac:dyDescent="0.2">
      <c r="A19" t="s">
        <v>465</v>
      </c>
    </row>
    <row r="20" spans="1:1" x14ac:dyDescent="0.2">
      <c r="A20" t="s">
        <v>466</v>
      </c>
    </row>
    <row r="21" spans="1:1" x14ac:dyDescent="0.2">
      <c r="A21" t="s">
        <v>467</v>
      </c>
    </row>
    <row r="22" spans="1:1" x14ac:dyDescent="0.2">
      <c r="A22" t="s">
        <v>468</v>
      </c>
    </row>
    <row r="23" spans="1:1" x14ac:dyDescent="0.2">
      <c r="A23" t="s">
        <v>469</v>
      </c>
    </row>
    <row r="24" spans="1:1" x14ac:dyDescent="0.2">
      <c r="A24" t="s">
        <v>470</v>
      </c>
    </row>
    <row r="25" spans="1:1" x14ac:dyDescent="0.2">
      <c r="A25" t="s">
        <v>471</v>
      </c>
    </row>
    <row r="26" spans="1:1" x14ac:dyDescent="0.2">
      <c r="A26" t="s">
        <v>472</v>
      </c>
    </row>
    <row r="27" spans="1:1" x14ac:dyDescent="0.2">
      <c r="A27" t="s">
        <v>473</v>
      </c>
    </row>
    <row r="28" spans="1:1" x14ac:dyDescent="0.2">
      <c r="A28" t="s">
        <v>474</v>
      </c>
    </row>
    <row r="29" spans="1:1" x14ac:dyDescent="0.2">
      <c r="A29" t="s">
        <v>475</v>
      </c>
    </row>
    <row r="30" spans="1:1" x14ac:dyDescent="0.2">
      <c r="A30" t="s">
        <v>476</v>
      </c>
    </row>
    <row r="31" spans="1:1" x14ac:dyDescent="0.2">
      <c r="A31" t="s">
        <v>477</v>
      </c>
    </row>
    <row r="32" spans="1:1" x14ac:dyDescent="0.2">
      <c r="A32" t="s">
        <v>478</v>
      </c>
    </row>
    <row r="33" spans="1:1" x14ac:dyDescent="0.2">
      <c r="A33" t="s">
        <v>479</v>
      </c>
    </row>
    <row r="34" spans="1:1" x14ac:dyDescent="0.2">
      <c r="A34" t="s">
        <v>480</v>
      </c>
    </row>
    <row r="35" spans="1:1" x14ac:dyDescent="0.2">
      <c r="A35" t="s">
        <v>481</v>
      </c>
    </row>
    <row r="36" spans="1:1" x14ac:dyDescent="0.2">
      <c r="A36" t="s">
        <v>482</v>
      </c>
    </row>
    <row r="37" spans="1:1" x14ac:dyDescent="0.2">
      <c r="A37" t="s">
        <v>483</v>
      </c>
    </row>
    <row r="38" spans="1:1" x14ac:dyDescent="0.2">
      <c r="A38" t="s">
        <v>484</v>
      </c>
    </row>
    <row r="39" spans="1:1" x14ac:dyDescent="0.2">
      <c r="A39" t="s">
        <v>485</v>
      </c>
    </row>
    <row r="40" spans="1:1" x14ac:dyDescent="0.2">
      <c r="A40" t="s">
        <v>486</v>
      </c>
    </row>
    <row r="41" spans="1:1" x14ac:dyDescent="0.2">
      <c r="A41" t="s">
        <v>487</v>
      </c>
    </row>
    <row r="42" spans="1:1" x14ac:dyDescent="0.2">
      <c r="A42" t="s">
        <v>488</v>
      </c>
    </row>
    <row r="43" spans="1:1" x14ac:dyDescent="0.2">
      <c r="A43" t="s">
        <v>489</v>
      </c>
    </row>
    <row r="44" spans="1:1" x14ac:dyDescent="0.2">
      <c r="A44" t="s">
        <v>490</v>
      </c>
    </row>
    <row r="45" spans="1:1" x14ac:dyDescent="0.2">
      <c r="A45" t="s">
        <v>491</v>
      </c>
    </row>
    <row r="46" spans="1:1" x14ac:dyDescent="0.2">
      <c r="A46" t="s">
        <v>492</v>
      </c>
    </row>
    <row r="47" spans="1:1" x14ac:dyDescent="0.2">
      <c r="A47" t="s">
        <v>493</v>
      </c>
    </row>
    <row r="48" spans="1:1" x14ac:dyDescent="0.2">
      <c r="A48" t="s">
        <v>494</v>
      </c>
    </row>
    <row r="49" spans="1:1" x14ac:dyDescent="0.2">
      <c r="A49" t="s">
        <v>495</v>
      </c>
    </row>
    <row r="50" spans="1:1" x14ac:dyDescent="0.2">
      <c r="A50" t="s">
        <v>496</v>
      </c>
    </row>
    <row r="51" spans="1:1" x14ac:dyDescent="0.2">
      <c r="A51" t="s">
        <v>497</v>
      </c>
    </row>
    <row r="52" spans="1:1" x14ac:dyDescent="0.2">
      <c r="A52" t="s">
        <v>498</v>
      </c>
    </row>
    <row r="53" spans="1:1" x14ac:dyDescent="0.2">
      <c r="A53" t="s">
        <v>499</v>
      </c>
    </row>
    <row r="54" spans="1:1" x14ac:dyDescent="0.2">
      <c r="A54" t="s">
        <v>500</v>
      </c>
    </row>
    <row r="55" spans="1:1" x14ac:dyDescent="0.2">
      <c r="A55" t="s">
        <v>501</v>
      </c>
    </row>
    <row r="56" spans="1:1" x14ac:dyDescent="0.2">
      <c r="A56" t="s">
        <v>502</v>
      </c>
    </row>
    <row r="57" spans="1:1" x14ac:dyDescent="0.2">
      <c r="A57" t="s">
        <v>503</v>
      </c>
    </row>
    <row r="58" spans="1:1" x14ac:dyDescent="0.2">
      <c r="A58" t="s">
        <v>504</v>
      </c>
    </row>
    <row r="59" spans="1:1" x14ac:dyDescent="0.2">
      <c r="A59" t="s">
        <v>505</v>
      </c>
    </row>
    <row r="60" spans="1:1" x14ac:dyDescent="0.2">
      <c r="A60" t="s">
        <v>506</v>
      </c>
    </row>
    <row r="61" spans="1:1" x14ac:dyDescent="0.2">
      <c r="A61" t="s">
        <v>507</v>
      </c>
    </row>
    <row r="62" spans="1:1" x14ac:dyDescent="0.2">
      <c r="A62" t="s">
        <v>508</v>
      </c>
    </row>
    <row r="63" spans="1:1" x14ac:dyDescent="0.2">
      <c r="A63" t="s">
        <v>509</v>
      </c>
    </row>
    <row r="64" spans="1:1" x14ac:dyDescent="0.2">
      <c r="A64" t="s">
        <v>510</v>
      </c>
    </row>
    <row r="65" spans="1:1" x14ac:dyDescent="0.2">
      <c r="A65" t="s">
        <v>511</v>
      </c>
    </row>
    <row r="66" spans="1:1" x14ac:dyDescent="0.2">
      <c r="A66" t="s">
        <v>512</v>
      </c>
    </row>
    <row r="67" spans="1:1" x14ac:dyDescent="0.2">
      <c r="A67" t="s">
        <v>513</v>
      </c>
    </row>
    <row r="68" spans="1:1" x14ac:dyDescent="0.2">
      <c r="A68" t="s">
        <v>514</v>
      </c>
    </row>
    <row r="69" spans="1:1" x14ac:dyDescent="0.2">
      <c r="A69" t="s">
        <v>515</v>
      </c>
    </row>
    <row r="70" spans="1:1" x14ac:dyDescent="0.2">
      <c r="A70" t="s">
        <v>516</v>
      </c>
    </row>
    <row r="71" spans="1:1" x14ac:dyDescent="0.2">
      <c r="A71" t="s">
        <v>517</v>
      </c>
    </row>
    <row r="72" spans="1:1" x14ac:dyDescent="0.2">
      <c r="A72" t="s">
        <v>518</v>
      </c>
    </row>
    <row r="73" spans="1:1" x14ac:dyDescent="0.2">
      <c r="A73" t="s">
        <v>519</v>
      </c>
    </row>
    <row r="74" spans="1:1" x14ac:dyDescent="0.2">
      <c r="A74" t="s">
        <v>520</v>
      </c>
    </row>
    <row r="75" spans="1:1" x14ac:dyDescent="0.2">
      <c r="A75" t="s">
        <v>521</v>
      </c>
    </row>
    <row r="76" spans="1:1" x14ac:dyDescent="0.2">
      <c r="A76" t="s">
        <v>522</v>
      </c>
    </row>
    <row r="77" spans="1:1" x14ac:dyDescent="0.2">
      <c r="A77" t="s">
        <v>523</v>
      </c>
    </row>
    <row r="78" spans="1:1" x14ac:dyDescent="0.2">
      <c r="A78" t="s">
        <v>524</v>
      </c>
    </row>
    <row r="79" spans="1:1" x14ac:dyDescent="0.2">
      <c r="A79" t="s">
        <v>525</v>
      </c>
    </row>
    <row r="80" spans="1:1" x14ac:dyDescent="0.2">
      <c r="A80" t="s">
        <v>526</v>
      </c>
    </row>
    <row r="81" spans="1:1" x14ac:dyDescent="0.2">
      <c r="A81" t="s">
        <v>527</v>
      </c>
    </row>
    <row r="82" spans="1:1" x14ac:dyDescent="0.2">
      <c r="A82" t="s">
        <v>528</v>
      </c>
    </row>
    <row r="83" spans="1:1" x14ac:dyDescent="0.2">
      <c r="A83" t="s">
        <v>529</v>
      </c>
    </row>
    <row r="84" spans="1:1" x14ac:dyDescent="0.2">
      <c r="A84" t="s">
        <v>530</v>
      </c>
    </row>
    <row r="85" spans="1:1" x14ac:dyDescent="0.2">
      <c r="A85" t="s">
        <v>531</v>
      </c>
    </row>
    <row r="86" spans="1:1" x14ac:dyDescent="0.2">
      <c r="A86" t="s">
        <v>532</v>
      </c>
    </row>
    <row r="87" spans="1:1" x14ac:dyDescent="0.2">
      <c r="A87" t="s">
        <v>533</v>
      </c>
    </row>
    <row r="88" spans="1:1" x14ac:dyDescent="0.2">
      <c r="A88" t="s">
        <v>534</v>
      </c>
    </row>
    <row r="89" spans="1:1" x14ac:dyDescent="0.2">
      <c r="A89" t="s">
        <v>535</v>
      </c>
    </row>
    <row r="90" spans="1:1" x14ac:dyDescent="0.2">
      <c r="A90" t="s">
        <v>536</v>
      </c>
    </row>
    <row r="91" spans="1:1" x14ac:dyDescent="0.2">
      <c r="A91" t="s">
        <v>537</v>
      </c>
    </row>
    <row r="92" spans="1:1" x14ac:dyDescent="0.2">
      <c r="A92" t="s">
        <v>538</v>
      </c>
    </row>
    <row r="93" spans="1:1" x14ac:dyDescent="0.2">
      <c r="A93" t="s">
        <v>539</v>
      </c>
    </row>
    <row r="94" spans="1:1" x14ac:dyDescent="0.2">
      <c r="A94" t="s">
        <v>540</v>
      </c>
    </row>
    <row r="95" spans="1:1" x14ac:dyDescent="0.2">
      <c r="A95" t="s">
        <v>541</v>
      </c>
    </row>
    <row r="96" spans="1:1" x14ac:dyDescent="0.2">
      <c r="A96" t="s">
        <v>542</v>
      </c>
    </row>
    <row r="97" spans="1:1" x14ac:dyDescent="0.2">
      <c r="A97" t="s">
        <v>543</v>
      </c>
    </row>
    <row r="98" spans="1:1" x14ac:dyDescent="0.2">
      <c r="A98" t="s">
        <v>544</v>
      </c>
    </row>
    <row r="99" spans="1:1" x14ac:dyDescent="0.2">
      <c r="A99" t="s">
        <v>545</v>
      </c>
    </row>
    <row r="100" spans="1:1" x14ac:dyDescent="0.2">
      <c r="A100" t="s">
        <v>546</v>
      </c>
    </row>
    <row r="101" spans="1:1" x14ac:dyDescent="0.2">
      <c r="A101" t="s">
        <v>547</v>
      </c>
    </row>
    <row r="102" spans="1:1" x14ac:dyDescent="0.2">
      <c r="A102" t="s">
        <v>548</v>
      </c>
    </row>
    <row r="103" spans="1:1" x14ac:dyDescent="0.2">
      <c r="A103" t="s">
        <v>549</v>
      </c>
    </row>
    <row r="104" spans="1:1" x14ac:dyDescent="0.2">
      <c r="A104" t="s">
        <v>550</v>
      </c>
    </row>
    <row r="105" spans="1:1" x14ac:dyDescent="0.2">
      <c r="A105" t="s">
        <v>551</v>
      </c>
    </row>
    <row r="106" spans="1:1" x14ac:dyDescent="0.2">
      <c r="A106" t="s">
        <v>552</v>
      </c>
    </row>
    <row r="107" spans="1:1" x14ac:dyDescent="0.2">
      <c r="A107" t="s">
        <v>553</v>
      </c>
    </row>
    <row r="108" spans="1:1" x14ac:dyDescent="0.2">
      <c r="A108" t="s">
        <v>554</v>
      </c>
    </row>
    <row r="109" spans="1:1" x14ac:dyDescent="0.2">
      <c r="A109" t="s">
        <v>555</v>
      </c>
    </row>
    <row r="110" spans="1:1" x14ac:dyDescent="0.2">
      <c r="A110" t="s">
        <v>556</v>
      </c>
    </row>
    <row r="111" spans="1:1" x14ac:dyDescent="0.2">
      <c r="A111" t="s">
        <v>557</v>
      </c>
    </row>
    <row r="112" spans="1:1" x14ac:dyDescent="0.2">
      <c r="A112" t="s">
        <v>558</v>
      </c>
    </row>
    <row r="113" spans="1:1" x14ac:dyDescent="0.2">
      <c r="A113" t="s">
        <v>559</v>
      </c>
    </row>
    <row r="114" spans="1:1" x14ac:dyDescent="0.2">
      <c r="A114" t="s">
        <v>560</v>
      </c>
    </row>
    <row r="115" spans="1:1" x14ac:dyDescent="0.2">
      <c r="A115" t="s">
        <v>561</v>
      </c>
    </row>
    <row r="116" spans="1:1" x14ac:dyDescent="0.2">
      <c r="A116" t="s">
        <v>562</v>
      </c>
    </row>
    <row r="117" spans="1:1" x14ac:dyDescent="0.2">
      <c r="A117" t="s">
        <v>563</v>
      </c>
    </row>
    <row r="118" spans="1:1" x14ac:dyDescent="0.2">
      <c r="A118" t="s">
        <v>564</v>
      </c>
    </row>
    <row r="119" spans="1:1" x14ac:dyDescent="0.2">
      <c r="A119" t="s">
        <v>565</v>
      </c>
    </row>
    <row r="120" spans="1:1" x14ac:dyDescent="0.2">
      <c r="A120" t="s">
        <v>566</v>
      </c>
    </row>
    <row r="121" spans="1:1" x14ac:dyDescent="0.2">
      <c r="A121" t="s">
        <v>567</v>
      </c>
    </row>
    <row r="122" spans="1:1" x14ac:dyDescent="0.2">
      <c r="A122" t="s">
        <v>568</v>
      </c>
    </row>
    <row r="123" spans="1:1" x14ac:dyDescent="0.2">
      <c r="A123" t="s">
        <v>569</v>
      </c>
    </row>
    <row r="124" spans="1:1" x14ac:dyDescent="0.2">
      <c r="A124" t="s">
        <v>570</v>
      </c>
    </row>
    <row r="125" spans="1:1" x14ac:dyDescent="0.2">
      <c r="A125" t="s">
        <v>571</v>
      </c>
    </row>
    <row r="126" spans="1:1" x14ac:dyDescent="0.2">
      <c r="A126" t="s">
        <v>572</v>
      </c>
    </row>
    <row r="127" spans="1:1" x14ac:dyDescent="0.2">
      <c r="A127" t="s">
        <v>573</v>
      </c>
    </row>
    <row r="128" spans="1:1" x14ac:dyDescent="0.2">
      <c r="A128" t="s">
        <v>574</v>
      </c>
    </row>
    <row r="129" spans="1:1" x14ac:dyDescent="0.2">
      <c r="A129" t="s">
        <v>575</v>
      </c>
    </row>
    <row r="130" spans="1:1" x14ac:dyDescent="0.2">
      <c r="A130" t="s">
        <v>576</v>
      </c>
    </row>
    <row r="131" spans="1:1" x14ac:dyDescent="0.2">
      <c r="A131" t="s">
        <v>577</v>
      </c>
    </row>
    <row r="132" spans="1:1" x14ac:dyDescent="0.2">
      <c r="A132" t="s">
        <v>578</v>
      </c>
    </row>
    <row r="133" spans="1:1" x14ac:dyDescent="0.2">
      <c r="A133" t="s">
        <v>579</v>
      </c>
    </row>
    <row r="134" spans="1:1" x14ac:dyDescent="0.2">
      <c r="A134" t="s">
        <v>580</v>
      </c>
    </row>
    <row r="135" spans="1:1" x14ac:dyDescent="0.2">
      <c r="A135" t="s">
        <v>581</v>
      </c>
    </row>
    <row r="136" spans="1:1" x14ac:dyDescent="0.2">
      <c r="A136" t="s">
        <v>582</v>
      </c>
    </row>
    <row r="137" spans="1:1" x14ac:dyDescent="0.2">
      <c r="A137" t="s">
        <v>583</v>
      </c>
    </row>
    <row r="138" spans="1:1" x14ac:dyDescent="0.2">
      <c r="A138" t="s">
        <v>584</v>
      </c>
    </row>
    <row r="139" spans="1:1" x14ac:dyDescent="0.2">
      <c r="A139" t="s">
        <v>585</v>
      </c>
    </row>
    <row r="140" spans="1:1" x14ac:dyDescent="0.2">
      <c r="A140" t="s">
        <v>586</v>
      </c>
    </row>
    <row r="141" spans="1:1" x14ac:dyDescent="0.2">
      <c r="A141" t="s">
        <v>587</v>
      </c>
    </row>
    <row r="142" spans="1:1" x14ac:dyDescent="0.2">
      <c r="A142" t="s">
        <v>588</v>
      </c>
    </row>
    <row r="143" spans="1:1" x14ac:dyDescent="0.2">
      <c r="A143" t="s">
        <v>589</v>
      </c>
    </row>
    <row r="144" spans="1:1" x14ac:dyDescent="0.2">
      <c r="A144" t="s">
        <v>590</v>
      </c>
    </row>
    <row r="145" spans="1:1" x14ac:dyDescent="0.2">
      <c r="A145" t="s">
        <v>591</v>
      </c>
    </row>
    <row r="146" spans="1:1" x14ac:dyDescent="0.2">
      <c r="A146" t="s">
        <v>592</v>
      </c>
    </row>
    <row r="147" spans="1:1" x14ac:dyDescent="0.2">
      <c r="A147" t="s">
        <v>593</v>
      </c>
    </row>
    <row r="148" spans="1:1" x14ac:dyDescent="0.2">
      <c r="A148" t="s">
        <v>594</v>
      </c>
    </row>
    <row r="149" spans="1:1" x14ac:dyDescent="0.2">
      <c r="A149" t="s">
        <v>595</v>
      </c>
    </row>
    <row r="150" spans="1:1" x14ac:dyDescent="0.2">
      <c r="A150" t="s">
        <v>596</v>
      </c>
    </row>
    <row r="151" spans="1:1" x14ac:dyDescent="0.2">
      <c r="A151" t="s">
        <v>597</v>
      </c>
    </row>
    <row r="152" spans="1:1" x14ac:dyDescent="0.2">
      <c r="A152" t="s">
        <v>598</v>
      </c>
    </row>
    <row r="153" spans="1:1" x14ac:dyDescent="0.2">
      <c r="A153" t="s">
        <v>599</v>
      </c>
    </row>
    <row r="154" spans="1:1" x14ac:dyDescent="0.2">
      <c r="A154" t="s">
        <v>601</v>
      </c>
    </row>
    <row r="155" spans="1:1" x14ac:dyDescent="0.2">
      <c r="A155" t="s">
        <v>602</v>
      </c>
    </row>
    <row r="156" spans="1:1" x14ac:dyDescent="0.2">
      <c r="A156" t="s">
        <v>603</v>
      </c>
    </row>
    <row r="157" spans="1:1" x14ac:dyDescent="0.2">
      <c r="A157" t="s">
        <v>604</v>
      </c>
    </row>
    <row r="158" spans="1:1" x14ac:dyDescent="0.2">
      <c r="A158" t="s">
        <v>605</v>
      </c>
    </row>
    <row r="159" spans="1:1" x14ac:dyDescent="0.2">
      <c r="A159" t="s">
        <v>606</v>
      </c>
    </row>
    <row r="160" spans="1:1" x14ac:dyDescent="0.2">
      <c r="A160" t="s">
        <v>607</v>
      </c>
    </row>
    <row r="161" spans="1:1" x14ac:dyDescent="0.2">
      <c r="A161" t="s">
        <v>608</v>
      </c>
    </row>
    <row r="162" spans="1:1" x14ac:dyDescent="0.2">
      <c r="A162" t="s">
        <v>609</v>
      </c>
    </row>
    <row r="163" spans="1:1" x14ac:dyDescent="0.2">
      <c r="A163" t="s">
        <v>610</v>
      </c>
    </row>
    <row r="164" spans="1:1" x14ac:dyDescent="0.2">
      <c r="A164" t="s">
        <v>611</v>
      </c>
    </row>
    <row r="165" spans="1:1" x14ac:dyDescent="0.2">
      <c r="A165" t="s">
        <v>612</v>
      </c>
    </row>
    <row r="166" spans="1:1" x14ac:dyDescent="0.2">
      <c r="A166" t="s">
        <v>613</v>
      </c>
    </row>
    <row r="167" spans="1:1" x14ac:dyDescent="0.2">
      <c r="A167" t="s">
        <v>614</v>
      </c>
    </row>
    <row r="168" spans="1:1" x14ac:dyDescent="0.2">
      <c r="A168" t="s">
        <v>615</v>
      </c>
    </row>
    <row r="169" spans="1:1" x14ac:dyDescent="0.2">
      <c r="A169" t="s">
        <v>616</v>
      </c>
    </row>
    <row r="170" spans="1:1" x14ac:dyDescent="0.2">
      <c r="A170" t="s">
        <v>617</v>
      </c>
    </row>
    <row r="171" spans="1:1" x14ac:dyDescent="0.2">
      <c r="A171" t="s">
        <v>618</v>
      </c>
    </row>
    <row r="172" spans="1:1" x14ac:dyDescent="0.2">
      <c r="A172" t="s">
        <v>619</v>
      </c>
    </row>
    <row r="173" spans="1:1" x14ac:dyDescent="0.2">
      <c r="A173" t="s">
        <v>620</v>
      </c>
    </row>
    <row r="174" spans="1:1" x14ac:dyDescent="0.2">
      <c r="A174" t="s">
        <v>621</v>
      </c>
    </row>
    <row r="175" spans="1:1" x14ac:dyDescent="0.2">
      <c r="A175" t="s">
        <v>622</v>
      </c>
    </row>
    <row r="176" spans="1:1" x14ac:dyDescent="0.2">
      <c r="A176" t="s">
        <v>623</v>
      </c>
    </row>
    <row r="177" spans="1:1" x14ac:dyDescent="0.2">
      <c r="A177" t="s">
        <v>624</v>
      </c>
    </row>
    <row r="178" spans="1:1" x14ac:dyDescent="0.2">
      <c r="A178" t="s">
        <v>625</v>
      </c>
    </row>
  </sheetData>
  <sortState xmlns:xlrd2="http://schemas.microsoft.com/office/spreadsheetml/2017/richdata2" ref="AB2:AB995">
    <sortCondition ref="AB1:AB1048571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B1"/>
  <sheetViews>
    <sheetView workbookViewId="0">
      <selection sqref="A1:H3"/>
    </sheetView>
  </sheetViews>
  <sheetFormatPr baseColWidth="10" defaultRowHeight="14.25" x14ac:dyDescent="0.2"/>
  <cols>
    <col min="1" max="1" width="12.875" customWidth="1"/>
  </cols>
  <sheetData>
    <row r="1" spans="1:2" x14ac:dyDescent="0.2">
      <c r="A1" t="s">
        <v>48</v>
      </c>
      <c r="B1">
        <v>240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6"/>
  <dimension ref="A1:H100000"/>
  <sheetViews>
    <sheetView workbookViewId="0">
      <selection sqref="A1:H13"/>
    </sheetView>
  </sheetViews>
  <sheetFormatPr baseColWidth="10" defaultColWidth="11.375" defaultRowHeight="14.25" x14ac:dyDescent="0.2"/>
  <cols>
    <col min="1" max="1" width="11" customWidth="1"/>
    <col min="3" max="3" width="20.375" customWidth="1"/>
    <col min="5" max="5" width="19.375" style="42" customWidth="1"/>
    <col min="7" max="7" width="78" customWidth="1"/>
  </cols>
  <sheetData>
    <row r="1" spans="1:8" x14ac:dyDescent="0.2">
      <c r="A1" t="s">
        <v>19</v>
      </c>
      <c r="B1" t="s">
        <v>2</v>
      </c>
      <c r="C1" t="s">
        <v>20</v>
      </c>
      <c r="D1" t="s">
        <v>8</v>
      </c>
      <c r="E1" s="42" t="s">
        <v>21</v>
      </c>
      <c r="F1" t="s">
        <v>22</v>
      </c>
      <c r="G1" t="s">
        <v>9</v>
      </c>
      <c r="H1" t="s">
        <v>23</v>
      </c>
    </row>
    <row r="2" spans="1:8" x14ac:dyDescent="0.2">
      <c r="A2" t="s">
        <v>10</v>
      </c>
      <c r="B2">
        <v>1</v>
      </c>
      <c r="C2" t="s">
        <v>16</v>
      </c>
      <c r="E2" s="88" t="s">
        <v>883</v>
      </c>
      <c r="F2" t="s">
        <v>857</v>
      </c>
      <c r="G2" t="s">
        <v>862</v>
      </c>
    </row>
    <row r="3" spans="1:8" x14ac:dyDescent="0.2">
      <c r="A3" t="s">
        <v>10</v>
      </c>
      <c r="B3">
        <v>1</v>
      </c>
      <c r="C3" t="s">
        <v>16</v>
      </c>
      <c r="E3" s="88" t="s">
        <v>884</v>
      </c>
      <c r="F3" t="s">
        <v>857</v>
      </c>
      <c r="G3" t="s">
        <v>874</v>
      </c>
    </row>
    <row r="4" spans="1:8" x14ac:dyDescent="0.2">
      <c r="A4" t="s">
        <v>10</v>
      </c>
      <c r="B4">
        <v>20</v>
      </c>
      <c r="C4" t="s">
        <v>11</v>
      </c>
      <c r="E4" s="88" t="s">
        <v>885</v>
      </c>
      <c r="F4" t="s">
        <v>857</v>
      </c>
      <c r="G4" t="s">
        <v>863</v>
      </c>
    </row>
    <row r="5" spans="1:8" x14ac:dyDescent="0.2">
      <c r="A5" t="s">
        <v>10</v>
      </c>
      <c r="B5">
        <v>160</v>
      </c>
      <c r="C5" t="s">
        <v>11</v>
      </c>
      <c r="E5" s="88" t="s">
        <v>886</v>
      </c>
      <c r="F5" t="s">
        <v>857</v>
      </c>
      <c r="G5" t="s">
        <v>875</v>
      </c>
    </row>
    <row r="6" spans="1:8" x14ac:dyDescent="0.2">
      <c r="A6" t="s">
        <v>10</v>
      </c>
      <c r="B6">
        <v>20</v>
      </c>
      <c r="C6" t="s">
        <v>11</v>
      </c>
      <c r="E6" s="88" t="s">
        <v>887</v>
      </c>
      <c r="F6" t="s">
        <v>857</v>
      </c>
      <c r="G6" t="s">
        <v>876</v>
      </c>
    </row>
    <row r="7" spans="1:8" x14ac:dyDescent="0.2">
      <c r="A7" t="s">
        <v>10</v>
      </c>
      <c r="B7">
        <v>195</v>
      </c>
      <c r="C7" t="s">
        <v>11</v>
      </c>
      <c r="E7" s="88" t="s">
        <v>888</v>
      </c>
      <c r="F7" t="s">
        <v>857</v>
      </c>
      <c r="G7" t="s">
        <v>877</v>
      </c>
    </row>
    <row r="8" spans="1:8" x14ac:dyDescent="0.2">
      <c r="A8" t="s">
        <v>10</v>
      </c>
      <c r="B8">
        <v>142</v>
      </c>
      <c r="C8" t="s">
        <v>11</v>
      </c>
      <c r="E8" s="88" t="s">
        <v>889</v>
      </c>
      <c r="F8" t="s">
        <v>857</v>
      </c>
      <c r="G8" t="s">
        <v>878</v>
      </c>
    </row>
    <row r="9" spans="1:8" x14ac:dyDescent="0.2">
      <c r="A9" t="s">
        <v>10</v>
      </c>
      <c r="B9">
        <v>10</v>
      </c>
      <c r="C9" t="s">
        <v>861</v>
      </c>
      <c r="E9" s="88" t="s">
        <v>890</v>
      </c>
      <c r="F9" t="s">
        <v>857</v>
      </c>
      <c r="G9" t="s">
        <v>879</v>
      </c>
    </row>
    <row r="10" spans="1:8" x14ac:dyDescent="0.2">
      <c r="A10" t="s">
        <v>10</v>
      </c>
      <c r="B10">
        <v>30</v>
      </c>
      <c r="C10" t="s">
        <v>11</v>
      </c>
      <c r="E10" s="88" t="s">
        <v>891</v>
      </c>
      <c r="F10" t="s">
        <v>857</v>
      </c>
      <c r="G10" t="s">
        <v>880</v>
      </c>
    </row>
    <row r="11" spans="1:8" x14ac:dyDescent="0.2">
      <c r="A11" t="s">
        <v>10</v>
      </c>
      <c r="B11">
        <v>8</v>
      </c>
      <c r="C11" t="s">
        <v>1</v>
      </c>
      <c r="E11" s="88" t="s">
        <v>892</v>
      </c>
      <c r="F11" t="s">
        <v>857</v>
      </c>
      <c r="G11" t="s">
        <v>881</v>
      </c>
    </row>
    <row r="12" spans="1:8" x14ac:dyDescent="0.2">
      <c r="A12" t="s">
        <v>10</v>
      </c>
      <c r="B12">
        <v>6</v>
      </c>
      <c r="C12" t="s">
        <v>1</v>
      </c>
      <c r="E12" s="88" t="s">
        <v>893</v>
      </c>
      <c r="F12" t="s">
        <v>857</v>
      </c>
      <c r="G12" t="s">
        <v>882</v>
      </c>
    </row>
    <row r="13" spans="1:8" x14ac:dyDescent="0.2">
      <c r="A13" t="s">
        <v>10</v>
      </c>
      <c r="B13">
        <v>1</v>
      </c>
      <c r="C13" t="s">
        <v>16</v>
      </c>
      <c r="E13" s="88" t="s">
        <v>894</v>
      </c>
      <c r="F13" t="s">
        <v>857</v>
      </c>
      <c r="G13" t="s">
        <v>858</v>
      </c>
    </row>
    <row r="14" spans="1:8" x14ac:dyDescent="0.2">
      <c r="E14" s="88"/>
    </row>
    <row r="15" spans="1:8" x14ac:dyDescent="0.2">
      <c r="E15" s="88"/>
    </row>
    <row r="16" spans="1:8" x14ac:dyDescent="0.2">
      <c r="E16" s="88"/>
    </row>
    <row r="17" spans="5:5" x14ac:dyDescent="0.2">
      <c r="E17" s="88"/>
    </row>
    <row r="18" spans="5:5" x14ac:dyDescent="0.2">
      <c r="E18" s="88"/>
    </row>
    <row r="19" spans="5:5" x14ac:dyDescent="0.2">
      <c r="E19" s="88"/>
    </row>
    <row r="20" spans="5:5" x14ac:dyDescent="0.2">
      <c r="E20" s="88"/>
    </row>
    <row r="21" spans="5:5" x14ac:dyDescent="0.2">
      <c r="E21" s="88"/>
    </row>
    <row r="22" spans="5:5" x14ac:dyDescent="0.2">
      <c r="E22" s="88"/>
    </row>
    <row r="23" spans="5:5" x14ac:dyDescent="0.2">
      <c r="E23" s="88"/>
    </row>
    <row r="24" spans="5:5" x14ac:dyDescent="0.2">
      <c r="E24" s="88"/>
    </row>
    <row r="25" spans="5:5" x14ac:dyDescent="0.2">
      <c r="E25" s="88"/>
    </row>
    <row r="26" spans="5:5" x14ac:dyDescent="0.2">
      <c r="E26" s="88"/>
    </row>
    <row r="27" spans="5:5" x14ac:dyDescent="0.2">
      <c r="E27" s="88"/>
    </row>
    <row r="28" spans="5:5" x14ac:dyDescent="0.2">
      <c r="E28" s="88"/>
    </row>
    <row r="29" spans="5:5" x14ac:dyDescent="0.2">
      <c r="E29" s="88"/>
    </row>
    <row r="30" spans="5:5" x14ac:dyDescent="0.2">
      <c r="E30" s="88"/>
    </row>
    <row r="31" spans="5:5" x14ac:dyDescent="0.2">
      <c r="E31" s="88"/>
    </row>
    <row r="32" spans="5:5" x14ac:dyDescent="0.2">
      <c r="E32" s="88"/>
    </row>
    <row r="33" spans="5:5" x14ac:dyDescent="0.2">
      <c r="E33" s="88"/>
    </row>
    <row r="34" spans="5:5" x14ac:dyDescent="0.2">
      <c r="E34" s="88"/>
    </row>
    <row r="35" spans="5:5" x14ac:dyDescent="0.2">
      <c r="E35" s="88"/>
    </row>
    <row r="36" spans="5:5" x14ac:dyDescent="0.2">
      <c r="E36" s="88"/>
    </row>
    <row r="37" spans="5:5" x14ac:dyDescent="0.2">
      <c r="E37" s="88"/>
    </row>
    <row r="38" spans="5:5" x14ac:dyDescent="0.2">
      <c r="E38" s="88"/>
    </row>
    <row r="39" spans="5:5" x14ac:dyDescent="0.2">
      <c r="E39" s="88"/>
    </row>
    <row r="40" spans="5:5" x14ac:dyDescent="0.2">
      <c r="E40" s="88"/>
    </row>
    <row r="41" spans="5:5" x14ac:dyDescent="0.2">
      <c r="E41" s="88"/>
    </row>
    <row r="42" spans="5:5" x14ac:dyDescent="0.2">
      <c r="E42" s="88"/>
    </row>
    <row r="43" spans="5:5" x14ac:dyDescent="0.2">
      <c r="E43" s="88"/>
    </row>
    <row r="44" spans="5:5" x14ac:dyDescent="0.2">
      <c r="E44" s="88"/>
    </row>
    <row r="45" spans="5:5" x14ac:dyDescent="0.2">
      <c r="E45" s="88"/>
    </row>
    <row r="46" spans="5:5" x14ac:dyDescent="0.2">
      <c r="E46" s="88"/>
    </row>
    <row r="47" spans="5:5" x14ac:dyDescent="0.2">
      <c r="E47" s="88"/>
    </row>
    <row r="48" spans="5:5" x14ac:dyDescent="0.2">
      <c r="E48" s="88"/>
    </row>
    <row r="49" spans="5:5" x14ac:dyDescent="0.2">
      <c r="E49" s="88"/>
    </row>
    <row r="50" spans="5:5" x14ac:dyDescent="0.2">
      <c r="E50" s="88"/>
    </row>
    <row r="51" spans="5:5" x14ac:dyDescent="0.2">
      <c r="E51" s="88"/>
    </row>
    <row r="52" spans="5:5" x14ac:dyDescent="0.2">
      <c r="E52" s="88"/>
    </row>
    <row r="53" spans="5:5" x14ac:dyDescent="0.2">
      <c r="E53" s="88"/>
    </row>
    <row r="54" spans="5:5" x14ac:dyDescent="0.2">
      <c r="E54" s="88"/>
    </row>
    <row r="55" spans="5:5" x14ac:dyDescent="0.2">
      <c r="E55" s="88"/>
    </row>
    <row r="56" spans="5:5" x14ac:dyDescent="0.2">
      <c r="E56" s="88"/>
    </row>
    <row r="57" spans="5:5" x14ac:dyDescent="0.2">
      <c r="E57" s="88"/>
    </row>
    <row r="58" spans="5:5" x14ac:dyDescent="0.2">
      <c r="E58" s="88"/>
    </row>
    <row r="59" spans="5:5" x14ac:dyDescent="0.2">
      <c r="E59" s="88"/>
    </row>
    <row r="60" spans="5:5" x14ac:dyDescent="0.2">
      <c r="E60" s="88"/>
    </row>
    <row r="61" spans="5:5" x14ac:dyDescent="0.2">
      <c r="E61" s="88"/>
    </row>
    <row r="62" spans="5:5" x14ac:dyDescent="0.2">
      <c r="E62" s="88"/>
    </row>
    <row r="63" spans="5:5" x14ac:dyDescent="0.2">
      <c r="E63" s="88"/>
    </row>
    <row r="64" spans="5:5" x14ac:dyDescent="0.2">
      <c r="E64" s="88"/>
    </row>
    <row r="65" spans="5:5" x14ac:dyDescent="0.2">
      <c r="E65" s="88"/>
    </row>
    <row r="66" spans="5:5" x14ac:dyDescent="0.2">
      <c r="E66" s="88"/>
    </row>
    <row r="67" spans="5:5" x14ac:dyDescent="0.2">
      <c r="E67" s="88"/>
    </row>
    <row r="68" spans="5:5" x14ac:dyDescent="0.2">
      <c r="E68" s="88"/>
    </row>
    <row r="69" spans="5:5" x14ac:dyDescent="0.2">
      <c r="E69" s="88"/>
    </row>
    <row r="70" spans="5:5" x14ac:dyDescent="0.2">
      <c r="E70" s="88"/>
    </row>
    <row r="71" spans="5:5" x14ac:dyDescent="0.2">
      <c r="E71" s="88"/>
    </row>
    <row r="72" spans="5:5" x14ac:dyDescent="0.2">
      <c r="E72" s="88"/>
    </row>
    <row r="73" spans="5:5" x14ac:dyDescent="0.2">
      <c r="E73" s="88"/>
    </row>
    <row r="74" spans="5:5" x14ac:dyDescent="0.2">
      <c r="E74" s="88"/>
    </row>
    <row r="75" spans="5:5" x14ac:dyDescent="0.2">
      <c r="E75" s="88"/>
    </row>
    <row r="76" spans="5:5" x14ac:dyDescent="0.2">
      <c r="E76" s="88"/>
    </row>
    <row r="77" spans="5:5" x14ac:dyDescent="0.2">
      <c r="E77" s="88"/>
    </row>
    <row r="78" spans="5:5" x14ac:dyDescent="0.2">
      <c r="E78" s="88"/>
    </row>
    <row r="79" spans="5:5" x14ac:dyDescent="0.2">
      <c r="E79" s="88"/>
    </row>
    <row r="80" spans="5:5" x14ac:dyDescent="0.2">
      <c r="E80" s="88"/>
    </row>
    <row r="81" spans="5:5" x14ac:dyDescent="0.2">
      <c r="E81" s="88"/>
    </row>
    <row r="82" spans="5:5" x14ac:dyDescent="0.2">
      <c r="E82" s="88"/>
    </row>
    <row r="83" spans="5:5" x14ac:dyDescent="0.2">
      <c r="E83" s="88"/>
    </row>
    <row r="84" spans="5:5" x14ac:dyDescent="0.2">
      <c r="E84" s="88"/>
    </row>
    <row r="85" spans="5:5" x14ac:dyDescent="0.2">
      <c r="E85" s="88"/>
    </row>
    <row r="86" spans="5:5" x14ac:dyDescent="0.2">
      <c r="E86" s="88"/>
    </row>
    <row r="87" spans="5:5" x14ac:dyDescent="0.2">
      <c r="E87" s="88"/>
    </row>
    <row r="88" spans="5:5" x14ac:dyDescent="0.2">
      <c r="E88" s="88"/>
    </row>
    <row r="89" spans="5:5" x14ac:dyDescent="0.2">
      <c r="E89" s="88"/>
    </row>
    <row r="90" spans="5:5" x14ac:dyDescent="0.2">
      <c r="E90" s="88"/>
    </row>
    <row r="91" spans="5:5" x14ac:dyDescent="0.2">
      <c r="E91" s="88"/>
    </row>
    <row r="92" spans="5:5" x14ac:dyDescent="0.2">
      <c r="E92" s="88"/>
    </row>
    <row r="93" spans="5:5" x14ac:dyDescent="0.2">
      <c r="E93" s="88"/>
    </row>
    <row r="94" spans="5:5" x14ac:dyDescent="0.2">
      <c r="E94" s="88"/>
    </row>
    <row r="95" spans="5:5" x14ac:dyDescent="0.2">
      <c r="E95" s="88"/>
    </row>
    <row r="96" spans="5:5" x14ac:dyDescent="0.2">
      <c r="E96" s="88"/>
    </row>
    <row r="97" spans="5:5" x14ac:dyDescent="0.2">
      <c r="E97" s="88"/>
    </row>
    <row r="98" spans="5:5" x14ac:dyDescent="0.2">
      <c r="E98" s="88"/>
    </row>
    <row r="99" spans="5:5" x14ac:dyDescent="0.2">
      <c r="E99" s="88"/>
    </row>
    <row r="100" spans="5:5" x14ac:dyDescent="0.2">
      <c r="E100" s="88"/>
    </row>
    <row r="101" spans="5:5" x14ac:dyDescent="0.2">
      <c r="E101" s="88"/>
    </row>
    <row r="102" spans="5:5" x14ac:dyDescent="0.2">
      <c r="E102" s="88"/>
    </row>
    <row r="103" spans="5:5" x14ac:dyDescent="0.2">
      <c r="E103" s="88"/>
    </row>
    <row r="104" spans="5:5" x14ac:dyDescent="0.2">
      <c r="E104" s="88"/>
    </row>
    <row r="105" spans="5:5" x14ac:dyDescent="0.2">
      <c r="E105" s="88"/>
    </row>
    <row r="106" spans="5:5" x14ac:dyDescent="0.2">
      <c r="E106" s="88"/>
    </row>
    <row r="107" spans="5:5" x14ac:dyDescent="0.2">
      <c r="E107" s="88"/>
    </row>
    <row r="108" spans="5:5" x14ac:dyDescent="0.2">
      <c r="E108" s="88"/>
    </row>
    <row r="109" spans="5:5" x14ac:dyDescent="0.2">
      <c r="E109" s="88"/>
    </row>
    <row r="110" spans="5:5" x14ac:dyDescent="0.2">
      <c r="E110" s="88"/>
    </row>
    <row r="111" spans="5:5" x14ac:dyDescent="0.2">
      <c r="E111" s="88"/>
    </row>
    <row r="112" spans="5:5" x14ac:dyDescent="0.2">
      <c r="E112" s="88"/>
    </row>
    <row r="113" spans="5:5" x14ac:dyDescent="0.2">
      <c r="E113" s="88"/>
    </row>
    <row r="114" spans="5:5" x14ac:dyDescent="0.2">
      <c r="E114" s="88"/>
    </row>
    <row r="115" spans="5:5" x14ac:dyDescent="0.2">
      <c r="E115" s="88"/>
    </row>
    <row r="116" spans="5:5" x14ac:dyDescent="0.2">
      <c r="E116" s="88"/>
    </row>
    <row r="117" spans="5:5" x14ac:dyDescent="0.2">
      <c r="E117" s="88"/>
    </row>
    <row r="118" spans="5:5" x14ac:dyDescent="0.2">
      <c r="E118" s="88"/>
    </row>
    <row r="119" spans="5:5" x14ac:dyDescent="0.2">
      <c r="E119" s="88"/>
    </row>
    <row r="120" spans="5:5" x14ac:dyDescent="0.2">
      <c r="E120" s="88"/>
    </row>
    <row r="121" spans="5:5" x14ac:dyDescent="0.2">
      <c r="E121" s="88"/>
    </row>
    <row r="122" spans="5:5" x14ac:dyDescent="0.2">
      <c r="E122" s="88"/>
    </row>
    <row r="123" spans="5:5" x14ac:dyDescent="0.2">
      <c r="E123" s="88"/>
    </row>
    <row r="124" spans="5:5" x14ac:dyDescent="0.2">
      <c r="E124" s="88"/>
    </row>
    <row r="125" spans="5:5" x14ac:dyDescent="0.2">
      <c r="E125" s="88"/>
    </row>
    <row r="126" spans="5:5" x14ac:dyDescent="0.2">
      <c r="E126" s="88"/>
    </row>
    <row r="127" spans="5:5" x14ac:dyDescent="0.2">
      <c r="E127" s="88"/>
    </row>
    <row r="128" spans="5:5" x14ac:dyDescent="0.2">
      <c r="E128" s="88"/>
    </row>
    <row r="129" spans="5:5" x14ac:dyDescent="0.2">
      <c r="E129" s="88"/>
    </row>
    <row r="130" spans="5:5" x14ac:dyDescent="0.2">
      <c r="E130" s="88"/>
    </row>
    <row r="131" spans="5:5" x14ac:dyDescent="0.2">
      <c r="E131" s="88"/>
    </row>
    <row r="132" spans="5:5" x14ac:dyDescent="0.2">
      <c r="E132" s="88"/>
    </row>
    <row r="133" spans="5:5" x14ac:dyDescent="0.2">
      <c r="E133" s="88"/>
    </row>
    <row r="134" spans="5:5" x14ac:dyDescent="0.2">
      <c r="E134" s="88"/>
    </row>
    <row r="135" spans="5:5" x14ac:dyDescent="0.2">
      <c r="E135" s="88"/>
    </row>
    <row r="136" spans="5:5" x14ac:dyDescent="0.2">
      <c r="E136" s="88"/>
    </row>
    <row r="137" spans="5:5" x14ac:dyDescent="0.2">
      <c r="E137" s="88"/>
    </row>
    <row r="138" spans="5:5" x14ac:dyDescent="0.2">
      <c r="E138" s="88"/>
    </row>
    <row r="139" spans="5:5" x14ac:dyDescent="0.2">
      <c r="E139" s="88"/>
    </row>
    <row r="140" spans="5:5" x14ac:dyDescent="0.2">
      <c r="E140" s="88"/>
    </row>
    <row r="141" spans="5:5" x14ac:dyDescent="0.2">
      <c r="E141" s="88"/>
    </row>
    <row r="142" spans="5:5" x14ac:dyDescent="0.2">
      <c r="E142" s="88"/>
    </row>
    <row r="143" spans="5:5" x14ac:dyDescent="0.2">
      <c r="E143" s="88"/>
    </row>
    <row r="144" spans="5:5" x14ac:dyDescent="0.2">
      <c r="E144" s="88"/>
    </row>
    <row r="145" spans="5:5" x14ac:dyDescent="0.2">
      <c r="E145" s="88"/>
    </row>
    <row r="146" spans="5:5" x14ac:dyDescent="0.2">
      <c r="E146" s="88"/>
    </row>
    <row r="147" spans="5:5" x14ac:dyDescent="0.2">
      <c r="E147" s="88"/>
    </row>
    <row r="148" spans="5:5" x14ac:dyDescent="0.2">
      <c r="E148" s="88"/>
    </row>
    <row r="149" spans="5:5" x14ac:dyDescent="0.2">
      <c r="E149" s="88"/>
    </row>
    <row r="150" spans="5:5" x14ac:dyDescent="0.2">
      <c r="E150" s="88"/>
    </row>
    <row r="151" spans="5:5" x14ac:dyDescent="0.2">
      <c r="E151" s="88"/>
    </row>
    <row r="152" spans="5:5" x14ac:dyDescent="0.2">
      <c r="E152" s="88"/>
    </row>
    <row r="153" spans="5:5" x14ac:dyDescent="0.2">
      <c r="E153" s="88"/>
    </row>
    <row r="154" spans="5:5" x14ac:dyDescent="0.2">
      <c r="E154" s="88"/>
    </row>
    <row r="155" spans="5:5" x14ac:dyDescent="0.2">
      <c r="E155" s="88"/>
    </row>
    <row r="156" spans="5:5" x14ac:dyDescent="0.2">
      <c r="E156" s="88"/>
    </row>
    <row r="157" spans="5:5" x14ac:dyDescent="0.2">
      <c r="E157" s="88"/>
    </row>
    <row r="158" spans="5:5" x14ac:dyDescent="0.2">
      <c r="E158" s="88"/>
    </row>
    <row r="159" spans="5:5" x14ac:dyDescent="0.2">
      <c r="E159" s="88"/>
    </row>
    <row r="160" spans="5:5" x14ac:dyDescent="0.2">
      <c r="E160" s="88"/>
    </row>
    <row r="161" spans="5:5" x14ac:dyDescent="0.2">
      <c r="E161" s="88"/>
    </row>
    <row r="162" spans="5:5" x14ac:dyDescent="0.2">
      <c r="E162" s="88"/>
    </row>
    <row r="163" spans="5:5" x14ac:dyDescent="0.2">
      <c r="E163" s="88"/>
    </row>
    <row r="164" spans="5:5" x14ac:dyDescent="0.2">
      <c r="E164" s="88"/>
    </row>
    <row r="165" spans="5:5" x14ac:dyDescent="0.2">
      <c r="E165" s="88"/>
    </row>
    <row r="166" spans="5:5" x14ac:dyDescent="0.2">
      <c r="E166" s="88"/>
    </row>
    <row r="167" spans="5:5" x14ac:dyDescent="0.2">
      <c r="E167" s="88"/>
    </row>
    <row r="168" spans="5:5" x14ac:dyDescent="0.2">
      <c r="E168" s="88"/>
    </row>
    <row r="169" spans="5:5" x14ac:dyDescent="0.2">
      <c r="E169" s="88"/>
    </row>
    <row r="170" spans="5:5" x14ac:dyDescent="0.2">
      <c r="E170" s="88"/>
    </row>
    <row r="171" spans="5:5" x14ac:dyDescent="0.2">
      <c r="E171" s="88"/>
    </row>
    <row r="172" spans="5:5" x14ac:dyDescent="0.2">
      <c r="E172" s="88"/>
    </row>
    <row r="173" spans="5:5" x14ac:dyDescent="0.2">
      <c r="E173" s="88"/>
    </row>
    <row r="174" spans="5:5" x14ac:dyDescent="0.2">
      <c r="E174" s="88"/>
    </row>
    <row r="175" spans="5:5" x14ac:dyDescent="0.2">
      <c r="E175" s="88"/>
    </row>
    <row r="176" spans="5:5" x14ac:dyDescent="0.2">
      <c r="E176" s="88"/>
    </row>
    <row r="177" spans="5:5" x14ac:dyDescent="0.2">
      <c r="E177" s="88"/>
    </row>
    <row r="178" spans="5:5" x14ac:dyDescent="0.2">
      <c r="E178" s="88"/>
    </row>
    <row r="179" spans="5:5" x14ac:dyDescent="0.2">
      <c r="E179" s="88"/>
    </row>
    <row r="180" spans="5:5" x14ac:dyDescent="0.2">
      <c r="E180" s="88"/>
    </row>
    <row r="181" spans="5:5" x14ac:dyDescent="0.2">
      <c r="E181" s="88"/>
    </row>
    <row r="182" spans="5:5" x14ac:dyDescent="0.2">
      <c r="E182" s="88"/>
    </row>
    <row r="183" spans="5:5" x14ac:dyDescent="0.2">
      <c r="E183" s="88"/>
    </row>
    <row r="184" spans="5:5" x14ac:dyDescent="0.2">
      <c r="E184" s="88"/>
    </row>
    <row r="185" spans="5:5" x14ac:dyDescent="0.2">
      <c r="E185" s="88"/>
    </row>
    <row r="186" spans="5:5" x14ac:dyDescent="0.2">
      <c r="E186" s="88"/>
    </row>
    <row r="187" spans="5:5" x14ac:dyDescent="0.2">
      <c r="E187" s="88"/>
    </row>
    <row r="188" spans="5:5" x14ac:dyDescent="0.2">
      <c r="E188" s="88"/>
    </row>
    <row r="189" spans="5:5" x14ac:dyDescent="0.2">
      <c r="E189" s="88"/>
    </row>
    <row r="190" spans="5:5" x14ac:dyDescent="0.2">
      <c r="E190" s="88"/>
    </row>
    <row r="191" spans="5:5" x14ac:dyDescent="0.2">
      <c r="E191" s="88"/>
    </row>
    <row r="192" spans="5:5" x14ac:dyDescent="0.2">
      <c r="E192" s="88"/>
    </row>
    <row r="193" spans="5:5" x14ac:dyDescent="0.2">
      <c r="E193" s="88"/>
    </row>
    <row r="194" spans="5:5" x14ac:dyDescent="0.2">
      <c r="E194" s="88"/>
    </row>
    <row r="195" spans="5:5" x14ac:dyDescent="0.2">
      <c r="E195" s="88"/>
    </row>
    <row r="196" spans="5:5" x14ac:dyDescent="0.2">
      <c r="E196" s="88"/>
    </row>
    <row r="197" spans="5:5" x14ac:dyDescent="0.2">
      <c r="E197" s="88"/>
    </row>
    <row r="198" spans="5:5" x14ac:dyDescent="0.2">
      <c r="E198" s="88"/>
    </row>
    <row r="199" spans="5:5" x14ac:dyDescent="0.2">
      <c r="E199" s="88"/>
    </row>
    <row r="200" spans="5:5" x14ac:dyDescent="0.2">
      <c r="E200" s="88"/>
    </row>
    <row r="201" spans="5:5" x14ac:dyDescent="0.2">
      <c r="E201" s="88"/>
    </row>
    <row r="202" spans="5:5" x14ac:dyDescent="0.2">
      <c r="E202" s="88"/>
    </row>
    <row r="203" spans="5:5" x14ac:dyDescent="0.2">
      <c r="E203" s="88"/>
    </row>
    <row r="204" spans="5:5" x14ac:dyDescent="0.2">
      <c r="E204" s="88"/>
    </row>
    <row r="205" spans="5:5" x14ac:dyDescent="0.2">
      <c r="E205" s="88"/>
    </row>
    <row r="206" spans="5:5" x14ac:dyDescent="0.2">
      <c r="E206" s="88"/>
    </row>
    <row r="207" spans="5:5" x14ac:dyDescent="0.2">
      <c r="E207" s="88"/>
    </row>
    <row r="208" spans="5:5" x14ac:dyDescent="0.2">
      <c r="E208" s="88"/>
    </row>
    <row r="209" spans="5:5" x14ac:dyDescent="0.2">
      <c r="E209" s="88"/>
    </row>
    <row r="210" spans="5:5" x14ac:dyDescent="0.2">
      <c r="E210" s="88"/>
    </row>
    <row r="211" spans="5:5" x14ac:dyDescent="0.2">
      <c r="E211" s="88"/>
    </row>
    <row r="212" spans="5:5" x14ac:dyDescent="0.2">
      <c r="E212" s="88"/>
    </row>
    <row r="213" spans="5:5" x14ac:dyDescent="0.2">
      <c r="E213" s="88"/>
    </row>
    <row r="214" spans="5:5" x14ac:dyDescent="0.2">
      <c r="E214" s="88"/>
    </row>
    <row r="215" spans="5:5" x14ac:dyDescent="0.2">
      <c r="E215" s="88"/>
    </row>
    <row r="216" spans="5:5" x14ac:dyDescent="0.2">
      <c r="E216" s="88"/>
    </row>
    <row r="217" spans="5:5" x14ac:dyDescent="0.2">
      <c r="E217" s="88"/>
    </row>
    <row r="218" spans="5:5" x14ac:dyDescent="0.2">
      <c r="E218" s="88"/>
    </row>
    <row r="219" spans="5:5" x14ac:dyDescent="0.2">
      <c r="E219" s="88"/>
    </row>
    <row r="220" spans="5:5" x14ac:dyDescent="0.2">
      <c r="E220" s="88"/>
    </row>
    <row r="221" spans="5:5" x14ac:dyDescent="0.2">
      <c r="E221" s="88"/>
    </row>
    <row r="222" spans="5:5" x14ac:dyDescent="0.2">
      <c r="E222" s="88"/>
    </row>
    <row r="223" spans="5:5" x14ac:dyDescent="0.2">
      <c r="E223" s="88"/>
    </row>
    <row r="224" spans="5:5" x14ac:dyDescent="0.2">
      <c r="E224" s="88"/>
    </row>
    <row r="225" spans="5:5" x14ac:dyDescent="0.2">
      <c r="E225" s="88"/>
    </row>
    <row r="226" spans="5:5" x14ac:dyDescent="0.2">
      <c r="E226" s="88"/>
    </row>
    <row r="227" spans="5:5" x14ac:dyDescent="0.2">
      <c r="E227" s="88"/>
    </row>
    <row r="228" spans="5:5" x14ac:dyDescent="0.2">
      <c r="E228" s="88"/>
    </row>
    <row r="229" spans="5:5" x14ac:dyDescent="0.2">
      <c r="E229" s="88"/>
    </row>
    <row r="230" spans="5:5" x14ac:dyDescent="0.2">
      <c r="E230" s="88"/>
    </row>
    <row r="231" spans="5:5" x14ac:dyDescent="0.2">
      <c r="E231" s="88"/>
    </row>
    <row r="232" spans="5:5" x14ac:dyDescent="0.2">
      <c r="E232" s="88"/>
    </row>
    <row r="233" spans="5:5" x14ac:dyDescent="0.2">
      <c r="E233" s="88"/>
    </row>
    <row r="234" spans="5:5" x14ac:dyDescent="0.2">
      <c r="E234" s="88"/>
    </row>
    <row r="235" spans="5:5" x14ac:dyDescent="0.2">
      <c r="E235" s="88"/>
    </row>
    <row r="236" spans="5:5" x14ac:dyDescent="0.2">
      <c r="E236" s="88"/>
    </row>
    <row r="237" spans="5:5" x14ac:dyDescent="0.2">
      <c r="E237" s="88"/>
    </row>
    <row r="238" spans="5:5" x14ac:dyDescent="0.2">
      <c r="E238" s="88"/>
    </row>
    <row r="239" spans="5:5" x14ac:dyDescent="0.2">
      <c r="E239" s="88"/>
    </row>
    <row r="240" spans="5:5" x14ac:dyDescent="0.2">
      <c r="E240" s="88"/>
    </row>
    <row r="241" spans="5:5" x14ac:dyDescent="0.2">
      <c r="E241" s="88"/>
    </row>
    <row r="242" spans="5:5" x14ac:dyDescent="0.2">
      <c r="E242" s="88"/>
    </row>
    <row r="243" spans="5:5" x14ac:dyDescent="0.2">
      <c r="E243" s="88"/>
    </row>
    <row r="244" spans="5:5" x14ac:dyDescent="0.2">
      <c r="E244" s="88"/>
    </row>
    <row r="245" spans="5:5" x14ac:dyDescent="0.2">
      <c r="E245" s="88"/>
    </row>
    <row r="246" spans="5:5" x14ac:dyDescent="0.2">
      <c r="E246" s="88"/>
    </row>
    <row r="247" spans="5:5" x14ac:dyDescent="0.2">
      <c r="E247" s="88"/>
    </row>
    <row r="248" spans="5:5" x14ac:dyDescent="0.2">
      <c r="E248" s="88"/>
    </row>
    <row r="249" spans="5:5" x14ac:dyDescent="0.2">
      <c r="E249" s="88"/>
    </row>
    <row r="250" spans="5:5" x14ac:dyDescent="0.2">
      <c r="E250" s="88"/>
    </row>
    <row r="251" spans="5:5" x14ac:dyDescent="0.2">
      <c r="E251" s="88"/>
    </row>
    <row r="252" spans="5:5" x14ac:dyDescent="0.2">
      <c r="E252" s="88"/>
    </row>
    <row r="253" spans="5:5" x14ac:dyDescent="0.2">
      <c r="E253" s="88"/>
    </row>
    <row r="254" spans="5:5" x14ac:dyDescent="0.2">
      <c r="E254" s="88"/>
    </row>
    <row r="255" spans="5:5" x14ac:dyDescent="0.2">
      <c r="E255" s="88"/>
    </row>
    <row r="256" spans="5:5" x14ac:dyDescent="0.2">
      <c r="E256" s="88"/>
    </row>
    <row r="257" spans="5:5" x14ac:dyDescent="0.2">
      <c r="E257" s="88"/>
    </row>
    <row r="258" spans="5:5" x14ac:dyDescent="0.2">
      <c r="E258" s="88"/>
    </row>
    <row r="259" spans="5:5" x14ac:dyDescent="0.2">
      <c r="E259" s="88"/>
    </row>
    <row r="260" spans="5:5" x14ac:dyDescent="0.2">
      <c r="E260" s="88"/>
    </row>
    <row r="261" spans="5:5" x14ac:dyDescent="0.2">
      <c r="E261" s="88"/>
    </row>
    <row r="262" spans="5:5" x14ac:dyDescent="0.2">
      <c r="E262" s="88"/>
    </row>
    <row r="263" spans="5:5" x14ac:dyDescent="0.2">
      <c r="E263" s="88"/>
    </row>
    <row r="264" spans="5:5" x14ac:dyDescent="0.2">
      <c r="E264" s="88"/>
    </row>
    <row r="265" spans="5:5" x14ac:dyDescent="0.2">
      <c r="E265" s="88"/>
    </row>
    <row r="266" spans="5:5" x14ac:dyDescent="0.2">
      <c r="E266" s="88"/>
    </row>
    <row r="267" spans="5:5" x14ac:dyDescent="0.2">
      <c r="E267" s="88"/>
    </row>
    <row r="268" spans="5:5" x14ac:dyDescent="0.2">
      <c r="E268" s="88"/>
    </row>
    <row r="269" spans="5:5" x14ac:dyDescent="0.2">
      <c r="E269" s="88"/>
    </row>
    <row r="270" spans="5:5" x14ac:dyDescent="0.2">
      <c r="E270" s="88"/>
    </row>
    <row r="271" spans="5:5" x14ac:dyDescent="0.2">
      <c r="E271" s="88"/>
    </row>
    <row r="272" spans="5:5" x14ac:dyDescent="0.2">
      <c r="E272" s="88"/>
    </row>
    <row r="273" spans="5:5" x14ac:dyDescent="0.2">
      <c r="E273" s="88"/>
    </row>
    <row r="274" spans="5:5" x14ac:dyDescent="0.2">
      <c r="E274" s="88"/>
    </row>
    <row r="275" spans="5:5" x14ac:dyDescent="0.2">
      <c r="E275" s="88"/>
    </row>
    <row r="276" spans="5:5" x14ac:dyDescent="0.2">
      <c r="E276" s="88"/>
    </row>
    <row r="277" spans="5:5" x14ac:dyDescent="0.2">
      <c r="E277" s="88"/>
    </row>
    <row r="278" spans="5:5" x14ac:dyDescent="0.2">
      <c r="E278" s="88"/>
    </row>
    <row r="279" spans="5:5" x14ac:dyDescent="0.2">
      <c r="E279" s="88"/>
    </row>
    <row r="280" spans="5:5" x14ac:dyDescent="0.2">
      <c r="E280" s="88"/>
    </row>
    <row r="281" spans="5:5" x14ac:dyDescent="0.2">
      <c r="E281" s="88"/>
    </row>
    <row r="282" spans="5:5" x14ac:dyDescent="0.2">
      <c r="E282" s="88"/>
    </row>
    <row r="283" spans="5:5" x14ac:dyDescent="0.2">
      <c r="E283" s="88"/>
    </row>
    <row r="284" spans="5:5" x14ac:dyDescent="0.2">
      <c r="E284" s="88"/>
    </row>
    <row r="285" spans="5:5" x14ac:dyDescent="0.2">
      <c r="E285" s="88"/>
    </row>
    <row r="286" spans="5:5" x14ac:dyDescent="0.2">
      <c r="E286" s="88"/>
    </row>
    <row r="287" spans="5:5" x14ac:dyDescent="0.2">
      <c r="E287" s="88"/>
    </row>
    <row r="288" spans="5:5" x14ac:dyDescent="0.2">
      <c r="E288" s="88"/>
    </row>
    <row r="289" spans="5:5" x14ac:dyDescent="0.2">
      <c r="E289" s="88"/>
    </row>
    <row r="290" spans="5:5" x14ac:dyDescent="0.2">
      <c r="E290" s="88"/>
    </row>
    <row r="291" spans="5:5" x14ac:dyDescent="0.2">
      <c r="E291" s="88"/>
    </row>
    <row r="292" spans="5:5" x14ac:dyDescent="0.2">
      <c r="E292" s="88"/>
    </row>
    <row r="293" spans="5:5" x14ac:dyDescent="0.2">
      <c r="E293" s="88"/>
    </row>
    <row r="294" spans="5:5" x14ac:dyDescent="0.2">
      <c r="E294" s="88"/>
    </row>
    <row r="295" spans="5:5" x14ac:dyDescent="0.2">
      <c r="E295" s="88"/>
    </row>
    <row r="296" spans="5:5" x14ac:dyDescent="0.2">
      <c r="E296" s="88"/>
    </row>
    <row r="297" spans="5:5" x14ac:dyDescent="0.2">
      <c r="E297" s="88"/>
    </row>
    <row r="298" spans="5:5" x14ac:dyDescent="0.2">
      <c r="E298" s="88"/>
    </row>
    <row r="299" spans="5:5" x14ac:dyDescent="0.2">
      <c r="E299" s="88"/>
    </row>
    <row r="300" spans="5:5" x14ac:dyDescent="0.2">
      <c r="E300" s="88"/>
    </row>
    <row r="301" spans="5:5" x14ac:dyDescent="0.2">
      <c r="E301" s="88"/>
    </row>
    <row r="302" spans="5:5" x14ac:dyDescent="0.2">
      <c r="E302" s="88"/>
    </row>
    <row r="303" spans="5:5" x14ac:dyDescent="0.2">
      <c r="E303" s="88"/>
    </row>
    <row r="304" spans="5:5" x14ac:dyDescent="0.2">
      <c r="E304" s="88"/>
    </row>
    <row r="305" spans="5:5" x14ac:dyDescent="0.2">
      <c r="E305" s="88"/>
    </row>
    <row r="306" spans="5:5" x14ac:dyDescent="0.2">
      <c r="E306" s="88"/>
    </row>
    <row r="307" spans="5:5" x14ac:dyDescent="0.2">
      <c r="E307" s="88"/>
    </row>
    <row r="308" spans="5:5" x14ac:dyDescent="0.2">
      <c r="E308" s="88"/>
    </row>
    <row r="309" spans="5:5" x14ac:dyDescent="0.2">
      <c r="E309" s="88"/>
    </row>
    <row r="310" spans="5:5" x14ac:dyDescent="0.2">
      <c r="E310" s="88"/>
    </row>
    <row r="311" spans="5:5" x14ac:dyDescent="0.2">
      <c r="E311" s="88"/>
    </row>
    <row r="312" spans="5:5" x14ac:dyDescent="0.2">
      <c r="E312" s="88"/>
    </row>
    <row r="313" spans="5:5" x14ac:dyDescent="0.2">
      <c r="E313" s="88"/>
    </row>
    <row r="314" spans="5:5" x14ac:dyDescent="0.2">
      <c r="E314" s="88"/>
    </row>
    <row r="315" spans="5:5" x14ac:dyDescent="0.2">
      <c r="E315" s="88"/>
    </row>
    <row r="316" spans="5:5" x14ac:dyDescent="0.2">
      <c r="E316" s="88"/>
    </row>
    <row r="317" spans="5:5" x14ac:dyDescent="0.2">
      <c r="E317" s="88"/>
    </row>
    <row r="318" spans="5:5" x14ac:dyDescent="0.2">
      <c r="E318" s="88"/>
    </row>
    <row r="319" spans="5:5" x14ac:dyDescent="0.2">
      <c r="E319" s="88"/>
    </row>
    <row r="320" spans="5:5" x14ac:dyDescent="0.2">
      <c r="E320" s="88"/>
    </row>
    <row r="321" spans="5:5" x14ac:dyDescent="0.2">
      <c r="E321" s="88"/>
    </row>
    <row r="322" spans="5:5" x14ac:dyDescent="0.2">
      <c r="E322" s="88"/>
    </row>
    <row r="323" spans="5:5" x14ac:dyDescent="0.2">
      <c r="E323" s="88"/>
    </row>
    <row r="324" spans="5:5" x14ac:dyDescent="0.2">
      <c r="E324" s="88"/>
    </row>
    <row r="325" spans="5:5" x14ac:dyDescent="0.2">
      <c r="E325" s="88"/>
    </row>
    <row r="326" spans="5:5" x14ac:dyDescent="0.2">
      <c r="E326" s="88"/>
    </row>
    <row r="327" spans="5:5" x14ac:dyDescent="0.2">
      <c r="E327" s="88"/>
    </row>
    <row r="328" spans="5:5" x14ac:dyDescent="0.2">
      <c r="E328" s="88"/>
    </row>
    <row r="329" spans="5:5" x14ac:dyDescent="0.2">
      <c r="E329" s="88"/>
    </row>
    <row r="330" spans="5:5" x14ac:dyDescent="0.2">
      <c r="E330" s="88"/>
    </row>
    <row r="331" spans="5:5" x14ac:dyDescent="0.2">
      <c r="E331" s="88"/>
    </row>
    <row r="332" spans="5:5" x14ac:dyDescent="0.2">
      <c r="E332" s="88"/>
    </row>
    <row r="333" spans="5:5" x14ac:dyDescent="0.2">
      <c r="E333" s="88"/>
    </row>
    <row r="334" spans="5:5" x14ac:dyDescent="0.2">
      <c r="E334" s="88"/>
    </row>
    <row r="335" spans="5:5" x14ac:dyDescent="0.2">
      <c r="E335" s="88"/>
    </row>
    <row r="336" spans="5:5" x14ac:dyDescent="0.2">
      <c r="E336" s="88"/>
    </row>
    <row r="337" spans="5:5" x14ac:dyDescent="0.2">
      <c r="E337" s="88"/>
    </row>
    <row r="338" spans="5:5" x14ac:dyDescent="0.2">
      <c r="E338" s="88"/>
    </row>
    <row r="339" spans="5:5" x14ac:dyDescent="0.2">
      <c r="E339" s="88"/>
    </row>
    <row r="340" spans="5:5" x14ac:dyDescent="0.2">
      <c r="E340" s="88"/>
    </row>
    <row r="341" spans="5:5" x14ac:dyDescent="0.2">
      <c r="E341" s="88"/>
    </row>
    <row r="342" spans="5:5" x14ac:dyDescent="0.2">
      <c r="E342" s="88"/>
    </row>
    <row r="343" spans="5:5" x14ac:dyDescent="0.2">
      <c r="E343" s="88"/>
    </row>
    <row r="344" spans="5:5" x14ac:dyDescent="0.2">
      <c r="E344" s="88"/>
    </row>
    <row r="345" spans="5:5" x14ac:dyDescent="0.2">
      <c r="E345" s="88"/>
    </row>
    <row r="346" spans="5:5" x14ac:dyDescent="0.2">
      <c r="E346" s="88"/>
    </row>
    <row r="347" spans="5:5" x14ac:dyDescent="0.2">
      <c r="E347" s="88"/>
    </row>
    <row r="348" spans="5:5" x14ac:dyDescent="0.2">
      <c r="E348" s="88"/>
    </row>
    <row r="349" spans="5:5" x14ac:dyDescent="0.2">
      <c r="E349" s="88"/>
    </row>
    <row r="350" spans="5:5" x14ac:dyDescent="0.2">
      <c r="E350" s="88"/>
    </row>
    <row r="351" spans="5:5" x14ac:dyDescent="0.2">
      <c r="E351" s="88"/>
    </row>
    <row r="352" spans="5:5" x14ac:dyDescent="0.2">
      <c r="E352" s="88"/>
    </row>
    <row r="353" spans="5:5" x14ac:dyDescent="0.2">
      <c r="E353" s="88"/>
    </row>
    <row r="354" spans="5:5" x14ac:dyDescent="0.2">
      <c r="E354" s="88"/>
    </row>
    <row r="355" spans="5:5" x14ac:dyDescent="0.2">
      <c r="E355" s="88"/>
    </row>
    <row r="356" spans="5:5" x14ac:dyDescent="0.2">
      <c r="E356" s="88"/>
    </row>
    <row r="357" spans="5:5" x14ac:dyDescent="0.2">
      <c r="E357" s="88"/>
    </row>
    <row r="358" spans="5:5" x14ac:dyDescent="0.2">
      <c r="E358" s="88"/>
    </row>
    <row r="359" spans="5:5" x14ac:dyDescent="0.2">
      <c r="E359" s="88"/>
    </row>
    <row r="360" spans="5:5" x14ac:dyDescent="0.2">
      <c r="E360" s="88"/>
    </row>
    <row r="361" spans="5:5" x14ac:dyDescent="0.2">
      <c r="E361" s="88"/>
    </row>
    <row r="362" spans="5:5" x14ac:dyDescent="0.2">
      <c r="E362" s="88"/>
    </row>
    <row r="363" spans="5:5" x14ac:dyDescent="0.2">
      <c r="E363" s="88"/>
    </row>
    <row r="364" spans="5:5" x14ac:dyDescent="0.2">
      <c r="E364" s="88"/>
    </row>
    <row r="365" spans="5:5" x14ac:dyDescent="0.2">
      <c r="E365" s="88"/>
    </row>
    <row r="366" spans="5:5" x14ac:dyDescent="0.2">
      <c r="E366" s="88"/>
    </row>
    <row r="367" spans="5:5" x14ac:dyDescent="0.2">
      <c r="E367" s="88"/>
    </row>
    <row r="368" spans="5:5" x14ac:dyDescent="0.2">
      <c r="E368" s="88"/>
    </row>
    <row r="369" spans="5:5" x14ac:dyDescent="0.2">
      <c r="E369" s="88"/>
    </row>
    <row r="370" spans="5:5" x14ac:dyDescent="0.2">
      <c r="E370" s="88"/>
    </row>
    <row r="371" spans="5:5" x14ac:dyDescent="0.2">
      <c r="E371" s="88"/>
    </row>
    <row r="372" spans="5:5" x14ac:dyDescent="0.2">
      <c r="E372" s="88"/>
    </row>
    <row r="373" spans="5:5" x14ac:dyDescent="0.2">
      <c r="E373" s="88"/>
    </row>
    <row r="374" spans="5:5" x14ac:dyDescent="0.2">
      <c r="E374" s="88"/>
    </row>
    <row r="375" spans="5:5" x14ac:dyDescent="0.2">
      <c r="E375" s="88"/>
    </row>
    <row r="376" spans="5:5" x14ac:dyDescent="0.2">
      <c r="E376" s="88"/>
    </row>
    <row r="377" spans="5:5" x14ac:dyDescent="0.2">
      <c r="E377" s="88"/>
    </row>
    <row r="378" spans="5:5" x14ac:dyDescent="0.2">
      <c r="E378" s="88"/>
    </row>
    <row r="379" spans="5:5" x14ac:dyDescent="0.2">
      <c r="E379" s="88"/>
    </row>
    <row r="380" spans="5:5" x14ac:dyDescent="0.2">
      <c r="E380" s="88"/>
    </row>
    <row r="381" spans="5:5" x14ac:dyDescent="0.2">
      <c r="E381" s="88"/>
    </row>
    <row r="382" spans="5:5" x14ac:dyDescent="0.2">
      <c r="E382" s="88"/>
    </row>
    <row r="383" spans="5:5" x14ac:dyDescent="0.2">
      <c r="E383" s="88"/>
    </row>
    <row r="384" spans="5:5" x14ac:dyDescent="0.2">
      <c r="E384" s="88"/>
    </row>
    <row r="385" spans="5:5" x14ac:dyDescent="0.2">
      <c r="E385" s="88"/>
    </row>
    <row r="386" spans="5:5" x14ac:dyDescent="0.2">
      <c r="E386" s="88"/>
    </row>
    <row r="387" spans="5:5" x14ac:dyDescent="0.2">
      <c r="E387" s="88"/>
    </row>
    <row r="388" spans="5:5" x14ac:dyDescent="0.2">
      <c r="E388" s="88"/>
    </row>
    <row r="389" spans="5:5" x14ac:dyDescent="0.2">
      <c r="E389" s="88"/>
    </row>
    <row r="390" spans="5:5" x14ac:dyDescent="0.2">
      <c r="E390" s="88"/>
    </row>
    <row r="391" spans="5:5" x14ac:dyDescent="0.2">
      <c r="E391" s="88"/>
    </row>
    <row r="392" spans="5:5" x14ac:dyDescent="0.2">
      <c r="E392" s="88"/>
    </row>
    <row r="393" spans="5:5" x14ac:dyDescent="0.2">
      <c r="E393" s="88"/>
    </row>
    <row r="394" spans="5:5" x14ac:dyDescent="0.2">
      <c r="E394" s="88"/>
    </row>
    <row r="395" spans="5:5" x14ac:dyDescent="0.2">
      <c r="E395" s="88"/>
    </row>
    <row r="396" spans="5:5" x14ac:dyDescent="0.2">
      <c r="E396" s="88"/>
    </row>
    <row r="397" spans="5:5" x14ac:dyDescent="0.2">
      <c r="E397" s="88"/>
    </row>
    <row r="398" spans="5:5" x14ac:dyDescent="0.2">
      <c r="E398" s="88"/>
    </row>
    <row r="399" spans="5:5" x14ac:dyDescent="0.2">
      <c r="E399" s="88"/>
    </row>
    <row r="400" spans="5:5" x14ac:dyDescent="0.2">
      <c r="E400" s="88"/>
    </row>
    <row r="401" spans="5:5" x14ac:dyDescent="0.2">
      <c r="E401" s="88"/>
    </row>
    <row r="402" spans="5:5" x14ac:dyDescent="0.2">
      <c r="E402" s="88"/>
    </row>
    <row r="403" spans="5:5" x14ac:dyDescent="0.2">
      <c r="E403" s="88"/>
    </row>
    <row r="404" spans="5:5" x14ac:dyDescent="0.2">
      <c r="E404" s="88"/>
    </row>
    <row r="405" spans="5:5" x14ac:dyDescent="0.2">
      <c r="E405" s="88"/>
    </row>
    <row r="406" spans="5:5" x14ac:dyDescent="0.2">
      <c r="E406" s="88"/>
    </row>
    <row r="407" spans="5:5" x14ac:dyDescent="0.2">
      <c r="E407" s="88"/>
    </row>
    <row r="408" spans="5:5" x14ac:dyDescent="0.2">
      <c r="E408" s="88"/>
    </row>
    <row r="409" spans="5:5" x14ac:dyDescent="0.2">
      <c r="E409" s="88"/>
    </row>
    <row r="410" spans="5:5" x14ac:dyDescent="0.2">
      <c r="E410" s="88"/>
    </row>
    <row r="411" spans="5:5" x14ac:dyDescent="0.2">
      <c r="E411" s="88"/>
    </row>
    <row r="412" spans="5:5" x14ac:dyDescent="0.2">
      <c r="E412" s="88"/>
    </row>
    <row r="413" spans="5:5" x14ac:dyDescent="0.2">
      <c r="E413" s="88"/>
    </row>
    <row r="414" spans="5:5" x14ac:dyDescent="0.2">
      <c r="E414" s="88"/>
    </row>
    <row r="415" spans="5:5" x14ac:dyDescent="0.2">
      <c r="E415" s="88"/>
    </row>
    <row r="416" spans="5:5" x14ac:dyDescent="0.2">
      <c r="E416" s="88"/>
    </row>
    <row r="417" spans="5:5" x14ac:dyDescent="0.2">
      <c r="E417" s="88"/>
    </row>
    <row r="418" spans="5:5" x14ac:dyDescent="0.2">
      <c r="E418" s="88"/>
    </row>
    <row r="419" spans="5:5" x14ac:dyDescent="0.2">
      <c r="E419" s="88"/>
    </row>
    <row r="420" spans="5:5" x14ac:dyDescent="0.2">
      <c r="E420" s="88"/>
    </row>
    <row r="421" spans="5:5" x14ac:dyDescent="0.2">
      <c r="E421" s="88"/>
    </row>
    <row r="422" spans="5:5" x14ac:dyDescent="0.2">
      <c r="E422" s="88"/>
    </row>
    <row r="423" spans="5:5" x14ac:dyDescent="0.2">
      <c r="E423" s="88"/>
    </row>
    <row r="424" spans="5:5" x14ac:dyDescent="0.2">
      <c r="E424" s="88"/>
    </row>
    <row r="425" spans="5:5" x14ac:dyDescent="0.2">
      <c r="E425" s="88"/>
    </row>
    <row r="426" spans="5:5" x14ac:dyDescent="0.2">
      <c r="E426" s="88"/>
    </row>
    <row r="427" spans="5:5" x14ac:dyDescent="0.2">
      <c r="E427" s="88"/>
    </row>
    <row r="428" spans="5:5" x14ac:dyDescent="0.2">
      <c r="E428" s="88"/>
    </row>
    <row r="429" spans="5:5" x14ac:dyDescent="0.2">
      <c r="E429" s="88"/>
    </row>
    <row r="430" spans="5:5" x14ac:dyDescent="0.2">
      <c r="E430" s="88"/>
    </row>
    <row r="431" spans="5:5" x14ac:dyDescent="0.2">
      <c r="E431" s="88"/>
    </row>
    <row r="432" spans="5:5" x14ac:dyDescent="0.2">
      <c r="E432" s="88"/>
    </row>
    <row r="433" spans="5:5" x14ac:dyDescent="0.2">
      <c r="E433" s="88"/>
    </row>
    <row r="434" spans="5:5" x14ac:dyDescent="0.2">
      <c r="E434" s="88"/>
    </row>
    <row r="435" spans="5:5" x14ac:dyDescent="0.2">
      <c r="E435" s="88"/>
    </row>
    <row r="436" spans="5:5" x14ac:dyDescent="0.2">
      <c r="E436" s="88"/>
    </row>
    <row r="437" spans="5:5" x14ac:dyDescent="0.2">
      <c r="E437" s="88"/>
    </row>
    <row r="438" spans="5:5" x14ac:dyDescent="0.2">
      <c r="E438" s="88"/>
    </row>
    <row r="439" spans="5:5" x14ac:dyDescent="0.2">
      <c r="E439" s="88"/>
    </row>
    <row r="440" spans="5:5" x14ac:dyDescent="0.2">
      <c r="E440" s="88"/>
    </row>
    <row r="441" spans="5:5" x14ac:dyDescent="0.2">
      <c r="E441" s="88"/>
    </row>
    <row r="442" spans="5:5" x14ac:dyDescent="0.2">
      <c r="E442" s="88"/>
    </row>
    <row r="443" spans="5:5" x14ac:dyDescent="0.2">
      <c r="E443" s="88"/>
    </row>
    <row r="444" spans="5:5" x14ac:dyDescent="0.2">
      <c r="E444" s="88"/>
    </row>
    <row r="445" spans="5:5" x14ac:dyDescent="0.2">
      <c r="E445" s="88"/>
    </row>
    <row r="446" spans="5:5" x14ac:dyDescent="0.2">
      <c r="E446" s="88"/>
    </row>
    <row r="447" spans="5:5" x14ac:dyDescent="0.2">
      <c r="E447" s="88"/>
    </row>
    <row r="448" spans="5:5" x14ac:dyDescent="0.2">
      <c r="E448" s="88"/>
    </row>
    <row r="449" spans="5:5" x14ac:dyDescent="0.2">
      <c r="E449" s="88"/>
    </row>
    <row r="450" spans="5:5" x14ac:dyDescent="0.2">
      <c r="E450" s="88"/>
    </row>
    <row r="451" spans="5:5" x14ac:dyDescent="0.2">
      <c r="E451" s="88"/>
    </row>
    <row r="452" spans="5:5" x14ac:dyDescent="0.2">
      <c r="E452" s="88"/>
    </row>
    <row r="453" spans="5:5" x14ac:dyDescent="0.2">
      <c r="E453" s="88"/>
    </row>
    <row r="454" spans="5:5" x14ac:dyDescent="0.2">
      <c r="E454" s="88"/>
    </row>
    <row r="455" spans="5:5" x14ac:dyDescent="0.2">
      <c r="E455" s="88"/>
    </row>
    <row r="456" spans="5:5" x14ac:dyDescent="0.2">
      <c r="E456" s="88"/>
    </row>
    <row r="457" spans="5:5" x14ac:dyDescent="0.2">
      <c r="E457" s="88"/>
    </row>
    <row r="458" spans="5:5" x14ac:dyDescent="0.2">
      <c r="E458" s="88"/>
    </row>
    <row r="459" spans="5:5" x14ac:dyDescent="0.2">
      <c r="E459" s="88"/>
    </row>
    <row r="460" spans="5:5" x14ac:dyDescent="0.2">
      <c r="E460" s="88"/>
    </row>
    <row r="461" spans="5:5" x14ac:dyDescent="0.2">
      <c r="E461" s="88"/>
    </row>
    <row r="462" spans="5:5" x14ac:dyDescent="0.2">
      <c r="E462" s="88"/>
    </row>
    <row r="463" spans="5:5" x14ac:dyDescent="0.2">
      <c r="E463" s="88"/>
    </row>
    <row r="464" spans="5:5" x14ac:dyDescent="0.2">
      <c r="E464" s="88"/>
    </row>
    <row r="465" spans="5:5" x14ac:dyDescent="0.2">
      <c r="E465" s="88"/>
    </row>
    <row r="466" spans="5:5" x14ac:dyDescent="0.2">
      <c r="E466" s="88"/>
    </row>
    <row r="467" spans="5:5" x14ac:dyDescent="0.2">
      <c r="E467" s="88"/>
    </row>
    <row r="468" spans="5:5" x14ac:dyDescent="0.2">
      <c r="E468" s="88"/>
    </row>
    <row r="469" spans="5:5" x14ac:dyDescent="0.2">
      <c r="E469" s="88"/>
    </row>
    <row r="470" spans="5:5" x14ac:dyDescent="0.2">
      <c r="E470" s="88"/>
    </row>
    <row r="471" spans="5:5" x14ac:dyDescent="0.2">
      <c r="E471" s="88"/>
    </row>
    <row r="472" spans="5:5" x14ac:dyDescent="0.2">
      <c r="E472" s="88"/>
    </row>
    <row r="473" spans="5:5" x14ac:dyDescent="0.2">
      <c r="E473" s="88"/>
    </row>
    <row r="474" spans="5:5" x14ac:dyDescent="0.2">
      <c r="E474" s="88"/>
    </row>
    <row r="475" spans="5:5" x14ac:dyDescent="0.2">
      <c r="E475" s="88"/>
    </row>
    <row r="476" spans="5:5" x14ac:dyDescent="0.2">
      <c r="E476" s="88"/>
    </row>
    <row r="477" spans="5:5" x14ac:dyDescent="0.2">
      <c r="E477" s="88"/>
    </row>
    <row r="478" spans="5:5" x14ac:dyDescent="0.2">
      <c r="E478" s="88"/>
    </row>
    <row r="479" spans="5:5" x14ac:dyDescent="0.2">
      <c r="E479" s="88"/>
    </row>
    <row r="480" spans="5:5" x14ac:dyDescent="0.2">
      <c r="E480" s="88"/>
    </row>
    <row r="481" spans="5:5" x14ac:dyDescent="0.2">
      <c r="E481" s="88"/>
    </row>
    <row r="482" spans="5:5" x14ac:dyDescent="0.2">
      <c r="E482" s="88"/>
    </row>
    <row r="483" spans="5:5" x14ac:dyDescent="0.2">
      <c r="E483" s="88"/>
    </row>
    <row r="484" spans="5:5" x14ac:dyDescent="0.2">
      <c r="E484" s="88"/>
    </row>
    <row r="485" spans="5:5" x14ac:dyDescent="0.2">
      <c r="E485" s="88"/>
    </row>
    <row r="486" spans="5:5" x14ac:dyDescent="0.2">
      <c r="E486" s="88"/>
    </row>
    <row r="487" spans="5:5" x14ac:dyDescent="0.2">
      <c r="E487" s="88"/>
    </row>
    <row r="488" spans="5:5" x14ac:dyDescent="0.2">
      <c r="E488" s="88"/>
    </row>
    <row r="489" spans="5:5" x14ac:dyDescent="0.2">
      <c r="E489" s="88"/>
    </row>
    <row r="490" spans="5:5" x14ac:dyDescent="0.2">
      <c r="E490" s="88"/>
    </row>
    <row r="491" spans="5:5" x14ac:dyDescent="0.2">
      <c r="E491" s="88"/>
    </row>
    <row r="492" spans="5:5" x14ac:dyDescent="0.2">
      <c r="E492" s="88"/>
    </row>
    <row r="493" spans="5:5" x14ac:dyDescent="0.2">
      <c r="E493" s="88"/>
    </row>
    <row r="494" spans="5:5" x14ac:dyDescent="0.2">
      <c r="E494" s="88"/>
    </row>
    <row r="495" spans="5:5" x14ac:dyDescent="0.2">
      <c r="E495" s="88"/>
    </row>
    <row r="496" spans="5:5" x14ac:dyDescent="0.2">
      <c r="E496" s="88"/>
    </row>
    <row r="497" spans="5:5" x14ac:dyDescent="0.2">
      <c r="E497" s="88"/>
    </row>
    <row r="498" spans="5:5" x14ac:dyDescent="0.2">
      <c r="E498" s="88"/>
    </row>
    <row r="499" spans="5:5" x14ac:dyDescent="0.2">
      <c r="E499" s="88"/>
    </row>
    <row r="500" spans="5:5" x14ac:dyDescent="0.2">
      <c r="E500" s="88"/>
    </row>
    <row r="501" spans="5:5" x14ac:dyDescent="0.2">
      <c r="E501" s="88"/>
    </row>
    <row r="502" spans="5:5" x14ac:dyDescent="0.2">
      <c r="E502" s="88"/>
    </row>
    <row r="503" spans="5:5" x14ac:dyDescent="0.2">
      <c r="E503" s="88"/>
    </row>
    <row r="504" spans="5:5" x14ac:dyDescent="0.2">
      <c r="E504" s="88"/>
    </row>
    <row r="505" spans="5:5" x14ac:dyDescent="0.2">
      <c r="E505" s="88"/>
    </row>
    <row r="506" spans="5:5" x14ac:dyDescent="0.2">
      <c r="E506" s="88"/>
    </row>
    <row r="507" spans="5:5" x14ac:dyDescent="0.2">
      <c r="E507" s="88"/>
    </row>
    <row r="508" spans="5:5" x14ac:dyDescent="0.2">
      <c r="E508" s="88"/>
    </row>
    <row r="509" spans="5:5" x14ac:dyDescent="0.2">
      <c r="E509" s="88"/>
    </row>
    <row r="510" spans="5:5" x14ac:dyDescent="0.2">
      <c r="E510" s="88"/>
    </row>
    <row r="511" spans="5:5" x14ac:dyDescent="0.2">
      <c r="E511" s="88"/>
    </row>
    <row r="512" spans="5:5" x14ac:dyDescent="0.2">
      <c r="E512" s="88"/>
    </row>
    <row r="513" spans="5:5" x14ac:dyDescent="0.2">
      <c r="E513" s="88"/>
    </row>
    <row r="514" spans="5:5" x14ac:dyDescent="0.2">
      <c r="E514" s="88"/>
    </row>
    <row r="515" spans="5:5" x14ac:dyDescent="0.2">
      <c r="E515" s="88"/>
    </row>
    <row r="516" spans="5:5" x14ac:dyDescent="0.2">
      <c r="E516" s="88"/>
    </row>
    <row r="517" spans="5:5" x14ac:dyDescent="0.2">
      <c r="E517" s="88"/>
    </row>
    <row r="518" spans="5:5" x14ac:dyDescent="0.2">
      <c r="E518" s="88"/>
    </row>
    <row r="519" spans="5:5" x14ac:dyDescent="0.2">
      <c r="E519" s="88"/>
    </row>
    <row r="520" spans="5:5" x14ac:dyDescent="0.2">
      <c r="E520" s="88"/>
    </row>
    <row r="521" spans="5:5" x14ac:dyDescent="0.2">
      <c r="E521" s="88"/>
    </row>
    <row r="522" spans="5:5" x14ac:dyDescent="0.2">
      <c r="E522" s="88"/>
    </row>
    <row r="523" spans="5:5" x14ac:dyDescent="0.2">
      <c r="E523" s="88"/>
    </row>
    <row r="524" spans="5:5" x14ac:dyDescent="0.2">
      <c r="E524" s="88"/>
    </row>
    <row r="525" spans="5:5" x14ac:dyDescent="0.2">
      <c r="E525" s="88"/>
    </row>
    <row r="526" spans="5:5" x14ac:dyDescent="0.2">
      <c r="E526" s="88"/>
    </row>
    <row r="527" spans="5:5" x14ac:dyDescent="0.2">
      <c r="E527" s="88"/>
    </row>
    <row r="528" spans="5:5" x14ac:dyDescent="0.2">
      <c r="E528" s="88"/>
    </row>
    <row r="529" spans="5:5" x14ac:dyDescent="0.2">
      <c r="E529" s="88"/>
    </row>
    <row r="530" spans="5:5" x14ac:dyDescent="0.2">
      <c r="E530" s="88"/>
    </row>
    <row r="531" spans="5:5" x14ac:dyDescent="0.2">
      <c r="E531" s="88"/>
    </row>
    <row r="532" spans="5:5" x14ac:dyDescent="0.2">
      <c r="E532" s="88"/>
    </row>
    <row r="533" spans="5:5" x14ac:dyDescent="0.2">
      <c r="E533" s="88"/>
    </row>
    <row r="534" spans="5:5" x14ac:dyDescent="0.2">
      <c r="E534" s="88"/>
    </row>
    <row r="535" spans="5:5" x14ac:dyDescent="0.2">
      <c r="E535" s="88"/>
    </row>
    <row r="536" spans="5:5" x14ac:dyDescent="0.2">
      <c r="E536" s="88"/>
    </row>
    <row r="537" spans="5:5" x14ac:dyDescent="0.2">
      <c r="E537" s="88"/>
    </row>
    <row r="538" spans="5:5" x14ac:dyDescent="0.2">
      <c r="E538" s="88"/>
    </row>
    <row r="539" spans="5:5" x14ac:dyDescent="0.2">
      <c r="E539" s="88"/>
    </row>
    <row r="540" spans="5:5" x14ac:dyDescent="0.2">
      <c r="E540" s="88"/>
    </row>
    <row r="541" spans="5:5" x14ac:dyDescent="0.2">
      <c r="E541" s="88"/>
    </row>
    <row r="542" spans="5:5" x14ac:dyDescent="0.2">
      <c r="E542" s="88"/>
    </row>
    <row r="543" spans="5:5" x14ac:dyDescent="0.2">
      <c r="E543" s="88"/>
    </row>
    <row r="544" spans="5:5" x14ac:dyDescent="0.2">
      <c r="E544" s="88"/>
    </row>
    <row r="545" spans="5:5" x14ac:dyDescent="0.2">
      <c r="E545" s="88"/>
    </row>
    <row r="546" spans="5:5" x14ac:dyDescent="0.2">
      <c r="E546" s="88"/>
    </row>
    <row r="547" spans="5:5" x14ac:dyDescent="0.2">
      <c r="E547" s="88"/>
    </row>
    <row r="548" spans="5:5" x14ac:dyDescent="0.2">
      <c r="E548" s="88"/>
    </row>
    <row r="549" spans="5:5" x14ac:dyDescent="0.2">
      <c r="E549" s="88"/>
    </row>
    <row r="550" spans="5:5" x14ac:dyDescent="0.2">
      <c r="E550" s="88"/>
    </row>
    <row r="551" spans="5:5" x14ac:dyDescent="0.2">
      <c r="E551" s="88"/>
    </row>
    <row r="552" spans="5:5" x14ac:dyDescent="0.2">
      <c r="E552" s="88"/>
    </row>
    <row r="553" spans="5:5" x14ac:dyDescent="0.2">
      <c r="E553" s="88"/>
    </row>
    <row r="554" spans="5:5" x14ac:dyDescent="0.2">
      <c r="E554" s="88"/>
    </row>
    <row r="555" spans="5:5" x14ac:dyDescent="0.2">
      <c r="E555" s="88"/>
    </row>
    <row r="556" spans="5:5" x14ac:dyDescent="0.2">
      <c r="E556" s="88"/>
    </row>
    <row r="557" spans="5:5" x14ac:dyDescent="0.2">
      <c r="E557" s="88"/>
    </row>
    <row r="558" spans="5:5" x14ac:dyDescent="0.2">
      <c r="E558" s="88"/>
    </row>
    <row r="559" spans="5:5" x14ac:dyDescent="0.2">
      <c r="E559" s="88"/>
    </row>
    <row r="560" spans="5:5" x14ac:dyDescent="0.2">
      <c r="E560" s="88"/>
    </row>
    <row r="561" spans="5:5" x14ac:dyDescent="0.2">
      <c r="E561" s="88"/>
    </row>
    <row r="562" spans="5:5" x14ac:dyDescent="0.2">
      <c r="E562" s="88"/>
    </row>
    <row r="563" spans="5:5" x14ac:dyDescent="0.2">
      <c r="E563" s="88"/>
    </row>
    <row r="564" spans="5:5" x14ac:dyDescent="0.2">
      <c r="E564" s="88"/>
    </row>
    <row r="565" spans="5:5" x14ac:dyDescent="0.2">
      <c r="E565" s="88"/>
    </row>
    <row r="566" spans="5:5" x14ac:dyDescent="0.2">
      <c r="E566" s="88"/>
    </row>
    <row r="567" spans="5:5" x14ac:dyDescent="0.2">
      <c r="E567" s="88"/>
    </row>
    <row r="568" spans="5:5" x14ac:dyDescent="0.2">
      <c r="E568" s="88"/>
    </row>
    <row r="569" spans="5:5" x14ac:dyDescent="0.2">
      <c r="E569" s="88"/>
    </row>
    <row r="570" spans="5:5" x14ac:dyDescent="0.2">
      <c r="E570" s="88"/>
    </row>
    <row r="571" spans="5:5" x14ac:dyDescent="0.2">
      <c r="E571" s="88"/>
    </row>
    <row r="572" spans="5:5" x14ac:dyDescent="0.2">
      <c r="E572" s="88"/>
    </row>
    <row r="573" spans="5:5" x14ac:dyDescent="0.2">
      <c r="E573" s="88"/>
    </row>
    <row r="574" spans="5:5" x14ac:dyDescent="0.2">
      <c r="E574" s="88"/>
    </row>
    <row r="575" spans="5:5" x14ac:dyDescent="0.2">
      <c r="E575" s="88"/>
    </row>
    <row r="576" spans="5:5" x14ac:dyDescent="0.2">
      <c r="E576" s="88"/>
    </row>
    <row r="577" spans="5:5" x14ac:dyDescent="0.2">
      <c r="E577" s="88"/>
    </row>
    <row r="578" spans="5:5" x14ac:dyDescent="0.2">
      <c r="E578" s="88"/>
    </row>
    <row r="579" spans="5:5" x14ac:dyDescent="0.2">
      <c r="E579" s="88"/>
    </row>
    <row r="580" spans="5:5" x14ac:dyDescent="0.2">
      <c r="E580" s="88"/>
    </row>
    <row r="581" spans="5:5" x14ac:dyDescent="0.2">
      <c r="E581" s="88"/>
    </row>
    <row r="582" spans="5:5" x14ac:dyDescent="0.2">
      <c r="E582" s="88"/>
    </row>
    <row r="583" spans="5:5" x14ac:dyDescent="0.2">
      <c r="E583" s="88"/>
    </row>
    <row r="584" spans="5:5" x14ac:dyDescent="0.2">
      <c r="E584" s="88"/>
    </row>
    <row r="585" spans="5:5" x14ac:dyDescent="0.2">
      <c r="E585" s="88"/>
    </row>
    <row r="586" spans="5:5" x14ac:dyDescent="0.2">
      <c r="E586" s="88"/>
    </row>
    <row r="587" spans="5:5" x14ac:dyDescent="0.2">
      <c r="E587" s="88"/>
    </row>
    <row r="588" spans="5:5" x14ac:dyDescent="0.2">
      <c r="E588" s="88"/>
    </row>
    <row r="589" spans="5:5" x14ac:dyDescent="0.2">
      <c r="E589" s="88"/>
    </row>
    <row r="590" spans="5:5" x14ac:dyDescent="0.2">
      <c r="E590" s="88"/>
    </row>
    <row r="591" spans="5:5" x14ac:dyDescent="0.2">
      <c r="E591" s="88"/>
    </row>
    <row r="592" spans="5:5" x14ac:dyDescent="0.2">
      <c r="E592" s="88"/>
    </row>
    <row r="593" spans="5:5" x14ac:dyDescent="0.2">
      <c r="E593" s="88"/>
    </row>
    <row r="594" spans="5:5" x14ac:dyDescent="0.2">
      <c r="E594" s="88"/>
    </row>
    <row r="595" spans="5:5" x14ac:dyDescent="0.2">
      <c r="E595" s="88"/>
    </row>
    <row r="596" spans="5:5" x14ac:dyDescent="0.2">
      <c r="E596" s="88"/>
    </row>
    <row r="597" spans="5:5" x14ac:dyDescent="0.2">
      <c r="E597" s="88"/>
    </row>
    <row r="598" spans="5:5" x14ac:dyDescent="0.2">
      <c r="E598" s="88"/>
    </row>
    <row r="599" spans="5:5" x14ac:dyDescent="0.2">
      <c r="E599" s="88"/>
    </row>
    <row r="600" spans="5:5" x14ac:dyDescent="0.2">
      <c r="E600" s="88"/>
    </row>
    <row r="601" spans="5:5" x14ac:dyDescent="0.2">
      <c r="E601" s="88"/>
    </row>
    <row r="602" spans="5:5" x14ac:dyDescent="0.2">
      <c r="E602" s="88"/>
    </row>
    <row r="603" spans="5:5" x14ac:dyDescent="0.2">
      <c r="E603" s="88"/>
    </row>
    <row r="604" spans="5:5" x14ac:dyDescent="0.2">
      <c r="E604" s="88"/>
    </row>
    <row r="605" spans="5:5" x14ac:dyDescent="0.2">
      <c r="E605" s="88"/>
    </row>
    <row r="606" spans="5:5" x14ac:dyDescent="0.2">
      <c r="E606" s="88"/>
    </row>
    <row r="607" spans="5:5" x14ac:dyDescent="0.2">
      <c r="E607" s="88"/>
    </row>
    <row r="608" spans="5:5" x14ac:dyDescent="0.2">
      <c r="E608" s="88"/>
    </row>
    <row r="609" spans="5:5" x14ac:dyDescent="0.2">
      <c r="E609" s="88"/>
    </row>
    <row r="610" spans="5:5" x14ac:dyDescent="0.2">
      <c r="E610" s="88"/>
    </row>
    <row r="611" spans="5:5" x14ac:dyDescent="0.2">
      <c r="E611" s="88"/>
    </row>
    <row r="612" spans="5:5" x14ac:dyDescent="0.2">
      <c r="E612" s="88"/>
    </row>
    <row r="613" spans="5:5" x14ac:dyDescent="0.2">
      <c r="E613" s="88"/>
    </row>
    <row r="614" spans="5:5" x14ac:dyDescent="0.2">
      <c r="E614" s="88"/>
    </row>
    <row r="615" spans="5:5" x14ac:dyDescent="0.2">
      <c r="E615" s="88"/>
    </row>
    <row r="616" spans="5:5" x14ac:dyDescent="0.2">
      <c r="E616" s="88"/>
    </row>
    <row r="617" spans="5:5" x14ac:dyDescent="0.2">
      <c r="E617" s="88"/>
    </row>
    <row r="618" spans="5:5" x14ac:dyDescent="0.2">
      <c r="E618" s="88"/>
    </row>
    <row r="619" spans="5:5" x14ac:dyDescent="0.2">
      <c r="E619" s="88"/>
    </row>
    <row r="620" spans="5:5" x14ac:dyDescent="0.2">
      <c r="E620" s="88"/>
    </row>
    <row r="621" spans="5:5" x14ac:dyDescent="0.2">
      <c r="E621" s="88"/>
    </row>
    <row r="622" spans="5:5" x14ac:dyDescent="0.2">
      <c r="E622" s="88"/>
    </row>
    <row r="623" spans="5:5" x14ac:dyDescent="0.2">
      <c r="E623" s="88"/>
    </row>
    <row r="624" spans="5:5" x14ac:dyDescent="0.2">
      <c r="E624" s="88"/>
    </row>
    <row r="625" spans="5:5" x14ac:dyDescent="0.2">
      <c r="E625" s="88"/>
    </row>
    <row r="626" spans="5:5" x14ac:dyDescent="0.2">
      <c r="E626" s="88"/>
    </row>
    <row r="627" spans="5:5" x14ac:dyDescent="0.2">
      <c r="E627" s="88"/>
    </row>
    <row r="628" spans="5:5" x14ac:dyDescent="0.2">
      <c r="E628" s="88"/>
    </row>
    <row r="629" spans="5:5" x14ac:dyDescent="0.2">
      <c r="E629" s="88"/>
    </row>
    <row r="630" spans="5:5" x14ac:dyDescent="0.2">
      <c r="E630" s="88"/>
    </row>
    <row r="631" spans="5:5" x14ac:dyDescent="0.2">
      <c r="E631" s="88"/>
    </row>
    <row r="632" spans="5:5" x14ac:dyDescent="0.2">
      <c r="E632" s="88"/>
    </row>
    <row r="633" spans="5:5" x14ac:dyDescent="0.2">
      <c r="E633" s="88"/>
    </row>
    <row r="634" spans="5:5" x14ac:dyDescent="0.2">
      <c r="E634" s="88"/>
    </row>
    <row r="635" spans="5:5" x14ac:dyDescent="0.2">
      <c r="E635" s="88"/>
    </row>
    <row r="636" spans="5:5" x14ac:dyDescent="0.2">
      <c r="E636" s="88"/>
    </row>
    <row r="637" spans="5:5" x14ac:dyDescent="0.2">
      <c r="E637" s="88"/>
    </row>
    <row r="638" spans="5:5" x14ac:dyDescent="0.2">
      <c r="E638" s="88"/>
    </row>
    <row r="639" spans="5:5" x14ac:dyDescent="0.2">
      <c r="E639" s="88"/>
    </row>
    <row r="640" spans="5:5" x14ac:dyDescent="0.2">
      <c r="E640" s="88"/>
    </row>
    <row r="641" spans="5:5" x14ac:dyDescent="0.2">
      <c r="E641" s="88"/>
    </row>
    <row r="642" spans="5:5" x14ac:dyDescent="0.2">
      <c r="E642" s="88"/>
    </row>
    <row r="643" spans="5:5" x14ac:dyDescent="0.2">
      <c r="E643" s="88"/>
    </row>
    <row r="644" spans="5:5" x14ac:dyDescent="0.2">
      <c r="E644" s="88"/>
    </row>
    <row r="645" spans="5:5" x14ac:dyDescent="0.2">
      <c r="E645" s="88"/>
    </row>
    <row r="646" spans="5:5" x14ac:dyDescent="0.2">
      <c r="E646" s="88"/>
    </row>
    <row r="647" spans="5:5" x14ac:dyDescent="0.2">
      <c r="E647" s="88"/>
    </row>
    <row r="648" spans="5:5" x14ac:dyDescent="0.2">
      <c r="E648" s="88"/>
    </row>
    <row r="649" spans="5:5" x14ac:dyDescent="0.2">
      <c r="E649" s="88"/>
    </row>
    <row r="650" spans="5:5" x14ac:dyDescent="0.2">
      <c r="E650" s="88"/>
    </row>
    <row r="651" spans="5:5" x14ac:dyDescent="0.2">
      <c r="E651" s="88"/>
    </row>
    <row r="652" spans="5:5" x14ac:dyDescent="0.2">
      <c r="E652" s="88"/>
    </row>
    <row r="653" spans="5:5" x14ac:dyDescent="0.2">
      <c r="E653" s="88"/>
    </row>
    <row r="654" spans="5:5" x14ac:dyDescent="0.2">
      <c r="E654" s="88"/>
    </row>
    <row r="655" spans="5:5" x14ac:dyDescent="0.2">
      <c r="E655" s="88"/>
    </row>
    <row r="656" spans="5:5" x14ac:dyDescent="0.2">
      <c r="E656" s="88"/>
    </row>
    <row r="657" spans="5:5" x14ac:dyDescent="0.2">
      <c r="E657" s="88"/>
    </row>
    <row r="658" spans="5:5" x14ac:dyDescent="0.2">
      <c r="E658" s="88"/>
    </row>
    <row r="659" spans="5:5" x14ac:dyDescent="0.2">
      <c r="E659" s="88"/>
    </row>
    <row r="660" spans="5:5" x14ac:dyDescent="0.2">
      <c r="E660" s="88"/>
    </row>
    <row r="661" spans="5:5" x14ac:dyDescent="0.2">
      <c r="E661" s="88"/>
    </row>
    <row r="662" spans="5:5" x14ac:dyDescent="0.2">
      <c r="E662" s="88"/>
    </row>
    <row r="663" spans="5:5" x14ac:dyDescent="0.2">
      <c r="E663" s="88"/>
    </row>
    <row r="664" spans="5:5" x14ac:dyDescent="0.2">
      <c r="E664" s="88"/>
    </row>
    <row r="665" spans="5:5" x14ac:dyDescent="0.2">
      <c r="E665" s="88"/>
    </row>
    <row r="666" spans="5:5" x14ac:dyDescent="0.2">
      <c r="E666" s="88"/>
    </row>
    <row r="667" spans="5:5" x14ac:dyDescent="0.2">
      <c r="E667" s="88"/>
    </row>
    <row r="668" spans="5:5" x14ac:dyDescent="0.2">
      <c r="E668" s="88"/>
    </row>
    <row r="669" spans="5:5" x14ac:dyDescent="0.2">
      <c r="E669" s="88"/>
    </row>
    <row r="670" spans="5:5" x14ac:dyDescent="0.2">
      <c r="E670" s="88"/>
    </row>
    <row r="671" spans="5:5" x14ac:dyDescent="0.2">
      <c r="E671" s="88"/>
    </row>
    <row r="672" spans="5:5" x14ac:dyDescent="0.2">
      <c r="E672" s="88"/>
    </row>
    <row r="673" spans="5:5" x14ac:dyDescent="0.2">
      <c r="E673" s="88"/>
    </row>
    <row r="674" spans="5:5" x14ac:dyDescent="0.2">
      <c r="E674" s="88"/>
    </row>
    <row r="675" spans="5:5" x14ac:dyDescent="0.2">
      <c r="E675" s="88"/>
    </row>
    <row r="676" spans="5:5" x14ac:dyDescent="0.2">
      <c r="E676" s="88"/>
    </row>
    <row r="677" spans="5:5" x14ac:dyDescent="0.2">
      <c r="E677" s="88"/>
    </row>
    <row r="678" spans="5:5" x14ac:dyDescent="0.2">
      <c r="E678" s="88"/>
    </row>
    <row r="679" spans="5:5" x14ac:dyDescent="0.2">
      <c r="E679" s="88"/>
    </row>
    <row r="680" spans="5:5" x14ac:dyDescent="0.2">
      <c r="E680" s="88"/>
    </row>
    <row r="681" spans="5:5" x14ac:dyDescent="0.2">
      <c r="E681" s="88"/>
    </row>
    <row r="682" spans="5:5" x14ac:dyDescent="0.2">
      <c r="E682" s="88"/>
    </row>
    <row r="683" spans="5:5" x14ac:dyDescent="0.2">
      <c r="E683" s="88"/>
    </row>
    <row r="684" spans="5:5" x14ac:dyDescent="0.2">
      <c r="E684" s="88"/>
    </row>
    <row r="685" spans="5:5" x14ac:dyDescent="0.2">
      <c r="E685" s="88"/>
    </row>
    <row r="686" spans="5:5" x14ac:dyDescent="0.2">
      <c r="E686" s="88"/>
    </row>
    <row r="687" spans="5:5" x14ac:dyDescent="0.2">
      <c r="E687" s="88"/>
    </row>
    <row r="688" spans="5:5" x14ac:dyDescent="0.2">
      <c r="E688" s="88"/>
    </row>
    <row r="689" spans="5:5" x14ac:dyDescent="0.2">
      <c r="E689" s="88"/>
    </row>
    <row r="690" spans="5:5" x14ac:dyDescent="0.2">
      <c r="E690" s="88"/>
    </row>
    <row r="691" spans="5:5" x14ac:dyDescent="0.2">
      <c r="E691" s="88"/>
    </row>
    <row r="692" spans="5:5" x14ac:dyDescent="0.2">
      <c r="E692" s="88"/>
    </row>
    <row r="693" spans="5:5" x14ac:dyDescent="0.2">
      <c r="E693" s="88"/>
    </row>
    <row r="694" spans="5:5" x14ac:dyDescent="0.2">
      <c r="E694" s="88"/>
    </row>
    <row r="695" spans="5:5" x14ac:dyDescent="0.2">
      <c r="E695" s="88"/>
    </row>
    <row r="696" spans="5:5" x14ac:dyDescent="0.2">
      <c r="E696" s="88"/>
    </row>
    <row r="697" spans="5:5" x14ac:dyDescent="0.2">
      <c r="E697" s="88"/>
    </row>
    <row r="698" spans="5:5" x14ac:dyDescent="0.2">
      <c r="E698" s="88"/>
    </row>
    <row r="699" spans="5:5" x14ac:dyDescent="0.2">
      <c r="E699" s="88"/>
    </row>
    <row r="700" spans="5:5" x14ac:dyDescent="0.2">
      <c r="E700" s="88"/>
    </row>
    <row r="701" spans="5:5" x14ac:dyDescent="0.2">
      <c r="E701" s="88"/>
    </row>
    <row r="702" spans="5:5" x14ac:dyDescent="0.2">
      <c r="E702" s="88"/>
    </row>
    <row r="703" spans="5:5" x14ac:dyDescent="0.2">
      <c r="E703" s="88"/>
    </row>
    <row r="704" spans="5:5" x14ac:dyDescent="0.2">
      <c r="E704" s="88"/>
    </row>
    <row r="705" spans="5:5" x14ac:dyDescent="0.2">
      <c r="E705" s="88"/>
    </row>
    <row r="706" spans="5:5" x14ac:dyDescent="0.2">
      <c r="E706" s="88"/>
    </row>
    <row r="707" spans="5:5" x14ac:dyDescent="0.2">
      <c r="E707" s="88"/>
    </row>
    <row r="708" spans="5:5" x14ac:dyDescent="0.2">
      <c r="E708" s="88"/>
    </row>
    <row r="709" spans="5:5" x14ac:dyDescent="0.2">
      <c r="E709" s="88"/>
    </row>
    <row r="710" spans="5:5" x14ac:dyDescent="0.2">
      <c r="E710" s="88"/>
    </row>
    <row r="711" spans="5:5" x14ac:dyDescent="0.2">
      <c r="E711" s="88"/>
    </row>
    <row r="712" spans="5:5" x14ac:dyDescent="0.2">
      <c r="E712" s="88"/>
    </row>
    <row r="713" spans="5:5" x14ac:dyDescent="0.2">
      <c r="E713" s="88"/>
    </row>
    <row r="714" spans="5:5" x14ac:dyDescent="0.2">
      <c r="E714" s="88"/>
    </row>
    <row r="715" spans="5:5" x14ac:dyDescent="0.2">
      <c r="E715" s="88"/>
    </row>
    <row r="716" spans="5:5" x14ac:dyDescent="0.2">
      <c r="E716" s="88"/>
    </row>
    <row r="717" spans="5:5" x14ac:dyDescent="0.2">
      <c r="E717" s="88"/>
    </row>
    <row r="718" spans="5:5" x14ac:dyDescent="0.2">
      <c r="E718" s="88"/>
    </row>
    <row r="719" spans="5:5" x14ac:dyDescent="0.2">
      <c r="E719" s="88"/>
    </row>
    <row r="720" spans="5:5" x14ac:dyDescent="0.2">
      <c r="E720" s="88"/>
    </row>
    <row r="721" spans="5:5" x14ac:dyDescent="0.2">
      <c r="E721" s="88"/>
    </row>
    <row r="722" spans="5:5" x14ac:dyDescent="0.2">
      <c r="E722" s="88"/>
    </row>
    <row r="723" spans="5:5" x14ac:dyDescent="0.2">
      <c r="E723" s="88"/>
    </row>
    <row r="724" spans="5:5" x14ac:dyDescent="0.2">
      <c r="E724" s="88"/>
    </row>
    <row r="725" spans="5:5" x14ac:dyDescent="0.2">
      <c r="E725" s="88"/>
    </row>
    <row r="726" spans="5:5" x14ac:dyDescent="0.2">
      <c r="E726" s="88"/>
    </row>
    <row r="727" spans="5:5" x14ac:dyDescent="0.2">
      <c r="E727" s="88"/>
    </row>
    <row r="728" spans="5:5" x14ac:dyDescent="0.2">
      <c r="E728" s="88"/>
    </row>
    <row r="729" spans="5:5" x14ac:dyDescent="0.2">
      <c r="E729" s="88"/>
    </row>
    <row r="730" spans="5:5" x14ac:dyDescent="0.2">
      <c r="E730" s="88"/>
    </row>
    <row r="731" spans="5:5" x14ac:dyDescent="0.2">
      <c r="E731" s="88"/>
    </row>
    <row r="732" spans="5:5" x14ac:dyDescent="0.2">
      <c r="E732" s="88"/>
    </row>
    <row r="733" spans="5:5" x14ac:dyDescent="0.2">
      <c r="E733" s="88"/>
    </row>
    <row r="734" spans="5:5" x14ac:dyDescent="0.2">
      <c r="E734" s="88"/>
    </row>
    <row r="735" spans="5:5" x14ac:dyDescent="0.2">
      <c r="E735" s="88"/>
    </row>
    <row r="736" spans="5:5" x14ac:dyDescent="0.2">
      <c r="E736" s="88"/>
    </row>
    <row r="737" spans="5:5" x14ac:dyDescent="0.2">
      <c r="E737" s="88"/>
    </row>
    <row r="738" spans="5:5" x14ac:dyDescent="0.2">
      <c r="E738" s="88"/>
    </row>
    <row r="739" spans="5:5" x14ac:dyDescent="0.2">
      <c r="E739" s="88"/>
    </row>
    <row r="740" spans="5:5" x14ac:dyDescent="0.2">
      <c r="E740" s="88"/>
    </row>
    <row r="741" spans="5:5" x14ac:dyDescent="0.2">
      <c r="E741" s="88"/>
    </row>
    <row r="742" spans="5:5" x14ac:dyDescent="0.2">
      <c r="E742" s="88"/>
    </row>
    <row r="743" spans="5:5" x14ac:dyDescent="0.2">
      <c r="E743" s="88"/>
    </row>
    <row r="744" spans="5:5" x14ac:dyDescent="0.2">
      <c r="E744" s="88"/>
    </row>
    <row r="745" spans="5:5" x14ac:dyDescent="0.2">
      <c r="E745" s="88"/>
    </row>
    <row r="746" spans="5:5" x14ac:dyDescent="0.2">
      <c r="E746" s="88"/>
    </row>
    <row r="747" spans="5:5" x14ac:dyDescent="0.2">
      <c r="E747" s="88"/>
    </row>
    <row r="748" spans="5:5" x14ac:dyDescent="0.2">
      <c r="E748" s="88"/>
    </row>
    <row r="749" spans="5:5" x14ac:dyDescent="0.2">
      <c r="E749" s="88"/>
    </row>
    <row r="750" spans="5:5" x14ac:dyDescent="0.2">
      <c r="E750" s="88"/>
    </row>
    <row r="751" spans="5:5" x14ac:dyDescent="0.2">
      <c r="E751" s="88"/>
    </row>
    <row r="752" spans="5:5" x14ac:dyDescent="0.2">
      <c r="E752" s="88"/>
    </row>
    <row r="753" spans="5:5" x14ac:dyDescent="0.2">
      <c r="E753" s="88"/>
    </row>
    <row r="754" spans="5:5" x14ac:dyDescent="0.2">
      <c r="E754" s="88"/>
    </row>
    <row r="755" spans="5:5" x14ac:dyDescent="0.2">
      <c r="E755" s="88"/>
    </row>
    <row r="756" spans="5:5" x14ac:dyDescent="0.2">
      <c r="E756" s="88"/>
    </row>
    <row r="757" spans="5:5" x14ac:dyDescent="0.2">
      <c r="E757" s="88"/>
    </row>
    <row r="758" spans="5:5" x14ac:dyDescent="0.2">
      <c r="E758" s="88"/>
    </row>
    <row r="759" spans="5:5" x14ac:dyDescent="0.2">
      <c r="E759" s="88"/>
    </row>
    <row r="760" spans="5:5" x14ac:dyDescent="0.2">
      <c r="E760" s="88"/>
    </row>
    <row r="761" spans="5:5" x14ac:dyDescent="0.2">
      <c r="E761" s="88"/>
    </row>
    <row r="762" spans="5:5" x14ac:dyDescent="0.2">
      <c r="E762" s="88"/>
    </row>
    <row r="763" spans="5:5" x14ac:dyDescent="0.2">
      <c r="E763" s="88"/>
    </row>
    <row r="764" spans="5:5" x14ac:dyDescent="0.2">
      <c r="E764" s="88"/>
    </row>
    <row r="765" spans="5:5" x14ac:dyDescent="0.2">
      <c r="E765" s="88"/>
    </row>
    <row r="766" spans="5:5" x14ac:dyDescent="0.2">
      <c r="E766" s="88"/>
    </row>
    <row r="767" spans="5:5" x14ac:dyDescent="0.2">
      <c r="E767" s="88"/>
    </row>
    <row r="768" spans="5:5" x14ac:dyDescent="0.2">
      <c r="E768" s="88"/>
    </row>
    <row r="769" spans="5:5" x14ac:dyDescent="0.2">
      <c r="E769" s="88"/>
    </row>
    <row r="770" spans="5:5" x14ac:dyDescent="0.2">
      <c r="E770" s="88"/>
    </row>
    <row r="771" spans="5:5" x14ac:dyDescent="0.2">
      <c r="E771" s="88"/>
    </row>
    <row r="772" spans="5:5" x14ac:dyDescent="0.2">
      <c r="E772" s="88"/>
    </row>
    <row r="773" spans="5:5" x14ac:dyDescent="0.2">
      <c r="E773" s="88"/>
    </row>
    <row r="774" spans="5:5" x14ac:dyDescent="0.2">
      <c r="E774" s="88"/>
    </row>
    <row r="775" spans="5:5" x14ac:dyDescent="0.2">
      <c r="E775" s="88"/>
    </row>
    <row r="776" spans="5:5" x14ac:dyDescent="0.2">
      <c r="E776" s="88"/>
    </row>
    <row r="777" spans="5:5" x14ac:dyDescent="0.2">
      <c r="E777" s="88"/>
    </row>
    <row r="778" spans="5:5" x14ac:dyDescent="0.2">
      <c r="E778" s="88"/>
    </row>
    <row r="779" spans="5:5" x14ac:dyDescent="0.2">
      <c r="E779" s="88"/>
    </row>
    <row r="780" spans="5:5" x14ac:dyDescent="0.2">
      <c r="E780" s="88"/>
    </row>
    <row r="781" spans="5:5" x14ac:dyDescent="0.2">
      <c r="E781" s="88"/>
    </row>
    <row r="782" spans="5:5" x14ac:dyDescent="0.2">
      <c r="E782" s="88"/>
    </row>
    <row r="783" spans="5:5" x14ac:dyDescent="0.2">
      <c r="E783" s="88"/>
    </row>
    <row r="784" spans="5:5" x14ac:dyDescent="0.2">
      <c r="E784" s="88"/>
    </row>
    <row r="785" spans="5:5" x14ac:dyDescent="0.2">
      <c r="E785" s="88"/>
    </row>
    <row r="786" spans="5:5" x14ac:dyDescent="0.2">
      <c r="E786" s="88"/>
    </row>
    <row r="787" spans="5:5" x14ac:dyDescent="0.2">
      <c r="E787" s="88"/>
    </row>
    <row r="788" spans="5:5" x14ac:dyDescent="0.2">
      <c r="E788" s="88"/>
    </row>
    <row r="789" spans="5:5" x14ac:dyDescent="0.2">
      <c r="E789" s="88"/>
    </row>
    <row r="790" spans="5:5" x14ac:dyDescent="0.2">
      <c r="E790" s="88"/>
    </row>
    <row r="791" spans="5:5" x14ac:dyDescent="0.2">
      <c r="E791" s="88"/>
    </row>
    <row r="792" spans="5:5" x14ac:dyDescent="0.2">
      <c r="E792" s="88"/>
    </row>
    <row r="793" spans="5:5" x14ac:dyDescent="0.2">
      <c r="E793" s="88"/>
    </row>
    <row r="794" spans="5:5" x14ac:dyDescent="0.2">
      <c r="E794" s="88"/>
    </row>
    <row r="795" spans="5:5" x14ac:dyDescent="0.2">
      <c r="E795" s="88"/>
    </row>
    <row r="796" spans="5:5" x14ac:dyDescent="0.2">
      <c r="E796" s="88"/>
    </row>
    <row r="797" spans="5:5" x14ac:dyDescent="0.2">
      <c r="E797" s="88"/>
    </row>
    <row r="798" spans="5:5" x14ac:dyDescent="0.2">
      <c r="E798" s="88"/>
    </row>
    <row r="799" spans="5:5" x14ac:dyDescent="0.2">
      <c r="E799" s="88"/>
    </row>
    <row r="800" spans="5:5" x14ac:dyDescent="0.2">
      <c r="E800" s="88"/>
    </row>
    <row r="801" spans="5:5" x14ac:dyDescent="0.2">
      <c r="E801" s="88"/>
    </row>
    <row r="802" spans="5:5" x14ac:dyDescent="0.2">
      <c r="E802" s="88"/>
    </row>
    <row r="803" spans="5:5" x14ac:dyDescent="0.2">
      <c r="E803" s="88"/>
    </row>
    <row r="804" spans="5:5" x14ac:dyDescent="0.2">
      <c r="E804" s="88"/>
    </row>
    <row r="805" spans="5:5" x14ac:dyDescent="0.2">
      <c r="E805" s="88"/>
    </row>
    <row r="806" spans="5:5" x14ac:dyDescent="0.2">
      <c r="E806" s="88"/>
    </row>
    <row r="807" spans="5:5" x14ac:dyDescent="0.2">
      <c r="E807" s="88"/>
    </row>
    <row r="808" spans="5:5" x14ac:dyDescent="0.2">
      <c r="E808" s="88"/>
    </row>
    <row r="809" spans="5:5" x14ac:dyDescent="0.2">
      <c r="E809" s="88"/>
    </row>
    <row r="810" spans="5:5" x14ac:dyDescent="0.2">
      <c r="E810" s="88"/>
    </row>
    <row r="811" spans="5:5" x14ac:dyDescent="0.2">
      <c r="E811" s="88"/>
    </row>
    <row r="812" spans="5:5" x14ac:dyDescent="0.2">
      <c r="E812" s="88"/>
    </row>
    <row r="813" spans="5:5" x14ac:dyDescent="0.2">
      <c r="E813" s="88"/>
    </row>
    <row r="814" spans="5:5" x14ac:dyDescent="0.2">
      <c r="E814" s="88"/>
    </row>
    <row r="815" spans="5:5" x14ac:dyDescent="0.2">
      <c r="E815" s="88"/>
    </row>
    <row r="816" spans="5:5" x14ac:dyDescent="0.2">
      <c r="E816" s="88"/>
    </row>
    <row r="817" spans="5:5" x14ac:dyDescent="0.2">
      <c r="E817" s="88"/>
    </row>
    <row r="818" spans="5:5" x14ac:dyDescent="0.2">
      <c r="E818" s="88"/>
    </row>
    <row r="819" spans="5:5" x14ac:dyDescent="0.2">
      <c r="E819" s="88"/>
    </row>
    <row r="820" spans="5:5" x14ac:dyDescent="0.2">
      <c r="E820" s="88"/>
    </row>
    <row r="821" spans="5:5" x14ac:dyDescent="0.2">
      <c r="E821" s="88"/>
    </row>
    <row r="822" spans="5:5" x14ac:dyDescent="0.2">
      <c r="E822" s="88"/>
    </row>
    <row r="823" spans="5:5" x14ac:dyDescent="0.2">
      <c r="E823" s="88"/>
    </row>
    <row r="824" spans="5:5" x14ac:dyDescent="0.2">
      <c r="E824" s="88"/>
    </row>
    <row r="825" spans="5:5" x14ac:dyDescent="0.2">
      <c r="E825" s="88"/>
    </row>
    <row r="826" spans="5:5" x14ac:dyDescent="0.2">
      <c r="E826" s="88"/>
    </row>
    <row r="827" spans="5:5" x14ac:dyDescent="0.2">
      <c r="E827" s="88"/>
    </row>
    <row r="828" spans="5:5" x14ac:dyDescent="0.2">
      <c r="E828" s="88"/>
    </row>
    <row r="829" spans="5:5" x14ac:dyDescent="0.2">
      <c r="E829" s="88"/>
    </row>
    <row r="830" spans="5:5" x14ac:dyDescent="0.2">
      <c r="E830" s="88"/>
    </row>
    <row r="831" spans="5:5" x14ac:dyDescent="0.2">
      <c r="E831" s="88"/>
    </row>
    <row r="832" spans="5:5" x14ac:dyDescent="0.2">
      <c r="E832" s="88"/>
    </row>
    <row r="833" spans="5:5" x14ac:dyDescent="0.2">
      <c r="E833" s="88"/>
    </row>
    <row r="834" spans="5:5" x14ac:dyDescent="0.2">
      <c r="E834" s="88"/>
    </row>
    <row r="835" spans="5:5" x14ac:dyDescent="0.2">
      <c r="E835" s="88"/>
    </row>
    <row r="836" spans="5:5" x14ac:dyDescent="0.2">
      <c r="E836" s="88"/>
    </row>
    <row r="837" spans="5:5" x14ac:dyDescent="0.2">
      <c r="E837" s="88"/>
    </row>
    <row r="838" spans="5:5" x14ac:dyDescent="0.2">
      <c r="E838" s="88"/>
    </row>
    <row r="839" spans="5:5" x14ac:dyDescent="0.2">
      <c r="E839" s="88"/>
    </row>
    <row r="840" spans="5:5" x14ac:dyDescent="0.2">
      <c r="E840" s="88"/>
    </row>
    <row r="841" spans="5:5" x14ac:dyDescent="0.2">
      <c r="E841" s="88"/>
    </row>
    <row r="842" spans="5:5" x14ac:dyDescent="0.2">
      <c r="E842" s="88"/>
    </row>
    <row r="843" spans="5:5" x14ac:dyDescent="0.2">
      <c r="E843" s="88"/>
    </row>
    <row r="844" spans="5:5" x14ac:dyDescent="0.2">
      <c r="E844" s="88"/>
    </row>
    <row r="845" spans="5:5" x14ac:dyDescent="0.2">
      <c r="E845" s="88"/>
    </row>
    <row r="846" spans="5:5" x14ac:dyDescent="0.2">
      <c r="E846" s="88"/>
    </row>
    <row r="847" spans="5:5" x14ac:dyDescent="0.2">
      <c r="E847" s="88"/>
    </row>
    <row r="848" spans="5:5" x14ac:dyDescent="0.2">
      <c r="E848" s="88"/>
    </row>
    <row r="849" spans="5:5" x14ac:dyDescent="0.2">
      <c r="E849" s="88"/>
    </row>
    <row r="850" spans="5:5" x14ac:dyDescent="0.2">
      <c r="E850" s="88"/>
    </row>
    <row r="851" spans="5:5" x14ac:dyDescent="0.2">
      <c r="E851" s="88"/>
    </row>
    <row r="852" spans="5:5" x14ac:dyDescent="0.2">
      <c r="E852" s="88"/>
    </row>
    <row r="853" spans="5:5" x14ac:dyDescent="0.2">
      <c r="E853" s="88"/>
    </row>
    <row r="854" spans="5:5" x14ac:dyDescent="0.2">
      <c r="E854" s="88"/>
    </row>
    <row r="855" spans="5:5" x14ac:dyDescent="0.2">
      <c r="E855" s="88"/>
    </row>
    <row r="856" spans="5:5" x14ac:dyDescent="0.2">
      <c r="E856" s="88"/>
    </row>
    <row r="857" spans="5:5" x14ac:dyDescent="0.2">
      <c r="E857" s="88"/>
    </row>
    <row r="858" spans="5:5" x14ac:dyDescent="0.2">
      <c r="E858" s="88"/>
    </row>
    <row r="859" spans="5:5" x14ac:dyDescent="0.2">
      <c r="E859" s="88"/>
    </row>
    <row r="860" spans="5:5" x14ac:dyDescent="0.2">
      <c r="E860" s="88"/>
    </row>
    <row r="861" spans="5:5" x14ac:dyDescent="0.2">
      <c r="E861" s="88"/>
    </row>
    <row r="862" spans="5:5" x14ac:dyDescent="0.2">
      <c r="E862" s="88"/>
    </row>
    <row r="863" spans="5:5" x14ac:dyDescent="0.2">
      <c r="E863" s="88"/>
    </row>
    <row r="864" spans="5:5" x14ac:dyDescent="0.2">
      <c r="E864" s="88"/>
    </row>
    <row r="865" spans="5:5" x14ac:dyDescent="0.2">
      <c r="E865" s="88"/>
    </row>
    <row r="866" spans="5:5" x14ac:dyDescent="0.2">
      <c r="E866" s="88"/>
    </row>
    <row r="867" spans="5:5" x14ac:dyDescent="0.2">
      <c r="E867" s="88"/>
    </row>
    <row r="868" spans="5:5" x14ac:dyDescent="0.2">
      <c r="E868" s="88"/>
    </row>
    <row r="869" spans="5:5" x14ac:dyDescent="0.2">
      <c r="E869" s="88"/>
    </row>
    <row r="870" spans="5:5" x14ac:dyDescent="0.2">
      <c r="E870" s="88"/>
    </row>
    <row r="871" spans="5:5" x14ac:dyDescent="0.2">
      <c r="E871" s="88"/>
    </row>
    <row r="872" spans="5:5" x14ac:dyDescent="0.2">
      <c r="E872" s="88"/>
    </row>
    <row r="873" spans="5:5" x14ac:dyDescent="0.2">
      <c r="E873" s="88"/>
    </row>
    <row r="874" spans="5:5" x14ac:dyDescent="0.2">
      <c r="E874" s="88"/>
    </row>
    <row r="875" spans="5:5" x14ac:dyDescent="0.2">
      <c r="E875" s="88"/>
    </row>
    <row r="876" spans="5:5" x14ac:dyDescent="0.2">
      <c r="E876" s="88"/>
    </row>
    <row r="877" spans="5:5" x14ac:dyDescent="0.2">
      <c r="E877" s="88"/>
    </row>
    <row r="878" spans="5:5" x14ac:dyDescent="0.2">
      <c r="E878" s="88"/>
    </row>
    <row r="879" spans="5:5" x14ac:dyDescent="0.2">
      <c r="E879" s="88"/>
    </row>
    <row r="880" spans="5:5" x14ac:dyDescent="0.2">
      <c r="E880" s="88"/>
    </row>
    <row r="881" spans="5:5" x14ac:dyDescent="0.2">
      <c r="E881" s="88"/>
    </row>
    <row r="882" spans="5:5" x14ac:dyDescent="0.2">
      <c r="E882" s="88"/>
    </row>
    <row r="883" spans="5:5" x14ac:dyDescent="0.2">
      <c r="E883" s="88"/>
    </row>
    <row r="884" spans="5:5" x14ac:dyDescent="0.2">
      <c r="E884" s="88"/>
    </row>
    <row r="885" spans="5:5" x14ac:dyDescent="0.2">
      <c r="E885" s="88"/>
    </row>
    <row r="886" spans="5:5" x14ac:dyDescent="0.2">
      <c r="E886" s="88"/>
    </row>
    <row r="887" spans="5:5" x14ac:dyDescent="0.2">
      <c r="E887" s="88"/>
    </row>
    <row r="888" spans="5:5" x14ac:dyDescent="0.2">
      <c r="E888" s="88"/>
    </row>
    <row r="889" spans="5:5" x14ac:dyDescent="0.2">
      <c r="E889" s="88"/>
    </row>
    <row r="890" spans="5:5" x14ac:dyDescent="0.2">
      <c r="E890" s="88"/>
    </row>
    <row r="891" spans="5:5" x14ac:dyDescent="0.2">
      <c r="E891" s="88"/>
    </row>
    <row r="892" spans="5:5" x14ac:dyDescent="0.2">
      <c r="E892" s="88"/>
    </row>
    <row r="893" spans="5:5" x14ac:dyDescent="0.2">
      <c r="E893" s="88"/>
    </row>
    <row r="894" spans="5:5" x14ac:dyDescent="0.2">
      <c r="E894" s="88"/>
    </row>
    <row r="895" spans="5:5" x14ac:dyDescent="0.2">
      <c r="E895" s="88"/>
    </row>
    <row r="896" spans="5:5" x14ac:dyDescent="0.2">
      <c r="E896" s="88"/>
    </row>
    <row r="897" spans="5:5" x14ac:dyDescent="0.2">
      <c r="E897" s="88"/>
    </row>
    <row r="898" spans="5:5" x14ac:dyDescent="0.2">
      <c r="E898" s="88"/>
    </row>
    <row r="899" spans="5:5" x14ac:dyDescent="0.2">
      <c r="E899" s="88"/>
    </row>
    <row r="900" spans="5:5" x14ac:dyDescent="0.2">
      <c r="E900" s="88"/>
    </row>
    <row r="901" spans="5:5" x14ac:dyDescent="0.2">
      <c r="E901" s="88"/>
    </row>
    <row r="902" spans="5:5" x14ac:dyDescent="0.2">
      <c r="E902" s="88"/>
    </row>
    <row r="903" spans="5:5" x14ac:dyDescent="0.2">
      <c r="E903" s="88"/>
    </row>
    <row r="904" spans="5:5" x14ac:dyDescent="0.2">
      <c r="E904" s="88"/>
    </row>
    <row r="905" spans="5:5" x14ac:dyDescent="0.2">
      <c r="E905" s="88"/>
    </row>
    <row r="906" spans="5:5" x14ac:dyDescent="0.2">
      <c r="E906" s="88"/>
    </row>
    <row r="907" spans="5:5" x14ac:dyDescent="0.2">
      <c r="E907" s="88"/>
    </row>
    <row r="908" spans="5:5" x14ac:dyDescent="0.2">
      <c r="E908" s="88"/>
    </row>
    <row r="909" spans="5:5" x14ac:dyDescent="0.2">
      <c r="E909" s="88"/>
    </row>
    <row r="910" spans="5:5" x14ac:dyDescent="0.2">
      <c r="E910" s="88"/>
    </row>
    <row r="911" spans="5:5" x14ac:dyDescent="0.2">
      <c r="E911" s="88"/>
    </row>
    <row r="912" spans="5:5" x14ac:dyDescent="0.2">
      <c r="E912" s="88"/>
    </row>
    <row r="913" spans="5:5" x14ac:dyDescent="0.2">
      <c r="E913" s="88"/>
    </row>
    <row r="914" spans="5:5" x14ac:dyDescent="0.2">
      <c r="E914" s="88"/>
    </row>
    <row r="915" spans="5:5" x14ac:dyDescent="0.2">
      <c r="E915" s="88"/>
    </row>
    <row r="916" spans="5:5" x14ac:dyDescent="0.2">
      <c r="E916" s="88"/>
    </row>
    <row r="917" spans="5:5" x14ac:dyDescent="0.2">
      <c r="E917" s="88"/>
    </row>
    <row r="918" spans="5:5" x14ac:dyDescent="0.2">
      <c r="E918" s="88"/>
    </row>
    <row r="919" spans="5:5" x14ac:dyDescent="0.2">
      <c r="E919" s="88"/>
    </row>
    <row r="920" spans="5:5" x14ac:dyDescent="0.2">
      <c r="E920" s="88"/>
    </row>
    <row r="921" spans="5:5" x14ac:dyDescent="0.2">
      <c r="E921" s="88"/>
    </row>
    <row r="922" spans="5:5" x14ac:dyDescent="0.2">
      <c r="E922" s="88"/>
    </row>
    <row r="923" spans="5:5" x14ac:dyDescent="0.2">
      <c r="E923" s="88"/>
    </row>
    <row r="924" spans="5:5" x14ac:dyDescent="0.2">
      <c r="E924" s="88"/>
    </row>
    <row r="925" spans="5:5" x14ac:dyDescent="0.2">
      <c r="E925" s="88"/>
    </row>
    <row r="926" spans="5:5" x14ac:dyDescent="0.2">
      <c r="E926" s="88"/>
    </row>
    <row r="927" spans="5:5" x14ac:dyDescent="0.2">
      <c r="E927" s="88"/>
    </row>
    <row r="928" spans="5:5" x14ac:dyDescent="0.2">
      <c r="E928" s="88"/>
    </row>
    <row r="929" spans="5:5" x14ac:dyDescent="0.2">
      <c r="E929" s="88"/>
    </row>
    <row r="930" spans="5:5" x14ac:dyDescent="0.2">
      <c r="E930" s="88"/>
    </row>
    <row r="931" spans="5:5" x14ac:dyDescent="0.2">
      <c r="E931" s="88"/>
    </row>
    <row r="932" spans="5:5" x14ac:dyDescent="0.2">
      <c r="E932" s="88"/>
    </row>
    <row r="933" spans="5:5" x14ac:dyDescent="0.2">
      <c r="E933" s="88"/>
    </row>
    <row r="934" spans="5:5" x14ac:dyDescent="0.2">
      <c r="E934" s="88"/>
    </row>
    <row r="935" spans="5:5" x14ac:dyDescent="0.2">
      <c r="E935" s="88"/>
    </row>
    <row r="936" spans="5:5" x14ac:dyDescent="0.2">
      <c r="E936" s="88"/>
    </row>
    <row r="937" spans="5:5" x14ac:dyDescent="0.2">
      <c r="E937" s="88"/>
    </row>
    <row r="938" spans="5:5" x14ac:dyDescent="0.2">
      <c r="E938" s="88"/>
    </row>
    <row r="939" spans="5:5" x14ac:dyDescent="0.2">
      <c r="E939" s="88"/>
    </row>
    <row r="940" spans="5:5" x14ac:dyDescent="0.2">
      <c r="E940" s="88"/>
    </row>
    <row r="941" spans="5:5" x14ac:dyDescent="0.2">
      <c r="E941" s="88"/>
    </row>
    <row r="942" spans="5:5" x14ac:dyDescent="0.2">
      <c r="E942" s="88"/>
    </row>
    <row r="943" spans="5:5" x14ac:dyDescent="0.2">
      <c r="E943" s="88"/>
    </row>
    <row r="944" spans="5:5" x14ac:dyDescent="0.2">
      <c r="E944" s="88"/>
    </row>
    <row r="945" spans="5:5" x14ac:dyDescent="0.2">
      <c r="E945" s="88"/>
    </row>
    <row r="946" spans="5:5" x14ac:dyDescent="0.2">
      <c r="E946" s="88"/>
    </row>
    <row r="947" spans="5:5" x14ac:dyDescent="0.2">
      <c r="E947" s="88"/>
    </row>
    <row r="948" spans="5:5" x14ac:dyDescent="0.2">
      <c r="E948" s="88"/>
    </row>
    <row r="949" spans="5:5" x14ac:dyDescent="0.2">
      <c r="E949" s="88"/>
    </row>
    <row r="950" spans="5:5" x14ac:dyDescent="0.2">
      <c r="E950" s="88"/>
    </row>
    <row r="951" spans="5:5" x14ac:dyDescent="0.2">
      <c r="E951" s="88"/>
    </row>
    <row r="952" spans="5:5" x14ac:dyDescent="0.2">
      <c r="E952" s="88"/>
    </row>
    <row r="953" spans="5:5" x14ac:dyDescent="0.2">
      <c r="E953" s="88"/>
    </row>
    <row r="954" spans="5:5" x14ac:dyDescent="0.2">
      <c r="E954" s="88"/>
    </row>
    <row r="955" spans="5:5" x14ac:dyDescent="0.2">
      <c r="E955" s="88"/>
    </row>
    <row r="956" spans="5:5" x14ac:dyDescent="0.2">
      <c r="E956" s="88"/>
    </row>
    <row r="957" spans="5:5" x14ac:dyDescent="0.2">
      <c r="E957" s="88"/>
    </row>
    <row r="958" spans="5:5" x14ac:dyDescent="0.2">
      <c r="E958" s="88"/>
    </row>
    <row r="959" spans="5:5" x14ac:dyDescent="0.2">
      <c r="E959" s="88"/>
    </row>
    <row r="960" spans="5:5" x14ac:dyDescent="0.2">
      <c r="E960" s="88"/>
    </row>
    <row r="961" spans="5:5" x14ac:dyDescent="0.2">
      <c r="E961" s="88"/>
    </row>
    <row r="962" spans="5:5" x14ac:dyDescent="0.2">
      <c r="E962" s="88"/>
    </row>
    <row r="963" spans="5:5" x14ac:dyDescent="0.2">
      <c r="E963" s="88"/>
    </row>
    <row r="964" spans="5:5" x14ac:dyDescent="0.2">
      <c r="E964" s="88"/>
    </row>
    <row r="965" spans="5:5" x14ac:dyDescent="0.2">
      <c r="E965" s="88"/>
    </row>
    <row r="966" spans="5:5" x14ac:dyDescent="0.2">
      <c r="E966" s="88"/>
    </row>
    <row r="967" spans="5:5" x14ac:dyDescent="0.2">
      <c r="E967" s="88"/>
    </row>
    <row r="968" spans="5:5" x14ac:dyDescent="0.2">
      <c r="E968" s="88"/>
    </row>
    <row r="969" spans="5:5" x14ac:dyDescent="0.2">
      <c r="E969" s="88"/>
    </row>
    <row r="970" spans="5:5" x14ac:dyDescent="0.2">
      <c r="E970" s="88"/>
    </row>
    <row r="971" spans="5:5" x14ac:dyDescent="0.2">
      <c r="E971" s="88"/>
    </row>
    <row r="972" spans="5:5" x14ac:dyDescent="0.2">
      <c r="E972" s="88"/>
    </row>
    <row r="973" spans="5:5" x14ac:dyDescent="0.2">
      <c r="E973" s="88"/>
    </row>
    <row r="974" spans="5:5" x14ac:dyDescent="0.2">
      <c r="E974" s="88"/>
    </row>
    <row r="975" spans="5:5" x14ac:dyDescent="0.2">
      <c r="E975" s="88"/>
    </row>
    <row r="976" spans="5:5" x14ac:dyDescent="0.2">
      <c r="E976" s="88"/>
    </row>
    <row r="977" spans="5:5" x14ac:dyDescent="0.2">
      <c r="E977" s="88"/>
    </row>
    <row r="978" spans="5:5" x14ac:dyDescent="0.2">
      <c r="E978" s="88"/>
    </row>
    <row r="979" spans="5:5" x14ac:dyDescent="0.2">
      <c r="E979" s="88"/>
    </row>
    <row r="980" spans="5:5" x14ac:dyDescent="0.2">
      <c r="E980" s="88"/>
    </row>
    <row r="981" spans="5:5" x14ac:dyDescent="0.2">
      <c r="E981" s="88"/>
    </row>
    <row r="982" spans="5:5" x14ac:dyDescent="0.2">
      <c r="E982" s="88"/>
    </row>
    <row r="983" spans="5:5" x14ac:dyDescent="0.2">
      <c r="E983" s="88"/>
    </row>
    <row r="984" spans="5:5" x14ac:dyDescent="0.2">
      <c r="E984" s="88"/>
    </row>
    <row r="985" spans="5:5" x14ac:dyDescent="0.2">
      <c r="E985" s="88"/>
    </row>
    <row r="986" spans="5:5" x14ac:dyDescent="0.2">
      <c r="E986" s="88"/>
    </row>
    <row r="987" spans="5:5" x14ac:dyDescent="0.2">
      <c r="E987" s="88"/>
    </row>
    <row r="988" spans="5:5" x14ac:dyDescent="0.2">
      <c r="E988" s="88"/>
    </row>
    <row r="989" spans="5:5" x14ac:dyDescent="0.2">
      <c r="E989" s="88"/>
    </row>
    <row r="990" spans="5:5" x14ac:dyDescent="0.2">
      <c r="E990" s="88"/>
    </row>
    <row r="991" spans="5:5" x14ac:dyDescent="0.2">
      <c r="E991" s="88"/>
    </row>
    <row r="992" spans="5:5" x14ac:dyDescent="0.2">
      <c r="E992" s="88"/>
    </row>
    <row r="993" spans="5:5" x14ac:dyDescent="0.2">
      <c r="E993" s="88"/>
    </row>
    <row r="994" spans="5:5" x14ac:dyDescent="0.2">
      <c r="E994" s="88"/>
    </row>
    <row r="995" spans="5:5" x14ac:dyDescent="0.2">
      <c r="E995" s="88"/>
    </row>
    <row r="996" spans="5:5" x14ac:dyDescent="0.2">
      <c r="E996" s="88"/>
    </row>
    <row r="997" spans="5:5" x14ac:dyDescent="0.2">
      <c r="E997" s="88"/>
    </row>
    <row r="998" spans="5:5" x14ac:dyDescent="0.2">
      <c r="E998" s="88"/>
    </row>
    <row r="999" spans="5:5" x14ac:dyDescent="0.2">
      <c r="E999" s="88"/>
    </row>
    <row r="1000" spans="5:5" x14ac:dyDescent="0.2">
      <c r="E1000" s="88"/>
    </row>
    <row r="1001" spans="5:5" x14ac:dyDescent="0.2">
      <c r="E1001" s="88"/>
    </row>
    <row r="1002" spans="5:5" x14ac:dyDescent="0.2">
      <c r="E1002" s="88"/>
    </row>
    <row r="1003" spans="5:5" x14ac:dyDescent="0.2">
      <c r="E1003" s="88"/>
    </row>
    <row r="1004" spans="5:5" x14ac:dyDescent="0.2">
      <c r="E1004" s="88"/>
    </row>
    <row r="1005" spans="5:5" x14ac:dyDescent="0.2">
      <c r="E1005" s="88"/>
    </row>
    <row r="1006" spans="5:5" x14ac:dyDescent="0.2">
      <c r="E1006" s="88"/>
    </row>
    <row r="1007" spans="5:5" x14ac:dyDescent="0.2">
      <c r="E1007" s="88"/>
    </row>
    <row r="1008" spans="5:5" x14ac:dyDescent="0.2">
      <c r="E1008" s="88"/>
    </row>
    <row r="1009" spans="5:5" x14ac:dyDescent="0.2">
      <c r="E1009" s="88"/>
    </row>
    <row r="1010" spans="5:5" x14ac:dyDescent="0.2">
      <c r="E1010" s="88"/>
    </row>
    <row r="1011" spans="5:5" x14ac:dyDescent="0.2">
      <c r="E1011" s="88"/>
    </row>
    <row r="1012" spans="5:5" x14ac:dyDescent="0.2">
      <c r="E1012" s="88"/>
    </row>
    <row r="1013" spans="5:5" x14ac:dyDescent="0.2">
      <c r="E1013" s="88"/>
    </row>
    <row r="1014" spans="5:5" x14ac:dyDescent="0.2">
      <c r="E1014" s="88"/>
    </row>
    <row r="1015" spans="5:5" x14ac:dyDescent="0.2">
      <c r="E1015" s="88"/>
    </row>
    <row r="1016" spans="5:5" x14ac:dyDescent="0.2">
      <c r="E1016" s="88"/>
    </row>
    <row r="1017" spans="5:5" x14ac:dyDescent="0.2">
      <c r="E1017" s="88"/>
    </row>
    <row r="1018" spans="5:5" x14ac:dyDescent="0.2">
      <c r="E1018" s="88"/>
    </row>
    <row r="1019" spans="5:5" x14ac:dyDescent="0.2">
      <c r="E1019" s="88"/>
    </row>
    <row r="1020" spans="5:5" x14ac:dyDescent="0.2">
      <c r="E1020" s="88"/>
    </row>
    <row r="1021" spans="5:5" x14ac:dyDescent="0.2">
      <c r="E1021" s="88"/>
    </row>
    <row r="1022" spans="5:5" x14ac:dyDescent="0.2">
      <c r="E1022" s="88"/>
    </row>
    <row r="1023" spans="5:5" x14ac:dyDescent="0.2">
      <c r="E1023" s="88"/>
    </row>
    <row r="1024" spans="5:5" x14ac:dyDescent="0.2">
      <c r="E1024" s="88"/>
    </row>
    <row r="1025" spans="5:5" x14ac:dyDescent="0.2">
      <c r="E1025" s="88"/>
    </row>
    <row r="1026" spans="5:5" x14ac:dyDescent="0.2">
      <c r="E1026" s="88"/>
    </row>
    <row r="1027" spans="5:5" x14ac:dyDescent="0.2">
      <c r="E1027" s="88"/>
    </row>
    <row r="1028" spans="5:5" x14ac:dyDescent="0.2">
      <c r="E1028" s="88"/>
    </row>
    <row r="1029" spans="5:5" x14ac:dyDescent="0.2">
      <c r="E1029" s="88"/>
    </row>
    <row r="1030" spans="5:5" x14ac:dyDescent="0.2">
      <c r="E1030" s="88"/>
    </row>
    <row r="1031" spans="5:5" x14ac:dyDescent="0.2">
      <c r="E1031" s="88"/>
    </row>
    <row r="1032" spans="5:5" x14ac:dyDescent="0.2">
      <c r="E1032" s="88"/>
    </row>
    <row r="1033" spans="5:5" x14ac:dyDescent="0.2">
      <c r="E1033" s="88"/>
    </row>
    <row r="1034" spans="5:5" x14ac:dyDescent="0.2">
      <c r="E1034" s="88"/>
    </row>
    <row r="1035" spans="5:5" x14ac:dyDescent="0.2">
      <c r="E1035" s="88"/>
    </row>
    <row r="1036" spans="5:5" x14ac:dyDescent="0.2">
      <c r="E1036" s="88"/>
    </row>
    <row r="1037" spans="5:5" x14ac:dyDescent="0.2">
      <c r="E1037" s="88"/>
    </row>
    <row r="1038" spans="5:5" x14ac:dyDescent="0.2">
      <c r="E1038" s="88"/>
    </row>
    <row r="1039" spans="5:5" x14ac:dyDescent="0.2">
      <c r="E1039" s="88"/>
    </row>
    <row r="1040" spans="5:5" x14ac:dyDescent="0.2">
      <c r="E1040" s="88"/>
    </row>
    <row r="1041" spans="5:5" x14ac:dyDescent="0.2">
      <c r="E1041" s="88"/>
    </row>
    <row r="1042" spans="5:5" x14ac:dyDescent="0.2">
      <c r="E1042" s="88"/>
    </row>
    <row r="1043" spans="5:5" x14ac:dyDescent="0.2">
      <c r="E1043" s="88"/>
    </row>
    <row r="1044" spans="5:5" x14ac:dyDescent="0.2">
      <c r="E1044" s="88"/>
    </row>
    <row r="1045" spans="5:5" x14ac:dyDescent="0.2">
      <c r="E1045" s="88"/>
    </row>
    <row r="1046" spans="5:5" x14ac:dyDescent="0.2">
      <c r="E1046" s="88"/>
    </row>
    <row r="1047" spans="5:5" x14ac:dyDescent="0.2">
      <c r="E1047" s="88"/>
    </row>
    <row r="1048" spans="5:5" x14ac:dyDescent="0.2">
      <c r="E1048" s="88"/>
    </row>
    <row r="1049" spans="5:5" x14ac:dyDescent="0.2">
      <c r="E1049" s="88"/>
    </row>
    <row r="1050" spans="5:5" x14ac:dyDescent="0.2">
      <c r="E1050" s="88"/>
    </row>
    <row r="1051" spans="5:5" x14ac:dyDescent="0.2">
      <c r="E1051" s="88"/>
    </row>
    <row r="1052" spans="5:5" x14ac:dyDescent="0.2">
      <c r="E1052" s="88"/>
    </row>
    <row r="1053" spans="5:5" x14ac:dyDescent="0.2">
      <c r="E1053" s="88"/>
    </row>
    <row r="1054" spans="5:5" x14ac:dyDescent="0.2">
      <c r="E1054" s="88"/>
    </row>
    <row r="1055" spans="5:5" x14ac:dyDescent="0.2">
      <c r="E1055" s="88"/>
    </row>
    <row r="1056" spans="5:5" x14ac:dyDescent="0.2">
      <c r="E1056" s="88"/>
    </row>
    <row r="1057" spans="5:5" x14ac:dyDescent="0.2">
      <c r="E1057" s="88"/>
    </row>
    <row r="1058" spans="5:5" x14ac:dyDescent="0.2">
      <c r="E1058" s="88"/>
    </row>
    <row r="1059" spans="5:5" x14ac:dyDescent="0.2">
      <c r="E1059" s="88"/>
    </row>
    <row r="1060" spans="5:5" x14ac:dyDescent="0.2">
      <c r="E1060" s="88"/>
    </row>
    <row r="1061" spans="5:5" x14ac:dyDescent="0.2">
      <c r="E1061" s="88"/>
    </row>
    <row r="1062" spans="5:5" x14ac:dyDescent="0.2">
      <c r="E1062" s="88"/>
    </row>
    <row r="1063" spans="5:5" x14ac:dyDescent="0.2">
      <c r="E1063" s="88"/>
    </row>
    <row r="1064" spans="5:5" x14ac:dyDescent="0.2">
      <c r="E1064" s="88"/>
    </row>
    <row r="1065" spans="5:5" x14ac:dyDescent="0.2">
      <c r="E1065" s="88"/>
    </row>
    <row r="1066" spans="5:5" x14ac:dyDescent="0.2">
      <c r="E1066" s="88"/>
    </row>
    <row r="1067" spans="5:5" x14ac:dyDescent="0.2">
      <c r="E1067" s="88"/>
    </row>
    <row r="1068" spans="5:5" x14ac:dyDescent="0.2">
      <c r="E1068" s="88"/>
    </row>
    <row r="1069" spans="5:5" x14ac:dyDescent="0.2">
      <c r="E1069" s="88"/>
    </row>
    <row r="1070" spans="5:5" x14ac:dyDescent="0.2">
      <c r="E1070" s="88"/>
    </row>
    <row r="1071" spans="5:5" x14ac:dyDescent="0.2">
      <c r="E1071" s="88"/>
    </row>
    <row r="1072" spans="5:5" x14ac:dyDescent="0.2">
      <c r="E1072" s="88"/>
    </row>
    <row r="1073" spans="5:5" x14ac:dyDescent="0.2">
      <c r="E1073" s="88"/>
    </row>
    <row r="1074" spans="5:5" x14ac:dyDescent="0.2">
      <c r="E1074" s="88"/>
    </row>
    <row r="1075" spans="5:5" x14ac:dyDescent="0.2">
      <c r="E1075" s="88"/>
    </row>
    <row r="1076" spans="5:5" x14ac:dyDescent="0.2">
      <c r="E1076" s="88"/>
    </row>
    <row r="1077" spans="5:5" x14ac:dyDescent="0.2">
      <c r="E1077" s="88"/>
    </row>
    <row r="1078" spans="5:5" x14ac:dyDescent="0.2">
      <c r="E1078" s="88"/>
    </row>
    <row r="1079" spans="5:5" x14ac:dyDescent="0.2">
      <c r="E1079" s="88"/>
    </row>
    <row r="1080" spans="5:5" x14ac:dyDescent="0.2">
      <c r="E1080" s="88"/>
    </row>
    <row r="1081" spans="5:5" x14ac:dyDescent="0.2">
      <c r="E1081" s="88"/>
    </row>
    <row r="1082" spans="5:5" x14ac:dyDescent="0.2">
      <c r="E1082" s="88"/>
    </row>
    <row r="1083" spans="5:5" x14ac:dyDescent="0.2">
      <c r="E1083" s="88"/>
    </row>
    <row r="1084" spans="5:5" x14ac:dyDescent="0.2">
      <c r="E1084" s="88"/>
    </row>
    <row r="1085" spans="5:5" x14ac:dyDescent="0.2">
      <c r="E1085" s="88"/>
    </row>
    <row r="1086" spans="5:5" x14ac:dyDescent="0.2">
      <c r="E1086" s="88"/>
    </row>
    <row r="1087" spans="5:5" x14ac:dyDescent="0.2">
      <c r="E1087" s="88"/>
    </row>
    <row r="1088" spans="5:5" x14ac:dyDescent="0.2">
      <c r="E1088" s="88"/>
    </row>
    <row r="1089" spans="5:5" x14ac:dyDescent="0.2">
      <c r="E1089" s="88"/>
    </row>
    <row r="1090" spans="5:5" x14ac:dyDescent="0.2">
      <c r="E1090" s="88"/>
    </row>
    <row r="1091" spans="5:5" x14ac:dyDescent="0.2">
      <c r="E1091" s="88"/>
    </row>
    <row r="1092" spans="5:5" x14ac:dyDescent="0.2">
      <c r="E1092" s="88"/>
    </row>
    <row r="1093" spans="5:5" x14ac:dyDescent="0.2">
      <c r="E1093" s="88"/>
    </row>
    <row r="1094" spans="5:5" x14ac:dyDescent="0.2">
      <c r="E1094" s="88"/>
    </row>
    <row r="1095" spans="5:5" x14ac:dyDescent="0.2">
      <c r="E1095" s="88"/>
    </row>
    <row r="1096" spans="5:5" x14ac:dyDescent="0.2">
      <c r="E1096" s="88"/>
    </row>
    <row r="1097" spans="5:5" x14ac:dyDescent="0.2">
      <c r="E1097" s="88"/>
    </row>
    <row r="1098" spans="5:5" x14ac:dyDescent="0.2">
      <c r="E1098" s="88"/>
    </row>
    <row r="1099" spans="5:5" x14ac:dyDescent="0.2">
      <c r="E1099" s="88"/>
    </row>
    <row r="1100" spans="5:5" x14ac:dyDescent="0.2">
      <c r="E1100" s="88"/>
    </row>
    <row r="1101" spans="5:5" x14ac:dyDescent="0.2">
      <c r="E1101" s="88"/>
    </row>
    <row r="1102" spans="5:5" x14ac:dyDescent="0.2">
      <c r="E1102" s="88"/>
    </row>
    <row r="1103" spans="5:5" x14ac:dyDescent="0.2">
      <c r="E1103" s="88"/>
    </row>
    <row r="1104" spans="5:5" x14ac:dyDescent="0.2">
      <c r="E1104" s="88"/>
    </row>
    <row r="1105" spans="5:5" x14ac:dyDescent="0.2">
      <c r="E1105" s="88"/>
    </row>
    <row r="1106" spans="5:5" x14ac:dyDescent="0.2">
      <c r="E1106" s="88"/>
    </row>
    <row r="1107" spans="5:5" x14ac:dyDescent="0.2">
      <c r="E1107" s="88"/>
    </row>
    <row r="1108" spans="5:5" x14ac:dyDescent="0.2">
      <c r="E1108" s="88"/>
    </row>
    <row r="1109" spans="5:5" x14ac:dyDescent="0.2">
      <c r="E1109" s="88"/>
    </row>
    <row r="1110" spans="5:5" x14ac:dyDescent="0.2">
      <c r="E1110" s="88"/>
    </row>
    <row r="1111" spans="5:5" x14ac:dyDescent="0.2">
      <c r="E1111" s="88"/>
    </row>
    <row r="1112" spans="5:5" x14ac:dyDescent="0.2">
      <c r="E1112" s="88"/>
    </row>
    <row r="1113" spans="5:5" x14ac:dyDescent="0.2">
      <c r="E1113" s="88"/>
    </row>
    <row r="1114" spans="5:5" x14ac:dyDescent="0.2">
      <c r="E1114" s="88"/>
    </row>
    <row r="1115" spans="5:5" x14ac:dyDescent="0.2">
      <c r="E1115" s="88"/>
    </row>
    <row r="1116" spans="5:5" x14ac:dyDescent="0.2">
      <c r="E1116" s="88"/>
    </row>
    <row r="1117" spans="5:5" x14ac:dyDescent="0.2">
      <c r="E1117" s="88"/>
    </row>
    <row r="1118" spans="5:5" x14ac:dyDescent="0.2">
      <c r="E1118" s="88"/>
    </row>
    <row r="1119" spans="5:5" x14ac:dyDescent="0.2">
      <c r="E1119" s="88"/>
    </row>
    <row r="1120" spans="5:5" x14ac:dyDescent="0.2">
      <c r="E1120" s="88"/>
    </row>
    <row r="1121" spans="5:5" x14ac:dyDescent="0.2">
      <c r="E1121" s="88"/>
    </row>
    <row r="1122" spans="5:5" x14ac:dyDescent="0.2">
      <c r="E1122" s="88"/>
    </row>
    <row r="1123" spans="5:5" x14ac:dyDescent="0.2">
      <c r="E1123" s="88"/>
    </row>
    <row r="1124" spans="5:5" x14ac:dyDescent="0.2">
      <c r="E1124" s="88"/>
    </row>
    <row r="1125" spans="5:5" x14ac:dyDescent="0.2">
      <c r="E1125" s="88"/>
    </row>
    <row r="1126" spans="5:5" x14ac:dyDescent="0.2">
      <c r="E1126" s="88"/>
    </row>
    <row r="1127" spans="5:5" x14ac:dyDescent="0.2">
      <c r="E1127" s="88"/>
    </row>
    <row r="1128" spans="5:5" x14ac:dyDescent="0.2">
      <c r="E1128" s="88"/>
    </row>
    <row r="1129" spans="5:5" x14ac:dyDescent="0.2">
      <c r="E1129" s="88"/>
    </row>
    <row r="1130" spans="5:5" x14ac:dyDescent="0.2">
      <c r="E1130" s="88"/>
    </row>
    <row r="1131" spans="5:5" x14ac:dyDescent="0.2">
      <c r="E1131" s="88"/>
    </row>
    <row r="1132" spans="5:5" x14ac:dyDescent="0.2">
      <c r="E1132" s="88"/>
    </row>
    <row r="1133" spans="5:5" x14ac:dyDescent="0.2">
      <c r="E1133" s="88"/>
    </row>
    <row r="1134" spans="5:5" x14ac:dyDescent="0.2">
      <c r="E1134" s="88"/>
    </row>
    <row r="1135" spans="5:5" x14ac:dyDescent="0.2">
      <c r="E1135" s="88"/>
    </row>
    <row r="1136" spans="5:5" x14ac:dyDescent="0.2">
      <c r="E1136" s="88"/>
    </row>
    <row r="1137" spans="5:5" x14ac:dyDescent="0.2">
      <c r="E1137" s="88"/>
    </row>
    <row r="1138" spans="5:5" x14ac:dyDescent="0.2">
      <c r="E1138" s="88"/>
    </row>
    <row r="1139" spans="5:5" x14ac:dyDescent="0.2">
      <c r="E1139" s="88"/>
    </row>
    <row r="1140" spans="5:5" x14ac:dyDescent="0.2">
      <c r="E1140" s="88"/>
    </row>
    <row r="1141" spans="5:5" x14ac:dyDescent="0.2">
      <c r="E1141" s="88"/>
    </row>
    <row r="1142" spans="5:5" x14ac:dyDescent="0.2">
      <c r="E1142" s="88"/>
    </row>
    <row r="1143" spans="5:5" x14ac:dyDescent="0.2">
      <c r="E1143" s="88"/>
    </row>
    <row r="1144" spans="5:5" x14ac:dyDescent="0.2">
      <c r="E1144" s="88"/>
    </row>
    <row r="1145" spans="5:5" x14ac:dyDescent="0.2">
      <c r="E1145" s="88"/>
    </row>
    <row r="1146" spans="5:5" x14ac:dyDescent="0.2">
      <c r="E1146" s="88"/>
    </row>
    <row r="1147" spans="5:5" x14ac:dyDescent="0.2">
      <c r="E1147" s="88"/>
    </row>
    <row r="1148" spans="5:5" x14ac:dyDescent="0.2">
      <c r="E1148" s="88"/>
    </row>
    <row r="1149" spans="5:5" x14ac:dyDescent="0.2">
      <c r="E1149" s="88"/>
    </row>
    <row r="1150" spans="5:5" x14ac:dyDescent="0.2">
      <c r="E1150" s="88"/>
    </row>
    <row r="1151" spans="5:5" x14ac:dyDescent="0.2">
      <c r="E1151" s="88"/>
    </row>
    <row r="1152" spans="5:5" x14ac:dyDescent="0.2">
      <c r="E1152" s="88"/>
    </row>
    <row r="1153" spans="5:5" x14ac:dyDescent="0.2">
      <c r="E1153" s="88"/>
    </row>
    <row r="1154" spans="5:5" x14ac:dyDescent="0.2">
      <c r="E1154" s="88"/>
    </row>
    <row r="1155" spans="5:5" x14ac:dyDescent="0.2">
      <c r="E1155" s="88"/>
    </row>
    <row r="1156" spans="5:5" x14ac:dyDescent="0.2">
      <c r="E1156" s="88"/>
    </row>
    <row r="1157" spans="5:5" x14ac:dyDescent="0.2">
      <c r="E1157" s="88"/>
    </row>
    <row r="1158" spans="5:5" x14ac:dyDescent="0.2">
      <c r="E1158" s="88"/>
    </row>
    <row r="1159" spans="5:5" x14ac:dyDescent="0.2">
      <c r="E1159" s="88"/>
    </row>
    <row r="1160" spans="5:5" x14ac:dyDescent="0.2">
      <c r="E1160" s="88"/>
    </row>
    <row r="1161" spans="5:5" x14ac:dyDescent="0.2">
      <c r="E1161" s="88"/>
    </row>
    <row r="1162" spans="5:5" x14ac:dyDescent="0.2">
      <c r="E1162" s="88"/>
    </row>
    <row r="1163" spans="5:5" x14ac:dyDescent="0.2">
      <c r="E1163" s="88"/>
    </row>
    <row r="1164" spans="5:5" x14ac:dyDescent="0.2">
      <c r="E1164" s="88"/>
    </row>
    <row r="1165" spans="5:5" x14ac:dyDescent="0.2">
      <c r="E1165" s="88"/>
    </row>
    <row r="1166" spans="5:5" x14ac:dyDescent="0.2">
      <c r="E1166" s="88"/>
    </row>
    <row r="1167" spans="5:5" x14ac:dyDescent="0.2">
      <c r="E1167" s="88"/>
    </row>
    <row r="1168" spans="5:5" x14ac:dyDescent="0.2">
      <c r="E1168" s="88"/>
    </row>
    <row r="1169" spans="5:5" x14ac:dyDescent="0.2">
      <c r="E1169" s="88"/>
    </row>
    <row r="1170" spans="5:5" x14ac:dyDescent="0.2">
      <c r="E1170" s="88"/>
    </row>
    <row r="1171" spans="5:5" x14ac:dyDescent="0.2">
      <c r="E1171" s="88"/>
    </row>
    <row r="1172" spans="5:5" x14ac:dyDescent="0.2">
      <c r="E1172" s="88"/>
    </row>
    <row r="1173" spans="5:5" x14ac:dyDescent="0.2">
      <c r="E1173" s="88"/>
    </row>
    <row r="1174" spans="5:5" x14ac:dyDescent="0.2">
      <c r="E1174" s="88"/>
    </row>
    <row r="1175" spans="5:5" x14ac:dyDescent="0.2">
      <c r="E1175" s="88"/>
    </row>
    <row r="1176" spans="5:5" x14ac:dyDescent="0.2">
      <c r="E1176" s="88"/>
    </row>
    <row r="1177" spans="5:5" x14ac:dyDescent="0.2">
      <c r="E1177" s="88"/>
    </row>
    <row r="1178" spans="5:5" x14ac:dyDescent="0.2">
      <c r="E1178" s="88"/>
    </row>
    <row r="1179" spans="5:5" x14ac:dyDescent="0.2">
      <c r="E1179" s="88"/>
    </row>
    <row r="1180" spans="5:5" x14ac:dyDescent="0.2">
      <c r="E1180" s="88"/>
    </row>
    <row r="1181" spans="5:5" x14ac:dyDescent="0.2">
      <c r="E1181" s="88"/>
    </row>
    <row r="1182" spans="5:5" x14ac:dyDescent="0.2">
      <c r="E1182" s="88"/>
    </row>
    <row r="1183" spans="5:5" x14ac:dyDescent="0.2">
      <c r="E1183" s="88"/>
    </row>
    <row r="1184" spans="5:5" x14ac:dyDescent="0.2">
      <c r="E1184" s="88"/>
    </row>
    <row r="1185" spans="5:5" x14ac:dyDescent="0.2">
      <c r="E1185" s="88"/>
    </row>
    <row r="1186" spans="5:5" x14ac:dyDescent="0.2">
      <c r="E1186" s="88"/>
    </row>
    <row r="1187" spans="5:5" x14ac:dyDescent="0.2">
      <c r="E1187" s="88"/>
    </row>
    <row r="1188" spans="5:5" x14ac:dyDescent="0.2">
      <c r="E1188" s="88"/>
    </row>
    <row r="1189" spans="5:5" x14ac:dyDescent="0.2">
      <c r="E1189" s="88"/>
    </row>
    <row r="1190" spans="5:5" x14ac:dyDescent="0.2">
      <c r="E1190" s="88"/>
    </row>
    <row r="1191" spans="5:5" x14ac:dyDescent="0.2">
      <c r="E1191" s="88"/>
    </row>
    <row r="1192" spans="5:5" x14ac:dyDescent="0.2">
      <c r="E1192" s="88"/>
    </row>
    <row r="1193" spans="5:5" x14ac:dyDescent="0.2">
      <c r="E1193" s="88"/>
    </row>
    <row r="1194" spans="5:5" x14ac:dyDescent="0.2">
      <c r="E1194" s="88"/>
    </row>
    <row r="1195" spans="5:5" x14ac:dyDescent="0.2">
      <c r="E1195" s="88"/>
    </row>
    <row r="1196" spans="5:5" x14ac:dyDescent="0.2">
      <c r="E1196" s="88"/>
    </row>
    <row r="1197" spans="5:5" x14ac:dyDescent="0.2">
      <c r="E1197" s="88"/>
    </row>
    <row r="1198" spans="5:5" x14ac:dyDescent="0.2">
      <c r="E1198" s="88"/>
    </row>
    <row r="1199" spans="5:5" x14ac:dyDescent="0.2">
      <c r="E1199" s="88"/>
    </row>
    <row r="1200" spans="5:5" x14ac:dyDescent="0.2">
      <c r="E1200" s="88"/>
    </row>
    <row r="1201" spans="5:5" x14ac:dyDescent="0.2">
      <c r="E1201" s="88"/>
    </row>
    <row r="1202" spans="5:5" x14ac:dyDescent="0.2">
      <c r="E1202" s="88"/>
    </row>
    <row r="1203" spans="5:5" x14ac:dyDescent="0.2">
      <c r="E1203" s="88"/>
    </row>
    <row r="1204" spans="5:5" x14ac:dyDescent="0.2">
      <c r="E1204" s="88"/>
    </row>
    <row r="1205" spans="5:5" x14ac:dyDescent="0.2">
      <c r="E1205" s="88"/>
    </row>
    <row r="1206" spans="5:5" x14ac:dyDescent="0.2">
      <c r="E1206" s="88"/>
    </row>
    <row r="1207" spans="5:5" x14ac:dyDescent="0.2">
      <c r="E1207" s="88"/>
    </row>
    <row r="1208" spans="5:5" x14ac:dyDescent="0.2">
      <c r="E1208" s="88"/>
    </row>
    <row r="1209" spans="5:5" x14ac:dyDescent="0.2">
      <c r="E1209" s="88"/>
    </row>
    <row r="1210" spans="5:5" x14ac:dyDescent="0.2">
      <c r="E1210" s="88"/>
    </row>
    <row r="1211" spans="5:5" x14ac:dyDescent="0.2">
      <c r="E1211" s="88"/>
    </row>
    <row r="1212" spans="5:5" x14ac:dyDescent="0.2">
      <c r="E1212" s="88"/>
    </row>
    <row r="1213" spans="5:5" x14ac:dyDescent="0.2">
      <c r="E1213" s="88"/>
    </row>
    <row r="1214" spans="5:5" x14ac:dyDescent="0.2">
      <c r="E1214" s="88"/>
    </row>
    <row r="1215" spans="5:5" x14ac:dyDescent="0.2">
      <c r="E1215" s="88"/>
    </row>
    <row r="1216" spans="5:5" x14ac:dyDescent="0.2">
      <c r="E1216" s="88"/>
    </row>
    <row r="1217" spans="5:5" x14ac:dyDescent="0.2">
      <c r="E1217" s="88"/>
    </row>
    <row r="1218" spans="5:5" x14ac:dyDescent="0.2">
      <c r="E1218" s="88"/>
    </row>
    <row r="1219" spans="5:5" x14ac:dyDescent="0.2">
      <c r="E1219" s="88"/>
    </row>
    <row r="1220" spans="5:5" x14ac:dyDescent="0.2">
      <c r="E1220" s="88"/>
    </row>
    <row r="1221" spans="5:5" x14ac:dyDescent="0.2">
      <c r="E1221" s="88"/>
    </row>
    <row r="1222" spans="5:5" x14ac:dyDescent="0.2">
      <c r="E1222" s="88"/>
    </row>
    <row r="1223" spans="5:5" x14ac:dyDescent="0.2">
      <c r="E1223" s="88"/>
    </row>
    <row r="1224" spans="5:5" x14ac:dyDescent="0.2">
      <c r="E1224" s="88"/>
    </row>
    <row r="1225" spans="5:5" x14ac:dyDescent="0.2">
      <c r="E1225" s="88"/>
    </row>
    <row r="1226" spans="5:5" x14ac:dyDescent="0.2">
      <c r="E1226" s="88"/>
    </row>
    <row r="1227" spans="5:5" x14ac:dyDescent="0.2">
      <c r="E1227" s="88"/>
    </row>
    <row r="1228" spans="5:5" x14ac:dyDescent="0.2">
      <c r="E1228" s="88"/>
    </row>
    <row r="1229" spans="5:5" x14ac:dyDescent="0.2">
      <c r="E1229" s="88"/>
    </row>
    <row r="1230" spans="5:5" x14ac:dyDescent="0.2">
      <c r="E1230" s="88"/>
    </row>
    <row r="1231" spans="5:5" x14ac:dyDescent="0.2">
      <c r="E1231" s="88"/>
    </row>
    <row r="1232" spans="5:5" x14ac:dyDescent="0.2">
      <c r="E1232" s="88"/>
    </row>
    <row r="1233" spans="5:5" x14ac:dyDescent="0.2">
      <c r="E1233" s="88"/>
    </row>
    <row r="1234" spans="5:5" x14ac:dyDescent="0.2">
      <c r="E1234" s="88"/>
    </row>
    <row r="1235" spans="5:5" x14ac:dyDescent="0.2">
      <c r="E1235" s="88"/>
    </row>
    <row r="1236" spans="5:5" x14ac:dyDescent="0.2">
      <c r="E1236" s="88"/>
    </row>
    <row r="1237" spans="5:5" x14ac:dyDescent="0.2">
      <c r="E1237" s="88"/>
    </row>
    <row r="1238" spans="5:5" x14ac:dyDescent="0.2">
      <c r="E1238" s="88"/>
    </row>
    <row r="1239" spans="5:5" x14ac:dyDescent="0.2">
      <c r="E1239" s="88"/>
    </row>
    <row r="1240" spans="5:5" x14ac:dyDescent="0.2">
      <c r="E1240" s="88"/>
    </row>
    <row r="1241" spans="5:5" x14ac:dyDescent="0.2">
      <c r="E1241" s="88"/>
    </row>
    <row r="1242" spans="5:5" x14ac:dyDescent="0.2">
      <c r="E1242" s="88"/>
    </row>
    <row r="1243" spans="5:5" x14ac:dyDescent="0.2">
      <c r="E1243" s="88"/>
    </row>
    <row r="1244" spans="5:5" x14ac:dyDescent="0.2">
      <c r="E1244" s="88"/>
    </row>
    <row r="1245" spans="5:5" x14ac:dyDescent="0.2">
      <c r="E1245" s="88"/>
    </row>
    <row r="1246" spans="5:5" x14ac:dyDescent="0.2">
      <c r="E1246" s="88"/>
    </row>
    <row r="1247" spans="5:5" x14ac:dyDescent="0.2">
      <c r="E1247" s="88"/>
    </row>
    <row r="1248" spans="5:5" x14ac:dyDescent="0.2">
      <c r="E1248" s="88"/>
    </row>
    <row r="1249" spans="5:5" x14ac:dyDescent="0.2">
      <c r="E1249" s="88"/>
    </row>
    <row r="1250" spans="5:5" x14ac:dyDescent="0.2">
      <c r="E1250" s="88"/>
    </row>
    <row r="1251" spans="5:5" x14ac:dyDescent="0.2">
      <c r="E1251" s="88"/>
    </row>
    <row r="1252" spans="5:5" x14ac:dyDescent="0.2">
      <c r="E1252" s="88"/>
    </row>
    <row r="1253" spans="5:5" x14ac:dyDescent="0.2">
      <c r="E1253" s="88"/>
    </row>
    <row r="1254" spans="5:5" x14ac:dyDescent="0.2">
      <c r="E1254" s="88"/>
    </row>
    <row r="1255" spans="5:5" x14ac:dyDescent="0.2">
      <c r="E1255" s="88"/>
    </row>
    <row r="1256" spans="5:5" x14ac:dyDescent="0.2">
      <c r="E1256" s="88"/>
    </row>
    <row r="1257" spans="5:5" x14ac:dyDescent="0.2">
      <c r="E1257" s="88"/>
    </row>
    <row r="1258" spans="5:5" x14ac:dyDescent="0.2">
      <c r="E1258" s="88"/>
    </row>
    <row r="1259" spans="5:5" x14ac:dyDescent="0.2">
      <c r="E1259" s="88"/>
    </row>
    <row r="1260" spans="5:5" x14ac:dyDescent="0.2">
      <c r="E1260" s="88"/>
    </row>
    <row r="1261" spans="5:5" x14ac:dyDescent="0.2">
      <c r="E1261" s="88"/>
    </row>
    <row r="1262" spans="5:5" x14ac:dyDescent="0.2">
      <c r="E1262" s="88"/>
    </row>
    <row r="1263" spans="5:5" x14ac:dyDescent="0.2">
      <c r="E1263" s="88"/>
    </row>
    <row r="1264" spans="5:5" x14ac:dyDescent="0.2">
      <c r="E1264" s="88"/>
    </row>
    <row r="1265" spans="5:5" x14ac:dyDescent="0.2">
      <c r="E1265" s="88"/>
    </row>
    <row r="1266" spans="5:5" x14ac:dyDescent="0.2">
      <c r="E1266" s="88"/>
    </row>
    <row r="1267" spans="5:5" x14ac:dyDescent="0.2">
      <c r="E1267" s="88"/>
    </row>
    <row r="1268" spans="5:5" x14ac:dyDescent="0.2">
      <c r="E1268" s="88"/>
    </row>
    <row r="1269" spans="5:5" x14ac:dyDescent="0.2">
      <c r="E1269" s="88"/>
    </row>
    <row r="1270" spans="5:5" x14ac:dyDescent="0.2">
      <c r="E1270" s="88"/>
    </row>
    <row r="1271" spans="5:5" x14ac:dyDescent="0.2">
      <c r="E1271" s="88"/>
    </row>
    <row r="1272" spans="5:5" x14ac:dyDescent="0.2">
      <c r="E1272" s="88"/>
    </row>
    <row r="1273" spans="5:5" x14ac:dyDescent="0.2">
      <c r="E1273" s="88"/>
    </row>
    <row r="1274" spans="5:5" x14ac:dyDescent="0.2">
      <c r="E1274" s="88"/>
    </row>
    <row r="1275" spans="5:5" x14ac:dyDescent="0.2">
      <c r="E1275" s="88"/>
    </row>
    <row r="1276" spans="5:5" x14ac:dyDescent="0.2">
      <c r="E1276" s="88"/>
    </row>
    <row r="1277" spans="5:5" x14ac:dyDescent="0.2">
      <c r="E1277" s="88"/>
    </row>
    <row r="1278" spans="5:5" x14ac:dyDescent="0.2">
      <c r="E1278" s="88"/>
    </row>
    <row r="1279" spans="5:5" x14ac:dyDescent="0.2">
      <c r="E1279" s="88"/>
    </row>
    <row r="1280" spans="5:5" x14ac:dyDescent="0.2">
      <c r="E1280" s="88"/>
    </row>
    <row r="1281" spans="5:5" x14ac:dyDescent="0.2">
      <c r="E1281" s="88"/>
    </row>
    <row r="1282" spans="5:5" x14ac:dyDescent="0.2">
      <c r="E1282" s="88"/>
    </row>
    <row r="1283" spans="5:5" x14ac:dyDescent="0.2">
      <c r="E1283" s="88"/>
    </row>
    <row r="1284" spans="5:5" x14ac:dyDescent="0.2">
      <c r="E1284" s="88"/>
    </row>
    <row r="1285" spans="5:5" x14ac:dyDescent="0.2">
      <c r="E1285" s="88"/>
    </row>
    <row r="1286" spans="5:5" x14ac:dyDescent="0.2">
      <c r="E1286" s="88"/>
    </row>
    <row r="1287" spans="5:5" x14ac:dyDescent="0.2">
      <c r="E1287" s="88"/>
    </row>
    <row r="1288" spans="5:5" x14ac:dyDescent="0.2">
      <c r="E1288" s="88"/>
    </row>
    <row r="1289" spans="5:5" x14ac:dyDescent="0.2">
      <c r="E1289" s="88"/>
    </row>
    <row r="1290" spans="5:5" x14ac:dyDescent="0.2">
      <c r="E1290" s="88"/>
    </row>
    <row r="1291" spans="5:5" x14ac:dyDescent="0.2">
      <c r="E1291" s="88"/>
    </row>
    <row r="1292" spans="5:5" x14ac:dyDescent="0.2">
      <c r="E1292" s="88"/>
    </row>
    <row r="1293" spans="5:5" x14ac:dyDescent="0.2">
      <c r="E1293" s="88"/>
    </row>
    <row r="1294" spans="5:5" x14ac:dyDescent="0.2">
      <c r="E1294" s="88"/>
    </row>
    <row r="1295" spans="5:5" x14ac:dyDescent="0.2">
      <c r="E1295" s="88"/>
    </row>
    <row r="1296" spans="5:5" x14ac:dyDescent="0.2">
      <c r="E1296" s="88"/>
    </row>
    <row r="1297" spans="5:5" x14ac:dyDescent="0.2">
      <c r="E1297" s="88"/>
    </row>
    <row r="1298" spans="5:5" x14ac:dyDescent="0.2">
      <c r="E1298" s="88"/>
    </row>
    <row r="1299" spans="5:5" x14ac:dyDescent="0.2">
      <c r="E1299" s="88"/>
    </row>
    <row r="1300" spans="5:5" x14ac:dyDescent="0.2">
      <c r="E1300" s="88"/>
    </row>
    <row r="1301" spans="5:5" x14ac:dyDescent="0.2">
      <c r="E1301" s="88"/>
    </row>
    <row r="1302" spans="5:5" x14ac:dyDescent="0.2">
      <c r="E1302" s="88"/>
    </row>
    <row r="1303" spans="5:5" x14ac:dyDescent="0.2">
      <c r="E1303" s="88"/>
    </row>
    <row r="1304" spans="5:5" x14ac:dyDescent="0.2">
      <c r="E1304" s="88"/>
    </row>
    <row r="1305" spans="5:5" x14ac:dyDescent="0.2">
      <c r="E1305" s="88"/>
    </row>
    <row r="1306" spans="5:5" x14ac:dyDescent="0.2">
      <c r="E1306" s="88"/>
    </row>
    <row r="1307" spans="5:5" x14ac:dyDescent="0.2">
      <c r="E1307" s="88"/>
    </row>
    <row r="1308" spans="5:5" x14ac:dyDescent="0.2">
      <c r="E1308" s="88"/>
    </row>
    <row r="1309" spans="5:5" x14ac:dyDescent="0.2">
      <c r="E1309" s="88"/>
    </row>
    <row r="1310" spans="5:5" x14ac:dyDescent="0.2">
      <c r="E1310" s="88"/>
    </row>
    <row r="1311" spans="5:5" x14ac:dyDescent="0.2">
      <c r="E1311" s="88"/>
    </row>
    <row r="1312" spans="5:5" x14ac:dyDescent="0.2">
      <c r="E1312" s="88"/>
    </row>
    <row r="1313" spans="5:5" x14ac:dyDescent="0.2">
      <c r="E1313" s="88"/>
    </row>
    <row r="1314" spans="5:5" x14ac:dyDescent="0.2">
      <c r="E1314" s="88"/>
    </row>
    <row r="1315" spans="5:5" x14ac:dyDescent="0.2">
      <c r="E1315" s="88"/>
    </row>
    <row r="1316" spans="5:5" x14ac:dyDescent="0.2">
      <c r="E1316" s="88"/>
    </row>
    <row r="1317" spans="5:5" x14ac:dyDescent="0.2">
      <c r="E1317" s="88"/>
    </row>
    <row r="1318" spans="5:5" x14ac:dyDescent="0.2">
      <c r="E1318" s="88"/>
    </row>
    <row r="1319" spans="5:5" x14ac:dyDescent="0.2">
      <c r="E1319" s="88"/>
    </row>
    <row r="1320" spans="5:5" x14ac:dyDescent="0.2">
      <c r="E1320" s="88"/>
    </row>
    <row r="1321" spans="5:5" x14ac:dyDescent="0.2">
      <c r="E1321" s="88"/>
    </row>
    <row r="1322" spans="5:5" x14ac:dyDescent="0.2">
      <c r="E1322" s="88"/>
    </row>
    <row r="1323" spans="5:5" x14ac:dyDescent="0.2">
      <c r="E1323" s="88"/>
    </row>
    <row r="1324" spans="5:5" x14ac:dyDescent="0.2">
      <c r="E1324" s="88"/>
    </row>
    <row r="1325" spans="5:5" x14ac:dyDescent="0.2">
      <c r="E1325" s="88"/>
    </row>
    <row r="1326" spans="5:5" x14ac:dyDescent="0.2">
      <c r="E1326" s="88"/>
    </row>
    <row r="1327" spans="5:5" x14ac:dyDescent="0.2">
      <c r="E1327" s="88"/>
    </row>
    <row r="1328" spans="5:5" x14ac:dyDescent="0.2">
      <c r="E1328" s="88"/>
    </row>
    <row r="1329" spans="5:5" x14ac:dyDescent="0.2">
      <c r="E1329" s="88"/>
    </row>
    <row r="1330" spans="5:5" x14ac:dyDescent="0.2">
      <c r="E1330" s="88"/>
    </row>
    <row r="1331" spans="5:5" x14ac:dyDescent="0.2">
      <c r="E1331" s="88"/>
    </row>
    <row r="1332" spans="5:5" x14ac:dyDescent="0.2">
      <c r="E1332" s="88"/>
    </row>
    <row r="1333" spans="5:5" x14ac:dyDescent="0.2">
      <c r="E1333" s="88"/>
    </row>
    <row r="1334" spans="5:5" x14ac:dyDescent="0.2">
      <c r="E1334" s="88"/>
    </row>
    <row r="1335" spans="5:5" x14ac:dyDescent="0.2">
      <c r="E1335" s="88"/>
    </row>
    <row r="1336" spans="5:5" x14ac:dyDescent="0.2">
      <c r="E1336" s="88"/>
    </row>
    <row r="1337" spans="5:5" x14ac:dyDescent="0.2">
      <c r="E1337" s="88"/>
    </row>
    <row r="1338" spans="5:5" x14ac:dyDescent="0.2">
      <c r="E1338" s="88"/>
    </row>
    <row r="1339" spans="5:5" x14ac:dyDescent="0.2">
      <c r="E1339" s="88"/>
    </row>
    <row r="1340" spans="5:5" x14ac:dyDescent="0.2">
      <c r="E1340" s="88"/>
    </row>
    <row r="1341" spans="5:5" x14ac:dyDescent="0.2">
      <c r="E1341" s="88"/>
    </row>
    <row r="1342" spans="5:5" x14ac:dyDescent="0.2">
      <c r="E1342" s="88"/>
    </row>
    <row r="1343" spans="5:5" x14ac:dyDescent="0.2">
      <c r="E1343" s="88"/>
    </row>
    <row r="1344" spans="5:5" x14ac:dyDescent="0.2">
      <c r="E1344" s="88"/>
    </row>
    <row r="1345" spans="5:5" x14ac:dyDescent="0.2">
      <c r="E1345" s="88"/>
    </row>
    <row r="1346" spans="5:5" x14ac:dyDescent="0.2">
      <c r="E1346" s="88"/>
    </row>
    <row r="1347" spans="5:5" x14ac:dyDescent="0.2">
      <c r="E1347" s="88"/>
    </row>
    <row r="1348" spans="5:5" x14ac:dyDescent="0.2">
      <c r="E1348" s="88"/>
    </row>
    <row r="1349" spans="5:5" x14ac:dyDescent="0.2">
      <c r="E1349" s="88"/>
    </row>
    <row r="1350" spans="5:5" x14ac:dyDescent="0.2">
      <c r="E1350" s="88"/>
    </row>
    <row r="1351" spans="5:5" x14ac:dyDescent="0.2">
      <c r="E1351" s="88"/>
    </row>
    <row r="1352" spans="5:5" x14ac:dyDescent="0.2">
      <c r="E1352" s="88"/>
    </row>
    <row r="1353" spans="5:5" x14ac:dyDescent="0.2">
      <c r="E1353" s="88"/>
    </row>
    <row r="1354" spans="5:5" x14ac:dyDescent="0.2">
      <c r="E1354" s="88"/>
    </row>
    <row r="1355" spans="5:5" x14ac:dyDescent="0.2">
      <c r="E1355" s="88"/>
    </row>
    <row r="1356" spans="5:5" x14ac:dyDescent="0.2">
      <c r="E1356" s="88"/>
    </row>
    <row r="1357" spans="5:5" x14ac:dyDescent="0.2">
      <c r="E1357" s="88"/>
    </row>
    <row r="1358" spans="5:5" x14ac:dyDescent="0.2">
      <c r="E1358" s="88"/>
    </row>
    <row r="1359" spans="5:5" x14ac:dyDescent="0.2">
      <c r="E1359" s="88"/>
    </row>
    <row r="1360" spans="5:5" x14ac:dyDescent="0.2">
      <c r="E1360" s="88"/>
    </row>
    <row r="1361" spans="5:5" x14ac:dyDescent="0.2">
      <c r="E1361" s="88"/>
    </row>
    <row r="1362" spans="5:5" x14ac:dyDescent="0.2">
      <c r="E1362" s="88"/>
    </row>
    <row r="1363" spans="5:5" x14ac:dyDescent="0.2">
      <c r="E1363" s="88"/>
    </row>
    <row r="1364" spans="5:5" x14ac:dyDescent="0.2">
      <c r="E1364" s="88"/>
    </row>
    <row r="1365" spans="5:5" x14ac:dyDescent="0.2">
      <c r="E1365" s="88"/>
    </row>
    <row r="1366" spans="5:5" x14ac:dyDescent="0.2">
      <c r="E1366" s="88"/>
    </row>
    <row r="1367" spans="5:5" x14ac:dyDescent="0.2">
      <c r="E1367" s="88"/>
    </row>
    <row r="1368" spans="5:5" x14ac:dyDescent="0.2">
      <c r="E1368" s="88"/>
    </row>
    <row r="1369" spans="5:5" x14ac:dyDescent="0.2">
      <c r="E1369" s="88"/>
    </row>
    <row r="1370" spans="5:5" x14ac:dyDescent="0.2">
      <c r="E1370" s="88"/>
    </row>
    <row r="1371" spans="5:5" x14ac:dyDescent="0.2">
      <c r="E1371" s="88"/>
    </row>
    <row r="1372" spans="5:5" x14ac:dyDescent="0.2">
      <c r="E1372" s="88"/>
    </row>
    <row r="1373" spans="5:5" x14ac:dyDescent="0.2">
      <c r="E1373" s="88"/>
    </row>
    <row r="1374" spans="5:5" x14ac:dyDescent="0.2">
      <c r="E1374" s="88"/>
    </row>
    <row r="1375" spans="5:5" x14ac:dyDescent="0.2">
      <c r="E1375" s="88"/>
    </row>
    <row r="1376" spans="5:5" x14ac:dyDescent="0.2">
      <c r="E1376" s="88"/>
    </row>
    <row r="1377" spans="5:5" x14ac:dyDescent="0.2">
      <c r="E1377" s="88"/>
    </row>
    <row r="1378" spans="5:5" x14ac:dyDescent="0.2">
      <c r="E1378" s="88"/>
    </row>
    <row r="1379" spans="5:5" x14ac:dyDescent="0.2">
      <c r="E1379" s="88"/>
    </row>
    <row r="1380" spans="5:5" x14ac:dyDescent="0.2">
      <c r="E1380" s="88"/>
    </row>
    <row r="1381" spans="5:5" x14ac:dyDescent="0.2">
      <c r="E1381" s="88"/>
    </row>
    <row r="1382" spans="5:5" x14ac:dyDescent="0.2">
      <c r="E1382" s="88"/>
    </row>
    <row r="1383" spans="5:5" x14ac:dyDescent="0.2">
      <c r="E1383" s="88"/>
    </row>
    <row r="1384" spans="5:5" x14ac:dyDescent="0.2">
      <c r="E1384" s="88"/>
    </row>
    <row r="1385" spans="5:5" x14ac:dyDescent="0.2">
      <c r="E1385" s="88"/>
    </row>
    <row r="1386" spans="5:5" x14ac:dyDescent="0.2">
      <c r="E1386" s="88"/>
    </row>
    <row r="1387" spans="5:5" x14ac:dyDescent="0.2">
      <c r="E1387" s="88"/>
    </row>
    <row r="1388" spans="5:5" x14ac:dyDescent="0.2">
      <c r="E1388" s="88"/>
    </row>
    <row r="1389" spans="5:5" x14ac:dyDescent="0.2">
      <c r="E1389" s="88"/>
    </row>
    <row r="1390" spans="5:5" x14ac:dyDescent="0.2">
      <c r="E1390" s="88"/>
    </row>
    <row r="1391" spans="5:5" x14ac:dyDescent="0.2">
      <c r="E1391" s="88"/>
    </row>
    <row r="1392" spans="5:5" x14ac:dyDescent="0.2">
      <c r="E1392" s="88"/>
    </row>
    <row r="1393" spans="5:5" x14ac:dyDescent="0.2">
      <c r="E1393" s="88"/>
    </row>
    <row r="1394" spans="5:5" x14ac:dyDescent="0.2">
      <c r="E1394" s="88"/>
    </row>
    <row r="1395" spans="5:5" x14ac:dyDescent="0.2">
      <c r="E1395" s="88"/>
    </row>
    <row r="1396" spans="5:5" x14ac:dyDescent="0.2">
      <c r="E1396" s="88"/>
    </row>
    <row r="1397" spans="5:5" x14ac:dyDescent="0.2">
      <c r="E1397" s="88"/>
    </row>
    <row r="1398" spans="5:5" x14ac:dyDescent="0.2">
      <c r="E1398" s="88"/>
    </row>
    <row r="1399" spans="5:5" x14ac:dyDescent="0.2">
      <c r="E1399" s="88"/>
    </row>
    <row r="1400" spans="5:5" x14ac:dyDescent="0.2">
      <c r="E1400" s="88"/>
    </row>
    <row r="1401" spans="5:5" x14ac:dyDescent="0.2">
      <c r="E1401" s="88"/>
    </row>
    <row r="1402" spans="5:5" x14ac:dyDescent="0.2">
      <c r="E1402" s="88"/>
    </row>
    <row r="1403" spans="5:5" x14ac:dyDescent="0.2">
      <c r="E1403" s="88"/>
    </row>
    <row r="1404" spans="5:5" x14ac:dyDescent="0.2">
      <c r="E1404" s="88"/>
    </row>
    <row r="1405" spans="5:5" x14ac:dyDescent="0.2">
      <c r="E1405" s="88"/>
    </row>
    <row r="1406" spans="5:5" x14ac:dyDescent="0.2">
      <c r="E1406" s="88"/>
    </row>
    <row r="1407" spans="5:5" x14ac:dyDescent="0.2">
      <c r="E1407" s="88"/>
    </row>
    <row r="1408" spans="5:5" x14ac:dyDescent="0.2">
      <c r="E1408" s="88"/>
    </row>
    <row r="1409" spans="5:5" x14ac:dyDescent="0.2">
      <c r="E1409" s="88"/>
    </row>
    <row r="1410" spans="5:5" x14ac:dyDescent="0.2">
      <c r="E1410" s="88"/>
    </row>
    <row r="1411" spans="5:5" x14ac:dyDescent="0.2">
      <c r="E1411" s="88"/>
    </row>
    <row r="1412" spans="5:5" x14ac:dyDescent="0.2">
      <c r="E1412" s="88"/>
    </row>
    <row r="1413" spans="5:5" x14ac:dyDescent="0.2">
      <c r="E1413" s="88"/>
    </row>
    <row r="1414" spans="5:5" x14ac:dyDescent="0.2">
      <c r="E1414" s="88"/>
    </row>
    <row r="1415" spans="5:5" x14ac:dyDescent="0.2">
      <c r="E1415" s="88"/>
    </row>
    <row r="1416" spans="5:5" x14ac:dyDescent="0.2">
      <c r="E1416" s="88"/>
    </row>
    <row r="1417" spans="5:5" x14ac:dyDescent="0.2">
      <c r="E1417" s="88"/>
    </row>
    <row r="1418" spans="5:5" x14ac:dyDescent="0.2">
      <c r="E1418" s="88"/>
    </row>
    <row r="1419" spans="5:5" x14ac:dyDescent="0.2">
      <c r="E1419" s="88"/>
    </row>
    <row r="1420" spans="5:5" x14ac:dyDescent="0.2">
      <c r="E1420" s="88"/>
    </row>
    <row r="1421" spans="5:5" x14ac:dyDescent="0.2">
      <c r="E1421" s="88"/>
    </row>
    <row r="1422" spans="5:5" x14ac:dyDescent="0.2">
      <c r="E1422" s="88"/>
    </row>
    <row r="1423" spans="5:5" x14ac:dyDescent="0.2">
      <c r="E1423" s="88"/>
    </row>
    <row r="1424" spans="5:5" x14ac:dyDescent="0.2">
      <c r="E1424" s="88"/>
    </row>
    <row r="1425" spans="5:5" x14ac:dyDescent="0.2">
      <c r="E1425" s="88"/>
    </row>
    <row r="1426" spans="5:5" x14ac:dyDescent="0.2">
      <c r="E1426" s="88"/>
    </row>
    <row r="1427" spans="5:5" x14ac:dyDescent="0.2">
      <c r="E1427" s="88"/>
    </row>
    <row r="1428" spans="5:5" x14ac:dyDescent="0.2">
      <c r="E1428" s="88"/>
    </row>
    <row r="1429" spans="5:5" x14ac:dyDescent="0.2">
      <c r="E1429" s="88"/>
    </row>
    <row r="1430" spans="5:5" x14ac:dyDescent="0.2">
      <c r="E1430" s="88"/>
    </row>
    <row r="1431" spans="5:5" x14ac:dyDescent="0.2">
      <c r="E1431" s="88"/>
    </row>
    <row r="1432" spans="5:5" x14ac:dyDescent="0.2">
      <c r="E1432" s="88"/>
    </row>
    <row r="1433" spans="5:5" x14ac:dyDescent="0.2">
      <c r="E1433" s="88"/>
    </row>
    <row r="1434" spans="5:5" x14ac:dyDescent="0.2">
      <c r="E1434" s="88"/>
    </row>
    <row r="1435" spans="5:5" x14ac:dyDescent="0.2">
      <c r="E1435" s="88"/>
    </row>
    <row r="1436" spans="5:5" x14ac:dyDescent="0.2">
      <c r="E1436" s="88"/>
    </row>
    <row r="1437" spans="5:5" x14ac:dyDescent="0.2">
      <c r="E1437" s="88"/>
    </row>
    <row r="1438" spans="5:5" x14ac:dyDescent="0.2">
      <c r="E1438" s="88"/>
    </row>
    <row r="1439" spans="5:5" x14ac:dyDescent="0.2">
      <c r="E1439" s="88"/>
    </row>
    <row r="1440" spans="5:5" x14ac:dyDescent="0.2">
      <c r="E1440" s="88"/>
    </row>
    <row r="1441" spans="5:5" x14ac:dyDescent="0.2">
      <c r="E1441" s="88"/>
    </row>
    <row r="1442" spans="5:5" x14ac:dyDescent="0.2">
      <c r="E1442" s="88"/>
    </row>
    <row r="1443" spans="5:5" x14ac:dyDescent="0.2">
      <c r="E1443" s="88"/>
    </row>
    <row r="1444" spans="5:5" x14ac:dyDescent="0.2">
      <c r="E1444" s="88"/>
    </row>
    <row r="1445" spans="5:5" x14ac:dyDescent="0.2">
      <c r="E1445" s="88"/>
    </row>
    <row r="1446" spans="5:5" x14ac:dyDescent="0.2">
      <c r="E1446" s="88"/>
    </row>
    <row r="1447" spans="5:5" x14ac:dyDescent="0.2">
      <c r="E1447" s="88"/>
    </row>
    <row r="1448" spans="5:5" x14ac:dyDescent="0.2">
      <c r="E1448" s="88"/>
    </row>
    <row r="1449" spans="5:5" x14ac:dyDescent="0.2">
      <c r="E1449" s="88"/>
    </row>
    <row r="1450" spans="5:5" x14ac:dyDescent="0.2">
      <c r="E1450" s="88"/>
    </row>
    <row r="1451" spans="5:5" x14ac:dyDescent="0.2">
      <c r="E1451" s="88"/>
    </row>
    <row r="1452" spans="5:5" x14ac:dyDescent="0.2">
      <c r="E1452" s="88"/>
    </row>
    <row r="1453" spans="5:5" x14ac:dyDescent="0.2">
      <c r="E1453" s="88"/>
    </row>
    <row r="1454" spans="5:5" x14ac:dyDescent="0.2">
      <c r="E1454" s="88"/>
    </row>
    <row r="1455" spans="5:5" x14ac:dyDescent="0.2">
      <c r="E1455" s="88"/>
    </row>
    <row r="1456" spans="5:5" x14ac:dyDescent="0.2">
      <c r="E1456" s="88"/>
    </row>
    <row r="1457" spans="5:5" x14ac:dyDescent="0.2">
      <c r="E1457" s="88"/>
    </row>
    <row r="1458" spans="5:5" x14ac:dyDescent="0.2">
      <c r="E1458" s="88"/>
    </row>
    <row r="1459" spans="5:5" x14ac:dyDescent="0.2">
      <c r="E1459" s="88"/>
    </row>
    <row r="1460" spans="5:5" x14ac:dyDescent="0.2">
      <c r="E1460" s="88"/>
    </row>
    <row r="1461" spans="5:5" x14ac:dyDescent="0.2">
      <c r="E1461" s="88"/>
    </row>
    <row r="1462" spans="5:5" x14ac:dyDescent="0.2">
      <c r="E1462" s="88"/>
    </row>
    <row r="1463" spans="5:5" x14ac:dyDescent="0.2">
      <c r="E1463" s="88"/>
    </row>
    <row r="1464" spans="5:5" x14ac:dyDescent="0.2">
      <c r="E1464" s="88"/>
    </row>
    <row r="1465" spans="5:5" x14ac:dyDescent="0.2">
      <c r="E1465" s="88"/>
    </row>
    <row r="1466" spans="5:5" x14ac:dyDescent="0.2">
      <c r="E1466" s="88"/>
    </row>
    <row r="1467" spans="5:5" x14ac:dyDescent="0.2">
      <c r="E1467" s="88"/>
    </row>
    <row r="1468" spans="5:5" x14ac:dyDescent="0.2">
      <c r="E1468" s="88"/>
    </row>
    <row r="1469" spans="5:5" x14ac:dyDescent="0.2">
      <c r="E1469" s="88"/>
    </row>
    <row r="1470" spans="5:5" x14ac:dyDescent="0.2">
      <c r="E1470" s="88"/>
    </row>
    <row r="1471" spans="5:5" x14ac:dyDescent="0.2">
      <c r="E1471" s="88"/>
    </row>
    <row r="1472" spans="5:5" x14ac:dyDescent="0.2">
      <c r="E1472" s="88"/>
    </row>
    <row r="1473" spans="5:5" x14ac:dyDescent="0.2">
      <c r="E1473" s="88"/>
    </row>
    <row r="1474" spans="5:5" x14ac:dyDescent="0.2">
      <c r="E1474" s="88"/>
    </row>
    <row r="1475" spans="5:5" x14ac:dyDescent="0.2">
      <c r="E1475" s="88"/>
    </row>
    <row r="1476" spans="5:5" x14ac:dyDescent="0.2">
      <c r="E1476" s="88"/>
    </row>
    <row r="1477" spans="5:5" x14ac:dyDescent="0.2">
      <c r="E1477" s="88"/>
    </row>
    <row r="1478" spans="5:5" x14ac:dyDescent="0.2">
      <c r="E1478" s="88"/>
    </row>
    <row r="1479" spans="5:5" x14ac:dyDescent="0.2">
      <c r="E1479" s="88"/>
    </row>
    <row r="1480" spans="5:5" x14ac:dyDescent="0.2">
      <c r="E1480" s="88"/>
    </row>
    <row r="1481" spans="5:5" x14ac:dyDescent="0.2">
      <c r="E1481" s="88"/>
    </row>
    <row r="1482" spans="5:5" x14ac:dyDescent="0.2">
      <c r="E1482" s="88"/>
    </row>
    <row r="1483" spans="5:5" x14ac:dyDescent="0.2">
      <c r="E1483" s="88"/>
    </row>
    <row r="1484" spans="5:5" x14ac:dyDescent="0.2">
      <c r="E1484" s="88"/>
    </row>
    <row r="1485" spans="5:5" x14ac:dyDescent="0.2">
      <c r="E1485" s="88"/>
    </row>
    <row r="1486" spans="5:5" x14ac:dyDescent="0.2">
      <c r="E1486" s="88"/>
    </row>
    <row r="1487" spans="5:5" x14ac:dyDescent="0.2">
      <c r="E1487" s="88"/>
    </row>
    <row r="1488" spans="5:5" x14ac:dyDescent="0.2">
      <c r="E1488" s="88"/>
    </row>
    <row r="1489" spans="5:5" x14ac:dyDescent="0.2">
      <c r="E1489" s="88"/>
    </row>
    <row r="1490" spans="5:5" x14ac:dyDescent="0.2">
      <c r="E1490" s="88"/>
    </row>
    <row r="1491" spans="5:5" x14ac:dyDescent="0.2">
      <c r="E1491" s="88"/>
    </row>
    <row r="1492" spans="5:5" x14ac:dyDescent="0.2">
      <c r="E1492" s="88"/>
    </row>
    <row r="1493" spans="5:5" x14ac:dyDescent="0.2">
      <c r="E1493" s="88"/>
    </row>
    <row r="1494" spans="5:5" x14ac:dyDescent="0.2">
      <c r="E1494" s="88"/>
    </row>
    <row r="1495" spans="5:5" x14ac:dyDescent="0.2">
      <c r="E1495" s="88"/>
    </row>
    <row r="1496" spans="5:5" x14ac:dyDescent="0.2">
      <c r="E1496" s="88"/>
    </row>
    <row r="1497" spans="5:5" x14ac:dyDescent="0.2">
      <c r="E1497" s="88"/>
    </row>
    <row r="1498" spans="5:5" x14ac:dyDescent="0.2">
      <c r="E1498" s="88"/>
    </row>
    <row r="1499" spans="5:5" x14ac:dyDescent="0.2">
      <c r="E1499" s="88"/>
    </row>
    <row r="1500" spans="5:5" x14ac:dyDescent="0.2">
      <c r="E1500" s="88"/>
    </row>
    <row r="1501" spans="5:5" x14ac:dyDescent="0.2">
      <c r="E1501" s="88"/>
    </row>
    <row r="1502" spans="5:5" x14ac:dyDescent="0.2">
      <c r="E1502" s="88"/>
    </row>
    <row r="1503" spans="5:5" x14ac:dyDescent="0.2">
      <c r="E1503" s="88"/>
    </row>
    <row r="1504" spans="5:5" x14ac:dyDescent="0.2">
      <c r="E1504" s="88"/>
    </row>
    <row r="1505" spans="5:5" x14ac:dyDescent="0.2">
      <c r="E1505" s="88"/>
    </row>
    <row r="1506" spans="5:5" x14ac:dyDescent="0.2">
      <c r="E1506" s="88"/>
    </row>
    <row r="1507" spans="5:5" x14ac:dyDescent="0.2">
      <c r="E1507" s="88"/>
    </row>
    <row r="1508" spans="5:5" x14ac:dyDescent="0.2">
      <c r="E1508" s="88"/>
    </row>
    <row r="1509" spans="5:5" x14ac:dyDescent="0.2">
      <c r="E1509" s="88"/>
    </row>
    <row r="1510" spans="5:5" x14ac:dyDescent="0.2">
      <c r="E1510" s="88"/>
    </row>
    <row r="1511" spans="5:5" x14ac:dyDescent="0.2">
      <c r="E1511" s="88"/>
    </row>
    <row r="1512" spans="5:5" x14ac:dyDescent="0.2">
      <c r="E1512" s="88"/>
    </row>
    <row r="1513" spans="5:5" x14ac:dyDescent="0.2">
      <c r="E1513" s="88"/>
    </row>
    <row r="1514" spans="5:5" x14ac:dyDescent="0.2">
      <c r="E1514" s="88"/>
    </row>
    <row r="1515" spans="5:5" x14ac:dyDescent="0.2">
      <c r="E1515" s="88"/>
    </row>
    <row r="1516" spans="5:5" x14ac:dyDescent="0.2">
      <c r="E1516" s="88"/>
    </row>
    <row r="1517" spans="5:5" x14ac:dyDescent="0.2">
      <c r="E1517" s="88"/>
    </row>
    <row r="1518" spans="5:5" x14ac:dyDescent="0.2">
      <c r="E1518" s="88"/>
    </row>
    <row r="1519" spans="5:5" x14ac:dyDescent="0.2">
      <c r="E1519" s="88"/>
    </row>
    <row r="1520" spans="5:5" x14ac:dyDescent="0.2">
      <c r="E1520" s="88"/>
    </row>
    <row r="1521" spans="5:5" x14ac:dyDescent="0.2">
      <c r="E1521" s="88"/>
    </row>
    <row r="1522" spans="5:5" x14ac:dyDescent="0.2">
      <c r="E1522" s="88"/>
    </row>
    <row r="1523" spans="5:5" x14ac:dyDescent="0.2">
      <c r="E1523" s="88"/>
    </row>
    <row r="1524" spans="5:5" x14ac:dyDescent="0.2">
      <c r="E1524" s="88"/>
    </row>
    <row r="1525" spans="5:5" x14ac:dyDescent="0.2">
      <c r="E1525" s="88"/>
    </row>
    <row r="1526" spans="5:5" x14ac:dyDescent="0.2">
      <c r="E1526" s="88"/>
    </row>
    <row r="1527" spans="5:5" x14ac:dyDescent="0.2">
      <c r="E1527" s="88"/>
    </row>
    <row r="1528" spans="5:5" x14ac:dyDescent="0.2">
      <c r="E1528" s="88"/>
    </row>
    <row r="1529" spans="5:5" x14ac:dyDescent="0.2">
      <c r="E1529" s="88"/>
    </row>
    <row r="1530" spans="5:5" x14ac:dyDescent="0.2">
      <c r="E1530" s="88"/>
    </row>
    <row r="1531" spans="5:5" x14ac:dyDescent="0.2">
      <c r="E1531" s="88"/>
    </row>
    <row r="1532" spans="5:5" x14ac:dyDescent="0.2">
      <c r="E1532" s="88"/>
    </row>
    <row r="1533" spans="5:5" x14ac:dyDescent="0.2">
      <c r="E1533" s="88"/>
    </row>
    <row r="1534" spans="5:5" x14ac:dyDescent="0.2">
      <c r="E1534" s="88"/>
    </row>
    <row r="1535" spans="5:5" x14ac:dyDescent="0.2">
      <c r="E1535" s="88"/>
    </row>
    <row r="1536" spans="5:5" x14ac:dyDescent="0.2">
      <c r="E1536" s="88"/>
    </row>
    <row r="1537" spans="5:5" x14ac:dyDescent="0.2">
      <c r="E1537" s="88"/>
    </row>
    <row r="1538" spans="5:5" x14ac:dyDescent="0.2">
      <c r="E1538" s="88"/>
    </row>
    <row r="1539" spans="5:5" x14ac:dyDescent="0.2">
      <c r="E1539" s="88"/>
    </row>
    <row r="1540" spans="5:5" x14ac:dyDescent="0.2">
      <c r="E1540" s="88"/>
    </row>
    <row r="1541" spans="5:5" x14ac:dyDescent="0.2">
      <c r="E1541" s="88"/>
    </row>
    <row r="1542" spans="5:5" x14ac:dyDescent="0.2">
      <c r="E1542" s="88"/>
    </row>
    <row r="1543" spans="5:5" x14ac:dyDescent="0.2">
      <c r="E1543" s="88"/>
    </row>
    <row r="1544" spans="5:5" x14ac:dyDescent="0.2">
      <c r="E1544" s="88"/>
    </row>
    <row r="1545" spans="5:5" x14ac:dyDescent="0.2">
      <c r="E1545" s="88"/>
    </row>
    <row r="1546" spans="5:5" x14ac:dyDescent="0.2">
      <c r="E1546" s="88"/>
    </row>
    <row r="1547" spans="5:5" x14ac:dyDescent="0.2">
      <c r="E1547" s="88"/>
    </row>
    <row r="1548" spans="5:5" x14ac:dyDescent="0.2">
      <c r="E1548" s="88"/>
    </row>
    <row r="1549" spans="5:5" x14ac:dyDescent="0.2">
      <c r="E1549" s="88"/>
    </row>
    <row r="1550" spans="5:5" x14ac:dyDescent="0.2">
      <c r="E1550" s="88"/>
    </row>
    <row r="1551" spans="5:5" x14ac:dyDescent="0.2">
      <c r="E1551" s="88"/>
    </row>
    <row r="1552" spans="5:5" x14ac:dyDescent="0.2">
      <c r="E1552" s="88"/>
    </row>
    <row r="1553" spans="5:5" x14ac:dyDescent="0.2">
      <c r="E1553" s="88"/>
    </row>
    <row r="1554" spans="5:5" x14ac:dyDescent="0.2">
      <c r="E1554" s="88"/>
    </row>
    <row r="1555" spans="5:5" x14ac:dyDescent="0.2">
      <c r="E1555" s="88"/>
    </row>
    <row r="1556" spans="5:5" x14ac:dyDescent="0.2">
      <c r="E1556" s="88"/>
    </row>
    <row r="1557" spans="5:5" x14ac:dyDescent="0.2">
      <c r="E1557" s="88"/>
    </row>
    <row r="1558" spans="5:5" x14ac:dyDescent="0.2">
      <c r="E1558" s="88"/>
    </row>
    <row r="1559" spans="5:5" x14ac:dyDescent="0.2">
      <c r="E1559" s="88"/>
    </row>
    <row r="1560" spans="5:5" x14ac:dyDescent="0.2">
      <c r="E1560" s="88"/>
    </row>
    <row r="1561" spans="5:5" x14ac:dyDescent="0.2">
      <c r="E1561" s="88"/>
    </row>
    <row r="1562" spans="5:5" x14ac:dyDescent="0.2">
      <c r="E1562" s="88"/>
    </row>
    <row r="1563" spans="5:5" x14ac:dyDescent="0.2">
      <c r="E1563" s="88"/>
    </row>
    <row r="1564" spans="5:5" x14ac:dyDescent="0.2">
      <c r="E1564" s="88"/>
    </row>
    <row r="1565" spans="5:5" x14ac:dyDescent="0.2">
      <c r="E1565" s="88"/>
    </row>
    <row r="1566" spans="5:5" x14ac:dyDescent="0.2">
      <c r="E1566" s="88"/>
    </row>
    <row r="1567" spans="5:5" x14ac:dyDescent="0.2">
      <c r="E1567" s="88"/>
    </row>
    <row r="1568" spans="5:5" x14ac:dyDescent="0.2">
      <c r="E1568" s="88"/>
    </row>
    <row r="1569" spans="5:5" x14ac:dyDescent="0.2">
      <c r="E1569" s="88"/>
    </row>
    <row r="1570" spans="5:5" x14ac:dyDescent="0.2">
      <c r="E1570" s="88"/>
    </row>
    <row r="1571" spans="5:5" x14ac:dyDescent="0.2">
      <c r="E1571" s="88"/>
    </row>
    <row r="1572" spans="5:5" x14ac:dyDescent="0.2">
      <c r="E1572" s="88"/>
    </row>
    <row r="1573" spans="5:5" x14ac:dyDescent="0.2">
      <c r="E1573" s="88"/>
    </row>
    <row r="1574" spans="5:5" x14ac:dyDescent="0.2">
      <c r="E1574" s="88"/>
    </row>
    <row r="1575" spans="5:5" x14ac:dyDescent="0.2">
      <c r="E1575" s="88"/>
    </row>
    <row r="1576" spans="5:5" x14ac:dyDescent="0.2">
      <c r="E1576" s="88"/>
    </row>
    <row r="1577" spans="5:5" x14ac:dyDescent="0.2">
      <c r="E1577" s="88"/>
    </row>
    <row r="1578" spans="5:5" x14ac:dyDescent="0.2">
      <c r="E1578" s="88"/>
    </row>
    <row r="1579" spans="5:5" x14ac:dyDescent="0.2">
      <c r="E1579" s="88"/>
    </row>
    <row r="1580" spans="5:5" x14ac:dyDescent="0.2">
      <c r="E1580" s="88"/>
    </row>
    <row r="1581" spans="5:5" x14ac:dyDescent="0.2">
      <c r="E1581" s="88"/>
    </row>
    <row r="1582" spans="5:5" x14ac:dyDescent="0.2">
      <c r="E1582" s="88"/>
    </row>
    <row r="1583" spans="5:5" x14ac:dyDescent="0.2">
      <c r="E1583" s="88"/>
    </row>
    <row r="1584" spans="5:5" x14ac:dyDescent="0.2">
      <c r="E1584" s="88"/>
    </row>
    <row r="1585" spans="5:5" x14ac:dyDescent="0.2">
      <c r="E1585" s="88"/>
    </row>
    <row r="1586" spans="5:5" x14ac:dyDescent="0.2">
      <c r="E1586" s="88"/>
    </row>
    <row r="1587" spans="5:5" x14ac:dyDescent="0.2">
      <c r="E1587" s="88"/>
    </row>
    <row r="1588" spans="5:5" x14ac:dyDescent="0.2">
      <c r="E1588" s="88"/>
    </row>
    <row r="1589" spans="5:5" x14ac:dyDescent="0.2">
      <c r="E1589" s="88"/>
    </row>
    <row r="1590" spans="5:5" x14ac:dyDescent="0.2">
      <c r="E1590" s="88"/>
    </row>
    <row r="1591" spans="5:5" x14ac:dyDescent="0.2">
      <c r="E1591" s="88"/>
    </row>
    <row r="1592" spans="5:5" x14ac:dyDescent="0.2">
      <c r="E1592" s="88"/>
    </row>
    <row r="1593" spans="5:5" x14ac:dyDescent="0.2">
      <c r="E1593" s="88"/>
    </row>
    <row r="1594" spans="5:5" x14ac:dyDescent="0.2">
      <c r="E1594" s="88"/>
    </row>
    <row r="1595" spans="5:5" x14ac:dyDescent="0.2">
      <c r="E1595" s="88"/>
    </row>
    <row r="1596" spans="5:5" x14ac:dyDescent="0.2">
      <c r="E1596" s="88"/>
    </row>
    <row r="1597" spans="5:5" x14ac:dyDescent="0.2">
      <c r="E1597" s="88"/>
    </row>
    <row r="1598" spans="5:5" x14ac:dyDescent="0.2">
      <c r="E1598" s="88"/>
    </row>
    <row r="1599" spans="5:5" x14ac:dyDescent="0.2">
      <c r="E1599" s="88"/>
    </row>
    <row r="1600" spans="5:5" x14ac:dyDescent="0.2">
      <c r="E1600" s="88"/>
    </row>
    <row r="1601" spans="5:5" x14ac:dyDescent="0.2">
      <c r="E1601" s="88"/>
    </row>
    <row r="1602" spans="5:5" x14ac:dyDescent="0.2">
      <c r="E1602" s="88"/>
    </row>
    <row r="1603" spans="5:5" x14ac:dyDescent="0.2">
      <c r="E1603" s="88"/>
    </row>
    <row r="1604" spans="5:5" x14ac:dyDescent="0.2">
      <c r="E1604" s="88"/>
    </row>
    <row r="1605" spans="5:5" x14ac:dyDescent="0.2">
      <c r="E1605" s="88"/>
    </row>
    <row r="1606" spans="5:5" x14ac:dyDescent="0.2">
      <c r="E1606" s="88"/>
    </row>
    <row r="1607" spans="5:5" x14ac:dyDescent="0.2">
      <c r="E1607" s="88"/>
    </row>
    <row r="1608" spans="5:5" x14ac:dyDescent="0.2">
      <c r="E1608" s="88"/>
    </row>
    <row r="1609" spans="5:5" x14ac:dyDescent="0.2">
      <c r="E1609" s="88"/>
    </row>
    <row r="1610" spans="5:5" x14ac:dyDescent="0.2">
      <c r="E1610" s="88"/>
    </row>
    <row r="1611" spans="5:5" x14ac:dyDescent="0.2">
      <c r="E1611" s="88"/>
    </row>
    <row r="1612" spans="5:5" x14ac:dyDescent="0.2">
      <c r="E1612" s="88"/>
    </row>
    <row r="1613" spans="5:5" x14ac:dyDescent="0.2">
      <c r="E1613" s="88"/>
    </row>
    <row r="1614" spans="5:5" x14ac:dyDescent="0.2">
      <c r="E1614" s="88"/>
    </row>
    <row r="1615" spans="5:5" x14ac:dyDescent="0.2">
      <c r="E1615" s="88"/>
    </row>
    <row r="1616" spans="5:5" x14ac:dyDescent="0.2">
      <c r="E1616" s="88"/>
    </row>
    <row r="1617" spans="5:5" x14ac:dyDescent="0.2">
      <c r="E1617" s="88"/>
    </row>
    <row r="1618" spans="5:5" x14ac:dyDescent="0.2">
      <c r="E1618" s="88"/>
    </row>
    <row r="1619" spans="5:5" x14ac:dyDescent="0.2">
      <c r="E1619" s="88"/>
    </row>
    <row r="1620" spans="5:5" x14ac:dyDescent="0.2">
      <c r="E1620" s="88"/>
    </row>
    <row r="1621" spans="5:5" x14ac:dyDescent="0.2">
      <c r="E1621" s="88"/>
    </row>
    <row r="1622" spans="5:5" x14ac:dyDescent="0.2">
      <c r="E1622" s="88"/>
    </row>
    <row r="1623" spans="5:5" x14ac:dyDescent="0.2">
      <c r="E1623" s="88"/>
    </row>
    <row r="1624" spans="5:5" x14ac:dyDescent="0.2">
      <c r="E1624" s="88"/>
    </row>
    <row r="1625" spans="5:5" x14ac:dyDescent="0.2">
      <c r="E1625" s="88"/>
    </row>
    <row r="1626" spans="5:5" x14ac:dyDescent="0.2">
      <c r="E1626" s="88"/>
    </row>
    <row r="1627" spans="5:5" x14ac:dyDescent="0.2">
      <c r="E1627" s="88"/>
    </row>
    <row r="1628" spans="5:5" x14ac:dyDescent="0.2">
      <c r="E1628" s="88"/>
    </row>
    <row r="1629" spans="5:5" x14ac:dyDescent="0.2">
      <c r="E1629" s="88"/>
    </row>
    <row r="1630" spans="5:5" x14ac:dyDescent="0.2">
      <c r="E1630" s="88"/>
    </row>
    <row r="1631" spans="5:5" x14ac:dyDescent="0.2">
      <c r="E1631" s="88"/>
    </row>
    <row r="1632" spans="5:5" x14ac:dyDescent="0.2">
      <c r="E1632" s="88"/>
    </row>
    <row r="1633" spans="5:5" x14ac:dyDescent="0.2">
      <c r="E1633" s="88"/>
    </row>
    <row r="1634" spans="5:5" x14ac:dyDescent="0.2">
      <c r="E1634" s="88"/>
    </row>
    <row r="1635" spans="5:5" x14ac:dyDescent="0.2">
      <c r="E1635" s="88"/>
    </row>
    <row r="1636" spans="5:5" x14ac:dyDescent="0.2">
      <c r="E1636" s="88"/>
    </row>
    <row r="1637" spans="5:5" x14ac:dyDescent="0.2">
      <c r="E1637" s="88"/>
    </row>
    <row r="1638" spans="5:5" x14ac:dyDescent="0.2">
      <c r="E1638" s="88"/>
    </row>
    <row r="1639" spans="5:5" x14ac:dyDescent="0.2">
      <c r="E1639" s="88"/>
    </row>
    <row r="1640" spans="5:5" x14ac:dyDescent="0.2">
      <c r="E1640" s="88"/>
    </row>
    <row r="1641" spans="5:5" x14ac:dyDescent="0.2">
      <c r="E1641" s="88"/>
    </row>
    <row r="1642" spans="5:5" x14ac:dyDescent="0.2">
      <c r="E1642" s="88"/>
    </row>
    <row r="1643" spans="5:5" x14ac:dyDescent="0.2">
      <c r="E1643" s="88"/>
    </row>
    <row r="1644" spans="5:5" x14ac:dyDescent="0.2">
      <c r="E1644" s="88"/>
    </row>
    <row r="1645" spans="5:5" x14ac:dyDescent="0.2">
      <c r="E1645" s="88"/>
    </row>
    <row r="1646" spans="5:5" x14ac:dyDescent="0.2">
      <c r="E1646" s="88"/>
    </row>
    <row r="1647" spans="5:5" x14ac:dyDescent="0.2">
      <c r="E1647" s="88"/>
    </row>
    <row r="1648" spans="5:5" x14ac:dyDescent="0.2">
      <c r="E1648" s="88"/>
    </row>
    <row r="1649" spans="5:5" x14ac:dyDescent="0.2">
      <c r="E1649" s="88"/>
    </row>
    <row r="1650" spans="5:5" x14ac:dyDescent="0.2">
      <c r="E1650" s="88"/>
    </row>
    <row r="1651" spans="5:5" x14ac:dyDescent="0.2">
      <c r="E1651" s="88"/>
    </row>
    <row r="1652" spans="5:5" x14ac:dyDescent="0.2">
      <c r="E1652" s="88"/>
    </row>
    <row r="1653" spans="5:5" x14ac:dyDescent="0.2">
      <c r="E1653" s="88"/>
    </row>
    <row r="1654" spans="5:5" x14ac:dyDescent="0.2">
      <c r="E1654" s="88"/>
    </row>
    <row r="1655" spans="5:5" x14ac:dyDescent="0.2">
      <c r="E1655" s="88"/>
    </row>
    <row r="1656" spans="5:5" x14ac:dyDescent="0.2">
      <c r="E1656" s="88"/>
    </row>
    <row r="1657" spans="5:5" x14ac:dyDescent="0.2">
      <c r="E1657" s="88"/>
    </row>
    <row r="1658" spans="5:5" x14ac:dyDescent="0.2">
      <c r="E1658" s="88"/>
    </row>
    <row r="1659" spans="5:5" x14ac:dyDescent="0.2">
      <c r="E1659" s="88"/>
    </row>
    <row r="1660" spans="5:5" x14ac:dyDescent="0.2">
      <c r="E1660" s="88"/>
    </row>
    <row r="1661" spans="5:5" x14ac:dyDescent="0.2">
      <c r="E1661" s="88"/>
    </row>
    <row r="1662" spans="5:5" x14ac:dyDescent="0.2">
      <c r="E1662" s="88"/>
    </row>
    <row r="1663" spans="5:5" x14ac:dyDescent="0.2">
      <c r="E1663" s="88"/>
    </row>
    <row r="1664" spans="5:5" x14ac:dyDescent="0.2">
      <c r="E1664" s="88"/>
    </row>
    <row r="1665" spans="5:5" x14ac:dyDescent="0.2">
      <c r="E1665" s="88"/>
    </row>
    <row r="1666" spans="5:5" x14ac:dyDescent="0.2">
      <c r="E1666" s="88"/>
    </row>
    <row r="1667" spans="5:5" x14ac:dyDescent="0.2">
      <c r="E1667" s="88"/>
    </row>
    <row r="1668" spans="5:5" x14ac:dyDescent="0.2">
      <c r="E1668" s="88"/>
    </row>
    <row r="1669" spans="5:5" x14ac:dyDescent="0.2">
      <c r="E1669" s="88"/>
    </row>
    <row r="1670" spans="5:5" x14ac:dyDescent="0.2">
      <c r="E1670" s="88"/>
    </row>
    <row r="1671" spans="5:5" x14ac:dyDescent="0.2">
      <c r="E1671" s="88"/>
    </row>
    <row r="1672" spans="5:5" x14ac:dyDescent="0.2">
      <c r="E1672" s="88"/>
    </row>
    <row r="1673" spans="5:5" x14ac:dyDescent="0.2">
      <c r="E1673" s="88"/>
    </row>
    <row r="1674" spans="5:5" x14ac:dyDescent="0.2">
      <c r="E1674" s="88"/>
    </row>
    <row r="1675" spans="5:5" x14ac:dyDescent="0.2">
      <c r="E1675" s="88"/>
    </row>
    <row r="1676" spans="5:5" x14ac:dyDescent="0.2">
      <c r="E1676" s="88"/>
    </row>
    <row r="1677" spans="5:5" x14ac:dyDescent="0.2">
      <c r="E1677" s="88"/>
    </row>
    <row r="1678" spans="5:5" x14ac:dyDescent="0.2">
      <c r="E1678" s="88"/>
    </row>
    <row r="1679" spans="5:5" x14ac:dyDescent="0.2">
      <c r="E1679" s="88"/>
    </row>
    <row r="1680" spans="5:5" x14ac:dyDescent="0.2">
      <c r="E1680" s="88"/>
    </row>
    <row r="1681" spans="5:5" x14ac:dyDescent="0.2">
      <c r="E1681" s="88"/>
    </row>
    <row r="1682" spans="5:5" x14ac:dyDescent="0.2">
      <c r="E1682" s="88"/>
    </row>
    <row r="1683" spans="5:5" x14ac:dyDescent="0.2">
      <c r="E1683" s="88"/>
    </row>
    <row r="1684" spans="5:5" x14ac:dyDescent="0.2">
      <c r="E1684" s="88"/>
    </row>
    <row r="1685" spans="5:5" x14ac:dyDescent="0.2">
      <c r="E1685" s="88"/>
    </row>
    <row r="1686" spans="5:5" x14ac:dyDescent="0.2">
      <c r="E1686" s="88"/>
    </row>
    <row r="1687" spans="5:5" x14ac:dyDescent="0.2">
      <c r="E1687" s="88"/>
    </row>
    <row r="1688" spans="5:5" x14ac:dyDescent="0.2">
      <c r="E1688" s="88"/>
    </row>
    <row r="1689" spans="5:5" x14ac:dyDescent="0.2">
      <c r="E1689" s="88"/>
    </row>
    <row r="1690" spans="5:5" x14ac:dyDescent="0.2">
      <c r="E1690" s="88"/>
    </row>
    <row r="1691" spans="5:5" x14ac:dyDescent="0.2">
      <c r="E1691" s="88"/>
    </row>
    <row r="1692" spans="5:5" x14ac:dyDescent="0.2">
      <c r="E1692" s="88"/>
    </row>
    <row r="1693" spans="5:5" x14ac:dyDescent="0.2">
      <c r="E1693" s="88"/>
    </row>
    <row r="1694" spans="5:5" x14ac:dyDescent="0.2">
      <c r="E1694" s="88"/>
    </row>
    <row r="1695" spans="5:5" x14ac:dyDescent="0.2">
      <c r="E1695" s="88"/>
    </row>
    <row r="1696" spans="5:5" x14ac:dyDescent="0.2">
      <c r="E1696" s="88"/>
    </row>
    <row r="1697" spans="5:5" x14ac:dyDescent="0.2">
      <c r="E1697" s="88"/>
    </row>
    <row r="1698" spans="5:5" x14ac:dyDescent="0.2">
      <c r="E1698" s="88"/>
    </row>
    <row r="1699" spans="5:5" x14ac:dyDescent="0.2">
      <c r="E1699" s="88"/>
    </row>
    <row r="1700" spans="5:5" x14ac:dyDescent="0.2">
      <c r="E1700" s="88"/>
    </row>
    <row r="1701" spans="5:5" x14ac:dyDescent="0.2">
      <c r="E1701" s="88"/>
    </row>
    <row r="1702" spans="5:5" x14ac:dyDescent="0.2">
      <c r="E1702" s="88"/>
    </row>
    <row r="1703" spans="5:5" x14ac:dyDescent="0.2">
      <c r="E1703" s="88"/>
    </row>
    <row r="1704" spans="5:5" x14ac:dyDescent="0.2">
      <c r="E1704" s="88"/>
    </row>
    <row r="1705" spans="5:5" x14ac:dyDescent="0.2">
      <c r="E1705" s="88"/>
    </row>
    <row r="1706" spans="5:5" x14ac:dyDescent="0.2">
      <c r="E1706" s="88"/>
    </row>
    <row r="1707" spans="5:5" x14ac:dyDescent="0.2">
      <c r="E1707" s="88"/>
    </row>
    <row r="1708" spans="5:5" x14ac:dyDescent="0.2">
      <c r="E1708" s="88"/>
    </row>
    <row r="1709" spans="5:5" x14ac:dyDescent="0.2">
      <c r="E1709" s="88"/>
    </row>
    <row r="1710" spans="5:5" x14ac:dyDescent="0.2">
      <c r="E1710" s="88"/>
    </row>
    <row r="1711" spans="5:5" x14ac:dyDescent="0.2">
      <c r="E1711" s="88"/>
    </row>
    <row r="1712" spans="5:5" x14ac:dyDescent="0.2">
      <c r="E1712" s="88"/>
    </row>
    <row r="1713" spans="5:5" x14ac:dyDescent="0.2">
      <c r="E1713" s="88"/>
    </row>
    <row r="1714" spans="5:5" x14ac:dyDescent="0.2">
      <c r="E1714" s="88"/>
    </row>
    <row r="1715" spans="5:5" x14ac:dyDescent="0.2">
      <c r="E1715" s="88"/>
    </row>
    <row r="1716" spans="5:5" x14ac:dyDescent="0.2">
      <c r="E1716" s="88"/>
    </row>
    <row r="1717" spans="5:5" x14ac:dyDescent="0.2">
      <c r="E1717" s="88"/>
    </row>
    <row r="1718" spans="5:5" x14ac:dyDescent="0.2">
      <c r="E1718" s="88"/>
    </row>
    <row r="1719" spans="5:5" x14ac:dyDescent="0.2">
      <c r="E1719" s="88"/>
    </row>
    <row r="1720" spans="5:5" x14ac:dyDescent="0.2">
      <c r="E1720" s="88"/>
    </row>
    <row r="1721" spans="5:5" x14ac:dyDescent="0.2">
      <c r="E1721" s="88"/>
    </row>
    <row r="1722" spans="5:5" x14ac:dyDescent="0.2">
      <c r="E1722" s="88"/>
    </row>
    <row r="1723" spans="5:5" x14ac:dyDescent="0.2">
      <c r="E1723" s="88"/>
    </row>
    <row r="1724" spans="5:5" x14ac:dyDescent="0.2">
      <c r="E1724" s="88"/>
    </row>
    <row r="1725" spans="5:5" x14ac:dyDescent="0.2">
      <c r="E1725" s="88"/>
    </row>
    <row r="1726" spans="5:5" x14ac:dyDescent="0.2">
      <c r="E1726" s="88"/>
    </row>
    <row r="1727" spans="5:5" x14ac:dyDescent="0.2">
      <c r="E1727" s="88"/>
    </row>
    <row r="1728" spans="5:5" x14ac:dyDescent="0.2">
      <c r="E1728" s="88"/>
    </row>
    <row r="1729" spans="5:5" x14ac:dyDescent="0.2">
      <c r="E1729" s="88"/>
    </row>
    <row r="1730" spans="5:5" x14ac:dyDescent="0.2">
      <c r="E1730" s="88"/>
    </row>
    <row r="1731" spans="5:5" x14ac:dyDescent="0.2">
      <c r="E1731" s="88"/>
    </row>
    <row r="1732" spans="5:5" x14ac:dyDescent="0.2">
      <c r="E1732" s="88"/>
    </row>
    <row r="1733" spans="5:5" x14ac:dyDescent="0.2">
      <c r="E1733" s="88"/>
    </row>
    <row r="1734" spans="5:5" x14ac:dyDescent="0.2">
      <c r="E1734" s="88"/>
    </row>
    <row r="1735" spans="5:5" x14ac:dyDescent="0.2">
      <c r="E1735" s="88"/>
    </row>
    <row r="1736" spans="5:5" x14ac:dyDescent="0.2">
      <c r="E1736" s="88"/>
    </row>
    <row r="1737" spans="5:5" x14ac:dyDescent="0.2">
      <c r="E1737" s="88"/>
    </row>
    <row r="1738" spans="5:5" x14ac:dyDescent="0.2">
      <c r="E1738" s="88"/>
    </row>
    <row r="1739" spans="5:5" x14ac:dyDescent="0.2">
      <c r="E1739" s="88"/>
    </row>
    <row r="1740" spans="5:5" x14ac:dyDescent="0.2">
      <c r="E1740" s="88"/>
    </row>
    <row r="1741" spans="5:5" x14ac:dyDescent="0.2">
      <c r="E1741" s="88"/>
    </row>
    <row r="1742" spans="5:5" x14ac:dyDescent="0.2">
      <c r="E1742" s="88"/>
    </row>
    <row r="1743" spans="5:5" x14ac:dyDescent="0.2">
      <c r="E1743" s="88"/>
    </row>
    <row r="1744" spans="5:5" x14ac:dyDescent="0.2">
      <c r="E1744" s="88"/>
    </row>
    <row r="1745" spans="5:5" x14ac:dyDescent="0.2">
      <c r="E1745" s="88"/>
    </row>
    <row r="1746" spans="5:5" x14ac:dyDescent="0.2">
      <c r="E1746" s="88"/>
    </row>
    <row r="1747" spans="5:5" x14ac:dyDescent="0.2">
      <c r="E1747" s="88"/>
    </row>
    <row r="1748" spans="5:5" x14ac:dyDescent="0.2">
      <c r="E1748" s="88"/>
    </row>
    <row r="1749" spans="5:5" x14ac:dyDescent="0.2">
      <c r="E1749" s="88"/>
    </row>
    <row r="1750" spans="5:5" x14ac:dyDescent="0.2">
      <c r="E1750" s="88"/>
    </row>
    <row r="1751" spans="5:5" x14ac:dyDescent="0.2">
      <c r="E1751" s="88"/>
    </row>
    <row r="1752" spans="5:5" x14ac:dyDescent="0.2">
      <c r="E1752" s="88"/>
    </row>
    <row r="1753" spans="5:5" x14ac:dyDescent="0.2">
      <c r="E1753" s="88"/>
    </row>
    <row r="1754" spans="5:5" x14ac:dyDescent="0.2">
      <c r="E1754" s="88"/>
    </row>
    <row r="1755" spans="5:5" x14ac:dyDescent="0.2">
      <c r="E1755" s="88"/>
    </row>
    <row r="1756" spans="5:5" x14ac:dyDescent="0.2">
      <c r="E1756" s="88"/>
    </row>
    <row r="1757" spans="5:5" x14ac:dyDescent="0.2">
      <c r="E1757" s="88"/>
    </row>
    <row r="1758" spans="5:5" x14ac:dyDescent="0.2">
      <c r="E1758" s="88"/>
    </row>
    <row r="1759" spans="5:5" x14ac:dyDescent="0.2">
      <c r="E1759" s="88"/>
    </row>
    <row r="1760" spans="5:5" x14ac:dyDescent="0.2">
      <c r="E1760" s="88"/>
    </row>
    <row r="1761" spans="5:5" x14ac:dyDescent="0.2">
      <c r="E1761" s="88"/>
    </row>
    <row r="1762" spans="5:5" x14ac:dyDescent="0.2">
      <c r="E1762" s="88"/>
    </row>
    <row r="1763" spans="5:5" x14ac:dyDescent="0.2">
      <c r="E1763" s="88"/>
    </row>
    <row r="1764" spans="5:5" x14ac:dyDescent="0.2">
      <c r="E1764" s="88"/>
    </row>
    <row r="1765" spans="5:5" x14ac:dyDescent="0.2">
      <c r="E1765" s="88"/>
    </row>
    <row r="1766" spans="5:5" x14ac:dyDescent="0.2">
      <c r="E1766" s="88"/>
    </row>
    <row r="1767" spans="5:5" x14ac:dyDescent="0.2">
      <c r="E1767" s="88"/>
    </row>
    <row r="1768" spans="5:5" x14ac:dyDescent="0.2">
      <c r="E1768" s="88"/>
    </row>
    <row r="1769" spans="5:5" x14ac:dyDescent="0.2">
      <c r="E1769" s="88"/>
    </row>
    <row r="1770" spans="5:5" x14ac:dyDescent="0.2">
      <c r="E1770" s="88"/>
    </row>
    <row r="1771" spans="5:5" x14ac:dyDescent="0.2">
      <c r="E1771" s="88"/>
    </row>
    <row r="1772" spans="5:5" x14ac:dyDescent="0.2">
      <c r="E1772" s="88"/>
    </row>
    <row r="1773" spans="5:5" x14ac:dyDescent="0.2">
      <c r="E1773" s="88"/>
    </row>
    <row r="1774" spans="5:5" x14ac:dyDescent="0.2">
      <c r="E1774" s="88"/>
    </row>
    <row r="1775" spans="5:5" x14ac:dyDescent="0.2">
      <c r="E1775" s="88"/>
    </row>
    <row r="1776" spans="5:5" x14ac:dyDescent="0.2">
      <c r="E1776" s="88"/>
    </row>
    <row r="1777" spans="5:5" x14ac:dyDescent="0.2">
      <c r="E1777" s="88"/>
    </row>
    <row r="1778" spans="5:5" x14ac:dyDescent="0.2">
      <c r="E1778" s="88"/>
    </row>
    <row r="1779" spans="5:5" x14ac:dyDescent="0.2">
      <c r="E1779" s="88"/>
    </row>
    <row r="1780" spans="5:5" x14ac:dyDescent="0.2">
      <c r="E1780" s="88"/>
    </row>
    <row r="1781" spans="5:5" x14ac:dyDescent="0.2">
      <c r="E1781" s="88"/>
    </row>
    <row r="1782" spans="5:5" x14ac:dyDescent="0.2">
      <c r="E1782" s="88"/>
    </row>
    <row r="1783" spans="5:5" x14ac:dyDescent="0.2">
      <c r="E1783" s="88"/>
    </row>
    <row r="1784" spans="5:5" x14ac:dyDescent="0.2">
      <c r="E1784" s="88"/>
    </row>
    <row r="1785" spans="5:5" x14ac:dyDescent="0.2">
      <c r="E1785" s="88"/>
    </row>
    <row r="1786" spans="5:5" x14ac:dyDescent="0.2">
      <c r="E1786" s="88"/>
    </row>
    <row r="1787" spans="5:5" x14ac:dyDescent="0.2">
      <c r="E1787" s="88"/>
    </row>
    <row r="1788" spans="5:5" x14ac:dyDescent="0.2">
      <c r="E1788" s="88"/>
    </row>
    <row r="1789" spans="5:5" x14ac:dyDescent="0.2">
      <c r="E1789" s="88"/>
    </row>
    <row r="1790" spans="5:5" x14ac:dyDescent="0.2">
      <c r="E1790" s="88"/>
    </row>
    <row r="1791" spans="5:5" x14ac:dyDescent="0.2">
      <c r="E1791" s="88"/>
    </row>
    <row r="1792" spans="5:5" x14ac:dyDescent="0.2">
      <c r="E1792" s="88"/>
    </row>
    <row r="1793" spans="5:5" x14ac:dyDescent="0.2">
      <c r="E1793" s="88"/>
    </row>
    <row r="1794" spans="5:5" x14ac:dyDescent="0.2">
      <c r="E1794" s="88"/>
    </row>
    <row r="1795" spans="5:5" x14ac:dyDescent="0.2">
      <c r="E1795" s="88"/>
    </row>
    <row r="1796" spans="5:5" x14ac:dyDescent="0.2">
      <c r="E1796" s="88"/>
    </row>
    <row r="1797" spans="5:5" x14ac:dyDescent="0.2">
      <c r="E1797" s="88"/>
    </row>
    <row r="1798" spans="5:5" x14ac:dyDescent="0.2">
      <c r="E1798" s="88"/>
    </row>
    <row r="1799" spans="5:5" x14ac:dyDescent="0.2">
      <c r="E1799" s="88"/>
    </row>
    <row r="1800" spans="5:5" x14ac:dyDescent="0.2">
      <c r="E1800" s="88"/>
    </row>
    <row r="1801" spans="5:5" x14ac:dyDescent="0.2">
      <c r="E1801" s="88"/>
    </row>
    <row r="1802" spans="5:5" x14ac:dyDescent="0.2">
      <c r="E1802" s="88"/>
    </row>
    <row r="1803" spans="5:5" x14ac:dyDescent="0.2">
      <c r="E1803" s="88"/>
    </row>
    <row r="1804" spans="5:5" x14ac:dyDescent="0.2">
      <c r="E1804" s="88"/>
    </row>
    <row r="1805" spans="5:5" x14ac:dyDescent="0.2">
      <c r="E1805" s="88"/>
    </row>
    <row r="1806" spans="5:5" x14ac:dyDescent="0.2">
      <c r="E1806" s="88"/>
    </row>
    <row r="1807" spans="5:5" x14ac:dyDescent="0.2">
      <c r="E1807" s="88"/>
    </row>
    <row r="1808" spans="5:5" x14ac:dyDescent="0.2">
      <c r="E1808" s="88"/>
    </row>
    <row r="1809" spans="5:5" x14ac:dyDescent="0.2">
      <c r="E1809" s="88"/>
    </row>
    <row r="1810" spans="5:5" x14ac:dyDescent="0.2">
      <c r="E1810" s="88"/>
    </row>
    <row r="1811" spans="5:5" x14ac:dyDescent="0.2">
      <c r="E1811" s="88"/>
    </row>
    <row r="1812" spans="5:5" x14ac:dyDescent="0.2">
      <c r="E1812" s="88"/>
    </row>
    <row r="1813" spans="5:5" x14ac:dyDescent="0.2">
      <c r="E1813" s="88"/>
    </row>
    <row r="1814" spans="5:5" x14ac:dyDescent="0.2">
      <c r="E1814" s="88"/>
    </row>
    <row r="1815" spans="5:5" x14ac:dyDescent="0.2">
      <c r="E1815" s="88"/>
    </row>
    <row r="1816" spans="5:5" x14ac:dyDescent="0.2">
      <c r="E1816" s="88"/>
    </row>
    <row r="1817" spans="5:5" x14ac:dyDescent="0.2">
      <c r="E1817" s="88"/>
    </row>
    <row r="1818" spans="5:5" x14ac:dyDescent="0.2">
      <c r="E1818" s="88"/>
    </row>
    <row r="1819" spans="5:5" x14ac:dyDescent="0.2">
      <c r="E1819" s="88"/>
    </row>
    <row r="1820" spans="5:5" x14ac:dyDescent="0.2">
      <c r="E1820" s="88"/>
    </row>
    <row r="1821" spans="5:5" x14ac:dyDescent="0.2">
      <c r="E1821" s="88"/>
    </row>
    <row r="1822" spans="5:5" x14ac:dyDescent="0.2">
      <c r="E1822" s="88"/>
    </row>
    <row r="1823" spans="5:5" x14ac:dyDescent="0.2">
      <c r="E1823" s="88"/>
    </row>
    <row r="1824" spans="5:5" x14ac:dyDescent="0.2">
      <c r="E1824" s="88"/>
    </row>
    <row r="1825" spans="5:5" x14ac:dyDescent="0.2">
      <c r="E1825" s="88"/>
    </row>
    <row r="1826" spans="5:5" x14ac:dyDescent="0.2">
      <c r="E1826" s="88"/>
    </row>
    <row r="1827" spans="5:5" x14ac:dyDescent="0.2">
      <c r="E1827" s="88"/>
    </row>
    <row r="1828" spans="5:5" x14ac:dyDescent="0.2">
      <c r="E1828" s="88"/>
    </row>
    <row r="1829" spans="5:5" x14ac:dyDescent="0.2">
      <c r="E1829" s="88"/>
    </row>
    <row r="1830" spans="5:5" x14ac:dyDescent="0.2">
      <c r="E1830" s="88"/>
    </row>
    <row r="1831" spans="5:5" x14ac:dyDescent="0.2">
      <c r="E1831" s="88"/>
    </row>
    <row r="1832" spans="5:5" x14ac:dyDescent="0.2">
      <c r="E1832" s="88"/>
    </row>
    <row r="1833" spans="5:5" x14ac:dyDescent="0.2">
      <c r="E1833" s="88"/>
    </row>
    <row r="1834" spans="5:5" x14ac:dyDescent="0.2">
      <c r="E1834" s="88"/>
    </row>
    <row r="1835" spans="5:5" x14ac:dyDescent="0.2">
      <c r="E1835" s="88"/>
    </row>
    <row r="1836" spans="5:5" x14ac:dyDescent="0.2">
      <c r="E1836" s="88"/>
    </row>
    <row r="1837" spans="5:5" x14ac:dyDescent="0.2">
      <c r="E1837" s="88"/>
    </row>
    <row r="1838" spans="5:5" x14ac:dyDescent="0.2">
      <c r="E1838" s="88"/>
    </row>
    <row r="1839" spans="5:5" x14ac:dyDescent="0.2">
      <c r="E1839" s="88"/>
    </row>
    <row r="1840" spans="5:5" x14ac:dyDescent="0.2">
      <c r="E1840" s="88"/>
    </row>
    <row r="1841" spans="5:5" x14ac:dyDescent="0.2">
      <c r="E1841" s="88"/>
    </row>
    <row r="1842" spans="5:5" x14ac:dyDescent="0.2">
      <c r="E1842" s="88"/>
    </row>
    <row r="1843" spans="5:5" x14ac:dyDescent="0.2">
      <c r="E1843" s="88"/>
    </row>
    <row r="1844" spans="5:5" x14ac:dyDescent="0.2">
      <c r="E1844" s="88"/>
    </row>
    <row r="1845" spans="5:5" x14ac:dyDescent="0.2">
      <c r="E1845" s="88"/>
    </row>
    <row r="1846" spans="5:5" x14ac:dyDescent="0.2">
      <c r="E1846" s="88"/>
    </row>
    <row r="1847" spans="5:5" x14ac:dyDescent="0.2">
      <c r="E1847" s="88"/>
    </row>
    <row r="1848" spans="5:5" x14ac:dyDescent="0.2">
      <c r="E1848" s="88"/>
    </row>
    <row r="1849" spans="5:5" x14ac:dyDescent="0.2">
      <c r="E1849" s="88"/>
    </row>
    <row r="1850" spans="5:5" x14ac:dyDescent="0.2">
      <c r="E1850" s="88"/>
    </row>
    <row r="1851" spans="5:5" x14ac:dyDescent="0.2">
      <c r="E1851" s="88"/>
    </row>
    <row r="1852" spans="5:5" x14ac:dyDescent="0.2">
      <c r="E1852" s="88"/>
    </row>
    <row r="1853" spans="5:5" x14ac:dyDescent="0.2">
      <c r="E1853" s="88"/>
    </row>
    <row r="1854" spans="5:5" x14ac:dyDescent="0.2">
      <c r="E1854" s="88"/>
    </row>
    <row r="1855" spans="5:5" x14ac:dyDescent="0.2">
      <c r="E1855" s="88"/>
    </row>
    <row r="1856" spans="5:5" x14ac:dyDescent="0.2">
      <c r="E1856" s="88"/>
    </row>
    <row r="1857" spans="5:5" x14ac:dyDescent="0.2">
      <c r="E1857" s="88"/>
    </row>
    <row r="1858" spans="5:5" x14ac:dyDescent="0.2">
      <c r="E1858" s="88"/>
    </row>
    <row r="1859" spans="5:5" x14ac:dyDescent="0.2">
      <c r="E1859" s="88"/>
    </row>
    <row r="1860" spans="5:5" x14ac:dyDescent="0.2">
      <c r="E1860" s="88"/>
    </row>
    <row r="1861" spans="5:5" x14ac:dyDescent="0.2">
      <c r="E1861" s="88"/>
    </row>
    <row r="1862" spans="5:5" x14ac:dyDescent="0.2">
      <c r="E1862" s="88"/>
    </row>
    <row r="1863" spans="5:5" x14ac:dyDescent="0.2">
      <c r="E1863" s="88"/>
    </row>
    <row r="1864" spans="5:5" x14ac:dyDescent="0.2">
      <c r="E1864" s="88"/>
    </row>
    <row r="1865" spans="5:5" x14ac:dyDescent="0.2">
      <c r="E1865" s="88"/>
    </row>
    <row r="1866" spans="5:5" x14ac:dyDescent="0.2">
      <c r="E1866" s="88"/>
    </row>
    <row r="1867" spans="5:5" x14ac:dyDescent="0.2">
      <c r="E1867" s="88"/>
    </row>
    <row r="1868" spans="5:5" x14ac:dyDescent="0.2">
      <c r="E1868" s="88"/>
    </row>
    <row r="1869" spans="5:5" x14ac:dyDescent="0.2">
      <c r="E1869" s="88"/>
    </row>
    <row r="1870" spans="5:5" x14ac:dyDescent="0.2">
      <c r="E1870" s="88"/>
    </row>
    <row r="1871" spans="5:5" x14ac:dyDescent="0.2">
      <c r="E1871" s="88"/>
    </row>
    <row r="1872" spans="5:5" x14ac:dyDescent="0.2">
      <c r="E1872" s="88"/>
    </row>
    <row r="1873" spans="5:5" x14ac:dyDescent="0.2">
      <c r="E1873" s="88"/>
    </row>
    <row r="1874" spans="5:5" x14ac:dyDescent="0.2">
      <c r="E1874" s="88"/>
    </row>
    <row r="1875" spans="5:5" x14ac:dyDescent="0.2">
      <c r="E1875" s="88"/>
    </row>
    <row r="1876" spans="5:5" x14ac:dyDescent="0.2">
      <c r="E1876" s="88"/>
    </row>
    <row r="1877" spans="5:5" x14ac:dyDescent="0.2">
      <c r="E1877" s="88"/>
    </row>
    <row r="1878" spans="5:5" x14ac:dyDescent="0.2">
      <c r="E1878" s="88"/>
    </row>
    <row r="1879" spans="5:5" x14ac:dyDescent="0.2">
      <c r="E1879" s="88"/>
    </row>
    <row r="1880" spans="5:5" x14ac:dyDescent="0.2">
      <c r="E1880" s="88"/>
    </row>
    <row r="1881" spans="5:5" x14ac:dyDescent="0.2">
      <c r="E1881" s="88"/>
    </row>
    <row r="1882" spans="5:5" x14ac:dyDescent="0.2">
      <c r="E1882" s="88"/>
    </row>
    <row r="1883" spans="5:5" x14ac:dyDescent="0.2">
      <c r="E1883" s="88"/>
    </row>
    <row r="1884" spans="5:5" x14ac:dyDescent="0.2">
      <c r="E1884" s="88"/>
    </row>
    <row r="1885" spans="5:5" x14ac:dyDescent="0.2">
      <c r="E1885" s="88"/>
    </row>
    <row r="1886" spans="5:5" x14ac:dyDescent="0.2">
      <c r="E1886" s="88"/>
    </row>
    <row r="1887" spans="5:5" x14ac:dyDescent="0.2">
      <c r="E1887" s="88"/>
    </row>
    <row r="1888" spans="5:5" x14ac:dyDescent="0.2">
      <c r="E1888" s="88"/>
    </row>
    <row r="1889" spans="5:5" x14ac:dyDescent="0.2">
      <c r="E1889" s="88"/>
    </row>
    <row r="1890" spans="5:5" x14ac:dyDescent="0.2">
      <c r="E1890" s="88"/>
    </row>
    <row r="1891" spans="5:5" x14ac:dyDescent="0.2">
      <c r="E1891" s="88"/>
    </row>
    <row r="1892" spans="5:5" x14ac:dyDescent="0.2">
      <c r="E1892" s="88"/>
    </row>
    <row r="1893" spans="5:5" x14ac:dyDescent="0.2">
      <c r="E1893" s="88"/>
    </row>
    <row r="1894" spans="5:5" x14ac:dyDescent="0.2">
      <c r="E1894" s="88"/>
    </row>
    <row r="1895" spans="5:5" x14ac:dyDescent="0.2">
      <c r="E1895" s="88"/>
    </row>
    <row r="1896" spans="5:5" x14ac:dyDescent="0.2">
      <c r="E1896" s="88"/>
    </row>
    <row r="1897" spans="5:5" x14ac:dyDescent="0.2">
      <c r="E1897" s="88"/>
    </row>
    <row r="1898" spans="5:5" x14ac:dyDescent="0.2">
      <c r="E1898" s="88"/>
    </row>
    <row r="1899" spans="5:5" x14ac:dyDescent="0.2">
      <c r="E1899" s="88"/>
    </row>
    <row r="1900" spans="5:5" x14ac:dyDescent="0.2">
      <c r="E1900" s="88"/>
    </row>
    <row r="1901" spans="5:5" x14ac:dyDescent="0.2">
      <c r="E1901" s="88"/>
    </row>
    <row r="1902" spans="5:5" x14ac:dyDescent="0.2">
      <c r="E1902" s="88"/>
    </row>
    <row r="1903" spans="5:5" x14ac:dyDescent="0.2">
      <c r="E1903" s="88"/>
    </row>
    <row r="1904" spans="5:5" x14ac:dyDescent="0.2">
      <c r="E1904" s="88"/>
    </row>
    <row r="1905" spans="5:5" x14ac:dyDescent="0.2">
      <c r="E1905" s="88"/>
    </row>
    <row r="1906" spans="5:5" x14ac:dyDescent="0.2">
      <c r="E1906" s="88"/>
    </row>
    <row r="1907" spans="5:5" x14ac:dyDescent="0.2">
      <c r="E1907" s="88"/>
    </row>
    <row r="1908" spans="5:5" x14ac:dyDescent="0.2">
      <c r="E1908" s="88"/>
    </row>
    <row r="1909" spans="5:5" x14ac:dyDescent="0.2">
      <c r="E1909" s="88"/>
    </row>
    <row r="1910" spans="5:5" x14ac:dyDescent="0.2">
      <c r="E1910" s="88"/>
    </row>
    <row r="1911" spans="5:5" x14ac:dyDescent="0.2">
      <c r="E1911" s="88"/>
    </row>
    <row r="1912" spans="5:5" x14ac:dyDescent="0.2">
      <c r="E1912" s="88"/>
    </row>
    <row r="1913" spans="5:5" x14ac:dyDescent="0.2">
      <c r="E1913" s="88"/>
    </row>
    <row r="1914" spans="5:5" x14ac:dyDescent="0.2">
      <c r="E1914" s="88"/>
    </row>
    <row r="1915" spans="5:5" x14ac:dyDescent="0.2">
      <c r="E1915" s="88"/>
    </row>
    <row r="1916" spans="5:5" x14ac:dyDescent="0.2">
      <c r="E1916" s="88"/>
    </row>
    <row r="1917" spans="5:5" x14ac:dyDescent="0.2">
      <c r="E1917" s="88"/>
    </row>
    <row r="1918" spans="5:5" x14ac:dyDescent="0.2">
      <c r="E1918" s="88"/>
    </row>
    <row r="1919" spans="5:5" x14ac:dyDescent="0.2">
      <c r="E1919" s="88"/>
    </row>
    <row r="1920" spans="5:5" x14ac:dyDescent="0.2">
      <c r="E1920" s="88"/>
    </row>
    <row r="1921" spans="5:5" x14ac:dyDescent="0.2">
      <c r="E1921" s="88"/>
    </row>
    <row r="1922" spans="5:5" x14ac:dyDescent="0.2">
      <c r="E1922" s="88"/>
    </row>
    <row r="1923" spans="5:5" x14ac:dyDescent="0.2">
      <c r="E1923" s="88"/>
    </row>
    <row r="1924" spans="5:5" x14ac:dyDescent="0.2">
      <c r="E1924" s="88"/>
    </row>
    <row r="1925" spans="5:5" x14ac:dyDescent="0.2">
      <c r="E1925" s="88"/>
    </row>
    <row r="1926" spans="5:5" x14ac:dyDescent="0.2">
      <c r="E1926" s="88"/>
    </row>
    <row r="1927" spans="5:5" x14ac:dyDescent="0.2">
      <c r="E1927" s="88"/>
    </row>
    <row r="1928" spans="5:5" x14ac:dyDescent="0.2">
      <c r="E1928" s="88"/>
    </row>
    <row r="1929" spans="5:5" x14ac:dyDescent="0.2">
      <c r="E1929" s="88"/>
    </row>
    <row r="1930" spans="5:5" x14ac:dyDescent="0.2">
      <c r="E1930" s="88"/>
    </row>
    <row r="1931" spans="5:5" x14ac:dyDescent="0.2">
      <c r="E1931" s="88"/>
    </row>
    <row r="1932" spans="5:5" x14ac:dyDescent="0.2">
      <c r="E1932" s="88"/>
    </row>
    <row r="1933" spans="5:5" x14ac:dyDescent="0.2">
      <c r="E1933" s="88"/>
    </row>
    <row r="1934" spans="5:5" x14ac:dyDescent="0.2">
      <c r="E1934" s="88"/>
    </row>
    <row r="1935" spans="5:5" x14ac:dyDescent="0.2">
      <c r="E1935" s="88"/>
    </row>
    <row r="1936" spans="5:5" x14ac:dyDescent="0.2">
      <c r="E1936" s="88"/>
    </row>
    <row r="1937" spans="5:5" x14ac:dyDescent="0.2">
      <c r="E1937" s="88"/>
    </row>
    <row r="1938" spans="5:5" x14ac:dyDescent="0.2">
      <c r="E1938" s="88"/>
    </row>
    <row r="1939" spans="5:5" x14ac:dyDescent="0.2">
      <c r="E1939" s="88"/>
    </row>
    <row r="1940" spans="5:5" x14ac:dyDescent="0.2">
      <c r="E1940" s="88"/>
    </row>
    <row r="1941" spans="5:5" x14ac:dyDescent="0.2">
      <c r="E1941" s="88"/>
    </row>
    <row r="1942" spans="5:5" x14ac:dyDescent="0.2">
      <c r="E1942" s="88"/>
    </row>
    <row r="1943" spans="5:5" x14ac:dyDescent="0.2">
      <c r="E1943" s="88"/>
    </row>
    <row r="1944" spans="5:5" x14ac:dyDescent="0.2">
      <c r="E1944" s="88"/>
    </row>
    <row r="1945" spans="5:5" x14ac:dyDescent="0.2">
      <c r="E1945" s="88"/>
    </row>
    <row r="1946" spans="5:5" x14ac:dyDescent="0.2">
      <c r="E1946" s="88"/>
    </row>
    <row r="1947" spans="5:5" x14ac:dyDescent="0.2">
      <c r="E1947" s="88"/>
    </row>
    <row r="1948" spans="5:5" x14ac:dyDescent="0.2">
      <c r="E1948" s="88"/>
    </row>
    <row r="1949" spans="5:5" x14ac:dyDescent="0.2">
      <c r="E1949" s="88"/>
    </row>
    <row r="1950" spans="5:5" x14ac:dyDescent="0.2">
      <c r="E1950" s="88"/>
    </row>
    <row r="1951" spans="5:5" x14ac:dyDescent="0.2">
      <c r="E1951" s="88"/>
    </row>
    <row r="1952" spans="5:5" x14ac:dyDescent="0.2">
      <c r="E1952" s="88"/>
    </row>
    <row r="1953" spans="5:5" x14ac:dyDescent="0.2">
      <c r="E1953" s="88"/>
    </row>
    <row r="1954" spans="5:5" x14ac:dyDescent="0.2">
      <c r="E1954" s="88"/>
    </row>
    <row r="1955" spans="5:5" x14ac:dyDescent="0.2">
      <c r="E1955" s="88"/>
    </row>
    <row r="1956" spans="5:5" x14ac:dyDescent="0.2">
      <c r="E1956" s="88"/>
    </row>
    <row r="1957" spans="5:5" x14ac:dyDescent="0.2">
      <c r="E1957" s="88"/>
    </row>
    <row r="1958" spans="5:5" x14ac:dyDescent="0.2">
      <c r="E1958" s="88"/>
    </row>
    <row r="1959" spans="5:5" x14ac:dyDescent="0.2">
      <c r="E1959" s="88"/>
    </row>
    <row r="1960" spans="5:5" x14ac:dyDescent="0.2">
      <c r="E1960" s="88"/>
    </row>
    <row r="1961" spans="5:5" x14ac:dyDescent="0.2">
      <c r="E1961" s="88"/>
    </row>
    <row r="1962" spans="5:5" x14ac:dyDescent="0.2">
      <c r="E1962" s="88"/>
    </row>
    <row r="1963" spans="5:5" x14ac:dyDescent="0.2">
      <c r="E1963" s="88"/>
    </row>
    <row r="1964" spans="5:5" x14ac:dyDescent="0.2">
      <c r="E1964" s="88"/>
    </row>
    <row r="1965" spans="5:5" x14ac:dyDescent="0.2">
      <c r="E1965" s="88"/>
    </row>
    <row r="1966" spans="5:5" x14ac:dyDescent="0.2">
      <c r="E1966" s="88"/>
    </row>
    <row r="1967" spans="5:5" x14ac:dyDescent="0.2">
      <c r="E1967" s="88"/>
    </row>
    <row r="1968" spans="5:5" x14ac:dyDescent="0.2">
      <c r="E1968" s="88"/>
    </row>
    <row r="1969" spans="5:5" x14ac:dyDescent="0.2">
      <c r="E1969" s="88"/>
    </row>
    <row r="1970" spans="5:5" x14ac:dyDescent="0.2">
      <c r="E1970" s="88"/>
    </row>
    <row r="1971" spans="5:5" x14ac:dyDescent="0.2">
      <c r="E1971" s="88"/>
    </row>
    <row r="1972" spans="5:5" x14ac:dyDescent="0.2">
      <c r="E1972" s="88"/>
    </row>
    <row r="1973" spans="5:5" x14ac:dyDescent="0.2">
      <c r="E1973" s="88"/>
    </row>
    <row r="1974" spans="5:5" x14ac:dyDescent="0.2">
      <c r="E1974" s="88"/>
    </row>
    <row r="1975" spans="5:5" x14ac:dyDescent="0.2">
      <c r="E1975" s="88"/>
    </row>
    <row r="1976" spans="5:5" x14ac:dyDescent="0.2">
      <c r="E1976" s="88"/>
    </row>
    <row r="1977" spans="5:5" x14ac:dyDescent="0.2">
      <c r="E1977" s="88"/>
    </row>
    <row r="1978" spans="5:5" x14ac:dyDescent="0.2">
      <c r="E1978" s="88"/>
    </row>
    <row r="1979" spans="5:5" x14ac:dyDescent="0.2">
      <c r="E1979" s="88"/>
    </row>
    <row r="1980" spans="5:5" x14ac:dyDescent="0.2">
      <c r="E1980" s="88"/>
    </row>
    <row r="1981" spans="5:5" x14ac:dyDescent="0.2">
      <c r="E1981" s="88"/>
    </row>
    <row r="1982" spans="5:5" x14ac:dyDescent="0.2">
      <c r="E1982" s="88"/>
    </row>
    <row r="1983" spans="5:5" x14ac:dyDescent="0.2">
      <c r="E1983" s="88"/>
    </row>
    <row r="1984" spans="5:5" x14ac:dyDescent="0.2">
      <c r="E1984" s="88"/>
    </row>
    <row r="1985" spans="5:5" x14ac:dyDescent="0.2">
      <c r="E1985" s="88"/>
    </row>
    <row r="1986" spans="5:5" x14ac:dyDescent="0.2">
      <c r="E1986" s="88"/>
    </row>
    <row r="1987" spans="5:5" x14ac:dyDescent="0.2">
      <c r="E1987" s="88"/>
    </row>
    <row r="1988" spans="5:5" x14ac:dyDescent="0.2">
      <c r="E1988" s="88"/>
    </row>
    <row r="1989" spans="5:5" x14ac:dyDescent="0.2">
      <c r="E1989" s="88"/>
    </row>
    <row r="1990" spans="5:5" x14ac:dyDescent="0.2">
      <c r="E1990" s="88"/>
    </row>
    <row r="1991" spans="5:5" x14ac:dyDescent="0.2">
      <c r="E1991" s="88"/>
    </row>
    <row r="1992" spans="5:5" x14ac:dyDescent="0.2">
      <c r="E1992" s="88"/>
    </row>
    <row r="1993" spans="5:5" x14ac:dyDescent="0.2">
      <c r="E1993" s="88"/>
    </row>
    <row r="1994" spans="5:5" x14ac:dyDescent="0.2">
      <c r="E1994" s="88"/>
    </row>
    <row r="1995" spans="5:5" x14ac:dyDescent="0.2">
      <c r="E1995" s="88"/>
    </row>
    <row r="1996" spans="5:5" x14ac:dyDescent="0.2">
      <c r="E1996" s="88"/>
    </row>
    <row r="1997" spans="5:5" x14ac:dyDescent="0.2">
      <c r="E1997" s="88"/>
    </row>
    <row r="1998" spans="5:5" x14ac:dyDescent="0.2">
      <c r="E1998" s="88"/>
    </row>
    <row r="1999" spans="5:5" x14ac:dyDescent="0.2">
      <c r="E1999" s="88"/>
    </row>
    <row r="2000" spans="5:5" x14ac:dyDescent="0.2">
      <c r="E2000" s="88"/>
    </row>
    <row r="2001" spans="5:5" x14ac:dyDescent="0.2">
      <c r="E2001" s="88"/>
    </row>
    <row r="2002" spans="5:5" x14ac:dyDescent="0.2">
      <c r="E2002" s="88"/>
    </row>
    <row r="2003" spans="5:5" x14ac:dyDescent="0.2">
      <c r="E2003" s="88"/>
    </row>
    <row r="2004" spans="5:5" x14ac:dyDescent="0.2">
      <c r="E2004" s="88"/>
    </row>
    <row r="2005" spans="5:5" x14ac:dyDescent="0.2">
      <c r="E2005" s="88"/>
    </row>
    <row r="2006" spans="5:5" x14ac:dyDescent="0.2">
      <c r="E2006" s="88"/>
    </row>
    <row r="2007" spans="5:5" x14ac:dyDescent="0.2">
      <c r="E2007" s="88"/>
    </row>
    <row r="2008" spans="5:5" x14ac:dyDescent="0.2">
      <c r="E2008" s="88"/>
    </row>
    <row r="2009" spans="5:5" x14ac:dyDescent="0.2">
      <c r="E2009" s="88"/>
    </row>
    <row r="2010" spans="5:5" x14ac:dyDescent="0.2">
      <c r="E2010" s="88"/>
    </row>
    <row r="2011" spans="5:5" x14ac:dyDescent="0.2">
      <c r="E2011" s="88"/>
    </row>
    <row r="2012" spans="5:5" x14ac:dyDescent="0.2">
      <c r="E2012" s="88"/>
    </row>
    <row r="2013" spans="5:5" x14ac:dyDescent="0.2">
      <c r="E2013" s="88"/>
    </row>
    <row r="2014" spans="5:5" x14ac:dyDescent="0.2">
      <c r="E2014" s="88"/>
    </row>
    <row r="2015" spans="5:5" x14ac:dyDescent="0.2">
      <c r="E2015" s="88"/>
    </row>
    <row r="2016" spans="5:5" x14ac:dyDescent="0.2">
      <c r="E2016" s="88"/>
    </row>
    <row r="2017" spans="5:5" x14ac:dyDescent="0.2">
      <c r="E2017" s="88"/>
    </row>
    <row r="2018" spans="5:5" x14ac:dyDescent="0.2">
      <c r="E2018" s="88"/>
    </row>
    <row r="2019" spans="5:5" x14ac:dyDescent="0.2">
      <c r="E2019" s="88"/>
    </row>
    <row r="2020" spans="5:5" x14ac:dyDescent="0.2">
      <c r="E2020" s="88"/>
    </row>
    <row r="2021" spans="5:5" x14ac:dyDescent="0.2">
      <c r="E2021" s="88"/>
    </row>
    <row r="2022" spans="5:5" x14ac:dyDescent="0.2">
      <c r="E2022" s="88"/>
    </row>
    <row r="2023" spans="5:5" x14ac:dyDescent="0.2">
      <c r="E2023" s="88"/>
    </row>
    <row r="2024" spans="5:5" x14ac:dyDescent="0.2">
      <c r="E2024" s="88"/>
    </row>
    <row r="2025" spans="5:5" x14ac:dyDescent="0.2">
      <c r="E2025" s="88"/>
    </row>
    <row r="2026" spans="5:5" x14ac:dyDescent="0.2">
      <c r="E2026" s="88"/>
    </row>
    <row r="2027" spans="5:5" x14ac:dyDescent="0.2">
      <c r="E2027" s="88"/>
    </row>
    <row r="2028" spans="5:5" x14ac:dyDescent="0.2">
      <c r="E2028" s="88"/>
    </row>
    <row r="2029" spans="5:5" x14ac:dyDescent="0.2">
      <c r="E2029" s="88"/>
    </row>
    <row r="2030" spans="5:5" x14ac:dyDescent="0.2">
      <c r="E2030" s="88"/>
    </row>
    <row r="2031" spans="5:5" x14ac:dyDescent="0.2">
      <c r="E2031" s="88"/>
    </row>
    <row r="2032" spans="5:5" x14ac:dyDescent="0.2">
      <c r="E2032" s="88"/>
    </row>
    <row r="2033" spans="5:5" x14ac:dyDescent="0.2">
      <c r="E2033" s="88"/>
    </row>
    <row r="2034" spans="5:5" x14ac:dyDescent="0.2">
      <c r="E2034" s="88"/>
    </row>
    <row r="2035" spans="5:5" x14ac:dyDescent="0.2">
      <c r="E2035" s="88"/>
    </row>
    <row r="2036" spans="5:5" x14ac:dyDescent="0.2">
      <c r="E2036" s="88"/>
    </row>
    <row r="2037" spans="5:5" x14ac:dyDescent="0.2">
      <c r="E2037" s="88"/>
    </row>
    <row r="2038" spans="5:5" x14ac:dyDescent="0.2">
      <c r="E2038" s="88"/>
    </row>
    <row r="2039" spans="5:5" x14ac:dyDescent="0.2">
      <c r="E2039" s="88"/>
    </row>
    <row r="2040" spans="5:5" x14ac:dyDescent="0.2">
      <c r="E2040" s="88"/>
    </row>
    <row r="2041" spans="5:5" x14ac:dyDescent="0.2">
      <c r="E2041" s="88"/>
    </row>
    <row r="2042" spans="5:5" x14ac:dyDescent="0.2">
      <c r="E2042" s="88"/>
    </row>
    <row r="2043" spans="5:5" x14ac:dyDescent="0.2">
      <c r="E2043" s="88"/>
    </row>
    <row r="2044" spans="5:5" x14ac:dyDescent="0.2">
      <c r="E2044" s="88"/>
    </row>
    <row r="2045" spans="5:5" x14ac:dyDescent="0.2">
      <c r="E2045" s="88"/>
    </row>
    <row r="2046" spans="5:5" x14ac:dyDescent="0.2">
      <c r="E2046" s="88"/>
    </row>
    <row r="2047" spans="5:5" x14ac:dyDescent="0.2">
      <c r="E2047" s="88"/>
    </row>
    <row r="2048" spans="5:5" x14ac:dyDescent="0.2">
      <c r="E2048" s="88"/>
    </row>
    <row r="2049" spans="5:5" x14ac:dyDescent="0.2">
      <c r="E2049" s="88"/>
    </row>
    <row r="2050" spans="5:5" x14ac:dyDescent="0.2">
      <c r="E2050" s="88"/>
    </row>
    <row r="2051" spans="5:5" x14ac:dyDescent="0.2">
      <c r="E2051" s="88"/>
    </row>
    <row r="2052" spans="5:5" x14ac:dyDescent="0.2">
      <c r="E2052" s="88"/>
    </row>
    <row r="2053" spans="5:5" x14ac:dyDescent="0.2">
      <c r="E2053" s="88"/>
    </row>
    <row r="2054" spans="5:5" x14ac:dyDescent="0.2">
      <c r="E2054" s="88"/>
    </row>
    <row r="2055" spans="5:5" x14ac:dyDescent="0.2">
      <c r="E2055" s="88"/>
    </row>
    <row r="2056" spans="5:5" x14ac:dyDescent="0.2">
      <c r="E2056" s="88"/>
    </row>
    <row r="2057" spans="5:5" x14ac:dyDescent="0.2">
      <c r="E2057" s="88"/>
    </row>
    <row r="2058" spans="5:5" x14ac:dyDescent="0.2">
      <c r="E2058" s="88"/>
    </row>
    <row r="2059" spans="5:5" x14ac:dyDescent="0.2">
      <c r="E2059" s="88"/>
    </row>
    <row r="2060" spans="5:5" x14ac:dyDescent="0.2">
      <c r="E2060" s="88"/>
    </row>
    <row r="2061" spans="5:5" x14ac:dyDescent="0.2">
      <c r="E2061" s="88"/>
    </row>
    <row r="2062" spans="5:5" x14ac:dyDescent="0.2">
      <c r="E2062" s="88"/>
    </row>
    <row r="2063" spans="5:5" x14ac:dyDescent="0.2">
      <c r="E2063" s="88"/>
    </row>
    <row r="2064" spans="5:5" x14ac:dyDescent="0.2">
      <c r="E2064" s="88"/>
    </row>
    <row r="2065" spans="5:5" x14ac:dyDescent="0.2">
      <c r="E2065" s="88"/>
    </row>
    <row r="2066" spans="5:5" x14ac:dyDescent="0.2">
      <c r="E2066" s="88"/>
    </row>
    <row r="2067" spans="5:5" x14ac:dyDescent="0.2">
      <c r="E2067" s="88"/>
    </row>
    <row r="2068" spans="5:5" x14ac:dyDescent="0.2">
      <c r="E2068" s="88"/>
    </row>
    <row r="2069" spans="5:5" x14ac:dyDescent="0.2">
      <c r="E2069" s="88"/>
    </row>
    <row r="2070" spans="5:5" x14ac:dyDescent="0.2">
      <c r="E2070" s="88"/>
    </row>
    <row r="2071" spans="5:5" x14ac:dyDescent="0.2">
      <c r="E2071" s="88"/>
    </row>
    <row r="2072" spans="5:5" x14ac:dyDescent="0.2">
      <c r="E2072" s="88"/>
    </row>
    <row r="2073" spans="5:5" x14ac:dyDescent="0.2">
      <c r="E2073" s="88"/>
    </row>
    <row r="2074" spans="5:5" x14ac:dyDescent="0.2">
      <c r="E2074" s="88"/>
    </row>
    <row r="2075" spans="5:5" x14ac:dyDescent="0.2">
      <c r="E2075" s="88"/>
    </row>
    <row r="2076" spans="5:5" x14ac:dyDescent="0.2">
      <c r="E2076" s="88"/>
    </row>
    <row r="2077" spans="5:5" x14ac:dyDescent="0.2">
      <c r="E2077" s="88"/>
    </row>
    <row r="2078" spans="5:5" x14ac:dyDescent="0.2">
      <c r="E2078" s="88"/>
    </row>
    <row r="2079" spans="5:5" x14ac:dyDescent="0.2">
      <c r="E2079" s="88"/>
    </row>
    <row r="2080" spans="5:5" x14ac:dyDescent="0.2">
      <c r="E2080" s="88"/>
    </row>
    <row r="2081" spans="5:5" x14ac:dyDescent="0.2">
      <c r="E2081" s="88"/>
    </row>
    <row r="2082" spans="5:5" x14ac:dyDescent="0.2">
      <c r="E2082" s="88"/>
    </row>
    <row r="2083" spans="5:5" x14ac:dyDescent="0.2">
      <c r="E2083" s="88"/>
    </row>
    <row r="2084" spans="5:5" x14ac:dyDescent="0.2">
      <c r="E2084" s="88"/>
    </row>
    <row r="2085" spans="5:5" x14ac:dyDescent="0.2">
      <c r="E2085" s="88"/>
    </row>
    <row r="2086" spans="5:5" x14ac:dyDescent="0.2">
      <c r="E2086" s="88"/>
    </row>
    <row r="2087" spans="5:5" x14ac:dyDescent="0.2">
      <c r="E2087" s="88"/>
    </row>
    <row r="2088" spans="5:5" x14ac:dyDescent="0.2">
      <c r="E2088" s="88"/>
    </row>
    <row r="2089" spans="5:5" x14ac:dyDescent="0.2">
      <c r="E2089" s="88"/>
    </row>
    <row r="2090" spans="5:5" x14ac:dyDescent="0.2">
      <c r="E2090" s="88"/>
    </row>
    <row r="2091" spans="5:5" x14ac:dyDescent="0.2">
      <c r="E2091" s="88"/>
    </row>
    <row r="2092" spans="5:5" x14ac:dyDescent="0.2">
      <c r="E2092" s="88"/>
    </row>
    <row r="2093" spans="5:5" x14ac:dyDescent="0.2">
      <c r="E2093" s="88"/>
    </row>
    <row r="2094" spans="5:5" x14ac:dyDescent="0.2">
      <c r="E2094" s="88"/>
    </row>
    <row r="2095" spans="5:5" x14ac:dyDescent="0.2">
      <c r="E2095" s="88"/>
    </row>
    <row r="2096" spans="5:5" x14ac:dyDescent="0.2">
      <c r="E2096" s="88"/>
    </row>
    <row r="2097" spans="5:5" x14ac:dyDescent="0.2">
      <c r="E2097" s="88"/>
    </row>
    <row r="2098" spans="5:5" x14ac:dyDescent="0.2">
      <c r="E2098" s="88"/>
    </row>
    <row r="2099" spans="5:5" x14ac:dyDescent="0.2">
      <c r="E2099" s="88"/>
    </row>
    <row r="2100" spans="5:5" x14ac:dyDescent="0.2">
      <c r="E2100" s="88"/>
    </row>
    <row r="2101" spans="5:5" x14ac:dyDescent="0.2">
      <c r="E2101" s="88"/>
    </row>
    <row r="2102" spans="5:5" x14ac:dyDescent="0.2">
      <c r="E2102" s="88"/>
    </row>
    <row r="2103" spans="5:5" x14ac:dyDescent="0.2">
      <c r="E2103" s="88"/>
    </row>
    <row r="2104" spans="5:5" x14ac:dyDescent="0.2">
      <c r="E2104" s="88"/>
    </row>
    <row r="2105" spans="5:5" x14ac:dyDescent="0.2">
      <c r="E2105" s="88"/>
    </row>
    <row r="2106" spans="5:5" x14ac:dyDescent="0.2">
      <c r="E2106" s="88"/>
    </row>
    <row r="2107" spans="5:5" x14ac:dyDescent="0.2">
      <c r="E2107" s="88"/>
    </row>
    <row r="2108" spans="5:5" x14ac:dyDescent="0.2">
      <c r="E2108" s="88"/>
    </row>
    <row r="2109" spans="5:5" x14ac:dyDescent="0.2">
      <c r="E2109" s="88"/>
    </row>
    <row r="2110" spans="5:5" x14ac:dyDescent="0.2">
      <c r="E2110" s="88"/>
    </row>
    <row r="2111" spans="5:5" x14ac:dyDescent="0.2">
      <c r="E2111" s="88"/>
    </row>
    <row r="2112" spans="5:5" x14ac:dyDescent="0.2">
      <c r="E2112" s="88"/>
    </row>
    <row r="2113" spans="5:5" x14ac:dyDescent="0.2">
      <c r="E2113" s="88"/>
    </row>
    <row r="2114" spans="5:5" x14ac:dyDescent="0.2">
      <c r="E2114" s="88"/>
    </row>
    <row r="2115" spans="5:5" x14ac:dyDescent="0.2">
      <c r="E2115" s="88"/>
    </row>
    <row r="2116" spans="5:5" x14ac:dyDescent="0.2">
      <c r="E2116" s="88"/>
    </row>
    <row r="2117" spans="5:5" x14ac:dyDescent="0.2">
      <c r="E2117" s="88"/>
    </row>
    <row r="2118" spans="5:5" x14ac:dyDescent="0.2">
      <c r="E2118" s="88"/>
    </row>
    <row r="2119" spans="5:5" x14ac:dyDescent="0.2">
      <c r="E2119" s="88"/>
    </row>
    <row r="2120" spans="5:5" x14ac:dyDescent="0.2">
      <c r="E2120" s="88"/>
    </row>
    <row r="2121" spans="5:5" x14ac:dyDescent="0.2">
      <c r="E2121" s="88"/>
    </row>
    <row r="2122" spans="5:5" x14ac:dyDescent="0.2">
      <c r="E2122" s="88"/>
    </row>
    <row r="2123" spans="5:5" x14ac:dyDescent="0.2">
      <c r="E2123" s="88"/>
    </row>
    <row r="2124" spans="5:5" x14ac:dyDescent="0.2">
      <c r="E2124" s="88"/>
    </row>
    <row r="2125" spans="5:5" x14ac:dyDescent="0.2">
      <c r="E2125" s="88"/>
    </row>
    <row r="2126" spans="5:5" x14ac:dyDescent="0.2">
      <c r="E2126" s="88"/>
    </row>
    <row r="2127" spans="5:5" x14ac:dyDescent="0.2">
      <c r="E2127" s="88"/>
    </row>
    <row r="2128" spans="5:5" x14ac:dyDescent="0.2">
      <c r="E2128" s="88"/>
    </row>
    <row r="2129" spans="5:5" x14ac:dyDescent="0.2">
      <c r="E2129" s="88"/>
    </row>
    <row r="2130" spans="5:5" x14ac:dyDescent="0.2">
      <c r="E2130" s="88"/>
    </row>
    <row r="2131" spans="5:5" x14ac:dyDescent="0.2">
      <c r="E2131" s="88"/>
    </row>
    <row r="2132" spans="5:5" x14ac:dyDescent="0.2">
      <c r="E2132" s="88"/>
    </row>
    <row r="2133" spans="5:5" x14ac:dyDescent="0.2">
      <c r="E2133" s="88"/>
    </row>
    <row r="2134" spans="5:5" x14ac:dyDescent="0.2">
      <c r="E2134" s="88"/>
    </row>
    <row r="2135" spans="5:5" x14ac:dyDescent="0.2">
      <c r="E2135" s="88"/>
    </row>
    <row r="2136" spans="5:5" x14ac:dyDescent="0.2">
      <c r="E2136" s="88"/>
    </row>
    <row r="2137" spans="5:5" x14ac:dyDescent="0.2">
      <c r="E2137" s="88"/>
    </row>
    <row r="2138" spans="5:5" x14ac:dyDescent="0.2">
      <c r="E2138" s="88"/>
    </row>
    <row r="2139" spans="5:5" x14ac:dyDescent="0.2">
      <c r="E2139" s="88"/>
    </row>
    <row r="2140" spans="5:5" x14ac:dyDescent="0.2">
      <c r="E2140" s="88"/>
    </row>
    <row r="2141" spans="5:5" x14ac:dyDescent="0.2">
      <c r="E2141" s="88"/>
    </row>
    <row r="2142" spans="5:5" x14ac:dyDescent="0.2">
      <c r="E2142" s="88"/>
    </row>
    <row r="2143" spans="5:5" x14ac:dyDescent="0.2">
      <c r="E2143" s="88"/>
    </row>
    <row r="2144" spans="5:5" x14ac:dyDescent="0.2">
      <c r="E2144" s="88"/>
    </row>
    <row r="2145" spans="5:5" x14ac:dyDescent="0.2">
      <c r="E2145" s="88"/>
    </row>
    <row r="2146" spans="5:5" x14ac:dyDescent="0.2">
      <c r="E2146" s="88"/>
    </row>
    <row r="2147" spans="5:5" x14ac:dyDescent="0.2">
      <c r="E2147" s="88"/>
    </row>
    <row r="2148" spans="5:5" x14ac:dyDescent="0.2">
      <c r="E2148" s="88"/>
    </row>
    <row r="2149" spans="5:5" x14ac:dyDescent="0.2">
      <c r="E2149" s="88"/>
    </row>
    <row r="2150" spans="5:5" x14ac:dyDescent="0.2">
      <c r="E2150" s="88"/>
    </row>
    <row r="2151" spans="5:5" x14ac:dyDescent="0.2">
      <c r="E2151" s="88"/>
    </row>
    <row r="2152" spans="5:5" x14ac:dyDescent="0.2">
      <c r="E2152" s="88"/>
    </row>
    <row r="2153" spans="5:5" x14ac:dyDescent="0.2">
      <c r="E2153" s="88"/>
    </row>
    <row r="2154" spans="5:5" x14ac:dyDescent="0.2">
      <c r="E2154" s="88"/>
    </row>
    <row r="2155" spans="5:5" x14ac:dyDescent="0.2">
      <c r="E2155" s="88"/>
    </row>
    <row r="2156" spans="5:5" x14ac:dyDescent="0.2">
      <c r="E2156" s="88"/>
    </row>
    <row r="2157" spans="5:5" x14ac:dyDescent="0.2">
      <c r="E2157" s="88"/>
    </row>
    <row r="2158" spans="5:5" x14ac:dyDescent="0.2">
      <c r="E2158" s="88"/>
    </row>
    <row r="2159" spans="5:5" x14ac:dyDescent="0.2">
      <c r="E2159" s="88"/>
    </row>
    <row r="2160" spans="5:5" x14ac:dyDescent="0.2">
      <c r="E2160" s="88"/>
    </row>
    <row r="2161" spans="5:5" x14ac:dyDescent="0.2">
      <c r="E2161" s="88"/>
    </row>
    <row r="2162" spans="5:5" x14ac:dyDescent="0.2">
      <c r="E2162" s="88"/>
    </row>
    <row r="2163" spans="5:5" x14ac:dyDescent="0.2">
      <c r="E2163" s="88"/>
    </row>
    <row r="2164" spans="5:5" x14ac:dyDescent="0.2">
      <c r="E2164" s="88"/>
    </row>
    <row r="2165" spans="5:5" x14ac:dyDescent="0.2">
      <c r="E2165" s="88"/>
    </row>
    <row r="2166" spans="5:5" x14ac:dyDescent="0.2">
      <c r="E2166" s="88"/>
    </row>
    <row r="2167" spans="5:5" x14ac:dyDescent="0.2">
      <c r="E2167" s="88"/>
    </row>
    <row r="2168" spans="5:5" x14ac:dyDescent="0.2">
      <c r="E2168" s="88"/>
    </row>
    <row r="2169" spans="5:5" x14ac:dyDescent="0.2">
      <c r="E2169" s="88"/>
    </row>
    <row r="2170" spans="5:5" x14ac:dyDescent="0.2">
      <c r="E2170" s="88"/>
    </row>
    <row r="2171" spans="5:5" x14ac:dyDescent="0.2">
      <c r="E2171" s="88"/>
    </row>
    <row r="2172" spans="5:5" x14ac:dyDescent="0.2">
      <c r="E2172" s="88"/>
    </row>
    <row r="2173" spans="5:5" x14ac:dyDescent="0.2">
      <c r="E2173" s="88"/>
    </row>
    <row r="2174" spans="5:5" x14ac:dyDescent="0.2">
      <c r="E2174" s="88"/>
    </row>
    <row r="2175" spans="5:5" x14ac:dyDescent="0.2">
      <c r="E2175" s="88"/>
    </row>
    <row r="2176" spans="5:5" x14ac:dyDescent="0.2">
      <c r="E2176" s="88"/>
    </row>
    <row r="2177" spans="5:5" x14ac:dyDescent="0.2">
      <c r="E2177" s="88"/>
    </row>
    <row r="2178" spans="5:5" x14ac:dyDescent="0.2">
      <c r="E2178" s="88"/>
    </row>
    <row r="2179" spans="5:5" x14ac:dyDescent="0.2">
      <c r="E2179" s="88"/>
    </row>
    <row r="2180" spans="5:5" x14ac:dyDescent="0.2">
      <c r="E2180" s="88"/>
    </row>
    <row r="2181" spans="5:5" x14ac:dyDescent="0.2">
      <c r="E2181" s="88"/>
    </row>
    <row r="2182" spans="5:5" x14ac:dyDescent="0.2">
      <c r="E2182" s="88"/>
    </row>
    <row r="2183" spans="5:5" x14ac:dyDescent="0.2">
      <c r="E2183" s="88"/>
    </row>
    <row r="2184" spans="5:5" x14ac:dyDescent="0.2">
      <c r="E2184" s="88"/>
    </row>
    <row r="2185" spans="5:5" x14ac:dyDescent="0.2">
      <c r="E2185" s="88"/>
    </row>
    <row r="2186" spans="5:5" x14ac:dyDescent="0.2">
      <c r="E2186" s="88"/>
    </row>
    <row r="2187" spans="5:5" x14ac:dyDescent="0.2">
      <c r="E2187" s="88"/>
    </row>
    <row r="2188" spans="5:5" x14ac:dyDescent="0.2">
      <c r="E2188" s="88"/>
    </row>
    <row r="2189" spans="5:5" x14ac:dyDescent="0.2">
      <c r="E2189" s="88"/>
    </row>
    <row r="2190" spans="5:5" x14ac:dyDescent="0.2">
      <c r="E2190" s="88"/>
    </row>
    <row r="2191" spans="5:5" x14ac:dyDescent="0.2">
      <c r="E2191" s="88"/>
    </row>
    <row r="2192" spans="5:5" x14ac:dyDescent="0.2">
      <c r="E2192" s="88"/>
    </row>
    <row r="2193" spans="5:5" x14ac:dyDescent="0.2">
      <c r="E2193" s="88"/>
    </row>
    <row r="2194" spans="5:5" x14ac:dyDescent="0.2">
      <c r="E2194" s="88"/>
    </row>
    <row r="2195" spans="5:5" x14ac:dyDescent="0.2">
      <c r="E2195" s="88"/>
    </row>
    <row r="2196" spans="5:5" x14ac:dyDescent="0.2">
      <c r="E2196" s="88"/>
    </row>
    <row r="2197" spans="5:5" x14ac:dyDescent="0.2">
      <c r="E2197" s="88"/>
    </row>
    <row r="2198" spans="5:5" x14ac:dyDescent="0.2">
      <c r="E2198" s="88"/>
    </row>
    <row r="2199" spans="5:5" x14ac:dyDescent="0.2">
      <c r="E2199" s="88"/>
    </row>
    <row r="2200" spans="5:5" x14ac:dyDescent="0.2">
      <c r="E2200" s="88"/>
    </row>
    <row r="2201" spans="5:5" x14ac:dyDescent="0.2">
      <c r="E2201" s="88"/>
    </row>
    <row r="2202" spans="5:5" x14ac:dyDescent="0.2">
      <c r="E2202" s="88"/>
    </row>
    <row r="2203" spans="5:5" x14ac:dyDescent="0.2">
      <c r="E2203" s="88"/>
    </row>
    <row r="2204" spans="5:5" x14ac:dyDescent="0.2">
      <c r="E2204" s="88"/>
    </row>
    <row r="2205" spans="5:5" x14ac:dyDescent="0.2">
      <c r="E2205" s="88"/>
    </row>
    <row r="2206" spans="5:5" x14ac:dyDescent="0.2">
      <c r="E2206" s="88"/>
    </row>
    <row r="2207" spans="5:5" x14ac:dyDescent="0.2">
      <c r="E2207" s="88"/>
    </row>
    <row r="2208" spans="5:5" x14ac:dyDescent="0.2">
      <c r="E2208" s="88"/>
    </row>
    <row r="2209" spans="5:5" x14ac:dyDescent="0.2">
      <c r="E2209" s="88"/>
    </row>
    <row r="2210" spans="5:5" x14ac:dyDescent="0.2">
      <c r="E2210" s="88"/>
    </row>
    <row r="2211" spans="5:5" x14ac:dyDescent="0.2">
      <c r="E2211" s="88"/>
    </row>
    <row r="2212" spans="5:5" x14ac:dyDescent="0.2">
      <c r="E2212" s="88"/>
    </row>
    <row r="2213" spans="5:5" x14ac:dyDescent="0.2">
      <c r="E2213" s="88"/>
    </row>
    <row r="2214" spans="5:5" x14ac:dyDescent="0.2">
      <c r="E2214" s="88"/>
    </row>
    <row r="2215" spans="5:5" x14ac:dyDescent="0.2">
      <c r="E2215" s="88"/>
    </row>
    <row r="2216" spans="5:5" x14ac:dyDescent="0.2">
      <c r="E2216" s="88"/>
    </row>
    <row r="2217" spans="5:5" x14ac:dyDescent="0.2">
      <c r="E2217" s="88"/>
    </row>
    <row r="2218" spans="5:5" x14ac:dyDescent="0.2">
      <c r="E2218" s="88"/>
    </row>
    <row r="2219" spans="5:5" x14ac:dyDescent="0.2">
      <c r="E2219" s="88"/>
    </row>
    <row r="2220" spans="5:5" x14ac:dyDescent="0.2">
      <c r="E2220" s="88"/>
    </row>
    <row r="2221" spans="5:5" x14ac:dyDescent="0.2">
      <c r="E2221" s="88"/>
    </row>
    <row r="2222" spans="5:5" x14ac:dyDescent="0.2">
      <c r="E2222" s="88"/>
    </row>
    <row r="2223" spans="5:5" x14ac:dyDescent="0.2">
      <c r="E2223" s="88"/>
    </row>
    <row r="2224" spans="5:5" x14ac:dyDescent="0.2">
      <c r="E2224" s="88"/>
    </row>
    <row r="2225" spans="5:5" x14ac:dyDescent="0.2">
      <c r="E2225" s="88"/>
    </row>
    <row r="2226" spans="5:5" x14ac:dyDescent="0.2">
      <c r="E2226" s="88"/>
    </row>
    <row r="2227" spans="5:5" x14ac:dyDescent="0.2">
      <c r="E2227" s="88"/>
    </row>
    <row r="2228" spans="5:5" x14ac:dyDescent="0.2">
      <c r="E2228" s="88"/>
    </row>
    <row r="2229" spans="5:5" x14ac:dyDescent="0.2">
      <c r="E2229" s="88"/>
    </row>
    <row r="2230" spans="5:5" x14ac:dyDescent="0.2">
      <c r="E2230" s="88"/>
    </row>
    <row r="2231" spans="5:5" x14ac:dyDescent="0.2">
      <c r="E2231" s="88"/>
    </row>
    <row r="2232" spans="5:5" x14ac:dyDescent="0.2">
      <c r="E2232" s="88"/>
    </row>
    <row r="2233" spans="5:5" x14ac:dyDescent="0.2">
      <c r="E2233" s="88"/>
    </row>
    <row r="2234" spans="5:5" x14ac:dyDescent="0.2">
      <c r="E2234" s="88"/>
    </row>
    <row r="2235" spans="5:5" x14ac:dyDescent="0.2">
      <c r="E2235" s="88"/>
    </row>
    <row r="2236" spans="5:5" x14ac:dyDescent="0.2">
      <c r="E2236" s="88"/>
    </row>
    <row r="2237" spans="5:5" x14ac:dyDescent="0.2">
      <c r="E2237" s="88"/>
    </row>
    <row r="2238" spans="5:5" x14ac:dyDescent="0.2">
      <c r="E2238" s="88"/>
    </row>
    <row r="2239" spans="5:5" x14ac:dyDescent="0.2">
      <c r="E2239" s="88"/>
    </row>
    <row r="2240" spans="5:5" x14ac:dyDescent="0.2">
      <c r="E2240" s="88"/>
    </row>
    <row r="2241" spans="5:5" x14ac:dyDescent="0.2">
      <c r="E2241" s="88"/>
    </row>
    <row r="2242" spans="5:5" x14ac:dyDescent="0.2">
      <c r="E2242" s="88"/>
    </row>
    <row r="2243" spans="5:5" x14ac:dyDescent="0.2">
      <c r="E2243" s="88"/>
    </row>
    <row r="2244" spans="5:5" x14ac:dyDescent="0.2">
      <c r="E2244" s="88"/>
    </row>
    <row r="2245" spans="5:5" x14ac:dyDescent="0.2">
      <c r="E2245" s="88"/>
    </row>
    <row r="2246" spans="5:5" x14ac:dyDescent="0.2">
      <c r="E2246" s="88"/>
    </row>
    <row r="2247" spans="5:5" x14ac:dyDescent="0.2">
      <c r="E2247" s="88"/>
    </row>
    <row r="2248" spans="5:5" x14ac:dyDescent="0.2">
      <c r="E2248" s="88"/>
    </row>
    <row r="2249" spans="5:5" x14ac:dyDescent="0.2">
      <c r="E2249" s="88"/>
    </row>
    <row r="2250" spans="5:5" x14ac:dyDescent="0.2">
      <c r="E2250" s="88"/>
    </row>
    <row r="2251" spans="5:5" x14ac:dyDescent="0.2">
      <c r="E2251" s="88"/>
    </row>
    <row r="2252" spans="5:5" x14ac:dyDescent="0.2">
      <c r="E2252" s="88"/>
    </row>
    <row r="2253" spans="5:5" x14ac:dyDescent="0.2">
      <c r="E2253" s="88"/>
    </row>
    <row r="2254" spans="5:5" x14ac:dyDescent="0.2">
      <c r="E2254" s="88"/>
    </row>
    <row r="2255" spans="5:5" x14ac:dyDescent="0.2">
      <c r="E2255" s="88"/>
    </row>
    <row r="2256" spans="5:5" x14ac:dyDescent="0.2">
      <c r="E2256" s="88"/>
    </row>
    <row r="2257" spans="5:5" x14ac:dyDescent="0.2">
      <c r="E2257" s="88"/>
    </row>
    <row r="2258" spans="5:5" x14ac:dyDescent="0.2">
      <c r="E2258" s="88"/>
    </row>
    <row r="2259" spans="5:5" x14ac:dyDescent="0.2">
      <c r="E2259" s="88"/>
    </row>
    <row r="2260" spans="5:5" x14ac:dyDescent="0.2">
      <c r="E2260" s="88"/>
    </row>
    <row r="2261" spans="5:5" x14ac:dyDescent="0.2">
      <c r="E2261" s="88"/>
    </row>
    <row r="2262" spans="5:5" x14ac:dyDescent="0.2">
      <c r="E2262" s="88"/>
    </row>
    <row r="2263" spans="5:5" x14ac:dyDescent="0.2">
      <c r="E2263" s="88"/>
    </row>
    <row r="2264" spans="5:5" x14ac:dyDescent="0.2">
      <c r="E2264" s="88"/>
    </row>
    <row r="2265" spans="5:5" x14ac:dyDescent="0.2">
      <c r="E2265" s="88"/>
    </row>
    <row r="2266" spans="5:5" x14ac:dyDescent="0.2">
      <c r="E2266" s="88"/>
    </row>
    <row r="2267" spans="5:5" x14ac:dyDescent="0.2">
      <c r="E2267" s="88"/>
    </row>
    <row r="2268" spans="5:5" x14ac:dyDescent="0.2">
      <c r="E2268" s="88"/>
    </row>
    <row r="2269" spans="5:5" x14ac:dyDescent="0.2">
      <c r="E2269" s="88"/>
    </row>
    <row r="2270" spans="5:5" x14ac:dyDescent="0.2">
      <c r="E2270" s="88"/>
    </row>
    <row r="2271" spans="5:5" x14ac:dyDescent="0.2">
      <c r="E2271" s="88"/>
    </row>
    <row r="2272" spans="5:5" x14ac:dyDescent="0.2">
      <c r="E2272" s="88"/>
    </row>
    <row r="2273" spans="5:5" x14ac:dyDescent="0.2">
      <c r="E2273" s="88"/>
    </row>
    <row r="2274" spans="5:5" x14ac:dyDescent="0.2">
      <c r="E2274" s="88"/>
    </row>
    <row r="2275" spans="5:5" x14ac:dyDescent="0.2">
      <c r="E2275" s="88"/>
    </row>
    <row r="2276" spans="5:5" x14ac:dyDescent="0.2">
      <c r="E2276" s="88"/>
    </row>
    <row r="2277" spans="5:5" x14ac:dyDescent="0.2">
      <c r="E2277" s="88"/>
    </row>
    <row r="2278" spans="5:5" x14ac:dyDescent="0.2">
      <c r="E2278" s="88"/>
    </row>
    <row r="2279" spans="5:5" x14ac:dyDescent="0.2">
      <c r="E2279" s="88"/>
    </row>
    <row r="2280" spans="5:5" x14ac:dyDescent="0.2">
      <c r="E2280" s="88"/>
    </row>
    <row r="2281" spans="5:5" x14ac:dyDescent="0.2">
      <c r="E2281" s="88"/>
    </row>
    <row r="2282" spans="5:5" x14ac:dyDescent="0.2">
      <c r="E2282" s="88"/>
    </row>
    <row r="2283" spans="5:5" x14ac:dyDescent="0.2">
      <c r="E2283" s="88"/>
    </row>
    <row r="2284" spans="5:5" x14ac:dyDescent="0.2">
      <c r="E2284" s="88"/>
    </row>
    <row r="2285" spans="5:5" x14ac:dyDescent="0.2">
      <c r="E2285" s="88"/>
    </row>
    <row r="2286" spans="5:5" x14ac:dyDescent="0.2">
      <c r="E2286" s="88"/>
    </row>
    <row r="2287" spans="5:5" x14ac:dyDescent="0.2">
      <c r="E2287" s="88"/>
    </row>
    <row r="2288" spans="5:5" x14ac:dyDescent="0.2">
      <c r="E2288" s="88"/>
    </row>
    <row r="2289" spans="5:5" x14ac:dyDescent="0.2">
      <c r="E2289" s="88"/>
    </row>
    <row r="2290" spans="5:5" x14ac:dyDescent="0.2">
      <c r="E2290" s="88"/>
    </row>
    <row r="2291" spans="5:5" x14ac:dyDescent="0.2">
      <c r="E2291" s="88"/>
    </row>
    <row r="2292" spans="5:5" x14ac:dyDescent="0.2">
      <c r="E2292" s="88"/>
    </row>
    <row r="2293" spans="5:5" x14ac:dyDescent="0.2">
      <c r="E2293" s="88"/>
    </row>
    <row r="2294" spans="5:5" x14ac:dyDescent="0.2">
      <c r="E2294" s="88"/>
    </row>
    <row r="2295" spans="5:5" x14ac:dyDescent="0.2">
      <c r="E2295" s="88"/>
    </row>
    <row r="2296" spans="5:5" x14ac:dyDescent="0.2">
      <c r="E2296" s="88"/>
    </row>
    <row r="2297" spans="5:5" x14ac:dyDescent="0.2">
      <c r="E2297" s="88"/>
    </row>
    <row r="2298" spans="5:5" x14ac:dyDescent="0.2">
      <c r="E2298" s="88"/>
    </row>
    <row r="2299" spans="5:5" x14ac:dyDescent="0.2">
      <c r="E2299" s="88"/>
    </row>
    <row r="2300" spans="5:5" x14ac:dyDescent="0.2">
      <c r="E2300" s="88"/>
    </row>
    <row r="2301" spans="5:5" x14ac:dyDescent="0.2">
      <c r="E2301" s="88"/>
    </row>
    <row r="2302" spans="5:5" x14ac:dyDescent="0.2">
      <c r="E2302" s="88"/>
    </row>
    <row r="2303" spans="5:5" x14ac:dyDescent="0.2">
      <c r="E2303" s="88"/>
    </row>
    <row r="2304" spans="5:5" x14ac:dyDescent="0.2">
      <c r="E2304" s="88"/>
    </row>
    <row r="2305" spans="5:5" x14ac:dyDescent="0.2">
      <c r="E2305" s="88"/>
    </row>
    <row r="2306" spans="5:5" x14ac:dyDescent="0.2">
      <c r="E2306" s="88"/>
    </row>
    <row r="2307" spans="5:5" x14ac:dyDescent="0.2">
      <c r="E2307" s="88"/>
    </row>
    <row r="2308" spans="5:5" x14ac:dyDescent="0.2">
      <c r="E2308" s="88"/>
    </row>
    <row r="2309" spans="5:5" x14ac:dyDescent="0.2">
      <c r="E2309" s="88"/>
    </row>
    <row r="2310" spans="5:5" x14ac:dyDescent="0.2">
      <c r="E2310" s="88"/>
    </row>
    <row r="2311" spans="5:5" x14ac:dyDescent="0.2">
      <c r="E2311" s="88"/>
    </row>
    <row r="2312" spans="5:5" x14ac:dyDescent="0.2">
      <c r="E2312" s="88"/>
    </row>
    <row r="2313" spans="5:5" x14ac:dyDescent="0.2">
      <c r="E2313" s="88"/>
    </row>
    <row r="2314" spans="5:5" x14ac:dyDescent="0.2">
      <c r="E2314" s="88"/>
    </row>
    <row r="2315" spans="5:5" x14ac:dyDescent="0.2">
      <c r="E2315" s="88"/>
    </row>
    <row r="2316" spans="5:5" x14ac:dyDescent="0.2">
      <c r="E2316" s="88"/>
    </row>
    <row r="2317" spans="5:5" x14ac:dyDescent="0.2">
      <c r="E2317" s="88"/>
    </row>
    <row r="2318" spans="5:5" x14ac:dyDescent="0.2">
      <c r="E2318" s="88"/>
    </row>
    <row r="2319" spans="5:5" x14ac:dyDescent="0.2">
      <c r="E2319" s="88"/>
    </row>
    <row r="2320" spans="5:5" x14ac:dyDescent="0.2">
      <c r="E2320" s="88"/>
    </row>
    <row r="2321" spans="5:5" x14ac:dyDescent="0.2">
      <c r="E2321" s="88"/>
    </row>
    <row r="2322" spans="5:5" x14ac:dyDescent="0.2">
      <c r="E2322" s="88"/>
    </row>
    <row r="2323" spans="5:5" x14ac:dyDescent="0.2">
      <c r="E2323" s="88"/>
    </row>
    <row r="2324" spans="5:5" x14ac:dyDescent="0.2">
      <c r="E2324" s="88"/>
    </row>
    <row r="2325" spans="5:5" x14ac:dyDescent="0.2">
      <c r="E2325" s="88"/>
    </row>
    <row r="2326" spans="5:5" x14ac:dyDescent="0.2">
      <c r="E2326" s="88"/>
    </row>
    <row r="2327" spans="5:5" x14ac:dyDescent="0.2">
      <c r="E2327" s="88"/>
    </row>
    <row r="2328" spans="5:5" x14ac:dyDescent="0.2">
      <c r="E2328" s="88"/>
    </row>
    <row r="2329" spans="5:5" x14ac:dyDescent="0.2">
      <c r="E2329" s="88"/>
    </row>
    <row r="2330" spans="5:5" x14ac:dyDescent="0.2">
      <c r="E2330" s="88"/>
    </row>
    <row r="2331" spans="5:5" x14ac:dyDescent="0.2">
      <c r="E2331" s="88"/>
    </row>
    <row r="2332" spans="5:5" x14ac:dyDescent="0.2">
      <c r="E2332" s="88"/>
    </row>
    <row r="2333" spans="5:5" x14ac:dyDescent="0.2">
      <c r="E2333" s="88"/>
    </row>
    <row r="2334" spans="5:5" x14ac:dyDescent="0.2">
      <c r="E2334" s="88"/>
    </row>
    <row r="2335" spans="5:5" x14ac:dyDescent="0.2">
      <c r="E2335" s="88"/>
    </row>
    <row r="2336" spans="5:5" x14ac:dyDescent="0.2">
      <c r="E2336" s="88"/>
    </row>
    <row r="2337" spans="5:5" x14ac:dyDescent="0.2">
      <c r="E2337" s="88"/>
    </row>
    <row r="2338" spans="5:5" x14ac:dyDescent="0.2">
      <c r="E2338" s="88"/>
    </row>
    <row r="2339" spans="5:5" x14ac:dyDescent="0.2">
      <c r="E2339" s="88"/>
    </row>
    <row r="2340" spans="5:5" x14ac:dyDescent="0.2">
      <c r="E2340" s="88"/>
    </row>
    <row r="2341" spans="5:5" x14ac:dyDescent="0.2">
      <c r="E2341" s="88"/>
    </row>
    <row r="2342" spans="5:5" x14ac:dyDescent="0.2">
      <c r="E2342" s="88"/>
    </row>
    <row r="2343" spans="5:5" x14ac:dyDescent="0.2">
      <c r="E2343" s="88"/>
    </row>
    <row r="2344" spans="5:5" x14ac:dyDescent="0.2">
      <c r="E2344" s="88"/>
    </row>
    <row r="2345" spans="5:5" x14ac:dyDescent="0.2">
      <c r="E2345" s="88"/>
    </row>
    <row r="2346" spans="5:5" x14ac:dyDescent="0.2">
      <c r="E2346" s="88"/>
    </row>
    <row r="2347" spans="5:5" x14ac:dyDescent="0.2">
      <c r="E2347" s="88"/>
    </row>
    <row r="2348" spans="5:5" x14ac:dyDescent="0.2">
      <c r="E2348" s="88"/>
    </row>
    <row r="2349" spans="5:5" x14ac:dyDescent="0.2">
      <c r="E2349" s="88"/>
    </row>
    <row r="2350" spans="5:5" x14ac:dyDescent="0.2">
      <c r="E2350" s="88"/>
    </row>
    <row r="2351" spans="5:5" x14ac:dyDescent="0.2">
      <c r="E2351" s="88"/>
    </row>
    <row r="2352" spans="5:5" x14ac:dyDescent="0.2">
      <c r="E2352" s="88"/>
    </row>
    <row r="2353" spans="5:5" x14ac:dyDescent="0.2">
      <c r="E2353" s="88"/>
    </row>
    <row r="2354" spans="5:5" x14ac:dyDescent="0.2">
      <c r="E2354" s="88"/>
    </row>
    <row r="2355" spans="5:5" x14ac:dyDescent="0.2">
      <c r="E2355" s="88"/>
    </row>
    <row r="2356" spans="5:5" x14ac:dyDescent="0.2">
      <c r="E2356" s="88"/>
    </row>
    <row r="2357" spans="5:5" x14ac:dyDescent="0.2">
      <c r="E2357" s="88"/>
    </row>
    <row r="2358" spans="5:5" x14ac:dyDescent="0.2">
      <c r="E2358" s="88"/>
    </row>
    <row r="2359" spans="5:5" x14ac:dyDescent="0.2">
      <c r="E2359" s="88"/>
    </row>
    <row r="2360" spans="5:5" x14ac:dyDescent="0.2">
      <c r="E2360" s="88"/>
    </row>
    <row r="2361" spans="5:5" x14ac:dyDescent="0.2">
      <c r="E2361" s="88"/>
    </row>
    <row r="2362" spans="5:5" x14ac:dyDescent="0.2">
      <c r="E2362" s="88"/>
    </row>
    <row r="2363" spans="5:5" x14ac:dyDescent="0.2">
      <c r="E2363" s="88"/>
    </row>
    <row r="2364" spans="5:5" x14ac:dyDescent="0.2">
      <c r="E2364" s="88"/>
    </row>
    <row r="2365" spans="5:5" x14ac:dyDescent="0.2">
      <c r="E2365" s="88"/>
    </row>
    <row r="2366" spans="5:5" x14ac:dyDescent="0.2">
      <c r="E2366" s="88"/>
    </row>
    <row r="2367" spans="5:5" x14ac:dyDescent="0.2">
      <c r="E2367" s="88"/>
    </row>
    <row r="2368" spans="5:5" x14ac:dyDescent="0.2">
      <c r="E2368" s="88"/>
    </row>
    <row r="2369" spans="5:5" x14ac:dyDescent="0.2">
      <c r="E2369" s="88"/>
    </row>
    <row r="2370" spans="5:5" x14ac:dyDescent="0.2">
      <c r="E2370" s="88"/>
    </row>
    <row r="2371" spans="5:5" x14ac:dyDescent="0.2">
      <c r="E2371" s="88"/>
    </row>
    <row r="2372" spans="5:5" x14ac:dyDescent="0.2">
      <c r="E2372" s="88"/>
    </row>
    <row r="2373" spans="5:5" x14ac:dyDescent="0.2">
      <c r="E2373" s="88"/>
    </row>
    <row r="2374" spans="5:5" x14ac:dyDescent="0.2">
      <c r="E2374" s="88"/>
    </row>
    <row r="2375" spans="5:5" x14ac:dyDescent="0.2">
      <c r="E2375" s="88"/>
    </row>
    <row r="2376" spans="5:5" x14ac:dyDescent="0.2">
      <c r="E2376" s="88"/>
    </row>
    <row r="2377" spans="5:5" x14ac:dyDescent="0.2">
      <c r="E2377" s="88"/>
    </row>
    <row r="2378" spans="5:5" x14ac:dyDescent="0.2">
      <c r="E2378" s="88"/>
    </row>
    <row r="2379" spans="5:5" x14ac:dyDescent="0.2">
      <c r="E2379" s="88"/>
    </row>
    <row r="2380" spans="5:5" x14ac:dyDescent="0.2">
      <c r="E2380" s="88"/>
    </row>
    <row r="2381" spans="5:5" x14ac:dyDescent="0.2">
      <c r="E2381" s="88"/>
    </row>
    <row r="2382" spans="5:5" x14ac:dyDescent="0.2">
      <c r="E2382" s="88"/>
    </row>
    <row r="2383" spans="5:5" x14ac:dyDescent="0.2">
      <c r="E2383" s="88"/>
    </row>
    <row r="2384" spans="5:5" x14ac:dyDescent="0.2">
      <c r="E2384" s="88"/>
    </row>
    <row r="2385" spans="5:5" x14ac:dyDescent="0.2">
      <c r="E2385" s="88"/>
    </row>
    <row r="2386" spans="5:5" x14ac:dyDescent="0.2">
      <c r="E2386" s="88"/>
    </row>
    <row r="2387" spans="5:5" x14ac:dyDescent="0.2">
      <c r="E2387" s="88"/>
    </row>
    <row r="2388" spans="5:5" x14ac:dyDescent="0.2">
      <c r="E2388" s="88"/>
    </row>
    <row r="2389" spans="5:5" x14ac:dyDescent="0.2">
      <c r="E2389" s="88"/>
    </row>
    <row r="2390" spans="5:5" x14ac:dyDescent="0.2">
      <c r="E2390" s="88"/>
    </row>
    <row r="2391" spans="5:5" x14ac:dyDescent="0.2">
      <c r="E2391" s="88"/>
    </row>
    <row r="2392" spans="5:5" x14ac:dyDescent="0.2">
      <c r="E2392" s="88"/>
    </row>
    <row r="2393" spans="5:5" x14ac:dyDescent="0.2">
      <c r="E2393" s="88"/>
    </row>
    <row r="2394" spans="5:5" x14ac:dyDescent="0.2">
      <c r="E2394" s="88"/>
    </row>
    <row r="2395" spans="5:5" x14ac:dyDescent="0.2">
      <c r="E2395" s="88"/>
    </row>
    <row r="2396" spans="5:5" x14ac:dyDescent="0.2">
      <c r="E2396" s="88"/>
    </row>
    <row r="2397" spans="5:5" x14ac:dyDescent="0.2">
      <c r="E2397" s="88"/>
    </row>
    <row r="2398" spans="5:5" x14ac:dyDescent="0.2">
      <c r="E2398" s="88"/>
    </row>
    <row r="2399" spans="5:5" x14ac:dyDescent="0.2">
      <c r="E2399" s="88"/>
    </row>
    <row r="2400" spans="5:5" x14ac:dyDescent="0.2">
      <c r="E2400" s="88"/>
    </row>
    <row r="2401" spans="5:5" x14ac:dyDescent="0.2">
      <c r="E2401" s="88"/>
    </row>
    <row r="2402" spans="5:5" x14ac:dyDescent="0.2">
      <c r="E2402" s="88"/>
    </row>
    <row r="2403" spans="5:5" x14ac:dyDescent="0.2">
      <c r="E2403" s="88"/>
    </row>
    <row r="2404" spans="5:5" x14ac:dyDescent="0.2">
      <c r="E2404" s="88"/>
    </row>
    <row r="2405" spans="5:5" x14ac:dyDescent="0.2">
      <c r="E2405" s="88"/>
    </row>
    <row r="2406" spans="5:5" x14ac:dyDescent="0.2">
      <c r="E2406" s="88"/>
    </row>
    <row r="2407" spans="5:5" x14ac:dyDescent="0.2">
      <c r="E2407" s="88"/>
    </row>
    <row r="2408" spans="5:5" x14ac:dyDescent="0.2">
      <c r="E2408" s="88"/>
    </row>
    <row r="2409" spans="5:5" x14ac:dyDescent="0.2">
      <c r="E2409" s="88"/>
    </row>
    <row r="2410" spans="5:5" x14ac:dyDescent="0.2">
      <c r="E2410" s="88"/>
    </row>
    <row r="2411" spans="5:5" x14ac:dyDescent="0.2">
      <c r="E2411" s="88"/>
    </row>
    <row r="2412" spans="5:5" x14ac:dyDescent="0.2">
      <c r="E2412" s="88"/>
    </row>
    <row r="2413" spans="5:5" x14ac:dyDescent="0.2">
      <c r="E2413" s="88"/>
    </row>
    <row r="2414" spans="5:5" x14ac:dyDescent="0.2">
      <c r="E2414" s="88"/>
    </row>
    <row r="2415" spans="5:5" x14ac:dyDescent="0.2">
      <c r="E2415" s="88"/>
    </row>
    <row r="2416" spans="5:5" x14ac:dyDescent="0.2">
      <c r="E2416" s="88"/>
    </row>
    <row r="2417" spans="5:5" x14ac:dyDescent="0.2">
      <c r="E2417" s="88"/>
    </row>
    <row r="2418" spans="5:5" x14ac:dyDescent="0.2">
      <c r="E2418" s="88"/>
    </row>
    <row r="2419" spans="5:5" x14ac:dyDescent="0.2">
      <c r="E2419" s="88"/>
    </row>
    <row r="2420" spans="5:5" x14ac:dyDescent="0.2">
      <c r="E2420" s="88"/>
    </row>
    <row r="2421" spans="5:5" x14ac:dyDescent="0.2">
      <c r="E2421" s="88"/>
    </row>
    <row r="2422" spans="5:5" x14ac:dyDescent="0.2">
      <c r="E2422" s="88"/>
    </row>
    <row r="2423" spans="5:5" x14ac:dyDescent="0.2">
      <c r="E2423" s="88"/>
    </row>
    <row r="2424" spans="5:5" x14ac:dyDescent="0.2">
      <c r="E2424" s="88"/>
    </row>
    <row r="2425" spans="5:5" x14ac:dyDescent="0.2">
      <c r="E2425" s="88"/>
    </row>
    <row r="2426" spans="5:5" x14ac:dyDescent="0.2">
      <c r="E2426" s="88"/>
    </row>
    <row r="2427" spans="5:5" x14ac:dyDescent="0.2">
      <c r="E2427" s="88"/>
    </row>
    <row r="2428" spans="5:5" x14ac:dyDescent="0.2">
      <c r="E2428" s="88"/>
    </row>
    <row r="2429" spans="5:5" x14ac:dyDescent="0.2">
      <c r="E2429" s="88"/>
    </row>
    <row r="2430" spans="5:5" x14ac:dyDescent="0.2">
      <c r="E2430" s="88"/>
    </row>
    <row r="2431" spans="5:5" x14ac:dyDescent="0.2">
      <c r="E2431" s="88"/>
    </row>
    <row r="2432" spans="5:5" x14ac:dyDescent="0.2">
      <c r="E2432" s="88"/>
    </row>
    <row r="2433" spans="5:5" x14ac:dyDescent="0.2">
      <c r="E2433" s="88"/>
    </row>
    <row r="2434" spans="5:5" x14ac:dyDescent="0.2">
      <c r="E2434" s="88"/>
    </row>
    <row r="2435" spans="5:5" x14ac:dyDescent="0.2">
      <c r="E2435" s="88"/>
    </row>
    <row r="2436" spans="5:5" x14ac:dyDescent="0.2">
      <c r="E2436" s="88"/>
    </row>
    <row r="2437" spans="5:5" x14ac:dyDescent="0.2">
      <c r="E2437" s="88"/>
    </row>
    <row r="2438" spans="5:5" x14ac:dyDescent="0.2">
      <c r="E2438" s="88"/>
    </row>
    <row r="2439" spans="5:5" x14ac:dyDescent="0.2">
      <c r="E2439" s="88"/>
    </row>
    <row r="2440" spans="5:5" x14ac:dyDescent="0.2">
      <c r="E2440" s="88"/>
    </row>
    <row r="2441" spans="5:5" x14ac:dyDescent="0.2">
      <c r="E2441" s="88"/>
    </row>
    <row r="2442" spans="5:5" x14ac:dyDescent="0.2">
      <c r="E2442" s="88"/>
    </row>
    <row r="2443" spans="5:5" x14ac:dyDescent="0.2">
      <c r="E2443" s="88"/>
    </row>
    <row r="2444" spans="5:5" x14ac:dyDescent="0.2">
      <c r="E2444" s="88"/>
    </row>
    <row r="2445" spans="5:5" x14ac:dyDescent="0.2">
      <c r="E2445" s="88"/>
    </row>
    <row r="2446" spans="5:5" x14ac:dyDescent="0.2">
      <c r="E2446" s="88"/>
    </row>
    <row r="2447" spans="5:5" x14ac:dyDescent="0.2">
      <c r="E2447" s="88"/>
    </row>
    <row r="2448" spans="5:5" x14ac:dyDescent="0.2">
      <c r="E2448" s="88"/>
    </row>
    <row r="2449" spans="5:5" x14ac:dyDescent="0.2">
      <c r="E2449" s="88"/>
    </row>
    <row r="2450" spans="5:5" x14ac:dyDescent="0.2">
      <c r="E2450" s="88"/>
    </row>
    <row r="2451" spans="5:5" x14ac:dyDescent="0.2">
      <c r="E2451" s="88"/>
    </row>
    <row r="2452" spans="5:5" x14ac:dyDescent="0.2">
      <c r="E2452" s="88"/>
    </row>
    <row r="2453" spans="5:5" x14ac:dyDescent="0.2">
      <c r="E2453" s="88"/>
    </row>
    <row r="2454" spans="5:5" x14ac:dyDescent="0.2">
      <c r="E2454" s="88"/>
    </row>
    <row r="2455" spans="5:5" x14ac:dyDescent="0.2">
      <c r="E2455" s="88"/>
    </row>
    <row r="2456" spans="5:5" x14ac:dyDescent="0.2">
      <c r="E2456" s="88"/>
    </row>
    <row r="2457" spans="5:5" x14ac:dyDescent="0.2">
      <c r="E2457" s="88"/>
    </row>
    <row r="2458" spans="5:5" x14ac:dyDescent="0.2">
      <c r="E2458" s="88"/>
    </row>
    <row r="2459" spans="5:5" x14ac:dyDescent="0.2">
      <c r="E2459" s="88"/>
    </row>
    <row r="2460" spans="5:5" x14ac:dyDescent="0.2">
      <c r="E2460" s="88"/>
    </row>
    <row r="2461" spans="5:5" x14ac:dyDescent="0.2">
      <c r="E2461" s="88"/>
    </row>
    <row r="2462" spans="5:5" x14ac:dyDescent="0.2">
      <c r="E2462" s="88"/>
    </row>
    <row r="2463" spans="5:5" x14ac:dyDescent="0.2">
      <c r="E2463" s="88"/>
    </row>
    <row r="2464" spans="5:5" x14ac:dyDescent="0.2">
      <c r="E2464" s="88"/>
    </row>
    <row r="2465" spans="5:5" x14ac:dyDescent="0.2">
      <c r="E2465" s="88"/>
    </row>
    <row r="2466" spans="5:5" x14ac:dyDescent="0.2">
      <c r="E2466" s="88"/>
    </row>
    <row r="2467" spans="5:5" x14ac:dyDescent="0.2">
      <c r="E2467" s="88"/>
    </row>
    <row r="2468" spans="5:5" x14ac:dyDescent="0.2">
      <c r="E2468" s="88"/>
    </row>
    <row r="2469" spans="5:5" x14ac:dyDescent="0.2">
      <c r="E2469" s="88"/>
    </row>
    <row r="2470" spans="5:5" x14ac:dyDescent="0.2">
      <c r="E2470" s="88"/>
    </row>
    <row r="2471" spans="5:5" x14ac:dyDescent="0.2">
      <c r="E2471" s="88"/>
    </row>
    <row r="2472" spans="5:5" x14ac:dyDescent="0.2">
      <c r="E2472" s="88"/>
    </row>
    <row r="2473" spans="5:5" x14ac:dyDescent="0.2">
      <c r="E2473" s="88"/>
    </row>
    <row r="2474" spans="5:5" x14ac:dyDescent="0.2">
      <c r="E2474" s="88"/>
    </row>
    <row r="2475" spans="5:5" x14ac:dyDescent="0.2">
      <c r="E2475" s="88"/>
    </row>
    <row r="2476" spans="5:5" x14ac:dyDescent="0.2">
      <c r="E2476" s="88"/>
    </row>
    <row r="2477" spans="5:5" x14ac:dyDescent="0.2">
      <c r="E2477" s="88"/>
    </row>
    <row r="2478" spans="5:5" x14ac:dyDescent="0.2">
      <c r="E2478" s="88"/>
    </row>
    <row r="2479" spans="5:5" x14ac:dyDescent="0.2">
      <c r="E2479" s="88"/>
    </row>
    <row r="2480" spans="5:5" x14ac:dyDescent="0.2">
      <c r="E2480" s="88"/>
    </row>
    <row r="2481" spans="5:5" x14ac:dyDescent="0.2">
      <c r="E2481" s="88"/>
    </row>
    <row r="2482" spans="5:5" x14ac:dyDescent="0.2">
      <c r="E2482" s="88"/>
    </row>
    <row r="2483" spans="5:5" x14ac:dyDescent="0.2">
      <c r="E2483" s="88"/>
    </row>
    <row r="2484" spans="5:5" x14ac:dyDescent="0.2">
      <c r="E2484" s="88"/>
    </row>
    <row r="2485" spans="5:5" x14ac:dyDescent="0.2">
      <c r="E2485" s="88"/>
    </row>
    <row r="2486" spans="5:5" x14ac:dyDescent="0.2">
      <c r="E2486" s="88"/>
    </row>
    <row r="2487" spans="5:5" x14ac:dyDescent="0.2">
      <c r="E2487" s="88"/>
    </row>
    <row r="2488" spans="5:5" x14ac:dyDescent="0.2">
      <c r="E2488" s="88"/>
    </row>
    <row r="2489" spans="5:5" x14ac:dyDescent="0.2">
      <c r="E2489" s="88"/>
    </row>
    <row r="2490" spans="5:5" x14ac:dyDescent="0.2">
      <c r="E2490" s="88"/>
    </row>
    <row r="2491" spans="5:5" x14ac:dyDescent="0.2">
      <c r="E2491" s="88"/>
    </row>
    <row r="2492" spans="5:5" x14ac:dyDescent="0.2">
      <c r="E2492" s="88"/>
    </row>
    <row r="2493" spans="5:5" x14ac:dyDescent="0.2">
      <c r="E2493" s="88"/>
    </row>
    <row r="2494" spans="5:5" x14ac:dyDescent="0.2">
      <c r="E2494" s="88"/>
    </row>
    <row r="2495" spans="5:5" x14ac:dyDescent="0.2">
      <c r="E2495" s="88"/>
    </row>
    <row r="2496" spans="5:5" x14ac:dyDescent="0.2">
      <c r="E2496" s="88"/>
    </row>
    <row r="2497" spans="5:5" x14ac:dyDescent="0.2">
      <c r="E2497" s="88"/>
    </row>
    <row r="2498" spans="5:5" x14ac:dyDescent="0.2">
      <c r="E2498" s="88"/>
    </row>
    <row r="2499" spans="5:5" x14ac:dyDescent="0.2">
      <c r="E2499" s="88"/>
    </row>
    <row r="2500" spans="5:5" x14ac:dyDescent="0.2">
      <c r="E2500" s="88"/>
    </row>
    <row r="2501" spans="5:5" x14ac:dyDescent="0.2">
      <c r="E2501" s="88"/>
    </row>
    <row r="2502" spans="5:5" x14ac:dyDescent="0.2">
      <c r="E2502" s="88"/>
    </row>
    <row r="2503" spans="5:5" x14ac:dyDescent="0.2">
      <c r="E2503" s="88"/>
    </row>
    <row r="2504" spans="5:5" x14ac:dyDescent="0.2">
      <c r="E2504" s="88"/>
    </row>
    <row r="2505" spans="5:5" x14ac:dyDescent="0.2">
      <c r="E2505" s="88"/>
    </row>
    <row r="2506" spans="5:5" x14ac:dyDescent="0.2">
      <c r="E2506" s="88"/>
    </row>
    <row r="2507" spans="5:5" x14ac:dyDescent="0.2">
      <c r="E2507" s="88"/>
    </row>
    <row r="2508" spans="5:5" x14ac:dyDescent="0.2">
      <c r="E2508" s="88"/>
    </row>
    <row r="2509" spans="5:5" x14ac:dyDescent="0.2">
      <c r="E2509" s="88"/>
    </row>
    <row r="2510" spans="5:5" x14ac:dyDescent="0.2">
      <c r="E2510" s="88"/>
    </row>
    <row r="2511" spans="5:5" x14ac:dyDescent="0.2">
      <c r="E2511" s="88"/>
    </row>
    <row r="2512" spans="5:5" x14ac:dyDescent="0.2">
      <c r="E2512" s="88"/>
    </row>
    <row r="2513" spans="5:5" x14ac:dyDescent="0.2">
      <c r="E2513" s="88"/>
    </row>
    <row r="2514" spans="5:5" x14ac:dyDescent="0.2">
      <c r="E2514" s="88"/>
    </row>
    <row r="2515" spans="5:5" x14ac:dyDescent="0.2">
      <c r="E2515" s="88"/>
    </row>
    <row r="2516" spans="5:5" x14ac:dyDescent="0.2">
      <c r="E2516" s="88"/>
    </row>
    <row r="2517" spans="5:5" x14ac:dyDescent="0.2">
      <c r="E2517" s="88"/>
    </row>
    <row r="2518" spans="5:5" x14ac:dyDescent="0.2">
      <c r="E2518" s="88"/>
    </row>
    <row r="2519" spans="5:5" x14ac:dyDescent="0.2">
      <c r="E2519" s="88"/>
    </row>
    <row r="2520" spans="5:5" x14ac:dyDescent="0.2">
      <c r="E2520" s="88"/>
    </row>
    <row r="2521" spans="5:5" x14ac:dyDescent="0.2">
      <c r="E2521" s="88"/>
    </row>
    <row r="2522" spans="5:5" x14ac:dyDescent="0.2">
      <c r="E2522" s="88"/>
    </row>
    <row r="2523" spans="5:5" x14ac:dyDescent="0.2">
      <c r="E2523" s="88"/>
    </row>
    <row r="2524" spans="5:5" x14ac:dyDescent="0.2">
      <c r="E2524" s="88"/>
    </row>
    <row r="2525" spans="5:5" x14ac:dyDescent="0.2">
      <c r="E2525" s="88"/>
    </row>
    <row r="2526" spans="5:5" x14ac:dyDescent="0.2">
      <c r="E2526" s="88"/>
    </row>
    <row r="2527" spans="5:5" x14ac:dyDescent="0.2">
      <c r="E2527" s="88"/>
    </row>
    <row r="2528" spans="5:5" x14ac:dyDescent="0.2">
      <c r="E2528" s="88"/>
    </row>
    <row r="2529" spans="5:5" x14ac:dyDescent="0.2">
      <c r="E2529" s="88"/>
    </row>
    <row r="2530" spans="5:5" x14ac:dyDescent="0.2">
      <c r="E2530" s="88"/>
    </row>
    <row r="2531" spans="5:5" x14ac:dyDescent="0.2">
      <c r="E2531" s="88"/>
    </row>
    <row r="2532" spans="5:5" x14ac:dyDescent="0.2">
      <c r="E2532" s="88"/>
    </row>
    <row r="2533" spans="5:5" x14ac:dyDescent="0.2">
      <c r="E2533" s="88"/>
    </row>
    <row r="2534" spans="5:5" x14ac:dyDescent="0.2">
      <c r="E2534" s="88"/>
    </row>
    <row r="2535" spans="5:5" x14ac:dyDescent="0.2">
      <c r="E2535" s="88"/>
    </row>
    <row r="2536" spans="5:5" x14ac:dyDescent="0.2">
      <c r="E2536" s="88"/>
    </row>
    <row r="2537" spans="5:5" x14ac:dyDescent="0.2">
      <c r="E2537" s="88"/>
    </row>
    <row r="2538" spans="5:5" x14ac:dyDescent="0.2">
      <c r="E2538" s="88"/>
    </row>
    <row r="2539" spans="5:5" x14ac:dyDescent="0.2">
      <c r="E2539" s="88"/>
    </row>
    <row r="2540" spans="5:5" x14ac:dyDescent="0.2">
      <c r="E2540" s="88"/>
    </row>
    <row r="2541" spans="5:5" x14ac:dyDescent="0.2">
      <c r="E2541" s="88"/>
    </row>
    <row r="2542" spans="5:5" x14ac:dyDescent="0.2">
      <c r="E2542" s="88"/>
    </row>
    <row r="2543" spans="5:5" x14ac:dyDescent="0.2">
      <c r="E2543" s="88"/>
    </row>
    <row r="2544" spans="5:5" x14ac:dyDescent="0.2">
      <c r="E2544" s="88"/>
    </row>
    <row r="2545" spans="5:5" x14ac:dyDescent="0.2">
      <c r="E2545" s="88"/>
    </row>
    <row r="2546" spans="5:5" x14ac:dyDescent="0.2">
      <c r="E2546" s="88"/>
    </row>
    <row r="2547" spans="5:5" x14ac:dyDescent="0.2">
      <c r="E2547" s="88"/>
    </row>
    <row r="2548" spans="5:5" x14ac:dyDescent="0.2">
      <c r="E2548" s="88"/>
    </row>
    <row r="2549" spans="5:5" x14ac:dyDescent="0.2">
      <c r="E2549" s="88"/>
    </row>
    <row r="2550" spans="5:5" x14ac:dyDescent="0.2">
      <c r="E2550" s="88"/>
    </row>
    <row r="2551" spans="5:5" x14ac:dyDescent="0.2">
      <c r="E2551" s="88"/>
    </row>
    <row r="2552" spans="5:5" x14ac:dyDescent="0.2">
      <c r="E2552" s="88"/>
    </row>
    <row r="2553" spans="5:5" x14ac:dyDescent="0.2">
      <c r="E2553" s="88"/>
    </row>
    <row r="2554" spans="5:5" x14ac:dyDescent="0.2">
      <c r="E2554" s="88"/>
    </row>
    <row r="2555" spans="5:5" x14ac:dyDescent="0.2">
      <c r="E2555" s="88"/>
    </row>
    <row r="2556" spans="5:5" x14ac:dyDescent="0.2">
      <c r="E2556" s="88"/>
    </row>
    <row r="2557" spans="5:5" x14ac:dyDescent="0.2">
      <c r="E2557" s="88"/>
    </row>
    <row r="2558" spans="5:5" x14ac:dyDescent="0.2">
      <c r="E2558" s="88"/>
    </row>
    <row r="2559" spans="5:5" x14ac:dyDescent="0.2">
      <c r="E2559" s="88"/>
    </row>
    <row r="2560" spans="5:5" x14ac:dyDescent="0.2">
      <c r="E2560" s="88"/>
    </row>
    <row r="2561" spans="5:5" x14ac:dyDescent="0.2">
      <c r="E2561" s="88"/>
    </row>
    <row r="2562" spans="5:5" x14ac:dyDescent="0.2">
      <c r="E2562" s="88"/>
    </row>
    <row r="2563" spans="5:5" x14ac:dyDescent="0.2">
      <c r="E2563" s="88"/>
    </row>
    <row r="2564" spans="5:5" x14ac:dyDescent="0.2">
      <c r="E2564" s="88"/>
    </row>
    <row r="2565" spans="5:5" x14ac:dyDescent="0.2">
      <c r="E2565" s="88"/>
    </row>
    <row r="2566" spans="5:5" x14ac:dyDescent="0.2">
      <c r="E2566" s="88"/>
    </row>
    <row r="2567" spans="5:5" x14ac:dyDescent="0.2">
      <c r="E2567" s="88"/>
    </row>
    <row r="2568" spans="5:5" x14ac:dyDescent="0.2">
      <c r="E2568" s="88"/>
    </row>
    <row r="2569" spans="5:5" x14ac:dyDescent="0.2">
      <c r="E2569" s="88"/>
    </row>
    <row r="2570" spans="5:5" x14ac:dyDescent="0.2">
      <c r="E2570" s="88"/>
    </row>
    <row r="2571" spans="5:5" x14ac:dyDescent="0.2">
      <c r="E2571" s="88"/>
    </row>
    <row r="2572" spans="5:5" x14ac:dyDescent="0.2">
      <c r="E2572" s="88"/>
    </row>
    <row r="2573" spans="5:5" x14ac:dyDescent="0.2">
      <c r="E2573" s="88"/>
    </row>
    <row r="2574" spans="5:5" x14ac:dyDescent="0.2">
      <c r="E2574" s="88"/>
    </row>
    <row r="2575" spans="5:5" x14ac:dyDescent="0.2">
      <c r="E2575" s="88"/>
    </row>
    <row r="2576" spans="5:5" x14ac:dyDescent="0.2">
      <c r="E2576" s="88"/>
    </row>
    <row r="2577" spans="5:5" x14ac:dyDescent="0.2">
      <c r="E2577" s="88"/>
    </row>
    <row r="2578" spans="5:5" x14ac:dyDescent="0.2">
      <c r="E2578" s="88"/>
    </row>
    <row r="2579" spans="5:5" x14ac:dyDescent="0.2">
      <c r="E2579" s="88"/>
    </row>
    <row r="2580" spans="5:5" x14ac:dyDescent="0.2">
      <c r="E2580" s="88"/>
    </row>
    <row r="2581" spans="5:5" x14ac:dyDescent="0.2">
      <c r="E2581" s="88"/>
    </row>
    <row r="2582" spans="5:5" x14ac:dyDescent="0.2">
      <c r="E2582" s="88"/>
    </row>
    <row r="2583" spans="5:5" x14ac:dyDescent="0.2">
      <c r="E2583" s="88"/>
    </row>
    <row r="2584" spans="5:5" x14ac:dyDescent="0.2">
      <c r="E2584" s="88"/>
    </row>
    <row r="2585" spans="5:5" x14ac:dyDescent="0.2">
      <c r="E2585" s="88"/>
    </row>
    <row r="2586" spans="5:5" x14ac:dyDescent="0.2">
      <c r="E2586" s="88"/>
    </row>
    <row r="2587" spans="5:5" x14ac:dyDescent="0.2">
      <c r="E2587" s="88"/>
    </row>
    <row r="2588" spans="5:5" x14ac:dyDescent="0.2">
      <c r="E2588" s="88"/>
    </row>
    <row r="2589" spans="5:5" x14ac:dyDescent="0.2">
      <c r="E2589" s="88"/>
    </row>
    <row r="2590" spans="5:5" x14ac:dyDescent="0.2">
      <c r="E2590" s="88"/>
    </row>
    <row r="2591" spans="5:5" x14ac:dyDescent="0.2">
      <c r="E2591" s="88"/>
    </row>
    <row r="2592" spans="5:5" x14ac:dyDescent="0.2">
      <c r="E2592" s="88"/>
    </row>
    <row r="2593" spans="5:5" x14ac:dyDescent="0.2">
      <c r="E2593" s="88"/>
    </row>
    <row r="2594" spans="5:5" x14ac:dyDescent="0.2">
      <c r="E2594" s="88"/>
    </row>
    <row r="2595" spans="5:5" x14ac:dyDescent="0.2">
      <c r="E2595" s="88"/>
    </row>
    <row r="2596" spans="5:5" x14ac:dyDescent="0.2">
      <c r="E2596" s="88"/>
    </row>
    <row r="2597" spans="5:5" x14ac:dyDescent="0.2">
      <c r="E2597" s="88"/>
    </row>
    <row r="2598" spans="5:5" x14ac:dyDescent="0.2">
      <c r="E2598" s="88"/>
    </row>
    <row r="2599" spans="5:5" x14ac:dyDescent="0.2">
      <c r="E2599" s="88"/>
    </row>
    <row r="2600" spans="5:5" x14ac:dyDescent="0.2">
      <c r="E2600" s="88"/>
    </row>
    <row r="2601" spans="5:5" x14ac:dyDescent="0.2">
      <c r="E2601" s="88"/>
    </row>
    <row r="2602" spans="5:5" x14ac:dyDescent="0.2">
      <c r="E2602" s="88"/>
    </row>
    <row r="2603" spans="5:5" x14ac:dyDescent="0.2">
      <c r="E2603" s="88"/>
    </row>
    <row r="2604" spans="5:5" x14ac:dyDescent="0.2">
      <c r="E2604" s="88"/>
    </row>
    <row r="2605" spans="5:5" x14ac:dyDescent="0.2">
      <c r="E2605" s="88"/>
    </row>
    <row r="2606" spans="5:5" x14ac:dyDescent="0.2">
      <c r="E2606" s="88"/>
    </row>
    <row r="2607" spans="5:5" x14ac:dyDescent="0.2">
      <c r="E2607" s="88"/>
    </row>
    <row r="2608" spans="5:5" x14ac:dyDescent="0.2">
      <c r="E2608" s="88"/>
    </row>
    <row r="2609" spans="5:5" x14ac:dyDescent="0.2">
      <c r="E2609" s="88"/>
    </row>
    <row r="2610" spans="5:5" x14ac:dyDescent="0.2">
      <c r="E2610" s="88"/>
    </row>
    <row r="2611" spans="5:5" x14ac:dyDescent="0.2">
      <c r="E2611" s="88"/>
    </row>
    <row r="2612" spans="5:5" x14ac:dyDescent="0.2">
      <c r="E2612" s="88"/>
    </row>
    <row r="2613" spans="5:5" x14ac:dyDescent="0.2">
      <c r="E2613" s="88"/>
    </row>
    <row r="2614" spans="5:5" x14ac:dyDescent="0.2">
      <c r="E2614" s="88"/>
    </row>
    <row r="2615" spans="5:5" x14ac:dyDescent="0.2">
      <c r="E2615" s="88"/>
    </row>
    <row r="2616" spans="5:5" x14ac:dyDescent="0.2">
      <c r="E2616" s="88"/>
    </row>
    <row r="2617" spans="5:5" x14ac:dyDescent="0.2">
      <c r="E2617" s="88"/>
    </row>
    <row r="2618" spans="5:5" x14ac:dyDescent="0.2">
      <c r="E2618" s="88"/>
    </row>
    <row r="2619" spans="5:5" x14ac:dyDescent="0.2">
      <c r="E2619" s="88"/>
    </row>
    <row r="2620" spans="5:5" x14ac:dyDescent="0.2">
      <c r="E2620" s="88"/>
    </row>
    <row r="2621" spans="5:5" x14ac:dyDescent="0.2">
      <c r="E2621" s="88"/>
    </row>
    <row r="2622" spans="5:5" x14ac:dyDescent="0.2">
      <c r="E2622" s="88"/>
    </row>
    <row r="2623" spans="5:5" x14ac:dyDescent="0.2">
      <c r="E2623" s="88"/>
    </row>
    <row r="2624" spans="5:5" x14ac:dyDescent="0.2">
      <c r="E2624" s="88"/>
    </row>
    <row r="2625" spans="5:5" x14ac:dyDescent="0.2">
      <c r="E2625" s="88"/>
    </row>
    <row r="2626" spans="5:5" x14ac:dyDescent="0.2">
      <c r="E2626" s="88"/>
    </row>
    <row r="2627" spans="5:5" x14ac:dyDescent="0.2">
      <c r="E2627" s="88"/>
    </row>
    <row r="2628" spans="5:5" x14ac:dyDescent="0.2">
      <c r="E2628" s="88"/>
    </row>
    <row r="2629" spans="5:5" x14ac:dyDescent="0.2">
      <c r="E2629" s="88"/>
    </row>
    <row r="2630" spans="5:5" x14ac:dyDescent="0.2">
      <c r="E2630" s="88"/>
    </row>
    <row r="2631" spans="5:5" x14ac:dyDescent="0.2">
      <c r="E2631" s="88"/>
    </row>
    <row r="2632" spans="5:5" x14ac:dyDescent="0.2">
      <c r="E2632" s="88"/>
    </row>
    <row r="2633" spans="5:5" x14ac:dyDescent="0.2">
      <c r="E2633" s="88"/>
    </row>
    <row r="2634" spans="5:5" x14ac:dyDescent="0.2">
      <c r="E2634" s="88"/>
    </row>
    <row r="2635" spans="5:5" x14ac:dyDescent="0.2">
      <c r="E2635" s="88"/>
    </row>
    <row r="2636" spans="5:5" x14ac:dyDescent="0.2">
      <c r="E2636" s="88"/>
    </row>
    <row r="2637" spans="5:5" x14ac:dyDescent="0.2">
      <c r="E2637" s="88"/>
    </row>
    <row r="2638" spans="5:5" x14ac:dyDescent="0.2">
      <c r="E2638" s="88"/>
    </row>
    <row r="2639" spans="5:5" x14ac:dyDescent="0.2">
      <c r="E2639" s="88"/>
    </row>
    <row r="2640" spans="5:5" x14ac:dyDescent="0.2">
      <c r="E2640" s="88"/>
    </row>
    <row r="2641" spans="5:5" x14ac:dyDescent="0.2">
      <c r="E2641" s="88"/>
    </row>
    <row r="2642" spans="5:5" x14ac:dyDescent="0.2">
      <c r="E2642" s="88"/>
    </row>
    <row r="2643" spans="5:5" x14ac:dyDescent="0.2">
      <c r="E2643" s="88"/>
    </row>
    <row r="2644" spans="5:5" x14ac:dyDescent="0.2">
      <c r="E2644" s="88"/>
    </row>
    <row r="2645" spans="5:5" x14ac:dyDescent="0.2">
      <c r="E2645" s="88"/>
    </row>
    <row r="2646" spans="5:5" x14ac:dyDescent="0.2">
      <c r="E2646" s="88"/>
    </row>
    <row r="2647" spans="5:5" x14ac:dyDescent="0.2">
      <c r="E2647" s="88"/>
    </row>
    <row r="2648" spans="5:5" x14ac:dyDescent="0.2">
      <c r="E2648" s="88"/>
    </row>
    <row r="2649" spans="5:5" x14ac:dyDescent="0.2">
      <c r="E2649" s="88"/>
    </row>
    <row r="2650" spans="5:5" x14ac:dyDescent="0.2">
      <c r="E2650" s="88"/>
    </row>
    <row r="2651" spans="5:5" x14ac:dyDescent="0.2">
      <c r="E2651" s="88"/>
    </row>
    <row r="2652" spans="5:5" x14ac:dyDescent="0.2">
      <c r="E2652" s="88"/>
    </row>
    <row r="2653" spans="5:5" x14ac:dyDescent="0.2">
      <c r="E2653" s="88"/>
    </row>
    <row r="2654" spans="5:5" x14ac:dyDescent="0.2">
      <c r="E2654" s="88"/>
    </row>
    <row r="2655" spans="5:5" x14ac:dyDescent="0.2">
      <c r="E2655" s="88"/>
    </row>
    <row r="2656" spans="5:5" x14ac:dyDescent="0.2">
      <c r="E2656" s="88"/>
    </row>
    <row r="2657" spans="5:5" x14ac:dyDescent="0.2">
      <c r="E2657" s="88"/>
    </row>
    <row r="2658" spans="5:5" x14ac:dyDescent="0.2">
      <c r="E2658" s="88"/>
    </row>
    <row r="2659" spans="5:5" x14ac:dyDescent="0.2">
      <c r="E2659" s="88"/>
    </row>
    <row r="2660" spans="5:5" x14ac:dyDescent="0.2">
      <c r="E2660" s="88"/>
    </row>
    <row r="2661" spans="5:5" x14ac:dyDescent="0.2">
      <c r="E2661" s="88"/>
    </row>
    <row r="2662" spans="5:5" x14ac:dyDescent="0.2">
      <c r="E2662" s="88"/>
    </row>
    <row r="2663" spans="5:5" x14ac:dyDescent="0.2">
      <c r="E2663" s="88"/>
    </row>
    <row r="2664" spans="5:5" x14ac:dyDescent="0.2">
      <c r="E2664" s="88"/>
    </row>
    <row r="2665" spans="5:5" x14ac:dyDescent="0.2">
      <c r="E2665" s="88"/>
    </row>
    <row r="2666" spans="5:5" x14ac:dyDescent="0.2">
      <c r="E2666" s="88"/>
    </row>
    <row r="2667" spans="5:5" x14ac:dyDescent="0.2">
      <c r="E2667" s="88"/>
    </row>
    <row r="2668" spans="5:5" x14ac:dyDescent="0.2">
      <c r="E2668" s="88"/>
    </row>
    <row r="2669" spans="5:5" x14ac:dyDescent="0.2">
      <c r="E2669" s="88"/>
    </row>
    <row r="2670" spans="5:5" x14ac:dyDescent="0.2">
      <c r="E2670" s="88"/>
    </row>
    <row r="2671" spans="5:5" x14ac:dyDescent="0.2">
      <c r="E2671" s="88"/>
    </row>
    <row r="2672" spans="5:5" x14ac:dyDescent="0.2">
      <c r="E2672" s="88"/>
    </row>
    <row r="2673" spans="5:5" x14ac:dyDescent="0.2">
      <c r="E2673" s="88"/>
    </row>
    <row r="2674" spans="5:5" x14ac:dyDescent="0.2">
      <c r="E2674" s="88"/>
    </row>
    <row r="2675" spans="5:5" x14ac:dyDescent="0.2">
      <c r="E2675" s="88"/>
    </row>
    <row r="2676" spans="5:5" x14ac:dyDescent="0.2">
      <c r="E2676" s="88"/>
    </row>
    <row r="2677" spans="5:5" x14ac:dyDescent="0.2">
      <c r="E2677" s="88"/>
    </row>
    <row r="2678" spans="5:5" x14ac:dyDescent="0.2">
      <c r="E2678" s="88"/>
    </row>
    <row r="2679" spans="5:5" x14ac:dyDescent="0.2">
      <c r="E2679" s="88"/>
    </row>
    <row r="2680" spans="5:5" x14ac:dyDescent="0.2">
      <c r="E2680" s="88"/>
    </row>
    <row r="2681" spans="5:5" x14ac:dyDescent="0.2">
      <c r="E2681" s="88"/>
    </row>
    <row r="2682" spans="5:5" x14ac:dyDescent="0.2">
      <c r="E2682" s="88"/>
    </row>
    <row r="2683" spans="5:5" x14ac:dyDescent="0.2">
      <c r="E2683" s="88"/>
    </row>
    <row r="2684" spans="5:5" x14ac:dyDescent="0.2">
      <c r="E2684" s="88"/>
    </row>
    <row r="2685" spans="5:5" x14ac:dyDescent="0.2">
      <c r="E2685" s="88"/>
    </row>
    <row r="2686" spans="5:5" x14ac:dyDescent="0.2">
      <c r="E2686" s="88"/>
    </row>
    <row r="2687" spans="5:5" x14ac:dyDescent="0.2">
      <c r="E2687" s="88"/>
    </row>
    <row r="2688" spans="5:5" x14ac:dyDescent="0.2">
      <c r="E2688" s="88"/>
    </row>
    <row r="2689" spans="5:5" x14ac:dyDescent="0.2">
      <c r="E2689" s="88"/>
    </row>
    <row r="2690" spans="5:5" x14ac:dyDescent="0.2">
      <c r="E2690" s="88"/>
    </row>
    <row r="2691" spans="5:5" x14ac:dyDescent="0.2">
      <c r="E2691" s="88"/>
    </row>
    <row r="2692" spans="5:5" x14ac:dyDescent="0.2">
      <c r="E2692" s="88"/>
    </row>
    <row r="2693" spans="5:5" x14ac:dyDescent="0.2">
      <c r="E2693" s="88"/>
    </row>
    <row r="2694" spans="5:5" x14ac:dyDescent="0.2">
      <c r="E2694" s="88"/>
    </row>
    <row r="2695" spans="5:5" x14ac:dyDescent="0.2">
      <c r="E2695" s="88"/>
    </row>
    <row r="2696" spans="5:5" x14ac:dyDescent="0.2">
      <c r="E2696" s="88"/>
    </row>
    <row r="2697" spans="5:5" x14ac:dyDescent="0.2">
      <c r="E2697" s="88"/>
    </row>
    <row r="2698" spans="5:5" x14ac:dyDescent="0.2">
      <c r="E2698" s="88"/>
    </row>
    <row r="2699" spans="5:5" x14ac:dyDescent="0.2">
      <c r="E2699" s="88"/>
    </row>
    <row r="2700" spans="5:5" x14ac:dyDescent="0.2">
      <c r="E2700" s="88"/>
    </row>
    <row r="2701" spans="5:5" x14ac:dyDescent="0.2">
      <c r="E2701" s="88"/>
    </row>
    <row r="2702" spans="5:5" x14ac:dyDescent="0.2">
      <c r="E2702" s="88"/>
    </row>
    <row r="2703" spans="5:5" x14ac:dyDescent="0.2">
      <c r="E2703" s="88"/>
    </row>
    <row r="2704" spans="5:5" x14ac:dyDescent="0.2">
      <c r="E2704" s="88"/>
    </row>
    <row r="2705" spans="5:5" x14ac:dyDescent="0.2">
      <c r="E2705" s="88"/>
    </row>
    <row r="2706" spans="5:5" x14ac:dyDescent="0.2">
      <c r="E2706" s="88"/>
    </row>
    <row r="2707" spans="5:5" x14ac:dyDescent="0.2">
      <c r="E2707" s="88"/>
    </row>
    <row r="2708" spans="5:5" x14ac:dyDescent="0.2">
      <c r="E2708" s="88"/>
    </row>
    <row r="2709" spans="5:5" x14ac:dyDescent="0.2">
      <c r="E2709" s="88"/>
    </row>
    <row r="2710" spans="5:5" x14ac:dyDescent="0.2">
      <c r="E2710" s="88"/>
    </row>
    <row r="2711" spans="5:5" x14ac:dyDescent="0.2">
      <c r="E2711" s="88"/>
    </row>
    <row r="2712" spans="5:5" x14ac:dyDescent="0.2">
      <c r="E2712" s="88"/>
    </row>
    <row r="2713" spans="5:5" x14ac:dyDescent="0.2">
      <c r="E2713" s="88"/>
    </row>
    <row r="2714" spans="5:5" x14ac:dyDescent="0.2">
      <c r="E2714" s="88"/>
    </row>
    <row r="2715" spans="5:5" x14ac:dyDescent="0.2">
      <c r="E2715" s="88"/>
    </row>
    <row r="2716" spans="5:5" x14ac:dyDescent="0.2">
      <c r="E2716" s="88"/>
    </row>
    <row r="2717" spans="5:5" x14ac:dyDescent="0.2">
      <c r="E2717" s="88"/>
    </row>
    <row r="2718" spans="5:5" x14ac:dyDescent="0.2">
      <c r="E2718" s="88"/>
    </row>
    <row r="2719" spans="5:5" x14ac:dyDescent="0.2">
      <c r="E2719" s="88"/>
    </row>
    <row r="2720" spans="5:5" x14ac:dyDescent="0.2">
      <c r="E2720" s="88"/>
    </row>
    <row r="2721" spans="5:5" x14ac:dyDescent="0.2">
      <c r="E2721" s="88"/>
    </row>
    <row r="2722" spans="5:5" x14ac:dyDescent="0.2">
      <c r="E2722" s="88"/>
    </row>
    <row r="2723" spans="5:5" x14ac:dyDescent="0.2">
      <c r="E2723" s="88"/>
    </row>
    <row r="2724" spans="5:5" x14ac:dyDescent="0.2">
      <c r="E2724" s="88"/>
    </row>
    <row r="2725" spans="5:5" x14ac:dyDescent="0.2">
      <c r="E2725" s="88"/>
    </row>
    <row r="2726" spans="5:5" x14ac:dyDescent="0.2">
      <c r="E2726" s="88"/>
    </row>
    <row r="2727" spans="5:5" x14ac:dyDescent="0.2">
      <c r="E2727" s="88"/>
    </row>
    <row r="2728" spans="5:5" x14ac:dyDescent="0.2">
      <c r="E2728" s="88"/>
    </row>
    <row r="2729" spans="5:5" x14ac:dyDescent="0.2">
      <c r="E2729" s="88"/>
    </row>
    <row r="2730" spans="5:5" x14ac:dyDescent="0.2">
      <c r="E2730" s="88"/>
    </row>
    <row r="2731" spans="5:5" x14ac:dyDescent="0.2">
      <c r="E2731" s="88"/>
    </row>
    <row r="2732" spans="5:5" x14ac:dyDescent="0.2">
      <c r="E2732" s="88"/>
    </row>
    <row r="2733" spans="5:5" x14ac:dyDescent="0.2">
      <c r="E2733" s="88"/>
    </row>
    <row r="2734" spans="5:5" x14ac:dyDescent="0.2">
      <c r="E2734" s="88"/>
    </row>
    <row r="2735" spans="5:5" x14ac:dyDescent="0.2">
      <c r="E2735" s="88"/>
    </row>
    <row r="2736" spans="5:5" x14ac:dyDescent="0.2">
      <c r="E2736" s="88"/>
    </row>
    <row r="2737" spans="5:5" x14ac:dyDescent="0.2">
      <c r="E2737" s="88"/>
    </row>
    <row r="2738" spans="5:5" x14ac:dyDescent="0.2">
      <c r="E2738" s="88"/>
    </row>
    <row r="2739" spans="5:5" x14ac:dyDescent="0.2">
      <c r="E2739" s="88"/>
    </row>
    <row r="2740" spans="5:5" x14ac:dyDescent="0.2">
      <c r="E2740" s="88"/>
    </row>
    <row r="2741" spans="5:5" x14ac:dyDescent="0.2">
      <c r="E2741" s="88"/>
    </row>
    <row r="2742" spans="5:5" x14ac:dyDescent="0.2">
      <c r="E2742" s="88"/>
    </row>
    <row r="2743" spans="5:5" x14ac:dyDescent="0.2">
      <c r="E2743" s="88"/>
    </row>
    <row r="2744" spans="5:5" x14ac:dyDescent="0.2">
      <c r="E2744" s="88"/>
    </row>
    <row r="2745" spans="5:5" x14ac:dyDescent="0.2">
      <c r="E2745" s="88"/>
    </row>
    <row r="2746" spans="5:5" x14ac:dyDescent="0.2">
      <c r="E2746" s="88"/>
    </row>
    <row r="2747" spans="5:5" x14ac:dyDescent="0.2">
      <c r="E2747" s="88"/>
    </row>
    <row r="2748" spans="5:5" x14ac:dyDescent="0.2">
      <c r="E2748" s="88"/>
    </row>
    <row r="2749" spans="5:5" x14ac:dyDescent="0.2">
      <c r="E2749" s="88"/>
    </row>
    <row r="2750" spans="5:5" x14ac:dyDescent="0.2">
      <c r="E2750" s="88"/>
    </row>
    <row r="2751" spans="5:5" x14ac:dyDescent="0.2">
      <c r="E2751" s="88"/>
    </row>
    <row r="2752" spans="5:5" x14ac:dyDescent="0.2">
      <c r="E2752" s="88"/>
    </row>
    <row r="2753" spans="5:5" x14ac:dyDescent="0.2">
      <c r="E2753" s="88"/>
    </row>
    <row r="2754" spans="5:5" x14ac:dyDescent="0.2">
      <c r="E2754" s="88"/>
    </row>
    <row r="2755" spans="5:5" x14ac:dyDescent="0.2">
      <c r="E2755" s="88"/>
    </row>
    <row r="2756" spans="5:5" x14ac:dyDescent="0.2">
      <c r="E2756" s="88"/>
    </row>
    <row r="2757" spans="5:5" x14ac:dyDescent="0.2">
      <c r="E2757" s="88"/>
    </row>
    <row r="2758" spans="5:5" x14ac:dyDescent="0.2">
      <c r="E2758" s="88"/>
    </row>
    <row r="2759" spans="5:5" x14ac:dyDescent="0.2">
      <c r="E2759" s="88"/>
    </row>
    <row r="2760" spans="5:5" x14ac:dyDescent="0.2">
      <c r="E2760" s="88"/>
    </row>
    <row r="2761" spans="5:5" x14ac:dyDescent="0.2">
      <c r="E2761" s="88"/>
    </row>
    <row r="2762" spans="5:5" x14ac:dyDescent="0.2">
      <c r="E2762" s="88"/>
    </row>
    <row r="2763" spans="5:5" x14ac:dyDescent="0.2">
      <c r="E2763" s="88"/>
    </row>
    <row r="2764" spans="5:5" x14ac:dyDescent="0.2">
      <c r="E2764" s="88"/>
    </row>
    <row r="2765" spans="5:5" x14ac:dyDescent="0.2">
      <c r="E2765" s="88"/>
    </row>
    <row r="2766" spans="5:5" x14ac:dyDescent="0.2">
      <c r="E2766" s="88"/>
    </row>
    <row r="2767" spans="5:5" x14ac:dyDescent="0.2">
      <c r="E2767" s="88"/>
    </row>
    <row r="2768" spans="5:5" x14ac:dyDescent="0.2">
      <c r="E2768" s="88"/>
    </row>
    <row r="2769" spans="5:5" x14ac:dyDescent="0.2">
      <c r="E2769" s="88"/>
    </row>
    <row r="2770" spans="5:5" x14ac:dyDescent="0.2">
      <c r="E2770" s="88"/>
    </row>
    <row r="2771" spans="5:5" x14ac:dyDescent="0.2">
      <c r="E2771" s="88"/>
    </row>
    <row r="2772" spans="5:5" x14ac:dyDescent="0.2">
      <c r="E2772" s="88"/>
    </row>
    <row r="2773" spans="5:5" x14ac:dyDescent="0.2">
      <c r="E2773" s="88"/>
    </row>
    <row r="2774" spans="5:5" x14ac:dyDescent="0.2">
      <c r="E2774" s="88"/>
    </row>
    <row r="2775" spans="5:5" x14ac:dyDescent="0.2">
      <c r="E2775" s="88"/>
    </row>
    <row r="2776" spans="5:5" x14ac:dyDescent="0.2">
      <c r="E2776" s="88"/>
    </row>
    <row r="2777" spans="5:5" x14ac:dyDescent="0.2">
      <c r="E2777" s="88"/>
    </row>
    <row r="2778" spans="5:5" x14ac:dyDescent="0.2">
      <c r="E2778" s="88"/>
    </row>
    <row r="2779" spans="5:5" x14ac:dyDescent="0.2">
      <c r="E2779" s="88"/>
    </row>
    <row r="2780" spans="5:5" x14ac:dyDescent="0.2">
      <c r="E2780" s="88"/>
    </row>
    <row r="2781" spans="5:5" x14ac:dyDescent="0.2">
      <c r="E2781" s="88"/>
    </row>
    <row r="2782" spans="5:5" x14ac:dyDescent="0.2">
      <c r="E2782" s="88"/>
    </row>
    <row r="2783" spans="5:5" x14ac:dyDescent="0.2">
      <c r="E2783" s="88"/>
    </row>
    <row r="2784" spans="5:5" x14ac:dyDescent="0.2">
      <c r="E2784" s="88"/>
    </row>
    <row r="2785" spans="5:5" x14ac:dyDescent="0.2">
      <c r="E2785" s="88"/>
    </row>
    <row r="2786" spans="5:5" x14ac:dyDescent="0.2">
      <c r="E2786" s="88"/>
    </row>
    <row r="2787" spans="5:5" x14ac:dyDescent="0.2">
      <c r="E2787" s="88"/>
    </row>
    <row r="2788" spans="5:5" x14ac:dyDescent="0.2">
      <c r="E2788" s="88"/>
    </row>
    <row r="2789" spans="5:5" x14ac:dyDescent="0.2">
      <c r="E2789" s="88"/>
    </row>
    <row r="2790" spans="5:5" x14ac:dyDescent="0.2">
      <c r="E2790" s="88"/>
    </row>
    <row r="2791" spans="5:5" x14ac:dyDescent="0.2">
      <c r="E2791" s="88"/>
    </row>
    <row r="2792" spans="5:5" x14ac:dyDescent="0.2">
      <c r="E2792" s="88"/>
    </row>
    <row r="2793" spans="5:5" x14ac:dyDescent="0.2">
      <c r="E2793" s="88"/>
    </row>
    <row r="2794" spans="5:5" x14ac:dyDescent="0.2">
      <c r="E2794" s="88"/>
    </row>
    <row r="2795" spans="5:5" x14ac:dyDescent="0.2">
      <c r="E2795" s="88"/>
    </row>
    <row r="2796" spans="5:5" x14ac:dyDescent="0.2">
      <c r="E2796" s="88"/>
    </row>
    <row r="2797" spans="5:5" x14ac:dyDescent="0.2">
      <c r="E2797" s="88"/>
    </row>
    <row r="2798" spans="5:5" x14ac:dyDescent="0.2">
      <c r="E2798" s="88"/>
    </row>
    <row r="2799" spans="5:5" x14ac:dyDescent="0.2">
      <c r="E2799" s="88"/>
    </row>
    <row r="2800" spans="5:5" x14ac:dyDescent="0.2">
      <c r="E2800" s="88"/>
    </row>
    <row r="2801" spans="5:5" x14ac:dyDescent="0.2">
      <c r="E2801" s="88"/>
    </row>
    <row r="2802" spans="5:5" x14ac:dyDescent="0.2">
      <c r="E2802" s="88"/>
    </row>
    <row r="2803" spans="5:5" x14ac:dyDescent="0.2">
      <c r="E2803" s="88"/>
    </row>
    <row r="2804" spans="5:5" x14ac:dyDescent="0.2">
      <c r="E2804" s="88"/>
    </row>
    <row r="2805" spans="5:5" x14ac:dyDescent="0.2">
      <c r="E2805" s="88"/>
    </row>
    <row r="2806" spans="5:5" x14ac:dyDescent="0.2">
      <c r="E2806" s="88"/>
    </row>
    <row r="2807" spans="5:5" x14ac:dyDescent="0.2">
      <c r="E2807" s="88"/>
    </row>
    <row r="2808" spans="5:5" x14ac:dyDescent="0.2">
      <c r="E2808" s="88"/>
    </row>
    <row r="2809" spans="5:5" x14ac:dyDescent="0.2">
      <c r="E2809" s="88"/>
    </row>
    <row r="2810" spans="5:5" x14ac:dyDescent="0.2">
      <c r="E2810" s="88"/>
    </row>
    <row r="2811" spans="5:5" x14ac:dyDescent="0.2">
      <c r="E2811" s="88"/>
    </row>
    <row r="2812" spans="5:5" x14ac:dyDescent="0.2">
      <c r="E2812" s="88"/>
    </row>
    <row r="2813" spans="5:5" x14ac:dyDescent="0.2">
      <c r="E2813" s="88"/>
    </row>
    <row r="2814" spans="5:5" x14ac:dyDescent="0.2">
      <c r="E2814" s="88"/>
    </row>
    <row r="2815" spans="5:5" x14ac:dyDescent="0.2">
      <c r="E2815" s="88"/>
    </row>
    <row r="2816" spans="5:5" x14ac:dyDescent="0.2">
      <c r="E2816" s="88"/>
    </row>
    <row r="2817" spans="5:5" x14ac:dyDescent="0.2">
      <c r="E2817" s="88"/>
    </row>
    <row r="2818" spans="5:5" x14ac:dyDescent="0.2">
      <c r="E2818" s="88"/>
    </row>
    <row r="2819" spans="5:5" x14ac:dyDescent="0.2">
      <c r="E2819" s="88"/>
    </row>
    <row r="2820" spans="5:5" x14ac:dyDescent="0.2">
      <c r="E2820" s="88"/>
    </row>
    <row r="2821" spans="5:5" x14ac:dyDescent="0.2">
      <c r="E2821" s="88"/>
    </row>
    <row r="2822" spans="5:5" x14ac:dyDescent="0.2">
      <c r="E2822" s="88"/>
    </row>
    <row r="2823" spans="5:5" x14ac:dyDescent="0.2">
      <c r="E2823" s="88"/>
    </row>
    <row r="2824" spans="5:5" x14ac:dyDescent="0.2">
      <c r="E2824" s="88"/>
    </row>
    <row r="2825" spans="5:5" x14ac:dyDescent="0.2">
      <c r="E2825" s="88"/>
    </row>
    <row r="2826" spans="5:5" x14ac:dyDescent="0.2">
      <c r="E2826" s="88"/>
    </row>
    <row r="2827" spans="5:5" x14ac:dyDescent="0.2">
      <c r="E2827" s="88"/>
    </row>
    <row r="2828" spans="5:5" x14ac:dyDescent="0.2">
      <c r="E2828" s="88"/>
    </row>
    <row r="2829" spans="5:5" x14ac:dyDescent="0.2">
      <c r="E2829" s="88"/>
    </row>
    <row r="2830" spans="5:5" x14ac:dyDescent="0.2">
      <c r="E2830" s="88"/>
    </row>
    <row r="2831" spans="5:5" x14ac:dyDescent="0.2">
      <c r="E2831" s="88"/>
    </row>
    <row r="2832" spans="5:5" x14ac:dyDescent="0.2">
      <c r="E2832" s="88"/>
    </row>
    <row r="2833" spans="5:5" x14ac:dyDescent="0.2">
      <c r="E2833" s="88"/>
    </row>
    <row r="2834" spans="5:5" x14ac:dyDescent="0.2">
      <c r="E2834" s="88"/>
    </row>
    <row r="2835" spans="5:5" x14ac:dyDescent="0.2">
      <c r="E2835" s="88"/>
    </row>
    <row r="2836" spans="5:5" x14ac:dyDescent="0.2">
      <c r="E2836" s="88"/>
    </row>
    <row r="2837" spans="5:5" x14ac:dyDescent="0.2">
      <c r="E2837" s="88"/>
    </row>
    <row r="2838" spans="5:5" x14ac:dyDescent="0.2">
      <c r="E2838" s="88"/>
    </row>
    <row r="2839" spans="5:5" x14ac:dyDescent="0.2">
      <c r="E2839" s="88"/>
    </row>
    <row r="2840" spans="5:5" x14ac:dyDescent="0.2">
      <c r="E2840" s="88"/>
    </row>
    <row r="2841" spans="5:5" x14ac:dyDescent="0.2">
      <c r="E2841" s="88"/>
    </row>
    <row r="2842" spans="5:5" x14ac:dyDescent="0.2">
      <c r="E2842" s="88"/>
    </row>
    <row r="2843" spans="5:5" x14ac:dyDescent="0.2">
      <c r="E2843" s="88"/>
    </row>
    <row r="2844" spans="5:5" x14ac:dyDescent="0.2">
      <c r="E2844" s="88"/>
    </row>
    <row r="2845" spans="5:5" x14ac:dyDescent="0.2">
      <c r="E2845" s="88"/>
    </row>
    <row r="2846" spans="5:5" x14ac:dyDescent="0.2">
      <c r="E2846" s="88"/>
    </row>
    <row r="2847" spans="5:5" x14ac:dyDescent="0.2">
      <c r="E2847" s="88"/>
    </row>
    <row r="2848" spans="5:5" x14ac:dyDescent="0.2">
      <c r="E2848" s="88"/>
    </row>
    <row r="2849" spans="5:5" x14ac:dyDescent="0.2">
      <c r="E2849" s="88"/>
    </row>
    <row r="2850" spans="5:5" x14ac:dyDescent="0.2">
      <c r="E2850" s="88"/>
    </row>
    <row r="2851" spans="5:5" x14ac:dyDescent="0.2">
      <c r="E2851" s="88"/>
    </row>
    <row r="2852" spans="5:5" x14ac:dyDescent="0.2">
      <c r="E2852" s="88"/>
    </row>
    <row r="2853" spans="5:5" x14ac:dyDescent="0.2">
      <c r="E2853" s="88"/>
    </row>
    <row r="2854" spans="5:5" x14ac:dyDescent="0.2">
      <c r="E2854" s="88"/>
    </row>
    <row r="2855" spans="5:5" x14ac:dyDescent="0.2">
      <c r="E2855" s="88"/>
    </row>
    <row r="2856" spans="5:5" x14ac:dyDescent="0.2">
      <c r="E2856" s="88"/>
    </row>
    <row r="2857" spans="5:5" x14ac:dyDescent="0.2">
      <c r="E2857" s="88"/>
    </row>
    <row r="2858" spans="5:5" x14ac:dyDescent="0.2">
      <c r="E2858" s="88"/>
    </row>
    <row r="2859" spans="5:5" x14ac:dyDescent="0.2">
      <c r="E2859" s="88"/>
    </row>
    <row r="2860" spans="5:5" x14ac:dyDescent="0.2">
      <c r="E2860" s="88"/>
    </row>
    <row r="2861" spans="5:5" x14ac:dyDescent="0.2">
      <c r="E2861" s="88"/>
    </row>
    <row r="2862" spans="5:5" x14ac:dyDescent="0.2">
      <c r="E2862" s="88"/>
    </row>
    <row r="2863" spans="5:5" x14ac:dyDescent="0.2">
      <c r="E2863" s="88"/>
    </row>
    <row r="2864" spans="5:5" x14ac:dyDescent="0.2">
      <c r="E2864" s="88"/>
    </row>
    <row r="2865" spans="5:5" x14ac:dyDescent="0.2">
      <c r="E2865" s="88"/>
    </row>
    <row r="2866" spans="5:5" x14ac:dyDescent="0.2">
      <c r="E2866" s="88"/>
    </row>
    <row r="2867" spans="5:5" x14ac:dyDescent="0.2">
      <c r="E2867" s="88"/>
    </row>
    <row r="2868" spans="5:5" x14ac:dyDescent="0.2">
      <c r="E2868" s="88"/>
    </row>
    <row r="2869" spans="5:5" x14ac:dyDescent="0.2">
      <c r="E2869" s="88"/>
    </row>
    <row r="2870" spans="5:5" x14ac:dyDescent="0.2">
      <c r="E2870" s="88"/>
    </row>
    <row r="2871" spans="5:5" x14ac:dyDescent="0.2">
      <c r="E2871" s="88"/>
    </row>
    <row r="2872" spans="5:5" x14ac:dyDescent="0.2">
      <c r="E2872" s="88"/>
    </row>
    <row r="2873" spans="5:5" x14ac:dyDescent="0.2">
      <c r="E2873" s="88"/>
    </row>
    <row r="2874" spans="5:5" x14ac:dyDescent="0.2">
      <c r="E2874" s="88"/>
    </row>
    <row r="2875" spans="5:5" x14ac:dyDescent="0.2">
      <c r="E2875" s="88"/>
    </row>
    <row r="2876" spans="5:5" x14ac:dyDescent="0.2">
      <c r="E2876" s="88"/>
    </row>
    <row r="2877" spans="5:5" x14ac:dyDescent="0.2">
      <c r="E2877" s="88"/>
    </row>
    <row r="2878" spans="5:5" x14ac:dyDescent="0.2">
      <c r="E2878" s="88"/>
    </row>
    <row r="2879" spans="5:5" x14ac:dyDescent="0.2">
      <c r="E2879" s="88"/>
    </row>
    <row r="2880" spans="5:5" x14ac:dyDescent="0.2">
      <c r="E2880" s="88"/>
    </row>
    <row r="2881" spans="5:5" x14ac:dyDescent="0.2">
      <c r="E2881" s="88"/>
    </row>
    <row r="2882" spans="5:5" x14ac:dyDescent="0.2">
      <c r="E2882" s="88"/>
    </row>
    <row r="2883" spans="5:5" x14ac:dyDescent="0.2">
      <c r="E2883" s="88"/>
    </row>
    <row r="2884" spans="5:5" x14ac:dyDescent="0.2">
      <c r="E2884" s="88"/>
    </row>
    <row r="2885" spans="5:5" x14ac:dyDescent="0.2">
      <c r="E2885" s="88"/>
    </row>
    <row r="2886" spans="5:5" x14ac:dyDescent="0.2">
      <c r="E2886" s="88"/>
    </row>
    <row r="2887" spans="5:5" x14ac:dyDescent="0.2">
      <c r="E2887" s="88"/>
    </row>
    <row r="2888" spans="5:5" x14ac:dyDescent="0.2">
      <c r="E2888" s="88"/>
    </row>
    <row r="2889" spans="5:5" x14ac:dyDescent="0.2">
      <c r="E2889" s="88"/>
    </row>
    <row r="2890" spans="5:5" x14ac:dyDescent="0.2">
      <c r="E2890" s="88"/>
    </row>
    <row r="2891" spans="5:5" x14ac:dyDescent="0.2">
      <c r="E2891" s="88"/>
    </row>
    <row r="2892" spans="5:5" x14ac:dyDescent="0.2">
      <c r="E2892" s="88"/>
    </row>
    <row r="2893" spans="5:5" x14ac:dyDescent="0.2">
      <c r="E2893" s="88"/>
    </row>
    <row r="2894" spans="5:5" x14ac:dyDescent="0.2">
      <c r="E2894" s="88"/>
    </row>
    <row r="2895" spans="5:5" x14ac:dyDescent="0.2">
      <c r="E2895" s="88"/>
    </row>
    <row r="2896" spans="5:5" x14ac:dyDescent="0.2">
      <c r="E2896" s="88"/>
    </row>
    <row r="2897" spans="5:5" x14ac:dyDescent="0.2">
      <c r="E2897" s="88"/>
    </row>
    <row r="2898" spans="5:5" x14ac:dyDescent="0.2">
      <c r="E2898" s="88"/>
    </row>
    <row r="2899" spans="5:5" x14ac:dyDescent="0.2">
      <c r="E2899" s="88"/>
    </row>
    <row r="2900" spans="5:5" x14ac:dyDescent="0.2">
      <c r="E2900" s="88"/>
    </row>
    <row r="2901" spans="5:5" x14ac:dyDescent="0.2">
      <c r="E2901" s="88"/>
    </row>
    <row r="2902" spans="5:5" x14ac:dyDescent="0.2">
      <c r="E2902" s="88"/>
    </row>
    <row r="2903" spans="5:5" x14ac:dyDescent="0.2">
      <c r="E2903" s="88"/>
    </row>
    <row r="2904" spans="5:5" x14ac:dyDescent="0.2">
      <c r="E2904" s="88"/>
    </row>
    <row r="2905" spans="5:5" x14ac:dyDescent="0.2">
      <c r="E2905" s="88"/>
    </row>
    <row r="2906" spans="5:5" x14ac:dyDescent="0.2">
      <c r="E2906" s="88"/>
    </row>
    <row r="2907" spans="5:5" x14ac:dyDescent="0.2">
      <c r="E2907" s="88"/>
    </row>
    <row r="2908" spans="5:5" x14ac:dyDescent="0.2">
      <c r="E2908" s="88"/>
    </row>
    <row r="2909" spans="5:5" x14ac:dyDescent="0.2">
      <c r="E2909" s="88"/>
    </row>
    <row r="2910" spans="5:5" x14ac:dyDescent="0.2">
      <c r="E2910" s="88"/>
    </row>
    <row r="2911" spans="5:5" x14ac:dyDescent="0.2">
      <c r="E2911" s="88"/>
    </row>
    <row r="2912" spans="5:5" x14ac:dyDescent="0.2">
      <c r="E2912" s="88"/>
    </row>
    <row r="2913" spans="5:5" x14ac:dyDescent="0.2">
      <c r="E2913" s="88"/>
    </row>
    <row r="2914" spans="5:5" x14ac:dyDescent="0.2">
      <c r="E2914" s="88"/>
    </row>
    <row r="2915" spans="5:5" x14ac:dyDescent="0.2">
      <c r="E2915" s="88"/>
    </row>
    <row r="2916" spans="5:5" x14ac:dyDescent="0.2">
      <c r="E2916" s="88"/>
    </row>
    <row r="2917" spans="5:5" x14ac:dyDescent="0.2">
      <c r="E2917" s="88"/>
    </row>
    <row r="2918" spans="5:5" x14ac:dyDescent="0.2">
      <c r="E2918" s="88"/>
    </row>
    <row r="2919" spans="5:5" x14ac:dyDescent="0.2">
      <c r="E2919" s="88"/>
    </row>
    <row r="2920" spans="5:5" x14ac:dyDescent="0.2">
      <c r="E2920" s="88"/>
    </row>
    <row r="2921" spans="5:5" x14ac:dyDescent="0.2">
      <c r="E2921" s="88"/>
    </row>
    <row r="2922" spans="5:5" x14ac:dyDescent="0.2">
      <c r="E2922" s="88"/>
    </row>
    <row r="2923" spans="5:5" x14ac:dyDescent="0.2">
      <c r="E2923" s="88"/>
    </row>
    <row r="2924" spans="5:5" x14ac:dyDescent="0.2">
      <c r="E2924" s="88"/>
    </row>
    <row r="2925" spans="5:5" x14ac:dyDescent="0.2">
      <c r="E2925" s="88"/>
    </row>
    <row r="2926" spans="5:5" x14ac:dyDescent="0.2">
      <c r="E2926" s="88"/>
    </row>
    <row r="2927" spans="5:5" x14ac:dyDescent="0.2">
      <c r="E2927" s="88"/>
    </row>
    <row r="2928" spans="5:5" x14ac:dyDescent="0.2">
      <c r="E2928" s="88"/>
    </row>
    <row r="2929" spans="5:5" x14ac:dyDescent="0.2">
      <c r="E2929" s="88"/>
    </row>
    <row r="2930" spans="5:5" x14ac:dyDescent="0.2">
      <c r="E2930" s="88"/>
    </row>
    <row r="2931" spans="5:5" x14ac:dyDescent="0.2">
      <c r="E2931" s="88"/>
    </row>
    <row r="2932" spans="5:5" x14ac:dyDescent="0.2">
      <c r="E2932" s="88"/>
    </row>
    <row r="2933" spans="5:5" x14ac:dyDescent="0.2">
      <c r="E2933" s="88"/>
    </row>
    <row r="2934" spans="5:5" x14ac:dyDescent="0.2">
      <c r="E2934" s="88"/>
    </row>
    <row r="2935" spans="5:5" x14ac:dyDescent="0.2">
      <c r="E2935" s="88"/>
    </row>
    <row r="2936" spans="5:5" x14ac:dyDescent="0.2">
      <c r="E2936" s="88"/>
    </row>
    <row r="2937" spans="5:5" x14ac:dyDescent="0.2">
      <c r="E2937" s="88"/>
    </row>
    <row r="2938" spans="5:5" x14ac:dyDescent="0.2">
      <c r="E2938" s="88"/>
    </row>
    <row r="2939" spans="5:5" x14ac:dyDescent="0.2">
      <c r="E2939" s="88"/>
    </row>
    <row r="2940" spans="5:5" x14ac:dyDescent="0.2">
      <c r="E2940" s="88"/>
    </row>
    <row r="2941" spans="5:5" x14ac:dyDescent="0.2">
      <c r="E2941" s="88"/>
    </row>
    <row r="2942" spans="5:5" x14ac:dyDescent="0.2">
      <c r="E2942" s="88"/>
    </row>
    <row r="2943" spans="5:5" x14ac:dyDescent="0.2">
      <c r="E2943" s="88"/>
    </row>
    <row r="2944" spans="5:5" x14ac:dyDescent="0.2">
      <c r="E2944" s="88"/>
    </row>
    <row r="2945" spans="5:5" x14ac:dyDescent="0.2">
      <c r="E2945" s="88"/>
    </row>
    <row r="2946" spans="5:5" x14ac:dyDescent="0.2">
      <c r="E2946" s="88"/>
    </row>
    <row r="2947" spans="5:5" x14ac:dyDescent="0.2">
      <c r="E2947" s="88"/>
    </row>
    <row r="2948" spans="5:5" x14ac:dyDescent="0.2">
      <c r="E2948" s="88"/>
    </row>
    <row r="2949" spans="5:5" x14ac:dyDescent="0.2">
      <c r="E2949" s="88"/>
    </row>
    <row r="2950" spans="5:5" x14ac:dyDescent="0.2">
      <c r="E2950" s="88"/>
    </row>
    <row r="2951" spans="5:5" x14ac:dyDescent="0.2">
      <c r="E2951" s="88"/>
    </row>
    <row r="2952" spans="5:5" x14ac:dyDescent="0.2">
      <c r="E2952" s="88"/>
    </row>
    <row r="2953" spans="5:5" x14ac:dyDescent="0.2">
      <c r="E2953" s="88"/>
    </row>
    <row r="2954" spans="5:5" x14ac:dyDescent="0.2">
      <c r="E2954" s="88"/>
    </row>
    <row r="2955" spans="5:5" x14ac:dyDescent="0.2">
      <c r="E2955" s="88"/>
    </row>
    <row r="2956" spans="5:5" x14ac:dyDescent="0.2">
      <c r="E2956" s="88"/>
    </row>
    <row r="2957" spans="5:5" x14ac:dyDescent="0.2">
      <c r="E2957" s="88"/>
    </row>
    <row r="2958" spans="5:5" x14ac:dyDescent="0.2">
      <c r="E2958" s="88"/>
    </row>
    <row r="2959" spans="5:5" x14ac:dyDescent="0.2">
      <c r="E2959" s="88"/>
    </row>
    <row r="2960" spans="5:5" x14ac:dyDescent="0.2">
      <c r="E2960" s="88"/>
    </row>
    <row r="2961" spans="5:5" x14ac:dyDescent="0.2">
      <c r="E2961" s="88"/>
    </row>
    <row r="2962" spans="5:5" x14ac:dyDescent="0.2">
      <c r="E2962" s="88"/>
    </row>
    <row r="2963" spans="5:5" x14ac:dyDescent="0.2">
      <c r="E2963" s="88"/>
    </row>
    <row r="2964" spans="5:5" x14ac:dyDescent="0.2">
      <c r="E2964" s="88"/>
    </row>
    <row r="2965" spans="5:5" x14ac:dyDescent="0.2">
      <c r="E2965" s="88"/>
    </row>
    <row r="2966" spans="5:5" x14ac:dyDescent="0.2">
      <c r="E2966" s="88"/>
    </row>
    <row r="2967" spans="5:5" x14ac:dyDescent="0.2">
      <c r="E2967" s="88"/>
    </row>
    <row r="2968" spans="5:5" x14ac:dyDescent="0.2">
      <c r="E2968" s="88"/>
    </row>
    <row r="2969" spans="5:5" x14ac:dyDescent="0.2">
      <c r="E2969" s="88"/>
    </row>
    <row r="2970" spans="5:5" x14ac:dyDescent="0.2">
      <c r="E2970" s="88"/>
    </row>
    <row r="2971" spans="5:5" x14ac:dyDescent="0.2">
      <c r="E2971" s="88"/>
    </row>
    <row r="2972" spans="5:5" x14ac:dyDescent="0.2">
      <c r="E2972" s="88"/>
    </row>
    <row r="2973" spans="5:5" x14ac:dyDescent="0.2">
      <c r="E2973" s="88"/>
    </row>
    <row r="2974" spans="5:5" x14ac:dyDescent="0.2">
      <c r="E2974" s="88"/>
    </row>
    <row r="2975" spans="5:5" x14ac:dyDescent="0.2">
      <c r="E2975" s="88"/>
    </row>
    <row r="2976" spans="5:5" x14ac:dyDescent="0.2">
      <c r="E2976" s="88"/>
    </row>
    <row r="2977" spans="5:5" x14ac:dyDescent="0.2">
      <c r="E2977" s="88"/>
    </row>
    <row r="2978" spans="5:5" x14ac:dyDescent="0.2">
      <c r="E2978" s="88"/>
    </row>
    <row r="2979" spans="5:5" x14ac:dyDescent="0.2">
      <c r="E2979" s="88"/>
    </row>
    <row r="2980" spans="5:5" x14ac:dyDescent="0.2">
      <c r="E2980" s="88"/>
    </row>
    <row r="2981" spans="5:5" x14ac:dyDescent="0.2">
      <c r="E2981" s="88"/>
    </row>
    <row r="2982" spans="5:5" x14ac:dyDescent="0.2">
      <c r="E2982" s="88"/>
    </row>
    <row r="2983" spans="5:5" x14ac:dyDescent="0.2">
      <c r="E2983" s="88"/>
    </row>
    <row r="2984" spans="5:5" x14ac:dyDescent="0.2">
      <c r="E2984" s="88"/>
    </row>
    <row r="2985" spans="5:5" x14ac:dyDescent="0.2">
      <c r="E2985" s="88"/>
    </row>
    <row r="2986" spans="5:5" x14ac:dyDescent="0.2">
      <c r="E2986" s="88"/>
    </row>
    <row r="2987" spans="5:5" x14ac:dyDescent="0.2">
      <c r="E2987" s="88"/>
    </row>
    <row r="2988" spans="5:5" x14ac:dyDescent="0.2">
      <c r="E2988" s="88"/>
    </row>
    <row r="2989" spans="5:5" x14ac:dyDescent="0.2">
      <c r="E2989" s="88"/>
    </row>
    <row r="2990" spans="5:5" x14ac:dyDescent="0.2">
      <c r="E2990" s="88"/>
    </row>
    <row r="2991" spans="5:5" x14ac:dyDescent="0.2">
      <c r="E2991" s="88"/>
    </row>
    <row r="2992" spans="5:5" x14ac:dyDescent="0.2">
      <c r="E2992" s="88"/>
    </row>
    <row r="2993" spans="5:5" x14ac:dyDescent="0.2">
      <c r="E2993" s="88"/>
    </row>
    <row r="2994" spans="5:5" x14ac:dyDescent="0.2">
      <c r="E2994" s="88"/>
    </row>
    <row r="2995" spans="5:5" x14ac:dyDescent="0.2">
      <c r="E2995" s="88"/>
    </row>
    <row r="2996" spans="5:5" x14ac:dyDescent="0.2">
      <c r="E2996" s="88"/>
    </row>
    <row r="2997" spans="5:5" x14ac:dyDescent="0.2">
      <c r="E2997" s="88"/>
    </row>
    <row r="2998" spans="5:5" x14ac:dyDescent="0.2">
      <c r="E2998" s="88"/>
    </row>
    <row r="2999" spans="5:5" x14ac:dyDescent="0.2">
      <c r="E2999" s="88"/>
    </row>
    <row r="3000" spans="5:5" x14ac:dyDescent="0.2">
      <c r="E3000" s="88"/>
    </row>
    <row r="3001" spans="5:5" x14ac:dyDescent="0.2">
      <c r="E3001" s="88"/>
    </row>
    <row r="3002" spans="5:5" x14ac:dyDescent="0.2">
      <c r="E3002" s="88"/>
    </row>
    <row r="3003" spans="5:5" x14ac:dyDescent="0.2">
      <c r="E3003" s="88"/>
    </row>
    <row r="3004" spans="5:5" x14ac:dyDescent="0.2">
      <c r="E3004" s="88"/>
    </row>
    <row r="3005" spans="5:5" x14ac:dyDescent="0.2">
      <c r="E3005" s="88"/>
    </row>
    <row r="3006" spans="5:5" x14ac:dyDescent="0.2">
      <c r="E3006" s="88"/>
    </row>
    <row r="3007" spans="5:5" x14ac:dyDescent="0.2">
      <c r="E3007" s="88"/>
    </row>
    <row r="3008" spans="5:5" x14ac:dyDescent="0.2">
      <c r="E3008" s="88"/>
    </row>
    <row r="3009" spans="5:5" x14ac:dyDescent="0.2">
      <c r="E3009" s="88"/>
    </row>
    <row r="3010" spans="5:5" x14ac:dyDescent="0.2">
      <c r="E3010" s="88"/>
    </row>
    <row r="3011" spans="5:5" x14ac:dyDescent="0.2">
      <c r="E3011" s="88"/>
    </row>
    <row r="3012" spans="5:5" x14ac:dyDescent="0.2">
      <c r="E3012" s="88"/>
    </row>
    <row r="3013" spans="5:5" x14ac:dyDescent="0.2">
      <c r="E3013" s="88"/>
    </row>
    <row r="3014" spans="5:5" x14ac:dyDescent="0.2">
      <c r="E3014" s="88"/>
    </row>
    <row r="3015" spans="5:5" x14ac:dyDescent="0.2">
      <c r="E3015" s="88"/>
    </row>
    <row r="3016" spans="5:5" x14ac:dyDescent="0.2">
      <c r="E3016" s="88"/>
    </row>
    <row r="3017" spans="5:5" x14ac:dyDescent="0.2">
      <c r="E3017" s="88"/>
    </row>
    <row r="3018" spans="5:5" x14ac:dyDescent="0.2">
      <c r="E3018" s="88"/>
    </row>
    <row r="3019" spans="5:5" x14ac:dyDescent="0.2">
      <c r="E3019" s="88"/>
    </row>
    <row r="3020" spans="5:5" x14ac:dyDescent="0.2">
      <c r="E3020" s="88"/>
    </row>
    <row r="3021" spans="5:5" x14ac:dyDescent="0.2">
      <c r="E3021" s="88"/>
    </row>
    <row r="3022" spans="5:5" x14ac:dyDescent="0.2">
      <c r="E3022" s="88"/>
    </row>
    <row r="3023" spans="5:5" x14ac:dyDescent="0.2">
      <c r="E3023" s="88"/>
    </row>
    <row r="3024" spans="5:5" x14ac:dyDescent="0.2">
      <c r="E3024" s="88"/>
    </row>
    <row r="3025" spans="5:5" x14ac:dyDescent="0.2">
      <c r="E3025" s="88"/>
    </row>
    <row r="3026" spans="5:5" x14ac:dyDescent="0.2">
      <c r="E3026" s="88"/>
    </row>
    <row r="3027" spans="5:5" x14ac:dyDescent="0.2">
      <c r="E3027" s="88"/>
    </row>
    <row r="3028" spans="5:5" x14ac:dyDescent="0.2">
      <c r="E3028" s="88"/>
    </row>
    <row r="3029" spans="5:5" x14ac:dyDescent="0.2">
      <c r="E3029" s="88"/>
    </row>
    <row r="3030" spans="5:5" x14ac:dyDescent="0.2">
      <c r="E3030" s="88"/>
    </row>
    <row r="3031" spans="5:5" x14ac:dyDescent="0.2">
      <c r="E3031" s="88"/>
    </row>
    <row r="3032" spans="5:5" x14ac:dyDescent="0.2">
      <c r="E3032" s="88"/>
    </row>
    <row r="3033" spans="5:5" x14ac:dyDescent="0.2">
      <c r="E3033" s="88"/>
    </row>
    <row r="3034" spans="5:5" x14ac:dyDescent="0.2">
      <c r="E3034" s="88"/>
    </row>
    <row r="3035" spans="5:5" x14ac:dyDescent="0.2">
      <c r="E3035" s="88"/>
    </row>
    <row r="3036" spans="5:5" x14ac:dyDescent="0.2">
      <c r="E3036" s="88"/>
    </row>
    <row r="3037" spans="5:5" x14ac:dyDescent="0.2">
      <c r="E3037" s="88"/>
    </row>
    <row r="3038" spans="5:5" x14ac:dyDescent="0.2">
      <c r="E3038" s="88"/>
    </row>
    <row r="3039" spans="5:5" x14ac:dyDescent="0.2">
      <c r="E3039" s="88"/>
    </row>
    <row r="3040" spans="5:5" x14ac:dyDescent="0.2">
      <c r="E3040" s="88"/>
    </row>
    <row r="3041" spans="5:5" x14ac:dyDescent="0.2">
      <c r="E3041" s="88"/>
    </row>
    <row r="3042" spans="5:5" x14ac:dyDescent="0.2">
      <c r="E3042" s="88"/>
    </row>
    <row r="3043" spans="5:5" x14ac:dyDescent="0.2">
      <c r="E3043" s="88"/>
    </row>
    <row r="3044" spans="5:5" x14ac:dyDescent="0.2">
      <c r="E3044" s="88"/>
    </row>
    <row r="3045" spans="5:5" x14ac:dyDescent="0.2">
      <c r="E3045" s="88"/>
    </row>
    <row r="3046" spans="5:5" x14ac:dyDescent="0.2">
      <c r="E3046" s="88"/>
    </row>
    <row r="3047" spans="5:5" x14ac:dyDescent="0.2">
      <c r="E3047" s="88"/>
    </row>
    <row r="3048" spans="5:5" x14ac:dyDescent="0.2">
      <c r="E3048" s="88"/>
    </row>
    <row r="3049" spans="5:5" x14ac:dyDescent="0.2">
      <c r="E3049" s="88"/>
    </row>
    <row r="3050" spans="5:5" x14ac:dyDescent="0.2">
      <c r="E3050" s="88"/>
    </row>
    <row r="3051" spans="5:5" x14ac:dyDescent="0.2">
      <c r="E3051" s="88"/>
    </row>
    <row r="3052" spans="5:5" x14ac:dyDescent="0.2">
      <c r="E3052" s="88"/>
    </row>
    <row r="3053" spans="5:5" x14ac:dyDescent="0.2">
      <c r="E3053" s="88"/>
    </row>
    <row r="3054" spans="5:5" x14ac:dyDescent="0.2">
      <c r="E3054" s="88"/>
    </row>
    <row r="3055" spans="5:5" x14ac:dyDescent="0.2">
      <c r="E3055" s="88"/>
    </row>
    <row r="3056" spans="5:5" x14ac:dyDescent="0.2">
      <c r="E3056" s="88"/>
    </row>
    <row r="3057" spans="5:5" x14ac:dyDescent="0.2">
      <c r="E3057" s="88"/>
    </row>
    <row r="3058" spans="5:5" x14ac:dyDescent="0.2">
      <c r="E3058" s="88"/>
    </row>
    <row r="3059" spans="5:5" x14ac:dyDescent="0.2">
      <c r="E3059" s="88"/>
    </row>
    <row r="3060" spans="5:5" x14ac:dyDescent="0.2">
      <c r="E3060" s="88"/>
    </row>
    <row r="3061" spans="5:5" x14ac:dyDescent="0.2">
      <c r="E3061" s="88"/>
    </row>
    <row r="3062" spans="5:5" x14ac:dyDescent="0.2">
      <c r="E3062" s="88"/>
    </row>
    <row r="3063" spans="5:5" x14ac:dyDescent="0.2">
      <c r="E3063" s="88"/>
    </row>
    <row r="3064" spans="5:5" x14ac:dyDescent="0.2">
      <c r="E3064" s="88"/>
    </row>
    <row r="3065" spans="5:5" x14ac:dyDescent="0.2">
      <c r="E3065" s="88"/>
    </row>
    <row r="3066" spans="5:5" x14ac:dyDescent="0.2">
      <c r="E3066" s="88"/>
    </row>
    <row r="3067" spans="5:5" x14ac:dyDescent="0.2">
      <c r="E3067" s="88"/>
    </row>
    <row r="3068" spans="5:5" x14ac:dyDescent="0.2">
      <c r="E3068" s="88"/>
    </row>
    <row r="3069" spans="5:5" x14ac:dyDescent="0.2">
      <c r="E3069" s="88"/>
    </row>
    <row r="3070" spans="5:5" x14ac:dyDescent="0.2">
      <c r="E3070" s="88"/>
    </row>
    <row r="3071" spans="5:5" x14ac:dyDescent="0.2">
      <c r="E3071" s="88"/>
    </row>
    <row r="3072" spans="5:5" x14ac:dyDescent="0.2">
      <c r="E3072" s="88"/>
    </row>
    <row r="3073" spans="5:5" x14ac:dyDescent="0.2">
      <c r="E3073" s="88"/>
    </row>
    <row r="3074" spans="5:5" x14ac:dyDescent="0.2">
      <c r="E3074" s="88"/>
    </row>
    <row r="3075" spans="5:5" x14ac:dyDescent="0.2">
      <c r="E3075" s="88"/>
    </row>
    <row r="3076" spans="5:5" x14ac:dyDescent="0.2">
      <c r="E3076" s="88"/>
    </row>
    <row r="3077" spans="5:5" x14ac:dyDescent="0.2">
      <c r="E3077" s="88"/>
    </row>
    <row r="3078" spans="5:5" x14ac:dyDescent="0.2">
      <c r="E3078" s="88"/>
    </row>
    <row r="3079" spans="5:5" x14ac:dyDescent="0.2">
      <c r="E3079" s="88"/>
    </row>
    <row r="3080" spans="5:5" x14ac:dyDescent="0.2">
      <c r="E3080" s="88"/>
    </row>
    <row r="3081" spans="5:5" x14ac:dyDescent="0.2">
      <c r="E3081" s="88"/>
    </row>
    <row r="3082" spans="5:5" x14ac:dyDescent="0.2">
      <c r="E3082" s="88"/>
    </row>
    <row r="3083" spans="5:5" x14ac:dyDescent="0.2">
      <c r="E3083" s="88"/>
    </row>
    <row r="3084" spans="5:5" x14ac:dyDescent="0.2">
      <c r="E3084" s="88"/>
    </row>
    <row r="3085" spans="5:5" x14ac:dyDescent="0.2">
      <c r="E3085" s="88"/>
    </row>
    <row r="3086" spans="5:5" x14ac:dyDescent="0.2">
      <c r="E3086" s="88"/>
    </row>
    <row r="3087" spans="5:5" x14ac:dyDescent="0.2">
      <c r="E3087" s="88"/>
    </row>
    <row r="3088" spans="5:5" x14ac:dyDescent="0.2">
      <c r="E3088" s="88"/>
    </row>
    <row r="3089" spans="5:5" x14ac:dyDescent="0.2">
      <c r="E3089" s="88"/>
    </row>
    <row r="3090" spans="5:5" x14ac:dyDescent="0.2">
      <c r="E3090" s="88"/>
    </row>
    <row r="3091" spans="5:5" x14ac:dyDescent="0.2">
      <c r="E3091" s="88"/>
    </row>
    <row r="3092" spans="5:5" x14ac:dyDescent="0.2">
      <c r="E3092" s="88"/>
    </row>
    <row r="3093" spans="5:5" x14ac:dyDescent="0.2">
      <c r="E3093" s="88"/>
    </row>
    <row r="3094" spans="5:5" x14ac:dyDescent="0.2">
      <c r="E3094" s="88"/>
    </row>
    <row r="3095" spans="5:5" x14ac:dyDescent="0.2">
      <c r="E3095" s="88"/>
    </row>
    <row r="3096" spans="5:5" x14ac:dyDescent="0.2">
      <c r="E3096" s="88"/>
    </row>
    <row r="3097" spans="5:5" x14ac:dyDescent="0.2">
      <c r="E3097" s="88"/>
    </row>
    <row r="3098" spans="5:5" x14ac:dyDescent="0.2">
      <c r="E3098" s="88"/>
    </row>
    <row r="3099" spans="5:5" x14ac:dyDescent="0.2">
      <c r="E3099" s="88"/>
    </row>
    <row r="3100" spans="5:5" x14ac:dyDescent="0.2">
      <c r="E3100" s="88"/>
    </row>
    <row r="3101" spans="5:5" x14ac:dyDescent="0.2">
      <c r="E3101" s="88"/>
    </row>
    <row r="3102" spans="5:5" x14ac:dyDescent="0.2">
      <c r="E3102" s="88"/>
    </row>
    <row r="3103" spans="5:5" x14ac:dyDescent="0.2">
      <c r="E3103" s="88"/>
    </row>
    <row r="3104" spans="5:5" x14ac:dyDescent="0.2">
      <c r="E3104" s="88"/>
    </row>
    <row r="3105" spans="5:5" x14ac:dyDescent="0.2">
      <c r="E3105" s="88"/>
    </row>
    <row r="3106" spans="5:5" x14ac:dyDescent="0.2">
      <c r="E3106" s="88"/>
    </row>
    <row r="3107" spans="5:5" x14ac:dyDescent="0.2">
      <c r="E3107" s="88"/>
    </row>
    <row r="3108" spans="5:5" x14ac:dyDescent="0.2">
      <c r="E3108" s="88"/>
    </row>
    <row r="3109" spans="5:5" x14ac:dyDescent="0.2">
      <c r="E3109" s="88"/>
    </row>
    <row r="3110" spans="5:5" x14ac:dyDescent="0.2">
      <c r="E3110" s="88"/>
    </row>
    <row r="3111" spans="5:5" x14ac:dyDescent="0.2">
      <c r="E3111" s="88"/>
    </row>
    <row r="3112" spans="5:5" x14ac:dyDescent="0.2">
      <c r="E3112" s="88"/>
    </row>
    <row r="3113" spans="5:5" x14ac:dyDescent="0.2">
      <c r="E3113" s="88"/>
    </row>
    <row r="3114" spans="5:5" x14ac:dyDescent="0.2">
      <c r="E3114" s="88"/>
    </row>
    <row r="3115" spans="5:5" x14ac:dyDescent="0.2">
      <c r="E3115" s="88"/>
    </row>
    <row r="3116" spans="5:5" x14ac:dyDescent="0.2">
      <c r="E3116" s="88"/>
    </row>
    <row r="3117" spans="5:5" x14ac:dyDescent="0.2">
      <c r="E3117" s="88"/>
    </row>
    <row r="3118" spans="5:5" x14ac:dyDescent="0.2">
      <c r="E3118" s="88"/>
    </row>
    <row r="3119" spans="5:5" x14ac:dyDescent="0.2">
      <c r="E3119" s="88"/>
    </row>
    <row r="3120" spans="5:5" x14ac:dyDescent="0.2">
      <c r="E3120" s="88"/>
    </row>
    <row r="3121" spans="5:5" x14ac:dyDescent="0.2">
      <c r="E3121" s="88"/>
    </row>
    <row r="3122" spans="5:5" x14ac:dyDescent="0.2">
      <c r="E3122" s="88"/>
    </row>
    <row r="3123" spans="5:5" x14ac:dyDescent="0.2">
      <c r="E3123" s="88"/>
    </row>
    <row r="3124" spans="5:5" x14ac:dyDescent="0.2">
      <c r="E3124" s="88"/>
    </row>
    <row r="3125" spans="5:5" x14ac:dyDescent="0.2">
      <c r="E3125" s="88"/>
    </row>
    <row r="3126" spans="5:5" x14ac:dyDescent="0.2">
      <c r="E3126" s="88"/>
    </row>
    <row r="3127" spans="5:5" x14ac:dyDescent="0.2">
      <c r="E3127" s="88"/>
    </row>
    <row r="3128" spans="5:5" x14ac:dyDescent="0.2">
      <c r="E3128" s="88"/>
    </row>
    <row r="3129" spans="5:5" x14ac:dyDescent="0.2">
      <c r="E3129" s="88"/>
    </row>
    <row r="3130" spans="5:5" x14ac:dyDescent="0.2">
      <c r="E3130" s="88"/>
    </row>
    <row r="3131" spans="5:5" x14ac:dyDescent="0.2">
      <c r="E3131" s="88"/>
    </row>
    <row r="3132" spans="5:5" x14ac:dyDescent="0.2">
      <c r="E3132" s="88"/>
    </row>
    <row r="3133" spans="5:5" x14ac:dyDescent="0.2">
      <c r="E3133" s="88"/>
    </row>
    <row r="3134" spans="5:5" x14ac:dyDescent="0.2">
      <c r="E3134" s="88"/>
    </row>
    <row r="3135" spans="5:5" x14ac:dyDescent="0.2">
      <c r="E3135" s="88"/>
    </row>
    <row r="3136" spans="5:5" x14ac:dyDescent="0.2">
      <c r="E3136" s="88"/>
    </row>
    <row r="3137" spans="5:5" x14ac:dyDescent="0.2">
      <c r="E3137" s="88"/>
    </row>
    <row r="3138" spans="5:5" x14ac:dyDescent="0.2">
      <c r="E3138" s="88"/>
    </row>
    <row r="3139" spans="5:5" x14ac:dyDescent="0.2">
      <c r="E3139" s="88"/>
    </row>
    <row r="3140" spans="5:5" x14ac:dyDescent="0.2">
      <c r="E3140" s="88"/>
    </row>
    <row r="3141" spans="5:5" x14ac:dyDescent="0.2">
      <c r="E3141" s="88"/>
    </row>
    <row r="3142" spans="5:5" x14ac:dyDescent="0.2">
      <c r="E3142" s="88"/>
    </row>
    <row r="3143" spans="5:5" x14ac:dyDescent="0.2">
      <c r="E3143" s="88"/>
    </row>
    <row r="3144" spans="5:5" x14ac:dyDescent="0.2">
      <c r="E3144" s="88"/>
    </row>
    <row r="3145" spans="5:5" x14ac:dyDescent="0.2">
      <c r="E3145" s="88"/>
    </row>
    <row r="3146" spans="5:5" x14ac:dyDescent="0.2">
      <c r="E3146" s="88"/>
    </row>
    <row r="3147" spans="5:5" x14ac:dyDescent="0.2">
      <c r="E3147" s="88"/>
    </row>
    <row r="3148" spans="5:5" x14ac:dyDescent="0.2">
      <c r="E3148" s="88"/>
    </row>
    <row r="3149" spans="5:5" x14ac:dyDescent="0.2">
      <c r="E3149" s="88"/>
    </row>
    <row r="3150" spans="5:5" x14ac:dyDescent="0.2">
      <c r="E3150" s="88"/>
    </row>
    <row r="3151" spans="5:5" x14ac:dyDescent="0.2">
      <c r="E3151" s="88"/>
    </row>
    <row r="3152" spans="5:5" x14ac:dyDescent="0.2">
      <c r="E3152" s="88"/>
    </row>
    <row r="3153" spans="5:5" x14ac:dyDescent="0.2">
      <c r="E3153" s="88"/>
    </row>
    <row r="3154" spans="5:5" x14ac:dyDescent="0.2">
      <c r="E3154" s="88"/>
    </row>
    <row r="3155" spans="5:5" x14ac:dyDescent="0.2">
      <c r="E3155" s="88"/>
    </row>
    <row r="3156" spans="5:5" x14ac:dyDescent="0.2">
      <c r="E3156" s="88"/>
    </row>
    <row r="3157" spans="5:5" x14ac:dyDescent="0.2">
      <c r="E3157" s="88"/>
    </row>
    <row r="3158" spans="5:5" x14ac:dyDescent="0.2">
      <c r="E3158" s="88"/>
    </row>
    <row r="3159" spans="5:5" x14ac:dyDescent="0.2">
      <c r="E3159" s="88"/>
    </row>
    <row r="3160" spans="5:5" x14ac:dyDescent="0.2">
      <c r="E3160" s="88"/>
    </row>
    <row r="3161" spans="5:5" x14ac:dyDescent="0.2">
      <c r="E3161" s="88"/>
    </row>
    <row r="3162" spans="5:5" x14ac:dyDescent="0.2">
      <c r="E3162" s="88"/>
    </row>
    <row r="3163" spans="5:5" x14ac:dyDescent="0.2">
      <c r="E3163" s="88"/>
    </row>
    <row r="3164" spans="5:5" x14ac:dyDescent="0.2">
      <c r="E3164" s="88"/>
    </row>
    <row r="3165" spans="5:5" x14ac:dyDescent="0.2">
      <c r="E3165" s="88"/>
    </row>
    <row r="3166" spans="5:5" x14ac:dyDescent="0.2">
      <c r="E3166" s="88"/>
    </row>
    <row r="3167" spans="5:5" x14ac:dyDescent="0.2">
      <c r="E3167" s="88"/>
    </row>
    <row r="3168" spans="5:5" x14ac:dyDescent="0.2">
      <c r="E3168" s="88"/>
    </row>
    <row r="3169" spans="5:5" x14ac:dyDescent="0.2">
      <c r="E3169" s="88"/>
    </row>
    <row r="3170" spans="5:5" x14ac:dyDescent="0.2">
      <c r="E3170" s="88"/>
    </row>
    <row r="3171" spans="5:5" x14ac:dyDescent="0.2">
      <c r="E3171" s="88"/>
    </row>
    <row r="3172" spans="5:5" x14ac:dyDescent="0.2">
      <c r="E3172" s="88"/>
    </row>
    <row r="3173" spans="5:5" x14ac:dyDescent="0.2">
      <c r="E3173" s="88"/>
    </row>
    <row r="3174" spans="5:5" x14ac:dyDescent="0.2">
      <c r="E3174" s="88"/>
    </row>
    <row r="3175" spans="5:5" x14ac:dyDescent="0.2">
      <c r="E3175" s="88"/>
    </row>
    <row r="3176" spans="5:5" x14ac:dyDescent="0.2">
      <c r="E3176" s="88"/>
    </row>
    <row r="3177" spans="5:5" x14ac:dyDescent="0.2">
      <c r="E3177" s="88"/>
    </row>
    <row r="3178" spans="5:5" x14ac:dyDescent="0.2">
      <c r="E3178" s="88"/>
    </row>
    <row r="3179" spans="5:5" x14ac:dyDescent="0.2">
      <c r="E3179" s="88"/>
    </row>
    <row r="3180" spans="5:5" x14ac:dyDescent="0.2">
      <c r="E3180" s="88"/>
    </row>
    <row r="3181" spans="5:5" x14ac:dyDescent="0.2">
      <c r="E3181" s="88"/>
    </row>
    <row r="3182" spans="5:5" x14ac:dyDescent="0.2">
      <c r="E3182" s="88"/>
    </row>
    <row r="3183" spans="5:5" x14ac:dyDescent="0.2">
      <c r="E3183" s="88"/>
    </row>
    <row r="3184" spans="5:5" x14ac:dyDescent="0.2">
      <c r="E3184" s="88"/>
    </row>
    <row r="3185" spans="5:5" x14ac:dyDescent="0.2">
      <c r="E3185" s="88"/>
    </row>
    <row r="3186" spans="5:5" x14ac:dyDescent="0.2">
      <c r="E3186" s="88"/>
    </row>
    <row r="3187" spans="5:5" x14ac:dyDescent="0.2">
      <c r="E3187" s="88"/>
    </row>
    <row r="3188" spans="5:5" x14ac:dyDescent="0.2">
      <c r="E3188" s="88"/>
    </row>
    <row r="3189" spans="5:5" x14ac:dyDescent="0.2">
      <c r="E3189" s="88"/>
    </row>
    <row r="3190" spans="5:5" x14ac:dyDescent="0.2">
      <c r="E3190" s="88"/>
    </row>
    <row r="3191" spans="5:5" x14ac:dyDescent="0.2">
      <c r="E3191" s="88"/>
    </row>
    <row r="3192" spans="5:5" x14ac:dyDescent="0.2">
      <c r="E3192" s="88"/>
    </row>
    <row r="3193" spans="5:5" x14ac:dyDescent="0.2">
      <c r="E3193" s="88"/>
    </row>
    <row r="3194" spans="5:5" x14ac:dyDescent="0.2">
      <c r="E3194" s="88"/>
    </row>
    <row r="3195" spans="5:5" x14ac:dyDescent="0.2">
      <c r="E3195" s="88"/>
    </row>
    <row r="3196" spans="5:5" x14ac:dyDescent="0.2">
      <c r="E3196" s="88"/>
    </row>
    <row r="3197" spans="5:5" x14ac:dyDescent="0.2">
      <c r="E3197" s="88"/>
    </row>
    <row r="3198" spans="5:5" x14ac:dyDescent="0.2">
      <c r="E3198" s="88"/>
    </row>
    <row r="3199" spans="5:5" x14ac:dyDescent="0.2">
      <c r="E3199" s="88"/>
    </row>
    <row r="3200" spans="5:5" x14ac:dyDescent="0.2">
      <c r="E3200" s="88"/>
    </row>
    <row r="3201" spans="5:5" x14ac:dyDescent="0.2">
      <c r="E3201" s="88"/>
    </row>
    <row r="3202" spans="5:5" x14ac:dyDescent="0.2">
      <c r="E3202" s="88"/>
    </row>
    <row r="3203" spans="5:5" x14ac:dyDescent="0.2">
      <c r="E3203" s="88"/>
    </row>
    <row r="3204" spans="5:5" x14ac:dyDescent="0.2">
      <c r="E3204" s="88"/>
    </row>
    <row r="3205" spans="5:5" x14ac:dyDescent="0.2">
      <c r="E3205" s="88"/>
    </row>
    <row r="3206" spans="5:5" x14ac:dyDescent="0.2">
      <c r="E3206" s="88"/>
    </row>
    <row r="3207" spans="5:5" x14ac:dyDescent="0.2">
      <c r="E3207" s="88"/>
    </row>
    <row r="3208" spans="5:5" x14ac:dyDescent="0.2">
      <c r="E3208" s="88"/>
    </row>
    <row r="3209" spans="5:5" x14ac:dyDescent="0.2">
      <c r="E3209" s="88"/>
    </row>
    <row r="3210" spans="5:5" x14ac:dyDescent="0.2">
      <c r="E3210" s="88"/>
    </row>
    <row r="3211" spans="5:5" x14ac:dyDescent="0.2">
      <c r="E3211" s="88"/>
    </row>
    <row r="3212" spans="5:5" x14ac:dyDescent="0.2">
      <c r="E3212" s="88"/>
    </row>
    <row r="3213" spans="5:5" x14ac:dyDescent="0.2">
      <c r="E3213" s="88"/>
    </row>
    <row r="3214" spans="5:5" x14ac:dyDescent="0.2">
      <c r="E3214" s="88"/>
    </row>
    <row r="3215" spans="5:5" x14ac:dyDescent="0.2">
      <c r="E3215" s="88"/>
    </row>
    <row r="3216" spans="5:5" x14ac:dyDescent="0.2">
      <c r="E3216" s="88"/>
    </row>
    <row r="3217" spans="5:5" x14ac:dyDescent="0.2">
      <c r="E3217" s="88"/>
    </row>
    <row r="3218" spans="5:5" x14ac:dyDescent="0.2">
      <c r="E3218" s="88"/>
    </row>
    <row r="3219" spans="5:5" x14ac:dyDescent="0.2">
      <c r="E3219" s="88"/>
    </row>
    <row r="3220" spans="5:5" x14ac:dyDescent="0.2">
      <c r="E3220" s="88"/>
    </row>
    <row r="3221" spans="5:5" x14ac:dyDescent="0.2">
      <c r="E3221" s="88"/>
    </row>
    <row r="3222" spans="5:5" x14ac:dyDescent="0.2">
      <c r="E3222" s="88"/>
    </row>
    <row r="3223" spans="5:5" x14ac:dyDescent="0.2">
      <c r="E3223" s="88"/>
    </row>
    <row r="3224" spans="5:5" x14ac:dyDescent="0.2">
      <c r="E3224" s="88"/>
    </row>
    <row r="3225" spans="5:5" x14ac:dyDescent="0.2">
      <c r="E3225" s="88"/>
    </row>
    <row r="3226" spans="5:5" x14ac:dyDescent="0.2">
      <c r="E3226" s="88"/>
    </row>
    <row r="3227" spans="5:5" x14ac:dyDescent="0.2">
      <c r="E3227" s="88"/>
    </row>
    <row r="3228" spans="5:5" x14ac:dyDescent="0.2">
      <c r="E3228" s="88"/>
    </row>
    <row r="3229" spans="5:5" x14ac:dyDescent="0.2">
      <c r="E3229" s="88"/>
    </row>
    <row r="3230" spans="5:5" x14ac:dyDescent="0.2">
      <c r="E3230" s="88"/>
    </row>
    <row r="3231" spans="5:5" x14ac:dyDescent="0.2">
      <c r="E3231" s="88"/>
    </row>
    <row r="3232" spans="5:5" x14ac:dyDescent="0.2">
      <c r="E3232" s="88"/>
    </row>
    <row r="3233" spans="5:5" x14ac:dyDescent="0.2">
      <c r="E3233" s="88"/>
    </row>
    <row r="3234" spans="5:5" x14ac:dyDescent="0.2">
      <c r="E3234" s="88"/>
    </row>
    <row r="3235" spans="5:5" x14ac:dyDescent="0.2">
      <c r="E3235" s="88"/>
    </row>
    <row r="3236" spans="5:5" x14ac:dyDescent="0.2">
      <c r="E3236" s="88"/>
    </row>
    <row r="3237" spans="5:5" x14ac:dyDescent="0.2">
      <c r="E3237" s="88"/>
    </row>
    <row r="3238" spans="5:5" x14ac:dyDescent="0.2">
      <c r="E3238" s="88"/>
    </row>
    <row r="3239" spans="5:5" x14ac:dyDescent="0.2">
      <c r="E3239" s="88"/>
    </row>
    <row r="3240" spans="5:5" x14ac:dyDescent="0.2">
      <c r="E3240" s="88"/>
    </row>
    <row r="3241" spans="5:5" x14ac:dyDescent="0.2">
      <c r="E3241" s="88"/>
    </row>
    <row r="3242" spans="5:5" x14ac:dyDescent="0.2">
      <c r="E3242" s="88"/>
    </row>
    <row r="3243" spans="5:5" x14ac:dyDescent="0.2">
      <c r="E3243" s="88"/>
    </row>
    <row r="3244" spans="5:5" x14ac:dyDescent="0.2">
      <c r="E3244" s="88"/>
    </row>
    <row r="3245" spans="5:5" x14ac:dyDescent="0.2">
      <c r="E3245" s="88"/>
    </row>
    <row r="3246" spans="5:5" x14ac:dyDescent="0.2">
      <c r="E3246" s="88"/>
    </row>
    <row r="3247" spans="5:5" x14ac:dyDescent="0.2">
      <c r="E3247" s="88"/>
    </row>
    <row r="3248" spans="5:5" x14ac:dyDescent="0.2">
      <c r="E3248" s="88"/>
    </row>
    <row r="3249" spans="5:5" x14ac:dyDescent="0.2">
      <c r="E3249" s="88"/>
    </row>
    <row r="3250" spans="5:5" x14ac:dyDescent="0.2">
      <c r="E3250" s="88"/>
    </row>
    <row r="3251" spans="5:5" x14ac:dyDescent="0.2">
      <c r="E3251" s="88"/>
    </row>
    <row r="3252" spans="5:5" x14ac:dyDescent="0.2">
      <c r="E3252" s="88"/>
    </row>
    <row r="3253" spans="5:5" x14ac:dyDescent="0.2">
      <c r="E3253" s="88"/>
    </row>
    <row r="3254" spans="5:5" x14ac:dyDescent="0.2">
      <c r="E3254" s="88"/>
    </row>
    <row r="3255" spans="5:5" x14ac:dyDescent="0.2">
      <c r="E3255" s="88"/>
    </row>
    <row r="3256" spans="5:5" x14ac:dyDescent="0.2">
      <c r="E3256" s="88"/>
    </row>
    <row r="3257" spans="5:5" x14ac:dyDescent="0.2">
      <c r="E3257" s="88"/>
    </row>
    <row r="3258" spans="5:5" x14ac:dyDescent="0.2">
      <c r="E3258" s="88"/>
    </row>
    <row r="3259" spans="5:5" x14ac:dyDescent="0.2">
      <c r="E3259" s="88"/>
    </row>
    <row r="3260" spans="5:5" x14ac:dyDescent="0.2">
      <c r="E3260" s="88"/>
    </row>
    <row r="3261" spans="5:5" x14ac:dyDescent="0.2">
      <c r="E3261" s="88"/>
    </row>
    <row r="3262" spans="5:5" x14ac:dyDescent="0.2">
      <c r="E3262" s="88"/>
    </row>
    <row r="3263" spans="5:5" x14ac:dyDescent="0.2">
      <c r="E3263" s="88"/>
    </row>
    <row r="3264" spans="5:5" x14ac:dyDescent="0.2">
      <c r="E3264" s="88"/>
    </row>
    <row r="3265" spans="5:5" x14ac:dyDescent="0.2">
      <c r="E3265" s="88"/>
    </row>
    <row r="3266" spans="5:5" x14ac:dyDescent="0.2">
      <c r="E3266" s="88"/>
    </row>
    <row r="3267" spans="5:5" x14ac:dyDescent="0.2">
      <c r="E3267" s="88"/>
    </row>
    <row r="3268" spans="5:5" x14ac:dyDescent="0.2">
      <c r="E3268" s="88"/>
    </row>
    <row r="3269" spans="5:5" x14ac:dyDescent="0.2">
      <c r="E3269" s="88"/>
    </row>
    <row r="3270" spans="5:5" x14ac:dyDescent="0.2">
      <c r="E3270" s="88"/>
    </row>
    <row r="3271" spans="5:5" x14ac:dyDescent="0.2">
      <c r="E3271" s="88"/>
    </row>
    <row r="3272" spans="5:5" x14ac:dyDescent="0.2">
      <c r="E3272" s="88"/>
    </row>
    <row r="3273" spans="5:5" x14ac:dyDescent="0.2">
      <c r="E3273" s="88"/>
    </row>
    <row r="3274" spans="5:5" x14ac:dyDescent="0.2">
      <c r="E3274" s="88"/>
    </row>
    <row r="3275" spans="5:5" x14ac:dyDescent="0.2">
      <c r="E3275" s="88"/>
    </row>
    <row r="3276" spans="5:5" x14ac:dyDescent="0.2">
      <c r="E3276" s="88"/>
    </row>
    <row r="3277" spans="5:5" x14ac:dyDescent="0.2">
      <c r="E3277" s="88"/>
    </row>
    <row r="3278" spans="5:5" x14ac:dyDescent="0.2">
      <c r="E3278" s="88"/>
    </row>
    <row r="3279" spans="5:5" x14ac:dyDescent="0.2">
      <c r="E3279" s="88"/>
    </row>
    <row r="3280" spans="5:5" x14ac:dyDescent="0.2">
      <c r="E3280" s="88"/>
    </row>
    <row r="3281" spans="5:5" x14ac:dyDescent="0.2">
      <c r="E3281" s="88"/>
    </row>
    <row r="3282" spans="5:5" x14ac:dyDescent="0.2">
      <c r="E3282" s="88"/>
    </row>
    <row r="3283" spans="5:5" x14ac:dyDescent="0.2">
      <c r="E3283" s="88"/>
    </row>
    <row r="3284" spans="5:5" x14ac:dyDescent="0.2">
      <c r="E3284" s="88"/>
    </row>
    <row r="3285" spans="5:5" x14ac:dyDescent="0.2">
      <c r="E3285" s="88"/>
    </row>
    <row r="3286" spans="5:5" x14ac:dyDescent="0.2">
      <c r="E3286" s="88"/>
    </row>
    <row r="3287" spans="5:5" x14ac:dyDescent="0.2">
      <c r="E3287" s="88"/>
    </row>
    <row r="3288" spans="5:5" x14ac:dyDescent="0.2">
      <c r="E3288" s="88"/>
    </row>
    <row r="3289" spans="5:5" x14ac:dyDescent="0.2">
      <c r="E3289" s="88"/>
    </row>
    <row r="3290" spans="5:5" x14ac:dyDescent="0.2">
      <c r="E3290" s="88"/>
    </row>
    <row r="3291" spans="5:5" x14ac:dyDescent="0.2">
      <c r="E3291" s="88"/>
    </row>
    <row r="3292" spans="5:5" x14ac:dyDescent="0.2">
      <c r="E3292" s="88"/>
    </row>
    <row r="3293" spans="5:5" x14ac:dyDescent="0.2">
      <c r="E3293" s="88"/>
    </row>
    <row r="3294" spans="5:5" x14ac:dyDescent="0.2">
      <c r="E3294" s="88"/>
    </row>
    <row r="3295" spans="5:5" x14ac:dyDescent="0.2">
      <c r="E3295" s="88"/>
    </row>
    <row r="3296" spans="5:5" x14ac:dyDescent="0.2">
      <c r="E3296" s="88"/>
    </row>
    <row r="3297" spans="5:5" x14ac:dyDescent="0.2">
      <c r="E3297" s="88"/>
    </row>
    <row r="3298" spans="5:5" x14ac:dyDescent="0.2">
      <c r="E3298" s="88"/>
    </row>
    <row r="3299" spans="5:5" x14ac:dyDescent="0.2">
      <c r="E3299" s="88"/>
    </row>
    <row r="3300" spans="5:5" x14ac:dyDescent="0.2">
      <c r="E3300" s="88"/>
    </row>
    <row r="3301" spans="5:5" x14ac:dyDescent="0.2">
      <c r="E3301" s="88"/>
    </row>
    <row r="3302" spans="5:5" x14ac:dyDescent="0.2">
      <c r="E3302" s="88"/>
    </row>
    <row r="3303" spans="5:5" x14ac:dyDescent="0.2">
      <c r="E3303" s="88"/>
    </row>
    <row r="3304" spans="5:5" x14ac:dyDescent="0.2">
      <c r="E3304" s="88"/>
    </row>
    <row r="3305" spans="5:5" x14ac:dyDescent="0.2">
      <c r="E3305" s="88"/>
    </row>
    <row r="3306" spans="5:5" x14ac:dyDescent="0.2">
      <c r="E3306" s="88"/>
    </row>
    <row r="3307" spans="5:5" x14ac:dyDescent="0.2">
      <c r="E3307" s="88"/>
    </row>
    <row r="3308" spans="5:5" x14ac:dyDescent="0.2">
      <c r="E3308" s="88"/>
    </row>
    <row r="3309" spans="5:5" x14ac:dyDescent="0.2">
      <c r="E3309" s="88"/>
    </row>
    <row r="3310" spans="5:5" x14ac:dyDescent="0.2">
      <c r="E3310" s="88"/>
    </row>
    <row r="3311" spans="5:5" x14ac:dyDescent="0.2">
      <c r="E3311" s="88"/>
    </row>
    <row r="3312" spans="5:5" x14ac:dyDescent="0.2">
      <c r="E3312" s="88"/>
    </row>
    <row r="3313" spans="5:5" x14ac:dyDescent="0.2">
      <c r="E3313" s="88"/>
    </row>
    <row r="3314" spans="5:5" x14ac:dyDescent="0.2">
      <c r="E3314" s="88"/>
    </row>
    <row r="3315" spans="5:5" x14ac:dyDescent="0.2">
      <c r="E3315" s="88"/>
    </row>
    <row r="3316" spans="5:5" x14ac:dyDescent="0.2">
      <c r="E3316" s="88"/>
    </row>
    <row r="3317" spans="5:5" x14ac:dyDescent="0.2">
      <c r="E3317" s="88"/>
    </row>
    <row r="3318" spans="5:5" x14ac:dyDescent="0.2">
      <c r="E3318" s="88"/>
    </row>
    <row r="3319" spans="5:5" x14ac:dyDescent="0.2">
      <c r="E3319" s="88"/>
    </row>
    <row r="3320" spans="5:5" x14ac:dyDescent="0.2">
      <c r="E3320" s="88"/>
    </row>
    <row r="3321" spans="5:5" x14ac:dyDescent="0.2">
      <c r="E3321" s="88"/>
    </row>
    <row r="3322" spans="5:5" x14ac:dyDescent="0.2">
      <c r="E3322" s="88"/>
    </row>
    <row r="3323" spans="5:5" x14ac:dyDescent="0.2">
      <c r="E3323" s="88"/>
    </row>
    <row r="3324" spans="5:5" x14ac:dyDescent="0.2">
      <c r="E3324" s="88"/>
    </row>
    <row r="3325" spans="5:5" x14ac:dyDescent="0.2">
      <c r="E3325" s="88"/>
    </row>
    <row r="3326" spans="5:5" x14ac:dyDescent="0.2">
      <c r="E3326" s="88"/>
    </row>
    <row r="3327" spans="5:5" x14ac:dyDescent="0.2">
      <c r="E3327" s="88"/>
    </row>
    <row r="3328" spans="5:5" x14ac:dyDescent="0.2">
      <c r="E3328" s="88"/>
    </row>
    <row r="3329" spans="5:5" x14ac:dyDescent="0.2">
      <c r="E3329" s="88"/>
    </row>
    <row r="3330" spans="5:5" x14ac:dyDescent="0.2">
      <c r="E3330" s="88"/>
    </row>
    <row r="3331" spans="5:5" x14ac:dyDescent="0.2">
      <c r="E3331" s="88"/>
    </row>
    <row r="3332" spans="5:5" x14ac:dyDescent="0.2">
      <c r="E3332" s="88"/>
    </row>
    <row r="3333" spans="5:5" x14ac:dyDescent="0.2">
      <c r="E3333" s="88"/>
    </row>
    <row r="3334" spans="5:5" x14ac:dyDescent="0.2">
      <c r="E3334" s="88"/>
    </row>
    <row r="3335" spans="5:5" x14ac:dyDescent="0.2">
      <c r="E3335" s="88"/>
    </row>
    <row r="3336" spans="5:5" x14ac:dyDescent="0.2">
      <c r="E3336" s="88"/>
    </row>
    <row r="3337" spans="5:5" x14ac:dyDescent="0.2">
      <c r="E3337" s="88"/>
    </row>
    <row r="3338" spans="5:5" x14ac:dyDescent="0.2">
      <c r="E3338" s="88"/>
    </row>
    <row r="3339" spans="5:5" x14ac:dyDescent="0.2">
      <c r="E3339" s="88"/>
    </row>
    <row r="3340" spans="5:5" x14ac:dyDescent="0.2">
      <c r="E3340" s="88"/>
    </row>
    <row r="3341" spans="5:5" x14ac:dyDescent="0.2">
      <c r="E3341" s="88"/>
    </row>
    <row r="3342" spans="5:5" x14ac:dyDescent="0.2">
      <c r="E3342" s="88"/>
    </row>
    <row r="3343" spans="5:5" x14ac:dyDescent="0.2">
      <c r="E3343" s="88"/>
    </row>
    <row r="3344" spans="5:5" x14ac:dyDescent="0.2">
      <c r="E3344" s="88"/>
    </row>
    <row r="3345" spans="5:5" x14ac:dyDescent="0.2">
      <c r="E3345" s="88"/>
    </row>
    <row r="3346" spans="5:5" x14ac:dyDescent="0.2">
      <c r="E3346" s="88"/>
    </row>
    <row r="3347" spans="5:5" x14ac:dyDescent="0.2">
      <c r="E3347" s="88"/>
    </row>
    <row r="3348" spans="5:5" x14ac:dyDescent="0.2">
      <c r="E3348" s="88"/>
    </row>
    <row r="3349" spans="5:5" x14ac:dyDescent="0.2">
      <c r="E3349" s="88"/>
    </row>
    <row r="3350" spans="5:5" x14ac:dyDescent="0.2">
      <c r="E3350" s="88"/>
    </row>
    <row r="3351" spans="5:5" x14ac:dyDescent="0.2">
      <c r="E3351" s="88"/>
    </row>
    <row r="3352" spans="5:5" x14ac:dyDescent="0.2">
      <c r="E3352" s="88"/>
    </row>
    <row r="3353" spans="5:5" x14ac:dyDescent="0.2">
      <c r="E3353" s="88"/>
    </row>
    <row r="3354" spans="5:5" x14ac:dyDescent="0.2">
      <c r="E3354" s="88"/>
    </row>
    <row r="3355" spans="5:5" x14ac:dyDescent="0.2">
      <c r="E3355" s="88"/>
    </row>
    <row r="3356" spans="5:5" x14ac:dyDescent="0.2">
      <c r="E3356" s="88"/>
    </row>
    <row r="3357" spans="5:5" x14ac:dyDescent="0.2">
      <c r="E3357" s="88"/>
    </row>
    <row r="3358" spans="5:5" x14ac:dyDescent="0.2">
      <c r="E3358" s="88"/>
    </row>
    <row r="3359" spans="5:5" x14ac:dyDescent="0.2">
      <c r="E3359" s="88"/>
    </row>
    <row r="3360" spans="5:5" x14ac:dyDescent="0.2">
      <c r="E3360" s="88"/>
    </row>
    <row r="3361" spans="5:5" x14ac:dyDescent="0.2">
      <c r="E3361" s="88"/>
    </row>
    <row r="3362" spans="5:5" x14ac:dyDescent="0.2">
      <c r="E3362" s="88"/>
    </row>
    <row r="3363" spans="5:5" x14ac:dyDescent="0.2">
      <c r="E3363" s="88"/>
    </row>
    <row r="3364" spans="5:5" x14ac:dyDescent="0.2">
      <c r="E3364" s="88"/>
    </row>
    <row r="3365" spans="5:5" x14ac:dyDescent="0.2">
      <c r="E3365" s="88"/>
    </row>
    <row r="3366" spans="5:5" x14ac:dyDescent="0.2">
      <c r="E3366" s="88"/>
    </row>
    <row r="3367" spans="5:5" x14ac:dyDescent="0.2">
      <c r="E3367" s="88"/>
    </row>
    <row r="3368" spans="5:5" x14ac:dyDescent="0.2">
      <c r="E3368" s="88"/>
    </row>
    <row r="3369" spans="5:5" x14ac:dyDescent="0.2">
      <c r="E3369" s="88"/>
    </row>
    <row r="3370" spans="5:5" x14ac:dyDescent="0.2">
      <c r="E3370" s="88"/>
    </row>
    <row r="3371" spans="5:5" x14ac:dyDescent="0.2">
      <c r="E3371" s="88"/>
    </row>
    <row r="3372" spans="5:5" x14ac:dyDescent="0.2">
      <c r="E3372" s="88"/>
    </row>
    <row r="3373" spans="5:5" x14ac:dyDescent="0.2">
      <c r="E3373" s="88"/>
    </row>
    <row r="3374" spans="5:5" x14ac:dyDescent="0.2">
      <c r="E3374" s="88"/>
    </row>
    <row r="3375" spans="5:5" x14ac:dyDescent="0.2">
      <c r="E3375" s="88"/>
    </row>
    <row r="3376" spans="5:5" x14ac:dyDescent="0.2">
      <c r="E3376" s="88"/>
    </row>
    <row r="3377" spans="5:5" x14ac:dyDescent="0.2">
      <c r="E3377" s="88"/>
    </row>
    <row r="3378" spans="5:5" x14ac:dyDescent="0.2">
      <c r="E3378" s="88"/>
    </row>
    <row r="3379" spans="5:5" x14ac:dyDescent="0.2">
      <c r="E3379" s="88"/>
    </row>
    <row r="3380" spans="5:5" x14ac:dyDescent="0.2">
      <c r="E3380" s="88"/>
    </row>
    <row r="3381" spans="5:5" x14ac:dyDescent="0.2">
      <c r="E3381" s="88"/>
    </row>
    <row r="3382" spans="5:5" x14ac:dyDescent="0.2">
      <c r="E3382" s="88"/>
    </row>
    <row r="3383" spans="5:5" x14ac:dyDescent="0.2">
      <c r="E3383" s="88"/>
    </row>
    <row r="3384" spans="5:5" x14ac:dyDescent="0.2">
      <c r="E3384" s="88"/>
    </row>
    <row r="3385" spans="5:5" x14ac:dyDescent="0.2">
      <c r="E3385" s="88"/>
    </row>
    <row r="3386" spans="5:5" x14ac:dyDescent="0.2">
      <c r="E3386" s="88"/>
    </row>
    <row r="3387" spans="5:5" x14ac:dyDescent="0.2">
      <c r="E3387" s="88"/>
    </row>
    <row r="3388" spans="5:5" x14ac:dyDescent="0.2">
      <c r="E3388" s="88"/>
    </row>
    <row r="3389" spans="5:5" x14ac:dyDescent="0.2">
      <c r="E3389" s="88"/>
    </row>
    <row r="3390" spans="5:5" x14ac:dyDescent="0.2">
      <c r="E3390" s="88"/>
    </row>
    <row r="3391" spans="5:5" x14ac:dyDescent="0.2">
      <c r="E3391" s="88"/>
    </row>
    <row r="3392" spans="5:5" x14ac:dyDescent="0.2">
      <c r="E3392" s="88"/>
    </row>
    <row r="3393" spans="5:5" x14ac:dyDescent="0.2">
      <c r="E3393" s="88"/>
    </row>
    <row r="3394" spans="5:5" x14ac:dyDescent="0.2">
      <c r="E3394" s="88"/>
    </row>
    <row r="3395" spans="5:5" x14ac:dyDescent="0.2">
      <c r="E3395" s="88"/>
    </row>
    <row r="3396" spans="5:5" x14ac:dyDescent="0.2">
      <c r="E3396" s="88"/>
    </row>
    <row r="3397" spans="5:5" x14ac:dyDescent="0.2">
      <c r="E3397" s="88"/>
    </row>
    <row r="3398" spans="5:5" x14ac:dyDescent="0.2">
      <c r="E3398" s="88"/>
    </row>
    <row r="3399" spans="5:5" x14ac:dyDescent="0.2">
      <c r="E3399" s="88"/>
    </row>
    <row r="3400" spans="5:5" x14ac:dyDescent="0.2">
      <c r="E3400" s="88"/>
    </row>
    <row r="3401" spans="5:5" x14ac:dyDescent="0.2">
      <c r="E3401" s="88"/>
    </row>
    <row r="3402" spans="5:5" x14ac:dyDescent="0.2">
      <c r="E3402" s="88"/>
    </row>
    <row r="3403" spans="5:5" x14ac:dyDescent="0.2">
      <c r="E3403" s="88"/>
    </row>
    <row r="3404" spans="5:5" x14ac:dyDescent="0.2">
      <c r="E3404" s="88"/>
    </row>
    <row r="3405" spans="5:5" x14ac:dyDescent="0.2">
      <c r="E3405" s="88"/>
    </row>
    <row r="3406" spans="5:5" x14ac:dyDescent="0.2">
      <c r="E3406" s="88"/>
    </row>
    <row r="3407" spans="5:5" x14ac:dyDescent="0.2">
      <c r="E3407" s="88"/>
    </row>
    <row r="3408" spans="5:5" x14ac:dyDescent="0.2">
      <c r="E3408" s="88"/>
    </row>
    <row r="3409" spans="5:5" x14ac:dyDescent="0.2">
      <c r="E3409" s="88"/>
    </row>
    <row r="3410" spans="5:5" x14ac:dyDescent="0.2">
      <c r="E3410" s="88"/>
    </row>
    <row r="3411" spans="5:5" x14ac:dyDescent="0.2">
      <c r="E3411" s="88"/>
    </row>
    <row r="3412" spans="5:5" x14ac:dyDescent="0.2">
      <c r="E3412" s="88"/>
    </row>
    <row r="3413" spans="5:5" x14ac:dyDescent="0.2">
      <c r="E3413" s="88"/>
    </row>
    <row r="3414" spans="5:5" x14ac:dyDescent="0.2">
      <c r="E3414" s="88"/>
    </row>
    <row r="3415" spans="5:5" x14ac:dyDescent="0.2">
      <c r="E3415" s="88"/>
    </row>
    <row r="3416" spans="5:5" x14ac:dyDescent="0.2">
      <c r="E3416" s="88"/>
    </row>
    <row r="3417" spans="5:5" x14ac:dyDescent="0.2">
      <c r="E3417" s="88"/>
    </row>
    <row r="3418" spans="5:5" x14ac:dyDescent="0.2">
      <c r="E3418" s="88"/>
    </row>
    <row r="3419" spans="5:5" x14ac:dyDescent="0.2">
      <c r="E3419" s="88"/>
    </row>
    <row r="3420" spans="5:5" x14ac:dyDescent="0.2">
      <c r="E3420" s="88"/>
    </row>
    <row r="3421" spans="5:5" x14ac:dyDescent="0.2">
      <c r="E3421" s="88"/>
    </row>
    <row r="3422" spans="5:5" x14ac:dyDescent="0.2">
      <c r="E3422" s="88"/>
    </row>
    <row r="3423" spans="5:5" x14ac:dyDescent="0.2">
      <c r="E3423" s="88"/>
    </row>
    <row r="3424" spans="5:5" x14ac:dyDescent="0.2">
      <c r="E3424" s="88"/>
    </row>
    <row r="3425" spans="5:5" x14ac:dyDescent="0.2">
      <c r="E3425" s="88"/>
    </row>
    <row r="3426" spans="5:5" x14ac:dyDescent="0.2">
      <c r="E3426" s="88"/>
    </row>
    <row r="3427" spans="5:5" x14ac:dyDescent="0.2">
      <c r="E3427" s="88"/>
    </row>
    <row r="3428" spans="5:5" x14ac:dyDescent="0.2">
      <c r="E3428" s="88"/>
    </row>
    <row r="3429" spans="5:5" x14ac:dyDescent="0.2">
      <c r="E3429" s="88"/>
    </row>
    <row r="3430" spans="5:5" x14ac:dyDescent="0.2">
      <c r="E3430" s="88"/>
    </row>
    <row r="3431" spans="5:5" x14ac:dyDescent="0.2">
      <c r="E3431" s="88"/>
    </row>
    <row r="3432" spans="5:5" x14ac:dyDescent="0.2">
      <c r="E3432" s="88"/>
    </row>
    <row r="3433" spans="5:5" x14ac:dyDescent="0.2">
      <c r="E3433" s="88"/>
    </row>
    <row r="3434" spans="5:5" x14ac:dyDescent="0.2">
      <c r="E3434" s="88"/>
    </row>
    <row r="3435" spans="5:5" x14ac:dyDescent="0.2">
      <c r="E3435" s="88"/>
    </row>
    <row r="3436" spans="5:5" x14ac:dyDescent="0.2">
      <c r="E3436" s="88"/>
    </row>
    <row r="3437" spans="5:5" x14ac:dyDescent="0.2">
      <c r="E3437" s="88"/>
    </row>
    <row r="3438" spans="5:5" x14ac:dyDescent="0.2">
      <c r="E3438" s="88"/>
    </row>
    <row r="3439" spans="5:5" x14ac:dyDescent="0.2">
      <c r="E3439" s="88"/>
    </row>
    <row r="3440" spans="5:5" x14ac:dyDescent="0.2">
      <c r="E3440" s="88"/>
    </row>
    <row r="3441" spans="5:5" x14ac:dyDescent="0.2">
      <c r="E3441" s="88"/>
    </row>
    <row r="3442" spans="5:5" x14ac:dyDescent="0.2">
      <c r="E3442" s="88"/>
    </row>
    <row r="3443" spans="5:5" x14ac:dyDescent="0.2">
      <c r="E3443" s="88"/>
    </row>
    <row r="3444" spans="5:5" x14ac:dyDescent="0.2">
      <c r="E3444" s="88"/>
    </row>
    <row r="3445" spans="5:5" x14ac:dyDescent="0.2">
      <c r="E3445" s="88"/>
    </row>
    <row r="3446" spans="5:5" x14ac:dyDescent="0.2">
      <c r="E3446" s="88"/>
    </row>
    <row r="3447" spans="5:5" x14ac:dyDescent="0.2">
      <c r="E3447" s="88"/>
    </row>
    <row r="3448" spans="5:5" x14ac:dyDescent="0.2">
      <c r="E3448" s="88"/>
    </row>
    <row r="3449" spans="5:5" x14ac:dyDescent="0.2">
      <c r="E3449" s="88"/>
    </row>
    <row r="3450" spans="5:5" x14ac:dyDescent="0.2">
      <c r="E3450" s="88"/>
    </row>
    <row r="3451" spans="5:5" x14ac:dyDescent="0.2">
      <c r="E3451" s="88"/>
    </row>
    <row r="3452" spans="5:5" x14ac:dyDescent="0.2">
      <c r="E3452" s="88"/>
    </row>
    <row r="3453" spans="5:5" x14ac:dyDescent="0.2">
      <c r="E3453" s="88"/>
    </row>
    <row r="3454" spans="5:5" x14ac:dyDescent="0.2">
      <c r="E3454" s="88"/>
    </row>
    <row r="3455" spans="5:5" x14ac:dyDescent="0.2">
      <c r="E3455" s="88"/>
    </row>
    <row r="3456" spans="5:5" x14ac:dyDescent="0.2">
      <c r="E3456" s="88"/>
    </row>
    <row r="3457" spans="5:5" x14ac:dyDescent="0.2">
      <c r="E3457" s="88"/>
    </row>
    <row r="3458" spans="5:5" x14ac:dyDescent="0.2">
      <c r="E3458" s="88"/>
    </row>
    <row r="3459" spans="5:5" x14ac:dyDescent="0.2">
      <c r="E3459" s="88"/>
    </row>
    <row r="3460" spans="5:5" x14ac:dyDescent="0.2">
      <c r="E3460" s="88"/>
    </row>
    <row r="3461" spans="5:5" x14ac:dyDescent="0.2">
      <c r="E3461" s="88"/>
    </row>
    <row r="3462" spans="5:5" x14ac:dyDescent="0.2">
      <c r="E3462" s="88"/>
    </row>
    <row r="3463" spans="5:5" x14ac:dyDescent="0.2">
      <c r="E3463" s="88"/>
    </row>
    <row r="3464" spans="5:5" x14ac:dyDescent="0.2">
      <c r="E3464" s="88"/>
    </row>
    <row r="3465" spans="5:5" x14ac:dyDescent="0.2">
      <c r="E3465" s="88"/>
    </row>
    <row r="3466" spans="5:5" x14ac:dyDescent="0.2">
      <c r="E3466" s="88"/>
    </row>
    <row r="3467" spans="5:5" x14ac:dyDescent="0.2">
      <c r="E3467" s="88"/>
    </row>
    <row r="3468" spans="5:5" x14ac:dyDescent="0.2">
      <c r="E3468" s="88"/>
    </row>
    <row r="3469" spans="5:5" x14ac:dyDescent="0.2">
      <c r="E3469" s="88"/>
    </row>
    <row r="3470" spans="5:5" x14ac:dyDescent="0.2">
      <c r="E3470" s="88"/>
    </row>
    <row r="3471" spans="5:5" x14ac:dyDescent="0.2">
      <c r="E3471" s="88"/>
    </row>
    <row r="3472" spans="5:5" x14ac:dyDescent="0.2">
      <c r="E3472" s="88"/>
    </row>
    <row r="3473" spans="5:5" x14ac:dyDescent="0.2">
      <c r="E3473" s="88"/>
    </row>
    <row r="3474" spans="5:5" x14ac:dyDescent="0.2">
      <c r="E3474" s="88"/>
    </row>
    <row r="3475" spans="5:5" x14ac:dyDescent="0.2">
      <c r="E3475" s="88"/>
    </row>
    <row r="3476" spans="5:5" x14ac:dyDescent="0.2">
      <c r="E3476" s="88"/>
    </row>
    <row r="3477" spans="5:5" x14ac:dyDescent="0.2">
      <c r="E3477" s="88"/>
    </row>
    <row r="3478" spans="5:5" x14ac:dyDescent="0.2">
      <c r="E3478" s="88"/>
    </row>
    <row r="3479" spans="5:5" x14ac:dyDescent="0.2">
      <c r="E3479" s="88"/>
    </row>
    <row r="3480" spans="5:5" x14ac:dyDescent="0.2">
      <c r="E3480" s="88"/>
    </row>
    <row r="3481" spans="5:5" x14ac:dyDescent="0.2">
      <c r="E3481" s="88"/>
    </row>
    <row r="3482" spans="5:5" x14ac:dyDescent="0.2">
      <c r="E3482" s="88"/>
    </row>
    <row r="3483" spans="5:5" x14ac:dyDescent="0.2">
      <c r="E3483" s="88"/>
    </row>
    <row r="3484" spans="5:5" x14ac:dyDescent="0.2">
      <c r="E3484" s="88"/>
    </row>
    <row r="3485" spans="5:5" x14ac:dyDescent="0.2">
      <c r="E3485" s="88"/>
    </row>
    <row r="3486" spans="5:5" x14ac:dyDescent="0.2">
      <c r="E3486" s="88"/>
    </row>
    <row r="3487" spans="5:5" x14ac:dyDescent="0.2">
      <c r="E3487" s="88"/>
    </row>
    <row r="3488" spans="5:5" x14ac:dyDescent="0.2">
      <c r="E3488" s="88"/>
    </row>
    <row r="3489" spans="5:5" x14ac:dyDescent="0.2">
      <c r="E3489" s="88"/>
    </row>
    <row r="3490" spans="5:5" x14ac:dyDescent="0.2">
      <c r="E3490" s="88"/>
    </row>
    <row r="3491" spans="5:5" x14ac:dyDescent="0.2">
      <c r="E3491" s="88"/>
    </row>
    <row r="3492" spans="5:5" x14ac:dyDescent="0.2">
      <c r="E3492" s="88"/>
    </row>
    <row r="3493" spans="5:5" x14ac:dyDescent="0.2">
      <c r="E3493" s="88"/>
    </row>
    <row r="3494" spans="5:5" x14ac:dyDescent="0.2">
      <c r="E3494" s="88"/>
    </row>
    <row r="3495" spans="5:5" x14ac:dyDescent="0.2">
      <c r="E3495" s="88"/>
    </row>
    <row r="3496" spans="5:5" x14ac:dyDescent="0.2">
      <c r="E3496" s="88"/>
    </row>
    <row r="3497" spans="5:5" x14ac:dyDescent="0.2">
      <c r="E3497" s="88"/>
    </row>
    <row r="3498" spans="5:5" x14ac:dyDescent="0.2">
      <c r="E3498" s="88"/>
    </row>
    <row r="3499" spans="5:5" x14ac:dyDescent="0.2">
      <c r="E3499" s="88"/>
    </row>
    <row r="3500" spans="5:5" x14ac:dyDescent="0.2">
      <c r="E3500" s="88"/>
    </row>
    <row r="3501" spans="5:5" x14ac:dyDescent="0.2">
      <c r="E3501" s="88"/>
    </row>
    <row r="3502" spans="5:5" x14ac:dyDescent="0.2">
      <c r="E3502" s="88"/>
    </row>
    <row r="3503" spans="5:5" x14ac:dyDescent="0.2">
      <c r="E3503" s="88"/>
    </row>
    <row r="3504" spans="5:5" x14ac:dyDescent="0.2">
      <c r="E3504" s="88"/>
    </row>
    <row r="3505" spans="5:5" x14ac:dyDescent="0.2">
      <c r="E3505" s="88"/>
    </row>
    <row r="3506" spans="5:5" x14ac:dyDescent="0.2">
      <c r="E3506" s="88"/>
    </row>
    <row r="3507" spans="5:5" x14ac:dyDescent="0.2">
      <c r="E3507" s="88"/>
    </row>
    <row r="3508" spans="5:5" x14ac:dyDescent="0.2">
      <c r="E3508" s="88"/>
    </row>
    <row r="3509" spans="5:5" x14ac:dyDescent="0.2">
      <c r="E3509" s="88"/>
    </row>
    <row r="3510" spans="5:5" x14ac:dyDescent="0.2">
      <c r="E3510" s="88"/>
    </row>
    <row r="3511" spans="5:5" x14ac:dyDescent="0.2">
      <c r="E3511" s="88"/>
    </row>
    <row r="3512" spans="5:5" x14ac:dyDescent="0.2">
      <c r="E3512" s="88"/>
    </row>
    <row r="3513" spans="5:5" x14ac:dyDescent="0.2">
      <c r="E3513" s="88"/>
    </row>
    <row r="3514" spans="5:5" x14ac:dyDescent="0.2">
      <c r="E3514" s="88"/>
    </row>
    <row r="3515" spans="5:5" x14ac:dyDescent="0.2">
      <c r="E3515" s="88"/>
    </row>
    <row r="3516" spans="5:5" x14ac:dyDescent="0.2">
      <c r="E3516" s="88"/>
    </row>
    <row r="3517" spans="5:5" x14ac:dyDescent="0.2">
      <c r="E3517" s="88"/>
    </row>
    <row r="3518" spans="5:5" x14ac:dyDescent="0.2">
      <c r="E3518" s="88"/>
    </row>
    <row r="3519" spans="5:5" x14ac:dyDescent="0.2">
      <c r="E3519" s="88"/>
    </row>
    <row r="3520" spans="5:5" x14ac:dyDescent="0.2">
      <c r="E3520" s="88"/>
    </row>
    <row r="3521" spans="5:5" x14ac:dyDescent="0.2">
      <c r="E3521" s="88"/>
    </row>
    <row r="3522" spans="5:5" x14ac:dyDescent="0.2">
      <c r="E3522" s="88"/>
    </row>
    <row r="3523" spans="5:5" x14ac:dyDescent="0.2">
      <c r="E3523" s="88"/>
    </row>
    <row r="3524" spans="5:5" x14ac:dyDescent="0.2">
      <c r="E3524" s="88"/>
    </row>
    <row r="3525" spans="5:5" x14ac:dyDescent="0.2">
      <c r="E3525" s="88"/>
    </row>
    <row r="3526" spans="5:5" x14ac:dyDescent="0.2">
      <c r="E3526" s="88"/>
    </row>
    <row r="3527" spans="5:5" x14ac:dyDescent="0.2">
      <c r="E3527" s="88"/>
    </row>
    <row r="3528" spans="5:5" x14ac:dyDescent="0.2">
      <c r="E3528" s="88"/>
    </row>
    <row r="3529" spans="5:5" x14ac:dyDescent="0.2">
      <c r="E3529" s="88"/>
    </row>
    <row r="3530" spans="5:5" x14ac:dyDescent="0.2">
      <c r="E3530" s="88"/>
    </row>
    <row r="3531" spans="5:5" x14ac:dyDescent="0.2">
      <c r="E3531" s="88"/>
    </row>
    <row r="3532" spans="5:5" x14ac:dyDescent="0.2">
      <c r="E3532" s="88"/>
    </row>
    <row r="3533" spans="5:5" x14ac:dyDescent="0.2">
      <c r="E3533" s="88"/>
    </row>
    <row r="3534" spans="5:5" x14ac:dyDescent="0.2">
      <c r="E3534" s="88"/>
    </row>
    <row r="3535" spans="5:5" x14ac:dyDescent="0.2">
      <c r="E3535" s="88"/>
    </row>
    <row r="3536" spans="5:5" x14ac:dyDescent="0.2">
      <c r="E3536" s="88"/>
    </row>
    <row r="3537" spans="5:5" x14ac:dyDescent="0.2">
      <c r="E3537" s="88"/>
    </row>
    <row r="3538" spans="5:5" x14ac:dyDescent="0.2">
      <c r="E3538" s="88"/>
    </row>
    <row r="3539" spans="5:5" x14ac:dyDescent="0.2">
      <c r="E3539" s="88"/>
    </row>
    <row r="3540" spans="5:5" x14ac:dyDescent="0.2">
      <c r="E3540" s="88"/>
    </row>
    <row r="3541" spans="5:5" x14ac:dyDescent="0.2">
      <c r="E3541" s="88"/>
    </row>
    <row r="3542" spans="5:5" x14ac:dyDescent="0.2">
      <c r="E3542" s="88"/>
    </row>
    <row r="3543" spans="5:5" x14ac:dyDescent="0.2">
      <c r="E3543" s="88"/>
    </row>
    <row r="3544" spans="5:5" x14ac:dyDescent="0.2">
      <c r="E3544" s="88"/>
    </row>
    <row r="3545" spans="5:5" x14ac:dyDescent="0.2">
      <c r="E3545" s="88"/>
    </row>
    <row r="3546" spans="5:5" x14ac:dyDescent="0.2">
      <c r="E3546" s="88"/>
    </row>
    <row r="3547" spans="5:5" x14ac:dyDescent="0.2">
      <c r="E3547" s="88"/>
    </row>
    <row r="3548" spans="5:5" x14ac:dyDescent="0.2">
      <c r="E3548" s="88"/>
    </row>
    <row r="3549" spans="5:5" x14ac:dyDescent="0.2">
      <c r="E3549" s="88"/>
    </row>
    <row r="3550" spans="5:5" x14ac:dyDescent="0.2">
      <c r="E3550" s="88"/>
    </row>
    <row r="3551" spans="5:5" x14ac:dyDescent="0.2">
      <c r="E3551" s="88"/>
    </row>
    <row r="3552" spans="5:5" x14ac:dyDescent="0.2">
      <c r="E3552" s="88"/>
    </row>
    <row r="3553" spans="5:5" x14ac:dyDescent="0.2">
      <c r="E3553" s="88"/>
    </row>
    <row r="3554" spans="5:5" x14ac:dyDescent="0.2">
      <c r="E3554" s="88"/>
    </row>
    <row r="3555" spans="5:5" x14ac:dyDescent="0.2">
      <c r="E3555" s="88"/>
    </row>
    <row r="3556" spans="5:5" x14ac:dyDescent="0.2">
      <c r="E3556" s="88"/>
    </row>
    <row r="3557" spans="5:5" x14ac:dyDescent="0.2">
      <c r="E3557" s="88"/>
    </row>
    <row r="3558" spans="5:5" x14ac:dyDescent="0.2">
      <c r="E3558" s="88"/>
    </row>
    <row r="3559" spans="5:5" x14ac:dyDescent="0.2">
      <c r="E3559" s="88"/>
    </row>
    <row r="3560" spans="5:5" x14ac:dyDescent="0.2">
      <c r="E3560" s="88"/>
    </row>
    <row r="3561" spans="5:5" x14ac:dyDescent="0.2">
      <c r="E3561" s="88"/>
    </row>
    <row r="3562" spans="5:5" x14ac:dyDescent="0.2">
      <c r="E3562" s="88"/>
    </row>
    <row r="3563" spans="5:5" x14ac:dyDescent="0.2">
      <c r="E3563" s="88"/>
    </row>
    <row r="3564" spans="5:5" x14ac:dyDescent="0.2">
      <c r="E3564" s="88"/>
    </row>
    <row r="3565" spans="5:5" x14ac:dyDescent="0.2">
      <c r="E3565" s="88"/>
    </row>
    <row r="3566" spans="5:5" x14ac:dyDescent="0.2">
      <c r="E3566" s="88"/>
    </row>
    <row r="3567" spans="5:5" x14ac:dyDescent="0.2">
      <c r="E3567" s="88"/>
    </row>
    <row r="3568" spans="5:5" x14ac:dyDescent="0.2">
      <c r="E3568" s="88"/>
    </row>
    <row r="3569" spans="5:5" x14ac:dyDescent="0.2">
      <c r="E3569" s="88"/>
    </row>
    <row r="3570" spans="5:5" x14ac:dyDescent="0.2">
      <c r="E3570" s="88"/>
    </row>
    <row r="3571" spans="5:5" x14ac:dyDescent="0.2">
      <c r="E3571" s="88"/>
    </row>
    <row r="3572" spans="5:5" x14ac:dyDescent="0.2">
      <c r="E3572" s="88"/>
    </row>
    <row r="3573" spans="5:5" x14ac:dyDescent="0.2">
      <c r="E3573" s="88"/>
    </row>
    <row r="3574" spans="5:5" x14ac:dyDescent="0.2">
      <c r="E3574" s="88"/>
    </row>
    <row r="3575" spans="5:5" x14ac:dyDescent="0.2">
      <c r="E3575" s="88"/>
    </row>
    <row r="3576" spans="5:5" x14ac:dyDescent="0.2">
      <c r="E3576" s="88"/>
    </row>
    <row r="3577" spans="5:5" x14ac:dyDescent="0.2">
      <c r="E3577" s="88"/>
    </row>
    <row r="3578" spans="5:5" x14ac:dyDescent="0.2">
      <c r="E3578" s="88"/>
    </row>
    <row r="3579" spans="5:5" x14ac:dyDescent="0.2">
      <c r="E3579" s="88"/>
    </row>
    <row r="3580" spans="5:5" x14ac:dyDescent="0.2">
      <c r="E3580" s="88"/>
    </row>
    <row r="3581" spans="5:5" x14ac:dyDescent="0.2">
      <c r="E3581" s="88"/>
    </row>
    <row r="3582" spans="5:5" x14ac:dyDescent="0.2">
      <c r="E3582" s="88"/>
    </row>
    <row r="3583" spans="5:5" x14ac:dyDescent="0.2">
      <c r="E3583" s="88"/>
    </row>
    <row r="3584" spans="5:5" x14ac:dyDescent="0.2">
      <c r="E3584" s="88"/>
    </row>
    <row r="3585" spans="5:5" x14ac:dyDescent="0.2">
      <c r="E3585" s="88"/>
    </row>
    <row r="3586" spans="5:5" x14ac:dyDescent="0.2">
      <c r="E3586" s="88"/>
    </row>
    <row r="3587" spans="5:5" x14ac:dyDescent="0.2">
      <c r="E3587" s="88"/>
    </row>
    <row r="3588" spans="5:5" x14ac:dyDescent="0.2">
      <c r="E3588" s="88"/>
    </row>
    <row r="3589" spans="5:5" x14ac:dyDescent="0.2">
      <c r="E3589" s="88"/>
    </row>
    <row r="3590" spans="5:5" x14ac:dyDescent="0.2">
      <c r="E3590" s="88"/>
    </row>
    <row r="3591" spans="5:5" x14ac:dyDescent="0.2">
      <c r="E3591" s="88"/>
    </row>
    <row r="3592" spans="5:5" x14ac:dyDescent="0.2">
      <c r="E3592" s="88"/>
    </row>
    <row r="3593" spans="5:5" x14ac:dyDescent="0.2">
      <c r="E3593" s="88"/>
    </row>
    <row r="3594" spans="5:5" x14ac:dyDescent="0.2">
      <c r="E3594" s="88"/>
    </row>
    <row r="3595" spans="5:5" x14ac:dyDescent="0.2">
      <c r="E3595" s="88"/>
    </row>
    <row r="3596" spans="5:5" x14ac:dyDescent="0.2">
      <c r="E3596" s="88"/>
    </row>
    <row r="3597" spans="5:5" x14ac:dyDescent="0.2">
      <c r="E3597" s="88"/>
    </row>
    <row r="3598" spans="5:5" x14ac:dyDescent="0.2">
      <c r="E3598" s="88"/>
    </row>
    <row r="3599" spans="5:5" x14ac:dyDescent="0.2">
      <c r="E3599" s="88"/>
    </row>
    <row r="3600" spans="5:5" x14ac:dyDescent="0.2">
      <c r="E3600" s="88"/>
    </row>
    <row r="3601" spans="5:5" x14ac:dyDescent="0.2">
      <c r="E3601" s="88"/>
    </row>
    <row r="3602" spans="5:5" x14ac:dyDescent="0.2">
      <c r="E3602" s="88"/>
    </row>
    <row r="3603" spans="5:5" x14ac:dyDescent="0.2">
      <c r="E3603" s="88"/>
    </row>
    <row r="3604" spans="5:5" x14ac:dyDescent="0.2">
      <c r="E3604" s="88"/>
    </row>
    <row r="3605" spans="5:5" x14ac:dyDescent="0.2">
      <c r="E3605" s="88"/>
    </row>
    <row r="3606" spans="5:5" x14ac:dyDescent="0.2">
      <c r="E3606" s="88"/>
    </row>
    <row r="3607" spans="5:5" x14ac:dyDescent="0.2">
      <c r="E3607" s="88"/>
    </row>
    <row r="3608" spans="5:5" x14ac:dyDescent="0.2">
      <c r="E3608" s="88"/>
    </row>
    <row r="3609" spans="5:5" x14ac:dyDescent="0.2">
      <c r="E3609" s="88"/>
    </row>
    <row r="3610" spans="5:5" x14ac:dyDescent="0.2">
      <c r="E3610" s="88"/>
    </row>
    <row r="3611" spans="5:5" x14ac:dyDescent="0.2">
      <c r="E3611" s="88"/>
    </row>
    <row r="3612" spans="5:5" x14ac:dyDescent="0.2">
      <c r="E3612" s="88"/>
    </row>
    <row r="3613" spans="5:5" x14ac:dyDescent="0.2">
      <c r="E3613" s="88"/>
    </row>
    <row r="3614" spans="5:5" x14ac:dyDescent="0.2">
      <c r="E3614" s="88"/>
    </row>
    <row r="3615" spans="5:5" x14ac:dyDescent="0.2">
      <c r="E3615" s="88"/>
    </row>
    <row r="3616" spans="5:5" x14ac:dyDescent="0.2">
      <c r="E3616" s="88"/>
    </row>
    <row r="3617" spans="5:5" x14ac:dyDescent="0.2">
      <c r="E3617" s="88"/>
    </row>
    <row r="3618" spans="5:5" x14ac:dyDescent="0.2">
      <c r="E3618" s="88"/>
    </row>
    <row r="3619" spans="5:5" x14ac:dyDescent="0.2">
      <c r="E3619" s="88"/>
    </row>
    <row r="3620" spans="5:5" x14ac:dyDescent="0.2">
      <c r="E3620" s="88"/>
    </row>
    <row r="3621" spans="5:5" x14ac:dyDescent="0.2">
      <c r="E3621" s="88"/>
    </row>
    <row r="3622" spans="5:5" x14ac:dyDescent="0.2">
      <c r="E3622" s="88"/>
    </row>
    <row r="3623" spans="5:5" x14ac:dyDescent="0.2">
      <c r="E3623" s="88"/>
    </row>
    <row r="3624" spans="5:5" x14ac:dyDescent="0.2">
      <c r="E3624" s="88"/>
    </row>
    <row r="3625" spans="5:5" x14ac:dyDescent="0.2">
      <c r="E3625" s="88"/>
    </row>
    <row r="3626" spans="5:5" x14ac:dyDescent="0.2">
      <c r="E3626" s="88"/>
    </row>
    <row r="3627" spans="5:5" x14ac:dyDescent="0.2">
      <c r="E3627" s="88"/>
    </row>
    <row r="3628" spans="5:5" x14ac:dyDescent="0.2">
      <c r="E3628" s="88"/>
    </row>
    <row r="3629" spans="5:5" x14ac:dyDescent="0.2">
      <c r="E3629" s="88"/>
    </row>
    <row r="3630" spans="5:5" x14ac:dyDescent="0.2">
      <c r="E3630" s="88"/>
    </row>
    <row r="3631" spans="5:5" x14ac:dyDescent="0.2">
      <c r="E3631" s="88"/>
    </row>
    <row r="3632" spans="5:5" x14ac:dyDescent="0.2">
      <c r="E3632" s="88"/>
    </row>
    <row r="3633" spans="5:5" x14ac:dyDescent="0.2">
      <c r="E3633" s="88"/>
    </row>
    <row r="3634" spans="5:5" x14ac:dyDescent="0.2">
      <c r="E3634" s="88"/>
    </row>
    <row r="3635" spans="5:5" x14ac:dyDescent="0.2">
      <c r="E3635" s="88"/>
    </row>
    <row r="3636" spans="5:5" x14ac:dyDescent="0.2">
      <c r="E3636" s="88"/>
    </row>
    <row r="3637" spans="5:5" x14ac:dyDescent="0.2">
      <c r="E3637" s="88"/>
    </row>
    <row r="3638" spans="5:5" x14ac:dyDescent="0.2">
      <c r="E3638" s="88"/>
    </row>
    <row r="3639" spans="5:5" x14ac:dyDescent="0.2">
      <c r="E3639" s="88"/>
    </row>
    <row r="3640" spans="5:5" x14ac:dyDescent="0.2">
      <c r="E3640" s="88"/>
    </row>
    <row r="3641" spans="5:5" x14ac:dyDescent="0.2">
      <c r="E3641" s="88"/>
    </row>
    <row r="3642" spans="5:5" x14ac:dyDescent="0.2">
      <c r="E3642" s="88"/>
    </row>
    <row r="3643" spans="5:5" x14ac:dyDescent="0.2">
      <c r="E3643" s="88"/>
    </row>
    <row r="3644" spans="5:5" x14ac:dyDescent="0.2">
      <c r="E3644" s="88"/>
    </row>
    <row r="3645" spans="5:5" x14ac:dyDescent="0.2">
      <c r="E3645" s="88"/>
    </row>
    <row r="3646" spans="5:5" x14ac:dyDescent="0.2">
      <c r="E3646" s="88"/>
    </row>
    <row r="3647" spans="5:5" x14ac:dyDescent="0.2">
      <c r="E3647" s="88"/>
    </row>
    <row r="3648" spans="5:5" x14ac:dyDescent="0.2">
      <c r="E3648" s="88"/>
    </row>
    <row r="3649" spans="5:5" x14ac:dyDescent="0.2">
      <c r="E3649" s="88"/>
    </row>
    <row r="3650" spans="5:5" x14ac:dyDescent="0.2">
      <c r="E3650" s="88"/>
    </row>
    <row r="3651" spans="5:5" x14ac:dyDescent="0.2">
      <c r="E3651" s="88"/>
    </row>
    <row r="3652" spans="5:5" x14ac:dyDescent="0.2">
      <c r="E3652" s="88"/>
    </row>
    <row r="3653" spans="5:5" x14ac:dyDescent="0.2">
      <c r="E3653" s="88"/>
    </row>
    <row r="3654" spans="5:5" x14ac:dyDescent="0.2">
      <c r="E3654" s="88"/>
    </row>
    <row r="3655" spans="5:5" x14ac:dyDescent="0.2">
      <c r="E3655" s="88"/>
    </row>
    <row r="3656" spans="5:5" x14ac:dyDescent="0.2">
      <c r="E3656" s="88"/>
    </row>
    <row r="3657" spans="5:5" x14ac:dyDescent="0.2">
      <c r="E3657" s="88"/>
    </row>
    <row r="3658" spans="5:5" x14ac:dyDescent="0.2">
      <c r="E3658" s="88"/>
    </row>
    <row r="3659" spans="5:5" x14ac:dyDescent="0.2">
      <c r="E3659" s="88"/>
    </row>
    <row r="3660" spans="5:5" x14ac:dyDescent="0.2">
      <c r="E3660" s="88"/>
    </row>
    <row r="3661" spans="5:5" x14ac:dyDescent="0.2">
      <c r="E3661" s="88"/>
    </row>
    <row r="3662" spans="5:5" x14ac:dyDescent="0.2">
      <c r="E3662" s="88"/>
    </row>
    <row r="3663" spans="5:5" x14ac:dyDescent="0.2">
      <c r="E3663" s="88"/>
    </row>
    <row r="3664" spans="5:5" x14ac:dyDescent="0.2">
      <c r="E3664" s="88"/>
    </row>
    <row r="3665" spans="5:5" x14ac:dyDescent="0.2">
      <c r="E3665" s="88"/>
    </row>
    <row r="3666" spans="5:5" x14ac:dyDescent="0.2">
      <c r="E3666" s="88"/>
    </row>
    <row r="3667" spans="5:5" x14ac:dyDescent="0.2">
      <c r="E3667" s="88"/>
    </row>
    <row r="3668" spans="5:5" x14ac:dyDescent="0.2">
      <c r="E3668" s="88"/>
    </row>
    <row r="3669" spans="5:5" x14ac:dyDescent="0.2">
      <c r="E3669" s="88"/>
    </row>
    <row r="3670" spans="5:5" x14ac:dyDescent="0.2">
      <c r="E3670" s="88"/>
    </row>
    <row r="3671" spans="5:5" x14ac:dyDescent="0.2">
      <c r="E3671" s="88"/>
    </row>
    <row r="3672" spans="5:5" x14ac:dyDescent="0.2">
      <c r="E3672" s="88"/>
    </row>
    <row r="3673" spans="5:5" x14ac:dyDescent="0.2">
      <c r="E3673" s="88"/>
    </row>
    <row r="3674" spans="5:5" x14ac:dyDescent="0.2">
      <c r="E3674" s="88"/>
    </row>
    <row r="3675" spans="5:5" x14ac:dyDescent="0.2">
      <c r="E3675" s="88"/>
    </row>
    <row r="3676" spans="5:5" x14ac:dyDescent="0.2">
      <c r="E3676" s="88"/>
    </row>
    <row r="3677" spans="5:5" x14ac:dyDescent="0.2">
      <c r="E3677" s="88"/>
    </row>
    <row r="3678" spans="5:5" x14ac:dyDescent="0.2">
      <c r="E3678" s="88"/>
    </row>
    <row r="3679" spans="5:5" x14ac:dyDescent="0.2">
      <c r="E3679" s="88"/>
    </row>
    <row r="3680" spans="5:5" x14ac:dyDescent="0.2">
      <c r="E3680" s="88"/>
    </row>
    <row r="3681" spans="5:5" x14ac:dyDescent="0.2">
      <c r="E3681" s="88"/>
    </row>
    <row r="3682" spans="5:5" x14ac:dyDescent="0.2">
      <c r="E3682" s="88"/>
    </row>
    <row r="3683" spans="5:5" x14ac:dyDescent="0.2">
      <c r="E3683" s="88"/>
    </row>
    <row r="3684" spans="5:5" x14ac:dyDescent="0.2">
      <c r="E3684" s="88"/>
    </row>
    <row r="3685" spans="5:5" x14ac:dyDescent="0.2">
      <c r="E3685" s="88"/>
    </row>
    <row r="3686" spans="5:5" x14ac:dyDescent="0.2">
      <c r="E3686" s="88"/>
    </row>
    <row r="3687" spans="5:5" x14ac:dyDescent="0.2">
      <c r="E3687" s="88"/>
    </row>
    <row r="3688" spans="5:5" x14ac:dyDescent="0.2">
      <c r="E3688" s="88"/>
    </row>
    <row r="3689" spans="5:5" x14ac:dyDescent="0.2">
      <c r="E3689" s="88"/>
    </row>
    <row r="3690" spans="5:5" x14ac:dyDescent="0.2">
      <c r="E3690" s="88"/>
    </row>
    <row r="3691" spans="5:5" x14ac:dyDescent="0.2">
      <c r="E3691" s="88"/>
    </row>
    <row r="3692" spans="5:5" x14ac:dyDescent="0.2">
      <c r="E3692" s="88"/>
    </row>
    <row r="3693" spans="5:5" x14ac:dyDescent="0.2">
      <c r="E3693" s="88"/>
    </row>
    <row r="3694" spans="5:5" x14ac:dyDescent="0.2">
      <c r="E3694" s="88"/>
    </row>
    <row r="3695" spans="5:5" x14ac:dyDescent="0.2">
      <c r="E3695" s="88"/>
    </row>
    <row r="3696" spans="5:5" x14ac:dyDescent="0.2">
      <c r="E3696" s="88"/>
    </row>
    <row r="3697" spans="5:5" x14ac:dyDescent="0.2">
      <c r="E3697" s="88"/>
    </row>
    <row r="3698" spans="5:5" x14ac:dyDescent="0.2">
      <c r="E3698" s="88"/>
    </row>
    <row r="3699" spans="5:5" x14ac:dyDescent="0.2">
      <c r="E3699" s="88"/>
    </row>
    <row r="3700" spans="5:5" x14ac:dyDescent="0.2">
      <c r="E3700" s="88"/>
    </row>
    <row r="3701" spans="5:5" x14ac:dyDescent="0.2">
      <c r="E3701" s="88"/>
    </row>
    <row r="3702" spans="5:5" x14ac:dyDescent="0.2">
      <c r="E3702" s="88"/>
    </row>
    <row r="3703" spans="5:5" x14ac:dyDescent="0.2">
      <c r="E3703" s="88"/>
    </row>
    <row r="3704" spans="5:5" x14ac:dyDescent="0.2">
      <c r="E3704" s="88"/>
    </row>
    <row r="3705" spans="5:5" x14ac:dyDescent="0.2">
      <c r="E3705" s="88"/>
    </row>
    <row r="3706" spans="5:5" x14ac:dyDescent="0.2">
      <c r="E3706" s="88"/>
    </row>
    <row r="3707" spans="5:5" x14ac:dyDescent="0.2">
      <c r="E3707" s="88"/>
    </row>
    <row r="3708" spans="5:5" x14ac:dyDescent="0.2">
      <c r="E3708" s="88"/>
    </row>
    <row r="3709" spans="5:5" x14ac:dyDescent="0.2">
      <c r="E3709" s="88"/>
    </row>
    <row r="3710" spans="5:5" x14ac:dyDescent="0.2">
      <c r="E3710" s="88"/>
    </row>
    <row r="3711" spans="5:5" x14ac:dyDescent="0.2">
      <c r="E3711" s="88"/>
    </row>
    <row r="3712" spans="5:5" x14ac:dyDescent="0.2">
      <c r="E3712" s="88"/>
    </row>
    <row r="3713" spans="5:5" x14ac:dyDescent="0.2">
      <c r="E3713" s="88"/>
    </row>
    <row r="3714" spans="5:5" x14ac:dyDescent="0.2">
      <c r="E3714" s="88"/>
    </row>
    <row r="3715" spans="5:5" x14ac:dyDescent="0.2">
      <c r="E3715" s="88"/>
    </row>
    <row r="3716" spans="5:5" x14ac:dyDescent="0.2">
      <c r="E3716" s="88"/>
    </row>
    <row r="3717" spans="5:5" x14ac:dyDescent="0.2">
      <c r="E3717" s="88"/>
    </row>
    <row r="3718" spans="5:5" x14ac:dyDescent="0.2">
      <c r="E3718" s="88"/>
    </row>
    <row r="3719" spans="5:5" x14ac:dyDescent="0.2">
      <c r="E3719" s="88"/>
    </row>
    <row r="3720" spans="5:5" x14ac:dyDescent="0.2">
      <c r="E3720" s="88"/>
    </row>
    <row r="3721" spans="5:5" x14ac:dyDescent="0.2">
      <c r="E3721" s="88"/>
    </row>
    <row r="3722" spans="5:5" x14ac:dyDescent="0.2">
      <c r="E3722" s="88"/>
    </row>
    <row r="3723" spans="5:5" x14ac:dyDescent="0.2">
      <c r="E3723" s="88"/>
    </row>
    <row r="3724" spans="5:5" x14ac:dyDescent="0.2">
      <c r="E3724" s="88"/>
    </row>
    <row r="3725" spans="5:5" x14ac:dyDescent="0.2">
      <c r="E3725" s="88"/>
    </row>
    <row r="3726" spans="5:5" x14ac:dyDescent="0.2">
      <c r="E3726" s="88"/>
    </row>
    <row r="3727" spans="5:5" x14ac:dyDescent="0.2">
      <c r="E3727" s="88"/>
    </row>
    <row r="3728" spans="5:5" x14ac:dyDescent="0.2">
      <c r="E3728" s="88"/>
    </row>
    <row r="3729" spans="5:5" x14ac:dyDescent="0.2">
      <c r="E3729" s="88"/>
    </row>
    <row r="3730" spans="5:5" x14ac:dyDescent="0.2">
      <c r="E3730" s="88"/>
    </row>
    <row r="3731" spans="5:5" x14ac:dyDescent="0.2">
      <c r="E3731" s="88"/>
    </row>
    <row r="3732" spans="5:5" x14ac:dyDescent="0.2">
      <c r="E3732" s="88"/>
    </row>
    <row r="3733" spans="5:5" x14ac:dyDescent="0.2">
      <c r="E3733" s="88"/>
    </row>
    <row r="3734" spans="5:5" x14ac:dyDescent="0.2">
      <c r="E3734" s="88"/>
    </row>
    <row r="3735" spans="5:5" x14ac:dyDescent="0.2">
      <c r="E3735" s="88"/>
    </row>
    <row r="3736" spans="5:5" x14ac:dyDescent="0.2">
      <c r="E3736" s="88"/>
    </row>
    <row r="3737" spans="5:5" x14ac:dyDescent="0.2">
      <c r="E3737" s="88"/>
    </row>
    <row r="3738" spans="5:5" x14ac:dyDescent="0.2">
      <c r="E3738" s="88"/>
    </row>
    <row r="3739" spans="5:5" x14ac:dyDescent="0.2">
      <c r="E3739" s="88"/>
    </row>
    <row r="3740" spans="5:5" x14ac:dyDescent="0.2">
      <c r="E3740" s="88"/>
    </row>
    <row r="3741" spans="5:5" x14ac:dyDescent="0.2">
      <c r="E3741" s="88"/>
    </row>
    <row r="3742" spans="5:5" x14ac:dyDescent="0.2">
      <c r="E3742" s="88"/>
    </row>
    <row r="3743" spans="5:5" x14ac:dyDescent="0.2">
      <c r="E3743" s="88"/>
    </row>
    <row r="3744" spans="5:5" x14ac:dyDescent="0.2">
      <c r="E3744" s="88"/>
    </row>
    <row r="3745" spans="5:5" x14ac:dyDescent="0.2">
      <c r="E3745" s="88"/>
    </row>
    <row r="3746" spans="5:5" x14ac:dyDescent="0.2">
      <c r="E3746" s="88"/>
    </row>
    <row r="3747" spans="5:5" x14ac:dyDescent="0.2">
      <c r="E3747" s="88"/>
    </row>
    <row r="3748" spans="5:5" x14ac:dyDescent="0.2">
      <c r="E3748" s="88"/>
    </row>
    <row r="3749" spans="5:5" x14ac:dyDescent="0.2">
      <c r="E3749" s="88"/>
    </row>
    <row r="3750" spans="5:5" x14ac:dyDescent="0.2">
      <c r="E3750" s="88"/>
    </row>
    <row r="3751" spans="5:5" x14ac:dyDescent="0.2">
      <c r="E3751" s="88"/>
    </row>
    <row r="3752" spans="5:5" x14ac:dyDescent="0.2">
      <c r="E3752" s="88"/>
    </row>
    <row r="3753" spans="5:5" x14ac:dyDescent="0.2">
      <c r="E3753" s="88"/>
    </row>
    <row r="3754" spans="5:5" x14ac:dyDescent="0.2">
      <c r="E3754" s="88"/>
    </row>
    <row r="3755" spans="5:5" x14ac:dyDescent="0.2">
      <c r="E3755" s="88"/>
    </row>
    <row r="3756" spans="5:5" x14ac:dyDescent="0.2">
      <c r="E3756" s="88"/>
    </row>
    <row r="3757" spans="5:5" x14ac:dyDescent="0.2">
      <c r="E3757" s="88"/>
    </row>
    <row r="3758" spans="5:5" x14ac:dyDescent="0.2">
      <c r="E3758" s="88"/>
    </row>
    <row r="3759" spans="5:5" x14ac:dyDescent="0.2">
      <c r="E3759" s="88"/>
    </row>
    <row r="3760" spans="5:5" x14ac:dyDescent="0.2">
      <c r="E3760" s="88"/>
    </row>
    <row r="3761" spans="5:5" x14ac:dyDescent="0.2">
      <c r="E3761" s="88"/>
    </row>
    <row r="3762" spans="5:5" x14ac:dyDescent="0.2">
      <c r="E3762" s="88"/>
    </row>
    <row r="3763" spans="5:5" x14ac:dyDescent="0.2">
      <c r="E3763" s="88"/>
    </row>
    <row r="3764" spans="5:5" x14ac:dyDescent="0.2">
      <c r="E3764" s="88"/>
    </row>
    <row r="3765" spans="5:5" x14ac:dyDescent="0.2">
      <c r="E3765" s="88"/>
    </row>
    <row r="3766" spans="5:5" x14ac:dyDescent="0.2">
      <c r="E3766" s="88"/>
    </row>
    <row r="3767" spans="5:5" x14ac:dyDescent="0.2">
      <c r="E3767" s="88"/>
    </row>
    <row r="3768" spans="5:5" x14ac:dyDescent="0.2">
      <c r="E3768" s="88"/>
    </row>
    <row r="3769" spans="5:5" x14ac:dyDescent="0.2">
      <c r="E3769" s="88"/>
    </row>
    <row r="3770" spans="5:5" x14ac:dyDescent="0.2">
      <c r="E3770" s="88"/>
    </row>
    <row r="3771" spans="5:5" x14ac:dyDescent="0.2">
      <c r="E3771" s="88"/>
    </row>
    <row r="3772" spans="5:5" x14ac:dyDescent="0.2">
      <c r="E3772" s="88"/>
    </row>
    <row r="3773" spans="5:5" x14ac:dyDescent="0.2">
      <c r="E3773" s="88"/>
    </row>
    <row r="3774" spans="5:5" x14ac:dyDescent="0.2">
      <c r="E3774" s="88"/>
    </row>
    <row r="3775" spans="5:5" x14ac:dyDescent="0.2">
      <c r="E3775" s="88"/>
    </row>
    <row r="3776" spans="5:5" x14ac:dyDescent="0.2">
      <c r="E3776" s="88"/>
    </row>
    <row r="3777" spans="5:5" x14ac:dyDescent="0.2">
      <c r="E3777" s="88"/>
    </row>
    <row r="3778" spans="5:5" x14ac:dyDescent="0.2">
      <c r="E3778" s="88"/>
    </row>
    <row r="3779" spans="5:5" x14ac:dyDescent="0.2">
      <c r="E3779" s="88"/>
    </row>
    <row r="3780" spans="5:5" x14ac:dyDescent="0.2">
      <c r="E3780" s="88"/>
    </row>
    <row r="3781" spans="5:5" x14ac:dyDescent="0.2">
      <c r="E3781" s="88"/>
    </row>
    <row r="3782" spans="5:5" x14ac:dyDescent="0.2">
      <c r="E3782" s="88"/>
    </row>
    <row r="3783" spans="5:5" x14ac:dyDescent="0.2">
      <c r="E3783" s="88"/>
    </row>
    <row r="3784" spans="5:5" x14ac:dyDescent="0.2">
      <c r="E3784" s="88"/>
    </row>
    <row r="3785" spans="5:5" x14ac:dyDescent="0.2">
      <c r="E3785" s="88"/>
    </row>
    <row r="3786" spans="5:5" x14ac:dyDescent="0.2">
      <c r="E3786" s="88"/>
    </row>
    <row r="3787" spans="5:5" x14ac:dyDescent="0.2">
      <c r="E3787" s="88"/>
    </row>
    <row r="3788" spans="5:5" x14ac:dyDescent="0.2">
      <c r="E3788" s="88"/>
    </row>
    <row r="3789" spans="5:5" x14ac:dyDescent="0.2">
      <c r="E3789" s="88"/>
    </row>
    <row r="3790" spans="5:5" x14ac:dyDescent="0.2">
      <c r="E3790" s="88"/>
    </row>
    <row r="3791" spans="5:5" x14ac:dyDescent="0.2">
      <c r="E3791" s="88"/>
    </row>
    <row r="3792" spans="5:5" x14ac:dyDescent="0.2">
      <c r="E3792" s="88"/>
    </row>
    <row r="3793" spans="5:5" x14ac:dyDescent="0.2">
      <c r="E3793" s="88"/>
    </row>
    <row r="3794" spans="5:5" x14ac:dyDescent="0.2">
      <c r="E3794" s="88"/>
    </row>
    <row r="3795" spans="5:5" x14ac:dyDescent="0.2">
      <c r="E3795" s="88"/>
    </row>
    <row r="3796" spans="5:5" x14ac:dyDescent="0.2">
      <c r="E3796" s="88"/>
    </row>
    <row r="3797" spans="5:5" x14ac:dyDescent="0.2">
      <c r="E3797" s="88"/>
    </row>
    <row r="3798" spans="5:5" x14ac:dyDescent="0.2">
      <c r="E3798" s="88"/>
    </row>
    <row r="3799" spans="5:5" x14ac:dyDescent="0.2">
      <c r="E3799" s="88"/>
    </row>
    <row r="3800" spans="5:5" x14ac:dyDescent="0.2">
      <c r="E3800" s="88"/>
    </row>
    <row r="3801" spans="5:5" x14ac:dyDescent="0.2">
      <c r="E3801" s="88"/>
    </row>
    <row r="3802" spans="5:5" x14ac:dyDescent="0.2">
      <c r="E3802" s="88"/>
    </row>
    <row r="3803" spans="5:5" x14ac:dyDescent="0.2">
      <c r="E3803" s="88"/>
    </row>
    <row r="3804" spans="5:5" x14ac:dyDescent="0.2">
      <c r="E3804" s="88"/>
    </row>
    <row r="3805" spans="5:5" x14ac:dyDescent="0.2">
      <c r="E3805" s="88"/>
    </row>
    <row r="3806" spans="5:5" x14ac:dyDescent="0.2">
      <c r="E3806" s="88"/>
    </row>
    <row r="3807" spans="5:5" x14ac:dyDescent="0.2">
      <c r="E3807" s="88"/>
    </row>
    <row r="3808" spans="5:5" x14ac:dyDescent="0.2">
      <c r="E3808" s="88"/>
    </row>
    <row r="3809" spans="5:5" x14ac:dyDescent="0.2">
      <c r="E3809" s="88"/>
    </row>
    <row r="3810" spans="5:5" x14ac:dyDescent="0.2">
      <c r="E3810" s="88"/>
    </row>
    <row r="3811" spans="5:5" x14ac:dyDescent="0.2">
      <c r="E3811" s="88"/>
    </row>
    <row r="3812" spans="5:5" x14ac:dyDescent="0.2">
      <c r="E3812" s="88"/>
    </row>
    <row r="3813" spans="5:5" x14ac:dyDescent="0.2">
      <c r="E3813" s="88"/>
    </row>
    <row r="3814" spans="5:5" x14ac:dyDescent="0.2">
      <c r="E3814" s="88"/>
    </row>
    <row r="3815" spans="5:5" x14ac:dyDescent="0.2">
      <c r="E3815" s="88"/>
    </row>
    <row r="3816" spans="5:5" x14ac:dyDescent="0.2">
      <c r="E3816" s="88"/>
    </row>
    <row r="3817" spans="5:5" x14ac:dyDescent="0.2">
      <c r="E3817" s="88"/>
    </row>
    <row r="3818" spans="5:5" x14ac:dyDescent="0.2">
      <c r="E3818" s="88"/>
    </row>
    <row r="3819" spans="5:5" x14ac:dyDescent="0.2">
      <c r="E3819" s="88"/>
    </row>
    <row r="3820" spans="5:5" x14ac:dyDescent="0.2">
      <c r="E3820" s="88"/>
    </row>
    <row r="3821" spans="5:5" x14ac:dyDescent="0.2">
      <c r="E3821" s="88"/>
    </row>
    <row r="3822" spans="5:5" x14ac:dyDescent="0.2">
      <c r="E3822" s="88"/>
    </row>
    <row r="3823" spans="5:5" x14ac:dyDescent="0.2">
      <c r="E3823" s="88"/>
    </row>
    <row r="3824" spans="5:5" x14ac:dyDescent="0.2">
      <c r="E3824" s="88"/>
    </row>
    <row r="3825" spans="5:5" x14ac:dyDescent="0.2">
      <c r="E3825" s="88"/>
    </row>
    <row r="3826" spans="5:5" x14ac:dyDescent="0.2">
      <c r="E3826" s="88"/>
    </row>
    <row r="3827" spans="5:5" x14ac:dyDescent="0.2">
      <c r="E3827" s="88"/>
    </row>
    <row r="3828" spans="5:5" x14ac:dyDescent="0.2">
      <c r="E3828" s="88"/>
    </row>
    <row r="3829" spans="5:5" x14ac:dyDescent="0.2">
      <c r="E3829" s="88"/>
    </row>
    <row r="3830" spans="5:5" x14ac:dyDescent="0.2">
      <c r="E3830" s="88"/>
    </row>
    <row r="3831" spans="5:5" x14ac:dyDescent="0.2">
      <c r="E3831" s="88"/>
    </row>
    <row r="3832" spans="5:5" x14ac:dyDescent="0.2">
      <c r="E3832" s="88"/>
    </row>
    <row r="3833" spans="5:5" x14ac:dyDescent="0.2">
      <c r="E3833" s="88"/>
    </row>
    <row r="3834" spans="5:5" x14ac:dyDescent="0.2">
      <c r="E3834" s="88"/>
    </row>
    <row r="3835" spans="5:5" x14ac:dyDescent="0.2">
      <c r="E3835" s="88"/>
    </row>
    <row r="3836" spans="5:5" x14ac:dyDescent="0.2">
      <c r="E3836" s="88"/>
    </row>
    <row r="3837" spans="5:5" x14ac:dyDescent="0.2">
      <c r="E3837" s="88"/>
    </row>
    <row r="3838" spans="5:5" x14ac:dyDescent="0.2">
      <c r="E3838" s="88"/>
    </row>
    <row r="3839" spans="5:5" x14ac:dyDescent="0.2">
      <c r="E3839" s="88"/>
    </row>
    <row r="3840" spans="5:5" x14ac:dyDescent="0.2">
      <c r="E3840" s="88"/>
    </row>
    <row r="3841" spans="5:5" x14ac:dyDescent="0.2">
      <c r="E3841" s="88"/>
    </row>
    <row r="3842" spans="5:5" x14ac:dyDescent="0.2">
      <c r="E3842" s="88"/>
    </row>
    <row r="3843" spans="5:5" x14ac:dyDescent="0.2">
      <c r="E3843" s="88"/>
    </row>
    <row r="3844" spans="5:5" x14ac:dyDescent="0.2">
      <c r="E3844" s="88"/>
    </row>
    <row r="3845" spans="5:5" x14ac:dyDescent="0.2">
      <c r="E3845" s="88"/>
    </row>
    <row r="3846" spans="5:5" x14ac:dyDescent="0.2">
      <c r="E3846" s="88"/>
    </row>
    <row r="3847" spans="5:5" x14ac:dyDescent="0.2">
      <c r="E3847" s="88"/>
    </row>
    <row r="3848" spans="5:5" x14ac:dyDescent="0.2">
      <c r="E3848" s="88"/>
    </row>
    <row r="3849" spans="5:5" x14ac:dyDescent="0.2">
      <c r="E3849" s="88"/>
    </row>
    <row r="3850" spans="5:5" x14ac:dyDescent="0.2">
      <c r="E3850" s="88"/>
    </row>
    <row r="3851" spans="5:5" x14ac:dyDescent="0.2">
      <c r="E3851" s="88"/>
    </row>
    <row r="3852" spans="5:5" x14ac:dyDescent="0.2">
      <c r="E3852" s="88"/>
    </row>
    <row r="3853" spans="5:5" x14ac:dyDescent="0.2">
      <c r="E3853" s="88"/>
    </row>
    <row r="3854" spans="5:5" x14ac:dyDescent="0.2">
      <c r="E3854" s="88"/>
    </row>
    <row r="3855" spans="5:5" x14ac:dyDescent="0.2">
      <c r="E3855" s="88"/>
    </row>
    <row r="3856" spans="5:5" x14ac:dyDescent="0.2">
      <c r="E3856" s="88"/>
    </row>
    <row r="3857" spans="5:5" x14ac:dyDescent="0.2">
      <c r="E3857" s="88"/>
    </row>
    <row r="3858" spans="5:5" x14ac:dyDescent="0.2">
      <c r="E3858" s="88"/>
    </row>
    <row r="3859" spans="5:5" x14ac:dyDescent="0.2">
      <c r="E3859" s="88"/>
    </row>
    <row r="3860" spans="5:5" x14ac:dyDescent="0.2">
      <c r="E3860" s="88"/>
    </row>
    <row r="3861" spans="5:5" x14ac:dyDescent="0.2">
      <c r="E3861" s="88"/>
    </row>
    <row r="3862" spans="5:5" x14ac:dyDescent="0.2">
      <c r="E3862" s="88"/>
    </row>
    <row r="3863" spans="5:5" x14ac:dyDescent="0.2">
      <c r="E3863" s="88"/>
    </row>
    <row r="3864" spans="5:5" x14ac:dyDescent="0.2">
      <c r="E3864" s="88"/>
    </row>
    <row r="3865" spans="5:5" x14ac:dyDescent="0.2">
      <c r="E3865" s="88"/>
    </row>
    <row r="3866" spans="5:5" x14ac:dyDescent="0.2">
      <c r="E3866" s="88"/>
    </row>
    <row r="3867" spans="5:5" x14ac:dyDescent="0.2">
      <c r="E3867" s="88"/>
    </row>
    <row r="3868" spans="5:5" x14ac:dyDescent="0.2">
      <c r="E3868" s="88"/>
    </row>
    <row r="3869" spans="5:5" x14ac:dyDescent="0.2">
      <c r="E3869" s="88"/>
    </row>
    <row r="3870" spans="5:5" x14ac:dyDescent="0.2">
      <c r="E3870" s="88"/>
    </row>
    <row r="3871" spans="5:5" x14ac:dyDescent="0.2">
      <c r="E3871" s="88"/>
    </row>
    <row r="3872" spans="5:5" x14ac:dyDescent="0.2">
      <c r="E3872" s="88"/>
    </row>
    <row r="3873" spans="5:5" x14ac:dyDescent="0.2">
      <c r="E3873" s="88"/>
    </row>
    <row r="3874" spans="5:5" x14ac:dyDescent="0.2">
      <c r="E3874" s="88"/>
    </row>
    <row r="3875" spans="5:5" x14ac:dyDescent="0.2">
      <c r="E3875" s="88"/>
    </row>
    <row r="3876" spans="5:5" x14ac:dyDescent="0.2">
      <c r="E3876" s="88"/>
    </row>
    <row r="3877" spans="5:5" x14ac:dyDescent="0.2">
      <c r="E3877" s="88"/>
    </row>
    <row r="3878" spans="5:5" x14ac:dyDescent="0.2">
      <c r="E3878" s="88"/>
    </row>
    <row r="3879" spans="5:5" x14ac:dyDescent="0.2">
      <c r="E3879" s="88"/>
    </row>
    <row r="3880" spans="5:5" x14ac:dyDescent="0.2">
      <c r="E3880" s="88"/>
    </row>
    <row r="3881" spans="5:5" x14ac:dyDescent="0.2">
      <c r="E3881" s="88"/>
    </row>
    <row r="3882" spans="5:5" x14ac:dyDescent="0.2">
      <c r="E3882" s="88"/>
    </row>
    <row r="3883" spans="5:5" x14ac:dyDescent="0.2">
      <c r="E3883" s="88"/>
    </row>
    <row r="3884" spans="5:5" x14ac:dyDescent="0.2">
      <c r="E3884" s="88"/>
    </row>
    <row r="3885" spans="5:5" x14ac:dyDescent="0.2">
      <c r="E3885" s="88"/>
    </row>
    <row r="3886" spans="5:5" x14ac:dyDescent="0.2">
      <c r="E3886" s="88"/>
    </row>
    <row r="3887" spans="5:5" x14ac:dyDescent="0.2">
      <c r="E3887" s="88"/>
    </row>
    <row r="3888" spans="5:5" x14ac:dyDescent="0.2">
      <c r="E3888" s="88"/>
    </row>
    <row r="3889" spans="5:5" x14ac:dyDescent="0.2">
      <c r="E3889" s="88"/>
    </row>
    <row r="3890" spans="5:5" x14ac:dyDescent="0.2">
      <c r="E3890" s="88"/>
    </row>
    <row r="3891" spans="5:5" x14ac:dyDescent="0.2">
      <c r="E3891" s="88"/>
    </row>
    <row r="3892" spans="5:5" x14ac:dyDescent="0.2">
      <c r="E3892" s="88"/>
    </row>
    <row r="3893" spans="5:5" x14ac:dyDescent="0.2">
      <c r="E3893" s="88"/>
    </row>
    <row r="3894" spans="5:5" x14ac:dyDescent="0.2">
      <c r="E3894" s="88"/>
    </row>
    <row r="3895" spans="5:5" x14ac:dyDescent="0.2">
      <c r="E3895" s="88"/>
    </row>
    <row r="3896" spans="5:5" x14ac:dyDescent="0.2">
      <c r="E3896" s="88"/>
    </row>
    <row r="3897" spans="5:5" x14ac:dyDescent="0.2">
      <c r="E3897" s="88"/>
    </row>
    <row r="3898" spans="5:5" x14ac:dyDescent="0.2">
      <c r="E3898" s="88"/>
    </row>
    <row r="3899" spans="5:5" x14ac:dyDescent="0.2">
      <c r="E3899" s="88"/>
    </row>
    <row r="3900" spans="5:5" x14ac:dyDescent="0.2">
      <c r="E3900" s="88"/>
    </row>
    <row r="3901" spans="5:5" x14ac:dyDescent="0.2">
      <c r="E3901" s="88"/>
    </row>
    <row r="3902" spans="5:5" x14ac:dyDescent="0.2">
      <c r="E3902" s="88"/>
    </row>
    <row r="3903" spans="5:5" x14ac:dyDescent="0.2">
      <c r="E3903" s="88"/>
    </row>
    <row r="3904" spans="5:5" x14ac:dyDescent="0.2">
      <c r="E3904" s="88"/>
    </row>
    <row r="3905" spans="5:5" x14ac:dyDescent="0.2">
      <c r="E3905" s="88"/>
    </row>
    <row r="3906" spans="5:5" x14ac:dyDescent="0.2">
      <c r="E3906" s="88"/>
    </row>
    <row r="3907" spans="5:5" x14ac:dyDescent="0.2">
      <c r="E3907" s="88"/>
    </row>
    <row r="3908" spans="5:5" x14ac:dyDescent="0.2">
      <c r="E3908" s="88"/>
    </row>
    <row r="3909" spans="5:5" x14ac:dyDescent="0.2">
      <c r="E3909" s="88"/>
    </row>
    <row r="3910" spans="5:5" x14ac:dyDescent="0.2">
      <c r="E3910" s="88"/>
    </row>
    <row r="3911" spans="5:5" x14ac:dyDescent="0.2">
      <c r="E3911" s="88"/>
    </row>
    <row r="3912" spans="5:5" x14ac:dyDescent="0.2">
      <c r="E3912" s="88"/>
    </row>
    <row r="3913" spans="5:5" x14ac:dyDescent="0.2">
      <c r="E3913" s="88"/>
    </row>
    <row r="3914" spans="5:5" x14ac:dyDescent="0.2">
      <c r="E3914" s="88"/>
    </row>
    <row r="3915" spans="5:5" x14ac:dyDescent="0.2">
      <c r="E3915" s="88"/>
    </row>
    <row r="3916" spans="5:5" x14ac:dyDescent="0.2">
      <c r="E3916" s="88"/>
    </row>
    <row r="3917" spans="5:5" x14ac:dyDescent="0.2">
      <c r="E3917" s="88"/>
    </row>
    <row r="3918" spans="5:5" x14ac:dyDescent="0.2">
      <c r="E3918" s="88"/>
    </row>
    <row r="3919" spans="5:5" x14ac:dyDescent="0.2">
      <c r="E3919" s="88"/>
    </row>
    <row r="3920" spans="5:5" x14ac:dyDescent="0.2">
      <c r="E3920" s="88"/>
    </row>
    <row r="3921" spans="5:5" x14ac:dyDescent="0.2">
      <c r="E3921" s="88"/>
    </row>
    <row r="3922" spans="5:5" x14ac:dyDescent="0.2">
      <c r="E3922" s="88"/>
    </row>
    <row r="3923" spans="5:5" x14ac:dyDescent="0.2">
      <c r="E3923" s="88"/>
    </row>
    <row r="3924" spans="5:5" x14ac:dyDescent="0.2">
      <c r="E3924" s="88"/>
    </row>
    <row r="3925" spans="5:5" x14ac:dyDescent="0.2">
      <c r="E3925" s="88"/>
    </row>
    <row r="3926" spans="5:5" x14ac:dyDescent="0.2">
      <c r="E3926" s="88"/>
    </row>
    <row r="3927" spans="5:5" x14ac:dyDescent="0.2">
      <c r="E3927" s="88"/>
    </row>
    <row r="3928" spans="5:5" x14ac:dyDescent="0.2">
      <c r="E3928" s="88"/>
    </row>
    <row r="3929" spans="5:5" x14ac:dyDescent="0.2">
      <c r="E3929" s="88"/>
    </row>
    <row r="3930" spans="5:5" x14ac:dyDescent="0.2">
      <c r="E3930" s="88"/>
    </row>
    <row r="3931" spans="5:5" x14ac:dyDescent="0.2">
      <c r="E3931" s="88"/>
    </row>
    <row r="3932" spans="5:5" x14ac:dyDescent="0.2">
      <c r="E3932" s="88"/>
    </row>
    <row r="3933" spans="5:5" x14ac:dyDescent="0.2">
      <c r="E3933" s="88"/>
    </row>
    <row r="3934" spans="5:5" x14ac:dyDescent="0.2">
      <c r="E3934" s="88"/>
    </row>
    <row r="3935" spans="5:5" x14ac:dyDescent="0.2">
      <c r="E3935" s="88"/>
    </row>
    <row r="3936" spans="5:5" x14ac:dyDescent="0.2">
      <c r="E3936" s="88"/>
    </row>
    <row r="3937" spans="5:5" x14ac:dyDescent="0.2">
      <c r="E3937" s="88"/>
    </row>
    <row r="3938" spans="5:5" x14ac:dyDescent="0.2">
      <c r="E3938" s="88"/>
    </row>
    <row r="3939" spans="5:5" x14ac:dyDescent="0.2">
      <c r="E3939" s="88"/>
    </row>
    <row r="3940" spans="5:5" x14ac:dyDescent="0.2">
      <c r="E3940" s="88"/>
    </row>
    <row r="3941" spans="5:5" x14ac:dyDescent="0.2">
      <c r="E3941" s="88"/>
    </row>
    <row r="3942" spans="5:5" x14ac:dyDescent="0.2">
      <c r="E3942" s="88"/>
    </row>
    <row r="3943" spans="5:5" x14ac:dyDescent="0.2">
      <c r="E3943" s="88"/>
    </row>
    <row r="3944" spans="5:5" x14ac:dyDescent="0.2">
      <c r="E3944" s="88"/>
    </row>
    <row r="3945" spans="5:5" x14ac:dyDescent="0.2">
      <c r="E3945" s="88"/>
    </row>
    <row r="3946" spans="5:5" x14ac:dyDescent="0.2">
      <c r="E3946" s="88"/>
    </row>
    <row r="3947" spans="5:5" x14ac:dyDescent="0.2">
      <c r="E3947" s="88"/>
    </row>
    <row r="3948" spans="5:5" x14ac:dyDescent="0.2">
      <c r="E3948" s="88"/>
    </row>
    <row r="3949" spans="5:5" x14ac:dyDescent="0.2">
      <c r="E3949" s="88"/>
    </row>
    <row r="3950" spans="5:5" x14ac:dyDescent="0.2">
      <c r="E3950" s="88"/>
    </row>
    <row r="3951" spans="5:5" x14ac:dyDescent="0.2">
      <c r="E3951" s="88"/>
    </row>
    <row r="3952" spans="5:5" x14ac:dyDescent="0.2">
      <c r="E3952" s="88"/>
    </row>
    <row r="3953" spans="5:5" x14ac:dyDescent="0.2">
      <c r="E3953" s="88"/>
    </row>
    <row r="3954" spans="5:5" x14ac:dyDescent="0.2">
      <c r="E3954" s="88"/>
    </row>
    <row r="3955" spans="5:5" x14ac:dyDescent="0.2">
      <c r="E3955" s="88"/>
    </row>
    <row r="3956" spans="5:5" x14ac:dyDescent="0.2">
      <c r="E3956" s="88"/>
    </row>
    <row r="3957" spans="5:5" x14ac:dyDescent="0.2">
      <c r="E3957" s="88"/>
    </row>
    <row r="3958" spans="5:5" x14ac:dyDescent="0.2">
      <c r="E3958" s="88"/>
    </row>
    <row r="3959" spans="5:5" x14ac:dyDescent="0.2">
      <c r="E3959" s="88"/>
    </row>
    <row r="3960" spans="5:5" x14ac:dyDescent="0.2">
      <c r="E3960" s="88"/>
    </row>
    <row r="3961" spans="5:5" x14ac:dyDescent="0.2">
      <c r="E3961" s="88"/>
    </row>
    <row r="3962" spans="5:5" x14ac:dyDescent="0.2">
      <c r="E3962" s="88"/>
    </row>
    <row r="3963" spans="5:5" x14ac:dyDescent="0.2">
      <c r="E3963" s="88"/>
    </row>
    <row r="3964" spans="5:5" x14ac:dyDescent="0.2">
      <c r="E3964" s="88"/>
    </row>
    <row r="3965" spans="5:5" x14ac:dyDescent="0.2">
      <c r="E3965" s="88"/>
    </row>
    <row r="3966" spans="5:5" x14ac:dyDescent="0.2">
      <c r="E3966" s="88"/>
    </row>
    <row r="3967" spans="5:5" x14ac:dyDescent="0.2">
      <c r="E3967" s="88"/>
    </row>
    <row r="3968" spans="5:5" x14ac:dyDescent="0.2">
      <c r="E3968" s="88"/>
    </row>
    <row r="3969" spans="5:5" x14ac:dyDescent="0.2">
      <c r="E3969" s="88"/>
    </row>
    <row r="3970" spans="5:5" x14ac:dyDescent="0.2">
      <c r="E3970" s="88"/>
    </row>
    <row r="3971" spans="5:5" x14ac:dyDescent="0.2">
      <c r="E3971" s="88"/>
    </row>
    <row r="3972" spans="5:5" x14ac:dyDescent="0.2">
      <c r="E3972" s="88"/>
    </row>
    <row r="3973" spans="5:5" x14ac:dyDescent="0.2">
      <c r="E3973" s="88"/>
    </row>
    <row r="3974" spans="5:5" x14ac:dyDescent="0.2">
      <c r="E3974" s="88"/>
    </row>
    <row r="3975" spans="5:5" x14ac:dyDescent="0.2">
      <c r="E3975" s="88"/>
    </row>
    <row r="3976" spans="5:5" x14ac:dyDescent="0.2">
      <c r="E3976" s="88"/>
    </row>
    <row r="3977" spans="5:5" x14ac:dyDescent="0.2">
      <c r="E3977" s="88"/>
    </row>
    <row r="3978" spans="5:5" x14ac:dyDescent="0.2">
      <c r="E3978" s="88"/>
    </row>
    <row r="3979" spans="5:5" x14ac:dyDescent="0.2">
      <c r="E3979" s="88"/>
    </row>
    <row r="3980" spans="5:5" x14ac:dyDescent="0.2">
      <c r="E3980" s="88"/>
    </row>
    <row r="3981" spans="5:5" x14ac:dyDescent="0.2">
      <c r="E3981" s="88"/>
    </row>
    <row r="3982" spans="5:5" x14ac:dyDescent="0.2">
      <c r="E3982" s="88"/>
    </row>
    <row r="3983" spans="5:5" x14ac:dyDescent="0.2">
      <c r="E3983" s="88"/>
    </row>
    <row r="3984" spans="5:5" x14ac:dyDescent="0.2">
      <c r="E3984" s="88"/>
    </row>
    <row r="3985" spans="5:5" x14ac:dyDescent="0.2">
      <c r="E3985" s="88"/>
    </row>
    <row r="3986" spans="5:5" x14ac:dyDescent="0.2">
      <c r="E3986" s="88"/>
    </row>
    <row r="3987" spans="5:5" x14ac:dyDescent="0.2">
      <c r="E3987" s="88"/>
    </row>
    <row r="3988" spans="5:5" x14ac:dyDescent="0.2">
      <c r="E3988" s="88"/>
    </row>
    <row r="3989" spans="5:5" x14ac:dyDescent="0.2">
      <c r="E3989" s="88"/>
    </row>
    <row r="3990" spans="5:5" x14ac:dyDescent="0.2">
      <c r="E3990" s="88"/>
    </row>
    <row r="3991" spans="5:5" x14ac:dyDescent="0.2">
      <c r="E3991" s="88"/>
    </row>
    <row r="3992" spans="5:5" x14ac:dyDescent="0.2">
      <c r="E3992" s="88"/>
    </row>
    <row r="3993" spans="5:5" x14ac:dyDescent="0.2">
      <c r="E3993" s="88"/>
    </row>
    <row r="3994" spans="5:5" x14ac:dyDescent="0.2">
      <c r="E3994" s="88"/>
    </row>
    <row r="3995" spans="5:5" x14ac:dyDescent="0.2">
      <c r="E3995" s="88"/>
    </row>
    <row r="3996" spans="5:5" x14ac:dyDescent="0.2">
      <c r="E3996" s="88"/>
    </row>
    <row r="3997" spans="5:5" x14ac:dyDescent="0.2">
      <c r="E3997" s="88"/>
    </row>
    <row r="3998" spans="5:5" x14ac:dyDescent="0.2">
      <c r="E3998" s="88"/>
    </row>
    <row r="3999" spans="5:5" x14ac:dyDescent="0.2">
      <c r="E3999" s="88"/>
    </row>
    <row r="4000" spans="5:5" x14ac:dyDescent="0.2">
      <c r="E4000" s="88"/>
    </row>
    <row r="4001" spans="5:5" x14ac:dyDescent="0.2">
      <c r="E4001" s="88"/>
    </row>
    <row r="4002" spans="5:5" x14ac:dyDescent="0.2">
      <c r="E4002" s="88"/>
    </row>
    <row r="4003" spans="5:5" x14ac:dyDescent="0.2">
      <c r="E4003" s="88"/>
    </row>
    <row r="4004" spans="5:5" x14ac:dyDescent="0.2">
      <c r="E4004" s="88"/>
    </row>
    <row r="4005" spans="5:5" x14ac:dyDescent="0.2">
      <c r="E4005" s="88"/>
    </row>
    <row r="4006" spans="5:5" x14ac:dyDescent="0.2">
      <c r="E4006" s="88"/>
    </row>
    <row r="4007" spans="5:5" x14ac:dyDescent="0.2">
      <c r="E4007" s="88"/>
    </row>
    <row r="4008" spans="5:5" x14ac:dyDescent="0.2">
      <c r="E4008" s="88"/>
    </row>
    <row r="4009" spans="5:5" x14ac:dyDescent="0.2">
      <c r="E4009" s="88"/>
    </row>
    <row r="4010" spans="5:5" x14ac:dyDescent="0.2">
      <c r="E4010" s="88"/>
    </row>
    <row r="4011" spans="5:5" x14ac:dyDescent="0.2">
      <c r="E4011" s="88"/>
    </row>
    <row r="4012" spans="5:5" x14ac:dyDescent="0.2">
      <c r="E4012" s="88"/>
    </row>
    <row r="4013" spans="5:5" x14ac:dyDescent="0.2">
      <c r="E4013" s="88"/>
    </row>
    <row r="4014" spans="5:5" x14ac:dyDescent="0.2">
      <c r="E4014" s="88"/>
    </row>
    <row r="4015" spans="5:5" x14ac:dyDescent="0.2">
      <c r="E4015" s="88"/>
    </row>
    <row r="4016" spans="5:5" x14ac:dyDescent="0.2">
      <c r="E4016" s="88"/>
    </row>
    <row r="4017" spans="5:5" x14ac:dyDescent="0.2">
      <c r="E4017" s="88"/>
    </row>
    <row r="4018" spans="5:5" x14ac:dyDescent="0.2">
      <c r="E4018" s="88"/>
    </row>
    <row r="4019" spans="5:5" x14ac:dyDescent="0.2">
      <c r="E4019" s="88"/>
    </row>
    <row r="4020" spans="5:5" x14ac:dyDescent="0.2">
      <c r="E4020" s="88"/>
    </row>
    <row r="4021" spans="5:5" x14ac:dyDescent="0.2">
      <c r="E4021" s="88"/>
    </row>
    <row r="4022" spans="5:5" x14ac:dyDescent="0.2">
      <c r="E4022" s="88"/>
    </row>
    <row r="4023" spans="5:5" x14ac:dyDescent="0.2">
      <c r="E4023" s="88"/>
    </row>
    <row r="4024" spans="5:5" x14ac:dyDescent="0.2">
      <c r="E4024" s="88"/>
    </row>
    <row r="4025" spans="5:5" x14ac:dyDescent="0.2">
      <c r="E4025" s="88"/>
    </row>
    <row r="4026" spans="5:5" x14ac:dyDescent="0.2">
      <c r="E4026" s="88"/>
    </row>
    <row r="4027" spans="5:5" x14ac:dyDescent="0.2">
      <c r="E4027" s="88"/>
    </row>
    <row r="4028" spans="5:5" x14ac:dyDescent="0.2">
      <c r="E4028" s="88"/>
    </row>
    <row r="4029" spans="5:5" x14ac:dyDescent="0.2">
      <c r="E4029" s="88"/>
    </row>
    <row r="4030" spans="5:5" x14ac:dyDescent="0.2">
      <c r="E4030" s="88"/>
    </row>
    <row r="4031" spans="5:5" x14ac:dyDescent="0.2">
      <c r="E4031" s="88"/>
    </row>
    <row r="4032" spans="5:5" x14ac:dyDescent="0.2">
      <c r="E4032" s="88"/>
    </row>
    <row r="4033" spans="5:5" x14ac:dyDescent="0.2">
      <c r="E4033" s="88"/>
    </row>
    <row r="4034" spans="5:5" x14ac:dyDescent="0.2">
      <c r="E4034" s="88"/>
    </row>
    <row r="4035" spans="5:5" x14ac:dyDescent="0.2">
      <c r="E4035" s="88"/>
    </row>
    <row r="4036" spans="5:5" x14ac:dyDescent="0.2">
      <c r="E4036" s="88"/>
    </row>
    <row r="4037" spans="5:5" x14ac:dyDescent="0.2">
      <c r="E4037" s="88"/>
    </row>
    <row r="4038" spans="5:5" x14ac:dyDescent="0.2">
      <c r="E4038" s="88"/>
    </row>
    <row r="4039" spans="5:5" x14ac:dyDescent="0.2">
      <c r="E4039" s="88"/>
    </row>
    <row r="4040" spans="5:5" x14ac:dyDescent="0.2">
      <c r="E4040" s="88"/>
    </row>
    <row r="4041" spans="5:5" x14ac:dyDescent="0.2">
      <c r="E4041" s="88"/>
    </row>
    <row r="4042" spans="5:5" x14ac:dyDescent="0.2">
      <c r="E4042" s="88"/>
    </row>
    <row r="4043" spans="5:5" x14ac:dyDescent="0.2">
      <c r="E4043" s="88"/>
    </row>
    <row r="4044" spans="5:5" x14ac:dyDescent="0.2">
      <c r="E4044" s="88"/>
    </row>
    <row r="4045" spans="5:5" x14ac:dyDescent="0.2">
      <c r="E4045" s="88"/>
    </row>
    <row r="4046" spans="5:5" x14ac:dyDescent="0.2">
      <c r="E4046" s="88"/>
    </row>
    <row r="4047" spans="5:5" x14ac:dyDescent="0.2">
      <c r="E4047" s="88"/>
    </row>
    <row r="4048" spans="5:5" x14ac:dyDescent="0.2">
      <c r="E4048" s="88"/>
    </row>
    <row r="4049" spans="5:5" x14ac:dyDescent="0.2">
      <c r="E4049" s="88"/>
    </row>
    <row r="4050" spans="5:5" x14ac:dyDescent="0.2">
      <c r="E4050" s="88"/>
    </row>
    <row r="4051" spans="5:5" x14ac:dyDescent="0.2">
      <c r="E4051" s="88"/>
    </row>
    <row r="4052" spans="5:5" x14ac:dyDescent="0.2">
      <c r="E4052" s="88"/>
    </row>
    <row r="4053" spans="5:5" x14ac:dyDescent="0.2">
      <c r="E4053" s="88"/>
    </row>
    <row r="4054" spans="5:5" x14ac:dyDescent="0.2">
      <c r="E4054" s="88"/>
    </row>
    <row r="4055" spans="5:5" x14ac:dyDescent="0.2">
      <c r="E4055" s="88"/>
    </row>
    <row r="4056" spans="5:5" x14ac:dyDescent="0.2">
      <c r="E4056" s="88"/>
    </row>
    <row r="4057" spans="5:5" x14ac:dyDescent="0.2">
      <c r="E4057" s="88"/>
    </row>
    <row r="4058" spans="5:5" x14ac:dyDescent="0.2">
      <c r="E4058" s="88"/>
    </row>
    <row r="4059" spans="5:5" x14ac:dyDescent="0.2">
      <c r="E4059" s="88"/>
    </row>
    <row r="4060" spans="5:5" x14ac:dyDescent="0.2">
      <c r="E4060" s="88"/>
    </row>
    <row r="4061" spans="5:5" x14ac:dyDescent="0.2">
      <c r="E4061" s="88"/>
    </row>
    <row r="4062" spans="5:5" x14ac:dyDescent="0.2">
      <c r="E4062" s="88"/>
    </row>
    <row r="4063" spans="5:5" x14ac:dyDescent="0.2">
      <c r="E4063" s="88"/>
    </row>
    <row r="4064" spans="5:5" x14ac:dyDescent="0.2">
      <c r="E4064" s="88"/>
    </row>
    <row r="4065" spans="5:5" x14ac:dyDescent="0.2">
      <c r="E4065" s="88"/>
    </row>
    <row r="4066" spans="5:5" x14ac:dyDescent="0.2">
      <c r="E4066" s="88"/>
    </row>
    <row r="4067" spans="5:5" x14ac:dyDescent="0.2">
      <c r="E4067" s="88"/>
    </row>
    <row r="4068" spans="5:5" x14ac:dyDescent="0.2">
      <c r="E4068" s="88"/>
    </row>
    <row r="4069" spans="5:5" x14ac:dyDescent="0.2">
      <c r="E4069" s="88"/>
    </row>
    <row r="4070" spans="5:5" x14ac:dyDescent="0.2">
      <c r="E4070" s="88"/>
    </row>
    <row r="4071" spans="5:5" x14ac:dyDescent="0.2">
      <c r="E4071" s="88"/>
    </row>
    <row r="4072" spans="5:5" x14ac:dyDescent="0.2">
      <c r="E4072" s="88"/>
    </row>
    <row r="4073" spans="5:5" x14ac:dyDescent="0.2">
      <c r="E4073" s="88"/>
    </row>
    <row r="4074" spans="5:5" x14ac:dyDescent="0.2">
      <c r="E4074" s="88"/>
    </row>
    <row r="4075" spans="5:5" x14ac:dyDescent="0.2">
      <c r="E4075" s="88"/>
    </row>
    <row r="4076" spans="5:5" x14ac:dyDescent="0.2">
      <c r="E4076" s="88"/>
    </row>
    <row r="4077" spans="5:5" x14ac:dyDescent="0.2">
      <c r="E4077" s="88"/>
    </row>
    <row r="4078" spans="5:5" x14ac:dyDescent="0.2">
      <c r="E4078" s="88"/>
    </row>
    <row r="4079" spans="5:5" x14ac:dyDescent="0.2">
      <c r="E4079" s="88"/>
    </row>
    <row r="4080" spans="5:5" x14ac:dyDescent="0.2">
      <c r="E4080" s="88"/>
    </row>
    <row r="4081" spans="5:5" x14ac:dyDescent="0.2">
      <c r="E4081" s="88"/>
    </row>
    <row r="4082" spans="5:5" x14ac:dyDescent="0.2">
      <c r="E4082" s="88"/>
    </row>
    <row r="4083" spans="5:5" x14ac:dyDescent="0.2">
      <c r="E4083" s="88"/>
    </row>
    <row r="4084" spans="5:5" x14ac:dyDescent="0.2">
      <c r="E4084" s="88"/>
    </row>
    <row r="4085" spans="5:5" x14ac:dyDescent="0.2">
      <c r="E4085" s="88"/>
    </row>
    <row r="4086" spans="5:5" x14ac:dyDescent="0.2">
      <c r="E4086" s="88"/>
    </row>
    <row r="4087" spans="5:5" x14ac:dyDescent="0.2">
      <c r="E4087" s="88"/>
    </row>
    <row r="4088" spans="5:5" x14ac:dyDescent="0.2">
      <c r="E4088" s="88"/>
    </row>
    <row r="4089" spans="5:5" x14ac:dyDescent="0.2">
      <c r="E4089" s="88"/>
    </row>
    <row r="4090" spans="5:5" x14ac:dyDescent="0.2">
      <c r="E4090" s="88"/>
    </row>
    <row r="4091" spans="5:5" x14ac:dyDescent="0.2">
      <c r="E4091" s="88"/>
    </row>
    <row r="4092" spans="5:5" x14ac:dyDescent="0.2">
      <c r="E4092" s="88"/>
    </row>
    <row r="4093" spans="5:5" x14ac:dyDescent="0.2">
      <c r="E4093" s="88"/>
    </row>
    <row r="4094" spans="5:5" x14ac:dyDescent="0.2">
      <c r="E4094" s="88"/>
    </row>
    <row r="4095" spans="5:5" x14ac:dyDescent="0.2">
      <c r="E4095" s="88"/>
    </row>
    <row r="4096" spans="5:5" x14ac:dyDescent="0.2">
      <c r="E4096" s="88"/>
    </row>
    <row r="4097" spans="5:5" x14ac:dyDescent="0.2">
      <c r="E4097" s="88"/>
    </row>
    <row r="4098" spans="5:5" x14ac:dyDescent="0.2">
      <c r="E4098" s="88"/>
    </row>
    <row r="4099" spans="5:5" x14ac:dyDescent="0.2">
      <c r="E4099" s="88"/>
    </row>
    <row r="4100" spans="5:5" x14ac:dyDescent="0.2">
      <c r="E4100" s="88"/>
    </row>
    <row r="4101" spans="5:5" x14ac:dyDescent="0.2">
      <c r="E4101" s="88"/>
    </row>
    <row r="4102" spans="5:5" x14ac:dyDescent="0.2">
      <c r="E4102" s="88"/>
    </row>
    <row r="4103" spans="5:5" x14ac:dyDescent="0.2">
      <c r="E4103" s="88"/>
    </row>
    <row r="4104" spans="5:5" x14ac:dyDescent="0.2">
      <c r="E4104" s="88"/>
    </row>
    <row r="4105" spans="5:5" x14ac:dyDescent="0.2">
      <c r="E4105" s="88"/>
    </row>
    <row r="4106" spans="5:5" x14ac:dyDescent="0.2">
      <c r="E4106" s="88"/>
    </row>
    <row r="4107" spans="5:5" x14ac:dyDescent="0.2">
      <c r="E4107" s="88"/>
    </row>
    <row r="4108" spans="5:5" x14ac:dyDescent="0.2">
      <c r="E4108" s="88"/>
    </row>
    <row r="4109" spans="5:5" x14ac:dyDescent="0.2">
      <c r="E4109" s="88"/>
    </row>
    <row r="4110" spans="5:5" x14ac:dyDescent="0.2">
      <c r="E4110" s="88"/>
    </row>
    <row r="4111" spans="5:5" x14ac:dyDescent="0.2">
      <c r="E4111" s="88"/>
    </row>
    <row r="4112" spans="5:5" x14ac:dyDescent="0.2">
      <c r="E4112" s="88"/>
    </row>
    <row r="4113" spans="5:5" x14ac:dyDescent="0.2">
      <c r="E4113" s="88"/>
    </row>
    <row r="4114" spans="5:5" x14ac:dyDescent="0.2">
      <c r="E4114" s="88"/>
    </row>
    <row r="4115" spans="5:5" x14ac:dyDescent="0.2">
      <c r="E4115" s="88"/>
    </row>
    <row r="4116" spans="5:5" x14ac:dyDescent="0.2">
      <c r="E4116" s="88"/>
    </row>
    <row r="4117" spans="5:5" x14ac:dyDescent="0.2">
      <c r="E4117" s="88"/>
    </row>
    <row r="4118" spans="5:5" x14ac:dyDescent="0.2">
      <c r="E4118" s="88"/>
    </row>
    <row r="4119" spans="5:5" x14ac:dyDescent="0.2">
      <c r="E4119" s="88"/>
    </row>
    <row r="4120" spans="5:5" x14ac:dyDescent="0.2">
      <c r="E4120" s="88"/>
    </row>
    <row r="4121" spans="5:5" x14ac:dyDescent="0.2">
      <c r="E4121" s="88"/>
    </row>
    <row r="4122" spans="5:5" x14ac:dyDescent="0.2">
      <c r="E4122" s="88"/>
    </row>
    <row r="4123" spans="5:5" x14ac:dyDescent="0.2">
      <c r="E4123" s="88"/>
    </row>
    <row r="4124" spans="5:5" x14ac:dyDescent="0.2">
      <c r="E4124" s="88"/>
    </row>
    <row r="4125" spans="5:5" x14ac:dyDescent="0.2">
      <c r="E4125" s="88"/>
    </row>
    <row r="4126" spans="5:5" x14ac:dyDescent="0.2">
      <c r="E4126" s="88"/>
    </row>
    <row r="4127" spans="5:5" x14ac:dyDescent="0.2">
      <c r="E4127" s="88"/>
    </row>
    <row r="4128" spans="5:5" x14ac:dyDescent="0.2">
      <c r="E4128" s="88"/>
    </row>
    <row r="4129" spans="5:5" x14ac:dyDescent="0.2">
      <c r="E4129" s="88"/>
    </row>
    <row r="4130" spans="5:5" x14ac:dyDescent="0.2">
      <c r="E4130" s="88"/>
    </row>
    <row r="4131" spans="5:5" x14ac:dyDescent="0.2">
      <c r="E4131" s="88"/>
    </row>
    <row r="4132" spans="5:5" x14ac:dyDescent="0.2">
      <c r="E4132" s="88"/>
    </row>
    <row r="4133" spans="5:5" x14ac:dyDescent="0.2">
      <c r="E4133" s="88"/>
    </row>
    <row r="4134" spans="5:5" x14ac:dyDescent="0.2">
      <c r="E4134" s="88"/>
    </row>
    <row r="4135" spans="5:5" x14ac:dyDescent="0.2">
      <c r="E4135" s="88"/>
    </row>
    <row r="4136" spans="5:5" x14ac:dyDescent="0.2">
      <c r="E4136" s="88"/>
    </row>
    <row r="4137" spans="5:5" x14ac:dyDescent="0.2">
      <c r="E4137" s="88"/>
    </row>
    <row r="4138" spans="5:5" x14ac:dyDescent="0.2">
      <c r="E4138" s="88"/>
    </row>
    <row r="4139" spans="5:5" x14ac:dyDescent="0.2">
      <c r="E4139" s="88"/>
    </row>
    <row r="4140" spans="5:5" x14ac:dyDescent="0.2">
      <c r="E4140" s="88"/>
    </row>
    <row r="4141" spans="5:5" x14ac:dyDescent="0.2">
      <c r="E4141" s="88"/>
    </row>
    <row r="4142" spans="5:5" x14ac:dyDescent="0.2">
      <c r="E4142" s="88"/>
    </row>
    <row r="4143" spans="5:5" x14ac:dyDescent="0.2">
      <c r="E4143" s="88"/>
    </row>
    <row r="4144" spans="5:5" x14ac:dyDescent="0.2">
      <c r="E4144" s="88"/>
    </row>
    <row r="4145" spans="5:5" x14ac:dyDescent="0.2">
      <c r="E4145" s="88"/>
    </row>
    <row r="4146" spans="5:5" x14ac:dyDescent="0.2">
      <c r="E4146" s="88"/>
    </row>
    <row r="4147" spans="5:5" x14ac:dyDescent="0.2">
      <c r="E4147" s="88"/>
    </row>
    <row r="4148" spans="5:5" x14ac:dyDescent="0.2">
      <c r="E4148" s="88"/>
    </row>
    <row r="4149" spans="5:5" x14ac:dyDescent="0.2">
      <c r="E4149" s="88"/>
    </row>
    <row r="4150" spans="5:5" x14ac:dyDescent="0.2">
      <c r="E4150" s="88"/>
    </row>
    <row r="4151" spans="5:5" x14ac:dyDescent="0.2">
      <c r="E4151" s="88"/>
    </row>
    <row r="4152" spans="5:5" x14ac:dyDescent="0.2">
      <c r="E4152" s="88"/>
    </row>
    <row r="4153" spans="5:5" x14ac:dyDescent="0.2">
      <c r="E4153" s="88"/>
    </row>
    <row r="4154" spans="5:5" x14ac:dyDescent="0.2">
      <c r="E4154" s="88"/>
    </row>
    <row r="4155" spans="5:5" x14ac:dyDescent="0.2">
      <c r="E4155" s="88"/>
    </row>
    <row r="4156" spans="5:5" x14ac:dyDescent="0.2">
      <c r="E4156" s="88"/>
    </row>
    <row r="4157" spans="5:5" x14ac:dyDescent="0.2">
      <c r="E4157" s="88"/>
    </row>
    <row r="4158" spans="5:5" x14ac:dyDescent="0.2">
      <c r="E4158" s="88"/>
    </row>
    <row r="4159" spans="5:5" x14ac:dyDescent="0.2">
      <c r="E4159" s="88"/>
    </row>
    <row r="4160" spans="5:5" x14ac:dyDescent="0.2">
      <c r="E4160" s="88"/>
    </row>
    <row r="4161" spans="5:5" x14ac:dyDescent="0.2">
      <c r="E4161" s="88"/>
    </row>
    <row r="4162" spans="5:5" x14ac:dyDescent="0.2">
      <c r="E4162" s="88"/>
    </row>
    <row r="4163" spans="5:5" x14ac:dyDescent="0.2">
      <c r="E4163" s="88"/>
    </row>
    <row r="4164" spans="5:5" x14ac:dyDescent="0.2">
      <c r="E4164" s="88"/>
    </row>
    <row r="4165" spans="5:5" x14ac:dyDescent="0.2">
      <c r="E4165" s="88"/>
    </row>
    <row r="4166" spans="5:5" x14ac:dyDescent="0.2">
      <c r="E4166" s="88"/>
    </row>
    <row r="4167" spans="5:5" x14ac:dyDescent="0.2">
      <c r="E4167" s="88"/>
    </row>
    <row r="4168" spans="5:5" x14ac:dyDescent="0.2">
      <c r="E4168" s="88"/>
    </row>
    <row r="4169" spans="5:5" x14ac:dyDescent="0.2">
      <c r="E4169" s="88"/>
    </row>
    <row r="4170" spans="5:5" x14ac:dyDescent="0.2">
      <c r="E4170" s="88"/>
    </row>
    <row r="4171" spans="5:5" x14ac:dyDescent="0.2">
      <c r="E4171" s="88"/>
    </row>
    <row r="4172" spans="5:5" x14ac:dyDescent="0.2">
      <c r="E4172" s="88"/>
    </row>
    <row r="4173" spans="5:5" x14ac:dyDescent="0.2">
      <c r="E4173" s="88"/>
    </row>
    <row r="4174" spans="5:5" x14ac:dyDescent="0.2">
      <c r="E4174" s="88"/>
    </row>
    <row r="4175" spans="5:5" x14ac:dyDescent="0.2">
      <c r="E4175" s="88"/>
    </row>
    <row r="4176" spans="5:5" x14ac:dyDescent="0.2">
      <c r="E4176" s="88"/>
    </row>
    <row r="4177" spans="5:5" x14ac:dyDescent="0.2">
      <c r="E4177" s="88"/>
    </row>
    <row r="4178" spans="5:5" x14ac:dyDescent="0.2">
      <c r="E4178" s="88"/>
    </row>
    <row r="4179" spans="5:5" x14ac:dyDescent="0.2">
      <c r="E4179" s="88"/>
    </row>
    <row r="4180" spans="5:5" x14ac:dyDescent="0.2">
      <c r="E4180" s="88"/>
    </row>
    <row r="4181" spans="5:5" x14ac:dyDescent="0.2">
      <c r="E4181" s="88"/>
    </row>
    <row r="4182" spans="5:5" x14ac:dyDescent="0.2">
      <c r="E4182" s="88"/>
    </row>
    <row r="4183" spans="5:5" x14ac:dyDescent="0.2">
      <c r="E4183" s="88"/>
    </row>
    <row r="4184" spans="5:5" x14ac:dyDescent="0.2">
      <c r="E4184" s="88"/>
    </row>
    <row r="4185" spans="5:5" x14ac:dyDescent="0.2">
      <c r="E4185" s="88"/>
    </row>
    <row r="4186" spans="5:5" x14ac:dyDescent="0.2">
      <c r="E4186" s="88"/>
    </row>
    <row r="4187" spans="5:5" x14ac:dyDescent="0.2">
      <c r="E4187" s="88"/>
    </row>
    <row r="4188" spans="5:5" x14ac:dyDescent="0.2">
      <c r="E4188" s="88"/>
    </row>
    <row r="4189" spans="5:5" x14ac:dyDescent="0.2">
      <c r="E4189" s="88"/>
    </row>
    <row r="4190" spans="5:5" x14ac:dyDescent="0.2">
      <c r="E4190" s="88"/>
    </row>
    <row r="4191" spans="5:5" x14ac:dyDescent="0.2">
      <c r="E4191" s="88"/>
    </row>
    <row r="4192" spans="5:5" x14ac:dyDescent="0.2">
      <c r="E4192" s="88"/>
    </row>
    <row r="4193" spans="5:5" x14ac:dyDescent="0.2">
      <c r="E4193" s="88"/>
    </row>
    <row r="4194" spans="5:5" x14ac:dyDescent="0.2">
      <c r="E4194" s="88"/>
    </row>
    <row r="4195" spans="5:5" x14ac:dyDescent="0.2">
      <c r="E4195" s="88"/>
    </row>
    <row r="4196" spans="5:5" x14ac:dyDescent="0.2">
      <c r="E4196" s="88"/>
    </row>
    <row r="4197" spans="5:5" x14ac:dyDescent="0.2">
      <c r="E4197" s="88"/>
    </row>
    <row r="4198" spans="5:5" x14ac:dyDescent="0.2">
      <c r="E4198" s="88"/>
    </row>
    <row r="4199" spans="5:5" x14ac:dyDescent="0.2">
      <c r="E4199" s="88"/>
    </row>
    <row r="4200" spans="5:5" x14ac:dyDescent="0.2">
      <c r="E4200" s="88"/>
    </row>
    <row r="4201" spans="5:5" x14ac:dyDescent="0.2">
      <c r="E4201" s="88"/>
    </row>
    <row r="4202" spans="5:5" x14ac:dyDescent="0.2">
      <c r="E4202" s="88"/>
    </row>
    <row r="4203" spans="5:5" x14ac:dyDescent="0.2">
      <c r="E4203" s="88"/>
    </row>
    <row r="4204" spans="5:5" x14ac:dyDescent="0.2">
      <c r="E4204" s="88"/>
    </row>
    <row r="4205" spans="5:5" x14ac:dyDescent="0.2">
      <c r="E4205" s="88"/>
    </row>
    <row r="4206" spans="5:5" x14ac:dyDescent="0.2">
      <c r="E4206" s="88"/>
    </row>
    <row r="4207" spans="5:5" x14ac:dyDescent="0.2">
      <c r="E4207" s="88"/>
    </row>
    <row r="4208" spans="5:5" x14ac:dyDescent="0.2">
      <c r="E4208" s="88"/>
    </row>
    <row r="4209" spans="5:5" x14ac:dyDescent="0.2">
      <c r="E4209" s="88"/>
    </row>
    <row r="4210" spans="5:5" x14ac:dyDescent="0.2">
      <c r="E4210" s="88"/>
    </row>
    <row r="4211" spans="5:5" x14ac:dyDescent="0.2">
      <c r="E4211" s="88"/>
    </row>
    <row r="4212" spans="5:5" x14ac:dyDescent="0.2">
      <c r="E4212" s="88"/>
    </row>
    <row r="4213" spans="5:5" x14ac:dyDescent="0.2">
      <c r="E4213" s="88"/>
    </row>
    <row r="4214" spans="5:5" x14ac:dyDescent="0.2">
      <c r="E4214" s="88"/>
    </row>
    <row r="4215" spans="5:5" x14ac:dyDescent="0.2">
      <c r="E4215" s="88"/>
    </row>
    <row r="4216" spans="5:5" x14ac:dyDescent="0.2">
      <c r="E4216" s="88"/>
    </row>
    <row r="4217" spans="5:5" x14ac:dyDescent="0.2">
      <c r="E4217" s="88"/>
    </row>
    <row r="4218" spans="5:5" x14ac:dyDescent="0.2">
      <c r="E4218" s="88"/>
    </row>
    <row r="4219" spans="5:5" x14ac:dyDescent="0.2">
      <c r="E4219" s="88"/>
    </row>
    <row r="4220" spans="5:5" x14ac:dyDescent="0.2">
      <c r="E4220" s="88"/>
    </row>
    <row r="4221" spans="5:5" x14ac:dyDescent="0.2">
      <c r="E4221" s="88"/>
    </row>
    <row r="4222" spans="5:5" x14ac:dyDescent="0.2">
      <c r="E4222" s="88"/>
    </row>
    <row r="4223" spans="5:5" x14ac:dyDescent="0.2">
      <c r="E4223" s="88"/>
    </row>
    <row r="4224" spans="5:5" x14ac:dyDescent="0.2">
      <c r="E4224" s="88"/>
    </row>
    <row r="4225" spans="5:5" x14ac:dyDescent="0.2">
      <c r="E4225" s="88"/>
    </row>
    <row r="4226" spans="5:5" x14ac:dyDescent="0.2">
      <c r="E4226" s="88"/>
    </row>
    <row r="4227" spans="5:5" x14ac:dyDescent="0.2">
      <c r="E4227" s="88"/>
    </row>
    <row r="4228" spans="5:5" x14ac:dyDescent="0.2">
      <c r="E4228" s="88"/>
    </row>
    <row r="4229" spans="5:5" x14ac:dyDescent="0.2">
      <c r="E4229" s="88"/>
    </row>
    <row r="4230" spans="5:5" x14ac:dyDescent="0.2">
      <c r="E4230" s="88"/>
    </row>
    <row r="4231" spans="5:5" x14ac:dyDescent="0.2">
      <c r="E4231" s="88"/>
    </row>
    <row r="4232" spans="5:5" x14ac:dyDescent="0.2">
      <c r="E4232" s="88"/>
    </row>
    <row r="4233" spans="5:5" x14ac:dyDescent="0.2">
      <c r="E4233" s="88"/>
    </row>
    <row r="4234" spans="5:5" x14ac:dyDescent="0.2">
      <c r="E4234" s="88"/>
    </row>
    <row r="4235" spans="5:5" x14ac:dyDescent="0.2">
      <c r="E4235" s="88"/>
    </row>
    <row r="4236" spans="5:5" x14ac:dyDescent="0.2">
      <c r="E4236" s="88"/>
    </row>
    <row r="4237" spans="5:5" x14ac:dyDescent="0.2">
      <c r="E4237" s="88"/>
    </row>
    <row r="4238" spans="5:5" x14ac:dyDescent="0.2">
      <c r="E4238" s="88"/>
    </row>
    <row r="4239" spans="5:5" x14ac:dyDescent="0.2">
      <c r="E4239" s="88"/>
    </row>
    <row r="4240" spans="5:5" x14ac:dyDescent="0.2">
      <c r="E4240" s="88"/>
    </row>
    <row r="4241" spans="5:5" x14ac:dyDescent="0.2">
      <c r="E4241" s="88"/>
    </row>
    <row r="4242" spans="5:5" x14ac:dyDescent="0.2">
      <c r="E4242" s="88"/>
    </row>
    <row r="4243" spans="5:5" x14ac:dyDescent="0.2">
      <c r="E4243" s="88"/>
    </row>
    <row r="4244" spans="5:5" x14ac:dyDescent="0.2">
      <c r="E4244" s="88"/>
    </row>
    <row r="4245" spans="5:5" x14ac:dyDescent="0.2">
      <c r="E4245" s="88"/>
    </row>
    <row r="4246" spans="5:5" x14ac:dyDescent="0.2">
      <c r="E4246" s="88"/>
    </row>
    <row r="4247" spans="5:5" x14ac:dyDescent="0.2">
      <c r="E4247" s="88"/>
    </row>
    <row r="4248" spans="5:5" x14ac:dyDescent="0.2">
      <c r="E4248" s="88"/>
    </row>
    <row r="4249" spans="5:5" x14ac:dyDescent="0.2">
      <c r="E4249" s="88"/>
    </row>
    <row r="4250" spans="5:5" x14ac:dyDescent="0.2">
      <c r="E4250" s="88"/>
    </row>
    <row r="4251" spans="5:5" x14ac:dyDescent="0.2">
      <c r="E4251" s="88"/>
    </row>
    <row r="4252" spans="5:5" x14ac:dyDescent="0.2">
      <c r="E4252" s="88"/>
    </row>
    <row r="4253" spans="5:5" x14ac:dyDescent="0.2">
      <c r="E4253" s="88"/>
    </row>
    <row r="4254" spans="5:5" x14ac:dyDescent="0.2">
      <c r="E4254" s="88"/>
    </row>
    <row r="4255" spans="5:5" x14ac:dyDescent="0.2">
      <c r="E4255" s="88"/>
    </row>
    <row r="4256" spans="5:5" x14ac:dyDescent="0.2">
      <c r="E4256" s="88"/>
    </row>
    <row r="4257" spans="5:5" x14ac:dyDescent="0.2">
      <c r="E4257" s="88"/>
    </row>
    <row r="4258" spans="5:5" x14ac:dyDescent="0.2">
      <c r="E4258" s="88"/>
    </row>
    <row r="4259" spans="5:5" x14ac:dyDescent="0.2">
      <c r="E4259" s="88"/>
    </row>
    <row r="4260" spans="5:5" x14ac:dyDescent="0.2">
      <c r="E4260" s="88"/>
    </row>
    <row r="4261" spans="5:5" x14ac:dyDescent="0.2">
      <c r="E4261" s="88"/>
    </row>
    <row r="4262" spans="5:5" x14ac:dyDescent="0.2">
      <c r="E4262" s="88"/>
    </row>
    <row r="4263" spans="5:5" x14ac:dyDescent="0.2">
      <c r="E4263" s="88"/>
    </row>
    <row r="4264" spans="5:5" x14ac:dyDescent="0.2">
      <c r="E4264" s="88"/>
    </row>
    <row r="4265" spans="5:5" x14ac:dyDescent="0.2">
      <c r="E4265" s="88"/>
    </row>
    <row r="4266" spans="5:5" x14ac:dyDescent="0.2">
      <c r="E4266" s="88"/>
    </row>
    <row r="4267" spans="5:5" x14ac:dyDescent="0.2">
      <c r="E4267" s="88"/>
    </row>
    <row r="4268" spans="5:5" x14ac:dyDescent="0.2">
      <c r="E4268" s="88"/>
    </row>
    <row r="4269" spans="5:5" x14ac:dyDescent="0.2">
      <c r="E4269" s="88"/>
    </row>
    <row r="4270" spans="5:5" x14ac:dyDescent="0.2">
      <c r="E4270" s="88"/>
    </row>
    <row r="4271" spans="5:5" x14ac:dyDescent="0.2">
      <c r="E4271" s="88"/>
    </row>
    <row r="4272" spans="5:5" x14ac:dyDescent="0.2">
      <c r="E4272" s="88"/>
    </row>
    <row r="4273" spans="5:5" x14ac:dyDescent="0.2">
      <c r="E4273" s="88"/>
    </row>
    <row r="4274" spans="5:5" x14ac:dyDescent="0.2">
      <c r="E4274" s="88"/>
    </row>
    <row r="4275" spans="5:5" x14ac:dyDescent="0.2">
      <c r="E4275" s="88"/>
    </row>
    <row r="4276" spans="5:5" x14ac:dyDescent="0.2">
      <c r="E4276" s="88"/>
    </row>
    <row r="4277" spans="5:5" x14ac:dyDescent="0.2">
      <c r="E4277" s="88"/>
    </row>
    <row r="4278" spans="5:5" x14ac:dyDescent="0.2">
      <c r="E4278" s="88"/>
    </row>
    <row r="4279" spans="5:5" x14ac:dyDescent="0.2">
      <c r="E4279" s="88"/>
    </row>
    <row r="4280" spans="5:5" x14ac:dyDescent="0.2">
      <c r="E4280" s="88"/>
    </row>
    <row r="4281" spans="5:5" x14ac:dyDescent="0.2">
      <c r="E4281" s="88"/>
    </row>
    <row r="4282" spans="5:5" x14ac:dyDescent="0.2">
      <c r="E4282" s="88"/>
    </row>
    <row r="4283" spans="5:5" x14ac:dyDescent="0.2">
      <c r="E4283" s="88"/>
    </row>
    <row r="4284" spans="5:5" x14ac:dyDescent="0.2">
      <c r="E4284" s="88"/>
    </row>
    <row r="4285" spans="5:5" x14ac:dyDescent="0.2">
      <c r="E4285" s="88"/>
    </row>
    <row r="4286" spans="5:5" x14ac:dyDescent="0.2">
      <c r="E4286" s="88"/>
    </row>
    <row r="4287" spans="5:5" x14ac:dyDescent="0.2">
      <c r="E4287" s="88"/>
    </row>
    <row r="4288" spans="5:5" x14ac:dyDescent="0.2">
      <c r="E4288" s="88"/>
    </row>
    <row r="4289" spans="5:5" x14ac:dyDescent="0.2">
      <c r="E4289" s="88"/>
    </row>
    <row r="4290" spans="5:5" x14ac:dyDescent="0.2">
      <c r="E4290" s="88"/>
    </row>
    <row r="4291" spans="5:5" x14ac:dyDescent="0.2">
      <c r="E4291" s="88"/>
    </row>
    <row r="4292" spans="5:5" x14ac:dyDescent="0.2">
      <c r="E4292" s="88"/>
    </row>
    <row r="4293" spans="5:5" x14ac:dyDescent="0.2">
      <c r="E4293" s="88"/>
    </row>
    <row r="4294" spans="5:5" x14ac:dyDescent="0.2">
      <c r="E4294" s="88"/>
    </row>
    <row r="4295" spans="5:5" x14ac:dyDescent="0.2">
      <c r="E4295" s="88"/>
    </row>
    <row r="4296" spans="5:5" x14ac:dyDescent="0.2">
      <c r="E4296" s="88"/>
    </row>
    <row r="4297" spans="5:5" x14ac:dyDescent="0.2">
      <c r="E4297" s="88"/>
    </row>
    <row r="4298" spans="5:5" x14ac:dyDescent="0.2">
      <c r="E4298" s="88"/>
    </row>
    <row r="4299" spans="5:5" x14ac:dyDescent="0.2">
      <c r="E4299" s="88"/>
    </row>
    <row r="4300" spans="5:5" x14ac:dyDescent="0.2">
      <c r="E4300" s="88"/>
    </row>
    <row r="4301" spans="5:5" x14ac:dyDescent="0.2">
      <c r="E4301" s="88"/>
    </row>
    <row r="4302" spans="5:5" x14ac:dyDescent="0.2">
      <c r="E4302" s="88"/>
    </row>
    <row r="4303" spans="5:5" x14ac:dyDescent="0.2">
      <c r="E4303" s="88"/>
    </row>
    <row r="4304" spans="5:5" x14ac:dyDescent="0.2">
      <c r="E4304" s="88"/>
    </row>
    <row r="4305" spans="5:5" x14ac:dyDescent="0.2">
      <c r="E4305" s="88"/>
    </row>
    <row r="4306" spans="5:5" x14ac:dyDescent="0.2">
      <c r="E4306" s="88"/>
    </row>
    <row r="4307" spans="5:5" x14ac:dyDescent="0.2">
      <c r="E4307" s="88"/>
    </row>
    <row r="4308" spans="5:5" x14ac:dyDescent="0.2">
      <c r="E4308" s="88"/>
    </row>
    <row r="4309" spans="5:5" x14ac:dyDescent="0.2">
      <c r="E4309" s="88"/>
    </row>
    <row r="4310" spans="5:5" x14ac:dyDescent="0.2">
      <c r="E4310" s="88"/>
    </row>
    <row r="4311" spans="5:5" x14ac:dyDescent="0.2">
      <c r="E4311" s="88"/>
    </row>
    <row r="4312" spans="5:5" x14ac:dyDescent="0.2">
      <c r="E4312" s="88"/>
    </row>
    <row r="4313" spans="5:5" x14ac:dyDescent="0.2">
      <c r="E4313" s="88"/>
    </row>
    <row r="4314" spans="5:5" x14ac:dyDescent="0.2">
      <c r="E4314" s="88"/>
    </row>
    <row r="4315" spans="5:5" x14ac:dyDescent="0.2">
      <c r="E4315" s="88"/>
    </row>
    <row r="4316" spans="5:5" x14ac:dyDescent="0.2">
      <c r="E4316" s="88"/>
    </row>
    <row r="4317" spans="5:5" x14ac:dyDescent="0.2">
      <c r="E4317" s="88"/>
    </row>
    <row r="4318" spans="5:5" x14ac:dyDescent="0.2">
      <c r="E4318" s="88"/>
    </row>
    <row r="4319" spans="5:5" x14ac:dyDescent="0.2">
      <c r="E4319" s="88"/>
    </row>
    <row r="4320" spans="5:5" x14ac:dyDescent="0.2">
      <c r="E4320" s="88"/>
    </row>
    <row r="4321" spans="5:5" x14ac:dyDescent="0.2">
      <c r="E4321" s="88"/>
    </row>
    <row r="4322" spans="5:5" x14ac:dyDescent="0.2">
      <c r="E4322" s="88"/>
    </row>
    <row r="4323" spans="5:5" x14ac:dyDescent="0.2">
      <c r="E4323" s="88"/>
    </row>
    <row r="4324" spans="5:5" x14ac:dyDescent="0.2">
      <c r="E4324" s="88"/>
    </row>
    <row r="4325" spans="5:5" x14ac:dyDescent="0.2">
      <c r="E4325" s="88"/>
    </row>
    <row r="4326" spans="5:5" x14ac:dyDescent="0.2">
      <c r="E4326" s="88"/>
    </row>
    <row r="4327" spans="5:5" x14ac:dyDescent="0.2">
      <c r="E4327" s="88"/>
    </row>
    <row r="4328" spans="5:5" x14ac:dyDescent="0.2">
      <c r="E4328" s="88"/>
    </row>
    <row r="4329" spans="5:5" x14ac:dyDescent="0.2">
      <c r="E4329" s="88"/>
    </row>
    <row r="4330" spans="5:5" x14ac:dyDescent="0.2">
      <c r="E4330" s="88"/>
    </row>
    <row r="4331" spans="5:5" x14ac:dyDescent="0.2">
      <c r="E4331" s="88"/>
    </row>
    <row r="4332" spans="5:5" x14ac:dyDescent="0.2">
      <c r="E4332" s="88"/>
    </row>
    <row r="4333" spans="5:5" x14ac:dyDescent="0.2">
      <c r="E4333" s="88"/>
    </row>
    <row r="4334" spans="5:5" x14ac:dyDescent="0.2">
      <c r="E4334" s="88"/>
    </row>
    <row r="4335" spans="5:5" x14ac:dyDescent="0.2">
      <c r="E4335" s="88"/>
    </row>
    <row r="4336" spans="5:5" x14ac:dyDescent="0.2">
      <c r="E4336" s="88"/>
    </row>
    <row r="4337" spans="5:5" x14ac:dyDescent="0.2">
      <c r="E4337" s="88"/>
    </row>
    <row r="4338" spans="5:5" x14ac:dyDescent="0.2">
      <c r="E4338" s="88"/>
    </row>
    <row r="4339" spans="5:5" x14ac:dyDescent="0.2">
      <c r="E4339" s="88"/>
    </row>
    <row r="4340" spans="5:5" x14ac:dyDescent="0.2">
      <c r="E4340" s="88"/>
    </row>
    <row r="4341" spans="5:5" x14ac:dyDescent="0.2">
      <c r="E4341" s="88"/>
    </row>
    <row r="4342" spans="5:5" x14ac:dyDescent="0.2">
      <c r="E4342" s="88"/>
    </row>
    <row r="4343" spans="5:5" x14ac:dyDescent="0.2">
      <c r="E4343" s="88"/>
    </row>
    <row r="4344" spans="5:5" x14ac:dyDescent="0.2">
      <c r="E4344" s="88"/>
    </row>
    <row r="4345" spans="5:5" x14ac:dyDescent="0.2">
      <c r="E4345" s="88"/>
    </row>
    <row r="4346" spans="5:5" x14ac:dyDescent="0.2">
      <c r="E4346" s="88"/>
    </row>
    <row r="4347" spans="5:5" x14ac:dyDescent="0.2">
      <c r="E4347" s="88"/>
    </row>
    <row r="4348" spans="5:5" x14ac:dyDescent="0.2">
      <c r="E4348" s="88"/>
    </row>
    <row r="4349" spans="5:5" x14ac:dyDescent="0.2">
      <c r="E4349" s="88"/>
    </row>
    <row r="4350" spans="5:5" x14ac:dyDescent="0.2">
      <c r="E4350" s="88"/>
    </row>
    <row r="4351" spans="5:5" x14ac:dyDescent="0.2">
      <c r="E4351" s="88"/>
    </row>
    <row r="4352" spans="5:5" x14ac:dyDescent="0.2">
      <c r="E4352" s="88"/>
    </row>
    <row r="4353" spans="5:5" x14ac:dyDescent="0.2">
      <c r="E4353" s="88"/>
    </row>
    <row r="4354" spans="5:5" x14ac:dyDescent="0.2">
      <c r="E4354" s="88"/>
    </row>
    <row r="4355" spans="5:5" x14ac:dyDescent="0.2">
      <c r="E4355" s="88"/>
    </row>
    <row r="4356" spans="5:5" x14ac:dyDescent="0.2">
      <c r="E4356" s="88"/>
    </row>
    <row r="4357" spans="5:5" x14ac:dyDescent="0.2">
      <c r="E4357" s="88"/>
    </row>
    <row r="4358" spans="5:5" x14ac:dyDescent="0.2">
      <c r="E4358" s="88"/>
    </row>
    <row r="4359" spans="5:5" x14ac:dyDescent="0.2">
      <c r="E4359" s="88"/>
    </row>
    <row r="4360" spans="5:5" x14ac:dyDescent="0.2">
      <c r="E4360" s="88"/>
    </row>
    <row r="4361" spans="5:5" x14ac:dyDescent="0.2">
      <c r="E4361" s="88"/>
    </row>
    <row r="4362" spans="5:5" x14ac:dyDescent="0.2">
      <c r="E4362" s="88"/>
    </row>
    <row r="4363" spans="5:5" x14ac:dyDescent="0.2">
      <c r="E4363" s="88"/>
    </row>
    <row r="4364" spans="5:5" x14ac:dyDescent="0.2">
      <c r="E4364" s="88"/>
    </row>
    <row r="4365" spans="5:5" x14ac:dyDescent="0.2">
      <c r="E4365" s="88"/>
    </row>
    <row r="4366" spans="5:5" x14ac:dyDescent="0.2">
      <c r="E4366" s="88"/>
    </row>
    <row r="4367" spans="5:5" x14ac:dyDescent="0.2">
      <c r="E4367" s="88"/>
    </row>
    <row r="4368" spans="5:5" x14ac:dyDescent="0.2">
      <c r="E4368" s="88"/>
    </row>
    <row r="4369" spans="5:5" x14ac:dyDescent="0.2">
      <c r="E4369" s="88"/>
    </row>
    <row r="4370" spans="5:5" x14ac:dyDescent="0.2">
      <c r="E4370" s="88"/>
    </row>
    <row r="4371" spans="5:5" x14ac:dyDescent="0.2">
      <c r="E4371" s="88"/>
    </row>
    <row r="4372" spans="5:5" x14ac:dyDescent="0.2">
      <c r="E4372" s="88"/>
    </row>
    <row r="4373" spans="5:5" x14ac:dyDescent="0.2">
      <c r="E4373" s="88"/>
    </row>
    <row r="4374" spans="5:5" x14ac:dyDescent="0.2">
      <c r="E4374" s="88"/>
    </row>
    <row r="4375" spans="5:5" x14ac:dyDescent="0.2">
      <c r="E4375" s="88"/>
    </row>
    <row r="4376" spans="5:5" x14ac:dyDescent="0.2">
      <c r="E4376" s="88"/>
    </row>
    <row r="4377" spans="5:5" x14ac:dyDescent="0.2">
      <c r="E4377" s="88"/>
    </row>
    <row r="4378" spans="5:5" x14ac:dyDescent="0.2">
      <c r="E4378" s="88"/>
    </row>
    <row r="4379" spans="5:5" x14ac:dyDescent="0.2">
      <c r="E4379" s="88"/>
    </row>
    <row r="4380" spans="5:5" x14ac:dyDescent="0.2">
      <c r="E4380" s="88"/>
    </row>
    <row r="4381" spans="5:5" x14ac:dyDescent="0.2">
      <c r="E4381" s="88"/>
    </row>
    <row r="4382" spans="5:5" x14ac:dyDescent="0.2">
      <c r="E4382" s="88"/>
    </row>
    <row r="4383" spans="5:5" x14ac:dyDescent="0.2">
      <c r="E4383" s="88"/>
    </row>
    <row r="4384" spans="5:5" x14ac:dyDescent="0.2">
      <c r="E4384" s="88"/>
    </row>
    <row r="4385" spans="5:5" x14ac:dyDescent="0.2">
      <c r="E4385" s="88"/>
    </row>
    <row r="4386" spans="5:5" x14ac:dyDescent="0.2">
      <c r="E4386" s="88"/>
    </row>
    <row r="4387" spans="5:5" x14ac:dyDescent="0.2">
      <c r="E4387" s="88"/>
    </row>
    <row r="4388" spans="5:5" x14ac:dyDescent="0.2">
      <c r="E4388" s="88"/>
    </row>
    <row r="4389" spans="5:5" x14ac:dyDescent="0.2">
      <c r="E4389" s="88"/>
    </row>
    <row r="4390" spans="5:5" x14ac:dyDescent="0.2">
      <c r="E4390" s="88"/>
    </row>
    <row r="4391" spans="5:5" x14ac:dyDescent="0.2">
      <c r="E4391" s="88"/>
    </row>
    <row r="4392" spans="5:5" x14ac:dyDescent="0.2">
      <c r="E4392" s="88"/>
    </row>
    <row r="4393" spans="5:5" x14ac:dyDescent="0.2">
      <c r="E4393" s="88"/>
    </row>
    <row r="4394" spans="5:5" x14ac:dyDescent="0.2">
      <c r="E4394" s="88"/>
    </row>
    <row r="4395" spans="5:5" x14ac:dyDescent="0.2">
      <c r="E4395" s="88"/>
    </row>
    <row r="4396" spans="5:5" x14ac:dyDescent="0.2">
      <c r="E4396" s="88"/>
    </row>
    <row r="4397" spans="5:5" x14ac:dyDescent="0.2">
      <c r="E4397" s="88"/>
    </row>
    <row r="4398" spans="5:5" x14ac:dyDescent="0.2">
      <c r="E4398" s="88"/>
    </row>
    <row r="4399" spans="5:5" x14ac:dyDescent="0.2">
      <c r="E4399" s="88"/>
    </row>
    <row r="4400" spans="5:5" x14ac:dyDescent="0.2">
      <c r="E4400" s="88"/>
    </row>
    <row r="4401" spans="5:5" x14ac:dyDescent="0.2">
      <c r="E4401" s="88"/>
    </row>
    <row r="4402" spans="5:5" x14ac:dyDescent="0.2">
      <c r="E4402" s="88"/>
    </row>
    <row r="4403" spans="5:5" x14ac:dyDescent="0.2">
      <c r="E4403" s="88"/>
    </row>
    <row r="4404" spans="5:5" x14ac:dyDescent="0.2">
      <c r="E4404" s="88"/>
    </row>
    <row r="4405" spans="5:5" x14ac:dyDescent="0.2">
      <c r="E4405" s="88"/>
    </row>
    <row r="4406" spans="5:5" x14ac:dyDescent="0.2">
      <c r="E4406" s="88"/>
    </row>
    <row r="4407" spans="5:5" x14ac:dyDescent="0.2">
      <c r="E4407" s="88"/>
    </row>
    <row r="4408" spans="5:5" x14ac:dyDescent="0.2">
      <c r="E4408" s="88"/>
    </row>
    <row r="4409" spans="5:5" x14ac:dyDescent="0.2">
      <c r="E4409" s="88"/>
    </row>
    <row r="4410" spans="5:5" x14ac:dyDescent="0.2">
      <c r="E4410" s="88"/>
    </row>
    <row r="4411" spans="5:5" x14ac:dyDescent="0.2">
      <c r="E4411" s="88"/>
    </row>
    <row r="4412" spans="5:5" x14ac:dyDescent="0.2">
      <c r="E4412" s="88"/>
    </row>
    <row r="4413" spans="5:5" x14ac:dyDescent="0.2">
      <c r="E4413" s="88"/>
    </row>
    <row r="4414" spans="5:5" x14ac:dyDescent="0.2">
      <c r="E4414" s="88"/>
    </row>
    <row r="4415" spans="5:5" x14ac:dyDescent="0.2">
      <c r="E4415" s="88"/>
    </row>
    <row r="4416" spans="5:5" x14ac:dyDescent="0.2">
      <c r="E4416" s="88"/>
    </row>
    <row r="4417" spans="5:5" x14ac:dyDescent="0.2">
      <c r="E4417" s="88"/>
    </row>
    <row r="4418" spans="5:5" x14ac:dyDescent="0.2">
      <c r="E4418" s="88"/>
    </row>
    <row r="4419" spans="5:5" x14ac:dyDescent="0.2">
      <c r="E4419" s="88"/>
    </row>
    <row r="4420" spans="5:5" x14ac:dyDescent="0.2">
      <c r="E4420" s="88"/>
    </row>
    <row r="4421" spans="5:5" x14ac:dyDescent="0.2">
      <c r="E4421" s="88"/>
    </row>
    <row r="4422" spans="5:5" x14ac:dyDescent="0.2">
      <c r="E4422" s="88"/>
    </row>
    <row r="4423" spans="5:5" x14ac:dyDescent="0.2">
      <c r="E4423" s="88"/>
    </row>
    <row r="4424" spans="5:5" x14ac:dyDescent="0.2">
      <c r="E4424" s="88"/>
    </row>
    <row r="4425" spans="5:5" x14ac:dyDescent="0.2">
      <c r="E4425" s="88"/>
    </row>
    <row r="4426" spans="5:5" x14ac:dyDescent="0.2">
      <c r="E4426" s="88"/>
    </row>
    <row r="4427" spans="5:5" x14ac:dyDescent="0.2">
      <c r="E4427" s="88"/>
    </row>
    <row r="4428" spans="5:5" x14ac:dyDescent="0.2">
      <c r="E4428" s="88"/>
    </row>
    <row r="4429" spans="5:5" x14ac:dyDescent="0.2">
      <c r="E4429" s="88"/>
    </row>
    <row r="4430" spans="5:5" x14ac:dyDescent="0.2">
      <c r="E4430" s="88"/>
    </row>
    <row r="4431" spans="5:5" x14ac:dyDescent="0.2">
      <c r="E4431" s="88"/>
    </row>
    <row r="4432" spans="5:5" x14ac:dyDescent="0.2">
      <c r="E4432" s="88"/>
    </row>
    <row r="4433" spans="5:5" x14ac:dyDescent="0.2">
      <c r="E4433" s="88"/>
    </row>
    <row r="4434" spans="5:5" x14ac:dyDescent="0.2">
      <c r="E4434" s="88"/>
    </row>
    <row r="4435" spans="5:5" x14ac:dyDescent="0.2">
      <c r="E4435" s="88"/>
    </row>
    <row r="4436" spans="5:5" x14ac:dyDescent="0.2">
      <c r="E4436" s="88"/>
    </row>
    <row r="4437" spans="5:5" x14ac:dyDescent="0.2">
      <c r="E4437" s="88"/>
    </row>
    <row r="4438" spans="5:5" x14ac:dyDescent="0.2">
      <c r="E4438" s="88"/>
    </row>
    <row r="4439" spans="5:5" x14ac:dyDescent="0.2">
      <c r="E4439" s="88"/>
    </row>
    <row r="4440" spans="5:5" x14ac:dyDescent="0.2">
      <c r="E4440" s="88"/>
    </row>
    <row r="4441" spans="5:5" x14ac:dyDescent="0.2">
      <c r="E4441" s="88"/>
    </row>
    <row r="4442" spans="5:5" x14ac:dyDescent="0.2">
      <c r="E4442" s="88"/>
    </row>
    <row r="4443" spans="5:5" x14ac:dyDescent="0.2">
      <c r="E4443" s="88"/>
    </row>
    <row r="4444" spans="5:5" x14ac:dyDescent="0.2">
      <c r="E4444" s="88"/>
    </row>
    <row r="4445" spans="5:5" x14ac:dyDescent="0.2">
      <c r="E4445" s="88"/>
    </row>
    <row r="4446" spans="5:5" x14ac:dyDescent="0.2">
      <c r="E4446" s="88"/>
    </row>
    <row r="4447" spans="5:5" x14ac:dyDescent="0.2">
      <c r="E4447" s="88"/>
    </row>
    <row r="4448" spans="5:5" x14ac:dyDescent="0.2">
      <c r="E4448" s="88"/>
    </row>
    <row r="4449" spans="5:5" x14ac:dyDescent="0.2">
      <c r="E4449" s="88"/>
    </row>
    <row r="4450" spans="5:5" x14ac:dyDescent="0.2">
      <c r="E4450" s="88"/>
    </row>
    <row r="4451" spans="5:5" x14ac:dyDescent="0.2">
      <c r="E4451" s="88"/>
    </row>
    <row r="4452" spans="5:5" x14ac:dyDescent="0.2">
      <c r="E4452" s="88"/>
    </row>
    <row r="4453" spans="5:5" x14ac:dyDescent="0.2">
      <c r="E4453" s="88"/>
    </row>
    <row r="4454" spans="5:5" x14ac:dyDescent="0.2">
      <c r="E4454" s="88"/>
    </row>
    <row r="4455" spans="5:5" x14ac:dyDescent="0.2">
      <c r="E4455" s="88"/>
    </row>
    <row r="4456" spans="5:5" x14ac:dyDescent="0.2">
      <c r="E4456" s="88"/>
    </row>
    <row r="4457" spans="5:5" x14ac:dyDescent="0.2">
      <c r="E4457" s="88"/>
    </row>
    <row r="4458" spans="5:5" x14ac:dyDescent="0.2">
      <c r="E4458" s="88"/>
    </row>
    <row r="4459" spans="5:5" x14ac:dyDescent="0.2">
      <c r="E4459" s="88"/>
    </row>
    <row r="4460" spans="5:5" x14ac:dyDescent="0.2">
      <c r="E4460" s="88"/>
    </row>
    <row r="4461" spans="5:5" x14ac:dyDescent="0.2">
      <c r="E4461" s="88"/>
    </row>
    <row r="4462" spans="5:5" x14ac:dyDescent="0.2">
      <c r="E4462" s="88"/>
    </row>
    <row r="4463" spans="5:5" x14ac:dyDescent="0.2">
      <c r="E4463" s="88"/>
    </row>
    <row r="4464" spans="5:5" x14ac:dyDescent="0.2">
      <c r="E4464" s="88"/>
    </row>
    <row r="4465" spans="5:5" x14ac:dyDescent="0.2">
      <c r="E4465" s="88"/>
    </row>
    <row r="4466" spans="5:5" x14ac:dyDescent="0.2">
      <c r="E4466" s="88"/>
    </row>
    <row r="4467" spans="5:5" x14ac:dyDescent="0.2">
      <c r="E4467" s="88"/>
    </row>
    <row r="4468" spans="5:5" x14ac:dyDescent="0.2">
      <c r="E4468" s="88"/>
    </row>
    <row r="4469" spans="5:5" x14ac:dyDescent="0.2">
      <c r="E4469" s="88"/>
    </row>
    <row r="4470" spans="5:5" x14ac:dyDescent="0.2">
      <c r="E4470" s="88"/>
    </row>
    <row r="4471" spans="5:5" x14ac:dyDescent="0.2">
      <c r="E4471" s="88"/>
    </row>
    <row r="4472" spans="5:5" x14ac:dyDescent="0.2">
      <c r="E4472" s="88"/>
    </row>
    <row r="4473" spans="5:5" x14ac:dyDescent="0.2">
      <c r="E4473" s="88"/>
    </row>
    <row r="4474" spans="5:5" x14ac:dyDescent="0.2">
      <c r="E4474" s="88"/>
    </row>
    <row r="4475" spans="5:5" x14ac:dyDescent="0.2">
      <c r="E4475" s="88"/>
    </row>
    <row r="4476" spans="5:5" x14ac:dyDescent="0.2">
      <c r="E4476" s="88"/>
    </row>
    <row r="4477" spans="5:5" x14ac:dyDescent="0.2">
      <c r="E4477" s="88"/>
    </row>
    <row r="4478" spans="5:5" x14ac:dyDescent="0.2">
      <c r="E4478" s="88"/>
    </row>
    <row r="4479" spans="5:5" x14ac:dyDescent="0.2">
      <c r="E4479" s="88"/>
    </row>
    <row r="4480" spans="5:5" x14ac:dyDescent="0.2">
      <c r="E4480" s="88"/>
    </row>
    <row r="4481" spans="5:5" x14ac:dyDescent="0.2">
      <c r="E4481" s="88"/>
    </row>
    <row r="4482" spans="5:5" x14ac:dyDescent="0.2">
      <c r="E4482" s="88"/>
    </row>
    <row r="4483" spans="5:5" x14ac:dyDescent="0.2">
      <c r="E4483" s="88"/>
    </row>
    <row r="4484" spans="5:5" x14ac:dyDescent="0.2">
      <c r="E4484" s="88"/>
    </row>
    <row r="4485" spans="5:5" x14ac:dyDescent="0.2">
      <c r="E4485" s="88"/>
    </row>
    <row r="4486" spans="5:5" x14ac:dyDescent="0.2">
      <c r="E4486" s="88"/>
    </row>
    <row r="4487" spans="5:5" x14ac:dyDescent="0.2">
      <c r="E4487" s="88"/>
    </row>
    <row r="4488" spans="5:5" x14ac:dyDescent="0.2">
      <c r="E4488" s="88"/>
    </row>
    <row r="4489" spans="5:5" x14ac:dyDescent="0.2">
      <c r="E4489" s="88"/>
    </row>
    <row r="4490" spans="5:5" x14ac:dyDescent="0.2">
      <c r="E4490" s="88"/>
    </row>
    <row r="4491" spans="5:5" x14ac:dyDescent="0.2">
      <c r="E4491" s="88"/>
    </row>
    <row r="4492" spans="5:5" x14ac:dyDescent="0.2">
      <c r="E4492" s="88"/>
    </row>
    <row r="4493" spans="5:5" x14ac:dyDescent="0.2">
      <c r="E4493" s="88"/>
    </row>
    <row r="4494" spans="5:5" x14ac:dyDescent="0.2">
      <c r="E4494" s="88"/>
    </row>
    <row r="4495" spans="5:5" x14ac:dyDescent="0.2">
      <c r="E4495" s="88"/>
    </row>
    <row r="4496" spans="5:5" x14ac:dyDescent="0.2">
      <c r="E4496" s="88"/>
    </row>
    <row r="4497" spans="5:5" x14ac:dyDescent="0.2">
      <c r="E4497" s="88"/>
    </row>
    <row r="4498" spans="5:5" x14ac:dyDescent="0.2">
      <c r="E4498" s="88"/>
    </row>
    <row r="4499" spans="5:5" x14ac:dyDescent="0.2">
      <c r="E4499" s="88"/>
    </row>
    <row r="4500" spans="5:5" x14ac:dyDescent="0.2">
      <c r="E4500" s="88"/>
    </row>
    <row r="4501" spans="5:5" x14ac:dyDescent="0.2">
      <c r="E4501" s="88"/>
    </row>
    <row r="4502" spans="5:5" x14ac:dyDescent="0.2">
      <c r="E4502" s="88"/>
    </row>
    <row r="4503" spans="5:5" x14ac:dyDescent="0.2">
      <c r="E4503" s="88"/>
    </row>
    <row r="4504" spans="5:5" x14ac:dyDescent="0.2">
      <c r="E4504" s="88"/>
    </row>
    <row r="4505" spans="5:5" x14ac:dyDescent="0.2">
      <c r="E4505" s="88"/>
    </row>
    <row r="4506" spans="5:5" x14ac:dyDescent="0.2">
      <c r="E4506" s="88"/>
    </row>
    <row r="4507" spans="5:5" x14ac:dyDescent="0.2">
      <c r="E4507" s="88"/>
    </row>
    <row r="4508" spans="5:5" x14ac:dyDescent="0.2">
      <c r="E4508" s="88"/>
    </row>
    <row r="4509" spans="5:5" x14ac:dyDescent="0.2">
      <c r="E4509" s="88"/>
    </row>
    <row r="4510" spans="5:5" x14ac:dyDescent="0.2">
      <c r="E4510" s="88"/>
    </row>
    <row r="4511" spans="5:5" x14ac:dyDescent="0.2">
      <c r="E4511" s="88"/>
    </row>
    <row r="4512" spans="5:5" x14ac:dyDescent="0.2">
      <c r="E4512" s="88"/>
    </row>
    <row r="4513" spans="5:5" x14ac:dyDescent="0.2">
      <c r="E4513" s="88"/>
    </row>
    <row r="4514" spans="5:5" x14ac:dyDescent="0.2">
      <c r="E4514" s="88"/>
    </row>
    <row r="4515" spans="5:5" x14ac:dyDescent="0.2">
      <c r="E4515" s="88"/>
    </row>
    <row r="4516" spans="5:5" x14ac:dyDescent="0.2">
      <c r="E4516" s="88"/>
    </row>
    <row r="4517" spans="5:5" x14ac:dyDescent="0.2">
      <c r="E4517" s="88"/>
    </row>
    <row r="4518" spans="5:5" x14ac:dyDescent="0.2">
      <c r="E4518" s="88"/>
    </row>
    <row r="4519" spans="5:5" x14ac:dyDescent="0.2">
      <c r="E4519" s="88"/>
    </row>
    <row r="4520" spans="5:5" x14ac:dyDescent="0.2">
      <c r="E4520" s="88"/>
    </row>
    <row r="4521" spans="5:5" x14ac:dyDescent="0.2">
      <c r="E4521" s="88"/>
    </row>
    <row r="4522" spans="5:5" x14ac:dyDescent="0.2">
      <c r="E4522" s="88"/>
    </row>
    <row r="4523" spans="5:5" x14ac:dyDescent="0.2">
      <c r="E4523" s="88"/>
    </row>
    <row r="4524" spans="5:5" x14ac:dyDescent="0.2">
      <c r="E4524" s="88"/>
    </row>
    <row r="4525" spans="5:5" x14ac:dyDescent="0.2">
      <c r="E4525" s="88"/>
    </row>
    <row r="4526" spans="5:5" x14ac:dyDescent="0.2">
      <c r="E4526" s="88"/>
    </row>
    <row r="4527" spans="5:5" x14ac:dyDescent="0.2">
      <c r="E4527" s="88"/>
    </row>
    <row r="4528" spans="5:5" x14ac:dyDescent="0.2">
      <c r="E4528" s="88"/>
    </row>
    <row r="4529" spans="5:5" x14ac:dyDescent="0.2">
      <c r="E4529" s="88"/>
    </row>
    <row r="4530" spans="5:5" x14ac:dyDescent="0.2">
      <c r="E4530" s="88"/>
    </row>
    <row r="4531" spans="5:5" x14ac:dyDescent="0.2">
      <c r="E4531" s="88"/>
    </row>
    <row r="4532" spans="5:5" x14ac:dyDescent="0.2">
      <c r="E4532" s="88"/>
    </row>
    <row r="4533" spans="5:5" x14ac:dyDescent="0.2">
      <c r="E4533" s="88"/>
    </row>
    <row r="4534" spans="5:5" x14ac:dyDescent="0.2">
      <c r="E4534" s="88"/>
    </row>
    <row r="4535" spans="5:5" x14ac:dyDescent="0.2">
      <c r="E4535" s="88"/>
    </row>
    <row r="4536" spans="5:5" x14ac:dyDescent="0.2">
      <c r="E4536" s="88"/>
    </row>
    <row r="4537" spans="5:5" x14ac:dyDescent="0.2">
      <c r="E4537" s="88"/>
    </row>
    <row r="4538" spans="5:5" x14ac:dyDescent="0.2">
      <c r="E4538" s="88"/>
    </row>
    <row r="4539" spans="5:5" x14ac:dyDescent="0.2">
      <c r="E4539" s="88"/>
    </row>
    <row r="4540" spans="5:5" x14ac:dyDescent="0.2">
      <c r="E4540" s="88"/>
    </row>
    <row r="4541" spans="5:5" x14ac:dyDescent="0.2">
      <c r="E4541" s="88"/>
    </row>
    <row r="4542" spans="5:5" x14ac:dyDescent="0.2">
      <c r="E4542" s="88"/>
    </row>
    <row r="4543" spans="5:5" x14ac:dyDescent="0.2">
      <c r="E4543" s="88"/>
    </row>
    <row r="4544" spans="5:5" x14ac:dyDescent="0.2">
      <c r="E4544" s="88"/>
    </row>
    <row r="4545" spans="5:5" x14ac:dyDescent="0.2">
      <c r="E4545" s="88"/>
    </row>
    <row r="4546" spans="5:5" x14ac:dyDescent="0.2">
      <c r="E4546" s="88"/>
    </row>
    <row r="4547" spans="5:5" x14ac:dyDescent="0.2">
      <c r="E4547" s="88"/>
    </row>
    <row r="4548" spans="5:5" x14ac:dyDescent="0.2">
      <c r="E4548" s="88"/>
    </row>
    <row r="4549" spans="5:5" x14ac:dyDescent="0.2">
      <c r="E4549" s="88"/>
    </row>
    <row r="4550" spans="5:5" x14ac:dyDescent="0.2">
      <c r="E4550" s="88"/>
    </row>
    <row r="4551" spans="5:5" x14ac:dyDescent="0.2">
      <c r="E4551" s="88"/>
    </row>
    <row r="4552" spans="5:5" x14ac:dyDescent="0.2">
      <c r="E4552" s="88"/>
    </row>
    <row r="4553" spans="5:5" x14ac:dyDescent="0.2">
      <c r="E4553" s="88"/>
    </row>
    <row r="4554" spans="5:5" x14ac:dyDescent="0.2">
      <c r="E4554" s="88"/>
    </row>
    <row r="4555" spans="5:5" x14ac:dyDescent="0.2">
      <c r="E4555" s="88"/>
    </row>
    <row r="4556" spans="5:5" x14ac:dyDescent="0.2">
      <c r="E4556" s="88"/>
    </row>
    <row r="4557" spans="5:5" x14ac:dyDescent="0.2">
      <c r="E4557" s="88"/>
    </row>
    <row r="4558" spans="5:5" x14ac:dyDescent="0.2">
      <c r="E4558" s="88"/>
    </row>
    <row r="4559" spans="5:5" x14ac:dyDescent="0.2">
      <c r="E4559" s="88"/>
    </row>
    <row r="4560" spans="5:5" x14ac:dyDescent="0.2">
      <c r="E4560" s="88"/>
    </row>
    <row r="4561" spans="5:5" x14ac:dyDescent="0.2">
      <c r="E4561" s="88"/>
    </row>
    <row r="4562" spans="5:5" x14ac:dyDescent="0.2">
      <c r="E4562" s="88"/>
    </row>
    <row r="4563" spans="5:5" x14ac:dyDescent="0.2">
      <c r="E4563" s="88"/>
    </row>
    <row r="4564" spans="5:5" x14ac:dyDescent="0.2">
      <c r="E4564" s="88"/>
    </row>
    <row r="4565" spans="5:5" x14ac:dyDescent="0.2">
      <c r="E4565" s="88"/>
    </row>
    <row r="4566" spans="5:5" x14ac:dyDescent="0.2">
      <c r="E4566" s="88"/>
    </row>
    <row r="4567" spans="5:5" x14ac:dyDescent="0.2">
      <c r="E4567" s="88"/>
    </row>
    <row r="4568" spans="5:5" x14ac:dyDescent="0.2">
      <c r="E4568" s="88"/>
    </row>
    <row r="4569" spans="5:5" x14ac:dyDescent="0.2">
      <c r="E4569" s="88"/>
    </row>
    <row r="4570" spans="5:5" x14ac:dyDescent="0.2">
      <c r="E4570" s="88"/>
    </row>
    <row r="4571" spans="5:5" x14ac:dyDescent="0.2">
      <c r="E4571" s="88"/>
    </row>
    <row r="4572" spans="5:5" x14ac:dyDescent="0.2">
      <c r="E4572" s="88"/>
    </row>
    <row r="4573" spans="5:5" x14ac:dyDescent="0.2">
      <c r="E4573" s="88"/>
    </row>
    <row r="4574" spans="5:5" x14ac:dyDescent="0.2">
      <c r="E4574" s="88"/>
    </row>
    <row r="4575" spans="5:5" x14ac:dyDescent="0.2">
      <c r="E4575" s="88"/>
    </row>
    <row r="4576" spans="5:5" x14ac:dyDescent="0.2">
      <c r="E4576" s="88"/>
    </row>
    <row r="4577" spans="5:5" x14ac:dyDescent="0.2">
      <c r="E4577" s="88"/>
    </row>
    <row r="4578" spans="5:5" x14ac:dyDescent="0.2">
      <c r="E4578" s="88"/>
    </row>
    <row r="4579" spans="5:5" x14ac:dyDescent="0.2">
      <c r="E4579" s="88"/>
    </row>
    <row r="4580" spans="5:5" x14ac:dyDescent="0.2">
      <c r="E4580" s="88"/>
    </row>
    <row r="4581" spans="5:5" x14ac:dyDescent="0.2">
      <c r="E4581" s="88"/>
    </row>
    <row r="4582" spans="5:5" x14ac:dyDescent="0.2">
      <c r="E4582" s="88"/>
    </row>
    <row r="4583" spans="5:5" x14ac:dyDescent="0.2">
      <c r="E4583" s="88"/>
    </row>
    <row r="4584" spans="5:5" x14ac:dyDescent="0.2">
      <c r="E4584" s="88"/>
    </row>
    <row r="4585" spans="5:5" x14ac:dyDescent="0.2">
      <c r="E4585" s="88"/>
    </row>
    <row r="4586" spans="5:5" x14ac:dyDescent="0.2">
      <c r="E4586" s="88"/>
    </row>
    <row r="4587" spans="5:5" x14ac:dyDescent="0.2">
      <c r="E4587" s="88"/>
    </row>
    <row r="4588" spans="5:5" x14ac:dyDescent="0.2">
      <c r="E4588" s="88"/>
    </row>
    <row r="4589" spans="5:5" x14ac:dyDescent="0.2">
      <c r="E4589" s="88"/>
    </row>
    <row r="4590" spans="5:5" x14ac:dyDescent="0.2">
      <c r="E4590" s="88"/>
    </row>
    <row r="4591" spans="5:5" x14ac:dyDescent="0.2">
      <c r="E4591" s="88"/>
    </row>
    <row r="4592" spans="5:5" x14ac:dyDescent="0.2">
      <c r="E4592" s="88"/>
    </row>
    <row r="4593" spans="5:5" x14ac:dyDescent="0.2">
      <c r="E4593" s="88"/>
    </row>
    <row r="4594" spans="5:5" x14ac:dyDescent="0.2">
      <c r="E4594" s="88"/>
    </row>
    <row r="4595" spans="5:5" x14ac:dyDescent="0.2">
      <c r="E4595" s="88"/>
    </row>
    <row r="4596" spans="5:5" x14ac:dyDescent="0.2">
      <c r="E4596" s="88"/>
    </row>
    <row r="4597" spans="5:5" x14ac:dyDescent="0.2">
      <c r="E4597" s="88"/>
    </row>
    <row r="4598" spans="5:5" x14ac:dyDescent="0.2">
      <c r="E4598" s="88"/>
    </row>
    <row r="4599" spans="5:5" x14ac:dyDescent="0.2">
      <c r="E4599" s="88"/>
    </row>
    <row r="4600" spans="5:5" x14ac:dyDescent="0.2">
      <c r="E4600" s="88"/>
    </row>
    <row r="4601" spans="5:5" x14ac:dyDescent="0.2">
      <c r="E4601" s="88"/>
    </row>
    <row r="4602" spans="5:5" x14ac:dyDescent="0.2">
      <c r="E4602" s="88"/>
    </row>
    <row r="4603" spans="5:5" x14ac:dyDescent="0.2">
      <c r="E4603" s="88"/>
    </row>
    <row r="4604" spans="5:5" x14ac:dyDescent="0.2">
      <c r="E4604" s="88"/>
    </row>
    <row r="4605" spans="5:5" x14ac:dyDescent="0.2">
      <c r="E4605" s="88"/>
    </row>
    <row r="4606" spans="5:5" x14ac:dyDescent="0.2">
      <c r="E4606" s="88"/>
    </row>
    <row r="4607" spans="5:5" x14ac:dyDescent="0.2">
      <c r="E4607" s="88"/>
    </row>
    <row r="4608" spans="5:5" x14ac:dyDescent="0.2">
      <c r="E4608" s="88"/>
    </row>
    <row r="4609" spans="5:5" x14ac:dyDescent="0.2">
      <c r="E4609" s="88"/>
    </row>
    <row r="4610" spans="5:5" x14ac:dyDescent="0.2">
      <c r="E4610" s="88"/>
    </row>
    <row r="4611" spans="5:5" x14ac:dyDescent="0.2">
      <c r="E4611" s="88"/>
    </row>
    <row r="4612" spans="5:5" x14ac:dyDescent="0.2">
      <c r="E4612" s="88"/>
    </row>
    <row r="4613" spans="5:5" x14ac:dyDescent="0.2">
      <c r="E4613" s="88"/>
    </row>
    <row r="4614" spans="5:5" x14ac:dyDescent="0.2">
      <c r="E4614" s="88"/>
    </row>
    <row r="4615" spans="5:5" x14ac:dyDescent="0.2">
      <c r="E4615" s="88"/>
    </row>
    <row r="4616" spans="5:5" x14ac:dyDescent="0.2">
      <c r="E4616" s="88"/>
    </row>
    <row r="4617" spans="5:5" x14ac:dyDescent="0.2">
      <c r="E4617" s="88"/>
    </row>
    <row r="4618" spans="5:5" x14ac:dyDescent="0.2">
      <c r="E4618" s="88"/>
    </row>
    <row r="4619" spans="5:5" x14ac:dyDescent="0.2">
      <c r="E4619" s="88"/>
    </row>
    <row r="4620" spans="5:5" x14ac:dyDescent="0.2">
      <c r="E4620" s="88"/>
    </row>
    <row r="4621" spans="5:5" x14ac:dyDescent="0.2">
      <c r="E4621" s="88"/>
    </row>
    <row r="4622" spans="5:5" x14ac:dyDescent="0.2">
      <c r="E4622" s="88"/>
    </row>
    <row r="4623" spans="5:5" x14ac:dyDescent="0.2">
      <c r="E4623" s="88"/>
    </row>
    <row r="4624" spans="5:5" x14ac:dyDescent="0.2">
      <c r="E4624" s="88"/>
    </row>
    <row r="4625" spans="5:5" x14ac:dyDescent="0.2">
      <c r="E4625" s="88"/>
    </row>
    <row r="4626" spans="5:5" x14ac:dyDescent="0.2">
      <c r="E4626" s="88"/>
    </row>
    <row r="4627" spans="5:5" x14ac:dyDescent="0.2">
      <c r="E4627" s="88"/>
    </row>
    <row r="4628" spans="5:5" x14ac:dyDescent="0.2">
      <c r="E4628" s="88"/>
    </row>
    <row r="4629" spans="5:5" x14ac:dyDescent="0.2">
      <c r="E4629" s="88"/>
    </row>
    <row r="4630" spans="5:5" x14ac:dyDescent="0.2">
      <c r="E4630" s="88"/>
    </row>
    <row r="4631" spans="5:5" x14ac:dyDescent="0.2">
      <c r="E4631" s="88"/>
    </row>
    <row r="4632" spans="5:5" x14ac:dyDescent="0.2">
      <c r="E4632" s="88"/>
    </row>
    <row r="4633" spans="5:5" x14ac:dyDescent="0.2">
      <c r="E4633" s="88"/>
    </row>
    <row r="4634" spans="5:5" x14ac:dyDescent="0.2">
      <c r="E4634" s="88"/>
    </row>
    <row r="4635" spans="5:5" x14ac:dyDescent="0.2">
      <c r="E4635" s="88"/>
    </row>
    <row r="4636" spans="5:5" x14ac:dyDescent="0.2">
      <c r="E4636" s="88"/>
    </row>
    <row r="4637" spans="5:5" x14ac:dyDescent="0.2">
      <c r="E4637" s="88"/>
    </row>
    <row r="4638" spans="5:5" x14ac:dyDescent="0.2">
      <c r="E4638" s="88"/>
    </row>
    <row r="4639" spans="5:5" x14ac:dyDescent="0.2">
      <c r="E4639" s="88"/>
    </row>
    <row r="4640" spans="5:5" x14ac:dyDescent="0.2">
      <c r="E4640" s="88"/>
    </row>
    <row r="4641" spans="5:5" x14ac:dyDescent="0.2">
      <c r="E4641" s="88"/>
    </row>
    <row r="4642" spans="5:5" x14ac:dyDescent="0.2">
      <c r="E4642" s="88"/>
    </row>
    <row r="4643" spans="5:5" x14ac:dyDescent="0.2">
      <c r="E4643" s="88"/>
    </row>
    <row r="4644" spans="5:5" x14ac:dyDescent="0.2">
      <c r="E4644" s="88"/>
    </row>
    <row r="4645" spans="5:5" x14ac:dyDescent="0.2">
      <c r="E4645" s="88"/>
    </row>
    <row r="4646" spans="5:5" x14ac:dyDescent="0.2">
      <c r="E4646" s="88"/>
    </row>
    <row r="4647" spans="5:5" x14ac:dyDescent="0.2">
      <c r="E4647" s="88"/>
    </row>
    <row r="4648" spans="5:5" x14ac:dyDescent="0.2">
      <c r="E4648" s="88"/>
    </row>
    <row r="4649" spans="5:5" x14ac:dyDescent="0.2">
      <c r="E4649" s="88"/>
    </row>
    <row r="4650" spans="5:5" x14ac:dyDescent="0.2">
      <c r="E4650" s="88"/>
    </row>
    <row r="4651" spans="5:5" x14ac:dyDescent="0.2">
      <c r="E4651" s="88"/>
    </row>
    <row r="4652" spans="5:5" x14ac:dyDescent="0.2">
      <c r="E4652" s="88"/>
    </row>
    <row r="4653" spans="5:5" x14ac:dyDescent="0.2">
      <c r="E4653" s="88"/>
    </row>
    <row r="4654" spans="5:5" x14ac:dyDescent="0.2">
      <c r="E4654" s="88"/>
    </row>
    <row r="4655" spans="5:5" x14ac:dyDescent="0.2">
      <c r="E4655" s="88"/>
    </row>
    <row r="4656" spans="5:5" x14ac:dyDescent="0.2">
      <c r="E4656" s="88"/>
    </row>
    <row r="4657" spans="5:5" x14ac:dyDescent="0.2">
      <c r="E4657" s="88"/>
    </row>
    <row r="4658" spans="5:5" x14ac:dyDescent="0.2">
      <c r="E4658" s="88"/>
    </row>
    <row r="4659" spans="5:5" x14ac:dyDescent="0.2">
      <c r="E4659" s="88"/>
    </row>
    <row r="4660" spans="5:5" x14ac:dyDescent="0.2">
      <c r="E4660" s="88"/>
    </row>
    <row r="4661" spans="5:5" x14ac:dyDescent="0.2">
      <c r="E4661" s="88"/>
    </row>
    <row r="4662" spans="5:5" x14ac:dyDescent="0.2">
      <c r="E4662" s="88"/>
    </row>
    <row r="4663" spans="5:5" x14ac:dyDescent="0.2">
      <c r="E4663" s="88"/>
    </row>
    <row r="4664" spans="5:5" x14ac:dyDescent="0.2">
      <c r="E4664" s="88"/>
    </row>
    <row r="4665" spans="5:5" x14ac:dyDescent="0.2">
      <c r="E4665" s="88"/>
    </row>
    <row r="4666" spans="5:5" x14ac:dyDescent="0.2">
      <c r="E4666" s="88"/>
    </row>
    <row r="4667" spans="5:5" x14ac:dyDescent="0.2">
      <c r="E4667" s="88"/>
    </row>
    <row r="4668" spans="5:5" x14ac:dyDescent="0.2">
      <c r="E4668" s="88"/>
    </row>
    <row r="4669" spans="5:5" x14ac:dyDescent="0.2">
      <c r="E4669" s="88"/>
    </row>
    <row r="4670" spans="5:5" x14ac:dyDescent="0.2">
      <c r="E4670" s="88"/>
    </row>
    <row r="4671" spans="5:5" x14ac:dyDescent="0.2">
      <c r="E4671" s="88"/>
    </row>
    <row r="4672" spans="5:5" x14ac:dyDescent="0.2">
      <c r="E4672" s="88"/>
    </row>
    <row r="4673" spans="5:5" x14ac:dyDescent="0.2">
      <c r="E4673" s="88"/>
    </row>
    <row r="4674" spans="5:5" x14ac:dyDescent="0.2">
      <c r="E4674" s="88"/>
    </row>
    <row r="4675" spans="5:5" x14ac:dyDescent="0.2">
      <c r="E4675" s="88"/>
    </row>
    <row r="4676" spans="5:5" x14ac:dyDescent="0.2">
      <c r="E4676" s="88"/>
    </row>
    <row r="4677" spans="5:5" x14ac:dyDescent="0.2">
      <c r="E4677" s="88"/>
    </row>
    <row r="4678" spans="5:5" x14ac:dyDescent="0.2">
      <c r="E4678" s="88"/>
    </row>
    <row r="4679" spans="5:5" x14ac:dyDescent="0.2">
      <c r="E4679" s="88"/>
    </row>
    <row r="4680" spans="5:5" x14ac:dyDescent="0.2">
      <c r="E4680" s="88"/>
    </row>
    <row r="4681" spans="5:5" x14ac:dyDescent="0.2">
      <c r="E4681" s="88"/>
    </row>
    <row r="4682" spans="5:5" x14ac:dyDescent="0.2">
      <c r="E4682" s="88"/>
    </row>
    <row r="4683" spans="5:5" x14ac:dyDescent="0.2">
      <c r="E4683" s="88"/>
    </row>
    <row r="4684" spans="5:5" x14ac:dyDescent="0.2">
      <c r="E4684" s="88"/>
    </row>
    <row r="4685" spans="5:5" x14ac:dyDescent="0.2">
      <c r="E4685" s="88"/>
    </row>
    <row r="4686" spans="5:5" x14ac:dyDescent="0.2">
      <c r="E4686" s="88"/>
    </row>
    <row r="4687" spans="5:5" x14ac:dyDescent="0.2">
      <c r="E4687" s="88"/>
    </row>
    <row r="4688" spans="5:5" x14ac:dyDescent="0.2">
      <c r="E4688" s="88"/>
    </row>
    <row r="4689" spans="5:5" x14ac:dyDescent="0.2">
      <c r="E4689" s="88"/>
    </row>
    <row r="4690" spans="5:5" x14ac:dyDescent="0.2">
      <c r="E4690" s="88"/>
    </row>
    <row r="4691" spans="5:5" x14ac:dyDescent="0.2">
      <c r="E4691" s="88"/>
    </row>
    <row r="4692" spans="5:5" x14ac:dyDescent="0.2">
      <c r="E4692" s="88"/>
    </row>
    <row r="4693" spans="5:5" x14ac:dyDescent="0.2">
      <c r="E4693" s="88"/>
    </row>
    <row r="4694" spans="5:5" x14ac:dyDescent="0.2">
      <c r="E4694" s="88"/>
    </row>
    <row r="4695" spans="5:5" x14ac:dyDescent="0.2">
      <c r="E4695" s="88"/>
    </row>
    <row r="4696" spans="5:5" x14ac:dyDescent="0.2">
      <c r="E4696" s="88"/>
    </row>
    <row r="4697" spans="5:5" x14ac:dyDescent="0.2">
      <c r="E4697" s="88"/>
    </row>
    <row r="4698" spans="5:5" x14ac:dyDescent="0.2">
      <c r="E4698" s="88"/>
    </row>
    <row r="4699" spans="5:5" x14ac:dyDescent="0.2">
      <c r="E4699" s="88"/>
    </row>
    <row r="4700" spans="5:5" x14ac:dyDescent="0.2">
      <c r="E4700" s="88"/>
    </row>
    <row r="4701" spans="5:5" x14ac:dyDescent="0.2">
      <c r="E4701" s="88"/>
    </row>
    <row r="4702" spans="5:5" x14ac:dyDescent="0.2">
      <c r="E4702" s="88"/>
    </row>
    <row r="4703" spans="5:5" x14ac:dyDescent="0.2">
      <c r="E4703" s="88"/>
    </row>
    <row r="4704" spans="5:5" x14ac:dyDescent="0.2">
      <c r="E4704" s="88"/>
    </row>
    <row r="4705" spans="5:5" x14ac:dyDescent="0.2">
      <c r="E4705" s="88"/>
    </row>
    <row r="4706" spans="5:5" x14ac:dyDescent="0.2">
      <c r="E4706" s="88"/>
    </row>
    <row r="4707" spans="5:5" x14ac:dyDescent="0.2">
      <c r="E4707" s="88"/>
    </row>
    <row r="4708" spans="5:5" x14ac:dyDescent="0.2">
      <c r="E4708" s="88"/>
    </row>
    <row r="4709" spans="5:5" x14ac:dyDescent="0.2">
      <c r="E4709" s="88"/>
    </row>
    <row r="4710" spans="5:5" x14ac:dyDescent="0.2">
      <c r="E4710" s="88"/>
    </row>
    <row r="4711" spans="5:5" x14ac:dyDescent="0.2">
      <c r="E4711" s="88"/>
    </row>
    <row r="4712" spans="5:5" x14ac:dyDescent="0.2">
      <c r="E4712" s="88"/>
    </row>
    <row r="4713" spans="5:5" x14ac:dyDescent="0.2">
      <c r="E4713" s="88"/>
    </row>
    <row r="4714" spans="5:5" x14ac:dyDescent="0.2">
      <c r="E4714" s="88"/>
    </row>
    <row r="4715" spans="5:5" x14ac:dyDescent="0.2">
      <c r="E4715" s="88"/>
    </row>
    <row r="4716" spans="5:5" x14ac:dyDescent="0.2">
      <c r="E4716" s="88"/>
    </row>
    <row r="4717" spans="5:5" x14ac:dyDescent="0.2">
      <c r="E4717" s="88"/>
    </row>
    <row r="4718" spans="5:5" x14ac:dyDescent="0.2">
      <c r="E4718" s="88"/>
    </row>
    <row r="4719" spans="5:5" x14ac:dyDescent="0.2">
      <c r="E4719" s="88"/>
    </row>
    <row r="4720" spans="5:5" x14ac:dyDescent="0.2">
      <c r="E4720" s="88"/>
    </row>
    <row r="4721" spans="5:5" x14ac:dyDescent="0.2">
      <c r="E4721" s="88"/>
    </row>
    <row r="4722" spans="5:5" x14ac:dyDescent="0.2">
      <c r="E4722" s="88"/>
    </row>
    <row r="4723" spans="5:5" x14ac:dyDescent="0.2">
      <c r="E4723" s="88"/>
    </row>
    <row r="4724" spans="5:5" x14ac:dyDescent="0.2">
      <c r="E4724" s="88"/>
    </row>
    <row r="4725" spans="5:5" x14ac:dyDescent="0.2">
      <c r="E4725" s="88"/>
    </row>
    <row r="4726" spans="5:5" x14ac:dyDescent="0.2">
      <c r="E4726" s="88"/>
    </row>
    <row r="4727" spans="5:5" x14ac:dyDescent="0.2">
      <c r="E4727" s="88"/>
    </row>
    <row r="4728" spans="5:5" x14ac:dyDescent="0.2">
      <c r="E4728" s="88"/>
    </row>
    <row r="4729" spans="5:5" x14ac:dyDescent="0.2">
      <c r="E4729" s="88"/>
    </row>
    <row r="4730" spans="5:5" x14ac:dyDescent="0.2">
      <c r="E4730" s="88"/>
    </row>
    <row r="4731" spans="5:5" x14ac:dyDescent="0.2">
      <c r="E4731" s="88"/>
    </row>
    <row r="4732" spans="5:5" x14ac:dyDescent="0.2">
      <c r="E4732" s="88"/>
    </row>
    <row r="4733" spans="5:5" x14ac:dyDescent="0.2">
      <c r="E4733" s="88"/>
    </row>
    <row r="4734" spans="5:5" x14ac:dyDescent="0.2">
      <c r="E4734" s="88"/>
    </row>
    <row r="4735" spans="5:5" x14ac:dyDescent="0.2">
      <c r="E4735" s="88"/>
    </row>
    <row r="4736" spans="5:5" x14ac:dyDescent="0.2">
      <c r="E4736" s="88"/>
    </row>
    <row r="4737" spans="5:5" x14ac:dyDescent="0.2">
      <c r="E4737" s="88"/>
    </row>
    <row r="4738" spans="5:5" x14ac:dyDescent="0.2">
      <c r="E4738" s="88"/>
    </row>
    <row r="4739" spans="5:5" x14ac:dyDescent="0.2">
      <c r="E4739" s="88"/>
    </row>
    <row r="4740" spans="5:5" x14ac:dyDescent="0.2">
      <c r="E4740" s="88"/>
    </row>
    <row r="4741" spans="5:5" x14ac:dyDescent="0.2">
      <c r="E4741" s="88"/>
    </row>
    <row r="4742" spans="5:5" x14ac:dyDescent="0.2">
      <c r="E4742" s="88"/>
    </row>
    <row r="4743" spans="5:5" x14ac:dyDescent="0.2">
      <c r="E4743" s="88"/>
    </row>
    <row r="4744" spans="5:5" x14ac:dyDescent="0.2">
      <c r="E4744" s="88"/>
    </row>
    <row r="4745" spans="5:5" x14ac:dyDescent="0.2">
      <c r="E4745" s="88"/>
    </row>
    <row r="4746" spans="5:5" x14ac:dyDescent="0.2">
      <c r="E4746" s="88"/>
    </row>
    <row r="4747" spans="5:5" x14ac:dyDescent="0.2">
      <c r="E4747" s="88"/>
    </row>
    <row r="4748" spans="5:5" x14ac:dyDescent="0.2">
      <c r="E4748" s="88"/>
    </row>
    <row r="4749" spans="5:5" x14ac:dyDescent="0.2">
      <c r="E4749" s="88"/>
    </row>
    <row r="4750" spans="5:5" x14ac:dyDescent="0.2">
      <c r="E4750" s="88"/>
    </row>
    <row r="4751" spans="5:5" x14ac:dyDescent="0.2">
      <c r="E4751" s="88"/>
    </row>
    <row r="4752" spans="5:5" x14ac:dyDescent="0.2">
      <c r="E4752" s="88"/>
    </row>
    <row r="4753" spans="5:5" x14ac:dyDescent="0.2">
      <c r="E4753" s="88"/>
    </row>
    <row r="4754" spans="5:5" x14ac:dyDescent="0.2">
      <c r="E4754" s="88"/>
    </row>
    <row r="4755" spans="5:5" x14ac:dyDescent="0.2">
      <c r="E4755" s="88"/>
    </row>
    <row r="4756" spans="5:5" x14ac:dyDescent="0.2">
      <c r="E4756" s="88"/>
    </row>
    <row r="4757" spans="5:5" x14ac:dyDescent="0.2">
      <c r="E4757" s="88"/>
    </row>
    <row r="4758" spans="5:5" x14ac:dyDescent="0.2">
      <c r="E4758" s="88"/>
    </row>
    <row r="4759" spans="5:5" x14ac:dyDescent="0.2">
      <c r="E4759" s="88"/>
    </row>
    <row r="4760" spans="5:5" x14ac:dyDescent="0.2">
      <c r="E4760" s="88"/>
    </row>
    <row r="4761" spans="5:5" x14ac:dyDescent="0.2">
      <c r="E4761" s="88"/>
    </row>
    <row r="4762" spans="5:5" x14ac:dyDescent="0.2">
      <c r="E4762" s="88"/>
    </row>
    <row r="4763" spans="5:5" x14ac:dyDescent="0.2">
      <c r="E4763" s="88"/>
    </row>
    <row r="4764" spans="5:5" x14ac:dyDescent="0.2">
      <c r="E4764" s="88"/>
    </row>
    <row r="4765" spans="5:5" x14ac:dyDescent="0.2">
      <c r="E4765" s="88"/>
    </row>
    <row r="4766" spans="5:5" x14ac:dyDescent="0.2">
      <c r="E4766" s="88"/>
    </row>
    <row r="4767" spans="5:5" x14ac:dyDescent="0.2">
      <c r="E4767" s="88"/>
    </row>
    <row r="4768" spans="5:5" x14ac:dyDescent="0.2">
      <c r="E4768" s="88"/>
    </row>
    <row r="4769" spans="5:5" x14ac:dyDescent="0.2">
      <c r="E4769" s="88"/>
    </row>
    <row r="4770" spans="5:5" x14ac:dyDescent="0.2">
      <c r="E4770" s="88"/>
    </row>
    <row r="4771" spans="5:5" x14ac:dyDescent="0.2">
      <c r="E4771" s="88"/>
    </row>
    <row r="4772" spans="5:5" x14ac:dyDescent="0.2">
      <c r="E4772" s="88"/>
    </row>
    <row r="4773" spans="5:5" x14ac:dyDescent="0.2">
      <c r="E4773" s="88"/>
    </row>
    <row r="4774" spans="5:5" x14ac:dyDescent="0.2">
      <c r="E4774" s="88"/>
    </row>
    <row r="4775" spans="5:5" x14ac:dyDescent="0.2">
      <c r="E4775" s="88"/>
    </row>
    <row r="4776" spans="5:5" x14ac:dyDescent="0.2">
      <c r="E4776" s="88"/>
    </row>
    <row r="4777" spans="5:5" x14ac:dyDescent="0.2">
      <c r="E4777" s="88"/>
    </row>
    <row r="4778" spans="5:5" x14ac:dyDescent="0.2">
      <c r="E4778" s="88"/>
    </row>
    <row r="4779" spans="5:5" x14ac:dyDescent="0.2">
      <c r="E4779" s="88"/>
    </row>
    <row r="4780" spans="5:5" x14ac:dyDescent="0.2">
      <c r="E4780" s="88"/>
    </row>
    <row r="4781" spans="5:5" x14ac:dyDescent="0.2">
      <c r="E4781" s="88"/>
    </row>
    <row r="4782" spans="5:5" x14ac:dyDescent="0.2">
      <c r="E4782" s="88"/>
    </row>
    <row r="4783" spans="5:5" x14ac:dyDescent="0.2">
      <c r="E4783" s="88"/>
    </row>
    <row r="4784" spans="5:5" x14ac:dyDescent="0.2">
      <c r="E4784" s="88"/>
    </row>
    <row r="4785" spans="5:5" x14ac:dyDescent="0.2">
      <c r="E4785" s="88"/>
    </row>
    <row r="4786" spans="5:5" x14ac:dyDescent="0.2">
      <c r="E4786" s="88"/>
    </row>
    <row r="4787" spans="5:5" x14ac:dyDescent="0.2">
      <c r="E4787" s="88"/>
    </row>
    <row r="4788" spans="5:5" x14ac:dyDescent="0.2">
      <c r="E4788" s="88"/>
    </row>
    <row r="4789" spans="5:5" x14ac:dyDescent="0.2">
      <c r="E4789" s="88"/>
    </row>
    <row r="4790" spans="5:5" x14ac:dyDescent="0.2">
      <c r="E4790" s="88"/>
    </row>
    <row r="4791" spans="5:5" x14ac:dyDescent="0.2">
      <c r="E4791" s="88"/>
    </row>
    <row r="4792" spans="5:5" x14ac:dyDescent="0.2">
      <c r="E4792" s="88"/>
    </row>
    <row r="4793" spans="5:5" x14ac:dyDescent="0.2">
      <c r="E4793" s="88"/>
    </row>
    <row r="4794" spans="5:5" x14ac:dyDescent="0.2">
      <c r="E4794" s="88"/>
    </row>
    <row r="4795" spans="5:5" x14ac:dyDescent="0.2">
      <c r="E4795" s="88"/>
    </row>
    <row r="4796" spans="5:5" x14ac:dyDescent="0.2">
      <c r="E4796" s="88"/>
    </row>
    <row r="4797" spans="5:5" x14ac:dyDescent="0.2">
      <c r="E4797" s="88"/>
    </row>
    <row r="4798" spans="5:5" x14ac:dyDescent="0.2">
      <c r="E4798" s="88"/>
    </row>
    <row r="4799" spans="5:5" x14ac:dyDescent="0.2">
      <c r="E4799" s="88"/>
    </row>
    <row r="4800" spans="5:5" x14ac:dyDescent="0.2">
      <c r="E4800" s="88"/>
    </row>
    <row r="4801" spans="5:5" x14ac:dyDescent="0.2">
      <c r="E4801" s="88"/>
    </row>
    <row r="4802" spans="5:5" x14ac:dyDescent="0.2">
      <c r="E4802" s="88"/>
    </row>
    <row r="4803" spans="5:5" x14ac:dyDescent="0.2">
      <c r="E4803" s="88"/>
    </row>
    <row r="4804" spans="5:5" x14ac:dyDescent="0.2">
      <c r="E4804" s="88"/>
    </row>
    <row r="4805" spans="5:5" x14ac:dyDescent="0.2">
      <c r="E4805" s="88"/>
    </row>
    <row r="4806" spans="5:5" x14ac:dyDescent="0.2">
      <c r="E4806" s="88"/>
    </row>
    <row r="4807" spans="5:5" x14ac:dyDescent="0.2">
      <c r="E4807" s="88"/>
    </row>
    <row r="4808" spans="5:5" x14ac:dyDescent="0.2">
      <c r="E4808" s="88"/>
    </row>
    <row r="4809" spans="5:5" x14ac:dyDescent="0.2">
      <c r="E4809" s="88"/>
    </row>
    <row r="4810" spans="5:5" x14ac:dyDescent="0.2">
      <c r="E4810" s="88"/>
    </row>
    <row r="4811" spans="5:5" x14ac:dyDescent="0.2">
      <c r="E4811" s="88"/>
    </row>
    <row r="4812" spans="5:5" x14ac:dyDescent="0.2">
      <c r="E4812" s="88"/>
    </row>
    <row r="4813" spans="5:5" x14ac:dyDescent="0.2">
      <c r="E4813" s="88"/>
    </row>
    <row r="4814" spans="5:5" x14ac:dyDescent="0.2">
      <c r="E4814" s="88"/>
    </row>
    <row r="4815" spans="5:5" x14ac:dyDescent="0.2">
      <c r="E4815" s="88"/>
    </row>
    <row r="4816" spans="5:5" x14ac:dyDescent="0.2">
      <c r="E4816" s="88"/>
    </row>
    <row r="4817" spans="5:5" x14ac:dyDescent="0.2">
      <c r="E4817" s="88"/>
    </row>
    <row r="4818" spans="5:5" x14ac:dyDescent="0.2">
      <c r="E4818" s="88"/>
    </row>
    <row r="4819" spans="5:5" x14ac:dyDescent="0.2">
      <c r="E4819" s="88"/>
    </row>
    <row r="4820" spans="5:5" x14ac:dyDescent="0.2">
      <c r="E4820" s="88"/>
    </row>
    <row r="4821" spans="5:5" x14ac:dyDescent="0.2">
      <c r="E4821" s="88"/>
    </row>
    <row r="4822" spans="5:5" x14ac:dyDescent="0.2">
      <c r="E4822" s="88"/>
    </row>
    <row r="4823" spans="5:5" x14ac:dyDescent="0.2">
      <c r="E4823" s="88"/>
    </row>
    <row r="4824" spans="5:5" x14ac:dyDescent="0.2">
      <c r="E4824" s="88"/>
    </row>
    <row r="4825" spans="5:5" x14ac:dyDescent="0.2">
      <c r="E4825" s="88"/>
    </row>
    <row r="4826" spans="5:5" x14ac:dyDescent="0.2">
      <c r="E4826" s="88"/>
    </row>
    <row r="4827" spans="5:5" x14ac:dyDescent="0.2">
      <c r="E4827" s="88"/>
    </row>
    <row r="4828" spans="5:5" x14ac:dyDescent="0.2">
      <c r="E4828" s="88"/>
    </row>
    <row r="4829" spans="5:5" x14ac:dyDescent="0.2">
      <c r="E4829" s="88"/>
    </row>
    <row r="4830" spans="5:5" x14ac:dyDescent="0.2">
      <c r="E4830" s="88"/>
    </row>
    <row r="4831" spans="5:5" x14ac:dyDescent="0.2">
      <c r="E4831" s="88"/>
    </row>
    <row r="4832" spans="5:5" x14ac:dyDescent="0.2">
      <c r="E4832" s="88"/>
    </row>
    <row r="4833" spans="5:5" x14ac:dyDescent="0.2">
      <c r="E4833" s="88"/>
    </row>
    <row r="4834" spans="5:5" x14ac:dyDescent="0.2">
      <c r="E4834" s="88"/>
    </row>
    <row r="4835" spans="5:5" x14ac:dyDescent="0.2">
      <c r="E4835" s="88"/>
    </row>
    <row r="4836" spans="5:5" x14ac:dyDescent="0.2">
      <c r="E4836" s="88"/>
    </row>
    <row r="4837" spans="5:5" x14ac:dyDescent="0.2">
      <c r="E4837" s="88"/>
    </row>
    <row r="4838" spans="5:5" x14ac:dyDescent="0.2">
      <c r="E4838" s="88"/>
    </row>
    <row r="4839" spans="5:5" x14ac:dyDescent="0.2">
      <c r="E4839" s="88"/>
    </row>
    <row r="4840" spans="5:5" x14ac:dyDescent="0.2">
      <c r="E4840" s="88"/>
    </row>
    <row r="4841" spans="5:5" x14ac:dyDescent="0.2">
      <c r="E4841" s="88"/>
    </row>
    <row r="4842" spans="5:5" x14ac:dyDescent="0.2">
      <c r="E4842" s="88"/>
    </row>
    <row r="4843" spans="5:5" x14ac:dyDescent="0.2">
      <c r="E4843" s="88"/>
    </row>
    <row r="4844" spans="5:5" x14ac:dyDescent="0.2">
      <c r="E4844" s="88"/>
    </row>
    <row r="4845" spans="5:5" x14ac:dyDescent="0.2">
      <c r="E4845" s="88"/>
    </row>
    <row r="4846" spans="5:5" x14ac:dyDescent="0.2">
      <c r="E4846" s="88"/>
    </row>
    <row r="4847" spans="5:5" x14ac:dyDescent="0.2">
      <c r="E4847" s="88"/>
    </row>
    <row r="4848" spans="5:5" x14ac:dyDescent="0.2">
      <c r="E4848" s="88"/>
    </row>
    <row r="4849" spans="5:5" x14ac:dyDescent="0.2">
      <c r="E4849" s="88"/>
    </row>
    <row r="4850" spans="5:5" x14ac:dyDescent="0.2">
      <c r="E4850" s="88"/>
    </row>
    <row r="4851" spans="5:5" x14ac:dyDescent="0.2">
      <c r="E4851" s="88"/>
    </row>
    <row r="4852" spans="5:5" x14ac:dyDescent="0.2">
      <c r="E4852" s="88"/>
    </row>
    <row r="4853" spans="5:5" x14ac:dyDescent="0.2">
      <c r="E4853" s="88"/>
    </row>
    <row r="4854" spans="5:5" x14ac:dyDescent="0.2">
      <c r="E4854" s="88"/>
    </row>
    <row r="4855" spans="5:5" x14ac:dyDescent="0.2">
      <c r="E4855" s="88"/>
    </row>
    <row r="4856" spans="5:5" x14ac:dyDescent="0.2">
      <c r="E4856" s="88"/>
    </row>
    <row r="4857" spans="5:5" x14ac:dyDescent="0.2">
      <c r="E4857" s="88"/>
    </row>
    <row r="4858" spans="5:5" x14ac:dyDescent="0.2">
      <c r="E4858" s="88"/>
    </row>
    <row r="4859" spans="5:5" x14ac:dyDescent="0.2">
      <c r="E4859" s="88"/>
    </row>
    <row r="4860" spans="5:5" x14ac:dyDescent="0.2">
      <c r="E4860" s="88"/>
    </row>
    <row r="4861" spans="5:5" x14ac:dyDescent="0.2">
      <c r="E4861" s="88"/>
    </row>
    <row r="4862" spans="5:5" x14ac:dyDescent="0.2">
      <c r="E4862" s="88"/>
    </row>
    <row r="4863" spans="5:5" x14ac:dyDescent="0.2">
      <c r="E4863" s="88"/>
    </row>
    <row r="4864" spans="5:5" x14ac:dyDescent="0.2">
      <c r="E4864" s="88"/>
    </row>
    <row r="4865" spans="5:5" x14ac:dyDescent="0.2">
      <c r="E4865" s="88"/>
    </row>
    <row r="4866" spans="5:5" x14ac:dyDescent="0.2">
      <c r="E4866" s="88"/>
    </row>
    <row r="4867" spans="5:5" x14ac:dyDescent="0.2">
      <c r="E4867" s="88"/>
    </row>
    <row r="4868" spans="5:5" x14ac:dyDescent="0.2">
      <c r="E4868" s="88"/>
    </row>
    <row r="4869" spans="5:5" x14ac:dyDescent="0.2">
      <c r="E4869" s="88"/>
    </row>
    <row r="4870" spans="5:5" x14ac:dyDescent="0.2">
      <c r="E4870" s="88"/>
    </row>
    <row r="4871" spans="5:5" x14ac:dyDescent="0.2">
      <c r="E4871" s="88"/>
    </row>
    <row r="4872" spans="5:5" x14ac:dyDescent="0.2">
      <c r="E4872" s="88"/>
    </row>
    <row r="4873" spans="5:5" x14ac:dyDescent="0.2">
      <c r="E4873" s="88"/>
    </row>
    <row r="4874" spans="5:5" x14ac:dyDescent="0.2">
      <c r="E4874" s="88"/>
    </row>
    <row r="4875" spans="5:5" x14ac:dyDescent="0.2">
      <c r="E4875" s="88"/>
    </row>
    <row r="4876" spans="5:5" x14ac:dyDescent="0.2">
      <c r="E4876" s="88"/>
    </row>
    <row r="4877" spans="5:5" x14ac:dyDescent="0.2">
      <c r="E4877" s="88"/>
    </row>
    <row r="4878" spans="5:5" x14ac:dyDescent="0.2">
      <c r="E4878" s="88"/>
    </row>
    <row r="4879" spans="5:5" x14ac:dyDescent="0.2">
      <c r="E4879" s="88"/>
    </row>
    <row r="4880" spans="5:5" x14ac:dyDescent="0.2">
      <c r="E4880" s="88"/>
    </row>
    <row r="4881" spans="5:5" x14ac:dyDescent="0.2">
      <c r="E4881" s="88"/>
    </row>
    <row r="4882" spans="5:5" x14ac:dyDescent="0.2">
      <c r="E4882" s="88"/>
    </row>
    <row r="4883" spans="5:5" x14ac:dyDescent="0.2">
      <c r="E4883" s="88"/>
    </row>
    <row r="4884" spans="5:5" x14ac:dyDescent="0.2">
      <c r="E4884" s="88"/>
    </row>
    <row r="4885" spans="5:5" x14ac:dyDescent="0.2">
      <c r="E4885" s="88"/>
    </row>
    <row r="4886" spans="5:5" x14ac:dyDescent="0.2">
      <c r="E4886" s="88"/>
    </row>
    <row r="4887" spans="5:5" x14ac:dyDescent="0.2">
      <c r="E4887" s="88"/>
    </row>
    <row r="4888" spans="5:5" x14ac:dyDescent="0.2">
      <c r="E4888" s="88"/>
    </row>
    <row r="4889" spans="5:5" x14ac:dyDescent="0.2">
      <c r="E4889" s="88"/>
    </row>
    <row r="4890" spans="5:5" x14ac:dyDescent="0.2">
      <c r="E4890" s="88"/>
    </row>
    <row r="4891" spans="5:5" x14ac:dyDescent="0.2">
      <c r="E4891" s="88"/>
    </row>
    <row r="4892" spans="5:5" x14ac:dyDescent="0.2">
      <c r="E4892" s="88"/>
    </row>
    <row r="4893" spans="5:5" x14ac:dyDescent="0.2">
      <c r="E4893" s="88"/>
    </row>
    <row r="4894" spans="5:5" x14ac:dyDescent="0.2">
      <c r="E4894" s="88"/>
    </row>
    <row r="4895" spans="5:5" x14ac:dyDescent="0.2">
      <c r="E4895" s="88"/>
    </row>
    <row r="4896" spans="5:5" x14ac:dyDescent="0.2">
      <c r="E4896" s="88"/>
    </row>
    <row r="4897" spans="5:5" x14ac:dyDescent="0.2">
      <c r="E4897" s="88"/>
    </row>
    <row r="4898" spans="5:5" x14ac:dyDescent="0.2">
      <c r="E4898" s="88"/>
    </row>
    <row r="4899" spans="5:5" x14ac:dyDescent="0.2">
      <c r="E4899" s="88"/>
    </row>
    <row r="4900" spans="5:5" x14ac:dyDescent="0.2">
      <c r="E4900" s="88"/>
    </row>
    <row r="4901" spans="5:5" x14ac:dyDescent="0.2">
      <c r="E4901" s="88"/>
    </row>
    <row r="4902" spans="5:5" x14ac:dyDescent="0.2">
      <c r="E4902" s="88"/>
    </row>
    <row r="4903" spans="5:5" x14ac:dyDescent="0.2">
      <c r="E4903" s="88"/>
    </row>
    <row r="4904" spans="5:5" x14ac:dyDescent="0.2">
      <c r="E4904" s="88"/>
    </row>
    <row r="4905" spans="5:5" x14ac:dyDescent="0.2">
      <c r="E4905" s="88"/>
    </row>
    <row r="4906" spans="5:5" x14ac:dyDescent="0.2">
      <c r="E4906" s="88"/>
    </row>
    <row r="4907" spans="5:5" x14ac:dyDescent="0.2">
      <c r="E4907" s="88"/>
    </row>
    <row r="4908" spans="5:5" x14ac:dyDescent="0.2">
      <c r="E4908" s="88"/>
    </row>
    <row r="4909" spans="5:5" x14ac:dyDescent="0.2">
      <c r="E4909" s="88"/>
    </row>
    <row r="4910" spans="5:5" x14ac:dyDescent="0.2">
      <c r="E4910" s="88"/>
    </row>
    <row r="4911" spans="5:5" x14ac:dyDescent="0.2">
      <c r="E4911" s="88"/>
    </row>
    <row r="4912" spans="5:5" x14ac:dyDescent="0.2">
      <c r="E4912" s="88"/>
    </row>
    <row r="4913" spans="5:5" x14ac:dyDescent="0.2">
      <c r="E4913" s="88"/>
    </row>
    <row r="4914" spans="5:5" x14ac:dyDescent="0.2">
      <c r="E4914" s="88"/>
    </row>
    <row r="4915" spans="5:5" x14ac:dyDescent="0.2">
      <c r="E4915" s="88"/>
    </row>
    <row r="4916" spans="5:5" x14ac:dyDescent="0.2">
      <c r="E4916" s="88"/>
    </row>
    <row r="4917" spans="5:5" x14ac:dyDescent="0.2">
      <c r="E4917" s="88"/>
    </row>
    <row r="4918" spans="5:5" x14ac:dyDescent="0.2">
      <c r="E4918" s="88"/>
    </row>
    <row r="4919" spans="5:5" x14ac:dyDescent="0.2">
      <c r="E4919" s="88"/>
    </row>
    <row r="4920" spans="5:5" x14ac:dyDescent="0.2">
      <c r="E4920" s="88"/>
    </row>
    <row r="4921" spans="5:5" x14ac:dyDescent="0.2">
      <c r="E4921" s="88"/>
    </row>
    <row r="4922" spans="5:5" x14ac:dyDescent="0.2">
      <c r="E4922" s="88"/>
    </row>
    <row r="4923" spans="5:5" x14ac:dyDescent="0.2">
      <c r="E4923" s="88"/>
    </row>
    <row r="4924" spans="5:5" x14ac:dyDescent="0.2">
      <c r="E4924" s="88"/>
    </row>
    <row r="4925" spans="5:5" x14ac:dyDescent="0.2">
      <c r="E4925" s="88"/>
    </row>
    <row r="4926" spans="5:5" x14ac:dyDescent="0.2">
      <c r="E4926" s="88"/>
    </row>
    <row r="4927" spans="5:5" x14ac:dyDescent="0.2">
      <c r="E4927" s="88"/>
    </row>
    <row r="4928" spans="5:5" x14ac:dyDescent="0.2">
      <c r="E4928" s="88"/>
    </row>
    <row r="4929" spans="5:5" x14ac:dyDescent="0.2">
      <c r="E4929" s="88"/>
    </row>
    <row r="4930" spans="5:5" x14ac:dyDescent="0.2">
      <c r="E4930" s="88"/>
    </row>
    <row r="4931" spans="5:5" x14ac:dyDescent="0.2">
      <c r="E4931" s="88"/>
    </row>
    <row r="4932" spans="5:5" x14ac:dyDescent="0.2">
      <c r="E4932" s="88"/>
    </row>
    <row r="4933" spans="5:5" x14ac:dyDescent="0.2">
      <c r="E4933" s="88"/>
    </row>
    <row r="4934" spans="5:5" x14ac:dyDescent="0.2">
      <c r="E4934" s="88"/>
    </row>
    <row r="4935" spans="5:5" x14ac:dyDescent="0.2">
      <c r="E4935" s="88"/>
    </row>
    <row r="4936" spans="5:5" x14ac:dyDescent="0.2">
      <c r="E4936" s="88"/>
    </row>
    <row r="4937" spans="5:5" x14ac:dyDescent="0.2">
      <c r="E4937" s="88"/>
    </row>
    <row r="4938" spans="5:5" x14ac:dyDescent="0.2">
      <c r="E4938" s="88"/>
    </row>
    <row r="4939" spans="5:5" x14ac:dyDescent="0.2">
      <c r="E4939" s="88"/>
    </row>
    <row r="4940" spans="5:5" x14ac:dyDescent="0.2">
      <c r="E4940" s="88"/>
    </row>
    <row r="4941" spans="5:5" x14ac:dyDescent="0.2">
      <c r="E4941" s="88"/>
    </row>
    <row r="4942" spans="5:5" x14ac:dyDescent="0.2">
      <c r="E4942" s="88"/>
    </row>
    <row r="4943" spans="5:5" x14ac:dyDescent="0.2">
      <c r="E4943" s="88"/>
    </row>
    <row r="4944" spans="5:5" x14ac:dyDescent="0.2">
      <c r="E4944" s="88"/>
    </row>
    <row r="4945" spans="5:5" x14ac:dyDescent="0.2">
      <c r="E4945" s="88"/>
    </row>
    <row r="4946" spans="5:5" x14ac:dyDescent="0.2">
      <c r="E4946" s="88"/>
    </row>
    <row r="4947" spans="5:5" x14ac:dyDescent="0.2">
      <c r="E4947" s="88"/>
    </row>
    <row r="4948" spans="5:5" x14ac:dyDescent="0.2">
      <c r="E4948" s="88"/>
    </row>
    <row r="4949" spans="5:5" x14ac:dyDescent="0.2">
      <c r="E4949" s="88"/>
    </row>
    <row r="4950" spans="5:5" x14ac:dyDescent="0.2">
      <c r="E4950" s="88"/>
    </row>
    <row r="4951" spans="5:5" x14ac:dyDescent="0.2">
      <c r="E4951" s="88"/>
    </row>
    <row r="4952" spans="5:5" x14ac:dyDescent="0.2">
      <c r="E4952" s="88"/>
    </row>
    <row r="4953" spans="5:5" x14ac:dyDescent="0.2">
      <c r="E4953" s="88"/>
    </row>
    <row r="4954" spans="5:5" x14ac:dyDescent="0.2">
      <c r="E4954" s="88"/>
    </row>
    <row r="4955" spans="5:5" x14ac:dyDescent="0.2">
      <c r="E4955" s="88"/>
    </row>
    <row r="4956" spans="5:5" x14ac:dyDescent="0.2">
      <c r="E4956" s="88"/>
    </row>
    <row r="4957" spans="5:5" x14ac:dyDescent="0.2">
      <c r="E4957" s="88"/>
    </row>
    <row r="4958" spans="5:5" x14ac:dyDescent="0.2">
      <c r="E4958" s="88"/>
    </row>
    <row r="4959" spans="5:5" x14ac:dyDescent="0.2">
      <c r="E4959" s="88"/>
    </row>
    <row r="4960" spans="5:5" x14ac:dyDescent="0.2">
      <c r="E4960" s="88"/>
    </row>
    <row r="4961" spans="5:5" x14ac:dyDescent="0.2">
      <c r="E4961" s="88"/>
    </row>
    <row r="4962" spans="5:5" x14ac:dyDescent="0.2">
      <c r="E4962" s="88"/>
    </row>
    <row r="4963" spans="5:5" x14ac:dyDescent="0.2">
      <c r="E4963" s="88"/>
    </row>
    <row r="4964" spans="5:5" x14ac:dyDescent="0.2">
      <c r="E4964" s="88"/>
    </row>
    <row r="4965" spans="5:5" x14ac:dyDescent="0.2">
      <c r="E4965" s="88"/>
    </row>
    <row r="4966" spans="5:5" x14ac:dyDescent="0.2">
      <c r="E4966" s="88"/>
    </row>
    <row r="4967" spans="5:5" x14ac:dyDescent="0.2">
      <c r="E4967" s="88"/>
    </row>
    <row r="4968" spans="5:5" x14ac:dyDescent="0.2">
      <c r="E4968" s="88"/>
    </row>
    <row r="4969" spans="5:5" x14ac:dyDescent="0.2">
      <c r="E4969" s="88"/>
    </row>
    <row r="4970" spans="5:5" x14ac:dyDescent="0.2">
      <c r="E4970" s="88"/>
    </row>
    <row r="4971" spans="5:5" x14ac:dyDescent="0.2">
      <c r="E4971" s="88"/>
    </row>
    <row r="4972" spans="5:5" x14ac:dyDescent="0.2">
      <c r="E4972" s="88"/>
    </row>
    <row r="4973" spans="5:5" x14ac:dyDescent="0.2">
      <c r="E4973" s="88"/>
    </row>
    <row r="4974" spans="5:5" x14ac:dyDescent="0.2">
      <c r="E4974" s="88"/>
    </row>
    <row r="4975" spans="5:5" x14ac:dyDescent="0.2">
      <c r="E4975" s="88"/>
    </row>
    <row r="4976" spans="5:5" x14ac:dyDescent="0.2">
      <c r="E4976" s="88"/>
    </row>
    <row r="4977" spans="5:5" x14ac:dyDescent="0.2">
      <c r="E4977" s="88"/>
    </row>
    <row r="4978" spans="5:5" x14ac:dyDescent="0.2">
      <c r="E4978" s="88"/>
    </row>
    <row r="4979" spans="5:5" x14ac:dyDescent="0.2">
      <c r="E4979" s="88"/>
    </row>
    <row r="4980" spans="5:5" x14ac:dyDescent="0.2">
      <c r="E4980" s="88"/>
    </row>
    <row r="4981" spans="5:5" x14ac:dyDescent="0.2">
      <c r="E4981" s="88"/>
    </row>
    <row r="4982" spans="5:5" x14ac:dyDescent="0.2">
      <c r="E4982" s="88"/>
    </row>
    <row r="4983" spans="5:5" x14ac:dyDescent="0.2">
      <c r="E4983" s="88"/>
    </row>
    <row r="4984" spans="5:5" x14ac:dyDescent="0.2">
      <c r="E4984" s="88"/>
    </row>
    <row r="4985" spans="5:5" x14ac:dyDescent="0.2">
      <c r="E4985" s="88"/>
    </row>
    <row r="4986" spans="5:5" x14ac:dyDescent="0.2">
      <c r="E4986" s="88"/>
    </row>
    <row r="4987" spans="5:5" x14ac:dyDescent="0.2">
      <c r="E4987" s="88"/>
    </row>
    <row r="4988" spans="5:5" x14ac:dyDescent="0.2">
      <c r="E4988" s="88"/>
    </row>
    <row r="4989" spans="5:5" x14ac:dyDescent="0.2">
      <c r="E4989" s="88"/>
    </row>
    <row r="4990" spans="5:5" x14ac:dyDescent="0.2">
      <c r="E4990" s="88"/>
    </row>
    <row r="4991" spans="5:5" x14ac:dyDescent="0.2">
      <c r="E4991" s="88"/>
    </row>
    <row r="4992" spans="5:5" x14ac:dyDescent="0.2">
      <c r="E4992" s="88"/>
    </row>
    <row r="4993" spans="5:5" x14ac:dyDescent="0.2">
      <c r="E4993" s="88"/>
    </row>
    <row r="4994" spans="5:5" x14ac:dyDescent="0.2">
      <c r="E4994" s="88"/>
    </row>
    <row r="4995" spans="5:5" x14ac:dyDescent="0.2">
      <c r="E4995" s="88"/>
    </row>
    <row r="4996" spans="5:5" x14ac:dyDescent="0.2">
      <c r="E4996" s="88"/>
    </row>
    <row r="4997" spans="5:5" x14ac:dyDescent="0.2">
      <c r="E4997" s="88"/>
    </row>
    <row r="4998" spans="5:5" x14ac:dyDescent="0.2">
      <c r="E4998" s="88"/>
    </row>
    <row r="4999" spans="5:5" x14ac:dyDescent="0.2">
      <c r="E4999" s="88"/>
    </row>
    <row r="5000" spans="5:5" x14ac:dyDescent="0.2">
      <c r="E5000" s="88"/>
    </row>
    <row r="5001" spans="5:5" x14ac:dyDescent="0.2">
      <c r="E5001" s="88"/>
    </row>
    <row r="5002" spans="5:5" x14ac:dyDescent="0.2">
      <c r="E5002" s="88"/>
    </row>
    <row r="5003" spans="5:5" x14ac:dyDescent="0.2">
      <c r="E5003" s="88"/>
    </row>
    <row r="5004" spans="5:5" x14ac:dyDescent="0.2">
      <c r="E5004" s="88"/>
    </row>
    <row r="5005" spans="5:5" x14ac:dyDescent="0.2">
      <c r="E5005" s="88"/>
    </row>
    <row r="5006" spans="5:5" x14ac:dyDescent="0.2">
      <c r="E5006" s="88"/>
    </row>
    <row r="5007" spans="5:5" x14ac:dyDescent="0.2">
      <c r="E5007" s="88"/>
    </row>
    <row r="5008" spans="5:5" x14ac:dyDescent="0.2">
      <c r="E5008" s="88"/>
    </row>
    <row r="5009" spans="5:5" x14ac:dyDescent="0.2">
      <c r="E5009" s="88"/>
    </row>
    <row r="5010" spans="5:5" x14ac:dyDescent="0.2">
      <c r="E5010" s="88"/>
    </row>
    <row r="5011" spans="5:5" x14ac:dyDescent="0.2">
      <c r="E5011" s="88"/>
    </row>
    <row r="5012" spans="5:5" x14ac:dyDescent="0.2">
      <c r="E5012" s="88"/>
    </row>
    <row r="5013" spans="5:5" x14ac:dyDescent="0.2">
      <c r="E5013" s="88"/>
    </row>
    <row r="5014" spans="5:5" x14ac:dyDescent="0.2">
      <c r="E5014" s="88"/>
    </row>
    <row r="5015" spans="5:5" x14ac:dyDescent="0.2">
      <c r="E5015" s="88"/>
    </row>
    <row r="5016" spans="5:5" x14ac:dyDescent="0.2">
      <c r="E5016" s="88"/>
    </row>
    <row r="5017" spans="5:5" x14ac:dyDescent="0.2">
      <c r="E5017" s="88"/>
    </row>
    <row r="5018" spans="5:5" x14ac:dyDescent="0.2">
      <c r="E5018" s="88"/>
    </row>
    <row r="5019" spans="5:5" x14ac:dyDescent="0.2">
      <c r="E5019" s="88"/>
    </row>
    <row r="5020" spans="5:5" x14ac:dyDescent="0.2">
      <c r="E5020" s="88"/>
    </row>
    <row r="5021" spans="5:5" x14ac:dyDescent="0.2">
      <c r="E5021" s="88"/>
    </row>
    <row r="5022" spans="5:5" x14ac:dyDescent="0.2">
      <c r="E5022" s="88"/>
    </row>
    <row r="5023" spans="5:5" x14ac:dyDescent="0.2">
      <c r="E5023" s="88"/>
    </row>
    <row r="5024" spans="5:5" x14ac:dyDescent="0.2">
      <c r="E5024" s="88"/>
    </row>
    <row r="5025" spans="5:5" x14ac:dyDescent="0.2">
      <c r="E5025" s="88"/>
    </row>
    <row r="5026" spans="5:5" x14ac:dyDescent="0.2">
      <c r="E5026" s="88"/>
    </row>
    <row r="5027" spans="5:5" x14ac:dyDescent="0.2">
      <c r="E5027" s="88"/>
    </row>
    <row r="5028" spans="5:5" x14ac:dyDescent="0.2">
      <c r="E5028" s="88"/>
    </row>
    <row r="5029" spans="5:5" x14ac:dyDescent="0.2">
      <c r="E5029" s="88"/>
    </row>
    <row r="5030" spans="5:5" x14ac:dyDescent="0.2">
      <c r="E5030" s="88"/>
    </row>
    <row r="5031" spans="5:5" x14ac:dyDescent="0.2">
      <c r="E5031" s="88"/>
    </row>
    <row r="5032" spans="5:5" x14ac:dyDescent="0.2">
      <c r="E5032" s="88"/>
    </row>
    <row r="5033" spans="5:5" x14ac:dyDescent="0.2">
      <c r="E5033" s="88"/>
    </row>
    <row r="5034" spans="5:5" x14ac:dyDescent="0.2">
      <c r="E5034" s="88"/>
    </row>
    <row r="5035" spans="5:5" x14ac:dyDescent="0.2">
      <c r="E5035" s="88"/>
    </row>
    <row r="5036" spans="5:5" x14ac:dyDescent="0.2">
      <c r="E5036" s="88"/>
    </row>
    <row r="5037" spans="5:5" x14ac:dyDescent="0.2">
      <c r="E5037" s="88"/>
    </row>
    <row r="5038" spans="5:5" x14ac:dyDescent="0.2">
      <c r="E5038" s="88"/>
    </row>
    <row r="5039" spans="5:5" x14ac:dyDescent="0.2">
      <c r="E5039" s="88"/>
    </row>
    <row r="5040" spans="5:5" x14ac:dyDescent="0.2">
      <c r="E5040" s="88"/>
    </row>
    <row r="5041" spans="5:5" x14ac:dyDescent="0.2">
      <c r="E5041" s="88"/>
    </row>
    <row r="5042" spans="5:5" x14ac:dyDescent="0.2">
      <c r="E5042" s="88"/>
    </row>
    <row r="5043" spans="5:5" x14ac:dyDescent="0.2">
      <c r="E5043" s="88"/>
    </row>
    <row r="5044" spans="5:5" x14ac:dyDescent="0.2">
      <c r="E5044" s="88"/>
    </row>
    <row r="5045" spans="5:5" x14ac:dyDescent="0.2">
      <c r="E5045" s="88"/>
    </row>
    <row r="5046" spans="5:5" x14ac:dyDescent="0.2">
      <c r="E5046" s="88"/>
    </row>
    <row r="5047" spans="5:5" x14ac:dyDescent="0.2">
      <c r="E5047" s="88"/>
    </row>
    <row r="5048" spans="5:5" x14ac:dyDescent="0.2">
      <c r="E5048" s="88"/>
    </row>
    <row r="5049" spans="5:5" x14ac:dyDescent="0.2">
      <c r="E5049" s="88"/>
    </row>
    <row r="5050" spans="5:5" x14ac:dyDescent="0.2">
      <c r="E5050" s="88"/>
    </row>
    <row r="5051" spans="5:5" x14ac:dyDescent="0.2">
      <c r="E5051" s="88"/>
    </row>
    <row r="5052" spans="5:5" x14ac:dyDescent="0.2">
      <c r="E5052" s="88"/>
    </row>
    <row r="5053" spans="5:5" x14ac:dyDescent="0.2">
      <c r="E5053" s="88"/>
    </row>
    <row r="5054" spans="5:5" x14ac:dyDescent="0.2">
      <c r="E5054" s="88"/>
    </row>
    <row r="5055" spans="5:5" x14ac:dyDescent="0.2">
      <c r="E5055" s="88"/>
    </row>
    <row r="5056" spans="5:5" x14ac:dyDescent="0.2">
      <c r="E5056" s="88"/>
    </row>
    <row r="5057" spans="5:5" x14ac:dyDescent="0.2">
      <c r="E5057" s="88"/>
    </row>
    <row r="5058" spans="5:5" x14ac:dyDescent="0.2">
      <c r="E5058" s="88"/>
    </row>
    <row r="5059" spans="5:5" x14ac:dyDescent="0.2">
      <c r="E5059" s="88"/>
    </row>
    <row r="5060" spans="5:5" x14ac:dyDescent="0.2">
      <c r="E5060" s="88"/>
    </row>
    <row r="5061" spans="5:5" x14ac:dyDescent="0.2">
      <c r="E5061" s="88"/>
    </row>
    <row r="5062" spans="5:5" x14ac:dyDescent="0.2">
      <c r="E5062" s="88"/>
    </row>
    <row r="5063" spans="5:5" x14ac:dyDescent="0.2">
      <c r="E5063" s="88"/>
    </row>
    <row r="5064" spans="5:5" x14ac:dyDescent="0.2">
      <c r="E5064" s="88"/>
    </row>
    <row r="5065" spans="5:5" x14ac:dyDescent="0.2">
      <c r="E5065" s="88"/>
    </row>
    <row r="5066" spans="5:5" x14ac:dyDescent="0.2">
      <c r="E5066" s="88"/>
    </row>
    <row r="5067" spans="5:5" x14ac:dyDescent="0.2">
      <c r="E5067" s="88"/>
    </row>
    <row r="5068" spans="5:5" x14ac:dyDescent="0.2">
      <c r="E5068" s="88"/>
    </row>
    <row r="5069" spans="5:5" x14ac:dyDescent="0.2">
      <c r="E5069" s="88"/>
    </row>
    <row r="5070" spans="5:5" x14ac:dyDescent="0.2">
      <c r="E5070" s="88"/>
    </row>
    <row r="5071" spans="5:5" x14ac:dyDescent="0.2">
      <c r="E5071" s="88"/>
    </row>
    <row r="5072" spans="5:5" x14ac:dyDescent="0.2">
      <c r="E5072" s="88"/>
    </row>
    <row r="5073" spans="5:5" x14ac:dyDescent="0.2">
      <c r="E5073" s="88"/>
    </row>
    <row r="5074" spans="5:5" x14ac:dyDescent="0.2">
      <c r="E5074" s="88"/>
    </row>
    <row r="5075" spans="5:5" x14ac:dyDescent="0.2">
      <c r="E5075" s="88"/>
    </row>
    <row r="5076" spans="5:5" x14ac:dyDescent="0.2">
      <c r="E5076" s="88"/>
    </row>
    <row r="5077" spans="5:5" x14ac:dyDescent="0.2">
      <c r="E5077" s="88"/>
    </row>
    <row r="5078" spans="5:5" x14ac:dyDescent="0.2">
      <c r="E5078" s="88"/>
    </row>
    <row r="5079" spans="5:5" x14ac:dyDescent="0.2">
      <c r="E5079" s="88"/>
    </row>
    <row r="5080" spans="5:5" x14ac:dyDescent="0.2">
      <c r="E5080" s="88"/>
    </row>
    <row r="5081" spans="5:5" x14ac:dyDescent="0.2">
      <c r="E5081" s="88"/>
    </row>
    <row r="5082" spans="5:5" x14ac:dyDescent="0.2">
      <c r="E5082" s="88"/>
    </row>
    <row r="5083" spans="5:5" x14ac:dyDescent="0.2">
      <c r="E5083" s="88"/>
    </row>
    <row r="5084" spans="5:5" x14ac:dyDescent="0.2">
      <c r="E5084" s="88"/>
    </row>
    <row r="5085" spans="5:5" x14ac:dyDescent="0.2">
      <c r="E5085" s="88"/>
    </row>
    <row r="5086" spans="5:5" x14ac:dyDescent="0.2">
      <c r="E5086" s="88"/>
    </row>
    <row r="5087" spans="5:5" x14ac:dyDescent="0.2">
      <c r="E5087" s="88"/>
    </row>
    <row r="5088" spans="5:5" x14ac:dyDescent="0.2">
      <c r="E5088" s="88"/>
    </row>
    <row r="5089" spans="5:5" x14ac:dyDescent="0.2">
      <c r="E5089" s="88"/>
    </row>
    <row r="5090" spans="5:5" x14ac:dyDescent="0.2">
      <c r="E5090" s="88"/>
    </row>
    <row r="5091" spans="5:5" x14ac:dyDescent="0.2">
      <c r="E5091" s="88"/>
    </row>
    <row r="5092" spans="5:5" x14ac:dyDescent="0.2">
      <c r="E5092" s="88"/>
    </row>
    <row r="5093" spans="5:5" x14ac:dyDescent="0.2">
      <c r="E5093" s="88"/>
    </row>
    <row r="5094" spans="5:5" x14ac:dyDescent="0.2">
      <c r="E5094" s="88"/>
    </row>
    <row r="5095" spans="5:5" x14ac:dyDescent="0.2">
      <c r="E5095" s="88"/>
    </row>
    <row r="5096" spans="5:5" x14ac:dyDescent="0.2">
      <c r="E5096" s="88"/>
    </row>
    <row r="5097" spans="5:5" x14ac:dyDescent="0.2">
      <c r="E5097" s="88"/>
    </row>
    <row r="5098" spans="5:5" x14ac:dyDescent="0.2">
      <c r="E5098" s="88"/>
    </row>
    <row r="5099" spans="5:5" x14ac:dyDescent="0.2">
      <c r="E5099" s="88"/>
    </row>
    <row r="5100" spans="5:5" x14ac:dyDescent="0.2">
      <c r="E5100" s="88"/>
    </row>
    <row r="5101" spans="5:5" x14ac:dyDescent="0.2">
      <c r="E5101" s="88"/>
    </row>
    <row r="5102" spans="5:5" x14ac:dyDescent="0.2">
      <c r="E5102" s="88"/>
    </row>
    <row r="5103" spans="5:5" x14ac:dyDescent="0.2">
      <c r="E5103" s="88"/>
    </row>
    <row r="5104" spans="5:5" x14ac:dyDescent="0.2">
      <c r="E5104" s="88"/>
    </row>
    <row r="5105" spans="5:5" x14ac:dyDescent="0.2">
      <c r="E5105" s="88"/>
    </row>
    <row r="5106" spans="5:5" x14ac:dyDescent="0.2">
      <c r="E5106" s="88"/>
    </row>
    <row r="5107" spans="5:5" x14ac:dyDescent="0.2">
      <c r="E5107" s="88"/>
    </row>
    <row r="5108" spans="5:5" x14ac:dyDescent="0.2">
      <c r="E5108" s="88"/>
    </row>
    <row r="5109" spans="5:5" x14ac:dyDescent="0.2">
      <c r="E5109" s="88"/>
    </row>
    <row r="5110" spans="5:5" x14ac:dyDescent="0.2">
      <c r="E5110" s="88"/>
    </row>
    <row r="5111" spans="5:5" x14ac:dyDescent="0.2">
      <c r="E5111" s="88"/>
    </row>
    <row r="5112" spans="5:5" x14ac:dyDescent="0.2">
      <c r="E5112" s="88"/>
    </row>
    <row r="5113" spans="5:5" x14ac:dyDescent="0.2">
      <c r="E5113" s="88"/>
    </row>
    <row r="5114" spans="5:5" x14ac:dyDescent="0.2">
      <c r="E5114" s="88"/>
    </row>
    <row r="5115" spans="5:5" x14ac:dyDescent="0.2">
      <c r="E5115" s="88"/>
    </row>
    <row r="5116" spans="5:5" x14ac:dyDescent="0.2">
      <c r="E5116" s="88"/>
    </row>
    <row r="5117" spans="5:5" x14ac:dyDescent="0.2">
      <c r="E5117" s="88"/>
    </row>
    <row r="5118" spans="5:5" x14ac:dyDescent="0.2">
      <c r="E5118" s="88"/>
    </row>
    <row r="5119" spans="5:5" x14ac:dyDescent="0.2">
      <c r="E5119" s="88"/>
    </row>
    <row r="5120" spans="5:5" x14ac:dyDescent="0.2">
      <c r="E5120" s="88"/>
    </row>
    <row r="5121" spans="5:5" x14ac:dyDescent="0.2">
      <c r="E5121" s="88"/>
    </row>
    <row r="5122" spans="5:5" x14ac:dyDescent="0.2">
      <c r="E5122" s="88"/>
    </row>
    <row r="5123" spans="5:5" x14ac:dyDescent="0.2">
      <c r="E5123" s="88"/>
    </row>
    <row r="5124" spans="5:5" x14ac:dyDescent="0.2">
      <c r="E5124" s="88"/>
    </row>
    <row r="5125" spans="5:5" x14ac:dyDescent="0.2">
      <c r="E5125" s="88"/>
    </row>
    <row r="5126" spans="5:5" x14ac:dyDescent="0.2">
      <c r="E5126" s="88"/>
    </row>
    <row r="5127" spans="5:5" x14ac:dyDescent="0.2">
      <c r="E5127" s="88"/>
    </row>
    <row r="5128" spans="5:5" x14ac:dyDescent="0.2">
      <c r="E5128" s="88"/>
    </row>
    <row r="5129" spans="5:5" x14ac:dyDescent="0.2">
      <c r="E5129" s="88"/>
    </row>
    <row r="5130" spans="5:5" x14ac:dyDescent="0.2">
      <c r="E5130" s="88"/>
    </row>
    <row r="5131" spans="5:5" x14ac:dyDescent="0.2">
      <c r="E5131" s="88"/>
    </row>
    <row r="5132" spans="5:5" x14ac:dyDescent="0.2">
      <c r="E5132" s="88"/>
    </row>
    <row r="5133" spans="5:5" x14ac:dyDescent="0.2">
      <c r="E5133" s="88"/>
    </row>
    <row r="5134" spans="5:5" x14ac:dyDescent="0.2">
      <c r="E5134" s="88"/>
    </row>
    <row r="5135" spans="5:5" x14ac:dyDescent="0.2">
      <c r="E5135" s="88"/>
    </row>
    <row r="5136" spans="5:5" x14ac:dyDescent="0.2">
      <c r="E5136" s="88"/>
    </row>
    <row r="5137" spans="5:5" x14ac:dyDescent="0.2">
      <c r="E5137" s="88"/>
    </row>
    <row r="5138" spans="5:5" x14ac:dyDescent="0.2">
      <c r="E5138" s="88"/>
    </row>
    <row r="5139" spans="5:5" x14ac:dyDescent="0.2">
      <c r="E5139" s="88"/>
    </row>
    <row r="5140" spans="5:5" x14ac:dyDescent="0.2">
      <c r="E5140" s="88"/>
    </row>
    <row r="5141" spans="5:5" x14ac:dyDescent="0.2">
      <c r="E5141" s="88"/>
    </row>
    <row r="5142" spans="5:5" x14ac:dyDescent="0.2">
      <c r="E5142" s="88"/>
    </row>
    <row r="5143" spans="5:5" x14ac:dyDescent="0.2">
      <c r="E5143" s="88"/>
    </row>
    <row r="5144" spans="5:5" x14ac:dyDescent="0.2">
      <c r="E5144" s="88"/>
    </row>
    <row r="5145" spans="5:5" x14ac:dyDescent="0.2">
      <c r="E5145" s="88"/>
    </row>
    <row r="5146" spans="5:5" x14ac:dyDescent="0.2">
      <c r="E5146" s="88"/>
    </row>
    <row r="5147" spans="5:5" x14ac:dyDescent="0.2">
      <c r="E5147" s="88"/>
    </row>
    <row r="5148" spans="5:5" x14ac:dyDescent="0.2">
      <c r="E5148" s="88"/>
    </row>
    <row r="5149" spans="5:5" x14ac:dyDescent="0.2">
      <c r="E5149" s="88"/>
    </row>
    <row r="5150" spans="5:5" x14ac:dyDescent="0.2">
      <c r="E5150" s="88"/>
    </row>
    <row r="5151" spans="5:5" x14ac:dyDescent="0.2">
      <c r="E5151" s="88"/>
    </row>
    <row r="5152" spans="5:5" x14ac:dyDescent="0.2">
      <c r="E5152" s="88"/>
    </row>
    <row r="5153" spans="5:5" x14ac:dyDescent="0.2">
      <c r="E5153" s="88"/>
    </row>
    <row r="5154" spans="5:5" x14ac:dyDescent="0.2">
      <c r="E5154" s="88"/>
    </row>
    <row r="5155" spans="5:5" x14ac:dyDescent="0.2">
      <c r="E5155" s="88"/>
    </row>
    <row r="5156" spans="5:5" x14ac:dyDescent="0.2">
      <c r="E5156" s="88"/>
    </row>
    <row r="5157" spans="5:5" x14ac:dyDescent="0.2">
      <c r="E5157" s="88"/>
    </row>
    <row r="5158" spans="5:5" x14ac:dyDescent="0.2">
      <c r="E5158" s="88"/>
    </row>
    <row r="5159" spans="5:5" x14ac:dyDescent="0.2">
      <c r="E5159" s="88"/>
    </row>
    <row r="5160" spans="5:5" x14ac:dyDescent="0.2">
      <c r="E5160" s="88"/>
    </row>
    <row r="5161" spans="5:5" x14ac:dyDescent="0.2">
      <c r="E5161" s="88"/>
    </row>
    <row r="5162" spans="5:5" x14ac:dyDescent="0.2">
      <c r="E5162" s="88"/>
    </row>
    <row r="5163" spans="5:5" x14ac:dyDescent="0.2">
      <c r="E5163" s="88"/>
    </row>
    <row r="5164" spans="5:5" x14ac:dyDescent="0.2">
      <c r="E5164" s="88"/>
    </row>
    <row r="5165" spans="5:5" x14ac:dyDescent="0.2">
      <c r="E5165" s="88"/>
    </row>
    <row r="5166" spans="5:5" x14ac:dyDescent="0.2">
      <c r="E5166" s="88"/>
    </row>
    <row r="5167" spans="5:5" x14ac:dyDescent="0.2">
      <c r="E5167" s="88"/>
    </row>
    <row r="5168" spans="5:5" x14ac:dyDescent="0.2">
      <c r="E5168" s="88"/>
    </row>
    <row r="5169" spans="5:5" x14ac:dyDescent="0.2">
      <c r="E5169" s="88"/>
    </row>
    <row r="5170" spans="5:5" x14ac:dyDescent="0.2">
      <c r="E5170" s="88"/>
    </row>
    <row r="5171" spans="5:5" x14ac:dyDescent="0.2">
      <c r="E5171" s="88"/>
    </row>
    <row r="5172" spans="5:5" x14ac:dyDescent="0.2">
      <c r="E5172" s="88"/>
    </row>
    <row r="5173" spans="5:5" x14ac:dyDescent="0.2">
      <c r="E5173" s="88"/>
    </row>
    <row r="5174" spans="5:5" x14ac:dyDescent="0.2">
      <c r="E5174" s="88"/>
    </row>
    <row r="5175" spans="5:5" x14ac:dyDescent="0.2">
      <c r="E5175" s="88"/>
    </row>
    <row r="5176" spans="5:5" x14ac:dyDescent="0.2">
      <c r="E5176" s="88"/>
    </row>
    <row r="5177" spans="5:5" x14ac:dyDescent="0.2">
      <c r="E5177" s="88"/>
    </row>
    <row r="5178" spans="5:5" x14ac:dyDescent="0.2">
      <c r="E5178" s="88"/>
    </row>
    <row r="5179" spans="5:5" x14ac:dyDescent="0.2">
      <c r="E5179" s="88"/>
    </row>
    <row r="5180" spans="5:5" x14ac:dyDescent="0.2">
      <c r="E5180" s="88"/>
    </row>
    <row r="5181" spans="5:5" x14ac:dyDescent="0.2">
      <c r="E5181" s="88"/>
    </row>
    <row r="5182" spans="5:5" x14ac:dyDescent="0.2">
      <c r="E5182" s="88"/>
    </row>
    <row r="5183" spans="5:5" x14ac:dyDescent="0.2">
      <c r="E5183" s="88"/>
    </row>
    <row r="5184" spans="5:5" x14ac:dyDescent="0.2">
      <c r="E5184" s="88"/>
    </row>
    <row r="5185" spans="5:5" x14ac:dyDescent="0.2">
      <c r="E5185" s="88"/>
    </row>
    <row r="5186" spans="5:5" x14ac:dyDescent="0.2">
      <c r="E5186" s="88"/>
    </row>
    <row r="5187" spans="5:5" x14ac:dyDescent="0.2">
      <c r="E5187" s="88"/>
    </row>
    <row r="5188" spans="5:5" x14ac:dyDescent="0.2">
      <c r="E5188" s="88"/>
    </row>
    <row r="5189" spans="5:5" x14ac:dyDescent="0.2">
      <c r="E5189" s="88"/>
    </row>
    <row r="5190" spans="5:5" x14ac:dyDescent="0.2">
      <c r="E5190" s="88"/>
    </row>
    <row r="5191" spans="5:5" x14ac:dyDescent="0.2">
      <c r="E5191" s="88"/>
    </row>
    <row r="5192" spans="5:5" x14ac:dyDescent="0.2">
      <c r="E5192" s="88"/>
    </row>
    <row r="5193" spans="5:5" x14ac:dyDescent="0.2">
      <c r="E5193" s="88"/>
    </row>
    <row r="5194" spans="5:5" x14ac:dyDescent="0.2">
      <c r="E5194" s="88"/>
    </row>
    <row r="5195" spans="5:5" x14ac:dyDescent="0.2">
      <c r="E5195" s="88"/>
    </row>
    <row r="5196" spans="5:5" x14ac:dyDescent="0.2">
      <c r="E5196" s="88"/>
    </row>
    <row r="5197" spans="5:5" x14ac:dyDescent="0.2">
      <c r="E5197" s="88"/>
    </row>
    <row r="5198" spans="5:5" x14ac:dyDescent="0.2">
      <c r="E5198" s="88"/>
    </row>
    <row r="5199" spans="5:5" x14ac:dyDescent="0.2">
      <c r="E5199" s="88"/>
    </row>
    <row r="5200" spans="5:5" x14ac:dyDescent="0.2">
      <c r="E5200" s="88"/>
    </row>
    <row r="5201" spans="5:5" x14ac:dyDescent="0.2">
      <c r="E5201" s="88"/>
    </row>
    <row r="5202" spans="5:5" x14ac:dyDescent="0.2">
      <c r="E5202" s="88"/>
    </row>
    <row r="5203" spans="5:5" x14ac:dyDescent="0.2">
      <c r="E5203" s="88"/>
    </row>
    <row r="5204" spans="5:5" x14ac:dyDescent="0.2">
      <c r="E5204" s="88"/>
    </row>
    <row r="5205" spans="5:5" x14ac:dyDescent="0.2">
      <c r="E5205" s="88"/>
    </row>
    <row r="5206" spans="5:5" x14ac:dyDescent="0.2">
      <c r="E5206" s="88"/>
    </row>
    <row r="5207" spans="5:5" x14ac:dyDescent="0.2">
      <c r="E5207" s="88"/>
    </row>
    <row r="5208" spans="5:5" x14ac:dyDescent="0.2">
      <c r="E5208" s="88"/>
    </row>
    <row r="5209" spans="5:5" x14ac:dyDescent="0.2">
      <c r="E5209" s="88"/>
    </row>
    <row r="5210" spans="5:5" x14ac:dyDescent="0.2">
      <c r="E5210" s="88"/>
    </row>
    <row r="5211" spans="5:5" x14ac:dyDescent="0.2">
      <c r="E5211" s="88"/>
    </row>
    <row r="5212" spans="5:5" x14ac:dyDescent="0.2">
      <c r="E5212" s="88"/>
    </row>
    <row r="5213" spans="5:5" x14ac:dyDescent="0.2">
      <c r="E5213" s="88"/>
    </row>
    <row r="5214" spans="5:5" x14ac:dyDescent="0.2">
      <c r="E5214" s="88"/>
    </row>
    <row r="5215" spans="5:5" x14ac:dyDescent="0.2">
      <c r="E5215" s="88"/>
    </row>
    <row r="5216" spans="5:5" x14ac:dyDescent="0.2">
      <c r="E5216" s="88"/>
    </row>
    <row r="5217" spans="5:5" x14ac:dyDescent="0.2">
      <c r="E5217" s="88"/>
    </row>
    <row r="5218" spans="5:5" x14ac:dyDescent="0.2">
      <c r="E5218" s="88"/>
    </row>
    <row r="5219" spans="5:5" x14ac:dyDescent="0.2">
      <c r="E5219" s="88"/>
    </row>
    <row r="5220" spans="5:5" x14ac:dyDescent="0.2">
      <c r="E5220" s="88"/>
    </row>
    <row r="5221" spans="5:5" x14ac:dyDescent="0.2">
      <c r="E5221" s="88"/>
    </row>
    <row r="5222" spans="5:5" x14ac:dyDescent="0.2">
      <c r="E5222" s="88"/>
    </row>
    <row r="5223" spans="5:5" x14ac:dyDescent="0.2">
      <c r="E5223" s="88"/>
    </row>
    <row r="5224" spans="5:5" x14ac:dyDescent="0.2">
      <c r="E5224" s="88"/>
    </row>
    <row r="5225" spans="5:5" x14ac:dyDescent="0.2">
      <c r="E5225" s="88"/>
    </row>
    <row r="5226" spans="5:5" x14ac:dyDescent="0.2">
      <c r="E5226" s="88"/>
    </row>
    <row r="5227" spans="5:5" x14ac:dyDescent="0.2">
      <c r="E5227" s="88"/>
    </row>
    <row r="5228" spans="5:5" x14ac:dyDescent="0.2">
      <c r="E5228" s="88"/>
    </row>
    <row r="5229" spans="5:5" x14ac:dyDescent="0.2">
      <c r="E5229" s="88"/>
    </row>
    <row r="5230" spans="5:5" x14ac:dyDescent="0.2">
      <c r="E5230" s="88"/>
    </row>
    <row r="5231" spans="5:5" x14ac:dyDescent="0.2">
      <c r="E5231" s="88"/>
    </row>
    <row r="5232" spans="5:5" x14ac:dyDescent="0.2">
      <c r="E5232" s="88"/>
    </row>
    <row r="5233" spans="5:5" x14ac:dyDescent="0.2">
      <c r="E5233" s="88"/>
    </row>
    <row r="5234" spans="5:5" x14ac:dyDescent="0.2">
      <c r="E5234" s="88"/>
    </row>
    <row r="5235" spans="5:5" x14ac:dyDescent="0.2">
      <c r="E5235" s="88"/>
    </row>
    <row r="5236" spans="5:5" x14ac:dyDescent="0.2">
      <c r="E5236" s="88"/>
    </row>
    <row r="5237" spans="5:5" x14ac:dyDescent="0.2">
      <c r="E5237" s="88"/>
    </row>
    <row r="5238" spans="5:5" x14ac:dyDescent="0.2">
      <c r="E5238" s="88"/>
    </row>
    <row r="5239" spans="5:5" x14ac:dyDescent="0.2">
      <c r="E5239" s="88"/>
    </row>
    <row r="5240" spans="5:5" x14ac:dyDescent="0.2">
      <c r="E5240" s="88"/>
    </row>
    <row r="5241" spans="5:5" x14ac:dyDescent="0.2">
      <c r="E5241" s="88"/>
    </row>
    <row r="5242" spans="5:5" x14ac:dyDescent="0.2">
      <c r="E5242" s="88"/>
    </row>
    <row r="5243" spans="5:5" x14ac:dyDescent="0.2">
      <c r="E5243" s="88"/>
    </row>
    <row r="5244" spans="5:5" x14ac:dyDescent="0.2">
      <c r="E5244" s="88"/>
    </row>
    <row r="5245" spans="5:5" x14ac:dyDescent="0.2">
      <c r="E5245" s="88"/>
    </row>
    <row r="5246" spans="5:5" x14ac:dyDescent="0.2">
      <c r="E5246" s="88"/>
    </row>
    <row r="5247" spans="5:5" x14ac:dyDescent="0.2">
      <c r="E5247" s="88"/>
    </row>
    <row r="5248" spans="5:5" x14ac:dyDescent="0.2">
      <c r="E5248" s="88"/>
    </row>
    <row r="5249" spans="5:5" x14ac:dyDescent="0.2">
      <c r="E5249" s="88"/>
    </row>
    <row r="5250" spans="5:5" x14ac:dyDescent="0.2">
      <c r="E5250" s="88"/>
    </row>
    <row r="5251" spans="5:5" x14ac:dyDescent="0.2">
      <c r="E5251" s="88"/>
    </row>
    <row r="5252" spans="5:5" x14ac:dyDescent="0.2">
      <c r="E5252" s="88"/>
    </row>
    <row r="5253" spans="5:5" x14ac:dyDescent="0.2">
      <c r="E5253" s="88"/>
    </row>
    <row r="5254" spans="5:5" x14ac:dyDescent="0.2">
      <c r="E5254" s="88"/>
    </row>
    <row r="5255" spans="5:5" x14ac:dyDescent="0.2">
      <c r="E5255" s="88"/>
    </row>
    <row r="5256" spans="5:5" x14ac:dyDescent="0.2">
      <c r="E5256" s="88"/>
    </row>
    <row r="5257" spans="5:5" x14ac:dyDescent="0.2">
      <c r="E5257" s="88"/>
    </row>
    <row r="5258" spans="5:5" x14ac:dyDescent="0.2">
      <c r="E5258" s="88"/>
    </row>
    <row r="5259" spans="5:5" x14ac:dyDescent="0.2">
      <c r="E5259" s="88"/>
    </row>
    <row r="5260" spans="5:5" x14ac:dyDescent="0.2">
      <c r="E5260" s="88"/>
    </row>
    <row r="5261" spans="5:5" x14ac:dyDescent="0.2">
      <c r="E5261" s="88"/>
    </row>
    <row r="5262" spans="5:5" x14ac:dyDescent="0.2">
      <c r="E5262" s="88"/>
    </row>
    <row r="5263" spans="5:5" x14ac:dyDescent="0.2">
      <c r="E5263" s="88"/>
    </row>
    <row r="5264" spans="5:5" x14ac:dyDescent="0.2">
      <c r="E5264" s="88"/>
    </row>
    <row r="5265" spans="5:5" x14ac:dyDescent="0.2">
      <c r="E5265" s="88"/>
    </row>
    <row r="5266" spans="5:5" x14ac:dyDescent="0.2">
      <c r="E5266" s="88"/>
    </row>
    <row r="5267" spans="5:5" x14ac:dyDescent="0.2">
      <c r="E5267" s="88"/>
    </row>
    <row r="5268" spans="5:5" x14ac:dyDescent="0.2">
      <c r="E5268" s="88"/>
    </row>
    <row r="5269" spans="5:5" x14ac:dyDescent="0.2">
      <c r="E5269" s="88"/>
    </row>
    <row r="5270" spans="5:5" x14ac:dyDescent="0.2">
      <c r="E5270" s="88"/>
    </row>
    <row r="5271" spans="5:5" x14ac:dyDescent="0.2">
      <c r="E5271" s="88"/>
    </row>
    <row r="5272" spans="5:5" x14ac:dyDescent="0.2">
      <c r="E5272" s="88"/>
    </row>
    <row r="5273" spans="5:5" x14ac:dyDescent="0.2">
      <c r="E5273" s="88"/>
    </row>
    <row r="5274" spans="5:5" x14ac:dyDescent="0.2">
      <c r="E5274" s="88"/>
    </row>
    <row r="5275" spans="5:5" x14ac:dyDescent="0.2">
      <c r="E5275" s="88"/>
    </row>
    <row r="5276" spans="5:5" x14ac:dyDescent="0.2">
      <c r="E5276" s="88"/>
    </row>
    <row r="5277" spans="5:5" x14ac:dyDescent="0.2">
      <c r="E5277" s="88"/>
    </row>
    <row r="5278" spans="5:5" x14ac:dyDescent="0.2">
      <c r="E5278" s="88"/>
    </row>
    <row r="5279" spans="5:5" x14ac:dyDescent="0.2">
      <c r="E5279" s="88"/>
    </row>
    <row r="5280" spans="5:5" x14ac:dyDescent="0.2">
      <c r="E5280" s="88"/>
    </row>
    <row r="5281" spans="5:5" x14ac:dyDescent="0.2">
      <c r="E5281" s="88"/>
    </row>
    <row r="5282" spans="5:5" x14ac:dyDescent="0.2">
      <c r="E5282" s="88"/>
    </row>
    <row r="5283" spans="5:5" x14ac:dyDescent="0.2">
      <c r="E5283" s="88"/>
    </row>
    <row r="5284" spans="5:5" x14ac:dyDescent="0.2">
      <c r="E5284" s="88"/>
    </row>
    <row r="5285" spans="5:5" x14ac:dyDescent="0.2">
      <c r="E5285" s="88"/>
    </row>
    <row r="5286" spans="5:5" x14ac:dyDescent="0.2">
      <c r="E5286" s="88"/>
    </row>
    <row r="5287" spans="5:5" x14ac:dyDescent="0.2">
      <c r="E5287" s="88"/>
    </row>
    <row r="5288" spans="5:5" x14ac:dyDescent="0.2">
      <c r="E5288" s="88"/>
    </row>
    <row r="5289" spans="5:5" x14ac:dyDescent="0.2">
      <c r="E5289" s="88"/>
    </row>
    <row r="5290" spans="5:5" x14ac:dyDescent="0.2">
      <c r="E5290" s="88"/>
    </row>
    <row r="5291" spans="5:5" x14ac:dyDescent="0.2">
      <c r="E5291" s="88"/>
    </row>
    <row r="5292" spans="5:5" x14ac:dyDescent="0.2">
      <c r="E5292" s="88"/>
    </row>
    <row r="5293" spans="5:5" x14ac:dyDescent="0.2">
      <c r="E5293" s="88"/>
    </row>
    <row r="5294" spans="5:5" x14ac:dyDescent="0.2">
      <c r="E5294" s="88"/>
    </row>
    <row r="5295" spans="5:5" x14ac:dyDescent="0.2">
      <c r="E5295" s="88"/>
    </row>
    <row r="5296" spans="5:5" x14ac:dyDescent="0.2">
      <c r="E5296" s="88"/>
    </row>
    <row r="5297" spans="5:5" x14ac:dyDescent="0.2">
      <c r="E5297" s="88"/>
    </row>
    <row r="5298" spans="5:5" x14ac:dyDescent="0.2">
      <c r="E5298" s="88"/>
    </row>
    <row r="5299" spans="5:5" x14ac:dyDescent="0.2">
      <c r="E5299" s="88"/>
    </row>
    <row r="5300" spans="5:5" x14ac:dyDescent="0.2">
      <c r="E5300" s="88"/>
    </row>
    <row r="5301" spans="5:5" x14ac:dyDescent="0.2">
      <c r="E5301" s="88"/>
    </row>
    <row r="5302" spans="5:5" x14ac:dyDescent="0.2">
      <c r="E5302" s="88"/>
    </row>
    <row r="5303" spans="5:5" x14ac:dyDescent="0.2">
      <c r="E5303" s="88"/>
    </row>
    <row r="5304" spans="5:5" x14ac:dyDescent="0.2">
      <c r="E5304" s="88"/>
    </row>
    <row r="5305" spans="5:5" x14ac:dyDescent="0.2">
      <c r="E5305" s="88"/>
    </row>
    <row r="5306" spans="5:5" x14ac:dyDescent="0.2">
      <c r="E5306" s="88"/>
    </row>
    <row r="5307" spans="5:5" x14ac:dyDescent="0.2">
      <c r="E5307" s="88"/>
    </row>
    <row r="5308" spans="5:5" x14ac:dyDescent="0.2">
      <c r="E5308" s="88"/>
    </row>
    <row r="5309" spans="5:5" x14ac:dyDescent="0.2">
      <c r="E5309" s="88"/>
    </row>
    <row r="5310" spans="5:5" x14ac:dyDescent="0.2">
      <c r="E5310" s="88"/>
    </row>
    <row r="5311" spans="5:5" x14ac:dyDescent="0.2">
      <c r="E5311" s="88"/>
    </row>
    <row r="5312" spans="5:5" x14ac:dyDescent="0.2">
      <c r="E5312" s="88"/>
    </row>
    <row r="5313" spans="5:5" x14ac:dyDescent="0.2">
      <c r="E5313" s="88"/>
    </row>
    <row r="5314" spans="5:5" x14ac:dyDescent="0.2">
      <c r="E5314" s="88"/>
    </row>
    <row r="5315" spans="5:5" x14ac:dyDescent="0.2">
      <c r="E5315" s="88"/>
    </row>
    <row r="5316" spans="5:5" x14ac:dyDescent="0.2">
      <c r="E5316" s="88"/>
    </row>
    <row r="5317" spans="5:5" x14ac:dyDescent="0.2">
      <c r="E5317" s="88"/>
    </row>
    <row r="5318" spans="5:5" x14ac:dyDescent="0.2">
      <c r="E5318" s="88"/>
    </row>
    <row r="5319" spans="5:5" x14ac:dyDescent="0.2">
      <c r="E5319" s="88"/>
    </row>
    <row r="5320" spans="5:5" x14ac:dyDescent="0.2">
      <c r="E5320" s="88"/>
    </row>
    <row r="5321" spans="5:5" x14ac:dyDescent="0.2">
      <c r="E5321" s="88"/>
    </row>
    <row r="5322" spans="5:5" x14ac:dyDescent="0.2">
      <c r="E5322" s="88"/>
    </row>
    <row r="5323" spans="5:5" x14ac:dyDescent="0.2">
      <c r="E5323" s="88"/>
    </row>
    <row r="5324" spans="5:5" x14ac:dyDescent="0.2">
      <c r="E5324" s="88"/>
    </row>
    <row r="5325" spans="5:5" x14ac:dyDescent="0.2">
      <c r="E5325" s="88"/>
    </row>
    <row r="5326" spans="5:5" x14ac:dyDescent="0.2">
      <c r="E5326" s="88"/>
    </row>
    <row r="5327" spans="5:5" x14ac:dyDescent="0.2">
      <c r="E5327" s="88"/>
    </row>
    <row r="5328" spans="5:5" x14ac:dyDescent="0.2">
      <c r="E5328" s="88"/>
    </row>
    <row r="5329" spans="5:5" x14ac:dyDescent="0.2">
      <c r="E5329" s="88"/>
    </row>
    <row r="5330" spans="5:5" x14ac:dyDescent="0.2">
      <c r="E5330" s="88"/>
    </row>
    <row r="5331" spans="5:5" x14ac:dyDescent="0.2">
      <c r="E5331" s="88"/>
    </row>
    <row r="5332" spans="5:5" x14ac:dyDescent="0.2">
      <c r="E5332" s="88"/>
    </row>
    <row r="5333" spans="5:5" x14ac:dyDescent="0.2">
      <c r="E5333" s="88"/>
    </row>
    <row r="5334" spans="5:5" x14ac:dyDescent="0.2">
      <c r="E5334" s="88"/>
    </row>
    <row r="5335" spans="5:5" x14ac:dyDescent="0.2">
      <c r="E5335" s="88"/>
    </row>
    <row r="5336" spans="5:5" x14ac:dyDescent="0.2">
      <c r="E5336" s="88"/>
    </row>
    <row r="5337" spans="5:5" x14ac:dyDescent="0.2">
      <c r="E5337" s="88"/>
    </row>
    <row r="5338" spans="5:5" x14ac:dyDescent="0.2">
      <c r="E5338" s="88"/>
    </row>
    <row r="5339" spans="5:5" x14ac:dyDescent="0.2">
      <c r="E5339" s="88"/>
    </row>
    <row r="5340" spans="5:5" x14ac:dyDescent="0.2">
      <c r="E5340" s="88"/>
    </row>
    <row r="5341" spans="5:5" x14ac:dyDescent="0.2">
      <c r="E5341" s="88"/>
    </row>
    <row r="5342" spans="5:5" x14ac:dyDescent="0.2">
      <c r="E5342" s="88"/>
    </row>
    <row r="5343" spans="5:5" x14ac:dyDescent="0.2">
      <c r="E5343" s="88"/>
    </row>
    <row r="5344" spans="5:5" x14ac:dyDescent="0.2">
      <c r="E5344" s="88"/>
    </row>
    <row r="5345" spans="5:5" x14ac:dyDescent="0.2">
      <c r="E5345" s="88"/>
    </row>
    <row r="5346" spans="5:5" x14ac:dyDescent="0.2">
      <c r="E5346" s="88"/>
    </row>
    <row r="5347" spans="5:5" x14ac:dyDescent="0.2">
      <c r="E5347" s="88"/>
    </row>
    <row r="5348" spans="5:5" x14ac:dyDescent="0.2">
      <c r="E5348" s="88"/>
    </row>
    <row r="5349" spans="5:5" x14ac:dyDescent="0.2">
      <c r="E5349" s="88"/>
    </row>
    <row r="5350" spans="5:5" x14ac:dyDescent="0.2">
      <c r="E5350" s="88"/>
    </row>
    <row r="5351" spans="5:5" x14ac:dyDescent="0.2">
      <c r="E5351" s="88"/>
    </row>
    <row r="5352" spans="5:5" x14ac:dyDescent="0.2">
      <c r="E5352" s="88"/>
    </row>
    <row r="5353" spans="5:5" x14ac:dyDescent="0.2">
      <c r="E5353" s="88"/>
    </row>
    <row r="5354" spans="5:5" x14ac:dyDescent="0.2">
      <c r="E5354" s="88"/>
    </row>
    <row r="5355" spans="5:5" x14ac:dyDescent="0.2">
      <c r="E5355" s="88"/>
    </row>
    <row r="5356" spans="5:5" x14ac:dyDescent="0.2">
      <c r="E5356" s="88"/>
    </row>
    <row r="5357" spans="5:5" x14ac:dyDescent="0.2">
      <c r="E5357" s="88"/>
    </row>
    <row r="5358" spans="5:5" x14ac:dyDescent="0.2">
      <c r="E5358" s="88"/>
    </row>
    <row r="5359" spans="5:5" x14ac:dyDescent="0.2">
      <c r="E5359" s="88"/>
    </row>
    <row r="5360" spans="5:5" x14ac:dyDescent="0.2">
      <c r="E5360" s="88"/>
    </row>
    <row r="5361" spans="5:5" x14ac:dyDescent="0.2">
      <c r="E5361" s="88"/>
    </row>
    <row r="5362" spans="5:5" x14ac:dyDescent="0.2">
      <c r="E5362" s="88"/>
    </row>
    <row r="5363" spans="5:5" x14ac:dyDescent="0.2">
      <c r="E5363" s="88"/>
    </row>
    <row r="5364" spans="5:5" x14ac:dyDescent="0.2">
      <c r="E5364" s="88"/>
    </row>
    <row r="5365" spans="5:5" x14ac:dyDescent="0.2">
      <c r="E5365" s="88"/>
    </row>
    <row r="5366" spans="5:5" x14ac:dyDescent="0.2">
      <c r="E5366" s="88"/>
    </row>
    <row r="5367" spans="5:5" x14ac:dyDescent="0.2">
      <c r="E5367" s="88"/>
    </row>
    <row r="5368" spans="5:5" x14ac:dyDescent="0.2">
      <c r="E5368" s="88"/>
    </row>
    <row r="5369" spans="5:5" x14ac:dyDescent="0.2">
      <c r="E5369" s="88"/>
    </row>
    <row r="5370" spans="5:5" x14ac:dyDescent="0.2">
      <c r="E5370" s="88"/>
    </row>
    <row r="5371" spans="5:5" x14ac:dyDescent="0.2">
      <c r="E5371" s="88"/>
    </row>
    <row r="5372" spans="5:5" x14ac:dyDescent="0.2">
      <c r="E5372" s="88"/>
    </row>
    <row r="5373" spans="5:5" x14ac:dyDescent="0.2">
      <c r="E5373" s="88"/>
    </row>
    <row r="5374" spans="5:5" x14ac:dyDescent="0.2">
      <c r="E5374" s="88"/>
    </row>
    <row r="5375" spans="5:5" x14ac:dyDescent="0.2">
      <c r="E5375" s="88"/>
    </row>
    <row r="5376" spans="5:5" x14ac:dyDescent="0.2">
      <c r="E5376" s="88"/>
    </row>
    <row r="5377" spans="5:5" x14ac:dyDescent="0.2">
      <c r="E5377" s="88"/>
    </row>
    <row r="5378" spans="5:5" x14ac:dyDescent="0.2">
      <c r="E5378" s="88"/>
    </row>
    <row r="5379" spans="5:5" x14ac:dyDescent="0.2">
      <c r="E5379" s="88"/>
    </row>
    <row r="5380" spans="5:5" x14ac:dyDescent="0.2">
      <c r="E5380" s="88"/>
    </row>
    <row r="5381" spans="5:5" x14ac:dyDescent="0.2">
      <c r="E5381" s="88"/>
    </row>
    <row r="5382" spans="5:5" x14ac:dyDescent="0.2">
      <c r="E5382" s="88"/>
    </row>
    <row r="5383" spans="5:5" x14ac:dyDescent="0.2">
      <c r="E5383" s="88"/>
    </row>
    <row r="5384" spans="5:5" x14ac:dyDescent="0.2">
      <c r="E5384" s="88"/>
    </row>
    <row r="5385" spans="5:5" x14ac:dyDescent="0.2">
      <c r="E5385" s="88"/>
    </row>
    <row r="5386" spans="5:5" x14ac:dyDescent="0.2">
      <c r="E5386" s="88"/>
    </row>
    <row r="5387" spans="5:5" x14ac:dyDescent="0.2">
      <c r="E5387" s="88"/>
    </row>
    <row r="5388" spans="5:5" x14ac:dyDescent="0.2">
      <c r="E5388" s="88"/>
    </row>
    <row r="5389" spans="5:5" x14ac:dyDescent="0.2">
      <c r="E5389" s="88"/>
    </row>
    <row r="5390" spans="5:5" x14ac:dyDescent="0.2">
      <c r="E5390" s="88"/>
    </row>
    <row r="5391" spans="5:5" x14ac:dyDescent="0.2">
      <c r="E5391" s="88"/>
    </row>
    <row r="5392" spans="5:5" x14ac:dyDescent="0.2">
      <c r="E5392" s="88"/>
    </row>
    <row r="5393" spans="5:5" x14ac:dyDescent="0.2">
      <c r="E5393" s="88"/>
    </row>
    <row r="5394" spans="5:5" x14ac:dyDescent="0.2">
      <c r="E5394" s="88"/>
    </row>
    <row r="5395" spans="5:5" x14ac:dyDescent="0.2">
      <c r="E5395" s="88"/>
    </row>
    <row r="5396" spans="5:5" x14ac:dyDescent="0.2">
      <c r="E5396" s="88"/>
    </row>
    <row r="5397" spans="5:5" x14ac:dyDescent="0.2">
      <c r="E5397" s="88"/>
    </row>
    <row r="5398" spans="5:5" x14ac:dyDescent="0.2">
      <c r="E5398" s="88"/>
    </row>
    <row r="5399" spans="5:5" x14ac:dyDescent="0.2">
      <c r="E5399" s="88"/>
    </row>
    <row r="5400" spans="5:5" x14ac:dyDescent="0.2">
      <c r="E5400" s="88"/>
    </row>
    <row r="5401" spans="5:5" x14ac:dyDescent="0.2">
      <c r="E5401" s="88"/>
    </row>
    <row r="5402" spans="5:5" x14ac:dyDescent="0.2">
      <c r="E5402" s="88"/>
    </row>
    <row r="5403" spans="5:5" x14ac:dyDescent="0.2">
      <c r="E5403" s="88"/>
    </row>
    <row r="5404" spans="5:5" x14ac:dyDescent="0.2">
      <c r="E5404" s="88"/>
    </row>
    <row r="5405" spans="5:5" x14ac:dyDescent="0.2">
      <c r="E5405" s="88"/>
    </row>
    <row r="5406" spans="5:5" x14ac:dyDescent="0.2">
      <c r="E5406" s="88"/>
    </row>
    <row r="5407" spans="5:5" x14ac:dyDescent="0.2">
      <c r="E5407" s="88"/>
    </row>
    <row r="5408" spans="5:5" x14ac:dyDescent="0.2">
      <c r="E5408" s="88"/>
    </row>
    <row r="5409" spans="5:5" x14ac:dyDescent="0.2">
      <c r="E5409" s="88"/>
    </row>
    <row r="5410" spans="5:5" x14ac:dyDescent="0.2">
      <c r="E5410" s="88"/>
    </row>
    <row r="5411" spans="5:5" x14ac:dyDescent="0.2">
      <c r="E5411" s="88"/>
    </row>
    <row r="5412" spans="5:5" x14ac:dyDescent="0.2">
      <c r="E5412" s="88"/>
    </row>
    <row r="5413" spans="5:5" x14ac:dyDescent="0.2">
      <c r="E5413" s="88"/>
    </row>
    <row r="5414" spans="5:5" x14ac:dyDescent="0.2">
      <c r="E5414" s="88"/>
    </row>
    <row r="5415" spans="5:5" x14ac:dyDescent="0.2">
      <c r="E5415" s="88"/>
    </row>
    <row r="5416" spans="5:5" x14ac:dyDescent="0.2">
      <c r="E5416" s="88"/>
    </row>
    <row r="5417" spans="5:5" x14ac:dyDescent="0.2">
      <c r="E5417" s="88"/>
    </row>
    <row r="5418" spans="5:5" x14ac:dyDescent="0.2">
      <c r="E5418" s="88"/>
    </row>
    <row r="5419" spans="5:5" x14ac:dyDescent="0.2">
      <c r="E5419" s="88"/>
    </row>
    <row r="5420" spans="5:5" x14ac:dyDescent="0.2">
      <c r="E5420" s="88"/>
    </row>
    <row r="5421" spans="5:5" x14ac:dyDescent="0.2">
      <c r="E5421" s="88"/>
    </row>
    <row r="5422" spans="5:5" x14ac:dyDescent="0.2">
      <c r="E5422" s="88"/>
    </row>
    <row r="5423" spans="5:5" x14ac:dyDescent="0.2">
      <c r="E5423" s="88"/>
    </row>
    <row r="5424" spans="5:5" x14ac:dyDescent="0.2">
      <c r="E5424" s="88"/>
    </row>
    <row r="5425" spans="5:5" x14ac:dyDescent="0.2">
      <c r="E5425" s="88"/>
    </row>
    <row r="5426" spans="5:5" x14ac:dyDescent="0.2">
      <c r="E5426" s="88"/>
    </row>
    <row r="5427" spans="5:5" x14ac:dyDescent="0.2">
      <c r="E5427" s="88"/>
    </row>
    <row r="5428" spans="5:5" x14ac:dyDescent="0.2">
      <c r="E5428" s="88"/>
    </row>
    <row r="5429" spans="5:5" x14ac:dyDescent="0.2">
      <c r="E5429" s="88"/>
    </row>
    <row r="5430" spans="5:5" x14ac:dyDescent="0.2">
      <c r="E5430" s="88"/>
    </row>
    <row r="5431" spans="5:5" x14ac:dyDescent="0.2">
      <c r="E5431" s="88"/>
    </row>
    <row r="5432" spans="5:5" x14ac:dyDescent="0.2">
      <c r="E5432" s="88"/>
    </row>
    <row r="5433" spans="5:5" x14ac:dyDescent="0.2">
      <c r="E5433" s="88"/>
    </row>
    <row r="5434" spans="5:5" x14ac:dyDescent="0.2">
      <c r="E5434" s="88"/>
    </row>
    <row r="5435" spans="5:5" x14ac:dyDescent="0.2">
      <c r="E5435" s="88"/>
    </row>
    <row r="5436" spans="5:5" x14ac:dyDescent="0.2">
      <c r="E5436" s="88"/>
    </row>
    <row r="5437" spans="5:5" x14ac:dyDescent="0.2">
      <c r="E5437" s="88"/>
    </row>
    <row r="5438" spans="5:5" x14ac:dyDescent="0.2">
      <c r="E5438" s="88"/>
    </row>
    <row r="5439" spans="5:5" x14ac:dyDescent="0.2">
      <c r="E5439" s="88"/>
    </row>
    <row r="5440" spans="5:5" x14ac:dyDescent="0.2">
      <c r="E5440" s="88"/>
    </row>
    <row r="5441" spans="5:5" x14ac:dyDescent="0.2">
      <c r="E5441" s="88"/>
    </row>
    <row r="5442" spans="5:5" x14ac:dyDescent="0.2">
      <c r="E5442" s="88"/>
    </row>
    <row r="5443" spans="5:5" x14ac:dyDescent="0.2">
      <c r="E5443" s="88"/>
    </row>
    <row r="5444" spans="5:5" x14ac:dyDescent="0.2">
      <c r="E5444" s="88"/>
    </row>
    <row r="5445" spans="5:5" x14ac:dyDescent="0.2">
      <c r="E5445" s="88"/>
    </row>
    <row r="5446" spans="5:5" x14ac:dyDescent="0.2">
      <c r="E5446" s="88"/>
    </row>
    <row r="5447" spans="5:5" x14ac:dyDescent="0.2">
      <c r="E5447" s="88"/>
    </row>
    <row r="5448" spans="5:5" x14ac:dyDescent="0.2">
      <c r="E5448" s="88"/>
    </row>
    <row r="5449" spans="5:5" x14ac:dyDescent="0.2">
      <c r="E5449" s="88"/>
    </row>
    <row r="5450" spans="5:5" x14ac:dyDescent="0.2">
      <c r="E5450" s="88"/>
    </row>
    <row r="5451" spans="5:5" x14ac:dyDescent="0.2">
      <c r="E5451" s="88"/>
    </row>
    <row r="5452" spans="5:5" x14ac:dyDescent="0.2">
      <c r="E5452" s="88"/>
    </row>
    <row r="5453" spans="5:5" x14ac:dyDescent="0.2">
      <c r="E5453" s="88"/>
    </row>
    <row r="5454" spans="5:5" x14ac:dyDescent="0.2">
      <c r="E5454" s="88"/>
    </row>
    <row r="5455" spans="5:5" x14ac:dyDescent="0.2">
      <c r="E5455" s="88"/>
    </row>
    <row r="5456" spans="5:5" x14ac:dyDescent="0.2">
      <c r="E5456" s="88"/>
    </row>
    <row r="5457" spans="5:5" x14ac:dyDescent="0.2">
      <c r="E5457" s="88"/>
    </row>
    <row r="5458" spans="5:5" x14ac:dyDescent="0.2">
      <c r="E5458" s="88"/>
    </row>
    <row r="5459" spans="5:5" x14ac:dyDescent="0.2">
      <c r="E5459" s="88"/>
    </row>
    <row r="5460" spans="5:5" x14ac:dyDescent="0.2">
      <c r="E5460" s="88"/>
    </row>
    <row r="5461" spans="5:5" x14ac:dyDescent="0.2">
      <c r="E5461" s="88"/>
    </row>
    <row r="5462" spans="5:5" x14ac:dyDescent="0.2">
      <c r="E5462" s="88"/>
    </row>
    <row r="5463" spans="5:5" x14ac:dyDescent="0.2">
      <c r="E5463" s="88"/>
    </row>
    <row r="5464" spans="5:5" x14ac:dyDescent="0.2">
      <c r="E5464" s="88"/>
    </row>
    <row r="5465" spans="5:5" x14ac:dyDescent="0.2">
      <c r="E5465" s="88"/>
    </row>
    <row r="5466" spans="5:5" x14ac:dyDescent="0.2">
      <c r="E5466" s="88"/>
    </row>
    <row r="5467" spans="5:5" x14ac:dyDescent="0.2">
      <c r="E5467" s="88"/>
    </row>
    <row r="5468" spans="5:5" x14ac:dyDescent="0.2">
      <c r="E5468" s="88"/>
    </row>
    <row r="5469" spans="5:5" x14ac:dyDescent="0.2">
      <c r="E5469" s="88"/>
    </row>
    <row r="5470" spans="5:5" x14ac:dyDescent="0.2">
      <c r="E5470" s="88"/>
    </row>
    <row r="5471" spans="5:5" x14ac:dyDescent="0.2">
      <c r="E5471" s="88"/>
    </row>
    <row r="5472" spans="5:5" x14ac:dyDescent="0.2">
      <c r="E5472" s="88"/>
    </row>
    <row r="5473" spans="5:5" x14ac:dyDescent="0.2">
      <c r="E5473" s="88"/>
    </row>
    <row r="5474" spans="5:5" x14ac:dyDescent="0.2">
      <c r="E5474" s="88"/>
    </row>
    <row r="5475" spans="5:5" x14ac:dyDescent="0.2">
      <c r="E5475" s="88"/>
    </row>
    <row r="5476" spans="5:5" x14ac:dyDescent="0.2">
      <c r="E5476" s="88"/>
    </row>
    <row r="5477" spans="5:5" x14ac:dyDescent="0.2">
      <c r="E5477" s="88"/>
    </row>
    <row r="5478" spans="5:5" x14ac:dyDescent="0.2">
      <c r="E5478" s="88"/>
    </row>
    <row r="5479" spans="5:5" x14ac:dyDescent="0.2">
      <c r="E5479" s="88"/>
    </row>
    <row r="5480" spans="5:5" x14ac:dyDescent="0.2">
      <c r="E5480" s="88"/>
    </row>
    <row r="5481" spans="5:5" x14ac:dyDescent="0.2">
      <c r="E5481" s="88"/>
    </row>
    <row r="5482" spans="5:5" x14ac:dyDescent="0.2">
      <c r="E5482" s="88"/>
    </row>
    <row r="5483" spans="5:5" x14ac:dyDescent="0.2">
      <c r="E5483" s="88"/>
    </row>
    <row r="5484" spans="5:5" x14ac:dyDescent="0.2">
      <c r="E5484" s="88"/>
    </row>
    <row r="5485" spans="5:5" x14ac:dyDescent="0.2">
      <c r="E5485" s="88"/>
    </row>
    <row r="5486" spans="5:5" x14ac:dyDescent="0.2">
      <c r="E5486" s="88"/>
    </row>
    <row r="5487" spans="5:5" x14ac:dyDescent="0.2">
      <c r="E5487" s="88"/>
    </row>
    <row r="5488" spans="5:5" x14ac:dyDescent="0.2">
      <c r="E5488" s="88"/>
    </row>
    <row r="5489" spans="5:5" x14ac:dyDescent="0.2">
      <c r="E5489" s="88"/>
    </row>
    <row r="5490" spans="5:5" x14ac:dyDescent="0.2">
      <c r="E5490" s="88"/>
    </row>
    <row r="5491" spans="5:5" x14ac:dyDescent="0.2">
      <c r="E5491" s="88"/>
    </row>
    <row r="5492" spans="5:5" x14ac:dyDescent="0.2">
      <c r="E5492" s="88"/>
    </row>
    <row r="5493" spans="5:5" x14ac:dyDescent="0.2">
      <c r="E5493" s="88"/>
    </row>
    <row r="5494" spans="5:5" x14ac:dyDescent="0.2">
      <c r="E5494" s="88"/>
    </row>
    <row r="5495" spans="5:5" x14ac:dyDescent="0.2">
      <c r="E5495" s="88"/>
    </row>
    <row r="5496" spans="5:5" x14ac:dyDescent="0.2">
      <c r="E5496" s="88"/>
    </row>
    <row r="5497" spans="5:5" x14ac:dyDescent="0.2">
      <c r="E5497" s="88"/>
    </row>
    <row r="5498" spans="5:5" x14ac:dyDescent="0.2">
      <c r="E5498" s="88"/>
    </row>
    <row r="5499" spans="5:5" x14ac:dyDescent="0.2">
      <c r="E5499" s="88"/>
    </row>
    <row r="5500" spans="5:5" x14ac:dyDescent="0.2">
      <c r="E5500" s="88"/>
    </row>
    <row r="5501" spans="5:5" x14ac:dyDescent="0.2">
      <c r="E5501" s="88"/>
    </row>
    <row r="5502" spans="5:5" x14ac:dyDescent="0.2">
      <c r="E5502" s="88"/>
    </row>
    <row r="5503" spans="5:5" x14ac:dyDescent="0.2">
      <c r="E5503" s="88"/>
    </row>
    <row r="5504" spans="5:5" x14ac:dyDescent="0.2">
      <c r="E5504" s="88"/>
    </row>
    <row r="5505" spans="5:5" x14ac:dyDescent="0.2">
      <c r="E5505" s="88"/>
    </row>
    <row r="5506" spans="5:5" x14ac:dyDescent="0.2">
      <c r="E5506" s="88"/>
    </row>
    <row r="5507" spans="5:5" x14ac:dyDescent="0.2">
      <c r="E5507" s="88"/>
    </row>
    <row r="5508" spans="5:5" x14ac:dyDescent="0.2">
      <c r="E5508" s="88"/>
    </row>
    <row r="5509" spans="5:5" x14ac:dyDescent="0.2">
      <c r="E5509" s="88"/>
    </row>
    <row r="5510" spans="5:5" x14ac:dyDescent="0.2">
      <c r="E5510" s="88"/>
    </row>
    <row r="5511" spans="5:5" x14ac:dyDescent="0.2">
      <c r="E5511" s="88"/>
    </row>
    <row r="5512" spans="5:5" x14ac:dyDescent="0.2">
      <c r="E5512" s="88"/>
    </row>
    <row r="5513" spans="5:5" x14ac:dyDescent="0.2">
      <c r="E5513" s="88"/>
    </row>
    <row r="5514" spans="5:5" x14ac:dyDescent="0.2">
      <c r="E5514" s="88"/>
    </row>
    <row r="5515" spans="5:5" x14ac:dyDescent="0.2">
      <c r="E5515" s="88"/>
    </row>
    <row r="5516" spans="5:5" x14ac:dyDescent="0.2">
      <c r="E5516" s="88"/>
    </row>
    <row r="5517" spans="5:5" x14ac:dyDescent="0.2">
      <c r="E5517" s="88"/>
    </row>
    <row r="5518" spans="5:5" x14ac:dyDescent="0.2">
      <c r="E5518" s="88"/>
    </row>
    <row r="5519" spans="5:5" x14ac:dyDescent="0.2">
      <c r="E5519" s="88"/>
    </row>
    <row r="5520" spans="5:5" x14ac:dyDescent="0.2">
      <c r="E5520" s="88"/>
    </row>
    <row r="5521" spans="5:5" x14ac:dyDescent="0.2">
      <c r="E5521" s="88"/>
    </row>
    <row r="5522" spans="5:5" x14ac:dyDescent="0.2">
      <c r="E5522" s="88"/>
    </row>
    <row r="5523" spans="5:5" x14ac:dyDescent="0.2">
      <c r="E5523" s="88"/>
    </row>
    <row r="5524" spans="5:5" x14ac:dyDescent="0.2">
      <c r="E5524" s="88"/>
    </row>
    <row r="5525" spans="5:5" x14ac:dyDescent="0.2">
      <c r="E5525" s="88"/>
    </row>
    <row r="5526" spans="5:5" x14ac:dyDescent="0.2">
      <c r="E5526" s="88"/>
    </row>
    <row r="5527" spans="5:5" x14ac:dyDescent="0.2">
      <c r="E5527" s="88"/>
    </row>
    <row r="5528" spans="5:5" x14ac:dyDescent="0.2">
      <c r="E5528" s="88"/>
    </row>
    <row r="5529" spans="5:5" x14ac:dyDescent="0.2">
      <c r="E5529" s="88"/>
    </row>
    <row r="5530" spans="5:5" x14ac:dyDescent="0.2">
      <c r="E5530" s="88"/>
    </row>
    <row r="5531" spans="5:5" x14ac:dyDescent="0.2">
      <c r="E5531" s="88"/>
    </row>
    <row r="5532" spans="5:5" x14ac:dyDescent="0.2">
      <c r="E5532" s="88"/>
    </row>
    <row r="5533" spans="5:5" x14ac:dyDescent="0.2">
      <c r="E5533" s="88"/>
    </row>
    <row r="5534" spans="5:5" x14ac:dyDescent="0.2">
      <c r="E5534" s="88"/>
    </row>
    <row r="5535" spans="5:5" x14ac:dyDescent="0.2">
      <c r="E5535" s="88"/>
    </row>
    <row r="5536" spans="5:5" x14ac:dyDescent="0.2">
      <c r="E5536" s="88"/>
    </row>
    <row r="5537" spans="5:5" x14ac:dyDescent="0.2">
      <c r="E5537" s="88"/>
    </row>
    <row r="5538" spans="5:5" x14ac:dyDescent="0.2">
      <c r="E5538" s="88"/>
    </row>
    <row r="5539" spans="5:5" x14ac:dyDescent="0.2">
      <c r="E5539" s="88"/>
    </row>
    <row r="5540" spans="5:5" x14ac:dyDescent="0.2">
      <c r="E5540" s="88"/>
    </row>
    <row r="5541" spans="5:5" x14ac:dyDescent="0.2">
      <c r="E5541" s="88"/>
    </row>
    <row r="5542" spans="5:5" x14ac:dyDescent="0.2">
      <c r="E5542" s="88"/>
    </row>
    <row r="5543" spans="5:5" x14ac:dyDescent="0.2">
      <c r="E5543" s="88"/>
    </row>
    <row r="5544" spans="5:5" x14ac:dyDescent="0.2">
      <c r="E5544" s="88"/>
    </row>
    <row r="5545" spans="5:5" x14ac:dyDescent="0.2">
      <c r="E5545" s="88"/>
    </row>
    <row r="5546" spans="5:5" x14ac:dyDescent="0.2">
      <c r="E5546" s="88"/>
    </row>
    <row r="5547" spans="5:5" x14ac:dyDescent="0.2">
      <c r="E5547" s="88"/>
    </row>
    <row r="5548" spans="5:5" x14ac:dyDescent="0.2">
      <c r="E5548" s="88"/>
    </row>
    <row r="5549" spans="5:5" x14ac:dyDescent="0.2">
      <c r="E5549" s="88"/>
    </row>
    <row r="5550" spans="5:5" x14ac:dyDescent="0.2">
      <c r="E5550" s="88"/>
    </row>
    <row r="5551" spans="5:5" x14ac:dyDescent="0.2">
      <c r="E5551" s="88"/>
    </row>
    <row r="5552" spans="5:5" x14ac:dyDescent="0.2">
      <c r="E5552" s="88"/>
    </row>
    <row r="5553" spans="5:5" x14ac:dyDescent="0.2">
      <c r="E5553" s="88"/>
    </row>
    <row r="5554" spans="5:5" x14ac:dyDescent="0.2">
      <c r="E5554" s="88"/>
    </row>
    <row r="5555" spans="5:5" x14ac:dyDescent="0.2">
      <c r="E5555" s="88"/>
    </row>
    <row r="5556" spans="5:5" x14ac:dyDescent="0.2">
      <c r="E5556" s="88"/>
    </row>
    <row r="5557" spans="5:5" x14ac:dyDescent="0.2">
      <c r="E5557" s="88"/>
    </row>
    <row r="5558" spans="5:5" x14ac:dyDescent="0.2">
      <c r="E5558" s="88"/>
    </row>
    <row r="5559" spans="5:5" x14ac:dyDescent="0.2">
      <c r="E5559" s="88"/>
    </row>
    <row r="5560" spans="5:5" x14ac:dyDescent="0.2">
      <c r="E5560" s="88"/>
    </row>
    <row r="5561" spans="5:5" x14ac:dyDescent="0.2">
      <c r="E5561" s="88"/>
    </row>
    <row r="5562" spans="5:5" x14ac:dyDescent="0.2">
      <c r="E5562" s="88"/>
    </row>
    <row r="5563" spans="5:5" x14ac:dyDescent="0.2">
      <c r="E5563" s="88"/>
    </row>
    <row r="5564" spans="5:5" x14ac:dyDescent="0.2">
      <c r="E5564" s="88"/>
    </row>
    <row r="5565" spans="5:5" x14ac:dyDescent="0.2">
      <c r="E5565" s="88"/>
    </row>
    <row r="5566" spans="5:5" x14ac:dyDescent="0.2">
      <c r="E5566" s="88"/>
    </row>
    <row r="5567" spans="5:5" x14ac:dyDescent="0.2">
      <c r="E5567" s="88"/>
    </row>
    <row r="5568" spans="5:5" x14ac:dyDescent="0.2">
      <c r="E5568" s="88"/>
    </row>
    <row r="5569" spans="5:5" x14ac:dyDescent="0.2">
      <c r="E5569" s="88"/>
    </row>
    <row r="5570" spans="5:5" x14ac:dyDescent="0.2">
      <c r="E5570" s="88"/>
    </row>
    <row r="5571" spans="5:5" x14ac:dyDescent="0.2">
      <c r="E5571" s="88"/>
    </row>
    <row r="5572" spans="5:5" x14ac:dyDescent="0.2">
      <c r="E5572" s="88"/>
    </row>
    <row r="5573" spans="5:5" x14ac:dyDescent="0.2">
      <c r="E5573" s="88"/>
    </row>
    <row r="5574" spans="5:5" x14ac:dyDescent="0.2">
      <c r="E5574" s="88"/>
    </row>
    <row r="5575" spans="5:5" x14ac:dyDescent="0.2">
      <c r="E5575" s="88"/>
    </row>
    <row r="5576" spans="5:5" x14ac:dyDescent="0.2">
      <c r="E5576" s="88"/>
    </row>
    <row r="5577" spans="5:5" x14ac:dyDescent="0.2">
      <c r="E5577" s="88"/>
    </row>
    <row r="5578" spans="5:5" x14ac:dyDescent="0.2">
      <c r="E5578" s="88"/>
    </row>
    <row r="5579" spans="5:5" x14ac:dyDescent="0.2">
      <c r="E5579" s="88"/>
    </row>
    <row r="5580" spans="5:5" x14ac:dyDescent="0.2">
      <c r="E5580" s="88"/>
    </row>
    <row r="5581" spans="5:5" x14ac:dyDescent="0.2">
      <c r="E5581" s="88"/>
    </row>
    <row r="5582" spans="5:5" x14ac:dyDescent="0.2">
      <c r="E5582" s="88"/>
    </row>
    <row r="5583" spans="5:5" x14ac:dyDescent="0.2">
      <c r="E5583" s="88"/>
    </row>
    <row r="5584" spans="5:5" x14ac:dyDescent="0.2">
      <c r="E5584" s="88"/>
    </row>
    <row r="5585" spans="5:5" x14ac:dyDescent="0.2">
      <c r="E5585" s="88"/>
    </row>
    <row r="5586" spans="5:5" x14ac:dyDescent="0.2">
      <c r="E5586" s="88"/>
    </row>
    <row r="5587" spans="5:5" x14ac:dyDescent="0.2">
      <c r="E5587" s="88"/>
    </row>
    <row r="5588" spans="5:5" x14ac:dyDescent="0.2">
      <c r="E5588" s="88"/>
    </row>
    <row r="5589" spans="5:5" x14ac:dyDescent="0.2">
      <c r="E5589" s="88"/>
    </row>
    <row r="5590" spans="5:5" x14ac:dyDescent="0.2">
      <c r="E5590" s="88"/>
    </row>
    <row r="5591" spans="5:5" x14ac:dyDescent="0.2">
      <c r="E5591" s="88"/>
    </row>
    <row r="5592" spans="5:5" x14ac:dyDescent="0.2">
      <c r="E5592" s="88"/>
    </row>
    <row r="5593" spans="5:5" x14ac:dyDescent="0.2">
      <c r="E5593" s="88"/>
    </row>
    <row r="5594" spans="5:5" x14ac:dyDescent="0.2">
      <c r="E5594" s="88"/>
    </row>
    <row r="5595" spans="5:5" x14ac:dyDescent="0.2">
      <c r="E5595" s="88"/>
    </row>
    <row r="5596" spans="5:5" x14ac:dyDescent="0.2">
      <c r="E5596" s="88"/>
    </row>
    <row r="5597" spans="5:5" x14ac:dyDescent="0.2">
      <c r="E5597" s="88"/>
    </row>
    <row r="5598" spans="5:5" x14ac:dyDescent="0.2">
      <c r="E5598" s="88"/>
    </row>
    <row r="5599" spans="5:5" x14ac:dyDescent="0.2">
      <c r="E5599" s="88"/>
    </row>
    <row r="5600" spans="5:5" x14ac:dyDescent="0.2">
      <c r="E5600" s="88"/>
    </row>
    <row r="5601" spans="5:5" x14ac:dyDescent="0.2">
      <c r="E5601" s="88"/>
    </row>
    <row r="5602" spans="5:5" x14ac:dyDescent="0.2">
      <c r="E5602" s="88"/>
    </row>
    <row r="5603" spans="5:5" x14ac:dyDescent="0.2">
      <c r="E5603" s="88"/>
    </row>
    <row r="5604" spans="5:5" x14ac:dyDescent="0.2">
      <c r="E5604" s="88"/>
    </row>
    <row r="5605" spans="5:5" x14ac:dyDescent="0.2">
      <c r="E5605" s="88"/>
    </row>
    <row r="5606" spans="5:5" x14ac:dyDescent="0.2">
      <c r="E5606" s="88"/>
    </row>
    <row r="5607" spans="5:5" x14ac:dyDescent="0.2">
      <c r="E5607" s="88"/>
    </row>
    <row r="5608" spans="5:5" x14ac:dyDescent="0.2">
      <c r="E5608" s="88"/>
    </row>
    <row r="5609" spans="5:5" x14ac:dyDescent="0.2">
      <c r="E5609" s="88"/>
    </row>
    <row r="5610" spans="5:5" x14ac:dyDescent="0.2">
      <c r="E5610" s="88"/>
    </row>
    <row r="5611" spans="5:5" x14ac:dyDescent="0.2">
      <c r="E5611" s="88"/>
    </row>
    <row r="5612" spans="5:5" x14ac:dyDescent="0.2">
      <c r="E5612" s="88"/>
    </row>
    <row r="5613" spans="5:5" x14ac:dyDescent="0.2">
      <c r="E5613" s="88"/>
    </row>
    <row r="5614" spans="5:5" x14ac:dyDescent="0.2">
      <c r="E5614" s="88"/>
    </row>
    <row r="5615" spans="5:5" x14ac:dyDescent="0.2">
      <c r="E5615" s="88"/>
    </row>
    <row r="5616" spans="5:5" x14ac:dyDescent="0.2">
      <c r="E5616" s="88"/>
    </row>
    <row r="5617" spans="5:5" x14ac:dyDescent="0.2">
      <c r="E5617" s="88"/>
    </row>
    <row r="5618" spans="5:5" x14ac:dyDescent="0.2">
      <c r="E5618" s="88"/>
    </row>
    <row r="5619" spans="5:5" x14ac:dyDescent="0.2">
      <c r="E5619" s="88"/>
    </row>
    <row r="5620" spans="5:5" x14ac:dyDescent="0.2">
      <c r="E5620" s="88"/>
    </row>
    <row r="5621" spans="5:5" x14ac:dyDescent="0.2">
      <c r="E5621" s="88"/>
    </row>
    <row r="5622" spans="5:5" x14ac:dyDescent="0.2">
      <c r="E5622" s="88"/>
    </row>
    <row r="5623" spans="5:5" x14ac:dyDescent="0.2">
      <c r="E5623" s="88"/>
    </row>
    <row r="5624" spans="5:5" x14ac:dyDescent="0.2">
      <c r="E5624" s="88"/>
    </row>
    <row r="5625" spans="5:5" x14ac:dyDescent="0.2">
      <c r="E5625" s="88"/>
    </row>
    <row r="5626" spans="5:5" x14ac:dyDescent="0.2">
      <c r="E5626" s="88"/>
    </row>
    <row r="5627" spans="5:5" x14ac:dyDescent="0.2">
      <c r="E5627" s="88"/>
    </row>
    <row r="5628" spans="5:5" x14ac:dyDescent="0.2">
      <c r="E5628" s="88"/>
    </row>
    <row r="5629" spans="5:5" x14ac:dyDescent="0.2">
      <c r="E5629" s="88"/>
    </row>
    <row r="5630" spans="5:5" x14ac:dyDescent="0.2">
      <c r="E5630" s="88"/>
    </row>
    <row r="5631" spans="5:5" x14ac:dyDescent="0.2">
      <c r="E5631" s="88"/>
    </row>
    <row r="5632" spans="5:5" x14ac:dyDescent="0.2">
      <c r="E5632" s="88"/>
    </row>
    <row r="5633" spans="5:5" x14ac:dyDescent="0.2">
      <c r="E5633" s="88"/>
    </row>
    <row r="5634" spans="5:5" x14ac:dyDescent="0.2">
      <c r="E5634" s="88"/>
    </row>
    <row r="5635" spans="5:5" x14ac:dyDescent="0.2">
      <c r="E5635" s="88"/>
    </row>
    <row r="5636" spans="5:5" x14ac:dyDescent="0.2">
      <c r="E5636" s="88"/>
    </row>
    <row r="5637" spans="5:5" x14ac:dyDescent="0.2">
      <c r="E5637" s="88"/>
    </row>
    <row r="5638" spans="5:5" x14ac:dyDescent="0.2">
      <c r="E5638" s="88"/>
    </row>
    <row r="5639" spans="5:5" x14ac:dyDescent="0.2">
      <c r="E5639" s="88"/>
    </row>
    <row r="5640" spans="5:5" x14ac:dyDescent="0.2">
      <c r="E5640" s="88"/>
    </row>
    <row r="5641" spans="5:5" x14ac:dyDescent="0.2">
      <c r="E5641" s="88"/>
    </row>
    <row r="5642" spans="5:5" x14ac:dyDescent="0.2">
      <c r="E5642" s="88"/>
    </row>
    <row r="5643" spans="5:5" x14ac:dyDescent="0.2">
      <c r="E5643" s="88"/>
    </row>
    <row r="5644" spans="5:5" x14ac:dyDescent="0.2">
      <c r="E5644" s="88"/>
    </row>
    <row r="5645" spans="5:5" x14ac:dyDescent="0.2">
      <c r="E5645" s="88"/>
    </row>
    <row r="5646" spans="5:5" x14ac:dyDescent="0.2">
      <c r="E5646" s="88"/>
    </row>
    <row r="5647" spans="5:5" x14ac:dyDescent="0.2">
      <c r="E5647" s="88"/>
    </row>
    <row r="5648" spans="5:5" x14ac:dyDescent="0.2">
      <c r="E5648" s="88"/>
    </row>
    <row r="5649" spans="5:5" x14ac:dyDescent="0.2">
      <c r="E5649" s="88"/>
    </row>
    <row r="5650" spans="5:5" x14ac:dyDescent="0.2">
      <c r="E5650" s="88"/>
    </row>
    <row r="5651" spans="5:5" x14ac:dyDescent="0.2">
      <c r="E5651" s="88"/>
    </row>
    <row r="5652" spans="5:5" x14ac:dyDescent="0.2">
      <c r="E5652" s="88"/>
    </row>
    <row r="5653" spans="5:5" x14ac:dyDescent="0.2">
      <c r="E5653" s="88"/>
    </row>
    <row r="5654" spans="5:5" x14ac:dyDescent="0.2">
      <c r="E5654" s="88"/>
    </row>
    <row r="5655" spans="5:5" x14ac:dyDescent="0.2">
      <c r="E5655" s="88"/>
    </row>
    <row r="5656" spans="5:5" x14ac:dyDescent="0.2">
      <c r="E5656" s="88"/>
    </row>
    <row r="5657" spans="5:5" x14ac:dyDescent="0.2">
      <c r="E5657" s="88"/>
    </row>
    <row r="5658" spans="5:5" x14ac:dyDescent="0.2">
      <c r="E5658" s="88"/>
    </row>
    <row r="5659" spans="5:5" x14ac:dyDescent="0.2">
      <c r="E5659" s="88"/>
    </row>
    <row r="5660" spans="5:5" x14ac:dyDescent="0.2">
      <c r="E5660" s="88"/>
    </row>
    <row r="5661" spans="5:5" x14ac:dyDescent="0.2">
      <c r="E5661" s="88"/>
    </row>
    <row r="5662" spans="5:5" x14ac:dyDescent="0.2">
      <c r="E5662" s="88"/>
    </row>
    <row r="5663" spans="5:5" x14ac:dyDescent="0.2">
      <c r="E5663" s="88"/>
    </row>
    <row r="5664" spans="5:5" x14ac:dyDescent="0.2">
      <c r="E5664" s="88"/>
    </row>
    <row r="5665" spans="5:5" x14ac:dyDescent="0.2">
      <c r="E5665" s="88"/>
    </row>
    <row r="5666" spans="5:5" x14ac:dyDescent="0.2">
      <c r="E5666" s="88"/>
    </row>
    <row r="5667" spans="5:5" x14ac:dyDescent="0.2">
      <c r="E5667" s="88"/>
    </row>
    <row r="5668" spans="5:5" x14ac:dyDescent="0.2">
      <c r="E5668" s="88"/>
    </row>
    <row r="5669" spans="5:5" x14ac:dyDescent="0.2">
      <c r="E5669" s="88"/>
    </row>
    <row r="5670" spans="5:5" x14ac:dyDescent="0.2">
      <c r="E5670" s="88"/>
    </row>
    <row r="5671" spans="5:5" x14ac:dyDescent="0.2">
      <c r="E5671" s="88"/>
    </row>
    <row r="5672" spans="5:5" x14ac:dyDescent="0.2">
      <c r="E5672" s="88"/>
    </row>
    <row r="5673" spans="5:5" x14ac:dyDescent="0.2">
      <c r="E5673" s="88"/>
    </row>
    <row r="5674" spans="5:5" x14ac:dyDescent="0.2">
      <c r="E5674" s="88"/>
    </row>
    <row r="5675" spans="5:5" x14ac:dyDescent="0.2">
      <c r="E5675" s="88"/>
    </row>
    <row r="5676" spans="5:5" x14ac:dyDescent="0.2">
      <c r="E5676" s="88"/>
    </row>
    <row r="5677" spans="5:5" x14ac:dyDescent="0.2">
      <c r="E5677" s="88"/>
    </row>
    <row r="5678" spans="5:5" x14ac:dyDescent="0.2">
      <c r="E5678" s="88"/>
    </row>
    <row r="5679" spans="5:5" x14ac:dyDescent="0.2">
      <c r="E5679" s="88"/>
    </row>
    <row r="5680" spans="5:5" x14ac:dyDescent="0.2">
      <c r="E5680" s="88"/>
    </row>
    <row r="5681" spans="5:5" x14ac:dyDescent="0.2">
      <c r="E5681" s="88"/>
    </row>
    <row r="5682" spans="5:5" x14ac:dyDescent="0.2">
      <c r="E5682" s="88"/>
    </row>
    <row r="5683" spans="5:5" x14ac:dyDescent="0.2">
      <c r="E5683" s="88"/>
    </row>
    <row r="5684" spans="5:5" x14ac:dyDescent="0.2">
      <c r="E5684" s="88"/>
    </row>
    <row r="5685" spans="5:5" x14ac:dyDescent="0.2">
      <c r="E5685" s="88"/>
    </row>
    <row r="5686" spans="5:5" x14ac:dyDescent="0.2">
      <c r="E5686" s="88"/>
    </row>
    <row r="5687" spans="5:5" x14ac:dyDescent="0.2">
      <c r="E5687" s="88"/>
    </row>
    <row r="5688" spans="5:5" x14ac:dyDescent="0.2">
      <c r="E5688" s="88"/>
    </row>
    <row r="5689" spans="5:5" x14ac:dyDescent="0.2">
      <c r="E5689" s="88"/>
    </row>
    <row r="5690" spans="5:5" x14ac:dyDescent="0.2">
      <c r="E5690" s="88"/>
    </row>
    <row r="5691" spans="5:5" x14ac:dyDescent="0.2">
      <c r="E5691" s="88"/>
    </row>
    <row r="5692" spans="5:5" x14ac:dyDescent="0.2">
      <c r="E5692" s="88"/>
    </row>
    <row r="5693" spans="5:5" x14ac:dyDescent="0.2">
      <c r="E5693" s="88"/>
    </row>
    <row r="5694" spans="5:5" x14ac:dyDescent="0.2">
      <c r="E5694" s="88"/>
    </row>
    <row r="5695" spans="5:5" x14ac:dyDescent="0.2">
      <c r="E5695" s="88"/>
    </row>
    <row r="5696" spans="5:5" x14ac:dyDescent="0.2">
      <c r="E5696" s="88"/>
    </row>
    <row r="5697" spans="5:5" x14ac:dyDescent="0.2">
      <c r="E5697" s="88"/>
    </row>
    <row r="5698" spans="5:5" x14ac:dyDescent="0.2">
      <c r="E5698" s="88"/>
    </row>
    <row r="5699" spans="5:5" x14ac:dyDescent="0.2">
      <c r="E5699" s="88"/>
    </row>
    <row r="5700" spans="5:5" x14ac:dyDescent="0.2">
      <c r="E5700" s="88"/>
    </row>
    <row r="5701" spans="5:5" x14ac:dyDescent="0.2">
      <c r="E5701" s="88"/>
    </row>
    <row r="5702" spans="5:5" x14ac:dyDescent="0.2">
      <c r="E5702" s="88"/>
    </row>
    <row r="5703" spans="5:5" x14ac:dyDescent="0.2">
      <c r="E5703" s="88"/>
    </row>
    <row r="5704" spans="5:5" x14ac:dyDescent="0.2">
      <c r="E5704" s="88"/>
    </row>
    <row r="5705" spans="5:5" x14ac:dyDescent="0.2">
      <c r="E5705" s="88"/>
    </row>
    <row r="5706" spans="5:5" x14ac:dyDescent="0.2">
      <c r="E5706" s="88"/>
    </row>
    <row r="5707" spans="5:5" x14ac:dyDescent="0.2">
      <c r="E5707" s="88"/>
    </row>
    <row r="5708" spans="5:5" x14ac:dyDescent="0.2">
      <c r="E5708" s="88"/>
    </row>
    <row r="5709" spans="5:5" x14ac:dyDescent="0.2">
      <c r="E5709" s="88"/>
    </row>
    <row r="5710" spans="5:5" x14ac:dyDescent="0.2">
      <c r="E5710" s="88"/>
    </row>
    <row r="5711" spans="5:5" x14ac:dyDescent="0.2">
      <c r="E5711" s="88"/>
    </row>
    <row r="5712" spans="5:5" x14ac:dyDescent="0.2">
      <c r="E5712" s="88"/>
    </row>
    <row r="5713" spans="5:5" x14ac:dyDescent="0.2">
      <c r="E5713" s="88"/>
    </row>
    <row r="5714" spans="5:5" x14ac:dyDescent="0.2">
      <c r="E5714" s="88"/>
    </row>
    <row r="5715" spans="5:5" x14ac:dyDescent="0.2">
      <c r="E5715" s="88"/>
    </row>
    <row r="5716" spans="5:5" x14ac:dyDescent="0.2">
      <c r="E5716" s="88"/>
    </row>
    <row r="5717" spans="5:5" x14ac:dyDescent="0.2">
      <c r="E5717" s="88"/>
    </row>
    <row r="5718" spans="5:5" x14ac:dyDescent="0.2">
      <c r="E5718" s="88"/>
    </row>
    <row r="5719" spans="5:5" x14ac:dyDescent="0.2">
      <c r="E5719" s="88"/>
    </row>
    <row r="5720" spans="5:5" x14ac:dyDescent="0.2">
      <c r="E5720" s="88"/>
    </row>
    <row r="5721" spans="5:5" x14ac:dyDescent="0.2">
      <c r="E5721" s="88"/>
    </row>
    <row r="5722" spans="5:5" x14ac:dyDescent="0.2">
      <c r="E5722" s="88"/>
    </row>
    <row r="5723" spans="5:5" x14ac:dyDescent="0.2">
      <c r="E5723" s="88"/>
    </row>
    <row r="5724" spans="5:5" x14ac:dyDescent="0.2">
      <c r="E5724" s="88"/>
    </row>
    <row r="5725" spans="5:5" x14ac:dyDescent="0.2">
      <c r="E5725" s="88"/>
    </row>
    <row r="5726" spans="5:5" x14ac:dyDescent="0.2">
      <c r="E5726" s="88"/>
    </row>
    <row r="5727" spans="5:5" x14ac:dyDescent="0.2">
      <c r="E5727" s="88"/>
    </row>
    <row r="5728" spans="5:5" x14ac:dyDescent="0.2">
      <c r="E5728" s="88"/>
    </row>
    <row r="5729" spans="5:5" x14ac:dyDescent="0.2">
      <c r="E5729" s="88"/>
    </row>
    <row r="5730" spans="5:5" x14ac:dyDescent="0.2">
      <c r="E5730" s="88"/>
    </row>
    <row r="5731" spans="5:5" x14ac:dyDescent="0.2">
      <c r="E5731" s="88"/>
    </row>
    <row r="5732" spans="5:5" x14ac:dyDescent="0.2">
      <c r="E5732" s="88"/>
    </row>
    <row r="5733" spans="5:5" x14ac:dyDescent="0.2">
      <c r="E5733" s="88"/>
    </row>
    <row r="5734" spans="5:5" x14ac:dyDescent="0.2">
      <c r="E5734" s="88"/>
    </row>
    <row r="5735" spans="5:5" x14ac:dyDescent="0.2">
      <c r="E5735" s="88"/>
    </row>
    <row r="5736" spans="5:5" x14ac:dyDescent="0.2">
      <c r="E5736" s="88"/>
    </row>
    <row r="5737" spans="5:5" x14ac:dyDescent="0.2">
      <c r="E5737" s="88"/>
    </row>
    <row r="5738" spans="5:5" x14ac:dyDescent="0.2">
      <c r="E5738" s="88"/>
    </row>
    <row r="5739" spans="5:5" x14ac:dyDescent="0.2">
      <c r="E5739" s="88"/>
    </row>
    <row r="5740" spans="5:5" x14ac:dyDescent="0.2">
      <c r="E5740" s="88"/>
    </row>
    <row r="5741" spans="5:5" x14ac:dyDescent="0.2">
      <c r="E5741" s="88"/>
    </row>
    <row r="5742" spans="5:5" x14ac:dyDescent="0.2">
      <c r="E5742" s="88"/>
    </row>
    <row r="5743" spans="5:5" x14ac:dyDescent="0.2">
      <c r="E5743" s="88"/>
    </row>
    <row r="5744" spans="5:5" x14ac:dyDescent="0.2">
      <c r="E5744" s="88"/>
    </row>
    <row r="5745" spans="5:5" x14ac:dyDescent="0.2">
      <c r="E5745" s="88"/>
    </row>
    <row r="5746" spans="5:5" x14ac:dyDescent="0.2">
      <c r="E5746" s="88"/>
    </row>
    <row r="5747" spans="5:5" x14ac:dyDescent="0.2">
      <c r="E5747" s="88"/>
    </row>
    <row r="5748" spans="5:5" x14ac:dyDescent="0.2">
      <c r="E5748" s="88"/>
    </row>
    <row r="5749" spans="5:5" x14ac:dyDescent="0.2">
      <c r="E5749" s="88"/>
    </row>
    <row r="5750" spans="5:5" x14ac:dyDescent="0.2">
      <c r="E5750" s="88"/>
    </row>
    <row r="5751" spans="5:5" x14ac:dyDescent="0.2">
      <c r="E5751" s="88"/>
    </row>
    <row r="5752" spans="5:5" x14ac:dyDescent="0.2">
      <c r="E5752" s="88"/>
    </row>
    <row r="5753" spans="5:5" x14ac:dyDescent="0.2">
      <c r="E5753" s="88"/>
    </row>
    <row r="5754" spans="5:5" x14ac:dyDescent="0.2">
      <c r="E5754" s="88"/>
    </row>
    <row r="5755" spans="5:5" x14ac:dyDescent="0.2">
      <c r="E5755" s="88"/>
    </row>
    <row r="5756" spans="5:5" x14ac:dyDescent="0.2">
      <c r="E5756" s="88"/>
    </row>
    <row r="5757" spans="5:5" x14ac:dyDescent="0.2">
      <c r="E5757" s="88"/>
    </row>
    <row r="5758" spans="5:5" x14ac:dyDescent="0.2">
      <c r="E5758" s="88"/>
    </row>
    <row r="5759" spans="5:5" x14ac:dyDescent="0.2">
      <c r="E5759" s="88"/>
    </row>
    <row r="5760" spans="5:5" x14ac:dyDescent="0.2">
      <c r="E5760" s="88"/>
    </row>
    <row r="5761" spans="5:5" x14ac:dyDescent="0.2">
      <c r="E5761" s="88"/>
    </row>
    <row r="5762" spans="5:5" x14ac:dyDescent="0.2">
      <c r="E5762" s="88"/>
    </row>
    <row r="5763" spans="5:5" x14ac:dyDescent="0.2">
      <c r="E5763" s="88"/>
    </row>
    <row r="5764" spans="5:5" x14ac:dyDescent="0.2">
      <c r="E5764" s="88"/>
    </row>
    <row r="5765" spans="5:5" x14ac:dyDescent="0.2">
      <c r="E5765" s="88"/>
    </row>
    <row r="5766" spans="5:5" x14ac:dyDescent="0.2">
      <c r="E5766" s="88"/>
    </row>
    <row r="5767" spans="5:5" x14ac:dyDescent="0.2">
      <c r="E5767" s="88"/>
    </row>
    <row r="5768" spans="5:5" x14ac:dyDescent="0.2">
      <c r="E5768" s="88"/>
    </row>
    <row r="5769" spans="5:5" x14ac:dyDescent="0.2">
      <c r="E5769" s="88"/>
    </row>
    <row r="5770" spans="5:5" x14ac:dyDescent="0.2">
      <c r="E5770" s="88"/>
    </row>
    <row r="5771" spans="5:5" x14ac:dyDescent="0.2">
      <c r="E5771" s="88"/>
    </row>
    <row r="5772" spans="5:5" x14ac:dyDescent="0.2">
      <c r="E5772" s="88"/>
    </row>
    <row r="5773" spans="5:5" x14ac:dyDescent="0.2">
      <c r="E5773" s="88"/>
    </row>
    <row r="5774" spans="5:5" x14ac:dyDescent="0.2">
      <c r="E5774" s="88"/>
    </row>
    <row r="5775" spans="5:5" x14ac:dyDescent="0.2">
      <c r="E5775" s="88"/>
    </row>
    <row r="5776" spans="5:5" x14ac:dyDescent="0.2">
      <c r="E5776" s="88"/>
    </row>
    <row r="5777" spans="5:5" x14ac:dyDescent="0.2">
      <c r="E5777" s="88"/>
    </row>
    <row r="5778" spans="5:5" x14ac:dyDescent="0.2">
      <c r="E5778" s="88"/>
    </row>
    <row r="5779" spans="5:5" x14ac:dyDescent="0.2">
      <c r="E5779" s="88"/>
    </row>
    <row r="5780" spans="5:5" x14ac:dyDescent="0.2">
      <c r="E5780" s="88"/>
    </row>
    <row r="5781" spans="5:5" x14ac:dyDescent="0.2">
      <c r="E5781" s="88"/>
    </row>
    <row r="5782" spans="5:5" x14ac:dyDescent="0.2">
      <c r="E5782" s="88"/>
    </row>
    <row r="5783" spans="5:5" x14ac:dyDescent="0.2">
      <c r="E5783" s="88"/>
    </row>
    <row r="5784" spans="5:5" x14ac:dyDescent="0.2">
      <c r="E5784" s="88"/>
    </row>
    <row r="5785" spans="5:5" x14ac:dyDescent="0.2">
      <c r="E5785" s="88"/>
    </row>
    <row r="5786" spans="5:5" x14ac:dyDescent="0.2">
      <c r="E5786" s="88"/>
    </row>
    <row r="5787" spans="5:5" x14ac:dyDescent="0.2">
      <c r="E5787" s="88"/>
    </row>
    <row r="5788" spans="5:5" x14ac:dyDescent="0.2">
      <c r="E5788" s="88"/>
    </row>
    <row r="5789" spans="5:5" x14ac:dyDescent="0.2">
      <c r="E5789" s="88"/>
    </row>
    <row r="5790" spans="5:5" x14ac:dyDescent="0.2">
      <c r="E5790" s="88"/>
    </row>
    <row r="5791" spans="5:5" x14ac:dyDescent="0.2">
      <c r="E5791" s="88"/>
    </row>
    <row r="5792" spans="5:5" x14ac:dyDescent="0.2">
      <c r="E5792" s="88"/>
    </row>
    <row r="5793" spans="5:5" x14ac:dyDescent="0.2">
      <c r="E5793" s="88"/>
    </row>
    <row r="5794" spans="5:5" x14ac:dyDescent="0.2">
      <c r="E5794" s="88"/>
    </row>
    <row r="5795" spans="5:5" x14ac:dyDescent="0.2">
      <c r="E5795" s="88"/>
    </row>
    <row r="5796" spans="5:5" x14ac:dyDescent="0.2">
      <c r="E5796" s="88"/>
    </row>
    <row r="5797" spans="5:5" x14ac:dyDescent="0.2">
      <c r="E5797" s="88"/>
    </row>
    <row r="5798" spans="5:5" x14ac:dyDescent="0.2">
      <c r="E5798" s="88"/>
    </row>
    <row r="5799" spans="5:5" x14ac:dyDescent="0.2">
      <c r="E5799" s="88"/>
    </row>
    <row r="5800" spans="5:5" x14ac:dyDescent="0.2">
      <c r="E5800" s="88"/>
    </row>
    <row r="5801" spans="5:5" x14ac:dyDescent="0.2">
      <c r="E5801" s="88"/>
    </row>
    <row r="5802" spans="5:5" x14ac:dyDescent="0.2">
      <c r="E5802" s="88"/>
    </row>
    <row r="5803" spans="5:5" x14ac:dyDescent="0.2">
      <c r="E5803" s="88"/>
    </row>
    <row r="5804" spans="5:5" x14ac:dyDescent="0.2">
      <c r="E5804" s="88"/>
    </row>
    <row r="5805" spans="5:5" x14ac:dyDescent="0.2">
      <c r="E5805" s="88"/>
    </row>
    <row r="5806" spans="5:5" x14ac:dyDescent="0.2">
      <c r="E5806" s="88"/>
    </row>
    <row r="5807" spans="5:5" x14ac:dyDescent="0.2">
      <c r="E5807" s="88"/>
    </row>
    <row r="5808" spans="5:5" x14ac:dyDescent="0.2">
      <c r="E5808" s="88"/>
    </row>
    <row r="5809" spans="5:5" x14ac:dyDescent="0.2">
      <c r="E5809" s="88"/>
    </row>
    <row r="5810" spans="5:5" x14ac:dyDescent="0.2">
      <c r="E5810" s="88"/>
    </row>
    <row r="5811" spans="5:5" x14ac:dyDescent="0.2">
      <c r="E5811" s="88"/>
    </row>
    <row r="5812" spans="5:5" x14ac:dyDescent="0.2">
      <c r="E5812" s="88"/>
    </row>
    <row r="5813" spans="5:5" x14ac:dyDescent="0.2">
      <c r="E5813" s="88"/>
    </row>
    <row r="5814" spans="5:5" x14ac:dyDescent="0.2">
      <c r="E5814" s="88"/>
    </row>
    <row r="5815" spans="5:5" x14ac:dyDescent="0.2">
      <c r="E5815" s="88"/>
    </row>
    <row r="5816" spans="5:5" x14ac:dyDescent="0.2">
      <c r="E5816" s="88"/>
    </row>
    <row r="5817" spans="5:5" x14ac:dyDescent="0.2">
      <c r="E5817" s="88"/>
    </row>
    <row r="5818" spans="5:5" x14ac:dyDescent="0.2">
      <c r="E5818" s="88"/>
    </row>
    <row r="5819" spans="5:5" x14ac:dyDescent="0.2">
      <c r="E5819" s="88"/>
    </row>
    <row r="5820" spans="5:5" x14ac:dyDescent="0.2">
      <c r="E5820" s="88"/>
    </row>
    <row r="5821" spans="5:5" x14ac:dyDescent="0.2">
      <c r="E5821" s="88"/>
    </row>
    <row r="5822" spans="5:5" x14ac:dyDescent="0.2">
      <c r="E5822" s="88"/>
    </row>
    <row r="5823" spans="5:5" x14ac:dyDescent="0.2">
      <c r="E5823" s="88"/>
    </row>
    <row r="5824" spans="5:5" x14ac:dyDescent="0.2">
      <c r="E5824" s="88"/>
    </row>
    <row r="5825" spans="5:5" x14ac:dyDescent="0.2">
      <c r="E5825" s="88"/>
    </row>
    <row r="5826" spans="5:5" x14ac:dyDescent="0.2">
      <c r="E5826" s="88"/>
    </row>
    <row r="5827" spans="5:5" x14ac:dyDescent="0.2">
      <c r="E5827" s="88"/>
    </row>
    <row r="5828" spans="5:5" x14ac:dyDescent="0.2">
      <c r="E5828" s="88"/>
    </row>
    <row r="5829" spans="5:5" x14ac:dyDescent="0.2">
      <c r="E5829" s="88"/>
    </row>
    <row r="5830" spans="5:5" x14ac:dyDescent="0.2">
      <c r="E5830" s="88"/>
    </row>
    <row r="5831" spans="5:5" x14ac:dyDescent="0.2">
      <c r="E5831" s="88"/>
    </row>
    <row r="5832" spans="5:5" x14ac:dyDescent="0.2">
      <c r="E5832" s="88"/>
    </row>
    <row r="5833" spans="5:5" x14ac:dyDescent="0.2">
      <c r="E5833" s="88"/>
    </row>
    <row r="5834" spans="5:5" x14ac:dyDescent="0.2">
      <c r="E5834" s="88"/>
    </row>
    <row r="5835" spans="5:5" x14ac:dyDescent="0.2">
      <c r="E5835" s="88"/>
    </row>
    <row r="5836" spans="5:5" x14ac:dyDescent="0.2">
      <c r="E5836" s="88"/>
    </row>
    <row r="5837" spans="5:5" x14ac:dyDescent="0.2">
      <c r="E5837" s="88"/>
    </row>
    <row r="5838" spans="5:5" x14ac:dyDescent="0.2">
      <c r="E5838" s="88"/>
    </row>
    <row r="5839" spans="5:5" x14ac:dyDescent="0.2">
      <c r="E5839" s="88"/>
    </row>
    <row r="5840" spans="5:5" x14ac:dyDescent="0.2">
      <c r="E5840" s="88"/>
    </row>
    <row r="5841" spans="5:5" x14ac:dyDescent="0.2">
      <c r="E5841" s="88"/>
    </row>
    <row r="5842" spans="5:5" x14ac:dyDescent="0.2">
      <c r="E5842" s="88"/>
    </row>
    <row r="5843" spans="5:5" x14ac:dyDescent="0.2">
      <c r="E5843" s="88"/>
    </row>
    <row r="5844" spans="5:5" x14ac:dyDescent="0.2">
      <c r="E5844" s="88"/>
    </row>
    <row r="5845" spans="5:5" x14ac:dyDescent="0.2">
      <c r="E5845" s="88"/>
    </row>
    <row r="5846" spans="5:5" x14ac:dyDescent="0.2">
      <c r="E5846" s="88"/>
    </row>
    <row r="5847" spans="5:5" x14ac:dyDescent="0.2">
      <c r="E5847" s="88"/>
    </row>
    <row r="5848" spans="5:5" x14ac:dyDescent="0.2">
      <c r="E5848" s="88"/>
    </row>
    <row r="5849" spans="5:5" x14ac:dyDescent="0.2">
      <c r="E5849" s="88"/>
    </row>
    <row r="5850" spans="5:5" x14ac:dyDescent="0.2">
      <c r="E5850" s="88"/>
    </row>
    <row r="5851" spans="5:5" x14ac:dyDescent="0.2">
      <c r="E5851" s="88"/>
    </row>
    <row r="5852" spans="5:5" x14ac:dyDescent="0.2">
      <c r="E5852" s="88"/>
    </row>
    <row r="5853" spans="5:5" x14ac:dyDescent="0.2">
      <c r="E5853" s="88"/>
    </row>
    <row r="5854" spans="5:5" x14ac:dyDescent="0.2">
      <c r="E5854" s="88"/>
    </row>
    <row r="5855" spans="5:5" x14ac:dyDescent="0.2">
      <c r="E5855" s="88"/>
    </row>
    <row r="5856" spans="5:5" x14ac:dyDescent="0.2">
      <c r="E5856" s="88"/>
    </row>
    <row r="5857" spans="5:5" x14ac:dyDescent="0.2">
      <c r="E5857" s="88"/>
    </row>
    <row r="5858" spans="5:5" x14ac:dyDescent="0.2">
      <c r="E5858" s="88"/>
    </row>
    <row r="5859" spans="5:5" x14ac:dyDescent="0.2">
      <c r="E5859" s="88"/>
    </row>
    <row r="5860" spans="5:5" x14ac:dyDescent="0.2">
      <c r="E5860" s="88"/>
    </row>
    <row r="5861" spans="5:5" x14ac:dyDescent="0.2">
      <c r="E5861" s="88"/>
    </row>
    <row r="5862" spans="5:5" x14ac:dyDescent="0.2">
      <c r="E5862" s="88"/>
    </row>
    <row r="5863" spans="5:5" x14ac:dyDescent="0.2">
      <c r="E5863" s="88"/>
    </row>
    <row r="5864" spans="5:5" x14ac:dyDescent="0.2">
      <c r="E5864" s="88"/>
    </row>
    <row r="5865" spans="5:5" x14ac:dyDescent="0.2">
      <c r="E5865" s="88"/>
    </row>
    <row r="5866" spans="5:5" x14ac:dyDescent="0.2">
      <c r="E5866" s="88"/>
    </row>
    <row r="5867" spans="5:5" x14ac:dyDescent="0.2">
      <c r="E5867" s="88"/>
    </row>
    <row r="5868" spans="5:5" x14ac:dyDescent="0.2">
      <c r="E5868" s="88"/>
    </row>
    <row r="5869" spans="5:5" x14ac:dyDescent="0.2">
      <c r="E5869" s="88"/>
    </row>
    <row r="5870" spans="5:5" x14ac:dyDescent="0.2">
      <c r="E5870" s="88"/>
    </row>
    <row r="5871" spans="5:5" x14ac:dyDescent="0.2">
      <c r="E5871" s="88"/>
    </row>
    <row r="5872" spans="5:5" x14ac:dyDescent="0.2">
      <c r="E5872" s="88"/>
    </row>
    <row r="5873" spans="5:5" x14ac:dyDescent="0.2">
      <c r="E5873" s="88"/>
    </row>
    <row r="5874" spans="5:5" x14ac:dyDescent="0.2">
      <c r="E5874" s="88"/>
    </row>
    <row r="5875" spans="5:5" x14ac:dyDescent="0.2">
      <c r="E5875" s="88"/>
    </row>
    <row r="5876" spans="5:5" x14ac:dyDescent="0.2">
      <c r="E5876" s="88"/>
    </row>
    <row r="5877" spans="5:5" x14ac:dyDescent="0.2">
      <c r="E5877" s="88"/>
    </row>
    <row r="5878" spans="5:5" x14ac:dyDescent="0.2">
      <c r="E5878" s="88"/>
    </row>
    <row r="5879" spans="5:5" x14ac:dyDescent="0.2">
      <c r="E5879" s="88"/>
    </row>
    <row r="5880" spans="5:5" x14ac:dyDescent="0.2">
      <c r="E5880" s="88"/>
    </row>
    <row r="5881" spans="5:5" x14ac:dyDescent="0.2">
      <c r="E5881" s="88"/>
    </row>
    <row r="5882" spans="5:5" x14ac:dyDescent="0.2">
      <c r="E5882" s="88"/>
    </row>
    <row r="5883" spans="5:5" x14ac:dyDescent="0.2">
      <c r="E5883" s="88"/>
    </row>
    <row r="5884" spans="5:5" x14ac:dyDescent="0.2">
      <c r="E5884" s="88"/>
    </row>
    <row r="5885" spans="5:5" x14ac:dyDescent="0.2">
      <c r="E5885" s="88"/>
    </row>
    <row r="5886" spans="5:5" x14ac:dyDescent="0.2">
      <c r="E5886" s="88"/>
    </row>
    <row r="5887" spans="5:5" x14ac:dyDescent="0.2">
      <c r="E5887" s="88"/>
    </row>
    <row r="5888" spans="5:5" x14ac:dyDescent="0.2">
      <c r="E5888" s="88"/>
    </row>
    <row r="5889" spans="5:5" x14ac:dyDescent="0.2">
      <c r="E5889" s="88"/>
    </row>
    <row r="5890" spans="5:5" x14ac:dyDescent="0.2">
      <c r="E5890" s="88"/>
    </row>
    <row r="5891" spans="5:5" x14ac:dyDescent="0.2">
      <c r="E5891" s="88"/>
    </row>
    <row r="5892" spans="5:5" x14ac:dyDescent="0.2">
      <c r="E5892" s="88"/>
    </row>
    <row r="5893" spans="5:5" x14ac:dyDescent="0.2">
      <c r="E5893" s="88"/>
    </row>
    <row r="5894" spans="5:5" x14ac:dyDescent="0.2">
      <c r="E5894" s="88"/>
    </row>
    <row r="5895" spans="5:5" x14ac:dyDescent="0.2">
      <c r="E5895" s="88"/>
    </row>
    <row r="5896" spans="5:5" x14ac:dyDescent="0.2">
      <c r="E5896" s="88"/>
    </row>
    <row r="5897" spans="5:5" x14ac:dyDescent="0.2">
      <c r="E5897" s="88"/>
    </row>
    <row r="5898" spans="5:5" x14ac:dyDescent="0.2">
      <c r="E5898" s="88"/>
    </row>
    <row r="5899" spans="5:5" x14ac:dyDescent="0.2">
      <c r="E5899" s="88"/>
    </row>
    <row r="5900" spans="5:5" x14ac:dyDescent="0.2">
      <c r="E5900" s="88"/>
    </row>
    <row r="5901" spans="5:5" x14ac:dyDescent="0.2">
      <c r="E5901" s="88"/>
    </row>
    <row r="5902" spans="5:5" x14ac:dyDescent="0.2">
      <c r="E5902" s="88"/>
    </row>
    <row r="5903" spans="5:5" x14ac:dyDescent="0.2">
      <c r="E5903" s="88"/>
    </row>
    <row r="5904" spans="5:5" x14ac:dyDescent="0.2">
      <c r="E5904" s="88"/>
    </row>
    <row r="5905" spans="5:5" x14ac:dyDescent="0.2">
      <c r="E5905" s="88"/>
    </row>
    <row r="5906" spans="5:5" x14ac:dyDescent="0.2">
      <c r="E5906" s="88"/>
    </row>
    <row r="5907" spans="5:5" x14ac:dyDescent="0.2">
      <c r="E5907" s="88"/>
    </row>
    <row r="5908" spans="5:5" x14ac:dyDescent="0.2">
      <c r="E5908" s="88"/>
    </row>
    <row r="5909" spans="5:5" x14ac:dyDescent="0.2">
      <c r="E5909" s="88"/>
    </row>
    <row r="5910" spans="5:5" x14ac:dyDescent="0.2">
      <c r="E5910" s="88"/>
    </row>
    <row r="5911" spans="5:5" x14ac:dyDescent="0.2">
      <c r="E5911" s="88"/>
    </row>
    <row r="5912" spans="5:5" x14ac:dyDescent="0.2">
      <c r="E5912" s="88"/>
    </row>
    <row r="5913" spans="5:5" x14ac:dyDescent="0.2">
      <c r="E5913" s="88"/>
    </row>
    <row r="5914" spans="5:5" x14ac:dyDescent="0.2">
      <c r="E5914" s="88"/>
    </row>
    <row r="5915" spans="5:5" x14ac:dyDescent="0.2">
      <c r="E5915" s="88"/>
    </row>
    <row r="5916" spans="5:5" x14ac:dyDescent="0.2">
      <c r="E5916" s="88"/>
    </row>
    <row r="5917" spans="5:5" x14ac:dyDescent="0.2">
      <c r="E5917" s="88"/>
    </row>
    <row r="5918" spans="5:5" x14ac:dyDescent="0.2">
      <c r="E5918" s="88"/>
    </row>
    <row r="5919" spans="5:5" x14ac:dyDescent="0.2">
      <c r="E5919" s="88"/>
    </row>
    <row r="5920" spans="5:5" x14ac:dyDescent="0.2">
      <c r="E5920" s="88"/>
    </row>
    <row r="5921" spans="5:5" x14ac:dyDescent="0.2">
      <c r="E5921" s="88"/>
    </row>
    <row r="5922" spans="5:5" x14ac:dyDescent="0.2">
      <c r="E5922" s="88"/>
    </row>
    <row r="5923" spans="5:5" x14ac:dyDescent="0.2">
      <c r="E5923" s="88"/>
    </row>
    <row r="5924" spans="5:5" x14ac:dyDescent="0.2">
      <c r="E5924" s="88"/>
    </row>
    <row r="5925" spans="5:5" x14ac:dyDescent="0.2">
      <c r="E5925" s="88"/>
    </row>
    <row r="5926" spans="5:5" x14ac:dyDescent="0.2">
      <c r="E5926" s="88"/>
    </row>
    <row r="5927" spans="5:5" x14ac:dyDescent="0.2">
      <c r="E5927" s="88"/>
    </row>
    <row r="5928" spans="5:5" x14ac:dyDescent="0.2">
      <c r="E5928" s="88"/>
    </row>
    <row r="5929" spans="5:5" x14ac:dyDescent="0.2">
      <c r="E5929" s="88"/>
    </row>
    <row r="5930" spans="5:5" x14ac:dyDescent="0.2">
      <c r="E5930" s="88"/>
    </row>
    <row r="5931" spans="5:5" x14ac:dyDescent="0.2">
      <c r="E5931" s="88"/>
    </row>
    <row r="5932" spans="5:5" x14ac:dyDescent="0.2">
      <c r="E5932" s="88"/>
    </row>
    <row r="5933" spans="5:5" x14ac:dyDescent="0.2">
      <c r="E5933" s="88"/>
    </row>
    <row r="5934" spans="5:5" x14ac:dyDescent="0.2">
      <c r="E5934" s="88"/>
    </row>
    <row r="5935" spans="5:5" x14ac:dyDescent="0.2">
      <c r="E5935" s="88"/>
    </row>
    <row r="5936" spans="5:5" x14ac:dyDescent="0.2">
      <c r="E5936" s="88"/>
    </row>
    <row r="5937" spans="5:5" x14ac:dyDescent="0.2">
      <c r="E5937" s="88"/>
    </row>
    <row r="5938" spans="5:5" x14ac:dyDescent="0.2">
      <c r="E5938" s="88"/>
    </row>
    <row r="5939" spans="5:5" x14ac:dyDescent="0.2">
      <c r="E5939" s="88"/>
    </row>
    <row r="5940" spans="5:5" x14ac:dyDescent="0.2">
      <c r="E5940" s="88"/>
    </row>
    <row r="5941" spans="5:5" x14ac:dyDescent="0.2">
      <c r="E5941" s="88"/>
    </row>
    <row r="5942" spans="5:5" x14ac:dyDescent="0.2">
      <c r="E5942" s="88"/>
    </row>
    <row r="5943" spans="5:5" x14ac:dyDescent="0.2">
      <c r="E5943" s="88"/>
    </row>
    <row r="5944" spans="5:5" x14ac:dyDescent="0.2">
      <c r="E5944" s="88"/>
    </row>
    <row r="5945" spans="5:5" x14ac:dyDescent="0.2">
      <c r="E5945" s="88"/>
    </row>
    <row r="5946" spans="5:5" x14ac:dyDescent="0.2">
      <c r="E5946" s="88"/>
    </row>
    <row r="5947" spans="5:5" x14ac:dyDescent="0.2">
      <c r="E5947" s="88"/>
    </row>
    <row r="5948" spans="5:5" x14ac:dyDescent="0.2">
      <c r="E5948" s="88"/>
    </row>
    <row r="5949" spans="5:5" x14ac:dyDescent="0.2">
      <c r="E5949" s="88"/>
    </row>
    <row r="5950" spans="5:5" x14ac:dyDescent="0.2">
      <c r="E5950" s="88"/>
    </row>
    <row r="5951" spans="5:5" x14ac:dyDescent="0.2">
      <c r="E5951" s="88"/>
    </row>
    <row r="5952" spans="5:5" x14ac:dyDescent="0.2">
      <c r="E5952" s="88"/>
    </row>
    <row r="5953" spans="5:5" x14ac:dyDescent="0.2">
      <c r="E5953" s="88"/>
    </row>
    <row r="5954" spans="5:5" x14ac:dyDescent="0.2">
      <c r="E5954" s="88"/>
    </row>
    <row r="5955" spans="5:5" x14ac:dyDescent="0.2">
      <c r="E5955" s="88"/>
    </row>
    <row r="5956" spans="5:5" x14ac:dyDescent="0.2">
      <c r="E5956" s="88"/>
    </row>
    <row r="5957" spans="5:5" x14ac:dyDescent="0.2">
      <c r="E5957" s="88"/>
    </row>
    <row r="5958" spans="5:5" x14ac:dyDescent="0.2">
      <c r="E5958" s="88"/>
    </row>
    <row r="5959" spans="5:5" x14ac:dyDescent="0.2">
      <c r="E5959" s="88"/>
    </row>
    <row r="5960" spans="5:5" x14ac:dyDescent="0.2">
      <c r="E5960" s="88"/>
    </row>
    <row r="5961" spans="5:5" x14ac:dyDescent="0.2">
      <c r="E5961" s="88"/>
    </row>
    <row r="5962" spans="5:5" x14ac:dyDescent="0.2">
      <c r="E5962" s="88"/>
    </row>
    <row r="5963" spans="5:5" x14ac:dyDescent="0.2">
      <c r="E5963" s="88"/>
    </row>
    <row r="5964" spans="5:5" x14ac:dyDescent="0.2">
      <c r="E5964" s="88"/>
    </row>
    <row r="5965" spans="5:5" x14ac:dyDescent="0.2">
      <c r="E5965" s="88"/>
    </row>
    <row r="5966" spans="5:5" x14ac:dyDescent="0.2">
      <c r="E5966" s="88"/>
    </row>
    <row r="5967" spans="5:5" x14ac:dyDescent="0.2">
      <c r="E5967" s="88"/>
    </row>
    <row r="5968" spans="5:5" x14ac:dyDescent="0.2">
      <c r="E5968" s="88"/>
    </row>
    <row r="5969" spans="5:5" x14ac:dyDescent="0.2">
      <c r="E5969" s="88"/>
    </row>
    <row r="5970" spans="5:5" x14ac:dyDescent="0.2">
      <c r="E5970" s="88"/>
    </row>
    <row r="5971" spans="5:5" x14ac:dyDescent="0.2">
      <c r="E5971" s="88"/>
    </row>
    <row r="5972" spans="5:5" x14ac:dyDescent="0.2">
      <c r="E5972" s="88"/>
    </row>
    <row r="5973" spans="5:5" x14ac:dyDescent="0.2">
      <c r="E5973" s="88"/>
    </row>
    <row r="5974" spans="5:5" x14ac:dyDescent="0.2">
      <c r="E5974" s="88"/>
    </row>
    <row r="5975" spans="5:5" x14ac:dyDescent="0.2">
      <c r="E5975" s="88"/>
    </row>
    <row r="5976" spans="5:5" x14ac:dyDescent="0.2">
      <c r="E5976" s="88"/>
    </row>
    <row r="5977" spans="5:5" x14ac:dyDescent="0.2">
      <c r="E5977" s="88"/>
    </row>
    <row r="5978" spans="5:5" x14ac:dyDescent="0.2">
      <c r="E5978" s="88"/>
    </row>
    <row r="5979" spans="5:5" x14ac:dyDescent="0.2">
      <c r="E5979" s="88"/>
    </row>
    <row r="5980" spans="5:5" x14ac:dyDescent="0.2">
      <c r="E5980" s="88"/>
    </row>
    <row r="5981" spans="5:5" x14ac:dyDescent="0.2">
      <c r="E5981" s="88"/>
    </row>
    <row r="5982" spans="5:5" x14ac:dyDescent="0.2">
      <c r="E5982" s="88"/>
    </row>
    <row r="5983" spans="5:5" x14ac:dyDescent="0.2">
      <c r="E5983" s="88"/>
    </row>
    <row r="5984" spans="5:5" x14ac:dyDescent="0.2">
      <c r="E5984" s="88"/>
    </row>
    <row r="5985" spans="5:5" x14ac:dyDescent="0.2">
      <c r="E5985" s="88"/>
    </row>
    <row r="5986" spans="5:5" x14ac:dyDescent="0.2">
      <c r="E5986" s="88"/>
    </row>
    <row r="5987" spans="5:5" x14ac:dyDescent="0.2">
      <c r="E5987" s="88"/>
    </row>
    <row r="5988" spans="5:5" x14ac:dyDescent="0.2">
      <c r="E5988" s="88"/>
    </row>
    <row r="5989" spans="5:5" x14ac:dyDescent="0.2">
      <c r="E5989" s="88"/>
    </row>
    <row r="5990" spans="5:5" x14ac:dyDescent="0.2">
      <c r="E5990" s="88"/>
    </row>
    <row r="5991" spans="5:5" x14ac:dyDescent="0.2">
      <c r="E5991" s="88"/>
    </row>
    <row r="5992" spans="5:5" x14ac:dyDescent="0.2">
      <c r="E5992" s="88"/>
    </row>
    <row r="5993" spans="5:5" x14ac:dyDescent="0.2">
      <c r="E5993" s="88"/>
    </row>
    <row r="5994" spans="5:5" x14ac:dyDescent="0.2">
      <c r="E5994" s="88"/>
    </row>
    <row r="5995" spans="5:5" x14ac:dyDescent="0.2">
      <c r="E5995" s="88"/>
    </row>
    <row r="5996" spans="5:5" x14ac:dyDescent="0.2">
      <c r="E5996" s="88"/>
    </row>
    <row r="5997" spans="5:5" x14ac:dyDescent="0.2">
      <c r="E5997" s="88"/>
    </row>
    <row r="5998" spans="5:5" x14ac:dyDescent="0.2">
      <c r="E5998" s="88"/>
    </row>
    <row r="5999" spans="5:5" x14ac:dyDescent="0.2">
      <c r="E5999" s="88"/>
    </row>
    <row r="6000" spans="5:5" x14ac:dyDescent="0.2">
      <c r="E6000" s="88"/>
    </row>
    <row r="6001" spans="5:5" x14ac:dyDescent="0.2">
      <c r="E6001" s="88"/>
    </row>
    <row r="6002" spans="5:5" x14ac:dyDescent="0.2">
      <c r="E6002" s="88"/>
    </row>
    <row r="6003" spans="5:5" x14ac:dyDescent="0.2">
      <c r="E6003" s="88"/>
    </row>
    <row r="6004" spans="5:5" x14ac:dyDescent="0.2">
      <c r="E6004" s="88"/>
    </row>
    <row r="6005" spans="5:5" x14ac:dyDescent="0.2">
      <c r="E6005" s="88"/>
    </row>
    <row r="6006" spans="5:5" x14ac:dyDescent="0.2">
      <c r="E6006" s="88"/>
    </row>
    <row r="6007" spans="5:5" x14ac:dyDescent="0.2">
      <c r="E6007" s="88"/>
    </row>
    <row r="6008" spans="5:5" x14ac:dyDescent="0.2">
      <c r="E6008" s="88"/>
    </row>
    <row r="6009" spans="5:5" x14ac:dyDescent="0.2">
      <c r="E6009" s="88"/>
    </row>
    <row r="6010" spans="5:5" x14ac:dyDescent="0.2">
      <c r="E6010" s="88"/>
    </row>
    <row r="6011" spans="5:5" x14ac:dyDescent="0.2">
      <c r="E6011" s="88"/>
    </row>
    <row r="6012" spans="5:5" x14ac:dyDescent="0.2">
      <c r="E6012" s="88"/>
    </row>
    <row r="6013" spans="5:5" x14ac:dyDescent="0.2">
      <c r="E6013" s="88"/>
    </row>
    <row r="6014" spans="5:5" x14ac:dyDescent="0.2">
      <c r="E6014" s="88"/>
    </row>
    <row r="6015" spans="5:5" x14ac:dyDescent="0.2">
      <c r="E6015" s="88"/>
    </row>
    <row r="6016" spans="5:5" x14ac:dyDescent="0.2">
      <c r="E6016" s="88"/>
    </row>
    <row r="6017" spans="5:5" x14ac:dyDescent="0.2">
      <c r="E6017" s="88"/>
    </row>
    <row r="6018" spans="5:5" x14ac:dyDescent="0.2">
      <c r="E6018" s="88"/>
    </row>
    <row r="6019" spans="5:5" x14ac:dyDescent="0.2">
      <c r="E6019" s="88"/>
    </row>
    <row r="6020" spans="5:5" x14ac:dyDescent="0.2">
      <c r="E6020" s="88"/>
    </row>
    <row r="6021" spans="5:5" x14ac:dyDescent="0.2">
      <c r="E6021" s="88"/>
    </row>
    <row r="6022" spans="5:5" x14ac:dyDescent="0.2">
      <c r="E6022" s="88"/>
    </row>
    <row r="6023" spans="5:5" x14ac:dyDescent="0.2">
      <c r="E6023" s="88"/>
    </row>
    <row r="6024" spans="5:5" x14ac:dyDescent="0.2">
      <c r="E6024" s="88"/>
    </row>
    <row r="6025" spans="5:5" x14ac:dyDescent="0.2">
      <c r="E6025" s="88"/>
    </row>
    <row r="6026" spans="5:5" x14ac:dyDescent="0.2">
      <c r="E6026" s="88"/>
    </row>
    <row r="6027" spans="5:5" x14ac:dyDescent="0.2">
      <c r="E6027" s="88"/>
    </row>
    <row r="6028" spans="5:5" x14ac:dyDescent="0.2">
      <c r="E6028" s="88"/>
    </row>
    <row r="6029" spans="5:5" x14ac:dyDescent="0.2">
      <c r="E6029" s="88"/>
    </row>
    <row r="6030" spans="5:5" x14ac:dyDescent="0.2">
      <c r="E6030" s="88"/>
    </row>
    <row r="6031" spans="5:5" x14ac:dyDescent="0.2">
      <c r="E6031" s="88"/>
    </row>
    <row r="6032" spans="5:5" x14ac:dyDescent="0.2">
      <c r="E6032" s="88"/>
    </row>
    <row r="6033" spans="5:5" x14ac:dyDescent="0.2">
      <c r="E6033" s="88"/>
    </row>
    <row r="6034" spans="5:5" x14ac:dyDescent="0.2">
      <c r="E6034" s="88"/>
    </row>
    <row r="6035" spans="5:5" x14ac:dyDescent="0.2">
      <c r="E6035" s="88"/>
    </row>
    <row r="6036" spans="5:5" x14ac:dyDescent="0.2">
      <c r="E6036" s="88"/>
    </row>
    <row r="6037" spans="5:5" x14ac:dyDescent="0.2">
      <c r="E6037" s="88"/>
    </row>
    <row r="6038" spans="5:5" x14ac:dyDescent="0.2">
      <c r="E6038" s="88"/>
    </row>
    <row r="6039" spans="5:5" x14ac:dyDescent="0.2">
      <c r="E6039" s="88"/>
    </row>
    <row r="6040" spans="5:5" x14ac:dyDescent="0.2">
      <c r="E6040" s="88"/>
    </row>
    <row r="6041" spans="5:5" x14ac:dyDescent="0.2">
      <c r="E6041" s="88"/>
    </row>
    <row r="6042" spans="5:5" x14ac:dyDescent="0.2">
      <c r="E6042" s="88"/>
    </row>
    <row r="6043" spans="5:5" x14ac:dyDescent="0.2">
      <c r="E6043" s="88"/>
    </row>
    <row r="6044" spans="5:5" x14ac:dyDescent="0.2">
      <c r="E6044" s="88"/>
    </row>
    <row r="6045" spans="5:5" x14ac:dyDescent="0.2">
      <c r="E6045" s="88"/>
    </row>
    <row r="6046" spans="5:5" x14ac:dyDescent="0.2">
      <c r="E6046" s="88"/>
    </row>
    <row r="6047" spans="5:5" x14ac:dyDescent="0.2">
      <c r="E6047" s="88"/>
    </row>
    <row r="6048" spans="5:5" x14ac:dyDescent="0.2">
      <c r="E6048" s="88"/>
    </row>
    <row r="6049" spans="5:5" x14ac:dyDescent="0.2">
      <c r="E6049" s="88"/>
    </row>
    <row r="6050" spans="5:5" x14ac:dyDescent="0.2">
      <c r="E6050" s="88"/>
    </row>
    <row r="6051" spans="5:5" x14ac:dyDescent="0.2">
      <c r="E6051" s="88"/>
    </row>
    <row r="6052" spans="5:5" x14ac:dyDescent="0.2">
      <c r="E6052" s="88"/>
    </row>
    <row r="6053" spans="5:5" x14ac:dyDescent="0.2">
      <c r="E6053" s="88"/>
    </row>
    <row r="6054" spans="5:5" x14ac:dyDescent="0.2">
      <c r="E6054" s="88"/>
    </row>
    <row r="6055" spans="5:5" x14ac:dyDescent="0.2">
      <c r="E6055" s="88"/>
    </row>
    <row r="6056" spans="5:5" x14ac:dyDescent="0.2">
      <c r="E6056" s="88"/>
    </row>
    <row r="6057" spans="5:5" x14ac:dyDescent="0.2">
      <c r="E6057" s="88"/>
    </row>
    <row r="6058" spans="5:5" x14ac:dyDescent="0.2">
      <c r="E6058" s="88"/>
    </row>
    <row r="6059" spans="5:5" x14ac:dyDescent="0.2">
      <c r="E6059" s="88"/>
    </row>
    <row r="6060" spans="5:5" x14ac:dyDescent="0.2">
      <c r="E6060" s="88"/>
    </row>
    <row r="6061" spans="5:5" x14ac:dyDescent="0.2">
      <c r="E6061" s="88"/>
    </row>
    <row r="6062" spans="5:5" x14ac:dyDescent="0.2">
      <c r="E6062" s="88"/>
    </row>
    <row r="6063" spans="5:5" x14ac:dyDescent="0.2">
      <c r="E6063" s="88"/>
    </row>
    <row r="6064" spans="5:5" x14ac:dyDescent="0.2">
      <c r="E6064" s="88"/>
    </row>
    <row r="6065" spans="5:5" x14ac:dyDescent="0.2">
      <c r="E6065" s="88"/>
    </row>
    <row r="6066" spans="5:5" x14ac:dyDescent="0.2">
      <c r="E6066" s="88"/>
    </row>
    <row r="6067" spans="5:5" x14ac:dyDescent="0.2">
      <c r="E6067" s="88"/>
    </row>
    <row r="6068" spans="5:5" x14ac:dyDescent="0.2">
      <c r="E6068" s="88"/>
    </row>
    <row r="6069" spans="5:5" x14ac:dyDescent="0.2">
      <c r="E6069" s="88"/>
    </row>
    <row r="6070" spans="5:5" x14ac:dyDescent="0.2">
      <c r="E6070" s="88"/>
    </row>
    <row r="6071" spans="5:5" x14ac:dyDescent="0.2">
      <c r="E6071" s="88"/>
    </row>
    <row r="6072" spans="5:5" x14ac:dyDescent="0.2">
      <c r="E6072" s="88"/>
    </row>
    <row r="6073" spans="5:5" x14ac:dyDescent="0.2">
      <c r="E6073" s="88"/>
    </row>
    <row r="6074" spans="5:5" x14ac:dyDescent="0.2">
      <c r="E6074" s="88"/>
    </row>
    <row r="6075" spans="5:5" x14ac:dyDescent="0.2">
      <c r="E6075" s="88"/>
    </row>
    <row r="6076" spans="5:5" x14ac:dyDescent="0.2">
      <c r="E6076" s="88"/>
    </row>
    <row r="6077" spans="5:5" x14ac:dyDescent="0.2">
      <c r="E6077" s="88"/>
    </row>
    <row r="6078" spans="5:5" x14ac:dyDescent="0.2">
      <c r="E6078" s="88"/>
    </row>
    <row r="6079" spans="5:5" x14ac:dyDescent="0.2">
      <c r="E6079" s="88"/>
    </row>
    <row r="6080" spans="5:5" x14ac:dyDescent="0.2">
      <c r="E6080" s="88"/>
    </row>
    <row r="6081" spans="5:5" x14ac:dyDescent="0.2">
      <c r="E6081" s="88"/>
    </row>
    <row r="6082" spans="5:5" x14ac:dyDescent="0.2">
      <c r="E6082" s="88"/>
    </row>
    <row r="6083" spans="5:5" x14ac:dyDescent="0.2">
      <c r="E6083" s="88"/>
    </row>
    <row r="6084" spans="5:5" x14ac:dyDescent="0.2">
      <c r="E6084" s="88"/>
    </row>
    <row r="6085" spans="5:5" x14ac:dyDescent="0.2">
      <c r="E6085" s="88"/>
    </row>
    <row r="6086" spans="5:5" x14ac:dyDescent="0.2">
      <c r="E6086" s="88"/>
    </row>
    <row r="6087" spans="5:5" x14ac:dyDescent="0.2">
      <c r="E6087" s="88"/>
    </row>
    <row r="6088" spans="5:5" x14ac:dyDescent="0.2">
      <c r="E6088" s="88"/>
    </row>
    <row r="6089" spans="5:5" x14ac:dyDescent="0.2">
      <c r="E6089" s="88"/>
    </row>
    <row r="6090" spans="5:5" x14ac:dyDescent="0.2">
      <c r="E6090" s="88"/>
    </row>
    <row r="6091" spans="5:5" x14ac:dyDescent="0.2">
      <c r="E6091" s="88"/>
    </row>
    <row r="6092" spans="5:5" x14ac:dyDescent="0.2">
      <c r="E6092" s="88"/>
    </row>
    <row r="6093" spans="5:5" x14ac:dyDescent="0.2">
      <c r="E6093" s="88"/>
    </row>
    <row r="6094" spans="5:5" x14ac:dyDescent="0.2">
      <c r="E6094" s="88"/>
    </row>
    <row r="6095" spans="5:5" x14ac:dyDescent="0.2">
      <c r="E6095" s="88"/>
    </row>
    <row r="6096" spans="5:5" x14ac:dyDescent="0.2">
      <c r="E6096" s="88"/>
    </row>
    <row r="6097" spans="5:5" x14ac:dyDescent="0.2">
      <c r="E6097" s="88"/>
    </row>
    <row r="6098" spans="5:5" x14ac:dyDescent="0.2">
      <c r="E6098" s="88"/>
    </row>
    <row r="6099" spans="5:5" x14ac:dyDescent="0.2">
      <c r="E6099" s="88"/>
    </row>
    <row r="6100" spans="5:5" x14ac:dyDescent="0.2">
      <c r="E6100" s="88"/>
    </row>
    <row r="6101" spans="5:5" x14ac:dyDescent="0.2">
      <c r="E6101" s="88"/>
    </row>
    <row r="6102" spans="5:5" x14ac:dyDescent="0.2">
      <c r="E6102" s="88"/>
    </row>
    <row r="6103" spans="5:5" x14ac:dyDescent="0.2">
      <c r="E6103" s="88"/>
    </row>
    <row r="6104" spans="5:5" x14ac:dyDescent="0.2">
      <c r="E6104" s="88"/>
    </row>
    <row r="6105" spans="5:5" x14ac:dyDescent="0.2">
      <c r="E6105" s="88"/>
    </row>
    <row r="6106" spans="5:5" x14ac:dyDescent="0.2">
      <c r="E6106" s="88"/>
    </row>
    <row r="6107" spans="5:5" x14ac:dyDescent="0.2">
      <c r="E6107" s="88"/>
    </row>
    <row r="6108" spans="5:5" x14ac:dyDescent="0.2">
      <c r="E6108" s="88"/>
    </row>
    <row r="6109" spans="5:5" x14ac:dyDescent="0.2">
      <c r="E6109" s="88"/>
    </row>
    <row r="6110" spans="5:5" x14ac:dyDescent="0.2">
      <c r="E6110" s="88"/>
    </row>
    <row r="6111" spans="5:5" x14ac:dyDescent="0.2">
      <c r="E6111" s="88"/>
    </row>
    <row r="6112" spans="5:5" x14ac:dyDescent="0.2">
      <c r="E6112" s="88"/>
    </row>
    <row r="6113" spans="5:5" x14ac:dyDescent="0.2">
      <c r="E6113" s="88"/>
    </row>
    <row r="6114" spans="5:5" x14ac:dyDescent="0.2">
      <c r="E6114" s="88"/>
    </row>
    <row r="6115" spans="5:5" x14ac:dyDescent="0.2">
      <c r="E6115" s="88"/>
    </row>
    <row r="6116" spans="5:5" x14ac:dyDescent="0.2">
      <c r="E6116" s="88"/>
    </row>
    <row r="6117" spans="5:5" x14ac:dyDescent="0.2">
      <c r="E6117" s="88"/>
    </row>
    <row r="6118" spans="5:5" x14ac:dyDescent="0.2">
      <c r="E6118" s="88"/>
    </row>
    <row r="6119" spans="5:5" x14ac:dyDescent="0.2">
      <c r="E6119" s="88"/>
    </row>
    <row r="6120" spans="5:5" x14ac:dyDescent="0.2">
      <c r="E6120" s="88"/>
    </row>
    <row r="6121" spans="5:5" x14ac:dyDescent="0.2">
      <c r="E6121" s="88"/>
    </row>
    <row r="6122" spans="5:5" x14ac:dyDescent="0.2">
      <c r="E6122" s="88"/>
    </row>
    <row r="6123" spans="5:5" x14ac:dyDescent="0.2">
      <c r="E6123" s="88"/>
    </row>
    <row r="6124" spans="5:5" x14ac:dyDescent="0.2">
      <c r="E6124" s="88"/>
    </row>
    <row r="6125" spans="5:5" x14ac:dyDescent="0.2">
      <c r="E6125" s="88"/>
    </row>
    <row r="6126" spans="5:5" x14ac:dyDescent="0.2">
      <c r="E6126" s="88"/>
    </row>
    <row r="6127" spans="5:5" x14ac:dyDescent="0.2">
      <c r="E6127" s="88"/>
    </row>
    <row r="6128" spans="5:5" x14ac:dyDescent="0.2">
      <c r="E6128" s="88"/>
    </row>
    <row r="6129" spans="5:5" x14ac:dyDescent="0.2">
      <c r="E6129" s="88"/>
    </row>
    <row r="6130" spans="5:5" x14ac:dyDescent="0.2">
      <c r="E6130" s="88"/>
    </row>
    <row r="6131" spans="5:5" x14ac:dyDescent="0.2">
      <c r="E6131" s="88"/>
    </row>
    <row r="6132" spans="5:5" x14ac:dyDescent="0.2">
      <c r="E6132" s="88"/>
    </row>
    <row r="6133" spans="5:5" x14ac:dyDescent="0.2">
      <c r="E6133" s="88"/>
    </row>
    <row r="6134" spans="5:5" x14ac:dyDescent="0.2">
      <c r="E6134" s="88"/>
    </row>
    <row r="6135" spans="5:5" x14ac:dyDescent="0.2">
      <c r="E6135" s="88"/>
    </row>
    <row r="6136" spans="5:5" x14ac:dyDescent="0.2">
      <c r="E6136" s="88"/>
    </row>
    <row r="6137" spans="5:5" x14ac:dyDescent="0.2">
      <c r="E6137" s="88"/>
    </row>
    <row r="6138" spans="5:5" x14ac:dyDescent="0.2">
      <c r="E6138" s="88"/>
    </row>
    <row r="6139" spans="5:5" x14ac:dyDescent="0.2">
      <c r="E6139" s="88"/>
    </row>
    <row r="6140" spans="5:5" x14ac:dyDescent="0.2">
      <c r="E6140" s="88"/>
    </row>
    <row r="6141" spans="5:5" x14ac:dyDescent="0.2">
      <c r="E6141" s="88"/>
    </row>
    <row r="6142" spans="5:5" x14ac:dyDescent="0.2">
      <c r="E6142" s="88"/>
    </row>
    <row r="6143" spans="5:5" x14ac:dyDescent="0.2">
      <c r="E6143" s="88"/>
    </row>
    <row r="6144" spans="5:5" x14ac:dyDescent="0.2">
      <c r="E6144" s="88"/>
    </row>
    <row r="6145" spans="5:5" x14ac:dyDescent="0.2">
      <c r="E6145" s="88"/>
    </row>
    <row r="6146" spans="5:5" x14ac:dyDescent="0.2">
      <c r="E6146" s="88"/>
    </row>
    <row r="6147" spans="5:5" x14ac:dyDescent="0.2">
      <c r="E6147" s="88"/>
    </row>
    <row r="6148" spans="5:5" x14ac:dyDescent="0.2">
      <c r="E6148" s="88"/>
    </row>
    <row r="6149" spans="5:5" x14ac:dyDescent="0.2">
      <c r="E6149" s="88"/>
    </row>
    <row r="6150" spans="5:5" x14ac:dyDescent="0.2">
      <c r="E6150" s="88"/>
    </row>
    <row r="6151" spans="5:5" x14ac:dyDescent="0.2">
      <c r="E6151" s="88"/>
    </row>
    <row r="6152" spans="5:5" x14ac:dyDescent="0.2">
      <c r="E6152" s="88"/>
    </row>
    <row r="6153" spans="5:5" x14ac:dyDescent="0.2">
      <c r="E6153" s="88"/>
    </row>
    <row r="6154" spans="5:5" x14ac:dyDescent="0.2">
      <c r="E6154" s="88"/>
    </row>
    <row r="6155" spans="5:5" x14ac:dyDescent="0.2">
      <c r="E6155" s="88"/>
    </row>
    <row r="6156" spans="5:5" x14ac:dyDescent="0.2">
      <c r="E6156" s="88"/>
    </row>
    <row r="6157" spans="5:5" x14ac:dyDescent="0.2">
      <c r="E6157" s="88"/>
    </row>
    <row r="6158" spans="5:5" x14ac:dyDescent="0.2">
      <c r="E6158" s="88"/>
    </row>
    <row r="6159" spans="5:5" x14ac:dyDescent="0.2">
      <c r="E6159" s="88"/>
    </row>
    <row r="6160" spans="5:5" x14ac:dyDescent="0.2">
      <c r="E6160" s="88"/>
    </row>
    <row r="6161" spans="5:5" x14ac:dyDescent="0.2">
      <c r="E6161" s="88"/>
    </row>
    <row r="6162" spans="5:5" x14ac:dyDescent="0.2">
      <c r="E6162" s="88"/>
    </row>
    <row r="6163" spans="5:5" x14ac:dyDescent="0.2">
      <c r="E6163" s="88"/>
    </row>
    <row r="6164" spans="5:5" x14ac:dyDescent="0.2">
      <c r="E6164" s="88"/>
    </row>
    <row r="6165" spans="5:5" x14ac:dyDescent="0.2">
      <c r="E6165" s="88"/>
    </row>
    <row r="6166" spans="5:5" x14ac:dyDescent="0.2">
      <c r="E6166" s="88"/>
    </row>
    <row r="6167" spans="5:5" x14ac:dyDescent="0.2">
      <c r="E6167" s="88"/>
    </row>
    <row r="6168" spans="5:5" x14ac:dyDescent="0.2">
      <c r="E6168" s="88"/>
    </row>
    <row r="6169" spans="5:5" x14ac:dyDescent="0.2">
      <c r="E6169" s="88"/>
    </row>
    <row r="6170" spans="5:5" x14ac:dyDescent="0.2">
      <c r="E6170" s="88"/>
    </row>
    <row r="6171" spans="5:5" x14ac:dyDescent="0.2">
      <c r="E6171" s="88"/>
    </row>
    <row r="6172" spans="5:5" x14ac:dyDescent="0.2">
      <c r="E6172" s="88"/>
    </row>
    <row r="6173" spans="5:5" x14ac:dyDescent="0.2">
      <c r="E6173" s="88"/>
    </row>
    <row r="6174" spans="5:5" x14ac:dyDescent="0.2">
      <c r="E6174" s="88"/>
    </row>
    <row r="6175" spans="5:5" x14ac:dyDescent="0.2">
      <c r="E6175" s="88"/>
    </row>
    <row r="6176" spans="5:5" x14ac:dyDescent="0.2">
      <c r="E6176" s="88"/>
    </row>
    <row r="6177" spans="5:5" x14ac:dyDescent="0.2">
      <c r="E6177" s="88"/>
    </row>
    <row r="6178" spans="5:5" x14ac:dyDescent="0.2">
      <c r="E6178" s="88"/>
    </row>
    <row r="6179" spans="5:5" x14ac:dyDescent="0.2">
      <c r="E6179" s="88"/>
    </row>
    <row r="6180" spans="5:5" x14ac:dyDescent="0.2">
      <c r="E6180" s="88"/>
    </row>
    <row r="6181" spans="5:5" x14ac:dyDescent="0.2">
      <c r="E6181" s="88"/>
    </row>
    <row r="6182" spans="5:5" x14ac:dyDescent="0.2">
      <c r="E6182" s="88"/>
    </row>
    <row r="6183" spans="5:5" x14ac:dyDescent="0.2">
      <c r="E6183" s="88"/>
    </row>
    <row r="6184" spans="5:5" x14ac:dyDescent="0.2">
      <c r="E6184" s="88"/>
    </row>
    <row r="6185" spans="5:5" x14ac:dyDescent="0.2">
      <c r="E6185" s="88"/>
    </row>
    <row r="6186" spans="5:5" x14ac:dyDescent="0.2">
      <c r="E6186" s="88"/>
    </row>
    <row r="6187" spans="5:5" x14ac:dyDescent="0.2">
      <c r="E6187" s="88"/>
    </row>
    <row r="6188" spans="5:5" x14ac:dyDescent="0.2">
      <c r="E6188" s="88"/>
    </row>
    <row r="6189" spans="5:5" x14ac:dyDescent="0.2">
      <c r="E6189" s="88"/>
    </row>
    <row r="6190" spans="5:5" x14ac:dyDescent="0.2">
      <c r="E6190" s="88"/>
    </row>
    <row r="6191" spans="5:5" x14ac:dyDescent="0.2">
      <c r="E6191" s="88"/>
    </row>
    <row r="6192" spans="5:5" x14ac:dyDescent="0.2">
      <c r="E6192" s="88"/>
    </row>
    <row r="6193" spans="5:5" x14ac:dyDescent="0.2">
      <c r="E6193" s="88"/>
    </row>
    <row r="6194" spans="5:5" x14ac:dyDescent="0.2">
      <c r="E6194" s="88"/>
    </row>
    <row r="6195" spans="5:5" x14ac:dyDescent="0.2">
      <c r="E6195" s="88"/>
    </row>
    <row r="6196" spans="5:5" x14ac:dyDescent="0.2">
      <c r="E6196" s="88"/>
    </row>
    <row r="6197" spans="5:5" x14ac:dyDescent="0.2">
      <c r="E6197" s="88"/>
    </row>
    <row r="6198" spans="5:5" x14ac:dyDescent="0.2">
      <c r="E6198" s="88"/>
    </row>
    <row r="6199" spans="5:5" x14ac:dyDescent="0.2">
      <c r="E6199" s="88"/>
    </row>
    <row r="6200" spans="5:5" x14ac:dyDescent="0.2">
      <c r="E6200" s="88"/>
    </row>
    <row r="6201" spans="5:5" x14ac:dyDescent="0.2">
      <c r="E6201" s="88"/>
    </row>
    <row r="6202" spans="5:5" x14ac:dyDescent="0.2">
      <c r="E6202" s="88"/>
    </row>
    <row r="6203" spans="5:5" x14ac:dyDescent="0.2">
      <c r="E6203" s="88"/>
    </row>
    <row r="6204" spans="5:5" x14ac:dyDescent="0.2">
      <c r="E6204" s="88"/>
    </row>
    <row r="6205" spans="5:5" x14ac:dyDescent="0.2">
      <c r="E6205" s="88"/>
    </row>
    <row r="6206" spans="5:5" x14ac:dyDescent="0.2">
      <c r="E6206" s="88"/>
    </row>
    <row r="6207" spans="5:5" x14ac:dyDescent="0.2">
      <c r="E6207" s="88"/>
    </row>
    <row r="6208" spans="5:5" x14ac:dyDescent="0.2">
      <c r="E6208" s="88"/>
    </row>
    <row r="6209" spans="5:5" x14ac:dyDescent="0.2">
      <c r="E6209" s="88"/>
    </row>
    <row r="6210" spans="5:5" x14ac:dyDescent="0.2">
      <c r="E6210" s="88"/>
    </row>
    <row r="6211" spans="5:5" x14ac:dyDescent="0.2">
      <c r="E6211" s="88"/>
    </row>
    <row r="6212" spans="5:5" x14ac:dyDescent="0.2">
      <c r="E6212" s="88"/>
    </row>
    <row r="6213" spans="5:5" x14ac:dyDescent="0.2">
      <c r="E6213" s="88"/>
    </row>
    <row r="6214" spans="5:5" x14ac:dyDescent="0.2">
      <c r="E6214" s="88"/>
    </row>
    <row r="6215" spans="5:5" x14ac:dyDescent="0.2">
      <c r="E6215" s="88"/>
    </row>
    <row r="6216" spans="5:5" x14ac:dyDescent="0.2">
      <c r="E6216" s="88"/>
    </row>
    <row r="6217" spans="5:5" x14ac:dyDescent="0.2">
      <c r="E6217" s="88"/>
    </row>
    <row r="6218" spans="5:5" x14ac:dyDescent="0.2">
      <c r="E6218" s="88"/>
    </row>
    <row r="6219" spans="5:5" x14ac:dyDescent="0.2">
      <c r="E6219" s="88"/>
    </row>
    <row r="6220" spans="5:5" x14ac:dyDescent="0.2">
      <c r="E6220" s="88"/>
    </row>
    <row r="6221" spans="5:5" x14ac:dyDescent="0.2">
      <c r="E6221" s="88"/>
    </row>
    <row r="6222" spans="5:5" x14ac:dyDescent="0.2">
      <c r="E6222" s="88"/>
    </row>
    <row r="6223" spans="5:5" x14ac:dyDescent="0.2">
      <c r="E6223" s="88"/>
    </row>
    <row r="6224" spans="5:5" x14ac:dyDescent="0.2">
      <c r="E6224" s="88"/>
    </row>
    <row r="6225" spans="5:5" x14ac:dyDescent="0.2">
      <c r="E6225" s="88"/>
    </row>
    <row r="6226" spans="5:5" x14ac:dyDescent="0.2">
      <c r="E6226" s="88"/>
    </row>
    <row r="6227" spans="5:5" x14ac:dyDescent="0.2">
      <c r="E6227" s="88"/>
    </row>
    <row r="6228" spans="5:5" x14ac:dyDescent="0.2">
      <c r="E6228" s="88"/>
    </row>
    <row r="6229" spans="5:5" x14ac:dyDescent="0.2">
      <c r="E6229" s="88"/>
    </row>
    <row r="6230" spans="5:5" x14ac:dyDescent="0.2">
      <c r="E6230" s="88"/>
    </row>
    <row r="6231" spans="5:5" x14ac:dyDescent="0.2">
      <c r="E6231" s="88"/>
    </row>
    <row r="6232" spans="5:5" x14ac:dyDescent="0.2">
      <c r="E6232" s="88"/>
    </row>
    <row r="6233" spans="5:5" x14ac:dyDescent="0.2">
      <c r="E6233" s="88"/>
    </row>
    <row r="6234" spans="5:5" x14ac:dyDescent="0.2">
      <c r="E6234" s="88"/>
    </row>
    <row r="6235" spans="5:5" x14ac:dyDescent="0.2">
      <c r="E6235" s="88"/>
    </row>
    <row r="6236" spans="5:5" x14ac:dyDescent="0.2">
      <c r="E6236" s="88"/>
    </row>
    <row r="6237" spans="5:5" x14ac:dyDescent="0.2">
      <c r="E6237" s="88"/>
    </row>
    <row r="6238" spans="5:5" x14ac:dyDescent="0.2">
      <c r="E6238" s="88"/>
    </row>
    <row r="6239" spans="5:5" x14ac:dyDescent="0.2">
      <c r="E6239" s="88"/>
    </row>
    <row r="6240" spans="5:5" x14ac:dyDescent="0.2">
      <c r="E6240" s="88"/>
    </row>
    <row r="6241" spans="5:5" x14ac:dyDescent="0.2">
      <c r="E6241" s="88"/>
    </row>
    <row r="6242" spans="5:5" x14ac:dyDescent="0.2">
      <c r="E6242" s="88"/>
    </row>
    <row r="6243" spans="5:5" x14ac:dyDescent="0.2">
      <c r="E6243" s="88"/>
    </row>
    <row r="6244" spans="5:5" x14ac:dyDescent="0.2">
      <c r="E6244" s="88"/>
    </row>
    <row r="6245" spans="5:5" x14ac:dyDescent="0.2">
      <c r="E6245" s="88"/>
    </row>
    <row r="6246" spans="5:5" x14ac:dyDescent="0.2">
      <c r="E6246" s="88"/>
    </row>
    <row r="6247" spans="5:5" x14ac:dyDescent="0.2">
      <c r="E6247" s="88"/>
    </row>
    <row r="6248" spans="5:5" x14ac:dyDescent="0.2">
      <c r="E6248" s="88"/>
    </row>
    <row r="6249" spans="5:5" x14ac:dyDescent="0.2">
      <c r="E6249" s="88"/>
    </row>
    <row r="6250" spans="5:5" x14ac:dyDescent="0.2">
      <c r="E6250" s="88"/>
    </row>
    <row r="6251" spans="5:5" x14ac:dyDescent="0.2">
      <c r="E6251" s="88"/>
    </row>
    <row r="6252" spans="5:5" x14ac:dyDescent="0.2">
      <c r="E6252" s="88"/>
    </row>
    <row r="6253" spans="5:5" x14ac:dyDescent="0.2">
      <c r="E6253" s="88"/>
    </row>
    <row r="6254" spans="5:5" x14ac:dyDescent="0.2">
      <c r="E6254" s="88"/>
    </row>
    <row r="6255" spans="5:5" x14ac:dyDescent="0.2">
      <c r="E6255" s="88"/>
    </row>
    <row r="6256" spans="5:5" x14ac:dyDescent="0.2">
      <c r="E6256" s="88"/>
    </row>
    <row r="6257" spans="5:5" x14ac:dyDescent="0.2">
      <c r="E6257" s="88"/>
    </row>
    <row r="6258" spans="5:5" x14ac:dyDescent="0.2">
      <c r="E6258" s="88"/>
    </row>
    <row r="6259" spans="5:5" x14ac:dyDescent="0.2">
      <c r="E6259" s="88"/>
    </row>
    <row r="6260" spans="5:5" x14ac:dyDescent="0.2">
      <c r="E6260" s="88"/>
    </row>
    <row r="6261" spans="5:5" x14ac:dyDescent="0.2">
      <c r="E6261" s="88"/>
    </row>
    <row r="6262" spans="5:5" x14ac:dyDescent="0.2">
      <c r="E6262" s="88"/>
    </row>
    <row r="6263" spans="5:5" x14ac:dyDescent="0.2">
      <c r="E6263" s="88"/>
    </row>
    <row r="6264" spans="5:5" x14ac:dyDescent="0.2">
      <c r="E6264" s="88"/>
    </row>
    <row r="6265" spans="5:5" x14ac:dyDescent="0.2">
      <c r="E6265" s="88"/>
    </row>
    <row r="6266" spans="5:5" x14ac:dyDescent="0.2">
      <c r="E6266" s="88"/>
    </row>
    <row r="6267" spans="5:5" x14ac:dyDescent="0.2">
      <c r="E6267" s="88"/>
    </row>
    <row r="6268" spans="5:5" x14ac:dyDescent="0.2">
      <c r="E6268" s="88"/>
    </row>
    <row r="6269" spans="5:5" x14ac:dyDescent="0.2">
      <c r="E6269" s="88"/>
    </row>
    <row r="6270" spans="5:5" x14ac:dyDescent="0.2">
      <c r="E6270" s="88"/>
    </row>
    <row r="6271" spans="5:5" x14ac:dyDescent="0.2">
      <c r="E6271" s="88"/>
    </row>
    <row r="6272" spans="5:5" x14ac:dyDescent="0.2">
      <c r="E6272" s="88"/>
    </row>
    <row r="6273" spans="5:5" x14ac:dyDescent="0.2">
      <c r="E6273" s="88"/>
    </row>
    <row r="6274" spans="5:5" x14ac:dyDescent="0.2">
      <c r="E6274" s="88"/>
    </row>
    <row r="6275" spans="5:5" x14ac:dyDescent="0.2">
      <c r="E6275" s="88"/>
    </row>
    <row r="6276" spans="5:5" x14ac:dyDescent="0.2">
      <c r="E6276" s="88"/>
    </row>
    <row r="6277" spans="5:5" x14ac:dyDescent="0.2">
      <c r="E6277" s="88"/>
    </row>
    <row r="6278" spans="5:5" x14ac:dyDescent="0.2">
      <c r="E6278" s="88"/>
    </row>
    <row r="6279" spans="5:5" x14ac:dyDescent="0.2">
      <c r="E6279" s="88"/>
    </row>
    <row r="6280" spans="5:5" x14ac:dyDescent="0.2">
      <c r="E6280" s="88"/>
    </row>
    <row r="6281" spans="5:5" x14ac:dyDescent="0.2">
      <c r="E6281" s="88"/>
    </row>
    <row r="6282" spans="5:5" x14ac:dyDescent="0.2">
      <c r="E6282" s="88"/>
    </row>
    <row r="6283" spans="5:5" x14ac:dyDescent="0.2">
      <c r="E6283" s="88"/>
    </row>
    <row r="6284" spans="5:5" x14ac:dyDescent="0.2">
      <c r="E6284" s="88"/>
    </row>
    <row r="6285" spans="5:5" x14ac:dyDescent="0.2">
      <c r="E6285" s="88"/>
    </row>
    <row r="6286" spans="5:5" x14ac:dyDescent="0.2">
      <c r="E6286" s="88"/>
    </row>
    <row r="6287" spans="5:5" x14ac:dyDescent="0.2">
      <c r="E6287" s="88"/>
    </row>
    <row r="6288" spans="5:5" x14ac:dyDescent="0.2">
      <c r="E6288" s="88"/>
    </row>
    <row r="6289" spans="5:5" x14ac:dyDescent="0.2">
      <c r="E6289" s="88"/>
    </row>
    <row r="6290" spans="5:5" x14ac:dyDescent="0.2">
      <c r="E6290" s="88"/>
    </row>
    <row r="6291" spans="5:5" x14ac:dyDescent="0.2">
      <c r="E6291" s="88"/>
    </row>
    <row r="6292" spans="5:5" x14ac:dyDescent="0.2">
      <c r="E6292" s="88"/>
    </row>
    <row r="6293" spans="5:5" x14ac:dyDescent="0.2">
      <c r="E6293" s="88"/>
    </row>
    <row r="6294" spans="5:5" x14ac:dyDescent="0.2">
      <c r="E6294" s="88"/>
    </row>
    <row r="6295" spans="5:5" x14ac:dyDescent="0.2">
      <c r="E6295" s="88"/>
    </row>
    <row r="6296" spans="5:5" x14ac:dyDescent="0.2">
      <c r="E6296" s="88"/>
    </row>
    <row r="6297" spans="5:5" x14ac:dyDescent="0.2">
      <c r="E6297" s="88"/>
    </row>
    <row r="6298" spans="5:5" x14ac:dyDescent="0.2">
      <c r="E6298" s="88"/>
    </row>
    <row r="6299" spans="5:5" x14ac:dyDescent="0.2">
      <c r="E6299" s="88"/>
    </row>
    <row r="6300" spans="5:5" x14ac:dyDescent="0.2">
      <c r="E6300" s="88"/>
    </row>
    <row r="6301" spans="5:5" x14ac:dyDescent="0.2">
      <c r="E6301" s="88"/>
    </row>
    <row r="6302" spans="5:5" x14ac:dyDescent="0.2">
      <c r="E6302" s="88"/>
    </row>
    <row r="6303" spans="5:5" x14ac:dyDescent="0.2">
      <c r="E6303" s="88"/>
    </row>
    <row r="6304" spans="5:5" x14ac:dyDescent="0.2">
      <c r="E6304" s="88"/>
    </row>
    <row r="6305" spans="5:5" x14ac:dyDescent="0.2">
      <c r="E6305" s="88"/>
    </row>
    <row r="6306" spans="5:5" x14ac:dyDescent="0.2">
      <c r="E6306" s="88"/>
    </row>
    <row r="6307" spans="5:5" x14ac:dyDescent="0.2">
      <c r="E6307" s="88"/>
    </row>
    <row r="6308" spans="5:5" x14ac:dyDescent="0.2">
      <c r="E6308" s="88"/>
    </row>
    <row r="6309" spans="5:5" x14ac:dyDescent="0.2">
      <c r="E6309" s="88"/>
    </row>
    <row r="6310" spans="5:5" x14ac:dyDescent="0.2">
      <c r="E6310" s="88"/>
    </row>
    <row r="6311" spans="5:5" x14ac:dyDescent="0.2">
      <c r="E6311" s="88"/>
    </row>
    <row r="6312" spans="5:5" x14ac:dyDescent="0.2">
      <c r="E6312" s="88"/>
    </row>
    <row r="6313" spans="5:5" x14ac:dyDescent="0.2">
      <c r="E6313" s="88"/>
    </row>
    <row r="6314" spans="5:5" x14ac:dyDescent="0.2">
      <c r="E6314" s="88"/>
    </row>
    <row r="6315" spans="5:5" x14ac:dyDescent="0.2">
      <c r="E6315" s="88"/>
    </row>
    <row r="6316" spans="5:5" x14ac:dyDescent="0.2">
      <c r="E6316" s="88"/>
    </row>
    <row r="6317" spans="5:5" x14ac:dyDescent="0.2">
      <c r="E6317" s="88"/>
    </row>
    <row r="6318" spans="5:5" x14ac:dyDescent="0.2">
      <c r="E6318" s="88"/>
    </row>
    <row r="6319" spans="5:5" x14ac:dyDescent="0.2">
      <c r="E6319" s="88"/>
    </row>
    <row r="6320" spans="5:5" x14ac:dyDescent="0.2">
      <c r="E6320" s="88"/>
    </row>
    <row r="6321" spans="5:5" x14ac:dyDescent="0.2">
      <c r="E6321" s="88"/>
    </row>
    <row r="6322" spans="5:5" x14ac:dyDescent="0.2">
      <c r="E6322" s="88"/>
    </row>
    <row r="6323" spans="5:5" x14ac:dyDescent="0.2">
      <c r="E6323" s="88"/>
    </row>
    <row r="6324" spans="5:5" x14ac:dyDescent="0.2">
      <c r="E6324" s="88"/>
    </row>
    <row r="6325" spans="5:5" x14ac:dyDescent="0.2">
      <c r="E6325" s="88"/>
    </row>
    <row r="6326" spans="5:5" x14ac:dyDescent="0.2">
      <c r="E6326" s="88"/>
    </row>
    <row r="6327" spans="5:5" x14ac:dyDescent="0.2">
      <c r="E6327" s="88"/>
    </row>
    <row r="6328" spans="5:5" x14ac:dyDescent="0.2">
      <c r="E6328" s="88"/>
    </row>
    <row r="6329" spans="5:5" x14ac:dyDescent="0.2">
      <c r="E6329" s="88"/>
    </row>
    <row r="6330" spans="5:5" x14ac:dyDescent="0.2">
      <c r="E6330" s="88"/>
    </row>
    <row r="6331" spans="5:5" x14ac:dyDescent="0.2">
      <c r="E6331" s="88"/>
    </row>
    <row r="6332" spans="5:5" x14ac:dyDescent="0.2">
      <c r="E6332" s="88"/>
    </row>
    <row r="6333" spans="5:5" x14ac:dyDescent="0.2">
      <c r="E6333" s="88"/>
    </row>
    <row r="6334" spans="5:5" x14ac:dyDescent="0.2">
      <c r="E6334" s="88"/>
    </row>
    <row r="6335" spans="5:5" x14ac:dyDescent="0.2">
      <c r="E6335" s="88"/>
    </row>
    <row r="6336" spans="5:5" x14ac:dyDescent="0.2">
      <c r="E6336" s="88"/>
    </row>
    <row r="6337" spans="5:5" x14ac:dyDescent="0.2">
      <c r="E6337" s="88"/>
    </row>
    <row r="6338" spans="5:5" x14ac:dyDescent="0.2">
      <c r="E6338" s="88"/>
    </row>
    <row r="6339" spans="5:5" x14ac:dyDescent="0.2">
      <c r="E6339" s="88"/>
    </row>
    <row r="6340" spans="5:5" x14ac:dyDescent="0.2">
      <c r="E6340" s="88"/>
    </row>
    <row r="6341" spans="5:5" x14ac:dyDescent="0.2">
      <c r="E6341" s="88"/>
    </row>
    <row r="6342" spans="5:5" x14ac:dyDescent="0.2">
      <c r="E6342" s="88"/>
    </row>
    <row r="6343" spans="5:5" x14ac:dyDescent="0.2">
      <c r="E6343" s="88"/>
    </row>
    <row r="6344" spans="5:5" x14ac:dyDescent="0.2">
      <c r="E6344" s="88"/>
    </row>
    <row r="6345" spans="5:5" x14ac:dyDescent="0.2">
      <c r="E6345" s="88"/>
    </row>
    <row r="6346" spans="5:5" x14ac:dyDescent="0.2">
      <c r="E6346" s="88"/>
    </row>
    <row r="6347" spans="5:5" x14ac:dyDescent="0.2">
      <c r="E6347" s="88"/>
    </row>
    <row r="6348" spans="5:5" x14ac:dyDescent="0.2">
      <c r="E6348" s="88"/>
    </row>
    <row r="6349" spans="5:5" x14ac:dyDescent="0.2">
      <c r="E6349" s="88"/>
    </row>
    <row r="6350" spans="5:5" x14ac:dyDescent="0.2">
      <c r="E6350" s="88"/>
    </row>
    <row r="6351" spans="5:5" x14ac:dyDescent="0.2">
      <c r="E6351" s="88"/>
    </row>
    <row r="6352" spans="5:5" x14ac:dyDescent="0.2">
      <c r="E6352" s="88"/>
    </row>
    <row r="6353" spans="5:5" x14ac:dyDescent="0.2">
      <c r="E6353" s="88"/>
    </row>
    <row r="6354" spans="5:5" x14ac:dyDescent="0.2">
      <c r="E6354" s="88"/>
    </row>
    <row r="6355" spans="5:5" x14ac:dyDescent="0.2">
      <c r="E6355" s="88"/>
    </row>
    <row r="6356" spans="5:5" x14ac:dyDescent="0.2">
      <c r="E6356" s="88"/>
    </row>
    <row r="6357" spans="5:5" x14ac:dyDescent="0.2">
      <c r="E6357" s="88"/>
    </row>
    <row r="6358" spans="5:5" x14ac:dyDescent="0.2">
      <c r="E6358" s="88"/>
    </row>
    <row r="6359" spans="5:5" x14ac:dyDescent="0.2">
      <c r="E6359" s="88"/>
    </row>
    <row r="6360" spans="5:5" x14ac:dyDescent="0.2">
      <c r="E6360" s="88"/>
    </row>
    <row r="6361" spans="5:5" x14ac:dyDescent="0.2">
      <c r="E6361" s="88"/>
    </row>
    <row r="6362" spans="5:5" x14ac:dyDescent="0.2">
      <c r="E6362" s="88"/>
    </row>
    <row r="6363" spans="5:5" x14ac:dyDescent="0.2">
      <c r="E6363" s="88"/>
    </row>
    <row r="6364" spans="5:5" x14ac:dyDescent="0.2">
      <c r="E6364" s="88"/>
    </row>
    <row r="6365" spans="5:5" x14ac:dyDescent="0.2">
      <c r="E6365" s="88"/>
    </row>
    <row r="6366" spans="5:5" x14ac:dyDescent="0.2">
      <c r="E6366" s="88"/>
    </row>
    <row r="6367" spans="5:5" x14ac:dyDescent="0.2">
      <c r="E6367" s="88"/>
    </row>
    <row r="6368" spans="5:5" x14ac:dyDescent="0.2">
      <c r="E6368" s="88"/>
    </row>
    <row r="6369" spans="5:5" x14ac:dyDescent="0.2">
      <c r="E6369" s="88"/>
    </row>
    <row r="6370" spans="5:5" x14ac:dyDescent="0.2">
      <c r="E6370" s="88"/>
    </row>
    <row r="6371" spans="5:5" x14ac:dyDescent="0.2">
      <c r="E6371" s="88"/>
    </row>
    <row r="6372" spans="5:5" x14ac:dyDescent="0.2">
      <c r="E6372" s="88"/>
    </row>
    <row r="6373" spans="5:5" x14ac:dyDescent="0.2">
      <c r="E6373" s="88"/>
    </row>
    <row r="6374" spans="5:5" x14ac:dyDescent="0.2">
      <c r="E6374" s="88"/>
    </row>
    <row r="6375" spans="5:5" x14ac:dyDescent="0.2">
      <c r="E6375" s="88"/>
    </row>
    <row r="6376" spans="5:5" x14ac:dyDescent="0.2">
      <c r="E6376" s="88"/>
    </row>
    <row r="6377" spans="5:5" x14ac:dyDescent="0.2">
      <c r="E6377" s="88"/>
    </row>
    <row r="6378" spans="5:5" x14ac:dyDescent="0.2">
      <c r="E6378" s="88"/>
    </row>
    <row r="6379" spans="5:5" x14ac:dyDescent="0.2">
      <c r="E6379" s="88"/>
    </row>
    <row r="6380" spans="5:5" x14ac:dyDescent="0.2">
      <c r="E6380" s="88"/>
    </row>
    <row r="6381" spans="5:5" x14ac:dyDescent="0.2">
      <c r="E6381" s="88"/>
    </row>
    <row r="6382" spans="5:5" x14ac:dyDescent="0.2">
      <c r="E6382" s="88"/>
    </row>
    <row r="6383" spans="5:5" x14ac:dyDescent="0.2">
      <c r="E6383" s="88"/>
    </row>
    <row r="6384" spans="5:5" x14ac:dyDescent="0.2">
      <c r="E6384" s="88"/>
    </row>
    <row r="6385" spans="5:5" x14ac:dyDescent="0.2">
      <c r="E6385" s="88"/>
    </row>
    <row r="6386" spans="5:5" x14ac:dyDescent="0.2">
      <c r="E6386" s="88"/>
    </row>
    <row r="6387" spans="5:5" x14ac:dyDescent="0.2">
      <c r="E6387" s="88"/>
    </row>
    <row r="6388" spans="5:5" x14ac:dyDescent="0.2">
      <c r="E6388" s="88"/>
    </row>
    <row r="6389" spans="5:5" x14ac:dyDescent="0.2">
      <c r="E6389" s="88"/>
    </row>
    <row r="6390" spans="5:5" x14ac:dyDescent="0.2">
      <c r="E6390" s="88"/>
    </row>
    <row r="6391" spans="5:5" x14ac:dyDescent="0.2">
      <c r="E6391" s="88"/>
    </row>
    <row r="6392" spans="5:5" x14ac:dyDescent="0.2">
      <c r="E6392" s="88"/>
    </row>
    <row r="6393" spans="5:5" x14ac:dyDescent="0.2">
      <c r="E6393" s="88"/>
    </row>
    <row r="6394" spans="5:5" x14ac:dyDescent="0.2">
      <c r="E6394" s="88"/>
    </row>
    <row r="6395" spans="5:5" x14ac:dyDescent="0.2">
      <c r="E6395" s="88"/>
    </row>
    <row r="6396" spans="5:5" x14ac:dyDescent="0.2">
      <c r="E6396" s="88"/>
    </row>
    <row r="6397" spans="5:5" x14ac:dyDescent="0.2">
      <c r="E6397" s="88"/>
    </row>
    <row r="6398" spans="5:5" x14ac:dyDescent="0.2">
      <c r="E6398" s="88"/>
    </row>
    <row r="6399" spans="5:5" x14ac:dyDescent="0.2">
      <c r="E6399" s="88"/>
    </row>
    <row r="6400" spans="5:5" x14ac:dyDescent="0.2">
      <c r="E6400" s="88"/>
    </row>
    <row r="6401" spans="5:5" x14ac:dyDescent="0.2">
      <c r="E6401" s="88"/>
    </row>
    <row r="6402" spans="5:5" x14ac:dyDescent="0.2">
      <c r="E6402" s="88"/>
    </row>
    <row r="6403" spans="5:5" x14ac:dyDescent="0.2">
      <c r="E6403" s="88"/>
    </row>
    <row r="6404" spans="5:5" x14ac:dyDescent="0.2">
      <c r="E6404" s="88"/>
    </row>
    <row r="6405" spans="5:5" x14ac:dyDescent="0.2">
      <c r="E6405" s="88"/>
    </row>
    <row r="6406" spans="5:5" x14ac:dyDescent="0.2">
      <c r="E6406" s="88"/>
    </row>
    <row r="6407" spans="5:5" x14ac:dyDescent="0.2">
      <c r="E6407" s="88"/>
    </row>
    <row r="6408" spans="5:5" x14ac:dyDescent="0.2">
      <c r="E6408" s="88"/>
    </row>
    <row r="6409" spans="5:5" x14ac:dyDescent="0.2">
      <c r="E6409" s="88"/>
    </row>
    <row r="6410" spans="5:5" x14ac:dyDescent="0.2">
      <c r="E6410" s="88"/>
    </row>
    <row r="6411" spans="5:5" x14ac:dyDescent="0.2">
      <c r="E6411" s="88"/>
    </row>
    <row r="6412" spans="5:5" x14ac:dyDescent="0.2">
      <c r="E6412" s="88"/>
    </row>
    <row r="6413" spans="5:5" x14ac:dyDescent="0.2">
      <c r="E6413" s="88"/>
    </row>
    <row r="6414" spans="5:5" x14ac:dyDescent="0.2">
      <c r="E6414" s="88"/>
    </row>
    <row r="6415" spans="5:5" x14ac:dyDescent="0.2">
      <c r="E6415" s="88"/>
    </row>
    <row r="6416" spans="5:5" x14ac:dyDescent="0.2">
      <c r="E6416" s="88"/>
    </row>
    <row r="6417" spans="5:5" x14ac:dyDescent="0.2">
      <c r="E6417" s="88"/>
    </row>
    <row r="6418" spans="5:5" x14ac:dyDescent="0.2">
      <c r="E6418" s="88"/>
    </row>
    <row r="6419" spans="5:5" x14ac:dyDescent="0.2">
      <c r="E6419" s="88"/>
    </row>
    <row r="6420" spans="5:5" x14ac:dyDescent="0.2">
      <c r="E6420" s="88"/>
    </row>
    <row r="6421" spans="5:5" x14ac:dyDescent="0.2">
      <c r="E6421" s="88"/>
    </row>
    <row r="6422" spans="5:5" x14ac:dyDescent="0.2">
      <c r="E6422" s="88"/>
    </row>
    <row r="6423" spans="5:5" x14ac:dyDescent="0.2">
      <c r="E6423" s="88"/>
    </row>
    <row r="6424" spans="5:5" x14ac:dyDescent="0.2">
      <c r="E6424" s="88"/>
    </row>
    <row r="6425" spans="5:5" x14ac:dyDescent="0.2">
      <c r="E6425" s="88"/>
    </row>
    <row r="6426" spans="5:5" x14ac:dyDescent="0.2">
      <c r="E6426" s="88"/>
    </row>
    <row r="6427" spans="5:5" x14ac:dyDescent="0.2">
      <c r="E6427" s="88"/>
    </row>
    <row r="6428" spans="5:5" x14ac:dyDescent="0.2">
      <c r="E6428" s="88"/>
    </row>
    <row r="6429" spans="5:5" x14ac:dyDescent="0.2">
      <c r="E6429" s="88"/>
    </row>
    <row r="6430" spans="5:5" x14ac:dyDescent="0.2">
      <c r="E6430" s="88"/>
    </row>
    <row r="6431" spans="5:5" x14ac:dyDescent="0.2">
      <c r="E6431" s="88"/>
    </row>
    <row r="6432" spans="5:5" x14ac:dyDescent="0.2">
      <c r="E6432" s="88"/>
    </row>
    <row r="6433" spans="5:5" x14ac:dyDescent="0.2">
      <c r="E6433" s="88"/>
    </row>
    <row r="6434" spans="5:5" x14ac:dyDescent="0.2">
      <c r="E6434" s="88"/>
    </row>
    <row r="6435" spans="5:5" x14ac:dyDescent="0.2">
      <c r="E6435" s="88"/>
    </row>
    <row r="6436" spans="5:5" x14ac:dyDescent="0.2">
      <c r="E6436" s="88"/>
    </row>
    <row r="6437" spans="5:5" x14ac:dyDescent="0.2">
      <c r="E6437" s="88"/>
    </row>
    <row r="6438" spans="5:5" x14ac:dyDescent="0.2">
      <c r="E6438" s="88"/>
    </row>
    <row r="6439" spans="5:5" x14ac:dyDescent="0.2">
      <c r="E6439" s="88"/>
    </row>
    <row r="6440" spans="5:5" x14ac:dyDescent="0.2">
      <c r="E6440" s="88"/>
    </row>
    <row r="6441" spans="5:5" x14ac:dyDescent="0.2">
      <c r="E6441" s="88"/>
    </row>
    <row r="6442" spans="5:5" x14ac:dyDescent="0.2">
      <c r="E6442" s="88"/>
    </row>
    <row r="6443" spans="5:5" x14ac:dyDescent="0.2">
      <c r="E6443" s="88"/>
    </row>
    <row r="6444" spans="5:5" x14ac:dyDescent="0.2">
      <c r="E6444" s="88"/>
    </row>
    <row r="6445" spans="5:5" x14ac:dyDescent="0.2">
      <c r="E6445" s="88"/>
    </row>
    <row r="6446" spans="5:5" x14ac:dyDescent="0.2">
      <c r="E6446" s="88"/>
    </row>
    <row r="6447" spans="5:5" x14ac:dyDescent="0.2">
      <c r="E6447" s="88"/>
    </row>
    <row r="6448" spans="5:5" x14ac:dyDescent="0.2">
      <c r="E6448" s="88"/>
    </row>
    <row r="6449" spans="5:5" x14ac:dyDescent="0.2">
      <c r="E6449" s="88"/>
    </row>
    <row r="6450" spans="5:5" x14ac:dyDescent="0.2">
      <c r="E6450" s="88"/>
    </row>
    <row r="6451" spans="5:5" x14ac:dyDescent="0.2">
      <c r="E6451" s="88"/>
    </row>
    <row r="6452" spans="5:5" x14ac:dyDescent="0.2">
      <c r="E6452" s="88"/>
    </row>
    <row r="6453" spans="5:5" x14ac:dyDescent="0.2">
      <c r="E6453" s="88"/>
    </row>
    <row r="6454" spans="5:5" x14ac:dyDescent="0.2">
      <c r="E6454" s="88"/>
    </row>
    <row r="6455" spans="5:5" x14ac:dyDescent="0.2">
      <c r="E6455" s="88"/>
    </row>
    <row r="6456" spans="5:5" x14ac:dyDescent="0.2">
      <c r="E6456" s="88"/>
    </row>
    <row r="6457" spans="5:5" x14ac:dyDescent="0.2">
      <c r="E6457" s="88"/>
    </row>
    <row r="6458" spans="5:5" x14ac:dyDescent="0.2">
      <c r="E6458" s="88"/>
    </row>
    <row r="6459" spans="5:5" x14ac:dyDescent="0.2">
      <c r="E6459" s="88"/>
    </row>
    <row r="6460" spans="5:5" x14ac:dyDescent="0.2">
      <c r="E6460" s="88"/>
    </row>
    <row r="6461" spans="5:5" x14ac:dyDescent="0.2">
      <c r="E6461" s="88"/>
    </row>
    <row r="6462" spans="5:5" x14ac:dyDescent="0.2">
      <c r="E6462" s="88"/>
    </row>
    <row r="6463" spans="5:5" x14ac:dyDescent="0.2">
      <c r="E6463" s="88"/>
    </row>
    <row r="6464" spans="5:5" x14ac:dyDescent="0.2">
      <c r="E6464" s="88"/>
    </row>
    <row r="6465" spans="5:5" x14ac:dyDescent="0.2">
      <c r="E6465" s="88"/>
    </row>
    <row r="6466" spans="5:5" x14ac:dyDescent="0.2">
      <c r="E6466" s="88"/>
    </row>
    <row r="6467" spans="5:5" x14ac:dyDescent="0.2">
      <c r="E6467" s="88"/>
    </row>
    <row r="6468" spans="5:5" x14ac:dyDescent="0.2">
      <c r="E6468" s="88"/>
    </row>
    <row r="6469" spans="5:5" x14ac:dyDescent="0.2">
      <c r="E6469" s="88"/>
    </row>
    <row r="6470" spans="5:5" x14ac:dyDescent="0.2">
      <c r="E6470" s="88"/>
    </row>
    <row r="6471" spans="5:5" x14ac:dyDescent="0.2">
      <c r="E6471" s="88"/>
    </row>
    <row r="6472" spans="5:5" x14ac:dyDescent="0.2">
      <c r="E6472" s="88"/>
    </row>
    <row r="6473" spans="5:5" x14ac:dyDescent="0.2">
      <c r="E6473" s="88"/>
    </row>
    <row r="6474" spans="5:5" x14ac:dyDescent="0.2">
      <c r="E6474" s="88"/>
    </row>
    <row r="6475" spans="5:5" x14ac:dyDescent="0.2">
      <c r="E6475" s="88"/>
    </row>
    <row r="6476" spans="5:5" x14ac:dyDescent="0.2">
      <c r="E6476" s="88"/>
    </row>
    <row r="6477" spans="5:5" x14ac:dyDescent="0.2">
      <c r="E6477" s="88"/>
    </row>
    <row r="6478" spans="5:5" x14ac:dyDescent="0.2">
      <c r="E6478" s="88"/>
    </row>
    <row r="6479" spans="5:5" x14ac:dyDescent="0.2">
      <c r="E6479" s="88"/>
    </row>
    <row r="6480" spans="5:5" x14ac:dyDescent="0.2">
      <c r="E6480" s="88"/>
    </row>
    <row r="6481" spans="5:5" x14ac:dyDescent="0.2">
      <c r="E6481" s="88"/>
    </row>
    <row r="6482" spans="5:5" x14ac:dyDescent="0.2">
      <c r="E6482" s="88"/>
    </row>
    <row r="6483" spans="5:5" x14ac:dyDescent="0.2">
      <c r="E6483" s="88"/>
    </row>
    <row r="6484" spans="5:5" x14ac:dyDescent="0.2">
      <c r="E6484" s="88"/>
    </row>
    <row r="6485" spans="5:5" x14ac:dyDescent="0.2">
      <c r="E6485" s="88"/>
    </row>
    <row r="6486" spans="5:5" x14ac:dyDescent="0.2">
      <c r="E6486" s="88"/>
    </row>
    <row r="6487" spans="5:5" x14ac:dyDescent="0.2">
      <c r="E6487" s="88"/>
    </row>
    <row r="6488" spans="5:5" x14ac:dyDescent="0.2">
      <c r="E6488" s="88"/>
    </row>
    <row r="6489" spans="5:5" x14ac:dyDescent="0.2">
      <c r="E6489" s="88"/>
    </row>
    <row r="6490" spans="5:5" x14ac:dyDescent="0.2">
      <c r="E6490" s="88"/>
    </row>
    <row r="6491" spans="5:5" x14ac:dyDescent="0.2">
      <c r="E6491" s="88"/>
    </row>
    <row r="6492" spans="5:5" x14ac:dyDescent="0.2">
      <c r="E6492" s="88"/>
    </row>
    <row r="6493" spans="5:5" x14ac:dyDescent="0.2">
      <c r="E6493" s="88"/>
    </row>
    <row r="6494" spans="5:5" x14ac:dyDescent="0.2">
      <c r="E6494" s="88"/>
    </row>
    <row r="6495" spans="5:5" x14ac:dyDescent="0.2">
      <c r="E6495" s="88"/>
    </row>
    <row r="6496" spans="5:5" x14ac:dyDescent="0.2">
      <c r="E6496" s="88"/>
    </row>
    <row r="6497" spans="5:5" x14ac:dyDescent="0.2">
      <c r="E6497" s="88"/>
    </row>
    <row r="6498" spans="5:5" x14ac:dyDescent="0.2">
      <c r="E6498" s="88"/>
    </row>
    <row r="6499" spans="5:5" x14ac:dyDescent="0.2">
      <c r="E6499" s="88"/>
    </row>
    <row r="6500" spans="5:5" x14ac:dyDescent="0.2">
      <c r="E6500" s="88"/>
    </row>
    <row r="6501" spans="5:5" x14ac:dyDescent="0.2">
      <c r="E6501" s="88"/>
    </row>
    <row r="6502" spans="5:5" x14ac:dyDescent="0.2">
      <c r="E6502" s="88"/>
    </row>
    <row r="6503" spans="5:5" x14ac:dyDescent="0.2">
      <c r="E6503" s="88"/>
    </row>
    <row r="6504" spans="5:5" x14ac:dyDescent="0.2">
      <c r="E6504" s="88"/>
    </row>
    <row r="6505" spans="5:5" x14ac:dyDescent="0.2">
      <c r="E6505" s="88"/>
    </row>
    <row r="6506" spans="5:5" x14ac:dyDescent="0.2">
      <c r="E6506" s="88"/>
    </row>
    <row r="6507" spans="5:5" x14ac:dyDescent="0.2">
      <c r="E6507" s="88"/>
    </row>
    <row r="6508" spans="5:5" x14ac:dyDescent="0.2">
      <c r="E6508" s="88"/>
    </row>
    <row r="6509" spans="5:5" x14ac:dyDescent="0.2">
      <c r="E6509" s="88"/>
    </row>
    <row r="6510" spans="5:5" x14ac:dyDescent="0.2">
      <c r="E6510" s="88"/>
    </row>
    <row r="6511" spans="5:5" x14ac:dyDescent="0.2">
      <c r="E6511" s="88"/>
    </row>
    <row r="6512" spans="5:5" x14ac:dyDescent="0.2">
      <c r="E6512" s="88"/>
    </row>
    <row r="6513" spans="5:5" x14ac:dyDescent="0.2">
      <c r="E6513" s="88"/>
    </row>
    <row r="6514" spans="5:5" x14ac:dyDescent="0.2">
      <c r="E6514" s="88"/>
    </row>
    <row r="6515" spans="5:5" x14ac:dyDescent="0.2">
      <c r="E6515" s="88"/>
    </row>
    <row r="6516" spans="5:5" x14ac:dyDescent="0.2">
      <c r="E6516" s="88"/>
    </row>
    <row r="6517" spans="5:5" x14ac:dyDescent="0.2">
      <c r="E6517" s="88"/>
    </row>
    <row r="6518" spans="5:5" x14ac:dyDescent="0.2">
      <c r="E6518" s="88"/>
    </row>
    <row r="6519" spans="5:5" x14ac:dyDescent="0.2">
      <c r="E6519" s="88"/>
    </row>
    <row r="6520" spans="5:5" x14ac:dyDescent="0.2">
      <c r="E6520" s="88"/>
    </row>
    <row r="6521" spans="5:5" x14ac:dyDescent="0.2">
      <c r="E6521" s="88"/>
    </row>
    <row r="6522" spans="5:5" x14ac:dyDescent="0.2">
      <c r="E6522" s="88"/>
    </row>
    <row r="6523" spans="5:5" x14ac:dyDescent="0.2">
      <c r="E6523" s="88"/>
    </row>
    <row r="6524" spans="5:5" x14ac:dyDescent="0.2">
      <c r="E6524" s="88"/>
    </row>
    <row r="6525" spans="5:5" x14ac:dyDescent="0.2">
      <c r="E6525" s="88"/>
    </row>
    <row r="6526" spans="5:5" x14ac:dyDescent="0.2">
      <c r="E6526" s="88"/>
    </row>
    <row r="6527" spans="5:5" x14ac:dyDescent="0.2">
      <c r="E6527" s="88"/>
    </row>
    <row r="6528" spans="5:5" x14ac:dyDescent="0.2">
      <c r="E6528" s="88"/>
    </row>
    <row r="6529" spans="5:5" x14ac:dyDescent="0.2">
      <c r="E6529" s="88"/>
    </row>
    <row r="6530" spans="5:5" x14ac:dyDescent="0.2">
      <c r="E6530" s="88"/>
    </row>
    <row r="6531" spans="5:5" x14ac:dyDescent="0.2">
      <c r="E6531" s="88"/>
    </row>
    <row r="6532" spans="5:5" x14ac:dyDescent="0.2">
      <c r="E6532" s="88"/>
    </row>
    <row r="6533" spans="5:5" x14ac:dyDescent="0.2">
      <c r="E6533" s="88"/>
    </row>
    <row r="6534" spans="5:5" x14ac:dyDescent="0.2">
      <c r="E6534" s="88"/>
    </row>
    <row r="6535" spans="5:5" x14ac:dyDescent="0.2">
      <c r="E6535" s="88"/>
    </row>
    <row r="6536" spans="5:5" x14ac:dyDescent="0.2">
      <c r="E6536" s="88"/>
    </row>
    <row r="6537" spans="5:5" x14ac:dyDescent="0.2">
      <c r="E6537" s="88"/>
    </row>
    <row r="6538" spans="5:5" x14ac:dyDescent="0.2">
      <c r="E6538" s="88"/>
    </row>
    <row r="6539" spans="5:5" x14ac:dyDescent="0.2">
      <c r="E6539" s="88"/>
    </row>
    <row r="6540" spans="5:5" x14ac:dyDescent="0.2">
      <c r="E6540" s="88"/>
    </row>
    <row r="6541" spans="5:5" x14ac:dyDescent="0.2">
      <c r="E6541" s="88"/>
    </row>
    <row r="6542" spans="5:5" x14ac:dyDescent="0.2">
      <c r="E6542" s="88"/>
    </row>
    <row r="6543" spans="5:5" x14ac:dyDescent="0.2">
      <c r="E6543" s="88"/>
    </row>
    <row r="6544" spans="5:5" x14ac:dyDescent="0.2">
      <c r="E6544" s="88"/>
    </row>
    <row r="6545" spans="5:5" x14ac:dyDescent="0.2">
      <c r="E6545" s="88"/>
    </row>
    <row r="6546" spans="5:5" x14ac:dyDescent="0.2">
      <c r="E6546" s="88"/>
    </row>
    <row r="6547" spans="5:5" x14ac:dyDescent="0.2">
      <c r="E6547" s="88"/>
    </row>
    <row r="6548" spans="5:5" x14ac:dyDescent="0.2">
      <c r="E6548" s="88"/>
    </row>
    <row r="6549" spans="5:5" x14ac:dyDescent="0.2">
      <c r="E6549" s="88"/>
    </row>
    <row r="6550" spans="5:5" x14ac:dyDescent="0.2">
      <c r="E6550" s="88"/>
    </row>
    <row r="6551" spans="5:5" x14ac:dyDescent="0.2">
      <c r="E6551" s="88"/>
    </row>
    <row r="6552" spans="5:5" x14ac:dyDescent="0.2">
      <c r="E6552" s="88"/>
    </row>
    <row r="6553" spans="5:5" x14ac:dyDescent="0.2">
      <c r="E6553" s="88"/>
    </row>
    <row r="6554" spans="5:5" x14ac:dyDescent="0.2">
      <c r="E6554" s="88"/>
    </row>
    <row r="6555" spans="5:5" x14ac:dyDescent="0.2">
      <c r="E6555" s="88"/>
    </row>
    <row r="6556" spans="5:5" x14ac:dyDescent="0.2">
      <c r="E6556" s="88"/>
    </row>
    <row r="6557" spans="5:5" x14ac:dyDescent="0.2">
      <c r="E6557" s="88"/>
    </row>
    <row r="6558" spans="5:5" x14ac:dyDescent="0.2">
      <c r="E6558" s="88"/>
    </row>
    <row r="6559" spans="5:5" x14ac:dyDescent="0.2">
      <c r="E6559" s="88"/>
    </row>
    <row r="6560" spans="5:5" x14ac:dyDescent="0.2">
      <c r="E6560" s="88"/>
    </row>
    <row r="6561" spans="5:5" x14ac:dyDescent="0.2">
      <c r="E6561" s="88"/>
    </row>
    <row r="6562" spans="5:5" x14ac:dyDescent="0.2">
      <c r="E6562" s="88"/>
    </row>
    <row r="6563" spans="5:5" x14ac:dyDescent="0.2">
      <c r="E6563" s="88"/>
    </row>
    <row r="6564" spans="5:5" x14ac:dyDescent="0.2">
      <c r="E6564" s="88"/>
    </row>
    <row r="6565" spans="5:5" x14ac:dyDescent="0.2">
      <c r="E6565" s="88"/>
    </row>
    <row r="6566" spans="5:5" x14ac:dyDescent="0.2">
      <c r="E6566" s="88"/>
    </row>
    <row r="6567" spans="5:5" x14ac:dyDescent="0.2">
      <c r="E6567" s="88"/>
    </row>
    <row r="6568" spans="5:5" x14ac:dyDescent="0.2">
      <c r="E6568" s="88"/>
    </row>
    <row r="6569" spans="5:5" x14ac:dyDescent="0.2">
      <c r="E6569" s="88"/>
    </row>
    <row r="6570" spans="5:5" x14ac:dyDescent="0.2">
      <c r="E6570" s="88"/>
    </row>
    <row r="6571" spans="5:5" x14ac:dyDescent="0.2">
      <c r="E6571" s="88"/>
    </row>
    <row r="6572" spans="5:5" x14ac:dyDescent="0.2">
      <c r="E6572" s="88"/>
    </row>
    <row r="6573" spans="5:5" x14ac:dyDescent="0.2">
      <c r="E6573" s="88"/>
    </row>
    <row r="6574" spans="5:5" x14ac:dyDescent="0.2">
      <c r="E6574" s="88"/>
    </row>
    <row r="6575" spans="5:5" x14ac:dyDescent="0.2">
      <c r="E6575" s="88"/>
    </row>
    <row r="6576" spans="5:5" x14ac:dyDescent="0.2">
      <c r="E6576" s="88"/>
    </row>
    <row r="6577" spans="5:5" x14ac:dyDescent="0.2">
      <c r="E6577" s="88"/>
    </row>
    <row r="6578" spans="5:5" x14ac:dyDescent="0.2">
      <c r="E6578" s="88"/>
    </row>
    <row r="6579" spans="5:5" x14ac:dyDescent="0.2">
      <c r="E6579" s="88"/>
    </row>
    <row r="6580" spans="5:5" x14ac:dyDescent="0.2">
      <c r="E6580" s="88"/>
    </row>
    <row r="6581" spans="5:5" x14ac:dyDescent="0.2">
      <c r="E6581" s="88"/>
    </row>
    <row r="6582" spans="5:5" x14ac:dyDescent="0.2">
      <c r="E6582" s="88"/>
    </row>
    <row r="6583" spans="5:5" x14ac:dyDescent="0.2">
      <c r="E6583" s="88"/>
    </row>
    <row r="6584" spans="5:5" x14ac:dyDescent="0.2">
      <c r="E6584" s="88"/>
    </row>
    <row r="6585" spans="5:5" x14ac:dyDescent="0.2">
      <c r="E6585" s="88"/>
    </row>
    <row r="6586" spans="5:5" x14ac:dyDescent="0.2">
      <c r="E6586" s="88"/>
    </row>
    <row r="6587" spans="5:5" x14ac:dyDescent="0.2">
      <c r="E6587" s="88"/>
    </row>
    <row r="6588" spans="5:5" x14ac:dyDescent="0.2">
      <c r="E6588" s="88"/>
    </row>
    <row r="6589" spans="5:5" x14ac:dyDescent="0.2">
      <c r="E6589" s="88"/>
    </row>
    <row r="6590" spans="5:5" x14ac:dyDescent="0.2">
      <c r="E6590" s="88"/>
    </row>
    <row r="6591" spans="5:5" x14ac:dyDescent="0.2">
      <c r="E6591" s="88"/>
    </row>
    <row r="6592" spans="5:5" x14ac:dyDescent="0.2">
      <c r="E6592" s="88"/>
    </row>
    <row r="6593" spans="5:5" x14ac:dyDescent="0.2">
      <c r="E6593" s="88"/>
    </row>
    <row r="6594" spans="5:5" x14ac:dyDescent="0.2">
      <c r="E6594" s="88"/>
    </row>
    <row r="6595" spans="5:5" x14ac:dyDescent="0.2">
      <c r="E6595" s="88"/>
    </row>
    <row r="6596" spans="5:5" x14ac:dyDescent="0.2">
      <c r="E6596" s="88"/>
    </row>
    <row r="6597" spans="5:5" x14ac:dyDescent="0.2">
      <c r="E6597" s="88"/>
    </row>
    <row r="6598" spans="5:5" x14ac:dyDescent="0.2">
      <c r="E6598" s="88"/>
    </row>
    <row r="6599" spans="5:5" x14ac:dyDescent="0.2">
      <c r="E6599" s="88"/>
    </row>
    <row r="6600" spans="5:5" x14ac:dyDescent="0.2">
      <c r="E6600" s="88"/>
    </row>
    <row r="6601" spans="5:5" x14ac:dyDescent="0.2">
      <c r="E6601" s="88"/>
    </row>
    <row r="6602" spans="5:5" x14ac:dyDescent="0.2">
      <c r="E6602" s="88"/>
    </row>
    <row r="6603" spans="5:5" x14ac:dyDescent="0.2">
      <c r="E6603" s="88"/>
    </row>
    <row r="6604" spans="5:5" x14ac:dyDescent="0.2">
      <c r="E6604" s="88"/>
    </row>
    <row r="6605" spans="5:5" x14ac:dyDescent="0.2">
      <c r="E6605" s="88"/>
    </row>
    <row r="6606" spans="5:5" x14ac:dyDescent="0.2">
      <c r="E6606" s="88"/>
    </row>
    <row r="6607" spans="5:5" x14ac:dyDescent="0.2">
      <c r="E6607" s="88"/>
    </row>
    <row r="6608" spans="5:5" x14ac:dyDescent="0.2">
      <c r="E6608" s="88"/>
    </row>
    <row r="6609" spans="5:5" x14ac:dyDescent="0.2">
      <c r="E6609" s="88"/>
    </row>
    <row r="6610" spans="5:5" x14ac:dyDescent="0.2">
      <c r="E6610" s="88"/>
    </row>
    <row r="6611" spans="5:5" x14ac:dyDescent="0.2">
      <c r="E6611" s="88"/>
    </row>
    <row r="6612" spans="5:5" x14ac:dyDescent="0.2">
      <c r="E6612" s="88"/>
    </row>
    <row r="6613" spans="5:5" x14ac:dyDescent="0.2">
      <c r="E6613" s="88"/>
    </row>
    <row r="6614" spans="5:5" x14ac:dyDescent="0.2">
      <c r="E6614" s="88"/>
    </row>
    <row r="6615" spans="5:5" x14ac:dyDescent="0.2">
      <c r="E6615" s="88"/>
    </row>
    <row r="6616" spans="5:5" x14ac:dyDescent="0.2">
      <c r="E6616" s="88"/>
    </row>
    <row r="6617" spans="5:5" x14ac:dyDescent="0.2">
      <c r="E6617" s="88"/>
    </row>
    <row r="6618" spans="5:5" x14ac:dyDescent="0.2">
      <c r="E6618" s="88"/>
    </row>
    <row r="6619" spans="5:5" x14ac:dyDescent="0.2">
      <c r="E6619" s="88"/>
    </row>
    <row r="6620" spans="5:5" x14ac:dyDescent="0.2">
      <c r="E6620" s="88"/>
    </row>
    <row r="6621" spans="5:5" x14ac:dyDescent="0.2">
      <c r="E6621" s="88"/>
    </row>
    <row r="6622" spans="5:5" x14ac:dyDescent="0.2">
      <c r="E6622" s="88"/>
    </row>
    <row r="6623" spans="5:5" x14ac:dyDescent="0.2">
      <c r="E6623" s="88"/>
    </row>
    <row r="6624" spans="5:5" x14ac:dyDescent="0.2">
      <c r="E6624" s="88"/>
    </row>
    <row r="6625" spans="5:5" x14ac:dyDescent="0.2">
      <c r="E6625" s="88"/>
    </row>
    <row r="6626" spans="5:5" x14ac:dyDescent="0.2">
      <c r="E6626" s="88"/>
    </row>
    <row r="6627" spans="5:5" x14ac:dyDescent="0.2">
      <c r="E6627" s="88"/>
    </row>
    <row r="6628" spans="5:5" x14ac:dyDescent="0.2">
      <c r="E6628" s="88"/>
    </row>
    <row r="6629" spans="5:5" x14ac:dyDescent="0.2">
      <c r="E6629" s="88"/>
    </row>
    <row r="6630" spans="5:5" x14ac:dyDescent="0.2">
      <c r="E6630" s="88"/>
    </row>
    <row r="6631" spans="5:5" x14ac:dyDescent="0.2">
      <c r="E6631" s="88"/>
    </row>
    <row r="6632" spans="5:5" x14ac:dyDescent="0.2">
      <c r="E6632" s="88"/>
    </row>
    <row r="6633" spans="5:5" x14ac:dyDescent="0.2">
      <c r="E6633" s="88"/>
    </row>
    <row r="6634" spans="5:5" x14ac:dyDescent="0.2">
      <c r="E6634" s="88"/>
    </row>
    <row r="6635" spans="5:5" x14ac:dyDescent="0.2">
      <c r="E6635" s="88"/>
    </row>
    <row r="6636" spans="5:5" x14ac:dyDescent="0.2">
      <c r="E6636" s="88"/>
    </row>
    <row r="6637" spans="5:5" x14ac:dyDescent="0.2">
      <c r="E6637" s="88"/>
    </row>
    <row r="6638" spans="5:5" x14ac:dyDescent="0.2">
      <c r="E6638" s="88"/>
    </row>
    <row r="6639" spans="5:5" x14ac:dyDescent="0.2">
      <c r="E6639" s="88"/>
    </row>
    <row r="6640" spans="5:5" x14ac:dyDescent="0.2">
      <c r="E6640" s="88"/>
    </row>
    <row r="6641" spans="5:5" x14ac:dyDescent="0.2">
      <c r="E6641" s="88"/>
    </row>
    <row r="6642" spans="5:5" x14ac:dyDescent="0.2">
      <c r="E6642" s="88"/>
    </row>
    <row r="6643" spans="5:5" x14ac:dyDescent="0.2">
      <c r="E6643" s="88"/>
    </row>
    <row r="6644" spans="5:5" x14ac:dyDescent="0.2">
      <c r="E6644" s="88"/>
    </row>
    <row r="6645" spans="5:5" x14ac:dyDescent="0.2">
      <c r="E6645" s="88"/>
    </row>
    <row r="6646" spans="5:5" x14ac:dyDescent="0.2">
      <c r="E6646" s="88"/>
    </row>
    <row r="6647" spans="5:5" x14ac:dyDescent="0.2">
      <c r="E6647" s="88"/>
    </row>
    <row r="6648" spans="5:5" x14ac:dyDescent="0.2">
      <c r="E6648" s="88"/>
    </row>
    <row r="6649" spans="5:5" x14ac:dyDescent="0.2">
      <c r="E6649" s="88"/>
    </row>
    <row r="6650" spans="5:5" x14ac:dyDescent="0.2">
      <c r="E6650" s="88"/>
    </row>
    <row r="6651" spans="5:5" x14ac:dyDescent="0.2">
      <c r="E6651" s="88"/>
    </row>
    <row r="6652" spans="5:5" x14ac:dyDescent="0.2">
      <c r="E6652" s="88"/>
    </row>
    <row r="6653" spans="5:5" x14ac:dyDescent="0.2">
      <c r="E6653" s="88"/>
    </row>
    <row r="6654" spans="5:5" x14ac:dyDescent="0.2">
      <c r="E6654" s="88"/>
    </row>
    <row r="6655" spans="5:5" x14ac:dyDescent="0.2">
      <c r="E6655" s="88"/>
    </row>
    <row r="6656" spans="5:5" x14ac:dyDescent="0.2">
      <c r="E6656" s="88"/>
    </row>
    <row r="6657" spans="5:5" x14ac:dyDescent="0.2">
      <c r="E6657" s="88"/>
    </row>
    <row r="6658" spans="5:5" x14ac:dyDescent="0.2">
      <c r="E6658" s="88"/>
    </row>
    <row r="6659" spans="5:5" x14ac:dyDescent="0.2">
      <c r="E6659" s="88"/>
    </row>
    <row r="6660" spans="5:5" x14ac:dyDescent="0.2">
      <c r="E6660" s="88"/>
    </row>
    <row r="6661" spans="5:5" x14ac:dyDescent="0.2">
      <c r="E6661" s="88"/>
    </row>
    <row r="6662" spans="5:5" x14ac:dyDescent="0.2">
      <c r="E6662" s="88"/>
    </row>
    <row r="6663" spans="5:5" x14ac:dyDescent="0.2">
      <c r="E6663" s="88"/>
    </row>
    <row r="6664" spans="5:5" x14ac:dyDescent="0.2">
      <c r="E6664" s="88"/>
    </row>
    <row r="6665" spans="5:5" x14ac:dyDescent="0.2">
      <c r="E6665" s="88"/>
    </row>
    <row r="6666" spans="5:5" x14ac:dyDescent="0.2">
      <c r="E6666" s="88"/>
    </row>
    <row r="6667" spans="5:5" x14ac:dyDescent="0.2">
      <c r="E6667" s="88"/>
    </row>
    <row r="6668" spans="5:5" x14ac:dyDescent="0.2">
      <c r="E6668" s="88"/>
    </row>
    <row r="6669" spans="5:5" x14ac:dyDescent="0.2">
      <c r="E6669" s="88"/>
    </row>
    <row r="6670" spans="5:5" x14ac:dyDescent="0.2">
      <c r="E6670" s="88"/>
    </row>
    <row r="6671" spans="5:5" x14ac:dyDescent="0.2">
      <c r="E6671" s="88"/>
    </row>
    <row r="6672" spans="5:5" x14ac:dyDescent="0.2">
      <c r="E6672" s="88"/>
    </row>
    <row r="6673" spans="5:5" x14ac:dyDescent="0.2">
      <c r="E6673" s="88"/>
    </row>
    <row r="6674" spans="5:5" x14ac:dyDescent="0.2">
      <c r="E6674" s="88"/>
    </row>
    <row r="6675" spans="5:5" x14ac:dyDescent="0.2">
      <c r="E6675" s="88"/>
    </row>
    <row r="6676" spans="5:5" x14ac:dyDescent="0.2">
      <c r="E6676" s="88"/>
    </row>
    <row r="6677" spans="5:5" x14ac:dyDescent="0.2">
      <c r="E6677" s="88"/>
    </row>
    <row r="6678" spans="5:5" x14ac:dyDescent="0.2">
      <c r="E6678" s="88"/>
    </row>
    <row r="6679" spans="5:5" x14ac:dyDescent="0.2">
      <c r="E6679" s="88"/>
    </row>
    <row r="6680" spans="5:5" x14ac:dyDescent="0.2">
      <c r="E6680" s="88"/>
    </row>
    <row r="6681" spans="5:5" x14ac:dyDescent="0.2">
      <c r="E6681" s="88"/>
    </row>
    <row r="6682" spans="5:5" x14ac:dyDescent="0.2">
      <c r="E6682" s="88"/>
    </row>
    <row r="6683" spans="5:5" x14ac:dyDescent="0.2">
      <c r="E6683" s="88"/>
    </row>
    <row r="6684" spans="5:5" x14ac:dyDescent="0.2">
      <c r="E6684" s="88"/>
    </row>
    <row r="6685" spans="5:5" x14ac:dyDescent="0.2">
      <c r="E6685" s="88"/>
    </row>
    <row r="6686" spans="5:5" x14ac:dyDescent="0.2">
      <c r="E6686" s="88"/>
    </row>
    <row r="6687" spans="5:5" x14ac:dyDescent="0.2">
      <c r="E6687" s="88"/>
    </row>
    <row r="6688" spans="5:5" x14ac:dyDescent="0.2">
      <c r="E6688" s="88"/>
    </row>
    <row r="6689" spans="5:5" x14ac:dyDescent="0.2">
      <c r="E6689" s="88"/>
    </row>
    <row r="6690" spans="5:5" x14ac:dyDescent="0.2">
      <c r="E6690" s="88"/>
    </row>
    <row r="6691" spans="5:5" x14ac:dyDescent="0.2">
      <c r="E6691" s="88"/>
    </row>
    <row r="6692" spans="5:5" x14ac:dyDescent="0.2">
      <c r="E6692" s="88"/>
    </row>
    <row r="6693" spans="5:5" x14ac:dyDescent="0.2">
      <c r="E6693" s="88"/>
    </row>
    <row r="6694" spans="5:5" x14ac:dyDescent="0.2">
      <c r="E6694" s="88"/>
    </row>
    <row r="6695" spans="5:5" x14ac:dyDescent="0.2">
      <c r="E6695" s="88"/>
    </row>
    <row r="6696" spans="5:5" x14ac:dyDescent="0.2">
      <c r="E6696" s="88"/>
    </row>
    <row r="6697" spans="5:5" x14ac:dyDescent="0.2">
      <c r="E6697" s="88"/>
    </row>
    <row r="6698" spans="5:5" x14ac:dyDescent="0.2">
      <c r="E6698" s="88"/>
    </row>
    <row r="6699" spans="5:5" x14ac:dyDescent="0.2">
      <c r="E6699" s="88"/>
    </row>
    <row r="6700" spans="5:5" x14ac:dyDescent="0.2">
      <c r="E6700" s="88"/>
    </row>
    <row r="6701" spans="5:5" x14ac:dyDescent="0.2">
      <c r="E6701" s="88"/>
    </row>
    <row r="6702" spans="5:5" x14ac:dyDescent="0.2">
      <c r="E6702" s="88"/>
    </row>
    <row r="6703" spans="5:5" x14ac:dyDescent="0.2">
      <c r="E6703" s="88"/>
    </row>
    <row r="6704" spans="5:5" x14ac:dyDescent="0.2">
      <c r="E6704" s="88"/>
    </row>
    <row r="6705" spans="5:5" x14ac:dyDescent="0.2">
      <c r="E6705" s="88"/>
    </row>
    <row r="6706" spans="5:5" x14ac:dyDescent="0.2">
      <c r="E6706" s="88"/>
    </row>
    <row r="6707" spans="5:5" x14ac:dyDescent="0.2">
      <c r="E6707" s="88"/>
    </row>
    <row r="6708" spans="5:5" x14ac:dyDescent="0.2">
      <c r="E6708" s="88"/>
    </row>
    <row r="6709" spans="5:5" x14ac:dyDescent="0.2">
      <c r="E6709" s="88"/>
    </row>
    <row r="6710" spans="5:5" x14ac:dyDescent="0.2">
      <c r="E6710" s="88"/>
    </row>
    <row r="6711" spans="5:5" x14ac:dyDescent="0.2">
      <c r="E6711" s="88"/>
    </row>
    <row r="6712" spans="5:5" x14ac:dyDescent="0.2">
      <c r="E6712" s="88"/>
    </row>
    <row r="6713" spans="5:5" x14ac:dyDescent="0.2">
      <c r="E6713" s="88"/>
    </row>
    <row r="6714" spans="5:5" x14ac:dyDescent="0.2">
      <c r="E6714" s="88"/>
    </row>
    <row r="6715" spans="5:5" x14ac:dyDescent="0.2">
      <c r="E6715" s="88"/>
    </row>
    <row r="6716" spans="5:5" x14ac:dyDescent="0.2">
      <c r="E6716" s="88"/>
    </row>
    <row r="6717" spans="5:5" x14ac:dyDescent="0.2">
      <c r="E6717" s="88"/>
    </row>
    <row r="6718" spans="5:5" x14ac:dyDescent="0.2">
      <c r="E6718" s="88"/>
    </row>
    <row r="6719" spans="5:5" x14ac:dyDescent="0.2">
      <c r="E6719" s="88"/>
    </row>
    <row r="6720" spans="5:5" x14ac:dyDescent="0.2">
      <c r="E6720" s="88"/>
    </row>
    <row r="6721" spans="5:5" x14ac:dyDescent="0.2">
      <c r="E6721" s="88"/>
    </row>
    <row r="6722" spans="5:5" x14ac:dyDescent="0.2">
      <c r="E6722" s="88"/>
    </row>
    <row r="6723" spans="5:5" x14ac:dyDescent="0.2">
      <c r="E6723" s="88"/>
    </row>
    <row r="6724" spans="5:5" x14ac:dyDescent="0.2">
      <c r="E6724" s="88"/>
    </row>
    <row r="6725" spans="5:5" x14ac:dyDescent="0.2">
      <c r="E6725" s="88"/>
    </row>
    <row r="6726" spans="5:5" x14ac:dyDescent="0.2">
      <c r="E6726" s="88"/>
    </row>
    <row r="6727" spans="5:5" x14ac:dyDescent="0.2">
      <c r="E6727" s="88"/>
    </row>
    <row r="6728" spans="5:5" x14ac:dyDescent="0.2">
      <c r="E6728" s="88"/>
    </row>
    <row r="6729" spans="5:5" x14ac:dyDescent="0.2">
      <c r="E6729" s="88"/>
    </row>
    <row r="6730" spans="5:5" x14ac:dyDescent="0.2">
      <c r="E6730" s="88"/>
    </row>
    <row r="6731" spans="5:5" x14ac:dyDescent="0.2">
      <c r="E6731" s="88"/>
    </row>
    <row r="6732" spans="5:5" x14ac:dyDescent="0.2">
      <c r="E6732" s="88"/>
    </row>
    <row r="6733" spans="5:5" x14ac:dyDescent="0.2">
      <c r="E6733" s="88"/>
    </row>
    <row r="6734" spans="5:5" x14ac:dyDescent="0.2">
      <c r="E6734" s="88"/>
    </row>
    <row r="6735" spans="5:5" x14ac:dyDescent="0.2">
      <c r="E6735" s="88"/>
    </row>
    <row r="6736" spans="5:5" x14ac:dyDescent="0.2">
      <c r="E6736" s="88"/>
    </row>
    <row r="6737" spans="5:5" x14ac:dyDescent="0.2">
      <c r="E6737" s="88"/>
    </row>
    <row r="6738" spans="5:5" x14ac:dyDescent="0.2">
      <c r="E6738" s="88"/>
    </row>
    <row r="6739" spans="5:5" x14ac:dyDescent="0.2">
      <c r="E6739" s="88"/>
    </row>
    <row r="6740" spans="5:5" x14ac:dyDescent="0.2">
      <c r="E6740" s="88"/>
    </row>
    <row r="6741" spans="5:5" x14ac:dyDescent="0.2">
      <c r="E6741" s="88"/>
    </row>
    <row r="6742" spans="5:5" x14ac:dyDescent="0.2">
      <c r="E6742" s="88"/>
    </row>
    <row r="6743" spans="5:5" x14ac:dyDescent="0.2">
      <c r="E6743" s="88"/>
    </row>
    <row r="6744" spans="5:5" x14ac:dyDescent="0.2">
      <c r="E6744" s="88"/>
    </row>
    <row r="6745" spans="5:5" x14ac:dyDescent="0.2">
      <c r="E6745" s="88"/>
    </row>
    <row r="6746" spans="5:5" x14ac:dyDescent="0.2">
      <c r="E6746" s="88"/>
    </row>
    <row r="6747" spans="5:5" x14ac:dyDescent="0.2">
      <c r="E6747" s="88"/>
    </row>
    <row r="6748" spans="5:5" x14ac:dyDescent="0.2">
      <c r="E6748" s="88"/>
    </row>
    <row r="6749" spans="5:5" x14ac:dyDescent="0.2">
      <c r="E6749" s="88"/>
    </row>
    <row r="6750" spans="5:5" x14ac:dyDescent="0.2">
      <c r="E6750" s="88"/>
    </row>
    <row r="6751" spans="5:5" x14ac:dyDescent="0.2">
      <c r="E6751" s="88"/>
    </row>
    <row r="6752" spans="5:5" x14ac:dyDescent="0.2">
      <c r="E6752" s="88"/>
    </row>
    <row r="6753" spans="5:5" x14ac:dyDescent="0.2">
      <c r="E6753" s="88"/>
    </row>
    <row r="6754" spans="5:5" x14ac:dyDescent="0.2">
      <c r="E6754" s="88"/>
    </row>
    <row r="6755" spans="5:5" x14ac:dyDescent="0.2">
      <c r="E6755" s="88"/>
    </row>
    <row r="6756" spans="5:5" x14ac:dyDescent="0.2">
      <c r="E6756" s="88"/>
    </row>
    <row r="6757" spans="5:5" x14ac:dyDescent="0.2">
      <c r="E6757" s="88"/>
    </row>
    <row r="6758" spans="5:5" x14ac:dyDescent="0.2">
      <c r="E6758" s="88"/>
    </row>
    <row r="6759" spans="5:5" x14ac:dyDescent="0.2">
      <c r="E6759" s="88"/>
    </row>
    <row r="6760" spans="5:5" x14ac:dyDescent="0.2">
      <c r="E6760" s="88"/>
    </row>
    <row r="6761" spans="5:5" x14ac:dyDescent="0.2">
      <c r="E6761" s="88"/>
    </row>
    <row r="6762" spans="5:5" x14ac:dyDescent="0.2">
      <c r="E6762" s="88"/>
    </row>
    <row r="6763" spans="5:5" x14ac:dyDescent="0.2">
      <c r="E6763" s="88"/>
    </row>
    <row r="6764" spans="5:5" x14ac:dyDescent="0.2">
      <c r="E6764" s="88"/>
    </row>
    <row r="6765" spans="5:5" x14ac:dyDescent="0.2">
      <c r="E6765" s="88"/>
    </row>
    <row r="6766" spans="5:5" x14ac:dyDescent="0.2">
      <c r="E6766" s="88"/>
    </row>
    <row r="6767" spans="5:5" x14ac:dyDescent="0.2">
      <c r="E6767" s="88"/>
    </row>
    <row r="6768" spans="5:5" x14ac:dyDescent="0.2">
      <c r="E6768" s="88"/>
    </row>
    <row r="6769" spans="5:5" x14ac:dyDescent="0.2">
      <c r="E6769" s="88"/>
    </row>
    <row r="6770" spans="5:5" x14ac:dyDescent="0.2">
      <c r="E6770" s="88"/>
    </row>
    <row r="6771" spans="5:5" x14ac:dyDescent="0.2">
      <c r="E6771" s="88"/>
    </row>
    <row r="6772" spans="5:5" x14ac:dyDescent="0.2">
      <c r="E6772" s="88"/>
    </row>
    <row r="6773" spans="5:5" x14ac:dyDescent="0.2">
      <c r="E6773" s="88"/>
    </row>
    <row r="6774" spans="5:5" x14ac:dyDescent="0.2">
      <c r="E6774" s="88"/>
    </row>
    <row r="6775" spans="5:5" x14ac:dyDescent="0.2">
      <c r="E6775" s="88"/>
    </row>
    <row r="6776" spans="5:5" x14ac:dyDescent="0.2">
      <c r="E6776" s="88"/>
    </row>
    <row r="6777" spans="5:5" x14ac:dyDescent="0.2">
      <c r="E6777" s="88"/>
    </row>
    <row r="6778" spans="5:5" x14ac:dyDescent="0.2">
      <c r="E6778" s="88"/>
    </row>
    <row r="6779" spans="5:5" x14ac:dyDescent="0.2">
      <c r="E6779" s="88"/>
    </row>
    <row r="6780" spans="5:5" x14ac:dyDescent="0.2">
      <c r="E6780" s="88"/>
    </row>
    <row r="6781" spans="5:5" x14ac:dyDescent="0.2">
      <c r="E6781" s="88"/>
    </row>
    <row r="6782" spans="5:5" x14ac:dyDescent="0.2">
      <c r="E6782" s="88"/>
    </row>
    <row r="6783" spans="5:5" x14ac:dyDescent="0.2">
      <c r="E6783" s="88"/>
    </row>
    <row r="6784" spans="5:5" x14ac:dyDescent="0.2">
      <c r="E6784" s="88"/>
    </row>
    <row r="6785" spans="5:5" x14ac:dyDescent="0.2">
      <c r="E6785" s="88"/>
    </row>
    <row r="6786" spans="5:5" x14ac:dyDescent="0.2">
      <c r="E6786" s="88"/>
    </row>
    <row r="6787" spans="5:5" x14ac:dyDescent="0.2">
      <c r="E6787" s="88"/>
    </row>
    <row r="6788" spans="5:5" x14ac:dyDescent="0.2">
      <c r="E6788" s="88"/>
    </row>
    <row r="6789" spans="5:5" x14ac:dyDescent="0.2">
      <c r="E6789" s="88"/>
    </row>
    <row r="6790" spans="5:5" x14ac:dyDescent="0.2">
      <c r="E6790" s="88"/>
    </row>
    <row r="6791" spans="5:5" x14ac:dyDescent="0.2">
      <c r="E6791" s="88"/>
    </row>
    <row r="6792" spans="5:5" x14ac:dyDescent="0.2">
      <c r="E6792" s="88"/>
    </row>
    <row r="6793" spans="5:5" x14ac:dyDescent="0.2">
      <c r="E6793" s="88"/>
    </row>
    <row r="6794" spans="5:5" x14ac:dyDescent="0.2">
      <c r="E6794" s="88"/>
    </row>
    <row r="6795" spans="5:5" x14ac:dyDescent="0.2">
      <c r="E6795" s="88"/>
    </row>
    <row r="6796" spans="5:5" x14ac:dyDescent="0.2">
      <c r="E6796" s="88"/>
    </row>
    <row r="6797" spans="5:5" x14ac:dyDescent="0.2">
      <c r="E6797" s="88"/>
    </row>
    <row r="6798" spans="5:5" x14ac:dyDescent="0.2">
      <c r="E6798" s="88"/>
    </row>
    <row r="6799" spans="5:5" x14ac:dyDescent="0.2">
      <c r="E6799" s="88"/>
    </row>
    <row r="6800" spans="5:5" x14ac:dyDescent="0.2">
      <c r="E6800" s="88"/>
    </row>
    <row r="6801" spans="5:5" x14ac:dyDescent="0.2">
      <c r="E6801" s="88"/>
    </row>
    <row r="6802" spans="5:5" x14ac:dyDescent="0.2">
      <c r="E6802" s="88"/>
    </row>
    <row r="6803" spans="5:5" x14ac:dyDescent="0.2">
      <c r="E6803" s="88"/>
    </row>
    <row r="6804" spans="5:5" x14ac:dyDescent="0.2">
      <c r="E6804" s="88"/>
    </row>
    <row r="6805" spans="5:5" x14ac:dyDescent="0.2">
      <c r="E6805" s="88"/>
    </row>
    <row r="6806" spans="5:5" x14ac:dyDescent="0.2">
      <c r="E6806" s="88"/>
    </row>
    <row r="6807" spans="5:5" x14ac:dyDescent="0.2">
      <c r="E6807" s="88"/>
    </row>
    <row r="6808" spans="5:5" x14ac:dyDescent="0.2">
      <c r="E6808" s="88"/>
    </row>
    <row r="6809" spans="5:5" x14ac:dyDescent="0.2">
      <c r="E6809" s="88"/>
    </row>
    <row r="6810" spans="5:5" x14ac:dyDescent="0.2">
      <c r="E6810" s="88"/>
    </row>
    <row r="6811" spans="5:5" x14ac:dyDescent="0.2">
      <c r="E6811" s="88"/>
    </row>
    <row r="6812" spans="5:5" x14ac:dyDescent="0.2">
      <c r="E6812" s="88"/>
    </row>
    <row r="6813" spans="5:5" x14ac:dyDescent="0.2">
      <c r="E6813" s="88"/>
    </row>
    <row r="6814" spans="5:5" x14ac:dyDescent="0.2">
      <c r="E6814" s="88"/>
    </row>
    <row r="6815" spans="5:5" x14ac:dyDescent="0.2">
      <c r="E6815" s="88"/>
    </row>
    <row r="6816" spans="5:5" x14ac:dyDescent="0.2">
      <c r="E6816" s="88"/>
    </row>
    <row r="6817" spans="5:5" x14ac:dyDescent="0.2">
      <c r="E6817" s="88"/>
    </row>
    <row r="6818" spans="5:5" x14ac:dyDescent="0.2">
      <c r="E6818" s="88"/>
    </row>
    <row r="6819" spans="5:5" x14ac:dyDescent="0.2">
      <c r="E6819" s="88"/>
    </row>
    <row r="6820" spans="5:5" x14ac:dyDescent="0.2">
      <c r="E6820" s="88"/>
    </row>
    <row r="6821" spans="5:5" x14ac:dyDescent="0.2">
      <c r="E6821" s="88"/>
    </row>
    <row r="6822" spans="5:5" x14ac:dyDescent="0.2">
      <c r="E6822" s="88"/>
    </row>
    <row r="6823" spans="5:5" x14ac:dyDescent="0.2">
      <c r="E6823" s="88"/>
    </row>
    <row r="6824" spans="5:5" x14ac:dyDescent="0.2">
      <c r="E6824" s="88"/>
    </row>
    <row r="6825" spans="5:5" x14ac:dyDescent="0.2">
      <c r="E6825" s="88"/>
    </row>
    <row r="6826" spans="5:5" x14ac:dyDescent="0.2">
      <c r="E6826" s="88"/>
    </row>
    <row r="6827" spans="5:5" x14ac:dyDescent="0.2">
      <c r="E6827" s="88"/>
    </row>
    <row r="6828" spans="5:5" x14ac:dyDescent="0.2">
      <c r="E6828" s="88"/>
    </row>
    <row r="6829" spans="5:5" x14ac:dyDescent="0.2">
      <c r="E6829" s="88"/>
    </row>
    <row r="6830" spans="5:5" x14ac:dyDescent="0.2">
      <c r="E6830" s="88"/>
    </row>
    <row r="6831" spans="5:5" x14ac:dyDescent="0.2">
      <c r="E6831" s="88"/>
    </row>
    <row r="6832" spans="5:5" x14ac:dyDescent="0.2">
      <c r="E6832" s="88"/>
    </row>
    <row r="6833" spans="5:5" x14ac:dyDescent="0.2">
      <c r="E6833" s="88"/>
    </row>
    <row r="6834" spans="5:5" x14ac:dyDescent="0.2">
      <c r="E6834" s="88"/>
    </row>
    <row r="6835" spans="5:5" x14ac:dyDescent="0.2">
      <c r="E6835" s="88"/>
    </row>
    <row r="6836" spans="5:5" x14ac:dyDescent="0.2">
      <c r="E6836" s="88"/>
    </row>
    <row r="6837" spans="5:5" x14ac:dyDescent="0.2">
      <c r="E6837" s="88"/>
    </row>
    <row r="6838" spans="5:5" x14ac:dyDescent="0.2">
      <c r="E6838" s="88"/>
    </row>
    <row r="6839" spans="5:5" x14ac:dyDescent="0.2">
      <c r="E6839" s="88"/>
    </row>
    <row r="6840" spans="5:5" x14ac:dyDescent="0.2">
      <c r="E6840" s="88"/>
    </row>
    <row r="6841" spans="5:5" x14ac:dyDescent="0.2">
      <c r="E6841" s="88"/>
    </row>
    <row r="6842" spans="5:5" x14ac:dyDescent="0.2">
      <c r="E6842" s="88"/>
    </row>
    <row r="6843" spans="5:5" x14ac:dyDescent="0.2">
      <c r="E6843" s="88"/>
    </row>
    <row r="6844" spans="5:5" x14ac:dyDescent="0.2">
      <c r="E6844" s="88"/>
    </row>
    <row r="6845" spans="5:5" x14ac:dyDescent="0.2">
      <c r="E6845" s="88"/>
    </row>
    <row r="6846" spans="5:5" x14ac:dyDescent="0.2">
      <c r="E6846" s="88"/>
    </row>
    <row r="6847" spans="5:5" x14ac:dyDescent="0.2">
      <c r="E6847" s="88"/>
    </row>
    <row r="6848" spans="5:5" x14ac:dyDescent="0.2">
      <c r="E6848" s="88"/>
    </row>
    <row r="6849" spans="5:5" x14ac:dyDescent="0.2">
      <c r="E6849" s="88"/>
    </row>
    <row r="6850" spans="5:5" x14ac:dyDescent="0.2">
      <c r="E6850" s="88"/>
    </row>
    <row r="6851" spans="5:5" x14ac:dyDescent="0.2">
      <c r="E6851" s="88"/>
    </row>
    <row r="6852" spans="5:5" x14ac:dyDescent="0.2">
      <c r="E6852" s="88"/>
    </row>
    <row r="6853" spans="5:5" x14ac:dyDescent="0.2">
      <c r="E6853" s="88"/>
    </row>
    <row r="6854" spans="5:5" x14ac:dyDescent="0.2">
      <c r="E6854" s="88"/>
    </row>
    <row r="6855" spans="5:5" x14ac:dyDescent="0.2">
      <c r="E6855" s="88"/>
    </row>
    <row r="6856" spans="5:5" x14ac:dyDescent="0.2">
      <c r="E6856" s="88"/>
    </row>
    <row r="6857" spans="5:5" x14ac:dyDescent="0.2">
      <c r="E6857" s="88"/>
    </row>
    <row r="6858" spans="5:5" x14ac:dyDescent="0.2">
      <c r="E6858" s="88"/>
    </row>
    <row r="6859" spans="5:5" x14ac:dyDescent="0.2">
      <c r="E6859" s="88"/>
    </row>
    <row r="6860" spans="5:5" x14ac:dyDescent="0.2">
      <c r="E6860" s="88"/>
    </row>
    <row r="6861" spans="5:5" x14ac:dyDescent="0.2">
      <c r="E6861" s="88"/>
    </row>
    <row r="6862" spans="5:5" x14ac:dyDescent="0.2">
      <c r="E6862" s="88"/>
    </row>
    <row r="6863" spans="5:5" x14ac:dyDescent="0.2">
      <c r="E6863" s="88"/>
    </row>
    <row r="6864" spans="5:5" x14ac:dyDescent="0.2">
      <c r="E6864" s="88"/>
    </row>
    <row r="6865" spans="5:5" x14ac:dyDescent="0.2">
      <c r="E6865" s="88"/>
    </row>
    <row r="6866" spans="5:5" x14ac:dyDescent="0.2">
      <c r="E6866" s="88"/>
    </row>
    <row r="6867" spans="5:5" x14ac:dyDescent="0.2">
      <c r="E6867" s="88"/>
    </row>
    <row r="6868" spans="5:5" x14ac:dyDescent="0.2">
      <c r="E6868" s="88"/>
    </row>
    <row r="6869" spans="5:5" x14ac:dyDescent="0.2">
      <c r="E6869" s="88"/>
    </row>
    <row r="6870" spans="5:5" x14ac:dyDescent="0.2">
      <c r="E6870" s="88"/>
    </row>
    <row r="6871" spans="5:5" x14ac:dyDescent="0.2">
      <c r="E6871" s="88"/>
    </row>
    <row r="6872" spans="5:5" x14ac:dyDescent="0.2">
      <c r="E6872" s="88"/>
    </row>
    <row r="6873" spans="5:5" x14ac:dyDescent="0.2">
      <c r="E6873" s="88"/>
    </row>
    <row r="6874" spans="5:5" x14ac:dyDescent="0.2">
      <c r="E6874" s="88"/>
    </row>
    <row r="6875" spans="5:5" x14ac:dyDescent="0.2">
      <c r="E6875" s="88"/>
    </row>
    <row r="6876" spans="5:5" x14ac:dyDescent="0.2">
      <c r="E6876" s="88"/>
    </row>
    <row r="6877" spans="5:5" x14ac:dyDescent="0.2">
      <c r="E6877" s="88"/>
    </row>
    <row r="6878" spans="5:5" x14ac:dyDescent="0.2">
      <c r="E6878" s="88"/>
    </row>
    <row r="6879" spans="5:5" x14ac:dyDescent="0.2">
      <c r="E6879" s="88"/>
    </row>
    <row r="6880" spans="5:5" x14ac:dyDescent="0.2">
      <c r="E6880" s="88"/>
    </row>
    <row r="6881" spans="5:5" x14ac:dyDescent="0.2">
      <c r="E6881" s="88"/>
    </row>
    <row r="6882" spans="5:5" x14ac:dyDescent="0.2">
      <c r="E6882" s="88"/>
    </row>
    <row r="6883" spans="5:5" x14ac:dyDescent="0.2">
      <c r="E6883" s="88"/>
    </row>
    <row r="6884" spans="5:5" x14ac:dyDescent="0.2">
      <c r="E6884" s="88"/>
    </row>
    <row r="6885" spans="5:5" x14ac:dyDescent="0.2">
      <c r="E6885" s="88"/>
    </row>
    <row r="6886" spans="5:5" x14ac:dyDescent="0.2">
      <c r="E6886" s="88"/>
    </row>
    <row r="6887" spans="5:5" x14ac:dyDescent="0.2">
      <c r="E6887" s="88"/>
    </row>
    <row r="6888" spans="5:5" x14ac:dyDescent="0.2">
      <c r="E6888" s="88"/>
    </row>
    <row r="6889" spans="5:5" x14ac:dyDescent="0.2">
      <c r="E6889" s="88"/>
    </row>
    <row r="6890" spans="5:5" x14ac:dyDescent="0.2">
      <c r="E6890" s="88"/>
    </row>
    <row r="6891" spans="5:5" x14ac:dyDescent="0.2">
      <c r="E6891" s="88"/>
    </row>
    <row r="6892" spans="5:5" x14ac:dyDescent="0.2">
      <c r="E6892" s="88"/>
    </row>
    <row r="6893" spans="5:5" x14ac:dyDescent="0.2">
      <c r="E6893" s="88"/>
    </row>
    <row r="6894" spans="5:5" x14ac:dyDescent="0.2">
      <c r="E6894" s="88"/>
    </row>
    <row r="6895" spans="5:5" x14ac:dyDescent="0.2">
      <c r="E6895" s="88"/>
    </row>
    <row r="6896" spans="5:5" x14ac:dyDescent="0.2">
      <c r="E6896" s="88"/>
    </row>
    <row r="6897" spans="5:5" x14ac:dyDescent="0.2">
      <c r="E6897" s="88"/>
    </row>
    <row r="6898" spans="5:5" x14ac:dyDescent="0.2">
      <c r="E6898" s="88"/>
    </row>
    <row r="6899" spans="5:5" x14ac:dyDescent="0.2">
      <c r="E6899" s="88"/>
    </row>
    <row r="6900" spans="5:5" x14ac:dyDescent="0.2">
      <c r="E6900" s="88"/>
    </row>
    <row r="6901" spans="5:5" x14ac:dyDescent="0.2">
      <c r="E6901" s="88"/>
    </row>
    <row r="6902" spans="5:5" x14ac:dyDescent="0.2">
      <c r="E6902" s="88"/>
    </row>
    <row r="6903" spans="5:5" x14ac:dyDescent="0.2">
      <c r="E6903" s="88"/>
    </row>
    <row r="6904" spans="5:5" x14ac:dyDescent="0.2">
      <c r="E6904" s="88"/>
    </row>
    <row r="6905" spans="5:5" x14ac:dyDescent="0.2">
      <c r="E6905" s="88"/>
    </row>
    <row r="6906" spans="5:5" x14ac:dyDescent="0.2">
      <c r="E6906" s="88"/>
    </row>
    <row r="6907" spans="5:5" x14ac:dyDescent="0.2">
      <c r="E6907" s="88"/>
    </row>
    <row r="6908" spans="5:5" x14ac:dyDescent="0.2">
      <c r="E6908" s="88"/>
    </row>
    <row r="6909" spans="5:5" x14ac:dyDescent="0.2">
      <c r="E6909" s="88"/>
    </row>
    <row r="6910" spans="5:5" x14ac:dyDescent="0.2">
      <c r="E6910" s="88"/>
    </row>
    <row r="6911" spans="5:5" x14ac:dyDescent="0.2">
      <c r="E6911" s="88"/>
    </row>
    <row r="6912" spans="5:5" x14ac:dyDescent="0.2">
      <c r="E6912" s="88"/>
    </row>
    <row r="6913" spans="5:5" x14ac:dyDescent="0.2">
      <c r="E6913" s="88"/>
    </row>
    <row r="6914" spans="5:5" x14ac:dyDescent="0.2">
      <c r="E6914" s="88"/>
    </row>
    <row r="6915" spans="5:5" x14ac:dyDescent="0.2">
      <c r="E6915" s="88"/>
    </row>
    <row r="6916" spans="5:5" x14ac:dyDescent="0.2">
      <c r="E6916" s="88"/>
    </row>
    <row r="6917" spans="5:5" x14ac:dyDescent="0.2">
      <c r="E6917" s="88"/>
    </row>
    <row r="6918" spans="5:5" x14ac:dyDescent="0.2">
      <c r="E6918" s="88"/>
    </row>
    <row r="6919" spans="5:5" x14ac:dyDescent="0.2">
      <c r="E6919" s="88"/>
    </row>
    <row r="6920" spans="5:5" x14ac:dyDescent="0.2">
      <c r="E6920" s="88"/>
    </row>
    <row r="6921" spans="5:5" x14ac:dyDescent="0.2">
      <c r="E6921" s="88"/>
    </row>
    <row r="6922" spans="5:5" x14ac:dyDescent="0.2">
      <c r="E6922" s="88"/>
    </row>
    <row r="6923" spans="5:5" x14ac:dyDescent="0.2">
      <c r="E6923" s="88"/>
    </row>
    <row r="6924" spans="5:5" x14ac:dyDescent="0.2">
      <c r="E6924" s="88"/>
    </row>
    <row r="6925" spans="5:5" x14ac:dyDescent="0.2">
      <c r="E6925" s="88"/>
    </row>
    <row r="6926" spans="5:5" x14ac:dyDescent="0.2">
      <c r="E6926" s="88"/>
    </row>
    <row r="6927" spans="5:5" x14ac:dyDescent="0.2">
      <c r="E6927" s="88"/>
    </row>
    <row r="6928" spans="5:5" x14ac:dyDescent="0.2">
      <c r="E6928" s="88"/>
    </row>
    <row r="6929" spans="5:5" x14ac:dyDescent="0.2">
      <c r="E6929" s="88"/>
    </row>
    <row r="6930" spans="5:5" x14ac:dyDescent="0.2">
      <c r="E6930" s="88"/>
    </row>
    <row r="6931" spans="5:5" x14ac:dyDescent="0.2">
      <c r="E6931" s="88"/>
    </row>
    <row r="6932" spans="5:5" x14ac:dyDescent="0.2">
      <c r="E6932" s="88"/>
    </row>
    <row r="6933" spans="5:5" x14ac:dyDescent="0.2">
      <c r="E6933" s="88"/>
    </row>
    <row r="6934" spans="5:5" x14ac:dyDescent="0.2">
      <c r="E6934" s="88"/>
    </row>
    <row r="6935" spans="5:5" x14ac:dyDescent="0.2">
      <c r="E6935" s="88"/>
    </row>
    <row r="6936" spans="5:5" x14ac:dyDescent="0.2">
      <c r="E6936" s="88"/>
    </row>
    <row r="6937" spans="5:5" x14ac:dyDescent="0.2">
      <c r="E6937" s="88"/>
    </row>
    <row r="6938" spans="5:5" x14ac:dyDescent="0.2">
      <c r="E6938" s="88"/>
    </row>
    <row r="6939" spans="5:5" x14ac:dyDescent="0.2">
      <c r="E6939" s="88"/>
    </row>
    <row r="6940" spans="5:5" x14ac:dyDescent="0.2">
      <c r="E6940" s="88"/>
    </row>
    <row r="6941" spans="5:5" x14ac:dyDescent="0.2">
      <c r="E6941" s="88"/>
    </row>
    <row r="6942" spans="5:5" x14ac:dyDescent="0.2">
      <c r="E6942" s="88"/>
    </row>
    <row r="6943" spans="5:5" x14ac:dyDescent="0.2">
      <c r="E6943" s="88"/>
    </row>
    <row r="6944" spans="5:5" x14ac:dyDescent="0.2">
      <c r="E6944" s="88"/>
    </row>
    <row r="6945" spans="5:5" x14ac:dyDescent="0.2">
      <c r="E6945" s="88"/>
    </row>
    <row r="6946" spans="5:5" x14ac:dyDescent="0.2">
      <c r="E6946" s="88"/>
    </row>
    <row r="6947" spans="5:5" x14ac:dyDescent="0.2">
      <c r="E6947" s="88"/>
    </row>
    <row r="6948" spans="5:5" x14ac:dyDescent="0.2">
      <c r="E6948" s="88"/>
    </row>
    <row r="6949" spans="5:5" x14ac:dyDescent="0.2">
      <c r="E6949" s="88"/>
    </row>
    <row r="6950" spans="5:5" x14ac:dyDescent="0.2">
      <c r="E6950" s="88"/>
    </row>
    <row r="6951" spans="5:5" x14ac:dyDescent="0.2">
      <c r="E6951" s="88"/>
    </row>
    <row r="6952" spans="5:5" x14ac:dyDescent="0.2">
      <c r="E6952" s="88"/>
    </row>
    <row r="6953" spans="5:5" x14ac:dyDescent="0.2">
      <c r="E6953" s="88"/>
    </row>
    <row r="6954" spans="5:5" x14ac:dyDescent="0.2">
      <c r="E6954" s="88"/>
    </row>
    <row r="6955" spans="5:5" x14ac:dyDescent="0.2">
      <c r="E6955" s="88"/>
    </row>
    <row r="6956" spans="5:5" x14ac:dyDescent="0.2">
      <c r="E6956" s="88"/>
    </row>
    <row r="6957" spans="5:5" x14ac:dyDescent="0.2">
      <c r="E6957" s="88"/>
    </row>
    <row r="6958" spans="5:5" x14ac:dyDescent="0.2">
      <c r="E6958" s="88"/>
    </row>
    <row r="6959" spans="5:5" x14ac:dyDescent="0.2">
      <c r="E6959" s="88"/>
    </row>
    <row r="6960" spans="5:5" x14ac:dyDescent="0.2">
      <c r="E6960" s="88"/>
    </row>
    <row r="6961" spans="5:5" x14ac:dyDescent="0.2">
      <c r="E6961" s="88"/>
    </row>
    <row r="6962" spans="5:5" x14ac:dyDescent="0.2">
      <c r="E6962" s="88"/>
    </row>
    <row r="6963" spans="5:5" x14ac:dyDescent="0.2">
      <c r="E6963" s="88"/>
    </row>
    <row r="6964" spans="5:5" x14ac:dyDescent="0.2">
      <c r="E6964" s="88"/>
    </row>
    <row r="6965" spans="5:5" x14ac:dyDescent="0.2">
      <c r="E6965" s="88"/>
    </row>
    <row r="6966" spans="5:5" x14ac:dyDescent="0.2">
      <c r="E6966" s="88"/>
    </row>
    <row r="6967" spans="5:5" x14ac:dyDescent="0.2">
      <c r="E6967" s="88"/>
    </row>
    <row r="6968" spans="5:5" x14ac:dyDescent="0.2">
      <c r="E6968" s="88"/>
    </row>
    <row r="6969" spans="5:5" x14ac:dyDescent="0.2">
      <c r="E6969" s="88"/>
    </row>
    <row r="6970" spans="5:5" x14ac:dyDescent="0.2">
      <c r="E6970" s="88"/>
    </row>
    <row r="6971" spans="5:5" x14ac:dyDescent="0.2">
      <c r="E6971" s="88"/>
    </row>
    <row r="6972" spans="5:5" x14ac:dyDescent="0.2">
      <c r="E6972" s="88"/>
    </row>
    <row r="6973" spans="5:5" x14ac:dyDescent="0.2">
      <c r="E6973" s="88"/>
    </row>
    <row r="6974" spans="5:5" x14ac:dyDescent="0.2">
      <c r="E6974" s="88"/>
    </row>
    <row r="6975" spans="5:5" x14ac:dyDescent="0.2">
      <c r="E6975" s="88"/>
    </row>
    <row r="6976" spans="5:5" x14ac:dyDescent="0.2">
      <c r="E6976" s="88"/>
    </row>
    <row r="6977" spans="5:5" x14ac:dyDescent="0.2">
      <c r="E6977" s="88"/>
    </row>
    <row r="6978" spans="5:5" x14ac:dyDescent="0.2">
      <c r="E6978" s="88"/>
    </row>
    <row r="6979" spans="5:5" x14ac:dyDescent="0.2">
      <c r="E6979" s="88"/>
    </row>
    <row r="6980" spans="5:5" x14ac:dyDescent="0.2">
      <c r="E6980" s="88"/>
    </row>
    <row r="6981" spans="5:5" x14ac:dyDescent="0.2">
      <c r="E6981" s="88"/>
    </row>
    <row r="6982" spans="5:5" x14ac:dyDescent="0.2">
      <c r="E6982" s="88"/>
    </row>
    <row r="6983" spans="5:5" x14ac:dyDescent="0.2">
      <c r="E6983" s="88"/>
    </row>
    <row r="6984" spans="5:5" x14ac:dyDescent="0.2">
      <c r="E6984" s="88"/>
    </row>
    <row r="6985" spans="5:5" x14ac:dyDescent="0.2">
      <c r="E6985" s="88"/>
    </row>
    <row r="6986" spans="5:5" x14ac:dyDescent="0.2">
      <c r="E6986" s="88"/>
    </row>
    <row r="6987" spans="5:5" x14ac:dyDescent="0.2">
      <c r="E6987" s="88"/>
    </row>
    <row r="6988" spans="5:5" x14ac:dyDescent="0.2">
      <c r="E6988" s="88"/>
    </row>
    <row r="6989" spans="5:5" x14ac:dyDescent="0.2">
      <c r="E6989" s="88"/>
    </row>
    <row r="6990" spans="5:5" x14ac:dyDescent="0.2">
      <c r="E6990" s="88"/>
    </row>
    <row r="6991" spans="5:5" x14ac:dyDescent="0.2">
      <c r="E6991" s="88"/>
    </row>
    <row r="6992" spans="5:5" x14ac:dyDescent="0.2">
      <c r="E6992" s="88"/>
    </row>
    <row r="6993" spans="5:5" x14ac:dyDescent="0.2">
      <c r="E6993" s="88"/>
    </row>
    <row r="6994" spans="5:5" x14ac:dyDescent="0.2">
      <c r="E6994" s="88"/>
    </row>
    <row r="6995" spans="5:5" x14ac:dyDescent="0.2">
      <c r="E6995" s="88"/>
    </row>
    <row r="6996" spans="5:5" x14ac:dyDescent="0.2">
      <c r="E6996" s="88"/>
    </row>
    <row r="6997" spans="5:5" x14ac:dyDescent="0.2">
      <c r="E6997" s="88"/>
    </row>
    <row r="6998" spans="5:5" x14ac:dyDescent="0.2">
      <c r="E6998" s="88"/>
    </row>
    <row r="6999" spans="5:5" x14ac:dyDescent="0.2">
      <c r="E6999" s="88"/>
    </row>
    <row r="7000" spans="5:5" x14ac:dyDescent="0.2">
      <c r="E7000" s="88"/>
    </row>
    <row r="7001" spans="5:5" x14ac:dyDescent="0.2">
      <c r="E7001" s="88"/>
    </row>
    <row r="7002" spans="5:5" x14ac:dyDescent="0.2">
      <c r="E7002" s="88"/>
    </row>
    <row r="7003" spans="5:5" x14ac:dyDescent="0.2">
      <c r="E7003" s="88"/>
    </row>
    <row r="7004" spans="5:5" x14ac:dyDescent="0.2">
      <c r="E7004" s="88"/>
    </row>
    <row r="7005" spans="5:5" x14ac:dyDescent="0.2">
      <c r="E7005" s="88"/>
    </row>
    <row r="7006" spans="5:5" x14ac:dyDescent="0.2">
      <c r="E7006" s="88"/>
    </row>
    <row r="7007" spans="5:5" x14ac:dyDescent="0.2">
      <c r="E7007" s="88"/>
    </row>
    <row r="7008" spans="5:5" x14ac:dyDescent="0.2">
      <c r="E7008" s="88"/>
    </row>
    <row r="7009" spans="5:5" x14ac:dyDescent="0.2">
      <c r="E7009" s="88"/>
    </row>
    <row r="7010" spans="5:5" x14ac:dyDescent="0.2">
      <c r="E7010" s="88"/>
    </row>
    <row r="7011" spans="5:5" x14ac:dyDescent="0.2">
      <c r="E7011" s="88"/>
    </row>
    <row r="7012" spans="5:5" x14ac:dyDescent="0.2">
      <c r="E7012" s="88"/>
    </row>
    <row r="7013" spans="5:5" x14ac:dyDescent="0.2">
      <c r="E7013" s="88"/>
    </row>
    <row r="7014" spans="5:5" x14ac:dyDescent="0.2">
      <c r="E7014" s="88"/>
    </row>
    <row r="7015" spans="5:5" x14ac:dyDescent="0.2">
      <c r="E7015" s="88"/>
    </row>
    <row r="7016" spans="5:5" x14ac:dyDescent="0.2">
      <c r="E7016" s="88"/>
    </row>
    <row r="7017" spans="5:5" x14ac:dyDescent="0.2">
      <c r="E7017" s="88"/>
    </row>
    <row r="7018" spans="5:5" x14ac:dyDescent="0.2">
      <c r="E7018" s="88"/>
    </row>
    <row r="7019" spans="5:5" x14ac:dyDescent="0.2">
      <c r="E7019" s="88"/>
    </row>
    <row r="7020" spans="5:5" x14ac:dyDescent="0.2">
      <c r="E7020" s="88"/>
    </row>
    <row r="7021" spans="5:5" x14ac:dyDescent="0.2">
      <c r="E7021" s="88"/>
    </row>
    <row r="7022" spans="5:5" x14ac:dyDescent="0.2">
      <c r="E7022" s="88"/>
    </row>
    <row r="7023" spans="5:5" x14ac:dyDescent="0.2">
      <c r="E7023" s="88"/>
    </row>
    <row r="7024" spans="5:5" x14ac:dyDescent="0.2">
      <c r="E7024" s="88"/>
    </row>
    <row r="7025" spans="5:5" x14ac:dyDescent="0.2">
      <c r="E7025" s="88"/>
    </row>
    <row r="7026" spans="5:5" x14ac:dyDescent="0.2">
      <c r="E7026" s="88"/>
    </row>
    <row r="7027" spans="5:5" x14ac:dyDescent="0.2">
      <c r="E7027" s="88"/>
    </row>
    <row r="7028" spans="5:5" x14ac:dyDescent="0.2">
      <c r="E7028" s="88"/>
    </row>
    <row r="7029" spans="5:5" x14ac:dyDescent="0.2">
      <c r="E7029" s="88"/>
    </row>
    <row r="7030" spans="5:5" x14ac:dyDescent="0.2">
      <c r="E7030" s="88"/>
    </row>
    <row r="7031" spans="5:5" x14ac:dyDescent="0.2">
      <c r="E7031" s="88"/>
    </row>
    <row r="7032" spans="5:5" x14ac:dyDescent="0.2">
      <c r="E7032" s="88"/>
    </row>
    <row r="7033" spans="5:5" x14ac:dyDescent="0.2">
      <c r="E7033" s="88"/>
    </row>
    <row r="7034" spans="5:5" x14ac:dyDescent="0.2">
      <c r="E7034" s="88"/>
    </row>
    <row r="7035" spans="5:5" x14ac:dyDescent="0.2">
      <c r="E7035" s="88"/>
    </row>
    <row r="7036" spans="5:5" x14ac:dyDescent="0.2">
      <c r="E7036" s="88"/>
    </row>
    <row r="7037" spans="5:5" x14ac:dyDescent="0.2">
      <c r="E7037" s="88"/>
    </row>
    <row r="7038" spans="5:5" x14ac:dyDescent="0.2">
      <c r="E7038" s="88"/>
    </row>
    <row r="7039" spans="5:5" x14ac:dyDescent="0.2">
      <c r="E7039" s="88"/>
    </row>
    <row r="7040" spans="5:5" x14ac:dyDescent="0.2">
      <c r="E7040" s="88"/>
    </row>
    <row r="7041" spans="5:5" x14ac:dyDescent="0.2">
      <c r="E7041" s="88"/>
    </row>
    <row r="7042" spans="5:5" x14ac:dyDescent="0.2">
      <c r="E7042" s="88"/>
    </row>
    <row r="7043" spans="5:5" x14ac:dyDescent="0.2">
      <c r="E7043" s="88"/>
    </row>
    <row r="7044" spans="5:5" x14ac:dyDescent="0.2">
      <c r="E7044" s="88"/>
    </row>
    <row r="7045" spans="5:5" x14ac:dyDescent="0.2">
      <c r="E7045" s="88"/>
    </row>
    <row r="7046" spans="5:5" x14ac:dyDescent="0.2">
      <c r="E7046" s="88"/>
    </row>
    <row r="7047" spans="5:5" x14ac:dyDescent="0.2">
      <c r="E7047" s="88"/>
    </row>
    <row r="7048" spans="5:5" x14ac:dyDescent="0.2">
      <c r="E7048" s="88"/>
    </row>
    <row r="7049" spans="5:5" x14ac:dyDescent="0.2">
      <c r="E7049" s="88"/>
    </row>
    <row r="7050" spans="5:5" x14ac:dyDescent="0.2">
      <c r="E7050" s="88"/>
    </row>
    <row r="7051" spans="5:5" x14ac:dyDescent="0.2">
      <c r="E7051" s="88"/>
    </row>
    <row r="7052" spans="5:5" x14ac:dyDescent="0.2">
      <c r="E7052" s="88"/>
    </row>
    <row r="7053" spans="5:5" x14ac:dyDescent="0.2">
      <c r="E7053" s="88"/>
    </row>
    <row r="7054" spans="5:5" x14ac:dyDescent="0.2">
      <c r="E7054" s="88"/>
    </row>
    <row r="7055" spans="5:5" x14ac:dyDescent="0.2">
      <c r="E7055" s="88"/>
    </row>
    <row r="7056" spans="5:5" x14ac:dyDescent="0.2">
      <c r="E7056" s="88"/>
    </row>
    <row r="7057" spans="5:5" x14ac:dyDescent="0.2">
      <c r="E7057" s="88"/>
    </row>
    <row r="7058" spans="5:5" x14ac:dyDescent="0.2">
      <c r="E7058" s="88"/>
    </row>
    <row r="7059" spans="5:5" x14ac:dyDescent="0.2">
      <c r="E7059" s="88"/>
    </row>
    <row r="7060" spans="5:5" x14ac:dyDescent="0.2">
      <c r="E7060" s="88"/>
    </row>
    <row r="7061" spans="5:5" x14ac:dyDescent="0.2">
      <c r="E7061" s="88"/>
    </row>
    <row r="7062" spans="5:5" x14ac:dyDescent="0.2">
      <c r="E7062" s="88"/>
    </row>
    <row r="7063" spans="5:5" x14ac:dyDescent="0.2">
      <c r="E7063" s="88"/>
    </row>
    <row r="7064" spans="5:5" x14ac:dyDescent="0.2">
      <c r="E7064" s="88"/>
    </row>
    <row r="7065" spans="5:5" x14ac:dyDescent="0.2">
      <c r="E7065" s="88"/>
    </row>
    <row r="7066" spans="5:5" x14ac:dyDescent="0.2">
      <c r="E7066" s="88"/>
    </row>
    <row r="7067" spans="5:5" x14ac:dyDescent="0.2">
      <c r="E7067" s="88"/>
    </row>
    <row r="7068" spans="5:5" x14ac:dyDescent="0.2">
      <c r="E7068" s="88"/>
    </row>
    <row r="7069" spans="5:5" x14ac:dyDescent="0.2">
      <c r="E7069" s="88"/>
    </row>
    <row r="7070" spans="5:5" x14ac:dyDescent="0.2">
      <c r="E7070" s="88"/>
    </row>
    <row r="7071" spans="5:5" x14ac:dyDescent="0.2">
      <c r="E7071" s="88"/>
    </row>
    <row r="7072" spans="5:5" x14ac:dyDescent="0.2">
      <c r="E7072" s="88"/>
    </row>
    <row r="7073" spans="5:5" x14ac:dyDescent="0.2">
      <c r="E7073" s="88"/>
    </row>
    <row r="7074" spans="5:5" x14ac:dyDescent="0.2">
      <c r="E7074" s="88"/>
    </row>
    <row r="7075" spans="5:5" x14ac:dyDescent="0.2">
      <c r="E7075" s="88"/>
    </row>
    <row r="7076" spans="5:5" x14ac:dyDescent="0.2">
      <c r="E7076" s="88"/>
    </row>
    <row r="7077" spans="5:5" x14ac:dyDescent="0.2">
      <c r="E7077" s="88"/>
    </row>
    <row r="7078" spans="5:5" x14ac:dyDescent="0.2">
      <c r="E7078" s="88"/>
    </row>
    <row r="7079" spans="5:5" x14ac:dyDescent="0.2">
      <c r="E7079" s="88"/>
    </row>
    <row r="7080" spans="5:5" x14ac:dyDescent="0.2">
      <c r="E7080" s="88"/>
    </row>
    <row r="7081" spans="5:5" x14ac:dyDescent="0.2">
      <c r="E7081" s="88"/>
    </row>
    <row r="7082" spans="5:5" x14ac:dyDescent="0.2">
      <c r="E7082" s="88"/>
    </row>
    <row r="7083" spans="5:5" x14ac:dyDescent="0.2">
      <c r="E7083" s="88"/>
    </row>
    <row r="7084" spans="5:5" x14ac:dyDescent="0.2">
      <c r="E7084" s="88"/>
    </row>
    <row r="7085" spans="5:5" x14ac:dyDescent="0.2">
      <c r="E7085" s="88"/>
    </row>
    <row r="7086" spans="5:5" x14ac:dyDescent="0.2">
      <c r="E7086" s="88"/>
    </row>
    <row r="7087" spans="5:5" x14ac:dyDescent="0.2">
      <c r="E7087" s="88"/>
    </row>
    <row r="7088" spans="5:5" x14ac:dyDescent="0.2">
      <c r="E7088" s="88"/>
    </row>
    <row r="7089" spans="5:5" x14ac:dyDescent="0.2">
      <c r="E7089" s="88"/>
    </row>
    <row r="7090" spans="5:5" x14ac:dyDescent="0.2">
      <c r="E7090" s="88"/>
    </row>
    <row r="7091" spans="5:5" x14ac:dyDescent="0.2">
      <c r="E7091" s="88"/>
    </row>
    <row r="7092" spans="5:5" x14ac:dyDescent="0.2">
      <c r="E7092" s="88"/>
    </row>
    <row r="7093" spans="5:5" x14ac:dyDescent="0.2">
      <c r="E7093" s="88"/>
    </row>
    <row r="7094" spans="5:5" x14ac:dyDescent="0.2">
      <c r="E7094" s="88"/>
    </row>
    <row r="7095" spans="5:5" x14ac:dyDescent="0.2">
      <c r="E7095" s="88"/>
    </row>
    <row r="7096" spans="5:5" x14ac:dyDescent="0.2">
      <c r="E7096" s="88"/>
    </row>
    <row r="7097" spans="5:5" x14ac:dyDescent="0.2">
      <c r="E7097" s="88"/>
    </row>
    <row r="7098" spans="5:5" x14ac:dyDescent="0.2">
      <c r="E7098" s="88"/>
    </row>
    <row r="7099" spans="5:5" x14ac:dyDescent="0.2">
      <c r="E7099" s="88"/>
    </row>
    <row r="7100" spans="5:5" x14ac:dyDescent="0.2">
      <c r="E7100" s="88"/>
    </row>
    <row r="7101" spans="5:5" x14ac:dyDescent="0.2">
      <c r="E7101" s="88"/>
    </row>
    <row r="7102" spans="5:5" x14ac:dyDescent="0.2">
      <c r="E7102" s="88"/>
    </row>
    <row r="7103" spans="5:5" x14ac:dyDescent="0.2">
      <c r="E7103" s="88"/>
    </row>
    <row r="7104" spans="5:5" x14ac:dyDescent="0.2">
      <c r="E7104" s="88"/>
    </row>
    <row r="7105" spans="5:5" x14ac:dyDescent="0.2">
      <c r="E7105" s="88"/>
    </row>
    <row r="7106" spans="5:5" x14ac:dyDescent="0.2">
      <c r="E7106" s="88"/>
    </row>
    <row r="7107" spans="5:5" x14ac:dyDescent="0.2">
      <c r="E7107" s="88"/>
    </row>
    <row r="7108" spans="5:5" x14ac:dyDescent="0.2">
      <c r="E7108" s="88"/>
    </row>
    <row r="7109" spans="5:5" x14ac:dyDescent="0.2">
      <c r="E7109" s="88"/>
    </row>
    <row r="7110" spans="5:5" x14ac:dyDescent="0.2">
      <c r="E7110" s="88"/>
    </row>
    <row r="7111" spans="5:5" x14ac:dyDescent="0.2">
      <c r="E7111" s="88"/>
    </row>
    <row r="7112" spans="5:5" x14ac:dyDescent="0.2">
      <c r="E7112" s="88"/>
    </row>
    <row r="7113" spans="5:5" x14ac:dyDescent="0.2">
      <c r="E7113" s="88"/>
    </row>
    <row r="7114" spans="5:5" x14ac:dyDescent="0.2">
      <c r="E7114" s="88"/>
    </row>
    <row r="7115" spans="5:5" x14ac:dyDescent="0.2">
      <c r="E7115" s="88"/>
    </row>
    <row r="7116" spans="5:5" x14ac:dyDescent="0.2">
      <c r="E7116" s="88"/>
    </row>
    <row r="7117" spans="5:5" x14ac:dyDescent="0.2">
      <c r="E7117" s="88"/>
    </row>
    <row r="7118" spans="5:5" x14ac:dyDescent="0.2">
      <c r="E7118" s="88"/>
    </row>
    <row r="7119" spans="5:5" x14ac:dyDescent="0.2">
      <c r="E7119" s="88"/>
    </row>
    <row r="7120" spans="5:5" x14ac:dyDescent="0.2">
      <c r="E7120" s="88"/>
    </row>
    <row r="7121" spans="5:5" x14ac:dyDescent="0.2">
      <c r="E7121" s="88"/>
    </row>
    <row r="7122" spans="5:5" x14ac:dyDescent="0.2">
      <c r="E7122" s="88"/>
    </row>
    <row r="7123" spans="5:5" x14ac:dyDescent="0.2">
      <c r="E7123" s="88"/>
    </row>
    <row r="7124" spans="5:5" x14ac:dyDescent="0.2">
      <c r="E7124" s="88"/>
    </row>
    <row r="7125" spans="5:5" x14ac:dyDescent="0.2">
      <c r="E7125" s="88"/>
    </row>
    <row r="7126" spans="5:5" x14ac:dyDescent="0.2">
      <c r="E7126" s="88"/>
    </row>
    <row r="7127" spans="5:5" x14ac:dyDescent="0.2">
      <c r="E7127" s="88"/>
    </row>
    <row r="7128" spans="5:5" x14ac:dyDescent="0.2">
      <c r="E7128" s="88"/>
    </row>
    <row r="7129" spans="5:5" x14ac:dyDescent="0.2">
      <c r="E7129" s="88"/>
    </row>
    <row r="7130" spans="5:5" x14ac:dyDescent="0.2">
      <c r="E7130" s="88"/>
    </row>
    <row r="7131" spans="5:5" x14ac:dyDescent="0.2">
      <c r="E7131" s="88"/>
    </row>
    <row r="7132" spans="5:5" x14ac:dyDescent="0.2">
      <c r="E7132" s="88"/>
    </row>
    <row r="7133" spans="5:5" x14ac:dyDescent="0.2">
      <c r="E7133" s="88"/>
    </row>
    <row r="7134" spans="5:5" x14ac:dyDescent="0.2">
      <c r="E7134" s="88"/>
    </row>
    <row r="7135" spans="5:5" x14ac:dyDescent="0.2">
      <c r="E7135" s="88"/>
    </row>
    <row r="7136" spans="5:5" x14ac:dyDescent="0.2">
      <c r="E7136" s="88"/>
    </row>
    <row r="7137" spans="5:5" x14ac:dyDescent="0.2">
      <c r="E7137" s="88"/>
    </row>
    <row r="7138" spans="5:5" x14ac:dyDescent="0.2">
      <c r="E7138" s="88"/>
    </row>
    <row r="7139" spans="5:5" x14ac:dyDescent="0.2">
      <c r="E7139" s="88"/>
    </row>
    <row r="7140" spans="5:5" x14ac:dyDescent="0.2">
      <c r="E7140" s="88"/>
    </row>
    <row r="7141" spans="5:5" x14ac:dyDescent="0.2">
      <c r="E7141" s="88"/>
    </row>
    <row r="7142" spans="5:5" x14ac:dyDescent="0.2">
      <c r="E7142" s="88"/>
    </row>
    <row r="7143" spans="5:5" x14ac:dyDescent="0.2">
      <c r="E7143" s="88"/>
    </row>
    <row r="7144" spans="5:5" x14ac:dyDescent="0.2">
      <c r="E7144" s="88"/>
    </row>
    <row r="7145" spans="5:5" x14ac:dyDescent="0.2">
      <c r="E7145" s="88"/>
    </row>
    <row r="7146" spans="5:5" x14ac:dyDescent="0.2">
      <c r="E7146" s="88"/>
    </row>
    <row r="7147" spans="5:5" x14ac:dyDescent="0.2">
      <c r="E7147" s="88"/>
    </row>
    <row r="7148" spans="5:5" x14ac:dyDescent="0.2">
      <c r="E7148" s="88"/>
    </row>
    <row r="7149" spans="5:5" x14ac:dyDescent="0.2">
      <c r="E7149" s="88"/>
    </row>
    <row r="7150" spans="5:5" x14ac:dyDescent="0.2">
      <c r="E7150" s="88"/>
    </row>
    <row r="7151" spans="5:5" x14ac:dyDescent="0.2">
      <c r="E7151" s="88"/>
    </row>
    <row r="7152" spans="5:5" x14ac:dyDescent="0.2">
      <c r="E7152" s="88"/>
    </row>
    <row r="7153" spans="5:5" x14ac:dyDescent="0.2">
      <c r="E7153" s="88"/>
    </row>
    <row r="7154" spans="5:5" x14ac:dyDescent="0.2">
      <c r="E7154" s="88"/>
    </row>
    <row r="7155" spans="5:5" x14ac:dyDescent="0.2">
      <c r="E7155" s="88"/>
    </row>
    <row r="7156" spans="5:5" x14ac:dyDescent="0.2">
      <c r="E7156" s="88"/>
    </row>
    <row r="7157" spans="5:5" x14ac:dyDescent="0.2">
      <c r="E7157" s="88"/>
    </row>
    <row r="7158" spans="5:5" x14ac:dyDescent="0.2">
      <c r="E7158" s="88"/>
    </row>
    <row r="7159" spans="5:5" x14ac:dyDescent="0.2">
      <c r="E7159" s="88"/>
    </row>
    <row r="7160" spans="5:5" x14ac:dyDescent="0.2">
      <c r="E7160" s="88"/>
    </row>
    <row r="7161" spans="5:5" x14ac:dyDescent="0.2">
      <c r="E7161" s="88"/>
    </row>
    <row r="7162" spans="5:5" x14ac:dyDescent="0.2">
      <c r="E7162" s="88"/>
    </row>
    <row r="7163" spans="5:5" x14ac:dyDescent="0.2">
      <c r="E7163" s="88"/>
    </row>
    <row r="7164" spans="5:5" x14ac:dyDescent="0.2">
      <c r="E7164" s="88"/>
    </row>
    <row r="7165" spans="5:5" x14ac:dyDescent="0.2">
      <c r="E7165" s="88"/>
    </row>
    <row r="7166" spans="5:5" x14ac:dyDescent="0.2">
      <c r="E7166" s="88"/>
    </row>
    <row r="7167" spans="5:5" x14ac:dyDescent="0.2">
      <c r="E7167" s="88"/>
    </row>
    <row r="7168" spans="5:5" x14ac:dyDescent="0.2">
      <c r="E7168" s="88"/>
    </row>
    <row r="7169" spans="5:5" x14ac:dyDescent="0.2">
      <c r="E7169" s="88"/>
    </row>
    <row r="7170" spans="5:5" x14ac:dyDescent="0.2">
      <c r="E7170" s="88"/>
    </row>
    <row r="7171" spans="5:5" x14ac:dyDescent="0.2">
      <c r="E7171" s="88"/>
    </row>
    <row r="7172" spans="5:5" x14ac:dyDescent="0.2">
      <c r="E7172" s="88"/>
    </row>
    <row r="7173" spans="5:5" x14ac:dyDescent="0.2">
      <c r="E7173" s="88"/>
    </row>
    <row r="7174" spans="5:5" x14ac:dyDescent="0.2">
      <c r="E7174" s="88"/>
    </row>
    <row r="7175" spans="5:5" x14ac:dyDescent="0.2">
      <c r="E7175" s="88"/>
    </row>
    <row r="7176" spans="5:5" x14ac:dyDescent="0.2">
      <c r="E7176" s="88"/>
    </row>
    <row r="7177" spans="5:5" x14ac:dyDescent="0.2">
      <c r="E7177" s="88"/>
    </row>
    <row r="7178" spans="5:5" x14ac:dyDescent="0.2">
      <c r="E7178" s="88"/>
    </row>
    <row r="7179" spans="5:5" x14ac:dyDescent="0.2">
      <c r="E7179" s="88"/>
    </row>
    <row r="7180" spans="5:5" x14ac:dyDescent="0.2">
      <c r="E7180" s="88"/>
    </row>
    <row r="7181" spans="5:5" x14ac:dyDescent="0.2">
      <c r="E7181" s="88"/>
    </row>
    <row r="7182" spans="5:5" x14ac:dyDescent="0.2">
      <c r="E7182" s="88"/>
    </row>
    <row r="7183" spans="5:5" x14ac:dyDescent="0.2">
      <c r="E7183" s="88"/>
    </row>
    <row r="7184" spans="5:5" x14ac:dyDescent="0.2">
      <c r="E7184" s="88"/>
    </row>
    <row r="7185" spans="5:5" x14ac:dyDescent="0.2">
      <c r="E7185" s="88"/>
    </row>
    <row r="7186" spans="5:5" x14ac:dyDescent="0.2">
      <c r="E7186" s="88"/>
    </row>
    <row r="7187" spans="5:5" x14ac:dyDescent="0.2">
      <c r="E7187" s="88"/>
    </row>
    <row r="7188" spans="5:5" x14ac:dyDescent="0.2">
      <c r="E7188" s="88"/>
    </row>
    <row r="7189" spans="5:5" x14ac:dyDescent="0.2">
      <c r="E7189" s="88"/>
    </row>
    <row r="7190" spans="5:5" x14ac:dyDescent="0.2">
      <c r="E7190" s="88"/>
    </row>
    <row r="7191" spans="5:5" x14ac:dyDescent="0.2">
      <c r="E7191" s="88"/>
    </row>
    <row r="7192" spans="5:5" x14ac:dyDescent="0.2">
      <c r="E7192" s="88"/>
    </row>
    <row r="7193" spans="5:5" x14ac:dyDescent="0.2">
      <c r="E7193" s="88"/>
    </row>
    <row r="7194" spans="5:5" x14ac:dyDescent="0.2">
      <c r="E7194" s="88"/>
    </row>
    <row r="7195" spans="5:5" x14ac:dyDescent="0.2">
      <c r="E7195" s="88"/>
    </row>
    <row r="7196" spans="5:5" x14ac:dyDescent="0.2">
      <c r="E7196" s="88"/>
    </row>
    <row r="7197" spans="5:5" x14ac:dyDescent="0.2">
      <c r="E7197" s="88"/>
    </row>
    <row r="7198" spans="5:5" x14ac:dyDescent="0.2">
      <c r="E7198" s="88"/>
    </row>
    <row r="7199" spans="5:5" x14ac:dyDescent="0.2">
      <c r="E7199" s="88"/>
    </row>
    <row r="7200" spans="5:5" x14ac:dyDescent="0.2">
      <c r="E7200" s="88"/>
    </row>
    <row r="7201" spans="5:5" x14ac:dyDescent="0.2">
      <c r="E7201" s="88"/>
    </row>
    <row r="7202" spans="5:5" x14ac:dyDescent="0.2">
      <c r="E7202" s="88"/>
    </row>
    <row r="7203" spans="5:5" x14ac:dyDescent="0.2">
      <c r="E7203" s="88"/>
    </row>
    <row r="7204" spans="5:5" x14ac:dyDescent="0.2">
      <c r="E7204" s="88"/>
    </row>
    <row r="7205" spans="5:5" x14ac:dyDescent="0.2">
      <c r="E7205" s="88"/>
    </row>
    <row r="7206" spans="5:5" x14ac:dyDescent="0.2">
      <c r="E7206" s="88"/>
    </row>
    <row r="7207" spans="5:5" x14ac:dyDescent="0.2">
      <c r="E7207" s="88"/>
    </row>
    <row r="7208" spans="5:5" x14ac:dyDescent="0.2">
      <c r="E7208" s="88"/>
    </row>
    <row r="7209" spans="5:5" x14ac:dyDescent="0.2">
      <c r="E7209" s="88"/>
    </row>
    <row r="7210" spans="5:5" x14ac:dyDescent="0.2">
      <c r="E7210" s="88"/>
    </row>
    <row r="7211" spans="5:5" x14ac:dyDescent="0.2">
      <c r="E7211" s="88"/>
    </row>
    <row r="7212" spans="5:5" x14ac:dyDescent="0.2">
      <c r="E7212" s="88"/>
    </row>
    <row r="7213" spans="5:5" x14ac:dyDescent="0.2">
      <c r="E7213" s="88"/>
    </row>
    <row r="7214" spans="5:5" x14ac:dyDescent="0.2">
      <c r="E7214" s="88"/>
    </row>
    <row r="7215" spans="5:5" x14ac:dyDescent="0.2">
      <c r="E7215" s="88"/>
    </row>
    <row r="7216" spans="5:5" x14ac:dyDescent="0.2">
      <c r="E7216" s="88"/>
    </row>
    <row r="7217" spans="5:5" x14ac:dyDescent="0.2">
      <c r="E7217" s="88"/>
    </row>
    <row r="7218" spans="5:5" x14ac:dyDescent="0.2">
      <c r="E7218" s="88"/>
    </row>
    <row r="7219" spans="5:5" x14ac:dyDescent="0.2">
      <c r="E7219" s="88"/>
    </row>
    <row r="7220" spans="5:5" x14ac:dyDescent="0.2">
      <c r="E7220" s="88"/>
    </row>
    <row r="7221" spans="5:5" x14ac:dyDescent="0.2">
      <c r="E7221" s="88"/>
    </row>
    <row r="7222" spans="5:5" x14ac:dyDescent="0.2">
      <c r="E7222" s="88"/>
    </row>
    <row r="7223" spans="5:5" x14ac:dyDescent="0.2">
      <c r="E7223" s="88"/>
    </row>
    <row r="7224" spans="5:5" x14ac:dyDescent="0.2">
      <c r="E7224" s="88"/>
    </row>
    <row r="7225" spans="5:5" x14ac:dyDescent="0.2">
      <c r="E7225" s="88"/>
    </row>
    <row r="7226" spans="5:5" x14ac:dyDescent="0.2">
      <c r="E7226" s="88"/>
    </row>
    <row r="7227" spans="5:5" x14ac:dyDescent="0.2">
      <c r="E7227" s="88"/>
    </row>
    <row r="7228" spans="5:5" x14ac:dyDescent="0.2">
      <c r="E7228" s="88"/>
    </row>
    <row r="7229" spans="5:5" x14ac:dyDescent="0.2">
      <c r="E7229" s="88"/>
    </row>
    <row r="7230" spans="5:5" x14ac:dyDescent="0.2">
      <c r="E7230" s="88"/>
    </row>
    <row r="7231" spans="5:5" x14ac:dyDescent="0.2">
      <c r="E7231" s="88"/>
    </row>
    <row r="7232" spans="5:5" x14ac:dyDescent="0.2">
      <c r="E7232" s="88"/>
    </row>
    <row r="7233" spans="5:5" x14ac:dyDescent="0.2">
      <c r="E7233" s="88"/>
    </row>
    <row r="7234" spans="5:5" x14ac:dyDescent="0.2">
      <c r="E7234" s="88"/>
    </row>
    <row r="7235" spans="5:5" x14ac:dyDescent="0.2">
      <c r="E7235" s="88"/>
    </row>
    <row r="7236" spans="5:5" x14ac:dyDescent="0.2">
      <c r="E7236" s="88"/>
    </row>
    <row r="7237" spans="5:5" x14ac:dyDescent="0.2">
      <c r="E7237" s="88"/>
    </row>
    <row r="7238" spans="5:5" x14ac:dyDescent="0.2">
      <c r="E7238" s="88"/>
    </row>
    <row r="7239" spans="5:5" x14ac:dyDescent="0.2">
      <c r="E7239" s="88"/>
    </row>
    <row r="7240" spans="5:5" x14ac:dyDescent="0.2">
      <c r="E7240" s="88"/>
    </row>
    <row r="7241" spans="5:5" x14ac:dyDescent="0.2">
      <c r="E7241" s="88"/>
    </row>
    <row r="7242" spans="5:5" x14ac:dyDescent="0.2">
      <c r="E7242" s="88"/>
    </row>
    <row r="7243" spans="5:5" x14ac:dyDescent="0.2">
      <c r="E7243" s="88"/>
    </row>
    <row r="7244" spans="5:5" x14ac:dyDescent="0.2">
      <c r="E7244" s="88"/>
    </row>
    <row r="7245" spans="5:5" x14ac:dyDescent="0.2">
      <c r="E7245" s="88"/>
    </row>
    <row r="7246" spans="5:5" x14ac:dyDescent="0.2">
      <c r="E7246" s="88"/>
    </row>
    <row r="7247" spans="5:5" x14ac:dyDescent="0.2">
      <c r="E7247" s="88"/>
    </row>
    <row r="7248" spans="5:5" x14ac:dyDescent="0.2">
      <c r="E7248" s="88"/>
    </row>
    <row r="7249" spans="5:5" x14ac:dyDescent="0.2">
      <c r="E7249" s="88"/>
    </row>
    <row r="7250" spans="5:5" x14ac:dyDescent="0.2">
      <c r="E7250" s="88"/>
    </row>
    <row r="7251" spans="5:5" x14ac:dyDescent="0.2">
      <c r="E7251" s="88"/>
    </row>
    <row r="7252" spans="5:5" x14ac:dyDescent="0.2">
      <c r="E7252" s="88"/>
    </row>
    <row r="7253" spans="5:5" x14ac:dyDescent="0.2">
      <c r="E7253" s="88"/>
    </row>
    <row r="7254" spans="5:5" x14ac:dyDescent="0.2">
      <c r="E7254" s="88"/>
    </row>
    <row r="7255" spans="5:5" x14ac:dyDescent="0.2">
      <c r="E7255" s="88"/>
    </row>
    <row r="7256" spans="5:5" x14ac:dyDescent="0.2">
      <c r="E7256" s="88"/>
    </row>
    <row r="7257" spans="5:5" x14ac:dyDescent="0.2">
      <c r="E7257" s="88"/>
    </row>
    <row r="7258" spans="5:5" x14ac:dyDescent="0.2">
      <c r="E7258" s="88"/>
    </row>
    <row r="7259" spans="5:5" x14ac:dyDescent="0.2">
      <c r="E7259" s="88"/>
    </row>
    <row r="7260" spans="5:5" x14ac:dyDescent="0.2">
      <c r="E7260" s="88"/>
    </row>
    <row r="7261" spans="5:5" x14ac:dyDescent="0.2">
      <c r="E7261" s="88"/>
    </row>
    <row r="7262" spans="5:5" x14ac:dyDescent="0.2">
      <c r="E7262" s="88"/>
    </row>
    <row r="7263" spans="5:5" x14ac:dyDescent="0.2">
      <c r="E7263" s="88"/>
    </row>
    <row r="7264" spans="5:5" x14ac:dyDescent="0.2">
      <c r="E7264" s="88"/>
    </row>
    <row r="7265" spans="5:5" x14ac:dyDescent="0.2">
      <c r="E7265" s="88"/>
    </row>
    <row r="7266" spans="5:5" x14ac:dyDescent="0.2">
      <c r="E7266" s="88"/>
    </row>
    <row r="7267" spans="5:5" x14ac:dyDescent="0.2">
      <c r="E7267" s="88"/>
    </row>
    <row r="7268" spans="5:5" x14ac:dyDescent="0.2">
      <c r="E7268" s="88"/>
    </row>
    <row r="7269" spans="5:5" x14ac:dyDescent="0.2">
      <c r="E7269" s="88"/>
    </row>
    <row r="7270" spans="5:5" x14ac:dyDescent="0.2">
      <c r="E7270" s="88"/>
    </row>
    <row r="7271" spans="5:5" x14ac:dyDescent="0.2">
      <c r="E7271" s="88"/>
    </row>
    <row r="7272" spans="5:5" x14ac:dyDescent="0.2">
      <c r="E7272" s="88"/>
    </row>
    <row r="7273" spans="5:5" x14ac:dyDescent="0.2">
      <c r="E7273" s="88"/>
    </row>
    <row r="7274" spans="5:5" x14ac:dyDescent="0.2">
      <c r="E7274" s="88"/>
    </row>
    <row r="7275" spans="5:5" x14ac:dyDescent="0.2">
      <c r="E7275" s="88"/>
    </row>
    <row r="7276" spans="5:5" x14ac:dyDescent="0.2">
      <c r="E7276" s="88"/>
    </row>
    <row r="7277" spans="5:5" x14ac:dyDescent="0.2">
      <c r="E7277" s="88"/>
    </row>
    <row r="7278" spans="5:5" x14ac:dyDescent="0.2">
      <c r="E7278" s="88"/>
    </row>
    <row r="7279" spans="5:5" x14ac:dyDescent="0.2">
      <c r="E7279" s="88"/>
    </row>
    <row r="7280" spans="5:5" x14ac:dyDescent="0.2">
      <c r="E7280" s="88"/>
    </row>
    <row r="7281" spans="5:5" x14ac:dyDescent="0.2">
      <c r="E7281" s="88"/>
    </row>
    <row r="7282" spans="5:5" x14ac:dyDescent="0.2">
      <c r="E7282" s="88"/>
    </row>
    <row r="7283" spans="5:5" x14ac:dyDescent="0.2">
      <c r="E7283" s="88"/>
    </row>
    <row r="7284" spans="5:5" x14ac:dyDescent="0.2">
      <c r="E7284" s="88"/>
    </row>
    <row r="7285" spans="5:5" x14ac:dyDescent="0.2">
      <c r="E7285" s="88"/>
    </row>
    <row r="7286" spans="5:5" x14ac:dyDescent="0.2">
      <c r="E7286" s="88"/>
    </row>
    <row r="7287" spans="5:5" x14ac:dyDescent="0.2">
      <c r="E7287" s="88"/>
    </row>
    <row r="7288" spans="5:5" x14ac:dyDescent="0.2">
      <c r="E7288" s="88"/>
    </row>
    <row r="7289" spans="5:5" x14ac:dyDescent="0.2">
      <c r="E7289" s="88"/>
    </row>
    <row r="7290" spans="5:5" x14ac:dyDescent="0.2">
      <c r="E7290" s="88"/>
    </row>
    <row r="7291" spans="5:5" x14ac:dyDescent="0.2">
      <c r="E7291" s="88"/>
    </row>
    <row r="7292" spans="5:5" x14ac:dyDescent="0.2">
      <c r="E7292" s="88"/>
    </row>
    <row r="7293" spans="5:5" x14ac:dyDescent="0.2">
      <c r="E7293" s="88"/>
    </row>
    <row r="7294" spans="5:5" x14ac:dyDescent="0.2">
      <c r="E7294" s="88"/>
    </row>
    <row r="7295" spans="5:5" x14ac:dyDescent="0.2">
      <c r="E7295" s="88"/>
    </row>
    <row r="7296" spans="5:5" x14ac:dyDescent="0.2">
      <c r="E7296" s="88"/>
    </row>
    <row r="7297" spans="5:5" x14ac:dyDescent="0.2">
      <c r="E7297" s="88"/>
    </row>
    <row r="7298" spans="5:5" x14ac:dyDescent="0.2">
      <c r="E7298" s="88"/>
    </row>
    <row r="7299" spans="5:5" x14ac:dyDescent="0.2">
      <c r="E7299" s="88"/>
    </row>
    <row r="7300" spans="5:5" x14ac:dyDescent="0.2">
      <c r="E7300" s="88"/>
    </row>
    <row r="7301" spans="5:5" x14ac:dyDescent="0.2">
      <c r="E7301" s="88"/>
    </row>
    <row r="7302" spans="5:5" x14ac:dyDescent="0.2">
      <c r="E7302" s="88"/>
    </row>
    <row r="7303" spans="5:5" x14ac:dyDescent="0.2">
      <c r="E7303" s="88"/>
    </row>
    <row r="7304" spans="5:5" x14ac:dyDescent="0.2">
      <c r="E7304" s="88"/>
    </row>
    <row r="7305" spans="5:5" x14ac:dyDescent="0.2">
      <c r="E7305" s="88"/>
    </row>
    <row r="7306" spans="5:5" x14ac:dyDescent="0.2">
      <c r="E7306" s="88"/>
    </row>
    <row r="7307" spans="5:5" x14ac:dyDescent="0.2">
      <c r="E7307" s="88"/>
    </row>
    <row r="7308" spans="5:5" x14ac:dyDescent="0.2">
      <c r="E7308" s="88"/>
    </row>
    <row r="7309" spans="5:5" x14ac:dyDescent="0.2">
      <c r="E7309" s="88"/>
    </row>
    <row r="7310" spans="5:5" x14ac:dyDescent="0.2">
      <c r="E7310" s="88"/>
    </row>
    <row r="7311" spans="5:5" x14ac:dyDescent="0.2">
      <c r="E7311" s="88"/>
    </row>
    <row r="7312" spans="5:5" x14ac:dyDescent="0.2">
      <c r="E7312" s="88"/>
    </row>
    <row r="7313" spans="5:5" x14ac:dyDescent="0.2">
      <c r="E7313" s="88"/>
    </row>
    <row r="7314" spans="5:5" x14ac:dyDescent="0.2">
      <c r="E7314" s="88"/>
    </row>
    <row r="7315" spans="5:5" x14ac:dyDescent="0.2">
      <c r="E7315" s="88"/>
    </row>
    <row r="7316" spans="5:5" x14ac:dyDescent="0.2">
      <c r="E7316" s="88"/>
    </row>
    <row r="7317" spans="5:5" x14ac:dyDescent="0.2">
      <c r="E7317" s="88"/>
    </row>
    <row r="7318" spans="5:5" x14ac:dyDescent="0.2">
      <c r="E7318" s="88"/>
    </row>
    <row r="7319" spans="5:5" x14ac:dyDescent="0.2">
      <c r="E7319" s="88"/>
    </row>
    <row r="7320" spans="5:5" x14ac:dyDescent="0.2">
      <c r="E7320" s="88"/>
    </row>
    <row r="7321" spans="5:5" x14ac:dyDescent="0.2">
      <c r="E7321" s="88"/>
    </row>
    <row r="7322" spans="5:5" x14ac:dyDescent="0.2">
      <c r="E7322" s="88"/>
    </row>
    <row r="7323" spans="5:5" x14ac:dyDescent="0.2">
      <c r="E7323" s="88"/>
    </row>
    <row r="7324" spans="5:5" x14ac:dyDescent="0.2">
      <c r="E7324" s="88"/>
    </row>
    <row r="7325" spans="5:5" x14ac:dyDescent="0.2">
      <c r="E7325" s="88"/>
    </row>
    <row r="7326" spans="5:5" x14ac:dyDescent="0.2">
      <c r="E7326" s="88"/>
    </row>
    <row r="7327" spans="5:5" x14ac:dyDescent="0.2">
      <c r="E7327" s="88"/>
    </row>
    <row r="7328" spans="5:5" x14ac:dyDescent="0.2">
      <c r="E7328" s="88"/>
    </row>
    <row r="7329" spans="5:5" x14ac:dyDescent="0.2">
      <c r="E7329" s="88"/>
    </row>
    <row r="7330" spans="5:5" x14ac:dyDescent="0.2">
      <c r="E7330" s="88"/>
    </row>
    <row r="7331" spans="5:5" x14ac:dyDescent="0.2">
      <c r="E7331" s="88"/>
    </row>
    <row r="7332" spans="5:5" x14ac:dyDescent="0.2">
      <c r="E7332" s="88"/>
    </row>
    <row r="7333" spans="5:5" x14ac:dyDescent="0.2">
      <c r="E7333" s="88"/>
    </row>
    <row r="7334" spans="5:5" x14ac:dyDescent="0.2">
      <c r="E7334" s="88"/>
    </row>
    <row r="7335" spans="5:5" x14ac:dyDescent="0.2">
      <c r="E7335" s="88"/>
    </row>
    <row r="7336" spans="5:5" x14ac:dyDescent="0.2">
      <c r="E7336" s="88"/>
    </row>
    <row r="7337" spans="5:5" x14ac:dyDescent="0.2">
      <c r="E7337" s="88"/>
    </row>
    <row r="7338" spans="5:5" x14ac:dyDescent="0.2">
      <c r="E7338" s="88"/>
    </row>
    <row r="7339" spans="5:5" x14ac:dyDescent="0.2">
      <c r="E7339" s="88"/>
    </row>
    <row r="7340" spans="5:5" x14ac:dyDescent="0.2">
      <c r="E7340" s="88"/>
    </row>
    <row r="7341" spans="5:5" x14ac:dyDescent="0.2">
      <c r="E7341" s="88"/>
    </row>
    <row r="7342" spans="5:5" x14ac:dyDescent="0.2">
      <c r="E7342" s="88"/>
    </row>
    <row r="7343" spans="5:5" x14ac:dyDescent="0.2">
      <c r="E7343" s="88"/>
    </row>
    <row r="7344" spans="5:5" x14ac:dyDescent="0.2">
      <c r="E7344" s="88"/>
    </row>
    <row r="7345" spans="5:5" x14ac:dyDescent="0.2">
      <c r="E7345" s="88"/>
    </row>
    <row r="7346" spans="5:5" x14ac:dyDescent="0.2">
      <c r="E7346" s="88"/>
    </row>
    <row r="7347" spans="5:5" x14ac:dyDescent="0.2">
      <c r="E7347" s="88"/>
    </row>
    <row r="7348" spans="5:5" x14ac:dyDescent="0.2">
      <c r="E7348" s="88"/>
    </row>
    <row r="7349" spans="5:5" x14ac:dyDescent="0.2">
      <c r="E7349" s="88"/>
    </row>
    <row r="7350" spans="5:5" x14ac:dyDescent="0.2">
      <c r="E7350" s="88"/>
    </row>
    <row r="7351" spans="5:5" x14ac:dyDescent="0.2">
      <c r="E7351" s="88"/>
    </row>
    <row r="7352" spans="5:5" x14ac:dyDescent="0.2">
      <c r="E7352" s="88"/>
    </row>
    <row r="7353" spans="5:5" x14ac:dyDescent="0.2">
      <c r="E7353" s="88"/>
    </row>
    <row r="7354" spans="5:5" x14ac:dyDescent="0.2">
      <c r="E7354" s="88"/>
    </row>
    <row r="7355" spans="5:5" x14ac:dyDescent="0.2">
      <c r="E7355" s="88"/>
    </row>
    <row r="7356" spans="5:5" x14ac:dyDescent="0.2">
      <c r="E7356" s="88"/>
    </row>
    <row r="7357" spans="5:5" x14ac:dyDescent="0.2">
      <c r="E7357" s="88"/>
    </row>
    <row r="7358" spans="5:5" x14ac:dyDescent="0.2">
      <c r="E7358" s="88"/>
    </row>
    <row r="7359" spans="5:5" x14ac:dyDescent="0.2">
      <c r="E7359" s="88"/>
    </row>
    <row r="7360" spans="5:5" x14ac:dyDescent="0.2">
      <c r="E7360" s="88"/>
    </row>
    <row r="7361" spans="5:5" x14ac:dyDescent="0.2">
      <c r="E7361" s="88"/>
    </row>
    <row r="7362" spans="5:5" x14ac:dyDescent="0.2">
      <c r="E7362" s="88"/>
    </row>
    <row r="7363" spans="5:5" x14ac:dyDescent="0.2">
      <c r="E7363" s="88"/>
    </row>
    <row r="7364" spans="5:5" x14ac:dyDescent="0.2">
      <c r="E7364" s="88"/>
    </row>
    <row r="7365" spans="5:5" x14ac:dyDescent="0.2">
      <c r="E7365" s="88"/>
    </row>
    <row r="7366" spans="5:5" x14ac:dyDescent="0.2">
      <c r="E7366" s="88"/>
    </row>
    <row r="7367" spans="5:5" x14ac:dyDescent="0.2">
      <c r="E7367" s="88"/>
    </row>
    <row r="7368" spans="5:5" x14ac:dyDescent="0.2">
      <c r="E7368" s="88"/>
    </row>
    <row r="7369" spans="5:5" x14ac:dyDescent="0.2">
      <c r="E7369" s="88"/>
    </row>
    <row r="7370" spans="5:5" x14ac:dyDescent="0.2">
      <c r="E7370" s="88"/>
    </row>
    <row r="7371" spans="5:5" x14ac:dyDescent="0.2">
      <c r="E7371" s="88"/>
    </row>
    <row r="7372" spans="5:5" x14ac:dyDescent="0.2">
      <c r="E7372" s="88"/>
    </row>
    <row r="7373" spans="5:5" x14ac:dyDescent="0.2">
      <c r="E7373" s="88"/>
    </row>
    <row r="7374" spans="5:5" x14ac:dyDescent="0.2">
      <c r="E7374" s="88"/>
    </row>
    <row r="7375" spans="5:5" x14ac:dyDescent="0.2">
      <c r="E7375" s="88"/>
    </row>
    <row r="7376" spans="5:5" x14ac:dyDescent="0.2">
      <c r="E7376" s="88"/>
    </row>
    <row r="7377" spans="5:5" x14ac:dyDescent="0.2">
      <c r="E7377" s="88"/>
    </row>
    <row r="7378" spans="5:5" x14ac:dyDescent="0.2">
      <c r="E7378" s="88"/>
    </row>
    <row r="7379" spans="5:5" x14ac:dyDescent="0.2">
      <c r="E7379" s="88"/>
    </row>
    <row r="7380" spans="5:5" x14ac:dyDescent="0.2">
      <c r="E7380" s="88"/>
    </row>
    <row r="7381" spans="5:5" x14ac:dyDescent="0.2">
      <c r="E7381" s="88"/>
    </row>
    <row r="7382" spans="5:5" x14ac:dyDescent="0.2">
      <c r="E7382" s="88"/>
    </row>
    <row r="7383" spans="5:5" x14ac:dyDescent="0.2">
      <c r="E7383" s="88"/>
    </row>
    <row r="7384" spans="5:5" x14ac:dyDescent="0.2">
      <c r="E7384" s="88"/>
    </row>
    <row r="7385" spans="5:5" x14ac:dyDescent="0.2">
      <c r="E7385" s="88"/>
    </row>
    <row r="7386" spans="5:5" x14ac:dyDescent="0.2">
      <c r="E7386" s="88"/>
    </row>
    <row r="7387" spans="5:5" x14ac:dyDescent="0.2">
      <c r="E7387" s="88"/>
    </row>
    <row r="7388" spans="5:5" x14ac:dyDescent="0.2">
      <c r="E7388" s="88"/>
    </row>
    <row r="7389" spans="5:5" x14ac:dyDescent="0.2">
      <c r="E7389" s="88"/>
    </row>
    <row r="7390" spans="5:5" x14ac:dyDescent="0.2">
      <c r="E7390" s="88"/>
    </row>
    <row r="7391" spans="5:5" x14ac:dyDescent="0.2">
      <c r="E7391" s="88"/>
    </row>
    <row r="7392" spans="5:5" x14ac:dyDescent="0.2">
      <c r="E7392" s="88"/>
    </row>
    <row r="7393" spans="5:5" x14ac:dyDescent="0.2">
      <c r="E7393" s="88"/>
    </row>
    <row r="7394" spans="5:5" x14ac:dyDescent="0.2">
      <c r="E7394" s="88"/>
    </row>
    <row r="7395" spans="5:5" x14ac:dyDescent="0.2">
      <c r="E7395" s="88"/>
    </row>
    <row r="7396" spans="5:5" x14ac:dyDescent="0.2">
      <c r="E7396" s="88"/>
    </row>
    <row r="7397" spans="5:5" x14ac:dyDescent="0.2">
      <c r="E7397" s="88"/>
    </row>
    <row r="7398" spans="5:5" x14ac:dyDescent="0.2">
      <c r="E7398" s="88"/>
    </row>
    <row r="7399" spans="5:5" x14ac:dyDescent="0.2">
      <c r="E7399" s="88"/>
    </row>
    <row r="7400" spans="5:5" x14ac:dyDescent="0.2">
      <c r="E7400" s="88"/>
    </row>
    <row r="7401" spans="5:5" x14ac:dyDescent="0.2">
      <c r="E7401" s="88"/>
    </row>
    <row r="7402" spans="5:5" x14ac:dyDescent="0.2">
      <c r="E7402" s="88"/>
    </row>
    <row r="7403" spans="5:5" x14ac:dyDescent="0.2">
      <c r="E7403" s="88"/>
    </row>
    <row r="7404" spans="5:5" x14ac:dyDescent="0.2">
      <c r="E7404" s="88"/>
    </row>
    <row r="7405" spans="5:5" x14ac:dyDescent="0.2">
      <c r="E7405" s="88"/>
    </row>
    <row r="7406" spans="5:5" x14ac:dyDescent="0.2">
      <c r="E7406" s="88"/>
    </row>
    <row r="7407" spans="5:5" x14ac:dyDescent="0.2">
      <c r="E7407" s="88"/>
    </row>
    <row r="7408" spans="5:5" x14ac:dyDescent="0.2">
      <c r="E7408" s="88"/>
    </row>
    <row r="7409" spans="5:5" x14ac:dyDescent="0.2">
      <c r="E7409" s="88"/>
    </row>
    <row r="7410" spans="5:5" x14ac:dyDescent="0.2">
      <c r="E7410" s="88"/>
    </row>
    <row r="7411" spans="5:5" x14ac:dyDescent="0.2">
      <c r="E7411" s="88"/>
    </row>
    <row r="7412" spans="5:5" x14ac:dyDescent="0.2">
      <c r="E7412" s="88"/>
    </row>
    <row r="7413" spans="5:5" x14ac:dyDescent="0.2">
      <c r="E7413" s="88"/>
    </row>
    <row r="7414" spans="5:5" x14ac:dyDescent="0.2">
      <c r="E7414" s="88"/>
    </row>
    <row r="7415" spans="5:5" x14ac:dyDescent="0.2">
      <c r="E7415" s="88"/>
    </row>
    <row r="7416" spans="5:5" x14ac:dyDescent="0.2">
      <c r="E7416" s="88"/>
    </row>
    <row r="7417" spans="5:5" x14ac:dyDescent="0.2">
      <c r="E7417" s="88"/>
    </row>
    <row r="7418" spans="5:5" x14ac:dyDescent="0.2">
      <c r="E7418" s="88"/>
    </row>
    <row r="7419" spans="5:5" x14ac:dyDescent="0.2">
      <c r="E7419" s="88"/>
    </row>
    <row r="7420" spans="5:5" x14ac:dyDescent="0.2">
      <c r="E7420" s="88"/>
    </row>
    <row r="7421" spans="5:5" x14ac:dyDescent="0.2">
      <c r="E7421" s="88"/>
    </row>
    <row r="7422" spans="5:5" x14ac:dyDescent="0.2">
      <c r="E7422" s="88"/>
    </row>
    <row r="7423" spans="5:5" x14ac:dyDescent="0.2">
      <c r="E7423" s="88"/>
    </row>
    <row r="7424" spans="5:5" x14ac:dyDescent="0.2">
      <c r="E7424" s="88"/>
    </row>
    <row r="7425" spans="5:5" x14ac:dyDescent="0.2">
      <c r="E7425" s="88"/>
    </row>
    <row r="7426" spans="5:5" x14ac:dyDescent="0.2">
      <c r="E7426" s="88"/>
    </row>
    <row r="7427" spans="5:5" x14ac:dyDescent="0.2">
      <c r="E7427" s="88"/>
    </row>
    <row r="7428" spans="5:5" x14ac:dyDescent="0.2">
      <c r="E7428" s="88"/>
    </row>
    <row r="7429" spans="5:5" x14ac:dyDescent="0.2">
      <c r="E7429" s="88"/>
    </row>
    <row r="7430" spans="5:5" x14ac:dyDescent="0.2">
      <c r="E7430" s="88"/>
    </row>
    <row r="7431" spans="5:5" x14ac:dyDescent="0.2">
      <c r="E7431" s="88"/>
    </row>
    <row r="7432" spans="5:5" x14ac:dyDescent="0.2">
      <c r="E7432" s="88"/>
    </row>
    <row r="7433" spans="5:5" x14ac:dyDescent="0.2">
      <c r="E7433" s="88"/>
    </row>
    <row r="7434" spans="5:5" x14ac:dyDescent="0.2">
      <c r="E7434" s="88"/>
    </row>
    <row r="7435" spans="5:5" x14ac:dyDescent="0.2">
      <c r="E7435" s="88"/>
    </row>
    <row r="7436" spans="5:5" x14ac:dyDescent="0.2">
      <c r="E7436" s="88"/>
    </row>
    <row r="7437" spans="5:5" x14ac:dyDescent="0.2">
      <c r="E7437" s="88"/>
    </row>
    <row r="7438" spans="5:5" x14ac:dyDescent="0.2">
      <c r="E7438" s="88"/>
    </row>
    <row r="7439" spans="5:5" x14ac:dyDescent="0.2">
      <c r="E7439" s="88"/>
    </row>
    <row r="7440" spans="5:5" x14ac:dyDescent="0.2">
      <c r="E7440" s="88"/>
    </row>
    <row r="7441" spans="5:5" x14ac:dyDescent="0.2">
      <c r="E7441" s="88"/>
    </row>
    <row r="7442" spans="5:5" x14ac:dyDescent="0.2">
      <c r="E7442" s="88"/>
    </row>
    <row r="7443" spans="5:5" x14ac:dyDescent="0.2">
      <c r="E7443" s="88"/>
    </row>
    <row r="7444" spans="5:5" x14ac:dyDescent="0.2">
      <c r="E7444" s="88"/>
    </row>
    <row r="7445" spans="5:5" x14ac:dyDescent="0.2">
      <c r="E7445" s="88"/>
    </row>
    <row r="7446" spans="5:5" x14ac:dyDescent="0.2">
      <c r="E7446" s="88"/>
    </row>
    <row r="7447" spans="5:5" x14ac:dyDescent="0.2">
      <c r="E7447" s="88"/>
    </row>
    <row r="7448" spans="5:5" x14ac:dyDescent="0.2">
      <c r="E7448" s="88"/>
    </row>
    <row r="7449" spans="5:5" x14ac:dyDescent="0.2">
      <c r="E7449" s="88"/>
    </row>
    <row r="7450" spans="5:5" x14ac:dyDescent="0.2">
      <c r="E7450" s="88"/>
    </row>
    <row r="7451" spans="5:5" x14ac:dyDescent="0.2">
      <c r="E7451" s="88"/>
    </row>
    <row r="7452" spans="5:5" x14ac:dyDescent="0.2">
      <c r="E7452" s="88"/>
    </row>
    <row r="7453" spans="5:5" x14ac:dyDescent="0.2">
      <c r="E7453" s="88"/>
    </row>
    <row r="7454" spans="5:5" x14ac:dyDescent="0.2">
      <c r="E7454" s="88"/>
    </row>
    <row r="7455" spans="5:5" x14ac:dyDescent="0.2">
      <c r="E7455" s="88"/>
    </row>
    <row r="7456" spans="5:5" x14ac:dyDescent="0.2">
      <c r="E7456" s="88"/>
    </row>
    <row r="7457" spans="5:5" x14ac:dyDescent="0.2">
      <c r="E7457" s="88"/>
    </row>
    <row r="7458" spans="5:5" x14ac:dyDescent="0.2">
      <c r="E7458" s="88"/>
    </row>
    <row r="7459" spans="5:5" x14ac:dyDescent="0.2">
      <c r="E7459" s="88"/>
    </row>
    <row r="7460" spans="5:5" x14ac:dyDescent="0.2">
      <c r="E7460" s="88"/>
    </row>
    <row r="7461" spans="5:5" x14ac:dyDescent="0.2">
      <c r="E7461" s="88"/>
    </row>
    <row r="7462" spans="5:5" x14ac:dyDescent="0.2">
      <c r="E7462" s="88"/>
    </row>
    <row r="7463" spans="5:5" x14ac:dyDescent="0.2">
      <c r="E7463" s="88"/>
    </row>
    <row r="7464" spans="5:5" x14ac:dyDescent="0.2">
      <c r="E7464" s="88"/>
    </row>
    <row r="7465" spans="5:5" x14ac:dyDescent="0.2">
      <c r="E7465" s="88"/>
    </row>
    <row r="7466" spans="5:5" x14ac:dyDescent="0.2">
      <c r="E7466" s="88"/>
    </row>
    <row r="7467" spans="5:5" x14ac:dyDescent="0.2">
      <c r="E7467" s="88"/>
    </row>
    <row r="7468" spans="5:5" x14ac:dyDescent="0.2">
      <c r="E7468" s="88"/>
    </row>
    <row r="7469" spans="5:5" x14ac:dyDescent="0.2">
      <c r="E7469" s="88"/>
    </row>
    <row r="7470" spans="5:5" x14ac:dyDescent="0.2">
      <c r="E7470" s="88"/>
    </row>
    <row r="7471" spans="5:5" x14ac:dyDescent="0.2">
      <c r="E7471" s="88"/>
    </row>
    <row r="7472" spans="5:5" x14ac:dyDescent="0.2">
      <c r="E7472" s="88"/>
    </row>
    <row r="7473" spans="5:5" x14ac:dyDescent="0.2">
      <c r="E7473" s="88"/>
    </row>
    <row r="7474" spans="5:5" x14ac:dyDescent="0.2">
      <c r="E7474" s="88"/>
    </row>
    <row r="7475" spans="5:5" x14ac:dyDescent="0.2">
      <c r="E7475" s="88"/>
    </row>
    <row r="7476" spans="5:5" x14ac:dyDescent="0.2">
      <c r="E7476" s="88"/>
    </row>
    <row r="7477" spans="5:5" x14ac:dyDescent="0.2">
      <c r="E7477" s="88"/>
    </row>
    <row r="7478" spans="5:5" x14ac:dyDescent="0.2">
      <c r="E7478" s="88"/>
    </row>
    <row r="7479" spans="5:5" x14ac:dyDescent="0.2">
      <c r="E7479" s="88"/>
    </row>
    <row r="7480" spans="5:5" x14ac:dyDescent="0.2">
      <c r="E7480" s="88"/>
    </row>
    <row r="7481" spans="5:5" x14ac:dyDescent="0.2">
      <c r="E7481" s="88"/>
    </row>
    <row r="7482" spans="5:5" x14ac:dyDescent="0.2">
      <c r="E7482" s="88"/>
    </row>
    <row r="7483" spans="5:5" x14ac:dyDescent="0.2">
      <c r="E7483" s="88"/>
    </row>
    <row r="7484" spans="5:5" x14ac:dyDescent="0.2">
      <c r="E7484" s="88"/>
    </row>
    <row r="7485" spans="5:5" x14ac:dyDescent="0.2">
      <c r="E7485" s="88"/>
    </row>
    <row r="7486" spans="5:5" x14ac:dyDescent="0.2">
      <c r="E7486" s="88"/>
    </row>
    <row r="7487" spans="5:5" x14ac:dyDescent="0.2">
      <c r="E7487" s="88"/>
    </row>
    <row r="7488" spans="5:5" x14ac:dyDescent="0.2">
      <c r="E7488" s="88"/>
    </row>
    <row r="7489" spans="5:5" x14ac:dyDescent="0.2">
      <c r="E7489" s="88"/>
    </row>
    <row r="7490" spans="5:5" x14ac:dyDescent="0.2">
      <c r="E7490" s="88"/>
    </row>
    <row r="7491" spans="5:5" x14ac:dyDescent="0.2">
      <c r="E7491" s="88"/>
    </row>
    <row r="7492" spans="5:5" x14ac:dyDescent="0.2">
      <c r="E7492" s="88"/>
    </row>
    <row r="7493" spans="5:5" x14ac:dyDescent="0.2">
      <c r="E7493" s="88"/>
    </row>
    <row r="7494" spans="5:5" x14ac:dyDescent="0.2">
      <c r="E7494" s="88"/>
    </row>
    <row r="7495" spans="5:5" x14ac:dyDescent="0.2">
      <c r="E7495" s="88"/>
    </row>
    <row r="7496" spans="5:5" x14ac:dyDescent="0.2">
      <c r="E7496" s="88"/>
    </row>
    <row r="7497" spans="5:5" x14ac:dyDescent="0.2">
      <c r="E7497" s="88"/>
    </row>
    <row r="7498" spans="5:5" x14ac:dyDescent="0.2">
      <c r="E7498" s="88"/>
    </row>
    <row r="7499" spans="5:5" x14ac:dyDescent="0.2">
      <c r="E7499" s="88"/>
    </row>
    <row r="7500" spans="5:5" x14ac:dyDescent="0.2">
      <c r="E7500" s="88"/>
    </row>
    <row r="7501" spans="5:5" x14ac:dyDescent="0.2">
      <c r="E7501" s="88"/>
    </row>
    <row r="7502" spans="5:5" x14ac:dyDescent="0.2">
      <c r="E7502" s="88"/>
    </row>
    <row r="7503" spans="5:5" x14ac:dyDescent="0.2">
      <c r="E7503" s="88"/>
    </row>
    <row r="7504" spans="5:5" x14ac:dyDescent="0.2">
      <c r="E7504" s="88"/>
    </row>
    <row r="7505" spans="5:5" x14ac:dyDescent="0.2">
      <c r="E7505" s="88"/>
    </row>
    <row r="7506" spans="5:5" x14ac:dyDescent="0.2">
      <c r="E7506" s="88"/>
    </row>
    <row r="7507" spans="5:5" x14ac:dyDescent="0.2">
      <c r="E7507" s="88"/>
    </row>
    <row r="7508" spans="5:5" x14ac:dyDescent="0.2">
      <c r="E7508" s="88"/>
    </row>
    <row r="7509" spans="5:5" x14ac:dyDescent="0.2">
      <c r="E7509" s="88"/>
    </row>
    <row r="7510" spans="5:5" x14ac:dyDescent="0.2">
      <c r="E7510" s="88"/>
    </row>
    <row r="7511" spans="5:5" x14ac:dyDescent="0.2">
      <c r="E7511" s="88"/>
    </row>
    <row r="7512" spans="5:5" x14ac:dyDescent="0.2">
      <c r="E7512" s="88"/>
    </row>
    <row r="7513" spans="5:5" x14ac:dyDescent="0.2">
      <c r="E7513" s="88"/>
    </row>
    <row r="7514" spans="5:5" x14ac:dyDescent="0.2">
      <c r="E7514" s="88"/>
    </row>
    <row r="7515" spans="5:5" x14ac:dyDescent="0.2">
      <c r="E7515" s="88"/>
    </row>
    <row r="7516" spans="5:5" x14ac:dyDescent="0.2">
      <c r="E7516" s="88"/>
    </row>
    <row r="7517" spans="5:5" x14ac:dyDescent="0.2">
      <c r="E7517" s="88"/>
    </row>
    <row r="7518" spans="5:5" x14ac:dyDescent="0.2">
      <c r="E7518" s="88"/>
    </row>
    <row r="7519" spans="5:5" x14ac:dyDescent="0.2">
      <c r="E7519" s="88"/>
    </row>
    <row r="7520" spans="5:5" x14ac:dyDescent="0.2">
      <c r="E7520" s="88"/>
    </row>
    <row r="7521" spans="5:5" x14ac:dyDescent="0.2">
      <c r="E7521" s="88"/>
    </row>
    <row r="7522" spans="5:5" x14ac:dyDescent="0.2">
      <c r="E7522" s="88"/>
    </row>
    <row r="7523" spans="5:5" x14ac:dyDescent="0.2">
      <c r="E7523" s="88"/>
    </row>
    <row r="7524" spans="5:5" x14ac:dyDescent="0.2">
      <c r="E7524" s="88"/>
    </row>
    <row r="7525" spans="5:5" x14ac:dyDescent="0.2">
      <c r="E7525" s="88"/>
    </row>
    <row r="7526" spans="5:5" x14ac:dyDescent="0.2">
      <c r="E7526" s="88"/>
    </row>
    <row r="7527" spans="5:5" x14ac:dyDescent="0.2">
      <c r="E7527" s="88"/>
    </row>
    <row r="7528" spans="5:5" x14ac:dyDescent="0.2">
      <c r="E7528" s="88"/>
    </row>
    <row r="7529" spans="5:5" x14ac:dyDescent="0.2">
      <c r="E7529" s="88"/>
    </row>
    <row r="7530" spans="5:5" x14ac:dyDescent="0.2">
      <c r="E7530" s="88"/>
    </row>
    <row r="7531" spans="5:5" x14ac:dyDescent="0.2">
      <c r="E7531" s="88"/>
    </row>
    <row r="7532" spans="5:5" x14ac:dyDescent="0.2">
      <c r="E7532" s="88"/>
    </row>
    <row r="7533" spans="5:5" x14ac:dyDescent="0.2">
      <c r="E7533" s="88"/>
    </row>
    <row r="7534" spans="5:5" x14ac:dyDescent="0.2">
      <c r="E7534" s="88"/>
    </row>
    <row r="7535" spans="5:5" x14ac:dyDescent="0.2">
      <c r="E7535" s="88"/>
    </row>
    <row r="7536" spans="5:5" x14ac:dyDescent="0.2">
      <c r="E7536" s="88"/>
    </row>
    <row r="7537" spans="5:5" x14ac:dyDescent="0.2">
      <c r="E7537" s="88"/>
    </row>
    <row r="7538" spans="5:5" x14ac:dyDescent="0.2">
      <c r="E7538" s="88"/>
    </row>
    <row r="7539" spans="5:5" x14ac:dyDescent="0.2">
      <c r="E7539" s="88"/>
    </row>
    <row r="7540" spans="5:5" x14ac:dyDescent="0.2">
      <c r="E7540" s="88"/>
    </row>
    <row r="7541" spans="5:5" x14ac:dyDescent="0.2">
      <c r="E7541" s="88"/>
    </row>
    <row r="7542" spans="5:5" x14ac:dyDescent="0.2">
      <c r="E7542" s="88"/>
    </row>
    <row r="7543" spans="5:5" x14ac:dyDescent="0.2">
      <c r="E7543" s="88"/>
    </row>
    <row r="7544" spans="5:5" x14ac:dyDescent="0.2">
      <c r="E7544" s="88"/>
    </row>
    <row r="7545" spans="5:5" x14ac:dyDescent="0.2">
      <c r="E7545" s="88"/>
    </row>
    <row r="7546" spans="5:5" x14ac:dyDescent="0.2">
      <c r="E7546" s="88"/>
    </row>
    <row r="7547" spans="5:5" x14ac:dyDescent="0.2">
      <c r="E7547" s="88"/>
    </row>
    <row r="7548" spans="5:5" x14ac:dyDescent="0.2">
      <c r="E7548" s="88"/>
    </row>
    <row r="7549" spans="5:5" x14ac:dyDescent="0.2">
      <c r="E7549" s="88"/>
    </row>
    <row r="7550" spans="5:5" x14ac:dyDescent="0.2">
      <c r="E7550" s="88"/>
    </row>
    <row r="7551" spans="5:5" x14ac:dyDescent="0.2">
      <c r="E7551" s="88"/>
    </row>
    <row r="7552" spans="5:5" x14ac:dyDescent="0.2">
      <c r="E7552" s="88"/>
    </row>
    <row r="7553" spans="5:5" x14ac:dyDescent="0.2">
      <c r="E7553" s="88"/>
    </row>
    <row r="7554" spans="5:5" x14ac:dyDescent="0.2">
      <c r="E7554" s="88"/>
    </row>
    <row r="7555" spans="5:5" x14ac:dyDescent="0.2">
      <c r="E7555" s="88"/>
    </row>
    <row r="7556" spans="5:5" x14ac:dyDescent="0.2">
      <c r="E7556" s="88"/>
    </row>
    <row r="7557" spans="5:5" x14ac:dyDescent="0.2">
      <c r="E7557" s="88"/>
    </row>
    <row r="7558" spans="5:5" x14ac:dyDescent="0.2">
      <c r="E7558" s="88"/>
    </row>
    <row r="7559" spans="5:5" x14ac:dyDescent="0.2">
      <c r="E7559" s="88"/>
    </row>
    <row r="7560" spans="5:5" x14ac:dyDescent="0.2">
      <c r="E7560" s="88"/>
    </row>
    <row r="7561" spans="5:5" x14ac:dyDescent="0.2">
      <c r="E7561" s="88"/>
    </row>
    <row r="7562" spans="5:5" x14ac:dyDescent="0.2">
      <c r="E7562" s="88"/>
    </row>
    <row r="7563" spans="5:5" x14ac:dyDescent="0.2">
      <c r="E7563" s="88"/>
    </row>
    <row r="7564" spans="5:5" x14ac:dyDescent="0.2">
      <c r="E7564" s="88"/>
    </row>
    <row r="7565" spans="5:5" x14ac:dyDescent="0.2">
      <c r="E7565" s="88"/>
    </row>
    <row r="7566" spans="5:5" x14ac:dyDescent="0.2">
      <c r="E7566" s="88"/>
    </row>
    <row r="7567" spans="5:5" x14ac:dyDescent="0.2">
      <c r="E7567" s="88"/>
    </row>
    <row r="7568" spans="5:5" x14ac:dyDescent="0.2">
      <c r="E7568" s="88"/>
    </row>
    <row r="7569" spans="5:5" x14ac:dyDescent="0.2">
      <c r="E7569" s="88"/>
    </row>
    <row r="7570" spans="5:5" x14ac:dyDescent="0.2">
      <c r="E7570" s="88"/>
    </row>
    <row r="7571" spans="5:5" x14ac:dyDescent="0.2">
      <c r="E7571" s="88"/>
    </row>
    <row r="7572" spans="5:5" x14ac:dyDescent="0.2">
      <c r="E7572" s="88"/>
    </row>
    <row r="7573" spans="5:5" x14ac:dyDescent="0.2">
      <c r="E7573" s="88"/>
    </row>
    <row r="7574" spans="5:5" x14ac:dyDescent="0.2">
      <c r="E7574" s="88"/>
    </row>
    <row r="7575" spans="5:5" x14ac:dyDescent="0.2">
      <c r="E7575" s="88"/>
    </row>
    <row r="7576" spans="5:5" x14ac:dyDescent="0.2">
      <c r="E7576" s="88"/>
    </row>
    <row r="7577" spans="5:5" x14ac:dyDescent="0.2">
      <c r="E7577" s="88"/>
    </row>
    <row r="7578" spans="5:5" x14ac:dyDescent="0.2">
      <c r="E7578" s="88"/>
    </row>
    <row r="7579" spans="5:5" x14ac:dyDescent="0.2">
      <c r="E7579" s="88"/>
    </row>
    <row r="7580" spans="5:5" x14ac:dyDescent="0.2">
      <c r="E7580" s="88"/>
    </row>
    <row r="7581" spans="5:5" x14ac:dyDescent="0.2">
      <c r="E7581" s="88"/>
    </row>
    <row r="7582" spans="5:5" x14ac:dyDescent="0.2">
      <c r="E7582" s="88"/>
    </row>
    <row r="7583" spans="5:5" x14ac:dyDescent="0.2">
      <c r="E7583" s="88"/>
    </row>
    <row r="7584" spans="5:5" x14ac:dyDescent="0.2">
      <c r="E7584" s="88"/>
    </row>
    <row r="7585" spans="5:5" x14ac:dyDescent="0.2">
      <c r="E7585" s="88"/>
    </row>
    <row r="7586" spans="5:5" x14ac:dyDescent="0.2">
      <c r="E7586" s="88"/>
    </row>
    <row r="7587" spans="5:5" x14ac:dyDescent="0.2">
      <c r="E7587" s="88"/>
    </row>
    <row r="7588" spans="5:5" x14ac:dyDescent="0.2">
      <c r="E7588" s="88"/>
    </row>
    <row r="7589" spans="5:5" x14ac:dyDescent="0.2">
      <c r="E7589" s="88"/>
    </row>
    <row r="7590" spans="5:5" x14ac:dyDescent="0.2">
      <c r="E7590" s="88"/>
    </row>
    <row r="7591" spans="5:5" x14ac:dyDescent="0.2">
      <c r="E7591" s="88"/>
    </row>
    <row r="7592" spans="5:5" x14ac:dyDescent="0.2">
      <c r="E7592" s="88"/>
    </row>
    <row r="7593" spans="5:5" x14ac:dyDescent="0.2">
      <c r="E7593" s="88"/>
    </row>
    <row r="7594" spans="5:5" x14ac:dyDescent="0.2">
      <c r="E7594" s="88"/>
    </row>
    <row r="7595" spans="5:5" x14ac:dyDescent="0.2">
      <c r="E7595" s="88"/>
    </row>
    <row r="7596" spans="5:5" x14ac:dyDescent="0.2">
      <c r="E7596" s="88"/>
    </row>
    <row r="7597" spans="5:5" x14ac:dyDescent="0.2">
      <c r="E7597" s="88"/>
    </row>
    <row r="7598" spans="5:5" x14ac:dyDescent="0.2">
      <c r="E7598" s="88"/>
    </row>
    <row r="7599" spans="5:5" x14ac:dyDescent="0.2">
      <c r="E7599" s="88"/>
    </row>
    <row r="7600" spans="5:5" x14ac:dyDescent="0.2">
      <c r="E7600" s="88"/>
    </row>
    <row r="7601" spans="5:5" x14ac:dyDescent="0.2">
      <c r="E7601" s="88"/>
    </row>
    <row r="7602" spans="5:5" x14ac:dyDescent="0.2">
      <c r="E7602" s="88"/>
    </row>
    <row r="7603" spans="5:5" x14ac:dyDescent="0.2">
      <c r="E7603" s="88"/>
    </row>
    <row r="7604" spans="5:5" x14ac:dyDescent="0.2">
      <c r="E7604" s="88"/>
    </row>
    <row r="7605" spans="5:5" x14ac:dyDescent="0.2">
      <c r="E7605" s="88"/>
    </row>
    <row r="7606" spans="5:5" x14ac:dyDescent="0.2">
      <c r="E7606" s="88"/>
    </row>
    <row r="7607" spans="5:5" x14ac:dyDescent="0.2">
      <c r="E7607" s="88"/>
    </row>
    <row r="7608" spans="5:5" x14ac:dyDescent="0.2">
      <c r="E7608" s="88"/>
    </row>
    <row r="7609" spans="5:5" x14ac:dyDescent="0.2">
      <c r="E7609" s="88"/>
    </row>
    <row r="7610" spans="5:5" x14ac:dyDescent="0.2">
      <c r="E7610" s="88"/>
    </row>
    <row r="7611" spans="5:5" x14ac:dyDescent="0.2">
      <c r="E7611" s="88"/>
    </row>
    <row r="7612" spans="5:5" x14ac:dyDescent="0.2">
      <c r="E7612" s="88"/>
    </row>
    <row r="7613" spans="5:5" x14ac:dyDescent="0.2">
      <c r="E7613" s="88"/>
    </row>
    <row r="7614" spans="5:5" x14ac:dyDescent="0.2">
      <c r="E7614" s="88"/>
    </row>
    <row r="7615" spans="5:5" x14ac:dyDescent="0.2">
      <c r="E7615" s="88"/>
    </row>
    <row r="7616" spans="5:5" x14ac:dyDescent="0.2">
      <c r="E7616" s="88"/>
    </row>
    <row r="7617" spans="5:5" x14ac:dyDescent="0.2">
      <c r="E7617" s="88"/>
    </row>
    <row r="7618" spans="5:5" x14ac:dyDescent="0.2">
      <c r="E7618" s="88"/>
    </row>
    <row r="7619" spans="5:5" x14ac:dyDescent="0.2">
      <c r="E7619" s="88"/>
    </row>
    <row r="7620" spans="5:5" x14ac:dyDescent="0.2">
      <c r="E7620" s="88"/>
    </row>
    <row r="7621" spans="5:5" x14ac:dyDescent="0.2">
      <c r="E7621" s="88"/>
    </row>
    <row r="7622" spans="5:5" x14ac:dyDescent="0.2">
      <c r="E7622" s="88"/>
    </row>
    <row r="7623" spans="5:5" x14ac:dyDescent="0.2">
      <c r="E7623" s="88"/>
    </row>
    <row r="7624" spans="5:5" x14ac:dyDescent="0.2">
      <c r="E7624" s="88"/>
    </row>
    <row r="7625" spans="5:5" x14ac:dyDescent="0.2">
      <c r="E7625" s="88"/>
    </row>
    <row r="7626" spans="5:5" x14ac:dyDescent="0.2">
      <c r="E7626" s="88"/>
    </row>
    <row r="7627" spans="5:5" x14ac:dyDescent="0.2">
      <c r="E7627" s="88"/>
    </row>
    <row r="7628" spans="5:5" x14ac:dyDescent="0.2">
      <c r="E7628" s="88"/>
    </row>
    <row r="7629" spans="5:5" x14ac:dyDescent="0.2">
      <c r="E7629" s="88"/>
    </row>
    <row r="7630" spans="5:5" x14ac:dyDescent="0.2">
      <c r="E7630" s="88"/>
    </row>
    <row r="7631" spans="5:5" x14ac:dyDescent="0.2">
      <c r="E7631" s="88"/>
    </row>
    <row r="7632" spans="5:5" x14ac:dyDescent="0.2">
      <c r="E7632" s="88"/>
    </row>
    <row r="7633" spans="5:5" x14ac:dyDescent="0.2">
      <c r="E7633" s="88"/>
    </row>
    <row r="7634" spans="5:5" x14ac:dyDescent="0.2">
      <c r="E7634" s="88"/>
    </row>
    <row r="7635" spans="5:5" x14ac:dyDescent="0.2">
      <c r="E7635" s="88"/>
    </row>
    <row r="7636" spans="5:5" x14ac:dyDescent="0.2">
      <c r="E7636" s="88"/>
    </row>
    <row r="7637" spans="5:5" x14ac:dyDescent="0.2">
      <c r="E7637" s="88"/>
    </row>
    <row r="7638" spans="5:5" x14ac:dyDescent="0.2">
      <c r="E7638" s="88"/>
    </row>
    <row r="7639" spans="5:5" x14ac:dyDescent="0.2">
      <c r="E7639" s="88"/>
    </row>
    <row r="7640" spans="5:5" x14ac:dyDescent="0.2">
      <c r="E7640" s="88"/>
    </row>
    <row r="7641" spans="5:5" x14ac:dyDescent="0.2">
      <c r="E7641" s="88"/>
    </row>
    <row r="7642" spans="5:5" x14ac:dyDescent="0.2">
      <c r="E7642" s="88"/>
    </row>
    <row r="7643" spans="5:5" x14ac:dyDescent="0.2">
      <c r="E7643" s="88"/>
    </row>
    <row r="7644" spans="5:5" x14ac:dyDescent="0.2">
      <c r="E7644" s="88"/>
    </row>
    <row r="7645" spans="5:5" x14ac:dyDescent="0.2">
      <c r="E7645" s="88"/>
    </row>
    <row r="7646" spans="5:5" x14ac:dyDescent="0.2">
      <c r="E7646" s="88"/>
    </row>
    <row r="7647" spans="5:5" x14ac:dyDescent="0.2">
      <c r="E7647" s="88"/>
    </row>
    <row r="7648" spans="5:5" x14ac:dyDescent="0.2">
      <c r="E7648" s="88"/>
    </row>
    <row r="7649" spans="5:5" x14ac:dyDescent="0.2">
      <c r="E7649" s="88"/>
    </row>
    <row r="7650" spans="5:5" x14ac:dyDescent="0.2">
      <c r="E7650" s="88"/>
    </row>
    <row r="7651" spans="5:5" x14ac:dyDescent="0.2">
      <c r="E7651" s="88"/>
    </row>
    <row r="7652" spans="5:5" x14ac:dyDescent="0.2">
      <c r="E7652" s="88"/>
    </row>
    <row r="7653" spans="5:5" x14ac:dyDescent="0.2">
      <c r="E7653" s="88"/>
    </row>
    <row r="7654" spans="5:5" x14ac:dyDescent="0.2">
      <c r="E7654" s="88"/>
    </row>
    <row r="7655" spans="5:5" x14ac:dyDescent="0.2">
      <c r="E7655" s="88"/>
    </row>
    <row r="7656" spans="5:5" x14ac:dyDescent="0.2">
      <c r="E7656" s="88"/>
    </row>
    <row r="7657" spans="5:5" x14ac:dyDescent="0.2">
      <c r="E7657" s="88"/>
    </row>
    <row r="7658" spans="5:5" x14ac:dyDescent="0.2">
      <c r="E7658" s="88"/>
    </row>
    <row r="7659" spans="5:5" x14ac:dyDescent="0.2">
      <c r="E7659" s="88"/>
    </row>
    <row r="7660" spans="5:5" x14ac:dyDescent="0.2">
      <c r="E7660" s="88"/>
    </row>
    <row r="7661" spans="5:5" x14ac:dyDescent="0.2">
      <c r="E7661" s="88"/>
    </row>
    <row r="7662" spans="5:5" x14ac:dyDescent="0.2">
      <c r="E7662" s="88"/>
    </row>
    <row r="7663" spans="5:5" x14ac:dyDescent="0.2">
      <c r="E7663" s="88"/>
    </row>
    <row r="7664" spans="5:5" x14ac:dyDescent="0.2">
      <c r="E7664" s="88"/>
    </row>
    <row r="7665" spans="5:5" x14ac:dyDescent="0.2">
      <c r="E7665" s="88"/>
    </row>
    <row r="7666" spans="5:5" x14ac:dyDescent="0.2">
      <c r="E7666" s="88"/>
    </row>
    <row r="7667" spans="5:5" x14ac:dyDescent="0.2">
      <c r="E7667" s="88"/>
    </row>
    <row r="7668" spans="5:5" x14ac:dyDescent="0.2">
      <c r="E7668" s="88"/>
    </row>
    <row r="7669" spans="5:5" x14ac:dyDescent="0.2">
      <c r="E7669" s="88"/>
    </row>
    <row r="7670" spans="5:5" x14ac:dyDescent="0.2">
      <c r="E7670" s="88"/>
    </row>
    <row r="7671" spans="5:5" x14ac:dyDescent="0.2">
      <c r="E7671" s="88"/>
    </row>
    <row r="7672" spans="5:5" x14ac:dyDescent="0.2">
      <c r="E7672" s="88"/>
    </row>
    <row r="7673" spans="5:5" x14ac:dyDescent="0.2">
      <c r="E7673" s="88"/>
    </row>
    <row r="7674" spans="5:5" x14ac:dyDescent="0.2">
      <c r="E7674" s="88"/>
    </row>
    <row r="7675" spans="5:5" x14ac:dyDescent="0.2">
      <c r="E7675" s="88"/>
    </row>
    <row r="7676" spans="5:5" x14ac:dyDescent="0.2">
      <c r="E7676" s="88"/>
    </row>
    <row r="7677" spans="5:5" x14ac:dyDescent="0.2">
      <c r="E7677" s="88"/>
    </row>
    <row r="7678" spans="5:5" x14ac:dyDescent="0.2">
      <c r="E7678" s="88"/>
    </row>
    <row r="7679" spans="5:5" x14ac:dyDescent="0.2">
      <c r="E7679" s="88"/>
    </row>
    <row r="7680" spans="5:5" x14ac:dyDescent="0.2">
      <c r="E7680" s="88"/>
    </row>
    <row r="7681" spans="5:5" x14ac:dyDescent="0.2">
      <c r="E7681" s="88"/>
    </row>
    <row r="7682" spans="5:5" x14ac:dyDescent="0.2">
      <c r="E7682" s="88"/>
    </row>
    <row r="7683" spans="5:5" x14ac:dyDescent="0.2">
      <c r="E7683" s="88"/>
    </row>
    <row r="7684" spans="5:5" x14ac:dyDescent="0.2">
      <c r="E7684" s="88"/>
    </row>
    <row r="7685" spans="5:5" x14ac:dyDescent="0.2">
      <c r="E7685" s="88"/>
    </row>
    <row r="7686" spans="5:5" x14ac:dyDescent="0.2">
      <c r="E7686" s="88"/>
    </row>
    <row r="7687" spans="5:5" x14ac:dyDescent="0.2">
      <c r="E7687" s="88"/>
    </row>
    <row r="7688" spans="5:5" x14ac:dyDescent="0.2">
      <c r="E7688" s="88"/>
    </row>
    <row r="7689" spans="5:5" x14ac:dyDescent="0.2">
      <c r="E7689" s="88"/>
    </row>
    <row r="7690" spans="5:5" x14ac:dyDescent="0.2">
      <c r="E7690" s="88"/>
    </row>
    <row r="7691" spans="5:5" x14ac:dyDescent="0.2">
      <c r="E7691" s="88"/>
    </row>
    <row r="7692" spans="5:5" x14ac:dyDescent="0.2">
      <c r="E7692" s="88"/>
    </row>
    <row r="7693" spans="5:5" x14ac:dyDescent="0.2">
      <c r="E7693" s="88"/>
    </row>
    <row r="7694" spans="5:5" x14ac:dyDescent="0.2">
      <c r="E7694" s="88"/>
    </row>
    <row r="7695" spans="5:5" x14ac:dyDescent="0.2">
      <c r="E7695" s="88"/>
    </row>
    <row r="7696" spans="5:5" x14ac:dyDescent="0.2">
      <c r="E7696" s="88"/>
    </row>
    <row r="7697" spans="5:5" x14ac:dyDescent="0.2">
      <c r="E7697" s="88"/>
    </row>
    <row r="7698" spans="5:5" x14ac:dyDescent="0.2">
      <c r="E7698" s="88"/>
    </row>
    <row r="7699" spans="5:5" x14ac:dyDescent="0.2">
      <c r="E7699" s="88"/>
    </row>
    <row r="7700" spans="5:5" x14ac:dyDescent="0.2">
      <c r="E7700" s="88"/>
    </row>
    <row r="7701" spans="5:5" x14ac:dyDescent="0.2">
      <c r="E7701" s="88"/>
    </row>
    <row r="7702" spans="5:5" x14ac:dyDescent="0.2">
      <c r="E7702" s="88"/>
    </row>
    <row r="7703" spans="5:5" x14ac:dyDescent="0.2">
      <c r="E7703" s="88"/>
    </row>
    <row r="7704" spans="5:5" x14ac:dyDescent="0.2">
      <c r="E7704" s="88"/>
    </row>
    <row r="7705" spans="5:5" x14ac:dyDescent="0.2">
      <c r="E7705" s="88"/>
    </row>
    <row r="7706" spans="5:5" x14ac:dyDescent="0.2">
      <c r="E7706" s="88"/>
    </row>
    <row r="7707" spans="5:5" x14ac:dyDescent="0.2">
      <c r="E7707" s="88"/>
    </row>
    <row r="7708" spans="5:5" x14ac:dyDescent="0.2">
      <c r="E7708" s="88"/>
    </row>
    <row r="7709" spans="5:5" x14ac:dyDescent="0.2">
      <c r="E7709" s="88"/>
    </row>
    <row r="7710" spans="5:5" x14ac:dyDescent="0.2">
      <c r="E7710" s="88"/>
    </row>
    <row r="7711" spans="5:5" x14ac:dyDescent="0.2">
      <c r="E7711" s="88"/>
    </row>
    <row r="7712" spans="5:5" x14ac:dyDescent="0.2">
      <c r="E7712" s="88"/>
    </row>
    <row r="7713" spans="5:5" x14ac:dyDescent="0.2">
      <c r="E7713" s="88"/>
    </row>
    <row r="7714" spans="5:5" x14ac:dyDescent="0.2">
      <c r="E7714" s="88"/>
    </row>
    <row r="7715" spans="5:5" x14ac:dyDescent="0.2">
      <c r="E7715" s="88"/>
    </row>
    <row r="7716" spans="5:5" x14ac:dyDescent="0.2">
      <c r="E7716" s="88"/>
    </row>
    <row r="7717" spans="5:5" x14ac:dyDescent="0.2">
      <c r="E7717" s="88"/>
    </row>
    <row r="7718" spans="5:5" x14ac:dyDescent="0.2">
      <c r="E7718" s="88"/>
    </row>
    <row r="7719" spans="5:5" x14ac:dyDescent="0.2">
      <c r="E7719" s="88"/>
    </row>
    <row r="7720" spans="5:5" x14ac:dyDescent="0.2">
      <c r="E7720" s="88"/>
    </row>
    <row r="7721" spans="5:5" x14ac:dyDescent="0.2">
      <c r="E7721" s="88"/>
    </row>
    <row r="7722" spans="5:5" x14ac:dyDescent="0.2">
      <c r="E7722" s="88"/>
    </row>
    <row r="7723" spans="5:5" x14ac:dyDescent="0.2">
      <c r="E7723" s="88"/>
    </row>
    <row r="7724" spans="5:5" x14ac:dyDescent="0.2">
      <c r="E7724" s="88"/>
    </row>
    <row r="7725" spans="5:5" x14ac:dyDescent="0.2">
      <c r="E7725" s="88"/>
    </row>
    <row r="7726" spans="5:5" x14ac:dyDescent="0.2">
      <c r="E7726" s="88"/>
    </row>
    <row r="7727" spans="5:5" x14ac:dyDescent="0.2">
      <c r="E7727" s="88"/>
    </row>
    <row r="7728" spans="5:5" x14ac:dyDescent="0.2">
      <c r="E7728" s="88"/>
    </row>
    <row r="7729" spans="5:5" x14ac:dyDescent="0.2">
      <c r="E7729" s="88"/>
    </row>
    <row r="7730" spans="5:5" x14ac:dyDescent="0.2">
      <c r="E7730" s="88"/>
    </row>
    <row r="7731" spans="5:5" x14ac:dyDescent="0.2">
      <c r="E7731" s="88"/>
    </row>
    <row r="7732" spans="5:5" x14ac:dyDescent="0.2">
      <c r="E7732" s="88"/>
    </row>
    <row r="7733" spans="5:5" x14ac:dyDescent="0.2">
      <c r="E7733" s="88"/>
    </row>
    <row r="7734" spans="5:5" x14ac:dyDescent="0.2">
      <c r="E7734" s="88"/>
    </row>
    <row r="7735" spans="5:5" x14ac:dyDescent="0.2">
      <c r="E7735" s="88"/>
    </row>
    <row r="7736" spans="5:5" x14ac:dyDescent="0.2">
      <c r="E7736" s="88"/>
    </row>
    <row r="7737" spans="5:5" x14ac:dyDescent="0.2">
      <c r="E7737" s="88"/>
    </row>
    <row r="7738" spans="5:5" x14ac:dyDescent="0.2">
      <c r="E7738" s="88"/>
    </row>
    <row r="7739" spans="5:5" x14ac:dyDescent="0.2">
      <c r="E7739" s="88"/>
    </row>
    <row r="7740" spans="5:5" x14ac:dyDescent="0.2">
      <c r="E7740" s="88"/>
    </row>
    <row r="7741" spans="5:5" x14ac:dyDescent="0.2">
      <c r="E7741" s="88"/>
    </row>
    <row r="7742" spans="5:5" x14ac:dyDescent="0.2">
      <c r="E7742" s="88"/>
    </row>
    <row r="7743" spans="5:5" x14ac:dyDescent="0.2">
      <c r="E7743" s="88"/>
    </row>
    <row r="7744" spans="5:5" x14ac:dyDescent="0.2">
      <c r="E7744" s="88"/>
    </row>
    <row r="7745" spans="5:5" x14ac:dyDescent="0.2">
      <c r="E7745" s="88"/>
    </row>
    <row r="7746" spans="5:5" x14ac:dyDescent="0.2">
      <c r="E7746" s="88"/>
    </row>
    <row r="7747" spans="5:5" x14ac:dyDescent="0.2">
      <c r="E7747" s="88"/>
    </row>
    <row r="7748" spans="5:5" x14ac:dyDescent="0.2">
      <c r="E7748" s="88"/>
    </row>
    <row r="7749" spans="5:5" x14ac:dyDescent="0.2">
      <c r="E7749" s="88"/>
    </row>
    <row r="7750" spans="5:5" x14ac:dyDescent="0.2">
      <c r="E7750" s="88"/>
    </row>
    <row r="7751" spans="5:5" x14ac:dyDescent="0.2">
      <c r="E7751" s="88"/>
    </row>
    <row r="7752" spans="5:5" x14ac:dyDescent="0.2">
      <c r="E7752" s="88"/>
    </row>
    <row r="7753" spans="5:5" x14ac:dyDescent="0.2">
      <c r="E7753" s="88"/>
    </row>
    <row r="7754" spans="5:5" x14ac:dyDescent="0.2">
      <c r="E7754" s="88"/>
    </row>
    <row r="7755" spans="5:5" x14ac:dyDescent="0.2">
      <c r="E7755" s="88"/>
    </row>
    <row r="7756" spans="5:5" x14ac:dyDescent="0.2">
      <c r="E7756" s="88"/>
    </row>
    <row r="7757" spans="5:5" x14ac:dyDescent="0.2">
      <c r="E7757" s="88"/>
    </row>
    <row r="7758" spans="5:5" x14ac:dyDescent="0.2">
      <c r="E7758" s="88"/>
    </row>
    <row r="7759" spans="5:5" x14ac:dyDescent="0.2">
      <c r="E7759" s="88"/>
    </row>
    <row r="7760" spans="5:5" x14ac:dyDescent="0.2">
      <c r="E7760" s="88"/>
    </row>
    <row r="7761" spans="5:5" x14ac:dyDescent="0.2">
      <c r="E7761" s="88"/>
    </row>
    <row r="7762" spans="5:5" x14ac:dyDescent="0.2">
      <c r="E7762" s="88"/>
    </row>
    <row r="7763" spans="5:5" x14ac:dyDescent="0.2">
      <c r="E7763" s="88"/>
    </row>
    <row r="7764" spans="5:5" x14ac:dyDescent="0.2">
      <c r="E7764" s="88"/>
    </row>
    <row r="7765" spans="5:5" x14ac:dyDescent="0.2">
      <c r="E7765" s="88"/>
    </row>
    <row r="7766" spans="5:5" x14ac:dyDescent="0.2">
      <c r="E7766" s="88"/>
    </row>
    <row r="7767" spans="5:5" x14ac:dyDescent="0.2">
      <c r="E7767" s="88"/>
    </row>
    <row r="7768" spans="5:5" x14ac:dyDescent="0.2">
      <c r="E7768" s="88"/>
    </row>
    <row r="7769" spans="5:5" x14ac:dyDescent="0.2">
      <c r="E7769" s="88"/>
    </row>
    <row r="7770" spans="5:5" x14ac:dyDescent="0.2">
      <c r="E7770" s="88"/>
    </row>
    <row r="7771" spans="5:5" x14ac:dyDescent="0.2">
      <c r="E7771" s="88"/>
    </row>
    <row r="7772" spans="5:5" x14ac:dyDescent="0.2">
      <c r="E7772" s="88"/>
    </row>
    <row r="7773" spans="5:5" x14ac:dyDescent="0.2">
      <c r="E7773" s="88"/>
    </row>
    <row r="7774" spans="5:5" x14ac:dyDescent="0.2">
      <c r="E7774" s="88"/>
    </row>
    <row r="7775" spans="5:5" x14ac:dyDescent="0.2">
      <c r="E7775" s="88"/>
    </row>
    <row r="7776" spans="5:5" x14ac:dyDescent="0.2">
      <c r="E7776" s="88"/>
    </row>
    <row r="7777" spans="5:5" x14ac:dyDescent="0.2">
      <c r="E7777" s="88"/>
    </row>
    <row r="7778" spans="5:5" x14ac:dyDescent="0.2">
      <c r="E7778" s="88"/>
    </row>
    <row r="7779" spans="5:5" x14ac:dyDescent="0.2">
      <c r="E7779" s="88"/>
    </row>
    <row r="7780" spans="5:5" x14ac:dyDescent="0.2">
      <c r="E7780" s="88"/>
    </row>
    <row r="7781" spans="5:5" x14ac:dyDescent="0.2">
      <c r="E7781" s="88"/>
    </row>
    <row r="7782" spans="5:5" x14ac:dyDescent="0.2">
      <c r="E7782" s="88"/>
    </row>
    <row r="7783" spans="5:5" x14ac:dyDescent="0.2">
      <c r="E7783" s="88"/>
    </row>
    <row r="7784" spans="5:5" x14ac:dyDescent="0.2">
      <c r="E7784" s="88"/>
    </row>
    <row r="7785" spans="5:5" x14ac:dyDescent="0.2">
      <c r="E7785" s="88"/>
    </row>
    <row r="7786" spans="5:5" x14ac:dyDescent="0.2">
      <c r="E7786" s="88"/>
    </row>
    <row r="7787" spans="5:5" x14ac:dyDescent="0.2">
      <c r="E7787" s="88"/>
    </row>
    <row r="7788" spans="5:5" x14ac:dyDescent="0.2">
      <c r="E7788" s="88"/>
    </row>
    <row r="7789" spans="5:5" x14ac:dyDescent="0.2">
      <c r="E7789" s="88"/>
    </row>
    <row r="7790" spans="5:5" x14ac:dyDescent="0.2">
      <c r="E7790" s="88"/>
    </row>
    <row r="7791" spans="5:5" x14ac:dyDescent="0.2">
      <c r="E7791" s="88"/>
    </row>
    <row r="7792" spans="5:5" x14ac:dyDescent="0.2">
      <c r="E7792" s="88"/>
    </row>
    <row r="7793" spans="5:5" x14ac:dyDescent="0.2">
      <c r="E7793" s="88"/>
    </row>
    <row r="7794" spans="5:5" x14ac:dyDescent="0.2">
      <c r="E7794" s="88"/>
    </row>
    <row r="7795" spans="5:5" x14ac:dyDescent="0.2">
      <c r="E7795" s="88"/>
    </row>
    <row r="7796" spans="5:5" x14ac:dyDescent="0.2">
      <c r="E7796" s="88"/>
    </row>
    <row r="7797" spans="5:5" x14ac:dyDescent="0.2">
      <c r="E7797" s="88"/>
    </row>
    <row r="7798" spans="5:5" x14ac:dyDescent="0.2">
      <c r="E7798" s="88"/>
    </row>
    <row r="7799" spans="5:5" x14ac:dyDescent="0.2">
      <c r="E7799" s="88"/>
    </row>
    <row r="7800" spans="5:5" x14ac:dyDescent="0.2">
      <c r="E7800" s="88"/>
    </row>
    <row r="7801" spans="5:5" x14ac:dyDescent="0.2">
      <c r="E7801" s="88"/>
    </row>
    <row r="7802" spans="5:5" x14ac:dyDescent="0.2">
      <c r="E7802" s="88"/>
    </row>
    <row r="7803" spans="5:5" x14ac:dyDescent="0.2">
      <c r="E7803" s="88"/>
    </row>
    <row r="7804" spans="5:5" x14ac:dyDescent="0.2">
      <c r="E7804" s="88"/>
    </row>
    <row r="7805" spans="5:5" x14ac:dyDescent="0.2">
      <c r="E7805" s="88"/>
    </row>
    <row r="7806" spans="5:5" x14ac:dyDescent="0.2">
      <c r="E7806" s="88"/>
    </row>
    <row r="7807" spans="5:5" x14ac:dyDescent="0.2">
      <c r="E7807" s="88"/>
    </row>
    <row r="7808" spans="5:5" x14ac:dyDescent="0.2">
      <c r="E7808" s="88"/>
    </row>
    <row r="7809" spans="5:5" x14ac:dyDescent="0.2">
      <c r="E7809" s="88"/>
    </row>
    <row r="7810" spans="5:5" x14ac:dyDescent="0.2">
      <c r="E7810" s="88"/>
    </row>
    <row r="7811" spans="5:5" x14ac:dyDescent="0.2">
      <c r="E7811" s="88"/>
    </row>
    <row r="7812" spans="5:5" x14ac:dyDescent="0.2">
      <c r="E7812" s="88"/>
    </row>
    <row r="7813" spans="5:5" x14ac:dyDescent="0.2">
      <c r="E7813" s="88"/>
    </row>
    <row r="7814" spans="5:5" x14ac:dyDescent="0.2">
      <c r="E7814" s="88"/>
    </row>
    <row r="7815" spans="5:5" x14ac:dyDescent="0.2">
      <c r="E7815" s="88"/>
    </row>
    <row r="7816" spans="5:5" x14ac:dyDescent="0.2">
      <c r="E7816" s="88"/>
    </row>
    <row r="7817" spans="5:5" x14ac:dyDescent="0.2">
      <c r="E7817" s="88"/>
    </row>
    <row r="7818" spans="5:5" x14ac:dyDescent="0.2">
      <c r="E7818" s="88"/>
    </row>
    <row r="7819" spans="5:5" x14ac:dyDescent="0.2">
      <c r="E7819" s="88"/>
    </row>
    <row r="7820" spans="5:5" x14ac:dyDescent="0.2">
      <c r="E7820" s="88"/>
    </row>
    <row r="7821" spans="5:5" x14ac:dyDescent="0.2">
      <c r="E7821" s="88"/>
    </row>
    <row r="7822" spans="5:5" x14ac:dyDescent="0.2">
      <c r="E7822" s="88"/>
    </row>
    <row r="7823" spans="5:5" x14ac:dyDescent="0.2">
      <c r="E7823" s="88"/>
    </row>
    <row r="7824" spans="5:5" x14ac:dyDescent="0.2">
      <c r="E7824" s="88"/>
    </row>
    <row r="7825" spans="5:5" x14ac:dyDescent="0.2">
      <c r="E7825" s="88"/>
    </row>
    <row r="7826" spans="5:5" x14ac:dyDescent="0.2">
      <c r="E7826" s="88"/>
    </row>
    <row r="7827" spans="5:5" x14ac:dyDescent="0.2">
      <c r="E7827" s="88"/>
    </row>
    <row r="7828" spans="5:5" x14ac:dyDescent="0.2">
      <c r="E7828" s="88"/>
    </row>
    <row r="7829" spans="5:5" x14ac:dyDescent="0.2">
      <c r="E7829" s="88"/>
    </row>
    <row r="7830" spans="5:5" x14ac:dyDescent="0.2">
      <c r="E7830" s="88"/>
    </row>
    <row r="7831" spans="5:5" x14ac:dyDescent="0.2">
      <c r="E7831" s="88"/>
    </row>
    <row r="7832" spans="5:5" x14ac:dyDescent="0.2">
      <c r="E7832" s="88"/>
    </row>
    <row r="7833" spans="5:5" x14ac:dyDescent="0.2">
      <c r="E7833" s="88"/>
    </row>
    <row r="7834" spans="5:5" x14ac:dyDescent="0.2">
      <c r="E7834" s="88"/>
    </row>
    <row r="7835" spans="5:5" x14ac:dyDescent="0.2">
      <c r="E7835" s="88"/>
    </row>
    <row r="7836" spans="5:5" x14ac:dyDescent="0.2">
      <c r="E7836" s="88"/>
    </row>
    <row r="7837" spans="5:5" x14ac:dyDescent="0.2">
      <c r="E7837" s="88"/>
    </row>
    <row r="7838" spans="5:5" x14ac:dyDescent="0.2">
      <c r="E7838" s="88"/>
    </row>
    <row r="7839" spans="5:5" x14ac:dyDescent="0.2">
      <c r="E7839" s="88"/>
    </row>
    <row r="7840" spans="5:5" x14ac:dyDescent="0.2">
      <c r="E7840" s="88"/>
    </row>
    <row r="7841" spans="5:5" x14ac:dyDescent="0.2">
      <c r="E7841" s="88"/>
    </row>
    <row r="7842" spans="5:5" x14ac:dyDescent="0.2">
      <c r="E7842" s="88"/>
    </row>
    <row r="7843" spans="5:5" x14ac:dyDescent="0.2">
      <c r="E7843" s="88"/>
    </row>
    <row r="7844" spans="5:5" x14ac:dyDescent="0.2">
      <c r="E7844" s="88"/>
    </row>
    <row r="7845" spans="5:5" x14ac:dyDescent="0.2">
      <c r="E7845" s="88"/>
    </row>
    <row r="7846" spans="5:5" x14ac:dyDescent="0.2">
      <c r="E7846" s="88"/>
    </row>
    <row r="7847" spans="5:5" x14ac:dyDescent="0.2">
      <c r="E7847" s="88"/>
    </row>
    <row r="7848" spans="5:5" x14ac:dyDescent="0.2">
      <c r="E7848" s="88"/>
    </row>
    <row r="7849" spans="5:5" x14ac:dyDescent="0.2">
      <c r="E7849" s="88"/>
    </row>
    <row r="7850" spans="5:5" x14ac:dyDescent="0.2">
      <c r="E7850" s="88"/>
    </row>
    <row r="7851" spans="5:5" x14ac:dyDescent="0.2">
      <c r="E7851" s="88"/>
    </row>
    <row r="7852" spans="5:5" x14ac:dyDescent="0.2">
      <c r="E7852" s="88"/>
    </row>
    <row r="7853" spans="5:5" x14ac:dyDescent="0.2">
      <c r="E7853" s="88"/>
    </row>
    <row r="7854" spans="5:5" x14ac:dyDescent="0.2">
      <c r="E7854" s="88"/>
    </row>
    <row r="7855" spans="5:5" x14ac:dyDescent="0.2">
      <c r="E7855" s="88"/>
    </row>
    <row r="7856" spans="5:5" x14ac:dyDescent="0.2">
      <c r="E7856" s="88"/>
    </row>
    <row r="7857" spans="5:5" x14ac:dyDescent="0.2">
      <c r="E7857" s="88"/>
    </row>
    <row r="7858" spans="5:5" x14ac:dyDescent="0.2">
      <c r="E7858" s="88"/>
    </row>
    <row r="7859" spans="5:5" x14ac:dyDescent="0.2">
      <c r="E7859" s="88"/>
    </row>
    <row r="7860" spans="5:5" x14ac:dyDescent="0.2">
      <c r="E7860" s="88"/>
    </row>
    <row r="7861" spans="5:5" x14ac:dyDescent="0.2">
      <c r="E7861" s="88"/>
    </row>
    <row r="7862" spans="5:5" x14ac:dyDescent="0.2">
      <c r="E7862" s="88"/>
    </row>
    <row r="7863" spans="5:5" x14ac:dyDescent="0.2">
      <c r="E7863" s="88"/>
    </row>
    <row r="7864" spans="5:5" x14ac:dyDescent="0.2">
      <c r="E7864" s="88"/>
    </row>
    <row r="7865" spans="5:5" x14ac:dyDescent="0.2">
      <c r="E7865" s="88"/>
    </row>
    <row r="7866" spans="5:5" x14ac:dyDescent="0.2">
      <c r="E7866" s="88"/>
    </row>
    <row r="7867" spans="5:5" x14ac:dyDescent="0.2">
      <c r="E7867" s="88"/>
    </row>
    <row r="7868" spans="5:5" x14ac:dyDescent="0.2">
      <c r="E7868" s="88"/>
    </row>
    <row r="7869" spans="5:5" x14ac:dyDescent="0.2">
      <c r="E7869" s="88"/>
    </row>
    <row r="7870" spans="5:5" x14ac:dyDescent="0.2">
      <c r="E7870" s="88"/>
    </row>
    <row r="7871" spans="5:5" x14ac:dyDescent="0.2">
      <c r="E7871" s="88"/>
    </row>
    <row r="7872" spans="5:5" x14ac:dyDescent="0.2">
      <c r="E7872" s="88"/>
    </row>
    <row r="7873" spans="5:5" x14ac:dyDescent="0.2">
      <c r="E7873" s="88"/>
    </row>
    <row r="7874" spans="5:5" x14ac:dyDescent="0.2">
      <c r="E7874" s="88"/>
    </row>
    <row r="7875" spans="5:5" x14ac:dyDescent="0.2">
      <c r="E7875" s="88"/>
    </row>
    <row r="7876" spans="5:5" x14ac:dyDescent="0.2">
      <c r="E7876" s="88"/>
    </row>
    <row r="7877" spans="5:5" x14ac:dyDescent="0.2">
      <c r="E7877" s="88"/>
    </row>
    <row r="7878" spans="5:5" x14ac:dyDescent="0.2">
      <c r="E7878" s="88"/>
    </row>
    <row r="7879" spans="5:5" x14ac:dyDescent="0.2">
      <c r="E7879" s="88"/>
    </row>
    <row r="7880" spans="5:5" x14ac:dyDescent="0.2">
      <c r="E7880" s="88"/>
    </row>
    <row r="7881" spans="5:5" x14ac:dyDescent="0.2">
      <c r="E7881" s="88"/>
    </row>
    <row r="7882" spans="5:5" x14ac:dyDescent="0.2">
      <c r="E7882" s="88"/>
    </row>
    <row r="7883" spans="5:5" x14ac:dyDescent="0.2">
      <c r="E7883" s="88"/>
    </row>
    <row r="7884" spans="5:5" x14ac:dyDescent="0.2">
      <c r="E7884" s="88"/>
    </row>
    <row r="7885" spans="5:5" x14ac:dyDescent="0.2">
      <c r="E7885" s="88"/>
    </row>
    <row r="7886" spans="5:5" x14ac:dyDescent="0.2">
      <c r="E7886" s="88"/>
    </row>
    <row r="7887" spans="5:5" x14ac:dyDescent="0.2">
      <c r="E7887" s="88"/>
    </row>
    <row r="7888" spans="5:5" x14ac:dyDescent="0.2">
      <c r="E7888" s="88"/>
    </row>
    <row r="7889" spans="5:5" x14ac:dyDescent="0.2">
      <c r="E7889" s="88"/>
    </row>
    <row r="7890" spans="5:5" x14ac:dyDescent="0.2">
      <c r="E7890" s="88"/>
    </row>
    <row r="7891" spans="5:5" x14ac:dyDescent="0.2">
      <c r="E7891" s="88"/>
    </row>
    <row r="7892" spans="5:5" x14ac:dyDescent="0.2">
      <c r="E7892" s="88"/>
    </row>
    <row r="7893" spans="5:5" x14ac:dyDescent="0.2">
      <c r="E7893" s="88"/>
    </row>
    <row r="7894" spans="5:5" x14ac:dyDescent="0.2">
      <c r="E7894" s="88"/>
    </row>
    <row r="7895" spans="5:5" x14ac:dyDescent="0.2">
      <c r="E7895" s="88"/>
    </row>
    <row r="7896" spans="5:5" x14ac:dyDescent="0.2">
      <c r="E7896" s="88"/>
    </row>
    <row r="7897" spans="5:5" x14ac:dyDescent="0.2">
      <c r="E7897" s="88"/>
    </row>
    <row r="7898" spans="5:5" x14ac:dyDescent="0.2">
      <c r="E7898" s="88"/>
    </row>
    <row r="7899" spans="5:5" x14ac:dyDescent="0.2">
      <c r="E7899" s="88"/>
    </row>
    <row r="7900" spans="5:5" x14ac:dyDescent="0.2">
      <c r="E7900" s="88"/>
    </row>
    <row r="7901" spans="5:5" x14ac:dyDescent="0.2">
      <c r="E7901" s="88"/>
    </row>
    <row r="7902" spans="5:5" x14ac:dyDescent="0.2">
      <c r="E7902" s="88"/>
    </row>
    <row r="7903" spans="5:5" x14ac:dyDescent="0.2">
      <c r="E7903" s="88"/>
    </row>
    <row r="7904" spans="5:5" x14ac:dyDescent="0.2">
      <c r="E7904" s="88"/>
    </row>
    <row r="7905" spans="5:5" x14ac:dyDescent="0.2">
      <c r="E7905" s="88"/>
    </row>
    <row r="7906" spans="5:5" x14ac:dyDescent="0.2">
      <c r="E7906" s="88"/>
    </row>
    <row r="7907" spans="5:5" x14ac:dyDescent="0.2">
      <c r="E7907" s="88"/>
    </row>
    <row r="7908" spans="5:5" x14ac:dyDescent="0.2">
      <c r="E7908" s="88"/>
    </row>
    <row r="7909" spans="5:5" x14ac:dyDescent="0.2">
      <c r="E7909" s="88"/>
    </row>
    <row r="7910" spans="5:5" x14ac:dyDescent="0.2">
      <c r="E7910" s="88"/>
    </row>
    <row r="7911" spans="5:5" x14ac:dyDescent="0.2">
      <c r="E7911" s="88"/>
    </row>
    <row r="7912" spans="5:5" x14ac:dyDescent="0.2">
      <c r="E7912" s="88"/>
    </row>
    <row r="7913" spans="5:5" x14ac:dyDescent="0.2">
      <c r="E7913" s="88"/>
    </row>
    <row r="7914" spans="5:5" x14ac:dyDescent="0.2">
      <c r="E7914" s="88"/>
    </row>
    <row r="7915" spans="5:5" x14ac:dyDescent="0.2">
      <c r="E7915" s="88"/>
    </row>
    <row r="7916" spans="5:5" x14ac:dyDescent="0.2">
      <c r="E7916" s="88"/>
    </row>
    <row r="7917" spans="5:5" x14ac:dyDescent="0.2">
      <c r="E7917" s="88"/>
    </row>
    <row r="7918" spans="5:5" x14ac:dyDescent="0.2">
      <c r="E7918" s="88"/>
    </row>
    <row r="7919" spans="5:5" x14ac:dyDescent="0.2">
      <c r="E7919" s="88"/>
    </row>
    <row r="7920" spans="5:5" x14ac:dyDescent="0.2">
      <c r="E7920" s="88"/>
    </row>
    <row r="7921" spans="5:5" x14ac:dyDescent="0.2">
      <c r="E7921" s="88"/>
    </row>
    <row r="7922" spans="5:5" x14ac:dyDescent="0.2">
      <c r="E7922" s="88"/>
    </row>
    <row r="7923" spans="5:5" x14ac:dyDescent="0.2">
      <c r="E7923" s="88"/>
    </row>
    <row r="7924" spans="5:5" x14ac:dyDescent="0.2">
      <c r="E7924" s="88"/>
    </row>
    <row r="7925" spans="5:5" x14ac:dyDescent="0.2">
      <c r="E7925" s="88"/>
    </row>
    <row r="7926" spans="5:5" x14ac:dyDescent="0.2">
      <c r="E7926" s="88"/>
    </row>
    <row r="7927" spans="5:5" x14ac:dyDescent="0.2">
      <c r="E7927" s="88"/>
    </row>
    <row r="7928" spans="5:5" x14ac:dyDescent="0.2">
      <c r="E7928" s="88"/>
    </row>
    <row r="7929" spans="5:5" x14ac:dyDescent="0.2">
      <c r="E7929" s="88"/>
    </row>
    <row r="7930" spans="5:5" x14ac:dyDescent="0.2">
      <c r="E7930" s="88"/>
    </row>
    <row r="7931" spans="5:5" x14ac:dyDescent="0.2">
      <c r="E7931" s="88"/>
    </row>
    <row r="7932" spans="5:5" x14ac:dyDescent="0.2">
      <c r="E7932" s="88"/>
    </row>
    <row r="7933" spans="5:5" x14ac:dyDescent="0.2">
      <c r="E7933" s="88"/>
    </row>
    <row r="7934" spans="5:5" x14ac:dyDescent="0.2">
      <c r="E7934" s="88"/>
    </row>
    <row r="7935" spans="5:5" x14ac:dyDescent="0.2">
      <c r="E7935" s="88"/>
    </row>
    <row r="7936" spans="5:5" x14ac:dyDescent="0.2">
      <c r="E7936" s="88"/>
    </row>
    <row r="7937" spans="5:5" x14ac:dyDescent="0.2">
      <c r="E7937" s="88"/>
    </row>
    <row r="7938" spans="5:5" x14ac:dyDescent="0.2">
      <c r="E7938" s="88"/>
    </row>
    <row r="7939" spans="5:5" x14ac:dyDescent="0.2">
      <c r="E7939" s="88"/>
    </row>
    <row r="7940" spans="5:5" x14ac:dyDescent="0.2">
      <c r="E7940" s="88"/>
    </row>
    <row r="7941" spans="5:5" x14ac:dyDescent="0.2">
      <c r="E7941" s="88"/>
    </row>
    <row r="7942" spans="5:5" x14ac:dyDescent="0.2">
      <c r="E7942" s="88"/>
    </row>
    <row r="7943" spans="5:5" x14ac:dyDescent="0.2">
      <c r="E7943" s="88"/>
    </row>
    <row r="7944" spans="5:5" x14ac:dyDescent="0.2">
      <c r="E7944" s="88"/>
    </row>
    <row r="7945" spans="5:5" x14ac:dyDescent="0.2">
      <c r="E7945" s="88"/>
    </row>
    <row r="7946" spans="5:5" x14ac:dyDescent="0.2">
      <c r="E7946" s="88"/>
    </row>
    <row r="7947" spans="5:5" x14ac:dyDescent="0.2">
      <c r="E7947" s="88"/>
    </row>
    <row r="7948" spans="5:5" x14ac:dyDescent="0.2">
      <c r="E7948" s="88"/>
    </row>
    <row r="7949" spans="5:5" x14ac:dyDescent="0.2">
      <c r="E7949" s="88"/>
    </row>
    <row r="7950" spans="5:5" x14ac:dyDescent="0.2">
      <c r="E7950" s="88"/>
    </row>
    <row r="7951" spans="5:5" x14ac:dyDescent="0.2">
      <c r="E7951" s="88"/>
    </row>
    <row r="7952" spans="5:5" x14ac:dyDescent="0.2">
      <c r="E7952" s="88"/>
    </row>
    <row r="7953" spans="5:5" x14ac:dyDescent="0.2">
      <c r="E7953" s="88"/>
    </row>
    <row r="7954" spans="5:5" x14ac:dyDescent="0.2">
      <c r="E7954" s="88"/>
    </row>
    <row r="7955" spans="5:5" x14ac:dyDescent="0.2">
      <c r="E7955" s="88"/>
    </row>
    <row r="7956" spans="5:5" x14ac:dyDescent="0.2">
      <c r="E7956" s="88"/>
    </row>
    <row r="7957" spans="5:5" x14ac:dyDescent="0.2">
      <c r="E7957" s="88"/>
    </row>
    <row r="7958" spans="5:5" x14ac:dyDescent="0.2">
      <c r="E7958" s="88"/>
    </row>
    <row r="7959" spans="5:5" x14ac:dyDescent="0.2">
      <c r="E7959" s="88"/>
    </row>
    <row r="7960" spans="5:5" x14ac:dyDescent="0.2">
      <c r="E7960" s="88"/>
    </row>
    <row r="7961" spans="5:5" x14ac:dyDescent="0.2">
      <c r="E7961" s="88"/>
    </row>
    <row r="7962" spans="5:5" x14ac:dyDescent="0.2">
      <c r="E7962" s="88"/>
    </row>
    <row r="7963" spans="5:5" x14ac:dyDescent="0.2">
      <c r="E7963" s="88"/>
    </row>
    <row r="7964" spans="5:5" x14ac:dyDescent="0.2">
      <c r="E7964" s="88"/>
    </row>
    <row r="7965" spans="5:5" x14ac:dyDescent="0.2">
      <c r="E7965" s="88"/>
    </row>
    <row r="7966" spans="5:5" x14ac:dyDescent="0.2">
      <c r="E7966" s="88"/>
    </row>
    <row r="7967" spans="5:5" x14ac:dyDescent="0.2">
      <c r="E7967" s="88"/>
    </row>
    <row r="7968" spans="5:5" x14ac:dyDescent="0.2">
      <c r="E7968" s="88"/>
    </row>
    <row r="7969" spans="5:5" x14ac:dyDescent="0.2">
      <c r="E7969" s="88"/>
    </row>
    <row r="7970" spans="5:5" x14ac:dyDescent="0.2">
      <c r="E7970" s="88"/>
    </row>
    <row r="7971" spans="5:5" x14ac:dyDescent="0.2">
      <c r="E7971" s="88"/>
    </row>
    <row r="7972" spans="5:5" x14ac:dyDescent="0.2">
      <c r="E7972" s="88"/>
    </row>
    <row r="7973" spans="5:5" x14ac:dyDescent="0.2">
      <c r="E7973" s="88"/>
    </row>
    <row r="7974" spans="5:5" x14ac:dyDescent="0.2">
      <c r="E7974" s="88"/>
    </row>
    <row r="7975" spans="5:5" x14ac:dyDescent="0.2">
      <c r="E7975" s="88"/>
    </row>
    <row r="7976" spans="5:5" x14ac:dyDescent="0.2">
      <c r="E7976" s="88"/>
    </row>
    <row r="7977" spans="5:5" x14ac:dyDescent="0.2">
      <c r="E7977" s="88"/>
    </row>
    <row r="7978" spans="5:5" x14ac:dyDescent="0.2">
      <c r="E7978" s="88"/>
    </row>
    <row r="7979" spans="5:5" x14ac:dyDescent="0.2">
      <c r="E7979" s="88"/>
    </row>
    <row r="7980" spans="5:5" x14ac:dyDescent="0.2">
      <c r="E7980" s="88"/>
    </row>
    <row r="7981" spans="5:5" x14ac:dyDescent="0.2">
      <c r="E7981" s="88"/>
    </row>
    <row r="7982" spans="5:5" x14ac:dyDescent="0.2">
      <c r="E7982" s="88"/>
    </row>
    <row r="7983" spans="5:5" x14ac:dyDescent="0.2">
      <c r="E7983" s="88"/>
    </row>
    <row r="7984" spans="5:5" x14ac:dyDescent="0.2">
      <c r="E7984" s="88"/>
    </row>
    <row r="7985" spans="5:5" x14ac:dyDescent="0.2">
      <c r="E7985" s="88"/>
    </row>
    <row r="7986" spans="5:5" x14ac:dyDescent="0.2">
      <c r="E7986" s="88"/>
    </row>
    <row r="7987" spans="5:5" x14ac:dyDescent="0.2">
      <c r="E7987" s="88"/>
    </row>
    <row r="7988" spans="5:5" x14ac:dyDescent="0.2">
      <c r="E7988" s="88"/>
    </row>
    <row r="7989" spans="5:5" x14ac:dyDescent="0.2">
      <c r="E7989" s="88"/>
    </row>
    <row r="7990" spans="5:5" x14ac:dyDescent="0.2">
      <c r="E7990" s="88"/>
    </row>
    <row r="7991" spans="5:5" x14ac:dyDescent="0.2">
      <c r="E7991" s="88"/>
    </row>
    <row r="7992" spans="5:5" x14ac:dyDescent="0.2">
      <c r="E7992" s="88"/>
    </row>
    <row r="7993" spans="5:5" x14ac:dyDescent="0.2">
      <c r="E7993" s="88"/>
    </row>
    <row r="7994" spans="5:5" x14ac:dyDescent="0.2">
      <c r="E7994" s="88"/>
    </row>
    <row r="7995" spans="5:5" x14ac:dyDescent="0.2">
      <c r="E7995" s="88"/>
    </row>
    <row r="7996" spans="5:5" x14ac:dyDescent="0.2">
      <c r="E7996" s="88"/>
    </row>
    <row r="7997" spans="5:5" x14ac:dyDescent="0.2">
      <c r="E7997" s="88"/>
    </row>
    <row r="7998" spans="5:5" x14ac:dyDescent="0.2">
      <c r="E7998" s="88"/>
    </row>
    <row r="7999" spans="5:5" x14ac:dyDescent="0.2">
      <c r="E7999" s="88"/>
    </row>
    <row r="8000" spans="5:5" x14ac:dyDescent="0.2">
      <c r="E8000" s="88"/>
    </row>
    <row r="8001" spans="5:5" x14ac:dyDescent="0.2">
      <c r="E8001" s="88"/>
    </row>
    <row r="8002" spans="5:5" x14ac:dyDescent="0.2">
      <c r="E8002" s="88"/>
    </row>
    <row r="8003" spans="5:5" x14ac:dyDescent="0.2">
      <c r="E8003" s="88"/>
    </row>
    <row r="8004" spans="5:5" x14ac:dyDescent="0.2">
      <c r="E8004" s="88"/>
    </row>
    <row r="8005" spans="5:5" x14ac:dyDescent="0.2">
      <c r="E8005" s="88"/>
    </row>
    <row r="8006" spans="5:5" x14ac:dyDescent="0.2">
      <c r="E8006" s="88"/>
    </row>
    <row r="8007" spans="5:5" x14ac:dyDescent="0.2">
      <c r="E8007" s="88"/>
    </row>
    <row r="8008" spans="5:5" x14ac:dyDescent="0.2">
      <c r="E8008" s="88"/>
    </row>
    <row r="8009" spans="5:5" x14ac:dyDescent="0.2">
      <c r="E8009" s="88"/>
    </row>
    <row r="8010" spans="5:5" x14ac:dyDescent="0.2">
      <c r="E8010" s="88"/>
    </row>
    <row r="8011" spans="5:5" x14ac:dyDescent="0.2">
      <c r="E8011" s="88"/>
    </row>
    <row r="8012" spans="5:5" x14ac:dyDescent="0.2">
      <c r="E8012" s="88"/>
    </row>
    <row r="8013" spans="5:5" x14ac:dyDescent="0.2">
      <c r="E8013" s="88"/>
    </row>
    <row r="8014" spans="5:5" x14ac:dyDescent="0.2">
      <c r="E8014" s="88"/>
    </row>
    <row r="8015" spans="5:5" x14ac:dyDescent="0.2">
      <c r="E8015" s="88"/>
    </row>
    <row r="8016" spans="5:5" x14ac:dyDescent="0.2">
      <c r="E8016" s="88"/>
    </row>
    <row r="8017" spans="5:5" x14ac:dyDescent="0.2">
      <c r="E8017" s="88"/>
    </row>
    <row r="8018" spans="5:5" x14ac:dyDescent="0.2">
      <c r="E8018" s="88"/>
    </row>
    <row r="8019" spans="5:5" x14ac:dyDescent="0.2">
      <c r="E8019" s="88"/>
    </row>
    <row r="8020" spans="5:5" x14ac:dyDescent="0.2">
      <c r="E8020" s="88"/>
    </row>
    <row r="8021" spans="5:5" x14ac:dyDescent="0.2">
      <c r="E8021" s="88"/>
    </row>
    <row r="8022" spans="5:5" x14ac:dyDescent="0.2">
      <c r="E8022" s="88"/>
    </row>
    <row r="8023" spans="5:5" x14ac:dyDescent="0.2">
      <c r="E8023" s="88"/>
    </row>
    <row r="8024" spans="5:5" x14ac:dyDescent="0.2">
      <c r="E8024" s="88"/>
    </row>
    <row r="8025" spans="5:5" x14ac:dyDescent="0.2">
      <c r="E8025" s="88"/>
    </row>
    <row r="8026" spans="5:5" x14ac:dyDescent="0.2">
      <c r="E8026" s="88"/>
    </row>
    <row r="8027" spans="5:5" x14ac:dyDescent="0.2">
      <c r="E8027" s="88"/>
    </row>
    <row r="8028" spans="5:5" x14ac:dyDescent="0.2">
      <c r="E8028" s="88"/>
    </row>
    <row r="8029" spans="5:5" x14ac:dyDescent="0.2">
      <c r="E8029" s="88"/>
    </row>
    <row r="8030" spans="5:5" x14ac:dyDescent="0.2">
      <c r="E8030" s="88"/>
    </row>
    <row r="8031" spans="5:5" x14ac:dyDescent="0.2">
      <c r="E8031" s="88"/>
    </row>
    <row r="8032" spans="5:5" x14ac:dyDescent="0.2">
      <c r="E8032" s="88"/>
    </row>
    <row r="8033" spans="5:5" x14ac:dyDescent="0.2">
      <c r="E8033" s="88"/>
    </row>
    <row r="8034" spans="5:5" x14ac:dyDescent="0.2">
      <c r="E8034" s="88"/>
    </row>
    <row r="8035" spans="5:5" x14ac:dyDescent="0.2">
      <c r="E8035" s="88"/>
    </row>
    <row r="8036" spans="5:5" x14ac:dyDescent="0.2">
      <c r="E8036" s="88"/>
    </row>
    <row r="8037" spans="5:5" x14ac:dyDescent="0.2">
      <c r="E8037" s="88"/>
    </row>
    <row r="8038" spans="5:5" x14ac:dyDescent="0.2">
      <c r="E8038" s="88"/>
    </row>
    <row r="8039" spans="5:5" x14ac:dyDescent="0.2">
      <c r="E8039" s="88"/>
    </row>
    <row r="8040" spans="5:5" x14ac:dyDescent="0.2">
      <c r="E8040" s="88"/>
    </row>
    <row r="8041" spans="5:5" x14ac:dyDescent="0.2">
      <c r="E8041" s="88"/>
    </row>
    <row r="8042" spans="5:5" x14ac:dyDescent="0.2">
      <c r="E8042" s="88"/>
    </row>
    <row r="8043" spans="5:5" x14ac:dyDescent="0.2">
      <c r="E8043" s="88"/>
    </row>
    <row r="8044" spans="5:5" x14ac:dyDescent="0.2">
      <c r="E8044" s="88"/>
    </row>
    <row r="8045" spans="5:5" x14ac:dyDescent="0.2">
      <c r="E8045" s="88"/>
    </row>
    <row r="8046" spans="5:5" x14ac:dyDescent="0.2">
      <c r="E8046" s="88"/>
    </row>
    <row r="8047" spans="5:5" x14ac:dyDescent="0.2">
      <c r="E8047" s="88"/>
    </row>
    <row r="8048" spans="5:5" x14ac:dyDescent="0.2">
      <c r="E8048" s="88"/>
    </row>
    <row r="8049" spans="5:5" x14ac:dyDescent="0.2">
      <c r="E8049" s="88"/>
    </row>
    <row r="8050" spans="5:5" x14ac:dyDescent="0.2">
      <c r="E8050" s="88"/>
    </row>
    <row r="8051" spans="5:5" x14ac:dyDescent="0.2">
      <c r="E8051" s="88"/>
    </row>
    <row r="8052" spans="5:5" x14ac:dyDescent="0.2">
      <c r="E8052" s="88"/>
    </row>
    <row r="8053" spans="5:5" x14ac:dyDescent="0.2">
      <c r="E8053" s="88"/>
    </row>
    <row r="8054" spans="5:5" x14ac:dyDescent="0.2">
      <c r="E8054" s="88"/>
    </row>
    <row r="8055" spans="5:5" x14ac:dyDescent="0.2">
      <c r="E8055" s="88"/>
    </row>
    <row r="8056" spans="5:5" x14ac:dyDescent="0.2">
      <c r="E8056" s="88"/>
    </row>
    <row r="8057" spans="5:5" x14ac:dyDescent="0.2">
      <c r="E8057" s="88"/>
    </row>
    <row r="8058" spans="5:5" x14ac:dyDescent="0.2">
      <c r="E8058" s="88"/>
    </row>
    <row r="8059" spans="5:5" x14ac:dyDescent="0.2">
      <c r="E8059" s="88"/>
    </row>
    <row r="8060" spans="5:5" x14ac:dyDescent="0.2">
      <c r="E8060" s="88"/>
    </row>
    <row r="8061" spans="5:5" x14ac:dyDescent="0.2">
      <c r="E8061" s="88"/>
    </row>
    <row r="8062" spans="5:5" x14ac:dyDescent="0.2">
      <c r="E8062" s="88"/>
    </row>
    <row r="8063" spans="5:5" x14ac:dyDescent="0.2">
      <c r="E8063" s="88"/>
    </row>
    <row r="8064" spans="5:5" x14ac:dyDescent="0.2">
      <c r="E8064" s="88"/>
    </row>
    <row r="8065" spans="5:5" x14ac:dyDescent="0.2">
      <c r="E8065" s="88"/>
    </row>
    <row r="8066" spans="5:5" x14ac:dyDescent="0.2">
      <c r="E8066" s="88"/>
    </row>
    <row r="8067" spans="5:5" x14ac:dyDescent="0.2">
      <c r="E8067" s="88"/>
    </row>
    <row r="8068" spans="5:5" x14ac:dyDescent="0.2">
      <c r="E8068" s="88"/>
    </row>
    <row r="8069" spans="5:5" x14ac:dyDescent="0.2">
      <c r="E8069" s="88"/>
    </row>
    <row r="8070" spans="5:5" x14ac:dyDescent="0.2">
      <c r="E8070" s="88"/>
    </row>
    <row r="8071" spans="5:5" x14ac:dyDescent="0.2">
      <c r="E8071" s="88"/>
    </row>
    <row r="8072" spans="5:5" x14ac:dyDescent="0.2">
      <c r="E8072" s="88"/>
    </row>
    <row r="8073" spans="5:5" x14ac:dyDescent="0.2">
      <c r="E8073" s="88"/>
    </row>
    <row r="8074" spans="5:5" x14ac:dyDescent="0.2">
      <c r="E8074" s="88"/>
    </row>
    <row r="8075" spans="5:5" x14ac:dyDescent="0.2">
      <c r="E8075" s="88"/>
    </row>
    <row r="8076" spans="5:5" x14ac:dyDescent="0.2">
      <c r="E8076" s="88"/>
    </row>
    <row r="8077" spans="5:5" x14ac:dyDescent="0.2">
      <c r="E8077" s="88"/>
    </row>
    <row r="8078" spans="5:5" x14ac:dyDescent="0.2">
      <c r="E8078" s="88"/>
    </row>
    <row r="8079" spans="5:5" x14ac:dyDescent="0.2">
      <c r="E8079" s="88"/>
    </row>
    <row r="8080" spans="5:5" x14ac:dyDescent="0.2">
      <c r="E8080" s="88"/>
    </row>
    <row r="8081" spans="5:5" x14ac:dyDescent="0.2">
      <c r="E8081" s="88"/>
    </row>
    <row r="8082" spans="5:5" x14ac:dyDescent="0.2">
      <c r="E8082" s="88"/>
    </row>
    <row r="8083" spans="5:5" x14ac:dyDescent="0.2">
      <c r="E8083" s="88"/>
    </row>
    <row r="8084" spans="5:5" x14ac:dyDescent="0.2">
      <c r="E8084" s="88"/>
    </row>
    <row r="8085" spans="5:5" x14ac:dyDescent="0.2">
      <c r="E8085" s="88"/>
    </row>
    <row r="8086" spans="5:5" x14ac:dyDescent="0.2">
      <c r="E8086" s="88"/>
    </row>
    <row r="8087" spans="5:5" x14ac:dyDescent="0.2">
      <c r="E8087" s="88"/>
    </row>
    <row r="8088" spans="5:5" x14ac:dyDescent="0.2">
      <c r="E8088" s="88"/>
    </row>
    <row r="8089" spans="5:5" x14ac:dyDescent="0.2">
      <c r="E8089" s="88"/>
    </row>
    <row r="8090" spans="5:5" x14ac:dyDescent="0.2">
      <c r="E8090" s="88"/>
    </row>
    <row r="8091" spans="5:5" x14ac:dyDescent="0.2">
      <c r="E8091" s="88"/>
    </row>
    <row r="8092" spans="5:5" x14ac:dyDescent="0.2">
      <c r="E8092" s="88"/>
    </row>
    <row r="8093" spans="5:5" x14ac:dyDescent="0.2">
      <c r="E8093" s="88"/>
    </row>
    <row r="8094" spans="5:5" x14ac:dyDescent="0.2">
      <c r="E8094" s="88"/>
    </row>
    <row r="8095" spans="5:5" x14ac:dyDescent="0.2">
      <c r="E8095" s="88"/>
    </row>
    <row r="8096" spans="5:5" x14ac:dyDescent="0.2">
      <c r="E8096" s="88"/>
    </row>
    <row r="8097" spans="5:5" x14ac:dyDescent="0.2">
      <c r="E8097" s="88"/>
    </row>
    <row r="8098" spans="5:5" x14ac:dyDescent="0.2">
      <c r="E8098" s="88"/>
    </row>
    <row r="8099" spans="5:5" x14ac:dyDescent="0.2">
      <c r="E8099" s="88"/>
    </row>
    <row r="8100" spans="5:5" x14ac:dyDescent="0.2">
      <c r="E8100" s="88"/>
    </row>
    <row r="8101" spans="5:5" x14ac:dyDescent="0.2">
      <c r="E8101" s="88"/>
    </row>
    <row r="8102" spans="5:5" x14ac:dyDescent="0.2">
      <c r="E8102" s="88"/>
    </row>
    <row r="8103" spans="5:5" x14ac:dyDescent="0.2">
      <c r="E8103" s="88"/>
    </row>
    <row r="8104" spans="5:5" x14ac:dyDescent="0.2">
      <c r="E8104" s="88"/>
    </row>
    <row r="8105" spans="5:5" x14ac:dyDescent="0.2">
      <c r="E8105" s="88"/>
    </row>
    <row r="8106" spans="5:5" x14ac:dyDescent="0.2">
      <c r="E8106" s="88"/>
    </row>
    <row r="8107" spans="5:5" x14ac:dyDescent="0.2">
      <c r="E8107" s="88"/>
    </row>
    <row r="8108" spans="5:5" x14ac:dyDescent="0.2">
      <c r="E8108" s="88"/>
    </row>
    <row r="8109" spans="5:5" x14ac:dyDescent="0.2">
      <c r="E8109" s="88"/>
    </row>
    <row r="8110" spans="5:5" x14ac:dyDescent="0.2">
      <c r="E8110" s="88"/>
    </row>
    <row r="8111" spans="5:5" x14ac:dyDescent="0.2">
      <c r="E8111" s="88"/>
    </row>
    <row r="8112" spans="5:5" x14ac:dyDescent="0.2">
      <c r="E8112" s="88"/>
    </row>
    <row r="8113" spans="5:5" x14ac:dyDescent="0.2">
      <c r="E8113" s="88"/>
    </row>
    <row r="8114" spans="5:5" x14ac:dyDescent="0.2">
      <c r="E8114" s="88"/>
    </row>
    <row r="8115" spans="5:5" x14ac:dyDescent="0.2">
      <c r="E8115" s="88"/>
    </row>
    <row r="8116" spans="5:5" x14ac:dyDescent="0.2">
      <c r="E8116" s="88"/>
    </row>
    <row r="8117" spans="5:5" x14ac:dyDescent="0.2">
      <c r="E8117" s="88"/>
    </row>
    <row r="8118" spans="5:5" x14ac:dyDescent="0.2">
      <c r="E8118" s="88"/>
    </row>
    <row r="8119" spans="5:5" x14ac:dyDescent="0.2">
      <c r="E8119" s="88"/>
    </row>
    <row r="8120" spans="5:5" x14ac:dyDescent="0.2">
      <c r="E8120" s="88"/>
    </row>
    <row r="8121" spans="5:5" x14ac:dyDescent="0.2">
      <c r="E8121" s="88"/>
    </row>
    <row r="8122" spans="5:5" x14ac:dyDescent="0.2">
      <c r="E8122" s="88"/>
    </row>
    <row r="8123" spans="5:5" x14ac:dyDescent="0.2">
      <c r="E8123" s="88"/>
    </row>
    <row r="8124" spans="5:5" x14ac:dyDescent="0.2">
      <c r="E8124" s="88"/>
    </row>
    <row r="8125" spans="5:5" x14ac:dyDescent="0.2">
      <c r="E8125" s="88"/>
    </row>
    <row r="8126" spans="5:5" x14ac:dyDescent="0.2">
      <c r="E8126" s="88"/>
    </row>
    <row r="8127" spans="5:5" x14ac:dyDescent="0.2">
      <c r="E8127" s="88"/>
    </row>
    <row r="8128" spans="5:5" x14ac:dyDescent="0.2">
      <c r="E8128" s="88"/>
    </row>
    <row r="8129" spans="5:5" x14ac:dyDescent="0.2">
      <c r="E8129" s="88"/>
    </row>
    <row r="8130" spans="5:5" x14ac:dyDescent="0.2">
      <c r="E8130" s="88"/>
    </row>
    <row r="8131" spans="5:5" x14ac:dyDescent="0.2">
      <c r="E8131" s="88"/>
    </row>
    <row r="8132" spans="5:5" x14ac:dyDescent="0.2">
      <c r="E8132" s="88"/>
    </row>
    <row r="8133" spans="5:5" x14ac:dyDescent="0.2">
      <c r="E8133" s="88"/>
    </row>
    <row r="8134" spans="5:5" x14ac:dyDescent="0.2">
      <c r="E8134" s="88"/>
    </row>
    <row r="8135" spans="5:5" x14ac:dyDescent="0.2">
      <c r="E8135" s="88"/>
    </row>
    <row r="8136" spans="5:5" x14ac:dyDescent="0.2">
      <c r="E8136" s="88"/>
    </row>
    <row r="8137" spans="5:5" x14ac:dyDescent="0.2">
      <c r="E8137" s="88"/>
    </row>
    <row r="8138" spans="5:5" x14ac:dyDescent="0.2">
      <c r="E8138" s="88"/>
    </row>
    <row r="8139" spans="5:5" x14ac:dyDescent="0.2">
      <c r="E8139" s="88"/>
    </row>
    <row r="8140" spans="5:5" x14ac:dyDescent="0.2">
      <c r="E8140" s="88"/>
    </row>
    <row r="8141" spans="5:5" x14ac:dyDescent="0.2">
      <c r="E8141" s="88"/>
    </row>
    <row r="8142" spans="5:5" x14ac:dyDescent="0.2">
      <c r="E8142" s="88"/>
    </row>
    <row r="8143" spans="5:5" x14ac:dyDescent="0.2">
      <c r="E8143" s="88"/>
    </row>
    <row r="8144" spans="5:5" x14ac:dyDescent="0.2">
      <c r="E8144" s="88"/>
    </row>
    <row r="8145" spans="5:5" x14ac:dyDescent="0.2">
      <c r="E8145" s="88"/>
    </row>
    <row r="8146" spans="5:5" x14ac:dyDescent="0.2">
      <c r="E8146" s="88"/>
    </row>
    <row r="8147" spans="5:5" x14ac:dyDescent="0.2">
      <c r="E8147" s="88"/>
    </row>
    <row r="8148" spans="5:5" x14ac:dyDescent="0.2">
      <c r="E8148" s="88"/>
    </row>
    <row r="8149" spans="5:5" x14ac:dyDescent="0.2">
      <c r="E8149" s="88"/>
    </row>
    <row r="8150" spans="5:5" x14ac:dyDescent="0.2">
      <c r="E8150" s="88"/>
    </row>
    <row r="8151" spans="5:5" x14ac:dyDescent="0.2">
      <c r="E8151" s="88"/>
    </row>
    <row r="8152" spans="5:5" x14ac:dyDescent="0.2">
      <c r="E8152" s="88"/>
    </row>
    <row r="8153" spans="5:5" x14ac:dyDescent="0.2">
      <c r="E8153" s="88"/>
    </row>
    <row r="8154" spans="5:5" x14ac:dyDescent="0.2">
      <c r="E8154" s="88"/>
    </row>
    <row r="8155" spans="5:5" x14ac:dyDescent="0.2">
      <c r="E8155" s="88"/>
    </row>
    <row r="8156" spans="5:5" x14ac:dyDescent="0.2">
      <c r="E8156" s="88"/>
    </row>
    <row r="8157" spans="5:5" x14ac:dyDescent="0.2">
      <c r="E8157" s="88"/>
    </row>
    <row r="8158" spans="5:5" x14ac:dyDescent="0.2">
      <c r="E8158" s="88"/>
    </row>
    <row r="8159" spans="5:5" x14ac:dyDescent="0.2">
      <c r="E8159" s="88"/>
    </row>
    <row r="8160" spans="5:5" x14ac:dyDescent="0.2">
      <c r="E8160" s="88"/>
    </row>
    <row r="8161" spans="5:5" x14ac:dyDescent="0.2">
      <c r="E8161" s="88"/>
    </row>
    <row r="8162" spans="5:5" x14ac:dyDescent="0.2">
      <c r="E8162" s="88"/>
    </row>
    <row r="8163" spans="5:5" x14ac:dyDescent="0.2">
      <c r="E8163" s="88"/>
    </row>
    <row r="8164" spans="5:5" x14ac:dyDescent="0.2">
      <c r="E8164" s="88"/>
    </row>
    <row r="8165" spans="5:5" x14ac:dyDescent="0.2">
      <c r="E8165" s="88"/>
    </row>
    <row r="8166" spans="5:5" x14ac:dyDescent="0.2">
      <c r="E8166" s="88"/>
    </row>
    <row r="8167" spans="5:5" x14ac:dyDescent="0.2">
      <c r="E8167" s="88"/>
    </row>
    <row r="8168" spans="5:5" x14ac:dyDescent="0.2">
      <c r="E8168" s="88"/>
    </row>
    <row r="8169" spans="5:5" x14ac:dyDescent="0.2">
      <c r="E8169" s="88"/>
    </row>
    <row r="8170" spans="5:5" x14ac:dyDescent="0.2">
      <c r="E8170" s="88"/>
    </row>
    <row r="8171" spans="5:5" x14ac:dyDescent="0.2">
      <c r="E8171" s="88"/>
    </row>
    <row r="8172" spans="5:5" x14ac:dyDescent="0.2">
      <c r="E8172" s="88"/>
    </row>
    <row r="8173" spans="5:5" x14ac:dyDescent="0.2">
      <c r="E8173" s="88"/>
    </row>
    <row r="8174" spans="5:5" x14ac:dyDescent="0.2">
      <c r="E8174" s="88"/>
    </row>
    <row r="8175" spans="5:5" x14ac:dyDescent="0.2">
      <c r="E8175" s="88"/>
    </row>
    <row r="8176" spans="5:5" x14ac:dyDescent="0.2">
      <c r="E8176" s="88"/>
    </row>
    <row r="8177" spans="5:5" x14ac:dyDescent="0.2">
      <c r="E8177" s="88"/>
    </row>
    <row r="8178" spans="5:5" x14ac:dyDescent="0.2">
      <c r="E8178" s="88"/>
    </row>
    <row r="8179" spans="5:5" x14ac:dyDescent="0.2">
      <c r="E8179" s="88"/>
    </row>
    <row r="8180" spans="5:5" x14ac:dyDescent="0.2">
      <c r="E8180" s="88"/>
    </row>
    <row r="8181" spans="5:5" x14ac:dyDescent="0.2">
      <c r="E8181" s="88"/>
    </row>
    <row r="8182" spans="5:5" x14ac:dyDescent="0.2">
      <c r="E8182" s="88"/>
    </row>
    <row r="8183" spans="5:5" x14ac:dyDescent="0.2">
      <c r="E8183" s="88"/>
    </row>
    <row r="8184" spans="5:5" x14ac:dyDescent="0.2">
      <c r="E8184" s="88"/>
    </row>
    <row r="8185" spans="5:5" x14ac:dyDescent="0.2">
      <c r="E8185" s="88"/>
    </row>
    <row r="8186" spans="5:5" x14ac:dyDescent="0.2">
      <c r="E8186" s="88"/>
    </row>
    <row r="8187" spans="5:5" x14ac:dyDescent="0.2">
      <c r="E8187" s="88"/>
    </row>
    <row r="8188" spans="5:5" x14ac:dyDescent="0.2">
      <c r="E8188" s="88"/>
    </row>
    <row r="8189" spans="5:5" x14ac:dyDescent="0.2">
      <c r="E8189" s="88"/>
    </row>
    <row r="8190" spans="5:5" x14ac:dyDescent="0.2">
      <c r="E8190" s="88"/>
    </row>
    <row r="8191" spans="5:5" x14ac:dyDescent="0.2">
      <c r="E8191" s="88"/>
    </row>
    <row r="8192" spans="5:5" x14ac:dyDescent="0.2">
      <c r="E8192" s="88"/>
    </row>
    <row r="8193" spans="5:5" x14ac:dyDescent="0.2">
      <c r="E8193" s="88"/>
    </row>
    <row r="8194" spans="5:5" x14ac:dyDescent="0.2">
      <c r="E8194" s="88"/>
    </row>
    <row r="8195" spans="5:5" x14ac:dyDescent="0.2">
      <c r="E8195" s="88"/>
    </row>
    <row r="8196" spans="5:5" x14ac:dyDescent="0.2">
      <c r="E8196" s="88"/>
    </row>
    <row r="8197" spans="5:5" x14ac:dyDescent="0.2">
      <c r="E8197" s="88"/>
    </row>
    <row r="8198" spans="5:5" x14ac:dyDescent="0.2">
      <c r="E8198" s="88"/>
    </row>
    <row r="8199" spans="5:5" x14ac:dyDescent="0.2">
      <c r="E8199" s="88"/>
    </row>
    <row r="8200" spans="5:5" x14ac:dyDescent="0.2">
      <c r="E8200" s="88"/>
    </row>
    <row r="8201" spans="5:5" x14ac:dyDescent="0.2">
      <c r="E8201" s="88"/>
    </row>
    <row r="8202" spans="5:5" x14ac:dyDescent="0.2">
      <c r="E8202" s="88"/>
    </row>
    <row r="8203" spans="5:5" x14ac:dyDescent="0.2">
      <c r="E8203" s="88"/>
    </row>
    <row r="8204" spans="5:5" x14ac:dyDescent="0.2">
      <c r="E8204" s="88"/>
    </row>
    <row r="8205" spans="5:5" x14ac:dyDescent="0.2">
      <c r="E8205" s="88"/>
    </row>
    <row r="8206" spans="5:5" x14ac:dyDescent="0.2">
      <c r="E8206" s="88"/>
    </row>
    <row r="8207" spans="5:5" x14ac:dyDescent="0.2">
      <c r="E8207" s="88"/>
    </row>
    <row r="8208" spans="5:5" x14ac:dyDescent="0.2">
      <c r="E8208" s="88"/>
    </row>
    <row r="8209" spans="5:5" x14ac:dyDescent="0.2">
      <c r="E8209" s="88"/>
    </row>
    <row r="8210" spans="5:5" x14ac:dyDescent="0.2">
      <c r="E8210" s="88"/>
    </row>
    <row r="8211" spans="5:5" x14ac:dyDescent="0.2">
      <c r="E8211" s="88"/>
    </row>
    <row r="8212" spans="5:5" x14ac:dyDescent="0.2">
      <c r="E8212" s="88"/>
    </row>
    <row r="8213" spans="5:5" x14ac:dyDescent="0.2">
      <c r="E8213" s="88"/>
    </row>
    <row r="8214" spans="5:5" x14ac:dyDescent="0.2">
      <c r="E8214" s="88"/>
    </row>
    <row r="8215" spans="5:5" x14ac:dyDescent="0.2">
      <c r="E8215" s="88"/>
    </row>
    <row r="8216" spans="5:5" x14ac:dyDescent="0.2">
      <c r="E8216" s="88"/>
    </row>
    <row r="8217" spans="5:5" x14ac:dyDescent="0.2">
      <c r="E8217" s="88"/>
    </row>
    <row r="8218" spans="5:5" x14ac:dyDescent="0.2">
      <c r="E8218" s="88"/>
    </row>
    <row r="8219" spans="5:5" x14ac:dyDescent="0.2">
      <c r="E8219" s="88"/>
    </row>
    <row r="8220" spans="5:5" x14ac:dyDescent="0.2">
      <c r="E8220" s="88"/>
    </row>
    <row r="8221" spans="5:5" x14ac:dyDescent="0.2">
      <c r="E8221" s="88"/>
    </row>
    <row r="8222" spans="5:5" x14ac:dyDescent="0.2">
      <c r="E8222" s="88"/>
    </row>
    <row r="8223" spans="5:5" x14ac:dyDescent="0.2">
      <c r="E8223" s="88"/>
    </row>
    <row r="8224" spans="5:5" x14ac:dyDescent="0.2">
      <c r="E8224" s="88"/>
    </row>
    <row r="8225" spans="5:5" x14ac:dyDescent="0.2">
      <c r="E8225" s="88"/>
    </row>
    <row r="8226" spans="5:5" x14ac:dyDescent="0.2">
      <c r="E8226" s="88"/>
    </row>
    <row r="8227" spans="5:5" x14ac:dyDescent="0.2">
      <c r="E8227" s="88"/>
    </row>
    <row r="8228" spans="5:5" x14ac:dyDescent="0.2">
      <c r="E8228" s="88"/>
    </row>
    <row r="8229" spans="5:5" x14ac:dyDescent="0.2">
      <c r="E8229" s="88"/>
    </row>
    <row r="8230" spans="5:5" x14ac:dyDescent="0.2">
      <c r="E8230" s="88"/>
    </row>
    <row r="8231" spans="5:5" x14ac:dyDescent="0.2">
      <c r="E8231" s="88"/>
    </row>
    <row r="8232" spans="5:5" x14ac:dyDescent="0.2">
      <c r="E8232" s="88"/>
    </row>
    <row r="8233" spans="5:5" x14ac:dyDescent="0.2">
      <c r="E8233" s="88"/>
    </row>
    <row r="8234" spans="5:5" x14ac:dyDescent="0.2">
      <c r="E8234" s="88"/>
    </row>
    <row r="8235" spans="5:5" x14ac:dyDescent="0.2">
      <c r="E8235" s="88"/>
    </row>
    <row r="8236" spans="5:5" x14ac:dyDescent="0.2">
      <c r="E8236" s="88"/>
    </row>
    <row r="8237" spans="5:5" x14ac:dyDescent="0.2">
      <c r="E8237" s="88"/>
    </row>
    <row r="8238" spans="5:5" x14ac:dyDescent="0.2">
      <c r="E8238" s="88"/>
    </row>
    <row r="8239" spans="5:5" x14ac:dyDescent="0.2">
      <c r="E8239" s="88"/>
    </row>
    <row r="8240" spans="5:5" x14ac:dyDescent="0.2">
      <c r="E8240" s="88"/>
    </row>
    <row r="8241" spans="5:5" x14ac:dyDescent="0.2">
      <c r="E8241" s="88"/>
    </row>
    <row r="8242" spans="5:5" x14ac:dyDescent="0.2">
      <c r="E8242" s="88"/>
    </row>
    <row r="8243" spans="5:5" x14ac:dyDescent="0.2">
      <c r="E8243" s="88"/>
    </row>
    <row r="8244" spans="5:5" x14ac:dyDescent="0.2">
      <c r="E8244" s="88"/>
    </row>
    <row r="8245" spans="5:5" x14ac:dyDescent="0.2">
      <c r="E8245" s="88"/>
    </row>
    <row r="8246" spans="5:5" x14ac:dyDescent="0.2">
      <c r="E8246" s="88"/>
    </row>
    <row r="8247" spans="5:5" x14ac:dyDescent="0.2">
      <c r="E8247" s="88"/>
    </row>
    <row r="8248" spans="5:5" x14ac:dyDescent="0.2">
      <c r="E8248" s="88"/>
    </row>
    <row r="8249" spans="5:5" x14ac:dyDescent="0.2">
      <c r="E8249" s="88"/>
    </row>
    <row r="8250" spans="5:5" x14ac:dyDescent="0.2">
      <c r="E8250" s="88"/>
    </row>
    <row r="8251" spans="5:5" x14ac:dyDescent="0.2">
      <c r="E8251" s="88"/>
    </row>
    <row r="8252" spans="5:5" x14ac:dyDescent="0.2">
      <c r="E8252" s="88"/>
    </row>
    <row r="8253" spans="5:5" x14ac:dyDescent="0.2">
      <c r="E8253" s="88"/>
    </row>
    <row r="8254" spans="5:5" x14ac:dyDescent="0.2">
      <c r="E8254" s="88"/>
    </row>
    <row r="8255" spans="5:5" x14ac:dyDescent="0.2">
      <c r="E8255" s="88"/>
    </row>
    <row r="8256" spans="5:5" x14ac:dyDescent="0.2">
      <c r="E8256" s="88"/>
    </row>
    <row r="8257" spans="5:5" x14ac:dyDescent="0.2">
      <c r="E8257" s="88"/>
    </row>
    <row r="8258" spans="5:5" x14ac:dyDescent="0.2">
      <c r="E8258" s="88"/>
    </row>
    <row r="8259" spans="5:5" x14ac:dyDescent="0.2">
      <c r="E8259" s="88"/>
    </row>
    <row r="8260" spans="5:5" x14ac:dyDescent="0.2">
      <c r="E8260" s="88"/>
    </row>
    <row r="8261" spans="5:5" x14ac:dyDescent="0.2">
      <c r="E8261" s="88"/>
    </row>
    <row r="8262" spans="5:5" x14ac:dyDescent="0.2">
      <c r="E8262" s="88"/>
    </row>
    <row r="8263" spans="5:5" x14ac:dyDescent="0.2">
      <c r="E8263" s="88"/>
    </row>
    <row r="8264" spans="5:5" x14ac:dyDescent="0.2">
      <c r="E8264" s="88"/>
    </row>
    <row r="8265" spans="5:5" x14ac:dyDescent="0.2">
      <c r="E8265" s="88"/>
    </row>
    <row r="8266" spans="5:5" x14ac:dyDescent="0.2">
      <c r="E8266" s="88"/>
    </row>
    <row r="8267" spans="5:5" x14ac:dyDescent="0.2">
      <c r="E8267" s="88"/>
    </row>
    <row r="8268" spans="5:5" x14ac:dyDescent="0.2">
      <c r="E8268" s="88"/>
    </row>
    <row r="8269" spans="5:5" x14ac:dyDescent="0.2">
      <c r="E8269" s="88"/>
    </row>
    <row r="8270" spans="5:5" x14ac:dyDescent="0.2">
      <c r="E8270" s="88"/>
    </row>
    <row r="8271" spans="5:5" x14ac:dyDescent="0.2">
      <c r="E8271" s="88"/>
    </row>
    <row r="8272" spans="5:5" x14ac:dyDescent="0.2">
      <c r="E8272" s="88"/>
    </row>
    <row r="8273" spans="5:5" x14ac:dyDescent="0.2">
      <c r="E8273" s="88"/>
    </row>
    <row r="8274" spans="5:5" x14ac:dyDescent="0.2">
      <c r="E8274" s="88"/>
    </row>
    <row r="8275" spans="5:5" x14ac:dyDescent="0.2">
      <c r="E8275" s="88"/>
    </row>
    <row r="8276" spans="5:5" x14ac:dyDescent="0.2">
      <c r="E8276" s="88"/>
    </row>
    <row r="8277" spans="5:5" x14ac:dyDescent="0.2">
      <c r="E8277" s="88"/>
    </row>
    <row r="8278" spans="5:5" x14ac:dyDescent="0.2">
      <c r="E8278" s="88"/>
    </row>
    <row r="8279" spans="5:5" x14ac:dyDescent="0.2">
      <c r="E8279" s="88"/>
    </row>
    <row r="8280" spans="5:5" x14ac:dyDescent="0.2">
      <c r="E8280" s="88"/>
    </row>
    <row r="8281" spans="5:5" x14ac:dyDescent="0.2">
      <c r="E8281" s="88"/>
    </row>
    <row r="8282" spans="5:5" x14ac:dyDescent="0.2">
      <c r="E8282" s="88"/>
    </row>
    <row r="8283" spans="5:5" x14ac:dyDescent="0.2">
      <c r="E8283" s="88"/>
    </row>
    <row r="8284" spans="5:5" x14ac:dyDescent="0.2">
      <c r="E8284" s="88"/>
    </row>
    <row r="8285" spans="5:5" x14ac:dyDescent="0.2">
      <c r="E8285" s="88"/>
    </row>
    <row r="8286" spans="5:5" x14ac:dyDescent="0.2">
      <c r="E8286" s="88"/>
    </row>
    <row r="8287" spans="5:5" x14ac:dyDescent="0.2">
      <c r="E8287" s="88"/>
    </row>
    <row r="8288" spans="5:5" x14ac:dyDescent="0.2">
      <c r="E8288" s="88"/>
    </row>
    <row r="8289" spans="5:5" x14ac:dyDescent="0.2">
      <c r="E8289" s="88"/>
    </row>
    <row r="8290" spans="5:5" x14ac:dyDescent="0.2">
      <c r="E8290" s="88"/>
    </row>
    <row r="8291" spans="5:5" x14ac:dyDescent="0.2">
      <c r="E8291" s="88"/>
    </row>
    <row r="8292" spans="5:5" x14ac:dyDescent="0.2">
      <c r="E8292" s="88"/>
    </row>
    <row r="8293" spans="5:5" x14ac:dyDescent="0.2">
      <c r="E8293" s="88"/>
    </row>
    <row r="8294" spans="5:5" x14ac:dyDescent="0.2">
      <c r="E8294" s="88"/>
    </row>
    <row r="8295" spans="5:5" x14ac:dyDescent="0.2">
      <c r="E8295" s="88"/>
    </row>
    <row r="8296" spans="5:5" x14ac:dyDescent="0.2">
      <c r="E8296" s="88"/>
    </row>
    <row r="8297" spans="5:5" x14ac:dyDescent="0.2">
      <c r="E8297" s="88"/>
    </row>
    <row r="8298" spans="5:5" x14ac:dyDescent="0.2">
      <c r="E8298" s="88"/>
    </row>
    <row r="8299" spans="5:5" x14ac:dyDescent="0.2">
      <c r="E8299" s="88"/>
    </row>
    <row r="8300" spans="5:5" x14ac:dyDescent="0.2">
      <c r="E8300" s="88"/>
    </row>
    <row r="8301" spans="5:5" x14ac:dyDescent="0.2">
      <c r="E8301" s="88"/>
    </row>
    <row r="8302" spans="5:5" x14ac:dyDescent="0.2">
      <c r="E8302" s="88"/>
    </row>
    <row r="8303" spans="5:5" x14ac:dyDescent="0.2">
      <c r="E8303" s="88"/>
    </row>
    <row r="8304" spans="5:5" x14ac:dyDescent="0.2">
      <c r="E8304" s="88"/>
    </row>
    <row r="8305" spans="5:5" x14ac:dyDescent="0.2">
      <c r="E8305" s="88"/>
    </row>
    <row r="8306" spans="5:5" x14ac:dyDescent="0.2">
      <c r="E8306" s="88"/>
    </row>
    <row r="8307" spans="5:5" x14ac:dyDescent="0.2">
      <c r="E8307" s="88"/>
    </row>
    <row r="8308" spans="5:5" x14ac:dyDescent="0.2">
      <c r="E8308" s="88"/>
    </row>
    <row r="8309" spans="5:5" x14ac:dyDescent="0.2">
      <c r="E8309" s="88"/>
    </row>
    <row r="8310" spans="5:5" x14ac:dyDescent="0.2">
      <c r="E8310" s="88"/>
    </row>
    <row r="8311" spans="5:5" x14ac:dyDescent="0.2">
      <c r="E8311" s="88"/>
    </row>
    <row r="8312" spans="5:5" x14ac:dyDescent="0.2">
      <c r="E8312" s="88"/>
    </row>
    <row r="8313" spans="5:5" x14ac:dyDescent="0.2">
      <c r="E8313" s="88"/>
    </row>
    <row r="8314" spans="5:5" x14ac:dyDescent="0.2">
      <c r="E8314" s="88"/>
    </row>
    <row r="8315" spans="5:5" x14ac:dyDescent="0.2">
      <c r="E8315" s="88"/>
    </row>
    <row r="8316" spans="5:5" x14ac:dyDescent="0.2">
      <c r="E8316" s="88"/>
    </row>
    <row r="8317" spans="5:5" x14ac:dyDescent="0.2">
      <c r="E8317" s="88"/>
    </row>
    <row r="8318" spans="5:5" x14ac:dyDescent="0.2">
      <c r="E8318" s="88"/>
    </row>
    <row r="8319" spans="5:5" x14ac:dyDescent="0.2">
      <c r="E8319" s="88"/>
    </row>
    <row r="8320" spans="5:5" x14ac:dyDescent="0.2">
      <c r="E8320" s="88"/>
    </row>
    <row r="8321" spans="5:5" x14ac:dyDescent="0.2">
      <c r="E8321" s="88"/>
    </row>
    <row r="8322" spans="5:5" x14ac:dyDescent="0.2">
      <c r="E8322" s="88"/>
    </row>
    <row r="8323" spans="5:5" x14ac:dyDescent="0.2">
      <c r="E8323" s="88"/>
    </row>
    <row r="8324" spans="5:5" x14ac:dyDescent="0.2">
      <c r="E8324" s="88"/>
    </row>
    <row r="8325" spans="5:5" x14ac:dyDescent="0.2">
      <c r="E8325" s="88"/>
    </row>
    <row r="8326" spans="5:5" x14ac:dyDescent="0.2">
      <c r="E8326" s="88"/>
    </row>
    <row r="8327" spans="5:5" x14ac:dyDescent="0.2">
      <c r="E8327" s="88"/>
    </row>
    <row r="8328" spans="5:5" x14ac:dyDescent="0.2">
      <c r="E8328" s="88"/>
    </row>
    <row r="8329" spans="5:5" x14ac:dyDescent="0.2">
      <c r="E8329" s="88"/>
    </row>
    <row r="8330" spans="5:5" x14ac:dyDescent="0.2">
      <c r="E8330" s="88"/>
    </row>
    <row r="8331" spans="5:5" x14ac:dyDescent="0.2">
      <c r="E8331" s="88"/>
    </row>
    <row r="8332" spans="5:5" x14ac:dyDescent="0.2">
      <c r="E8332" s="88"/>
    </row>
    <row r="8333" spans="5:5" x14ac:dyDescent="0.2">
      <c r="E8333" s="88"/>
    </row>
    <row r="8334" spans="5:5" x14ac:dyDescent="0.2">
      <c r="E8334" s="88"/>
    </row>
    <row r="8335" spans="5:5" x14ac:dyDescent="0.2">
      <c r="E8335" s="88"/>
    </row>
    <row r="8336" spans="5:5" x14ac:dyDescent="0.2">
      <c r="E8336" s="88"/>
    </row>
    <row r="8337" spans="5:5" x14ac:dyDescent="0.2">
      <c r="E8337" s="88"/>
    </row>
    <row r="8338" spans="5:5" x14ac:dyDescent="0.2">
      <c r="E8338" s="88"/>
    </row>
    <row r="8339" spans="5:5" x14ac:dyDescent="0.2">
      <c r="E8339" s="88"/>
    </row>
    <row r="8340" spans="5:5" x14ac:dyDescent="0.2">
      <c r="E8340" s="88"/>
    </row>
    <row r="8341" spans="5:5" x14ac:dyDescent="0.2">
      <c r="E8341" s="88"/>
    </row>
    <row r="8342" spans="5:5" x14ac:dyDescent="0.2">
      <c r="E8342" s="88"/>
    </row>
    <row r="8343" spans="5:5" x14ac:dyDescent="0.2">
      <c r="E8343" s="88"/>
    </row>
    <row r="8344" spans="5:5" x14ac:dyDescent="0.2">
      <c r="E8344" s="88"/>
    </row>
    <row r="8345" spans="5:5" x14ac:dyDescent="0.2">
      <c r="E8345" s="88"/>
    </row>
    <row r="8346" spans="5:5" x14ac:dyDescent="0.2">
      <c r="E8346" s="88"/>
    </row>
    <row r="8347" spans="5:5" x14ac:dyDescent="0.2">
      <c r="E8347" s="88"/>
    </row>
    <row r="8348" spans="5:5" x14ac:dyDescent="0.2">
      <c r="E8348" s="88"/>
    </row>
    <row r="8349" spans="5:5" x14ac:dyDescent="0.2">
      <c r="E8349" s="88"/>
    </row>
    <row r="8350" spans="5:5" x14ac:dyDescent="0.2">
      <c r="E8350" s="88"/>
    </row>
    <row r="8351" spans="5:5" x14ac:dyDescent="0.2">
      <c r="E8351" s="88"/>
    </row>
    <row r="8352" spans="5:5" x14ac:dyDescent="0.2">
      <c r="E8352" s="88"/>
    </row>
    <row r="8353" spans="5:5" x14ac:dyDescent="0.2">
      <c r="E8353" s="88"/>
    </row>
    <row r="8354" spans="5:5" x14ac:dyDescent="0.2">
      <c r="E8354" s="88"/>
    </row>
    <row r="8355" spans="5:5" x14ac:dyDescent="0.2">
      <c r="E8355" s="88"/>
    </row>
    <row r="8356" spans="5:5" x14ac:dyDescent="0.2">
      <c r="E8356" s="88"/>
    </row>
    <row r="8357" spans="5:5" x14ac:dyDescent="0.2">
      <c r="E8357" s="88"/>
    </row>
    <row r="8358" spans="5:5" x14ac:dyDescent="0.2">
      <c r="E8358" s="88"/>
    </row>
    <row r="8359" spans="5:5" x14ac:dyDescent="0.2">
      <c r="E8359" s="88"/>
    </row>
    <row r="8360" spans="5:5" x14ac:dyDescent="0.2">
      <c r="E8360" s="88"/>
    </row>
    <row r="8361" spans="5:5" x14ac:dyDescent="0.2">
      <c r="E8361" s="88"/>
    </row>
    <row r="8362" spans="5:5" x14ac:dyDescent="0.2">
      <c r="E8362" s="88"/>
    </row>
    <row r="8363" spans="5:5" x14ac:dyDescent="0.2">
      <c r="E8363" s="88"/>
    </row>
    <row r="8364" spans="5:5" x14ac:dyDescent="0.2">
      <c r="E8364" s="88"/>
    </row>
    <row r="8365" spans="5:5" x14ac:dyDescent="0.2">
      <c r="E8365" s="88"/>
    </row>
    <row r="8366" spans="5:5" x14ac:dyDescent="0.2">
      <c r="E8366" s="88"/>
    </row>
    <row r="8367" spans="5:5" x14ac:dyDescent="0.2">
      <c r="E8367" s="88"/>
    </row>
    <row r="8368" spans="5:5" x14ac:dyDescent="0.2">
      <c r="E8368" s="88"/>
    </row>
    <row r="8369" spans="5:5" x14ac:dyDescent="0.2">
      <c r="E8369" s="88"/>
    </row>
    <row r="8370" spans="5:5" x14ac:dyDescent="0.2">
      <c r="E8370" s="88"/>
    </row>
    <row r="8371" spans="5:5" x14ac:dyDescent="0.2">
      <c r="E8371" s="88"/>
    </row>
    <row r="8372" spans="5:5" x14ac:dyDescent="0.2">
      <c r="E8372" s="88"/>
    </row>
    <row r="8373" spans="5:5" x14ac:dyDescent="0.2">
      <c r="E8373" s="88"/>
    </row>
    <row r="8374" spans="5:5" x14ac:dyDescent="0.2">
      <c r="E8374" s="88"/>
    </row>
    <row r="8375" spans="5:5" x14ac:dyDescent="0.2">
      <c r="E8375" s="88"/>
    </row>
    <row r="8376" spans="5:5" x14ac:dyDescent="0.2">
      <c r="E8376" s="88"/>
    </row>
    <row r="8377" spans="5:5" x14ac:dyDescent="0.2">
      <c r="E8377" s="88"/>
    </row>
    <row r="8378" spans="5:5" x14ac:dyDescent="0.2">
      <c r="E8378" s="88"/>
    </row>
    <row r="8379" spans="5:5" x14ac:dyDescent="0.2">
      <c r="E8379" s="88"/>
    </row>
    <row r="8380" spans="5:5" x14ac:dyDescent="0.2">
      <c r="E8380" s="88"/>
    </row>
    <row r="8381" spans="5:5" x14ac:dyDescent="0.2">
      <c r="E8381" s="88"/>
    </row>
    <row r="8382" spans="5:5" x14ac:dyDescent="0.2">
      <c r="E8382" s="88"/>
    </row>
    <row r="8383" spans="5:5" x14ac:dyDescent="0.2">
      <c r="E8383" s="88"/>
    </row>
    <row r="8384" spans="5:5" x14ac:dyDescent="0.2">
      <c r="E8384" s="88"/>
    </row>
    <row r="8385" spans="5:5" x14ac:dyDescent="0.2">
      <c r="E8385" s="88"/>
    </row>
    <row r="8386" spans="5:5" x14ac:dyDescent="0.2">
      <c r="E8386" s="88"/>
    </row>
    <row r="8387" spans="5:5" x14ac:dyDescent="0.2">
      <c r="E8387" s="88"/>
    </row>
    <row r="8388" spans="5:5" x14ac:dyDescent="0.2">
      <c r="E8388" s="88"/>
    </row>
    <row r="8389" spans="5:5" x14ac:dyDescent="0.2">
      <c r="E8389" s="88"/>
    </row>
    <row r="8390" spans="5:5" x14ac:dyDescent="0.2">
      <c r="E8390" s="88"/>
    </row>
    <row r="8391" spans="5:5" x14ac:dyDescent="0.2">
      <c r="E8391" s="88"/>
    </row>
    <row r="8392" spans="5:5" x14ac:dyDescent="0.2">
      <c r="E8392" s="88"/>
    </row>
    <row r="8393" spans="5:5" x14ac:dyDescent="0.2">
      <c r="E8393" s="88"/>
    </row>
    <row r="8394" spans="5:5" x14ac:dyDescent="0.2">
      <c r="E8394" s="88"/>
    </row>
    <row r="8395" spans="5:5" x14ac:dyDescent="0.2">
      <c r="E8395" s="88"/>
    </row>
    <row r="8396" spans="5:5" x14ac:dyDescent="0.2">
      <c r="E8396" s="88"/>
    </row>
    <row r="8397" spans="5:5" x14ac:dyDescent="0.2">
      <c r="E8397" s="88"/>
    </row>
    <row r="8398" spans="5:5" x14ac:dyDescent="0.2">
      <c r="E8398" s="88"/>
    </row>
    <row r="8399" spans="5:5" x14ac:dyDescent="0.2">
      <c r="E8399" s="88"/>
    </row>
    <row r="8400" spans="5:5" x14ac:dyDescent="0.2">
      <c r="E8400" s="88"/>
    </row>
    <row r="8401" spans="5:5" x14ac:dyDescent="0.2">
      <c r="E8401" s="88"/>
    </row>
    <row r="8402" spans="5:5" x14ac:dyDescent="0.2">
      <c r="E8402" s="88"/>
    </row>
    <row r="8403" spans="5:5" x14ac:dyDescent="0.2">
      <c r="E8403" s="88"/>
    </row>
    <row r="8404" spans="5:5" x14ac:dyDescent="0.2">
      <c r="E8404" s="88"/>
    </row>
    <row r="8405" spans="5:5" x14ac:dyDescent="0.2">
      <c r="E8405" s="88"/>
    </row>
    <row r="8406" spans="5:5" x14ac:dyDescent="0.2">
      <c r="E8406" s="88"/>
    </row>
    <row r="8407" spans="5:5" x14ac:dyDescent="0.2">
      <c r="E8407" s="88"/>
    </row>
    <row r="8408" spans="5:5" x14ac:dyDescent="0.2">
      <c r="E8408" s="88"/>
    </row>
    <row r="8409" spans="5:5" x14ac:dyDescent="0.2">
      <c r="E8409" s="88"/>
    </row>
    <row r="8410" spans="5:5" x14ac:dyDescent="0.2">
      <c r="E8410" s="88"/>
    </row>
    <row r="8411" spans="5:5" x14ac:dyDescent="0.2">
      <c r="E8411" s="88"/>
    </row>
    <row r="8412" spans="5:5" x14ac:dyDescent="0.2">
      <c r="E8412" s="88"/>
    </row>
    <row r="8413" spans="5:5" x14ac:dyDescent="0.2">
      <c r="E8413" s="88"/>
    </row>
    <row r="8414" spans="5:5" x14ac:dyDescent="0.2">
      <c r="E8414" s="88"/>
    </row>
    <row r="8415" spans="5:5" x14ac:dyDescent="0.2">
      <c r="E8415" s="88"/>
    </row>
    <row r="8416" spans="5:5" x14ac:dyDescent="0.2">
      <c r="E8416" s="88"/>
    </row>
    <row r="8417" spans="5:5" x14ac:dyDescent="0.2">
      <c r="E8417" s="88"/>
    </row>
    <row r="8418" spans="5:5" x14ac:dyDescent="0.2">
      <c r="E8418" s="88"/>
    </row>
    <row r="8419" spans="5:5" x14ac:dyDescent="0.2">
      <c r="E8419" s="88"/>
    </row>
    <row r="8420" spans="5:5" x14ac:dyDescent="0.2">
      <c r="E8420" s="88"/>
    </row>
    <row r="8421" spans="5:5" x14ac:dyDescent="0.2">
      <c r="E8421" s="88"/>
    </row>
    <row r="8422" spans="5:5" x14ac:dyDescent="0.2">
      <c r="E8422" s="88"/>
    </row>
    <row r="8423" spans="5:5" x14ac:dyDescent="0.2">
      <c r="E8423" s="88"/>
    </row>
    <row r="8424" spans="5:5" x14ac:dyDescent="0.2">
      <c r="E8424" s="88"/>
    </row>
    <row r="8425" spans="5:5" x14ac:dyDescent="0.2">
      <c r="E8425" s="88"/>
    </row>
    <row r="8426" spans="5:5" x14ac:dyDescent="0.2">
      <c r="E8426" s="88"/>
    </row>
    <row r="8427" spans="5:5" x14ac:dyDescent="0.2">
      <c r="E8427" s="88"/>
    </row>
    <row r="8428" spans="5:5" x14ac:dyDescent="0.2">
      <c r="E8428" s="88"/>
    </row>
    <row r="8429" spans="5:5" x14ac:dyDescent="0.2">
      <c r="E8429" s="88"/>
    </row>
    <row r="8430" spans="5:5" x14ac:dyDescent="0.2">
      <c r="E8430" s="88"/>
    </row>
    <row r="8431" spans="5:5" x14ac:dyDescent="0.2">
      <c r="E8431" s="88"/>
    </row>
    <row r="8432" spans="5:5" x14ac:dyDescent="0.2">
      <c r="E8432" s="88"/>
    </row>
    <row r="8433" spans="5:5" x14ac:dyDescent="0.2">
      <c r="E8433" s="88"/>
    </row>
    <row r="8434" spans="5:5" x14ac:dyDescent="0.2">
      <c r="E8434" s="88"/>
    </row>
    <row r="8435" spans="5:5" x14ac:dyDescent="0.2">
      <c r="E8435" s="88"/>
    </row>
    <row r="8436" spans="5:5" x14ac:dyDescent="0.2">
      <c r="E8436" s="88"/>
    </row>
    <row r="8437" spans="5:5" x14ac:dyDescent="0.2">
      <c r="E8437" s="88"/>
    </row>
    <row r="8438" spans="5:5" x14ac:dyDescent="0.2">
      <c r="E8438" s="88"/>
    </row>
    <row r="8439" spans="5:5" x14ac:dyDescent="0.2">
      <c r="E8439" s="88"/>
    </row>
    <row r="8440" spans="5:5" x14ac:dyDescent="0.2">
      <c r="E8440" s="88"/>
    </row>
    <row r="8441" spans="5:5" x14ac:dyDescent="0.2">
      <c r="E8441" s="88"/>
    </row>
    <row r="8442" spans="5:5" x14ac:dyDescent="0.2">
      <c r="E8442" s="88"/>
    </row>
    <row r="8443" spans="5:5" x14ac:dyDescent="0.2">
      <c r="E8443" s="88"/>
    </row>
    <row r="8444" spans="5:5" x14ac:dyDescent="0.2">
      <c r="E8444" s="88"/>
    </row>
    <row r="8445" spans="5:5" x14ac:dyDescent="0.2">
      <c r="E8445" s="88"/>
    </row>
    <row r="8446" spans="5:5" x14ac:dyDescent="0.2">
      <c r="E8446" s="88"/>
    </row>
    <row r="8447" spans="5:5" x14ac:dyDescent="0.2">
      <c r="E8447" s="88"/>
    </row>
    <row r="8448" spans="5:5" x14ac:dyDescent="0.2">
      <c r="E8448" s="88"/>
    </row>
    <row r="8449" spans="5:5" x14ac:dyDescent="0.2">
      <c r="E8449" s="88"/>
    </row>
    <row r="8450" spans="5:5" x14ac:dyDescent="0.2">
      <c r="E8450" s="88"/>
    </row>
    <row r="8451" spans="5:5" x14ac:dyDescent="0.2">
      <c r="E8451" s="88"/>
    </row>
    <row r="8452" spans="5:5" x14ac:dyDescent="0.2">
      <c r="E8452" s="88"/>
    </row>
    <row r="8453" spans="5:5" x14ac:dyDescent="0.2">
      <c r="E8453" s="88"/>
    </row>
    <row r="8454" spans="5:5" x14ac:dyDescent="0.2">
      <c r="E8454" s="88"/>
    </row>
    <row r="8455" spans="5:5" x14ac:dyDescent="0.2">
      <c r="E8455" s="88"/>
    </row>
    <row r="8456" spans="5:5" x14ac:dyDescent="0.2">
      <c r="E8456" s="88"/>
    </row>
    <row r="8457" spans="5:5" x14ac:dyDescent="0.2">
      <c r="E8457" s="88"/>
    </row>
    <row r="8458" spans="5:5" x14ac:dyDescent="0.2">
      <c r="E8458" s="88"/>
    </row>
    <row r="8459" spans="5:5" x14ac:dyDescent="0.2">
      <c r="E8459" s="88"/>
    </row>
    <row r="8460" spans="5:5" x14ac:dyDescent="0.2">
      <c r="E8460" s="88"/>
    </row>
    <row r="8461" spans="5:5" x14ac:dyDescent="0.2">
      <c r="E8461" s="88"/>
    </row>
    <row r="8462" spans="5:5" x14ac:dyDescent="0.2">
      <c r="E8462" s="88"/>
    </row>
    <row r="8463" spans="5:5" x14ac:dyDescent="0.2">
      <c r="E8463" s="88"/>
    </row>
    <row r="8464" spans="5:5" x14ac:dyDescent="0.2">
      <c r="E8464" s="88"/>
    </row>
    <row r="8465" spans="5:5" x14ac:dyDescent="0.2">
      <c r="E8465" s="88"/>
    </row>
    <row r="8466" spans="5:5" x14ac:dyDescent="0.2">
      <c r="E8466" s="88"/>
    </row>
    <row r="8467" spans="5:5" x14ac:dyDescent="0.2">
      <c r="E8467" s="88"/>
    </row>
    <row r="8468" spans="5:5" x14ac:dyDescent="0.2">
      <c r="E8468" s="88"/>
    </row>
    <row r="8469" spans="5:5" x14ac:dyDescent="0.2">
      <c r="E8469" s="88"/>
    </row>
    <row r="8470" spans="5:5" x14ac:dyDescent="0.2">
      <c r="E8470" s="88"/>
    </row>
    <row r="8471" spans="5:5" x14ac:dyDescent="0.2">
      <c r="E8471" s="88"/>
    </row>
    <row r="8472" spans="5:5" x14ac:dyDescent="0.2">
      <c r="E8472" s="88"/>
    </row>
    <row r="8473" spans="5:5" x14ac:dyDescent="0.2">
      <c r="E8473" s="88"/>
    </row>
    <row r="8474" spans="5:5" x14ac:dyDescent="0.2">
      <c r="E8474" s="88"/>
    </row>
    <row r="8475" spans="5:5" x14ac:dyDescent="0.2">
      <c r="E8475" s="88"/>
    </row>
    <row r="8476" spans="5:5" x14ac:dyDescent="0.2">
      <c r="E8476" s="88"/>
    </row>
    <row r="8477" spans="5:5" x14ac:dyDescent="0.2">
      <c r="E8477" s="88"/>
    </row>
    <row r="8478" spans="5:5" x14ac:dyDescent="0.2">
      <c r="E8478" s="88"/>
    </row>
    <row r="8479" spans="5:5" x14ac:dyDescent="0.2">
      <c r="E8479" s="88"/>
    </row>
    <row r="8480" spans="5:5" x14ac:dyDescent="0.2">
      <c r="E8480" s="88"/>
    </row>
    <row r="8481" spans="5:5" x14ac:dyDescent="0.2">
      <c r="E8481" s="88"/>
    </row>
    <row r="8482" spans="5:5" x14ac:dyDescent="0.2">
      <c r="E8482" s="88"/>
    </row>
    <row r="8483" spans="5:5" x14ac:dyDescent="0.2">
      <c r="E8483" s="88"/>
    </row>
    <row r="8484" spans="5:5" x14ac:dyDescent="0.2">
      <c r="E8484" s="88"/>
    </row>
    <row r="8485" spans="5:5" x14ac:dyDescent="0.2">
      <c r="E8485" s="88"/>
    </row>
    <row r="8486" spans="5:5" x14ac:dyDescent="0.2">
      <c r="E8486" s="88"/>
    </row>
    <row r="8487" spans="5:5" x14ac:dyDescent="0.2">
      <c r="E8487" s="88"/>
    </row>
    <row r="8488" spans="5:5" x14ac:dyDescent="0.2">
      <c r="E8488" s="88"/>
    </row>
    <row r="8489" spans="5:5" x14ac:dyDescent="0.2">
      <c r="E8489" s="88"/>
    </row>
    <row r="8490" spans="5:5" x14ac:dyDescent="0.2">
      <c r="E8490" s="88"/>
    </row>
    <row r="8491" spans="5:5" x14ac:dyDescent="0.2">
      <c r="E8491" s="88"/>
    </row>
    <row r="8492" spans="5:5" x14ac:dyDescent="0.2">
      <c r="E8492" s="88"/>
    </row>
    <row r="8493" spans="5:5" x14ac:dyDescent="0.2">
      <c r="E8493" s="88"/>
    </row>
    <row r="8494" spans="5:5" x14ac:dyDescent="0.2">
      <c r="E8494" s="88"/>
    </row>
    <row r="8495" spans="5:5" x14ac:dyDescent="0.2">
      <c r="E8495" s="88"/>
    </row>
    <row r="8496" spans="5:5" x14ac:dyDescent="0.2">
      <c r="E8496" s="88"/>
    </row>
    <row r="8497" spans="5:5" x14ac:dyDescent="0.2">
      <c r="E8497" s="88"/>
    </row>
    <row r="8498" spans="5:5" x14ac:dyDescent="0.2">
      <c r="E8498" s="88"/>
    </row>
    <row r="8499" spans="5:5" x14ac:dyDescent="0.2">
      <c r="E8499" s="88"/>
    </row>
    <row r="8500" spans="5:5" x14ac:dyDescent="0.2">
      <c r="E8500" s="88"/>
    </row>
    <row r="8501" spans="5:5" x14ac:dyDescent="0.2">
      <c r="E8501" s="88"/>
    </row>
    <row r="8502" spans="5:5" x14ac:dyDescent="0.2">
      <c r="E8502" s="88"/>
    </row>
    <row r="8503" spans="5:5" x14ac:dyDescent="0.2">
      <c r="E8503" s="88"/>
    </row>
    <row r="8504" spans="5:5" x14ac:dyDescent="0.2">
      <c r="E8504" s="88"/>
    </row>
    <row r="8505" spans="5:5" x14ac:dyDescent="0.2">
      <c r="E8505" s="88"/>
    </row>
    <row r="8506" spans="5:5" x14ac:dyDescent="0.2">
      <c r="E8506" s="88"/>
    </row>
    <row r="8507" spans="5:5" x14ac:dyDescent="0.2">
      <c r="E8507" s="88"/>
    </row>
    <row r="8508" spans="5:5" x14ac:dyDescent="0.2">
      <c r="E8508" s="88"/>
    </row>
    <row r="8509" spans="5:5" x14ac:dyDescent="0.2">
      <c r="E8509" s="88"/>
    </row>
    <row r="8510" spans="5:5" x14ac:dyDescent="0.2">
      <c r="E8510" s="88"/>
    </row>
    <row r="8511" spans="5:5" x14ac:dyDescent="0.2">
      <c r="E8511" s="88"/>
    </row>
    <row r="8512" spans="5:5" x14ac:dyDescent="0.2">
      <c r="E8512" s="88"/>
    </row>
    <row r="8513" spans="5:5" x14ac:dyDescent="0.2">
      <c r="E8513" s="88"/>
    </row>
    <row r="8514" spans="5:5" x14ac:dyDescent="0.2">
      <c r="E8514" s="88"/>
    </row>
    <row r="8515" spans="5:5" x14ac:dyDescent="0.2">
      <c r="E8515" s="88"/>
    </row>
    <row r="8516" spans="5:5" x14ac:dyDescent="0.2">
      <c r="E8516" s="88"/>
    </row>
    <row r="8517" spans="5:5" x14ac:dyDescent="0.2">
      <c r="E8517" s="88"/>
    </row>
    <row r="8518" spans="5:5" x14ac:dyDescent="0.2">
      <c r="E8518" s="88"/>
    </row>
    <row r="8519" spans="5:5" x14ac:dyDescent="0.2">
      <c r="E8519" s="88"/>
    </row>
    <row r="8520" spans="5:5" x14ac:dyDescent="0.2">
      <c r="E8520" s="88"/>
    </row>
    <row r="8521" spans="5:5" x14ac:dyDescent="0.2">
      <c r="E8521" s="88"/>
    </row>
    <row r="8522" spans="5:5" x14ac:dyDescent="0.2">
      <c r="E8522" s="88"/>
    </row>
    <row r="8523" spans="5:5" x14ac:dyDescent="0.2">
      <c r="E8523" s="88"/>
    </row>
    <row r="8524" spans="5:5" x14ac:dyDescent="0.2">
      <c r="E8524" s="88"/>
    </row>
    <row r="8525" spans="5:5" x14ac:dyDescent="0.2">
      <c r="E8525" s="88"/>
    </row>
    <row r="8526" spans="5:5" x14ac:dyDescent="0.2">
      <c r="E8526" s="88"/>
    </row>
    <row r="8527" spans="5:5" x14ac:dyDescent="0.2">
      <c r="E8527" s="88"/>
    </row>
    <row r="8528" spans="5:5" x14ac:dyDescent="0.2">
      <c r="E8528" s="88"/>
    </row>
    <row r="8529" spans="5:5" x14ac:dyDescent="0.2">
      <c r="E8529" s="88"/>
    </row>
    <row r="8530" spans="5:5" x14ac:dyDescent="0.2">
      <c r="E8530" s="88"/>
    </row>
    <row r="8531" spans="5:5" x14ac:dyDescent="0.2">
      <c r="E8531" s="88"/>
    </row>
    <row r="8532" spans="5:5" x14ac:dyDescent="0.2">
      <c r="E8532" s="88"/>
    </row>
    <row r="8533" spans="5:5" x14ac:dyDescent="0.2">
      <c r="E8533" s="88"/>
    </row>
    <row r="8534" spans="5:5" x14ac:dyDescent="0.2">
      <c r="E8534" s="88"/>
    </row>
    <row r="8535" spans="5:5" x14ac:dyDescent="0.2">
      <c r="E8535" s="88"/>
    </row>
    <row r="8536" spans="5:5" x14ac:dyDescent="0.2">
      <c r="E8536" s="88"/>
    </row>
    <row r="8537" spans="5:5" x14ac:dyDescent="0.2">
      <c r="E8537" s="88"/>
    </row>
    <row r="8538" spans="5:5" x14ac:dyDescent="0.2">
      <c r="E8538" s="88"/>
    </row>
    <row r="8539" spans="5:5" x14ac:dyDescent="0.2">
      <c r="E8539" s="88"/>
    </row>
    <row r="8540" spans="5:5" x14ac:dyDescent="0.2">
      <c r="E8540" s="88"/>
    </row>
    <row r="8541" spans="5:5" x14ac:dyDescent="0.2">
      <c r="E8541" s="88"/>
    </row>
    <row r="8542" spans="5:5" x14ac:dyDescent="0.2">
      <c r="E8542" s="88"/>
    </row>
    <row r="8543" spans="5:5" x14ac:dyDescent="0.2">
      <c r="E8543" s="88"/>
    </row>
    <row r="8544" spans="5:5" x14ac:dyDescent="0.2">
      <c r="E8544" s="88"/>
    </row>
    <row r="8545" spans="5:5" x14ac:dyDescent="0.2">
      <c r="E8545" s="88"/>
    </row>
    <row r="8546" spans="5:5" x14ac:dyDescent="0.2">
      <c r="E8546" s="88"/>
    </row>
    <row r="8547" spans="5:5" x14ac:dyDescent="0.2">
      <c r="E8547" s="88"/>
    </row>
    <row r="8548" spans="5:5" x14ac:dyDescent="0.2">
      <c r="E8548" s="88"/>
    </row>
    <row r="8549" spans="5:5" x14ac:dyDescent="0.2">
      <c r="E8549" s="88"/>
    </row>
    <row r="8550" spans="5:5" x14ac:dyDescent="0.2">
      <c r="E8550" s="88"/>
    </row>
    <row r="8551" spans="5:5" x14ac:dyDescent="0.2">
      <c r="E8551" s="88"/>
    </row>
    <row r="8552" spans="5:5" x14ac:dyDescent="0.2">
      <c r="E8552" s="88"/>
    </row>
    <row r="8553" spans="5:5" x14ac:dyDescent="0.2">
      <c r="E8553" s="88"/>
    </row>
    <row r="8554" spans="5:5" x14ac:dyDescent="0.2">
      <c r="E8554" s="88"/>
    </row>
    <row r="8555" spans="5:5" x14ac:dyDescent="0.2">
      <c r="E8555" s="88"/>
    </row>
    <row r="8556" spans="5:5" x14ac:dyDescent="0.2">
      <c r="E8556" s="88"/>
    </row>
    <row r="8557" spans="5:5" x14ac:dyDescent="0.2">
      <c r="E8557" s="88"/>
    </row>
    <row r="8558" spans="5:5" x14ac:dyDescent="0.2">
      <c r="E8558" s="88"/>
    </row>
    <row r="8559" spans="5:5" x14ac:dyDescent="0.2">
      <c r="E8559" s="88"/>
    </row>
    <row r="8560" spans="5:5" x14ac:dyDescent="0.2">
      <c r="E8560" s="88"/>
    </row>
    <row r="8561" spans="5:5" x14ac:dyDescent="0.2">
      <c r="E8561" s="88"/>
    </row>
    <row r="8562" spans="5:5" x14ac:dyDescent="0.2">
      <c r="E8562" s="88"/>
    </row>
    <row r="8563" spans="5:5" x14ac:dyDescent="0.2">
      <c r="E8563" s="88"/>
    </row>
    <row r="8564" spans="5:5" x14ac:dyDescent="0.2">
      <c r="E8564" s="88"/>
    </row>
    <row r="8565" spans="5:5" x14ac:dyDescent="0.2">
      <c r="E8565" s="88"/>
    </row>
    <row r="8566" spans="5:5" x14ac:dyDescent="0.2">
      <c r="E8566" s="88"/>
    </row>
    <row r="8567" spans="5:5" x14ac:dyDescent="0.2">
      <c r="E8567" s="88"/>
    </row>
    <row r="8568" spans="5:5" x14ac:dyDescent="0.2">
      <c r="E8568" s="88"/>
    </row>
    <row r="8569" spans="5:5" x14ac:dyDescent="0.2">
      <c r="E8569" s="88"/>
    </row>
    <row r="8570" spans="5:5" x14ac:dyDescent="0.2">
      <c r="E8570" s="88"/>
    </row>
    <row r="8571" spans="5:5" x14ac:dyDescent="0.2">
      <c r="E8571" s="88"/>
    </row>
    <row r="8572" spans="5:5" x14ac:dyDescent="0.2">
      <c r="E8572" s="88"/>
    </row>
    <row r="8573" spans="5:5" x14ac:dyDescent="0.2">
      <c r="E8573" s="88"/>
    </row>
    <row r="8574" spans="5:5" x14ac:dyDescent="0.2">
      <c r="E8574" s="88"/>
    </row>
    <row r="8575" spans="5:5" x14ac:dyDescent="0.2">
      <c r="E8575" s="88"/>
    </row>
    <row r="8576" spans="5:5" x14ac:dyDescent="0.2">
      <c r="E8576" s="88"/>
    </row>
    <row r="8577" spans="5:5" x14ac:dyDescent="0.2">
      <c r="E8577" s="88"/>
    </row>
    <row r="8578" spans="5:5" x14ac:dyDescent="0.2">
      <c r="E8578" s="88"/>
    </row>
    <row r="8579" spans="5:5" x14ac:dyDescent="0.2">
      <c r="E8579" s="88"/>
    </row>
    <row r="8580" spans="5:5" x14ac:dyDescent="0.2">
      <c r="E8580" s="88"/>
    </row>
    <row r="8581" spans="5:5" x14ac:dyDescent="0.2">
      <c r="E8581" s="88"/>
    </row>
    <row r="8582" spans="5:5" x14ac:dyDescent="0.2">
      <c r="E8582" s="88"/>
    </row>
    <row r="8583" spans="5:5" x14ac:dyDescent="0.2">
      <c r="E8583" s="88"/>
    </row>
    <row r="8584" spans="5:5" x14ac:dyDescent="0.2">
      <c r="E8584" s="88"/>
    </row>
    <row r="8585" spans="5:5" x14ac:dyDescent="0.2">
      <c r="E8585" s="88"/>
    </row>
    <row r="8586" spans="5:5" x14ac:dyDescent="0.2">
      <c r="E8586" s="88"/>
    </row>
    <row r="8587" spans="5:5" x14ac:dyDescent="0.2">
      <c r="E8587" s="88"/>
    </row>
    <row r="8588" spans="5:5" x14ac:dyDescent="0.2">
      <c r="E8588" s="88"/>
    </row>
    <row r="8589" spans="5:5" x14ac:dyDescent="0.2">
      <c r="E8589" s="88"/>
    </row>
    <row r="8590" spans="5:5" x14ac:dyDescent="0.2">
      <c r="E8590" s="88"/>
    </row>
    <row r="8591" spans="5:5" x14ac:dyDescent="0.2">
      <c r="E8591" s="88"/>
    </row>
    <row r="8592" spans="5:5" x14ac:dyDescent="0.2">
      <c r="E8592" s="88"/>
    </row>
    <row r="8593" spans="5:5" x14ac:dyDescent="0.2">
      <c r="E8593" s="88"/>
    </row>
    <row r="8594" spans="5:5" x14ac:dyDescent="0.2">
      <c r="E8594" s="88"/>
    </row>
    <row r="8595" spans="5:5" x14ac:dyDescent="0.2">
      <c r="E8595" s="88"/>
    </row>
    <row r="8596" spans="5:5" x14ac:dyDescent="0.2">
      <c r="E8596" s="88"/>
    </row>
    <row r="8597" spans="5:5" x14ac:dyDescent="0.2">
      <c r="E8597" s="88"/>
    </row>
    <row r="8598" spans="5:5" x14ac:dyDescent="0.2">
      <c r="E8598" s="88"/>
    </row>
    <row r="8599" spans="5:5" x14ac:dyDescent="0.2">
      <c r="E8599" s="88"/>
    </row>
    <row r="8600" spans="5:5" x14ac:dyDescent="0.2">
      <c r="E8600" s="88"/>
    </row>
    <row r="8601" spans="5:5" x14ac:dyDescent="0.2">
      <c r="E8601" s="88"/>
    </row>
    <row r="8602" spans="5:5" x14ac:dyDescent="0.2">
      <c r="E8602" s="88"/>
    </row>
    <row r="8603" spans="5:5" x14ac:dyDescent="0.2">
      <c r="E8603" s="88"/>
    </row>
    <row r="8604" spans="5:5" x14ac:dyDescent="0.2">
      <c r="E8604" s="88"/>
    </row>
    <row r="8605" spans="5:5" x14ac:dyDescent="0.2">
      <c r="E8605" s="88"/>
    </row>
    <row r="8606" spans="5:5" x14ac:dyDescent="0.2">
      <c r="E8606" s="88"/>
    </row>
    <row r="8607" spans="5:5" x14ac:dyDescent="0.2">
      <c r="E8607" s="88"/>
    </row>
    <row r="8608" spans="5:5" x14ac:dyDescent="0.2">
      <c r="E8608" s="88"/>
    </row>
    <row r="8609" spans="5:5" x14ac:dyDescent="0.2">
      <c r="E8609" s="88"/>
    </row>
    <row r="8610" spans="5:5" x14ac:dyDescent="0.2">
      <c r="E8610" s="88"/>
    </row>
    <row r="8611" spans="5:5" x14ac:dyDescent="0.2">
      <c r="E8611" s="88"/>
    </row>
    <row r="8612" spans="5:5" x14ac:dyDescent="0.2">
      <c r="E8612" s="88"/>
    </row>
    <row r="8613" spans="5:5" x14ac:dyDescent="0.2">
      <c r="E8613" s="88"/>
    </row>
    <row r="8614" spans="5:5" x14ac:dyDescent="0.2">
      <c r="E8614" s="88"/>
    </row>
    <row r="8615" spans="5:5" x14ac:dyDescent="0.2">
      <c r="E8615" s="88"/>
    </row>
    <row r="8616" spans="5:5" x14ac:dyDescent="0.2">
      <c r="E8616" s="88"/>
    </row>
    <row r="8617" spans="5:5" x14ac:dyDescent="0.2">
      <c r="E8617" s="88"/>
    </row>
    <row r="8618" spans="5:5" x14ac:dyDescent="0.2">
      <c r="E8618" s="88"/>
    </row>
    <row r="8619" spans="5:5" x14ac:dyDescent="0.2">
      <c r="E8619" s="88"/>
    </row>
    <row r="8620" spans="5:5" x14ac:dyDescent="0.2">
      <c r="E8620" s="88"/>
    </row>
    <row r="8621" spans="5:5" x14ac:dyDescent="0.2">
      <c r="E8621" s="88"/>
    </row>
    <row r="8622" spans="5:5" x14ac:dyDescent="0.2">
      <c r="E8622" s="88"/>
    </row>
    <row r="8623" spans="5:5" x14ac:dyDescent="0.2">
      <c r="E8623" s="88"/>
    </row>
    <row r="8624" spans="5:5" x14ac:dyDescent="0.2">
      <c r="E8624" s="88"/>
    </row>
    <row r="8625" spans="5:5" x14ac:dyDescent="0.2">
      <c r="E8625" s="88"/>
    </row>
    <row r="8626" spans="5:5" x14ac:dyDescent="0.2">
      <c r="E8626" s="88"/>
    </row>
    <row r="8627" spans="5:5" x14ac:dyDescent="0.2">
      <c r="E8627" s="88"/>
    </row>
    <row r="8628" spans="5:5" x14ac:dyDescent="0.2">
      <c r="E8628" s="88"/>
    </row>
    <row r="8629" spans="5:5" x14ac:dyDescent="0.2">
      <c r="E8629" s="88"/>
    </row>
    <row r="8630" spans="5:5" x14ac:dyDescent="0.2">
      <c r="E8630" s="88"/>
    </row>
    <row r="8631" spans="5:5" x14ac:dyDescent="0.2">
      <c r="E8631" s="88"/>
    </row>
    <row r="8632" spans="5:5" x14ac:dyDescent="0.2">
      <c r="E8632" s="88"/>
    </row>
    <row r="8633" spans="5:5" x14ac:dyDescent="0.2">
      <c r="E8633" s="88"/>
    </row>
    <row r="8634" spans="5:5" x14ac:dyDescent="0.2">
      <c r="E8634" s="88"/>
    </row>
    <row r="8635" spans="5:5" x14ac:dyDescent="0.2">
      <c r="E8635" s="88"/>
    </row>
    <row r="8636" spans="5:5" x14ac:dyDescent="0.2">
      <c r="E8636" s="88"/>
    </row>
    <row r="8637" spans="5:5" x14ac:dyDescent="0.2">
      <c r="E8637" s="88"/>
    </row>
    <row r="8638" spans="5:5" x14ac:dyDescent="0.2">
      <c r="E8638" s="88"/>
    </row>
    <row r="8639" spans="5:5" x14ac:dyDescent="0.2">
      <c r="E8639" s="88"/>
    </row>
    <row r="8640" spans="5:5" x14ac:dyDescent="0.2">
      <c r="E8640" s="88"/>
    </row>
    <row r="8641" spans="5:5" x14ac:dyDescent="0.2">
      <c r="E8641" s="88"/>
    </row>
    <row r="8642" spans="5:5" x14ac:dyDescent="0.2">
      <c r="E8642" s="88"/>
    </row>
    <row r="8643" spans="5:5" x14ac:dyDescent="0.2">
      <c r="E8643" s="88"/>
    </row>
    <row r="8644" spans="5:5" x14ac:dyDescent="0.2">
      <c r="E8644" s="88"/>
    </row>
    <row r="8645" spans="5:5" x14ac:dyDescent="0.2">
      <c r="E8645" s="88"/>
    </row>
    <row r="8646" spans="5:5" x14ac:dyDescent="0.2">
      <c r="E8646" s="88"/>
    </row>
    <row r="8647" spans="5:5" x14ac:dyDescent="0.2">
      <c r="E8647" s="88"/>
    </row>
    <row r="8648" spans="5:5" x14ac:dyDescent="0.2">
      <c r="E8648" s="88"/>
    </row>
    <row r="8649" spans="5:5" x14ac:dyDescent="0.2">
      <c r="E8649" s="88"/>
    </row>
    <row r="8650" spans="5:5" x14ac:dyDescent="0.2">
      <c r="E8650" s="88"/>
    </row>
    <row r="8651" spans="5:5" x14ac:dyDescent="0.2">
      <c r="E8651" s="88"/>
    </row>
    <row r="8652" spans="5:5" x14ac:dyDescent="0.2">
      <c r="E8652" s="88"/>
    </row>
    <row r="8653" spans="5:5" x14ac:dyDescent="0.2">
      <c r="E8653" s="88"/>
    </row>
    <row r="8654" spans="5:5" x14ac:dyDescent="0.2">
      <c r="E8654" s="88"/>
    </row>
    <row r="8655" spans="5:5" x14ac:dyDescent="0.2">
      <c r="E8655" s="88"/>
    </row>
    <row r="8656" spans="5:5" x14ac:dyDescent="0.2">
      <c r="E8656" s="88"/>
    </row>
    <row r="8657" spans="5:5" x14ac:dyDescent="0.2">
      <c r="E8657" s="88"/>
    </row>
    <row r="8658" spans="5:5" x14ac:dyDescent="0.2">
      <c r="E8658" s="88"/>
    </row>
    <row r="8659" spans="5:5" x14ac:dyDescent="0.2">
      <c r="E8659" s="88"/>
    </row>
    <row r="8660" spans="5:5" x14ac:dyDescent="0.2">
      <c r="E8660" s="88"/>
    </row>
    <row r="8661" spans="5:5" x14ac:dyDescent="0.2">
      <c r="E8661" s="88"/>
    </row>
    <row r="8662" spans="5:5" x14ac:dyDescent="0.2">
      <c r="E8662" s="88"/>
    </row>
    <row r="8663" spans="5:5" x14ac:dyDescent="0.2">
      <c r="E8663" s="88"/>
    </row>
    <row r="8664" spans="5:5" x14ac:dyDescent="0.2">
      <c r="E8664" s="88"/>
    </row>
    <row r="8665" spans="5:5" x14ac:dyDescent="0.2">
      <c r="E8665" s="88"/>
    </row>
    <row r="8666" spans="5:5" x14ac:dyDescent="0.2">
      <c r="E8666" s="88"/>
    </row>
    <row r="8667" spans="5:5" x14ac:dyDescent="0.2">
      <c r="E8667" s="88"/>
    </row>
    <row r="8668" spans="5:5" x14ac:dyDescent="0.2">
      <c r="E8668" s="88"/>
    </row>
    <row r="8669" spans="5:5" x14ac:dyDescent="0.2">
      <c r="E8669" s="88"/>
    </row>
    <row r="8670" spans="5:5" x14ac:dyDescent="0.2">
      <c r="E8670" s="88"/>
    </row>
    <row r="8671" spans="5:5" x14ac:dyDescent="0.2">
      <c r="E8671" s="88"/>
    </row>
    <row r="8672" spans="5:5" x14ac:dyDescent="0.2">
      <c r="E8672" s="88"/>
    </row>
    <row r="8673" spans="5:5" x14ac:dyDescent="0.2">
      <c r="E8673" s="88"/>
    </row>
    <row r="8674" spans="5:5" x14ac:dyDescent="0.2">
      <c r="E8674" s="88"/>
    </row>
    <row r="8675" spans="5:5" x14ac:dyDescent="0.2">
      <c r="E8675" s="88"/>
    </row>
    <row r="8676" spans="5:5" x14ac:dyDescent="0.2">
      <c r="E8676" s="88"/>
    </row>
    <row r="8677" spans="5:5" x14ac:dyDescent="0.2">
      <c r="E8677" s="88"/>
    </row>
    <row r="8678" spans="5:5" x14ac:dyDescent="0.2">
      <c r="E8678" s="88"/>
    </row>
    <row r="8679" spans="5:5" x14ac:dyDescent="0.2">
      <c r="E8679" s="88"/>
    </row>
    <row r="8680" spans="5:5" x14ac:dyDescent="0.2">
      <c r="E8680" s="88"/>
    </row>
    <row r="8681" spans="5:5" x14ac:dyDescent="0.2">
      <c r="E8681" s="88"/>
    </row>
    <row r="8682" spans="5:5" x14ac:dyDescent="0.2">
      <c r="E8682" s="88"/>
    </row>
    <row r="8683" spans="5:5" x14ac:dyDescent="0.2">
      <c r="E8683" s="88"/>
    </row>
    <row r="8684" spans="5:5" x14ac:dyDescent="0.2">
      <c r="E8684" s="88"/>
    </row>
    <row r="8685" spans="5:5" x14ac:dyDescent="0.2">
      <c r="E8685" s="88"/>
    </row>
    <row r="8686" spans="5:5" x14ac:dyDescent="0.2">
      <c r="E8686" s="88"/>
    </row>
    <row r="8687" spans="5:5" x14ac:dyDescent="0.2">
      <c r="E8687" s="88"/>
    </row>
    <row r="8688" spans="5:5" x14ac:dyDescent="0.2">
      <c r="E8688" s="88"/>
    </row>
    <row r="8689" spans="5:5" x14ac:dyDescent="0.2">
      <c r="E8689" s="88"/>
    </row>
    <row r="8690" spans="5:5" x14ac:dyDescent="0.2">
      <c r="E8690" s="88"/>
    </row>
    <row r="8691" spans="5:5" x14ac:dyDescent="0.2">
      <c r="E8691" s="88"/>
    </row>
    <row r="8692" spans="5:5" x14ac:dyDescent="0.2">
      <c r="E8692" s="88"/>
    </row>
    <row r="8693" spans="5:5" x14ac:dyDescent="0.2">
      <c r="E8693" s="88"/>
    </row>
    <row r="8694" spans="5:5" x14ac:dyDescent="0.2">
      <c r="E8694" s="88"/>
    </row>
    <row r="8695" spans="5:5" x14ac:dyDescent="0.2">
      <c r="E8695" s="88"/>
    </row>
    <row r="8696" spans="5:5" x14ac:dyDescent="0.2">
      <c r="E8696" s="88"/>
    </row>
    <row r="8697" spans="5:5" x14ac:dyDescent="0.2">
      <c r="E8697" s="88"/>
    </row>
    <row r="8698" spans="5:5" x14ac:dyDescent="0.2">
      <c r="E8698" s="88"/>
    </row>
    <row r="8699" spans="5:5" x14ac:dyDescent="0.2">
      <c r="E8699" s="88"/>
    </row>
    <row r="8700" spans="5:5" x14ac:dyDescent="0.2">
      <c r="E8700" s="88"/>
    </row>
    <row r="8701" spans="5:5" x14ac:dyDescent="0.2">
      <c r="E8701" s="88"/>
    </row>
    <row r="8702" spans="5:5" x14ac:dyDescent="0.2">
      <c r="E8702" s="88"/>
    </row>
    <row r="8703" spans="5:5" x14ac:dyDescent="0.2">
      <c r="E8703" s="88"/>
    </row>
    <row r="8704" spans="5:5" x14ac:dyDescent="0.2">
      <c r="E8704" s="88"/>
    </row>
    <row r="8705" spans="5:5" x14ac:dyDescent="0.2">
      <c r="E8705" s="88"/>
    </row>
    <row r="8706" spans="5:5" x14ac:dyDescent="0.2">
      <c r="E8706" s="88"/>
    </row>
    <row r="8707" spans="5:5" x14ac:dyDescent="0.2">
      <c r="E8707" s="88"/>
    </row>
    <row r="8708" spans="5:5" x14ac:dyDescent="0.2">
      <c r="E8708" s="88"/>
    </row>
    <row r="8709" spans="5:5" x14ac:dyDescent="0.2">
      <c r="E8709" s="88"/>
    </row>
    <row r="8710" spans="5:5" x14ac:dyDescent="0.2">
      <c r="E8710" s="88"/>
    </row>
    <row r="8711" spans="5:5" x14ac:dyDescent="0.2">
      <c r="E8711" s="88"/>
    </row>
    <row r="8712" spans="5:5" x14ac:dyDescent="0.2">
      <c r="E8712" s="88"/>
    </row>
    <row r="8713" spans="5:5" x14ac:dyDescent="0.2">
      <c r="E8713" s="88"/>
    </row>
    <row r="8714" spans="5:5" x14ac:dyDescent="0.2">
      <c r="E8714" s="88"/>
    </row>
    <row r="8715" spans="5:5" x14ac:dyDescent="0.2">
      <c r="E8715" s="88"/>
    </row>
    <row r="8716" spans="5:5" x14ac:dyDescent="0.2">
      <c r="E8716" s="88"/>
    </row>
    <row r="8717" spans="5:5" x14ac:dyDescent="0.2">
      <c r="E8717" s="88"/>
    </row>
    <row r="8718" spans="5:5" x14ac:dyDescent="0.2">
      <c r="E8718" s="88"/>
    </row>
    <row r="8719" spans="5:5" x14ac:dyDescent="0.2">
      <c r="E8719" s="88"/>
    </row>
    <row r="8720" spans="5:5" x14ac:dyDescent="0.2">
      <c r="E8720" s="88"/>
    </row>
    <row r="8721" spans="5:5" x14ac:dyDescent="0.2">
      <c r="E8721" s="88"/>
    </row>
    <row r="8722" spans="5:5" x14ac:dyDescent="0.2">
      <c r="E8722" s="88"/>
    </row>
    <row r="8723" spans="5:5" x14ac:dyDescent="0.2">
      <c r="E8723" s="88"/>
    </row>
    <row r="8724" spans="5:5" x14ac:dyDescent="0.2">
      <c r="E8724" s="88"/>
    </row>
    <row r="8725" spans="5:5" x14ac:dyDescent="0.2">
      <c r="E8725" s="88"/>
    </row>
    <row r="8726" spans="5:5" x14ac:dyDescent="0.2">
      <c r="E8726" s="88"/>
    </row>
    <row r="8727" spans="5:5" x14ac:dyDescent="0.2">
      <c r="E8727" s="88"/>
    </row>
    <row r="8728" spans="5:5" x14ac:dyDescent="0.2">
      <c r="E8728" s="88"/>
    </row>
    <row r="8729" spans="5:5" x14ac:dyDescent="0.2">
      <c r="E8729" s="88"/>
    </row>
    <row r="8730" spans="5:5" x14ac:dyDescent="0.2">
      <c r="E8730" s="88"/>
    </row>
    <row r="8731" spans="5:5" x14ac:dyDescent="0.2">
      <c r="E8731" s="88"/>
    </row>
    <row r="8732" spans="5:5" x14ac:dyDescent="0.2">
      <c r="E8732" s="88"/>
    </row>
    <row r="8733" spans="5:5" x14ac:dyDescent="0.2">
      <c r="E8733" s="88"/>
    </row>
    <row r="8734" spans="5:5" x14ac:dyDescent="0.2">
      <c r="E8734" s="88"/>
    </row>
    <row r="8735" spans="5:5" x14ac:dyDescent="0.2">
      <c r="E8735" s="88"/>
    </row>
    <row r="8736" spans="5:5" x14ac:dyDescent="0.2">
      <c r="E8736" s="88"/>
    </row>
    <row r="8737" spans="5:5" x14ac:dyDescent="0.2">
      <c r="E8737" s="88"/>
    </row>
    <row r="8738" spans="5:5" x14ac:dyDescent="0.2">
      <c r="E8738" s="88"/>
    </row>
    <row r="8739" spans="5:5" x14ac:dyDescent="0.2">
      <c r="E8739" s="88"/>
    </row>
    <row r="8740" spans="5:5" x14ac:dyDescent="0.2">
      <c r="E8740" s="88"/>
    </row>
    <row r="8741" spans="5:5" x14ac:dyDescent="0.2">
      <c r="E8741" s="88"/>
    </row>
    <row r="8742" spans="5:5" x14ac:dyDescent="0.2">
      <c r="E8742" s="88"/>
    </row>
    <row r="8743" spans="5:5" x14ac:dyDescent="0.2">
      <c r="E8743" s="88"/>
    </row>
    <row r="8744" spans="5:5" x14ac:dyDescent="0.2">
      <c r="E8744" s="88"/>
    </row>
    <row r="8745" spans="5:5" x14ac:dyDescent="0.2">
      <c r="E8745" s="88"/>
    </row>
    <row r="8746" spans="5:5" x14ac:dyDescent="0.2">
      <c r="E8746" s="88"/>
    </row>
    <row r="8747" spans="5:5" x14ac:dyDescent="0.2">
      <c r="E8747" s="88"/>
    </row>
    <row r="8748" spans="5:5" x14ac:dyDescent="0.2">
      <c r="E8748" s="88"/>
    </row>
    <row r="8749" spans="5:5" x14ac:dyDescent="0.2">
      <c r="E8749" s="88"/>
    </row>
    <row r="8750" spans="5:5" x14ac:dyDescent="0.2">
      <c r="E8750" s="88"/>
    </row>
    <row r="8751" spans="5:5" x14ac:dyDescent="0.2">
      <c r="E8751" s="88"/>
    </row>
    <row r="8752" spans="5:5" x14ac:dyDescent="0.2">
      <c r="E8752" s="88"/>
    </row>
    <row r="8753" spans="5:5" x14ac:dyDescent="0.2">
      <c r="E8753" s="88"/>
    </row>
    <row r="8754" spans="5:5" x14ac:dyDescent="0.2">
      <c r="E8754" s="88"/>
    </row>
    <row r="8755" spans="5:5" x14ac:dyDescent="0.2">
      <c r="E8755" s="88"/>
    </row>
    <row r="8756" spans="5:5" x14ac:dyDescent="0.2">
      <c r="E8756" s="88"/>
    </row>
    <row r="8757" spans="5:5" x14ac:dyDescent="0.2">
      <c r="E8757" s="88"/>
    </row>
    <row r="8758" spans="5:5" x14ac:dyDescent="0.2">
      <c r="E8758" s="88"/>
    </row>
    <row r="8759" spans="5:5" x14ac:dyDescent="0.2">
      <c r="E8759" s="88"/>
    </row>
    <row r="8760" spans="5:5" x14ac:dyDescent="0.2">
      <c r="E8760" s="88"/>
    </row>
    <row r="8761" spans="5:5" x14ac:dyDescent="0.2">
      <c r="E8761" s="88"/>
    </row>
    <row r="8762" spans="5:5" x14ac:dyDescent="0.2">
      <c r="E8762" s="88"/>
    </row>
    <row r="8763" spans="5:5" x14ac:dyDescent="0.2">
      <c r="E8763" s="88"/>
    </row>
    <row r="8764" spans="5:5" x14ac:dyDescent="0.2">
      <c r="E8764" s="88"/>
    </row>
    <row r="8765" spans="5:5" x14ac:dyDescent="0.2">
      <c r="E8765" s="88"/>
    </row>
    <row r="8766" spans="5:5" x14ac:dyDescent="0.2">
      <c r="E8766" s="88"/>
    </row>
    <row r="8767" spans="5:5" x14ac:dyDescent="0.2">
      <c r="E8767" s="88"/>
    </row>
    <row r="8768" spans="5:5" x14ac:dyDescent="0.2">
      <c r="E8768" s="88"/>
    </row>
    <row r="8769" spans="5:5" x14ac:dyDescent="0.2">
      <c r="E8769" s="88"/>
    </row>
    <row r="8770" spans="5:5" x14ac:dyDescent="0.2">
      <c r="E8770" s="88"/>
    </row>
    <row r="8771" spans="5:5" x14ac:dyDescent="0.2">
      <c r="E8771" s="88"/>
    </row>
    <row r="8772" spans="5:5" x14ac:dyDescent="0.2">
      <c r="E8772" s="88"/>
    </row>
    <row r="8773" spans="5:5" x14ac:dyDescent="0.2">
      <c r="E8773" s="88"/>
    </row>
    <row r="8774" spans="5:5" x14ac:dyDescent="0.2">
      <c r="E8774" s="88"/>
    </row>
    <row r="8775" spans="5:5" x14ac:dyDescent="0.2">
      <c r="E8775" s="88"/>
    </row>
    <row r="8776" spans="5:5" x14ac:dyDescent="0.2">
      <c r="E8776" s="88"/>
    </row>
    <row r="8777" spans="5:5" x14ac:dyDescent="0.2">
      <c r="E8777" s="88"/>
    </row>
    <row r="8778" spans="5:5" x14ac:dyDescent="0.2">
      <c r="E8778" s="88"/>
    </row>
    <row r="8779" spans="5:5" x14ac:dyDescent="0.2">
      <c r="E8779" s="88"/>
    </row>
    <row r="8780" spans="5:5" x14ac:dyDescent="0.2">
      <c r="E8780" s="88"/>
    </row>
    <row r="8781" spans="5:5" x14ac:dyDescent="0.2">
      <c r="E8781" s="88"/>
    </row>
    <row r="8782" spans="5:5" x14ac:dyDescent="0.2">
      <c r="E8782" s="88"/>
    </row>
    <row r="8783" spans="5:5" x14ac:dyDescent="0.2">
      <c r="E8783" s="88"/>
    </row>
    <row r="8784" spans="5:5" x14ac:dyDescent="0.2">
      <c r="E8784" s="88"/>
    </row>
    <row r="8785" spans="5:5" x14ac:dyDescent="0.2">
      <c r="E8785" s="88"/>
    </row>
    <row r="8786" spans="5:5" x14ac:dyDescent="0.2">
      <c r="E8786" s="88"/>
    </row>
    <row r="8787" spans="5:5" x14ac:dyDescent="0.2">
      <c r="E8787" s="88"/>
    </row>
    <row r="8788" spans="5:5" x14ac:dyDescent="0.2">
      <c r="E8788" s="88"/>
    </row>
    <row r="8789" spans="5:5" x14ac:dyDescent="0.2">
      <c r="E8789" s="88"/>
    </row>
    <row r="8790" spans="5:5" x14ac:dyDescent="0.2">
      <c r="E8790" s="88"/>
    </row>
    <row r="8791" spans="5:5" x14ac:dyDescent="0.2">
      <c r="E8791" s="88"/>
    </row>
    <row r="8792" spans="5:5" x14ac:dyDescent="0.2">
      <c r="E8792" s="88"/>
    </row>
    <row r="8793" spans="5:5" x14ac:dyDescent="0.2">
      <c r="E8793" s="88"/>
    </row>
    <row r="8794" spans="5:5" x14ac:dyDescent="0.2">
      <c r="E8794" s="88"/>
    </row>
    <row r="8795" spans="5:5" x14ac:dyDescent="0.2">
      <c r="E8795" s="88"/>
    </row>
    <row r="8796" spans="5:5" x14ac:dyDescent="0.2">
      <c r="E8796" s="88"/>
    </row>
    <row r="8797" spans="5:5" x14ac:dyDescent="0.2">
      <c r="E8797" s="88"/>
    </row>
    <row r="8798" spans="5:5" x14ac:dyDescent="0.2">
      <c r="E8798" s="88"/>
    </row>
    <row r="8799" spans="5:5" x14ac:dyDescent="0.2">
      <c r="E8799" s="88"/>
    </row>
    <row r="8800" spans="5:5" x14ac:dyDescent="0.2">
      <c r="E8800" s="88"/>
    </row>
    <row r="8801" spans="5:5" x14ac:dyDescent="0.2">
      <c r="E8801" s="88"/>
    </row>
    <row r="8802" spans="5:5" x14ac:dyDescent="0.2">
      <c r="E8802" s="88"/>
    </row>
    <row r="8803" spans="5:5" x14ac:dyDescent="0.2">
      <c r="E8803" s="88"/>
    </row>
    <row r="8804" spans="5:5" x14ac:dyDescent="0.2">
      <c r="E8804" s="88"/>
    </row>
    <row r="8805" spans="5:5" x14ac:dyDescent="0.2">
      <c r="E8805" s="88"/>
    </row>
    <row r="8806" spans="5:5" x14ac:dyDescent="0.2">
      <c r="E8806" s="88"/>
    </row>
    <row r="8807" spans="5:5" x14ac:dyDescent="0.2">
      <c r="E8807" s="88"/>
    </row>
    <row r="8808" spans="5:5" x14ac:dyDescent="0.2">
      <c r="E8808" s="88"/>
    </row>
    <row r="8809" spans="5:5" x14ac:dyDescent="0.2">
      <c r="E8809" s="88"/>
    </row>
    <row r="8810" spans="5:5" x14ac:dyDescent="0.2">
      <c r="E8810" s="88"/>
    </row>
    <row r="8811" spans="5:5" x14ac:dyDescent="0.2">
      <c r="E8811" s="88"/>
    </row>
    <row r="8812" spans="5:5" x14ac:dyDescent="0.2">
      <c r="E8812" s="88"/>
    </row>
    <row r="8813" spans="5:5" x14ac:dyDescent="0.2">
      <c r="E8813" s="88"/>
    </row>
    <row r="8814" spans="5:5" x14ac:dyDescent="0.2">
      <c r="E8814" s="88"/>
    </row>
    <row r="8815" spans="5:5" x14ac:dyDescent="0.2">
      <c r="E8815" s="88"/>
    </row>
    <row r="8816" spans="5:5" x14ac:dyDescent="0.2">
      <c r="E8816" s="88"/>
    </row>
    <row r="8817" spans="5:5" x14ac:dyDescent="0.2">
      <c r="E8817" s="88"/>
    </row>
    <row r="8818" spans="5:5" x14ac:dyDescent="0.2">
      <c r="E8818" s="88"/>
    </row>
    <row r="8819" spans="5:5" x14ac:dyDescent="0.2">
      <c r="E8819" s="88"/>
    </row>
    <row r="8820" spans="5:5" x14ac:dyDescent="0.2">
      <c r="E8820" s="88"/>
    </row>
    <row r="8821" spans="5:5" x14ac:dyDescent="0.2">
      <c r="E8821" s="88"/>
    </row>
    <row r="8822" spans="5:5" x14ac:dyDescent="0.2">
      <c r="E8822" s="88"/>
    </row>
    <row r="8823" spans="5:5" x14ac:dyDescent="0.2">
      <c r="E8823" s="88"/>
    </row>
    <row r="8824" spans="5:5" x14ac:dyDescent="0.2">
      <c r="E8824" s="88"/>
    </row>
    <row r="8825" spans="5:5" x14ac:dyDescent="0.2">
      <c r="E8825" s="88"/>
    </row>
    <row r="8826" spans="5:5" x14ac:dyDescent="0.2">
      <c r="E8826" s="88"/>
    </row>
    <row r="8827" spans="5:5" x14ac:dyDescent="0.2">
      <c r="E8827" s="88"/>
    </row>
    <row r="8828" spans="5:5" x14ac:dyDescent="0.2">
      <c r="E8828" s="88"/>
    </row>
    <row r="8829" spans="5:5" x14ac:dyDescent="0.2">
      <c r="E8829" s="88"/>
    </row>
    <row r="8830" spans="5:5" x14ac:dyDescent="0.2">
      <c r="E8830" s="88"/>
    </row>
    <row r="8831" spans="5:5" x14ac:dyDescent="0.2">
      <c r="E8831" s="88"/>
    </row>
    <row r="8832" spans="5:5" x14ac:dyDescent="0.2">
      <c r="E8832" s="88"/>
    </row>
    <row r="8833" spans="5:5" x14ac:dyDescent="0.2">
      <c r="E8833" s="88"/>
    </row>
    <row r="8834" spans="5:5" x14ac:dyDescent="0.2">
      <c r="E8834" s="88"/>
    </row>
    <row r="8835" spans="5:5" x14ac:dyDescent="0.2">
      <c r="E8835" s="88"/>
    </row>
    <row r="8836" spans="5:5" x14ac:dyDescent="0.2">
      <c r="E8836" s="88"/>
    </row>
    <row r="8837" spans="5:5" x14ac:dyDescent="0.2">
      <c r="E8837" s="88"/>
    </row>
    <row r="8838" spans="5:5" x14ac:dyDescent="0.2">
      <c r="E8838" s="88"/>
    </row>
    <row r="8839" spans="5:5" x14ac:dyDescent="0.2">
      <c r="E8839" s="88"/>
    </row>
    <row r="8840" spans="5:5" x14ac:dyDescent="0.2">
      <c r="E8840" s="88"/>
    </row>
    <row r="8841" spans="5:5" x14ac:dyDescent="0.2">
      <c r="E8841" s="88"/>
    </row>
    <row r="8842" spans="5:5" x14ac:dyDescent="0.2">
      <c r="E8842" s="88"/>
    </row>
    <row r="8843" spans="5:5" x14ac:dyDescent="0.2">
      <c r="E8843" s="88"/>
    </row>
    <row r="8844" spans="5:5" x14ac:dyDescent="0.2">
      <c r="E8844" s="88"/>
    </row>
    <row r="8845" spans="5:5" x14ac:dyDescent="0.2">
      <c r="E8845" s="88"/>
    </row>
    <row r="8846" spans="5:5" x14ac:dyDescent="0.2">
      <c r="E8846" s="88"/>
    </row>
    <row r="8847" spans="5:5" x14ac:dyDescent="0.2">
      <c r="E8847" s="88"/>
    </row>
    <row r="8848" spans="5:5" x14ac:dyDescent="0.2">
      <c r="E8848" s="88"/>
    </row>
    <row r="8849" spans="5:5" x14ac:dyDescent="0.2">
      <c r="E8849" s="88"/>
    </row>
    <row r="8850" spans="5:5" x14ac:dyDescent="0.2">
      <c r="E8850" s="88"/>
    </row>
    <row r="8851" spans="5:5" x14ac:dyDescent="0.2">
      <c r="E8851" s="88"/>
    </row>
    <row r="8852" spans="5:5" x14ac:dyDescent="0.2">
      <c r="E8852" s="88"/>
    </row>
    <row r="8853" spans="5:5" x14ac:dyDescent="0.2">
      <c r="E8853" s="88"/>
    </row>
    <row r="8854" spans="5:5" x14ac:dyDescent="0.2">
      <c r="E8854" s="88"/>
    </row>
    <row r="8855" spans="5:5" x14ac:dyDescent="0.2">
      <c r="E8855" s="88"/>
    </row>
    <row r="8856" spans="5:5" x14ac:dyDescent="0.2">
      <c r="E8856" s="88"/>
    </row>
    <row r="8857" spans="5:5" x14ac:dyDescent="0.2">
      <c r="E8857" s="88"/>
    </row>
    <row r="8858" spans="5:5" x14ac:dyDescent="0.2">
      <c r="E8858" s="88"/>
    </row>
    <row r="8859" spans="5:5" x14ac:dyDescent="0.2">
      <c r="E8859" s="88"/>
    </row>
    <row r="8860" spans="5:5" x14ac:dyDescent="0.2">
      <c r="E8860" s="88"/>
    </row>
    <row r="8861" spans="5:5" x14ac:dyDescent="0.2">
      <c r="E8861" s="88"/>
    </row>
    <row r="8862" spans="5:5" x14ac:dyDescent="0.2">
      <c r="E8862" s="88"/>
    </row>
    <row r="8863" spans="5:5" x14ac:dyDescent="0.2">
      <c r="E8863" s="88"/>
    </row>
    <row r="8864" spans="5:5" x14ac:dyDescent="0.2">
      <c r="E8864" s="88"/>
    </row>
    <row r="8865" spans="5:5" x14ac:dyDescent="0.2">
      <c r="E8865" s="88"/>
    </row>
    <row r="8866" spans="5:5" x14ac:dyDescent="0.2">
      <c r="E8866" s="88"/>
    </row>
    <row r="8867" spans="5:5" x14ac:dyDescent="0.2">
      <c r="E8867" s="88"/>
    </row>
    <row r="8868" spans="5:5" x14ac:dyDescent="0.2">
      <c r="E8868" s="88"/>
    </row>
    <row r="8869" spans="5:5" x14ac:dyDescent="0.2">
      <c r="E8869" s="88"/>
    </row>
    <row r="8870" spans="5:5" x14ac:dyDescent="0.2">
      <c r="E8870" s="88"/>
    </row>
    <row r="8871" spans="5:5" x14ac:dyDescent="0.2">
      <c r="E8871" s="88"/>
    </row>
    <row r="8872" spans="5:5" x14ac:dyDescent="0.2">
      <c r="E8872" s="88"/>
    </row>
    <row r="8873" spans="5:5" x14ac:dyDescent="0.2">
      <c r="E8873" s="88"/>
    </row>
    <row r="8874" spans="5:5" x14ac:dyDescent="0.2">
      <c r="E8874" s="88"/>
    </row>
    <row r="8875" spans="5:5" x14ac:dyDescent="0.2">
      <c r="E8875" s="88"/>
    </row>
    <row r="8876" spans="5:5" x14ac:dyDescent="0.2">
      <c r="E8876" s="88"/>
    </row>
    <row r="8877" spans="5:5" x14ac:dyDescent="0.2">
      <c r="E8877" s="88"/>
    </row>
    <row r="8878" spans="5:5" x14ac:dyDescent="0.2">
      <c r="E8878" s="88"/>
    </row>
    <row r="8879" spans="5:5" x14ac:dyDescent="0.2">
      <c r="E8879" s="88"/>
    </row>
    <row r="8880" spans="5:5" x14ac:dyDescent="0.2">
      <c r="E8880" s="88"/>
    </row>
    <row r="8881" spans="5:5" x14ac:dyDescent="0.2">
      <c r="E8881" s="88"/>
    </row>
    <row r="8882" spans="5:5" x14ac:dyDescent="0.2">
      <c r="E8882" s="88"/>
    </row>
    <row r="8883" spans="5:5" x14ac:dyDescent="0.2">
      <c r="E8883" s="88"/>
    </row>
    <row r="8884" spans="5:5" x14ac:dyDescent="0.2">
      <c r="E8884" s="88"/>
    </row>
    <row r="8885" spans="5:5" x14ac:dyDescent="0.2">
      <c r="E8885" s="88"/>
    </row>
    <row r="8886" spans="5:5" x14ac:dyDescent="0.2">
      <c r="E8886" s="88"/>
    </row>
    <row r="8887" spans="5:5" x14ac:dyDescent="0.2">
      <c r="E8887" s="88"/>
    </row>
    <row r="8888" spans="5:5" x14ac:dyDescent="0.2">
      <c r="E8888" s="88"/>
    </row>
    <row r="8889" spans="5:5" x14ac:dyDescent="0.2">
      <c r="E8889" s="88"/>
    </row>
    <row r="8890" spans="5:5" x14ac:dyDescent="0.2">
      <c r="E8890" s="88"/>
    </row>
    <row r="8891" spans="5:5" x14ac:dyDescent="0.2">
      <c r="E8891" s="88"/>
    </row>
    <row r="8892" spans="5:5" x14ac:dyDescent="0.2">
      <c r="E8892" s="88"/>
    </row>
    <row r="8893" spans="5:5" x14ac:dyDescent="0.2">
      <c r="E8893" s="88"/>
    </row>
    <row r="8894" spans="5:5" x14ac:dyDescent="0.2">
      <c r="E8894" s="88"/>
    </row>
    <row r="8895" spans="5:5" x14ac:dyDescent="0.2">
      <c r="E8895" s="88"/>
    </row>
    <row r="8896" spans="5:5" x14ac:dyDescent="0.2">
      <c r="E8896" s="88"/>
    </row>
    <row r="8897" spans="5:5" x14ac:dyDescent="0.2">
      <c r="E8897" s="88"/>
    </row>
    <row r="8898" spans="5:5" x14ac:dyDescent="0.2">
      <c r="E8898" s="88"/>
    </row>
    <row r="8899" spans="5:5" x14ac:dyDescent="0.2">
      <c r="E8899" s="88"/>
    </row>
    <row r="8900" spans="5:5" x14ac:dyDescent="0.2">
      <c r="E8900" s="88"/>
    </row>
    <row r="8901" spans="5:5" x14ac:dyDescent="0.2">
      <c r="E8901" s="88"/>
    </row>
    <row r="8902" spans="5:5" x14ac:dyDescent="0.2">
      <c r="E8902" s="88"/>
    </row>
    <row r="8903" spans="5:5" x14ac:dyDescent="0.2">
      <c r="E8903" s="88"/>
    </row>
    <row r="8904" spans="5:5" x14ac:dyDescent="0.2">
      <c r="E8904" s="88"/>
    </row>
    <row r="8905" spans="5:5" x14ac:dyDescent="0.2">
      <c r="E8905" s="88"/>
    </row>
    <row r="8906" spans="5:5" x14ac:dyDescent="0.2">
      <c r="E8906" s="88"/>
    </row>
    <row r="8907" spans="5:5" x14ac:dyDescent="0.2">
      <c r="E8907" s="88"/>
    </row>
    <row r="8908" spans="5:5" x14ac:dyDescent="0.2">
      <c r="E8908" s="88"/>
    </row>
    <row r="8909" spans="5:5" x14ac:dyDescent="0.2">
      <c r="E8909" s="88"/>
    </row>
    <row r="8910" spans="5:5" x14ac:dyDescent="0.2">
      <c r="E8910" s="88"/>
    </row>
    <row r="8911" spans="5:5" x14ac:dyDescent="0.2">
      <c r="E8911" s="88"/>
    </row>
    <row r="8912" spans="5:5" x14ac:dyDescent="0.2">
      <c r="E8912" s="88"/>
    </row>
    <row r="8913" spans="5:5" x14ac:dyDescent="0.2">
      <c r="E8913" s="88"/>
    </row>
    <row r="8914" spans="5:5" x14ac:dyDescent="0.2">
      <c r="E8914" s="88"/>
    </row>
    <row r="8915" spans="5:5" x14ac:dyDescent="0.2">
      <c r="E8915" s="88"/>
    </row>
    <row r="8916" spans="5:5" x14ac:dyDescent="0.2">
      <c r="E8916" s="88"/>
    </row>
    <row r="8917" spans="5:5" x14ac:dyDescent="0.2">
      <c r="E8917" s="88"/>
    </row>
    <row r="8918" spans="5:5" x14ac:dyDescent="0.2">
      <c r="E8918" s="88"/>
    </row>
    <row r="8919" spans="5:5" x14ac:dyDescent="0.2">
      <c r="E8919" s="88"/>
    </row>
    <row r="8920" spans="5:5" x14ac:dyDescent="0.2">
      <c r="E8920" s="88"/>
    </row>
    <row r="8921" spans="5:5" x14ac:dyDescent="0.2">
      <c r="E8921" s="88"/>
    </row>
    <row r="8922" spans="5:5" x14ac:dyDescent="0.2">
      <c r="E8922" s="88"/>
    </row>
    <row r="8923" spans="5:5" x14ac:dyDescent="0.2">
      <c r="E8923" s="88"/>
    </row>
    <row r="8924" spans="5:5" x14ac:dyDescent="0.2">
      <c r="E8924" s="88"/>
    </row>
    <row r="8925" spans="5:5" x14ac:dyDescent="0.2">
      <c r="E8925" s="88"/>
    </row>
    <row r="8926" spans="5:5" x14ac:dyDescent="0.2">
      <c r="E8926" s="88"/>
    </row>
    <row r="8927" spans="5:5" x14ac:dyDescent="0.2">
      <c r="E8927" s="88"/>
    </row>
    <row r="8928" spans="5:5" x14ac:dyDescent="0.2">
      <c r="E8928" s="88"/>
    </row>
    <row r="8929" spans="5:5" x14ac:dyDescent="0.2">
      <c r="E8929" s="88"/>
    </row>
    <row r="8930" spans="5:5" x14ac:dyDescent="0.2">
      <c r="E8930" s="88"/>
    </row>
    <row r="8931" spans="5:5" x14ac:dyDescent="0.2">
      <c r="E8931" s="88"/>
    </row>
    <row r="8932" spans="5:5" x14ac:dyDescent="0.2">
      <c r="E8932" s="88"/>
    </row>
    <row r="8933" spans="5:5" x14ac:dyDescent="0.2">
      <c r="E8933" s="88"/>
    </row>
    <row r="8934" spans="5:5" x14ac:dyDescent="0.2">
      <c r="E8934" s="88"/>
    </row>
    <row r="8935" spans="5:5" x14ac:dyDescent="0.2">
      <c r="E8935" s="88"/>
    </row>
    <row r="8936" spans="5:5" x14ac:dyDescent="0.2">
      <c r="E8936" s="88"/>
    </row>
    <row r="8937" spans="5:5" x14ac:dyDescent="0.2">
      <c r="E8937" s="88"/>
    </row>
    <row r="8938" spans="5:5" x14ac:dyDescent="0.2">
      <c r="E8938" s="88"/>
    </row>
    <row r="8939" spans="5:5" x14ac:dyDescent="0.2">
      <c r="E8939" s="88"/>
    </row>
    <row r="8940" spans="5:5" x14ac:dyDescent="0.2">
      <c r="E8940" s="88"/>
    </row>
    <row r="8941" spans="5:5" x14ac:dyDescent="0.2">
      <c r="E8941" s="88"/>
    </row>
    <row r="8942" spans="5:5" x14ac:dyDescent="0.2">
      <c r="E8942" s="88"/>
    </row>
    <row r="8943" spans="5:5" x14ac:dyDescent="0.2">
      <c r="E8943" s="88"/>
    </row>
    <row r="8944" spans="5:5" x14ac:dyDescent="0.2">
      <c r="E8944" s="88"/>
    </row>
    <row r="8945" spans="5:5" x14ac:dyDescent="0.2">
      <c r="E8945" s="88"/>
    </row>
    <row r="8946" spans="5:5" x14ac:dyDescent="0.2">
      <c r="E8946" s="88"/>
    </row>
    <row r="8947" spans="5:5" x14ac:dyDescent="0.2">
      <c r="E8947" s="88"/>
    </row>
    <row r="8948" spans="5:5" x14ac:dyDescent="0.2">
      <c r="E8948" s="88"/>
    </row>
    <row r="8949" spans="5:5" x14ac:dyDescent="0.2">
      <c r="E8949" s="88"/>
    </row>
    <row r="8950" spans="5:5" x14ac:dyDescent="0.2">
      <c r="E8950" s="88"/>
    </row>
    <row r="8951" spans="5:5" x14ac:dyDescent="0.2">
      <c r="E8951" s="88"/>
    </row>
    <row r="8952" spans="5:5" x14ac:dyDescent="0.2">
      <c r="E8952" s="88"/>
    </row>
    <row r="8953" spans="5:5" x14ac:dyDescent="0.2">
      <c r="E8953" s="88"/>
    </row>
    <row r="8954" spans="5:5" x14ac:dyDescent="0.2">
      <c r="E8954" s="88"/>
    </row>
    <row r="8955" spans="5:5" x14ac:dyDescent="0.2">
      <c r="E8955" s="88"/>
    </row>
    <row r="8956" spans="5:5" x14ac:dyDescent="0.2">
      <c r="E8956" s="88"/>
    </row>
    <row r="8957" spans="5:5" x14ac:dyDescent="0.2">
      <c r="E8957" s="88"/>
    </row>
    <row r="8958" spans="5:5" x14ac:dyDescent="0.2">
      <c r="E8958" s="88"/>
    </row>
    <row r="8959" spans="5:5" x14ac:dyDescent="0.2">
      <c r="E8959" s="88"/>
    </row>
    <row r="8960" spans="5:5" x14ac:dyDescent="0.2">
      <c r="E8960" s="88"/>
    </row>
    <row r="8961" spans="5:5" x14ac:dyDescent="0.2">
      <c r="E8961" s="88"/>
    </row>
    <row r="8962" spans="5:5" x14ac:dyDescent="0.2">
      <c r="E8962" s="88"/>
    </row>
    <row r="8963" spans="5:5" x14ac:dyDescent="0.2">
      <c r="E8963" s="88"/>
    </row>
    <row r="8964" spans="5:5" x14ac:dyDescent="0.2">
      <c r="E8964" s="88"/>
    </row>
    <row r="8965" spans="5:5" x14ac:dyDescent="0.2">
      <c r="E8965" s="88"/>
    </row>
    <row r="8966" spans="5:5" x14ac:dyDescent="0.2">
      <c r="E8966" s="88"/>
    </row>
    <row r="8967" spans="5:5" x14ac:dyDescent="0.2">
      <c r="E8967" s="88"/>
    </row>
    <row r="8968" spans="5:5" x14ac:dyDescent="0.2">
      <c r="E8968" s="88"/>
    </row>
    <row r="8969" spans="5:5" x14ac:dyDescent="0.2">
      <c r="E8969" s="88"/>
    </row>
    <row r="8970" spans="5:5" x14ac:dyDescent="0.2">
      <c r="E8970" s="88"/>
    </row>
    <row r="8971" spans="5:5" x14ac:dyDescent="0.2">
      <c r="E8971" s="88"/>
    </row>
    <row r="8972" spans="5:5" x14ac:dyDescent="0.2">
      <c r="E8972" s="88"/>
    </row>
    <row r="8973" spans="5:5" x14ac:dyDescent="0.2">
      <c r="E8973" s="88"/>
    </row>
    <row r="8974" spans="5:5" x14ac:dyDescent="0.2">
      <c r="E8974" s="88"/>
    </row>
    <row r="8975" spans="5:5" x14ac:dyDescent="0.2">
      <c r="E8975" s="88"/>
    </row>
    <row r="8976" spans="5:5" x14ac:dyDescent="0.2">
      <c r="E8976" s="88"/>
    </row>
    <row r="8977" spans="5:5" x14ac:dyDescent="0.2">
      <c r="E8977" s="88"/>
    </row>
    <row r="8978" spans="5:5" x14ac:dyDescent="0.2">
      <c r="E8978" s="88"/>
    </row>
    <row r="8979" spans="5:5" x14ac:dyDescent="0.2">
      <c r="E8979" s="88"/>
    </row>
    <row r="8980" spans="5:5" x14ac:dyDescent="0.2">
      <c r="E8980" s="88"/>
    </row>
    <row r="8981" spans="5:5" x14ac:dyDescent="0.2">
      <c r="E8981" s="88"/>
    </row>
    <row r="8982" spans="5:5" x14ac:dyDescent="0.2">
      <c r="E8982" s="88"/>
    </row>
    <row r="8983" spans="5:5" x14ac:dyDescent="0.2">
      <c r="E8983" s="88"/>
    </row>
    <row r="8984" spans="5:5" x14ac:dyDescent="0.2">
      <c r="E8984" s="88"/>
    </row>
    <row r="8985" spans="5:5" x14ac:dyDescent="0.2">
      <c r="E8985" s="88"/>
    </row>
    <row r="8986" spans="5:5" x14ac:dyDescent="0.2">
      <c r="E8986" s="88"/>
    </row>
    <row r="8987" spans="5:5" x14ac:dyDescent="0.2">
      <c r="E8987" s="88"/>
    </row>
    <row r="8988" spans="5:5" x14ac:dyDescent="0.2">
      <c r="E8988" s="88"/>
    </row>
    <row r="8989" spans="5:5" x14ac:dyDescent="0.2">
      <c r="E8989" s="88"/>
    </row>
    <row r="8990" spans="5:5" x14ac:dyDescent="0.2">
      <c r="E8990" s="88"/>
    </row>
    <row r="8991" spans="5:5" x14ac:dyDescent="0.2">
      <c r="E8991" s="88"/>
    </row>
    <row r="8992" spans="5:5" x14ac:dyDescent="0.2">
      <c r="E8992" s="88"/>
    </row>
    <row r="8993" spans="5:5" x14ac:dyDescent="0.2">
      <c r="E8993" s="88"/>
    </row>
    <row r="8994" spans="5:5" x14ac:dyDescent="0.2">
      <c r="E8994" s="88"/>
    </row>
    <row r="8995" spans="5:5" x14ac:dyDescent="0.2">
      <c r="E8995" s="88"/>
    </row>
    <row r="8996" spans="5:5" x14ac:dyDescent="0.2">
      <c r="E8996" s="88"/>
    </row>
    <row r="8997" spans="5:5" x14ac:dyDescent="0.2">
      <c r="E8997" s="88"/>
    </row>
    <row r="8998" spans="5:5" x14ac:dyDescent="0.2">
      <c r="E8998" s="88"/>
    </row>
    <row r="8999" spans="5:5" x14ac:dyDescent="0.2">
      <c r="E8999" s="88"/>
    </row>
    <row r="9000" spans="5:5" x14ac:dyDescent="0.2">
      <c r="E9000" s="88"/>
    </row>
    <row r="9001" spans="5:5" x14ac:dyDescent="0.2">
      <c r="E9001" s="88"/>
    </row>
    <row r="9002" spans="5:5" x14ac:dyDescent="0.2">
      <c r="E9002" s="88"/>
    </row>
    <row r="9003" spans="5:5" x14ac:dyDescent="0.2">
      <c r="E9003" s="88"/>
    </row>
    <row r="9004" spans="5:5" x14ac:dyDescent="0.2">
      <c r="E9004" s="88"/>
    </row>
    <row r="9005" spans="5:5" x14ac:dyDescent="0.2">
      <c r="E9005" s="88"/>
    </row>
    <row r="9006" spans="5:5" x14ac:dyDescent="0.2">
      <c r="E9006" s="88"/>
    </row>
    <row r="9007" spans="5:5" x14ac:dyDescent="0.2">
      <c r="E9007" s="88"/>
    </row>
    <row r="9008" spans="5:5" x14ac:dyDescent="0.2">
      <c r="E9008" s="88"/>
    </row>
    <row r="9009" spans="5:5" x14ac:dyDescent="0.2">
      <c r="E9009" s="88"/>
    </row>
    <row r="9010" spans="5:5" x14ac:dyDescent="0.2">
      <c r="E9010" s="88"/>
    </row>
    <row r="9011" spans="5:5" x14ac:dyDescent="0.2">
      <c r="E9011" s="88"/>
    </row>
    <row r="9012" spans="5:5" x14ac:dyDescent="0.2">
      <c r="E9012" s="88"/>
    </row>
    <row r="9013" spans="5:5" x14ac:dyDescent="0.2">
      <c r="E9013" s="88"/>
    </row>
    <row r="9014" spans="5:5" x14ac:dyDescent="0.2">
      <c r="E9014" s="88"/>
    </row>
    <row r="9015" spans="5:5" x14ac:dyDescent="0.2">
      <c r="E9015" s="88"/>
    </row>
    <row r="9016" spans="5:5" x14ac:dyDescent="0.2">
      <c r="E9016" s="88"/>
    </row>
    <row r="9017" spans="5:5" x14ac:dyDescent="0.2">
      <c r="E9017" s="88"/>
    </row>
    <row r="9018" spans="5:5" x14ac:dyDescent="0.2">
      <c r="E9018" s="88"/>
    </row>
    <row r="9019" spans="5:5" x14ac:dyDescent="0.2">
      <c r="E9019" s="88"/>
    </row>
    <row r="9020" spans="5:5" x14ac:dyDescent="0.2">
      <c r="E9020" s="88"/>
    </row>
    <row r="9021" spans="5:5" x14ac:dyDescent="0.2">
      <c r="E9021" s="88"/>
    </row>
    <row r="9022" spans="5:5" x14ac:dyDescent="0.2">
      <c r="E9022" s="88"/>
    </row>
    <row r="9023" spans="5:5" x14ac:dyDescent="0.2">
      <c r="E9023" s="88"/>
    </row>
    <row r="9024" spans="5:5" x14ac:dyDescent="0.2">
      <c r="E9024" s="88"/>
    </row>
    <row r="9025" spans="5:5" x14ac:dyDescent="0.2">
      <c r="E9025" s="88"/>
    </row>
    <row r="9026" spans="5:5" x14ac:dyDescent="0.2">
      <c r="E9026" s="88"/>
    </row>
    <row r="9027" spans="5:5" x14ac:dyDescent="0.2">
      <c r="E9027" s="88"/>
    </row>
    <row r="9028" spans="5:5" x14ac:dyDescent="0.2">
      <c r="E9028" s="88"/>
    </row>
    <row r="9029" spans="5:5" x14ac:dyDescent="0.2">
      <c r="E9029" s="88"/>
    </row>
    <row r="9030" spans="5:5" x14ac:dyDescent="0.2">
      <c r="E9030" s="88"/>
    </row>
    <row r="9031" spans="5:5" x14ac:dyDescent="0.2">
      <c r="E9031" s="88"/>
    </row>
    <row r="9032" spans="5:5" x14ac:dyDescent="0.2">
      <c r="E9032" s="88"/>
    </row>
    <row r="9033" spans="5:5" x14ac:dyDescent="0.2">
      <c r="E9033" s="88"/>
    </row>
    <row r="9034" spans="5:5" x14ac:dyDescent="0.2">
      <c r="E9034" s="88"/>
    </row>
    <row r="9035" spans="5:5" x14ac:dyDescent="0.2">
      <c r="E9035" s="88"/>
    </row>
    <row r="9036" spans="5:5" x14ac:dyDescent="0.2">
      <c r="E9036" s="88"/>
    </row>
    <row r="9037" spans="5:5" x14ac:dyDescent="0.2">
      <c r="E9037" s="88"/>
    </row>
    <row r="9038" spans="5:5" x14ac:dyDescent="0.2">
      <c r="E9038" s="88"/>
    </row>
    <row r="9039" spans="5:5" x14ac:dyDescent="0.2">
      <c r="E9039" s="88"/>
    </row>
    <row r="9040" spans="5:5" x14ac:dyDescent="0.2">
      <c r="E9040" s="88"/>
    </row>
    <row r="9041" spans="5:5" x14ac:dyDescent="0.2">
      <c r="E9041" s="88"/>
    </row>
    <row r="9042" spans="5:5" x14ac:dyDescent="0.2">
      <c r="E9042" s="88"/>
    </row>
    <row r="9043" spans="5:5" x14ac:dyDescent="0.2">
      <c r="E9043" s="88"/>
    </row>
    <row r="9044" spans="5:5" x14ac:dyDescent="0.2">
      <c r="E9044" s="88"/>
    </row>
    <row r="9045" spans="5:5" x14ac:dyDescent="0.2">
      <c r="E9045" s="88"/>
    </row>
    <row r="9046" spans="5:5" x14ac:dyDescent="0.2">
      <c r="E9046" s="88"/>
    </row>
    <row r="9047" spans="5:5" x14ac:dyDescent="0.2">
      <c r="E9047" s="88"/>
    </row>
    <row r="9048" spans="5:5" x14ac:dyDescent="0.2">
      <c r="E9048" s="88"/>
    </row>
    <row r="9049" spans="5:5" x14ac:dyDescent="0.2">
      <c r="E9049" s="88"/>
    </row>
    <row r="9050" spans="5:5" x14ac:dyDescent="0.2">
      <c r="E9050" s="88"/>
    </row>
    <row r="9051" spans="5:5" x14ac:dyDescent="0.2">
      <c r="E9051" s="88"/>
    </row>
    <row r="9052" spans="5:5" x14ac:dyDescent="0.2">
      <c r="E9052" s="88"/>
    </row>
    <row r="9053" spans="5:5" x14ac:dyDescent="0.2">
      <c r="E9053" s="88"/>
    </row>
    <row r="9054" spans="5:5" x14ac:dyDescent="0.2">
      <c r="E9054" s="88"/>
    </row>
    <row r="9055" spans="5:5" x14ac:dyDescent="0.2">
      <c r="E9055" s="88"/>
    </row>
    <row r="9056" spans="5:5" x14ac:dyDescent="0.2">
      <c r="E9056" s="88"/>
    </row>
    <row r="9057" spans="5:5" x14ac:dyDescent="0.2">
      <c r="E9057" s="88"/>
    </row>
    <row r="9058" spans="5:5" x14ac:dyDescent="0.2">
      <c r="E9058" s="88"/>
    </row>
    <row r="9059" spans="5:5" x14ac:dyDescent="0.2">
      <c r="E9059" s="88"/>
    </row>
    <row r="9060" spans="5:5" x14ac:dyDescent="0.2">
      <c r="E9060" s="88"/>
    </row>
    <row r="9061" spans="5:5" x14ac:dyDescent="0.2">
      <c r="E9061" s="88"/>
    </row>
    <row r="9062" spans="5:5" x14ac:dyDescent="0.2">
      <c r="E9062" s="88"/>
    </row>
    <row r="9063" spans="5:5" x14ac:dyDescent="0.2">
      <c r="E9063" s="88"/>
    </row>
    <row r="9064" spans="5:5" x14ac:dyDescent="0.2">
      <c r="E9064" s="88"/>
    </row>
    <row r="9065" spans="5:5" x14ac:dyDescent="0.2">
      <c r="E9065" s="88"/>
    </row>
    <row r="9066" spans="5:5" x14ac:dyDescent="0.2">
      <c r="E9066" s="88"/>
    </row>
    <row r="9067" spans="5:5" x14ac:dyDescent="0.2">
      <c r="E9067" s="88"/>
    </row>
    <row r="9068" spans="5:5" x14ac:dyDescent="0.2">
      <c r="E9068" s="88"/>
    </row>
    <row r="9069" spans="5:5" x14ac:dyDescent="0.2">
      <c r="E9069" s="88"/>
    </row>
    <row r="9070" spans="5:5" x14ac:dyDescent="0.2">
      <c r="E9070" s="88"/>
    </row>
    <row r="9071" spans="5:5" x14ac:dyDescent="0.2">
      <c r="E9071" s="88"/>
    </row>
    <row r="9072" spans="5:5" x14ac:dyDescent="0.2">
      <c r="E9072" s="88"/>
    </row>
    <row r="9073" spans="5:5" x14ac:dyDescent="0.2">
      <c r="E9073" s="88"/>
    </row>
    <row r="9074" spans="5:5" x14ac:dyDescent="0.2">
      <c r="E9074" s="88"/>
    </row>
    <row r="9075" spans="5:5" x14ac:dyDescent="0.2">
      <c r="E9075" s="88"/>
    </row>
    <row r="9076" spans="5:5" x14ac:dyDescent="0.2">
      <c r="E9076" s="88"/>
    </row>
    <row r="9077" spans="5:5" x14ac:dyDescent="0.2">
      <c r="E9077" s="88"/>
    </row>
    <row r="9078" spans="5:5" x14ac:dyDescent="0.2">
      <c r="E9078" s="88"/>
    </row>
    <row r="9079" spans="5:5" x14ac:dyDescent="0.2">
      <c r="E9079" s="88"/>
    </row>
    <row r="9080" spans="5:5" x14ac:dyDescent="0.2">
      <c r="E9080" s="88"/>
    </row>
    <row r="9081" spans="5:5" x14ac:dyDescent="0.2">
      <c r="E9081" s="88"/>
    </row>
    <row r="9082" spans="5:5" x14ac:dyDescent="0.2">
      <c r="E9082" s="88"/>
    </row>
    <row r="9083" spans="5:5" x14ac:dyDescent="0.2">
      <c r="E9083" s="88"/>
    </row>
    <row r="9084" spans="5:5" x14ac:dyDescent="0.2">
      <c r="E9084" s="88"/>
    </row>
    <row r="9085" spans="5:5" x14ac:dyDescent="0.2">
      <c r="E9085" s="88"/>
    </row>
    <row r="9086" spans="5:5" x14ac:dyDescent="0.2">
      <c r="E9086" s="88"/>
    </row>
    <row r="9087" spans="5:5" x14ac:dyDescent="0.2">
      <c r="E9087" s="88"/>
    </row>
    <row r="9088" spans="5:5" x14ac:dyDescent="0.2">
      <c r="E9088" s="88"/>
    </row>
    <row r="9089" spans="5:5" x14ac:dyDescent="0.2">
      <c r="E9089" s="88"/>
    </row>
    <row r="9090" spans="5:5" x14ac:dyDescent="0.2">
      <c r="E9090" s="88"/>
    </row>
    <row r="9091" spans="5:5" x14ac:dyDescent="0.2">
      <c r="E9091" s="88"/>
    </row>
    <row r="9092" spans="5:5" x14ac:dyDescent="0.2">
      <c r="E9092" s="88"/>
    </row>
    <row r="9093" spans="5:5" x14ac:dyDescent="0.2">
      <c r="E9093" s="88"/>
    </row>
    <row r="9094" spans="5:5" x14ac:dyDescent="0.2">
      <c r="E9094" s="88"/>
    </row>
    <row r="9095" spans="5:5" x14ac:dyDescent="0.2">
      <c r="E9095" s="88"/>
    </row>
    <row r="9096" spans="5:5" x14ac:dyDescent="0.2">
      <c r="E9096" s="88"/>
    </row>
    <row r="9097" spans="5:5" x14ac:dyDescent="0.2">
      <c r="E9097" s="88"/>
    </row>
    <row r="9098" spans="5:5" x14ac:dyDescent="0.2">
      <c r="E9098" s="88"/>
    </row>
    <row r="9099" spans="5:5" x14ac:dyDescent="0.2">
      <c r="E9099" s="88"/>
    </row>
    <row r="9100" spans="5:5" x14ac:dyDescent="0.2">
      <c r="E9100" s="88"/>
    </row>
    <row r="9101" spans="5:5" x14ac:dyDescent="0.2">
      <c r="E9101" s="88"/>
    </row>
    <row r="9102" spans="5:5" x14ac:dyDescent="0.2">
      <c r="E9102" s="88"/>
    </row>
    <row r="9103" spans="5:5" x14ac:dyDescent="0.2">
      <c r="E9103" s="88"/>
    </row>
    <row r="9104" spans="5:5" x14ac:dyDescent="0.2">
      <c r="E9104" s="88"/>
    </row>
    <row r="9105" spans="5:5" x14ac:dyDescent="0.2">
      <c r="E9105" s="88"/>
    </row>
    <row r="9106" spans="5:5" x14ac:dyDescent="0.2">
      <c r="E9106" s="88"/>
    </row>
    <row r="9107" spans="5:5" x14ac:dyDescent="0.2">
      <c r="E9107" s="88"/>
    </row>
    <row r="9108" spans="5:5" x14ac:dyDescent="0.2">
      <c r="E9108" s="88"/>
    </row>
    <row r="9109" spans="5:5" x14ac:dyDescent="0.2">
      <c r="E9109" s="88"/>
    </row>
    <row r="9110" spans="5:5" x14ac:dyDescent="0.2">
      <c r="E9110" s="88"/>
    </row>
    <row r="9111" spans="5:5" x14ac:dyDescent="0.2">
      <c r="E9111" s="88"/>
    </row>
    <row r="9112" spans="5:5" x14ac:dyDescent="0.2">
      <c r="E9112" s="88"/>
    </row>
    <row r="9113" spans="5:5" x14ac:dyDescent="0.2">
      <c r="E9113" s="88"/>
    </row>
    <row r="9114" spans="5:5" x14ac:dyDescent="0.2">
      <c r="E9114" s="88"/>
    </row>
    <row r="9115" spans="5:5" x14ac:dyDescent="0.2">
      <c r="E9115" s="88"/>
    </row>
    <row r="9116" spans="5:5" x14ac:dyDescent="0.2">
      <c r="E9116" s="88"/>
    </row>
    <row r="9117" spans="5:5" x14ac:dyDescent="0.2">
      <c r="E9117" s="88"/>
    </row>
    <row r="9118" spans="5:5" x14ac:dyDescent="0.2">
      <c r="E9118" s="88"/>
    </row>
    <row r="9119" spans="5:5" x14ac:dyDescent="0.2">
      <c r="E9119" s="88"/>
    </row>
    <row r="9120" spans="5:5" x14ac:dyDescent="0.2">
      <c r="E9120" s="88"/>
    </row>
    <row r="9121" spans="5:5" x14ac:dyDescent="0.2">
      <c r="E9121" s="88"/>
    </row>
    <row r="9122" spans="5:5" x14ac:dyDescent="0.2">
      <c r="E9122" s="88"/>
    </row>
    <row r="9123" spans="5:5" x14ac:dyDescent="0.2">
      <c r="E9123" s="88"/>
    </row>
    <row r="9124" spans="5:5" x14ac:dyDescent="0.2">
      <c r="E9124" s="88"/>
    </row>
    <row r="9125" spans="5:5" x14ac:dyDescent="0.2">
      <c r="E9125" s="88"/>
    </row>
    <row r="9126" spans="5:5" x14ac:dyDescent="0.2">
      <c r="E9126" s="88"/>
    </row>
    <row r="9127" spans="5:5" x14ac:dyDescent="0.2">
      <c r="E9127" s="88"/>
    </row>
    <row r="9128" spans="5:5" x14ac:dyDescent="0.2">
      <c r="E9128" s="88"/>
    </row>
    <row r="9129" spans="5:5" x14ac:dyDescent="0.2">
      <c r="E9129" s="88"/>
    </row>
    <row r="9130" spans="5:5" x14ac:dyDescent="0.2">
      <c r="E9130" s="88"/>
    </row>
    <row r="9131" spans="5:5" x14ac:dyDescent="0.2">
      <c r="E9131" s="88"/>
    </row>
    <row r="9132" spans="5:5" x14ac:dyDescent="0.2">
      <c r="E9132" s="88"/>
    </row>
    <row r="9133" spans="5:5" x14ac:dyDescent="0.2">
      <c r="E9133" s="88"/>
    </row>
    <row r="9134" spans="5:5" x14ac:dyDescent="0.2">
      <c r="E9134" s="88"/>
    </row>
    <row r="9135" spans="5:5" x14ac:dyDescent="0.2">
      <c r="E9135" s="88"/>
    </row>
    <row r="9136" spans="5:5" x14ac:dyDescent="0.2">
      <c r="E9136" s="88"/>
    </row>
    <row r="9137" spans="5:5" x14ac:dyDescent="0.2">
      <c r="E9137" s="88"/>
    </row>
    <row r="9138" spans="5:5" x14ac:dyDescent="0.2">
      <c r="E9138" s="88"/>
    </row>
    <row r="9139" spans="5:5" x14ac:dyDescent="0.2">
      <c r="E9139" s="88"/>
    </row>
    <row r="9140" spans="5:5" x14ac:dyDescent="0.2">
      <c r="E9140" s="88"/>
    </row>
    <row r="9141" spans="5:5" x14ac:dyDescent="0.2">
      <c r="E9141" s="88"/>
    </row>
    <row r="9142" spans="5:5" x14ac:dyDescent="0.2">
      <c r="E9142" s="88"/>
    </row>
    <row r="9143" spans="5:5" x14ac:dyDescent="0.2">
      <c r="E9143" s="88"/>
    </row>
    <row r="9144" spans="5:5" x14ac:dyDescent="0.2">
      <c r="E9144" s="88"/>
    </row>
    <row r="9145" spans="5:5" x14ac:dyDescent="0.2">
      <c r="E9145" s="88"/>
    </row>
    <row r="9146" spans="5:5" x14ac:dyDescent="0.2">
      <c r="E9146" s="88"/>
    </row>
    <row r="9147" spans="5:5" x14ac:dyDescent="0.2">
      <c r="E9147" s="88"/>
    </row>
    <row r="9148" spans="5:5" x14ac:dyDescent="0.2">
      <c r="E9148" s="88"/>
    </row>
    <row r="9149" spans="5:5" x14ac:dyDescent="0.2">
      <c r="E9149" s="88"/>
    </row>
    <row r="9150" spans="5:5" x14ac:dyDescent="0.2">
      <c r="E9150" s="88"/>
    </row>
    <row r="9151" spans="5:5" x14ac:dyDescent="0.2">
      <c r="E9151" s="88"/>
    </row>
    <row r="9152" spans="5:5" x14ac:dyDescent="0.2">
      <c r="E9152" s="88"/>
    </row>
    <row r="9153" spans="5:5" x14ac:dyDescent="0.2">
      <c r="E9153" s="88"/>
    </row>
    <row r="9154" spans="5:5" x14ac:dyDescent="0.2">
      <c r="E9154" s="88"/>
    </row>
    <row r="9155" spans="5:5" x14ac:dyDescent="0.2">
      <c r="E9155" s="88"/>
    </row>
    <row r="9156" spans="5:5" x14ac:dyDescent="0.2">
      <c r="E9156" s="88"/>
    </row>
    <row r="9157" spans="5:5" x14ac:dyDescent="0.2">
      <c r="E9157" s="88"/>
    </row>
    <row r="9158" spans="5:5" x14ac:dyDescent="0.2">
      <c r="E9158" s="88"/>
    </row>
    <row r="9159" spans="5:5" x14ac:dyDescent="0.2">
      <c r="E9159" s="88"/>
    </row>
    <row r="9160" spans="5:5" x14ac:dyDescent="0.2">
      <c r="E9160" s="88"/>
    </row>
    <row r="9161" spans="5:5" x14ac:dyDescent="0.2">
      <c r="E9161" s="88"/>
    </row>
    <row r="9162" spans="5:5" x14ac:dyDescent="0.2">
      <c r="E9162" s="88"/>
    </row>
    <row r="9163" spans="5:5" x14ac:dyDescent="0.2">
      <c r="E9163" s="88"/>
    </row>
    <row r="9164" spans="5:5" x14ac:dyDescent="0.2">
      <c r="E9164" s="88"/>
    </row>
    <row r="9165" spans="5:5" x14ac:dyDescent="0.2">
      <c r="E9165" s="88"/>
    </row>
    <row r="9166" spans="5:5" x14ac:dyDescent="0.2">
      <c r="E9166" s="88"/>
    </row>
    <row r="9167" spans="5:5" x14ac:dyDescent="0.2">
      <c r="E9167" s="88"/>
    </row>
    <row r="9168" spans="5:5" x14ac:dyDescent="0.2">
      <c r="E9168" s="88"/>
    </row>
    <row r="9169" spans="5:5" x14ac:dyDescent="0.2">
      <c r="E9169" s="88"/>
    </row>
    <row r="9170" spans="5:5" x14ac:dyDescent="0.2">
      <c r="E9170" s="88"/>
    </row>
    <row r="9171" spans="5:5" x14ac:dyDescent="0.2">
      <c r="E9171" s="88"/>
    </row>
    <row r="9172" spans="5:5" x14ac:dyDescent="0.2">
      <c r="E9172" s="88"/>
    </row>
    <row r="9173" spans="5:5" x14ac:dyDescent="0.2">
      <c r="E9173" s="88"/>
    </row>
    <row r="9174" spans="5:5" x14ac:dyDescent="0.2">
      <c r="E9174" s="88"/>
    </row>
    <row r="9175" spans="5:5" x14ac:dyDescent="0.2">
      <c r="E9175" s="88"/>
    </row>
    <row r="9176" spans="5:5" x14ac:dyDescent="0.2">
      <c r="E9176" s="88"/>
    </row>
    <row r="9177" spans="5:5" x14ac:dyDescent="0.2">
      <c r="E9177" s="88"/>
    </row>
    <row r="9178" spans="5:5" x14ac:dyDescent="0.2">
      <c r="E9178" s="88"/>
    </row>
    <row r="9179" spans="5:5" x14ac:dyDescent="0.2">
      <c r="E9179" s="88"/>
    </row>
    <row r="9180" spans="5:5" x14ac:dyDescent="0.2">
      <c r="E9180" s="88"/>
    </row>
    <row r="9181" spans="5:5" x14ac:dyDescent="0.2">
      <c r="E9181" s="88"/>
    </row>
    <row r="9182" spans="5:5" x14ac:dyDescent="0.2">
      <c r="E9182" s="88"/>
    </row>
    <row r="9183" spans="5:5" x14ac:dyDescent="0.2">
      <c r="E9183" s="88"/>
    </row>
    <row r="9184" spans="5:5" x14ac:dyDescent="0.2">
      <c r="E9184" s="88"/>
    </row>
    <row r="9185" spans="5:5" x14ac:dyDescent="0.2">
      <c r="E9185" s="88"/>
    </row>
    <row r="9186" spans="5:5" x14ac:dyDescent="0.2">
      <c r="E9186" s="88"/>
    </row>
    <row r="9187" spans="5:5" x14ac:dyDescent="0.2">
      <c r="E9187" s="88"/>
    </row>
    <row r="9188" spans="5:5" x14ac:dyDescent="0.2">
      <c r="E9188" s="88"/>
    </row>
    <row r="9189" spans="5:5" x14ac:dyDescent="0.2">
      <c r="E9189" s="88"/>
    </row>
    <row r="9190" spans="5:5" x14ac:dyDescent="0.2">
      <c r="E9190" s="88"/>
    </row>
    <row r="9191" spans="5:5" x14ac:dyDescent="0.2">
      <c r="E9191" s="88"/>
    </row>
    <row r="9192" spans="5:5" x14ac:dyDescent="0.2">
      <c r="E9192" s="88"/>
    </row>
    <row r="9193" spans="5:5" x14ac:dyDescent="0.2">
      <c r="E9193" s="88"/>
    </row>
    <row r="9194" spans="5:5" x14ac:dyDescent="0.2">
      <c r="E9194" s="88"/>
    </row>
    <row r="9195" spans="5:5" x14ac:dyDescent="0.2">
      <c r="E9195" s="88"/>
    </row>
    <row r="9196" spans="5:5" x14ac:dyDescent="0.2">
      <c r="E9196" s="88"/>
    </row>
    <row r="9197" spans="5:5" x14ac:dyDescent="0.2">
      <c r="E9197" s="88"/>
    </row>
    <row r="9198" spans="5:5" x14ac:dyDescent="0.2">
      <c r="E9198" s="88"/>
    </row>
    <row r="9199" spans="5:5" x14ac:dyDescent="0.2">
      <c r="E9199" s="88"/>
    </row>
    <row r="9200" spans="5:5" x14ac:dyDescent="0.2">
      <c r="E9200" s="88"/>
    </row>
    <row r="9201" spans="5:5" x14ac:dyDescent="0.2">
      <c r="E9201" s="88"/>
    </row>
    <row r="9202" spans="5:5" x14ac:dyDescent="0.2">
      <c r="E9202" s="88"/>
    </row>
    <row r="9203" spans="5:5" x14ac:dyDescent="0.2">
      <c r="E9203" s="88"/>
    </row>
    <row r="9204" spans="5:5" x14ac:dyDescent="0.2">
      <c r="E9204" s="88"/>
    </row>
    <row r="9205" spans="5:5" x14ac:dyDescent="0.2">
      <c r="E9205" s="88"/>
    </row>
    <row r="9206" spans="5:5" x14ac:dyDescent="0.2">
      <c r="E9206" s="88"/>
    </row>
    <row r="9207" spans="5:5" x14ac:dyDescent="0.2">
      <c r="E9207" s="88"/>
    </row>
    <row r="9208" spans="5:5" x14ac:dyDescent="0.2">
      <c r="E9208" s="88"/>
    </row>
    <row r="9209" spans="5:5" x14ac:dyDescent="0.2">
      <c r="E9209" s="88"/>
    </row>
    <row r="9210" spans="5:5" x14ac:dyDescent="0.2">
      <c r="E9210" s="88"/>
    </row>
    <row r="9211" spans="5:5" x14ac:dyDescent="0.2">
      <c r="E9211" s="88"/>
    </row>
    <row r="9212" spans="5:5" x14ac:dyDescent="0.2">
      <c r="E9212" s="88"/>
    </row>
    <row r="9213" spans="5:5" x14ac:dyDescent="0.2">
      <c r="E9213" s="88"/>
    </row>
    <row r="9214" spans="5:5" x14ac:dyDescent="0.2">
      <c r="E9214" s="88"/>
    </row>
    <row r="9215" spans="5:5" x14ac:dyDescent="0.2">
      <c r="E9215" s="88"/>
    </row>
    <row r="9216" spans="5:5" x14ac:dyDescent="0.2">
      <c r="E9216" s="88"/>
    </row>
    <row r="9217" spans="5:5" x14ac:dyDescent="0.2">
      <c r="E9217" s="88"/>
    </row>
    <row r="9218" spans="5:5" x14ac:dyDescent="0.2">
      <c r="E9218" s="88"/>
    </row>
    <row r="9219" spans="5:5" x14ac:dyDescent="0.2">
      <c r="E9219" s="88"/>
    </row>
    <row r="9220" spans="5:5" x14ac:dyDescent="0.2">
      <c r="E9220" s="88"/>
    </row>
    <row r="9221" spans="5:5" x14ac:dyDescent="0.2">
      <c r="E9221" s="88"/>
    </row>
    <row r="9222" spans="5:5" x14ac:dyDescent="0.2">
      <c r="E9222" s="88"/>
    </row>
    <row r="9223" spans="5:5" x14ac:dyDescent="0.2">
      <c r="E9223" s="88"/>
    </row>
    <row r="9224" spans="5:5" x14ac:dyDescent="0.2">
      <c r="E9224" s="88"/>
    </row>
    <row r="9225" spans="5:5" x14ac:dyDescent="0.2">
      <c r="E9225" s="88"/>
    </row>
    <row r="9226" spans="5:5" x14ac:dyDescent="0.2">
      <c r="E9226" s="88"/>
    </row>
    <row r="9227" spans="5:5" x14ac:dyDescent="0.2">
      <c r="E9227" s="88"/>
    </row>
    <row r="9228" spans="5:5" x14ac:dyDescent="0.2">
      <c r="E9228" s="88"/>
    </row>
    <row r="9229" spans="5:5" x14ac:dyDescent="0.2">
      <c r="E9229" s="88"/>
    </row>
    <row r="9230" spans="5:5" x14ac:dyDescent="0.2">
      <c r="E9230" s="88"/>
    </row>
    <row r="9231" spans="5:5" x14ac:dyDescent="0.2">
      <c r="E9231" s="88"/>
    </row>
    <row r="9232" spans="5:5" x14ac:dyDescent="0.2">
      <c r="E9232" s="88"/>
    </row>
    <row r="9233" spans="5:5" x14ac:dyDescent="0.2">
      <c r="E9233" s="88"/>
    </row>
    <row r="9234" spans="5:5" x14ac:dyDescent="0.2">
      <c r="E9234" s="88"/>
    </row>
    <row r="9235" spans="5:5" x14ac:dyDescent="0.2">
      <c r="E9235" s="88"/>
    </row>
    <row r="9236" spans="5:5" x14ac:dyDescent="0.2">
      <c r="E9236" s="88"/>
    </row>
    <row r="9237" spans="5:5" x14ac:dyDescent="0.2">
      <c r="E9237" s="88"/>
    </row>
    <row r="9238" spans="5:5" x14ac:dyDescent="0.2">
      <c r="E9238" s="88"/>
    </row>
    <row r="9239" spans="5:5" x14ac:dyDescent="0.2">
      <c r="E9239" s="88"/>
    </row>
    <row r="9240" spans="5:5" x14ac:dyDescent="0.2">
      <c r="E9240" s="88"/>
    </row>
    <row r="9241" spans="5:5" x14ac:dyDescent="0.2">
      <c r="E9241" s="88"/>
    </row>
    <row r="9242" spans="5:5" x14ac:dyDescent="0.2">
      <c r="E9242" s="88"/>
    </row>
    <row r="9243" spans="5:5" x14ac:dyDescent="0.2">
      <c r="E9243" s="88"/>
    </row>
    <row r="9244" spans="5:5" x14ac:dyDescent="0.2">
      <c r="E9244" s="88"/>
    </row>
    <row r="9245" spans="5:5" x14ac:dyDescent="0.2">
      <c r="E9245" s="88"/>
    </row>
    <row r="9246" spans="5:5" x14ac:dyDescent="0.2">
      <c r="E9246" s="88"/>
    </row>
    <row r="9247" spans="5:5" x14ac:dyDescent="0.2">
      <c r="E9247" s="88"/>
    </row>
    <row r="9248" spans="5:5" x14ac:dyDescent="0.2">
      <c r="E9248" s="88"/>
    </row>
    <row r="9249" spans="5:5" x14ac:dyDescent="0.2">
      <c r="E9249" s="88"/>
    </row>
    <row r="9250" spans="5:5" x14ac:dyDescent="0.2">
      <c r="E9250" s="88"/>
    </row>
    <row r="9251" spans="5:5" x14ac:dyDescent="0.2">
      <c r="E9251" s="88"/>
    </row>
    <row r="9252" spans="5:5" x14ac:dyDescent="0.2">
      <c r="E9252" s="88"/>
    </row>
    <row r="9253" spans="5:5" x14ac:dyDescent="0.2">
      <c r="E9253" s="88"/>
    </row>
    <row r="9254" spans="5:5" x14ac:dyDescent="0.2">
      <c r="E9254" s="88"/>
    </row>
    <row r="9255" spans="5:5" x14ac:dyDescent="0.2">
      <c r="E9255" s="88"/>
    </row>
    <row r="9256" spans="5:5" x14ac:dyDescent="0.2">
      <c r="E9256" s="88"/>
    </row>
    <row r="9257" spans="5:5" x14ac:dyDescent="0.2">
      <c r="E9257" s="88"/>
    </row>
    <row r="9258" spans="5:5" x14ac:dyDescent="0.2">
      <c r="E9258" s="88"/>
    </row>
    <row r="9259" spans="5:5" x14ac:dyDescent="0.2">
      <c r="E9259" s="88"/>
    </row>
    <row r="9260" spans="5:5" x14ac:dyDescent="0.2">
      <c r="E9260" s="88"/>
    </row>
    <row r="9261" spans="5:5" x14ac:dyDescent="0.2">
      <c r="E9261" s="88"/>
    </row>
    <row r="9262" spans="5:5" x14ac:dyDescent="0.2">
      <c r="E9262" s="88"/>
    </row>
    <row r="9263" spans="5:5" x14ac:dyDescent="0.2">
      <c r="E9263" s="88"/>
    </row>
    <row r="9264" spans="5:5" x14ac:dyDescent="0.2">
      <c r="E9264" s="88"/>
    </row>
    <row r="9265" spans="5:5" x14ac:dyDescent="0.2">
      <c r="E9265" s="88"/>
    </row>
    <row r="9266" spans="5:5" x14ac:dyDescent="0.2">
      <c r="E9266" s="88"/>
    </row>
    <row r="9267" spans="5:5" x14ac:dyDescent="0.2">
      <c r="E9267" s="88"/>
    </row>
    <row r="9268" spans="5:5" x14ac:dyDescent="0.2">
      <c r="E9268" s="88"/>
    </row>
    <row r="9269" spans="5:5" x14ac:dyDescent="0.2">
      <c r="E9269" s="88"/>
    </row>
    <row r="9270" spans="5:5" x14ac:dyDescent="0.2">
      <c r="E9270" s="88"/>
    </row>
    <row r="9271" spans="5:5" x14ac:dyDescent="0.2">
      <c r="E9271" s="88"/>
    </row>
    <row r="9272" spans="5:5" x14ac:dyDescent="0.2">
      <c r="E9272" s="88"/>
    </row>
    <row r="9273" spans="5:5" x14ac:dyDescent="0.2">
      <c r="E9273" s="88"/>
    </row>
    <row r="9274" spans="5:5" x14ac:dyDescent="0.2">
      <c r="E9274" s="88"/>
    </row>
    <row r="9275" spans="5:5" x14ac:dyDescent="0.2">
      <c r="E9275" s="88"/>
    </row>
    <row r="9276" spans="5:5" x14ac:dyDescent="0.2">
      <c r="E9276" s="88"/>
    </row>
    <row r="9277" spans="5:5" x14ac:dyDescent="0.2">
      <c r="E9277" s="88"/>
    </row>
    <row r="9278" spans="5:5" x14ac:dyDescent="0.2">
      <c r="E9278" s="88"/>
    </row>
    <row r="9279" spans="5:5" x14ac:dyDescent="0.2">
      <c r="E9279" s="88"/>
    </row>
    <row r="9280" spans="5:5" x14ac:dyDescent="0.2">
      <c r="E9280" s="88"/>
    </row>
    <row r="9281" spans="5:5" x14ac:dyDescent="0.2">
      <c r="E9281" s="88"/>
    </row>
    <row r="9282" spans="5:5" x14ac:dyDescent="0.2">
      <c r="E9282" s="88"/>
    </row>
    <row r="9283" spans="5:5" x14ac:dyDescent="0.2">
      <c r="E9283" s="88"/>
    </row>
    <row r="9284" spans="5:5" x14ac:dyDescent="0.2">
      <c r="E9284" s="88"/>
    </row>
    <row r="9285" spans="5:5" x14ac:dyDescent="0.2">
      <c r="E9285" s="88"/>
    </row>
    <row r="9286" spans="5:5" x14ac:dyDescent="0.2">
      <c r="E9286" s="88"/>
    </row>
    <row r="9287" spans="5:5" x14ac:dyDescent="0.2">
      <c r="E9287" s="88"/>
    </row>
    <row r="9288" spans="5:5" x14ac:dyDescent="0.2">
      <c r="E9288" s="88"/>
    </row>
    <row r="9289" spans="5:5" x14ac:dyDescent="0.2">
      <c r="E9289" s="88"/>
    </row>
    <row r="9290" spans="5:5" x14ac:dyDescent="0.2">
      <c r="E9290" s="88"/>
    </row>
    <row r="9291" spans="5:5" x14ac:dyDescent="0.2">
      <c r="E9291" s="88"/>
    </row>
    <row r="9292" spans="5:5" x14ac:dyDescent="0.2">
      <c r="E9292" s="88"/>
    </row>
    <row r="9293" spans="5:5" x14ac:dyDescent="0.2">
      <c r="E9293" s="88"/>
    </row>
    <row r="9294" spans="5:5" x14ac:dyDescent="0.2">
      <c r="E9294" s="88"/>
    </row>
    <row r="9295" spans="5:5" x14ac:dyDescent="0.2">
      <c r="E9295" s="88"/>
    </row>
    <row r="9296" spans="5:5" x14ac:dyDescent="0.2">
      <c r="E9296" s="88"/>
    </row>
    <row r="9297" spans="5:5" x14ac:dyDescent="0.2">
      <c r="E9297" s="88"/>
    </row>
    <row r="9298" spans="5:5" x14ac:dyDescent="0.2">
      <c r="E9298" s="88"/>
    </row>
    <row r="9299" spans="5:5" x14ac:dyDescent="0.2">
      <c r="E9299" s="88"/>
    </row>
    <row r="9300" spans="5:5" x14ac:dyDescent="0.2">
      <c r="E9300" s="88"/>
    </row>
    <row r="9301" spans="5:5" x14ac:dyDescent="0.2">
      <c r="E9301" s="88"/>
    </row>
    <row r="9302" spans="5:5" x14ac:dyDescent="0.2">
      <c r="E9302" s="88"/>
    </row>
    <row r="9303" spans="5:5" x14ac:dyDescent="0.2">
      <c r="E9303" s="88"/>
    </row>
    <row r="9304" spans="5:5" x14ac:dyDescent="0.2">
      <c r="E9304" s="88"/>
    </row>
    <row r="9305" spans="5:5" x14ac:dyDescent="0.2">
      <c r="E9305" s="88"/>
    </row>
    <row r="9306" spans="5:5" x14ac:dyDescent="0.2">
      <c r="E9306" s="88"/>
    </row>
    <row r="9307" spans="5:5" x14ac:dyDescent="0.2">
      <c r="E9307" s="88"/>
    </row>
    <row r="9308" spans="5:5" x14ac:dyDescent="0.2">
      <c r="E9308" s="88"/>
    </row>
    <row r="9309" spans="5:5" x14ac:dyDescent="0.2">
      <c r="E9309" s="88"/>
    </row>
    <row r="9310" spans="5:5" x14ac:dyDescent="0.2">
      <c r="E9310" s="88"/>
    </row>
    <row r="9311" spans="5:5" x14ac:dyDescent="0.2">
      <c r="E9311" s="88"/>
    </row>
    <row r="9312" spans="5:5" x14ac:dyDescent="0.2">
      <c r="E9312" s="88"/>
    </row>
    <row r="9313" spans="5:5" x14ac:dyDescent="0.2">
      <c r="E9313" s="88"/>
    </row>
    <row r="9314" spans="5:5" x14ac:dyDescent="0.2">
      <c r="E9314" s="88"/>
    </row>
    <row r="9315" spans="5:5" x14ac:dyDescent="0.2">
      <c r="E9315" s="88"/>
    </row>
    <row r="9316" spans="5:5" x14ac:dyDescent="0.2">
      <c r="E9316" s="88"/>
    </row>
    <row r="9317" spans="5:5" x14ac:dyDescent="0.2">
      <c r="E9317" s="88"/>
    </row>
    <row r="9318" spans="5:5" x14ac:dyDescent="0.2">
      <c r="E9318" s="88"/>
    </row>
    <row r="9319" spans="5:5" x14ac:dyDescent="0.2">
      <c r="E9319" s="88"/>
    </row>
    <row r="9320" spans="5:5" x14ac:dyDescent="0.2">
      <c r="E9320" s="88"/>
    </row>
    <row r="9321" spans="5:5" x14ac:dyDescent="0.2">
      <c r="E9321" s="88"/>
    </row>
    <row r="9322" spans="5:5" x14ac:dyDescent="0.2">
      <c r="E9322" s="88"/>
    </row>
    <row r="9323" spans="5:5" x14ac:dyDescent="0.2">
      <c r="E9323" s="88"/>
    </row>
    <row r="9324" spans="5:5" x14ac:dyDescent="0.2">
      <c r="E9324" s="88"/>
    </row>
    <row r="9325" spans="5:5" x14ac:dyDescent="0.2">
      <c r="E9325" s="88"/>
    </row>
    <row r="9326" spans="5:5" x14ac:dyDescent="0.2">
      <c r="E9326" s="88"/>
    </row>
    <row r="9327" spans="5:5" x14ac:dyDescent="0.2">
      <c r="E9327" s="88"/>
    </row>
    <row r="9328" spans="5:5" x14ac:dyDescent="0.2">
      <c r="E9328" s="88"/>
    </row>
    <row r="9329" spans="5:5" x14ac:dyDescent="0.2">
      <c r="E9329" s="88"/>
    </row>
    <row r="9330" spans="5:5" x14ac:dyDescent="0.2">
      <c r="E9330" s="88"/>
    </row>
    <row r="9331" spans="5:5" x14ac:dyDescent="0.2">
      <c r="E9331" s="88"/>
    </row>
    <row r="9332" spans="5:5" x14ac:dyDescent="0.2">
      <c r="E9332" s="88"/>
    </row>
    <row r="9333" spans="5:5" x14ac:dyDescent="0.2">
      <c r="E9333" s="88"/>
    </row>
    <row r="9334" spans="5:5" x14ac:dyDescent="0.2">
      <c r="E9334" s="88"/>
    </row>
    <row r="9335" spans="5:5" x14ac:dyDescent="0.2">
      <c r="E9335" s="88"/>
    </row>
    <row r="9336" spans="5:5" x14ac:dyDescent="0.2">
      <c r="E9336" s="88"/>
    </row>
    <row r="9337" spans="5:5" x14ac:dyDescent="0.2">
      <c r="E9337" s="88"/>
    </row>
    <row r="9338" spans="5:5" x14ac:dyDescent="0.2">
      <c r="E9338" s="88"/>
    </row>
    <row r="9339" spans="5:5" x14ac:dyDescent="0.2">
      <c r="E9339" s="88"/>
    </row>
    <row r="9340" spans="5:5" x14ac:dyDescent="0.2">
      <c r="E9340" s="88"/>
    </row>
    <row r="9341" spans="5:5" x14ac:dyDescent="0.2">
      <c r="E9341" s="88"/>
    </row>
    <row r="9342" spans="5:5" x14ac:dyDescent="0.2">
      <c r="E9342" s="88"/>
    </row>
    <row r="9343" spans="5:5" x14ac:dyDescent="0.2">
      <c r="E9343" s="88"/>
    </row>
    <row r="9344" spans="5:5" x14ac:dyDescent="0.2">
      <c r="E9344" s="88"/>
    </row>
    <row r="9345" spans="5:5" x14ac:dyDescent="0.2">
      <c r="E9345" s="88"/>
    </row>
    <row r="9346" spans="5:5" x14ac:dyDescent="0.2">
      <c r="E9346" s="88"/>
    </row>
    <row r="9347" spans="5:5" x14ac:dyDescent="0.2">
      <c r="E9347" s="88"/>
    </row>
    <row r="9348" spans="5:5" x14ac:dyDescent="0.2">
      <c r="E9348" s="88"/>
    </row>
    <row r="9349" spans="5:5" x14ac:dyDescent="0.2">
      <c r="E9349" s="88"/>
    </row>
    <row r="9350" spans="5:5" x14ac:dyDescent="0.2">
      <c r="E9350" s="88"/>
    </row>
    <row r="9351" spans="5:5" x14ac:dyDescent="0.2">
      <c r="E9351" s="88"/>
    </row>
    <row r="9352" spans="5:5" x14ac:dyDescent="0.2">
      <c r="E9352" s="88"/>
    </row>
    <row r="9353" spans="5:5" x14ac:dyDescent="0.2">
      <c r="E9353" s="88"/>
    </row>
    <row r="9354" spans="5:5" x14ac:dyDescent="0.2">
      <c r="E9354" s="88"/>
    </row>
    <row r="9355" spans="5:5" x14ac:dyDescent="0.2">
      <c r="E9355" s="88"/>
    </row>
    <row r="9356" spans="5:5" x14ac:dyDescent="0.2">
      <c r="E9356" s="88"/>
    </row>
    <row r="9357" spans="5:5" x14ac:dyDescent="0.2">
      <c r="E9357" s="88"/>
    </row>
    <row r="9358" spans="5:5" x14ac:dyDescent="0.2">
      <c r="E9358" s="88"/>
    </row>
    <row r="9359" spans="5:5" x14ac:dyDescent="0.2">
      <c r="E9359" s="88"/>
    </row>
    <row r="9360" spans="5:5" x14ac:dyDescent="0.2">
      <c r="E9360" s="88"/>
    </row>
    <row r="9361" spans="5:5" x14ac:dyDescent="0.2">
      <c r="E9361" s="88"/>
    </row>
    <row r="9362" spans="5:5" x14ac:dyDescent="0.2">
      <c r="E9362" s="88"/>
    </row>
    <row r="9363" spans="5:5" x14ac:dyDescent="0.2">
      <c r="E9363" s="88"/>
    </row>
    <row r="9364" spans="5:5" x14ac:dyDescent="0.2">
      <c r="E9364" s="88"/>
    </row>
    <row r="9365" spans="5:5" x14ac:dyDescent="0.2">
      <c r="E9365" s="88"/>
    </row>
    <row r="9366" spans="5:5" x14ac:dyDescent="0.2">
      <c r="E9366" s="88"/>
    </row>
    <row r="9367" spans="5:5" x14ac:dyDescent="0.2">
      <c r="E9367" s="88"/>
    </row>
    <row r="9368" spans="5:5" x14ac:dyDescent="0.2">
      <c r="E9368" s="88"/>
    </row>
    <row r="9369" spans="5:5" x14ac:dyDescent="0.2">
      <c r="E9369" s="88"/>
    </row>
    <row r="9370" spans="5:5" x14ac:dyDescent="0.2">
      <c r="E9370" s="88"/>
    </row>
    <row r="9371" spans="5:5" x14ac:dyDescent="0.2">
      <c r="E9371" s="88"/>
    </row>
    <row r="9372" spans="5:5" x14ac:dyDescent="0.2">
      <c r="E9372" s="88"/>
    </row>
    <row r="9373" spans="5:5" x14ac:dyDescent="0.2">
      <c r="E9373" s="88"/>
    </row>
    <row r="9374" spans="5:5" x14ac:dyDescent="0.2">
      <c r="E9374" s="88"/>
    </row>
    <row r="9375" spans="5:5" x14ac:dyDescent="0.2">
      <c r="E9375" s="88"/>
    </row>
    <row r="9376" spans="5:5" x14ac:dyDescent="0.2">
      <c r="E9376" s="88"/>
    </row>
    <row r="9377" spans="5:5" x14ac:dyDescent="0.2">
      <c r="E9377" s="88"/>
    </row>
    <row r="9378" spans="5:5" x14ac:dyDescent="0.2">
      <c r="E9378" s="88"/>
    </row>
    <row r="9379" spans="5:5" x14ac:dyDescent="0.2">
      <c r="E9379" s="88"/>
    </row>
    <row r="9380" spans="5:5" x14ac:dyDescent="0.2">
      <c r="E9380" s="88"/>
    </row>
    <row r="9381" spans="5:5" x14ac:dyDescent="0.2">
      <c r="E9381" s="88"/>
    </row>
    <row r="9382" spans="5:5" x14ac:dyDescent="0.2">
      <c r="E9382" s="88"/>
    </row>
    <row r="9383" spans="5:5" x14ac:dyDescent="0.2">
      <c r="E9383" s="88"/>
    </row>
    <row r="9384" spans="5:5" x14ac:dyDescent="0.2">
      <c r="E9384" s="88"/>
    </row>
    <row r="9385" spans="5:5" x14ac:dyDescent="0.2">
      <c r="E9385" s="88"/>
    </row>
    <row r="9386" spans="5:5" x14ac:dyDescent="0.2">
      <c r="E9386" s="88"/>
    </row>
    <row r="9387" spans="5:5" x14ac:dyDescent="0.2">
      <c r="E9387" s="88"/>
    </row>
    <row r="9388" spans="5:5" x14ac:dyDescent="0.2">
      <c r="E9388" s="88"/>
    </row>
    <row r="9389" spans="5:5" x14ac:dyDescent="0.2">
      <c r="E9389" s="88"/>
    </row>
    <row r="9390" spans="5:5" x14ac:dyDescent="0.2">
      <c r="E9390" s="88"/>
    </row>
    <row r="9391" spans="5:5" x14ac:dyDescent="0.2">
      <c r="E9391" s="88"/>
    </row>
    <row r="9392" spans="5:5" x14ac:dyDescent="0.2">
      <c r="E9392" s="88"/>
    </row>
    <row r="9393" spans="5:5" x14ac:dyDescent="0.2">
      <c r="E9393" s="88"/>
    </row>
    <row r="9394" spans="5:5" x14ac:dyDescent="0.2">
      <c r="E9394" s="88"/>
    </row>
    <row r="9395" spans="5:5" x14ac:dyDescent="0.2">
      <c r="E9395" s="88"/>
    </row>
    <row r="9396" spans="5:5" x14ac:dyDescent="0.2">
      <c r="E9396" s="88"/>
    </row>
    <row r="9397" spans="5:5" x14ac:dyDescent="0.2">
      <c r="E9397" s="88"/>
    </row>
    <row r="9398" spans="5:5" x14ac:dyDescent="0.2">
      <c r="E9398" s="88"/>
    </row>
    <row r="9399" spans="5:5" x14ac:dyDescent="0.2">
      <c r="E9399" s="88"/>
    </row>
    <row r="9400" spans="5:5" x14ac:dyDescent="0.2">
      <c r="E9400" s="88"/>
    </row>
    <row r="9401" spans="5:5" x14ac:dyDescent="0.2">
      <c r="E9401" s="88"/>
    </row>
    <row r="9402" spans="5:5" x14ac:dyDescent="0.2">
      <c r="E9402" s="88"/>
    </row>
    <row r="9403" spans="5:5" x14ac:dyDescent="0.2">
      <c r="E9403" s="88"/>
    </row>
    <row r="9404" spans="5:5" x14ac:dyDescent="0.2">
      <c r="E9404" s="88"/>
    </row>
    <row r="9405" spans="5:5" x14ac:dyDescent="0.2">
      <c r="E9405" s="88"/>
    </row>
    <row r="9406" spans="5:5" x14ac:dyDescent="0.2">
      <c r="E9406" s="88"/>
    </row>
    <row r="9407" spans="5:5" x14ac:dyDescent="0.2">
      <c r="E9407" s="88"/>
    </row>
    <row r="9408" spans="5:5" x14ac:dyDescent="0.2">
      <c r="E9408" s="88"/>
    </row>
    <row r="9409" spans="5:5" x14ac:dyDescent="0.2">
      <c r="E9409" s="88"/>
    </row>
    <row r="9410" spans="5:5" x14ac:dyDescent="0.2">
      <c r="E9410" s="88"/>
    </row>
    <row r="9411" spans="5:5" x14ac:dyDescent="0.2">
      <c r="E9411" s="88"/>
    </row>
    <row r="9412" spans="5:5" x14ac:dyDescent="0.2">
      <c r="E9412" s="88"/>
    </row>
    <row r="9413" spans="5:5" x14ac:dyDescent="0.2">
      <c r="E9413" s="88"/>
    </row>
    <row r="9414" spans="5:5" x14ac:dyDescent="0.2">
      <c r="E9414" s="88"/>
    </row>
    <row r="9415" spans="5:5" x14ac:dyDescent="0.2">
      <c r="E9415" s="88"/>
    </row>
    <row r="9416" spans="5:5" x14ac:dyDescent="0.2">
      <c r="E9416" s="88"/>
    </row>
    <row r="9417" spans="5:5" x14ac:dyDescent="0.2">
      <c r="E9417" s="88"/>
    </row>
    <row r="9418" spans="5:5" x14ac:dyDescent="0.2">
      <c r="E9418" s="88"/>
    </row>
    <row r="9419" spans="5:5" x14ac:dyDescent="0.2">
      <c r="E9419" s="88"/>
    </row>
    <row r="9420" spans="5:5" x14ac:dyDescent="0.2">
      <c r="E9420" s="88"/>
    </row>
    <row r="9421" spans="5:5" x14ac:dyDescent="0.2">
      <c r="E9421" s="88"/>
    </row>
    <row r="9422" spans="5:5" x14ac:dyDescent="0.2">
      <c r="E9422" s="88"/>
    </row>
    <row r="9423" spans="5:5" x14ac:dyDescent="0.2">
      <c r="E9423" s="88"/>
    </row>
    <row r="9424" spans="5:5" x14ac:dyDescent="0.2">
      <c r="E9424" s="88"/>
    </row>
    <row r="9425" spans="5:5" x14ac:dyDescent="0.2">
      <c r="E9425" s="88"/>
    </row>
    <row r="9426" spans="5:5" x14ac:dyDescent="0.2">
      <c r="E9426" s="88"/>
    </row>
    <row r="9427" spans="5:5" x14ac:dyDescent="0.2">
      <c r="E9427" s="88"/>
    </row>
    <row r="9428" spans="5:5" x14ac:dyDescent="0.2">
      <c r="E9428" s="88"/>
    </row>
    <row r="9429" spans="5:5" x14ac:dyDescent="0.2">
      <c r="E9429" s="88"/>
    </row>
    <row r="9430" spans="5:5" x14ac:dyDescent="0.2">
      <c r="E9430" s="88"/>
    </row>
    <row r="9431" spans="5:5" x14ac:dyDescent="0.2">
      <c r="E9431" s="88"/>
    </row>
    <row r="9432" spans="5:5" x14ac:dyDescent="0.2">
      <c r="E9432" s="88"/>
    </row>
    <row r="9433" spans="5:5" x14ac:dyDescent="0.2">
      <c r="E9433" s="88"/>
    </row>
    <row r="9434" spans="5:5" x14ac:dyDescent="0.2">
      <c r="E9434" s="88"/>
    </row>
    <row r="9435" spans="5:5" x14ac:dyDescent="0.2">
      <c r="E9435" s="88"/>
    </row>
    <row r="9436" spans="5:5" x14ac:dyDescent="0.2">
      <c r="E9436" s="88"/>
    </row>
    <row r="9437" spans="5:5" x14ac:dyDescent="0.2">
      <c r="E9437" s="88"/>
    </row>
    <row r="9438" spans="5:5" x14ac:dyDescent="0.2">
      <c r="E9438" s="88"/>
    </row>
    <row r="9439" spans="5:5" x14ac:dyDescent="0.2">
      <c r="E9439" s="88"/>
    </row>
    <row r="9440" spans="5:5" x14ac:dyDescent="0.2">
      <c r="E9440" s="88"/>
    </row>
    <row r="9441" spans="5:5" x14ac:dyDescent="0.2">
      <c r="E9441" s="88"/>
    </row>
    <row r="9442" spans="5:5" x14ac:dyDescent="0.2">
      <c r="E9442" s="88"/>
    </row>
    <row r="9443" spans="5:5" x14ac:dyDescent="0.2">
      <c r="E9443" s="88"/>
    </row>
    <row r="9444" spans="5:5" x14ac:dyDescent="0.2">
      <c r="E9444" s="88"/>
    </row>
    <row r="9445" spans="5:5" x14ac:dyDescent="0.2">
      <c r="E9445" s="88"/>
    </row>
    <row r="9446" spans="5:5" x14ac:dyDescent="0.2">
      <c r="E9446" s="88"/>
    </row>
    <row r="9447" spans="5:5" x14ac:dyDescent="0.2">
      <c r="E9447" s="88"/>
    </row>
    <row r="9448" spans="5:5" x14ac:dyDescent="0.2">
      <c r="E9448" s="88"/>
    </row>
    <row r="9449" spans="5:5" x14ac:dyDescent="0.2">
      <c r="E9449" s="88"/>
    </row>
    <row r="9450" spans="5:5" x14ac:dyDescent="0.2">
      <c r="E9450" s="88"/>
    </row>
    <row r="9451" spans="5:5" x14ac:dyDescent="0.2">
      <c r="E9451" s="88"/>
    </row>
    <row r="9452" spans="5:5" x14ac:dyDescent="0.2">
      <c r="E9452" s="88"/>
    </row>
    <row r="9453" spans="5:5" x14ac:dyDescent="0.2">
      <c r="E9453" s="88"/>
    </row>
    <row r="9454" spans="5:5" x14ac:dyDescent="0.2">
      <c r="E9454" s="88"/>
    </row>
    <row r="9455" spans="5:5" x14ac:dyDescent="0.2">
      <c r="E9455" s="88"/>
    </row>
    <row r="9456" spans="5:5" x14ac:dyDescent="0.2">
      <c r="E9456" s="88"/>
    </row>
    <row r="9457" spans="5:5" x14ac:dyDescent="0.2">
      <c r="E9457" s="88"/>
    </row>
    <row r="9458" spans="5:5" x14ac:dyDescent="0.2">
      <c r="E9458" s="88"/>
    </row>
    <row r="9459" spans="5:5" x14ac:dyDescent="0.2">
      <c r="E9459" s="88"/>
    </row>
    <row r="9460" spans="5:5" x14ac:dyDescent="0.2">
      <c r="E9460" s="88"/>
    </row>
    <row r="9461" spans="5:5" x14ac:dyDescent="0.2">
      <c r="E9461" s="88"/>
    </row>
    <row r="9462" spans="5:5" x14ac:dyDescent="0.2">
      <c r="E9462" s="88"/>
    </row>
    <row r="9463" spans="5:5" x14ac:dyDescent="0.2">
      <c r="E9463" s="88"/>
    </row>
    <row r="9464" spans="5:5" x14ac:dyDescent="0.2">
      <c r="E9464" s="88"/>
    </row>
    <row r="9465" spans="5:5" x14ac:dyDescent="0.2">
      <c r="E9465" s="88"/>
    </row>
    <row r="9466" spans="5:5" x14ac:dyDescent="0.2">
      <c r="E9466" s="88"/>
    </row>
    <row r="9467" spans="5:5" x14ac:dyDescent="0.2">
      <c r="E9467" s="88"/>
    </row>
    <row r="9468" spans="5:5" x14ac:dyDescent="0.2">
      <c r="E9468" s="88"/>
    </row>
    <row r="9469" spans="5:5" x14ac:dyDescent="0.2">
      <c r="E9469" s="88"/>
    </row>
    <row r="9470" spans="5:5" x14ac:dyDescent="0.2">
      <c r="E9470" s="88"/>
    </row>
    <row r="9471" spans="5:5" x14ac:dyDescent="0.2">
      <c r="E9471" s="88"/>
    </row>
    <row r="9472" spans="5:5" x14ac:dyDescent="0.2">
      <c r="E9472" s="88"/>
    </row>
    <row r="9473" spans="5:5" x14ac:dyDescent="0.2">
      <c r="E9473" s="88"/>
    </row>
    <row r="9474" spans="5:5" x14ac:dyDescent="0.2">
      <c r="E9474" s="88"/>
    </row>
    <row r="9475" spans="5:5" x14ac:dyDescent="0.2">
      <c r="E9475" s="88"/>
    </row>
    <row r="9476" spans="5:5" x14ac:dyDescent="0.2">
      <c r="E9476" s="88"/>
    </row>
    <row r="9477" spans="5:5" x14ac:dyDescent="0.2">
      <c r="E9477" s="88"/>
    </row>
    <row r="9478" spans="5:5" x14ac:dyDescent="0.2">
      <c r="E9478" s="88"/>
    </row>
    <row r="9479" spans="5:5" x14ac:dyDescent="0.2">
      <c r="E9479" s="88"/>
    </row>
    <row r="9480" spans="5:5" x14ac:dyDescent="0.2">
      <c r="E9480" s="88"/>
    </row>
    <row r="9481" spans="5:5" x14ac:dyDescent="0.2">
      <c r="E9481" s="88"/>
    </row>
    <row r="9482" spans="5:5" x14ac:dyDescent="0.2">
      <c r="E9482" s="88"/>
    </row>
    <row r="9483" spans="5:5" x14ac:dyDescent="0.2">
      <c r="E9483" s="88"/>
    </row>
    <row r="9484" spans="5:5" x14ac:dyDescent="0.2">
      <c r="E9484" s="88"/>
    </row>
    <row r="9485" spans="5:5" x14ac:dyDescent="0.2">
      <c r="E9485" s="88"/>
    </row>
    <row r="9486" spans="5:5" x14ac:dyDescent="0.2">
      <c r="E9486" s="88"/>
    </row>
    <row r="9487" spans="5:5" x14ac:dyDescent="0.2">
      <c r="E9487" s="88"/>
    </row>
    <row r="9488" spans="5:5" x14ac:dyDescent="0.2">
      <c r="E9488" s="88"/>
    </row>
    <row r="9489" spans="5:5" x14ac:dyDescent="0.2">
      <c r="E9489" s="88"/>
    </row>
    <row r="9490" spans="5:5" x14ac:dyDescent="0.2">
      <c r="E9490" s="88"/>
    </row>
    <row r="9491" spans="5:5" x14ac:dyDescent="0.2">
      <c r="E9491" s="88"/>
    </row>
    <row r="9492" spans="5:5" x14ac:dyDescent="0.2">
      <c r="E9492" s="88"/>
    </row>
    <row r="9493" spans="5:5" x14ac:dyDescent="0.2">
      <c r="E9493" s="88"/>
    </row>
    <row r="9494" spans="5:5" x14ac:dyDescent="0.2">
      <c r="E9494" s="88"/>
    </row>
    <row r="9495" spans="5:5" x14ac:dyDescent="0.2">
      <c r="E9495" s="88"/>
    </row>
    <row r="9496" spans="5:5" x14ac:dyDescent="0.2">
      <c r="E9496" s="88"/>
    </row>
    <row r="9497" spans="5:5" x14ac:dyDescent="0.2">
      <c r="E9497" s="88"/>
    </row>
    <row r="9498" spans="5:5" x14ac:dyDescent="0.2">
      <c r="E9498" s="88"/>
    </row>
    <row r="9499" spans="5:5" x14ac:dyDescent="0.2">
      <c r="E9499" s="88"/>
    </row>
    <row r="9500" spans="5:5" x14ac:dyDescent="0.2">
      <c r="E9500" s="88"/>
    </row>
    <row r="9501" spans="5:5" x14ac:dyDescent="0.2">
      <c r="E9501" s="88"/>
    </row>
    <row r="9502" spans="5:5" x14ac:dyDescent="0.2">
      <c r="E9502" s="88"/>
    </row>
    <row r="9503" spans="5:5" x14ac:dyDescent="0.2">
      <c r="E9503" s="88"/>
    </row>
    <row r="9504" spans="5:5" x14ac:dyDescent="0.2">
      <c r="E9504" s="88"/>
    </row>
    <row r="9505" spans="5:5" x14ac:dyDescent="0.2">
      <c r="E9505" s="88"/>
    </row>
    <row r="9506" spans="5:5" x14ac:dyDescent="0.2">
      <c r="E9506" s="88"/>
    </row>
    <row r="9507" spans="5:5" x14ac:dyDescent="0.2">
      <c r="E9507" s="88"/>
    </row>
    <row r="9508" spans="5:5" x14ac:dyDescent="0.2">
      <c r="E9508" s="88"/>
    </row>
    <row r="9509" spans="5:5" x14ac:dyDescent="0.2">
      <c r="E9509" s="88"/>
    </row>
    <row r="9510" spans="5:5" x14ac:dyDescent="0.2">
      <c r="E9510" s="88"/>
    </row>
    <row r="9511" spans="5:5" x14ac:dyDescent="0.2">
      <c r="E9511" s="88"/>
    </row>
    <row r="9512" spans="5:5" x14ac:dyDescent="0.2">
      <c r="E9512" s="88"/>
    </row>
    <row r="9513" spans="5:5" x14ac:dyDescent="0.2">
      <c r="E9513" s="88"/>
    </row>
    <row r="9514" spans="5:5" x14ac:dyDescent="0.2">
      <c r="E9514" s="88"/>
    </row>
    <row r="9515" spans="5:5" x14ac:dyDescent="0.2">
      <c r="E9515" s="88"/>
    </row>
    <row r="9516" spans="5:5" x14ac:dyDescent="0.2">
      <c r="E9516" s="88"/>
    </row>
    <row r="9517" spans="5:5" x14ac:dyDescent="0.2">
      <c r="E9517" s="88"/>
    </row>
    <row r="9518" spans="5:5" x14ac:dyDescent="0.2">
      <c r="E9518" s="88"/>
    </row>
    <row r="9519" spans="5:5" x14ac:dyDescent="0.2">
      <c r="E9519" s="88"/>
    </row>
    <row r="9520" spans="5:5" x14ac:dyDescent="0.2">
      <c r="E9520" s="88"/>
    </row>
    <row r="9521" spans="5:5" x14ac:dyDescent="0.2">
      <c r="E9521" s="88"/>
    </row>
    <row r="9522" spans="5:5" x14ac:dyDescent="0.2">
      <c r="E9522" s="88"/>
    </row>
    <row r="9523" spans="5:5" x14ac:dyDescent="0.2">
      <c r="E9523" s="88"/>
    </row>
    <row r="9524" spans="5:5" x14ac:dyDescent="0.2">
      <c r="E9524" s="88"/>
    </row>
    <row r="9525" spans="5:5" x14ac:dyDescent="0.2">
      <c r="E9525" s="88"/>
    </row>
    <row r="9526" spans="5:5" x14ac:dyDescent="0.2">
      <c r="E9526" s="88"/>
    </row>
    <row r="9527" spans="5:5" x14ac:dyDescent="0.2">
      <c r="E9527" s="88"/>
    </row>
    <row r="9528" spans="5:5" x14ac:dyDescent="0.2">
      <c r="E9528" s="88"/>
    </row>
    <row r="9529" spans="5:5" x14ac:dyDescent="0.2">
      <c r="E9529" s="88"/>
    </row>
    <row r="9530" spans="5:5" x14ac:dyDescent="0.2">
      <c r="E9530" s="88"/>
    </row>
    <row r="9531" spans="5:5" x14ac:dyDescent="0.2">
      <c r="E9531" s="88"/>
    </row>
    <row r="9532" spans="5:5" x14ac:dyDescent="0.2">
      <c r="E9532" s="88"/>
    </row>
    <row r="9533" spans="5:5" x14ac:dyDescent="0.2">
      <c r="E9533" s="88"/>
    </row>
    <row r="9534" spans="5:5" x14ac:dyDescent="0.2">
      <c r="E9534" s="88"/>
    </row>
    <row r="9535" spans="5:5" x14ac:dyDescent="0.2">
      <c r="E9535" s="88"/>
    </row>
    <row r="9536" spans="5:5" x14ac:dyDescent="0.2">
      <c r="E9536" s="88"/>
    </row>
    <row r="9537" spans="5:5" x14ac:dyDescent="0.2">
      <c r="E9537" s="88"/>
    </row>
    <row r="9538" spans="5:5" x14ac:dyDescent="0.2">
      <c r="E9538" s="88"/>
    </row>
    <row r="9539" spans="5:5" x14ac:dyDescent="0.2">
      <c r="E9539" s="88"/>
    </row>
    <row r="9540" spans="5:5" x14ac:dyDescent="0.2">
      <c r="E9540" s="88"/>
    </row>
    <row r="9541" spans="5:5" x14ac:dyDescent="0.2">
      <c r="E9541" s="88"/>
    </row>
    <row r="9542" spans="5:5" x14ac:dyDescent="0.2">
      <c r="E9542" s="88"/>
    </row>
    <row r="9543" spans="5:5" x14ac:dyDescent="0.2">
      <c r="E9543" s="88"/>
    </row>
    <row r="9544" spans="5:5" x14ac:dyDescent="0.2">
      <c r="E9544" s="88"/>
    </row>
    <row r="9545" spans="5:5" x14ac:dyDescent="0.2">
      <c r="E9545" s="88"/>
    </row>
    <row r="9546" spans="5:5" x14ac:dyDescent="0.2">
      <c r="E9546" s="88"/>
    </row>
    <row r="9547" spans="5:5" x14ac:dyDescent="0.2">
      <c r="E9547" s="88"/>
    </row>
    <row r="9548" spans="5:5" x14ac:dyDescent="0.2">
      <c r="E9548" s="88"/>
    </row>
    <row r="9549" spans="5:5" x14ac:dyDescent="0.2">
      <c r="E9549" s="88"/>
    </row>
    <row r="9550" spans="5:5" x14ac:dyDescent="0.2">
      <c r="E9550" s="88"/>
    </row>
    <row r="9551" spans="5:5" x14ac:dyDescent="0.2">
      <c r="E9551" s="88"/>
    </row>
    <row r="9552" spans="5:5" x14ac:dyDescent="0.2">
      <c r="E9552" s="88"/>
    </row>
    <row r="9553" spans="5:5" x14ac:dyDescent="0.2">
      <c r="E9553" s="88"/>
    </row>
    <row r="9554" spans="5:5" x14ac:dyDescent="0.2">
      <c r="E9554" s="88"/>
    </row>
    <row r="9555" spans="5:5" x14ac:dyDescent="0.2">
      <c r="E9555" s="88"/>
    </row>
    <row r="9556" spans="5:5" x14ac:dyDescent="0.2">
      <c r="E9556" s="88"/>
    </row>
    <row r="9557" spans="5:5" x14ac:dyDescent="0.2">
      <c r="E9557" s="88"/>
    </row>
    <row r="9558" spans="5:5" x14ac:dyDescent="0.2">
      <c r="E9558" s="88"/>
    </row>
    <row r="9559" spans="5:5" x14ac:dyDescent="0.2">
      <c r="E9559" s="88"/>
    </row>
    <row r="9560" spans="5:5" x14ac:dyDescent="0.2">
      <c r="E9560" s="88"/>
    </row>
    <row r="9561" spans="5:5" x14ac:dyDescent="0.2">
      <c r="E9561" s="88"/>
    </row>
    <row r="9562" spans="5:5" x14ac:dyDescent="0.2">
      <c r="E9562" s="88"/>
    </row>
    <row r="9563" spans="5:5" x14ac:dyDescent="0.2">
      <c r="E9563" s="88"/>
    </row>
    <row r="9564" spans="5:5" x14ac:dyDescent="0.2">
      <c r="E9564" s="88"/>
    </row>
    <row r="9565" spans="5:5" x14ac:dyDescent="0.2">
      <c r="E9565" s="88"/>
    </row>
    <row r="9566" spans="5:5" x14ac:dyDescent="0.2">
      <c r="E9566" s="88"/>
    </row>
    <row r="9567" spans="5:5" x14ac:dyDescent="0.2">
      <c r="E9567" s="88"/>
    </row>
    <row r="9568" spans="5:5" x14ac:dyDescent="0.2">
      <c r="E9568" s="88"/>
    </row>
    <row r="9569" spans="5:5" x14ac:dyDescent="0.2">
      <c r="E9569" s="88"/>
    </row>
    <row r="9570" spans="5:5" x14ac:dyDescent="0.2">
      <c r="E9570" s="88"/>
    </row>
    <row r="9571" spans="5:5" x14ac:dyDescent="0.2">
      <c r="E9571" s="88"/>
    </row>
    <row r="9572" spans="5:5" x14ac:dyDescent="0.2">
      <c r="E9572" s="88"/>
    </row>
    <row r="9573" spans="5:5" x14ac:dyDescent="0.2">
      <c r="E9573" s="88"/>
    </row>
    <row r="9574" spans="5:5" x14ac:dyDescent="0.2">
      <c r="E9574" s="88"/>
    </row>
    <row r="9575" spans="5:5" x14ac:dyDescent="0.2">
      <c r="E9575" s="88"/>
    </row>
    <row r="9576" spans="5:5" x14ac:dyDescent="0.2">
      <c r="E9576" s="88"/>
    </row>
    <row r="9577" spans="5:5" x14ac:dyDescent="0.2">
      <c r="E9577" s="88"/>
    </row>
    <row r="9578" spans="5:5" x14ac:dyDescent="0.2">
      <c r="E9578" s="88"/>
    </row>
    <row r="9579" spans="5:5" x14ac:dyDescent="0.2">
      <c r="E9579" s="88"/>
    </row>
    <row r="9580" spans="5:5" x14ac:dyDescent="0.2">
      <c r="E9580" s="88"/>
    </row>
    <row r="9581" spans="5:5" x14ac:dyDescent="0.2">
      <c r="E9581" s="88"/>
    </row>
    <row r="9582" spans="5:5" x14ac:dyDescent="0.2">
      <c r="E9582" s="88"/>
    </row>
    <row r="9583" spans="5:5" x14ac:dyDescent="0.2">
      <c r="E9583" s="88"/>
    </row>
    <row r="9584" spans="5:5" x14ac:dyDescent="0.2">
      <c r="E9584" s="88"/>
    </row>
    <row r="9585" spans="5:5" x14ac:dyDescent="0.2">
      <c r="E9585" s="88"/>
    </row>
    <row r="9586" spans="5:5" x14ac:dyDescent="0.2">
      <c r="E9586" s="88"/>
    </row>
    <row r="9587" spans="5:5" x14ac:dyDescent="0.2">
      <c r="E9587" s="88"/>
    </row>
    <row r="9588" spans="5:5" x14ac:dyDescent="0.2">
      <c r="E9588" s="88"/>
    </row>
    <row r="9589" spans="5:5" x14ac:dyDescent="0.2">
      <c r="E9589" s="88"/>
    </row>
    <row r="9590" spans="5:5" x14ac:dyDescent="0.2">
      <c r="E9590" s="88"/>
    </row>
    <row r="9591" spans="5:5" x14ac:dyDescent="0.2">
      <c r="E9591" s="88"/>
    </row>
    <row r="9592" spans="5:5" x14ac:dyDescent="0.2">
      <c r="E9592" s="88"/>
    </row>
    <row r="9593" spans="5:5" x14ac:dyDescent="0.2">
      <c r="E9593" s="88"/>
    </row>
    <row r="9594" spans="5:5" x14ac:dyDescent="0.2">
      <c r="E9594" s="88"/>
    </row>
    <row r="9595" spans="5:5" x14ac:dyDescent="0.2">
      <c r="E9595" s="88"/>
    </row>
    <row r="9596" spans="5:5" x14ac:dyDescent="0.2">
      <c r="E9596" s="88"/>
    </row>
    <row r="9597" spans="5:5" x14ac:dyDescent="0.2">
      <c r="E9597" s="88"/>
    </row>
    <row r="9598" spans="5:5" x14ac:dyDescent="0.2">
      <c r="E9598" s="88"/>
    </row>
    <row r="9599" spans="5:5" x14ac:dyDescent="0.2">
      <c r="E9599" s="88"/>
    </row>
    <row r="9600" spans="5:5" x14ac:dyDescent="0.2">
      <c r="E9600" s="88"/>
    </row>
    <row r="9601" spans="5:5" x14ac:dyDescent="0.2">
      <c r="E9601" s="88"/>
    </row>
    <row r="9602" spans="5:5" x14ac:dyDescent="0.2">
      <c r="E9602" s="88"/>
    </row>
    <row r="9603" spans="5:5" x14ac:dyDescent="0.2">
      <c r="E9603" s="88"/>
    </row>
    <row r="9604" spans="5:5" x14ac:dyDescent="0.2">
      <c r="E9604" s="88"/>
    </row>
    <row r="9605" spans="5:5" x14ac:dyDescent="0.2">
      <c r="E9605" s="88"/>
    </row>
    <row r="9606" spans="5:5" x14ac:dyDescent="0.2">
      <c r="E9606" s="88"/>
    </row>
    <row r="9607" spans="5:5" x14ac:dyDescent="0.2">
      <c r="E9607" s="88"/>
    </row>
    <row r="9608" spans="5:5" x14ac:dyDescent="0.2">
      <c r="E9608" s="88"/>
    </row>
    <row r="9609" spans="5:5" x14ac:dyDescent="0.2">
      <c r="E9609" s="88"/>
    </row>
    <row r="9610" spans="5:5" x14ac:dyDescent="0.2">
      <c r="E9610" s="88"/>
    </row>
    <row r="9611" spans="5:5" x14ac:dyDescent="0.2">
      <c r="E9611" s="88"/>
    </row>
    <row r="9612" spans="5:5" x14ac:dyDescent="0.2">
      <c r="E9612" s="88"/>
    </row>
    <row r="9613" spans="5:5" x14ac:dyDescent="0.2">
      <c r="E9613" s="88"/>
    </row>
    <row r="9614" spans="5:5" x14ac:dyDescent="0.2">
      <c r="E9614" s="88"/>
    </row>
    <row r="9615" spans="5:5" x14ac:dyDescent="0.2">
      <c r="E9615" s="88"/>
    </row>
    <row r="9616" spans="5:5" x14ac:dyDescent="0.2">
      <c r="E9616" s="88"/>
    </row>
    <row r="9617" spans="5:5" x14ac:dyDescent="0.2">
      <c r="E9617" s="88"/>
    </row>
    <row r="9618" spans="5:5" x14ac:dyDescent="0.2">
      <c r="E9618" s="88"/>
    </row>
    <row r="9619" spans="5:5" x14ac:dyDescent="0.2">
      <c r="E9619" s="88"/>
    </row>
    <row r="9620" spans="5:5" x14ac:dyDescent="0.2">
      <c r="E9620" s="88"/>
    </row>
    <row r="9621" spans="5:5" x14ac:dyDescent="0.2">
      <c r="E9621" s="88"/>
    </row>
    <row r="9622" spans="5:5" x14ac:dyDescent="0.2">
      <c r="E9622" s="88"/>
    </row>
    <row r="9623" spans="5:5" x14ac:dyDescent="0.2">
      <c r="E9623" s="88"/>
    </row>
    <row r="9624" spans="5:5" x14ac:dyDescent="0.2">
      <c r="E9624" s="88"/>
    </row>
    <row r="9625" spans="5:5" x14ac:dyDescent="0.2">
      <c r="E9625" s="88"/>
    </row>
    <row r="9626" spans="5:5" x14ac:dyDescent="0.2">
      <c r="E9626" s="88"/>
    </row>
    <row r="9627" spans="5:5" x14ac:dyDescent="0.2">
      <c r="E9627" s="88"/>
    </row>
    <row r="9628" spans="5:5" x14ac:dyDescent="0.2">
      <c r="E9628" s="88"/>
    </row>
    <row r="9629" spans="5:5" x14ac:dyDescent="0.2">
      <c r="E9629" s="88"/>
    </row>
    <row r="9630" spans="5:5" x14ac:dyDescent="0.2">
      <c r="E9630" s="88"/>
    </row>
    <row r="9631" spans="5:5" x14ac:dyDescent="0.2">
      <c r="E9631" s="88"/>
    </row>
    <row r="9632" spans="5:5" x14ac:dyDescent="0.2">
      <c r="E9632" s="88"/>
    </row>
    <row r="9633" spans="5:5" x14ac:dyDescent="0.2">
      <c r="E9633" s="88"/>
    </row>
    <row r="9634" spans="5:5" x14ac:dyDescent="0.2">
      <c r="E9634" s="88"/>
    </row>
    <row r="9635" spans="5:5" x14ac:dyDescent="0.2">
      <c r="E9635" s="88"/>
    </row>
    <row r="9636" spans="5:5" x14ac:dyDescent="0.2">
      <c r="E9636" s="88"/>
    </row>
    <row r="9637" spans="5:5" x14ac:dyDescent="0.2">
      <c r="E9637" s="88"/>
    </row>
    <row r="9638" spans="5:5" x14ac:dyDescent="0.2">
      <c r="E9638" s="88"/>
    </row>
    <row r="9639" spans="5:5" x14ac:dyDescent="0.2">
      <c r="E9639" s="88"/>
    </row>
    <row r="9640" spans="5:5" x14ac:dyDescent="0.2">
      <c r="E9640" s="88"/>
    </row>
    <row r="9641" spans="5:5" x14ac:dyDescent="0.2">
      <c r="E9641" s="88"/>
    </row>
    <row r="9642" spans="5:5" x14ac:dyDescent="0.2">
      <c r="E9642" s="88"/>
    </row>
    <row r="9643" spans="5:5" x14ac:dyDescent="0.2">
      <c r="E9643" s="88"/>
    </row>
    <row r="9644" spans="5:5" x14ac:dyDescent="0.2">
      <c r="E9644" s="88"/>
    </row>
    <row r="9645" spans="5:5" x14ac:dyDescent="0.2">
      <c r="E9645" s="88"/>
    </row>
    <row r="9646" spans="5:5" x14ac:dyDescent="0.2">
      <c r="E9646" s="88"/>
    </row>
    <row r="9647" spans="5:5" x14ac:dyDescent="0.2">
      <c r="E9647" s="88"/>
    </row>
    <row r="9648" spans="5:5" x14ac:dyDescent="0.2">
      <c r="E9648" s="88"/>
    </row>
    <row r="9649" spans="5:5" x14ac:dyDescent="0.2">
      <c r="E9649" s="88"/>
    </row>
    <row r="9650" spans="5:5" x14ac:dyDescent="0.2">
      <c r="E9650" s="88"/>
    </row>
    <row r="9651" spans="5:5" x14ac:dyDescent="0.2">
      <c r="E9651" s="88"/>
    </row>
    <row r="9652" spans="5:5" x14ac:dyDescent="0.2">
      <c r="E9652" s="88"/>
    </row>
    <row r="9653" spans="5:5" x14ac:dyDescent="0.2">
      <c r="E9653" s="88"/>
    </row>
    <row r="9654" spans="5:5" x14ac:dyDescent="0.2">
      <c r="E9654" s="88"/>
    </row>
    <row r="9655" spans="5:5" x14ac:dyDescent="0.2">
      <c r="E9655" s="88"/>
    </row>
    <row r="9656" spans="5:5" x14ac:dyDescent="0.2">
      <c r="E9656" s="88"/>
    </row>
    <row r="9657" spans="5:5" x14ac:dyDescent="0.2">
      <c r="E9657" s="88"/>
    </row>
    <row r="9658" spans="5:5" x14ac:dyDescent="0.2">
      <c r="E9658" s="88"/>
    </row>
    <row r="9659" spans="5:5" x14ac:dyDescent="0.2">
      <c r="E9659" s="88"/>
    </row>
    <row r="9660" spans="5:5" x14ac:dyDescent="0.2">
      <c r="E9660" s="88"/>
    </row>
    <row r="9661" spans="5:5" x14ac:dyDescent="0.2">
      <c r="E9661" s="88"/>
    </row>
    <row r="9662" spans="5:5" x14ac:dyDescent="0.2">
      <c r="E9662" s="88"/>
    </row>
    <row r="9663" spans="5:5" x14ac:dyDescent="0.2">
      <c r="E9663" s="88"/>
    </row>
    <row r="9664" spans="5:5" x14ac:dyDescent="0.2">
      <c r="E9664" s="88"/>
    </row>
    <row r="9665" spans="5:5" x14ac:dyDescent="0.2">
      <c r="E9665" s="88"/>
    </row>
    <row r="9666" spans="5:5" x14ac:dyDescent="0.2">
      <c r="E9666" s="88"/>
    </row>
    <row r="9667" spans="5:5" x14ac:dyDescent="0.2">
      <c r="E9667" s="88"/>
    </row>
    <row r="9668" spans="5:5" x14ac:dyDescent="0.2">
      <c r="E9668" s="88"/>
    </row>
    <row r="9669" spans="5:5" x14ac:dyDescent="0.2">
      <c r="E9669" s="88"/>
    </row>
    <row r="9670" spans="5:5" x14ac:dyDescent="0.2">
      <c r="E9670" s="88"/>
    </row>
    <row r="9671" spans="5:5" x14ac:dyDescent="0.2">
      <c r="E9671" s="88"/>
    </row>
    <row r="9672" spans="5:5" x14ac:dyDescent="0.2">
      <c r="E9672" s="88"/>
    </row>
    <row r="9673" spans="5:5" x14ac:dyDescent="0.2">
      <c r="E9673" s="88"/>
    </row>
    <row r="9674" spans="5:5" x14ac:dyDescent="0.2">
      <c r="E9674" s="88"/>
    </row>
    <row r="9675" spans="5:5" x14ac:dyDescent="0.2">
      <c r="E9675" s="88"/>
    </row>
    <row r="9676" spans="5:5" x14ac:dyDescent="0.2">
      <c r="E9676" s="88"/>
    </row>
    <row r="9677" spans="5:5" x14ac:dyDescent="0.2">
      <c r="E9677" s="88"/>
    </row>
    <row r="9678" spans="5:5" x14ac:dyDescent="0.2">
      <c r="E9678" s="88"/>
    </row>
    <row r="9679" spans="5:5" x14ac:dyDescent="0.2">
      <c r="E9679" s="88"/>
    </row>
    <row r="9680" spans="5:5" x14ac:dyDescent="0.2">
      <c r="E9680" s="88"/>
    </row>
    <row r="9681" spans="5:5" x14ac:dyDescent="0.2">
      <c r="E9681" s="88"/>
    </row>
    <row r="9682" spans="5:5" x14ac:dyDescent="0.2">
      <c r="E9682" s="88"/>
    </row>
    <row r="9683" spans="5:5" x14ac:dyDescent="0.2">
      <c r="E9683" s="88"/>
    </row>
    <row r="9684" spans="5:5" x14ac:dyDescent="0.2">
      <c r="E9684" s="88"/>
    </row>
    <row r="9685" spans="5:5" x14ac:dyDescent="0.2">
      <c r="E9685" s="88"/>
    </row>
    <row r="9686" spans="5:5" x14ac:dyDescent="0.2">
      <c r="E9686" s="88"/>
    </row>
    <row r="9687" spans="5:5" x14ac:dyDescent="0.2">
      <c r="E9687" s="88"/>
    </row>
    <row r="9688" spans="5:5" x14ac:dyDescent="0.2">
      <c r="E9688" s="88"/>
    </row>
    <row r="9689" spans="5:5" x14ac:dyDescent="0.2">
      <c r="E9689" s="88"/>
    </row>
    <row r="9690" spans="5:5" x14ac:dyDescent="0.2">
      <c r="E9690" s="88"/>
    </row>
    <row r="9691" spans="5:5" x14ac:dyDescent="0.2">
      <c r="E9691" s="88"/>
    </row>
    <row r="9692" spans="5:5" x14ac:dyDescent="0.2">
      <c r="E9692" s="88"/>
    </row>
    <row r="9693" spans="5:5" x14ac:dyDescent="0.2">
      <c r="E9693" s="88"/>
    </row>
    <row r="9694" spans="5:5" x14ac:dyDescent="0.2">
      <c r="E9694" s="88"/>
    </row>
    <row r="9695" spans="5:5" x14ac:dyDescent="0.2">
      <c r="E9695" s="88"/>
    </row>
    <row r="9696" spans="5:5" x14ac:dyDescent="0.2">
      <c r="E9696" s="88"/>
    </row>
    <row r="9697" spans="5:5" x14ac:dyDescent="0.2">
      <c r="E9697" s="88"/>
    </row>
    <row r="9698" spans="5:5" x14ac:dyDescent="0.2">
      <c r="E9698" s="88"/>
    </row>
    <row r="9699" spans="5:5" x14ac:dyDescent="0.2">
      <c r="E9699" s="88"/>
    </row>
    <row r="9700" spans="5:5" x14ac:dyDescent="0.2">
      <c r="E9700" s="88"/>
    </row>
    <row r="9701" spans="5:5" x14ac:dyDescent="0.2">
      <c r="E9701" s="88"/>
    </row>
    <row r="9702" spans="5:5" x14ac:dyDescent="0.2">
      <c r="E9702" s="88"/>
    </row>
    <row r="9703" spans="5:5" x14ac:dyDescent="0.2">
      <c r="E9703" s="88"/>
    </row>
    <row r="9704" spans="5:5" x14ac:dyDescent="0.2">
      <c r="E9704" s="88"/>
    </row>
    <row r="9705" spans="5:5" x14ac:dyDescent="0.2">
      <c r="E9705" s="88"/>
    </row>
    <row r="9706" spans="5:5" x14ac:dyDescent="0.2">
      <c r="E9706" s="88"/>
    </row>
    <row r="9707" spans="5:5" x14ac:dyDescent="0.2">
      <c r="E9707" s="88"/>
    </row>
    <row r="9708" spans="5:5" x14ac:dyDescent="0.2">
      <c r="E9708" s="88"/>
    </row>
    <row r="9709" spans="5:5" x14ac:dyDescent="0.2">
      <c r="E9709" s="88"/>
    </row>
    <row r="9710" spans="5:5" x14ac:dyDescent="0.2">
      <c r="E9710" s="88"/>
    </row>
    <row r="9711" spans="5:5" x14ac:dyDescent="0.2">
      <c r="E9711" s="88"/>
    </row>
    <row r="9712" spans="5:5" x14ac:dyDescent="0.2">
      <c r="E9712" s="88"/>
    </row>
    <row r="9713" spans="5:5" x14ac:dyDescent="0.2">
      <c r="E9713" s="88"/>
    </row>
    <row r="9714" spans="5:5" x14ac:dyDescent="0.2">
      <c r="E9714" s="88"/>
    </row>
    <row r="9715" spans="5:5" x14ac:dyDescent="0.2">
      <c r="E9715" s="88"/>
    </row>
    <row r="9716" spans="5:5" x14ac:dyDescent="0.2">
      <c r="E9716" s="88"/>
    </row>
    <row r="9717" spans="5:5" x14ac:dyDescent="0.2">
      <c r="E9717" s="88"/>
    </row>
    <row r="9718" spans="5:5" x14ac:dyDescent="0.2">
      <c r="E9718" s="88"/>
    </row>
    <row r="9719" spans="5:5" x14ac:dyDescent="0.2">
      <c r="E9719" s="88"/>
    </row>
    <row r="9720" spans="5:5" x14ac:dyDescent="0.2">
      <c r="E9720" s="88"/>
    </row>
    <row r="9721" spans="5:5" x14ac:dyDescent="0.2">
      <c r="E9721" s="88"/>
    </row>
    <row r="9722" spans="5:5" x14ac:dyDescent="0.2">
      <c r="E9722" s="88"/>
    </row>
    <row r="9723" spans="5:5" x14ac:dyDescent="0.2">
      <c r="E9723" s="88"/>
    </row>
    <row r="9724" spans="5:5" x14ac:dyDescent="0.2">
      <c r="E9724" s="88"/>
    </row>
    <row r="9725" spans="5:5" x14ac:dyDescent="0.2">
      <c r="E9725" s="88"/>
    </row>
    <row r="9726" spans="5:5" x14ac:dyDescent="0.2">
      <c r="E9726" s="88"/>
    </row>
    <row r="9727" spans="5:5" x14ac:dyDescent="0.2">
      <c r="E9727" s="88"/>
    </row>
    <row r="9728" spans="5:5" x14ac:dyDescent="0.2">
      <c r="E9728" s="88"/>
    </row>
    <row r="9729" spans="5:5" x14ac:dyDescent="0.2">
      <c r="E9729" s="88"/>
    </row>
    <row r="9730" spans="5:5" x14ac:dyDescent="0.2">
      <c r="E9730" s="88"/>
    </row>
    <row r="9731" spans="5:5" x14ac:dyDescent="0.2">
      <c r="E9731" s="88"/>
    </row>
    <row r="9732" spans="5:5" x14ac:dyDescent="0.2">
      <c r="E9732" s="88"/>
    </row>
    <row r="9733" spans="5:5" x14ac:dyDescent="0.2">
      <c r="E9733" s="88"/>
    </row>
    <row r="9734" spans="5:5" x14ac:dyDescent="0.2">
      <c r="E9734" s="88"/>
    </row>
    <row r="9735" spans="5:5" x14ac:dyDescent="0.2">
      <c r="E9735" s="88"/>
    </row>
    <row r="9736" spans="5:5" x14ac:dyDescent="0.2">
      <c r="E9736" s="88"/>
    </row>
    <row r="9737" spans="5:5" x14ac:dyDescent="0.2">
      <c r="E9737" s="88"/>
    </row>
    <row r="9738" spans="5:5" x14ac:dyDescent="0.2">
      <c r="E9738" s="88"/>
    </row>
    <row r="9739" spans="5:5" x14ac:dyDescent="0.2">
      <c r="E9739" s="88"/>
    </row>
    <row r="9740" spans="5:5" x14ac:dyDescent="0.2">
      <c r="E9740" s="88"/>
    </row>
    <row r="9741" spans="5:5" x14ac:dyDescent="0.2">
      <c r="E9741" s="88"/>
    </row>
    <row r="9742" spans="5:5" x14ac:dyDescent="0.2">
      <c r="E9742" s="88"/>
    </row>
    <row r="9743" spans="5:5" x14ac:dyDescent="0.2">
      <c r="E9743" s="88"/>
    </row>
    <row r="9744" spans="5:5" x14ac:dyDescent="0.2">
      <c r="E9744" s="88"/>
    </row>
    <row r="9745" spans="5:5" x14ac:dyDescent="0.2">
      <c r="E9745" s="88"/>
    </row>
    <row r="9746" spans="5:5" x14ac:dyDescent="0.2">
      <c r="E9746" s="88"/>
    </row>
    <row r="9747" spans="5:5" x14ac:dyDescent="0.2">
      <c r="E9747" s="88"/>
    </row>
    <row r="9748" spans="5:5" x14ac:dyDescent="0.2">
      <c r="E9748" s="88"/>
    </row>
    <row r="9749" spans="5:5" x14ac:dyDescent="0.2">
      <c r="E9749" s="88"/>
    </row>
    <row r="9750" spans="5:5" x14ac:dyDescent="0.2">
      <c r="E9750" s="88"/>
    </row>
    <row r="9751" spans="5:5" x14ac:dyDescent="0.2">
      <c r="E9751" s="88"/>
    </row>
    <row r="9752" spans="5:5" x14ac:dyDescent="0.2">
      <c r="E9752" s="88"/>
    </row>
    <row r="9753" spans="5:5" x14ac:dyDescent="0.2">
      <c r="E9753" s="88"/>
    </row>
    <row r="9754" spans="5:5" x14ac:dyDescent="0.2">
      <c r="E9754" s="88"/>
    </row>
    <row r="9755" spans="5:5" x14ac:dyDescent="0.2">
      <c r="E9755" s="88"/>
    </row>
    <row r="9756" spans="5:5" x14ac:dyDescent="0.2">
      <c r="E9756" s="88"/>
    </row>
    <row r="9757" spans="5:5" x14ac:dyDescent="0.2">
      <c r="E9757" s="88"/>
    </row>
    <row r="9758" spans="5:5" x14ac:dyDescent="0.2">
      <c r="E9758" s="88"/>
    </row>
    <row r="9759" spans="5:5" x14ac:dyDescent="0.2">
      <c r="E9759" s="88"/>
    </row>
    <row r="9760" spans="5:5" x14ac:dyDescent="0.2">
      <c r="E9760" s="88"/>
    </row>
    <row r="9761" spans="5:5" x14ac:dyDescent="0.2">
      <c r="E9761" s="88"/>
    </row>
    <row r="9762" spans="5:5" x14ac:dyDescent="0.2">
      <c r="E9762" s="88"/>
    </row>
    <row r="9763" spans="5:5" x14ac:dyDescent="0.2">
      <c r="E9763" s="88"/>
    </row>
    <row r="9764" spans="5:5" x14ac:dyDescent="0.2">
      <c r="E9764" s="88"/>
    </row>
    <row r="9765" spans="5:5" x14ac:dyDescent="0.2">
      <c r="E9765" s="88"/>
    </row>
    <row r="9766" spans="5:5" x14ac:dyDescent="0.2">
      <c r="E9766" s="88"/>
    </row>
    <row r="9767" spans="5:5" x14ac:dyDescent="0.2">
      <c r="E9767" s="88"/>
    </row>
    <row r="9768" spans="5:5" x14ac:dyDescent="0.2">
      <c r="E9768" s="88"/>
    </row>
    <row r="9769" spans="5:5" x14ac:dyDescent="0.2">
      <c r="E9769" s="88"/>
    </row>
    <row r="9770" spans="5:5" x14ac:dyDescent="0.2">
      <c r="E9770" s="88"/>
    </row>
    <row r="9771" spans="5:5" x14ac:dyDescent="0.2">
      <c r="E9771" s="88"/>
    </row>
    <row r="9772" spans="5:5" x14ac:dyDescent="0.2">
      <c r="E9772" s="88"/>
    </row>
    <row r="9773" spans="5:5" x14ac:dyDescent="0.2">
      <c r="E9773" s="88"/>
    </row>
    <row r="9774" spans="5:5" x14ac:dyDescent="0.2">
      <c r="E9774" s="88"/>
    </row>
    <row r="9775" spans="5:5" x14ac:dyDescent="0.2">
      <c r="E9775" s="88"/>
    </row>
    <row r="9776" spans="5:5" x14ac:dyDescent="0.2">
      <c r="E9776" s="88"/>
    </row>
    <row r="9777" spans="5:5" x14ac:dyDescent="0.2">
      <c r="E9777" s="88"/>
    </row>
    <row r="9778" spans="5:5" x14ac:dyDescent="0.2">
      <c r="E9778" s="88"/>
    </row>
    <row r="9779" spans="5:5" x14ac:dyDescent="0.2">
      <c r="E9779" s="88"/>
    </row>
    <row r="9780" spans="5:5" x14ac:dyDescent="0.2">
      <c r="E9780" s="88"/>
    </row>
    <row r="9781" spans="5:5" x14ac:dyDescent="0.2">
      <c r="E9781" s="88"/>
    </row>
    <row r="9782" spans="5:5" x14ac:dyDescent="0.2">
      <c r="E9782" s="88"/>
    </row>
    <row r="9783" spans="5:5" x14ac:dyDescent="0.2">
      <c r="E9783" s="88"/>
    </row>
    <row r="9784" spans="5:5" x14ac:dyDescent="0.2">
      <c r="E9784" s="88"/>
    </row>
    <row r="9785" spans="5:5" x14ac:dyDescent="0.2">
      <c r="E9785" s="88"/>
    </row>
    <row r="9786" spans="5:5" x14ac:dyDescent="0.2">
      <c r="E9786" s="88"/>
    </row>
    <row r="9787" spans="5:5" x14ac:dyDescent="0.2">
      <c r="E9787" s="88"/>
    </row>
    <row r="9788" spans="5:5" x14ac:dyDescent="0.2">
      <c r="E9788" s="88"/>
    </row>
    <row r="9789" spans="5:5" x14ac:dyDescent="0.2">
      <c r="E9789" s="88"/>
    </row>
    <row r="9790" spans="5:5" x14ac:dyDescent="0.2">
      <c r="E9790" s="88"/>
    </row>
    <row r="9791" spans="5:5" x14ac:dyDescent="0.2">
      <c r="E9791" s="88"/>
    </row>
    <row r="9792" spans="5:5" x14ac:dyDescent="0.2">
      <c r="E9792" s="88"/>
    </row>
    <row r="9793" spans="5:5" x14ac:dyDescent="0.2">
      <c r="E9793" s="88"/>
    </row>
    <row r="9794" spans="5:5" x14ac:dyDescent="0.2">
      <c r="E9794" s="88"/>
    </row>
    <row r="9795" spans="5:5" x14ac:dyDescent="0.2">
      <c r="E9795" s="88"/>
    </row>
    <row r="9796" spans="5:5" x14ac:dyDescent="0.2">
      <c r="E9796" s="88"/>
    </row>
    <row r="9797" spans="5:5" x14ac:dyDescent="0.2">
      <c r="E9797" s="88"/>
    </row>
    <row r="9798" spans="5:5" x14ac:dyDescent="0.2">
      <c r="E9798" s="88"/>
    </row>
    <row r="9799" spans="5:5" x14ac:dyDescent="0.2">
      <c r="E9799" s="88"/>
    </row>
    <row r="9800" spans="5:5" x14ac:dyDescent="0.2">
      <c r="E9800" s="88"/>
    </row>
    <row r="9801" spans="5:5" x14ac:dyDescent="0.2">
      <c r="E9801" s="88"/>
    </row>
    <row r="9802" spans="5:5" x14ac:dyDescent="0.2">
      <c r="E9802" s="88"/>
    </row>
    <row r="9803" spans="5:5" x14ac:dyDescent="0.2">
      <c r="E9803" s="88"/>
    </row>
    <row r="9804" spans="5:5" x14ac:dyDescent="0.2">
      <c r="E9804" s="88"/>
    </row>
    <row r="9805" spans="5:5" x14ac:dyDescent="0.2">
      <c r="E9805" s="88"/>
    </row>
    <row r="9806" spans="5:5" x14ac:dyDescent="0.2">
      <c r="E9806" s="88"/>
    </row>
    <row r="9807" spans="5:5" x14ac:dyDescent="0.2">
      <c r="E9807" s="88"/>
    </row>
    <row r="9808" spans="5:5" x14ac:dyDescent="0.2">
      <c r="E9808" s="88"/>
    </row>
    <row r="9809" spans="5:5" x14ac:dyDescent="0.2">
      <c r="E9809" s="88"/>
    </row>
    <row r="9810" spans="5:5" x14ac:dyDescent="0.2">
      <c r="E9810" s="88"/>
    </row>
    <row r="9811" spans="5:5" x14ac:dyDescent="0.2">
      <c r="E9811" s="88"/>
    </row>
    <row r="9812" spans="5:5" x14ac:dyDescent="0.2">
      <c r="E9812" s="88"/>
    </row>
    <row r="9813" spans="5:5" x14ac:dyDescent="0.2">
      <c r="E9813" s="88"/>
    </row>
    <row r="9814" spans="5:5" x14ac:dyDescent="0.2">
      <c r="E9814" s="88"/>
    </row>
    <row r="9815" spans="5:5" x14ac:dyDescent="0.2">
      <c r="E9815" s="88"/>
    </row>
    <row r="9816" spans="5:5" x14ac:dyDescent="0.2">
      <c r="E9816" s="88"/>
    </row>
    <row r="9817" spans="5:5" x14ac:dyDescent="0.2">
      <c r="E9817" s="88"/>
    </row>
    <row r="9818" spans="5:5" x14ac:dyDescent="0.2">
      <c r="E9818" s="88"/>
    </row>
    <row r="9819" spans="5:5" x14ac:dyDescent="0.2">
      <c r="E9819" s="88"/>
    </row>
    <row r="9820" spans="5:5" x14ac:dyDescent="0.2">
      <c r="E9820" s="88"/>
    </row>
    <row r="9821" spans="5:5" x14ac:dyDescent="0.2">
      <c r="E9821" s="88"/>
    </row>
    <row r="9822" spans="5:5" x14ac:dyDescent="0.2">
      <c r="E9822" s="88"/>
    </row>
    <row r="9823" spans="5:5" x14ac:dyDescent="0.2">
      <c r="E9823" s="88"/>
    </row>
    <row r="9824" spans="5:5" x14ac:dyDescent="0.2">
      <c r="E9824" s="88"/>
    </row>
    <row r="9825" spans="5:5" x14ac:dyDescent="0.2">
      <c r="E9825" s="88"/>
    </row>
    <row r="9826" spans="5:5" x14ac:dyDescent="0.2">
      <c r="E9826" s="88"/>
    </row>
    <row r="9827" spans="5:5" x14ac:dyDescent="0.2">
      <c r="E9827" s="88"/>
    </row>
    <row r="9828" spans="5:5" x14ac:dyDescent="0.2">
      <c r="E9828" s="88"/>
    </row>
    <row r="9829" spans="5:5" x14ac:dyDescent="0.2">
      <c r="E9829" s="88"/>
    </row>
    <row r="9830" spans="5:5" x14ac:dyDescent="0.2">
      <c r="E9830" s="88"/>
    </row>
    <row r="9831" spans="5:5" x14ac:dyDescent="0.2">
      <c r="E9831" s="88"/>
    </row>
    <row r="9832" spans="5:5" x14ac:dyDescent="0.2">
      <c r="E9832" s="88"/>
    </row>
    <row r="9833" spans="5:5" x14ac:dyDescent="0.2">
      <c r="E9833" s="88"/>
    </row>
    <row r="9834" spans="5:5" x14ac:dyDescent="0.2">
      <c r="E9834" s="88"/>
    </row>
    <row r="9835" spans="5:5" x14ac:dyDescent="0.2">
      <c r="E9835" s="88"/>
    </row>
    <row r="9836" spans="5:5" x14ac:dyDescent="0.2">
      <c r="E9836" s="88"/>
    </row>
    <row r="9837" spans="5:5" x14ac:dyDescent="0.2">
      <c r="E9837" s="88"/>
    </row>
    <row r="9838" spans="5:5" x14ac:dyDescent="0.2">
      <c r="E9838" s="88"/>
    </row>
    <row r="9839" spans="5:5" x14ac:dyDescent="0.2">
      <c r="E9839" s="88"/>
    </row>
    <row r="9840" spans="5:5" x14ac:dyDescent="0.2">
      <c r="E9840" s="88"/>
    </row>
    <row r="9841" spans="5:5" x14ac:dyDescent="0.2">
      <c r="E9841" s="88"/>
    </row>
    <row r="9842" spans="5:5" x14ac:dyDescent="0.2">
      <c r="E9842" s="88"/>
    </row>
    <row r="9843" spans="5:5" x14ac:dyDescent="0.2">
      <c r="E9843" s="88"/>
    </row>
    <row r="9844" spans="5:5" x14ac:dyDescent="0.2">
      <c r="E9844" s="88"/>
    </row>
    <row r="9845" spans="5:5" x14ac:dyDescent="0.2">
      <c r="E9845" s="88"/>
    </row>
    <row r="9846" spans="5:5" x14ac:dyDescent="0.2">
      <c r="E9846" s="88"/>
    </row>
    <row r="9847" spans="5:5" x14ac:dyDescent="0.2">
      <c r="E9847" s="88"/>
    </row>
    <row r="9848" spans="5:5" x14ac:dyDescent="0.2">
      <c r="E9848" s="88"/>
    </row>
    <row r="9849" spans="5:5" x14ac:dyDescent="0.2">
      <c r="E9849" s="88"/>
    </row>
    <row r="9850" spans="5:5" x14ac:dyDescent="0.2">
      <c r="E9850" s="88"/>
    </row>
    <row r="9851" spans="5:5" x14ac:dyDescent="0.2">
      <c r="E9851" s="88"/>
    </row>
    <row r="9852" spans="5:5" x14ac:dyDescent="0.2">
      <c r="E9852" s="88"/>
    </row>
    <row r="9853" spans="5:5" x14ac:dyDescent="0.2">
      <c r="E9853" s="88"/>
    </row>
    <row r="9854" spans="5:5" x14ac:dyDescent="0.2">
      <c r="E9854" s="88"/>
    </row>
    <row r="9855" spans="5:5" x14ac:dyDescent="0.2">
      <c r="E9855" s="88"/>
    </row>
    <row r="9856" spans="5:5" x14ac:dyDescent="0.2">
      <c r="E9856" s="88"/>
    </row>
    <row r="9857" spans="5:5" x14ac:dyDescent="0.2">
      <c r="E9857" s="88"/>
    </row>
    <row r="9858" spans="5:5" x14ac:dyDescent="0.2">
      <c r="E9858" s="88"/>
    </row>
    <row r="9859" spans="5:5" x14ac:dyDescent="0.2">
      <c r="E9859" s="88"/>
    </row>
    <row r="9860" spans="5:5" x14ac:dyDescent="0.2">
      <c r="E9860" s="88"/>
    </row>
    <row r="9861" spans="5:5" x14ac:dyDescent="0.2">
      <c r="E9861" s="88"/>
    </row>
    <row r="9862" spans="5:5" x14ac:dyDescent="0.2">
      <c r="E9862" s="88"/>
    </row>
    <row r="9863" spans="5:5" x14ac:dyDescent="0.2">
      <c r="E9863" s="88"/>
    </row>
    <row r="9864" spans="5:5" x14ac:dyDescent="0.2">
      <c r="E9864" s="88"/>
    </row>
    <row r="9865" spans="5:5" x14ac:dyDescent="0.2">
      <c r="E9865" s="88"/>
    </row>
    <row r="9866" spans="5:5" x14ac:dyDescent="0.2">
      <c r="E9866" s="88"/>
    </row>
    <row r="9867" spans="5:5" x14ac:dyDescent="0.2">
      <c r="E9867" s="88"/>
    </row>
    <row r="9868" spans="5:5" x14ac:dyDescent="0.2">
      <c r="E9868" s="88"/>
    </row>
    <row r="9869" spans="5:5" x14ac:dyDescent="0.2">
      <c r="E9869" s="88"/>
    </row>
    <row r="9870" spans="5:5" x14ac:dyDescent="0.2">
      <c r="E9870" s="88"/>
    </row>
    <row r="9871" spans="5:5" x14ac:dyDescent="0.2">
      <c r="E9871" s="88"/>
    </row>
    <row r="9872" spans="5:5" x14ac:dyDescent="0.2">
      <c r="E9872" s="88"/>
    </row>
    <row r="9873" spans="5:5" x14ac:dyDescent="0.2">
      <c r="E9873" s="88"/>
    </row>
    <row r="9874" spans="5:5" x14ac:dyDescent="0.2">
      <c r="E9874" s="88"/>
    </row>
    <row r="9875" spans="5:5" x14ac:dyDescent="0.2">
      <c r="E9875" s="88"/>
    </row>
    <row r="9876" spans="5:5" x14ac:dyDescent="0.2">
      <c r="E9876" s="88"/>
    </row>
    <row r="9877" spans="5:5" x14ac:dyDescent="0.2">
      <c r="E9877" s="88"/>
    </row>
    <row r="9878" spans="5:5" x14ac:dyDescent="0.2">
      <c r="E9878" s="88"/>
    </row>
    <row r="9879" spans="5:5" x14ac:dyDescent="0.2">
      <c r="E9879" s="88"/>
    </row>
    <row r="9880" spans="5:5" x14ac:dyDescent="0.2">
      <c r="E9880" s="88"/>
    </row>
    <row r="9881" spans="5:5" x14ac:dyDescent="0.2">
      <c r="E9881" s="88"/>
    </row>
    <row r="9882" spans="5:5" x14ac:dyDescent="0.2">
      <c r="E9882" s="88"/>
    </row>
    <row r="9883" spans="5:5" x14ac:dyDescent="0.2">
      <c r="E9883" s="88"/>
    </row>
    <row r="9884" spans="5:5" x14ac:dyDescent="0.2">
      <c r="E9884" s="88"/>
    </row>
    <row r="9885" spans="5:5" x14ac:dyDescent="0.2">
      <c r="E9885" s="88"/>
    </row>
    <row r="9886" spans="5:5" x14ac:dyDescent="0.2">
      <c r="E9886" s="88"/>
    </row>
    <row r="9887" spans="5:5" x14ac:dyDescent="0.2">
      <c r="E9887" s="88"/>
    </row>
    <row r="9888" spans="5:5" x14ac:dyDescent="0.2">
      <c r="E9888" s="88"/>
    </row>
    <row r="9889" spans="5:5" x14ac:dyDescent="0.2">
      <c r="E9889" s="88"/>
    </row>
    <row r="9890" spans="5:5" x14ac:dyDescent="0.2">
      <c r="E9890" s="88"/>
    </row>
    <row r="9891" spans="5:5" x14ac:dyDescent="0.2">
      <c r="E9891" s="88"/>
    </row>
    <row r="9892" spans="5:5" x14ac:dyDescent="0.2">
      <c r="E9892" s="88"/>
    </row>
    <row r="9893" spans="5:5" x14ac:dyDescent="0.2">
      <c r="E9893" s="88"/>
    </row>
    <row r="9894" spans="5:5" x14ac:dyDescent="0.2">
      <c r="E9894" s="88"/>
    </row>
    <row r="9895" spans="5:5" x14ac:dyDescent="0.2">
      <c r="E9895" s="88"/>
    </row>
    <row r="9896" spans="5:5" x14ac:dyDescent="0.2">
      <c r="E9896" s="88"/>
    </row>
    <row r="9897" spans="5:5" x14ac:dyDescent="0.2">
      <c r="E9897" s="88"/>
    </row>
    <row r="9898" spans="5:5" x14ac:dyDescent="0.2">
      <c r="E9898" s="88"/>
    </row>
    <row r="9899" spans="5:5" x14ac:dyDescent="0.2">
      <c r="E9899" s="88"/>
    </row>
    <row r="9900" spans="5:5" x14ac:dyDescent="0.2">
      <c r="E9900" s="88"/>
    </row>
    <row r="9901" spans="5:5" x14ac:dyDescent="0.2">
      <c r="E9901" s="88"/>
    </row>
    <row r="9902" spans="5:5" x14ac:dyDescent="0.2">
      <c r="E9902" s="88"/>
    </row>
    <row r="9903" spans="5:5" x14ac:dyDescent="0.2">
      <c r="E9903" s="88"/>
    </row>
    <row r="9904" spans="5:5" x14ac:dyDescent="0.2">
      <c r="E9904" s="88"/>
    </row>
    <row r="9905" spans="5:5" x14ac:dyDescent="0.2">
      <c r="E9905" s="88"/>
    </row>
    <row r="9906" spans="5:5" x14ac:dyDescent="0.2">
      <c r="E9906" s="88"/>
    </row>
    <row r="9907" spans="5:5" x14ac:dyDescent="0.2">
      <c r="E9907" s="88"/>
    </row>
    <row r="9908" spans="5:5" x14ac:dyDescent="0.2">
      <c r="E9908" s="88"/>
    </row>
    <row r="9909" spans="5:5" x14ac:dyDescent="0.2">
      <c r="E9909" s="88"/>
    </row>
    <row r="9910" spans="5:5" x14ac:dyDescent="0.2">
      <c r="E9910" s="88"/>
    </row>
    <row r="9911" spans="5:5" x14ac:dyDescent="0.2">
      <c r="E9911" s="88"/>
    </row>
    <row r="9912" spans="5:5" x14ac:dyDescent="0.2">
      <c r="E9912" s="88"/>
    </row>
    <row r="9913" spans="5:5" x14ac:dyDescent="0.2">
      <c r="E9913" s="88"/>
    </row>
    <row r="9914" spans="5:5" x14ac:dyDescent="0.2">
      <c r="E9914" s="88"/>
    </row>
    <row r="9915" spans="5:5" x14ac:dyDescent="0.2">
      <c r="E9915" s="88"/>
    </row>
    <row r="9916" spans="5:5" x14ac:dyDescent="0.2">
      <c r="E9916" s="88"/>
    </row>
    <row r="9917" spans="5:5" x14ac:dyDescent="0.2">
      <c r="E9917" s="88"/>
    </row>
    <row r="9918" spans="5:5" x14ac:dyDescent="0.2">
      <c r="E9918" s="88"/>
    </row>
    <row r="9919" spans="5:5" x14ac:dyDescent="0.2">
      <c r="E9919" s="88"/>
    </row>
    <row r="9920" spans="5:5" x14ac:dyDescent="0.2">
      <c r="E9920" s="88"/>
    </row>
    <row r="9921" spans="5:5" x14ac:dyDescent="0.2">
      <c r="E9921" s="88"/>
    </row>
    <row r="9922" spans="5:5" x14ac:dyDescent="0.2">
      <c r="E9922" s="88"/>
    </row>
    <row r="9923" spans="5:5" x14ac:dyDescent="0.2">
      <c r="E9923" s="88"/>
    </row>
    <row r="9924" spans="5:5" x14ac:dyDescent="0.2">
      <c r="E9924" s="88"/>
    </row>
    <row r="9925" spans="5:5" x14ac:dyDescent="0.2">
      <c r="E9925" s="88"/>
    </row>
    <row r="9926" spans="5:5" x14ac:dyDescent="0.2">
      <c r="E9926" s="88"/>
    </row>
    <row r="9927" spans="5:5" x14ac:dyDescent="0.2">
      <c r="E9927" s="88"/>
    </row>
    <row r="9928" spans="5:5" x14ac:dyDescent="0.2">
      <c r="E9928" s="88"/>
    </row>
    <row r="9929" spans="5:5" x14ac:dyDescent="0.2">
      <c r="E9929" s="88"/>
    </row>
    <row r="9930" spans="5:5" x14ac:dyDescent="0.2">
      <c r="E9930" s="88"/>
    </row>
    <row r="9931" spans="5:5" x14ac:dyDescent="0.2">
      <c r="E9931" s="88"/>
    </row>
    <row r="9932" spans="5:5" x14ac:dyDescent="0.2">
      <c r="E9932" s="88"/>
    </row>
    <row r="9933" spans="5:5" x14ac:dyDescent="0.2">
      <c r="E9933" s="88"/>
    </row>
    <row r="9934" spans="5:5" x14ac:dyDescent="0.2">
      <c r="E9934" s="88"/>
    </row>
    <row r="9935" spans="5:5" x14ac:dyDescent="0.2">
      <c r="E9935" s="88"/>
    </row>
    <row r="9936" spans="5:5" x14ac:dyDescent="0.2">
      <c r="E9936" s="88"/>
    </row>
    <row r="9937" spans="5:5" x14ac:dyDescent="0.2">
      <c r="E9937" s="88"/>
    </row>
    <row r="9938" spans="5:5" x14ac:dyDescent="0.2">
      <c r="E9938" s="88"/>
    </row>
    <row r="9939" spans="5:5" x14ac:dyDescent="0.2">
      <c r="E9939" s="88"/>
    </row>
    <row r="9940" spans="5:5" x14ac:dyDescent="0.2">
      <c r="E9940" s="88"/>
    </row>
    <row r="9941" spans="5:5" x14ac:dyDescent="0.2">
      <c r="E9941" s="88"/>
    </row>
    <row r="9942" spans="5:5" x14ac:dyDescent="0.2">
      <c r="E9942" s="88"/>
    </row>
    <row r="9943" spans="5:5" x14ac:dyDescent="0.2">
      <c r="E9943" s="88"/>
    </row>
    <row r="9944" spans="5:5" x14ac:dyDescent="0.2">
      <c r="E9944" s="88"/>
    </row>
    <row r="9945" spans="5:5" x14ac:dyDescent="0.2">
      <c r="E9945" s="88"/>
    </row>
    <row r="9946" spans="5:5" x14ac:dyDescent="0.2">
      <c r="E9946" s="88"/>
    </row>
    <row r="9947" spans="5:5" x14ac:dyDescent="0.2">
      <c r="E9947" s="88"/>
    </row>
    <row r="9948" spans="5:5" x14ac:dyDescent="0.2">
      <c r="E9948" s="88"/>
    </row>
    <row r="9949" spans="5:5" x14ac:dyDescent="0.2">
      <c r="E9949" s="88"/>
    </row>
    <row r="9950" spans="5:5" x14ac:dyDescent="0.2">
      <c r="E9950" s="88"/>
    </row>
    <row r="9951" spans="5:5" x14ac:dyDescent="0.2">
      <c r="E9951" s="88"/>
    </row>
    <row r="9952" spans="5:5" x14ac:dyDescent="0.2">
      <c r="E9952" s="88"/>
    </row>
    <row r="9953" spans="5:5" x14ac:dyDescent="0.2">
      <c r="E9953" s="88"/>
    </row>
    <row r="9954" spans="5:5" x14ac:dyDescent="0.2">
      <c r="E9954" s="88"/>
    </row>
    <row r="9955" spans="5:5" x14ac:dyDescent="0.2">
      <c r="E9955" s="88"/>
    </row>
    <row r="9956" spans="5:5" x14ac:dyDescent="0.2">
      <c r="E9956" s="88"/>
    </row>
    <row r="9957" spans="5:5" x14ac:dyDescent="0.2">
      <c r="E9957" s="88"/>
    </row>
    <row r="9958" spans="5:5" x14ac:dyDescent="0.2">
      <c r="E9958" s="88"/>
    </row>
    <row r="9959" spans="5:5" x14ac:dyDescent="0.2">
      <c r="E9959" s="88"/>
    </row>
    <row r="9960" spans="5:5" x14ac:dyDescent="0.2">
      <c r="E9960" s="88"/>
    </row>
    <row r="9961" spans="5:5" x14ac:dyDescent="0.2">
      <c r="E9961" s="88"/>
    </row>
    <row r="9962" spans="5:5" x14ac:dyDescent="0.2">
      <c r="E9962" s="88"/>
    </row>
    <row r="9963" spans="5:5" x14ac:dyDescent="0.2">
      <c r="E9963" s="88"/>
    </row>
    <row r="9964" spans="5:5" x14ac:dyDescent="0.2">
      <c r="E9964" s="88"/>
    </row>
    <row r="9965" spans="5:5" x14ac:dyDescent="0.2">
      <c r="E9965" s="88"/>
    </row>
    <row r="9966" spans="5:5" x14ac:dyDescent="0.2">
      <c r="E9966" s="88"/>
    </row>
    <row r="9967" spans="5:5" x14ac:dyDescent="0.2">
      <c r="E9967" s="88"/>
    </row>
    <row r="9968" spans="5:5" x14ac:dyDescent="0.2">
      <c r="E9968" s="88"/>
    </row>
    <row r="9969" spans="5:5" x14ac:dyDescent="0.2">
      <c r="E9969" s="88"/>
    </row>
    <row r="9970" spans="5:5" x14ac:dyDescent="0.2">
      <c r="E9970" s="88"/>
    </row>
    <row r="9971" spans="5:5" x14ac:dyDescent="0.2">
      <c r="E9971" s="88"/>
    </row>
    <row r="9972" spans="5:5" x14ac:dyDescent="0.2">
      <c r="E9972" s="88"/>
    </row>
    <row r="9973" spans="5:5" x14ac:dyDescent="0.2">
      <c r="E9973" s="88"/>
    </row>
    <row r="9974" spans="5:5" x14ac:dyDescent="0.2">
      <c r="E9974" s="88"/>
    </row>
    <row r="9975" spans="5:5" x14ac:dyDescent="0.2">
      <c r="E9975" s="88"/>
    </row>
    <row r="9976" spans="5:5" x14ac:dyDescent="0.2">
      <c r="E9976" s="88"/>
    </row>
    <row r="9977" spans="5:5" x14ac:dyDescent="0.2">
      <c r="E9977" s="88"/>
    </row>
    <row r="9978" spans="5:5" x14ac:dyDescent="0.2">
      <c r="E9978" s="88"/>
    </row>
    <row r="9979" spans="5:5" x14ac:dyDescent="0.2">
      <c r="E9979" s="88"/>
    </row>
    <row r="9980" spans="5:5" x14ac:dyDescent="0.2">
      <c r="E9980" s="88"/>
    </row>
    <row r="9981" spans="5:5" x14ac:dyDescent="0.2">
      <c r="E9981" s="88"/>
    </row>
    <row r="9982" spans="5:5" x14ac:dyDescent="0.2">
      <c r="E9982" s="88"/>
    </row>
    <row r="9983" spans="5:5" x14ac:dyDescent="0.2">
      <c r="E9983" s="88"/>
    </row>
    <row r="9984" spans="5:5" x14ac:dyDescent="0.2">
      <c r="E9984" s="88"/>
    </row>
    <row r="9985" spans="5:5" x14ac:dyDescent="0.2">
      <c r="E9985" s="88"/>
    </row>
    <row r="9986" spans="5:5" x14ac:dyDescent="0.2">
      <c r="E9986" s="88"/>
    </row>
    <row r="9987" spans="5:5" x14ac:dyDescent="0.2">
      <c r="E9987" s="88"/>
    </row>
    <row r="9988" spans="5:5" x14ac:dyDescent="0.2">
      <c r="E9988" s="88"/>
    </row>
    <row r="9989" spans="5:5" x14ac:dyDescent="0.2">
      <c r="E9989" s="88"/>
    </row>
    <row r="9990" spans="5:5" x14ac:dyDescent="0.2">
      <c r="E9990" s="88"/>
    </row>
    <row r="9991" spans="5:5" x14ac:dyDescent="0.2">
      <c r="E9991" s="88"/>
    </row>
    <row r="9992" spans="5:5" x14ac:dyDescent="0.2">
      <c r="E9992" s="88"/>
    </row>
    <row r="9993" spans="5:5" x14ac:dyDescent="0.2">
      <c r="E9993" s="88"/>
    </row>
    <row r="9994" spans="5:5" x14ac:dyDescent="0.2">
      <c r="E9994" s="88"/>
    </row>
    <row r="9995" spans="5:5" x14ac:dyDescent="0.2">
      <c r="E9995" s="88"/>
    </row>
    <row r="9996" spans="5:5" x14ac:dyDescent="0.2">
      <c r="E9996" s="88"/>
    </row>
    <row r="9997" spans="5:5" x14ac:dyDescent="0.2">
      <c r="E9997" s="88"/>
    </row>
    <row r="9998" spans="5:5" x14ac:dyDescent="0.2">
      <c r="E9998" s="88"/>
    </row>
    <row r="9999" spans="5:5" x14ac:dyDescent="0.2">
      <c r="E9999" s="88"/>
    </row>
    <row r="10000" spans="5:5" x14ac:dyDescent="0.2">
      <c r="E10000" s="88"/>
    </row>
    <row r="10001" spans="5:5" x14ac:dyDescent="0.2">
      <c r="E10001" s="88"/>
    </row>
    <row r="10002" spans="5:5" x14ac:dyDescent="0.2">
      <c r="E10002" s="88"/>
    </row>
    <row r="10003" spans="5:5" x14ac:dyDescent="0.2">
      <c r="E10003" s="88"/>
    </row>
    <row r="10004" spans="5:5" x14ac:dyDescent="0.2">
      <c r="E10004" s="88"/>
    </row>
    <row r="10005" spans="5:5" x14ac:dyDescent="0.2">
      <c r="E10005" s="88"/>
    </row>
    <row r="10006" spans="5:5" x14ac:dyDescent="0.2">
      <c r="E10006" s="88"/>
    </row>
    <row r="10007" spans="5:5" x14ac:dyDescent="0.2">
      <c r="E10007" s="88"/>
    </row>
    <row r="10008" spans="5:5" x14ac:dyDescent="0.2">
      <c r="E10008" s="88"/>
    </row>
    <row r="10009" spans="5:5" x14ac:dyDescent="0.2">
      <c r="E10009" s="88"/>
    </row>
    <row r="10010" spans="5:5" x14ac:dyDescent="0.2">
      <c r="E10010" s="88"/>
    </row>
    <row r="10011" spans="5:5" x14ac:dyDescent="0.2">
      <c r="E10011" s="88"/>
    </row>
    <row r="10012" spans="5:5" x14ac:dyDescent="0.2">
      <c r="E10012" s="88"/>
    </row>
    <row r="10013" spans="5:5" x14ac:dyDescent="0.2">
      <c r="E10013" s="88"/>
    </row>
    <row r="10014" spans="5:5" x14ac:dyDescent="0.2">
      <c r="E10014" s="88"/>
    </row>
    <row r="10015" spans="5:5" x14ac:dyDescent="0.2">
      <c r="E10015" s="88"/>
    </row>
    <row r="10016" spans="5:5" x14ac:dyDescent="0.2">
      <c r="E10016" s="88"/>
    </row>
    <row r="10017" spans="5:5" x14ac:dyDescent="0.2">
      <c r="E10017" s="88"/>
    </row>
    <row r="10018" spans="5:5" x14ac:dyDescent="0.2">
      <c r="E10018" s="88"/>
    </row>
    <row r="10019" spans="5:5" x14ac:dyDescent="0.2">
      <c r="E10019" s="88"/>
    </row>
    <row r="10020" spans="5:5" x14ac:dyDescent="0.2">
      <c r="E10020" s="88"/>
    </row>
    <row r="10021" spans="5:5" x14ac:dyDescent="0.2">
      <c r="E10021" s="88"/>
    </row>
    <row r="10022" spans="5:5" x14ac:dyDescent="0.2">
      <c r="E10022" s="88"/>
    </row>
    <row r="10023" spans="5:5" x14ac:dyDescent="0.2">
      <c r="E10023" s="88"/>
    </row>
    <row r="10024" spans="5:5" x14ac:dyDescent="0.2">
      <c r="E10024" s="88"/>
    </row>
    <row r="10025" spans="5:5" x14ac:dyDescent="0.2">
      <c r="E10025" s="88"/>
    </row>
    <row r="10026" spans="5:5" x14ac:dyDescent="0.2">
      <c r="E10026" s="88"/>
    </row>
    <row r="10027" spans="5:5" x14ac:dyDescent="0.2">
      <c r="E10027" s="88"/>
    </row>
    <row r="10028" spans="5:5" x14ac:dyDescent="0.2">
      <c r="E10028" s="88"/>
    </row>
    <row r="10029" spans="5:5" x14ac:dyDescent="0.2">
      <c r="E10029" s="88"/>
    </row>
    <row r="10030" spans="5:5" x14ac:dyDescent="0.2">
      <c r="E10030" s="88"/>
    </row>
    <row r="10031" spans="5:5" x14ac:dyDescent="0.2">
      <c r="E10031" s="88"/>
    </row>
    <row r="10032" spans="5:5" x14ac:dyDescent="0.2">
      <c r="E10032" s="88"/>
    </row>
    <row r="10033" spans="5:5" x14ac:dyDescent="0.2">
      <c r="E10033" s="88"/>
    </row>
    <row r="10034" spans="5:5" x14ac:dyDescent="0.2">
      <c r="E10034" s="88"/>
    </row>
    <row r="10035" spans="5:5" x14ac:dyDescent="0.2">
      <c r="E10035" s="88"/>
    </row>
    <row r="10036" spans="5:5" x14ac:dyDescent="0.2">
      <c r="E10036" s="88"/>
    </row>
    <row r="10037" spans="5:5" x14ac:dyDescent="0.2">
      <c r="E10037" s="88"/>
    </row>
    <row r="10038" spans="5:5" x14ac:dyDescent="0.2">
      <c r="E10038" s="88"/>
    </row>
    <row r="10039" spans="5:5" x14ac:dyDescent="0.2">
      <c r="E10039" s="88"/>
    </row>
    <row r="10040" spans="5:5" x14ac:dyDescent="0.2">
      <c r="E10040" s="88"/>
    </row>
    <row r="10041" spans="5:5" x14ac:dyDescent="0.2">
      <c r="E10041" s="88"/>
    </row>
    <row r="10042" spans="5:5" x14ac:dyDescent="0.2">
      <c r="E10042" s="88"/>
    </row>
    <row r="10043" spans="5:5" x14ac:dyDescent="0.2">
      <c r="E10043" s="88"/>
    </row>
    <row r="10044" spans="5:5" x14ac:dyDescent="0.2">
      <c r="E10044" s="88"/>
    </row>
    <row r="10045" spans="5:5" x14ac:dyDescent="0.2">
      <c r="E10045" s="88"/>
    </row>
    <row r="10046" spans="5:5" x14ac:dyDescent="0.2">
      <c r="E10046" s="88"/>
    </row>
    <row r="10047" spans="5:5" x14ac:dyDescent="0.2">
      <c r="E10047" s="88"/>
    </row>
    <row r="10048" spans="5:5" x14ac:dyDescent="0.2">
      <c r="E10048" s="88"/>
    </row>
    <row r="10049" spans="5:5" x14ac:dyDescent="0.2">
      <c r="E10049" s="88"/>
    </row>
    <row r="10050" spans="5:5" x14ac:dyDescent="0.2">
      <c r="E10050" s="88"/>
    </row>
    <row r="10051" spans="5:5" x14ac:dyDescent="0.2">
      <c r="E10051" s="88"/>
    </row>
    <row r="10052" spans="5:5" x14ac:dyDescent="0.2">
      <c r="E10052" s="88"/>
    </row>
    <row r="10053" spans="5:5" x14ac:dyDescent="0.2">
      <c r="E10053" s="88"/>
    </row>
    <row r="10054" spans="5:5" x14ac:dyDescent="0.2">
      <c r="E10054" s="88"/>
    </row>
    <row r="10055" spans="5:5" x14ac:dyDescent="0.2">
      <c r="E10055" s="88"/>
    </row>
    <row r="10056" spans="5:5" x14ac:dyDescent="0.2">
      <c r="E10056" s="88"/>
    </row>
    <row r="10057" spans="5:5" x14ac:dyDescent="0.2">
      <c r="E10057" s="88"/>
    </row>
    <row r="10058" spans="5:5" x14ac:dyDescent="0.2">
      <c r="E10058" s="88"/>
    </row>
    <row r="10059" spans="5:5" x14ac:dyDescent="0.2">
      <c r="E10059" s="88"/>
    </row>
    <row r="10060" spans="5:5" x14ac:dyDescent="0.2">
      <c r="E10060" s="88"/>
    </row>
    <row r="10061" spans="5:5" x14ac:dyDescent="0.2">
      <c r="E10061" s="88"/>
    </row>
    <row r="10062" spans="5:5" x14ac:dyDescent="0.2">
      <c r="E10062" s="88"/>
    </row>
    <row r="10063" spans="5:5" x14ac:dyDescent="0.2">
      <c r="E10063" s="88"/>
    </row>
    <row r="10064" spans="5:5" x14ac:dyDescent="0.2">
      <c r="E10064" s="88"/>
    </row>
    <row r="10065" spans="5:5" x14ac:dyDescent="0.2">
      <c r="E10065" s="88"/>
    </row>
    <row r="10066" spans="5:5" x14ac:dyDescent="0.2">
      <c r="E10066" s="88"/>
    </row>
    <row r="10067" spans="5:5" x14ac:dyDescent="0.2">
      <c r="E10067" s="88"/>
    </row>
    <row r="10068" spans="5:5" x14ac:dyDescent="0.2">
      <c r="E10068" s="88"/>
    </row>
    <row r="10069" spans="5:5" x14ac:dyDescent="0.2">
      <c r="E10069" s="88"/>
    </row>
    <row r="10070" spans="5:5" x14ac:dyDescent="0.2">
      <c r="E10070" s="88"/>
    </row>
    <row r="10071" spans="5:5" x14ac:dyDescent="0.2">
      <c r="E10071" s="88"/>
    </row>
    <row r="10072" spans="5:5" x14ac:dyDescent="0.2">
      <c r="E10072" s="88"/>
    </row>
    <row r="10073" spans="5:5" x14ac:dyDescent="0.2">
      <c r="E10073" s="88"/>
    </row>
    <row r="10074" spans="5:5" x14ac:dyDescent="0.2">
      <c r="E10074" s="88"/>
    </row>
    <row r="10075" spans="5:5" x14ac:dyDescent="0.2">
      <c r="E10075" s="88"/>
    </row>
    <row r="10076" spans="5:5" x14ac:dyDescent="0.2">
      <c r="E10076" s="88"/>
    </row>
    <row r="10077" spans="5:5" x14ac:dyDescent="0.2">
      <c r="E10077" s="88"/>
    </row>
    <row r="10078" spans="5:5" x14ac:dyDescent="0.2">
      <c r="E10078" s="88"/>
    </row>
    <row r="10079" spans="5:5" x14ac:dyDescent="0.2">
      <c r="E10079" s="88"/>
    </row>
    <row r="10080" spans="5:5" x14ac:dyDescent="0.2">
      <c r="E10080" s="88"/>
    </row>
    <row r="10081" spans="5:5" x14ac:dyDescent="0.2">
      <c r="E10081" s="88"/>
    </row>
    <row r="10082" spans="5:5" x14ac:dyDescent="0.2">
      <c r="E10082" s="88"/>
    </row>
    <row r="10083" spans="5:5" x14ac:dyDescent="0.2">
      <c r="E10083" s="88"/>
    </row>
    <row r="10084" spans="5:5" x14ac:dyDescent="0.2">
      <c r="E10084" s="88"/>
    </row>
    <row r="10085" spans="5:5" x14ac:dyDescent="0.2">
      <c r="E10085" s="88"/>
    </row>
    <row r="10086" spans="5:5" x14ac:dyDescent="0.2">
      <c r="E10086" s="88"/>
    </row>
    <row r="10087" spans="5:5" x14ac:dyDescent="0.2">
      <c r="E10087" s="88"/>
    </row>
    <row r="10088" spans="5:5" x14ac:dyDescent="0.2">
      <c r="E10088" s="88"/>
    </row>
    <row r="10089" spans="5:5" x14ac:dyDescent="0.2">
      <c r="E10089" s="88"/>
    </row>
    <row r="10090" spans="5:5" x14ac:dyDescent="0.2">
      <c r="E10090" s="88"/>
    </row>
    <row r="10091" spans="5:5" x14ac:dyDescent="0.2">
      <c r="E10091" s="88"/>
    </row>
    <row r="10092" spans="5:5" x14ac:dyDescent="0.2">
      <c r="E10092" s="88"/>
    </row>
    <row r="10093" spans="5:5" x14ac:dyDescent="0.2">
      <c r="E10093" s="88"/>
    </row>
    <row r="10094" spans="5:5" x14ac:dyDescent="0.2">
      <c r="E10094" s="88"/>
    </row>
    <row r="10095" spans="5:5" x14ac:dyDescent="0.2">
      <c r="E10095" s="88"/>
    </row>
    <row r="10096" spans="5:5" x14ac:dyDescent="0.2">
      <c r="E10096" s="88"/>
    </row>
    <row r="10097" spans="5:5" x14ac:dyDescent="0.2">
      <c r="E10097" s="88"/>
    </row>
    <row r="10098" spans="5:5" x14ac:dyDescent="0.2">
      <c r="E10098" s="88"/>
    </row>
    <row r="10099" spans="5:5" x14ac:dyDescent="0.2">
      <c r="E10099" s="88"/>
    </row>
    <row r="10100" spans="5:5" x14ac:dyDescent="0.2">
      <c r="E10100" s="88"/>
    </row>
    <row r="10101" spans="5:5" x14ac:dyDescent="0.2">
      <c r="E10101" s="88"/>
    </row>
    <row r="10102" spans="5:5" x14ac:dyDescent="0.2">
      <c r="E10102" s="88"/>
    </row>
    <row r="10103" spans="5:5" x14ac:dyDescent="0.2">
      <c r="E10103" s="88"/>
    </row>
    <row r="10104" spans="5:5" x14ac:dyDescent="0.2">
      <c r="E10104" s="88"/>
    </row>
    <row r="10105" spans="5:5" x14ac:dyDescent="0.2">
      <c r="E10105" s="88"/>
    </row>
    <row r="10106" spans="5:5" x14ac:dyDescent="0.2">
      <c r="E10106" s="88"/>
    </row>
    <row r="10107" spans="5:5" x14ac:dyDescent="0.2">
      <c r="E10107" s="88"/>
    </row>
    <row r="10108" spans="5:5" x14ac:dyDescent="0.2">
      <c r="E10108" s="88"/>
    </row>
    <row r="10109" spans="5:5" x14ac:dyDescent="0.2">
      <c r="E10109" s="88"/>
    </row>
    <row r="10110" spans="5:5" x14ac:dyDescent="0.2">
      <c r="E10110" s="88"/>
    </row>
    <row r="10111" spans="5:5" x14ac:dyDescent="0.2">
      <c r="E10111" s="88"/>
    </row>
    <row r="10112" spans="5:5" x14ac:dyDescent="0.2">
      <c r="E10112" s="88"/>
    </row>
    <row r="10113" spans="5:5" x14ac:dyDescent="0.2">
      <c r="E10113" s="88"/>
    </row>
    <row r="10114" spans="5:5" x14ac:dyDescent="0.2">
      <c r="E10114" s="88"/>
    </row>
    <row r="10115" spans="5:5" x14ac:dyDescent="0.2">
      <c r="E10115" s="88"/>
    </row>
    <row r="10116" spans="5:5" x14ac:dyDescent="0.2">
      <c r="E10116" s="88"/>
    </row>
    <row r="10117" spans="5:5" x14ac:dyDescent="0.2">
      <c r="E10117" s="88"/>
    </row>
    <row r="10118" spans="5:5" x14ac:dyDescent="0.2">
      <c r="E10118" s="88"/>
    </row>
    <row r="10119" spans="5:5" x14ac:dyDescent="0.2">
      <c r="E10119" s="88"/>
    </row>
    <row r="10120" spans="5:5" x14ac:dyDescent="0.2">
      <c r="E10120" s="88"/>
    </row>
    <row r="10121" spans="5:5" x14ac:dyDescent="0.2">
      <c r="E10121" s="88"/>
    </row>
    <row r="10122" spans="5:5" x14ac:dyDescent="0.2">
      <c r="E10122" s="88"/>
    </row>
    <row r="10123" spans="5:5" x14ac:dyDescent="0.2">
      <c r="E10123" s="88"/>
    </row>
    <row r="10124" spans="5:5" x14ac:dyDescent="0.2">
      <c r="E10124" s="88"/>
    </row>
    <row r="10125" spans="5:5" x14ac:dyDescent="0.2">
      <c r="E10125" s="88"/>
    </row>
    <row r="10126" spans="5:5" x14ac:dyDescent="0.2">
      <c r="E10126" s="88"/>
    </row>
    <row r="10127" spans="5:5" x14ac:dyDescent="0.2">
      <c r="E10127" s="88"/>
    </row>
    <row r="10128" spans="5:5" x14ac:dyDescent="0.2">
      <c r="E10128" s="88"/>
    </row>
    <row r="10129" spans="5:5" x14ac:dyDescent="0.2">
      <c r="E10129" s="88"/>
    </row>
    <row r="10130" spans="5:5" x14ac:dyDescent="0.2">
      <c r="E10130" s="88"/>
    </row>
    <row r="10131" spans="5:5" x14ac:dyDescent="0.2">
      <c r="E10131" s="88"/>
    </row>
    <row r="10132" spans="5:5" x14ac:dyDescent="0.2">
      <c r="E10132" s="88"/>
    </row>
    <row r="10133" spans="5:5" x14ac:dyDescent="0.2">
      <c r="E10133" s="88"/>
    </row>
    <row r="10134" spans="5:5" x14ac:dyDescent="0.2">
      <c r="E10134" s="88"/>
    </row>
    <row r="10135" spans="5:5" x14ac:dyDescent="0.2">
      <c r="E10135" s="88"/>
    </row>
    <row r="10136" spans="5:5" x14ac:dyDescent="0.2">
      <c r="E10136" s="88"/>
    </row>
    <row r="10137" spans="5:5" x14ac:dyDescent="0.2">
      <c r="E10137" s="88"/>
    </row>
    <row r="10138" spans="5:5" x14ac:dyDescent="0.2">
      <c r="E10138" s="88"/>
    </row>
    <row r="10139" spans="5:5" x14ac:dyDescent="0.2">
      <c r="E10139" s="88"/>
    </row>
    <row r="10140" spans="5:5" x14ac:dyDescent="0.2">
      <c r="E10140" s="88"/>
    </row>
    <row r="10141" spans="5:5" x14ac:dyDescent="0.2">
      <c r="E10141" s="88"/>
    </row>
    <row r="10142" spans="5:5" x14ac:dyDescent="0.2">
      <c r="E10142" s="88"/>
    </row>
    <row r="10143" spans="5:5" x14ac:dyDescent="0.2">
      <c r="E10143" s="88"/>
    </row>
    <row r="10144" spans="5:5" x14ac:dyDescent="0.2">
      <c r="E10144" s="88"/>
    </row>
    <row r="10145" spans="5:5" x14ac:dyDescent="0.2">
      <c r="E10145" s="88"/>
    </row>
    <row r="10146" spans="5:5" x14ac:dyDescent="0.2">
      <c r="E10146" s="88"/>
    </row>
    <row r="10147" spans="5:5" x14ac:dyDescent="0.2">
      <c r="E10147" s="88"/>
    </row>
    <row r="10148" spans="5:5" x14ac:dyDescent="0.2">
      <c r="E10148" s="88"/>
    </row>
    <row r="10149" spans="5:5" x14ac:dyDescent="0.2">
      <c r="E10149" s="88"/>
    </row>
    <row r="10150" spans="5:5" x14ac:dyDescent="0.2">
      <c r="E10150" s="88"/>
    </row>
    <row r="10151" spans="5:5" x14ac:dyDescent="0.2">
      <c r="E10151" s="88"/>
    </row>
    <row r="10152" spans="5:5" x14ac:dyDescent="0.2">
      <c r="E10152" s="88"/>
    </row>
    <row r="10153" spans="5:5" x14ac:dyDescent="0.2">
      <c r="E10153" s="88"/>
    </row>
    <row r="10154" spans="5:5" x14ac:dyDescent="0.2">
      <c r="E10154" s="88"/>
    </row>
    <row r="10155" spans="5:5" x14ac:dyDescent="0.2">
      <c r="E10155" s="88"/>
    </row>
    <row r="10156" spans="5:5" x14ac:dyDescent="0.2">
      <c r="E10156" s="88"/>
    </row>
    <row r="10157" spans="5:5" x14ac:dyDescent="0.2">
      <c r="E10157" s="88"/>
    </row>
    <row r="10158" spans="5:5" x14ac:dyDescent="0.2">
      <c r="E10158" s="88"/>
    </row>
    <row r="10159" spans="5:5" x14ac:dyDescent="0.2">
      <c r="E10159" s="88"/>
    </row>
    <row r="10160" spans="5:5" x14ac:dyDescent="0.2">
      <c r="E10160" s="88"/>
    </row>
    <row r="10161" spans="5:5" x14ac:dyDescent="0.2">
      <c r="E10161" s="88"/>
    </row>
    <row r="10162" spans="5:5" x14ac:dyDescent="0.2">
      <c r="E10162" s="88"/>
    </row>
    <row r="10163" spans="5:5" x14ac:dyDescent="0.2">
      <c r="E10163" s="88"/>
    </row>
    <row r="10164" spans="5:5" x14ac:dyDescent="0.2">
      <c r="E10164" s="88"/>
    </row>
    <row r="10165" spans="5:5" x14ac:dyDescent="0.2">
      <c r="E10165" s="88"/>
    </row>
    <row r="10166" spans="5:5" x14ac:dyDescent="0.2">
      <c r="E10166" s="88"/>
    </row>
    <row r="10167" spans="5:5" x14ac:dyDescent="0.2">
      <c r="E10167" s="88"/>
    </row>
    <row r="10168" spans="5:5" x14ac:dyDescent="0.2">
      <c r="E10168" s="88"/>
    </row>
    <row r="10169" spans="5:5" x14ac:dyDescent="0.2">
      <c r="E10169" s="88"/>
    </row>
    <row r="10170" spans="5:5" x14ac:dyDescent="0.2">
      <c r="E10170" s="88"/>
    </row>
    <row r="10171" spans="5:5" x14ac:dyDescent="0.2">
      <c r="E10171" s="88"/>
    </row>
    <row r="10172" spans="5:5" x14ac:dyDescent="0.2">
      <c r="E10172" s="88"/>
    </row>
    <row r="10173" spans="5:5" x14ac:dyDescent="0.2">
      <c r="E10173" s="88"/>
    </row>
    <row r="10174" spans="5:5" x14ac:dyDescent="0.2">
      <c r="E10174" s="88"/>
    </row>
    <row r="10175" spans="5:5" x14ac:dyDescent="0.2">
      <c r="E10175" s="88"/>
    </row>
    <row r="10176" spans="5:5" x14ac:dyDescent="0.2">
      <c r="E10176" s="88"/>
    </row>
    <row r="10177" spans="5:5" x14ac:dyDescent="0.2">
      <c r="E10177" s="88"/>
    </row>
    <row r="10178" spans="5:5" x14ac:dyDescent="0.2">
      <c r="E10178" s="88"/>
    </row>
    <row r="10179" spans="5:5" x14ac:dyDescent="0.2">
      <c r="E10179" s="88"/>
    </row>
    <row r="10180" spans="5:5" x14ac:dyDescent="0.2">
      <c r="E10180" s="88"/>
    </row>
    <row r="10181" spans="5:5" x14ac:dyDescent="0.2">
      <c r="E10181" s="88"/>
    </row>
    <row r="10182" spans="5:5" x14ac:dyDescent="0.2">
      <c r="E10182" s="88"/>
    </row>
    <row r="10183" spans="5:5" x14ac:dyDescent="0.2">
      <c r="E10183" s="88"/>
    </row>
    <row r="10184" spans="5:5" x14ac:dyDescent="0.2">
      <c r="E10184" s="88"/>
    </row>
    <row r="10185" spans="5:5" x14ac:dyDescent="0.2">
      <c r="E10185" s="88"/>
    </row>
    <row r="10186" spans="5:5" x14ac:dyDescent="0.2">
      <c r="E10186" s="88"/>
    </row>
    <row r="10187" spans="5:5" x14ac:dyDescent="0.2">
      <c r="E10187" s="88"/>
    </row>
    <row r="10188" spans="5:5" x14ac:dyDescent="0.2">
      <c r="E10188" s="88"/>
    </row>
    <row r="10189" spans="5:5" x14ac:dyDescent="0.2">
      <c r="E10189" s="88"/>
    </row>
    <row r="10190" spans="5:5" x14ac:dyDescent="0.2">
      <c r="E10190" s="88"/>
    </row>
    <row r="10191" spans="5:5" x14ac:dyDescent="0.2">
      <c r="E10191" s="88"/>
    </row>
    <row r="10192" spans="5:5" x14ac:dyDescent="0.2">
      <c r="E10192" s="88"/>
    </row>
    <row r="10193" spans="5:5" x14ac:dyDescent="0.2">
      <c r="E10193" s="88"/>
    </row>
    <row r="10194" spans="5:5" x14ac:dyDescent="0.2">
      <c r="E10194" s="88"/>
    </row>
    <row r="10195" spans="5:5" x14ac:dyDescent="0.2">
      <c r="E10195" s="88"/>
    </row>
    <row r="10196" spans="5:5" x14ac:dyDescent="0.2">
      <c r="E10196" s="88"/>
    </row>
    <row r="10197" spans="5:5" x14ac:dyDescent="0.2">
      <c r="E10197" s="88"/>
    </row>
    <row r="10198" spans="5:5" x14ac:dyDescent="0.2">
      <c r="E10198" s="88"/>
    </row>
    <row r="10199" spans="5:5" x14ac:dyDescent="0.2">
      <c r="E10199" s="88"/>
    </row>
    <row r="10200" spans="5:5" x14ac:dyDescent="0.2">
      <c r="E10200" s="88"/>
    </row>
    <row r="10201" spans="5:5" x14ac:dyDescent="0.2">
      <c r="E10201" s="88"/>
    </row>
    <row r="10202" spans="5:5" x14ac:dyDescent="0.2">
      <c r="E10202" s="88"/>
    </row>
    <row r="10203" spans="5:5" x14ac:dyDescent="0.2">
      <c r="E10203" s="88"/>
    </row>
    <row r="10204" spans="5:5" x14ac:dyDescent="0.2">
      <c r="E10204" s="88"/>
    </row>
    <row r="10205" spans="5:5" x14ac:dyDescent="0.2">
      <c r="E10205" s="88"/>
    </row>
    <row r="10206" spans="5:5" x14ac:dyDescent="0.2">
      <c r="E10206" s="88"/>
    </row>
    <row r="10207" spans="5:5" x14ac:dyDescent="0.2">
      <c r="E10207" s="88"/>
    </row>
    <row r="10208" spans="5:5" x14ac:dyDescent="0.2">
      <c r="E10208" s="88"/>
    </row>
    <row r="10209" spans="5:5" x14ac:dyDescent="0.2">
      <c r="E10209" s="88"/>
    </row>
    <row r="10210" spans="5:5" x14ac:dyDescent="0.2">
      <c r="E10210" s="88"/>
    </row>
    <row r="10211" spans="5:5" x14ac:dyDescent="0.2">
      <c r="E10211" s="88"/>
    </row>
    <row r="10212" spans="5:5" x14ac:dyDescent="0.2">
      <c r="E10212" s="88"/>
    </row>
    <row r="10213" spans="5:5" x14ac:dyDescent="0.2">
      <c r="E10213" s="88"/>
    </row>
    <row r="10214" spans="5:5" x14ac:dyDescent="0.2">
      <c r="E10214" s="88"/>
    </row>
    <row r="10215" spans="5:5" x14ac:dyDescent="0.2">
      <c r="E10215" s="88"/>
    </row>
    <row r="10216" spans="5:5" x14ac:dyDescent="0.2">
      <c r="E10216" s="88"/>
    </row>
    <row r="10217" spans="5:5" x14ac:dyDescent="0.2">
      <c r="E10217" s="88"/>
    </row>
    <row r="10218" spans="5:5" x14ac:dyDescent="0.2">
      <c r="E10218" s="88"/>
    </row>
    <row r="10219" spans="5:5" x14ac:dyDescent="0.2">
      <c r="E10219" s="88"/>
    </row>
    <row r="10220" spans="5:5" x14ac:dyDescent="0.2">
      <c r="E10220" s="88"/>
    </row>
    <row r="10221" spans="5:5" x14ac:dyDescent="0.2">
      <c r="E10221" s="88"/>
    </row>
    <row r="10222" spans="5:5" x14ac:dyDescent="0.2">
      <c r="E10222" s="88"/>
    </row>
    <row r="10223" spans="5:5" x14ac:dyDescent="0.2">
      <c r="E10223" s="88"/>
    </row>
    <row r="10224" spans="5:5" x14ac:dyDescent="0.2">
      <c r="E10224" s="88"/>
    </row>
    <row r="10225" spans="5:5" x14ac:dyDescent="0.2">
      <c r="E10225" s="88"/>
    </row>
    <row r="10226" spans="5:5" x14ac:dyDescent="0.2">
      <c r="E10226" s="88"/>
    </row>
    <row r="10227" spans="5:5" x14ac:dyDescent="0.2">
      <c r="E10227" s="88"/>
    </row>
    <row r="10228" spans="5:5" x14ac:dyDescent="0.2">
      <c r="E10228" s="88"/>
    </row>
    <row r="10229" spans="5:5" x14ac:dyDescent="0.2">
      <c r="E10229" s="88"/>
    </row>
    <row r="10230" spans="5:5" x14ac:dyDescent="0.2">
      <c r="E10230" s="88"/>
    </row>
    <row r="10231" spans="5:5" x14ac:dyDescent="0.2">
      <c r="E10231" s="88"/>
    </row>
    <row r="10232" spans="5:5" x14ac:dyDescent="0.2">
      <c r="E10232" s="88"/>
    </row>
    <row r="10233" spans="5:5" x14ac:dyDescent="0.2">
      <c r="E10233" s="88"/>
    </row>
    <row r="10234" spans="5:5" x14ac:dyDescent="0.2">
      <c r="E10234" s="88"/>
    </row>
    <row r="10235" spans="5:5" x14ac:dyDescent="0.2">
      <c r="E10235" s="88"/>
    </row>
    <row r="10236" spans="5:5" x14ac:dyDescent="0.2">
      <c r="E10236" s="88"/>
    </row>
    <row r="10237" spans="5:5" x14ac:dyDescent="0.2">
      <c r="E10237" s="88"/>
    </row>
    <row r="10238" spans="5:5" x14ac:dyDescent="0.2">
      <c r="E10238" s="88"/>
    </row>
    <row r="10239" spans="5:5" x14ac:dyDescent="0.2">
      <c r="E10239" s="88"/>
    </row>
    <row r="10240" spans="5:5" x14ac:dyDescent="0.2">
      <c r="E10240" s="88"/>
    </row>
    <row r="10241" spans="5:5" x14ac:dyDescent="0.2">
      <c r="E10241" s="88"/>
    </row>
    <row r="10242" spans="5:5" x14ac:dyDescent="0.2">
      <c r="E10242" s="88"/>
    </row>
    <row r="10243" spans="5:5" x14ac:dyDescent="0.2">
      <c r="E10243" s="88"/>
    </row>
    <row r="10244" spans="5:5" x14ac:dyDescent="0.2">
      <c r="E10244" s="88"/>
    </row>
    <row r="10245" spans="5:5" x14ac:dyDescent="0.2">
      <c r="E10245" s="88"/>
    </row>
    <row r="10246" spans="5:5" x14ac:dyDescent="0.2">
      <c r="E10246" s="88"/>
    </row>
    <row r="10247" spans="5:5" x14ac:dyDescent="0.2">
      <c r="E10247" s="88"/>
    </row>
    <row r="10248" spans="5:5" x14ac:dyDescent="0.2">
      <c r="E10248" s="88"/>
    </row>
    <row r="10249" spans="5:5" x14ac:dyDescent="0.2">
      <c r="E10249" s="88"/>
    </row>
    <row r="10250" spans="5:5" x14ac:dyDescent="0.2">
      <c r="E10250" s="88"/>
    </row>
    <row r="10251" spans="5:5" x14ac:dyDescent="0.2">
      <c r="E10251" s="88"/>
    </row>
    <row r="10252" spans="5:5" x14ac:dyDescent="0.2">
      <c r="E10252" s="88"/>
    </row>
    <row r="10253" spans="5:5" x14ac:dyDescent="0.2">
      <c r="E10253" s="88"/>
    </row>
    <row r="10254" spans="5:5" x14ac:dyDescent="0.2">
      <c r="E10254" s="88"/>
    </row>
    <row r="10255" spans="5:5" x14ac:dyDescent="0.2">
      <c r="E10255" s="88"/>
    </row>
    <row r="10256" spans="5:5" x14ac:dyDescent="0.2">
      <c r="E10256" s="88"/>
    </row>
    <row r="10257" spans="5:5" x14ac:dyDescent="0.2">
      <c r="E10257" s="88"/>
    </row>
    <row r="10258" spans="5:5" x14ac:dyDescent="0.2">
      <c r="E10258" s="88"/>
    </row>
    <row r="10259" spans="5:5" x14ac:dyDescent="0.2">
      <c r="E10259" s="88"/>
    </row>
    <row r="10260" spans="5:5" x14ac:dyDescent="0.2">
      <c r="E10260" s="88"/>
    </row>
    <row r="10261" spans="5:5" x14ac:dyDescent="0.2">
      <c r="E10261" s="88"/>
    </row>
    <row r="10262" spans="5:5" x14ac:dyDescent="0.2">
      <c r="E10262" s="88"/>
    </row>
    <row r="10263" spans="5:5" x14ac:dyDescent="0.2">
      <c r="E10263" s="88"/>
    </row>
    <row r="10264" spans="5:5" x14ac:dyDescent="0.2">
      <c r="E10264" s="88"/>
    </row>
    <row r="10265" spans="5:5" x14ac:dyDescent="0.2">
      <c r="E10265" s="88"/>
    </row>
    <row r="10266" spans="5:5" x14ac:dyDescent="0.2">
      <c r="E10266" s="88"/>
    </row>
    <row r="10267" spans="5:5" x14ac:dyDescent="0.2">
      <c r="E10267" s="88"/>
    </row>
    <row r="10268" spans="5:5" x14ac:dyDescent="0.2">
      <c r="E10268" s="88"/>
    </row>
    <row r="10269" spans="5:5" x14ac:dyDescent="0.2">
      <c r="E10269" s="88"/>
    </row>
    <row r="10270" spans="5:5" x14ac:dyDescent="0.2">
      <c r="E10270" s="88"/>
    </row>
    <row r="10271" spans="5:5" x14ac:dyDescent="0.2">
      <c r="E10271" s="88"/>
    </row>
    <row r="10272" spans="5:5" x14ac:dyDescent="0.2">
      <c r="E10272" s="88"/>
    </row>
    <row r="10273" spans="5:5" x14ac:dyDescent="0.2">
      <c r="E10273" s="88"/>
    </row>
    <row r="10274" spans="5:5" x14ac:dyDescent="0.2">
      <c r="E10274" s="88"/>
    </row>
    <row r="10275" spans="5:5" x14ac:dyDescent="0.2">
      <c r="E10275" s="88"/>
    </row>
    <row r="10276" spans="5:5" x14ac:dyDescent="0.2">
      <c r="E10276" s="88"/>
    </row>
    <row r="10277" spans="5:5" x14ac:dyDescent="0.2">
      <c r="E10277" s="88"/>
    </row>
    <row r="10278" spans="5:5" x14ac:dyDescent="0.2">
      <c r="E10278" s="88"/>
    </row>
    <row r="10279" spans="5:5" x14ac:dyDescent="0.2">
      <c r="E10279" s="88"/>
    </row>
    <row r="10280" spans="5:5" x14ac:dyDescent="0.2">
      <c r="E10280" s="88"/>
    </row>
    <row r="10281" spans="5:5" x14ac:dyDescent="0.2">
      <c r="E10281" s="88"/>
    </row>
    <row r="10282" spans="5:5" x14ac:dyDescent="0.2">
      <c r="E10282" s="88"/>
    </row>
    <row r="10283" spans="5:5" x14ac:dyDescent="0.2">
      <c r="E10283" s="88"/>
    </row>
    <row r="10284" spans="5:5" x14ac:dyDescent="0.2">
      <c r="E10284" s="88"/>
    </row>
    <row r="10285" spans="5:5" x14ac:dyDescent="0.2">
      <c r="E10285" s="88"/>
    </row>
    <row r="10286" spans="5:5" x14ac:dyDescent="0.2">
      <c r="E10286" s="88"/>
    </row>
    <row r="10287" spans="5:5" x14ac:dyDescent="0.2">
      <c r="E10287" s="88"/>
    </row>
    <row r="10288" spans="5:5" x14ac:dyDescent="0.2">
      <c r="E10288" s="88"/>
    </row>
    <row r="10289" spans="5:5" x14ac:dyDescent="0.2">
      <c r="E10289" s="88"/>
    </row>
    <row r="10290" spans="5:5" x14ac:dyDescent="0.2">
      <c r="E10290" s="88"/>
    </row>
    <row r="10291" spans="5:5" x14ac:dyDescent="0.2">
      <c r="E10291" s="88"/>
    </row>
    <row r="10292" spans="5:5" x14ac:dyDescent="0.2">
      <c r="E10292" s="88"/>
    </row>
    <row r="10293" spans="5:5" x14ac:dyDescent="0.2">
      <c r="E10293" s="88"/>
    </row>
    <row r="10294" spans="5:5" x14ac:dyDescent="0.2">
      <c r="E10294" s="88"/>
    </row>
    <row r="10295" spans="5:5" x14ac:dyDescent="0.2">
      <c r="E10295" s="88"/>
    </row>
    <row r="10296" spans="5:5" x14ac:dyDescent="0.2">
      <c r="E10296" s="88"/>
    </row>
    <row r="10297" spans="5:5" x14ac:dyDescent="0.2">
      <c r="E10297" s="88"/>
    </row>
    <row r="10298" spans="5:5" x14ac:dyDescent="0.2">
      <c r="E10298" s="88"/>
    </row>
    <row r="10299" spans="5:5" x14ac:dyDescent="0.2">
      <c r="E10299" s="88"/>
    </row>
    <row r="10300" spans="5:5" x14ac:dyDescent="0.2">
      <c r="E10300" s="88"/>
    </row>
    <row r="10301" spans="5:5" x14ac:dyDescent="0.2">
      <c r="E10301" s="88"/>
    </row>
    <row r="10302" spans="5:5" x14ac:dyDescent="0.2">
      <c r="E10302" s="88"/>
    </row>
    <row r="10303" spans="5:5" x14ac:dyDescent="0.2">
      <c r="E10303" s="88"/>
    </row>
    <row r="10304" spans="5:5" x14ac:dyDescent="0.2">
      <c r="E10304" s="88"/>
    </row>
    <row r="10305" spans="5:5" x14ac:dyDescent="0.2">
      <c r="E10305" s="88"/>
    </row>
    <row r="10306" spans="5:5" x14ac:dyDescent="0.2">
      <c r="E10306" s="88"/>
    </row>
    <row r="10307" spans="5:5" x14ac:dyDescent="0.2">
      <c r="E10307" s="88"/>
    </row>
    <row r="10308" spans="5:5" x14ac:dyDescent="0.2">
      <c r="E10308" s="88"/>
    </row>
    <row r="10309" spans="5:5" x14ac:dyDescent="0.2">
      <c r="E10309" s="88"/>
    </row>
    <row r="10310" spans="5:5" x14ac:dyDescent="0.2">
      <c r="E10310" s="88"/>
    </row>
    <row r="10311" spans="5:5" x14ac:dyDescent="0.2">
      <c r="E10311" s="88"/>
    </row>
    <row r="10312" spans="5:5" x14ac:dyDescent="0.2">
      <c r="E10312" s="88"/>
    </row>
    <row r="10313" spans="5:5" x14ac:dyDescent="0.2">
      <c r="E10313" s="88"/>
    </row>
    <row r="10314" spans="5:5" x14ac:dyDescent="0.2">
      <c r="E10314" s="88"/>
    </row>
    <row r="10315" spans="5:5" x14ac:dyDescent="0.2">
      <c r="E10315" s="88"/>
    </row>
    <row r="10316" spans="5:5" x14ac:dyDescent="0.2">
      <c r="E10316" s="88"/>
    </row>
    <row r="10317" spans="5:5" x14ac:dyDescent="0.2">
      <c r="E10317" s="88"/>
    </row>
    <row r="10318" spans="5:5" x14ac:dyDescent="0.2">
      <c r="E10318" s="88"/>
    </row>
    <row r="10319" spans="5:5" x14ac:dyDescent="0.2">
      <c r="E10319" s="88"/>
    </row>
    <row r="10320" spans="5:5" x14ac:dyDescent="0.2">
      <c r="E10320" s="88"/>
    </row>
    <row r="10321" spans="5:5" x14ac:dyDescent="0.2">
      <c r="E10321" s="88"/>
    </row>
    <row r="10322" spans="5:5" x14ac:dyDescent="0.2">
      <c r="E10322" s="88"/>
    </row>
    <row r="10323" spans="5:5" x14ac:dyDescent="0.2">
      <c r="E10323" s="88"/>
    </row>
    <row r="10324" spans="5:5" x14ac:dyDescent="0.2">
      <c r="E10324" s="88"/>
    </row>
    <row r="10325" spans="5:5" x14ac:dyDescent="0.2">
      <c r="E10325" s="88"/>
    </row>
    <row r="10326" spans="5:5" x14ac:dyDescent="0.2">
      <c r="E10326" s="88"/>
    </row>
    <row r="10327" spans="5:5" x14ac:dyDescent="0.2">
      <c r="E10327" s="88"/>
    </row>
    <row r="10328" spans="5:5" x14ac:dyDescent="0.2">
      <c r="E10328" s="88"/>
    </row>
    <row r="10329" spans="5:5" x14ac:dyDescent="0.2">
      <c r="E10329" s="88"/>
    </row>
    <row r="10330" spans="5:5" x14ac:dyDescent="0.2">
      <c r="E10330" s="88"/>
    </row>
    <row r="10331" spans="5:5" x14ac:dyDescent="0.2">
      <c r="E10331" s="88"/>
    </row>
    <row r="10332" spans="5:5" x14ac:dyDescent="0.2">
      <c r="E10332" s="88"/>
    </row>
    <row r="10333" spans="5:5" x14ac:dyDescent="0.2">
      <c r="E10333" s="88"/>
    </row>
    <row r="10334" spans="5:5" x14ac:dyDescent="0.2">
      <c r="E10334" s="88"/>
    </row>
    <row r="10335" spans="5:5" x14ac:dyDescent="0.2">
      <c r="E10335" s="88"/>
    </row>
    <row r="10336" spans="5:5" x14ac:dyDescent="0.2">
      <c r="E10336" s="88"/>
    </row>
    <row r="10337" spans="5:5" x14ac:dyDescent="0.2">
      <c r="E10337" s="88"/>
    </row>
    <row r="10338" spans="5:5" x14ac:dyDescent="0.2">
      <c r="E10338" s="88"/>
    </row>
    <row r="10339" spans="5:5" x14ac:dyDescent="0.2">
      <c r="E10339" s="88"/>
    </row>
    <row r="10340" spans="5:5" x14ac:dyDescent="0.2">
      <c r="E10340" s="88"/>
    </row>
    <row r="10341" spans="5:5" x14ac:dyDescent="0.2">
      <c r="E10341" s="88"/>
    </row>
    <row r="10342" spans="5:5" x14ac:dyDescent="0.2">
      <c r="E10342" s="88"/>
    </row>
    <row r="10343" spans="5:5" x14ac:dyDescent="0.2">
      <c r="E10343" s="88"/>
    </row>
    <row r="10344" spans="5:5" x14ac:dyDescent="0.2">
      <c r="E10344" s="88"/>
    </row>
    <row r="10345" spans="5:5" x14ac:dyDescent="0.2">
      <c r="E10345" s="88"/>
    </row>
    <row r="10346" spans="5:5" x14ac:dyDescent="0.2">
      <c r="E10346" s="88"/>
    </row>
    <row r="10347" spans="5:5" x14ac:dyDescent="0.2">
      <c r="E10347" s="88"/>
    </row>
    <row r="10348" spans="5:5" x14ac:dyDescent="0.2">
      <c r="E10348" s="88"/>
    </row>
    <row r="10349" spans="5:5" x14ac:dyDescent="0.2">
      <c r="E10349" s="88"/>
    </row>
    <row r="10350" spans="5:5" x14ac:dyDescent="0.2">
      <c r="E10350" s="88"/>
    </row>
    <row r="10351" spans="5:5" x14ac:dyDescent="0.2">
      <c r="E10351" s="88"/>
    </row>
    <row r="10352" spans="5:5" x14ac:dyDescent="0.2">
      <c r="E10352" s="88"/>
    </row>
    <row r="10353" spans="5:5" x14ac:dyDescent="0.2">
      <c r="E10353" s="88"/>
    </row>
    <row r="10354" spans="5:5" x14ac:dyDescent="0.2">
      <c r="E10354" s="88"/>
    </row>
    <row r="10355" spans="5:5" x14ac:dyDescent="0.2">
      <c r="E10355" s="88"/>
    </row>
    <row r="10356" spans="5:5" x14ac:dyDescent="0.2">
      <c r="E10356" s="88"/>
    </row>
    <row r="10357" spans="5:5" x14ac:dyDescent="0.2">
      <c r="E10357" s="88"/>
    </row>
    <row r="10358" spans="5:5" x14ac:dyDescent="0.2">
      <c r="E10358" s="88"/>
    </row>
    <row r="10359" spans="5:5" x14ac:dyDescent="0.2">
      <c r="E10359" s="88"/>
    </row>
    <row r="10360" spans="5:5" x14ac:dyDescent="0.2">
      <c r="E10360" s="88"/>
    </row>
    <row r="10361" spans="5:5" x14ac:dyDescent="0.2">
      <c r="E10361" s="88"/>
    </row>
    <row r="10362" spans="5:5" x14ac:dyDescent="0.2">
      <c r="E10362" s="88"/>
    </row>
    <row r="10363" spans="5:5" x14ac:dyDescent="0.2">
      <c r="E10363" s="88"/>
    </row>
    <row r="10364" spans="5:5" x14ac:dyDescent="0.2">
      <c r="E10364" s="88"/>
    </row>
    <row r="10365" spans="5:5" x14ac:dyDescent="0.2">
      <c r="E10365" s="88"/>
    </row>
    <row r="10366" spans="5:5" x14ac:dyDescent="0.2">
      <c r="E10366" s="88"/>
    </row>
    <row r="10367" spans="5:5" x14ac:dyDescent="0.2">
      <c r="E10367" s="88"/>
    </row>
    <row r="10368" spans="5:5" x14ac:dyDescent="0.2">
      <c r="E10368" s="88"/>
    </row>
    <row r="10369" spans="5:5" x14ac:dyDescent="0.2">
      <c r="E10369" s="88"/>
    </row>
    <row r="10370" spans="5:5" x14ac:dyDescent="0.2">
      <c r="E10370" s="88"/>
    </row>
    <row r="10371" spans="5:5" x14ac:dyDescent="0.2">
      <c r="E10371" s="88"/>
    </row>
    <row r="10372" spans="5:5" x14ac:dyDescent="0.2">
      <c r="E10372" s="88"/>
    </row>
    <row r="10373" spans="5:5" x14ac:dyDescent="0.2">
      <c r="E10373" s="88"/>
    </row>
    <row r="10374" spans="5:5" x14ac:dyDescent="0.2">
      <c r="E10374" s="88"/>
    </row>
    <row r="10375" spans="5:5" x14ac:dyDescent="0.2">
      <c r="E10375" s="88"/>
    </row>
    <row r="10376" spans="5:5" x14ac:dyDescent="0.2">
      <c r="E10376" s="88"/>
    </row>
    <row r="10377" spans="5:5" x14ac:dyDescent="0.2">
      <c r="E10377" s="88"/>
    </row>
    <row r="10378" spans="5:5" x14ac:dyDescent="0.2">
      <c r="E10378" s="88"/>
    </row>
    <row r="10379" spans="5:5" x14ac:dyDescent="0.2">
      <c r="E10379" s="88"/>
    </row>
    <row r="10380" spans="5:5" x14ac:dyDescent="0.2">
      <c r="E10380" s="88"/>
    </row>
    <row r="10381" spans="5:5" x14ac:dyDescent="0.2">
      <c r="E10381" s="88"/>
    </row>
    <row r="10382" spans="5:5" x14ac:dyDescent="0.2">
      <c r="E10382" s="88"/>
    </row>
    <row r="10383" spans="5:5" x14ac:dyDescent="0.2">
      <c r="E10383" s="88"/>
    </row>
    <row r="10384" spans="5:5" x14ac:dyDescent="0.2">
      <c r="E10384" s="88"/>
    </row>
    <row r="10385" spans="5:5" x14ac:dyDescent="0.2">
      <c r="E10385" s="88"/>
    </row>
    <row r="10386" spans="5:5" x14ac:dyDescent="0.2">
      <c r="E10386" s="88"/>
    </row>
    <row r="10387" spans="5:5" x14ac:dyDescent="0.2">
      <c r="E10387" s="88"/>
    </row>
    <row r="10388" spans="5:5" x14ac:dyDescent="0.2">
      <c r="E10388" s="88"/>
    </row>
    <row r="10389" spans="5:5" x14ac:dyDescent="0.2">
      <c r="E10389" s="88"/>
    </row>
    <row r="10390" spans="5:5" x14ac:dyDescent="0.2">
      <c r="E10390" s="88"/>
    </row>
    <row r="10391" spans="5:5" x14ac:dyDescent="0.2">
      <c r="E10391" s="88"/>
    </row>
    <row r="10392" spans="5:5" x14ac:dyDescent="0.2">
      <c r="E10392" s="88"/>
    </row>
    <row r="10393" spans="5:5" x14ac:dyDescent="0.2">
      <c r="E10393" s="88"/>
    </row>
    <row r="10394" spans="5:5" x14ac:dyDescent="0.2">
      <c r="E10394" s="88"/>
    </row>
    <row r="10395" spans="5:5" x14ac:dyDescent="0.2">
      <c r="E10395" s="88"/>
    </row>
    <row r="10396" spans="5:5" x14ac:dyDescent="0.2">
      <c r="E10396" s="88"/>
    </row>
    <row r="10397" spans="5:5" x14ac:dyDescent="0.2">
      <c r="E10397" s="88"/>
    </row>
    <row r="10398" spans="5:5" x14ac:dyDescent="0.2">
      <c r="E10398" s="88"/>
    </row>
    <row r="10399" spans="5:5" x14ac:dyDescent="0.2">
      <c r="E10399" s="88"/>
    </row>
    <row r="10400" spans="5:5" x14ac:dyDescent="0.2">
      <c r="E10400" s="88"/>
    </row>
    <row r="10401" spans="5:5" x14ac:dyDescent="0.2">
      <c r="E10401" s="88"/>
    </row>
    <row r="10402" spans="5:5" x14ac:dyDescent="0.2">
      <c r="E10402" s="88"/>
    </row>
    <row r="10403" spans="5:5" x14ac:dyDescent="0.2">
      <c r="E10403" s="88"/>
    </row>
    <row r="10404" spans="5:5" x14ac:dyDescent="0.2">
      <c r="E10404" s="88"/>
    </row>
    <row r="10405" spans="5:5" x14ac:dyDescent="0.2">
      <c r="E10405" s="88"/>
    </row>
    <row r="10406" spans="5:5" x14ac:dyDescent="0.2">
      <c r="E10406" s="88"/>
    </row>
    <row r="10407" spans="5:5" x14ac:dyDescent="0.2">
      <c r="E10407" s="88"/>
    </row>
    <row r="10408" spans="5:5" x14ac:dyDescent="0.2">
      <c r="E10408" s="88"/>
    </row>
    <row r="10409" spans="5:5" x14ac:dyDescent="0.2">
      <c r="E10409" s="88"/>
    </row>
    <row r="10410" spans="5:5" x14ac:dyDescent="0.2">
      <c r="E10410" s="88"/>
    </row>
    <row r="10411" spans="5:5" x14ac:dyDescent="0.2">
      <c r="E10411" s="88"/>
    </row>
    <row r="10412" spans="5:5" x14ac:dyDescent="0.2">
      <c r="E10412" s="88"/>
    </row>
    <row r="10413" spans="5:5" x14ac:dyDescent="0.2">
      <c r="E10413" s="88"/>
    </row>
    <row r="10414" spans="5:5" x14ac:dyDescent="0.2">
      <c r="E10414" s="88"/>
    </row>
    <row r="10415" spans="5:5" x14ac:dyDescent="0.2">
      <c r="E10415" s="88"/>
    </row>
    <row r="10416" spans="5:5" x14ac:dyDescent="0.2">
      <c r="E10416" s="88"/>
    </row>
    <row r="10417" spans="5:5" x14ac:dyDescent="0.2">
      <c r="E10417" s="88"/>
    </row>
    <row r="10418" spans="5:5" x14ac:dyDescent="0.2">
      <c r="E10418" s="88"/>
    </row>
    <row r="10419" spans="5:5" x14ac:dyDescent="0.2">
      <c r="E10419" s="88"/>
    </row>
    <row r="10420" spans="5:5" x14ac:dyDescent="0.2">
      <c r="E10420" s="88"/>
    </row>
    <row r="10421" spans="5:5" x14ac:dyDescent="0.2">
      <c r="E10421" s="88"/>
    </row>
    <row r="10422" spans="5:5" x14ac:dyDescent="0.2">
      <c r="E10422" s="88"/>
    </row>
    <row r="10423" spans="5:5" x14ac:dyDescent="0.2">
      <c r="E10423" s="88"/>
    </row>
    <row r="10424" spans="5:5" x14ac:dyDescent="0.2">
      <c r="E10424" s="88"/>
    </row>
    <row r="10425" spans="5:5" x14ac:dyDescent="0.2">
      <c r="E10425" s="88"/>
    </row>
    <row r="10426" spans="5:5" x14ac:dyDescent="0.2">
      <c r="E10426" s="88"/>
    </row>
    <row r="10427" spans="5:5" x14ac:dyDescent="0.2">
      <c r="E10427" s="88"/>
    </row>
    <row r="10428" spans="5:5" x14ac:dyDescent="0.2">
      <c r="E10428" s="88"/>
    </row>
    <row r="10429" spans="5:5" x14ac:dyDescent="0.2">
      <c r="E10429" s="88"/>
    </row>
    <row r="10430" spans="5:5" x14ac:dyDescent="0.2">
      <c r="E10430" s="88"/>
    </row>
    <row r="10431" spans="5:5" x14ac:dyDescent="0.2">
      <c r="E10431" s="88"/>
    </row>
    <row r="10432" spans="5:5" x14ac:dyDescent="0.2">
      <c r="E10432" s="88"/>
    </row>
    <row r="10433" spans="5:5" x14ac:dyDescent="0.2">
      <c r="E10433" s="88"/>
    </row>
    <row r="10434" spans="5:5" x14ac:dyDescent="0.2">
      <c r="E10434" s="88"/>
    </row>
    <row r="10435" spans="5:5" x14ac:dyDescent="0.2">
      <c r="E10435" s="88"/>
    </row>
    <row r="10436" spans="5:5" x14ac:dyDescent="0.2">
      <c r="E10436" s="88"/>
    </row>
    <row r="10437" spans="5:5" x14ac:dyDescent="0.2">
      <c r="E10437" s="88"/>
    </row>
    <row r="10438" spans="5:5" x14ac:dyDescent="0.2">
      <c r="E10438" s="88"/>
    </row>
    <row r="10439" spans="5:5" x14ac:dyDescent="0.2">
      <c r="E10439" s="88"/>
    </row>
    <row r="10440" spans="5:5" x14ac:dyDescent="0.2">
      <c r="E10440" s="88"/>
    </row>
    <row r="10441" spans="5:5" x14ac:dyDescent="0.2">
      <c r="E10441" s="88"/>
    </row>
    <row r="10442" spans="5:5" x14ac:dyDescent="0.2">
      <c r="E10442" s="88"/>
    </row>
    <row r="10443" spans="5:5" x14ac:dyDescent="0.2">
      <c r="E10443" s="88"/>
    </row>
    <row r="10444" spans="5:5" x14ac:dyDescent="0.2">
      <c r="E10444" s="88"/>
    </row>
    <row r="10445" spans="5:5" x14ac:dyDescent="0.2">
      <c r="E10445" s="88"/>
    </row>
    <row r="10446" spans="5:5" x14ac:dyDescent="0.2">
      <c r="E10446" s="88"/>
    </row>
    <row r="10447" spans="5:5" x14ac:dyDescent="0.2">
      <c r="E10447" s="88"/>
    </row>
    <row r="10448" spans="5:5" x14ac:dyDescent="0.2">
      <c r="E10448" s="88"/>
    </row>
    <row r="10449" spans="5:5" x14ac:dyDescent="0.2">
      <c r="E10449" s="88"/>
    </row>
    <row r="10450" spans="5:5" x14ac:dyDescent="0.2">
      <c r="E10450" s="88"/>
    </row>
    <row r="10451" spans="5:5" x14ac:dyDescent="0.2">
      <c r="E10451" s="88"/>
    </row>
    <row r="10452" spans="5:5" x14ac:dyDescent="0.2">
      <c r="E10452" s="88"/>
    </row>
    <row r="10453" spans="5:5" x14ac:dyDescent="0.2">
      <c r="E10453" s="88"/>
    </row>
    <row r="10454" spans="5:5" x14ac:dyDescent="0.2">
      <c r="E10454" s="88"/>
    </row>
    <row r="10455" spans="5:5" x14ac:dyDescent="0.2">
      <c r="E10455" s="88"/>
    </row>
    <row r="10456" spans="5:5" x14ac:dyDescent="0.2">
      <c r="E10456" s="88"/>
    </row>
    <row r="10457" spans="5:5" x14ac:dyDescent="0.2">
      <c r="E10457" s="88"/>
    </row>
    <row r="10458" spans="5:5" x14ac:dyDescent="0.2">
      <c r="E10458" s="88"/>
    </row>
    <row r="10459" spans="5:5" x14ac:dyDescent="0.2">
      <c r="E10459" s="88"/>
    </row>
    <row r="10460" spans="5:5" x14ac:dyDescent="0.2">
      <c r="E10460" s="88"/>
    </row>
    <row r="10461" spans="5:5" x14ac:dyDescent="0.2">
      <c r="E10461" s="88"/>
    </row>
    <row r="10462" spans="5:5" x14ac:dyDescent="0.2">
      <c r="E10462" s="88"/>
    </row>
    <row r="10463" spans="5:5" x14ac:dyDescent="0.2">
      <c r="E10463" s="88"/>
    </row>
    <row r="10464" spans="5:5" x14ac:dyDescent="0.2">
      <c r="E10464" s="88"/>
    </row>
    <row r="10465" spans="5:5" x14ac:dyDescent="0.2">
      <c r="E10465" s="88"/>
    </row>
    <row r="10466" spans="5:5" x14ac:dyDescent="0.2">
      <c r="E10466" s="88"/>
    </row>
    <row r="10467" spans="5:5" x14ac:dyDescent="0.2">
      <c r="E10467" s="88"/>
    </row>
    <row r="10468" spans="5:5" x14ac:dyDescent="0.2">
      <c r="E10468" s="88"/>
    </row>
    <row r="10469" spans="5:5" x14ac:dyDescent="0.2">
      <c r="E10469" s="88"/>
    </row>
    <row r="10470" spans="5:5" x14ac:dyDescent="0.2">
      <c r="E10470" s="88"/>
    </row>
    <row r="10471" spans="5:5" x14ac:dyDescent="0.2">
      <c r="E10471" s="88"/>
    </row>
    <row r="10472" spans="5:5" x14ac:dyDescent="0.2">
      <c r="E10472" s="88"/>
    </row>
    <row r="10473" spans="5:5" x14ac:dyDescent="0.2">
      <c r="E10473" s="88"/>
    </row>
    <row r="10474" spans="5:5" x14ac:dyDescent="0.2">
      <c r="E10474" s="88"/>
    </row>
    <row r="10475" spans="5:5" x14ac:dyDescent="0.2">
      <c r="E10475" s="88"/>
    </row>
    <row r="10476" spans="5:5" x14ac:dyDescent="0.2">
      <c r="E10476" s="88"/>
    </row>
    <row r="10477" spans="5:5" x14ac:dyDescent="0.2">
      <c r="E10477" s="88"/>
    </row>
    <row r="10478" spans="5:5" x14ac:dyDescent="0.2">
      <c r="E10478" s="88"/>
    </row>
    <row r="10479" spans="5:5" x14ac:dyDescent="0.2">
      <c r="E10479" s="88"/>
    </row>
    <row r="10480" spans="5:5" x14ac:dyDescent="0.2">
      <c r="E10480" s="88"/>
    </row>
    <row r="10481" spans="5:5" x14ac:dyDescent="0.2">
      <c r="E10481" s="88"/>
    </row>
    <row r="10482" spans="5:5" x14ac:dyDescent="0.2">
      <c r="E10482" s="88"/>
    </row>
    <row r="10483" spans="5:5" x14ac:dyDescent="0.2">
      <c r="E10483" s="88"/>
    </row>
    <row r="10484" spans="5:5" x14ac:dyDescent="0.2">
      <c r="E10484" s="88"/>
    </row>
    <row r="10485" spans="5:5" x14ac:dyDescent="0.2">
      <c r="E10485" s="88"/>
    </row>
    <row r="10486" spans="5:5" x14ac:dyDescent="0.2">
      <c r="E10486" s="88"/>
    </row>
    <row r="10487" spans="5:5" x14ac:dyDescent="0.2">
      <c r="E10487" s="88"/>
    </row>
    <row r="10488" spans="5:5" x14ac:dyDescent="0.2">
      <c r="E10488" s="88"/>
    </row>
    <row r="10489" spans="5:5" x14ac:dyDescent="0.2">
      <c r="E10489" s="88"/>
    </row>
    <row r="10490" spans="5:5" x14ac:dyDescent="0.2">
      <c r="E10490" s="88"/>
    </row>
    <row r="10491" spans="5:5" x14ac:dyDescent="0.2">
      <c r="E10491" s="88"/>
    </row>
    <row r="10492" spans="5:5" x14ac:dyDescent="0.2">
      <c r="E10492" s="88"/>
    </row>
    <row r="10493" spans="5:5" x14ac:dyDescent="0.2">
      <c r="E10493" s="88"/>
    </row>
    <row r="10494" spans="5:5" x14ac:dyDescent="0.2">
      <c r="E10494" s="88"/>
    </row>
    <row r="10495" spans="5:5" x14ac:dyDescent="0.2">
      <c r="E10495" s="88"/>
    </row>
    <row r="10496" spans="5:5" x14ac:dyDescent="0.2">
      <c r="E10496" s="88"/>
    </row>
    <row r="10497" spans="5:5" x14ac:dyDescent="0.2">
      <c r="E10497" s="88"/>
    </row>
    <row r="10498" spans="5:5" x14ac:dyDescent="0.2">
      <c r="E10498" s="88"/>
    </row>
    <row r="10499" spans="5:5" x14ac:dyDescent="0.2">
      <c r="E10499" s="88"/>
    </row>
    <row r="10500" spans="5:5" x14ac:dyDescent="0.2">
      <c r="E10500" s="88"/>
    </row>
    <row r="10501" spans="5:5" x14ac:dyDescent="0.2">
      <c r="E10501" s="88"/>
    </row>
    <row r="10502" spans="5:5" x14ac:dyDescent="0.2">
      <c r="E10502" s="88"/>
    </row>
    <row r="10503" spans="5:5" x14ac:dyDescent="0.2">
      <c r="E10503" s="88"/>
    </row>
    <row r="10504" spans="5:5" x14ac:dyDescent="0.2">
      <c r="E10504" s="88"/>
    </row>
    <row r="10505" spans="5:5" x14ac:dyDescent="0.2">
      <c r="E10505" s="88"/>
    </row>
    <row r="10506" spans="5:5" x14ac:dyDescent="0.2">
      <c r="E10506" s="88"/>
    </row>
    <row r="10507" spans="5:5" x14ac:dyDescent="0.2">
      <c r="E10507" s="88"/>
    </row>
    <row r="10508" spans="5:5" x14ac:dyDescent="0.2">
      <c r="E10508" s="88"/>
    </row>
    <row r="10509" spans="5:5" x14ac:dyDescent="0.2">
      <c r="E10509" s="88"/>
    </row>
    <row r="10510" spans="5:5" x14ac:dyDescent="0.2">
      <c r="E10510" s="88"/>
    </row>
    <row r="10511" spans="5:5" x14ac:dyDescent="0.2">
      <c r="E10511" s="88"/>
    </row>
    <row r="10512" spans="5:5" x14ac:dyDescent="0.2">
      <c r="E10512" s="88"/>
    </row>
    <row r="10513" spans="5:5" x14ac:dyDescent="0.2">
      <c r="E10513" s="88"/>
    </row>
    <row r="10514" spans="5:5" x14ac:dyDescent="0.2">
      <c r="E10514" s="88"/>
    </row>
    <row r="10515" spans="5:5" x14ac:dyDescent="0.2">
      <c r="E10515" s="88"/>
    </row>
    <row r="10516" spans="5:5" x14ac:dyDescent="0.2">
      <c r="E10516" s="88"/>
    </row>
    <row r="10517" spans="5:5" x14ac:dyDescent="0.2">
      <c r="E10517" s="88"/>
    </row>
    <row r="10518" spans="5:5" x14ac:dyDescent="0.2">
      <c r="E10518" s="88"/>
    </row>
    <row r="10519" spans="5:5" x14ac:dyDescent="0.2">
      <c r="E10519" s="88"/>
    </row>
    <row r="10520" spans="5:5" x14ac:dyDescent="0.2">
      <c r="E10520" s="88"/>
    </row>
    <row r="10521" spans="5:5" x14ac:dyDescent="0.2">
      <c r="E10521" s="88"/>
    </row>
    <row r="10522" spans="5:5" x14ac:dyDescent="0.2">
      <c r="E10522" s="88"/>
    </row>
    <row r="10523" spans="5:5" x14ac:dyDescent="0.2">
      <c r="E10523" s="88"/>
    </row>
    <row r="10524" spans="5:5" x14ac:dyDescent="0.2">
      <c r="E10524" s="88"/>
    </row>
    <row r="10525" spans="5:5" x14ac:dyDescent="0.2">
      <c r="E10525" s="88"/>
    </row>
    <row r="10526" spans="5:5" x14ac:dyDescent="0.2">
      <c r="E10526" s="88"/>
    </row>
    <row r="10527" spans="5:5" x14ac:dyDescent="0.2">
      <c r="E10527" s="88"/>
    </row>
    <row r="10528" spans="5:5" x14ac:dyDescent="0.2">
      <c r="E10528" s="88"/>
    </row>
    <row r="10529" spans="5:5" x14ac:dyDescent="0.2">
      <c r="E10529" s="88"/>
    </row>
    <row r="10530" spans="5:5" x14ac:dyDescent="0.2">
      <c r="E10530" s="88"/>
    </row>
    <row r="10531" spans="5:5" x14ac:dyDescent="0.2">
      <c r="E10531" s="88"/>
    </row>
    <row r="10532" spans="5:5" x14ac:dyDescent="0.2">
      <c r="E10532" s="88"/>
    </row>
    <row r="10533" spans="5:5" x14ac:dyDescent="0.2">
      <c r="E10533" s="88"/>
    </row>
    <row r="10534" spans="5:5" x14ac:dyDescent="0.2">
      <c r="E10534" s="88"/>
    </row>
    <row r="10535" spans="5:5" x14ac:dyDescent="0.2">
      <c r="E10535" s="88"/>
    </row>
    <row r="10536" spans="5:5" x14ac:dyDescent="0.2">
      <c r="E10536" s="88"/>
    </row>
    <row r="10537" spans="5:5" x14ac:dyDescent="0.2">
      <c r="E10537" s="88"/>
    </row>
    <row r="10538" spans="5:5" x14ac:dyDescent="0.2">
      <c r="E10538" s="88"/>
    </row>
    <row r="10539" spans="5:5" x14ac:dyDescent="0.2">
      <c r="E10539" s="88"/>
    </row>
    <row r="10540" spans="5:5" x14ac:dyDescent="0.2">
      <c r="E10540" s="88"/>
    </row>
    <row r="10541" spans="5:5" x14ac:dyDescent="0.2">
      <c r="E10541" s="88"/>
    </row>
    <row r="10542" spans="5:5" x14ac:dyDescent="0.2">
      <c r="E10542" s="88"/>
    </row>
    <row r="10543" spans="5:5" x14ac:dyDescent="0.2">
      <c r="E10543" s="88"/>
    </row>
    <row r="10544" spans="5:5" x14ac:dyDescent="0.2">
      <c r="E10544" s="88"/>
    </row>
    <row r="10545" spans="5:5" x14ac:dyDescent="0.2">
      <c r="E10545" s="88"/>
    </row>
    <row r="10546" spans="5:5" x14ac:dyDescent="0.2">
      <c r="E10546" s="88"/>
    </row>
    <row r="10547" spans="5:5" x14ac:dyDescent="0.2">
      <c r="E10547" s="88"/>
    </row>
    <row r="10548" spans="5:5" x14ac:dyDescent="0.2">
      <c r="E10548" s="88"/>
    </row>
    <row r="10549" spans="5:5" x14ac:dyDescent="0.2">
      <c r="E10549" s="88"/>
    </row>
    <row r="10550" spans="5:5" x14ac:dyDescent="0.2">
      <c r="E10550" s="88"/>
    </row>
    <row r="10551" spans="5:5" x14ac:dyDescent="0.2">
      <c r="E10551" s="88"/>
    </row>
    <row r="10552" spans="5:5" x14ac:dyDescent="0.2">
      <c r="E10552" s="88"/>
    </row>
    <row r="10553" spans="5:5" x14ac:dyDescent="0.2">
      <c r="E10553" s="88"/>
    </row>
    <row r="10554" spans="5:5" x14ac:dyDescent="0.2">
      <c r="E10554" s="88"/>
    </row>
    <row r="10555" spans="5:5" x14ac:dyDescent="0.2">
      <c r="E10555" s="88"/>
    </row>
    <row r="10556" spans="5:5" x14ac:dyDescent="0.2">
      <c r="E10556" s="88"/>
    </row>
    <row r="10557" spans="5:5" x14ac:dyDescent="0.2">
      <c r="E10557" s="88"/>
    </row>
    <row r="10558" spans="5:5" x14ac:dyDescent="0.2">
      <c r="E10558" s="88"/>
    </row>
    <row r="10559" spans="5:5" x14ac:dyDescent="0.2">
      <c r="E10559" s="88"/>
    </row>
    <row r="10560" spans="5:5" x14ac:dyDescent="0.2">
      <c r="E10560" s="88"/>
    </row>
    <row r="10561" spans="5:5" x14ac:dyDescent="0.2">
      <c r="E10561" s="88"/>
    </row>
    <row r="10562" spans="5:5" x14ac:dyDescent="0.2">
      <c r="E10562" s="88"/>
    </row>
    <row r="10563" spans="5:5" x14ac:dyDescent="0.2">
      <c r="E10563" s="88"/>
    </row>
    <row r="10564" spans="5:5" x14ac:dyDescent="0.2">
      <c r="E10564" s="88"/>
    </row>
    <row r="10565" spans="5:5" x14ac:dyDescent="0.2">
      <c r="E10565" s="88"/>
    </row>
    <row r="10566" spans="5:5" x14ac:dyDescent="0.2">
      <c r="E10566" s="88"/>
    </row>
    <row r="10567" spans="5:5" x14ac:dyDescent="0.2">
      <c r="E10567" s="88"/>
    </row>
    <row r="10568" spans="5:5" x14ac:dyDescent="0.2">
      <c r="E10568" s="88"/>
    </row>
    <row r="10569" spans="5:5" x14ac:dyDescent="0.2">
      <c r="E10569" s="88"/>
    </row>
    <row r="10570" spans="5:5" x14ac:dyDescent="0.2">
      <c r="E10570" s="88"/>
    </row>
    <row r="10571" spans="5:5" x14ac:dyDescent="0.2">
      <c r="E10571" s="88"/>
    </row>
    <row r="10572" spans="5:5" x14ac:dyDescent="0.2">
      <c r="E10572" s="88"/>
    </row>
    <row r="10573" spans="5:5" x14ac:dyDescent="0.2">
      <c r="E10573" s="88"/>
    </row>
    <row r="10574" spans="5:5" x14ac:dyDescent="0.2">
      <c r="E10574" s="88"/>
    </row>
    <row r="10575" spans="5:5" x14ac:dyDescent="0.2">
      <c r="E10575" s="88"/>
    </row>
    <row r="10576" spans="5:5" x14ac:dyDescent="0.2">
      <c r="E10576" s="88"/>
    </row>
    <row r="10577" spans="5:5" x14ac:dyDescent="0.2">
      <c r="E10577" s="88"/>
    </row>
    <row r="10578" spans="5:5" x14ac:dyDescent="0.2">
      <c r="E10578" s="88"/>
    </row>
    <row r="10579" spans="5:5" x14ac:dyDescent="0.2">
      <c r="E10579" s="88"/>
    </row>
    <row r="10580" spans="5:5" x14ac:dyDescent="0.2">
      <c r="E10580" s="88"/>
    </row>
    <row r="10581" spans="5:5" x14ac:dyDescent="0.2">
      <c r="E10581" s="88"/>
    </row>
    <row r="10582" spans="5:5" x14ac:dyDescent="0.2">
      <c r="E10582" s="88"/>
    </row>
    <row r="10583" spans="5:5" x14ac:dyDescent="0.2">
      <c r="E10583" s="88"/>
    </row>
    <row r="10584" spans="5:5" x14ac:dyDescent="0.2">
      <c r="E10584" s="88"/>
    </row>
    <row r="10585" spans="5:5" x14ac:dyDescent="0.2">
      <c r="E10585" s="88"/>
    </row>
    <row r="10586" spans="5:5" x14ac:dyDescent="0.2">
      <c r="E10586" s="88"/>
    </row>
    <row r="10587" spans="5:5" x14ac:dyDescent="0.2">
      <c r="E10587" s="88"/>
    </row>
    <row r="10588" spans="5:5" x14ac:dyDescent="0.2">
      <c r="E10588" s="88"/>
    </row>
    <row r="10589" spans="5:5" x14ac:dyDescent="0.2">
      <c r="E10589" s="88"/>
    </row>
    <row r="10590" spans="5:5" x14ac:dyDescent="0.2">
      <c r="E10590" s="88"/>
    </row>
    <row r="10591" spans="5:5" x14ac:dyDescent="0.2">
      <c r="E10591" s="88"/>
    </row>
    <row r="10592" spans="5:5" x14ac:dyDescent="0.2">
      <c r="E10592" s="88"/>
    </row>
    <row r="10593" spans="5:5" x14ac:dyDescent="0.2">
      <c r="E10593" s="88"/>
    </row>
    <row r="10594" spans="5:5" x14ac:dyDescent="0.2">
      <c r="E10594" s="88"/>
    </row>
    <row r="10595" spans="5:5" x14ac:dyDescent="0.2">
      <c r="E10595" s="88"/>
    </row>
    <row r="10596" spans="5:5" x14ac:dyDescent="0.2">
      <c r="E10596" s="88"/>
    </row>
    <row r="10597" spans="5:5" x14ac:dyDescent="0.2">
      <c r="E10597" s="88"/>
    </row>
    <row r="10598" spans="5:5" x14ac:dyDescent="0.2">
      <c r="E10598" s="88"/>
    </row>
    <row r="10599" spans="5:5" x14ac:dyDescent="0.2">
      <c r="E10599" s="88"/>
    </row>
    <row r="10600" spans="5:5" x14ac:dyDescent="0.2">
      <c r="E10600" s="88"/>
    </row>
    <row r="10601" spans="5:5" x14ac:dyDescent="0.2">
      <c r="E10601" s="88"/>
    </row>
    <row r="10602" spans="5:5" x14ac:dyDescent="0.2">
      <c r="E10602" s="88"/>
    </row>
    <row r="10603" spans="5:5" x14ac:dyDescent="0.2">
      <c r="E10603" s="88"/>
    </row>
    <row r="10604" spans="5:5" x14ac:dyDescent="0.2">
      <c r="E10604" s="88"/>
    </row>
    <row r="10605" spans="5:5" x14ac:dyDescent="0.2">
      <c r="E10605" s="88"/>
    </row>
    <row r="10606" spans="5:5" x14ac:dyDescent="0.2">
      <c r="E10606" s="88"/>
    </row>
    <row r="10607" spans="5:5" x14ac:dyDescent="0.2">
      <c r="E10607" s="88"/>
    </row>
    <row r="10608" spans="5:5" x14ac:dyDescent="0.2">
      <c r="E10608" s="88"/>
    </row>
    <row r="10609" spans="5:5" x14ac:dyDescent="0.2">
      <c r="E10609" s="88"/>
    </row>
    <row r="10610" spans="5:5" x14ac:dyDescent="0.2">
      <c r="E10610" s="88"/>
    </row>
    <row r="10611" spans="5:5" x14ac:dyDescent="0.2">
      <c r="E10611" s="88"/>
    </row>
    <row r="10612" spans="5:5" x14ac:dyDescent="0.2">
      <c r="E10612" s="88"/>
    </row>
    <row r="10613" spans="5:5" x14ac:dyDescent="0.2">
      <c r="E10613" s="88"/>
    </row>
    <row r="10614" spans="5:5" x14ac:dyDescent="0.2">
      <c r="E10614" s="88"/>
    </row>
    <row r="10615" spans="5:5" x14ac:dyDescent="0.2">
      <c r="E10615" s="88"/>
    </row>
    <row r="10616" spans="5:5" x14ac:dyDescent="0.2">
      <c r="E10616" s="88"/>
    </row>
    <row r="10617" spans="5:5" x14ac:dyDescent="0.2">
      <c r="E10617" s="88"/>
    </row>
    <row r="10618" spans="5:5" x14ac:dyDescent="0.2">
      <c r="E10618" s="88"/>
    </row>
    <row r="10619" spans="5:5" x14ac:dyDescent="0.2">
      <c r="E10619" s="88"/>
    </row>
    <row r="10620" spans="5:5" x14ac:dyDescent="0.2">
      <c r="E10620" s="88"/>
    </row>
    <row r="10621" spans="5:5" x14ac:dyDescent="0.2">
      <c r="E10621" s="88"/>
    </row>
    <row r="10622" spans="5:5" x14ac:dyDescent="0.2">
      <c r="E10622" s="88"/>
    </row>
    <row r="10623" spans="5:5" x14ac:dyDescent="0.2">
      <c r="E10623" s="88"/>
    </row>
    <row r="10624" spans="5:5" x14ac:dyDescent="0.2">
      <c r="E10624" s="88"/>
    </row>
    <row r="10625" spans="5:5" x14ac:dyDescent="0.2">
      <c r="E10625" s="88"/>
    </row>
    <row r="10626" spans="5:5" x14ac:dyDescent="0.2">
      <c r="E10626" s="88"/>
    </row>
    <row r="10627" spans="5:5" x14ac:dyDescent="0.2">
      <c r="E10627" s="88"/>
    </row>
    <row r="10628" spans="5:5" x14ac:dyDescent="0.2">
      <c r="E10628" s="88"/>
    </row>
    <row r="10629" spans="5:5" x14ac:dyDescent="0.2">
      <c r="E10629" s="88"/>
    </row>
    <row r="10630" spans="5:5" x14ac:dyDescent="0.2">
      <c r="E10630" s="88"/>
    </row>
    <row r="10631" spans="5:5" x14ac:dyDescent="0.2">
      <c r="E10631" s="88"/>
    </row>
    <row r="10632" spans="5:5" x14ac:dyDescent="0.2">
      <c r="E10632" s="88"/>
    </row>
    <row r="10633" spans="5:5" x14ac:dyDescent="0.2">
      <c r="E10633" s="88"/>
    </row>
    <row r="10634" spans="5:5" x14ac:dyDescent="0.2">
      <c r="E10634" s="88"/>
    </row>
    <row r="10635" spans="5:5" x14ac:dyDescent="0.2">
      <c r="E10635" s="88"/>
    </row>
    <row r="10636" spans="5:5" x14ac:dyDescent="0.2">
      <c r="E10636" s="88"/>
    </row>
    <row r="10637" spans="5:5" x14ac:dyDescent="0.2">
      <c r="E10637" s="88"/>
    </row>
    <row r="10638" spans="5:5" x14ac:dyDescent="0.2">
      <c r="E10638" s="88"/>
    </row>
    <row r="10639" spans="5:5" x14ac:dyDescent="0.2">
      <c r="E10639" s="88"/>
    </row>
    <row r="10640" spans="5:5" x14ac:dyDescent="0.2">
      <c r="E10640" s="88"/>
    </row>
    <row r="10641" spans="5:5" x14ac:dyDescent="0.2">
      <c r="E10641" s="88"/>
    </row>
    <row r="10642" spans="5:5" x14ac:dyDescent="0.2">
      <c r="E10642" s="88"/>
    </row>
    <row r="10643" spans="5:5" x14ac:dyDescent="0.2">
      <c r="E10643" s="88"/>
    </row>
    <row r="10644" spans="5:5" x14ac:dyDescent="0.2">
      <c r="E10644" s="88"/>
    </row>
    <row r="10645" spans="5:5" x14ac:dyDescent="0.2">
      <c r="E10645" s="88"/>
    </row>
    <row r="10646" spans="5:5" x14ac:dyDescent="0.2">
      <c r="E10646" s="88"/>
    </row>
    <row r="10647" spans="5:5" x14ac:dyDescent="0.2">
      <c r="E10647" s="88"/>
    </row>
    <row r="10648" spans="5:5" x14ac:dyDescent="0.2">
      <c r="E10648" s="88"/>
    </row>
    <row r="10649" spans="5:5" x14ac:dyDescent="0.2">
      <c r="E10649" s="88"/>
    </row>
    <row r="10650" spans="5:5" x14ac:dyDescent="0.2">
      <c r="E10650" s="88"/>
    </row>
    <row r="10651" spans="5:5" x14ac:dyDescent="0.2">
      <c r="E10651" s="88"/>
    </row>
    <row r="10652" spans="5:5" x14ac:dyDescent="0.2">
      <c r="E10652" s="88"/>
    </row>
    <row r="10653" spans="5:5" x14ac:dyDescent="0.2">
      <c r="E10653" s="88"/>
    </row>
    <row r="10654" spans="5:5" x14ac:dyDescent="0.2">
      <c r="E10654" s="88"/>
    </row>
    <row r="10655" spans="5:5" x14ac:dyDescent="0.2">
      <c r="E10655" s="88"/>
    </row>
    <row r="10656" spans="5:5" x14ac:dyDescent="0.2">
      <c r="E10656" s="88"/>
    </row>
    <row r="10657" spans="5:5" x14ac:dyDescent="0.2">
      <c r="E10657" s="88"/>
    </row>
    <row r="10658" spans="5:5" x14ac:dyDescent="0.2">
      <c r="E10658" s="88"/>
    </row>
    <row r="10659" spans="5:5" x14ac:dyDescent="0.2">
      <c r="E10659" s="88"/>
    </row>
    <row r="10660" spans="5:5" x14ac:dyDescent="0.2">
      <c r="E10660" s="88"/>
    </row>
    <row r="10661" spans="5:5" x14ac:dyDescent="0.2">
      <c r="E10661" s="88"/>
    </row>
    <row r="10662" spans="5:5" x14ac:dyDescent="0.2">
      <c r="E10662" s="88"/>
    </row>
    <row r="10663" spans="5:5" x14ac:dyDescent="0.2">
      <c r="E10663" s="88"/>
    </row>
    <row r="10664" spans="5:5" x14ac:dyDescent="0.2">
      <c r="E10664" s="88"/>
    </row>
    <row r="10665" spans="5:5" x14ac:dyDescent="0.2">
      <c r="E10665" s="88"/>
    </row>
    <row r="10666" spans="5:5" x14ac:dyDescent="0.2">
      <c r="E10666" s="88"/>
    </row>
    <row r="10667" spans="5:5" x14ac:dyDescent="0.2">
      <c r="E10667" s="88"/>
    </row>
    <row r="10668" spans="5:5" x14ac:dyDescent="0.2">
      <c r="E10668" s="88"/>
    </row>
    <row r="10669" spans="5:5" x14ac:dyDescent="0.2">
      <c r="E10669" s="88"/>
    </row>
    <row r="10670" spans="5:5" x14ac:dyDescent="0.2">
      <c r="E10670" s="88"/>
    </row>
    <row r="10671" spans="5:5" x14ac:dyDescent="0.2">
      <c r="E10671" s="88"/>
    </row>
    <row r="10672" spans="5:5" x14ac:dyDescent="0.2">
      <c r="E10672" s="88"/>
    </row>
    <row r="10673" spans="5:5" x14ac:dyDescent="0.2">
      <c r="E10673" s="88"/>
    </row>
    <row r="10674" spans="5:5" x14ac:dyDescent="0.2">
      <c r="E10674" s="88"/>
    </row>
    <row r="10675" spans="5:5" x14ac:dyDescent="0.2">
      <c r="E10675" s="88"/>
    </row>
    <row r="10676" spans="5:5" x14ac:dyDescent="0.2">
      <c r="E10676" s="88"/>
    </row>
    <row r="10677" spans="5:5" x14ac:dyDescent="0.2">
      <c r="E10677" s="88"/>
    </row>
    <row r="10678" spans="5:5" x14ac:dyDescent="0.2">
      <c r="E10678" s="88"/>
    </row>
    <row r="10679" spans="5:5" x14ac:dyDescent="0.2">
      <c r="E10679" s="88"/>
    </row>
    <row r="10680" spans="5:5" x14ac:dyDescent="0.2">
      <c r="E10680" s="88"/>
    </row>
    <row r="10681" spans="5:5" x14ac:dyDescent="0.2">
      <c r="E10681" s="88"/>
    </row>
    <row r="10682" spans="5:5" x14ac:dyDescent="0.2">
      <c r="E10682" s="88"/>
    </row>
    <row r="10683" spans="5:5" x14ac:dyDescent="0.2">
      <c r="E10683" s="88"/>
    </row>
    <row r="10684" spans="5:5" x14ac:dyDescent="0.2">
      <c r="E10684" s="88"/>
    </row>
    <row r="10685" spans="5:5" x14ac:dyDescent="0.2">
      <c r="E10685" s="88"/>
    </row>
    <row r="10686" spans="5:5" x14ac:dyDescent="0.2">
      <c r="E10686" s="88"/>
    </row>
    <row r="10687" spans="5:5" x14ac:dyDescent="0.2">
      <c r="E10687" s="88"/>
    </row>
    <row r="10688" spans="5:5" x14ac:dyDescent="0.2">
      <c r="E10688" s="88"/>
    </row>
    <row r="10689" spans="5:5" x14ac:dyDescent="0.2">
      <c r="E10689" s="88"/>
    </row>
    <row r="10690" spans="5:5" x14ac:dyDescent="0.2">
      <c r="E10690" s="88"/>
    </row>
    <row r="10691" spans="5:5" x14ac:dyDescent="0.2">
      <c r="E10691" s="88"/>
    </row>
    <row r="10692" spans="5:5" x14ac:dyDescent="0.2">
      <c r="E10692" s="88"/>
    </row>
    <row r="10693" spans="5:5" x14ac:dyDescent="0.2">
      <c r="E10693" s="88"/>
    </row>
    <row r="10694" spans="5:5" x14ac:dyDescent="0.2">
      <c r="E10694" s="88"/>
    </row>
    <row r="10695" spans="5:5" x14ac:dyDescent="0.2">
      <c r="E10695" s="88"/>
    </row>
    <row r="10696" spans="5:5" x14ac:dyDescent="0.2">
      <c r="E10696" s="88"/>
    </row>
    <row r="10697" spans="5:5" x14ac:dyDescent="0.2">
      <c r="E10697" s="88"/>
    </row>
    <row r="10698" spans="5:5" x14ac:dyDescent="0.2">
      <c r="E10698" s="88"/>
    </row>
    <row r="10699" spans="5:5" x14ac:dyDescent="0.2">
      <c r="E10699" s="88"/>
    </row>
    <row r="10700" spans="5:5" x14ac:dyDescent="0.2">
      <c r="E10700" s="88"/>
    </row>
    <row r="10701" spans="5:5" x14ac:dyDescent="0.2">
      <c r="E10701" s="88"/>
    </row>
    <row r="10702" spans="5:5" x14ac:dyDescent="0.2">
      <c r="E10702" s="88"/>
    </row>
    <row r="10703" spans="5:5" x14ac:dyDescent="0.2">
      <c r="E10703" s="88"/>
    </row>
    <row r="10704" spans="5:5" x14ac:dyDescent="0.2">
      <c r="E10704" s="88"/>
    </row>
    <row r="10705" spans="5:5" x14ac:dyDescent="0.2">
      <c r="E10705" s="88"/>
    </row>
    <row r="10706" spans="5:5" x14ac:dyDescent="0.2">
      <c r="E10706" s="88"/>
    </row>
    <row r="10707" spans="5:5" x14ac:dyDescent="0.2">
      <c r="E10707" s="88"/>
    </row>
    <row r="10708" spans="5:5" x14ac:dyDescent="0.2">
      <c r="E10708" s="88"/>
    </row>
    <row r="10709" spans="5:5" x14ac:dyDescent="0.2">
      <c r="E10709" s="88"/>
    </row>
    <row r="10710" spans="5:5" x14ac:dyDescent="0.2">
      <c r="E10710" s="88"/>
    </row>
    <row r="10711" spans="5:5" x14ac:dyDescent="0.2">
      <c r="E10711" s="88"/>
    </row>
    <row r="10712" spans="5:5" x14ac:dyDescent="0.2">
      <c r="E10712" s="88"/>
    </row>
    <row r="10713" spans="5:5" x14ac:dyDescent="0.2">
      <c r="E10713" s="88"/>
    </row>
    <row r="10714" spans="5:5" x14ac:dyDescent="0.2">
      <c r="E10714" s="88"/>
    </row>
    <row r="10715" spans="5:5" x14ac:dyDescent="0.2">
      <c r="E10715" s="88"/>
    </row>
    <row r="10716" spans="5:5" x14ac:dyDescent="0.2">
      <c r="E10716" s="88"/>
    </row>
    <row r="10717" spans="5:5" x14ac:dyDescent="0.2">
      <c r="E10717" s="88"/>
    </row>
    <row r="10718" spans="5:5" x14ac:dyDescent="0.2">
      <c r="E10718" s="88"/>
    </row>
    <row r="10719" spans="5:5" x14ac:dyDescent="0.2">
      <c r="E10719" s="88"/>
    </row>
    <row r="10720" spans="5:5" x14ac:dyDescent="0.2">
      <c r="E10720" s="88"/>
    </row>
    <row r="10721" spans="5:5" x14ac:dyDescent="0.2">
      <c r="E10721" s="88"/>
    </row>
    <row r="10722" spans="5:5" x14ac:dyDescent="0.2">
      <c r="E10722" s="88"/>
    </row>
    <row r="10723" spans="5:5" x14ac:dyDescent="0.2">
      <c r="E10723" s="88"/>
    </row>
    <row r="10724" spans="5:5" x14ac:dyDescent="0.2">
      <c r="E10724" s="88"/>
    </row>
    <row r="10725" spans="5:5" x14ac:dyDescent="0.2">
      <c r="E10725" s="88"/>
    </row>
    <row r="10726" spans="5:5" x14ac:dyDescent="0.2">
      <c r="E10726" s="88"/>
    </row>
    <row r="10727" spans="5:5" x14ac:dyDescent="0.2">
      <c r="E10727" s="88"/>
    </row>
    <row r="10728" spans="5:5" x14ac:dyDescent="0.2">
      <c r="E10728" s="88"/>
    </row>
    <row r="10729" spans="5:5" x14ac:dyDescent="0.2">
      <c r="E10729" s="88"/>
    </row>
    <row r="10730" spans="5:5" x14ac:dyDescent="0.2">
      <c r="E10730" s="88"/>
    </row>
    <row r="10731" spans="5:5" x14ac:dyDescent="0.2">
      <c r="E10731" s="88"/>
    </row>
    <row r="10732" spans="5:5" x14ac:dyDescent="0.2">
      <c r="E10732" s="88"/>
    </row>
    <row r="10733" spans="5:5" x14ac:dyDescent="0.2">
      <c r="E10733" s="88"/>
    </row>
    <row r="10734" spans="5:5" x14ac:dyDescent="0.2">
      <c r="E10734" s="88"/>
    </row>
    <row r="10735" spans="5:5" x14ac:dyDescent="0.2">
      <c r="E10735" s="88"/>
    </row>
    <row r="10736" spans="5:5" x14ac:dyDescent="0.2">
      <c r="E10736" s="88"/>
    </row>
    <row r="10737" spans="5:5" x14ac:dyDescent="0.2">
      <c r="E10737" s="88"/>
    </row>
    <row r="10738" spans="5:5" x14ac:dyDescent="0.2">
      <c r="E10738" s="88"/>
    </row>
    <row r="10739" spans="5:5" x14ac:dyDescent="0.2">
      <c r="E10739" s="88"/>
    </row>
    <row r="10740" spans="5:5" x14ac:dyDescent="0.2">
      <c r="E10740" s="88"/>
    </row>
    <row r="10741" spans="5:5" x14ac:dyDescent="0.2">
      <c r="E10741" s="88"/>
    </row>
    <row r="10742" spans="5:5" x14ac:dyDescent="0.2">
      <c r="E10742" s="88"/>
    </row>
    <row r="10743" spans="5:5" x14ac:dyDescent="0.2">
      <c r="E10743" s="88"/>
    </row>
    <row r="10744" spans="5:5" x14ac:dyDescent="0.2">
      <c r="E10744" s="88"/>
    </row>
    <row r="10745" spans="5:5" x14ac:dyDescent="0.2">
      <c r="E10745" s="88"/>
    </row>
    <row r="10746" spans="5:5" x14ac:dyDescent="0.2">
      <c r="E10746" s="88"/>
    </row>
    <row r="10747" spans="5:5" x14ac:dyDescent="0.2">
      <c r="E10747" s="88"/>
    </row>
    <row r="10748" spans="5:5" x14ac:dyDescent="0.2">
      <c r="E10748" s="88"/>
    </row>
    <row r="10749" spans="5:5" x14ac:dyDescent="0.2">
      <c r="E10749" s="88"/>
    </row>
    <row r="10750" spans="5:5" x14ac:dyDescent="0.2">
      <c r="E10750" s="88"/>
    </row>
    <row r="10751" spans="5:5" x14ac:dyDescent="0.2">
      <c r="E10751" s="88"/>
    </row>
    <row r="10752" spans="5:5" x14ac:dyDescent="0.2">
      <c r="E10752" s="88"/>
    </row>
    <row r="10753" spans="5:5" x14ac:dyDescent="0.2">
      <c r="E10753" s="88"/>
    </row>
    <row r="10754" spans="5:5" x14ac:dyDescent="0.2">
      <c r="E10754" s="88"/>
    </row>
    <row r="10755" spans="5:5" x14ac:dyDescent="0.2">
      <c r="E10755" s="88"/>
    </row>
    <row r="10756" spans="5:5" x14ac:dyDescent="0.2">
      <c r="E10756" s="88"/>
    </row>
    <row r="10757" spans="5:5" x14ac:dyDescent="0.2">
      <c r="E10757" s="88"/>
    </row>
    <row r="10758" spans="5:5" x14ac:dyDescent="0.2">
      <c r="E10758" s="88"/>
    </row>
    <row r="10759" spans="5:5" x14ac:dyDescent="0.2">
      <c r="E10759" s="88"/>
    </row>
    <row r="10760" spans="5:5" x14ac:dyDescent="0.2">
      <c r="E10760" s="88"/>
    </row>
    <row r="10761" spans="5:5" x14ac:dyDescent="0.2">
      <c r="E10761" s="88"/>
    </row>
    <row r="10762" spans="5:5" x14ac:dyDescent="0.2">
      <c r="E10762" s="88"/>
    </row>
    <row r="10763" spans="5:5" x14ac:dyDescent="0.2">
      <c r="E10763" s="88"/>
    </row>
    <row r="10764" spans="5:5" x14ac:dyDescent="0.2">
      <c r="E10764" s="88"/>
    </row>
    <row r="10765" spans="5:5" x14ac:dyDescent="0.2">
      <c r="E10765" s="88"/>
    </row>
    <row r="10766" spans="5:5" x14ac:dyDescent="0.2">
      <c r="E10766" s="88"/>
    </row>
    <row r="10767" spans="5:5" x14ac:dyDescent="0.2">
      <c r="E10767" s="88"/>
    </row>
    <row r="10768" spans="5:5" x14ac:dyDescent="0.2">
      <c r="E10768" s="88"/>
    </row>
    <row r="10769" spans="5:5" x14ac:dyDescent="0.2">
      <c r="E10769" s="88"/>
    </row>
    <row r="10770" spans="5:5" x14ac:dyDescent="0.2">
      <c r="E10770" s="88"/>
    </row>
    <row r="10771" spans="5:5" x14ac:dyDescent="0.2">
      <c r="E10771" s="88"/>
    </row>
    <row r="10772" spans="5:5" x14ac:dyDescent="0.2">
      <c r="E10772" s="88"/>
    </row>
    <row r="10773" spans="5:5" x14ac:dyDescent="0.2">
      <c r="E10773" s="88"/>
    </row>
    <row r="10774" spans="5:5" x14ac:dyDescent="0.2">
      <c r="E10774" s="88"/>
    </row>
    <row r="10775" spans="5:5" x14ac:dyDescent="0.2">
      <c r="E10775" s="88"/>
    </row>
    <row r="10776" spans="5:5" x14ac:dyDescent="0.2">
      <c r="E10776" s="88"/>
    </row>
    <row r="10777" spans="5:5" x14ac:dyDescent="0.2">
      <c r="E10777" s="88"/>
    </row>
    <row r="10778" spans="5:5" x14ac:dyDescent="0.2">
      <c r="E10778" s="88"/>
    </row>
    <row r="10779" spans="5:5" x14ac:dyDescent="0.2">
      <c r="E10779" s="88"/>
    </row>
    <row r="10780" spans="5:5" x14ac:dyDescent="0.2">
      <c r="E10780" s="88"/>
    </row>
    <row r="10781" spans="5:5" x14ac:dyDescent="0.2">
      <c r="E10781" s="88"/>
    </row>
    <row r="10782" spans="5:5" x14ac:dyDescent="0.2">
      <c r="E10782" s="88"/>
    </row>
    <row r="10783" spans="5:5" x14ac:dyDescent="0.2">
      <c r="E10783" s="88"/>
    </row>
    <row r="10784" spans="5:5" x14ac:dyDescent="0.2">
      <c r="E10784" s="88"/>
    </row>
    <row r="10785" spans="5:5" x14ac:dyDescent="0.2">
      <c r="E10785" s="88"/>
    </row>
    <row r="10786" spans="5:5" x14ac:dyDescent="0.2">
      <c r="E10786" s="88"/>
    </row>
    <row r="10787" spans="5:5" x14ac:dyDescent="0.2">
      <c r="E10787" s="88"/>
    </row>
    <row r="10788" spans="5:5" x14ac:dyDescent="0.2">
      <c r="E10788" s="88"/>
    </row>
    <row r="10789" spans="5:5" x14ac:dyDescent="0.2">
      <c r="E10789" s="88"/>
    </row>
    <row r="10790" spans="5:5" x14ac:dyDescent="0.2">
      <c r="E10790" s="88"/>
    </row>
    <row r="10791" spans="5:5" x14ac:dyDescent="0.2">
      <c r="E10791" s="88"/>
    </row>
    <row r="10792" spans="5:5" x14ac:dyDescent="0.2">
      <c r="E10792" s="88"/>
    </row>
    <row r="10793" spans="5:5" x14ac:dyDescent="0.2">
      <c r="E10793" s="88"/>
    </row>
    <row r="10794" spans="5:5" x14ac:dyDescent="0.2">
      <c r="E10794" s="88"/>
    </row>
    <row r="10795" spans="5:5" x14ac:dyDescent="0.2">
      <c r="E10795" s="88"/>
    </row>
    <row r="10796" spans="5:5" x14ac:dyDescent="0.2">
      <c r="E10796" s="88"/>
    </row>
    <row r="10797" spans="5:5" x14ac:dyDescent="0.2">
      <c r="E10797" s="88"/>
    </row>
    <row r="10798" spans="5:5" x14ac:dyDescent="0.2">
      <c r="E10798" s="88"/>
    </row>
    <row r="10799" spans="5:5" x14ac:dyDescent="0.2">
      <c r="E10799" s="88"/>
    </row>
    <row r="10800" spans="5:5" x14ac:dyDescent="0.2">
      <c r="E10800" s="88"/>
    </row>
    <row r="10801" spans="5:5" x14ac:dyDescent="0.2">
      <c r="E10801" s="88"/>
    </row>
    <row r="10802" spans="5:5" x14ac:dyDescent="0.2">
      <c r="E10802" s="88"/>
    </row>
    <row r="10803" spans="5:5" x14ac:dyDescent="0.2">
      <c r="E10803" s="88"/>
    </row>
    <row r="10804" spans="5:5" x14ac:dyDescent="0.2">
      <c r="E10804" s="88"/>
    </row>
    <row r="10805" spans="5:5" x14ac:dyDescent="0.2">
      <c r="E10805" s="88"/>
    </row>
    <row r="10806" spans="5:5" x14ac:dyDescent="0.2">
      <c r="E10806" s="88"/>
    </row>
    <row r="10807" spans="5:5" x14ac:dyDescent="0.2">
      <c r="E10807" s="88"/>
    </row>
    <row r="10808" spans="5:5" x14ac:dyDescent="0.2">
      <c r="E10808" s="88"/>
    </row>
    <row r="10809" spans="5:5" x14ac:dyDescent="0.2">
      <c r="E10809" s="88"/>
    </row>
    <row r="10810" spans="5:5" x14ac:dyDescent="0.2">
      <c r="E10810" s="88"/>
    </row>
    <row r="10811" spans="5:5" x14ac:dyDescent="0.2">
      <c r="E10811" s="88"/>
    </row>
    <row r="10812" spans="5:5" x14ac:dyDescent="0.2">
      <c r="E10812" s="88"/>
    </row>
    <row r="10813" spans="5:5" x14ac:dyDescent="0.2">
      <c r="E10813" s="88"/>
    </row>
    <row r="10814" spans="5:5" x14ac:dyDescent="0.2">
      <c r="E10814" s="88"/>
    </row>
    <row r="10815" spans="5:5" x14ac:dyDescent="0.2">
      <c r="E10815" s="88"/>
    </row>
    <row r="10816" spans="5:5" x14ac:dyDescent="0.2">
      <c r="E10816" s="88"/>
    </row>
    <row r="10817" spans="5:5" x14ac:dyDescent="0.2">
      <c r="E10817" s="88"/>
    </row>
    <row r="10818" spans="5:5" x14ac:dyDescent="0.2">
      <c r="E10818" s="88"/>
    </row>
    <row r="10819" spans="5:5" x14ac:dyDescent="0.2">
      <c r="E10819" s="88"/>
    </row>
    <row r="10820" spans="5:5" x14ac:dyDescent="0.2">
      <c r="E10820" s="88"/>
    </row>
    <row r="10821" spans="5:5" x14ac:dyDescent="0.2">
      <c r="E10821" s="88"/>
    </row>
    <row r="10822" spans="5:5" x14ac:dyDescent="0.2">
      <c r="E10822" s="88"/>
    </row>
    <row r="10823" spans="5:5" x14ac:dyDescent="0.2">
      <c r="E10823" s="88"/>
    </row>
    <row r="10824" spans="5:5" x14ac:dyDescent="0.2">
      <c r="E10824" s="88"/>
    </row>
    <row r="10825" spans="5:5" x14ac:dyDescent="0.2">
      <c r="E10825" s="88"/>
    </row>
    <row r="10826" spans="5:5" x14ac:dyDescent="0.2">
      <c r="E10826" s="88"/>
    </row>
    <row r="10827" spans="5:5" x14ac:dyDescent="0.2">
      <c r="E10827" s="88"/>
    </row>
    <row r="10828" spans="5:5" x14ac:dyDescent="0.2">
      <c r="E10828" s="88"/>
    </row>
    <row r="10829" spans="5:5" x14ac:dyDescent="0.2">
      <c r="E10829" s="88"/>
    </row>
    <row r="10830" spans="5:5" x14ac:dyDescent="0.2">
      <c r="E10830" s="88"/>
    </row>
    <row r="10831" spans="5:5" x14ac:dyDescent="0.2">
      <c r="E10831" s="88"/>
    </row>
    <row r="10832" spans="5:5" x14ac:dyDescent="0.2">
      <c r="E10832" s="88"/>
    </row>
    <row r="10833" spans="5:5" x14ac:dyDescent="0.2">
      <c r="E10833" s="88"/>
    </row>
    <row r="10834" spans="5:5" x14ac:dyDescent="0.2">
      <c r="E10834" s="88"/>
    </row>
    <row r="10835" spans="5:5" x14ac:dyDescent="0.2">
      <c r="E10835" s="88"/>
    </row>
    <row r="10836" spans="5:5" x14ac:dyDescent="0.2">
      <c r="E10836" s="88"/>
    </row>
    <row r="10837" spans="5:5" x14ac:dyDescent="0.2">
      <c r="E10837" s="88"/>
    </row>
    <row r="10838" spans="5:5" x14ac:dyDescent="0.2">
      <c r="E10838" s="88"/>
    </row>
    <row r="10839" spans="5:5" x14ac:dyDescent="0.2">
      <c r="E10839" s="88"/>
    </row>
    <row r="10840" spans="5:5" x14ac:dyDescent="0.2">
      <c r="E10840" s="88"/>
    </row>
    <row r="10841" spans="5:5" x14ac:dyDescent="0.2">
      <c r="E10841" s="88"/>
    </row>
    <row r="10842" spans="5:5" x14ac:dyDescent="0.2">
      <c r="E10842" s="88"/>
    </row>
    <row r="10843" spans="5:5" x14ac:dyDescent="0.2">
      <c r="E10843" s="88"/>
    </row>
    <row r="10844" spans="5:5" x14ac:dyDescent="0.2">
      <c r="E10844" s="88"/>
    </row>
    <row r="10845" spans="5:5" x14ac:dyDescent="0.2">
      <c r="E10845" s="88"/>
    </row>
    <row r="10846" spans="5:5" x14ac:dyDescent="0.2">
      <c r="E10846" s="88"/>
    </row>
    <row r="10847" spans="5:5" x14ac:dyDescent="0.2">
      <c r="E10847" s="88"/>
    </row>
    <row r="10848" spans="5:5" x14ac:dyDescent="0.2">
      <c r="E10848" s="88"/>
    </row>
    <row r="10849" spans="5:5" x14ac:dyDescent="0.2">
      <c r="E10849" s="88"/>
    </row>
    <row r="10850" spans="5:5" x14ac:dyDescent="0.2">
      <c r="E10850" s="88"/>
    </row>
    <row r="10851" spans="5:5" x14ac:dyDescent="0.2">
      <c r="E10851" s="88"/>
    </row>
    <row r="10852" spans="5:5" x14ac:dyDescent="0.2">
      <c r="E10852" s="88"/>
    </row>
    <row r="10853" spans="5:5" x14ac:dyDescent="0.2">
      <c r="E10853" s="88"/>
    </row>
    <row r="10854" spans="5:5" x14ac:dyDescent="0.2">
      <c r="E10854" s="88"/>
    </row>
    <row r="10855" spans="5:5" x14ac:dyDescent="0.2">
      <c r="E10855" s="88"/>
    </row>
    <row r="10856" spans="5:5" x14ac:dyDescent="0.2">
      <c r="E10856" s="88"/>
    </row>
    <row r="10857" spans="5:5" x14ac:dyDescent="0.2">
      <c r="E10857" s="88"/>
    </row>
    <row r="10858" spans="5:5" x14ac:dyDescent="0.2">
      <c r="E10858" s="88"/>
    </row>
    <row r="10859" spans="5:5" x14ac:dyDescent="0.2">
      <c r="E10859" s="88"/>
    </row>
    <row r="10860" spans="5:5" x14ac:dyDescent="0.2">
      <c r="E10860" s="88"/>
    </row>
    <row r="10861" spans="5:5" x14ac:dyDescent="0.2">
      <c r="E10861" s="88"/>
    </row>
    <row r="10862" spans="5:5" x14ac:dyDescent="0.2">
      <c r="E10862" s="88"/>
    </row>
    <row r="10863" spans="5:5" x14ac:dyDescent="0.2">
      <c r="E10863" s="88"/>
    </row>
    <row r="10864" spans="5:5" x14ac:dyDescent="0.2">
      <c r="E10864" s="88"/>
    </row>
    <row r="10865" spans="5:5" x14ac:dyDescent="0.2">
      <c r="E10865" s="88"/>
    </row>
    <row r="10866" spans="5:5" x14ac:dyDescent="0.2">
      <c r="E10866" s="88"/>
    </row>
    <row r="10867" spans="5:5" x14ac:dyDescent="0.2">
      <c r="E10867" s="88"/>
    </row>
    <row r="10868" spans="5:5" x14ac:dyDescent="0.2">
      <c r="E10868" s="88"/>
    </row>
    <row r="10869" spans="5:5" x14ac:dyDescent="0.2">
      <c r="E10869" s="88"/>
    </row>
    <row r="10870" spans="5:5" x14ac:dyDescent="0.2">
      <c r="E10870" s="88"/>
    </row>
    <row r="10871" spans="5:5" x14ac:dyDescent="0.2">
      <c r="E10871" s="88"/>
    </row>
    <row r="10872" spans="5:5" x14ac:dyDescent="0.2">
      <c r="E10872" s="88"/>
    </row>
    <row r="10873" spans="5:5" x14ac:dyDescent="0.2">
      <c r="E10873" s="88"/>
    </row>
    <row r="10874" spans="5:5" x14ac:dyDescent="0.2">
      <c r="E10874" s="88"/>
    </row>
    <row r="10875" spans="5:5" x14ac:dyDescent="0.2">
      <c r="E10875" s="88"/>
    </row>
    <row r="10876" spans="5:5" x14ac:dyDescent="0.2">
      <c r="E10876" s="88"/>
    </row>
    <row r="10877" spans="5:5" x14ac:dyDescent="0.2">
      <c r="E10877" s="88"/>
    </row>
    <row r="10878" spans="5:5" x14ac:dyDescent="0.2">
      <c r="E10878" s="88"/>
    </row>
    <row r="10879" spans="5:5" x14ac:dyDescent="0.2">
      <c r="E10879" s="88"/>
    </row>
    <row r="10880" spans="5:5" x14ac:dyDescent="0.2">
      <c r="E10880" s="88"/>
    </row>
    <row r="10881" spans="5:5" x14ac:dyDescent="0.2">
      <c r="E10881" s="88"/>
    </row>
    <row r="10882" spans="5:5" x14ac:dyDescent="0.2">
      <c r="E10882" s="88"/>
    </row>
    <row r="10883" spans="5:5" x14ac:dyDescent="0.2">
      <c r="E10883" s="88"/>
    </row>
    <row r="10884" spans="5:5" x14ac:dyDescent="0.2">
      <c r="E10884" s="88"/>
    </row>
    <row r="10885" spans="5:5" x14ac:dyDescent="0.2">
      <c r="E10885" s="88"/>
    </row>
    <row r="10886" spans="5:5" x14ac:dyDescent="0.2">
      <c r="E10886" s="88"/>
    </row>
    <row r="10887" spans="5:5" x14ac:dyDescent="0.2">
      <c r="E10887" s="88"/>
    </row>
    <row r="10888" spans="5:5" x14ac:dyDescent="0.2">
      <c r="E10888" s="88"/>
    </row>
    <row r="10889" spans="5:5" x14ac:dyDescent="0.2">
      <c r="E10889" s="88"/>
    </row>
    <row r="10890" spans="5:5" x14ac:dyDescent="0.2">
      <c r="E10890" s="88"/>
    </row>
    <row r="10891" spans="5:5" x14ac:dyDescent="0.2">
      <c r="E10891" s="88"/>
    </row>
    <row r="10892" spans="5:5" x14ac:dyDescent="0.2">
      <c r="E10892" s="88"/>
    </row>
    <row r="10893" spans="5:5" x14ac:dyDescent="0.2">
      <c r="E10893" s="88"/>
    </row>
    <row r="10894" spans="5:5" x14ac:dyDescent="0.2">
      <c r="E10894" s="88"/>
    </row>
    <row r="10895" spans="5:5" x14ac:dyDescent="0.2">
      <c r="E10895" s="88"/>
    </row>
    <row r="10896" spans="5:5" x14ac:dyDescent="0.2">
      <c r="E10896" s="88"/>
    </row>
    <row r="10897" spans="5:5" x14ac:dyDescent="0.2">
      <c r="E10897" s="88"/>
    </row>
    <row r="10898" spans="5:5" x14ac:dyDescent="0.2">
      <c r="E10898" s="88"/>
    </row>
    <row r="10899" spans="5:5" x14ac:dyDescent="0.2">
      <c r="E10899" s="88"/>
    </row>
    <row r="10900" spans="5:5" x14ac:dyDescent="0.2">
      <c r="E10900" s="88"/>
    </row>
    <row r="10901" spans="5:5" x14ac:dyDescent="0.2">
      <c r="E10901" s="88"/>
    </row>
    <row r="10902" spans="5:5" x14ac:dyDescent="0.2">
      <c r="E10902" s="88"/>
    </row>
    <row r="10903" spans="5:5" x14ac:dyDescent="0.2">
      <c r="E10903" s="88"/>
    </row>
    <row r="10904" spans="5:5" x14ac:dyDescent="0.2">
      <c r="E10904" s="88"/>
    </row>
    <row r="10905" spans="5:5" x14ac:dyDescent="0.2">
      <c r="E10905" s="88"/>
    </row>
    <row r="10906" spans="5:5" x14ac:dyDescent="0.2">
      <c r="E10906" s="88"/>
    </row>
    <row r="10907" spans="5:5" x14ac:dyDescent="0.2">
      <c r="E10907" s="88"/>
    </row>
    <row r="10908" spans="5:5" x14ac:dyDescent="0.2">
      <c r="E10908" s="88"/>
    </row>
    <row r="10909" spans="5:5" x14ac:dyDescent="0.2">
      <c r="E10909" s="88"/>
    </row>
    <row r="10910" spans="5:5" x14ac:dyDescent="0.2">
      <c r="E10910" s="88"/>
    </row>
    <row r="10911" spans="5:5" x14ac:dyDescent="0.2">
      <c r="E10911" s="88"/>
    </row>
    <row r="10912" spans="5:5" x14ac:dyDescent="0.2">
      <c r="E10912" s="88"/>
    </row>
    <row r="10913" spans="5:5" x14ac:dyDescent="0.2">
      <c r="E10913" s="88"/>
    </row>
    <row r="10914" spans="5:5" x14ac:dyDescent="0.2">
      <c r="E10914" s="88"/>
    </row>
    <row r="10915" spans="5:5" x14ac:dyDescent="0.2">
      <c r="E10915" s="88"/>
    </row>
    <row r="10916" spans="5:5" x14ac:dyDescent="0.2">
      <c r="E10916" s="88"/>
    </row>
    <row r="10917" spans="5:5" x14ac:dyDescent="0.2">
      <c r="E10917" s="88"/>
    </row>
    <row r="10918" spans="5:5" x14ac:dyDescent="0.2">
      <c r="E10918" s="88"/>
    </row>
    <row r="10919" spans="5:5" x14ac:dyDescent="0.2">
      <c r="E10919" s="88"/>
    </row>
    <row r="10920" spans="5:5" x14ac:dyDescent="0.2">
      <c r="E10920" s="88"/>
    </row>
    <row r="10921" spans="5:5" x14ac:dyDescent="0.2">
      <c r="E10921" s="88"/>
    </row>
    <row r="10922" spans="5:5" x14ac:dyDescent="0.2">
      <c r="E10922" s="88"/>
    </row>
    <row r="10923" spans="5:5" x14ac:dyDescent="0.2">
      <c r="E10923" s="88"/>
    </row>
    <row r="10924" spans="5:5" x14ac:dyDescent="0.2">
      <c r="E10924" s="88"/>
    </row>
    <row r="10925" spans="5:5" x14ac:dyDescent="0.2">
      <c r="E10925" s="88"/>
    </row>
    <row r="10926" spans="5:5" x14ac:dyDescent="0.2">
      <c r="E10926" s="88"/>
    </row>
    <row r="10927" spans="5:5" x14ac:dyDescent="0.2">
      <c r="E10927" s="88"/>
    </row>
    <row r="10928" spans="5:5" x14ac:dyDescent="0.2">
      <c r="E10928" s="88"/>
    </row>
    <row r="10929" spans="5:5" x14ac:dyDescent="0.2">
      <c r="E10929" s="88"/>
    </row>
    <row r="10930" spans="5:5" x14ac:dyDescent="0.2">
      <c r="E10930" s="88"/>
    </row>
    <row r="10931" spans="5:5" x14ac:dyDescent="0.2">
      <c r="E10931" s="88"/>
    </row>
    <row r="10932" spans="5:5" x14ac:dyDescent="0.2">
      <c r="E10932" s="88"/>
    </row>
    <row r="10933" spans="5:5" x14ac:dyDescent="0.2">
      <c r="E10933" s="88"/>
    </row>
    <row r="10934" spans="5:5" x14ac:dyDescent="0.2">
      <c r="E10934" s="88"/>
    </row>
    <row r="10935" spans="5:5" x14ac:dyDescent="0.2">
      <c r="E10935" s="88"/>
    </row>
    <row r="10936" spans="5:5" x14ac:dyDescent="0.2">
      <c r="E10936" s="88"/>
    </row>
    <row r="10937" spans="5:5" x14ac:dyDescent="0.2">
      <c r="E10937" s="88"/>
    </row>
    <row r="10938" spans="5:5" x14ac:dyDescent="0.2">
      <c r="E10938" s="88"/>
    </row>
    <row r="10939" spans="5:5" x14ac:dyDescent="0.2">
      <c r="E10939" s="88"/>
    </row>
    <row r="10940" spans="5:5" x14ac:dyDescent="0.2">
      <c r="E10940" s="88"/>
    </row>
    <row r="10941" spans="5:5" x14ac:dyDescent="0.2">
      <c r="E10941" s="88"/>
    </row>
    <row r="10942" spans="5:5" x14ac:dyDescent="0.2">
      <c r="E10942" s="88"/>
    </row>
    <row r="10943" spans="5:5" x14ac:dyDescent="0.2">
      <c r="E10943" s="88"/>
    </row>
    <row r="10944" spans="5:5" x14ac:dyDescent="0.2">
      <c r="E10944" s="88"/>
    </row>
    <row r="10945" spans="5:5" x14ac:dyDescent="0.2">
      <c r="E10945" s="88"/>
    </row>
    <row r="10946" spans="5:5" x14ac:dyDescent="0.2">
      <c r="E10946" s="88"/>
    </row>
    <row r="10947" spans="5:5" x14ac:dyDescent="0.2">
      <c r="E10947" s="88"/>
    </row>
    <row r="10948" spans="5:5" x14ac:dyDescent="0.2">
      <c r="E10948" s="88"/>
    </row>
    <row r="10949" spans="5:5" x14ac:dyDescent="0.2">
      <c r="E10949" s="88"/>
    </row>
    <row r="10950" spans="5:5" x14ac:dyDescent="0.2">
      <c r="E10950" s="88"/>
    </row>
    <row r="10951" spans="5:5" x14ac:dyDescent="0.2">
      <c r="E10951" s="88"/>
    </row>
    <row r="10952" spans="5:5" x14ac:dyDescent="0.2">
      <c r="E10952" s="88"/>
    </row>
    <row r="10953" spans="5:5" x14ac:dyDescent="0.2">
      <c r="E10953" s="88"/>
    </row>
    <row r="10954" spans="5:5" x14ac:dyDescent="0.2">
      <c r="E10954" s="88"/>
    </row>
    <row r="10955" spans="5:5" x14ac:dyDescent="0.2">
      <c r="E10955" s="88"/>
    </row>
    <row r="10956" spans="5:5" x14ac:dyDescent="0.2">
      <c r="E10956" s="88"/>
    </row>
    <row r="10957" spans="5:5" x14ac:dyDescent="0.2">
      <c r="E10957" s="88"/>
    </row>
    <row r="10958" spans="5:5" x14ac:dyDescent="0.2">
      <c r="E10958" s="88"/>
    </row>
    <row r="10959" spans="5:5" x14ac:dyDescent="0.2">
      <c r="E10959" s="88"/>
    </row>
    <row r="10960" spans="5:5" x14ac:dyDescent="0.2">
      <c r="E10960" s="88"/>
    </row>
    <row r="10961" spans="5:5" x14ac:dyDescent="0.2">
      <c r="E10961" s="88"/>
    </row>
    <row r="10962" spans="5:5" x14ac:dyDescent="0.2">
      <c r="E10962" s="88"/>
    </row>
    <row r="10963" spans="5:5" x14ac:dyDescent="0.2">
      <c r="E10963" s="88"/>
    </row>
    <row r="10964" spans="5:5" x14ac:dyDescent="0.2">
      <c r="E10964" s="88"/>
    </row>
    <row r="10965" spans="5:5" x14ac:dyDescent="0.2">
      <c r="E10965" s="88"/>
    </row>
    <row r="10966" spans="5:5" x14ac:dyDescent="0.2">
      <c r="E10966" s="88"/>
    </row>
    <row r="10967" spans="5:5" x14ac:dyDescent="0.2">
      <c r="E10967" s="88"/>
    </row>
    <row r="10968" spans="5:5" x14ac:dyDescent="0.2">
      <c r="E10968" s="88"/>
    </row>
    <row r="10969" spans="5:5" x14ac:dyDescent="0.2">
      <c r="E10969" s="88"/>
    </row>
    <row r="10970" spans="5:5" x14ac:dyDescent="0.2">
      <c r="E10970" s="88"/>
    </row>
    <row r="10971" spans="5:5" x14ac:dyDescent="0.2">
      <c r="E10971" s="88"/>
    </row>
    <row r="10972" spans="5:5" x14ac:dyDescent="0.2">
      <c r="E10972" s="88"/>
    </row>
    <row r="10973" spans="5:5" x14ac:dyDescent="0.2">
      <c r="E10973" s="88"/>
    </row>
    <row r="10974" spans="5:5" x14ac:dyDescent="0.2">
      <c r="E10974" s="88"/>
    </row>
    <row r="10975" spans="5:5" x14ac:dyDescent="0.2">
      <c r="E10975" s="88"/>
    </row>
    <row r="10976" spans="5:5" x14ac:dyDescent="0.2">
      <c r="E10976" s="88"/>
    </row>
    <row r="10977" spans="5:5" x14ac:dyDescent="0.2">
      <c r="E10977" s="88"/>
    </row>
    <row r="10978" spans="5:5" x14ac:dyDescent="0.2">
      <c r="E10978" s="88"/>
    </row>
    <row r="10979" spans="5:5" x14ac:dyDescent="0.2">
      <c r="E10979" s="88"/>
    </row>
    <row r="10980" spans="5:5" x14ac:dyDescent="0.2">
      <c r="E10980" s="88"/>
    </row>
    <row r="10981" spans="5:5" x14ac:dyDescent="0.2">
      <c r="E10981" s="88"/>
    </row>
    <row r="10982" spans="5:5" x14ac:dyDescent="0.2">
      <c r="E10982" s="88"/>
    </row>
    <row r="10983" spans="5:5" x14ac:dyDescent="0.2">
      <c r="E10983" s="88"/>
    </row>
    <row r="10984" spans="5:5" x14ac:dyDescent="0.2">
      <c r="E10984" s="88"/>
    </row>
    <row r="10985" spans="5:5" x14ac:dyDescent="0.2">
      <c r="E10985" s="88"/>
    </row>
    <row r="10986" spans="5:5" x14ac:dyDescent="0.2">
      <c r="E10986" s="88"/>
    </row>
    <row r="10987" spans="5:5" x14ac:dyDescent="0.2">
      <c r="E10987" s="88"/>
    </row>
    <row r="10988" spans="5:5" x14ac:dyDescent="0.2">
      <c r="E10988" s="88"/>
    </row>
    <row r="10989" spans="5:5" x14ac:dyDescent="0.2">
      <c r="E10989" s="88"/>
    </row>
    <row r="10990" spans="5:5" x14ac:dyDescent="0.2">
      <c r="E10990" s="88"/>
    </row>
    <row r="10991" spans="5:5" x14ac:dyDescent="0.2">
      <c r="E10991" s="88"/>
    </row>
    <row r="10992" spans="5:5" x14ac:dyDescent="0.2">
      <c r="E10992" s="88"/>
    </row>
    <row r="10993" spans="5:5" x14ac:dyDescent="0.2">
      <c r="E10993" s="88"/>
    </row>
    <row r="10994" spans="5:5" x14ac:dyDescent="0.2">
      <c r="E10994" s="88"/>
    </row>
    <row r="10995" spans="5:5" x14ac:dyDescent="0.2">
      <c r="E10995" s="88"/>
    </row>
    <row r="10996" spans="5:5" x14ac:dyDescent="0.2">
      <c r="E10996" s="88"/>
    </row>
    <row r="10997" spans="5:5" x14ac:dyDescent="0.2">
      <c r="E10997" s="88"/>
    </row>
    <row r="10998" spans="5:5" x14ac:dyDescent="0.2">
      <c r="E10998" s="88"/>
    </row>
    <row r="10999" spans="5:5" x14ac:dyDescent="0.2">
      <c r="E10999" s="88"/>
    </row>
    <row r="11000" spans="5:5" x14ac:dyDescent="0.2">
      <c r="E11000" s="88"/>
    </row>
    <row r="11001" spans="5:5" x14ac:dyDescent="0.2">
      <c r="E11001" s="88"/>
    </row>
    <row r="11002" spans="5:5" x14ac:dyDescent="0.2">
      <c r="E11002" s="88"/>
    </row>
    <row r="11003" spans="5:5" x14ac:dyDescent="0.2">
      <c r="E11003" s="88"/>
    </row>
    <row r="11004" spans="5:5" x14ac:dyDescent="0.2">
      <c r="E11004" s="88"/>
    </row>
    <row r="11005" spans="5:5" x14ac:dyDescent="0.2">
      <c r="E11005" s="88"/>
    </row>
    <row r="11006" spans="5:5" x14ac:dyDescent="0.2">
      <c r="E11006" s="88"/>
    </row>
    <row r="11007" spans="5:5" x14ac:dyDescent="0.2">
      <c r="E11007" s="88"/>
    </row>
    <row r="11008" spans="5:5" x14ac:dyDescent="0.2">
      <c r="E11008" s="88"/>
    </row>
    <row r="11009" spans="5:5" x14ac:dyDescent="0.2">
      <c r="E11009" s="88"/>
    </row>
    <row r="11010" spans="5:5" x14ac:dyDescent="0.2">
      <c r="E11010" s="88"/>
    </row>
    <row r="11011" spans="5:5" x14ac:dyDescent="0.2">
      <c r="E11011" s="88"/>
    </row>
    <row r="11012" spans="5:5" x14ac:dyDescent="0.2">
      <c r="E11012" s="88"/>
    </row>
    <row r="11013" spans="5:5" x14ac:dyDescent="0.2">
      <c r="E11013" s="88"/>
    </row>
    <row r="11014" spans="5:5" x14ac:dyDescent="0.2">
      <c r="E11014" s="88"/>
    </row>
    <row r="11015" spans="5:5" x14ac:dyDescent="0.2">
      <c r="E11015" s="88"/>
    </row>
    <row r="11016" spans="5:5" x14ac:dyDescent="0.2">
      <c r="E11016" s="88"/>
    </row>
    <row r="11017" spans="5:5" x14ac:dyDescent="0.2">
      <c r="E11017" s="88"/>
    </row>
    <row r="11018" spans="5:5" x14ac:dyDescent="0.2">
      <c r="E11018" s="88"/>
    </row>
    <row r="11019" spans="5:5" x14ac:dyDescent="0.2">
      <c r="E11019" s="88"/>
    </row>
    <row r="11020" spans="5:5" x14ac:dyDescent="0.2">
      <c r="E11020" s="88"/>
    </row>
    <row r="11021" spans="5:5" x14ac:dyDescent="0.2">
      <c r="E11021" s="88"/>
    </row>
    <row r="11022" spans="5:5" x14ac:dyDescent="0.2">
      <c r="E11022" s="88"/>
    </row>
    <row r="11023" spans="5:5" x14ac:dyDescent="0.2">
      <c r="E11023" s="88"/>
    </row>
    <row r="11024" spans="5:5" x14ac:dyDescent="0.2">
      <c r="E11024" s="88"/>
    </row>
    <row r="11025" spans="5:5" x14ac:dyDescent="0.2">
      <c r="E11025" s="88"/>
    </row>
    <row r="11026" spans="5:5" x14ac:dyDescent="0.2">
      <c r="E11026" s="88"/>
    </row>
    <row r="11027" spans="5:5" x14ac:dyDescent="0.2">
      <c r="E11027" s="88"/>
    </row>
    <row r="11028" spans="5:5" x14ac:dyDescent="0.2">
      <c r="E11028" s="88"/>
    </row>
    <row r="11029" spans="5:5" x14ac:dyDescent="0.2">
      <c r="E11029" s="88"/>
    </row>
    <row r="11030" spans="5:5" x14ac:dyDescent="0.2">
      <c r="E11030" s="88"/>
    </row>
    <row r="11031" spans="5:5" x14ac:dyDescent="0.2">
      <c r="E11031" s="88"/>
    </row>
    <row r="11032" spans="5:5" x14ac:dyDescent="0.2">
      <c r="E11032" s="88"/>
    </row>
    <row r="11033" spans="5:5" x14ac:dyDescent="0.2">
      <c r="E11033" s="88"/>
    </row>
    <row r="11034" spans="5:5" x14ac:dyDescent="0.2">
      <c r="E11034" s="88"/>
    </row>
    <row r="11035" spans="5:5" x14ac:dyDescent="0.2">
      <c r="E11035" s="88"/>
    </row>
    <row r="11036" spans="5:5" x14ac:dyDescent="0.2">
      <c r="E11036" s="88"/>
    </row>
    <row r="11037" spans="5:5" x14ac:dyDescent="0.2">
      <c r="E11037" s="88"/>
    </row>
    <row r="11038" spans="5:5" x14ac:dyDescent="0.2">
      <c r="E11038" s="88"/>
    </row>
    <row r="11039" spans="5:5" x14ac:dyDescent="0.2">
      <c r="E11039" s="88"/>
    </row>
    <row r="11040" spans="5:5" x14ac:dyDescent="0.2">
      <c r="E11040" s="88"/>
    </row>
    <row r="11041" spans="5:5" x14ac:dyDescent="0.2">
      <c r="E11041" s="88"/>
    </row>
    <row r="11042" spans="5:5" x14ac:dyDescent="0.2">
      <c r="E11042" s="88"/>
    </row>
    <row r="11043" spans="5:5" x14ac:dyDescent="0.2">
      <c r="E11043" s="88"/>
    </row>
    <row r="11044" spans="5:5" x14ac:dyDescent="0.2">
      <c r="E11044" s="88"/>
    </row>
    <row r="11045" spans="5:5" x14ac:dyDescent="0.2">
      <c r="E11045" s="88"/>
    </row>
    <row r="11046" spans="5:5" x14ac:dyDescent="0.2">
      <c r="E11046" s="88"/>
    </row>
    <row r="11047" spans="5:5" x14ac:dyDescent="0.2">
      <c r="E11047" s="88"/>
    </row>
    <row r="11048" spans="5:5" x14ac:dyDescent="0.2">
      <c r="E11048" s="88"/>
    </row>
    <row r="11049" spans="5:5" x14ac:dyDescent="0.2">
      <c r="E11049" s="88"/>
    </row>
    <row r="11050" spans="5:5" x14ac:dyDescent="0.2">
      <c r="E11050" s="88"/>
    </row>
    <row r="11051" spans="5:5" x14ac:dyDescent="0.2">
      <c r="E11051" s="88"/>
    </row>
    <row r="11052" spans="5:5" x14ac:dyDescent="0.2">
      <c r="E11052" s="88"/>
    </row>
    <row r="11053" spans="5:5" x14ac:dyDescent="0.2">
      <c r="E11053" s="88"/>
    </row>
    <row r="11054" spans="5:5" x14ac:dyDescent="0.2">
      <c r="E11054" s="88"/>
    </row>
    <row r="11055" spans="5:5" x14ac:dyDescent="0.2">
      <c r="E11055" s="88"/>
    </row>
    <row r="11056" spans="5:5" x14ac:dyDescent="0.2">
      <c r="E11056" s="88"/>
    </row>
    <row r="11057" spans="5:5" x14ac:dyDescent="0.2">
      <c r="E11057" s="88"/>
    </row>
    <row r="11058" spans="5:5" x14ac:dyDescent="0.2">
      <c r="E11058" s="88"/>
    </row>
    <row r="11059" spans="5:5" x14ac:dyDescent="0.2">
      <c r="E11059" s="88"/>
    </row>
    <row r="11060" spans="5:5" x14ac:dyDescent="0.2">
      <c r="E11060" s="88"/>
    </row>
    <row r="11061" spans="5:5" x14ac:dyDescent="0.2">
      <c r="E11061" s="88"/>
    </row>
    <row r="11062" spans="5:5" x14ac:dyDescent="0.2">
      <c r="E11062" s="88"/>
    </row>
    <row r="11063" spans="5:5" x14ac:dyDescent="0.2">
      <c r="E11063" s="88"/>
    </row>
    <row r="11064" spans="5:5" x14ac:dyDescent="0.2">
      <c r="E11064" s="88"/>
    </row>
    <row r="11065" spans="5:5" x14ac:dyDescent="0.2">
      <c r="E11065" s="88"/>
    </row>
    <row r="11066" spans="5:5" x14ac:dyDescent="0.2">
      <c r="E11066" s="88"/>
    </row>
    <row r="11067" spans="5:5" x14ac:dyDescent="0.2">
      <c r="E11067" s="88"/>
    </row>
    <row r="11068" spans="5:5" x14ac:dyDescent="0.2">
      <c r="E11068" s="88"/>
    </row>
    <row r="11069" spans="5:5" x14ac:dyDescent="0.2">
      <c r="E11069" s="88"/>
    </row>
    <row r="11070" spans="5:5" x14ac:dyDescent="0.2">
      <c r="E11070" s="88"/>
    </row>
    <row r="11071" spans="5:5" x14ac:dyDescent="0.2">
      <c r="E11071" s="88"/>
    </row>
    <row r="11072" spans="5:5" x14ac:dyDescent="0.2">
      <c r="E11072" s="88"/>
    </row>
    <row r="11073" spans="5:5" x14ac:dyDescent="0.2">
      <c r="E11073" s="88"/>
    </row>
    <row r="11074" spans="5:5" x14ac:dyDescent="0.2">
      <c r="E11074" s="88"/>
    </row>
    <row r="11075" spans="5:5" x14ac:dyDescent="0.2">
      <c r="E11075" s="88"/>
    </row>
    <row r="11076" spans="5:5" x14ac:dyDescent="0.2">
      <c r="E11076" s="88"/>
    </row>
    <row r="11077" spans="5:5" x14ac:dyDescent="0.2">
      <c r="E11077" s="88"/>
    </row>
    <row r="11078" spans="5:5" x14ac:dyDescent="0.2">
      <c r="E11078" s="88"/>
    </row>
    <row r="11079" spans="5:5" x14ac:dyDescent="0.2">
      <c r="E11079" s="88"/>
    </row>
    <row r="11080" spans="5:5" x14ac:dyDescent="0.2">
      <c r="E11080" s="88"/>
    </row>
    <row r="11081" spans="5:5" x14ac:dyDescent="0.2">
      <c r="E11081" s="88"/>
    </row>
    <row r="11082" spans="5:5" x14ac:dyDescent="0.2">
      <c r="E11082" s="88"/>
    </row>
    <row r="11083" spans="5:5" x14ac:dyDescent="0.2">
      <c r="E11083" s="88"/>
    </row>
    <row r="11084" spans="5:5" x14ac:dyDescent="0.2">
      <c r="E11084" s="88"/>
    </row>
    <row r="11085" spans="5:5" x14ac:dyDescent="0.2">
      <c r="E11085" s="88"/>
    </row>
    <row r="11086" spans="5:5" x14ac:dyDescent="0.2">
      <c r="E11086" s="88"/>
    </row>
    <row r="11087" spans="5:5" x14ac:dyDescent="0.2">
      <c r="E11087" s="88"/>
    </row>
    <row r="11088" spans="5:5" x14ac:dyDescent="0.2">
      <c r="E11088" s="88"/>
    </row>
    <row r="11089" spans="5:5" x14ac:dyDescent="0.2">
      <c r="E11089" s="88"/>
    </row>
    <row r="11090" spans="5:5" x14ac:dyDescent="0.2">
      <c r="E11090" s="88"/>
    </row>
    <row r="11091" spans="5:5" x14ac:dyDescent="0.2">
      <c r="E11091" s="88"/>
    </row>
    <row r="11092" spans="5:5" x14ac:dyDescent="0.2">
      <c r="E11092" s="88"/>
    </row>
    <row r="11093" spans="5:5" x14ac:dyDescent="0.2">
      <c r="E11093" s="88"/>
    </row>
    <row r="11094" spans="5:5" x14ac:dyDescent="0.2">
      <c r="E11094" s="88"/>
    </row>
    <row r="11095" spans="5:5" x14ac:dyDescent="0.2">
      <c r="E11095" s="88"/>
    </row>
    <row r="11096" spans="5:5" x14ac:dyDescent="0.2">
      <c r="E11096" s="88"/>
    </row>
    <row r="11097" spans="5:5" x14ac:dyDescent="0.2">
      <c r="E11097" s="88"/>
    </row>
    <row r="11098" spans="5:5" x14ac:dyDescent="0.2">
      <c r="E11098" s="88"/>
    </row>
    <row r="11099" spans="5:5" x14ac:dyDescent="0.2">
      <c r="E11099" s="88"/>
    </row>
    <row r="11100" spans="5:5" x14ac:dyDescent="0.2">
      <c r="E11100" s="88"/>
    </row>
    <row r="11101" spans="5:5" x14ac:dyDescent="0.2">
      <c r="E11101" s="88"/>
    </row>
    <row r="11102" spans="5:5" x14ac:dyDescent="0.2">
      <c r="E11102" s="88"/>
    </row>
    <row r="11103" spans="5:5" x14ac:dyDescent="0.2">
      <c r="E11103" s="88"/>
    </row>
    <row r="11104" spans="5:5" x14ac:dyDescent="0.2">
      <c r="E11104" s="88"/>
    </row>
    <row r="11105" spans="5:5" x14ac:dyDescent="0.2">
      <c r="E11105" s="88"/>
    </row>
    <row r="11106" spans="5:5" x14ac:dyDescent="0.2">
      <c r="E11106" s="88"/>
    </row>
    <row r="11107" spans="5:5" x14ac:dyDescent="0.2">
      <c r="E11107" s="88"/>
    </row>
    <row r="11108" spans="5:5" x14ac:dyDescent="0.2">
      <c r="E11108" s="88"/>
    </row>
    <row r="11109" spans="5:5" x14ac:dyDescent="0.2">
      <c r="E11109" s="88"/>
    </row>
    <row r="11110" spans="5:5" x14ac:dyDescent="0.2">
      <c r="E11110" s="88"/>
    </row>
    <row r="11111" spans="5:5" x14ac:dyDescent="0.2">
      <c r="E11111" s="88"/>
    </row>
    <row r="11112" spans="5:5" x14ac:dyDescent="0.2">
      <c r="E11112" s="88"/>
    </row>
    <row r="11113" spans="5:5" x14ac:dyDescent="0.2">
      <c r="E11113" s="88"/>
    </row>
    <row r="11114" spans="5:5" x14ac:dyDescent="0.2">
      <c r="E11114" s="88"/>
    </row>
    <row r="11115" spans="5:5" x14ac:dyDescent="0.2">
      <c r="E11115" s="88"/>
    </row>
    <row r="11116" spans="5:5" x14ac:dyDescent="0.2">
      <c r="E11116" s="88"/>
    </row>
    <row r="11117" spans="5:5" x14ac:dyDescent="0.2">
      <c r="E11117" s="88"/>
    </row>
    <row r="11118" spans="5:5" x14ac:dyDescent="0.2">
      <c r="E11118" s="88"/>
    </row>
    <row r="11119" spans="5:5" x14ac:dyDescent="0.2">
      <c r="E11119" s="88"/>
    </row>
    <row r="11120" spans="5:5" x14ac:dyDescent="0.2">
      <c r="E11120" s="88"/>
    </row>
    <row r="11121" spans="5:5" x14ac:dyDescent="0.2">
      <c r="E11121" s="88"/>
    </row>
    <row r="11122" spans="5:5" x14ac:dyDescent="0.2">
      <c r="E11122" s="88"/>
    </row>
    <row r="11123" spans="5:5" x14ac:dyDescent="0.2">
      <c r="E11123" s="88"/>
    </row>
    <row r="11124" spans="5:5" x14ac:dyDescent="0.2">
      <c r="E11124" s="88"/>
    </row>
    <row r="11125" spans="5:5" x14ac:dyDescent="0.2">
      <c r="E11125" s="88"/>
    </row>
    <row r="11126" spans="5:5" x14ac:dyDescent="0.2">
      <c r="E11126" s="88"/>
    </row>
    <row r="11127" spans="5:5" x14ac:dyDescent="0.2">
      <c r="E11127" s="88"/>
    </row>
    <row r="11128" spans="5:5" x14ac:dyDescent="0.2">
      <c r="E11128" s="88"/>
    </row>
    <row r="11129" spans="5:5" x14ac:dyDescent="0.2">
      <c r="E11129" s="88"/>
    </row>
    <row r="11130" spans="5:5" x14ac:dyDescent="0.2">
      <c r="E11130" s="88"/>
    </row>
    <row r="11131" spans="5:5" x14ac:dyDescent="0.2">
      <c r="E11131" s="88"/>
    </row>
    <row r="11132" spans="5:5" x14ac:dyDescent="0.2">
      <c r="E11132" s="88"/>
    </row>
    <row r="11133" spans="5:5" x14ac:dyDescent="0.2">
      <c r="E11133" s="88"/>
    </row>
    <row r="11134" spans="5:5" x14ac:dyDescent="0.2">
      <c r="E11134" s="88"/>
    </row>
    <row r="11135" spans="5:5" x14ac:dyDescent="0.2">
      <c r="E11135" s="88"/>
    </row>
    <row r="11136" spans="5:5" x14ac:dyDescent="0.2">
      <c r="E11136" s="88"/>
    </row>
    <row r="11137" spans="5:5" x14ac:dyDescent="0.2">
      <c r="E11137" s="88"/>
    </row>
    <row r="11138" spans="5:5" x14ac:dyDescent="0.2">
      <c r="E11138" s="88"/>
    </row>
    <row r="11139" spans="5:5" x14ac:dyDescent="0.2">
      <c r="E11139" s="88"/>
    </row>
    <row r="11140" spans="5:5" x14ac:dyDescent="0.2">
      <c r="E11140" s="88"/>
    </row>
    <row r="11141" spans="5:5" x14ac:dyDescent="0.2">
      <c r="E11141" s="88"/>
    </row>
    <row r="11142" spans="5:5" x14ac:dyDescent="0.2">
      <c r="E11142" s="88"/>
    </row>
    <row r="11143" spans="5:5" x14ac:dyDescent="0.2">
      <c r="E11143" s="88"/>
    </row>
    <row r="11144" spans="5:5" x14ac:dyDescent="0.2">
      <c r="E11144" s="88"/>
    </row>
    <row r="11145" spans="5:5" x14ac:dyDescent="0.2">
      <c r="E11145" s="88"/>
    </row>
    <row r="11146" spans="5:5" x14ac:dyDescent="0.2">
      <c r="E11146" s="88"/>
    </row>
    <row r="11147" spans="5:5" x14ac:dyDescent="0.2">
      <c r="E11147" s="88"/>
    </row>
    <row r="11148" spans="5:5" x14ac:dyDescent="0.2">
      <c r="E11148" s="88"/>
    </row>
    <row r="11149" spans="5:5" x14ac:dyDescent="0.2">
      <c r="E11149" s="88"/>
    </row>
    <row r="11150" spans="5:5" x14ac:dyDescent="0.2">
      <c r="E11150" s="88"/>
    </row>
    <row r="11151" spans="5:5" x14ac:dyDescent="0.2">
      <c r="E11151" s="88"/>
    </row>
    <row r="11152" spans="5:5" x14ac:dyDescent="0.2">
      <c r="E11152" s="88"/>
    </row>
    <row r="11153" spans="5:5" x14ac:dyDescent="0.2">
      <c r="E11153" s="88"/>
    </row>
    <row r="11154" spans="5:5" x14ac:dyDescent="0.2">
      <c r="E11154" s="88"/>
    </row>
    <row r="11155" spans="5:5" x14ac:dyDescent="0.2">
      <c r="E11155" s="88"/>
    </row>
    <row r="11156" spans="5:5" x14ac:dyDescent="0.2">
      <c r="E11156" s="88"/>
    </row>
    <row r="11157" spans="5:5" x14ac:dyDescent="0.2">
      <c r="E11157" s="88"/>
    </row>
    <row r="11158" spans="5:5" x14ac:dyDescent="0.2">
      <c r="E11158" s="88"/>
    </row>
    <row r="11159" spans="5:5" x14ac:dyDescent="0.2">
      <c r="E11159" s="88"/>
    </row>
    <row r="11160" spans="5:5" x14ac:dyDescent="0.2">
      <c r="E11160" s="88"/>
    </row>
    <row r="11161" spans="5:5" x14ac:dyDescent="0.2">
      <c r="E11161" s="88"/>
    </row>
    <row r="11162" spans="5:5" x14ac:dyDescent="0.2">
      <c r="E11162" s="88"/>
    </row>
    <row r="11163" spans="5:5" x14ac:dyDescent="0.2">
      <c r="E11163" s="88"/>
    </row>
    <row r="11164" spans="5:5" x14ac:dyDescent="0.2">
      <c r="E11164" s="88"/>
    </row>
    <row r="11165" spans="5:5" x14ac:dyDescent="0.2">
      <c r="E11165" s="88"/>
    </row>
    <row r="11166" spans="5:5" x14ac:dyDescent="0.2">
      <c r="E11166" s="88"/>
    </row>
    <row r="11167" spans="5:5" x14ac:dyDescent="0.2">
      <c r="E11167" s="88"/>
    </row>
    <row r="11168" spans="5:5" x14ac:dyDescent="0.2">
      <c r="E11168" s="88"/>
    </row>
    <row r="11169" spans="5:5" x14ac:dyDescent="0.2">
      <c r="E11169" s="88"/>
    </row>
    <row r="11170" spans="5:5" x14ac:dyDescent="0.2">
      <c r="E11170" s="88"/>
    </row>
    <row r="11171" spans="5:5" x14ac:dyDescent="0.2">
      <c r="E11171" s="88"/>
    </row>
    <row r="11172" spans="5:5" x14ac:dyDescent="0.2">
      <c r="E11172" s="88"/>
    </row>
    <row r="11173" spans="5:5" x14ac:dyDescent="0.2">
      <c r="E11173" s="88"/>
    </row>
    <row r="11174" spans="5:5" x14ac:dyDescent="0.2">
      <c r="E11174" s="88"/>
    </row>
    <row r="11175" spans="5:5" x14ac:dyDescent="0.2">
      <c r="E11175" s="88"/>
    </row>
    <row r="11176" spans="5:5" x14ac:dyDescent="0.2">
      <c r="E11176" s="88"/>
    </row>
    <row r="11177" spans="5:5" x14ac:dyDescent="0.2">
      <c r="E11177" s="88"/>
    </row>
    <row r="11178" spans="5:5" x14ac:dyDescent="0.2">
      <c r="E11178" s="88"/>
    </row>
    <row r="11179" spans="5:5" x14ac:dyDescent="0.2">
      <c r="E11179" s="88"/>
    </row>
    <row r="11180" spans="5:5" x14ac:dyDescent="0.2">
      <c r="E11180" s="88"/>
    </row>
    <row r="11181" spans="5:5" x14ac:dyDescent="0.2">
      <c r="E11181" s="88"/>
    </row>
    <row r="11182" spans="5:5" x14ac:dyDescent="0.2">
      <c r="E11182" s="88"/>
    </row>
    <row r="11183" spans="5:5" x14ac:dyDescent="0.2">
      <c r="E11183" s="88"/>
    </row>
    <row r="11184" spans="5:5" x14ac:dyDescent="0.2">
      <c r="E11184" s="88"/>
    </row>
    <row r="11185" spans="5:5" x14ac:dyDescent="0.2">
      <c r="E11185" s="88"/>
    </row>
    <row r="11186" spans="5:5" x14ac:dyDescent="0.2">
      <c r="E11186" s="88"/>
    </row>
    <row r="11187" spans="5:5" x14ac:dyDescent="0.2">
      <c r="E11187" s="88"/>
    </row>
    <row r="11188" spans="5:5" x14ac:dyDescent="0.2">
      <c r="E11188" s="88"/>
    </row>
    <row r="11189" spans="5:5" x14ac:dyDescent="0.2">
      <c r="E11189" s="88"/>
    </row>
    <row r="11190" spans="5:5" x14ac:dyDescent="0.2">
      <c r="E11190" s="88"/>
    </row>
    <row r="11191" spans="5:5" x14ac:dyDescent="0.2">
      <c r="E11191" s="88"/>
    </row>
    <row r="11192" spans="5:5" x14ac:dyDescent="0.2">
      <c r="E11192" s="88"/>
    </row>
    <row r="11193" spans="5:5" x14ac:dyDescent="0.2">
      <c r="E11193" s="88"/>
    </row>
    <row r="11194" spans="5:5" x14ac:dyDescent="0.2">
      <c r="E11194" s="88"/>
    </row>
    <row r="11195" spans="5:5" x14ac:dyDescent="0.2">
      <c r="E11195" s="88"/>
    </row>
    <row r="11196" spans="5:5" x14ac:dyDescent="0.2">
      <c r="E11196" s="88"/>
    </row>
    <row r="11197" spans="5:5" x14ac:dyDescent="0.2">
      <c r="E11197" s="88"/>
    </row>
    <row r="11198" spans="5:5" x14ac:dyDescent="0.2">
      <c r="E11198" s="88"/>
    </row>
    <row r="11199" spans="5:5" x14ac:dyDescent="0.2">
      <c r="E11199" s="88"/>
    </row>
    <row r="11200" spans="5:5" x14ac:dyDescent="0.2">
      <c r="E11200" s="88"/>
    </row>
    <row r="11201" spans="5:5" x14ac:dyDescent="0.2">
      <c r="E11201" s="88"/>
    </row>
    <row r="11202" spans="5:5" x14ac:dyDescent="0.2">
      <c r="E11202" s="88"/>
    </row>
    <row r="11203" spans="5:5" x14ac:dyDescent="0.2">
      <c r="E11203" s="88"/>
    </row>
    <row r="11204" spans="5:5" x14ac:dyDescent="0.2">
      <c r="E11204" s="88"/>
    </row>
    <row r="11205" spans="5:5" x14ac:dyDescent="0.2">
      <c r="E11205" s="88"/>
    </row>
    <row r="11206" spans="5:5" x14ac:dyDescent="0.2">
      <c r="E11206" s="88"/>
    </row>
    <row r="11207" spans="5:5" x14ac:dyDescent="0.2">
      <c r="E11207" s="88"/>
    </row>
    <row r="11208" spans="5:5" x14ac:dyDescent="0.2">
      <c r="E11208" s="88"/>
    </row>
    <row r="11209" spans="5:5" x14ac:dyDescent="0.2">
      <c r="E11209" s="88"/>
    </row>
    <row r="11210" spans="5:5" x14ac:dyDescent="0.2">
      <c r="E11210" s="88"/>
    </row>
    <row r="11211" spans="5:5" x14ac:dyDescent="0.2">
      <c r="E11211" s="88"/>
    </row>
    <row r="11212" spans="5:5" x14ac:dyDescent="0.2">
      <c r="E11212" s="88"/>
    </row>
    <row r="11213" spans="5:5" x14ac:dyDescent="0.2">
      <c r="E11213" s="88"/>
    </row>
    <row r="11214" spans="5:5" x14ac:dyDescent="0.2">
      <c r="E11214" s="88"/>
    </row>
    <row r="11215" spans="5:5" x14ac:dyDescent="0.2">
      <c r="E11215" s="88"/>
    </row>
    <row r="11216" spans="5:5" x14ac:dyDescent="0.2">
      <c r="E11216" s="88"/>
    </row>
    <row r="11217" spans="5:5" x14ac:dyDescent="0.2">
      <c r="E11217" s="88"/>
    </row>
    <row r="11218" spans="5:5" x14ac:dyDescent="0.2">
      <c r="E11218" s="88"/>
    </row>
    <row r="11219" spans="5:5" x14ac:dyDescent="0.2">
      <c r="E11219" s="88"/>
    </row>
    <row r="11220" spans="5:5" x14ac:dyDescent="0.2">
      <c r="E11220" s="88"/>
    </row>
    <row r="11221" spans="5:5" x14ac:dyDescent="0.2">
      <c r="E11221" s="88"/>
    </row>
    <row r="11222" spans="5:5" x14ac:dyDescent="0.2">
      <c r="E11222" s="88"/>
    </row>
    <row r="11223" spans="5:5" x14ac:dyDescent="0.2">
      <c r="E11223" s="88"/>
    </row>
    <row r="11224" spans="5:5" x14ac:dyDescent="0.2">
      <c r="E11224" s="88"/>
    </row>
    <row r="11225" spans="5:5" x14ac:dyDescent="0.2">
      <c r="E11225" s="88"/>
    </row>
    <row r="11226" spans="5:5" x14ac:dyDescent="0.2">
      <c r="E11226" s="88"/>
    </row>
    <row r="11227" spans="5:5" x14ac:dyDescent="0.2">
      <c r="E11227" s="88"/>
    </row>
    <row r="11228" spans="5:5" x14ac:dyDescent="0.2">
      <c r="E11228" s="88"/>
    </row>
    <row r="11229" spans="5:5" x14ac:dyDescent="0.2">
      <c r="E11229" s="88"/>
    </row>
    <row r="11230" spans="5:5" x14ac:dyDescent="0.2">
      <c r="E11230" s="88"/>
    </row>
    <row r="11231" spans="5:5" x14ac:dyDescent="0.2">
      <c r="E11231" s="88"/>
    </row>
    <row r="11232" spans="5:5" x14ac:dyDescent="0.2">
      <c r="E11232" s="88"/>
    </row>
    <row r="11233" spans="5:5" x14ac:dyDescent="0.2">
      <c r="E11233" s="88"/>
    </row>
    <row r="11234" spans="5:5" x14ac:dyDescent="0.2">
      <c r="E11234" s="88"/>
    </row>
    <row r="11235" spans="5:5" x14ac:dyDescent="0.2">
      <c r="E11235" s="88"/>
    </row>
    <row r="11236" spans="5:5" x14ac:dyDescent="0.2">
      <c r="E11236" s="88"/>
    </row>
    <row r="11237" spans="5:5" x14ac:dyDescent="0.2">
      <c r="E11237" s="88"/>
    </row>
    <row r="11238" spans="5:5" x14ac:dyDescent="0.2">
      <c r="E11238" s="88"/>
    </row>
    <row r="11239" spans="5:5" x14ac:dyDescent="0.2">
      <c r="E11239" s="88"/>
    </row>
    <row r="11240" spans="5:5" x14ac:dyDescent="0.2">
      <c r="E11240" s="88"/>
    </row>
    <row r="11241" spans="5:5" x14ac:dyDescent="0.2">
      <c r="E11241" s="88"/>
    </row>
    <row r="11242" spans="5:5" x14ac:dyDescent="0.2">
      <c r="E11242" s="88"/>
    </row>
    <row r="11243" spans="5:5" x14ac:dyDescent="0.2">
      <c r="E11243" s="88"/>
    </row>
    <row r="11244" spans="5:5" x14ac:dyDescent="0.2">
      <c r="E11244" s="88"/>
    </row>
    <row r="11245" spans="5:5" x14ac:dyDescent="0.2">
      <c r="E11245" s="88"/>
    </row>
    <row r="11246" spans="5:5" x14ac:dyDescent="0.2">
      <c r="E11246" s="88"/>
    </row>
    <row r="11247" spans="5:5" x14ac:dyDescent="0.2">
      <c r="E11247" s="88"/>
    </row>
    <row r="11248" spans="5:5" x14ac:dyDescent="0.2">
      <c r="E11248" s="88"/>
    </row>
    <row r="11249" spans="5:5" x14ac:dyDescent="0.2">
      <c r="E11249" s="88"/>
    </row>
    <row r="11250" spans="5:5" x14ac:dyDescent="0.2">
      <c r="E11250" s="88"/>
    </row>
    <row r="11251" spans="5:5" x14ac:dyDescent="0.2">
      <c r="E11251" s="88"/>
    </row>
    <row r="11252" spans="5:5" x14ac:dyDescent="0.2">
      <c r="E11252" s="88"/>
    </row>
    <row r="11253" spans="5:5" x14ac:dyDescent="0.2">
      <c r="E11253" s="88"/>
    </row>
    <row r="11254" spans="5:5" x14ac:dyDescent="0.2">
      <c r="E11254" s="88"/>
    </row>
    <row r="11255" spans="5:5" x14ac:dyDescent="0.2">
      <c r="E11255" s="88"/>
    </row>
    <row r="11256" spans="5:5" x14ac:dyDescent="0.2">
      <c r="E11256" s="88"/>
    </row>
    <row r="11257" spans="5:5" x14ac:dyDescent="0.2">
      <c r="E11257" s="88"/>
    </row>
    <row r="11258" spans="5:5" x14ac:dyDescent="0.2">
      <c r="E11258" s="88"/>
    </row>
    <row r="11259" spans="5:5" x14ac:dyDescent="0.2">
      <c r="E11259" s="88"/>
    </row>
    <row r="11260" spans="5:5" x14ac:dyDescent="0.2">
      <c r="E11260" s="88"/>
    </row>
    <row r="11261" spans="5:5" x14ac:dyDescent="0.2">
      <c r="E11261" s="88"/>
    </row>
    <row r="11262" spans="5:5" x14ac:dyDescent="0.2">
      <c r="E11262" s="88"/>
    </row>
    <row r="11263" spans="5:5" x14ac:dyDescent="0.2">
      <c r="E11263" s="88"/>
    </row>
    <row r="11264" spans="5:5" x14ac:dyDescent="0.2">
      <c r="E11264" s="88"/>
    </row>
    <row r="11265" spans="5:5" x14ac:dyDescent="0.2">
      <c r="E11265" s="88"/>
    </row>
    <row r="11266" spans="5:5" x14ac:dyDescent="0.2">
      <c r="E11266" s="88"/>
    </row>
    <row r="11267" spans="5:5" x14ac:dyDescent="0.2">
      <c r="E11267" s="88"/>
    </row>
    <row r="11268" spans="5:5" x14ac:dyDescent="0.2">
      <c r="E11268" s="88"/>
    </row>
    <row r="11269" spans="5:5" x14ac:dyDescent="0.2">
      <c r="E11269" s="88"/>
    </row>
    <row r="11270" spans="5:5" x14ac:dyDescent="0.2">
      <c r="E11270" s="88"/>
    </row>
    <row r="11271" spans="5:5" x14ac:dyDescent="0.2">
      <c r="E11271" s="88"/>
    </row>
    <row r="11272" spans="5:5" x14ac:dyDescent="0.2">
      <c r="E11272" s="88"/>
    </row>
    <row r="11273" spans="5:5" x14ac:dyDescent="0.2">
      <c r="E11273" s="88"/>
    </row>
    <row r="11274" spans="5:5" x14ac:dyDescent="0.2">
      <c r="E11274" s="88"/>
    </row>
    <row r="11275" spans="5:5" x14ac:dyDescent="0.2">
      <c r="E11275" s="88"/>
    </row>
    <row r="11276" spans="5:5" x14ac:dyDescent="0.2">
      <c r="E11276" s="88"/>
    </row>
    <row r="11277" spans="5:5" x14ac:dyDescent="0.2">
      <c r="E11277" s="88"/>
    </row>
    <row r="11278" spans="5:5" x14ac:dyDescent="0.2">
      <c r="E11278" s="88"/>
    </row>
    <row r="11279" spans="5:5" x14ac:dyDescent="0.2">
      <c r="E11279" s="88"/>
    </row>
    <row r="11280" spans="5:5" x14ac:dyDescent="0.2">
      <c r="E11280" s="88"/>
    </row>
    <row r="11281" spans="5:5" x14ac:dyDescent="0.2">
      <c r="E11281" s="88"/>
    </row>
    <row r="11282" spans="5:5" x14ac:dyDescent="0.2">
      <c r="E11282" s="88"/>
    </row>
    <row r="11283" spans="5:5" x14ac:dyDescent="0.2">
      <c r="E11283" s="88"/>
    </row>
    <row r="11284" spans="5:5" x14ac:dyDescent="0.2">
      <c r="E11284" s="88"/>
    </row>
    <row r="11285" spans="5:5" x14ac:dyDescent="0.2">
      <c r="E11285" s="88"/>
    </row>
    <row r="11286" spans="5:5" x14ac:dyDescent="0.2">
      <c r="E11286" s="88"/>
    </row>
    <row r="11287" spans="5:5" x14ac:dyDescent="0.2">
      <c r="E11287" s="88"/>
    </row>
    <row r="11288" spans="5:5" x14ac:dyDescent="0.2">
      <c r="E11288" s="88"/>
    </row>
    <row r="11289" spans="5:5" x14ac:dyDescent="0.2">
      <c r="E11289" s="88"/>
    </row>
    <row r="11290" spans="5:5" x14ac:dyDescent="0.2">
      <c r="E11290" s="88"/>
    </row>
    <row r="11291" spans="5:5" x14ac:dyDescent="0.2">
      <c r="E11291" s="88"/>
    </row>
    <row r="11292" spans="5:5" x14ac:dyDescent="0.2">
      <c r="E11292" s="88"/>
    </row>
    <row r="11293" spans="5:5" x14ac:dyDescent="0.2">
      <c r="E11293" s="88"/>
    </row>
    <row r="11294" spans="5:5" x14ac:dyDescent="0.2">
      <c r="E11294" s="88"/>
    </row>
    <row r="11295" spans="5:5" x14ac:dyDescent="0.2">
      <c r="E11295" s="88"/>
    </row>
    <row r="11296" spans="5:5" x14ac:dyDescent="0.2">
      <c r="E11296" s="88"/>
    </row>
    <row r="11297" spans="5:5" x14ac:dyDescent="0.2">
      <c r="E11297" s="88"/>
    </row>
    <row r="11298" spans="5:5" x14ac:dyDescent="0.2">
      <c r="E11298" s="88"/>
    </row>
    <row r="11299" spans="5:5" x14ac:dyDescent="0.2">
      <c r="E11299" s="88"/>
    </row>
    <row r="11300" spans="5:5" x14ac:dyDescent="0.2">
      <c r="E11300" s="88"/>
    </row>
    <row r="11301" spans="5:5" x14ac:dyDescent="0.2">
      <c r="E11301" s="88"/>
    </row>
    <row r="11302" spans="5:5" x14ac:dyDescent="0.2">
      <c r="E11302" s="88"/>
    </row>
    <row r="11303" spans="5:5" x14ac:dyDescent="0.2">
      <c r="E11303" s="88"/>
    </row>
    <row r="11304" spans="5:5" x14ac:dyDescent="0.2">
      <c r="E11304" s="88"/>
    </row>
    <row r="11305" spans="5:5" x14ac:dyDescent="0.2">
      <c r="E11305" s="88"/>
    </row>
    <row r="11306" spans="5:5" x14ac:dyDescent="0.2">
      <c r="E11306" s="88"/>
    </row>
    <row r="11307" spans="5:5" x14ac:dyDescent="0.2">
      <c r="E11307" s="88"/>
    </row>
    <row r="11308" spans="5:5" x14ac:dyDescent="0.2">
      <c r="E11308" s="88"/>
    </row>
    <row r="11309" spans="5:5" x14ac:dyDescent="0.2">
      <c r="E11309" s="88"/>
    </row>
    <row r="11310" spans="5:5" x14ac:dyDescent="0.2">
      <c r="E11310" s="88"/>
    </row>
    <row r="11311" spans="5:5" x14ac:dyDescent="0.2">
      <c r="E11311" s="88"/>
    </row>
    <row r="11312" spans="5:5" x14ac:dyDescent="0.2">
      <c r="E11312" s="88"/>
    </row>
    <row r="11313" spans="5:5" x14ac:dyDescent="0.2">
      <c r="E11313" s="88"/>
    </row>
    <row r="11314" spans="5:5" x14ac:dyDescent="0.2">
      <c r="E11314" s="88"/>
    </row>
    <row r="11315" spans="5:5" x14ac:dyDescent="0.2">
      <c r="E11315" s="88"/>
    </row>
    <row r="11316" spans="5:5" x14ac:dyDescent="0.2">
      <c r="E11316" s="88"/>
    </row>
    <row r="11317" spans="5:5" x14ac:dyDescent="0.2">
      <c r="E11317" s="88"/>
    </row>
    <row r="11318" spans="5:5" x14ac:dyDescent="0.2">
      <c r="E11318" s="88"/>
    </row>
    <row r="11319" spans="5:5" x14ac:dyDescent="0.2">
      <c r="E11319" s="88"/>
    </row>
    <row r="11320" spans="5:5" x14ac:dyDescent="0.2">
      <c r="E11320" s="88"/>
    </row>
    <row r="11321" spans="5:5" x14ac:dyDescent="0.2">
      <c r="E11321" s="88"/>
    </row>
    <row r="11322" spans="5:5" x14ac:dyDescent="0.2">
      <c r="E11322" s="88"/>
    </row>
    <row r="11323" spans="5:5" x14ac:dyDescent="0.2">
      <c r="E11323" s="88"/>
    </row>
    <row r="11324" spans="5:5" x14ac:dyDescent="0.2">
      <c r="E11324" s="88"/>
    </row>
    <row r="11325" spans="5:5" x14ac:dyDescent="0.2">
      <c r="E11325" s="88"/>
    </row>
    <row r="11326" spans="5:5" x14ac:dyDescent="0.2">
      <c r="E11326" s="88"/>
    </row>
    <row r="11327" spans="5:5" x14ac:dyDescent="0.2">
      <c r="E11327" s="88"/>
    </row>
    <row r="11328" spans="5:5" x14ac:dyDescent="0.2">
      <c r="E11328" s="88"/>
    </row>
    <row r="11329" spans="5:5" x14ac:dyDescent="0.2">
      <c r="E11329" s="88"/>
    </row>
    <row r="11330" spans="5:5" x14ac:dyDescent="0.2">
      <c r="E11330" s="88"/>
    </row>
    <row r="11331" spans="5:5" x14ac:dyDescent="0.2">
      <c r="E11331" s="88"/>
    </row>
    <row r="11332" spans="5:5" x14ac:dyDescent="0.2">
      <c r="E11332" s="88"/>
    </row>
    <row r="11333" spans="5:5" x14ac:dyDescent="0.2">
      <c r="E11333" s="88"/>
    </row>
    <row r="11334" spans="5:5" x14ac:dyDescent="0.2">
      <c r="E11334" s="88"/>
    </row>
    <row r="11335" spans="5:5" x14ac:dyDescent="0.2">
      <c r="E11335" s="88"/>
    </row>
    <row r="11336" spans="5:5" x14ac:dyDescent="0.2">
      <c r="E11336" s="88"/>
    </row>
    <row r="11337" spans="5:5" x14ac:dyDescent="0.2">
      <c r="E11337" s="88"/>
    </row>
    <row r="11338" spans="5:5" x14ac:dyDescent="0.2">
      <c r="E11338" s="88"/>
    </row>
    <row r="11339" spans="5:5" x14ac:dyDescent="0.2">
      <c r="E11339" s="88"/>
    </row>
    <row r="11340" spans="5:5" x14ac:dyDescent="0.2">
      <c r="E11340" s="88"/>
    </row>
    <row r="11341" spans="5:5" x14ac:dyDescent="0.2">
      <c r="E11341" s="88"/>
    </row>
    <row r="11342" spans="5:5" x14ac:dyDescent="0.2">
      <c r="E11342" s="88"/>
    </row>
    <row r="11343" spans="5:5" x14ac:dyDescent="0.2">
      <c r="E11343" s="88"/>
    </row>
    <row r="11344" spans="5:5" x14ac:dyDescent="0.2">
      <c r="E11344" s="88"/>
    </row>
    <row r="11345" spans="5:5" x14ac:dyDescent="0.2">
      <c r="E11345" s="88"/>
    </row>
    <row r="11346" spans="5:5" x14ac:dyDescent="0.2">
      <c r="E11346" s="88"/>
    </row>
    <row r="11347" spans="5:5" x14ac:dyDescent="0.2">
      <c r="E11347" s="88"/>
    </row>
    <row r="11348" spans="5:5" x14ac:dyDescent="0.2">
      <c r="E11348" s="88"/>
    </row>
    <row r="11349" spans="5:5" x14ac:dyDescent="0.2">
      <c r="E11349" s="88"/>
    </row>
    <row r="11350" spans="5:5" x14ac:dyDescent="0.2">
      <c r="E11350" s="88"/>
    </row>
    <row r="11351" spans="5:5" x14ac:dyDescent="0.2">
      <c r="E11351" s="88"/>
    </row>
    <row r="11352" spans="5:5" x14ac:dyDescent="0.2">
      <c r="E11352" s="88"/>
    </row>
    <row r="11353" spans="5:5" x14ac:dyDescent="0.2">
      <c r="E11353" s="88"/>
    </row>
    <row r="11354" spans="5:5" x14ac:dyDescent="0.2">
      <c r="E11354" s="88"/>
    </row>
    <row r="11355" spans="5:5" x14ac:dyDescent="0.2">
      <c r="E11355" s="88"/>
    </row>
    <row r="11356" spans="5:5" x14ac:dyDescent="0.2">
      <c r="E11356" s="88"/>
    </row>
    <row r="11357" spans="5:5" x14ac:dyDescent="0.2">
      <c r="E11357" s="88"/>
    </row>
    <row r="11358" spans="5:5" x14ac:dyDescent="0.2">
      <c r="E11358" s="88"/>
    </row>
    <row r="11359" spans="5:5" x14ac:dyDescent="0.2">
      <c r="E11359" s="88"/>
    </row>
    <row r="11360" spans="5:5" x14ac:dyDescent="0.2">
      <c r="E11360" s="88"/>
    </row>
    <row r="11361" spans="5:5" x14ac:dyDescent="0.2">
      <c r="E11361" s="88"/>
    </row>
    <row r="11362" spans="5:5" x14ac:dyDescent="0.2">
      <c r="E11362" s="88"/>
    </row>
    <row r="11363" spans="5:5" x14ac:dyDescent="0.2">
      <c r="E11363" s="88"/>
    </row>
    <row r="11364" spans="5:5" x14ac:dyDescent="0.2">
      <c r="E11364" s="88"/>
    </row>
    <row r="11365" spans="5:5" x14ac:dyDescent="0.2">
      <c r="E11365" s="88"/>
    </row>
    <row r="11366" spans="5:5" x14ac:dyDescent="0.2">
      <c r="E11366" s="88"/>
    </row>
    <row r="11367" spans="5:5" x14ac:dyDescent="0.2">
      <c r="E11367" s="88"/>
    </row>
    <row r="11368" spans="5:5" x14ac:dyDescent="0.2">
      <c r="E11368" s="88"/>
    </row>
    <row r="11369" spans="5:5" x14ac:dyDescent="0.2">
      <c r="E11369" s="88"/>
    </row>
    <row r="11370" spans="5:5" x14ac:dyDescent="0.2">
      <c r="E11370" s="88"/>
    </row>
    <row r="11371" spans="5:5" x14ac:dyDescent="0.2">
      <c r="E11371" s="88"/>
    </row>
    <row r="11372" spans="5:5" x14ac:dyDescent="0.2">
      <c r="E11372" s="88"/>
    </row>
    <row r="11373" spans="5:5" x14ac:dyDescent="0.2">
      <c r="E11373" s="88"/>
    </row>
    <row r="11374" spans="5:5" x14ac:dyDescent="0.2">
      <c r="E11374" s="88"/>
    </row>
    <row r="11375" spans="5:5" x14ac:dyDescent="0.2">
      <c r="E11375" s="88"/>
    </row>
    <row r="11376" spans="5:5" x14ac:dyDescent="0.2">
      <c r="E11376" s="88"/>
    </row>
    <row r="11377" spans="5:5" x14ac:dyDescent="0.2">
      <c r="E11377" s="88"/>
    </row>
    <row r="11378" spans="5:5" x14ac:dyDescent="0.2">
      <c r="E11378" s="88"/>
    </row>
    <row r="11379" spans="5:5" x14ac:dyDescent="0.2">
      <c r="E11379" s="88"/>
    </row>
    <row r="11380" spans="5:5" x14ac:dyDescent="0.2">
      <c r="E11380" s="88"/>
    </row>
    <row r="11381" spans="5:5" x14ac:dyDescent="0.2">
      <c r="E11381" s="88"/>
    </row>
    <row r="11382" spans="5:5" x14ac:dyDescent="0.2">
      <c r="E11382" s="88"/>
    </row>
    <row r="11383" spans="5:5" x14ac:dyDescent="0.2">
      <c r="E11383" s="88"/>
    </row>
    <row r="11384" spans="5:5" x14ac:dyDescent="0.2">
      <c r="E11384" s="88"/>
    </row>
    <row r="11385" spans="5:5" x14ac:dyDescent="0.2">
      <c r="E11385" s="88"/>
    </row>
    <row r="11386" spans="5:5" x14ac:dyDescent="0.2">
      <c r="E11386" s="88"/>
    </row>
    <row r="11387" spans="5:5" x14ac:dyDescent="0.2">
      <c r="E11387" s="88"/>
    </row>
    <row r="11388" spans="5:5" x14ac:dyDescent="0.2">
      <c r="E11388" s="88"/>
    </row>
    <row r="11389" spans="5:5" x14ac:dyDescent="0.2">
      <c r="E11389" s="88"/>
    </row>
    <row r="11390" spans="5:5" x14ac:dyDescent="0.2">
      <c r="E11390" s="88"/>
    </row>
    <row r="11391" spans="5:5" x14ac:dyDescent="0.2">
      <c r="E11391" s="88"/>
    </row>
    <row r="11392" spans="5:5" x14ac:dyDescent="0.2">
      <c r="E11392" s="88"/>
    </row>
    <row r="11393" spans="5:5" x14ac:dyDescent="0.2">
      <c r="E11393" s="88"/>
    </row>
    <row r="11394" spans="5:5" x14ac:dyDescent="0.2">
      <c r="E11394" s="88"/>
    </row>
    <row r="11395" spans="5:5" x14ac:dyDescent="0.2">
      <c r="E11395" s="88"/>
    </row>
    <row r="11396" spans="5:5" x14ac:dyDescent="0.2">
      <c r="E11396" s="88"/>
    </row>
    <row r="11397" spans="5:5" x14ac:dyDescent="0.2">
      <c r="E11397" s="88"/>
    </row>
    <row r="11398" spans="5:5" x14ac:dyDescent="0.2">
      <c r="E11398" s="88"/>
    </row>
    <row r="11399" spans="5:5" x14ac:dyDescent="0.2">
      <c r="E11399" s="88"/>
    </row>
    <row r="11400" spans="5:5" x14ac:dyDescent="0.2">
      <c r="E11400" s="88"/>
    </row>
    <row r="11401" spans="5:5" x14ac:dyDescent="0.2">
      <c r="E11401" s="88"/>
    </row>
    <row r="11402" spans="5:5" x14ac:dyDescent="0.2">
      <c r="E11402" s="88"/>
    </row>
    <row r="11403" spans="5:5" x14ac:dyDescent="0.2">
      <c r="E11403" s="88"/>
    </row>
    <row r="11404" spans="5:5" x14ac:dyDescent="0.2">
      <c r="E11404" s="88"/>
    </row>
    <row r="11405" spans="5:5" x14ac:dyDescent="0.2">
      <c r="E11405" s="88"/>
    </row>
    <row r="11406" spans="5:5" x14ac:dyDescent="0.2">
      <c r="E11406" s="88"/>
    </row>
    <row r="11407" spans="5:5" x14ac:dyDescent="0.2">
      <c r="E11407" s="88"/>
    </row>
    <row r="11408" spans="5:5" x14ac:dyDescent="0.2">
      <c r="E11408" s="88"/>
    </row>
    <row r="11409" spans="5:5" x14ac:dyDescent="0.2">
      <c r="E11409" s="88"/>
    </row>
    <row r="11410" spans="5:5" x14ac:dyDescent="0.2">
      <c r="E11410" s="88"/>
    </row>
    <row r="11411" spans="5:5" x14ac:dyDescent="0.2">
      <c r="E11411" s="88"/>
    </row>
    <row r="11412" spans="5:5" x14ac:dyDescent="0.2">
      <c r="E11412" s="88"/>
    </row>
    <row r="11413" spans="5:5" x14ac:dyDescent="0.2">
      <c r="E11413" s="88"/>
    </row>
    <row r="11414" spans="5:5" x14ac:dyDescent="0.2">
      <c r="E11414" s="88"/>
    </row>
    <row r="11415" spans="5:5" x14ac:dyDescent="0.2">
      <c r="E11415" s="88"/>
    </row>
    <row r="11416" spans="5:5" x14ac:dyDescent="0.2">
      <c r="E11416" s="88"/>
    </row>
    <row r="11417" spans="5:5" x14ac:dyDescent="0.2">
      <c r="E11417" s="88"/>
    </row>
    <row r="11418" spans="5:5" x14ac:dyDescent="0.2">
      <c r="E11418" s="88"/>
    </row>
    <row r="11419" spans="5:5" x14ac:dyDescent="0.2">
      <c r="E11419" s="88"/>
    </row>
    <row r="11420" spans="5:5" x14ac:dyDescent="0.2">
      <c r="E11420" s="88"/>
    </row>
    <row r="11421" spans="5:5" x14ac:dyDescent="0.2">
      <c r="E11421" s="88"/>
    </row>
    <row r="11422" spans="5:5" x14ac:dyDescent="0.2">
      <c r="E11422" s="88"/>
    </row>
    <row r="11423" spans="5:5" x14ac:dyDescent="0.2">
      <c r="E11423" s="88"/>
    </row>
    <row r="11424" spans="5:5" x14ac:dyDescent="0.2">
      <c r="E11424" s="88"/>
    </row>
    <row r="11425" spans="5:5" x14ac:dyDescent="0.2">
      <c r="E11425" s="88"/>
    </row>
    <row r="11426" spans="5:5" x14ac:dyDescent="0.2">
      <c r="E11426" s="88"/>
    </row>
    <row r="11427" spans="5:5" x14ac:dyDescent="0.2">
      <c r="E11427" s="88"/>
    </row>
    <row r="11428" spans="5:5" x14ac:dyDescent="0.2">
      <c r="E11428" s="88"/>
    </row>
    <row r="11429" spans="5:5" x14ac:dyDescent="0.2">
      <c r="E11429" s="88"/>
    </row>
    <row r="11430" spans="5:5" x14ac:dyDescent="0.2">
      <c r="E11430" s="88"/>
    </row>
    <row r="11431" spans="5:5" x14ac:dyDescent="0.2">
      <c r="E11431" s="88"/>
    </row>
    <row r="11432" spans="5:5" x14ac:dyDescent="0.2">
      <c r="E11432" s="88"/>
    </row>
    <row r="11433" spans="5:5" x14ac:dyDescent="0.2">
      <c r="E11433" s="88"/>
    </row>
    <row r="11434" spans="5:5" x14ac:dyDescent="0.2">
      <c r="E11434" s="88"/>
    </row>
    <row r="11435" spans="5:5" x14ac:dyDescent="0.2">
      <c r="E11435" s="88"/>
    </row>
    <row r="11436" spans="5:5" x14ac:dyDescent="0.2">
      <c r="E11436" s="88"/>
    </row>
    <row r="11437" spans="5:5" x14ac:dyDescent="0.2">
      <c r="E11437" s="88"/>
    </row>
    <row r="11438" spans="5:5" x14ac:dyDescent="0.2">
      <c r="E11438" s="88"/>
    </row>
    <row r="11439" spans="5:5" x14ac:dyDescent="0.2">
      <c r="E11439" s="88"/>
    </row>
    <row r="11440" spans="5:5" x14ac:dyDescent="0.2">
      <c r="E11440" s="88"/>
    </row>
    <row r="11441" spans="5:5" x14ac:dyDescent="0.2">
      <c r="E11441" s="88"/>
    </row>
    <row r="11442" spans="5:5" x14ac:dyDescent="0.2">
      <c r="E11442" s="88"/>
    </row>
    <row r="11443" spans="5:5" x14ac:dyDescent="0.2">
      <c r="E11443" s="88"/>
    </row>
    <row r="11444" spans="5:5" x14ac:dyDescent="0.2">
      <c r="E11444" s="88"/>
    </row>
    <row r="11445" spans="5:5" x14ac:dyDescent="0.2">
      <c r="E11445" s="88"/>
    </row>
    <row r="11446" spans="5:5" x14ac:dyDescent="0.2">
      <c r="E11446" s="88"/>
    </row>
    <row r="11447" spans="5:5" x14ac:dyDescent="0.2">
      <c r="E11447" s="88"/>
    </row>
    <row r="11448" spans="5:5" x14ac:dyDescent="0.2">
      <c r="E11448" s="88"/>
    </row>
    <row r="11449" spans="5:5" x14ac:dyDescent="0.2">
      <c r="E11449" s="88"/>
    </row>
    <row r="11450" spans="5:5" x14ac:dyDescent="0.2">
      <c r="E11450" s="88"/>
    </row>
    <row r="11451" spans="5:5" x14ac:dyDescent="0.2">
      <c r="E11451" s="88"/>
    </row>
    <row r="11452" spans="5:5" x14ac:dyDescent="0.2">
      <c r="E11452" s="88"/>
    </row>
    <row r="11453" spans="5:5" x14ac:dyDescent="0.2">
      <c r="E11453" s="88"/>
    </row>
    <row r="11454" spans="5:5" x14ac:dyDescent="0.2">
      <c r="E11454" s="88"/>
    </row>
    <row r="11455" spans="5:5" x14ac:dyDescent="0.2">
      <c r="E11455" s="88"/>
    </row>
    <row r="11456" spans="5:5" x14ac:dyDescent="0.2">
      <c r="E11456" s="88"/>
    </row>
    <row r="11457" spans="5:5" x14ac:dyDescent="0.2">
      <c r="E11457" s="88"/>
    </row>
    <row r="11458" spans="5:5" x14ac:dyDescent="0.2">
      <c r="E11458" s="88"/>
    </row>
    <row r="11459" spans="5:5" x14ac:dyDescent="0.2">
      <c r="E11459" s="88"/>
    </row>
    <row r="11460" spans="5:5" x14ac:dyDescent="0.2">
      <c r="E11460" s="88"/>
    </row>
    <row r="11461" spans="5:5" x14ac:dyDescent="0.2">
      <c r="E11461" s="88"/>
    </row>
    <row r="11462" spans="5:5" x14ac:dyDescent="0.2">
      <c r="E11462" s="88"/>
    </row>
    <row r="11463" spans="5:5" x14ac:dyDescent="0.2">
      <c r="E11463" s="88"/>
    </row>
    <row r="11464" spans="5:5" x14ac:dyDescent="0.2">
      <c r="E11464" s="88"/>
    </row>
    <row r="11465" spans="5:5" x14ac:dyDescent="0.2">
      <c r="E11465" s="88"/>
    </row>
    <row r="11466" spans="5:5" x14ac:dyDescent="0.2">
      <c r="E11466" s="88"/>
    </row>
    <row r="11467" spans="5:5" x14ac:dyDescent="0.2">
      <c r="E11467" s="88"/>
    </row>
    <row r="11468" spans="5:5" x14ac:dyDescent="0.2">
      <c r="E11468" s="88"/>
    </row>
    <row r="11469" spans="5:5" x14ac:dyDescent="0.2">
      <c r="E11469" s="88"/>
    </row>
    <row r="11470" spans="5:5" x14ac:dyDescent="0.2">
      <c r="E11470" s="88"/>
    </row>
    <row r="11471" spans="5:5" x14ac:dyDescent="0.2">
      <c r="E11471" s="88"/>
    </row>
    <row r="11472" spans="5:5" x14ac:dyDescent="0.2">
      <c r="E11472" s="88"/>
    </row>
    <row r="11473" spans="5:5" x14ac:dyDescent="0.2">
      <c r="E11473" s="88"/>
    </row>
    <row r="11474" spans="5:5" x14ac:dyDescent="0.2">
      <c r="E11474" s="88"/>
    </row>
    <row r="11475" spans="5:5" x14ac:dyDescent="0.2">
      <c r="E11475" s="88"/>
    </row>
    <row r="11476" spans="5:5" x14ac:dyDescent="0.2">
      <c r="E11476" s="88"/>
    </row>
    <row r="11477" spans="5:5" x14ac:dyDescent="0.2">
      <c r="E11477" s="88"/>
    </row>
    <row r="11478" spans="5:5" x14ac:dyDescent="0.2">
      <c r="E11478" s="88"/>
    </row>
    <row r="11479" spans="5:5" x14ac:dyDescent="0.2">
      <c r="E11479" s="88"/>
    </row>
    <row r="11480" spans="5:5" x14ac:dyDescent="0.2">
      <c r="E11480" s="88"/>
    </row>
    <row r="11481" spans="5:5" x14ac:dyDescent="0.2">
      <c r="E11481" s="88"/>
    </row>
    <row r="11482" spans="5:5" x14ac:dyDescent="0.2">
      <c r="E11482" s="88"/>
    </row>
    <row r="11483" spans="5:5" x14ac:dyDescent="0.2">
      <c r="E11483" s="88"/>
    </row>
    <row r="11484" spans="5:5" x14ac:dyDescent="0.2">
      <c r="E11484" s="88"/>
    </row>
    <row r="11485" spans="5:5" x14ac:dyDescent="0.2">
      <c r="E11485" s="88"/>
    </row>
    <row r="11486" spans="5:5" x14ac:dyDescent="0.2">
      <c r="E11486" s="88"/>
    </row>
    <row r="11487" spans="5:5" x14ac:dyDescent="0.2">
      <c r="E11487" s="88"/>
    </row>
    <row r="11488" spans="5:5" x14ac:dyDescent="0.2">
      <c r="E11488" s="88"/>
    </row>
    <row r="11489" spans="5:5" x14ac:dyDescent="0.2">
      <c r="E11489" s="88"/>
    </row>
    <row r="11490" spans="5:5" x14ac:dyDescent="0.2">
      <c r="E11490" s="88"/>
    </row>
    <row r="11491" spans="5:5" x14ac:dyDescent="0.2">
      <c r="E11491" s="88"/>
    </row>
    <row r="11492" spans="5:5" x14ac:dyDescent="0.2">
      <c r="E11492" s="88"/>
    </row>
    <row r="11493" spans="5:5" x14ac:dyDescent="0.2">
      <c r="E11493" s="88"/>
    </row>
    <row r="11494" spans="5:5" x14ac:dyDescent="0.2">
      <c r="E11494" s="88"/>
    </row>
    <row r="11495" spans="5:5" x14ac:dyDescent="0.2">
      <c r="E11495" s="88"/>
    </row>
    <row r="11496" spans="5:5" x14ac:dyDescent="0.2">
      <c r="E11496" s="88"/>
    </row>
    <row r="11497" spans="5:5" x14ac:dyDescent="0.2">
      <c r="E11497" s="88"/>
    </row>
    <row r="11498" spans="5:5" x14ac:dyDescent="0.2">
      <c r="E11498" s="88"/>
    </row>
    <row r="11499" spans="5:5" x14ac:dyDescent="0.2">
      <c r="E11499" s="88"/>
    </row>
    <row r="11500" spans="5:5" x14ac:dyDescent="0.2">
      <c r="E11500" s="88"/>
    </row>
    <row r="11501" spans="5:5" x14ac:dyDescent="0.2">
      <c r="E11501" s="88"/>
    </row>
    <row r="11502" spans="5:5" x14ac:dyDescent="0.2">
      <c r="E11502" s="88"/>
    </row>
    <row r="11503" spans="5:5" x14ac:dyDescent="0.2">
      <c r="E11503" s="88"/>
    </row>
    <row r="11504" spans="5:5" x14ac:dyDescent="0.2">
      <c r="E11504" s="88"/>
    </row>
    <row r="11505" spans="5:5" x14ac:dyDescent="0.2">
      <c r="E11505" s="88"/>
    </row>
    <row r="11506" spans="5:5" x14ac:dyDescent="0.2">
      <c r="E11506" s="88"/>
    </row>
    <row r="11507" spans="5:5" x14ac:dyDescent="0.2">
      <c r="E11507" s="88"/>
    </row>
    <row r="11508" spans="5:5" x14ac:dyDescent="0.2">
      <c r="E11508" s="88"/>
    </row>
    <row r="11509" spans="5:5" x14ac:dyDescent="0.2">
      <c r="E11509" s="88"/>
    </row>
    <row r="11510" spans="5:5" x14ac:dyDescent="0.2">
      <c r="E11510" s="88"/>
    </row>
    <row r="11511" spans="5:5" x14ac:dyDescent="0.2">
      <c r="E11511" s="88"/>
    </row>
    <row r="11512" spans="5:5" x14ac:dyDescent="0.2">
      <c r="E11512" s="88"/>
    </row>
    <row r="11513" spans="5:5" x14ac:dyDescent="0.2">
      <c r="E11513" s="88"/>
    </row>
    <row r="11514" spans="5:5" x14ac:dyDescent="0.2">
      <c r="E11514" s="88"/>
    </row>
    <row r="11515" spans="5:5" x14ac:dyDescent="0.2">
      <c r="E11515" s="88"/>
    </row>
    <row r="11516" spans="5:5" x14ac:dyDescent="0.2">
      <c r="E11516" s="88"/>
    </row>
    <row r="11517" spans="5:5" x14ac:dyDescent="0.2">
      <c r="E11517" s="88"/>
    </row>
    <row r="11518" spans="5:5" x14ac:dyDescent="0.2">
      <c r="E11518" s="88"/>
    </row>
    <row r="11519" spans="5:5" x14ac:dyDescent="0.2">
      <c r="E11519" s="88"/>
    </row>
    <row r="11520" spans="5:5" x14ac:dyDescent="0.2">
      <c r="E11520" s="88"/>
    </row>
    <row r="11521" spans="5:5" x14ac:dyDescent="0.2">
      <c r="E11521" s="88"/>
    </row>
    <row r="11522" spans="5:5" x14ac:dyDescent="0.2">
      <c r="E11522" s="88"/>
    </row>
    <row r="11523" spans="5:5" x14ac:dyDescent="0.2">
      <c r="E11523" s="88"/>
    </row>
    <row r="11524" spans="5:5" x14ac:dyDescent="0.2">
      <c r="E11524" s="88"/>
    </row>
    <row r="11525" spans="5:5" x14ac:dyDescent="0.2">
      <c r="E11525" s="88"/>
    </row>
    <row r="11526" spans="5:5" x14ac:dyDescent="0.2">
      <c r="E11526" s="88"/>
    </row>
    <row r="11527" spans="5:5" x14ac:dyDescent="0.2">
      <c r="E11527" s="88"/>
    </row>
    <row r="11528" spans="5:5" x14ac:dyDescent="0.2">
      <c r="E11528" s="88"/>
    </row>
    <row r="11529" spans="5:5" x14ac:dyDescent="0.2">
      <c r="E11529" s="88"/>
    </row>
    <row r="11530" spans="5:5" x14ac:dyDescent="0.2">
      <c r="E11530" s="88"/>
    </row>
    <row r="11531" spans="5:5" x14ac:dyDescent="0.2">
      <c r="E11531" s="88"/>
    </row>
    <row r="11532" spans="5:5" x14ac:dyDescent="0.2">
      <c r="E11532" s="88"/>
    </row>
    <row r="11533" spans="5:5" x14ac:dyDescent="0.2">
      <c r="E11533" s="88"/>
    </row>
    <row r="11534" spans="5:5" x14ac:dyDescent="0.2">
      <c r="E11534" s="88"/>
    </row>
    <row r="11535" spans="5:5" x14ac:dyDescent="0.2">
      <c r="E11535" s="88"/>
    </row>
    <row r="11536" spans="5:5" x14ac:dyDescent="0.2">
      <c r="E11536" s="88"/>
    </row>
    <row r="11537" spans="5:5" x14ac:dyDescent="0.2">
      <c r="E11537" s="88"/>
    </row>
    <row r="11538" spans="5:5" x14ac:dyDescent="0.2">
      <c r="E11538" s="88"/>
    </row>
    <row r="11539" spans="5:5" x14ac:dyDescent="0.2">
      <c r="E11539" s="88"/>
    </row>
    <row r="11540" spans="5:5" x14ac:dyDescent="0.2">
      <c r="E11540" s="88"/>
    </row>
    <row r="11541" spans="5:5" x14ac:dyDescent="0.2">
      <c r="E11541" s="88"/>
    </row>
    <row r="11542" spans="5:5" x14ac:dyDescent="0.2">
      <c r="E11542" s="88"/>
    </row>
    <row r="11543" spans="5:5" x14ac:dyDescent="0.2">
      <c r="E11543" s="88"/>
    </row>
    <row r="11544" spans="5:5" x14ac:dyDescent="0.2">
      <c r="E11544" s="88"/>
    </row>
    <row r="11545" spans="5:5" x14ac:dyDescent="0.2">
      <c r="E11545" s="88"/>
    </row>
    <row r="11546" spans="5:5" x14ac:dyDescent="0.2">
      <c r="E11546" s="88"/>
    </row>
    <row r="11547" spans="5:5" x14ac:dyDescent="0.2">
      <c r="E11547" s="88"/>
    </row>
    <row r="11548" spans="5:5" x14ac:dyDescent="0.2">
      <c r="E11548" s="88"/>
    </row>
    <row r="11549" spans="5:5" x14ac:dyDescent="0.2">
      <c r="E11549" s="88"/>
    </row>
    <row r="11550" spans="5:5" x14ac:dyDescent="0.2">
      <c r="E11550" s="88"/>
    </row>
    <row r="11551" spans="5:5" x14ac:dyDescent="0.2">
      <c r="E11551" s="88"/>
    </row>
    <row r="11552" spans="5:5" x14ac:dyDescent="0.2">
      <c r="E11552" s="88"/>
    </row>
    <row r="11553" spans="5:5" x14ac:dyDescent="0.2">
      <c r="E11553" s="88"/>
    </row>
    <row r="11554" spans="5:5" x14ac:dyDescent="0.2">
      <c r="E11554" s="88"/>
    </row>
    <row r="11555" spans="5:5" x14ac:dyDescent="0.2">
      <c r="E11555" s="88"/>
    </row>
    <row r="11556" spans="5:5" x14ac:dyDescent="0.2">
      <c r="E11556" s="88"/>
    </row>
    <row r="11557" spans="5:5" x14ac:dyDescent="0.2">
      <c r="E11557" s="88"/>
    </row>
    <row r="11558" spans="5:5" x14ac:dyDescent="0.2">
      <c r="E11558" s="88"/>
    </row>
    <row r="11559" spans="5:5" x14ac:dyDescent="0.2">
      <c r="E11559" s="88"/>
    </row>
    <row r="11560" spans="5:5" x14ac:dyDescent="0.2">
      <c r="E11560" s="88"/>
    </row>
    <row r="11561" spans="5:5" x14ac:dyDescent="0.2">
      <c r="E11561" s="88"/>
    </row>
    <row r="11562" spans="5:5" x14ac:dyDescent="0.2">
      <c r="E11562" s="88"/>
    </row>
    <row r="11563" spans="5:5" x14ac:dyDescent="0.2">
      <c r="E11563" s="88"/>
    </row>
    <row r="11564" spans="5:5" x14ac:dyDescent="0.2">
      <c r="E11564" s="88"/>
    </row>
    <row r="11565" spans="5:5" x14ac:dyDescent="0.2">
      <c r="E11565" s="88"/>
    </row>
    <row r="11566" spans="5:5" x14ac:dyDescent="0.2">
      <c r="E11566" s="88"/>
    </row>
    <row r="11567" spans="5:5" x14ac:dyDescent="0.2">
      <c r="E11567" s="88"/>
    </row>
    <row r="11568" spans="5:5" x14ac:dyDescent="0.2">
      <c r="E11568" s="88"/>
    </row>
    <row r="11569" spans="5:5" x14ac:dyDescent="0.2">
      <c r="E11569" s="88"/>
    </row>
    <row r="11570" spans="5:5" x14ac:dyDescent="0.2">
      <c r="E11570" s="88"/>
    </row>
    <row r="11571" spans="5:5" x14ac:dyDescent="0.2">
      <c r="E11571" s="88"/>
    </row>
    <row r="11572" spans="5:5" x14ac:dyDescent="0.2">
      <c r="E11572" s="88"/>
    </row>
    <row r="11573" spans="5:5" x14ac:dyDescent="0.2">
      <c r="E11573" s="88"/>
    </row>
    <row r="11574" spans="5:5" x14ac:dyDescent="0.2">
      <c r="E11574" s="88"/>
    </row>
    <row r="11575" spans="5:5" x14ac:dyDescent="0.2">
      <c r="E11575" s="88"/>
    </row>
    <row r="11576" spans="5:5" x14ac:dyDescent="0.2">
      <c r="E11576" s="88"/>
    </row>
    <row r="11577" spans="5:5" x14ac:dyDescent="0.2">
      <c r="E11577" s="88"/>
    </row>
    <row r="11578" spans="5:5" x14ac:dyDescent="0.2">
      <c r="E11578" s="88"/>
    </row>
    <row r="11579" spans="5:5" x14ac:dyDescent="0.2">
      <c r="E11579" s="88"/>
    </row>
    <row r="11580" spans="5:5" x14ac:dyDescent="0.2">
      <c r="E11580" s="88"/>
    </row>
    <row r="11581" spans="5:5" x14ac:dyDescent="0.2">
      <c r="E11581" s="88"/>
    </row>
    <row r="11582" spans="5:5" x14ac:dyDescent="0.2">
      <c r="E11582" s="88"/>
    </row>
    <row r="11583" spans="5:5" x14ac:dyDescent="0.2">
      <c r="E11583" s="88"/>
    </row>
    <row r="11584" spans="5:5" x14ac:dyDescent="0.2">
      <c r="E11584" s="88"/>
    </row>
    <row r="11585" spans="5:5" x14ac:dyDescent="0.2">
      <c r="E11585" s="88"/>
    </row>
    <row r="11586" spans="5:5" x14ac:dyDescent="0.2">
      <c r="E11586" s="88"/>
    </row>
    <row r="11587" spans="5:5" x14ac:dyDescent="0.2">
      <c r="E11587" s="88"/>
    </row>
    <row r="11588" spans="5:5" x14ac:dyDescent="0.2">
      <c r="E11588" s="88"/>
    </row>
    <row r="11589" spans="5:5" x14ac:dyDescent="0.2">
      <c r="E11589" s="88"/>
    </row>
    <row r="11590" spans="5:5" x14ac:dyDescent="0.2">
      <c r="E11590" s="88"/>
    </row>
    <row r="11591" spans="5:5" x14ac:dyDescent="0.2">
      <c r="E11591" s="88"/>
    </row>
    <row r="11592" spans="5:5" x14ac:dyDescent="0.2">
      <c r="E11592" s="88"/>
    </row>
    <row r="11593" spans="5:5" x14ac:dyDescent="0.2">
      <c r="E11593" s="88"/>
    </row>
    <row r="11594" spans="5:5" x14ac:dyDescent="0.2">
      <c r="E11594" s="88"/>
    </row>
    <row r="11595" spans="5:5" x14ac:dyDescent="0.2">
      <c r="E11595" s="88"/>
    </row>
    <row r="11596" spans="5:5" x14ac:dyDescent="0.2">
      <c r="E11596" s="88"/>
    </row>
    <row r="11597" spans="5:5" x14ac:dyDescent="0.2">
      <c r="E11597" s="88"/>
    </row>
    <row r="11598" spans="5:5" x14ac:dyDescent="0.2">
      <c r="E11598" s="88"/>
    </row>
    <row r="11599" spans="5:5" x14ac:dyDescent="0.2">
      <c r="E11599" s="88"/>
    </row>
    <row r="11600" spans="5:5" x14ac:dyDescent="0.2">
      <c r="E11600" s="88"/>
    </row>
    <row r="11601" spans="5:5" x14ac:dyDescent="0.2">
      <c r="E11601" s="88"/>
    </row>
    <row r="11602" spans="5:5" x14ac:dyDescent="0.2">
      <c r="E11602" s="88"/>
    </row>
    <row r="11603" spans="5:5" x14ac:dyDescent="0.2">
      <c r="E11603" s="88"/>
    </row>
    <row r="11604" spans="5:5" x14ac:dyDescent="0.2">
      <c r="E11604" s="88"/>
    </row>
    <row r="11605" spans="5:5" x14ac:dyDescent="0.2">
      <c r="E11605" s="88"/>
    </row>
    <row r="11606" spans="5:5" x14ac:dyDescent="0.2">
      <c r="E11606" s="88"/>
    </row>
    <row r="11607" spans="5:5" x14ac:dyDescent="0.2">
      <c r="E11607" s="88"/>
    </row>
    <row r="11608" spans="5:5" x14ac:dyDescent="0.2">
      <c r="E11608" s="88"/>
    </row>
    <row r="11609" spans="5:5" x14ac:dyDescent="0.2">
      <c r="E11609" s="88"/>
    </row>
    <row r="11610" spans="5:5" x14ac:dyDescent="0.2">
      <c r="E11610" s="88"/>
    </row>
    <row r="11611" spans="5:5" x14ac:dyDescent="0.2">
      <c r="E11611" s="88"/>
    </row>
    <row r="11612" spans="5:5" x14ac:dyDescent="0.2">
      <c r="E11612" s="88"/>
    </row>
    <row r="11613" spans="5:5" x14ac:dyDescent="0.2">
      <c r="E11613" s="88"/>
    </row>
    <row r="11614" spans="5:5" x14ac:dyDescent="0.2">
      <c r="E11614" s="88"/>
    </row>
    <row r="11615" spans="5:5" x14ac:dyDescent="0.2">
      <c r="E11615" s="88"/>
    </row>
    <row r="11616" spans="5:5" x14ac:dyDescent="0.2">
      <c r="E11616" s="88"/>
    </row>
    <row r="11617" spans="5:5" x14ac:dyDescent="0.2">
      <c r="E11617" s="88"/>
    </row>
    <row r="11618" spans="5:5" x14ac:dyDescent="0.2">
      <c r="E11618" s="88"/>
    </row>
    <row r="11619" spans="5:5" x14ac:dyDescent="0.2">
      <c r="E11619" s="88"/>
    </row>
    <row r="11620" spans="5:5" x14ac:dyDescent="0.2">
      <c r="E11620" s="88"/>
    </row>
    <row r="11621" spans="5:5" x14ac:dyDescent="0.2">
      <c r="E11621" s="88"/>
    </row>
    <row r="11622" spans="5:5" x14ac:dyDescent="0.2">
      <c r="E11622" s="88"/>
    </row>
    <row r="11623" spans="5:5" x14ac:dyDescent="0.2">
      <c r="E11623" s="88"/>
    </row>
    <row r="11624" spans="5:5" x14ac:dyDescent="0.2">
      <c r="E11624" s="88"/>
    </row>
    <row r="11625" spans="5:5" x14ac:dyDescent="0.2">
      <c r="E11625" s="88"/>
    </row>
    <row r="11626" spans="5:5" x14ac:dyDescent="0.2">
      <c r="E11626" s="88"/>
    </row>
    <row r="11627" spans="5:5" x14ac:dyDescent="0.2">
      <c r="E11627" s="88"/>
    </row>
    <row r="11628" spans="5:5" x14ac:dyDescent="0.2">
      <c r="E11628" s="88"/>
    </row>
    <row r="11629" spans="5:5" x14ac:dyDescent="0.2">
      <c r="E11629" s="88"/>
    </row>
    <row r="11630" spans="5:5" x14ac:dyDescent="0.2">
      <c r="E11630" s="88"/>
    </row>
    <row r="11631" spans="5:5" x14ac:dyDescent="0.2">
      <c r="E11631" s="88"/>
    </row>
    <row r="11632" spans="5:5" x14ac:dyDescent="0.2">
      <c r="E11632" s="88"/>
    </row>
    <row r="11633" spans="5:5" x14ac:dyDescent="0.2">
      <c r="E11633" s="88"/>
    </row>
    <row r="11634" spans="5:5" x14ac:dyDescent="0.2">
      <c r="E11634" s="88"/>
    </row>
    <row r="11635" spans="5:5" x14ac:dyDescent="0.2">
      <c r="E11635" s="88"/>
    </row>
    <row r="11636" spans="5:5" x14ac:dyDescent="0.2">
      <c r="E11636" s="88"/>
    </row>
    <row r="11637" spans="5:5" x14ac:dyDescent="0.2">
      <c r="E11637" s="88"/>
    </row>
    <row r="11638" spans="5:5" x14ac:dyDescent="0.2">
      <c r="E11638" s="88"/>
    </row>
    <row r="11639" spans="5:5" x14ac:dyDescent="0.2">
      <c r="E11639" s="88"/>
    </row>
    <row r="11640" spans="5:5" x14ac:dyDescent="0.2">
      <c r="E11640" s="88"/>
    </row>
    <row r="11641" spans="5:5" x14ac:dyDescent="0.2">
      <c r="E11641" s="88"/>
    </row>
    <row r="11642" spans="5:5" x14ac:dyDescent="0.2">
      <c r="E11642" s="88"/>
    </row>
    <row r="11643" spans="5:5" x14ac:dyDescent="0.2">
      <c r="E11643" s="88"/>
    </row>
    <row r="11644" spans="5:5" x14ac:dyDescent="0.2">
      <c r="E11644" s="88"/>
    </row>
    <row r="11645" spans="5:5" x14ac:dyDescent="0.2">
      <c r="E11645" s="88"/>
    </row>
    <row r="11646" spans="5:5" x14ac:dyDescent="0.2">
      <c r="E11646" s="88"/>
    </row>
    <row r="11647" spans="5:5" x14ac:dyDescent="0.2">
      <c r="E11647" s="88"/>
    </row>
    <row r="11648" spans="5:5" x14ac:dyDescent="0.2">
      <c r="E11648" s="88"/>
    </row>
    <row r="11649" spans="5:5" x14ac:dyDescent="0.2">
      <c r="E11649" s="88"/>
    </row>
    <row r="11650" spans="5:5" x14ac:dyDescent="0.2">
      <c r="E11650" s="88"/>
    </row>
    <row r="11651" spans="5:5" x14ac:dyDescent="0.2">
      <c r="E11651" s="88"/>
    </row>
    <row r="11652" spans="5:5" x14ac:dyDescent="0.2">
      <c r="E11652" s="88"/>
    </row>
    <row r="11653" spans="5:5" x14ac:dyDescent="0.2">
      <c r="E11653" s="88"/>
    </row>
    <row r="11654" spans="5:5" x14ac:dyDescent="0.2">
      <c r="E11654" s="88"/>
    </row>
    <row r="11655" spans="5:5" x14ac:dyDescent="0.2">
      <c r="E11655" s="88"/>
    </row>
    <row r="11656" spans="5:5" x14ac:dyDescent="0.2">
      <c r="E11656" s="88"/>
    </row>
    <row r="11657" spans="5:5" x14ac:dyDescent="0.2">
      <c r="E11657" s="88"/>
    </row>
    <row r="11658" spans="5:5" x14ac:dyDescent="0.2">
      <c r="E11658" s="88"/>
    </row>
    <row r="11659" spans="5:5" x14ac:dyDescent="0.2">
      <c r="E11659" s="88"/>
    </row>
    <row r="11660" spans="5:5" x14ac:dyDescent="0.2">
      <c r="E11660" s="88"/>
    </row>
    <row r="11661" spans="5:5" x14ac:dyDescent="0.2">
      <c r="E11661" s="88"/>
    </row>
    <row r="11662" spans="5:5" x14ac:dyDescent="0.2">
      <c r="E11662" s="88"/>
    </row>
    <row r="11663" spans="5:5" x14ac:dyDescent="0.2">
      <c r="E11663" s="88"/>
    </row>
    <row r="11664" spans="5:5" x14ac:dyDescent="0.2">
      <c r="E11664" s="88"/>
    </row>
    <row r="11665" spans="5:5" x14ac:dyDescent="0.2">
      <c r="E11665" s="88"/>
    </row>
    <row r="11666" spans="5:5" x14ac:dyDescent="0.2">
      <c r="E11666" s="88"/>
    </row>
    <row r="11667" spans="5:5" x14ac:dyDescent="0.2">
      <c r="E11667" s="88"/>
    </row>
    <row r="11668" spans="5:5" x14ac:dyDescent="0.2">
      <c r="E11668" s="88"/>
    </row>
    <row r="11669" spans="5:5" x14ac:dyDescent="0.2">
      <c r="E11669" s="88"/>
    </row>
    <row r="11670" spans="5:5" x14ac:dyDescent="0.2">
      <c r="E11670" s="88"/>
    </row>
    <row r="11671" spans="5:5" x14ac:dyDescent="0.2">
      <c r="E11671" s="88"/>
    </row>
    <row r="11672" spans="5:5" x14ac:dyDescent="0.2">
      <c r="E11672" s="88"/>
    </row>
    <row r="11673" spans="5:5" x14ac:dyDescent="0.2">
      <c r="E11673" s="88"/>
    </row>
    <row r="11674" spans="5:5" x14ac:dyDescent="0.2">
      <c r="E11674" s="88"/>
    </row>
    <row r="11675" spans="5:5" x14ac:dyDescent="0.2">
      <c r="E11675" s="88"/>
    </row>
    <row r="11676" spans="5:5" x14ac:dyDescent="0.2">
      <c r="E11676" s="88"/>
    </row>
    <row r="11677" spans="5:5" x14ac:dyDescent="0.2">
      <c r="E11677" s="88"/>
    </row>
    <row r="11678" spans="5:5" x14ac:dyDescent="0.2">
      <c r="E11678" s="88"/>
    </row>
    <row r="11679" spans="5:5" x14ac:dyDescent="0.2">
      <c r="E11679" s="88"/>
    </row>
    <row r="11680" spans="5:5" x14ac:dyDescent="0.2">
      <c r="E11680" s="88"/>
    </row>
    <row r="11681" spans="5:5" x14ac:dyDescent="0.2">
      <c r="E11681" s="88"/>
    </row>
    <row r="11682" spans="5:5" x14ac:dyDescent="0.2">
      <c r="E11682" s="88"/>
    </row>
    <row r="11683" spans="5:5" x14ac:dyDescent="0.2">
      <c r="E11683" s="88"/>
    </row>
    <row r="11684" spans="5:5" x14ac:dyDescent="0.2">
      <c r="E11684" s="88"/>
    </row>
    <row r="11685" spans="5:5" x14ac:dyDescent="0.2">
      <c r="E11685" s="88"/>
    </row>
    <row r="11686" spans="5:5" x14ac:dyDescent="0.2">
      <c r="E11686" s="88"/>
    </row>
    <row r="11687" spans="5:5" x14ac:dyDescent="0.2">
      <c r="E11687" s="88"/>
    </row>
    <row r="11688" spans="5:5" x14ac:dyDescent="0.2">
      <c r="E11688" s="88"/>
    </row>
    <row r="11689" spans="5:5" x14ac:dyDescent="0.2">
      <c r="E11689" s="88"/>
    </row>
    <row r="11690" spans="5:5" x14ac:dyDescent="0.2">
      <c r="E11690" s="88"/>
    </row>
    <row r="11691" spans="5:5" x14ac:dyDescent="0.2">
      <c r="E11691" s="88"/>
    </row>
    <row r="11692" spans="5:5" x14ac:dyDescent="0.2">
      <c r="E11692" s="88"/>
    </row>
    <row r="11693" spans="5:5" x14ac:dyDescent="0.2">
      <c r="E11693" s="88"/>
    </row>
    <row r="11694" spans="5:5" x14ac:dyDescent="0.2">
      <c r="E11694" s="88"/>
    </row>
    <row r="11695" spans="5:5" x14ac:dyDescent="0.2">
      <c r="E11695" s="88"/>
    </row>
    <row r="11696" spans="5:5" x14ac:dyDescent="0.2">
      <c r="E11696" s="88"/>
    </row>
    <row r="11697" spans="5:5" x14ac:dyDescent="0.2">
      <c r="E11697" s="88"/>
    </row>
    <row r="11698" spans="5:5" x14ac:dyDescent="0.2">
      <c r="E11698" s="88"/>
    </row>
    <row r="11699" spans="5:5" x14ac:dyDescent="0.2">
      <c r="E11699" s="88"/>
    </row>
    <row r="11700" spans="5:5" x14ac:dyDescent="0.2">
      <c r="E11700" s="88"/>
    </row>
    <row r="11701" spans="5:5" x14ac:dyDescent="0.2">
      <c r="E11701" s="88"/>
    </row>
    <row r="11702" spans="5:5" x14ac:dyDescent="0.2">
      <c r="E11702" s="88"/>
    </row>
    <row r="11703" spans="5:5" x14ac:dyDescent="0.2">
      <c r="E11703" s="88"/>
    </row>
    <row r="11704" spans="5:5" x14ac:dyDescent="0.2">
      <c r="E11704" s="88"/>
    </row>
    <row r="11705" spans="5:5" x14ac:dyDescent="0.2">
      <c r="E11705" s="88"/>
    </row>
    <row r="11706" spans="5:5" x14ac:dyDescent="0.2">
      <c r="E11706" s="88"/>
    </row>
    <row r="11707" spans="5:5" x14ac:dyDescent="0.2">
      <c r="E11707" s="88"/>
    </row>
    <row r="11708" spans="5:5" x14ac:dyDescent="0.2">
      <c r="E11708" s="88"/>
    </row>
    <row r="11709" spans="5:5" x14ac:dyDescent="0.2">
      <c r="E11709" s="88"/>
    </row>
    <row r="11710" spans="5:5" x14ac:dyDescent="0.2">
      <c r="E11710" s="88"/>
    </row>
    <row r="11711" spans="5:5" x14ac:dyDescent="0.2">
      <c r="E11711" s="88"/>
    </row>
    <row r="11712" spans="5:5" x14ac:dyDescent="0.2">
      <c r="E11712" s="88"/>
    </row>
    <row r="11713" spans="5:5" x14ac:dyDescent="0.2">
      <c r="E11713" s="88"/>
    </row>
    <row r="11714" spans="5:5" x14ac:dyDescent="0.2">
      <c r="E11714" s="88"/>
    </row>
    <row r="11715" spans="5:5" x14ac:dyDescent="0.2">
      <c r="E11715" s="88"/>
    </row>
    <row r="11716" spans="5:5" x14ac:dyDescent="0.2">
      <c r="E11716" s="88"/>
    </row>
    <row r="11717" spans="5:5" x14ac:dyDescent="0.2">
      <c r="E11717" s="88"/>
    </row>
    <row r="11718" spans="5:5" x14ac:dyDescent="0.2">
      <c r="E11718" s="88"/>
    </row>
    <row r="11719" spans="5:5" x14ac:dyDescent="0.2">
      <c r="E11719" s="88"/>
    </row>
    <row r="11720" spans="5:5" x14ac:dyDescent="0.2">
      <c r="E11720" s="88"/>
    </row>
    <row r="11721" spans="5:5" x14ac:dyDescent="0.2">
      <c r="E11721" s="88"/>
    </row>
    <row r="11722" spans="5:5" x14ac:dyDescent="0.2">
      <c r="E11722" s="88"/>
    </row>
    <row r="11723" spans="5:5" x14ac:dyDescent="0.2">
      <c r="E11723" s="88"/>
    </row>
    <row r="11724" spans="5:5" x14ac:dyDescent="0.2">
      <c r="E11724" s="88"/>
    </row>
    <row r="11725" spans="5:5" x14ac:dyDescent="0.2">
      <c r="E11725" s="88"/>
    </row>
    <row r="11726" spans="5:5" x14ac:dyDescent="0.2">
      <c r="E11726" s="88"/>
    </row>
    <row r="11727" spans="5:5" x14ac:dyDescent="0.2">
      <c r="E11727" s="88"/>
    </row>
    <row r="11728" spans="5:5" x14ac:dyDescent="0.2">
      <c r="E11728" s="88"/>
    </row>
    <row r="11729" spans="5:5" x14ac:dyDescent="0.2">
      <c r="E11729" s="88"/>
    </row>
    <row r="11730" spans="5:5" x14ac:dyDescent="0.2">
      <c r="E11730" s="88"/>
    </row>
    <row r="11731" spans="5:5" x14ac:dyDescent="0.2">
      <c r="E11731" s="88"/>
    </row>
    <row r="11732" spans="5:5" x14ac:dyDescent="0.2">
      <c r="E11732" s="88"/>
    </row>
    <row r="11733" spans="5:5" x14ac:dyDescent="0.2">
      <c r="E11733" s="88"/>
    </row>
    <row r="11734" spans="5:5" x14ac:dyDescent="0.2">
      <c r="E11734" s="88"/>
    </row>
    <row r="11735" spans="5:5" x14ac:dyDescent="0.2">
      <c r="E11735" s="88"/>
    </row>
    <row r="11736" spans="5:5" x14ac:dyDescent="0.2">
      <c r="E11736" s="88"/>
    </row>
    <row r="11737" spans="5:5" x14ac:dyDescent="0.2">
      <c r="E11737" s="88"/>
    </row>
    <row r="11738" spans="5:5" x14ac:dyDescent="0.2">
      <c r="E11738" s="88"/>
    </row>
    <row r="11739" spans="5:5" x14ac:dyDescent="0.2">
      <c r="E11739" s="88"/>
    </row>
    <row r="11740" spans="5:5" x14ac:dyDescent="0.2">
      <c r="E11740" s="88"/>
    </row>
    <row r="11741" spans="5:5" x14ac:dyDescent="0.2">
      <c r="E11741" s="88"/>
    </row>
    <row r="11742" spans="5:5" x14ac:dyDescent="0.2">
      <c r="E11742" s="88"/>
    </row>
    <row r="11743" spans="5:5" x14ac:dyDescent="0.2">
      <c r="E11743" s="88"/>
    </row>
    <row r="11744" spans="5:5" x14ac:dyDescent="0.2">
      <c r="E11744" s="88"/>
    </row>
    <row r="11745" spans="5:5" x14ac:dyDescent="0.2">
      <c r="E11745" s="88"/>
    </row>
    <row r="11746" spans="5:5" x14ac:dyDescent="0.2">
      <c r="E11746" s="88"/>
    </row>
    <row r="11747" spans="5:5" x14ac:dyDescent="0.2">
      <c r="E11747" s="88"/>
    </row>
    <row r="11748" spans="5:5" x14ac:dyDescent="0.2">
      <c r="E11748" s="88"/>
    </row>
    <row r="11749" spans="5:5" x14ac:dyDescent="0.2">
      <c r="E11749" s="88"/>
    </row>
    <row r="11750" spans="5:5" x14ac:dyDescent="0.2">
      <c r="E11750" s="88"/>
    </row>
    <row r="11751" spans="5:5" x14ac:dyDescent="0.2">
      <c r="E11751" s="88"/>
    </row>
    <row r="11752" spans="5:5" x14ac:dyDescent="0.2">
      <c r="E11752" s="88"/>
    </row>
    <row r="11753" spans="5:5" x14ac:dyDescent="0.2">
      <c r="E11753" s="88"/>
    </row>
    <row r="11754" spans="5:5" x14ac:dyDescent="0.2">
      <c r="E11754" s="88"/>
    </row>
    <row r="11755" spans="5:5" x14ac:dyDescent="0.2">
      <c r="E11755" s="88"/>
    </row>
    <row r="11756" spans="5:5" x14ac:dyDescent="0.2">
      <c r="E11756" s="88"/>
    </row>
    <row r="11757" spans="5:5" x14ac:dyDescent="0.2">
      <c r="E11757" s="88"/>
    </row>
    <row r="11758" spans="5:5" x14ac:dyDescent="0.2">
      <c r="E11758" s="88"/>
    </row>
    <row r="11759" spans="5:5" x14ac:dyDescent="0.2">
      <c r="E11759" s="88"/>
    </row>
    <row r="11760" spans="5:5" x14ac:dyDescent="0.2">
      <c r="E11760" s="88"/>
    </row>
    <row r="11761" spans="5:5" x14ac:dyDescent="0.2">
      <c r="E11761" s="88"/>
    </row>
    <row r="11762" spans="5:5" x14ac:dyDescent="0.2">
      <c r="E11762" s="88"/>
    </row>
    <row r="11763" spans="5:5" x14ac:dyDescent="0.2">
      <c r="E11763" s="88"/>
    </row>
    <row r="11764" spans="5:5" x14ac:dyDescent="0.2">
      <c r="E11764" s="88"/>
    </row>
    <row r="11765" spans="5:5" x14ac:dyDescent="0.2">
      <c r="E11765" s="88"/>
    </row>
    <row r="11766" spans="5:5" x14ac:dyDescent="0.2">
      <c r="E11766" s="88"/>
    </row>
    <row r="11767" spans="5:5" x14ac:dyDescent="0.2">
      <c r="E11767" s="88"/>
    </row>
    <row r="11768" spans="5:5" x14ac:dyDescent="0.2">
      <c r="E11768" s="88"/>
    </row>
    <row r="11769" spans="5:5" x14ac:dyDescent="0.2">
      <c r="E11769" s="88"/>
    </row>
    <row r="11770" spans="5:5" x14ac:dyDescent="0.2">
      <c r="E11770" s="88"/>
    </row>
    <row r="11771" spans="5:5" x14ac:dyDescent="0.2">
      <c r="E11771" s="88"/>
    </row>
    <row r="11772" spans="5:5" x14ac:dyDescent="0.2">
      <c r="E11772" s="88"/>
    </row>
    <row r="11773" spans="5:5" x14ac:dyDescent="0.2">
      <c r="E11773" s="88"/>
    </row>
    <row r="11774" spans="5:5" x14ac:dyDescent="0.2">
      <c r="E11774" s="88"/>
    </row>
    <row r="11775" spans="5:5" x14ac:dyDescent="0.2">
      <c r="E11775" s="88"/>
    </row>
    <row r="11776" spans="5:5" x14ac:dyDescent="0.2">
      <c r="E11776" s="88"/>
    </row>
    <row r="11777" spans="5:5" x14ac:dyDescent="0.2">
      <c r="E11777" s="88"/>
    </row>
    <row r="11778" spans="5:5" x14ac:dyDescent="0.2">
      <c r="E11778" s="88"/>
    </row>
    <row r="11779" spans="5:5" x14ac:dyDescent="0.2">
      <c r="E11779" s="88"/>
    </row>
    <row r="11780" spans="5:5" x14ac:dyDescent="0.2">
      <c r="E11780" s="88"/>
    </row>
    <row r="11781" spans="5:5" x14ac:dyDescent="0.2">
      <c r="E11781" s="88"/>
    </row>
    <row r="11782" spans="5:5" x14ac:dyDescent="0.2">
      <c r="E11782" s="88"/>
    </row>
    <row r="11783" spans="5:5" x14ac:dyDescent="0.2">
      <c r="E11783" s="88"/>
    </row>
    <row r="11784" spans="5:5" x14ac:dyDescent="0.2">
      <c r="E11784" s="88"/>
    </row>
    <row r="11785" spans="5:5" x14ac:dyDescent="0.2">
      <c r="E11785" s="88"/>
    </row>
    <row r="11786" spans="5:5" x14ac:dyDescent="0.2">
      <c r="E11786" s="88"/>
    </row>
    <row r="11787" spans="5:5" x14ac:dyDescent="0.2">
      <c r="E11787" s="88"/>
    </row>
    <row r="11788" spans="5:5" x14ac:dyDescent="0.2">
      <c r="E11788" s="88"/>
    </row>
    <row r="11789" spans="5:5" x14ac:dyDescent="0.2">
      <c r="E11789" s="88"/>
    </row>
    <row r="11790" spans="5:5" x14ac:dyDescent="0.2">
      <c r="E11790" s="88"/>
    </row>
    <row r="11791" spans="5:5" x14ac:dyDescent="0.2">
      <c r="E11791" s="88"/>
    </row>
    <row r="11792" spans="5:5" x14ac:dyDescent="0.2">
      <c r="E11792" s="88"/>
    </row>
    <row r="11793" spans="5:5" x14ac:dyDescent="0.2">
      <c r="E11793" s="88"/>
    </row>
    <row r="11794" spans="5:5" x14ac:dyDescent="0.2">
      <c r="E11794" s="88"/>
    </row>
    <row r="11795" spans="5:5" x14ac:dyDescent="0.2">
      <c r="E11795" s="88"/>
    </row>
    <row r="11796" spans="5:5" x14ac:dyDescent="0.2">
      <c r="E11796" s="88"/>
    </row>
    <row r="11797" spans="5:5" x14ac:dyDescent="0.2">
      <c r="E11797" s="88"/>
    </row>
    <row r="11798" spans="5:5" x14ac:dyDescent="0.2">
      <c r="E11798" s="88"/>
    </row>
    <row r="11799" spans="5:5" x14ac:dyDescent="0.2">
      <c r="E11799" s="88"/>
    </row>
    <row r="11800" spans="5:5" x14ac:dyDescent="0.2">
      <c r="E11800" s="88"/>
    </row>
    <row r="11801" spans="5:5" x14ac:dyDescent="0.2">
      <c r="E11801" s="88"/>
    </row>
    <row r="11802" spans="5:5" x14ac:dyDescent="0.2">
      <c r="E11802" s="88"/>
    </row>
    <row r="11803" spans="5:5" x14ac:dyDescent="0.2">
      <c r="E11803" s="88"/>
    </row>
    <row r="11804" spans="5:5" x14ac:dyDescent="0.2">
      <c r="E11804" s="88"/>
    </row>
    <row r="11805" spans="5:5" x14ac:dyDescent="0.2">
      <c r="E11805" s="88"/>
    </row>
    <row r="11806" spans="5:5" x14ac:dyDescent="0.2">
      <c r="E11806" s="88"/>
    </row>
    <row r="11807" spans="5:5" x14ac:dyDescent="0.2">
      <c r="E11807" s="88"/>
    </row>
    <row r="11808" spans="5:5" x14ac:dyDescent="0.2">
      <c r="E11808" s="88"/>
    </row>
    <row r="11809" spans="5:5" x14ac:dyDescent="0.2">
      <c r="E11809" s="88"/>
    </row>
    <row r="11810" spans="5:5" x14ac:dyDescent="0.2">
      <c r="E11810" s="88"/>
    </row>
    <row r="11811" spans="5:5" x14ac:dyDescent="0.2">
      <c r="E11811" s="88"/>
    </row>
    <row r="11812" spans="5:5" x14ac:dyDescent="0.2">
      <c r="E11812" s="88"/>
    </row>
    <row r="11813" spans="5:5" x14ac:dyDescent="0.2">
      <c r="E11813" s="88"/>
    </row>
    <row r="11814" spans="5:5" x14ac:dyDescent="0.2">
      <c r="E11814" s="88"/>
    </row>
    <row r="11815" spans="5:5" x14ac:dyDescent="0.2">
      <c r="E11815" s="88"/>
    </row>
    <row r="11816" spans="5:5" x14ac:dyDescent="0.2">
      <c r="E11816" s="88"/>
    </row>
    <row r="11817" spans="5:5" x14ac:dyDescent="0.2">
      <c r="E11817" s="88"/>
    </row>
    <row r="11818" spans="5:5" x14ac:dyDescent="0.2">
      <c r="E11818" s="88"/>
    </row>
    <row r="11819" spans="5:5" x14ac:dyDescent="0.2">
      <c r="E11819" s="88"/>
    </row>
    <row r="11820" spans="5:5" x14ac:dyDescent="0.2">
      <c r="E11820" s="88"/>
    </row>
    <row r="11821" spans="5:5" x14ac:dyDescent="0.2">
      <c r="E11821" s="88"/>
    </row>
    <row r="11822" spans="5:5" x14ac:dyDescent="0.2">
      <c r="E11822" s="88"/>
    </row>
    <row r="11823" spans="5:5" x14ac:dyDescent="0.2">
      <c r="E11823" s="88"/>
    </row>
    <row r="11824" spans="5:5" x14ac:dyDescent="0.2">
      <c r="E11824" s="88"/>
    </row>
    <row r="11825" spans="5:5" x14ac:dyDescent="0.2">
      <c r="E11825" s="88"/>
    </row>
    <row r="11826" spans="5:5" x14ac:dyDescent="0.2">
      <c r="E11826" s="88"/>
    </row>
    <row r="11827" spans="5:5" x14ac:dyDescent="0.2">
      <c r="E11827" s="88"/>
    </row>
    <row r="11828" spans="5:5" x14ac:dyDescent="0.2">
      <c r="E11828" s="88"/>
    </row>
    <row r="11829" spans="5:5" x14ac:dyDescent="0.2">
      <c r="E11829" s="88"/>
    </row>
    <row r="11830" spans="5:5" x14ac:dyDescent="0.2">
      <c r="E11830" s="88"/>
    </row>
    <row r="11831" spans="5:5" x14ac:dyDescent="0.2">
      <c r="E11831" s="88"/>
    </row>
    <row r="11832" spans="5:5" x14ac:dyDescent="0.2">
      <c r="E11832" s="88"/>
    </row>
    <row r="11833" spans="5:5" x14ac:dyDescent="0.2">
      <c r="E11833" s="88"/>
    </row>
    <row r="11834" spans="5:5" x14ac:dyDescent="0.2">
      <c r="E11834" s="88"/>
    </row>
    <row r="11835" spans="5:5" x14ac:dyDescent="0.2">
      <c r="E11835" s="88"/>
    </row>
    <row r="11836" spans="5:5" x14ac:dyDescent="0.2">
      <c r="E11836" s="88"/>
    </row>
    <row r="11837" spans="5:5" x14ac:dyDescent="0.2">
      <c r="E11837" s="88"/>
    </row>
    <row r="11838" spans="5:5" x14ac:dyDescent="0.2">
      <c r="E11838" s="88"/>
    </row>
    <row r="11839" spans="5:5" x14ac:dyDescent="0.2">
      <c r="E11839" s="88"/>
    </row>
    <row r="11840" spans="5:5" x14ac:dyDescent="0.2">
      <c r="E11840" s="88"/>
    </row>
    <row r="11841" spans="5:5" x14ac:dyDescent="0.2">
      <c r="E11841" s="88"/>
    </row>
    <row r="11842" spans="5:5" x14ac:dyDescent="0.2">
      <c r="E11842" s="88"/>
    </row>
    <row r="11843" spans="5:5" x14ac:dyDescent="0.2">
      <c r="E11843" s="88"/>
    </row>
    <row r="11844" spans="5:5" x14ac:dyDescent="0.2">
      <c r="E11844" s="88"/>
    </row>
    <row r="11845" spans="5:5" x14ac:dyDescent="0.2">
      <c r="E11845" s="88"/>
    </row>
    <row r="11846" spans="5:5" x14ac:dyDescent="0.2">
      <c r="E11846" s="88"/>
    </row>
    <row r="11847" spans="5:5" x14ac:dyDescent="0.2">
      <c r="E11847" s="88"/>
    </row>
    <row r="11848" spans="5:5" x14ac:dyDescent="0.2">
      <c r="E11848" s="88"/>
    </row>
    <row r="11849" spans="5:5" x14ac:dyDescent="0.2">
      <c r="E11849" s="88"/>
    </row>
    <row r="11850" spans="5:5" x14ac:dyDescent="0.2">
      <c r="E11850" s="88"/>
    </row>
    <row r="11851" spans="5:5" x14ac:dyDescent="0.2">
      <c r="E11851" s="88"/>
    </row>
    <row r="11852" spans="5:5" x14ac:dyDescent="0.2">
      <c r="E11852" s="88"/>
    </row>
    <row r="11853" spans="5:5" x14ac:dyDescent="0.2">
      <c r="E11853" s="88"/>
    </row>
    <row r="11854" spans="5:5" x14ac:dyDescent="0.2">
      <c r="E11854" s="88"/>
    </row>
    <row r="11855" spans="5:5" x14ac:dyDescent="0.2">
      <c r="E11855" s="88"/>
    </row>
    <row r="11856" spans="5:5" x14ac:dyDescent="0.2">
      <c r="E11856" s="88"/>
    </row>
    <row r="11857" spans="5:5" x14ac:dyDescent="0.2">
      <c r="E11857" s="88"/>
    </row>
    <row r="11858" spans="5:5" x14ac:dyDescent="0.2">
      <c r="E11858" s="88"/>
    </row>
    <row r="11859" spans="5:5" x14ac:dyDescent="0.2">
      <c r="E11859" s="88"/>
    </row>
    <row r="11860" spans="5:5" x14ac:dyDescent="0.2">
      <c r="E11860" s="88"/>
    </row>
    <row r="11861" spans="5:5" x14ac:dyDescent="0.2">
      <c r="E11861" s="88"/>
    </row>
    <row r="11862" spans="5:5" x14ac:dyDescent="0.2">
      <c r="E11862" s="88"/>
    </row>
    <row r="11863" spans="5:5" x14ac:dyDescent="0.2">
      <c r="E11863" s="88"/>
    </row>
    <row r="11864" spans="5:5" x14ac:dyDescent="0.2">
      <c r="E11864" s="88"/>
    </row>
    <row r="11865" spans="5:5" x14ac:dyDescent="0.2">
      <c r="E11865" s="88"/>
    </row>
    <row r="11866" spans="5:5" x14ac:dyDescent="0.2">
      <c r="E11866" s="88"/>
    </row>
    <row r="11867" spans="5:5" x14ac:dyDescent="0.2">
      <c r="E11867" s="88"/>
    </row>
    <row r="11868" spans="5:5" x14ac:dyDescent="0.2">
      <c r="E11868" s="88"/>
    </row>
    <row r="11869" spans="5:5" x14ac:dyDescent="0.2">
      <c r="E11869" s="88"/>
    </row>
    <row r="11870" spans="5:5" x14ac:dyDescent="0.2">
      <c r="E11870" s="88"/>
    </row>
    <row r="11871" spans="5:5" x14ac:dyDescent="0.2">
      <c r="E11871" s="88"/>
    </row>
    <row r="11872" spans="5:5" x14ac:dyDescent="0.2">
      <c r="E11872" s="88"/>
    </row>
    <row r="11873" spans="5:5" x14ac:dyDescent="0.2">
      <c r="E11873" s="88"/>
    </row>
    <row r="11874" spans="5:5" x14ac:dyDescent="0.2">
      <c r="E11874" s="88"/>
    </row>
    <row r="11875" spans="5:5" x14ac:dyDescent="0.2">
      <c r="E11875" s="88"/>
    </row>
    <row r="11876" spans="5:5" x14ac:dyDescent="0.2">
      <c r="E11876" s="88"/>
    </row>
    <row r="11877" spans="5:5" x14ac:dyDescent="0.2">
      <c r="E11877" s="88"/>
    </row>
    <row r="11878" spans="5:5" x14ac:dyDescent="0.2">
      <c r="E11878" s="88"/>
    </row>
    <row r="11879" spans="5:5" x14ac:dyDescent="0.2">
      <c r="E11879" s="88"/>
    </row>
    <row r="11880" spans="5:5" x14ac:dyDescent="0.2">
      <c r="E11880" s="88"/>
    </row>
    <row r="11881" spans="5:5" x14ac:dyDescent="0.2">
      <c r="E11881" s="88"/>
    </row>
    <row r="11882" spans="5:5" x14ac:dyDescent="0.2">
      <c r="E11882" s="88"/>
    </row>
    <row r="11883" spans="5:5" x14ac:dyDescent="0.2">
      <c r="E11883" s="88"/>
    </row>
    <row r="11884" spans="5:5" x14ac:dyDescent="0.2">
      <c r="E11884" s="88"/>
    </row>
    <row r="11885" spans="5:5" x14ac:dyDescent="0.2">
      <c r="E11885" s="88"/>
    </row>
    <row r="11886" spans="5:5" x14ac:dyDescent="0.2">
      <c r="E11886" s="88"/>
    </row>
    <row r="11887" spans="5:5" x14ac:dyDescent="0.2">
      <c r="E11887" s="88"/>
    </row>
    <row r="11888" spans="5:5" x14ac:dyDescent="0.2">
      <c r="E11888" s="88"/>
    </row>
    <row r="11889" spans="5:5" x14ac:dyDescent="0.2">
      <c r="E11889" s="88"/>
    </row>
    <row r="11890" spans="5:5" x14ac:dyDescent="0.2">
      <c r="E11890" s="88"/>
    </row>
    <row r="11891" spans="5:5" x14ac:dyDescent="0.2">
      <c r="E11891" s="88"/>
    </row>
    <row r="11892" spans="5:5" x14ac:dyDescent="0.2">
      <c r="E11892" s="88"/>
    </row>
    <row r="11893" spans="5:5" x14ac:dyDescent="0.2">
      <c r="E11893" s="88"/>
    </row>
    <row r="11894" spans="5:5" x14ac:dyDescent="0.2">
      <c r="E11894" s="88"/>
    </row>
    <row r="11895" spans="5:5" x14ac:dyDescent="0.2">
      <c r="E11895" s="88"/>
    </row>
    <row r="11896" spans="5:5" x14ac:dyDescent="0.2">
      <c r="E11896" s="88"/>
    </row>
    <row r="11897" spans="5:5" x14ac:dyDescent="0.2">
      <c r="E11897" s="88"/>
    </row>
    <row r="11898" spans="5:5" x14ac:dyDescent="0.2">
      <c r="E11898" s="88"/>
    </row>
    <row r="11899" spans="5:5" x14ac:dyDescent="0.2">
      <c r="E11899" s="88"/>
    </row>
    <row r="11900" spans="5:5" x14ac:dyDescent="0.2">
      <c r="E11900" s="88"/>
    </row>
    <row r="11901" spans="5:5" x14ac:dyDescent="0.2">
      <c r="E11901" s="88"/>
    </row>
    <row r="11902" spans="5:5" x14ac:dyDescent="0.2">
      <c r="E11902" s="88"/>
    </row>
    <row r="11903" spans="5:5" x14ac:dyDescent="0.2">
      <c r="E11903" s="88"/>
    </row>
    <row r="11904" spans="5:5" x14ac:dyDescent="0.2">
      <c r="E11904" s="88"/>
    </row>
    <row r="11905" spans="5:5" x14ac:dyDescent="0.2">
      <c r="E11905" s="88"/>
    </row>
    <row r="11906" spans="5:5" x14ac:dyDescent="0.2">
      <c r="E11906" s="88"/>
    </row>
    <row r="11907" spans="5:5" x14ac:dyDescent="0.2">
      <c r="E11907" s="88"/>
    </row>
    <row r="11908" spans="5:5" x14ac:dyDescent="0.2">
      <c r="E11908" s="88"/>
    </row>
    <row r="11909" spans="5:5" x14ac:dyDescent="0.2">
      <c r="E11909" s="88"/>
    </row>
    <row r="11910" spans="5:5" x14ac:dyDescent="0.2">
      <c r="E11910" s="88"/>
    </row>
    <row r="11911" spans="5:5" x14ac:dyDescent="0.2">
      <c r="E11911" s="88"/>
    </row>
    <row r="11912" spans="5:5" x14ac:dyDescent="0.2">
      <c r="E11912" s="88"/>
    </row>
    <row r="11913" spans="5:5" x14ac:dyDescent="0.2">
      <c r="E11913" s="88"/>
    </row>
    <row r="11914" spans="5:5" x14ac:dyDescent="0.2">
      <c r="E11914" s="88"/>
    </row>
    <row r="11915" spans="5:5" x14ac:dyDescent="0.2">
      <c r="E11915" s="88"/>
    </row>
    <row r="11916" spans="5:5" x14ac:dyDescent="0.2">
      <c r="E11916" s="88"/>
    </row>
    <row r="11917" spans="5:5" x14ac:dyDescent="0.2">
      <c r="E11917" s="88"/>
    </row>
    <row r="11918" spans="5:5" x14ac:dyDescent="0.2">
      <c r="E11918" s="88"/>
    </row>
    <row r="11919" spans="5:5" x14ac:dyDescent="0.2">
      <c r="E11919" s="88"/>
    </row>
    <row r="11920" spans="5:5" x14ac:dyDescent="0.2">
      <c r="E11920" s="88"/>
    </row>
    <row r="11921" spans="5:5" x14ac:dyDescent="0.2">
      <c r="E11921" s="88"/>
    </row>
    <row r="11922" spans="5:5" x14ac:dyDescent="0.2">
      <c r="E11922" s="88"/>
    </row>
    <row r="11923" spans="5:5" x14ac:dyDescent="0.2">
      <c r="E11923" s="88"/>
    </row>
    <row r="11924" spans="5:5" x14ac:dyDescent="0.2">
      <c r="E11924" s="88"/>
    </row>
    <row r="11925" spans="5:5" x14ac:dyDescent="0.2">
      <c r="E11925" s="88"/>
    </row>
    <row r="11926" spans="5:5" x14ac:dyDescent="0.2">
      <c r="E11926" s="88"/>
    </row>
    <row r="11927" spans="5:5" x14ac:dyDescent="0.2">
      <c r="E11927" s="88"/>
    </row>
    <row r="11928" spans="5:5" x14ac:dyDescent="0.2">
      <c r="E11928" s="88"/>
    </row>
    <row r="11929" spans="5:5" x14ac:dyDescent="0.2">
      <c r="E11929" s="88"/>
    </row>
    <row r="11930" spans="5:5" x14ac:dyDescent="0.2">
      <c r="E11930" s="88"/>
    </row>
    <row r="11931" spans="5:5" x14ac:dyDescent="0.2">
      <c r="E11931" s="88"/>
    </row>
    <row r="11932" spans="5:5" x14ac:dyDescent="0.2">
      <c r="E11932" s="88"/>
    </row>
    <row r="11933" spans="5:5" x14ac:dyDescent="0.2">
      <c r="E11933" s="88"/>
    </row>
    <row r="11934" spans="5:5" x14ac:dyDescent="0.2">
      <c r="E11934" s="88"/>
    </row>
    <row r="11935" spans="5:5" x14ac:dyDescent="0.2">
      <c r="E11935" s="88"/>
    </row>
    <row r="11936" spans="5:5" x14ac:dyDescent="0.2">
      <c r="E11936" s="88"/>
    </row>
    <row r="11937" spans="5:5" x14ac:dyDescent="0.2">
      <c r="E11937" s="88"/>
    </row>
    <row r="11938" spans="5:5" x14ac:dyDescent="0.2">
      <c r="E11938" s="88"/>
    </row>
    <row r="11939" spans="5:5" x14ac:dyDescent="0.2">
      <c r="E11939" s="88"/>
    </row>
    <row r="11940" spans="5:5" x14ac:dyDescent="0.2">
      <c r="E11940" s="88"/>
    </row>
    <row r="11941" spans="5:5" x14ac:dyDescent="0.2">
      <c r="E11941" s="88"/>
    </row>
    <row r="11942" spans="5:5" x14ac:dyDescent="0.2">
      <c r="E11942" s="88"/>
    </row>
    <row r="11943" spans="5:5" x14ac:dyDescent="0.2">
      <c r="E11943" s="88"/>
    </row>
    <row r="11944" spans="5:5" x14ac:dyDescent="0.2">
      <c r="E11944" s="88"/>
    </row>
    <row r="11945" spans="5:5" x14ac:dyDescent="0.2">
      <c r="E11945" s="88"/>
    </row>
    <row r="11946" spans="5:5" x14ac:dyDescent="0.2">
      <c r="E11946" s="88"/>
    </row>
    <row r="11947" spans="5:5" x14ac:dyDescent="0.2">
      <c r="E11947" s="88"/>
    </row>
    <row r="11948" spans="5:5" x14ac:dyDescent="0.2">
      <c r="E11948" s="88"/>
    </row>
    <row r="11949" spans="5:5" x14ac:dyDescent="0.2">
      <c r="E11949" s="88"/>
    </row>
    <row r="11950" spans="5:5" x14ac:dyDescent="0.2">
      <c r="E11950" s="88"/>
    </row>
    <row r="11951" spans="5:5" x14ac:dyDescent="0.2">
      <c r="E11951" s="88"/>
    </row>
    <row r="11952" spans="5:5" x14ac:dyDescent="0.2">
      <c r="E11952" s="88"/>
    </row>
    <row r="11953" spans="5:5" x14ac:dyDescent="0.2">
      <c r="E11953" s="88"/>
    </row>
    <row r="11954" spans="5:5" x14ac:dyDescent="0.2">
      <c r="E11954" s="88"/>
    </row>
    <row r="11955" spans="5:5" x14ac:dyDescent="0.2">
      <c r="E11955" s="88"/>
    </row>
    <row r="11956" spans="5:5" x14ac:dyDescent="0.2">
      <c r="E11956" s="88"/>
    </row>
    <row r="11957" spans="5:5" x14ac:dyDescent="0.2">
      <c r="E11957" s="88"/>
    </row>
    <row r="11958" spans="5:5" x14ac:dyDescent="0.2">
      <c r="E11958" s="88"/>
    </row>
    <row r="11959" spans="5:5" x14ac:dyDescent="0.2">
      <c r="E11959" s="88"/>
    </row>
    <row r="11960" spans="5:5" x14ac:dyDescent="0.2">
      <c r="E11960" s="88"/>
    </row>
    <row r="11961" spans="5:5" x14ac:dyDescent="0.2">
      <c r="E11961" s="88"/>
    </row>
    <row r="11962" spans="5:5" x14ac:dyDescent="0.2">
      <c r="E11962" s="88"/>
    </row>
    <row r="11963" spans="5:5" x14ac:dyDescent="0.2">
      <c r="E11963" s="88"/>
    </row>
    <row r="11964" spans="5:5" x14ac:dyDescent="0.2">
      <c r="E11964" s="88"/>
    </row>
    <row r="11965" spans="5:5" x14ac:dyDescent="0.2">
      <c r="E11965" s="88"/>
    </row>
    <row r="11966" spans="5:5" x14ac:dyDescent="0.2">
      <c r="E11966" s="88"/>
    </row>
    <row r="11967" spans="5:5" x14ac:dyDescent="0.2">
      <c r="E11967" s="88"/>
    </row>
    <row r="11968" spans="5:5" x14ac:dyDescent="0.2">
      <c r="E11968" s="88"/>
    </row>
    <row r="11969" spans="5:5" x14ac:dyDescent="0.2">
      <c r="E11969" s="88"/>
    </row>
    <row r="11970" spans="5:5" x14ac:dyDescent="0.2">
      <c r="E11970" s="88"/>
    </row>
    <row r="11971" spans="5:5" x14ac:dyDescent="0.2">
      <c r="E11971" s="88"/>
    </row>
    <row r="11972" spans="5:5" x14ac:dyDescent="0.2">
      <c r="E11972" s="88"/>
    </row>
    <row r="11973" spans="5:5" x14ac:dyDescent="0.2">
      <c r="E11973" s="88"/>
    </row>
    <row r="11974" spans="5:5" x14ac:dyDescent="0.2">
      <c r="E11974" s="88"/>
    </row>
    <row r="11975" spans="5:5" x14ac:dyDescent="0.2">
      <c r="E11975" s="88"/>
    </row>
    <row r="11976" spans="5:5" x14ac:dyDescent="0.2">
      <c r="E11976" s="88"/>
    </row>
    <row r="11977" spans="5:5" x14ac:dyDescent="0.2">
      <c r="E11977" s="88"/>
    </row>
    <row r="11978" spans="5:5" x14ac:dyDescent="0.2">
      <c r="E11978" s="88"/>
    </row>
    <row r="11979" spans="5:5" x14ac:dyDescent="0.2">
      <c r="E11979" s="88"/>
    </row>
    <row r="11980" spans="5:5" x14ac:dyDescent="0.2">
      <c r="E11980" s="88"/>
    </row>
    <row r="11981" spans="5:5" x14ac:dyDescent="0.2">
      <c r="E11981" s="88"/>
    </row>
    <row r="11982" spans="5:5" x14ac:dyDescent="0.2">
      <c r="E11982" s="88"/>
    </row>
    <row r="11983" spans="5:5" x14ac:dyDescent="0.2">
      <c r="E11983" s="88"/>
    </row>
    <row r="11984" spans="5:5" x14ac:dyDescent="0.2">
      <c r="E11984" s="88"/>
    </row>
    <row r="11985" spans="5:5" x14ac:dyDescent="0.2">
      <c r="E11985" s="88"/>
    </row>
    <row r="11986" spans="5:5" x14ac:dyDescent="0.2">
      <c r="E11986" s="88"/>
    </row>
    <row r="11987" spans="5:5" x14ac:dyDescent="0.2">
      <c r="E11987" s="88"/>
    </row>
    <row r="11988" spans="5:5" x14ac:dyDescent="0.2">
      <c r="E11988" s="88"/>
    </row>
    <row r="11989" spans="5:5" x14ac:dyDescent="0.2">
      <c r="E11989" s="88"/>
    </row>
    <row r="11990" spans="5:5" x14ac:dyDescent="0.2">
      <c r="E11990" s="88"/>
    </row>
    <row r="11991" spans="5:5" x14ac:dyDescent="0.2">
      <c r="E11991" s="88"/>
    </row>
    <row r="11992" spans="5:5" x14ac:dyDescent="0.2">
      <c r="E11992" s="88"/>
    </row>
    <row r="11993" spans="5:5" x14ac:dyDescent="0.2">
      <c r="E11993" s="88"/>
    </row>
    <row r="11994" spans="5:5" x14ac:dyDescent="0.2">
      <c r="E11994" s="88"/>
    </row>
    <row r="11995" spans="5:5" x14ac:dyDescent="0.2">
      <c r="E11995" s="88"/>
    </row>
    <row r="11996" spans="5:5" x14ac:dyDescent="0.2">
      <c r="E11996" s="88"/>
    </row>
    <row r="11997" spans="5:5" x14ac:dyDescent="0.2">
      <c r="E11997" s="88"/>
    </row>
    <row r="11998" spans="5:5" x14ac:dyDescent="0.2">
      <c r="E11998" s="88"/>
    </row>
    <row r="11999" spans="5:5" x14ac:dyDescent="0.2">
      <c r="E11999" s="88"/>
    </row>
    <row r="12000" spans="5:5" x14ac:dyDescent="0.2">
      <c r="E12000" s="88"/>
    </row>
    <row r="12001" spans="5:5" x14ac:dyDescent="0.2">
      <c r="E12001" s="88"/>
    </row>
    <row r="12002" spans="5:5" x14ac:dyDescent="0.2">
      <c r="E12002" s="88"/>
    </row>
    <row r="12003" spans="5:5" x14ac:dyDescent="0.2">
      <c r="E12003" s="88"/>
    </row>
    <row r="12004" spans="5:5" x14ac:dyDescent="0.2">
      <c r="E12004" s="88"/>
    </row>
    <row r="12005" spans="5:5" x14ac:dyDescent="0.2">
      <c r="E12005" s="88"/>
    </row>
    <row r="12006" spans="5:5" x14ac:dyDescent="0.2">
      <c r="E12006" s="88"/>
    </row>
    <row r="12007" spans="5:5" x14ac:dyDescent="0.2">
      <c r="E12007" s="88"/>
    </row>
    <row r="12008" spans="5:5" x14ac:dyDescent="0.2">
      <c r="E12008" s="88"/>
    </row>
    <row r="12009" spans="5:5" x14ac:dyDescent="0.2">
      <c r="E12009" s="88"/>
    </row>
    <row r="12010" spans="5:5" x14ac:dyDescent="0.2">
      <c r="E12010" s="88"/>
    </row>
    <row r="12011" spans="5:5" x14ac:dyDescent="0.2">
      <c r="E12011" s="88"/>
    </row>
    <row r="12012" spans="5:5" x14ac:dyDescent="0.2">
      <c r="E12012" s="88"/>
    </row>
    <row r="12013" spans="5:5" x14ac:dyDescent="0.2">
      <c r="E12013" s="88"/>
    </row>
    <row r="12014" spans="5:5" x14ac:dyDescent="0.2">
      <c r="E12014" s="88"/>
    </row>
    <row r="12015" spans="5:5" x14ac:dyDescent="0.2">
      <c r="E12015" s="88"/>
    </row>
    <row r="12016" spans="5:5" x14ac:dyDescent="0.2">
      <c r="E12016" s="88"/>
    </row>
    <row r="12017" spans="5:5" x14ac:dyDescent="0.2">
      <c r="E12017" s="88"/>
    </row>
    <row r="12018" spans="5:5" x14ac:dyDescent="0.2">
      <c r="E12018" s="88"/>
    </row>
    <row r="12019" spans="5:5" x14ac:dyDescent="0.2">
      <c r="E12019" s="88"/>
    </row>
    <row r="12020" spans="5:5" x14ac:dyDescent="0.2">
      <c r="E12020" s="88"/>
    </row>
    <row r="12021" spans="5:5" x14ac:dyDescent="0.2">
      <c r="E12021" s="88"/>
    </row>
    <row r="12022" spans="5:5" x14ac:dyDescent="0.2">
      <c r="E12022" s="88"/>
    </row>
    <row r="12023" spans="5:5" x14ac:dyDescent="0.2">
      <c r="E12023" s="88"/>
    </row>
    <row r="12024" spans="5:5" x14ac:dyDescent="0.2">
      <c r="E12024" s="88"/>
    </row>
    <row r="12025" spans="5:5" x14ac:dyDescent="0.2">
      <c r="E12025" s="88"/>
    </row>
    <row r="12026" spans="5:5" x14ac:dyDescent="0.2">
      <c r="E12026" s="88"/>
    </row>
    <row r="12027" spans="5:5" x14ac:dyDescent="0.2">
      <c r="E12027" s="88"/>
    </row>
    <row r="12028" spans="5:5" x14ac:dyDescent="0.2">
      <c r="E12028" s="88"/>
    </row>
    <row r="12029" spans="5:5" x14ac:dyDescent="0.2">
      <c r="E12029" s="88"/>
    </row>
    <row r="12030" spans="5:5" x14ac:dyDescent="0.2">
      <c r="E12030" s="88"/>
    </row>
    <row r="12031" spans="5:5" x14ac:dyDescent="0.2">
      <c r="E12031" s="88"/>
    </row>
    <row r="12032" spans="5:5" x14ac:dyDescent="0.2">
      <c r="E12032" s="88"/>
    </row>
    <row r="12033" spans="5:5" x14ac:dyDescent="0.2">
      <c r="E12033" s="88"/>
    </row>
    <row r="12034" spans="5:5" x14ac:dyDescent="0.2">
      <c r="E12034" s="88"/>
    </row>
    <row r="12035" spans="5:5" x14ac:dyDescent="0.2">
      <c r="E12035" s="88"/>
    </row>
    <row r="12036" spans="5:5" x14ac:dyDescent="0.2">
      <c r="E12036" s="88"/>
    </row>
    <row r="12037" spans="5:5" x14ac:dyDescent="0.2">
      <c r="E12037" s="88"/>
    </row>
    <row r="12038" spans="5:5" x14ac:dyDescent="0.2">
      <c r="E12038" s="88"/>
    </row>
    <row r="12039" spans="5:5" x14ac:dyDescent="0.2">
      <c r="E12039" s="88"/>
    </row>
    <row r="12040" spans="5:5" x14ac:dyDescent="0.2">
      <c r="E12040" s="88"/>
    </row>
    <row r="12041" spans="5:5" x14ac:dyDescent="0.2">
      <c r="E12041" s="88"/>
    </row>
    <row r="12042" spans="5:5" x14ac:dyDescent="0.2">
      <c r="E12042" s="88"/>
    </row>
    <row r="12043" spans="5:5" x14ac:dyDescent="0.2">
      <c r="E12043" s="88"/>
    </row>
    <row r="12044" spans="5:5" x14ac:dyDescent="0.2">
      <c r="E12044" s="88"/>
    </row>
    <row r="12045" spans="5:5" x14ac:dyDescent="0.2">
      <c r="E12045" s="88"/>
    </row>
    <row r="12046" spans="5:5" x14ac:dyDescent="0.2">
      <c r="E12046" s="88"/>
    </row>
    <row r="12047" spans="5:5" x14ac:dyDescent="0.2">
      <c r="E12047" s="88"/>
    </row>
    <row r="12048" spans="5:5" x14ac:dyDescent="0.2">
      <c r="E12048" s="88"/>
    </row>
    <row r="12049" spans="5:5" x14ac:dyDescent="0.2">
      <c r="E12049" s="88"/>
    </row>
    <row r="12050" spans="5:5" x14ac:dyDescent="0.2">
      <c r="E12050" s="88"/>
    </row>
    <row r="12051" spans="5:5" x14ac:dyDescent="0.2">
      <c r="E12051" s="88"/>
    </row>
    <row r="12052" spans="5:5" x14ac:dyDescent="0.2">
      <c r="E12052" s="88"/>
    </row>
    <row r="12053" spans="5:5" x14ac:dyDescent="0.2">
      <c r="E12053" s="88"/>
    </row>
    <row r="12054" spans="5:5" x14ac:dyDescent="0.2">
      <c r="E12054" s="88"/>
    </row>
    <row r="12055" spans="5:5" x14ac:dyDescent="0.2">
      <c r="E12055" s="88"/>
    </row>
    <row r="12056" spans="5:5" x14ac:dyDescent="0.2">
      <c r="E12056" s="88"/>
    </row>
    <row r="12057" spans="5:5" x14ac:dyDescent="0.2">
      <c r="E12057" s="88"/>
    </row>
    <row r="12058" spans="5:5" x14ac:dyDescent="0.2">
      <c r="E12058" s="88"/>
    </row>
    <row r="12059" spans="5:5" x14ac:dyDescent="0.2">
      <c r="E12059" s="88"/>
    </row>
    <row r="12060" spans="5:5" x14ac:dyDescent="0.2">
      <c r="E12060" s="88"/>
    </row>
    <row r="12061" spans="5:5" x14ac:dyDescent="0.2">
      <c r="E12061" s="88"/>
    </row>
    <row r="12062" spans="5:5" x14ac:dyDescent="0.2">
      <c r="E12062" s="88"/>
    </row>
    <row r="12063" spans="5:5" x14ac:dyDescent="0.2">
      <c r="E12063" s="88"/>
    </row>
    <row r="12064" spans="5:5" x14ac:dyDescent="0.2">
      <c r="E12064" s="88"/>
    </row>
    <row r="12065" spans="5:5" x14ac:dyDescent="0.2">
      <c r="E12065" s="88"/>
    </row>
    <row r="12066" spans="5:5" x14ac:dyDescent="0.2">
      <c r="E12066" s="88"/>
    </row>
    <row r="12067" spans="5:5" x14ac:dyDescent="0.2">
      <c r="E12067" s="88"/>
    </row>
    <row r="12068" spans="5:5" x14ac:dyDescent="0.2">
      <c r="E12068" s="88"/>
    </row>
    <row r="12069" spans="5:5" x14ac:dyDescent="0.2">
      <c r="E12069" s="88"/>
    </row>
    <row r="12070" spans="5:5" x14ac:dyDescent="0.2">
      <c r="E12070" s="88"/>
    </row>
    <row r="12071" spans="5:5" x14ac:dyDescent="0.2">
      <c r="E12071" s="88"/>
    </row>
    <row r="12072" spans="5:5" x14ac:dyDescent="0.2">
      <c r="E12072" s="88"/>
    </row>
    <row r="12073" spans="5:5" x14ac:dyDescent="0.2">
      <c r="E12073" s="88"/>
    </row>
    <row r="12074" spans="5:5" x14ac:dyDescent="0.2">
      <c r="E12074" s="88"/>
    </row>
    <row r="12075" spans="5:5" x14ac:dyDescent="0.2">
      <c r="E12075" s="88"/>
    </row>
    <row r="12076" spans="5:5" x14ac:dyDescent="0.2">
      <c r="E12076" s="88"/>
    </row>
    <row r="12077" spans="5:5" x14ac:dyDescent="0.2">
      <c r="E12077" s="88"/>
    </row>
    <row r="12078" spans="5:5" x14ac:dyDescent="0.2">
      <c r="E12078" s="88"/>
    </row>
    <row r="12079" spans="5:5" x14ac:dyDescent="0.2">
      <c r="E12079" s="88"/>
    </row>
    <row r="12080" spans="5:5" x14ac:dyDescent="0.2">
      <c r="E12080" s="88"/>
    </row>
    <row r="12081" spans="5:5" x14ac:dyDescent="0.2">
      <c r="E12081" s="88"/>
    </row>
    <row r="12082" spans="5:5" x14ac:dyDescent="0.2">
      <c r="E12082" s="88"/>
    </row>
    <row r="12083" spans="5:5" x14ac:dyDescent="0.2">
      <c r="E12083" s="88"/>
    </row>
    <row r="12084" spans="5:5" x14ac:dyDescent="0.2">
      <c r="E12084" s="88"/>
    </row>
    <row r="12085" spans="5:5" x14ac:dyDescent="0.2">
      <c r="E12085" s="88"/>
    </row>
    <row r="12086" spans="5:5" x14ac:dyDescent="0.2">
      <c r="E12086" s="88"/>
    </row>
    <row r="12087" spans="5:5" x14ac:dyDescent="0.2">
      <c r="E12087" s="88"/>
    </row>
    <row r="12088" spans="5:5" x14ac:dyDescent="0.2">
      <c r="E12088" s="88"/>
    </row>
    <row r="12089" spans="5:5" x14ac:dyDescent="0.2">
      <c r="E12089" s="88"/>
    </row>
    <row r="12090" spans="5:5" x14ac:dyDescent="0.2">
      <c r="E12090" s="88"/>
    </row>
    <row r="12091" spans="5:5" x14ac:dyDescent="0.2">
      <c r="E12091" s="88"/>
    </row>
    <row r="12092" spans="5:5" x14ac:dyDescent="0.2">
      <c r="E12092" s="88"/>
    </row>
    <row r="12093" spans="5:5" x14ac:dyDescent="0.2">
      <c r="E12093" s="88"/>
    </row>
    <row r="12094" spans="5:5" x14ac:dyDescent="0.2">
      <c r="E12094" s="88"/>
    </row>
    <row r="12095" spans="5:5" x14ac:dyDescent="0.2">
      <c r="E12095" s="88"/>
    </row>
    <row r="12096" spans="5:5" x14ac:dyDescent="0.2">
      <c r="E12096" s="88"/>
    </row>
    <row r="12097" spans="5:5" x14ac:dyDescent="0.2">
      <c r="E12097" s="88"/>
    </row>
    <row r="12098" spans="5:5" x14ac:dyDescent="0.2">
      <c r="E12098" s="88"/>
    </row>
    <row r="12099" spans="5:5" x14ac:dyDescent="0.2">
      <c r="E12099" s="88"/>
    </row>
    <row r="12100" spans="5:5" x14ac:dyDescent="0.2">
      <c r="E12100" s="88"/>
    </row>
    <row r="12101" spans="5:5" x14ac:dyDescent="0.2">
      <c r="E12101" s="88"/>
    </row>
    <row r="12102" spans="5:5" x14ac:dyDescent="0.2">
      <c r="E12102" s="88"/>
    </row>
    <row r="12103" spans="5:5" x14ac:dyDescent="0.2">
      <c r="E12103" s="88"/>
    </row>
    <row r="12104" spans="5:5" x14ac:dyDescent="0.2">
      <c r="E12104" s="88"/>
    </row>
    <row r="12105" spans="5:5" x14ac:dyDescent="0.2">
      <c r="E12105" s="88"/>
    </row>
    <row r="12106" spans="5:5" x14ac:dyDescent="0.2">
      <c r="E12106" s="88"/>
    </row>
    <row r="12107" spans="5:5" x14ac:dyDescent="0.2">
      <c r="E12107" s="88"/>
    </row>
    <row r="12108" spans="5:5" x14ac:dyDescent="0.2">
      <c r="E12108" s="88"/>
    </row>
    <row r="12109" spans="5:5" x14ac:dyDescent="0.2">
      <c r="E12109" s="88"/>
    </row>
    <row r="12110" spans="5:5" x14ac:dyDescent="0.2">
      <c r="E12110" s="88"/>
    </row>
    <row r="12111" spans="5:5" x14ac:dyDescent="0.2">
      <c r="E12111" s="88"/>
    </row>
    <row r="12112" spans="5:5" x14ac:dyDescent="0.2">
      <c r="E12112" s="88"/>
    </row>
    <row r="12113" spans="5:5" x14ac:dyDescent="0.2">
      <c r="E12113" s="88"/>
    </row>
    <row r="12114" spans="5:5" x14ac:dyDescent="0.2">
      <c r="E12114" s="88"/>
    </row>
    <row r="12115" spans="5:5" x14ac:dyDescent="0.2">
      <c r="E12115" s="88"/>
    </row>
    <row r="12116" spans="5:5" x14ac:dyDescent="0.2">
      <c r="E12116" s="88"/>
    </row>
    <row r="12117" spans="5:5" x14ac:dyDescent="0.2">
      <c r="E12117" s="88"/>
    </row>
    <row r="12118" spans="5:5" x14ac:dyDescent="0.2">
      <c r="E12118" s="88"/>
    </row>
    <row r="12119" spans="5:5" x14ac:dyDescent="0.2">
      <c r="E12119" s="88"/>
    </row>
    <row r="12120" spans="5:5" x14ac:dyDescent="0.2">
      <c r="E12120" s="88"/>
    </row>
    <row r="12121" spans="5:5" x14ac:dyDescent="0.2">
      <c r="E12121" s="88"/>
    </row>
    <row r="12122" spans="5:5" x14ac:dyDescent="0.2">
      <c r="E12122" s="88"/>
    </row>
    <row r="12123" spans="5:5" x14ac:dyDescent="0.2">
      <c r="E12123" s="88"/>
    </row>
    <row r="12124" spans="5:5" x14ac:dyDescent="0.2">
      <c r="E12124" s="88"/>
    </row>
    <row r="12125" spans="5:5" x14ac:dyDescent="0.2">
      <c r="E12125" s="88"/>
    </row>
    <row r="12126" spans="5:5" x14ac:dyDescent="0.2">
      <c r="E12126" s="88"/>
    </row>
    <row r="12127" spans="5:5" x14ac:dyDescent="0.2">
      <c r="E12127" s="88"/>
    </row>
    <row r="12128" spans="5:5" x14ac:dyDescent="0.2">
      <c r="E12128" s="88"/>
    </row>
    <row r="12129" spans="5:5" x14ac:dyDescent="0.2">
      <c r="E12129" s="88"/>
    </row>
    <row r="12130" spans="5:5" x14ac:dyDescent="0.2">
      <c r="E12130" s="88"/>
    </row>
    <row r="12131" spans="5:5" x14ac:dyDescent="0.2">
      <c r="E12131" s="88"/>
    </row>
    <row r="12132" spans="5:5" x14ac:dyDescent="0.2">
      <c r="E12132" s="88"/>
    </row>
    <row r="12133" spans="5:5" x14ac:dyDescent="0.2">
      <c r="E12133" s="88"/>
    </row>
    <row r="12134" spans="5:5" x14ac:dyDescent="0.2">
      <c r="E12134" s="88"/>
    </row>
    <row r="12135" spans="5:5" x14ac:dyDescent="0.2">
      <c r="E12135" s="88"/>
    </row>
    <row r="12136" spans="5:5" x14ac:dyDescent="0.2">
      <c r="E12136" s="88"/>
    </row>
    <row r="12137" spans="5:5" x14ac:dyDescent="0.2">
      <c r="E12137" s="88"/>
    </row>
    <row r="12138" spans="5:5" x14ac:dyDescent="0.2">
      <c r="E12138" s="88"/>
    </row>
    <row r="12139" spans="5:5" x14ac:dyDescent="0.2">
      <c r="E12139" s="88"/>
    </row>
    <row r="12140" spans="5:5" x14ac:dyDescent="0.2">
      <c r="E12140" s="88"/>
    </row>
    <row r="12141" spans="5:5" x14ac:dyDescent="0.2">
      <c r="E12141" s="88"/>
    </row>
    <row r="12142" spans="5:5" x14ac:dyDescent="0.2">
      <c r="E12142" s="88"/>
    </row>
    <row r="12143" spans="5:5" x14ac:dyDescent="0.2">
      <c r="E12143" s="88"/>
    </row>
    <row r="12144" spans="5:5" x14ac:dyDescent="0.2">
      <c r="E12144" s="88"/>
    </row>
    <row r="12145" spans="5:5" x14ac:dyDescent="0.2">
      <c r="E12145" s="88"/>
    </row>
    <row r="12146" spans="5:5" x14ac:dyDescent="0.2">
      <c r="E12146" s="88"/>
    </row>
    <row r="12147" spans="5:5" x14ac:dyDescent="0.2">
      <c r="E12147" s="88"/>
    </row>
    <row r="12148" spans="5:5" x14ac:dyDescent="0.2">
      <c r="E12148" s="88"/>
    </row>
    <row r="12149" spans="5:5" x14ac:dyDescent="0.2">
      <c r="E12149" s="88"/>
    </row>
    <row r="12150" spans="5:5" x14ac:dyDescent="0.2">
      <c r="E12150" s="88"/>
    </row>
    <row r="12151" spans="5:5" x14ac:dyDescent="0.2">
      <c r="E12151" s="88"/>
    </row>
    <row r="12152" spans="5:5" x14ac:dyDescent="0.2">
      <c r="E12152" s="88"/>
    </row>
    <row r="12153" spans="5:5" x14ac:dyDescent="0.2">
      <c r="E12153" s="88"/>
    </row>
    <row r="12154" spans="5:5" x14ac:dyDescent="0.2">
      <c r="E12154" s="88"/>
    </row>
    <row r="12155" spans="5:5" x14ac:dyDescent="0.2">
      <c r="E12155" s="88"/>
    </row>
    <row r="12156" spans="5:5" x14ac:dyDescent="0.2">
      <c r="E12156" s="88"/>
    </row>
    <row r="12157" spans="5:5" x14ac:dyDescent="0.2">
      <c r="E12157" s="88"/>
    </row>
    <row r="12158" spans="5:5" x14ac:dyDescent="0.2">
      <c r="E12158" s="88"/>
    </row>
    <row r="12159" spans="5:5" x14ac:dyDescent="0.2">
      <c r="E12159" s="88"/>
    </row>
    <row r="12160" spans="5:5" x14ac:dyDescent="0.2">
      <c r="E12160" s="88"/>
    </row>
    <row r="12161" spans="5:5" x14ac:dyDescent="0.2">
      <c r="E12161" s="88"/>
    </row>
    <row r="12162" spans="5:5" x14ac:dyDescent="0.2">
      <c r="E12162" s="88"/>
    </row>
    <row r="12163" spans="5:5" x14ac:dyDescent="0.2">
      <c r="E12163" s="88"/>
    </row>
    <row r="12164" spans="5:5" x14ac:dyDescent="0.2">
      <c r="E12164" s="88"/>
    </row>
    <row r="12165" spans="5:5" x14ac:dyDescent="0.2">
      <c r="E12165" s="88"/>
    </row>
    <row r="12166" spans="5:5" x14ac:dyDescent="0.2">
      <c r="E12166" s="88"/>
    </row>
    <row r="12167" spans="5:5" x14ac:dyDescent="0.2">
      <c r="E12167" s="88"/>
    </row>
    <row r="12168" spans="5:5" x14ac:dyDescent="0.2">
      <c r="E12168" s="88"/>
    </row>
    <row r="12169" spans="5:5" x14ac:dyDescent="0.2">
      <c r="E12169" s="88"/>
    </row>
    <row r="12170" spans="5:5" x14ac:dyDescent="0.2">
      <c r="E12170" s="88"/>
    </row>
    <row r="12171" spans="5:5" x14ac:dyDescent="0.2">
      <c r="E12171" s="88"/>
    </row>
    <row r="12172" spans="5:5" x14ac:dyDescent="0.2">
      <c r="E12172" s="88"/>
    </row>
    <row r="12173" spans="5:5" x14ac:dyDescent="0.2">
      <c r="E12173" s="88"/>
    </row>
    <row r="12174" spans="5:5" x14ac:dyDescent="0.2">
      <c r="E12174" s="88"/>
    </row>
    <row r="12175" spans="5:5" x14ac:dyDescent="0.2">
      <c r="E12175" s="88"/>
    </row>
    <row r="12176" spans="5:5" x14ac:dyDescent="0.2">
      <c r="E12176" s="88"/>
    </row>
    <row r="12177" spans="5:5" x14ac:dyDescent="0.2">
      <c r="E12177" s="88"/>
    </row>
    <row r="12178" spans="5:5" x14ac:dyDescent="0.2">
      <c r="E12178" s="88"/>
    </row>
    <row r="12179" spans="5:5" x14ac:dyDescent="0.2">
      <c r="E12179" s="88"/>
    </row>
    <row r="12180" spans="5:5" x14ac:dyDescent="0.2">
      <c r="E12180" s="88"/>
    </row>
    <row r="12181" spans="5:5" x14ac:dyDescent="0.2">
      <c r="E12181" s="88"/>
    </row>
    <row r="12182" spans="5:5" x14ac:dyDescent="0.2">
      <c r="E12182" s="88"/>
    </row>
    <row r="12183" spans="5:5" x14ac:dyDescent="0.2">
      <c r="E12183" s="88"/>
    </row>
    <row r="12184" spans="5:5" x14ac:dyDescent="0.2">
      <c r="E12184" s="88"/>
    </row>
    <row r="12185" spans="5:5" x14ac:dyDescent="0.2">
      <c r="E12185" s="88"/>
    </row>
    <row r="12186" spans="5:5" x14ac:dyDescent="0.2">
      <c r="E12186" s="88"/>
    </row>
    <row r="12187" spans="5:5" x14ac:dyDescent="0.2">
      <c r="E12187" s="88"/>
    </row>
    <row r="12188" spans="5:5" x14ac:dyDescent="0.2">
      <c r="E12188" s="88"/>
    </row>
    <row r="12189" spans="5:5" x14ac:dyDescent="0.2">
      <c r="E12189" s="88"/>
    </row>
    <row r="12190" spans="5:5" x14ac:dyDescent="0.2">
      <c r="E12190" s="88"/>
    </row>
    <row r="12191" spans="5:5" x14ac:dyDescent="0.2">
      <c r="E12191" s="88"/>
    </row>
    <row r="12192" spans="5:5" x14ac:dyDescent="0.2">
      <c r="E12192" s="88"/>
    </row>
    <row r="12193" spans="5:5" x14ac:dyDescent="0.2">
      <c r="E12193" s="88"/>
    </row>
    <row r="12194" spans="5:5" x14ac:dyDescent="0.2">
      <c r="E12194" s="88"/>
    </row>
    <row r="12195" spans="5:5" x14ac:dyDescent="0.2">
      <c r="E12195" s="88"/>
    </row>
    <row r="12196" spans="5:5" x14ac:dyDescent="0.2">
      <c r="E12196" s="88"/>
    </row>
    <row r="12197" spans="5:5" x14ac:dyDescent="0.2">
      <c r="E12197" s="88"/>
    </row>
    <row r="12198" spans="5:5" x14ac:dyDescent="0.2">
      <c r="E12198" s="88"/>
    </row>
    <row r="12199" spans="5:5" x14ac:dyDescent="0.2">
      <c r="E12199" s="88"/>
    </row>
    <row r="12200" spans="5:5" x14ac:dyDescent="0.2">
      <c r="E12200" s="88"/>
    </row>
    <row r="12201" spans="5:5" x14ac:dyDescent="0.2">
      <c r="E12201" s="88"/>
    </row>
    <row r="12202" spans="5:5" x14ac:dyDescent="0.2">
      <c r="E12202" s="88"/>
    </row>
    <row r="12203" spans="5:5" x14ac:dyDescent="0.2">
      <c r="E12203" s="88"/>
    </row>
    <row r="12204" spans="5:5" x14ac:dyDescent="0.2">
      <c r="E12204" s="88"/>
    </row>
    <row r="12205" spans="5:5" x14ac:dyDescent="0.2">
      <c r="E12205" s="88"/>
    </row>
    <row r="12206" spans="5:5" x14ac:dyDescent="0.2">
      <c r="E12206" s="88"/>
    </row>
    <row r="12207" spans="5:5" x14ac:dyDescent="0.2">
      <c r="E12207" s="88"/>
    </row>
    <row r="12208" spans="5:5" x14ac:dyDescent="0.2">
      <c r="E12208" s="88"/>
    </row>
    <row r="12209" spans="5:5" x14ac:dyDescent="0.2">
      <c r="E12209" s="88"/>
    </row>
    <row r="12210" spans="5:5" x14ac:dyDescent="0.2">
      <c r="E12210" s="88"/>
    </row>
    <row r="12211" spans="5:5" x14ac:dyDescent="0.2">
      <c r="E12211" s="88"/>
    </row>
    <row r="12212" spans="5:5" x14ac:dyDescent="0.2">
      <c r="E12212" s="88"/>
    </row>
    <row r="12213" spans="5:5" x14ac:dyDescent="0.2">
      <c r="E12213" s="88"/>
    </row>
    <row r="12214" spans="5:5" x14ac:dyDescent="0.2">
      <c r="E12214" s="88"/>
    </row>
    <row r="12215" spans="5:5" x14ac:dyDescent="0.2">
      <c r="E12215" s="88"/>
    </row>
    <row r="12216" spans="5:5" x14ac:dyDescent="0.2">
      <c r="E12216" s="88"/>
    </row>
    <row r="12217" spans="5:5" x14ac:dyDescent="0.2">
      <c r="E12217" s="88"/>
    </row>
    <row r="12218" spans="5:5" x14ac:dyDescent="0.2">
      <c r="E12218" s="88"/>
    </row>
    <row r="12219" spans="5:5" x14ac:dyDescent="0.2">
      <c r="E12219" s="88"/>
    </row>
    <row r="12220" spans="5:5" x14ac:dyDescent="0.2">
      <c r="E12220" s="88"/>
    </row>
    <row r="12221" spans="5:5" x14ac:dyDescent="0.2">
      <c r="E12221" s="88"/>
    </row>
    <row r="12222" spans="5:5" x14ac:dyDescent="0.2">
      <c r="E12222" s="88"/>
    </row>
    <row r="12223" spans="5:5" x14ac:dyDescent="0.2">
      <c r="E12223" s="88"/>
    </row>
    <row r="12224" spans="5:5" x14ac:dyDescent="0.2">
      <c r="E12224" s="88"/>
    </row>
    <row r="12225" spans="5:5" x14ac:dyDescent="0.2">
      <c r="E12225" s="88"/>
    </row>
    <row r="12226" spans="5:5" x14ac:dyDescent="0.2">
      <c r="E12226" s="88"/>
    </row>
    <row r="12227" spans="5:5" x14ac:dyDescent="0.2">
      <c r="E12227" s="88"/>
    </row>
    <row r="12228" spans="5:5" x14ac:dyDescent="0.2">
      <c r="E12228" s="88"/>
    </row>
    <row r="12229" spans="5:5" x14ac:dyDescent="0.2">
      <c r="E12229" s="88"/>
    </row>
    <row r="12230" spans="5:5" x14ac:dyDescent="0.2">
      <c r="E12230" s="88"/>
    </row>
    <row r="12231" spans="5:5" x14ac:dyDescent="0.2">
      <c r="E12231" s="88"/>
    </row>
    <row r="12232" spans="5:5" x14ac:dyDescent="0.2">
      <c r="E12232" s="88"/>
    </row>
    <row r="12233" spans="5:5" x14ac:dyDescent="0.2">
      <c r="E12233" s="88"/>
    </row>
    <row r="12234" spans="5:5" x14ac:dyDescent="0.2">
      <c r="E12234" s="88"/>
    </row>
    <row r="12235" spans="5:5" x14ac:dyDescent="0.2">
      <c r="E12235" s="88"/>
    </row>
    <row r="12236" spans="5:5" x14ac:dyDescent="0.2">
      <c r="E12236" s="88"/>
    </row>
    <row r="12237" spans="5:5" x14ac:dyDescent="0.2">
      <c r="E12237" s="88"/>
    </row>
    <row r="12238" spans="5:5" x14ac:dyDescent="0.2">
      <c r="E12238" s="88"/>
    </row>
    <row r="12239" spans="5:5" x14ac:dyDescent="0.2">
      <c r="E12239" s="88"/>
    </row>
    <row r="12240" spans="5:5" x14ac:dyDescent="0.2">
      <c r="E12240" s="88"/>
    </row>
    <row r="12241" spans="5:5" x14ac:dyDescent="0.2">
      <c r="E12241" s="88"/>
    </row>
    <row r="12242" spans="5:5" x14ac:dyDescent="0.2">
      <c r="E12242" s="88"/>
    </row>
    <row r="12243" spans="5:5" x14ac:dyDescent="0.2">
      <c r="E12243" s="88"/>
    </row>
    <row r="12244" spans="5:5" x14ac:dyDescent="0.2">
      <c r="E12244" s="88"/>
    </row>
    <row r="12245" spans="5:5" x14ac:dyDescent="0.2">
      <c r="E12245" s="88"/>
    </row>
    <row r="12246" spans="5:5" x14ac:dyDescent="0.2">
      <c r="E12246" s="88"/>
    </row>
    <row r="12247" spans="5:5" x14ac:dyDescent="0.2">
      <c r="E12247" s="88"/>
    </row>
    <row r="12248" spans="5:5" x14ac:dyDescent="0.2">
      <c r="E12248" s="88"/>
    </row>
    <row r="12249" spans="5:5" x14ac:dyDescent="0.2">
      <c r="E12249" s="88"/>
    </row>
    <row r="12250" spans="5:5" x14ac:dyDescent="0.2">
      <c r="E12250" s="88"/>
    </row>
    <row r="12251" spans="5:5" x14ac:dyDescent="0.2">
      <c r="E12251" s="88"/>
    </row>
    <row r="12252" spans="5:5" x14ac:dyDescent="0.2">
      <c r="E12252" s="88"/>
    </row>
    <row r="12253" spans="5:5" x14ac:dyDescent="0.2">
      <c r="E12253" s="88"/>
    </row>
    <row r="12254" spans="5:5" x14ac:dyDescent="0.2">
      <c r="E12254" s="88"/>
    </row>
    <row r="12255" spans="5:5" x14ac:dyDescent="0.2">
      <c r="E12255" s="88"/>
    </row>
    <row r="12256" spans="5:5" x14ac:dyDescent="0.2">
      <c r="E12256" s="88"/>
    </row>
    <row r="12257" spans="5:5" x14ac:dyDescent="0.2">
      <c r="E12257" s="88"/>
    </row>
    <row r="12258" spans="5:5" x14ac:dyDescent="0.2">
      <c r="E12258" s="88"/>
    </row>
    <row r="12259" spans="5:5" x14ac:dyDescent="0.2">
      <c r="E12259" s="88"/>
    </row>
    <row r="12260" spans="5:5" x14ac:dyDescent="0.2">
      <c r="E12260" s="88"/>
    </row>
    <row r="12261" spans="5:5" x14ac:dyDescent="0.2">
      <c r="E12261" s="88"/>
    </row>
    <row r="12262" spans="5:5" x14ac:dyDescent="0.2">
      <c r="E12262" s="88"/>
    </row>
    <row r="12263" spans="5:5" x14ac:dyDescent="0.2">
      <c r="E12263" s="88"/>
    </row>
    <row r="12264" spans="5:5" x14ac:dyDescent="0.2">
      <c r="E12264" s="88"/>
    </row>
    <row r="12265" spans="5:5" x14ac:dyDescent="0.2">
      <c r="E12265" s="88"/>
    </row>
    <row r="12266" spans="5:5" x14ac:dyDescent="0.2">
      <c r="E12266" s="88"/>
    </row>
    <row r="12267" spans="5:5" x14ac:dyDescent="0.2">
      <c r="E12267" s="88"/>
    </row>
    <row r="12268" spans="5:5" x14ac:dyDescent="0.2">
      <c r="E12268" s="88"/>
    </row>
    <row r="12269" spans="5:5" x14ac:dyDescent="0.2">
      <c r="E12269" s="88"/>
    </row>
    <row r="12270" spans="5:5" x14ac:dyDescent="0.2">
      <c r="E12270" s="88"/>
    </row>
    <row r="12271" spans="5:5" x14ac:dyDescent="0.2">
      <c r="E12271" s="88"/>
    </row>
    <row r="12272" spans="5:5" x14ac:dyDescent="0.2">
      <c r="E12272" s="88"/>
    </row>
    <row r="12273" spans="5:5" x14ac:dyDescent="0.2">
      <c r="E12273" s="88"/>
    </row>
    <row r="12274" spans="5:5" x14ac:dyDescent="0.2">
      <c r="E12274" s="88"/>
    </row>
    <row r="12275" spans="5:5" x14ac:dyDescent="0.2">
      <c r="E12275" s="88"/>
    </row>
    <row r="12276" spans="5:5" x14ac:dyDescent="0.2">
      <c r="E12276" s="88"/>
    </row>
    <row r="12277" spans="5:5" x14ac:dyDescent="0.2">
      <c r="E12277" s="88"/>
    </row>
    <row r="12278" spans="5:5" x14ac:dyDescent="0.2">
      <c r="E12278" s="88"/>
    </row>
    <row r="12279" spans="5:5" x14ac:dyDescent="0.2">
      <c r="E12279" s="88"/>
    </row>
    <row r="12280" spans="5:5" x14ac:dyDescent="0.2">
      <c r="E12280" s="88"/>
    </row>
    <row r="12281" spans="5:5" x14ac:dyDescent="0.2">
      <c r="E12281" s="88"/>
    </row>
    <row r="12282" spans="5:5" x14ac:dyDescent="0.2">
      <c r="E12282" s="88"/>
    </row>
    <row r="12283" spans="5:5" x14ac:dyDescent="0.2">
      <c r="E12283" s="88"/>
    </row>
    <row r="12284" spans="5:5" x14ac:dyDescent="0.2">
      <c r="E12284" s="88"/>
    </row>
    <row r="12285" spans="5:5" x14ac:dyDescent="0.2">
      <c r="E12285" s="88"/>
    </row>
    <row r="12286" spans="5:5" x14ac:dyDescent="0.2">
      <c r="E12286" s="88"/>
    </row>
    <row r="12287" spans="5:5" x14ac:dyDescent="0.2">
      <c r="E12287" s="88"/>
    </row>
    <row r="12288" spans="5:5" x14ac:dyDescent="0.2">
      <c r="E12288" s="88"/>
    </row>
    <row r="12289" spans="5:5" x14ac:dyDescent="0.2">
      <c r="E12289" s="88"/>
    </row>
    <row r="12290" spans="5:5" x14ac:dyDescent="0.2">
      <c r="E12290" s="88"/>
    </row>
    <row r="12291" spans="5:5" x14ac:dyDescent="0.2">
      <c r="E12291" s="88"/>
    </row>
    <row r="12292" spans="5:5" x14ac:dyDescent="0.2">
      <c r="E12292" s="88"/>
    </row>
    <row r="12293" spans="5:5" x14ac:dyDescent="0.2">
      <c r="E12293" s="88"/>
    </row>
    <row r="12294" spans="5:5" x14ac:dyDescent="0.2">
      <c r="E12294" s="88"/>
    </row>
    <row r="12295" spans="5:5" x14ac:dyDescent="0.2">
      <c r="E12295" s="88"/>
    </row>
    <row r="12296" spans="5:5" x14ac:dyDescent="0.2">
      <c r="E12296" s="88"/>
    </row>
    <row r="12297" spans="5:5" x14ac:dyDescent="0.2">
      <c r="E12297" s="88"/>
    </row>
    <row r="12298" spans="5:5" x14ac:dyDescent="0.2">
      <c r="E12298" s="88"/>
    </row>
    <row r="12299" spans="5:5" x14ac:dyDescent="0.2">
      <c r="E12299" s="88"/>
    </row>
    <row r="12300" spans="5:5" x14ac:dyDescent="0.2">
      <c r="E12300" s="88"/>
    </row>
    <row r="12301" spans="5:5" x14ac:dyDescent="0.2">
      <c r="E12301" s="88"/>
    </row>
    <row r="12302" spans="5:5" x14ac:dyDescent="0.2">
      <c r="E12302" s="88"/>
    </row>
    <row r="12303" spans="5:5" x14ac:dyDescent="0.2">
      <c r="E12303" s="88"/>
    </row>
    <row r="12304" spans="5:5" x14ac:dyDescent="0.2">
      <c r="E12304" s="88"/>
    </row>
    <row r="12305" spans="5:5" x14ac:dyDescent="0.2">
      <c r="E12305" s="88"/>
    </row>
    <row r="12306" spans="5:5" x14ac:dyDescent="0.2">
      <c r="E12306" s="88"/>
    </row>
    <row r="12307" spans="5:5" x14ac:dyDescent="0.2">
      <c r="E12307" s="88"/>
    </row>
    <row r="12308" spans="5:5" x14ac:dyDescent="0.2">
      <c r="E12308" s="88"/>
    </row>
    <row r="12309" spans="5:5" x14ac:dyDescent="0.2">
      <c r="E12309" s="88"/>
    </row>
    <row r="12310" spans="5:5" x14ac:dyDescent="0.2">
      <c r="E12310" s="88"/>
    </row>
    <row r="12311" spans="5:5" x14ac:dyDescent="0.2">
      <c r="E12311" s="88"/>
    </row>
    <row r="12312" spans="5:5" x14ac:dyDescent="0.2">
      <c r="E12312" s="88"/>
    </row>
    <row r="12313" spans="5:5" x14ac:dyDescent="0.2">
      <c r="E12313" s="88"/>
    </row>
    <row r="12314" spans="5:5" x14ac:dyDescent="0.2">
      <c r="E12314" s="88"/>
    </row>
    <row r="12315" spans="5:5" x14ac:dyDescent="0.2">
      <c r="E12315" s="88"/>
    </row>
    <row r="12316" spans="5:5" x14ac:dyDescent="0.2">
      <c r="E12316" s="88"/>
    </row>
    <row r="12317" spans="5:5" x14ac:dyDescent="0.2">
      <c r="E12317" s="88"/>
    </row>
    <row r="12318" spans="5:5" x14ac:dyDescent="0.2">
      <c r="E12318" s="88"/>
    </row>
    <row r="12319" spans="5:5" x14ac:dyDescent="0.2">
      <c r="E12319" s="88"/>
    </row>
    <row r="12320" spans="5:5" x14ac:dyDescent="0.2">
      <c r="E12320" s="88"/>
    </row>
    <row r="12321" spans="5:5" x14ac:dyDescent="0.2">
      <c r="E12321" s="88"/>
    </row>
    <row r="12322" spans="5:5" x14ac:dyDescent="0.2">
      <c r="E12322" s="88"/>
    </row>
    <row r="12323" spans="5:5" x14ac:dyDescent="0.2">
      <c r="E12323" s="88"/>
    </row>
    <row r="12324" spans="5:5" x14ac:dyDescent="0.2">
      <c r="E12324" s="88"/>
    </row>
    <row r="12325" spans="5:5" x14ac:dyDescent="0.2">
      <c r="E12325" s="88"/>
    </row>
    <row r="12326" spans="5:5" x14ac:dyDescent="0.2">
      <c r="E12326" s="88"/>
    </row>
    <row r="12327" spans="5:5" x14ac:dyDescent="0.2">
      <c r="E12327" s="88"/>
    </row>
    <row r="12328" spans="5:5" x14ac:dyDescent="0.2">
      <c r="E12328" s="88"/>
    </row>
    <row r="12329" spans="5:5" x14ac:dyDescent="0.2">
      <c r="E12329" s="88"/>
    </row>
    <row r="12330" spans="5:5" x14ac:dyDescent="0.2">
      <c r="E12330" s="88"/>
    </row>
    <row r="12331" spans="5:5" x14ac:dyDescent="0.2">
      <c r="E12331" s="88"/>
    </row>
    <row r="12332" spans="5:5" x14ac:dyDescent="0.2">
      <c r="E12332" s="88"/>
    </row>
    <row r="12333" spans="5:5" x14ac:dyDescent="0.2">
      <c r="E12333" s="88"/>
    </row>
    <row r="12334" spans="5:5" x14ac:dyDescent="0.2">
      <c r="E12334" s="88"/>
    </row>
    <row r="12335" spans="5:5" x14ac:dyDescent="0.2">
      <c r="E12335" s="88"/>
    </row>
    <row r="12336" spans="5:5" x14ac:dyDescent="0.2">
      <c r="E12336" s="88"/>
    </row>
    <row r="12337" spans="5:5" x14ac:dyDescent="0.2">
      <c r="E12337" s="88"/>
    </row>
    <row r="12338" spans="5:5" x14ac:dyDescent="0.2">
      <c r="E12338" s="88"/>
    </row>
    <row r="12339" spans="5:5" x14ac:dyDescent="0.2">
      <c r="E12339" s="88"/>
    </row>
    <row r="12340" spans="5:5" x14ac:dyDescent="0.2">
      <c r="E12340" s="88"/>
    </row>
    <row r="12341" spans="5:5" x14ac:dyDescent="0.2">
      <c r="E12341" s="88"/>
    </row>
    <row r="12342" spans="5:5" x14ac:dyDescent="0.2">
      <c r="E12342" s="88"/>
    </row>
    <row r="12343" spans="5:5" x14ac:dyDescent="0.2">
      <c r="E12343" s="88"/>
    </row>
    <row r="12344" spans="5:5" x14ac:dyDescent="0.2">
      <c r="E12344" s="88"/>
    </row>
    <row r="12345" spans="5:5" x14ac:dyDescent="0.2">
      <c r="E12345" s="88"/>
    </row>
    <row r="12346" spans="5:5" x14ac:dyDescent="0.2">
      <c r="E12346" s="88"/>
    </row>
    <row r="12347" spans="5:5" x14ac:dyDescent="0.2">
      <c r="E12347" s="88"/>
    </row>
    <row r="12348" spans="5:5" x14ac:dyDescent="0.2">
      <c r="E12348" s="88"/>
    </row>
    <row r="12349" spans="5:5" x14ac:dyDescent="0.2">
      <c r="E12349" s="88"/>
    </row>
    <row r="12350" spans="5:5" x14ac:dyDescent="0.2">
      <c r="E12350" s="88"/>
    </row>
    <row r="12351" spans="5:5" x14ac:dyDescent="0.2">
      <c r="E12351" s="88"/>
    </row>
    <row r="12352" spans="5:5" x14ac:dyDescent="0.2">
      <c r="E12352" s="88"/>
    </row>
    <row r="12353" spans="5:5" x14ac:dyDescent="0.2">
      <c r="E12353" s="88"/>
    </row>
    <row r="12354" spans="5:5" x14ac:dyDescent="0.2">
      <c r="E12354" s="88"/>
    </row>
    <row r="12355" spans="5:5" x14ac:dyDescent="0.2">
      <c r="E12355" s="88"/>
    </row>
    <row r="12356" spans="5:5" x14ac:dyDescent="0.2">
      <c r="E12356" s="88"/>
    </row>
    <row r="12357" spans="5:5" x14ac:dyDescent="0.2">
      <c r="E12357" s="88"/>
    </row>
    <row r="12358" spans="5:5" x14ac:dyDescent="0.2">
      <c r="E12358" s="88"/>
    </row>
    <row r="12359" spans="5:5" x14ac:dyDescent="0.2">
      <c r="E12359" s="88"/>
    </row>
    <row r="12360" spans="5:5" x14ac:dyDescent="0.2">
      <c r="E12360" s="88"/>
    </row>
    <row r="12361" spans="5:5" x14ac:dyDescent="0.2">
      <c r="E12361" s="88"/>
    </row>
    <row r="12362" spans="5:5" x14ac:dyDescent="0.2">
      <c r="E12362" s="88"/>
    </row>
    <row r="12363" spans="5:5" x14ac:dyDescent="0.2">
      <c r="E12363" s="88"/>
    </row>
    <row r="12364" spans="5:5" x14ac:dyDescent="0.2">
      <c r="E12364" s="88"/>
    </row>
    <row r="12365" spans="5:5" x14ac:dyDescent="0.2">
      <c r="E12365" s="88"/>
    </row>
    <row r="12366" spans="5:5" x14ac:dyDescent="0.2">
      <c r="E12366" s="88"/>
    </row>
    <row r="12367" spans="5:5" x14ac:dyDescent="0.2">
      <c r="E12367" s="88"/>
    </row>
    <row r="12368" spans="5:5" x14ac:dyDescent="0.2">
      <c r="E12368" s="88"/>
    </row>
    <row r="12369" spans="5:5" x14ac:dyDescent="0.2">
      <c r="E12369" s="88"/>
    </row>
    <row r="12370" spans="5:5" x14ac:dyDescent="0.2">
      <c r="E12370" s="88"/>
    </row>
    <row r="12371" spans="5:5" x14ac:dyDescent="0.2">
      <c r="E12371" s="88"/>
    </row>
    <row r="12372" spans="5:5" x14ac:dyDescent="0.2">
      <c r="E12372" s="88"/>
    </row>
    <row r="12373" spans="5:5" x14ac:dyDescent="0.2">
      <c r="E12373" s="88"/>
    </row>
    <row r="12374" spans="5:5" x14ac:dyDescent="0.2">
      <c r="E12374" s="88"/>
    </row>
    <row r="12375" spans="5:5" x14ac:dyDescent="0.2">
      <c r="E12375" s="88"/>
    </row>
    <row r="12376" spans="5:5" x14ac:dyDescent="0.2">
      <c r="E12376" s="88"/>
    </row>
    <row r="12377" spans="5:5" x14ac:dyDescent="0.2">
      <c r="E12377" s="88"/>
    </row>
    <row r="12378" spans="5:5" x14ac:dyDescent="0.2">
      <c r="E12378" s="88"/>
    </row>
    <row r="12379" spans="5:5" x14ac:dyDescent="0.2">
      <c r="E12379" s="88"/>
    </row>
    <row r="12380" spans="5:5" x14ac:dyDescent="0.2">
      <c r="E12380" s="88"/>
    </row>
    <row r="12381" spans="5:5" x14ac:dyDescent="0.2">
      <c r="E12381" s="88"/>
    </row>
    <row r="12382" spans="5:5" x14ac:dyDescent="0.2">
      <c r="E12382" s="88"/>
    </row>
    <row r="12383" spans="5:5" x14ac:dyDescent="0.2">
      <c r="E12383" s="88"/>
    </row>
    <row r="12384" spans="5:5" x14ac:dyDescent="0.2">
      <c r="E12384" s="88"/>
    </row>
    <row r="12385" spans="5:5" x14ac:dyDescent="0.2">
      <c r="E12385" s="88"/>
    </row>
    <row r="12386" spans="5:5" x14ac:dyDescent="0.2">
      <c r="E12386" s="88"/>
    </row>
    <row r="12387" spans="5:5" x14ac:dyDescent="0.2">
      <c r="E12387" s="88"/>
    </row>
    <row r="12388" spans="5:5" x14ac:dyDescent="0.2">
      <c r="E12388" s="88"/>
    </row>
    <row r="12389" spans="5:5" x14ac:dyDescent="0.2">
      <c r="E12389" s="88"/>
    </row>
    <row r="12390" spans="5:5" x14ac:dyDescent="0.2">
      <c r="E12390" s="88"/>
    </row>
    <row r="12391" spans="5:5" x14ac:dyDescent="0.2">
      <c r="E12391" s="88"/>
    </row>
    <row r="12392" spans="5:5" x14ac:dyDescent="0.2">
      <c r="E12392" s="88"/>
    </row>
    <row r="12393" spans="5:5" x14ac:dyDescent="0.2">
      <c r="E12393" s="88"/>
    </row>
    <row r="12394" spans="5:5" x14ac:dyDescent="0.2">
      <c r="E12394" s="88"/>
    </row>
    <row r="12395" spans="5:5" x14ac:dyDescent="0.2">
      <c r="E12395" s="88"/>
    </row>
    <row r="12396" spans="5:5" x14ac:dyDescent="0.2">
      <c r="E12396" s="88"/>
    </row>
    <row r="12397" spans="5:5" x14ac:dyDescent="0.2">
      <c r="E12397" s="88"/>
    </row>
    <row r="12398" spans="5:5" x14ac:dyDescent="0.2">
      <c r="E12398" s="88"/>
    </row>
    <row r="12399" spans="5:5" x14ac:dyDescent="0.2">
      <c r="E12399" s="88"/>
    </row>
    <row r="12400" spans="5:5" x14ac:dyDescent="0.2">
      <c r="E12400" s="88"/>
    </row>
    <row r="12401" spans="5:5" x14ac:dyDescent="0.2">
      <c r="E12401" s="88"/>
    </row>
    <row r="12402" spans="5:5" x14ac:dyDescent="0.2">
      <c r="E12402" s="88"/>
    </row>
    <row r="12403" spans="5:5" x14ac:dyDescent="0.2">
      <c r="E12403" s="88"/>
    </row>
    <row r="12404" spans="5:5" x14ac:dyDescent="0.2">
      <c r="E12404" s="88"/>
    </row>
    <row r="12405" spans="5:5" x14ac:dyDescent="0.2">
      <c r="E12405" s="88"/>
    </row>
    <row r="12406" spans="5:5" x14ac:dyDescent="0.2">
      <c r="E12406" s="88"/>
    </row>
    <row r="12407" spans="5:5" x14ac:dyDescent="0.2">
      <c r="E12407" s="88"/>
    </row>
    <row r="12408" spans="5:5" x14ac:dyDescent="0.2">
      <c r="E12408" s="88"/>
    </row>
    <row r="12409" spans="5:5" x14ac:dyDescent="0.2">
      <c r="E12409" s="88"/>
    </row>
    <row r="12410" spans="5:5" x14ac:dyDescent="0.2">
      <c r="E12410" s="88"/>
    </row>
    <row r="12411" spans="5:5" x14ac:dyDescent="0.2">
      <c r="E12411" s="88"/>
    </row>
    <row r="12412" spans="5:5" x14ac:dyDescent="0.2">
      <c r="E12412" s="88"/>
    </row>
    <row r="12413" spans="5:5" x14ac:dyDescent="0.2">
      <c r="E12413" s="88"/>
    </row>
    <row r="12414" spans="5:5" x14ac:dyDescent="0.2">
      <c r="E12414" s="88"/>
    </row>
    <row r="12415" spans="5:5" x14ac:dyDescent="0.2">
      <c r="E12415" s="88"/>
    </row>
    <row r="12416" spans="5:5" x14ac:dyDescent="0.2">
      <c r="E12416" s="88"/>
    </row>
    <row r="12417" spans="5:5" x14ac:dyDescent="0.2">
      <c r="E12417" s="88"/>
    </row>
    <row r="12418" spans="5:5" x14ac:dyDescent="0.2">
      <c r="E12418" s="88"/>
    </row>
    <row r="12419" spans="5:5" x14ac:dyDescent="0.2">
      <c r="E12419" s="88"/>
    </row>
    <row r="12420" spans="5:5" x14ac:dyDescent="0.2">
      <c r="E12420" s="88"/>
    </row>
    <row r="12421" spans="5:5" x14ac:dyDescent="0.2">
      <c r="E12421" s="88"/>
    </row>
    <row r="12422" spans="5:5" x14ac:dyDescent="0.2">
      <c r="E12422" s="88"/>
    </row>
    <row r="12423" spans="5:5" x14ac:dyDescent="0.2">
      <c r="E12423" s="88"/>
    </row>
    <row r="12424" spans="5:5" x14ac:dyDescent="0.2">
      <c r="E12424" s="88"/>
    </row>
    <row r="12425" spans="5:5" x14ac:dyDescent="0.2">
      <c r="E12425" s="88"/>
    </row>
    <row r="12426" spans="5:5" x14ac:dyDescent="0.2">
      <c r="E12426" s="88"/>
    </row>
    <row r="12427" spans="5:5" x14ac:dyDescent="0.2">
      <c r="E12427" s="88"/>
    </row>
    <row r="12428" spans="5:5" x14ac:dyDescent="0.2">
      <c r="E12428" s="88"/>
    </row>
    <row r="12429" spans="5:5" x14ac:dyDescent="0.2">
      <c r="E12429" s="88"/>
    </row>
    <row r="12430" spans="5:5" x14ac:dyDescent="0.2">
      <c r="E12430" s="88"/>
    </row>
    <row r="12431" spans="5:5" x14ac:dyDescent="0.2">
      <c r="E12431" s="88"/>
    </row>
    <row r="12432" spans="5:5" x14ac:dyDescent="0.2">
      <c r="E12432" s="88"/>
    </row>
    <row r="12433" spans="5:5" x14ac:dyDescent="0.2">
      <c r="E12433" s="88"/>
    </row>
    <row r="12434" spans="5:5" x14ac:dyDescent="0.2">
      <c r="E12434" s="88"/>
    </row>
    <row r="12435" spans="5:5" x14ac:dyDescent="0.2">
      <c r="E12435" s="88"/>
    </row>
    <row r="12436" spans="5:5" x14ac:dyDescent="0.2">
      <c r="E12436" s="88"/>
    </row>
    <row r="12437" spans="5:5" x14ac:dyDescent="0.2">
      <c r="E12437" s="88"/>
    </row>
    <row r="12438" spans="5:5" x14ac:dyDescent="0.2">
      <c r="E12438" s="88"/>
    </row>
    <row r="12439" spans="5:5" x14ac:dyDescent="0.2">
      <c r="E12439" s="88"/>
    </row>
    <row r="12440" spans="5:5" x14ac:dyDescent="0.2">
      <c r="E12440" s="88"/>
    </row>
    <row r="12441" spans="5:5" x14ac:dyDescent="0.2">
      <c r="E12441" s="88"/>
    </row>
    <row r="12442" spans="5:5" x14ac:dyDescent="0.2">
      <c r="E12442" s="88"/>
    </row>
    <row r="12443" spans="5:5" x14ac:dyDescent="0.2">
      <c r="E12443" s="88"/>
    </row>
    <row r="12444" spans="5:5" x14ac:dyDescent="0.2">
      <c r="E12444" s="88"/>
    </row>
    <row r="12445" spans="5:5" x14ac:dyDescent="0.2">
      <c r="E12445" s="88"/>
    </row>
    <row r="12446" spans="5:5" x14ac:dyDescent="0.2">
      <c r="E12446" s="88"/>
    </row>
    <row r="12447" spans="5:5" x14ac:dyDescent="0.2">
      <c r="E12447" s="88"/>
    </row>
    <row r="12448" spans="5:5" x14ac:dyDescent="0.2">
      <c r="E12448" s="88"/>
    </row>
    <row r="12449" spans="5:5" x14ac:dyDescent="0.2">
      <c r="E12449" s="88"/>
    </row>
    <row r="12450" spans="5:5" x14ac:dyDescent="0.2">
      <c r="E12450" s="88"/>
    </row>
    <row r="12451" spans="5:5" x14ac:dyDescent="0.2">
      <c r="E12451" s="88"/>
    </row>
    <row r="12452" spans="5:5" x14ac:dyDescent="0.2">
      <c r="E12452" s="88"/>
    </row>
    <row r="12453" spans="5:5" x14ac:dyDescent="0.2">
      <c r="E12453" s="88"/>
    </row>
    <row r="12454" spans="5:5" x14ac:dyDescent="0.2">
      <c r="E12454" s="88"/>
    </row>
    <row r="12455" spans="5:5" x14ac:dyDescent="0.2">
      <c r="E12455" s="88"/>
    </row>
    <row r="12456" spans="5:5" x14ac:dyDescent="0.2">
      <c r="E12456" s="88"/>
    </row>
    <row r="12457" spans="5:5" x14ac:dyDescent="0.2">
      <c r="E12457" s="88"/>
    </row>
    <row r="12458" spans="5:5" x14ac:dyDescent="0.2">
      <c r="E12458" s="88"/>
    </row>
    <row r="12459" spans="5:5" x14ac:dyDescent="0.2">
      <c r="E12459" s="88"/>
    </row>
    <row r="12460" spans="5:5" x14ac:dyDescent="0.2">
      <c r="E12460" s="88"/>
    </row>
    <row r="12461" spans="5:5" x14ac:dyDescent="0.2">
      <c r="E12461" s="88"/>
    </row>
    <row r="12462" spans="5:5" x14ac:dyDescent="0.2">
      <c r="E12462" s="88"/>
    </row>
    <row r="12463" spans="5:5" x14ac:dyDescent="0.2">
      <c r="E12463" s="88"/>
    </row>
    <row r="12464" spans="5:5" x14ac:dyDescent="0.2">
      <c r="E12464" s="88"/>
    </row>
    <row r="12465" spans="5:5" x14ac:dyDescent="0.2">
      <c r="E12465" s="88"/>
    </row>
    <row r="12466" spans="5:5" x14ac:dyDescent="0.2">
      <c r="E12466" s="88"/>
    </row>
    <row r="12467" spans="5:5" x14ac:dyDescent="0.2">
      <c r="E12467" s="88"/>
    </row>
    <row r="12468" spans="5:5" x14ac:dyDescent="0.2">
      <c r="E12468" s="88"/>
    </row>
    <row r="12469" spans="5:5" x14ac:dyDescent="0.2">
      <c r="E12469" s="88"/>
    </row>
    <row r="12470" spans="5:5" x14ac:dyDescent="0.2">
      <c r="E12470" s="88"/>
    </row>
    <row r="12471" spans="5:5" x14ac:dyDescent="0.2">
      <c r="E12471" s="88"/>
    </row>
    <row r="12472" spans="5:5" x14ac:dyDescent="0.2">
      <c r="E12472" s="88"/>
    </row>
    <row r="12473" spans="5:5" x14ac:dyDescent="0.2">
      <c r="E12473" s="88"/>
    </row>
    <row r="12474" spans="5:5" x14ac:dyDescent="0.2">
      <c r="E12474" s="88"/>
    </row>
    <row r="12475" spans="5:5" x14ac:dyDescent="0.2">
      <c r="E12475" s="88"/>
    </row>
    <row r="12476" spans="5:5" x14ac:dyDescent="0.2">
      <c r="E12476" s="88"/>
    </row>
    <row r="12477" spans="5:5" x14ac:dyDescent="0.2">
      <c r="E12477" s="88"/>
    </row>
    <row r="12478" spans="5:5" x14ac:dyDescent="0.2">
      <c r="E12478" s="88"/>
    </row>
    <row r="12479" spans="5:5" x14ac:dyDescent="0.2">
      <c r="E12479" s="88"/>
    </row>
    <row r="12480" spans="5:5" x14ac:dyDescent="0.2">
      <c r="E12480" s="88"/>
    </row>
    <row r="12481" spans="5:5" x14ac:dyDescent="0.2">
      <c r="E12481" s="88"/>
    </row>
    <row r="12482" spans="5:5" x14ac:dyDescent="0.2">
      <c r="E12482" s="88"/>
    </row>
    <row r="12483" spans="5:5" x14ac:dyDescent="0.2">
      <c r="E12483" s="88"/>
    </row>
    <row r="12484" spans="5:5" x14ac:dyDescent="0.2">
      <c r="E12484" s="88"/>
    </row>
    <row r="12485" spans="5:5" x14ac:dyDescent="0.2">
      <c r="E12485" s="88"/>
    </row>
    <row r="12486" spans="5:5" x14ac:dyDescent="0.2">
      <c r="E12486" s="88"/>
    </row>
    <row r="12487" spans="5:5" x14ac:dyDescent="0.2">
      <c r="E12487" s="88"/>
    </row>
    <row r="12488" spans="5:5" x14ac:dyDescent="0.2">
      <c r="E12488" s="88"/>
    </row>
    <row r="12489" spans="5:5" x14ac:dyDescent="0.2">
      <c r="E12489" s="88"/>
    </row>
    <row r="12490" spans="5:5" x14ac:dyDescent="0.2">
      <c r="E12490" s="88"/>
    </row>
    <row r="12491" spans="5:5" x14ac:dyDescent="0.2">
      <c r="E12491" s="88"/>
    </row>
    <row r="12492" spans="5:5" x14ac:dyDescent="0.2">
      <c r="E12492" s="88"/>
    </row>
    <row r="12493" spans="5:5" x14ac:dyDescent="0.2">
      <c r="E12493" s="88"/>
    </row>
    <row r="12494" spans="5:5" x14ac:dyDescent="0.2">
      <c r="E12494" s="88"/>
    </row>
    <row r="12495" spans="5:5" x14ac:dyDescent="0.2">
      <c r="E12495" s="88"/>
    </row>
    <row r="12496" spans="5:5" x14ac:dyDescent="0.2">
      <c r="E12496" s="88"/>
    </row>
    <row r="12497" spans="5:5" x14ac:dyDescent="0.2">
      <c r="E12497" s="88"/>
    </row>
    <row r="12498" spans="5:5" x14ac:dyDescent="0.2">
      <c r="E12498" s="88"/>
    </row>
    <row r="12499" spans="5:5" x14ac:dyDescent="0.2">
      <c r="E12499" s="88"/>
    </row>
    <row r="12500" spans="5:5" x14ac:dyDescent="0.2">
      <c r="E12500" s="88"/>
    </row>
    <row r="12501" spans="5:5" x14ac:dyDescent="0.2">
      <c r="E12501" s="88"/>
    </row>
    <row r="12502" spans="5:5" x14ac:dyDescent="0.2">
      <c r="E12502" s="88"/>
    </row>
    <row r="12503" spans="5:5" x14ac:dyDescent="0.2">
      <c r="E12503" s="88"/>
    </row>
    <row r="12504" spans="5:5" x14ac:dyDescent="0.2">
      <c r="E12504" s="88"/>
    </row>
    <row r="12505" spans="5:5" x14ac:dyDescent="0.2">
      <c r="E12505" s="88"/>
    </row>
    <row r="12506" spans="5:5" x14ac:dyDescent="0.2">
      <c r="E12506" s="88"/>
    </row>
    <row r="12507" spans="5:5" x14ac:dyDescent="0.2">
      <c r="E12507" s="88"/>
    </row>
    <row r="12508" spans="5:5" x14ac:dyDescent="0.2">
      <c r="E12508" s="88"/>
    </row>
    <row r="12509" spans="5:5" x14ac:dyDescent="0.2">
      <c r="E12509" s="88"/>
    </row>
    <row r="12510" spans="5:5" x14ac:dyDescent="0.2">
      <c r="E12510" s="88"/>
    </row>
    <row r="12511" spans="5:5" x14ac:dyDescent="0.2">
      <c r="E12511" s="88"/>
    </row>
    <row r="12512" spans="5:5" x14ac:dyDescent="0.2">
      <c r="E12512" s="88"/>
    </row>
    <row r="12513" spans="5:5" x14ac:dyDescent="0.2">
      <c r="E12513" s="88"/>
    </row>
    <row r="12514" spans="5:5" x14ac:dyDescent="0.2">
      <c r="E12514" s="88"/>
    </row>
    <row r="12515" spans="5:5" x14ac:dyDescent="0.2">
      <c r="E12515" s="88"/>
    </row>
    <row r="12516" spans="5:5" x14ac:dyDescent="0.2">
      <c r="E12516" s="88"/>
    </row>
    <row r="12517" spans="5:5" x14ac:dyDescent="0.2">
      <c r="E12517" s="88"/>
    </row>
    <row r="12518" spans="5:5" x14ac:dyDescent="0.2">
      <c r="E12518" s="88"/>
    </row>
    <row r="12519" spans="5:5" x14ac:dyDescent="0.2">
      <c r="E12519" s="88"/>
    </row>
    <row r="12520" spans="5:5" x14ac:dyDescent="0.2">
      <c r="E12520" s="88"/>
    </row>
    <row r="12521" spans="5:5" x14ac:dyDescent="0.2">
      <c r="E12521" s="88"/>
    </row>
    <row r="12522" spans="5:5" x14ac:dyDescent="0.2">
      <c r="E12522" s="88"/>
    </row>
    <row r="12523" spans="5:5" x14ac:dyDescent="0.2">
      <c r="E12523" s="88"/>
    </row>
    <row r="12524" spans="5:5" x14ac:dyDescent="0.2">
      <c r="E12524" s="88"/>
    </row>
    <row r="12525" spans="5:5" x14ac:dyDescent="0.2">
      <c r="E12525" s="88"/>
    </row>
    <row r="12526" spans="5:5" x14ac:dyDescent="0.2">
      <c r="E12526" s="88"/>
    </row>
    <row r="12527" spans="5:5" x14ac:dyDescent="0.2">
      <c r="E12527" s="88"/>
    </row>
    <row r="12528" spans="5:5" x14ac:dyDescent="0.2">
      <c r="E12528" s="88"/>
    </row>
    <row r="12529" spans="5:5" x14ac:dyDescent="0.2">
      <c r="E12529" s="88"/>
    </row>
    <row r="12530" spans="5:5" x14ac:dyDescent="0.2">
      <c r="E12530" s="88"/>
    </row>
    <row r="12531" spans="5:5" x14ac:dyDescent="0.2">
      <c r="E12531" s="88"/>
    </row>
    <row r="12532" spans="5:5" x14ac:dyDescent="0.2">
      <c r="E12532" s="88"/>
    </row>
    <row r="12533" spans="5:5" x14ac:dyDescent="0.2">
      <c r="E12533" s="88"/>
    </row>
    <row r="12534" spans="5:5" x14ac:dyDescent="0.2">
      <c r="E12534" s="88"/>
    </row>
    <row r="12535" spans="5:5" x14ac:dyDescent="0.2">
      <c r="E12535" s="88"/>
    </row>
    <row r="12536" spans="5:5" x14ac:dyDescent="0.2">
      <c r="E12536" s="88"/>
    </row>
    <row r="12537" spans="5:5" x14ac:dyDescent="0.2">
      <c r="E12537" s="88"/>
    </row>
    <row r="12538" spans="5:5" x14ac:dyDescent="0.2">
      <c r="E12538" s="88"/>
    </row>
    <row r="12539" spans="5:5" x14ac:dyDescent="0.2">
      <c r="E12539" s="88"/>
    </row>
    <row r="12540" spans="5:5" x14ac:dyDescent="0.2">
      <c r="E12540" s="88"/>
    </row>
    <row r="12541" spans="5:5" x14ac:dyDescent="0.2">
      <c r="E12541" s="88"/>
    </row>
    <row r="12542" spans="5:5" x14ac:dyDescent="0.2">
      <c r="E12542" s="88"/>
    </row>
    <row r="12543" spans="5:5" x14ac:dyDescent="0.2">
      <c r="E12543" s="88"/>
    </row>
    <row r="12544" spans="5:5" x14ac:dyDescent="0.2">
      <c r="E12544" s="88"/>
    </row>
    <row r="12545" spans="5:5" x14ac:dyDescent="0.2">
      <c r="E12545" s="88"/>
    </row>
    <row r="12546" spans="5:5" x14ac:dyDescent="0.2">
      <c r="E12546" s="88"/>
    </row>
    <row r="12547" spans="5:5" x14ac:dyDescent="0.2">
      <c r="E12547" s="88"/>
    </row>
    <row r="12548" spans="5:5" x14ac:dyDescent="0.2">
      <c r="E12548" s="88"/>
    </row>
    <row r="12549" spans="5:5" x14ac:dyDescent="0.2">
      <c r="E12549" s="88"/>
    </row>
    <row r="12550" spans="5:5" x14ac:dyDescent="0.2">
      <c r="E12550" s="88"/>
    </row>
    <row r="12551" spans="5:5" x14ac:dyDescent="0.2">
      <c r="E12551" s="88"/>
    </row>
    <row r="12552" spans="5:5" x14ac:dyDescent="0.2">
      <c r="E12552" s="88"/>
    </row>
    <row r="12553" spans="5:5" x14ac:dyDescent="0.2">
      <c r="E12553" s="88"/>
    </row>
    <row r="12554" spans="5:5" x14ac:dyDescent="0.2">
      <c r="E12554" s="88"/>
    </row>
    <row r="12555" spans="5:5" x14ac:dyDescent="0.2">
      <c r="E12555" s="88"/>
    </row>
    <row r="12556" spans="5:5" x14ac:dyDescent="0.2">
      <c r="E12556" s="88"/>
    </row>
    <row r="12557" spans="5:5" x14ac:dyDescent="0.2">
      <c r="E12557" s="88"/>
    </row>
    <row r="12558" spans="5:5" x14ac:dyDescent="0.2">
      <c r="E12558" s="88"/>
    </row>
    <row r="12559" spans="5:5" x14ac:dyDescent="0.2">
      <c r="E12559" s="88"/>
    </row>
    <row r="12560" spans="5:5" x14ac:dyDescent="0.2">
      <c r="E12560" s="88"/>
    </row>
    <row r="12561" spans="5:5" x14ac:dyDescent="0.2">
      <c r="E12561" s="88"/>
    </row>
    <row r="12562" spans="5:5" x14ac:dyDescent="0.2">
      <c r="E12562" s="88"/>
    </row>
    <row r="12563" spans="5:5" x14ac:dyDescent="0.2">
      <c r="E12563" s="88"/>
    </row>
    <row r="12564" spans="5:5" x14ac:dyDescent="0.2">
      <c r="E12564" s="88"/>
    </row>
    <row r="12565" spans="5:5" x14ac:dyDescent="0.2">
      <c r="E12565" s="88"/>
    </row>
    <row r="12566" spans="5:5" x14ac:dyDescent="0.2">
      <c r="E12566" s="88"/>
    </row>
    <row r="12567" spans="5:5" x14ac:dyDescent="0.2">
      <c r="E12567" s="88"/>
    </row>
    <row r="12568" spans="5:5" x14ac:dyDescent="0.2">
      <c r="E12568" s="88"/>
    </row>
    <row r="12569" spans="5:5" x14ac:dyDescent="0.2">
      <c r="E12569" s="88"/>
    </row>
    <row r="12570" spans="5:5" x14ac:dyDescent="0.2">
      <c r="E12570" s="88"/>
    </row>
    <row r="12571" spans="5:5" x14ac:dyDescent="0.2">
      <c r="E12571" s="88"/>
    </row>
    <row r="12572" spans="5:5" x14ac:dyDescent="0.2">
      <c r="E12572" s="88"/>
    </row>
    <row r="12573" spans="5:5" x14ac:dyDescent="0.2">
      <c r="E12573" s="88"/>
    </row>
    <row r="12574" spans="5:5" x14ac:dyDescent="0.2">
      <c r="E12574" s="88"/>
    </row>
    <row r="12575" spans="5:5" x14ac:dyDescent="0.2">
      <c r="E12575" s="88"/>
    </row>
    <row r="12576" spans="5:5" x14ac:dyDescent="0.2">
      <c r="E12576" s="88"/>
    </row>
    <row r="12577" spans="5:5" x14ac:dyDescent="0.2">
      <c r="E12577" s="88"/>
    </row>
    <row r="12578" spans="5:5" x14ac:dyDescent="0.2">
      <c r="E12578" s="88"/>
    </row>
    <row r="12579" spans="5:5" x14ac:dyDescent="0.2">
      <c r="E12579" s="88"/>
    </row>
    <row r="12580" spans="5:5" x14ac:dyDescent="0.2">
      <c r="E12580" s="88"/>
    </row>
    <row r="12581" spans="5:5" x14ac:dyDescent="0.2">
      <c r="E12581" s="88"/>
    </row>
    <row r="12582" spans="5:5" x14ac:dyDescent="0.2">
      <c r="E12582" s="88"/>
    </row>
    <row r="12583" spans="5:5" x14ac:dyDescent="0.2">
      <c r="E12583" s="88"/>
    </row>
    <row r="12584" spans="5:5" x14ac:dyDescent="0.2">
      <c r="E12584" s="88"/>
    </row>
    <row r="12585" spans="5:5" x14ac:dyDescent="0.2">
      <c r="E12585" s="88"/>
    </row>
    <row r="12586" spans="5:5" x14ac:dyDescent="0.2">
      <c r="E12586" s="88"/>
    </row>
    <row r="12587" spans="5:5" x14ac:dyDescent="0.2">
      <c r="E12587" s="88"/>
    </row>
    <row r="12588" spans="5:5" x14ac:dyDescent="0.2">
      <c r="E12588" s="88"/>
    </row>
    <row r="12589" spans="5:5" x14ac:dyDescent="0.2">
      <c r="E12589" s="88"/>
    </row>
    <row r="12590" spans="5:5" x14ac:dyDescent="0.2">
      <c r="E12590" s="88"/>
    </row>
    <row r="12591" spans="5:5" x14ac:dyDescent="0.2">
      <c r="E12591" s="88"/>
    </row>
    <row r="12592" spans="5:5" x14ac:dyDescent="0.2">
      <c r="E12592" s="88"/>
    </row>
    <row r="12593" spans="5:5" x14ac:dyDescent="0.2">
      <c r="E12593" s="88"/>
    </row>
    <row r="12594" spans="5:5" x14ac:dyDescent="0.2">
      <c r="E12594" s="88"/>
    </row>
    <row r="12595" spans="5:5" x14ac:dyDescent="0.2">
      <c r="E12595" s="88"/>
    </row>
    <row r="12596" spans="5:5" x14ac:dyDescent="0.2">
      <c r="E12596" s="88"/>
    </row>
    <row r="12597" spans="5:5" x14ac:dyDescent="0.2">
      <c r="E12597" s="88"/>
    </row>
    <row r="12598" spans="5:5" x14ac:dyDescent="0.2">
      <c r="E12598" s="88"/>
    </row>
    <row r="12599" spans="5:5" x14ac:dyDescent="0.2">
      <c r="E12599" s="88"/>
    </row>
    <row r="12600" spans="5:5" x14ac:dyDescent="0.2">
      <c r="E12600" s="88"/>
    </row>
    <row r="12601" spans="5:5" x14ac:dyDescent="0.2">
      <c r="E12601" s="88"/>
    </row>
    <row r="12602" spans="5:5" x14ac:dyDescent="0.2">
      <c r="E12602" s="88"/>
    </row>
    <row r="12603" spans="5:5" x14ac:dyDescent="0.2">
      <c r="E12603" s="88"/>
    </row>
    <row r="12604" spans="5:5" x14ac:dyDescent="0.2">
      <c r="E12604" s="88"/>
    </row>
    <row r="12605" spans="5:5" x14ac:dyDescent="0.2">
      <c r="E12605" s="88"/>
    </row>
    <row r="12606" spans="5:5" x14ac:dyDescent="0.2">
      <c r="E12606" s="88"/>
    </row>
    <row r="12607" spans="5:5" x14ac:dyDescent="0.2">
      <c r="E12607" s="88"/>
    </row>
    <row r="12608" spans="5:5" x14ac:dyDescent="0.2">
      <c r="E12608" s="88"/>
    </row>
    <row r="12609" spans="5:5" x14ac:dyDescent="0.2">
      <c r="E12609" s="88"/>
    </row>
    <row r="12610" spans="5:5" x14ac:dyDescent="0.2">
      <c r="E12610" s="88"/>
    </row>
    <row r="12611" spans="5:5" x14ac:dyDescent="0.2">
      <c r="E12611" s="88"/>
    </row>
    <row r="12612" spans="5:5" x14ac:dyDescent="0.2">
      <c r="E12612" s="88"/>
    </row>
    <row r="12613" spans="5:5" x14ac:dyDescent="0.2">
      <c r="E12613" s="88"/>
    </row>
    <row r="12614" spans="5:5" x14ac:dyDescent="0.2">
      <c r="E12614" s="88"/>
    </row>
    <row r="12615" spans="5:5" x14ac:dyDescent="0.2">
      <c r="E12615" s="88"/>
    </row>
    <row r="12616" spans="5:5" x14ac:dyDescent="0.2">
      <c r="E12616" s="88"/>
    </row>
    <row r="12617" spans="5:5" x14ac:dyDescent="0.2">
      <c r="E12617" s="88"/>
    </row>
    <row r="12618" spans="5:5" x14ac:dyDescent="0.2">
      <c r="E12618" s="88"/>
    </row>
    <row r="12619" spans="5:5" x14ac:dyDescent="0.2">
      <c r="E12619" s="88"/>
    </row>
    <row r="12620" spans="5:5" x14ac:dyDescent="0.2">
      <c r="E12620" s="88"/>
    </row>
    <row r="12621" spans="5:5" x14ac:dyDescent="0.2">
      <c r="E12621" s="88"/>
    </row>
    <row r="12622" spans="5:5" x14ac:dyDescent="0.2">
      <c r="E12622" s="88"/>
    </row>
    <row r="12623" spans="5:5" x14ac:dyDescent="0.2">
      <c r="E12623" s="88"/>
    </row>
    <row r="12624" spans="5:5" x14ac:dyDescent="0.2">
      <c r="E12624" s="88"/>
    </row>
    <row r="12625" spans="5:5" x14ac:dyDescent="0.2">
      <c r="E12625" s="88"/>
    </row>
    <row r="12626" spans="5:5" x14ac:dyDescent="0.2">
      <c r="E12626" s="88"/>
    </row>
    <row r="12627" spans="5:5" x14ac:dyDescent="0.2">
      <c r="E12627" s="88"/>
    </row>
    <row r="12628" spans="5:5" x14ac:dyDescent="0.2">
      <c r="E12628" s="88"/>
    </row>
    <row r="12629" spans="5:5" x14ac:dyDescent="0.2">
      <c r="E12629" s="88"/>
    </row>
    <row r="12630" spans="5:5" x14ac:dyDescent="0.2">
      <c r="E12630" s="88"/>
    </row>
    <row r="12631" spans="5:5" x14ac:dyDescent="0.2">
      <c r="E12631" s="88"/>
    </row>
    <row r="12632" spans="5:5" x14ac:dyDescent="0.2">
      <c r="E12632" s="88"/>
    </row>
    <row r="12633" spans="5:5" x14ac:dyDescent="0.2">
      <c r="E12633" s="88"/>
    </row>
    <row r="12634" spans="5:5" x14ac:dyDescent="0.2">
      <c r="E12634" s="88"/>
    </row>
    <row r="12635" spans="5:5" x14ac:dyDescent="0.2">
      <c r="E12635" s="88"/>
    </row>
    <row r="12636" spans="5:5" x14ac:dyDescent="0.2">
      <c r="E12636" s="88"/>
    </row>
    <row r="12637" spans="5:5" x14ac:dyDescent="0.2">
      <c r="E12637" s="88"/>
    </row>
    <row r="12638" spans="5:5" x14ac:dyDescent="0.2">
      <c r="E12638" s="88"/>
    </row>
    <row r="12639" spans="5:5" x14ac:dyDescent="0.2">
      <c r="E12639" s="88"/>
    </row>
    <row r="12640" spans="5:5" x14ac:dyDescent="0.2">
      <c r="E12640" s="88"/>
    </row>
    <row r="12641" spans="5:5" x14ac:dyDescent="0.2">
      <c r="E12641" s="88"/>
    </row>
    <row r="12642" spans="5:5" x14ac:dyDescent="0.2">
      <c r="E12642" s="88"/>
    </row>
    <row r="12643" spans="5:5" x14ac:dyDescent="0.2">
      <c r="E12643" s="88"/>
    </row>
    <row r="12644" spans="5:5" x14ac:dyDescent="0.2">
      <c r="E12644" s="88"/>
    </row>
    <row r="12645" spans="5:5" x14ac:dyDescent="0.2">
      <c r="E12645" s="88"/>
    </row>
    <row r="12646" spans="5:5" x14ac:dyDescent="0.2">
      <c r="E12646" s="88"/>
    </row>
    <row r="12647" spans="5:5" x14ac:dyDescent="0.2">
      <c r="E12647" s="88"/>
    </row>
    <row r="12648" spans="5:5" x14ac:dyDescent="0.2">
      <c r="E12648" s="88"/>
    </row>
    <row r="12649" spans="5:5" x14ac:dyDescent="0.2">
      <c r="E12649" s="88"/>
    </row>
    <row r="12650" spans="5:5" x14ac:dyDescent="0.2">
      <c r="E12650" s="88"/>
    </row>
    <row r="12651" spans="5:5" x14ac:dyDescent="0.2">
      <c r="E12651" s="88"/>
    </row>
    <row r="12652" spans="5:5" x14ac:dyDescent="0.2">
      <c r="E12652" s="88"/>
    </row>
    <row r="12653" spans="5:5" x14ac:dyDescent="0.2">
      <c r="E12653" s="88"/>
    </row>
    <row r="12654" spans="5:5" x14ac:dyDescent="0.2">
      <c r="E12654" s="88"/>
    </row>
    <row r="12655" spans="5:5" x14ac:dyDescent="0.2">
      <c r="E12655" s="88"/>
    </row>
    <row r="12656" spans="5:5" x14ac:dyDescent="0.2">
      <c r="E12656" s="88"/>
    </row>
    <row r="12657" spans="5:5" x14ac:dyDescent="0.2">
      <c r="E12657" s="88"/>
    </row>
    <row r="12658" spans="5:5" x14ac:dyDescent="0.2">
      <c r="E12658" s="88"/>
    </row>
    <row r="12659" spans="5:5" x14ac:dyDescent="0.2">
      <c r="E12659" s="88"/>
    </row>
    <row r="12660" spans="5:5" x14ac:dyDescent="0.2">
      <c r="E12660" s="88"/>
    </row>
    <row r="12661" spans="5:5" x14ac:dyDescent="0.2">
      <c r="E12661" s="88"/>
    </row>
    <row r="12662" spans="5:5" x14ac:dyDescent="0.2">
      <c r="E12662" s="88"/>
    </row>
    <row r="12663" spans="5:5" x14ac:dyDescent="0.2">
      <c r="E12663" s="88"/>
    </row>
    <row r="12664" spans="5:5" x14ac:dyDescent="0.2">
      <c r="E12664" s="88"/>
    </row>
    <row r="12665" spans="5:5" x14ac:dyDescent="0.2">
      <c r="E12665" s="88"/>
    </row>
    <row r="12666" spans="5:5" x14ac:dyDescent="0.2">
      <c r="E12666" s="88"/>
    </row>
    <row r="12667" spans="5:5" x14ac:dyDescent="0.2">
      <c r="E12667" s="88"/>
    </row>
    <row r="12668" spans="5:5" x14ac:dyDescent="0.2">
      <c r="E12668" s="88"/>
    </row>
    <row r="12669" spans="5:5" x14ac:dyDescent="0.2">
      <c r="E12669" s="88"/>
    </row>
    <row r="12670" spans="5:5" x14ac:dyDescent="0.2">
      <c r="E12670" s="88"/>
    </row>
    <row r="12671" spans="5:5" x14ac:dyDescent="0.2">
      <c r="E12671" s="88"/>
    </row>
    <row r="12672" spans="5:5" x14ac:dyDescent="0.2">
      <c r="E12672" s="88"/>
    </row>
    <row r="12673" spans="5:5" x14ac:dyDescent="0.2">
      <c r="E12673" s="88"/>
    </row>
    <row r="12674" spans="5:5" x14ac:dyDescent="0.2">
      <c r="E12674" s="88"/>
    </row>
    <row r="12675" spans="5:5" x14ac:dyDescent="0.2">
      <c r="E12675" s="88"/>
    </row>
    <row r="12676" spans="5:5" x14ac:dyDescent="0.2">
      <c r="E12676" s="88"/>
    </row>
    <row r="12677" spans="5:5" x14ac:dyDescent="0.2">
      <c r="E12677" s="88"/>
    </row>
    <row r="12678" spans="5:5" x14ac:dyDescent="0.2">
      <c r="E12678" s="88"/>
    </row>
    <row r="12679" spans="5:5" x14ac:dyDescent="0.2">
      <c r="E12679" s="88"/>
    </row>
    <row r="12680" spans="5:5" x14ac:dyDescent="0.2">
      <c r="E12680" s="88"/>
    </row>
    <row r="12681" spans="5:5" x14ac:dyDescent="0.2">
      <c r="E12681" s="88"/>
    </row>
    <row r="12682" spans="5:5" x14ac:dyDescent="0.2">
      <c r="E12682" s="88"/>
    </row>
    <row r="12683" spans="5:5" x14ac:dyDescent="0.2">
      <c r="E12683" s="88"/>
    </row>
    <row r="12684" spans="5:5" x14ac:dyDescent="0.2">
      <c r="E12684" s="88"/>
    </row>
    <row r="12685" spans="5:5" x14ac:dyDescent="0.2">
      <c r="E12685" s="88"/>
    </row>
    <row r="12686" spans="5:5" x14ac:dyDescent="0.2">
      <c r="E12686" s="88"/>
    </row>
    <row r="12687" spans="5:5" x14ac:dyDescent="0.2">
      <c r="E12687" s="88"/>
    </row>
    <row r="12688" spans="5:5" x14ac:dyDescent="0.2">
      <c r="E12688" s="88"/>
    </row>
    <row r="12689" spans="5:5" x14ac:dyDescent="0.2">
      <c r="E12689" s="88"/>
    </row>
    <row r="12690" spans="5:5" x14ac:dyDescent="0.2">
      <c r="E12690" s="88"/>
    </row>
    <row r="12691" spans="5:5" x14ac:dyDescent="0.2">
      <c r="E12691" s="88"/>
    </row>
    <row r="12692" spans="5:5" x14ac:dyDescent="0.2">
      <c r="E12692" s="88"/>
    </row>
    <row r="12693" spans="5:5" x14ac:dyDescent="0.2">
      <c r="E12693" s="88"/>
    </row>
    <row r="12694" spans="5:5" x14ac:dyDescent="0.2">
      <c r="E12694" s="88"/>
    </row>
    <row r="12695" spans="5:5" x14ac:dyDescent="0.2">
      <c r="E12695" s="88"/>
    </row>
    <row r="12696" spans="5:5" x14ac:dyDescent="0.2">
      <c r="E12696" s="88"/>
    </row>
    <row r="12697" spans="5:5" x14ac:dyDescent="0.2">
      <c r="E12697" s="88"/>
    </row>
    <row r="12698" spans="5:5" x14ac:dyDescent="0.2">
      <c r="E12698" s="88"/>
    </row>
    <row r="12699" spans="5:5" x14ac:dyDescent="0.2">
      <c r="E12699" s="88"/>
    </row>
    <row r="12700" spans="5:5" x14ac:dyDescent="0.2">
      <c r="E12700" s="88"/>
    </row>
    <row r="12701" spans="5:5" x14ac:dyDescent="0.2">
      <c r="E12701" s="88"/>
    </row>
    <row r="12702" spans="5:5" x14ac:dyDescent="0.2">
      <c r="E12702" s="88"/>
    </row>
    <row r="12703" spans="5:5" x14ac:dyDescent="0.2">
      <c r="E12703" s="88"/>
    </row>
    <row r="12704" spans="5:5" x14ac:dyDescent="0.2">
      <c r="E12704" s="88"/>
    </row>
    <row r="12705" spans="5:5" x14ac:dyDescent="0.2">
      <c r="E12705" s="88"/>
    </row>
    <row r="12706" spans="5:5" x14ac:dyDescent="0.2">
      <c r="E12706" s="88"/>
    </row>
    <row r="12707" spans="5:5" x14ac:dyDescent="0.2">
      <c r="E12707" s="88"/>
    </row>
    <row r="12708" spans="5:5" x14ac:dyDescent="0.2">
      <c r="E12708" s="88"/>
    </row>
    <row r="12709" spans="5:5" x14ac:dyDescent="0.2">
      <c r="E12709" s="88"/>
    </row>
    <row r="12710" spans="5:5" x14ac:dyDescent="0.2">
      <c r="E12710" s="88"/>
    </row>
    <row r="12711" spans="5:5" x14ac:dyDescent="0.2">
      <c r="E12711" s="88"/>
    </row>
    <row r="12712" spans="5:5" x14ac:dyDescent="0.2">
      <c r="E12712" s="88"/>
    </row>
    <row r="12713" spans="5:5" x14ac:dyDescent="0.2">
      <c r="E12713" s="88"/>
    </row>
    <row r="12714" spans="5:5" x14ac:dyDescent="0.2">
      <c r="E12714" s="88"/>
    </row>
    <row r="12715" spans="5:5" x14ac:dyDescent="0.2">
      <c r="E12715" s="88"/>
    </row>
    <row r="12716" spans="5:5" x14ac:dyDescent="0.2">
      <c r="E12716" s="88"/>
    </row>
    <row r="12717" spans="5:5" x14ac:dyDescent="0.2">
      <c r="E12717" s="88"/>
    </row>
    <row r="12718" spans="5:5" x14ac:dyDescent="0.2">
      <c r="E12718" s="88"/>
    </row>
    <row r="12719" spans="5:5" x14ac:dyDescent="0.2">
      <c r="E12719" s="88"/>
    </row>
    <row r="12720" spans="5:5" x14ac:dyDescent="0.2">
      <c r="E12720" s="88"/>
    </row>
    <row r="12721" spans="5:5" x14ac:dyDescent="0.2">
      <c r="E12721" s="88"/>
    </row>
    <row r="12722" spans="5:5" x14ac:dyDescent="0.2">
      <c r="E12722" s="88"/>
    </row>
    <row r="12723" spans="5:5" x14ac:dyDescent="0.2">
      <c r="E12723" s="88"/>
    </row>
    <row r="12724" spans="5:5" x14ac:dyDescent="0.2">
      <c r="E12724" s="88"/>
    </row>
    <row r="12725" spans="5:5" x14ac:dyDescent="0.2">
      <c r="E12725" s="88"/>
    </row>
    <row r="12726" spans="5:5" x14ac:dyDescent="0.2">
      <c r="E12726" s="88"/>
    </row>
    <row r="12727" spans="5:5" x14ac:dyDescent="0.2">
      <c r="E12727" s="88"/>
    </row>
    <row r="12728" spans="5:5" x14ac:dyDescent="0.2">
      <c r="E12728" s="88"/>
    </row>
    <row r="12729" spans="5:5" x14ac:dyDescent="0.2">
      <c r="E12729" s="88"/>
    </row>
    <row r="12730" spans="5:5" x14ac:dyDescent="0.2">
      <c r="E12730" s="88"/>
    </row>
    <row r="12731" spans="5:5" x14ac:dyDescent="0.2">
      <c r="E12731" s="88"/>
    </row>
    <row r="12732" spans="5:5" x14ac:dyDescent="0.2">
      <c r="E12732" s="88"/>
    </row>
    <row r="12733" spans="5:5" x14ac:dyDescent="0.2">
      <c r="E12733" s="88"/>
    </row>
    <row r="12734" spans="5:5" x14ac:dyDescent="0.2">
      <c r="E12734" s="88"/>
    </row>
    <row r="12735" spans="5:5" x14ac:dyDescent="0.2">
      <c r="E12735" s="88"/>
    </row>
    <row r="12736" spans="5:5" x14ac:dyDescent="0.2">
      <c r="E12736" s="88"/>
    </row>
    <row r="12737" spans="5:5" x14ac:dyDescent="0.2">
      <c r="E12737" s="88"/>
    </row>
    <row r="12738" spans="5:5" x14ac:dyDescent="0.2">
      <c r="E12738" s="88"/>
    </row>
    <row r="12739" spans="5:5" x14ac:dyDescent="0.2">
      <c r="E12739" s="88"/>
    </row>
    <row r="12740" spans="5:5" x14ac:dyDescent="0.2">
      <c r="E12740" s="88"/>
    </row>
    <row r="12741" spans="5:5" x14ac:dyDescent="0.2">
      <c r="E12741" s="88"/>
    </row>
    <row r="12742" spans="5:5" x14ac:dyDescent="0.2">
      <c r="E12742" s="88"/>
    </row>
    <row r="12743" spans="5:5" x14ac:dyDescent="0.2">
      <c r="E12743" s="88"/>
    </row>
    <row r="12744" spans="5:5" x14ac:dyDescent="0.2">
      <c r="E12744" s="88"/>
    </row>
    <row r="12745" spans="5:5" x14ac:dyDescent="0.2">
      <c r="E12745" s="88"/>
    </row>
    <row r="12746" spans="5:5" x14ac:dyDescent="0.2">
      <c r="E12746" s="88"/>
    </row>
    <row r="12747" spans="5:5" x14ac:dyDescent="0.2">
      <c r="E12747" s="88"/>
    </row>
    <row r="12748" spans="5:5" x14ac:dyDescent="0.2">
      <c r="E12748" s="88"/>
    </row>
    <row r="12749" spans="5:5" x14ac:dyDescent="0.2">
      <c r="E12749" s="88"/>
    </row>
    <row r="12750" spans="5:5" x14ac:dyDescent="0.2">
      <c r="E12750" s="88"/>
    </row>
    <row r="12751" spans="5:5" x14ac:dyDescent="0.2">
      <c r="E12751" s="88"/>
    </row>
    <row r="12752" spans="5:5" x14ac:dyDescent="0.2">
      <c r="E12752" s="88"/>
    </row>
    <row r="12753" spans="5:5" x14ac:dyDescent="0.2">
      <c r="E12753" s="88"/>
    </row>
    <row r="12754" spans="5:5" x14ac:dyDescent="0.2">
      <c r="E12754" s="88"/>
    </row>
    <row r="12755" spans="5:5" x14ac:dyDescent="0.2">
      <c r="E12755" s="88"/>
    </row>
    <row r="12756" spans="5:5" x14ac:dyDescent="0.2">
      <c r="E12756" s="88"/>
    </row>
    <row r="12757" spans="5:5" x14ac:dyDescent="0.2">
      <c r="E12757" s="88"/>
    </row>
    <row r="12758" spans="5:5" x14ac:dyDescent="0.2">
      <c r="E12758" s="88"/>
    </row>
    <row r="12759" spans="5:5" x14ac:dyDescent="0.2">
      <c r="E12759" s="88"/>
    </row>
    <row r="12760" spans="5:5" x14ac:dyDescent="0.2">
      <c r="E12760" s="88"/>
    </row>
    <row r="12761" spans="5:5" x14ac:dyDescent="0.2">
      <c r="E12761" s="88"/>
    </row>
    <row r="12762" spans="5:5" x14ac:dyDescent="0.2">
      <c r="E12762" s="88"/>
    </row>
    <row r="12763" spans="5:5" x14ac:dyDescent="0.2">
      <c r="E12763" s="88"/>
    </row>
    <row r="12764" spans="5:5" x14ac:dyDescent="0.2">
      <c r="E12764" s="88"/>
    </row>
    <row r="12765" spans="5:5" x14ac:dyDescent="0.2">
      <c r="E12765" s="88"/>
    </row>
    <row r="12766" spans="5:5" x14ac:dyDescent="0.2">
      <c r="E12766" s="88"/>
    </row>
    <row r="12767" spans="5:5" x14ac:dyDescent="0.2">
      <c r="E12767" s="88"/>
    </row>
    <row r="12768" spans="5:5" x14ac:dyDescent="0.2">
      <c r="E12768" s="88"/>
    </row>
    <row r="12769" spans="5:5" x14ac:dyDescent="0.2">
      <c r="E12769" s="88"/>
    </row>
    <row r="12770" spans="5:5" x14ac:dyDescent="0.2">
      <c r="E12770" s="88"/>
    </row>
    <row r="12771" spans="5:5" x14ac:dyDescent="0.2">
      <c r="E12771" s="88"/>
    </row>
    <row r="12772" spans="5:5" x14ac:dyDescent="0.2">
      <c r="E12772" s="88"/>
    </row>
    <row r="12773" spans="5:5" x14ac:dyDescent="0.2">
      <c r="E12773" s="88"/>
    </row>
    <row r="12774" spans="5:5" x14ac:dyDescent="0.2">
      <c r="E12774" s="88"/>
    </row>
    <row r="12775" spans="5:5" x14ac:dyDescent="0.2">
      <c r="E12775" s="88"/>
    </row>
    <row r="12776" spans="5:5" x14ac:dyDescent="0.2">
      <c r="E12776" s="88"/>
    </row>
    <row r="12777" spans="5:5" x14ac:dyDescent="0.2">
      <c r="E12777" s="88"/>
    </row>
    <row r="12778" spans="5:5" x14ac:dyDescent="0.2">
      <c r="E12778" s="88"/>
    </row>
    <row r="12779" spans="5:5" x14ac:dyDescent="0.2">
      <c r="E12779" s="88"/>
    </row>
    <row r="12780" spans="5:5" x14ac:dyDescent="0.2">
      <c r="E12780" s="88"/>
    </row>
    <row r="12781" spans="5:5" x14ac:dyDescent="0.2">
      <c r="E12781" s="88"/>
    </row>
    <row r="12782" spans="5:5" x14ac:dyDescent="0.2">
      <c r="E12782" s="88"/>
    </row>
    <row r="12783" spans="5:5" x14ac:dyDescent="0.2">
      <c r="E12783" s="88"/>
    </row>
    <row r="12784" spans="5:5" x14ac:dyDescent="0.2">
      <c r="E12784" s="88"/>
    </row>
    <row r="12785" spans="5:5" x14ac:dyDescent="0.2">
      <c r="E12785" s="88"/>
    </row>
    <row r="12786" spans="5:5" x14ac:dyDescent="0.2">
      <c r="E12786" s="88"/>
    </row>
    <row r="12787" spans="5:5" x14ac:dyDescent="0.2">
      <c r="E12787" s="88"/>
    </row>
    <row r="12788" spans="5:5" x14ac:dyDescent="0.2">
      <c r="E12788" s="88"/>
    </row>
    <row r="12789" spans="5:5" x14ac:dyDescent="0.2">
      <c r="E12789" s="88"/>
    </row>
    <row r="12790" spans="5:5" x14ac:dyDescent="0.2">
      <c r="E12790" s="88"/>
    </row>
    <row r="12791" spans="5:5" x14ac:dyDescent="0.2">
      <c r="E12791" s="88"/>
    </row>
    <row r="12792" spans="5:5" x14ac:dyDescent="0.2">
      <c r="E12792" s="88"/>
    </row>
    <row r="12793" spans="5:5" x14ac:dyDescent="0.2">
      <c r="E12793" s="88"/>
    </row>
    <row r="12794" spans="5:5" x14ac:dyDescent="0.2">
      <c r="E12794" s="88"/>
    </row>
    <row r="12795" spans="5:5" x14ac:dyDescent="0.2">
      <c r="E12795" s="88"/>
    </row>
    <row r="12796" spans="5:5" x14ac:dyDescent="0.2">
      <c r="E12796" s="88"/>
    </row>
    <row r="12797" spans="5:5" x14ac:dyDescent="0.2">
      <c r="E12797" s="88"/>
    </row>
    <row r="12798" spans="5:5" x14ac:dyDescent="0.2">
      <c r="E12798" s="88"/>
    </row>
    <row r="12799" spans="5:5" x14ac:dyDescent="0.2">
      <c r="E12799" s="88"/>
    </row>
    <row r="12800" spans="5:5" x14ac:dyDescent="0.2">
      <c r="E12800" s="88"/>
    </row>
    <row r="12801" spans="5:5" x14ac:dyDescent="0.2">
      <c r="E12801" s="88"/>
    </row>
    <row r="12802" spans="5:5" x14ac:dyDescent="0.2">
      <c r="E12802" s="88"/>
    </row>
    <row r="12803" spans="5:5" x14ac:dyDescent="0.2">
      <c r="E12803" s="88"/>
    </row>
    <row r="12804" spans="5:5" x14ac:dyDescent="0.2">
      <c r="E12804" s="88"/>
    </row>
    <row r="12805" spans="5:5" x14ac:dyDescent="0.2">
      <c r="E12805" s="88"/>
    </row>
    <row r="12806" spans="5:5" x14ac:dyDescent="0.2">
      <c r="E12806" s="88"/>
    </row>
    <row r="12807" spans="5:5" x14ac:dyDescent="0.2">
      <c r="E12807" s="88"/>
    </row>
    <row r="12808" spans="5:5" x14ac:dyDescent="0.2">
      <c r="E12808" s="88"/>
    </row>
    <row r="12809" spans="5:5" x14ac:dyDescent="0.2">
      <c r="E12809" s="88"/>
    </row>
    <row r="12810" spans="5:5" x14ac:dyDescent="0.2">
      <c r="E12810" s="88"/>
    </row>
    <row r="12811" spans="5:5" x14ac:dyDescent="0.2">
      <c r="E12811" s="88"/>
    </row>
    <row r="12812" spans="5:5" x14ac:dyDescent="0.2">
      <c r="E12812" s="88"/>
    </row>
    <row r="12813" spans="5:5" x14ac:dyDescent="0.2">
      <c r="E12813" s="88"/>
    </row>
    <row r="12814" spans="5:5" x14ac:dyDescent="0.2">
      <c r="E12814" s="88"/>
    </row>
    <row r="12815" spans="5:5" x14ac:dyDescent="0.2">
      <c r="E12815" s="88"/>
    </row>
    <row r="12816" spans="5:5" x14ac:dyDescent="0.2">
      <c r="E12816" s="88"/>
    </row>
    <row r="12817" spans="5:5" x14ac:dyDescent="0.2">
      <c r="E12817" s="88"/>
    </row>
    <row r="12818" spans="5:5" x14ac:dyDescent="0.2">
      <c r="E12818" s="88"/>
    </row>
    <row r="12819" spans="5:5" x14ac:dyDescent="0.2">
      <c r="E12819" s="88"/>
    </row>
    <row r="12820" spans="5:5" x14ac:dyDescent="0.2">
      <c r="E12820" s="88"/>
    </row>
    <row r="12821" spans="5:5" x14ac:dyDescent="0.2">
      <c r="E12821" s="88"/>
    </row>
    <row r="12822" spans="5:5" x14ac:dyDescent="0.2">
      <c r="E12822" s="88"/>
    </row>
    <row r="12823" spans="5:5" x14ac:dyDescent="0.2">
      <c r="E12823" s="88"/>
    </row>
    <row r="12824" spans="5:5" x14ac:dyDescent="0.2">
      <c r="E12824" s="88"/>
    </row>
    <row r="12825" spans="5:5" x14ac:dyDescent="0.2">
      <c r="E12825" s="88"/>
    </row>
    <row r="12826" spans="5:5" x14ac:dyDescent="0.2">
      <c r="E12826" s="88"/>
    </row>
    <row r="12827" spans="5:5" x14ac:dyDescent="0.2">
      <c r="E12827" s="88"/>
    </row>
    <row r="12828" spans="5:5" x14ac:dyDescent="0.2">
      <c r="E12828" s="88"/>
    </row>
    <row r="12829" spans="5:5" x14ac:dyDescent="0.2">
      <c r="E12829" s="88"/>
    </row>
    <row r="12830" spans="5:5" x14ac:dyDescent="0.2">
      <c r="E12830" s="88"/>
    </row>
    <row r="12831" spans="5:5" x14ac:dyDescent="0.2">
      <c r="E12831" s="88"/>
    </row>
    <row r="12832" spans="5:5" x14ac:dyDescent="0.2">
      <c r="E12832" s="88"/>
    </row>
    <row r="12833" spans="5:5" x14ac:dyDescent="0.2">
      <c r="E12833" s="88"/>
    </row>
    <row r="12834" spans="5:5" x14ac:dyDescent="0.2">
      <c r="E12834" s="88"/>
    </row>
    <row r="12835" spans="5:5" x14ac:dyDescent="0.2">
      <c r="E12835" s="88"/>
    </row>
    <row r="12836" spans="5:5" x14ac:dyDescent="0.2">
      <c r="E12836" s="88"/>
    </row>
    <row r="12837" spans="5:5" x14ac:dyDescent="0.2">
      <c r="E12837" s="88"/>
    </row>
    <row r="12838" spans="5:5" x14ac:dyDescent="0.2">
      <c r="E12838" s="88"/>
    </row>
    <row r="12839" spans="5:5" x14ac:dyDescent="0.2">
      <c r="E12839" s="88"/>
    </row>
    <row r="12840" spans="5:5" x14ac:dyDescent="0.2">
      <c r="E12840" s="88"/>
    </row>
    <row r="12841" spans="5:5" x14ac:dyDescent="0.2">
      <c r="E12841" s="88"/>
    </row>
    <row r="12842" spans="5:5" x14ac:dyDescent="0.2">
      <c r="E12842" s="88"/>
    </row>
    <row r="12843" spans="5:5" x14ac:dyDescent="0.2">
      <c r="E12843" s="88"/>
    </row>
    <row r="12844" spans="5:5" x14ac:dyDescent="0.2">
      <c r="E12844" s="88"/>
    </row>
    <row r="12845" spans="5:5" x14ac:dyDescent="0.2">
      <c r="E12845" s="88"/>
    </row>
    <row r="12846" spans="5:5" x14ac:dyDescent="0.2">
      <c r="E12846" s="88"/>
    </row>
    <row r="12847" spans="5:5" x14ac:dyDescent="0.2">
      <c r="E12847" s="88"/>
    </row>
    <row r="12848" spans="5:5" x14ac:dyDescent="0.2">
      <c r="E12848" s="88"/>
    </row>
    <row r="12849" spans="5:5" x14ac:dyDescent="0.2">
      <c r="E12849" s="88"/>
    </row>
    <row r="12850" spans="5:5" x14ac:dyDescent="0.2">
      <c r="E12850" s="88"/>
    </row>
    <row r="12851" spans="5:5" x14ac:dyDescent="0.2">
      <c r="E12851" s="88"/>
    </row>
    <row r="12852" spans="5:5" x14ac:dyDescent="0.2">
      <c r="E12852" s="88"/>
    </row>
    <row r="12853" spans="5:5" x14ac:dyDescent="0.2">
      <c r="E12853" s="88"/>
    </row>
    <row r="12854" spans="5:5" x14ac:dyDescent="0.2">
      <c r="E12854" s="88"/>
    </row>
    <row r="12855" spans="5:5" x14ac:dyDescent="0.2">
      <c r="E12855" s="88"/>
    </row>
    <row r="12856" spans="5:5" x14ac:dyDescent="0.2">
      <c r="E12856" s="88"/>
    </row>
    <row r="12857" spans="5:5" x14ac:dyDescent="0.2">
      <c r="E12857" s="88"/>
    </row>
    <row r="12858" spans="5:5" x14ac:dyDescent="0.2">
      <c r="E12858" s="88"/>
    </row>
    <row r="12859" spans="5:5" x14ac:dyDescent="0.2">
      <c r="E12859" s="88"/>
    </row>
    <row r="12860" spans="5:5" x14ac:dyDescent="0.2">
      <c r="E12860" s="88"/>
    </row>
    <row r="12861" spans="5:5" x14ac:dyDescent="0.2">
      <c r="E12861" s="88"/>
    </row>
    <row r="12862" spans="5:5" x14ac:dyDescent="0.2">
      <c r="E12862" s="88"/>
    </row>
    <row r="12863" spans="5:5" x14ac:dyDescent="0.2">
      <c r="E12863" s="88"/>
    </row>
    <row r="12864" spans="5:5" x14ac:dyDescent="0.2">
      <c r="E12864" s="88"/>
    </row>
    <row r="12865" spans="5:5" x14ac:dyDescent="0.2">
      <c r="E12865" s="88"/>
    </row>
    <row r="12866" spans="5:5" x14ac:dyDescent="0.2">
      <c r="E12866" s="88"/>
    </row>
    <row r="12867" spans="5:5" x14ac:dyDescent="0.2">
      <c r="E12867" s="88"/>
    </row>
    <row r="12868" spans="5:5" x14ac:dyDescent="0.2">
      <c r="E12868" s="88"/>
    </row>
    <row r="12869" spans="5:5" x14ac:dyDescent="0.2">
      <c r="E12869" s="88"/>
    </row>
    <row r="12870" spans="5:5" x14ac:dyDescent="0.2">
      <c r="E12870" s="88"/>
    </row>
    <row r="12871" spans="5:5" x14ac:dyDescent="0.2">
      <c r="E12871" s="88"/>
    </row>
    <row r="12872" spans="5:5" x14ac:dyDescent="0.2">
      <c r="E12872" s="88"/>
    </row>
    <row r="12873" spans="5:5" x14ac:dyDescent="0.2">
      <c r="E12873" s="88"/>
    </row>
    <row r="12874" spans="5:5" x14ac:dyDescent="0.2">
      <c r="E12874" s="88"/>
    </row>
    <row r="12875" spans="5:5" x14ac:dyDescent="0.2">
      <c r="E12875" s="88"/>
    </row>
    <row r="12876" spans="5:5" x14ac:dyDescent="0.2">
      <c r="E12876" s="88"/>
    </row>
    <row r="12877" spans="5:5" x14ac:dyDescent="0.2">
      <c r="E12877" s="88"/>
    </row>
    <row r="12878" spans="5:5" x14ac:dyDescent="0.2">
      <c r="E12878" s="88"/>
    </row>
    <row r="12879" spans="5:5" x14ac:dyDescent="0.2">
      <c r="E12879" s="88"/>
    </row>
    <row r="12880" spans="5:5" x14ac:dyDescent="0.2">
      <c r="E12880" s="88"/>
    </row>
    <row r="12881" spans="5:5" x14ac:dyDescent="0.2">
      <c r="E12881" s="88"/>
    </row>
    <row r="12882" spans="5:5" x14ac:dyDescent="0.2">
      <c r="E12882" s="88"/>
    </row>
    <row r="12883" spans="5:5" x14ac:dyDescent="0.2">
      <c r="E12883" s="88"/>
    </row>
    <row r="12884" spans="5:5" x14ac:dyDescent="0.2">
      <c r="E12884" s="88"/>
    </row>
    <row r="12885" spans="5:5" x14ac:dyDescent="0.2">
      <c r="E12885" s="88"/>
    </row>
    <row r="12886" spans="5:5" x14ac:dyDescent="0.2">
      <c r="E12886" s="88"/>
    </row>
    <row r="12887" spans="5:5" x14ac:dyDescent="0.2">
      <c r="E12887" s="88"/>
    </row>
    <row r="12888" spans="5:5" x14ac:dyDescent="0.2">
      <c r="E12888" s="88"/>
    </row>
    <row r="12889" spans="5:5" x14ac:dyDescent="0.2">
      <c r="E12889" s="88"/>
    </row>
    <row r="12890" spans="5:5" x14ac:dyDescent="0.2">
      <c r="E12890" s="88"/>
    </row>
    <row r="12891" spans="5:5" x14ac:dyDescent="0.2">
      <c r="E12891" s="88"/>
    </row>
    <row r="12892" spans="5:5" x14ac:dyDescent="0.2">
      <c r="E12892" s="88"/>
    </row>
    <row r="12893" spans="5:5" x14ac:dyDescent="0.2">
      <c r="E12893" s="88"/>
    </row>
    <row r="12894" spans="5:5" x14ac:dyDescent="0.2">
      <c r="E12894" s="88"/>
    </row>
    <row r="12895" spans="5:5" x14ac:dyDescent="0.2">
      <c r="E12895" s="88"/>
    </row>
    <row r="12896" spans="5:5" x14ac:dyDescent="0.2">
      <c r="E12896" s="88"/>
    </row>
    <row r="12897" spans="5:5" x14ac:dyDescent="0.2">
      <c r="E12897" s="88"/>
    </row>
    <row r="12898" spans="5:5" x14ac:dyDescent="0.2">
      <c r="E12898" s="88"/>
    </row>
    <row r="12899" spans="5:5" x14ac:dyDescent="0.2">
      <c r="E12899" s="88"/>
    </row>
    <row r="12900" spans="5:5" x14ac:dyDescent="0.2">
      <c r="E12900" s="88"/>
    </row>
    <row r="12901" spans="5:5" x14ac:dyDescent="0.2">
      <c r="E12901" s="88"/>
    </row>
    <row r="12902" spans="5:5" x14ac:dyDescent="0.2">
      <c r="E12902" s="88"/>
    </row>
    <row r="12903" spans="5:5" x14ac:dyDescent="0.2">
      <c r="E12903" s="88"/>
    </row>
    <row r="12904" spans="5:5" x14ac:dyDescent="0.2">
      <c r="E12904" s="88"/>
    </row>
    <row r="12905" spans="5:5" x14ac:dyDescent="0.2">
      <c r="E12905" s="88"/>
    </row>
    <row r="12906" spans="5:5" x14ac:dyDescent="0.2">
      <c r="E12906" s="88"/>
    </row>
    <row r="12907" spans="5:5" x14ac:dyDescent="0.2">
      <c r="E12907" s="88"/>
    </row>
    <row r="12908" spans="5:5" x14ac:dyDescent="0.2">
      <c r="E12908" s="88"/>
    </row>
    <row r="12909" spans="5:5" x14ac:dyDescent="0.2">
      <c r="E12909" s="88"/>
    </row>
    <row r="12910" spans="5:5" x14ac:dyDescent="0.2">
      <c r="E12910" s="88"/>
    </row>
    <row r="12911" spans="5:5" x14ac:dyDescent="0.2">
      <c r="E12911" s="88"/>
    </row>
    <row r="12912" spans="5:5" x14ac:dyDescent="0.2">
      <c r="E12912" s="88"/>
    </row>
    <row r="12913" spans="5:5" x14ac:dyDescent="0.2">
      <c r="E12913" s="88"/>
    </row>
    <row r="12914" spans="5:5" x14ac:dyDescent="0.2">
      <c r="E12914" s="88"/>
    </row>
    <row r="12915" spans="5:5" x14ac:dyDescent="0.2">
      <c r="E12915" s="88"/>
    </row>
    <row r="12916" spans="5:5" x14ac:dyDescent="0.2">
      <c r="E12916" s="88"/>
    </row>
    <row r="12917" spans="5:5" x14ac:dyDescent="0.2">
      <c r="E12917" s="88"/>
    </row>
    <row r="12918" spans="5:5" x14ac:dyDescent="0.2">
      <c r="E12918" s="88"/>
    </row>
    <row r="12919" spans="5:5" x14ac:dyDescent="0.2">
      <c r="E12919" s="88"/>
    </row>
    <row r="12920" spans="5:5" x14ac:dyDescent="0.2">
      <c r="E12920" s="88"/>
    </row>
    <row r="12921" spans="5:5" x14ac:dyDescent="0.2">
      <c r="E12921" s="88"/>
    </row>
    <row r="12922" spans="5:5" x14ac:dyDescent="0.2">
      <c r="E12922" s="88"/>
    </row>
    <row r="12923" spans="5:5" x14ac:dyDescent="0.2">
      <c r="E12923" s="88"/>
    </row>
    <row r="12924" spans="5:5" x14ac:dyDescent="0.2">
      <c r="E12924" s="88"/>
    </row>
    <row r="12925" spans="5:5" x14ac:dyDescent="0.2">
      <c r="E12925" s="88"/>
    </row>
    <row r="12926" spans="5:5" x14ac:dyDescent="0.2">
      <c r="E12926" s="88"/>
    </row>
    <row r="12927" spans="5:5" x14ac:dyDescent="0.2">
      <c r="E12927" s="88"/>
    </row>
    <row r="12928" spans="5:5" x14ac:dyDescent="0.2">
      <c r="E12928" s="88"/>
    </row>
    <row r="12929" spans="5:5" x14ac:dyDescent="0.2">
      <c r="E12929" s="88"/>
    </row>
    <row r="12930" spans="5:5" x14ac:dyDescent="0.2">
      <c r="E12930" s="88"/>
    </row>
    <row r="12931" spans="5:5" x14ac:dyDescent="0.2">
      <c r="E12931" s="88"/>
    </row>
    <row r="12932" spans="5:5" x14ac:dyDescent="0.2">
      <c r="E12932" s="88"/>
    </row>
    <row r="12933" spans="5:5" x14ac:dyDescent="0.2">
      <c r="E12933" s="88"/>
    </row>
    <row r="12934" spans="5:5" x14ac:dyDescent="0.2">
      <c r="E12934" s="88"/>
    </row>
    <row r="12935" spans="5:5" x14ac:dyDescent="0.2">
      <c r="E12935" s="88"/>
    </row>
    <row r="12936" spans="5:5" x14ac:dyDescent="0.2">
      <c r="E12936" s="88"/>
    </row>
    <row r="12937" spans="5:5" x14ac:dyDescent="0.2">
      <c r="E12937" s="88"/>
    </row>
    <row r="12938" spans="5:5" x14ac:dyDescent="0.2">
      <c r="E12938" s="88"/>
    </row>
    <row r="12939" spans="5:5" x14ac:dyDescent="0.2">
      <c r="E12939" s="88"/>
    </row>
    <row r="12940" spans="5:5" x14ac:dyDescent="0.2">
      <c r="E12940" s="88"/>
    </row>
    <row r="12941" spans="5:5" x14ac:dyDescent="0.2">
      <c r="E12941" s="88"/>
    </row>
    <row r="12942" spans="5:5" x14ac:dyDescent="0.2">
      <c r="E12942" s="88"/>
    </row>
    <row r="12943" spans="5:5" x14ac:dyDescent="0.2">
      <c r="E12943" s="88"/>
    </row>
    <row r="12944" spans="5:5" x14ac:dyDescent="0.2">
      <c r="E12944" s="88"/>
    </row>
    <row r="12945" spans="5:5" x14ac:dyDescent="0.2">
      <c r="E12945" s="88"/>
    </row>
    <row r="12946" spans="5:5" x14ac:dyDescent="0.2">
      <c r="E12946" s="88"/>
    </row>
    <row r="12947" spans="5:5" x14ac:dyDescent="0.2">
      <c r="E12947" s="88"/>
    </row>
    <row r="12948" spans="5:5" x14ac:dyDescent="0.2">
      <c r="E12948" s="88"/>
    </row>
    <row r="12949" spans="5:5" x14ac:dyDescent="0.2">
      <c r="E12949" s="88"/>
    </row>
    <row r="12950" spans="5:5" x14ac:dyDescent="0.2">
      <c r="E12950" s="88"/>
    </row>
    <row r="12951" spans="5:5" x14ac:dyDescent="0.2">
      <c r="E12951" s="88"/>
    </row>
    <row r="12952" spans="5:5" x14ac:dyDescent="0.2">
      <c r="E12952" s="88"/>
    </row>
    <row r="12953" spans="5:5" x14ac:dyDescent="0.2">
      <c r="E12953" s="88"/>
    </row>
    <row r="12954" spans="5:5" x14ac:dyDescent="0.2">
      <c r="E12954" s="88"/>
    </row>
    <row r="12955" spans="5:5" x14ac:dyDescent="0.2">
      <c r="E12955" s="88"/>
    </row>
    <row r="12956" spans="5:5" x14ac:dyDescent="0.2">
      <c r="E12956" s="88"/>
    </row>
    <row r="12957" spans="5:5" x14ac:dyDescent="0.2">
      <c r="E12957" s="88"/>
    </row>
    <row r="12958" spans="5:5" x14ac:dyDescent="0.2">
      <c r="E12958" s="88"/>
    </row>
    <row r="12959" spans="5:5" x14ac:dyDescent="0.2">
      <c r="E12959" s="88"/>
    </row>
    <row r="12960" spans="5:5" x14ac:dyDescent="0.2">
      <c r="E12960" s="88"/>
    </row>
    <row r="12961" spans="5:5" x14ac:dyDescent="0.2">
      <c r="E12961" s="88"/>
    </row>
    <row r="12962" spans="5:5" x14ac:dyDescent="0.2">
      <c r="E12962" s="88"/>
    </row>
    <row r="12963" spans="5:5" x14ac:dyDescent="0.2">
      <c r="E12963" s="88"/>
    </row>
    <row r="12964" spans="5:5" x14ac:dyDescent="0.2">
      <c r="E12964" s="88"/>
    </row>
    <row r="12965" spans="5:5" x14ac:dyDescent="0.2">
      <c r="E12965" s="88"/>
    </row>
    <row r="12966" spans="5:5" x14ac:dyDescent="0.2">
      <c r="E12966" s="88"/>
    </row>
    <row r="12967" spans="5:5" x14ac:dyDescent="0.2">
      <c r="E12967" s="88"/>
    </row>
    <row r="12968" spans="5:5" x14ac:dyDescent="0.2">
      <c r="E12968" s="88"/>
    </row>
    <row r="12969" spans="5:5" x14ac:dyDescent="0.2">
      <c r="E12969" s="88"/>
    </row>
    <row r="12970" spans="5:5" x14ac:dyDescent="0.2">
      <c r="E12970" s="88"/>
    </row>
    <row r="12971" spans="5:5" x14ac:dyDescent="0.2">
      <c r="E12971" s="88"/>
    </row>
    <row r="12972" spans="5:5" x14ac:dyDescent="0.2">
      <c r="E12972" s="88"/>
    </row>
    <row r="12973" spans="5:5" x14ac:dyDescent="0.2">
      <c r="E12973" s="88"/>
    </row>
    <row r="12974" spans="5:5" x14ac:dyDescent="0.2">
      <c r="E12974" s="88"/>
    </row>
    <row r="12975" spans="5:5" x14ac:dyDescent="0.2">
      <c r="E12975" s="88"/>
    </row>
    <row r="12976" spans="5:5" x14ac:dyDescent="0.2">
      <c r="E12976" s="88"/>
    </row>
    <row r="12977" spans="5:5" x14ac:dyDescent="0.2">
      <c r="E12977" s="88"/>
    </row>
    <row r="12978" spans="5:5" x14ac:dyDescent="0.2">
      <c r="E12978" s="88"/>
    </row>
    <row r="12979" spans="5:5" x14ac:dyDescent="0.2">
      <c r="E12979" s="88"/>
    </row>
    <row r="12980" spans="5:5" x14ac:dyDescent="0.2">
      <c r="E12980" s="88"/>
    </row>
    <row r="12981" spans="5:5" x14ac:dyDescent="0.2">
      <c r="E12981" s="88"/>
    </row>
    <row r="12982" spans="5:5" x14ac:dyDescent="0.2">
      <c r="E12982" s="88"/>
    </row>
    <row r="12983" spans="5:5" x14ac:dyDescent="0.2">
      <c r="E12983" s="88"/>
    </row>
    <row r="12984" spans="5:5" x14ac:dyDescent="0.2">
      <c r="E12984" s="88"/>
    </row>
    <row r="12985" spans="5:5" x14ac:dyDescent="0.2">
      <c r="E12985" s="88"/>
    </row>
    <row r="12986" spans="5:5" x14ac:dyDescent="0.2">
      <c r="E12986" s="88"/>
    </row>
    <row r="12987" spans="5:5" x14ac:dyDescent="0.2">
      <c r="E12987" s="88"/>
    </row>
    <row r="12988" spans="5:5" x14ac:dyDescent="0.2">
      <c r="E12988" s="88"/>
    </row>
    <row r="12989" spans="5:5" x14ac:dyDescent="0.2">
      <c r="E12989" s="88"/>
    </row>
    <row r="12990" spans="5:5" x14ac:dyDescent="0.2">
      <c r="E12990" s="88"/>
    </row>
    <row r="12991" spans="5:5" x14ac:dyDescent="0.2">
      <c r="E12991" s="88"/>
    </row>
    <row r="12992" spans="5:5" x14ac:dyDescent="0.2">
      <c r="E12992" s="88"/>
    </row>
    <row r="12993" spans="5:5" x14ac:dyDescent="0.2">
      <c r="E12993" s="88"/>
    </row>
    <row r="12994" spans="5:5" x14ac:dyDescent="0.2">
      <c r="E12994" s="88"/>
    </row>
    <row r="12995" spans="5:5" x14ac:dyDescent="0.2">
      <c r="E12995" s="88"/>
    </row>
    <row r="12996" spans="5:5" x14ac:dyDescent="0.2">
      <c r="E12996" s="88"/>
    </row>
    <row r="12997" spans="5:5" x14ac:dyDescent="0.2">
      <c r="E12997" s="88"/>
    </row>
    <row r="12998" spans="5:5" x14ac:dyDescent="0.2">
      <c r="E12998" s="88"/>
    </row>
    <row r="12999" spans="5:5" x14ac:dyDescent="0.2">
      <c r="E12999" s="88"/>
    </row>
    <row r="13000" spans="5:5" x14ac:dyDescent="0.2">
      <c r="E13000" s="88"/>
    </row>
    <row r="13001" spans="5:5" x14ac:dyDescent="0.2">
      <c r="E13001" s="88"/>
    </row>
    <row r="13002" spans="5:5" x14ac:dyDescent="0.2">
      <c r="E13002" s="88"/>
    </row>
    <row r="13003" spans="5:5" x14ac:dyDescent="0.2">
      <c r="E13003" s="88"/>
    </row>
    <row r="13004" spans="5:5" x14ac:dyDescent="0.2">
      <c r="E13004" s="88"/>
    </row>
    <row r="13005" spans="5:5" x14ac:dyDescent="0.2">
      <c r="E13005" s="88"/>
    </row>
    <row r="13006" spans="5:5" x14ac:dyDescent="0.2">
      <c r="E13006" s="88"/>
    </row>
    <row r="13007" spans="5:5" x14ac:dyDescent="0.2">
      <c r="E13007" s="88"/>
    </row>
    <row r="13008" spans="5:5" x14ac:dyDescent="0.2">
      <c r="E13008" s="88"/>
    </row>
    <row r="13009" spans="5:5" x14ac:dyDescent="0.2">
      <c r="E13009" s="88"/>
    </row>
    <row r="13010" spans="5:5" x14ac:dyDescent="0.2">
      <c r="E13010" s="88"/>
    </row>
    <row r="13011" spans="5:5" x14ac:dyDescent="0.2">
      <c r="E13011" s="88"/>
    </row>
    <row r="13012" spans="5:5" x14ac:dyDescent="0.2">
      <c r="E13012" s="88"/>
    </row>
    <row r="13013" spans="5:5" x14ac:dyDescent="0.2">
      <c r="E13013" s="88"/>
    </row>
    <row r="13014" spans="5:5" x14ac:dyDescent="0.2">
      <c r="E13014" s="88"/>
    </row>
    <row r="13015" spans="5:5" x14ac:dyDescent="0.2">
      <c r="E13015" s="88"/>
    </row>
    <row r="13016" spans="5:5" x14ac:dyDescent="0.2">
      <c r="E13016" s="88"/>
    </row>
    <row r="13017" spans="5:5" x14ac:dyDescent="0.2">
      <c r="E13017" s="88"/>
    </row>
    <row r="13018" spans="5:5" x14ac:dyDescent="0.2">
      <c r="E13018" s="88"/>
    </row>
    <row r="13019" spans="5:5" x14ac:dyDescent="0.2">
      <c r="E13019" s="88"/>
    </row>
    <row r="13020" spans="5:5" x14ac:dyDescent="0.2">
      <c r="E13020" s="88"/>
    </row>
    <row r="13021" spans="5:5" x14ac:dyDescent="0.2">
      <c r="E13021" s="88"/>
    </row>
    <row r="13022" spans="5:5" x14ac:dyDescent="0.2">
      <c r="E13022" s="88"/>
    </row>
    <row r="13023" spans="5:5" x14ac:dyDescent="0.2">
      <c r="E13023" s="88"/>
    </row>
    <row r="13024" spans="5:5" x14ac:dyDescent="0.2">
      <c r="E13024" s="88"/>
    </row>
    <row r="13025" spans="5:5" x14ac:dyDescent="0.2">
      <c r="E13025" s="88"/>
    </row>
    <row r="13026" spans="5:5" x14ac:dyDescent="0.2">
      <c r="E13026" s="88"/>
    </row>
    <row r="13027" spans="5:5" x14ac:dyDescent="0.2">
      <c r="E13027" s="88"/>
    </row>
    <row r="13028" spans="5:5" x14ac:dyDescent="0.2">
      <c r="E13028" s="88"/>
    </row>
    <row r="13029" spans="5:5" x14ac:dyDescent="0.2">
      <c r="E13029" s="88"/>
    </row>
    <row r="13030" spans="5:5" x14ac:dyDescent="0.2">
      <c r="E13030" s="88"/>
    </row>
    <row r="13031" spans="5:5" x14ac:dyDescent="0.2">
      <c r="E13031" s="88"/>
    </row>
    <row r="13032" spans="5:5" x14ac:dyDescent="0.2">
      <c r="E13032" s="88"/>
    </row>
    <row r="13033" spans="5:5" x14ac:dyDescent="0.2">
      <c r="E13033" s="88"/>
    </row>
    <row r="13034" spans="5:5" x14ac:dyDescent="0.2">
      <c r="E13034" s="88"/>
    </row>
    <row r="13035" spans="5:5" x14ac:dyDescent="0.2">
      <c r="E13035" s="88"/>
    </row>
    <row r="13036" spans="5:5" x14ac:dyDescent="0.2">
      <c r="E13036" s="88"/>
    </row>
    <row r="13037" spans="5:5" x14ac:dyDescent="0.2">
      <c r="E13037" s="88"/>
    </row>
    <row r="13038" spans="5:5" x14ac:dyDescent="0.2">
      <c r="E13038" s="88"/>
    </row>
    <row r="13039" spans="5:5" x14ac:dyDescent="0.2">
      <c r="E13039" s="88"/>
    </row>
    <row r="13040" spans="5:5" x14ac:dyDescent="0.2">
      <c r="E13040" s="88"/>
    </row>
    <row r="13041" spans="5:5" x14ac:dyDescent="0.2">
      <c r="E13041" s="88"/>
    </row>
    <row r="13042" spans="5:5" x14ac:dyDescent="0.2">
      <c r="E13042" s="88"/>
    </row>
    <row r="13043" spans="5:5" x14ac:dyDescent="0.2">
      <c r="E13043" s="88"/>
    </row>
    <row r="13044" spans="5:5" x14ac:dyDescent="0.2">
      <c r="E13044" s="88"/>
    </row>
    <row r="13045" spans="5:5" x14ac:dyDescent="0.2">
      <c r="E13045" s="88"/>
    </row>
    <row r="13046" spans="5:5" x14ac:dyDescent="0.2">
      <c r="E13046" s="88"/>
    </row>
    <row r="13047" spans="5:5" x14ac:dyDescent="0.2">
      <c r="E13047" s="88"/>
    </row>
    <row r="13048" spans="5:5" x14ac:dyDescent="0.2">
      <c r="E13048" s="88"/>
    </row>
    <row r="13049" spans="5:5" x14ac:dyDescent="0.2">
      <c r="E13049" s="88"/>
    </row>
    <row r="13050" spans="5:5" x14ac:dyDescent="0.2">
      <c r="E13050" s="88"/>
    </row>
    <row r="13051" spans="5:5" x14ac:dyDescent="0.2">
      <c r="E13051" s="88"/>
    </row>
    <row r="13052" spans="5:5" x14ac:dyDescent="0.2">
      <c r="E13052" s="88"/>
    </row>
    <row r="13053" spans="5:5" x14ac:dyDescent="0.2">
      <c r="E13053" s="88"/>
    </row>
    <row r="13054" spans="5:5" x14ac:dyDescent="0.2">
      <c r="E13054" s="88"/>
    </row>
    <row r="13055" spans="5:5" x14ac:dyDescent="0.2">
      <c r="E13055" s="88"/>
    </row>
    <row r="13056" spans="5:5" x14ac:dyDescent="0.2">
      <c r="E13056" s="88"/>
    </row>
    <row r="13057" spans="5:5" x14ac:dyDescent="0.2">
      <c r="E13057" s="88"/>
    </row>
    <row r="13058" spans="5:5" x14ac:dyDescent="0.2">
      <c r="E13058" s="88"/>
    </row>
    <row r="13059" spans="5:5" x14ac:dyDescent="0.2">
      <c r="E13059" s="88"/>
    </row>
    <row r="13060" spans="5:5" x14ac:dyDescent="0.2">
      <c r="E13060" s="88"/>
    </row>
    <row r="13061" spans="5:5" x14ac:dyDescent="0.2">
      <c r="E13061" s="88"/>
    </row>
    <row r="13062" spans="5:5" x14ac:dyDescent="0.2">
      <c r="E13062" s="88"/>
    </row>
    <row r="13063" spans="5:5" x14ac:dyDescent="0.2">
      <c r="E13063" s="88"/>
    </row>
    <row r="13064" spans="5:5" x14ac:dyDescent="0.2">
      <c r="E13064" s="88"/>
    </row>
    <row r="13065" spans="5:5" x14ac:dyDescent="0.2">
      <c r="E13065" s="88"/>
    </row>
    <row r="13066" spans="5:5" x14ac:dyDescent="0.2">
      <c r="E13066" s="88"/>
    </row>
    <row r="13067" spans="5:5" x14ac:dyDescent="0.2">
      <c r="E13067" s="88"/>
    </row>
    <row r="13068" spans="5:5" x14ac:dyDescent="0.2">
      <c r="E13068" s="88"/>
    </row>
    <row r="13069" spans="5:5" x14ac:dyDescent="0.2">
      <c r="E13069" s="88"/>
    </row>
    <row r="13070" spans="5:5" x14ac:dyDescent="0.2">
      <c r="E13070" s="88"/>
    </row>
    <row r="13071" spans="5:5" x14ac:dyDescent="0.2">
      <c r="E13071" s="88"/>
    </row>
    <row r="13072" spans="5:5" x14ac:dyDescent="0.2">
      <c r="E13072" s="88"/>
    </row>
    <row r="13073" spans="5:5" x14ac:dyDescent="0.2">
      <c r="E13073" s="88"/>
    </row>
    <row r="13074" spans="5:5" x14ac:dyDescent="0.2">
      <c r="E13074" s="88"/>
    </row>
    <row r="13075" spans="5:5" x14ac:dyDescent="0.2">
      <c r="E13075" s="88"/>
    </row>
    <row r="13076" spans="5:5" x14ac:dyDescent="0.2">
      <c r="E13076" s="88"/>
    </row>
    <row r="13077" spans="5:5" x14ac:dyDescent="0.2">
      <c r="E13077" s="88"/>
    </row>
    <row r="13078" spans="5:5" x14ac:dyDescent="0.2">
      <c r="E13078" s="88"/>
    </row>
    <row r="13079" spans="5:5" x14ac:dyDescent="0.2">
      <c r="E13079" s="88"/>
    </row>
    <row r="13080" spans="5:5" x14ac:dyDescent="0.2">
      <c r="E13080" s="88"/>
    </row>
    <row r="13081" spans="5:5" x14ac:dyDescent="0.2">
      <c r="E13081" s="88"/>
    </row>
    <row r="13082" spans="5:5" x14ac:dyDescent="0.2">
      <c r="E13082" s="88"/>
    </row>
    <row r="13083" spans="5:5" x14ac:dyDescent="0.2">
      <c r="E13083" s="88"/>
    </row>
    <row r="13084" spans="5:5" x14ac:dyDescent="0.2">
      <c r="E13084" s="88"/>
    </row>
    <row r="13085" spans="5:5" x14ac:dyDescent="0.2">
      <c r="E13085" s="88"/>
    </row>
    <row r="13086" spans="5:5" x14ac:dyDescent="0.2">
      <c r="E13086" s="88"/>
    </row>
    <row r="13087" spans="5:5" x14ac:dyDescent="0.2">
      <c r="E13087" s="88"/>
    </row>
    <row r="13088" spans="5:5" x14ac:dyDescent="0.2">
      <c r="E13088" s="88"/>
    </row>
    <row r="13089" spans="5:5" x14ac:dyDescent="0.2">
      <c r="E13089" s="88"/>
    </row>
    <row r="13090" spans="5:5" x14ac:dyDescent="0.2">
      <c r="E13090" s="88"/>
    </row>
    <row r="13091" spans="5:5" x14ac:dyDescent="0.2">
      <c r="E13091" s="88"/>
    </row>
    <row r="13092" spans="5:5" x14ac:dyDescent="0.2">
      <c r="E13092" s="88"/>
    </row>
    <row r="13093" spans="5:5" x14ac:dyDescent="0.2">
      <c r="E13093" s="88"/>
    </row>
    <row r="13094" spans="5:5" x14ac:dyDescent="0.2">
      <c r="E13094" s="88"/>
    </row>
    <row r="13095" spans="5:5" x14ac:dyDescent="0.2">
      <c r="E13095" s="88"/>
    </row>
    <row r="13096" spans="5:5" x14ac:dyDescent="0.2">
      <c r="E13096" s="88"/>
    </row>
    <row r="13097" spans="5:5" x14ac:dyDescent="0.2">
      <c r="E13097" s="88"/>
    </row>
    <row r="13098" spans="5:5" x14ac:dyDescent="0.2">
      <c r="E13098" s="88"/>
    </row>
    <row r="13099" spans="5:5" x14ac:dyDescent="0.2">
      <c r="E13099" s="88"/>
    </row>
    <row r="13100" spans="5:5" x14ac:dyDescent="0.2">
      <c r="E13100" s="88"/>
    </row>
    <row r="13101" spans="5:5" x14ac:dyDescent="0.2">
      <c r="E13101" s="88"/>
    </row>
    <row r="13102" spans="5:5" x14ac:dyDescent="0.2">
      <c r="E13102" s="88"/>
    </row>
    <row r="13103" spans="5:5" x14ac:dyDescent="0.2">
      <c r="E13103" s="88"/>
    </row>
    <row r="13104" spans="5:5" x14ac:dyDescent="0.2">
      <c r="E13104" s="88"/>
    </row>
    <row r="13105" spans="5:5" x14ac:dyDescent="0.2">
      <c r="E13105" s="88"/>
    </row>
    <row r="13106" spans="5:5" x14ac:dyDescent="0.2">
      <c r="E13106" s="88"/>
    </row>
    <row r="13107" spans="5:5" x14ac:dyDescent="0.2">
      <c r="E13107" s="88"/>
    </row>
    <row r="13108" spans="5:5" x14ac:dyDescent="0.2">
      <c r="E13108" s="88"/>
    </row>
    <row r="13109" spans="5:5" x14ac:dyDescent="0.2">
      <c r="E13109" s="88"/>
    </row>
    <row r="13110" spans="5:5" x14ac:dyDescent="0.2">
      <c r="E13110" s="88"/>
    </row>
    <row r="13111" spans="5:5" x14ac:dyDescent="0.2">
      <c r="E13111" s="88"/>
    </row>
    <row r="13112" spans="5:5" x14ac:dyDescent="0.2">
      <c r="E13112" s="88"/>
    </row>
    <row r="13113" spans="5:5" x14ac:dyDescent="0.2">
      <c r="E13113" s="88"/>
    </row>
    <row r="13114" spans="5:5" x14ac:dyDescent="0.2">
      <c r="E13114" s="88"/>
    </row>
    <row r="13115" spans="5:5" x14ac:dyDescent="0.2">
      <c r="E13115" s="88"/>
    </row>
    <row r="13116" spans="5:5" x14ac:dyDescent="0.2">
      <c r="E13116" s="88"/>
    </row>
    <row r="13117" spans="5:5" x14ac:dyDescent="0.2">
      <c r="E13117" s="88"/>
    </row>
    <row r="13118" spans="5:5" x14ac:dyDescent="0.2">
      <c r="E13118" s="88"/>
    </row>
    <row r="13119" spans="5:5" x14ac:dyDescent="0.2">
      <c r="E13119" s="88"/>
    </row>
    <row r="13120" spans="5:5" x14ac:dyDescent="0.2">
      <c r="E13120" s="88"/>
    </row>
    <row r="13121" spans="5:5" x14ac:dyDescent="0.2">
      <c r="E13121" s="88"/>
    </row>
    <row r="13122" spans="5:5" x14ac:dyDescent="0.2">
      <c r="E13122" s="88"/>
    </row>
    <row r="13123" spans="5:5" x14ac:dyDescent="0.2">
      <c r="E13123" s="88"/>
    </row>
    <row r="13124" spans="5:5" x14ac:dyDescent="0.2">
      <c r="E13124" s="88"/>
    </row>
    <row r="13125" spans="5:5" x14ac:dyDescent="0.2">
      <c r="E13125" s="88"/>
    </row>
    <row r="13126" spans="5:5" x14ac:dyDescent="0.2">
      <c r="E13126" s="88"/>
    </row>
    <row r="13127" spans="5:5" x14ac:dyDescent="0.2">
      <c r="E13127" s="88"/>
    </row>
    <row r="13128" spans="5:5" x14ac:dyDescent="0.2">
      <c r="E13128" s="88"/>
    </row>
    <row r="13129" spans="5:5" x14ac:dyDescent="0.2">
      <c r="E13129" s="88"/>
    </row>
    <row r="13130" spans="5:5" x14ac:dyDescent="0.2">
      <c r="E13130" s="88"/>
    </row>
    <row r="13131" spans="5:5" x14ac:dyDescent="0.2">
      <c r="E13131" s="88"/>
    </row>
    <row r="13132" spans="5:5" x14ac:dyDescent="0.2">
      <c r="E13132" s="88"/>
    </row>
    <row r="13133" spans="5:5" x14ac:dyDescent="0.2">
      <c r="E13133" s="88"/>
    </row>
    <row r="13134" spans="5:5" x14ac:dyDescent="0.2">
      <c r="E13134" s="88"/>
    </row>
    <row r="13135" spans="5:5" x14ac:dyDescent="0.2">
      <c r="E13135" s="88"/>
    </row>
    <row r="13136" spans="5:5" x14ac:dyDescent="0.2">
      <c r="E13136" s="88"/>
    </row>
    <row r="13137" spans="5:5" x14ac:dyDescent="0.2">
      <c r="E13137" s="88"/>
    </row>
    <row r="13138" spans="5:5" x14ac:dyDescent="0.2">
      <c r="E13138" s="88"/>
    </row>
    <row r="13139" spans="5:5" x14ac:dyDescent="0.2">
      <c r="E13139" s="88"/>
    </row>
    <row r="13140" spans="5:5" x14ac:dyDescent="0.2">
      <c r="E13140" s="88"/>
    </row>
    <row r="13141" spans="5:5" x14ac:dyDescent="0.2">
      <c r="E13141" s="88"/>
    </row>
    <row r="13142" spans="5:5" x14ac:dyDescent="0.2">
      <c r="E13142" s="88"/>
    </row>
    <row r="13143" spans="5:5" x14ac:dyDescent="0.2">
      <c r="E13143" s="88"/>
    </row>
    <row r="13144" spans="5:5" x14ac:dyDescent="0.2">
      <c r="E13144" s="88"/>
    </row>
    <row r="13145" spans="5:5" x14ac:dyDescent="0.2">
      <c r="E13145" s="88"/>
    </row>
    <row r="13146" spans="5:5" x14ac:dyDescent="0.2">
      <c r="E13146" s="88"/>
    </row>
    <row r="13147" spans="5:5" x14ac:dyDescent="0.2">
      <c r="E13147" s="88"/>
    </row>
    <row r="13148" spans="5:5" x14ac:dyDescent="0.2">
      <c r="E13148" s="88"/>
    </row>
    <row r="13149" spans="5:5" x14ac:dyDescent="0.2">
      <c r="E13149" s="88"/>
    </row>
    <row r="13150" spans="5:5" x14ac:dyDescent="0.2">
      <c r="E13150" s="88"/>
    </row>
    <row r="13151" spans="5:5" x14ac:dyDescent="0.2">
      <c r="E13151" s="88"/>
    </row>
    <row r="13152" spans="5:5" x14ac:dyDescent="0.2">
      <c r="E13152" s="88"/>
    </row>
    <row r="13153" spans="5:5" x14ac:dyDescent="0.2">
      <c r="E13153" s="88"/>
    </row>
    <row r="13154" spans="5:5" x14ac:dyDescent="0.2">
      <c r="E13154" s="88"/>
    </row>
    <row r="13155" spans="5:5" x14ac:dyDescent="0.2">
      <c r="E13155" s="88"/>
    </row>
    <row r="13156" spans="5:5" x14ac:dyDescent="0.2">
      <c r="E13156" s="88"/>
    </row>
    <row r="13157" spans="5:5" x14ac:dyDescent="0.2">
      <c r="E13157" s="88"/>
    </row>
    <row r="13158" spans="5:5" x14ac:dyDescent="0.2">
      <c r="E13158" s="88"/>
    </row>
    <row r="13159" spans="5:5" x14ac:dyDescent="0.2">
      <c r="E13159" s="88"/>
    </row>
    <row r="13160" spans="5:5" x14ac:dyDescent="0.2">
      <c r="E13160" s="88"/>
    </row>
    <row r="13161" spans="5:5" x14ac:dyDescent="0.2">
      <c r="E13161" s="88"/>
    </row>
    <row r="13162" spans="5:5" x14ac:dyDescent="0.2">
      <c r="E13162" s="88"/>
    </row>
    <row r="13163" spans="5:5" x14ac:dyDescent="0.2">
      <c r="E13163" s="88"/>
    </row>
    <row r="13164" spans="5:5" x14ac:dyDescent="0.2">
      <c r="E13164" s="88"/>
    </row>
    <row r="13165" spans="5:5" x14ac:dyDescent="0.2">
      <c r="E13165" s="88"/>
    </row>
    <row r="13166" spans="5:5" x14ac:dyDescent="0.2">
      <c r="E13166" s="88"/>
    </row>
    <row r="13167" spans="5:5" x14ac:dyDescent="0.2">
      <c r="E13167" s="88"/>
    </row>
    <row r="13168" spans="5:5" x14ac:dyDescent="0.2">
      <c r="E13168" s="88"/>
    </row>
    <row r="13169" spans="5:5" x14ac:dyDescent="0.2">
      <c r="E13169" s="88"/>
    </row>
    <row r="13170" spans="5:5" x14ac:dyDescent="0.2">
      <c r="E13170" s="88"/>
    </row>
    <row r="13171" spans="5:5" x14ac:dyDescent="0.2">
      <c r="E13171" s="88"/>
    </row>
    <row r="13172" spans="5:5" x14ac:dyDescent="0.2">
      <c r="E13172" s="88"/>
    </row>
    <row r="13173" spans="5:5" x14ac:dyDescent="0.2">
      <c r="E13173" s="88"/>
    </row>
    <row r="13174" spans="5:5" x14ac:dyDescent="0.2">
      <c r="E13174" s="88"/>
    </row>
    <row r="13175" spans="5:5" x14ac:dyDescent="0.2">
      <c r="E13175" s="88"/>
    </row>
    <row r="13176" spans="5:5" x14ac:dyDescent="0.2">
      <c r="E13176" s="88"/>
    </row>
    <row r="13177" spans="5:5" x14ac:dyDescent="0.2">
      <c r="E13177" s="88"/>
    </row>
    <row r="13178" spans="5:5" x14ac:dyDescent="0.2">
      <c r="E13178" s="88"/>
    </row>
    <row r="13179" spans="5:5" x14ac:dyDescent="0.2">
      <c r="E13179" s="88"/>
    </row>
    <row r="13180" spans="5:5" x14ac:dyDescent="0.2">
      <c r="E13180" s="88"/>
    </row>
    <row r="13181" spans="5:5" x14ac:dyDescent="0.2">
      <c r="E13181" s="88"/>
    </row>
    <row r="13182" spans="5:5" x14ac:dyDescent="0.2">
      <c r="E13182" s="88"/>
    </row>
    <row r="13183" spans="5:5" x14ac:dyDescent="0.2">
      <c r="E13183" s="88"/>
    </row>
    <row r="13184" spans="5:5" x14ac:dyDescent="0.2">
      <c r="E13184" s="88"/>
    </row>
    <row r="13185" spans="5:5" x14ac:dyDescent="0.2">
      <c r="E13185" s="88"/>
    </row>
    <row r="13186" spans="5:5" x14ac:dyDescent="0.2">
      <c r="E13186" s="88"/>
    </row>
    <row r="13187" spans="5:5" x14ac:dyDescent="0.2">
      <c r="E13187" s="88"/>
    </row>
    <row r="13188" spans="5:5" x14ac:dyDescent="0.2">
      <c r="E13188" s="88"/>
    </row>
    <row r="13189" spans="5:5" x14ac:dyDescent="0.2">
      <c r="E13189" s="88"/>
    </row>
    <row r="13190" spans="5:5" x14ac:dyDescent="0.2">
      <c r="E13190" s="88"/>
    </row>
    <row r="13191" spans="5:5" x14ac:dyDescent="0.2">
      <c r="E13191" s="88"/>
    </row>
    <row r="13192" spans="5:5" x14ac:dyDescent="0.2">
      <c r="E13192" s="88"/>
    </row>
    <row r="13193" spans="5:5" x14ac:dyDescent="0.2">
      <c r="E13193" s="88"/>
    </row>
    <row r="13194" spans="5:5" x14ac:dyDescent="0.2">
      <c r="E13194" s="88"/>
    </row>
    <row r="13195" spans="5:5" x14ac:dyDescent="0.2">
      <c r="E13195" s="88"/>
    </row>
    <row r="13196" spans="5:5" x14ac:dyDescent="0.2">
      <c r="E13196" s="88"/>
    </row>
    <row r="13197" spans="5:5" x14ac:dyDescent="0.2">
      <c r="E13197" s="88"/>
    </row>
    <row r="13198" spans="5:5" x14ac:dyDescent="0.2">
      <c r="E13198" s="88"/>
    </row>
    <row r="13199" spans="5:5" x14ac:dyDescent="0.2">
      <c r="E13199" s="88"/>
    </row>
    <row r="13200" spans="5:5" x14ac:dyDescent="0.2">
      <c r="E13200" s="88"/>
    </row>
    <row r="13201" spans="5:5" x14ac:dyDescent="0.2">
      <c r="E13201" s="88"/>
    </row>
    <row r="13202" spans="5:5" x14ac:dyDescent="0.2">
      <c r="E13202" s="88"/>
    </row>
    <row r="13203" spans="5:5" x14ac:dyDescent="0.2">
      <c r="E13203" s="88"/>
    </row>
    <row r="13204" spans="5:5" x14ac:dyDescent="0.2">
      <c r="E13204" s="88"/>
    </row>
    <row r="13205" spans="5:5" x14ac:dyDescent="0.2">
      <c r="E13205" s="88"/>
    </row>
    <row r="13206" spans="5:5" x14ac:dyDescent="0.2">
      <c r="E13206" s="88"/>
    </row>
    <row r="13207" spans="5:5" x14ac:dyDescent="0.2">
      <c r="E13207" s="88"/>
    </row>
    <row r="13208" spans="5:5" x14ac:dyDescent="0.2">
      <c r="E13208" s="88"/>
    </row>
    <row r="13209" spans="5:5" x14ac:dyDescent="0.2">
      <c r="E13209" s="88"/>
    </row>
    <row r="13210" spans="5:5" x14ac:dyDescent="0.2">
      <c r="E13210" s="88"/>
    </row>
    <row r="13211" spans="5:5" x14ac:dyDescent="0.2">
      <c r="E13211" s="88"/>
    </row>
    <row r="13212" spans="5:5" x14ac:dyDescent="0.2">
      <c r="E13212" s="88"/>
    </row>
    <row r="13213" spans="5:5" x14ac:dyDescent="0.2">
      <c r="E13213" s="88"/>
    </row>
    <row r="13214" spans="5:5" x14ac:dyDescent="0.2">
      <c r="E13214" s="88"/>
    </row>
    <row r="13215" spans="5:5" x14ac:dyDescent="0.2">
      <c r="E13215" s="88"/>
    </row>
    <row r="13216" spans="5:5" x14ac:dyDescent="0.2">
      <c r="E13216" s="88"/>
    </row>
    <row r="13217" spans="5:5" x14ac:dyDescent="0.2">
      <c r="E13217" s="88"/>
    </row>
    <row r="13218" spans="5:5" x14ac:dyDescent="0.2">
      <c r="E13218" s="88"/>
    </row>
    <row r="13219" spans="5:5" x14ac:dyDescent="0.2">
      <c r="E13219" s="88"/>
    </row>
    <row r="13220" spans="5:5" x14ac:dyDescent="0.2">
      <c r="E13220" s="88"/>
    </row>
    <row r="13221" spans="5:5" x14ac:dyDescent="0.2">
      <c r="E13221" s="88"/>
    </row>
    <row r="13222" spans="5:5" x14ac:dyDescent="0.2">
      <c r="E13222" s="88"/>
    </row>
    <row r="13223" spans="5:5" x14ac:dyDescent="0.2">
      <c r="E13223" s="88"/>
    </row>
    <row r="13224" spans="5:5" x14ac:dyDescent="0.2">
      <c r="E13224" s="88"/>
    </row>
    <row r="13225" spans="5:5" x14ac:dyDescent="0.2">
      <c r="E13225" s="88"/>
    </row>
    <row r="13226" spans="5:5" x14ac:dyDescent="0.2">
      <c r="E13226" s="88"/>
    </row>
    <row r="13227" spans="5:5" x14ac:dyDescent="0.2">
      <c r="E13227" s="88"/>
    </row>
    <row r="13228" spans="5:5" x14ac:dyDescent="0.2">
      <c r="E13228" s="88"/>
    </row>
    <row r="13229" spans="5:5" x14ac:dyDescent="0.2">
      <c r="E13229" s="88"/>
    </row>
    <row r="13230" spans="5:5" x14ac:dyDescent="0.2">
      <c r="E13230" s="88"/>
    </row>
    <row r="13231" spans="5:5" x14ac:dyDescent="0.2">
      <c r="E13231" s="88"/>
    </row>
    <row r="13232" spans="5:5" x14ac:dyDescent="0.2">
      <c r="E13232" s="88"/>
    </row>
    <row r="13233" spans="5:5" x14ac:dyDescent="0.2">
      <c r="E13233" s="88"/>
    </row>
    <row r="13234" spans="5:5" x14ac:dyDescent="0.2">
      <c r="E13234" s="88"/>
    </row>
    <row r="13235" spans="5:5" x14ac:dyDescent="0.2">
      <c r="E13235" s="88"/>
    </row>
    <row r="13236" spans="5:5" x14ac:dyDescent="0.2">
      <c r="E13236" s="88"/>
    </row>
    <row r="13237" spans="5:5" x14ac:dyDescent="0.2">
      <c r="E13237" s="88"/>
    </row>
    <row r="13238" spans="5:5" x14ac:dyDescent="0.2">
      <c r="E13238" s="88"/>
    </row>
    <row r="13239" spans="5:5" x14ac:dyDescent="0.2">
      <c r="E13239" s="88"/>
    </row>
    <row r="13240" spans="5:5" x14ac:dyDescent="0.2">
      <c r="E13240" s="88"/>
    </row>
    <row r="13241" spans="5:5" x14ac:dyDescent="0.2">
      <c r="E13241" s="88"/>
    </row>
    <row r="13242" spans="5:5" x14ac:dyDescent="0.2">
      <c r="E13242" s="88"/>
    </row>
    <row r="13243" spans="5:5" x14ac:dyDescent="0.2">
      <c r="E13243" s="88"/>
    </row>
    <row r="13244" spans="5:5" x14ac:dyDescent="0.2">
      <c r="E13244" s="88"/>
    </row>
    <row r="13245" spans="5:5" x14ac:dyDescent="0.2">
      <c r="E13245" s="88"/>
    </row>
    <row r="13246" spans="5:5" x14ac:dyDescent="0.2">
      <c r="E13246" s="88"/>
    </row>
    <row r="13247" spans="5:5" x14ac:dyDescent="0.2">
      <c r="E13247" s="88"/>
    </row>
    <row r="13248" spans="5:5" x14ac:dyDescent="0.2">
      <c r="E13248" s="88"/>
    </row>
    <row r="13249" spans="5:5" x14ac:dyDescent="0.2">
      <c r="E13249" s="88"/>
    </row>
    <row r="13250" spans="5:5" x14ac:dyDescent="0.2">
      <c r="E13250" s="88"/>
    </row>
    <row r="13251" spans="5:5" x14ac:dyDescent="0.2">
      <c r="E13251" s="88"/>
    </row>
    <row r="13252" spans="5:5" x14ac:dyDescent="0.2">
      <c r="E13252" s="88"/>
    </row>
    <row r="13253" spans="5:5" x14ac:dyDescent="0.2">
      <c r="E13253" s="88"/>
    </row>
    <row r="13254" spans="5:5" x14ac:dyDescent="0.2">
      <c r="E13254" s="88"/>
    </row>
    <row r="13255" spans="5:5" x14ac:dyDescent="0.2">
      <c r="E13255" s="88"/>
    </row>
    <row r="13256" spans="5:5" x14ac:dyDescent="0.2">
      <c r="E13256" s="88"/>
    </row>
    <row r="13257" spans="5:5" x14ac:dyDescent="0.2">
      <c r="E13257" s="88"/>
    </row>
    <row r="13258" spans="5:5" x14ac:dyDescent="0.2">
      <c r="E13258" s="88"/>
    </row>
    <row r="13259" spans="5:5" x14ac:dyDescent="0.2">
      <c r="E13259" s="88"/>
    </row>
    <row r="13260" spans="5:5" x14ac:dyDescent="0.2">
      <c r="E13260" s="88"/>
    </row>
    <row r="13261" spans="5:5" x14ac:dyDescent="0.2">
      <c r="E13261" s="88"/>
    </row>
    <row r="13262" spans="5:5" x14ac:dyDescent="0.2">
      <c r="E13262" s="88"/>
    </row>
    <row r="13263" spans="5:5" x14ac:dyDescent="0.2">
      <c r="E13263" s="88"/>
    </row>
    <row r="13264" spans="5:5" x14ac:dyDescent="0.2">
      <c r="E13264" s="88"/>
    </row>
    <row r="13265" spans="5:5" x14ac:dyDescent="0.2">
      <c r="E13265" s="88"/>
    </row>
    <row r="13266" spans="5:5" x14ac:dyDescent="0.2">
      <c r="E13266" s="88"/>
    </row>
    <row r="13267" spans="5:5" x14ac:dyDescent="0.2">
      <c r="E13267" s="88"/>
    </row>
    <row r="13268" spans="5:5" x14ac:dyDescent="0.2">
      <c r="E13268" s="88"/>
    </row>
    <row r="13269" spans="5:5" x14ac:dyDescent="0.2">
      <c r="E13269" s="88"/>
    </row>
    <row r="13270" spans="5:5" x14ac:dyDescent="0.2">
      <c r="E13270" s="88"/>
    </row>
    <row r="13271" spans="5:5" x14ac:dyDescent="0.2">
      <c r="E13271" s="88"/>
    </row>
    <row r="13272" spans="5:5" x14ac:dyDescent="0.2">
      <c r="E13272" s="88"/>
    </row>
    <row r="13273" spans="5:5" x14ac:dyDescent="0.2">
      <c r="E13273" s="88"/>
    </row>
    <row r="13274" spans="5:5" x14ac:dyDescent="0.2">
      <c r="E13274" s="88"/>
    </row>
    <row r="13275" spans="5:5" x14ac:dyDescent="0.2">
      <c r="E13275" s="88"/>
    </row>
    <row r="13276" spans="5:5" x14ac:dyDescent="0.2">
      <c r="E13276" s="88"/>
    </row>
    <row r="13277" spans="5:5" x14ac:dyDescent="0.2">
      <c r="E13277" s="88"/>
    </row>
    <row r="13278" spans="5:5" x14ac:dyDescent="0.2">
      <c r="E13278" s="88"/>
    </row>
    <row r="13279" spans="5:5" x14ac:dyDescent="0.2">
      <c r="E13279" s="88"/>
    </row>
    <row r="13280" spans="5:5" x14ac:dyDescent="0.2">
      <c r="E13280" s="88"/>
    </row>
    <row r="13281" spans="5:5" x14ac:dyDescent="0.2">
      <c r="E13281" s="88"/>
    </row>
    <row r="13282" spans="5:5" x14ac:dyDescent="0.2">
      <c r="E13282" s="88"/>
    </row>
    <row r="13283" spans="5:5" x14ac:dyDescent="0.2">
      <c r="E13283" s="88"/>
    </row>
    <row r="13284" spans="5:5" x14ac:dyDescent="0.2">
      <c r="E13284" s="88"/>
    </row>
    <row r="13285" spans="5:5" x14ac:dyDescent="0.2">
      <c r="E13285" s="88"/>
    </row>
    <row r="13286" spans="5:5" x14ac:dyDescent="0.2">
      <c r="E13286" s="88"/>
    </row>
    <row r="13287" spans="5:5" x14ac:dyDescent="0.2">
      <c r="E13287" s="88"/>
    </row>
    <row r="13288" spans="5:5" x14ac:dyDescent="0.2">
      <c r="E13288" s="88"/>
    </row>
    <row r="13289" spans="5:5" x14ac:dyDescent="0.2">
      <c r="E13289" s="88"/>
    </row>
    <row r="13290" spans="5:5" x14ac:dyDescent="0.2">
      <c r="E13290" s="88"/>
    </row>
    <row r="13291" spans="5:5" x14ac:dyDescent="0.2">
      <c r="E13291" s="88"/>
    </row>
    <row r="13292" spans="5:5" x14ac:dyDescent="0.2">
      <c r="E13292" s="88"/>
    </row>
    <row r="13293" spans="5:5" x14ac:dyDescent="0.2">
      <c r="E13293" s="88"/>
    </row>
    <row r="13294" spans="5:5" x14ac:dyDescent="0.2">
      <c r="E13294" s="88"/>
    </row>
    <row r="13295" spans="5:5" x14ac:dyDescent="0.2">
      <c r="E13295" s="88"/>
    </row>
    <row r="13296" spans="5:5" x14ac:dyDescent="0.2">
      <c r="E13296" s="88"/>
    </row>
    <row r="13297" spans="5:5" x14ac:dyDescent="0.2">
      <c r="E13297" s="88"/>
    </row>
    <row r="13298" spans="5:5" x14ac:dyDescent="0.2">
      <c r="E13298" s="88"/>
    </row>
    <row r="13299" spans="5:5" x14ac:dyDescent="0.2">
      <c r="E13299" s="88"/>
    </row>
    <row r="13300" spans="5:5" x14ac:dyDescent="0.2">
      <c r="E13300" s="88"/>
    </row>
    <row r="13301" spans="5:5" x14ac:dyDescent="0.2">
      <c r="E13301" s="88"/>
    </row>
    <row r="13302" spans="5:5" x14ac:dyDescent="0.2">
      <c r="E13302" s="88"/>
    </row>
    <row r="13303" spans="5:5" x14ac:dyDescent="0.2">
      <c r="E13303" s="88"/>
    </row>
    <row r="13304" spans="5:5" x14ac:dyDescent="0.2">
      <c r="E13304" s="88"/>
    </row>
    <row r="13305" spans="5:5" x14ac:dyDescent="0.2">
      <c r="E13305" s="88"/>
    </row>
    <row r="13306" spans="5:5" x14ac:dyDescent="0.2">
      <c r="E13306" s="88"/>
    </row>
    <row r="13307" spans="5:5" x14ac:dyDescent="0.2">
      <c r="E13307" s="88"/>
    </row>
    <row r="13308" spans="5:5" x14ac:dyDescent="0.2">
      <c r="E13308" s="88"/>
    </row>
    <row r="13309" spans="5:5" x14ac:dyDescent="0.2">
      <c r="E13309" s="88"/>
    </row>
    <row r="13310" spans="5:5" x14ac:dyDescent="0.2">
      <c r="E13310" s="88"/>
    </row>
    <row r="13311" spans="5:5" x14ac:dyDescent="0.2">
      <c r="E13311" s="88"/>
    </row>
    <row r="13312" spans="5:5" x14ac:dyDescent="0.2">
      <c r="E13312" s="88"/>
    </row>
    <row r="13313" spans="5:5" x14ac:dyDescent="0.2">
      <c r="E13313" s="88"/>
    </row>
    <row r="13314" spans="5:5" x14ac:dyDescent="0.2">
      <c r="E13314" s="88"/>
    </row>
    <row r="13315" spans="5:5" x14ac:dyDescent="0.2">
      <c r="E13315" s="88"/>
    </row>
    <row r="13316" spans="5:5" x14ac:dyDescent="0.2">
      <c r="E13316" s="88"/>
    </row>
    <row r="13317" spans="5:5" x14ac:dyDescent="0.2">
      <c r="E13317" s="88"/>
    </row>
    <row r="13318" spans="5:5" x14ac:dyDescent="0.2">
      <c r="E13318" s="88"/>
    </row>
    <row r="13319" spans="5:5" x14ac:dyDescent="0.2">
      <c r="E13319" s="88"/>
    </row>
    <row r="13320" spans="5:5" x14ac:dyDescent="0.2">
      <c r="E13320" s="88"/>
    </row>
    <row r="13321" spans="5:5" x14ac:dyDescent="0.2">
      <c r="E13321" s="88"/>
    </row>
    <row r="13322" spans="5:5" x14ac:dyDescent="0.2">
      <c r="E13322" s="88"/>
    </row>
    <row r="13323" spans="5:5" x14ac:dyDescent="0.2">
      <c r="E13323" s="88"/>
    </row>
    <row r="13324" spans="5:5" x14ac:dyDescent="0.2">
      <c r="E13324" s="88"/>
    </row>
    <row r="13325" spans="5:5" x14ac:dyDescent="0.2">
      <c r="E13325" s="88"/>
    </row>
    <row r="13326" spans="5:5" x14ac:dyDescent="0.2">
      <c r="E13326" s="88"/>
    </row>
    <row r="13327" spans="5:5" x14ac:dyDescent="0.2">
      <c r="E13327" s="88"/>
    </row>
    <row r="13328" spans="5:5" x14ac:dyDescent="0.2">
      <c r="E13328" s="88"/>
    </row>
    <row r="13329" spans="5:5" x14ac:dyDescent="0.2">
      <c r="E13329" s="88"/>
    </row>
    <row r="13330" spans="5:5" x14ac:dyDescent="0.2">
      <c r="E13330" s="88"/>
    </row>
    <row r="13331" spans="5:5" x14ac:dyDescent="0.2">
      <c r="E13331" s="88"/>
    </row>
    <row r="13332" spans="5:5" x14ac:dyDescent="0.2">
      <c r="E13332" s="88"/>
    </row>
    <row r="13333" spans="5:5" x14ac:dyDescent="0.2">
      <c r="E13333" s="88"/>
    </row>
    <row r="13334" spans="5:5" x14ac:dyDescent="0.2">
      <c r="E13334" s="88"/>
    </row>
    <row r="13335" spans="5:5" x14ac:dyDescent="0.2">
      <c r="E13335" s="88"/>
    </row>
    <row r="13336" spans="5:5" x14ac:dyDescent="0.2">
      <c r="E13336" s="88"/>
    </row>
    <row r="13337" spans="5:5" x14ac:dyDescent="0.2">
      <c r="E13337" s="88"/>
    </row>
    <row r="13338" spans="5:5" x14ac:dyDescent="0.2">
      <c r="E13338" s="88"/>
    </row>
    <row r="13339" spans="5:5" x14ac:dyDescent="0.2">
      <c r="E13339" s="88"/>
    </row>
    <row r="13340" spans="5:5" x14ac:dyDescent="0.2">
      <c r="E13340" s="88"/>
    </row>
    <row r="13341" spans="5:5" x14ac:dyDescent="0.2">
      <c r="E13341" s="88"/>
    </row>
    <row r="13342" spans="5:5" x14ac:dyDescent="0.2">
      <c r="E13342" s="88"/>
    </row>
    <row r="13343" spans="5:5" x14ac:dyDescent="0.2">
      <c r="E13343" s="88"/>
    </row>
    <row r="13344" spans="5:5" x14ac:dyDescent="0.2">
      <c r="E13344" s="88"/>
    </row>
    <row r="13345" spans="5:5" x14ac:dyDescent="0.2">
      <c r="E13345" s="88"/>
    </row>
    <row r="13346" spans="5:5" x14ac:dyDescent="0.2">
      <c r="E13346" s="88"/>
    </row>
    <row r="13347" spans="5:5" x14ac:dyDescent="0.2">
      <c r="E13347" s="88"/>
    </row>
    <row r="13348" spans="5:5" x14ac:dyDescent="0.2">
      <c r="E13348" s="88"/>
    </row>
    <row r="13349" spans="5:5" x14ac:dyDescent="0.2">
      <c r="E13349" s="88"/>
    </row>
    <row r="13350" spans="5:5" x14ac:dyDescent="0.2">
      <c r="E13350" s="88"/>
    </row>
    <row r="13351" spans="5:5" x14ac:dyDescent="0.2">
      <c r="E13351" s="88"/>
    </row>
    <row r="13352" spans="5:5" x14ac:dyDescent="0.2">
      <c r="E13352" s="88"/>
    </row>
    <row r="13353" spans="5:5" x14ac:dyDescent="0.2">
      <c r="E13353" s="88"/>
    </row>
    <row r="13354" spans="5:5" x14ac:dyDescent="0.2">
      <c r="E13354" s="88"/>
    </row>
    <row r="13355" spans="5:5" x14ac:dyDescent="0.2">
      <c r="E13355" s="88"/>
    </row>
    <row r="13356" spans="5:5" x14ac:dyDescent="0.2">
      <c r="E13356" s="88"/>
    </row>
    <row r="13357" spans="5:5" x14ac:dyDescent="0.2">
      <c r="E13357" s="88"/>
    </row>
    <row r="13358" spans="5:5" x14ac:dyDescent="0.2">
      <c r="E13358" s="88"/>
    </row>
    <row r="13359" spans="5:5" x14ac:dyDescent="0.2">
      <c r="E13359" s="88"/>
    </row>
    <row r="13360" spans="5:5" x14ac:dyDescent="0.2">
      <c r="E13360" s="88"/>
    </row>
    <row r="13361" spans="5:5" x14ac:dyDescent="0.2">
      <c r="E13361" s="88"/>
    </row>
    <row r="13362" spans="5:5" x14ac:dyDescent="0.2">
      <c r="E13362" s="88"/>
    </row>
    <row r="13363" spans="5:5" x14ac:dyDescent="0.2">
      <c r="E13363" s="88"/>
    </row>
    <row r="13364" spans="5:5" x14ac:dyDescent="0.2">
      <c r="E13364" s="88"/>
    </row>
    <row r="13365" spans="5:5" x14ac:dyDescent="0.2">
      <c r="E13365" s="88"/>
    </row>
    <row r="13366" spans="5:5" x14ac:dyDescent="0.2">
      <c r="E13366" s="88"/>
    </row>
    <row r="13367" spans="5:5" x14ac:dyDescent="0.2">
      <c r="E13367" s="88"/>
    </row>
    <row r="13368" spans="5:5" x14ac:dyDescent="0.2">
      <c r="E13368" s="88"/>
    </row>
    <row r="13369" spans="5:5" x14ac:dyDescent="0.2">
      <c r="E13369" s="88"/>
    </row>
    <row r="13370" spans="5:5" x14ac:dyDescent="0.2">
      <c r="E13370" s="88"/>
    </row>
    <row r="13371" spans="5:5" x14ac:dyDescent="0.2">
      <c r="E13371" s="88"/>
    </row>
    <row r="13372" spans="5:5" x14ac:dyDescent="0.2">
      <c r="E13372" s="88"/>
    </row>
    <row r="13373" spans="5:5" x14ac:dyDescent="0.2">
      <c r="E13373" s="88"/>
    </row>
    <row r="13374" spans="5:5" x14ac:dyDescent="0.2">
      <c r="E13374" s="88"/>
    </row>
    <row r="13375" spans="5:5" x14ac:dyDescent="0.2">
      <c r="E13375" s="88"/>
    </row>
    <row r="13376" spans="5:5" x14ac:dyDescent="0.2">
      <c r="E13376" s="88"/>
    </row>
    <row r="13377" spans="5:5" x14ac:dyDescent="0.2">
      <c r="E13377" s="88"/>
    </row>
    <row r="13378" spans="5:5" x14ac:dyDescent="0.2">
      <c r="E13378" s="88"/>
    </row>
    <row r="13379" spans="5:5" x14ac:dyDescent="0.2">
      <c r="E13379" s="88"/>
    </row>
    <row r="13380" spans="5:5" x14ac:dyDescent="0.2">
      <c r="E13380" s="88"/>
    </row>
    <row r="13381" spans="5:5" x14ac:dyDescent="0.2">
      <c r="E13381" s="88"/>
    </row>
    <row r="13382" spans="5:5" x14ac:dyDescent="0.2">
      <c r="E13382" s="88"/>
    </row>
    <row r="13383" spans="5:5" x14ac:dyDescent="0.2">
      <c r="E13383" s="88"/>
    </row>
    <row r="13384" spans="5:5" x14ac:dyDescent="0.2">
      <c r="E13384" s="88"/>
    </row>
    <row r="13385" spans="5:5" x14ac:dyDescent="0.2">
      <c r="E13385" s="88"/>
    </row>
    <row r="13386" spans="5:5" x14ac:dyDescent="0.2">
      <c r="E13386" s="88"/>
    </row>
    <row r="13387" spans="5:5" x14ac:dyDescent="0.2">
      <c r="E13387" s="88"/>
    </row>
    <row r="13388" spans="5:5" x14ac:dyDescent="0.2">
      <c r="E13388" s="88"/>
    </row>
    <row r="13389" spans="5:5" x14ac:dyDescent="0.2">
      <c r="E13389" s="88"/>
    </row>
    <row r="13390" spans="5:5" x14ac:dyDescent="0.2">
      <c r="E13390" s="88"/>
    </row>
    <row r="13391" spans="5:5" x14ac:dyDescent="0.2">
      <c r="E13391" s="88"/>
    </row>
    <row r="13392" spans="5:5" x14ac:dyDescent="0.2">
      <c r="E13392" s="88"/>
    </row>
    <row r="13393" spans="5:5" x14ac:dyDescent="0.2">
      <c r="E13393" s="88"/>
    </row>
    <row r="13394" spans="5:5" x14ac:dyDescent="0.2">
      <c r="E13394" s="88"/>
    </row>
    <row r="13395" spans="5:5" x14ac:dyDescent="0.2">
      <c r="E13395" s="88"/>
    </row>
    <row r="13396" spans="5:5" x14ac:dyDescent="0.2">
      <c r="E13396" s="88"/>
    </row>
    <row r="13397" spans="5:5" x14ac:dyDescent="0.2">
      <c r="E13397" s="88"/>
    </row>
    <row r="13398" spans="5:5" x14ac:dyDescent="0.2">
      <c r="E13398" s="88"/>
    </row>
    <row r="13399" spans="5:5" x14ac:dyDescent="0.2">
      <c r="E13399" s="88"/>
    </row>
    <row r="13400" spans="5:5" x14ac:dyDescent="0.2">
      <c r="E13400" s="88"/>
    </row>
    <row r="13401" spans="5:5" x14ac:dyDescent="0.2">
      <c r="E13401" s="88"/>
    </row>
    <row r="13402" spans="5:5" x14ac:dyDescent="0.2">
      <c r="E13402" s="88"/>
    </row>
    <row r="13403" spans="5:5" x14ac:dyDescent="0.2">
      <c r="E13403" s="88"/>
    </row>
    <row r="13404" spans="5:5" x14ac:dyDescent="0.2">
      <c r="E13404" s="88"/>
    </row>
    <row r="13405" spans="5:5" x14ac:dyDescent="0.2">
      <c r="E13405" s="88"/>
    </row>
    <row r="13406" spans="5:5" x14ac:dyDescent="0.2">
      <c r="E13406" s="88"/>
    </row>
    <row r="13407" spans="5:5" x14ac:dyDescent="0.2">
      <c r="E13407" s="88"/>
    </row>
    <row r="13408" spans="5:5" x14ac:dyDescent="0.2">
      <c r="E13408" s="88"/>
    </row>
    <row r="13409" spans="5:5" x14ac:dyDescent="0.2">
      <c r="E13409" s="88"/>
    </row>
    <row r="13410" spans="5:5" x14ac:dyDescent="0.2">
      <c r="E13410" s="88"/>
    </row>
    <row r="13411" spans="5:5" x14ac:dyDescent="0.2">
      <c r="E13411" s="88"/>
    </row>
    <row r="13412" spans="5:5" x14ac:dyDescent="0.2">
      <c r="E13412" s="88"/>
    </row>
    <row r="13413" spans="5:5" x14ac:dyDescent="0.2">
      <c r="E13413" s="88"/>
    </row>
    <row r="13414" spans="5:5" x14ac:dyDescent="0.2">
      <c r="E13414" s="88"/>
    </row>
    <row r="13415" spans="5:5" x14ac:dyDescent="0.2">
      <c r="E13415" s="88"/>
    </row>
    <row r="13416" spans="5:5" x14ac:dyDescent="0.2">
      <c r="E13416" s="88"/>
    </row>
    <row r="13417" spans="5:5" x14ac:dyDescent="0.2">
      <c r="E13417" s="88"/>
    </row>
    <row r="13418" spans="5:5" x14ac:dyDescent="0.2">
      <c r="E13418" s="88"/>
    </row>
    <row r="13419" spans="5:5" x14ac:dyDescent="0.2">
      <c r="E13419" s="88"/>
    </row>
    <row r="13420" spans="5:5" x14ac:dyDescent="0.2">
      <c r="E13420" s="88"/>
    </row>
    <row r="13421" spans="5:5" x14ac:dyDescent="0.2">
      <c r="E13421" s="88"/>
    </row>
    <row r="13422" spans="5:5" x14ac:dyDescent="0.2">
      <c r="E13422" s="88"/>
    </row>
    <row r="13423" spans="5:5" x14ac:dyDescent="0.2">
      <c r="E13423" s="88"/>
    </row>
    <row r="13424" spans="5:5" x14ac:dyDescent="0.2">
      <c r="E13424" s="88"/>
    </row>
    <row r="13425" spans="5:5" x14ac:dyDescent="0.2">
      <c r="E13425" s="88"/>
    </row>
    <row r="13426" spans="5:5" x14ac:dyDescent="0.2">
      <c r="E13426" s="88"/>
    </row>
    <row r="13427" spans="5:5" x14ac:dyDescent="0.2">
      <c r="E13427" s="88"/>
    </row>
    <row r="13428" spans="5:5" x14ac:dyDescent="0.2">
      <c r="E13428" s="88"/>
    </row>
    <row r="13429" spans="5:5" x14ac:dyDescent="0.2">
      <c r="E13429" s="88"/>
    </row>
    <row r="13430" spans="5:5" x14ac:dyDescent="0.2">
      <c r="E13430" s="88"/>
    </row>
    <row r="13431" spans="5:5" x14ac:dyDescent="0.2">
      <c r="E13431" s="88"/>
    </row>
    <row r="13432" spans="5:5" x14ac:dyDescent="0.2">
      <c r="E13432" s="88"/>
    </row>
    <row r="13433" spans="5:5" x14ac:dyDescent="0.2">
      <c r="E13433" s="88"/>
    </row>
    <row r="13434" spans="5:5" x14ac:dyDescent="0.2">
      <c r="E13434" s="88"/>
    </row>
    <row r="13435" spans="5:5" x14ac:dyDescent="0.2">
      <c r="E13435" s="88"/>
    </row>
    <row r="13436" spans="5:5" x14ac:dyDescent="0.2">
      <c r="E13436" s="88"/>
    </row>
    <row r="13437" spans="5:5" x14ac:dyDescent="0.2">
      <c r="E13437" s="88"/>
    </row>
    <row r="13438" spans="5:5" x14ac:dyDescent="0.2">
      <c r="E13438" s="88"/>
    </row>
    <row r="13439" spans="5:5" x14ac:dyDescent="0.2">
      <c r="E13439" s="88"/>
    </row>
    <row r="13440" spans="5:5" x14ac:dyDescent="0.2">
      <c r="E13440" s="88"/>
    </row>
    <row r="13441" spans="5:5" x14ac:dyDescent="0.2">
      <c r="E13441" s="88"/>
    </row>
    <row r="13442" spans="5:5" x14ac:dyDescent="0.2">
      <c r="E13442" s="88"/>
    </row>
    <row r="13443" spans="5:5" x14ac:dyDescent="0.2">
      <c r="E13443" s="88"/>
    </row>
    <row r="13444" spans="5:5" x14ac:dyDescent="0.2">
      <c r="E13444" s="88"/>
    </row>
    <row r="13445" spans="5:5" x14ac:dyDescent="0.2">
      <c r="E13445" s="88"/>
    </row>
    <row r="13446" spans="5:5" x14ac:dyDescent="0.2">
      <c r="E13446" s="88"/>
    </row>
    <row r="13447" spans="5:5" x14ac:dyDescent="0.2">
      <c r="E13447" s="88"/>
    </row>
    <row r="13448" spans="5:5" x14ac:dyDescent="0.2">
      <c r="E13448" s="88"/>
    </row>
    <row r="13449" spans="5:5" x14ac:dyDescent="0.2">
      <c r="E13449" s="88"/>
    </row>
    <row r="13450" spans="5:5" x14ac:dyDescent="0.2">
      <c r="E13450" s="88"/>
    </row>
    <row r="13451" spans="5:5" x14ac:dyDescent="0.2">
      <c r="E13451" s="88"/>
    </row>
    <row r="13452" spans="5:5" x14ac:dyDescent="0.2">
      <c r="E13452" s="88"/>
    </row>
    <row r="13453" spans="5:5" x14ac:dyDescent="0.2">
      <c r="E13453" s="88"/>
    </row>
    <row r="13454" spans="5:5" x14ac:dyDescent="0.2">
      <c r="E13454" s="88"/>
    </row>
    <row r="13455" spans="5:5" x14ac:dyDescent="0.2">
      <c r="E13455" s="88"/>
    </row>
    <row r="13456" spans="5:5" x14ac:dyDescent="0.2">
      <c r="E13456" s="88"/>
    </row>
    <row r="13457" spans="5:5" x14ac:dyDescent="0.2">
      <c r="E13457" s="88"/>
    </row>
    <row r="13458" spans="5:5" x14ac:dyDescent="0.2">
      <c r="E13458" s="88"/>
    </row>
    <row r="13459" spans="5:5" x14ac:dyDescent="0.2">
      <c r="E13459" s="88"/>
    </row>
    <row r="13460" spans="5:5" x14ac:dyDescent="0.2">
      <c r="E13460" s="88"/>
    </row>
    <row r="13461" spans="5:5" x14ac:dyDescent="0.2">
      <c r="E13461" s="88"/>
    </row>
    <row r="13462" spans="5:5" x14ac:dyDescent="0.2">
      <c r="E13462" s="88"/>
    </row>
    <row r="13463" spans="5:5" x14ac:dyDescent="0.2">
      <c r="E13463" s="88"/>
    </row>
    <row r="13464" spans="5:5" x14ac:dyDescent="0.2">
      <c r="E13464" s="88"/>
    </row>
    <row r="13465" spans="5:5" x14ac:dyDescent="0.2">
      <c r="E13465" s="88"/>
    </row>
    <row r="13466" spans="5:5" x14ac:dyDescent="0.2">
      <c r="E13466" s="88"/>
    </row>
    <row r="13467" spans="5:5" x14ac:dyDescent="0.2">
      <c r="E13467" s="88"/>
    </row>
    <row r="13468" spans="5:5" x14ac:dyDescent="0.2">
      <c r="E13468" s="88"/>
    </row>
    <row r="13469" spans="5:5" x14ac:dyDescent="0.2">
      <c r="E13469" s="88"/>
    </row>
    <row r="13470" spans="5:5" x14ac:dyDescent="0.2">
      <c r="E13470" s="88"/>
    </row>
    <row r="13471" spans="5:5" x14ac:dyDescent="0.2">
      <c r="E13471" s="88"/>
    </row>
    <row r="13472" spans="5:5" x14ac:dyDescent="0.2">
      <c r="E13472" s="88"/>
    </row>
    <row r="13473" spans="5:5" x14ac:dyDescent="0.2">
      <c r="E13473" s="88"/>
    </row>
    <row r="13474" spans="5:5" x14ac:dyDescent="0.2">
      <c r="E13474" s="88"/>
    </row>
    <row r="13475" spans="5:5" x14ac:dyDescent="0.2">
      <c r="E13475" s="88"/>
    </row>
    <row r="13476" spans="5:5" x14ac:dyDescent="0.2">
      <c r="E13476" s="88"/>
    </row>
    <row r="13477" spans="5:5" x14ac:dyDescent="0.2">
      <c r="E13477" s="88"/>
    </row>
    <row r="13478" spans="5:5" x14ac:dyDescent="0.2">
      <c r="E13478" s="88"/>
    </row>
    <row r="13479" spans="5:5" x14ac:dyDescent="0.2">
      <c r="E13479" s="88"/>
    </row>
    <row r="13480" spans="5:5" x14ac:dyDescent="0.2">
      <c r="E13480" s="88"/>
    </row>
    <row r="13481" spans="5:5" x14ac:dyDescent="0.2">
      <c r="E13481" s="88"/>
    </row>
    <row r="13482" spans="5:5" x14ac:dyDescent="0.2">
      <c r="E13482" s="88"/>
    </row>
    <row r="13483" spans="5:5" x14ac:dyDescent="0.2">
      <c r="E13483" s="88"/>
    </row>
    <row r="13484" spans="5:5" x14ac:dyDescent="0.2">
      <c r="E13484" s="88"/>
    </row>
    <row r="13485" spans="5:5" x14ac:dyDescent="0.2">
      <c r="E13485" s="88"/>
    </row>
    <row r="13486" spans="5:5" x14ac:dyDescent="0.2">
      <c r="E13486" s="88"/>
    </row>
    <row r="13487" spans="5:5" x14ac:dyDescent="0.2">
      <c r="E13487" s="88"/>
    </row>
    <row r="13488" spans="5:5" x14ac:dyDescent="0.2">
      <c r="E13488" s="88"/>
    </row>
    <row r="13489" spans="5:5" x14ac:dyDescent="0.2">
      <c r="E13489" s="88"/>
    </row>
    <row r="13490" spans="5:5" x14ac:dyDescent="0.2">
      <c r="E13490" s="88"/>
    </row>
    <row r="13491" spans="5:5" x14ac:dyDescent="0.2">
      <c r="E13491" s="88"/>
    </row>
    <row r="13492" spans="5:5" x14ac:dyDescent="0.2">
      <c r="E13492" s="88"/>
    </row>
    <row r="13493" spans="5:5" x14ac:dyDescent="0.2">
      <c r="E13493" s="88"/>
    </row>
    <row r="13494" spans="5:5" x14ac:dyDescent="0.2">
      <c r="E13494" s="88"/>
    </row>
    <row r="13495" spans="5:5" x14ac:dyDescent="0.2">
      <c r="E13495" s="88"/>
    </row>
    <row r="13496" spans="5:5" x14ac:dyDescent="0.2">
      <c r="E13496" s="88"/>
    </row>
    <row r="13497" spans="5:5" x14ac:dyDescent="0.2">
      <c r="E13497" s="88"/>
    </row>
    <row r="13498" spans="5:5" x14ac:dyDescent="0.2">
      <c r="E13498" s="88"/>
    </row>
    <row r="13499" spans="5:5" x14ac:dyDescent="0.2">
      <c r="E13499" s="88"/>
    </row>
    <row r="13500" spans="5:5" x14ac:dyDescent="0.2">
      <c r="E13500" s="88"/>
    </row>
    <row r="13501" spans="5:5" x14ac:dyDescent="0.2">
      <c r="E13501" s="88"/>
    </row>
    <row r="13502" spans="5:5" x14ac:dyDescent="0.2">
      <c r="E13502" s="88"/>
    </row>
    <row r="13503" spans="5:5" x14ac:dyDescent="0.2">
      <c r="E13503" s="88"/>
    </row>
    <row r="13504" spans="5:5" x14ac:dyDescent="0.2">
      <c r="E13504" s="88"/>
    </row>
    <row r="13505" spans="5:5" x14ac:dyDescent="0.2">
      <c r="E13505" s="88"/>
    </row>
    <row r="13506" spans="5:5" x14ac:dyDescent="0.2">
      <c r="E13506" s="88"/>
    </row>
    <row r="13507" spans="5:5" x14ac:dyDescent="0.2">
      <c r="E13507" s="88"/>
    </row>
    <row r="13508" spans="5:5" x14ac:dyDescent="0.2">
      <c r="E13508" s="88"/>
    </row>
    <row r="13509" spans="5:5" x14ac:dyDescent="0.2">
      <c r="E13509" s="88"/>
    </row>
    <row r="13510" spans="5:5" x14ac:dyDescent="0.2">
      <c r="E13510" s="88"/>
    </row>
    <row r="13511" spans="5:5" x14ac:dyDescent="0.2">
      <c r="E13511" s="88"/>
    </row>
    <row r="13512" spans="5:5" x14ac:dyDescent="0.2">
      <c r="E13512" s="88"/>
    </row>
    <row r="13513" spans="5:5" x14ac:dyDescent="0.2">
      <c r="E13513" s="88"/>
    </row>
    <row r="13514" spans="5:5" x14ac:dyDescent="0.2">
      <c r="E13514" s="88"/>
    </row>
    <row r="13515" spans="5:5" x14ac:dyDescent="0.2">
      <c r="E13515" s="88"/>
    </row>
    <row r="13516" spans="5:5" x14ac:dyDescent="0.2">
      <c r="E13516" s="88"/>
    </row>
    <row r="13517" spans="5:5" x14ac:dyDescent="0.2">
      <c r="E13517" s="88"/>
    </row>
    <row r="13518" spans="5:5" x14ac:dyDescent="0.2">
      <c r="E13518" s="88"/>
    </row>
    <row r="13519" spans="5:5" x14ac:dyDescent="0.2">
      <c r="E13519" s="88"/>
    </row>
    <row r="13520" spans="5:5" x14ac:dyDescent="0.2">
      <c r="E13520" s="88"/>
    </row>
    <row r="13521" spans="5:5" x14ac:dyDescent="0.2">
      <c r="E13521" s="88"/>
    </row>
    <row r="13522" spans="5:5" x14ac:dyDescent="0.2">
      <c r="E13522" s="88"/>
    </row>
    <row r="13523" spans="5:5" x14ac:dyDescent="0.2">
      <c r="E13523" s="88"/>
    </row>
    <row r="13524" spans="5:5" x14ac:dyDescent="0.2">
      <c r="E13524" s="88"/>
    </row>
    <row r="13525" spans="5:5" x14ac:dyDescent="0.2">
      <c r="E13525" s="88"/>
    </row>
    <row r="13526" spans="5:5" x14ac:dyDescent="0.2">
      <c r="E13526" s="88"/>
    </row>
    <row r="13527" spans="5:5" x14ac:dyDescent="0.2">
      <c r="E13527" s="88"/>
    </row>
    <row r="13528" spans="5:5" x14ac:dyDescent="0.2">
      <c r="E13528" s="88"/>
    </row>
    <row r="13529" spans="5:5" x14ac:dyDescent="0.2">
      <c r="E13529" s="88"/>
    </row>
    <row r="13530" spans="5:5" x14ac:dyDescent="0.2">
      <c r="E13530" s="88"/>
    </row>
    <row r="13531" spans="5:5" x14ac:dyDescent="0.2">
      <c r="E13531" s="88"/>
    </row>
    <row r="13532" spans="5:5" x14ac:dyDescent="0.2">
      <c r="E13532" s="88"/>
    </row>
    <row r="13533" spans="5:5" x14ac:dyDescent="0.2">
      <c r="E13533" s="88"/>
    </row>
    <row r="13534" spans="5:5" x14ac:dyDescent="0.2">
      <c r="E13534" s="88"/>
    </row>
    <row r="13535" spans="5:5" x14ac:dyDescent="0.2">
      <c r="E13535" s="88"/>
    </row>
    <row r="13536" spans="5:5" x14ac:dyDescent="0.2">
      <c r="E13536" s="88"/>
    </row>
    <row r="13537" spans="5:5" x14ac:dyDescent="0.2">
      <c r="E13537" s="88"/>
    </row>
    <row r="13538" spans="5:5" x14ac:dyDescent="0.2">
      <c r="E13538" s="88"/>
    </row>
    <row r="13539" spans="5:5" x14ac:dyDescent="0.2">
      <c r="E13539" s="88"/>
    </row>
    <row r="13540" spans="5:5" x14ac:dyDescent="0.2">
      <c r="E13540" s="88"/>
    </row>
    <row r="13541" spans="5:5" x14ac:dyDescent="0.2">
      <c r="E13541" s="88"/>
    </row>
    <row r="13542" spans="5:5" x14ac:dyDescent="0.2">
      <c r="E13542" s="88"/>
    </row>
    <row r="13543" spans="5:5" x14ac:dyDescent="0.2">
      <c r="E13543" s="88"/>
    </row>
    <row r="13544" spans="5:5" x14ac:dyDescent="0.2">
      <c r="E13544" s="88"/>
    </row>
    <row r="13545" spans="5:5" x14ac:dyDescent="0.2">
      <c r="E13545" s="88"/>
    </row>
    <row r="13546" spans="5:5" x14ac:dyDescent="0.2">
      <c r="E13546" s="88"/>
    </row>
    <row r="13547" spans="5:5" x14ac:dyDescent="0.2">
      <c r="E13547" s="88"/>
    </row>
    <row r="13548" spans="5:5" x14ac:dyDescent="0.2">
      <c r="E13548" s="88"/>
    </row>
    <row r="13549" spans="5:5" x14ac:dyDescent="0.2">
      <c r="E13549" s="88"/>
    </row>
    <row r="13550" spans="5:5" x14ac:dyDescent="0.2">
      <c r="E13550" s="88"/>
    </row>
    <row r="13551" spans="5:5" x14ac:dyDescent="0.2">
      <c r="E13551" s="88"/>
    </row>
    <row r="13552" spans="5:5" x14ac:dyDescent="0.2">
      <c r="E13552" s="88"/>
    </row>
    <row r="13553" spans="5:5" x14ac:dyDescent="0.2">
      <c r="E13553" s="88"/>
    </row>
    <row r="13554" spans="5:5" x14ac:dyDescent="0.2">
      <c r="E13554" s="88"/>
    </row>
    <row r="13555" spans="5:5" x14ac:dyDescent="0.2">
      <c r="E13555" s="88"/>
    </row>
    <row r="13556" spans="5:5" x14ac:dyDescent="0.2">
      <c r="E13556" s="88"/>
    </row>
    <row r="13557" spans="5:5" x14ac:dyDescent="0.2">
      <c r="E13557" s="88"/>
    </row>
    <row r="13558" spans="5:5" x14ac:dyDescent="0.2">
      <c r="E13558" s="88"/>
    </row>
    <row r="13559" spans="5:5" x14ac:dyDescent="0.2">
      <c r="E13559" s="88"/>
    </row>
    <row r="13560" spans="5:5" x14ac:dyDescent="0.2">
      <c r="E13560" s="88"/>
    </row>
    <row r="13561" spans="5:5" x14ac:dyDescent="0.2">
      <c r="E13561" s="88"/>
    </row>
    <row r="13562" spans="5:5" x14ac:dyDescent="0.2">
      <c r="E13562" s="88"/>
    </row>
    <row r="13563" spans="5:5" x14ac:dyDescent="0.2">
      <c r="E13563" s="88"/>
    </row>
    <row r="13564" spans="5:5" x14ac:dyDescent="0.2">
      <c r="E13564" s="88"/>
    </row>
    <row r="13565" spans="5:5" x14ac:dyDescent="0.2">
      <c r="E13565" s="88"/>
    </row>
    <row r="13566" spans="5:5" x14ac:dyDescent="0.2">
      <c r="E13566" s="88"/>
    </row>
    <row r="13567" spans="5:5" x14ac:dyDescent="0.2">
      <c r="E13567" s="88"/>
    </row>
    <row r="13568" spans="5:5" x14ac:dyDescent="0.2">
      <c r="E13568" s="88"/>
    </row>
    <row r="13569" spans="5:5" x14ac:dyDescent="0.2">
      <c r="E13569" s="88"/>
    </row>
    <row r="13570" spans="5:5" x14ac:dyDescent="0.2">
      <c r="E13570" s="88"/>
    </row>
    <row r="13571" spans="5:5" x14ac:dyDescent="0.2">
      <c r="E13571" s="88"/>
    </row>
    <row r="13572" spans="5:5" x14ac:dyDescent="0.2">
      <c r="E13572" s="88"/>
    </row>
    <row r="13573" spans="5:5" x14ac:dyDescent="0.2">
      <c r="E13573" s="88"/>
    </row>
    <row r="13574" spans="5:5" x14ac:dyDescent="0.2">
      <c r="E13574" s="88"/>
    </row>
    <row r="13575" spans="5:5" x14ac:dyDescent="0.2">
      <c r="E13575" s="88"/>
    </row>
    <row r="13576" spans="5:5" x14ac:dyDescent="0.2">
      <c r="E13576" s="88"/>
    </row>
    <row r="13577" spans="5:5" x14ac:dyDescent="0.2">
      <c r="E13577" s="88"/>
    </row>
    <row r="13578" spans="5:5" x14ac:dyDescent="0.2">
      <c r="E13578" s="88"/>
    </row>
    <row r="13579" spans="5:5" x14ac:dyDescent="0.2">
      <c r="E13579" s="88"/>
    </row>
    <row r="13580" spans="5:5" x14ac:dyDescent="0.2">
      <c r="E13580" s="88"/>
    </row>
    <row r="13581" spans="5:5" x14ac:dyDescent="0.2">
      <c r="E13581" s="88"/>
    </row>
    <row r="13582" spans="5:5" x14ac:dyDescent="0.2">
      <c r="E13582" s="88"/>
    </row>
    <row r="13583" spans="5:5" x14ac:dyDescent="0.2">
      <c r="E13583" s="88"/>
    </row>
    <row r="13584" spans="5:5" x14ac:dyDescent="0.2">
      <c r="E13584" s="88"/>
    </row>
    <row r="13585" spans="5:5" x14ac:dyDescent="0.2">
      <c r="E13585" s="88"/>
    </row>
    <row r="13586" spans="5:5" x14ac:dyDescent="0.2">
      <c r="E13586" s="88"/>
    </row>
    <row r="13587" spans="5:5" x14ac:dyDescent="0.2">
      <c r="E13587" s="88"/>
    </row>
    <row r="13588" spans="5:5" x14ac:dyDescent="0.2">
      <c r="E13588" s="88"/>
    </row>
    <row r="13589" spans="5:5" x14ac:dyDescent="0.2">
      <c r="E13589" s="88"/>
    </row>
    <row r="13590" spans="5:5" x14ac:dyDescent="0.2">
      <c r="E13590" s="88"/>
    </row>
    <row r="13591" spans="5:5" x14ac:dyDescent="0.2">
      <c r="E13591" s="88"/>
    </row>
    <row r="13592" spans="5:5" x14ac:dyDescent="0.2">
      <c r="E13592" s="88"/>
    </row>
    <row r="13593" spans="5:5" x14ac:dyDescent="0.2">
      <c r="E13593" s="88"/>
    </row>
    <row r="13594" spans="5:5" x14ac:dyDescent="0.2">
      <c r="E13594" s="88"/>
    </row>
    <row r="13595" spans="5:5" x14ac:dyDescent="0.2">
      <c r="E13595" s="88"/>
    </row>
    <row r="13596" spans="5:5" x14ac:dyDescent="0.2">
      <c r="E13596" s="88"/>
    </row>
    <row r="13597" spans="5:5" x14ac:dyDescent="0.2">
      <c r="E13597" s="88"/>
    </row>
    <row r="13598" spans="5:5" x14ac:dyDescent="0.2">
      <c r="E13598" s="88"/>
    </row>
    <row r="13599" spans="5:5" x14ac:dyDescent="0.2">
      <c r="E13599" s="88"/>
    </row>
    <row r="13600" spans="5:5" x14ac:dyDescent="0.2">
      <c r="E13600" s="88"/>
    </row>
    <row r="13601" spans="5:5" x14ac:dyDescent="0.2">
      <c r="E13601" s="88"/>
    </row>
    <row r="13602" spans="5:5" x14ac:dyDescent="0.2">
      <c r="E13602" s="88"/>
    </row>
    <row r="13603" spans="5:5" x14ac:dyDescent="0.2">
      <c r="E13603" s="88"/>
    </row>
    <row r="13604" spans="5:5" x14ac:dyDescent="0.2">
      <c r="E13604" s="88"/>
    </row>
    <row r="13605" spans="5:5" x14ac:dyDescent="0.2">
      <c r="E13605" s="88"/>
    </row>
    <row r="13606" spans="5:5" x14ac:dyDescent="0.2">
      <c r="E13606" s="88"/>
    </row>
    <row r="13607" spans="5:5" x14ac:dyDescent="0.2">
      <c r="E13607" s="88"/>
    </row>
    <row r="13608" spans="5:5" x14ac:dyDescent="0.2">
      <c r="E13608" s="88"/>
    </row>
    <row r="13609" spans="5:5" x14ac:dyDescent="0.2">
      <c r="E13609" s="88"/>
    </row>
    <row r="13610" spans="5:5" x14ac:dyDescent="0.2">
      <c r="E13610" s="88"/>
    </row>
    <row r="13611" spans="5:5" x14ac:dyDescent="0.2">
      <c r="E13611" s="88"/>
    </row>
    <row r="13612" spans="5:5" x14ac:dyDescent="0.2">
      <c r="E13612" s="88"/>
    </row>
    <row r="13613" spans="5:5" x14ac:dyDescent="0.2">
      <c r="E13613" s="88"/>
    </row>
    <row r="13614" spans="5:5" x14ac:dyDescent="0.2">
      <c r="E13614" s="88"/>
    </row>
    <row r="13615" spans="5:5" x14ac:dyDescent="0.2">
      <c r="E13615" s="88"/>
    </row>
    <row r="13616" spans="5:5" x14ac:dyDescent="0.2">
      <c r="E13616" s="88"/>
    </row>
    <row r="13617" spans="5:5" x14ac:dyDescent="0.2">
      <c r="E13617" s="88"/>
    </row>
    <row r="13618" spans="5:5" x14ac:dyDescent="0.2">
      <c r="E13618" s="88"/>
    </row>
    <row r="13619" spans="5:5" x14ac:dyDescent="0.2">
      <c r="E13619" s="88"/>
    </row>
    <row r="13620" spans="5:5" x14ac:dyDescent="0.2">
      <c r="E13620" s="88"/>
    </row>
    <row r="13621" spans="5:5" x14ac:dyDescent="0.2">
      <c r="E13621" s="88"/>
    </row>
    <row r="13622" spans="5:5" x14ac:dyDescent="0.2">
      <c r="E13622" s="88"/>
    </row>
    <row r="13623" spans="5:5" x14ac:dyDescent="0.2">
      <c r="E13623" s="88"/>
    </row>
    <row r="13624" spans="5:5" x14ac:dyDescent="0.2">
      <c r="E13624" s="88"/>
    </row>
    <row r="13625" spans="5:5" x14ac:dyDescent="0.2">
      <c r="E13625" s="88"/>
    </row>
    <row r="13626" spans="5:5" x14ac:dyDescent="0.2">
      <c r="E13626" s="88"/>
    </row>
    <row r="13627" spans="5:5" x14ac:dyDescent="0.2">
      <c r="E13627" s="88"/>
    </row>
    <row r="13628" spans="5:5" x14ac:dyDescent="0.2">
      <c r="E13628" s="88"/>
    </row>
    <row r="13629" spans="5:5" x14ac:dyDescent="0.2">
      <c r="E13629" s="88"/>
    </row>
    <row r="13630" spans="5:5" x14ac:dyDescent="0.2">
      <c r="E13630" s="88"/>
    </row>
    <row r="13631" spans="5:5" x14ac:dyDescent="0.2">
      <c r="E13631" s="88"/>
    </row>
    <row r="13632" spans="5:5" x14ac:dyDescent="0.2">
      <c r="E13632" s="88"/>
    </row>
    <row r="13633" spans="5:5" x14ac:dyDescent="0.2">
      <c r="E13633" s="88"/>
    </row>
    <row r="13634" spans="5:5" x14ac:dyDescent="0.2">
      <c r="E13634" s="88"/>
    </row>
    <row r="13635" spans="5:5" x14ac:dyDescent="0.2">
      <c r="E13635" s="88"/>
    </row>
    <row r="13636" spans="5:5" x14ac:dyDescent="0.2">
      <c r="E13636" s="88"/>
    </row>
    <row r="13637" spans="5:5" x14ac:dyDescent="0.2">
      <c r="E13637" s="88"/>
    </row>
    <row r="13638" spans="5:5" x14ac:dyDescent="0.2">
      <c r="E13638" s="88"/>
    </row>
    <row r="13639" spans="5:5" x14ac:dyDescent="0.2">
      <c r="E13639" s="88"/>
    </row>
    <row r="13640" spans="5:5" x14ac:dyDescent="0.2">
      <c r="E13640" s="88"/>
    </row>
    <row r="13641" spans="5:5" x14ac:dyDescent="0.2">
      <c r="E13641" s="88"/>
    </row>
    <row r="13642" spans="5:5" x14ac:dyDescent="0.2">
      <c r="E13642" s="88"/>
    </row>
    <row r="13643" spans="5:5" x14ac:dyDescent="0.2">
      <c r="E13643" s="88"/>
    </row>
    <row r="13644" spans="5:5" x14ac:dyDescent="0.2">
      <c r="E13644" s="88"/>
    </row>
    <row r="13645" spans="5:5" x14ac:dyDescent="0.2">
      <c r="E13645" s="88"/>
    </row>
    <row r="13646" spans="5:5" x14ac:dyDescent="0.2">
      <c r="E13646" s="88"/>
    </row>
    <row r="13647" spans="5:5" x14ac:dyDescent="0.2">
      <c r="E13647" s="88"/>
    </row>
    <row r="13648" spans="5:5" x14ac:dyDescent="0.2">
      <c r="E13648" s="88"/>
    </row>
    <row r="13649" spans="5:5" x14ac:dyDescent="0.2">
      <c r="E13649" s="88"/>
    </row>
    <row r="13650" spans="5:5" x14ac:dyDescent="0.2">
      <c r="E13650" s="88"/>
    </row>
    <row r="13651" spans="5:5" x14ac:dyDescent="0.2">
      <c r="E13651" s="88"/>
    </row>
    <row r="13652" spans="5:5" x14ac:dyDescent="0.2">
      <c r="E13652" s="88"/>
    </row>
    <row r="13653" spans="5:5" x14ac:dyDescent="0.2">
      <c r="E13653" s="88"/>
    </row>
    <row r="13654" spans="5:5" x14ac:dyDescent="0.2">
      <c r="E13654" s="88"/>
    </row>
    <row r="13655" spans="5:5" x14ac:dyDescent="0.2">
      <c r="E13655" s="88"/>
    </row>
    <row r="13656" spans="5:5" x14ac:dyDescent="0.2">
      <c r="E13656" s="88"/>
    </row>
    <row r="13657" spans="5:5" x14ac:dyDescent="0.2">
      <c r="E13657" s="88"/>
    </row>
    <row r="13658" spans="5:5" x14ac:dyDescent="0.2">
      <c r="E13658" s="88"/>
    </row>
    <row r="13659" spans="5:5" x14ac:dyDescent="0.2">
      <c r="E13659" s="88"/>
    </row>
    <row r="13660" spans="5:5" x14ac:dyDescent="0.2">
      <c r="E13660" s="88"/>
    </row>
    <row r="13661" spans="5:5" x14ac:dyDescent="0.2">
      <c r="E13661" s="88"/>
    </row>
    <row r="13662" spans="5:5" x14ac:dyDescent="0.2">
      <c r="E13662" s="88"/>
    </row>
    <row r="13663" spans="5:5" x14ac:dyDescent="0.2">
      <c r="E13663" s="88"/>
    </row>
    <row r="13664" spans="5:5" x14ac:dyDescent="0.2">
      <c r="E13664" s="88"/>
    </row>
    <row r="13665" spans="5:5" x14ac:dyDescent="0.2">
      <c r="E13665" s="88"/>
    </row>
    <row r="13666" spans="5:5" x14ac:dyDescent="0.2">
      <c r="E13666" s="88"/>
    </row>
    <row r="13667" spans="5:5" x14ac:dyDescent="0.2">
      <c r="E13667" s="88"/>
    </row>
    <row r="13668" spans="5:5" x14ac:dyDescent="0.2">
      <c r="E13668" s="88"/>
    </row>
    <row r="13669" spans="5:5" x14ac:dyDescent="0.2">
      <c r="E13669" s="88"/>
    </row>
    <row r="13670" spans="5:5" x14ac:dyDescent="0.2">
      <c r="E13670" s="88"/>
    </row>
    <row r="13671" spans="5:5" x14ac:dyDescent="0.2">
      <c r="E13671" s="88"/>
    </row>
    <row r="13672" spans="5:5" x14ac:dyDescent="0.2">
      <c r="E13672" s="88"/>
    </row>
    <row r="13673" spans="5:5" x14ac:dyDescent="0.2">
      <c r="E13673" s="88"/>
    </row>
    <row r="13674" spans="5:5" x14ac:dyDescent="0.2">
      <c r="E13674" s="88"/>
    </row>
    <row r="13675" spans="5:5" x14ac:dyDescent="0.2">
      <c r="E13675" s="88"/>
    </row>
    <row r="13676" spans="5:5" x14ac:dyDescent="0.2">
      <c r="E13676" s="88"/>
    </row>
    <row r="13677" spans="5:5" x14ac:dyDescent="0.2">
      <c r="E13677" s="88"/>
    </row>
    <row r="13678" spans="5:5" x14ac:dyDescent="0.2">
      <c r="E13678" s="88"/>
    </row>
    <row r="13679" spans="5:5" x14ac:dyDescent="0.2">
      <c r="E13679" s="88"/>
    </row>
    <row r="13680" spans="5:5" x14ac:dyDescent="0.2">
      <c r="E13680" s="88"/>
    </row>
    <row r="13681" spans="5:5" x14ac:dyDescent="0.2">
      <c r="E13681" s="88"/>
    </row>
    <row r="13682" spans="5:5" x14ac:dyDescent="0.2">
      <c r="E13682" s="88"/>
    </row>
    <row r="13683" spans="5:5" x14ac:dyDescent="0.2">
      <c r="E13683" s="88"/>
    </row>
    <row r="13684" spans="5:5" x14ac:dyDescent="0.2">
      <c r="E13684" s="88"/>
    </row>
    <row r="13685" spans="5:5" x14ac:dyDescent="0.2">
      <c r="E13685" s="88"/>
    </row>
    <row r="13686" spans="5:5" x14ac:dyDescent="0.2">
      <c r="E13686" s="88"/>
    </row>
    <row r="13687" spans="5:5" x14ac:dyDescent="0.2">
      <c r="E13687" s="88"/>
    </row>
    <row r="13688" spans="5:5" x14ac:dyDescent="0.2">
      <c r="E13688" s="88"/>
    </row>
    <row r="13689" spans="5:5" x14ac:dyDescent="0.2">
      <c r="E13689" s="88"/>
    </row>
    <row r="13690" spans="5:5" x14ac:dyDescent="0.2">
      <c r="E13690" s="88"/>
    </row>
    <row r="13691" spans="5:5" x14ac:dyDescent="0.2">
      <c r="E13691" s="88"/>
    </row>
    <row r="13692" spans="5:5" x14ac:dyDescent="0.2">
      <c r="E13692" s="88"/>
    </row>
    <row r="13693" spans="5:5" x14ac:dyDescent="0.2">
      <c r="E13693" s="88"/>
    </row>
    <row r="13694" spans="5:5" x14ac:dyDescent="0.2">
      <c r="E13694" s="88"/>
    </row>
    <row r="13695" spans="5:5" x14ac:dyDescent="0.2">
      <c r="E13695" s="88"/>
    </row>
    <row r="13696" spans="5:5" x14ac:dyDescent="0.2">
      <c r="E13696" s="88"/>
    </row>
    <row r="13697" spans="5:5" x14ac:dyDescent="0.2">
      <c r="E13697" s="88"/>
    </row>
    <row r="13698" spans="5:5" x14ac:dyDescent="0.2">
      <c r="E13698" s="88"/>
    </row>
    <row r="13699" spans="5:5" x14ac:dyDescent="0.2">
      <c r="E13699" s="88"/>
    </row>
    <row r="13700" spans="5:5" x14ac:dyDescent="0.2">
      <c r="E13700" s="88"/>
    </row>
    <row r="13701" spans="5:5" x14ac:dyDescent="0.2">
      <c r="E13701" s="88"/>
    </row>
    <row r="13702" spans="5:5" x14ac:dyDescent="0.2">
      <c r="E13702" s="88"/>
    </row>
    <row r="13703" spans="5:5" x14ac:dyDescent="0.2">
      <c r="E13703" s="88"/>
    </row>
    <row r="13704" spans="5:5" x14ac:dyDescent="0.2">
      <c r="E13704" s="88"/>
    </row>
    <row r="13705" spans="5:5" x14ac:dyDescent="0.2">
      <c r="E13705" s="88"/>
    </row>
    <row r="13706" spans="5:5" x14ac:dyDescent="0.2">
      <c r="E13706" s="88"/>
    </row>
    <row r="13707" spans="5:5" x14ac:dyDescent="0.2">
      <c r="E13707" s="88"/>
    </row>
    <row r="13708" spans="5:5" x14ac:dyDescent="0.2">
      <c r="E13708" s="88"/>
    </row>
    <row r="13709" spans="5:5" x14ac:dyDescent="0.2">
      <c r="E13709" s="88"/>
    </row>
    <row r="13710" spans="5:5" x14ac:dyDescent="0.2">
      <c r="E13710" s="88"/>
    </row>
    <row r="13711" spans="5:5" x14ac:dyDescent="0.2">
      <c r="E13711" s="88"/>
    </row>
    <row r="13712" spans="5:5" x14ac:dyDescent="0.2">
      <c r="E13712" s="88"/>
    </row>
    <row r="13713" spans="5:5" x14ac:dyDescent="0.2">
      <c r="E13713" s="88"/>
    </row>
    <row r="13714" spans="5:5" x14ac:dyDescent="0.2">
      <c r="E13714" s="88"/>
    </row>
    <row r="13715" spans="5:5" x14ac:dyDescent="0.2">
      <c r="E13715" s="88"/>
    </row>
    <row r="13716" spans="5:5" x14ac:dyDescent="0.2">
      <c r="E13716" s="88"/>
    </row>
    <row r="13717" spans="5:5" x14ac:dyDescent="0.2">
      <c r="E13717" s="88"/>
    </row>
    <row r="13718" spans="5:5" x14ac:dyDescent="0.2">
      <c r="E13718" s="88"/>
    </row>
    <row r="13719" spans="5:5" x14ac:dyDescent="0.2">
      <c r="E13719" s="88"/>
    </row>
    <row r="13720" spans="5:5" x14ac:dyDescent="0.2">
      <c r="E13720" s="88"/>
    </row>
    <row r="13721" spans="5:5" x14ac:dyDescent="0.2">
      <c r="E13721" s="88"/>
    </row>
    <row r="13722" spans="5:5" x14ac:dyDescent="0.2">
      <c r="E13722" s="88"/>
    </row>
    <row r="13723" spans="5:5" x14ac:dyDescent="0.2">
      <c r="E13723" s="88"/>
    </row>
    <row r="13724" spans="5:5" x14ac:dyDescent="0.2">
      <c r="E13724" s="88"/>
    </row>
    <row r="13725" spans="5:5" x14ac:dyDescent="0.2">
      <c r="E13725" s="88"/>
    </row>
    <row r="13726" spans="5:5" x14ac:dyDescent="0.2">
      <c r="E13726" s="88"/>
    </row>
    <row r="13727" spans="5:5" x14ac:dyDescent="0.2">
      <c r="E13727" s="88"/>
    </row>
    <row r="13728" spans="5:5" x14ac:dyDescent="0.2">
      <c r="E13728" s="88"/>
    </row>
    <row r="13729" spans="5:5" x14ac:dyDescent="0.2">
      <c r="E13729" s="88"/>
    </row>
    <row r="13730" spans="5:5" x14ac:dyDescent="0.2">
      <c r="E13730" s="88"/>
    </row>
    <row r="13731" spans="5:5" x14ac:dyDescent="0.2">
      <c r="E13731" s="88"/>
    </row>
    <row r="13732" spans="5:5" x14ac:dyDescent="0.2">
      <c r="E13732" s="88"/>
    </row>
    <row r="13733" spans="5:5" x14ac:dyDescent="0.2">
      <c r="E13733" s="88"/>
    </row>
    <row r="13734" spans="5:5" x14ac:dyDescent="0.2">
      <c r="E13734" s="88"/>
    </row>
    <row r="13735" spans="5:5" x14ac:dyDescent="0.2">
      <c r="E13735" s="88"/>
    </row>
    <row r="13736" spans="5:5" x14ac:dyDescent="0.2">
      <c r="E13736" s="88"/>
    </row>
    <row r="13737" spans="5:5" x14ac:dyDescent="0.2">
      <c r="E13737" s="88"/>
    </row>
    <row r="13738" spans="5:5" x14ac:dyDescent="0.2">
      <c r="E13738" s="88"/>
    </row>
    <row r="13739" spans="5:5" x14ac:dyDescent="0.2">
      <c r="E13739" s="88"/>
    </row>
    <row r="13740" spans="5:5" x14ac:dyDescent="0.2">
      <c r="E13740" s="88"/>
    </row>
    <row r="13741" spans="5:5" x14ac:dyDescent="0.2">
      <c r="E13741" s="88"/>
    </row>
    <row r="13742" spans="5:5" x14ac:dyDescent="0.2">
      <c r="E13742" s="88"/>
    </row>
    <row r="13743" spans="5:5" x14ac:dyDescent="0.2">
      <c r="E13743" s="88"/>
    </row>
    <row r="13744" spans="5:5" x14ac:dyDescent="0.2">
      <c r="E13744" s="88"/>
    </row>
    <row r="13745" spans="5:5" x14ac:dyDescent="0.2">
      <c r="E13745" s="88"/>
    </row>
    <row r="13746" spans="5:5" x14ac:dyDescent="0.2">
      <c r="E13746" s="88"/>
    </row>
    <row r="13747" spans="5:5" x14ac:dyDescent="0.2">
      <c r="E13747" s="88"/>
    </row>
    <row r="13748" spans="5:5" x14ac:dyDescent="0.2">
      <c r="E13748" s="88"/>
    </row>
    <row r="13749" spans="5:5" x14ac:dyDescent="0.2">
      <c r="E13749" s="88"/>
    </row>
    <row r="13750" spans="5:5" x14ac:dyDescent="0.2">
      <c r="E13750" s="88"/>
    </row>
    <row r="13751" spans="5:5" x14ac:dyDescent="0.2">
      <c r="E13751" s="88"/>
    </row>
    <row r="13752" spans="5:5" x14ac:dyDescent="0.2">
      <c r="E13752" s="88"/>
    </row>
    <row r="13753" spans="5:5" x14ac:dyDescent="0.2">
      <c r="E13753" s="88"/>
    </row>
    <row r="13754" spans="5:5" x14ac:dyDescent="0.2">
      <c r="E13754" s="88"/>
    </row>
    <row r="13755" spans="5:5" x14ac:dyDescent="0.2">
      <c r="E13755" s="88"/>
    </row>
    <row r="13756" spans="5:5" x14ac:dyDescent="0.2">
      <c r="E13756" s="88"/>
    </row>
    <row r="13757" spans="5:5" x14ac:dyDescent="0.2">
      <c r="E13757" s="88"/>
    </row>
    <row r="13758" spans="5:5" x14ac:dyDescent="0.2">
      <c r="E13758" s="88"/>
    </row>
    <row r="13759" spans="5:5" x14ac:dyDescent="0.2">
      <c r="E13759" s="88"/>
    </row>
    <row r="13760" spans="5:5" x14ac:dyDescent="0.2">
      <c r="E13760" s="88"/>
    </row>
    <row r="13761" spans="5:5" x14ac:dyDescent="0.2">
      <c r="E13761" s="88"/>
    </row>
    <row r="13762" spans="5:5" x14ac:dyDescent="0.2">
      <c r="E13762" s="88"/>
    </row>
    <row r="13763" spans="5:5" x14ac:dyDescent="0.2">
      <c r="E13763" s="88"/>
    </row>
    <row r="13764" spans="5:5" x14ac:dyDescent="0.2">
      <c r="E13764" s="88"/>
    </row>
    <row r="13765" spans="5:5" x14ac:dyDescent="0.2">
      <c r="E13765" s="88"/>
    </row>
    <row r="13766" spans="5:5" x14ac:dyDescent="0.2">
      <c r="E13766" s="88"/>
    </row>
    <row r="13767" spans="5:5" x14ac:dyDescent="0.2">
      <c r="E13767" s="88"/>
    </row>
    <row r="13768" spans="5:5" x14ac:dyDescent="0.2">
      <c r="E13768" s="88"/>
    </row>
    <row r="13769" spans="5:5" x14ac:dyDescent="0.2">
      <c r="E13769" s="88"/>
    </row>
    <row r="13770" spans="5:5" x14ac:dyDescent="0.2">
      <c r="E13770" s="88"/>
    </row>
    <row r="13771" spans="5:5" x14ac:dyDescent="0.2">
      <c r="E13771" s="88"/>
    </row>
    <row r="13772" spans="5:5" x14ac:dyDescent="0.2">
      <c r="E13772" s="88"/>
    </row>
    <row r="13773" spans="5:5" x14ac:dyDescent="0.2">
      <c r="E13773" s="88"/>
    </row>
    <row r="13774" spans="5:5" x14ac:dyDescent="0.2">
      <c r="E13774" s="88"/>
    </row>
    <row r="13775" spans="5:5" x14ac:dyDescent="0.2">
      <c r="E13775" s="88"/>
    </row>
    <row r="13776" spans="5:5" x14ac:dyDescent="0.2">
      <c r="E13776" s="88"/>
    </row>
    <row r="13777" spans="5:5" x14ac:dyDescent="0.2">
      <c r="E13777" s="88"/>
    </row>
    <row r="13778" spans="5:5" x14ac:dyDescent="0.2">
      <c r="E13778" s="88"/>
    </row>
    <row r="13779" spans="5:5" x14ac:dyDescent="0.2">
      <c r="E13779" s="88"/>
    </row>
    <row r="13780" spans="5:5" x14ac:dyDescent="0.2">
      <c r="E13780" s="88"/>
    </row>
    <row r="13781" spans="5:5" x14ac:dyDescent="0.2">
      <c r="E13781" s="88"/>
    </row>
    <row r="13782" spans="5:5" x14ac:dyDescent="0.2">
      <c r="E13782" s="88"/>
    </row>
    <row r="13783" spans="5:5" x14ac:dyDescent="0.2">
      <c r="E13783" s="88"/>
    </row>
    <row r="13784" spans="5:5" x14ac:dyDescent="0.2">
      <c r="E13784" s="88"/>
    </row>
    <row r="13785" spans="5:5" x14ac:dyDescent="0.2">
      <c r="E13785" s="88"/>
    </row>
    <row r="13786" spans="5:5" x14ac:dyDescent="0.2">
      <c r="E13786" s="88"/>
    </row>
    <row r="13787" spans="5:5" x14ac:dyDescent="0.2">
      <c r="E13787" s="88"/>
    </row>
    <row r="13788" spans="5:5" x14ac:dyDescent="0.2">
      <c r="E13788" s="88"/>
    </row>
    <row r="13789" spans="5:5" x14ac:dyDescent="0.2">
      <c r="E13789" s="88"/>
    </row>
    <row r="13790" spans="5:5" x14ac:dyDescent="0.2">
      <c r="E13790" s="88"/>
    </row>
    <row r="13791" spans="5:5" x14ac:dyDescent="0.2">
      <c r="E13791" s="88"/>
    </row>
    <row r="13792" spans="5:5" x14ac:dyDescent="0.2">
      <c r="E13792" s="88"/>
    </row>
    <row r="13793" spans="5:5" x14ac:dyDescent="0.2">
      <c r="E13793" s="88"/>
    </row>
    <row r="13794" spans="5:5" x14ac:dyDescent="0.2">
      <c r="E13794" s="88"/>
    </row>
    <row r="13795" spans="5:5" x14ac:dyDescent="0.2">
      <c r="E13795" s="88"/>
    </row>
    <row r="13796" spans="5:5" x14ac:dyDescent="0.2">
      <c r="E13796" s="88"/>
    </row>
    <row r="13797" spans="5:5" x14ac:dyDescent="0.2">
      <c r="E13797" s="88"/>
    </row>
    <row r="13798" spans="5:5" x14ac:dyDescent="0.2">
      <c r="E13798" s="88"/>
    </row>
    <row r="13799" spans="5:5" x14ac:dyDescent="0.2">
      <c r="E13799" s="88"/>
    </row>
    <row r="13800" spans="5:5" x14ac:dyDescent="0.2">
      <c r="E13800" s="88"/>
    </row>
    <row r="13801" spans="5:5" x14ac:dyDescent="0.2">
      <c r="E13801" s="88"/>
    </row>
    <row r="13802" spans="5:5" x14ac:dyDescent="0.2">
      <c r="E13802" s="88"/>
    </row>
    <row r="13803" spans="5:5" x14ac:dyDescent="0.2">
      <c r="E13803" s="88"/>
    </row>
    <row r="13804" spans="5:5" x14ac:dyDescent="0.2">
      <c r="E13804" s="88"/>
    </row>
    <row r="13805" spans="5:5" x14ac:dyDescent="0.2">
      <c r="E13805" s="88"/>
    </row>
    <row r="13806" spans="5:5" x14ac:dyDescent="0.2">
      <c r="E13806" s="88"/>
    </row>
    <row r="13807" spans="5:5" x14ac:dyDescent="0.2">
      <c r="E13807" s="88"/>
    </row>
    <row r="13808" spans="5:5" x14ac:dyDescent="0.2">
      <c r="E13808" s="88"/>
    </row>
    <row r="13809" spans="5:5" x14ac:dyDescent="0.2">
      <c r="E13809" s="88"/>
    </row>
    <row r="13810" spans="5:5" x14ac:dyDescent="0.2">
      <c r="E13810" s="88"/>
    </row>
    <row r="13811" spans="5:5" x14ac:dyDescent="0.2">
      <c r="E13811" s="88"/>
    </row>
    <row r="13812" spans="5:5" x14ac:dyDescent="0.2">
      <c r="E13812" s="88"/>
    </row>
    <row r="13813" spans="5:5" x14ac:dyDescent="0.2">
      <c r="E13813" s="88"/>
    </row>
    <row r="13814" spans="5:5" x14ac:dyDescent="0.2">
      <c r="E13814" s="88"/>
    </row>
    <row r="13815" spans="5:5" x14ac:dyDescent="0.2">
      <c r="E13815" s="88"/>
    </row>
    <row r="13816" spans="5:5" x14ac:dyDescent="0.2">
      <c r="E13816" s="88"/>
    </row>
    <row r="13817" spans="5:5" x14ac:dyDescent="0.2">
      <c r="E13817" s="88"/>
    </row>
    <row r="13818" spans="5:5" x14ac:dyDescent="0.2">
      <c r="E13818" s="88"/>
    </row>
    <row r="13819" spans="5:5" x14ac:dyDescent="0.2">
      <c r="E13819" s="88"/>
    </row>
    <row r="13820" spans="5:5" x14ac:dyDescent="0.2">
      <c r="E13820" s="88"/>
    </row>
    <row r="13821" spans="5:5" x14ac:dyDescent="0.2">
      <c r="E13821" s="88"/>
    </row>
    <row r="13822" spans="5:5" x14ac:dyDescent="0.2">
      <c r="E13822" s="88"/>
    </row>
    <row r="13823" spans="5:5" x14ac:dyDescent="0.2">
      <c r="E13823" s="88"/>
    </row>
    <row r="13824" spans="5:5" x14ac:dyDescent="0.2">
      <c r="E13824" s="88"/>
    </row>
    <row r="13825" spans="5:5" x14ac:dyDescent="0.2">
      <c r="E13825" s="88"/>
    </row>
    <row r="13826" spans="5:5" x14ac:dyDescent="0.2">
      <c r="E13826" s="88"/>
    </row>
    <row r="13827" spans="5:5" x14ac:dyDescent="0.2">
      <c r="E13827" s="88"/>
    </row>
    <row r="13828" spans="5:5" x14ac:dyDescent="0.2">
      <c r="E13828" s="88"/>
    </row>
    <row r="13829" spans="5:5" x14ac:dyDescent="0.2">
      <c r="E13829" s="88"/>
    </row>
    <row r="13830" spans="5:5" x14ac:dyDescent="0.2">
      <c r="E13830" s="88"/>
    </row>
    <row r="13831" spans="5:5" x14ac:dyDescent="0.2">
      <c r="E13831" s="88"/>
    </row>
    <row r="13832" spans="5:5" x14ac:dyDescent="0.2">
      <c r="E13832" s="88"/>
    </row>
    <row r="13833" spans="5:5" x14ac:dyDescent="0.2">
      <c r="E13833" s="88"/>
    </row>
    <row r="13834" spans="5:5" x14ac:dyDescent="0.2">
      <c r="E13834" s="88"/>
    </row>
    <row r="13835" spans="5:5" x14ac:dyDescent="0.2">
      <c r="E13835" s="88"/>
    </row>
    <row r="13836" spans="5:5" x14ac:dyDescent="0.2">
      <c r="E13836" s="88"/>
    </row>
    <row r="13837" spans="5:5" x14ac:dyDescent="0.2">
      <c r="E13837" s="88"/>
    </row>
    <row r="13838" spans="5:5" x14ac:dyDescent="0.2">
      <c r="E13838" s="88"/>
    </row>
    <row r="13839" spans="5:5" x14ac:dyDescent="0.2">
      <c r="E13839" s="88"/>
    </row>
    <row r="13840" spans="5:5" x14ac:dyDescent="0.2">
      <c r="E13840" s="88"/>
    </row>
    <row r="13841" spans="5:5" x14ac:dyDescent="0.2">
      <c r="E13841" s="88"/>
    </row>
    <row r="13842" spans="5:5" x14ac:dyDescent="0.2">
      <c r="E13842" s="88"/>
    </row>
    <row r="13843" spans="5:5" x14ac:dyDescent="0.2">
      <c r="E13843" s="88"/>
    </row>
    <row r="13844" spans="5:5" x14ac:dyDescent="0.2">
      <c r="E13844" s="88"/>
    </row>
    <row r="13845" spans="5:5" x14ac:dyDescent="0.2">
      <c r="E13845" s="88"/>
    </row>
    <row r="13846" spans="5:5" x14ac:dyDescent="0.2">
      <c r="E13846" s="88"/>
    </row>
    <row r="13847" spans="5:5" x14ac:dyDescent="0.2">
      <c r="E13847" s="88"/>
    </row>
    <row r="13848" spans="5:5" x14ac:dyDescent="0.2">
      <c r="E13848" s="88"/>
    </row>
    <row r="13849" spans="5:5" x14ac:dyDescent="0.2">
      <c r="E13849" s="88"/>
    </row>
    <row r="13850" spans="5:5" x14ac:dyDescent="0.2">
      <c r="E13850" s="88"/>
    </row>
    <row r="13851" spans="5:5" x14ac:dyDescent="0.2">
      <c r="E13851" s="88"/>
    </row>
    <row r="13852" spans="5:5" x14ac:dyDescent="0.2">
      <c r="E13852" s="88"/>
    </row>
    <row r="13853" spans="5:5" x14ac:dyDescent="0.2">
      <c r="E13853" s="88"/>
    </row>
    <row r="13854" spans="5:5" x14ac:dyDescent="0.2">
      <c r="E13854" s="88"/>
    </row>
    <row r="13855" spans="5:5" x14ac:dyDescent="0.2">
      <c r="E13855" s="88"/>
    </row>
    <row r="13856" spans="5:5" x14ac:dyDescent="0.2">
      <c r="E13856" s="88"/>
    </row>
    <row r="13857" spans="5:5" x14ac:dyDescent="0.2">
      <c r="E13857" s="88"/>
    </row>
    <row r="13858" spans="5:5" x14ac:dyDescent="0.2">
      <c r="E13858" s="88"/>
    </row>
    <row r="13859" spans="5:5" x14ac:dyDescent="0.2">
      <c r="E13859" s="88"/>
    </row>
    <row r="13860" spans="5:5" x14ac:dyDescent="0.2">
      <c r="E13860" s="88"/>
    </row>
    <row r="13861" spans="5:5" x14ac:dyDescent="0.2">
      <c r="E13861" s="88"/>
    </row>
    <row r="13862" spans="5:5" x14ac:dyDescent="0.2">
      <c r="E13862" s="88"/>
    </row>
    <row r="13863" spans="5:5" x14ac:dyDescent="0.2">
      <c r="E13863" s="88"/>
    </row>
    <row r="13864" spans="5:5" x14ac:dyDescent="0.2">
      <c r="E13864" s="88"/>
    </row>
    <row r="13865" spans="5:5" x14ac:dyDescent="0.2">
      <c r="E13865" s="88"/>
    </row>
    <row r="13866" spans="5:5" x14ac:dyDescent="0.2">
      <c r="E13866" s="88"/>
    </row>
    <row r="13867" spans="5:5" x14ac:dyDescent="0.2">
      <c r="E13867" s="88"/>
    </row>
    <row r="13868" spans="5:5" x14ac:dyDescent="0.2">
      <c r="E13868" s="88"/>
    </row>
    <row r="13869" spans="5:5" x14ac:dyDescent="0.2">
      <c r="E13869" s="88"/>
    </row>
    <row r="13870" spans="5:5" x14ac:dyDescent="0.2">
      <c r="E13870" s="88"/>
    </row>
    <row r="13871" spans="5:5" x14ac:dyDescent="0.2">
      <c r="E13871" s="88"/>
    </row>
    <row r="13872" spans="5:5" x14ac:dyDescent="0.2">
      <c r="E13872" s="88"/>
    </row>
    <row r="13873" spans="5:5" x14ac:dyDescent="0.2">
      <c r="E13873" s="88"/>
    </row>
    <row r="13874" spans="5:5" x14ac:dyDescent="0.2">
      <c r="E13874" s="88"/>
    </row>
    <row r="13875" spans="5:5" x14ac:dyDescent="0.2">
      <c r="E13875" s="88"/>
    </row>
    <row r="13876" spans="5:5" x14ac:dyDescent="0.2">
      <c r="E13876" s="88"/>
    </row>
    <row r="13877" spans="5:5" x14ac:dyDescent="0.2">
      <c r="E13877" s="88"/>
    </row>
    <row r="13878" spans="5:5" x14ac:dyDescent="0.2">
      <c r="E13878" s="88"/>
    </row>
    <row r="13879" spans="5:5" x14ac:dyDescent="0.2">
      <c r="E13879" s="88"/>
    </row>
    <row r="13880" spans="5:5" x14ac:dyDescent="0.2">
      <c r="E13880" s="88"/>
    </row>
    <row r="13881" spans="5:5" x14ac:dyDescent="0.2">
      <c r="E13881" s="88"/>
    </row>
    <row r="13882" spans="5:5" x14ac:dyDescent="0.2">
      <c r="E13882" s="88"/>
    </row>
    <row r="13883" spans="5:5" x14ac:dyDescent="0.2">
      <c r="E13883" s="88"/>
    </row>
    <row r="13884" spans="5:5" x14ac:dyDescent="0.2">
      <c r="E13884" s="88"/>
    </row>
    <row r="13885" spans="5:5" x14ac:dyDescent="0.2">
      <c r="E13885" s="88"/>
    </row>
    <row r="13886" spans="5:5" x14ac:dyDescent="0.2">
      <c r="E13886" s="88"/>
    </row>
    <row r="13887" spans="5:5" x14ac:dyDescent="0.2">
      <c r="E13887" s="88"/>
    </row>
    <row r="13888" spans="5:5" x14ac:dyDescent="0.2">
      <c r="E13888" s="88"/>
    </row>
    <row r="13889" spans="5:5" x14ac:dyDescent="0.2">
      <c r="E13889" s="88"/>
    </row>
    <row r="13890" spans="5:5" x14ac:dyDescent="0.2">
      <c r="E13890" s="88"/>
    </row>
    <row r="13891" spans="5:5" x14ac:dyDescent="0.2">
      <c r="E13891" s="88"/>
    </row>
    <row r="13892" spans="5:5" x14ac:dyDescent="0.2">
      <c r="E13892" s="88"/>
    </row>
    <row r="13893" spans="5:5" x14ac:dyDescent="0.2">
      <c r="E13893" s="88"/>
    </row>
    <row r="13894" spans="5:5" x14ac:dyDescent="0.2">
      <c r="E13894" s="88"/>
    </row>
    <row r="13895" spans="5:5" x14ac:dyDescent="0.2">
      <c r="E13895" s="88"/>
    </row>
    <row r="13896" spans="5:5" x14ac:dyDescent="0.2">
      <c r="E13896" s="88"/>
    </row>
    <row r="13897" spans="5:5" x14ac:dyDescent="0.2">
      <c r="E13897" s="88"/>
    </row>
    <row r="13898" spans="5:5" x14ac:dyDescent="0.2">
      <c r="E13898" s="88"/>
    </row>
    <row r="13899" spans="5:5" x14ac:dyDescent="0.2">
      <c r="E13899" s="88"/>
    </row>
    <row r="13900" spans="5:5" x14ac:dyDescent="0.2">
      <c r="E13900" s="88"/>
    </row>
    <row r="13901" spans="5:5" x14ac:dyDescent="0.2">
      <c r="E13901" s="88"/>
    </row>
    <row r="13902" spans="5:5" x14ac:dyDescent="0.2">
      <c r="E13902" s="88"/>
    </row>
    <row r="13903" spans="5:5" x14ac:dyDescent="0.2">
      <c r="E13903" s="88"/>
    </row>
    <row r="13904" spans="5:5" x14ac:dyDescent="0.2">
      <c r="E13904" s="88"/>
    </row>
    <row r="13905" spans="5:5" x14ac:dyDescent="0.2">
      <c r="E13905" s="88"/>
    </row>
    <row r="13906" spans="5:5" x14ac:dyDescent="0.2">
      <c r="E13906" s="88"/>
    </row>
    <row r="13907" spans="5:5" x14ac:dyDescent="0.2">
      <c r="E13907" s="88"/>
    </row>
    <row r="13908" spans="5:5" x14ac:dyDescent="0.2">
      <c r="E13908" s="88"/>
    </row>
    <row r="13909" spans="5:5" x14ac:dyDescent="0.2">
      <c r="E13909" s="88"/>
    </row>
    <row r="13910" spans="5:5" x14ac:dyDescent="0.2">
      <c r="E13910" s="88"/>
    </row>
    <row r="13911" spans="5:5" x14ac:dyDescent="0.2">
      <c r="E13911" s="88"/>
    </row>
    <row r="13912" spans="5:5" x14ac:dyDescent="0.2">
      <c r="E13912" s="88"/>
    </row>
    <row r="13913" spans="5:5" x14ac:dyDescent="0.2">
      <c r="E13913" s="88"/>
    </row>
    <row r="13914" spans="5:5" x14ac:dyDescent="0.2">
      <c r="E13914" s="88"/>
    </row>
    <row r="13915" spans="5:5" x14ac:dyDescent="0.2">
      <c r="E13915" s="88"/>
    </row>
    <row r="13916" spans="5:5" x14ac:dyDescent="0.2">
      <c r="E13916" s="88"/>
    </row>
    <row r="13917" spans="5:5" x14ac:dyDescent="0.2">
      <c r="E13917" s="88"/>
    </row>
    <row r="13918" spans="5:5" x14ac:dyDescent="0.2">
      <c r="E13918" s="88"/>
    </row>
    <row r="13919" spans="5:5" x14ac:dyDescent="0.2">
      <c r="E13919" s="88"/>
    </row>
    <row r="13920" spans="5:5" x14ac:dyDescent="0.2">
      <c r="E13920" s="88"/>
    </row>
    <row r="13921" spans="5:5" x14ac:dyDescent="0.2">
      <c r="E13921" s="88"/>
    </row>
    <row r="13922" spans="5:5" x14ac:dyDescent="0.2">
      <c r="E13922" s="88"/>
    </row>
    <row r="13923" spans="5:5" x14ac:dyDescent="0.2">
      <c r="E13923" s="88"/>
    </row>
    <row r="13924" spans="5:5" x14ac:dyDescent="0.2">
      <c r="E13924" s="88"/>
    </row>
    <row r="13925" spans="5:5" x14ac:dyDescent="0.2">
      <c r="E13925" s="88"/>
    </row>
    <row r="13926" spans="5:5" x14ac:dyDescent="0.2">
      <c r="E13926" s="88"/>
    </row>
    <row r="13927" spans="5:5" x14ac:dyDescent="0.2">
      <c r="E13927" s="88"/>
    </row>
    <row r="13928" spans="5:5" x14ac:dyDescent="0.2">
      <c r="E13928" s="88"/>
    </row>
    <row r="13929" spans="5:5" x14ac:dyDescent="0.2">
      <c r="E13929" s="88"/>
    </row>
    <row r="13930" spans="5:5" x14ac:dyDescent="0.2">
      <c r="E13930" s="88"/>
    </row>
    <row r="13931" spans="5:5" x14ac:dyDescent="0.2">
      <c r="E13931" s="88"/>
    </row>
    <row r="13932" spans="5:5" x14ac:dyDescent="0.2">
      <c r="E13932" s="88"/>
    </row>
    <row r="13933" spans="5:5" x14ac:dyDescent="0.2">
      <c r="E13933" s="88"/>
    </row>
    <row r="13934" spans="5:5" x14ac:dyDescent="0.2">
      <c r="E13934" s="88"/>
    </row>
    <row r="13935" spans="5:5" x14ac:dyDescent="0.2">
      <c r="E13935" s="88"/>
    </row>
    <row r="13936" spans="5:5" x14ac:dyDescent="0.2">
      <c r="E13936" s="88"/>
    </row>
    <row r="13937" spans="5:5" x14ac:dyDescent="0.2">
      <c r="E13937" s="88"/>
    </row>
    <row r="13938" spans="5:5" x14ac:dyDescent="0.2">
      <c r="E13938" s="88"/>
    </row>
    <row r="13939" spans="5:5" x14ac:dyDescent="0.2">
      <c r="E13939" s="88"/>
    </row>
    <row r="13940" spans="5:5" x14ac:dyDescent="0.2">
      <c r="E13940" s="88"/>
    </row>
    <row r="13941" spans="5:5" x14ac:dyDescent="0.2">
      <c r="E13941" s="88"/>
    </row>
    <row r="13942" spans="5:5" x14ac:dyDescent="0.2">
      <c r="E13942" s="88"/>
    </row>
    <row r="13943" spans="5:5" x14ac:dyDescent="0.2">
      <c r="E13943" s="88"/>
    </row>
    <row r="13944" spans="5:5" x14ac:dyDescent="0.2">
      <c r="E13944" s="88"/>
    </row>
    <row r="13945" spans="5:5" x14ac:dyDescent="0.2">
      <c r="E13945" s="88"/>
    </row>
    <row r="13946" spans="5:5" x14ac:dyDescent="0.2">
      <c r="E13946" s="88"/>
    </row>
    <row r="13947" spans="5:5" x14ac:dyDescent="0.2">
      <c r="E13947" s="88"/>
    </row>
    <row r="13948" spans="5:5" x14ac:dyDescent="0.2">
      <c r="E13948" s="88"/>
    </row>
    <row r="13949" spans="5:5" x14ac:dyDescent="0.2">
      <c r="E13949" s="88"/>
    </row>
    <row r="13950" spans="5:5" x14ac:dyDescent="0.2">
      <c r="E13950" s="88"/>
    </row>
    <row r="13951" spans="5:5" x14ac:dyDescent="0.2">
      <c r="E13951" s="88"/>
    </row>
    <row r="13952" spans="5:5" x14ac:dyDescent="0.2">
      <c r="E13952" s="88"/>
    </row>
    <row r="13953" spans="5:5" x14ac:dyDescent="0.2">
      <c r="E13953" s="88"/>
    </row>
    <row r="13954" spans="5:5" x14ac:dyDescent="0.2">
      <c r="E13954" s="88"/>
    </row>
    <row r="13955" spans="5:5" x14ac:dyDescent="0.2">
      <c r="E13955" s="88"/>
    </row>
    <row r="13956" spans="5:5" x14ac:dyDescent="0.2">
      <c r="E13956" s="88"/>
    </row>
    <row r="13957" spans="5:5" x14ac:dyDescent="0.2">
      <c r="E13957" s="88"/>
    </row>
    <row r="13958" spans="5:5" x14ac:dyDescent="0.2">
      <c r="E13958" s="88"/>
    </row>
    <row r="13959" spans="5:5" x14ac:dyDescent="0.2">
      <c r="E13959" s="88"/>
    </row>
    <row r="13960" spans="5:5" x14ac:dyDescent="0.2">
      <c r="E13960" s="88"/>
    </row>
    <row r="13961" spans="5:5" x14ac:dyDescent="0.2">
      <c r="E13961" s="88"/>
    </row>
    <row r="13962" spans="5:5" x14ac:dyDescent="0.2">
      <c r="E13962" s="88"/>
    </row>
    <row r="13963" spans="5:5" x14ac:dyDescent="0.2">
      <c r="E13963" s="88"/>
    </row>
    <row r="13964" spans="5:5" x14ac:dyDescent="0.2">
      <c r="E13964" s="88"/>
    </row>
    <row r="13965" spans="5:5" x14ac:dyDescent="0.2">
      <c r="E13965" s="88"/>
    </row>
    <row r="13966" spans="5:5" x14ac:dyDescent="0.2">
      <c r="E13966" s="88"/>
    </row>
    <row r="13967" spans="5:5" x14ac:dyDescent="0.2">
      <c r="E13967" s="88"/>
    </row>
    <row r="13968" spans="5:5" x14ac:dyDescent="0.2">
      <c r="E13968" s="88"/>
    </row>
    <row r="13969" spans="5:5" x14ac:dyDescent="0.2">
      <c r="E13969" s="88"/>
    </row>
    <row r="13970" spans="5:5" x14ac:dyDescent="0.2">
      <c r="E13970" s="88"/>
    </row>
    <row r="13971" spans="5:5" x14ac:dyDescent="0.2">
      <c r="E13971" s="88"/>
    </row>
    <row r="13972" spans="5:5" x14ac:dyDescent="0.2">
      <c r="E13972" s="88"/>
    </row>
    <row r="13973" spans="5:5" x14ac:dyDescent="0.2">
      <c r="E13973" s="88"/>
    </row>
    <row r="13974" spans="5:5" x14ac:dyDescent="0.2">
      <c r="E13974" s="88"/>
    </row>
    <row r="13975" spans="5:5" x14ac:dyDescent="0.2">
      <c r="E13975" s="88"/>
    </row>
    <row r="13976" spans="5:5" x14ac:dyDescent="0.2">
      <c r="E13976" s="88"/>
    </row>
    <row r="13977" spans="5:5" x14ac:dyDescent="0.2">
      <c r="E13977" s="88"/>
    </row>
    <row r="13978" spans="5:5" x14ac:dyDescent="0.2">
      <c r="E13978" s="88"/>
    </row>
    <row r="13979" spans="5:5" x14ac:dyDescent="0.2">
      <c r="E13979" s="88"/>
    </row>
    <row r="13980" spans="5:5" x14ac:dyDescent="0.2">
      <c r="E13980" s="88"/>
    </row>
    <row r="13981" spans="5:5" x14ac:dyDescent="0.2">
      <c r="E13981" s="88"/>
    </row>
    <row r="13982" spans="5:5" x14ac:dyDescent="0.2">
      <c r="E13982" s="88"/>
    </row>
    <row r="13983" spans="5:5" x14ac:dyDescent="0.2">
      <c r="E13983" s="88"/>
    </row>
    <row r="13984" spans="5:5" x14ac:dyDescent="0.2">
      <c r="E13984" s="88"/>
    </row>
    <row r="13985" spans="5:5" x14ac:dyDescent="0.2">
      <c r="E13985" s="88"/>
    </row>
    <row r="13986" spans="5:5" x14ac:dyDescent="0.2">
      <c r="E13986" s="88"/>
    </row>
    <row r="13987" spans="5:5" x14ac:dyDescent="0.2">
      <c r="E13987" s="88"/>
    </row>
    <row r="13988" spans="5:5" x14ac:dyDescent="0.2">
      <c r="E13988" s="88"/>
    </row>
    <row r="13989" spans="5:5" x14ac:dyDescent="0.2">
      <c r="E13989" s="88"/>
    </row>
    <row r="13990" spans="5:5" x14ac:dyDescent="0.2">
      <c r="E13990" s="88"/>
    </row>
    <row r="13991" spans="5:5" x14ac:dyDescent="0.2">
      <c r="E13991" s="88"/>
    </row>
    <row r="13992" spans="5:5" x14ac:dyDescent="0.2">
      <c r="E13992" s="88"/>
    </row>
    <row r="13993" spans="5:5" x14ac:dyDescent="0.2">
      <c r="E13993" s="88"/>
    </row>
    <row r="13994" spans="5:5" x14ac:dyDescent="0.2">
      <c r="E13994" s="88"/>
    </row>
    <row r="13995" spans="5:5" x14ac:dyDescent="0.2">
      <c r="E13995" s="88"/>
    </row>
    <row r="13996" spans="5:5" x14ac:dyDescent="0.2">
      <c r="E13996" s="88"/>
    </row>
    <row r="13997" spans="5:5" x14ac:dyDescent="0.2">
      <c r="E13997" s="88"/>
    </row>
    <row r="13998" spans="5:5" x14ac:dyDescent="0.2">
      <c r="E13998" s="88"/>
    </row>
    <row r="13999" spans="5:5" x14ac:dyDescent="0.2">
      <c r="E13999" s="88"/>
    </row>
    <row r="14000" spans="5:5" x14ac:dyDescent="0.2">
      <c r="E14000" s="88"/>
    </row>
    <row r="14001" spans="5:5" x14ac:dyDescent="0.2">
      <c r="E14001" s="88"/>
    </row>
    <row r="14002" spans="5:5" x14ac:dyDescent="0.2">
      <c r="E14002" s="88"/>
    </row>
    <row r="14003" spans="5:5" x14ac:dyDescent="0.2">
      <c r="E14003" s="88"/>
    </row>
    <row r="14004" spans="5:5" x14ac:dyDescent="0.2">
      <c r="E14004" s="88"/>
    </row>
    <row r="14005" spans="5:5" x14ac:dyDescent="0.2">
      <c r="E14005" s="88"/>
    </row>
    <row r="14006" spans="5:5" x14ac:dyDescent="0.2">
      <c r="E14006" s="88"/>
    </row>
    <row r="14007" spans="5:5" x14ac:dyDescent="0.2">
      <c r="E14007" s="88"/>
    </row>
    <row r="14008" spans="5:5" x14ac:dyDescent="0.2">
      <c r="E14008" s="88"/>
    </row>
    <row r="14009" spans="5:5" x14ac:dyDescent="0.2">
      <c r="E14009" s="88"/>
    </row>
    <row r="14010" spans="5:5" x14ac:dyDescent="0.2">
      <c r="E14010" s="88"/>
    </row>
    <row r="14011" spans="5:5" x14ac:dyDescent="0.2">
      <c r="E14011" s="88"/>
    </row>
    <row r="14012" spans="5:5" x14ac:dyDescent="0.2">
      <c r="E14012" s="88"/>
    </row>
    <row r="14013" spans="5:5" x14ac:dyDescent="0.2">
      <c r="E14013" s="88"/>
    </row>
    <row r="14014" spans="5:5" x14ac:dyDescent="0.2">
      <c r="E14014" s="88"/>
    </row>
    <row r="14015" spans="5:5" x14ac:dyDescent="0.2">
      <c r="E14015" s="88"/>
    </row>
    <row r="14016" spans="5:5" x14ac:dyDescent="0.2">
      <c r="E14016" s="88"/>
    </row>
    <row r="14017" spans="5:5" x14ac:dyDescent="0.2">
      <c r="E14017" s="88"/>
    </row>
    <row r="14018" spans="5:5" x14ac:dyDescent="0.2">
      <c r="E14018" s="88"/>
    </row>
    <row r="14019" spans="5:5" x14ac:dyDescent="0.2">
      <c r="E14019" s="88"/>
    </row>
    <row r="14020" spans="5:5" x14ac:dyDescent="0.2">
      <c r="E14020" s="88"/>
    </row>
    <row r="14021" spans="5:5" x14ac:dyDescent="0.2">
      <c r="E14021" s="88"/>
    </row>
    <row r="14022" spans="5:5" x14ac:dyDescent="0.2">
      <c r="E14022" s="88"/>
    </row>
    <row r="14023" spans="5:5" x14ac:dyDescent="0.2">
      <c r="E14023" s="88"/>
    </row>
    <row r="14024" spans="5:5" x14ac:dyDescent="0.2">
      <c r="E14024" s="88"/>
    </row>
    <row r="14025" spans="5:5" x14ac:dyDescent="0.2">
      <c r="E14025" s="88"/>
    </row>
    <row r="14026" spans="5:5" x14ac:dyDescent="0.2">
      <c r="E14026" s="88"/>
    </row>
    <row r="14027" spans="5:5" x14ac:dyDescent="0.2">
      <c r="E14027" s="88"/>
    </row>
    <row r="14028" spans="5:5" x14ac:dyDescent="0.2">
      <c r="E14028" s="88"/>
    </row>
    <row r="14029" spans="5:5" x14ac:dyDescent="0.2">
      <c r="E14029" s="88"/>
    </row>
    <row r="14030" spans="5:5" x14ac:dyDescent="0.2">
      <c r="E14030" s="88"/>
    </row>
    <row r="14031" spans="5:5" x14ac:dyDescent="0.2">
      <c r="E14031" s="88"/>
    </row>
    <row r="14032" spans="5:5" x14ac:dyDescent="0.2">
      <c r="E14032" s="88"/>
    </row>
    <row r="14033" spans="5:5" x14ac:dyDescent="0.2">
      <c r="E14033" s="88"/>
    </row>
    <row r="14034" spans="5:5" x14ac:dyDescent="0.2">
      <c r="E14034" s="88"/>
    </row>
    <row r="14035" spans="5:5" x14ac:dyDescent="0.2">
      <c r="E14035" s="88"/>
    </row>
    <row r="14036" spans="5:5" x14ac:dyDescent="0.2">
      <c r="E14036" s="88"/>
    </row>
    <row r="14037" spans="5:5" x14ac:dyDescent="0.2">
      <c r="E14037" s="88"/>
    </row>
    <row r="14038" spans="5:5" x14ac:dyDescent="0.2">
      <c r="E14038" s="88"/>
    </row>
    <row r="14039" spans="5:5" x14ac:dyDescent="0.2">
      <c r="E14039" s="88"/>
    </row>
    <row r="14040" spans="5:5" x14ac:dyDescent="0.2">
      <c r="E14040" s="88"/>
    </row>
    <row r="14041" spans="5:5" x14ac:dyDescent="0.2">
      <c r="E14041" s="88"/>
    </row>
    <row r="14042" spans="5:5" x14ac:dyDescent="0.2">
      <c r="E14042" s="88"/>
    </row>
    <row r="14043" spans="5:5" x14ac:dyDescent="0.2">
      <c r="E14043" s="88"/>
    </row>
    <row r="14044" spans="5:5" x14ac:dyDescent="0.2">
      <c r="E14044" s="88"/>
    </row>
    <row r="14045" spans="5:5" x14ac:dyDescent="0.2">
      <c r="E14045" s="88"/>
    </row>
    <row r="14046" spans="5:5" x14ac:dyDescent="0.2">
      <c r="E14046" s="88"/>
    </row>
    <row r="14047" spans="5:5" x14ac:dyDescent="0.2">
      <c r="E14047" s="88"/>
    </row>
    <row r="14048" spans="5:5" x14ac:dyDescent="0.2">
      <c r="E14048" s="88"/>
    </row>
    <row r="14049" spans="5:5" x14ac:dyDescent="0.2">
      <c r="E14049" s="88"/>
    </row>
    <row r="14050" spans="5:5" x14ac:dyDescent="0.2">
      <c r="E14050" s="88"/>
    </row>
    <row r="14051" spans="5:5" x14ac:dyDescent="0.2">
      <c r="E14051" s="88"/>
    </row>
    <row r="14052" spans="5:5" x14ac:dyDescent="0.2">
      <c r="E14052" s="88"/>
    </row>
    <row r="14053" spans="5:5" x14ac:dyDescent="0.2">
      <c r="E14053" s="88"/>
    </row>
    <row r="14054" spans="5:5" x14ac:dyDescent="0.2">
      <c r="E14054" s="88"/>
    </row>
    <row r="14055" spans="5:5" x14ac:dyDescent="0.2">
      <c r="E14055" s="88"/>
    </row>
    <row r="14056" spans="5:5" x14ac:dyDescent="0.2">
      <c r="E14056" s="88"/>
    </row>
    <row r="14057" spans="5:5" x14ac:dyDescent="0.2">
      <c r="E14057" s="88"/>
    </row>
    <row r="14058" spans="5:5" x14ac:dyDescent="0.2">
      <c r="E14058" s="88"/>
    </row>
    <row r="14059" spans="5:5" x14ac:dyDescent="0.2">
      <c r="E14059" s="88"/>
    </row>
    <row r="14060" spans="5:5" x14ac:dyDescent="0.2">
      <c r="E14060" s="88"/>
    </row>
    <row r="14061" spans="5:5" x14ac:dyDescent="0.2">
      <c r="E14061" s="88"/>
    </row>
    <row r="14062" spans="5:5" x14ac:dyDescent="0.2">
      <c r="E14062" s="88"/>
    </row>
    <row r="14063" spans="5:5" x14ac:dyDescent="0.2">
      <c r="E14063" s="88"/>
    </row>
    <row r="14064" spans="5:5" x14ac:dyDescent="0.2">
      <c r="E14064" s="88"/>
    </row>
    <row r="14065" spans="5:5" x14ac:dyDescent="0.2">
      <c r="E14065" s="88"/>
    </row>
    <row r="14066" spans="5:5" x14ac:dyDescent="0.2">
      <c r="E14066" s="88"/>
    </row>
    <row r="14067" spans="5:5" x14ac:dyDescent="0.2">
      <c r="E14067" s="88"/>
    </row>
    <row r="14068" spans="5:5" x14ac:dyDescent="0.2">
      <c r="E14068" s="88"/>
    </row>
    <row r="14069" spans="5:5" x14ac:dyDescent="0.2">
      <c r="E14069" s="88"/>
    </row>
    <row r="14070" spans="5:5" x14ac:dyDescent="0.2">
      <c r="E14070" s="88"/>
    </row>
    <row r="14071" spans="5:5" x14ac:dyDescent="0.2">
      <c r="E14071" s="88"/>
    </row>
    <row r="14072" spans="5:5" x14ac:dyDescent="0.2">
      <c r="E14072" s="88"/>
    </row>
    <row r="14073" spans="5:5" x14ac:dyDescent="0.2">
      <c r="E14073" s="88"/>
    </row>
    <row r="14074" spans="5:5" x14ac:dyDescent="0.2">
      <c r="E14074" s="88"/>
    </row>
    <row r="14075" spans="5:5" x14ac:dyDescent="0.2">
      <c r="E14075" s="88"/>
    </row>
    <row r="14076" spans="5:5" x14ac:dyDescent="0.2">
      <c r="E14076" s="88"/>
    </row>
    <row r="14077" spans="5:5" x14ac:dyDescent="0.2">
      <c r="E14077" s="88"/>
    </row>
    <row r="14078" spans="5:5" x14ac:dyDescent="0.2">
      <c r="E14078" s="88"/>
    </row>
    <row r="14079" spans="5:5" x14ac:dyDescent="0.2">
      <c r="E14079" s="88"/>
    </row>
    <row r="14080" spans="5:5" x14ac:dyDescent="0.2">
      <c r="E14080" s="88"/>
    </row>
    <row r="14081" spans="5:5" x14ac:dyDescent="0.2">
      <c r="E14081" s="88"/>
    </row>
    <row r="14082" spans="5:5" x14ac:dyDescent="0.2">
      <c r="E14082" s="88"/>
    </row>
    <row r="14083" spans="5:5" x14ac:dyDescent="0.2">
      <c r="E14083" s="88"/>
    </row>
    <row r="14084" spans="5:5" x14ac:dyDescent="0.2">
      <c r="E14084" s="88"/>
    </row>
    <row r="14085" spans="5:5" x14ac:dyDescent="0.2">
      <c r="E14085" s="88"/>
    </row>
    <row r="14086" spans="5:5" x14ac:dyDescent="0.2">
      <c r="E14086" s="88"/>
    </row>
    <row r="14087" spans="5:5" x14ac:dyDescent="0.2">
      <c r="E14087" s="88"/>
    </row>
    <row r="14088" spans="5:5" x14ac:dyDescent="0.2">
      <c r="E14088" s="88"/>
    </row>
    <row r="14089" spans="5:5" x14ac:dyDescent="0.2">
      <c r="E14089" s="88"/>
    </row>
    <row r="14090" spans="5:5" x14ac:dyDescent="0.2">
      <c r="E14090" s="88"/>
    </row>
    <row r="14091" spans="5:5" x14ac:dyDescent="0.2">
      <c r="E14091" s="88"/>
    </row>
    <row r="14092" spans="5:5" x14ac:dyDescent="0.2">
      <c r="E14092" s="88"/>
    </row>
    <row r="14093" spans="5:5" x14ac:dyDescent="0.2">
      <c r="E14093" s="88"/>
    </row>
    <row r="14094" spans="5:5" x14ac:dyDescent="0.2">
      <c r="E14094" s="88"/>
    </row>
    <row r="14095" spans="5:5" x14ac:dyDescent="0.2">
      <c r="E14095" s="88"/>
    </row>
    <row r="14096" spans="5:5" x14ac:dyDescent="0.2">
      <c r="E14096" s="88"/>
    </row>
    <row r="14097" spans="5:5" x14ac:dyDescent="0.2">
      <c r="E14097" s="88"/>
    </row>
    <row r="14098" spans="5:5" x14ac:dyDescent="0.2">
      <c r="E14098" s="88"/>
    </row>
    <row r="14099" spans="5:5" x14ac:dyDescent="0.2">
      <c r="E14099" s="88"/>
    </row>
    <row r="14100" spans="5:5" x14ac:dyDescent="0.2">
      <c r="E14100" s="88"/>
    </row>
    <row r="14101" spans="5:5" x14ac:dyDescent="0.2">
      <c r="E14101" s="88"/>
    </row>
    <row r="14102" spans="5:5" x14ac:dyDescent="0.2">
      <c r="E14102" s="88"/>
    </row>
    <row r="14103" spans="5:5" x14ac:dyDescent="0.2">
      <c r="E14103" s="88"/>
    </row>
    <row r="14104" spans="5:5" x14ac:dyDescent="0.2">
      <c r="E14104" s="88"/>
    </row>
    <row r="14105" spans="5:5" x14ac:dyDescent="0.2">
      <c r="E14105" s="88"/>
    </row>
    <row r="14106" spans="5:5" x14ac:dyDescent="0.2">
      <c r="E14106" s="88"/>
    </row>
    <row r="14107" spans="5:5" x14ac:dyDescent="0.2">
      <c r="E14107" s="88"/>
    </row>
    <row r="14108" spans="5:5" x14ac:dyDescent="0.2">
      <c r="E14108" s="88"/>
    </row>
    <row r="14109" spans="5:5" x14ac:dyDescent="0.2">
      <c r="E14109" s="88"/>
    </row>
    <row r="14110" spans="5:5" x14ac:dyDescent="0.2">
      <c r="E14110" s="88"/>
    </row>
    <row r="14111" spans="5:5" x14ac:dyDescent="0.2">
      <c r="E14111" s="88"/>
    </row>
    <row r="14112" spans="5:5" x14ac:dyDescent="0.2">
      <c r="E14112" s="88"/>
    </row>
    <row r="14113" spans="5:5" x14ac:dyDescent="0.2">
      <c r="E14113" s="88"/>
    </row>
    <row r="14114" spans="5:5" x14ac:dyDescent="0.2">
      <c r="E14114" s="88"/>
    </row>
    <row r="14115" spans="5:5" x14ac:dyDescent="0.2">
      <c r="E14115" s="88"/>
    </row>
    <row r="14116" spans="5:5" x14ac:dyDescent="0.2">
      <c r="E14116" s="88"/>
    </row>
    <row r="14117" spans="5:5" x14ac:dyDescent="0.2">
      <c r="E14117" s="88"/>
    </row>
    <row r="14118" spans="5:5" x14ac:dyDescent="0.2">
      <c r="E14118" s="88"/>
    </row>
    <row r="14119" spans="5:5" x14ac:dyDescent="0.2">
      <c r="E14119" s="88"/>
    </row>
    <row r="14120" spans="5:5" x14ac:dyDescent="0.2">
      <c r="E14120" s="88"/>
    </row>
    <row r="14121" spans="5:5" x14ac:dyDescent="0.2">
      <c r="E14121" s="88"/>
    </row>
    <row r="14122" spans="5:5" x14ac:dyDescent="0.2">
      <c r="E14122" s="88"/>
    </row>
    <row r="14123" spans="5:5" x14ac:dyDescent="0.2">
      <c r="E14123" s="88"/>
    </row>
    <row r="14124" spans="5:5" x14ac:dyDescent="0.2">
      <c r="E14124" s="88"/>
    </row>
    <row r="14125" spans="5:5" x14ac:dyDescent="0.2">
      <c r="E14125" s="88"/>
    </row>
    <row r="14126" spans="5:5" x14ac:dyDescent="0.2">
      <c r="E14126" s="88"/>
    </row>
    <row r="14127" spans="5:5" x14ac:dyDescent="0.2">
      <c r="E14127" s="88"/>
    </row>
    <row r="14128" spans="5:5" x14ac:dyDescent="0.2">
      <c r="E14128" s="88"/>
    </row>
    <row r="14129" spans="5:5" x14ac:dyDescent="0.2">
      <c r="E14129" s="88"/>
    </row>
    <row r="14130" spans="5:5" x14ac:dyDescent="0.2">
      <c r="E14130" s="88"/>
    </row>
    <row r="14131" spans="5:5" x14ac:dyDescent="0.2">
      <c r="E14131" s="88"/>
    </row>
    <row r="14132" spans="5:5" x14ac:dyDescent="0.2">
      <c r="E14132" s="88"/>
    </row>
    <row r="14133" spans="5:5" x14ac:dyDescent="0.2">
      <c r="E14133" s="88"/>
    </row>
    <row r="14134" spans="5:5" x14ac:dyDescent="0.2">
      <c r="E14134" s="88"/>
    </row>
    <row r="14135" spans="5:5" x14ac:dyDescent="0.2">
      <c r="E14135" s="88"/>
    </row>
    <row r="14136" spans="5:5" x14ac:dyDescent="0.2">
      <c r="E14136" s="88"/>
    </row>
    <row r="14137" spans="5:5" x14ac:dyDescent="0.2">
      <c r="E14137" s="88"/>
    </row>
    <row r="14138" spans="5:5" x14ac:dyDescent="0.2">
      <c r="E14138" s="88"/>
    </row>
    <row r="14139" spans="5:5" x14ac:dyDescent="0.2">
      <c r="E14139" s="88"/>
    </row>
    <row r="14140" spans="5:5" x14ac:dyDescent="0.2">
      <c r="E14140" s="88"/>
    </row>
    <row r="14141" spans="5:5" x14ac:dyDescent="0.2">
      <c r="E14141" s="88"/>
    </row>
    <row r="14142" spans="5:5" x14ac:dyDescent="0.2">
      <c r="E14142" s="88"/>
    </row>
    <row r="14143" spans="5:5" x14ac:dyDescent="0.2">
      <c r="E14143" s="88"/>
    </row>
    <row r="14144" spans="5:5" x14ac:dyDescent="0.2">
      <c r="E14144" s="88"/>
    </row>
    <row r="14145" spans="5:5" x14ac:dyDescent="0.2">
      <c r="E14145" s="88"/>
    </row>
    <row r="14146" spans="5:5" x14ac:dyDescent="0.2">
      <c r="E14146" s="88"/>
    </row>
    <row r="14147" spans="5:5" x14ac:dyDescent="0.2">
      <c r="E14147" s="88"/>
    </row>
    <row r="14148" spans="5:5" x14ac:dyDescent="0.2">
      <c r="E14148" s="88"/>
    </row>
    <row r="14149" spans="5:5" x14ac:dyDescent="0.2">
      <c r="E14149" s="88"/>
    </row>
    <row r="14150" spans="5:5" x14ac:dyDescent="0.2">
      <c r="E14150" s="88"/>
    </row>
    <row r="14151" spans="5:5" x14ac:dyDescent="0.2">
      <c r="E14151" s="88"/>
    </row>
    <row r="14152" spans="5:5" x14ac:dyDescent="0.2">
      <c r="E14152" s="88"/>
    </row>
    <row r="14153" spans="5:5" x14ac:dyDescent="0.2">
      <c r="E14153" s="88"/>
    </row>
    <row r="14154" spans="5:5" x14ac:dyDescent="0.2">
      <c r="E14154" s="88"/>
    </row>
    <row r="14155" spans="5:5" x14ac:dyDescent="0.2">
      <c r="E14155" s="88"/>
    </row>
    <row r="14156" spans="5:5" x14ac:dyDescent="0.2">
      <c r="E14156" s="88"/>
    </row>
    <row r="14157" spans="5:5" x14ac:dyDescent="0.2">
      <c r="E14157" s="88"/>
    </row>
    <row r="14158" spans="5:5" x14ac:dyDescent="0.2">
      <c r="E14158" s="88"/>
    </row>
    <row r="14159" spans="5:5" x14ac:dyDescent="0.2">
      <c r="E14159" s="88"/>
    </row>
    <row r="14160" spans="5:5" x14ac:dyDescent="0.2">
      <c r="E14160" s="88"/>
    </row>
    <row r="14161" spans="5:5" x14ac:dyDescent="0.2">
      <c r="E14161" s="88"/>
    </row>
    <row r="14162" spans="5:5" x14ac:dyDescent="0.2">
      <c r="E14162" s="88"/>
    </row>
    <row r="14163" spans="5:5" x14ac:dyDescent="0.2">
      <c r="E14163" s="88"/>
    </row>
    <row r="14164" spans="5:5" x14ac:dyDescent="0.2">
      <c r="E14164" s="88"/>
    </row>
    <row r="14165" spans="5:5" x14ac:dyDescent="0.2">
      <c r="E14165" s="88"/>
    </row>
    <row r="14166" spans="5:5" x14ac:dyDescent="0.2">
      <c r="E14166" s="88"/>
    </row>
    <row r="14167" spans="5:5" x14ac:dyDescent="0.2">
      <c r="E14167" s="88"/>
    </row>
    <row r="14168" spans="5:5" x14ac:dyDescent="0.2">
      <c r="E14168" s="88"/>
    </row>
    <row r="14169" spans="5:5" x14ac:dyDescent="0.2">
      <c r="E14169" s="88"/>
    </row>
    <row r="14170" spans="5:5" x14ac:dyDescent="0.2">
      <c r="E14170" s="88"/>
    </row>
    <row r="14171" spans="5:5" x14ac:dyDescent="0.2">
      <c r="E14171" s="88"/>
    </row>
    <row r="14172" spans="5:5" x14ac:dyDescent="0.2">
      <c r="E14172" s="88"/>
    </row>
    <row r="14173" spans="5:5" x14ac:dyDescent="0.2">
      <c r="E14173" s="88"/>
    </row>
    <row r="14174" spans="5:5" x14ac:dyDescent="0.2">
      <c r="E14174" s="88"/>
    </row>
    <row r="14175" spans="5:5" x14ac:dyDescent="0.2">
      <c r="E14175" s="88"/>
    </row>
    <row r="14176" spans="5:5" x14ac:dyDescent="0.2">
      <c r="E14176" s="88"/>
    </row>
    <row r="14177" spans="5:5" x14ac:dyDescent="0.2">
      <c r="E14177" s="88"/>
    </row>
    <row r="14178" spans="5:5" x14ac:dyDescent="0.2">
      <c r="E14178" s="88"/>
    </row>
    <row r="14179" spans="5:5" x14ac:dyDescent="0.2">
      <c r="E14179" s="88"/>
    </row>
    <row r="14180" spans="5:5" x14ac:dyDescent="0.2">
      <c r="E14180" s="88"/>
    </row>
    <row r="14181" spans="5:5" x14ac:dyDescent="0.2">
      <c r="E14181" s="88"/>
    </row>
    <row r="14182" spans="5:5" x14ac:dyDescent="0.2">
      <c r="E14182" s="88"/>
    </row>
    <row r="14183" spans="5:5" x14ac:dyDescent="0.2">
      <c r="E14183" s="88"/>
    </row>
    <row r="14184" spans="5:5" x14ac:dyDescent="0.2">
      <c r="E14184" s="88"/>
    </row>
    <row r="14185" spans="5:5" x14ac:dyDescent="0.2">
      <c r="E14185" s="88"/>
    </row>
    <row r="14186" spans="5:5" x14ac:dyDescent="0.2">
      <c r="E14186" s="88"/>
    </row>
    <row r="14187" spans="5:5" x14ac:dyDescent="0.2">
      <c r="E14187" s="88"/>
    </row>
    <row r="14188" spans="5:5" x14ac:dyDescent="0.2">
      <c r="E14188" s="88"/>
    </row>
    <row r="14189" spans="5:5" x14ac:dyDescent="0.2">
      <c r="E14189" s="88"/>
    </row>
    <row r="14190" spans="5:5" x14ac:dyDescent="0.2">
      <c r="E14190" s="88"/>
    </row>
    <row r="14191" spans="5:5" x14ac:dyDescent="0.2">
      <c r="E14191" s="88"/>
    </row>
    <row r="14192" spans="5:5" x14ac:dyDescent="0.2">
      <c r="E14192" s="88"/>
    </row>
    <row r="14193" spans="5:5" x14ac:dyDescent="0.2">
      <c r="E14193" s="88"/>
    </row>
    <row r="14194" spans="5:5" x14ac:dyDescent="0.2">
      <c r="E14194" s="88"/>
    </row>
    <row r="14195" spans="5:5" x14ac:dyDescent="0.2">
      <c r="E14195" s="88"/>
    </row>
    <row r="14196" spans="5:5" x14ac:dyDescent="0.2">
      <c r="E14196" s="88"/>
    </row>
    <row r="14197" spans="5:5" x14ac:dyDescent="0.2">
      <c r="E14197" s="88"/>
    </row>
    <row r="14198" spans="5:5" x14ac:dyDescent="0.2">
      <c r="E14198" s="88"/>
    </row>
    <row r="14199" spans="5:5" x14ac:dyDescent="0.2">
      <c r="E14199" s="88"/>
    </row>
    <row r="14200" spans="5:5" x14ac:dyDescent="0.2">
      <c r="E14200" s="88"/>
    </row>
    <row r="14201" spans="5:5" x14ac:dyDescent="0.2">
      <c r="E14201" s="88"/>
    </row>
    <row r="14202" spans="5:5" x14ac:dyDescent="0.2">
      <c r="E14202" s="88"/>
    </row>
    <row r="14203" spans="5:5" x14ac:dyDescent="0.2">
      <c r="E14203" s="88"/>
    </row>
    <row r="14204" spans="5:5" x14ac:dyDescent="0.2">
      <c r="E14204" s="88"/>
    </row>
    <row r="14205" spans="5:5" x14ac:dyDescent="0.2">
      <c r="E14205" s="88"/>
    </row>
    <row r="14206" spans="5:5" x14ac:dyDescent="0.2">
      <c r="E14206" s="88"/>
    </row>
    <row r="14207" spans="5:5" x14ac:dyDescent="0.2">
      <c r="E14207" s="88"/>
    </row>
    <row r="14208" spans="5:5" x14ac:dyDescent="0.2">
      <c r="E14208" s="88"/>
    </row>
    <row r="14209" spans="5:5" x14ac:dyDescent="0.2">
      <c r="E14209" s="88"/>
    </row>
    <row r="14210" spans="5:5" x14ac:dyDescent="0.2">
      <c r="E14210" s="88"/>
    </row>
    <row r="14211" spans="5:5" x14ac:dyDescent="0.2">
      <c r="E14211" s="88"/>
    </row>
    <row r="14212" spans="5:5" x14ac:dyDescent="0.2">
      <c r="E14212" s="88"/>
    </row>
    <row r="14213" spans="5:5" x14ac:dyDescent="0.2">
      <c r="E14213" s="88"/>
    </row>
    <row r="14214" spans="5:5" x14ac:dyDescent="0.2">
      <c r="E14214" s="88"/>
    </row>
    <row r="14215" spans="5:5" x14ac:dyDescent="0.2">
      <c r="E14215" s="88"/>
    </row>
    <row r="14216" spans="5:5" x14ac:dyDescent="0.2">
      <c r="E14216" s="88"/>
    </row>
    <row r="14217" spans="5:5" x14ac:dyDescent="0.2">
      <c r="E14217" s="88"/>
    </row>
    <row r="14218" spans="5:5" x14ac:dyDescent="0.2">
      <c r="E14218" s="88"/>
    </row>
    <row r="14219" spans="5:5" x14ac:dyDescent="0.2">
      <c r="E14219" s="88"/>
    </row>
    <row r="14220" spans="5:5" x14ac:dyDescent="0.2">
      <c r="E14220" s="88"/>
    </row>
    <row r="14221" spans="5:5" x14ac:dyDescent="0.2">
      <c r="E14221" s="88"/>
    </row>
    <row r="14222" spans="5:5" x14ac:dyDescent="0.2">
      <c r="E14222" s="88"/>
    </row>
    <row r="14223" spans="5:5" x14ac:dyDescent="0.2">
      <c r="E14223" s="88"/>
    </row>
    <row r="14224" spans="5:5" x14ac:dyDescent="0.2">
      <c r="E14224" s="88"/>
    </row>
    <row r="14225" spans="5:5" x14ac:dyDescent="0.2">
      <c r="E14225" s="88"/>
    </row>
    <row r="14226" spans="5:5" x14ac:dyDescent="0.2">
      <c r="E14226" s="88"/>
    </row>
    <row r="14227" spans="5:5" x14ac:dyDescent="0.2">
      <c r="E14227" s="88"/>
    </row>
    <row r="14228" spans="5:5" x14ac:dyDescent="0.2">
      <c r="E14228" s="88"/>
    </row>
    <row r="14229" spans="5:5" x14ac:dyDescent="0.2">
      <c r="E14229" s="88"/>
    </row>
    <row r="14230" spans="5:5" x14ac:dyDescent="0.2">
      <c r="E14230" s="88"/>
    </row>
    <row r="14231" spans="5:5" x14ac:dyDescent="0.2">
      <c r="E14231" s="88"/>
    </row>
    <row r="14232" spans="5:5" x14ac:dyDescent="0.2">
      <c r="E14232" s="88"/>
    </row>
    <row r="14233" spans="5:5" x14ac:dyDescent="0.2">
      <c r="E14233" s="88"/>
    </row>
    <row r="14234" spans="5:5" x14ac:dyDescent="0.2">
      <c r="E14234" s="88"/>
    </row>
    <row r="14235" spans="5:5" x14ac:dyDescent="0.2">
      <c r="E14235" s="88"/>
    </row>
    <row r="14236" spans="5:5" x14ac:dyDescent="0.2">
      <c r="E14236" s="88"/>
    </row>
    <row r="14237" spans="5:5" x14ac:dyDescent="0.2">
      <c r="E14237" s="88"/>
    </row>
    <row r="14238" spans="5:5" x14ac:dyDescent="0.2">
      <c r="E14238" s="88"/>
    </row>
    <row r="14239" spans="5:5" x14ac:dyDescent="0.2">
      <c r="E14239" s="88"/>
    </row>
    <row r="14240" spans="5:5" x14ac:dyDescent="0.2">
      <c r="E14240" s="88"/>
    </row>
    <row r="14241" spans="5:5" x14ac:dyDescent="0.2">
      <c r="E14241" s="88"/>
    </row>
    <row r="14242" spans="5:5" x14ac:dyDescent="0.2">
      <c r="E14242" s="88"/>
    </row>
    <row r="14243" spans="5:5" x14ac:dyDescent="0.2">
      <c r="E14243" s="88"/>
    </row>
    <row r="14244" spans="5:5" x14ac:dyDescent="0.2">
      <c r="E14244" s="88"/>
    </row>
    <row r="14245" spans="5:5" x14ac:dyDescent="0.2">
      <c r="E14245" s="88"/>
    </row>
    <row r="14246" spans="5:5" x14ac:dyDescent="0.2">
      <c r="E14246" s="88"/>
    </row>
    <row r="14247" spans="5:5" x14ac:dyDescent="0.2">
      <c r="E14247" s="88"/>
    </row>
    <row r="14248" spans="5:5" x14ac:dyDescent="0.2">
      <c r="E14248" s="88"/>
    </row>
    <row r="14249" spans="5:5" x14ac:dyDescent="0.2">
      <c r="E14249" s="88"/>
    </row>
    <row r="14250" spans="5:5" x14ac:dyDescent="0.2">
      <c r="E14250" s="88"/>
    </row>
    <row r="14251" spans="5:5" x14ac:dyDescent="0.2">
      <c r="E14251" s="88"/>
    </row>
    <row r="14252" spans="5:5" x14ac:dyDescent="0.2">
      <c r="E14252" s="88"/>
    </row>
    <row r="14253" spans="5:5" x14ac:dyDescent="0.2">
      <c r="E14253" s="88"/>
    </row>
    <row r="14254" spans="5:5" x14ac:dyDescent="0.2">
      <c r="E14254" s="88"/>
    </row>
    <row r="14255" spans="5:5" x14ac:dyDescent="0.2">
      <c r="E14255" s="88"/>
    </row>
    <row r="14256" spans="5:5" x14ac:dyDescent="0.2">
      <c r="E14256" s="88"/>
    </row>
    <row r="14257" spans="5:5" x14ac:dyDescent="0.2">
      <c r="E14257" s="88"/>
    </row>
    <row r="14258" spans="5:5" x14ac:dyDescent="0.2">
      <c r="E14258" s="88"/>
    </row>
    <row r="14259" spans="5:5" x14ac:dyDescent="0.2">
      <c r="E14259" s="88"/>
    </row>
    <row r="14260" spans="5:5" x14ac:dyDescent="0.2">
      <c r="E14260" s="88"/>
    </row>
    <row r="14261" spans="5:5" x14ac:dyDescent="0.2">
      <c r="E14261" s="88"/>
    </row>
    <row r="14262" spans="5:5" x14ac:dyDescent="0.2">
      <c r="E14262" s="88"/>
    </row>
    <row r="14263" spans="5:5" x14ac:dyDescent="0.2">
      <c r="E14263" s="88"/>
    </row>
    <row r="14264" spans="5:5" x14ac:dyDescent="0.2">
      <c r="E14264" s="88"/>
    </row>
    <row r="14265" spans="5:5" x14ac:dyDescent="0.2">
      <c r="E14265" s="88"/>
    </row>
    <row r="14266" spans="5:5" x14ac:dyDescent="0.2">
      <c r="E14266" s="88"/>
    </row>
    <row r="14267" spans="5:5" x14ac:dyDescent="0.2">
      <c r="E14267" s="88"/>
    </row>
    <row r="14268" spans="5:5" x14ac:dyDescent="0.2">
      <c r="E14268" s="88"/>
    </row>
    <row r="14269" spans="5:5" x14ac:dyDescent="0.2">
      <c r="E14269" s="88"/>
    </row>
    <row r="14270" spans="5:5" x14ac:dyDescent="0.2">
      <c r="E14270" s="88"/>
    </row>
    <row r="14271" spans="5:5" x14ac:dyDescent="0.2">
      <c r="E14271" s="88"/>
    </row>
    <row r="14272" spans="5:5" x14ac:dyDescent="0.2">
      <c r="E14272" s="88"/>
    </row>
    <row r="14273" spans="5:5" x14ac:dyDescent="0.2">
      <c r="E14273" s="88"/>
    </row>
    <row r="14274" spans="5:5" x14ac:dyDescent="0.2">
      <c r="E14274" s="88"/>
    </row>
    <row r="14275" spans="5:5" x14ac:dyDescent="0.2">
      <c r="E14275" s="88"/>
    </row>
    <row r="14276" spans="5:5" x14ac:dyDescent="0.2">
      <c r="E14276" s="88"/>
    </row>
    <row r="14277" spans="5:5" x14ac:dyDescent="0.2">
      <c r="E14277" s="88"/>
    </row>
    <row r="14278" spans="5:5" x14ac:dyDescent="0.2">
      <c r="E14278" s="88"/>
    </row>
    <row r="14279" spans="5:5" x14ac:dyDescent="0.2">
      <c r="E14279" s="88"/>
    </row>
    <row r="14280" spans="5:5" x14ac:dyDescent="0.2">
      <c r="E14280" s="88"/>
    </row>
    <row r="14281" spans="5:5" x14ac:dyDescent="0.2">
      <c r="E14281" s="88"/>
    </row>
    <row r="14282" spans="5:5" x14ac:dyDescent="0.2">
      <c r="E14282" s="88"/>
    </row>
    <row r="14283" spans="5:5" x14ac:dyDescent="0.2">
      <c r="E14283" s="88"/>
    </row>
    <row r="14284" spans="5:5" x14ac:dyDescent="0.2">
      <c r="E14284" s="88"/>
    </row>
    <row r="14285" spans="5:5" x14ac:dyDescent="0.2">
      <c r="E14285" s="88"/>
    </row>
    <row r="14286" spans="5:5" x14ac:dyDescent="0.2">
      <c r="E14286" s="88"/>
    </row>
    <row r="14287" spans="5:5" x14ac:dyDescent="0.2">
      <c r="E14287" s="88"/>
    </row>
    <row r="14288" spans="5:5" x14ac:dyDescent="0.2">
      <c r="E14288" s="88"/>
    </row>
    <row r="14289" spans="5:5" x14ac:dyDescent="0.2">
      <c r="E14289" s="88"/>
    </row>
    <row r="14290" spans="5:5" x14ac:dyDescent="0.2">
      <c r="E14290" s="88"/>
    </row>
    <row r="14291" spans="5:5" x14ac:dyDescent="0.2">
      <c r="E14291" s="88"/>
    </row>
    <row r="14292" spans="5:5" x14ac:dyDescent="0.2">
      <c r="E14292" s="88"/>
    </row>
    <row r="14293" spans="5:5" x14ac:dyDescent="0.2">
      <c r="E14293" s="88"/>
    </row>
    <row r="14294" spans="5:5" x14ac:dyDescent="0.2">
      <c r="E14294" s="88"/>
    </row>
    <row r="14295" spans="5:5" x14ac:dyDescent="0.2">
      <c r="E14295" s="88"/>
    </row>
    <row r="14296" spans="5:5" x14ac:dyDescent="0.2">
      <c r="E14296" s="88"/>
    </row>
    <row r="14297" spans="5:5" x14ac:dyDescent="0.2">
      <c r="E14297" s="88"/>
    </row>
    <row r="14298" spans="5:5" x14ac:dyDescent="0.2">
      <c r="E14298" s="88"/>
    </row>
    <row r="14299" spans="5:5" x14ac:dyDescent="0.2">
      <c r="E14299" s="88"/>
    </row>
    <row r="14300" spans="5:5" x14ac:dyDescent="0.2">
      <c r="E14300" s="88"/>
    </row>
    <row r="14301" spans="5:5" x14ac:dyDescent="0.2">
      <c r="E14301" s="88"/>
    </row>
    <row r="14302" spans="5:5" x14ac:dyDescent="0.2">
      <c r="E14302" s="88"/>
    </row>
    <row r="14303" spans="5:5" x14ac:dyDescent="0.2">
      <c r="E14303" s="88"/>
    </row>
    <row r="14304" spans="5:5" x14ac:dyDescent="0.2">
      <c r="E14304" s="88"/>
    </row>
    <row r="14305" spans="5:5" x14ac:dyDescent="0.2">
      <c r="E14305" s="88"/>
    </row>
    <row r="14306" spans="5:5" x14ac:dyDescent="0.2">
      <c r="E14306" s="88"/>
    </row>
    <row r="14307" spans="5:5" x14ac:dyDescent="0.2">
      <c r="E14307" s="88"/>
    </row>
    <row r="14308" spans="5:5" x14ac:dyDescent="0.2">
      <c r="E14308" s="88"/>
    </row>
    <row r="14309" spans="5:5" x14ac:dyDescent="0.2">
      <c r="E14309" s="88"/>
    </row>
    <row r="14310" spans="5:5" x14ac:dyDescent="0.2">
      <c r="E14310" s="88"/>
    </row>
    <row r="14311" spans="5:5" x14ac:dyDescent="0.2">
      <c r="E14311" s="88"/>
    </row>
    <row r="14312" spans="5:5" x14ac:dyDescent="0.2">
      <c r="E14312" s="88"/>
    </row>
    <row r="14313" spans="5:5" x14ac:dyDescent="0.2">
      <c r="E14313" s="88"/>
    </row>
    <row r="14314" spans="5:5" x14ac:dyDescent="0.2">
      <c r="E14314" s="88"/>
    </row>
    <row r="14315" spans="5:5" x14ac:dyDescent="0.2">
      <c r="E14315" s="88"/>
    </row>
    <row r="14316" spans="5:5" x14ac:dyDescent="0.2">
      <c r="E14316" s="88"/>
    </row>
    <row r="14317" spans="5:5" x14ac:dyDescent="0.2">
      <c r="E14317" s="88"/>
    </row>
    <row r="14318" spans="5:5" x14ac:dyDescent="0.2">
      <c r="E14318" s="88"/>
    </row>
    <row r="14319" spans="5:5" x14ac:dyDescent="0.2">
      <c r="E14319" s="88"/>
    </row>
    <row r="14320" spans="5:5" x14ac:dyDescent="0.2">
      <c r="E14320" s="88"/>
    </row>
    <row r="14321" spans="5:5" x14ac:dyDescent="0.2">
      <c r="E14321" s="88"/>
    </row>
    <row r="14322" spans="5:5" x14ac:dyDescent="0.2">
      <c r="E14322" s="88"/>
    </row>
    <row r="14323" spans="5:5" x14ac:dyDescent="0.2">
      <c r="E14323" s="88"/>
    </row>
    <row r="14324" spans="5:5" x14ac:dyDescent="0.2">
      <c r="E14324" s="88"/>
    </row>
    <row r="14325" spans="5:5" x14ac:dyDescent="0.2">
      <c r="E14325" s="88"/>
    </row>
    <row r="14326" spans="5:5" x14ac:dyDescent="0.2">
      <c r="E14326" s="88"/>
    </row>
    <row r="14327" spans="5:5" x14ac:dyDescent="0.2">
      <c r="E14327" s="88"/>
    </row>
    <row r="14328" spans="5:5" x14ac:dyDescent="0.2">
      <c r="E14328" s="88"/>
    </row>
    <row r="14329" spans="5:5" x14ac:dyDescent="0.2">
      <c r="E14329" s="88"/>
    </row>
    <row r="14330" spans="5:5" x14ac:dyDescent="0.2">
      <c r="E14330" s="88"/>
    </row>
    <row r="14331" spans="5:5" x14ac:dyDescent="0.2">
      <c r="E14331" s="88"/>
    </row>
    <row r="14332" spans="5:5" x14ac:dyDescent="0.2">
      <c r="E14332" s="88"/>
    </row>
    <row r="14333" spans="5:5" x14ac:dyDescent="0.2">
      <c r="E14333" s="88"/>
    </row>
    <row r="14334" spans="5:5" x14ac:dyDescent="0.2">
      <c r="E14334" s="88"/>
    </row>
    <row r="14335" spans="5:5" x14ac:dyDescent="0.2">
      <c r="E14335" s="88"/>
    </row>
    <row r="14336" spans="5:5" x14ac:dyDescent="0.2">
      <c r="E14336" s="88"/>
    </row>
    <row r="14337" spans="5:5" x14ac:dyDescent="0.2">
      <c r="E14337" s="88"/>
    </row>
    <row r="14338" spans="5:5" x14ac:dyDescent="0.2">
      <c r="E14338" s="88"/>
    </row>
    <row r="14339" spans="5:5" x14ac:dyDescent="0.2">
      <c r="E14339" s="88"/>
    </row>
    <row r="14340" spans="5:5" x14ac:dyDescent="0.2">
      <c r="E14340" s="88"/>
    </row>
    <row r="14341" spans="5:5" x14ac:dyDescent="0.2">
      <c r="E14341" s="88"/>
    </row>
    <row r="14342" spans="5:5" x14ac:dyDescent="0.2">
      <c r="E14342" s="88"/>
    </row>
    <row r="14343" spans="5:5" x14ac:dyDescent="0.2">
      <c r="E14343" s="88"/>
    </row>
    <row r="14344" spans="5:5" x14ac:dyDescent="0.2">
      <c r="E14344" s="88"/>
    </row>
    <row r="14345" spans="5:5" x14ac:dyDescent="0.2">
      <c r="E14345" s="88"/>
    </row>
    <row r="14346" spans="5:5" x14ac:dyDescent="0.2">
      <c r="E14346" s="88"/>
    </row>
    <row r="14347" spans="5:5" x14ac:dyDescent="0.2">
      <c r="E14347" s="88"/>
    </row>
    <row r="14348" spans="5:5" x14ac:dyDescent="0.2">
      <c r="E14348" s="88"/>
    </row>
    <row r="14349" spans="5:5" x14ac:dyDescent="0.2">
      <c r="E14349" s="88"/>
    </row>
    <row r="14350" spans="5:5" x14ac:dyDescent="0.2">
      <c r="E14350" s="88"/>
    </row>
    <row r="14351" spans="5:5" x14ac:dyDescent="0.2">
      <c r="E14351" s="88"/>
    </row>
    <row r="14352" spans="5:5" x14ac:dyDescent="0.2">
      <c r="E14352" s="88"/>
    </row>
    <row r="14353" spans="5:5" x14ac:dyDescent="0.2">
      <c r="E14353" s="88"/>
    </row>
    <row r="14354" spans="5:5" x14ac:dyDescent="0.2">
      <c r="E14354" s="88"/>
    </row>
    <row r="14355" spans="5:5" x14ac:dyDescent="0.2">
      <c r="E14355" s="88"/>
    </row>
    <row r="14356" spans="5:5" x14ac:dyDescent="0.2">
      <c r="E14356" s="88"/>
    </row>
    <row r="14357" spans="5:5" x14ac:dyDescent="0.2">
      <c r="E14357" s="88"/>
    </row>
    <row r="14358" spans="5:5" x14ac:dyDescent="0.2">
      <c r="E14358" s="88"/>
    </row>
    <row r="14359" spans="5:5" x14ac:dyDescent="0.2">
      <c r="E14359" s="88"/>
    </row>
    <row r="14360" spans="5:5" x14ac:dyDescent="0.2">
      <c r="E14360" s="88"/>
    </row>
    <row r="14361" spans="5:5" x14ac:dyDescent="0.2">
      <c r="E14361" s="88"/>
    </row>
    <row r="14362" spans="5:5" x14ac:dyDescent="0.2">
      <c r="E14362" s="88"/>
    </row>
    <row r="14363" spans="5:5" x14ac:dyDescent="0.2">
      <c r="E14363" s="88"/>
    </row>
    <row r="14364" spans="5:5" x14ac:dyDescent="0.2">
      <c r="E14364" s="88"/>
    </row>
    <row r="14365" spans="5:5" x14ac:dyDescent="0.2">
      <c r="E14365" s="88"/>
    </row>
    <row r="14366" spans="5:5" x14ac:dyDescent="0.2">
      <c r="E14366" s="88"/>
    </row>
    <row r="14367" spans="5:5" x14ac:dyDescent="0.2">
      <c r="E14367" s="88"/>
    </row>
    <row r="14368" spans="5:5" x14ac:dyDescent="0.2">
      <c r="E14368" s="88"/>
    </row>
    <row r="14369" spans="5:5" x14ac:dyDescent="0.2">
      <c r="E14369" s="88"/>
    </row>
    <row r="14370" spans="5:5" x14ac:dyDescent="0.2">
      <c r="E14370" s="88"/>
    </row>
    <row r="14371" spans="5:5" x14ac:dyDescent="0.2">
      <c r="E14371" s="88"/>
    </row>
    <row r="14372" spans="5:5" x14ac:dyDescent="0.2">
      <c r="E14372" s="88"/>
    </row>
    <row r="14373" spans="5:5" x14ac:dyDescent="0.2">
      <c r="E14373" s="88"/>
    </row>
    <row r="14374" spans="5:5" x14ac:dyDescent="0.2">
      <c r="E14374" s="88"/>
    </row>
    <row r="14375" spans="5:5" x14ac:dyDescent="0.2">
      <c r="E14375" s="88"/>
    </row>
    <row r="14376" spans="5:5" x14ac:dyDescent="0.2">
      <c r="E14376" s="88"/>
    </row>
    <row r="14377" spans="5:5" x14ac:dyDescent="0.2">
      <c r="E14377" s="88"/>
    </row>
    <row r="14378" spans="5:5" x14ac:dyDescent="0.2">
      <c r="E14378" s="88"/>
    </row>
    <row r="14379" spans="5:5" x14ac:dyDescent="0.2">
      <c r="E14379" s="88"/>
    </row>
    <row r="14380" spans="5:5" x14ac:dyDescent="0.2">
      <c r="E14380" s="88"/>
    </row>
    <row r="14381" spans="5:5" x14ac:dyDescent="0.2">
      <c r="E14381" s="88"/>
    </row>
    <row r="14382" spans="5:5" x14ac:dyDescent="0.2">
      <c r="E14382" s="88"/>
    </row>
    <row r="14383" spans="5:5" x14ac:dyDescent="0.2">
      <c r="E14383" s="88"/>
    </row>
    <row r="14384" spans="5:5" x14ac:dyDescent="0.2">
      <c r="E14384" s="88"/>
    </row>
    <row r="14385" spans="5:5" x14ac:dyDescent="0.2">
      <c r="E14385" s="88"/>
    </row>
    <row r="14386" spans="5:5" x14ac:dyDescent="0.2">
      <c r="E14386" s="88"/>
    </row>
    <row r="14387" spans="5:5" x14ac:dyDescent="0.2">
      <c r="E14387" s="88"/>
    </row>
    <row r="14388" spans="5:5" x14ac:dyDescent="0.2">
      <c r="E14388" s="88"/>
    </row>
    <row r="14389" spans="5:5" x14ac:dyDescent="0.2">
      <c r="E14389" s="88"/>
    </row>
    <row r="14390" spans="5:5" x14ac:dyDescent="0.2">
      <c r="E14390" s="88"/>
    </row>
    <row r="14391" spans="5:5" x14ac:dyDescent="0.2">
      <c r="E14391" s="88"/>
    </row>
    <row r="14392" spans="5:5" x14ac:dyDescent="0.2">
      <c r="E14392" s="88"/>
    </row>
    <row r="14393" spans="5:5" x14ac:dyDescent="0.2">
      <c r="E14393" s="88"/>
    </row>
    <row r="14394" spans="5:5" x14ac:dyDescent="0.2">
      <c r="E14394" s="88"/>
    </row>
    <row r="14395" spans="5:5" x14ac:dyDescent="0.2">
      <c r="E14395" s="88"/>
    </row>
    <row r="14396" spans="5:5" x14ac:dyDescent="0.2">
      <c r="E14396" s="88"/>
    </row>
    <row r="14397" spans="5:5" x14ac:dyDescent="0.2">
      <c r="E14397" s="88"/>
    </row>
    <row r="14398" spans="5:5" x14ac:dyDescent="0.2">
      <c r="E14398" s="88"/>
    </row>
    <row r="14399" spans="5:5" x14ac:dyDescent="0.2">
      <c r="E14399" s="88"/>
    </row>
    <row r="14400" spans="5:5" x14ac:dyDescent="0.2">
      <c r="E14400" s="88"/>
    </row>
    <row r="14401" spans="5:5" x14ac:dyDescent="0.2">
      <c r="E14401" s="88"/>
    </row>
    <row r="14402" spans="5:5" x14ac:dyDescent="0.2">
      <c r="E14402" s="88"/>
    </row>
    <row r="14403" spans="5:5" x14ac:dyDescent="0.2">
      <c r="E14403" s="88"/>
    </row>
    <row r="14404" spans="5:5" x14ac:dyDescent="0.2">
      <c r="E14404" s="88"/>
    </row>
    <row r="14405" spans="5:5" x14ac:dyDescent="0.2">
      <c r="E14405" s="88"/>
    </row>
    <row r="14406" spans="5:5" x14ac:dyDescent="0.2">
      <c r="E14406" s="88"/>
    </row>
    <row r="14407" spans="5:5" x14ac:dyDescent="0.2">
      <c r="E14407" s="88"/>
    </row>
    <row r="14408" spans="5:5" x14ac:dyDescent="0.2">
      <c r="E14408" s="88"/>
    </row>
    <row r="14409" spans="5:5" x14ac:dyDescent="0.2">
      <c r="E14409" s="88"/>
    </row>
    <row r="14410" spans="5:5" x14ac:dyDescent="0.2">
      <c r="E14410" s="88"/>
    </row>
    <row r="14411" spans="5:5" x14ac:dyDescent="0.2">
      <c r="E14411" s="88"/>
    </row>
    <row r="14412" spans="5:5" x14ac:dyDescent="0.2">
      <c r="E14412" s="88"/>
    </row>
    <row r="14413" spans="5:5" x14ac:dyDescent="0.2">
      <c r="E14413" s="88"/>
    </row>
    <row r="14414" spans="5:5" x14ac:dyDescent="0.2">
      <c r="E14414" s="88"/>
    </row>
    <row r="14415" spans="5:5" x14ac:dyDescent="0.2">
      <c r="E14415" s="88"/>
    </row>
    <row r="14416" spans="5:5" x14ac:dyDescent="0.2">
      <c r="E14416" s="88"/>
    </row>
    <row r="14417" spans="5:5" x14ac:dyDescent="0.2">
      <c r="E14417" s="88"/>
    </row>
    <row r="14418" spans="5:5" x14ac:dyDescent="0.2">
      <c r="E14418" s="88"/>
    </row>
    <row r="14419" spans="5:5" x14ac:dyDescent="0.2">
      <c r="E14419" s="88"/>
    </row>
    <row r="14420" spans="5:5" x14ac:dyDescent="0.2">
      <c r="E14420" s="88"/>
    </row>
    <row r="14421" spans="5:5" x14ac:dyDescent="0.2">
      <c r="E14421" s="88"/>
    </row>
    <row r="14422" spans="5:5" x14ac:dyDescent="0.2">
      <c r="E14422" s="88"/>
    </row>
    <row r="14423" spans="5:5" x14ac:dyDescent="0.2">
      <c r="E14423" s="88"/>
    </row>
    <row r="14424" spans="5:5" x14ac:dyDescent="0.2">
      <c r="E14424" s="88"/>
    </row>
    <row r="14425" spans="5:5" x14ac:dyDescent="0.2">
      <c r="E14425" s="88"/>
    </row>
    <row r="14426" spans="5:5" x14ac:dyDescent="0.2">
      <c r="E14426" s="88"/>
    </row>
    <row r="14427" spans="5:5" x14ac:dyDescent="0.2">
      <c r="E14427" s="88"/>
    </row>
    <row r="14428" spans="5:5" x14ac:dyDescent="0.2">
      <c r="E14428" s="88"/>
    </row>
    <row r="14429" spans="5:5" x14ac:dyDescent="0.2">
      <c r="E14429" s="88"/>
    </row>
    <row r="14430" spans="5:5" x14ac:dyDescent="0.2">
      <c r="E14430" s="88"/>
    </row>
    <row r="14431" spans="5:5" x14ac:dyDescent="0.2">
      <c r="E14431" s="88"/>
    </row>
    <row r="14432" spans="5:5" x14ac:dyDescent="0.2">
      <c r="E14432" s="88"/>
    </row>
    <row r="14433" spans="5:5" x14ac:dyDescent="0.2">
      <c r="E14433" s="88"/>
    </row>
    <row r="14434" spans="5:5" x14ac:dyDescent="0.2">
      <c r="E14434" s="88"/>
    </row>
    <row r="14435" spans="5:5" x14ac:dyDescent="0.2">
      <c r="E14435" s="88"/>
    </row>
    <row r="14436" spans="5:5" x14ac:dyDescent="0.2">
      <c r="E14436" s="88"/>
    </row>
    <row r="14437" spans="5:5" x14ac:dyDescent="0.2">
      <c r="E14437" s="88"/>
    </row>
    <row r="14438" spans="5:5" x14ac:dyDescent="0.2">
      <c r="E14438" s="88"/>
    </row>
    <row r="14439" spans="5:5" x14ac:dyDescent="0.2">
      <c r="E14439" s="88"/>
    </row>
    <row r="14440" spans="5:5" x14ac:dyDescent="0.2">
      <c r="E14440" s="88"/>
    </row>
    <row r="14441" spans="5:5" x14ac:dyDescent="0.2">
      <c r="E14441" s="88"/>
    </row>
    <row r="14442" spans="5:5" x14ac:dyDescent="0.2">
      <c r="E14442" s="88"/>
    </row>
    <row r="14443" spans="5:5" x14ac:dyDescent="0.2">
      <c r="E14443" s="88"/>
    </row>
    <row r="14444" spans="5:5" x14ac:dyDescent="0.2">
      <c r="E14444" s="88"/>
    </row>
    <row r="14445" spans="5:5" x14ac:dyDescent="0.2">
      <c r="E14445" s="88"/>
    </row>
    <row r="14446" spans="5:5" x14ac:dyDescent="0.2">
      <c r="E14446" s="88"/>
    </row>
    <row r="14447" spans="5:5" x14ac:dyDescent="0.2">
      <c r="E14447" s="88"/>
    </row>
    <row r="14448" spans="5:5" x14ac:dyDescent="0.2">
      <c r="E14448" s="88"/>
    </row>
    <row r="14449" spans="5:5" x14ac:dyDescent="0.2">
      <c r="E14449" s="88"/>
    </row>
    <row r="14450" spans="5:5" x14ac:dyDescent="0.2">
      <c r="E14450" s="88"/>
    </row>
    <row r="14451" spans="5:5" x14ac:dyDescent="0.2">
      <c r="E14451" s="88"/>
    </row>
    <row r="14452" spans="5:5" x14ac:dyDescent="0.2">
      <c r="E14452" s="88"/>
    </row>
    <row r="14453" spans="5:5" x14ac:dyDescent="0.2">
      <c r="E14453" s="88"/>
    </row>
    <row r="14454" spans="5:5" x14ac:dyDescent="0.2">
      <c r="E14454" s="88"/>
    </row>
    <row r="14455" spans="5:5" x14ac:dyDescent="0.2">
      <c r="E14455" s="88"/>
    </row>
    <row r="14456" spans="5:5" x14ac:dyDescent="0.2">
      <c r="E14456" s="88"/>
    </row>
    <row r="14457" spans="5:5" x14ac:dyDescent="0.2">
      <c r="E14457" s="88"/>
    </row>
    <row r="14458" spans="5:5" x14ac:dyDescent="0.2">
      <c r="E14458" s="88"/>
    </row>
    <row r="14459" spans="5:5" x14ac:dyDescent="0.2">
      <c r="E14459" s="88"/>
    </row>
    <row r="14460" spans="5:5" x14ac:dyDescent="0.2">
      <c r="E14460" s="88"/>
    </row>
    <row r="14461" spans="5:5" x14ac:dyDescent="0.2">
      <c r="E14461" s="88"/>
    </row>
    <row r="14462" spans="5:5" x14ac:dyDescent="0.2">
      <c r="E14462" s="88"/>
    </row>
    <row r="14463" spans="5:5" x14ac:dyDescent="0.2">
      <c r="E14463" s="88"/>
    </row>
    <row r="14464" spans="5:5" x14ac:dyDescent="0.2">
      <c r="E14464" s="88"/>
    </row>
    <row r="14465" spans="5:5" x14ac:dyDescent="0.2">
      <c r="E14465" s="88"/>
    </row>
    <row r="14466" spans="5:5" x14ac:dyDescent="0.2">
      <c r="E14466" s="88"/>
    </row>
    <row r="14467" spans="5:5" x14ac:dyDescent="0.2">
      <c r="E14467" s="88"/>
    </row>
    <row r="14468" spans="5:5" x14ac:dyDescent="0.2">
      <c r="E14468" s="88"/>
    </row>
    <row r="14469" spans="5:5" x14ac:dyDescent="0.2">
      <c r="E14469" s="88"/>
    </row>
    <row r="14470" spans="5:5" x14ac:dyDescent="0.2">
      <c r="E14470" s="88"/>
    </row>
    <row r="14471" spans="5:5" x14ac:dyDescent="0.2">
      <c r="E14471" s="88"/>
    </row>
    <row r="14472" spans="5:5" x14ac:dyDescent="0.2">
      <c r="E14472" s="88"/>
    </row>
    <row r="14473" spans="5:5" x14ac:dyDescent="0.2">
      <c r="E14473" s="88"/>
    </row>
    <row r="14474" spans="5:5" x14ac:dyDescent="0.2">
      <c r="E14474" s="88"/>
    </row>
    <row r="14475" spans="5:5" x14ac:dyDescent="0.2">
      <c r="E14475" s="88"/>
    </row>
    <row r="14476" spans="5:5" x14ac:dyDescent="0.2">
      <c r="E14476" s="88"/>
    </row>
    <row r="14477" spans="5:5" x14ac:dyDescent="0.2">
      <c r="E14477" s="88"/>
    </row>
    <row r="14478" spans="5:5" x14ac:dyDescent="0.2">
      <c r="E14478" s="88"/>
    </row>
    <row r="14479" spans="5:5" x14ac:dyDescent="0.2">
      <c r="E14479" s="88"/>
    </row>
    <row r="14480" spans="5:5" x14ac:dyDescent="0.2">
      <c r="E14480" s="88"/>
    </row>
    <row r="14481" spans="5:5" x14ac:dyDescent="0.2">
      <c r="E14481" s="88"/>
    </row>
    <row r="14482" spans="5:5" x14ac:dyDescent="0.2">
      <c r="E14482" s="88"/>
    </row>
    <row r="14483" spans="5:5" x14ac:dyDescent="0.2">
      <c r="E14483" s="88"/>
    </row>
    <row r="14484" spans="5:5" x14ac:dyDescent="0.2">
      <c r="E14484" s="88"/>
    </row>
    <row r="14485" spans="5:5" x14ac:dyDescent="0.2">
      <c r="E14485" s="88"/>
    </row>
    <row r="14486" spans="5:5" x14ac:dyDescent="0.2">
      <c r="E14486" s="88"/>
    </row>
    <row r="14487" spans="5:5" x14ac:dyDescent="0.2">
      <c r="E14487" s="88"/>
    </row>
    <row r="14488" spans="5:5" x14ac:dyDescent="0.2">
      <c r="E14488" s="88"/>
    </row>
    <row r="14489" spans="5:5" x14ac:dyDescent="0.2">
      <c r="E14489" s="88"/>
    </row>
    <row r="14490" spans="5:5" x14ac:dyDescent="0.2">
      <c r="E14490" s="88"/>
    </row>
    <row r="14491" spans="5:5" x14ac:dyDescent="0.2">
      <c r="E14491" s="88"/>
    </row>
    <row r="14492" spans="5:5" x14ac:dyDescent="0.2">
      <c r="E14492" s="88"/>
    </row>
    <row r="14493" spans="5:5" x14ac:dyDescent="0.2">
      <c r="E14493" s="88"/>
    </row>
    <row r="14494" spans="5:5" x14ac:dyDescent="0.2">
      <c r="E14494" s="88"/>
    </row>
    <row r="14495" spans="5:5" x14ac:dyDescent="0.2">
      <c r="E14495" s="88"/>
    </row>
    <row r="14496" spans="5:5" x14ac:dyDescent="0.2">
      <c r="E14496" s="88"/>
    </row>
    <row r="14497" spans="5:5" x14ac:dyDescent="0.2">
      <c r="E14497" s="88"/>
    </row>
    <row r="14498" spans="5:5" x14ac:dyDescent="0.2">
      <c r="E14498" s="88"/>
    </row>
    <row r="14499" spans="5:5" x14ac:dyDescent="0.2">
      <c r="E14499" s="88"/>
    </row>
    <row r="14500" spans="5:5" x14ac:dyDescent="0.2">
      <c r="E14500" s="88"/>
    </row>
    <row r="14501" spans="5:5" x14ac:dyDescent="0.2">
      <c r="E14501" s="88"/>
    </row>
    <row r="14502" spans="5:5" x14ac:dyDescent="0.2">
      <c r="E14502" s="88"/>
    </row>
    <row r="14503" spans="5:5" x14ac:dyDescent="0.2">
      <c r="E14503" s="88"/>
    </row>
    <row r="14504" spans="5:5" x14ac:dyDescent="0.2">
      <c r="E14504" s="88"/>
    </row>
    <row r="14505" spans="5:5" x14ac:dyDescent="0.2">
      <c r="E14505" s="88"/>
    </row>
    <row r="14506" spans="5:5" x14ac:dyDescent="0.2">
      <c r="E14506" s="88"/>
    </row>
    <row r="14507" spans="5:5" x14ac:dyDescent="0.2">
      <c r="E14507" s="88"/>
    </row>
    <row r="14508" spans="5:5" x14ac:dyDescent="0.2">
      <c r="E14508" s="88"/>
    </row>
    <row r="14509" spans="5:5" x14ac:dyDescent="0.2">
      <c r="E14509" s="88"/>
    </row>
    <row r="14510" spans="5:5" x14ac:dyDescent="0.2">
      <c r="E14510" s="88"/>
    </row>
    <row r="14511" spans="5:5" x14ac:dyDescent="0.2">
      <c r="E14511" s="88"/>
    </row>
    <row r="14512" spans="5:5" x14ac:dyDescent="0.2">
      <c r="E14512" s="88"/>
    </row>
    <row r="14513" spans="5:5" x14ac:dyDescent="0.2">
      <c r="E14513" s="88"/>
    </row>
    <row r="14514" spans="5:5" x14ac:dyDescent="0.2">
      <c r="E14514" s="88"/>
    </row>
    <row r="14515" spans="5:5" x14ac:dyDescent="0.2">
      <c r="E14515" s="88"/>
    </row>
    <row r="14516" spans="5:5" x14ac:dyDescent="0.2">
      <c r="E14516" s="88"/>
    </row>
    <row r="14517" spans="5:5" x14ac:dyDescent="0.2">
      <c r="E14517" s="88"/>
    </row>
    <row r="14518" spans="5:5" x14ac:dyDescent="0.2">
      <c r="E14518" s="88"/>
    </row>
    <row r="14519" spans="5:5" x14ac:dyDescent="0.2">
      <c r="E14519" s="88"/>
    </row>
    <row r="14520" spans="5:5" x14ac:dyDescent="0.2">
      <c r="E14520" s="88"/>
    </row>
    <row r="14521" spans="5:5" x14ac:dyDescent="0.2">
      <c r="E14521" s="88"/>
    </row>
    <row r="14522" spans="5:5" x14ac:dyDescent="0.2">
      <c r="E14522" s="88"/>
    </row>
    <row r="14523" spans="5:5" x14ac:dyDescent="0.2">
      <c r="E14523" s="88"/>
    </row>
    <row r="14524" spans="5:5" x14ac:dyDescent="0.2">
      <c r="E14524" s="88"/>
    </row>
    <row r="14525" spans="5:5" x14ac:dyDescent="0.2">
      <c r="E14525" s="88"/>
    </row>
    <row r="14526" spans="5:5" x14ac:dyDescent="0.2">
      <c r="E14526" s="88"/>
    </row>
    <row r="14527" spans="5:5" x14ac:dyDescent="0.2">
      <c r="E14527" s="88"/>
    </row>
    <row r="14528" spans="5:5" x14ac:dyDescent="0.2">
      <c r="E14528" s="88"/>
    </row>
    <row r="14529" spans="5:5" x14ac:dyDescent="0.2">
      <c r="E14529" s="88"/>
    </row>
    <row r="14530" spans="5:5" x14ac:dyDescent="0.2">
      <c r="E14530" s="88"/>
    </row>
    <row r="14531" spans="5:5" x14ac:dyDescent="0.2">
      <c r="E14531" s="88"/>
    </row>
    <row r="14532" spans="5:5" x14ac:dyDescent="0.2">
      <c r="E14532" s="88"/>
    </row>
    <row r="14533" spans="5:5" x14ac:dyDescent="0.2">
      <c r="E14533" s="88"/>
    </row>
    <row r="14534" spans="5:5" x14ac:dyDescent="0.2">
      <c r="E14534" s="88"/>
    </row>
    <row r="14535" spans="5:5" x14ac:dyDescent="0.2">
      <c r="E14535" s="88"/>
    </row>
    <row r="14536" spans="5:5" x14ac:dyDescent="0.2">
      <c r="E14536" s="88"/>
    </row>
    <row r="14537" spans="5:5" x14ac:dyDescent="0.2">
      <c r="E14537" s="88"/>
    </row>
    <row r="14538" spans="5:5" x14ac:dyDescent="0.2">
      <c r="E14538" s="88"/>
    </row>
    <row r="14539" spans="5:5" x14ac:dyDescent="0.2">
      <c r="E14539" s="88"/>
    </row>
    <row r="14540" spans="5:5" x14ac:dyDescent="0.2">
      <c r="E14540" s="88"/>
    </row>
    <row r="14541" spans="5:5" x14ac:dyDescent="0.2">
      <c r="E14541" s="88"/>
    </row>
    <row r="14542" spans="5:5" x14ac:dyDescent="0.2">
      <c r="E14542" s="88"/>
    </row>
    <row r="14543" spans="5:5" x14ac:dyDescent="0.2">
      <c r="E14543" s="88"/>
    </row>
    <row r="14544" spans="5:5" x14ac:dyDescent="0.2">
      <c r="E14544" s="88"/>
    </row>
    <row r="14545" spans="5:5" x14ac:dyDescent="0.2">
      <c r="E14545" s="88"/>
    </row>
    <row r="14546" spans="5:5" x14ac:dyDescent="0.2">
      <c r="E14546" s="88"/>
    </row>
    <row r="14547" spans="5:5" x14ac:dyDescent="0.2">
      <c r="E14547" s="88"/>
    </row>
    <row r="14548" spans="5:5" x14ac:dyDescent="0.2">
      <c r="E14548" s="88"/>
    </row>
    <row r="14549" spans="5:5" x14ac:dyDescent="0.2">
      <c r="E14549" s="88"/>
    </row>
    <row r="14550" spans="5:5" x14ac:dyDescent="0.2">
      <c r="E14550" s="88"/>
    </row>
    <row r="14551" spans="5:5" x14ac:dyDescent="0.2">
      <c r="E14551" s="88"/>
    </row>
    <row r="14552" spans="5:5" x14ac:dyDescent="0.2">
      <c r="E14552" s="88"/>
    </row>
    <row r="14553" spans="5:5" x14ac:dyDescent="0.2">
      <c r="E14553" s="88"/>
    </row>
    <row r="14554" spans="5:5" x14ac:dyDescent="0.2">
      <c r="E14554" s="88"/>
    </row>
    <row r="14555" spans="5:5" x14ac:dyDescent="0.2">
      <c r="E14555" s="88"/>
    </row>
    <row r="14556" spans="5:5" x14ac:dyDescent="0.2">
      <c r="E14556" s="88"/>
    </row>
    <row r="14557" spans="5:5" x14ac:dyDescent="0.2">
      <c r="E14557" s="88"/>
    </row>
    <row r="14558" spans="5:5" x14ac:dyDescent="0.2">
      <c r="E14558" s="88"/>
    </row>
    <row r="14559" spans="5:5" x14ac:dyDescent="0.2">
      <c r="E14559" s="88"/>
    </row>
    <row r="14560" spans="5:5" x14ac:dyDescent="0.2">
      <c r="E14560" s="88"/>
    </row>
    <row r="14561" spans="5:5" x14ac:dyDescent="0.2">
      <c r="E14561" s="88"/>
    </row>
    <row r="14562" spans="5:5" x14ac:dyDescent="0.2">
      <c r="E14562" s="88"/>
    </row>
    <row r="14563" spans="5:5" x14ac:dyDescent="0.2">
      <c r="E14563" s="88"/>
    </row>
    <row r="14564" spans="5:5" x14ac:dyDescent="0.2">
      <c r="E14564" s="88"/>
    </row>
    <row r="14565" spans="5:5" x14ac:dyDescent="0.2">
      <c r="E14565" s="88"/>
    </row>
    <row r="14566" spans="5:5" x14ac:dyDescent="0.2">
      <c r="E14566" s="88"/>
    </row>
    <row r="14567" spans="5:5" x14ac:dyDescent="0.2">
      <c r="E14567" s="88"/>
    </row>
    <row r="14568" spans="5:5" x14ac:dyDescent="0.2">
      <c r="E14568" s="88"/>
    </row>
    <row r="14569" spans="5:5" x14ac:dyDescent="0.2">
      <c r="E14569" s="88"/>
    </row>
    <row r="14570" spans="5:5" x14ac:dyDescent="0.2">
      <c r="E14570" s="88"/>
    </row>
    <row r="14571" spans="5:5" x14ac:dyDescent="0.2">
      <c r="E14571" s="88"/>
    </row>
    <row r="14572" spans="5:5" x14ac:dyDescent="0.2">
      <c r="E14572" s="88"/>
    </row>
    <row r="14573" spans="5:5" x14ac:dyDescent="0.2">
      <c r="E14573" s="88"/>
    </row>
    <row r="14574" spans="5:5" x14ac:dyDescent="0.2">
      <c r="E14574" s="88"/>
    </row>
    <row r="14575" spans="5:5" x14ac:dyDescent="0.2">
      <c r="E14575" s="88"/>
    </row>
    <row r="14576" spans="5:5" x14ac:dyDescent="0.2">
      <c r="E14576" s="88"/>
    </row>
    <row r="14577" spans="5:5" x14ac:dyDescent="0.2">
      <c r="E14577" s="88"/>
    </row>
    <row r="14578" spans="5:5" x14ac:dyDescent="0.2">
      <c r="E14578" s="88"/>
    </row>
    <row r="14579" spans="5:5" x14ac:dyDescent="0.2">
      <c r="E14579" s="88"/>
    </row>
    <row r="14580" spans="5:5" x14ac:dyDescent="0.2">
      <c r="E14580" s="88"/>
    </row>
    <row r="14581" spans="5:5" x14ac:dyDescent="0.2">
      <c r="E14581" s="88"/>
    </row>
    <row r="14582" spans="5:5" x14ac:dyDescent="0.2">
      <c r="E14582" s="88"/>
    </row>
    <row r="14583" spans="5:5" x14ac:dyDescent="0.2">
      <c r="E14583" s="88"/>
    </row>
    <row r="14584" spans="5:5" x14ac:dyDescent="0.2">
      <c r="E14584" s="88"/>
    </row>
    <row r="14585" spans="5:5" x14ac:dyDescent="0.2">
      <c r="E14585" s="88"/>
    </row>
    <row r="14586" spans="5:5" x14ac:dyDescent="0.2">
      <c r="E14586" s="88"/>
    </row>
    <row r="14587" spans="5:5" x14ac:dyDescent="0.2">
      <c r="E14587" s="88"/>
    </row>
    <row r="14588" spans="5:5" x14ac:dyDescent="0.2">
      <c r="E14588" s="88"/>
    </row>
    <row r="14589" spans="5:5" x14ac:dyDescent="0.2">
      <c r="E14589" s="88"/>
    </row>
    <row r="14590" spans="5:5" x14ac:dyDescent="0.2">
      <c r="E14590" s="88"/>
    </row>
    <row r="14591" spans="5:5" x14ac:dyDescent="0.2">
      <c r="E14591" s="88"/>
    </row>
    <row r="14592" spans="5:5" x14ac:dyDescent="0.2">
      <c r="E14592" s="88"/>
    </row>
    <row r="14593" spans="5:5" x14ac:dyDescent="0.2">
      <c r="E14593" s="88"/>
    </row>
    <row r="14594" spans="5:5" x14ac:dyDescent="0.2">
      <c r="E14594" s="88"/>
    </row>
    <row r="14595" spans="5:5" x14ac:dyDescent="0.2">
      <c r="E14595" s="88"/>
    </row>
    <row r="14596" spans="5:5" x14ac:dyDescent="0.2">
      <c r="E14596" s="88"/>
    </row>
    <row r="14597" spans="5:5" x14ac:dyDescent="0.2">
      <c r="E14597" s="88"/>
    </row>
    <row r="14598" spans="5:5" x14ac:dyDescent="0.2">
      <c r="E14598" s="88"/>
    </row>
    <row r="14599" spans="5:5" x14ac:dyDescent="0.2">
      <c r="E14599" s="88"/>
    </row>
    <row r="14600" spans="5:5" x14ac:dyDescent="0.2">
      <c r="E14600" s="88"/>
    </row>
    <row r="14601" spans="5:5" x14ac:dyDescent="0.2">
      <c r="E14601" s="88"/>
    </row>
    <row r="14602" spans="5:5" x14ac:dyDescent="0.2">
      <c r="E14602" s="88"/>
    </row>
    <row r="14603" spans="5:5" x14ac:dyDescent="0.2">
      <c r="E14603" s="88"/>
    </row>
    <row r="14604" spans="5:5" x14ac:dyDescent="0.2">
      <c r="E14604" s="88"/>
    </row>
    <row r="14605" spans="5:5" x14ac:dyDescent="0.2">
      <c r="E14605" s="88"/>
    </row>
    <row r="14606" spans="5:5" x14ac:dyDescent="0.2">
      <c r="E14606" s="88"/>
    </row>
    <row r="14607" spans="5:5" x14ac:dyDescent="0.2">
      <c r="E14607" s="88"/>
    </row>
    <row r="14608" spans="5:5" x14ac:dyDescent="0.2">
      <c r="E14608" s="88"/>
    </row>
    <row r="14609" spans="5:5" x14ac:dyDescent="0.2">
      <c r="E14609" s="88"/>
    </row>
    <row r="14610" spans="5:5" x14ac:dyDescent="0.2">
      <c r="E14610" s="88"/>
    </row>
    <row r="14611" spans="5:5" x14ac:dyDescent="0.2">
      <c r="E14611" s="88"/>
    </row>
    <row r="14612" spans="5:5" x14ac:dyDescent="0.2">
      <c r="E14612" s="88"/>
    </row>
    <row r="14613" spans="5:5" x14ac:dyDescent="0.2">
      <c r="E14613" s="88"/>
    </row>
    <row r="14614" spans="5:5" x14ac:dyDescent="0.2">
      <c r="E14614" s="88"/>
    </row>
    <row r="14615" spans="5:5" x14ac:dyDescent="0.2">
      <c r="E14615" s="88"/>
    </row>
    <row r="14616" spans="5:5" x14ac:dyDescent="0.2">
      <c r="E14616" s="88"/>
    </row>
    <row r="14617" spans="5:5" x14ac:dyDescent="0.2">
      <c r="E14617" s="88"/>
    </row>
    <row r="14618" spans="5:5" x14ac:dyDescent="0.2">
      <c r="E14618" s="88"/>
    </row>
    <row r="14619" spans="5:5" x14ac:dyDescent="0.2">
      <c r="E14619" s="88"/>
    </row>
    <row r="14620" spans="5:5" x14ac:dyDescent="0.2">
      <c r="E14620" s="88"/>
    </row>
    <row r="14621" spans="5:5" x14ac:dyDescent="0.2">
      <c r="E14621" s="88"/>
    </row>
    <row r="14622" spans="5:5" x14ac:dyDescent="0.2">
      <c r="E14622" s="88"/>
    </row>
    <row r="14623" spans="5:5" x14ac:dyDescent="0.2">
      <c r="E14623" s="88"/>
    </row>
    <row r="14624" spans="5:5" x14ac:dyDescent="0.2">
      <c r="E14624" s="88"/>
    </row>
    <row r="14625" spans="5:5" x14ac:dyDescent="0.2">
      <c r="E14625" s="88"/>
    </row>
    <row r="14626" spans="5:5" x14ac:dyDescent="0.2">
      <c r="E14626" s="88"/>
    </row>
    <row r="14627" spans="5:5" x14ac:dyDescent="0.2">
      <c r="E14627" s="88"/>
    </row>
    <row r="14628" spans="5:5" x14ac:dyDescent="0.2">
      <c r="E14628" s="88"/>
    </row>
    <row r="14629" spans="5:5" x14ac:dyDescent="0.2">
      <c r="E14629" s="88"/>
    </row>
    <row r="14630" spans="5:5" x14ac:dyDescent="0.2">
      <c r="E14630" s="88"/>
    </row>
    <row r="14631" spans="5:5" x14ac:dyDescent="0.2">
      <c r="E14631" s="88"/>
    </row>
    <row r="14632" spans="5:5" x14ac:dyDescent="0.2">
      <c r="E14632" s="88"/>
    </row>
    <row r="14633" spans="5:5" x14ac:dyDescent="0.2">
      <c r="E14633" s="88"/>
    </row>
    <row r="14634" spans="5:5" x14ac:dyDescent="0.2">
      <c r="E14634" s="88"/>
    </row>
    <row r="14635" spans="5:5" x14ac:dyDescent="0.2">
      <c r="E14635" s="88"/>
    </row>
    <row r="14636" spans="5:5" x14ac:dyDescent="0.2">
      <c r="E14636" s="88"/>
    </row>
    <row r="14637" spans="5:5" x14ac:dyDescent="0.2">
      <c r="E14637" s="88"/>
    </row>
    <row r="14638" spans="5:5" x14ac:dyDescent="0.2">
      <c r="E14638" s="88"/>
    </row>
    <row r="14639" spans="5:5" x14ac:dyDescent="0.2">
      <c r="E14639" s="88"/>
    </row>
    <row r="14640" spans="5:5" x14ac:dyDescent="0.2">
      <c r="E14640" s="88"/>
    </row>
    <row r="14641" spans="5:5" x14ac:dyDescent="0.2">
      <c r="E14641" s="88"/>
    </row>
    <row r="14642" spans="5:5" x14ac:dyDescent="0.2">
      <c r="E14642" s="88"/>
    </row>
    <row r="14643" spans="5:5" x14ac:dyDescent="0.2">
      <c r="E14643" s="88"/>
    </row>
    <row r="14644" spans="5:5" x14ac:dyDescent="0.2">
      <c r="E14644" s="88"/>
    </row>
    <row r="14645" spans="5:5" x14ac:dyDescent="0.2">
      <c r="E14645" s="88"/>
    </row>
    <row r="14646" spans="5:5" x14ac:dyDescent="0.2">
      <c r="E14646" s="88"/>
    </row>
    <row r="14647" spans="5:5" x14ac:dyDescent="0.2">
      <c r="E14647" s="88"/>
    </row>
    <row r="14648" spans="5:5" x14ac:dyDescent="0.2">
      <c r="E14648" s="88"/>
    </row>
    <row r="14649" spans="5:5" x14ac:dyDescent="0.2">
      <c r="E14649" s="88"/>
    </row>
    <row r="14650" spans="5:5" x14ac:dyDescent="0.2">
      <c r="E14650" s="88"/>
    </row>
    <row r="14651" spans="5:5" x14ac:dyDescent="0.2">
      <c r="E14651" s="88"/>
    </row>
    <row r="14652" spans="5:5" x14ac:dyDescent="0.2">
      <c r="E14652" s="88"/>
    </row>
    <row r="14653" spans="5:5" x14ac:dyDescent="0.2">
      <c r="E14653" s="88"/>
    </row>
    <row r="14654" spans="5:5" x14ac:dyDescent="0.2">
      <c r="E14654" s="88"/>
    </row>
    <row r="14655" spans="5:5" x14ac:dyDescent="0.2">
      <c r="E14655" s="88"/>
    </row>
    <row r="14656" spans="5:5" x14ac:dyDescent="0.2">
      <c r="E14656" s="88"/>
    </row>
    <row r="14657" spans="5:5" x14ac:dyDescent="0.2">
      <c r="E14657" s="88"/>
    </row>
    <row r="14658" spans="5:5" x14ac:dyDescent="0.2">
      <c r="E14658" s="88"/>
    </row>
    <row r="14659" spans="5:5" x14ac:dyDescent="0.2">
      <c r="E14659" s="88"/>
    </row>
    <row r="14660" spans="5:5" x14ac:dyDescent="0.2">
      <c r="E14660" s="88"/>
    </row>
    <row r="14661" spans="5:5" x14ac:dyDescent="0.2">
      <c r="E14661" s="88"/>
    </row>
    <row r="14662" spans="5:5" x14ac:dyDescent="0.2">
      <c r="E14662" s="88"/>
    </row>
    <row r="14663" spans="5:5" x14ac:dyDescent="0.2">
      <c r="E14663" s="88"/>
    </row>
    <row r="14664" spans="5:5" x14ac:dyDescent="0.2">
      <c r="E14664" s="88"/>
    </row>
    <row r="14665" spans="5:5" x14ac:dyDescent="0.2">
      <c r="E14665" s="88"/>
    </row>
    <row r="14666" spans="5:5" x14ac:dyDescent="0.2">
      <c r="E14666" s="88"/>
    </row>
    <row r="14667" spans="5:5" x14ac:dyDescent="0.2">
      <c r="E14667" s="88"/>
    </row>
    <row r="14668" spans="5:5" x14ac:dyDescent="0.2">
      <c r="E14668" s="88"/>
    </row>
    <row r="14669" spans="5:5" x14ac:dyDescent="0.2">
      <c r="E14669" s="88"/>
    </row>
    <row r="14670" spans="5:5" x14ac:dyDescent="0.2">
      <c r="E14670" s="88"/>
    </row>
    <row r="14671" spans="5:5" x14ac:dyDescent="0.2">
      <c r="E14671" s="88"/>
    </row>
    <row r="14672" spans="5:5" x14ac:dyDescent="0.2">
      <c r="E14672" s="88"/>
    </row>
    <row r="14673" spans="5:5" x14ac:dyDescent="0.2">
      <c r="E14673" s="88"/>
    </row>
    <row r="14674" spans="5:5" x14ac:dyDescent="0.2">
      <c r="E14674" s="88"/>
    </row>
    <row r="14675" spans="5:5" x14ac:dyDescent="0.2">
      <c r="E14675" s="88"/>
    </row>
    <row r="14676" spans="5:5" x14ac:dyDescent="0.2">
      <c r="E14676" s="88"/>
    </row>
    <row r="14677" spans="5:5" x14ac:dyDescent="0.2">
      <c r="E14677" s="88"/>
    </row>
    <row r="14678" spans="5:5" x14ac:dyDescent="0.2">
      <c r="E14678" s="88"/>
    </row>
    <row r="14679" spans="5:5" x14ac:dyDescent="0.2">
      <c r="E14679" s="88"/>
    </row>
    <row r="14680" spans="5:5" x14ac:dyDescent="0.2">
      <c r="E14680" s="88"/>
    </row>
    <row r="14681" spans="5:5" x14ac:dyDescent="0.2">
      <c r="E14681" s="88"/>
    </row>
    <row r="14682" spans="5:5" x14ac:dyDescent="0.2">
      <c r="E14682" s="88"/>
    </row>
    <row r="14683" spans="5:5" x14ac:dyDescent="0.2">
      <c r="E14683" s="88"/>
    </row>
    <row r="14684" spans="5:5" x14ac:dyDescent="0.2">
      <c r="E14684" s="88"/>
    </row>
    <row r="14685" spans="5:5" x14ac:dyDescent="0.2">
      <c r="E14685" s="88"/>
    </row>
    <row r="14686" spans="5:5" x14ac:dyDescent="0.2">
      <c r="E14686" s="88"/>
    </row>
    <row r="14687" spans="5:5" x14ac:dyDescent="0.2">
      <c r="E14687" s="88"/>
    </row>
    <row r="14688" spans="5:5" x14ac:dyDescent="0.2">
      <c r="E14688" s="88"/>
    </row>
    <row r="14689" spans="5:5" x14ac:dyDescent="0.2">
      <c r="E14689" s="88"/>
    </row>
    <row r="14690" spans="5:5" x14ac:dyDescent="0.2">
      <c r="E14690" s="88"/>
    </row>
    <row r="14691" spans="5:5" x14ac:dyDescent="0.2">
      <c r="E14691" s="88"/>
    </row>
    <row r="14692" spans="5:5" x14ac:dyDescent="0.2">
      <c r="E14692" s="88"/>
    </row>
    <row r="14693" spans="5:5" x14ac:dyDescent="0.2">
      <c r="E14693" s="88"/>
    </row>
    <row r="14694" spans="5:5" x14ac:dyDescent="0.2">
      <c r="E14694" s="88"/>
    </row>
    <row r="14695" spans="5:5" x14ac:dyDescent="0.2">
      <c r="E14695" s="88"/>
    </row>
    <row r="14696" spans="5:5" x14ac:dyDescent="0.2">
      <c r="E14696" s="88"/>
    </row>
    <row r="14697" spans="5:5" x14ac:dyDescent="0.2">
      <c r="E14697" s="88"/>
    </row>
    <row r="14698" spans="5:5" x14ac:dyDescent="0.2">
      <c r="E14698" s="88"/>
    </row>
    <row r="14699" spans="5:5" x14ac:dyDescent="0.2">
      <c r="E14699" s="88"/>
    </row>
    <row r="14700" spans="5:5" x14ac:dyDescent="0.2">
      <c r="E14700" s="88"/>
    </row>
    <row r="14701" spans="5:5" x14ac:dyDescent="0.2">
      <c r="E14701" s="88"/>
    </row>
    <row r="14702" spans="5:5" x14ac:dyDescent="0.2">
      <c r="E14702" s="88"/>
    </row>
    <row r="14703" spans="5:5" x14ac:dyDescent="0.2">
      <c r="E14703" s="88"/>
    </row>
    <row r="14704" spans="5:5" x14ac:dyDescent="0.2">
      <c r="E14704" s="88"/>
    </row>
    <row r="14705" spans="5:5" x14ac:dyDescent="0.2">
      <c r="E14705" s="88"/>
    </row>
    <row r="14706" spans="5:5" x14ac:dyDescent="0.2">
      <c r="E14706" s="88"/>
    </row>
    <row r="14707" spans="5:5" x14ac:dyDescent="0.2">
      <c r="E14707" s="88"/>
    </row>
    <row r="14708" spans="5:5" x14ac:dyDescent="0.2">
      <c r="E14708" s="88"/>
    </row>
    <row r="14709" spans="5:5" x14ac:dyDescent="0.2">
      <c r="E14709" s="88"/>
    </row>
    <row r="14710" spans="5:5" x14ac:dyDescent="0.2">
      <c r="E14710" s="88"/>
    </row>
    <row r="14711" spans="5:5" x14ac:dyDescent="0.2">
      <c r="E14711" s="88"/>
    </row>
    <row r="14712" spans="5:5" x14ac:dyDescent="0.2">
      <c r="E14712" s="88"/>
    </row>
    <row r="14713" spans="5:5" x14ac:dyDescent="0.2">
      <c r="E14713" s="88"/>
    </row>
    <row r="14714" spans="5:5" x14ac:dyDescent="0.2">
      <c r="E14714" s="88"/>
    </row>
    <row r="14715" spans="5:5" x14ac:dyDescent="0.2">
      <c r="E14715" s="88"/>
    </row>
    <row r="14716" spans="5:5" x14ac:dyDescent="0.2">
      <c r="E14716" s="88"/>
    </row>
    <row r="14717" spans="5:5" x14ac:dyDescent="0.2">
      <c r="E14717" s="88"/>
    </row>
    <row r="14718" spans="5:5" x14ac:dyDescent="0.2">
      <c r="E14718" s="88"/>
    </row>
    <row r="14719" spans="5:5" x14ac:dyDescent="0.2">
      <c r="E14719" s="88"/>
    </row>
    <row r="14720" spans="5:5" x14ac:dyDescent="0.2">
      <c r="E14720" s="88"/>
    </row>
    <row r="14721" spans="5:5" x14ac:dyDescent="0.2">
      <c r="E14721" s="88"/>
    </row>
    <row r="14722" spans="5:5" x14ac:dyDescent="0.2">
      <c r="E14722" s="88"/>
    </row>
    <row r="14723" spans="5:5" x14ac:dyDescent="0.2">
      <c r="E14723" s="88"/>
    </row>
    <row r="14724" spans="5:5" x14ac:dyDescent="0.2">
      <c r="E14724" s="88"/>
    </row>
    <row r="14725" spans="5:5" x14ac:dyDescent="0.2">
      <c r="E14725" s="88"/>
    </row>
    <row r="14726" spans="5:5" x14ac:dyDescent="0.2">
      <c r="E14726" s="88"/>
    </row>
    <row r="14727" spans="5:5" x14ac:dyDescent="0.2">
      <c r="E14727" s="88"/>
    </row>
    <row r="14728" spans="5:5" x14ac:dyDescent="0.2">
      <c r="E14728" s="88"/>
    </row>
    <row r="14729" spans="5:5" x14ac:dyDescent="0.2">
      <c r="E14729" s="88"/>
    </row>
    <row r="14730" spans="5:5" x14ac:dyDescent="0.2">
      <c r="E14730" s="88"/>
    </row>
    <row r="14731" spans="5:5" x14ac:dyDescent="0.2">
      <c r="E14731" s="88"/>
    </row>
    <row r="14732" spans="5:5" x14ac:dyDescent="0.2">
      <c r="E14732" s="88"/>
    </row>
    <row r="14733" spans="5:5" x14ac:dyDescent="0.2">
      <c r="E14733" s="88"/>
    </row>
    <row r="14734" spans="5:5" x14ac:dyDescent="0.2">
      <c r="E14734" s="88"/>
    </row>
    <row r="14735" spans="5:5" x14ac:dyDescent="0.2">
      <c r="E14735" s="88"/>
    </row>
    <row r="14736" spans="5:5" x14ac:dyDescent="0.2">
      <c r="E14736" s="88"/>
    </row>
    <row r="14737" spans="5:5" x14ac:dyDescent="0.2">
      <c r="E14737" s="88"/>
    </row>
    <row r="14738" spans="5:5" x14ac:dyDescent="0.2">
      <c r="E14738" s="88"/>
    </row>
    <row r="14739" spans="5:5" x14ac:dyDescent="0.2">
      <c r="E14739" s="88"/>
    </row>
    <row r="14740" spans="5:5" x14ac:dyDescent="0.2">
      <c r="E14740" s="88"/>
    </row>
    <row r="14741" spans="5:5" x14ac:dyDescent="0.2">
      <c r="E14741" s="88"/>
    </row>
    <row r="14742" spans="5:5" x14ac:dyDescent="0.2">
      <c r="E14742" s="88"/>
    </row>
    <row r="14743" spans="5:5" x14ac:dyDescent="0.2">
      <c r="E14743" s="88"/>
    </row>
    <row r="14744" spans="5:5" x14ac:dyDescent="0.2">
      <c r="E14744" s="88"/>
    </row>
    <row r="14745" spans="5:5" x14ac:dyDescent="0.2">
      <c r="E14745" s="88"/>
    </row>
    <row r="14746" spans="5:5" x14ac:dyDescent="0.2">
      <c r="E14746" s="88"/>
    </row>
    <row r="14747" spans="5:5" x14ac:dyDescent="0.2">
      <c r="E14747" s="88"/>
    </row>
    <row r="14748" spans="5:5" x14ac:dyDescent="0.2">
      <c r="E14748" s="88"/>
    </row>
    <row r="14749" spans="5:5" x14ac:dyDescent="0.2">
      <c r="E14749" s="88"/>
    </row>
    <row r="14750" spans="5:5" x14ac:dyDescent="0.2">
      <c r="E14750" s="88"/>
    </row>
    <row r="14751" spans="5:5" x14ac:dyDescent="0.2">
      <c r="E14751" s="88"/>
    </row>
    <row r="14752" spans="5:5" x14ac:dyDescent="0.2">
      <c r="E14752" s="88"/>
    </row>
    <row r="14753" spans="5:5" x14ac:dyDescent="0.2">
      <c r="E14753" s="88"/>
    </row>
    <row r="14754" spans="5:5" x14ac:dyDescent="0.2">
      <c r="E14754" s="88"/>
    </row>
    <row r="14755" spans="5:5" x14ac:dyDescent="0.2">
      <c r="E14755" s="88"/>
    </row>
    <row r="14756" spans="5:5" x14ac:dyDescent="0.2">
      <c r="E14756" s="88"/>
    </row>
    <row r="14757" spans="5:5" x14ac:dyDescent="0.2">
      <c r="E14757" s="88"/>
    </row>
    <row r="14758" spans="5:5" x14ac:dyDescent="0.2">
      <c r="E14758" s="88"/>
    </row>
    <row r="14759" spans="5:5" x14ac:dyDescent="0.2">
      <c r="E14759" s="88"/>
    </row>
    <row r="14760" spans="5:5" x14ac:dyDescent="0.2">
      <c r="E14760" s="88"/>
    </row>
    <row r="14761" spans="5:5" x14ac:dyDescent="0.2">
      <c r="E14761" s="88"/>
    </row>
    <row r="14762" spans="5:5" x14ac:dyDescent="0.2">
      <c r="E14762" s="88"/>
    </row>
    <row r="14763" spans="5:5" x14ac:dyDescent="0.2">
      <c r="E14763" s="88"/>
    </row>
    <row r="14764" spans="5:5" x14ac:dyDescent="0.2">
      <c r="E14764" s="88"/>
    </row>
    <row r="14765" spans="5:5" x14ac:dyDescent="0.2">
      <c r="E14765" s="88"/>
    </row>
    <row r="14766" spans="5:5" x14ac:dyDescent="0.2">
      <c r="E14766" s="88"/>
    </row>
    <row r="14767" spans="5:5" x14ac:dyDescent="0.2">
      <c r="E14767" s="88"/>
    </row>
    <row r="14768" spans="5:5" x14ac:dyDescent="0.2">
      <c r="E14768" s="88"/>
    </row>
    <row r="14769" spans="5:5" x14ac:dyDescent="0.2">
      <c r="E14769" s="88"/>
    </row>
    <row r="14770" spans="5:5" x14ac:dyDescent="0.2">
      <c r="E14770" s="88"/>
    </row>
    <row r="14771" spans="5:5" x14ac:dyDescent="0.2">
      <c r="E14771" s="88"/>
    </row>
    <row r="14772" spans="5:5" x14ac:dyDescent="0.2">
      <c r="E14772" s="88"/>
    </row>
    <row r="14773" spans="5:5" x14ac:dyDescent="0.2">
      <c r="E14773" s="88"/>
    </row>
    <row r="14774" spans="5:5" x14ac:dyDescent="0.2">
      <c r="E14774" s="88"/>
    </row>
    <row r="14775" spans="5:5" x14ac:dyDescent="0.2">
      <c r="E14775" s="88"/>
    </row>
    <row r="14776" spans="5:5" x14ac:dyDescent="0.2">
      <c r="E14776" s="88"/>
    </row>
    <row r="14777" spans="5:5" x14ac:dyDescent="0.2">
      <c r="E14777" s="88"/>
    </row>
    <row r="14778" spans="5:5" x14ac:dyDescent="0.2">
      <c r="E14778" s="88"/>
    </row>
    <row r="14779" spans="5:5" x14ac:dyDescent="0.2">
      <c r="E14779" s="88"/>
    </row>
    <row r="14780" spans="5:5" x14ac:dyDescent="0.2">
      <c r="E14780" s="88"/>
    </row>
    <row r="14781" spans="5:5" x14ac:dyDescent="0.2">
      <c r="E14781" s="88"/>
    </row>
    <row r="14782" spans="5:5" x14ac:dyDescent="0.2">
      <c r="E14782" s="88"/>
    </row>
    <row r="14783" spans="5:5" x14ac:dyDescent="0.2">
      <c r="E14783" s="88"/>
    </row>
    <row r="14784" spans="5:5" x14ac:dyDescent="0.2">
      <c r="E14784" s="88"/>
    </row>
    <row r="14785" spans="5:5" x14ac:dyDescent="0.2">
      <c r="E14785" s="88"/>
    </row>
    <row r="14786" spans="5:5" x14ac:dyDescent="0.2">
      <c r="E14786" s="88"/>
    </row>
    <row r="14787" spans="5:5" x14ac:dyDescent="0.2">
      <c r="E14787" s="88"/>
    </row>
    <row r="14788" spans="5:5" x14ac:dyDescent="0.2">
      <c r="E14788" s="88"/>
    </row>
    <row r="14789" spans="5:5" x14ac:dyDescent="0.2">
      <c r="E14789" s="88"/>
    </row>
    <row r="14790" spans="5:5" x14ac:dyDescent="0.2">
      <c r="E14790" s="88"/>
    </row>
    <row r="14791" spans="5:5" x14ac:dyDescent="0.2">
      <c r="E14791" s="88"/>
    </row>
    <row r="14792" spans="5:5" x14ac:dyDescent="0.2">
      <c r="E14792" s="88"/>
    </row>
    <row r="14793" spans="5:5" x14ac:dyDescent="0.2">
      <c r="E14793" s="88"/>
    </row>
    <row r="14794" spans="5:5" x14ac:dyDescent="0.2">
      <c r="E14794" s="88"/>
    </row>
    <row r="14795" spans="5:5" x14ac:dyDescent="0.2">
      <c r="E14795" s="88"/>
    </row>
    <row r="14796" spans="5:5" x14ac:dyDescent="0.2">
      <c r="E14796" s="88"/>
    </row>
    <row r="14797" spans="5:5" x14ac:dyDescent="0.2">
      <c r="E14797" s="88"/>
    </row>
    <row r="14798" spans="5:5" x14ac:dyDescent="0.2">
      <c r="E14798" s="88"/>
    </row>
    <row r="14799" spans="5:5" x14ac:dyDescent="0.2">
      <c r="E14799" s="88"/>
    </row>
    <row r="14800" spans="5:5" x14ac:dyDescent="0.2">
      <c r="E14800" s="88"/>
    </row>
    <row r="14801" spans="5:5" x14ac:dyDescent="0.2">
      <c r="E14801" s="88"/>
    </row>
    <row r="14802" spans="5:5" x14ac:dyDescent="0.2">
      <c r="E14802" s="88"/>
    </row>
    <row r="14803" spans="5:5" x14ac:dyDescent="0.2">
      <c r="E14803" s="88"/>
    </row>
    <row r="14804" spans="5:5" x14ac:dyDescent="0.2">
      <c r="E14804" s="88"/>
    </row>
    <row r="14805" spans="5:5" x14ac:dyDescent="0.2">
      <c r="E14805" s="88"/>
    </row>
    <row r="14806" spans="5:5" x14ac:dyDescent="0.2">
      <c r="E14806" s="88"/>
    </row>
    <row r="14807" spans="5:5" x14ac:dyDescent="0.2">
      <c r="E14807" s="88"/>
    </row>
    <row r="14808" spans="5:5" x14ac:dyDescent="0.2">
      <c r="E14808" s="88"/>
    </row>
    <row r="14809" spans="5:5" x14ac:dyDescent="0.2">
      <c r="E14809" s="88"/>
    </row>
    <row r="14810" spans="5:5" x14ac:dyDescent="0.2">
      <c r="E14810" s="88"/>
    </row>
    <row r="14811" spans="5:5" x14ac:dyDescent="0.2">
      <c r="E14811" s="88"/>
    </row>
    <row r="14812" spans="5:5" x14ac:dyDescent="0.2">
      <c r="E14812" s="88"/>
    </row>
    <row r="14813" spans="5:5" x14ac:dyDescent="0.2">
      <c r="E14813" s="88"/>
    </row>
    <row r="14814" spans="5:5" x14ac:dyDescent="0.2">
      <c r="E14814" s="88"/>
    </row>
    <row r="14815" spans="5:5" x14ac:dyDescent="0.2">
      <c r="E14815" s="88"/>
    </row>
    <row r="14816" spans="5:5" x14ac:dyDescent="0.2">
      <c r="E14816" s="88"/>
    </row>
    <row r="14817" spans="5:5" x14ac:dyDescent="0.2">
      <c r="E14817" s="88"/>
    </row>
    <row r="14818" spans="5:5" x14ac:dyDescent="0.2">
      <c r="E14818" s="88"/>
    </row>
    <row r="14819" spans="5:5" x14ac:dyDescent="0.2">
      <c r="E14819" s="88"/>
    </row>
    <row r="14820" spans="5:5" x14ac:dyDescent="0.2">
      <c r="E14820" s="88"/>
    </row>
    <row r="14821" spans="5:5" x14ac:dyDescent="0.2">
      <c r="E14821" s="88"/>
    </row>
    <row r="14822" spans="5:5" x14ac:dyDescent="0.2">
      <c r="E14822" s="88"/>
    </row>
    <row r="14823" spans="5:5" x14ac:dyDescent="0.2">
      <c r="E14823" s="88"/>
    </row>
    <row r="14824" spans="5:5" x14ac:dyDescent="0.2">
      <c r="E14824" s="88"/>
    </row>
    <row r="14825" spans="5:5" x14ac:dyDescent="0.2">
      <c r="E14825" s="88"/>
    </row>
    <row r="14826" spans="5:5" x14ac:dyDescent="0.2">
      <c r="E14826" s="88"/>
    </row>
    <row r="14827" spans="5:5" x14ac:dyDescent="0.2">
      <c r="E14827" s="88"/>
    </row>
    <row r="14828" spans="5:5" x14ac:dyDescent="0.2">
      <c r="E14828" s="88"/>
    </row>
    <row r="14829" spans="5:5" x14ac:dyDescent="0.2">
      <c r="E14829" s="88"/>
    </row>
    <row r="14830" spans="5:5" x14ac:dyDescent="0.2">
      <c r="E14830" s="88"/>
    </row>
    <row r="14831" spans="5:5" x14ac:dyDescent="0.2">
      <c r="E14831" s="88"/>
    </row>
    <row r="14832" spans="5:5" x14ac:dyDescent="0.2">
      <c r="E14832" s="88"/>
    </row>
    <row r="14833" spans="5:5" x14ac:dyDescent="0.2">
      <c r="E14833" s="88"/>
    </row>
    <row r="14834" spans="5:5" x14ac:dyDescent="0.2">
      <c r="E14834" s="88"/>
    </row>
    <row r="14835" spans="5:5" x14ac:dyDescent="0.2">
      <c r="E14835" s="88"/>
    </row>
    <row r="14836" spans="5:5" x14ac:dyDescent="0.2">
      <c r="E14836" s="88"/>
    </row>
    <row r="14837" spans="5:5" x14ac:dyDescent="0.2">
      <c r="E14837" s="88"/>
    </row>
    <row r="14838" spans="5:5" x14ac:dyDescent="0.2">
      <c r="E14838" s="88"/>
    </row>
    <row r="14839" spans="5:5" x14ac:dyDescent="0.2">
      <c r="E14839" s="88"/>
    </row>
    <row r="14840" spans="5:5" x14ac:dyDescent="0.2">
      <c r="E14840" s="88"/>
    </row>
    <row r="14841" spans="5:5" x14ac:dyDescent="0.2">
      <c r="E14841" s="88"/>
    </row>
    <row r="14842" spans="5:5" x14ac:dyDescent="0.2">
      <c r="E14842" s="88"/>
    </row>
    <row r="14843" spans="5:5" x14ac:dyDescent="0.2">
      <c r="E14843" s="88"/>
    </row>
    <row r="14844" spans="5:5" x14ac:dyDescent="0.2">
      <c r="E14844" s="88"/>
    </row>
    <row r="14845" spans="5:5" x14ac:dyDescent="0.2">
      <c r="E14845" s="88"/>
    </row>
    <row r="14846" spans="5:5" x14ac:dyDescent="0.2">
      <c r="E14846" s="88"/>
    </row>
    <row r="14847" spans="5:5" x14ac:dyDescent="0.2">
      <c r="E14847" s="88"/>
    </row>
    <row r="14848" spans="5:5" x14ac:dyDescent="0.2">
      <c r="E14848" s="88"/>
    </row>
    <row r="14849" spans="5:5" x14ac:dyDescent="0.2">
      <c r="E14849" s="88"/>
    </row>
    <row r="14850" spans="5:5" x14ac:dyDescent="0.2">
      <c r="E14850" s="88"/>
    </row>
    <row r="14851" spans="5:5" x14ac:dyDescent="0.2">
      <c r="E14851" s="88"/>
    </row>
    <row r="14852" spans="5:5" x14ac:dyDescent="0.2">
      <c r="E14852" s="88"/>
    </row>
    <row r="14853" spans="5:5" x14ac:dyDescent="0.2">
      <c r="E14853" s="88"/>
    </row>
    <row r="14854" spans="5:5" x14ac:dyDescent="0.2">
      <c r="E14854" s="88"/>
    </row>
    <row r="14855" spans="5:5" x14ac:dyDescent="0.2">
      <c r="E14855" s="88"/>
    </row>
    <row r="14856" spans="5:5" x14ac:dyDescent="0.2">
      <c r="E14856" s="88"/>
    </row>
    <row r="14857" spans="5:5" x14ac:dyDescent="0.2">
      <c r="E14857" s="88"/>
    </row>
    <row r="14858" spans="5:5" x14ac:dyDescent="0.2">
      <c r="E14858" s="88"/>
    </row>
    <row r="14859" spans="5:5" x14ac:dyDescent="0.2">
      <c r="E14859" s="88"/>
    </row>
    <row r="14860" spans="5:5" x14ac:dyDescent="0.2">
      <c r="E14860" s="88"/>
    </row>
    <row r="14861" spans="5:5" x14ac:dyDescent="0.2">
      <c r="E14861" s="88"/>
    </row>
    <row r="14862" spans="5:5" x14ac:dyDescent="0.2">
      <c r="E14862" s="88"/>
    </row>
    <row r="14863" spans="5:5" x14ac:dyDescent="0.2">
      <c r="E14863" s="88"/>
    </row>
    <row r="14864" spans="5:5" x14ac:dyDescent="0.2">
      <c r="E14864" s="88"/>
    </row>
    <row r="14865" spans="5:5" x14ac:dyDescent="0.2">
      <c r="E14865" s="88"/>
    </row>
    <row r="14866" spans="5:5" x14ac:dyDescent="0.2">
      <c r="E14866" s="88"/>
    </row>
    <row r="14867" spans="5:5" x14ac:dyDescent="0.2">
      <c r="E14867" s="88"/>
    </row>
    <row r="14868" spans="5:5" x14ac:dyDescent="0.2">
      <c r="E14868" s="88"/>
    </row>
    <row r="14869" spans="5:5" x14ac:dyDescent="0.2">
      <c r="E14869" s="88"/>
    </row>
    <row r="14870" spans="5:5" x14ac:dyDescent="0.2">
      <c r="E14870" s="88"/>
    </row>
    <row r="14871" spans="5:5" x14ac:dyDescent="0.2">
      <c r="E14871" s="88"/>
    </row>
    <row r="14872" spans="5:5" x14ac:dyDescent="0.2">
      <c r="E14872" s="88"/>
    </row>
    <row r="14873" spans="5:5" x14ac:dyDescent="0.2">
      <c r="E14873" s="88"/>
    </row>
    <row r="14874" spans="5:5" x14ac:dyDescent="0.2">
      <c r="E14874" s="88"/>
    </row>
    <row r="14875" spans="5:5" x14ac:dyDescent="0.2">
      <c r="E14875" s="88"/>
    </row>
    <row r="14876" spans="5:5" x14ac:dyDescent="0.2">
      <c r="E14876" s="88"/>
    </row>
    <row r="14877" spans="5:5" x14ac:dyDescent="0.2">
      <c r="E14877" s="88"/>
    </row>
    <row r="14878" spans="5:5" x14ac:dyDescent="0.2">
      <c r="E14878" s="88"/>
    </row>
    <row r="14879" spans="5:5" x14ac:dyDescent="0.2">
      <c r="E14879" s="88"/>
    </row>
    <row r="14880" spans="5:5" x14ac:dyDescent="0.2">
      <c r="E14880" s="88"/>
    </row>
    <row r="14881" spans="5:5" x14ac:dyDescent="0.2">
      <c r="E14881" s="88"/>
    </row>
    <row r="14882" spans="5:5" x14ac:dyDescent="0.2">
      <c r="E14882" s="88"/>
    </row>
    <row r="14883" spans="5:5" x14ac:dyDescent="0.2">
      <c r="E14883" s="88"/>
    </row>
    <row r="14884" spans="5:5" x14ac:dyDescent="0.2">
      <c r="E14884" s="88"/>
    </row>
    <row r="14885" spans="5:5" x14ac:dyDescent="0.2">
      <c r="E14885" s="88"/>
    </row>
    <row r="14886" spans="5:5" x14ac:dyDescent="0.2">
      <c r="E14886" s="88"/>
    </row>
    <row r="14887" spans="5:5" x14ac:dyDescent="0.2">
      <c r="E14887" s="88"/>
    </row>
    <row r="14888" spans="5:5" x14ac:dyDescent="0.2">
      <c r="E14888" s="88"/>
    </row>
    <row r="14889" spans="5:5" x14ac:dyDescent="0.2">
      <c r="E14889" s="88"/>
    </row>
    <row r="14890" spans="5:5" x14ac:dyDescent="0.2">
      <c r="E14890" s="88"/>
    </row>
    <row r="14891" spans="5:5" x14ac:dyDescent="0.2">
      <c r="E14891" s="88"/>
    </row>
    <row r="14892" spans="5:5" x14ac:dyDescent="0.2">
      <c r="E14892" s="88"/>
    </row>
    <row r="14893" spans="5:5" x14ac:dyDescent="0.2">
      <c r="E14893" s="88"/>
    </row>
    <row r="14894" spans="5:5" x14ac:dyDescent="0.2">
      <c r="E14894" s="88"/>
    </row>
    <row r="14895" spans="5:5" x14ac:dyDescent="0.2">
      <c r="E14895" s="88"/>
    </row>
    <row r="14896" spans="5:5" x14ac:dyDescent="0.2">
      <c r="E14896" s="88"/>
    </row>
    <row r="14897" spans="5:5" x14ac:dyDescent="0.2">
      <c r="E14897" s="88"/>
    </row>
    <row r="14898" spans="5:5" x14ac:dyDescent="0.2">
      <c r="E14898" s="88"/>
    </row>
    <row r="14899" spans="5:5" x14ac:dyDescent="0.2">
      <c r="E14899" s="88"/>
    </row>
    <row r="14900" spans="5:5" x14ac:dyDescent="0.2">
      <c r="E14900" s="88"/>
    </row>
    <row r="14901" spans="5:5" x14ac:dyDescent="0.2">
      <c r="E14901" s="88"/>
    </row>
    <row r="14902" spans="5:5" x14ac:dyDescent="0.2">
      <c r="E14902" s="88"/>
    </row>
    <row r="14903" spans="5:5" x14ac:dyDescent="0.2">
      <c r="E14903" s="88"/>
    </row>
    <row r="14904" spans="5:5" x14ac:dyDescent="0.2">
      <c r="E14904" s="88"/>
    </row>
    <row r="14905" spans="5:5" x14ac:dyDescent="0.2">
      <c r="E14905" s="88"/>
    </row>
    <row r="14906" spans="5:5" x14ac:dyDescent="0.2">
      <c r="E14906" s="88"/>
    </row>
    <row r="14907" spans="5:5" x14ac:dyDescent="0.2">
      <c r="E14907" s="88"/>
    </row>
    <row r="14908" spans="5:5" x14ac:dyDescent="0.2">
      <c r="E14908" s="88"/>
    </row>
    <row r="14909" spans="5:5" x14ac:dyDescent="0.2">
      <c r="E14909" s="88"/>
    </row>
    <row r="14910" spans="5:5" x14ac:dyDescent="0.2">
      <c r="E14910" s="88"/>
    </row>
    <row r="14911" spans="5:5" x14ac:dyDescent="0.2">
      <c r="E14911" s="88"/>
    </row>
    <row r="14912" spans="5:5" x14ac:dyDescent="0.2">
      <c r="E14912" s="88"/>
    </row>
    <row r="14913" spans="5:5" x14ac:dyDescent="0.2">
      <c r="E14913" s="88"/>
    </row>
    <row r="14914" spans="5:5" x14ac:dyDescent="0.2">
      <c r="E14914" s="88"/>
    </row>
    <row r="14915" spans="5:5" x14ac:dyDescent="0.2">
      <c r="E14915" s="88"/>
    </row>
    <row r="14916" spans="5:5" x14ac:dyDescent="0.2">
      <c r="E14916" s="88"/>
    </row>
    <row r="14917" spans="5:5" x14ac:dyDescent="0.2">
      <c r="E14917" s="88"/>
    </row>
    <row r="14918" spans="5:5" x14ac:dyDescent="0.2">
      <c r="E14918" s="88"/>
    </row>
    <row r="14919" spans="5:5" x14ac:dyDescent="0.2">
      <c r="E14919" s="88"/>
    </row>
    <row r="14920" spans="5:5" x14ac:dyDescent="0.2">
      <c r="E14920" s="88"/>
    </row>
    <row r="14921" spans="5:5" x14ac:dyDescent="0.2">
      <c r="E14921" s="88"/>
    </row>
    <row r="14922" spans="5:5" x14ac:dyDescent="0.2">
      <c r="E14922" s="88"/>
    </row>
    <row r="14923" spans="5:5" x14ac:dyDescent="0.2">
      <c r="E14923" s="88"/>
    </row>
    <row r="14924" spans="5:5" x14ac:dyDescent="0.2">
      <c r="E14924" s="88"/>
    </row>
    <row r="14925" spans="5:5" x14ac:dyDescent="0.2">
      <c r="E14925" s="88"/>
    </row>
    <row r="14926" spans="5:5" x14ac:dyDescent="0.2">
      <c r="E14926" s="88"/>
    </row>
    <row r="14927" spans="5:5" x14ac:dyDescent="0.2">
      <c r="E14927" s="88"/>
    </row>
    <row r="14928" spans="5:5" x14ac:dyDescent="0.2">
      <c r="E14928" s="88"/>
    </row>
    <row r="14929" spans="5:5" x14ac:dyDescent="0.2">
      <c r="E14929" s="88"/>
    </row>
    <row r="14930" spans="5:5" x14ac:dyDescent="0.2">
      <c r="E14930" s="88"/>
    </row>
    <row r="14931" spans="5:5" x14ac:dyDescent="0.2">
      <c r="E14931" s="88"/>
    </row>
    <row r="14932" spans="5:5" x14ac:dyDescent="0.2">
      <c r="E14932" s="88"/>
    </row>
    <row r="14933" spans="5:5" x14ac:dyDescent="0.2">
      <c r="E14933" s="88"/>
    </row>
    <row r="14934" spans="5:5" x14ac:dyDescent="0.2">
      <c r="E14934" s="88"/>
    </row>
    <row r="14935" spans="5:5" x14ac:dyDescent="0.2">
      <c r="E14935" s="88"/>
    </row>
    <row r="14936" spans="5:5" x14ac:dyDescent="0.2">
      <c r="E14936" s="88"/>
    </row>
    <row r="14937" spans="5:5" x14ac:dyDescent="0.2">
      <c r="E14937" s="88"/>
    </row>
    <row r="14938" spans="5:5" x14ac:dyDescent="0.2">
      <c r="E14938" s="88"/>
    </row>
    <row r="14939" spans="5:5" x14ac:dyDescent="0.2">
      <c r="E14939" s="88"/>
    </row>
    <row r="14940" spans="5:5" x14ac:dyDescent="0.2">
      <c r="E14940" s="88"/>
    </row>
    <row r="14941" spans="5:5" x14ac:dyDescent="0.2">
      <c r="E14941" s="88"/>
    </row>
    <row r="14942" spans="5:5" x14ac:dyDescent="0.2">
      <c r="E14942" s="88"/>
    </row>
    <row r="14943" spans="5:5" x14ac:dyDescent="0.2">
      <c r="E14943" s="88"/>
    </row>
    <row r="14944" spans="5:5" x14ac:dyDescent="0.2">
      <c r="E14944" s="88"/>
    </row>
    <row r="14945" spans="5:5" x14ac:dyDescent="0.2">
      <c r="E14945" s="88"/>
    </row>
    <row r="14946" spans="5:5" x14ac:dyDescent="0.2">
      <c r="E14946" s="88"/>
    </row>
    <row r="14947" spans="5:5" x14ac:dyDescent="0.2">
      <c r="E14947" s="88"/>
    </row>
    <row r="14948" spans="5:5" x14ac:dyDescent="0.2">
      <c r="E14948" s="88"/>
    </row>
    <row r="14949" spans="5:5" x14ac:dyDescent="0.2">
      <c r="E14949" s="88"/>
    </row>
    <row r="14950" spans="5:5" x14ac:dyDescent="0.2">
      <c r="E14950" s="88"/>
    </row>
    <row r="14951" spans="5:5" x14ac:dyDescent="0.2">
      <c r="E14951" s="88"/>
    </row>
    <row r="14952" spans="5:5" x14ac:dyDescent="0.2">
      <c r="E14952" s="88"/>
    </row>
    <row r="14953" spans="5:5" x14ac:dyDescent="0.2">
      <c r="E14953" s="88"/>
    </row>
    <row r="14954" spans="5:5" x14ac:dyDescent="0.2">
      <c r="E14954" s="88"/>
    </row>
    <row r="14955" spans="5:5" x14ac:dyDescent="0.2">
      <c r="E14955" s="88"/>
    </row>
    <row r="14956" spans="5:5" x14ac:dyDescent="0.2">
      <c r="E14956" s="88"/>
    </row>
    <row r="14957" spans="5:5" x14ac:dyDescent="0.2">
      <c r="E14957" s="88"/>
    </row>
    <row r="14958" spans="5:5" x14ac:dyDescent="0.2">
      <c r="E14958" s="88"/>
    </row>
    <row r="14959" spans="5:5" x14ac:dyDescent="0.2">
      <c r="E14959" s="88"/>
    </row>
    <row r="14960" spans="5:5" x14ac:dyDescent="0.2">
      <c r="E14960" s="88"/>
    </row>
    <row r="14961" spans="5:5" x14ac:dyDescent="0.2">
      <c r="E14961" s="88"/>
    </row>
    <row r="14962" spans="5:5" x14ac:dyDescent="0.2">
      <c r="E14962" s="88"/>
    </row>
    <row r="14963" spans="5:5" x14ac:dyDescent="0.2">
      <c r="E14963" s="88"/>
    </row>
    <row r="14964" spans="5:5" x14ac:dyDescent="0.2">
      <c r="E14964" s="88"/>
    </row>
    <row r="14965" spans="5:5" x14ac:dyDescent="0.2">
      <c r="E14965" s="88"/>
    </row>
    <row r="14966" spans="5:5" x14ac:dyDescent="0.2">
      <c r="E14966" s="88"/>
    </row>
    <row r="14967" spans="5:5" x14ac:dyDescent="0.2">
      <c r="E14967" s="88"/>
    </row>
    <row r="14968" spans="5:5" x14ac:dyDescent="0.2">
      <c r="E14968" s="88"/>
    </row>
    <row r="14969" spans="5:5" x14ac:dyDescent="0.2">
      <c r="E14969" s="88"/>
    </row>
    <row r="14970" spans="5:5" x14ac:dyDescent="0.2">
      <c r="E14970" s="88"/>
    </row>
    <row r="14971" spans="5:5" x14ac:dyDescent="0.2">
      <c r="E14971" s="88"/>
    </row>
    <row r="14972" spans="5:5" x14ac:dyDescent="0.2">
      <c r="E14972" s="88"/>
    </row>
    <row r="14973" spans="5:5" x14ac:dyDescent="0.2">
      <c r="E14973" s="88"/>
    </row>
    <row r="14974" spans="5:5" x14ac:dyDescent="0.2">
      <c r="E14974" s="88"/>
    </row>
    <row r="14975" spans="5:5" x14ac:dyDescent="0.2">
      <c r="E14975" s="88"/>
    </row>
    <row r="14976" spans="5:5" x14ac:dyDescent="0.2">
      <c r="E14976" s="88"/>
    </row>
    <row r="14977" spans="5:5" x14ac:dyDescent="0.2">
      <c r="E14977" s="88"/>
    </row>
    <row r="14978" spans="5:5" x14ac:dyDescent="0.2">
      <c r="E14978" s="88"/>
    </row>
    <row r="14979" spans="5:5" x14ac:dyDescent="0.2">
      <c r="E14979" s="88"/>
    </row>
    <row r="14980" spans="5:5" x14ac:dyDescent="0.2">
      <c r="E14980" s="88"/>
    </row>
    <row r="14981" spans="5:5" x14ac:dyDescent="0.2">
      <c r="E14981" s="88"/>
    </row>
    <row r="14982" spans="5:5" x14ac:dyDescent="0.2">
      <c r="E14982" s="88"/>
    </row>
    <row r="14983" spans="5:5" x14ac:dyDescent="0.2">
      <c r="E14983" s="88"/>
    </row>
    <row r="14984" spans="5:5" x14ac:dyDescent="0.2">
      <c r="E14984" s="88"/>
    </row>
    <row r="14985" spans="5:5" x14ac:dyDescent="0.2">
      <c r="E14985" s="88"/>
    </row>
    <row r="14986" spans="5:5" x14ac:dyDescent="0.2">
      <c r="E14986" s="88"/>
    </row>
    <row r="14987" spans="5:5" x14ac:dyDescent="0.2">
      <c r="E14987" s="88"/>
    </row>
    <row r="14988" spans="5:5" x14ac:dyDescent="0.2">
      <c r="E14988" s="88"/>
    </row>
    <row r="14989" spans="5:5" x14ac:dyDescent="0.2">
      <c r="E14989" s="88"/>
    </row>
    <row r="14990" spans="5:5" x14ac:dyDescent="0.2">
      <c r="E14990" s="88"/>
    </row>
    <row r="14991" spans="5:5" x14ac:dyDescent="0.2">
      <c r="E14991" s="88"/>
    </row>
    <row r="14992" spans="5:5" x14ac:dyDescent="0.2">
      <c r="E14992" s="88"/>
    </row>
    <row r="14993" spans="5:5" x14ac:dyDescent="0.2">
      <c r="E14993" s="88"/>
    </row>
    <row r="14994" spans="5:5" x14ac:dyDescent="0.2">
      <c r="E14994" s="88"/>
    </row>
    <row r="14995" spans="5:5" x14ac:dyDescent="0.2">
      <c r="E14995" s="88"/>
    </row>
    <row r="14996" spans="5:5" x14ac:dyDescent="0.2">
      <c r="E14996" s="88"/>
    </row>
    <row r="14997" spans="5:5" x14ac:dyDescent="0.2">
      <c r="E14997" s="88"/>
    </row>
    <row r="14998" spans="5:5" x14ac:dyDescent="0.2">
      <c r="E14998" s="88"/>
    </row>
    <row r="14999" spans="5:5" x14ac:dyDescent="0.2">
      <c r="E14999" s="88"/>
    </row>
    <row r="15000" spans="5:5" x14ac:dyDescent="0.2">
      <c r="E15000" s="88"/>
    </row>
    <row r="15001" spans="5:5" x14ac:dyDescent="0.2">
      <c r="E15001" s="88"/>
    </row>
    <row r="15002" spans="5:5" x14ac:dyDescent="0.2">
      <c r="E15002" s="88"/>
    </row>
    <row r="15003" spans="5:5" x14ac:dyDescent="0.2">
      <c r="E15003" s="88"/>
    </row>
    <row r="15004" spans="5:5" x14ac:dyDescent="0.2">
      <c r="E15004" s="88"/>
    </row>
    <row r="15005" spans="5:5" x14ac:dyDescent="0.2">
      <c r="E15005" s="88"/>
    </row>
    <row r="15006" spans="5:5" x14ac:dyDescent="0.2">
      <c r="E15006" s="88"/>
    </row>
    <row r="15007" spans="5:5" x14ac:dyDescent="0.2">
      <c r="E15007" s="88"/>
    </row>
    <row r="15008" spans="5:5" x14ac:dyDescent="0.2">
      <c r="E15008" s="88"/>
    </row>
    <row r="15009" spans="5:5" x14ac:dyDescent="0.2">
      <c r="E15009" s="88"/>
    </row>
    <row r="15010" spans="5:5" x14ac:dyDescent="0.2">
      <c r="E15010" s="88"/>
    </row>
    <row r="15011" spans="5:5" x14ac:dyDescent="0.2">
      <c r="E15011" s="88"/>
    </row>
    <row r="15012" spans="5:5" x14ac:dyDescent="0.2">
      <c r="E15012" s="88"/>
    </row>
    <row r="15013" spans="5:5" x14ac:dyDescent="0.2">
      <c r="E15013" s="88"/>
    </row>
    <row r="15014" spans="5:5" x14ac:dyDescent="0.2">
      <c r="E15014" s="88"/>
    </row>
    <row r="15015" spans="5:5" x14ac:dyDescent="0.2">
      <c r="E15015" s="88"/>
    </row>
    <row r="15016" spans="5:5" x14ac:dyDescent="0.2">
      <c r="E15016" s="88"/>
    </row>
    <row r="15017" spans="5:5" x14ac:dyDescent="0.2">
      <c r="E15017" s="88"/>
    </row>
    <row r="15018" spans="5:5" x14ac:dyDescent="0.2">
      <c r="E15018" s="88"/>
    </row>
    <row r="15019" spans="5:5" x14ac:dyDescent="0.2">
      <c r="E15019" s="88"/>
    </row>
    <row r="15020" spans="5:5" x14ac:dyDescent="0.2">
      <c r="E15020" s="88"/>
    </row>
    <row r="15021" spans="5:5" x14ac:dyDescent="0.2">
      <c r="E15021" s="88"/>
    </row>
    <row r="15022" spans="5:5" x14ac:dyDescent="0.2">
      <c r="E15022" s="88"/>
    </row>
    <row r="15023" spans="5:5" x14ac:dyDescent="0.2">
      <c r="E15023" s="88"/>
    </row>
    <row r="15024" spans="5:5" x14ac:dyDescent="0.2">
      <c r="E15024" s="88"/>
    </row>
    <row r="15025" spans="5:5" x14ac:dyDescent="0.2">
      <c r="E15025" s="88"/>
    </row>
    <row r="15026" spans="5:5" x14ac:dyDescent="0.2">
      <c r="E15026" s="88"/>
    </row>
    <row r="15027" spans="5:5" x14ac:dyDescent="0.2">
      <c r="E15027" s="88"/>
    </row>
    <row r="15028" spans="5:5" x14ac:dyDescent="0.2">
      <c r="E15028" s="88"/>
    </row>
    <row r="15029" spans="5:5" x14ac:dyDescent="0.2">
      <c r="E15029" s="88"/>
    </row>
    <row r="15030" spans="5:5" x14ac:dyDescent="0.2">
      <c r="E15030" s="88"/>
    </row>
    <row r="15031" spans="5:5" x14ac:dyDescent="0.2">
      <c r="E15031" s="88"/>
    </row>
    <row r="15032" spans="5:5" x14ac:dyDescent="0.2">
      <c r="E15032" s="88"/>
    </row>
    <row r="15033" spans="5:5" x14ac:dyDescent="0.2">
      <c r="E15033" s="88"/>
    </row>
    <row r="15034" spans="5:5" x14ac:dyDescent="0.2">
      <c r="E15034" s="88"/>
    </row>
    <row r="15035" spans="5:5" x14ac:dyDescent="0.2">
      <c r="E15035" s="88"/>
    </row>
    <row r="15036" spans="5:5" x14ac:dyDescent="0.2">
      <c r="E15036" s="88"/>
    </row>
    <row r="15037" spans="5:5" x14ac:dyDescent="0.2">
      <c r="E15037" s="88"/>
    </row>
    <row r="15038" spans="5:5" x14ac:dyDescent="0.2">
      <c r="E15038" s="88"/>
    </row>
    <row r="15039" spans="5:5" x14ac:dyDescent="0.2">
      <c r="E15039" s="88"/>
    </row>
    <row r="15040" spans="5:5" x14ac:dyDescent="0.2">
      <c r="E15040" s="88"/>
    </row>
    <row r="15041" spans="5:5" x14ac:dyDescent="0.2">
      <c r="E15041" s="88"/>
    </row>
    <row r="15042" spans="5:5" x14ac:dyDescent="0.2">
      <c r="E15042" s="88"/>
    </row>
    <row r="15043" spans="5:5" x14ac:dyDescent="0.2">
      <c r="E15043" s="88"/>
    </row>
    <row r="15044" spans="5:5" x14ac:dyDescent="0.2">
      <c r="E15044" s="88"/>
    </row>
    <row r="15045" spans="5:5" x14ac:dyDescent="0.2">
      <c r="E15045" s="88"/>
    </row>
    <row r="15046" spans="5:5" x14ac:dyDescent="0.2">
      <c r="E15046" s="88"/>
    </row>
    <row r="15047" spans="5:5" x14ac:dyDescent="0.2">
      <c r="E15047" s="88"/>
    </row>
    <row r="15048" spans="5:5" x14ac:dyDescent="0.2">
      <c r="E15048" s="88"/>
    </row>
    <row r="15049" spans="5:5" x14ac:dyDescent="0.2">
      <c r="E15049" s="88"/>
    </row>
    <row r="15050" spans="5:5" x14ac:dyDescent="0.2">
      <c r="E15050" s="88"/>
    </row>
    <row r="15051" spans="5:5" x14ac:dyDescent="0.2">
      <c r="E15051" s="88"/>
    </row>
    <row r="15052" spans="5:5" x14ac:dyDescent="0.2">
      <c r="E15052" s="88"/>
    </row>
    <row r="15053" spans="5:5" x14ac:dyDescent="0.2">
      <c r="E15053" s="88"/>
    </row>
    <row r="15054" spans="5:5" x14ac:dyDescent="0.2">
      <c r="E15054" s="88"/>
    </row>
    <row r="15055" spans="5:5" x14ac:dyDescent="0.2">
      <c r="E15055" s="88"/>
    </row>
    <row r="15056" spans="5:5" x14ac:dyDescent="0.2">
      <c r="E15056" s="88"/>
    </row>
    <row r="15057" spans="5:5" x14ac:dyDescent="0.2">
      <c r="E15057" s="88"/>
    </row>
    <row r="15058" spans="5:5" x14ac:dyDescent="0.2">
      <c r="E15058" s="88"/>
    </row>
    <row r="15059" spans="5:5" x14ac:dyDescent="0.2">
      <c r="E15059" s="88"/>
    </row>
    <row r="15060" spans="5:5" x14ac:dyDescent="0.2">
      <c r="E15060" s="88"/>
    </row>
    <row r="15061" spans="5:5" x14ac:dyDescent="0.2">
      <c r="E15061" s="88"/>
    </row>
    <row r="15062" spans="5:5" x14ac:dyDescent="0.2">
      <c r="E15062" s="88"/>
    </row>
    <row r="15063" spans="5:5" x14ac:dyDescent="0.2">
      <c r="E15063" s="88"/>
    </row>
    <row r="15064" spans="5:5" x14ac:dyDescent="0.2">
      <c r="E15064" s="88"/>
    </row>
    <row r="15065" spans="5:5" x14ac:dyDescent="0.2">
      <c r="E15065" s="88"/>
    </row>
    <row r="15066" spans="5:5" x14ac:dyDescent="0.2">
      <c r="E15066" s="88"/>
    </row>
    <row r="15067" spans="5:5" x14ac:dyDescent="0.2">
      <c r="E15067" s="88"/>
    </row>
    <row r="15068" spans="5:5" x14ac:dyDescent="0.2">
      <c r="E15068" s="88"/>
    </row>
    <row r="15069" spans="5:5" x14ac:dyDescent="0.2">
      <c r="E15069" s="88"/>
    </row>
    <row r="15070" spans="5:5" x14ac:dyDescent="0.2">
      <c r="E15070" s="88"/>
    </row>
    <row r="15071" spans="5:5" x14ac:dyDescent="0.2">
      <c r="E15071" s="88"/>
    </row>
    <row r="15072" spans="5:5" x14ac:dyDescent="0.2">
      <c r="E15072" s="88"/>
    </row>
    <row r="15073" spans="5:5" x14ac:dyDescent="0.2">
      <c r="E15073" s="88"/>
    </row>
    <row r="15074" spans="5:5" x14ac:dyDescent="0.2">
      <c r="E15074" s="88"/>
    </row>
    <row r="15075" spans="5:5" x14ac:dyDescent="0.2">
      <c r="E15075" s="88"/>
    </row>
    <row r="15076" spans="5:5" x14ac:dyDescent="0.2">
      <c r="E15076" s="88"/>
    </row>
    <row r="15077" spans="5:5" x14ac:dyDescent="0.2">
      <c r="E15077" s="88"/>
    </row>
    <row r="15078" spans="5:5" x14ac:dyDescent="0.2">
      <c r="E15078" s="88"/>
    </row>
    <row r="15079" spans="5:5" x14ac:dyDescent="0.2">
      <c r="E15079" s="88"/>
    </row>
    <row r="15080" spans="5:5" x14ac:dyDescent="0.2">
      <c r="E15080" s="88"/>
    </row>
    <row r="15081" spans="5:5" x14ac:dyDescent="0.2">
      <c r="E15081" s="88"/>
    </row>
    <row r="15082" spans="5:5" x14ac:dyDescent="0.2">
      <c r="E15082" s="88"/>
    </row>
    <row r="15083" spans="5:5" x14ac:dyDescent="0.2">
      <c r="E15083" s="88"/>
    </row>
    <row r="15084" spans="5:5" x14ac:dyDescent="0.2">
      <c r="E15084" s="88"/>
    </row>
    <row r="15085" spans="5:5" x14ac:dyDescent="0.2">
      <c r="E15085" s="88"/>
    </row>
    <row r="15086" spans="5:5" x14ac:dyDescent="0.2">
      <c r="E15086" s="88"/>
    </row>
    <row r="15087" spans="5:5" x14ac:dyDescent="0.2">
      <c r="E15087" s="88"/>
    </row>
    <row r="15088" spans="5:5" x14ac:dyDescent="0.2">
      <c r="E15088" s="88"/>
    </row>
    <row r="15089" spans="5:5" x14ac:dyDescent="0.2">
      <c r="E15089" s="88"/>
    </row>
    <row r="15090" spans="5:5" x14ac:dyDescent="0.2">
      <c r="E15090" s="88"/>
    </row>
    <row r="15091" spans="5:5" x14ac:dyDescent="0.2">
      <c r="E15091" s="88"/>
    </row>
    <row r="15092" spans="5:5" x14ac:dyDescent="0.2">
      <c r="E15092" s="88"/>
    </row>
    <row r="15093" spans="5:5" x14ac:dyDescent="0.2">
      <c r="E15093" s="88"/>
    </row>
    <row r="15094" spans="5:5" x14ac:dyDescent="0.2">
      <c r="E15094" s="88"/>
    </row>
    <row r="15095" spans="5:5" x14ac:dyDescent="0.2">
      <c r="E15095" s="88"/>
    </row>
    <row r="15096" spans="5:5" x14ac:dyDescent="0.2">
      <c r="E15096" s="88"/>
    </row>
    <row r="15097" spans="5:5" x14ac:dyDescent="0.2">
      <c r="E15097" s="88"/>
    </row>
    <row r="15098" spans="5:5" x14ac:dyDescent="0.2">
      <c r="E15098" s="88"/>
    </row>
    <row r="15099" spans="5:5" x14ac:dyDescent="0.2">
      <c r="E15099" s="88"/>
    </row>
    <row r="15100" spans="5:5" x14ac:dyDescent="0.2">
      <c r="E15100" s="88"/>
    </row>
    <row r="15101" spans="5:5" x14ac:dyDescent="0.2">
      <c r="E15101" s="88"/>
    </row>
    <row r="15102" spans="5:5" x14ac:dyDescent="0.2">
      <c r="E15102" s="88"/>
    </row>
    <row r="15103" spans="5:5" x14ac:dyDescent="0.2">
      <c r="E15103" s="88"/>
    </row>
    <row r="15104" spans="5:5" x14ac:dyDescent="0.2">
      <c r="E15104" s="88"/>
    </row>
    <row r="15105" spans="5:5" x14ac:dyDescent="0.2">
      <c r="E15105" s="88"/>
    </row>
    <row r="15106" spans="5:5" x14ac:dyDescent="0.2">
      <c r="E15106" s="88"/>
    </row>
    <row r="15107" spans="5:5" x14ac:dyDescent="0.2">
      <c r="E15107" s="88"/>
    </row>
    <row r="15108" spans="5:5" x14ac:dyDescent="0.2">
      <c r="E15108" s="88"/>
    </row>
    <row r="15109" spans="5:5" x14ac:dyDescent="0.2">
      <c r="E15109" s="88"/>
    </row>
    <row r="15110" spans="5:5" x14ac:dyDescent="0.2">
      <c r="E15110" s="88"/>
    </row>
    <row r="15111" spans="5:5" x14ac:dyDescent="0.2">
      <c r="E15111" s="88"/>
    </row>
    <row r="15112" spans="5:5" x14ac:dyDescent="0.2">
      <c r="E15112" s="88"/>
    </row>
    <row r="15113" spans="5:5" x14ac:dyDescent="0.2">
      <c r="E15113" s="88"/>
    </row>
    <row r="15114" spans="5:5" x14ac:dyDescent="0.2">
      <c r="E15114" s="88"/>
    </row>
    <row r="15115" spans="5:5" x14ac:dyDescent="0.2">
      <c r="E15115" s="88"/>
    </row>
    <row r="15116" spans="5:5" x14ac:dyDescent="0.2">
      <c r="E15116" s="88"/>
    </row>
    <row r="15117" spans="5:5" x14ac:dyDescent="0.2">
      <c r="E15117" s="88"/>
    </row>
    <row r="15118" spans="5:5" x14ac:dyDescent="0.2">
      <c r="E15118" s="88"/>
    </row>
    <row r="15119" spans="5:5" x14ac:dyDescent="0.2">
      <c r="E15119" s="88"/>
    </row>
    <row r="15120" spans="5:5" x14ac:dyDescent="0.2">
      <c r="E15120" s="88"/>
    </row>
    <row r="15121" spans="5:5" x14ac:dyDescent="0.2">
      <c r="E15121" s="88"/>
    </row>
    <row r="15122" spans="5:5" x14ac:dyDescent="0.2">
      <c r="E15122" s="88"/>
    </row>
    <row r="15123" spans="5:5" x14ac:dyDescent="0.2">
      <c r="E15123" s="88"/>
    </row>
    <row r="15124" spans="5:5" x14ac:dyDescent="0.2">
      <c r="E15124" s="88"/>
    </row>
    <row r="15125" spans="5:5" x14ac:dyDescent="0.2">
      <c r="E15125" s="88"/>
    </row>
    <row r="15126" spans="5:5" x14ac:dyDescent="0.2">
      <c r="E15126" s="88"/>
    </row>
    <row r="15127" spans="5:5" x14ac:dyDescent="0.2">
      <c r="E15127" s="88"/>
    </row>
    <row r="15128" spans="5:5" x14ac:dyDescent="0.2">
      <c r="E15128" s="88"/>
    </row>
    <row r="15129" spans="5:5" x14ac:dyDescent="0.2">
      <c r="E15129" s="88"/>
    </row>
    <row r="15130" spans="5:5" x14ac:dyDescent="0.2">
      <c r="E15130" s="88"/>
    </row>
    <row r="15131" spans="5:5" x14ac:dyDescent="0.2">
      <c r="E15131" s="88"/>
    </row>
    <row r="15132" spans="5:5" x14ac:dyDescent="0.2">
      <c r="E15132" s="88"/>
    </row>
    <row r="15133" spans="5:5" x14ac:dyDescent="0.2">
      <c r="E15133" s="88"/>
    </row>
    <row r="15134" spans="5:5" x14ac:dyDescent="0.2">
      <c r="E15134" s="88"/>
    </row>
    <row r="15135" spans="5:5" x14ac:dyDescent="0.2">
      <c r="E15135" s="88"/>
    </row>
    <row r="15136" spans="5:5" x14ac:dyDescent="0.2">
      <c r="E15136" s="88"/>
    </row>
    <row r="15137" spans="5:5" x14ac:dyDescent="0.2">
      <c r="E15137" s="88"/>
    </row>
    <row r="15138" spans="5:5" x14ac:dyDescent="0.2">
      <c r="E15138" s="88"/>
    </row>
    <row r="15139" spans="5:5" x14ac:dyDescent="0.2">
      <c r="E15139" s="88"/>
    </row>
    <row r="15140" spans="5:5" x14ac:dyDescent="0.2">
      <c r="E15140" s="88"/>
    </row>
    <row r="15141" spans="5:5" x14ac:dyDescent="0.2">
      <c r="E15141" s="88"/>
    </row>
    <row r="15142" spans="5:5" x14ac:dyDescent="0.2">
      <c r="E15142" s="88"/>
    </row>
    <row r="15143" spans="5:5" x14ac:dyDescent="0.2">
      <c r="E15143" s="88"/>
    </row>
    <row r="15144" spans="5:5" x14ac:dyDescent="0.2">
      <c r="E15144" s="88"/>
    </row>
    <row r="15145" spans="5:5" x14ac:dyDescent="0.2">
      <c r="E15145" s="88"/>
    </row>
    <row r="15146" spans="5:5" x14ac:dyDescent="0.2">
      <c r="E15146" s="88"/>
    </row>
    <row r="15147" spans="5:5" x14ac:dyDescent="0.2">
      <c r="E15147" s="88"/>
    </row>
    <row r="15148" spans="5:5" x14ac:dyDescent="0.2">
      <c r="E15148" s="88"/>
    </row>
    <row r="15149" spans="5:5" x14ac:dyDescent="0.2">
      <c r="E15149" s="88"/>
    </row>
    <row r="15150" spans="5:5" x14ac:dyDescent="0.2">
      <c r="E15150" s="88"/>
    </row>
    <row r="15151" spans="5:5" x14ac:dyDescent="0.2">
      <c r="E15151" s="88"/>
    </row>
    <row r="15152" spans="5:5" x14ac:dyDescent="0.2">
      <c r="E15152" s="88"/>
    </row>
    <row r="15153" spans="5:5" x14ac:dyDescent="0.2">
      <c r="E15153" s="88"/>
    </row>
    <row r="15154" spans="5:5" x14ac:dyDescent="0.2">
      <c r="E15154" s="88"/>
    </row>
    <row r="15155" spans="5:5" x14ac:dyDescent="0.2">
      <c r="E15155" s="88"/>
    </row>
    <row r="15156" spans="5:5" x14ac:dyDescent="0.2">
      <c r="E15156" s="88"/>
    </row>
    <row r="15157" spans="5:5" x14ac:dyDescent="0.2">
      <c r="E15157" s="88"/>
    </row>
    <row r="15158" spans="5:5" x14ac:dyDescent="0.2">
      <c r="E15158" s="88"/>
    </row>
    <row r="15159" spans="5:5" x14ac:dyDescent="0.2">
      <c r="E15159" s="88"/>
    </row>
    <row r="15160" spans="5:5" x14ac:dyDescent="0.2">
      <c r="E15160" s="88"/>
    </row>
    <row r="15161" spans="5:5" x14ac:dyDescent="0.2">
      <c r="E15161" s="88"/>
    </row>
    <row r="15162" spans="5:5" x14ac:dyDescent="0.2">
      <c r="E15162" s="88"/>
    </row>
    <row r="15163" spans="5:5" x14ac:dyDescent="0.2">
      <c r="E15163" s="88"/>
    </row>
    <row r="15164" spans="5:5" x14ac:dyDescent="0.2">
      <c r="E15164" s="88"/>
    </row>
    <row r="15165" spans="5:5" x14ac:dyDescent="0.2">
      <c r="E15165" s="88"/>
    </row>
    <row r="15166" spans="5:5" x14ac:dyDescent="0.2">
      <c r="E15166" s="88"/>
    </row>
    <row r="15167" spans="5:5" x14ac:dyDescent="0.2">
      <c r="E15167" s="88"/>
    </row>
    <row r="15168" spans="5:5" x14ac:dyDescent="0.2">
      <c r="E15168" s="88"/>
    </row>
    <row r="15169" spans="5:5" x14ac:dyDescent="0.2">
      <c r="E15169" s="88"/>
    </row>
    <row r="15170" spans="5:5" x14ac:dyDescent="0.2">
      <c r="E15170" s="88"/>
    </row>
    <row r="15171" spans="5:5" x14ac:dyDescent="0.2">
      <c r="E15171" s="88"/>
    </row>
    <row r="15172" spans="5:5" x14ac:dyDescent="0.2">
      <c r="E15172" s="88"/>
    </row>
    <row r="15173" spans="5:5" x14ac:dyDescent="0.2">
      <c r="E15173" s="88"/>
    </row>
    <row r="15174" spans="5:5" x14ac:dyDescent="0.2">
      <c r="E15174" s="88"/>
    </row>
    <row r="15175" spans="5:5" x14ac:dyDescent="0.2">
      <c r="E15175" s="88"/>
    </row>
    <row r="15176" spans="5:5" x14ac:dyDescent="0.2">
      <c r="E15176" s="88"/>
    </row>
    <row r="15177" spans="5:5" x14ac:dyDescent="0.2">
      <c r="E15177" s="88"/>
    </row>
    <row r="15178" spans="5:5" x14ac:dyDescent="0.2">
      <c r="E15178" s="88"/>
    </row>
    <row r="15179" spans="5:5" x14ac:dyDescent="0.2">
      <c r="E15179" s="88"/>
    </row>
    <row r="15180" spans="5:5" x14ac:dyDescent="0.2">
      <c r="E15180" s="88"/>
    </row>
    <row r="15181" spans="5:5" x14ac:dyDescent="0.2">
      <c r="E15181" s="88"/>
    </row>
    <row r="15182" spans="5:5" x14ac:dyDescent="0.2">
      <c r="E15182" s="88"/>
    </row>
    <row r="15183" spans="5:5" x14ac:dyDescent="0.2">
      <c r="E15183" s="88"/>
    </row>
    <row r="15184" spans="5:5" x14ac:dyDescent="0.2">
      <c r="E15184" s="88"/>
    </row>
    <row r="15185" spans="5:5" x14ac:dyDescent="0.2">
      <c r="E15185" s="88"/>
    </row>
    <row r="15186" spans="5:5" x14ac:dyDescent="0.2">
      <c r="E15186" s="88"/>
    </row>
    <row r="15187" spans="5:5" x14ac:dyDescent="0.2">
      <c r="E15187" s="88"/>
    </row>
    <row r="15188" spans="5:5" x14ac:dyDescent="0.2">
      <c r="E15188" s="88"/>
    </row>
    <row r="15189" spans="5:5" x14ac:dyDescent="0.2">
      <c r="E15189" s="88"/>
    </row>
    <row r="15190" spans="5:5" x14ac:dyDescent="0.2">
      <c r="E15190" s="88"/>
    </row>
    <row r="15191" spans="5:5" x14ac:dyDescent="0.2">
      <c r="E15191" s="88"/>
    </row>
    <row r="15192" spans="5:5" x14ac:dyDescent="0.2">
      <c r="E15192" s="88"/>
    </row>
    <row r="15193" spans="5:5" x14ac:dyDescent="0.2">
      <c r="E15193" s="88"/>
    </row>
    <row r="15194" spans="5:5" x14ac:dyDescent="0.2">
      <c r="E15194" s="88"/>
    </row>
    <row r="15195" spans="5:5" x14ac:dyDescent="0.2">
      <c r="E15195" s="88"/>
    </row>
    <row r="15196" spans="5:5" x14ac:dyDescent="0.2">
      <c r="E15196" s="88"/>
    </row>
    <row r="15197" spans="5:5" x14ac:dyDescent="0.2">
      <c r="E15197" s="88"/>
    </row>
    <row r="15198" spans="5:5" x14ac:dyDescent="0.2">
      <c r="E15198" s="88"/>
    </row>
    <row r="15199" spans="5:5" x14ac:dyDescent="0.2">
      <c r="E15199" s="88"/>
    </row>
    <row r="15200" spans="5:5" x14ac:dyDescent="0.2">
      <c r="E15200" s="88"/>
    </row>
    <row r="15201" spans="5:5" x14ac:dyDescent="0.2">
      <c r="E15201" s="88"/>
    </row>
    <row r="15202" spans="5:5" x14ac:dyDescent="0.2">
      <c r="E15202" s="88"/>
    </row>
    <row r="15203" spans="5:5" x14ac:dyDescent="0.2">
      <c r="E15203" s="88"/>
    </row>
    <row r="15204" spans="5:5" x14ac:dyDescent="0.2">
      <c r="E15204" s="88"/>
    </row>
    <row r="15205" spans="5:5" x14ac:dyDescent="0.2">
      <c r="E15205" s="88"/>
    </row>
    <row r="15206" spans="5:5" x14ac:dyDescent="0.2">
      <c r="E15206" s="88"/>
    </row>
    <row r="15207" spans="5:5" x14ac:dyDescent="0.2">
      <c r="E15207" s="88"/>
    </row>
    <row r="15208" spans="5:5" x14ac:dyDescent="0.2">
      <c r="E15208" s="88"/>
    </row>
    <row r="15209" spans="5:5" x14ac:dyDescent="0.2">
      <c r="E15209" s="88"/>
    </row>
    <row r="15210" spans="5:5" x14ac:dyDescent="0.2">
      <c r="E15210" s="88"/>
    </row>
    <row r="15211" spans="5:5" x14ac:dyDescent="0.2">
      <c r="E15211" s="88"/>
    </row>
    <row r="15212" spans="5:5" x14ac:dyDescent="0.2">
      <c r="E15212" s="88"/>
    </row>
    <row r="15213" spans="5:5" x14ac:dyDescent="0.2">
      <c r="E15213" s="88"/>
    </row>
    <row r="15214" spans="5:5" x14ac:dyDescent="0.2">
      <c r="E15214" s="88"/>
    </row>
    <row r="15215" spans="5:5" x14ac:dyDescent="0.2">
      <c r="E15215" s="88"/>
    </row>
    <row r="15216" spans="5:5" x14ac:dyDescent="0.2">
      <c r="E15216" s="88"/>
    </row>
    <row r="15217" spans="5:5" x14ac:dyDescent="0.2">
      <c r="E15217" s="88"/>
    </row>
    <row r="15218" spans="5:5" x14ac:dyDescent="0.2">
      <c r="E15218" s="88"/>
    </row>
    <row r="15219" spans="5:5" x14ac:dyDescent="0.2">
      <c r="E15219" s="88"/>
    </row>
    <row r="15220" spans="5:5" x14ac:dyDescent="0.2">
      <c r="E15220" s="88"/>
    </row>
    <row r="15221" spans="5:5" x14ac:dyDescent="0.2">
      <c r="E15221" s="88"/>
    </row>
    <row r="15222" spans="5:5" x14ac:dyDescent="0.2">
      <c r="E15222" s="88"/>
    </row>
    <row r="15223" spans="5:5" x14ac:dyDescent="0.2">
      <c r="E15223" s="88"/>
    </row>
    <row r="15224" spans="5:5" x14ac:dyDescent="0.2">
      <c r="E15224" s="88"/>
    </row>
    <row r="15225" spans="5:5" x14ac:dyDescent="0.2">
      <c r="E15225" s="88"/>
    </row>
    <row r="15226" spans="5:5" x14ac:dyDescent="0.2">
      <c r="E15226" s="88"/>
    </row>
    <row r="15227" spans="5:5" x14ac:dyDescent="0.2">
      <c r="E15227" s="88"/>
    </row>
    <row r="15228" spans="5:5" x14ac:dyDescent="0.2">
      <c r="E15228" s="88"/>
    </row>
    <row r="15229" spans="5:5" x14ac:dyDescent="0.2">
      <c r="E15229" s="88"/>
    </row>
    <row r="15230" spans="5:5" x14ac:dyDescent="0.2">
      <c r="E15230" s="88"/>
    </row>
    <row r="15231" spans="5:5" x14ac:dyDescent="0.2">
      <c r="E15231" s="88"/>
    </row>
    <row r="15232" spans="5:5" x14ac:dyDescent="0.2">
      <c r="E15232" s="88"/>
    </row>
    <row r="15233" spans="5:5" x14ac:dyDescent="0.2">
      <c r="E15233" s="88"/>
    </row>
    <row r="15234" spans="5:5" x14ac:dyDescent="0.2">
      <c r="E15234" s="88"/>
    </row>
    <row r="15235" spans="5:5" x14ac:dyDescent="0.2">
      <c r="E15235" s="88"/>
    </row>
    <row r="15236" spans="5:5" x14ac:dyDescent="0.2">
      <c r="E15236" s="88"/>
    </row>
    <row r="15237" spans="5:5" x14ac:dyDescent="0.2">
      <c r="E15237" s="88"/>
    </row>
    <row r="15238" spans="5:5" x14ac:dyDescent="0.2">
      <c r="E15238" s="88"/>
    </row>
    <row r="15239" spans="5:5" x14ac:dyDescent="0.2">
      <c r="E15239" s="88"/>
    </row>
    <row r="15240" spans="5:5" x14ac:dyDescent="0.2">
      <c r="E15240" s="88"/>
    </row>
    <row r="15241" spans="5:5" x14ac:dyDescent="0.2">
      <c r="E15241" s="88"/>
    </row>
    <row r="15242" spans="5:5" x14ac:dyDescent="0.2">
      <c r="E15242" s="88"/>
    </row>
    <row r="15243" spans="5:5" x14ac:dyDescent="0.2">
      <c r="E15243" s="88"/>
    </row>
    <row r="15244" spans="5:5" x14ac:dyDescent="0.2">
      <c r="E15244" s="88"/>
    </row>
    <row r="15245" spans="5:5" x14ac:dyDescent="0.2">
      <c r="E15245" s="88"/>
    </row>
    <row r="15246" spans="5:5" x14ac:dyDescent="0.2">
      <c r="E15246" s="88"/>
    </row>
    <row r="15247" spans="5:5" x14ac:dyDescent="0.2">
      <c r="E15247" s="88"/>
    </row>
    <row r="15248" spans="5:5" x14ac:dyDescent="0.2">
      <c r="E15248" s="88"/>
    </row>
    <row r="15249" spans="5:5" x14ac:dyDescent="0.2">
      <c r="E15249" s="88"/>
    </row>
    <row r="15250" spans="5:5" x14ac:dyDescent="0.2">
      <c r="E15250" s="88"/>
    </row>
    <row r="15251" spans="5:5" x14ac:dyDescent="0.2">
      <c r="E15251" s="88"/>
    </row>
    <row r="15252" spans="5:5" x14ac:dyDescent="0.2">
      <c r="E15252" s="88"/>
    </row>
    <row r="15253" spans="5:5" x14ac:dyDescent="0.2">
      <c r="E15253" s="88"/>
    </row>
    <row r="15254" spans="5:5" x14ac:dyDescent="0.2">
      <c r="E15254" s="88"/>
    </row>
    <row r="15255" spans="5:5" x14ac:dyDescent="0.2">
      <c r="E15255" s="88"/>
    </row>
    <row r="15256" spans="5:5" x14ac:dyDescent="0.2">
      <c r="E15256" s="88"/>
    </row>
    <row r="15257" spans="5:5" x14ac:dyDescent="0.2">
      <c r="E15257" s="88"/>
    </row>
    <row r="15258" spans="5:5" x14ac:dyDescent="0.2">
      <c r="E15258" s="88"/>
    </row>
    <row r="15259" spans="5:5" x14ac:dyDescent="0.2">
      <c r="E15259" s="88"/>
    </row>
    <row r="15260" spans="5:5" x14ac:dyDescent="0.2">
      <c r="E15260" s="88"/>
    </row>
    <row r="15261" spans="5:5" x14ac:dyDescent="0.2">
      <c r="E15261" s="88"/>
    </row>
    <row r="15262" spans="5:5" x14ac:dyDescent="0.2">
      <c r="E15262" s="88"/>
    </row>
    <row r="15263" spans="5:5" x14ac:dyDescent="0.2">
      <c r="E15263" s="88"/>
    </row>
    <row r="15264" spans="5:5" x14ac:dyDescent="0.2">
      <c r="E15264" s="88"/>
    </row>
    <row r="15265" spans="5:5" x14ac:dyDescent="0.2">
      <c r="E15265" s="88"/>
    </row>
    <row r="15266" spans="5:5" x14ac:dyDescent="0.2">
      <c r="E15266" s="88"/>
    </row>
    <row r="15267" spans="5:5" x14ac:dyDescent="0.2">
      <c r="E15267" s="88"/>
    </row>
    <row r="15268" spans="5:5" x14ac:dyDescent="0.2">
      <c r="E15268" s="88"/>
    </row>
    <row r="15269" spans="5:5" x14ac:dyDescent="0.2">
      <c r="E15269" s="88"/>
    </row>
    <row r="15270" spans="5:5" x14ac:dyDescent="0.2">
      <c r="E15270" s="88"/>
    </row>
    <row r="15271" spans="5:5" x14ac:dyDescent="0.2">
      <c r="E15271" s="88"/>
    </row>
    <row r="15272" spans="5:5" x14ac:dyDescent="0.2">
      <c r="E15272" s="88"/>
    </row>
    <row r="15273" spans="5:5" x14ac:dyDescent="0.2">
      <c r="E15273" s="88"/>
    </row>
    <row r="15274" spans="5:5" x14ac:dyDescent="0.2">
      <c r="E15274" s="88"/>
    </row>
    <row r="15275" spans="5:5" x14ac:dyDescent="0.2">
      <c r="E15275" s="88"/>
    </row>
    <row r="15276" spans="5:5" x14ac:dyDescent="0.2">
      <c r="E15276" s="88"/>
    </row>
    <row r="15277" spans="5:5" x14ac:dyDescent="0.2">
      <c r="E15277" s="88"/>
    </row>
    <row r="15278" spans="5:5" x14ac:dyDescent="0.2">
      <c r="E15278" s="88"/>
    </row>
    <row r="15279" spans="5:5" x14ac:dyDescent="0.2">
      <c r="E15279" s="88"/>
    </row>
    <row r="15280" spans="5:5" x14ac:dyDescent="0.2">
      <c r="E15280" s="88"/>
    </row>
    <row r="15281" spans="5:5" x14ac:dyDescent="0.2">
      <c r="E15281" s="88"/>
    </row>
    <row r="15282" spans="5:5" x14ac:dyDescent="0.2">
      <c r="E15282" s="88"/>
    </row>
    <row r="15283" spans="5:5" x14ac:dyDescent="0.2">
      <c r="E15283" s="88"/>
    </row>
    <row r="15284" spans="5:5" x14ac:dyDescent="0.2">
      <c r="E15284" s="88"/>
    </row>
    <row r="15285" spans="5:5" x14ac:dyDescent="0.2">
      <c r="E15285" s="88"/>
    </row>
    <row r="15286" spans="5:5" x14ac:dyDescent="0.2">
      <c r="E15286" s="88"/>
    </row>
    <row r="15287" spans="5:5" x14ac:dyDescent="0.2">
      <c r="E15287" s="88"/>
    </row>
    <row r="15288" spans="5:5" x14ac:dyDescent="0.2">
      <c r="E15288" s="88"/>
    </row>
    <row r="15289" spans="5:5" x14ac:dyDescent="0.2">
      <c r="E15289" s="88"/>
    </row>
    <row r="15290" spans="5:5" x14ac:dyDescent="0.2">
      <c r="E15290" s="88"/>
    </row>
    <row r="15291" spans="5:5" x14ac:dyDescent="0.2">
      <c r="E15291" s="88"/>
    </row>
    <row r="15292" spans="5:5" x14ac:dyDescent="0.2">
      <c r="E15292" s="88"/>
    </row>
    <row r="15293" spans="5:5" x14ac:dyDescent="0.2">
      <c r="E15293" s="88"/>
    </row>
    <row r="15294" spans="5:5" x14ac:dyDescent="0.2">
      <c r="E15294" s="88"/>
    </row>
    <row r="15295" spans="5:5" x14ac:dyDescent="0.2">
      <c r="E15295" s="88"/>
    </row>
    <row r="15296" spans="5:5" x14ac:dyDescent="0.2">
      <c r="E15296" s="88"/>
    </row>
    <row r="15297" spans="5:5" x14ac:dyDescent="0.2">
      <c r="E15297" s="88"/>
    </row>
    <row r="15298" spans="5:5" x14ac:dyDescent="0.2">
      <c r="E15298" s="88"/>
    </row>
    <row r="15299" spans="5:5" x14ac:dyDescent="0.2">
      <c r="E15299" s="88"/>
    </row>
    <row r="15300" spans="5:5" x14ac:dyDescent="0.2">
      <c r="E15300" s="88"/>
    </row>
    <row r="15301" spans="5:5" x14ac:dyDescent="0.2">
      <c r="E15301" s="88"/>
    </row>
    <row r="15302" spans="5:5" x14ac:dyDescent="0.2">
      <c r="E15302" s="88"/>
    </row>
    <row r="15303" spans="5:5" x14ac:dyDescent="0.2">
      <c r="E15303" s="88"/>
    </row>
    <row r="15304" spans="5:5" x14ac:dyDescent="0.2">
      <c r="E15304" s="88"/>
    </row>
    <row r="15305" spans="5:5" x14ac:dyDescent="0.2">
      <c r="E15305" s="88"/>
    </row>
    <row r="15306" spans="5:5" x14ac:dyDescent="0.2">
      <c r="E15306" s="88"/>
    </row>
    <row r="15307" spans="5:5" x14ac:dyDescent="0.2">
      <c r="E15307" s="88"/>
    </row>
    <row r="15308" spans="5:5" x14ac:dyDescent="0.2">
      <c r="E15308" s="88"/>
    </row>
    <row r="15309" spans="5:5" x14ac:dyDescent="0.2">
      <c r="E15309" s="88"/>
    </row>
    <row r="15310" spans="5:5" x14ac:dyDescent="0.2">
      <c r="E15310" s="88"/>
    </row>
    <row r="15311" spans="5:5" x14ac:dyDescent="0.2">
      <c r="E15311" s="88"/>
    </row>
    <row r="15312" spans="5:5" x14ac:dyDescent="0.2">
      <c r="E15312" s="88"/>
    </row>
    <row r="15313" spans="5:5" x14ac:dyDescent="0.2">
      <c r="E15313" s="88"/>
    </row>
    <row r="15314" spans="5:5" x14ac:dyDescent="0.2">
      <c r="E15314" s="88"/>
    </row>
    <row r="15315" spans="5:5" x14ac:dyDescent="0.2">
      <c r="E15315" s="88"/>
    </row>
    <row r="15316" spans="5:5" x14ac:dyDescent="0.2">
      <c r="E15316" s="88"/>
    </row>
    <row r="15317" spans="5:5" x14ac:dyDescent="0.2">
      <c r="E15317" s="88"/>
    </row>
    <row r="15318" spans="5:5" x14ac:dyDescent="0.2">
      <c r="E15318" s="88"/>
    </row>
    <row r="15319" spans="5:5" x14ac:dyDescent="0.2">
      <c r="E15319" s="88"/>
    </row>
    <row r="15320" spans="5:5" x14ac:dyDescent="0.2">
      <c r="E15320" s="88"/>
    </row>
    <row r="15321" spans="5:5" x14ac:dyDescent="0.2">
      <c r="E15321" s="88"/>
    </row>
    <row r="15322" spans="5:5" x14ac:dyDescent="0.2">
      <c r="E15322" s="88"/>
    </row>
    <row r="15323" spans="5:5" x14ac:dyDescent="0.2">
      <c r="E15323" s="88"/>
    </row>
    <row r="15324" spans="5:5" x14ac:dyDescent="0.2">
      <c r="E15324" s="88"/>
    </row>
    <row r="15325" spans="5:5" x14ac:dyDescent="0.2">
      <c r="E15325" s="88"/>
    </row>
    <row r="15326" spans="5:5" x14ac:dyDescent="0.2">
      <c r="E15326" s="88"/>
    </row>
    <row r="15327" spans="5:5" x14ac:dyDescent="0.2">
      <c r="E15327" s="88"/>
    </row>
    <row r="15328" spans="5:5" x14ac:dyDescent="0.2">
      <c r="E15328" s="88"/>
    </row>
    <row r="15329" spans="5:5" x14ac:dyDescent="0.2">
      <c r="E15329" s="88"/>
    </row>
    <row r="15330" spans="5:5" x14ac:dyDescent="0.2">
      <c r="E15330" s="88"/>
    </row>
    <row r="15331" spans="5:5" x14ac:dyDescent="0.2">
      <c r="E15331" s="88"/>
    </row>
    <row r="15332" spans="5:5" x14ac:dyDescent="0.2">
      <c r="E15332" s="88"/>
    </row>
    <row r="15333" spans="5:5" x14ac:dyDescent="0.2">
      <c r="E15333" s="88"/>
    </row>
    <row r="15334" spans="5:5" x14ac:dyDescent="0.2">
      <c r="E15334" s="88"/>
    </row>
    <row r="15335" spans="5:5" x14ac:dyDescent="0.2">
      <c r="E15335" s="88"/>
    </row>
    <row r="15336" spans="5:5" x14ac:dyDescent="0.2">
      <c r="E15336" s="88"/>
    </row>
    <row r="15337" spans="5:5" x14ac:dyDescent="0.2">
      <c r="E15337" s="88"/>
    </row>
    <row r="15338" spans="5:5" x14ac:dyDescent="0.2">
      <c r="E15338" s="88"/>
    </row>
    <row r="15339" spans="5:5" x14ac:dyDescent="0.2">
      <c r="E15339" s="88"/>
    </row>
    <row r="15340" spans="5:5" x14ac:dyDescent="0.2">
      <c r="E15340" s="88"/>
    </row>
    <row r="15341" spans="5:5" x14ac:dyDescent="0.2">
      <c r="E15341" s="88"/>
    </row>
    <row r="15342" spans="5:5" x14ac:dyDescent="0.2">
      <c r="E15342" s="88"/>
    </row>
    <row r="15343" spans="5:5" x14ac:dyDescent="0.2">
      <c r="E15343" s="88"/>
    </row>
    <row r="15344" spans="5:5" x14ac:dyDescent="0.2">
      <c r="E15344" s="88"/>
    </row>
    <row r="15345" spans="5:5" x14ac:dyDescent="0.2">
      <c r="E15345" s="88"/>
    </row>
    <row r="15346" spans="5:5" x14ac:dyDescent="0.2">
      <c r="E15346" s="88"/>
    </row>
    <row r="15347" spans="5:5" x14ac:dyDescent="0.2">
      <c r="E15347" s="88"/>
    </row>
    <row r="15348" spans="5:5" x14ac:dyDescent="0.2">
      <c r="E15348" s="88"/>
    </row>
    <row r="15349" spans="5:5" x14ac:dyDescent="0.2">
      <c r="E15349" s="88"/>
    </row>
    <row r="15350" spans="5:5" x14ac:dyDescent="0.2">
      <c r="E15350" s="88"/>
    </row>
    <row r="15351" spans="5:5" x14ac:dyDescent="0.2">
      <c r="E15351" s="88"/>
    </row>
    <row r="15352" spans="5:5" x14ac:dyDescent="0.2">
      <c r="E15352" s="88"/>
    </row>
    <row r="15353" spans="5:5" x14ac:dyDescent="0.2">
      <c r="E15353" s="88"/>
    </row>
    <row r="15354" spans="5:5" x14ac:dyDescent="0.2">
      <c r="E15354" s="88"/>
    </row>
    <row r="15355" spans="5:5" x14ac:dyDescent="0.2">
      <c r="E15355" s="88"/>
    </row>
    <row r="15356" spans="5:5" x14ac:dyDescent="0.2">
      <c r="E15356" s="88"/>
    </row>
    <row r="15357" spans="5:5" x14ac:dyDescent="0.2">
      <c r="E15357" s="88"/>
    </row>
    <row r="15358" spans="5:5" x14ac:dyDescent="0.2">
      <c r="E15358" s="88"/>
    </row>
    <row r="15359" spans="5:5" x14ac:dyDescent="0.2">
      <c r="E15359" s="88"/>
    </row>
    <row r="15360" spans="5:5" x14ac:dyDescent="0.2">
      <c r="E15360" s="88"/>
    </row>
    <row r="15361" spans="5:5" x14ac:dyDescent="0.2">
      <c r="E15361" s="88"/>
    </row>
    <row r="15362" spans="5:5" x14ac:dyDescent="0.2">
      <c r="E15362" s="88"/>
    </row>
    <row r="15363" spans="5:5" x14ac:dyDescent="0.2">
      <c r="E15363" s="88"/>
    </row>
    <row r="15364" spans="5:5" x14ac:dyDescent="0.2">
      <c r="E15364" s="88"/>
    </row>
    <row r="15365" spans="5:5" x14ac:dyDescent="0.2">
      <c r="E15365" s="88"/>
    </row>
    <row r="15366" spans="5:5" x14ac:dyDescent="0.2">
      <c r="E15366" s="88"/>
    </row>
    <row r="15367" spans="5:5" x14ac:dyDescent="0.2">
      <c r="E15367" s="88"/>
    </row>
    <row r="15368" spans="5:5" x14ac:dyDescent="0.2">
      <c r="E15368" s="88"/>
    </row>
    <row r="15369" spans="5:5" x14ac:dyDescent="0.2">
      <c r="E15369" s="88"/>
    </row>
    <row r="15370" spans="5:5" x14ac:dyDescent="0.2">
      <c r="E15370" s="88"/>
    </row>
    <row r="15371" spans="5:5" x14ac:dyDescent="0.2">
      <c r="E15371" s="88"/>
    </row>
    <row r="15372" spans="5:5" x14ac:dyDescent="0.2">
      <c r="E15372" s="88"/>
    </row>
    <row r="15373" spans="5:5" x14ac:dyDescent="0.2">
      <c r="E15373" s="88"/>
    </row>
    <row r="15374" spans="5:5" x14ac:dyDescent="0.2">
      <c r="E15374" s="88"/>
    </row>
    <row r="15375" spans="5:5" x14ac:dyDescent="0.2">
      <c r="E15375" s="88"/>
    </row>
    <row r="15376" spans="5:5" x14ac:dyDescent="0.2">
      <c r="E15376" s="88"/>
    </row>
    <row r="15377" spans="5:5" x14ac:dyDescent="0.2">
      <c r="E15377" s="88"/>
    </row>
    <row r="15378" spans="5:5" x14ac:dyDescent="0.2">
      <c r="E15378" s="88"/>
    </row>
    <row r="15379" spans="5:5" x14ac:dyDescent="0.2">
      <c r="E15379" s="88"/>
    </row>
    <row r="15380" spans="5:5" x14ac:dyDescent="0.2">
      <c r="E15380" s="88"/>
    </row>
    <row r="15381" spans="5:5" x14ac:dyDescent="0.2">
      <c r="E15381" s="88"/>
    </row>
    <row r="15382" spans="5:5" x14ac:dyDescent="0.2">
      <c r="E15382" s="88"/>
    </row>
    <row r="15383" spans="5:5" x14ac:dyDescent="0.2">
      <c r="E15383" s="88"/>
    </row>
    <row r="15384" spans="5:5" x14ac:dyDescent="0.2">
      <c r="E15384" s="88"/>
    </row>
    <row r="15385" spans="5:5" x14ac:dyDescent="0.2">
      <c r="E15385" s="88"/>
    </row>
    <row r="15386" spans="5:5" x14ac:dyDescent="0.2">
      <c r="E15386" s="88"/>
    </row>
    <row r="15387" spans="5:5" x14ac:dyDescent="0.2">
      <c r="E15387" s="88"/>
    </row>
    <row r="15388" spans="5:5" x14ac:dyDescent="0.2">
      <c r="E15388" s="88"/>
    </row>
    <row r="15389" spans="5:5" x14ac:dyDescent="0.2">
      <c r="E15389" s="88"/>
    </row>
    <row r="15390" spans="5:5" x14ac:dyDescent="0.2">
      <c r="E15390" s="88"/>
    </row>
    <row r="15391" spans="5:5" x14ac:dyDescent="0.2">
      <c r="E15391" s="88"/>
    </row>
    <row r="15392" spans="5:5" x14ac:dyDescent="0.2">
      <c r="E15392" s="88"/>
    </row>
    <row r="15393" spans="5:5" x14ac:dyDescent="0.2">
      <c r="E15393" s="88"/>
    </row>
    <row r="15394" spans="5:5" x14ac:dyDescent="0.2">
      <c r="E15394" s="88"/>
    </row>
    <row r="15395" spans="5:5" x14ac:dyDescent="0.2">
      <c r="E15395" s="88"/>
    </row>
    <row r="15396" spans="5:5" x14ac:dyDescent="0.2">
      <c r="E15396" s="88"/>
    </row>
    <row r="15397" spans="5:5" x14ac:dyDescent="0.2">
      <c r="E15397" s="88"/>
    </row>
    <row r="15398" spans="5:5" x14ac:dyDescent="0.2">
      <c r="E15398" s="88"/>
    </row>
    <row r="15399" spans="5:5" x14ac:dyDescent="0.2">
      <c r="E15399" s="88"/>
    </row>
    <row r="15400" spans="5:5" x14ac:dyDescent="0.2">
      <c r="E15400" s="88"/>
    </row>
    <row r="15401" spans="5:5" x14ac:dyDescent="0.2">
      <c r="E15401" s="88"/>
    </row>
    <row r="15402" spans="5:5" x14ac:dyDescent="0.2">
      <c r="E15402" s="88"/>
    </row>
    <row r="15403" spans="5:5" x14ac:dyDescent="0.2">
      <c r="E15403" s="88"/>
    </row>
    <row r="15404" spans="5:5" x14ac:dyDescent="0.2">
      <c r="E15404" s="88"/>
    </row>
    <row r="15405" spans="5:5" x14ac:dyDescent="0.2">
      <c r="E15405" s="88"/>
    </row>
    <row r="15406" spans="5:5" x14ac:dyDescent="0.2">
      <c r="E15406" s="88"/>
    </row>
    <row r="15407" spans="5:5" x14ac:dyDescent="0.2">
      <c r="E15407" s="88"/>
    </row>
    <row r="15408" spans="5:5" x14ac:dyDescent="0.2">
      <c r="E15408" s="88"/>
    </row>
    <row r="15409" spans="5:5" x14ac:dyDescent="0.2">
      <c r="E15409" s="88"/>
    </row>
    <row r="15410" spans="5:5" x14ac:dyDescent="0.2">
      <c r="E15410" s="88"/>
    </row>
    <row r="15411" spans="5:5" x14ac:dyDescent="0.2">
      <c r="E15411" s="88"/>
    </row>
    <row r="15412" spans="5:5" x14ac:dyDescent="0.2">
      <c r="E15412" s="88"/>
    </row>
    <row r="15413" spans="5:5" x14ac:dyDescent="0.2">
      <c r="E15413" s="88"/>
    </row>
    <row r="15414" spans="5:5" x14ac:dyDescent="0.2">
      <c r="E15414" s="88"/>
    </row>
    <row r="15415" spans="5:5" x14ac:dyDescent="0.2">
      <c r="E15415" s="88"/>
    </row>
    <row r="15416" spans="5:5" x14ac:dyDescent="0.2">
      <c r="E15416" s="88"/>
    </row>
    <row r="15417" spans="5:5" x14ac:dyDescent="0.2">
      <c r="E15417" s="88"/>
    </row>
    <row r="15418" spans="5:5" x14ac:dyDescent="0.2">
      <c r="E15418" s="88"/>
    </row>
    <row r="15419" spans="5:5" x14ac:dyDescent="0.2">
      <c r="E15419" s="88"/>
    </row>
    <row r="15420" spans="5:5" x14ac:dyDescent="0.2">
      <c r="E15420" s="88"/>
    </row>
    <row r="15421" spans="5:5" x14ac:dyDescent="0.2">
      <c r="E15421" s="88"/>
    </row>
    <row r="15422" spans="5:5" x14ac:dyDescent="0.2">
      <c r="E15422" s="88"/>
    </row>
    <row r="15423" spans="5:5" x14ac:dyDescent="0.2">
      <c r="E15423" s="88"/>
    </row>
    <row r="15424" spans="5:5" x14ac:dyDescent="0.2">
      <c r="E15424" s="88"/>
    </row>
    <row r="15425" spans="5:5" x14ac:dyDescent="0.2">
      <c r="E15425" s="88"/>
    </row>
    <row r="15426" spans="5:5" x14ac:dyDescent="0.2">
      <c r="E15426" s="88"/>
    </row>
    <row r="15427" spans="5:5" x14ac:dyDescent="0.2">
      <c r="E15427" s="88"/>
    </row>
    <row r="15428" spans="5:5" x14ac:dyDescent="0.2">
      <c r="E15428" s="88"/>
    </row>
    <row r="15429" spans="5:5" x14ac:dyDescent="0.2">
      <c r="E15429" s="88"/>
    </row>
    <row r="15430" spans="5:5" x14ac:dyDescent="0.2">
      <c r="E15430" s="88"/>
    </row>
    <row r="15431" spans="5:5" x14ac:dyDescent="0.2">
      <c r="E15431" s="88"/>
    </row>
    <row r="15432" spans="5:5" x14ac:dyDescent="0.2">
      <c r="E15432" s="88"/>
    </row>
    <row r="15433" spans="5:5" x14ac:dyDescent="0.2">
      <c r="E15433" s="88"/>
    </row>
    <row r="15434" spans="5:5" x14ac:dyDescent="0.2">
      <c r="E15434" s="88"/>
    </row>
    <row r="15435" spans="5:5" x14ac:dyDescent="0.2">
      <c r="E15435" s="88"/>
    </row>
    <row r="15436" spans="5:5" x14ac:dyDescent="0.2">
      <c r="E15436" s="88"/>
    </row>
    <row r="15437" spans="5:5" x14ac:dyDescent="0.2">
      <c r="E15437" s="88"/>
    </row>
    <row r="15438" spans="5:5" x14ac:dyDescent="0.2">
      <c r="E15438" s="88"/>
    </row>
    <row r="15439" spans="5:5" x14ac:dyDescent="0.2">
      <c r="E15439" s="88"/>
    </row>
    <row r="15440" spans="5:5" x14ac:dyDescent="0.2">
      <c r="E15440" s="88"/>
    </row>
    <row r="15441" spans="5:5" x14ac:dyDescent="0.2">
      <c r="E15441" s="88"/>
    </row>
    <row r="15442" spans="5:5" x14ac:dyDescent="0.2">
      <c r="E15442" s="88"/>
    </row>
    <row r="15443" spans="5:5" x14ac:dyDescent="0.2">
      <c r="E15443" s="88"/>
    </row>
    <row r="15444" spans="5:5" x14ac:dyDescent="0.2">
      <c r="E15444" s="88"/>
    </row>
    <row r="15445" spans="5:5" x14ac:dyDescent="0.2">
      <c r="E15445" s="88"/>
    </row>
    <row r="15446" spans="5:5" x14ac:dyDescent="0.2">
      <c r="E15446" s="88"/>
    </row>
    <row r="15447" spans="5:5" x14ac:dyDescent="0.2">
      <c r="E15447" s="88"/>
    </row>
    <row r="15448" spans="5:5" x14ac:dyDescent="0.2">
      <c r="E15448" s="88"/>
    </row>
    <row r="15449" spans="5:5" x14ac:dyDescent="0.2">
      <c r="E15449" s="88"/>
    </row>
    <row r="15450" spans="5:5" x14ac:dyDescent="0.2">
      <c r="E15450" s="88"/>
    </row>
    <row r="15451" spans="5:5" x14ac:dyDescent="0.2">
      <c r="E15451" s="88"/>
    </row>
    <row r="15452" spans="5:5" x14ac:dyDescent="0.2">
      <c r="E15452" s="88"/>
    </row>
    <row r="15453" spans="5:5" x14ac:dyDescent="0.2">
      <c r="E15453" s="88"/>
    </row>
    <row r="15454" spans="5:5" x14ac:dyDescent="0.2">
      <c r="E15454" s="88"/>
    </row>
    <row r="15455" spans="5:5" x14ac:dyDescent="0.2">
      <c r="E15455" s="88"/>
    </row>
    <row r="15456" spans="5:5" x14ac:dyDescent="0.2">
      <c r="E15456" s="88"/>
    </row>
    <row r="15457" spans="5:5" x14ac:dyDescent="0.2">
      <c r="E15457" s="88"/>
    </row>
    <row r="15458" spans="5:5" x14ac:dyDescent="0.2">
      <c r="E15458" s="88"/>
    </row>
    <row r="15459" spans="5:5" x14ac:dyDescent="0.2">
      <c r="E15459" s="88"/>
    </row>
    <row r="15460" spans="5:5" x14ac:dyDescent="0.2">
      <c r="E15460" s="88"/>
    </row>
    <row r="15461" spans="5:5" x14ac:dyDescent="0.2">
      <c r="E15461" s="88"/>
    </row>
    <row r="15462" spans="5:5" x14ac:dyDescent="0.2">
      <c r="E15462" s="88"/>
    </row>
    <row r="15463" spans="5:5" x14ac:dyDescent="0.2">
      <c r="E15463" s="88"/>
    </row>
    <row r="15464" spans="5:5" x14ac:dyDescent="0.2">
      <c r="E15464" s="88"/>
    </row>
    <row r="15465" spans="5:5" x14ac:dyDescent="0.2">
      <c r="E15465" s="88"/>
    </row>
    <row r="15466" spans="5:5" x14ac:dyDescent="0.2">
      <c r="E15466" s="88"/>
    </row>
    <row r="15467" spans="5:5" x14ac:dyDescent="0.2">
      <c r="E15467" s="88"/>
    </row>
    <row r="15468" spans="5:5" x14ac:dyDescent="0.2">
      <c r="E15468" s="88"/>
    </row>
    <row r="15469" spans="5:5" x14ac:dyDescent="0.2">
      <c r="E15469" s="88"/>
    </row>
    <row r="15470" spans="5:5" x14ac:dyDescent="0.2">
      <c r="E15470" s="88"/>
    </row>
    <row r="15471" spans="5:5" x14ac:dyDescent="0.2">
      <c r="E15471" s="88"/>
    </row>
    <row r="15472" spans="5:5" x14ac:dyDescent="0.2">
      <c r="E15472" s="88"/>
    </row>
    <row r="15473" spans="5:5" x14ac:dyDescent="0.2">
      <c r="E15473" s="88"/>
    </row>
    <row r="15474" spans="5:5" x14ac:dyDescent="0.2">
      <c r="E15474" s="88"/>
    </row>
    <row r="15475" spans="5:5" x14ac:dyDescent="0.2">
      <c r="E15475" s="88"/>
    </row>
    <row r="15476" spans="5:5" x14ac:dyDescent="0.2">
      <c r="E15476" s="88"/>
    </row>
    <row r="15477" spans="5:5" x14ac:dyDescent="0.2">
      <c r="E15477" s="88"/>
    </row>
    <row r="15478" spans="5:5" x14ac:dyDescent="0.2">
      <c r="E15478" s="88"/>
    </row>
    <row r="15479" spans="5:5" x14ac:dyDescent="0.2">
      <c r="E15479" s="88"/>
    </row>
    <row r="15480" spans="5:5" x14ac:dyDescent="0.2">
      <c r="E15480" s="88"/>
    </row>
    <row r="15481" spans="5:5" x14ac:dyDescent="0.2">
      <c r="E15481" s="88"/>
    </row>
    <row r="15482" spans="5:5" x14ac:dyDescent="0.2">
      <c r="E15482" s="88"/>
    </row>
    <row r="15483" spans="5:5" x14ac:dyDescent="0.2">
      <c r="E15483" s="88"/>
    </row>
    <row r="15484" spans="5:5" x14ac:dyDescent="0.2">
      <c r="E15484" s="88"/>
    </row>
    <row r="15485" spans="5:5" x14ac:dyDescent="0.2">
      <c r="E15485" s="88"/>
    </row>
    <row r="15486" spans="5:5" x14ac:dyDescent="0.2">
      <c r="E15486" s="88"/>
    </row>
    <row r="15487" spans="5:5" x14ac:dyDescent="0.2">
      <c r="E15487" s="88"/>
    </row>
    <row r="15488" spans="5:5" x14ac:dyDescent="0.2">
      <c r="E15488" s="88"/>
    </row>
    <row r="15489" spans="5:5" x14ac:dyDescent="0.2">
      <c r="E15489" s="88"/>
    </row>
    <row r="15490" spans="5:5" x14ac:dyDescent="0.2">
      <c r="E15490" s="88"/>
    </row>
    <row r="15491" spans="5:5" x14ac:dyDescent="0.2">
      <c r="E15491" s="88"/>
    </row>
    <row r="15492" spans="5:5" x14ac:dyDescent="0.2">
      <c r="E15492" s="88"/>
    </row>
    <row r="15493" spans="5:5" x14ac:dyDescent="0.2">
      <c r="E15493" s="88"/>
    </row>
    <row r="15494" spans="5:5" x14ac:dyDescent="0.2">
      <c r="E15494" s="88"/>
    </row>
    <row r="15495" spans="5:5" x14ac:dyDescent="0.2">
      <c r="E15495" s="88"/>
    </row>
    <row r="15496" spans="5:5" x14ac:dyDescent="0.2">
      <c r="E15496" s="88"/>
    </row>
    <row r="15497" spans="5:5" x14ac:dyDescent="0.2">
      <c r="E15497" s="88"/>
    </row>
    <row r="15498" spans="5:5" x14ac:dyDescent="0.2">
      <c r="E15498" s="88"/>
    </row>
    <row r="15499" spans="5:5" x14ac:dyDescent="0.2">
      <c r="E15499" s="88"/>
    </row>
    <row r="15500" spans="5:5" x14ac:dyDescent="0.2">
      <c r="E15500" s="88"/>
    </row>
    <row r="15501" spans="5:5" x14ac:dyDescent="0.2">
      <c r="E15501" s="88"/>
    </row>
    <row r="15502" spans="5:5" x14ac:dyDescent="0.2">
      <c r="E15502" s="88"/>
    </row>
    <row r="15503" spans="5:5" x14ac:dyDescent="0.2">
      <c r="E15503" s="88"/>
    </row>
    <row r="15504" spans="5:5" x14ac:dyDescent="0.2">
      <c r="E15504" s="88"/>
    </row>
    <row r="15505" spans="5:5" x14ac:dyDescent="0.2">
      <c r="E15505" s="88"/>
    </row>
    <row r="15506" spans="5:5" x14ac:dyDescent="0.2">
      <c r="E15506" s="88"/>
    </row>
    <row r="15507" spans="5:5" x14ac:dyDescent="0.2">
      <c r="E15507" s="88"/>
    </row>
    <row r="15508" spans="5:5" x14ac:dyDescent="0.2">
      <c r="E15508" s="88"/>
    </row>
    <row r="15509" spans="5:5" x14ac:dyDescent="0.2">
      <c r="E15509" s="88"/>
    </row>
    <row r="15510" spans="5:5" x14ac:dyDescent="0.2">
      <c r="E15510" s="88"/>
    </row>
    <row r="15511" spans="5:5" x14ac:dyDescent="0.2">
      <c r="E15511" s="88"/>
    </row>
    <row r="15512" spans="5:5" x14ac:dyDescent="0.2">
      <c r="E15512" s="88"/>
    </row>
    <row r="15513" spans="5:5" x14ac:dyDescent="0.2">
      <c r="E15513" s="88"/>
    </row>
    <row r="15514" spans="5:5" x14ac:dyDescent="0.2">
      <c r="E15514" s="88"/>
    </row>
    <row r="15515" spans="5:5" x14ac:dyDescent="0.2">
      <c r="E15515" s="88"/>
    </row>
    <row r="15516" spans="5:5" x14ac:dyDescent="0.2">
      <c r="E15516" s="88"/>
    </row>
    <row r="15517" spans="5:5" x14ac:dyDescent="0.2">
      <c r="E15517" s="88"/>
    </row>
    <row r="15518" spans="5:5" x14ac:dyDescent="0.2">
      <c r="E15518" s="88"/>
    </row>
    <row r="15519" spans="5:5" x14ac:dyDescent="0.2">
      <c r="E15519" s="88"/>
    </row>
    <row r="15520" spans="5:5" x14ac:dyDescent="0.2">
      <c r="E15520" s="88"/>
    </row>
    <row r="15521" spans="5:5" x14ac:dyDescent="0.2">
      <c r="E15521" s="88"/>
    </row>
    <row r="15522" spans="5:5" x14ac:dyDescent="0.2">
      <c r="E15522" s="88"/>
    </row>
    <row r="15523" spans="5:5" x14ac:dyDescent="0.2">
      <c r="E15523" s="88"/>
    </row>
    <row r="15524" spans="5:5" x14ac:dyDescent="0.2">
      <c r="E15524" s="88"/>
    </row>
    <row r="15525" spans="5:5" x14ac:dyDescent="0.2">
      <c r="E15525" s="88"/>
    </row>
    <row r="15526" spans="5:5" x14ac:dyDescent="0.2">
      <c r="E15526" s="88"/>
    </row>
    <row r="15527" spans="5:5" x14ac:dyDescent="0.2">
      <c r="E15527" s="88"/>
    </row>
    <row r="15528" spans="5:5" x14ac:dyDescent="0.2">
      <c r="E15528" s="88"/>
    </row>
    <row r="15529" spans="5:5" x14ac:dyDescent="0.2">
      <c r="E15529" s="88"/>
    </row>
    <row r="15530" spans="5:5" x14ac:dyDescent="0.2">
      <c r="E15530" s="88"/>
    </row>
    <row r="15531" spans="5:5" x14ac:dyDescent="0.2">
      <c r="E15531" s="88"/>
    </row>
    <row r="15532" spans="5:5" x14ac:dyDescent="0.2">
      <c r="E15532" s="88"/>
    </row>
    <row r="15533" spans="5:5" x14ac:dyDescent="0.2">
      <c r="E15533" s="88"/>
    </row>
    <row r="15534" spans="5:5" x14ac:dyDescent="0.2">
      <c r="E15534" s="88"/>
    </row>
    <row r="15535" spans="5:5" x14ac:dyDescent="0.2">
      <c r="E15535" s="88"/>
    </row>
    <row r="15536" spans="5:5" x14ac:dyDescent="0.2">
      <c r="E15536" s="88"/>
    </row>
    <row r="15537" spans="5:5" x14ac:dyDescent="0.2">
      <c r="E15537" s="88"/>
    </row>
    <row r="15538" spans="5:5" x14ac:dyDescent="0.2">
      <c r="E15538" s="88"/>
    </row>
    <row r="15539" spans="5:5" x14ac:dyDescent="0.2">
      <c r="E15539" s="88"/>
    </row>
    <row r="15540" spans="5:5" x14ac:dyDescent="0.2">
      <c r="E15540" s="88"/>
    </row>
    <row r="15541" spans="5:5" x14ac:dyDescent="0.2">
      <c r="E15541" s="88"/>
    </row>
    <row r="15542" spans="5:5" x14ac:dyDescent="0.2">
      <c r="E15542" s="88"/>
    </row>
    <row r="15543" spans="5:5" x14ac:dyDescent="0.2">
      <c r="E15543" s="88"/>
    </row>
    <row r="15544" spans="5:5" x14ac:dyDescent="0.2">
      <c r="E15544" s="88"/>
    </row>
    <row r="15545" spans="5:5" x14ac:dyDescent="0.2">
      <c r="E15545" s="88"/>
    </row>
    <row r="15546" spans="5:5" x14ac:dyDescent="0.2">
      <c r="E15546" s="88"/>
    </row>
    <row r="15547" spans="5:5" x14ac:dyDescent="0.2">
      <c r="E15547" s="88"/>
    </row>
    <row r="15548" spans="5:5" x14ac:dyDescent="0.2">
      <c r="E15548" s="88"/>
    </row>
    <row r="15549" spans="5:5" x14ac:dyDescent="0.2">
      <c r="E15549" s="88"/>
    </row>
    <row r="15550" spans="5:5" x14ac:dyDescent="0.2">
      <c r="E15550" s="88"/>
    </row>
    <row r="15551" spans="5:5" x14ac:dyDescent="0.2">
      <c r="E15551" s="88"/>
    </row>
    <row r="15552" spans="5:5" x14ac:dyDescent="0.2">
      <c r="E15552" s="88"/>
    </row>
    <row r="15553" spans="5:5" x14ac:dyDescent="0.2">
      <c r="E15553" s="88"/>
    </row>
    <row r="15554" spans="5:5" x14ac:dyDescent="0.2">
      <c r="E15554" s="88"/>
    </row>
    <row r="15555" spans="5:5" x14ac:dyDescent="0.2">
      <c r="E15555" s="88"/>
    </row>
    <row r="15556" spans="5:5" x14ac:dyDescent="0.2">
      <c r="E15556" s="88"/>
    </row>
    <row r="15557" spans="5:5" x14ac:dyDescent="0.2">
      <c r="E15557" s="88"/>
    </row>
    <row r="15558" spans="5:5" x14ac:dyDescent="0.2">
      <c r="E15558" s="88"/>
    </row>
    <row r="15559" spans="5:5" x14ac:dyDescent="0.2">
      <c r="E15559" s="88"/>
    </row>
    <row r="15560" spans="5:5" x14ac:dyDescent="0.2">
      <c r="E15560" s="88"/>
    </row>
    <row r="15561" spans="5:5" x14ac:dyDescent="0.2">
      <c r="E15561" s="88"/>
    </row>
    <row r="15562" spans="5:5" x14ac:dyDescent="0.2">
      <c r="E15562" s="88"/>
    </row>
    <row r="15563" spans="5:5" x14ac:dyDescent="0.2">
      <c r="E15563" s="88"/>
    </row>
    <row r="15564" spans="5:5" x14ac:dyDescent="0.2">
      <c r="E15564" s="88"/>
    </row>
    <row r="15565" spans="5:5" x14ac:dyDescent="0.2">
      <c r="E15565" s="88"/>
    </row>
    <row r="15566" spans="5:5" x14ac:dyDescent="0.2">
      <c r="E15566" s="88"/>
    </row>
    <row r="15567" spans="5:5" x14ac:dyDescent="0.2">
      <c r="E15567" s="88"/>
    </row>
    <row r="15568" spans="5:5" x14ac:dyDescent="0.2">
      <c r="E15568" s="88"/>
    </row>
    <row r="15569" spans="5:5" x14ac:dyDescent="0.2">
      <c r="E15569" s="88"/>
    </row>
    <row r="15570" spans="5:5" x14ac:dyDescent="0.2">
      <c r="E15570" s="88"/>
    </row>
    <row r="15571" spans="5:5" x14ac:dyDescent="0.2">
      <c r="E15571" s="88"/>
    </row>
    <row r="15572" spans="5:5" x14ac:dyDescent="0.2">
      <c r="E15572" s="88"/>
    </row>
    <row r="15573" spans="5:5" x14ac:dyDescent="0.2">
      <c r="E15573" s="88"/>
    </row>
    <row r="15574" spans="5:5" x14ac:dyDescent="0.2">
      <c r="E15574" s="88"/>
    </row>
    <row r="15575" spans="5:5" x14ac:dyDescent="0.2">
      <c r="E15575" s="88"/>
    </row>
    <row r="15576" spans="5:5" x14ac:dyDescent="0.2">
      <c r="E15576" s="88"/>
    </row>
    <row r="15577" spans="5:5" x14ac:dyDescent="0.2">
      <c r="E15577" s="88"/>
    </row>
    <row r="15578" spans="5:5" x14ac:dyDescent="0.2">
      <c r="E15578" s="88"/>
    </row>
    <row r="15579" spans="5:5" x14ac:dyDescent="0.2">
      <c r="E15579" s="88"/>
    </row>
    <row r="15580" spans="5:5" x14ac:dyDescent="0.2">
      <c r="E15580" s="88"/>
    </row>
    <row r="15581" spans="5:5" x14ac:dyDescent="0.2">
      <c r="E15581" s="88"/>
    </row>
    <row r="15582" spans="5:5" x14ac:dyDescent="0.2">
      <c r="E15582" s="88"/>
    </row>
    <row r="15583" spans="5:5" x14ac:dyDescent="0.2">
      <c r="E15583" s="88"/>
    </row>
    <row r="15584" spans="5:5" x14ac:dyDescent="0.2">
      <c r="E15584" s="88"/>
    </row>
    <row r="15585" spans="5:5" x14ac:dyDescent="0.2">
      <c r="E15585" s="88"/>
    </row>
    <row r="15586" spans="5:5" x14ac:dyDescent="0.2">
      <c r="E15586" s="88"/>
    </row>
    <row r="15587" spans="5:5" x14ac:dyDescent="0.2">
      <c r="E15587" s="88"/>
    </row>
    <row r="15588" spans="5:5" x14ac:dyDescent="0.2">
      <c r="E15588" s="88"/>
    </row>
    <row r="15589" spans="5:5" x14ac:dyDescent="0.2">
      <c r="E15589" s="88"/>
    </row>
    <row r="15590" spans="5:5" x14ac:dyDescent="0.2">
      <c r="E15590" s="88"/>
    </row>
    <row r="15591" spans="5:5" x14ac:dyDescent="0.2">
      <c r="E15591" s="88"/>
    </row>
    <row r="15592" spans="5:5" x14ac:dyDescent="0.2">
      <c r="E15592" s="88"/>
    </row>
    <row r="15593" spans="5:5" x14ac:dyDescent="0.2">
      <c r="E15593" s="88"/>
    </row>
    <row r="15594" spans="5:5" x14ac:dyDescent="0.2">
      <c r="E15594" s="88"/>
    </row>
    <row r="15595" spans="5:5" x14ac:dyDescent="0.2">
      <c r="E15595" s="88"/>
    </row>
    <row r="15596" spans="5:5" x14ac:dyDescent="0.2">
      <c r="E15596" s="88"/>
    </row>
    <row r="15597" spans="5:5" x14ac:dyDescent="0.2">
      <c r="E15597" s="88"/>
    </row>
    <row r="15598" spans="5:5" x14ac:dyDescent="0.2">
      <c r="E15598" s="88"/>
    </row>
    <row r="15599" spans="5:5" x14ac:dyDescent="0.2">
      <c r="E15599" s="88"/>
    </row>
    <row r="15600" spans="5:5" x14ac:dyDescent="0.2">
      <c r="E15600" s="88"/>
    </row>
    <row r="15601" spans="5:5" x14ac:dyDescent="0.2">
      <c r="E15601" s="88"/>
    </row>
    <row r="15602" spans="5:5" x14ac:dyDescent="0.2">
      <c r="E15602" s="88"/>
    </row>
    <row r="15603" spans="5:5" x14ac:dyDescent="0.2">
      <c r="E15603" s="88"/>
    </row>
    <row r="15604" spans="5:5" x14ac:dyDescent="0.2">
      <c r="E15604" s="88"/>
    </row>
    <row r="15605" spans="5:5" x14ac:dyDescent="0.2">
      <c r="E15605" s="88"/>
    </row>
    <row r="15606" spans="5:5" x14ac:dyDescent="0.2">
      <c r="E15606" s="88"/>
    </row>
    <row r="15607" spans="5:5" x14ac:dyDescent="0.2">
      <c r="E15607" s="88"/>
    </row>
    <row r="15608" spans="5:5" x14ac:dyDescent="0.2">
      <c r="E15608" s="88"/>
    </row>
    <row r="15609" spans="5:5" x14ac:dyDescent="0.2">
      <c r="E15609" s="88"/>
    </row>
    <row r="15610" spans="5:5" x14ac:dyDescent="0.2">
      <c r="E15610" s="88"/>
    </row>
    <row r="15611" spans="5:5" x14ac:dyDescent="0.2">
      <c r="E15611" s="88"/>
    </row>
    <row r="15612" spans="5:5" x14ac:dyDescent="0.2">
      <c r="E15612" s="88"/>
    </row>
    <row r="15613" spans="5:5" x14ac:dyDescent="0.2">
      <c r="E15613" s="88"/>
    </row>
    <row r="15614" spans="5:5" x14ac:dyDescent="0.2">
      <c r="E15614" s="88"/>
    </row>
    <row r="15615" spans="5:5" x14ac:dyDescent="0.2">
      <c r="E15615" s="88"/>
    </row>
    <row r="15616" spans="5:5" x14ac:dyDescent="0.2">
      <c r="E15616" s="88"/>
    </row>
    <row r="15617" spans="5:5" x14ac:dyDescent="0.2">
      <c r="E15617" s="88"/>
    </row>
    <row r="15618" spans="5:5" x14ac:dyDescent="0.2">
      <c r="E15618" s="88"/>
    </row>
    <row r="15619" spans="5:5" x14ac:dyDescent="0.2">
      <c r="E15619" s="88"/>
    </row>
    <row r="15620" spans="5:5" x14ac:dyDescent="0.2">
      <c r="E15620" s="88"/>
    </row>
    <row r="15621" spans="5:5" x14ac:dyDescent="0.2">
      <c r="E15621" s="88"/>
    </row>
    <row r="15622" spans="5:5" x14ac:dyDescent="0.2">
      <c r="E15622" s="88"/>
    </row>
    <row r="15623" spans="5:5" x14ac:dyDescent="0.2">
      <c r="E15623" s="88"/>
    </row>
    <row r="15624" spans="5:5" x14ac:dyDescent="0.2">
      <c r="E15624" s="88"/>
    </row>
    <row r="15625" spans="5:5" x14ac:dyDescent="0.2">
      <c r="E15625" s="88"/>
    </row>
    <row r="15626" spans="5:5" x14ac:dyDescent="0.2">
      <c r="E15626" s="88"/>
    </row>
    <row r="15627" spans="5:5" x14ac:dyDescent="0.2">
      <c r="E15627" s="88"/>
    </row>
    <row r="15628" spans="5:5" x14ac:dyDescent="0.2">
      <c r="E15628" s="88"/>
    </row>
    <row r="15629" spans="5:5" x14ac:dyDescent="0.2">
      <c r="E15629" s="88"/>
    </row>
    <row r="15630" spans="5:5" x14ac:dyDescent="0.2">
      <c r="E15630" s="88"/>
    </row>
    <row r="15631" spans="5:5" x14ac:dyDescent="0.2">
      <c r="E15631" s="88"/>
    </row>
    <row r="15632" spans="5:5" x14ac:dyDescent="0.2">
      <c r="E15632" s="88"/>
    </row>
    <row r="15633" spans="5:5" x14ac:dyDescent="0.2">
      <c r="E15633" s="88"/>
    </row>
    <row r="15634" spans="5:5" x14ac:dyDescent="0.2">
      <c r="E15634" s="88"/>
    </row>
    <row r="15635" spans="5:5" x14ac:dyDescent="0.2">
      <c r="E15635" s="88"/>
    </row>
    <row r="15636" spans="5:5" x14ac:dyDescent="0.2">
      <c r="E15636" s="88"/>
    </row>
    <row r="15637" spans="5:5" x14ac:dyDescent="0.2">
      <c r="E15637" s="88"/>
    </row>
    <row r="15638" spans="5:5" x14ac:dyDescent="0.2">
      <c r="E15638" s="88"/>
    </row>
    <row r="15639" spans="5:5" x14ac:dyDescent="0.2">
      <c r="E15639" s="88"/>
    </row>
    <row r="15640" spans="5:5" x14ac:dyDescent="0.2">
      <c r="E15640" s="88"/>
    </row>
    <row r="15641" spans="5:5" x14ac:dyDescent="0.2">
      <c r="E15641" s="88"/>
    </row>
    <row r="15642" spans="5:5" x14ac:dyDescent="0.2">
      <c r="E15642" s="88"/>
    </row>
    <row r="15643" spans="5:5" x14ac:dyDescent="0.2">
      <c r="E15643" s="88"/>
    </row>
    <row r="15644" spans="5:5" x14ac:dyDescent="0.2">
      <c r="E15644" s="88"/>
    </row>
    <row r="15645" spans="5:5" x14ac:dyDescent="0.2">
      <c r="E15645" s="88"/>
    </row>
    <row r="15646" spans="5:5" x14ac:dyDescent="0.2">
      <c r="E15646" s="88"/>
    </row>
    <row r="15647" spans="5:5" x14ac:dyDescent="0.2">
      <c r="E15647" s="88"/>
    </row>
    <row r="15648" spans="5:5" x14ac:dyDescent="0.2">
      <c r="E15648" s="88"/>
    </row>
    <row r="15649" spans="5:5" x14ac:dyDescent="0.2">
      <c r="E15649" s="88"/>
    </row>
    <row r="15650" spans="5:5" x14ac:dyDescent="0.2">
      <c r="E15650" s="88"/>
    </row>
    <row r="15651" spans="5:5" x14ac:dyDescent="0.2">
      <c r="E15651" s="88"/>
    </row>
    <row r="15652" spans="5:5" x14ac:dyDescent="0.2">
      <c r="E15652" s="88"/>
    </row>
    <row r="15653" spans="5:5" x14ac:dyDescent="0.2">
      <c r="E15653" s="88"/>
    </row>
    <row r="15654" spans="5:5" x14ac:dyDescent="0.2">
      <c r="E15654" s="88"/>
    </row>
    <row r="15655" spans="5:5" x14ac:dyDescent="0.2">
      <c r="E15655" s="88"/>
    </row>
    <row r="15656" spans="5:5" x14ac:dyDescent="0.2">
      <c r="E15656" s="88"/>
    </row>
    <row r="15657" spans="5:5" x14ac:dyDescent="0.2">
      <c r="E15657" s="88"/>
    </row>
    <row r="15658" spans="5:5" x14ac:dyDescent="0.2">
      <c r="E15658" s="88"/>
    </row>
    <row r="15659" spans="5:5" x14ac:dyDescent="0.2">
      <c r="E15659" s="88"/>
    </row>
    <row r="15660" spans="5:5" x14ac:dyDescent="0.2">
      <c r="E15660" s="88"/>
    </row>
    <row r="15661" spans="5:5" x14ac:dyDescent="0.2">
      <c r="E15661" s="88"/>
    </row>
    <row r="15662" spans="5:5" x14ac:dyDescent="0.2">
      <c r="E15662" s="88"/>
    </row>
    <row r="15663" spans="5:5" x14ac:dyDescent="0.2">
      <c r="E15663" s="88"/>
    </row>
    <row r="15664" spans="5:5" x14ac:dyDescent="0.2">
      <c r="E15664" s="88"/>
    </row>
    <row r="15665" spans="5:5" x14ac:dyDescent="0.2">
      <c r="E15665" s="88"/>
    </row>
    <row r="15666" spans="5:5" x14ac:dyDescent="0.2">
      <c r="E15666" s="88"/>
    </row>
    <row r="15667" spans="5:5" x14ac:dyDescent="0.2">
      <c r="E15667" s="88"/>
    </row>
    <row r="15668" spans="5:5" x14ac:dyDescent="0.2">
      <c r="E15668" s="88"/>
    </row>
    <row r="15669" spans="5:5" x14ac:dyDescent="0.2">
      <c r="E15669" s="88"/>
    </row>
    <row r="15670" spans="5:5" x14ac:dyDescent="0.2">
      <c r="E15670" s="88"/>
    </row>
    <row r="15671" spans="5:5" x14ac:dyDescent="0.2">
      <c r="E15671" s="88"/>
    </row>
    <row r="15672" spans="5:5" x14ac:dyDescent="0.2">
      <c r="E15672" s="88"/>
    </row>
    <row r="15673" spans="5:5" x14ac:dyDescent="0.2">
      <c r="E15673" s="88"/>
    </row>
    <row r="15674" spans="5:5" x14ac:dyDescent="0.2">
      <c r="E15674" s="88"/>
    </row>
    <row r="15675" spans="5:5" x14ac:dyDescent="0.2">
      <c r="E15675" s="88"/>
    </row>
    <row r="15676" spans="5:5" x14ac:dyDescent="0.2">
      <c r="E15676" s="88"/>
    </row>
    <row r="15677" spans="5:5" x14ac:dyDescent="0.2">
      <c r="E15677" s="88"/>
    </row>
    <row r="15678" spans="5:5" x14ac:dyDescent="0.2">
      <c r="E15678" s="88"/>
    </row>
    <row r="15679" spans="5:5" x14ac:dyDescent="0.2">
      <c r="E15679" s="88"/>
    </row>
    <row r="15680" spans="5:5" x14ac:dyDescent="0.2">
      <c r="E15680" s="88"/>
    </row>
    <row r="15681" spans="5:5" x14ac:dyDescent="0.2">
      <c r="E15681" s="88"/>
    </row>
    <row r="15682" spans="5:5" x14ac:dyDescent="0.2">
      <c r="E15682" s="88"/>
    </row>
    <row r="15683" spans="5:5" x14ac:dyDescent="0.2">
      <c r="E15683" s="88"/>
    </row>
    <row r="15684" spans="5:5" x14ac:dyDescent="0.2">
      <c r="E15684" s="88"/>
    </row>
    <row r="15685" spans="5:5" x14ac:dyDescent="0.2">
      <c r="E15685" s="88"/>
    </row>
    <row r="15686" spans="5:5" x14ac:dyDescent="0.2">
      <c r="E15686" s="88"/>
    </row>
    <row r="15687" spans="5:5" x14ac:dyDescent="0.2">
      <c r="E15687" s="88"/>
    </row>
    <row r="15688" spans="5:5" x14ac:dyDescent="0.2">
      <c r="E15688" s="88"/>
    </row>
    <row r="15689" spans="5:5" x14ac:dyDescent="0.2">
      <c r="E15689" s="88"/>
    </row>
    <row r="15690" spans="5:5" x14ac:dyDescent="0.2">
      <c r="E15690" s="88"/>
    </row>
    <row r="15691" spans="5:5" x14ac:dyDescent="0.2">
      <c r="E15691" s="88"/>
    </row>
    <row r="15692" spans="5:5" x14ac:dyDescent="0.2">
      <c r="E15692" s="88"/>
    </row>
    <row r="15693" spans="5:5" x14ac:dyDescent="0.2">
      <c r="E15693" s="88"/>
    </row>
    <row r="15694" spans="5:5" x14ac:dyDescent="0.2">
      <c r="E15694" s="88"/>
    </row>
    <row r="15695" spans="5:5" x14ac:dyDescent="0.2">
      <c r="E15695" s="88"/>
    </row>
    <row r="15696" spans="5:5" x14ac:dyDescent="0.2">
      <c r="E15696" s="88"/>
    </row>
    <row r="15697" spans="5:5" x14ac:dyDescent="0.2">
      <c r="E15697" s="88"/>
    </row>
    <row r="15698" spans="5:5" x14ac:dyDescent="0.2">
      <c r="E15698" s="88"/>
    </row>
    <row r="15699" spans="5:5" x14ac:dyDescent="0.2">
      <c r="E15699" s="88"/>
    </row>
    <row r="15700" spans="5:5" x14ac:dyDescent="0.2">
      <c r="E15700" s="88"/>
    </row>
    <row r="15701" spans="5:5" x14ac:dyDescent="0.2">
      <c r="E15701" s="88"/>
    </row>
    <row r="15702" spans="5:5" x14ac:dyDescent="0.2">
      <c r="E15702" s="88"/>
    </row>
    <row r="15703" spans="5:5" x14ac:dyDescent="0.2">
      <c r="E15703" s="88"/>
    </row>
    <row r="15704" spans="5:5" x14ac:dyDescent="0.2">
      <c r="E15704" s="88"/>
    </row>
    <row r="15705" spans="5:5" x14ac:dyDescent="0.2">
      <c r="E15705" s="88"/>
    </row>
    <row r="15706" spans="5:5" x14ac:dyDescent="0.2">
      <c r="E15706" s="88"/>
    </row>
    <row r="15707" spans="5:5" x14ac:dyDescent="0.2">
      <c r="E15707" s="88"/>
    </row>
    <row r="15708" spans="5:5" x14ac:dyDescent="0.2">
      <c r="E15708" s="88"/>
    </row>
    <row r="15709" spans="5:5" x14ac:dyDescent="0.2">
      <c r="E15709" s="88"/>
    </row>
    <row r="15710" spans="5:5" x14ac:dyDescent="0.2">
      <c r="E15710" s="88"/>
    </row>
    <row r="15711" spans="5:5" x14ac:dyDescent="0.2">
      <c r="E15711" s="88"/>
    </row>
    <row r="15712" spans="5:5" x14ac:dyDescent="0.2">
      <c r="E15712" s="88"/>
    </row>
    <row r="15713" spans="5:5" x14ac:dyDescent="0.2">
      <c r="E15713" s="88"/>
    </row>
    <row r="15714" spans="5:5" x14ac:dyDescent="0.2">
      <c r="E15714" s="88"/>
    </row>
    <row r="15715" spans="5:5" x14ac:dyDescent="0.2">
      <c r="E15715" s="88"/>
    </row>
    <row r="15716" spans="5:5" x14ac:dyDescent="0.2">
      <c r="E15716" s="88"/>
    </row>
    <row r="15717" spans="5:5" x14ac:dyDescent="0.2">
      <c r="E15717" s="88"/>
    </row>
    <row r="15718" spans="5:5" x14ac:dyDescent="0.2">
      <c r="E15718" s="88"/>
    </row>
    <row r="15719" spans="5:5" x14ac:dyDescent="0.2">
      <c r="E15719" s="88"/>
    </row>
    <row r="15720" spans="5:5" x14ac:dyDescent="0.2">
      <c r="E15720" s="88"/>
    </row>
    <row r="15721" spans="5:5" x14ac:dyDescent="0.2">
      <c r="E15721" s="88"/>
    </row>
    <row r="15722" spans="5:5" x14ac:dyDescent="0.2">
      <c r="E15722" s="88"/>
    </row>
    <row r="15723" spans="5:5" x14ac:dyDescent="0.2">
      <c r="E15723" s="88"/>
    </row>
    <row r="15724" spans="5:5" x14ac:dyDescent="0.2">
      <c r="E15724" s="88"/>
    </row>
    <row r="15725" spans="5:5" x14ac:dyDescent="0.2">
      <c r="E15725" s="88"/>
    </row>
    <row r="15726" spans="5:5" x14ac:dyDescent="0.2">
      <c r="E15726" s="88"/>
    </row>
    <row r="15727" spans="5:5" x14ac:dyDescent="0.2">
      <c r="E15727" s="88"/>
    </row>
    <row r="15728" spans="5:5" x14ac:dyDescent="0.2">
      <c r="E15728" s="88"/>
    </row>
    <row r="15729" spans="5:5" x14ac:dyDescent="0.2">
      <c r="E15729" s="88"/>
    </row>
    <row r="15730" spans="5:5" x14ac:dyDescent="0.2">
      <c r="E15730" s="88"/>
    </row>
    <row r="15731" spans="5:5" x14ac:dyDescent="0.2">
      <c r="E15731" s="88"/>
    </row>
    <row r="15732" spans="5:5" x14ac:dyDescent="0.2">
      <c r="E15732" s="88"/>
    </row>
    <row r="15733" spans="5:5" x14ac:dyDescent="0.2">
      <c r="E15733" s="88"/>
    </row>
    <row r="15734" spans="5:5" x14ac:dyDescent="0.2">
      <c r="E15734" s="88"/>
    </row>
    <row r="15735" spans="5:5" x14ac:dyDescent="0.2">
      <c r="E15735" s="88"/>
    </row>
    <row r="15736" spans="5:5" x14ac:dyDescent="0.2">
      <c r="E15736" s="88"/>
    </row>
    <row r="15737" spans="5:5" x14ac:dyDescent="0.2">
      <c r="E15737" s="88"/>
    </row>
    <row r="15738" spans="5:5" x14ac:dyDescent="0.2">
      <c r="E15738" s="88"/>
    </row>
    <row r="15739" spans="5:5" x14ac:dyDescent="0.2">
      <c r="E15739" s="88"/>
    </row>
    <row r="15740" spans="5:5" x14ac:dyDescent="0.2">
      <c r="E15740" s="88"/>
    </row>
    <row r="15741" spans="5:5" x14ac:dyDescent="0.2">
      <c r="E15741" s="88"/>
    </row>
    <row r="15742" spans="5:5" x14ac:dyDescent="0.2">
      <c r="E15742" s="88"/>
    </row>
    <row r="15743" spans="5:5" x14ac:dyDescent="0.2">
      <c r="E15743" s="88"/>
    </row>
    <row r="15744" spans="5:5" x14ac:dyDescent="0.2">
      <c r="E15744" s="88"/>
    </row>
    <row r="15745" spans="5:5" x14ac:dyDescent="0.2">
      <c r="E15745" s="88"/>
    </row>
    <row r="15746" spans="5:5" x14ac:dyDescent="0.2">
      <c r="E15746" s="88"/>
    </row>
    <row r="15747" spans="5:5" x14ac:dyDescent="0.2">
      <c r="E15747" s="88"/>
    </row>
    <row r="15748" spans="5:5" x14ac:dyDescent="0.2">
      <c r="E15748" s="88"/>
    </row>
    <row r="15749" spans="5:5" x14ac:dyDescent="0.2">
      <c r="E15749" s="88"/>
    </row>
    <row r="15750" spans="5:5" x14ac:dyDescent="0.2">
      <c r="E15750" s="88"/>
    </row>
    <row r="15751" spans="5:5" x14ac:dyDescent="0.2">
      <c r="E15751" s="88"/>
    </row>
    <row r="15752" spans="5:5" x14ac:dyDescent="0.2">
      <c r="E15752" s="88"/>
    </row>
    <row r="15753" spans="5:5" x14ac:dyDescent="0.2">
      <c r="E15753" s="88"/>
    </row>
    <row r="15754" spans="5:5" x14ac:dyDescent="0.2">
      <c r="E15754" s="88"/>
    </row>
    <row r="15755" spans="5:5" x14ac:dyDescent="0.2">
      <c r="E15755" s="88"/>
    </row>
    <row r="15756" spans="5:5" x14ac:dyDescent="0.2">
      <c r="E15756" s="88"/>
    </row>
    <row r="15757" spans="5:5" x14ac:dyDescent="0.2">
      <c r="E15757" s="88"/>
    </row>
    <row r="15758" spans="5:5" x14ac:dyDescent="0.2">
      <c r="E15758" s="88"/>
    </row>
    <row r="15759" spans="5:5" x14ac:dyDescent="0.2">
      <c r="E15759" s="88"/>
    </row>
    <row r="15760" spans="5:5" x14ac:dyDescent="0.2">
      <c r="E15760" s="88"/>
    </row>
    <row r="15761" spans="5:5" x14ac:dyDescent="0.2">
      <c r="E15761" s="88"/>
    </row>
    <row r="15762" spans="5:5" x14ac:dyDescent="0.2">
      <c r="E15762" s="88"/>
    </row>
    <row r="15763" spans="5:5" x14ac:dyDescent="0.2">
      <c r="E15763" s="88"/>
    </row>
    <row r="15764" spans="5:5" x14ac:dyDescent="0.2">
      <c r="E15764" s="88"/>
    </row>
    <row r="15765" spans="5:5" x14ac:dyDescent="0.2">
      <c r="E15765" s="88"/>
    </row>
    <row r="15766" spans="5:5" x14ac:dyDescent="0.2">
      <c r="E15766" s="88"/>
    </row>
    <row r="15767" spans="5:5" x14ac:dyDescent="0.2">
      <c r="E15767" s="88"/>
    </row>
    <row r="15768" spans="5:5" x14ac:dyDescent="0.2">
      <c r="E15768" s="88"/>
    </row>
    <row r="15769" spans="5:5" x14ac:dyDescent="0.2">
      <c r="E15769" s="88"/>
    </row>
    <row r="15770" spans="5:5" x14ac:dyDescent="0.2">
      <c r="E15770" s="88"/>
    </row>
    <row r="15771" spans="5:5" x14ac:dyDescent="0.2">
      <c r="E15771" s="88"/>
    </row>
    <row r="15772" spans="5:5" x14ac:dyDescent="0.2">
      <c r="E15772" s="88"/>
    </row>
    <row r="15773" spans="5:5" x14ac:dyDescent="0.2">
      <c r="E15773" s="88"/>
    </row>
    <row r="15774" spans="5:5" x14ac:dyDescent="0.2">
      <c r="E15774" s="88"/>
    </row>
    <row r="15775" spans="5:5" x14ac:dyDescent="0.2">
      <c r="E15775" s="88"/>
    </row>
    <row r="15776" spans="5:5" x14ac:dyDescent="0.2">
      <c r="E15776" s="88"/>
    </row>
    <row r="15777" spans="5:5" x14ac:dyDescent="0.2">
      <c r="E15777" s="88"/>
    </row>
    <row r="15778" spans="5:5" x14ac:dyDescent="0.2">
      <c r="E15778" s="88"/>
    </row>
    <row r="15779" spans="5:5" x14ac:dyDescent="0.2">
      <c r="E15779" s="88"/>
    </row>
    <row r="15780" spans="5:5" x14ac:dyDescent="0.2">
      <c r="E15780" s="88"/>
    </row>
    <row r="15781" spans="5:5" x14ac:dyDescent="0.2">
      <c r="E15781" s="88"/>
    </row>
    <row r="15782" spans="5:5" x14ac:dyDescent="0.2">
      <c r="E15782" s="88"/>
    </row>
    <row r="15783" spans="5:5" x14ac:dyDescent="0.2">
      <c r="E15783" s="88"/>
    </row>
    <row r="15784" spans="5:5" x14ac:dyDescent="0.2">
      <c r="E15784" s="88"/>
    </row>
    <row r="15785" spans="5:5" x14ac:dyDescent="0.2">
      <c r="E15785" s="88"/>
    </row>
    <row r="15786" spans="5:5" x14ac:dyDescent="0.2">
      <c r="E15786" s="88"/>
    </row>
    <row r="15787" spans="5:5" x14ac:dyDescent="0.2">
      <c r="E15787" s="88"/>
    </row>
    <row r="15788" spans="5:5" x14ac:dyDescent="0.2">
      <c r="E15788" s="88"/>
    </row>
    <row r="15789" spans="5:5" x14ac:dyDescent="0.2">
      <c r="E15789" s="88"/>
    </row>
    <row r="15790" spans="5:5" x14ac:dyDescent="0.2">
      <c r="E15790" s="88"/>
    </row>
    <row r="15791" spans="5:5" x14ac:dyDescent="0.2">
      <c r="E15791" s="88"/>
    </row>
    <row r="15792" spans="5:5" x14ac:dyDescent="0.2">
      <c r="E15792" s="88"/>
    </row>
    <row r="15793" spans="5:5" x14ac:dyDescent="0.2">
      <c r="E15793" s="88"/>
    </row>
    <row r="15794" spans="5:5" x14ac:dyDescent="0.2">
      <c r="E15794" s="88"/>
    </row>
    <row r="15795" spans="5:5" x14ac:dyDescent="0.2">
      <c r="E15795" s="88"/>
    </row>
    <row r="15796" spans="5:5" x14ac:dyDescent="0.2">
      <c r="E15796" s="88"/>
    </row>
    <row r="15797" spans="5:5" x14ac:dyDescent="0.2">
      <c r="E15797" s="88"/>
    </row>
    <row r="15798" spans="5:5" x14ac:dyDescent="0.2">
      <c r="E15798" s="88"/>
    </row>
    <row r="15799" spans="5:5" x14ac:dyDescent="0.2">
      <c r="E15799" s="88"/>
    </row>
    <row r="15800" spans="5:5" x14ac:dyDescent="0.2">
      <c r="E15800" s="88"/>
    </row>
    <row r="15801" spans="5:5" x14ac:dyDescent="0.2">
      <c r="E15801" s="88"/>
    </row>
    <row r="15802" spans="5:5" x14ac:dyDescent="0.2">
      <c r="E15802" s="88"/>
    </row>
    <row r="15803" spans="5:5" x14ac:dyDescent="0.2">
      <c r="E15803" s="88"/>
    </row>
    <row r="15804" spans="5:5" x14ac:dyDescent="0.2">
      <c r="E15804" s="88"/>
    </row>
    <row r="15805" spans="5:5" x14ac:dyDescent="0.2">
      <c r="E15805" s="88"/>
    </row>
    <row r="15806" spans="5:5" x14ac:dyDescent="0.2">
      <c r="E15806" s="88"/>
    </row>
    <row r="15807" spans="5:5" x14ac:dyDescent="0.2">
      <c r="E15807" s="88"/>
    </row>
    <row r="15808" spans="5:5" x14ac:dyDescent="0.2">
      <c r="E15808" s="88"/>
    </row>
    <row r="15809" spans="5:5" x14ac:dyDescent="0.2">
      <c r="E15809" s="88"/>
    </row>
    <row r="15810" spans="5:5" x14ac:dyDescent="0.2">
      <c r="E15810" s="88"/>
    </row>
    <row r="15811" spans="5:5" x14ac:dyDescent="0.2">
      <c r="E15811" s="88"/>
    </row>
    <row r="15812" spans="5:5" x14ac:dyDescent="0.2">
      <c r="E15812" s="88"/>
    </row>
    <row r="15813" spans="5:5" x14ac:dyDescent="0.2">
      <c r="E15813" s="88"/>
    </row>
    <row r="15814" spans="5:5" x14ac:dyDescent="0.2">
      <c r="E15814" s="88"/>
    </row>
    <row r="15815" spans="5:5" x14ac:dyDescent="0.2">
      <c r="E15815" s="88"/>
    </row>
    <row r="15816" spans="5:5" x14ac:dyDescent="0.2">
      <c r="E15816" s="88"/>
    </row>
    <row r="15817" spans="5:5" x14ac:dyDescent="0.2">
      <c r="E15817" s="88"/>
    </row>
    <row r="15818" spans="5:5" x14ac:dyDescent="0.2">
      <c r="E15818" s="88"/>
    </row>
    <row r="15819" spans="5:5" x14ac:dyDescent="0.2">
      <c r="E15819" s="88"/>
    </row>
    <row r="15820" spans="5:5" x14ac:dyDescent="0.2">
      <c r="E15820" s="88"/>
    </row>
    <row r="15821" spans="5:5" x14ac:dyDescent="0.2">
      <c r="E15821" s="88"/>
    </row>
    <row r="15822" spans="5:5" x14ac:dyDescent="0.2">
      <c r="E15822" s="88"/>
    </row>
    <row r="15823" spans="5:5" x14ac:dyDescent="0.2">
      <c r="E15823" s="88"/>
    </row>
    <row r="15824" spans="5:5" x14ac:dyDescent="0.2">
      <c r="E15824" s="88"/>
    </row>
    <row r="15825" spans="5:5" x14ac:dyDescent="0.2">
      <c r="E15825" s="88"/>
    </row>
    <row r="15826" spans="5:5" x14ac:dyDescent="0.2">
      <c r="E15826" s="88"/>
    </row>
    <row r="15827" spans="5:5" x14ac:dyDescent="0.2">
      <c r="E15827" s="88"/>
    </row>
    <row r="15828" spans="5:5" x14ac:dyDescent="0.2">
      <c r="E15828" s="88"/>
    </row>
    <row r="15829" spans="5:5" x14ac:dyDescent="0.2">
      <c r="E15829" s="88"/>
    </row>
    <row r="15830" spans="5:5" x14ac:dyDescent="0.2">
      <c r="E15830" s="88"/>
    </row>
    <row r="15831" spans="5:5" x14ac:dyDescent="0.2">
      <c r="E15831" s="88"/>
    </row>
    <row r="15832" spans="5:5" x14ac:dyDescent="0.2">
      <c r="E15832" s="88"/>
    </row>
    <row r="15833" spans="5:5" x14ac:dyDescent="0.2">
      <c r="E15833" s="88"/>
    </row>
    <row r="15834" spans="5:5" x14ac:dyDescent="0.2">
      <c r="E15834" s="88"/>
    </row>
    <row r="15835" spans="5:5" x14ac:dyDescent="0.2">
      <c r="E15835" s="88"/>
    </row>
    <row r="15836" spans="5:5" x14ac:dyDescent="0.2">
      <c r="E15836" s="88"/>
    </row>
    <row r="15837" spans="5:5" x14ac:dyDescent="0.2">
      <c r="E15837" s="88"/>
    </row>
    <row r="15838" spans="5:5" x14ac:dyDescent="0.2">
      <c r="E15838" s="88"/>
    </row>
    <row r="15839" spans="5:5" x14ac:dyDescent="0.2">
      <c r="E15839" s="88"/>
    </row>
    <row r="15840" spans="5:5" x14ac:dyDescent="0.2">
      <c r="E15840" s="88"/>
    </row>
    <row r="15841" spans="5:5" x14ac:dyDescent="0.2">
      <c r="E15841" s="88"/>
    </row>
    <row r="15842" spans="5:5" x14ac:dyDescent="0.2">
      <c r="E15842" s="88"/>
    </row>
    <row r="15843" spans="5:5" x14ac:dyDescent="0.2">
      <c r="E15843" s="88"/>
    </row>
    <row r="15844" spans="5:5" x14ac:dyDescent="0.2">
      <c r="E15844" s="88"/>
    </row>
    <row r="15845" spans="5:5" x14ac:dyDescent="0.2">
      <c r="E15845" s="88"/>
    </row>
    <row r="15846" spans="5:5" x14ac:dyDescent="0.2">
      <c r="E15846" s="88"/>
    </row>
    <row r="15847" spans="5:5" x14ac:dyDescent="0.2">
      <c r="E15847" s="88"/>
    </row>
    <row r="15848" spans="5:5" x14ac:dyDescent="0.2">
      <c r="E15848" s="88"/>
    </row>
    <row r="15849" spans="5:5" x14ac:dyDescent="0.2">
      <c r="E15849" s="88"/>
    </row>
    <row r="15850" spans="5:5" x14ac:dyDescent="0.2">
      <c r="E15850" s="88"/>
    </row>
    <row r="15851" spans="5:5" x14ac:dyDescent="0.2">
      <c r="E15851" s="88"/>
    </row>
    <row r="15852" spans="5:5" x14ac:dyDescent="0.2">
      <c r="E15852" s="88"/>
    </row>
    <row r="15853" spans="5:5" x14ac:dyDescent="0.2">
      <c r="E15853" s="88"/>
    </row>
    <row r="15854" spans="5:5" x14ac:dyDescent="0.2">
      <c r="E15854" s="88"/>
    </row>
    <row r="15855" spans="5:5" x14ac:dyDescent="0.2">
      <c r="E15855" s="88"/>
    </row>
    <row r="15856" spans="5:5" x14ac:dyDescent="0.2">
      <c r="E15856" s="88"/>
    </row>
    <row r="15857" spans="5:5" x14ac:dyDescent="0.2">
      <c r="E15857" s="88"/>
    </row>
    <row r="15858" spans="5:5" x14ac:dyDescent="0.2">
      <c r="E15858" s="88"/>
    </row>
    <row r="15859" spans="5:5" x14ac:dyDescent="0.2">
      <c r="E15859" s="88"/>
    </row>
    <row r="15860" spans="5:5" x14ac:dyDescent="0.2">
      <c r="E15860" s="88"/>
    </row>
    <row r="15861" spans="5:5" x14ac:dyDescent="0.2">
      <c r="E15861" s="88"/>
    </row>
    <row r="15862" spans="5:5" x14ac:dyDescent="0.2">
      <c r="E15862" s="88"/>
    </row>
    <row r="15863" spans="5:5" x14ac:dyDescent="0.2">
      <c r="E15863" s="88"/>
    </row>
    <row r="15864" spans="5:5" x14ac:dyDescent="0.2">
      <c r="E15864" s="88"/>
    </row>
    <row r="15865" spans="5:5" x14ac:dyDescent="0.2">
      <c r="E15865" s="88"/>
    </row>
    <row r="15866" spans="5:5" x14ac:dyDescent="0.2">
      <c r="E15866" s="88"/>
    </row>
    <row r="15867" spans="5:5" x14ac:dyDescent="0.2">
      <c r="E15867" s="88"/>
    </row>
    <row r="15868" spans="5:5" x14ac:dyDescent="0.2">
      <c r="E15868" s="88"/>
    </row>
    <row r="15869" spans="5:5" x14ac:dyDescent="0.2">
      <c r="E15869" s="88"/>
    </row>
    <row r="15870" spans="5:5" x14ac:dyDescent="0.2">
      <c r="E15870" s="88"/>
    </row>
    <row r="15871" spans="5:5" x14ac:dyDescent="0.2">
      <c r="E15871" s="88"/>
    </row>
    <row r="15872" spans="5:5" x14ac:dyDescent="0.2">
      <c r="E15872" s="88"/>
    </row>
    <row r="15873" spans="5:5" x14ac:dyDescent="0.2">
      <c r="E15873" s="88"/>
    </row>
    <row r="15874" spans="5:5" x14ac:dyDescent="0.2">
      <c r="E15874" s="88"/>
    </row>
    <row r="15875" spans="5:5" x14ac:dyDescent="0.2">
      <c r="E15875" s="88"/>
    </row>
    <row r="15876" spans="5:5" x14ac:dyDescent="0.2">
      <c r="E15876" s="88"/>
    </row>
    <row r="15877" spans="5:5" x14ac:dyDescent="0.2">
      <c r="E15877" s="88"/>
    </row>
    <row r="15878" spans="5:5" x14ac:dyDescent="0.2">
      <c r="E15878" s="88"/>
    </row>
    <row r="15879" spans="5:5" x14ac:dyDescent="0.2">
      <c r="E15879" s="88"/>
    </row>
    <row r="15880" spans="5:5" x14ac:dyDescent="0.2">
      <c r="E15880" s="88"/>
    </row>
    <row r="15881" spans="5:5" x14ac:dyDescent="0.2">
      <c r="E15881" s="88"/>
    </row>
    <row r="15882" spans="5:5" x14ac:dyDescent="0.2">
      <c r="E15882" s="88"/>
    </row>
    <row r="15883" spans="5:5" x14ac:dyDescent="0.2">
      <c r="E15883" s="88"/>
    </row>
    <row r="15884" spans="5:5" x14ac:dyDescent="0.2">
      <c r="E15884" s="88"/>
    </row>
    <row r="15885" spans="5:5" x14ac:dyDescent="0.2">
      <c r="E15885" s="88"/>
    </row>
    <row r="15886" spans="5:5" x14ac:dyDescent="0.2">
      <c r="E15886" s="88"/>
    </row>
    <row r="15887" spans="5:5" x14ac:dyDescent="0.2">
      <c r="E15887" s="88"/>
    </row>
    <row r="15888" spans="5:5" x14ac:dyDescent="0.2">
      <c r="E15888" s="88"/>
    </row>
    <row r="15889" spans="5:5" x14ac:dyDescent="0.2">
      <c r="E15889" s="88"/>
    </row>
    <row r="15890" spans="5:5" x14ac:dyDescent="0.2">
      <c r="E15890" s="88"/>
    </row>
    <row r="15891" spans="5:5" x14ac:dyDescent="0.2">
      <c r="E15891" s="88"/>
    </row>
    <row r="15892" spans="5:5" x14ac:dyDescent="0.2">
      <c r="E15892" s="88"/>
    </row>
    <row r="15893" spans="5:5" x14ac:dyDescent="0.2">
      <c r="E15893" s="88"/>
    </row>
    <row r="15894" spans="5:5" x14ac:dyDescent="0.2">
      <c r="E15894" s="88"/>
    </row>
    <row r="15895" spans="5:5" x14ac:dyDescent="0.2">
      <c r="E15895" s="88"/>
    </row>
    <row r="15896" spans="5:5" x14ac:dyDescent="0.2">
      <c r="E15896" s="88"/>
    </row>
    <row r="15897" spans="5:5" x14ac:dyDescent="0.2">
      <c r="E15897" s="88"/>
    </row>
    <row r="15898" spans="5:5" x14ac:dyDescent="0.2">
      <c r="E15898" s="88"/>
    </row>
    <row r="15899" spans="5:5" x14ac:dyDescent="0.2">
      <c r="E15899" s="88"/>
    </row>
    <row r="15900" spans="5:5" x14ac:dyDescent="0.2">
      <c r="E15900" s="88"/>
    </row>
    <row r="15901" spans="5:5" x14ac:dyDescent="0.2">
      <c r="E15901" s="88"/>
    </row>
    <row r="15902" spans="5:5" x14ac:dyDescent="0.2">
      <c r="E15902" s="88"/>
    </row>
    <row r="15903" spans="5:5" x14ac:dyDescent="0.2">
      <c r="E15903" s="88"/>
    </row>
    <row r="15904" spans="5:5" x14ac:dyDescent="0.2">
      <c r="E15904" s="88"/>
    </row>
    <row r="15905" spans="5:5" x14ac:dyDescent="0.2">
      <c r="E15905" s="88"/>
    </row>
    <row r="15906" spans="5:5" x14ac:dyDescent="0.2">
      <c r="E15906" s="88"/>
    </row>
    <row r="15907" spans="5:5" x14ac:dyDescent="0.2">
      <c r="E15907" s="88"/>
    </row>
    <row r="15908" spans="5:5" x14ac:dyDescent="0.2">
      <c r="E15908" s="88"/>
    </row>
    <row r="15909" spans="5:5" x14ac:dyDescent="0.2">
      <c r="E15909" s="88"/>
    </row>
    <row r="15910" spans="5:5" x14ac:dyDescent="0.2">
      <c r="E15910" s="88"/>
    </row>
    <row r="15911" spans="5:5" x14ac:dyDescent="0.2">
      <c r="E15911" s="88"/>
    </row>
    <row r="15912" spans="5:5" x14ac:dyDescent="0.2">
      <c r="E15912" s="88"/>
    </row>
    <row r="15913" spans="5:5" x14ac:dyDescent="0.2">
      <c r="E15913" s="88"/>
    </row>
    <row r="15914" spans="5:5" x14ac:dyDescent="0.2">
      <c r="E15914" s="88"/>
    </row>
    <row r="15915" spans="5:5" x14ac:dyDescent="0.2">
      <c r="E15915" s="88"/>
    </row>
    <row r="15916" spans="5:5" x14ac:dyDescent="0.2">
      <c r="E15916" s="88"/>
    </row>
    <row r="15917" spans="5:5" x14ac:dyDescent="0.2">
      <c r="E15917" s="88"/>
    </row>
    <row r="15918" spans="5:5" x14ac:dyDescent="0.2">
      <c r="E15918" s="88"/>
    </row>
    <row r="15919" spans="5:5" x14ac:dyDescent="0.2">
      <c r="E15919" s="88"/>
    </row>
    <row r="15920" spans="5:5" x14ac:dyDescent="0.2">
      <c r="E15920" s="88"/>
    </row>
    <row r="15921" spans="5:5" x14ac:dyDescent="0.2">
      <c r="E15921" s="88"/>
    </row>
    <row r="15922" spans="5:5" x14ac:dyDescent="0.2">
      <c r="E15922" s="88"/>
    </row>
    <row r="15923" spans="5:5" x14ac:dyDescent="0.2">
      <c r="E15923" s="88"/>
    </row>
    <row r="15924" spans="5:5" x14ac:dyDescent="0.2">
      <c r="E15924" s="88"/>
    </row>
    <row r="15925" spans="5:5" x14ac:dyDescent="0.2">
      <c r="E15925" s="88"/>
    </row>
    <row r="15926" spans="5:5" x14ac:dyDescent="0.2">
      <c r="E15926" s="88"/>
    </row>
    <row r="15927" spans="5:5" x14ac:dyDescent="0.2">
      <c r="E15927" s="88"/>
    </row>
    <row r="15928" spans="5:5" x14ac:dyDescent="0.2">
      <c r="E15928" s="88"/>
    </row>
    <row r="15929" spans="5:5" x14ac:dyDescent="0.2">
      <c r="E15929" s="88"/>
    </row>
    <row r="15930" spans="5:5" x14ac:dyDescent="0.2">
      <c r="E15930" s="88"/>
    </row>
    <row r="15931" spans="5:5" x14ac:dyDescent="0.2">
      <c r="E15931" s="88"/>
    </row>
    <row r="15932" spans="5:5" x14ac:dyDescent="0.2">
      <c r="E15932" s="88"/>
    </row>
    <row r="15933" spans="5:5" x14ac:dyDescent="0.2">
      <c r="E15933" s="88"/>
    </row>
    <row r="15934" spans="5:5" x14ac:dyDescent="0.2">
      <c r="E15934" s="88"/>
    </row>
    <row r="15935" spans="5:5" x14ac:dyDescent="0.2">
      <c r="E15935" s="88"/>
    </row>
    <row r="15936" spans="5:5" x14ac:dyDescent="0.2">
      <c r="E15936" s="88"/>
    </row>
    <row r="15937" spans="5:5" x14ac:dyDescent="0.2">
      <c r="E15937" s="88"/>
    </row>
    <row r="15938" spans="5:5" x14ac:dyDescent="0.2">
      <c r="E15938" s="88"/>
    </row>
    <row r="15939" spans="5:5" x14ac:dyDescent="0.2">
      <c r="E15939" s="88"/>
    </row>
    <row r="15940" spans="5:5" x14ac:dyDescent="0.2">
      <c r="E15940" s="88"/>
    </row>
    <row r="15941" spans="5:5" x14ac:dyDescent="0.2">
      <c r="E15941" s="88"/>
    </row>
    <row r="15942" spans="5:5" x14ac:dyDescent="0.2">
      <c r="E15942" s="88"/>
    </row>
    <row r="15943" spans="5:5" x14ac:dyDescent="0.2">
      <c r="E15943" s="88"/>
    </row>
    <row r="15944" spans="5:5" x14ac:dyDescent="0.2">
      <c r="E15944" s="88"/>
    </row>
    <row r="15945" spans="5:5" x14ac:dyDescent="0.2">
      <c r="E15945" s="88"/>
    </row>
    <row r="15946" spans="5:5" x14ac:dyDescent="0.2">
      <c r="E15946" s="88"/>
    </row>
    <row r="15947" spans="5:5" x14ac:dyDescent="0.2">
      <c r="E15947" s="88"/>
    </row>
    <row r="15948" spans="5:5" x14ac:dyDescent="0.2">
      <c r="E15948" s="88"/>
    </row>
    <row r="15949" spans="5:5" x14ac:dyDescent="0.2">
      <c r="E15949" s="88"/>
    </row>
    <row r="15950" spans="5:5" x14ac:dyDescent="0.2">
      <c r="E15950" s="88"/>
    </row>
    <row r="15951" spans="5:5" x14ac:dyDescent="0.2">
      <c r="E15951" s="88"/>
    </row>
    <row r="15952" spans="5:5" x14ac:dyDescent="0.2">
      <c r="E15952" s="88"/>
    </row>
    <row r="15953" spans="5:5" x14ac:dyDescent="0.2">
      <c r="E15953" s="88"/>
    </row>
    <row r="15954" spans="5:5" x14ac:dyDescent="0.2">
      <c r="E15954" s="88"/>
    </row>
    <row r="15955" spans="5:5" x14ac:dyDescent="0.2">
      <c r="E15955" s="88"/>
    </row>
    <row r="15956" spans="5:5" x14ac:dyDescent="0.2">
      <c r="E15956" s="88"/>
    </row>
    <row r="15957" spans="5:5" x14ac:dyDescent="0.2">
      <c r="E15957" s="88"/>
    </row>
    <row r="15958" spans="5:5" x14ac:dyDescent="0.2">
      <c r="E15958" s="88"/>
    </row>
    <row r="15959" spans="5:5" x14ac:dyDescent="0.2">
      <c r="E15959" s="88"/>
    </row>
    <row r="15960" spans="5:5" x14ac:dyDescent="0.2">
      <c r="E15960" s="88"/>
    </row>
    <row r="15961" spans="5:5" x14ac:dyDescent="0.2">
      <c r="E15961" s="88"/>
    </row>
    <row r="15962" spans="5:5" x14ac:dyDescent="0.2">
      <c r="E15962" s="88"/>
    </row>
    <row r="15963" spans="5:5" x14ac:dyDescent="0.2">
      <c r="E15963" s="88"/>
    </row>
    <row r="15964" spans="5:5" x14ac:dyDescent="0.2">
      <c r="E15964" s="88"/>
    </row>
    <row r="15965" spans="5:5" x14ac:dyDescent="0.2">
      <c r="E15965" s="88"/>
    </row>
    <row r="15966" spans="5:5" x14ac:dyDescent="0.2">
      <c r="E15966" s="88"/>
    </row>
    <row r="15967" spans="5:5" x14ac:dyDescent="0.2">
      <c r="E15967" s="88"/>
    </row>
    <row r="15968" spans="5:5" x14ac:dyDescent="0.2">
      <c r="E15968" s="88"/>
    </row>
    <row r="15969" spans="5:5" x14ac:dyDescent="0.2">
      <c r="E15969" s="88"/>
    </row>
    <row r="15970" spans="5:5" x14ac:dyDescent="0.2">
      <c r="E15970" s="88"/>
    </row>
    <row r="15971" spans="5:5" x14ac:dyDescent="0.2">
      <c r="E15971" s="88"/>
    </row>
    <row r="15972" spans="5:5" x14ac:dyDescent="0.2">
      <c r="E15972" s="88"/>
    </row>
    <row r="15973" spans="5:5" x14ac:dyDescent="0.2">
      <c r="E15973" s="88"/>
    </row>
    <row r="15974" spans="5:5" x14ac:dyDescent="0.2">
      <c r="E15974" s="88"/>
    </row>
    <row r="15975" spans="5:5" x14ac:dyDescent="0.2">
      <c r="E15975" s="88"/>
    </row>
    <row r="15976" spans="5:5" x14ac:dyDescent="0.2">
      <c r="E15976" s="88"/>
    </row>
    <row r="15977" spans="5:5" x14ac:dyDescent="0.2">
      <c r="E15977" s="88"/>
    </row>
    <row r="15978" spans="5:5" x14ac:dyDescent="0.2">
      <c r="E15978" s="88"/>
    </row>
    <row r="15979" spans="5:5" x14ac:dyDescent="0.2">
      <c r="E15979" s="88"/>
    </row>
    <row r="15980" spans="5:5" x14ac:dyDescent="0.2">
      <c r="E15980" s="88"/>
    </row>
    <row r="15981" spans="5:5" x14ac:dyDescent="0.2">
      <c r="E15981" s="88"/>
    </row>
    <row r="15982" spans="5:5" x14ac:dyDescent="0.2">
      <c r="E15982" s="88"/>
    </row>
    <row r="15983" spans="5:5" x14ac:dyDescent="0.2">
      <c r="E15983" s="88"/>
    </row>
    <row r="15984" spans="5:5" x14ac:dyDescent="0.2">
      <c r="E15984" s="88"/>
    </row>
    <row r="15985" spans="5:5" x14ac:dyDescent="0.2">
      <c r="E15985" s="88"/>
    </row>
    <row r="15986" spans="5:5" x14ac:dyDescent="0.2">
      <c r="E15986" s="88"/>
    </row>
    <row r="15987" spans="5:5" x14ac:dyDescent="0.2">
      <c r="E15987" s="88"/>
    </row>
    <row r="15988" spans="5:5" x14ac:dyDescent="0.2">
      <c r="E15988" s="88"/>
    </row>
    <row r="15989" spans="5:5" x14ac:dyDescent="0.2">
      <c r="E15989" s="88"/>
    </row>
    <row r="15990" spans="5:5" x14ac:dyDescent="0.2">
      <c r="E15990" s="88"/>
    </row>
    <row r="15991" spans="5:5" x14ac:dyDescent="0.2">
      <c r="E15991" s="88"/>
    </row>
    <row r="15992" spans="5:5" x14ac:dyDescent="0.2">
      <c r="E15992" s="88"/>
    </row>
    <row r="15993" spans="5:5" x14ac:dyDescent="0.2">
      <c r="E15993" s="88"/>
    </row>
    <row r="15994" spans="5:5" x14ac:dyDescent="0.2">
      <c r="E15994" s="88"/>
    </row>
    <row r="15995" spans="5:5" x14ac:dyDescent="0.2">
      <c r="E15995" s="88"/>
    </row>
    <row r="15996" spans="5:5" x14ac:dyDescent="0.2">
      <c r="E15996" s="88"/>
    </row>
    <row r="15997" spans="5:5" x14ac:dyDescent="0.2">
      <c r="E15997" s="88"/>
    </row>
    <row r="15998" spans="5:5" x14ac:dyDescent="0.2">
      <c r="E15998" s="88"/>
    </row>
    <row r="15999" spans="5:5" x14ac:dyDescent="0.2">
      <c r="E15999" s="88"/>
    </row>
    <row r="16000" spans="5:5" x14ac:dyDescent="0.2">
      <c r="E16000" s="88"/>
    </row>
    <row r="16001" spans="5:5" x14ac:dyDescent="0.2">
      <c r="E16001" s="88"/>
    </row>
    <row r="16002" spans="5:5" x14ac:dyDescent="0.2">
      <c r="E16002" s="88"/>
    </row>
    <row r="16003" spans="5:5" x14ac:dyDescent="0.2">
      <c r="E16003" s="88"/>
    </row>
    <row r="16004" spans="5:5" x14ac:dyDescent="0.2">
      <c r="E16004" s="88"/>
    </row>
    <row r="16005" spans="5:5" x14ac:dyDescent="0.2">
      <c r="E16005" s="88"/>
    </row>
    <row r="16006" spans="5:5" x14ac:dyDescent="0.2">
      <c r="E16006" s="88"/>
    </row>
    <row r="16007" spans="5:5" x14ac:dyDescent="0.2">
      <c r="E16007" s="88"/>
    </row>
    <row r="16008" spans="5:5" x14ac:dyDescent="0.2">
      <c r="E16008" s="88"/>
    </row>
    <row r="16009" spans="5:5" x14ac:dyDescent="0.2">
      <c r="E16009" s="88"/>
    </row>
    <row r="16010" spans="5:5" x14ac:dyDescent="0.2">
      <c r="E16010" s="88"/>
    </row>
    <row r="16011" spans="5:5" x14ac:dyDescent="0.2">
      <c r="E16011" s="88"/>
    </row>
    <row r="16012" spans="5:5" x14ac:dyDescent="0.2">
      <c r="E16012" s="88"/>
    </row>
    <row r="16013" spans="5:5" x14ac:dyDescent="0.2">
      <c r="E16013" s="88"/>
    </row>
    <row r="16014" spans="5:5" x14ac:dyDescent="0.2">
      <c r="E16014" s="88"/>
    </row>
    <row r="16015" spans="5:5" x14ac:dyDescent="0.2">
      <c r="E16015" s="88"/>
    </row>
    <row r="16016" spans="5:5" x14ac:dyDescent="0.2">
      <c r="E16016" s="88"/>
    </row>
    <row r="16017" spans="5:5" x14ac:dyDescent="0.2">
      <c r="E16017" s="88"/>
    </row>
    <row r="16018" spans="5:5" x14ac:dyDescent="0.2">
      <c r="E16018" s="88"/>
    </row>
    <row r="16019" spans="5:5" x14ac:dyDescent="0.2">
      <c r="E16019" s="88"/>
    </row>
    <row r="16020" spans="5:5" x14ac:dyDescent="0.2">
      <c r="E16020" s="88"/>
    </row>
    <row r="16021" spans="5:5" x14ac:dyDescent="0.2">
      <c r="E16021" s="88"/>
    </row>
    <row r="16022" spans="5:5" x14ac:dyDescent="0.2">
      <c r="E16022" s="88"/>
    </row>
    <row r="16023" spans="5:5" x14ac:dyDescent="0.2">
      <c r="E16023" s="88"/>
    </row>
    <row r="16024" spans="5:5" x14ac:dyDescent="0.2">
      <c r="E16024" s="88"/>
    </row>
    <row r="16025" spans="5:5" x14ac:dyDescent="0.2">
      <c r="E16025" s="88"/>
    </row>
    <row r="16026" spans="5:5" x14ac:dyDescent="0.2">
      <c r="E16026" s="88"/>
    </row>
    <row r="16027" spans="5:5" x14ac:dyDescent="0.2">
      <c r="E16027" s="88"/>
    </row>
    <row r="16028" spans="5:5" x14ac:dyDescent="0.2">
      <c r="E16028" s="88"/>
    </row>
    <row r="16029" spans="5:5" x14ac:dyDescent="0.2">
      <c r="E16029" s="88"/>
    </row>
    <row r="16030" spans="5:5" x14ac:dyDescent="0.2">
      <c r="E16030" s="88"/>
    </row>
    <row r="16031" spans="5:5" x14ac:dyDescent="0.2">
      <c r="E16031" s="88"/>
    </row>
    <row r="16032" spans="5:5" x14ac:dyDescent="0.2">
      <c r="E16032" s="88"/>
    </row>
    <row r="16033" spans="5:5" x14ac:dyDescent="0.2">
      <c r="E16033" s="88"/>
    </row>
    <row r="16034" spans="5:5" x14ac:dyDescent="0.2">
      <c r="E16034" s="88"/>
    </row>
    <row r="16035" spans="5:5" x14ac:dyDescent="0.2">
      <c r="E16035" s="88"/>
    </row>
    <row r="16036" spans="5:5" x14ac:dyDescent="0.2">
      <c r="E16036" s="88"/>
    </row>
    <row r="16037" spans="5:5" x14ac:dyDescent="0.2">
      <c r="E16037" s="88"/>
    </row>
    <row r="16038" spans="5:5" x14ac:dyDescent="0.2">
      <c r="E16038" s="88"/>
    </row>
    <row r="16039" spans="5:5" x14ac:dyDescent="0.2">
      <c r="E16039" s="88"/>
    </row>
    <row r="16040" spans="5:5" x14ac:dyDescent="0.2">
      <c r="E16040" s="88"/>
    </row>
    <row r="16041" spans="5:5" x14ac:dyDescent="0.2">
      <c r="E16041" s="88"/>
    </row>
    <row r="16042" spans="5:5" x14ac:dyDescent="0.2">
      <c r="E16042" s="88"/>
    </row>
    <row r="16043" spans="5:5" x14ac:dyDescent="0.2">
      <c r="E16043" s="88"/>
    </row>
    <row r="16044" spans="5:5" x14ac:dyDescent="0.2">
      <c r="E16044" s="88"/>
    </row>
    <row r="16045" spans="5:5" x14ac:dyDescent="0.2">
      <c r="E16045" s="88"/>
    </row>
    <row r="16046" spans="5:5" x14ac:dyDescent="0.2">
      <c r="E16046" s="88"/>
    </row>
    <row r="16047" spans="5:5" x14ac:dyDescent="0.2">
      <c r="E16047" s="88"/>
    </row>
    <row r="16048" spans="5:5" x14ac:dyDescent="0.2">
      <c r="E16048" s="88"/>
    </row>
    <row r="16049" spans="5:5" x14ac:dyDescent="0.2">
      <c r="E16049" s="88"/>
    </row>
    <row r="16050" spans="5:5" x14ac:dyDescent="0.2">
      <c r="E16050" s="88"/>
    </row>
    <row r="16051" spans="5:5" x14ac:dyDescent="0.2">
      <c r="E16051" s="88"/>
    </row>
    <row r="16052" spans="5:5" x14ac:dyDescent="0.2">
      <c r="E16052" s="88"/>
    </row>
    <row r="16053" spans="5:5" x14ac:dyDescent="0.2">
      <c r="E16053" s="88"/>
    </row>
    <row r="16054" spans="5:5" x14ac:dyDescent="0.2">
      <c r="E16054" s="88"/>
    </row>
    <row r="16055" spans="5:5" x14ac:dyDescent="0.2">
      <c r="E16055" s="88"/>
    </row>
    <row r="16056" spans="5:5" x14ac:dyDescent="0.2">
      <c r="E16056" s="88"/>
    </row>
    <row r="16057" spans="5:5" x14ac:dyDescent="0.2">
      <c r="E16057" s="88"/>
    </row>
    <row r="16058" spans="5:5" x14ac:dyDescent="0.2">
      <c r="E16058" s="88"/>
    </row>
    <row r="16059" spans="5:5" x14ac:dyDescent="0.2">
      <c r="E16059" s="88"/>
    </row>
    <row r="16060" spans="5:5" x14ac:dyDescent="0.2">
      <c r="E16060" s="88"/>
    </row>
    <row r="16061" spans="5:5" x14ac:dyDescent="0.2">
      <c r="E16061" s="88"/>
    </row>
    <row r="16062" spans="5:5" x14ac:dyDescent="0.2">
      <c r="E16062" s="88"/>
    </row>
    <row r="16063" spans="5:5" x14ac:dyDescent="0.2">
      <c r="E16063" s="88"/>
    </row>
    <row r="16064" spans="5:5" x14ac:dyDescent="0.2">
      <c r="E16064" s="88"/>
    </row>
    <row r="16065" spans="5:5" x14ac:dyDescent="0.2">
      <c r="E16065" s="88"/>
    </row>
    <row r="16066" spans="5:5" x14ac:dyDescent="0.2">
      <c r="E16066" s="88"/>
    </row>
    <row r="16067" spans="5:5" x14ac:dyDescent="0.2">
      <c r="E16067" s="88"/>
    </row>
    <row r="16068" spans="5:5" x14ac:dyDescent="0.2">
      <c r="E16068" s="88"/>
    </row>
    <row r="16069" spans="5:5" x14ac:dyDescent="0.2">
      <c r="E16069" s="88"/>
    </row>
    <row r="16070" spans="5:5" x14ac:dyDescent="0.2">
      <c r="E16070" s="88"/>
    </row>
    <row r="16071" spans="5:5" x14ac:dyDescent="0.2">
      <c r="E16071" s="88"/>
    </row>
    <row r="16072" spans="5:5" x14ac:dyDescent="0.2">
      <c r="E16072" s="88"/>
    </row>
    <row r="16073" spans="5:5" x14ac:dyDescent="0.2">
      <c r="E16073" s="88"/>
    </row>
    <row r="16074" spans="5:5" x14ac:dyDescent="0.2">
      <c r="E16074" s="88"/>
    </row>
    <row r="16075" spans="5:5" x14ac:dyDescent="0.2">
      <c r="E16075" s="88"/>
    </row>
    <row r="16076" spans="5:5" x14ac:dyDescent="0.2">
      <c r="E16076" s="88"/>
    </row>
    <row r="16077" spans="5:5" x14ac:dyDescent="0.2">
      <c r="E16077" s="88"/>
    </row>
    <row r="16078" spans="5:5" x14ac:dyDescent="0.2">
      <c r="E16078" s="88"/>
    </row>
    <row r="16079" spans="5:5" x14ac:dyDescent="0.2">
      <c r="E16079" s="88"/>
    </row>
    <row r="16080" spans="5:5" x14ac:dyDescent="0.2">
      <c r="E16080" s="88"/>
    </row>
    <row r="16081" spans="5:5" x14ac:dyDescent="0.2">
      <c r="E16081" s="88"/>
    </row>
    <row r="16082" spans="5:5" x14ac:dyDescent="0.2">
      <c r="E16082" s="88"/>
    </row>
    <row r="16083" spans="5:5" x14ac:dyDescent="0.2">
      <c r="E16083" s="88"/>
    </row>
    <row r="16084" spans="5:5" x14ac:dyDescent="0.2">
      <c r="E16084" s="88"/>
    </row>
    <row r="16085" spans="5:5" x14ac:dyDescent="0.2">
      <c r="E16085" s="88"/>
    </row>
    <row r="16086" spans="5:5" x14ac:dyDescent="0.2">
      <c r="E16086" s="88"/>
    </row>
    <row r="16087" spans="5:5" x14ac:dyDescent="0.2">
      <c r="E16087" s="88"/>
    </row>
    <row r="16088" spans="5:5" x14ac:dyDescent="0.2">
      <c r="E16088" s="88"/>
    </row>
    <row r="16089" spans="5:5" x14ac:dyDescent="0.2">
      <c r="E16089" s="88"/>
    </row>
    <row r="16090" spans="5:5" x14ac:dyDescent="0.2">
      <c r="E16090" s="88"/>
    </row>
    <row r="16091" spans="5:5" x14ac:dyDescent="0.2">
      <c r="E16091" s="88"/>
    </row>
    <row r="16092" spans="5:5" x14ac:dyDescent="0.2">
      <c r="E16092" s="88"/>
    </row>
    <row r="16093" spans="5:5" x14ac:dyDescent="0.2">
      <c r="E16093" s="88"/>
    </row>
    <row r="16094" spans="5:5" x14ac:dyDescent="0.2">
      <c r="E16094" s="88"/>
    </row>
    <row r="16095" spans="5:5" x14ac:dyDescent="0.2">
      <c r="E16095" s="88"/>
    </row>
    <row r="16096" spans="5:5" x14ac:dyDescent="0.2">
      <c r="E16096" s="88"/>
    </row>
    <row r="16097" spans="5:5" x14ac:dyDescent="0.2">
      <c r="E16097" s="88"/>
    </row>
    <row r="16098" spans="5:5" x14ac:dyDescent="0.2">
      <c r="E16098" s="88"/>
    </row>
    <row r="16099" spans="5:5" x14ac:dyDescent="0.2">
      <c r="E16099" s="88"/>
    </row>
    <row r="16100" spans="5:5" x14ac:dyDescent="0.2">
      <c r="E16100" s="88"/>
    </row>
    <row r="16101" spans="5:5" x14ac:dyDescent="0.2">
      <c r="E16101" s="88"/>
    </row>
    <row r="16102" spans="5:5" x14ac:dyDescent="0.2">
      <c r="E16102" s="88"/>
    </row>
    <row r="16103" spans="5:5" x14ac:dyDescent="0.2">
      <c r="E16103" s="88"/>
    </row>
    <row r="16104" spans="5:5" x14ac:dyDescent="0.2">
      <c r="E16104" s="88"/>
    </row>
    <row r="16105" spans="5:5" x14ac:dyDescent="0.2">
      <c r="E16105" s="88"/>
    </row>
    <row r="16106" spans="5:5" x14ac:dyDescent="0.2">
      <c r="E16106" s="88"/>
    </row>
    <row r="16107" spans="5:5" x14ac:dyDescent="0.2">
      <c r="E16107" s="88"/>
    </row>
    <row r="16108" spans="5:5" x14ac:dyDescent="0.2">
      <c r="E16108" s="88"/>
    </row>
    <row r="16109" spans="5:5" x14ac:dyDescent="0.2">
      <c r="E16109" s="88"/>
    </row>
    <row r="16110" spans="5:5" x14ac:dyDescent="0.2">
      <c r="E16110" s="88"/>
    </row>
    <row r="16111" spans="5:5" x14ac:dyDescent="0.2">
      <c r="E16111" s="88"/>
    </row>
    <row r="16112" spans="5:5" x14ac:dyDescent="0.2">
      <c r="E16112" s="88"/>
    </row>
    <row r="16113" spans="5:5" x14ac:dyDescent="0.2">
      <c r="E16113" s="88"/>
    </row>
    <row r="16114" spans="5:5" x14ac:dyDescent="0.2">
      <c r="E16114" s="88"/>
    </row>
    <row r="16115" spans="5:5" x14ac:dyDescent="0.2">
      <c r="E16115" s="88"/>
    </row>
    <row r="16116" spans="5:5" x14ac:dyDescent="0.2">
      <c r="E16116" s="88"/>
    </row>
    <row r="16117" spans="5:5" x14ac:dyDescent="0.2">
      <c r="E16117" s="88"/>
    </row>
    <row r="16118" spans="5:5" x14ac:dyDescent="0.2">
      <c r="E16118" s="88"/>
    </row>
    <row r="16119" spans="5:5" x14ac:dyDescent="0.2">
      <c r="E16119" s="88"/>
    </row>
    <row r="16120" spans="5:5" x14ac:dyDescent="0.2">
      <c r="E16120" s="88"/>
    </row>
    <row r="16121" spans="5:5" x14ac:dyDescent="0.2">
      <c r="E16121" s="88"/>
    </row>
    <row r="16122" spans="5:5" x14ac:dyDescent="0.2">
      <c r="E16122" s="88"/>
    </row>
    <row r="16123" spans="5:5" x14ac:dyDescent="0.2">
      <c r="E16123" s="88"/>
    </row>
    <row r="16124" spans="5:5" x14ac:dyDescent="0.2">
      <c r="E16124" s="88"/>
    </row>
    <row r="16125" spans="5:5" x14ac:dyDescent="0.2">
      <c r="E16125" s="88"/>
    </row>
    <row r="16126" spans="5:5" x14ac:dyDescent="0.2">
      <c r="E16126" s="88"/>
    </row>
    <row r="16127" spans="5:5" x14ac:dyDescent="0.2">
      <c r="E16127" s="88"/>
    </row>
    <row r="16128" spans="5:5" x14ac:dyDescent="0.2">
      <c r="E16128" s="88"/>
    </row>
    <row r="16129" spans="5:5" x14ac:dyDescent="0.2">
      <c r="E16129" s="88"/>
    </row>
    <row r="16130" spans="5:5" x14ac:dyDescent="0.2">
      <c r="E16130" s="88"/>
    </row>
    <row r="16131" spans="5:5" x14ac:dyDescent="0.2">
      <c r="E16131" s="88"/>
    </row>
    <row r="16132" spans="5:5" x14ac:dyDescent="0.2">
      <c r="E16132" s="88"/>
    </row>
    <row r="16133" spans="5:5" x14ac:dyDescent="0.2">
      <c r="E16133" s="88"/>
    </row>
    <row r="16134" spans="5:5" x14ac:dyDescent="0.2">
      <c r="E16134" s="88"/>
    </row>
    <row r="16135" spans="5:5" x14ac:dyDescent="0.2">
      <c r="E16135" s="88"/>
    </row>
    <row r="16136" spans="5:5" x14ac:dyDescent="0.2">
      <c r="E16136" s="88"/>
    </row>
    <row r="16137" spans="5:5" x14ac:dyDescent="0.2">
      <c r="E16137" s="88"/>
    </row>
    <row r="16138" spans="5:5" x14ac:dyDescent="0.2">
      <c r="E16138" s="88"/>
    </row>
    <row r="16139" spans="5:5" x14ac:dyDescent="0.2">
      <c r="E16139" s="88"/>
    </row>
    <row r="16140" spans="5:5" x14ac:dyDescent="0.2">
      <c r="E16140" s="88"/>
    </row>
    <row r="16141" spans="5:5" x14ac:dyDescent="0.2">
      <c r="E16141" s="88"/>
    </row>
    <row r="16142" spans="5:5" x14ac:dyDescent="0.2">
      <c r="E16142" s="88"/>
    </row>
    <row r="16143" spans="5:5" x14ac:dyDescent="0.2">
      <c r="E16143" s="88"/>
    </row>
    <row r="16144" spans="5:5" x14ac:dyDescent="0.2">
      <c r="E16144" s="88"/>
    </row>
    <row r="16145" spans="5:5" x14ac:dyDescent="0.2">
      <c r="E16145" s="88"/>
    </row>
    <row r="16146" spans="5:5" x14ac:dyDescent="0.2">
      <c r="E16146" s="88"/>
    </row>
    <row r="16147" spans="5:5" x14ac:dyDescent="0.2">
      <c r="E16147" s="88"/>
    </row>
    <row r="16148" spans="5:5" x14ac:dyDescent="0.2">
      <c r="E16148" s="88"/>
    </row>
    <row r="16149" spans="5:5" x14ac:dyDescent="0.2">
      <c r="E16149" s="88"/>
    </row>
    <row r="16150" spans="5:5" x14ac:dyDescent="0.2">
      <c r="E16150" s="88"/>
    </row>
    <row r="16151" spans="5:5" x14ac:dyDescent="0.2">
      <c r="E16151" s="88"/>
    </row>
    <row r="16152" spans="5:5" x14ac:dyDescent="0.2">
      <c r="E16152" s="88"/>
    </row>
    <row r="16153" spans="5:5" x14ac:dyDescent="0.2">
      <c r="E16153" s="88"/>
    </row>
    <row r="16154" spans="5:5" x14ac:dyDescent="0.2">
      <c r="E16154" s="88"/>
    </row>
    <row r="16155" spans="5:5" x14ac:dyDescent="0.2">
      <c r="E16155" s="88"/>
    </row>
    <row r="16156" spans="5:5" x14ac:dyDescent="0.2">
      <c r="E16156" s="88"/>
    </row>
    <row r="16157" spans="5:5" x14ac:dyDescent="0.2">
      <c r="E16157" s="88"/>
    </row>
    <row r="16158" spans="5:5" x14ac:dyDescent="0.2">
      <c r="E16158" s="88"/>
    </row>
    <row r="16159" spans="5:5" x14ac:dyDescent="0.2">
      <c r="E16159" s="88"/>
    </row>
    <row r="16160" spans="5:5" x14ac:dyDescent="0.2">
      <c r="E16160" s="88"/>
    </row>
    <row r="16161" spans="5:5" x14ac:dyDescent="0.2">
      <c r="E16161" s="88"/>
    </row>
    <row r="16162" spans="5:5" x14ac:dyDescent="0.2">
      <c r="E16162" s="88"/>
    </row>
    <row r="16163" spans="5:5" x14ac:dyDescent="0.2">
      <c r="E16163" s="88"/>
    </row>
    <row r="16164" spans="5:5" x14ac:dyDescent="0.2">
      <c r="E16164" s="88"/>
    </row>
    <row r="16165" spans="5:5" x14ac:dyDescent="0.2">
      <c r="E16165" s="88"/>
    </row>
    <row r="16166" spans="5:5" x14ac:dyDescent="0.2">
      <c r="E16166" s="88"/>
    </row>
    <row r="16167" spans="5:5" x14ac:dyDescent="0.2">
      <c r="E16167" s="88"/>
    </row>
    <row r="16168" spans="5:5" x14ac:dyDescent="0.2">
      <c r="E16168" s="88"/>
    </row>
    <row r="16169" spans="5:5" x14ac:dyDescent="0.2">
      <c r="E16169" s="88"/>
    </row>
    <row r="16170" spans="5:5" x14ac:dyDescent="0.2">
      <c r="E16170" s="88"/>
    </row>
    <row r="16171" spans="5:5" x14ac:dyDescent="0.2">
      <c r="E16171" s="88"/>
    </row>
    <row r="16172" spans="5:5" x14ac:dyDescent="0.2">
      <c r="E16172" s="88"/>
    </row>
    <row r="16173" spans="5:5" x14ac:dyDescent="0.2">
      <c r="E16173" s="88"/>
    </row>
    <row r="16174" spans="5:5" x14ac:dyDescent="0.2">
      <c r="E16174" s="88"/>
    </row>
    <row r="16175" spans="5:5" x14ac:dyDescent="0.2">
      <c r="E16175" s="88"/>
    </row>
    <row r="16176" spans="5:5" x14ac:dyDescent="0.2">
      <c r="E16176" s="88"/>
    </row>
    <row r="16177" spans="5:5" x14ac:dyDescent="0.2">
      <c r="E16177" s="88"/>
    </row>
    <row r="16178" spans="5:5" x14ac:dyDescent="0.2">
      <c r="E16178" s="88"/>
    </row>
    <row r="16179" spans="5:5" x14ac:dyDescent="0.2">
      <c r="E16179" s="88"/>
    </row>
    <row r="16180" spans="5:5" x14ac:dyDescent="0.2">
      <c r="E16180" s="88"/>
    </row>
    <row r="16181" spans="5:5" x14ac:dyDescent="0.2">
      <c r="E16181" s="88"/>
    </row>
    <row r="16182" spans="5:5" x14ac:dyDescent="0.2">
      <c r="E16182" s="88"/>
    </row>
    <row r="16183" spans="5:5" x14ac:dyDescent="0.2">
      <c r="E16183" s="88"/>
    </row>
    <row r="16184" spans="5:5" x14ac:dyDescent="0.2">
      <c r="E16184" s="88"/>
    </row>
    <row r="16185" spans="5:5" x14ac:dyDescent="0.2">
      <c r="E16185" s="88"/>
    </row>
    <row r="16186" spans="5:5" x14ac:dyDescent="0.2">
      <c r="E16186" s="88"/>
    </row>
    <row r="16187" spans="5:5" x14ac:dyDescent="0.2">
      <c r="E16187" s="88"/>
    </row>
    <row r="16188" spans="5:5" x14ac:dyDescent="0.2">
      <c r="E16188" s="88"/>
    </row>
    <row r="16189" spans="5:5" x14ac:dyDescent="0.2">
      <c r="E16189" s="88"/>
    </row>
    <row r="16190" spans="5:5" x14ac:dyDescent="0.2">
      <c r="E16190" s="88"/>
    </row>
    <row r="16191" spans="5:5" x14ac:dyDescent="0.2">
      <c r="E16191" s="88"/>
    </row>
    <row r="16192" spans="5:5" x14ac:dyDescent="0.2">
      <c r="E16192" s="88"/>
    </row>
    <row r="16193" spans="5:5" x14ac:dyDescent="0.2">
      <c r="E16193" s="88"/>
    </row>
    <row r="16194" spans="5:5" x14ac:dyDescent="0.2">
      <c r="E16194" s="88"/>
    </row>
    <row r="16195" spans="5:5" x14ac:dyDescent="0.2">
      <c r="E16195" s="88"/>
    </row>
    <row r="16196" spans="5:5" x14ac:dyDescent="0.2">
      <c r="E16196" s="88"/>
    </row>
    <row r="16197" spans="5:5" x14ac:dyDescent="0.2">
      <c r="E16197" s="88"/>
    </row>
    <row r="16198" spans="5:5" x14ac:dyDescent="0.2">
      <c r="E16198" s="88"/>
    </row>
    <row r="16199" spans="5:5" x14ac:dyDescent="0.2">
      <c r="E16199" s="88"/>
    </row>
    <row r="16200" spans="5:5" x14ac:dyDescent="0.2">
      <c r="E16200" s="88"/>
    </row>
    <row r="16201" spans="5:5" x14ac:dyDescent="0.2">
      <c r="E16201" s="88"/>
    </row>
    <row r="16202" spans="5:5" x14ac:dyDescent="0.2">
      <c r="E16202" s="88"/>
    </row>
    <row r="16203" spans="5:5" x14ac:dyDescent="0.2">
      <c r="E16203" s="88"/>
    </row>
    <row r="16204" spans="5:5" x14ac:dyDescent="0.2">
      <c r="E16204" s="88"/>
    </row>
    <row r="16205" spans="5:5" x14ac:dyDescent="0.2">
      <c r="E16205" s="88"/>
    </row>
    <row r="16206" spans="5:5" x14ac:dyDescent="0.2">
      <c r="E16206" s="88"/>
    </row>
    <row r="16207" spans="5:5" x14ac:dyDescent="0.2">
      <c r="E16207" s="88"/>
    </row>
    <row r="16208" spans="5:5" x14ac:dyDescent="0.2">
      <c r="E16208" s="88"/>
    </row>
    <row r="16209" spans="5:5" x14ac:dyDescent="0.2">
      <c r="E16209" s="88"/>
    </row>
    <row r="16210" spans="5:5" x14ac:dyDescent="0.2">
      <c r="E16210" s="88"/>
    </row>
    <row r="16211" spans="5:5" x14ac:dyDescent="0.2">
      <c r="E16211" s="88"/>
    </row>
    <row r="16212" spans="5:5" x14ac:dyDescent="0.2">
      <c r="E16212" s="88"/>
    </row>
    <row r="16213" spans="5:5" x14ac:dyDescent="0.2">
      <c r="E16213" s="88"/>
    </row>
    <row r="16214" spans="5:5" x14ac:dyDescent="0.2">
      <c r="E16214" s="88"/>
    </row>
    <row r="16215" spans="5:5" x14ac:dyDescent="0.2">
      <c r="E16215" s="88"/>
    </row>
    <row r="16216" spans="5:5" x14ac:dyDescent="0.2">
      <c r="E16216" s="88"/>
    </row>
    <row r="16217" spans="5:5" x14ac:dyDescent="0.2">
      <c r="E16217" s="88"/>
    </row>
    <row r="16218" spans="5:5" x14ac:dyDescent="0.2">
      <c r="E16218" s="88"/>
    </row>
    <row r="16219" spans="5:5" x14ac:dyDescent="0.2">
      <c r="E16219" s="88"/>
    </row>
    <row r="16220" spans="5:5" x14ac:dyDescent="0.2">
      <c r="E16220" s="88"/>
    </row>
    <row r="16221" spans="5:5" x14ac:dyDescent="0.2">
      <c r="E16221" s="88"/>
    </row>
    <row r="16222" spans="5:5" x14ac:dyDescent="0.2">
      <c r="E16222" s="88"/>
    </row>
    <row r="16223" spans="5:5" x14ac:dyDescent="0.2">
      <c r="E16223" s="88"/>
    </row>
    <row r="16224" spans="5:5" x14ac:dyDescent="0.2">
      <c r="E16224" s="88"/>
    </row>
    <row r="16225" spans="5:5" x14ac:dyDescent="0.2">
      <c r="E16225" s="88"/>
    </row>
    <row r="16226" spans="5:5" x14ac:dyDescent="0.2">
      <c r="E16226" s="88"/>
    </row>
    <row r="16227" spans="5:5" x14ac:dyDescent="0.2">
      <c r="E16227" s="88"/>
    </row>
    <row r="16228" spans="5:5" x14ac:dyDescent="0.2">
      <c r="E16228" s="88"/>
    </row>
    <row r="16229" spans="5:5" x14ac:dyDescent="0.2">
      <c r="E16229" s="88"/>
    </row>
    <row r="16230" spans="5:5" x14ac:dyDescent="0.2">
      <c r="E16230" s="88"/>
    </row>
    <row r="16231" spans="5:5" x14ac:dyDescent="0.2">
      <c r="E16231" s="88"/>
    </row>
    <row r="16232" spans="5:5" x14ac:dyDescent="0.2">
      <c r="E16232" s="88"/>
    </row>
    <row r="16233" spans="5:5" x14ac:dyDescent="0.2">
      <c r="E16233" s="88"/>
    </row>
    <row r="16234" spans="5:5" x14ac:dyDescent="0.2">
      <c r="E16234" s="88"/>
    </row>
    <row r="16235" spans="5:5" x14ac:dyDescent="0.2">
      <c r="E16235" s="88"/>
    </row>
    <row r="16236" spans="5:5" x14ac:dyDescent="0.2">
      <c r="E16236" s="88"/>
    </row>
    <row r="16237" spans="5:5" x14ac:dyDescent="0.2">
      <c r="E16237" s="88"/>
    </row>
    <row r="16238" spans="5:5" x14ac:dyDescent="0.2">
      <c r="E16238" s="88"/>
    </row>
    <row r="16239" spans="5:5" x14ac:dyDescent="0.2">
      <c r="E16239" s="88"/>
    </row>
    <row r="16240" spans="5:5" x14ac:dyDescent="0.2">
      <c r="E16240" s="88"/>
    </row>
    <row r="16241" spans="5:5" x14ac:dyDescent="0.2">
      <c r="E16241" s="88"/>
    </row>
    <row r="16242" spans="5:5" x14ac:dyDescent="0.2">
      <c r="E16242" s="88"/>
    </row>
    <row r="16243" spans="5:5" x14ac:dyDescent="0.2">
      <c r="E16243" s="88"/>
    </row>
    <row r="16244" spans="5:5" x14ac:dyDescent="0.2">
      <c r="E16244" s="88"/>
    </row>
    <row r="16245" spans="5:5" x14ac:dyDescent="0.2">
      <c r="E16245" s="88"/>
    </row>
    <row r="16246" spans="5:5" x14ac:dyDescent="0.2">
      <c r="E16246" s="88"/>
    </row>
    <row r="16247" spans="5:5" x14ac:dyDescent="0.2">
      <c r="E16247" s="88"/>
    </row>
    <row r="16248" spans="5:5" x14ac:dyDescent="0.2">
      <c r="E16248" s="88"/>
    </row>
    <row r="16249" spans="5:5" x14ac:dyDescent="0.2">
      <c r="E16249" s="88"/>
    </row>
    <row r="16250" spans="5:5" x14ac:dyDescent="0.2">
      <c r="E16250" s="88"/>
    </row>
    <row r="16251" spans="5:5" x14ac:dyDescent="0.2">
      <c r="E16251" s="88"/>
    </row>
    <row r="16252" spans="5:5" x14ac:dyDescent="0.2">
      <c r="E16252" s="88"/>
    </row>
    <row r="16253" spans="5:5" x14ac:dyDescent="0.2">
      <c r="E16253" s="88"/>
    </row>
    <row r="16254" spans="5:5" x14ac:dyDescent="0.2">
      <c r="E16254" s="88"/>
    </row>
    <row r="16255" spans="5:5" x14ac:dyDescent="0.2">
      <c r="E16255" s="88"/>
    </row>
    <row r="16256" spans="5:5" x14ac:dyDescent="0.2">
      <c r="E16256" s="88"/>
    </row>
    <row r="16257" spans="5:5" x14ac:dyDescent="0.2">
      <c r="E16257" s="88"/>
    </row>
    <row r="16258" spans="5:5" x14ac:dyDescent="0.2">
      <c r="E16258" s="88"/>
    </row>
    <row r="16259" spans="5:5" x14ac:dyDescent="0.2">
      <c r="E16259" s="88"/>
    </row>
    <row r="16260" spans="5:5" x14ac:dyDescent="0.2">
      <c r="E16260" s="88"/>
    </row>
    <row r="16261" spans="5:5" x14ac:dyDescent="0.2">
      <c r="E16261" s="88"/>
    </row>
    <row r="16262" spans="5:5" x14ac:dyDescent="0.2">
      <c r="E16262" s="88"/>
    </row>
    <row r="16263" spans="5:5" x14ac:dyDescent="0.2">
      <c r="E16263" s="88"/>
    </row>
    <row r="16264" spans="5:5" x14ac:dyDescent="0.2">
      <c r="E16264" s="88"/>
    </row>
    <row r="16265" spans="5:5" x14ac:dyDescent="0.2">
      <c r="E16265" s="88"/>
    </row>
    <row r="16266" spans="5:5" x14ac:dyDescent="0.2">
      <c r="E16266" s="88"/>
    </row>
    <row r="16267" spans="5:5" x14ac:dyDescent="0.2">
      <c r="E16267" s="88"/>
    </row>
    <row r="16268" spans="5:5" x14ac:dyDescent="0.2">
      <c r="E16268" s="88"/>
    </row>
    <row r="16269" spans="5:5" x14ac:dyDescent="0.2">
      <c r="E16269" s="88"/>
    </row>
    <row r="16270" spans="5:5" x14ac:dyDescent="0.2">
      <c r="E16270" s="88"/>
    </row>
    <row r="16271" spans="5:5" x14ac:dyDescent="0.2">
      <c r="E16271" s="88"/>
    </row>
    <row r="16272" spans="5:5" x14ac:dyDescent="0.2">
      <c r="E16272" s="88"/>
    </row>
    <row r="16273" spans="5:5" x14ac:dyDescent="0.2">
      <c r="E16273" s="88"/>
    </row>
    <row r="16274" spans="5:5" x14ac:dyDescent="0.2">
      <c r="E16274" s="88"/>
    </row>
    <row r="16275" spans="5:5" x14ac:dyDescent="0.2">
      <c r="E16275" s="88"/>
    </row>
    <row r="16276" spans="5:5" x14ac:dyDescent="0.2">
      <c r="E16276" s="88"/>
    </row>
    <row r="16277" spans="5:5" x14ac:dyDescent="0.2">
      <c r="E16277" s="88"/>
    </row>
    <row r="16278" spans="5:5" x14ac:dyDescent="0.2">
      <c r="E16278" s="88"/>
    </row>
    <row r="16279" spans="5:5" x14ac:dyDescent="0.2">
      <c r="E16279" s="88"/>
    </row>
    <row r="16280" spans="5:5" x14ac:dyDescent="0.2">
      <c r="E16280" s="88"/>
    </row>
    <row r="16281" spans="5:5" x14ac:dyDescent="0.2">
      <c r="E16281" s="88"/>
    </row>
    <row r="16282" spans="5:5" x14ac:dyDescent="0.2">
      <c r="E16282" s="88"/>
    </row>
    <row r="16283" spans="5:5" x14ac:dyDescent="0.2">
      <c r="E16283" s="88"/>
    </row>
    <row r="16284" spans="5:5" x14ac:dyDescent="0.2">
      <c r="E16284" s="88"/>
    </row>
    <row r="16285" spans="5:5" x14ac:dyDescent="0.2">
      <c r="E16285" s="88"/>
    </row>
    <row r="16286" spans="5:5" x14ac:dyDescent="0.2">
      <c r="E16286" s="88"/>
    </row>
    <row r="16287" spans="5:5" x14ac:dyDescent="0.2">
      <c r="E16287" s="88"/>
    </row>
    <row r="16288" spans="5:5" x14ac:dyDescent="0.2">
      <c r="E16288" s="88"/>
    </row>
    <row r="16289" spans="5:5" x14ac:dyDescent="0.2">
      <c r="E16289" s="88"/>
    </row>
    <row r="16290" spans="5:5" x14ac:dyDescent="0.2">
      <c r="E16290" s="88"/>
    </row>
    <row r="16291" spans="5:5" x14ac:dyDescent="0.2">
      <c r="E16291" s="88"/>
    </row>
    <row r="16292" spans="5:5" x14ac:dyDescent="0.2">
      <c r="E16292" s="88"/>
    </row>
    <row r="16293" spans="5:5" x14ac:dyDescent="0.2">
      <c r="E16293" s="88"/>
    </row>
    <row r="16294" spans="5:5" x14ac:dyDescent="0.2">
      <c r="E16294" s="88"/>
    </row>
    <row r="16295" spans="5:5" x14ac:dyDescent="0.2">
      <c r="E16295" s="88"/>
    </row>
    <row r="16296" spans="5:5" x14ac:dyDescent="0.2">
      <c r="E16296" s="88"/>
    </row>
    <row r="16297" spans="5:5" x14ac:dyDescent="0.2">
      <c r="E16297" s="88"/>
    </row>
    <row r="16298" spans="5:5" x14ac:dyDescent="0.2">
      <c r="E16298" s="88"/>
    </row>
    <row r="16299" spans="5:5" x14ac:dyDescent="0.2">
      <c r="E16299" s="88"/>
    </row>
    <row r="16300" spans="5:5" x14ac:dyDescent="0.2">
      <c r="E16300" s="88"/>
    </row>
    <row r="16301" spans="5:5" x14ac:dyDescent="0.2">
      <c r="E16301" s="88"/>
    </row>
    <row r="16302" spans="5:5" x14ac:dyDescent="0.2">
      <c r="E16302" s="88"/>
    </row>
    <row r="16303" spans="5:5" x14ac:dyDescent="0.2">
      <c r="E16303" s="88"/>
    </row>
    <row r="16304" spans="5:5" x14ac:dyDescent="0.2">
      <c r="E16304" s="88"/>
    </row>
    <row r="16305" spans="5:5" x14ac:dyDescent="0.2">
      <c r="E16305" s="88"/>
    </row>
    <row r="16306" spans="5:5" x14ac:dyDescent="0.2">
      <c r="E16306" s="88"/>
    </row>
    <row r="16307" spans="5:5" x14ac:dyDescent="0.2">
      <c r="E16307" s="88"/>
    </row>
    <row r="16308" spans="5:5" x14ac:dyDescent="0.2">
      <c r="E16308" s="88"/>
    </row>
    <row r="16309" spans="5:5" x14ac:dyDescent="0.2">
      <c r="E16309" s="88"/>
    </row>
    <row r="16310" spans="5:5" x14ac:dyDescent="0.2">
      <c r="E16310" s="88"/>
    </row>
    <row r="16311" spans="5:5" x14ac:dyDescent="0.2">
      <c r="E16311" s="88"/>
    </row>
    <row r="16312" spans="5:5" x14ac:dyDescent="0.2">
      <c r="E16312" s="88"/>
    </row>
    <row r="16313" spans="5:5" x14ac:dyDescent="0.2">
      <c r="E16313" s="88"/>
    </row>
    <row r="16314" spans="5:5" x14ac:dyDescent="0.2">
      <c r="E16314" s="88"/>
    </row>
    <row r="16315" spans="5:5" x14ac:dyDescent="0.2">
      <c r="E16315" s="88"/>
    </row>
    <row r="16316" spans="5:5" x14ac:dyDescent="0.2">
      <c r="E16316" s="88"/>
    </row>
    <row r="16317" spans="5:5" x14ac:dyDescent="0.2">
      <c r="E16317" s="88"/>
    </row>
    <row r="16318" spans="5:5" x14ac:dyDescent="0.2">
      <c r="E16318" s="88"/>
    </row>
    <row r="16319" spans="5:5" x14ac:dyDescent="0.2">
      <c r="E16319" s="88"/>
    </row>
    <row r="16320" spans="5:5" x14ac:dyDescent="0.2">
      <c r="E16320" s="88"/>
    </row>
    <row r="16321" spans="5:5" x14ac:dyDescent="0.2">
      <c r="E16321" s="88"/>
    </row>
    <row r="16322" spans="5:5" x14ac:dyDescent="0.2">
      <c r="E16322" s="88"/>
    </row>
    <row r="16323" spans="5:5" x14ac:dyDescent="0.2">
      <c r="E16323" s="88"/>
    </row>
    <row r="16324" spans="5:5" x14ac:dyDescent="0.2">
      <c r="E16324" s="88"/>
    </row>
    <row r="16325" spans="5:5" x14ac:dyDescent="0.2">
      <c r="E16325" s="88"/>
    </row>
    <row r="16326" spans="5:5" x14ac:dyDescent="0.2">
      <c r="E16326" s="88"/>
    </row>
    <row r="16327" spans="5:5" x14ac:dyDescent="0.2">
      <c r="E16327" s="88"/>
    </row>
    <row r="16328" spans="5:5" x14ac:dyDescent="0.2">
      <c r="E16328" s="88"/>
    </row>
    <row r="16329" spans="5:5" x14ac:dyDescent="0.2">
      <c r="E16329" s="88"/>
    </row>
    <row r="16330" spans="5:5" x14ac:dyDescent="0.2">
      <c r="E16330" s="88"/>
    </row>
    <row r="16331" spans="5:5" x14ac:dyDescent="0.2">
      <c r="E16331" s="88"/>
    </row>
    <row r="16332" spans="5:5" x14ac:dyDescent="0.2">
      <c r="E16332" s="88"/>
    </row>
    <row r="16333" spans="5:5" x14ac:dyDescent="0.2">
      <c r="E16333" s="88"/>
    </row>
    <row r="16334" spans="5:5" x14ac:dyDescent="0.2">
      <c r="E16334" s="88"/>
    </row>
    <row r="16335" spans="5:5" x14ac:dyDescent="0.2">
      <c r="E16335" s="88"/>
    </row>
    <row r="16336" spans="5:5" x14ac:dyDescent="0.2">
      <c r="E16336" s="88"/>
    </row>
    <row r="16337" spans="5:5" x14ac:dyDescent="0.2">
      <c r="E16337" s="88"/>
    </row>
    <row r="16338" spans="5:5" x14ac:dyDescent="0.2">
      <c r="E16338" s="88"/>
    </row>
    <row r="16339" spans="5:5" x14ac:dyDescent="0.2">
      <c r="E16339" s="88"/>
    </row>
    <row r="16340" spans="5:5" x14ac:dyDescent="0.2">
      <c r="E16340" s="88"/>
    </row>
    <row r="16341" spans="5:5" x14ac:dyDescent="0.2">
      <c r="E16341" s="88"/>
    </row>
    <row r="16342" spans="5:5" x14ac:dyDescent="0.2">
      <c r="E16342" s="88"/>
    </row>
    <row r="16343" spans="5:5" x14ac:dyDescent="0.2">
      <c r="E16343" s="88"/>
    </row>
    <row r="16344" spans="5:5" x14ac:dyDescent="0.2">
      <c r="E16344" s="88"/>
    </row>
    <row r="16345" spans="5:5" x14ac:dyDescent="0.2">
      <c r="E16345" s="88"/>
    </row>
    <row r="16346" spans="5:5" x14ac:dyDescent="0.2">
      <c r="E16346" s="88"/>
    </row>
    <row r="16347" spans="5:5" x14ac:dyDescent="0.2">
      <c r="E16347" s="88"/>
    </row>
    <row r="16348" spans="5:5" x14ac:dyDescent="0.2">
      <c r="E16348" s="88"/>
    </row>
    <row r="16349" spans="5:5" x14ac:dyDescent="0.2">
      <c r="E16349" s="88"/>
    </row>
    <row r="16350" spans="5:5" x14ac:dyDescent="0.2">
      <c r="E16350" s="88"/>
    </row>
    <row r="16351" spans="5:5" x14ac:dyDescent="0.2">
      <c r="E16351" s="88"/>
    </row>
    <row r="16352" spans="5:5" x14ac:dyDescent="0.2">
      <c r="E16352" s="88"/>
    </row>
    <row r="16353" spans="5:5" x14ac:dyDescent="0.2">
      <c r="E16353" s="88"/>
    </row>
    <row r="16354" spans="5:5" x14ac:dyDescent="0.2">
      <c r="E16354" s="88"/>
    </row>
    <row r="16355" spans="5:5" x14ac:dyDescent="0.2">
      <c r="E16355" s="88"/>
    </row>
    <row r="16356" spans="5:5" x14ac:dyDescent="0.2">
      <c r="E16356" s="88"/>
    </row>
    <row r="16357" spans="5:5" x14ac:dyDescent="0.2">
      <c r="E16357" s="88"/>
    </row>
    <row r="16358" spans="5:5" x14ac:dyDescent="0.2">
      <c r="E16358" s="88"/>
    </row>
    <row r="16359" spans="5:5" x14ac:dyDescent="0.2">
      <c r="E16359" s="88"/>
    </row>
    <row r="16360" spans="5:5" x14ac:dyDescent="0.2">
      <c r="E16360" s="88"/>
    </row>
    <row r="16361" spans="5:5" x14ac:dyDescent="0.2">
      <c r="E16361" s="88"/>
    </row>
    <row r="16362" spans="5:5" x14ac:dyDescent="0.2">
      <c r="E16362" s="88"/>
    </row>
    <row r="16363" spans="5:5" x14ac:dyDescent="0.2">
      <c r="E16363" s="88"/>
    </row>
    <row r="16364" spans="5:5" x14ac:dyDescent="0.2">
      <c r="E16364" s="88"/>
    </row>
    <row r="16365" spans="5:5" x14ac:dyDescent="0.2">
      <c r="E16365" s="88"/>
    </row>
    <row r="16366" spans="5:5" x14ac:dyDescent="0.2">
      <c r="E16366" s="88"/>
    </row>
    <row r="16367" spans="5:5" x14ac:dyDescent="0.2">
      <c r="E16367" s="88"/>
    </row>
    <row r="16368" spans="5:5" x14ac:dyDescent="0.2">
      <c r="E16368" s="88"/>
    </row>
    <row r="16369" spans="5:5" x14ac:dyDescent="0.2">
      <c r="E16369" s="88"/>
    </row>
    <row r="16370" spans="5:5" x14ac:dyDescent="0.2">
      <c r="E16370" s="88"/>
    </row>
    <row r="16371" spans="5:5" x14ac:dyDescent="0.2">
      <c r="E16371" s="88"/>
    </row>
    <row r="16372" spans="5:5" x14ac:dyDescent="0.2">
      <c r="E16372" s="88"/>
    </row>
    <row r="16373" spans="5:5" x14ac:dyDescent="0.2">
      <c r="E16373" s="88"/>
    </row>
    <row r="16374" spans="5:5" x14ac:dyDescent="0.2">
      <c r="E16374" s="88"/>
    </row>
    <row r="16375" spans="5:5" x14ac:dyDescent="0.2">
      <c r="E16375" s="88"/>
    </row>
    <row r="16376" spans="5:5" x14ac:dyDescent="0.2">
      <c r="E16376" s="88"/>
    </row>
    <row r="16377" spans="5:5" x14ac:dyDescent="0.2">
      <c r="E16377" s="88"/>
    </row>
    <row r="16378" spans="5:5" x14ac:dyDescent="0.2">
      <c r="E16378" s="88"/>
    </row>
    <row r="16379" spans="5:5" x14ac:dyDescent="0.2">
      <c r="E16379" s="88"/>
    </row>
    <row r="16380" spans="5:5" x14ac:dyDescent="0.2">
      <c r="E16380" s="88"/>
    </row>
    <row r="16381" spans="5:5" x14ac:dyDescent="0.2">
      <c r="E16381" s="88"/>
    </row>
    <row r="16382" spans="5:5" x14ac:dyDescent="0.2">
      <c r="E16382" s="88"/>
    </row>
    <row r="16383" spans="5:5" x14ac:dyDescent="0.2">
      <c r="E16383" s="88"/>
    </row>
    <row r="16384" spans="5:5" x14ac:dyDescent="0.2">
      <c r="E16384" s="88"/>
    </row>
    <row r="16385" spans="5:5" x14ac:dyDescent="0.2">
      <c r="E16385" s="88"/>
    </row>
    <row r="16386" spans="5:5" x14ac:dyDescent="0.2">
      <c r="E16386" s="88"/>
    </row>
    <row r="16387" spans="5:5" x14ac:dyDescent="0.2">
      <c r="E16387" s="88"/>
    </row>
    <row r="16388" spans="5:5" x14ac:dyDescent="0.2">
      <c r="E16388" s="88"/>
    </row>
    <row r="16389" spans="5:5" x14ac:dyDescent="0.2">
      <c r="E16389" s="88"/>
    </row>
    <row r="16390" spans="5:5" x14ac:dyDescent="0.2">
      <c r="E16390" s="88"/>
    </row>
    <row r="16391" spans="5:5" x14ac:dyDescent="0.2">
      <c r="E16391" s="88"/>
    </row>
    <row r="16392" spans="5:5" x14ac:dyDescent="0.2">
      <c r="E16392" s="88"/>
    </row>
    <row r="16393" spans="5:5" x14ac:dyDescent="0.2">
      <c r="E16393" s="88"/>
    </row>
    <row r="16394" spans="5:5" x14ac:dyDescent="0.2">
      <c r="E16394" s="88"/>
    </row>
    <row r="16395" spans="5:5" x14ac:dyDescent="0.2">
      <c r="E16395" s="88"/>
    </row>
    <row r="16396" spans="5:5" x14ac:dyDescent="0.2">
      <c r="E16396" s="88"/>
    </row>
    <row r="16397" spans="5:5" x14ac:dyDescent="0.2">
      <c r="E16397" s="88"/>
    </row>
    <row r="16398" spans="5:5" x14ac:dyDescent="0.2">
      <c r="E16398" s="88"/>
    </row>
    <row r="16399" spans="5:5" x14ac:dyDescent="0.2">
      <c r="E16399" s="88"/>
    </row>
    <row r="16400" spans="5:5" x14ac:dyDescent="0.2">
      <c r="E16400" s="88"/>
    </row>
    <row r="16401" spans="5:5" x14ac:dyDescent="0.2">
      <c r="E16401" s="88"/>
    </row>
    <row r="16402" spans="5:5" x14ac:dyDescent="0.2">
      <c r="E16402" s="88"/>
    </row>
    <row r="16403" spans="5:5" x14ac:dyDescent="0.2">
      <c r="E16403" s="88"/>
    </row>
    <row r="16404" spans="5:5" x14ac:dyDescent="0.2">
      <c r="E16404" s="88"/>
    </row>
    <row r="16405" spans="5:5" x14ac:dyDescent="0.2">
      <c r="E16405" s="88"/>
    </row>
    <row r="16406" spans="5:5" x14ac:dyDescent="0.2">
      <c r="E16406" s="88"/>
    </row>
    <row r="16407" spans="5:5" x14ac:dyDescent="0.2">
      <c r="E16407" s="88"/>
    </row>
    <row r="16408" spans="5:5" x14ac:dyDescent="0.2">
      <c r="E16408" s="88"/>
    </row>
    <row r="16409" spans="5:5" x14ac:dyDescent="0.2">
      <c r="E16409" s="88"/>
    </row>
    <row r="16410" spans="5:5" x14ac:dyDescent="0.2">
      <c r="E16410" s="88"/>
    </row>
    <row r="16411" spans="5:5" x14ac:dyDescent="0.2">
      <c r="E16411" s="88"/>
    </row>
    <row r="16412" spans="5:5" x14ac:dyDescent="0.2">
      <c r="E16412" s="88"/>
    </row>
    <row r="16413" spans="5:5" x14ac:dyDescent="0.2">
      <c r="E16413" s="88"/>
    </row>
    <row r="16414" spans="5:5" x14ac:dyDescent="0.2">
      <c r="E16414" s="88"/>
    </row>
    <row r="16415" spans="5:5" x14ac:dyDescent="0.2">
      <c r="E16415" s="88"/>
    </row>
    <row r="16416" spans="5:5" x14ac:dyDescent="0.2">
      <c r="E16416" s="88"/>
    </row>
    <row r="16417" spans="5:5" x14ac:dyDescent="0.2">
      <c r="E16417" s="88"/>
    </row>
    <row r="16418" spans="5:5" x14ac:dyDescent="0.2">
      <c r="E16418" s="88"/>
    </row>
    <row r="16419" spans="5:5" x14ac:dyDescent="0.2">
      <c r="E16419" s="88"/>
    </row>
    <row r="16420" spans="5:5" x14ac:dyDescent="0.2">
      <c r="E16420" s="88"/>
    </row>
    <row r="16421" spans="5:5" x14ac:dyDescent="0.2">
      <c r="E16421" s="88"/>
    </row>
    <row r="16422" spans="5:5" x14ac:dyDescent="0.2">
      <c r="E16422" s="88"/>
    </row>
    <row r="16423" spans="5:5" x14ac:dyDescent="0.2">
      <c r="E16423" s="88"/>
    </row>
    <row r="16424" spans="5:5" x14ac:dyDescent="0.2">
      <c r="E16424" s="88"/>
    </row>
    <row r="16425" spans="5:5" x14ac:dyDescent="0.2">
      <c r="E16425" s="88"/>
    </row>
    <row r="16426" spans="5:5" x14ac:dyDescent="0.2">
      <c r="E16426" s="88"/>
    </row>
    <row r="16427" spans="5:5" x14ac:dyDescent="0.2">
      <c r="E16427" s="88"/>
    </row>
    <row r="16428" spans="5:5" x14ac:dyDescent="0.2">
      <c r="E16428" s="88"/>
    </row>
    <row r="16429" spans="5:5" x14ac:dyDescent="0.2">
      <c r="E16429" s="88"/>
    </row>
    <row r="16430" spans="5:5" x14ac:dyDescent="0.2">
      <c r="E16430" s="88"/>
    </row>
    <row r="16431" spans="5:5" x14ac:dyDescent="0.2">
      <c r="E16431" s="88"/>
    </row>
    <row r="16432" spans="5:5" x14ac:dyDescent="0.2">
      <c r="E16432" s="88"/>
    </row>
    <row r="16433" spans="5:5" x14ac:dyDescent="0.2">
      <c r="E16433" s="88"/>
    </row>
    <row r="16434" spans="5:5" x14ac:dyDescent="0.2">
      <c r="E16434" s="88"/>
    </row>
    <row r="16435" spans="5:5" x14ac:dyDescent="0.2">
      <c r="E16435" s="88"/>
    </row>
    <row r="16436" spans="5:5" x14ac:dyDescent="0.2">
      <c r="E16436" s="88"/>
    </row>
    <row r="16437" spans="5:5" x14ac:dyDescent="0.2">
      <c r="E16437" s="88"/>
    </row>
    <row r="16438" spans="5:5" x14ac:dyDescent="0.2">
      <c r="E16438" s="88"/>
    </row>
    <row r="16439" spans="5:5" x14ac:dyDescent="0.2">
      <c r="E16439" s="88"/>
    </row>
    <row r="16440" spans="5:5" x14ac:dyDescent="0.2">
      <c r="E16440" s="88"/>
    </row>
    <row r="16441" spans="5:5" x14ac:dyDescent="0.2">
      <c r="E16441" s="88"/>
    </row>
    <row r="16442" spans="5:5" x14ac:dyDescent="0.2">
      <c r="E16442" s="88"/>
    </row>
    <row r="16443" spans="5:5" x14ac:dyDescent="0.2">
      <c r="E16443" s="88"/>
    </row>
    <row r="16444" spans="5:5" x14ac:dyDescent="0.2">
      <c r="E16444" s="88"/>
    </row>
    <row r="16445" spans="5:5" x14ac:dyDescent="0.2">
      <c r="E16445" s="88"/>
    </row>
    <row r="16446" spans="5:5" x14ac:dyDescent="0.2">
      <c r="E16446" s="88"/>
    </row>
    <row r="16447" spans="5:5" x14ac:dyDescent="0.2">
      <c r="E16447" s="88"/>
    </row>
    <row r="16448" spans="5:5" x14ac:dyDescent="0.2">
      <c r="E16448" s="88"/>
    </row>
    <row r="16449" spans="5:5" x14ac:dyDescent="0.2">
      <c r="E16449" s="88"/>
    </row>
    <row r="16450" spans="5:5" x14ac:dyDescent="0.2">
      <c r="E16450" s="88"/>
    </row>
    <row r="16451" spans="5:5" x14ac:dyDescent="0.2">
      <c r="E16451" s="88"/>
    </row>
    <row r="16452" spans="5:5" x14ac:dyDescent="0.2">
      <c r="E16452" s="88"/>
    </row>
    <row r="16453" spans="5:5" x14ac:dyDescent="0.2">
      <c r="E16453" s="88"/>
    </row>
    <row r="16454" spans="5:5" x14ac:dyDescent="0.2">
      <c r="E16454" s="88"/>
    </row>
    <row r="16455" spans="5:5" x14ac:dyDescent="0.2">
      <c r="E16455" s="88"/>
    </row>
    <row r="16456" spans="5:5" x14ac:dyDescent="0.2">
      <c r="E16456" s="88"/>
    </row>
    <row r="16457" spans="5:5" x14ac:dyDescent="0.2">
      <c r="E16457" s="88"/>
    </row>
    <row r="16458" spans="5:5" x14ac:dyDescent="0.2">
      <c r="E16458" s="88"/>
    </row>
    <row r="16459" spans="5:5" x14ac:dyDescent="0.2">
      <c r="E16459" s="88"/>
    </row>
    <row r="16460" spans="5:5" x14ac:dyDescent="0.2">
      <c r="E16460" s="88"/>
    </row>
    <row r="16461" spans="5:5" x14ac:dyDescent="0.2">
      <c r="E16461" s="88"/>
    </row>
    <row r="16462" spans="5:5" x14ac:dyDescent="0.2">
      <c r="E16462" s="88"/>
    </row>
    <row r="16463" spans="5:5" x14ac:dyDescent="0.2">
      <c r="E16463" s="88"/>
    </row>
    <row r="16464" spans="5:5" x14ac:dyDescent="0.2">
      <c r="E16464" s="88"/>
    </row>
    <row r="16465" spans="5:5" x14ac:dyDescent="0.2">
      <c r="E16465" s="88"/>
    </row>
    <row r="16466" spans="5:5" x14ac:dyDescent="0.2">
      <c r="E16466" s="88"/>
    </row>
    <row r="16467" spans="5:5" x14ac:dyDescent="0.2">
      <c r="E16467" s="88"/>
    </row>
    <row r="16468" spans="5:5" x14ac:dyDescent="0.2">
      <c r="E16468" s="88"/>
    </row>
    <row r="16469" spans="5:5" x14ac:dyDescent="0.2">
      <c r="E16469" s="88"/>
    </row>
    <row r="16470" spans="5:5" x14ac:dyDescent="0.2">
      <c r="E16470" s="88"/>
    </row>
    <row r="16471" spans="5:5" x14ac:dyDescent="0.2">
      <c r="E16471" s="88"/>
    </row>
    <row r="16472" spans="5:5" x14ac:dyDescent="0.2">
      <c r="E16472" s="88"/>
    </row>
    <row r="16473" spans="5:5" x14ac:dyDescent="0.2">
      <c r="E16473" s="88"/>
    </row>
    <row r="16474" spans="5:5" x14ac:dyDescent="0.2">
      <c r="E16474" s="88"/>
    </row>
    <row r="16475" spans="5:5" x14ac:dyDescent="0.2">
      <c r="E16475" s="88"/>
    </row>
    <row r="16476" spans="5:5" x14ac:dyDescent="0.2">
      <c r="E16476" s="88"/>
    </row>
    <row r="16477" spans="5:5" x14ac:dyDescent="0.2">
      <c r="E16477" s="88"/>
    </row>
    <row r="16478" spans="5:5" x14ac:dyDescent="0.2">
      <c r="E16478" s="88"/>
    </row>
    <row r="16479" spans="5:5" x14ac:dyDescent="0.2">
      <c r="E16479" s="88"/>
    </row>
    <row r="16480" spans="5:5" x14ac:dyDescent="0.2">
      <c r="E16480" s="88"/>
    </row>
    <row r="16481" spans="5:5" x14ac:dyDescent="0.2">
      <c r="E16481" s="88"/>
    </row>
    <row r="16482" spans="5:5" x14ac:dyDescent="0.2">
      <c r="E16482" s="88"/>
    </row>
    <row r="16483" spans="5:5" x14ac:dyDescent="0.2">
      <c r="E16483" s="88"/>
    </row>
    <row r="16484" spans="5:5" x14ac:dyDescent="0.2">
      <c r="E16484" s="88"/>
    </row>
    <row r="16485" spans="5:5" x14ac:dyDescent="0.2">
      <c r="E16485" s="88"/>
    </row>
    <row r="16486" spans="5:5" x14ac:dyDescent="0.2">
      <c r="E16486" s="88"/>
    </row>
    <row r="16487" spans="5:5" x14ac:dyDescent="0.2">
      <c r="E16487" s="88"/>
    </row>
    <row r="16488" spans="5:5" x14ac:dyDescent="0.2">
      <c r="E16488" s="88"/>
    </row>
    <row r="16489" spans="5:5" x14ac:dyDescent="0.2">
      <c r="E16489" s="88"/>
    </row>
    <row r="16490" spans="5:5" x14ac:dyDescent="0.2">
      <c r="E16490" s="88"/>
    </row>
    <row r="16491" spans="5:5" x14ac:dyDescent="0.2">
      <c r="E16491" s="88"/>
    </row>
    <row r="16492" spans="5:5" x14ac:dyDescent="0.2">
      <c r="E16492" s="88"/>
    </row>
    <row r="16493" spans="5:5" x14ac:dyDescent="0.2">
      <c r="E16493" s="88"/>
    </row>
    <row r="16494" spans="5:5" x14ac:dyDescent="0.2">
      <c r="E16494" s="88"/>
    </row>
    <row r="16495" spans="5:5" x14ac:dyDescent="0.2">
      <c r="E16495" s="88"/>
    </row>
    <row r="16496" spans="5:5" x14ac:dyDescent="0.2">
      <c r="E16496" s="88"/>
    </row>
    <row r="16497" spans="5:5" x14ac:dyDescent="0.2">
      <c r="E16497" s="88"/>
    </row>
    <row r="16498" spans="5:5" x14ac:dyDescent="0.2">
      <c r="E16498" s="88"/>
    </row>
    <row r="16499" spans="5:5" x14ac:dyDescent="0.2">
      <c r="E16499" s="88"/>
    </row>
    <row r="16500" spans="5:5" x14ac:dyDescent="0.2">
      <c r="E16500" s="88"/>
    </row>
    <row r="16501" spans="5:5" x14ac:dyDescent="0.2">
      <c r="E16501" s="88"/>
    </row>
    <row r="16502" spans="5:5" x14ac:dyDescent="0.2">
      <c r="E16502" s="88"/>
    </row>
    <row r="16503" spans="5:5" x14ac:dyDescent="0.2">
      <c r="E16503" s="88"/>
    </row>
    <row r="16504" spans="5:5" x14ac:dyDescent="0.2">
      <c r="E16504" s="88"/>
    </row>
    <row r="16505" spans="5:5" x14ac:dyDescent="0.2">
      <c r="E16505" s="88"/>
    </row>
    <row r="16506" spans="5:5" x14ac:dyDescent="0.2">
      <c r="E16506" s="88"/>
    </row>
    <row r="16507" spans="5:5" x14ac:dyDescent="0.2">
      <c r="E16507" s="88"/>
    </row>
    <row r="16508" spans="5:5" x14ac:dyDescent="0.2">
      <c r="E16508" s="88"/>
    </row>
    <row r="16509" spans="5:5" x14ac:dyDescent="0.2">
      <c r="E16509" s="88"/>
    </row>
    <row r="16510" spans="5:5" x14ac:dyDescent="0.2">
      <c r="E16510" s="88"/>
    </row>
    <row r="16511" spans="5:5" x14ac:dyDescent="0.2">
      <c r="E16511" s="88"/>
    </row>
    <row r="16512" spans="5:5" x14ac:dyDescent="0.2">
      <c r="E16512" s="88"/>
    </row>
    <row r="16513" spans="5:5" x14ac:dyDescent="0.2">
      <c r="E16513" s="88"/>
    </row>
    <row r="16514" spans="5:5" x14ac:dyDescent="0.2">
      <c r="E16514" s="88"/>
    </row>
    <row r="16515" spans="5:5" x14ac:dyDescent="0.2">
      <c r="E16515" s="88"/>
    </row>
    <row r="16516" spans="5:5" x14ac:dyDescent="0.2">
      <c r="E16516" s="88"/>
    </row>
    <row r="16517" spans="5:5" x14ac:dyDescent="0.2">
      <c r="E16517" s="88"/>
    </row>
    <row r="16518" spans="5:5" x14ac:dyDescent="0.2">
      <c r="E16518" s="88"/>
    </row>
    <row r="16519" spans="5:5" x14ac:dyDescent="0.2">
      <c r="E16519" s="88"/>
    </row>
    <row r="16520" spans="5:5" x14ac:dyDescent="0.2">
      <c r="E16520" s="88"/>
    </row>
    <row r="16521" spans="5:5" x14ac:dyDescent="0.2">
      <c r="E16521" s="88"/>
    </row>
    <row r="16522" spans="5:5" x14ac:dyDescent="0.2">
      <c r="E16522" s="88"/>
    </row>
    <row r="16523" spans="5:5" x14ac:dyDescent="0.2">
      <c r="E16523" s="88"/>
    </row>
    <row r="16524" spans="5:5" x14ac:dyDescent="0.2">
      <c r="E16524" s="88"/>
    </row>
    <row r="16525" spans="5:5" x14ac:dyDescent="0.2">
      <c r="E16525" s="88"/>
    </row>
    <row r="16526" spans="5:5" x14ac:dyDescent="0.2">
      <c r="E16526" s="88"/>
    </row>
    <row r="16527" spans="5:5" x14ac:dyDescent="0.2">
      <c r="E16527" s="88"/>
    </row>
    <row r="16528" spans="5:5" x14ac:dyDescent="0.2">
      <c r="E16528" s="88"/>
    </row>
    <row r="16529" spans="5:5" x14ac:dyDescent="0.2">
      <c r="E16529" s="88"/>
    </row>
    <row r="16530" spans="5:5" x14ac:dyDescent="0.2">
      <c r="E16530" s="88"/>
    </row>
    <row r="16531" spans="5:5" x14ac:dyDescent="0.2">
      <c r="E16531" s="88"/>
    </row>
    <row r="16532" spans="5:5" x14ac:dyDescent="0.2">
      <c r="E16532" s="88"/>
    </row>
    <row r="16533" spans="5:5" x14ac:dyDescent="0.2">
      <c r="E16533" s="88"/>
    </row>
    <row r="16534" spans="5:5" x14ac:dyDescent="0.2">
      <c r="E16534" s="88"/>
    </row>
    <row r="16535" spans="5:5" x14ac:dyDescent="0.2">
      <c r="E16535" s="88"/>
    </row>
    <row r="16536" spans="5:5" x14ac:dyDescent="0.2">
      <c r="E16536" s="88"/>
    </row>
    <row r="16537" spans="5:5" x14ac:dyDescent="0.2">
      <c r="E16537" s="88"/>
    </row>
    <row r="16538" spans="5:5" x14ac:dyDescent="0.2">
      <c r="E16538" s="88"/>
    </row>
    <row r="16539" spans="5:5" x14ac:dyDescent="0.2">
      <c r="E16539" s="88"/>
    </row>
    <row r="16540" spans="5:5" x14ac:dyDescent="0.2">
      <c r="E16540" s="88"/>
    </row>
    <row r="16541" spans="5:5" x14ac:dyDescent="0.2">
      <c r="E16541" s="88"/>
    </row>
    <row r="16542" spans="5:5" x14ac:dyDescent="0.2">
      <c r="E16542" s="88"/>
    </row>
    <row r="16543" spans="5:5" x14ac:dyDescent="0.2">
      <c r="E16543" s="88"/>
    </row>
    <row r="16544" spans="5:5" x14ac:dyDescent="0.2">
      <c r="E16544" s="88"/>
    </row>
    <row r="16545" spans="5:5" x14ac:dyDescent="0.2">
      <c r="E16545" s="88"/>
    </row>
    <row r="16546" spans="5:5" x14ac:dyDescent="0.2">
      <c r="E16546" s="88"/>
    </row>
    <row r="16547" spans="5:5" x14ac:dyDescent="0.2">
      <c r="E16547" s="88"/>
    </row>
    <row r="16548" spans="5:5" x14ac:dyDescent="0.2">
      <c r="E16548" s="88"/>
    </row>
    <row r="16549" spans="5:5" x14ac:dyDescent="0.2">
      <c r="E16549" s="88"/>
    </row>
    <row r="16550" spans="5:5" x14ac:dyDescent="0.2">
      <c r="E16550" s="88"/>
    </row>
    <row r="16551" spans="5:5" x14ac:dyDescent="0.2">
      <c r="E16551" s="88"/>
    </row>
    <row r="16552" spans="5:5" x14ac:dyDescent="0.2">
      <c r="E16552" s="88"/>
    </row>
    <row r="16553" spans="5:5" x14ac:dyDescent="0.2">
      <c r="E16553" s="88"/>
    </row>
    <row r="16554" spans="5:5" x14ac:dyDescent="0.2">
      <c r="E16554" s="88"/>
    </row>
    <row r="16555" spans="5:5" x14ac:dyDescent="0.2">
      <c r="E16555" s="88"/>
    </row>
    <row r="16556" spans="5:5" x14ac:dyDescent="0.2">
      <c r="E16556" s="88"/>
    </row>
    <row r="16557" spans="5:5" x14ac:dyDescent="0.2">
      <c r="E16557" s="88"/>
    </row>
    <row r="16558" spans="5:5" x14ac:dyDescent="0.2">
      <c r="E16558" s="88"/>
    </row>
    <row r="16559" spans="5:5" x14ac:dyDescent="0.2">
      <c r="E16559" s="88"/>
    </row>
    <row r="16560" spans="5:5" x14ac:dyDescent="0.2">
      <c r="E16560" s="88"/>
    </row>
    <row r="16561" spans="5:5" x14ac:dyDescent="0.2">
      <c r="E16561" s="88"/>
    </row>
    <row r="16562" spans="5:5" x14ac:dyDescent="0.2">
      <c r="E16562" s="88"/>
    </row>
    <row r="16563" spans="5:5" x14ac:dyDescent="0.2">
      <c r="E16563" s="88"/>
    </row>
    <row r="16564" spans="5:5" x14ac:dyDescent="0.2">
      <c r="E16564" s="88"/>
    </row>
    <row r="16565" spans="5:5" x14ac:dyDescent="0.2">
      <c r="E16565" s="88"/>
    </row>
    <row r="16566" spans="5:5" x14ac:dyDescent="0.2">
      <c r="E16566" s="88"/>
    </row>
    <row r="16567" spans="5:5" x14ac:dyDescent="0.2">
      <c r="E16567" s="88"/>
    </row>
    <row r="16568" spans="5:5" x14ac:dyDescent="0.2">
      <c r="E16568" s="88"/>
    </row>
    <row r="16569" spans="5:5" x14ac:dyDescent="0.2">
      <c r="E16569" s="88"/>
    </row>
    <row r="16570" spans="5:5" x14ac:dyDescent="0.2">
      <c r="E16570" s="88"/>
    </row>
    <row r="16571" spans="5:5" x14ac:dyDescent="0.2">
      <c r="E16571" s="88"/>
    </row>
    <row r="16572" spans="5:5" x14ac:dyDescent="0.2">
      <c r="E16572" s="88"/>
    </row>
    <row r="16573" spans="5:5" x14ac:dyDescent="0.2">
      <c r="E16573" s="88"/>
    </row>
    <row r="16574" spans="5:5" x14ac:dyDescent="0.2">
      <c r="E16574" s="88"/>
    </row>
    <row r="16575" spans="5:5" x14ac:dyDescent="0.2">
      <c r="E16575" s="88"/>
    </row>
    <row r="16576" spans="5:5" x14ac:dyDescent="0.2">
      <c r="E16576" s="88"/>
    </row>
    <row r="16577" spans="5:5" x14ac:dyDescent="0.2">
      <c r="E16577" s="88"/>
    </row>
    <row r="16578" spans="5:5" x14ac:dyDescent="0.2">
      <c r="E16578" s="88"/>
    </row>
    <row r="16579" spans="5:5" x14ac:dyDescent="0.2">
      <c r="E16579" s="88"/>
    </row>
    <row r="16580" spans="5:5" x14ac:dyDescent="0.2">
      <c r="E16580" s="88"/>
    </row>
    <row r="16581" spans="5:5" x14ac:dyDescent="0.2">
      <c r="E16581" s="88"/>
    </row>
    <row r="16582" spans="5:5" x14ac:dyDescent="0.2">
      <c r="E16582" s="88"/>
    </row>
    <row r="16583" spans="5:5" x14ac:dyDescent="0.2">
      <c r="E16583" s="88"/>
    </row>
    <row r="16584" spans="5:5" x14ac:dyDescent="0.2">
      <c r="E16584" s="88"/>
    </row>
    <row r="16585" spans="5:5" x14ac:dyDescent="0.2">
      <c r="E16585" s="88"/>
    </row>
    <row r="16586" spans="5:5" x14ac:dyDescent="0.2">
      <c r="E16586" s="88"/>
    </row>
    <row r="16587" spans="5:5" x14ac:dyDescent="0.2">
      <c r="E16587" s="88"/>
    </row>
    <row r="16588" spans="5:5" x14ac:dyDescent="0.2">
      <c r="E16588" s="88"/>
    </row>
    <row r="16589" spans="5:5" x14ac:dyDescent="0.2">
      <c r="E16589" s="88"/>
    </row>
    <row r="16590" spans="5:5" x14ac:dyDescent="0.2">
      <c r="E16590" s="88"/>
    </row>
    <row r="16591" spans="5:5" x14ac:dyDescent="0.2">
      <c r="E16591" s="88"/>
    </row>
    <row r="16592" spans="5:5" x14ac:dyDescent="0.2">
      <c r="E16592" s="88"/>
    </row>
    <row r="16593" spans="5:5" x14ac:dyDescent="0.2">
      <c r="E16593" s="88"/>
    </row>
    <row r="16594" spans="5:5" x14ac:dyDescent="0.2">
      <c r="E16594" s="88"/>
    </row>
    <row r="16595" spans="5:5" x14ac:dyDescent="0.2">
      <c r="E16595" s="88"/>
    </row>
    <row r="16596" spans="5:5" x14ac:dyDescent="0.2">
      <c r="E16596" s="88"/>
    </row>
    <row r="16597" spans="5:5" x14ac:dyDescent="0.2">
      <c r="E16597" s="88"/>
    </row>
    <row r="16598" spans="5:5" x14ac:dyDescent="0.2">
      <c r="E16598" s="88"/>
    </row>
    <row r="16599" spans="5:5" x14ac:dyDescent="0.2">
      <c r="E16599" s="88"/>
    </row>
    <row r="16600" spans="5:5" x14ac:dyDescent="0.2">
      <c r="E16600" s="88"/>
    </row>
    <row r="16601" spans="5:5" x14ac:dyDescent="0.2">
      <c r="E16601" s="88"/>
    </row>
    <row r="16602" spans="5:5" x14ac:dyDescent="0.2">
      <c r="E16602" s="88"/>
    </row>
    <row r="16603" spans="5:5" x14ac:dyDescent="0.2">
      <c r="E16603" s="88"/>
    </row>
    <row r="16604" spans="5:5" x14ac:dyDescent="0.2">
      <c r="E16604" s="88"/>
    </row>
    <row r="16605" spans="5:5" x14ac:dyDescent="0.2">
      <c r="E16605" s="88"/>
    </row>
    <row r="16606" spans="5:5" x14ac:dyDescent="0.2">
      <c r="E16606" s="88"/>
    </row>
    <row r="16607" spans="5:5" x14ac:dyDescent="0.2">
      <c r="E16607" s="88"/>
    </row>
    <row r="16608" spans="5:5" x14ac:dyDescent="0.2">
      <c r="E16608" s="88"/>
    </row>
    <row r="16609" spans="5:5" x14ac:dyDescent="0.2">
      <c r="E16609" s="88"/>
    </row>
    <row r="16610" spans="5:5" x14ac:dyDescent="0.2">
      <c r="E16610" s="88"/>
    </row>
    <row r="16611" spans="5:5" x14ac:dyDescent="0.2">
      <c r="E16611" s="88"/>
    </row>
    <row r="16612" spans="5:5" x14ac:dyDescent="0.2">
      <c r="E16612" s="88"/>
    </row>
    <row r="16613" spans="5:5" x14ac:dyDescent="0.2">
      <c r="E16613" s="88"/>
    </row>
    <row r="16614" spans="5:5" x14ac:dyDescent="0.2">
      <c r="E16614" s="88"/>
    </row>
    <row r="16615" spans="5:5" x14ac:dyDescent="0.2">
      <c r="E16615" s="88"/>
    </row>
    <row r="16616" spans="5:5" x14ac:dyDescent="0.2">
      <c r="E16616" s="88"/>
    </row>
    <row r="16617" spans="5:5" x14ac:dyDescent="0.2">
      <c r="E16617" s="88"/>
    </row>
    <row r="16618" spans="5:5" x14ac:dyDescent="0.2">
      <c r="E16618" s="88"/>
    </row>
    <row r="16619" spans="5:5" x14ac:dyDescent="0.2">
      <c r="E16619" s="88"/>
    </row>
    <row r="16620" spans="5:5" x14ac:dyDescent="0.2">
      <c r="E16620" s="88"/>
    </row>
    <row r="16621" spans="5:5" x14ac:dyDescent="0.2">
      <c r="E16621" s="88"/>
    </row>
    <row r="16622" spans="5:5" x14ac:dyDescent="0.2">
      <c r="E16622" s="88"/>
    </row>
    <row r="16623" spans="5:5" x14ac:dyDescent="0.2">
      <c r="E16623" s="88"/>
    </row>
    <row r="16624" spans="5:5" x14ac:dyDescent="0.2">
      <c r="E16624" s="88"/>
    </row>
    <row r="16625" spans="5:5" x14ac:dyDescent="0.2">
      <c r="E16625" s="88"/>
    </row>
    <row r="16626" spans="5:5" x14ac:dyDescent="0.2">
      <c r="E16626" s="88"/>
    </row>
    <row r="16627" spans="5:5" x14ac:dyDescent="0.2">
      <c r="E16627" s="88"/>
    </row>
    <row r="16628" spans="5:5" x14ac:dyDescent="0.2">
      <c r="E16628" s="88"/>
    </row>
    <row r="16629" spans="5:5" x14ac:dyDescent="0.2">
      <c r="E16629" s="88"/>
    </row>
    <row r="16630" spans="5:5" x14ac:dyDescent="0.2">
      <c r="E16630" s="88"/>
    </row>
    <row r="16631" spans="5:5" x14ac:dyDescent="0.2">
      <c r="E16631" s="88"/>
    </row>
    <row r="16632" spans="5:5" x14ac:dyDescent="0.2">
      <c r="E16632" s="88"/>
    </row>
    <row r="16633" spans="5:5" x14ac:dyDescent="0.2">
      <c r="E16633" s="88"/>
    </row>
    <row r="16634" spans="5:5" x14ac:dyDescent="0.2">
      <c r="E16634" s="88"/>
    </row>
    <row r="16635" spans="5:5" x14ac:dyDescent="0.2">
      <c r="E16635" s="88"/>
    </row>
    <row r="16636" spans="5:5" x14ac:dyDescent="0.2">
      <c r="E16636" s="88"/>
    </row>
    <row r="16637" spans="5:5" x14ac:dyDescent="0.2">
      <c r="E16637" s="88"/>
    </row>
    <row r="16638" spans="5:5" x14ac:dyDescent="0.2">
      <c r="E16638" s="88"/>
    </row>
    <row r="16639" spans="5:5" x14ac:dyDescent="0.2">
      <c r="E16639" s="88"/>
    </row>
    <row r="16640" spans="5:5" x14ac:dyDescent="0.2">
      <c r="E16640" s="88"/>
    </row>
    <row r="16641" spans="5:5" x14ac:dyDescent="0.2">
      <c r="E16641" s="88"/>
    </row>
    <row r="16642" spans="5:5" x14ac:dyDescent="0.2">
      <c r="E16642" s="88"/>
    </row>
    <row r="16643" spans="5:5" x14ac:dyDescent="0.2">
      <c r="E16643" s="88"/>
    </row>
    <row r="16644" spans="5:5" x14ac:dyDescent="0.2">
      <c r="E16644" s="88"/>
    </row>
    <row r="16645" spans="5:5" x14ac:dyDescent="0.2">
      <c r="E16645" s="88"/>
    </row>
    <row r="16646" spans="5:5" x14ac:dyDescent="0.2">
      <c r="E16646" s="88"/>
    </row>
    <row r="16647" spans="5:5" x14ac:dyDescent="0.2">
      <c r="E16647" s="88"/>
    </row>
    <row r="16648" spans="5:5" x14ac:dyDescent="0.2">
      <c r="E16648" s="88"/>
    </row>
    <row r="16649" spans="5:5" x14ac:dyDescent="0.2">
      <c r="E16649" s="88"/>
    </row>
    <row r="16650" spans="5:5" x14ac:dyDescent="0.2">
      <c r="E16650" s="88"/>
    </row>
    <row r="16651" spans="5:5" x14ac:dyDescent="0.2">
      <c r="E16651" s="88"/>
    </row>
    <row r="16652" spans="5:5" x14ac:dyDescent="0.2">
      <c r="E16652" s="88"/>
    </row>
    <row r="16653" spans="5:5" x14ac:dyDescent="0.2">
      <c r="E16653" s="88"/>
    </row>
    <row r="16654" spans="5:5" x14ac:dyDescent="0.2">
      <c r="E16654" s="88"/>
    </row>
    <row r="16655" spans="5:5" x14ac:dyDescent="0.2">
      <c r="E16655" s="88"/>
    </row>
    <row r="16656" spans="5:5" x14ac:dyDescent="0.2">
      <c r="E16656" s="88"/>
    </row>
    <row r="16657" spans="5:5" x14ac:dyDescent="0.2">
      <c r="E16657" s="88"/>
    </row>
    <row r="16658" spans="5:5" x14ac:dyDescent="0.2">
      <c r="E16658" s="88"/>
    </row>
    <row r="16659" spans="5:5" x14ac:dyDescent="0.2">
      <c r="E16659" s="88"/>
    </row>
    <row r="16660" spans="5:5" x14ac:dyDescent="0.2">
      <c r="E16660" s="88"/>
    </row>
    <row r="16661" spans="5:5" x14ac:dyDescent="0.2">
      <c r="E16661" s="88"/>
    </row>
    <row r="16662" spans="5:5" x14ac:dyDescent="0.2">
      <c r="E16662" s="88"/>
    </row>
    <row r="16663" spans="5:5" x14ac:dyDescent="0.2">
      <c r="E16663" s="88"/>
    </row>
    <row r="16664" spans="5:5" x14ac:dyDescent="0.2">
      <c r="E16664" s="88"/>
    </row>
    <row r="16665" spans="5:5" x14ac:dyDescent="0.2">
      <c r="E16665" s="88"/>
    </row>
    <row r="16666" spans="5:5" x14ac:dyDescent="0.2">
      <c r="E16666" s="88"/>
    </row>
    <row r="16667" spans="5:5" x14ac:dyDescent="0.2">
      <c r="E16667" s="88"/>
    </row>
    <row r="16668" spans="5:5" x14ac:dyDescent="0.2">
      <c r="E16668" s="88"/>
    </row>
    <row r="16669" spans="5:5" x14ac:dyDescent="0.2">
      <c r="E16669" s="88"/>
    </row>
    <row r="16670" spans="5:5" x14ac:dyDescent="0.2">
      <c r="E16670" s="88"/>
    </row>
    <row r="16671" spans="5:5" x14ac:dyDescent="0.2">
      <c r="E16671" s="88"/>
    </row>
    <row r="16672" spans="5:5" x14ac:dyDescent="0.2">
      <c r="E16672" s="88"/>
    </row>
    <row r="16673" spans="5:5" x14ac:dyDescent="0.2">
      <c r="E16673" s="88"/>
    </row>
    <row r="16674" spans="5:5" x14ac:dyDescent="0.2">
      <c r="E16674" s="88"/>
    </row>
    <row r="16675" spans="5:5" x14ac:dyDescent="0.2">
      <c r="E16675" s="88"/>
    </row>
    <row r="16676" spans="5:5" x14ac:dyDescent="0.2">
      <c r="E16676" s="88"/>
    </row>
    <row r="16677" spans="5:5" x14ac:dyDescent="0.2">
      <c r="E16677" s="88"/>
    </row>
    <row r="16678" spans="5:5" x14ac:dyDescent="0.2">
      <c r="E16678" s="88"/>
    </row>
    <row r="16679" spans="5:5" x14ac:dyDescent="0.2">
      <c r="E16679" s="88"/>
    </row>
    <row r="16680" spans="5:5" x14ac:dyDescent="0.2">
      <c r="E16680" s="88"/>
    </row>
    <row r="16681" spans="5:5" x14ac:dyDescent="0.2">
      <c r="E16681" s="88"/>
    </row>
    <row r="16682" spans="5:5" x14ac:dyDescent="0.2">
      <c r="E16682" s="88"/>
    </row>
    <row r="16683" spans="5:5" x14ac:dyDescent="0.2">
      <c r="E16683" s="88"/>
    </row>
    <row r="16684" spans="5:5" x14ac:dyDescent="0.2">
      <c r="E16684" s="88"/>
    </row>
    <row r="16685" spans="5:5" x14ac:dyDescent="0.2">
      <c r="E16685" s="88"/>
    </row>
    <row r="16686" spans="5:5" x14ac:dyDescent="0.2">
      <c r="E16686" s="88"/>
    </row>
    <row r="16687" spans="5:5" x14ac:dyDescent="0.2">
      <c r="E16687" s="88"/>
    </row>
    <row r="16688" spans="5:5" x14ac:dyDescent="0.2">
      <c r="E16688" s="88"/>
    </row>
    <row r="16689" spans="5:5" x14ac:dyDescent="0.2">
      <c r="E16689" s="88"/>
    </row>
    <row r="16690" spans="5:5" x14ac:dyDescent="0.2">
      <c r="E16690" s="88"/>
    </row>
    <row r="16691" spans="5:5" x14ac:dyDescent="0.2">
      <c r="E16691" s="88"/>
    </row>
    <row r="16692" spans="5:5" x14ac:dyDescent="0.2">
      <c r="E16692" s="88"/>
    </row>
    <row r="16693" spans="5:5" x14ac:dyDescent="0.2">
      <c r="E16693" s="88"/>
    </row>
    <row r="16694" spans="5:5" x14ac:dyDescent="0.2">
      <c r="E16694" s="88"/>
    </row>
    <row r="16695" spans="5:5" x14ac:dyDescent="0.2">
      <c r="E16695" s="88"/>
    </row>
    <row r="16696" spans="5:5" x14ac:dyDescent="0.2">
      <c r="E16696" s="88"/>
    </row>
    <row r="16697" spans="5:5" x14ac:dyDescent="0.2">
      <c r="E16697" s="88"/>
    </row>
    <row r="16698" spans="5:5" x14ac:dyDescent="0.2">
      <c r="E16698" s="88"/>
    </row>
    <row r="16699" spans="5:5" x14ac:dyDescent="0.2">
      <c r="E16699" s="88"/>
    </row>
    <row r="16700" spans="5:5" x14ac:dyDescent="0.2">
      <c r="E16700" s="88"/>
    </row>
    <row r="16701" spans="5:5" x14ac:dyDescent="0.2">
      <c r="E16701" s="88"/>
    </row>
    <row r="16702" spans="5:5" x14ac:dyDescent="0.2">
      <c r="E16702" s="88"/>
    </row>
    <row r="16703" spans="5:5" x14ac:dyDescent="0.2">
      <c r="E16703" s="88"/>
    </row>
    <row r="16704" spans="5:5" x14ac:dyDescent="0.2">
      <c r="E16704" s="88"/>
    </row>
    <row r="16705" spans="5:5" x14ac:dyDescent="0.2">
      <c r="E16705" s="88"/>
    </row>
    <row r="16706" spans="5:5" x14ac:dyDescent="0.2">
      <c r="E16706" s="88"/>
    </row>
    <row r="16707" spans="5:5" x14ac:dyDescent="0.2">
      <c r="E16707" s="88"/>
    </row>
    <row r="16708" spans="5:5" x14ac:dyDescent="0.2">
      <c r="E16708" s="88"/>
    </row>
    <row r="16709" spans="5:5" x14ac:dyDescent="0.2">
      <c r="E16709" s="88"/>
    </row>
    <row r="16710" spans="5:5" x14ac:dyDescent="0.2">
      <c r="E16710" s="88"/>
    </row>
    <row r="16711" spans="5:5" x14ac:dyDescent="0.2">
      <c r="E16711" s="88"/>
    </row>
    <row r="16712" spans="5:5" x14ac:dyDescent="0.2">
      <c r="E16712" s="88"/>
    </row>
    <row r="16713" spans="5:5" x14ac:dyDescent="0.2">
      <c r="E16713" s="88"/>
    </row>
    <row r="16714" spans="5:5" x14ac:dyDescent="0.2">
      <c r="E16714" s="88"/>
    </row>
    <row r="16715" spans="5:5" x14ac:dyDescent="0.2">
      <c r="E16715" s="88"/>
    </row>
    <row r="16716" spans="5:5" x14ac:dyDescent="0.2">
      <c r="E16716" s="88"/>
    </row>
    <row r="16717" spans="5:5" x14ac:dyDescent="0.2">
      <c r="E16717" s="88"/>
    </row>
    <row r="16718" spans="5:5" x14ac:dyDescent="0.2">
      <c r="E16718" s="88"/>
    </row>
    <row r="16719" spans="5:5" x14ac:dyDescent="0.2">
      <c r="E16719" s="88"/>
    </row>
    <row r="16720" spans="5:5" x14ac:dyDescent="0.2">
      <c r="E16720" s="88"/>
    </row>
    <row r="16721" spans="5:5" x14ac:dyDescent="0.2">
      <c r="E16721" s="88"/>
    </row>
    <row r="16722" spans="5:5" x14ac:dyDescent="0.2">
      <c r="E16722" s="88"/>
    </row>
    <row r="16723" spans="5:5" x14ac:dyDescent="0.2">
      <c r="E16723" s="88"/>
    </row>
    <row r="16724" spans="5:5" x14ac:dyDescent="0.2">
      <c r="E16724" s="88"/>
    </row>
    <row r="16725" spans="5:5" x14ac:dyDescent="0.2">
      <c r="E16725" s="88"/>
    </row>
    <row r="16726" spans="5:5" x14ac:dyDescent="0.2">
      <c r="E16726" s="88"/>
    </row>
    <row r="16727" spans="5:5" x14ac:dyDescent="0.2">
      <c r="E16727" s="88"/>
    </row>
    <row r="16728" spans="5:5" x14ac:dyDescent="0.2">
      <c r="E16728" s="88"/>
    </row>
    <row r="16729" spans="5:5" x14ac:dyDescent="0.2">
      <c r="E16729" s="88"/>
    </row>
    <row r="16730" spans="5:5" x14ac:dyDescent="0.2">
      <c r="E16730" s="88"/>
    </row>
    <row r="16731" spans="5:5" x14ac:dyDescent="0.2">
      <c r="E16731" s="88"/>
    </row>
    <row r="16732" spans="5:5" x14ac:dyDescent="0.2">
      <c r="E16732" s="88"/>
    </row>
    <row r="16733" spans="5:5" x14ac:dyDescent="0.2">
      <c r="E16733" s="88"/>
    </row>
    <row r="16734" spans="5:5" x14ac:dyDescent="0.2">
      <c r="E16734" s="88"/>
    </row>
    <row r="16735" spans="5:5" x14ac:dyDescent="0.2">
      <c r="E16735" s="88"/>
    </row>
    <row r="16736" spans="5:5" x14ac:dyDescent="0.2">
      <c r="E16736" s="88"/>
    </row>
    <row r="16737" spans="5:5" x14ac:dyDescent="0.2">
      <c r="E16737" s="88"/>
    </row>
    <row r="16738" spans="5:5" x14ac:dyDescent="0.2">
      <c r="E16738" s="88"/>
    </row>
    <row r="16739" spans="5:5" x14ac:dyDescent="0.2">
      <c r="E16739" s="88"/>
    </row>
    <row r="16740" spans="5:5" x14ac:dyDescent="0.2">
      <c r="E16740" s="88"/>
    </row>
    <row r="16741" spans="5:5" x14ac:dyDescent="0.2">
      <c r="E16741" s="88"/>
    </row>
    <row r="16742" spans="5:5" x14ac:dyDescent="0.2">
      <c r="E16742" s="88"/>
    </row>
    <row r="16743" spans="5:5" x14ac:dyDescent="0.2">
      <c r="E16743" s="88"/>
    </row>
    <row r="16744" spans="5:5" x14ac:dyDescent="0.2">
      <c r="E16744" s="88"/>
    </row>
    <row r="16745" spans="5:5" x14ac:dyDescent="0.2">
      <c r="E16745" s="88"/>
    </row>
    <row r="16746" spans="5:5" x14ac:dyDescent="0.2">
      <c r="E16746" s="88"/>
    </row>
    <row r="16747" spans="5:5" x14ac:dyDescent="0.2">
      <c r="E16747" s="88"/>
    </row>
    <row r="16748" spans="5:5" x14ac:dyDescent="0.2">
      <c r="E16748" s="88"/>
    </row>
    <row r="16749" spans="5:5" x14ac:dyDescent="0.2">
      <c r="E16749" s="88"/>
    </row>
    <row r="16750" spans="5:5" x14ac:dyDescent="0.2">
      <c r="E16750" s="88"/>
    </row>
    <row r="16751" spans="5:5" x14ac:dyDescent="0.2">
      <c r="E16751" s="88"/>
    </row>
    <row r="16752" spans="5:5" x14ac:dyDescent="0.2">
      <c r="E16752" s="88"/>
    </row>
    <row r="16753" spans="5:5" x14ac:dyDescent="0.2">
      <c r="E16753" s="88"/>
    </row>
    <row r="16754" spans="5:5" x14ac:dyDescent="0.2">
      <c r="E16754" s="88"/>
    </row>
    <row r="16755" spans="5:5" x14ac:dyDescent="0.2">
      <c r="E16755" s="88"/>
    </row>
    <row r="16756" spans="5:5" x14ac:dyDescent="0.2">
      <c r="E16756" s="88"/>
    </row>
    <row r="16757" spans="5:5" x14ac:dyDescent="0.2">
      <c r="E16757" s="88"/>
    </row>
    <row r="16758" spans="5:5" x14ac:dyDescent="0.2">
      <c r="E16758" s="88"/>
    </row>
    <row r="16759" spans="5:5" x14ac:dyDescent="0.2">
      <c r="E16759" s="88"/>
    </row>
    <row r="16760" spans="5:5" x14ac:dyDescent="0.2">
      <c r="E16760" s="88"/>
    </row>
    <row r="16761" spans="5:5" x14ac:dyDescent="0.2">
      <c r="E16761" s="88"/>
    </row>
    <row r="16762" spans="5:5" x14ac:dyDescent="0.2">
      <c r="E16762" s="88"/>
    </row>
    <row r="16763" spans="5:5" x14ac:dyDescent="0.2">
      <c r="E16763" s="88"/>
    </row>
    <row r="16764" spans="5:5" x14ac:dyDescent="0.2">
      <c r="E16764" s="88"/>
    </row>
    <row r="16765" spans="5:5" x14ac:dyDescent="0.2">
      <c r="E16765" s="88"/>
    </row>
    <row r="16766" spans="5:5" x14ac:dyDescent="0.2">
      <c r="E16766" s="88"/>
    </row>
    <row r="16767" spans="5:5" x14ac:dyDescent="0.2">
      <c r="E16767" s="88"/>
    </row>
    <row r="16768" spans="5:5" x14ac:dyDescent="0.2">
      <c r="E16768" s="88"/>
    </row>
    <row r="16769" spans="5:5" x14ac:dyDescent="0.2">
      <c r="E16769" s="88"/>
    </row>
    <row r="16770" spans="5:5" x14ac:dyDescent="0.2">
      <c r="E16770" s="88"/>
    </row>
    <row r="16771" spans="5:5" x14ac:dyDescent="0.2">
      <c r="E16771" s="88"/>
    </row>
    <row r="16772" spans="5:5" x14ac:dyDescent="0.2">
      <c r="E16772" s="88"/>
    </row>
    <row r="16773" spans="5:5" x14ac:dyDescent="0.2">
      <c r="E16773" s="88"/>
    </row>
    <row r="16774" spans="5:5" x14ac:dyDescent="0.2">
      <c r="E16774" s="88"/>
    </row>
    <row r="16775" spans="5:5" x14ac:dyDescent="0.2">
      <c r="E16775" s="88"/>
    </row>
    <row r="16776" spans="5:5" x14ac:dyDescent="0.2">
      <c r="E16776" s="88"/>
    </row>
    <row r="16777" spans="5:5" x14ac:dyDescent="0.2">
      <c r="E16777" s="88"/>
    </row>
    <row r="16778" spans="5:5" x14ac:dyDescent="0.2">
      <c r="E16778" s="88"/>
    </row>
    <row r="16779" spans="5:5" x14ac:dyDescent="0.2">
      <c r="E16779" s="88"/>
    </row>
    <row r="16780" spans="5:5" x14ac:dyDescent="0.2">
      <c r="E16780" s="88"/>
    </row>
    <row r="16781" spans="5:5" x14ac:dyDescent="0.2">
      <c r="E16781" s="88"/>
    </row>
    <row r="16782" spans="5:5" x14ac:dyDescent="0.2">
      <c r="E16782" s="88"/>
    </row>
    <row r="16783" spans="5:5" x14ac:dyDescent="0.2">
      <c r="E16783" s="88"/>
    </row>
    <row r="16784" spans="5:5" x14ac:dyDescent="0.2">
      <c r="E16784" s="88"/>
    </row>
    <row r="16785" spans="5:5" x14ac:dyDescent="0.2">
      <c r="E16785" s="88"/>
    </row>
    <row r="16786" spans="5:5" x14ac:dyDescent="0.2">
      <c r="E16786" s="88"/>
    </row>
    <row r="16787" spans="5:5" x14ac:dyDescent="0.2">
      <c r="E16787" s="88"/>
    </row>
    <row r="16788" spans="5:5" x14ac:dyDescent="0.2">
      <c r="E16788" s="88"/>
    </row>
    <row r="16789" spans="5:5" x14ac:dyDescent="0.2">
      <c r="E16789" s="88"/>
    </row>
    <row r="16790" spans="5:5" x14ac:dyDescent="0.2">
      <c r="E16790" s="88"/>
    </row>
    <row r="16791" spans="5:5" x14ac:dyDescent="0.2">
      <c r="E16791" s="88"/>
    </row>
    <row r="16792" spans="5:5" x14ac:dyDescent="0.2">
      <c r="E16792" s="88"/>
    </row>
    <row r="16793" spans="5:5" x14ac:dyDescent="0.2">
      <c r="E16793" s="88"/>
    </row>
    <row r="16794" spans="5:5" x14ac:dyDescent="0.2">
      <c r="E16794" s="88"/>
    </row>
    <row r="16795" spans="5:5" x14ac:dyDescent="0.2">
      <c r="E16795" s="88"/>
    </row>
    <row r="16796" spans="5:5" x14ac:dyDescent="0.2">
      <c r="E16796" s="88"/>
    </row>
    <row r="16797" spans="5:5" x14ac:dyDescent="0.2">
      <c r="E16797" s="88"/>
    </row>
    <row r="16798" spans="5:5" x14ac:dyDescent="0.2">
      <c r="E16798" s="88"/>
    </row>
    <row r="16799" spans="5:5" x14ac:dyDescent="0.2">
      <c r="E16799" s="88"/>
    </row>
    <row r="16800" spans="5:5" x14ac:dyDescent="0.2">
      <c r="E16800" s="88"/>
    </row>
    <row r="16801" spans="5:5" x14ac:dyDescent="0.2">
      <c r="E16801" s="88"/>
    </row>
    <row r="16802" spans="5:5" x14ac:dyDescent="0.2">
      <c r="E16802" s="88"/>
    </row>
    <row r="16803" spans="5:5" x14ac:dyDescent="0.2">
      <c r="E16803" s="88"/>
    </row>
    <row r="16804" spans="5:5" x14ac:dyDescent="0.2">
      <c r="E16804" s="88"/>
    </row>
    <row r="16805" spans="5:5" x14ac:dyDescent="0.2">
      <c r="E16805" s="88"/>
    </row>
    <row r="16806" spans="5:5" x14ac:dyDescent="0.2">
      <c r="E16806" s="88"/>
    </row>
    <row r="16807" spans="5:5" x14ac:dyDescent="0.2">
      <c r="E16807" s="88"/>
    </row>
    <row r="16808" spans="5:5" x14ac:dyDescent="0.2">
      <c r="E16808" s="88"/>
    </row>
    <row r="16809" spans="5:5" x14ac:dyDescent="0.2">
      <c r="E16809" s="88"/>
    </row>
    <row r="16810" spans="5:5" x14ac:dyDescent="0.2">
      <c r="E16810" s="88"/>
    </row>
    <row r="16811" spans="5:5" x14ac:dyDescent="0.2">
      <c r="E16811" s="88"/>
    </row>
    <row r="16812" spans="5:5" x14ac:dyDescent="0.2">
      <c r="E16812" s="88"/>
    </row>
    <row r="16813" spans="5:5" x14ac:dyDescent="0.2">
      <c r="E16813" s="88"/>
    </row>
    <row r="16814" spans="5:5" x14ac:dyDescent="0.2">
      <c r="E16814" s="88"/>
    </row>
    <row r="16815" spans="5:5" x14ac:dyDescent="0.2">
      <c r="E16815" s="88"/>
    </row>
    <row r="16816" spans="5:5" x14ac:dyDescent="0.2">
      <c r="E16816" s="88"/>
    </row>
    <row r="16817" spans="5:5" x14ac:dyDescent="0.2">
      <c r="E16817" s="88"/>
    </row>
    <row r="16818" spans="5:5" x14ac:dyDescent="0.2">
      <c r="E16818" s="88"/>
    </row>
    <row r="16819" spans="5:5" x14ac:dyDescent="0.2">
      <c r="E16819" s="88"/>
    </row>
    <row r="16820" spans="5:5" x14ac:dyDescent="0.2">
      <c r="E16820" s="88"/>
    </row>
    <row r="16821" spans="5:5" x14ac:dyDescent="0.2">
      <c r="E16821" s="88"/>
    </row>
    <row r="16822" spans="5:5" x14ac:dyDescent="0.2">
      <c r="E16822" s="88"/>
    </row>
    <row r="16823" spans="5:5" x14ac:dyDescent="0.2">
      <c r="E16823" s="88"/>
    </row>
    <row r="16824" spans="5:5" x14ac:dyDescent="0.2">
      <c r="E16824" s="88"/>
    </row>
    <row r="16825" spans="5:5" x14ac:dyDescent="0.2">
      <c r="E16825" s="88"/>
    </row>
    <row r="16826" spans="5:5" x14ac:dyDescent="0.2">
      <c r="E16826" s="88"/>
    </row>
    <row r="16827" spans="5:5" x14ac:dyDescent="0.2">
      <c r="E16827" s="88"/>
    </row>
    <row r="16828" spans="5:5" x14ac:dyDescent="0.2">
      <c r="E16828" s="88"/>
    </row>
    <row r="16829" spans="5:5" x14ac:dyDescent="0.2">
      <c r="E16829" s="88"/>
    </row>
    <row r="16830" spans="5:5" x14ac:dyDescent="0.2">
      <c r="E16830" s="88"/>
    </row>
    <row r="16831" spans="5:5" x14ac:dyDescent="0.2">
      <c r="E16831" s="88"/>
    </row>
    <row r="16832" spans="5:5" x14ac:dyDescent="0.2">
      <c r="E16832" s="88"/>
    </row>
    <row r="16833" spans="5:5" x14ac:dyDescent="0.2">
      <c r="E16833" s="88"/>
    </row>
    <row r="16834" spans="5:5" x14ac:dyDescent="0.2">
      <c r="E16834" s="88"/>
    </row>
    <row r="16835" spans="5:5" x14ac:dyDescent="0.2">
      <c r="E16835" s="88"/>
    </row>
    <row r="16836" spans="5:5" x14ac:dyDescent="0.2">
      <c r="E16836" s="88"/>
    </row>
    <row r="16837" spans="5:5" x14ac:dyDescent="0.2">
      <c r="E16837" s="88"/>
    </row>
    <row r="16838" spans="5:5" x14ac:dyDescent="0.2">
      <c r="E16838" s="88"/>
    </row>
    <row r="16839" spans="5:5" x14ac:dyDescent="0.2">
      <c r="E16839" s="88"/>
    </row>
    <row r="16840" spans="5:5" x14ac:dyDescent="0.2">
      <c r="E16840" s="88"/>
    </row>
    <row r="16841" spans="5:5" x14ac:dyDescent="0.2">
      <c r="E16841" s="88"/>
    </row>
    <row r="16842" spans="5:5" x14ac:dyDescent="0.2">
      <c r="E16842" s="88"/>
    </row>
    <row r="16843" spans="5:5" x14ac:dyDescent="0.2">
      <c r="E16843" s="88"/>
    </row>
    <row r="16844" spans="5:5" x14ac:dyDescent="0.2">
      <c r="E16844" s="88"/>
    </row>
    <row r="16845" spans="5:5" x14ac:dyDescent="0.2">
      <c r="E16845" s="88"/>
    </row>
    <row r="16846" spans="5:5" x14ac:dyDescent="0.2">
      <c r="E16846" s="88"/>
    </row>
    <row r="16847" spans="5:5" x14ac:dyDescent="0.2">
      <c r="E16847" s="88"/>
    </row>
    <row r="16848" spans="5:5" x14ac:dyDescent="0.2">
      <c r="E16848" s="88"/>
    </row>
    <row r="16849" spans="5:5" x14ac:dyDescent="0.2">
      <c r="E16849" s="88"/>
    </row>
    <row r="16850" spans="5:5" x14ac:dyDescent="0.2">
      <c r="E16850" s="88"/>
    </row>
    <row r="16851" spans="5:5" x14ac:dyDescent="0.2">
      <c r="E16851" s="88"/>
    </row>
    <row r="16852" spans="5:5" x14ac:dyDescent="0.2">
      <c r="E16852" s="88"/>
    </row>
    <row r="16853" spans="5:5" x14ac:dyDescent="0.2">
      <c r="E16853" s="88"/>
    </row>
    <row r="16854" spans="5:5" x14ac:dyDescent="0.2">
      <c r="E16854" s="88"/>
    </row>
    <row r="16855" spans="5:5" x14ac:dyDescent="0.2">
      <c r="E16855" s="88"/>
    </row>
    <row r="16856" spans="5:5" x14ac:dyDescent="0.2">
      <c r="E16856" s="88"/>
    </row>
    <row r="16857" spans="5:5" x14ac:dyDescent="0.2">
      <c r="E16857" s="88"/>
    </row>
    <row r="16858" spans="5:5" x14ac:dyDescent="0.2">
      <c r="E16858" s="88"/>
    </row>
    <row r="16859" spans="5:5" x14ac:dyDescent="0.2">
      <c r="E16859" s="88"/>
    </row>
    <row r="16860" spans="5:5" x14ac:dyDescent="0.2">
      <c r="E16860" s="88"/>
    </row>
    <row r="16861" spans="5:5" x14ac:dyDescent="0.2">
      <c r="E16861" s="88"/>
    </row>
    <row r="16862" spans="5:5" x14ac:dyDescent="0.2">
      <c r="E16862" s="88"/>
    </row>
    <row r="16863" spans="5:5" x14ac:dyDescent="0.2">
      <c r="E16863" s="88"/>
    </row>
    <row r="16864" spans="5:5" x14ac:dyDescent="0.2">
      <c r="E16864" s="88"/>
    </row>
    <row r="16865" spans="5:5" x14ac:dyDescent="0.2">
      <c r="E16865" s="88"/>
    </row>
    <row r="16866" spans="5:5" x14ac:dyDescent="0.2">
      <c r="E16866" s="88"/>
    </row>
    <row r="16867" spans="5:5" x14ac:dyDescent="0.2">
      <c r="E16867" s="88"/>
    </row>
    <row r="16868" spans="5:5" x14ac:dyDescent="0.2">
      <c r="E16868" s="88"/>
    </row>
    <row r="16869" spans="5:5" x14ac:dyDescent="0.2">
      <c r="E16869" s="88"/>
    </row>
    <row r="16870" spans="5:5" x14ac:dyDescent="0.2">
      <c r="E16870" s="88"/>
    </row>
    <row r="16871" spans="5:5" x14ac:dyDescent="0.2">
      <c r="E16871" s="88"/>
    </row>
    <row r="16872" spans="5:5" x14ac:dyDescent="0.2">
      <c r="E16872" s="88"/>
    </row>
    <row r="16873" spans="5:5" x14ac:dyDescent="0.2">
      <c r="E16873" s="88"/>
    </row>
    <row r="16874" spans="5:5" x14ac:dyDescent="0.2">
      <c r="E16874" s="88"/>
    </row>
    <row r="16875" spans="5:5" x14ac:dyDescent="0.2">
      <c r="E16875" s="88"/>
    </row>
    <row r="16876" spans="5:5" x14ac:dyDescent="0.2">
      <c r="E16876" s="88"/>
    </row>
    <row r="16877" spans="5:5" x14ac:dyDescent="0.2">
      <c r="E16877" s="88"/>
    </row>
    <row r="16878" spans="5:5" x14ac:dyDescent="0.2">
      <c r="E16878" s="88"/>
    </row>
    <row r="16879" spans="5:5" x14ac:dyDescent="0.2">
      <c r="E16879" s="88"/>
    </row>
    <row r="16880" spans="5:5" x14ac:dyDescent="0.2">
      <c r="E16880" s="88"/>
    </row>
    <row r="16881" spans="5:5" x14ac:dyDescent="0.2">
      <c r="E16881" s="88"/>
    </row>
    <row r="16882" spans="5:5" x14ac:dyDescent="0.2">
      <c r="E16882" s="88"/>
    </row>
    <row r="16883" spans="5:5" x14ac:dyDescent="0.2">
      <c r="E16883" s="88"/>
    </row>
    <row r="16884" spans="5:5" x14ac:dyDescent="0.2">
      <c r="E16884" s="88"/>
    </row>
    <row r="16885" spans="5:5" x14ac:dyDescent="0.2">
      <c r="E16885" s="88"/>
    </row>
    <row r="16886" spans="5:5" x14ac:dyDescent="0.2">
      <c r="E16886" s="88"/>
    </row>
    <row r="16887" spans="5:5" x14ac:dyDescent="0.2">
      <c r="E16887" s="88"/>
    </row>
    <row r="16888" spans="5:5" x14ac:dyDescent="0.2">
      <c r="E16888" s="88"/>
    </row>
    <row r="16889" spans="5:5" x14ac:dyDescent="0.2">
      <c r="E16889" s="88"/>
    </row>
    <row r="16890" spans="5:5" x14ac:dyDescent="0.2">
      <c r="E16890" s="88"/>
    </row>
    <row r="16891" spans="5:5" x14ac:dyDescent="0.2">
      <c r="E16891" s="88"/>
    </row>
    <row r="16892" spans="5:5" x14ac:dyDescent="0.2">
      <c r="E16892" s="88"/>
    </row>
    <row r="16893" spans="5:5" x14ac:dyDescent="0.2">
      <c r="E16893" s="88"/>
    </row>
    <row r="16894" spans="5:5" x14ac:dyDescent="0.2">
      <c r="E16894" s="88"/>
    </row>
    <row r="16895" spans="5:5" x14ac:dyDescent="0.2">
      <c r="E16895" s="88"/>
    </row>
    <row r="16896" spans="5:5" x14ac:dyDescent="0.2">
      <c r="E16896" s="88"/>
    </row>
    <row r="16897" spans="5:5" x14ac:dyDescent="0.2">
      <c r="E16897" s="88"/>
    </row>
    <row r="16898" spans="5:5" x14ac:dyDescent="0.2">
      <c r="E16898" s="88"/>
    </row>
    <row r="16899" spans="5:5" x14ac:dyDescent="0.2">
      <c r="E16899" s="88"/>
    </row>
    <row r="16900" spans="5:5" x14ac:dyDescent="0.2">
      <c r="E16900" s="88"/>
    </row>
    <row r="16901" spans="5:5" x14ac:dyDescent="0.2">
      <c r="E16901" s="88"/>
    </row>
    <row r="16902" spans="5:5" x14ac:dyDescent="0.2">
      <c r="E16902" s="88"/>
    </row>
    <row r="16903" spans="5:5" x14ac:dyDescent="0.2">
      <c r="E16903" s="88"/>
    </row>
    <row r="16904" spans="5:5" x14ac:dyDescent="0.2">
      <c r="E16904" s="88"/>
    </row>
    <row r="16905" spans="5:5" x14ac:dyDescent="0.2">
      <c r="E16905" s="88"/>
    </row>
    <row r="16906" spans="5:5" x14ac:dyDescent="0.2">
      <c r="E16906" s="88"/>
    </row>
    <row r="16907" spans="5:5" x14ac:dyDescent="0.2">
      <c r="E16907" s="88"/>
    </row>
    <row r="16908" spans="5:5" x14ac:dyDescent="0.2">
      <c r="E16908" s="88"/>
    </row>
    <row r="16909" spans="5:5" x14ac:dyDescent="0.2">
      <c r="E16909" s="88"/>
    </row>
    <row r="16910" spans="5:5" x14ac:dyDescent="0.2">
      <c r="E16910" s="88"/>
    </row>
    <row r="16911" spans="5:5" x14ac:dyDescent="0.2">
      <c r="E16911" s="88"/>
    </row>
    <row r="16912" spans="5:5" x14ac:dyDescent="0.2">
      <c r="E16912" s="88"/>
    </row>
    <row r="16913" spans="5:5" x14ac:dyDescent="0.2">
      <c r="E16913" s="88"/>
    </row>
    <row r="16914" spans="5:5" x14ac:dyDescent="0.2">
      <c r="E16914" s="88"/>
    </row>
    <row r="16915" spans="5:5" x14ac:dyDescent="0.2">
      <c r="E16915" s="88"/>
    </row>
    <row r="16916" spans="5:5" x14ac:dyDescent="0.2">
      <c r="E16916" s="88"/>
    </row>
    <row r="16917" spans="5:5" x14ac:dyDescent="0.2">
      <c r="E16917" s="88"/>
    </row>
    <row r="16918" spans="5:5" x14ac:dyDescent="0.2">
      <c r="E16918" s="88"/>
    </row>
    <row r="16919" spans="5:5" x14ac:dyDescent="0.2">
      <c r="E16919" s="88"/>
    </row>
    <row r="16920" spans="5:5" x14ac:dyDescent="0.2">
      <c r="E16920" s="88"/>
    </row>
    <row r="16921" spans="5:5" x14ac:dyDescent="0.2">
      <c r="E16921" s="88"/>
    </row>
    <row r="16922" spans="5:5" x14ac:dyDescent="0.2">
      <c r="E16922" s="88"/>
    </row>
    <row r="16923" spans="5:5" x14ac:dyDescent="0.2">
      <c r="E16923" s="88"/>
    </row>
    <row r="16924" spans="5:5" x14ac:dyDescent="0.2">
      <c r="E16924" s="88"/>
    </row>
    <row r="16925" spans="5:5" x14ac:dyDescent="0.2">
      <c r="E16925" s="88"/>
    </row>
    <row r="16926" spans="5:5" x14ac:dyDescent="0.2">
      <c r="E16926" s="88"/>
    </row>
    <row r="16927" spans="5:5" x14ac:dyDescent="0.2">
      <c r="E16927" s="88"/>
    </row>
    <row r="16928" spans="5:5" x14ac:dyDescent="0.2">
      <c r="E16928" s="88"/>
    </row>
    <row r="16929" spans="5:5" x14ac:dyDescent="0.2">
      <c r="E16929" s="88"/>
    </row>
    <row r="16930" spans="5:5" x14ac:dyDescent="0.2">
      <c r="E16930" s="88"/>
    </row>
    <row r="16931" spans="5:5" x14ac:dyDescent="0.2">
      <c r="E16931" s="88"/>
    </row>
    <row r="16932" spans="5:5" x14ac:dyDescent="0.2">
      <c r="E16932" s="88"/>
    </row>
    <row r="16933" spans="5:5" x14ac:dyDescent="0.2">
      <c r="E16933" s="88"/>
    </row>
    <row r="16934" spans="5:5" x14ac:dyDescent="0.2">
      <c r="E16934" s="88"/>
    </row>
    <row r="16935" spans="5:5" x14ac:dyDescent="0.2">
      <c r="E16935" s="88"/>
    </row>
    <row r="16936" spans="5:5" x14ac:dyDescent="0.2">
      <c r="E16936" s="88"/>
    </row>
    <row r="16937" spans="5:5" x14ac:dyDescent="0.2">
      <c r="E16937" s="88"/>
    </row>
    <row r="16938" spans="5:5" x14ac:dyDescent="0.2">
      <c r="E16938" s="88"/>
    </row>
    <row r="16939" spans="5:5" x14ac:dyDescent="0.2">
      <c r="E16939" s="88"/>
    </row>
    <row r="16940" spans="5:5" x14ac:dyDescent="0.2">
      <c r="E16940" s="88"/>
    </row>
    <row r="16941" spans="5:5" x14ac:dyDescent="0.2">
      <c r="E16941" s="88"/>
    </row>
    <row r="16942" spans="5:5" x14ac:dyDescent="0.2">
      <c r="E16942" s="88"/>
    </row>
    <row r="16943" spans="5:5" x14ac:dyDescent="0.2">
      <c r="E16943" s="88"/>
    </row>
    <row r="16944" spans="5:5" x14ac:dyDescent="0.2">
      <c r="E16944" s="88"/>
    </row>
    <row r="16945" spans="5:5" x14ac:dyDescent="0.2">
      <c r="E16945" s="88"/>
    </row>
    <row r="16946" spans="5:5" x14ac:dyDescent="0.2">
      <c r="E16946" s="88"/>
    </row>
    <row r="16947" spans="5:5" x14ac:dyDescent="0.2">
      <c r="E16947" s="88"/>
    </row>
    <row r="16948" spans="5:5" x14ac:dyDescent="0.2">
      <c r="E16948" s="88"/>
    </row>
    <row r="16949" spans="5:5" x14ac:dyDescent="0.2">
      <c r="E16949" s="88"/>
    </row>
    <row r="16950" spans="5:5" x14ac:dyDescent="0.2">
      <c r="E16950" s="88"/>
    </row>
    <row r="16951" spans="5:5" x14ac:dyDescent="0.2">
      <c r="E16951" s="88"/>
    </row>
    <row r="16952" spans="5:5" x14ac:dyDescent="0.2">
      <c r="E16952" s="88"/>
    </row>
    <row r="16953" spans="5:5" x14ac:dyDescent="0.2">
      <c r="E16953" s="88"/>
    </row>
    <row r="16954" spans="5:5" x14ac:dyDescent="0.2">
      <c r="E16954" s="88"/>
    </row>
    <row r="16955" spans="5:5" x14ac:dyDescent="0.2">
      <c r="E16955" s="88"/>
    </row>
    <row r="16956" spans="5:5" x14ac:dyDescent="0.2">
      <c r="E16956" s="88"/>
    </row>
    <row r="16957" spans="5:5" x14ac:dyDescent="0.2">
      <c r="E16957" s="88"/>
    </row>
    <row r="16958" spans="5:5" x14ac:dyDescent="0.2">
      <c r="E16958" s="88"/>
    </row>
    <row r="16959" spans="5:5" x14ac:dyDescent="0.2">
      <c r="E16959" s="88"/>
    </row>
    <row r="16960" spans="5:5" x14ac:dyDescent="0.2">
      <c r="E16960" s="88"/>
    </row>
    <row r="16961" spans="5:5" x14ac:dyDescent="0.2">
      <c r="E16961" s="88"/>
    </row>
    <row r="16962" spans="5:5" x14ac:dyDescent="0.2">
      <c r="E16962" s="88"/>
    </row>
    <row r="16963" spans="5:5" x14ac:dyDescent="0.2">
      <c r="E16963" s="88"/>
    </row>
    <row r="16964" spans="5:5" x14ac:dyDescent="0.2">
      <c r="E16964" s="88"/>
    </row>
    <row r="16965" spans="5:5" x14ac:dyDescent="0.2">
      <c r="E16965" s="88"/>
    </row>
    <row r="16966" spans="5:5" x14ac:dyDescent="0.2">
      <c r="E16966" s="88"/>
    </row>
    <row r="16967" spans="5:5" x14ac:dyDescent="0.2">
      <c r="E16967" s="88"/>
    </row>
    <row r="16968" spans="5:5" x14ac:dyDescent="0.2">
      <c r="E16968" s="88"/>
    </row>
    <row r="16969" spans="5:5" x14ac:dyDescent="0.2">
      <c r="E16969" s="88"/>
    </row>
    <row r="16970" spans="5:5" x14ac:dyDescent="0.2">
      <c r="E16970" s="88"/>
    </row>
    <row r="16971" spans="5:5" x14ac:dyDescent="0.2">
      <c r="E16971" s="88"/>
    </row>
    <row r="16972" spans="5:5" x14ac:dyDescent="0.2">
      <c r="E16972" s="88"/>
    </row>
    <row r="16973" spans="5:5" x14ac:dyDescent="0.2">
      <c r="E16973" s="88"/>
    </row>
    <row r="16974" spans="5:5" x14ac:dyDescent="0.2">
      <c r="E16974" s="88"/>
    </row>
    <row r="16975" spans="5:5" x14ac:dyDescent="0.2">
      <c r="E16975" s="88"/>
    </row>
    <row r="16976" spans="5:5" x14ac:dyDescent="0.2">
      <c r="E16976" s="88"/>
    </row>
    <row r="16977" spans="5:5" x14ac:dyDescent="0.2">
      <c r="E16977" s="88"/>
    </row>
    <row r="16978" spans="5:5" x14ac:dyDescent="0.2">
      <c r="E16978" s="88"/>
    </row>
    <row r="16979" spans="5:5" x14ac:dyDescent="0.2">
      <c r="E16979" s="88"/>
    </row>
    <row r="16980" spans="5:5" x14ac:dyDescent="0.2">
      <c r="E16980" s="88"/>
    </row>
    <row r="16981" spans="5:5" x14ac:dyDescent="0.2">
      <c r="E16981" s="88"/>
    </row>
    <row r="16982" spans="5:5" x14ac:dyDescent="0.2">
      <c r="E16982" s="88"/>
    </row>
    <row r="16983" spans="5:5" x14ac:dyDescent="0.2">
      <c r="E16983" s="88"/>
    </row>
    <row r="16984" spans="5:5" x14ac:dyDescent="0.2">
      <c r="E16984" s="88"/>
    </row>
    <row r="16985" spans="5:5" x14ac:dyDescent="0.2">
      <c r="E16985" s="88"/>
    </row>
    <row r="16986" spans="5:5" x14ac:dyDescent="0.2">
      <c r="E16986" s="88"/>
    </row>
    <row r="16987" spans="5:5" x14ac:dyDescent="0.2">
      <c r="E16987" s="88"/>
    </row>
    <row r="16988" spans="5:5" x14ac:dyDescent="0.2">
      <c r="E16988" s="88"/>
    </row>
    <row r="16989" spans="5:5" x14ac:dyDescent="0.2">
      <c r="E16989" s="88"/>
    </row>
    <row r="16990" spans="5:5" x14ac:dyDescent="0.2">
      <c r="E16990" s="88"/>
    </row>
    <row r="16991" spans="5:5" x14ac:dyDescent="0.2">
      <c r="E16991" s="88"/>
    </row>
    <row r="16992" spans="5:5" x14ac:dyDescent="0.2">
      <c r="E16992" s="88"/>
    </row>
    <row r="16993" spans="5:5" x14ac:dyDescent="0.2">
      <c r="E16993" s="88"/>
    </row>
    <row r="16994" spans="5:5" x14ac:dyDescent="0.2">
      <c r="E16994" s="88"/>
    </row>
    <row r="16995" spans="5:5" x14ac:dyDescent="0.2">
      <c r="E16995" s="88"/>
    </row>
    <row r="16996" spans="5:5" x14ac:dyDescent="0.2">
      <c r="E16996" s="88"/>
    </row>
    <row r="16997" spans="5:5" x14ac:dyDescent="0.2">
      <c r="E16997" s="88"/>
    </row>
    <row r="16998" spans="5:5" x14ac:dyDescent="0.2">
      <c r="E16998" s="88"/>
    </row>
    <row r="16999" spans="5:5" x14ac:dyDescent="0.2">
      <c r="E16999" s="88"/>
    </row>
    <row r="17000" spans="5:5" x14ac:dyDescent="0.2">
      <c r="E17000" s="88"/>
    </row>
    <row r="17001" spans="5:5" x14ac:dyDescent="0.2">
      <c r="E17001" s="88"/>
    </row>
    <row r="17002" spans="5:5" x14ac:dyDescent="0.2">
      <c r="E17002" s="88"/>
    </row>
    <row r="17003" spans="5:5" x14ac:dyDescent="0.2">
      <c r="E17003" s="88"/>
    </row>
    <row r="17004" spans="5:5" x14ac:dyDescent="0.2">
      <c r="E17004" s="88"/>
    </row>
    <row r="17005" spans="5:5" x14ac:dyDescent="0.2">
      <c r="E17005" s="88"/>
    </row>
    <row r="17006" spans="5:5" x14ac:dyDescent="0.2">
      <c r="E17006" s="88"/>
    </row>
    <row r="17007" spans="5:5" x14ac:dyDescent="0.2">
      <c r="E17007" s="88"/>
    </row>
    <row r="17008" spans="5:5" x14ac:dyDescent="0.2">
      <c r="E17008" s="88"/>
    </row>
    <row r="17009" spans="5:5" x14ac:dyDescent="0.2">
      <c r="E17009" s="88"/>
    </row>
    <row r="17010" spans="5:5" x14ac:dyDescent="0.2">
      <c r="E17010" s="88"/>
    </row>
    <row r="17011" spans="5:5" x14ac:dyDescent="0.2">
      <c r="E17011" s="88"/>
    </row>
    <row r="17012" spans="5:5" x14ac:dyDescent="0.2">
      <c r="E17012" s="88"/>
    </row>
    <row r="17013" spans="5:5" x14ac:dyDescent="0.2">
      <c r="E17013" s="88"/>
    </row>
    <row r="17014" spans="5:5" x14ac:dyDescent="0.2">
      <c r="E17014" s="88"/>
    </row>
    <row r="17015" spans="5:5" x14ac:dyDescent="0.2">
      <c r="E17015" s="88"/>
    </row>
    <row r="17016" spans="5:5" x14ac:dyDescent="0.2">
      <c r="E17016" s="88"/>
    </row>
    <row r="17017" spans="5:5" x14ac:dyDescent="0.2">
      <c r="E17017" s="88"/>
    </row>
    <row r="17018" spans="5:5" x14ac:dyDescent="0.2">
      <c r="E17018" s="88"/>
    </row>
    <row r="17019" spans="5:5" x14ac:dyDescent="0.2">
      <c r="E17019" s="88"/>
    </row>
    <row r="17020" spans="5:5" x14ac:dyDescent="0.2">
      <c r="E17020" s="88"/>
    </row>
    <row r="17021" spans="5:5" x14ac:dyDescent="0.2">
      <c r="E17021" s="88"/>
    </row>
    <row r="17022" spans="5:5" x14ac:dyDescent="0.2">
      <c r="E17022" s="88"/>
    </row>
    <row r="17023" spans="5:5" x14ac:dyDescent="0.2">
      <c r="E17023" s="88"/>
    </row>
    <row r="17024" spans="5:5" x14ac:dyDescent="0.2">
      <c r="E17024" s="88"/>
    </row>
    <row r="17025" spans="5:5" x14ac:dyDescent="0.2">
      <c r="E17025" s="88"/>
    </row>
    <row r="17026" spans="5:5" x14ac:dyDescent="0.2">
      <c r="E17026" s="88"/>
    </row>
    <row r="17027" spans="5:5" x14ac:dyDescent="0.2">
      <c r="E17027" s="88"/>
    </row>
    <row r="17028" spans="5:5" x14ac:dyDescent="0.2">
      <c r="E17028" s="88"/>
    </row>
    <row r="17029" spans="5:5" x14ac:dyDescent="0.2">
      <c r="E17029" s="88"/>
    </row>
    <row r="17030" spans="5:5" x14ac:dyDescent="0.2">
      <c r="E17030" s="88"/>
    </row>
    <row r="17031" spans="5:5" x14ac:dyDescent="0.2">
      <c r="E17031" s="88"/>
    </row>
    <row r="17032" spans="5:5" x14ac:dyDescent="0.2">
      <c r="E17032" s="88"/>
    </row>
    <row r="17033" spans="5:5" x14ac:dyDescent="0.2">
      <c r="E17033" s="88"/>
    </row>
    <row r="17034" spans="5:5" x14ac:dyDescent="0.2">
      <c r="E17034" s="88"/>
    </row>
    <row r="17035" spans="5:5" x14ac:dyDescent="0.2">
      <c r="E17035" s="88"/>
    </row>
    <row r="17036" spans="5:5" x14ac:dyDescent="0.2">
      <c r="E17036" s="88"/>
    </row>
    <row r="17037" spans="5:5" x14ac:dyDescent="0.2">
      <c r="E17037" s="88"/>
    </row>
    <row r="17038" spans="5:5" x14ac:dyDescent="0.2">
      <c r="E17038" s="88"/>
    </row>
    <row r="17039" spans="5:5" x14ac:dyDescent="0.2">
      <c r="E17039" s="88"/>
    </row>
    <row r="17040" spans="5:5" x14ac:dyDescent="0.2">
      <c r="E17040" s="88"/>
    </row>
    <row r="17041" spans="5:5" x14ac:dyDescent="0.2">
      <c r="E17041" s="88"/>
    </row>
    <row r="17042" spans="5:5" x14ac:dyDescent="0.2">
      <c r="E17042" s="88"/>
    </row>
    <row r="17043" spans="5:5" x14ac:dyDescent="0.2">
      <c r="E17043" s="88"/>
    </row>
    <row r="17044" spans="5:5" x14ac:dyDescent="0.2">
      <c r="E17044" s="88"/>
    </row>
    <row r="17045" spans="5:5" x14ac:dyDescent="0.2">
      <c r="E17045" s="88"/>
    </row>
    <row r="17046" spans="5:5" x14ac:dyDescent="0.2">
      <c r="E17046" s="88"/>
    </row>
    <row r="17047" spans="5:5" x14ac:dyDescent="0.2">
      <c r="E17047" s="88"/>
    </row>
    <row r="17048" spans="5:5" x14ac:dyDescent="0.2">
      <c r="E17048" s="88"/>
    </row>
    <row r="17049" spans="5:5" x14ac:dyDescent="0.2">
      <c r="E17049" s="88"/>
    </row>
    <row r="17050" spans="5:5" x14ac:dyDescent="0.2">
      <c r="E17050" s="88"/>
    </row>
    <row r="17051" spans="5:5" x14ac:dyDescent="0.2">
      <c r="E17051" s="88"/>
    </row>
    <row r="17052" spans="5:5" x14ac:dyDescent="0.2">
      <c r="E17052" s="88"/>
    </row>
    <row r="17053" spans="5:5" x14ac:dyDescent="0.2">
      <c r="E17053" s="88"/>
    </row>
    <row r="17054" spans="5:5" x14ac:dyDescent="0.2">
      <c r="E17054" s="88"/>
    </row>
    <row r="17055" spans="5:5" x14ac:dyDescent="0.2">
      <c r="E17055" s="88"/>
    </row>
    <row r="17056" spans="5:5" x14ac:dyDescent="0.2">
      <c r="E17056" s="88"/>
    </row>
    <row r="17057" spans="5:5" x14ac:dyDescent="0.2">
      <c r="E17057" s="88"/>
    </row>
    <row r="17058" spans="5:5" x14ac:dyDescent="0.2">
      <c r="E17058" s="88"/>
    </row>
    <row r="17059" spans="5:5" x14ac:dyDescent="0.2">
      <c r="E17059" s="88"/>
    </row>
    <row r="17060" spans="5:5" x14ac:dyDescent="0.2">
      <c r="E17060" s="88"/>
    </row>
    <row r="17061" spans="5:5" x14ac:dyDescent="0.2">
      <c r="E17061" s="88"/>
    </row>
    <row r="17062" spans="5:5" x14ac:dyDescent="0.2">
      <c r="E17062" s="88"/>
    </row>
    <row r="17063" spans="5:5" x14ac:dyDescent="0.2">
      <c r="E17063" s="88"/>
    </row>
    <row r="17064" spans="5:5" x14ac:dyDescent="0.2">
      <c r="E17064" s="88"/>
    </row>
    <row r="17065" spans="5:5" x14ac:dyDescent="0.2">
      <c r="E17065" s="88"/>
    </row>
    <row r="17066" spans="5:5" x14ac:dyDescent="0.2">
      <c r="E17066" s="88"/>
    </row>
    <row r="17067" spans="5:5" x14ac:dyDescent="0.2">
      <c r="E17067" s="88"/>
    </row>
    <row r="17068" spans="5:5" x14ac:dyDescent="0.2">
      <c r="E17068" s="88"/>
    </row>
    <row r="17069" spans="5:5" x14ac:dyDescent="0.2">
      <c r="E17069" s="88"/>
    </row>
    <row r="17070" spans="5:5" x14ac:dyDescent="0.2">
      <c r="E17070" s="88"/>
    </row>
    <row r="17071" spans="5:5" x14ac:dyDescent="0.2">
      <c r="E17071" s="88"/>
    </row>
    <row r="17072" spans="5:5" x14ac:dyDescent="0.2">
      <c r="E17072" s="88"/>
    </row>
    <row r="17073" spans="5:5" x14ac:dyDescent="0.2">
      <c r="E17073" s="88"/>
    </row>
    <row r="17074" spans="5:5" x14ac:dyDescent="0.2">
      <c r="E17074" s="88"/>
    </row>
    <row r="17075" spans="5:5" x14ac:dyDescent="0.2">
      <c r="E17075" s="88"/>
    </row>
    <row r="17076" spans="5:5" x14ac:dyDescent="0.2">
      <c r="E17076" s="88"/>
    </row>
    <row r="17077" spans="5:5" x14ac:dyDescent="0.2">
      <c r="E17077" s="88"/>
    </row>
    <row r="17078" spans="5:5" x14ac:dyDescent="0.2">
      <c r="E17078" s="88"/>
    </row>
    <row r="17079" spans="5:5" x14ac:dyDescent="0.2">
      <c r="E17079" s="88"/>
    </row>
    <row r="17080" spans="5:5" x14ac:dyDescent="0.2">
      <c r="E17080" s="88"/>
    </row>
    <row r="17081" spans="5:5" x14ac:dyDescent="0.2">
      <c r="E17081" s="88"/>
    </row>
    <row r="17082" spans="5:5" x14ac:dyDescent="0.2">
      <c r="E17082" s="88"/>
    </row>
    <row r="17083" spans="5:5" x14ac:dyDescent="0.2">
      <c r="E17083" s="88"/>
    </row>
    <row r="17084" spans="5:5" x14ac:dyDescent="0.2">
      <c r="E17084" s="88"/>
    </row>
    <row r="17085" spans="5:5" x14ac:dyDescent="0.2">
      <c r="E17085" s="88"/>
    </row>
    <row r="17086" spans="5:5" x14ac:dyDescent="0.2">
      <c r="E17086" s="88"/>
    </row>
    <row r="17087" spans="5:5" x14ac:dyDescent="0.2">
      <c r="E17087" s="88"/>
    </row>
    <row r="17088" spans="5:5" x14ac:dyDescent="0.2">
      <c r="E17088" s="88"/>
    </row>
    <row r="17089" spans="5:5" x14ac:dyDescent="0.2">
      <c r="E17089" s="88"/>
    </row>
    <row r="17090" spans="5:5" x14ac:dyDescent="0.2">
      <c r="E17090" s="88"/>
    </row>
    <row r="17091" spans="5:5" x14ac:dyDescent="0.2">
      <c r="E17091" s="88"/>
    </row>
    <row r="17092" spans="5:5" x14ac:dyDescent="0.2">
      <c r="E17092" s="88"/>
    </row>
    <row r="17093" spans="5:5" x14ac:dyDescent="0.2">
      <c r="E17093" s="88"/>
    </row>
    <row r="17094" spans="5:5" x14ac:dyDescent="0.2">
      <c r="E17094" s="88"/>
    </row>
    <row r="17095" spans="5:5" x14ac:dyDescent="0.2">
      <c r="E17095" s="88"/>
    </row>
    <row r="17096" spans="5:5" x14ac:dyDescent="0.2">
      <c r="E17096" s="88"/>
    </row>
    <row r="17097" spans="5:5" x14ac:dyDescent="0.2">
      <c r="E17097" s="88"/>
    </row>
    <row r="17098" spans="5:5" x14ac:dyDescent="0.2">
      <c r="E17098" s="88"/>
    </row>
    <row r="17099" spans="5:5" x14ac:dyDescent="0.2">
      <c r="E17099" s="88"/>
    </row>
    <row r="17100" spans="5:5" x14ac:dyDescent="0.2">
      <c r="E17100" s="88"/>
    </row>
    <row r="17101" spans="5:5" x14ac:dyDescent="0.2">
      <c r="E17101" s="88"/>
    </row>
    <row r="17102" spans="5:5" x14ac:dyDescent="0.2">
      <c r="E17102" s="88"/>
    </row>
    <row r="17103" spans="5:5" x14ac:dyDescent="0.2">
      <c r="E17103" s="88"/>
    </row>
    <row r="17104" spans="5:5" x14ac:dyDescent="0.2">
      <c r="E17104" s="88"/>
    </row>
    <row r="17105" spans="5:5" x14ac:dyDescent="0.2">
      <c r="E17105" s="88"/>
    </row>
    <row r="17106" spans="5:5" x14ac:dyDescent="0.2">
      <c r="E17106" s="88"/>
    </row>
    <row r="17107" spans="5:5" x14ac:dyDescent="0.2">
      <c r="E17107" s="88"/>
    </row>
    <row r="17108" spans="5:5" x14ac:dyDescent="0.2">
      <c r="E17108" s="88"/>
    </row>
    <row r="17109" spans="5:5" x14ac:dyDescent="0.2">
      <c r="E17109" s="88"/>
    </row>
    <row r="17110" spans="5:5" x14ac:dyDescent="0.2">
      <c r="E17110" s="88"/>
    </row>
    <row r="17111" spans="5:5" x14ac:dyDescent="0.2">
      <c r="E17111" s="88"/>
    </row>
    <row r="17112" spans="5:5" x14ac:dyDescent="0.2">
      <c r="E17112" s="88"/>
    </row>
    <row r="17113" spans="5:5" x14ac:dyDescent="0.2">
      <c r="E17113" s="88"/>
    </row>
    <row r="17114" spans="5:5" x14ac:dyDescent="0.2">
      <c r="E17114" s="88"/>
    </row>
    <row r="17115" spans="5:5" x14ac:dyDescent="0.2">
      <c r="E17115" s="88"/>
    </row>
    <row r="17116" spans="5:5" x14ac:dyDescent="0.2">
      <c r="E17116" s="88"/>
    </row>
    <row r="17117" spans="5:5" x14ac:dyDescent="0.2">
      <c r="E17117" s="88"/>
    </row>
    <row r="17118" spans="5:5" x14ac:dyDescent="0.2">
      <c r="E17118" s="88"/>
    </row>
    <row r="17119" spans="5:5" x14ac:dyDescent="0.2">
      <c r="E17119" s="88"/>
    </row>
    <row r="17120" spans="5:5" x14ac:dyDescent="0.2">
      <c r="E17120" s="88"/>
    </row>
    <row r="17121" spans="5:5" x14ac:dyDescent="0.2">
      <c r="E17121" s="88"/>
    </row>
    <row r="17122" spans="5:5" x14ac:dyDescent="0.2">
      <c r="E17122" s="88"/>
    </row>
    <row r="17123" spans="5:5" x14ac:dyDescent="0.2">
      <c r="E17123" s="88"/>
    </row>
    <row r="17124" spans="5:5" x14ac:dyDescent="0.2">
      <c r="E17124" s="88"/>
    </row>
    <row r="17125" spans="5:5" x14ac:dyDescent="0.2">
      <c r="E17125" s="88"/>
    </row>
    <row r="17126" spans="5:5" x14ac:dyDescent="0.2">
      <c r="E17126" s="88"/>
    </row>
    <row r="17127" spans="5:5" x14ac:dyDescent="0.2">
      <c r="E17127" s="88"/>
    </row>
    <row r="17128" spans="5:5" x14ac:dyDescent="0.2">
      <c r="E17128" s="88"/>
    </row>
    <row r="17129" spans="5:5" x14ac:dyDescent="0.2">
      <c r="E17129" s="88"/>
    </row>
    <row r="17130" spans="5:5" x14ac:dyDescent="0.2">
      <c r="E17130" s="88"/>
    </row>
    <row r="17131" spans="5:5" x14ac:dyDescent="0.2">
      <c r="E17131" s="88"/>
    </row>
    <row r="17132" spans="5:5" x14ac:dyDescent="0.2">
      <c r="E17132" s="88"/>
    </row>
    <row r="17133" spans="5:5" x14ac:dyDescent="0.2">
      <c r="E17133" s="88"/>
    </row>
    <row r="17134" spans="5:5" x14ac:dyDescent="0.2">
      <c r="E17134" s="88"/>
    </row>
    <row r="17135" spans="5:5" x14ac:dyDescent="0.2">
      <c r="E17135" s="88"/>
    </row>
    <row r="17136" spans="5:5" x14ac:dyDescent="0.2">
      <c r="E17136" s="88"/>
    </row>
    <row r="17137" spans="5:5" x14ac:dyDescent="0.2">
      <c r="E17137" s="88"/>
    </row>
    <row r="17138" spans="5:5" x14ac:dyDescent="0.2">
      <c r="E17138" s="88"/>
    </row>
    <row r="17139" spans="5:5" x14ac:dyDescent="0.2">
      <c r="E17139" s="88"/>
    </row>
    <row r="17140" spans="5:5" x14ac:dyDescent="0.2">
      <c r="E17140" s="88"/>
    </row>
    <row r="17141" spans="5:5" x14ac:dyDescent="0.2">
      <c r="E17141" s="88"/>
    </row>
    <row r="17142" spans="5:5" x14ac:dyDescent="0.2">
      <c r="E17142" s="88"/>
    </row>
    <row r="17143" spans="5:5" x14ac:dyDescent="0.2">
      <c r="E17143" s="88"/>
    </row>
    <row r="17144" spans="5:5" x14ac:dyDescent="0.2">
      <c r="E17144" s="88"/>
    </row>
    <row r="17145" spans="5:5" x14ac:dyDescent="0.2">
      <c r="E17145" s="88"/>
    </row>
    <row r="17146" spans="5:5" x14ac:dyDescent="0.2">
      <c r="E17146" s="88"/>
    </row>
    <row r="17147" spans="5:5" x14ac:dyDescent="0.2">
      <c r="E17147" s="88"/>
    </row>
    <row r="17148" spans="5:5" x14ac:dyDescent="0.2">
      <c r="E17148" s="88"/>
    </row>
    <row r="17149" spans="5:5" x14ac:dyDescent="0.2">
      <c r="E17149" s="88"/>
    </row>
    <row r="17150" spans="5:5" x14ac:dyDescent="0.2">
      <c r="E17150" s="88"/>
    </row>
    <row r="17151" spans="5:5" x14ac:dyDescent="0.2">
      <c r="E17151" s="88"/>
    </row>
    <row r="17152" spans="5:5" x14ac:dyDescent="0.2">
      <c r="E17152" s="88"/>
    </row>
    <row r="17153" spans="5:5" x14ac:dyDescent="0.2">
      <c r="E17153" s="88"/>
    </row>
    <row r="17154" spans="5:5" x14ac:dyDescent="0.2">
      <c r="E17154" s="88"/>
    </row>
    <row r="17155" spans="5:5" x14ac:dyDescent="0.2">
      <c r="E17155" s="88"/>
    </row>
    <row r="17156" spans="5:5" x14ac:dyDescent="0.2">
      <c r="E17156" s="88"/>
    </row>
    <row r="17157" spans="5:5" x14ac:dyDescent="0.2">
      <c r="E17157" s="88"/>
    </row>
    <row r="17158" spans="5:5" x14ac:dyDescent="0.2">
      <c r="E17158" s="88"/>
    </row>
    <row r="17159" spans="5:5" x14ac:dyDescent="0.2">
      <c r="E17159" s="88"/>
    </row>
    <row r="17160" spans="5:5" x14ac:dyDescent="0.2">
      <c r="E17160" s="88"/>
    </row>
    <row r="17161" spans="5:5" x14ac:dyDescent="0.2">
      <c r="E17161" s="88"/>
    </row>
    <row r="17162" spans="5:5" x14ac:dyDescent="0.2">
      <c r="E17162" s="88"/>
    </row>
    <row r="17163" spans="5:5" x14ac:dyDescent="0.2">
      <c r="E17163" s="88"/>
    </row>
    <row r="17164" spans="5:5" x14ac:dyDescent="0.2">
      <c r="E17164" s="88"/>
    </row>
    <row r="17165" spans="5:5" x14ac:dyDescent="0.2">
      <c r="E17165" s="88"/>
    </row>
    <row r="17166" spans="5:5" x14ac:dyDescent="0.2">
      <c r="E17166" s="88"/>
    </row>
    <row r="17167" spans="5:5" x14ac:dyDescent="0.2">
      <c r="E17167" s="88"/>
    </row>
    <row r="17168" spans="5:5" x14ac:dyDescent="0.2">
      <c r="E17168" s="88"/>
    </row>
    <row r="17169" spans="5:5" x14ac:dyDescent="0.2">
      <c r="E17169" s="88"/>
    </row>
    <row r="17170" spans="5:5" x14ac:dyDescent="0.2">
      <c r="E17170" s="88"/>
    </row>
    <row r="17171" spans="5:5" x14ac:dyDescent="0.2">
      <c r="E17171" s="88"/>
    </row>
    <row r="17172" spans="5:5" x14ac:dyDescent="0.2">
      <c r="E17172" s="88"/>
    </row>
    <row r="17173" spans="5:5" x14ac:dyDescent="0.2">
      <c r="E17173" s="88"/>
    </row>
    <row r="17174" spans="5:5" x14ac:dyDescent="0.2">
      <c r="E17174" s="88"/>
    </row>
    <row r="17175" spans="5:5" x14ac:dyDescent="0.2">
      <c r="E17175" s="88"/>
    </row>
    <row r="17176" spans="5:5" x14ac:dyDescent="0.2">
      <c r="E17176" s="88"/>
    </row>
    <row r="17177" spans="5:5" x14ac:dyDescent="0.2">
      <c r="E17177" s="88"/>
    </row>
    <row r="17178" spans="5:5" x14ac:dyDescent="0.2">
      <c r="E17178" s="88"/>
    </row>
    <row r="17179" spans="5:5" x14ac:dyDescent="0.2">
      <c r="E17179" s="88"/>
    </row>
    <row r="17180" spans="5:5" x14ac:dyDescent="0.2">
      <c r="E17180" s="88"/>
    </row>
    <row r="17181" spans="5:5" x14ac:dyDescent="0.2">
      <c r="E17181" s="88"/>
    </row>
    <row r="17182" spans="5:5" x14ac:dyDescent="0.2">
      <c r="E17182" s="88"/>
    </row>
    <row r="17183" spans="5:5" x14ac:dyDescent="0.2">
      <c r="E17183" s="88"/>
    </row>
    <row r="17184" spans="5:5" x14ac:dyDescent="0.2">
      <c r="E17184" s="88"/>
    </row>
    <row r="17185" spans="5:5" x14ac:dyDescent="0.2">
      <c r="E17185" s="88"/>
    </row>
    <row r="17186" spans="5:5" x14ac:dyDescent="0.2">
      <c r="E17186" s="88"/>
    </row>
    <row r="17187" spans="5:5" x14ac:dyDescent="0.2">
      <c r="E17187" s="88"/>
    </row>
    <row r="17188" spans="5:5" x14ac:dyDescent="0.2">
      <c r="E17188" s="88"/>
    </row>
    <row r="17189" spans="5:5" x14ac:dyDescent="0.2">
      <c r="E17189" s="88"/>
    </row>
    <row r="17190" spans="5:5" x14ac:dyDescent="0.2">
      <c r="E17190" s="88"/>
    </row>
    <row r="17191" spans="5:5" x14ac:dyDescent="0.2">
      <c r="E17191" s="88"/>
    </row>
    <row r="17192" spans="5:5" x14ac:dyDescent="0.2">
      <c r="E17192" s="88"/>
    </row>
    <row r="17193" spans="5:5" x14ac:dyDescent="0.2">
      <c r="E17193" s="88"/>
    </row>
    <row r="17194" spans="5:5" x14ac:dyDescent="0.2">
      <c r="E17194" s="88"/>
    </row>
    <row r="17195" spans="5:5" x14ac:dyDescent="0.2">
      <c r="E17195" s="88"/>
    </row>
    <row r="17196" spans="5:5" x14ac:dyDescent="0.2">
      <c r="E17196" s="88"/>
    </row>
    <row r="17197" spans="5:5" x14ac:dyDescent="0.2">
      <c r="E17197" s="88"/>
    </row>
    <row r="17198" spans="5:5" x14ac:dyDescent="0.2">
      <c r="E17198" s="88"/>
    </row>
    <row r="17199" spans="5:5" x14ac:dyDescent="0.2">
      <c r="E17199" s="88"/>
    </row>
    <row r="17200" spans="5:5" x14ac:dyDescent="0.2">
      <c r="E17200" s="88"/>
    </row>
    <row r="17201" spans="5:5" x14ac:dyDescent="0.2">
      <c r="E17201" s="88"/>
    </row>
    <row r="17202" spans="5:5" x14ac:dyDescent="0.2">
      <c r="E17202" s="88"/>
    </row>
    <row r="17203" spans="5:5" x14ac:dyDescent="0.2">
      <c r="E17203" s="88"/>
    </row>
    <row r="17204" spans="5:5" x14ac:dyDescent="0.2">
      <c r="E17204" s="88"/>
    </row>
    <row r="17205" spans="5:5" x14ac:dyDescent="0.2">
      <c r="E17205" s="88"/>
    </row>
    <row r="17206" spans="5:5" x14ac:dyDescent="0.2">
      <c r="E17206" s="88"/>
    </row>
    <row r="17207" spans="5:5" x14ac:dyDescent="0.2">
      <c r="E17207" s="88"/>
    </row>
    <row r="17208" spans="5:5" x14ac:dyDescent="0.2">
      <c r="E17208" s="88"/>
    </row>
    <row r="17209" spans="5:5" x14ac:dyDescent="0.2">
      <c r="E17209" s="88"/>
    </row>
    <row r="17210" spans="5:5" x14ac:dyDescent="0.2">
      <c r="E17210" s="88"/>
    </row>
    <row r="17211" spans="5:5" x14ac:dyDescent="0.2">
      <c r="E17211" s="88"/>
    </row>
    <row r="17212" spans="5:5" x14ac:dyDescent="0.2">
      <c r="E17212" s="88"/>
    </row>
    <row r="17213" spans="5:5" x14ac:dyDescent="0.2">
      <c r="E17213" s="88"/>
    </row>
    <row r="17214" spans="5:5" x14ac:dyDescent="0.2">
      <c r="E17214" s="88"/>
    </row>
    <row r="17215" spans="5:5" x14ac:dyDescent="0.2">
      <c r="E17215" s="88"/>
    </row>
    <row r="17216" spans="5:5" x14ac:dyDescent="0.2">
      <c r="E17216" s="88"/>
    </row>
    <row r="17217" spans="5:5" x14ac:dyDescent="0.2">
      <c r="E17217" s="88"/>
    </row>
    <row r="17218" spans="5:5" x14ac:dyDescent="0.2">
      <c r="E17218" s="88"/>
    </row>
    <row r="17219" spans="5:5" x14ac:dyDescent="0.2">
      <c r="E17219" s="88"/>
    </row>
    <row r="17220" spans="5:5" x14ac:dyDescent="0.2">
      <c r="E17220" s="88"/>
    </row>
    <row r="17221" spans="5:5" x14ac:dyDescent="0.2">
      <c r="E17221" s="88"/>
    </row>
    <row r="17222" spans="5:5" x14ac:dyDescent="0.2">
      <c r="E17222" s="88"/>
    </row>
    <row r="17223" spans="5:5" x14ac:dyDescent="0.2">
      <c r="E17223" s="88"/>
    </row>
    <row r="17224" spans="5:5" x14ac:dyDescent="0.2">
      <c r="E17224" s="88"/>
    </row>
    <row r="17225" spans="5:5" x14ac:dyDescent="0.2">
      <c r="E17225" s="88"/>
    </row>
    <row r="17226" spans="5:5" x14ac:dyDescent="0.2">
      <c r="E17226" s="88"/>
    </row>
    <row r="17227" spans="5:5" x14ac:dyDescent="0.2">
      <c r="E17227" s="88"/>
    </row>
    <row r="17228" spans="5:5" x14ac:dyDescent="0.2">
      <c r="E17228" s="88"/>
    </row>
    <row r="17229" spans="5:5" x14ac:dyDescent="0.2">
      <c r="E17229" s="88"/>
    </row>
    <row r="17230" spans="5:5" x14ac:dyDescent="0.2">
      <c r="E17230" s="88"/>
    </row>
    <row r="17231" spans="5:5" x14ac:dyDescent="0.2">
      <c r="E17231" s="88"/>
    </row>
    <row r="17232" spans="5:5" x14ac:dyDescent="0.2">
      <c r="E17232" s="88"/>
    </row>
    <row r="17233" spans="5:5" x14ac:dyDescent="0.2">
      <c r="E17233" s="88"/>
    </row>
    <row r="17234" spans="5:5" x14ac:dyDescent="0.2">
      <c r="E17234" s="88"/>
    </row>
    <row r="17235" spans="5:5" x14ac:dyDescent="0.2">
      <c r="E17235" s="88"/>
    </row>
    <row r="17236" spans="5:5" x14ac:dyDescent="0.2">
      <c r="E17236" s="88"/>
    </row>
    <row r="17237" spans="5:5" x14ac:dyDescent="0.2">
      <c r="E17237" s="88"/>
    </row>
    <row r="17238" spans="5:5" x14ac:dyDescent="0.2">
      <c r="E17238" s="88"/>
    </row>
    <row r="17239" spans="5:5" x14ac:dyDescent="0.2">
      <c r="E17239" s="88"/>
    </row>
    <row r="17240" spans="5:5" x14ac:dyDescent="0.2">
      <c r="E17240" s="88"/>
    </row>
    <row r="17241" spans="5:5" x14ac:dyDescent="0.2">
      <c r="E17241" s="88"/>
    </row>
    <row r="17242" spans="5:5" x14ac:dyDescent="0.2">
      <c r="E17242" s="88"/>
    </row>
    <row r="17243" spans="5:5" x14ac:dyDescent="0.2">
      <c r="E17243" s="88"/>
    </row>
    <row r="17244" spans="5:5" x14ac:dyDescent="0.2">
      <c r="E17244" s="88"/>
    </row>
    <row r="17245" spans="5:5" x14ac:dyDescent="0.2">
      <c r="E17245" s="88"/>
    </row>
    <row r="17246" spans="5:5" x14ac:dyDescent="0.2">
      <c r="E17246" s="88"/>
    </row>
    <row r="17247" spans="5:5" x14ac:dyDescent="0.2">
      <c r="E17247" s="88"/>
    </row>
    <row r="17248" spans="5:5" x14ac:dyDescent="0.2">
      <c r="E17248" s="88"/>
    </row>
    <row r="17249" spans="5:5" x14ac:dyDescent="0.2">
      <c r="E17249" s="88"/>
    </row>
    <row r="17250" spans="5:5" x14ac:dyDescent="0.2">
      <c r="E17250" s="88"/>
    </row>
    <row r="17251" spans="5:5" x14ac:dyDescent="0.2">
      <c r="E17251" s="88"/>
    </row>
    <row r="17252" spans="5:5" x14ac:dyDescent="0.2">
      <c r="E17252" s="88"/>
    </row>
    <row r="17253" spans="5:5" x14ac:dyDescent="0.2">
      <c r="E17253" s="88"/>
    </row>
    <row r="17254" spans="5:5" x14ac:dyDescent="0.2">
      <c r="E17254" s="88"/>
    </row>
    <row r="17255" spans="5:5" x14ac:dyDescent="0.2">
      <c r="E17255" s="88"/>
    </row>
    <row r="17256" spans="5:5" x14ac:dyDescent="0.2">
      <c r="E17256" s="88"/>
    </row>
    <row r="17257" spans="5:5" x14ac:dyDescent="0.2">
      <c r="E17257" s="88"/>
    </row>
    <row r="17258" spans="5:5" x14ac:dyDescent="0.2">
      <c r="E17258" s="88"/>
    </row>
    <row r="17259" spans="5:5" x14ac:dyDescent="0.2">
      <c r="E17259" s="88"/>
    </row>
    <row r="17260" spans="5:5" x14ac:dyDescent="0.2">
      <c r="E17260" s="88"/>
    </row>
    <row r="17261" spans="5:5" x14ac:dyDescent="0.2">
      <c r="E17261" s="88"/>
    </row>
    <row r="17262" spans="5:5" x14ac:dyDescent="0.2">
      <c r="E17262" s="88"/>
    </row>
    <row r="17263" spans="5:5" x14ac:dyDescent="0.2">
      <c r="E17263" s="88"/>
    </row>
    <row r="17264" spans="5:5" x14ac:dyDescent="0.2">
      <c r="E17264" s="88"/>
    </row>
    <row r="17265" spans="5:5" x14ac:dyDescent="0.2">
      <c r="E17265" s="88"/>
    </row>
    <row r="17266" spans="5:5" x14ac:dyDescent="0.2">
      <c r="E17266" s="88"/>
    </row>
    <row r="17267" spans="5:5" x14ac:dyDescent="0.2">
      <c r="E17267" s="88"/>
    </row>
    <row r="17268" spans="5:5" x14ac:dyDescent="0.2">
      <c r="E17268" s="88"/>
    </row>
    <row r="17269" spans="5:5" x14ac:dyDescent="0.2">
      <c r="E17269" s="88"/>
    </row>
    <row r="17270" spans="5:5" x14ac:dyDescent="0.2">
      <c r="E17270" s="88"/>
    </row>
    <row r="17271" spans="5:5" x14ac:dyDescent="0.2">
      <c r="E17271" s="88"/>
    </row>
    <row r="17272" spans="5:5" x14ac:dyDescent="0.2">
      <c r="E17272" s="88"/>
    </row>
    <row r="17273" spans="5:5" x14ac:dyDescent="0.2">
      <c r="E17273" s="88"/>
    </row>
    <row r="17274" spans="5:5" x14ac:dyDescent="0.2">
      <c r="E17274" s="88"/>
    </row>
    <row r="17275" spans="5:5" x14ac:dyDescent="0.2">
      <c r="E17275" s="88"/>
    </row>
    <row r="17276" spans="5:5" x14ac:dyDescent="0.2">
      <c r="E17276" s="88"/>
    </row>
    <row r="17277" spans="5:5" x14ac:dyDescent="0.2">
      <c r="E17277" s="88"/>
    </row>
    <row r="17278" spans="5:5" x14ac:dyDescent="0.2">
      <c r="E17278" s="88"/>
    </row>
    <row r="17279" spans="5:5" x14ac:dyDescent="0.2">
      <c r="E17279" s="88"/>
    </row>
    <row r="17280" spans="5:5" x14ac:dyDescent="0.2">
      <c r="E17280" s="88"/>
    </row>
    <row r="17281" spans="5:5" x14ac:dyDescent="0.2">
      <c r="E17281" s="88"/>
    </row>
    <row r="17282" spans="5:5" x14ac:dyDescent="0.2">
      <c r="E17282" s="88"/>
    </row>
    <row r="17283" spans="5:5" x14ac:dyDescent="0.2">
      <c r="E17283" s="88"/>
    </row>
    <row r="17284" spans="5:5" x14ac:dyDescent="0.2">
      <c r="E17284" s="88"/>
    </row>
    <row r="17285" spans="5:5" x14ac:dyDescent="0.2">
      <c r="E17285" s="88"/>
    </row>
    <row r="17286" spans="5:5" x14ac:dyDescent="0.2">
      <c r="E17286" s="88"/>
    </row>
    <row r="17287" spans="5:5" x14ac:dyDescent="0.2">
      <c r="E17287" s="88"/>
    </row>
    <row r="17288" spans="5:5" x14ac:dyDescent="0.2">
      <c r="E17288" s="88"/>
    </row>
    <row r="17289" spans="5:5" x14ac:dyDescent="0.2">
      <c r="E17289" s="88"/>
    </row>
    <row r="17290" spans="5:5" x14ac:dyDescent="0.2">
      <c r="E17290" s="88"/>
    </row>
    <row r="17291" spans="5:5" x14ac:dyDescent="0.2">
      <c r="E17291" s="88"/>
    </row>
    <row r="17292" spans="5:5" x14ac:dyDescent="0.2">
      <c r="E17292" s="88"/>
    </row>
    <row r="17293" spans="5:5" x14ac:dyDescent="0.2">
      <c r="E17293" s="88"/>
    </row>
    <row r="17294" spans="5:5" x14ac:dyDescent="0.2">
      <c r="E17294" s="88"/>
    </row>
    <row r="17295" spans="5:5" x14ac:dyDescent="0.2">
      <c r="E17295" s="88"/>
    </row>
    <row r="17296" spans="5:5" x14ac:dyDescent="0.2">
      <c r="E17296" s="88"/>
    </row>
    <row r="17297" spans="5:5" x14ac:dyDescent="0.2">
      <c r="E17297" s="88"/>
    </row>
    <row r="17298" spans="5:5" x14ac:dyDescent="0.2">
      <c r="E17298" s="88"/>
    </row>
    <row r="17299" spans="5:5" x14ac:dyDescent="0.2">
      <c r="E17299" s="88"/>
    </row>
    <row r="17300" spans="5:5" x14ac:dyDescent="0.2">
      <c r="E17300" s="88"/>
    </row>
    <row r="17301" spans="5:5" x14ac:dyDescent="0.2">
      <c r="E17301" s="88"/>
    </row>
    <row r="17302" spans="5:5" x14ac:dyDescent="0.2">
      <c r="E17302" s="88"/>
    </row>
    <row r="17303" spans="5:5" x14ac:dyDescent="0.2">
      <c r="E17303" s="88"/>
    </row>
    <row r="17304" spans="5:5" x14ac:dyDescent="0.2">
      <c r="E17304" s="88"/>
    </row>
    <row r="17305" spans="5:5" x14ac:dyDescent="0.2">
      <c r="E17305" s="88"/>
    </row>
    <row r="17306" spans="5:5" x14ac:dyDescent="0.2">
      <c r="E17306" s="88"/>
    </row>
    <row r="17307" spans="5:5" x14ac:dyDescent="0.2">
      <c r="E17307" s="88"/>
    </row>
    <row r="17308" spans="5:5" x14ac:dyDescent="0.2">
      <c r="E17308" s="88"/>
    </row>
    <row r="17309" spans="5:5" x14ac:dyDescent="0.2">
      <c r="E17309" s="88"/>
    </row>
    <row r="17310" spans="5:5" x14ac:dyDescent="0.2">
      <c r="E17310" s="88"/>
    </row>
    <row r="17311" spans="5:5" x14ac:dyDescent="0.2">
      <c r="E17311" s="88"/>
    </row>
    <row r="17312" spans="5:5" x14ac:dyDescent="0.2">
      <c r="E17312" s="88"/>
    </row>
    <row r="17313" spans="5:5" x14ac:dyDescent="0.2">
      <c r="E17313" s="88"/>
    </row>
    <row r="17314" spans="5:5" x14ac:dyDescent="0.2">
      <c r="E17314" s="88"/>
    </row>
    <row r="17315" spans="5:5" x14ac:dyDescent="0.2">
      <c r="E17315" s="88"/>
    </row>
    <row r="17316" spans="5:5" x14ac:dyDescent="0.2">
      <c r="E17316" s="88"/>
    </row>
    <row r="17317" spans="5:5" x14ac:dyDescent="0.2">
      <c r="E17317" s="88"/>
    </row>
    <row r="17318" spans="5:5" x14ac:dyDescent="0.2">
      <c r="E17318" s="88"/>
    </row>
    <row r="17319" spans="5:5" x14ac:dyDescent="0.2">
      <c r="E17319" s="88"/>
    </row>
    <row r="17320" spans="5:5" x14ac:dyDescent="0.2">
      <c r="E17320" s="88"/>
    </row>
    <row r="17321" spans="5:5" x14ac:dyDescent="0.2">
      <c r="E17321" s="88"/>
    </row>
    <row r="17322" spans="5:5" x14ac:dyDescent="0.2">
      <c r="E17322" s="88"/>
    </row>
    <row r="17323" spans="5:5" x14ac:dyDescent="0.2">
      <c r="E17323" s="88"/>
    </row>
    <row r="17324" spans="5:5" x14ac:dyDescent="0.2">
      <c r="E17324" s="88"/>
    </row>
    <row r="17325" spans="5:5" x14ac:dyDescent="0.2">
      <c r="E17325" s="88"/>
    </row>
    <row r="17326" spans="5:5" x14ac:dyDescent="0.2">
      <c r="E17326" s="88"/>
    </row>
    <row r="17327" spans="5:5" x14ac:dyDescent="0.2">
      <c r="E17327" s="88"/>
    </row>
    <row r="17328" spans="5:5" x14ac:dyDescent="0.2">
      <c r="E17328" s="88"/>
    </row>
    <row r="17329" spans="5:5" x14ac:dyDescent="0.2">
      <c r="E17329" s="88"/>
    </row>
    <row r="17330" spans="5:5" x14ac:dyDescent="0.2">
      <c r="E17330" s="88"/>
    </row>
    <row r="17331" spans="5:5" x14ac:dyDescent="0.2">
      <c r="E17331" s="88"/>
    </row>
    <row r="17332" spans="5:5" x14ac:dyDescent="0.2">
      <c r="E17332" s="88"/>
    </row>
    <row r="17333" spans="5:5" x14ac:dyDescent="0.2">
      <c r="E17333" s="88"/>
    </row>
    <row r="17334" spans="5:5" x14ac:dyDescent="0.2">
      <c r="E17334" s="88"/>
    </row>
    <row r="17335" spans="5:5" x14ac:dyDescent="0.2">
      <c r="E17335" s="88"/>
    </row>
    <row r="17336" spans="5:5" x14ac:dyDescent="0.2">
      <c r="E17336" s="88"/>
    </row>
    <row r="17337" spans="5:5" x14ac:dyDescent="0.2">
      <c r="E17337" s="88"/>
    </row>
    <row r="17338" spans="5:5" x14ac:dyDescent="0.2">
      <c r="E17338" s="88"/>
    </row>
    <row r="17339" spans="5:5" x14ac:dyDescent="0.2">
      <c r="E17339" s="88"/>
    </row>
    <row r="17340" spans="5:5" x14ac:dyDescent="0.2">
      <c r="E17340" s="88"/>
    </row>
    <row r="17341" spans="5:5" x14ac:dyDescent="0.2">
      <c r="E17341" s="88"/>
    </row>
    <row r="17342" spans="5:5" x14ac:dyDescent="0.2">
      <c r="E17342" s="88"/>
    </row>
    <row r="17343" spans="5:5" x14ac:dyDescent="0.2">
      <c r="E17343" s="88"/>
    </row>
    <row r="17344" spans="5:5" x14ac:dyDescent="0.2">
      <c r="E17344" s="88"/>
    </row>
    <row r="17345" spans="5:5" x14ac:dyDescent="0.2">
      <c r="E17345" s="88"/>
    </row>
    <row r="17346" spans="5:5" x14ac:dyDescent="0.2">
      <c r="E17346" s="88"/>
    </row>
    <row r="17347" spans="5:5" x14ac:dyDescent="0.2">
      <c r="E17347" s="88"/>
    </row>
    <row r="17348" spans="5:5" x14ac:dyDescent="0.2">
      <c r="E17348" s="88"/>
    </row>
    <row r="17349" spans="5:5" x14ac:dyDescent="0.2">
      <c r="E17349" s="88"/>
    </row>
    <row r="17350" spans="5:5" x14ac:dyDescent="0.2">
      <c r="E17350" s="88"/>
    </row>
    <row r="17351" spans="5:5" x14ac:dyDescent="0.2">
      <c r="E17351" s="88"/>
    </row>
    <row r="17352" spans="5:5" x14ac:dyDescent="0.2">
      <c r="E17352" s="88"/>
    </row>
    <row r="17353" spans="5:5" x14ac:dyDescent="0.2">
      <c r="E17353" s="88"/>
    </row>
    <row r="17354" spans="5:5" x14ac:dyDescent="0.2">
      <c r="E17354" s="88"/>
    </row>
    <row r="17355" spans="5:5" x14ac:dyDescent="0.2">
      <c r="E17355" s="88"/>
    </row>
    <row r="17356" spans="5:5" x14ac:dyDescent="0.2">
      <c r="E17356" s="88"/>
    </row>
    <row r="17357" spans="5:5" x14ac:dyDescent="0.2">
      <c r="E17357" s="88"/>
    </row>
    <row r="17358" spans="5:5" x14ac:dyDescent="0.2">
      <c r="E17358" s="88"/>
    </row>
    <row r="17359" spans="5:5" x14ac:dyDescent="0.2">
      <c r="E17359" s="88"/>
    </row>
    <row r="17360" spans="5:5" x14ac:dyDescent="0.2">
      <c r="E17360" s="88"/>
    </row>
    <row r="17361" spans="5:5" x14ac:dyDescent="0.2">
      <c r="E17361" s="88"/>
    </row>
    <row r="17362" spans="5:5" x14ac:dyDescent="0.2">
      <c r="E17362" s="88"/>
    </row>
    <row r="17363" spans="5:5" x14ac:dyDescent="0.2">
      <c r="E17363" s="88"/>
    </row>
    <row r="17364" spans="5:5" x14ac:dyDescent="0.2">
      <c r="E17364" s="88"/>
    </row>
    <row r="17365" spans="5:5" x14ac:dyDescent="0.2">
      <c r="E17365" s="88"/>
    </row>
    <row r="17366" spans="5:5" x14ac:dyDescent="0.2">
      <c r="E17366" s="88"/>
    </row>
    <row r="17367" spans="5:5" x14ac:dyDescent="0.2">
      <c r="E17367" s="88"/>
    </row>
    <row r="17368" spans="5:5" x14ac:dyDescent="0.2">
      <c r="E17368" s="88"/>
    </row>
    <row r="17369" spans="5:5" x14ac:dyDescent="0.2">
      <c r="E17369" s="88"/>
    </row>
    <row r="17370" spans="5:5" x14ac:dyDescent="0.2">
      <c r="E17370" s="88"/>
    </row>
    <row r="17371" spans="5:5" x14ac:dyDescent="0.2">
      <c r="E17371" s="88"/>
    </row>
    <row r="17372" spans="5:5" x14ac:dyDescent="0.2">
      <c r="E17372" s="88"/>
    </row>
    <row r="17373" spans="5:5" x14ac:dyDescent="0.2">
      <c r="E17373" s="88"/>
    </row>
    <row r="17374" spans="5:5" x14ac:dyDescent="0.2">
      <c r="E17374" s="88"/>
    </row>
    <row r="17375" spans="5:5" x14ac:dyDescent="0.2">
      <c r="E17375" s="88"/>
    </row>
    <row r="17376" spans="5:5" x14ac:dyDescent="0.2">
      <c r="E17376" s="88"/>
    </row>
    <row r="17377" spans="5:5" x14ac:dyDescent="0.2">
      <c r="E17377" s="88"/>
    </row>
    <row r="17378" spans="5:5" x14ac:dyDescent="0.2">
      <c r="E17378" s="88"/>
    </row>
    <row r="17379" spans="5:5" x14ac:dyDescent="0.2">
      <c r="E17379" s="88"/>
    </row>
    <row r="17380" spans="5:5" x14ac:dyDescent="0.2">
      <c r="E17380" s="88"/>
    </row>
    <row r="17381" spans="5:5" x14ac:dyDescent="0.2">
      <c r="E17381" s="88"/>
    </row>
    <row r="17382" spans="5:5" x14ac:dyDescent="0.2">
      <c r="E17382" s="88"/>
    </row>
    <row r="17383" spans="5:5" x14ac:dyDescent="0.2">
      <c r="E17383" s="88"/>
    </row>
    <row r="17384" spans="5:5" x14ac:dyDescent="0.2">
      <c r="E17384" s="88"/>
    </row>
    <row r="17385" spans="5:5" x14ac:dyDescent="0.2">
      <c r="E17385" s="88"/>
    </row>
    <row r="17386" spans="5:5" x14ac:dyDescent="0.2">
      <c r="E17386" s="88"/>
    </row>
    <row r="17387" spans="5:5" x14ac:dyDescent="0.2">
      <c r="E17387" s="88"/>
    </row>
    <row r="17388" spans="5:5" x14ac:dyDescent="0.2">
      <c r="E17388" s="88"/>
    </row>
    <row r="17389" spans="5:5" x14ac:dyDescent="0.2">
      <c r="E17389" s="88"/>
    </row>
    <row r="17390" spans="5:5" x14ac:dyDescent="0.2">
      <c r="E17390" s="88"/>
    </row>
    <row r="17391" spans="5:5" x14ac:dyDescent="0.2">
      <c r="E17391" s="88"/>
    </row>
    <row r="17392" spans="5:5" x14ac:dyDescent="0.2">
      <c r="E17392" s="88"/>
    </row>
    <row r="17393" spans="5:5" x14ac:dyDescent="0.2">
      <c r="E17393" s="88"/>
    </row>
    <row r="17394" spans="5:5" x14ac:dyDescent="0.2">
      <c r="E17394" s="88"/>
    </row>
    <row r="17395" spans="5:5" x14ac:dyDescent="0.2">
      <c r="E17395" s="88"/>
    </row>
    <row r="17396" spans="5:5" x14ac:dyDescent="0.2">
      <c r="E17396" s="88"/>
    </row>
    <row r="17397" spans="5:5" x14ac:dyDescent="0.2">
      <c r="E17397" s="88"/>
    </row>
    <row r="17398" spans="5:5" x14ac:dyDescent="0.2">
      <c r="E17398" s="88"/>
    </row>
    <row r="17399" spans="5:5" x14ac:dyDescent="0.2">
      <c r="E17399" s="88"/>
    </row>
    <row r="17400" spans="5:5" x14ac:dyDescent="0.2">
      <c r="E17400" s="88"/>
    </row>
    <row r="17401" spans="5:5" x14ac:dyDescent="0.2">
      <c r="E17401" s="88"/>
    </row>
    <row r="17402" spans="5:5" x14ac:dyDescent="0.2">
      <c r="E17402" s="88"/>
    </row>
    <row r="17403" spans="5:5" x14ac:dyDescent="0.2">
      <c r="E17403" s="88"/>
    </row>
    <row r="17404" spans="5:5" x14ac:dyDescent="0.2">
      <c r="E17404" s="88"/>
    </row>
    <row r="17405" spans="5:5" x14ac:dyDescent="0.2">
      <c r="E17405" s="88"/>
    </row>
    <row r="17406" spans="5:5" x14ac:dyDescent="0.2">
      <c r="E17406" s="88"/>
    </row>
    <row r="17407" spans="5:5" x14ac:dyDescent="0.2">
      <c r="E17407" s="88"/>
    </row>
    <row r="17408" spans="5:5" x14ac:dyDescent="0.2">
      <c r="E17408" s="88"/>
    </row>
    <row r="17409" spans="5:5" x14ac:dyDescent="0.2">
      <c r="E17409" s="88"/>
    </row>
    <row r="17410" spans="5:5" x14ac:dyDescent="0.2">
      <c r="E17410" s="88"/>
    </row>
    <row r="17411" spans="5:5" x14ac:dyDescent="0.2">
      <c r="E17411" s="88"/>
    </row>
    <row r="17412" spans="5:5" x14ac:dyDescent="0.2">
      <c r="E17412" s="88"/>
    </row>
    <row r="17413" spans="5:5" x14ac:dyDescent="0.2">
      <c r="E17413" s="88"/>
    </row>
    <row r="17414" spans="5:5" x14ac:dyDescent="0.2">
      <c r="E17414" s="88"/>
    </row>
    <row r="17415" spans="5:5" x14ac:dyDescent="0.2">
      <c r="E17415" s="88"/>
    </row>
    <row r="17416" spans="5:5" x14ac:dyDescent="0.2">
      <c r="E17416" s="88"/>
    </row>
    <row r="17417" spans="5:5" x14ac:dyDescent="0.2">
      <c r="E17417" s="88"/>
    </row>
    <row r="17418" spans="5:5" x14ac:dyDescent="0.2">
      <c r="E17418" s="88"/>
    </row>
    <row r="17419" spans="5:5" x14ac:dyDescent="0.2">
      <c r="E17419" s="88"/>
    </row>
    <row r="17420" spans="5:5" x14ac:dyDescent="0.2">
      <c r="E17420" s="88"/>
    </row>
    <row r="17421" spans="5:5" x14ac:dyDescent="0.2">
      <c r="E17421" s="88"/>
    </row>
    <row r="17422" spans="5:5" x14ac:dyDescent="0.2">
      <c r="E17422" s="88"/>
    </row>
    <row r="17423" spans="5:5" x14ac:dyDescent="0.2">
      <c r="E17423" s="88"/>
    </row>
    <row r="17424" spans="5:5" x14ac:dyDescent="0.2">
      <c r="E17424" s="88"/>
    </row>
    <row r="17425" spans="5:5" x14ac:dyDescent="0.2">
      <c r="E17425" s="88"/>
    </row>
    <row r="17426" spans="5:5" x14ac:dyDescent="0.2">
      <c r="E17426" s="88"/>
    </row>
    <row r="17427" spans="5:5" x14ac:dyDescent="0.2">
      <c r="E17427" s="88"/>
    </row>
    <row r="17428" spans="5:5" x14ac:dyDescent="0.2">
      <c r="E17428" s="88"/>
    </row>
    <row r="17429" spans="5:5" x14ac:dyDescent="0.2">
      <c r="E17429" s="88"/>
    </row>
    <row r="17430" spans="5:5" x14ac:dyDescent="0.2">
      <c r="E17430" s="88"/>
    </row>
    <row r="17431" spans="5:5" x14ac:dyDescent="0.2">
      <c r="E17431" s="88"/>
    </row>
    <row r="17432" spans="5:5" x14ac:dyDescent="0.2">
      <c r="E17432" s="88"/>
    </row>
    <row r="17433" spans="5:5" x14ac:dyDescent="0.2">
      <c r="E17433" s="88"/>
    </row>
    <row r="17434" spans="5:5" x14ac:dyDescent="0.2">
      <c r="E17434" s="88"/>
    </row>
    <row r="17435" spans="5:5" x14ac:dyDescent="0.2">
      <c r="E17435" s="88"/>
    </row>
    <row r="17436" spans="5:5" x14ac:dyDescent="0.2">
      <c r="E17436" s="88"/>
    </row>
    <row r="17437" spans="5:5" x14ac:dyDescent="0.2">
      <c r="E17437" s="88"/>
    </row>
    <row r="17438" spans="5:5" x14ac:dyDescent="0.2">
      <c r="E17438" s="88"/>
    </row>
    <row r="17439" spans="5:5" x14ac:dyDescent="0.2">
      <c r="E17439" s="88"/>
    </row>
    <row r="17440" spans="5:5" x14ac:dyDescent="0.2">
      <c r="E17440" s="88"/>
    </row>
    <row r="17441" spans="5:5" x14ac:dyDescent="0.2">
      <c r="E17441" s="88"/>
    </row>
    <row r="17442" spans="5:5" x14ac:dyDescent="0.2">
      <c r="E17442" s="88"/>
    </row>
    <row r="17443" spans="5:5" x14ac:dyDescent="0.2">
      <c r="E17443" s="88"/>
    </row>
    <row r="17444" spans="5:5" x14ac:dyDescent="0.2">
      <c r="E17444" s="88"/>
    </row>
    <row r="17445" spans="5:5" x14ac:dyDescent="0.2">
      <c r="E17445" s="88"/>
    </row>
    <row r="17446" spans="5:5" x14ac:dyDescent="0.2">
      <c r="E17446" s="88"/>
    </row>
    <row r="17447" spans="5:5" x14ac:dyDescent="0.2">
      <c r="E17447" s="88"/>
    </row>
    <row r="17448" spans="5:5" x14ac:dyDescent="0.2">
      <c r="E17448" s="88"/>
    </row>
    <row r="17449" spans="5:5" x14ac:dyDescent="0.2">
      <c r="E17449" s="88"/>
    </row>
    <row r="17450" spans="5:5" x14ac:dyDescent="0.2">
      <c r="E17450" s="88"/>
    </row>
    <row r="17451" spans="5:5" x14ac:dyDescent="0.2">
      <c r="E17451" s="88"/>
    </row>
    <row r="17452" spans="5:5" x14ac:dyDescent="0.2">
      <c r="E17452" s="88"/>
    </row>
    <row r="17453" spans="5:5" x14ac:dyDescent="0.2">
      <c r="E17453" s="88"/>
    </row>
    <row r="17454" spans="5:5" x14ac:dyDescent="0.2">
      <c r="E17454" s="88"/>
    </row>
    <row r="17455" spans="5:5" x14ac:dyDescent="0.2">
      <c r="E17455" s="88"/>
    </row>
    <row r="17456" spans="5:5" x14ac:dyDescent="0.2">
      <c r="E17456" s="88"/>
    </row>
    <row r="17457" spans="5:5" x14ac:dyDescent="0.2">
      <c r="E17457" s="88"/>
    </row>
    <row r="17458" spans="5:5" x14ac:dyDescent="0.2">
      <c r="E17458" s="88"/>
    </row>
    <row r="17459" spans="5:5" x14ac:dyDescent="0.2">
      <c r="E17459" s="88"/>
    </row>
    <row r="17460" spans="5:5" x14ac:dyDescent="0.2">
      <c r="E17460" s="88"/>
    </row>
    <row r="17461" spans="5:5" x14ac:dyDescent="0.2">
      <c r="E17461" s="88"/>
    </row>
    <row r="17462" spans="5:5" x14ac:dyDescent="0.2">
      <c r="E17462" s="88"/>
    </row>
    <row r="17463" spans="5:5" x14ac:dyDescent="0.2">
      <c r="E17463" s="88"/>
    </row>
    <row r="17464" spans="5:5" x14ac:dyDescent="0.2">
      <c r="E17464" s="88"/>
    </row>
    <row r="17465" spans="5:5" x14ac:dyDescent="0.2">
      <c r="E17465" s="88"/>
    </row>
    <row r="17466" spans="5:5" x14ac:dyDescent="0.2">
      <c r="E17466" s="88"/>
    </row>
    <row r="17467" spans="5:5" x14ac:dyDescent="0.2">
      <c r="E17467" s="88"/>
    </row>
    <row r="17468" spans="5:5" x14ac:dyDescent="0.2">
      <c r="E17468" s="88"/>
    </row>
    <row r="17469" spans="5:5" x14ac:dyDescent="0.2">
      <c r="E17469" s="88"/>
    </row>
    <row r="17470" spans="5:5" x14ac:dyDescent="0.2">
      <c r="E17470" s="88"/>
    </row>
    <row r="17471" spans="5:5" x14ac:dyDescent="0.2">
      <c r="E17471" s="88"/>
    </row>
    <row r="17472" spans="5:5" x14ac:dyDescent="0.2">
      <c r="E17472" s="88"/>
    </row>
    <row r="17473" spans="5:5" x14ac:dyDescent="0.2">
      <c r="E17473" s="88"/>
    </row>
    <row r="17474" spans="5:5" x14ac:dyDescent="0.2">
      <c r="E17474" s="88"/>
    </row>
    <row r="17475" spans="5:5" x14ac:dyDescent="0.2">
      <c r="E17475" s="88"/>
    </row>
    <row r="17476" spans="5:5" x14ac:dyDescent="0.2">
      <c r="E17476" s="88"/>
    </row>
    <row r="17477" spans="5:5" x14ac:dyDescent="0.2">
      <c r="E17477" s="88"/>
    </row>
    <row r="17478" spans="5:5" x14ac:dyDescent="0.2">
      <c r="E17478" s="88"/>
    </row>
    <row r="17479" spans="5:5" x14ac:dyDescent="0.2">
      <c r="E17479" s="88"/>
    </row>
    <row r="17480" spans="5:5" x14ac:dyDescent="0.2">
      <c r="E17480" s="88"/>
    </row>
    <row r="17481" spans="5:5" x14ac:dyDescent="0.2">
      <c r="E17481" s="88"/>
    </row>
    <row r="17482" spans="5:5" x14ac:dyDescent="0.2">
      <c r="E17482" s="88"/>
    </row>
    <row r="17483" spans="5:5" x14ac:dyDescent="0.2">
      <c r="E17483" s="88"/>
    </row>
    <row r="17484" spans="5:5" x14ac:dyDescent="0.2">
      <c r="E17484" s="88"/>
    </row>
    <row r="17485" spans="5:5" x14ac:dyDescent="0.2">
      <c r="E17485" s="88"/>
    </row>
    <row r="17486" spans="5:5" x14ac:dyDescent="0.2">
      <c r="E17486" s="88"/>
    </row>
    <row r="17487" spans="5:5" x14ac:dyDescent="0.2">
      <c r="E17487" s="88"/>
    </row>
    <row r="17488" spans="5:5" x14ac:dyDescent="0.2">
      <c r="E17488" s="88"/>
    </row>
    <row r="17489" spans="5:5" x14ac:dyDescent="0.2">
      <c r="E17489" s="88"/>
    </row>
    <row r="17490" spans="5:5" x14ac:dyDescent="0.2">
      <c r="E17490" s="88"/>
    </row>
    <row r="17491" spans="5:5" x14ac:dyDescent="0.2">
      <c r="E17491" s="88"/>
    </row>
    <row r="17492" spans="5:5" x14ac:dyDescent="0.2">
      <c r="E17492" s="88"/>
    </row>
    <row r="17493" spans="5:5" x14ac:dyDescent="0.2">
      <c r="E17493" s="88"/>
    </row>
    <row r="17494" spans="5:5" x14ac:dyDescent="0.2">
      <c r="E17494" s="88"/>
    </row>
    <row r="17495" spans="5:5" x14ac:dyDescent="0.2">
      <c r="E17495" s="88"/>
    </row>
    <row r="17496" spans="5:5" x14ac:dyDescent="0.2">
      <c r="E17496" s="88"/>
    </row>
    <row r="17497" spans="5:5" x14ac:dyDescent="0.2">
      <c r="E17497" s="88"/>
    </row>
    <row r="17498" spans="5:5" x14ac:dyDescent="0.2">
      <c r="E17498" s="88"/>
    </row>
    <row r="17499" spans="5:5" x14ac:dyDescent="0.2">
      <c r="E17499" s="88"/>
    </row>
    <row r="17500" spans="5:5" x14ac:dyDescent="0.2">
      <c r="E17500" s="88"/>
    </row>
    <row r="17501" spans="5:5" x14ac:dyDescent="0.2">
      <c r="E17501" s="88"/>
    </row>
    <row r="17502" spans="5:5" x14ac:dyDescent="0.2">
      <c r="E17502" s="88"/>
    </row>
    <row r="17503" spans="5:5" x14ac:dyDescent="0.2">
      <c r="E17503" s="88"/>
    </row>
    <row r="17504" spans="5:5" x14ac:dyDescent="0.2">
      <c r="E17504" s="88"/>
    </row>
    <row r="17505" spans="5:5" x14ac:dyDescent="0.2">
      <c r="E17505" s="88"/>
    </row>
    <row r="17506" spans="5:5" x14ac:dyDescent="0.2">
      <c r="E17506" s="88"/>
    </row>
    <row r="17507" spans="5:5" x14ac:dyDescent="0.2">
      <c r="E17507" s="88"/>
    </row>
    <row r="17508" spans="5:5" x14ac:dyDescent="0.2">
      <c r="E17508" s="88"/>
    </row>
    <row r="17509" spans="5:5" x14ac:dyDescent="0.2">
      <c r="E17509" s="88"/>
    </row>
    <row r="17510" spans="5:5" x14ac:dyDescent="0.2">
      <c r="E17510" s="88"/>
    </row>
    <row r="17511" spans="5:5" x14ac:dyDescent="0.2">
      <c r="E17511" s="88"/>
    </row>
    <row r="17512" spans="5:5" x14ac:dyDescent="0.2">
      <c r="E17512" s="88"/>
    </row>
    <row r="17513" spans="5:5" x14ac:dyDescent="0.2">
      <c r="E17513" s="88"/>
    </row>
    <row r="17514" spans="5:5" x14ac:dyDescent="0.2">
      <c r="E17514" s="88"/>
    </row>
    <row r="17515" spans="5:5" x14ac:dyDescent="0.2">
      <c r="E17515" s="88"/>
    </row>
    <row r="17516" spans="5:5" x14ac:dyDescent="0.2">
      <c r="E17516" s="88"/>
    </row>
    <row r="17517" spans="5:5" x14ac:dyDescent="0.2">
      <c r="E17517" s="88"/>
    </row>
    <row r="17518" spans="5:5" x14ac:dyDescent="0.2">
      <c r="E17518" s="88"/>
    </row>
    <row r="17519" spans="5:5" x14ac:dyDescent="0.2">
      <c r="E17519" s="88"/>
    </row>
    <row r="17520" spans="5:5" x14ac:dyDescent="0.2">
      <c r="E17520" s="88"/>
    </row>
    <row r="17521" spans="5:5" x14ac:dyDescent="0.2">
      <c r="E17521" s="88"/>
    </row>
    <row r="17522" spans="5:5" x14ac:dyDescent="0.2">
      <c r="E17522" s="88"/>
    </row>
    <row r="17523" spans="5:5" x14ac:dyDescent="0.2">
      <c r="E17523" s="88"/>
    </row>
    <row r="17524" spans="5:5" x14ac:dyDescent="0.2">
      <c r="E17524" s="88"/>
    </row>
    <row r="17525" spans="5:5" x14ac:dyDescent="0.2">
      <c r="E17525" s="88"/>
    </row>
    <row r="17526" spans="5:5" x14ac:dyDescent="0.2">
      <c r="E17526" s="88"/>
    </row>
    <row r="17527" spans="5:5" x14ac:dyDescent="0.2">
      <c r="E17527" s="88"/>
    </row>
    <row r="17528" spans="5:5" x14ac:dyDescent="0.2">
      <c r="E17528" s="88"/>
    </row>
    <row r="17529" spans="5:5" x14ac:dyDescent="0.2">
      <c r="E17529" s="88"/>
    </row>
    <row r="17530" spans="5:5" x14ac:dyDescent="0.2">
      <c r="E17530" s="88"/>
    </row>
    <row r="17531" spans="5:5" x14ac:dyDescent="0.2">
      <c r="E17531" s="88"/>
    </row>
    <row r="17532" spans="5:5" x14ac:dyDescent="0.2">
      <c r="E17532" s="88"/>
    </row>
    <row r="17533" spans="5:5" x14ac:dyDescent="0.2">
      <c r="E17533" s="88"/>
    </row>
    <row r="17534" spans="5:5" x14ac:dyDescent="0.2">
      <c r="E17534" s="88"/>
    </row>
    <row r="17535" spans="5:5" x14ac:dyDescent="0.2">
      <c r="E17535" s="88"/>
    </row>
    <row r="17536" spans="5:5" x14ac:dyDescent="0.2">
      <c r="E17536" s="88"/>
    </row>
    <row r="17537" spans="5:5" x14ac:dyDescent="0.2">
      <c r="E17537" s="88"/>
    </row>
    <row r="17538" spans="5:5" x14ac:dyDescent="0.2">
      <c r="E17538" s="88"/>
    </row>
    <row r="17539" spans="5:5" x14ac:dyDescent="0.2">
      <c r="E17539" s="88"/>
    </row>
    <row r="17540" spans="5:5" x14ac:dyDescent="0.2">
      <c r="E17540" s="88"/>
    </row>
    <row r="17541" spans="5:5" x14ac:dyDescent="0.2">
      <c r="E17541" s="88"/>
    </row>
    <row r="17542" spans="5:5" x14ac:dyDescent="0.2">
      <c r="E17542" s="88"/>
    </row>
    <row r="17543" spans="5:5" x14ac:dyDescent="0.2">
      <c r="E17543" s="88"/>
    </row>
    <row r="17544" spans="5:5" x14ac:dyDescent="0.2">
      <c r="E17544" s="88"/>
    </row>
    <row r="17545" spans="5:5" x14ac:dyDescent="0.2">
      <c r="E17545" s="88"/>
    </row>
    <row r="17546" spans="5:5" x14ac:dyDescent="0.2">
      <c r="E17546" s="88"/>
    </row>
    <row r="17547" spans="5:5" x14ac:dyDescent="0.2">
      <c r="E17547" s="88"/>
    </row>
    <row r="17548" spans="5:5" x14ac:dyDescent="0.2">
      <c r="E17548" s="88"/>
    </row>
    <row r="17549" spans="5:5" x14ac:dyDescent="0.2">
      <c r="E17549" s="88"/>
    </row>
    <row r="17550" spans="5:5" x14ac:dyDescent="0.2">
      <c r="E17550" s="88"/>
    </row>
    <row r="17551" spans="5:5" x14ac:dyDescent="0.2">
      <c r="E17551" s="88"/>
    </row>
    <row r="17552" spans="5:5" x14ac:dyDescent="0.2">
      <c r="E17552" s="88"/>
    </row>
    <row r="17553" spans="5:5" x14ac:dyDescent="0.2">
      <c r="E17553" s="88"/>
    </row>
    <row r="17554" spans="5:5" x14ac:dyDescent="0.2">
      <c r="E17554" s="88"/>
    </row>
    <row r="17555" spans="5:5" x14ac:dyDescent="0.2">
      <c r="E17555" s="88"/>
    </row>
    <row r="17556" spans="5:5" x14ac:dyDescent="0.2">
      <c r="E17556" s="88"/>
    </row>
    <row r="17557" spans="5:5" x14ac:dyDescent="0.2">
      <c r="E17557" s="88"/>
    </row>
    <row r="17558" spans="5:5" x14ac:dyDescent="0.2">
      <c r="E17558" s="88"/>
    </row>
    <row r="17559" spans="5:5" x14ac:dyDescent="0.2">
      <c r="E17559" s="88"/>
    </row>
    <row r="17560" spans="5:5" x14ac:dyDescent="0.2">
      <c r="E17560" s="88"/>
    </row>
    <row r="17561" spans="5:5" x14ac:dyDescent="0.2">
      <c r="E17561" s="88"/>
    </row>
    <row r="17562" spans="5:5" x14ac:dyDescent="0.2">
      <c r="E17562" s="88"/>
    </row>
    <row r="17563" spans="5:5" x14ac:dyDescent="0.2">
      <c r="E17563" s="88"/>
    </row>
    <row r="17564" spans="5:5" x14ac:dyDescent="0.2">
      <c r="E17564" s="88"/>
    </row>
    <row r="17565" spans="5:5" x14ac:dyDescent="0.2">
      <c r="E17565" s="88"/>
    </row>
    <row r="17566" spans="5:5" x14ac:dyDescent="0.2">
      <c r="E17566" s="88"/>
    </row>
    <row r="17567" spans="5:5" x14ac:dyDescent="0.2">
      <c r="E17567" s="88"/>
    </row>
    <row r="17568" spans="5:5" x14ac:dyDescent="0.2">
      <c r="E17568" s="88"/>
    </row>
    <row r="17569" spans="5:5" x14ac:dyDescent="0.2">
      <c r="E17569" s="88"/>
    </row>
    <row r="17570" spans="5:5" x14ac:dyDescent="0.2">
      <c r="E17570" s="88"/>
    </row>
    <row r="17571" spans="5:5" x14ac:dyDescent="0.2">
      <c r="E17571" s="88"/>
    </row>
    <row r="17572" spans="5:5" x14ac:dyDescent="0.2">
      <c r="E17572" s="88"/>
    </row>
    <row r="17573" spans="5:5" x14ac:dyDescent="0.2">
      <c r="E17573" s="88"/>
    </row>
    <row r="17574" spans="5:5" x14ac:dyDescent="0.2">
      <c r="E17574" s="88"/>
    </row>
    <row r="17575" spans="5:5" x14ac:dyDescent="0.2">
      <c r="E17575" s="88"/>
    </row>
    <row r="17576" spans="5:5" x14ac:dyDescent="0.2">
      <c r="E17576" s="88"/>
    </row>
    <row r="17577" spans="5:5" x14ac:dyDescent="0.2">
      <c r="E17577" s="88"/>
    </row>
    <row r="17578" spans="5:5" x14ac:dyDescent="0.2">
      <c r="E17578" s="88"/>
    </row>
    <row r="17579" spans="5:5" x14ac:dyDescent="0.2">
      <c r="E17579" s="88"/>
    </row>
    <row r="17580" spans="5:5" x14ac:dyDescent="0.2">
      <c r="E17580" s="88"/>
    </row>
    <row r="17581" spans="5:5" x14ac:dyDescent="0.2">
      <c r="E17581" s="88"/>
    </row>
    <row r="17582" spans="5:5" x14ac:dyDescent="0.2">
      <c r="E17582" s="88"/>
    </row>
    <row r="17583" spans="5:5" x14ac:dyDescent="0.2">
      <c r="E17583" s="88"/>
    </row>
    <row r="17584" spans="5:5" x14ac:dyDescent="0.2">
      <c r="E17584" s="88"/>
    </row>
    <row r="17585" spans="5:5" x14ac:dyDescent="0.2">
      <c r="E17585" s="88"/>
    </row>
    <row r="17586" spans="5:5" x14ac:dyDescent="0.2">
      <c r="E17586" s="88"/>
    </row>
    <row r="17587" spans="5:5" x14ac:dyDescent="0.2">
      <c r="E17587" s="88"/>
    </row>
    <row r="17588" spans="5:5" x14ac:dyDescent="0.2">
      <c r="E17588" s="88"/>
    </row>
    <row r="17589" spans="5:5" x14ac:dyDescent="0.2">
      <c r="E17589" s="88"/>
    </row>
    <row r="17590" spans="5:5" x14ac:dyDescent="0.2">
      <c r="E17590" s="88"/>
    </row>
    <row r="17591" spans="5:5" x14ac:dyDescent="0.2">
      <c r="E17591" s="88"/>
    </row>
    <row r="17592" spans="5:5" x14ac:dyDescent="0.2">
      <c r="E17592" s="88"/>
    </row>
    <row r="17593" spans="5:5" x14ac:dyDescent="0.2">
      <c r="E17593" s="88"/>
    </row>
    <row r="17594" spans="5:5" x14ac:dyDescent="0.2">
      <c r="E17594" s="88"/>
    </row>
    <row r="17595" spans="5:5" x14ac:dyDescent="0.2">
      <c r="E17595" s="88"/>
    </row>
    <row r="17596" spans="5:5" x14ac:dyDescent="0.2">
      <c r="E17596" s="88"/>
    </row>
    <row r="17597" spans="5:5" x14ac:dyDescent="0.2">
      <c r="E17597" s="88"/>
    </row>
    <row r="17598" spans="5:5" x14ac:dyDescent="0.2">
      <c r="E17598" s="88"/>
    </row>
    <row r="17599" spans="5:5" x14ac:dyDescent="0.2">
      <c r="E17599" s="88"/>
    </row>
    <row r="17600" spans="5:5" x14ac:dyDescent="0.2">
      <c r="E17600" s="88"/>
    </row>
    <row r="17601" spans="5:5" x14ac:dyDescent="0.2">
      <c r="E17601" s="88"/>
    </row>
    <row r="17602" spans="5:5" x14ac:dyDescent="0.2">
      <c r="E17602" s="88"/>
    </row>
    <row r="17603" spans="5:5" x14ac:dyDescent="0.2">
      <c r="E17603" s="88"/>
    </row>
    <row r="17604" spans="5:5" x14ac:dyDescent="0.2">
      <c r="E17604" s="88"/>
    </row>
    <row r="17605" spans="5:5" x14ac:dyDescent="0.2">
      <c r="E17605" s="88"/>
    </row>
    <row r="17606" spans="5:5" x14ac:dyDescent="0.2">
      <c r="E17606" s="88"/>
    </row>
    <row r="17607" spans="5:5" x14ac:dyDescent="0.2">
      <c r="E17607" s="88"/>
    </row>
    <row r="17608" spans="5:5" x14ac:dyDescent="0.2">
      <c r="E17608" s="88"/>
    </row>
    <row r="17609" spans="5:5" x14ac:dyDescent="0.2">
      <c r="E17609" s="88"/>
    </row>
    <row r="17610" spans="5:5" x14ac:dyDescent="0.2">
      <c r="E17610" s="88"/>
    </row>
    <row r="17611" spans="5:5" x14ac:dyDescent="0.2">
      <c r="E17611" s="88"/>
    </row>
    <row r="17612" spans="5:5" x14ac:dyDescent="0.2">
      <c r="E17612" s="88"/>
    </row>
    <row r="17613" spans="5:5" x14ac:dyDescent="0.2">
      <c r="E17613" s="88"/>
    </row>
    <row r="17614" spans="5:5" x14ac:dyDescent="0.2">
      <c r="E17614" s="88"/>
    </row>
    <row r="17615" spans="5:5" x14ac:dyDescent="0.2">
      <c r="E17615" s="88"/>
    </row>
    <row r="17616" spans="5:5" x14ac:dyDescent="0.2">
      <c r="E17616" s="88"/>
    </row>
    <row r="17617" spans="5:5" x14ac:dyDescent="0.2">
      <c r="E17617" s="88"/>
    </row>
    <row r="17618" spans="5:5" x14ac:dyDescent="0.2">
      <c r="E17618" s="88"/>
    </row>
    <row r="17619" spans="5:5" x14ac:dyDescent="0.2">
      <c r="E17619" s="88"/>
    </row>
    <row r="17620" spans="5:5" x14ac:dyDescent="0.2">
      <c r="E17620" s="88"/>
    </row>
    <row r="17621" spans="5:5" x14ac:dyDescent="0.2">
      <c r="E17621" s="88"/>
    </row>
    <row r="17622" spans="5:5" x14ac:dyDescent="0.2">
      <c r="E17622" s="88"/>
    </row>
    <row r="17623" spans="5:5" x14ac:dyDescent="0.2">
      <c r="E17623" s="88"/>
    </row>
    <row r="17624" spans="5:5" x14ac:dyDescent="0.2">
      <c r="E17624" s="88"/>
    </row>
    <row r="17625" spans="5:5" x14ac:dyDescent="0.2">
      <c r="E17625" s="88"/>
    </row>
    <row r="17626" spans="5:5" x14ac:dyDescent="0.2">
      <c r="E17626" s="88"/>
    </row>
    <row r="17627" spans="5:5" x14ac:dyDescent="0.2">
      <c r="E17627" s="88"/>
    </row>
    <row r="17628" spans="5:5" x14ac:dyDescent="0.2">
      <c r="E17628" s="88"/>
    </row>
    <row r="17629" spans="5:5" x14ac:dyDescent="0.2">
      <c r="E17629" s="88"/>
    </row>
    <row r="17630" spans="5:5" x14ac:dyDescent="0.2">
      <c r="E17630" s="88"/>
    </row>
    <row r="17631" spans="5:5" x14ac:dyDescent="0.2">
      <c r="E17631" s="88"/>
    </row>
    <row r="17632" spans="5:5" x14ac:dyDescent="0.2">
      <c r="E17632" s="88"/>
    </row>
    <row r="17633" spans="5:5" x14ac:dyDescent="0.2">
      <c r="E17633" s="88"/>
    </row>
    <row r="17634" spans="5:5" x14ac:dyDescent="0.2">
      <c r="E17634" s="88"/>
    </row>
    <row r="17635" spans="5:5" x14ac:dyDescent="0.2">
      <c r="E17635" s="88"/>
    </row>
    <row r="17636" spans="5:5" x14ac:dyDescent="0.2">
      <c r="E17636" s="88"/>
    </row>
    <row r="17637" spans="5:5" x14ac:dyDescent="0.2">
      <c r="E17637" s="88"/>
    </row>
    <row r="17638" spans="5:5" x14ac:dyDescent="0.2">
      <c r="E17638" s="88"/>
    </row>
    <row r="17639" spans="5:5" x14ac:dyDescent="0.2">
      <c r="E17639" s="88"/>
    </row>
    <row r="17640" spans="5:5" x14ac:dyDescent="0.2">
      <c r="E17640" s="88"/>
    </row>
    <row r="17641" spans="5:5" x14ac:dyDescent="0.2">
      <c r="E17641" s="88"/>
    </row>
    <row r="17642" spans="5:5" x14ac:dyDescent="0.2">
      <c r="E17642" s="88"/>
    </row>
    <row r="17643" spans="5:5" x14ac:dyDescent="0.2">
      <c r="E17643" s="88"/>
    </row>
    <row r="17644" spans="5:5" x14ac:dyDescent="0.2">
      <c r="E17644" s="88"/>
    </row>
    <row r="17645" spans="5:5" x14ac:dyDescent="0.2">
      <c r="E17645" s="88"/>
    </row>
    <row r="17646" spans="5:5" x14ac:dyDescent="0.2">
      <c r="E17646" s="88"/>
    </row>
    <row r="17647" spans="5:5" x14ac:dyDescent="0.2">
      <c r="E17647" s="88"/>
    </row>
    <row r="17648" spans="5:5" x14ac:dyDescent="0.2">
      <c r="E17648" s="88"/>
    </row>
    <row r="17649" spans="5:5" x14ac:dyDescent="0.2">
      <c r="E17649" s="88"/>
    </row>
    <row r="17650" spans="5:5" x14ac:dyDescent="0.2">
      <c r="E17650" s="88"/>
    </row>
    <row r="17651" spans="5:5" x14ac:dyDescent="0.2">
      <c r="E17651" s="88"/>
    </row>
    <row r="17652" spans="5:5" x14ac:dyDescent="0.2">
      <c r="E17652" s="88"/>
    </row>
    <row r="17653" spans="5:5" x14ac:dyDescent="0.2">
      <c r="E17653" s="88"/>
    </row>
    <row r="17654" spans="5:5" x14ac:dyDescent="0.2">
      <c r="E17654" s="88"/>
    </row>
    <row r="17655" spans="5:5" x14ac:dyDescent="0.2">
      <c r="E17655" s="88"/>
    </row>
    <row r="17656" spans="5:5" x14ac:dyDescent="0.2">
      <c r="E17656" s="88"/>
    </row>
    <row r="17657" spans="5:5" x14ac:dyDescent="0.2">
      <c r="E17657" s="88"/>
    </row>
    <row r="17658" spans="5:5" x14ac:dyDescent="0.2">
      <c r="E17658" s="88"/>
    </row>
    <row r="17659" spans="5:5" x14ac:dyDescent="0.2">
      <c r="E17659" s="88"/>
    </row>
    <row r="17660" spans="5:5" x14ac:dyDescent="0.2">
      <c r="E17660" s="88"/>
    </row>
    <row r="17661" spans="5:5" x14ac:dyDescent="0.2">
      <c r="E17661" s="88"/>
    </row>
    <row r="17662" spans="5:5" x14ac:dyDescent="0.2">
      <c r="E17662" s="88"/>
    </row>
    <row r="17663" spans="5:5" x14ac:dyDescent="0.2">
      <c r="E17663" s="88"/>
    </row>
    <row r="17664" spans="5:5" x14ac:dyDescent="0.2">
      <c r="E17664" s="88"/>
    </row>
    <row r="17665" spans="5:5" x14ac:dyDescent="0.2">
      <c r="E17665" s="88"/>
    </row>
    <row r="17666" spans="5:5" x14ac:dyDescent="0.2">
      <c r="E17666" s="88"/>
    </row>
    <row r="17667" spans="5:5" x14ac:dyDescent="0.2">
      <c r="E17667" s="88"/>
    </row>
    <row r="17668" spans="5:5" x14ac:dyDescent="0.2">
      <c r="E17668" s="88"/>
    </row>
    <row r="17669" spans="5:5" x14ac:dyDescent="0.2">
      <c r="E17669" s="88"/>
    </row>
    <row r="17670" spans="5:5" x14ac:dyDescent="0.2">
      <c r="E17670" s="88"/>
    </row>
    <row r="17671" spans="5:5" x14ac:dyDescent="0.2">
      <c r="E17671" s="88"/>
    </row>
    <row r="17672" spans="5:5" x14ac:dyDescent="0.2">
      <c r="E17672" s="88"/>
    </row>
    <row r="17673" spans="5:5" x14ac:dyDescent="0.2">
      <c r="E17673" s="88"/>
    </row>
    <row r="17674" spans="5:5" x14ac:dyDescent="0.2">
      <c r="E17674" s="88"/>
    </row>
    <row r="17675" spans="5:5" x14ac:dyDescent="0.2">
      <c r="E17675" s="88"/>
    </row>
    <row r="17676" spans="5:5" x14ac:dyDescent="0.2">
      <c r="E17676" s="88"/>
    </row>
    <row r="17677" spans="5:5" x14ac:dyDescent="0.2">
      <c r="E17677" s="88"/>
    </row>
    <row r="17678" spans="5:5" x14ac:dyDescent="0.2">
      <c r="E17678" s="88"/>
    </row>
    <row r="17679" spans="5:5" x14ac:dyDescent="0.2">
      <c r="E17679" s="88"/>
    </row>
    <row r="17680" spans="5:5" x14ac:dyDescent="0.2">
      <c r="E17680" s="88"/>
    </row>
    <row r="17681" spans="5:5" x14ac:dyDescent="0.2">
      <c r="E17681" s="88"/>
    </row>
    <row r="17682" spans="5:5" x14ac:dyDescent="0.2">
      <c r="E17682" s="88"/>
    </row>
    <row r="17683" spans="5:5" x14ac:dyDescent="0.2">
      <c r="E17683" s="88"/>
    </row>
    <row r="17684" spans="5:5" x14ac:dyDescent="0.2">
      <c r="E17684" s="88"/>
    </row>
    <row r="17685" spans="5:5" x14ac:dyDescent="0.2">
      <c r="E17685" s="88"/>
    </row>
    <row r="17686" spans="5:5" x14ac:dyDescent="0.2">
      <c r="E17686" s="88"/>
    </row>
    <row r="17687" spans="5:5" x14ac:dyDescent="0.2">
      <c r="E17687" s="88"/>
    </row>
    <row r="17688" spans="5:5" x14ac:dyDescent="0.2">
      <c r="E17688" s="88"/>
    </row>
    <row r="17689" spans="5:5" x14ac:dyDescent="0.2">
      <c r="E17689" s="88"/>
    </row>
    <row r="17690" spans="5:5" x14ac:dyDescent="0.2">
      <c r="E17690" s="88"/>
    </row>
    <row r="17691" spans="5:5" x14ac:dyDescent="0.2">
      <c r="E17691" s="88"/>
    </row>
    <row r="17692" spans="5:5" x14ac:dyDescent="0.2">
      <c r="E17692" s="88"/>
    </row>
    <row r="17693" spans="5:5" x14ac:dyDescent="0.2">
      <c r="E17693" s="88"/>
    </row>
    <row r="17694" spans="5:5" x14ac:dyDescent="0.2">
      <c r="E17694" s="88"/>
    </row>
    <row r="17695" spans="5:5" x14ac:dyDescent="0.2">
      <c r="E17695" s="88"/>
    </row>
    <row r="17696" spans="5:5" x14ac:dyDescent="0.2">
      <c r="E17696" s="88"/>
    </row>
    <row r="17697" spans="5:5" x14ac:dyDescent="0.2">
      <c r="E17697" s="88"/>
    </row>
    <row r="17698" spans="5:5" x14ac:dyDescent="0.2">
      <c r="E17698" s="88"/>
    </row>
    <row r="17699" spans="5:5" x14ac:dyDescent="0.2">
      <c r="E17699" s="88"/>
    </row>
    <row r="17700" spans="5:5" x14ac:dyDescent="0.2">
      <c r="E17700" s="88"/>
    </row>
    <row r="17701" spans="5:5" x14ac:dyDescent="0.2">
      <c r="E17701" s="88"/>
    </row>
    <row r="17702" spans="5:5" x14ac:dyDescent="0.2">
      <c r="E17702" s="88"/>
    </row>
    <row r="17703" spans="5:5" x14ac:dyDescent="0.2">
      <c r="E17703" s="88"/>
    </row>
    <row r="17704" spans="5:5" x14ac:dyDescent="0.2">
      <c r="E17704" s="88"/>
    </row>
    <row r="17705" spans="5:5" x14ac:dyDescent="0.2">
      <c r="E17705" s="88"/>
    </row>
    <row r="17706" spans="5:5" x14ac:dyDescent="0.2">
      <c r="E17706" s="88"/>
    </row>
    <row r="17707" spans="5:5" x14ac:dyDescent="0.2">
      <c r="E17707" s="88"/>
    </row>
    <row r="17708" spans="5:5" x14ac:dyDescent="0.2">
      <c r="E17708" s="88"/>
    </row>
    <row r="17709" spans="5:5" x14ac:dyDescent="0.2">
      <c r="E17709" s="88"/>
    </row>
    <row r="17710" spans="5:5" x14ac:dyDescent="0.2">
      <c r="E17710" s="88"/>
    </row>
    <row r="17711" spans="5:5" x14ac:dyDescent="0.2">
      <c r="E17711" s="88"/>
    </row>
    <row r="17712" spans="5:5" x14ac:dyDescent="0.2">
      <c r="E17712" s="88"/>
    </row>
    <row r="17713" spans="5:5" x14ac:dyDescent="0.2">
      <c r="E17713" s="88"/>
    </row>
    <row r="17714" spans="5:5" x14ac:dyDescent="0.2">
      <c r="E17714" s="88"/>
    </row>
    <row r="17715" spans="5:5" x14ac:dyDescent="0.2">
      <c r="E17715" s="88"/>
    </row>
    <row r="17716" spans="5:5" x14ac:dyDescent="0.2">
      <c r="E17716" s="88"/>
    </row>
    <row r="17717" spans="5:5" x14ac:dyDescent="0.2">
      <c r="E17717" s="88"/>
    </row>
    <row r="17718" spans="5:5" x14ac:dyDescent="0.2">
      <c r="E17718" s="88"/>
    </row>
    <row r="17719" spans="5:5" x14ac:dyDescent="0.2">
      <c r="E17719" s="88"/>
    </row>
    <row r="17720" spans="5:5" x14ac:dyDescent="0.2">
      <c r="E17720" s="88"/>
    </row>
    <row r="17721" spans="5:5" x14ac:dyDescent="0.2">
      <c r="E17721" s="88"/>
    </row>
    <row r="17722" spans="5:5" x14ac:dyDescent="0.2">
      <c r="E17722" s="88"/>
    </row>
    <row r="17723" spans="5:5" x14ac:dyDescent="0.2">
      <c r="E17723" s="88"/>
    </row>
    <row r="17724" spans="5:5" x14ac:dyDescent="0.2">
      <c r="E17724" s="88"/>
    </row>
    <row r="17725" spans="5:5" x14ac:dyDescent="0.2">
      <c r="E17725" s="88"/>
    </row>
    <row r="17726" spans="5:5" x14ac:dyDescent="0.2">
      <c r="E17726" s="88"/>
    </row>
    <row r="17727" spans="5:5" x14ac:dyDescent="0.2">
      <c r="E17727" s="88"/>
    </row>
    <row r="17728" spans="5:5" x14ac:dyDescent="0.2">
      <c r="E17728" s="88"/>
    </row>
    <row r="17729" spans="5:5" x14ac:dyDescent="0.2">
      <c r="E17729" s="88"/>
    </row>
    <row r="17730" spans="5:5" x14ac:dyDescent="0.2">
      <c r="E17730" s="88"/>
    </row>
    <row r="17731" spans="5:5" x14ac:dyDescent="0.2">
      <c r="E17731" s="88"/>
    </row>
    <row r="17732" spans="5:5" x14ac:dyDescent="0.2">
      <c r="E17732" s="88"/>
    </row>
    <row r="17733" spans="5:5" x14ac:dyDescent="0.2">
      <c r="E17733" s="88"/>
    </row>
    <row r="17734" spans="5:5" x14ac:dyDescent="0.2">
      <c r="E17734" s="88"/>
    </row>
    <row r="17735" spans="5:5" x14ac:dyDescent="0.2">
      <c r="E17735" s="88"/>
    </row>
    <row r="17736" spans="5:5" x14ac:dyDescent="0.2">
      <c r="E17736" s="88"/>
    </row>
    <row r="17737" spans="5:5" x14ac:dyDescent="0.2">
      <c r="E17737" s="88"/>
    </row>
    <row r="17738" spans="5:5" x14ac:dyDescent="0.2">
      <c r="E17738" s="88"/>
    </row>
    <row r="17739" spans="5:5" x14ac:dyDescent="0.2">
      <c r="E17739" s="88"/>
    </row>
    <row r="17740" spans="5:5" x14ac:dyDescent="0.2">
      <c r="E17740" s="88"/>
    </row>
    <row r="17741" spans="5:5" x14ac:dyDescent="0.2">
      <c r="E17741" s="88"/>
    </row>
    <row r="17742" spans="5:5" x14ac:dyDescent="0.2">
      <c r="E17742" s="88"/>
    </row>
    <row r="17743" spans="5:5" x14ac:dyDescent="0.2">
      <c r="E17743" s="88"/>
    </row>
    <row r="17744" spans="5:5" x14ac:dyDescent="0.2">
      <c r="E17744" s="88"/>
    </row>
    <row r="17745" spans="5:5" x14ac:dyDescent="0.2">
      <c r="E17745" s="88"/>
    </row>
    <row r="17746" spans="5:5" x14ac:dyDescent="0.2">
      <c r="E17746" s="88"/>
    </row>
    <row r="17747" spans="5:5" x14ac:dyDescent="0.2">
      <c r="E17747" s="88"/>
    </row>
    <row r="17748" spans="5:5" x14ac:dyDescent="0.2">
      <c r="E17748" s="88"/>
    </row>
    <row r="17749" spans="5:5" x14ac:dyDescent="0.2">
      <c r="E17749" s="88"/>
    </row>
    <row r="17750" spans="5:5" x14ac:dyDescent="0.2">
      <c r="E17750" s="88"/>
    </row>
    <row r="17751" spans="5:5" x14ac:dyDescent="0.2">
      <c r="E17751" s="88"/>
    </row>
    <row r="17752" spans="5:5" x14ac:dyDescent="0.2">
      <c r="E17752" s="88"/>
    </row>
    <row r="17753" spans="5:5" x14ac:dyDescent="0.2">
      <c r="E17753" s="88"/>
    </row>
    <row r="17754" spans="5:5" x14ac:dyDescent="0.2">
      <c r="E17754" s="88"/>
    </row>
    <row r="17755" spans="5:5" x14ac:dyDescent="0.2">
      <c r="E17755" s="88"/>
    </row>
    <row r="17756" spans="5:5" x14ac:dyDescent="0.2">
      <c r="E17756" s="88"/>
    </row>
    <row r="17757" spans="5:5" x14ac:dyDescent="0.2">
      <c r="E17757" s="88"/>
    </row>
    <row r="17758" spans="5:5" x14ac:dyDescent="0.2">
      <c r="E17758" s="88"/>
    </row>
    <row r="17759" spans="5:5" x14ac:dyDescent="0.2">
      <c r="E17759" s="88"/>
    </row>
    <row r="17760" spans="5:5" x14ac:dyDescent="0.2">
      <c r="E17760" s="88"/>
    </row>
    <row r="17761" spans="5:5" x14ac:dyDescent="0.2">
      <c r="E17761" s="88"/>
    </row>
    <row r="17762" spans="5:5" x14ac:dyDescent="0.2">
      <c r="E17762" s="88"/>
    </row>
    <row r="17763" spans="5:5" x14ac:dyDescent="0.2">
      <c r="E17763" s="88"/>
    </row>
    <row r="17764" spans="5:5" x14ac:dyDescent="0.2">
      <c r="E17764" s="88"/>
    </row>
    <row r="17765" spans="5:5" x14ac:dyDescent="0.2">
      <c r="E17765" s="88"/>
    </row>
    <row r="17766" spans="5:5" x14ac:dyDescent="0.2">
      <c r="E17766" s="88"/>
    </row>
    <row r="17767" spans="5:5" x14ac:dyDescent="0.2">
      <c r="E17767" s="88"/>
    </row>
    <row r="17768" spans="5:5" x14ac:dyDescent="0.2">
      <c r="E17768" s="88"/>
    </row>
    <row r="17769" spans="5:5" x14ac:dyDescent="0.2">
      <c r="E17769" s="88"/>
    </row>
    <row r="17770" spans="5:5" x14ac:dyDescent="0.2">
      <c r="E17770" s="88"/>
    </row>
    <row r="17771" spans="5:5" x14ac:dyDescent="0.2">
      <c r="E17771" s="88"/>
    </row>
    <row r="17772" spans="5:5" x14ac:dyDescent="0.2">
      <c r="E17772" s="88"/>
    </row>
    <row r="17773" spans="5:5" x14ac:dyDescent="0.2">
      <c r="E17773" s="88"/>
    </row>
    <row r="17774" spans="5:5" x14ac:dyDescent="0.2">
      <c r="E17774" s="88"/>
    </row>
    <row r="17775" spans="5:5" x14ac:dyDescent="0.2">
      <c r="E17775" s="88"/>
    </row>
    <row r="17776" spans="5:5" x14ac:dyDescent="0.2">
      <c r="E17776" s="88"/>
    </row>
    <row r="17777" spans="5:5" x14ac:dyDescent="0.2">
      <c r="E17777" s="88"/>
    </row>
    <row r="17778" spans="5:5" x14ac:dyDescent="0.2">
      <c r="E17778" s="88"/>
    </row>
    <row r="17779" spans="5:5" x14ac:dyDescent="0.2">
      <c r="E17779" s="88"/>
    </row>
    <row r="17780" spans="5:5" x14ac:dyDescent="0.2">
      <c r="E17780" s="88"/>
    </row>
    <row r="17781" spans="5:5" x14ac:dyDescent="0.2">
      <c r="E17781" s="88"/>
    </row>
    <row r="17782" spans="5:5" x14ac:dyDescent="0.2">
      <c r="E17782" s="88"/>
    </row>
    <row r="17783" spans="5:5" x14ac:dyDescent="0.2">
      <c r="E17783" s="88"/>
    </row>
    <row r="17784" spans="5:5" x14ac:dyDescent="0.2">
      <c r="E17784" s="88"/>
    </row>
    <row r="17785" spans="5:5" x14ac:dyDescent="0.2">
      <c r="E17785" s="88"/>
    </row>
    <row r="17786" spans="5:5" x14ac:dyDescent="0.2">
      <c r="E17786" s="88"/>
    </row>
    <row r="17787" spans="5:5" x14ac:dyDescent="0.2">
      <c r="E17787" s="88"/>
    </row>
    <row r="17788" spans="5:5" x14ac:dyDescent="0.2">
      <c r="E17788" s="88"/>
    </row>
    <row r="17789" spans="5:5" x14ac:dyDescent="0.2">
      <c r="E17789" s="88"/>
    </row>
    <row r="17790" spans="5:5" x14ac:dyDescent="0.2">
      <c r="E17790" s="88"/>
    </row>
    <row r="17791" spans="5:5" x14ac:dyDescent="0.2">
      <c r="E17791" s="88"/>
    </row>
    <row r="17792" spans="5:5" x14ac:dyDescent="0.2">
      <c r="E17792" s="88"/>
    </row>
    <row r="17793" spans="5:5" x14ac:dyDescent="0.2">
      <c r="E17793" s="88"/>
    </row>
    <row r="17794" spans="5:5" x14ac:dyDescent="0.2">
      <c r="E17794" s="88"/>
    </row>
    <row r="17795" spans="5:5" x14ac:dyDescent="0.2">
      <c r="E17795" s="88"/>
    </row>
    <row r="17796" spans="5:5" x14ac:dyDescent="0.2">
      <c r="E17796" s="88"/>
    </row>
    <row r="17797" spans="5:5" x14ac:dyDescent="0.2">
      <c r="E17797" s="88"/>
    </row>
    <row r="17798" spans="5:5" x14ac:dyDescent="0.2">
      <c r="E17798" s="88"/>
    </row>
    <row r="17799" spans="5:5" x14ac:dyDescent="0.2">
      <c r="E17799" s="88"/>
    </row>
    <row r="17800" spans="5:5" x14ac:dyDescent="0.2">
      <c r="E17800" s="88"/>
    </row>
    <row r="17801" spans="5:5" x14ac:dyDescent="0.2">
      <c r="E17801" s="88"/>
    </row>
    <row r="17802" spans="5:5" x14ac:dyDescent="0.2">
      <c r="E17802" s="88"/>
    </row>
    <row r="17803" spans="5:5" x14ac:dyDescent="0.2">
      <c r="E17803" s="88"/>
    </row>
    <row r="17804" spans="5:5" x14ac:dyDescent="0.2">
      <c r="E17804" s="88"/>
    </row>
    <row r="17805" spans="5:5" x14ac:dyDescent="0.2">
      <c r="E17805" s="88"/>
    </row>
    <row r="17806" spans="5:5" x14ac:dyDescent="0.2">
      <c r="E17806" s="88"/>
    </row>
    <row r="17807" spans="5:5" x14ac:dyDescent="0.2">
      <c r="E17807" s="88"/>
    </row>
    <row r="17808" spans="5:5" x14ac:dyDescent="0.2">
      <c r="E17808" s="88"/>
    </row>
    <row r="17809" spans="5:5" x14ac:dyDescent="0.2">
      <c r="E17809" s="88"/>
    </row>
    <row r="17810" spans="5:5" x14ac:dyDescent="0.2">
      <c r="E17810" s="88"/>
    </row>
    <row r="17811" spans="5:5" x14ac:dyDescent="0.2">
      <c r="E17811" s="88"/>
    </row>
    <row r="17812" spans="5:5" x14ac:dyDescent="0.2">
      <c r="E17812" s="88"/>
    </row>
    <row r="17813" spans="5:5" x14ac:dyDescent="0.2">
      <c r="E17813" s="88"/>
    </row>
    <row r="17814" spans="5:5" x14ac:dyDescent="0.2">
      <c r="E17814" s="88"/>
    </row>
    <row r="17815" spans="5:5" x14ac:dyDescent="0.2">
      <c r="E17815" s="88"/>
    </row>
    <row r="17816" spans="5:5" x14ac:dyDescent="0.2">
      <c r="E17816" s="88"/>
    </row>
    <row r="17817" spans="5:5" x14ac:dyDescent="0.2">
      <c r="E17817" s="88"/>
    </row>
    <row r="17818" spans="5:5" x14ac:dyDescent="0.2">
      <c r="E17818" s="88"/>
    </row>
    <row r="17819" spans="5:5" x14ac:dyDescent="0.2">
      <c r="E17819" s="88"/>
    </row>
    <row r="17820" spans="5:5" x14ac:dyDescent="0.2">
      <c r="E17820" s="88"/>
    </row>
    <row r="17821" spans="5:5" x14ac:dyDescent="0.2">
      <c r="E17821" s="88"/>
    </row>
    <row r="17822" spans="5:5" x14ac:dyDescent="0.2">
      <c r="E17822" s="88"/>
    </row>
    <row r="17823" spans="5:5" x14ac:dyDescent="0.2">
      <c r="E17823" s="88"/>
    </row>
    <row r="17824" spans="5:5" x14ac:dyDescent="0.2">
      <c r="E17824" s="88"/>
    </row>
    <row r="17825" spans="5:5" x14ac:dyDescent="0.2">
      <c r="E17825" s="88"/>
    </row>
    <row r="17826" spans="5:5" x14ac:dyDescent="0.2">
      <c r="E17826" s="88"/>
    </row>
    <row r="17827" spans="5:5" x14ac:dyDescent="0.2">
      <c r="E17827" s="88"/>
    </row>
    <row r="17828" spans="5:5" x14ac:dyDescent="0.2">
      <c r="E17828" s="88"/>
    </row>
    <row r="17829" spans="5:5" x14ac:dyDescent="0.2">
      <c r="E17829" s="88"/>
    </row>
    <row r="17830" spans="5:5" x14ac:dyDescent="0.2">
      <c r="E17830" s="88"/>
    </row>
    <row r="17831" spans="5:5" x14ac:dyDescent="0.2">
      <c r="E17831" s="88"/>
    </row>
    <row r="17832" spans="5:5" x14ac:dyDescent="0.2">
      <c r="E17832" s="88"/>
    </row>
    <row r="17833" spans="5:5" x14ac:dyDescent="0.2">
      <c r="E17833" s="88"/>
    </row>
    <row r="17834" spans="5:5" x14ac:dyDescent="0.2">
      <c r="E17834" s="88"/>
    </row>
    <row r="17835" spans="5:5" x14ac:dyDescent="0.2">
      <c r="E17835" s="88"/>
    </row>
    <row r="17836" spans="5:5" x14ac:dyDescent="0.2">
      <c r="E17836" s="88"/>
    </row>
    <row r="17837" spans="5:5" x14ac:dyDescent="0.2">
      <c r="E17837" s="88"/>
    </row>
    <row r="17838" spans="5:5" x14ac:dyDescent="0.2">
      <c r="E17838" s="88"/>
    </row>
    <row r="17839" spans="5:5" x14ac:dyDescent="0.2">
      <c r="E17839" s="88"/>
    </row>
    <row r="17840" spans="5:5" x14ac:dyDescent="0.2">
      <c r="E17840" s="88"/>
    </row>
    <row r="17841" spans="5:5" x14ac:dyDescent="0.2">
      <c r="E17841" s="88"/>
    </row>
    <row r="17842" spans="5:5" x14ac:dyDescent="0.2">
      <c r="E17842" s="88"/>
    </row>
    <row r="17843" spans="5:5" x14ac:dyDescent="0.2">
      <c r="E17843" s="88"/>
    </row>
    <row r="17844" spans="5:5" x14ac:dyDescent="0.2">
      <c r="E17844" s="88"/>
    </row>
    <row r="17845" spans="5:5" x14ac:dyDescent="0.2">
      <c r="E17845" s="88"/>
    </row>
    <row r="17846" spans="5:5" x14ac:dyDescent="0.2">
      <c r="E17846" s="88"/>
    </row>
    <row r="17847" spans="5:5" x14ac:dyDescent="0.2">
      <c r="E17847" s="88"/>
    </row>
    <row r="17848" spans="5:5" x14ac:dyDescent="0.2">
      <c r="E17848" s="88"/>
    </row>
    <row r="17849" spans="5:5" x14ac:dyDescent="0.2">
      <c r="E17849" s="88"/>
    </row>
    <row r="17850" spans="5:5" x14ac:dyDescent="0.2">
      <c r="E17850" s="88"/>
    </row>
    <row r="17851" spans="5:5" x14ac:dyDescent="0.2">
      <c r="E17851" s="88"/>
    </row>
    <row r="17852" spans="5:5" x14ac:dyDescent="0.2">
      <c r="E17852" s="88"/>
    </row>
    <row r="17853" spans="5:5" x14ac:dyDescent="0.2">
      <c r="E17853" s="88"/>
    </row>
    <row r="17854" spans="5:5" x14ac:dyDescent="0.2">
      <c r="E17854" s="88"/>
    </row>
    <row r="17855" spans="5:5" x14ac:dyDescent="0.2">
      <c r="E17855" s="88"/>
    </row>
    <row r="17856" spans="5:5" x14ac:dyDescent="0.2">
      <c r="E17856" s="88"/>
    </row>
    <row r="17857" spans="5:5" x14ac:dyDescent="0.2">
      <c r="E17857" s="88"/>
    </row>
    <row r="17858" spans="5:5" x14ac:dyDescent="0.2">
      <c r="E17858" s="88"/>
    </row>
    <row r="17859" spans="5:5" x14ac:dyDescent="0.2">
      <c r="E17859" s="88"/>
    </row>
    <row r="17860" spans="5:5" x14ac:dyDescent="0.2">
      <c r="E17860" s="88"/>
    </row>
    <row r="17861" spans="5:5" x14ac:dyDescent="0.2">
      <c r="E17861" s="88"/>
    </row>
    <row r="17862" spans="5:5" x14ac:dyDescent="0.2">
      <c r="E17862" s="88"/>
    </row>
    <row r="17863" spans="5:5" x14ac:dyDescent="0.2">
      <c r="E17863" s="88"/>
    </row>
    <row r="17864" spans="5:5" x14ac:dyDescent="0.2">
      <c r="E17864" s="88"/>
    </row>
    <row r="17865" spans="5:5" x14ac:dyDescent="0.2">
      <c r="E17865" s="88"/>
    </row>
    <row r="17866" spans="5:5" x14ac:dyDescent="0.2">
      <c r="E17866" s="88"/>
    </row>
    <row r="17867" spans="5:5" x14ac:dyDescent="0.2">
      <c r="E17867" s="88"/>
    </row>
    <row r="17868" spans="5:5" x14ac:dyDescent="0.2">
      <c r="E17868" s="88"/>
    </row>
    <row r="17869" spans="5:5" x14ac:dyDescent="0.2">
      <c r="E17869" s="88"/>
    </row>
    <row r="17870" spans="5:5" x14ac:dyDescent="0.2">
      <c r="E17870" s="88"/>
    </row>
    <row r="17871" spans="5:5" x14ac:dyDescent="0.2">
      <c r="E17871" s="88"/>
    </row>
    <row r="17872" spans="5:5" x14ac:dyDescent="0.2">
      <c r="E17872" s="88"/>
    </row>
    <row r="17873" spans="5:5" x14ac:dyDescent="0.2">
      <c r="E17873" s="88"/>
    </row>
    <row r="17874" spans="5:5" x14ac:dyDescent="0.2">
      <c r="E17874" s="88"/>
    </row>
    <row r="17875" spans="5:5" x14ac:dyDescent="0.2">
      <c r="E17875" s="88"/>
    </row>
    <row r="17876" spans="5:5" x14ac:dyDescent="0.2">
      <c r="E17876" s="88"/>
    </row>
    <row r="17877" spans="5:5" x14ac:dyDescent="0.2">
      <c r="E17877" s="88"/>
    </row>
    <row r="17878" spans="5:5" x14ac:dyDescent="0.2">
      <c r="E17878" s="88"/>
    </row>
    <row r="17879" spans="5:5" x14ac:dyDescent="0.2">
      <c r="E17879" s="88"/>
    </row>
    <row r="17880" spans="5:5" x14ac:dyDescent="0.2">
      <c r="E17880" s="88"/>
    </row>
    <row r="17881" spans="5:5" x14ac:dyDescent="0.2">
      <c r="E17881" s="88"/>
    </row>
    <row r="17882" spans="5:5" x14ac:dyDescent="0.2">
      <c r="E17882" s="88"/>
    </row>
    <row r="17883" spans="5:5" x14ac:dyDescent="0.2">
      <c r="E17883" s="88"/>
    </row>
    <row r="17884" spans="5:5" x14ac:dyDescent="0.2">
      <c r="E17884" s="88"/>
    </row>
    <row r="17885" spans="5:5" x14ac:dyDescent="0.2">
      <c r="E17885" s="88"/>
    </row>
    <row r="17886" spans="5:5" x14ac:dyDescent="0.2">
      <c r="E17886" s="88"/>
    </row>
    <row r="17887" spans="5:5" x14ac:dyDescent="0.2">
      <c r="E17887" s="88"/>
    </row>
    <row r="17888" spans="5:5" x14ac:dyDescent="0.2">
      <c r="E17888" s="88"/>
    </row>
    <row r="17889" spans="5:5" x14ac:dyDescent="0.2">
      <c r="E17889" s="88"/>
    </row>
    <row r="17890" spans="5:5" x14ac:dyDescent="0.2">
      <c r="E17890" s="88"/>
    </row>
    <row r="17891" spans="5:5" x14ac:dyDescent="0.2">
      <c r="E17891" s="88"/>
    </row>
    <row r="17892" spans="5:5" x14ac:dyDescent="0.2">
      <c r="E17892" s="88"/>
    </row>
    <row r="17893" spans="5:5" x14ac:dyDescent="0.2">
      <c r="E17893" s="88"/>
    </row>
    <row r="17894" spans="5:5" x14ac:dyDescent="0.2">
      <c r="E17894" s="88"/>
    </row>
    <row r="17895" spans="5:5" x14ac:dyDescent="0.2">
      <c r="E17895" s="88"/>
    </row>
    <row r="17896" spans="5:5" x14ac:dyDescent="0.2">
      <c r="E17896" s="88"/>
    </row>
    <row r="17897" spans="5:5" x14ac:dyDescent="0.2">
      <c r="E17897" s="88"/>
    </row>
    <row r="17898" spans="5:5" x14ac:dyDescent="0.2">
      <c r="E17898" s="88"/>
    </row>
    <row r="17899" spans="5:5" x14ac:dyDescent="0.2">
      <c r="E17899" s="88"/>
    </row>
    <row r="17900" spans="5:5" x14ac:dyDescent="0.2">
      <c r="E17900" s="88"/>
    </row>
    <row r="17901" spans="5:5" x14ac:dyDescent="0.2">
      <c r="E17901" s="88"/>
    </row>
    <row r="17902" spans="5:5" x14ac:dyDescent="0.2">
      <c r="E17902" s="88"/>
    </row>
    <row r="17903" spans="5:5" x14ac:dyDescent="0.2">
      <c r="E17903" s="88"/>
    </row>
    <row r="17904" spans="5:5" x14ac:dyDescent="0.2">
      <c r="E17904" s="88"/>
    </row>
    <row r="17905" spans="5:5" x14ac:dyDescent="0.2">
      <c r="E17905" s="88"/>
    </row>
    <row r="17906" spans="5:5" x14ac:dyDescent="0.2">
      <c r="E17906" s="88"/>
    </row>
    <row r="17907" spans="5:5" x14ac:dyDescent="0.2">
      <c r="E17907" s="88"/>
    </row>
    <row r="17908" spans="5:5" x14ac:dyDescent="0.2">
      <c r="E17908" s="88"/>
    </row>
    <row r="17909" spans="5:5" x14ac:dyDescent="0.2">
      <c r="E17909" s="88"/>
    </row>
    <row r="17910" spans="5:5" x14ac:dyDescent="0.2">
      <c r="E17910" s="88"/>
    </row>
    <row r="17911" spans="5:5" x14ac:dyDescent="0.2">
      <c r="E17911" s="88"/>
    </row>
    <row r="17912" spans="5:5" x14ac:dyDescent="0.2">
      <c r="E17912" s="88"/>
    </row>
    <row r="17913" spans="5:5" x14ac:dyDescent="0.2">
      <c r="E17913" s="88"/>
    </row>
    <row r="17914" spans="5:5" x14ac:dyDescent="0.2">
      <c r="E17914" s="88"/>
    </row>
    <row r="17915" spans="5:5" x14ac:dyDescent="0.2">
      <c r="E17915" s="88"/>
    </row>
    <row r="17916" spans="5:5" x14ac:dyDescent="0.2">
      <c r="E17916" s="88"/>
    </row>
    <row r="17917" spans="5:5" x14ac:dyDescent="0.2">
      <c r="E17917" s="88"/>
    </row>
    <row r="17918" spans="5:5" x14ac:dyDescent="0.2">
      <c r="E17918" s="88"/>
    </row>
    <row r="17919" spans="5:5" x14ac:dyDescent="0.2">
      <c r="E17919" s="88"/>
    </row>
    <row r="17920" spans="5:5" x14ac:dyDescent="0.2">
      <c r="E17920" s="88"/>
    </row>
    <row r="17921" spans="5:5" x14ac:dyDescent="0.2">
      <c r="E17921" s="88"/>
    </row>
    <row r="17922" spans="5:5" x14ac:dyDescent="0.2">
      <c r="E17922" s="88"/>
    </row>
    <row r="17923" spans="5:5" x14ac:dyDescent="0.2">
      <c r="E17923" s="88"/>
    </row>
    <row r="17924" spans="5:5" x14ac:dyDescent="0.2">
      <c r="E17924" s="88"/>
    </row>
    <row r="17925" spans="5:5" x14ac:dyDescent="0.2">
      <c r="E17925" s="88"/>
    </row>
    <row r="17926" spans="5:5" x14ac:dyDescent="0.2">
      <c r="E17926" s="88"/>
    </row>
    <row r="17927" spans="5:5" x14ac:dyDescent="0.2">
      <c r="E17927" s="88"/>
    </row>
    <row r="17928" spans="5:5" x14ac:dyDescent="0.2">
      <c r="E17928" s="88"/>
    </row>
    <row r="17929" spans="5:5" x14ac:dyDescent="0.2">
      <c r="E17929" s="88"/>
    </row>
    <row r="17930" spans="5:5" x14ac:dyDescent="0.2">
      <c r="E17930" s="88"/>
    </row>
    <row r="17931" spans="5:5" x14ac:dyDescent="0.2">
      <c r="E17931" s="88"/>
    </row>
    <row r="17932" spans="5:5" x14ac:dyDescent="0.2">
      <c r="E17932" s="88"/>
    </row>
    <row r="17933" spans="5:5" x14ac:dyDescent="0.2">
      <c r="E17933" s="88"/>
    </row>
    <row r="17934" spans="5:5" x14ac:dyDescent="0.2">
      <c r="E17934" s="88"/>
    </row>
    <row r="17935" spans="5:5" x14ac:dyDescent="0.2">
      <c r="E17935" s="88"/>
    </row>
    <row r="17936" spans="5:5" x14ac:dyDescent="0.2">
      <c r="E17936" s="88"/>
    </row>
    <row r="17937" spans="5:5" x14ac:dyDescent="0.2">
      <c r="E17937" s="88"/>
    </row>
    <row r="17938" spans="5:5" x14ac:dyDescent="0.2">
      <c r="E17938" s="88"/>
    </row>
    <row r="17939" spans="5:5" x14ac:dyDescent="0.2">
      <c r="E17939" s="88"/>
    </row>
    <row r="17940" spans="5:5" x14ac:dyDescent="0.2">
      <c r="E17940" s="88"/>
    </row>
    <row r="17941" spans="5:5" x14ac:dyDescent="0.2">
      <c r="E17941" s="88"/>
    </row>
    <row r="17942" spans="5:5" x14ac:dyDescent="0.2">
      <c r="E17942" s="88"/>
    </row>
    <row r="17943" spans="5:5" x14ac:dyDescent="0.2">
      <c r="E17943" s="88"/>
    </row>
    <row r="17944" spans="5:5" x14ac:dyDescent="0.2">
      <c r="E17944" s="88"/>
    </row>
    <row r="17945" spans="5:5" x14ac:dyDescent="0.2">
      <c r="E17945" s="88"/>
    </row>
    <row r="17946" spans="5:5" x14ac:dyDescent="0.2">
      <c r="E17946" s="88"/>
    </row>
    <row r="17947" spans="5:5" x14ac:dyDescent="0.2">
      <c r="E17947" s="88"/>
    </row>
    <row r="17948" spans="5:5" x14ac:dyDescent="0.2">
      <c r="E17948" s="88"/>
    </row>
    <row r="17949" spans="5:5" x14ac:dyDescent="0.2">
      <c r="E17949" s="88"/>
    </row>
    <row r="17950" spans="5:5" x14ac:dyDescent="0.2">
      <c r="E17950" s="88"/>
    </row>
    <row r="17951" spans="5:5" x14ac:dyDescent="0.2">
      <c r="E17951" s="88"/>
    </row>
    <row r="17952" spans="5:5" x14ac:dyDescent="0.2">
      <c r="E17952" s="88"/>
    </row>
    <row r="17953" spans="5:5" x14ac:dyDescent="0.2">
      <c r="E17953" s="88"/>
    </row>
    <row r="17954" spans="5:5" x14ac:dyDescent="0.2">
      <c r="E17954" s="88"/>
    </row>
    <row r="17955" spans="5:5" x14ac:dyDescent="0.2">
      <c r="E17955" s="88"/>
    </row>
    <row r="17956" spans="5:5" x14ac:dyDescent="0.2">
      <c r="E17956" s="88"/>
    </row>
    <row r="17957" spans="5:5" x14ac:dyDescent="0.2">
      <c r="E17957" s="88"/>
    </row>
    <row r="17958" spans="5:5" x14ac:dyDescent="0.2">
      <c r="E17958" s="88"/>
    </row>
    <row r="17959" spans="5:5" x14ac:dyDescent="0.2">
      <c r="E17959" s="88"/>
    </row>
    <row r="17960" spans="5:5" x14ac:dyDescent="0.2">
      <c r="E17960" s="88"/>
    </row>
    <row r="17961" spans="5:5" x14ac:dyDescent="0.2">
      <c r="E17961" s="88"/>
    </row>
    <row r="17962" spans="5:5" x14ac:dyDescent="0.2">
      <c r="E17962" s="88"/>
    </row>
    <row r="17963" spans="5:5" x14ac:dyDescent="0.2">
      <c r="E17963" s="88"/>
    </row>
    <row r="17964" spans="5:5" x14ac:dyDescent="0.2">
      <c r="E17964" s="88"/>
    </row>
    <row r="17965" spans="5:5" x14ac:dyDescent="0.2">
      <c r="E17965" s="88"/>
    </row>
    <row r="17966" spans="5:5" x14ac:dyDescent="0.2">
      <c r="E17966" s="88"/>
    </row>
    <row r="17967" spans="5:5" x14ac:dyDescent="0.2">
      <c r="E17967" s="88"/>
    </row>
    <row r="17968" spans="5:5" x14ac:dyDescent="0.2">
      <c r="E17968" s="88"/>
    </row>
    <row r="17969" spans="5:5" x14ac:dyDescent="0.2">
      <c r="E17969" s="88"/>
    </row>
    <row r="17970" spans="5:5" x14ac:dyDescent="0.2">
      <c r="E17970" s="88"/>
    </row>
    <row r="17971" spans="5:5" x14ac:dyDescent="0.2">
      <c r="E17971" s="88"/>
    </row>
    <row r="17972" spans="5:5" x14ac:dyDescent="0.2">
      <c r="E17972" s="88"/>
    </row>
    <row r="17973" spans="5:5" x14ac:dyDescent="0.2">
      <c r="E17973" s="88"/>
    </row>
    <row r="17974" spans="5:5" x14ac:dyDescent="0.2">
      <c r="E17974" s="88"/>
    </row>
    <row r="17975" spans="5:5" x14ac:dyDescent="0.2">
      <c r="E17975" s="88"/>
    </row>
    <row r="17976" spans="5:5" x14ac:dyDescent="0.2">
      <c r="E17976" s="88"/>
    </row>
    <row r="17977" spans="5:5" x14ac:dyDescent="0.2">
      <c r="E17977" s="88"/>
    </row>
    <row r="17978" spans="5:5" x14ac:dyDescent="0.2">
      <c r="E17978" s="88"/>
    </row>
    <row r="17979" spans="5:5" x14ac:dyDescent="0.2">
      <c r="E17979" s="88"/>
    </row>
    <row r="17980" spans="5:5" x14ac:dyDescent="0.2">
      <c r="E17980" s="88"/>
    </row>
    <row r="17981" spans="5:5" x14ac:dyDescent="0.2">
      <c r="E17981" s="88"/>
    </row>
    <row r="17982" spans="5:5" x14ac:dyDescent="0.2">
      <c r="E17982" s="88"/>
    </row>
    <row r="17983" spans="5:5" x14ac:dyDescent="0.2">
      <c r="E17983" s="88"/>
    </row>
    <row r="17984" spans="5:5" x14ac:dyDescent="0.2">
      <c r="E17984" s="88"/>
    </row>
    <row r="17985" spans="5:5" x14ac:dyDescent="0.2">
      <c r="E17985" s="88"/>
    </row>
    <row r="17986" spans="5:5" x14ac:dyDescent="0.2">
      <c r="E17986" s="88"/>
    </row>
    <row r="17987" spans="5:5" x14ac:dyDescent="0.2">
      <c r="E17987" s="88"/>
    </row>
    <row r="17988" spans="5:5" x14ac:dyDescent="0.2">
      <c r="E17988" s="88"/>
    </row>
    <row r="17989" spans="5:5" x14ac:dyDescent="0.2">
      <c r="E17989" s="88"/>
    </row>
    <row r="17990" spans="5:5" x14ac:dyDescent="0.2">
      <c r="E17990" s="88"/>
    </row>
    <row r="17991" spans="5:5" x14ac:dyDescent="0.2">
      <c r="E17991" s="88"/>
    </row>
    <row r="17992" spans="5:5" x14ac:dyDescent="0.2">
      <c r="E17992" s="88"/>
    </row>
    <row r="17993" spans="5:5" x14ac:dyDescent="0.2">
      <c r="E17993" s="88"/>
    </row>
    <row r="17994" spans="5:5" x14ac:dyDescent="0.2">
      <c r="E17994" s="88"/>
    </row>
    <row r="17995" spans="5:5" x14ac:dyDescent="0.2">
      <c r="E17995" s="88"/>
    </row>
    <row r="17996" spans="5:5" x14ac:dyDescent="0.2">
      <c r="E17996" s="88"/>
    </row>
    <row r="17997" spans="5:5" x14ac:dyDescent="0.2">
      <c r="E17997" s="88"/>
    </row>
    <row r="17998" spans="5:5" x14ac:dyDescent="0.2">
      <c r="E17998" s="88"/>
    </row>
    <row r="17999" spans="5:5" x14ac:dyDescent="0.2">
      <c r="E17999" s="88"/>
    </row>
    <row r="18000" spans="5:5" x14ac:dyDescent="0.2">
      <c r="E18000" s="88"/>
    </row>
    <row r="18001" spans="5:5" x14ac:dyDescent="0.2">
      <c r="E18001" s="88"/>
    </row>
    <row r="18002" spans="5:5" x14ac:dyDescent="0.2">
      <c r="E18002" s="88"/>
    </row>
    <row r="18003" spans="5:5" x14ac:dyDescent="0.2">
      <c r="E18003" s="88"/>
    </row>
    <row r="18004" spans="5:5" x14ac:dyDescent="0.2">
      <c r="E18004" s="88"/>
    </row>
    <row r="18005" spans="5:5" x14ac:dyDescent="0.2">
      <c r="E18005" s="88"/>
    </row>
    <row r="18006" spans="5:5" x14ac:dyDescent="0.2">
      <c r="E18006" s="88"/>
    </row>
    <row r="18007" spans="5:5" x14ac:dyDescent="0.2">
      <c r="E18007" s="88"/>
    </row>
    <row r="18008" spans="5:5" x14ac:dyDescent="0.2">
      <c r="E18008" s="88"/>
    </row>
    <row r="18009" spans="5:5" x14ac:dyDescent="0.2">
      <c r="E18009" s="88"/>
    </row>
    <row r="18010" spans="5:5" x14ac:dyDescent="0.2">
      <c r="E18010" s="88"/>
    </row>
    <row r="18011" spans="5:5" x14ac:dyDescent="0.2">
      <c r="E18011" s="88"/>
    </row>
    <row r="18012" spans="5:5" x14ac:dyDescent="0.2">
      <c r="E18012" s="88"/>
    </row>
    <row r="18013" spans="5:5" x14ac:dyDescent="0.2">
      <c r="E18013" s="88"/>
    </row>
    <row r="18014" spans="5:5" x14ac:dyDescent="0.2">
      <c r="E18014" s="88"/>
    </row>
    <row r="18015" spans="5:5" x14ac:dyDescent="0.2">
      <c r="E18015" s="88"/>
    </row>
    <row r="18016" spans="5:5" x14ac:dyDescent="0.2">
      <c r="E18016" s="88"/>
    </row>
    <row r="18017" spans="5:5" x14ac:dyDescent="0.2">
      <c r="E18017" s="88"/>
    </row>
    <row r="18018" spans="5:5" x14ac:dyDescent="0.2">
      <c r="E18018" s="88"/>
    </row>
    <row r="18019" spans="5:5" x14ac:dyDescent="0.2">
      <c r="E18019" s="88"/>
    </row>
    <row r="18020" spans="5:5" x14ac:dyDescent="0.2">
      <c r="E18020" s="88"/>
    </row>
    <row r="18021" spans="5:5" x14ac:dyDescent="0.2">
      <c r="E18021" s="88"/>
    </row>
    <row r="18022" spans="5:5" x14ac:dyDescent="0.2">
      <c r="E18022" s="88"/>
    </row>
    <row r="18023" spans="5:5" x14ac:dyDescent="0.2">
      <c r="E18023" s="88"/>
    </row>
    <row r="18024" spans="5:5" x14ac:dyDescent="0.2">
      <c r="E18024" s="88"/>
    </row>
    <row r="18025" spans="5:5" x14ac:dyDescent="0.2">
      <c r="E18025" s="88"/>
    </row>
    <row r="18026" spans="5:5" x14ac:dyDescent="0.2">
      <c r="E18026" s="88"/>
    </row>
    <row r="18027" spans="5:5" x14ac:dyDescent="0.2">
      <c r="E18027" s="88"/>
    </row>
    <row r="18028" spans="5:5" x14ac:dyDescent="0.2">
      <c r="E18028" s="88"/>
    </row>
    <row r="18029" spans="5:5" x14ac:dyDescent="0.2">
      <c r="E18029" s="88"/>
    </row>
    <row r="18030" spans="5:5" x14ac:dyDescent="0.2">
      <c r="E18030" s="88"/>
    </row>
    <row r="18031" spans="5:5" x14ac:dyDescent="0.2">
      <c r="E18031" s="88"/>
    </row>
    <row r="18032" spans="5:5" x14ac:dyDescent="0.2">
      <c r="E18032" s="88"/>
    </row>
    <row r="18033" spans="5:5" x14ac:dyDescent="0.2">
      <c r="E18033" s="88"/>
    </row>
    <row r="18034" spans="5:5" x14ac:dyDescent="0.2">
      <c r="E18034" s="88"/>
    </row>
    <row r="18035" spans="5:5" x14ac:dyDescent="0.2">
      <c r="E18035" s="88"/>
    </row>
    <row r="18036" spans="5:5" x14ac:dyDescent="0.2">
      <c r="E18036" s="88"/>
    </row>
    <row r="18037" spans="5:5" x14ac:dyDescent="0.2">
      <c r="E18037" s="88"/>
    </row>
    <row r="18038" spans="5:5" x14ac:dyDescent="0.2">
      <c r="E18038" s="88"/>
    </row>
    <row r="18039" spans="5:5" x14ac:dyDescent="0.2">
      <c r="E18039" s="88"/>
    </row>
    <row r="18040" spans="5:5" x14ac:dyDescent="0.2">
      <c r="E18040" s="88"/>
    </row>
    <row r="18041" spans="5:5" x14ac:dyDescent="0.2">
      <c r="E18041" s="88"/>
    </row>
    <row r="18042" spans="5:5" x14ac:dyDescent="0.2">
      <c r="E18042" s="88"/>
    </row>
    <row r="18043" spans="5:5" x14ac:dyDescent="0.2">
      <c r="E18043" s="88"/>
    </row>
    <row r="18044" spans="5:5" x14ac:dyDescent="0.2">
      <c r="E18044" s="88"/>
    </row>
    <row r="18045" spans="5:5" x14ac:dyDescent="0.2">
      <c r="E18045" s="88"/>
    </row>
    <row r="18046" spans="5:5" x14ac:dyDescent="0.2">
      <c r="E18046" s="88"/>
    </row>
    <row r="18047" spans="5:5" x14ac:dyDescent="0.2">
      <c r="E18047" s="88"/>
    </row>
    <row r="18048" spans="5:5" x14ac:dyDescent="0.2">
      <c r="E18048" s="88"/>
    </row>
    <row r="18049" spans="5:5" x14ac:dyDescent="0.2">
      <c r="E18049" s="88"/>
    </row>
    <row r="18050" spans="5:5" x14ac:dyDescent="0.2">
      <c r="E18050" s="88"/>
    </row>
    <row r="18051" spans="5:5" x14ac:dyDescent="0.2">
      <c r="E18051" s="88"/>
    </row>
    <row r="18052" spans="5:5" x14ac:dyDescent="0.2">
      <c r="E18052" s="88"/>
    </row>
    <row r="18053" spans="5:5" x14ac:dyDescent="0.2">
      <c r="E18053" s="88"/>
    </row>
    <row r="18054" spans="5:5" x14ac:dyDescent="0.2">
      <c r="E18054" s="88"/>
    </row>
    <row r="18055" spans="5:5" x14ac:dyDescent="0.2">
      <c r="E18055" s="88"/>
    </row>
    <row r="18056" spans="5:5" x14ac:dyDescent="0.2">
      <c r="E18056" s="88"/>
    </row>
    <row r="18057" spans="5:5" x14ac:dyDescent="0.2">
      <c r="E18057" s="88"/>
    </row>
    <row r="18058" spans="5:5" x14ac:dyDescent="0.2">
      <c r="E18058" s="88"/>
    </row>
    <row r="18059" spans="5:5" x14ac:dyDescent="0.2">
      <c r="E18059" s="88"/>
    </row>
    <row r="18060" spans="5:5" x14ac:dyDescent="0.2">
      <c r="E18060" s="88"/>
    </row>
    <row r="18061" spans="5:5" x14ac:dyDescent="0.2">
      <c r="E18061" s="88"/>
    </row>
    <row r="18062" spans="5:5" x14ac:dyDescent="0.2">
      <c r="E18062" s="88"/>
    </row>
    <row r="18063" spans="5:5" x14ac:dyDescent="0.2">
      <c r="E18063" s="88"/>
    </row>
    <row r="18064" spans="5:5" x14ac:dyDescent="0.2">
      <c r="E18064" s="88"/>
    </row>
    <row r="18065" spans="5:5" x14ac:dyDescent="0.2">
      <c r="E18065" s="88"/>
    </row>
    <row r="18066" spans="5:5" x14ac:dyDescent="0.2">
      <c r="E18066" s="88"/>
    </row>
    <row r="18067" spans="5:5" x14ac:dyDescent="0.2">
      <c r="E18067" s="88"/>
    </row>
    <row r="18068" spans="5:5" x14ac:dyDescent="0.2">
      <c r="E18068" s="88"/>
    </row>
    <row r="18069" spans="5:5" x14ac:dyDescent="0.2">
      <c r="E18069" s="88"/>
    </row>
    <row r="18070" spans="5:5" x14ac:dyDescent="0.2">
      <c r="E18070" s="88"/>
    </row>
    <row r="18071" spans="5:5" x14ac:dyDescent="0.2">
      <c r="E18071" s="88"/>
    </row>
    <row r="18072" spans="5:5" x14ac:dyDescent="0.2">
      <c r="E18072" s="88"/>
    </row>
    <row r="18073" spans="5:5" x14ac:dyDescent="0.2">
      <c r="E18073" s="88"/>
    </row>
    <row r="18074" spans="5:5" x14ac:dyDescent="0.2">
      <c r="E18074" s="88"/>
    </row>
    <row r="18075" spans="5:5" x14ac:dyDescent="0.2">
      <c r="E18075" s="88"/>
    </row>
    <row r="18076" spans="5:5" x14ac:dyDescent="0.2">
      <c r="E18076" s="88"/>
    </row>
    <row r="18077" spans="5:5" x14ac:dyDescent="0.2">
      <c r="E18077" s="88"/>
    </row>
    <row r="18078" spans="5:5" x14ac:dyDescent="0.2">
      <c r="E18078" s="88"/>
    </row>
    <row r="18079" spans="5:5" x14ac:dyDescent="0.2">
      <c r="E18079" s="88"/>
    </row>
    <row r="18080" spans="5:5" x14ac:dyDescent="0.2">
      <c r="E18080" s="88"/>
    </row>
    <row r="18081" spans="5:5" x14ac:dyDescent="0.2">
      <c r="E18081" s="88"/>
    </row>
    <row r="18082" spans="5:5" x14ac:dyDescent="0.2">
      <c r="E18082" s="88"/>
    </row>
    <row r="18083" spans="5:5" x14ac:dyDescent="0.2">
      <c r="E18083" s="88"/>
    </row>
    <row r="18084" spans="5:5" x14ac:dyDescent="0.2">
      <c r="E18084" s="88"/>
    </row>
    <row r="18085" spans="5:5" x14ac:dyDescent="0.2">
      <c r="E18085" s="88"/>
    </row>
    <row r="18086" spans="5:5" x14ac:dyDescent="0.2">
      <c r="E18086" s="88"/>
    </row>
    <row r="18087" spans="5:5" x14ac:dyDescent="0.2">
      <c r="E18087" s="88"/>
    </row>
    <row r="18088" spans="5:5" x14ac:dyDescent="0.2">
      <c r="E18088" s="88"/>
    </row>
    <row r="18089" spans="5:5" x14ac:dyDescent="0.2">
      <c r="E18089" s="88"/>
    </row>
    <row r="18090" spans="5:5" x14ac:dyDescent="0.2">
      <c r="E18090" s="88"/>
    </row>
    <row r="18091" spans="5:5" x14ac:dyDescent="0.2">
      <c r="E18091" s="88"/>
    </row>
    <row r="18092" spans="5:5" x14ac:dyDescent="0.2">
      <c r="E18092" s="88"/>
    </row>
    <row r="18093" spans="5:5" x14ac:dyDescent="0.2">
      <c r="E18093" s="88"/>
    </row>
    <row r="18094" spans="5:5" x14ac:dyDescent="0.2">
      <c r="E18094" s="88"/>
    </row>
    <row r="18095" spans="5:5" x14ac:dyDescent="0.2">
      <c r="E18095" s="88"/>
    </row>
    <row r="18096" spans="5:5" x14ac:dyDescent="0.2">
      <c r="E18096" s="88"/>
    </row>
    <row r="18097" spans="5:5" x14ac:dyDescent="0.2">
      <c r="E18097" s="88"/>
    </row>
    <row r="18098" spans="5:5" x14ac:dyDescent="0.2">
      <c r="E18098" s="88"/>
    </row>
    <row r="18099" spans="5:5" x14ac:dyDescent="0.2">
      <c r="E18099" s="88"/>
    </row>
    <row r="18100" spans="5:5" x14ac:dyDescent="0.2">
      <c r="E18100" s="88"/>
    </row>
    <row r="18101" spans="5:5" x14ac:dyDescent="0.2">
      <c r="E18101" s="88"/>
    </row>
    <row r="18102" spans="5:5" x14ac:dyDescent="0.2">
      <c r="E18102" s="88"/>
    </row>
    <row r="18103" spans="5:5" x14ac:dyDescent="0.2">
      <c r="E18103" s="88"/>
    </row>
    <row r="18104" spans="5:5" x14ac:dyDescent="0.2">
      <c r="E18104" s="88"/>
    </row>
    <row r="18105" spans="5:5" x14ac:dyDescent="0.2">
      <c r="E18105" s="88"/>
    </row>
    <row r="18106" spans="5:5" x14ac:dyDescent="0.2">
      <c r="E18106" s="88"/>
    </row>
    <row r="18107" spans="5:5" x14ac:dyDescent="0.2">
      <c r="E18107" s="88"/>
    </row>
    <row r="18108" spans="5:5" x14ac:dyDescent="0.2">
      <c r="E18108" s="88"/>
    </row>
    <row r="18109" spans="5:5" x14ac:dyDescent="0.2">
      <c r="E18109" s="88"/>
    </row>
    <row r="18110" spans="5:5" x14ac:dyDescent="0.2">
      <c r="E18110" s="88"/>
    </row>
    <row r="18111" spans="5:5" x14ac:dyDescent="0.2">
      <c r="E18111" s="88"/>
    </row>
    <row r="18112" spans="5:5" x14ac:dyDescent="0.2">
      <c r="E18112" s="88"/>
    </row>
    <row r="18113" spans="5:5" x14ac:dyDescent="0.2">
      <c r="E18113" s="88"/>
    </row>
    <row r="18114" spans="5:5" x14ac:dyDescent="0.2">
      <c r="E18114" s="88"/>
    </row>
    <row r="18115" spans="5:5" x14ac:dyDescent="0.2">
      <c r="E18115" s="88"/>
    </row>
    <row r="18116" spans="5:5" x14ac:dyDescent="0.2">
      <c r="E18116" s="88"/>
    </row>
    <row r="18117" spans="5:5" x14ac:dyDescent="0.2">
      <c r="E18117" s="88"/>
    </row>
    <row r="18118" spans="5:5" x14ac:dyDescent="0.2">
      <c r="E18118" s="88"/>
    </row>
    <row r="18119" spans="5:5" x14ac:dyDescent="0.2">
      <c r="E18119" s="88"/>
    </row>
    <row r="18120" spans="5:5" x14ac:dyDescent="0.2">
      <c r="E18120" s="88"/>
    </row>
    <row r="18121" spans="5:5" x14ac:dyDescent="0.2">
      <c r="E18121" s="88"/>
    </row>
    <row r="18122" spans="5:5" x14ac:dyDescent="0.2">
      <c r="E18122" s="88"/>
    </row>
    <row r="18123" spans="5:5" x14ac:dyDescent="0.2">
      <c r="E18123" s="88"/>
    </row>
    <row r="18124" spans="5:5" x14ac:dyDescent="0.2">
      <c r="E18124" s="88"/>
    </row>
    <row r="18125" spans="5:5" x14ac:dyDescent="0.2">
      <c r="E18125" s="88"/>
    </row>
    <row r="18126" spans="5:5" x14ac:dyDescent="0.2">
      <c r="E18126" s="88"/>
    </row>
    <row r="18127" spans="5:5" x14ac:dyDescent="0.2">
      <c r="E18127" s="88"/>
    </row>
    <row r="18128" spans="5:5" x14ac:dyDescent="0.2">
      <c r="E18128" s="88"/>
    </row>
    <row r="18129" spans="5:5" x14ac:dyDescent="0.2">
      <c r="E18129" s="88"/>
    </row>
    <row r="18130" spans="5:5" x14ac:dyDescent="0.2">
      <c r="E18130" s="88"/>
    </row>
    <row r="18131" spans="5:5" x14ac:dyDescent="0.2">
      <c r="E18131" s="88"/>
    </row>
    <row r="18132" spans="5:5" x14ac:dyDescent="0.2">
      <c r="E18132" s="88"/>
    </row>
    <row r="18133" spans="5:5" x14ac:dyDescent="0.2">
      <c r="E18133" s="88"/>
    </row>
    <row r="18134" spans="5:5" x14ac:dyDescent="0.2">
      <c r="E18134" s="88"/>
    </row>
    <row r="18135" spans="5:5" x14ac:dyDescent="0.2">
      <c r="E18135" s="88"/>
    </row>
    <row r="18136" spans="5:5" x14ac:dyDescent="0.2">
      <c r="E18136" s="88"/>
    </row>
    <row r="18137" spans="5:5" x14ac:dyDescent="0.2">
      <c r="E18137" s="88"/>
    </row>
    <row r="18138" spans="5:5" x14ac:dyDescent="0.2">
      <c r="E18138" s="88"/>
    </row>
    <row r="18139" spans="5:5" x14ac:dyDescent="0.2">
      <c r="E18139" s="88"/>
    </row>
    <row r="18140" spans="5:5" x14ac:dyDescent="0.2">
      <c r="E18140" s="88"/>
    </row>
    <row r="18141" spans="5:5" x14ac:dyDescent="0.2">
      <c r="E18141" s="88"/>
    </row>
    <row r="18142" spans="5:5" x14ac:dyDescent="0.2">
      <c r="E18142" s="88"/>
    </row>
    <row r="18143" spans="5:5" x14ac:dyDescent="0.2">
      <c r="E18143" s="88"/>
    </row>
    <row r="18144" spans="5:5" x14ac:dyDescent="0.2">
      <c r="E18144" s="88"/>
    </row>
    <row r="18145" spans="5:5" x14ac:dyDescent="0.2">
      <c r="E18145" s="88"/>
    </row>
    <row r="18146" spans="5:5" x14ac:dyDescent="0.2">
      <c r="E18146" s="88"/>
    </row>
    <row r="18147" spans="5:5" x14ac:dyDescent="0.2">
      <c r="E18147" s="88"/>
    </row>
    <row r="18148" spans="5:5" x14ac:dyDescent="0.2">
      <c r="E18148" s="88"/>
    </row>
    <row r="18149" spans="5:5" x14ac:dyDescent="0.2">
      <c r="E18149" s="88"/>
    </row>
    <row r="18150" spans="5:5" x14ac:dyDescent="0.2">
      <c r="E18150" s="88"/>
    </row>
    <row r="18151" spans="5:5" x14ac:dyDescent="0.2">
      <c r="E18151" s="88"/>
    </row>
    <row r="18152" spans="5:5" x14ac:dyDescent="0.2">
      <c r="E18152" s="88"/>
    </row>
    <row r="18153" spans="5:5" x14ac:dyDescent="0.2">
      <c r="E18153" s="88"/>
    </row>
    <row r="18154" spans="5:5" x14ac:dyDescent="0.2">
      <c r="E18154" s="88"/>
    </row>
    <row r="18155" spans="5:5" x14ac:dyDescent="0.2">
      <c r="E18155" s="88"/>
    </row>
    <row r="18156" spans="5:5" x14ac:dyDescent="0.2">
      <c r="E18156" s="88"/>
    </row>
    <row r="18157" spans="5:5" x14ac:dyDescent="0.2">
      <c r="E18157" s="88"/>
    </row>
    <row r="18158" spans="5:5" x14ac:dyDescent="0.2">
      <c r="E18158" s="88"/>
    </row>
    <row r="18159" spans="5:5" x14ac:dyDescent="0.2">
      <c r="E18159" s="88"/>
    </row>
    <row r="18160" spans="5:5" x14ac:dyDescent="0.2">
      <c r="E18160" s="88"/>
    </row>
    <row r="18161" spans="5:5" x14ac:dyDescent="0.2">
      <c r="E18161" s="88"/>
    </row>
    <row r="18162" spans="5:5" x14ac:dyDescent="0.2">
      <c r="E18162" s="88"/>
    </row>
    <row r="18163" spans="5:5" x14ac:dyDescent="0.2">
      <c r="E18163" s="88"/>
    </row>
    <row r="18164" spans="5:5" x14ac:dyDescent="0.2">
      <c r="E18164" s="88"/>
    </row>
    <row r="18165" spans="5:5" x14ac:dyDescent="0.2">
      <c r="E18165" s="88"/>
    </row>
    <row r="18166" spans="5:5" x14ac:dyDescent="0.2">
      <c r="E18166" s="88"/>
    </row>
    <row r="18167" spans="5:5" x14ac:dyDescent="0.2">
      <c r="E18167" s="88"/>
    </row>
    <row r="18168" spans="5:5" x14ac:dyDescent="0.2">
      <c r="E18168" s="88"/>
    </row>
    <row r="18169" spans="5:5" x14ac:dyDescent="0.2">
      <c r="E18169" s="88"/>
    </row>
    <row r="18170" spans="5:5" x14ac:dyDescent="0.2">
      <c r="E18170" s="88"/>
    </row>
    <row r="18171" spans="5:5" x14ac:dyDescent="0.2">
      <c r="E18171" s="88"/>
    </row>
    <row r="18172" spans="5:5" x14ac:dyDescent="0.2">
      <c r="E18172" s="88"/>
    </row>
    <row r="18173" spans="5:5" x14ac:dyDescent="0.2">
      <c r="E18173" s="88"/>
    </row>
    <row r="18174" spans="5:5" x14ac:dyDescent="0.2">
      <c r="E18174" s="88"/>
    </row>
    <row r="18175" spans="5:5" x14ac:dyDescent="0.2">
      <c r="E18175" s="88"/>
    </row>
    <row r="18176" spans="5:5" x14ac:dyDescent="0.2">
      <c r="E18176" s="88"/>
    </row>
    <row r="18177" spans="5:5" x14ac:dyDescent="0.2">
      <c r="E18177" s="88"/>
    </row>
    <row r="18178" spans="5:5" x14ac:dyDescent="0.2">
      <c r="E18178" s="88"/>
    </row>
    <row r="18179" spans="5:5" x14ac:dyDescent="0.2">
      <c r="E18179" s="88"/>
    </row>
    <row r="18180" spans="5:5" x14ac:dyDescent="0.2">
      <c r="E18180" s="88"/>
    </row>
    <row r="18181" spans="5:5" x14ac:dyDescent="0.2">
      <c r="E18181" s="88"/>
    </row>
    <row r="18182" spans="5:5" x14ac:dyDescent="0.2">
      <c r="E18182" s="88"/>
    </row>
    <row r="18183" spans="5:5" x14ac:dyDescent="0.2">
      <c r="E18183" s="88"/>
    </row>
    <row r="18184" spans="5:5" x14ac:dyDescent="0.2">
      <c r="E18184" s="88"/>
    </row>
    <row r="18185" spans="5:5" x14ac:dyDescent="0.2">
      <c r="E18185" s="88"/>
    </row>
    <row r="18186" spans="5:5" x14ac:dyDescent="0.2">
      <c r="E18186" s="88"/>
    </row>
    <row r="18187" spans="5:5" x14ac:dyDescent="0.2">
      <c r="E18187" s="88"/>
    </row>
    <row r="18188" spans="5:5" x14ac:dyDescent="0.2">
      <c r="E18188" s="88"/>
    </row>
    <row r="18189" spans="5:5" x14ac:dyDescent="0.2">
      <c r="E18189" s="88"/>
    </row>
    <row r="18190" spans="5:5" x14ac:dyDescent="0.2">
      <c r="E18190" s="88"/>
    </row>
    <row r="18191" spans="5:5" x14ac:dyDescent="0.2">
      <c r="E18191" s="88"/>
    </row>
    <row r="18192" spans="5:5" x14ac:dyDescent="0.2">
      <c r="E18192" s="88"/>
    </row>
    <row r="18193" spans="5:5" x14ac:dyDescent="0.2">
      <c r="E18193" s="88"/>
    </row>
    <row r="18194" spans="5:5" x14ac:dyDescent="0.2">
      <c r="E18194" s="88"/>
    </row>
    <row r="18195" spans="5:5" x14ac:dyDescent="0.2">
      <c r="E18195" s="88"/>
    </row>
    <row r="18196" spans="5:5" x14ac:dyDescent="0.2">
      <c r="E18196" s="88"/>
    </row>
    <row r="18197" spans="5:5" x14ac:dyDescent="0.2">
      <c r="E18197" s="88"/>
    </row>
    <row r="18198" spans="5:5" x14ac:dyDescent="0.2">
      <c r="E18198" s="88"/>
    </row>
    <row r="18199" spans="5:5" x14ac:dyDescent="0.2">
      <c r="E18199" s="88"/>
    </row>
    <row r="18200" spans="5:5" x14ac:dyDescent="0.2">
      <c r="E18200" s="88"/>
    </row>
    <row r="18201" spans="5:5" x14ac:dyDescent="0.2">
      <c r="E18201" s="88"/>
    </row>
    <row r="18202" spans="5:5" x14ac:dyDescent="0.2">
      <c r="E18202" s="88"/>
    </row>
    <row r="18203" spans="5:5" x14ac:dyDescent="0.2">
      <c r="E18203" s="88"/>
    </row>
    <row r="18204" spans="5:5" x14ac:dyDescent="0.2">
      <c r="E18204" s="88"/>
    </row>
    <row r="18205" spans="5:5" x14ac:dyDescent="0.2">
      <c r="E18205" s="88"/>
    </row>
    <row r="18206" spans="5:5" x14ac:dyDescent="0.2">
      <c r="E18206" s="88"/>
    </row>
    <row r="18207" spans="5:5" x14ac:dyDescent="0.2">
      <c r="E18207" s="88"/>
    </row>
    <row r="18208" spans="5:5" x14ac:dyDescent="0.2">
      <c r="E18208" s="88"/>
    </row>
    <row r="18209" spans="5:5" x14ac:dyDescent="0.2">
      <c r="E18209" s="88"/>
    </row>
    <row r="18210" spans="5:5" x14ac:dyDescent="0.2">
      <c r="E18210" s="88"/>
    </row>
    <row r="18211" spans="5:5" x14ac:dyDescent="0.2">
      <c r="E18211" s="88"/>
    </row>
    <row r="18212" spans="5:5" x14ac:dyDescent="0.2">
      <c r="E18212" s="88"/>
    </row>
    <row r="18213" spans="5:5" x14ac:dyDescent="0.2">
      <c r="E18213" s="88"/>
    </row>
    <row r="18214" spans="5:5" x14ac:dyDescent="0.2">
      <c r="E18214" s="88"/>
    </row>
    <row r="18215" spans="5:5" x14ac:dyDescent="0.2">
      <c r="E18215" s="88"/>
    </row>
    <row r="18216" spans="5:5" x14ac:dyDescent="0.2">
      <c r="E18216" s="88"/>
    </row>
    <row r="18217" spans="5:5" x14ac:dyDescent="0.2">
      <c r="E18217" s="88"/>
    </row>
    <row r="18218" spans="5:5" x14ac:dyDescent="0.2">
      <c r="E18218" s="88"/>
    </row>
    <row r="18219" spans="5:5" x14ac:dyDescent="0.2">
      <c r="E18219" s="88"/>
    </row>
    <row r="18220" spans="5:5" x14ac:dyDescent="0.2">
      <c r="E18220" s="88"/>
    </row>
    <row r="18221" spans="5:5" x14ac:dyDescent="0.2">
      <c r="E18221" s="88"/>
    </row>
    <row r="18222" spans="5:5" x14ac:dyDescent="0.2">
      <c r="E18222" s="88"/>
    </row>
    <row r="18223" spans="5:5" x14ac:dyDescent="0.2">
      <c r="E18223" s="88"/>
    </row>
    <row r="18224" spans="5:5" x14ac:dyDescent="0.2">
      <c r="E18224" s="88"/>
    </row>
    <row r="18225" spans="5:5" x14ac:dyDescent="0.2">
      <c r="E18225" s="88"/>
    </row>
    <row r="18226" spans="5:5" x14ac:dyDescent="0.2">
      <c r="E18226" s="88"/>
    </row>
    <row r="18227" spans="5:5" x14ac:dyDescent="0.2">
      <c r="E18227" s="88"/>
    </row>
    <row r="18228" spans="5:5" x14ac:dyDescent="0.2">
      <c r="E18228" s="88"/>
    </row>
    <row r="18229" spans="5:5" x14ac:dyDescent="0.2">
      <c r="E18229" s="88"/>
    </row>
    <row r="18230" spans="5:5" x14ac:dyDescent="0.2">
      <c r="E18230" s="88"/>
    </row>
    <row r="18231" spans="5:5" x14ac:dyDescent="0.2">
      <c r="E18231" s="88"/>
    </row>
    <row r="18232" spans="5:5" x14ac:dyDescent="0.2">
      <c r="E18232" s="88"/>
    </row>
    <row r="18233" spans="5:5" x14ac:dyDescent="0.2">
      <c r="E18233" s="88"/>
    </row>
    <row r="18234" spans="5:5" x14ac:dyDescent="0.2">
      <c r="E18234" s="88"/>
    </row>
    <row r="18235" spans="5:5" x14ac:dyDescent="0.2">
      <c r="E18235" s="88"/>
    </row>
    <row r="18236" spans="5:5" x14ac:dyDescent="0.2">
      <c r="E18236" s="88"/>
    </row>
    <row r="18237" spans="5:5" x14ac:dyDescent="0.2">
      <c r="E18237" s="88"/>
    </row>
    <row r="18238" spans="5:5" x14ac:dyDescent="0.2">
      <c r="E18238" s="88"/>
    </row>
    <row r="18239" spans="5:5" x14ac:dyDescent="0.2">
      <c r="E18239" s="88"/>
    </row>
    <row r="18240" spans="5:5" x14ac:dyDescent="0.2">
      <c r="E18240" s="88"/>
    </row>
    <row r="18241" spans="5:5" x14ac:dyDescent="0.2">
      <c r="E18241" s="88"/>
    </row>
    <row r="18242" spans="5:5" x14ac:dyDescent="0.2">
      <c r="E18242" s="88"/>
    </row>
    <row r="18243" spans="5:5" x14ac:dyDescent="0.2">
      <c r="E18243" s="88"/>
    </row>
    <row r="18244" spans="5:5" x14ac:dyDescent="0.2">
      <c r="E18244" s="88"/>
    </row>
    <row r="18245" spans="5:5" x14ac:dyDescent="0.2">
      <c r="E18245" s="88"/>
    </row>
    <row r="18246" spans="5:5" x14ac:dyDescent="0.2">
      <c r="E18246" s="88"/>
    </row>
    <row r="18247" spans="5:5" x14ac:dyDescent="0.2">
      <c r="E18247" s="88"/>
    </row>
    <row r="18248" spans="5:5" x14ac:dyDescent="0.2">
      <c r="E18248" s="88"/>
    </row>
    <row r="18249" spans="5:5" x14ac:dyDescent="0.2">
      <c r="E18249" s="88"/>
    </row>
    <row r="18250" spans="5:5" x14ac:dyDescent="0.2">
      <c r="E18250" s="88"/>
    </row>
    <row r="18251" spans="5:5" x14ac:dyDescent="0.2">
      <c r="E18251" s="88"/>
    </row>
    <row r="18252" spans="5:5" x14ac:dyDescent="0.2">
      <c r="E18252" s="88"/>
    </row>
    <row r="18253" spans="5:5" x14ac:dyDescent="0.2">
      <c r="E18253" s="88"/>
    </row>
    <row r="18254" spans="5:5" x14ac:dyDescent="0.2">
      <c r="E18254" s="88"/>
    </row>
    <row r="18255" spans="5:5" x14ac:dyDescent="0.2">
      <c r="E18255" s="88"/>
    </row>
    <row r="18256" spans="5:5" x14ac:dyDescent="0.2">
      <c r="E18256" s="88"/>
    </row>
    <row r="18257" spans="5:5" x14ac:dyDescent="0.2">
      <c r="E18257" s="88"/>
    </row>
    <row r="18258" spans="5:5" x14ac:dyDescent="0.2">
      <c r="E18258" s="88"/>
    </row>
    <row r="18259" spans="5:5" x14ac:dyDescent="0.2">
      <c r="E18259" s="88"/>
    </row>
    <row r="18260" spans="5:5" x14ac:dyDescent="0.2">
      <c r="E18260" s="88"/>
    </row>
    <row r="18261" spans="5:5" x14ac:dyDescent="0.2">
      <c r="E18261" s="88"/>
    </row>
    <row r="18262" spans="5:5" x14ac:dyDescent="0.2">
      <c r="E18262" s="88"/>
    </row>
    <row r="18263" spans="5:5" x14ac:dyDescent="0.2">
      <c r="E18263" s="88"/>
    </row>
    <row r="18264" spans="5:5" x14ac:dyDescent="0.2">
      <c r="E18264" s="88"/>
    </row>
    <row r="18265" spans="5:5" x14ac:dyDescent="0.2">
      <c r="E18265" s="88"/>
    </row>
    <row r="18266" spans="5:5" x14ac:dyDescent="0.2">
      <c r="E18266" s="88"/>
    </row>
    <row r="18267" spans="5:5" x14ac:dyDescent="0.2">
      <c r="E18267" s="88"/>
    </row>
    <row r="18268" spans="5:5" x14ac:dyDescent="0.2">
      <c r="E18268" s="88"/>
    </row>
    <row r="18269" spans="5:5" x14ac:dyDescent="0.2">
      <c r="E18269" s="88"/>
    </row>
    <row r="18270" spans="5:5" x14ac:dyDescent="0.2">
      <c r="E18270" s="88"/>
    </row>
    <row r="18271" spans="5:5" x14ac:dyDescent="0.2">
      <c r="E18271" s="88"/>
    </row>
    <row r="18272" spans="5:5" x14ac:dyDescent="0.2">
      <c r="E18272" s="88"/>
    </row>
    <row r="18273" spans="5:5" x14ac:dyDescent="0.2">
      <c r="E18273" s="88"/>
    </row>
    <row r="18274" spans="5:5" x14ac:dyDescent="0.2">
      <c r="E18274" s="88"/>
    </row>
    <row r="18275" spans="5:5" x14ac:dyDescent="0.2">
      <c r="E18275" s="88"/>
    </row>
    <row r="18276" spans="5:5" x14ac:dyDescent="0.2">
      <c r="E18276" s="88"/>
    </row>
    <row r="18277" spans="5:5" x14ac:dyDescent="0.2">
      <c r="E18277" s="88"/>
    </row>
    <row r="18278" spans="5:5" x14ac:dyDescent="0.2">
      <c r="E18278" s="88"/>
    </row>
    <row r="18279" spans="5:5" x14ac:dyDescent="0.2">
      <c r="E18279" s="88"/>
    </row>
    <row r="18280" spans="5:5" x14ac:dyDescent="0.2">
      <c r="E18280" s="88"/>
    </row>
    <row r="18281" spans="5:5" x14ac:dyDescent="0.2">
      <c r="E18281" s="88"/>
    </row>
    <row r="18282" spans="5:5" x14ac:dyDescent="0.2">
      <c r="E18282" s="88"/>
    </row>
    <row r="18283" spans="5:5" x14ac:dyDescent="0.2">
      <c r="E18283" s="88"/>
    </row>
    <row r="18284" spans="5:5" x14ac:dyDescent="0.2">
      <c r="E18284" s="88"/>
    </row>
    <row r="18285" spans="5:5" x14ac:dyDescent="0.2">
      <c r="E18285" s="88"/>
    </row>
    <row r="18286" spans="5:5" x14ac:dyDescent="0.2">
      <c r="E18286" s="88"/>
    </row>
    <row r="18287" spans="5:5" x14ac:dyDescent="0.2">
      <c r="E18287" s="88"/>
    </row>
    <row r="18288" spans="5:5" x14ac:dyDescent="0.2">
      <c r="E18288" s="88"/>
    </row>
    <row r="18289" spans="5:5" x14ac:dyDescent="0.2">
      <c r="E18289" s="88"/>
    </row>
    <row r="18290" spans="5:5" x14ac:dyDescent="0.2">
      <c r="E18290" s="88"/>
    </row>
    <row r="18291" spans="5:5" x14ac:dyDescent="0.2">
      <c r="E18291" s="88"/>
    </row>
    <row r="18292" spans="5:5" x14ac:dyDescent="0.2">
      <c r="E18292" s="88"/>
    </row>
    <row r="18293" spans="5:5" x14ac:dyDescent="0.2">
      <c r="E18293" s="88"/>
    </row>
    <row r="18294" spans="5:5" x14ac:dyDescent="0.2">
      <c r="E18294" s="88"/>
    </row>
    <row r="18295" spans="5:5" x14ac:dyDescent="0.2">
      <c r="E18295" s="88"/>
    </row>
    <row r="18296" spans="5:5" x14ac:dyDescent="0.2">
      <c r="E18296" s="88"/>
    </row>
    <row r="18297" spans="5:5" x14ac:dyDescent="0.2">
      <c r="E18297" s="88"/>
    </row>
    <row r="18298" spans="5:5" x14ac:dyDescent="0.2">
      <c r="E18298" s="88"/>
    </row>
    <row r="18299" spans="5:5" x14ac:dyDescent="0.2">
      <c r="E18299" s="88"/>
    </row>
    <row r="18300" spans="5:5" x14ac:dyDescent="0.2">
      <c r="E18300" s="88"/>
    </row>
    <row r="18301" spans="5:5" x14ac:dyDescent="0.2">
      <c r="E18301" s="88"/>
    </row>
    <row r="18302" spans="5:5" x14ac:dyDescent="0.2">
      <c r="E18302" s="88"/>
    </row>
    <row r="18303" spans="5:5" x14ac:dyDescent="0.2">
      <c r="E18303" s="88"/>
    </row>
    <row r="18304" spans="5:5" x14ac:dyDescent="0.2">
      <c r="E18304" s="88"/>
    </row>
    <row r="18305" spans="5:5" x14ac:dyDescent="0.2">
      <c r="E18305" s="88"/>
    </row>
    <row r="18306" spans="5:5" x14ac:dyDescent="0.2">
      <c r="E18306" s="88"/>
    </row>
    <row r="18307" spans="5:5" x14ac:dyDescent="0.2">
      <c r="E18307" s="88"/>
    </row>
    <row r="18308" spans="5:5" x14ac:dyDescent="0.2">
      <c r="E18308" s="88"/>
    </row>
    <row r="18309" spans="5:5" x14ac:dyDescent="0.2">
      <c r="E18309" s="88"/>
    </row>
    <row r="18310" spans="5:5" x14ac:dyDescent="0.2">
      <c r="E18310" s="88"/>
    </row>
    <row r="18311" spans="5:5" x14ac:dyDescent="0.2">
      <c r="E18311" s="88"/>
    </row>
    <row r="18312" spans="5:5" x14ac:dyDescent="0.2">
      <c r="E18312" s="88"/>
    </row>
    <row r="18313" spans="5:5" x14ac:dyDescent="0.2">
      <c r="E18313" s="88"/>
    </row>
    <row r="18314" spans="5:5" x14ac:dyDescent="0.2">
      <c r="E18314" s="88"/>
    </row>
    <row r="18315" spans="5:5" x14ac:dyDescent="0.2">
      <c r="E18315" s="88"/>
    </row>
    <row r="18316" spans="5:5" x14ac:dyDescent="0.2">
      <c r="E18316" s="88"/>
    </row>
    <row r="18317" spans="5:5" x14ac:dyDescent="0.2">
      <c r="E18317" s="88"/>
    </row>
    <row r="18318" spans="5:5" x14ac:dyDescent="0.2">
      <c r="E18318" s="88"/>
    </row>
    <row r="18319" spans="5:5" x14ac:dyDescent="0.2">
      <c r="E18319" s="88"/>
    </row>
    <row r="18320" spans="5:5" x14ac:dyDescent="0.2">
      <c r="E18320" s="88"/>
    </row>
    <row r="18321" spans="5:5" x14ac:dyDescent="0.2">
      <c r="E18321" s="88"/>
    </row>
    <row r="18322" spans="5:5" x14ac:dyDescent="0.2">
      <c r="E18322" s="88"/>
    </row>
    <row r="18323" spans="5:5" x14ac:dyDescent="0.2">
      <c r="E18323" s="88"/>
    </row>
    <row r="18324" spans="5:5" x14ac:dyDescent="0.2">
      <c r="E18324" s="88"/>
    </row>
    <row r="18325" spans="5:5" x14ac:dyDescent="0.2">
      <c r="E18325" s="88"/>
    </row>
    <row r="18326" spans="5:5" x14ac:dyDescent="0.2">
      <c r="E18326" s="88"/>
    </row>
    <row r="18327" spans="5:5" x14ac:dyDescent="0.2">
      <c r="E18327" s="88"/>
    </row>
    <row r="18328" spans="5:5" x14ac:dyDescent="0.2">
      <c r="E18328" s="88"/>
    </row>
    <row r="18329" spans="5:5" x14ac:dyDescent="0.2">
      <c r="E18329" s="88"/>
    </row>
    <row r="18330" spans="5:5" x14ac:dyDescent="0.2">
      <c r="E18330" s="88"/>
    </row>
    <row r="18331" spans="5:5" x14ac:dyDescent="0.2">
      <c r="E18331" s="88"/>
    </row>
    <row r="18332" spans="5:5" x14ac:dyDescent="0.2">
      <c r="E18332" s="88"/>
    </row>
    <row r="18333" spans="5:5" x14ac:dyDescent="0.2">
      <c r="E18333" s="88"/>
    </row>
    <row r="18334" spans="5:5" x14ac:dyDescent="0.2">
      <c r="E18334" s="88"/>
    </row>
    <row r="18335" spans="5:5" x14ac:dyDescent="0.2">
      <c r="E18335" s="88"/>
    </row>
    <row r="18336" spans="5:5" x14ac:dyDescent="0.2">
      <c r="E18336" s="88"/>
    </row>
    <row r="18337" spans="5:5" x14ac:dyDescent="0.2">
      <c r="E18337" s="88"/>
    </row>
    <row r="18338" spans="5:5" x14ac:dyDescent="0.2">
      <c r="E18338" s="88"/>
    </row>
    <row r="18339" spans="5:5" x14ac:dyDescent="0.2">
      <c r="E18339" s="88"/>
    </row>
    <row r="18340" spans="5:5" x14ac:dyDescent="0.2">
      <c r="E18340" s="88"/>
    </row>
    <row r="18341" spans="5:5" x14ac:dyDescent="0.2">
      <c r="E18341" s="88"/>
    </row>
    <row r="18342" spans="5:5" x14ac:dyDescent="0.2">
      <c r="E18342" s="88"/>
    </row>
    <row r="18343" spans="5:5" x14ac:dyDescent="0.2">
      <c r="E18343" s="88"/>
    </row>
    <row r="18344" spans="5:5" x14ac:dyDescent="0.2">
      <c r="E18344" s="88"/>
    </row>
    <row r="18345" spans="5:5" x14ac:dyDescent="0.2">
      <c r="E18345" s="88"/>
    </row>
    <row r="18346" spans="5:5" x14ac:dyDescent="0.2">
      <c r="E18346" s="88"/>
    </row>
    <row r="18347" spans="5:5" x14ac:dyDescent="0.2">
      <c r="E18347" s="88"/>
    </row>
    <row r="18348" spans="5:5" x14ac:dyDescent="0.2">
      <c r="E18348" s="88"/>
    </row>
    <row r="18349" spans="5:5" x14ac:dyDescent="0.2">
      <c r="E18349" s="88"/>
    </row>
    <row r="18350" spans="5:5" x14ac:dyDescent="0.2">
      <c r="E18350" s="88"/>
    </row>
    <row r="18351" spans="5:5" x14ac:dyDescent="0.2">
      <c r="E18351" s="88"/>
    </row>
    <row r="18352" spans="5:5" x14ac:dyDescent="0.2">
      <c r="E18352" s="88"/>
    </row>
    <row r="18353" spans="5:5" x14ac:dyDescent="0.2">
      <c r="E18353" s="88"/>
    </row>
    <row r="18354" spans="5:5" x14ac:dyDescent="0.2">
      <c r="E18354" s="88"/>
    </row>
    <row r="18355" spans="5:5" x14ac:dyDescent="0.2">
      <c r="E18355" s="88"/>
    </row>
    <row r="18356" spans="5:5" x14ac:dyDescent="0.2">
      <c r="E18356" s="88"/>
    </row>
    <row r="18357" spans="5:5" x14ac:dyDescent="0.2">
      <c r="E18357" s="88"/>
    </row>
    <row r="18358" spans="5:5" x14ac:dyDescent="0.2">
      <c r="E18358" s="88"/>
    </row>
    <row r="18359" spans="5:5" x14ac:dyDescent="0.2">
      <c r="E18359" s="88"/>
    </row>
    <row r="18360" spans="5:5" x14ac:dyDescent="0.2">
      <c r="E18360" s="88"/>
    </row>
    <row r="18361" spans="5:5" x14ac:dyDescent="0.2">
      <c r="E18361" s="88"/>
    </row>
    <row r="18362" spans="5:5" x14ac:dyDescent="0.2">
      <c r="E18362" s="88"/>
    </row>
    <row r="18363" spans="5:5" x14ac:dyDescent="0.2">
      <c r="E18363" s="88"/>
    </row>
    <row r="18364" spans="5:5" x14ac:dyDescent="0.2">
      <c r="E18364" s="88"/>
    </row>
    <row r="18365" spans="5:5" x14ac:dyDescent="0.2">
      <c r="E18365" s="88"/>
    </row>
    <row r="18366" spans="5:5" x14ac:dyDescent="0.2">
      <c r="E18366" s="88"/>
    </row>
    <row r="18367" spans="5:5" x14ac:dyDescent="0.2">
      <c r="E18367" s="88"/>
    </row>
    <row r="18368" spans="5:5" x14ac:dyDescent="0.2">
      <c r="E18368" s="88"/>
    </row>
    <row r="18369" spans="5:5" x14ac:dyDescent="0.2">
      <c r="E18369" s="88"/>
    </row>
    <row r="18370" spans="5:5" x14ac:dyDescent="0.2">
      <c r="E18370" s="88"/>
    </row>
    <row r="18371" spans="5:5" x14ac:dyDescent="0.2">
      <c r="E18371" s="88"/>
    </row>
    <row r="18372" spans="5:5" x14ac:dyDescent="0.2">
      <c r="E18372" s="88"/>
    </row>
    <row r="18373" spans="5:5" x14ac:dyDescent="0.2">
      <c r="E18373" s="88"/>
    </row>
    <row r="18374" spans="5:5" x14ac:dyDescent="0.2">
      <c r="E18374" s="88"/>
    </row>
    <row r="18375" spans="5:5" x14ac:dyDescent="0.2">
      <c r="E18375" s="88"/>
    </row>
    <row r="18376" spans="5:5" x14ac:dyDescent="0.2">
      <c r="E18376" s="88"/>
    </row>
    <row r="18377" spans="5:5" x14ac:dyDescent="0.2">
      <c r="E18377" s="88"/>
    </row>
    <row r="18378" spans="5:5" x14ac:dyDescent="0.2">
      <c r="E18378" s="88"/>
    </row>
    <row r="18379" spans="5:5" x14ac:dyDescent="0.2">
      <c r="E18379" s="88"/>
    </row>
    <row r="18380" spans="5:5" x14ac:dyDescent="0.2">
      <c r="E18380" s="88"/>
    </row>
    <row r="18381" spans="5:5" x14ac:dyDescent="0.2">
      <c r="E18381" s="88"/>
    </row>
    <row r="18382" spans="5:5" x14ac:dyDescent="0.2">
      <c r="E18382" s="88"/>
    </row>
    <row r="18383" spans="5:5" x14ac:dyDescent="0.2">
      <c r="E18383" s="88"/>
    </row>
    <row r="18384" spans="5:5" x14ac:dyDescent="0.2">
      <c r="E18384" s="88"/>
    </row>
    <row r="18385" spans="5:5" x14ac:dyDescent="0.2">
      <c r="E18385" s="88"/>
    </row>
    <row r="18386" spans="5:5" x14ac:dyDescent="0.2">
      <c r="E18386" s="88"/>
    </row>
    <row r="18387" spans="5:5" x14ac:dyDescent="0.2">
      <c r="E18387" s="88"/>
    </row>
    <row r="18388" spans="5:5" x14ac:dyDescent="0.2">
      <c r="E18388" s="88"/>
    </row>
    <row r="18389" spans="5:5" x14ac:dyDescent="0.2">
      <c r="E18389" s="88"/>
    </row>
    <row r="18390" spans="5:5" x14ac:dyDescent="0.2">
      <c r="E18390" s="88"/>
    </row>
    <row r="18391" spans="5:5" x14ac:dyDescent="0.2">
      <c r="E18391" s="88"/>
    </row>
    <row r="18392" spans="5:5" x14ac:dyDescent="0.2">
      <c r="E18392" s="88"/>
    </row>
    <row r="18393" spans="5:5" x14ac:dyDescent="0.2">
      <c r="E18393" s="88"/>
    </row>
    <row r="18394" spans="5:5" x14ac:dyDescent="0.2">
      <c r="E18394" s="88"/>
    </row>
    <row r="18395" spans="5:5" x14ac:dyDescent="0.2">
      <c r="E18395" s="88"/>
    </row>
    <row r="18396" spans="5:5" x14ac:dyDescent="0.2">
      <c r="E18396" s="88"/>
    </row>
    <row r="18397" spans="5:5" x14ac:dyDescent="0.2">
      <c r="E18397" s="88"/>
    </row>
    <row r="18398" spans="5:5" x14ac:dyDescent="0.2">
      <c r="E18398" s="88"/>
    </row>
    <row r="18399" spans="5:5" x14ac:dyDescent="0.2">
      <c r="E18399" s="88"/>
    </row>
    <row r="18400" spans="5:5" x14ac:dyDescent="0.2">
      <c r="E18400" s="88"/>
    </row>
    <row r="18401" spans="5:5" x14ac:dyDescent="0.2">
      <c r="E18401" s="88"/>
    </row>
    <row r="18402" spans="5:5" x14ac:dyDescent="0.2">
      <c r="E18402" s="88"/>
    </row>
    <row r="18403" spans="5:5" x14ac:dyDescent="0.2">
      <c r="E18403" s="88"/>
    </row>
    <row r="18404" spans="5:5" x14ac:dyDescent="0.2">
      <c r="E18404" s="88"/>
    </row>
    <row r="18405" spans="5:5" x14ac:dyDescent="0.2">
      <c r="E18405" s="88"/>
    </row>
    <row r="18406" spans="5:5" x14ac:dyDescent="0.2">
      <c r="E18406" s="88"/>
    </row>
    <row r="18407" spans="5:5" x14ac:dyDescent="0.2">
      <c r="E18407" s="88"/>
    </row>
    <row r="18408" spans="5:5" x14ac:dyDescent="0.2">
      <c r="E18408" s="88"/>
    </row>
    <row r="18409" spans="5:5" x14ac:dyDescent="0.2">
      <c r="E18409" s="88"/>
    </row>
    <row r="18410" spans="5:5" x14ac:dyDescent="0.2">
      <c r="E18410" s="88"/>
    </row>
    <row r="18411" spans="5:5" x14ac:dyDescent="0.2">
      <c r="E18411" s="88"/>
    </row>
    <row r="18412" spans="5:5" x14ac:dyDescent="0.2">
      <c r="E18412" s="88"/>
    </row>
    <row r="18413" spans="5:5" x14ac:dyDescent="0.2">
      <c r="E18413" s="88"/>
    </row>
    <row r="18414" spans="5:5" x14ac:dyDescent="0.2">
      <c r="E18414" s="88"/>
    </row>
    <row r="18415" spans="5:5" x14ac:dyDescent="0.2">
      <c r="E18415" s="88"/>
    </row>
    <row r="18416" spans="5:5" x14ac:dyDescent="0.2">
      <c r="E18416" s="88"/>
    </row>
    <row r="18417" spans="5:5" x14ac:dyDescent="0.2">
      <c r="E18417" s="88"/>
    </row>
    <row r="18418" spans="5:5" x14ac:dyDescent="0.2">
      <c r="E18418" s="88"/>
    </row>
    <row r="18419" spans="5:5" x14ac:dyDescent="0.2">
      <c r="E18419" s="88"/>
    </row>
    <row r="18420" spans="5:5" x14ac:dyDescent="0.2">
      <c r="E18420" s="88"/>
    </row>
    <row r="18421" spans="5:5" x14ac:dyDescent="0.2">
      <c r="E18421" s="88"/>
    </row>
    <row r="18422" spans="5:5" x14ac:dyDescent="0.2">
      <c r="E18422" s="88"/>
    </row>
    <row r="18423" spans="5:5" x14ac:dyDescent="0.2">
      <c r="E18423" s="88"/>
    </row>
    <row r="18424" spans="5:5" x14ac:dyDescent="0.2">
      <c r="E18424" s="88"/>
    </row>
    <row r="18425" spans="5:5" x14ac:dyDescent="0.2">
      <c r="E18425" s="88"/>
    </row>
    <row r="18426" spans="5:5" x14ac:dyDescent="0.2">
      <c r="E18426" s="88"/>
    </row>
    <row r="18427" spans="5:5" x14ac:dyDescent="0.2">
      <c r="E18427" s="88"/>
    </row>
    <row r="18428" spans="5:5" x14ac:dyDescent="0.2">
      <c r="E18428" s="88"/>
    </row>
    <row r="18429" spans="5:5" x14ac:dyDescent="0.2">
      <c r="E18429" s="88"/>
    </row>
    <row r="18430" spans="5:5" x14ac:dyDescent="0.2">
      <c r="E18430" s="88"/>
    </row>
    <row r="18431" spans="5:5" x14ac:dyDescent="0.2">
      <c r="E18431" s="88"/>
    </row>
    <row r="18432" spans="5:5" x14ac:dyDescent="0.2">
      <c r="E18432" s="88"/>
    </row>
    <row r="18433" spans="5:5" x14ac:dyDescent="0.2">
      <c r="E18433" s="88"/>
    </row>
    <row r="18434" spans="5:5" x14ac:dyDescent="0.2">
      <c r="E18434" s="88"/>
    </row>
    <row r="18435" spans="5:5" x14ac:dyDescent="0.2">
      <c r="E18435" s="88"/>
    </row>
    <row r="18436" spans="5:5" x14ac:dyDescent="0.2">
      <c r="E18436" s="88"/>
    </row>
    <row r="18437" spans="5:5" x14ac:dyDescent="0.2">
      <c r="E18437" s="88"/>
    </row>
    <row r="18438" spans="5:5" x14ac:dyDescent="0.2">
      <c r="E18438" s="88"/>
    </row>
    <row r="18439" spans="5:5" x14ac:dyDescent="0.2">
      <c r="E18439" s="88"/>
    </row>
    <row r="18440" spans="5:5" x14ac:dyDescent="0.2">
      <c r="E18440" s="88"/>
    </row>
    <row r="18441" spans="5:5" x14ac:dyDescent="0.2">
      <c r="E18441" s="88"/>
    </row>
    <row r="18442" spans="5:5" x14ac:dyDescent="0.2">
      <c r="E18442" s="88"/>
    </row>
    <row r="18443" spans="5:5" x14ac:dyDescent="0.2">
      <c r="E18443" s="88"/>
    </row>
    <row r="18444" spans="5:5" x14ac:dyDescent="0.2">
      <c r="E18444" s="88"/>
    </row>
    <row r="18445" spans="5:5" x14ac:dyDescent="0.2">
      <c r="E18445" s="88"/>
    </row>
    <row r="18446" spans="5:5" x14ac:dyDescent="0.2">
      <c r="E18446" s="88"/>
    </row>
    <row r="18447" spans="5:5" x14ac:dyDescent="0.2">
      <c r="E18447" s="88"/>
    </row>
    <row r="18448" spans="5:5" x14ac:dyDescent="0.2">
      <c r="E18448" s="88"/>
    </row>
    <row r="18449" spans="5:5" x14ac:dyDescent="0.2">
      <c r="E18449" s="88"/>
    </row>
    <row r="18450" spans="5:5" x14ac:dyDescent="0.2">
      <c r="E18450" s="88"/>
    </row>
    <row r="18451" spans="5:5" x14ac:dyDescent="0.2">
      <c r="E18451" s="88"/>
    </row>
    <row r="18452" spans="5:5" x14ac:dyDescent="0.2">
      <c r="E18452" s="88"/>
    </row>
    <row r="18453" spans="5:5" x14ac:dyDescent="0.2">
      <c r="E18453" s="88"/>
    </row>
    <row r="18454" spans="5:5" x14ac:dyDescent="0.2">
      <c r="E18454" s="88"/>
    </row>
    <row r="18455" spans="5:5" x14ac:dyDescent="0.2">
      <c r="E18455" s="88"/>
    </row>
    <row r="18456" spans="5:5" x14ac:dyDescent="0.2">
      <c r="E18456" s="88"/>
    </row>
    <row r="18457" spans="5:5" x14ac:dyDescent="0.2">
      <c r="E18457" s="88"/>
    </row>
    <row r="18458" spans="5:5" x14ac:dyDescent="0.2">
      <c r="E18458" s="88"/>
    </row>
    <row r="18459" spans="5:5" x14ac:dyDescent="0.2">
      <c r="E18459" s="88"/>
    </row>
    <row r="18460" spans="5:5" x14ac:dyDescent="0.2">
      <c r="E18460" s="88"/>
    </row>
    <row r="18461" spans="5:5" x14ac:dyDescent="0.2">
      <c r="E18461" s="88"/>
    </row>
    <row r="18462" spans="5:5" x14ac:dyDescent="0.2">
      <c r="E18462" s="88"/>
    </row>
    <row r="18463" spans="5:5" x14ac:dyDescent="0.2">
      <c r="E18463" s="88"/>
    </row>
    <row r="18464" spans="5:5" x14ac:dyDescent="0.2">
      <c r="E18464" s="88"/>
    </row>
    <row r="18465" spans="5:5" x14ac:dyDescent="0.2">
      <c r="E18465" s="88"/>
    </row>
    <row r="18466" spans="5:5" x14ac:dyDescent="0.2">
      <c r="E18466" s="88"/>
    </row>
    <row r="18467" spans="5:5" x14ac:dyDescent="0.2">
      <c r="E18467" s="88"/>
    </row>
    <row r="18468" spans="5:5" x14ac:dyDescent="0.2">
      <c r="E18468" s="88"/>
    </row>
    <row r="18469" spans="5:5" x14ac:dyDescent="0.2">
      <c r="E18469" s="88"/>
    </row>
    <row r="18470" spans="5:5" x14ac:dyDescent="0.2">
      <c r="E18470" s="88"/>
    </row>
    <row r="18471" spans="5:5" x14ac:dyDescent="0.2">
      <c r="E18471" s="88"/>
    </row>
    <row r="18472" spans="5:5" x14ac:dyDescent="0.2">
      <c r="E18472" s="88"/>
    </row>
    <row r="18473" spans="5:5" x14ac:dyDescent="0.2">
      <c r="E18473" s="88"/>
    </row>
    <row r="18474" spans="5:5" x14ac:dyDescent="0.2">
      <c r="E18474" s="88"/>
    </row>
    <row r="18475" spans="5:5" x14ac:dyDescent="0.2">
      <c r="E18475" s="88"/>
    </row>
    <row r="18476" spans="5:5" x14ac:dyDescent="0.2">
      <c r="E18476" s="88"/>
    </row>
    <row r="18477" spans="5:5" x14ac:dyDescent="0.2">
      <c r="E18477" s="88"/>
    </row>
    <row r="18478" spans="5:5" x14ac:dyDescent="0.2">
      <c r="E18478" s="88"/>
    </row>
    <row r="18479" spans="5:5" x14ac:dyDescent="0.2">
      <c r="E18479" s="88"/>
    </row>
    <row r="18480" spans="5:5" x14ac:dyDescent="0.2">
      <c r="E18480" s="88"/>
    </row>
    <row r="18481" spans="5:5" x14ac:dyDescent="0.2">
      <c r="E18481" s="88"/>
    </row>
    <row r="18482" spans="5:5" x14ac:dyDescent="0.2">
      <c r="E18482" s="88"/>
    </row>
    <row r="18483" spans="5:5" x14ac:dyDescent="0.2">
      <c r="E18483" s="88"/>
    </row>
    <row r="18484" spans="5:5" x14ac:dyDescent="0.2">
      <c r="E18484" s="88"/>
    </row>
    <row r="18485" spans="5:5" x14ac:dyDescent="0.2">
      <c r="E18485" s="88"/>
    </row>
    <row r="18486" spans="5:5" x14ac:dyDescent="0.2">
      <c r="E18486" s="88"/>
    </row>
    <row r="18487" spans="5:5" x14ac:dyDescent="0.2">
      <c r="E18487" s="88"/>
    </row>
    <row r="18488" spans="5:5" x14ac:dyDescent="0.2">
      <c r="E18488" s="88"/>
    </row>
    <row r="18489" spans="5:5" x14ac:dyDescent="0.2">
      <c r="E18489" s="88"/>
    </row>
    <row r="18490" spans="5:5" x14ac:dyDescent="0.2">
      <c r="E18490" s="88"/>
    </row>
    <row r="18491" spans="5:5" x14ac:dyDescent="0.2">
      <c r="E18491" s="88"/>
    </row>
    <row r="18492" spans="5:5" x14ac:dyDescent="0.2">
      <c r="E18492" s="88"/>
    </row>
    <row r="18493" spans="5:5" x14ac:dyDescent="0.2">
      <c r="E18493" s="88"/>
    </row>
    <row r="18494" spans="5:5" x14ac:dyDescent="0.2">
      <c r="E18494" s="88"/>
    </row>
    <row r="18495" spans="5:5" x14ac:dyDescent="0.2">
      <c r="E18495" s="88"/>
    </row>
    <row r="18496" spans="5:5" x14ac:dyDescent="0.2">
      <c r="E18496" s="88"/>
    </row>
    <row r="18497" spans="5:5" x14ac:dyDescent="0.2">
      <c r="E18497" s="88"/>
    </row>
    <row r="18498" spans="5:5" x14ac:dyDescent="0.2">
      <c r="E18498" s="88"/>
    </row>
    <row r="18499" spans="5:5" x14ac:dyDescent="0.2">
      <c r="E18499" s="88"/>
    </row>
    <row r="18500" spans="5:5" x14ac:dyDescent="0.2">
      <c r="E18500" s="88"/>
    </row>
    <row r="18501" spans="5:5" x14ac:dyDescent="0.2">
      <c r="E18501" s="88"/>
    </row>
    <row r="18502" spans="5:5" x14ac:dyDescent="0.2">
      <c r="E18502" s="88"/>
    </row>
    <row r="18503" spans="5:5" x14ac:dyDescent="0.2">
      <c r="E18503" s="88"/>
    </row>
    <row r="18504" spans="5:5" x14ac:dyDescent="0.2">
      <c r="E18504" s="88"/>
    </row>
    <row r="18505" spans="5:5" x14ac:dyDescent="0.2">
      <c r="E18505" s="88"/>
    </row>
    <row r="18506" spans="5:5" x14ac:dyDescent="0.2">
      <c r="E18506" s="88"/>
    </row>
    <row r="18507" spans="5:5" x14ac:dyDescent="0.2">
      <c r="E18507" s="88"/>
    </row>
    <row r="18508" spans="5:5" x14ac:dyDescent="0.2">
      <c r="E18508" s="88"/>
    </row>
    <row r="18509" spans="5:5" x14ac:dyDescent="0.2">
      <c r="E18509" s="88"/>
    </row>
    <row r="18510" spans="5:5" x14ac:dyDescent="0.2">
      <c r="E18510" s="88"/>
    </row>
    <row r="18511" spans="5:5" x14ac:dyDescent="0.2">
      <c r="E18511" s="88"/>
    </row>
    <row r="18512" spans="5:5" x14ac:dyDescent="0.2">
      <c r="E18512" s="88"/>
    </row>
    <row r="18513" spans="5:5" x14ac:dyDescent="0.2">
      <c r="E18513" s="88"/>
    </row>
    <row r="18514" spans="5:5" x14ac:dyDescent="0.2">
      <c r="E18514" s="88"/>
    </row>
    <row r="18515" spans="5:5" x14ac:dyDescent="0.2">
      <c r="E18515" s="88"/>
    </row>
    <row r="18516" spans="5:5" x14ac:dyDescent="0.2">
      <c r="E18516" s="88"/>
    </row>
    <row r="18517" spans="5:5" x14ac:dyDescent="0.2">
      <c r="E18517" s="88"/>
    </row>
    <row r="18518" spans="5:5" x14ac:dyDescent="0.2">
      <c r="E18518" s="88"/>
    </row>
    <row r="18519" spans="5:5" x14ac:dyDescent="0.2">
      <c r="E18519" s="88"/>
    </row>
    <row r="18520" spans="5:5" x14ac:dyDescent="0.2">
      <c r="E18520" s="88"/>
    </row>
    <row r="18521" spans="5:5" x14ac:dyDescent="0.2">
      <c r="E18521" s="88"/>
    </row>
    <row r="18522" spans="5:5" x14ac:dyDescent="0.2">
      <c r="E18522" s="88"/>
    </row>
    <row r="18523" spans="5:5" x14ac:dyDescent="0.2">
      <c r="E18523" s="88"/>
    </row>
    <row r="18524" spans="5:5" x14ac:dyDescent="0.2">
      <c r="E18524" s="88"/>
    </row>
    <row r="18525" spans="5:5" x14ac:dyDescent="0.2">
      <c r="E18525" s="88"/>
    </row>
    <row r="18526" spans="5:5" x14ac:dyDescent="0.2">
      <c r="E18526" s="88"/>
    </row>
    <row r="18527" spans="5:5" x14ac:dyDescent="0.2">
      <c r="E18527" s="88"/>
    </row>
    <row r="18528" spans="5:5" x14ac:dyDescent="0.2">
      <c r="E18528" s="88"/>
    </row>
    <row r="18529" spans="5:5" x14ac:dyDescent="0.2">
      <c r="E18529" s="88"/>
    </row>
    <row r="18530" spans="5:5" x14ac:dyDescent="0.2">
      <c r="E18530" s="88"/>
    </row>
    <row r="18531" spans="5:5" x14ac:dyDescent="0.2">
      <c r="E18531" s="88"/>
    </row>
    <row r="18532" spans="5:5" x14ac:dyDescent="0.2">
      <c r="E18532" s="88"/>
    </row>
    <row r="18533" spans="5:5" x14ac:dyDescent="0.2">
      <c r="E18533" s="88"/>
    </row>
    <row r="18534" spans="5:5" x14ac:dyDescent="0.2">
      <c r="E18534" s="88"/>
    </row>
    <row r="18535" spans="5:5" x14ac:dyDescent="0.2">
      <c r="E18535" s="88"/>
    </row>
    <row r="18536" spans="5:5" x14ac:dyDescent="0.2">
      <c r="E18536" s="88"/>
    </row>
    <row r="18537" spans="5:5" x14ac:dyDescent="0.2">
      <c r="E18537" s="88"/>
    </row>
    <row r="18538" spans="5:5" x14ac:dyDescent="0.2">
      <c r="E18538" s="88"/>
    </row>
    <row r="18539" spans="5:5" x14ac:dyDescent="0.2">
      <c r="E18539" s="88"/>
    </row>
    <row r="18540" spans="5:5" x14ac:dyDescent="0.2">
      <c r="E18540" s="88"/>
    </row>
    <row r="18541" spans="5:5" x14ac:dyDescent="0.2">
      <c r="E18541" s="88"/>
    </row>
    <row r="18542" spans="5:5" x14ac:dyDescent="0.2">
      <c r="E18542" s="88"/>
    </row>
    <row r="18543" spans="5:5" x14ac:dyDescent="0.2">
      <c r="E18543" s="88"/>
    </row>
    <row r="18544" spans="5:5" x14ac:dyDescent="0.2">
      <c r="E18544" s="88"/>
    </row>
    <row r="18545" spans="5:5" x14ac:dyDescent="0.2">
      <c r="E18545" s="88"/>
    </row>
    <row r="18546" spans="5:5" x14ac:dyDescent="0.2">
      <c r="E18546" s="88"/>
    </row>
    <row r="18547" spans="5:5" x14ac:dyDescent="0.2">
      <c r="E18547" s="88"/>
    </row>
    <row r="18548" spans="5:5" x14ac:dyDescent="0.2">
      <c r="E18548" s="88"/>
    </row>
    <row r="18549" spans="5:5" x14ac:dyDescent="0.2">
      <c r="E18549" s="88"/>
    </row>
    <row r="18550" spans="5:5" x14ac:dyDescent="0.2">
      <c r="E18550" s="88"/>
    </row>
    <row r="18551" spans="5:5" x14ac:dyDescent="0.2">
      <c r="E18551" s="88"/>
    </row>
    <row r="18552" spans="5:5" x14ac:dyDescent="0.2">
      <c r="E18552" s="88"/>
    </row>
    <row r="18553" spans="5:5" x14ac:dyDescent="0.2">
      <c r="E18553" s="88"/>
    </row>
    <row r="18554" spans="5:5" x14ac:dyDescent="0.2">
      <c r="E18554" s="88"/>
    </row>
    <row r="18555" spans="5:5" x14ac:dyDescent="0.2">
      <c r="E18555" s="88"/>
    </row>
    <row r="18556" spans="5:5" x14ac:dyDescent="0.2">
      <c r="E18556" s="88"/>
    </row>
    <row r="18557" spans="5:5" x14ac:dyDescent="0.2">
      <c r="E18557" s="88"/>
    </row>
    <row r="18558" spans="5:5" x14ac:dyDescent="0.2">
      <c r="E18558" s="88"/>
    </row>
    <row r="18559" spans="5:5" x14ac:dyDescent="0.2">
      <c r="E18559" s="88"/>
    </row>
    <row r="18560" spans="5:5" x14ac:dyDescent="0.2">
      <c r="E18560" s="88"/>
    </row>
    <row r="18561" spans="5:5" x14ac:dyDescent="0.2">
      <c r="E18561" s="88"/>
    </row>
    <row r="18562" spans="5:5" x14ac:dyDescent="0.2">
      <c r="E18562" s="88"/>
    </row>
    <row r="18563" spans="5:5" x14ac:dyDescent="0.2">
      <c r="E18563" s="88"/>
    </row>
    <row r="18564" spans="5:5" x14ac:dyDescent="0.2">
      <c r="E18564" s="88"/>
    </row>
    <row r="18565" spans="5:5" x14ac:dyDescent="0.2">
      <c r="E18565" s="88"/>
    </row>
    <row r="18566" spans="5:5" x14ac:dyDescent="0.2">
      <c r="E18566" s="88"/>
    </row>
    <row r="18567" spans="5:5" x14ac:dyDescent="0.2">
      <c r="E18567" s="88"/>
    </row>
    <row r="18568" spans="5:5" x14ac:dyDescent="0.2">
      <c r="E18568" s="88"/>
    </row>
    <row r="18569" spans="5:5" x14ac:dyDescent="0.2">
      <c r="E18569" s="88"/>
    </row>
    <row r="18570" spans="5:5" x14ac:dyDescent="0.2">
      <c r="E18570" s="88"/>
    </row>
    <row r="18571" spans="5:5" x14ac:dyDescent="0.2">
      <c r="E18571" s="88"/>
    </row>
    <row r="18572" spans="5:5" x14ac:dyDescent="0.2">
      <c r="E18572" s="88"/>
    </row>
    <row r="18573" spans="5:5" x14ac:dyDescent="0.2">
      <c r="E18573" s="88"/>
    </row>
    <row r="18574" spans="5:5" x14ac:dyDescent="0.2">
      <c r="E18574" s="88"/>
    </row>
    <row r="18575" spans="5:5" x14ac:dyDescent="0.2">
      <c r="E18575" s="88"/>
    </row>
    <row r="18576" spans="5:5" x14ac:dyDescent="0.2">
      <c r="E18576" s="88"/>
    </row>
    <row r="18577" spans="5:5" x14ac:dyDescent="0.2">
      <c r="E18577" s="88"/>
    </row>
    <row r="18578" spans="5:5" x14ac:dyDescent="0.2">
      <c r="E18578" s="88"/>
    </row>
    <row r="18579" spans="5:5" x14ac:dyDescent="0.2">
      <c r="E18579" s="88"/>
    </row>
    <row r="18580" spans="5:5" x14ac:dyDescent="0.2">
      <c r="E18580" s="88"/>
    </row>
    <row r="18581" spans="5:5" x14ac:dyDescent="0.2">
      <c r="E18581" s="88"/>
    </row>
    <row r="18582" spans="5:5" x14ac:dyDescent="0.2">
      <c r="E18582" s="88"/>
    </row>
    <row r="18583" spans="5:5" x14ac:dyDescent="0.2">
      <c r="E18583" s="88"/>
    </row>
    <row r="18584" spans="5:5" x14ac:dyDescent="0.2">
      <c r="E18584" s="88"/>
    </row>
    <row r="18585" spans="5:5" x14ac:dyDescent="0.2">
      <c r="E18585" s="88"/>
    </row>
    <row r="18586" spans="5:5" x14ac:dyDescent="0.2">
      <c r="E18586" s="88"/>
    </row>
    <row r="18587" spans="5:5" x14ac:dyDescent="0.2">
      <c r="E18587" s="88"/>
    </row>
    <row r="18588" spans="5:5" x14ac:dyDescent="0.2">
      <c r="E18588" s="88"/>
    </row>
    <row r="18589" spans="5:5" x14ac:dyDescent="0.2">
      <c r="E18589" s="88"/>
    </row>
    <row r="18590" spans="5:5" x14ac:dyDescent="0.2">
      <c r="E18590" s="88"/>
    </row>
    <row r="18591" spans="5:5" x14ac:dyDescent="0.2">
      <c r="E18591" s="88"/>
    </row>
    <row r="18592" spans="5:5" x14ac:dyDescent="0.2">
      <c r="E18592" s="88"/>
    </row>
    <row r="18593" spans="5:5" x14ac:dyDescent="0.2">
      <c r="E18593" s="88"/>
    </row>
    <row r="18594" spans="5:5" x14ac:dyDescent="0.2">
      <c r="E18594" s="88"/>
    </row>
    <row r="18595" spans="5:5" x14ac:dyDescent="0.2">
      <c r="E18595" s="88"/>
    </row>
    <row r="18596" spans="5:5" x14ac:dyDescent="0.2">
      <c r="E18596" s="88"/>
    </row>
    <row r="18597" spans="5:5" x14ac:dyDescent="0.2">
      <c r="E18597" s="88"/>
    </row>
    <row r="18598" spans="5:5" x14ac:dyDescent="0.2">
      <c r="E18598" s="88"/>
    </row>
    <row r="18599" spans="5:5" x14ac:dyDescent="0.2">
      <c r="E18599" s="88"/>
    </row>
    <row r="18600" spans="5:5" x14ac:dyDescent="0.2">
      <c r="E18600" s="88"/>
    </row>
    <row r="18601" spans="5:5" x14ac:dyDescent="0.2">
      <c r="E18601" s="88"/>
    </row>
    <row r="18602" spans="5:5" x14ac:dyDescent="0.2">
      <c r="E18602" s="88"/>
    </row>
    <row r="18603" spans="5:5" x14ac:dyDescent="0.2">
      <c r="E18603" s="88"/>
    </row>
    <row r="18604" spans="5:5" x14ac:dyDescent="0.2">
      <c r="E18604" s="88"/>
    </row>
    <row r="18605" spans="5:5" x14ac:dyDescent="0.2">
      <c r="E18605" s="88"/>
    </row>
    <row r="18606" spans="5:5" x14ac:dyDescent="0.2">
      <c r="E18606" s="88"/>
    </row>
    <row r="18607" spans="5:5" x14ac:dyDescent="0.2">
      <c r="E18607" s="88"/>
    </row>
    <row r="18608" spans="5:5" x14ac:dyDescent="0.2">
      <c r="E18608" s="88"/>
    </row>
    <row r="18609" spans="5:5" x14ac:dyDescent="0.2">
      <c r="E18609" s="88"/>
    </row>
    <row r="18610" spans="5:5" x14ac:dyDescent="0.2">
      <c r="E18610" s="88"/>
    </row>
    <row r="18611" spans="5:5" x14ac:dyDescent="0.2">
      <c r="E18611" s="88"/>
    </row>
    <row r="18612" spans="5:5" x14ac:dyDescent="0.2">
      <c r="E18612" s="88"/>
    </row>
    <row r="18613" spans="5:5" x14ac:dyDescent="0.2">
      <c r="E18613" s="88"/>
    </row>
    <row r="18614" spans="5:5" x14ac:dyDescent="0.2">
      <c r="E18614" s="88"/>
    </row>
    <row r="18615" spans="5:5" x14ac:dyDescent="0.2">
      <c r="E18615" s="88"/>
    </row>
    <row r="18616" spans="5:5" x14ac:dyDescent="0.2">
      <c r="E18616" s="88"/>
    </row>
    <row r="18617" spans="5:5" x14ac:dyDescent="0.2">
      <c r="E18617" s="88"/>
    </row>
    <row r="18618" spans="5:5" x14ac:dyDescent="0.2">
      <c r="E18618" s="88"/>
    </row>
    <row r="18619" spans="5:5" x14ac:dyDescent="0.2">
      <c r="E18619" s="88"/>
    </row>
    <row r="18620" spans="5:5" x14ac:dyDescent="0.2">
      <c r="E18620" s="88"/>
    </row>
    <row r="18621" spans="5:5" x14ac:dyDescent="0.2">
      <c r="E18621" s="88"/>
    </row>
    <row r="18622" spans="5:5" x14ac:dyDescent="0.2">
      <c r="E18622" s="88"/>
    </row>
    <row r="18623" spans="5:5" x14ac:dyDescent="0.2">
      <c r="E18623" s="88"/>
    </row>
    <row r="18624" spans="5:5" x14ac:dyDescent="0.2">
      <c r="E18624" s="88"/>
    </row>
    <row r="18625" spans="5:5" x14ac:dyDescent="0.2">
      <c r="E18625" s="88"/>
    </row>
    <row r="18626" spans="5:5" x14ac:dyDescent="0.2">
      <c r="E18626" s="88"/>
    </row>
    <row r="18627" spans="5:5" x14ac:dyDescent="0.2">
      <c r="E18627" s="88"/>
    </row>
    <row r="18628" spans="5:5" x14ac:dyDescent="0.2">
      <c r="E18628" s="88"/>
    </row>
    <row r="18629" spans="5:5" x14ac:dyDescent="0.2">
      <c r="E18629" s="88"/>
    </row>
    <row r="18630" spans="5:5" x14ac:dyDescent="0.2">
      <c r="E18630" s="88"/>
    </row>
    <row r="18631" spans="5:5" x14ac:dyDescent="0.2">
      <c r="E18631" s="88"/>
    </row>
    <row r="18632" spans="5:5" x14ac:dyDescent="0.2">
      <c r="E18632" s="88"/>
    </row>
    <row r="18633" spans="5:5" x14ac:dyDescent="0.2">
      <c r="E18633" s="88"/>
    </row>
    <row r="18634" spans="5:5" x14ac:dyDescent="0.2">
      <c r="E18634" s="88"/>
    </row>
    <row r="18635" spans="5:5" x14ac:dyDescent="0.2">
      <c r="E18635" s="88"/>
    </row>
    <row r="18636" spans="5:5" x14ac:dyDescent="0.2">
      <c r="E18636" s="88"/>
    </row>
    <row r="18637" spans="5:5" x14ac:dyDescent="0.2">
      <c r="E18637" s="88"/>
    </row>
    <row r="18638" spans="5:5" x14ac:dyDescent="0.2">
      <c r="E18638" s="88"/>
    </row>
    <row r="18639" spans="5:5" x14ac:dyDescent="0.2">
      <c r="E18639" s="88"/>
    </row>
    <row r="18640" spans="5:5" x14ac:dyDescent="0.2">
      <c r="E18640" s="88"/>
    </row>
    <row r="18641" spans="5:5" x14ac:dyDescent="0.2">
      <c r="E18641" s="88"/>
    </row>
    <row r="18642" spans="5:5" x14ac:dyDescent="0.2">
      <c r="E18642" s="88"/>
    </row>
    <row r="18643" spans="5:5" x14ac:dyDescent="0.2">
      <c r="E18643" s="88"/>
    </row>
    <row r="18644" spans="5:5" x14ac:dyDescent="0.2">
      <c r="E18644" s="88"/>
    </row>
    <row r="18645" spans="5:5" x14ac:dyDescent="0.2">
      <c r="E18645" s="88"/>
    </row>
    <row r="18646" spans="5:5" x14ac:dyDescent="0.2">
      <c r="E18646" s="88"/>
    </row>
    <row r="18647" spans="5:5" x14ac:dyDescent="0.2">
      <c r="E18647" s="88"/>
    </row>
    <row r="18648" spans="5:5" x14ac:dyDescent="0.2">
      <c r="E18648" s="88"/>
    </row>
    <row r="18649" spans="5:5" x14ac:dyDescent="0.2">
      <c r="E18649" s="88"/>
    </row>
    <row r="18650" spans="5:5" x14ac:dyDescent="0.2">
      <c r="E18650" s="88"/>
    </row>
    <row r="18651" spans="5:5" x14ac:dyDescent="0.2">
      <c r="E18651" s="88"/>
    </row>
    <row r="18652" spans="5:5" x14ac:dyDescent="0.2">
      <c r="E18652" s="88"/>
    </row>
    <row r="18653" spans="5:5" x14ac:dyDescent="0.2">
      <c r="E18653" s="88"/>
    </row>
    <row r="18654" spans="5:5" x14ac:dyDescent="0.2">
      <c r="E18654" s="88"/>
    </row>
    <row r="18655" spans="5:5" x14ac:dyDescent="0.2">
      <c r="E18655" s="88"/>
    </row>
    <row r="18656" spans="5:5" x14ac:dyDescent="0.2">
      <c r="E18656" s="88"/>
    </row>
    <row r="18657" spans="5:5" x14ac:dyDescent="0.2">
      <c r="E18657" s="88"/>
    </row>
    <row r="18658" spans="5:5" x14ac:dyDescent="0.2">
      <c r="E18658" s="88"/>
    </row>
    <row r="18659" spans="5:5" x14ac:dyDescent="0.2">
      <c r="E18659" s="88"/>
    </row>
    <row r="18660" spans="5:5" x14ac:dyDescent="0.2">
      <c r="E18660" s="88"/>
    </row>
    <row r="18661" spans="5:5" x14ac:dyDescent="0.2">
      <c r="E18661" s="88"/>
    </row>
    <row r="18662" spans="5:5" x14ac:dyDescent="0.2">
      <c r="E18662" s="88"/>
    </row>
    <row r="18663" spans="5:5" x14ac:dyDescent="0.2">
      <c r="E18663" s="88"/>
    </row>
    <row r="18664" spans="5:5" x14ac:dyDescent="0.2">
      <c r="E18664" s="88"/>
    </row>
    <row r="18665" spans="5:5" x14ac:dyDescent="0.2">
      <c r="E18665" s="88"/>
    </row>
    <row r="18666" spans="5:5" x14ac:dyDescent="0.2">
      <c r="E18666" s="88"/>
    </row>
    <row r="18667" spans="5:5" x14ac:dyDescent="0.2">
      <c r="E18667" s="88"/>
    </row>
    <row r="18668" spans="5:5" x14ac:dyDescent="0.2">
      <c r="E18668" s="88"/>
    </row>
    <row r="18669" spans="5:5" x14ac:dyDescent="0.2">
      <c r="E18669" s="88"/>
    </row>
    <row r="18670" spans="5:5" x14ac:dyDescent="0.2">
      <c r="E18670" s="88"/>
    </row>
    <row r="18671" spans="5:5" x14ac:dyDescent="0.2">
      <c r="E18671" s="88"/>
    </row>
    <row r="18672" spans="5:5" x14ac:dyDescent="0.2">
      <c r="E18672" s="88"/>
    </row>
    <row r="18673" spans="5:5" x14ac:dyDescent="0.2">
      <c r="E18673" s="88"/>
    </row>
    <row r="18674" spans="5:5" x14ac:dyDescent="0.2">
      <c r="E18674" s="88"/>
    </row>
    <row r="18675" spans="5:5" x14ac:dyDescent="0.2">
      <c r="E18675" s="88"/>
    </row>
    <row r="18676" spans="5:5" x14ac:dyDescent="0.2">
      <c r="E18676" s="88"/>
    </row>
    <row r="18677" spans="5:5" x14ac:dyDescent="0.2">
      <c r="E18677" s="88"/>
    </row>
    <row r="18678" spans="5:5" x14ac:dyDescent="0.2">
      <c r="E18678" s="88"/>
    </row>
    <row r="18679" spans="5:5" x14ac:dyDescent="0.2">
      <c r="E18679" s="88"/>
    </row>
    <row r="18680" spans="5:5" x14ac:dyDescent="0.2">
      <c r="E18680" s="88"/>
    </row>
    <row r="18681" spans="5:5" x14ac:dyDescent="0.2">
      <c r="E18681" s="88"/>
    </row>
    <row r="18682" spans="5:5" x14ac:dyDescent="0.2">
      <c r="E18682" s="88"/>
    </row>
    <row r="18683" spans="5:5" x14ac:dyDescent="0.2">
      <c r="E18683" s="88"/>
    </row>
    <row r="18684" spans="5:5" x14ac:dyDescent="0.2">
      <c r="E18684" s="88"/>
    </row>
    <row r="18685" spans="5:5" x14ac:dyDescent="0.2">
      <c r="E18685" s="88"/>
    </row>
    <row r="18686" spans="5:5" x14ac:dyDescent="0.2">
      <c r="E18686" s="88"/>
    </row>
    <row r="18687" spans="5:5" x14ac:dyDescent="0.2">
      <c r="E18687" s="88"/>
    </row>
    <row r="18688" spans="5:5" x14ac:dyDescent="0.2">
      <c r="E18688" s="88"/>
    </row>
    <row r="18689" spans="5:5" x14ac:dyDescent="0.2">
      <c r="E18689" s="88"/>
    </row>
    <row r="18690" spans="5:5" x14ac:dyDescent="0.2">
      <c r="E18690" s="88"/>
    </row>
    <row r="18691" spans="5:5" x14ac:dyDescent="0.2">
      <c r="E18691" s="88"/>
    </row>
    <row r="18692" spans="5:5" x14ac:dyDescent="0.2">
      <c r="E18692" s="88"/>
    </row>
    <row r="18693" spans="5:5" x14ac:dyDescent="0.2">
      <c r="E18693" s="88"/>
    </row>
    <row r="18694" spans="5:5" x14ac:dyDescent="0.2">
      <c r="E18694" s="88"/>
    </row>
    <row r="18695" spans="5:5" x14ac:dyDescent="0.2">
      <c r="E18695" s="88"/>
    </row>
    <row r="18696" spans="5:5" x14ac:dyDescent="0.2">
      <c r="E18696" s="88"/>
    </row>
    <row r="18697" spans="5:5" x14ac:dyDescent="0.2">
      <c r="E18697" s="88"/>
    </row>
    <row r="18698" spans="5:5" x14ac:dyDescent="0.2">
      <c r="E18698" s="88"/>
    </row>
    <row r="18699" spans="5:5" x14ac:dyDescent="0.2">
      <c r="E18699" s="88"/>
    </row>
    <row r="18700" spans="5:5" x14ac:dyDescent="0.2">
      <c r="E18700" s="88"/>
    </row>
    <row r="18701" spans="5:5" x14ac:dyDescent="0.2">
      <c r="E18701" s="88"/>
    </row>
    <row r="18702" spans="5:5" x14ac:dyDescent="0.2">
      <c r="E18702" s="88"/>
    </row>
    <row r="18703" spans="5:5" x14ac:dyDescent="0.2">
      <c r="E18703" s="88"/>
    </row>
    <row r="18704" spans="5:5" x14ac:dyDescent="0.2">
      <c r="E18704" s="88"/>
    </row>
    <row r="18705" spans="5:5" x14ac:dyDescent="0.2">
      <c r="E18705" s="88"/>
    </row>
    <row r="18706" spans="5:5" x14ac:dyDescent="0.2">
      <c r="E18706" s="88"/>
    </row>
    <row r="18707" spans="5:5" x14ac:dyDescent="0.2">
      <c r="E18707" s="88"/>
    </row>
    <row r="18708" spans="5:5" x14ac:dyDescent="0.2">
      <c r="E18708" s="88"/>
    </row>
    <row r="18709" spans="5:5" x14ac:dyDescent="0.2">
      <c r="E18709" s="88"/>
    </row>
    <row r="18710" spans="5:5" x14ac:dyDescent="0.2">
      <c r="E18710" s="88"/>
    </row>
    <row r="18711" spans="5:5" x14ac:dyDescent="0.2">
      <c r="E18711" s="88"/>
    </row>
    <row r="18712" spans="5:5" x14ac:dyDescent="0.2">
      <c r="E18712" s="88"/>
    </row>
    <row r="18713" spans="5:5" x14ac:dyDescent="0.2">
      <c r="E18713" s="88"/>
    </row>
    <row r="18714" spans="5:5" x14ac:dyDescent="0.2">
      <c r="E18714" s="88"/>
    </row>
    <row r="18715" spans="5:5" x14ac:dyDescent="0.2">
      <c r="E18715" s="88"/>
    </row>
    <row r="18716" spans="5:5" x14ac:dyDescent="0.2">
      <c r="E18716" s="88"/>
    </row>
    <row r="18717" spans="5:5" x14ac:dyDescent="0.2">
      <c r="E18717" s="88"/>
    </row>
    <row r="18718" spans="5:5" x14ac:dyDescent="0.2">
      <c r="E18718" s="88"/>
    </row>
    <row r="18719" spans="5:5" x14ac:dyDescent="0.2">
      <c r="E18719" s="88"/>
    </row>
    <row r="18720" spans="5:5" x14ac:dyDescent="0.2">
      <c r="E18720" s="88"/>
    </row>
    <row r="18721" spans="5:5" x14ac:dyDescent="0.2">
      <c r="E18721" s="88"/>
    </row>
    <row r="18722" spans="5:5" x14ac:dyDescent="0.2">
      <c r="E18722" s="88"/>
    </row>
    <row r="18723" spans="5:5" x14ac:dyDescent="0.2">
      <c r="E18723" s="88"/>
    </row>
    <row r="18724" spans="5:5" x14ac:dyDescent="0.2">
      <c r="E18724" s="88"/>
    </row>
    <row r="18725" spans="5:5" x14ac:dyDescent="0.2">
      <c r="E18725" s="88"/>
    </row>
    <row r="18726" spans="5:5" x14ac:dyDescent="0.2">
      <c r="E18726" s="88"/>
    </row>
    <row r="18727" spans="5:5" x14ac:dyDescent="0.2">
      <c r="E18727" s="88"/>
    </row>
    <row r="18728" spans="5:5" x14ac:dyDescent="0.2">
      <c r="E18728" s="88"/>
    </row>
    <row r="18729" spans="5:5" x14ac:dyDescent="0.2">
      <c r="E18729" s="88"/>
    </row>
    <row r="18730" spans="5:5" x14ac:dyDescent="0.2">
      <c r="E18730" s="88"/>
    </row>
    <row r="18731" spans="5:5" x14ac:dyDescent="0.2">
      <c r="E18731" s="88"/>
    </row>
    <row r="18732" spans="5:5" x14ac:dyDescent="0.2">
      <c r="E18732" s="88"/>
    </row>
    <row r="18733" spans="5:5" x14ac:dyDescent="0.2">
      <c r="E18733" s="88"/>
    </row>
    <row r="18734" spans="5:5" x14ac:dyDescent="0.2">
      <c r="E18734" s="88"/>
    </row>
    <row r="18735" spans="5:5" x14ac:dyDescent="0.2">
      <c r="E18735" s="88"/>
    </row>
    <row r="18736" spans="5:5" x14ac:dyDescent="0.2">
      <c r="E18736" s="88"/>
    </row>
    <row r="18737" spans="5:5" x14ac:dyDescent="0.2">
      <c r="E18737" s="88"/>
    </row>
    <row r="18738" spans="5:5" x14ac:dyDescent="0.2">
      <c r="E18738" s="88"/>
    </row>
    <row r="18739" spans="5:5" x14ac:dyDescent="0.2">
      <c r="E18739" s="88"/>
    </row>
    <row r="18740" spans="5:5" x14ac:dyDescent="0.2">
      <c r="E18740" s="88"/>
    </row>
    <row r="18741" spans="5:5" x14ac:dyDescent="0.2">
      <c r="E18741" s="88"/>
    </row>
    <row r="18742" spans="5:5" x14ac:dyDescent="0.2">
      <c r="E18742" s="88"/>
    </row>
    <row r="18743" spans="5:5" x14ac:dyDescent="0.2">
      <c r="E18743" s="88"/>
    </row>
    <row r="18744" spans="5:5" x14ac:dyDescent="0.2">
      <c r="E18744" s="88"/>
    </row>
    <row r="18745" spans="5:5" x14ac:dyDescent="0.2">
      <c r="E18745" s="88"/>
    </row>
    <row r="18746" spans="5:5" x14ac:dyDescent="0.2">
      <c r="E18746" s="88"/>
    </row>
    <row r="18747" spans="5:5" x14ac:dyDescent="0.2">
      <c r="E18747" s="88"/>
    </row>
    <row r="18748" spans="5:5" x14ac:dyDescent="0.2">
      <c r="E18748" s="88"/>
    </row>
    <row r="18749" spans="5:5" x14ac:dyDescent="0.2">
      <c r="E18749" s="88"/>
    </row>
    <row r="18750" spans="5:5" x14ac:dyDescent="0.2">
      <c r="E18750" s="88"/>
    </row>
    <row r="18751" spans="5:5" x14ac:dyDescent="0.2">
      <c r="E18751" s="88"/>
    </row>
    <row r="18752" spans="5:5" x14ac:dyDescent="0.2">
      <c r="E18752" s="88"/>
    </row>
    <row r="18753" spans="5:5" x14ac:dyDescent="0.2">
      <c r="E18753" s="88"/>
    </row>
    <row r="18754" spans="5:5" x14ac:dyDescent="0.2">
      <c r="E18754" s="88"/>
    </row>
    <row r="18755" spans="5:5" x14ac:dyDescent="0.2">
      <c r="E18755" s="88"/>
    </row>
    <row r="18756" spans="5:5" x14ac:dyDescent="0.2">
      <c r="E18756" s="88"/>
    </row>
    <row r="18757" spans="5:5" x14ac:dyDescent="0.2">
      <c r="E18757" s="88"/>
    </row>
    <row r="18758" spans="5:5" x14ac:dyDescent="0.2">
      <c r="E18758" s="88"/>
    </row>
    <row r="18759" spans="5:5" x14ac:dyDescent="0.2">
      <c r="E18759" s="88"/>
    </row>
    <row r="18760" spans="5:5" x14ac:dyDescent="0.2">
      <c r="E18760" s="88"/>
    </row>
    <row r="18761" spans="5:5" x14ac:dyDescent="0.2">
      <c r="E18761" s="88"/>
    </row>
    <row r="18762" spans="5:5" x14ac:dyDescent="0.2">
      <c r="E18762" s="88"/>
    </row>
    <row r="18763" spans="5:5" x14ac:dyDescent="0.2">
      <c r="E18763" s="88"/>
    </row>
    <row r="18764" spans="5:5" x14ac:dyDescent="0.2">
      <c r="E18764" s="88"/>
    </row>
    <row r="18765" spans="5:5" x14ac:dyDescent="0.2">
      <c r="E18765" s="88"/>
    </row>
    <row r="18766" spans="5:5" x14ac:dyDescent="0.2">
      <c r="E18766" s="88"/>
    </row>
    <row r="18767" spans="5:5" x14ac:dyDescent="0.2">
      <c r="E18767" s="88"/>
    </row>
    <row r="18768" spans="5:5" x14ac:dyDescent="0.2">
      <c r="E18768" s="88"/>
    </row>
    <row r="18769" spans="5:5" x14ac:dyDescent="0.2">
      <c r="E18769" s="88"/>
    </row>
    <row r="18770" spans="5:5" x14ac:dyDescent="0.2">
      <c r="E18770" s="88"/>
    </row>
    <row r="18771" spans="5:5" x14ac:dyDescent="0.2">
      <c r="E18771" s="88"/>
    </row>
    <row r="18772" spans="5:5" x14ac:dyDescent="0.2">
      <c r="E18772" s="88"/>
    </row>
    <row r="18773" spans="5:5" x14ac:dyDescent="0.2">
      <c r="E18773" s="88"/>
    </row>
    <row r="18774" spans="5:5" x14ac:dyDescent="0.2">
      <c r="E18774" s="88"/>
    </row>
    <row r="18775" spans="5:5" x14ac:dyDescent="0.2">
      <c r="E18775" s="88"/>
    </row>
    <row r="18776" spans="5:5" x14ac:dyDescent="0.2">
      <c r="E18776" s="88"/>
    </row>
    <row r="18777" spans="5:5" x14ac:dyDescent="0.2">
      <c r="E18777" s="88"/>
    </row>
    <row r="18778" spans="5:5" x14ac:dyDescent="0.2">
      <c r="E18778" s="88"/>
    </row>
    <row r="18779" spans="5:5" x14ac:dyDescent="0.2">
      <c r="E18779" s="88"/>
    </row>
    <row r="18780" spans="5:5" x14ac:dyDescent="0.2">
      <c r="E18780" s="88"/>
    </row>
    <row r="18781" spans="5:5" x14ac:dyDescent="0.2">
      <c r="E18781" s="88"/>
    </row>
    <row r="18782" spans="5:5" x14ac:dyDescent="0.2">
      <c r="E18782" s="88"/>
    </row>
    <row r="18783" spans="5:5" x14ac:dyDescent="0.2">
      <c r="E18783" s="88"/>
    </row>
    <row r="18784" spans="5:5" x14ac:dyDescent="0.2">
      <c r="E18784" s="88"/>
    </row>
    <row r="18785" spans="5:5" x14ac:dyDescent="0.2">
      <c r="E18785" s="88"/>
    </row>
    <row r="18786" spans="5:5" x14ac:dyDescent="0.2">
      <c r="E18786" s="88"/>
    </row>
    <row r="18787" spans="5:5" x14ac:dyDescent="0.2">
      <c r="E18787" s="88"/>
    </row>
    <row r="18788" spans="5:5" x14ac:dyDescent="0.2">
      <c r="E18788" s="88"/>
    </row>
    <row r="18789" spans="5:5" x14ac:dyDescent="0.2">
      <c r="E18789" s="88"/>
    </row>
    <row r="18790" spans="5:5" x14ac:dyDescent="0.2">
      <c r="E18790" s="88"/>
    </row>
    <row r="18791" spans="5:5" x14ac:dyDescent="0.2">
      <c r="E18791" s="88"/>
    </row>
    <row r="18792" spans="5:5" x14ac:dyDescent="0.2">
      <c r="E18792" s="88"/>
    </row>
    <row r="18793" spans="5:5" x14ac:dyDescent="0.2">
      <c r="E18793" s="88"/>
    </row>
    <row r="18794" spans="5:5" x14ac:dyDescent="0.2">
      <c r="E18794" s="88"/>
    </row>
    <row r="18795" spans="5:5" x14ac:dyDescent="0.2">
      <c r="E18795" s="88"/>
    </row>
    <row r="18796" spans="5:5" x14ac:dyDescent="0.2">
      <c r="E18796" s="88"/>
    </row>
    <row r="18797" spans="5:5" x14ac:dyDescent="0.2">
      <c r="E18797" s="88"/>
    </row>
    <row r="18798" spans="5:5" x14ac:dyDescent="0.2">
      <c r="E18798" s="88"/>
    </row>
    <row r="18799" spans="5:5" x14ac:dyDescent="0.2">
      <c r="E18799" s="88"/>
    </row>
    <row r="18800" spans="5:5" x14ac:dyDescent="0.2">
      <c r="E18800" s="88"/>
    </row>
    <row r="18801" spans="5:5" x14ac:dyDescent="0.2">
      <c r="E18801" s="88"/>
    </row>
    <row r="18802" spans="5:5" x14ac:dyDescent="0.2">
      <c r="E18802" s="88"/>
    </row>
    <row r="18803" spans="5:5" x14ac:dyDescent="0.2">
      <c r="E18803" s="88"/>
    </row>
    <row r="18804" spans="5:5" x14ac:dyDescent="0.2">
      <c r="E18804" s="88"/>
    </row>
    <row r="18805" spans="5:5" x14ac:dyDescent="0.2">
      <c r="E18805" s="88"/>
    </row>
    <row r="18806" spans="5:5" x14ac:dyDescent="0.2">
      <c r="E18806" s="88"/>
    </row>
    <row r="18807" spans="5:5" x14ac:dyDescent="0.2">
      <c r="E18807" s="88"/>
    </row>
    <row r="18808" spans="5:5" x14ac:dyDescent="0.2">
      <c r="E18808" s="88"/>
    </row>
    <row r="18809" spans="5:5" x14ac:dyDescent="0.2">
      <c r="E18809" s="88"/>
    </row>
    <row r="18810" spans="5:5" x14ac:dyDescent="0.2">
      <c r="E18810" s="88"/>
    </row>
    <row r="18811" spans="5:5" x14ac:dyDescent="0.2">
      <c r="E18811" s="88"/>
    </row>
    <row r="18812" spans="5:5" x14ac:dyDescent="0.2">
      <c r="E18812" s="88"/>
    </row>
    <row r="18813" spans="5:5" x14ac:dyDescent="0.2">
      <c r="E18813" s="88"/>
    </row>
    <row r="18814" spans="5:5" x14ac:dyDescent="0.2">
      <c r="E18814" s="88"/>
    </row>
    <row r="18815" spans="5:5" x14ac:dyDescent="0.2">
      <c r="E18815" s="88"/>
    </row>
    <row r="18816" spans="5:5" x14ac:dyDescent="0.2">
      <c r="E18816" s="88"/>
    </row>
    <row r="18817" spans="5:5" x14ac:dyDescent="0.2">
      <c r="E18817" s="88"/>
    </row>
    <row r="18818" spans="5:5" x14ac:dyDescent="0.2">
      <c r="E18818" s="88"/>
    </row>
    <row r="18819" spans="5:5" x14ac:dyDescent="0.2">
      <c r="E18819" s="88"/>
    </row>
    <row r="18820" spans="5:5" x14ac:dyDescent="0.2">
      <c r="E18820" s="88"/>
    </row>
    <row r="18821" spans="5:5" x14ac:dyDescent="0.2">
      <c r="E18821" s="88"/>
    </row>
    <row r="18822" spans="5:5" x14ac:dyDescent="0.2">
      <c r="E18822" s="88"/>
    </row>
    <row r="18823" spans="5:5" x14ac:dyDescent="0.2">
      <c r="E18823" s="88"/>
    </row>
    <row r="18824" spans="5:5" x14ac:dyDescent="0.2">
      <c r="E18824" s="88"/>
    </row>
    <row r="18825" spans="5:5" x14ac:dyDescent="0.2">
      <c r="E18825" s="88"/>
    </row>
    <row r="18826" spans="5:5" x14ac:dyDescent="0.2">
      <c r="E18826" s="88"/>
    </row>
    <row r="18827" spans="5:5" x14ac:dyDescent="0.2">
      <c r="E18827" s="88"/>
    </row>
    <row r="18828" spans="5:5" x14ac:dyDescent="0.2">
      <c r="E18828" s="88"/>
    </row>
    <row r="18829" spans="5:5" x14ac:dyDescent="0.2">
      <c r="E18829" s="88"/>
    </row>
    <row r="18830" spans="5:5" x14ac:dyDescent="0.2">
      <c r="E18830" s="88"/>
    </row>
    <row r="18831" spans="5:5" x14ac:dyDescent="0.2">
      <c r="E18831" s="88"/>
    </row>
    <row r="18832" spans="5:5" x14ac:dyDescent="0.2">
      <c r="E18832" s="88"/>
    </row>
    <row r="18833" spans="5:5" x14ac:dyDescent="0.2">
      <c r="E18833" s="88"/>
    </row>
    <row r="18834" spans="5:5" x14ac:dyDescent="0.2">
      <c r="E18834" s="88"/>
    </row>
    <row r="18835" spans="5:5" x14ac:dyDescent="0.2">
      <c r="E18835" s="88"/>
    </row>
    <row r="18836" spans="5:5" x14ac:dyDescent="0.2">
      <c r="E18836" s="88"/>
    </row>
    <row r="18837" spans="5:5" x14ac:dyDescent="0.2">
      <c r="E18837" s="88"/>
    </row>
    <row r="18838" spans="5:5" x14ac:dyDescent="0.2">
      <c r="E18838" s="88"/>
    </row>
    <row r="18839" spans="5:5" x14ac:dyDescent="0.2">
      <c r="E18839" s="88"/>
    </row>
    <row r="18840" spans="5:5" x14ac:dyDescent="0.2">
      <c r="E18840" s="88"/>
    </row>
    <row r="18841" spans="5:5" x14ac:dyDescent="0.2">
      <c r="E18841" s="88"/>
    </row>
    <row r="18842" spans="5:5" x14ac:dyDescent="0.2">
      <c r="E18842" s="88"/>
    </row>
    <row r="18843" spans="5:5" x14ac:dyDescent="0.2">
      <c r="E18843" s="88"/>
    </row>
    <row r="18844" spans="5:5" x14ac:dyDescent="0.2">
      <c r="E18844" s="88"/>
    </row>
    <row r="18845" spans="5:5" x14ac:dyDescent="0.2">
      <c r="E18845" s="88"/>
    </row>
    <row r="18846" spans="5:5" x14ac:dyDescent="0.2">
      <c r="E18846" s="88"/>
    </row>
    <row r="18847" spans="5:5" x14ac:dyDescent="0.2">
      <c r="E18847" s="88"/>
    </row>
    <row r="18848" spans="5:5" x14ac:dyDescent="0.2">
      <c r="E18848" s="88"/>
    </row>
    <row r="18849" spans="5:5" x14ac:dyDescent="0.2">
      <c r="E18849" s="88"/>
    </row>
    <row r="18850" spans="5:5" x14ac:dyDescent="0.2">
      <c r="E18850" s="88"/>
    </row>
    <row r="18851" spans="5:5" x14ac:dyDescent="0.2">
      <c r="E18851" s="88"/>
    </row>
    <row r="18852" spans="5:5" x14ac:dyDescent="0.2">
      <c r="E18852" s="88"/>
    </row>
    <row r="18853" spans="5:5" x14ac:dyDescent="0.2">
      <c r="E18853" s="88"/>
    </row>
    <row r="18854" spans="5:5" x14ac:dyDescent="0.2">
      <c r="E18854" s="88"/>
    </row>
    <row r="18855" spans="5:5" x14ac:dyDescent="0.2">
      <c r="E18855" s="88"/>
    </row>
    <row r="18856" spans="5:5" x14ac:dyDescent="0.2">
      <c r="E18856" s="88"/>
    </row>
    <row r="18857" spans="5:5" x14ac:dyDescent="0.2">
      <c r="E18857" s="88"/>
    </row>
    <row r="18858" spans="5:5" x14ac:dyDescent="0.2">
      <c r="E18858" s="88"/>
    </row>
    <row r="18859" spans="5:5" x14ac:dyDescent="0.2">
      <c r="E18859" s="88"/>
    </row>
    <row r="18860" spans="5:5" x14ac:dyDescent="0.2">
      <c r="E18860" s="88"/>
    </row>
    <row r="18861" spans="5:5" x14ac:dyDescent="0.2">
      <c r="E18861" s="88"/>
    </row>
    <row r="18862" spans="5:5" x14ac:dyDescent="0.2">
      <c r="E18862" s="88"/>
    </row>
    <row r="18863" spans="5:5" x14ac:dyDescent="0.2">
      <c r="E18863" s="88"/>
    </row>
    <row r="18864" spans="5:5" x14ac:dyDescent="0.2">
      <c r="E18864" s="88"/>
    </row>
    <row r="18865" spans="5:5" x14ac:dyDescent="0.2">
      <c r="E18865" s="88"/>
    </row>
    <row r="18866" spans="5:5" x14ac:dyDescent="0.2">
      <c r="E18866" s="88"/>
    </row>
    <row r="18867" spans="5:5" x14ac:dyDescent="0.2">
      <c r="E18867" s="88"/>
    </row>
    <row r="18868" spans="5:5" x14ac:dyDescent="0.2">
      <c r="E18868" s="88"/>
    </row>
    <row r="18869" spans="5:5" x14ac:dyDescent="0.2">
      <c r="E18869" s="88"/>
    </row>
    <row r="18870" spans="5:5" x14ac:dyDescent="0.2">
      <c r="E18870" s="88"/>
    </row>
    <row r="18871" spans="5:5" x14ac:dyDescent="0.2">
      <c r="E18871" s="88"/>
    </row>
    <row r="18872" spans="5:5" x14ac:dyDescent="0.2">
      <c r="E18872" s="88"/>
    </row>
    <row r="18873" spans="5:5" x14ac:dyDescent="0.2">
      <c r="E18873" s="88"/>
    </row>
    <row r="18874" spans="5:5" x14ac:dyDescent="0.2">
      <c r="E18874" s="88"/>
    </row>
    <row r="18875" spans="5:5" x14ac:dyDescent="0.2">
      <c r="E18875" s="88"/>
    </row>
    <row r="18876" spans="5:5" x14ac:dyDescent="0.2">
      <c r="E18876" s="88"/>
    </row>
    <row r="18877" spans="5:5" x14ac:dyDescent="0.2">
      <c r="E18877" s="88"/>
    </row>
    <row r="18878" spans="5:5" x14ac:dyDescent="0.2">
      <c r="E18878" s="88"/>
    </row>
    <row r="18879" spans="5:5" x14ac:dyDescent="0.2">
      <c r="E18879" s="88"/>
    </row>
    <row r="18880" spans="5:5" x14ac:dyDescent="0.2">
      <c r="E18880" s="88"/>
    </row>
    <row r="18881" spans="5:5" x14ac:dyDescent="0.2">
      <c r="E18881" s="88"/>
    </row>
    <row r="18882" spans="5:5" x14ac:dyDescent="0.2">
      <c r="E18882" s="88"/>
    </row>
    <row r="18883" spans="5:5" x14ac:dyDescent="0.2">
      <c r="E18883" s="88"/>
    </row>
    <row r="18884" spans="5:5" x14ac:dyDescent="0.2">
      <c r="E18884" s="88"/>
    </row>
    <row r="18885" spans="5:5" x14ac:dyDescent="0.2">
      <c r="E18885" s="88"/>
    </row>
    <row r="18886" spans="5:5" x14ac:dyDescent="0.2">
      <c r="E18886" s="88"/>
    </row>
    <row r="18887" spans="5:5" x14ac:dyDescent="0.2">
      <c r="E18887" s="88"/>
    </row>
    <row r="18888" spans="5:5" x14ac:dyDescent="0.2">
      <c r="E18888" s="88"/>
    </row>
    <row r="18889" spans="5:5" x14ac:dyDescent="0.2">
      <c r="E18889" s="88"/>
    </row>
    <row r="18890" spans="5:5" x14ac:dyDescent="0.2">
      <c r="E18890" s="88"/>
    </row>
    <row r="18891" spans="5:5" x14ac:dyDescent="0.2">
      <c r="E18891" s="88"/>
    </row>
    <row r="18892" spans="5:5" x14ac:dyDescent="0.2">
      <c r="E18892" s="88"/>
    </row>
    <row r="18893" spans="5:5" x14ac:dyDescent="0.2">
      <c r="E18893" s="88"/>
    </row>
    <row r="18894" spans="5:5" x14ac:dyDescent="0.2">
      <c r="E18894" s="88"/>
    </row>
    <row r="18895" spans="5:5" x14ac:dyDescent="0.2">
      <c r="E18895" s="88"/>
    </row>
    <row r="18896" spans="5:5" x14ac:dyDescent="0.2">
      <c r="E18896" s="88"/>
    </row>
    <row r="18897" spans="5:5" x14ac:dyDescent="0.2">
      <c r="E18897" s="88"/>
    </row>
    <row r="18898" spans="5:5" x14ac:dyDescent="0.2">
      <c r="E18898" s="88"/>
    </row>
    <row r="18899" spans="5:5" x14ac:dyDescent="0.2">
      <c r="E18899" s="88"/>
    </row>
    <row r="18900" spans="5:5" x14ac:dyDescent="0.2">
      <c r="E18900" s="88"/>
    </row>
    <row r="18901" spans="5:5" x14ac:dyDescent="0.2">
      <c r="E18901" s="88"/>
    </row>
    <row r="18902" spans="5:5" x14ac:dyDescent="0.2">
      <c r="E18902" s="88"/>
    </row>
    <row r="18903" spans="5:5" x14ac:dyDescent="0.2">
      <c r="E18903" s="88"/>
    </row>
    <row r="18904" spans="5:5" x14ac:dyDescent="0.2">
      <c r="E18904" s="88"/>
    </row>
    <row r="18905" spans="5:5" x14ac:dyDescent="0.2">
      <c r="E18905" s="88"/>
    </row>
    <row r="18906" spans="5:5" x14ac:dyDescent="0.2">
      <c r="E18906" s="88"/>
    </row>
    <row r="18907" spans="5:5" x14ac:dyDescent="0.2">
      <c r="E18907" s="88"/>
    </row>
    <row r="18908" spans="5:5" x14ac:dyDescent="0.2">
      <c r="E18908" s="88"/>
    </row>
    <row r="18909" spans="5:5" x14ac:dyDescent="0.2">
      <c r="E18909" s="88"/>
    </row>
    <row r="18910" spans="5:5" x14ac:dyDescent="0.2">
      <c r="E18910" s="88"/>
    </row>
    <row r="18911" spans="5:5" x14ac:dyDescent="0.2">
      <c r="E18911" s="88"/>
    </row>
    <row r="18912" spans="5:5" x14ac:dyDescent="0.2">
      <c r="E18912" s="88"/>
    </row>
    <row r="18913" spans="5:5" x14ac:dyDescent="0.2">
      <c r="E18913" s="88"/>
    </row>
    <row r="18914" spans="5:5" x14ac:dyDescent="0.2">
      <c r="E18914" s="88"/>
    </row>
    <row r="18915" spans="5:5" x14ac:dyDescent="0.2">
      <c r="E18915" s="88"/>
    </row>
    <row r="18916" spans="5:5" x14ac:dyDescent="0.2">
      <c r="E18916" s="88"/>
    </row>
    <row r="18917" spans="5:5" x14ac:dyDescent="0.2">
      <c r="E18917" s="88"/>
    </row>
    <row r="18918" spans="5:5" x14ac:dyDescent="0.2">
      <c r="E18918" s="88"/>
    </row>
    <row r="18919" spans="5:5" x14ac:dyDescent="0.2">
      <c r="E18919" s="88"/>
    </row>
    <row r="18920" spans="5:5" x14ac:dyDescent="0.2">
      <c r="E18920" s="88"/>
    </row>
    <row r="18921" spans="5:5" x14ac:dyDescent="0.2">
      <c r="E18921" s="88"/>
    </row>
    <row r="18922" spans="5:5" x14ac:dyDescent="0.2">
      <c r="E18922" s="88"/>
    </row>
    <row r="18923" spans="5:5" x14ac:dyDescent="0.2">
      <c r="E18923" s="88"/>
    </row>
    <row r="18924" spans="5:5" x14ac:dyDescent="0.2">
      <c r="E18924" s="88"/>
    </row>
    <row r="18925" spans="5:5" x14ac:dyDescent="0.2">
      <c r="E18925" s="88"/>
    </row>
    <row r="18926" spans="5:5" x14ac:dyDescent="0.2">
      <c r="E18926" s="88"/>
    </row>
    <row r="18927" spans="5:5" x14ac:dyDescent="0.2">
      <c r="E18927" s="88"/>
    </row>
    <row r="18928" spans="5:5" x14ac:dyDescent="0.2">
      <c r="E18928" s="88"/>
    </row>
    <row r="18929" spans="5:5" x14ac:dyDescent="0.2">
      <c r="E18929" s="88"/>
    </row>
    <row r="18930" spans="5:5" x14ac:dyDescent="0.2">
      <c r="E18930" s="88"/>
    </row>
    <row r="18931" spans="5:5" x14ac:dyDescent="0.2">
      <c r="E18931" s="88"/>
    </row>
    <row r="18932" spans="5:5" x14ac:dyDescent="0.2">
      <c r="E18932" s="88"/>
    </row>
    <row r="18933" spans="5:5" x14ac:dyDescent="0.2">
      <c r="E18933" s="88"/>
    </row>
    <row r="18934" spans="5:5" x14ac:dyDescent="0.2">
      <c r="E18934" s="88"/>
    </row>
    <row r="18935" spans="5:5" x14ac:dyDescent="0.2">
      <c r="E18935" s="88"/>
    </row>
    <row r="18936" spans="5:5" x14ac:dyDescent="0.2">
      <c r="E18936" s="88"/>
    </row>
    <row r="18937" spans="5:5" x14ac:dyDescent="0.2">
      <c r="E18937" s="88"/>
    </row>
    <row r="18938" spans="5:5" x14ac:dyDescent="0.2">
      <c r="E18938" s="88"/>
    </row>
    <row r="18939" spans="5:5" x14ac:dyDescent="0.2">
      <c r="E18939" s="88"/>
    </row>
    <row r="18940" spans="5:5" x14ac:dyDescent="0.2">
      <c r="E18940" s="88"/>
    </row>
    <row r="18941" spans="5:5" x14ac:dyDescent="0.2">
      <c r="E18941" s="88"/>
    </row>
    <row r="18942" spans="5:5" x14ac:dyDescent="0.2">
      <c r="E18942" s="88"/>
    </row>
    <row r="18943" spans="5:5" x14ac:dyDescent="0.2">
      <c r="E18943" s="88"/>
    </row>
    <row r="18944" spans="5:5" x14ac:dyDescent="0.2">
      <c r="E18944" s="88"/>
    </row>
    <row r="18945" spans="5:5" x14ac:dyDescent="0.2">
      <c r="E18945" s="88"/>
    </row>
    <row r="18946" spans="5:5" x14ac:dyDescent="0.2">
      <c r="E18946" s="88"/>
    </row>
    <row r="18947" spans="5:5" x14ac:dyDescent="0.2">
      <c r="E18947" s="88"/>
    </row>
    <row r="18948" spans="5:5" x14ac:dyDescent="0.2">
      <c r="E18948" s="88"/>
    </row>
    <row r="18949" spans="5:5" x14ac:dyDescent="0.2">
      <c r="E18949" s="88"/>
    </row>
    <row r="18950" spans="5:5" x14ac:dyDescent="0.2">
      <c r="E18950" s="88"/>
    </row>
    <row r="18951" spans="5:5" x14ac:dyDescent="0.2">
      <c r="E18951" s="88"/>
    </row>
    <row r="18952" spans="5:5" x14ac:dyDescent="0.2">
      <c r="E18952" s="88"/>
    </row>
    <row r="18953" spans="5:5" x14ac:dyDescent="0.2">
      <c r="E18953" s="88"/>
    </row>
    <row r="18954" spans="5:5" x14ac:dyDescent="0.2">
      <c r="E18954" s="88"/>
    </row>
    <row r="18955" spans="5:5" x14ac:dyDescent="0.2">
      <c r="E18955" s="88"/>
    </row>
    <row r="18956" spans="5:5" x14ac:dyDescent="0.2">
      <c r="E18956" s="88"/>
    </row>
    <row r="18957" spans="5:5" x14ac:dyDescent="0.2">
      <c r="E18957" s="88"/>
    </row>
    <row r="18958" spans="5:5" x14ac:dyDescent="0.2">
      <c r="E18958" s="88"/>
    </row>
    <row r="18959" spans="5:5" x14ac:dyDescent="0.2">
      <c r="E18959" s="88"/>
    </row>
    <row r="18960" spans="5:5" x14ac:dyDescent="0.2">
      <c r="E18960" s="88"/>
    </row>
    <row r="18961" spans="5:5" x14ac:dyDescent="0.2">
      <c r="E18961" s="88"/>
    </row>
    <row r="18962" spans="5:5" x14ac:dyDescent="0.2">
      <c r="E18962" s="88"/>
    </row>
    <row r="18963" spans="5:5" x14ac:dyDescent="0.2">
      <c r="E18963" s="88"/>
    </row>
    <row r="18964" spans="5:5" x14ac:dyDescent="0.2">
      <c r="E18964" s="88"/>
    </row>
    <row r="18965" spans="5:5" x14ac:dyDescent="0.2">
      <c r="E18965" s="88"/>
    </row>
    <row r="18966" spans="5:5" x14ac:dyDescent="0.2">
      <c r="E18966" s="88"/>
    </row>
    <row r="18967" spans="5:5" x14ac:dyDescent="0.2">
      <c r="E18967" s="88"/>
    </row>
    <row r="18968" spans="5:5" x14ac:dyDescent="0.2">
      <c r="E18968" s="88"/>
    </row>
    <row r="18969" spans="5:5" x14ac:dyDescent="0.2">
      <c r="E18969" s="88"/>
    </row>
    <row r="18970" spans="5:5" x14ac:dyDescent="0.2">
      <c r="E18970" s="88"/>
    </row>
    <row r="18971" spans="5:5" x14ac:dyDescent="0.2">
      <c r="E18971" s="88"/>
    </row>
    <row r="18972" spans="5:5" x14ac:dyDescent="0.2">
      <c r="E18972" s="88"/>
    </row>
    <row r="18973" spans="5:5" x14ac:dyDescent="0.2">
      <c r="E18973" s="88"/>
    </row>
    <row r="18974" spans="5:5" x14ac:dyDescent="0.2">
      <c r="E18974" s="88"/>
    </row>
    <row r="18975" spans="5:5" x14ac:dyDescent="0.2">
      <c r="E18975" s="88"/>
    </row>
    <row r="18976" spans="5:5" x14ac:dyDescent="0.2">
      <c r="E18976" s="88"/>
    </row>
    <row r="18977" spans="5:5" x14ac:dyDescent="0.2">
      <c r="E18977" s="88"/>
    </row>
    <row r="18978" spans="5:5" x14ac:dyDescent="0.2">
      <c r="E18978" s="88"/>
    </row>
    <row r="18979" spans="5:5" x14ac:dyDescent="0.2">
      <c r="E18979" s="88"/>
    </row>
    <row r="18980" spans="5:5" x14ac:dyDescent="0.2">
      <c r="E18980" s="88"/>
    </row>
    <row r="18981" spans="5:5" x14ac:dyDescent="0.2">
      <c r="E18981" s="88"/>
    </row>
    <row r="18982" spans="5:5" x14ac:dyDescent="0.2">
      <c r="E18982" s="88"/>
    </row>
    <row r="18983" spans="5:5" x14ac:dyDescent="0.2">
      <c r="E18983" s="88"/>
    </row>
    <row r="18984" spans="5:5" x14ac:dyDescent="0.2">
      <c r="E18984" s="88"/>
    </row>
    <row r="18985" spans="5:5" x14ac:dyDescent="0.2">
      <c r="E18985" s="88"/>
    </row>
    <row r="18986" spans="5:5" x14ac:dyDescent="0.2">
      <c r="E18986" s="88"/>
    </row>
    <row r="18987" spans="5:5" x14ac:dyDescent="0.2">
      <c r="E18987" s="88"/>
    </row>
    <row r="18988" spans="5:5" x14ac:dyDescent="0.2">
      <c r="E18988" s="88"/>
    </row>
    <row r="18989" spans="5:5" x14ac:dyDescent="0.2">
      <c r="E18989" s="88"/>
    </row>
    <row r="18990" spans="5:5" x14ac:dyDescent="0.2">
      <c r="E18990" s="88"/>
    </row>
    <row r="18991" spans="5:5" x14ac:dyDescent="0.2">
      <c r="E18991" s="88"/>
    </row>
    <row r="18992" spans="5:5" x14ac:dyDescent="0.2">
      <c r="E18992" s="88"/>
    </row>
    <row r="18993" spans="5:5" x14ac:dyDescent="0.2">
      <c r="E18993" s="88"/>
    </row>
    <row r="18994" spans="5:5" x14ac:dyDescent="0.2">
      <c r="E18994" s="88"/>
    </row>
    <row r="18995" spans="5:5" x14ac:dyDescent="0.2">
      <c r="E18995" s="88"/>
    </row>
    <row r="18996" spans="5:5" x14ac:dyDescent="0.2">
      <c r="E18996" s="88"/>
    </row>
    <row r="18997" spans="5:5" x14ac:dyDescent="0.2">
      <c r="E18997" s="88"/>
    </row>
    <row r="18998" spans="5:5" x14ac:dyDescent="0.2">
      <c r="E18998" s="88"/>
    </row>
    <row r="18999" spans="5:5" x14ac:dyDescent="0.2">
      <c r="E18999" s="88"/>
    </row>
    <row r="19000" spans="5:5" x14ac:dyDescent="0.2">
      <c r="E19000" s="88"/>
    </row>
    <row r="19001" spans="5:5" x14ac:dyDescent="0.2">
      <c r="E19001" s="88"/>
    </row>
    <row r="19002" spans="5:5" x14ac:dyDescent="0.2">
      <c r="E19002" s="88"/>
    </row>
    <row r="19003" spans="5:5" x14ac:dyDescent="0.2">
      <c r="E19003" s="88"/>
    </row>
    <row r="19004" spans="5:5" x14ac:dyDescent="0.2">
      <c r="E19004" s="88"/>
    </row>
    <row r="19005" spans="5:5" x14ac:dyDescent="0.2">
      <c r="E19005" s="88"/>
    </row>
    <row r="19006" spans="5:5" x14ac:dyDescent="0.2">
      <c r="E19006" s="88"/>
    </row>
    <row r="19007" spans="5:5" x14ac:dyDescent="0.2">
      <c r="E19007" s="88"/>
    </row>
    <row r="19008" spans="5:5" x14ac:dyDescent="0.2">
      <c r="E19008" s="88"/>
    </row>
    <row r="19009" spans="5:5" x14ac:dyDescent="0.2">
      <c r="E19009" s="88"/>
    </row>
    <row r="19010" spans="5:5" x14ac:dyDescent="0.2">
      <c r="E19010" s="88"/>
    </row>
    <row r="19011" spans="5:5" x14ac:dyDescent="0.2">
      <c r="E19011" s="88"/>
    </row>
    <row r="19012" spans="5:5" x14ac:dyDescent="0.2">
      <c r="E19012" s="88"/>
    </row>
    <row r="19013" spans="5:5" x14ac:dyDescent="0.2">
      <c r="E19013" s="88"/>
    </row>
    <row r="19014" spans="5:5" x14ac:dyDescent="0.2">
      <c r="E19014" s="88"/>
    </row>
    <row r="19015" spans="5:5" x14ac:dyDescent="0.2">
      <c r="E19015" s="88"/>
    </row>
    <row r="19016" spans="5:5" x14ac:dyDescent="0.2">
      <c r="E19016" s="88"/>
    </row>
    <row r="19017" spans="5:5" x14ac:dyDescent="0.2">
      <c r="E19017" s="88"/>
    </row>
    <row r="19018" spans="5:5" x14ac:dyDescent="0.2">
      <c r="E19018" s="88"/>
    </row>
    <row r="19019" spans="5:5" x14ac:dyDescent="0.2">
      <c r="E19019" s="88"/>
    </row>
    <row r="19020" spans="5:5" x14ac:dyDescent="0.2">
      <c r="E19020" s="88"/>
    </row>
    <row r="19021" spans="5:5" x14ac:dyDescent="0.2">
      <c r="E19021" s="88"/>
    </row>
    <row r="19022" spans="5:5" x14ac:dyDescent="0.2">
      <c r="E19022" s="88"/>
    </row>
    <row r="19023" spans="5:5" x14ac:dyDescent="0.2">
      <c r="E19023" s="88"/>
    </row>
    <row r="19024" spans="5:5" x14ac:dyDescent="0.2">
      <c r="E19024" s="88"/>
    </row>
    <row r="19025" spans="5:5" x14ac:dyDescent="0.2">
      <c r="E19025" s="88"/>
    </row>
    <row r="19026" spans="5:5" x14ac:dyDescent="0.2">
      <c r="E19026" s="88"/>
    </row>
    <row r="19027" spans="5:5" x14ac:dyDescent="0.2">
      <c r="E19027" s="88"/>
    </row>
    <row r="19028" spans="5:5" x14ac:dyDescent="0.2">
      <c r="E19028" s="88"/>
    </row>
    <row r="19029" spans="5:5" x14ac:dyDescent="0.2">
      <c r="E19029" s="88"/>
    </row>
    <row r="19030" spans="5:5" x14ac:dyDescent="0.2">
      <c r="E19030" s="88"/>
    </row>
    <row r="19031" spans="5:5" x14ac:dyDescent="0.2">
      <c r="E19031" s="88"/>
    </row>
    <row r="19032" spans="5:5" x14ac:dyDescent="0.2">
      <c r="E19032" s="88"/>
    </row>
    <row r="19033" spans="5:5" x14ac:dyDescent="0.2">
      <c r="E19033" s="88"/>
    </row>
    <row r="19034" spans="5:5" x14ac:dyDescent="0.2">
      <c r="E19034" s="88"/>
    </row>
    <row r="19035" spans="5:5" x14ac:dyDescent="0.2">
      <c r="E19035" s="88"/>
    </row>
    <row r="19036" spans="5:5" x14ac:dyDescent="0.2">
      <c r="E19036" s="88"/>
    </row>
    <row r="19037" spans="5:5" x14ac:dyDescent="0.2">
      <c r="E19037" s="88"/>
    </row>
    <row r="19038" spans="5:5" x14ac:dyDescent="0.2">
      <c r="E19038" s="88"/>
    </row>
    <row r="19039" spans="5:5" x14ac:dyDescent="0.2">
      <c r="E19039" s="88"/>
    </row>
    <row r="19040" spans="5:5" x14ac:dyDescent="0.2">
      <c r="E19040" s="88"/>
    </row>
    <row r="19041" spans="5:5" x14ac:dyDescent="0.2">
      <c r="E19041" s="88"/>
    </row>
    <row r="19042" spans="5:5" x14ac:dyDescent="0.2">
      <c r="E19042" s="88"/>
    </row>
    <row r="19043" spans="5:5" x14ac:dyDescent="0.2">
      <c r="E19043" s="88"/>
    </row>
    <row r="19044" spans="5:5" x14ac:dyDescent="0.2">
      <c r="E19044" s="88"/>
    </row>
    <row r="19045" spans="5:5" x14ac:dyDescent="0.2">
      <c r="E19045" s="88"/>
    </row>
    <row r="19046" spans="5:5" x14ac:dyDescent="0.2">
      <c r="E19046" s="88"/>
    </row>
    <row r="19047" spans="5:5" x14ac:dyDescent="0.2">
      <c r="E19047" s="88"/>
    </row>
    <row r="19048" spans="5:5" x14ac:dyDescent="0.2">
      <c r="E19048" s="88"/>
    </row>
    <row r="19049" spans="5:5" x14ac:dyDescent="0.2">
      <c r="E19049" s="88"/>
    </row>
    <row r="19050" spans="5:5" x14ac:dyDescent="0.2">
      <c r="E19050" s="88"/>
    </row>
    <row r="19051" spans="5:5" x14ac:dyDescent="0.2">
      <c r="E19051" s="88"/>
    </row>
    <row r="19052" spans="5:5" x14ac:dyDescent="0.2">
      <c r="E19052" s="88"/>
    </row>
    <row r="19053" spans="5:5" x14ac:dyDescent="0.2">
      <c r="E19053" s="88"/>
    </row>
    <row r="19054" spans="5:5" x14ac:dyDescent="0.2">
      <c r="E19054" s="88"/>
    </row>
    <row r="19055" spans="5:5" x14ac:dyDescent="0.2">
      <c r="E19055" s="88"/>
    </row>
    <row r="19056" spans="5:5" x14ac:dyDescent="0.2">
      <c r="E19056" s="88"/>
    </row>
    <row r="19057" spans="5:5" x14ac:dyDescent="0.2">
      <c r="E19057" s="88"/>
    </row>
    <row r="19058" spans="5:5" x14ac:dyDescent="0.2">
      <c r="E19058" s="88"/>
    </row>
    <row r="19059" spans="5:5" x14ac:dyDescent="0.2">
      <c r="E19059" s="88"/>
    </row>
    <row r="19060" spans="5:5" x14ac:dyDescent="0.2">
      <c r="E19060" s="88"/>
    </row>
    <row r="19061" spans="5:5" x14ac:dyDescent="0.2">
      <c r="E19061" s="88"/>
    </row>
    <row r="19062" spans="5:5" x14ac:dyDescent="0.2">
      <c r="E19062" s="88"/>
    </row>
    <row r="19063" spans="5:5" x14ac:dyDescent="0.2">
      <c r="E19063" s="88"/>
    </row>
    <row r="19064" spans="5:5" x14ac:dyDescent="0.2">
      <c r="E19064" s="88"/>
    </row>
    <row r="19065" spans="5:5" x14ac:dyDescent="0.2">
      <c r="E19065" s="88"/>
    </row>
    <row r="19066" spans="5:5" x14ac:dyDescent="0.2">
      <c r="E19066" s="88"/>
    </row>
    <row r="19067" spans="5:5" x14ac:dyDescent="0.2">
      <c r="E19067" s="88"/>
    </row>
    <row r="19068" spans="5:5" x14ac:dyDescent="0.2">
      <c r="E19068" s="88"/>
    </row>
    <row r="19069" spans="5:5" x14ac:dyDescent="0.2">
      <c r="E19069" s="88"/>
    </row>
    <row r="19070" spans="5:5" x14ac:dyDescent="0.2">
      <c r="E19070" s="88"/>
    </row>
    <row r="19071" spans="5:5" x14ac:dyDescent="0.2">
      <c r="E19071" s="88"/>
    </row>
    <row r="19072" spans="5:5" x14ac:dyDescent="0.2">
      <c r="E19072" s="88"/>
    </row>
    <row r="19073" spans="5:5" x14ac:dyDescent="0.2">
      <c r="E19073" s="88"/>
    </row>
    <row r="19074" spans="5:5" x14ac:dyDescent="0.2">
      <c r="E19074" s="88"/>
    </row>
    <row r="19075" spans="5:5" x14ac:dyDescent="0.2">
      <c r="E19075" s="88"/>
    </row>
    <row r="19076" spans="5:5" x14ac:dyDescent="0.2">
      <c r="E19076" s="88"/>
    </row>
    <row r="19077" spans="5:5" x14ac:dyDescent="0.2">
      <c r="E19077" s="88"/>
    </row>
    <row r="19078" spans="5:5" x14ac:dyDescent="0.2">
      <c r="E19078" s="88"/>
    </row>
    <row r="19079" spans="5:5" x14ac:dyDescent="0.2">
      <c r="E19079" s="88"/>
    </row>
    <row r="19080" spans="5:5" x14ac:dyDescent="0.2">
      <c r="E19080" s="88"/>
    </row>
    <row r="19081" spans="5:5" x14ac:dyDescent="0.2">
      <c r="E19081" s="88"/>
    </row>
    <row r="19082" spans="5:5" x14ac:dyDescent="0.2">
      <c r="E19082" s="88"/>
    </row>
    <row r="19083" spans="5:5" x14ac:dyDescent="0.2">
      <c r="E19083" s="88"/>
    </row>
    <row r="19084" spans="5:5" x14ac:dyDescent="0.2">
      <c r="E19084" s="88"/>
    </row>
    <row r="19085" spans="5:5" x14ac:dyDescent="0.2">
      <c r="E19085" s="88"/>
    </row>
    <row r="19086" spans="5:5" x14ac:dyDescent="0.2">
      <c r="E19086" s="88"/>
    </row>
    <row r="19087" spans="5:5" x14ac:dyDescent="0.2">
      <c r="E19087" s="88"/>
    </row>
    <row r="19088" spans="5:5" x14ac:dyDescent="0.2">
      <c r="E19088" s="88"/>
    </row>
    <row r="19089" spans="5:5" x14ac:dyDescent="0.2">
      <c r="E19089" s="88"/>
    </row>
    <row r="19090" spans="5:5" x14ac:dyDescent="0.2">
      <c r="E19090" s="88"/>
    </row>
    <row r="19091" spans="5:5" x14ac:dyDescent="0.2">
      <c r="E19091" s="88"/>
    </row>
    <row r="19092" spans="5:5" x14ac:dyDescent="0.2">
      <c r="E19092" s="88"/>
    </row>
    <row r="19093" spans="5:5" x14ac:dyDescent="0.2">
      <c r="E19093" s="88"/>
    </row>
    <row r="19094" spans="5:5" x14ac:dyDescent="0.2">
      <c r="E19094" s="88"/>
    </row>
    <row r="19095" spans="5:5" x14ac:dyDescent="0.2">
      <c r="E19095" s="88"/>
    </row>
    <row r="19096" spans="5:5" x14ac:dyDescent="0.2">
      <c r="E19096" s="88"/>
    </row>
    <row r="19097" spans="5:5" x14ac:dyDescent="0.2">
      <c r="E19097" s="88"/>
    </row>
    <row r="19098" spans="5:5" x14ac:dyDescent="0.2">
      <c r="E19098" s="88"/>
    </row>
    <row r="19099" spans="5:5" x14ac:dyDescent="0.2">
      <c r="E19099" s="88"/>
    </row>
    <row r="19100" spans="5:5" x14ac:dyDescent="0.2">
      <c r="E19100" s="88"/>
    </row>
    <row r="19101" spans="5:5" x14ac:dyDescent="0.2">
      <c r="E19101" s="88"/>
    </row>
    <row r="19102" spans="5:5" x14ac:dyDescent="0.2">
      <c r="E19102" s="88"/>
    </row>
    <row r="19103" spans="5:5" x14ac:dyDescent="0.2">
      <c r="E19103" s="88"/>
    </row>
    <row r="19104" spans="5:5" x14ac:dyDescent="0.2">
      <c r="E19104" s="88"/>
    </row>
    <row r="19105" spans="5:5" x14ac:dyDescent="0.2">
      <c r="E19105" s="88"/>
    </row>
    <row r="19106" spans="5:5" x14ac:dyDescent="0.2">
      <c r="E19106" s="88"/>
    </row>
    <row r="19107" spans="5:5" x14ac:dyDescent="0.2">
      <c r="E19107" s="88"/>
    </row>
    <row r="19108" spans="5:5" x14ac:dyDescent="0.2">
      <c r="E19108" s="88"/>
    </row>
    <row r="19109" spans="5:5" x14ac:dyDescent="0.2">
      <c r="E19109" s="88"/>
    </row>
    <row r="19110" spans="5:5" x14ac:dyDescent="0.2">
      <c r="E19110" s="88"/>
    </row>
    <row r="19111" spans="5:5" x14ac:dyDescent="0.2">
      <c r="E19111" s="88"/>
    </row>
    <row r="19112" spans="5:5" x14ac:dyDescent="0.2">
      <c r="E19112" s="88"/>
    </row>
    <row r="19113" spans="5:5" x14ac:dyDescent="0.2">
      <c r="E19113" s="88"/>
    </row>
    <row r="19114" spans="5:5" x14ac:dyDescent="0.2">
      <c r="E19114" s="88"/>
    </row>
    <row r="19115" spans="5:5" x14ac:dyDescent="0.2">
      <c r="E19115" s="88"/>
    </row>
    <row r="19116" spans="5:5" x14ac:dyDescent="0.2">
      <c r="E19116" s="88"/>
    </row>
    <row r="19117" spans="5:5" x14ac:dyDescent="0.2">
      <c r="E19117" s="88"/>
    </row>
    <row r="19118" spans="5:5" x14ac:dyDescent="0.2">
      <c r="E19118" s="88"/>
    </row>
    <row r="19119" spans="5:5" x14ac:dyDescent="0.2">
      <c r="E19119" s="88"/>
    </row>
    <row r="19120" spans="5:5" x14ac:dyDescent="0.2">
      <c r="E19120" s="88"/>
    </row>
    <row r="19121" spans="5:5" x14ac:dyDescent="0.2">
      <c r="E19121" s="88"/>
    </row>
    <row r="19122" spans="5:5" x14ac:dyDescent="0.2">
      <c r="E19122" s="88"/>
    </row>
    <row r="19123" spans="5:5" x14ac:dyDescent="0.2">
      <c r="E19123" s="88"/>
    </row>
    <row r="19124" spans="5:5" x14ac:dyDescent="0.2">
      <c r="E19124" s="88"/>
    </row>
    <row r="19125" spans="5:5" x14ac:dyDescent="0.2">
      <c r="E19125" s="88"/>
    </row>
    <row r="19126" spans="5:5" x14ac:dyDescent="0.2">
      <c r="E19126" s="88"/>
    </row>
    <row r="19127" spans="5:5" x14ac:dyDescent="0.2">
      <c r="E19127" s="88"/>
    </row>
    <row r="19128" spans="5:5" x14ac:dyDescent="0.2">
      <c r="E19128" s="88"/>
    </row>
    <row r="19129" spans="5:5" x14ac:dyDescent="0.2">
      <c r="E19129" s="88"/>
    </row>
    <row r="19130" spans="5:5" x14ac:dyDescent="0.2">
      <c r="E19130" s="88"/>
    </row>
    <row r="19131" spans="5:5" x14ac:dyDescent="0.2">
      <c r="E19131" s="88"/>
    </row>
    <row r="19132" spans="5:5" x14ac:dyDescent="0.2">
      <c r="E19132" s="88"/>
    </row>
    <row r="19133" spans="5:5" x14ac:dyDescent="0.2">
      <c r="E19133" s="88"/>
    </row>
    <row r="19134" spans="5:5" x14ac:dyDescent="0.2">
      <c r="E19134" s="88"/>
    </row>
    <row r="19135" spans="5:5" x14ac:dyDescent="0.2">
      <c r="E19135" s="88"/>
    </row>
    <row r="19136" spans="5:5" x14ac:dyDescent="0.2">
      <c r="E19136" s="88"/>
    </row>
    <row r="19137" spans="5:5" x14ac:dyDescent="0.2">
      <c r="E19137" s="88"/>
    </row>
    <row r="19138" spans="5:5" x14ac:dyDescent="0.2">
      <c r="E19138" s="88"/>
    </row>
    <row r="19139" spans="5:5" x14ac:dyDescent="0.2">
      <c r="E19139" s="88"/>
    </row>
    <row r="19140" spans="5:5" x14ac:dyDescent="0.2">
      <c r="E19140" s="88"/>
    </row>
    <row r="19141" spans="5:5" x14ac:dyDescent="0.2">
      <c r="E19141" s="88"/>
    </row>
    <row r="19142" spans="5:5" x14ac:dyDescent="0.2">
      <c r="E19142" s="88"/>
    </row>
    <row r="19143" spans="5:5" x14ac:dyDescent="0.2">
      <c r="E19143" s="88"/>
    </row>
    <row r="19144" spans="5:5" x14ac:dyDescent="0.2">
      <c r="E19144" s="88"/>
    </row>
    <row r="19145" spans="5:5" x14ac:dyDescent="0.2">
      <c r="E19145" s="88"/>
    </row>
    <row r="19146" spans="5:5" x14ac:dyDescent="0.2">
      <c r="E19146" s="88"/>
    </row>
    <row r="19147" spans="5:5" x14ac:dyDescent="0.2">
      <c r="E19147" s="88"/>
    </row>
    <row r="19148" spans="5:5" x14ac:dyDescent="0.2">
      <c r="E19148" s="88"/>
    </row>
    <row r="19149" spans="5:5" x14ac:dyDescent="0.2">
      <c r="E19149" s="88"/>
    </row>
    <row r="19150" spans="5:5" x14ac:dyDescent="0.2">
      <c r="E19150" s="88"/>
    </row>
    <row r="19151" spans="5:5" x14ac:dyDescent="0.2">
      <c r="E19151" s="88"/>
    </row>
    <row r="19152" spans="5:5" x14ac:dyDescent="0.2">
      <c r="E19152" s="88"/>
    </row>
    <row r="19153" spans="5:5" x14ac:dyDescent="0.2">
      <c r="E19153" s="88"/>
    </row>
    <row r="19154" spans="5:5" x14ac:dyDescent="0.2">
      <c r="E19154" s="88"/>
    </row>
    <row r="19155" spans="5:5" x14ac:dyDescent="0.2">
      <c r="E19155" s="88"/>
    </row>
    <row r="19156" spans="5:5" x14ac:dyDescent="0.2">
      <c r="E19156" s="88"/>
    </row>
    <row r="19157" spans="5:5" x14ac:dyDescent="0.2">
      <c r="E19157" s="88"/>
    </row>
    <row r="19158" spans="5:5" x14ac:dyDescent="0.2">
      <c r="E19158" s="88"/>
    </row>
    <row r="19159" spans="5:5" x14ac:dyDescent="0.2">
      <c r="E19159" s="88"/>
    </row>
    <row r="19160" spans="5:5" x14ac:dyDescent="0.2">
      <c r="E19160" s="88"/>
    </row>
    <row r="19161" spans="5:5" x14ac:dyDescent="0.2">
      <c r="E19161" s="88"/>
    </row>
    <row r="19162" spans="5:5" x14ac:dyDescent="0.2">
      <c r="E19162" s="88"/>
    </row>
    <row r="19163" spans="5:5" x14ac:dyDescent="0.2">
      <c r="E19163" s="88"/>
    </row>
    <row r="19164" spans="5:5" x14ac:dyDescent="0.2">
      <c r="E19164" s="88"/>
    </row>
    <row r="19165" spans="5:5" x14ac:dyDescent="0.2">
      <c r="E19165" s="88"/>
    </row>
    <row r="19166" spans="5:5" x14ac:dyDescent="0.2">
      <c r="E19166" s="88"/>
    </row>
    <row r="19167" spans="5:5" x14ac:dyDescent="0.2">
      <c r="E19167" s="88"/>
    </row>
    <row r="19168" spans="5:5" x14ac:dyDescent="0.2">
      <c r="E19168" s="88"/>
    </row>
    <row r="19169" spans="5:5" x14ac:dyDescent="0.2">
      <c r="E19169" s="88"/>
    </row>
    <row r="19170" spans="5:5" x14ac:dyDescent="0.2">
      <c r="E19170" s="88"/>
    </row>
    <row r="19171" spans="5:5" x14ac:dyDescent="0.2">
      <c r="E19171" s="88"/>
    </row>
    <row r="19172" spans="5:5" x14ac:dyDescent="0.2">
      <c r="E19172" s="88"/>
    </row>
    <row r="19173" spans="5:5" x14ac:dyDescent="0.2">
      <c r="E19173" s="88"/>
    </row>
    <row r="19174" spans="5:5" x14ac:dyDescent="0.2">
      <c r="E19174" s="88"/>
    </row>
    <row r="19175" spans="5:5" x14ac:dyDescent="0.2">
      <c r="E19175" s="88"/>
    </row>
    <row r="19176" spans="5:5" x14ac:dyDescent="0.2">
      <c r="E19176" s="88"/>
    </row>
    <row r="19177" spans="5:5" x14ac:dyDescent="0.2">
      <c r="E19177" s="88"/>
    </row>
    <row r="19178" spans="5:5" x14ac:dyDescent="0.2">
      <c r="E19178" s="88"/>
    </row>
    <row r="19179" spans="5:5" x14ac:dyDescent="0.2">
      <c r="E19179" s="88"/>
    </row>
    <row r="19180" spans="5:5" x14ac:dyDescent="0.2">
      <c r="E19180" s="88"/>
    </row>
    <row r="19181" spans="5:5" x14ac:dyDescent="0.2">
      <c r="E19181" s="88"/>
    </row>
    <row r="19182" spans="5:5" x14ac:dyDescent="0.2">
      <c r="E19182" s="88"/>
    </row>
    <row r="19183" spans="5:5" x14ac:dyDescent="0.2">
      <c r="E19183" s="88"/>
    </row>
    <row r="19184" spans="5:5" x14ac:dyDescent="0.2">
      <c r="E19184" s="88"/>
    </row>
    <row r="19185" spans="5:5" x14ac:dyDescent="0.2">
      <c r="E19185" s="88"/>
    </row>
    <row r="19186" spans="5:5" x14ac:dyDescent="0.2">
      <c r="E19186" s="88"/>
    </row>
    <row r="19187" spans="5:5" x14ac:dyDescent="0.2">
      <c r="E19187" s="88"/>
    </row>
    <row r="19188" spans="5:5" x14ac:dyDescent="0.2">
      <c r="E19188" s="88"/>
    </row>
    <row r="19189" spans="5:5" x14ac:dyDescent="0.2">
      <c r="E19189" s="88"/>
    </row>
    <row r="19190" spans="5:5" x14ac:dyDescent="0.2">
      <c r="E19190" s="88"/>
    </row>
    <row r="19191" spans="5:5" x14ac:dyDescent="0.2">
      <c r="E19191" s="88"/>
    </row>
    <row r="19192" spans="5:5" x14ac:dyDescent="0.2">
      <c r="E19192" s="88"/>
    </row>
    <row r="19193" spans="5:5" x14ac:dyDescent="0.2">
      <c r="E19193" s="88"/>
    </row>
    <row r="19194" spans="5:5" x14ac:dyDescent="0.2">
      <c r="E19194" s="88"/>
    </row>
    <row r="19195" spans="5:5" x14ac:dyDescent="0.2">
      <c r="E19195" s="88"/>
    </row>
    <row r="19196" spans="5:5" x14ac:dyDescent="0.2">
      <c r="E19196" s="88"/>
    </row>
    <row r="19197" spans="5:5" x14ac:dyDescent="0.2">
      <c r="E19197" s="88"/>
    </row>
    <row r="19198" spans="5:5" x14ac:dyDescent="0.2">
      <c r="E19198" s="88"/>
    </row>
    <row r="19199" spans="5:5" x14ac:dyDescent="0.2">
      <c r="E19199" s="88"/>
    </row>
    <row r="19200" spans="5:5" x14ac:dyDescent="0.2">
      <c r="E19200" s="88"/>
    </row>
    <row r="19201" spans="5:5" x14ac:dyDescent="0.2">
      <c r="E19201" s="88"/>
    </row>
    <row r="19202" spans="5:5" x14ac:dyDescent="0.2">
      <c r="E19202" s="88"/>
    </row>
    <row r="19203" spans="5:5" x14ac:dyDescent="0.2">
      <c r="E19203" s="88"/>
    </row>
    <row r="19204" spans="5:5" x14ac:dyDescent="0.2">
      <c r="E19204" s="88"/>
    </row>
    <row r="19205" spans="5:5" x14ac:dyDescent="0.2">
      <c r="E19205" s="88"/>
    </row>
    <row r="19206" spans="5:5" x14ac:dyDescent="0.2">
      <c r="E19206" s="88"/>
    </row>
    <row r="19207" spans="5:5" x14ac:dyDescent="0.2">
      <c r="E19207" s="88"/>
    </row>
    <row r="19208" spans="5:5" x14ac:dyDescent="0.2">
      <c r="E19208" s="88"/>
    </row>
    <row r="19209" spans="5:5" x14ac:dyDescent="0.2">
      <c r="E19209" s="88"/>
    </row>
    <row r="19210" spans="5:5" x14ac:dyDescent="0.2">
      <c r="E19210" s="88"/>
    </row>
    <row r="19211" spans="5:5" x14ac:dyDescent="0.2">
      <c r="E19211" s="88"/>
    </row>
    <row r="19212" spans="5:5" x14ac:dyDescent="0.2">
      <c r="E19212" s="88"/>
    </row>
    <row r="19213" spans="5:5" x14ac:dyDescent="0.2">
      <c r="E19213" s="88"/>
    </row>
    <row r="19214" spans="5:5" x14ac:dyDescent="0.2">
      <c r="E19214" s="88"/>
    </row>
    <row r="19215" spans="5:5" x14ac:dyDescent="0.2">
      <c r="E19215" s="88"/>
    </row>
    <row r="19216" spans="5:5" x14ac:dyDescent="0.2">
      <c r="E19216" s="88"/>
    </row>
    <row r="19217" spans="5:5" x14ac:dyDescent="0.2">
      <c r="E19217" s="88"/>
    </row>
    <row r="19218" spans="5:5" x14ac:dyDescent="0.2">
      <c r="E19218" s="88"/>
    </row>
    <row r="19219" spans="5:5" x14ac:dyDescent="0.2">
      <c r="E19219" s="88"/>
    </row>
    <row r="19220" spans="5:5" x14ac:dyDescent="0.2">
      <c r="E19220" s="88"/>
    </row>
    <row r="19221" spans="5:5" x14ac:dyDescent="0.2">
      <c r="E19221" s="88"/>
    </row>
    <row r="19222" spans="5:5" x14ac:dyDescent="0.2">
      <c r="E19222" s="88"/>
    </row>
    <row r="19223" spans="5:5" x14ac:dyDescent="0.2">
      <c r="E19223" s="88"/>
    </row>
    <row r="19224" spans="5:5" x14ac:dyDescent="0.2">
      <c r="E19224" s="88"/>
    </row>
    <row r="19225" spans="5:5" x14ac:dyDescent="0.2">
      <c r="E19225" s="88"/>
    </row>
    <row r="19226" spans="5:5" x14ac:dyDescent="0.2">
      <c r="E19226" s="88"/>
    </row>
    <row r="19227" spans="5:5" x14ac:dyDescent="0.2">
      <c r="E19227" s="88"/>
    </row>
    <row r="19228" spans="5:5" x14ac:dyDescent="0.2">
      <c r="E19228" s="88"/>
    </row>
    <row r="19229" spans="5:5" x14ac:dyDescent="0.2">
      <c r="E19229" s="88"/>
    </row>
    <row r="19230" spans="5:5" x14ac:dyDescent="0.2">
      <c r="E19230" s="88"/>
    </row>
    <row r="19231" spans="5:5" x14ac:dyDescent="0.2">
      <c r="E19231" s="88"/>
    </row>
    <row r="19232" spans="5:5" x14ac:dyDescent="0.2">
      <c r="E19232" s="88"/>
    </row>
    <row r="19233" spans="5:5" x14ac:dyDescent="0.2">
      <c r="E19233" s="88"/>
    </row>
    <row r="19234" spans="5:5" x14ac:dyDescent="0.2">
      <c r="E19234" s="88"/>
    </row>
    <row r="19235" spans="5:5" x14ac:dyDescent="0.2">
      <c r="E19235" s="88"/>
    </row>
    <row r="19236" spans="5:5" x14ac:dyDescent="0.2">
      <c r="E19236" s="88"/>
    </row>
    <row r="19237" spans="5:5" x14ac:dyDescent="0.2">
      <c r="E19237" s="88"/>
    </row>
    <row r="19238" spans="5:5" x14ac:dyDescent="0.2">
      <c r="E19238" s="88"/>
    </row>
    <row r="19239" spans="5:5" x14ac:dyDescent="0.2">
      <c r="E19239" s="88"/>
    </row>
    <row r="19240" spans="5:5" x14ac:dyDescent="0.2">
      <c r="E19240" s="88"/>
    </row>
    <row r="19241" spans="5:5" x14ac:dyDescent="0.2">
      <c r="E19241" s="88"/>
    </row>
    <row r="19242" spans="5:5" x14ac:dyDescent="0.2">
      <c r="E19242" s="88"/>
    </row>
    <row r="19243" spans="5:5" x14ac:dyDescent="0.2">
      <c r="E19243" s="88"/>
    </row>
    <row r="19244" spans="5:5" x14ac:dyDescent="0.2">
      <c r="E19244" s="88"/>
    </row>
    <row r="19245" spans="5:5" x14ac:dyDescent="0.2">
      <c r="E19245" s="88"/>
    </row>
    <row r="19246" spans="5:5" x14ac:dyDescent="0.2">
      <c r="E19246" s="88"/>
    </row>
    <row r="19247" spans="5:5" x14ac:dyDescent="0.2">
      <c r="E19247" s="88"/>
    </row>
    <row r="19248" spans="5:5" x14ac:dyDescent="0.2">
      <c r="E19248" s="88"/>
    </row>
    <row r="19249" spans="5:5" x14ac:dyDescent="0.2">
      <c r="E19249" s="88"/>
    </row>
    <row r="19250" spans="5:5" x14ac:dyDescent="0.2">
      <c r="E19250" s="88"/>
    </row>
    <row r="19251" spans="5:5" x14ac:dyDescent="0.2">
      <c r="E19251" s="88"/>
    </row>
    <row r="19252" spans="5:5" x14ac:dyDescent="0.2">
      <c r="E19252" s="88"/>
    </row>
    <row r="19253" spans="5:5" x14ac:dyDescent="0.2">
      <c r="E19253" s="88"/>
    </row>
    <row r="19254" spans="5:5" x14ac:dyDescent="0.2">
      <c r="E19254" s="88"/>
    </row>
    <row r="19255" spans="5:5" x14ac:dyDescent="0.2">
      <c r="E19255" s="88"/>
    </row>
    <row r="19256" spans="5:5" x14ac:dyDescent="0.2">
      <c r="E19256" s="88"/>
    </row>
    <row r="19257" spans="5:5" x14ac:dyDescent="0.2">
      <c r="E19257" s="88"/>
    </row>
    <row r="19258" spans="5:5" x14ac:dyDescent="0.2">
      <c r="E19258" s="88"/>
    </row>
    <row r="19259" spans="5:5" x14ac:dyDescent="0.2">
      <c r="E19259" s="88"/>
    </row>
    <row r="19260" spans="5:5" x14ac:dyDescent="0.2">
      <c r="E19260" s="88"/>
    </row>
    <row r="19261" spans="5:5" x14ac:dyDescent="0.2">
      <c r="E19261" s="88"/>
    </row>
    <row r="19262" spans="5:5" x14ac:dyDescent="0.2">
      <c r="E19262" s="88"/>
    </row>
    <row r="19263" spans="5:5" x14ac:dyDescent="0.2">
      <c r="E19263" s="88"/>
    </row>
    <row r="19264" spans="5:5" x14ac:dyDescent="0.2">
      <c r="E19264" s="88"/>
    </row>
    <row r="19265" spans="5:5" x14ac:dyDescent="0.2">
      <c r="E19265" s="88"/>
    </row>
    <row r="19266" spans="5:5" x14ac:dyDescent="0.2">
      <c r="E19266" s="88"/>
    </row>
    <row r="19267" spans="5:5" x14ac:dyDescent="0.2">
      <c r="E19267" s="88"/>
    </row>
    <row r="19268" spans="5:5" x14ac:dyDescent="0.2">
      <c r="E19268" s="88"/>
    </row>
    <row r="19269" spans="5:5" x14ac:dyDescent="0.2">
      <c r="E19269" s="88"/>
    </row>
    <row r="19270" spans="5:5" x14ac:dyDescent="0.2">
      <c r="E19270" s="88"/>
    </row>
    <row r="19271" spans="5:5" x14ac:dyDescent="0.2">
      <c r="E19271" s="88"/>
    </row>
    <row r="19272" spans="5:5" x14ac:dyDescent="0.2">
      <c r="E19272" s="88"/>
    </row>
    <row r="19273" spans="5:5" x14ac:dyDescent="0.2">
      <c r="E19273" s="88"/>
    </row>
    <row r="19274" spans="5:5" x14ac:dyDescent="0.2">
      <c r="E19274" s="88"/>
    </row>
    <row r="19275" spans="5:5" x14ac:dyDescent="0.2">
      <c r="E19275" s="88"/>
    </row>
    <row r="19276" spans="5:5" x14ac:dyDescent="0.2">
      <c r="E19276" s="88"/>
    </row>
    <row r="19277" spans="5:5" x14ac:dyDescent="0.2">
      <c r="E19277" s="88"/>
    </row>
    <row r="19278" spans="5:5" x14ac:dyDescent="0.2">
      <c r="E19278" s="88"/>
    </row>
    <row r="19279" spans="5:5" x14ac:dyDescent="0.2">
      <c r="E19279" s="88"/>
    </row>
    <row r="19280" spans="5:5" x14ac:dyDescent="0.2">
      <c r="E19280" s="88"/>
    </row>
    <row r="19281" spans="5:5" x14ac:dyDescent="0.2">
      <c r="E19281" s="88"/>
    </row>
    <row r="19282" spans="5:5" x14ac:dyDescent="0.2">
      <c r="E19282" s="88"/>
    </row>
    <row r="19283" spans="5:5" x14ac:dyDescent="0.2">
      <c r="E19283" s="88"/>
    </row>
    <row r="19284" spans="5:5" x14ac:dyDescent="0.2">
      <c r="E19284" s="88"/>
    </row>
    <row r="19285" spans="5:5" x14ac:dyDescent="0.2">
      <c r="E19285" s="88"/>
    </row>
    <row r="19286" spans="5:5" x14ac:dyDescent="0.2">
      <c r="E19286" s="88"/>
    </row>
    <row r="19287" spans="5:5" x14ac:dyDescent="0.2">
      <c r="E19287" s="88"/>
    </row>
    <row r="19288" spans="5:5" x14ac:dyDescent="0.2">
      <c r="E19288" s="88"/>
    </row>
    <row r="19289" spans="5:5" x14ac:dyDescent="0.2">
      <c r="E19289" s="88"/>
    </row>
    <row r="19290" spans="5:5" x14ac:dyDescent="0.2">
      <c r="E19290" s="88"/>
    </row>
    <row r="19291" spans="5:5" x14ac:dyDescent="0.2">
      <c r="E19291" s="88"/>
    </row>
    <row r="19292" spans="5:5" x14ac:dyDescent="0.2">
      <c r="E19292" s="88"/>
    </row>
    <row r="19293" spans="5:5" x14ac:dyDescent="0.2">
      <c r="E19293" s="88"/>
    </row>
    <row r="19294" spans="5:5" x14ac:dyDescent="0.2">
      <c r="E19294" s="88"/>
    </row>
    <row r="19295" spans="5:5" x14ac:dyDescent="0.2">
      <c r="E19295" s="88"/>
    </row>
    <row r="19296" spans="5:5" x14ac:dyDescent="0.2">
      <c r="E19296" s="88"/>
    </row>
    <row r="19297" spans="5:5" x14ac:dyDescent="0.2">
      <c r="E19297" s="88"/>
    </row>
    <row r="19298" spans="5:5" x14ac:dyDescent="0.2">
      <c r="E19298" s="88"/>
    </row>
    <row r="19299" spans="5:5" x14ac:dyDescent="0.2">
      <c r="E19299" s="88"/>
    </row>
    <row r="19300" spans="5:5" x14ac:dyDescent="0.2">
      <c r="E19300" s="88"/>
    </row>
    <row r="19301" spans="5:5" x14ac:dyDescent="0.2">
      <c r="E19301" s="88"/>
    </row>
    <row r="19302" spans="5:5" x14ac:dyDescent="0.2">
      <c r="E19302" s="88"/>
    </row>
    <row r="19303" spans="5:5" x14ac:dyDescent="0.2">
      <c r="E19303" s="88"/>
    </row>
    <row r="19304" spans="5:5" x14ac:dyDescent="0.2">
      <c r="E19304" s="88"/>
    </row>
    <row r="19305" spans="5:5" x14ac:dyDescent="0.2">
      <c r="E19305" s="88"/>
    </row>
    <row r="19306" spans="5:5" x14ac:dyDescent="0.2">
      <c r="E19306" s="88"/>
    </row>
    <row r="19307" spans="5:5" x14ac:dyDescent="0.2">
      <c r="E19307" s="88"/>
    </row>
    <row r="19308" spans="5:5" x14ac:dyDescent="0.2">
      <c r="E19308" s="88"/>
    </row>
    <row r="19309" spans="5:5" x14ac:dyDescent="0.2">
      <c r="E19309" s="88"/>
    </row>
    <row r="19310" spans="5:5" x14ac:dyDescent="0.2">
      <c r="E19310" s="88"/>
    </row>
    <row r="19311" spans="5:5" x14ac:dyDescent="0.2">
      <c r="E19311" s="88"/>
    </row>
    <row r="19312" spans="5:5" x14ac:dyDescent="0.2">
      <c r="E19312" s="88"/>
    </row>
    <row r="19313" spans="5:5" x14ac:dyDescent="0.2">
      <c r="E19313" s="88"/>
    </row>
    <row r="19314" spans="5:5" x14ac:dyDescent="0.2">
      <c r="E19314" s="88"/>
    </row>
    <row r="19315" spans="5:5" x14ac:dyDescent="0.2">
      <c r="E19315" s="88"/>
    </row>
    <row r="19316" spans="5:5" x14ac:dyDescent="0.2">
      <c r="E19316" s="88"/>
    </row>
    <row r="19317" spans="5:5" x14ac:dyDescent="0.2">
      <c r="E19317" s="88"/>
    </row>
    <row r="19318" spans="5:5" x14ac:dyDescent="0.2">
      <c r="E19318" s="88"/>
    </row>
    <row r="19319" spans="5:5" x14ac:dyDescent="0.2">
      <c r="E19319" s="88"/>
    </row>
    <row r="19320" spans="5:5" x14ac:dyDescent="0.2">
      <c r="E19320" s="88"/>
    </row>
    <row r="19321" spans="5:5" x14ac:dyDescent="0.2">
      <c r="E19321" s="88"/>
    </row>
    <row r="19322" spans="5:5" x14ac:dyDescent="0.2">
      <c r="E19322" s="88"/>
    </row>
    <row r="19323" spans="5:5" x14ac:dyDescent="0.2">
      <c r="E19323" s="88"/>
    </row>
    <row r="19324" spans="5:5" x14ac:dyDescent="0.2">
      <c r="E19324" s="88"/>
    </row>
    <row r="19325" spans="5:5" x14ac:dyDescent="0.2">
      <c r="E19325" s="88"/>
    </row>
    <row r="19326" spans="5:5" x14ac:dyDescent="0.2">
      <c r="E19326" s="88"/>
    </row>
    <row r="19327" spans="5:5" x14ac:dyDescent="0.2">
      <c r="E19327" s="88"/>
    </row>
    <row r="19328" spans="5:5" x14ac:dyDescent="0.2">
      <c r="E19328" s="88"/>
    </row>
    <row r="19329" spans="5:5" x14ac:dyDescent="0.2">
      <c r="E19329" s="88"/>
    </row>
    <row r="19330" spans="5:5" x14ac:dyDescent="0.2">
      <c r="E19330" s="88"/>
    </row>
    <row r="19331" spans="5:5" x14ac:dyDescent="0.2">
      <c r="E19331" s="88"/>
    </row>
    <row r="19332" spans="5:5" x14ac:dyDescent="0.2">
      <c r="E19332" s="88"/>
    </row>
    <row r="19333" spans="5:5" x14ac:dyDescent="0.2">
      <c r="E19333" s="88"/>
    </row>
    <row r="19334" spans="5:5" x14ac:dyDescent="0.2">
      <c r="E19334" s="88"/>
    </row>
    <row r="19335" spans="5:5" x14ac:dyDescent="0.2">
      <c r="E19335" s="88"/>
    </row>
    <row r="19336" spans="5:5" x14ac:dyDescent="0.2">
      <c r="E19336" s="88"/>
    </row>
    <row r="19337" spans="5:5" x14ac:dyDescent="0.2">
      <c r="E19337" s="88"/>
    </row>
    <row r="19338" spans="5:5" x14ac:dyDescent="0.2">
      <c r="E19338" s="88"/>
    </row>
    <row r="19339" spans="5:5" x14ac:dyDescent="0.2">
      <c r="E19339" s="88"/>
    </row>
    <row r="19340" spans="5:5" x14ac:dyDescent="0.2">
      <c r="E19340" s="88"/>
    </row>
    <row r="19341" spans="5:5" x14ac:dyDescent="0.2">
      <c r="E19341" s="88"/>
    </row>
    <row r="19342" spans="5:5" x14ac:dyDescent="0.2">
      <c r="E19342" s="88"/>
    </row>
    <row r="19343" spans="5:5" x14ac:dyDescent="0.2">
      <c r="E19343" s="88"/>
    </row>
    <row r="19344" spans="5:5" x14ac:dyDescent="0.2">
      <c r="E19344" s="88"/>
    </row>
    <row r="19345" spans="5:5" x14ac:dyDescent="0.2">
      <c r="E19345" s="88"/>
    </row>
    <row r="19346" spans="5:5" x14ac:dyDescent="0.2">
      <c r="E19346" s="88"/>
    </row>
    <row r="19347" spans="5:5" x14ac:dyDescent="0.2">
      <c r="E19347" s="88"/>
    </row>
    <row r="19348" spans="5:5" x14ac:dyDescent="0.2">
      <c r="E19348" s="88"/>
    </row>
    <row r="19349" spans="5:5" x14ac:dyDescent="0.2">
      <c r="E19349" s="88"/>
    </row>
    <row r="19350" spans="5:5" x14ac:dyDescent="0.2">
      <c r="E19350" s="88"/>
    </row>
    <row r="19351" spans="5:5" x14ac:dyDescent="0.2">
      <c r="E19351" s="88"/>
    </row>
    <row r="19352" spans="5:5" x14ac:dyDescent="0.2">
      <c r="E19352" s="88"/>
    </row>
    <row r="19353" spans="5:5" x14ac:dyDescent="0.2">
      <c r="E19353" s="88"/>
    </row>
    <row r="19354" spans="5:5" x14ac:dyDescent="0.2">
      <c r="E19354" s="88"/>
    </row>
    <row r="19355" spans="5:5" x14ac:dyDescent="0.2">
      <c r="E19355" s="88"/>
    </row>
    <row r="19356" spans="5:5" x14ac:dyDescent="0.2">
      <c r="E19356" s="88"/>
    </row>
    <row r="19357" spans="5:5" x14ac:dyDescent="0.2">
      <c r="E19357" s="88"/>
    </row>
    <row r="19358" spans="5:5" x14ac:dyDescent="0.2">
      <c r="E19358" s="88"/>
    </row>
    <row r="19359" spans="5:5" x14ac:dyDescent="0.2">
      <c r="E19359" s="88"/>
    </row>
    <row r="19360" spans="5:5" x14ac:dyDescent="0.2">
      <c r="E19360" s="88"/>
    </row>
    <row r="19361" spans="5:5" x14ac:dyDescent="0.2">
      <c r="E19361" s="88"/>
    </row>
    <row r="19362" spans="5:5" x14ac:dyDescent="0.2">
      <c r="E19362" s="88"/>
    </row>
    <row r="19363" spans="5:5" x14ac:dyDescent="0.2">
      <c r="E19363" s="88"/>
    </row>
    <row r="19364" spans="5:5" x14ac:dyDescent="0.2">
      <c r="E19364" s="88"/>
    </row>
    <row r="19365" spans="5:5" x14ac:dyDescent="0.2">
      <c r="E19365" s="88"/>
    </row>
    <row r="19366" spans="5:5" x14ac:dyDescent="0.2">
      <c r="E19366" s="88"/>
    </row>
    <row r="19367" spans="5:5" x14ac:dyDescent="0.2">
      <c r="E19367" s="88"/>
    </row>
    <row r="19368" spans="5:5" x14ac:dyDescent="0.2">
      <c r="E19368" s="88"/>
    </row>
    <row r="19369" spans="5:5" x14ac:dyDescent="0.2">
      <c r="E19369" s="88"/>
    </row>
    <row r="19370" spans="5:5" x14ac:dyDescent="0.2">
      <c r="E19370" s="88"/>
    </row>
    <row r="19371" spans="5:5" x14ac:dyDescent="0.2">
      <c r="E19371" s="88"/>
    </row>
    <row r="19372" spans="5:5" x14ac:dyDescent="0.2">
      <c r="E19372" s="88"/>
    </row>
    <row r="19373" spans="5:5" x14ac:dyDescent="0.2">
      <c r="E19373" s="88"/>
    </row>
    <row r="19374" spans="5:5" x14ac:dyDescent="0.2">
      <c r="E19374" s="88"/>
    </row>
    <row r="19375" spans="5:5" x14ac:dyDescent="0.2">
      <c r="E19375" s="88"/>
    </row>
    <row r="19376" spans="5:5" x14ac:dyDescent="0.2">
      <c r="E19376" s="88"/>
    </row>
    <row r="19377" spans="5:5" x14ac:dyDescent="0.2">
      <c r="E19377" s="88"/>
    </row>
    <row r="19378" spans="5:5" x14ac:dyDescent="0.2">
      <c r="E19378" s="88"/>
    </row>
    <row r="19379" spans="5:5" x14ac:dyDescent="0.2">
      <c r="E19379" s="88"/>
    </row>
    <row r="19380" spans="5:5" x14ac:dyDescent="0.2">
      <c r="E19380" s="88"/>
    </row>
    <row r="19381" spans="5:5" x14ac:dyDescent="0.2">
      <c r="E19381" s="88"/>
    </row>
    <row r="19382" spans="5:5" x14ac:dyDescent="0.2">
      <c r="E19382" s="88"/>
    </row>
    <row r="19383" spans="5:5" x14ac:dyDescent="0.2">
      <c r="E19383" s="88"/>
    </row>
    <row r="19384" spans="5:5" x14ac:dyDescent="0.2">
      <c r="E19384" s="88"/>
    </row>
    <row r="19385" spans="5:5" x14ac:dyDescent="0.2">
      <c r="E19385" s="88"/>
    </row>
    <row r="19386" spans="5:5" x14ac:dyDescent="0.2">
      <c r="E19386" s="88"/>
    </row>
    <row r="19387" spans="5:5" x14ac:dyDescent="0.2">
      <c r="E19387" s="88"/>
    </row>
    <row r="19388" spans="5:5" x14ac:dyDescent="0.2">
      <c r="E19388" s="88"/>
    </row>
    <row r="19389" spans="5:5" x14ac:dyDescent="0.2">
      <c r="E19389" s="88"/>
    </row>
    <row r="19390" spans="5:5" x14ac:dyDescent="0.2">
      <c r="E19390" s="88"/>
    </row>
    <row r="19391" spans="5:5" x14ac:dyDescent="0.2">
      <c r="E19391" s="88"/>
    </row>
    <row r="19392" spans="5:5" x14ac:dyDescent="0.2">
      <c r="E19392" s="88"/>
    </row>
    <row r="19393" spans="5:5" x14ac:dyDescent="0.2">
      <c r="E19393" s="88"/>
    </row>
    <row r="19394" spans="5:5" x14ac:dyDescent="0.2">
      <c r="E19394" s="88"/>
    </row>
    <row r="19395" spans="5:5" x14ac:dyDescent="0.2">
      <c r="E19395" s="88"/>
    </row>
    <row r="19396" spans="5:5" x14ac:dyDescent="0.2">
      <c r="E19396" s="88"/>
    </row>
    <row r="19397" spans="5:5" x14ac:dyDescent="0.2">
      <c r="E19397" s="88"/>
    </row>
    <row r="19398" spans="5:5" x14ac:dyDescent="0.2">
      <c r="E19398" s="88"/>
    </row>
    <row r="19399" spans="5:5" x14ac:dyDescent="0.2">
      <c r="E19399" s="88"/>
    </row>
    <row r="19400" spans="5:5" x14ac:dyDescent="0.2">
      <c r="E19400" s="88"/>
    </row>
    <row r="19401" spans="5:5" x14ac:dyDescent="0.2">
      <c r="E19401" s="88"/>
    </row>
    <row r="19402" spans="5:5" x14ac:dyDescent="0.2">
      <c r="E19402" s="88"/>
    </row>
    <row r="19403" spans="5:5" x14ac:dyDescent="0.2">
      <c r="E19403" s="88"/>
    </row>
    <row r="19404" spans="5:5" x14ac:dyDescent="0.2">
      <c r="E19404" s="88"/>
    </row>
    <row r="19405" spans="5:5" x14ac:dyDescent="0.2">
      <c r="E19405" s="88"/>
    </row>
    <row r="19406" spans="5:5" x14ac:dyDescent="0.2">
      <c r="E19406" s="88"/>
    </row>
    <row r="19407" spans="5:5" x14ac:dyDescent="0.2">
      <c r="E19407" s="88"/>
    </row>
    <row r="19408" spans="5:5" x14ac:dyDescent="0.2">
      <c r="E19408" s="88"/>
    </row>
    <row r="19409" spans="5:5" x14ac:dyDescent="0.2">
      <c r="E19409" s="88"/>
    </row>
    <row r="19410" spans="5:5" x14ac:dyDescent="0.2">
      <c r="E19410" s="88"/>
    </row>
    <row r="19411" spans="5:5" x14ac:dyDescent="0.2">
      <c r="E19411" s="88"/>
    </row>
    <row r="19412" spans="5:5" x14ac:dyDescent="0.2">
      <c r="E19412" s="88"/>
    </row>
    <row r="19413" spans="5:5" x14ac:dyDescent="0.2">
      <c r="E19413" s="88"/>
    </row>
    <row r="19414" spans="5:5" x14ac:dyDescent="0.2">
      <c r="E19414" s="88"/>
    </row>
    <row r="19415" spans="5:5" x14ac:dyDescent="0.2">
      <c r="E19415" s="88"/>
    </row>
    <row r="19416" spans="5:5" x14ac:dyDescent="0.2">
      <c r="E19416" s="88"/>
    </row>
    <row r="19417" spans="5:5" x14ac:dyDescent="0.2">
      <c r="E19417" s="88"/>
    </row>
    <row r="19418" spans="5:5" x14ac:dyDescent="0.2">
      <c r="E19418" s="88"/>
    </row>
    <row r="19419" spans="5:5" x14ac:dyDescent="0.2">
      <c r="E19419" s="88"/>
    </row>
    <row r="19420" spans="5:5" x14ac:dyDescent="0.2">
      <c r="E19420" s="88"/>
    </row>
    <row r="19421" spans="5:5" x14ac:dyDescent="0.2">
      <c r="E19421" s="88"/>
    </row>
    <row r="19422" spans="5:5" x14ac:dyDescent="0.2">
      <c r="E19422" s="88"/>
    </row>
    <row r="19423" spans="5:5" x14ac:dyDescent="0.2">
      <c r="E19423" s="88"/>
    </row>
    <row r="19424" spans="5:5" x14ac:dyDescent="0.2">
      <c r="E19424" s="88"/>
    </row>
    <row r="19425" spans="5:5" x14ac:dyDescent="0.2">
      <c r="E19425" s="88"/>
    </row>
    <row r="19426" spans="5:5" x14ac:dyDescent="0.2">
      <c r="E19426" s="88"/>
    </row>
    <row r="19427" spans="5:5" x14ac:dyDescent="0.2">
      <c r="E19427" s="88"/>
    </row>
    <row r="19428" spans="5:5" x14ac:dyDescent="0.2">
      <c r="E19428" s="88"/>
    </row>
    <row r="19429" spans="5:5" x14ac:dyDescent="0.2">
      <c r="E19429" s="88"/>
    </row>
    <row r="19430" spans="5:5" x14ac:dyDescent="0.2">
      <c r="E19430" s="88"/>
    </row>
    <row r="19431" spans="5:5" x14ac:dyDescent="0.2">
      <c r="E19431" s="88"/>
    </row>
    <row r="19432" spans="5:5" x14ac:dyDescent="0.2">
      <c r="E19432" s="88"/>
    </row>
    <row r="19433" spans="5:5" x14ac:dyDescent="0.2">
      <c r="E19433" s="88"/>
    </row>
    <row r="19434" spans="5:5" x14ac:dyDescent="0.2">
      <c r="E19434" s="88"/>
    </row>
    <row r="19435" spans="5:5" x14ac:dyDescent="0.2">
      <c r="E19435" s="88"/>
    </row>
    <row r="19436" spans="5:5" x14ac:dyDescent="0.2">
      <c r="E19436" s="88"/>
    </row>
    <row r="19437" spans="5:5" x14ac:dyDescent="0.2">
      <c r="E19437" s="88"/>
    </row>
    <row r="19438" spans="5:5" x14ac:dyDescent="0.2">
      <c r="E19438" s="88"/>
    </row>
    <row r="19439" spans="5:5" x14ac:dyDescent="0.2">
      <c r="E19439" s="88"/>
    </row>
    <row r="19440" spans="5:5" x14ac:dyDescent="0.2">
      <c r="E19440" s="88"/>
    </row>
    <row r="19441" spans="5:5" x14ac:dyDescent="0.2">
      <c r="E19441" s="88"/>
    </row>
    <row r="19442" spans="5:5" x14ac:dyDescent="0.2">
      <c r="E19442" s="88"/>
    </row>
    <row r="19443" spans="5:5" x14ac:dyDescent="0.2">
      <c r="E19443" s="88"/>
    </row>
    <row r="19444" spans="5:5" x14ac:dyDescent="0.2">
      <c r="E19444" s="88"/>
    </row>
    <row r="19445" spans="5:5" x14ac:dyDescent="0.2">
      <c r="E19445" s="88"/>
    </row>
    <row r="19446" spans="5:5" x14ac:dyDescent="0.2">
      <c r="E19446" s="88"/>
    </row>
    <row r="19447" spans="5:5" x14ac:dyDescent="0.2">
      <c r="E19447" s="88"/>
    </row>
    <row r="19448" spans="5:5" x14ac:dyDescent="0.2">
      <c r="E19448" s="88"/>
    </row>
    <row r="19449" spans="5:5" x14ac:dyDescent="0.2">
      <c r="E19449" s="88"/>
    </row>
    <row r="19450" spans="5:5" x14ac:dyDescent="0.2">
      <c r="E19450" s="88"/>
    </row>
    <row r="19451" spans="5:5" x14ac:dyDescent="0.2">
      <c r="E19451" s="88"/>
    </row>
    <row r="19452" spans="5:5" x14ac:dyDescent="0.2">
      <c r="E19452" s="88"/>
    </row>
    <row r="19453" spans="5:5" x14ac:dyDescent="0.2">
      <c r="E19453" s="88"/>
    </row>
    <row r="19454" spans="5:5" x14ac:dyDescent="0.2">
      <c r="E19454" s="88"/>
    </row>
    <row r="19455" spans="5:5" x14ac:dyDescent="0.2">
      <c r="E19455" s="88"/>
    </row>
    <row r="19456" spans="5:5" x14ac:dyDescent="0.2">
      <c r="E19456" s="88"/>
    </row>
    <row r="19457" spans="5:5" x14ac:dyDescent="0.2">
      <c r="E19457" s="88"/>
    </row>
    <row r="19458" spans="5:5" x14ac:dyDescent="0.2">
      <c r="E19458" s="88"/>
    </row>
    <row r="19459" spans="5:5" x14ac:dyDescent="0.2">
      <c r="E19459" s="88"/>
    </row>
    <row r="19460" spans="5:5" x14ac:dyDescent="0.2">
      <c r="E19460" s="88"/>
    </row>
    <row r="19461" spans="5:5" x14ac:dyDescent="0.2">
      <c r="E19461" s="88"/>
    </row>
    <row r="19462" spans="5:5" x14ac:dyDescent="0.2">
      <c r="E19462" s="88"/>
    </row>
    <row r="19463" spans="5:5" x14ac:dyDescent="0.2">
      <c r="E19463" s="88"/>
    </row>
    <row r="19464" spans="5:5" x14ac:dyDescent="0.2">
      <c r="E19464" s="88"/>
    </row>
    <row r="19465" spans="5:5" x14ac:dyDescent="0.2">
      <c r="E19465" s="88"/>
    </row>
    <row r="19466" spans="5:5" x14ac:dyDescent="0.2">
      <c r="E19466" s="88"/>
    </row>
    <row r="19467" spans="5:5" x14ac:dyDescent="0.2">
      <c r="E19467" s="88"/>
    </row>
    <row r="19468" spans="5:5" x14ac:dyDescent="0.2">
      <c r="E19468" s="88"/>
    </row>
    <row r="19469" spans="5:5" x14ac:dyDescent="0.2">
      <c r="E19469" s="88"/>
    </row>
    <row r="19470" spans="5:5" x14ac:dyDescent="0.2">
      <c r="E19470" s="88"/>
    </row>
    <row r="19471" spans="5:5" x14ac:dyDescent="0.2">
      <c r="E19471" s="88"/>
    </row>
    <row r="19472" spans="5:5" x14ac:dyDescent="0.2">
      <c r="E19472" s="88"/>
    </row>
    <row r="19473" spans="5:5" x14ac:dyDescent="0.2">
      <c r="E19473" s="88"/>
    </row>
    <row r="19474" spans="5:5" x14ac:dyDescent="0.2">
      <c r="E19474" s="88"/>
    </row>
    <row r="19475" spans="5:5" x14ac:dyDescent="0.2">
      <c r="E19475" s="88"/>
    </row>
    <row r="19476" spans="5:5" x14ac:dyDescent="0.2">
      <c r="E19476" s="88"/>
    </row>
    <row r="19477" spans="5:5" x14ac:dyDescent="0.2">
      <c r="E19477" s="88"/>
    </row>
    <row r="19478" spans="5:5" x14ac:dyDescent="0.2">
      <c r="E19478" s="88"/>
    </row>
    <row r="19479" spans="5:5" x14ac:dyDescent="0.2">
      <c r="E19479" s="88"/>
    </row>
    <row r="19480" spans="5:5" x14ac:dyDescent="0.2">
      <c r="E19480" s="88"/>
    </row>
    <row r="19481" spans="5:5" x14ac:dyDescent="0.2">
      <c r="E19481" s="88"/>
    </row>
    <row r="19482" spans="5:5" x14ac:dyDescent="0.2">
      <c r="E19482" s="88"/>
    </row>
    <row r="19483" spans="5:5" x14ac:dyDescent="0.2">
      <c r="E19483" s="88"/>
    </row>
    <row r="19484" spans="5:5" x14ac:dyDescent="0.2">
      <c r="E19484" s="88"/>
    </row>
    <row r="19485" spans="5:5" x14ac:dyDescent="0.2">
      <c r="E19485" s="88"/>
    </row>
    <row r="19486" spans="5:5" x14ac:dyDescent="0.2">
      <c r="E19486" s="88"/>
    </row>
    <row r="19487" spans="5:5" x14ac:dyDescent="0.2">
      <c r="E19487" s="88"/>
    </row>
    <row r="19488" spans="5:5" x14ac:dyDescent="0.2">
      <c r="E19488" s="88"/>
    </row>
    <row r="19489" spans="5:5" x14ac:dyDescent="0.2">
      <c r="E19489" s="88"/>
    </row>
    <row r="19490" spans="5:5" x14ac:dyDescent="0.2">
      <c r="E19490" s="88"/>
    </row>
    <row r="19491" spans="5:5" x14ac:dyDescent="0.2">
      <c r="E19491" s="88"/>
    </row>
    <row r="19492" spans="5:5" x14ac:dyDescent="0.2">
      <c r="E19492" s="88"/>
    </row>
    <row r="19493" spans="5:5" x14ac:dyDescent="0.2">
      <c r="E19493" s="88"/>
    </row>
    <row r="19494" spans="5:5" x14ac:dyDescent="0.2">
      <c r="E19494" s="88"/>
    </row>
    <row r="19495" spans="5:5" x14ac:dyDescent="0.2">
      <c r="E19495" s="88"/>
    </row>
    <row r="19496" spans="5:5" x14ac:dyDescent="0.2">
      <c r="E19496" s="88"/>
    </row>
    <row r="19497" spans="5:5" x14ac:dyDescent="0.2">
      <c r="E19497" s="88"/>
    </row>
    <row r="19498" spans="5:5" x14ac:dyDescent="0.2">
      <c r="E19498" s="88"/>
    </row>
    <row r="19499" spans="5:5" x14ac:dyDescent="0.2">
      <c r="E19499" s="88"/>
    </row>
    <row r="19500" spans="5:5" x14ac:dyDescent="0.2">
      <c r="E19500" s="88"/>
    </row>
    <row r="19501" spans="5:5" x14ac:dyDescent="0.2">
      <c r="E19501" s="88"/>
    </row>
    <row r="19502" spans="5:5" x14ac:dyDescent="0.2">
      <c r="E19502" s="88"/>
    </row>
    <row r="19503" spans="5:5" x14ac:dyDescent="0.2">
      <c r="E19503" s="88"/>
    </row>
    <row r="19504" spans="5:5" x14ac:dyDescent="0.2">
      <c r="E19504" s="88"/>
    </row>
    <row r="19505" spans="5:5" x14ac:dyDescent="0.2">
      <c r="E19505" s="88"/>
    </row>
    <row r="19506" spans="5:5" x14ac:dyDescent="0.2">
      <c r="E19506" s="88"/>
    </row>
    <row r="19507" spans="5:5" x14ac:dyDescent="0.2">
      <c r="E19507" s="88"/>
    </row>
    <row r="19508" spans="5:5" x14ac:dyDescent="0.2">
      <c r="E19508" s="88"/>
    </row>
    <row r="19509" spans="5:5" x14ac:dyDescent="0.2">
      <c r="E19509" s="88"/>
    </row>
    <row r="19510" spans="5:5" x14ac:dyDescent="0.2">
      <c r="E19510" s="88"/>
    </row>
    <row r="19511" spans="5:5" x14ac:dyDescent="0.2">
      <c r="E19511" s="88"/>
    </row>
    <row r="19512" spans="5:5" x14ac:dyDescent="0.2">
      <c r="E19512" s="88"/>
    </row>
    <row r="19513" spans="5:5" x14ac:dyDescent="0.2">
      <c r="E19513" s="88"/>
    </row>
    <row r="19514" spans="5:5" x14ac:dyDescent="0.2">
      <c r="E19514" s="88"/>
    </row>
    <row r="19515" spans="5:5" x14ac:dyDescent="0.2">
      <c r="E19515" s="88"/>
    </row>
    <row r="19516" spans="5:5" x14ac:dyDescent="0.2">
      <c r="E19516" s="88"/>
    </row>
    <row r="19517" spans="5:5" x14ac:dyDescent="0.2">
      <c r="E19517" s="88"/>
    </row>
    <row r="19518" spans="5:5" x14ac:dyDescent="0.2">
      <c r="E19518" s="88"/>
    </row>
    <row r="19519" spans="5:5" x14ac:dyDescent="0.2">
      <c r="E19519" s="88"/>
    </row>
    <row r="19520" spans="5:5" x14ac:dyDescent="0.2">
      <c r="E19520" s="88"/>
    </row>
    <row r="19521" spans="5:5" x14ac:dyDescent="0.2">
      <c r="E19521" s="88"/>
    </row>
    <row r="19522" spans="5:5" x14ac:dyDescent="0.2">
      <c r="E19522" s="88"/>
    </row>
    <row r="19523" spans="5:5" x14ac:dyDescent="0.2">
      <c r="E19523" s="88"/>
    </row>
    <row r="19524" spans="5:5" x14ac:dyDescent="0.2">
      <c r="E19524" s="88"/>
    </row>
    <row r="19525" spans="5:5" x14ac:dyDescent="0.2">
      <c r="E19525" s="88"/>
    </row>
    <row r="19526" spans="5:5" x14ac:dyDescent="0.2">
      <c r="E19526" s="88"/>
    </row>
    <row r="19527" spans="5:5" x14ac:dyDescent="0.2">
      <c r="E19527" s="88"/>
    </row>
    <row r="19528" spans="5:5" x14ac:dyDescent="0.2">
      <c r="E19528" s="88"/>
    </row>
    <row r="19529" spans="5:5" x14ac:dyDescent="0.2">
      <c r="E19529" s="88"/>
    </row>
    <row r="19530" spans="5:5" x14ac:dyDescent="0.2">
      <c r="E19530" s="88"/>
    </row>
    <row r="19531" spans="5:5" x14ac:dyDescent="0.2">
      <c r="E19531" s="88"/>
    </row>
    <row r="19532" spans="5:5" x14ac:dyDescent="0.2">
      <c r="E19532" s="88"/>
    </row>
    <row r="19533" spans="5:5" x14ac:dyDescent="0.2">
      <c r="E19533" s="88"/>
    </row>
    <row r="19534" spans="5:5" x14ac:dyDescent="0.2">
      <c r="E19534" s="88"/>
    </row>
    <row r="19535" spans="5:5" x14ac:dyDescent="0.2">
      <c r="E19535" s="88"/>
    </row>
    <row r="19536" spans="5:5" x14ac:dyDescent="0.2">
      <c r="E19536" s="88"/>
    </row>
    <row r="19537" spans="5:5" x14ac:dyDescent="0.2">
      <c r="E19537" s="88"/>
    </row>
    <row r="19538" spans="5:5" x14ac:dyDescent="0.2">
      <c r="E19538" s="88"/>
    </row>
    <row r="19539" spans="5:5" x14ac:dyDescent="0.2">
      <c r="E19539" s="88"/>
    </row>
    <row r="19540" spans="5:5" x14ac:dyDescent="0.2">
      <c r="E19540" s="88"/>
    </row>
    <row r="19541" spans="5:5" x14ac:dyDescent="0.2">
      <c r="E19541" s="88"/>
    </row>
    <row r="19542" spans="5:5" x14ac:dyDescent="0.2">
      <c r="E19542" s="88"/>
    </row>
    <row r="19543" spans="5:5" x14ac:dyDescent="0.2">
      <c r="E19543" s="88"/>
    </row>
    <row r="19544" spans="5:5" x14ac:dyDescent="0.2">
      <c r="E19544" s="88"/>
    </row>
    <row r="19545" spans="5:5" x14ac:dyDescent="0.2">
      <c r="E19545" s="88"/>
    </row>
    <row r="19546" spans="5:5" x14ac:dyDescent="0.2">
      <c r="E19546" s="88"/>
    </row>
    <row r="19547" spans="5:5" x14ac:dyDescent="0.2">
      <c r="E19547" s="88"/>
    </row>
    <row r="19548" spans="5:5" x14ac:dyDescent="0.2">
      <c r="E19548" s="88"/>
    </row>
    <row r="19549" spans="5:5" x14ac:dyDescent="0.2">
      <c r="E19549" s="88"/>
    </row>
    <row r="19550" spans="5:5" x14ac:dyDescent="0.2">
      <c r="E19550" s="88"/>
    </row>
    <row r="19551" spans="5:5" x14ac:dyDescent="0.2">
      <c r="E19551" s="88"/>
    </row>
    <row r="19552" spans="5:5" x14ac:dyDescent="0.2">
      <c r="E19552" s="88"/>
    </row>
    <row r="19553" spans="5:5" x14ac:dyDescent="0.2">
      <c r="E19553" s="88"/>
    </row>
    <row r="19554" spans="5:5" x14ac:dyDescent="0.2">
      <c r="E19554" s="88"/>
    </row>
    <row r="19555" spans="5:5" x14ac:dyDescent="0.2">
      <c r="E19555" s="88"/>
    </row>
    <row r="19556" spans="5:5" x14ac:dyDescent="0.2">
      <c r="E19556" s="88"/>
    </row>
    <row r="19557" spans="5:5" x14ac:dyDescent="0.2">
      <c r="E19557" s="88"/>
    </row>
    <row r="19558" spans="5:5" x14ac:dyDescent="0.2">
      <c r="E19558" s="88"/>
    </row>
    <row r="19559" spans="5:5" x14ac:dyDescent="0.2">
      <c r="E19559" s="88"/>
    </row>
    <row r="19560" spans="5:5" x14ac:dyDescent="0.2">
      <c r="E19560" s="88"/>
    </row>
    <row r="19561" spans="5:5" x14ac:dyDescent="0.2">
      <c r="E19561" s="88"/>
    </row>
    <row r="19562" spans="5:5" x14ac:dyDescent="0.2">
      <c r="E19562" s="88"/>
    </row>
    <row r="19563" spans="5:5" x14ac:dyDescent="0.2">
      <c r="E19563" s="88"/>
    </row>
    <row r="19564" spans="5:5" x14ac:dyDescent="0.2">
      <c r="E19564" s="88"/>
    </row>
    <row r="19565" spans="5:5" x14ac:dyDescent="0.2">
      <c r="E19565" s="88"/>
    </row>
    <row r="19566" spans="5:5" x14ac:dyDescent="0.2">
      <c r="E19566" s="88"/>
    </row>
    <row r="19567" spans="5:5" x14ac:dyDescent="0.2">
      <c r="E19567" s="88"/>
    </row>
    <row r="19568" spans="5:5" x14ac:dyDescent="0.2">
      <c r="E19568" s="88"/>
    </row>
    <row r="19569" spans="5:5" x14ac:dyDescent="0.2">
      <c r="E19569" s="88"/>
    </row>
    <row r="19570" spans="5:5" x14ac:dyDescent="0.2">
      <c r="E19570" s="88"/>
    </row>
    <row r="19571" spans="5:5" x14ac:dyDescent="0.2">
      <c r="E19571" s="88"/>
    </row>
    <row r="19572" spans="5:5" x14ac:dyDescent="0.2">
      <c r="E19572" s="88"/>
    </row>
    <row r="19573" spans="5:5" x14ac:dyDescent="0.2">
      <c r="E19573" s="88"/>
    </row>
    <row r="19574" spans="5:5" x14ac:dyDescent="0.2">
      <c r="E19574" s="88"/>
    </row>
    <row r="19575" spans="5:5" x14ac:dyDescent="0.2">
      <c r="E19575" s="88"/>
    </row>
    <row r="19576" spans="5:5" x14ac:dyDescent="0.2">
      <c r="E19576" s="88"/>
    </row>
    <row r="19577" spans="5:5" x14ac:dyDescent="0.2">
      <c r="E19577" s="88"/>
    </row>
    <row r="19578" spans="5:5" x14ac:dyDescent="0.2">
      <c r="E19578" s="88"/>
    </row>
    <row r="19579" spans="5:5" x14ac:dyDescent="0.2">
      <c r="E19579" s="88"/>
    </row>
    <row r="19580" spans="5:5" x14ac:dyDescent="0.2">
      <c r="E19580" s="88"/>
    </row>
    <row r="19581" spans="5:5" x14ac:dyDescent="0.2">
      <c r="E19581" s="88"/>
    </row>
    <row r="19582" spans="5:5" x14ac:dyDescent="0.2">
      <c r="E19582" s="88"/>
    </row>
    <row r="19583" spans="5:5" x14ac:dyDescent="0.2">
      <c r="E19583" s="88"/>
    </row>
    <row r="19584" spans="5:5" x14ac:dyDescent="0.2">
      <c r="E19584" s="88"/>
    </row>
    <row r="19585" spans="5:5" x14ac:dyDescent="0.2">
      <c r="E19585" s="88"/>
    </row>
    <row r="19586" spans="5:5" x14ac:dyDescent="0.2">
      <c r="E19586" s="88"/>
    </row>
    <row r="19587" spans="5:5" x14ac:dyDescent="0.2">
      <c r="E19587" s="88"/>
    </row>
    <row r="19588" spans="5:5" x14ac:dyDescent="0.2">
      <c r="E19588" s="88"/>
    </row>
    <row r="19589" spans="5:5" x14ac:dyDescent="0.2">
      <c r="E19589" s="88"/>
    </row>
    <row r="19590" spans="5:5" x14ac:dyDescent="0.2">
      <c r="E19590" s="88"/>
    </row>
    <row r="19591" spans="5:5" x14ac:dyDescent="0.2">
      <c r="E19591" s="88"/>
    </row>
    <row r="19592" spans="5:5" x14ac:dyDescent="0.2">
      <c r="E19592" s="88"/>
    </row>
    <row r="19593" spans="5:5" x14ac:dyDescent="0.2">
      <c r="E19593" s="88"/>
    </row>
    <row r="19594" spans="5:5" x14ac:dyDescent="0.2">
      <c r="E19594" s="88"/>
    </row>
    <row r="19595" spans="5:5" x14ac:dyDescent="0.2">
      <c r="E19595" s="88"/>
    </row>
    <row r="19596" spans="5:5" x14ac:dyDescent="0.2">
      <c r="E19596" s="88"/>
    </row>
    <row r="19597" spans="5:5" x14ac:dyDescent="0.2">
      <c r="E19597" s="88"/>
    </row>
    <row r="19598" spans="5:5" x14ac:dyDescent="0.2">
      <c r="E19598" s="88"/>
    </row>
    <row r="19599" spans="5:5" x14ac:dyDescent="0.2">
      <c r="E19599" s="88"/>
    </row>
    <row r="19600" spans="5:5" x14ac:dyDescent="0.2">
      <c r="E19600" s="88"/>
    </row>
    <row r="19601" spans="5:5" x14ac:dyDescent="0.2">
      <c r="E19601" s="88"/>
    </row>
    <row r="19602" spans="5:5" x14ac:dyDescent="0.2">
      <c r="E19602" s="88"/>
    </row>
    <row r="19603" spans="5:5" x14ac:dyDescent="0.2">
      <c r="E19603" s="88"/>
    </row>
    <row r="19604" spans="5:5" x14ac:dyDescent="0.2">
      <c r="E19604" s="88"/>
    </row>
    <row r="19605" spans="5:5" x14ac:dyDescent="0.2">
      <c r="E19605" s="88"/>
    </row>
    <row r="19606" spans="5:5" x14ac:dyDescent="0.2">
      <c r="E19606" s="88"/>
    </row>
    <row r="19607" spans="5:5" x14ac:dyDescent="0.2">
      <c r="E19607" s="88"/>
    </row>
    <row r="19608" spans="5:5" x14ac:dyDescent="0.2">
      <c r="E19608" s="88"/>
    </row>
    <row r="19609" spans="5:5" x14ac:dyDescent="0.2">
      <c r="E19609" s="88"/>
    </row>
    <row r="19610" spans="5:5" x14ac:dyDescent="0.2">
      <c r="E19610" s="88"/>
    </row>
    <row r="19611" spans="5:5" x14ac:dyDescent="0.2">
      <c r="E19611" s="88"/>
    </row>
    <row r="19612" spans="5:5" x14ac:dyDescent="0.2">
      <c r="E19612" s="88"/>
    </row>
    <row r="19613" spans="5:5" x14ac:dyDescent="0.2">
      <c r="E19613" s="88"/>
    </row>
    <row r="19614" spans="5:5" x14ac:dyDescent="0.2">
      <c r="E19614" s="88"/>
    </row>
    <row r="19615" spans="5:5" x14ac:dyDescent="0.2">
      <c r="E19615" s="88"/>
    </row>
    <row r="19616" spans="5:5" x14ac:dyDescent="0.2">
      <c r="E19616" s="88"/>
    </row>
    <row r="19617" spans="5:5" x14ac:dyDescent="0.2">
      <c r="E19617" s="88"/>
    </row>
    <row r="19618" spans="5:5" x14ac:dyDescent="0.2">
      <c r="E19618" s="88"/>
    </row>
    <row r="19619" spans="5:5" x14ac:dyDescent="0.2">
      <c r="E19619" s="88"/>
    </row>
    <row r="19620" spans="5:5" x14ac:dyDescent="0.2">
      <c r="E19620" s="88"/>
    </row>
    <row r="19621" spans="5:5" x14ac:dyDescent="0.2">
      <c r="E19621" s="88"/>
    </row>
    <row r="19622" spans="5:5" x14ac:dyDescent="0.2">
      <c r="E19622" s="88"/>
    </row>
    <row r="19623" spans="5:5" x14ac:dyDescent="0.2">
      <c r="E19623" s="88"/>
    </row>
    <row r="19624" spans="5:5" x14ac:dyDescent="0.2">
      <c r="E19624" s="88"/>
    </row>
    <row r="19625" spans="5:5" x14ac:dyDescent="0.2">
      <c r="E19625" s="88"/>
    </row>
    <row r="19626" spans="5:5" x14ac:dyDescent="0.2">
      <c r="E19626" s="88"/>
    </row>
    <row r="19627" spans="5:5" x14ac:dyDescent="0.2">
      <c r="E19627" s="88"/>
    </row>
    <row r="19628" spans="5:5" x14ac:dyDescent="0.2">
      <c r="E19628" s="88"/>
    </row>
    <row r="19629" spans="5:5" x14ac:dyDescent="0.2">
      <c r="E19629" s="88"/>
    </row>
    <row r="19630" spans="5:5" x14ac:dyDescent="0.2">
      <c r="E19630" s="88"/>
    </row>
    <row r="19631" spans="5:5" x14ac:dyDescent="0.2">
      <c r="E19631" s="88"/>
    </row>
    <row r="19632" spans="5:5" x14ac:dyDescent="0.2">
      <c r="E19632" s="88"/>
    </row>
    <row r="19633" spans="5:5" x14ac:dyDescent="0.2">
      <c r="E19633" s="88"/>
    </row>
    <row r="19634" spans="5:5" x14ac:dyDescent="0.2">
      <c r="E19634" s="88"/>
    </row>
    <row r="19635" spans="5:5" x14ac:dyDescent="0.2">
      <c r="E19635" s="88"/>
    </row>
    <row r="19636" spans="5:5" x14ac:dyDescent="0.2">
      <c r="E19636" s="88"/>
    </row>
    <row r="19637" spans="5:5" x14ac:dyDescent="0.2">
      <c r="E19637" s="88"/>
    </row>
    <row r="19638" spans="5:5" x14ac:dyDescent="0.2">
      <c r="E19638" s="88"/>
    </row>
    <row r="19639" spans="5:5" x14ac:dyDescent="0.2">
      <c r="E19639" s="88"/>
    </row>
    <row r="19640" spans="5:5" x14ac:dyDescent="0.2">
      <c r="E19640" s="88"/>
    </row>
    <row r="19641" spans="5:5" x14ac:dyDescent="0.2">
      <c r="E19641" s="88"/>
    </row>
    <row r="19642" spans="5:5" x14ac:dyDescent="0.2">
      <c r="E19642" s="88"/>
    </row>
    <row r="19643" spans="5:5" x14ac:dyDescent="0.2">
      <c r="E19643" s="88"/>
    </row>
    <row r="19644" spans="5:5" x14ac:dyDescent="0.2">
      <c r="E19644" s="88"/>
    </row>
    <row r="19645" spans="5:5" x14ac:dyDescent="0.2">
      <c r="E19645" s="88"/>
    </row>
    <row r="19646" spans="5:5" x14ac:dyDescent="0.2">
      <c r="E19646" s="88"/>
    </row>
    <row r="19647" spans="5:5" x14ac:dyDescent="0.2">
      <c r="E19647" s="88"/>
    </row>
    <row r="19648" spans="5:5" x14ac:dyDescent="0.2">
      <c r="E19648" s="88"/>
    </row>
    <row r="19649" spans="5:5" x14ac:dyDescent="0.2">
      <c r="E19649" s="88"/>
    </row>
    <row r="19650" spans="5:5" x14ac:dyDescent="0.2">
      <c r="E19650" s="88"/>
    </row>
    <row r="19651" spans="5:5" x14ac:dyDescent="0.2">
      <c r="E19651" s="88"/>
    </row>
    <row r="19652" spans="5:5" x14ac:dyDescent="0.2">
      <c r="E19652" s="88"/>
    </row>
    <row r="19653" spans="5:5" x14ac:dyDescent="0.2">
      <c r="E19653" s="88"/>
    </row>
    <row r="19654" spans="5:5" x14ac:dyDescent="0.2">
      <c r="E19654" s="88"/>
    </row>
    <row r="19655" spans="5:5" x14ac:dyDescent="0.2">
      <c r="E19655" s="88"/>
    </row>
    <row r="19656" spans="5:5" x14ac:dyDescent="0.2">
      <c r="E19656" s="88"/>
    </row>
    <row r="19657" spans="5:5" x14ac:dyDescent="0.2">
      <c r="E19657" s="88"/>
    </row>
    <row r="19658" spans="5:5" x14ac:dyDescent="0.2">
      <c r="E19658" s="88"/>
    </row>
    <row r="19659" spans="5:5" x14ac:dyDescent="0.2">
      <c r="E19659" s="88"/>
    </row>
    <row r="19660" spans="5:5" x14ac:dyDescent="0.2">
      <c r="E19660" s="88"/>
    </row>
    <row r="19661" spans="5:5" x14ac:dyDescent="0.2">
      <c r="E19661" s="88"/>
    </row>
    <row r="19662" spans="5:5" x14ac:dyDescent="0.2">
      <c r="E19662" s="88"/>
    </row>
    <row r="19663" spans="5:5" x14ac:dyDescent="0.2">
      <c r="E19663" s="88"/>
    </row>
    <row r="19664" spans="5:5" x14ac:dyDescent="0.2">
      <c r="E19664" s="88"/>
    </row>
    <row r="19665" spans="5:5" x14ac:dyDescent="0.2">
      <c r="E19665" s="88"/>
    </row>
    <row r="19666" spans="5:5" x14ac:dyDescent="0.2">
      <c r="E19666" s="88"/>
    </row>
    <row r="19667" spans="5:5" x14ac:dyDescent="0.2">
      <c r="E19667" s="88"/>
    </row>
    <row r="19668" spans="5:5" x14ac:dyDescent="0.2">
      <c r="E19668" s="88"/>
    </row>
    <row r="19669" spans="5:5" x14ac:dyDescent="0.2">
      <c r="E19669" s="88"/>
    </row>
    <row r="19670" spans="5:5" x14ac:dyDescent="0.2">
      <c r="E19670" s="88"/>
    </row>
    <row r="19671" spans="5:5" x14ac:dyDescent="0.2">
      <c r="E19671" s="88"/>
    </row>
    <row r="19672" spans="5:5" x14ac:dyDescent="0.2">
      <c r="E19672" s="88"/>
    </row>
    <row r="19673" spans="5:5" x14ac:dyDescent="0.2">
      <c r="E19673" s="88"/>
    </row>
    <row r="19674" spans="5:5" x14ac:dyDescent="0.2">
      <c r="E19674" s="88"/>
    </row>
    <row r="19675" spans="5:5" x14ac:dyDescent="0.2">
      <c r="E19675" s="88"/>
    </row>
    <row r="19676" spans="5:5" x14ac:dyDescent="0.2">
      <c r="E19676" s="88"/>
    </row>
    <row r="19677" spans="5:5" x14ac:dyDescent="0.2">
      <c r="E19677" s="88"/>
    </row>
    <row r="19678" spans="5:5" x14ac:dyDescent="0.2">
      <c r="E19678" s="88"/>
    </row>
    <row r="19679" spans="5:5" x14ac:dyDescent="0.2">
      <c r="E19679" s="88"/>
    </row>
    <row r="19680" spans="5:5" x14ac:dyDescent="0.2">
      <c r="E19680" s="88"/>
    </row>
    <row r="19681" spans="5:5" x14ac:dyDescent="0.2">
      <c r="E19681" s="88"/>
    </row>
    <row r="19682" spans="5:5" x14ac:dyDescent="0.2">
      <c r="E19682" s="88"/>
    </row>
    <row r="19683" spans="5:5" x14ac:dyDescent="0.2">
      <c r="E19683" s="88"/>
    </row>
    <row r="19684" spans="5:5" x14ac:dyDescent="0.2">
      <c r="E19684" s="88"/>
    </row>
    <row r="19685" spans="5:5" x14ac:dyDescent="0.2">
      <c r="E19685" s="88"/>
    </row>
    <row r="19686" spans="5:5" x14ac:dyDescent="0.2">
      <c r="E19686" s="88"/>
    </row>
    <row r="19687" spans="5:5" x14ac:dyDescent="0.2">
      <c r="E19687" s="88"/>
    </row>
    <row r="19688" spans="5:5" x14ac:dyDescent="0.2">
      <c r="E19688" s="88"/>
    </row>
    <row r="19689" spans="5:5" x14ac:dyDescent="0.2">
      <c r="E19689" s="88"/>
    </row>
    <row r="19690" spans="5:5" x14ac:dyDescent="0.2">
      <c r="E19690" s="88"/>
    </row>
    <row r="19691" spans="5:5" x14ac:dyDescent="0.2">
      <c r="E19691" s="88"/>
    </row>
    <row r="19692" spans="5:5" x14ac:dyDescent="0.2">
      <c r="E19692" s="88"/>
    </row>
    <row r="19693" spans="5:5" x14ac:dyDescent="0.2">
      <c r="E19693" s="88"/>
    </row>
    <row r="19694" spans="5:5" x14ac:dyDescent="0.2">
      <c r="E19694" s="88"/>
    </row>
    <row r="19695" spans="5:5" x14ac:dyDescent="0.2">
      <c r="E19695" s="88"/>
    </row>
    <row r="19696" spans="5:5" x14ac:dyDescent="0.2">
      <c r="E19696" s="88"/>
    </row>
    <row r="19697" spans="5:5" x14ac:dyDescent="0.2">
      <c r="E19697" s="88"/>
    </row>
    <row r="19698" spans="5:5" x14ac:dyDescent="0.2">
      <c r="E19698" s="88"/>
    </row>
    <row r="19699" spans="5:5" x14ac:dyDescent="0.2">
      <c r="E19699" s="88"/>
    </row>
    <row r="19700" spans="5:5" x14ac:dyDescent="0.2">
      <c r="E19700" s="88"/>
    </row>
    <row r="19701" spans="5:5" x14ac:dyDescent="0.2">
      <c r="E19701" s="88"/>
    </row>
    <row r="19702" spans="5:5" x14ac:dyDescent="0.2">
      <c r="E19702" s="88"/>
    </row>
    <row r="19703" spans="5:5" x14ac:dyDescent="0.2">
      <c r="E19703" s="88"/>
    </row>
    <row r="19704" spans="5:5" x14ac:dyDescent="0.2">
      <c r="E19704" s="88"/>
    </row>
    <row r="19705" spans="5:5" x14ac:dyDescent="0.2">
      <c r="E19705" s="88"/>
    </row>
    <row r="19706" spans="5:5" x14ac:dyDescent="0.2">
      <c r="E19706" s="88"/>
    </row>
    <row r="19707" spans="5:5" x14ac:dyDescent="0.2">
      <c r="E19707" s="88"/>
    </row>
    <row r="19708" spans="5:5" x14ac:dyDescent="0.2">
      <c r="E19708" s="88"/>
    </row>
    <row r="19709" spans="5:5" x14ac:dyDescent="0.2">
      <c r="E19709" s="88"/>
    </row>
    <row r="19710" spans="5:5" x14ac:dyDescent="0.2">
      <c r="E19710" s="88"/>
    </row>
    <row r="19711" spans="5:5" x14ac:dyDescent="0.2">
      <c r="E19711" s="88"/>
    </row>
    <row r="19712" spans="5:5" x14ac:dyDescent="0.2">
      <c r="E19712" s="88"/>
    </row>
    <row r="19713" spans="5:5" x14ac:dyDescent="0.2">
      <c r="E19713" s="88"/>
    </row>
    <row r="19714" spans="5:5" x14ac:dyDescent="0.2">
      <c r="E19714" s="88"/>
    </row>
    <row r="19715" spans="5:5" x14ac:dyDescent="0.2">
      <c r="E19715" s="88"/>
    </row>
    <row r="19716" spans="5:5" x14ac:dyDescent="0.2">
      <c r="E19716" s="88"/>
    </row>
    <row r="19717" spans="5:5" x14ac:dyDescent="0.2">
      <c r="E19717" s="88"/>
    </row>
    <row r="19718" spans="5:5" x14ac:dyDescent="0.2">
      <c r="E19718" s="88"/>
    </row>
    <row r="19719" spans="5:5" x14ac:dyDescent="0.2">
      <c r="E19719" s="88"/>
    </row>
    <row r="19720" spans="5:5" x14ac:dyDescent="0.2">
      <c r="E19720" s="88"/>
    </row>
    <row r="19721" spans="5:5" x14ac:dyDescent="0.2">
      <c r="E19721" s="88"/>
    </row>
    <row r="19722" spans="5:5" x14ac:dyDescent="0.2">
      <c r="E19722" s="88"/>
    </row>
    <row r="19723" spans="5:5" x14ac:dyDescent="0.2">
      <c r="E19723" s="88"/>
    </row>
    <row r="19724" spans="5:5" x14ac:dyDescent="0.2">
      <c r="E19724" s="88"/>
    </row>
    <row r="19725" spans="5:5" x14ac:dyDescent="0.2">
      <c r="E19725" s="88"/>
    </row>
    <row r="19726" spans="5:5" x14ac:dyDescent="0.2">
      <c r="E19726" s="88"/>
    </row>
    <row r="19727" spans="5:5" x14ac:dyDescent="0.2">
      <c r="E19727" s="88"/>
    </row>
    <row r="19728" spans="5:5" x14ac:dyDescent="0.2">
      <c r="E19728" s="88"/>
    </row>
    <row r="19729" spans="5:5" x14ac:dyDescent="0.2">
      <c r="E19729" s="88"/>
    </row>
    <row r="19730" spans="5:5" x14ac:dyDescent="0.2">
      <c r="E19730" s="88"/>
    </row>
    <row r="19731" spans="5:5" x14ac:dyDescent="0.2">
      <c r="E19731" s="88"/>
    </row>
    <row r="19732" spans="5:5" x14ac:dyDescent="0.2">
      <c r="E19732" s="88"/>
    </row>
    <row r="19733" spans="5:5" x14ac:dyDescent="0.2">
      <c r="E19733" s="88"/>
    </row>
    <row r="19734" spans="5:5" x14ac:dyDescent="0.2">
      <c r="E19734" s="88"/>
    </row>
    <row r="19735" spans="5:5" x14ac:dyDescent="0.2">
      <c r="E19735" s="88"/>
    </row>
    <row r="19736" spans="5:5" x14ac:dyDescent="0.2">
      <c r="E19736" s="88"/>
    </row>
    <row r="19737" spans="5:5" x14ac:dyDescent="0.2">
      <c r="E19737" s="88"/>
    </row>
    <row r="19738" spans="5:5" x14ac:dyDescent="0.2">
      <c r="E19738" s="88"/>
    </row>
    <row r="19739" spans="5:5" x14ac:dyDescent="0.2">
      <c r="E19739" s="88"/>
    </row>
    <row r="19740" spans="5:5" x14ac:dyDescent="0.2">
      <c r="E19740" s="88"/>
    </row>
    <row r="19741" spans="5:5" x14ac:dyDescent="0.2">
      <c r="E19741" s="88"/>
    </row>
    <row r="19742" spans="5:5" x14ac:dyDescent="0.2">
      <c r="E19742" s="88"/>
    </row>
    <row r="19743" spans="5:5" x14ac:dyDescent="0.2">
      <c r="E19743" s="88"/>
    </row>
    <row r="19744" spans="5:5" x14ac:dyDescent="0.2">
      <c r="E19744" s="88"/>
    </row>
    <row r="19745" spans="5:5" x14ac:dyDescent="0.2">
      <c r="E19745" s="88"/>
    </row>
    <row r="19746" spans="5:5" x14ac:dyDescent="0.2">
      <c r="E19746" s="88"/>
    </row>
    <row r="19747" spans="5:5" x14ac:dyDescent="0.2">
      <c r="E19747" s="88"/>
    </row>
    <row r="19748" spans="5:5" x14ac:dyDescent="0.2">
      <c r="E19748" s="88"/>
    </row>
    <row r="19749" spans="5:5" x14ac:dyDescent="0.2">
      <c r="E19749" s="88"/>
    </row>
    <row r="19750" spans="5:5" x14ac:dyDescent="0.2">
      <c r="E19750" s="88"/>
    </row>
    <row r="19751" spans="5:5" x14ac:dyDescent="0.2">
      <c r="E19751" s="88"/>
    </row>
    <row r="19752" spans="5:5" x14ac:dyDescent="0.2">
      <c r="E19752" s="88"/>
    </row>
    <row r="19753" spans="5:5" x14ac:dyDescent="0.2">
      <c r="E19753" s="88"/>
    </row>
    <row r="19754" spans="5:5" x14ac:dyDescent="0.2">
      <c r="E19754" s="88"/>
    </row>
    <row r="19755" spans="5:5" x14ac:dyDescent="0.2">
      <c r="E19755" s="88"/>
    </row>
    <row r="19756" spans="5:5" x14ac:dyDescent="0.2">
      <c r="E19756" s="88"/>
    </row>
    <row r="19757" spans="5:5" x14ac:dyDescent="0.2">
      <c r="E19757" s="88"/>
    </row>
    <row r="19758" spans="5:5" x14ac:dyDescent="0.2">
      <c r="E19758" s="88"/>
    </row>
    <row r="19759" spans="5:5" x14ac:dyDescent="0.2">
      <c r="E19759" s="88"/>
    </row>
    <row r="19760" spans="5:5" x14ac:dyDescent="0.2">
      <c r="E19760" s="88"/>
    </row>
    <row r="19761" spans="5:5" x14ac:dyDescent="0.2">
      <c r="E19761" s="88"/>
    </row>
    <row r="19762" spans="5:5" x14ac:dyDescent="0.2">
      <c r="E19762" s="88"/>
    </row>
    <row r="19763" spans="5:5" x14ac:dyDescent="0.2">
      <c r="E19763" s="88"/>
    </row>
    <row r="19764" spans="5:5" x14ac:dyDescent="0.2">
      <c r="E19764" s="88"/>
    </row>
    <row r="19765" spans="5:5" x14ac:dyDescent="0.2">
      <c r="E19765" s="88"/>
    </row>
    <row r="19766" spans="5:5" x14ac:dyDescent="0.2">
      <c r="E19766" s="88"/>
    </row>
    <row r="19767" spans="5:5" x14ac:dyDescent="0.2">
      <c r="E19767" s="88"/>
    </row>
    <row r="19768" spans="5:5" x14ac:dyDescent="0.2">
      <c r="E19768" s="88"/>
    </row>
    <row r="19769" spans="5:5" x14ac:dyDescent="0.2">
      <c r="E19769" s="88"/>
    </row>
    <row r="19770" spans="5:5" x14ac:dyDescent="0.2">
      <c r="E19770" s="88"/>
    </row>
    <row r="19771" spans="5:5" x14ac:dyDescent="0.2">
      <c r="E19771" s="88"/>
    </row>
    <row r="19772" spans="5:5" x14ac:dyDescent="0.2">
      <c r="E19772" s="88"/>
    </row>
    <row r="19773" spans="5:5" x14ac:dyDescent="0.2">
      <c r="E19773" s="88"/>
    </row>
    <row r="19774" spans="5:5" x14ac:dyDescent="0.2">
      <c r="E19774" s="88"/>
    </row>
    <row r="19775" spans="5:5" x14ac:dyDescent="0.2">
      <c r="E19775" s="88"/>
    </row>
    <row r="19776" spans="5:5" x14ac:dyDescent="0.2">
      <c r="E19776" s="88"/>
    </row>
    <row r="19777" spans="5:5" x14ac:dyDescent="0.2">
      <c r="E19777" s="88"/>
    </row>
    <row r="19778" spans="5:5" x14ac:dyDescent="0.2">
      <c r="E19778" s="88"/>
    </row>
    <row r="19779" spans="5:5" x14ac:dyDescent="0.2">
      <c r="E19779" s="88"/>
    </row>
    <row r="19780" spans="5:5" x14ac:dyDescent="0.2">
      <c r="E19780" s="88"/>
    </row>
    <row r="19781" spans="5:5" x14ac:dyDescent="0.2">
      <c r="E19781" s="88"/>
    </row>
    <row r="19782" spans="5:5" x14ac:dyDescent="0.2">
      <c r="E19782" s="88"/>
    </row>
    <row r="19783" spans="5:5" x14ac:dyDescent="0.2">
      <c r="E19783" s="88"/>
    </row>
    <row r="19784" spans="5:5" x14ac:dyDescent="0.2">
      <c r="E19784" s="88"/>
    </row>
    <row r="19785" spans="5:5" x14ac:dyDescent="0.2">
      <c r="E19785" s="88"/>
    </row>
    <row r="19786" spans="5:5" x14ac:dyDescent="0.2">
      <c r="E19786" s="88"/>
    </row>
    <row r="19787" spans="5:5" x14ac:dyDescent="0.2">
      <c r="E19787" s="88"/>
    </row>
    <row r="19788" spans="5:5" x14ac:dyDescent="0.2">
      <c r="E19788" s="88"/>
    </row>
    <row r="19789" spans="5:5" x14ac:dyDescent="0.2">
      <c r="E19789" s="88"/>
    </row>
    <row r="19790" spans="5:5" x14ac:dyDescent="0.2">
      <c r="E19790" s="88"/>
    </row>
    <row r="19791" spans="5:5" x14ac:dyDescent="0.2">
      <c r="E19791" s="88"/>
    </row>
    <row r="19792" spans="5:5" x14ac:dyDescent="0.2">
      <c r="E19792" s="88"/>
    </row>
    <row r="19793" spans="5:5" x14ac:dyDescent="0.2">
      <c r="E19793" s="88"/>
    </row>
    <row r="19794" spans="5:5" x14ac:dyDescent="0.2">
      <c r="E19794" s="88"/>
    </row>
    <row r="19795" spans="5:5" x14ac:dyDescent="0.2">
      <c r="E19795" s="88"/>
    </row>
    <row r="19796" spans="5:5" x14ac:dyDescent="0.2">
      <c r="E19796" s="88"/>
    </row>
    <row r="19797" spans="5:5" x14ac:dyDescent="0.2">
      <c r="E19797" s="88"/>
    </row>
    <row r="19798" spans="5:5" x14ac:dyDescent="0.2">
      <c r="E19798" s="88"/>
    </row>
    <row r="19799" spans="5:5" x14ac:dyDescent="0.2">
      <c r="E19799" s="88"/>
    </row>
    <row r="19800" spans="5:5" x14ac:dyDescent="0.2">
      <c r="E19800" s="88"/>
    </row>
    <row r="19801" spans="5:5" x14ac:dyDescent="0.2">
      <c r="E19801" s="88"/>
    </row>
    <row r="19802" spans="5:5" x14ac:dyDescent="0.2">
      <c r="E19802" s="88"/>
    </row>
    <row r="19803" spans="5:5" x14ac:dyDescent="0.2">
      <c r="E19803" s="88"/>
    </row>
    <row r="19804" spans="5:5" x14ac:dyDescent="0.2">
      <c r="E19804" s="88"/>
    </row>
    <row r="19805" spans="5:5" x14ac:dyDescent="0.2">
      <c r="E19805" s="88"/>
    </row>
    <row r="19806" spans="5:5" x14ac:dyDescent="0.2">
      <c r="E19806" s="88"/>
    </row>
    <row r="19807" spans="5:5" x14ac:dyDescent="0.2">
      <c r="E19807" s="88"/>
    </row>
    <row r="19808" spans="5:5" x14ac:dyDescent="0.2">
      <c r="E19808" s="88"/>
    </row>
    <row r="19809" spans="5:5" x14ac:dyDescent="0.2">
      <c r="E19809" s="88"/>
    </row>
    <row r="19810" spans="5:5" x14ac:dyDescent="0.2">
      <c r="E19810" s="88"/>
    </row>
    <row r="19811" spans="5:5" x14ac:dyDescent="0.2">
      <c r="E19811" s="88"/>
    </row>
    <row r="19812" spans="5:5" x14ac:dyDescent="0.2">
      <c r="E19812" s="88"/>
    </row>
    <row r="19813" spans="5:5" x14ac:dyDescent="0.2">
      <c r="E19813" s="88"/>
    </row>
    <row r="19814" spans="5:5" x14ac:dyDescent="0.2">
      <c r="E19814" s="88"/>
    </row>
    <row r="19815" spans="5:5" x14ac:dyDescent="0.2">
      <c r="E19815" s="88"/>
    </row>
    <row r="19816" spans="5:5" x14ac:dyDescent="0.2">
      <c r="E19816" s="88"/>
    </row>
    <row r="19817" spans="5:5" x14ac:dyDescent="0.2">
      <c r="E19817" s="88"/>
    </row>
    <row r="19818" spans="5:5" x14ac:dyDescent="0.2">
      <c r="E19818" s="88"/>
    </row>
    <row r="19819" spans="5:5" x14ac:dyDescent="0.2">
      <c r="E19819" s="88"/>
    </row>
    <row r="19820" spans="5:5" x14ac:dyDescent="0.2">
      <c r="E19820" s="88"/>
    </row>
    <row r="19821" spans="5:5" x14ac:dyDescent="0.2">
      <c r="E19821" s="88"/>
    </row>
    <row r="19822" spans="5:5" x14ac:dyDescent="0.2">
      <c r="E19822" s="88"/>
    </row>
    <row r="19823" spans="5:5" x14ac:dyDescent="0.2">
      <c r="E19823" s="88"/>
    </row>
    <row r="19824" spans="5:5" x14ac:dyDescent="0.2">
      <c r="E19824" s="88"/>
    </row>
    <row r="19825" spans="5:5" x14ac:dyDescent="0.2">
      <c r="E19825" s="88"/>
    </row>
    <row r="19826" spans="5:5" x14ac:dyDescent="0.2">
      <c r="E19826" s="88"/>
    </row>
    <row r="19827" spans="5:5" x14ac:dyDescent="0.2">
      <c r="E19827" s="88"/>
    </row>
    <row r="19828" spans="5:5" x14ac:dyDescent="0.2">
      <c r="E19828" s="88"/>
    </row>
    <row r="19829" spans="5:5" x14ac:dyDescent="0.2">
      <c r="E19829" s="88"/>
    </row>
    <row r="19830" spans="5:5" x14ac:dyDescent="0.2">
      <c r="E19830" s="88"/>
    </row>
    <row r="19831" spans="5:5" x14ac:dyDescent="0.2">
      <c r="E19831" s="88"/>
    </row>
    <row r="19832" spans="5:5" x14ac:dyDescent="0.2">
      <c r="E19832" s="88"/>
    </row>
    <row r="19833" spans="5:5" x14ac:dyDescent="0.2">
      <c r="E19833" s="88"/>
    </row>
    <row r="19834" spans="5:5" x14ac:dyDescent="0.2">
      <c r="E19834" s="88"/>
    </row>
    <row r="19835" spans="5:5" x14ac:dyDescent="0.2">
      <c r="E19835" s="88"/>
    </row>
    <row r="19836" spans="5:5" x14ac:dyDescent="0.2">
      <c r="E19836" s="88"/>
    </row>
    <row r="19837" spans="5:5" x14ac:dyDescent="0.2">
      <c r="E19837" s="88"/>
    </row>
    <row r="19838" spans="5:5" x14ac:dyDescent="0.2">
      <c r="E19838" s="88"/>
    </row>
    <row r="19839" spans="5:5" x14ac:dyDescent="0.2">
      <c r="E19839" s="88"/>
    </row>
    <row r="19840" spans="5:5" x14ac:dyDescent="0.2">
      <c r="E19840" s="88"/>
    </row>
    <row r="19841" spans="5:5" x14ac:dyDescent="0.2">
      <c r="E19841" s="88"/>
    </row>
    <row r="19842" spans="5:5" x14ac:dyDescent="0.2">
      <c r="E19842" s="88"/>
    </row>
    <row r="19843" spans="5:5" x14ac:dyDescent="0.2">
      <c r="E19843" s="88"/>
    </row>
    <row r="19844" spans="5:5" x14ac:dyDescent="0.2">
      <c r="E19844" s="88"/>
    </row>
    <row r="19845" spans="5:5" x14ac:dyDescent="0.2">
      <c r="E19845" s="88"/>
    </row>
    <row r="19846" spans="5:5" x14ac:dyDescent="0.2">
      <c r="E19846" s="88"/>
    </row>
    <row r="19847" spans="5:5" x14ac:dyDescent="0.2">
      <c r="E19847" s="88"/>
    </row>
    <row r="19848" spans="5:5" x14ac:dyDescent="0.2">
      <c r="E19848" s="88"/>
    </row>
    <row r="19849" spans="5:5" x14ac:dyDescent="0.2">
      <c r="E19849" s="88"/>
    </row>
    <row r="19850" spans="5:5" x14ac:dyDescent="0.2">
      <c r="E19850" s="88"/>
    </row>
    <row r="19851" spans="5:5" x14ac:dyDescent="0.2">
      <c r="E19851" s="88"/>
    </row>
    <row r="19852" spans="5:5" x14ac:dyDescent="0.2">
      <c r="E19852" s="88"/>
    </row>
    <row r="19853" spans="5:5" x14ac:dyDescent="0.2">
      <c r="E19853" s="88"/>
    </row>
    <row r="19854" spans="5:5" x14ac:dyDescent="0.2">
      <c r="E19854" s="88"/>
    </row>
    <row r="19855" spans="5:5" x14ac:dyDescent="0.2">
      <c r="E19855" s="88"/>
    </row>
    <row r="19856" spans="5:5" x14ac:dyDescent="0.2">
      <c r="E19856" s="88"/>
    </row>
    <row r="19857" spans="5:5" x14ac:dyDescent="0.2">
      <c r="E19857" s="88"/>
    </row>
    <row r="19858" spans="5:5" x14ac:dyDescent="0.2">
      <c r="E19858" s="88"/>
    </row>
    <row r="19859" spans="5:5" x14ac:dyDescent="0.2">
      <c r="E19859" s="88"/>
    </row>
    <row r="19860" spans="5:5" x14ac:dyDescent="0.2">
      <c r="E19860" s="88"/>
    </row>
    <row r="19861" spans="5:5" x14ac:dyDescent="0.2">
      <c r="E19861" s="88"/>
    </row>
    <row r="19862" spans="5:5" x14ac:dyDescent="0.2">
      <c r="E19862" s="88"/>
    </row>
    <row r="19863" spans="5:5" x14ac:dyDescent="0.2">
      <c r="E19863" s="88"/>
    </row>
    <row r="19864" spans="5:5" x14ac:dyDescent="0.2">
      <c r="E19864" s="88"/>
    </row>
    <row r="19865" spans="5:5" x14ac:dyDescent="0.2">
      <c r="E19865" s="88"/>
    </row>
    <row r="19866" spans="5:5" x14ac:dyDescent="0.2">
      <c r="E19866" s="88"/>
    </row>
    <row r="19867" spans="5:5" x14ac:dyDescent="0.2">
      <c r="E19867" s="88"/>
    </row>
    <row r="19868" spans="5:5" x14ac:dyDescent="0.2">
      <c r="E19868" s="88"/>
    </row>
    <row r="19869" spans="5:5" x14ac:dyDescent="0.2">
      <c r="E19869" s="88"/>
    </row>
    <row r="19870" spans="5:5" x14ac:dyDescent="0.2">
      <c r="E19870" s="88"/>
    </row>
    <row r="19871" spans="5:5" x14ac:dyDescent="0.2">
      <c r="E19871" s="88"/>
    </row>
    <row r="19872" spans="5:5" x14ac:dyDescent="0.2">
      <c r="E19872" s="88"/>
    </row>
    <row r="19873" spans="5:5" x14ac:dyDescent="0.2">
      <c r="E19873" s="88"/>
    </row>
    <row r="19874" spans="5:5" x14ac:dyDescent="0.2">
      <c r="E19874" s="88"/>
    </row>
    <row r="19875" spans="5:5" x14ac:dyDescent="0.2">
      <c r="E19875" s="88"/>
    </row>
    <row r="19876" spans="5:5" x14ac:dyDescent="0.2">
      <c r="E19876" s="88"/>
    </row>
    <row r="19877" spans="5:5" x14ac:dyDescent="0.2">
      <c r="E19877" s="88"/>
    </row>
    <row r="19878" spans="5:5" x14ac:dyDescent="0.2">
      <c r="E19878" s="88"/>
    </row>
    <row r="19879" spans="5:5" x14ac:dyDescent="0.2">
      <c r="E19879" s="88"/>
    </row>
    <row r="19880" spans="5:5" x14ac:dyDescent="0.2">
      <c r="E19880" s="88"/>
    </row>
    <row r="19881" spans="5:5" x14ac:dyDescent="0.2">
      <c r="E19881" s="88"/>
    </row>
    <row r="19882" spans="5:5" x14ac:dyDescent="0.2">
      <c r="E19882" s="88"/>
    </row>
    <row r="19883" spans="5:5" x14ac:dyDescent="0.2">
      <c r="E19883" s="88"/>
    </row>
    <row r="19884" spans="5:5" x14ac:dyDescent="0.2">
      <c r="E19884" s="88"/>
    </row>
    <row r="19885" spans="5:5" x14ac:dyDescent="0.2">
      <c r="E19885" s="88"/>
    </row>
    <row r="19886" spans="5:5" x14ac:dyDescent="0.2">
      <c r="E19886" s="88"/>
    </row>
    <row r="19887" spans="5:5" x14ac:dyDescent="0.2">
      <c r="E19887" s="88"/>
    </row>
    <row r="19888" spans="5:5" x14ac:dyDescent="0.2">
      <c r="E19888" s="88"/>
    </row>
    <row r="19889" spans="5:5" x14ac:dyDescent="0.2">
      <c r="E19889" s="88"/>
    </row>
    <row r="19890" spans="5:5" x14ac:dyDescent="0.2">
      <c r="E19890" s="88"/>
    </row>
    <row r="19891" spans="5:5" x14ac:dyDescent="0.2">
      <c r="E19891" s="88"/>
    </row>
    <row r="19892" spans="5:5" x14ac:dyDescent="0.2">
      <c r="E19892" s="88"/>
    </row>
    <row r="19893" spans="5:5" x14ac:dyDescent="0.2">
      <c r="E19893" s="88"/>
    </row>
    <row r="19894" spans="5:5" x14ac:dyDescent="0.2">
      <c r="E19894" s="88"/>
    </row>
    <row r="19895" spans="5:5" x14ac:dyDescent="0.2">
      <c r="E19895" s="88"/>
    </row>
    <row r="19896" spans="5:5" x14ac:dyDescent="0.2">
      <c r="E19896" s="88"/>
    </row>
    <row r="19897" spans="5:5" x14ac:dyDescent="0.2">
      <c r="E19897" s="88"/>
    </row>
    <row r="19898" spans="5:5" x14ac:dyDescent="0.2">
      <c r="E19898" s="88"/>
    </row>
    <row r="19899" spans="5:5" x14ac:dyDescent="0.2">
      <c r="E19899" s="88"/>
    </row>
    <row r="19900" spans="5:5" x14ac:dyDescent="0.2">
      <c r="E19900" s="88"/>
    </row>
    <row r="19901" spans="5:5" x14ac:dyDescent="0.2">
      <c r="E19901" s="88"/>
    </row>
    <row r="19902" spans="5:5" x14ac:dyDescent="0.2">
      <c r="E19902" s="88"/>
    </row>
    <row r="19903" spans="5:5" x14ac:dyDescent="0.2">
      <c r="E19903" s="88"/>
    </row>
    <row r="19904" spans="5:5" x14ac:dyDescent="0.2">
      <c r="E19904" s="88"/>
    </row>
    <row r="19905" spans="5:5" x14ac:dyDescent="0.2">
      <c r="E19905" s="88"/>
    </row>
    <row r="19906" spans="5:5" x14ac:dyDescent="0.2">
      <c r="E19906" s="88"/>
    </row>
    <row r="19907" spans="5:5" x14ac:dyDescent="0.2">
      <c r="E19907" s="88"/>
    </row>
    <row r="19908" spans="5:5" x14ac:dyDescent="0.2">
      <c r="E19908" s="88"/>
    </row>
    <row r="19909" spans="5:5" x14ac:dyDescent="0.2">
      <c r="E19909" s="88"/>
    </row>
    <row r="19910" spans="5:5" x14ac:dyDescent="0.2">
      <c r="E19910" s="88"/>
    </row>
    <row r="19911" spans="5:5" x14ac:dyDescent="0.2">
      <c r="E19911" s="88"/>
    </row>
    <row r="19912" spans="5:5" x14ac:dyDescent="0.2">
      <c r="E19912" s="88"/>
    </row>
    <row r="19913" spans="5:5" x14ac:dyDescent="0.2">
      <c r="E19913" s="88"/>
    </row>
    <row r="19914" spans="5:5" x14ac:dyDescent="0.2">
      <c r="E19914" s="88"/>
    </row>
    <row r="19915" spans="5:5" x14ac:dyDescent="0.2">
      <c r="E19915" s="88"/>
    </row>
    <row r="19916" spans="5:5" x14ac:dyDescent="0.2">
      <c r="E19916" s="88"/>
    </row>
    <row r="19917" spans="5:5" x14ac:dyDescent="0.2">
      <c r="E19917" s="88"/>
    </row>
    <row r="19918" spans="5:5" x14ac:dyDescent="0.2">
      <c r="E19918" s="88"/>
    </row>
    <row r="19919" spans="5:5" x14ac:dyDescent="0.2">
      <c r="E19919" s="88"/>
    </row>
    <row r="19920" spans="5:5" x14ac:dyDescent="0.2">
      <c r="E19920" s="88"/>
    </row>
    <row r="19921" spans="5:5" x14ac:dyDescent="0.2">
      <c r="E19921" s="88"/>
    </row>
    <row r="19922" spans="5:5" x14ac:dyDescent="0.2">
      <c r="E19922" s="88"/>
    </row>
    <row r="19923" spans="5:5" x14ac:dyDescent="0.2">
      <c r="E19923" s="88"/>
    </row>
    <row r="19924" spans="5:5" x14ac:dyDescent="0.2">
      <c r="E19924" s="88"/>
    </row>
    <row r="19925" spans="5:5" x14ac:dyDescent="0.2">
      <c r="E19925" s="88"/>
    </row>
    <row r="19926" spans="5:5" x14ac:dyDescent="0.2">
      <c r="E19926" s="88"/>
    </row>
    <row r="19927" spans="5:5" x14ac:dyDescent="0.2">
      <c r="E19927" s="88"/>
    </row>
    <row r="19928" spans="5:5" x14ac:dyDescent="0.2">
      <c r="E19928" s="88"/>
    </row>
    <row r="19929" spans="5:5" x14ac:dyDescent="0.2">
      <c r="E19929" s="88"/>
    </row>
    <row r="19930" spans="5:5" x14ac:dyDescent="0.2">
      <c r="E19930" s="88"/>
    </row>
    <row r="19931" spans="5:5" x14ac:dyDescent="0.2">
      <c r="E19931" s="88"/>
    </row>
    <row r="19932" spans="5:5" x14ac:dyDescent="0.2">
      <c r="E19932" s="88"/>
    </row>
    <row r="19933" spans="5:5" x14ac:dyDescent="0.2">
      <c r="E19933" s="88"/>
    </row>
    <row r="19934" spans="5:5" x14ac:dyDescent="0.2">
      <c r="E19934" s="88"/>
    </row>
    <row r="19935" spans="5:5" x14ac:dyDescent="0.2">
      <c r="E19935" s="88"/>
    </row>
    <row r="19936" spans="5:5" x14ac:dyDescent="0.2">
      <c r="E19936" s="88"/>
    </row>
    <row r="19937" spans="5:5" x14ac:dyDescent="0.2">
      <c r="E19937" s="88"/>
    </row>
    <row r="19938" spans="5:5" x14ac:dyDescent="0.2">
      <c r="E19938" s="88"/>
    </row>
    <row r="19939" spans="5:5" x14ac:dyDescent="0.2">
      <c r="E19939" s="88"/>
    </row>
    <row r="19940" spans="5:5" x14ac:dyDescent="0.2">
      <c r="E19940" s="88"/>
    </row>
    <row r="19941" spans="5:5" x14ac:dyDescent="0.2">
      <c r="E19941" s="88"/>
    </row>
    <row r="19942" spans="5:5" x14ac:dyDescent="0.2">
      <c r="E19942" s="88"/>
    </row>
    <row r="19943" spans="5:5" x14ac:dyDescent="0.2">
      <c r="E19943" s="88"/>
    </row>
    <row r="19944" spans="5:5" x14ac:dyDescent="0.2">
      <c r="E19944" s="88"/>
    </row>
    <row r="19945" spans="5:5" x14ac:dyDescent="0.2">
      <c r="E19945" s="88"/>
    </row>
    <row r="19946" spans="5:5" x14ac:dyDescent="0.2">
      <c r="E19946" s="88"/>
    </row>
    <row r="19947" spans="5:5" x14ac:dyDescent="0.2">
      <c r="E19947" s="88"/>
    </row>
    <row r="19948" spans="5:5" x14ac:dyDescent="0.2">
      <c r="E19948" s="88"/>
    </row>
    <row r="19949" spans="5:5" x14ac:dyDescent="0.2">
      <c r="E19949" s="88"/>
    </row>
    <row r="19950" spans="5:5" x14ac:dyDescent="0.2">
      <c r="E19950" s="88"/>
    </row>
    <row r="19951" spans="5:5" x14ac:dyDescent="0.2">
      <c r="E19951" s="88"/>
    </row>
    <row r="19952" spans="5:5" x14ac:dyDescent="0.2">
      <c r="E19952" s="88"/>
    </row>
    <row r="19953" spans="5:5" x14ac:dyDescent="0.2">
      <c r="E19953" s="88"/>
    </row>
    <row r="19954" spans="5:5" x14ac:dyDescent="0.2">
      <c r="E19954" s="88"/>
    </row>
    <row r="19955" spans="5:5" x14ac:dyDescent="0.2">
      <c r="E19955" s="88"/>
    </row>
    <row r="19956" spans="5:5" x14ac:dyDescent="0.2">
      <c r="E19956" s="88"/>
    </row>
    <row r="19957" spans="5:5" x14ac:dyDescent="0.2">
      <c r="E19957" s="88"/>
    </row>
    <row r="19958" spans="5:5" x14ac:dyDescent="0.2">
      <c r="E19958" s="88"/>
    </row>
    <row r="19959" spans="5:5" x14ac:dyDescent="0.2">
      <c r="E19959" s="88"/>
    </row>
    <row r="19960" spans="5:5" x14ac:dyDescent="0.2">
      <c r="E19960" s="88"/>
    </row>
    <row r="19961" spans="5:5" x14ac:dyDescent="0.2">
      <c r="E19961" s="88"/>
    </row>
    <row r="19962" spans="5:5" x14ac:dyDescent="0.2">
      <c r="E19962" s="88"/>
    </row>
    <row r="19963" spans="5:5" x14ac:dyDescent="0.2">
      <c r="E19963" s="88"/>
    </row>
    <row r="19964" spans="5:5" x14ac:dyDescent="0.2">
      <c r="E19964" s="88"/>
    </row>
    <row r="19965" spans="5:5" x14ac:dyDescent="0.2">
      <c r="E19965" s="88"/>
    </row>
    <row r="19966" spans="5:5" x14ac:dyDescent="0.2">
      <c r="E19966" s="88"/>
    </row>
    <row r="19967" spans="5:5" x14ac:dyDescent="0.2">
      <c r="E19967" s="88"/>
    </row>
    <row r="19968" spans="5:5" x14ac:dyDescent="0.2">
      <c r="E19968" s="88"/>
    </row>
    <row r="19969" spans="5:5" x14ac:dyDescent="0.2">
      <c r="E19969" s="88"/>
    </row>
    <row r="19970" spans="5:5" x14ac:dyDescent="0.2">
      <c r="E19970" s="88"/>
    </row>
    <row r="19971" spans="5:5" x14ac:dyDescent="0.2">
      <c r="E19971" s="88"/>
    </row>
    <row r="19972" spans="5:5" x14ac:dyDescent="0.2">
      <c r="E19972" s="88"/>
    </row>
    <row r="19973" spans="5:5" x14ac:dyDescent="0.2">
      <c r="E19973" s="88"/>
    </row>
    <row r="19974" spans="5:5" x14ac:dyDescent="0.2">
      <c r="E19974" s="88"/>
    </row>
    <row r="19975" spans="5:5" x14ac:dyDescent="0.2">
      <c r="E19975" s="88"/>
    </row>
    <row r="19976" spans="5:5" x14ac:dyDescent="0.2">
      <c r="E19976" s="88"/>
    </row>
    <row r="19977" spans="5:5" x14ac:dyDescent="0.2">
      <c r="E19977" s="88"/>
    </row>
    <row r="19978" spans="5:5" x14ac:dyDescent="0.2">
      <c r="E19978" s="88"/>
    </row>
    <row r="19979" spans="5:5" x14ac:dyDescent="0.2">
      <c r="E19979" s="88"/>
    </row>
    <row r="19980" spans="5:5" x14ac:dyDescent="0.2">
      <c r="E19980" s="88"/>
    </row>
    <row r="19981" spans="5:5" x14ac:dyDescent="0.2">
      <c r="E19981" s="88"/>
    </row>
    <row r="19982" spans="5:5" x14ac:dyDescent="0.2">
      <c r="E19982" s="88"/>
    </row>
    <row r="19983" spans="5:5" x14ac:dyDescent="0.2">
      <c r="E19983" s="88"/>
    </row>
    <row r="19984" spans="5:5" x14ac:dyDescent="0.2">
      <c r="E19984" s="88"/>
    </row>
    <row r="19985" spans="5:5" x14ac:dyDescent="0.2">
      <c r="E19985" s="88"/>
    </row>
    <row r="19986" spans="5:5" x14ac:dyDescent="0.2">
      <c r="E19986" s="88"/>
    </row>
    <row r="19987" spans="5:5" x14ac:dyDescent="0.2">
      <c r="E19987" s="88"/>
    </row>
    <row r="19988" spans="5:5" x14ac:dyDescent="0.2">
      <c r="E19988" s="88"/>
    </row>
    <row r="19989" spans="5:5" x14ac:dyDescent="0.2">
      <c r="E19989" s="88"/>
    </row>
    <row r="19990" spans="5:5" x14ac:dyDescent="0.2">
      <c r="E19990" s="88"/>
    </row>
    <row r="19991" spans="5:5" x14ac:dyDescent="0.2">
      <c r="E19991" s="88"/>
    </row>
    <row r="19992" spans="5:5" x14ac:dyDescent="0.2">
      <c r="E19992" s="88"/>
    </row>
    <row r="19993" spans="5:5" x14ac:dyDescent="0.2">
      <c r="E19993" s="88"/>
    </row>
    <row r="19994" spans="5:5" x14ac:dyDescent="0.2">
      <c r="E19994" s="88"/>
    </row>
    <row r="19995" spans="5:5" x14ac:dyDescent="0.2">
      <c r="E19995" s="88"/>
    </row>
    <row r="19996" spans="5:5" x14ac:dyDescent="0.2">
      <c r="E19996" s="88"/>
    </row>
    <row r="19997" spans="5:5" x14ac:dyDescent="0.2">
      <c r="E19997" s="88"/>
    </row>
    <row r="19998" spans="5:5" x14ac:dyDescent="0.2">
      <c r="E19998" s="88"/>
    </row>
    <row r="19999" spans="5:5" x14ac:dyDescent="0.2">
      <c r="E19999" s="88"/>
    </row>
    <row r="20000" spans="5:5" x14ac:dyDescent="0.2">
      <c r="E20000" s="88"/>
    </row>
    <row r="20001" spans="5:5" x14ac:dyDescent="0.2">
      <c r="E20001" s="88"/>
    </row>
    <row r="20002" spans="5:5" x14ac:dyDescent="0.2">
      <c r="E20002" s="88"/>
    </row>
    <row r="20003" spans="5:5" x14ac:dyDescent="0.2">
      <c r="E20003" s="88"/>
    </row>
    <row r="20004" spans="5:5" x14ac:dyDescent="0.2">
      <c r="E20004" s="88"/>
    </row>
    <row r="20005" spans="5:5" x14ac:dyDescent="0.2">
      <c r="E20005" s="88"/>
    </row>
    <row r="20006" spans="5:5" x14ac:dyDescent="0.2">
      <c r="E20006" s="88"/>
    </row>
    <row r="20007" spans="5:5" x14ac:dyDescent="0.2">
      <c r="E20007" s="88"/>
    </row>
    <row r="20008" spans="5:5" x14ac:dyDescent="0.2">
      <c r="E20008" s="88"/>
    </row>
    <row r="20009" spans="5:5" x14ac:dyDescent="0.2">
      <c r="E20009" s="88"/>
    </row>
    <row r="20010" spans="5:5" x14ac:dyDescent="0.2">
      <c r="E20010" s="88"/>
    </row>
    <row r="20011" spans="5:5" x14ac:dyDescent="0.2">
      <c r="E20011" s="88"/>
    </row>
    <row r="20012" spans="5:5" x14ac:dyDescent="0.2">
      <c r="E20012" s="88"/>
    </row>
    <row r="20013" spans="5:5" x14ac:dyDescent="0.2">
      <c r="E20013" s="88"/>
    </row>
    <row r="20014" spans="5:5" x14ac:dyDescent="0.2">
      <c r="E20014" s="88"/>
    </row>
    <row r="20015" spans="5:5" x14ac:dyDescent="0.2">
      <c r="E20015" s="88"/>
    </row>
    <row r="20016" spans="5:5" x14ac:dyDescent="0.2">
      <c r="E20016" s="88"/>
    </row>
    <row r="20017" spans="5:5" x14ac:dyDescent="0.2">
      <c r="E20017" s="88"/>
    </row>
    <row r="20018" spans="5:5" x14ac:dyDescent="0.2">
      <c r="E20018" s="88"/>
    </row>
    <row r="20019" spans="5:5" x14ac:dyDescent="0.2">
      <c r="E20019" s="88"/>
    </row>
    <row r="20020" spans="5:5" x14ac:dyDescent="0.2">
      <c r="E20020" s="88"/>
    </row>
    <row r="20021" spans="5:5" x14ac:dyDescent="0.2">
      <c r="E20021" s="88"/>
    </row>
    <row r="20022" spans="5:5" x14ac:dyDescent="0.2">
      <c r="E20022" s="88"/>
    </row>
    <row r="20023" spans="5:5" x14ac:dyDescent="0.2">
      <c r="E20023" s="88"/>
    </row>
    <row r="20024" spans="5:5" x14ac:dyDescent="0.2">
      <c r="E20024" s="88"/>
    </row>
    <row r="20025" spans="5:5" x14ac:dyDescent="0.2">
      <c r="E20025" s="88"/>
    </row>
    <row r="20026" spans="5:5" x14ac:dyDescent="0.2">
      <c r="E20026" s="88"/>
    </row>
    <row r="20027" spans="5:5" x14ac:dyDescent="0.2">
      <c r="E20027" s="88"/>
    </row>
    <row r="20028" spans="5:5" x14ac:dyDescent="0.2">
      <c r="E20028" s="88"/>
    </row>
    <row r="20029" spans="5:5" x14ac:dyDescent="0.2">
      <c r="E20029" s="88"/>
    </row>
    <row r="20030" spans="5:5" x14ac:dyDescent="0.2">
      <c r="E20030" s="88"/>
    </row>
    <row r="20031" spans="5:5" x14ac:dyDescent="0.2">
      <c r="E20031" s="88"/>
    </row>
    <row r="20032" spans="5:5" x14ac:dyDescent="0.2">
      <c r="E20032" s="88"/>
    </row>
    <row r="20033" spans="5:5" x14ac:dyDescent="0.2">
      <c r="E20033" s="88"/>
    </row>
    <row r="20034" spans="5:5" x14ac:dyDescent="0.2">
      <c r="E20034" s="88"/>
    </row>
    <row r="20035" spans="5:5" x14ac:dyDescent="0.2">
      <c r="E20035" s="88"/>
    </row>
    <row r="20036" spans="5:5" x14ac:dyDescent="0.2">
      <c r="E20036" s="88"/>
    </row>
    <row r="20037" spans="5:5" x14ac:dyDescent="0.2">
      <c r="E20037" s="88"/>
    </row>
    <row r="20038" spans="5:5" x14ac:dyDescent="0.2">
      <c r="E20038" s="88"/>
    </row>
    <row r="20039" spans="5:5" x14ac:dyDescent="0.2">
      <c r="E20039" s="88"/>
    </row>
    <row r="20040" spans="5:5" x14ac:dyDescent="0.2">
      <c r="E20040" s="88"/>
    </row>
    <row r="20041" spans="5:5" x14ac:dyDescent="0.2">
      <c r="E20041" s="88"/>
    </row>
    <row r="20042" spans="5:5" x14ac:dyDescent="0.2">
      <c r="E20042" s="88"/>
    </row>
    <row r="20043" spans="5:5" x14ac:dyDescent="0.2">
      <c r="E20043" s="88"/>
    </row>
    <row r="20044" spans="5:5" x14ac:dyDescent="0.2">
      <c r="E20044" s="88"/>
    </row>
    <row r="20045" spans="5:5" x14ac:dyDescent="0.2">
      <c r="E20045" s="88"/>
    </row>
    <row r="20046" spans="5:5" x14ac:dyDescent="0.2">
      <c r="E20046" s="88"/>
    </row>
    <row r="20047" spans="5:5" x14ac:dyDescent="0.2">
      <c r="E20047" s="88"/>
    </row>
    <row r="20048" spans="5:5" x14ac:dyDescent="0.2">
      <c r="E20048" s="88"/>
    </row>
    <row r="20049" spans="5:5" x14ac:dyDescent="0.2">
      <c r="E20049" s="88"/>
    </row>
    <row r="20050" spans="5:5" x14ac:dyDescent="0.2">
      <c r="E20050" s="88"/>
    </row>
    <row r="20051" spans="5:5" x14ac:dyDescent="0.2">
      <c r="E20051" s="88"/>
    </row>
    <row r="20052" spans="5:5" x14ac:dyDescent="0.2">
      <c r="E20052" s="88"/>
    </row>
    <row r="20053" spans="5:5" x14ac:dyDescent="0.2">
      <c r="E20053" s="88"/>
    </row>
    <row r="20054" spans="5:5" x14ac:dyDescent="0.2">
      <c r="E20054" s="88"/>
    </row>
    <row r="20055" spans="5:5" x14ac:dyDescent="0.2">
      <c r="E20055" s="88"/>
    </row>
    <row r="20056" spans="5:5" x14ac:dyDescent="0.2">
      <c r="E20056" s="88"/>
    </row>
    <row r="20057" spans="5:5" x14ac:dyDescent="0.2">
      <c r="E20057" s="88"/>
    </row>
    <row r="20058" spans="5:5" x14ac:dyDescent="0.2">
      <c r="E20058" s="88"/>
    </row>
    <row r="20059" spans="5:5" x14ac:dyDescent="0.2">
      <c r="E20059" s="88"/>
    </row>
    <row r="20060" spans="5:5" x14ac:dyDescent="0.2">
      <c r="E20060" s="88"/>
    </row>
    <row r="20061" spans="5:5" x14ac:dyDescent="0.2">
      <c r="E20061" s="88"/>
    </row>
    <row r="20062" spans="5:5" x14ac:dyDescent="0.2">
      <c r="E20062" s="88"/>
    </row>
    <row r="20063" spans="5:5" x14ac:dyDescent="0.2">
      <c r="E20063" s="88"/>
    </row>
    <row r="20064" spans="5:5" x14ac:dyDescent="0.2">
      <c r="E20064" s="88"/>
    </row>
    <row r="20065" spans="5:5" x14ac:dyDescent="0.2">
      <c r="E20065" s="88"/>
    </row>
    <row r="20066" spans="5:5" x14ac:dyDescent="0.2">
      <c r="E20066" s="88"/>
    </row>
    <row r="20067" spans="5:5" x14ac:dyDescent="0.2">
      <c r="E20067" s="88"/>
    </row>
    <row r="20068" spans="5:5" x14ac:dyDescent="0.2">
      <c r="E20068" s="88"/>
    </row>
    <row r="20069" spans="5:5" x14ac:dyDescent="0.2">
      <c r="E20069" s="88"/>
    </row>
    <row r="20070" spans="5:5" x14ac:dyDescent="0.2">
      <c r="E20070" s="88"/>
    </row>
    <row r="20071" spans="5:5" x14ac:dyDescent="0.2">
      <c r="E20071" s="88"/>
    </row>
    <row r="20072" spans="5:5" x14ac:dyDescent="0.2">
      <c r="E20072" s="88"/>
    </row>
    <row r="20073" spans="5:5" x14ac:dyDescent="0.2">
      <c r="E20073" s="88"/>
    </row>
    <row r="20074" spans="5:5" x14ac:dyDescent="0.2">
      <c r="E20074" s="88"/>
    </row>
    <row r="20075" spans="5:5" x14ac:dyDescent="0.2">
      <c r="E20075" s="88"/>
    </row>
    <row r="20076" spans="5:5" x14ac:dyDescent="0.2">
      <c r="E20076" s="88"/>
    </row>
    <row r="20077" spans="5:5" x14ac:dyDescent="0.2">
      <c r="E20077" s="88"/>
    </row>
    <row r="20078" spans="5:5" x14ac:dyDescent="0.2">
      <c r="E20078" s="88"/>
    </row>
    <row r="20079" spans="5:5" x14ac:dyDescent="0.2">
      <c r="E20079" s="88"/>
    </row>
    <row r="20080" spans="5:5" x14ac:dyDescent="0.2">
      <c r="E20080" s="88"/>
    </row>
    <row r="20081" spans="5:5" x14ac:dyDescent="0.2">
      <c r="E20081" s="88"/>
    </row>
    <row r="20082" spans="5:5" x14ac:dyDescent="0.2">
      <c r="E20082" s="88"/>
    </row>
    <row r="20083" spans="5:5" x14ac:dyDescent="0.2">
      <c r="E20083" s="88"/>
    </row>
    <row r="20084" spans="5:5" x14ac:dyDescent="0.2">
      <c r="E20084" s="88"/>
    </row>
    <row r="20085" spans="5:5" x14ac:dyDescent="0.2">
      <c r="E20085" s="88"/>
    </row>
    <row r="20086" spans="5:5" x14ac:dyDescent="0.2">
      <c r="E20086" s="88"/>
    </row>
    <row r="20087" spans="5:5" x14ac:dyDescent="0.2">
      <c r="E20087" s="88"/>
    </row>
    <row r="20088" spans="5:5" x14ac:dyDescent="0.2">
      <c r="E20088" s="88"/>
    </row>
    <row r="20089" spans="5:5" x14ac:dyDescent="0.2">
      <c r="E20089" s="88"/>
    </row>
    <row r="20090" spans="5:5" x14ac:dyDescent="0.2">
      <c r="E20090" s="88"/>
    </row>
    <row r="20091" spans="5:5" x14ac:dyDescent="0.2">
      <c r="E20091" s="88"/>
    </row>
    <row r="20092" spans="5:5" x14ac:dyDescent="0.2">
      <c r="E20092" s="88"/>
    </row>
    <row r="20093" spans="5:5" x14ac:dyDescent="0.2">
      <c r="E20093" s="88"/>
    </row>
    <row r="20094" spans="5:5" x14ac:dyDescent="0.2">
      <c r="E20094" s="88"/>
    </row>
    <row r="20095" spans="5:5" x14ac:dyDescent="0.2">
      <c r="E20095" s="88"/>
    </row>
    <row r="20096" spans="5:5" x14ac:dyDescent="0.2">
      <c r="E20096" s="88"/>
    </row>
    <row r="20097" spans="5:5" x14ac:dyDescent="0.2">
      <c r="E20097" s="88"/>
    </row>
    <row r="20098" spans="5:5" x14ac:dyDescent="0.2">
      <c r="E20098" s="88"/>
    </row>
    <row r="20099" spans="5:5" x14ac:dyDescent="0.2">
      <c r="E20099" s="88"/>
    </row>
    <row r="20100" spans="5:5" x14ac:dyDescent="0.2">
      <c r="E20100" s="88"/>
    </row>
    <row r="20101" spans="5:5" x14ac:dyDescent="0.2">
      <c r="E20101" s="88"/>
    </row>
    <row r="20102" spans="5:5" x14ac:dyDescent="0.2">
      <c r="E20102" s="88"/>
    </row>
    <row r="20103" spans="5:5" x14ac:dyDescent="0.2">
      <c r="E20103" s="88"/>
    </row>
    <row r="20104" spans="5:5" x14ac:dyDescent="0.2">
      <c r="E20104" s="88"/>
    </row>
    <row r="20105" spans="5:5" x14ac:dyDescent="0.2">
      <c r="E20105" s="88"/>
    </row>
    <row r="20106" spans="5:5" x14ac:dyDescent="0.2">
      <c r="E20106" s="88"/>
    </row>
    <row r="20107" spans="5:5" x14ac:dyDescent="0.2">
      <c r="E20107" s="88"/>
    </row>
    <row r="20108" spans="5:5" x14ac:dyDescent="0.2">
      <c r="E20108" s="88"/>
    </row>
    <row r="20109" spans="5:5" x14ac:dyDescent="0.2">
      <c r="E20109" s="88"/>
    </row>
    <row r="20110" spans="5:5" x14ac:dyDescent="0.2">
      <c r="E20110" s="88"/>
    </row>
    <row r="20111" spans="5:5" x14ac:dyDescent="0.2">
      <c r="E20111" s="88"/>
    </row>
    <row r="20112" spans="5:5" x14ac:dyDescent="0.2">
      <c r="E20112" s="88"/>
    </row>
    <row r="20113" spans="5:5" x14ac:dyDescent="0.2">
      <c r="E20113" s="88"/>
    </row>
    <row r="20114" spans="5:5" x14ac:dyDescent="0.2">
      <c r="E20114" s="88"/>
    </row>
    <row r="20115" spans="5:5" x14ac:dyDescent="0.2">
      <c r="E20115" s="88"/>
    </row>
    <row r="20116" spans="5:5" x14ac:dyDescent="0.2">
      <c r="E20116" s="88"/>
    </row>
    <row r="20117" spans="5:5" x14ac:dyDescent="0.2">
      <c r="E20117" s="88"/>
    </row>
    <row r="20118" spans="5:5" x14ac:dyDescent="0.2">
      <c r="E20118" s="88"/>
    </row>
    <row r="20119" spans="5:5" x14ac:dyDescent="0.2">
      <c r="E20119" s="88"/>
    </row>
    <row r="20120" spans="5:5" x14ac:dyDescent="0.2">
      <c r="E20120" s="88"/>
    </row>
    <row r="20121" spans="5:5" x14ac:dyDescent="0.2">
      <c r="E20121" s="88"/>
    </row>
    <row r="20122" spans="5:5" x14ac:dyDescent="0.2">
      <c r="E20122" s="88"/>
    </row>
    <row r="20123" spans="5:5" x14ac:dyDescent="0.2">
      <c r="E20123" s="88"/>
    </row>
    <row r="20124" spans="5:5" x14ac:dyDescent="0.2">
      <c r="E20124" s="88"/>
    </row>
    <row r="20125" spans="5:5" x14ac:dyDescent="0.2">
      <c r="E20125" s="88"/>
    </row>
    <row r="20126" spans="5:5" x14ac:dyDescent="0.2">
      <c r="E20126" s="88"/>
    </row>
    <row r="20127" spans="5:5" x14ac:dyDescent="0.2">
      <c r="E20127" s="88"/>
    </row>
    <row r="20128" spans="5:5" x14ac:dyDescent="0.2">
      <c r="E20128" s="88"/>
    </row>
    <row r="20129" spans="5:5" x14ac:dyDescent="0.2">
      <c r="E20129" s="88"/>
    </row>
    <row r="20130" spans="5:5" x14ac:dyDescent="0.2">
      <c r="E20130" s="88"/>
    </row>
    <row r="20131" spans="5:5" x14ac:dyDescent="0.2">
      <c r="E20131" s="88"/>
    </row>
    <row r="20132" spans="5:5" x14ac:dyDescent="0.2">
      <c r="E20132" s="88"/>
    </row>
    <row r="20133" spans="5:5" x14ac:dyDescent="0.2">
      <c r="E20133" s="88"/>
    </row>
    <row r="20134" spans="5:5" x14ac:dyDescent="0.2">
      <c r="E20134" s="88"/>
    </row>
    <row r="20135" spans="5:5" x14ac:dyDescent="0.2">
      <c r="E20135" s="88"/>
    </row>
    <row r="20136" spans="5:5" x14ac:dyDescent="0.2">
      <c r="E20136" s="88"/>
    </row>
    <row r="20137" spans="5:5" x14ac:dyDescent="0.2">
      <c r="E20137" s="88"/>
    </row>
    <row r="20138" spans="5:5" x14ac:dyDescent="0.2">
      <c r="E20138" s="88"/>
    </row>
    <row r="20139" spans="5:5" x14ac:dyDescent="0.2">
      <c r="E20139" s="88"/>
    </row>
    <row r="20140" spans="5:5" x14ac:dyDescent="0.2">
      <c r="E20140" s="88"/>
    </row>
    <row r="20141" spans="5:5" x14ac:dyDescent="0.2">
      <c r="E20141" s="88"/>
    </row>
    <row r="20142" spans="5:5" x14ac:dyDescent="0.2">
      <c r="E20142" s="88"/>
    </row>
    <row r="20143" spans="5:5" x14ac:dyDescent="0.2">
      <c r="E20143" s="88"/>
    </row>
    <row r="20144" spans="5:5" x14ac:dyDescent="0.2">
      <c r="E20144" s="88"/>
    </row>
    <row r="20145" spans="5:5" x14ac:dyDescent="0.2">
      <c r="E20145" s="88"/>
    </row>
    <row r="20146" spans="5:5" x14ac:dyDescent="0.2">
      <c r="E20146" s="88"/>
    </row>
    <row r="20147" spans="5:5" x14ac:dyDescent="0.2">
      <c r="E20147" s="88"/>
    </row>
    <row r="20148" spans="5:5" x14ac:dyDescent="0.2">
      <c r="E20148" s="88"/>
    </row>
    <row r="20149" spans="5:5" x14ac:dyDescent="0.2">
      <c r="E20149" s="88"/>
    </row>
    <row r="20150" spans="5:5" x14ac:dyDescent="0.2">
      <c r="E20150" s="88"/>
    </row>
    <row r="20151" spans="5:5" x14ac:dyDescent="0.2">
      <c r="E20151" s="88"/>
    </row>
    <row r="20152" spans="5:5" x14ac:dyDescent="0.2">
      <c r="E20152" s="88"/>
    </row>
    <row r="20153" spans="5:5" x14ac:dyDescent="0.2">
      <c r="E20153" s="88"/>
    </row>
    <row r="20154" spans="5:5" x14ac:dyDescent="0.2">
      <c r="E20154" s="88"/>
    </row>
    <row r="20155" spans="5:5" x14ac:dyDescent="0.2">
      <c r="E20155" s="88"/>
    </row>
    <row r="20156" spans="5:5" x14ac:dyDescent="0.2">
      <c r="E20156" s="88"/>
    </row>
    <row r="20157" spans="5:5" x14ac:dyDescent="0.2">
      <c r="E20157" s="88"/>
    </row>
    <row r="20158" spans="5:5" x14ac:dyDescent="0.2">
      <c r="E20158" s="88"/>
    </row>
    <row r="20159" spans="5:5" x14ac:dyDescent="0.2">
      <c r="E20159" s="88"/>
    </row>
    <row r="20160" spans="5:5" x14ac:dyDescent="0.2">
      <c r="E20160" s="88"/>
    </row>
    <row r="20161" spans="5:5" x14ac:dyDescent="0.2">
      <c r="E20161" s="88"/>
    </row>
    <row r="20162" spans="5:5" x14ac:dyDescent="0.2">
      <c r="E20162" s="88"/>
    </row>
    <row r="20163" spans="5:5" x14ac:dyDescent="0.2">
      <c r="E20163" s="88"/>
    </row>
    <row r="20164" spans="5:5" x14ac:dyDescent="0.2">
      <c r="E20164" s="88"/>
    </row>
    <row r="20165" spans="5:5" x14ac:dyDescent="0.2">
      <c r="E20165" s="88"/>
    </row>
    <row r="20166" spans="5:5" x14ac:dyDescent="0.2">
      <c r="E20166" s="88"/>
    </row>
    <row r="20167" spans="5:5" x14ac:dyDescent="0.2">
      <c r="E20167" s="88"/>
    </row>
    <row r="20168" spans="5:5" x14ac:dyDescent="0.2">
      <c r="E20168" s="88"/>
    </row>
    <row r="20169" spans="5:5" x14ac:dyDescent="0.2">
      <c r="E20169" s="88"/>
    </row>
    <row r="20170" spans="5:5" x14ac:dyDescent="0.2">
      <c r="E20170" s="88"/>
    </row>
    <row r="20171" spans="5:5" x14ac:dyDescent="0.2">
      <c r="E20171" s="88"/>
    </row>
    <row r="20172" spans="5:5" x14ac:dyDescent="0.2">
      <c r="E20172" s="88"/>
    </row>
    <row r="20173" spans="5:5" x14ac:dyDescent="0.2">
      <c r="E20173" s="88"/>
    </row>
    <row r="20174" spans="5:5" x14ac:dyDescent="0.2">
      <c r="E20174" s="88"/>
    </row>
    <row r="20175" spans="5:5" x14ac:dyDescent="0.2">
      <c r="E20175" s="88"/>
    </row>
    <row r="20176" spans="5:5" x14ac:dyDescent="0.2">
      <c r="E20176" s="88"/>
    </row>
    <row r="20177" spans="5:5" x14ac:dyDescent="0.2">
      <c r="E20177" s="88"/>
    </row>
    <row r="20178" spans="5:5" x14ac:dyDescent="0.2">
      <c r="E20178" s="88"/>
    </row>
    <row r="20179" spans="5:5" x14ac:dyDescent="0.2">
      <c r="E20179" s="88"/>
    </row>
    <row r="20180" spans="5:5" x14ac:dyDescent="0.2">
      <c r="E20180" s="88"/>
    </row>
    <row r="20181" spans="5:5" x14ac:dyDescent="0.2">
      <c r="E20181" s="88"/>
    </row>
    <row r="20182" spans="5:5" x14ac:dyDescent="0.2">
      <c r="E20182" s="88"/>
    </row>
    <row r="20183" spans="5:5" x14ac:dyDescent="0.2">
      <c r="E20183" s="88"/>
    </row>
    <row r="20184" spans="5:5" x14ac:dyDescent="0.2">
      <c r="E20184" s="88"/>
    </row>
    <row r="20185" spans="5:5" x14ac:dyDescent="0.2">
      <c r="E20185" s="88"/>
    </row>
    <row r="20186" spans="5:5" x14ac:dyDescent="0.2">
      <c r="E20186" s="88"/>
    </row>
    <row r="20187" spans="5:5" x14ac:dyDescent="0.2">
      <c r="E20187" s="88"/>
    </row>
    <row r="20188" spans="5:5" x14ac:dyDescent="0.2">
      <c r="E20188" s="88"/>
    </row>
    <row r="20189" spans="5:5" x14ac:dyDescent="0.2">
      <c r="E20189" s="88"/>
    </row>
    <row r="20190" spans="5:5" x14ac:dyDescent="0.2">
      <c r="E20190" s="88"/>
    </row>
    <row r="20191" spans="5:5" x14ac:dyDescent="0.2">
      <c r="E20191" s="88"/>
    </row>
    <row r="20192" spans="5:5" x14ac:dyDescent="0.2">
      <c r="E20192" s="88"/>
    </row>
    <row r="20193" spans="5:5" x14ac:dyDescent="0.2">
      <c r="E20193" s="88"/>
    </row>
    <row r="20194" spans="5:5" x14ac:dyDescent="0.2">
      <c r="E20194" s="88"/>
    </row>
    <row r="20195" spans="5:5" x14ac:dyDescent="0.2">
      <c r="E20195" s="88"/>
    </row>
    <row r="20196" spans="5:5" x14ac:dyDescent="0.2">
      <c r="E20196" s="88"/>
    </row>
    <row r="20197" spans="5:5" x14ac:dyDescent="0.2">
      <c r="E20197" s="88"/>
    </row>
    <row r="20198" spans="5:5" x14ac:dyDescent="0.2">
      <c r="E20198" s="88"/>
    </row>
    <row r="20199" spans="5:5" x14ac:dyDescent="0.2">
      <c r="E20199" s="88"/>
    </row>
    <row r="20200" spans="5:5" x14ac:dyDescent="0.2">
      <c r="E20200" s="88"/>
    </row>
    <row r="20201" spans="5:5" x14ac:dyDescent="0.2">
      <c r="E20201" s="88"/>
    </row>
    <row r="20202" spans="5:5" x14ac:dyDescent="0.2">
      <c r="E20202" s="88"/>
    </row>
    <row r="20203" spans="5:5" x14ac:dyDescent="0.2">
      <c r="E20203" s="88"/>
    </row>
    <row r="20204" spans="5:5" x14ac:dyDescent="0.2">
      <c r="E20204" s="88"/>
    </row>
    <row r="20205" spans="5:5" x14ac:dyDescent="0.2">
      <c r="E20205" s="88"/>
    </row>
    <row r="20206" spans="5:5" x14ac:dyDescent="0.2">
      <c r="E20206" s="88"/>
    </row>
    <row r="20207" spans="5:5" x14ac:dyDescent="0.2">
      <c r="E20207" s="88"/>
    </row>
    <row r="20208" spans="5:5" x14ac:dyDescent="0.2">
      <c r="E20208" s="88"/>
    </row>
    <row r="20209" spans="5:5" x14ac:dyDescent="0.2">
      <c r="E20209" s="88"/>
    </row>
    <row r="20210" spans="5:5" x14ac:dyDescent="0.2">
      <c r="E20210" s="88"/>
    </row>
    <row r="20211" spans="5:5" x14ac:dyDescent="0.2">
      <c r="E20211" s="88"/>
    </row>
    <row r="20212" spans="5:5" x14ac:dyDescent="0.2">
      <c r="E20212" s="88"/>
    </row>
    <row r="20213" spans="5:5" x14ac:dyDescent="0.2">
      <c r="E20213" s="88"/>
    </row>
    <row r="20214" spans="5:5" x14ac:dyDescent="0.2">
      <c r="E20214" s="88"/>
    </row>
    <row r="20215" spans="5:5" x14ac:dyDescent="0.2">
      <c r="E20215" s="88"/>
    </row>
    <row r="20216" spans="5:5" x14ac:dyDescent="0.2">
      <c r="E20216" s="88"/>
    </row>
    <row r="20217" spans="5:5" x14ac:dyDescent="0.2">
      <c r="E20217" s="88"/>
    </row>
    <row r="20218" spans="5:5" x14ac:dyDescent="0.2">
      <c r="E20218" s="88"/>
    </row>
    <row r="20219" spans="5:5" x14ac:dyDescent="0.2">
      <c r="E20219" s="88"/>
    </row>
    <row r="20220" spans="5:5" x14ac:dyDescent="0.2">
      <c r="E20220" s="88"/>
    </row>
    <row r="20221" spans="5:5" x14ac:dyDescent="0.2">
      <c r="E20221" s="88"/>
    </row>
    <row r="20222" spans="5:5" x14ac:dyDescent="0.2">
      <c r="E20222" s="88"/>
    </row>
    <row r="20223" spans="5:5" x14ac:dyDescent="0.2">
      <c r="E20223" s="88"/>
    </row>
    <row r="20224" spans="5:5" x14ac:dyDescent="0.2">
      <c r="E20224" s="88"/>
    </row>
    <row r="20225" spans="5:5" x14ac:dyDescent="0.2">
      <c r="E20225" s="88"/>
    </row>
    <row r="20226" spans="5:5" x14ac:dyDescent="0.2">
      <c r="E20226" s="88"/>
    </row>
    <row r="20227" spans="5:5" x14ac:dyDescent="0.2">
      <c r="E20227" s="88"/>
    </row>
    <row r="20228" spans="5:5" x14ac:dyDescent="0.2">
      <c r="E20228" s="88"/>
    </row>
    <row r="20229" spans="5:5" x14ac:dyDescent="0.2">
      <c r="E20229" s="88"/>
    </row>
    <row r="20230" spans="5:5" x14ac:dyDescent="0.2">
      <c r="E20230" s="88"/>
    </row>
    <row r="20231" spans="5:5" x14ac:dyDescent="0.2">
      <c r="E20231" s="88"/>
    </row>
    <row r="20232" spans="5:5" x14ac:dyDescent="0.2">
      <c r="E20232" s="88"/>
    </row>
    <row r="20233" spans="5:5" x14ac:dyDescent="0.2">
      <c r="E20233" s="88"/>
    </row>
    <row r="20234" spans="5:5" x14ac:dyDescent="0.2">
      <c r="E20234" s="88"/>
    </row>
    <row r="20235" spans="5:5" x14ac:dyDescent="0.2">
      <c r="E20235" s="88"/>
    </row>
    <row r="20236" spans="5:5" x14ac:dyDescent="0.2">
      <c r="E20236" s="88"/>
    </row>
    <row r="20237" spans="5:5" x14ac:dyDescent="0.2">
      <c r="E20237" s="88"/>
    </row>
    <row r="20238" spans="5:5" x14ac:dyDescent="0.2">
      <c r="E20238" s="88"/>
    </row>
    <row r="20239" spans="5:5" x14ac:dyDescent="0.2">
      <c r="E20239" s="88"/>
    </row>
    <row r="20240" spans="5:5" x14ac:dyDescent="0.2">
      <c r="E20240" s="88"/>
    </row>
    <row r="20241" spans="5:5" x14ac:dyDescent="0.2">
      <c r="E20241" s="88"/>
    </row>
    <row r="20242" spans="5:5" x14ac:dyDescent="0.2">
      <c r="E20242" s="88"/>
    </row>
    <row r="20243" spans="5:5" x14ac:dyDescent="0.2">
      <c r="E20243" s="88"/>
    </row>
    <row r="20244" spans="5:5" x14ac:dyDescent="0.2">
      <c r="E20244" s="88"/>
    </row>
    <row r="20245" spans="5:5" x14ac:dyDescent="0.2">
      <c r="E20245" s="88"/>
    </row>
    <row r="20246" spans="5:5" x14ac:dyDescent="0.2">
      <c r="E20246" s="88"/>
    </row>
    <row r="20247" spans="5:5" x14ac:dyDescent="0.2">
      <c r="E20247" s="88"/>
    </row>
    <row r="20248" spans="5:5" x14ac:dyDescent="0.2">
      <c r="E20248" s="88"/>
    </row>
    <row r="20249" spans="5:5" x14ac:dyDescent="0.2">
      <c r="E20249" s="88"/>
    </row>
    <row r="20250" spans="5:5" x14ac:dyDescent="0.2">
      <c r="E20250" s="88"/>
    </row>
    <row r="20251" spans="5:5" x14ac:dyDescent="0.2">
      <c r="E20251" s="88"/>
    </row>
    <row r="20252" spans="5:5" x14ac:dyDescent="0.2">
      <c r="E20252" s="88"/>
    </row>
    <row r="20253" spans="5:5" x14ac:dyDescent="0.2">
      <c r="E20253" s="88"/>
    </row>
    <row r="20254" spans="5:5" x14ac:dyDescent="0.2">
      <c r="E20254" s="88"/>
    </row>
    <row r="20255" spans="5:5" x14ac:dyDescent="0.2">
      <c r="E20255" s="88"/>
    </row>
    <row r="20256" spans="5:5" x14ac:dyDescent="0.2">
      <c r="E20256" s="88"/>
    </row>
    <row r="20257" spans="5:5" x14ac:dyDescent="0.2">
      <c r="E20257" s="88"/>
    </row>
    <row r="20258" spans="5:5" x14ac:dyDescent="0.2">
      <c r="E20258" s="88"/>
    </row>
    <row r="20259" spans="5:5" x14ac:dyDescent="0.2">
      <c r="E20259" s="88"/>
    </row>
    <row r="20260" spans="5:5" x14ac:dyDescent="0.2">
      <c r="E20260" s="88"/>
    </row>
    <row r="20261" spans="5:5" x14ac:dyDescent="0.2">
      <c r="E20261" s="88"/>
    </row>
    <row r="20262" spans="5:5" x14ac:dyDescent="0.2">
      <c r="E20262" s="88"/>
    </row>
    <row r="20263" spans="5:5" x14ac:dyDescent="0.2">
      <c r="E20263" s="88"/>
    </row>
    <row r="20264" spans="5:5" x14ac:dyDescent="0.2">
      <c r="E20264" s="88"/>
    </row>
    <row r="20265" spans="5:5" x14ac:dyDescent="0.2">
      <c r="E20265" s="88"/>
    </row>
    <row r="20266" spans="5:5" x14ac:dyDescent="0.2">
      <c r="E20266" s="88"/>
    </row>
    <row r="20267" spans="5:5" x14ac:dyDescent="0.2">
      <c r="E20267" s="88"/>
    </row>
    <row r="20268" spans="5:5" x14ac:dyDescent="0.2">
      <c r="E20268" s="88"/>
    </row>
    <row r="20269" spans="5:5" x14ac:dyDescent="0.2">
      <c r="E20269" s="88"/>
    </row>
    <row r="20270" spans="5:5" x14ac:dyDescent="0.2">
      <c r="E20270" s="88"/>
    </row>
    <row r="20271" spans="5:5" x14ac:dyDescent="0.2">
      <c r="E20271" s="88"/>
    </row>
    <row r="20272" spans="5:5" x14ac:dyDescent="0.2">
      <c r="E20272" s="88"/>
    </row>
    <row r="20273" spans="5:5" x14ac:dyDescent="0.2">
      <c r="E20273" s="88"/>
    </row>
    <row r="20274" spans="5:5" x14ac:dyDescent="0.2">
      <c r="E20274" s="88"/>
    </row>
    <row r="20275" spans="5:5" x14ac:dyDescent="0.2">
      <c r="E20275" s="88"/>
    </row>
    <row r="20276" spans="5:5" x14ac:dyDescent="0.2">
      <c r="E20276" s="88"/>
    </row>
    <row r="20277" spans="5:5" x14ac:dyDescent="0.2">
      <c r="E20277" s="88"/>
    </row>
    <row r="20278" spans="5:5" x14ac:dyDescent="0.2">
      <c r="E20278" s="88"/>
    </row>
    <row r="20279" spans="5:5" x14ac:dyDescent="0.2">
      <c r="E20279" s="88"/>
    </row>
    <row r="20280" spans="5:5" x14ac:dyDescent="0.2">
      <c r="E20280" s="88"/>
    </row>
    <row r="20281" spans="5:5" x14ac:dyDescent="0.2">
      <c r="E20281" s="88"/>
    </row>
    <row r="20282" spans="5:5" x14ac:dyDescent="0.2">
      <c r="E20282" s="88"/>
    </row>
    <row r="20283" spans="5:5" x14ac:dyDescent="0.2">
      <c r="E20283" s="88"/>
    </row>
    <row r="20284" spans="5:5" x14ac:dyDescent="0.2">
      <c r="E20284" s="88"/>
    </row>
    <row r="20285" spans="5:5" x14ac:dyDescent="0.2">
      <c r="E20285" s="88"/>
    </row>
    <row r="20286" spans="5:5" x14ac:dyDescent="0.2">
      <c r="E20286" s="88"/>
    </row>
    <row r="20287" spans="5:5" x14ac:dyDescent="0.2">
      <c r="E20287" s="88"/>
    </row>
    <row r="20288" spans="5:5" x14ac:dyDescent="0.2">
      <c r="E20288" s="88"/>
    </row>
    <row r="20289" spans="5:5" x14ac:dyDescent="0.2">
      <c r="E20289" s="88"/>
    </row>
    <row r="20290" spans="5:5" x14ac:dyDescent="0.2">
      <c r="E20290" s="88"/>
    </row>
    <row r="20291" spans="5:5" x14ac:dyDescent="0.2">
      <c r="E20291" s="88"/>
    </row>
    <row r="20292" spans="5:5" x14ac:dyDescent="0.2">
      <c r="E20292" s="88"/>
    </row>
    <row r="20293" spans="5:5" x14ac:dyDescent="0.2">
      <c r="E20293" s="88"/>
    </row>
    <row r="20294" spans="5:5" x14ac:dyDescent="0.2">
      <c r="E20294" s="88"/>
    </row>
    <row r="20295" spans="5:5" x14ac:dyDescent="0.2">
      <c r="E20295" s="88"/>
    </row>
    <row r="20296" spans="5:5" x14ac:dyDescent="0.2">
      <c r="E20296" s="88"/>
    </row>
    <row r="20297" spans="5:5" x14ac:dyDescent="0.2">
      <c r="E20297" s="88"/>
    </row>
    <row r="20298" spans="5:5" x14ac:dyDescent="0.2">
      <c r="E20298" s="88"/>
    </row>
    <row r="20299" spans="5:5" x14ac:dyDescent="0.2">
      <c r="E20299" s="88"/>
    </row>
    <row r="20300" spans="5:5" x14ac:dyDescent="0.2">
      <c r="E20300" s="88"/>
    </row>
    <row r="20301" spans="5:5" x14ac:dyDescent="0.2">
      <c r="E20301" s="88"/>
    </row>
    <row r="20302" spans="5:5" x14ac:dyDescent="0.2">
      <c r="E20302" s="88"/>
    </row>
    <row r="20303" spans="5:5" x14ac:dyDescent="0.2">
      <c r="E20303" s="88"/>
    </row>
    <row r="20304" spans="5:5" x14ac:dyDescent="0.2">
      <c r="E20304" s="88"/>
    </row>
    <row r="20305" spans="5:5" x14ac:dyDescent="0.2">
      <c r="E20305" s="88"/>
    </row>
    <row r="20306" spans="5:5" x14ac:dyDescent="0.2">
      <c r="E20306" s="88"/>
    </row>
    <row r="20307" spans="5:5" x14ac:dyDescent="0.2">
      <c r="E20307" s="88"/>
    </row>
    <row r="20308" spans="5:5" x14ac:dyDescent="0.2">
      <c r="E20308" s="88"/>
    </row>
    <row r="20309" spans="5:5" x14ac:dyDescent="0.2">
      <c r="E20309" s="88"/>
    </row>
    <row r="20310" spans="5:5" x14ac:dyDescent="0.2">
      <c r="E20310" s="88"/>
    </row>
    <row r="20311" spans="5:5" x14ac:dyDescent="0.2">
      <c r="E20311" s="88"/>
    </row>
    <row r="20312" spans="5:5" x14ac:dyDescent="0.2">
      <c r="E20312" s="88"/>
    </row>
    <row r="20313" spans="5:5" x14ac:dyDescent="0.2">
      <c r="E20313" s="88"/>
    </row>
    <row r="20314" spans="5:5" x14ac:dyDescent="0.2">
      <c r="E20314" s="88"/>
    </row>
    <row r="20315" spans="5:5" x14ac:dyDescent="0.2">
      <c r="E20315" s="88"/>
    </row>
    <row r="20316" spans="5:5" x14ac:dyDescent="0.2">
      <c r="E20316" s="88"/>
    </row>
    <row r="20317" spans="5:5" x14ac:dyDescent="0.2">
      <c r="E20317" s="88"/>
    </row>
    <row r="20318" spans="5:5" x14ac:dyDescent="0.2">
      <c r="E20318" s="88"/>
    </row>
    <row r="20319" spans="5:5" x14ac:dyDescent="0.2">
      <c r="E20319" s="88"/>
    </row>
    <row r="20320" spans="5:5" x14ac:dyDescent="0.2">
      <c r="E20320" s="88"/>
    </row>
    <row r="20321" spans="5:5" x14ac:dyDescent="0.2">
      <c r="E20321" s="88"/>
    </row>
    <row r="20322" spans="5:5" x14ac:dyDescent="0.2">
      <c r="E20322" s="88"/>
    </row>
    <row r="20323" spans="5:5" x14ac:dyDescent="0.2">
      <c r="E20323" s="88"/>
    </row>
    <row r="20324" spans="5:5" x14ac:dyDescent="0.2">
      <c r="E20324" s="88"/>
    </row>
    <row r="20325" spans="5:5" x14ac:dyDescent="0.2">
      <c r="E20325" s="88"/>
    </row>
    <row r="20326" spans="5:5" x14ac:dyDescent="0.2">
      <c r="E20326" s="88"/>
    </row>
    <row r="20327" spans="5:5" x14ac:dyDescent="0.2">
      <c r="E20327" s="88"/>
    </row>
    <row r="20328" spans="5:5" x14ac:dyDescent="0.2">
      <c r="E20328" s="88"/>
    </row>
    <row r="20329" spans="5:5" x14ac:dyDescent="0.2">
      <c r="E20329" s="88"/>
    </row>
    <row r="20330" spans="5:5" x14ac:dyDescent="0.2">
      <c r="E20330" s="88"/>
    </row>
    <row r="20331" spans="5:5" x14ac:dyDescent="0.2">
      <c r="E20331" s="88"/>
    </row>
    <row r="20332" spans="5:5" x14ac:dyDescent="0.2">
      <c r="E20332" s="88"/>
    </row>
    <row r="20333" spans="5:5" x14ac:dyDescent="0.2">
      <c r="E20333" s="88"/>
    </row>
    <row r="20334" spans="5:5" x14ac:dyDescent="0.2">
      <c r="E20334" s="88"/>
    </row>
    <row r="20335" spans="5:5" x14ac:dyDescent="0.2">
      <c r="E20335" s="88"/>
    </row>
    <row r="20336" spans="5:5" x14ac:dyDescent="0.2">
      <c r="E20336" s="88"/>
    </row>
    <row r="20337" spans="5:5" x14ac:dyDescent="0.2">
      <c r="E20337" s="88"/>
    </row>
    <row r="20338" spans="5:5" x14ac:dyDescent="0.2">
      <c r="E20338" s="88"/>
    </row>
    <row r="20339" spans="5:5" x14ac:dyDescent="0.2">
      <c r="E20339" s="88"/>
    </row>
    <row r="20340" spans="5:5" x14ac:dyDescent="0.2">
      <c r="E20340" s="88"/>
    </row>
    <row r="20341" spans="5:5" x14ac:dyDescent="0.2">
      <c r="E20341" s="88"/>
    </row>
    <row r="20342" spans="5:5" x14ac:dyDescent="0.2">
      <c r="E20342" s="88"/>
    </row>
    <row r="20343" spans="5:5" x14ac:dyDescent="0.2">
      <c r="E20343" s="88"/>
    </row>
    <row r="20344" spans="5:5" x14ac:dyDescent="0.2">
      <c r="E20344" s="88"/>
    </row>
    <row r="20345" spans="5:5" x14ac:dyDescent="0.2">
      <c r="E20345" s="88"/>
    </row>
    <row r="20346" spans="5:5" x14ac:dyDescent="0.2">
      <c r="E20346" s="88"/>
    </row>
    <row r="20347" spans="5:5" x14ac:dyDescent="0.2">
      <c r="E20347" s="88"/>
    </row>
    <row r="20348" spans="5:5" x14ac:dyDescent="0.2">
      <c r="E20348" s="88"/>
    </row>
    <row r="20349" spans="5:5" x14ac:dyDescent="0.2">
      <c r="E20349" s="88"/>
    </row>
    <row r="20350" spans="5:5" x14ac:dyDescent="0.2">
      <c r="E20350" s="88"/>
    </row>
    <row r="20351" spans="5:5" x14ac:dyDescent="0.2">
      <c r="E20351" s="88"/>
    </row>
    <row r="20352" spans="5:5" x14ac:dyDescent="0.2">
      <c r="E20352" s="88"/>
    </row>
    <row r="20353" spans="5:5" x14ac:dyDescent="0.2">
      <c r="E20353" s="88"/>
    </row>
    <row r="20354" spans="5:5" x14ac:dyDescent="0.2">
      <c r="E20354" s="88"/>
    </row>
    <row r="20355" spans="5:5" x14ac:dyDescent="0.2">
      <c r="E20355" s="88"/>
    </row>
    <row r="20356" spans="5:5" x14ac:dyDescent="0.2">
      <c r="E20356" s="88"/>
    </row>
    <row r="20357" spans="5:5" x14ac:dyDescent="0.2">
      <c r="E20357" s="88"/>
    </row>
    <row r="20358" spans="5:5" x14ac:dyDescent="0.2">
      <c r="E20358" s="88"/>
    </row>
    <row r="20359" spans="5:5" x14ac:dyDescent="0.2">
      <c r="E20359" s="88"/>
    </row>
    <row r="20360" spans="5:5" x14ac:dyDescent="0.2">
      <c r="E20360" s="88"/>
    </row>
    <row r="20361" spans="5:5" x14ac:dyDescent="0.2">
      <c r="E20361" s="88"/>
    </row>
    <row r="20362" spans="5:5" x14ac:dyDescent="0.2">
      <c r="E20362" s="88"/>
    </row>
    <row r="20363" spans="5:5" x14ac:dyDescent="0.2">
      <c r="E20363" s="88"/>
    </row>
    <row r="20364" spans="5:5" x14ac:dyDescent="0.2">
      <c r="E20364" s="88"/>
    </row>
    <row r="20365" spans="5:5" x14ac:dyDescent="0.2">
      <c r="E20365" s="88"/>
    </row>
    <row r="20366" spans="5:5" x14ac:dyDescent="0.2">
      <c r="E20366" s="88"/>
    </row>
    <row r="20367" spans="5:5" x14ac:dyDescent="0.2">
      <c r="E20367" s="88"/>
    </row>
    <row r="20368" spans="5:5" x14ac:dyDescent="0.2">
      <c r="E20368" s="88"/>
    </row>
    <row r="20369" spans="5:5" x14ac:dyDescent="0.2">
      <c r="E20369" s="88"/>
    </row>
    <row r="20370" spans="5:5" x14ac:dyDescent="0.2">
      <c r="E20370" s="88"/>
    </row>
    <row r="20371" spans="5:5" x14ac:dyDescent="0.2">
      <c r="E20371" s="88"/>
    </row>
    <row r="20372" spans="5:5" x14ac:dyDescent="0.2">
      <c r="E20372" s="88"/>
    </row>
    <row r="20373" spans="5:5" x14ac:dyDescent="0.2">
      <c r="E20373" s="88"/>
    </row>
    <row r="20374" spans="5:5" x14ac:dyDescent="0.2">
      <c r="E20374" s="88"/>
    </row>
    <row r="20375" spans="5:5" x14ac:dyDescent="0.2">
      <c r="E20375" s="88"/>
    </row>
    <row r="20376" spans="5:5" x14ac:dyDescent="0.2">
      <c r="E20376" s="88"/>
    </row>
    <row r="20377" spans="5:5" x14ac:dyDescent="0.2">
      <c r="E20377" s="88"/>
    </row>
    <row r="20378" spans="5:5" x14ac:dyDescent="0.2">
      <c r="E20378" s="88"/>
    </row>
    <row r="20379" spans="5:5" x14ac:dyDescent="0.2">
      <c r="E20379" s="88"/>
    </row>
    <row r="20380" spans="5:5" x14ac:dyDescent="0.2">
      <c r="E20380" s="88"/>
    </row>
    <row r="20381" spans="5:5" x14ac:dyDescent="0.2">
      <c r="E20381" s="88"/>
    </row>
    <row r="20382" spans="5:5" x14ac:dyDescent="0.2">
      <c r="E20382" s="88"/>
    </row>
    <row r="20383" spans="5:5" x14ac:dyDescent="0.2">
      <c r="E20383" s="88"/>
    </row>
    <row r="20384" spans="5:5" x14ac:dyDescent="0.2">
      <c r="E20384" s="88"/>
    </row>
    <row r="20385" spans="5:5" x14ac:dyDescent="0.2">
      <c r="E20385" s="88"/>
    </row>
    <row r="20386" spans="5:5" x14ac:dyDescent="0.2">
      <c r="E20386" s="88"/>
    </row>
    <row r="20387" spans="5:5" x14ac:dyDescent="0.2">
      <c r="E20387" s="88"/>
    </row>
    <row r="20388" spans="5:5" x14ac:dyDescent="0.2">
      <c r="E20388" s="88"/>
    </row>
    <row r="20389" spans="5:5" x14ac:dyDescent="0.2">
      <c r="E20389" s="88"/>
    </row>
    <row r="20390" spans="5:5" x14ac:dyDescent="0.2">
      <c r="E20390" s="88"/>
    </row>
    <row r="20391" spans="5:5" x14ac:dyDescent="0.2">
      <c r="E20391" s="88"/>
    </row>
    <row r="20392" spans="5:5" x14ac:dyDescent="0.2">
      <c r="E20392" s="88"/>
    </row>
    <row r="20393" spans="5:5" x14ac:dyDescent="0.2">
      <c r="E20393" s="88"/>
    </row>
    <row r="20394" spans="5:5" x14ac:dyDescent="0.2">
      <c r="E20394" s="88"/>
    </row>
    <row r="20395" spans="5:5" x14ac:dyDescent="0.2">
      <c r="E20395" s="88"/>
    </row>
    <row r="20396" spans="5:5" x14ac:dyDescent="0.2">
      <c r="E20396" s="88"/>
    </row>
    <row r="20397" spans="5:5" x14ac:dyDescent="0.2">
      <c r="E20397" s="88"/>
    </row>
    <row r="20398" spans="5:5" x14ac:dyDescent="0.2">
      <c r="E20398" s="88"/>
    </row>
    <row r="20399" spans="5:5" x14ac:dyDescent="0.2">
      <c r="E20399" s="88"/>
    </row>
    <row r="20400" spans="5:5" x14ac:dyDescent="0.2">
      <c r="E20400" s="88"/>
    </row>
    <row r="20401" spans="5:5" x14ac:dyDescent="0.2">
      <c r="E20401" s="88"/>
    </row>
    <row r="20402" spans="5:5" x14ac:dyDescent="0.2">
      <c r="E20402" s="88"/>
    </row>
    <row r="20403" spans="5:5" x14ac:dyDescent="0.2">
      <c r="E20403" s="88"/>
    </row>
    <row r="20404" spans="5:5" x14ac:dyDescent="0.2">
      <c r="E20404" s="88"/>
    </row>
    <row r="20405" spans="5:5" x14ac:dyDescent="0.2">
      <c r="E20405" s="88"/>
    </row>
    <row r="20406" spans="5:5" x14ac:dyDescent="0.2">
      <c r="E20406" s="88"/>
    </row>
    <row r="20407" spans="5:5" x14ac:dyDescent="0.2">
      <c r="E20407" s="88"/>
    </row>
    <row r="20408" spans="5:5" x14ac:dyDescent="0.2">
      <c r="E20408" s="88"/>
    </row>
    <row r="20409" spans="5:5" x14ac:dyDescent="0.2">
      <c r="E20409" s="88"/>
    </row>
    <row r="20410" spans="5:5" x14ac:dyDescent="0.2">
      <c r="E20410" s="88"/>
    </row>
    <row r="20411" spans="5:5" x14ac:dyDescent="0.2">
      <c r="E20411" s="88"/>
    </row>
    <row r="20412" spans="5:5" x14ac:dyDescent="0.2">
      <c r="E20412" s="88"/>
    </row>
    <row r="20413" spans="5:5" x14ac:dyDescent="0.2">
      <c r="E20413" s="88"/>
    </row>
    <row r="20414" spans="5:5" x14ac:dyDescent="0.2">
      <c r="E20414" s="88"/>
    </row>
    <row r="20415" spans="5:5" x14ac:dyDescent="0.2">
      <c r="E20415" s="88"/>
    </row>
    <row r="20416" spans="5:5" x14ac:dyDescent="0.2">
      <c r="E20416" s="88"/>
    </row>
    <row r="20417" spans="5:5" x14ac:dyDescent="0.2">
      <c r="E20417" s="88"/>
    </row>
    <row r="20418" spans="5:5" x14ac:dyDescent="0.2">
      <c r="E20418" s="88"/>
    </row>
    <row r="20419" spans="5:5" x14ac:dyDescent="0.2">
      <c r="E20419" s="88"/>
    </row>
    <row r="20420" spans="5:5" x14ac:dyDescent="0.2">
      <c r="E20420" s="88"/>
    </row>
    <row r="20421" spans="5:5" x14ac:dyDescent="0.2">
      <c r="E20421" s="88"/>
    </row>
    <row r="20422" spans="5:5" x14ac:dyDescent="0.2">
      <c r="E20422" s="88"/>
    </row>
    <row r="20423" spans="5:5" x14ac:dyDescent="0.2">
      <c r="E20423" s="88"/>
    </row>
    <row r="20424" spans="5:5" x14ac:dyDescent="0.2">
      <c r="E20424" s="88"/>
    </row>
    <row r="20425" spans="5:5" x14ac:dyDescent="0.2">
      <c r="E20425" s="88"/>
    </row>
    <row r="20426" spans="5:5" x14ac:dyDescent="0.2">
      <c r="E20426" s="88"/>
    </row>
    <row r="20427" spans="5:5" x14ac:dyDescent="0.2">
      <c r="E20427" s="88"/>
    </row>
    <row r="20428" spans="5:5" x14ac:dyDescent="0.2">
      <c r="E20428" s="88"/>
    </row>
    <row r="20429" spans="5:5" x14ac:dyDescent="0.2">
      <c r="E20429" s="88"/>
    </row>
    <row r="20430" spans="5:5" x14ac:dyDescent="0.2">
      <c r="E20430" s="88"/>
    </row>
    <row r="20431" spans="5:5" x14ac:dyDescent="0.2">
      <c r="E20431" s="88"/>
    </row>
    <row r="20432" spans="5:5" x14ac:dyDescent="0.2">
      <c r="E20432" s="88"/>
    </row>
    <row r="20433" spans="5:5" x14ac:dyDescent="0.2">
      <c r="E20433" s="88"/>
    </row>
    <row r="20434" spans="5:5" x14ac:dyDescent="0.2">
      <c r="E20434" s="88"/>
    </row>
    <row r="20435" spans="5:5" x14ac:dyDescent="0.2">
      <c r="E20435" s="88"/>
    </row>
    <row r="20436" spans="5:5" x14ac:dyDescent="0.2">
      <c r="E20436" s="88"/>
    </row>
    <row r="20437" spans="5:5" x14ac:dyDescent="0.2">
      <c r="E20437" s="88"/>
    </row>
    <row r="20438" spans="5:5" x14ac:dyDescent="0.2">
      <c r="E20438" s="88"/>
    </row>
    <row r="20439" spans="5:5" x14ac:dyDescent="0.2">
      <c r="E20439" s="88"/>
    </row>
    <row r="20440" spans="5:5" x14ac:dyDescent="0.2">
      <c r="E20440" s="88"/>
    </row>
    <row r="20441" spans="5:5" x14ac:dyDescent="0.2">
      <c r="E20441" s="88"/>
    </row>
    <row r="20442" spans="5:5" x14ac:dyDescent="0.2">
      <c r="E20442" s="88"/>
    </row>
    <row r="20443" spans="5:5" x14ac:dyDescent="0.2">
      <c r="E20443" s="88"/>
    </row>
    <row r="20444" spans="5:5" x14ac:dyDescent="0.2">
      <c r="E20444" s="88"/>
    </row>
    <row r="20445" spans="5:5" x14ac:dyDescent="0.2">
      <c r="E20445" s="88"/>
    </row>
    <row r="20446" spans="5:5" x14ac:dyDescent="0.2">
      <c r="E20446" s="88"/>
    </row>
    <row r="20447" spans="5:5" x14ac:dyDescent="0.2">
      <c r="E20447" s="88"/>
    </row>
    <row r="20448" spans="5:5" x14ac:dyDescent="0.2">
      <c r="E20448" s="88"/>
    </row>
    <row r="20449" spans="5:5" x14ac:dyDescent="0.2">
      <c r="E20449" s="88"/>
    </row>
    <row r="20450" spans="5:5" x14ac:dyDescent="0.2">
      <c r="E20450" s="88"/>
    </row>
    <row r="20451" spans="5:5" x14ac:dyDescent="0.2">
      <c r="E20451" s="88"/>
    </row>
    <row r="20452" spans="5:5" x14ac:dyDescent="0.2">
      <c r="E20452" s="88"/>
    </row>
    <row r="20453" spans="5:5" x14ac:dyDescent="0.2">
      <c r="E20453" s="88"/>
    </row>
    <row r="20454" spans="5:5" x14ac:dyDescent="0.2">
      <c r="E20454" s="88"/>
    </row>
    <row r="20455" spans="5:5" x14ac:dyDescent="0.2">
      <c r="E20455" s="88"/>
    </row>
    <row r="20456" spans="5:5" x14ac:dyDescent="0.2">
      <c r="E20456" s="88"/>
    </row>
    <row r="20457" spans="5:5" x14ac:dyDescent="0.2">
      <c r="E20457" s="88"/>
    </row>
    <row r="20458" spans="5:5" x14ac:dyDescent="0.2">
      <c r="E20458" s="88"/>
    </row>
    <row r="20459" spans="5:5" x14ac:dyDescent="0.2">
      <c r="E20459" s="88"/>
    </row>
    <row r="20460" spans="5:5" x14ac:dyDescent="0.2">
      <c r="E20460" s="88"/>
    </row>
    <row r="20461" spans="5:5" x14ac:dyDescent="0.2">
      <c r="E20461" s="88"/>
    </row>
    <row r="20462" spans="5:5" x14ac:dyDescent="0.2">
      <c r="E20462" s="88"/>
    </row>
    <row r="20463" spans="5:5" x14ac:dyDescent="0.2">
      <c r="E20463" s="88"/>
    </row>
    <row r="20464" spans="5:5" x14ac:dyDescent="0.2">
      <c r="E20464" s="88"/>
    </row>
    <row r="20465" spans="5:5" x14ac:dyDescent="0.2">
      <c r="E20465" s="88"/>
    </row>
    <row r="20466" spans="5:5" x14ac:dyDescent="0.2">
      <c r="E20466" s="88"/>
    </row>
    <row r="20467" spans="5:5" x14ac:dyDescent="0.2">
      <c r="E20467" s="88"/>
    </row>
    <row r="20468" spans="5:5" x14ac:dyDescent="0.2">
      <c r="E20468" s="88"/>
    </row>
    <row r="20469" spans="5:5" x14ac:dyDescent="0.2">
      <c r="E20469" s="88"/>
    </row>
    <row r="20470" spans="5:5" x14ac:dyDescent="0.2">
      <c r="E20470" s="88"/>
    </row>
    <row r="20471" spans="5:5" x14ac:dyDescent="0.2">
      <c r="E20471" s="88"/>
    </row>
    <row r="20472" spans="5:5" x14ac:dyDescent="0.2">
      <c r="E20472" s="88"/>
    </row>
    <row r="20473" spans="5:5" x14ac:dyDescent="0.2">
      <c r="E20473" s="88"/>
    </row>
    <row r="20474" spans="5:5" x14ac:dyDescent="0.2">
      <c r="E20474" s="88"/>
    </row>
    <row r="20475" spans="5:5" x14ac:dyDescent="0.2">
      <c r="E20475" s="88"/>
    </row>
    <row r="20476" spans="5:5" x14ac:dyDescent="0.2">
      <c r="E20476" s="88"/>
    </row>
    <row r="20477" spans="5:5" x14ac:dyDescent="0.2">
      <c r="E20477" s="88"/>
    </row>
    <row r="20478" spans="5:5" x14ac:dyDescent="0.2">
      <c r="E20478" s="88"/>
    </row>
    <row r="20479" spans="5:5" x14ac:dyDescent="0.2">
      <c r="E20479" s="88"/>
    </row>
    <row r="20480" spans="5:5" x14ac:dyDescent="0.2">
      <c r="E20480" s="88"/>
    </row>
    <row r="20481" spans="5:5" x14ac:dyDescent="0.2">
      <c r="E20481" s="88"/>
    </row>
    <row r="20482" spans="5:5" x14ac:dyDescent="0.2">
      <c r="E20482" s="88"/>
    </row>
    <row r="20483" spans="5:5" x14ac:dyDescent="0.2">
      <c r="E20483" s="88"/>
    </row>
    <row r="20484" spans="5:5" x14ac:dyDescent="0.2">
      <c r="E20484" s="88"/>
    </row>
    <row r="20485" spans="5:5" x14ac:dyDescent="0.2">
      <c r="E20485" s="88"/>
    </row>
    <row r="20486" spans="5:5" x14ac:dyDescent="0.2">
      <c r="E20486" s="88"/>
    </row>
    <row r="20487" spans="5:5" x14ac:dyDescent="0.2">
      <c r="E20487" s="88"/>
    </row>
    <row r="20488" spans="5:5" x14ac:dyDescent="0.2">
      <c r="E20488" s="88"/>
    </row>
    <row r="20489" spans="5:5" x14ac:dyDescent="0.2">
      <c r="E20489" s="88"/>
    </row>
    <row r="20490" spans="5:5" x14ac:dyDescent="0.2">
      <c r="E20490" s="88"/>
    </row>
    <row r="20491" spans="5:5" x14ac:dyDescent="0.2">
      <c r="E20491" s="88"/>
    </row>
    <row r="20492" spans="5:5" x14ac:dyDescent="0.2">
      <c r="E20492" s="88"/>
    </row>
    <row r="20493" spans="5:5" x14ac:dyDescent="0.2">
      <c r="E20493" s="88"/>
    </row>
    <row r="20494" spans="5:5" x14ac:dyDescent="0.2">
      <c r="E20494" s="88"/>
    </row>
    <row r="20495" spans="5:5" x14ac:dyDescent="0.2">
      <c r="E20495" s="88"/>
    </row>
    <row r="20496" spans="5:5" x14ac:dyDescent="0.2">
      <c r="E20496" s="88"/>
    </row>
    <row r="20497" spans="5:5" x14ac:dyDescent="0.2">
      <c r="E20497" s="88"/>
    </row>
    <row r="20498" spans="5:5" x14ac:dyDescent="0.2">
      <c r="E20498" s="88"/>
    </row>
    <row r="20499" spans="5:5" x14ac:dyDescent="0.2">
      <c r="E20499" s="88"/>
    </row>
    <row r="20500" spans="5:5" x14ac:dyDescent="0.2">
      <c r="E20500" s="88"/>
    </row>
    <row r="20501" spans="5:5" x14ac:dyDescent="0.2">
      <c r="E20501" s="88"/>
    </row>
    <row r="20502" spans="5:5" x14ac:dyDescent="0.2">
      <c r="E20502" s="88"/>
    </row>
    <row r="20503" spans="5:5" x14ac:dyDescent="0.2">
      <c r="E20503" s="88"/>
    </row>
    <row r="20504" spans="5:5" x14ac:dyDescent="0.2">
      <c r="E20504" s="88"/>
    </row>
    <row r="20505" spans="5:5" x14ac:dyDescent="0.2">
      <c r="E20505" s="88"/>
    </row>
    <row r="20506" spans="5:5" x14ac:dyDescent="0.2">
      <c r="E20506" s="88"/>
    </row>
    <row r="20507" spans="5:5" x14ac:dyDescent="0.2">
      <c r="E20507" s="88"/>
    </row>
    <row r="20508" spans="5:5" x14ac:dyDescent="0.2">
      <c r="E20508" s="88"/>
    </row>
    <row r="20509" spans="5:5" x14ac:dyDescent="0.2">
      <c r="E20509" s="88"/>
    </row>
    <row r="20510" spans="5:5" x14ac:dyDescent="0.2">
      <c r="E20510" s="88"/>
    </row>
    <row r="20511" spans="5:5" x14ac:dyDescent="0.2">
      <c r="E20511" s="88"/>
    </row>
    <row r="20512" spans="5:5" x14ac:dyDescent="0.2">
      <c r="E20512" s="88"/>
    </row>
    <row r="20513" spans="5:5" x14ac:dyDescent="0.2">
      <c r="E20513" s="88"/>
    </row>
    <row r="20514" spans="5:5" x14ac:dyDescent="0.2">
      <c r="E20514" s="88"/>
    </row>
    <row r="20515" spans="5:5" x14ac:dyDescent="0.2">
      <c r="E20515" s="88"/>
    </row>
    <row r="20516" spans="5:5" x14ac:dyDescent="0.2">
      <c r="E20516" s="88"/>
    </row>
    <row r="20517" spans="5:5" x14ac:dyDescent="0.2">
      <c r="E20517" s="88"/>
    </row>
    <row r="20518" spans="5:5" x14ac:dyDescent="0.2">
      <c r="E20518" s="88"/>
    </row>
    <row r="20519" spans="5:5" x14ac:dyDescent="0.2">
      <c r="E20519" s="88"/>
    </row>
    <row r="20520" spans="5:5" x14ac:dyDescent="0.2">
      <c r="E20520" s="88"/>
    </row>
    <row r="20521" spans="5:5" x14ac:dyDescent="0.2">
      <c r="E20521" s="88"/>
    </row>
    <row r="20522" spans="5:5" x14ac:dyDescent="0.2">
      <c r="E20522" s="88"/>
    </row>
    <row r="20523" spans="5:5" x14ac:dyDescent="0.2">
      <c r="E20523" s="88"/>
    </row>
    <row r="20524" spans="5:5" x14ac:dyDescent="0.2">
      <c r="E20524" s="88"/>
    </row>
    <row r="20525" spans="5:5" x14ac:dyDescent="0.2">
      <c r="E20525" s="88"/>
    </row>
    <row r="20526" spans="5:5" x14ac:dyDescent="0.2">
      <c r="E20526" s="88"/>
    </row>
    <row r="20527" spans="5:5" x14ac:dyDescent="0.2">
      <c r="E20527" s="88"/>
    </row>
    <row r="20528" spans="5:5" x14ac:dyDescent="0.2">
      <c r="E20528" s="88"/>
    </row>
    <row r="20529" spans="5:5" x14ac:dyDescent="0.2">
      <c r="E20529" s="88"/>
    </row>
    <row r="20530" spans="5:5" x14ac:dyDescent="0.2">
      <c r="E20530" s="88"/>
    </row>
    <row r="20531" spans="5:5" x14ac:dyDescent="0.2">
      <c r="E20531" s="88"/>
    </row>
    <row r="20532" spans="5:5" x14ac:dyDescent="0.2">
      <c r="E20532" s="88"/>
    </row>
    <row r="20533" spans="5:5" x14ac:dyDescent="0.2">
      <c r="E20533" s="88"/>
    </row>
    <row r="20534" spans="5:5" x14ac:dyDescent="0.2">
      <c r="E20534" s="88"/>
    </row>
    <row r="20535" spans="5:5" x14ac:dyDescent="0.2">
      <c r="E20535" s="88"/>
    </row>
    <row r="20536" spans="5:5" x14ac:dyDescent="0.2">
      <c r="E20536" s="88"/>
    </row>
    <row r="20537" spans="5:5" x14ac:dyDescent="0.2">
      <c r="E20537" s="88"/>
    </row>
    <row r="20538" spans="5:5" x14ac:dyDescent="0.2">
      <c r="E20538" s="88"/>
    </row>
    <row r="20539" spans="5:5" x14ac:dyDescent="0.2">
      <c r="E20539" s="88"/>
    </row>
    <row r="20540" spans="5:5" x14ac:dyDescent="0.2">
      <c r="E20540" s="88"/>
    </row>
    <row r="20541" spans="5:5" x14ac:dyDescent="0.2">
      <c r="E20541" s="88"/>
    </row>
    <row r="20542" spans="5:5" x14ac:dyDescent="0.2">
      <c r="E20542" s="88"/>
    </row>
    <row r="20543" spans="5:5" x14ac:dyDescent="0.2">
      <c r="E20543" s="88"/>
    </row>
    <row r="20544" spans="5:5" x14ac:dyDescent="0.2">
      <c r="E20544" s="88"/>
    </row>
    <row r="20545" spans="5:5" x14ac:dyDescent="0.2">
      <c r="E20545" s="88"/>
    </row>
    <row r="20546" spans="5:5" x14ac:dyDescent="0.2">
      <c r="E20546" s="88"/>
    </row>
    <row r="20547" spans="5:5" x14ac:dyDescent="0.2">
      <c r="E20547" s="88"/>
    </row>
    <row r="20548" spans="5:5" x14ac:dyDescent="0.2">
      <c r="E20548" s="88"/>
    </row>
    <row r="20549" spans="5:5" x14ac:dyDescent="0.2">
      <c r="E20549" s="88"/>
    </row>
    <row r="20550" spans="5:5" x14ac:dyDescent="0.2">
      <c r="E20550" s="88"/>
    </row>
    <row r="20551" spans="5:5" x14ac:dyDescent="0.2">
      <c r="E20551" s="88"/>
    </row>
    <row r="20552" spans="5:5" x14ac:dyDescent="0.2">
      <c r="E20552" s="88"/>
    </row>
    <row r="20553" spans="5:5" x14ac:dyDescent="0.2">
      <c r="E20553" s="88"/>
    </row>
    <row r="20554" spans="5:5" x14ac:dyDescent="0.2">
      <c r="E20554" s="88"/>
    </row>
    <row r="20555" spans="5:5" x14ac:dyDescent="0.2">
      <c r="E20555" s="88"/>
    </row>
    <row r="20556" spans="5:5" x14ac:dyDescent="0.2">
      <c r="E20556" s="88"/>
    </row>
    <row r="20557" spans="5:5" x14ac:dyDescent="0.2">
      <c r="E20557" s="88"/>
    </row>
    <row r="20558" spans="5:5" x14ac:dyDescent="0.2">
      <c r="E20558" s="88"/>
    </row>
    <row r="20559" spans="5:5" x14ac:dyDescent="0.2">
      <c r="E20559" s="88"/>
    </row>
    <row r="20560" spans="5:5" x14ac:dyDescent="0.2">
      <c r="E20560" s="88"/>
    </row>
    <row r="20561" spans="5:5" x14ac:dyDescent="0.2">
      <c r="E20561" s="88"/>
    </row>
    <row r="20562" spans="5:5" x14ac:dyDescent="0.2">
      <c r="E20562" s="88"/>
    </row>
    <row r="20563" spans="5:5" x14ac:dyDescent="0.2">
      <c r="E20563" s="88"/>
    </row>
    <row r="20564" spans="5:5" x14ac:dyDescent="0.2">
      <c r="E20564" s="88"/>
    </row>
    <row r="20565" spans="5:5" x14ac:dyDescent="0.2">
      <c r="E20565" s="88"/>
    </row>
    <row r="20566" spans="5:5" x14ac:dyDescent="0.2">
      <c r="E20566" s="88"/>
    </row>
    <row r="20567" spans="5:5" x14ac:dyDescent="0.2">
      <c r="E20567" s="88"/>
    </row>
    <row r="20568" spans="5:5" x14ac:dyDescent="0.2">
      <c r="E20568" s="88"/>
    </row>
    <row r="20569" spans="5:5" x14ac:dyDescent="0.2">
      <c r="E20569" s="88"/>
    </row>
    <row r="20570" spans="5:5" x14ac:dyDescent="0.2">
      <c r="E20570" s="88"/>
    </row>
    <row r="20571" spans="5:5" x14ac:dyDescent="0.2">
      <c r="E20571" s="88"/>
    </row>
    <row r="20572" spans="5:5" x14ac:dyDescent="0.2">
      <c r="E20572" s="88"/>
    </row>
    <row r="20573" spans="5:5" x14ac:dyDescent="0.2">
      <c r="E20573" s="88"/>
    </row>
    <row r="20574" spans="5:5" x14ac:dyDescent="0.2">
      <c r="E20574" s="88"/>
    </row>
    <row r="20575" spans="5:5" x14ac:dyDescent="0.2">
      <c r="E20575" s="88"/>
    </row>
    <row r="20576" spans="5:5" x14ac:dyDescent="0.2">
      <c r="E20576" s="88"/>
    </row>
    <row r="20577" spans="5:5" x14ac:dyDescent="0.2">
      <c r="E20577" s="88"/>
    </row>
    <row r="20578" spans="5:5" x14ac:dyDescent="0.2">
      <c r="E20578" s="88"/>
    </row>
    <row r="20579" spans="5:5" x14ac:dyDescent="0.2">
      <c r="E20579" s="88"/>
    </row>
    <row r="20580" spans="5:5" x14ac:dyDescent="0.2">
      <c r="E20580" s="88"/>
    </row>
    <row r="20581" spans="5:5" x14ac:dyDescent="0.2">
      <c r="E20581" s="88"/>
    </row>
    <row r="20582" spans="5:5" x14ac:dyDescent="0.2">
      <c r="E20582" s="88"/>
    </row>
    <row r="20583" spans="5:5" x14ac:dyDescent="0.2">
      <c r="E20583" s="88"/>
    </row>
    <row r="20584" spans="5:5" x14ac:dyDescent="0.2">
      <c r="E20584" s="88"/>
    </row>
    <row r="20585" spans="5:5" x14ac:dyDescent="0.2">
      <c r="E20585" s="88"/>
    </row>
    <row r="20586" spans="5:5" x14ac:dyDescent="0.2">
      <c r="E20586" s="88"/>
    </row>
    <row r="20587" spans="5:5" x14ac:dyDescent="0.2">
      <c r="E20587" s="88"/>
    </row>
    <row r="20588" spans="5:5" x14ac:dyDescent="0.2">
      <c r="E20588" s="88"/>
    </row>
    <row r="20589" spans="5:5" x14ac:dyDescent="0.2">
      <c r="E20589" s="88"/>
    </row>
    <row r="20590" spans="5:5" x14ac:dyDescent="0.2">
      <c r="E20590" s="88"/>
    </row>
    <row r="20591" spans="5:5" x14ac:dyDescent="0.2">
      <c r="E20591" s="88"/>
    </row>
    <row r="20592" spans="5:5" x14ac:dyDescent="0.2">
      <c r="E20592" s="88"/>
    </row>
    <row r="20593" spans="5:5" x14ac:dyDescent="0.2">
      <c r="E20593" s="88"/>
    </row>
    <row r="20594" spans="5:5" x14ac:dyDescent="0.2">
      <c r="E20594" s="88"/>
    </row>
    <row r="20595" spans="5:5" x14ac:dyDescent="0.2">
      <c r="E20595" s="88"/>
    </row>
    <row r="20596" spans="5:5" x14ac:dyDescent="0.2">
      <c r="E20596" s="88"/>
    </row>
    <row r="20597" spans="5:5" x14ac:dyDescent="0.2">
      <c r="E20597" s="88"/>
    </row>
    <row r="20598" spans="5:5" x14ac:dyDescent="0.2">
      <c r="E20598" s="88"/>
    </row>
    <row r="20599" spans="5:5" x14ac:dyDescent="0.2">
      <c r="E20599" s="88"/>
    </row>
    <row r="20600" spans="5:5" x14ac:dyDescent="0.2">
      <c r="E20600" s="88"/>
    </row>
    <row r="20601" spans="5:5" x14ac:dyDescent="0.2">
      <c r="E20601" s="88"/>
    </row>
    <row r="20602" spans="5:5" x14ac:dyDescent="0.2">
      <c r="E20602" s="88"/>
    </row>
    <row r="20603" spans="5:5" x14ac:dyDescent="0.2">
      <c r="E20603" s="88"/>
    </row>
    <row r="20604" spans="5:5" x14ac:dyDescent="0.2">
      <c r="E20604" s="88"/>
    </row>
    <row r="20605" spans="5:5" x14ac:dyDescent="0.2">
      <c r="E20605" s="88"/>
    </row>
    <row r="20606" spans="5:5" x14ac:dyDescent="0.2">
      <c r="E20606" s="88"/>
    </row>
    <row r="20607" spans="5:5" x14ac:dyDescent="0.2">
      <c r="E20607" s="88"/>
    </row>
    <row r="20608" spans="5:5" x14ac:dyDescent="0.2">
      <c r="E20608" s="88"/>
    </row>
    <row r="20609" spans="5:5" x14ac:dyDescent="0.2">
      <c r="E20609" s="88"/>
    </row>
    <row r="20610" spans="5:5" x14ac:dyDescent="0.2">
      <c r="E20610" s="88"/>
    </row>
    <row r="20611" spans="5:5" x14ac:dyDescent="0.2">
      <c r="E20611" s="88"/>
    </row>
    <row r="20612" spans="5:5" x14ac:dyDescent="0.2">
      <c r="E20612" s="88"/>
    </row>
    <row r="20613" spans="5:5" x14ac:dyDescent="0.2">
      <c r="E20613" s="88"/>
    </row>
    <row r="20614" spans="5:5" x14ac:dyDescent="0.2">
      <c r="E20614" s="88"/>
    </row>
    <row r="20615" spans="5:5" x14ac:dyDescent="0.2">
      <c r="E20615" s="88"/>
    </row>
    <row r="20616" spans="5:5" x14ac:dyDescent="0.2">
      <c r="E20616" s="88"/>
    </row>
    <row r="20617" spans="5:5" x14ac:dyDescent="0.2">
      <c r="E20617" s="88"/>
    </row>
    <row r="20618" spans="5:5" x14ac:dyDescent="0.2">
      <c r="E20618" s="88"/>
    </row>
    <row r="20619" spans="5:5" x14ac:dyDescent="0.2">
      <c r="E20619" s="88"/>
    </row>
    <row r="20620" spans="5:5" x14ac:dyDescent="0.2">
      <c r="E20620" s="88"/>
    </row>
    <row r="20621" spans="5:5" x14ac:dyDescent="0.2">
      <c r="E20621" s="88"/>
    </row>
    <row r="20622" spans="5:5" x14ac:dyDescent="0.2">
      <c r="E20622" s="88"/>
    </row>
    <row r="20623" spans="5:5" x14ac:dyDescent="0.2">
      <c r="E20623" s="88"/>
    </row>
    <row r="20624" spans="5:5" x14ac:dyDescent="0.2">
      <c r="E20624" s="88"/>
    </row>
    <row r="20625" spans="5:5" x14ac:dyDescent="0.2">
      <c r="E20625" s="88"/>
    </row>
    <row r="20626" spans="5:5" x14ac:dyDescent="0.2">
      <c r="E20626" s="88"/>
    </row>
    <row r="20627" spans="5:5" x14ac:dyDescent="0.2">
      <c r="E20627" s="88"/>
    </row>
    <row r="20628" spans="5:5" x14ac:dyDescent="0.2">
      <c r="E20628" s="88"/>
    </row>
    <row r="20629" spans="5:5" x14ac:dyDescent="0.2">
      <c r="E20629" s="88"/>
    </row>
    <row r="20630" spans="5:5" x14ac:dyDescent="0.2">
      <c r="E20630" s="88"/>
    </row>
    <row r="20631" spans="5:5" x14ac:dyDescent="0.2">
      <c r="E20631" s="88"/>
    </row>
    <row r="20632" spans="5:5" x14ac:dyDescent="0.2">
      <c r="E20632" s="88"/>
    </row>
    <row r="20633" spans="5:5" x14ac:dyDescent="0.2">
      <c r="E20633" s="88"/>
    </row>
    <row r="20634" spans="5:5" x14ac:dyDescent="0.2">
      <c r="E20634" s="88"/>
    </row>
    <row r="20635" spans="5:5" x14ac:dyDescent="0.2">
      <c r="E20635" s="88"/>
    </row>
    <row r="20636" spans="5:5" x14ac:dyDescent="0.2">
      <c r="E20636" s="88"/>
    </row>
    <row r="20637" spans="5:5" x14ac:dyDescent="0.2">
      <c r="E20637" s="88"/>
    </row>
    <row r="20638" spans="5:5" x14ac:dyDescent="0.2">
      <c r="E20638" s="88"/>
    </row>
    <row r="20639" spans="5:5" x14ac:dyDescent="0.2">
      <c r="E20639" s="88"/>
    </row>
    <row r="20640" spans="5:5" x14ac:dyDescent="0.2">
      <c r="E20640" s="88"/>
    </row>
    <row r="20641" spans="5:5" x14ac:dyDescent="0.2">
      <c r="E20641" s="88"/>
    </row>
    <row r="20642" spans="5:5" x14ac:dyDescent="0.2">
      <c r="E20642" s="88"/>
    </row>
    <row r="20643" spans="5:5" x14ac:dyDescent="0.2">
      <c r="E20643" s="88"/>
    </row>
    <row r="20644" spans="5:5" x14ac:dyDescent="0.2">
      <c r="E20644" s="88"/>
    </row>
    <row r="20645" spans="5:5" x14ac:dyDescent="0.2">
      <c r="E20645" s="88"/>
    </row>
    <row r="20646" spans="5:5" x14ac:dyDescent="0.2">
      <c r="E20646" s="88"/>
    </row>
    <row r="20647" spans="5:5" x14ac:dyDescent="0.2">
      <c r="E20647" s="88"/>
    </row>
    <row r="20648" spans="5:5" x14ac:dyDescent="0.2">
      <c r="E20648" s="88"/>
    </row>
    <row r="20649" spans="5:5" x14ac:dyDescent="0.2">
      <c r="E20649" s="88"/>
    </row>
    <row r="20650" spans="5:5" x14ac:dyDescent="0.2">
      <c r="E20650" s="88"/>
    </row>
    <row r="20651" spans="5:5" x14ac:dyDescent="0.2">
      <c r="E20651" s="88"/>
    </row>
    <row r="20652" spans="5:5" x14ac:dyDescent="0.2">
      <c r="E20652" s="88"/>
    </row>
    <row r="20653" spans="5:5" x14ac:dyDescent="0.2">
      <c r="E20653" s="88"/>
    </row>
    <row r="20654" spans="5:5" x14ac:dyDescent="0.2">
      <c r="E20654" s="88"/>
    </row>
    <row r="20655" spans="5:5" x14ac:dyDescent="0.2">
      <c r="E20655" s="88"/>
    </row>
    <row r="20656" spans="5:5" x14ac:dyDescent="0.2">
      <c r="E20656" s="88"/>
    </row>
    <row r="20657" spans="5:5" x14ac:dyDescent="0.2">
      <c r="E20657" s="88"/>
    </row>
    <row r="20658" spans="5:5" x14ac:dyDescent="0.2">
      <c r="E20658" s="88"/>
    </row>
    <row r="20659" spans="5:5" x14ac:dyDescent="0.2">
      <c r="E20659" s="88"/>
    </row>
    <row r="20660" spans="5:5" x14ac:dyDescent="0.2">
      <c r="E20660" s="88"/>
    </row>
    <row r="20661" spans="5:5" x14ac:dyDescent="0.2">
      <c r="E20661" s="88"/>
    </row>
    <row r="20662" spans="5:5" x14ac:dyDescent="0.2">
      <c r="E20662" s="88"/>
    </row>
    <row r="20663" spans="5:5" x14ac:dyDescent="0.2">
      <c r="E20663" s="88"/>
    </row>
    <row r="20664" spans="5:5" x14ac:dyDescent="0.2">
      <c r="E20664" s="88"/>
    </row>
    <row r="20665" spans="5:5" x14ac:dyDescent="0.2">
      <c r="E20665" s="88"/>
    </row>
    <row r="20666" spans="5:5" x14ac:dyDescent="0.2">
      <c r="E20666" s="88"/>
    </row>
    <row r="20667" spans="5:5" x14ac:dyDescent="0.2">
      <c r="E20667" s="88"/>
    </row>
    <row r="20668" spans="5:5" x14ac:dyDescent="0.2">
      <c r="E20668" s="88"/>
    </row>
    <row r="20669" spans="5:5" x14ac:dyDescent="0.2">
      <c r="E20669" s="88"/>
    </row>
    <row r="20670" spans="5:5" x14ac:dyDescent="0.2">
      <c r="E20670" s="88"/>
    </row>
    <row r="20671" spans="5:5" x14ac:dyDescent="0.2">
      <c r="E20671" s="88"/>
    </row>
    <row r="20672" spans="5:5" x14ac:dyDescent="0.2">
      <c r="E20672" s="88"/>
    </row>
    <row r="20673" spans="5:5" x14ac:dyDescent="0.2">
      <c r="E20673" s="88"/>
    </row>
    <row r="20674" spans="5:5" x14ac:dyDescent="0.2">
      <c r="E20674" s="88"/>
    </row>
    <row r="20675" spans="5:5" x14ac:dyDescent="0.2">
      <c r="E20675" s="88"/>
    </row>
    <row r="20676" spans="5:5" x14ac:dyDescent="0.2">
      <c r="E20676" s="88"/>
    </row>
    <row r="20677" spans="5:5" x14ac:dyDescent="0.2">
      <c r="E20677" s="88"/>
    </row>
    <row r="20678" spans="5:5" x14ac:dyDescent="0.2">
      <c r="E20678" s="88"/>
    </row>
    <row r="20679" spans="5:5" x14ac:dyDescent="0.2">
      <c r="E20679" s="88"/>
    </row>
    <row r="20680" spans="5:5" x14ac:dyDescent="0.2">
      <c r="E20680" s="88"/>
    </row>
    <row r="20681" spans="5:5" x14ac:dyDescent="0.2">
      <c r="E20681" s="88"/>
    </row>
    <row r="20682" spans="5:5" x14ac:dyDescent="0.2">
      <c r="E20682" s="88"/>
    </row>
    <row r="20683" spans="5:5" x14ac:dyDescent="0.2">
      <c r="E20683" s="88"/>
    </row>
    <row r="20684" spans="5:5" x14ac:dyDescent="0.2">
      <c r="E20684" s="88"/>
    </row>
    <row r="20685" spans="5:5" x14ac:dyDescent="0.2">
      <c r="E20685" s="88"/>
    </row>
    <row r="20686" spans="5:5" x14ac:dyDescent="0.2">
      <c r="E20686" s="88"/>
    </row>
    <row r="20687" spans="5:5" x14ac:dyDescent="0.2">
      <c r="E20687" s="88"/>
    </row>
    <row r="20688" spans="5:5" x14ac:dyDescent="0.2">
      <c r="E20688" s="88"/>
    </row>
    <row r="20689" spans="5:5" x14ac:dyDescent="0.2">
      <c r="E20689" s="88"/>
    </row>
    <row r="20690" spans="5:5" x14ac:dyDescent="0.2">
      <c r="E20690" s="88"/>
    </row>
    <row r="20691" spans="5:5" x14ac:dyDescent="0.2">
      <c r="E20691" s="88"/>
    </row>
    <row r="20692" spans="5:5" x14ac:dyDescent="0.2">
      <c r="E20692" s="88"/>
    </row>
    <row r="20693" spans="5:5" x14ac:dyDescent="0.2">
      <c r="E20693" s="88"/>
    </row>
    <row r="20694" spans="5:5" x14ac:dyDescent="0.2">
      <c r="E20694" s="88"/>
    </row>
    <row r="20695" spans="5:5" x14ac:dyDescent="0.2">
      <c r="E20695" s="88"/>
    </row>
    <row r="20696" spans="5:5" x14ac:dyDescent="0.2">
      <c r="E20696" s="88"/>
    </row>
    <row r="20697" spans="5:5" x14ac:dyDescent="0.2">
      <c r="E20697" s="88"/>
    </row>
    <row r="20698" spans="5:5" x14ac:dyDescent="0.2">
      <c r="E20698" s="88"/>
    </row>
    <row r="20699" spans="5:5" x14ac:dyDescent="0.2">
      <c r="E20699" s="88"/>
    </row>
    <row r="20700" spans="5:5" x14ac:dyDescent="0.2">
      <c r="E20700" s="88"/>
    </row>
    <row r="20701" spans="5:5" x14ac:dyDescent="0.2">
      <c r="E20701" s="88"/>
    </row>
    <row r="20702" spans="5:5" x14ac:dyDescent="0.2">
      <c r="E20702" s="88"/>
    </row>
    <row r="20703" spans="5:5" x14ac:dyDescent="0.2">
      <c r="E20703" s="88"/>
    </row>
    <row r="20704" spans="5:5" x14ac:dyDescent="0.2">
      <c r="E20704" s="88"/>
    </row>
    <row r="20705" spans="5:5" x14ac:dyDescent="0.2">
      <c r="E20705" s="88"/>
    </row>
    <row r="20706" spans="5:5" x14ac:dyDescent="0.2">
      <c r="E20706" s="88"/>
    </row>
    <row r="20707" spans="5:5" x14ac:dyDescent="0.2">
      <c r="E20707" s="88"/>
    </row>
    <row r="20708" spans="5:5" x14ac:dyDescent="0.2">
      <c r="E20708" s="88"/>
    </row>
    <row r="20709" spans="5:5" x14ac:dyDescent="0.2">
      <c r="E20709" s="88"/>
    </row>
    <row r="20710" spans="5:5" x14ac:dyDescent="0.2">
      <c r="E20710" s="88"/>
    </row>
    <row r="20711" spans="5:5" x14ac:dyDescent="0.2">
      <c r="E20711" s="88"/>
    </row>
    <row r="20712" spans="5:5" x14ac:dyDescent="0.2">
      <c r="E20712" s="88"/>
    </row>
    <row r="20713" spans="5:5" x14ac:dyDescent="0.2">
      <c r="E20713" s="88"/>
    </row>
    <row r="20714" spans="5:5" x14ac:dyDescent="0.2">
      <c r="E20714" s="88"/>
    </row>
    <row r="20715" spans="5:5" x14ac:dyDescent="0.2">
      <c r="E20715" s="88"/>
    </row>
    <row r="20716" spans="5:5" x14ac:dyDescent="0.2">
      <c r="E20716" s="88"/>
    </row>
    <row r="20717" spans="5:5" x14ac:dyDescent="0.2">
      <c r="E20717" s="88"/>
    </row>
    <row r="20718" spans="5:5" x14ac:dyDescent="0.2">
      <c r="E20718" s="88"/>
    </row>
    <row r="20719" spans="5:5" x14ac:dyDescent="0.2">
      <c r="E20719" s="88"/>
    </row>
    <row r="20720" spans="5:5" x14ac:dyDescent="0.2">
      <c r="E20720" s="88"/>
    </row>
    <row r="20721" spans="5:5" x14ac:dyDescent="0.2">
      <c r="E20721" s="88"/>
    </row>
    <row r="20722" spans="5:5" x14ac:dyDescent="0.2">
      <c r="E20722" s="88"/>
    </row>
    <row r="20723" spans="5:5" x14ac:dyDescent="0.2">
      <c r="E20723" s="88"/>
    </row>
    <row r="20724" spans="5:5" x14ac:dyDescent="0.2">
      <c r="E20724" s="88"/>
    </row>
    <row r="20725" spans="5:5" x14ac:dyDescent="0.2">
      <c r="E20725" s="88"/>
    </row>
    <row r="20726" spans="5:5" x14ac:dyDescent="0.2">
      <c r="E20726" s="88"/>
    </row>
    <row r="20727" spans="5:5" x14ac:dyDescent="0.2">
      <c r="E20727" s="88"/>
    </row>
    <row r="20728" spans="5:5" x14ac:dyDescent="0.2">
      <c r="E20728" s="88"/>
    </row>
    <row r="20729" spans="5:5" x14ac:dyDescent="0.2">
      <c r="E20729" s="88"/>
    </row>
    <row r="20730" spans="5:5" x14ac:dyDescent="0.2">
      <c r="E20730" s="88"/>
    </row>
    <row r="20731" spans="5:5" x14ac:dyDescent="0.2">
      <c r="E20731" s="88"/>
    </row>
    <row r="20732" spans="5:5" x14ac:dyDescent="0.2">
      <c r="E20732" s="88"/>
    </row>
    <row r="20733" spans="5:5" x14ac:dyDescent="0.2">
      <c r="E20733" s="88"/>
    </row>
    <row r="20734" spans="5:5" x14ac:dyDescent="0.2">
      <c r="E20734" s="88"/>
    </row>
    <row r="20735" spans="5:5" x14ac:dyDescent="0.2">
      <c r="E20735" s="88"/>
    </row>
    <row r="20736" spans="5:5" x14ac:dyDescent="0.2">
      <c r="E20736" s="88"/>
    </row>
    <row r="20737" spans="5:5" x14ac:dyDescent="0.2">
      <c r="E20737" s="88"/>
    </row>
    <row r="20738" spans="5:5" x14ac:dyDescent="0.2">
      <c r="E20738" s="88"/>
    </row>
    <row r="20739" spans="5:5" x14ac:dyDescent="0.2">
      <c r="E20739" s="88"/>
    </row>
    <row r="20740" spans="5:5" x14ac:dyDescent="0.2">
      <c r="E20740" s="88"/>
    </row>
    <row r="20741" spans="5:5" x14ac:dyDescent="0.2">
      <c r="E20741" s="88"/>
    </row>
    <row r="20742" spans="5:5" x14ac:dyDescent="0.2">
      <c r="E20742" s="88"/>
    </row>
    <row r="20743" spans="5:5" x14ac:dyDescent="0.2">
      <c r="E20743" s="88"/>
    </row>
    <row r="20744" spans="5:5" x14ac:dyDescent="0.2">
      <c r="E20744" s="88"/>
    </row>
    <row r="20745" spans="5:5" x14ac:dyDescent="0.2">
      <c r="E20745" s="88"/>
    </row>
    <row r="20746" spans="5:5" x14ac:dyDescent="0.2">
      <c r="E20746" s="88"/>
    </row>
    <row r="20747" spans="5:5" x14ac:dyDescent="0.2">
      <c r="E20747" s="88"/>
    </row>
    <row r="20748" spans="5:5" x14ac:dyDescent="0.2">
      <c r="E20748" s="88"/>
    </row>
    <row r="20749" spans="5:5" x14ac:dyDescent="0.2">
      <c r="E20749" s="88"/>
    </row>
    <row r="20750" spans="5:5" x14ac:dyDescent="0.2">
      <c r="E20750" s="88"/>
    </row>
    <row r="20751" spans="5:5" x14ac:dyDescent="0.2">
      <c r="E20751" s="88"/>
    </row>
    <row r="20752" spans="5:5" x14ac:dyDescent="0.2">
      <c r="E20752" s="88"/>
    </row>
    <row r="20753" spans="5:5" x14ac:dyDescent="0.2">
      <c r="E20753" s="88"/>
    </row>
    <row r="20754" spans="5:5" x14ac:dyDescent="0.2">
      <c r="E20754" s="88"/>
    </row>
    <row r="20755" spans="5:5" x14ac:dyDescent="0.2">
      <c r="E20755" s="88"/>
    </row>
    <row r="20756" spans="5:5" x14ac:dyDescent="0.2">
      <c r="E20756" s="88"/>
    </row>
    <row r="20757" spans="5:5" x14ac:dyDescent="0.2">
      <c r="E20757" s="88"/>
    </row>
    <row r="20758" spans="5:5" x14ac:dyDescent="0.2">
      <c r="E20758" s="88"/>
    </row>
    <row r="20759" spans="5:5" x14ac:dyDescent="0.2">
      <c r="E20759" s="88"/>
    </row>
    <row r="20760" spans="5:5" x14ac:dyDescent="0.2">
      <c r="E20760" s="88"/>
    </row>
    <row r="20761" spans="5:5" x14ac:dyDescent="0.2">
      <c r="E20761" s="88"/>
    </row>
    <row r="20762" spans="5:5" x14ac:dyDescent="0.2">
      <c r="E20762" s="88"/>
    </row>
    <row r="20763" spans="5:5" x14ac:dyDescent="0.2">
      <c r="E20763" s="88"/>
    </row>
    <row r="20764" spans="5:5" x14ac:dyDescent="0.2">
      <c r="E20764" s="88"/>
    </row>
    <row r="20765" spans="5:5" x14ac:dyDescent="0.2">
      <c r="E20765" s="88"/>
    </row>
    <row r="20766" spans="5:5" x14ac:dyDescent="0.2">
      <c r="E20766" s="88"/>
    </row>
    <row r="20767" spans="5:5" x14ac:dyDescent="0.2">
      <c r="E20767" s="88"/>
    </row>
    <row r="20768" spans="5:5" x14ac:dyDescent="0.2">
      <c r="E20768" s="88"/>
    </row>
    <row r="20769" spans="5:5" x14ac:dyDescent="0.2">
      <c r="E20769" s="88"/>
    </row>
    <row r="20770" spans="5:5" x14ac:dyDescent="0.2">
      <c r="E20770" s="88"/>
    </row>
    <row r="20771" spans="5:5" x14ac:dyDescent="0.2">
      <c r="E20771" s="88"/>
    </row>
    <row r="20772" spans="5:5" x14ac:dyDescent="0.2">
      <c r="E20772" s="88"/>
    </row>
    <row r="20773" spans="5:5" x14ac:dyDescent="0.2">
      <c r="E20773" s="88"/>
    </row>
    <row r="20774" spans="5:5" x14ac:dyDescent="0.2">
      <c r="E20774" s="88"/>
    </row>
    <row r="20775" spans="5:5" x14ac:dyDescent="0.2">
      <c r="E20775" s="88"/>
    </row>
    <row r="20776" spans="5:5" x14ac:dyDescent="0.2">
      <c r="E20776" s="88"/>
    </row>
    <row r="20777" spans="5:5" x14ac:dyDescent="0.2">
      <c r="E20777" s="88"/>
    </row>
    <row r="20778" spans="5:5" x14ac:dyDescent="0.2">
      <c r="E20778" s="88"/>
    </row>
    <row r="20779" spans="5:5" x14ac:dyDescent="0.2">
      <c r="E20779" s="88"/>
    </row>
    <row r="20780" spans="5:5" x14ac:dyDescent="0.2">
      <c r="E20780" s="88"/>
    </row>
    <row r="20781" spans="5:5" x14ac:dyDescent="0.2">
      <c r="E20781" s="88"/>
    </row>
    <row r="20782" spans="5:5" x14ac:dyDescent="0.2">
      <c r="E20782" s="88"/>
    </row>
    <row r="20783" spans="5:5" x14ac:dyDescent="0.2">
      <c r="E20783" s="88"/>
    </row>
    <row r="20784" spans="5:5" x14ac:dyDescent="0.2">
      <c r="E20784" s="88"/>
    </row>
    <row r="20785" spans="5:5" x14ac:dyDescent="0.2">
      <c r="E20785" s="88"/>
    </row>
    <row r="20786" spans="5:5" x14ac:dyDescent="0.2">
      <c r="E20786" s="88"/>
    </row>
    <row r="20787" spans="5:5" x14ac:dyDescent="0.2">
      <c r="E20787" s="88"/>
    </row>
    <row r="20788" spans="5:5" x14ac:dyDescent="0.2">
      <c r="E20788" s="88"/>
    </row>
    <row r="20789" spans="5:5" x14ac:dyDescent="0.2">
      <c r="E20789" s="88"/>
    </row>
    <row r="20790" spans="5:5" x14ac:dyDescent="0.2">
      <c r="E20790" s="88"/>
    </row>
    <row r="20791" spans="5:5" x14ac:dyDescent="0.2">
      <c r="E20791" s="88"/>
    </row>
    <row r="20792" spans="5:5" x14ac:dyDescent="0.2">
      <c r="E20792" s="88"/>
    </row>
    <row r="20793" spans="5:5" x14ac:dyDescent="0.2">
      <c r="E20793" s="88"/>
    </row>
    <row r="20794" spans="5:5" x14ac:dyDescent="0.2">
      <c r="E20794" s="88"/>
    </row>
    <row r="20795" spans="5:5" x14ac:dyDescent="0.2">
      <c r="E20795" s="88"/>
    </row>
    <row r="20796" spans="5:5" x14ac:dyDescent="0.2">
      <c r="E20796" s="88"/>
    </row>
    <row r="20797" spans="5:5" x14ac:dyDescent="0.2">
      <c r="E20797" s="88"/>
    </row>
    <row r="20798" spans="5:5" x14ac:dyDescent="0.2">
      <c r="E20798" s="88"/>
    </row>
    <row r="20799" spans="5:5" x14ac:dyDescent="0.2">
      <c r="E20799" s="88"/>
    </row>
    <row r="20800" spans="5:5" x14ac:dyDescent="0.2">
      <c r="E20800" s="88"/>
    </row>
    <row r="20801" spans="5:5" x14ac:dyDescent="0.2">
      <c r="E20801" s="88"/>
    </row>
    <row r="20802" spans="5:5" x14ac:dyDescent="0.2">
      <c r="E20802" s="88"/>
    </row>
    <row r="20803" spans="5:5" x14ac:dyDescent="0.2">
      <c r="E20803" s="88"/>
    </row>
    <row r="20804" spans="5:5" x14ac:dyDescent="0.2">
      <c r="E20804" s="88"/>
    </row>
    <row r="20805" spans="5:5" x14ac:dyDescent="0.2">
      <c r="E20805" s="88"/>
    </row>
    <row r="20806" spans="5:5" x14ac:dyDescent="0.2">
      <c r="E20806" s="88"/>
    </row>
    <row r="20807" spans="5:5" x14ac:dyDescent="0.2">
      <c r="E20807" s="88"/>
    </row>
    <row r="20808" spans="5:5" x14ac:dyDescent="0.2">
      <c r="E20808" s="88"/>
    </row>
    <row r="20809" spans="5:5" x14ac:dyDescent="0.2">
      <c r="E20809" s="88"/>
    </row>
    <row r="20810" spans="5:5" x14ac:dyDescent="0.2">
      <c r="E20810" s="88"/>
    </row>
    <row r="20811" spans="5:5" x14ac:dyDescent="0.2">
      <c r="E20811" s="88"/>
    </row>
    <row r="20812" spans="5:5" x14ac:dyDescent="0.2">
      <c r="E20812" s="88"/>
    </row>
    <row r="20813" spans="5:5" x14ac:dyDescent="0.2">
      <c r="E20813" s="88"/>
    </row>
    <row r="20814" spans="5:5" x14ac:dyDescent="0.2">
      <c r="E20814" s="88"/>
    </row>
    <row r="20815" spans="5:5" x14ac:dyDescent="0.2">
      <c r="E20815" s="88"/>
    </row>
    <row r="20816" spans="5:5" x14ac:dyDescent="0.2">
      <c r="E20816" s="88"/>
    </row>
    <row r="20817" spans="5:5" x14ac:dyDescent="0.2">
      <c r="E20817" s="88"/>
    </row>
    <row r="20818" spans="5:5" x14ac:dyDescent="0.2">
      <c r="E20818" s="88"/>
    </row>
    <row r="20819" spans="5:5" x14ac:dyDescent="0.2">
      <c r="E20819" s="88"/>
    </row>
    <row r="20820" spans="5:5" x14ac:dyDescent="0.2">
      <c r="E20820" s="88"/>
    </row>
    <row r="20821" spans="5:5" x14ac:dyDescent="0.2">
      <c r="E20821" s="88"/>
    </row>
    <row r="20822" spans="5:5" x14ac:dyDescent="0.2">
      <c r="E20822" s="88"/>
    </row>
    <row r="20823" spans="5:5" x14ac:dyDescent="0.2">
      <c r="E20823" s="88"/>
    </row>
    <row r="20824" spans="5:5" x14ac:dyDescent="0.2">
      <c r="E20824" s="88"/>
    </row>
    <row r="20825" spans="5:5" x14ac:dyDescent="0.2">
      <c r="E20825" s="88"/>
    </row>
    <row r="20826" spans="5:5" x14ac:dyDescent="0.2">
      <c r="E20826" s="88"/>
    </row>
    <row r="20827" spans="5:5" x14ac:dyDescent="0.2">
      <c r="E20827" s="88"/>
    </row>
    <row r="20828" spans="5:5" x14ac:dyDescent="0.2">
      <c r="E20828" s="88"/>
    </row>
    <row r="20829" spans="5:5" x14ac:dyDescent="0.2">
      <c r="E20829" s="88"/>
    </row>
    <row r="20830" spans="5:5" x14ac:dyDescent="0.2">
      <c r="E20830" s="88"/>
    </row>
    <row r="20831" spans="5:5" x14ac:dyDescent="0.2">
      <c r="E20831" s="88"/>
    </row>
    <row r="20832" spans="5:5" x14ac:dyDescent="0.2">
      <c r="E20832" s="88"/>
    </row>
    <row r="20833" spans="5:5" x14ac:dyDescent="0.2">
      <c r="E20833" s="88"/>
    </row>
    <row r="20834" spans="5:5" x14ac:dyDescent="0.2">
      <c r="E20834" s="88"/>
    </row>
    <row r="20835" spans="5:5" x14ac:dyDescent="0.2">
      <c r="E20835" s="88"/>
    </row>
    <row r="20836" spans="5:5" x14ac:dyDescent="0.2">
      <c r="E20836" s="88"/>
    </row>
    <row r="20837" spans="5:5" x14ac:dyDescent="0.2">
      <c r="E20837" s="88"/>
    </row>
    <row r="20838" spans="5:5" x14ac:dyDescent="0.2">
      <c r="E20838" s="88"/>
    </row>
    <row r="20839" spans="5:5" x14ac:dyDescent="0.2">
      <c r="E20839" s="88"/>
    </row>
    <row r="20840" spans="5:5" x14ac:dyDescent="0.2">
      <c r="E20840" s="88"/>
    </row>
    <row r="20841" spans="5:5" x14ac:dyDescent="0.2">
      <c r="E20841" s="88"/>
    </row>
    <row r="20842" spans="5:5" x14ac:dyDescent="0.2">
      <c r="E20842" s="88"/>
    </row>
    <row r="20843" spans="5:5" x14ac:dyDescent="0.2">
      <c r="E20843" s="88"/>
    </row>
    <row r="20844" spans="5:5" x14ac:dyDescent="0.2">
      <c r="E20844" s="88"/>
    </row>
    <row r="20845" spans="5:5" x14ac:dyDescent="0.2">
      <c r="E20845" s="88"/>
    </row>
    <row r="20846" spans="5:5" x14ac:dyDescent="0.2">
      <c r="E20846" s="88"/>
    </row>
    <row r="20847" spans="5:5" x14ac:dyDescent="0.2">
      <c r="E20847" s="88"/>
    </row>
    <row r="20848" spans="5:5" x14ac:dyDescent="0.2">
      <c r="E20848" s="88"/>
    </row>
    <row r="20849" spans="5:5" x14ac:dyDescent="0.2">
      <c r="E20849" s="88"/>
    </row>
    <row r="20850" spans="5:5" x14ac:dyDescent="0.2">
      <c r="E20850" s="88"/>
    </row>
    <row r="20851" spans="5:5" x14ac:dyDescent="0.2">
      <c r="E20851" s="88"/>
    </row>
    <row r="20852" spans="5:5" x14ac:dyDescent="0.2">
      <c r="E20852" s="88"/>
    </row>
    <row r="20853" spans="5:5" x14ac:dyDescent="0.2">
      <c r="E20853" s="88"/>
    </row>
    <row r="20854" spans="5:5" x14ac:dyDescent="0.2">
      <c r="E20854" s="88"/>
    </row>
    <row r="20855" spans="5:5" x14ac:dyDescent="0.2">
      <c r="E20855" s="88"/>
    </row>
    <row r="20856" spans="5:5" x14ac:dyDescent="0.2">
      <c r="E20856" s="88"/>
    </row>
    <row r="20857" spans="5:5" x14ac:dyDescent="0.2">
      <c r="E20857" s="88"/>
    </row>
    <row r="20858" spans="5:5" x14ac:dyDescent="0.2">
      <c r="E20858" s="88"/>
    </row>
    <row r="20859" spans="5:5" x14ac:dyDescent="0.2">
      <c r="E20859" s="88"/>
    </row>
    <row r="20860" spans="5:5" x14ac:dyDescent="0.2">
      <c r="E20860" s="88"/>
    </row>
    <row r="20861" spans="5:5" x14ac:dyDescent="0.2">
      <c r="E20861" s="88"/>
    </row>
    <row r="20862" spans="5:5" x14ac:dyDescent="0.2">
      <c r="E20862" s="88"/>
    </row>
    <row r="20863" spans="5:5" x14ac:dyDescent="0.2">
      <c r="E20863" s="88"/>
    </row>
    <row r="20864" spans="5:5" x14ac:dyDescent="0.2">
      <c r="E20864" s="88"/>
    </row>
    <row r="20865" spans="5:5" x14ac:dyDescent="0.2">
      <c r="E20865" s="88"/>
    </row>
    <row r="20866" spans="5:5" x14ac:dyDescent="0.2">
      <c r="E20866" s="88"/>
    </row>
    <row r="20867" spans="5:5" x14ac:dyDescent="0.2">
      <c r="E20867" s="88"/>
    </row>
    <row r="20868" spans="5:5" x14ac:dyDescent="0.2">
      <c r="E20868" s="88"/>
    </row>
    <row r="20869" spans="5:5" x14ac:dyDescent="0.2">
      <c r="E20869" s="88"/>
    </row>
    <row r="20870" spans="5:5" x14ac:dyDescent="0.2">
      <c r="E20870" s="88"/>
    </row>
    <row r="20871" spans="5:5" x14ac:dyDescent="0.2">
      <c r="E20871" s="88"/>
    </row>
    <row r="20872" spans="5:5" x14ac:dyDescent="0.2">
      <c r="E20872" s="88"/>
    </row>
    <row r="20873" spans="5:5" x14ac:dyDescent="0.2">
      <c r="E20873" s="88"/>
    </row>
    <row r="20874" spans="5:5" x14ac:dyDescent="0.2">
      <c r="E20874" s="88"/>
    </row>
    <row r="20875" spans="5:5" x14ac:dyDescent="0.2">
      <c r="E20875" s="88"/>
    </row>
    <row r="20876" spans="5:5" x14ac:dyDescent="0.2">
      <c r="E20876" s="88"/>
    </row>
    <row r="20877" spans="5:5" x14ac:dyDescent="0.2">
      <c r="E20877" s="88"/>
    </row>
    <row r="20878" spans="5:5" x14ac:dyDescent="0.2">
      <c r="E20878" s="88"/>
    </row>
    <row r="20879" spans="5:5" x14ac:dyDescent="0.2">
      <c r="E20879" s="88"/>
    </row>
    <row r="20880" spans="5:5" x14ac:dyDescent="0.2">
      <c r="E20880" s="88"/>
    </row>
    <row r="20881" spans="5:5" x14ac:dyDescent="0.2">
      <c r="E20881" s="88"/>
    </row>
    <row r="20882" spans="5:5" x14ac:dyDescent="0.2">
      <c r="E20882" s="88"/>
    </row>
    <row r="20883" spans="5:5" x14ac:dyDescent="0.2">
      <c r="E20883" s="88"/>
    </row>
    <row r="20884" spans="5:5" x14ac:dyDescent="0.2">
      <c r="E20884" s="88"/>
    </row>
    <row r="20885" spans="5:5" x14ac:dyDescent="0.2">
      <c r="E20885" s="88"/>
    </row>
    <row r="20886" spans="5:5" x14ac:dyDescent="0.2">
      <c r="E20886" s="88"/>
    </row>
    <row r="20887" spans="5:5" x14ac:dyDescent="0.2">
      <c r="E20887" s="88"/>
    </row>
    <row r="20888" spans="5:5" x14ac:dyDescent="0.2">
      <c r="E20888" s="88"/>
    </row>
    <row r="20889" spans="5:5" x14ac:dyDescent="0.2">
      <c r="E20889" s="88"/>
    </row>
    <row r="20890" spans="5:5" x14ac:dyDescent="0.2">
      <c r="E20890" s="88"/>
    </row>
    <row r="20891" spans="5:5" x14ac:dyDescent="0.2">
      <c r="E20891" s="88"/>
    </row>
    <row r="20892" spans="5:5" x14ac:dyDescent="0.2">
      <c r="E20892" s="88"/>
    </row>
    <row r="20893" spans="5:5" x14ac:dyDescent="0.2">
      <c r="E20893" s="88"/>
    </row>
    <row r="20894" spans="5:5" x14ac:dyDescent="0.2">
      <c r="E20894" s="88"/>
    </row>
    <row r="20895" spans="5:5" x14ac:dyDescent="0.2">
      <c r="E20895" s="88"/>
    </row>
    <row r="20896" spans="5:5" x14ac:dyDescent="0.2">
      <c r="E20896" s="88"/>
    </row>
    <row r="20897" spans="5:5" x14ac:dyDescent="0.2">
      <c r="E20897" s="88"/>
    </row>
    <row r="20898" spans="5:5" x14ac:dyDescent="0.2">
      <c r="E20898" s="88"/>
    </row>
    <row r="20899" spans="5:5" x14ac:dyDescent="0.2">
      <c r="E20899" s="88"/>
    </row>
    <row r="20900" spans="5:5" x14ac:dyDescent="0.2">
      <c r="E20900" s="88"/>
    </row>
    <row r="20901" spans="5:5" x14ac:dyDescent="0.2">
      <c r="E20901" s="88"/>
    </row>
    <row r="20902" spans="5:5" x14ac:dyDescent="0.2">
      <c r="E20902" s="88"/>
    </row>
    <row r="20903" spans="5:5" x14ac:dyDescent="0.2">
      <c r="E20903" s="88"/>
    </row>
    <row r="20904" spans="5:5" x14ac:dyDescent="0.2">
      <c r="E20904" s="88"/>
    </row>
    <row r="20905" spans="5:5" x14ac:dyDescent="0.2">
      <c r="E20905" s="88"/>
    </row>
    <row r="20906" spans="5:5" x14ac:dyDescent="0.2">
      <c r="E20906" s="88"/>
    </row>
    <row r="20907" spans="5:5" x14ac:dyDescent="0.2">
      <c r="E20907" s="88"/>
    </row>
    <row r="20908" spans="5:5" x14ac:dyDescent="0.2">
      <c r="E20908" s="88"/>
    </row>
    <row r="20909" spans="5:5" x14ac:dyDescent="0.2">
      <c r="E20909" s="88"/>
    </row>
    <row r="20910" spans="5:5" x14ac:dyDescent="0.2">
      <c r="E20910" s="88"/>
    </row>
    <row r="20911" spans="5:5" x14ac:dyDescent="0.2">
      <c r="E20911" s="88"/>
    </row>
    <row r="20912" spans="5:5" x14ac:dyDescent="0.2">
      <c r="E20912" s="88"/>
    </row>
    <row r="20913" spans="5:5" x14ac:dyDescent="0.2">
      <c r="E20913" s="88"/>
    </row>
    <row r="20914" spans="5:5" x14ac:dyDescent="0.2">
      <c r="E20914" s="88"/>
    </row>
    <row r="20915" spans="5:5" x14ac:dyDescent="0.2">
      <c r="E20915" s="88"/>
    </row>
    <row r="20916" spans="5:5" x14ac:dyDescent="0.2">
      <c r="E20916" s="88"/>
    </row>
    <row r="20917" spans="5:5" x14ac:dyDescent="0.2">
      <c r="E20917" s="88"/>
    </row>
    <row r="20918" spans="5:5" x14ac:dyDescent="0.2">
      <c r="E20918" s="88"/>
    </row>
    <row r="20919" spans="5:5" x14ac:dyDescent="0.2">
      <c r="E20919" s="88"/>
    </row>
    <row r="20920" spans="5:5" x14ac:dyDescent="0.2">
      <c r="E20920" s="88"/>
    </row>
    <row r="20921" spans="5:5" x14ac:dyDescent="0.2">
      <c r="E20921" s="88"/>
    </row>
    <row r="20922" spans="5:5" x14ac:dyDescent="0.2">
      <c r="E20922" s="88"/>
    </row>
    <row r="20923" spans="5:5" x14ac:dyDescent="0.2">
      <c r="E20923" s="88"/>
    </row>
    <row r="20924" spans="5:5" x14ac:dyDescent="0.2">
      <c r="E20924" s="88"/>
    </row>
    <row r="20925" spans="5:5" x14ac:dyDescent="0.2">
      <c r="E20925" s="88"/>
    </row>
    <row r="20926" spans="5:5" x14ac:dyDescent="0.2">
      <c r="E20926" s="88"/>
    </row>
    <row r="20927" spans="5:5" x14ac:dyDescent="0.2">
      <c r="E20927" s="88"/>
    </row>
    <row r="20928" spans="5:5" x14ac:dyDescent="0.2">
      <c r="E20928" s="88"/>
    </row>
    <row r="20929" spans="5:5" x14ac:dyDescent="0.2">
      <c r="E20929" s="88"/>
    </row>
    <row r="20930" spans="5:5" x14ac:dyDescent="0.2">
      <c r="E20930" s="88"/>
    </row>
    <row r="20931" spans="5:5" x14ac:dyDescent="0.2">
      <c r="E20931" s="88"/>
    </row>
    <row r="20932" spans="5:5" x14ac:dyDescent="0.2">
      <c r="E20932" s="88"/>
    </row>
    <row r="20933" spans="5:5" x14ac:dyDescent="0.2">
      <c r="E20933" s="88"/>
    </row>
    <row r="20934" spans="5:5" x14ac:dyDescent="0.2">
      <c r="E20934" s="88"/>
    </row>
    <row r="20935" spans="5:5" x14ac:dyDescent="0.2">
      <c r="E20935" s="88"/>
    </row>
    <row r="20936" spans="5:5" x14ac:dyDescent="0.2">
      <c r="E20936" s="88"/>
    </row>
    <row r="20937" spans="5:5" x14ac:dyDescent="0.2">
      <c r="E20937" s="88"/>
    </row>
    <row r="20938" spans="5:5" x14ac:dyDescent="0.2">
      <c r="E20938" s="88"/>
    </row>
    <row r="20939" spans="5:5" x14ac:dyDescent="0.2">
      <c r="E20939" s="88"/>
    </row>
    <row r="20940" spans="5:5" x14ac:dyDescent="0.2">
      <c r="E20940" s="88"/>
    </row>
    <row r="20941" spans="5:5" x14ac:dyDescent="0.2">
      <c r="E20941" s="88"/>
    </row>
    <row r="20942" spans="5:5" x14ac:dyDescent="0.2">
      <c r="E20942" s="88"/>
    </row>
    <row r="20943" spans="5:5" x14ac:dyDescent="0.2">
      <c r="E20943" s="88"/>
    </row>
    <row r="20944" spans="5:5" x14ac:dyDescent="0.2">
      <c r="E20944" s="88"/>
    </row>
    <row r="20945" spans="5:5" x14ac:dyDescent="0.2">
      <c r="E20945" s="88"/>
    </row>
    <row r="20946" spans="5:5" x14ac:dyDescent="0.2">
      <c r="E20946" s="88"/>
    </row>
    <row r="20947" spans="5:5" x14ac:dyDescent="0.2">
      <c r="E20947" s="88"/>
    </row>
    <row r="20948" spans="5:5" x14ac:dyDescent="0.2">
      <c r="E20948" s="88"/>
    </row>
    <row r="20949" spans="5:5" x14ac:dyDescent="0.2">
      <c r="E20949" s="88"/>
    </row>
    <row r="20950" spans="5:5" x14ac:dyDescent="0.2">
      <c r="E20950" s="88"/>
    </row>
    <row r="20951" spans="5:5" x14ac:dyDescent="0.2">
      <c r="E20951" s="88"/>
    </row>
    <row r="20952" spans="5:5" x14ac:dyDescent="0.2">
      <c r="E20952" s="88"/>
    </row>
    <row r="20953" spans="5:5" x14ac:dyDescent="0.2">
      <c r="E20953" s="88"/>
    </row>
    <row r="20954" spans="5:5" x14ac:dyDescent="0.2">
      <c r="E20954" s="88"/>
    </row>
    <row r="20955" spans="5:5" x14ac:dyDescent="0.2">
      <c r="E20955" s="88"/>
    </row>
    <row r="20956" spans="5:5" x14ac:dyDescent="0.2">
      <c r="E20956" s="88"/>
    </row>
    <row r="20957" spans="5:5" x14ac:dyDescent="0.2">
      <c r="E20957" s="88"/>
    </row>
    <row r="20958" spans="5:5" x14ac:dyDescent="0.2">
      <c r="E20958" s="88"/>
    </row>
    <row r="20959" spans="5:5" x14ac:dyDescent="0.2">
      <c r="E20959" s="88"/>
    </row>
    <row r="20960" spans="5:5" x14ac:dyDescent="0.2">
      <c r="E20960" s="88"/>
    </row>
    <row r="20961" spans="5:5" x14ac:dyDescent="0.2">
      <c r="E20961" s="88"/>
    </row>
    <row r="20962" spans="5:5" x14ac:dyDescent="0.2">
      <c r="E20962" s="88"/>
    </row>
    <row r="20963" spans="5:5" x14ac:dyDescent="0.2">
      <c r="E20963" s="88"/>
    </row>
    <row r="20964" spans="5:5" x14ac:dyDescent="0.2">
      <c r="E20964" s="88"/>
    </row>
    <row r="20965" spans="5:5" x14ac:dyDescent="0.2">
      <c r="E20965" s="88"/>
    </row>
    <row r="20966" spans="5:5" x14ac:dyDescent="0.2">
      <c r="E20966" s="88"/>
    </row>
    <row r="20967" spans="5:5" x14ac:dyDescent="0.2">
      <c r="E20967" s="88"/>
    </row>
    <row r="20968" spans="5:5" x14ac:dyDescent="0.2">
      <c r="E20968" s="88"/>
    </row>
    <row r="20969" spans="5:5" x14ac:dyDescent="0.2">
      <c r="E20969" s="88"/>
    </row>
    <row r="20970" spans="5:5" x14ac:dyDescent="0.2">
      <c r="E20970" s="88"/>
    </row>
    <row r="20971" spans="5:5" x14ac:dyDescent="0.2">
      <c r="E20971" s="88"/>
    </row>
    <row r="20972" spans="5:5" x14ac:dyDescent="0.2">
      <c r="E20972" s="88"/>
    </row>
    <row r="20973" spans="5:5" x14ac:dyDescent="0.2">
      <c r="E20973" s="88"/>
    </row>
    <row r="20974" spans="5:5" x14ac:dyDescent="0.2">
      <c r="E20974" s="88"/>
    </row>
    <row r="20975" spans="5:5" x14ac:dyDescent="0.2">
      <c r="E20975" s="88"/>
    </row>
    <row r="20976" spans="5:5" x14ac:dyDescent="0.2">
      <c r="E20976" s="88"/>
    </row>
    <row r="20977" spans="5:5" x14ac:dyDescent="0.2">
      <c r="E20977" s="88"/>
    </row>
    <row r="20978" spans="5:5" x14ac:dyDescent="0.2">
      <c r="E20978" s="88"/>
    </row>
    <row r="20979" spans="5:5" x14ac:dyDescent="0.2">
      <c r="E20979" s="88"/>
    </row>
    <row r="20980" spans="5:5" x14ac:dyDescent="0.2">
      <c r="E20980" s="88"/>
    </row>
    <row r="20981" spans="5:5" x14ac:dyDescent="0.2">
      <c r="E20981" s="88"/>
    </row>
    <row r="20982" spans="5:5" x14ac:dyDescent="0.2">
      <c r="E20982" s="88"/>
    </row>
    <row r="20983" spans="5:5" x14ac:dyDescent="0.2">
      <c r="E20983" s="88"/>
    </row>
    <row r="20984" spans="5:5" x14ac:dyDescent="0.2">
      <c r="E20984" s="88"/>
    </row>
    <row r="20985" spans="5:5" x14ac:dyDescent="0.2">
      <c r="E20985" s="88"/>
    </row>
    <row r="20986" spans="5:5" x14ac:dyDescent="0.2">
      <c r="E20986" s="88"/>
    </row>
    <row r="20987" spans="5:5" x14ac:dyDescent="0.2">
      <c r="E20987" s="88"/>
    </row>
    <row r="20988" spans="5:5" x14ac:dyDescent="0.2">
      <c r="E20988" s="88"/>
    </row>
    <row r="20989" spans="5:5" x14ac:dyDescent="0.2">
      <c r="E20989" s="88"/>
    </row>
    <row r="20990" spans="5:5" x14ac:dyDescent="0.2">
      <c r="E20990" s="88"/>
    </row>
    <row r="20991" spans="5:5" x14ac:dyDescent="0.2">
      <c r="E20991" s="88"/>
    </row>
    <row r="20992" spans="5:5" x14ac:dyDescent="0.2">
      <c r="E20992" s="88"/>
    </row>
    <row r="20993" spans="5:5" x14ac:dyDescent="0.2">
      <c r="E20993" s="88"/>
    </row>
    <row r="20994" spans="5:5" x14ac:dyDescent="0.2">
      <c r="E20994" s="88"/>
    </row>
    <row r="20995" spans="5:5" x14ac:dyDescent="0.2">
      <c r="E20995" s="88"/>
    </row>
    <row r="20996" spans="5:5" x14ac:dyDescent="0.2">
      <c r="E20996" s="88"/>
    </row>
    <row r="20997" spans="5:5" x14ac:dyDescent="0.2">
      <c r="E20997" s="88"/>
    </row>
    <row r="20998" spans="5:5" x14ac:dyDescent="0.2">
      <c r="E20998" s="88"/>
    </row>
    <row r="20999" spans="5:5" x14ac:dyDescent="0.2">
      <c r="E20999" s="88"/>
    </row>
    <row r="21000" spans="5:5" x14ac:dyDescent="0.2">
      <c r="E21000" s="88"/>
    </row>
    <row r="21001" spans="5:5" x14ac:dyDescent="0.2">
      <c r="E21001" s="88"/>
    </row>
    <row r="21002" spans="5:5" x14ac:dyDescent="0.2">
      <c r="E21002" s="88"/>
    </row>
    <row r="21003" spans="5:5" x14ac:dyDescent="0.2">
      <c r="E21003" s="88"/>
    </row>
    <row r="21004" spans="5:5" x14ac:dyDescent="0.2">
      <c r="E21004" s="88"/>
    </row>
    <row r="21005" spans="5:5" x14ac:dyDescent="0.2">
      <c r="E21005" s="88"/>
    </row>
    <row r="21006" spans="5:5" x14ac:dyDescent="0.2">
      <c r="E21006" s="88"/>
    </row>
    <row r="21007" spans="5:5" x14ac:dyDescent="0.2">
      <c r="E21007" s="88"/>
    </row>
    <row r="21008" spans="5:5" x14ac:dyDescent="0.2">
      <c r="E21008" s="88"/>
    </row>
    <row r="21009" spans="5:5" x14ac:dyDescent="0.2">
      <c r="E21009" s="88"/>
    </row>
    <row r="21010" spans="5:5" x14ac:dyDescent="0.2">
      <c r="E21010" s="88"/>
    </row>
    <row r="21011" spans="5:5" x14ac:dyDescent="0.2">
      <c r="E21011" s="88"/>
    </row>
    <row r="21012" spans="5:5" x14ac:dyDescent="0.2">
      <c r="E21012" s="88"/>
    </row>
    <row r="21013" spans="5:5" x14ac:dyDescent="0.2">
      <c r="E21013" s="88"/>
    </row>
    <row r="21014" spans="5:5" x14ac:dyDescent="0.2">
      <c r="E21014" s="88"/>
    </row>
    <row r="21015" spans="5:5" x14ac:dyDescent="0.2">
      <c r="E21015" s="88"/>
    </row>
    <row r="21016" spans="5:5" x14ac:dyDescent="0.2">
      <c r="E21016" s="88"/>
    </row>
    <row r="21017" spans="5:5" x14ac:dyDescent="0.2">
      <c r="E21017" s="88"/>
    </row>
    <row r="21018" spans="5:5" x14ac:dyDescent="0.2">
      <c r="E21018" s="88"/>
    </row>
    <row r="21019" spans="5:5" x14ac:dyDescent="0.2">
      <c r="E21019" s="88"/>
    </row>
    <row r="21020" spans="5:5" x14ac:dyDescent="0.2">
      <c r="E21020" s="88"/>
    </row>
    <row r="21021" spans="5:5" x14ac:dyDescent="0.2">
      <c r="E21021" s="88"/>
    </row>
    <row r="21022" spans="5:5" x14ac:dyDescent="0.2">
      <c r="E21022" s="88"/>
    </row>
    <row r="21023" spans="5:5" x14ac:dyDescent="0.2">
      <c r="E21023" s="88"/>
    </row>
    <row r="21024" spans="5:5" x14ac:dyDescent="0.2">
      <c r="E21024" s="88"/>
    </row>
    <row r="21025" spans="5:5" x14ac:dyDescent="0.2">
      <c r="E21025" s="88"/>
    </row>
    <row r="21026" spans="5:5" x14ac:dyDescent="0.2">
      <c r="E21026" s="88"/>
    </row>
    <row r="21027" spans="5:5" x14ac:dyDescent="0.2">
      <c r="E21027" s="88"/>
    </row>
    <row r="21028" spans="5:5" x14ac:dyDescent="0.2">
      <c r="E21028" s="88"/>
    </row>
    <row r="21029" spans="5:5" x14ac:dyDescent="0.2">
      <c r="E21029" s="88"/>
    </row>
    <row r="21030" spans="5:5" x14ac:dyDescent="0.2">
      <c r="E21030" s="88"/>
    </row>
    <row r="21031" spans="5:5" x14ac:dyDescent="0.2">
      <c r="E21031" s="88"/>
    </row>
    <row r="21032" spans="5:5" x14ac:dyDescent="0.2">
      <c r="E21032" s="88"/>
    </row>
    <row r="21033" spans="5:5" x14ac:dyDescent="0.2">
      <c r="E21033" s="88"/>
    </row>
    <row r="21034" spans="5:5" x14ac:dyDescent="0.2">
      <c r="E21034" s="88"/>
    </row>
    <row r="21035" spans="5:5" x14ac:dyDescent="0.2">
      <c r="E21035" s="88"/>
    </row>
    <row r="21036" spans="5:5" x14ac:dyDescent="0.2">
      <c r="E21036" s="88"/>
    </row>
    <row r="21037" spans="5:5" x14ac:dyDescent="0.2">
      <c r="E21037" s="88"/>
    </row>
    <row r="21038" spans="5:5" x14ac:dyDescent="0.2">
      <c r="E21038" s="88"/>
    </row>
    <row r="21039" spans="5:5" x14ac:dyDescent="0.2">
      <c r="E21039" s="88"/>
    </row>
    <row r="21040" spans="5:5" x14ac:dyDescent="0.2">
      <c r="E21040" s="88"/>
    </row>
    <row r="21041" spans="5:5" x14ac:dyDescent="0.2">
      <c r="E21041" s="88"/>
    </row>
    <row r="21042" spans="5:5" x14ac:dyDescent="0.2">
      <c r="E21042" s="88"/>
    </row>
    <row r="21043" spans="5:5" x14ac:dyDescent="0.2">
      <c r="E21043" s="88"/>
    </row>
    <row r="21044" spans="5:5" x14ac:dyDescent="0.2">
      <c r="E21044" s="88"/>
    </row>
    <row r="21045" spans="5:5" x14ac:dyDescent="0.2">
      <c r="E21045" s="88"/>
    </row>
    <row r="21046" spans="5:5" x14ac:dyDescent="0.2">
      <c r="E21046" s="88"/>
    </row>
    <row r="21047" spans="5:5" x14ac:dyDescent="0.2">
      <c r="E21047" s="88"/>
    </row>
    <row r="21048" spans="5:5" x14ac:dyDescent="0.2">
      <c r="E21048" s="88"/>
    </row>
    <row r="21049" spans="5:5" x14ac:dyDescent="0.2">
      <c r="E21049" s="88"/>
    </row>
    <row r="21050" spans="5:5" x14ac:dyDescent="0.2">
      <c r="E21050" s="88"/>
    </row>
    <row r="21051" spans="5:5" x14ac:dyDescent="0.2">
      <c r="E21051" s="88"/>
    </row>
    <row r="21052" spans="5:5" x14ac:dyDescent="0.2">
      <c r="E21052" s="88"/>
    </row>
    <row r="21053" spans="5:5" x14ac:dyDescent="0.2">
      <c r="E21053" s="88"/>
    </row>
    <row r="21054" spans="5:5" x14ac:dyDescent="0.2">
      <c r="E21054" s="88"/>
    </row>
    <row r="21055" spans="5:5" x14ac:dyDescent="0.2">
      <c r="E21055" s="88"/>
    </row>
    <row r="21056" spans="5:5" x14ac:dyDescent="0.2">
      <c r="E21056" s="88"/>
    </row>
    <row r="21057" spans="5:5" x14ac:dyDescent="0.2">
      <c r="E21057" s="88"/>
    </row>
    <row r="21058" spans="5:5" x14ac:dyDescent="0.2">
      <c r="E21058" s="88"/>
    </row>
    <row r="21059" spans="5:5" x14ac:dyDescent="0.2">
      <c r="E21059" s="88"/>
    </row>
    <row r="21060" spans="5:5" x14ac:dyDescent="0.2">
      <c r="E21060" s="88"/>
    </row>
    <row r="21061" spans="5:5" x14ac:dyDescent="0.2">
      <c r="E21061" s="88"/>
    </row>
    <row r="21062" spans="5:5" x14ac:dyDescent="0.2">
      <c r="E21062" s="88"/>
    </row>
    <row r="21063" spans="5:5" x14ac:dyDescent="0.2">
      <c r="E21063" s="88"/>
    </row>
    <row r="21064" spans="5:5" x14ac:dyDescent="0.2">
      <c r="E21064" s="88"/>
    </row>
    <row r="21065" spans="5:5" x14ac:dyDescent="0.2">
      <c r="E21065" s="88"/>
    </row>
    <row r="21066" spans="5:5" x14ac:dyDescent="0.2">
      <c r="E21066" s="88"/>
    </row>
    <row r="21067" spans="5:5" x14ac:dyDescent="0.2">
      <c r="E21067" s="88"/>
    </row>
    <row r="21068" spans="5:5" x14ac:dyDescent="0.2">
      <c r="E21068" s="88"/>
    </row>
    <row r="21069" spans="5:5" x14ac:dyDescent="0.2">
      <c r="E21069" s="88"/>
    </row>
    <row r="21070" spans="5:5" x14ac:dyDescent="0.2">
      <c r="E21070" s="88"/>
    </row>
    <row r="21071" spans="5:5" x14ac:dyDescent="0.2">
      <c r="E21071" s="88"/>
    </row>
    <row r="21072" spans="5:5" x14ac:dyDescent="0.2">
      <c r="E21072" s="88"/>
    </row>
    <row r="21073" spans="5:5" x14ac:dyDescent="0.2">
      <c r="E21073" s="88"/>
    </row>
    <row r="21074" spans="5:5" x14ac:dyDescent="0.2">
      <c r="E21074" s="88"/>
    </row>
    <row r="21075" spans="5:5" x14ac:dyDescent="0.2">
      <c r="E21075" s="88"/>
    </row>
    <row r="21076" spans="5:5" x14ac:dyDescent="0.2">
      <c r="E21076" s="88"/>
    </row>
    <row r="21077" spans="5:5" x14ac:dyDescent="0.2">
      <c r="E21077" s="88"/>
    </row>
    <row r="21078" spans="5:5" x14ac:dyDescent="0.2">
      <c r="E21078" s="88"/>
    </row>
    <row r="21079" spans="5:5" x14ac:dyDescent="0.2">
      <c r="E21079" s="88"/>
    </row>
    <row r="21080" spans="5:5" x14ac:dyDescent="0.2">
      <c r="E21080" s="88"/>
    </row>
    <row r="21081" spans="5:5" x14ac:dyDescent="0.2">
      <c r="E21081" s="88"/>
    </row>
    <row r="21082" spans="5:5" x14ac:dyDescent="0.2">
      <c r="E21082" s="88"/>
    </row>
    <row r="21083" spans="5:5" x14ac:dyDescent="0.2">
      <c r="E21083" s="88"/>
    </row>
    <row r="21084" spans="5:5" x14ac:dyDescent="0.2">
      <c r="E21084" s="88"/>
    </row>
    <row r="21085" spans="5:5" x14ac:dyDescent="0.2">
      <c r="E21085" s="88"/>
    </row>
    <row r="21086" spans="5:5" x14ac:dyDescent="0.2">
      <c r="E21086" s="88"/>
    </row>
    <row r="21087" spans="5:5" x14ac:dyDescent="0.2">
      <c r="E21087" s="88"/>
    </row>
    <row r="21088" spans="5:5" x14ac:dyDescent="0.2">
      <c r="E21088" s="88"/>
    </row>
    <row r="21089" spans="5:5" x14ac:dyDescent="0.2">
      <c r="E21089" s="88"/>
    </row>
    <row r="21090" spans="5:5" x14ac:dyDescent="0.2">
      <c r="E21090" s="88"/>
    </row>
    <row r="21091" spans="5:5" x14ac:dyDescent="0.2">
      <c r="E21091" s="88"/>
    </row>
    <row r="21092" spans="5:5" x14ac:dyDescent="0.2">
      <c r="E21092" s="88"/>
    </row>
    <row r="21093" spans="5:5" x14ac:dyDescent="0.2">
      <c r="E21093" s="88"/>
    </row>
    <row r="21094" spans="5:5" x14ac:dyDescent="0.2">
      <c r="E21094" s="88"/>
    </row>
    <row r="21095" spans="5:5" x14ac:dyDescent="0.2">
      <c r="E21095" s="88"/>
    </row>
    <row r="21096" spans="5:5" x14ac:dyDescent="0.2">
      <c r="E21096" s="88"/>
    </row>
    <row r="21097" spans="5:5" x14ac:dyDescent="0.2">
      <c r="E21097" s="88"/>
    </row>
    <row r="21098" spans="5:5" x14ac:dyDescent="0.2">
      <c r="E21098" s="88"/>
    </row>
    <row r="21099" spans="5:5" x14ac:dyDescent="0.2">
      <c r="E21099" s="88"/>
    </row>
    <row r="21100" spans="5:5" x14ac:dyDescent="0.2">
      <c r="E21100" s="88"/>
    </row>
    <row r="21101" spans="5:5" x14ac:dyDescent="0.2">
      <c r="E21101" s="88"/>
    </row>
    <row r="21102" spans="5:5" x14ac:dyDescent="0.2">
      <c r="E21102" s="88"/>
    </row>
    <row r="21103" spans="5:5" x14ac:dyDescent="0.2">
      <c r="E21103" s="88"/>
    </row>
    <row r="21104" spans="5:5" x14ac:dyDescent="0.2">
      <c r="E21104" s="88"/>
    </row>
    <row r="21105" spans="5:5" x14ac:dyDescent="0.2">
      <c r="E21105" s="88"/>
    </row>
    <row r="21106" spans="5:5" x14ac:dyDescent="0.2">
      <c r="E21106" s="88"/>
    </row>
    <row r="21107" spans="5:5" x14ac:dyDescent="0.2">
      <c r="E21107" s="88"/>
    </row>
    <row r="21108" spans="5:5" x14ac:dyDescent="0.2">
      <c r="E21108" s="88"/>
    </row>
    <row r="21109" spans="5:5" x14ac:dyDescent="0.2">
      <c r="E21109" s="88"/>
    </row>
    <row r="21110" spans="5:5" x14ac:dyDescent="0.2">
      <c r="E21110" s="88"/>
    </row>
    <row r="21111" spans="5:5" x14ac:dyDescent="0.2">
      <c r="E21111" s="88"/>
    </row>
    <row r="21112" spans="5:5" x14ac:dyDescent="0.2">
      <c r="E21112" s="88"/>
    </row>
    <row r="21113" spans="5:5" x14ac:dyDescent="0.2">
      <c r="E21113" s="88"/>
    </row>
    <row r="21114" spans="5:5" x14ac:dyDescent="0.2">
      <c r="E21114" s="88"/>
    </row>
    <row r="21115" spans="5:5" x14ac:dyDescent="0.2">
      <c r="E21115" s="88"/>
    </row>
    <row r="21116" spans="5:5" x14ac:dyDescent="0.2">
      <c r="E21116" s="88"/>
    </row>
    <row r="21117" spans="5:5" x14ac:dyDescent="0.2">
      <c r="E21117" s="88"/>
    </row>
    <row r="21118" spans="5:5" x14ac:dyDescent="0.2">
      <c r="E21118" s="88"/>
    </row>
    <row r="21119" spans="5:5" x14ac:dyDescent="0.2">
      <c r="E21119" s="88"/>
    </row>
    <row r="21120" spans="5:5" x14ac:dyDescent="0.2">
      <c r="E21120" s="88"/>
    </row>
    <row r="21121" spans="5:5" x14ac:dyDescent="0.2">
      <c r="E21121" s="88"/>
    </row>
    <row r="21122" spans="5:5" x14ac:dyDescent="0.2">
      <c r="E21122" s="88"/>
    </row>
    <row r="21123" spans="5:5" x14ac:dyDescent="0.2">
      <c r="E21123" s="88"/>
    </row>
    <row r="21124" spans="5:5" x14ac:dyDescent="0.2">
      <c r="E21124" s="88"/>
    </row>
    <row r="21125" spans="5:5" x14ac:dyDescent="0.2">
      <c r="E21125" s="88"/>
    </row>
    <row r="21126" spans="5:5" x14ac:dyDescent="0.2">
      <c r="E21126" s="88"/>
    </row>
    <row r="21127" spans="5:5" x14ac:dyDescent="0.2">
      <c r="E21127" s="88"/>
    </row>
    <row r="21128" spans="5:5" x14ac:dyDescent="0.2">
      <c r="E21128" s="88"/>
    </row>
    <row r="21129" spans="5:5" x14ac:dyDescent="0.2">
      <c r="E21129" s="88"/>
    </row>
    <row r="21130" spans="5:5" x14ac:dyDescent="0.2">
      <c r="E21130" s="88"/>
    </row>
    <row r="21131" spans="5:5" x14ac:dyDescent="0.2">
      <c r="E21131" s="88"/>
    </row>
    <row r="21132" spans="5:5" x14ac:dyDescent="0.2">
      <c r="E21132" s="88"/>
    </row>
    <row r="21133" spans="5:5" x14ac:dyDescent="0.2">
      <c r="E21133" s="88"/>
    </row>
    <row r="21134" spans="5:5" x14ac:dyDescent="0.2">
      <c r="E21134" s="88"/>
    </row>
    <row r="21135" spans="5:5" x14ac:dyDescent="0.2">
      <c r="E21135" s="88"/>
    </row>
    <row r="21136" spans="5:5" x14ac:dyDescent="0.2">
      <c r="E21136" s="88"/>
    </row>
    <row r="21137" spans="5:5" x14ac:dyDescent="0.2">
      <c r="E21137" s="88"/>
    </row>
    <row r="21138" spans="5:5" x14ac:dyDescent="0.2">
      <c r="E21138" s="88"/>
    </row>
    <row r="21139" spans="5:5" x14ac:dyDescent="0.2">
      <c r="E21139" s="88"/>
    </row>
    <row r="21140" spans="5:5" x14ac:dyDescent="0.2">
      <c r="E21140" s="88"/>
    </row>
    <row r="21141" spans="5:5" x14ac:dyDescent="0.2">
      <c r="E21141" s="88"/>
    </row>
    <row r="21142" spans="5:5" x14ac:dyDescent="0.2">
      <c r="E21142" s="88"/>
    </row>
    <row r="21143" spans="5:5" x14ac:dyDescent="0.2">
      <c r="E21143" s="88"/>
    </row>
    <row r="21144" spans="5:5" x14ac:dyDescent="0.2">
      <c r="E21144" s="88"/>
    </row>
    <row r="21145" spans="5:5" x14ac:dyDescent="0.2">
      <c r="E21145" s="88"/>
    </row>
    <row r="21146" spans="5:5" x14ac:dyDescent="0.2">
      <c r="E21146" s="88"/>
    </row>
    <row r="21147" spans="5:5" x14ac:dyDescent="0.2">
      <c r="E21147" s="88"/>
    </row>
    <row r="21148" spans="5:5" x14ac:dyDescent="0.2">
      <c r="E21148" s="88"/>
    </row>
    <row r="21149" spans="5:5" x14ac:dyDescent="0.2">
      <c r="E21149" s="88"/>
    </row>
    <row r="21150" spans="5:5" x14ac:dyDescent="0.2">
      <c r="E21150" s="88"/>
    </row>
    <row r="21151" spans="5:5" x14ac:dyDescent="0.2">
      <c r="E21151" s="88"/>
    </row>
    <row r="21152" spans="5:5" x14ac:dyDescent="0.2">
      <c r="E21152" s="88"/>
    </row>
    <row r="21153" spans="5:5" x14ac:dyDescent="0.2">
      <c r="E21153" s="88"/>
    </row>
    <row r="21154" spans="5:5" x14ac:dyDescent="0.2">
      <c r="E21154" s="88"/>
    </row>
    <row r="21155" spans="5:5" x14ac:dyDescent="0.2">
      <c r="E21155" s="88"/>
    </row>
    <row r="21156" spans="5:5" x14ac:dyDescent="0.2">
      <c r="E21156" s="88"/>
    </row>
    <row r="21157" spans="5:5" x14ac:dyDescent="0.2">
      <c r="E21157" s="88"/>
    </row>
    <row r="21158" spans="5:5" x14ac:dyDescent="0.2">
      <c r="E21158" s="88"/>
    </row>
    <row r="21159" spans="5:5" x14ac:dyDescent="0.2">
      <c r="E21159" s="88"/>
    </row>
    <row r="21160" spans="5:5" x14ac:dyDescent="0.2">
      <c r="E21160" s="88"/>
    </row>
    <row r="21161" spans="5:5" x14ac:dyDescent="0.2">
      <c r="E21161" s="88"/>
    </row>
    <row r="21162" spans="5:5" x14ac:dyDescent="0.2">
      <c r="E21162" s="88"/>
    </row>
    <row r="21163" spans="5:5" x14ac:dyDescent="0.2">
      <c r="E21163" s="88"/>
    </row>
    <row r="21164" spans="5:5" x14ac:dyDescent="0.2">
      <c r="E21164" s="88"/>
    </row>
    <row r="21165" spans="5:5" x14ac:dyDescent="0.2">
      <c r="E21165" s="88"/>
    </row>
    <row r="21166" spans="5:5" x14ac:dyDescent="0.2">
      <c r="E21166" s="88"/>
    </row>
    <row r="21167" spans="5:5" x14ac:dyDescent="0.2">
      <c r="E21167" s="88"/>
    </row>
    <row r="21168" spans="5:5" x14ac:dyDescent="0.2">
      <c r="E21168" s="88"/>
    </row>
    <row r="21169" spans="5:5" x14ac:dyDescent="0.2">
      <c r="E21169" s="88"/>
    </row>
    <row r="21170" spans="5:5" x14ac:dyDescent="0.2">
      <c r="E21170" s="88"/>
    </row>
    <row r="21171" spans="5:5" x14ac:dyDescent="0.2">
      <c r="E21171" s="88"/>
    </row>
    <row r="21172" spans="5:5" x14ac:dyDescent="0.2">
      <c r="E21172" s="88"/>
    </row>
    <row r="21173" spans="5:5" x14ac:dyDescent="0.2">
      <c r="E21173" s="88"/>
    </row>
    <row r="21174" spans="5:5" x14ac:dyDescent="0.2">
      <c r="E21174" s="88"/>
    </row>
    <row r="21175" spans="5:5" x14ac:dyDescent="0.2">
      <c r="E21175" s="88"/>
    </row>
    <row r="21176" spans="5:5" x14ac:dyDescent="0.2">
      <c r="E21176" s="88"/>
    </row>
    <row r="21177" spans="5:5" x14ac:dyDescent="0.2">
      <c r="E21177" s="88"/>
    </row>
    <row r="21178" spans="5:5" x14ac:dyDescent="0.2">
      <c r="E21178" s="88"/>
    </row>
    <row r="21179" spans="5:5" x14ac:dyDescent="0.2">
      <c r="E21179" s="88"/>
    </row>
    <row r="21180" spans="5:5" x14ac:dyDescent="0.2">
      <c r="E21180" s="88"/>
    </row>
    <row r="21181" spans="5:5" x14ac:dyDescent="0.2">
      <c r="E21181" s="88"/>
    </row>
    <row r="21182" spans="5:5" x14ac:dyDescent="0.2">
      <c r="E21182" s="88"/>
    </row>
    <row r="21183" spans="5:5" x14ac:dyDescent="0.2">
      <c r="E21183" s="88"/>
    </row>
    <row r="21184" spans="5:5" x14ac:dyDescent="0.2">
      <c r="E21184" s="88"/>
    </row>
    <row r="21185" spans="5:5" x14ac:dyDescent="0.2">
      <c r="E21185" s="88"/>
    </row>
    <row r="21186" spans="5:5" x14ac:dyDescent="0.2">
      <c r="E21186" s="88"/>
    </row>
    <row r="21187" spans="5:5" x14ac:dyDescent="0.2">
      <c r="E21187" s="88"/>
    </row>
    <row r="21188" spans="5:5" x14ac:dyDescent="0.2">
      <c r="E21188" s="88"/>
    </row>
    <row r="21189" spans="5:5" x14ac:dyDescent="0.2">
      <c r="E21189" s="88"/>
    </row>
    <row r="21190" spans="5:5" x14ac:dyDescent="0.2">
      <c r="E21190" s="88"/>
    </row>
    <row r="21191" spans="5:5" x14ac:dyDescent="0.2">
      <c r="E21191" s="88"/>
    </row>
    <row r="21192" spans="5:5" x14ac:dyDescent="0.2">
      <c r="E21192" s="88"/>
    </row>
    <row r="21193" spans="5:5" x14ac:dyDescent="0.2">
      <c r="E21193" s="88"/>
    </row>
    <row r="21194" spans="5:5" x14ac:dyDescent="0.2">
      <c r="E21194" s="88"/>
    </row>
    <row r="21195" spans="5:5" x14ac:dyDescent="0.2">
      <c r="E21195" s="88"/>
    </row>
    <row r="21196" spans="5:5" x14ac:dyDescent="0.2">
      <c r="E21196" s="88"/>
    </row>
    <row r="21197" spans="5:5" x14ac:dyDescent="0.2">
      <c r="E21197" s="88"/>
    </row>
    <row r="21198" spans="5:5" x14ac:dyDescent="0.2">
      <c r="E21198" s="88"/>
    </row>
    <row r="21199" spans="5:5" x14ac:dyDescent="0.2">
      <c r="E21199" s="88"/>
    </row>
    <row r="21200" spans="5:5" x14ac:dyDescent="0.2">
      <c r="E21200" s="88"/>
    </row>
    <row r="21201" spans="5:5" x14ac:dyDescent="0.2">
      <c r="E21201" s="88"/>
    </row>
    <row r="21202" spans="5:5" x14ac:dyDescent="0.2">
      <c r="E21202" s="88"/>
    </row>
    <row r="21203" spans="5:5" x14ac:dyDescent="0.2">
      <c r="E21203" s="88"/>
    </row>
    <row r="21204" spans="5:5" x14ac:dyDescent="0.2">
      <c r="E21204" s="88"/>
    </row>
    <row r="21205" spans="5:5" x14ac:dyDescent="0.2">
      <c r="E21205" s="88"/>
    </row>
    <row r="21206" spans="5:5" x14ac:dyDescent="0.2">
      <c r="E21206" s="88"/>
    </row>
    <row r="21207" spans="5:5" x14ac:dyDescent="0.2">
      <c r="E21207" s="88"/>
    </row>
    <row r="21208" spans="5:5" x14ac:dyDescent="0.2">
      <c r="E21208" s="88"/>
    </row>
    <row r="21209" spans="5:5" x14ac:dyDescent="0.2">
      <c r="E21209" s="88"/>
    </row>
    <row r="21210" spans="5:5" x14ac:dyDescent="0.2">
      <c r="E21210" s="88"/>
    </row>
    <row r="21211" spans="5:5" x14ac:dyDescent="0.2">
      <c r="E21211" s="88"/>
    </row>
    <row r="21212" spans="5:5" x14ac:dyDescent="0.2">
      <c r="E21212" s="88"/>
    </row>
    <row r="21213" spans="5:5" x14ac:dyDescent="0.2">
      <c r="E21213" s="88"/>
    </row>
    <row r="21214" spans="5:5" x14ac:dyDescent="0.2">
      <c r="E21214" s="88"/>
    </row>
    <row r="21215" spans="5:5" x14ac:dyDescent="0.2">
      <c r="E21215" s="88"/>
    </row>
    <row r="21216" spans="5:5" x14ac:dyDescent="0.2">
      <c r="E21216" s="88"/>
    </row>
    <row r="21217" spans="5:5" x14ac:dyDescent="0.2">
      <c r="E21217" s="88"/>
    </row>
    <row r="21218" spans="5:5" x14ac:dyDescent="0.2">
      <c r="E21218" s="88"/>
    </row>
    <row r="21219" spans="5:5" x14ac:dyDescent="0.2">
      <c r="E21219" s="88"/>
    </row>
    <row r="21220" spans="5:5" x14ac:dyDescent="0.2">
      <c r="E21220" s="88"/>
    </row>
    <row r="21221" spans="5:5" x14ac:dyDescent="0.2">
      <c r="E21221" s="88"/>
    </row>
    <row r="21222" spans="5:5" x14ac:dyDescent="0.2">
      <c r="E21222" s="88"/>
    </row>
    <row r="21223" spans="5:5" x14ac:dyDescent="0.2">
      <c r="E21223" s="88"/>
    </row>
    <row r="21224" spans="5:5" x14ac:dyDescent="0.2">
      <c r="E21224" s="88"/>
    </row>
    <row r="21225" spans="5:5" x14ac:dyDescent="0.2">
      <c r="E21225" s="88"/>
    </row>
    <row r="21226" spans="5:5" x14ac:dyDescent="0.2">
      <c r="E21226" s="88"/>
    </row>
    <row r="21227" spans="5:5" x14ac:dyDescent="0.2">
      <c r="E21227" s="88"/>
    </row>
    <row r="21228" spans="5:5" x14ac:dyDescent="0.2">
      <c r="E21228" s="88"/>
    </row>
    <row r="21229" spans="5:5" x14ac:dyDescent="0.2">
      <c r="E21229" s="88"/>
    </row>
    <row r="21230" spans="5:5" x14ac:dyDescent="0.2">
      <c r="E21230" s="88"/>
    </row>
    <row r="21231" spans="5:5" x14ac:dyDescent="0.2">
      <c r="E21231" s="88"/>
    </row>
    <row r="21232" spans="5:5" x14ac:dyDescent="0.2">
      <c r="E21232" s="88"/>
    </row>
    <row r="21233" spans="5:5" x14ac:dyDescent="0.2">
      <c r="E21233" s="88"/>
    </row>
    <row r="21234" spans="5:5" x14ac:dyDescent="0.2">
      <c r="E21234" s="88"/>
    </row>
    <row r="21235" spans="5:5" x14ac:dyDescent="0.2">
      <c r="E21235" s="88"/>
    </row>
    <row r="21236" spans="5:5" x14ac:dyDescent="0.2">
      <c r="E21236" s="88"/>
    </row>
    <row r="21237" spans="5:5" x14ac:dyDescent="0.2">
      <c r="E21237" s="88"/>
    </row>
    <row r="21238" spans="5:5" x14ac:dyDescent="0.2">
      <c r="E21238" s="88"/>
    </row>
    <row r="21239" spans="5:5" x14ac:dyDescent="0.2">
      <c r="E21239" s="88"/>
    </row>
    <row r="21240" spans="5:5" x14ac:dyDescent="0.2">
      <c r="E21240" s="88"/>
    </row>
    <row r="21241" spans="5:5" x14ac:dyDescent="0.2">
      <c r="E21241" s="88"/>
    </row>
    <row r="21242" spans="5:5" x14ac:dyDescent="0.2">
      <c r="E21242" s="88"/>
    </row>
    <row r="21243" spans="5:5" x14ac:dyDescent="0.2">
      <c r="E21243" s="88"/>
    </row>
    <row r="21244" spans="5:5" x14ac:dyDescent="0.2">
      <c r="E21244" s="88"/>
    </row>
    <row r="21245" spans="5:5" x14ac:dyDescent="0.2">
      <c r="E21245" s="88"/>
    </row>
    <row r="21246" spans="5:5" x14ac:dyDescent="0.2">
      <c r="E21246" s="88"/>
    </row>
    <row r="21247" spans="5:5" x14ac:dyDescent="0.2">
      <c r="E21247" s="88"/>
    </row>
    <row r="21248" spans="5:5" x14ac:dyDescent="0.2">
      <c r="E21248" s="88"/>
    </row>
    <row r="21249" spans="5:5" x14ac:dyDescent="0.2">
      <c r="E21249" s="88"/>
    </row>
    <row r="21250" spans="5:5" x14ac:dyDescent="0.2">
      <c r="E21250" s="88"/>
    </row>
    <row r="21251" spans="5:5" x14ac:dyDescent="0.2">
      <c r="E21251" s="88"/>
    </row>
    <row r="21252" spans="5:5" x14ac:dyDescent="0.2">
      <c r="E21252" s="88"/>
    </row>
    <row r="21253" spans="5:5" x14ac:dyDescent="0.2">
      <c r="E21253" s="88"/>
    </row>
    <row r="21254" spans="5:5" x14ac:dyDescent="0.2">
      <c r="E21254" s="88"/>
    </row>
    <row r="21255" spans="5:5" x14ac:dyDescent="0.2">
      <c r="E21255" s="88"/>
    </row>
    <row r="21256" spans="5:5" x14ac:dyDescent="0.2">
      <c r="E21256" s="88"/>
    </row>
    <row r="21257" spans="5:5" x14ac:dyDescent="0.2">
      <c r="E21257" s="88"/>
    </row>
    <row r="21258" spans="5:5" x14ac:dyDescent="0.2">
      <c r="E21258" s="88"/>
    </row>
    <row r="21259" spans="5:5" x14ac:dyDescent="0.2">
      <c r="E21259" s="88"/>
    </row>
    <row r="21260" spans="5:5" x14ac:dyDescent="0.2">
      <c r="E21260" s="88"/>
    </row>
    <row r="21261" spans="5:5" x14ac:dyDescent="0.2">
      <c r="E21261" s="88"/>
    </row>
    <row r="21262" spans="5:5" x14ac:dyDescent="0.2">
      <c r="E21262" s="88"/>
    </row>
    <row r="21263" spans="5:5" x14ac:dyDescent="0.2">
      <c r="E21263" s="88"/>
    </row>
    <row r="21264" spans="5:5" x14ac:dyDescent="0.2">
      <c r="E21264" s="88"/>
    </row>
    <row r="21265" spans="5:5" x14ac:dyDescent="0.2">
      <c r="E21265" s="88"/>
    </row>
    <row r="21266" spans="5:5" x14ac:dyDescent="0.2">
      <c r="E21266" s="88"/>
    </row>
    <row r="21267" spans="5:5" x14ac:dyDescent="0.2">
      <c r="E21267" s="88"/>
    </row>
    <row r="21268" spans="5:5" x14ac:dyDescent="0.2">
      <c r="E21268" s="88"/>
    </row>
    <row r="21269" spans="5:5" x14ac:dyDescent="0.2">
      <c r="E21269" s="88"/>
    </row>
    <row r="21270" spans="5:5" x14ac:dyDescent="0.2">
      <c r="E21270" s="88"/>
    </row>
    <row r="21271" spans="5:5" x14ac:dyDescent="0.2">
      <c r="E21271" s="88"/>
    </row>
    <row r="21272" spans="5:5" x14ac:dyDescent="0.2">
      <c r="E21272" s="88"/>
    </row>
    <row r="21273" spans="5:5" x14ac:dyDescent="0.2">
      <c r="E21273" s="88"/>
    </row>
    <row r="21274" spans="5:5" x14ac:dyDescent="0.2">
      <c r="E21274" s="88"/>
    </row>
    <row r="21275" spans="5:5" x14ac:dyDescent="0.2">
      <c r="E21275" s="88"/>
    </row>
    <row r="21276" spans="5:5" x14ac:dyDescent="0.2">
      <c r="E21276" s="88"/>
    </row>
    <row r="21277" spans="5:5" x14ac:dyDescent="0.2">
      <c r="E21277" s="88"/>
    </row>
    <row r="21278" spans="5:5" x14ac:dyDescent="0.2">
      <c r="E21278" s="88"/>
    </row>
    <row r="21279" spans="5:5" x14ac:dyDescent="0.2">
      <c r="E21279" s="88"/>
    </row>
    <row r="21280" spans="5:5" x14ac:dyDescent="0.2">
      <c r="E21280" s="88"/>
    </row>
    <row r="21281" spans="5:5" x14ac:dyDescent="0.2">
      <c r="E21281" s="88"/>
    </row>
    <row r="21282" spans="5:5" x14ac:dyDescent="0.2">
      <c r="E21282" s="88"/>
    </row>
    <row r="21283" spans="5:5" x14ac:dyDescent="0.2">
      <c r="E21283" s="88"/>
    </row>
    <row r="21284" spans="5:5" x14ac:dyDescent="0.2">
      <c r="E21284" s="88"/>
    </row>
    <row r="21285" spans="5:5" x14ac:dyDescent="0.2">
      <c r="E21285" s="88"/>
    </row>
    <row r="21286" spans="5:5" x14ac:dyDescent="0.2">
      <c r="E21286" s="88"/>
    </row>
    <row r="21287" spans="5:5" x14ac:dyDescent="0.2">
      <c r="E21287" s="88"/>
    </row>
    <row r="21288" spans="5:5" x14ac:dyDescent="0.2">
      <c r="E21288" s="88"/>
    </row>
    <row r="21289" spans="5:5" x14ac:dyDescent="0.2">
      <c r="E21289" s="88"/>
    </row>
    <row r="21290" spans="5:5" x14ac:dyDescent="0.2">
      <c r="E21290" s="88"/>
    </row>
    <row r="21291" spans="5:5" x14ac:dyDescent="0.2">
      <c r="E21291" s="88"/>
    </row>
    <row r="21292" spans="5:5" x14ac:dyDescent="0.2">
      <c r="E21292" s="88"/>
    </row>
    <row r="21293" spans="5:5" x14ac:dyDescent="0.2">
      <c r="E21293" s="88"/>
    </row>
    <row r="21294" spans="5:5" x14ac:dyDescent="0.2">
      <c r="E21294" s="88"/>
    </row>
    <row r="21295" spans="5:5" x14ac:dyDescent="0.2">
      <c r="E21295" s="88"/>
    </row>
    <row r="21296" spans="5:5" x14ac:dyDescent="0.2">
      <c r="E21296" s="88"/>
    </row>
    <row r="21297" spans="5:5" x14ac:dyDescent="0.2">
      <c r="E21297" s="88"/>
    </row>
    <row r="21298" spans="5:5" x14ac:dyDescent="0.2">
      <c r="E21298" s="88"/>
    </row>
    <row r="21299" spans="5:5" x14ac:dyDescent="0.2">
      <c r="E21299" s="88"/>
    </row>
    <row r="21300" spans="5:5" x14ac:dyDescent="0.2">
      <c r="E21300" s="88"/>
    </row>
    <row r="21301" spans="5:5" x14ac:dyDescent="0.2">
      <c r="E21301" s="88"/>
    </row>
    <row r="21302" spans="5:5" x14ac:dyDescent="0.2">
      <c r="E21302" s="88"/>
    </row>
    <row r="21303" spans="5:5" x14ac:dyDescent="0.2">
      <c r="E21303" s="88"/>
    </row>
    <row r="21304" spans="5:5" x14ac:dyDescent="0.2">
      <c r="E21304" s="88"/>
    </row>
    <row r="21305" spans="5:5" x14ac:dyDescent="0.2">
      <c r="E21305" s="88"/>
    </row>
    <row r="21306" spans="5:5" x14ac:dyDescent="0.2">
      <c r="E21306" s="88"/>
    </row>
    <row r="21307" spans="5:5" x14ac:dyDescent="0.2">
      <c r="E21307" s="88"/>
    </row>
    <row r="21308" spans="5:5" x14ac:dyDescent="0.2">
      <c r="E21308" s="88"/>
    </row>
    <row r="21309" spans="5:5" x14ac:dyDescent="0.2">
      <c r="E21309" s="88"/>
    </row>
    <row r="21310" spans="5:5" x14ac:dyDescent="0.2">
      <c r="E21310" s="88"/>
    </row>
    <row r="21311" spans="5:5" x14ac:dyDescent="0.2">
      <c r="E21311" s="88"/>
    </row>
    <row r="21312" spans="5:5" x14ac:dyDescent="0.2">
      <c r="E21312" s="88"/>
    </row>
    <row r="21313" spans="5:5" x14ac:dyDescent="0.2">
      <c r="E21313" s="88"/>
    </row>
    <row r="21314" spans="5:5" x14ac:dyDescent="0.2">
      <c r="E21314" s="88"/>
    </row>
    <row r="21315" spans="5:5" x14ac:dyDescent="0.2">
      <c r="E21315" s="88"/>
    </row>
    <row r="21316" spans="5:5" x14ac:dyDescent="0.2">
      <c r="E21316" s="88"/>
    </row>
    <row r="21317" spans="5:5" x14ac:dyDescent="0.2">
      <c r="E21317" s="88"/>
    </row>
    <row r="21318" spans="5:5" x14ac:dyDescent="0.2">
      <c r="E21318" s="88"/>
    </row>
    <row r="21319" spans="5:5" x14ac:dyDescent="0.2">
      <c r="E21319" s="88"/>
    </row>
    <row r="21320" spans="5:5" x14ac:dyDescent="0.2">
      <c r="E21320" s="88"/>
    </row>
    <row r="21321" spans="5:5" x14ac:dyDescent="0.2">
      <c r="E21321" s="88"/>
    </row>
    <row r="21322" spans="5:5" x14ac:dyDescent="0.2">
      <c r="E21322" s="88"/>
    </row>
    <row r="21323" spans="5:5" x14ac:dyDescent="0.2">
      <c r="E21323" s="88"/>
    </row>
    <row r="21324" spans="5:5" x14ac:dyDescent="0.2">
      <c r="E21324" s="88"/>
    </row>
    <row r="21325" spans="5:5" x14ac:dyDescent="0.2">
      <c r="E21325" s="88"/>
    </row>
    <row r="21326" spans="5:5" x14ac:dyDescent="0.2">
      <c r="E21326" s="88"/>
    </row>
    <row r="21327" spans="5:5" x14ac:dyDescent="0.2">
      <c r="E21327" s="88"/>
    </row>
    <row r="21328" spans="5:5" x14ac:dyDescent="0.2">
      <c r="E21328" s="88"/>
    </row>
    <row r="21329" spans="5:5" x14ac:dyDescent="0.2">
      <c r="E21329" s="88"/>
    </row>
    <row r="21330" spans="5:5" x14ac:dyDescent="0.2">
      <c r="E21330" s="88"/>
    </row>
    <row r="21331" spans="5:5" x14ac:dyDescent="0.2">
      <c r="E21331" s="88"/>
    </row>
    <row r="21332" spans="5:5" x14ac:dyDescent="0.2">
      <c r="E21332" s="88"/>
    </row>
    <row r="21333" spans="5:5" x14ac:dyDescent="0.2">
      <c r="E21333" s="88"/>
    </row>
    <row r="21334" spans="5:5" x14ac:dyDescent="0.2">
      <c r="E21334" s="88"/>
    </row>
    <row r="21335" spans="5:5" x14ac:dyDescent="0.2">
      <c r="E21335" s="88"/>
    </row>
    <row r="21336" spans="5:5" x14ac:dyDescent="0.2">
      <c r="E21336" s="88"/>
    </row>
    <row r="21337" spans="5:5" x14ac:dyDescent="0.2">
      <c r="E21337" s="88"/>
    </row>
    <row r="21338" spans="5:5" x14ac:dyDescent="0.2">
      <c r="E21338" s="88"/>
    </row>
    <row r="21339" spans="5:5" x14ac:dyDescent="0.2">
      <c r="E21339" s="88"/>
    </row>
    <row r="21340" spans="5:5" x14ac:dyDescent="0.2">
      <c r="E21340" s="88"/>
    </row>
    <row r="21341" spans="5:5" x14ac:dyDescent="0.2">
      <c r="E21341" s="88"/>
    </row>
    <row r="21342" spans="5:5" x14ac:dyDescent="0.2">
      <c r="E21342" s="88"/>
    </row>
    <row r="21343" spans="5:5" x14ac:dyDescent="0.2">
      <c r="E21343" s="88"/>
    </row>
    <row r="21344" spans="5:5" x14ac:dyDescent="0.2">
      <c r="E21344" s="88"/>
    </row>
    <row r="21345" spans="5:5" x14ac:dyDescent="0.2">
      <c r="E21345" s="88"/>
    </row>
    <row r="21346" spans="5:5" x14ac:dyDescent="0.2">
      <c r="E21346" s="88"/>
    </row>
    <row r="21347" spans="5:5" x14ac:dyDescent="0.2">
      <c r="E21347" s="88"/>
    </row>
    <row r="21348" spans="5:5" x14ac:dyDescent="0.2">
      <c r="E21348" s="88"/>
    </row>
    <row r="21349" spans="5:5" x14ac:dyDescent="0.2">
      <c r="E21349" s="88"/>
    </row>
    <row r="21350" spans="5:5" x14ac:dyDescent="0.2">
      <c r="E21350" s="88"/>
    </row>
    <row r="21351" spans="5:5" x14ac:dyDescent="0.2">
      <c r="E21351" s="88"/>
    </row>
    <row r="21352" spans="5:5" x14ac:dyDescent="0.2">
      <c r="E21352" s="88"/>
    </row>
    <row r="21353" spans="5:5" x14ac:dyDescent="0.2">
      <c r="E21353" s="88"/>
    </row>
    <row r="21354" spans="5:5" x14ac:dyDescent="0.2">
      <c r="E21354" s="88"/>
    </row>
    <row r="21355" spans="5:5" x14ac:dyDescent="0.2">
      <c r="E21355" s="88"/>
    </row>
    <row r="21356" spans="5:5" x14ac:dyDescent="0.2">
      <c r="E21356" s="88"/>
    </row>
    <row r="21357" spans="5:5" x14ac:dyDescent="0.2">
      <c r="E21357" s="88"/>
    </row>
    <row r="21358" spans="5:5" x14ac:dyDescent="0.2">
      <c r="E21358" s="88"/>
    </row>
    <row r="21359" spans="5:5" x14ac:dyDescent="0.2">
      <c r="E21359" s="88"/>
    </row>
    <row r="21360" spans="5:5" x14ac:dyDescent="0.2">
      <c r="E21360" s="88"/>
    </row>
    <row r="21361" spans="5:5" x14ac:dyDescent="0.2">
      <c r="E21361" s="88"/>
    </row>
    <row r="21362" spans="5:5" x14ac:dyDescent="0.2">
      <c r="E21362" s="88"/>
    </row>
    <row r="21363" spans="5:5" x14ac:dyDescent="0.2">
      <c r="E21363" s="88"/>
    </row>
    <row r="21364" spans="5:5" x14ac:dyDescent="0.2">
      <c r="E21364" s="88"/>
    </row>
    <row r="21365" spans="5:5" x14ac:dyDescent="0.2">
      <c r="E21365" s="88"/>
    </row>
    <row r="21366" spans="5:5" x14ac:dyDescent="0.2">
      <c r="E21366" s="88"/>
    </row>
    <row r="21367" spans="5:5" x14ac:dyDescent="0.2">
      <c r="E21367" s="88"/>
    </row>
    <row r="21368" spans="5:5" x14ac:dyDescent="0.2">
      <c r="E21368" s="88"/>
    </row>
    <row r="21369" spans="5:5" x14ac:dyDescent="0.2">
      <c r="E21369" s="88"/>
    </row>
    <row r="21370" spans="5:5" x14ac:dyDescent="0.2">
      <c r="E21370" s="88"/>
    </row>
    <row r="21371" spans="5:5" x14ac:dyDescent="0.2">
      <c r="E21371" s="88"/>
    </row>
    <row r="21372" spans="5:5" x14ac:dyDescent="0.2">
      <c r="E21372" s="88"/>
    </row>
    <row r="21373" spans="5:5" x14ac:dyDescent="0.2">
      <c r="E21373" s="88"/>
    </row>
    <row r="21374" spans="5:5" x14ac:dyDescent="0.2">
      <c r="E21374" s="88"/>
    </row>
    <row r="21375" spans="5:5" x14ac:dyDescent="0.2">
      <c r="E21375" s="88"/>
    </row>
    <row r="21376" spans="5:5" x14ac:dyDescent="0.2">
      <c r="E21376" s="88"/>
    </row>
    <row r="21377" spans="5:5" x14ac:dyDescent="0.2">
      <c r="E21377" s="88"/>
    </row>
    <row r="21378" spans="5:5" x14ac:dyDescent="0.2">
      <c r="E21378" s="88"/>
    </row>
    <row r="21379" spans="5:5" x14ac:dyDescent="0.2">
      <c r="E21379" s="88"/>
    </row>
    <row r="21380" spans="5:5" x14ac:dyDescent="0.2">
      <c r="E21380" s="88"/>
    </row>
    <row r="21381" spans="5:5" x14ac:dyDescent="0.2">
      <c r="E21381" s="88"/>
    </row>
    <row r="21382" spans="5:5" x14ac:dyDescent="0.2">
      <c r="E21382" s="88"/>
    </row>
    <row r="21383" spans="5:5" x14ac:dyDescent="0.2">
      <c r="E21383" s="88"/>
    </row>
    <row r="21384" spans="5:5" x14ac:dyDescent="0.2">
      <c r="E21384" s="88"/>
    </row>
    <row r="21385" spans="5:5" x14ac:dyDescent="0.2">
      <c r="E21385" s="88"/>
    </row>
    <row r="21386" spans="5:5" x14ac:dyDescent="0.2">
      <c r="E21386" s="88"/>
    </row>
    <row r="21387" spans="5:5" x14ac:dyDescent="0.2">
      <c r="E21387" s="88"/>
    </row>
    <row r="21388" spans="5:5" x14ac:dyDescent="0.2">
      <c r="E21388" s="88"/>
    </row>
    <row r="21389" spans="5:5" x14ac:dyDescent="0.2">
      <c r="E21389" s="88"/>
    </row>
    <row r="21390" spans="5:5" x14ac:dyDescent="0.2">
      <c r="E21390" s="88"/>
    </row>
    <row r="21391" spans="5:5" x14ac:dyDescent="0.2">
      <c r="E21391" s="88"/>
    </row>
    <row r="21392" spans="5:5" x14ac:dyDescent="0.2">
      <c r="E21392" s="88"/>
    </row>
    <row r="21393" spans="5:5" x14ac:dyDescent="0.2">
      <c r="E21393" s="88"/>
    </row>
    <row r="21394" spans="5:5" x14ac:dyDescent="0.2">
      <c r="E21394" s="88"/>
    </row>
    <row r="21395" spans="5:5" x14ac:dyDescent="0.2">
      <c r="E21395" s="88"/>
    </row>
    <row r="21396" spans="5:5" x14ac:dyDescent="0.2">
      <c r="E21396" s="88"/>
    </row>
    <row r="21397" spans="5:5" x14ac:dyDescent="0.2">
      <c r="E21397" s="88"/>
    </row>
    <row r="21398" spans="5:5" x14ac:dyDescent="0.2">
      <c r="E21398" s="88"/>
    </row>
    <row r="21399" spans="5:5" x14ac:dyDescent="0.2">
      <c r="E21399" s="88"/>
    </row>
    <row r="21400" spans="5:5" x14ac:dyDescent="0.2">
      <c r="E21400" s="88"/>
    </row>
    <row r="21401" spans="5:5" x14ac:dyDescent="0.2">
      <c r="E21401" s="88"/>
    </row>
    <row r="21402" spans="5:5" x14ac:dyDescent="0.2">
      <c r="E21402" s="88"/>
    </row>
    <row r="21403" spans="5:5" x14ac:dyDescent="0.2">
      <c r="E21403" s="88"/>
    </row>
    <row r="21404" spans="5:5" x14ac:dyDescent="0.2">
      <c r="E21404" s="88"/>
    </row>
    <row r="21405" spans="5:5" x14ac:dyDescent="0.2">
      <c r="E21405" s="88"/>
    </row>
    <row r="21406" spans="5:5" x14ac:dyDescent="0.2">
      <c r="E21406" s="88"/>
    </row>
    <row r="21407" spans="5:5" x14ac:dyDescent="0.2">
      <c r="E21407" s="88"/>
    </row>
    <row r="21408" spans="5:5" x14ac:dyDescent="0.2">
      <c r="E21408" s="88"/>
    </row>
    <row r="21409" spans="5:5" x14ac:dyDescent="0.2">
      <c r="E21409" s="88"/>
    </row>
    <row r="21410" spans="5:5" x14ac:dyDescent="0.2">
      <c r="E21410" s="88"/>
    </row>
    <row r="21411" spans="5:5" x14ac:dyDescent="0.2">
      <c r="E21411" s="88"/>
    </row>
    <row r="21412" spans="5:5" x14ac:dyDescent="0.2">
      <c r="E21412" s="88"/>
    </row>
    <row r="21413" spans="5:5" x14ac:dyDescent="0.2">
      <c r="E21413" s="88"/>
    </row>
    <row r="21414" spans="5:5" x14ac:dyDescent="0.2">
      <c r="E21414" s="88"/>
    </row>
    <row r="21415" spans="5:5" x14ac:dyDescent="0.2">
      <c r="E21415" s="88"/>
    </row>
    <row r="21416" spans="5:5" x14ac:dyDescent="0.2">
      <c r="E21416" s="88"/>
    </row>
    <row r="21417" spans="5:5" x14ac:dyDescent="0.2">
      <c r="E21417" s="88"/>
    </row>
    <row r="21418" spans="5:5" x14ac:dyDescent="0.2">
      <c r="E21418" s="88"/>
    </row>
    <row r="21419" spans="5:5" x14ac:dyDescent="0.2">
      <c r="E21419" s="88"/>
    </row>
    <row r="21420" spans="5:5" x14ac:dyDescent="0.2">
      <c r="E21420" s="88"/>
    </row>
    <row r="21421" spans="5:5" x14ac:dyDescent="0.2">
      <c r="E21421" s="88"/>
    </row>
    <row r="21422" spans="5:5" x14ac:dyDescent="0.2">
      <c r="E21422" s="88"/>
    </row>
    <row r="21423" spans="5:5" x14ac:dyDescent="0.2">
      <c r="E21423" s="88"/>
    </row>
    <row r="21424" spans="5:5" x14ac:dyDescent="0.2">
      <c r="E21424" s="88"/>
    </row>
    <row r="21425" spans="5:5" x14ac:dyDescent="0.2">
      <c r="E21425" s="88"/>
    </row>
    <row r="21426" spans="5:5" x14ac:dyDescent="0.2">
      <c r="E21426" s="88"/>
    </row>
    <row r="21427" spans="5:5" x14ac:dyDescent="0.2">
      <c r="E21427" s="88"/>
    </row>
    <row r="21428" spans="5:5" x14ac:dyDescent="0.2">
      <c r="E21428" s="88"/>
    </row>
    <row r="21429" spans="5:5" x14ac:dyDescent="0.2">
      <c r="E21429" s="88"/>
    </row>
    <row r="21430" spans="5:5" x14ac:dyDescent="0.2">
      <c r="E21430" s="88"/>
    </row>
    <row r="21431" spans="5:5" x14ac:dyDescent="0.2">
      <c r="E21431" s="88"/>
    </row>
    <row r="21432" spans="5:5" x14ac:dyDescent="0.2">
      <c r="E21432" s="88"/>
    </row>
    <row r="21433" spans="5:5" x14ac:dyDescent="0.2">
      <c r="E21433" s="88"/>
    </row>
    <row r="21434" spans="5:5" x14ac:dyDescent="0.2">
      <c r="E21434" s="88"/>
    </row>
    <row r="21435" spans="5:5" x14ac:dyDescent="0.2">
      <c r="E21435" s="88"/>
    </row>
    <row r="21436" spans="5:5" x14ac:dyDescent="0.2">
      <c r="E21436" s="88"/>
    </row>
    <row r="21437" spans="5:5" x14ac:dyDescent="0.2">
      <c r="E21437" s="88"/>
    </row>
    <row r="21438" spans="5:5" x14ac:dyDescent="0.2">
      <c r="E21438" s="88"/>
    </row>
    <row r="21439" spans="5:5" x14ac:dyDescent="0.2">
      <c r="E21439" s="88"/>
    </row>
    <row r="21440" spans="5:5" x14ac:dyDescent="0.2">
      <c r="E21440" s="88"/>
    </row>
    <row r="21441" spans="5:5" x14ac:dyDescent="0.2">
      <c r="E21441" s="88"/>
    </row>
    <row r="21442" spans="5:5" x14ac:dyDescent="0.2">
      <c r="E21442" s="88"/>
    </row>
    <row r="21443" spans="5:5" x14ac:dyDescent="0.2">
      <c r="E21443" s="88"/>
    </row>
    <row r="21444" spans="5:5" x14ac:dyDescent="0.2">
      <c r="E21444" s="88"/>
    </row>
    <row r="21445" spans="5:5" x14ac:dyDescent="0.2">
      <c r="E21445" s="88"/>
    </row>
    <row r="21446" spans="5:5" x14ac:dyDescent="0.2">
      <c r="E21446" s="88"/>
    </row>
    <row r="21447" spans="5:5" x14ac:dyDescent="0.2">
      <c r="E21447" s="88"/>
    </row>
    <row r="21448" spans="5:5" x14ac:dyDescent="0.2">
      <c r="E21448" s="88"/>
    </row>
    <row r="21449" spans="5:5" x14ac:dyDescent="0.2">
      <c r="E21449" s="88"/>
    </row>
    <row r="21450" spans="5:5" x14ac:dyDescent="0.2">
      <c r="E21450" s="88"/>
    </row>
    <row r="21451" spans="5:5" x14ac:dyDescent="0.2">
      <c r="E21451" s="88"/>
    </row>
    <row r="21452" spans="5:5" x14ac:dyDescent="0.2">
      <c r="E21452" s="88"/>
    </row>
    <row r="21453" spans="5:5" x14ac:dyDescent="0.2">
      <c r="E21453" s="88"/>
    </row>
    <row r="21454" spans="5:5" x14ac:dyDescent="0.2">
      <c r="E21454" s="88"/>
    </row>
    <row r="21455" spans="5:5" x14ac:dyDescent="0.2">
      <c r="E21455" s="88"/>
    </row>
    <row r="21456" spans="5:5" x14ac:dyDescent="0.2">
      <c r="E21456" s="88"/>
    </row>
    <row r="21457" spans="5:5" x14ac:dyDescent="0.2">
      <c r="E21457" s="88"/>
    </row>
    <row r="21458" spans="5:5" x14ac:dyDescent="0.2">
      <c r="E21458" s="88"/>
    </row>
    <row r="21459" spans="5:5" x14ac:dyDescent="0.2">
      <c r="E21459" s="88"/>
    </row>
    <row r="21460" spans="5:5" x14ac:dyDescent="0.2">
      <c r="E21460" s="88"/>
    </row>
    <row r="21461" spans="5:5" x14ac:dyDescent="0.2">
      <c r="E21461" s="88"/>
    </row>
    <row r="21462" spans="5:5" x14ac:dyDescent="0.2">
      <c r="E21462" s="88"/>
    </row>
    <row r="21463" spans="5:5" x14ac:dyDescent="0.2">
      <c r="E21463" s="88"/>
    </row>
    <row r="21464" spans="5:5" x14ac:dyDescent="0.2">
      <c r="E21464" s="88"/>
    </row>
    <row r="21465" spans="5:5" x14ac:dyDescent="0.2">
      <c r="E21465" s="88"/>
    </row>
    <row r="21466" spans="5:5" x14ac:dyDescent="0.2">
      <c r="E21466" s="88"/>
    </row>
    <row r="21467" spans="5:5" x14ac:dyDescent="0.2">
      <c r="E21467" s="88"/>
    </row>
    <row r="21468" spans="5:5" x14ac:dyDescent="0.2">
      <c r="E21468" s="88"/>
    </row>
    <row r="21469" spans="5:5" x14ac:dyDescent="0.2">
      <c r="E21469" s="88"/>
    </row>
    <row r="21470" spans="5:5" x14ac:dyDescent="0.2">
      <c r="E21470" s="88"/>
    </row>
    <row r="21471" spans="5:5" x14ac:dyDescent="0.2">
      <c r="E21471" s="88"/>
    </row>
    <row r="21472" spans="5:5" x14ac:dyDescent="0.2">
      <c r="E21472" s="88"/>
    </row>
    <row r="21473" spans="5:5" x14ac:dyDescent="0.2">
      <c r="E21473" s="88"/>
    </row>
    <row r="21474" spans="5:5" x14ac:dyDescent="0.2">
      <c r="E21474" s="88"/>
    </row>
    <row r="21475" spans="5:5" x14ac:dyDescent="0.2">
      <c r="E21475" s="88"/>
    </row>
    <row r="21476" spans="5:5" x14ac:dyDescent="0.2">
      <c r="E21476" s="88"/>
    </row>
    <row r="21477" spans="5:5" x14ac:dyDescent="0.2">
      <c r="E21477" s="88"/>
    </row>
    <row r="21478" spans="5:5" x14ac:dyDescent="0.2">
      <c r="E21478" s="88"/>
    </row>
    <row r="21479" spans="5:5" x14ac:dyDescent="0.2">
      <c r="E21479" s="88"/>
    </row>
    <row r="21480" spans="5:5" x14ac:dyDescent="0.2">
      <c r="E21480" s="88"/>
    </row>
    <row r="21481" spans="5:5" x14ac:dyDescent="0.2">
      <c r="E21481" s="88"/>
    </row>
    <row r="21482" spans="5:5" x14ac:dyDescent="0.2">
      <c r="E21482" s="88"/>
    </row>
    <row r="21483" spans="5:5" x14ac:dyDescent="0.2">
      <c r="E21483" s="88"/>
    </row>
    <row r="21484" spans="5:5" x14ac:dyDescent="0.2">
      <c r="E21484" s="88"/>
    </row>
    <row r="21485" spans="5:5" x14ac:dyDescent="0.2">
      <c r="E21485" s="88"/>
    </row>
    <row r="21486" spans="5:5" x14ac:dyDescent="0.2">
      <c r="E21486" s="88"/>
    </row>
    <row r="21487" spans="5:5" x14ac:dyDescent="0.2">
      <c r="E21487" s="88"/>
    </row>
    <row r="21488" spans="5:5" x14ac:dyDescent="0.2">
      <c r="E21488" s="88"/>
    </row>
    <row r="21489" spans="5:5" x14ac:dyDescent="0.2">
      <c r="E21489" s="88"/>
    </row>
    <row r="21490" spans="5:5" x14ac:dyDescent="0.2">
      <c r="E21490" s="88"/>
    </row>
    <row r="21491" spans="5:5" x14ac:dyDescent="0.2">
      <c r="E21491" s="88"/>
    </row>
    <row r="21492" spans="5:5" x14ac:dyDescent="0.2">
      <c r="E21492" s="88"/>
    </row>
    <row r="21493" spans="5:5" x14ac:dyDescent="0.2">
      <c r="E21493" s="88"/>
    </row>
    <row r="21494" spans="5:5" x14ac:dyDescent="0.2">
      <c r="E21494" s="88"/>
    </row>
    <row r="21495" spans="5:5" x14ac:dyDescent="0.2">
      <c r="E21495" s="88"/>
    </row>
    <row r="21496" spans="5:5" x14ac:dyDescent="0.2">
      <c r="E21496" s="88"/>
    </row>
    <row r="21497" spans="5:5" x14ac:dyDescent="0.2">
      <c r="E21497" s="88"/>
    </row>
    <row r="21498" spans="5:5" x14ac:dyDescent="0.2">
      <c r="E21498" s="88"/>
    </row>
    <row r="21499" spans="5:5" x14ac:dyDescent="0.2">
      <c r="E21499" s="88"/>
    </row>
    <row r="21500" spans="5:5" x14ac:dyDescent="0.2">
      <c r="E21500" s="88"/>
    </row>
    <row r="21501" spans="5:5" x14ac:dyDescent="0.2">
      <c r="E21501" s="88"/>
    </row>
    <row r="21502" spans="5:5" x14ac:dyDescent="0.2">
      <c r="E21502" s="88"/>
    </row>
    <row r="21503" spans="5:5" x14ac:dyDescent="0.2">
      <c r="E21503" s="88"/>
    </row>
    <row r="21504" spans="5:5" x14ac:dyDescent="0.2">
      <c r="E21504" s="88"/>
    </row>
    <row r="21505" spans="5:5" x14ac:dyDescent="0.2">
      <c r="E21505" s="88"/>
    </row>
    <row r="21506" spans="5:5" x14ac:dyDescent="0.2">
      <c r="E21506" s="88"/>
    </row>
    <row r="21507" spans="5:5" x14ac:dyDescent="0.2">
      <c r="E21507" s="88"/>
    </row>
    <row r="21508" spans="5:5" x14ac:dyDescent="0.2">
      <c r="E21508" s="88"/>
    </row>
    <row r="21509" spans="5:5" x14ac:dyDescent="0.2">
      <c r="E21509" s="88"/>
    </row>
    <row r="21510" spans="5:5" x14ac:dyDescent="0.2">
      <c r="E21510" s="88"/>
    </row>
    <row r="21511" spans="5:5" x14ac:dyDescent="0.2">
      <c r="E21511" s="88"/>
    </row>
    <row r="21512" spans="5:5" x14ac:dyDescent="0.2">
      <c r="E21512" s="88"/>
    </row>
    <row r="21513" spans="5:5" x14ac:dyDescent="0.2">
      <c r="E21513" s="88"/>
    </row>
    <row r="21514" spans="5:5" x14ac:dyDescent="0.2">
      <c r="E21514" s="88"/>
    </row>
    <row r="21515" spans="5:5" x14ac:dyDescent="0.2">
      <c r="E21515" s="88"/>
    </row>
    <row r="21516" spans="5:5" x14ac:dyDescent="0.2">
      <c r="E21516" s="88"/>
    </row>
    <row r="21517" spans="5:5" x14ac:dyDescent="0.2">
      <c r="E21517" s="88"/>
    </row>
    <row r="21518" spans="5:5" x14ac:dyDescent="0.2">
      <c r="E21518" s="88"/>
    </row>
    <row r="21519" spans="5:5" x14ac:dyDescent="0.2">
      <c r="E21519" s="88"/>
    </row>
    <row r="21520" spans="5:5" x14ac:dyDescent="0.2">
      <c r="E21520" s="88"/>
    </row>
    <row r="21521" spans="5:5" x14ac:dyDescent="0.2">
      <c r="E21521" s="88"/>
    </row>
    <row r="21522" spans="5:5" x14ac:dyDescent="0.2">
      <c r="E21522" s="88"/>
    </row>
    <row r="21523" spans="5:5" x14ac:dyDescent="0.2">
      <c r="E21523" s="88"/>
    </row>
    <row r="21524" spans="5:5" x14ac:dyDescent="0.2">
      <c r="E21524" s="88"/>
    </row>
    <row r="21525" spans="5:5" x14ac:dyDescent="0.2">
      <c r="E21525" s="88"/>
    </row>
    <row r="21526" spans="5:5" x14ac:dyDescent="0.2">
      <c r="E21526" s="88"/>
    </row>
    <row r="21527" spans="5:5" x14ac:dyDescent="0.2">
      <c r="E21527" s="88"/>
    </row>
    <row r="21528" spans="5:5" x14ac:dyDescent="0.2">
      <c r="E21528" s="88"/>
    </row>
    <row r="21529" spans="5:5" x14ac:dyDescent="0.2">
      <c r="E21529" s="88"/>
    </row>
    <row r="21530" spans="5:5" x14ac:dyDescent="0.2">
      <c r="E21530" s="88"/>
    </row>
    <row r="21531" spans="5:5" x14ac:dyDescent="0.2">
      <c r="E21531" s="88"/>
    </row>
    <row r="21532" spans="5:5" x14ac:dyDescent="0.2">
      <c r="E21532" s="88"/>
    </row>
    <row r="21533" spans="5:5" x14ac:dyDescent="0.2">
      <c r="E21533" s="88"/>
    </row>
    <row r="21534" spans="5:5" x14ac:dyDescent="0.2">
      <c r="E21534" s="88"/>
    </row>
    <row r="21535" spans="5:5" x14ac:dyDescent="0.2">
      <c r="E21535" s="88"/>
    </row>
    <row r="21536" spans="5:5" x14ac:dyDescent="0.2">
      <c r="E21536" s="88"/>
    </row>
    <row r="21537" spans="5:5" x14ac:dyDescent="0.2">
      <c r="E21537" s="88"/>
    </row>
    <row r="21538" spans="5:5" x14ac:dyDescent="0.2">
      <c r="E21538" s="88"/>
    </row>
    <row r="21539" spans="5:5" x14ac:dyDescent="0.2">
      <c r="E21539" s="88"/>
    </row>
    <row r="21540" spans="5:5" x14ac:dyDescent="0.2">
      <c r="E21540" s="88"/>
    </row>
    <row r="21541" spans="5:5" x14ac:dyDescent="0.2">
      <c r="E21541" s="88"/>
    </row>
    <row r="21542" spans="5:5" x14ac:dyDescent="0.2">
      <c r="E21542" s="88"/>
    </row>
    <row r="21543" spans="5:5" x14ac:dyDescent="0.2">
      <c r="E21543" s="88"/>
    </row>
    <row r="21544" spans="5:5" x14ac:dyDescent="0.2">
      <c r="E21544" s="88"/>
    </row>
    <row r="21545" spans="5:5" x14ac:dyDescent="0.2">
      <c r="E21545" s="88"/>
    </row>
    <row r="21546" spans="5:5" x14ac:dyDescent="0.2">
      <c r="E21546" s="88"/>
    </row>
    <row r="21547" spans="5:5" x14ac:dyDescent="0.2">
      <c r="E21547" s="88"/>
    </row>
    <row r="21548" spans="5:5" x14ac:dyDescent="0.2">
      <c r="E21548" s="88"/>
    </row>
    <row r="21549" spans="5:5" x14ac:dyDescent="0.2">
      <c r="E21549" s="88"/>
    </row>
    <row r="21550" spans="5:5" x14ac:dyDescent="0.2">
      <c r="E21550" s="88"/>
    </row>
    <row r="21551" spans="5:5" x14ac:dyDescent="0.2">
      <c r="E21551" s="88"/>
    </row>
    <row r="21552" spans="5:5" x14ac:dyDescent="0.2">
      <c r="E21552" s="88"/>
    </row>
    <row r="21553" spans="5:5" x14ac:dyDescent="0.2">
      <c r="E21553" s="88"/>
    </row>
    <row r="21554" spans="5:5" x14ac:dyDescent="0.2">
      <c r="E21554" s="88"/>
    </row>
    <row r="21555" spans="5:5" x14ac:dyDescent="0.2">
      <c r="E21555" s="88"/>
    </row>
    <row r="21556" spans="5:5" x14ac:dyDescent="0.2">
      <c r="E21556" s="88"/>
    </row>
    <row r="21557" spans="5:5" x14ac:dyDescent="0.2">
      <c r="E21557" s="88"/>
    </row>
    <row r="21558" spans="5:5" x14ac:dyDescent="0.2">
      <c r="E21558" s="88"/>
    </row>
    <row r="21559" spans="5:5" x14ac:dyDescent="0.2">
      <c r="E21559" s="88"/>
    </row>
    <row r="21560" spans="5:5" x14ac:dyDescent="0.2">
      <c r="E21560" s="88"/>
    </row>
    <row r="21561" spans="5:5" x14ac:dyDescent="0.2">
      <c r="E21561" s="88"/>
    </row>
    <row r="21562" spans="5:5" x14ac:dyDescent="0.2">
      <c r="E21562" s="88"/>
    </row>
    <row r="21563" spans="5:5" x14ac:dyDescent="0.2">
      <c r="E21563" s="88"/>
    </row>
    <row r="21564" spans="5:5" x14ac:dyDescent="0.2">
      <c r="E21564" s="88"/>
    </row>
    <row r="21565" spans="5:5" x14ac:dyDescent="0.2">
      <c r="E21565" s="88"/>
    </row>
    <row r="21566" spans="5:5" x14ac:dyDescent="0.2">
      <c r="E21566" s="88"/>
    </row>
    <row r="21567" spans="5:5" x14ac:dyDescent="0.2">
      <c r="E21567" s="88"/>
    </row>
    <row r="21568" spans="5:5" x14ac:dyDescent="0.2">
      <c r="E21568" s="88"/>
    </row>
    <row r="21569" spans="5:5" x14ac:dyDescent="0.2">
      <c r="E21569" s="88"/>
    </row>
    <row r="21570" spans="5:5" x14ac:dyDescent="0.2">
      <c r="E21570" s="88"/>
    </row>
    <row r="21571" spans="5:5" x14ac:dyDescent="0.2">
      <c r="E21571" s="88"/>
    </row>
    <row r="21572" spans="5:5" x14ac:dyDescent="0.2">
      <c r="E21572" s="88"/>
    </row>
    <row r="21573" spans="5:5" x14ac:dyDescent="0.2">
      <c r="E21573" s="88"/>
    </row>
    <row r="21574" spans="5:5" x14ac:dyDescent="0.2">
      <c r="E21574" s="88"/>
    </row>
    <row r="21575" spans="5:5" x14ac:dyDescent="0.2">
      <c r="E21575" s="88"/>
    </row>
    <row r="21576" spans="5:5" x14ac:dyDescent="0.2">
      <c r="E21576" s="88"/>
    </row>
    <row r="21577" spans="5:5" x14ac:dyDescent="0.2">
      <c r="E21577" s="88"/>
    </row>
    <row r="21578" spans="5:5" x14ac:dyDescent="0.2">
      <c r="E21578" s="88"/>
    </row>
    <row r="21579" spans="5:5" x14ac:dyDescent="0.2">
      <c r="E21579" s="88"/>
    </row>
    <row r="21580" spans="5:5" x14ac:dyDescent="0.2">
      <c r="E21580" s="88"/>
    </row>
    <row r="21581" spans="5:5" x14ac:dyDescent="0.2">
      <c r="E21581" s="88"/>
    </row>
    <row r="21582" spans="5:5" x14ac:dyDescent="0.2">
      <c r="E21582" s="88"/>
    </row>
    <row r="21583" spans="5:5" x14ac:dyDescent="0.2">
      <c r="E21583" s="88"/>
    </row>
    <row r="21584" spans="5:5" x14ac:dyDescent="0.2">
      <c r="E21584" s="88"/>
    </row>
    <row r="21585" spans="5:5" x14ac:dyDescent="0.2">
      <c r="E21585" s="88"/>
    </row>
    <row r="21586" spans="5:5" x14ac:dyDescent="0.2">
      <c r="E21586" s="88"/>
    </row>
    <row r="21587" spans="5:5" x14ac:dyDescent="0.2">
      <c r="E21587" s="88"/>
    </row>
    <row r="21588" spans="5:5" x14ac:dyDescent="0.2">
      <c r="E21588" s="88"/>
    </row>
    <row r="21589" spans="5:5" x14ac:dyDescent="0.2">
      <c r="E21589" s="88"/>
    </row>
    <row r="21590" spans="5:5" x14ac:dyDescent="0.2">
      <c r="E21590" s="88"/>
    </row>
    <row r="21591" spans="5:5" x14ac:dyDescent="0.2">
      <c r="E21591" s="88"/>
    </row>
    <row r="21592" spans="5:5" x14ac:dyDescent="0.2">
      <c r="E21592" s="88"/>
    </row>
    <row r="21593" spans="5:5" x14ac:dyDescent="0.2">
      <c r="E21593" s="88"/>
    </row>
    <row r="21594" spans="5:5" x14ac:dyDescent="0.2">
      <c r="E21594" s="88"/>
    </row>
    <row r="21595" spans="5:5" x14ac:dyDescent="0.2">
      <c r="E21595" s="88"/>
    </row>
    <row r="21596" spans="5:5" x14ac:dyDescent="0.2">
      <c r="E21596" s="88"/>
    </row>
    <row r="21597" spans="5:5" x14ac:dyDescent="0.2">
      <c r="E21597" s="88"/>
    </row>
    <row r="21598" spans="5:5" x14ac:dyDescent="0.2">
      <c r="E21598" s="88"/>
    </row>
    <row r="21599" spans="5:5" x14ac:dyDescent="0.2">
      <c r="E21599" s="88"/>
    </row>
    <row r="21600" spans="5:5" x14ac:dyDescent="0.2">
      <c r="E21600" s="88"/>
    </row>
    <row r="21601" spans="5:5" x14ac:dyDescent="0.2">
      <c r="E21601" s="88"/>
    </row>
    <row r="21602" spans="5:5" x14ac:dyDescent="0.2">
      <c r="E21602" s="88"/>
    </row>
    <row r="21603" spans="5:5" x14ac:dyDescent="0.2">
      <c r="E21603" s="88"/>
    </row>
    <row r="21604" spans="5:5" x14ac:dyDescent="0.2">
      <c r="E21604" s="88"/>
    </row>
    <row r="21605" spans="5:5" x14ac:dyDescent="0.2">
      <c r="E21605" s="88"/>
    </row>
    <row r="21606" spans="5:5" x14ac:dyDescent="0.2">
      <c r="E21606" s="88"/>
    </row>
    <row r="21607" spans="5:5" x14ac:dyDescent="0.2">
      <c r="E21607" s="88"/>
    </row>
    <row r="21608" spans="5:5" x14ac:dyDescent="0.2">
      <c r="E21608" s="88"/>
    </row>
    <row r="21609" spans="5:5" x14ac:dyDescent="0.2">
      <c r="E21609" s="88"/>
    </row>
    <row r="21610" spans="5:5" x14ac:dyDescent="0.2">
      <c r="E21610" s="88"/>
    </row>
    <row r="21611" spans="5:5" x14ac:dyDescent="0.2">
      <c r="E21611" s="88"/>
    </row>
    <row r="21612" spans="5:5" x14ac:dyDescent="0.2">
      <c r="E21612" s="88"/>
    </row>
    <row r="21613" spans="5:5" x14ac:dyDescent="0.2">
      <c r="E21613" s="88"/>
    </row>
    <row r="21614" spans="5:5" x14ac:dyDescent="0.2">
      <c r="E21614" s="88"/>
    </row>
    <row r="21615" spans="5:5" x14ac:dyDescent="0.2">
      <c r="E21615" s="88"/>
    </row>
    <row r="21616" spans="5:5" x14ac:dyDescent="0.2">
      <c r="E21616" s="88"/>
    </row>
    <row r="21617" spans="5:5" x14ac:dyDescent="0.2">
      <c r="E21617" s="88"/>
    </row>
    <row r="21618" spans="5:5" x14ac:dyDescent="0.2">
      <c r="E21618" s="88"/>
    </row>
    <row r="21619" spans="5:5" x14ac:dyDescent="0.2">
      <c r="E21619" s="88"/>
    </row>
    <row r="21620" spans="5:5" x14ac:dyDescent="0.2">
      <c r="E21620" s="88"/>
    </row>
    <row r="21621" spans="5:5" x14ac:dyDescent="0.2">
      <c r="E21621" s="88"/>
    </row>
    <row r="21622" spans="5:5" x14ac:dyDescent="0.2">
      <c r="E21622" s="88"/>
    </row>
    <row r="21623" spans="5:5" x14ac:dyDescent="0.2">
      <c r="E21623" s="88"/>
    </row>
    <row r="21624" spans="5:5" x14ac:dyDescent="0.2">
      <c r="E21624" s="88"/>
    </row>
    <row r="21625" spans="5:5" x14ac:dyDescent="0.2">
      <c r="E21625" s="88"/>
    </row>
    <row r="21626" spans="5:5" x14ac:dyDescent="0.2">
      <c r="E21626" s="88"/>
    </row>
    <row r="21627" spans="5:5" x14ac:dyDescent="0.2">
      <c r="E21627" s="88"/>
    </row>
    <row r="21628" spans="5:5" x14ac:dyDescent="0.2">
      <c r="E21628" s="88"/>
    </row>
    <row r="21629" spans="5:5" x14ac:dyDescent="0.2">
      <c r="E21629" s="88"/>
    </row>
    <row r="21630" spans="5:5" x14ac:dyDescent="0.2">
      <c r="E21630" s="88"/>
    </row>
    <row r="21631" spans="5:5" x14ac:dyDescent="0.2">
      <c r="E21631" s="88"/>
    </row>
    <row r="21632" spans="5:5" x14ac:dyDescent="0.2">
      <c r="E21632" s="88"/>
    </row>
    <row r="21633" spans="5:5" x14ac:dyDescent="0.2">
      <c r="E21633" s="88"/>
    </row>
    <row r="21634" spans="5:5" x14ac:dyDescent="0.2">
      <c r="E21634" s="88"/>
    </row>
    <row r="21635" spans="5:5" x14ac:dyDescent="0.2">
      <c r="E21635" s="88"/>
    </row>
    <row r="21636" spans="5:5" x14ac:dyDescent="0.2">
      <c r="E21636" s="88"/>
    </row>
    <row r="21637" spans="5:5" x14ac:dyDescent="0.2">
      <c r="E21637" s="88"/>
    </row>
    <row r="21638" spans="5:5" x14ac:dyDescent="0.2">
      <c r="E21638" s="88"/>
    </row>
    <row r="21639" spans="5:5" x14ac:dyDescent="0.2">
      <c r="E21639" s="88"/>
    </row>
    <row r="21640" spans="5:5" x14ac:dyDescent="0.2">
      <c r="E21640" s="88"/>
    </row>
    <row r="21641" spans="5:5" x14ac:dyDescent="0.2">
      <c r="E21641" s="88"/>
    </row>
    <row r="21642" spans="5:5" x14ac:dyDescent="0.2">
      <c r="E21642" s="88"/>
    </row>
    <row r="21643" spans="5:5" x14ac:dyDescent="0.2">
      <c r="E21643" s="88"/>
    </row>
    <row r="21644" spans="5:5" x14ac:dyDescent="0.2">
      <c r="E21644" s="88"/>
    </row>
    <row r="21645" spans="5:5" x14ac:dyDescent="0.2">
      <c r="E21645" s="88"/>
    </row>
    <row r="21646" spans="5:5" x14ac:dyDescent="0.2">
      <c r="E21646" s="88"/>
    </row>
    <row r="21647" spans="5:5" x14ac:dyDescent="0.2">
      <c r="E21647" s="88"/>
    </row>
    <row r="21648" spans="5:5" x14ac:dyDescent="0.2">
      <c r="E21648" s="88"/>
    </row>
    <row r="21649" spans="5:5" x14ac:dyDescent="0.2">
      <c r="E21649" s="88"/>
    </row>
    <row r="21650" spans="5:5" x14ac:dyDescent="0.2">
      <c r="E21650" s="88"/>
    </row>
    <row r="21651" spans="5:5" x14ac:dyDescent="0.2">
      <c r="E21651" s="88"/>
    </row>
    <row r="21652" spans="5:5" x14ac:dyDescent="0.2">
      <c r="E21652" s="88"/>
    </row>
    <row r="21653" spans="5:5" x14ac:dyDescent="0.2">
      <c r="E21653" s="88"/>
    </row>
    <row r="21654" spans="5:5" x14ac:dyDescent="0.2">
      <c r="E21654" s="88"/>
    </row>
    <row r="21655" spans="5:5" x14ac:dyDescent="0.2">
      <c r="E21655" s="88"/>
    </row>
    <row r="21656" spans="5:5" x14ac:dyDescent="0.2">
      <c r="E21656" s="88"/>
    </row>
    <row r="21657" spans="5:5" x14ac:dyDescent="0.2">
      <c r="E21657" s="88"/>
    </row>
    <row r="21658" spans="5:5" x14ac:dyDescent="0.2">
      <c r="E21658" s="88"/>
    </row>
    <row r="21659" spans="5:5" x14ac:dyDescent="0.2">
      <c r="E21659" s="88"/>
    </row>
    <row r="21660" spans="5:5" x14ac:dyDescent="0.2">
      <c r="E21660" s="88"/>
    </row>
    <row r="21661" spans="5:5" x14ac:dyDescent="0.2">
      <c r="E21661" s="88"/>
    </row>
    <row r="21662" spans="5:5" x14ac:dyDescent="0.2">
      <c r="E21662" s="88"/>
    </row>
    <row r="21663" spans="5:5" x14ac:dyDescent="0.2">
      <c r="E21663" s="88"/>
    </row>
    <row r="21664" spans="5:5" x14ac:dyDescent="0.2">
      <c r="E21664" s="88"/>
    </row>
    <row r="21665" spans="5:5" x14ac:dyDescent="0.2">
      <c r="E21665" s="88"/>
    </row>
    <row r="21666" spans="5:5" x14ac:dyDescent="0.2">
      <c r="E21666" s="88"/>
    </row>
    <row r="21667" spans="5:5" x14ac:dyDescent="0.2">
      <c r="E21667" s="88"/>
    </row>
    <row r="21668" spans="5:5" x14ac:dyDescent="0.2">
      <c r="E21668" s="88"/>
    </row>
    <row r="21669" spans="5:5" x14ac:dyDescent="0.2">
      <c r="E21669" s="88"/>
    </row>
    <row r="21670" spans="5:5" x14ac:dyDescent="0.2">
      <c r="E21670" s="88"/>
    </row>
    <row r="21671" spans="5:5" x14ac:dyDescent="0.2">
      <c r="E21671" s="88"/>
    </row>
    <row r="21672" spans="5:5" x14ac:dyDescent="0.2">
      <c r="E21672" s="88"/>
    </row>
    <row r="21673" spans="5:5" x14ac:dyDescent="0.2">
      <c r="E21673" s="88"/>
    </row>
    <row r="21674" spans="5:5" x14ac:dyDescent="0.2">
      <c r="E21674" s="88"/>
    </row>
    <row r="21675" spans="5:5" x14ac:dyDescent="0.2">
      <c r="E21675" s="88"/>
    </row>
    <row r="21676" spans="5:5" x14ac:dyDescent="0.2">
      <c r="E21676" s="88"/>
    </row>
    <row r="21677" spans="5:5" x14ac:dyDescent="0.2">
      <c r="E21677" s="88"/>
    </row>
    <row r="21678" spans="5:5" x14ac:dyDescent="0.2">
      <c r="E21678" s="88"/>
    </row>
    <row r="21679" spans="5:5" x14ac:dyDescent="0.2">
      <c r="E21679" s="88"/>
    </row>
    <row r="21680" spans="5:5" x14ac:dyDescent="0.2">
      <c r="E21680" s="88"/>
    </row>
    <row r="21681" spans="5:5" x14ac:dyDescent="0.2">
      <c r="E21681" s="88"/>
    </row>
    <row r="21682" spans="5:5" x14ac:dyDescent="0.2">
      <c r="E21682" s="88"/>
    </row>
    <row r="21683" spans="5:5" x14ac:dyDescent="0.2">
      <c r="E21683" s="88"/>
    </row>
    <row r="21684" spans="5:5" x14ac:dyDescent="0.2">
      <c r="E21684" s="88"/>
    </row>
    <row r="21685" spans="5:5" x14ac:dyDescent="0.2">
      <c r="E21685" s="88"/>
    </row>
    <row r="21686" spans="5:5" x14ac:dyDescent="0.2">
      <c r="E21686" s="88"/>
    </row>
    <row r="21687" spans="5:5" x14ac:dyDescent="0.2">
      <c r="E21687" s="88"/>
    </row>
    <row r="21688" spans="5:5" x14ac:dyDescent="0.2">
      <c r="E21688" s="88"/>
    </row>
    <row r="21689" spans="5:5" x14ac:dyDescent="0.2">
      <c r="E21689" s="88"/>
    </row>
    <row r="21690" spans="5:5" x14ac:dyDescent="0.2">
      <c r="E21690" s="88"/>
    </row>
    <row r="21691" spans="5:5" x14ac:dyDescent="0.2">
      <c r="E21691" s="88"/>
    </row>
    <row r="21692" spans="5:5" x14ac:dyDescent="0.2">
      <c r="E21692" s="88"/>
    </row>
    <row r="21693" spans="5:5" x14ac:dyDescent="0.2">
      <c r="E21693" s="88"/>
    </row>
    <row r="21694" spans="5:5" x14ac:dyDescent="0.2">
      <c r="E21694" s="88"/>
    </row>
    <row r="21695" spans="5:5" x14ac:dyDescent="0.2">
      <c r="E21695" s="88"/>
    </row>
    <row r="21696" spans="5:5" x14ac:dyDescent="0.2">
      <c r="E21696" s="88"/>
    </row>
    <row r="21697" spans="5:5" x14ac:dyDescent="0.2">
      <c r="E21697" s="88"/>
    </row>
    <row r="21698" spans="5:5" x14ac:dyDescent="0.2">
      <c r="E21698" s="88"/>
    </row>
    <row r="21699" spans="5:5" x14ac:dyDescent="0.2">
      <c r="E21699" s="88"/>
    </row>
    <row r="21700" spans="5:5" x14ac:dyDescent="0.2">
      <c r="E21700" s="88"/>
    </row>
    <row r="21701" spans="5:5" x14ac:dyDescent="0.2">
      <c r="E21701" s="88"/>
    </row>
    <row r="21702" spans="5:5" x14ac:dyDescent="0.2">
      <c r="E21702" s="88"/>
    </row>
    <row r="21703" spans="5:5" x14ac:dyDescent="0.2">
      <c r="E21703" s="88"/>
    </row>
    <row r="21704" spans="5:5" x14ac:dyDescent="0.2">
      <c r="E21704" s="88"/>
    </row>
    <row r="21705" spans="5:5" x14ac:dyDescent="0.2">
      <c r="E21705" s="88"/>
    </row>
    <row r="21706" spans="5:5" x14ac:dyDescent="0.2">
      <c r="E21706" s="88"/>
    </row>
    <row r="21707" spans="5:5" x14ac:dyDescent="0.2">
      <c r="E21707" s="88"/>
    </row>
    <row r="21708" spans="5:5" x14ac:dyDescent="0.2">
      <c r="E21708" s="88"/>
    </row>
    <row r="21709" spans="5:5" x14ac:dyDescent="0.2">
      <c r="E21709" s="88"/>
    </row>
    <row r="21710" spans="5:5" x14ac:dyDescent="0.2">
      <c r="E21710" s="88"/>
    </row>
    <row r="21711" spans="5:5" x14ac:dyDescent="0.2">
      <c r="E21711" s="88"/>
    </row>
    <row r="21712" spans="5:5" x14ac:dyDescent="0.2">
      <c r="E21712" s="88"/>
    </row>
    <row r="21713" spans="5:5" x14ac:dyDescent="0.2">
      <c r="E21713" s="88"/>
    </row>
    <row r="21714" spans="5:5" x14ac:dyDescent="0.2">
      <c r="E21714" s="88"/>
    </row>
    <row r="21715" spans="5:5" x14ac:dyDescent="0.2">
      <c r="E21715" s="88"/>
    </row>
    <row r="21716" spans="5:5" x14ac:dyDescent="0.2">
      <c r="E21716" s="88"/>
    </row>
    <row r="21717" spans="5:5" x14ac:dyDescent="0.2">
      <c r="E21717" s="88"/>
    </row>
    <row r="21718" spans="5:5" x14ac:dyDescent="0.2">
      <c r="E21718" s="88"/>
    </row>
    <row r="21719" spans="5:5" x14ac:dyDescent="0.2">
      <c r="E21719" s="88"/>
    </row>
    <row r="21720" spans="5:5" x14ac:dyDescent="0.2">
      <c r="E21720" s="88"/>
    </row>
    <row r="21721" spans="5:5" x14ac:dyDescent="0.2">
      <c r="E21721" s="88"/>
    </row>
    <row r="21722" spans="5:5" x14ac:dyDescent="0.2">
      <c r="E21722" s="88"/>
    </row>
    <row r="21723" spans="5:5" x14ac:dyDescent="0.2">
      <c r="E21723" s="88"/>
    </row>
    <row r="21724" spans="5:5" x14ac:dyDescent="0.2">
      <c r="E21724" s="88"/>
    </row>
    <row r="21725" spans="5:5" x14ac:dyDescent="0.2">
      <c r="E21725" s="88"/>
    </row>
    <row r="21726" spans="5:5" x14ac:dyDescent="0.2">
      <c r="E21726" s="88"/>
    </row>
    <row r="21727" spans="5:5" x14ac:dyDescent="0.2">
      <c r="E21727" s="88"/>
    </row>
    <row r="21728" spans="5:5" x14ac:dyDescent="0.2">
      <c r="E21728" s="88"/>
    </row>
    <row r="21729" spans="5:5" x14ac:dyDescent="0.2">
      <c r="E21729" s="88"/>
    </row>
    <row r="21730" spans="5:5" x14ac:dyDescent="0.2">
      <c r="E21730" s="88"/>
    </row>
    <row r="21731" spans="5:5" x14ac:dyDescent="0.2">
      <c r="E21731" s="88"/>
    </row>
    <row r="21732" spans="5:5" x14ac:dyDescent="0.2">
      <c r="E21732" s="88"/>
    </row>
    <row r="21733" spans="5:5" x14ac:dyDescent="0.2">
      <c r="E21733" s="88"/>
    </row>
    <row r="21734" spans="5:5" x14ac:dyDescent="0.2">
      <c r="E21734" s="88"/>
    </row>
    <row r="21735" spans="5:5" x14ac:dyDescent="0.2">
      <c r="E21735" s="88"/>
    </row>
    <row r="21736" spans="5:5" x14ac:dyDescent="0.2">
      <c r="E21736" s="88"/>
    </row>
    <row r="21737" spans="5:5" x14ac:dyDescent="0.2">
      <c r="E21737" s="88"/>
    </row>
    <row r="21738" spans="5:5" x14ac:dyDescent="0.2">
      <c r="E21738" s="88"/>
    </row>
    <row r="21739" spans="5:5" x14ac:dyDescent="0.2">
      <c r="E21739" s="88"/>
    </row>
    <row r="21740" spans="5:5" x14ac:dyDescent="0.2">
      <c r="E21740" s="88"/>
    </row>
    <row r="21741" spans="5:5" x14ac:dyDescent="0.2">
      <c r="E21741" s="88"/>
    </row>
    <row r="21742" spans="5:5" x14ac:dyDescent="0.2">
      <c r="E21742" s="88"/>
    </row>
    <row r="21743" spans="5:5" x14ac:dyDescent="0.2">
      <c r="E21743" s="88"/>
    </row>
    <row r="21744" spans="5:5" x14ac:dyDescent="0.2">
      <c r="E21744" s="88"/>
    </row>
    <row r="21745" spans="5:5" x14ac:dyDescent="0.2">
      <c r="E21745" s="88"/>
    </row>
    <row r="21746" spans="5:5" x14ac:dyDescent="0.2">
      <c r="E21746" s="88"/>
    </row>
    <row r="21747" spans="5:5" x14ac:dyDescent="0.2">
      <c r="E21747" s="88"/>
    </row>
    <row r="21748" spans="5:5" x14ac:dyDescent="0.2">
      <c r="E21748" s="88"/>
    </row>
    <row r="21749" spans="5:5" x14ac:dyDescent="0.2">
      <c r="E21749" s="88"/>
    </row>
    <row r="21750" spans="5:5" x14ac:dyDescent="0.2">
      <c r="E21750" s="88"/>
    </row>
    <row r="21751" spans="5:5" x14ac:dyDescent="0.2">
      <c r="E21751" s="88"/>
    </row>
    <row r="21752" spans="5:5" x14ac:dyDescent="0.2">
      <c r="E21752" s="88"/>
    </row>
    <row r="21753" spans="5:5" x14ac:dyDescent="0.2">
      <c r="E21753" s="88"/>
    </row>
    <row r="21754" spans="5:5" x14ac:dyDescent="0.2">
      <c r="E21754" s="88"/>
    </row>
    <row r="21755" spans="5:5" x14ac:dyDescent="0.2">
      <c r="E21755" s="88"/>
    </row>
    <row r="21756" spans="5:5" x14ac:dyDescent="0.2">
      <c r="E21756" s="88"/>
    </row>
    <row r="21757" spans="5:5" x14ac:dyDescent="0.2">
      <c r="E21757" s="88"/>
    </row>
    <row r="21758" spans="5:5" x14ac:dyDescent="0.2">
      <c r="E21758" s="88"/>
    </row>
    <row r="21759" spans="5:5" x14ac:dyDescent="0.2">
      <c r="E21759" s="88"/>
    </row>
    <row r="21760" spans="5:5" x14ac:dyDescent="0.2">
      <c r="E21760" s="88"/>
    </row>
    <row r="21761" spans="5:5" x14ac:dyDescent="0.2">
      <c r="E21761" s="88"/>
    </row>
    <row r="21762" spans="5:5" x14ac:dyDescent="0.2">
      <c r="E21762" s="88"/>
    </row>
    <row r="21763" spans="5:5" x14ac:dyDescent="0.2">
      <c r="E21763" s="88"/>
    </row>
    <row r="21764" spans="5:5" x14ac:dyDescent="0.2">
      <c r="E21764" s="88"/>
    </row>
    <row r="21765" spans="5:5" x14ac:dyDescent="0.2">
      <c r="E21765" s="88"/>
    </row>
    <row r="21766" spans="5:5" x14ac:dyDescent="0.2">
      <c r="E21766" s="88"/>
    </row>
    <row r="21767" spans="5:5" x14ac:dyDescent="0.2">
      <c r="E21767" s="88"/>
    </row>
    <row r="21768" spans="5:5" x14ac:dyDescent="0.2">
      <c r="E21768" s="88"/>
    </row>
    <row r="21769" spans="5:5" x14ac:dyDescent="0.2">
      <c r="E21769" s="88"/>
    </row>
    <row r="21770" spans="5:5" x14ac:dyDescent="0.2">
      <c r="E21770" s="88"/>
    </row>
    <row r="21771" spans="5:5" x14ac:dyDescent="0.2">
      <c r="E21771" s="88"/>
    </row>
    <row r="21772" spans="5:5" x14ac:dyDescent="0.2">
      <c r="E21772" s="88"/>
    </row>
    <row r="21773" spans="5:5" x14ac:dyDescent="0.2">
      <c r="E21773" s="88"/>
    </row>
    <row r="21774" spans="5:5" x14ac:dyDescent="0.2">
      <c r="E21774" s="88"/>
    </row>
    <row r="21775" spans="5:5" x14ac:dyDescent="0.2">
      <c r="E21775" s="88"/>
    </row>
    <row r="21776" spans="5:5" x14ac:dyDescent="0.2">
      <c r="E21776" s="88"/>
    </row>
    <row r="21777" spans="5:5" x14ac:dyDescent="0.2">
      <c r="E21777" s="88"/>
    </row>
    <row r="21778" spans="5:5" x14ac:dyDescent="0.2">
      <c r="E21778" s="88"/>
    </row>
    <row r="21779" spans="5:5" x14ac:dyDescent="0.2">
      <c r="E21779" s="88"/>
    </row>
    <row r="21780" spans="5:5" x14ac:dyDescent="0.2">
      <c r="E21780" s="88"/>
    </row>
    <row r="21781" spans="5:5" x14ac:dyDescent="0.2">
      <c r="E21781" s="88"/>
    </row>
    <row r="21782" spans="5:5" x14ac:dyDescent="0.2">
      <c r="E21782" s="88"/>
    </row>
    <row r="21783" spans="5:5" x14ac:dyDescent="0.2">
      <c r="E21783" s="88"/>
    </row>
    <row r="21784" spans="5:5" x14ac:dyDescent="0.2">
      <c r="E21784" s="88"/>
    </row>
    <row r="21785" spans="5:5" x14ac:dyDescent="0.2">
      <c r="E21785" s="88"/>
    </row>
    <row r="21786" spans="5:5" x14ac:dyDescent="0.2">
      <c r="E21786" s="88"/>
    </row>
    <row r="21787" spans="5:5" x14ac:dyDescent="0.2">
      <c r="E21787" s="88"/>
    </row>
    <row r="21788" spans="5:5" x14ac:dyDescent="0.2">
      <c r="E21788" s="88"/>
    </row>
    <row r="21789" spans="5:5" x14ac:dyDescent="0.2">
      <c r="E21789" s="88"/>
    </row>
    <row r="21790" spans="5:5" x14ac:dyDescent="0.2">
      <c r="E21790" s="88"/>
    </row>
    <row r="21791" spans="5:5" x14ac:dyDescent="0.2">
      <c r="E21791" s="88"/>
    </row>
    <row r="21792" spans="5:5" x14ac:dyDescent="0.2">
      <c r="E21792" s="88"/>
    </row>
    <row r="21793" spans="5:5" x14ac:dyDescent="0.2">
      <c r="E21793" s="88"/>
    </row>
    <row r="21794" spans="5:5" x14ac:dyDescent="0.2">
      <c r="E21794" s="88"/>
    </row>
    <row r="21795" spans="5:5" x14ac:dyDescent="0.2">
      <c r="E21795" s="88"/>
    </row>
    <row r="21796" spans="5:5" x14ac:dyDescent="0.2">
      <c r="E21796" s="88"/>
    </row>
    <row r="21797" spans="5:5" x14ac:dyDescent="0.2">
      <c r="E21797" s="88"/>
    </row>
    <row r="21798" spans="5:5" x14ac:dyDescent="0.2">
      <c r="E21798" s="88"/>
    </row>
    <row r="21799" spans="5:5" x14ac:dyDescent="0.2">
      <c r="E21799" s="88"/>
    </row>
    <row r="21800" spans="5:5" x14ac:dyDescent="0.2">
      <c r="E21800" s="88"/>
    </row>
    <row r="21801" spans="5:5" x14ac:dyDescent="0.2">
      <c r="E21801" s="88"/>
    </row>
    <row r="21802" spans="5:5" x14ac:dyDescent="0.2">
      <c r="E21802" s="88"/>
    </row>
    <row r="21803" spans="5:5" x14ac:dyDescent="0.2">
      <c r="E21803" s="88"/>
    </row>
    <row r="21804" spans="5:5" x14ac:dyDescent="0.2">
      <c r="E21804" s="88"/>
    </row>
    <row r="21805" spans="5:5" x14ac:dyDescent="0.2">
      <c r="E21805" s="88"/>
    </row>
    <row r="21806" spans="5:5" x14ac:dyDescent="0.2">
      <c r="E21806" s="88"/>
    </row>
    <row r="21807" spans="5:5" x14ac:dyDescent="0.2">
      <c r="E21807" s="88"/>
    </row>
    <row r="21808" spans="5:5" x14ac:dyDescent="0.2">
      <c r="E21808" s="88"/>
    </row>
    <row r="21809" spans="5:5" x14ac:dyDescent="0.2">
      <c r="E21809" s="88"/>
    </row>
    <row r="21810" spans="5:5" x14ac:dyDescent="0.2">
      <c r="E21810" s="88"/>
    </row>
    <row r="21811" spans="5:5" x14ac:dyDescent="0.2">
      <c r="E21811" s="88"/>
    </row>
    <row r="21812" spans="5:5" x14ac:dyDescent="0.2">
      <c r="E21812" s="88"/>
    </row>
    <row r="21813" spans="5:5" x14ac:dyDescent="0.2">
      <c r="E21813" s="88"/>
    </row>
    <row r="21814" spans="5:5" x14ac:dyDescent="0.2">
      <c r="E21814" s="88"/>
    </row>
    <row r="21815" spans="5:5" x14ac:dyDescent="0.2">
      <c r="E21815" s="88"/>
    </row>
    <row r="21816" spans="5:5" x14ac:dyDescent="0.2">
      <c r="E21816" s="88"/>
    </row>
    <row r="21817" spans="5:5" x14ac:dyDescent="0.2">
      <c r="E21817" s="88"/>
    </row>
    <row r="21818" spans="5:5" x14ac:dyDescent="0.2">
      <c r="E21818" s="88"/>
    </row>
    <row r="21819" spans="5:5" x14ac:dyDescent="0.2">
      <c r="E21819" s="88"/>
    </row>
    <row r="21820" spans="5:5" x14ac:dyDescent="0.2">
      <c r="E21820" s="88"/>
    </row>
    <row r="21821" spans="5:5" x14ac:dyDescent="0.2">
      <c r="E21821" s="88"/>
    </row>
    <row r="21822" spans="5:5" x14ac:dyDescent="0.2">
      <c r="E21822" s="88"/>
    </row>
    <row r="21823" spans="5:5" x14ac:dyDescent="0.2">
      <c r="E21823" s="88"/>
    </row>
    <row r="21824" spans="5:5" x14ac:dyDescent="0.2">
      <c r="E21824" s="88"/>
    </row>
    <row r="21825" spans="5:5" x14ac:dyDescent="0.2">
      <c r="E21825" s="88"/>
    </row>
    <row r="21826" spans="5:5" x14ac:dyDescent="0.2">
      <c r="E21826" s="88"/>
    </row>
    <row r="21827" spans="5:5" x14ac:dyDescent="0.2">
      <c r="E21827" s="88"/>
    </row>
    <row r="21828" spans="5:5" x14ac:dyDescent="0.2">
      <c r="E21828" s="88"/>
    </row>
    <row r="21829" spans="5:5" x14ac:dyDescent="0.2">
      <c r="E21829" s="88"/>
    </row>
    <row r="21830" spans="5:5" x14ac:dyDescent="0.2">
      <c r="E21830" s="88"/>
    </row>
    <row r="21831" spans="5:5" x14ac:dyDescent="0.2">
      <c r="E21831" s="88"/>
    </row>
    <row r="21832" spans="5:5" x14ac:dyDescent="0.2">
      <c r="E21832" s="88"/>
    </row>
    <row r="21833" spans="5:5" x14ac:dyDescent="0.2">
      <c r="E21833" s="88"/>
    </row>
    <row r="21834" spans="5:5" x14ac:dyDescent="0.2">
      <c r="E21834" s="88"/>
    </row>
    <row r="21835" spans="5:5" x14ac:dyDescent="0.2">
      <c r="E21835" s="88"/>
    </row>
    <row r="21836" spans="5:5" x14ac:dyDescent="0.2">
      <c r="E21836" s="88"/>
    </row>
    <row r="21837" spans="5:5" x14ac:dyDescent="0.2">
      <c r="E21837" s="88"/>
    </row>
    <row r="21838" spans="5:5" x14ac:dyDescent="0.2">
      <c r="E21838" s="88"/>
    </row>
    <row r="21839" spans="5:5" x14ac:dyDescent="0.2">
      <c r="E21839" s="88"/>
    </row>
    <row r="21840" spans="5:5" x14ac:dyDescent="0.2">
      <c r="E21840" s="88"/>
    </row>
    <row r="21841" spans="5:5" x14ac:dyDescent="0.2">
      <c r="E21841" s="88"/>
    </row>
    <row r="21842" spans="5:5" x14ac:dyDescent="0.2">
      <c r="E21842" s="88"/>
    </row>
    <row r="21843" spans="5:5" x14ac:dyDescent="0.2">
      <c r="E21843" s="88"/>
    </row>
    <row r="21844" spans="5:5" x14ac:dyDescent="0.2">
      <c r="E21844" s="88"/>
    </row>
    <row r="21845" spans="5:5" x14ac:dyDescent="0.2">
      <c r="E21845" s="88"/>
    </row>
    <row r="21846" spans="5:5" x14ac:dyDescent="0.2">
      <c r="E21846" s="88"/>
    </row>
    <row r="21847" spans="5:5" x14ac:dyDescent="0.2">
      <c r="E21847" s="88"/>
    </row>
    <row r="21848" spans="5:5" x14ac:dyDescent="0.2">
      <c r="E21848" s="88"/>
    </row>
    <row r="21849" spans="5:5" x14ac:dyDescent="0.2">
      <c r="E21849" s="88"/>
    </row>
    <row r="21850" spans="5:5" x14ac:dyDescent="0.2">
      <c r="E21850" s="88"/>
    </row>
    <row r="21851" spans="5:5" x14ac:dyDescent="0.2">
      <c r="E21851" s="88"/>
    </row>
    <row r="21852" spans="5:5" x14ac:dyDescent="0.2">
      <c r="E21852" s="88"/>
    </row>
    <row r="21853" spans="5:5" x14ac:dyDescent="0.2">
      <c r="E21853" s="88"/>
    </row>
    <row r="21854" spans="5:5" x14ac:dyDescent="0.2">
      <c r="E21854" s="88"/>
    </row>
    <row r="21855" spans="5:5" x14ac:dyDescent="0.2">
      <c r="E21855" s="88"/>
    </row>
    <row r="21856" spans="5:5" x14ac:dyDescent="0.2">
      <c r="E21856" s="88"/>
    </row>
    <row r="21857" spans="5:5" x14ac:dyDescent="0.2">
      <c r="E21857" s="88"/>
    </row>
    <row r="21858" spans="5:5" x14ac:dyDescent="0.2">
      <c r="E21858" s="88"/>
    </row>
    <row r="21859" spans="5:5" x14ac:dyDescent="0.2">
      <c r="E21859" s="88"/>
    </row>
    <row r="21860" spans="5:5" x14ac:dyDescent="0.2">
      <c r="E21860" s="88"/>
    </row>
    <row r="21861" spans="5:5" x14ac:dyDescent="0.2">
      <c r="E21861" s="88"/>
    </row>
    <row r="21862" spans="5:5" x14ac:dyDescent="0.2">
      <c r="E21862" s="88"/>
    </row>
    <row r="21863" spans="5:5" x14ac:dyDescent="0.2">
      <c r="E21863" s="88"/>
    </row>
    <row r="21864" spans="5:5" x14ac:dyDescent="0.2">
      <c r="E21864" s="88"/>
    </row>
    <row r="21865" spans="5:5" x14ac:dyDescent="0.2">
      <c r="E21865" s="88"/>
    </row>
    <row r="21866" spans="5:5" x14ac:dyDescent="0.2">
      <c r="E21866" s="88"/>
    </row>
    <row r="21867" spans="5:5" x14ac:dyDescent="0.2">
      <c r="E21867" s="88"/>
    </row>
    <row r="21868" spans="5:5" x14ac:dyDescent="0.2">
      <c r="E21868" s="88"/>
    </row>
    <row r="21869" spans="5:5" x14ac:dyDescent="0.2">
      <c r="E21869" s="88"/>
    </row>
    <row r="21870" spans="5:5" x14ac:dyDescent="0.2">
      <c r="E21870" s="88"/>
    </row>
    <row r="21871" spans="5:5" x14ac:dyDescent="0.2">
      <c r="E21871" s="88"/>
    </row>
    <row r="21872" spans="5:5" x14ac:dyDescent="0.2">
      <c r="E21872" s="88"/>
    </row>
    <row r="21873" spans="5:5" x14ac:dyDescent="0.2">
      <c r="E21873" s="88"/>
    </row>
    <row r="21874" spans="5:5" x14ac:dyDescent="0.2">
      <c r="E21874" s="88"/>
    </row>
    <row r="21875" spans="5:5" x14ac:dyDescent="0.2">
      <c r="E21875" s="88"/>
    </row>
    <row r="21876" spans="5:5" x14ac:dyDescent="0.2">
      <c r="E21876" s="88"/>
    </row>
    <row r="21877" spans="5:5" x14ac:dyDescent="0.2">
      <c r="E21877" s="88"/>
    </row>
    <row r="21878" spans="5:5" x14ac:dyDescent="0.2">
      <c r="E21878" s="88"/>
    </row>
    <row r="21879" spans="5:5" x14ac:dyDescent="0.2">
      <c r="E21879" s="88"/>
    </row>
    <row r="21880" spans="5:5" x14ac:dyDescent="0.2">
      <c r="E21880" s="88"/>
    </row>
    <row r="21881" spans="5:5" x14ac:dyDescent="0.2">
      <c r="E21881" s="88"/>
    </row>
    <row r="21882" spans="5:5" x14ac:dyDescent="0.2">
      <c r="E21882" s="88"/>
    </row>
    <row r="21883" spans="5:5" x14ac:dyDescent="0.2">
      <c r="E21883" s="88"/>
    </row>
    <row r="21884" spans="5:5" x14ac:dyDescent="0.2">
      <c r="E21884" s="88"/>
    </row>
    <row r="21885" spans="5:5" x14ac:dyDescent="0.2">
      <c r="E21885" s="88"/>
    </row>
    <row r="21886" spans="5:5" x14ac:dyDescent="0.2">
      <c r="E21886" s="88"/>
    </row>
    <row r="21887" spans="5:5" x14ac:dyDescent="0.2">
      <c r="E21887" s="88"/>
    </row>
    <row r="21888" spans="5:5" x14ac:dyDescent="0.2">
      <c r="E21888" s="88"/>
    </row>
    <row r="21889" spans="5:5" x14ac:dyDescent="0.2">
      <c r="E21889" s="88"/>
    </row>
    <row r="21890" spans="5:5" x14ac:dyDescent="0.2">
      <c r="E21890" s="88"/>
    </row>
    <row r="21891" spans="5:5" x14ac:dyDescent="0.2">
      <c r="E21891" s="88"/>
    </row>
    <row r="21892" spans="5:5" x14ac:dyDescent="0.2">
      <c r="E21892" s="88"/>
    </row>
    <row r="21893" spans="5:5" x14ac:dyDescent="0.2">
      <c r="E21893" s="88"/>
    </row>
    <row r="21894" spans="5:5" x14ac:dyDescent="0.2">
      <c r="E21894" s="88"/>
    </row>
    <row r="21895" spans="5:5" x14ac:dyDescent="0.2">
      <c r="E21895" s="88"/>
    </row>
    <row r="21896" spans="5:5" x14ac:dyDescent="0.2">
      <c r="E21896" s="88"/>
    </row>
    <row r="21897" spans="5:5" x14ac:dyDescent="0.2">
      <c r="E21897" s="88"/>
    </row>
    <row r="21898" spans="5:5" x14ac:dyDescent="0.2">
      <c r="E21898" s="88"/>
    </row>
    <row r="21899" spans="5:5" x14ac:dyDescent="0.2">
      <c r="E21899" s="88"/>
    </row>
    <row r="21900" spans="5:5" x14ac:dyDescent="0.2">
      <c r="E21900" s="88"/>
    </row>
    <row r="21901" spans="5:5" x14ac:dyDescent="0.2">
      <c r="E21901" s="88"/>
    </row>
    <row r="21902" spans="5:5" x14ac:dyDescent="0.2">
      <c r="E21902" s="88"/>
    </row>
    <row r="21903" spans="5:5" x14ac:dyDescent="0.2">
      <c r="E21903" s="88"/>
    </row>
    <row r="21904" spans="5:5" x14ac:dyDescent="0.2">
      <c r="E21904" s="88"/>
    </row>
    <row r="21905" spans="5:5" x14ac:dyDescent="0.2">
      <c r="E21905" s="88"/>
    </row>
    <row r="21906" spans="5:5" x14ac:dyDescent="0.2">
      <c r="E21906" s="88"/>
    </row>
    <row r="21907" spans="5:5" x14ac:dyDescent="0.2">
      <c r="E21907" s="88"/>
    </row>
    <row r="21908" spans="5:5" x14ac:dyDescent="0.2">
      <c r="E21908" s="88"/>
    </row>
    <row r="21909" spans="5:5" x14ac:dyDescent="0.2">
      <c r="E21909" s="88"/>
    </row>
    <row r="21910" spans="5:5" x14ac:dyDescent="0.2">
      <c r="E21910" s="88"/>
    </row>
    <row r="21911" spans="5:5" x14ac:dyDescent="0.2">
      <c r="E21911" s="88"/>
    </row>
    <row r="21912" spans="5:5" x14ac:dyDescent="0.2">
      <c r="E21912" s="88"/>
    </row>
    <row r="21913" spans="5:5" x14ac:dyDescent="0.2">
      <c r="E21913" s="88"/>
    </row>
    <row r="21914" spans="5:5" x14ac:dyDescent="0.2">
      <c r="E21914" s="88"/>
    </row>
    <row r="21915" spans="5:5" x14ac:dyDescent="0.2">
      <c r="E21915" s="88"/>
    </row>
    <row r="21916" spans="5:5" x14ac:dyDescent="0.2">
      <c r="E21916" s="88"/>
    </row>
    <row r="21917" spans="5:5" x14ac:dyDescent="0.2">
      <c r="E21917" s="88"/>
    </row>
    <row r="21918" spans="5:5" x14ac:dyDescent="0.2">
      <c r="E21918" s="88"/>
    </row>
    <row r="21919" spans="5:5" x14ac:dyDescent="0.2">
      <c r="E21919" s="88"/>
    </row>
    <row r="21920" spans="5:5" x14ac:dyDescent="0.2">
      <c r="E21920" s="88"/>
    </row>
    <row r="21921" spans="5:5" x14ac:dyDescent="0.2">
      <c r="E21921" s="88"/>
    </row>
    <row r="21922" spans="5:5" x14ac:dyDescent="0.2">
      <c r="E21922" s="88"/>
    </row>
    <row r="21923" spans="5:5" x14ac:dyDescent="0.2">
      <c r="E21923" s="88"/>
    </row>
    <row r="21924" spans="5:5" x14ac:dyDescent="0.2">
      <c r="E21924" s="88"/>
    </row>
    <row r="21925" spans="5:5" x14ac:dyDescent="0.2">
      <c r="E21925" s="88"/>
    </row>
    <row r="21926" spans="5:5" x14ac:dyDescent="0.2">
      <c r="E21926" s="88"/>
    </row>
    <row r="21927" spans="5:5" x14ac:dyDescent="0.2">
      <c r="E21927" s="88"/>
    </row>
    <row r="21928" spans="5:5" x14ac:dyDescent="0.2">
      <c r="E21928" s="88"/>
    </row>
    <row r="21929" spans="5:5" x14ac:dyDescent="0.2">
      <c r="E21929" s="88"/>
    </row>
    <row r="21930" spans="5:5" x14ac:dyDescent="0.2">
      <c r="E21930" s="88"/>
    </row>
    <row r="21931" spans="5:5" x14ac:dyDescent="0.2">
      <c r="E21931" s="88"/>
    </row>
    <row r="21932" spans="5:5" x14ac:dyDescent="0.2">
      <c r="E21932" s="88"/>
    </row>
    <row r="21933" spans="5:5" x14ac:dyDescent="0.2">
      <c r="E21933" s="88"/>
    </row>
    <row r="21934" spans="5:5" x14ac:dyDescent="0.2">
      <c r="E21934" s="88"/>
    </row>
    <row r="21935" spans="5:5" x14ac:dyDescent="0.2">
      <c r="E21935" s="88"/>
    </row>
    <row r="21936" spans="5:5" x14ac:dyDescent="0.2">
      <c r="E21936" s="88"/>
    </row>
    <row r="21937" spans="5:5" x14ac:dyDescent="0.2">
      <c r="E21937" s="88"/>
    </row>
    <row r="21938" spans="5:5" x14ac:dyDescent="0.2">
      <c r="E21938" s="88"/>
    </row>
    <row r="21939" spans="5:5" x14ac:dyDescent="0.2">
      <c r="E21939" s="88"/>
    </row>
    <row r="21940" spans="5:5" x14ac:dyDescent="0.2">
      <c r="E21940" s="88"/>
    </row>
    <row r="21941" spans="5:5" x14ac:dyDescent="0.2">
      <c r="E21941" s="88"/>
    </row>
    <row r="21942" spans="5:5" x14ac:dyDescent="0.2">
      <c r="E21942" s="88"/>
    </row>
    <row r="21943" spans="5:5" x14ac:dyDescent="0.2">
      <c r="E21943" s="88"/>
    </row>
    <row r="21944" spans="5:5" x14ac:dyDescent="0.2">
      <c r="E21944" s="88"/>
    </row>
    <row r="21945" spans="5:5" x14ac:dyDescent="0.2">
      <c r="E21945" s="88"/>
    </row>
    <row r="21946" spans="5:5" x14ac:dyDescent="0.2">
      <c r="E21946" s="88"/>
    </row>
    <row r="21947" spans="5:5" x14ac:dyDescent="0.2">
      <c r="E21947" s="88"/>
    </row>
    <row r="21948" spans="5:5" x14ac:dyDescent="0.2">
      <c r="E21948" s="88"/>
    </row>
    <row r="21949" spans="5:5" x14ac:dyDescent="0.2">
      <c r="E21949" s="88"/>
    </row>
    <row r="21950" spans="5:5" x14ac:dyDescent="0.2">
      <c r="E21950" s="88"/>
    </row>
    <row r="21951" spans="5:5" x14ac:dyDescent="0.2">
      <c r="E21951" s="88"/>
    </row>
    <row r="21952" spans="5:5" x14ac:dyDescent="0.2">
      <c r="E21952" s="88"/>
    </row>
    <row r="21953" spans="5:5" x14ac:dyDescent="0.2">
      <c r="E21953" s="88"/>
    </row>
    <row r="21954" spans="5:5" x14ac:dyDescent="0.2">
      <c r="E21954" s="88"/>
    </row>
    <row r="21955" spans="5:5" x14ac:dyDescent="0.2">
      <c r="E21955" s="88"/>
    </row>
    <row r="21956" spans="5:5" x14ac:dyDescent="0.2">
      <c r="E21956" s="88"/>
    </row>
    <row r="21957" spans="5:5" x14ac:dyDescent="0.2">
      <c r="E21957" s="88"/>
    </row>
    <row r="21958" spans="5:5" x14ac:dyDescent="0.2">
      <c r="E21958" s="88"/>
    </row>
    <row r="21959" spans="5:5" x14ac:dyDescent="0.2">
      <c r="E21959" s="88"/>
    </row>
    <row r="21960" spans="5:5" x14ac:dyDescent="0.2">
      <c r="E21960" s="88"/>
    </row>
    <row r="21961" spans="5:5" x14ac:dyDescent="0.2">
      <c r="E21961" s="88"/>
    </row>
    <row r="21962" spans="5:5" x14ac:dyDescent="0.2">
      <c r="E21962" s="88"/>
    </row>
    <row r="21963" spans="5:5" x14ac:dyDescent="0.2">
      <c r="E21963" s="88"/>
    </row>
    <row r="21964" spans="5:5" x14ac:dyDescent="0.2">
      <c r="E21964" s="88"/>
    </row>
    <row r="21965" spans="5:5" x14ac:dyDescent="0.2">
      <c r="E21965" s="88"/>
    </row>
    <row r="21966" spans="5:5" x14ac:dyDescent="0.2">
      <c r="E21966" s="88"/>
    </row>
    <row r="21967" spans="5:5" x14ac:dyDescent="0.2">
      <c r="E21967" s="88"/>
    </row>
    <row r="21968" spans="5:5" x14ac:dyDescent="0.2">
      <c r="E21968" s="88"/>
    </row>
    <row r="21969" spans="5:5" x14ac:dyDescent="0.2">
      <c r="E21969" s="88"/>
    </row>
    <row r="21970" spans="5:5" x14ac:dyDescent="0.2">
      <c r="E21970" s="88"/>
    </row>
    <row r="21971" spans="5:5" x14ac:dyDescent="0.2">
      <c r="E21971" s="88"/>
    </row>
    <row r="21972" spans="5:5" x14ac:dyDescent="0.2">
      <c r="E21972" s="88"/>
    </row>
    <row r="21973" spans="5:5" x14ac:dyDescent="0.2">
      <c r="E21973" s="88"/>
    </row>
    <row r="21974" spans="5:5" x14ac:dyDescent="0.2">
      <c r="E21974" s="88"/>
    </row>
    <row r="21975" spans="5:5" x14ac:dyDescent="0.2">
      <c r="E21975" s="88"/>
    </row>
    <row r="21976" spans="5:5" x14ac:dyDescent="0.2">
      <c r="E21976" s="88"/>
    </row>
    <row r="21977" spans="5:5" x14ac:dyDescent="0.2">
      <c r="E21977" s="88"/>
    </row>
    <row r="21978" spans="5:5" x14ac:dyDescent="0.2">
      <c r="E21978" s="88"/>
    </row>
    <row r="21979" spans="5:5" x14ac:dyDescent="0.2">
      <c r="E21979" s="88"/>
    </row>
    <row r="21980" spans="5:5" x14ac:dyDescent="0.2">
      <c r="E21980" s="88"/>
    </row>
    <row r="21981" spans="5:5" x14ac:dyDescent="0.2">
      <c r="E21981" s="88"/>
    </row>
    <row r="21982" spans="5:5" x14ac:dyDescent="0.2">
      <c r="E21982" s="88"/>
    </row>
    <row r="21983" spans="5:5" x14ac:dyDescent="0.2">
      <c r="E21983" s="88"/>
    </row>
    <row r="21984" spans="5:5" x14ac:dyDescent="0.2">
      <c r="E21984" s="88"/>
    </row>
    <row r="21985" spans="5:5" x14ac:dyDescent="0.2">
      <c r="E21985" s="88"/>
    </row>
    <row r="21986" spans="5:5" x14ac:dyDescent="0.2">
      <c r="E21986" s="88"/>
    </row>
    <row r="21987" spans="5:5" x14ac:dyDescent="0.2">
      <c r="E21987" s="88"/>
    </row>
    <row r="21988" spans="5:5" x14ac:dyDescent="0.2">
      <c r="E21988" s="88"/>
    </row>
    <row r="21989" spans="5:5" x14ac:dyDescent="0.2">
      <c r="E21989" s="88"/>
    </row>
    <row r="21990" spans="5:5" x14ac:dyDescent="0.2">
      <c r="E21990" s="88"/>
    </row>
    <row r="21991" spans="5:5" x14ac:dyDescent="0.2">
      <c r="E21991" s="88"/>
    </row>
    <row r="21992" spans="5:5" x14ac:dyDescent="0.2">
      <c r="E21992" s="88"/>
    </row>
    <row r="21993" spans="5:5" x14ac:dyDescent="0.2">
      <c r="E21993" s="88"/>
    </row>
    <row r="21994" spans="5:5" x14ac:dyDescent="0.2">
      <c r="E21994" s="88"/>
    </row>
    <row r="21995" spans="5:5" x14ac:dyDescent="0.2">
      <c r="E21995" s="88"/>
    </row>
    <row r="21996" spans="5:5" x14ac:dyDescent="0.2">
      <c r="E21996" s="88"/>
    </row>
    <row r="21997" spans="5:5" x14ac:dyDescent="0.2">
      <c r="E21997" s="88"/>
    </row>
    <row r="21998" spans="5:5" x14ac:dyDescent="0.2">
      <c r="E21998" s="88"/>
    </row>
    <row r="21999" spans="5:5" x14ac:dyDescent="0.2">
      <c r="E21999" s="88"/>
    </row>
    <row r="22000" spans="5:5" x14ac:dyDescent="0.2">
      <c r="E22000" s="88"/>
    </row>
    <row r="22001" spans="5:5" x14ac:dyDescent="0.2">
      <c r="E22001" s="88"/>
    </row>
    <row r="22002" spans="5:5" x14ac:dyDescent="0.2">
      <c r="E22002" s="88"/>
    </row>
    <row r="22003" spans="5:5" x14ac:dyDescent="0.2">
      <c r="E22003" s="88"/>
    </row>
    <row r="22004" spans="5:5" x14ac:dyDescent="0.2">
      <c r="E22004" s="88"/>
    </row>
    <row r="22005" spans="5:5" x14ac:dyDescent="0.2">
      <c r="E22005" s="88"/>
    </row>
    <row r="22006" spans="5:5" x14ac:dyDescent="0.2">
      <c r="E22006" s="88"/>
    </row>
    <row r="22007" spans="5:5" x14ac:dyDescent="0.2">
      <c r="E22007" s="88"/>
    </row>
    <row r="22008" spans="5:5" x14ac:dyDescent="0.2">
      <c r="E22008" s="88"/>
    </row>
    <row r="22009" spans="5:5" x14ac:dyDescent="0.2">
      <c r="E22009" s="88"/>
    </row>
    <row r="22010" spans="5:5" x14ac:dyDescent="0.2">
      <c r="E22010" s="88"/>
    </row>
    <row r="22011" spans="5:5" x14ac:dyDescent="0.2">
      <c r="E22011" s="88"/>
    </row>
    <row r="22012" spans="5:5" x14ac:dyDescent="0.2">
      <c r="E22012" s="88"/>
    </row>
    <row r="22013" spans="5:5" x14ac:dyDescent="0.2">
      <c r="E22013" s="88"/>
    </row>
    <row r="22014" spans="5:5" x14ac:dyDescent="0.2">
      <c r="E22014" s="88"/>
    </row>
    <row r="22015" spans="5:5" x14ac:dyDescent="0.2">
      <c r="E22015" s="88"/>
    </row>
    <row r="22016" spans="5:5" x14ac:dyDescent="0.2">
      <c r="E22016" s="88"/>
    </row>
    <row r="22017" spans="5:5" x14ac:dyDescent="0.2">
      <c r="E22017" s="88"/>
    </row>
    <row r="22018" spans="5:5" x14ac:dyDescent="0.2">
      <c r="E22018" s="88"/>
    </row>
    <row r="22019" spans="5:5" x14ac:dyDescent="0.2">
      <c r="E22019" s="88"/>
    </row>
    <row r="22020" spans="5:5" x14ac:dyDescent="0.2">
      <c r="E22020" s="88"/>
    </row>
    <row r="22021" spans="5:5" x14ac:dyDescent="0.2">
      <c r="E22021" s="88"/>
    </row>
    <row r="22022" spans="5:5" x14ac:dyDescent="0.2">
      <c r="E22022" s="88"/>
    </row>
    <row r="22023" spans="5:5" x14ac:dyDescent="0.2">
      <c r="E22023" s="88"/>
    </row>
    <row r="22024" spans="5:5" x14ac:dyDescent="0.2">
      <c r="E22024" s="88"/>
    </row>
    <row r="22025" spans="5:5" x14ac:dyDescent="0.2">
      <c r="E22025" s="88"/>
    </row>
    <row r="22026" spans="5:5" x14ac:dyDescent="0.2">
      <c r="E22026" s="88"/>
    </row>
    <row r="22027" spans="5:5" x14ac:dyDescent="0.2">
      <c r="E22027" s="88"/>
    </row>
    <row r="22028" spans="5:5" x14ac:dyDescent="0.2">
      <c r="E22028" s="88"/>
    </row>
    <row r="22029" spans="5:5" x14ac:dyDescent="0.2">
      <c r="E22029" s="88"/>
    </row>
    <row r="22030" spans="5:5" x14ac:dyDescent="0.2">
      <c r="E22030" s="88"/>
    </row>
    <row r="22031" spans="5:5" x14ac:dyDescent="0.2">
      <c r="E22031" s="88"/>
    </row>
    <row r="22032" spans="5:5" x14ac:dyDescent="0.2">
      <c r="E22032" s="88"/>
    </row>
    <row r="22033" spans="5:5" x14ac:dyDescent="0.2">
      <c r="E22033" s="88"/>
    </row>
    <row r="22034" spans="5:5" x14ac:dyDescent="0.2">
      <c r="E22034" s="88"/>
    </row>
    <row r="22035" spans="5:5" x14ac:dyDescent="0.2">
      <c r="E22035" s="88"/>
    </row>
    <row r="22036" spans="5:5" x14ac:dyDescent="0.2">
      <c r="E22036" s="88"/>
    </row>
    <row r="22037" spans="5:5" x14ac:dyDescent="0.2">
      <c r="E22037" s="88"/>
    </row>
    <row r="22038" spans="5:5" x14ac:dyDescent="0.2">
      <c r="E22038" s="88"/>
    </row>
    <row r="22039" spans="5:5" x14ac:dyDescent="0.2">
      <c r="E22039" s="88"/>
    </row>
    <row r="22040" spans="5:5" x14ac:dyDescent="0.2">
      <c r="E22040" s="88"/>
    </row>
    <row r="22041" spans="5:5" x14ac:dyDescent="0.2">
      <c r="E22041" s="88"/>
    </row>
    <row r="22042" spans="5:5" x14ac:dyDescent="0.2">
      <c r="E22042" s="88"/>
    </row>
    <row r="22043" spans="5:5" x14ac:dyDescent="0.2">
      <c r="E22043" s="88"/>
    </row>
    <row r="22044" spans="5:5" x14ac:dyDescent="0.2">
      <c r="E22044" s="88"/>
    </row>
    <row r="22045" spans="5:5" x14ac:dyDescent="0.2">
      <c r="E22045" s="88"/>
    </row>
    <row r="22046" spans="5:5" x14ac:dyDescent="0.2">
      <c r="E22046" s="88"/>
    </row>
    <row r="22047" spans="5:5" x14ac:dyDescent="0.2">
      <c r="E22047" s="88"/>
    </row>
    <row r="22048" spans="5:5" x14ac:dyDescent="0.2">
      <c r="E22048" s="88"/>
    </row>
    <row r="22049" spans="5:5" x14ac:dyDescent="0.2">
      <c r="E22049" s="88"/>
    </row>
    <row r="22050" spans="5:5" x14ac:dyDescent="0.2">
      <c r="E22050" s="88"/>
    </row>
    <row r="22051" spans="5:5" x14ac:dyDescent="0.2">
      <c r="E22051" s="88"/>
    </row>
    <row r="22052" spans="5:5" x14ac:dyDescent="0.2">
      <c r="E22052" s="88"/>
    </row>
    <row r="22053" spans="5:5" x14ac:dyDescent="0.2">
      <c r="E22053" s="88"/>
    </row>
    <row r="22054" spans="5:5" x14ac:dyDescent="0.2">
      <c r="E22054" s="88"/>
    </row>
    <row r="22055" spans="5:5" x14ac:dyDescent="0.2">
      <c r="E22055" s="88"/>
    </row>
    <row r="22056" spans="5:5" x14ac:dyDescent="0.2">
      <c r="E22056" s="88"/>
    </row>
    <row r="22057" spans="5:5" x14ac:dyDescent="0.2">
      <c r="E22057" s="88"/>
    </row>
    <row r="22058" spans="5:5" x14ac:dyDescent="0.2">
      <c r="E22058" s="88"/>
    </row>
    <row r="22059" spans="5:5" x14ac:dyDescent="0.2">
      <c r="E22059" s="88"/>
    </row>
    <row r="22060" spans="5:5" x14ac:dyDescent="0.2">
      <c r="E22060" s="88"/>
    </row>
    <row r="22061" spans="5:5" x14ac:dyDescent="0.2">
      <c r="E22061" s="88"/>
    </row>
    <row r="22062" spans="5:5" x14ac:dyDescent="0.2">
      <c r="E22062" s="88"/>
    </row>
    <row r="22063" spans="5:5" x14ac:dyDescent="0.2">
      <c r="E22063" s="88"/>
    </row>
    <row r="22064" spans="5:5" x14ac:dyDescent="0.2">
      <c r="E22064" s="88"/>
    </row>
    <row r="22065" spans="5:5" x14ac:dyDescent="0.2">
      <c r="E22065" s="88"/>
    </row>
    <row r="22066" spans="5:5" x14ac:dyDescent="0.2">
      <c r="E22066" s="88"/>
    </row>
    <row r="22067" spans="5:5" x14ac:dyDescent="0.2">
      <c r="E22067" s="88"/>
    </row>
    <row r="22068" spans="5:5" x14ac:dyDescent="0.2">
      <c r="E22068" s="88"/>
    </row>
    <row r="22069" spans="5:5" x14ac:dyDescent="0.2">
      <c r="E22069" s="88"/>
    </row>
    <row r="22070" spans="5:5" x14ac:dyDescent="0.2">
      <c r="E22070" s="88"/>
    </row>
    <row r="22071" spans="5:5" x14ac:dyDescent="0.2">
      <c r="E22071" s="88"/>
    </row>
    <row r="22072" spans="5:5" x14ac:dyDescent="0.2">
      <c r="E22072" s="88"/>
    </row>
    <row r="22073" spans="5:5" x14ac:dyDescent="0.2">
      <c r="E22073" s="88"/>
    </row>
    <row r="22074" spans="5:5" x14ac:dyDescent="0.2">
      <c r="E22074" s="88"/>
    </row>
    <row r="22075" spans="5:5" x14ac:dyDescent="0.2">
      <c r="E22075" s="88"/>
    </row>
    <row r="22076" spans="5:5" x14ac:dyDescent="0.2">
      <c r="E22076" s="88"/>
    </row>
    <row r="22077" spans="5:5" x14ac:dyDescent="0.2">
      <c r="E22077" s="88"/>
    </row>
    <row r="22078" spans="5:5" x14ac:dyDescent="0.2">
      <c r="E22078" s="88"/>
    </row>
    <row r="22079" spans="5:5" x14ac:dyDescent="0.2">
      <c r="E22079" s="88"/>
    </row>
    <row r="22080" spans="5:5" x14ac:dyDescent="0.2">
      <c r="E22080" s="88"/>
    </row>
    <row r="22081" spans="5:5" x14ac:dyDescent="0.2">
      <c r="E22081" s="88"/>
    </row>
    <row r="22082" spans="5:5" x14ac:dyDescent="0.2">
      <c r="E22082" s="88"/>
    </row>
    <row r="22083" spans="5:5" x14ac:dyDescent="0.2">
      <c r="E22083" s="88"/>
    </row>
    <row r="22084" spans="5:5" x14ac:dyDescent="0.2">
      <c r="E22084" s="88"/>
    </row>
    <row r="22085" spans="5:5" x14ac:dyDescent="0.2">
      <c r="E22085" s="88"/>
    </row>
    <row r="22086" spans="5:5" x14ac:dyDescent="0.2">
      <c r="E22086" s="88"/>
    </row>
    <row r="22087" spans="5:5" x14ac:dyDescent="0.2">
      <c r="E22087" s="88"/>
    </row>
    <row r="22088" spans="5:5" x14ac:dyDescent="0.2">
      <c r="E22088" s="88"/>
    </row>
    <row r="22089" spans="5:5" x14ac:dyDescent="0.2">
      <c r="E22089" s="88"/>
    </row>
    <row r="22090" spans="5:5" x14ac:dyDescent="0.2">
      <c r="E22090" s="88"/>
    </row>
    <row r="22091" spans="5:5" x14ac:dyDescent="0.2">
      <c r="E22091" s="88"/>
    </row>
    <row r="22092" spans="5:5" x14ac:dyDescent="0.2">
      <c r="E22092" s="88"/>
    </row>
    <row r="22093" spans="5:5" x14ac:dyDescent="0.2">
      <c r="E22093" s="88"/>
    </row>
    <row r="22094" spans="5:5" x14ac:dyDescent="0.2">
      <c r="E22094" s="88"/>
    </row>
    <row r="22095" spans="5:5" x14ac:dyDescent="0.2">
      <c r="E22095" s="88"/>
    </row>
    <row r="22096" spans="5:5" x14ac:dyDescent="0.2">
      <c r="E22096" s="88"/>
    </row>
    <row r="22097" spans="5:5" x14ac:dyDescent="0.2">
      <c r="E22097" s="88"/>
    </row>
    <row r="22098" spans="5:5" x14ac:dyDescent="0.2">
      <c r="E22098" s="88"/>
    </row>
    <row r="22099" spans="5:5" x14ac:dyDescent="0.2">
      <c r="E22099" s="88"/>
    </row>
    <row r="22100" spans="5:5" x14ac:dyDescent="0.2">
      <c r="E22100" s="88"/>
    </row>
    <row r="22101" spans="5:5" x14ac:dyDescent="0.2">
      <c r="E22101" s="88"/>
    </row>
    <row r="22102" spans="5:5" x14ac:dyDescent="0.2">
      <c r="E22102" s="88"/>
    </row>
    <row r="22103" spans="5:5" x14ac:dyDescent="0.2">
      <c r="E22103" s="88"/>
    </row>
    <row r="22104" spans="5:5" x14ac:dyDescent="0.2">
      <c r="E22104" s="88"/>
    </row>
    <row r="22105" spans="5:5" x14ac:dyDescent="0.2">
      <c r="E22105" s="88"/>
    </row>
    <row r="22106" spans="5:5" x14ac:dyDescent="0.2">
      <c r="E22106" s="88"/>
    </row>
    <row r="22107" spans="5:5" x14ac:dyDescent="0.2">
      <c r="E22107" s="88"/>
    </row>
    <row r="22108" spans="5:5" x14ac:dyDescent="0.2">
      <c r="E22108" s="88"/>
    </row>
    <row r="22109" spans="5:5" x14ac:dyDescent="0.2">
      <c r="E22109" s="88"/>
    </row>
    <row r="22110" spans="5:5" x14ac:dyDescent="0.2">
      <c r="E22110" s="88"/>
    </row>
    <row r="22111" spans="5:5" x14ac:dyDescent="0.2">
      <c r="E22111" s="88"/>
    </row>
    <row r="22112" spans="5:5" x14ac:dyDescent="0.2">
      <c r="E22112" s="88"/>
    </row>
    <row r="22113" spans="5:5" x14ac:dyDescent="0.2">
      <c r="E22113" s="88"/>
    </row>
    <row r="22114" spans="5:5" x14ac:dyDescent="0.2">
      <c r="E22114" s="88"/>
    </row>
    <row r="22115" spans="5:5" x14ac:dyDescent="0.2">
      <c r="E22115" s="88"/>
    </row>
    <row r="22116" spans="5:5" x14ac:dyDescent="0.2">
      <c r="E22116" s="88"/>
    </row>
    <row r="22117" spans="5:5" x14ac:dyDescent="0.2">
      <c r="E22117" s="88"/>
    </row>
    <row r="22118" spans="5:5" x14ac:dyDescent="0.2">
      <c r="E22118" s="88"/>
    </row>
    <row r="22119" spans="5:5" x14ac:dyDescent="0.2">
      <c r="E22119" s="88"/>
    </row>
    <row r="22120" spans="5:5" x14ac:dyDescent="0.2">
      <c r="E22120" s="88"/>
    </row>
    <row r="22121" spans="5:5" x14ac:dyDescent="0.2">
      <c r="E22121" s="88"/>
    </row>
    <row r="22122" spans="5:5" x14ac:dyDescent="0.2">
      <c r="E22122" s="88"/>
    </row>
    <row r="22123" spans="5:5" x14ac:dyDescent="0.2">
      <c r="E22123" s="88"/>
    </row>
    <row r="22124" spans="5:5" x14ac:dyDescent="0.2">
      <c r="E22124" s="88"/>
    </row>
    <row r="22125" spans="5:5" x14ac:dyDescent="0.2">
      <c r="E22125" s="88"/>
    </row>
    <row r="22126" spans="5:5" x14ac:dyDescent="0.2">
      <c r="E22126" s="88"/>
    </row>
    <row r="22127" spans="5:5" x14ac:dyDescent="0.2">
      <c r="E22127" s="88"/>
    </row>
    <row r="22128" spans="5:5" x14ac:dyDescent="0.2">
      <c r="E22128" s="88"/>
    </row>
    <row r="22129" spans="5:5" x14ac:dyDescent="0.2">
      <c r="E22129" s="88"/>
    </row>
    <row r="22130" spans="5:5" x14ac:dyDescent="0.2">
      <c r="E22130" s="88"/>
    </row>
    <row r="22131" spans="5:5" x14ac:dyDescent="0.2">
      <c r="E22131" s="88"/>
    </row>
    <row r="22132" spans="5:5" x14ac:dyDescent="0.2">
      <c r="E22132" s="88"/>
    </row>
    <row r="22133" spans="5:5" x14ac:dyDescent="0.2">
      <c r="E22133" s="88"/>
    </row>
    <row r="22134" spans="5:5" x14ac:dyDescent="0.2">
      <c r="E22134" s="88"/>
    </row>
    <row r="22135" spans="5:5" x14ac:dyDescent="0.2">
      <c r="E22135" s="88"/>
    </row>
    <row r="22136" spans="5:5" x14ac:dyDescent="0.2">
      <c r="E22136" s="88"/>
    </row>
    <row r="22137" spans="5:5" x14ac:dyDescent="0.2">
      <c r="E22137" s="88"/>
    </row>
    <row r="22138" spans="5:5" x14ac:dyDescent="0.2">
      <c r="E22138" s="88"/>
    </row>
    <row r="22139" spans="5:5" x14ac:dyDescent="0.2">
      <c r="E22139" s="88"/>
    </row>
    <row r="22140" spans="5:5" x14ac:dyDescent="0.2">
      <c r="E22140" s="88"/>
    </row>
    <row r="22141" spans="5:5" x14ac:dyDescent="0.2">
      <c r="E22141" s="88"/>
    </row>
    <row r="22142" spans="5:5" x14ac:dyDescent="0.2">
      <c r="E22142" s="88"/>
    </row>
    <row r="22143" spans="5:5" x14ac:dyDescent="0.2">
      <c r="E22143" s="88"/>
    </row>
    <row r="22144" spans="5:5" x14ac:dyDescent="0.2">
      <c r="E22144" s="88"/>
    </row>
    <row r="22145" spans="5:5" x14ac:dyDescent="0.2">
      <c r="E22145" s="88"/>
    </row>
    <row r="22146" spans="5:5" x14ac:dyDescent="0.2">
      <c r="E22146" s="88"/>
    </row>
    <row r="22147" spans="5:5" x14ac:dyDescent="0.2">
      <c r="E22147" s="88"/>
    </row>
    <row r="22148" spans="5:5" x14ac:dyDescent="0.2">
      <c r="E22148" s="88"/>
    </row>
    <row r="22149" spans="5:5" x14ac:dyDescent="0.2">
      <c r="E22149" s="88"/>
    </row>
    <row r="22150" spans="5:5" x14ac:dyDescent="0.2">
      <c r="E22150" s="88"/>
    </row>
    <row r="22151" spans="5:5" x14ac:dyDescent="0.2">
      <c r="E22151" s="88"/>
    </row>
    <row r="22152" spans="5:5" x14ac:dyDescent="0.2">
      <c r="E22152" s="88"/>
    </row>
    <row r="22153" spans="5:5" x14ac:dyDescent="0.2">
      <c r="E22153" s="88"/>
    </row>
    <row r="22154" spans="5:5" x14ac:dyDescent="0.2">
      <c r="E22154" s="88"/>
    </row>
    <row r="22155" spans="5:5" x14ac:dyDescent="0.2">
      <c r="E22155" s="88"/>
    </row>
    <row r="22156" spans="5:5" x14ac:dyDescent="0.2">
      <c r="E22156" s="88"/>
    </row>
    <row r="22157" spans="5:5" x14ac:dyDescent="0.2">
      <c r="E22157" s="88"/>
    </row>
    <row r="22158" spans="5:5" x14ac:dyDescent="0.2">
      <c r="E22158" s="88"/>
    </row>
    <row r="22159" spans="5:5" x14ac:dyDescent="0.2">
      <c r="E22159" s="88"/>
    </row>
    <row r="22160" spans="5:5" x14ac:dyDescent="0.2">
      <c r="E22160" s="88"/>
    </row>
    <row r="22161" spans="5:5" x14ac:dyDescent="0.2">
      <c r="E22161" s="88"/>
    </row>
    <row r="22162" spans="5:5" x14ac:dyDescent="0.2">
      <c r="E22162" s="88"/>
    </row>
    <row r="22163" spans="5:5" x14ac:dyDescent="0.2">
      <c r="E22163" s="88"/>
    </row>
    <row r="22164" spans="5:5" x14ac:dyDescent="0.2">
      <c r="E22164" s="88"/>
    </row>
    <row r="22165" spans="5:5" x14ac:dyDescent="0.2">
      <c r="E22165" s="88"/>
    </row>
    <row r="22166" spans="5:5" x14ac:dyDescent="0.2">
      <c r="E22166" s="88"/>
    </row>
    <row r="22167" spans="5:5" x14ac:dyDescent="0.2">
      <c r="E22167" s="88"/>
    </row>
    <row r="22168" spans="5:5" x14ac:dyDescent="0.2">
      <c r="E22168" s="88"/>
    </row>
    <row r="22169" spans="5:5" x14ac:dyDescent="0.2">
      <c r="E22169" s="88"/>
    </row>
    <row r="22170" spans="5:5" x14ac:dyDescent="0.2">
      <c r="E22170" s="88"/>
    </row>
    <row r="22171" spans="5:5" x14ac:dyDescent="0.2">
      <c r="E22171" s="88"/>
    </row>
    <row r="22172" spans="5:5" x14ac:dyDescent="0.2">
      <c r="E22172" s="88"/>
    </row>
    <row r="22173" spans="5:5" x14ac:dyDescent="0.2">
      <c r="E22173" s="88"/>
    </row>
    <row r="22174" spans="5:5" x14ac:dyDescent="0.2">
      <c r="E22174" s="88"/>
    </row>
    <row r="22175" spans="5:5" x14ac:dyDescent="0.2">
      <c r="E22175" s="88"/>
    </row>
    <row r="22176" spans="5:5" x14ac:dyDescent="0.2">
      <c r="E22176" s="88"/>
    </row>
    <row r="22177" spans="5:5" x14ac:dyDescent="0.2">
      <c r="E22177" s="88"/>
    </row>
    <row r="22178" spans="5:5" x14ac:dyDescent="0.2">
      <c r="E22178" s="88"/>
    </row>
    <row r="22179" spans="5:5" x14ac:dyDescent="0.2">
      <c r="E22179" s="88"/>
    </row>
    <row r="22180" spans="5:5" x14ac:dyDescent="0.2">
      <c r="E22180" s="88"/>
    </row>
    <row r="22181" spans="5:5" x14ac:dyDescent="0.2">
      <c r="E22181" s="88"/>
    </row>
    <row r="22182" spans="5:5" x14ac:dyDescent="0.2">
      <c r="E22182" s="88"/>
    </row>
    <row r="22183" spans="5:5" x14ac:dyDescent="0.2">
      <c r="E22183" s="88"/>
    </row>
    <row r="22184" spans="5:5" x14ac:dyDescent="0.2">
      <c r="E22184" s="88"/>
    </row>
    <row r="22185" spans="5:5" x14ac:dyDescent="0.2">
      <c r="E22185" s="88"/>
    </row>
    <row r="22186" spans="5:5" x14ac:dyDescent="0.2">
      <c r="E22186" s="88"/>
    </row>
    <row r="22187" spans="5:5" x14ac:dyDescent="0.2">
      <c r="E22187" s="88"/>
    </row>
    <row r="22188" spans="5:5" x14ac:dyDescent="0.2">
      <c r="E22188" s="88"/>
    </row>
    <row r="22189" spans="5:5" x14ac:dyDescent="0.2">
      <c r="E22189" s="88"/>
    </row>
    <row r="22190" spans="5:5" x14ac:dyDescent="0.2">
      <c r="E22190" s="88"/>
    </row>
    <row r="22191" spans="5:5" x14ac:dyDescent="0.2">
      <c r="E22191" s="88"/>
    </row>
    <row r="22192" spans="5:5" x14ac:dyDescent="0.2">
      <c r="E22192" s="88"/>
    </row>
    <row r="22193" spans="5:5" x14ac:dyDescent="0.2">
      <c r="E22193" s="88"/>
    </row>
    <row r="22194" spans="5:5" x14ac:dyDescent="0.2">
      <c r="E22194" s="88"/>
    </row>
    <row r="22195" spans="5:5" x14ac:dyDescent="0.2">
      <c r="E22195" s="88"/>
    </row>
    <row r="22196" spans="5:5" x14ac:dyDescent="0.2">
      <c r="E22196" s="88"/>
    </row>
    <row r="22197" spans="5:5" x14ac:dyDescent="0.2">
      <c r="E22197" s="88"/>
    </row>
    <row r="22198" spans="5:5" x14ac:dyDescent="0.2">
      <c r="E22198" s="88"/>
    </row>
    <row r="22199" spans="5:5" x14ac:dyDescent="0.2">
      <c r="E22199" s="88"/>
    </row>
    <row r="22200" spans="5:5" x14ac:dyDescent="0.2">
      <c r="E22200" s="88"/>
    </row>
    <row r="22201" spans="5:5" x14ac:dyDescent="0.2">
      <c r="E22201" s="88"/>
    </row>
    <row r="22202" spans="5:5" x14ac:dyDescent="0.2">
      <c r="E22202" s="88"/>
    </row>
    <row r="22203" spans="5:5" x14ac:dyDescent="0.2">
      <c r="E22203" s="88"/>
    </row>
    <row r="22204" spans="5:5" x14ac:dyDescent="0.2">
      <c r="E22204" s="88"/>
    </row>
    <row r="22205" spans="5:5" x14ac:dyDescent="0.2">
      <c r="E22205" s="88"/>
    </row>
    <row r="22206" spans="5:5" x14ac:dyDescent="0.2">
      <c r="E22206" s="88"/>
    </row>
    <row r="22207" spans="5:5" x14ac:dyDescent="0.2">
      <c r="E22207" s="88"/>
    </row>
    <row r="22208" spans="5:5" x14ac:dyDescent="0.2">
      <c r="E22208" s="88"/>
    </row>
    <row r="22209" spans="5:5" x14ac:dyDescent="0.2">
      <c r="E22209" s="88"/>
    </row>
    <row r="22210" spans="5:5" x14ac:dyDescent="0.2">
      <c r="E22210" s="88"/>
    </row>
    <row r="22211" spans="5:5" x14ac:dyDescent="0.2">
      <c r="E22211" s="88"/>
    </row>
    <row r="22212" spans="5:5" x14ac:dyDescent="0.2">
      <c r="E22212" s="88"/>
    </row>
    <row r="22213" spans="5:5" x14ac:dyDescent="0.2">
      <c r="E22213" s="88"/>
    </row>
    <row r="22214" spans="5:5" x14ac:dyDescent="0.2">
      <c r="E22214" s="88"/>
    </row>
    <row r="22215" spans="5:5" x14ac:dyDescent="0.2">
      <c r="E22215" s="88"/>
    </row>
    <row r="22216" spans="5:5" x14ac:dyDescent="0.2">
      <c r="E22216" s="88"/>
    </row>
    <row r="22217" spans="5:5" x14ac:dyDescent="0.2">
      <c r="E22217" s="88"/>
    </row>
    <row r="22218" spans="5:5" x14ac:dyDescent="0.2">
      <c r="E22218" s="88"/>
    </row>
    <row r="22219" spans="5:5" x14ac:dyDescent="0.2">
      <c r="E22219" s="88"/>
    </row>
    <row r="22220" spans="5:5" x14ac:dyDescent="0.2">
      <c r="E22220" s="88"/>
    </row>
    <row r="22221" spans="5:5" x14ac:dyDescent="0.2">
      <c r="E22221" s="88"/>
    </row>
    <row r="22222" spans="5:5" x14ac:dyDescent="0.2">
      <c r="E22222" s="88"/>
    </row>
    <row r="22223" spans="5:5" x14ac:dyDescent="0.2">
      <c r="E22223" s="88"/>
    </row>
    <row r="22224" spans="5:5" x14ac:dyDescent="0.2">
      <c r="E22224" s="88"/>
    </row>
    <row r="22225" spans="5:5" x14ac:dyDescent="0.2">
      <c r="E22225" s="88"/>
    </row>
    <row r="22226" spans="5:5" x14ac:dyDescent="0.2">
      <c r="E22226" s="88"/>
    </row>
    <row r="22227" spans="5:5" x14ac:dyDescent="0.2">
      <c r="E22227" s="88"/>
    </row>
    <row r="22228" spans="5:5" x14ac:dyDescent="0.2">
      <c r="E22228" s="88"/>
    </row>
    <row r="22229" spans="5:5" x14ac:dyDescent="0.2">
      <c r="E22229" s="88"/>
    </row>
    <row r="22230" spans="5:5" x14ac:dyDescent="0.2">
      <c r="E22230" s="88"/>
    </row>
    <row r="22231" spans="5:5" x14ac:dyDescent="0.2">
      <c r="E22231" s="88"/>
    </row>
    <row r="22232" spans="5:5" x14ac:dyDescent="0.2">
      <c r="E22232" s="88"/>
    </row>
    <row r="22233" spans="5:5" x14ac:dyDescent="0.2">
      <c r="E22233" s="88"/>
    </row>
    <row r="22234" spans="5:5" x14ac:dyDescent="0.2">
      <c r="E22234" s="88"/>
    </row>
    <row r="22235" spans="5:5" x14ac:dyDescent="0.2">
      <c r="E22235" s="88"/>
    </row>
    <row r="22236" spans="5:5" x14ac:dyDescent="0.2">
      <c r="E22236" s="88"/>
    </row>
    <row r="22237" spans="5:5" x14ac:dyDescent="0.2">
      <c r="E22237" s="88"/>
    </row>
    <row r="22238" spans="5:5" x14ac:dyDescent="0.2">
      <c r="E22238" s="88"/>
    </row>
    <row r="22239" spans="5:5" x14ac:dyDescent="0.2">
      <c r="E22239" s="88"/>
    </row>
    <row r="22240" spans="5:5" x14ac:dyDescent="0.2">
      <c r="E22240" s="88"/>
    </row>
    <row r="22241" spans="5:5" x14ac:dyDescent="0.2">
      <c r="E22241" s="88"/>
    </row>
    <row r="22242" spans="5:5" x14ac:dyDescent="0.2">
      <c r="E22242" s="88"/>
    </row>
    <row r="22243" spans="5:5" x14ac:dyDescent="0.2">
      <c r="E22243" s="88"/>
    </row>
    <row r="22244" spans="5:5" x14ac:dyDescent="0.2">
      <c r="E22244" s="88"/>
    </row>
    <row r="22245" spans="5:5" x14ac:dyDescent="0.2">
      <c r="E22245" s="88"/>
    </row>
    <row r="22246" spans="5:5" x14ac:dyDescent="0.2">
      <c r="E22246" s="88"/>
    </row>
    <row r="22247" spans="5:5" x14ac:dyDescent="0.2">
      <c r="E22247" s="88"/>
    </row>
    <row r="22248" spans="5:5" x14ac:dyDescent="0.2">
      <c r="E22248" s="88"/>
    </row>
    <row r="22249" spans="5:5" x14ac:dyDescent="0.2">
      <c r="E22249" s="88"/>
    </row>
    <row r="22250" spans="5:5" x14ac:dyDescent="0.2">
      <c r="E22250" s="88"/>
    </row>
    <row r="22251" spans="5:5" x14ac:dyDescent="0.2">
      <c r="E22251" s="88"/>
    </row>
    <row r="22252" spans="5:5" x14ac:dyDescent="0.2">
      <c r="E22252" s="88"/>
    </row>
    <row r="22253" spans="5:5" x14ac:dyDescent="0.2">
      <c r="E22253" s="88"/>
    </row>
    <row r="22254" spans="5:5" x14ac:dyDescent="0.2">
      <c r="E22254" s="88"/>
    </row>
    <row r="22255" spans="5:5" x14ac:dyDescent="0.2">
      <c r="E22255" s="88"/>
    </row>
    <row r="22256" spans="5:5" x14ac:dyDescent="0.2">
      <c r="E22256" s="88"/>
    </row>
    <row r="22257" spans="5:5" x14ac:dyDescent="0.2">
      <c r="E22257" s="88"/>
    </row>
    <row r="22258" spans="5:5" x14ac:dyDescent="0.2">
      <c r="E22258" s="88"/>
    </row>
    <row r="22259" spans="5:5" x14ac:dyDescent="0.2">
      <c r="E22259" s="88"/>
    </row>
    <row r="22260" spans="5:5" x14ac:dyDescent="0.2">
      <c r="E22260" s="88"/>
    </row>
    <row r="22261" spans="5:5" x14ac:dyDescent="0.2">
      <c r="E22261" s="88"/>
    </row>
    <row r="22262" spans="5:5" x14ac:dyDescent="0.2">
      <c r="E22262" s="88"/>
    </row>
    <row r="22263" spans="5:5" x14ac:dyDescent="0.2">
      <c r="E22263" s="88"/>
    </row>
    <row r="22264" spans="5:5" x14ac:dyDescent="0.2">
      <c r="E22264" s="88"/>
    </row>
    <row r="22265" spans="5:5" x14ac:dyDescent="0.2">
      <c r="E22265" s="88"/>
    </row>
    <row r="22266" spans="5:5" x14ac:dyDescent="0.2">
      <c r="E22266" s="88"/>
    </row>
    <row r="22267" spans="5:5" x14ac:dyDescent="0.2">
      <c r="E22267" s="88"/>
    </row>
    <row r="22268" spans="5:5" x14ac:dyDescent="0.2">
      <c r="E22268" s="88"/>
    </row>
    <row r="22269" spans="5:5" x14ac:dyDescent="0.2">
      <c r="E22269" s="88"/>
    </row>
    <row r="22270" spans="5:5" x14ac:dyDescent="0.2">
      <c r="E22270" s="88"/>
    </row>
    <row r="22271" spans="5:5" x14ac:dyDescent="0.2">
      <c r="E22271" s="88"/>
    </row>
    <row r="22272" spans="5:5" x14ac:dyDescent="0.2">
      <c r="E22272" s="88"/>
    </row>
    <row r="22273" spans="5:5" x14ac:dyDescent="0.2">
      <c r="E22273" s="88"/>
    </row>
    <row r="22274" spans="5:5" x14ac:dyDescent="0.2">
      <c r="E22274" s="88"/>
    </row>
    <row r="22275" spans="5:5" x14ac:dyDescent="0.2">
      <c r="E22275" s="88"/>
    </row>
    <row r="22276" spans="5:5" x14ac:dyDescent="0.2">
      <c r="E22276" s="88"/>
    </row>
    <row r="22277" spans="5:5" x14ac:dyDescent="0.2">
      <c r="E22277" s="88"/>
    </row>
    <row r="22278" spans="5:5" x14ac:dyDescent="0.2">
      <c r="E22278" s="88"/>
    </row>
    <row r="22279" spans="5:5" x14ac:dyDescent="0.2">
      <c r="E22279" s="88"/>
    </row>
    <row r="22280" spans="5:5" x14ac:dyDescent="0.2">
      <c r="E22280" s="88"/>
    </row>
    <row r="22281" spans="5:5" x14ac:dyDescent="0.2">
      <c r="E22281" s="88"/>
    </row>
    <row r="22282" spans="5:5" x14ac:dyDescent="0.2">
      <c r="E22282" s="88"/>
    </row>
    <row r="22283" spans="5:5" x14ac:dyDescent="0.2">
      <c r="E22283" s="88"/>
    </row>
    <row r="22284" spans="5:5" x14ac:dyDescent="0.2">
      <c r="E22284" s="88"/>
    </row>
    <row r="22285" spans="5:5" x14ac:dyDescent="0.2">
      <c r="E22285" s="88"/>
    </row>
    <row r="22286" spans="5:5" x14ac:dyDescent="0.2">
      <c r="E22286" s="88"/>
    </row>
    <row r="22287" spans="5:5" x14ac:dyDescent="0.2">
      <c r="E22287" s="88"/>
    </row>
    <row r="22288" spans="5:5" x14ac:dyDescent="0.2">
      <c r="E22288" s="88"/>
    </row>
    <row r="22289" spans="5:5" x14ac:dyDescent="0.2">
      <c r="E22289" s="88"/>
    </row>
    <row r="22290" spans="5:5" x14ac:dyDescent="0.2">
      <c r="E22290" s="88"/>
    </row>
    <row r="22291" spans="5:5" x14ac:dyDescent="0.2">
      <c r="E22291" s="88"/>
    </row>
    <row r="22292" spans="5:5" x14ac:dyDescent="0.2">
      <c r="E22292" s="88"/>
    </row>
    <row r="22293" spans="5:5" x14ac:dyDescent="0.2">
      <c r="E22293" s="88"/>
    </row>
    <row r="22294" spans="5:5" x14ac:dyDescent="0.2">
      <c r="E22294" s="88"/>
    </row>
    <row r="22295" spans="5:5" x14ac:dyDescent="0.2">
      <c r="E22295" s="88"/>
    </row>
    <row r="22296" spans="5:5" x14ac:dyDescent="0.2">
      <c r="E22296" s="88"/>
    </row>
    <row r="22297" spans="5:5" x14ac:dyDescent="0.2">
      <c r="E22297" s="88"/>
    </row>
    <row r="22298" spans="5:5" x14ac:dyDescent="0.2">
      <c r="E22298" s="88"/>
    </row>
    <row r="22299" spans="5:5" x14ac:dyDescent="0.2">
      <c r="E22299" s="88"/>
    </row>
    <row r="22300" spans="5:5" x14ac:dyDescent="0.2">
      <c r="E22300" s="88"/>
    </row>
    <row r="22301" spans="5:5" x14ac:dyDescent="0.2">
      <c r="E22301" s="88"/>
    </row>
    <row r="22302" spans="5:5" x14ac:dyDescent="0.2">
      <c r="E22302" s="88"/>
    </row>
    <row r="22303" spans="5:5" x14ac:dyDescent="0.2">
      <c r="E22303" s="88"/>
    </row>
    <row r="22304" spans="5:5" x14ac:dyDescent="0.2">
      <c r="E22304" s="88"/>
    </row>
    <row r="22305" spans="5:5" x14ac:dyDescent="0.2">
      <c r="E22305" s="88"/>
    </row>
    <row r="22306" spans="5:5" x14ac:dyDescent="0.2">
      <c r="E22306" s="88"/>
    </row>
    <row r="22307" spans="5:5" x14ac:dyDescent="0.2">
      <c r="E22307" s="88"/>
    </row>
    <row r="22308" spans="5:5" x14ac:dyDescent="0.2">
      <c r="E22308" s="88"/>
    </row>
    <row r="22309" spans="5:5" x14ac:dyDescent="0.2">
      <c r="E22309" s="88"/>
    </row>
    <row r="22310" spans="5:5" x14ac:dyDescent="0.2">
      <c r="E22310" s="88"/>
    </row>
    <row r="22311" spans="5:5" x14ac:dyDescent="0.2">
      <c r="E22311" s="88"/>
    </row>
    <row r="22312" spans="5:5" x14ac:dyDescent="0.2">
      <c r="E22312" s="88"/>
    </row>
    <row r="22313" spans="5:5" x14ac:dyDescent="0.2">
      <c r="E22313" s="88"/>
    </row>
    <row r="22314" spans="5:5" x14ac:dyDescent="0.2">
      <c r="E22314" s="88"/>
    </row>
    <row r="22315" spans="5:5" x14ac:dyDescent="0.2">
      <c r="E22315" s="88"/>
    </row>
    <row r="22316" spans="5:5" x14ac:dyDescent="0.2">
      <c r="E22316" s="88"/>
    </row>
    <row r="22317" spans="5:5" x14ac:dyDescent="0.2">
      <c r="E22317" s="88"/>
    </row>
    <row r="22318" spans="5:5" x14ac:dyDescent="0.2">
      <c r="E22318" s="88"/>
    </row>
    <row r="22319" spans="5:5" x14ac:dyDescent="0.2">
      <c r="E22319" s="88"/>
    </row>
    <row r="22320" spans="5:5" x14ac:dyDescent="0.2">
      <c r="E22320" s="88"/>
    </row>
    <row r="22321" spans="5:5" x14ac:dyDescent="0.2">
      <c r="E22321" s="88"/>
    </row>
    <row r="22322" spans="5:5" x14ac:dyDescent="0.2">
      <c r="E22322" s="88"/>
    </row>
    <row r="22323" spans="5:5" x14ac:dyDescent="0.2">
      <c r="E22323" s="88"/>
    </row>
    <row r="22324" spans="5:5" x14ac:dyDescent="0.2">
      <c r="E22324" s="88"/>
    </row>
    <row r="22325" spans="5:5" x14ac:dyDescent="0.2">
      <c r="E22325" s="88"/>
    </row>
    <row r="22326" spans="5:5" x14ac:dyDescent="0.2">
      <c r="E22326" s="88"/>
    </row>
    <row r="22327" spans="5:5" x14ac:dyDescent="0.2">
      <c r="E22327" s="88"/>
    </row>
    <row r="22328" spans="5:5" x14ac:dyDescent="0.2">
      <c r="E22328" s="88"/>
    </row>
    <row r="22329" spans="5:5" x14ac:dyDescent="0.2">
      <c r="E22329" s="88"/>
    </row>
    <row r="22330" spans="5:5" x14ac:dyDescent="0.2">
      <c r="E22330" s="88"/>
    </row>
    <row r="22331" spans="5:5" x14ac:dyDescent="0.2">
      <c r="E22331" s="88"/>
    </row>
    <row r="22332" spans="5:5" x14ac:dyDescent="0.2">
      <c r="E22332" s="88"/>
    </row>
    <row r="22333" spans="5:5" x14ac:dyDescent="0.2">
      <c r="E22333" s="88"/>
    </row>
    <row r="22334" spans="5:5" x14ac:dyDescent="0.2">
      <c r="E22334" s="88"/>
    </row>
    <row r="22335" spans="5:5" x14ac:dyDescent="0.2">
      <c r="E22335" s="88"/>
    </row>
    <row r="22336" spans="5:5" x14ac:dyDescent="0.2">
      <c r="E22336" s="88"/>
    </row>
    <row r="22337" spans="5:5" x14ac:dyDescent="0.2">
      <c r="E22337" s="88"/>
    </row>
    <row r="22338" spans="5:5" x14ac:dyDescent="0.2">
      <c r="E22338" s="88"/>
    </row>
    <row r="22339" spans="5:5" x14ac:dyDescent="0.2">
      <c r="E22339" s="88"/>
    </row>
    <row r="22340" spans="5:5" x14ac:dyDescent="0.2">
      <c r="E22340" s="88"/>
    </row>
    <row r="22341" spans="5:5" x14ac:dyDescent="0.2">
      <c r="E22341" s="88"/>
    </row>
    <row r="22342" spans="5:5" x14ac:dyDescent="0.2">
      <c r="E22342" s="88"/>
    </row>
    <row r="22343" spans="5:5" x14ac:dyDescent="0.2">
      <c r="E22343" s="88"/>
    </row>
    <row r="22344" spans="5:5" x14ac:dyDescent="0.2">
      <c r="E22344" s="88"/>
    </row>
    <row r="22345" spans="5:5" x14ac:dyDescent="0.2">
      <c r="E22345" s="88"/>
    </row>
    <row r="22346" spans="5:5" x14ac:dyDescent="0.2">
      <c r="E22346" s="88"/>
    </row>
    <row r="22347" spans="5:5" x14ac:dyDescent="0.2">
      <c r="E22347" s="88"/>
    </row>
    <row r="22348" spans="5:5" x14ac:dyDescent="0.2">
      <c r="E22348" s="88"/>
    </row>
    <row r="22349" spans="5:5" x14ac:dyDescent="0.2">
      <c r="E22349" s="88"/>
    </row>
    <row r="22350" spans="5:5" x14ac:dyDescent="0.2">
      <c r="E22350" s="88"/>
    </row>
    <row r="22351" spans="5:5" x14ac:dyDescent="0.2">
      <c r="E22351" s="88"/>
    </row>
    <row r="22352" spans="5:5" x14ac:dyDescent="0.2">
      <c r="E22352" s="88"/>
    </row>
    <row r="22353" spans="5:5" x14ac:dyDescent="0.2">
      <c r="E22353" s="88"/>
    </row>
    <row r="22354" spans="5:5" x14ac:dyDescent="0.2">
      <c r="E22354" s="88"/>
    </row>
    <row r="22355" spans="5:5" x14ac:dyDescent="0.2">
      <c r="E22355" s="88"/>
    </row>
    <row r="22356" spans="5:5" x14ac:dyDescent="0.2">
      <c r="E22356" s="88"/>
    </row>
    <row r="22357" spans="5:5" x14ac:dyDescent="0.2">
      <c r="E22357" s="88"/>
    </row>
    <row r="22358" spans="5:5" x14ac:dyDescent="0.2">
      <c r="E22358" s="88"/>
    </row>
    <row r="22359" spans="5:5" x14ac:dyDescent="0.2">
      <c r="E22359" s="88"/>
    </row>
    <row r="22360" spans="5:5" x14ac:dyDescent="0.2">
      <c r="E22360" s="88"/>
    </row>
    <row r="22361" spans="5:5" x14ac:dyDescent="0.2">
      <c r="E22361" s="88"/>
    </row>
    <row r="22362" spans="5:5" x14ac:dyDescent="0.2">
      <c r="E22362" s="88"/>
    </row>
    <row r="22363" spans="5:5" x14ac:dyDescent="0.2">
      <c r="E22363" s="88"/>
    </row>
    <row r="22364" spans="5:5" x14ac:dyDescent="0.2">
      <c r="E22364" s="88"/>
    </row>
    <row r="22365" spans="5:5" x14ac:dyDescent="0.2">
      <c r="E22365" s="88"/>
    </row>
    <row r="22366" spans="5:5" x14ac:dyDescent="0.2">
      <c r="E22366" s="88"/>
    </row>
    <row r="22367" spans="5:5" x14ac:dyDescent="0.2">
      <c r="E22367" s="88"/>
    </row>
    <row r="22368" spans="5:5" x14ac:dyDescent="0.2">
      <c r="E22368" s="88"/>
    </row>
    <row r="22369" spans="5:5" x14ac:dyDescent="0.2">
      <c r="E22369" s="88"/>
    </row>
    <row r="22370" spans="5:5" x14ac:dyDescent="0.2">
      <c r="E22370" s="88"/>
    </row>
    <row r="22371" spans="5:5" x14ac:dyDescent="0.2">
      <c r="E22371" s="88"/>
    </row>
    <row r="22372" spans="5:5" x14ac:dyDescent="0.2">
      <c r="E22372" s="88"/>
    </row>
    <row r="22373" spans="5:5" x14ac:dyDescent="0.2">
      <c r="E22373" s="88"/>
    </row>
    <row r="22374" spans="5:5" x14ac:dyDescent="0.2">
      <c r="E22374" s="88"/>
    </row>
    <row r="22375" spans="5:5" x14ac:dyDescent="0.2">
      <c r="E22375" s="88"/>
    </row>
    <row r="22376" spans="5:5" x14ac:dyDescent="0.2">
      <c r="E22376" s="88"/>
    </row>
    <row r="22377" spans="5:5" x14ac:dyDescent="0.2">
      <c r="E22377" s="88"/>
    </row>
    <row r="22378" spans="5:5" x14ac:dyDescent="0.2">
      <c r="E22378" s="88"/>
    </row>
    <row r="22379" spans="5:5" x14ac:dyDescent="0.2">
      <c r="E22379" s="88"/>
    </row>
    <row r="22380" spans="5:5" x14ac:dyDescent="0.2">
      <c r="E22380" s="88"/>
    </row>
    <row r="22381" spans="5:5" x14ac:dyDescent="0.2">
      <c r="E22381" s="88"/>
    </row>
    <row r="22382" spans="5:5" x14ac:dyDescent="0.2">
      <c r="E22382" s="88"/>
    </row>
    <row r="22383" spans="5:5" x14ac:dyDescent="0.2">
      <c r="E22383" s="88"/>
    </row>
    <row r="22384" spans="5:5" x14ac:dyDescent="0.2">
      <c r="E22384" s="88"/>
    </row>
    <row r="22385" spans="5:5" x14ac:dyDescent="0.2">
      <c r="E22385" s="88"/>
    </row>
    <row r="22386" spans="5:5" x14ac:dyDescent="0.2">
      <c r="E22386" s="88"/>
    </row>
    <row r="22387" spans="5:5" x14ac:dyDescent="0.2">
      <c r="E22387" s="88"/>
    </row>
    <row r="22388" spans="5:5" x14ac:dyDescent="0.2">
      <c r="E22388" s="88"/>
    </row>
    <row r="22389" spans="5:5" x14ac:dyDescent="0.2">
      <c r="E22389" s="88"/>
    </row>
    <row r="22390" spans="5:5" x14ac:dyDescent="0.2">
      <c r="E22390" s="88"/>
    </row>
    <row r="22391" spans="5:5" x14ac:dyDescent="0.2">
      <c r="E22391" s="88"/>
    </row>
    <row r="22392" spans="5:5" x14ac:dyDescent="0.2">
      <c r="E22392" s="88"/>
    </row>
    <row r="22393" spans="5:5" x14ac:dyDescent="0.2">
      <c r="E22393" s="88"/>
    </row>
    <row r="22394" spans="5:5" x14ac:dyDescent="0.2">
      <c r="E22394" s="88"/>
    </row>
    <row r="22395" spans="5:5" x14ac:dyDescent="0.2">
      <c r="E22395" s="88"/>
    </row>
    <row r="22396" spans="5:5" x14ac:dyDescent="0.2">
      <c r="E22396" s="88"/>
    </row>
    <row r="22397" spans="5:5" x14ac:dyDescent="0.2">
      <c r="E22397" s="88"/>
    </row>
    <row r="22398" spans="5:5" x14ac:dyDescent="0.2">
      <c r="E22398" s="88"/>
    </row>
    <row r="22399" spans="5:5" x14ac:dyDescent="0.2">
      <c r="E22399" s="88"/>
    </row>
    <row r="22400" spans="5:5" x14ac:dyDescent="0.2">
      <c r="E22400" s="88"/>
    </row>
    <row r="22401" spans="5:5" x14ac:dyDescent="0.2">
      <c r="E22401" s="88"/>
    </row>
    <row r="22402" spans="5:5" x14ac:dyDescent="0.2">
      <c r="E22402" s="88"/>
    </row>
    <row r="22403" spans="5:5" x14ac:dyDescent="0.2">
      <c r="E22403" s="88"/>
    </row>
    <row r="22404" spans="5:5" x14ac:dyDescent="0.2">
      <c r="E22404" s="88"/>
    </row>
    <row r="22405" spans="5:5" x14ac:dyDescent="0.2">
      <c r="E22405" s="88"/>
    </row>
    <row r="22406" spans="5:5" x14ac:dyDescent="0.2">
      <c r="E22406" s="88"/>
    </row>
    <row r="22407" spans="5:5" x14ac:dyDescent="0.2">
      <c r="E22407" s="88"/>
    </row>
    <row r="22408" spans="5:5" x14ac:dyDescent="0.2">
      <c r="E22408" s="88"/>
    </row>
    <row r="22409" spans="5:5" x14ac:dyDescent="0.2">
      <c r="E22409" s="88"/>
    </row>
    <row r="22410" spans="5:5" x14ac:dyDescent="0.2">
      <c r="E22410" s="88"/>
    </row>
    <row r="22411" spans="5:5" x14ac:dyDescent="0.2">
      <c r="E22411" s="88"/>
    </row>
    <row r="22412" spans="5:5" x14ac:dyDescent="0.2">
      <c r="E22412" s="88"/>
    </row>
    <row r="22413" spans="5:5" x14ac:dyDescent="0.2">
      <c r="E22413" s="88"/>
    </row>
    <row r="22414" spans="5:5" x14ac:dyDescent="0.2">
      <c r="E22414" s="88"/>
    </row>
    <row r="22415" spans="5:5" x14ac:dyDescent="0.2">
      <c r="E22415" s="88"/>
    </row>
    <row r="22416" spans="5:5" x14ac:dyDescent="0.2">
      <c r="E22416" s="88"/>
    </row>
    <row r="22417" spans="5:5" x14ac:dyDescent="0.2">
      <c r="E22417" s="88"/>
    </row>
    <row r="22418" spans="5:5" x14ac:dyDescent="0.2">
      <c r="E22418" s="88"/>
    </row>
    <row r="22419" spans="5:5" x14ac:dyDescent="0.2">
      <c r="E22419" s="88"/>
    </row>
    <row r="22420" spans="5:5" x14ac:dyDescent="0.2">
      <c r="E22420" s="88"/>
    </row>
    <row r="22421" spans="5:5" x14ac:dyDescent="0.2">
      <c r="E22421" s="88"/>
    </row>
    <row r="22422" spans="5:5" x14ac:dyDescent="0.2">
      <c r="E22422" s="88"/>
    </row>
    <row r="22423" spans="5:5" x14ac:dyDescent="0.2">
      <c r="E22423" s="88"/>
    </row>
    <row r="22424" spans="5:5" x14ac:dyDescent="0.2">
      <c r="E22424" s="88"/>
    </row>
    <row r="22425" spans="5:5" x14ac:dyDescent="0.2">
      <c r="E22425" s="88"/>
    </row>
    <row r="22426" spans="5:5" x14ac:dyDescent="0.2">
      <c r="E22426" s="88"/>
    </row>
    <row r="22427" spans="5:5" x14ac:dyDescent="0.2">
      <c r="E22427" s="88"/>
    </row>
    <row r="22428" spans="5:5" x14ac:dyDescent="0.2">
      <c r="E22428" s="88"/>
    </row>
    <row r="22429" spans="5:5" x14ac:dyDescent="0.2">
      <c r="E22429" s="88"/>
    </row>
    <row r="22430" spans="5:5" x14ac:dyDescent="0.2">
      <c r="E22430" s="88"/>
    </row>
    <row r="22431" spans="5:5" x14ac:dyDescent="0.2">
      <c r="E22431" s="88"/>
    </row>
    <row r="22432" spans="5:5" x14ac:dyDescent="0.2">
      <c r="E22432" s="88"/>
    </row>
    <row r="22433" spans="5:5" x14ac:dyDescent="0.2">
      <c r="E22433" s="88"/>
    </row>
    <row r="22434" spans="5:5" x14ac:dyDescent="0.2">
      <c r="E22434" s="88"/>
    </row>
    <row r="22435" spans="5:5" x14ac:dyDescent="0.2">
      <c r="E22435" s="88"/>
    </row>
    <row r="22436" spans="5:5" x14ac:dyDescent="0.2">
      <c r="E22436" s="88"/>
    </row>
    <row r="22437" spans="5:5" x14ac:dyDescent="0.2">
      <c r="E22437" s="88"/>
    </row>
    <row r="22438" spans="5:5" x14ac:dyDescent="0.2">
      <c r="E22438" s="88"/>
    </row>
    <row r="22439" spans="5:5" x14ac:dyDescent="0.2">
      <c r="E22439" s="88"/>
    </row>
    <row r="22440" spans="5:5" x14ac:dyDescent="0.2">
      <c r="E22440" s="88"/>
    </row>
    <row r="22441" spans="5:5" x14ac:dyDescent="0.2">
      <c r="E22441" s="88"/>
    </row>
    <row r="22442" spans="5:5" x14ac:dyDescent="0.2">
      <c r="E22442" s="88"/>
    </row>
    <row r="22443" spans="5:5" x14ac:dyDescent="0.2">
      <c r="E22443" s="88"/>
    </row>
    <row r="22444" spans="5:5" x14ac:dyDescent="0.2">
      <c r="E22444" s="88"/>
    </row>
    <row r="22445" spans="5:5" x14ac:dyDescent="0.2">
      <c r="E22445" s="88"/>
    </row>
    <row r="22446" spans="5:5" x14ac:dyDescent="0.2">
      <c r="E22446" s="88"/>
    </row>
    <row r="22447" spans="5:5" x14ac:dyDescent="0.2">
      <c r="E22447" s="88"/>
    </row>
    <row r="22448" spans="5:5" x14ac:dyDescent="0.2">
      <c r="E22448" s="88"/>
    </row>
    <row r="22449" spans="5:5" x14ac:dyDescent="0.2">
      <c r="E22449" s="88"/>
    </row>
    <row r="22450" spans="5:5" x14ac:dyDescent="0.2">
      <c r="E22450" s="88"/>
    </row>
    <row r="22451" spans="5:5" x14ac:dyDescent="0.2">
      <c r="E22451" s="88"/>
    </row>
    <row r="22452" spans="5:5" x14ac:dyDescent="0.2">
      <c r="E22452" s="88"/>
    </row>
    <row r="22453" spans="5:5" x14ac:dyDescent="0.2">
      <c r="E22453" s="88"/>
    </row>
    <row r="22454" spans="5:5" x14ac:dyDescent="0.2">
      <c r="E22454" s="88"/>
    </row>
    <row r="22455" spans="5:5" x14ac:dyDescent="0.2">
      <c r="E22455" s="88"/>
    </row>
    <row r="22456" spans="5:5" x14ac:dyDescent="0.2">
      <c r="E22456" s="88"/>
    </row>
    <row r="22457" spans="5:5" x14ac:dyDescent="0.2">
      <c r="E22457" s="88"/>
    </row>
    <row r="22458" spans="5:5" x14ac:dyDescent="0.2">
      <c r="E22458" s="88"/>
    </row>
    <row r="22459" spans="5:5" x14ac:dyDescent="0.2">
      <c r="E22459" s="88"/>
    </row>
    <row r="22460" spans="5:5" x14ac:dyDescent="0.2">
      <c r="E22460" s="88"/>
    </row>
    <row r="22461" spans="5:5" x14ac:dyDescent="0.2">
      <c r="E22461" s="88"/>
    </row>
    <row r="22462" spans="5:5" x14ac:dyDescent="0.2">
      <c r="E22462" s="88"/>
    </row>
    <row r="22463" spans="5:5" x14ac:dyDescent="0.2">
      <c r="E22463" s="88"/>
    </row>
    <row r="22464" spans="5:5" x14ac:dyDescent="0.2">
      <c r="E22464" s="88"/>
    </row>
    <row r="22465" spans="5:5" x14ac:dyDescent="0.2">
      <c r="E22465" s="88"/>
    </row>
    <row r="22466" spans="5:5" x14ac:dyDescent="0.2">
      <c r="E22466" s="88"/>
    </row>
    <row r="22467" spans="5:5" x14ac:dyDescent="0.2">
      <c r="E22467" s="88"/>
    </row>
    <row r="22468" spans="5:5" x14ac:dyDescent="0.2">
      <c r="E22468" s="88"/>
    </row>
    <row r="22469" spans="5:5" x14ac:dyDescent="0.2">
      <c r="E22469" s="88"/>
    </row>
    <row r="22470" spans="5:5" x14ac:dyDescent="0.2">
      <c r="E22470" s="88"/>
    </row>
    <row r="22471" spans="5:5" x14ac:dyDescent="0.2">
      <c r="E22471" s="88"/>
    </row>
    <row r="22472" spans="5:5" x14ac:dyDescent="0.2">
      <c r="E22472" s="88"/>
    </row>
    <row r="22473" spans="5:5" x14ac:dyDescent="0.2">
      <c r="E22473" s="88"/>
    </row>
    <row r="22474" spans="5:5" x14ac:dyDescent="0.2">
      <c r="E22474" s="88"/>
    </row>
    <row r="22475" spans="5:5" x14ac:dyDescent="0.2">
      <c r="E22475" s="88"/>
    </row>
    <row r="22476" spans="5:5" x14ac:dyDescent="0.2">
      <c r="E22476" s="88"/>
    </row>
    <row r="22477" spans="5:5" x14ac:dyDescent="0.2">
      <c r="E22477" s="88"/>
    </row>
    <row r="22478" spans="5:5" x14ac:dyDescent="0.2">
      <c r="E22478" s="88"/>
    </row>
    <row r="22479" spans="5:5" x14ac:dyDescent="0.2">
      <c r="E22479" s="88"/>
    </row>
    <row r="22480" spans="5:5" x14ac:dyDescent="0.2">
      <c r="E22480" s="88"/>
    </row>
    <row r="22481" spans="5:5" x14ac:dyDescent="0.2">
      <c r="E22481" s="88"/>
    </row>
    <row r="22482" spans="5:5" x14ac:dyDescent="0.2">
      <c r="E22482" s="88"/>
    </row>
    <row r="22483" spans="5:5" x14ac:dyDescent="0.2">
      <c r="E22483" s="88"/>
    </row>
    <row r="22484" spans="5:5" x14ac:dyDescent="0.2">
      <c r="E22484" s="88"/>
    </row>
    <row r="22485" spans="5:5" x14ac:dyDescent="0.2">
      <c r="E22485" s="88"/>
    </row>
    <row r="22486" spans="5:5" x14ac:dyDescent="0.2">
      <c r="E22486" s="88"/>
    </row>
    <row r="22487" spans="5:5" x14ac:dyDescent="0.2">
      <c r="E22487" s="88"/>
    </row>
    <row r="22488" spans="5:5" x14ac:dyDescent="0.2">
      <c r="E22488" s="88"/>
    </row>
    <row r="22489" spans="5:5" x14ac:dyDescent="0.2">
      <c r="E22489" s="88"/>
    </row>
    <row r="22490" spans="5:5" x14ac:dyDescent="0.2">
      <c r="E22490" s="88"/>
    </row>
    <row r="22491" spans="5:5" x14ac:dyDescent="0.2">
      <c r="E22491" s="88"/>
    </row>
    <row r="22492" spans="5:5" x14ac:dyDescent="0.2">
      <c r="E22492" s="88"/>
    </row>
    <row r="22493" spans="5:5" x14ac:dyDescent="0.2">
      <c r="E22493" s="88"/>
    </row>
    <row r="22494" spans="5:5" x14ac:dyDescent="0.2">
      <c r="E22494" s="88"/>
    </row>
    <row r="22495" spans="5:5" x14ac:dyDescent="0.2">
      <c r="E22495" s="88"/>
    </row>
    <row r="22496" spans="5:5" x14ac:dyDescent="0.2">
      <c r="E22496" s="88"/>
    </row>
    <row r="22497" spans="5:5" x14ac:dyDescent="0.2">
      <c r="E22497" s="88"/>
    </row>
    <row r="22498" spans="5:5" x14ac:dyDescent="0.2">
      <c r="E22498" s="88"/>
    </row>
    <row r="22499" spans="5:5" x14ac:dyDescent="0.2">
      <c r="E22499" s="88"/>
    </row>
    <row r="22500" spans="5:5" x14ac:dyDescent="0.2">
      <c r="E22500" s="88"/>
    </row>
    <row r="22501" spans="5:5" x14ac:dyDescent="0.2">
      <c r="E22501" s="88"/>
    </row>
    <row r="22502" spans="5:5" x14ac:dyDescent="0.2">
      <c r="E22502" s="88"/>
    </row>
    <row r="22503" spans="5:5" x14ac:dyDescent="0.2">
      <c r="E22503" s="88"/>
    </row>
    <row r="22504" spans="5:5" x14ac:dyDescent="0.2">
      <c r="E22504" s="88"/>
    </row>
    <row r="22505" spans="5:5" x14ac:dyDescent="0.2">
      <c r="E22505" s="88"/>
    </row>
    <row r="22506" spans="5:5" x14ac:dyDescent="0.2">
      <c r="E22506" s="88"/>
    </row>
    <row r="22507" spans="5:5" x14ac:dyDescent="0.2">
      <c r="E22507" s="88"/>
    </row>
    <row r="22508" spans="5:5" x14ac:dyDescent="0.2">
      <c r="E22508" s="88"/>
    </row>
    <row r="22509" spans="5:5" x14ac:dyDescent="0.2">
      <c r="E22509" s="88"/>
    </row>
    <row r="22510" spans="5:5" x14ac:dyDescent="0.2">
      <c r="E22510" s="88"/>
    </row>
    <row r="22511" spans="5:5" x14ac:dyDescent="0.2">
      <c r="E22511" s="88"/>
    </row>
    <row r="22512" spans="5:5" x14ac:dyDescent="0.2">
      <c r="E22512" s="88"/>
    </row>
    <row r="22513" spans="5:5" x14ac:dyDescent="0.2">
      <c r="E22513" s="88"/>
    </row>
    <row r="22514" spans="5:5" x14ac:dyDescent="0.2">
      <c r="E22514" s="88"/>
    </row>
    <row r="22515" spans="5:5" x14ac:dyDescent="0.2">
      <c r="E22515" s="88"/>
    </row>
    <row r="22516" spans="5:5" x14ac:dyDescent="0.2">
      <c r="E22516" s="88"/>
    </row>
    <row r="22517" spans="5:5" x14ac:dyDescent="0.2">
      <c r="E22517" s="88"/>
    </row>
    <row r="22518" spans="5:5" x14ac:dyDescent="0.2">
      <c r="E22518" s="88"/>
    </row>
    <row r="22519" spans="5:5" x14ac:dyDescent="0.2">
      <c r="E22519" s="88"/>
    </row>
    <row r="22520" spans="5:5" x14ac:dyDescent="0.2">
      <c r="E22520" s="88"/>
    </row>
    <row r="22521" spans="5:5" x14ac:dyDescent="0.2">
      <c r="E22521" s="88"/>
    </row>
    <row r="22522" spans="5:5" x14ac:dyDescent="0.2">
      <c r="E22522" s="88"/>
    </row>
    <row r="22523" spans="5:5" x14ac:dyDescent="0.2">
      <c r="E22523" s="88"/>
    </row>
    <row r="22524" spans="5:5" x14ac:dyDescent="0.2">
      <c r="E22524" s="88"/>
    </row>
    <row r="22525" spans="5:5" x14ac:dyDescent="0.2">
      <c r="E22525" s="88"/>
    </row>
    <row r="22526" spans="5:5" x14ac:dyDescent="0.2">
      <c r="E22526" s="88"/>
    </row>
    <row r="22527" spans="5:5" x14ac:dyDescent="0.2">
      <c r="E22527" s="88"/>
    </row>
    <row r="22528" spans="5:5" x14ac:dyDescent="0.2">
      <c r="E22528" s="88"/>
    </row>
    <row r="22529" spans="5:5" x14ac:dyDescent="0.2">
      <c r="E22529" s="88"/>
    </row>
    <row r="22530" spans="5:5" x14ac:dyDescent="0.2">
      <c r="E22530" s="88"/>
    </row>
    <row r="22531" spans="5:5" x14ac:dyDescent="0.2">
      <c r="E22531" s="88"/>
    </row>
    <row r="22532" spans="5:5" x14ac:dyDescent="0.2">
      <c r="E22532" s="88"/>
    </row>
    <row r="22533" spans="5:5" x14ac:dyDescent="0.2">
      <c r="E22533" s="88"/>
    </row>
    <row r="22534" spans="5:5" x14ac:dyDescent="0.2">
      <c r="E22534" s="88"/>
    </row>
    <row r="22535" spans="5:5" x14ac:dyDescent="0.2">
      <c r="E22535" s="88"/>
    </row>
    <row r="22536" spans="5:5" x14ac:dyDescent="0.2">
      <c r="E22536" s="88"/>
    </row>
    <row r="22537" spans="5:5" x14ac:dyDescent="0.2">
      <c r="E22537" s="88"/>
    </row>
    <row r="22538" spans="5:5" x14ac:dyDescent="0.2">
      <c r="E22538" s="88"/>
    </row>
    <row r="22539" spans="5:5" x14ac:dyDescent="0.2">
      <c r="E22539" s="88"/>
    </row>
    <row r="22540" spans="5:5" x14ac:dyDescent="0.2">
      <c r="E22540" s="88"/>
    </row>
    <row r="22541" spans="5:5" x14ac:dyDescent="0.2">
      <c r="E22541" s="88"/>
    </row>
    <row r="22542" spans="5:5" x14ac:dyDescent="0.2">
      <c r="E22542" s="88"/>
    </row>
    <row r="22543" spans="5:5" x14ac:dyDescent="0.2">
      <c r="E22543" s="88"/>
    </row>
    <row r="22544" spans="5:5" x14ac:dyDescent="0.2">
      <c r="E22544" s="88"/>
    </row>
    <row r="22545" spans="5:5" x14ac:dyDescent="0.2">
      <c r="E22545" s="88"/>
    </row>
    <row r="22546" spans="5:5" x14ac:dyDescent="0.2">
      <c r="E22546" s="88"/>
    </row>
    <row r="22547" spans="5:5" x14ac:dyDescent="0.2">
      <c r="E22547" s="88"/>
    </row>
    <row r="22548" spans="5:5" x14ac:dyDescent="0.2">
      <c r="E22548" s="88"/>
    </row>
    <row r="22549" spans="5:5" x14ac:dyDescent="0.2">
      <c r="E22549" s="88"/>
    </row>
    <row r="22550" spans="5:5" x14ac:dyDescent="0.2">
      <c r="E22550" s="88"/>
    </row>
    <row r="22551" spans="5:5" x14ac:dyDescent="0.2">
      <c r="E22551" s="88"/>
    </row>
    <row r="22552" spans="5:5" x14ac:dyDescent="0.2">
      <c r="E22552" s="88"/>
    </row>
    <row r="22553" spans="5:5" x14ac:dyDescent="0.2">
      <c r="E22553" s="88"/>
    </row>
    <row r="22554" spans="5:5" x14ac:dyDescent="0.2">
      <c r="E22554" s="88"/>
    </row>
    <row r="22555" spans="5:5" x14ac:dyDescent="0.2">
      <c r="E22555" s="88"/>
    </row>
    <row r="22556" spans="5:5" x14ac:dyDescent="0.2">
      <c r="E22556" s="88"/>
    </row>
    <row r="22557" spans="5:5" x14ac:dyDescent="0.2">
      <c r="E22557" s="88"/>
    </row>
    <row r="22558" spans="5:5" x14ac:dyDescent="0.2">
      <c r="E22558" s="88"/>
    </row>
    <row r="22559" spans="5:5" x14ac:dyDescent="0.2">
      <c r="E22559" s="88"/>
    </row>
    <row r="22560" spans="5:5" x14ac:dyDescent="0.2">
      <c r="E22560" s="88"/>
    </row>
    <row r="22561" spans="5:5" x14ac:dyDescent="0.2">
      <c r="E22561" s="88"/>
    </row>
    <row r="22562" spans="5:5" x14ac:dyDescent="0.2">
      <c r="E22562" s="88"/>
    </row>
    <row r="22563" spans="5:5" x14ac:dyDescent="0.2">
      <c r="E22563" s="88"/>
    </row>
    <row r="22564" spans="5:5" x14ac:dyDescent="0.2">
      <c r="E22564" s="88"/>
    </row>
    <row r="22565" spans="5:5" x14ac:dyDescent="0.2">
      <c r="E22565" s="88"/>
    </row>
    <row r="22566" spans="5:5" x14ac:dyDescent="0.2">
      <c r="E22566" s="88"/>
    </row>
    <row r="22567" spans="5:5" x14ac:dyDescent="0.2">
      <c r="E22567" s="88"/>
    </row>
    <row r="22568" spans="5:5" x14ac:dyDescent="0.2">
      <c r="E22568" s="88"/>
    </row>
    <row r="22569" spans="5:5" x14ac:dyDescent="0.2">
      <c r="E22569" s="88"/>
    </row>
    <row r="22570" spans="5:5" x14ac:dyDescent="0.2">
      <c r="E22570" s="88"/>
    </row>
    <row r="22571" spans="5:5" x14ac:dyDescent="0.2">
      <c r="E22571" s="88"/>
    </row>
    <row r="22572" spans="5:5" x14ac:dyDescent="0.2">
      <c r="E22572" s="88"/>
    </row>
    <row r="22573" spans="5:5" x14ac:dyDescent="0.2">
      <c r="E22573" s="88"/>
    </row>
    <row r="22574" spans="5:5" x14ac:dyDescent="0.2">
      <c r="E22574" s="88"/>
    </row>
    <row r="22575" spans="5:5" x14ac:dyDescent="0.2">
      <c r="E22575" s="88"/>
    </row>
    <row r="22576" spans="5:5" x14ac:dyDescent="0.2">
      <c r="E22576" s="88"/>
    </row>
    <row r="22577" spans="5:5" x14ac:dyDescent="0.2">
      <c r="E22577" s="88"/>
    </row>
    <row r="22578" spans="5:5" x14ac:dyDescent="0.2">
      <c r="E22578" s="88"/>
    </row>
    <row r="22579" spans="5:5" x14ac:dyDescent="0.2">
      <c r="E22579" s="88"/>
    </row>
    <row r="22580" spans="5:5" x14ac:dyDescent="0.2">
      <c r="E22580" s="88"/>
    </row>
    <row r="22581" spans="5:5" x14ac:dyDescent="0.2">
      <c r="E22581" s="88"/>
    </row>
    <row r="22582" spans="5:5" x14ac:dyDescent="0.2">
      <c r="E22582" s="88"/>
    </row>
    <row r="22583" spans="5:5" x14ac:dyDescent="0.2">
      <c r="E22583" s="88"/>
    </row>
    <row r="22584" spans="5:5" x14ac:dyDescent="0.2">
      <c r="E22584" s="88"/>
    </row>
    <row r="22585" spans="5:5" x14ac:dyDescent="0.2">
      <c r="E22585" s="88"/>
    </row>
    <row r="22586" spans="5:5" x14ac:dyDescent="0.2">
      <c r="E22586" s="88"/>
    </row>
    <row r="22587" spans="5:5" x14ac:dyDescent="0.2">
      <c r="E22587" s="88"/>
    </row>
    <row r="22588" spans="5:5" x14ac:dyDescent="0.2">
      <c r="E22588" s="88"/>
    </row>
    <row r="22589" spans="5:5" x14ac:dyDescent="0.2">
      <c r="E22589" s="88"/>
    </row>
    <row r="22590" spans="5:5" x14ac:dyDescent="0.2">
      <c r="E22590" s="88"/>
    </row>
    <row r="22591" spans="5:5" x14ac:dyDescent="0.2">
      <c r="E22591" s="88"/>
    </row>
    <row r="22592" spans="5:5" x14ac:dyDescent="0.2">
      <c r="E22592" s="88"/>
    </row>
    <row r="22593" spans="5:5" x14ac:dyDescent="0.2">
      <c r="E22593" s="88"/>
    </row>
    <row r="22594" spans="5:5" x14ac:dyDescent="0.2">
      <c r="E22594" s="88"/>
    </row>
    <row r="22595" spans="5:5" x14ac:dyDescent="0.2">
      <c r="E22595" s="88"/>
    </row>
    <row r="22596" spans="5:5" x14ac:dyDescent="0.2">
      <c r="E22596" s="88"/>
    </row>
    <row r="22597" spans="5:5" x14ac:dyDescent="0.2">
      <c r="E22597" s="88"/>
    </row>
    <row r="22598" spans="5:5" x14ac:dyDescent="0.2">
      <c r="E22598" s="88"/>
    </row>
    <row r="22599" spans="5:5" x14ac:dyDescent="0.2">
      <c r="E22599" s="88"/>
    </row>
    <row r="22600" spans="5:5" x14ac:dyDescent="0.2">
      <c r="E22600" s="88"/>
    </row>
    <row r="22601" spans="5:5" x14ac:dyDescent="0.2">
      <c r="E22601" s="88"/>
    </row>
    <row r="22602" spans="5:5" x14ac:dyDescent="0.2">
      <c r="E22602" s="88"/>
    </row>
    <row r="22603" spans="5:5" x14ac:dyDescent="0.2">
      <c r="E22603" s="88"/>
    </row>
    <row r="22604" spans="5:5" x14ac:dyDescent="0.2">
      <c r="E22604" s="88"/>
    </row>
    <row r="22605" spans="5:5" x14ac:dyDescent="0.2">
      <c r="E22605" s="88"/>
    </row>
    <row r="22606" spans="5:5" x14ac:dyDescent="0.2">
      <c r="E22606" s="88"/>
    </row>
    <row r="22607" spans="5:5" x14ac:dyDescent="0.2">
      <c r="E22607" s="88"/>
    </row>
    <row r="22608" spans="5:5" x14ac:dyDescent="0.2">
      <c r="E22608" s="88"/>
    </row>
    <row r="22609" spans="5:5" x14ac:dyDescent="0.2">
      <c r="E22609" s="88"/>
    </row>
    <row r="22610" spans="5:5" x14ac:dyDescent="0.2">
      <c r="E22610" s="88"/>
    </row>
    <row r="22611" spans="5:5" x14ac:dyDescent="0.2">
      <c r="E22611" s="88"/>
    </row>
    <row r="22612" spans="5:5" x14ac:dyDescent="0.2">
      <c r="E22612" s="88"/>
    </row>
    <row r="22613" spans="5:5" x14ac:dyDescent="0.2">
      <c r="E22613" s="88"/>
    </row>
    <row r="22614" spans="5:5" x14ac:dyDescent="0.2">
      <c r="E22614" s="88"/>
    </row>
    <row r="22615" spans="5:5" x14ac:dyDescent="0.2">
      <c r="E22615" s="88"/>
    </row>
    <row r="22616" spans="5:5" x14ac:dyDescent="0.2">
      <c r="E22616" s="88"/>
    </row>
    <row r="22617" spans="5:5" x14ac:dyDescent="0.2">
      <c r="E22617" s="88"/>
    </row>
    <row r="22618" spans="5:5" x14ac:dyDescent="0.2">
      <c r="E22618" s="88"/>
    </row>
    <row r="22619" spans="5:5" x14ac:dyDescent="0.2">
      <c r="E22619" s="88"/>
    </row>
    <row r="22620" spans="5:5" x14ac:dyDescent="0.2">
      <c r="E22620" s="88"/>
    </row>
    <row r="22621" spans="5:5" x14ac:dyDescent="0.2">
      <c r="E22621" s="88"/>
    </row>
    <row r="22622" spans="5:5" x14ac:dyDescent="0.2">
      <c r="E22622" s="88"/>
    </row>
    <row r="22623" spans="5:5" x14ac:dyDescent="0.2">
      <c r="E22623" s="88"/>
    </row>
    <row r="22624" spans="5:5" x14ac:dyDescent="0.2">
      <c r="E22624" s="88"/>
    </row>
    <row r="22625" spans="5:5" x14ac:dyDescent="0.2">
      <c r="E22625" s="88"/>
    </row>
    <row r="22626" spans="5:5" x14ac:dyDescent="0.2">
      <c r="E22626" s="88"/>
    </row>
    <row r="22627" spans="5:5" x14ac:dyDescent="0.2">
      <c r="E22627" s="88"/>
    </row>
    <row r="22628" spans="5:5" x14ac:dyDescent="0.2">
      <c r="E22628" s="88"/>
    </row>
    <row r="22629" spans="5:5" x14ac:dyDescent="0.2">
      <c r="E22629" s="88"/>
    </row>
    <row r="22630" spans="5:5" x14ac:dyDescent="0.2">
      <c r="E22630" s="88"/>
    </row>
    <row r="22631" spans="5:5" x14ac:dyDescent="0.2">
      <c r="E22631" s="88"/>
    </row>
    <row r="22632" spans="5:5" x14ac:dyDescent="0.2">
      <c r="E22632" s="88"/>
    </row>
    <row r="22633" spans="5:5" x14ac:dyDescent="0.2">
      <c r="E22633" s="88"/>
    </row>
    <row r="22634" spans="5:5" x14ac:dyDescent="0.2">
      <c r="E22634" s="88"/>
    </row>
    <row r="22635" spans="5:5" x14ac:dyDescent="0.2">
      <c r="E22635" s="88"/>
    </row>
    <row r="22636" spans="5:5" x14ac:dyDescent="0.2">
      <c r="E22636" s="88"/>
    </row>
    <row r="22637" spans="5:5" x14ac:dyDescent="0.2">
      <c r="E22637" s="88"/>
    </row>
    <row r="22638" spans="5:5" x14ac:dyDescent="0.2">
      <c r="E22638" s="88"/>
    </row>
    <row r="22639" spans="5:5" x14ac:dyDescent="0.2">
      <c r="E22639" s="88"/>
    </row>
    <row r="22640" spans="5:5" x14ac:dyDescent="0.2">
      <c r="E22640" s="88"/>
    </row>
    <row r="22641" spans="5:5" x14ac:dyDescent="0.2">
      <c r="E22641" s="88"/>
    </row>
    <row r="22642" spans="5:5" x14ac:dyDescent="0.2">
      <c r="E22642" s="88"/>
    </row>
    <row r="22643" spans="5:5" x14ac:dyDescent="0.2">
      <c r="E22643" s="88"/>
    </row>
    <row r="22644" spans="5:5" x14ac:dyDescent="0.2">
      <c r="E22644" s="88"/>
    </row>
    <row r="22645" spans="5:5" x14ac:dyDescent="0.2">
      <c r="E22645" s="88"/>
    </row>
    <row r="22646" spans="5:5" x14ac:dyDescent="0.2">
      <c r="E22646" s="88"/>
    </row>
    <row r="22647" spans="5:5" x14ac:dyDescent="0.2">
      <c r="E22647" s="88"/>
    </row>
    <row r="22648" spans="5:5" x14ac:dyDescent="0.2">
      <c r="E22648" s="88"/>
    </row>
    <row r="22649" spans="5:5" x14ac:dyDescent="0.2">
      <c r="E22649" s="88"/>
    </row>
    <row r="22650" spans="5:5" x14ac:dyDescent="0.2">
      <c r="E22650" s="88"/>
    </row>
    <row r="22651" spans="5:5" x14ac:dyDescent="0.2">
      <c r="E22651" s="88"/>
    </row>
    <row r="22652" spans="5:5" x14ac:dyDescent="0.2">
      <c r="E22652" s="88"/>
    </row>
    <row r="22653" spans="5:5" x14ac:dyDescent="0.2">
      <c r="E22653" s="88"/>
    </row>
    <row r="22654" spans="5:5" x14ac:dyDescent="0.2">
      <c r="E22654" s="88"/>
    </row>
    <row r="22655" spans="5:5" x14ac:dyDescent="0.2">
      <c r="E22655" s="88"/>
    </row>
    <row r="22656" spans="5:5" x14ac:dyDescent="0.2">
      <c r="E22656" s="88"/>
    </row>
    <row r="22657" spans="5:5" x14ac:dyDescent="0.2">
      <c r="E22657" s="88"/>
    </row>
    <row r="22658" spans="5:5" x14ac:dyDescent="0.2">
      <c r="E22658" s="88"/>
    </row>
    <row r="22659" spans="5:5" x14ac:dyDescent="0.2">
      <c r="E22659" s="88"/>
    </row>
    <row r="22660" spans="5:5" x14ac:dyDescent="0.2">
      <c r="E22660" s="88"/>
    </row>
    <row r="22661" spans="5:5" x14ac:dyDescent="0.2">
      <c r="E22661" s="88"/>
    </row>
    <row r="22662" spans="5:5" x14ac:dyDescent="0.2">
      <c r="E22662" s="88"/>
    </row>
    <row r="22663" spans="5:5" x14ac:dyDescent="0.2">
      <c r="E22663" s="88"/>
    </row>
    <row r="22664" spans="5:5" x14ac:dyDescent="0.2">
      <c r="E22664" s="88"/>
    </row>
    <row r="22665" spans="5:5" x14ac:dyDescent="0.2">
      <c r="E22665" s="88"/>
    </row>
    <row r="22666" spans="5:5" x14ac:dyDescent="0.2">
      <c r="E22666" s="88"/>
    </row>
    <row r="22667" spans="5:5" x14ac:dyDescent="0.2">
      <c r="E22667" s="88"/>
    </row>
    <row r="22668" spans="5:5" x14ac:dyDescent="0.2">
      <c r="E22668" s="88"/>
    </row>
    <row r="22669" spans="5:5" x14ac:dyDescent="0.2">
      <c r="E22669" s="88"/>
    </row>
    <row r="22670" spans="5:5" x14ac:dyDescent="0.2">
      <c r="E22670" s="88"/>
    </row>
    <row r="22671" spans="5:5" x14ac:dyDescent="0.2">
      <c r="E22671" s="88"/>
    </row>
    <row r="22672" spans="5:5" x14ac:dyDescent="0.2">
      <c r="E22672" s="88"/>
    </row>
    <row r="22673" spans="5:5" x14ac:dyDescent="0.2">
      <c r="E22673" s="88"/>
    </row>
    <row r="22674" spans="5:5" x14ac:dyDescent="0.2">
      <c r="E22674" s="88"/>
    </row>
    <row r="22675" spans="5:5" x14ac:dyDescent="0.2">
      <c r="E22675" s="88"/>
    </row>
    <row r="22676" spans="5:5" x14ac:dyDescent="0.2">
      <c r="E22676" s="88"/>
    </row>
    <row r="22677" spans="5:5" x14ac:dyDescent="0.2">
      <c r="E22677" s="88"/>
    </row>
    <row r="22678" spans="5:5" x14ac:dyDescent="0.2">
      <c r="E22678" s="88"/>
    </row>
    <row r="22679" spans="5:5" x14ac:dyDescent="0.2">
      <c r="E22679" s="88"/>
    </row>
    <row r="22680" spans="5:5" x14ac:dyDescent="0.2">
      <c r="E22680" s="88"/>
    </row>
    <row r="22681" spans="5:5" x14ac:dyDescent="0.2">
      <c r="E22681" s="88"/>
    </row>
    <row r="22682" spans="5:5" x14ac:dyDescent="0.2">
      <c r="E22682" s="88"/>
    </row>
    <row r="22683" spans="5:5" x14ac:dyDescent="0.2">
      <c r="E22683" s="88"/>
    </row>
    <row r="22684" spans="5:5" x14ac:dyDescent="0.2">
      <c r="E22684" s="88"/>
    </row>
    <row r="22685" spans="5:5" x14ac:dyDescent="0.2">
      <c r="E22685" s="88"/>
    </row>
    <row r="22686" spans="5:5" x14ac:dyDescent="0.2">
      <c r="E22686" s="88"/>
    </row>
    <row r="22687" spans="5:5" x14ac:dyDescent="0.2">
      <c r="E22687" s="88"/>
    </row>
    <row r="22688" spans="5:5" x14ac:dyDescent="0.2">
      <c r="E22688" s="88"/>
    </row>
    <row r="22689" spans="5:5" x14ac:dyDescent="0.2">
      <c r="E22689" s="88"/>
    </row>
    <row r="22690" spans="5:5" x14ac:dyDescent="0.2">
      <c r="E22690" s="88"/>
    </row>
    <row r="22691" spans="5:5" x14ac:dyDescent="0.2">
      <c r="E22691" s="88"/>
    </row>
    <row r="22692" spans="5:5" x14ac:dyDescent="0.2">
      <c r="E22692" s="88"/>
    </row>
    <row r="22693" spans="5:5" x14ac:dyDescent="0.2">
      <c r="E22693" s="88"/>
    </row>
    <row r="22694" spans="5:5" x14ac:dyDescent="0.2">
      <c r="E22694" s="88"/>
    </row>
    <row r="22695" spans="5:5" x14ac:dyDescent="0.2">
      <c r="E22695" s="88"/>
    </row>
    <row r="22696" spans="5:5" x14ac:dyDescent="0.2">
      <c r="E22696" s="88"/>
    </row>
    <row r="22697" spans="5:5" x14ac:dyDescent="0.2">
      <c r="E22697" s="88"/>
    </row>
    <row r="22698" spans="5:5" x14ac:dyDescent="0.2">
      <c r="E22698" s="88"/>
    </row>
    <row r="22699" spans="5:5" x14ac:dyDescent="0.2">
      <c r="E22699" s="88"/>
    </row>
    <row r="22700" spans="5:5" x14ac:dyDescent="0.2">
      <c r="E22700" s="88"/>
    </row>
    <row r="22701" spans="5:5" x14ac:dyDescent="0.2">
      <c r="E22701" s="88"/>
    </row>
    <row r="22702" spans="5:5" x14ac:dyDescent="0.2">
      <c r="E22702" s="88"/>
    </row>
    <row r="22703" spans="5:5" x14ac:dyDescent="0.2">
      <c r="E22703" s="88"/>
    </row>
    <row r="22704" spans="5:5" x14ac:dyDescent="0.2">
      <c r="E22704" s="88"/>
    </row>
    <row r="22705" spans="5:5" x14ac:dyDescent="0.2">
      <c r="E22705" s="88"/>
    </row>
    <row r="22706" spans="5:5" x14ac:dyDescent="0.2">
      <c r="E22706" s="88"/>
    </row>
    <row r="22707" spans="5:5" x14ac:dyDescent="0.2">
      <c r="E22707" s="88"/>
    </row>
    <row r="22708" spans="5:5" x14ac:dyDescent="0.2">
      <c r="E22708" s="88"/>
    </row>
    <row r="22709" spans="5:5" x14ac:dyDescent="0.2">
      <c r="E22709" s="88"/>
    </row>
    <row r="22710" spans="5:5" x14ac:dyDescent="0.2">
      <c r="E22710" s="88"/>
    </row>
    <row r="22711" spans="5:5" x14ac:dyDescent="0.2">
      <c r="E22711" s="88"/>
    </row>
    <row r="22712" spans="5:5" x14ac:dyDescent="0.2">
      <c r="E22712" s="88"/>
    </row>
    <row r="22713" spans="5:5" x14ac:dyDescent="0.2">
      <c r="E22713" s="88"/>
    </row>
    <row r="22714" spans="5:5" x14ac:dyDescent="0.2">
      <c r="E22714" s="88"/>
    </row>
    <row r="22715" spans="5:5" x14ac:dyDescent="0.2">
      <c r="E22715" s="88"/>
    </row>
    <row r="22716" spans="5:5" x14ac:dyDescent="0.2">
      <c r="E22716" s="88"/>
    </row>
    <row r="22717" spans="5:5" x14ac:dyDescent="0.2">
      <c r="E22717" s="88"/>
    </row>
    <row r="22718" spans="5:5" x14ac:dyDescent="0.2">
      <c r="E22718" s="88"/>
    </row>
    <row r="22719" spans="5:5" x14ac:dyDescent="0.2">
      <c r="E22719" s="88"/>
    </row>
    <row r="22720" spans="5:5" x14ac:dyDescent="0.2">
      <c r="E22720" s="88"/>
    </row>
    <row r="22721" spans="5:5" x14ac:dyDescent="0.2">
      <c r="E22721" s="88"/>
    </row>
    <row r="22722" spans="5:5" x14ac:dyDescent="0.2">
      <c r="E22722" s="88"/>
    </row>
    <row r="22723" spans="5:5" x14ac:dyDescent="0.2">
      <c r="E22723" s="88"/>
    </row>
    <row r="22724" spans="5:5" x14ac:dyDescent="0.2">
      <c r="E22724" s="88"/>
    </row>
    <row r="22725" spans="5:5" x14ac:dyDescent="0.2">
      <c r="E22725" s="88"/>
    </row>
    <row r="22726" spans="5:5" x14ac:dyDescent="0.2">
      <c r="E22726" s="88"/>
    </row>
    <row r="22727" spans="5:5" x14ac:dyDescent="0.2">
      <c r="E22727" s="88"/>
    </row>
    <row r="22728" spans="5:5" x14ac:dyDescent="0.2">
      <c r="E22728" s="88"/>
    </row>
    <row r="22729" spans="5:5" x14ac:dyDescent="0.2">
      <c r="E22729" s="88"/>
    </row>
    <row r="22730" spans="5:5" x14ac:dyDescent="0.2">
      <c r="E22730" s="88"/>
    </row>
    <row r="22731" spans="5:5" x14ac:dyDescent="0.2">
      <c r="E22731" s="88"/>
    </row>
    <row r="22732" spans="5:5" x14ac:dyDescent="0.2">
      <c r="E22732" s="88"/>
    </row>
    <row r="22733" spans="5:5" x14ac:dyDescent="0.2">
      <c r="E22733" s="88"/>
    </row>
    <row r="22734" spans="5:5" x14ac:dyDescent="0.2">
      <c r="E22734" s="88"/>
    </row>
    <row r="22735" spans="5:5" x14ac:dyDescent="0.2">
      <c r="E22735" s="88"/>
    </row>
    <row r="22736" spans="5:5" x14ac:dyDescent="0.2">
      <c r="E22736" s="88"/>
    </row>
    <row r="22737" spans="5:5" x14ac:dyDescent="0.2">
      <c r="E22737" s="88"/>
    </row>
    <row r="22738" spans="5:5" x14ac:dyDescent="0.2">
      <c r="E22738" s="88"/>
    </row>
    <row r="22739" spans="5:5" x14ac:dyDescent="0.2">
      <c r="E22739" s="88"/>
    </row>
    <row r="22740" spans="5:5" x14ac:dyDescent="0.2">
      <c r="E22740" s="88"/>
    </row>
    <row r="22741" spans="5:5" x14ac:dyDescent="0.2">
      <c r="E22741" s="88"/>
    </row>
    <row r="22742" spans="5:5" x14ac:dyDescent="0.2">
      <c r="E22742" s="88"/>
    </row>
    <row r="22743" spans="5:5" x14ac:dyDescent="0.2">
      <c r="E22743" s="88"/>
    </row>
    <row r="22744" spans="5:5" x14ac:dyDescent="0.2">
      <c r="E22744" s="88"/>
    </row>
    <row r="22745" spans="5:5" x14ac:dyDescent="0.2">
      <c r="E22745" s="88"/>
    </row>
    <row r="22746" spans="5:5" x14ac:dyDescent="0.2">
      <c r="E22746" s="88"/>
    </row>
    <row r="22747" spans="5:5" x14ac:dyDescent="0.2">
      <c r="E22747" s="88"/>
    </row>
    <row r="22748" spans="5:5" x14ac:dyDescent="0.2">
      <c r="E22748" s="88"/>
    </row>
    <row r="22749" spans="5:5" x14ac:dyDescent="0.2">
      <c r="E22749" s="88"/>
    </row>
    <row r="22750" spans="5:5" x14ac:dyDescent="0.2">
      <c r="E22750" s="88"/>
    </row>
    <row r="22751" spans="5:5" x14ac:dyDescent="0.2">
      <c r="E22751" s="88"/>
    </row>
    <row r="22752" spans="5:5" x14ac:dyDescent="0.2">
      <c r="E22752" s="88"/>
    </row>
    <row r="22753" spans="5:5" x14ac:dyDescent="0.2">
      <c r="E22753" s="88"/>
    </row>
    <row r="22754" spans="5:5" x14ac:dyDescent="0.2">
      <c r="E22754" s="88"/>
    </row>
    <row r="22755" spans="5:5" x14ac:dyDescent="0.2">
      <c r="E22755" s="88"/>
    </row>
    <row r="22756" spans="5:5" x14ac:dyDescent="0.2">
      <c r="E22756" s="88"/>
    </row>
    <row r="22757" spans="5:5" x14ac:dyDescent="0.2">
      <c r="E22757" s="88"/>
    </row>
    <row r="22758" spans="5:5" x14ac:dyDescent="0.2">
      <c r="E22758" s="88"/>
    </row>
    <row r="22759" spans="5:5" x14ac:dyDescent="0.2">
      <c r="E22759" s="88"/>
    </row>
    <row r="22760" spans="5:5" x14ac:dyDescent="0.2">
      <c r="E22760" s="88"/>
    </row>
    <row r="22761" spans="5:5" x14ac:dyDescent="0.2">
      <c r="E22761" s="88"/>
    </row>
    <row r="22762" spans="5:5" x14ac:dyDescent="0.2">
      <c r="E22762" s="88"/>
    </row>
    <row r="22763" spans="5:5" x14ac:dyDescent="0.2">
      <c r="E22763" s="88"/>
    </row>
    <row r="22764" spans="5:5" x14ac:dyDescent="0.2">
      <c r="E22764" s="88"/>
    </row>
    <row r="22765" spans="5:5" x14ac:dyDescent="0.2">
      <c r="E22765" s="88"/>
    </row>
    <row r="22766" spans="5:5" x14ac:dyDescent="0.2">
      <c r="E22766" s="88"/>
    </row>
    <row r="22767" spans="5:5" x14ac:dyDescent="0.2">
      <c r="E22767" s="88"/>
    </row>
    <row r="22768" spans="5:5" x14ac:dyDescent="0.2">
      <c r="E22768" s="88"/>
    </row>
    <row r="22769" spans="5:5" x14ac:dyDescent="0.2">
      <c r="E22769" s="88"/>
    </row>
    <row r="22770" spans="5:5" x14ac:dyDescent="0.2">
      <c r="E22770" s="88"/>
    </row>
    <row r="22771" spans="5:5" x14ac:dyDescent="0.2">
      <c r="E22771" s="88"/>
    </row>
    <row r="22772" spans="5:5" x14ac:dyDescent="0.2">
      <c r="E22772" s="88"/>
    </row>
    <row r="22773" spans="5:5" x14ac:dyDescent="0.2">
      <c r="E22773" s="88"/>
    </row>
    <row r="22774" spans="5:5" x14ac:dyDescent="0.2">
      <c r="E22774" s="88"/>
    </row>
    <row r="22775" spans="5:5" x14ac:dyDescent="0.2">
      <c r="E22775" s="88"/>
    </row>
    <row r="22776" spans="5:5" x14ac:dyDescent="0.2">
      <c r="E22776" s="88"/>
    </row>
    <row r="22777" spans="5:5" x14ac:dyDescent="0.2">
      <c r="E22777" s="88"/>
    </row>
    <row r="22778" spans="5:5" x14ac:dyDescent="0.2">
      <c r="E22778" s="88"/>
    </row>
    <row r="22779" spans="5:5" x14ac:dyDescent="0.2">
      <c r="E22779" s="88"/>
    </row>
    <row r="22780" spans="5:5" x14ac:dyDescent="0.2">
      <c r="E22780" s="88"/>
    </row>
    <row r="22781" spans="5:5" x14ac:dyDescent="0.2">
      <c r="E22781" s="88"/>
    </row>
    <row r="22782" spans="5:5" x14ac:dyDescent="0.2">
      <c r="E22782" s="88"/>
    </row>
    <row r="22783" spans="5:5" x14ac:dyDescent="0.2">
      <c r="E22783" s="88"/>
    </row>
    <row r="22784" spans="5:5" x14ac:dyDescent="0.2">
      <c r="E22784" s="88"/>
    </row>
    <row r="22785" spans="5:5" x14ac:dyDescent="0.2">
      <c r="E22785" s="88"/>
    </row>
    <row r="22786" spans="5:5" x14ac:dyDescent="0.2">
      <c r="E22786" s="88"/>
    </row>
    <row r="22787" spans="5:5" x14ac:dyDescent="0.2">
      <c r="E22787" s="88"/>
    </row>
    <row r="22788" spans="5:5" x14ac:dyDescent="0.2">
      <c r="E22788" s="88"/>
    </row>
    <row r="22789" spans="5:5" x14ac:dyDescent="0.2">
      <c r="E22789" s="88"/>
    </row>
    <row r="22790" spans="5:5" x14ac:dyDescent="0.2">
      <c r="E22790" s="88"/>
    </row>
    <row r="22791" spans="5:5" x14ac:dyDescent="0.2">
      <c r="E22791" s="88"/>
    </row>
    <row r="22792" spans="5:5" x14ac:dyDescent="0.2">
      <c r="E22792" s="88"/>
    </row>
    <row r="22793" spans="5:5" x14ac:dyDescent="0.2">
      <c r="E22793" s="88"/>
    </row>
    <row r="22794" spans="5:5" x14ac:dyDescent="0.2">
      <c r="E22794" s="88"/>
    </row>
    <row r="22795" spans="5:5" x14ac:dyDescent="0.2">
      <c r="E22795" s="88"/>
    </row>
    <row r="22796" spans="5:5" x14ac:dyDescent="0.2">
      <c r="E22796" s="88"/>
    </row>
    <row r="22797" spans="5:5" x14ac:dyDescent="0.2">
      <c r="E22797" s="88"/>
    </row>
    <row r="22798" spans="5:5" x14ac:dyDescent="0.2">
      <c r="E22798" s="88"/>
    </row>
    <row r="22799" spans="5:5" x14ac:dyDescent="0.2">
      <c r="E22799" s="88"/>
    </row>
    <row r="22800" spans="5:5" x14ac:dyDescent="0.2">
      <c r="E22800" s="88"/>
    </row>
    <row r="22801" spans="5:5" x14ac:dyDescent="0.2">
      <c r="E22801" s="88"/>
    </row>
    <row r="22802" spans="5:5" x14ac:dyDescent="0.2">
      <c r="E22802" s="88"/>
    </row>
    <row r="22803" spans="5:5" x14ac:dyDescent="0.2">
      <c r="E22803" s="88"/>
    </row>
    <row r="22804" spans="5:5" x14ac:dyDescent="0.2">
      <c r="E22804" s="88"/>
    </row>
    <row r="22805" spans="5:5" x14ac:dyDescent="0.2">
      <c r="E22805" s="88"/>
    </row>
    <row r="22806" spans="5:5" x14ac:dyDescent="0.2">
      <c r="E22806" s="88"/>
    </row>
    <row r="22807" spans="5:5" x14ac:dyDescent="0.2">
      <c r="E22807" s="88"/>
    </row>
    <row r="22808" spans="5:5" x14ac:dyDescent="0.2">
      <c r="E22808" s="88"/>
    </row>
    <row r="22809" spans="5:5" x14ac:dyDescent="0.2">
      <c r="E22809" s="88"/>
    </row>
    <row r="22810" spans="5:5" x14ac:dyDescent="0.2">
      <c r="E22810" s="88"/>
    </row>
    <row r="22811" spans="5:5" x14ac:dyDescent="0.2">
      <c r="E22811" s="88"/>
    </row>
    <row r="22812" spans="5:5" x14ac:dyDescent="0.2">
      <c r="E22812" s="88"/>
    </row>
    <row r="22813" spans="5:5" x14ac:dyDescent="0.2">
      <c r="E22813" s="88"/>
    </row>
    <row r="22814" spans="5:5" x14ac:dyDescent="0.2">
      <c r="E22814" s="88"/>
    </row>
    <row r="22815" spans="5:5" x14ac:dyDescent="0.2">
      <c r="E22815" s="88"/>
    </row>
    <row r="22816" spans="5:5" x14ac:dyDescent="0.2">
      <c r="E22816" s="88"/>
    </row>
    <row r="22817" spans="5:5" x14ac:dyDescent="0.2">
      <c r="E22817" s="88"/>
    </row>
    <row r="22818" spans="5:5" x14ac:dyDescent="0.2">
      <c r="E22818" s="88"/>
    </row>
    <row r="22819" spans="5:5" x14ac:dyDescent="0.2">
      <c r="E22819" s="88"/>
    </row>
    <row r="22820" spans="5:5" x14ac:dyDescent="0.2">
      <c r="E22820" s="88"/>
    </row>
    <row r="22821" spans="5:5" x14ac:dyDescent="0.2">
      <c r="E22821" s="88"/>
    </row>
    <row r="22822" spans="5:5" x14ac:dyDescent="0.2">
      <c r="E22822" s="88"/>
    </row>
    <row r="22823" spans="5:5" x14ac:dyDescent="0.2">
      <c r="E22823" s="88"/>
    </row>
    <row r="22824" spans="5:5" x14ac:dyDescent="0.2">
      <c r="E22824" s="88"/>
    </row>
    <row r="22825" spans="5:5" x14ac:dyDescent="0.2">
      <c r="E22825" s="88"/>
    </row>
    <row r="22826" spans="5:5" x14ac:dyDescent="0.2">
      <c r="E22826" s="88"/>
    </row>
    <row r="22827" spans="5:5" x14ac:dyDescent="0.2">
      <c r="E22827" s="88"/>
    </row>
    <row r="22828" spans="5:5" x14ac:dyDescent="0.2">
      <c r="E22828" s="88"/>
    </row>
    <row r="22829" spans="5:5" x14ac:dyDescent="0.2">
      <c r="E22829" s="88"/>
    </row>
    <row r="22830" spans="5:5" x14ac:dyDescent="0.2">
      <c r="E22830" s="88"/>
    </row>
    <row r="22831" spans="5:5" x14ac:dyDescent="0.2">
      <c r="E22831" s="88"/>
    </row>
    <row r="22832" spans="5:5" x14ac:dyDescent="0.2">
      <c r="E22832" s="88"/>
    </row>
    <row r="22833" spans="5:5" x14ac:dyDescent="0.2">
      <c r="E22833" s="88"/>
    </row>
    <row r="22834" spans="5:5" x14ac:dyDescent="0.2">
      <c r="E22834" s="88"/>
    </row>
    <row r="22835" spans="5:5" x14ac:dyDescent="0.2">
      <c r="E22835" s="88"/>
    </row>
    <row r="22836" spans="5:5" x14ac:dyDescent="0.2">
      <c r="E22836" s="88"/>
    </row>
    <row r="22837" spans="5:5" x14ac:dyDescent="0.2">
      <c r="E22837" s="88"/>
    </row>
    <row r="22838" spans="5:5" x14ac:dyDescent="0.2">
      <c r="E22838" s="88"/>
    </row>
    <row r="22839" spans="5:5" x14ac:dyDescent="0.2">
      <c r="E22839" s="88"/>
    </row>
    <row r="22840" spans="5:5" x14ac:dyDescent="0.2">
      <c r="E22840" s="88"/>
    </row>
    <row r="22841" spans="5:5" x14ac:dyDescent="0.2">
      <c r="E22841" s="88"/>
    </row>
    <row r="22842" spans="5:5" x14ac:dyDescent="0.2">
      <c r="E22842" s="88"/>
    </row>
    <row r="22843" spans="5:5" x14ac:dyDescent="0.2">
      <c r="E22843" s="88"/>
    </row>
    <row r="22844" spans="5:5" x14ac:dyDescent="0.2">
      <c r="E22844" s="88"/>
    </row>
    <row r="22845" spans="5:5" x14ac:dyDescent="0.2">
      <c r="E22845" s="88"/>
    </row>
    <row r="22846" spans="5:5" x14ac:dyDescent="0.2">
      <c r="E22846" s="88"/>
    </row>
    <row r="22847" spans="5:5" x14ac:dyDescent="0.2">
      <c r="E22847" s="88"/>
    </row>
    <row r="22848" spans="5:5" x14ac:dyDescent="0.2">
      <c r="E22848" s="88"/>
    </row>
    <row r="22849" spans="5:5" x14ac:dyDescent="0.2">
      <c r="E22849" s="88"/>
    </row>
    <row r="22850" spans="5:5" x14ac:dyDescent="0.2">
      <c r="E22850" s="88"/>
    </row>
    <row r="22851" spans="5:5" x14ac:dyDescent="0.2">
      <c r="E22851" s="88"/>
    </row>
    <row r="22852" spans="5:5" x14ac:dyDescent="0.2">
      <c r="E22852" s="88"/>
    </row>
    <row r="22853" spans="5:5" x14ac:dyDescent="0.2">
      <c r="E22853" s="88"/>
    </row>
    <row r="22854" spans="5:5" x14ac:dyDescent="0.2">
      <c r="E22854" s="88"/>
    </row>
    <row r="22855" spans="5:5" x14ac:dyDescent="0.2">
      <c r="E22855" s="88"/>
    </row>
    <row r="22856" spans="5:5" x14ac:dyDescent="0.2">
      <c r="E22856" s="88"/>
    </row>
    <row r="22857" spans="5:5" x14ac:dyDescent="0.2">
      <c r="E22857" s="88"/>
    </row>
    <row r="22858" spans="5:5" x14ac:dyDescent="0.2">
      <c r="E22858" s="88"/>
    </row>
    <row r="22859" spans="5:5" x14ac:dyDescent="0.2">
      <c r="E22859" s="88"/>
    </row>
    <row r="22860" spans="5:5" x14ac:dyDescent="0.2">
      <c r="E22860" s="88"/>
    </row>
    <row r="22861" spans="5:5" x14ac:dyDescent="0.2">
      <c r="E22861" s="88"/>
    </row>
    <row r="22862" spans="5:5" x14ac:dyDescent="0.2">
      <c r="E22862" s="88"/>
    </row>
    <row r="22863" spans="5:5" x14ac:dyDescent="0.2">
      <c r="E22863" s="88"/>
    </row>
    <row r="22864" spans="5:5" x14ac:dyDescent="0.2">
      <c r="E22864" s="88"/>
    </row>
    <row r="22865" spans="5:5" x14ac:dyDescent="0.2">
      <c r="E22865" s="88"/>
    </row>
    <row r="22866" spans="5:5" x14ac:dyDescent="0.2">
      <c r="E22866" s="88"/>
    </row>
    <row r="22867" spans="5:5" x14ac:dyDescent="0.2">
      <c r="E22867" s="88"/>
    </row>
    <row r="22868" spans="5:5" x14ac:dyDescent="0.2">
      <c r="E22868" s="88"/>
    </row>
    <row r="22869" spans="5:5" x14ac:dyDescent="0.2">
      <c r="E22869" s="88"/>
    </row>
    <row r="22870" spans="5:5" x14ac:dyDescent="0.2">
      <c r="E22870" s="88"/>
    </row>
    <row r="22871" spans="5:5" x14ac:dyDescent="0.2">
      <c r="E22871" s="88"/>
    </row>
    <row r="22872" spans="5:5" x14ac:dyDescent="0.2">
      <c r="E22872" s="88"/>
    </row>
    <row r="22873" spans="5:5" x14ac:dyDescent="0.2">
      <c r="E22873" s="88"/>
    </row>
    <row r="22874" spans="5:5" x14ac:dyDescent="0.2">
      <c r="E22874" s="88"/>
    </row>
    <row r="22875" spans="5:5" x14ac:dyDescent="0.2">
      <c r="E22875" s="88"/>
    </row>
    <row r="22876" spans="5:5" x14ac:dyDescent="0.2">
      <c r="E22876" s="88"/>
    </row>
    <row r="22877" spans="5:5" x14ac:dyDescent="0.2">
      <c r="E22877" s="88"/>
    </row>
    <row r="22878" spans="5:5" x14ac:dyDescent="0.2">
      <c r="E22878" s="88"/>
    </row>
    <row r="22879" spans="5:5" x14ac:dyDescent="0.2">
      <c r="E22879" s="88"/>
    </row>
    <row r="22880" spans="5:5" x14ac:dyDescent="0.2">
      <c r="E22880" s="88"/>
    </row>
    <row r="22881" spans="5:5" x14ac:dyDescent="0.2">
      <c r="E22881" s="88"/>
    </row>
    <row r="22882" spans="5:5" x14ac:dyDescent="0.2">
      <c r="E22882" s="88"/>
    </row>
    <row r="22883" spans="5:5" x14ac:dyDescent="0.2">
      <c r="E22883" s="88"/>
    </row>
    <row r="22884" spans="5:5" x14ac:dyDescent="0.2">
      <c r="E22884" s="88"/>
    </row>
    <row r="22885" spans="5:5" x14ac:dyDescent="0.2">
      <c r="E22885" s="88"/>
    </row>
    <row r="22886" spans="5:5" x14ac:dyDescent="0.2">
      <c r="E22886" s="88"/>
    </row>
    <row r="22887" spans="5:5" x14ac:dyDescent="0.2">
      <c r="E22887" s="88"/>
    </row>
    <row r="22888" spans="5:5" x14ac:dyDescent="0.2">
      <c r="E22888" s="88"/>
    </row>
    <row r="22889" spans="5:5" x14ac:dyDescent="0.2">
      <c r="E22889" s="88"/>
    </row>
    <row r="22890" spans="5:5" x14ac:dyDescent="0.2">
      <c r="E22890" s="88"/>
    </row>
    <row r="22891" spans="5:5" x14ac:dyDescent="0.2">
      <c r="E22891" s="88"/>
    </row>
    <row r="22892" spans="5:5" x14ac:dyDescent="0.2">
      <c r="E22892" s="88"/>
    </row>
    <row r="22893" spans="5:5" x14ac:dyDescent="0.2">
      <c r="E22893" s="88"/>
    </row>
    <row r="22894" spans="5:5" x14ac:dyDescent="0.2">
      <c r="E22894" s="88"/>
    </row>
    <row r="22895" spans="5:5" x14ac:dyDescent="0.2">
      <c r="E22895" s="88"/>
    </row>
    <row r="22896" spans="5:5" x14ac:dyDescent="0.2">
      <c r="E22896" s="88"/>
    </row>
    <row r="22897" spans="5:5" x14ac:dyDescent="0.2">
      <c r="E22897" s="88"/>
    </row>
    <row r="22898" spans="5:5" x14ac:dyDescent="0.2">
      <c r="E22898" s="88"/>
    </row>
    <row r="22899" spans="5:5" x14ac:dyDescent="0.2">
      <c r="E22899" s="88"/>
    </row>
    <row r="22900" spans="5:5" x14ac:dyDescent="0.2">
      <c r="E22900" s="88"/>
    </row>
    <row r="22901" spans="5:5" x14ac:dyDescent="0.2">
      <c r="E22901" s="88"/>
    </row>
    <row r="22902" spans="5:5" x14ac:dyDescent="0.2">
      <c r="E22902" s="88"/>
    </row>
    <row r="22903" spans="5:5" x14ac:dyDescent="0.2">
      <c r="E22903" s="88"/>
    </row>
    <row r="22904" spans="5:5" x14ac:dyDescent="0.2">
      <c r="E22904" s="88"/>
    </row>
    <row r="22905" spans="5:5" x14ac:dyDescent="0.2">
      <c r="E22905" s="88"/>
    </row>
    <row r="22906" spans="5:5" x14ac:dyDescent="0.2">
      <c r="E22906" s="88"/>
    </row>
    <row r="22907" spans="5:5" x14ac:dyDescent="0.2">
      <c r="E22907" s="88"/>
    </row>
    <row r="22908" spans="5:5" x14ac:dyDescent="0.2">
      <c r="E22908" s="88"/>
    </row>
    <row r="22909" spans="5:5" x14ac:dyDescent="0.2">
      <c r="E22909" s="88"/>
    </row>
    <row r="22910" spans="5:5" x14ac:dyDescent="0.2">
      <c r="E22910" s="88"/>
    </row>
    <row r="22911" spans="5:5" x14ac:dyDescent="0.2">
      <c r="E22911" s="88"/>
    </row>
    <row r="22912" spans="5:5" x14ac:dyDescent="0.2">
      <c r="E22912" s="88"/>
    </row>
    <row r="22913" spans="5:5" x14ac:dyDescent="0.2">
      <c r="E22913" s="88"/>
    </row>
    <row r="22914" spans="5:5" x14ac:dyDescent="0.2">
      <c r="E22914" s="88"/>
    </row>
    <row r="22915" spans="5:5" x14ac:dyDescent="0.2">
      <c r="E22915" s="88"/>
    </row>
    <row r="22916" spans="5:5" x14ac:dyDescent="0.2">
      <c r="E22916" s="88"/>
    </row>
    <row r="22917" spans="5:5" x14ac:dyDescent="0.2">
      <c r="E22917" s="88"/>
    </row>
    <row r="22918" spans="5:5" x14ac:dyDescent="0.2">
      <c r="E22918" s="88"/>
    </row>
    <row r="22919" spans="5:5" x14ac:dyDescent="0.2">
      <c r="E22919" s="88"/>
    </row>
    <row r="22920" spans="5:5" x14ac:dyDescent="0.2">
      <c r="E22920" s="88"/>
    </row>
    <row r="22921" spans="5:5" x14ac:dyDescent="0.2">
      <c r="E22921" s="88"/>
    </row>
    <row r="22922" spans="5:5" x14ac:dyDescent="0.2">
      <c r="E22922" s="88"/>
    </row>
    <row r="22923" spans="5:5" x14ac:dyDescent="0.2">
      <c r="E22923" s="88"/>
    </row>
    <row r="22924" spans="5:5" x14ac:dyDescent="0.2">
      <c r="E22924" s="88"/>
    </row>
    <row r="22925" spans="5:5" x14ac:dyDescent="0.2">
      <c r="E22925" s="88"/>
    </row>
    <row r="22926" spans="5:5" x14ac:dyDescent="0.2">
      <c r="E22926" s="88"/>
    </row>
    <row r="22927" spans="5:5" x14ac:dyDescent="0.2">
      <c r="E22927" s="88"/>
    </row>
    <row r="22928" spans="5:5" x14ac:dyDescent="0.2">
      <c r="E22928" s="88"/>
    </row>
    <row r="22929" spans="5:5" x14ac:dyDescent="0.2">
      <c r="E22929" s="88"/>
    </row>
    <row r="22930" spans="5:5" x14ac:dyDescent="0.2">
      <c r="E22930" s="88"/>
    </row>
    <row r="22931" spans="5:5" x14ac:dyDescent="0.2">
      <c r="E22931" s="88"/>
    </row>
    <row r="22932" spans="5:5" x14ac:dyDescent="0.2">
      <c r="E22932" s="88"/>
    </row>
    <row r="22933" spans="5:5" x14ac:dyDescent="0.2">
      <c r="E22933" s="88"/>
    </row>
    <row r="22934" spans="5:5" x14ac:dyDescent="0.2">
      <c r="E22934" s="88"/>
    </row>
    <row r="22935" spans="5:5" x14ac:dyDescent="0.2">
      <c r="E22935" s="88"/>
    </row>
    <row r="22936" spans="5:5" x14ac:dyDescent="0.2">
      <c r="E22936" s="88"/>
    </row>
    <row r="22937" spans="5:5" x14ac:dyDescent="0.2">
      <c r="E22937" s="88"/>
    </row>
    <row r="22938" spans="5:5" x14ac:dyDescent="0.2">
      <c r="E22938" s="88"/>
    </row>
    <row r="22939" spans="5:5" x14ac:dyDescent="0.2">
      <c r="E22939" s="88"/>
    </row>
    <row r="22940" spans="5:5" x14ac:dyDescent="0.2">
      <c r="E22940" s="88"/>
    </row>
    <row r="22941" spans="5:5" x14ac:dyDescent="0.2">
      <c r="E22941" s="88"/>
    </row>
    <row r="22942" spans="5:5" x14ac:dyDescent="0.2">
      <c r="E22942" s="88"/>
    </row>
    <row r="22943" spans="5:5" x14ac:dyDescent="0.2">
      <c r="E22943" s="88"/>
    </row>
    <row r="22944" spans="5:5" x14ac:dyDescent="0.2">
      <c r="E22944" s="88"/>
    </row>
    <row r="22945" spans="5:5" x14ac:dyDescent="0.2">
      <c r="E22945" s="88"/>
    </row>
    <row r="22946" spans="5:5" x14ac:dyDescent="0.2">
      <c r="E22946" s="88"/>
    </row>
    <row r="22947" spans="5:5" x14ac:dyDescent="0.2">
      <c r="E22947" s="88"/>
    </row>
    <row r="22948" spans="5:5" x14ac:dyDescent="0.2">
      <c r="E22948" s="88"/>
    </row>
    <row r="22949" spans="5:5" x14ac:dyDescent="0.2">
      <c r="E22949" s="88"/>
    </row>
    <row r="22950" spans="5:5" x14ac:dyDescent="0.2">
      <c r="E22950" s="88"/>
    </row>
    <row r="22951" spans="5:5" x14ac:dyDescent="0.2">
      <c r="E22951" s="88"/>
    </row>
    <row r="22952" spans="5:5" x14ac:dyDescent="0.2">
      <c r="E22952" s="88"/>
    </row>
    <row r="22953" spans="5:5" x14ac:dyDescent="0.2">
      <c r="E22953" s="88"/>
    </row>
    <row r="22954" spans="5:5" x14ac:dyDescent="0.2">
      <c r="E22954" s="88"/>
    </row>
    <row r="22955" spans="5:5" x14ac:dyDescent="0.2">
      <c r="E22955" s="88"/>
    </row>
    <row r="22956" spans="5:5" x14ac:dyDescent="0.2">
      <c r="E22956" s="88"/>
    </row>
    <row r="22957" spans="5:5" x14ac:dyDescent="0.2">
      <c r="E22957" s="88"/>
    </row>
    <row r="22958" spans="5:5" x14ac:dyDescent="0.2">
      <c r="E22958" s="88"/>
    </row>
    <row r="22959" spans="5:5" x14ac:dyDescent="0.2">
      <c r="E22959" s="88"/>
    </row>
    <row r="22960" spans="5:5" x14ac:dyDescent="0.2">
      <c r="E22960" s="88"/>
    </row>
    <row r="22961" spans="5:5" x14ac:dyDescent="0.2">
      <c r="E22961" s="88"/>
    </row>
    <row r="22962" spans="5:5" x14ac:dyDescent="0.2">
      <c r="E22962" s="88"/>
    </row>
    <row r="22963" spans="5:5" x14ac:dyDescent="0.2">
      <c r="E22963" s="88"/>
    </row>
    <row r="22964" spans="5:5" x14ac:dyDescent="0.2">
      <c r="E22964" s="88"/>
    </row>
    <row r="22965" spans="5:5" x14ac:dyDescent="0.2">
      <c r="E22965" s="88"/>
    </row>
    <row r="22966" spans="5:5" x14ac:dyDescent="0.2">
      <c r="E22966" s="88"/>
    </row>
    <row r="22967" spans="5:5" x14ac:dyDescent="0.2">
      <c r="E22967" s="88"/>
    </row>
    <row r="22968" spans="5:5" x14ac:dyDescent="0.2">
      <c r="E22968" s="88"/>
    </row>
    <row r="22969" spans="5:5" x14ac:dyDescent="0.2">
      <c r="E22969" s="88"/>
    </row>
    <row r="22970" spans="5:5" x14ac:dyDescent="0.2">
      <c r="E22970" s="88"/>
    </row>
    <row r="22971" spans="5:5" x14ac:dyDescent="0.2">
      <c r="E22971" s="88"/>
    </row>
    <row r="22972" spans="5:5" x14ac:dyDescent="0.2">
      <c r="E22972" s="88"/>
    </row>
    <row r="22973" spans="5:5" x14ac:dyDescent="0.2">
      <c r="E22973" s="88"/>
    </row>
    <row r="22974" spans="5:5" x14ac:dyDescent="0.2">
      <c r="E22974" s="88"/>
    </row>
    <row r="22975" spans="5:5" x14ac:dyDescent="0.2">
      <c r="E22975" s="88"/>
    </row>
    <row r="22976" spans="5:5" x14ac:dyDescent="0.2">
      <c r="E22976" s="88"/>
    </row>
    <row r="22977" spans="5:5" x14ac:dyDescent="0.2">
      <c r="E22977" s="88"/>
    </row>
    <row r="22978" spans="5:5" x14ac:dyDescent="0.2">
      <c r="E22978" s="88"/>
    </row>
    <row r="22979" spans="5:5" x14ac:dyDescent="0.2">
      <c r="E22979" s="88"/>
    </row>
    <row r="22980" spans="5:5" x14ac:dyDescent="0.2">
      <c r="E22980" s="88"/>
    </row>
    <row r="22981" spans="5:5" x14ac:dyDescent="0.2">
      <c r="E22981" s="88"/>
    </row>
    <row r="22982" spans="5:5" x14ac:dyDescent="0.2">
      <c r="E22982" s="88"/>
    </row>
    <row r="22983" spans="5:5" x14ac:dyDescent="0.2">
      <c r="E22983" s="88"/>
    </row>
    <row r="22984" spans="5:5" x14ac:dyDescent="0.2">
      <c r="E22984" s="88"/>
    </row>
    <row r="22985" spans="5:5" x14ac:dyDescent="0.2">
      <c r="E22985" s="88"/>
    </row>
    <row r="22986" spans="5:5" x14ac:dyDescent="0.2">
      <c r="E22986" s="88"/>
    </row>
    <row r="22987" spans="5:5" x14ac:dyDescent="0.2">
      <c r="E22987" s="88"/>
    </row>
    <row r="22988" spans="5:5" x14ac:dyDescent="0.2">
      <c r="E22988" s="88"/>
    </row>
    <row r="22989" spans="5:5" x14ac:dyDescent="0.2">
      <c r="E22989" s="88"/>
    </row>
    <row r="22990" spans="5:5" x14ac:dyDescent="0.2">
      <c r="E22990" s="88"/>
    </row>
    <row r="22991" spans="5:5" x14ac:dyDescent="0.2">
      <c r="E22991" s="88"/>
    </row>
    <row r="22992" spans="5:5" x14ac:dyDescent="0.2">
      <c r="E22992" s="88"/>
    </row>
    <row r="22993" spans="5:5" x14ac:dyDescent="0.2">
      <c r="E22993" s="88"/>
    </row>
    <row r="22994" spans="5:5" x14ac:dyDescent="0.2">
      <c r="E22994" s="88"/>
    </row>
    <row r="22995" spans="5:5" x14ac:dyDescent="0.2">
      <c r="E22995" s="88"/>
    </row>
    <row r="22996" spans="5:5" x14ac:dyDescent="0.2">
      <c r="E22996" s="88"/>
    </row>
    <row r="22997" spans="5:5" x14ac:dyDescent="0.2">
      <c r="E22997" s="88"/>
    </row>
    <row r="22998" spans="5:5" x14ac:dyDescent="0.2">
      <c r="E22998" s="88"/>
    </row>
    <row r="22999" spans="5:5" x14ac:dyDescent="0.2">
      <c r="E22999" s="88"/>
    </row>
    <row r="23000" spans="5:5" x14ac:dyDescent="0.2">
      <c r="E23000" s="88"/>
    </row>
    <row r="23001" spans="5:5" x14ac:dyDescent="0.2">
      <c r="E23001" s="88"/>
    </row>
    <row r="23002" spans="5:5" x14ac:dyDescent="0.2">
      <c r="E23002" s="88"/>
    </row>
    <row r="23003" spans="5:5" x14ac:dyDescent="0.2">
      <c r="E23003" s="88"/>
    </row>
    <row r="23004" spans="5:5" x14ac:dyDescent="0.2">
      <c r="E23004" s="88"/>
    </row>
    <row r="23005" spans="5:5" x14ac:dyDescent="0.2">
      <c r="E23005" s="88"/>
    </row>
    <row r="23006" spans="5:5" x14ac:dyDescent="0.2">
      <c r="E23006" s="88"/>
    </row>
    <row r="23007" spans="5:5" x14ac:dyDescent="0.2">
      <c r="E23007" s="88"/>
    </row>
    <row r="23008" spans="5:5" x14ac:dyDescent="0.2">
      <c r="E23008" s="88"/>
    </row>
    <row r="23009" spans="5:5" x14ac:dyDescent="0.2">
      <c r="E23009" s="88"/>
    </row>
    <row r="23010" spans="5:5" x14ac:dyDescent="0.2">
      <c r="E23010" s="88"/>
    </row>
    <row r="23011" spans="5:5" x14ac:dyDescent="0.2">
      <c r="E23011" s="88"/>
    </row>
    <row r="23012" spans="5:5" x14ac:dyDescent="0.2">
      <c r="E23012" s="88"/>
    </row>
    <row r="23013" spans="5:5" x14ac:dyDescent="0.2">
      <c r="E23013" s="88"/>
    </row>
    <row r="23014" spans="5:5" x14ac:dyDescent="0.2">
      <c r="E23014" s="88"/>
    </row>
    <row r="23015" spans="5:5" x14ac:dyDescent="0.2">
      <c r="E23015" s="88"/>
    </row>
    <row r="23016" spans="5:5" x14ac:dyDescent="0.2">
      <c r="E23016" s="88"/>
    </row>
    <row r="23017" spans="5:5" x14ac:dyDescent="0.2">
      <c r="E23017" s="88"/>
    </row>
    <row r="23018" spans="5:5" x14ac:dyDescent="0.2">
      <c r="E23018" s="88"/>
    </row>
    <row r="23019" spans="5:5" x14ac:dyDescent="0.2">
      <c r="E23019" s="88"/>
    </row>
    <row r="23020" spans="5:5" x14ac:dyDescent="0.2">
      <c r="E23020" s="88"/>
    </row>
    <row r="23021" spans="5:5" x14ac:dyDescent="0.2">
      <c r="E23021" s="88"/>
    </row>
    <row r="23022" spans="5:5" x14ac:dyDescent="0.2">
      <c r="E23022" s="88"/>
    </row>
    <row r="23023" spans="5:5" x14ac:dyDescent="0.2">
      <c r="E23023" s="88"/>
    </row>
    <row r="23024" spans="5:5" x14ac:dyDescent="0.2">
      <c r="E23024" s="88"/>
    </row>
    <row r="23025" spans="5:5" x14ac:dyDescent="0.2">
      <c r="E23025" s="88"/>
    </row>
    <row r="23026" spans="5:5" x14ac:dyDescent="0.2">
      <c r="E23026" s="88"/>
    </row>
    <row r="23027" spans="5:5" x14ac:dyDescent="0.2">
      <c r="E23027" s="88"/>
    </row>
    <row r="23028" spans="5:5" x14ac:dyDescent="0.2">
      <c r="E23028" s="88"/>
    </row>
    <row r="23029" spans="5:5" x14ac:dyDescent="0.2">
      <c r="E23029" s="88"/>
    </row>
    <row r="23030" spans="5:5" x14ac:dyDescent="0.2">
      <c r="E23030" s="88"/>
    </row>
    <row r="23031" spans="5:5" x14ac:dyDescent="0.2">
      <c r="E23031" s="88"/>
    </row>
    <row r="23032" spans="5:5" x14ac:dyDescent="0.2">
      <c r="E23032" s="88"/>
    </row>
    <row r="23033" spans="5:5" x14ac:dyDescent="0.2">
      <c r="E23033" s="88"/>
    </row>
    <row r="23034" spans="5:5" x14ac:dyDescent="0.2">
      <c r="E23034" s="88"/>
    </row>
    <row r="23035" spans="5:5" x14ac:dyDescent="0.2">
      <c r="E23035" s="88"/>
    </row>
    <row r="23036" spans="5:5" x14ac:dyDescent="0.2">
      <c r="E23036" s="88"/>
    </row>
    <row r="23037" spans="5:5" x14ac:dyDescent="0.2">
      <c r="E23037" s="88"/>
    </row>
    <row r="23038" spans="5:5" x14ac:dyDescent="0.2">
      <c r="E23038" s="88"/>
    </row>
    <row r="23039" spans="5:5" x14ac:dyDescent="0.2">
      <c r="E23039" s="88"/>
    </row>
    <row r="23040" spans="5:5" x14ac:dyDescent="0.2">
      <c r="E23040" s="88"/>
    </row>
    <row r="23041" spans="5:5" x14ac:dyDescent="0.2">
      <c r="E23041" s="88"/>
    </row>
    <row r="23042" spans="5:5" x14ac:dyDescent="0.2">
      <c r="E23042" s="88"/>
    </row>
    <row r="23043" spans="5:5" x14ac:dyDescent="0.2">
      <c r="E23043" s="88"/>
    </row>
    <row r="23044" spans="5:5" x14ac:dyDescent="0.2">
      <c r="E23044" s="88"/>
    </row>
    <row r="23045" spans="5:5" x14ac:dyDescent="0.2">
      <c r="E23045" s="88"/>
    </row>
    <row r="23046" spans="5:5" x14ac:dyDescent="0.2">
      <c r="E23046" s="88"/>
    </row>
    <row r="23047" spans="5:5" x14ac:dyDescent="0.2">
      <c r="E23047" s="88"/>
    </row>
    <row r="23048" spans="5:5" x14ac:dyDescent="0.2">
      <c r="E23048" s="88"/>
    </row>
    <row r="23049" spans="5:5" x14ac:dyDescent="0.2">
      <c r="E23049" s="88"/>
    </row>
    <row r="23050" spans="5:5" x14ac:dyDescent="0.2">
      <c r="E23050" s="88"/>
    </row>
    <row r="23051" spans="5:5" x14ac:dyDescent="0.2">
      <c r="E23051" s="88"/>
    </row>
    <row r="23052" spans="5:5" x14ac:dyDescent="0.2">
      <c r="E23052" s="88"/>
    </row>
    <row r="23053" spans="5:5" x14ac:dyDescent="0.2">
      <c r="E23053" s="88"/>
    </row>
    <row r="23054" spans="5:5" x14ac:dyDescent="0.2">
      <c r="E23054" s="88"/>
    </row>
    <row r="23055" spans="5:5" x14ac:dyDescent="0.2">
      <c r="E23055" s="88"/>
    </row>
    <row r="23056" spans="5:5" x14ac:dyDescent="0.2">
      <c r="E23056" s="88"/>
    </row>
    <row r="23057" spans="5:5" x14ac:dyDescent="0.2">
      <c r="E23057" s="88"/>
    </row>
    <row r="23058" spans="5:5" x14ac:dyDescent="0.2">
      <c r="E23058" s="88"/>
    </row>
    <row r="23059" spans="5:5" x14ac:dyDescent="0.2">
      <c r="E23059" s="88"/>
    </row>
    <row r="23060" spans="5:5" x14ac:dyDescent="0.2">
      <c r="E23060" s="88"/>
    </row>
    <row r="23061" spans="5:5" x14ac:dyDescent="0.2">
      <c r="E23061" s="88"/>
    </row>
    <row r="23062" spans="5:5" x14ac:dyDescent="0.2">
      <c r="E23062" s="88"/>
    </row>
    <row r="23063" spans="5:5" x14ac:dyDescent="0.2">
      <c r="E23063" s="88"/>
    </row>
    <row r="23064" spans="5:5" x14ac:dyDescent="0.2">
      <c r="E23064" s="88"/>
    </row>
    <row r="23065" spans="5:5" x14ac:dyDescent="0.2">
      <c r="E23065" s="88"/>
    </row>
    <row r="23066" spans="5:5" x14ac:dyDescent="0.2">
      <c r="E23066" s="88"/>
    </row>
    <row r="23067" spans="5:5" x14ac:dyDescent="0.2">
      <c r="E23067" s="88"/>
    </row>
    <row r="23068" spans="5:5" x14ac:dyDescent="0.2">
      <c r="E23068" s="88"/>
    </row>
    <row r="23069" spans="5:5" x14ac:dyDescent="0.2">
      <c r="E23069" s="88"/>
    </row>
    <row r="23070" spans="5:5" x14ac:dyDescent="0.2">
      <c r="E23070" s="88"/>
    </row>
    <row r="23071" spans="5:5" x14ac:dyDescent="0.2">
      <c r="E23071" s="88"/>
    </row>
    <row r="23072" spans="5:5" x14ac:dyDescent="0.2">
      <c r="E23072" s="88"/>
    </row>
    <row r="23073" spans="5:5" x14ac:dyDescent="0.2">
      <c r="E23073" s="88"/>
    </row>
    <row r="23074" spans="5:5" x14ac:dyDescent="0.2">
      <c r="E23074" s="88"/>
    </row>
    <row r="23075" spans="5:5" x14ac:dyDescent="0.2">
      <c r="E23075" s="88"/>
    </row>
    <row r="23076" spans="5:5" x14ac:dyDescent="0.2">
      <c r="E23076" s="88"/>
    </row>
    <row r="23077" spans="5:5" x14ac:dyDescent="0.2">
      <c r="E23077" s="88"/>
    </row>
    <row r="23078" spans="5:5" x14ac:dyDescent="0.2">
      <c r="E23078" s="88"/>
    </row>
    <row r="23079" spans="5:5" x14ac:dyDescent="0.2">
      <c r="E23079" s="88"/>
    </row>
    <row r="23080" spans="5:5" x14ac:dyDescent="0.2">
      <c r="E23080" s="88"/>
    </row>
    <row r="23081" spans="5:5" x14ac:dyDescent="0.2">
      <c r="E23081" s="88"/>
    </row>
    <row r="23082" spans="5:5" x14ac:dyDescent="0.2">
      <c r="E23082" s="88"/>
    </row>
    <row r="23083" spans="5:5" x14ac:dyDescent="0.2">
      <c r="E23083" s="88"/>
    </row>
    <row r="23084" spans="5:5" x14ac:dyDescent="0.2">
      <c r="E23084" s="88"/>
    </row>
    <row r="23085" spans="5:5" x14ac:dyDescent="0.2">
      <c r="E23085" s="88"/>
    </row>
    <row r="23086" spans="5:5" x14ac:dyDescent="0.2">
      <c r="E23086" s="88"/>
    </row>
    <row r="23087" spans="5:5" x14ac:dyDescent="0.2">
      <c r="E23087" s="88"/>
    </row>
    <row r="23088" spans="5:5" x14ac:dyDescent="0.2">
      <c r="E23088" s="88"/>
    </row>
    <row r="23089" spans="5:5" x14ac:dyDescent="0.2">
      <c r="E23089" s="88"/>
    </row>
    <row r="23090" spans="5:5" x14ac:dyDescent="0.2">
      <c r="E23090" s="88"/>
    </row>
    <row r="23091" spans="5:5" x14ac:dyDescent="0.2">
      <c r="E23091" s="88"/>
    </row>
    <row r="23092" spans="5:5" x14ac:dyDescent="0.2">
      <c r="E23092" s="88"/>
    </row>
    <row r="23093" spans="5:5" x14ac:dyDescent="0.2">
      <c r="E23093" s="88"/>
    </row>
    <row r="23094" spans="5:5" x14ac:dyDescent="0.2">
      <c r="E23094" s="88"/>
    </row>
    <row r="23095" spans="5:5" x14ac:dyDescent="0.2">
      <c r="E23095" s="88"/>
    </row>
    <row r="23096" spans="5:5" x14ac:dyDescent="0.2">
      <c r="E23096" s="88"/>
    </row>
    <row r="23097" spans="5:5" x14ac:dyDescent="0.2">
      <c r="E23097" s="88"/>
    </row>
    <row r="23098" spans="5:5" x14ac:dyDescent="0.2">
      <c r="E23098" s="88"/>
    </row>
    <row r="23099" spans="5:5" x14ac:dyDescent="0.2">
      <c r="E23099" s="88"/>
    </row>
    <row r="23100" spans="5:5" x14ac:dyDescent="0.2">
      <c r="E23100" s="88"/>
    </row>
    <row r="23101" spans="5:5" x14ac:dyDescent="0.2">
      <c r="E23101" s="88"/>
    </row>
    <row r="23102" spans="5:5" x14ac:dyDescent="0.2">
      <c r="E23102" s="88"/>
    </row>
    <row r="23103" spans="5:5" x14ac:dyDescent="0.2">
      <c r="E23103" s="88"/>
    </row>
    <row r="23104" spans="5:5" x14ac:dyDescent="0.2">
      <c r="E23104" s="88"/>
    </row>
    <row r="23105" spans="5:5" x14ac:dyDescent="0.2">
      <c r="E23105" s="88"/>
    </row>
    <row r="23106" spans="5:5" x14ac:dyDescent="0.2">
      <c r="E23106" s="88"/>
    </row>
    <row r="23107" spans="5:5" x14ac:dyDescent="0.2">
      <c r="E23107" s="88"/>
    </row>
    <row r="23108" spans="5:5" x14ac:dyDescent="0.2">
      <c r="E23108" s="88"/>
    </row>
    <row r="23109" spans="5:5" x14ac:dyDescent="0.2">
      <c r="E23109" s="88"/>
    </row>
    <row r="23110" spans="5:5" x14ac:dyDescent="0.2">
      <c r="E23110" s="88"/>
    </row>
    <row r="23111" spans="5:5" x14ac:dyDescent="0.2">
      <c r="E23111" s="88"/>
    </row>
    <row r="23112" spans="5:5" x14ac:dyDescent="0.2">
      <c r="E23112" s="88"/>
    </row>
    <row r="23113" spans="5:5" x14ac:dyDescent="0.2">
      <c r="E23113" s="88"/>
    </row>
    <row r="23114" spans="5:5" x14ac:dyDescent="0.2">
      <c r="E23114" s="88"/>
    </row>
    <row r="23115" spans="5:5" x14ac:dyDescent="0.2">
      <c r="E23115" s="88"/>
    </row>
    <row r="23116" spans="5:5" x14ac:dyDescent="0.2">
      <c r="E23116" s="88"/>
    </row>
    <row r="23117" spans="5:5" x14ac:dyDescent="0.2">
      <c r="E23117" s="88"/>
    </row>
    <row r="23118" spans="5:5" x14ac:dyDescent="0.2">
      <c r="E23118" s="88"/>
    </row>
    <row r="23119" spans="5:5" x14ac:dyDescent="0.2">
      <c r="E23119" s="88"/>
    </row>
    <row r="23120" spans="5:5" x14ac:dyDescent="0.2">
      <c r="E23120" s="88"/>
    </row>
    <row r="23121" spans="5:5" x14ac:dyDescent="0.2">
      <c r="E23121" s="88"/>
    </row>
    <row r="23122" spans="5:5" x14ac:dyDescent="0.2">
      <c r="E23122" s="88"/>
    </row>
    <row r="23123" spans="5:5" x14ac:dyDescent="0.2">
      <c r="E23123" s="88"/>
    </row>
    <row r="23124" spans="5:5" x14ac:dyDescent="0.2">
      <c r="E23124" s="88"/>
    </row>
    <row r="23125" spans="5:5" x14ac:dyDescent="0.2">
      <c r="E23125" s="88"/>
    </row>
    <row r="23126" spans="5:5" x14ac:dyDescent="0.2">
      <c r="E23126" s="88"/>
    </row>
    <row r="23127" spans="5:5" x14ac:dyDescent="0.2">
      <c r="E23127" s="88"/>
    </row>
    <row r="23128" spans="5:5" x14ac:dyDescent="0.2">
      <c r="E23128" s="88"/>
    </row>
    <row r="23129" spans="5:5" x14ac:dyDescent="0.2">
      <c r="E23129" s="88"/>
    </row>
    <row r="23130" spans="5:5" x14ac:dyDescent="0.2">
      <c r="E23130" s="88"/>
    </row>
    <row r="23131" spans="5:5" x14ac:dyDescent="0.2">
      <c r="E23131" s="88"/>
    </row>
    <row r="23132" spans="5:5" x14ac:dyDescent="0.2">
      <c r="E23132" s="88"/>
    </row>
    <row r="23133" spans="5:5" x14ac:dyDescent="0.2">
      <c r="E23133" s="88"/>
    </row>
    <row r="23134" spans="5:5" x14ac:dyDescent="0.2">
      <c r="E23134" s="88"/>
    </row>
    <row r="23135" spans="5:5" x14ac:dyDescent="0.2">
      <c r="E23135" s="88"/>
    </row>
    <row r="23136" spans="5:5" x14ac:dyDescent="0.2">
      <c r="E23136" s="88"/>
    </row>
    <row r="23137" spans="5:5" x14ac:dyDescent="0.2">
      <c r="E23137" s="88"/>
    </row>
    <row r="23138" spans="5:5" x14ac:dyDescent="0.2">
      <c r="E23138" s="88"/>
    </row>
    <row r="23139" spans="5:5" x14ac:dyDescent="0.2">
      <c r="E23139" s="88"/>
    </row>
    <row r="23140" spans="5:5" x14ac:dyDescent="0.2">
      <c r="E23140" s="88"/>
    </row>
    <row r="23141" spans="5:5" x14ac:dyDescent="0.2">
      <c r="E23141" s="88"/>
    </row>
    <row r="23142" spans="5:5" x14ac:dyDescent="0.2">
      <c r="E23142" s="88"/>
    </row>
    <row r="23143" spans="5:5" x14ac:dyDescent="0.2">
      <c r="E23143" s="88"/>
    </row>
    <row r="23144" spans="5:5" x14ac:dyDescent="0.2">
      <c r="E23144" s="88"/>
    </row>
    <row r="23145" spans="5:5" x14ac:dyDescent="0.2">
      <c r="E23145" s="88"/>
    </row>
    <row r="23146" spans="5:5" x14ac:dyDescent="0.2">
      <c r="E23146" s="88"/>
    </row>
    <row r="23147" spans="5:5" x14ac:dyDescent="0.2">
      <c r="E23147" s="88"/>
    </row>
    <row r="23148" spans="5:5" x14ac:dyDescent="0.2">
      <c r="E23148" s="88"/>
    </row>
    <row r="23149" spans="5:5" x14ac:dyDescent="0.2">
      <c r="E23149" s="88"/>
    </row>
    <row r="23150" spans="5:5" x14ac:dyDescent="0.2">
      <c r="E23150" s="88"/>
    </row>
    <row r="23151" spans="5:5" x14ac:dyDescent="0.2">
      <c r="E23151" s="88"/>
    </row>
    <row r="23152" spans="5:5" x14ac:dyDescent="0.2">
      <c r="E23152" s="88"/>
    </row>
    <row r="23153" spans="5:5" x14ac:dyDescent="0.2">
      <c r="E23153" s="88"/>
    </row>
    <row r="23154" spans="5:5" x14ac:dyDescent="0.2">
      <c r="E23154" s="88"/>
    </row>
    <row r="23155" spans="5:5" x14ac:dyDescent="0.2">
      <c r="E23155" s="88"/>
    </row>
    <row r="23156" spans="5:5" x14ac:dyDescent="0.2">
      <c r="E23156" s="88"/>
    </row>
    <row r="23157" spans="5:5" x14ac:dyDescent="0.2">
      <c r="E23157" s="88"/>
    </row>
    <row r="23158" spans="5:5" x14ac:dyDescent="0.2">
      <c r="E23158" s="88"/>
    </row>
    <row r="23159" spans="5:5" x14ac:dyDescent="0.2">
      <c r="E23159" s="88"/>
    </row>
    <row r="23160" spans="5:5" x14ac:dyDescent="0.2">
      <c r="E23160" s="88"/>
    </row>
    <row r="23161" spans="5:5" x14ac:dyDescent="0.2">
      <c r="E23161" s="88"/>
    </row>
    <row r="23162" spans="5:5" x14ac:dyDescent="0.2">
      <c r="E23162" s="88"/>
    </row>
    <row r="23163" spans="5:5" x14ac:dyDescent="0.2">
      <c r="E23163" s="88"/>
    </row>
    <row r="23164" spans="5:5" x14ac:dyDescent="0.2">
      <c r="E23164" s="88"/>
    </row>
    <row r="23165" spans="5:5" x14ac:dyDescent="0.2">
      <c r="E23165" s="88"/>
    </row>
    <row r="23166" spans="5:5" x14ac:dyDescent="0.2">
      <c r="E23166" s="88"/>
    </row>
    <row r="23167" spans="5:5" x14ac:dyDescent="0.2">
      <c r="E23167" s="88"/>
    </row>
    <row r="23168" spans="5:5" x14ac:dyDescent="0.2">
      <c r="E23168" s="88"/>
    </row>
    <row r="23169" spans="5:5" x14ac:dyDescent="0.2">
      <c r="E23169" s="88"/>
    </row>
    <row r="23170" spans="5:5" x14ac:dyDescent="0.2">
      <c r="E23170" s="88"/>
    </row>
    <row r="23171" spans="5:5" x14ac:dyDescent="0.2">
      <c r="E23171" s="88"/>
    </row>
    <row r="23172" spans="5:5" x14ac:dyDescent="0.2">
      <c r="E23172" s="88"/>
    </row>
    <row r="23173" spans="5:5" x14ac:dyDescent="0.2">
      <c r="E23173" s="88"/>
    </row>
    <row r="23174" spans="5:5" x14ac:dyDescent="0.2">
      <c r="E23174" s="88"/>
    </row>
    <row r="23175" spans="5:5" x14ac:dyDescent="0.2">
      <c r="E23175" s="88"/>
    </row>
    <row r="23176" spans="5:5" x14ac:dyDescent="0.2">
      <c r="E23176" s="88"/>
    </row>
    <row r="23177" spans="5:5" x14ac:dyDescent="0.2">
      <c r="E23177" s="88"/>
    </row>
    <row r="23178" spans="5:5" x14ac:dyDescent="0.2">
      <c r="E23178" s="88"/>
    </row>
    <row r="23179" spans="5:5" x14ac:dyDescent="0.2">
      <c r="E23179" s="88"/>
    </row>
    <row r="23180" spans="5:5" x14ac:dyDescent="0.2">
      <c r="E23180" s="88"/>
    </row>
    <row r="23181" spans="5:5" x14ac:dyDescent="0.2">
      <c r="E23181" s="88"/>
    </row>
    <row r="23182" spans="5:5" x14ac:dyDescent="0.2">
      <c r="E23182" s="88"/>
    </row>
    <row r="23183" spans="5:5" x14ac:dyDescent="0.2">
      <c r="E23183" s="88"/>
    </row>
    <row r="23184" spans="5:5" x14ac:dyDescent="0.2">
      <c r="E23184" s="88"/>
    </row>
    <row r="23185" spans="5:5" x14ac:dyDescent="0.2">
      <c r="E23185" s="88"/>
    </row>
    <row r="23186" spans="5:5" x14ac:dyDescent="0.2">
      <c r="E23186" s="88"/>
    </row>
    <row r="23187" spans="5:5" x14ac:dyDescent="0.2">
      <c r="E23187" s="88"/>
    </row>
    <row r="23188" spans="5:5" x14ac:dyDescent="0.2">
      <c r="E23188" s="88"/>
    </row>
    <row r="23189" spans="5:5" x14ac:dyDescent="0.2">
      <c r="E23189" s="88"/>
    </row>
    <row r="23190" spans="5:5" x14ac:dyDescent="0.2">
      <c r="E23190" s="88"/>
    </row>
    <row r="23191" spans="5:5" x14ac:dyDescent="0.2">
      <c r="E23191" s="88"/>
    </row>
    <row r="23192" spans="5:5" x14ac:dyDescent="0.2">
      <c r="E23192" s="88"/>
    </row>
    <row r="23193" spans="5:5" x14ac:dyDescent="0.2">
      <c r="E23193" s="88"/>
    </row>
    <row r="23194" spans="5:5" x14ac:dyDescent="0.2">
      <c r="E23194" s="88"/>
    </row>
    <row r="23195" spans="5:5" x14ac:dyDescent="0.2">
      <c r="E23195" s="88"/>
    </row>
    <row r="23196" spans="5:5" x14ac:dyDescent="0.2">
      <c r="E23196" s="88"/>
    </row>
    <row r="23197" spans="5:5" x14ac:dyDescent="0.2">
      <c r="E23197" s="88"/>
    </row>
    <row r="23198" spans="5:5" x14ac:dyDescent="0.2">
      <c r="E23198" s="88"/>
    </row>
    <row r="23199" spans="5:5" x14ac:dyDescent="0.2">
      <c r="E23199" s="88"/>
    </row>
    <row r="23200" spans="5:5" x14ac:dyDescent="0.2">
      <c r="E23200" s="88"/>
    </row>
    <row r="23201" spans="5:5" x14ac:dyDescent="0.2">
      <c r="E23201" s="88"/>
    </row>
    <row r="23202" spans="5:5" x14ac:dyDescent="0.2">
      <c r="E23202" s="88"/>
    </row>
    <row r="23203" spans="5:5" x14ac:dyDescent="0.2">
      <c r="E23203" s="88"/>
    </row>
    <row r="23204" spans="5:5" x14ac:dyDescent="0.2">
      <c r="E23204" s="88"/>
    </row>
    <row r="23205" spans="5:5" x14ac:dyDescent="0.2">
      <c r="E23205" s="88"/>
    </row>
    <row r="23206" spans="5:5" x14ac:dyDescent="0.2">
      <c r="E23206" s="88"/>
    </row>
    <row r="23207" spans="5:5" x14ac:dyDescent="0.2">
      <c r="E23207" s="88"/>
    </row>
    <row r="23208" spans="5:5" x14ac:dyDescent="0.2">
      <c r="E23208" s="88"/>
    </row>
    <row r="23209" spans="5:5" x14ac:dyDescent="0.2">
      <c r="E23209" s="88"/>
    </row>
    <row r="23210" spans="5:5" x14ac:dyDescent="0.2">
      <c r="E23210" s="88"/>
    </row>
    <row r="23211" spans="5:5" x14ac:dyDescent="0.2">
      <c r="E23211" s="88"/>
    </row>
    <row r="23212" spans="5:5" x14ac:dyDescent="0.2">
      <c r="E23212" s="88"/>
    </row>
    <row r="23213" spans="5:5" x14ac:dyDescent="0.2">
      <c r="E23213" s="88"/>
    </row>
    <row r="23214" spans="5:5" x14ac:dyDescent="0.2">
      <c r="E23214" s="88"/>
    </row>
    <row r="23215" spans="5:5" x14ac:dyDescent="0.2">
      <c r="E23215" s="88"/>
    </row>
    <row r="23216" spans="5:5" x14ac:dyDescent="0.2">
      <c r="E23216" s="88"/>
    </row>
    <row r="23217" spans="5:5" x14ac:dyDescent="0.2">
      <c r="E23217" s="88"/>
    </row>
    <row r="23218" spans="5:5" x14ac:dyDescent="0.2">
      <c r="E23218" s="88"/>
    </row>
    <row r="23219" spans="5:5" x14ac:dyDescent="0.2">
      <c r="E23219" s="88"/>
    </row>
    <row r="23220" spans="5:5" x14ac:dyDescent="0.2">
      <c r="E23220" s="88"/>
    </row>
    <row r="23221" spans="5:5" x14ac:dyDescent="0.2">
      <c r="E23221" s="88"/>
    </row>
    <row r="23222" spans="5:5" x14ac:dyDescent="0.2">
      <c r="E23222" s="88"/>
    </row>
    <row r="23223" spans="5:5" x14ac:dyDescent="0.2">
      <c r="E23223" s="88"/>
    </row>
    <row r="23224" spans="5:5" x14ac:dyDescent="0.2">
      <c r="E23224" s="88"/>
    </row>
    <row r="23225" spans="5:5" x14ac:dyDescent="0.2">
      <c r="E23225" s="88"/>
    </row>
    <row r="23226" spans="5:5" x14ac:dyDescent="0.2">
      <c r="E23226" s="88"/>
    </row>
    <row r="23227" spans="5:5" x14ac:dyDescent="0.2">
      <c r="E23227" s="88"/>
    </row>
    <row r="23228" spans="5:5" x14ac:dyDescent="0.2">
      <c r="E23228" s="88"/>
    </row>
    <row r="23229" spans="5:5" x14ac:dyDescent="0.2">
      <c r="E23229" s="88"/>
    </row>
    <row r="23230" spans="5:5" x14ac:dyDescent="0.2">
      <c r="E23230" s="88"/>
    </row>
    <row r="23231" spans="5:5" x14ac:dyDescent="0.2">
      <c r="E23231" s="88"/>
    </row>
    <row r="23232" spans="5:5" x14ac:dyDescent="0.2">
      <c r="E23232" s="88"/>
    </row>
    <row r="23233" spans="5:5" x14ac:dyDescent="0.2">
      <c r="E23233" s="88"/>
    </row>
    <row r="23234" spans="5:5" x14ac:dyDescent="0.2">
      <c r="E23234" s="88"/>
    </row>
    <row r="23235" spans="5:5" x14ac:dyDescent="0.2">
      <c r="E23235" s="88"/>
    </row>
    <row r="23236" spans="5:5" x14ac:dyDescent="0.2">
      <c r="E23236" s="88"/>
    </row>
    <row r="23237" spans="5:5" x14ac:dyDescent="0.2">
      <c r="E23237" s="88"/>
    </row>
    <row r="23238" spans="5:5" x14ac:dyDescent="0.2">
      <c r="E23238" s="88"/>
    </row>
    <row r="23239" spans="5:5" x14ac:dyDescent="0.2">
      <c r="E23239" s="88"/>
    </row>
    <row r="23240" spans="5:5" x14ac:dyDescent="0.2">
      <c r="E23240" s="88"/>
    </row>
    <row r="23241" spans="5:5" x14ac:dyDescent="0.2">
      <c r="E23241" s="88"/>
    </row>
    <row r="23242" spans="5:5" x14ac:dyDescent="0.2">
      <c r="E23242" s="88"/>
    </row>
    <row r="23243" spans="5:5" x14ac:dyDescent="0.2">
      <c r="E23243" s="88"/>
    </row>
    <row r="23244" spans="5:5" x14ac:dyDescent="0.2">
      <c r="E23244" s="88"/>
    </row>
    <row r="23245" spans="5:5" x14ac:dyDescent="0.2">
      <c r="E23245" s="88"/>
    </row>
    <row r="23246" spans="5:5" x14ac:dyDescent="0.2">
      <c r="E23246" s="88"/>
    </row>
    <row r="23247" spans="5:5" x14ac:dyDescent="0.2">
      <c r="E23247" s="88"/>
    </row>
    <row r="23248" spans="5:5" x14ac:dyDescent="0.2">
      <c r="E23248" s="88"/>
    </row>
    <row r="23249" spans="5:5" x14ac:dyDescent="0.2">
      <c r="E23249" s="88"/>
    </row>
    <row r="23250" spans="5:5" x14ac:dyDescent="0.2">
      <c r="E23250" s="88"/>
    </row>
    <row r="23251" spans="5:5" x14ac:dyDescent="0.2">
      <c r="E23251" s="88"/>
    </row>
    <row r="23252" spans="5:5" x14ac:dyDescent="0.2">
      <c r="E23252" s="88"/>
    </row>
    <row r="23253" spans="5:5" x14ac:dyDescent="0.2">
      <c r="E23253" s="88"/>
    </row>
    <row r="23254" spans="5:5" x14ac:dyDescent="0.2">
      <c r="E23254" s="88"/>
    </row>
    <row r="23255" spans="5:5" x14ac:dyDescent="0.2">
      <c r="E23255" s="88"/>
    </row>
    <row r="23256" spans="5:5" x14ac:dyDescent="0.2">
      <c r="E23256" s="88"/>
    </row>
    <row r="23257" spans="5:5" x14ac:dyDescent="0.2">
      <c r="E23257" s="88"/>
    </row>
    <row r="23258" spans="5:5" x14ac:dyDescent="0.2">
      <c r="E23258" s="88"/>
    </row>
    <row r="23259" spans="5:5" x14ac:dyDescent="0.2">
      <c r="E23259" s="88"/>
    </row>
    <row r="23260" spans="5:5" x14ac:dyDescent="0.2">
      <c r="E23260" s="88"/>
    </row>
    <row r="23261" spans="5:5" x14ac:dyDescent="0.2">
      <c r="E23261" s="88"/>
    </row>
    <row r="23262" spans="5:5" x14ac:dyDescent="0.2">
      <c r="E23262" s="88"/>
    </row>
    <row r="23263" spans="5:5" x14ac:dyDescent="0.2">
      <c r="E23263" s="88"/>
    </row>
    <row r="23264" spans="5:5" x14ac:dyDescent="0.2">
      <c r="E23264" s="88"/>
    </row>
    <row r="23265" spans="5:5" x14ac:dyDescent="0.2">
      <c r="E23265" s="88"/>
    </row>
    <row r="23266" spans="5:5" x14ac:dyDescent="0.2">
      <c r="E23266" s="88"/>
    </row>
    <row r="23267" spans="5:5" x14ac:dyDescent="0.2">
      <c r="E23267" s="88"/>
    </row>
    <row r="23268" spans="5:5" x14ac:dyDescent="0.2">
      <c r="E23268" s="88"/>
    </row>
    <row r="23269" spans="5:5" x14ac:dyDescent="0.2">
      <c r="E23269" s="88"/>
    </row>
    <row r="23270" spans="5:5" x14ac:dyDescent="0.2">
      <c r="E23270" s="88"/>
    </row>
    <row r="23271" spans="5:5" x14ac:dyDescent="0.2">
      <c r="E23271" s="88"/>
    </row>
    <row r="23272" spans="5:5" x14ac:dyDescent="0.2">
      <c r="E23272" s="88"/>
    </row>
    <row r="23273" spans="5:5" x14ac:dyDescent="0.2">
      <c r="E23273" s="88"/>
    </row>
    <row r="23274" spans="5:5" x14ac:dyDescent="0.2">
      <c r="E23274" s="88"/>
    </row>
    <row r="23275" spans="5:5" x14ac:dyDescent="0.2">
      <c r="E23275" s="88"/>
    </row>
    <row r="23276" spans="5:5" x14ac:dyDescent="0.2">
      <c r="E23276" s="88"/>
    </row>
    <row r="23277" spans="5:5" x14ac:dyDescent="0.2">
      <c r="E23277" s="88"/>
    </row>
    <row r="23278" spans="5:5" x14ac:dyDescent="0.2">
      <c r="E23278" s="88"/>
    </row>
    <row r="23279" spans="5:5" x14ac:dyDescent="0.2">
      <c r="E23279" s="88"/>
    </row>
    <row r="23280" spans="5:5" x14ac:dyDescent="0.2">
      <c r="E23280" s="88"/>
    </row>
    <row r="23281" spans="5:5" x14ac:dyDescent="0.2">
      <c r="E23281" s="88"/>
    </row>
    <row r="23282" spans="5:5" x14ac:dyDescent="0.2">
      <c r="E23282" s="88"/>
    </row>
    <row r="23283" spans="5:5" x14ac:dyDescent="0.2">
      <c r="E23283" s="88"/>
    </row>
    <row r="23284" spans="5:5" x14ac:dyDescent="0.2">
      <c r="E23284" s="88"/>
    </row>
    <row r="23285" spans="5:5" x14ac:dyDescent="0.2">
      <c r="E23285" s="88"/>
    </row>
    <row r="23286" spans="5:5" x14ac:dyDescent="0.2">
      <c r="E23286" s="88"/>
    </row>
    <row r="23287" spans="5:5" x14ac:dyDescent="0.2">
      <c r="E23287" s="88"/>
    </row>
    <row r="23288" spans="5:5" x14ac:dyDescent="0.2">
      <c r="E23288" s="88"/>
    </row>
    <row r="23289" spans="5:5" x14ac:dyDescent="0.2">
      <c r="E23289" s="88"/>
    </row>
    <row r="23290" spans="5:5" x14ac:dyDescent="0.2">
      <c r="E23290" s="88"/>
    </row>
    <row r="23291" spans="5:5" x14ac:dyDescent="0.2">
      <c r="E23291" s="88"/>
    </row>
    <row r="23292" spans="5:5" x14ac:dyDescent="0.2">
      <c r="E23292" s="88"/>
    </row>
    <row r="23293" spans="5:5" x14ac:dyDescent="0.2">
      <c r="E23293" s="88"/>
    </row>
    <row r="23294" spans="5:5" x14ac:dyDescent="0.2">
      <c r="E23294" s="88"/>
    </row>
    <row r="23295" spans="5:5" x14ac:dyDescent="0.2">
      <c r="E23295" s="88"/>
    </row>
    <row r="23296" spans="5:5" x14ac:dyDescent="0.2">
      <c r="E23296" s="88"/>
    </row>
    <row r="23297" spans="5:5" x14ac:dyDescent="0.2">
      <c r="E23297" s="88"/>
    </row>
    <row r="23298" spans="5:5" x14ac:dyDescent="0.2">
      <c r="E23298" s="88"/>
    </row>
    <row r="23299" spans="5:5" x14ac:dyDescent="0.2">
      <c r="E23299" s="88"/>
    </row>
    <row r="23300" spans="5:5" x14ac:dyDescent="0.2">
      <c r="E23300" s="88"/>
    </row>
    <row r="23301" spans="5:5" x14ac:dyDescent="0.2">
      <c r="E23301" s="88"/>
    </row>
    <row r="23302" spans="5:5" x14ac:dyDescent="0.2">
      <c r="E23302" s="88"/>
    </row>
    <row r="23303" spans="5:5" x14ac:dyDescent="0.2">
      <c r="E23303" s="88"/>
    </row>
    <row r="23304" spans="5:5" x14ac:dyDescent="0.2">
      <c r="E23304" s="88"/>
    </row>
    <row r="23305" spans="5:5" x14ac:dyDescent="0.2">
      <c r="E23305" s="88"/>
    </row>
    <row r="23306" spans="5:5" x14ac:dyDescent="0.2">
      <c r="E23306" s="88"/>
    </row>
    <row r="23307" spans="5:5" x14ac:dyDescent="0.2">
      <c r="E23307" s="88"/>
    </row>
    <row r="23308" spans="5:5" x14ac:dyDescent="0.2">
      <c r="E23308" s="88"/>
    </row>
    <row r="23309" spans="5:5" x14ac:dyDescent="0.2">
      <c r="E23309" s="88"/>
    </row>
    <row r="23310" spans="5:5" x14ac:dyDescent="0.2">
      <c r="E23310" s="88"/>
    </row>
    <row r="23311" spans="5:5" x14ac:dyDescent="0.2">
      <c r="E23311" s="88"/>
    </row>
    <row r="23312" spans="5:5" x14ac:dyDescent="0.2">
      <c r="E23312" s="88"/>
    </row>
    <row r="23313" spans="5:5" x14ac:dyDescent="0.2">
      <c r="E23313" s="88"/>
    </row>
    <row r="23314" spans="5:5" x14ac:dyDescent="0.2">
      <c r="E23314" s="88"/>
    </row>
    <row r="23315" spans="5:5" x14ac:dyDescent="0.2">
      <c r="E23315" s="88"/>
    </row>
    <row r="23316" spans="5:5" x14ac:dyDescent="0.2">
      <c r="E23316" s="88"/>
    </row>
    <row r="23317" spans="5:5" x14ac:dyDescent="0.2">
      <c r="E23317" s="88"/>
    </row>
    <row r="23318" spans="5:5" x14ac:dyDescent="0.2">
      <c r="E23318" s="88"/>
    </row>
    <row r="23319" spans="5:5" x14ac:dyDescent="0.2">
      <c r="E23319" s="88"/>
    </row>
    <row r="23320" spans="5:5" x14ac:dyDescent="0.2">
      <c r="E23320" s="88"/>
    </row>
    <row r="23321" spans="5:5" x14ac:dyDescent="0.2">
      <c r="E23321" s="88"/>
    </row>
    <row r="23322" spans="5:5" x14ac:dyDescent="0.2">
      <c r="E23322" s="88"/>
    </row>
    <row r="23323" spans="5:5" x14ac:dyDescent="0.2">
      <c r="E23323" s="88"/>
    </row>
    <row r="23324" spans="5:5" x14ac:dyDescent="0.2">
      <c r="E23324" s="88"/>
    </row>
    <row r="23325" spans="5:5" x14ac:dyDescent="0.2">
      <c r="E23325" s="88"/>
    </row>
    <row r="23326" spans="5:5" x14ac:dyDescent="0.2">
      <c r="E23326" s="88"/>
    </row>
    <row r="23327" spans="5:5" x14ac:dyDescent="0.2">
      <c r="E23327" s="88"/>
    </row>
    <row r="23328" spans="5:5" x14ac:dyDescent="0.2">
      <c r="E23328" s="88"/>
    </row>
    <row r="23329" spans="5:5" x14ac:dyDescent="0.2">
      <c r="E23329" s="88"/>
    </row>
    <row r="23330" spans="5:5" x14ac:dyDescent="0.2">
      <c r="E23330" s="88"/>
    </row>
    <row r="23331" spans="5:5" x14ac:dyDescent="0.2">
      <c r="E23331" s="88"/>
    </row>
    <row r="23332" spans="5:5" x14ac:dyDescent="0.2">
      <c r="E23332" s="88"/>
    </row>
    <row r="23333" spans="5:5" x14ac:dyDescent="0.2">
      <c r="E23333" s="88"/>
    </row>
    <row r="23334" spans="5:5" x14ac:dyDescent="0.2">
      <c r="E23334" s="88"/>
    </row>
    <row r="23335" spans="5:5" x14ac:dyDescent="0.2">
      <c r="E23335" s="88"/>
    </row>
    <row r="23336" spans="5:5" x14ac:dyDescent="0.2">
      <c r="E23336" s="88"/>
    </row>
    <row r="23337" spans="5:5" x14ac:dyDescent="0.2">
      <c r="E23337" s="88"/>
    </row>
    <row r="23338" spans="5:5" x14ac:dyDescent="0.2">
      <c r="E23338" s="88"/>
    </row>
    <row r="23339" spans="5:5" x14ac:dyDescent="0.2">
      <c r="E23339" s="88"/>
    </row>
    <row r="23340" spans="5:5" x14ac:dyDescent="0.2">
      <c r="E23340" s="88"/>
    </row>
    <row r="23341" spans="5:5" x14ac:dyDescent="0.2">
      <c r="E23341" s="88"/>
    </row>
    <row r="23342" spans="5:5" x14ac:dyDescent="0.2">
      <c r="E23342" s="88"/>
    </row>
    <row r="23343" spans="5:5" x14ac:dyDescent="0.2">
      <c r="E23343" s="88"/>
    </row>
    <row r="23344" spans="5:5" x14ac:dyDescent="0.2">
      <c r="E23344" s="88"/>
    </row>
    <row r="23345" spans="5:5" x14ac:dyDescent="0.2">
      <c r="E23345" s="88"/>
    </row>
    <row r="23346" spans="5:5" x14ac:dyDescent="0.2">
      <c r="E23346" s="88"/>
    </row>
    <row r="23347" spans="5:5" x14ac:dyDescent="0.2">
      <c r="E23347" s="88"/>
    </row>
    <row r="23348" spans="5:5" x14ac:dyDescent="0.2">
      <c r="E23348" s="88"/>
    </row>
    <row r="23349" spans="5:5" x14ac:dyDescent="0.2">
      <c r="E23349" s="88"/>
    </row>
    <row r="23350" spans="5:5" x14ac:dyDescent="0.2">
      <c r="E23350" s="88"/>
    </row>
    <row r="23351" spans="5:5" x14ac:dyDescent="0.2">
      <c r="E23351" s="88"/>
    </row>
    <row r="23352" spans="5:5" x14ac:dyDescent="0.2">
      <c r="E23352" s="88"/>
    </row>
    <row r="23353" spans="5:5" x14ac:dyDescent="0.2">
      <c r="E23353" s="88"/>
    </row>
    <row r="23354" spans="5:5" x14ac:dyDescent="0.2">
      <c r="E23354" s="88"/>
    </row>
    <row r="23355" spans="5:5" x14ac:dyDescent="0.2">
      <c r="E23355" s="88"/>
    </row>
    <row r="23356" spans="5:5" x14ac:dyDescent="0.2">
      <c r="E23356" s="88"/>
    </row>
    <row r="23357" spans="5:5" x14ac:dyDescent="0.2">
      <c r="E23357" s="88"/>
    </row>
    <row r="23358" spans="5:5" x14ac:dyDescent="0.2">
      <c r="E23358" s="88"/>
    </row>
    <row r="23359" spans="5:5" x14ac:dyDescent="0.2">
      <c r="E23359" s="88"/>
    </row>
    <row r="23360" spans="5:5" x14ac:dyDescent="0.2">
      <c r="E23360" s="88"/>
    </row>
    <row r="23361" spans="5:5" x14ac:dyDescent="0.2">
      <c r="E23361" s="88"/>
    </row>
    <row r="23362" spans="5:5" x14ac:dyDescent="0.2">
      <c r="E23362" s="88"/>
    </row>
    <row r="23363" spans="5:5" x14ac:dyDescent="0.2">
      <c r="E23363" s="88"/>
    </row>
    <row r="23364" spans="5:5" x14ac:dyDescent="0.2">
      <c r="E23364" s="88"/>
    </row>
    <row r="23365" spans="5:5" x14ac:dyDescent="0.2">
      <c r="E23365" s="88"/>
    </row>
    <row r="23366" spans="5:5" x14ac:dyDescent="0.2">
      <c r="E23366" s="88"/>
    </row>
    <row r="23367" spans="5:5" x14ac:dyDescent="0.2">
      <c r="E23367" s="88"/>
    </row>
    <row r="23368" spans="5:5" x14ac:dyDescent="0.2">
      <c r="E23368" s="88"/>
    </row>
    <row r="23369" spans="5:5" x14ac:dyDescent="0.2">
      <c r="E23369" s="88"/>
    </row>
    <row r="23370" spans="5:5" x14ac:dyDescent="0.2">
      <c r="E23370" s="88"/>
    </row>
    <row r="23371" spans="5:5" x14ac:dyDescent="0.2">
      <c r="E23371" s="88"/>
    </row>
    <row r="23372" spans="5:5" x14ac:dyDescent="0.2">
      <c r="E23372" s="88"/>
    </row>
    <row r="23373" spans="5:5" x14ac:dyDescent="0.2">
      <c r="E23373" s="88"/>
    </row>
    <row r="23374" spans="5:5" x14ac:dyDescent="0.2">
      <c r="E23374" s="88"/>
    </row>
    <row r="23375" spans="5:5" x14ac:dyDescent="0.2">
      <c r="E23375" s="88"/>
    </row>
    <row r="23376" spans="5:5" x14ac:dyDescent="0.2">
      <c r="E23376" s="88"/>
    </row>
    <row r="23377" spans="5:5" x14ac:dyDescent="0.2">
      <c r="E23377" s="88"/>
    </row>
    <row r="23378" spans="5:5" x14ac:dyDescent="0.2">
      <c r="E23378" s="88"/>
    </row>
    <row r="23379" spans="5:5" x14ac:dyDescent="0.2">
      <c r="E23379" s="88"/>
    </row>
    <row r="23380" spans="5:5" x14ac:dyDescent="0.2">
      <c r="E23380" s="88"/>
    </row>
    <row r="23381" spans="5:5" x14ac:dyDescent="0.2">
      <c r="E23381" s="88"/>
    </row>
    <row r="23382" spans="5:5" x14ac:dyDescent="0.2">
      <c r="E23382" s="88"/>
    </row>
    <row r="23383" spans="5:5" x14ac:dyDescent="0.2">
      <c r="E23383" s="88"/>
    </row>
    <row r="23384" spans="5:5" x14ac:dyDescent="0.2">
      <c r="E23384" s="88"/>
    </row>
    <row r="23385" spans="5:5" x14ac:dyDescent="0.2">
      <c r="E23385" s="88"/>
    </row>
    <row r="23386" spans="5:5" x14ac:dyDescent="0.2">
      <c r="E23386" s="88"/>
    </row>
    <row r="23387" spans="5:5" x14ac:dyDescent="0.2">
      <c r="E23387" s="88"/>
    </row>
    <row r="23388" spans="5:5" x14ac:dyDescent="0.2">
      <c r="E23388" s="88"/>
    </row>
    <row r="23389" spans="5:5" x14ac:dyDescent="0.2">
      <c r="E23389" s="88"/>
    </row>
    <row r="23390" spans="5:5" x14ac:dyDescent="0.2">
      <c r="E23390" s="88"/>
    </row>
    <row r="23391" spans="5:5" x14ac:dyDescent="0.2">
      <c r="E23391" s="88"/>
    </row>
    <row r="23392" spans="5:5" x14ac:dyDescent="0.2">
      <c r="E23392" s="88"/>
    </row>
    <row r="23393" spans="5:5" x14ac:dyDescent="0.2">
      <c r="E23393" s="88"/>
    </row>
    <row r="23394" spans="5:5" x14ac:dyDescent="0.2">
      <c r="E23394" s="88"/>
    </row>
    <row r="23395" spans="5:5" x14ac:dyDescent="0.2">
      <c r="E23395" s="88"/>
    </row>
    <row r="23396" spans="5:5" x14ac:dyDescent="0.2">
      <c r="E23396" s="88"/>
    </row>
    <row r="23397" spans="5:5" x14ac:dyDescent="0.2">
      <c r="E23397" s="88"/>
    </row>
    <row r="23398" spans="5:5" x14ac:dyDescent="0.2">
      <c r="E23398" s="88"/>
    </row>
    <row r="23399" spans="5:5" x14ac:dyDescent="0.2">
      <c r="E23399" s="88"/>
    </row>
    <row r="23400" spans="5:5" x14ac:dyDescent="0.2">
      <c r="E23400" s="88"/>
    </row>
    <row r="23401" spans="5:5" x14ac:dyDescent="0.2">
      <c r="E23401" s="88"/>
    </row>
    <row r="23402" spans="5:5" x14ac:dyDescent="0.2">
      <c r="E23402" s="88"/>
    </row>
    <row r="23403" spans="5:5" x14ac:dyDescent="0.2">
      <c r="E23403" s="88"/>
    </row>
    <row r="23404" spans="5:5" x14ac:dyDescent="0.2">
      <c r="E23404" s="88"/>
    </row>
    <row r="23405" spans="5:5" x14ac:dyDescent="0.2">
      <c r="E23405" s="88"/>
    </row>
    <row r="23406" spans="5:5" x14ac:dyDescent="0.2">
      <c r="E23406" s="88"/>
    </row>
    <row r="23407" spans="5:5" x14ac:dyDescent="0.2">
      <c r="E23407" s="88"/>
    </row>
    <row r="23408" spans="5:5" x14ac:dyDescent="0.2">
      <c r="E23408" s="88"/>
    </row>
    <row r="23409" spans="5:5" x14ac:dyDescent="0.2">
      <c r="E23409" s="88"/>
    </row>
    <row r="23410" spans="5:5" x14ac:dyDescent="0.2">
      <c r="E23410" s="88"/>
    </row>
    <row r="23411" spans="5:5" x14ac:dyDescent="0.2">
      <c r="E23411" s="88"/>
    </row>
    <row r="23412" spans="5:5" x14ac:dyDescent="0.2">
      <c r="E23412" s="88"/>
    </row>
    <row r="23413" spans="5:5" x14ac:dyDescent="0.2">
      <c r="E23413" s="88"/>
    </row>
    <row r="23414" spans="5:5" x14ac:dyDescent="0.2">
      <c r="E23414" s="88"/>
    </row>
    <row r="23415" spans="5:5" x14ac:dyDescent="0.2">
      <c r="E23415" s="88"/>
    </row>
    <row r="23416" spans="5:5" x14ac:dyDescent="0.2">
      <c r="E23416" s="88"/>
    </row>
    <row r="23417" spans="5:5" x14ac:dyDescent="0.2">
      <c r="E23417" s="88"/>
    </row>
    <row r="23418" spans="5:5" x14ac:dyDescent="0.2">
      <c r="E23418" s="88"/>
    </row>
    <row r="23419" spans="5:5" x14ac:dyDescent="0.2">
      <c r="E23419" s="88"/>
    </row>
    <row r="23420" spans="5:5" x14ac:dyDescent="0.2">
      <c r="E23420" s="88"/>
    </row>
    <row r="23421" spans="5:5" x14ac:dyDescent="0.2">
      <c r="E23421" s="88"/>
    </row>
    <row r="23422" spans="5:5" x14ac:dyDescent="0.2">
      <c r="E23422" s="88"/>
    </row>
    <row r="23423" spans="5:5" x14ac:dyDescent="0.2">
      <c r="E23423" s="88"/>
    </row>
    <row r="23424" spans="5:5" x14ac:dyDescent="0.2">
      <c r="E23424" s="88"/>
    </row>
    <row r="23425" spans="5:5" x14ac:dyDescent="0.2">
      <c r="E23425" s="88"/>
    </row>
    <row r="23426" spans="5:5" x14ac:dyDescent="0.2">
      <c r="E23426" s="88"/>
    </row>
    <row r="23427" spans="5:5" x14ac:dyDescent="0.2">
      <c r="E23427" s="88"/>
    </row>
    <row r="23428" spans="5:5" x14ac:dyDescent="0.2">
      <c r="E23428" s="88"/>
    </row>
    <row r="23429" spans="5:5" x14ac:dyDescent="0.2">
      <c r="E23429" s="88"/>
    </row>
    <row r="23430" spans="5:5" x14ac:dyDescent="0.2">
      <c r="E23430" s="88"/>
    </row>
    <row r="23431" spans="5:5" x14ac:dyDescent="0.2">
      <c r="E23431" s="88"/>
    </row>
    <row r="23432" spans="5:5" x14ac:dyDescent="0.2">
      <c r="E23432" s="88"/>
    </row>
    <row r="23433" spans="5:5" x14ac:dyDescent="0.2">
      <c r="E23433" s="88"/>
    </row>
    <row r="23434" spans="5:5" x14ac:dyDescent="0.2">
      <c r="E23434" s="88"/>
    </row>
    <row r="23435" spans="5:5" x14ac:dyDescent="0.2">
      <c r="E23435" s="88"/>
    </row>
    <row r="23436" spans="5:5" x14ac:dyDescent="0.2">
      <c r="E23436" s="88"/>
    </row>
    <row r="23437" spans="5:5" x14ac:dyDescent="0.2">
      <c r="E23437" s="88"/>
    </row>
    <row r="23438" spans="5:5" x14ac:dyDescent="0.2">
      <c r="E23438" s="88"/>
    </row>
    <row r="23439" spans="5:5" x14ac:dyDescent="0.2">
      <c r="E23439" s="88"/>
    </row>
    <row r="23440" spans="5:5" x14ac:dyDescent="0.2">
      <c r="E23440" s="88"/>
    </row>
    <row r="23441" spans="5:5" x14ac:dyDescent="0.2">
      <c r="E23441" s="88"/>
    </row>
    <row r="23442" spans="5:5" x14ac:dyDescent="0.2">
      <c r="E23442" s="88"/>
    </row>
    <row r="23443" spans="5:5" x14ac:dyDescent="0.2">
      <c r="E23443" s="88"/>
    </row>
    <row r="23444" spans="5:5" x14ac:dyDescent="0.2">
      <c r="E23444" s="88"/>
    </row>
    <row r="23445" spans="5:5" x14ac:dyDescent="0.2">
      <c r="E23445" s="88"/>
    </row>
    <row r="23446" spans="5:5" x14ac:dyDescent="0.2">
      <c r="E23446" s="88"/>
    </row>
    <row r="23447" spans="5:5" x14ac:dyDescent="0.2">
      <c r="E23447" s="88"/>
    </row>
    <row r="23448" spans="5:5" x14ac:dyDescent="0.2">
      <c r="E23448" s="88"/>
    </row>
    <row r="23449" spans="5:5" x14ac:dyDescent="0.2">
      <c r="E23449" s="88"/>
    </row>
    <row r="23450" spans="5:5" x14ac:dyDescent="0.2">
      <c r="E23450" s="88"/>
    </row>
    <row r="23451" spans="5:5" x14ac:dyDescent="0.2">
      <c r="E23451" s="88"/>
    </row>
    <row r="23452" spans="5:5" x14ac:dyDescent="0.2">
      <c r="E23452" s="88"/>
    </row>
    <row r="23453" spans="5:5" x14ac:dyDescent="0.2">
      <c r="E23453" s="88"/>
    </row>
    <row r="23454" spans="5:5" x14ac:dyDescent="0.2">
      <c r="E23454" s="88"/>
    </row>
    <row r="23455" spans="5:5" x14ac:dyDescent="0.2">
      <c r="E23455" s="88"/>
    </row>
    <row r="23456" spans="5:5" x14ac:dyDescent="0.2">
      <c r="E23456" s="88"/>
    </row>
    <row r="23457" spans="5:5" x14ac:dyDescent="0.2">
      <c r="E23457" s="88"/>
    </row>
    <row r="23458" spans="5:5" x14ac:dyDescent="0.2">
      <c r="E23458" s="88"/>
    </row>
    <row r="23459" spans="5:5" x14ac:dyDescent="0.2">
      <c r="E23459" s="88"/>
    </row>
    <row r="23460" spans="5:5" x14ac:dyDescent="0.2">
      <c r="E23460" s="88"/>
    </row>
    <row r="23461" spans="5:5" x14ac:dyDescent="0.2">
      <c r="E23461" s="88"/>
    </row>
    <row r="23462" spans="5:5" x14ac:dyDescent="0.2">
      <c r="E23462" s="88"/>
    </row>
    <row r="23463" spans="5:5" x14ac:dyDescent="0.2">
      <c r="E23463" s="88"/>
    </row>
    <row r="23464" spans="5:5" x14ac:dyDescent="0.2">
      <c r="E23464" s="88"/>
    </row>
    <row r="23465" spans="5:5" x14ac:dyDescent="0.2">
      <c r="E23465" s="88"/>
    </row>
    <row r="23466" spans="5:5" x14ac:dyDescent="0.2">
      <c r="E23466" s="88"/>
    </row>
    <row r="23467" spans="5:5" x14ac:dyDescent="0.2">
      <c r="E23467" s="88"/>
    </row>
    <row r="23468" spans="5:5" x14ac:dyDescent="0.2">
      <c r="E23468" s="88"/>
    </row>
    <row r="23469" spans="5:5" x14ac:dyDescent="0.2">
      <c r="E23469" s="88"/>
    </row>
    <row r="23470" spans="5:5" x14ac:dyDescent="0.2">
      <c r="E23470" s="88"/>
    </row>
    <row r="23471" spans="5:5" x14ac:dyDescent="0.2">
      <c r="E23471" s="88"/>
    </row>
    <row r="23472" spans="5:5" x14ac:dyDescent="0.2">
      <c r="E23472" s="88"/>
    </row>
    <row r="23473" spans="5:5" x14ac:dyDescent="0.2">
      <c r="E23473" s="88"/>
    </row>
    <row r="23474" spans="5:5" x14ac:dyDescent="0.2">
      <c r="E23474" s="88"/>
    </row>
    <row r="23475" spans="5:5" x14ac:dyDescent="0.2">
      <c r="E23475" s="88"/>
    </row>
    <row r="23476" spans="5:5" x14ac:dyDescent="0.2">
      <c r="E23476" s="88"/>
    </row>
    <row r="23477" spans="5:5" x14ac:dyDescent="0.2">
      <c r="E23477" s="88"/>
    </row>
    <row r="23478" spans="5:5" x14ac:dyDescent="0.2">
      <c r="E23478" s="88"/>
    </row>
    <row r="23479" spans="5:5" x14ac:dyDescent="0.2">
      <c r="E23479" s="88"/>
    </row>
    <row r="23480" spans="5:5" x14ac:dyDescent="0.2">
      <c r="E23480" s="88"/>
    </row>
    <row r="23481" spans="5:5" x14ac:dyDescent="0.2">
      <c r="E23481" s="88"/>
    </row>
    <row r="23482" spans="5:5" x14ac:dyDescent="0.2">
      <c r="E23482" s="88"/>
    </row>
    <row r="23483" spans="5:5" x14ac:dyDescent="0.2">
      <c r="E23483" s="88"/>
    </row>
    <row r="23484" spans="5:5" x14ac:dyDescent="0.2">
      <c r="E23484" s="88"/>
    </row>
    <row r="23485" spans="5:5" x14ac:dyDescent="0.2">
      <c r="E23485" s="88"/>
    </row>
    <row r="23486" spans="5:5" x14ac:dyDescent="0.2">
      <c r="E23486" s="88"/>
    </row>
    <row r="23487" spans="5:5" x14ac:dyDescent="0.2">
      <c r="E23487" s="88"/>
    </row>
    <row r="23488" spans="5:5" x14ac:dyDescent="0.2">
      <c r="E23488" s="88"/>
    </row>
    <row r="23489" spans="5:5" x14ac:dyDescent="0.2">
      <c r="E23489" s="88"/>
    </row>
    <row r="23490" spans="5:5" x14ac:dyDescent="0.2">
      <c r="E23490" s="88"/>
    </row>
    <row r="23491" spans="5:5" x14ac:dyDescent="0.2">
      <c r="E23491" s="88"/>
    </row>
    <row r="23492" spans="5:5" x14ac:dyDescent="0.2">
      <c r="E23492" s="88"/>
    </row>
    <row r="23493" spans="5:5" x14ac:dyDescent="0.2">
      <c r="E23493" s="88"/>
    </row>
    <row r="23494" spans="5:5" x14ac:dyDescent="0.2">
      <c r="E23494" s="88"/>
    </row>
    <row r="23495" spans="5:5" x14ac:dyDescent="0.2">
      <c r="E23495" s="88"/>
    </row>
    <row r="23496" spans="5:5" x14ac:dyDescent="0.2">
      <c r="E23496" s="88"/>
    </row>
    <row r="23497" spans="5:5" x14ac:dyDescent="0.2">
      <c r="E23497" s="88"/>
    </row>
    <row r="23498" spans="5:5" x14ac:dyDescent="0.2">
      <c r="E23498" s="88"/>
    </row>
    <row r="23499" spans="5:5" x14ac:dyDescent="0.2">
      <c r="E23499" s="88"/>
    </row>
    <row r="23500" spans="5:5" x14ac:dyDescent="0.2">
      <c r="E23500" s="88"/>
    </row>
    <row r="23501" spans="5:5" x14ac:dyDescent="0.2">
      <c r="E23501" s="88"/>
    </row>
    <row r="23502" spans="5:5" x14ac:dyDescent="0.2">
      <c r="E23502" s="88"/>
    </row>
    <row r="23503" spans="5:5" x14ac:dyDescent="0.2">
      <c r="E23503" s="88"/>
    </row>
    <row r="23504" spans="5:5" x14ac:dyDescent="0.2">
      <c r="E23504" s="88"/>
    </row>
    <row r="23505" spans="5:5" x14ac:dyDescent="0.2">
      <c r="E23505" s="88"/>
    </row>
    <row r="23506" spans="5:5" x14ac:dyDescent="0.2">
      <c r="E23506" s="88"/>
    </row>
    <row r="23507" spans="5:5" x14ac:dyDescent="0.2">
      <c r="E23507" s="88"/>
    </row>
    <row r="23508" spans="5:5" x14ac:dyDescent="0.2">
      <c r="E23508" s="88"/>
    </row>
    <row r="23509" spans="5:5" x14ac:dyDescent="0.2">
      <c r="E23509" s="88"/>
    </row>
    <row r="23510" spans="5:5" x14ac:dyDescent="0.2">
      <c r="E23510" s="88"/>
    </row>
    <row r="23511" spans="5:5" x14ac:dyDescent="0.2">
      <c r="E23511" s="88"/>
    </row>
    <row r="23512" spans="5:5" x14ac:dyDescent="0.2">
      <c r="E23512" s="88"/>
    </row>
    <row r="23513" spans="5:5" x14ac:dyDescent="0.2">
      <c r="E23513" s="88"/>
    </row>
    <row r="23514" spans="5:5" x14ac:dyDescent="0.2">
      <c r="E23514" s="88"/>
    </row>
    <row r="23515" spans="5:5" x14ac:dyDescent="0.2">
      <c r="E23515" s="88"/>
    </row>
    <row r="23516" spans="5:5" x14ac:dyDescent="0.2">
      <c r="E23516" s="88"/>
    </row>
    <row r="23517" spans="5:5" x14ac:dyDescent="0.2">
      <c r="E23517" s="88"/>
    </row>
    <row r="23518" spans="5:5" x14ac:dyDescent="0.2">
      <c r="E23518" s="88"/>
    </row>
    <row r="23519" spans="5:5" x14ac:dyDescent="0.2">
      <c r="E23519" s="88"/>
    </row>
    <row r="23520" spans="5:5" x14ac:dyDescent="0.2">
      <c r="E23520" s="88"/>
    </row>
    <row r="23521" spans="5:5" x14ac:dyDescent="0.2">
      <c r="E23521" s="88"/>
    </row>
    <row r="23522" spans="5:5" x14ac:dyDescent="0.2">
      <c r="E23522" s="88"/>
    </row>
    <row r="23523" spans="5:5" x14ac:dyDescent="0.2">
      <c r="E23523" s="88"/>
    </row>
    <row r="23524" spans="5:5" x14ac:dyDescent="0.2">
      <c r="E23524" s="88"/>
    </row>
    <row r="23525" spans="5:5" x14ac:dyDescent="0.2">
      <c r="E23525" s="88"/>
    </row>
    <row r="23526" spans="5:5" x14ac:dyDescent="0.2">
      <c r="E23526" s="88"/>
    </row>
    <row r="23527" spans="5:5" x14ac:dyDescent="0.2">
      <c r="E23527" s="88"/>
    </row>
    <row r="23528" spans="5:5" x14ac:dyDescent="0.2">
      <c r="E23528" s="88"/>
    </row>
    <row r="23529" spans="5:5" x14ac:dyDescent="0.2">
      <c r="E23529" s="88"/>
    </row>
    <row r="23530" spans="5:5" x14ac:dyDescent="0.2">
      <c r="E23530" s="88"/>
    </row>
    <row r="23531" spans="5:5" x14ac:dyDescent="0.2">
      <c r="E23531" s="88"/>
    </row>
    <row r="23532" spans="5:5" x14ac:dyDescent="0.2">
      <c r="E23532" s="88"/>
    </row>
    <row r="23533" spans="5:5" x14ac:dyDescent="0.2">
      <c r="E23533" s="88"/>
    </row>
    <row r="23534" spans="5:5" x14ac:dyDescent="0.2">
      <c r="E23534" s="88"/>
    </row>
    <row r="23535" spans="5:5" x14ac:dyDescent="0.2">
      <c r="E23535" s="88"/>
    </row>
    <row r="23536" spans="5:5" x14ac:dyDescent="0.2">
      <c r="E23536" s="88"/>
    </row>
    <row r="23537" spans="5:5" x14ac:dyDescent="0.2">
      <c r="E23537" s="88"/>
    </row>
    <row r="23538" spans="5:5" x14ac:dyDescent="0.2">
      <c r="E23538" s="88"/>
    </row>
    <row r="23539" spans="5:5" x14ac:dyDescent="0.2">
      <c r="E23539" s="88"/>
    </row>
    <row r="23540" spans="5:5" x14ac:dyDescent="0.2">
      <c r="E23540" s="88"/>
    </row>
    <row r="23541" spans="5:5" x14ac:dyDescent="0.2">
      <c r="E23541" s="88"/>
    </row>
    <row r="23542" spans="5:5" x14ac:dyDescent="0.2">
      <c r="E23542" s="88"/>
    </row>
    <row r="23543" spans="5:5" x14ac:dyDescent="0.2">
      <c r="E23543" s="88"/>
    </row>
    <row r="23544" spans="5:5" x14ac:dyDescent="0.2">
      <c r="E23544" s="88"/>
    </row>
    <row r="23545" spans="5:5" x14ac:dyDescent="0.2">
      <c r="E23545" s="88"/>
    </row>
    <row r="23546" spans="5:5" x14ac:dyDescent="0.2">
      <c r="E23546" s="88"/>
    </row>
    <row r="23547" spans="5:5" x14ac:dyDescent="0.2">
      <c r="E23547" s="88"/>
    </row>
    <row r="23548" spans="5:5" x14ac:dyDescent="0.2">
      <c r="E23548" s="88"/>
    </row>
    <row r="23549" spans="5:5" x14ac:dyDescent="0.2">
      <c r="E23549" s="88"/>
    </row>
    <row r="23550" spans="5:5" x14ac:dyDescent="0.2">
      <c r="E23550" s="88"/>
    </row>
    <row r="23551" spans="5:5" x14ac:dyDescent="0.2">
      <c r="E23551" s="88"/>
    </row>
    <row r="23552" spans="5:5" x14ac:dyDescent="0.2">
      <c r="E23552" s="88"/>
    </row>
    <row r="23553" spans="5:5" x14ac:dyDescent="0.2">
      <c r="E23553" s="88"/>
    </row>
    <row r="23554" spans="5:5" x14ac:dyDescent="0.2">
      <c r="E23554" s="88"/>
    </row>
    <row r="23555" spans="5:5" x14ac:dyDescent="0.2">
      <c r="E23555" s="88"/>
    </row>
    <row r="23556" spans="5:5" x14ac:dyDescent="0.2">
      <c r="E23556" s="88"/>
    </row>
    <row r="23557" spans="5:5" x14ac:dyDescent="0.2">
      <c r="E23557" s="88"/>
    </row>
    <row r="23558" spans="5:5" x14ac:dyDescent="0.2">
      <c r="E23558" s="88"/>
    </row>
    <row r="23559" spans="5:5" x14ac:dyDescent="0.2">
      <c r="E23559" s="88"/>
    </row>
    <row r="23560" spans="5:5" x14ac:dyDescent="0.2">
      <c r="E23560" s="88"/>
    </row>
    <row r="23561" spans="5:5" x14ac:dyDescent="0.2">
      <c r="E23561" s="88"/>
    </row>
    <row r="23562" spans="5:5" x14ac:dyDescent="0.2">
      <c r="E23562" s="88"/>
    </row>
    <row r="23563" spans="5:5" x14ac:dyDescent="0.2">
      <c r="E23563" s="88"/>
    </row>
    <row r="23564" spans="5:5" x14ac:dyDescent="0.2">
      <c r="E23564" s="88"/>
    </row>
    <row r="23565" spans="5:5" x14ac:dyDescent="0.2">
      <c r="E23565" s="88"/>
    </row>
    <row r="23566" spans="5:5" x14ac:dyDescent="0.2">
      <c r="E23566" s="88"/>
    </row>
    <row r="23567" spans="5:5" x14ac:dyDescent="0.2">
      <c r="E23567" s="88"/>
    </row>
    <row r="23568" spans="5:5" x14ac:dyDescent="0.2">
      <c r="E23568" s="88"/>
    </row>
    <row r="23569" spans="5:5" x14ac:dyDescent="0.2">
      <c r="E23569" s="88"/>
    </row>
    <row r="23570" spans="5:5" x14ac:dyDescent="0.2">
      <c r="E23570" s="88"/>
    </row>
    <row r="23571" spans="5:5" x14ac:dyDescent="0.2">
      <c r="E23571" s="88"/>
    </row>
    <row r="23572" spans="5:5" x14ac:dyDescent="0.2">
      <c r="E23572" s="88"/>
    </row>
    <row r="23573" spans="5:5" x14ac:dyDescent="0.2">
      <c r="E23573" s="88"/>
    </row>
    <row r="23574" spans="5:5" x14ac:dyDescent="0.2">
      <c r="E23574" s="88"/>
    </row>
    <row r="23575" spans="5:5" x14ac:dyDescent="0.2">
      <c r="E23575" s="88"/>
    </row>
    <row r="23576" spans="5:5" x14ac:dyDescent="0.2">
      <c r="E23576" s="88"/>
    </row>
    <row r="23577" spans="5:5" x14ac:dyDescent="0.2">
      <c r="E23577" s="88"/>
    </row>
    <row r="23578" spans="5:5" x14ac:dyDescent="0.2">
      <c r="E23578" s="88"/>
    </row>
    <row r="23579" spans="5:5" x14ac:dyDescent="0.2">
      <c r="E23579" s="88"/>
    </row>
    <row r="23580" spans="5:5" x14ac:dyDescent="0.2">
      <c r="E23580" s="88"/>
    </row>
    <row r="23581" spans="5:5" x14ac:dyDescent="0.2">
      <c r="E23581" s="88"/>
    </row>
    <row r="23582" spans="5:5" x14ac:dyDescent="0.2">
      <c r="E23582" s="88"/>
    </row>
    <row r="23583" spans="5:5" x14ac:dyDescent="0.2">
      <c r="E23583" s="88"/>
    </row>
    <row r="23584" spans="5:5" x14ac:dyDescent="0.2">
      <c r="E23584" s="88"/>
    </row>
    <row r="23585" spans="5:5" x14ac:dyDescent="0.2">
      <c r="E23585" s="88"/>
    </row>
    <row r="23586" spans="5:5" x14ac:dyDescent="0.2">
      <c r="E23586" s="88"/>
    </row>
    <row r="23587" spans="5:5" x14ac:dyDescent="0.2">
      <c r="E23587" s="88"/>
    </row>
    <row r="23588" spans="5:5" x14ac:dyDescent="0.2">
      <c r="E23588" s="88"/>
    </row>
    <row r="23589" spans="5:5" x14ac:dyDescent="0.2">
      <c r="E23589" s="88"/>
    </row>
    <row r="23590" spans="5:5" x14ac:dyDescent="0.2">
      <c r="E23590" s="88"/>
    </row>
    <row r="23591" spans="5:5" x14ac:dyDescent="0.2">
      <c r="E23591" s="88"/>
    </row>
    <row r="23592" spans="5:5" x14ac:dyDescent="0.2">
      <c r="E23592" s="88"/>
    </row>
    <row r="23593" spans="5:5" x14ac:dyDescent="0.2">
      <c r="E23593" s="88"/>
    </row>
    <row r="23594" spans="5:5" x14ac:dyDescent="0.2">
      <c r="E23594" s="88"/>
    </row>
    <row r="23595" spans="5:5" x14ac:dyDescent="0.2">
      <c r="E23595" s="88"/>
    </row>
    <row r="23596" spans="5:5" x14ac:dyDescent="0.2">
      <c r="E23596" s="88"/>
    </row>
    <row r="23597" spans="5:5" x14ac:dyDescent="0.2">
      <c r="E23597" s="88"/>
    </row>
    <row r="23598" spans="5:5" x14ac:dyDescent="0.2">
      <c r="E23598" s="88"/>
    </row>
    <row r="23599" spans="5:5" x14ac:dyDescent="0.2">
      <c r="E23599" s="88"/>
    </row>
    <row r="23600" spans="5:5" x14ac:dyDescent="0.2">
      <c r="E23600" s="88"/>
    </row>
    <row r="23601" spans="5:5" x14ac:dyDescent="0.2">
      <c r="E23601" s="88"/>
    </row>
    <row r="23602" spans="5:5" x14ac:dyDescent="0.2">
      <c r="E23602" s="88"/>
    </row>
    <row r="23603" spans="5:5" x14ac:dyDescent="0.2">
      <c r="E23603" s="88"/>
    </row>
    <row r="23604" spans="5:5" x14ac:dyDescent="0.2">
      <c r="E23604" s="88"/>
    </row>
    <row r="23605" spans="5:5" x14ac:dyDescent="0.2">
      <c r="E23605" s="88"/>
    </row>
    <row r="23606" spans="5:5" x14ac:dyDescent="0.2">
      <c r="E23606" s="88"/>
    </row>
    <row r="23607" spans="5:5" x14ac:dyDescent="0.2">
      <c r="E23607" s="88"/>
    </row>
    <row r="23608" spans="5:5" x14ac:dyDescent="0.2">
      <c r="E23608" s="88"/>
    </row>
    <row r="23609" spans="5:5" x14ac:dyDescent="0.2">
      <c r="E23609" s="88"/>
    </row>
    <row r="23610" spans="5:5" x14ac:dyDescent="0.2">
      <c r="E23610" s="88"/>
    </row>
    <row r="23611" spans="5:5" x14ac:dyDescent="0.2">
      <c r="E23611" s="88"/>
    </row>
    <row r="23612" spans="5:5" x14ac:dyDescent="0.2">
      <c r="E23612" s="88"/>
    </row>
    <row r="23613" spans="5:5" x14ac:dyDescent="0.2">
      <c r="E23613" s="88"/>
    </row>
    <row r="23614" spans="5:5" x14ac:dyDescent="0.2">
      <c r="E23614" s="88"/>
    </row>
    <row r="23615" spans="5:5" x14ac:dyDescent="0.2">
      <c r="E23615" s="88"/>
    </row>
    <row r="23616" spans="5:5" x14ac:dyDescent="0.2">
      <c r="E23616" s="88"/>
    </row>
    <row r="23617" spans="5:5" x14ac:dyDescent="0.2">
      <c r="E23617" s="88"/>
    </row>
    <row r="23618" spans="5:5" x14ac:dyDescent="0.2">
      <c r="E23618" s="88"/>
    </row>
    <row r="23619" spans="5:5" x14ac:dyDescent="0.2">
      <c r="E23619" s="88"/>
    </row>
    <row r="23620" spans="5:5" x14ac:dyDescent="0.2">
      <c r="E23620" s="88"/>
    </row>
    <row r="23621" spans="5:5" x14ac:dyDescent="0.2">
      <c r="E23621" s="88"/>
    </row>
    <row r="23622" spans="5:5" x14ac:dyDescent="0.2">
      <c r="E23622" s="88"/>
    </row>
    <row r="23623" spans="5:5" x14ac:dyDescent="0.2">
      <c r="E23623" s="88"/>
    </row>
    <row r="23624" spans="5:5" x14ac:dyDescent="0.2">
      <c r="E23624" s="88"/>
    </row>
    <row r="23625" spans="5:5" x14ac:dyDescent="0.2">
      <c r="E23625" s="88"/>
    </row>
    <row r="23626" spans="5:5" x14ac:dyDescent="0.2">
      <c r="E23626" s="88"/>
    </row>
    <row r="23627" spans="5:5" x14ac:dyDescent="0.2">
      <c r="E23627" s="88"/>
    </row>
    <row r="23628" spans="5:5" x14ac:dyDescent="0.2">
      <c r="E23628" s="88"/>
    </row>
    <row r="23629" spans="5:5" x14ac:dyDescent="0.2">
      <c r="E23629" s="88"/>
    </row>
    <row r="23630" spans="5:5" x14ac:dyDescent="0.2">
      <c r="E23630" s="88"/>
    </row>
    <row r="23631" spans="5:5" x14ac:dyDescent="0.2">
      <c r="E23631" s="88"/>
    </row>
    <row r="23632" spans="5:5" x14ac:dyDescent="0.2">
      <c r="E23632" s="88"/>
    </row>
    <row r="23633" spans="5:5" x14ac:dyDescent="0.2">
      <c r="E23633" s="88"/>
    </row>
    <row r="23634" spans="5:5" x14ac:dyDescent="0.2">
      <c r="E23634" s="88"/>
    </row>
    <row r="23635" spans="5:5" x14ac:dyDescent="0.2">
      <c r="E23635" s="88"/>
    </row>
    <row r="23636" spans="5:5" x14ac:dyDescent="0.2">
      <c r="E23636" s="88"/>
    </row>
    <row r="23637" spans="5:5" x14ac:dyDescent="0.2">
      <c r="E23637" s="88"/>
    </row>
    <row r="23638" spans="5:5" x14ac:dyDescent="0.2">
      <c r="E23638" s="88"/>
    </row>
    <row r="23639" spans="5:5" x14ac:dyDescent="0.2">
      <c r="E23639" s="88"/>
    </row>
    <row r="23640" spans="5:5" x14ac:dyDescent="0.2">
      <c r="E23640" s="88"/>
    </row>
    <row r="23641" spans="5:5" x14ac:dyDescent="0.2">
      <c r="E23641" s="88"/>
    </row>
    <row r="23642" spans="5:5" x14ac:dyDescent="0.2">
      <c r="E23642" s="88"/>
    </row>
    <row r="23643" spans="5:5" x14ac:dyDescent="0.2">
      <c r="E23643" s="88"/>
    </row>
    <row r="23644" spans="5:5" x14ac:dyDescent="0.2">
      <c r="E23644" s="88"/>
    </row>
    <row r="23645" spans="5:5" x14ac:dyDescent="0.2">
      <c r="E23645" s="88"/>
    </row>
    <row r="23646" spans="5:5" x14ac:dyDescent="0.2">
      <c r="E23646" s="88"/>
    </row>
    <row r="23647" spans="5:5" x14ac:dyDescent="0.2">
      <c r="E23647" s="88"/>
    </row>
    <row r="23648" spans="5:5" x14ac:dyDescent="0.2">
      <c r="E23648" s="88"/>
    </row>
    <row r="23649" spans="5:5" x14ac:dyDescent="0.2">
      <c r="E23649" s="88"/>
    </row>
    <row r="23650" spans="5:5" x14ac:dyDescent="0.2">
      <c r="E23650" s="88"/>
    </row>
    <row r="23651" spans="5:5" x14ac:dyDescent="0.2">
      <c r="E23651" s="88"/>
    </row>
    <row r="23652" spans="5:5" x14ac:dyDescent="0.2">
      <c r="E23652" s="88"/>
    </row>
    <row r="23653" spans="5:5" x14ac:dyDescent="0.2">
      <c r="E23653" s="88"/>
    </row>
    <row r="23654" spans="5:5" x14ac:dyDescent="0.2">
      <c r="E23654" s="88"/>
    </row>
    <row r="23655" spans="5:5" x14ac:dyDescent="0.2">
      <c r="E23655" s="88"/>
    </row>
    <row r="23656" spans="5:5" x14ac:dyDescent="0.2">
      <c r="E23656" s="88"/>
    </row>
    <row r="23657" spans="5:5" x14ac:dyDescent="0.2">
      <c r="E23657" s="88"/>
    </row>
    <row r="23658" spans="5:5" x14ac:dyDescent="0.2">
      <c r="E23658" s="88"/>
    </row>
    <row r="23659" spans="5:5" x14ac:dyDescent="0.2">
      <c r="E23659" s="88"/>
    </row>
    <row r="23660" spans="5:5" x14ac:dyDescent="0.2">
      <c r="E23660" s="88"/>
    </row>
    <row r="23661" spans="5:5" x14ac:dyDescent="0.2">
      <c r="E23661" s="88"/>
    </row>
    <row r="23662" spans="5:5" x14ac:dyDescent="0.2">
      <c r="E23662" s="88"/>
    </row>
    <row r="23663" spans="5:5" x14ac:dyDescent="0.2">
      <c r="E23663" s="88"/>
    </row>
    <row r="23664" spans="5:5" x14ac:dyDescent="0.2">
      <c r="E23664" s="88"/>
    </row>
    <row r="23665" spans="5:5" x14ac:dyDescent="0.2">
      <c r="E23665" s="88"/>
    </row>
    <row r="23666" spans="5:5" x14ac:dyDescent="0.2">
      <c r="E23666" s="88"/>
    </row>
    <row r="23667" spans="5:5" x14ac:dyDescent="0.2">
      <c r="E23667" s="88"/>
    </row>
    <row r="23668" spans="5:5" x14ac:dyDescent="0.2">
      <c r="E23668" s="88"/>
    </row>
    <row r="23669" spans="5:5" x14ac:dyDescent="0.2">
      <c r="E23669" s="88"/>
    </row>
    <row r="23670" spans="5:5" x14ac:dyDescent="0.2">
      <c r="E23670" s="88"/>
    </row>
    <row r="23671" spans="5:5" x14ac:dyDescent="0.2">
      <c r="E23671" s="88"/>
    </row>
    <row r="23672" spans="5:5" x14ac:dyDescent="0.2">
      <c r="E23672" s="88"/>
    </row>
    <row r="23673" spans="5:5" x14ac:dyDescent="0.2">
      <c r="E23673" s="88"/>
    </row>
    <row r="23674" spans="5:5" x14ac:dyDescent="0.2">
      <c r="E23674" s="88"/>
    </row>
    <row r="23675" spans="5:5" x14ac:dyDescent="0.2">
      <c r="E23675" s="88"/>
    </row>
    <row r="23676" spans="5:5" x14ac:dyDescent="0.2">
      <c r="E23676" s="88"/>
    </row>
    <row r="23677" spans="5:5" x14ac:dyDescent="0.2">
      <c r="E23677" s="88"/>
    </row>
    <row r="23678" spans="5:5" x14ac:dyDescent="0.2">
      <c r="E23678" s="88"/>
    </row>
    <row r="23679" spans="5:5" x14ac:dyDescent="0.2">
      <c r="E23679" s="88"/>
    </row>
    <row r="23680" spans="5:5" x14ac:dyDescent="0.2">
      <c r="E23680" s="88"/>
    </row>
    <row r="23681" spans="5:5" x14ac:dyDescent="0.2">
      <c r="E23681" s="88"/>
    </row>
    <row r="23682" spans="5:5" x14ac:dyDescent="0.2">
      <c r="E23682" s="88"/>
    </row>
    <row r="23683" spans="5:5" x14ac:dyDescent="0.2">
      <c r="E23683" s="88"/>
    </row>
    <row r="23684" spans="5:5" x14ac:dyDescent="0.2">
      <c r="E23684" s="88"/>
    </row>
    <row r="23685" spans="5:5" x14ac:dyDescent="0.2">
      <c r="E23685" s="88"/>
    </row>
    <row r="23686" spans="5:5" x14ac:dyDescent="0.2">
      <c r="E23686" s="88"/>
    </row>
    <row r="23687" spans="5:5" x14ac:dyDescent="0.2">
      <c r="E23687" s="88"/>
    </row>
    <row r="23688" spans="5:5" x14ac:dyDescent="0.2">
      <c r="E23688" s="88"/>
    </row>
    <row r="23689" spans="5:5" x14ac:dyDescent="0.2">
      <c r="E23689" s="88"/>
    </row>
    <row r="23690" spans="5:5" x14ac:dyDescent="0.2">
      <c r="E23690" s="88"/>
    </row>
    <row r="23691" spans="5:5" x14ac:dyDescent="0.2">
      <c r="E23691" s="88"/>
    </row>
    <row r="23692" spans="5:5" x14ac:dyDescent="0.2">
      <c r="E23692" s="88"/>
    </row>
    <row r="23693" spans="5:5" x14ac:dyDescent="0.2">
      <c r="E23693" s="88"/>
    </row>
    <row r="23694" spans="5:5" x14ac:dyDescent="0.2">
      <c r="E23694" s="88"/>
    </row>
    <row r="23695" spans="5:5" x14ac:dyDescent="0.2">
      <c r="E23695" s="88"/>
    </row>
    <row r="23696" spans="5:5" x14ac:dyDescent="0.2">
      <c r="E23696" s="88"/>
    </row>
    <row r="23697" spans="5:5" x14ac:dyDescent="0.2">
      <c r="E23697" s="88"/>
    </row>
    <row r="23698" spans="5:5" x14ac:dyDescent="0.2">
      <c r="E23698" s="88"/>
    </row>
    <row r="23699" spans="5:5" x14ac:dyDescent="0.2">
      <c r="E23699" s="88"/>
    </row>
    <row r="23700" spans="5:5" x14ac:dyDescent="0.2">
      <c r="E23700" s="88"/>
    </row>
    <row r="23701" spans="5:5" x14ac:dyDescent="0.2">
      <c r="E23701" s="88"/>
    </row>
    <row r="23702" spans="5:5" x14ac:dyDescent="0.2">
      <c r="E23702" s="88"/>
    </row>
    <row r="23703" spans="5:5" x14ac:dyDescent="0.2">
      <c r="E23703" s="88"/>
    </row>
    <row r="23704" spans="5:5" x14ac:dyDescent="0.2">
      <c r="E23704" s="88"/>
    </row>
    <row r="23705" spans="5:5" x14ac:dyDescent="0.2">
      <c r="E23705" s="88"/>
    </row>
    <row r="23706" spans="5:5" x14ac:dyDescent="0.2">
      <c r="E23706" s="88"/>
    </row>
    <row r="23707" spans="5:5" x14ac:dyDescent="0.2">
      <c r="E23707" s="88"/>
    </row>
    <row r="23708" spans="5:5" x14ac:dyDescent="0.2">
      <c r="E23708" s="88"/>
    </row>
    <row r="23709" spans="5:5" x14ac:dyDescent="0.2">
      <c r="E23709" s="88"/>
    </row>
    <row r="23710" spans="5:5" x14ac:dyDescent="0.2">
      <c r="E23710" s="88"/>
    </row>
    <row r="23711" spans="5:5" x14ac:dyDescent="0.2">
      <c r="E23711" s="88"/>
    </row>
    <row r="23712" spans="5:5" x14ac:dyDescent="0.2">
      <c r="E23712" s="88"/>
    </row>
    <row r="23713" spans="5:5" x14ac:dyDescent="0.2">
      <c r="E23713" s="88"/>
    </row>
    <row r="23714" spans="5:5" x14ac:dyDescent="0.2">
      <c r="E23714" s="88"/>
    </row>
    <row r="23715" spans="5:5" x14ac:dyDescent="0.2">
      <c r="E23715" s="88"/>
    </row>
    <row r="23716" spans="5:5" x14ac:dyDescent="0.2">
      <c r="E23716" s="88"/>
    </row>
    <row r="23717" spans="5:5" x14ac:dyDescent="0.2">
      <c r="E23717" s="88"/>
    </row>
    <row r="23718" spans="5:5" x14ac:dyDescent="0.2">
      <c r="E23718" s="88"/>
    </row>
    <row r="23719" spans="5:5" x14ac:dyDescent="0.2">
      <c r="E23719" s="88"/>
    </row>
    <row r="23720" spans="5:5" x14ac:dyDescent="0.2">
      <c r="E23720" s="88"/>
    </row>
    <row r="23721" spans="5:5" x14ac:dyDescent="0.2">
      <c r="E23721" s="88"/>
    </row>
    <row r="23722" spans="5:5" x14ac:dyDescent="0.2">
      <c r="E23722" s="88"/>
    </row>
    <row r="23723" spans="5:5" x14ac:dyDescent="0.2">
      <c r="E23723" s="88"/>
    </row>
    <row r="23724" spans="5:5" x14ac:dyDescent="0.2">
      <c r="E23724" s="88"/>
    </row>
    <row r="23725" spans="5:5" x14ac:dyDescent="0.2">
      <c r="E23725" s="88"/>
    </row>
    <row r="23726" spans="5:5" x14ac:dyDescent="0.2">
      <c r="E23726" s="88"/>
    </row>
    <row r="23727" spans="5:5" x14ac:dyDescent="0.2">
      <c r="E23727" s="88"/>
    </row>
    <row r="23728" spans="5:5" x14ac:dyDescent="0.2">
      <c r="E23728" s="88"/>
    </row>
    <row r="23729" spans="5:5" x14ac:dyDescent="0.2">
      <c r="E23729" s="88"/>
    </row>
    <row r="23730" spans="5:5" x14ac:dyDescent="0.2">
      <c r="E23730" s="88"/>
    </row>
    <row r="23731" spans="5:5" x14ac:dyDescent="0.2">
      <c r="E23731" s="88"/>
    </row>
    <row r="23732" spans="5:5" x14ac:dyDescent="0.2">
      <c r="E23732" s="88"/>
    </row>
    <row r="23733" spans="5:5" x14ac:dyDescent="0.2">
      <c r="E23733" s="88"/>
    </row>
    <row r="23734" spans="5:5" x14ac:dyDescent="0.2">
      <c r="E23734" s="88"/>
    </row>
    <row r="23735" spans="5:5" x14ac:dyDescent="0.2">
      <c r="E23735" s="88"/>
    </row>
    <row r="23736" spans="5:5" x14ac:dyDescent="0.2">
      <c r="E23736" s="88"/>
    </row>
    <row r="23737" spans="5:5" x14ac:dyDescent="0.2">
      <c r="E23737" s="88"/>
    </row>
    <row r="23738" spans="5:5" x14ac:dyDescent="0.2">
      <c r="E23738" s="88"/>
    </row>
    <row r="23739" spans="5:5" x14ac:dyDescent="0.2">
      <c r="E23739" s="88"/>
    </row>
    <row r="23740" spans="5:5" x14ac:dyDescent="0.2">
      <c r="E23740" s="88"/>
    </row>
    <row r="23741" spans="5:5" x14ac:dyDescent="0.2">
      <c r="E23741" s="88"/>
    </row>
    <row r="23742" spans="5:5" x14ac:dyDescent="0.2">
      <c r="E23742" s="88"/>
    </row>
    <row r="23743" spans="5:5" x14ac:dyDescent="0.2">
      <c r="E23743" s="88"/>
    </row>
    <row r="23744" spans="5:5" x14ac:dyDescent="0.2">
      <c r="E23744" s="88"/>
    </row>
    <row r="23745" spans="5:5" x14ac:dyDescent="0.2">
      <c r="E23745" s="88"/>
    </row>
    <row r="23746" spans="5:5" x14ac:dyDescent="0.2">
      <c r="E23746" s="88"/>
    </row>
    <row r="23747" spans="5:5" x14ac:dyDescent="0.2">
      <c r="E23747" s="88"/>
    </row>
    <row r="23748" spans="5:5" x14ac:dyDescent="0.2">
      <c r="E23748" s="88"/>
    </row>
    <row r="23749" spans="5:5" x14ac:dyDescent="0.2">
      <c r="E23749" s="88"/>
    </row>
    <row r="23750" spans="5:5" x14ac:dyDescent="0.2">
      <c r="E23750" s="88"/>
    </row>
    <row r="23751" spans="5:5" x14ac:dyDescent="0.2">
      <c r="E23751" s="88"/>
    </row>
    <row r="23752" spans="5:5" x14ac:dyDescent="0.2">
      <c r="E23752" s="88"/>
    </row>
    <row r="23753" spans="5:5" x14ac:dyDescent="0.2">
      <c r="E23753" s="88"/>
    </row>
    <row r="23754" spans="5:5" x14ac:dyDescent="0.2">
      <c r="E23754" s="88"/>
    </row>
    <row r="23755" spans="5:5" x14ac:dyDescent="0.2">
      <c r="E23755" s="88"/>
    </row>
    <row r="23756" spans="5:5" x14ac:dyDescent="0.2">
      <c r="E23756" s="88"/>
    </row>
    <row r="23757" spans="5:5" x14ac:dyDescent="0.2">
      <c r="E23757" s="88"/>
    </row>
    <row r="23758" spans="5:5" x14ac:dyDescent="0.2">
      <c r="E23758" s="88"/>
    </row>
    <row r="23759" spans="5:5" x14ac:dyDescent="0.2">
      <c r="E23759" s="88"/>
    </row>
    <row r="23760" spans="5:5" x14ac:dyDescent="0.2">
      <c r="E23760" s="88"/>
    </row>
    <row r="23761" spans="5:5" x14ac:dyDescent="0.2">
      <c r="E23761" s="88"/>
    </row>
    <row r="23762" spans="5:5" x14ac:dyDescent="0.2">
      <c r="E23762" s="88"/>
    </row>
    <row r="23763" spans="5:5" x14ac:dyDescent="0.2">
      <c r="E23763" s="88"/>
    </row>
    <row r="23764" spans="5:5" x14ac:dyDescent="0.2">
      <c r="E23764" s="88"/>
    </row>
    <row r="23765" spans="5:5" x14ac:dyDescent="0.2">
      <c r="E23765" s="88"/>
    </row>
    <row r="23766" spans="5:5" x14ac:dyDescent="0.2">
      <c r="E23766" s="88"/>
    </row>
    <row r="23767" spans="5:5" x14ac:dyDescent="0.2">
      <c r="E23767" s="88"/>
    </row>
    <row r="23768" spans="5:5" x14ac:dyDescent="0.2">
      <c r="E23768" s="88"/>
    </row>
    <row r="23769" spans="5:5" x14ac:dyDescent="0.2">
      <c r="E23769" s="88"/>
    </row>
    <row r="23770" spans="5:5" x14ac:dyDescent="0.2">
      <c r="E23770" s="88"/>
    </row>
    <row r="23771" spans="5:5" x14ac:dyDescent="0.2">
      <c r="E23771" s="88"/>
    </row>
    <row r="23772" spans="5:5" x14ac:dyDescent="0.2">
      <c r="E23772" s="88"/>
    </row>
    <row r="23773" spans="5:5" x14ac:dyDescent="0.2">
      <c r="E23773" s="88"/>
    </row>
    <row r="23774" spans="5:5" x14ac:dyDescent="0.2">
      <c r="E23774" s="88"/>
    </row>
    <row r="23775" spans="5:5" x14ac:dyDescent="0.2">
      <c r="E23775" s="88"/>
    </row>
    <row r="23776" spans="5:5" x14ac:dyDescent="0.2">
      <c r="E23776" s="88"/>
    </row>
    <row r="23777" spans="5:5" x14ac:dyDescent="0.2">
      <c r="E23777" s="88"/>
    </row>
    <row r="23778" spans="5:5" x14ac:dyDescent="0.2">
      <c r="E23778" s="88"/>
    </row>
    <row r="23779" spans="5:5" x14ac:dyDescent="0.2">
      <c r="E23779" s="88"/>
    </row>
    <row r="23780" spans="5:5" x14ac:dyDescent="0.2">
      <c r="E23780" s="88"/>
    </row>
    <row r="23781" spans="5:5" x14ac:dyDescent="0.2">
      <c r="E23781" s="88"/>
    </row>
    <row r="23782" spans="5:5" x14ac:dyDescent="0.2">
      <c r="E23782" s="88"/>
    </row>
    <row r="23783" spans="5:5" x14ac:dyDescent="0.2">
      <c r="E23783" s="88"/>
    </row>
    <row r="23784" spans="5:5" x14ac:dyDescent="0.2">
      <c r="E23784" s="88"/>
    </row>
    <row r="23785" spans="5:5" x14ac:dyDescent="0.2">
      <c r="E23785" s="88"/>
    </row>
    <row r="23786" spans="5:5" x14ac:dyDescent="0.2">
      <c r="E23786" s="88"/>
    </row>
    <row r="23787" spans="5:5" x14ac:dyDescent="0.2">
      <c r="E23787" s="88"/>
    </row>
    <row r="23788" spans="5:5" x14ac:dyDescent="0.2">
      <c r="E23788" s="88"/>
    </row>
    <row r="23789" spans="5:5" x14ac:dyDescent="0.2">
      <c r="E23789" s="88"/>
    </row>
    <row r="23790" spans="5:5" x14ac:dyDescent="0.2">
      <c r="E23790" s="88"/>
    </row>
    <row r="23791" spans="5:5" x14ac:dyDescent="0.2">
      <c r="E23791" s="88"/>
    </row>
    <row r="23792" spans="5:5" x14ac:dyDescent="0.2">
      <c r="E23792" s="88"/>
    </row>
    <row r="23793" spans="5:5" x14ac:dyDescent="0.2">
      <c r="E23793" s="88"/>
    </row>
    <row r="23794" spans="5:5" x14ac:dyDescent="0.2">
      <c r="E23794" s="88"/>
    </row>
    <row r="23795" spans="5:5" x14ac:dyDescent="0.2">
      <c r="E23795" s="88"/>
    </row>
    <row r="23796" spans="5:5" x14ac:dyDescent="0.2">
      <c r="E23796" s="88"/>
    </row>
    <row r="23797" spans="5:5" x14ac:dyDescent="0.2">
      <c r="E23797" s="88"/>
    </row>
    <row r="23798" spans="5:5" x14ac:dyDescent="0.2">
      <c r="E23798" s="88"/>
    </row>
    <row r="23799" spans="5:5" x14ac:dyDescent="0.2">
      <c r="E23799" s="88"/>
    </row>
    <row r="23800" spans="5:5" x14ac:dyDescent="0.2">
      <c r="E23800" s="88"/>
    </row>
    <row r="23801" spans="5:5" x14ac:dyDescent="0.2">
      <c r="E23801" s="88"/>
    </row>
    <row r="23802" spans="5:5" x14ac:dyDescent="0.2">
      <c r="E23802" s="88"/>
    </row>
    <row r="23803" spans="5:5" x14ac:dyDescent="0.2">
      <c r="E23803" s="88"/>
    </row>
    <row r="23804" spans="5:5" x14ac:dyDescent="0.2">
      <c r="E23804" s="88"/>
    </row>
    <row r="23805" spans="5:5" x14ac:dyDescent="0.2">
      <c r="E23805" s="88"/>
    </row>
    <row r="23806" spans="5:5" x14ac:dyDescent="0.2">
      <c r="E23806" s="88"/>
    </row>
    <row r="23807" spans="5:5" x14ac:dyDescent="0.2">
      <c r="E23807" s="88"/>
    </row>
    <row r="23808" spans="5:5" x14ac:dyDescent="0.2">
      <c r="E23808" s="88"/>
    </row>
    <row r="23809" spans="5:5" x14ac:dyDescent="0.2">
      <c r="E23809" s="88"/>
    </row>
    <row r="23810" spans="5:5" x14ac:dyDescent="0.2">
      <c r="E23810" s="88"/>
    </row>
    <row r="23811" spans="5:5" x14ac:dyDescent="0.2">
      <c r="E23811" s="88"/>
    </row>
    <row r="23812" spans="5:5" x14ac:dyDescent="0.2">
      <c r="E23812" s="88"/>
    </row>
    <row r="23813" spans="5:5" x14ac:dyDescent="0.2">
      <c r="E23813" s="88"/>
    </row>
    <row r="23814" spans="5:5" x14ac:dyDescent="0.2">
      <c r="E23814" s="88"/>
    </row>
    <row r="23815" spans="5:5" x14ac:dyDescent="0.2">
      <c r="E23815" s="88"/>
    </row>
    <row r="23816" spans="5:5" x14ac:dyDescent="0.2">
      <c r="E23816" s="88"/>
    </row>
    <row r="23817" spans="5:5" x14ac:dyDescent="0.2">
      <c r="E23817" s="88"/>
    </row>
    <row r="23818" spans="5:5" x14ac:dyDescent="0.2">
      <c r="E23818" s="88"/>
    </row>
    <row r="23819" spans="5:5" x14ac:dyDescent="0.2">
      <c r="E23819" s="88"/>
    </row>
    <row r="23820" spans="5:5" x14ac:dyDescent="0.2">
      <c r="E23820" s="88"/>
    </row>
    <row r="23821" spans="5:5" x14ac:dyDescent="0.2">
      <c r="E23821" s="88"/>
    </row>
    <row r="23822" spans="5:5" x14ac:dyDescent="0.2">
      <c r="E23822" s="88"/>
    </row>
    <row r="23823" spans="5:5" x14ac:dyDescent="0.2">
      <c r="E23823" s="88"/>
    </row>
    <row r="23824" spans="5:5" x14ac:dyDescent="0.2">
      <c r="E23824" s="88"/>
    </row>
    <row r="23825" spans="5:5" x14ac:dyDescent="0.2">
      <c r="E23825" s="88"/>
    </row>
    <row r="23826" spans="5:5" x14ac:dyDescent="0.2">
      <c r="E23826" s="88"/>
    </row>
    <row r="23827" spans="5:5" x14ac:dyDescent="0.2">
      <c r="E23827" s="88"/>
    </row>
    <row r="23828" spans="5:5" x14ac:dyDescent="0.2">
      <c r="E23828" s="88"/>
    </row>
    <row r="23829" spans="5:5" x14ac:dyDescent="0.2">
      <c r="E23829" s="88"/>
    </row>
    <row r="23830" spans="5:5" x14ac:dyDescent="0.2">
      <c r="E23830" s="88"/>
    </row>
    <row r="23831" spans="5:5" x14ac:dyDescent="0.2">
      <c r="E23831" s="88"/>
    </row>
    <row r="23832" spans="5:5" x14ac:dyDescent="0.2">
      <c r="E23832" s="88"/>
    </row>
    <row r="23833" spans="5:5" x14ac:dyDescent="0.2">
      <c r="E23833" s="88"/>
    </row>
    <row r="23834" spans="5:5" x14ac:dyDescent="0.2">
      <c r="E23834" s="88"/>
    </row>
    <row r="23835" spans="5:5" x14ac:dyDescent="0.2">
      <c r="E23835" s="88"/>
    </row>
    <row r="23836" spans="5:5" x14ac:dyDescent="0.2">
      <c r="E23836" s="88"/>
    </row>
    <row r="23837" spans="5:5" x14ac:dyDescent="0.2">
      <c r="E23837" s="88"/>
    </row>
    <row r="23838" spans="5:5" x14ac:dyDescent="0.2">
      <c r="E23838" s="88"/>
    </row>
    <row r="23839" spans="5:5" x14ac:dyDescent="0.2">
      <c r="E23839" s="88"/>
    </row>
    <row r="23840" spans="5:5" x14ac:dyDescent="0.2">
      <c r="E23840" s="88"/>
    </row>
    <row r="23841" spans="5:5" x14ac:dyDescent="0.2">
      <c r="E23841" s="88"/>
    </row>
    <row r="23842" spans="5:5" x14ac:dyDescent="0.2">
      <c r="E23842" s="88"/>
    </row>
    <row r="23843" spans="5:5" x14ac:dyDescent="0.2">
      <c r="E23843" s="88"/>
    </row>
    <row r="23844" spans="5:5" x14ac:dyDescent="0.2">
      <c r="E23844" s="88"/>
    </row>
    <row r="23845" spans="5:5" x14ac:dyDescent="0.2">
      <c r="E23845" s="88"/>
    </row>
    <row r="23846" spans="5:5" x14ac:dyDescent="0.2">
      <c r="E23846" s="88"/>
    </row>
    <row r="23847" spans="5:5" x14ac:dyDescent="0.2">
      <c r="E23847" s="88"/>
    </row>
    <row r="23848" spans="5:5" x14ac:dyDescent="0.2">
      <c r="E23848" s="88"/>
    </row>
    <row r="23849" spans="5:5" x14ac:dyDescent="0.2">
      <c r="E23849" s="88"/>
    </row>
    <row r="23850" spans="5:5" x14ac:dyDescent="0.2">
      <c r="E23850" s="88"/>
    </row>
    <row r="23851" spans="5:5" x14ac:dyDescent="0.2">
      <c r="E23851" s="88"/>
    </row>
    <row r="23852" spans="5:5" x14ac:dyDescent="0.2">
      <c r="E23852" s="88"/>
    </row>
    <row r="23853" spans="5:5" x14ac:dyDescent="0.2">
      <c r="E23853" s="88"/>
    </row>
    <row r="23854" spans="5:5" x14ac:dyDescent="0.2">
      <c r="E23854" s="88"/>
    </row>
    <row r="23855" spans="5:5" x14ac:dyDescent="0.2">
      <c r="E23855" s="88"/>
    </row>
    <row r="23856" spans="5:5" x14ac:dyDescent="0.2">
      <c r="E23856" s="88"/>
    </row>
    <row r="23857" spans="5:5" x14ac:dyDescent="0.2">
      <c r="E23857" s="88"/>
    </row>
    <row r="23858" spans="5:5" x14ac:dyDescent="0.2">
      <c r="E23858" s="88"/>
    </row>
    <row r="23859" spans="5:5" x14ac:dyDescent="0.2">
      <c r="E23859" s="88"/>
    </row>
    <row r="23860" spans="5:5" x14ac:dyDescent="0.2">
      <c r="E23860" s="88"/>
    </row>
    <row r="23861" spans="5:5" x14ac:dyDescent="0.2">
      <c r="E23861" s="88"/>
    </row>
    <row r="23862" spans="5:5" x14ac:dyDescent="0.2">
      <c r="E23862" s="88"/>
    </row>
    <row r="23863" spans="5:5" x14ac:dyDescent="0.2">
      <c r="E23863" s="88"/>
    </row>
    <row r="23864" spans="5:5" x14ac:dyDescent="0.2">
      <c r="E23864" s="88"/>
    </row>
    <row r="23865" spans="5:5" x14ac:dyDescent="0.2">
      <c r="E23865" s="88"/>
    </row>
    <row r="23866" spans="5:5" x14ac:dyDescent="0.2">
      <c r="E23866" s="88"/>
    </row>
    <row r="23867" spans="5:5" x14ac:dyDescent="0.2">
      <c r="E23867" s="88"/>
    </row>
    <row r="23868" spans="5:5" x14ac:dyDescent="0.2">
      <c r="E23868" s="88"/>
    </row>
    <row r="23869" spans="5:5" x14ac:dyDescent="0.2">
      <c r="E23869" s="88"/>
    </row>
    <row r="23870" spans="5:5" x14ac:dyDescent="0.2">
      <c r="E23870" s="88"/>
    </row>
    <row r="23871" spans="5:5" x14ac:dyDescent="0.2">
      <c r="E23871" s="88"/>
    </row>
    <row r="23872" spans="5:5" x14ac:dyDescent="0.2">
      <c r="E23872" s="88"/>
    </row>
    <row r="23873" spans="5:5" x14ac:dyDescent="0.2">
      <c r="E23873" s="88"/>
    </row>
    <row r="23874" spans="5:5" x14ac:dyDescent="0.2">
      <c r="E23874" s="88"/>
    </row>
    <row r="23875" spans="5:5" x14ac:dyDescent="0.2">
      <c r="E23875" s="88"/>
    </row>
    <row r="23876" spans="5:5" x14ac:dyDescent="0.2">
      <c r="E23876" s="88"/>
    </row>
    <row r="23877" spans="5:5" x14ac:dyDescent="0.2">
      <c r="E23877" s="88"/>
    </row>
    <row r="23878" spans="5:5" x14ac:dyDescent="0.2">
      <c r="E23878" s="88"/>
    </row>
    <row r="23879" spans="5:5" x14ac:dyDescent="0.2">
      <c r="E23879" s="88"/>
    </row>
    <row r="23880" spans="5:5" x14ac:dyDescent="0.2">
      <c r="E23880" s="88"/>
    </row>
    <row r="23881" spans="5:5" x14ac:dyDescent="0.2">
      <c r="E23881" s="88"/>
    </row>
    <row r="23882" spans="5:5" x14ac:dyDescent="0.2">
      <c r="E23882" s="88"/>
    </row>
    <row r="23883" spans="5:5" x14ac:dyDescent="0.2">
      <c r="E23883" s="88"/>
    </row>
    <row r="23884" spans="5:5" x14ac:dyDescent="0.2">
      <c r="E23884" s="88"/>
    </row>
    <row r="23885" spans="5:5" x14ac:dyDescent="0.2">
      <c r="E23885" s="88"/>
    </row>
    <row r="23886" spans="5:5" x14ac:dyDescent="0.2">
      <c r="E23886" s="88"/>
    </row>
    <row r="23887" spans="5:5" x14ac:dyDescent="0.2">
      <c r="E23887" s="88"/>
    </row>
    <row r="23888" spans="5:5" x14ac:dyDescent="0.2">
      <c r="E23888" s="88"/>
    </row>
    <row r="23889" spans="5:5" x14ac:dyDescent="0.2">
      <c r="E23889" s="88"/>
    </row>
    <row r="23890" spans="5:5" x14ac:dyDescent="0.2">
      <c r="E23890" s="88"/>
    </row>
    <row r="23891" spans="5:5" x14ac:dyDescent="0.2">
      <c r="E23891" s="88"/>
    </row>
    <row r="23892" spans="5:5" x14ac:dyDescent="0.2">
      <c r="E23892" s="88"/>
    </row>
    <row r="23893" spans="5:5" x14ac:dyDescent="0.2">
      <c r="E23893" s="88"/>
    </row>
    <row r="23894" spans="5:5" x14ac:dyDescent="0.2">
      <c r="E23894" s="88"/>
    </row>
    <row r="23895" spans="5:5" x14ac:dyDescent="0.2">
      <c r="E23895" s="88"/>
    </row>
    <row r="23896" spans="5:5" x14ac:dyDescent="0.2">
      <c r="E23896" s="88"/>
    </row>
    <row r="23897" spans="5:5" x14ac:dyDescent="0.2">
      <c r="E23897" s="88"/>
    </row>
    <row r="23898" spans="5:5" x14ac:dyDescent="0.2">
      <c r="E23898" s="88"/>
    </row>
    <row r="23899" spans="5:5" x14ac:dyDescent="0.2">
      <c r="E23899" s="88"/>
    </row>
    <row r="23900" spans="5:5" x14ac:dyDescent="0.2">
      <c r="E23900" s="88"/>
    </row>
    <row r="23901" spans="5:5" x14ac:dyDescent="0.2">
      <c r="E23901" s="88"/>
    </row>
    <row r="23902" spans="5:5" x14ac:dyDescent="0.2">
      <c r="E23902" s="88"/>
    </row>
    <row r="23903" spans="5:5" x14ac:dyDescent="0.2">
      <c r="E23903" s="88"/>
    </row>
    <row r="23904" spans="5:5" x14ac:dyDescent="0.2">
      <c r="E23904" s="88"/>
    </row>
    <row r="23905" spans="5:5" x14ac:dyDescent="0.2">
      <c r="E23905" s="88"/>
    </row>
    <row r="23906" spans="5:5" x14ac:dyDescent="0.2">
      <c r="E23906" s="88"/>
    </row>
    <row r="23907" spans="5:5" x14ac:dyDescent="0.2">
      <c r="E23907" s="88"/>
    </row>
    <row r="23908" spans="5:5" x14ac:dyDescent="0.2">
      <c r="E23908" s="88"/>
    </row>
    <row r="23909" spans="5:5" x14ac:dyDescent="0.2">
      <c r="E23909" s="88"/>
    </row>
    <row r="23910" spans="5:5" x14ac:dyDescent="0.2">
      <c r="E23910" s="88"/>
    </row>
    <row r="23911" spans="5:5" x14ac:dyDescent="0.2">
      <c r="E23911" s="88"/>
    </row>
    <row r="23912" spans="5:5" x14ac:dyDescent="0.2">
      <c r="E23912" s="88"/>
    </row>
    <row r="23913" spans="5:5" x14ac:dyDescent="0.2">
      <c r="E23913" s="88"/>
    </row>
    <row r="23914" spans="5:5" x14ac:dyDescent="0.2">
      <c r="E23914" s="88"/>
    </row>
    <row r="23915" spans="5:5" x14ac:dyDescent="0.2">
      <c r="E23915" s="88"/>
    </row>
    <row r="23916" spans="5:5" x14ac:dyDescent="0.2">
      <c r="E23916" s="88"/>
    </row>
    <row r="23917" spans="5:5" x14ac:dyDescent="0.2">
      <c r="E23917" s="88"/>
    </row>
    <row r="23918" spans="5:5" x14ac:dyDescent="0.2">
      <c r="E23918" s="88"/>
    </row>
    <row r="23919" spans="5:5" x14ac:dyDescent="0.2">
      <c r="E23919" s="88"/>
    </row>
    <row r="23920" spans="5:5" x14ac:dyDescent="0.2">
      <c r="E23920" s="88"/>
    </row>
    <row r="23921" spans="5:5" x14ac:dyDescent="0.2">
      <c r="E23921" s="88"/>
    </row>
    <row r="23922" spans="5:5" x14ac:dyDescent="0.2">
      <c r="E23922" s="88"/>
    </row>
    <row r="23923" spans="5:5" x14ac:dyDescent="0.2">
      <c r="E23923" s="88"/>
    </row>
    <row r="23924" spans="5:5" x14ac:dyDescent="0.2">
      <c r="E23924" s="88"/>
    </row>
    <row r="23925" spans="5:5" x14ac:dyDescent="0.2">
      <c r="E23925" s="88"/>
    </row>
    <row r="23926" spans="5:5" x14ac:dyDescent="0.2">
      <c r="E23926" s="88"/>
    </row>
    <row r="23927" spans="5:5" x14ac:dyDescent="0.2">
      <c r="E23927" s="88"/>
    </row>
    <row r="23928" spans="5:5" x14ac:dyDescent="0.2">
      <c r="E23928" s="88"/>
    </row>
    <row r="23929" spans="5:5" x14ac:dyDescent="0.2">
      <c r="E23929" s="88"/>
    </row>
    <row r="23930" spans="5:5" x14ac:dyDescent="0.2">
      <c r="E23930" s="88"/>
    </row>
    <row r="23931" spans="5:5" x14ac:dyDescent="0.2">
      <c r="E23931" s="88"/>
    </row>
    <row r="23932" spans="5:5" x14ac:dyDescent="0.2">
      <c r="E23932" s="88"/>
    </row>
    <row r="23933" spans="5:5" x14ac:dyDescent="0.2">
      <c r="E23933" s="88"/>
    </row>
    <row r="23934" spans="5:5" x14ac:dyDescent="0.2">
      <c r="E23934" s="88"/>
    </row>
    <row r="23935" spans="5:5" x14ac:dyDescent="0.2">
      <c r="E23935" s="88"/>
    </row>
    <row r="23936" spans="5:5" x14ac:dyDescent="0.2">
      <c r="E23936" s="88"/>
    </row>
    <row r="23937" spans="5:5" x14ac:dyDescent="0.2">
      <c r="E23937" s="88"/>
    </row>
    <row r="23938" spans="5:5" x14ac:dyDescent="0.2">
      <c r="E23938" s="88"/>
    </row>
    <row r="23939" spans="5:5" x14ac:dyDescent="0.2">
      <c r="E23939" s="88"/>
    </row>
    <row r="23940" spans="5:5" x14ac:dyDescent="0.2">
      <c r="E23940" s="88"/>
    </row>
    <row r="23941" spans="5:5" x14ac:dyDescent="0.2">
      <c r="E23941" s="88"/>
    </row>
    <row r="23942" spans="5:5" x14ac:dyDescent="0.2">
      <c r="E23942" s="88"/>
    </row>
    <row r="23943" spans="5:5" x14ac:dyDescent="0.2">
      <c r="E23943" s="88"/>
    </row>
    <row r="23944" spans="5:5" x14ac:dyDescent="0.2">
      <c r="E23944" s="88"/>
    </row>
    <row r="23945" spans="5:5" x14ac:dyDescent="0.2">
      <c r="E23945" s="88"/>
    </row>
    <row r="23946" spans="5:5" x14ac:dyDescent="0.2">
      <c r="E23946" s="88"/>
    </row>
    <row r="23947" spans="5:5" x14ac:dyDescent="0.2">
      <c r="E23947" s="88"/>
    </row>
    <row r="23948" spans="5:5" x14ac:dyDescent="0.2">
      <c r="E23948" s="88"/>
    </row>
    <row r="23949" spans="5:5" x14ac:dyDescent="0.2">
      <c r="E23949" s="88"/>
    </row>
    <row r="23950" spans="5:5" x14ac:dyDescent="0.2">
      <c r="E23950" s="88"/>
    </row>
    <row r="23951" spans="5:5" x14ac:dyDescent="0.2">
      <c r="E23951" s="88"/>
    </row>
    <row r="23952" spans="5:5" x14ac:dyDescent="0.2">
      <c r="E23952" s="88"/>
    </row>
    <row r="23953" spans="5:5" x14ac:dyDescent="0.2">
      <c r="E23953" s="88"/>
    </row>
    <row r="23954" spans="5:5" x14ac:dyDescent="0.2">
      <c r="E23954" s="88"/>
    </row>
    <row r="23955" spans="5:5" x14ac:dyDescent="0.2">
      <c r="E23955" s="88"/>
    </row>
    <row r="23956" spans="5:5" x14ac:dyDescent="0.2">
      <c r="E23956" s="88"/>
    </row>
    <row r="23957" spans="5:5" x14ac:dyDescent="0.2">
      <c r="E23957" s="88"/>
    </row>
    <row r="23958" spans="5:5" x14ac:dyDescent="0.2">
      <c r="E23958" s="88"/>
    </row>
    <row r="23959" spans="5:5" x14ac:dyDescent="0.2">
      <c r="E23959" s="88"/>
    </row>
    <row r="23960" spans="5:5" x14ac:dyDescent="0.2">
      <c r="E23960" s="88"/>
    </row>
    <row r="23961" spans="5:5" x14ac:dyDescent="0.2">
      <c r="E23961" s="88"/>
    </row>
    <row r="23962" spans="5:5" x14ac:dyDescent="0.2">
      <c r="E23962" s="88"/>
    </row>
    <row r="23963" spans="5:5" x14ac:dyDescent="0.2">
      <c r="E23963" s="88"/>
    </row>
    <row r="23964" spans="5:5" x14ac:dyDescent="0.2">
      <c r="E23964" s="88"/>
    </row>
    <row r="23965" spans="5:5" x14ac:dyDescent="0.2">
      <c r="E23965" s="88"/>
    </row>
    <row r="23966" spans="5:5" x14ac:dyDescent="0.2">
      <c r="E23966" s="88"/>
    </row>
    <row r="23967" spans="5:5" x14ac:dyDescent="0.2">
      <c r="E23967" s="88"/>
    </row>
    <row r="23968" spans="5:5" x14ac:dyDescent="0.2">
      <c r="E23968" s="88"/>
    </row>
    <row r="23969" spans="5:5" x14ac:dyDescent="0.2">
      <c r="E23969" s="88"/>
    </row>
    <row r="23970" spans="5:5" x14ac:dyDescent="0.2">
      <c r="E23970" s="88"/>
    </row>
    <row r="23971" spans="5:5" x14ac:dyDescent="0.2">
      <c r="E23971" s="88"/>
    </row>
    <row r="23972" spans="5:5" x14ac:dyDescent="0.2">
      <c r="E23972" s="88"/>
    </row>
    <row r="23973" spans="5:5" x14ac:dyDescent="0.2">
      <c r="E23973" s="88"/>
    </row>
    <row r="23974" spans="5:5" x14ac:dyDescent="0.2">
      <c r="E23974" s="88"/>
    </row>
    <row r="23975" spans="5:5" x14ac:dyDescent="0.2">
      <c r="E23975" s="88"/>
    </row>
    <row r="23976" spans="5:5" x14ac:dyDescent="0.2">
      <c r="E23976" s="88"/>
    </row>
    <row r="23977" spans="5:5" x14ac:dyDescent="0.2">
      <c r="E23977" s="88"/>
    </row>
    <row r="23978" spans="5:5" x14ac:dyDescent="0.2">
      <c r="E23978" s="88"/>
    </row>
    <row r="23979" spans="5:5" x14ac:dyDescent="0.2">
      <c r="E23979" s="88"/>
    </row>
    <row r="23980" spans="5:5" x14ac:dyDescent="0.2">
      <c r="E23980" s="88"/>
    </row>
    <row r="23981" spans="5:5" x14ac:dyDescent="0.2">
      <c r="E23981" s="88"/>
    </row>
    <row r="23982" spans="5:5" x14ac:dyDescent="0.2">
      <c r="E23982" s="88"/>
    </row>
    <row r="23983" spans="5:5" x14ac:dyDescent="0.2">
      <c r="E23983" s="88"/>
    </row>
    <row r="23984" spans="5:5" x14ac:dyDescent="0.2">
      <c r="E23984" s="88"/>
    </row>
    <row r="23985" spans="5:5" x14ac:dyDescent="0.2">
      <c r="E23985" s="88"/>
    </row>
    <row r="23986" spans="5:5" x14ac:dyDescent="0.2">
      <c r="E23986" s="88"/>
    </row>
    <row r="23987" spans="5:5" x14ac:dyDescent="0.2">
      <c r="E23987" s="88"/>
    </row>
    <row r="23988" spans="5:5" x14ac:dyDescent="0.2">
      <c r="E23988" s="88"/>
    </row>
    <row r="23989" spans="5:5" x14ac:dyDescent="0.2">
      <c r="E23989" s="88"/>
    </row>
    <row r="23990" spans="5:5" x14ac:dyDescent="0.2">
      <c r="E23990" s="88"/>
    </row>
    <row r="23991" spans="5:5" x14ac:dyDescent="0.2">
      <c r="E23991" s="88"/>
    </row>
    <row r="23992" spans="5:5" x14ac:dyDescent="0.2">
      <c r="E23992" s="88"/>
    </row>
    <row r="23993" spans="5:5" x14ac:dyDescent="0.2">
      <c r="E23993" s="88"/>
    </row>
    <row r="23994" spans="5:5" x14ac:dyDescent="0.2">
      <c r="E23994" s="88"/>
    </row>
    <row r="23995" spans="5:5" x14ac:dyDescent="0.2">
      <c r="E23995" s="88"/>
    </row>
    <row r="23996" spans="5:5" x14ac:dyDescent="0.2">
      <c r="E23996" s="88"/>
    </row>
    <row r="23997" spans="5:5" x14ac:dyDescent="0.2">
      <c r="E23997" s="88"/>
    </row>
    <row r="23998" spans="5:5" x14ac:dyDescent="0.2">
      <c r="E23998" s="88"/>
    </row>
    <row r="23999" spans="5:5" x14ac:dyDescent="0.2">
      <c r="E23999" s="88"/>
    </row>
    <row r="24000" spans="5:5" x14ac:dyDescent="0.2">
      <c r="E24000" s="88"/>
    </row>
    <row r="24001" spans="5:5" x14ac:dyDescent="0.2">
      <c r="E24001" s="88"/>
    </row>
    <row r="24002" spans="5:5" x14ac:dyDescent="0.2">
      <c r="E24002" s="88"/>
    </row>
    <row r="24003" spans="5:5" x14ac:dyDescent="0.2">
      <c r="E24003" s="88"/>
    </row>
    <row r="24004" spans="5:5" x14ac:dyDescent="0.2">
      <c r="E24004" s="88"/>
    </row>
    <row r="24005" spans="5:5" x14ac:dyDescent="0.2">
      <c r="E24005" s="88"/>
    </row>
    <row r="24006" spans="5:5" x14ac:dyDescent="0.2">
      <c r="E24006" s="88"/>
    </row>
    <row r="24007" spans="5:5" x14ac:dyDescent="0.2">
      <c r="E24007" s="88"/>
    </row>
    <row r="24008" spans="5:5" x14ac:dyDescent="0.2">
      <c r="E24008" s="88"/>
    </row>
    <row r="24009" spans="5:5" x14ac:dyDescent="0.2">
      <c r="E24009" s="88"/>
    </row>
    <row r="24010" spans="5:5" x14ac:dyDescent="0.2">
      <c r="E24010" s="88"/>
    </row>
    <row r="24011" spans="5:5" x14ac:dyDescent="0.2">
      <c r="E24011" s="88"/>
    </row>
    <row r="24012" spans="5:5" x14ac:dyDescent="0.2">
      <c r="E24012" s="88"/>
    </row>
    <row r="24013" spans="5:5" x14ac:dyDescent="0.2">
      <c r="E24013" s="88"/>
    </row>
    <row r="24014" spans="5:5" x14ac:dyDescent="0.2">
      <c r="E24014" s="88"/>
    </row>
    <row r="24015" spans="5:5" x14ac:dyDescent="0.2">
      <c r="E24015" s="88"/>
    </row>
    <row r="24016" spans="5:5" x14ac:dyDescent="0.2">
      <c r="E24016" s="88"/>
    </row>
    <row r="24017" spans="5:5" x14ac:dyDescent="0.2">
      <c r="E24017" s="88"/>
    </row>
    <row r="24018" spans="5:5" x14ac:dyDescent="0.2">
      <c r="E24018" s="88"/>
    </row>
    <row r="24019" spans="5:5" x14ac:dyDescent="0.2">
      <c r="E24019" s="88"/>
    </row>
    <row r="24020" spans="5:5" x14ac:dyDescent="0.2">
      <c r="E24020" s="88"/>
    </row>
    <row r="24021" spans="5:5" x14ac:dyDescent="0.2">
      <c r="E24021" s="88"/>
    </row>
    <row r="24022" spans="5:5" x14ac:dyDescent="0.2">
      <c r="E24022" s="88"/>
    </row>
    <row r="24023" spans="5:5" x14ac:dyDescent="0.2">
      <c r="E24023" s="88"/>
    </row>
    <row r="24024" spans="5:5" x14ac:dyDescent="0.2">
      <c r="E24024" s="88"/>
    </row>
    <row r="24025" spans="5:5" x14ac:dyDescent="0.2">
      <c r="E24025" s="88"/>
    </row>
    <row r="24026" spans="5:5" x14ac:dyDescent="0.2">
      <c r="E24026" s="88"/>
    </row>
    <row r="24027" spans="5:5" x14ac:dyDescent="0.2">
      <c r="E24027" s="88"/>
    </row>
    <row r="24028" spans="5:5" x14ac:dyDescent="0.2">
      <c r="E24028" s="88"/>
    </row>
    <row r="24029" spans="5:5" x14ac:dyDescent="0.2">
      <c r="E24029" s="88"/>
    </row>
    <row r="24030" spans="5:5" x14ac:dyDescent="0.2">
      <c r="E24030" s="88"/>
    </row>
    <row r="24031" spans="5:5" x14ac:dyDescent="0.2">
      <c r="E24031" s="88"/>
    </row>
    <row r="24032" spans="5:5" x14ac:dyDescent="0.2">
      <c r="E24032" s="88"/>
    </row>
    <row r="24033" spans="5:5" x14ac:dyDescent="0.2">
      <c r="E24033" s="88"/>
    </row>
    <row r="24034" spans="5:5" x14ac:dyDescent="0.2">
      <c r="E24034" s="88"/>
    </row>
    <row r="24035" spans="5:5" x14ac:dyDescent="0.2">
      <c r="E24035" s="88"/>
    </row>
    <row r="24036" spans="5:5" x14ac:dyDescent="0.2">
      <c r="E24036" s="88"/>
    </row>
    <row r="24037" spans="5:5" x14ac:dyDescent="0.2">
      <c r="E24037" s="88"/>
    </row>
    <row r="24038" spans="5:5" x14ac:dyDescent="0.2">
      <c r="E24038" s="88"/>
    </row>
    <row r="24039" spans="5:5" x14ac:dyDescent="0.2">
      <c r="E24039" s="88"/>
    </row>
    <row r="24040" spans="5:5" x14ac:dyDescent="0.2">
      <c r="E24040" s="88"/>
    </row>
    <row r="24041" spans="5:5" x14ac:dyDescent="0.2">
      <c r="E24041" s="88"/>
    </row>
    <row r="24042" spans="5:5" x14ac:dyDescent="0.2">
      <c r="E24042" s="88"/>
    </row>
    <row r="24043" spans="5:5" x14ac:dyDescent="0.2">
      <c r="E24043" s="88"/>
    </row>
    <row r="24044" spans="5:5" x14ac:dyDescent="0.2">
      <c r="E24044" s="88"/>
    </row>
    <row r="24045" spans="5:5" x14ac:dyDescent="0.2">
      <c r="E24045" s="88"/>
    </row>
    <row r="24046" spans="5:5" x14ac:dyDescent="0.2">
      <c r="E24046" s="88"/>
    </row>
    <row r="24047" spans="5:5" x14ac:dyDescent="0.2">
      <c r="E24047" s="88"/>
    </row>
    <row r="24048" spans="5:5" x14ac:dyDescent="0.2">
      <c r="E24048" s="88"/>
    </row>
    <row r="24049" spans="5:5" x14ac:dyDescent="0.2">
      <c r="E24049" s="88"/>
    </row>
    <row r="24050" spans="5:5" x14ac:dyDescent="0.2">
      <c r="E24050" s="88"/>
    </row>
    <row r="24051" spans="5:5" x14ac:dyDescent="0.2">
      <c r="E24051" s="88"/>
    </row>
    <row r="24052" spans="5:5" x14ac:dyDescent="0.2">
      <c r="E24052" s="88"/>
    </row>
    <row r="24053" spans="5:5" x14ac:dyDescent="0.2">
      <c r="E24053" s="88"/>
    </row>
    <row r="24054" spans="5:5" x14ac:dyDescent="0.2">
      <c r="E24054" s="88"/>
    </row>
    <row r="24055" spans="5:5" x14ac:dyDescent="0.2">
      <c r="E24055" s="88"/>
    </row>
    <row r="24056" spans="5:5" x14ac:dyDescent="0.2">
      <c r="E24056" s="88"/>
    </row>
    <row r="24057" spans="5:5" x14ac:dyDescent="0.2">
      <c r="E24057" s="88"/>
    </row>
    <row r="24058" spans="5:5" x14ac:dyDescent="0.2">
      <c r="E24058" s="88"/>
    </row>
    <row r="24059" spans="5:5" x14ac:dyDescent="0.2">
      <c r="E24059" s="88"/>
    </row>
    <row r="24060" spans="5:5" x14ac:dyDescent="0.2">
      <c r="E24060" s="88"/>
    </row>
    <row r="24061" spans="5:5" x14ac:dyDescent="0.2">
      <c r="E24061" s="88"/>
    </row>
    <row r="24062" spans="5:5" x14ac:dyDescent="0.2">
      <c r="E24062" s="88"/>
    </row>
    <row r="24063" spans="5:5" x14ac:dyDescent="0.2">
      <c r="E24063" s="88"/>
    </row>
    <row r="24064" spans="5:5" x14ac:dyDescent="0.2">
      <c r="E24064" s="88"/>
    </row>
    <row r="24065" spans="5:5" x14ac:dyDescent="0.2">
      <c r="E24065" s="88"/>
    </row>
    <row r="24066" spans="5:5" x14ac:dyDescent="0.2">
      <c r="E24066" s="88"/>
    </row>
    <row r="24067" spans="5:5" x14ac:dyDescent="0.2">
      <c r="E24067" s="88"/>
    </row>
    <row r="24068" spans="5:5" x14ac:dyDescent="0.2">
      <c r="E24068" s="88"/>
    </row>
    <row r="24069" spans="5:5" x14ac:dyDescent="0.2">
      <c r="E24069" s="88"/>
    </row>
    <row r="24070" spans="5:5" x14ac:dyDescent="0.2">
      <c r="E24070" s="88"/>
    </row>
    <row r="24071" spans="5:5" x14ac:dyDescent="0.2">
      <c r="E24071" s="88"/>
    </row>
    <row r="24072" spans="5:5" x14ac:dyDescent="0.2">
      <c r="E24072" s="88"/>
    </row>
    <row r="24073" spans="5:5" x14ac:dyDescent="0.2">
      <c r="E24073" s="88"/>
    </row>
    <row r="24074" spans="5:5" x14ac:dyDescent="0.2">
      <c r="E24074" s="88"/>
    </row>
    <row r="24075" spans="5:5" x14ac:dyDescent="0.2">
      <c r="E24075" s="88"/>
    </row>
    <row r="24076" spans="5:5" x14ac:dyDescent="0.2">
      <c r="E24076" s="88"/>
    </row>
    <row r="24077" spans="5:5" x14ac:dyDescent="0.2">
      <c r="E24077" s="88"/>
    </row>
    <row r="24078" spans="5:5" x14ac:dyDescent="0.2">
      <c r="E24078" s="88"/>
    </row>
    <row r="24079" spans="5:5" x14ac:dyDescent="0.2">
      <c r="E24079" s="88"/>
    </row>
    <row r="24080" spans="5:5" x14ac:dyDescent="0.2">
      <c r="E24080" s="88"/>
    </row>
    <row r="24081" spans="5:5" x14ac:dyDescent="0.2">
      <c r="E24081" s="88"/>
    </row>
    <row r="24082" spans="5:5" x14ac:dyDescent="0.2">
      <c r="E24082" s="88"/>
    </row>
    <row r="24083" spans="5:5" x14ac:dyDescent="0.2">
      <c r="E24083" s="88"/>
    </row>
    <row r="24084" spans="5:5" x14ac:dyDescent="0.2">
      <c r="E24084" s="88"/>
    </row>
    <row r="24085" spans="5:5" x14ac:dyDescent="0.2">
      <c r="E24085" s="88"/>
    </row>
    <row r="24086" spans="5:5" x14ac:dyDescent="0.2">
      <c r="E24086" s="88"/>
    </row>
    <row r="24087" spans="5:5" x14ac:dyDescent="0.2">
      <c r="E24087" s="88"/>
    </row>
    <row r="24088" spans="5:5" x14ac:dyDescent="0.2">
      <c r="E24088" s="88"/>
    </row>
    <row r="24089" spans="5:5" x14ac:dyDescent="0.2">
      <c r="E24089" s="88"/>
    </row>
    <row r="24090" spans="5:5" x14ac:dyDescent="0.2">
      <c r="E24090" s="88"/>
    </row>
    <row r="24091" spans="5:5" x14ac:dyDescent="0.2">
      <c r="E24091" s="88"/>
    </row>
    <row r="24092" spans="5:5" x14ac:dyDescent="0.2">
      <c r="E24092" s="88"/>
    </row>
    <row r="24093" spans="5:5" x14ac:dyDescent="0.2">
      <c r="E24093" s="88"/>
    </row>
    <row r="24094" spans="5:5" x14ac:dyDescent="0.2">
      <c r="E24094" s="88"/>
    </row>
    <row r="24095" spans="5:5" x14ac:dyDescent="0.2">
      <c r="E24095" s="88"/>
    </row>
    <row r="24096" spans="5:5" x14ac:dyDescent="0.2">
      <c r="E24096" s="88"/>
    </row>
    <row r="24097" spans="5:5" x14ac:dyDescent="0.2">
      <c r="E24097" s="88"/>
    </row>
    <row r="24098" spans="5:5" x14ac:dyDescent="0.2">
      <c r="E24098" s="88"/>
    </row>
    <row r="24099" spans="5:5" x14ac:dyDescent="0.2">
      <c r="E24099" s="88"/>
    </row>
    <row r="24100" spans="5:5" x14ac:dyDescent="0.2">
      <c r="E24100" s="88"/>
    </row>
    <row r="24101" spans="5:5" x14ac:dyDescent="0.2">
      <c r="E24101" s="88"/>
    </row>
    <row r="24102" spans="5:5" x14ac:dyDescent="0.2">
      <c r="E24102" s="88"/>
    </row>
    <row r="24103" spans="5:5" x14ac:dyDescent="0.2">
      <c r="E24103" s="88"/>
    </row>
    <row r="24104" spans="5:5" x14ac:dyDescent="0.2">
      <c r="E24104" s="88"/>
    </row>
    <row r="24105" spans="5:5" x14ac:dyDescent="0.2">
      <c r="E24105" s="88"/>
    </row>
    <row r="24106" spans="5:5" x14ac:dyDescent="0.2">
      <c r="E24106" s="88"/>
    </row>
    <row r="24107" spans="5:5" x14ac:dyDescent="0.2">
      <c r="E24107" s="88"/>
    </row>
    <row r="24108" spans="5:5" x14ac:dyDescent="0.2">
      <c r="E24108" s="88"/>
    </row>
    <row r="24109" spans="5:5" x14ac:dyDescent="0.2">
      <c r="E24109" s="88"/>
    </row>
    <row r="24110" spans="5:5" x14ac:dyDescent="0.2">
      <c r="E24110" s="88"/>
    </row>
    <row r="24111" spans="5:5" x14ac:dyDescent="0.2">
      <c r="E24111" s="88"/>
    </row>
    <row r="24112" spans="5:5" x14ac:dyDescent="0.2">
      <c r="E24112" s="88"/>
    </row>
    <row r="24113" spans="5:5" x14ac:dyDescent="0.2">
      <c r="E24113" s="88"/>
    </row>
    <row r="24114" spans="5:5" x14ac:dyDescent="0.2">
      <c r="E24114" s="88"/>
    </row>
    <row r="24115" spans="5:5" x14ac:dyDescent="0.2">
      <c r="E24115" s="88"/>
    </row>
    <row r="24116" spans="5:5" x14ac:dyDescent="0.2">
      <c r="E24116" s="88"/>
    </row>
    <row r="24117" spans="5:5" x14ac:dyDescent="0.2">
      <c r="E24117" s="88"/>
    </row>
    <row r="24118" spans="5:5" x14ac:dyDescent="0.2">
      <c r="E24118" s="88"/>
    </row>
    <row r="24119" spans="5:5" x14ac:dyDescent="0.2">
      <c r="E24119" s="88"/>
    </row>
    <row r="24120" spans="5:5" x14ac:dyDescent="0.2">
      <c r="E24120" s="88"/>
    </row>
    <row r="24121" spans="5:5" x14ac:dyDescent="0.2">
      <c r="E24121" s="88"/>
    </row>
    <row r="24122" spans="5:5" x14ac:dyDescent="0.2">
      <c r="E24122" s="88"/>
    </row>
    <row r="24123" spans="5:5" x14ac:dyDescent="0.2">
      <c r="E24123" s="88"/>
    </row>
    <row r="24124" spans="5:5" x14ac:dyDescent="0.2">
      <c r="E24124" s="88"/>
    </row>
    <row r="24125" spans="5:5" x14ac:dyDescent="0.2">
      <c r="E24125" s="88"/>
    </row>
    <row r="24126" spans="5:5" x14ac:dyDescent="0.2">
      <c r="E24126" s="88"/>
    </row>
    <row r="24127" spans="5:5" x14ac:dyDescent="0.2">
      <c r="E24127" s="88"/>
    </row>
    <row r="24128" spans="5:5" x14ac:dyDescent="0.2">
      <c r="E24128" s="88"/>
    </row>
    <row r="24129" spans="5:5" x14ac:dyDescent="0.2">
      <c r="E24129" s="88"/>
    </row>
    <row r="24130" spans="5:5" x14ac:dyDescent="0.2">
      <c r="E24130" s="88"/>
    </row>
    <row r="24131" spans="5:5" x14ac:dyDescent="0.2">
      <c r="E24131" s="88"/>
    </row>
    <row r="24132" spans="5:5" x14ac:dyDescent="0.2">
      <c r="E24132" s="88"/>
    </row>
    <row r="24133" spans="5:5" x14ac:dyDescent="0.2">
      <c r="E24133" s="88"/>
    </row>
    <row r="24134" spans="5:5" x14ac:dyDescent="0.2">
      <c r="E24134" s="88"/>
    </row>
    <row r="24135" spans="5:5" x14ac:dyDescent="0.2">
      <c r="E24135" s="88"/>
    </row>
    <row r="24136" spans="5:5" x14ac:dyDescent="0.2">
      <c r="E24136" s="88"/>
    </row>
    <row r="24137" spans="5:5" x14ac:dyDescent="0.2">
      <c r="E24137" s="88"/>
    </row>
    <row r="24138" spans="5:5" x14ac:dyDescent="0.2">
      <c r="E24138" s="88"/>
    </row>
    <row r="24139" spans="5:5" x14ac:dyDescent="0.2">
      <c r="E24139" s="88"/>
    </row>
    <row r="24140" spans="5:5" x14ac:dyDescent="0.2">
      <c r="E24140" s="88"/>
    </row>
    <row r="24141" spans="5:5" x14ac:dyDescent="0.2">
      <c r="E24141" s="88"/>
    </row>
    <row r="24142" spans="5:5" x14ac:dyDescent="0.2">
      <c r="E24142" s="88"/>
    </row>
    <row r="24143" spans="5:5" x14ac:dyDescent="0.2">
      <c r="E24143" s="88"/>
    </row>
    <row r="24144" spans="5:5" x14ac:dyDescent="0.2">
      <c r="E24144" s="88"/>
    </row>
    <row r="24145" spans="5:5" x14ac:dyDescent="0.2">
      <c r="E24145" s="88"/>
    </row>
    <row r="24146" spans="5:5" x14ac:dyDescent="0.2">
      <c r="E24146" s="88"/>
    </row>
    <row r="24147" spans="5:5" x14ac:dyDescent="0.2">
      <c r="E24147" s="88"/>
    </row>
    <row r="24148" spans="5:5" x14ac:dyDescent="0.2">
      <c r="E24148" s="88"/>
    </row>
    <row r="24149" spans="5:5" x14ac:dyDescent="0.2">
      <c r="E24149" s="88"/>
    </row>
    <row r="24150" spans="5:5" x14ac:dyDescent="0.2">
      <c r="E24150" s="88"/>
    </row>
    <row r="24151" spans="5:5" x14ac:dyDescent="0.2">
      <c r="E24151" s="88"/>
    </row>
    <row r="24152" spans="5:5" x14ac:dyDescent="0.2">
      <c r="E24152" s="88"/>
    </row>
    <row r="24153" spans="5:5" x14ac:dyDescent="0.2">
      <c r="E24153" s="88"/>
    </row>
    <row r="24154" spans="5:5" x14ac:dyDescent="0.2">
      <c r="E24154" s="88"/>
    </row>
    <row r="24155" spans="5:5" x14ac:dyDescent="0.2">
      <c r="E24155" s="88"/>
    </row>
    <row r="24156" spans="5:5" x14ac:dyDescent="0.2">
      <c r="E24156" s="88"/>
    </row>
    <row r="24157" spans="5:5" x14ac:dyDescent="0.2">
      <c r="E24157" s="88"/>
    </row>
    <row r="24158" spans="5:5" x14ac:dyDescent="0.2">
      <c r="E24158" s="88"/>
    </row>
    <row r="24159" spans="5:5" x14ac:dyDescent="0.2">
      <c r="E24159" s="88"/>
    </row>
    <row r="24160" spans="5:5" x14ac:dyDescent="0.2">
      <c r="E24160" s="88"/>
    </row>
    <row r="24161" spans="5:5" x14ac:dyDescent="0.2">
      <c r="E24161" s="88"/>
    </row>
    <row r="24162" spans="5:5" x14ac:dyDescent="0.2">
      <c r="E24162" s="88"/>
    </row>
    <row r="24163" spans="5:5" x14ac:dyDescent="0.2">
      <c r="E24163" s="88"/>
    </row>
    <row r="24164" spans="5:5" x14ac:dyDescent="0.2">
      <c r="E24164" s="88"/>
    </row>
    <row r="24165" spans="5:5" x14ac:dyDescent="0.2">
      <c r="E24165" s="88"/>
    </row>
    <row r="24166" spans="5:5" x14ac:dyDescent="0.2">
      <c r="E24166" s="88"/>
    </row>
    <row r="24167" spans="5:5" x14ac:dyDescent="0.2">
      <c r="E24167" s="88"/>
    </row>
    <row r="24168" spans="5:5" x14ac:dyDescent="0.2">
      <c r="E24168" s="88"/>
    </row>
    <row r="24169" spans="5:5" x14ac:dyDescent="0.2">
      <c r="E24169" s="88"/>
    </row>
    <row r="24170" spans="5:5" x14ac:dyDescent="0.2">
      <c r="E24170" s="88"/>
    </row>
    <row r="24171" spans="5:5" x14ac:dyDescent="0.2">
      <c r="E24171" s="88"/>
    </row>
    <row r="24172" spans="5:5" x14ac:dyDescent="0.2">
      <c r="E24172" s="88"/>
    </row>
    <row r="24173" spans="5:5" x14ac:dyDescent="0.2">
      <c r="E24173" s="88"/>
    </row>
    <row r="24174" spans="5:5" x14ac:dyDescent="0.2">
      <c r="E24174" s="88"/>
    </row>
    <row r="24175" spans="5:5" x14ac:dyDescent="0.2">
      <c r="E24175" s="88"/>
    </row>
    <row r="24176" spans="5:5" x14ac:dyDescent="0.2">
      <c r="E24176" s="88"/>
    </row>
    <row r="24177" spans="5:5" x14ac:dyDescent="0.2">
      <c r="E24177" s="88"/>
    </row>
    <row r="24178" spans="5:5" x14ac:dyDescent="0.2">
      <c r="E24178" s="88"/>
    </row>
    <row r="24179" spans="5:5" x14ac:dyDescent="0.2">
      <c r="E24179" s="88"/>
    </row>
    <row r="24180" spans="5:5" x14ac:dyDescent="0.2">
      <c r="E24180" s="88"/>
    </row>
    <row r="24181" spans="5:5" x14ac:dyDescent="0.2">
      <c r="E24181" s="88"/>
    </row>
    <row r="24182" spans="5:5" x14ac:dyDescent="0.2">
      <c r="E24182" s="88"/>
    </row>
    <row r="24183" spans="5:5" x14ac:dyDescent="0.2">
      <c r="E24183" s="88"/>
    </row>
    <row r="24184" spans="5:5" x14ac:dyDescent="0.2">
      <c r="E24184" s="88"/>
    </row>
    <row r="24185" spans="5:5" x14ac:dyDescent="0.2">
      <c r="E24185" s="88"/>
    </row>
    <row r="24186" spans="5:5" x14ac:dyDescent="0.2">
      <c r="E24186" s="88"/>
    </row>
    <row r="24187" spans="5:5" x14ac:dyDescent="0.2">
      <c r="E24187" s="88"/>
    </row>
    <row r="24188" spans="5:5" x14ac:dyDescent="0.2">
      <c r="E24188" s="88"/>
    </row>
    <row r="24189" spans="5:5" x14ac:dyDescent="0.2">
      <c r="E24189" s="88"/>
    </row>
    <row r="24190" spans="5:5" x14ac:dyDescent="0.2">
      <c r="E24190" s="88"/>
    </row>
    <row r="24191" spans="5:5" x14ac:dyDescent="0.2">
      <c r="E24191" s="88"/>
    </row>
    <row r="24192" spans="5:5" x14ac:dyDescent="0.2">
      <c r="E24192" s="88"/>
    </row>
    <row r="24193" spans="5:5" x14ac:dyDescent="0.2">
      <c r="E24193" s="88"/>
    </row>
    <row r="24194" spans="5:5" x14ac:dyDescent="0.2">
      <c r="E24194" s="88"/>
    </row>
    <row r="24195" spans="5:5" x14ac:dyDescent="0.2">
      <c r="E24195" s="88"/>
    </row>
    <row r="24196" spans="5:5" x14ac:dyDescent="0.2">
      <c r="E24196" s="88"/>
    </row>
    <row r="24197" spans="5:5" x14ac:dyDescent="0.2">
      <c r="E24197" s="88"/>
    </row>
    <row r="24198" spans="5:5" x14ac:dyDescent="0.2">
      <c r="E24198" s="88"/>
    </row>
    <row r="24199" spans="5:5" x14ac:dyDescent="0.2">
      <c r="E24199" s="88"/>
    </row>
    <row r="24200" spans="5:5" x14ac:dyDescent="0.2">
      <c r="E24200" s="88"/>
    </row>
    <row r="24201" spans="5:5" x14ac:dyDescent="0.2">
      <c r="E24201" s="88"/>
    </row>
    <row r="24202" spans="5:5" x14ac:dyDescent="0.2">
      <c r="E24202" s="88"/>
    </row>
    <row r="24203" spans="5:5" x14ac:dyDescent="0.2">
      <c r="E24203" s="88"/>
    </row>
    <row r="24204" spans="5:5" x14ac:dyDescent="0.2">
      <c r="E24204" s="88"/>
    </row>
    <row r="24205" spans="5:5" x14ac:dyDescent="0.2">
      <c r="E24205" s="88"/>
    </row>
    <row r="24206" spans="5:5" x14ac:dyDescent="0.2">
      <c r="E24206" s="88"/>
    </row>
    <row r="24207" spans="5:5" x14ac:dyDescent="0.2">
      <c r="E24207" s="88"/>
    </row>
    <row r="24208" spans="5:5" x14ac:dyDescent="0.2">
      <c r="E24208" s="88"/>
    </row>
    <row r="24209" spans="5:5" x14ac:dyDescent="0.2">
      <c r="E24209" s="88"/>
    </row>
    <row r="24210" spans="5:5" x14ac:dyDescent="0.2">
      <c r="E24210" s="88"/>
    </row>
    <row r="24211" spans="5:5" x14ac:dyDescent="0.2">
      <c r="E24211" s="88"/>
    </row>
    <row r="24212" spans="5:5" x14ac:dyDescent="0.2">
      <c r="E24212" s="88"/>
    </row>
    <row r="24213" spans="5:5" x14ac:dyDescent="0.2">
      <c r="E24213" s="88"/>
    </row>
    <row r="24214" spans="5:5" x14ac:dyDescent="0.2">
      <c r="E24214" s="88"/>
    </row>
    <row r="24215" spans="5:5" x14ac:dyDescent="0.2">
      <c r="E24215" s="88"/>
    </row>
    <row r="24216" spans="5:5" x14ac:dyDescent="0.2">
      <c r="E24216" s="88"/>
    </row>
    <row r="24217" spans="5:5" x14ac:dyDescent="0.2">
      <c r="E24217" s="88"/>
    </row>
    <row r="24218" spans="5:5" x14ac:dyDescent="0.2">
      <c r="E24218" s="88"/>
    </row>
    <row r="24219" spans="5:5" x14ac:dyDescent="0.2">
      <c r="E24219" s="88"/>
    </row>
    <row r="24220" spans="5:5" x14ac:dyDescent="0.2">
      <c r="E24220" s="88"/>
    </row>
    <row r="24221" spans="5:5" x14ac:dyDescent="0.2">
      <c r="E24221" s="88"/>
    </row>
    <row r="24222" spans="5:5" x14ac:dyDescent="0.2">
      <c r="E24222" s="88"/>
    </row>
    <row r="24223" spans="5:5" x14ac:dyDescent="0.2">
      <c r="E24223" s="88"/>
    </row>
    <row r="24224" spans="5:5" x14ac:dyDescent="0.2">
      <c r="E24224" s="88"/>
    </row>
    <row r="24225" spans="5:5" x14ac:dyDescent="0.2">
      <c r="E24225" s="88"/>
    </row>
    <row r="24226" spans="5:5" x14ac:dyDescent="0.2">
      <c r="E24226" s="88"/>
    </row>
    <row r="24227" spans="5:5" x14ac:dyDescent="0.2">
      <c r="E24227" s="88"/>
    </row>
    <row r="24228" spans="5:5" x14ac:dyDescent="0.2">
      <c r="E24228" s="88"/>
    </row>
    <row r="24229" spans="5:5" x14ac:dyDescent="0.2">
      <c r="E24229" s="88"/>
    </row>
    <row r="24230" spans="5:5" x14ac:dyDescent="0.2">
      <c r="E24230" s="88"/>
    </row>
    <row r="24231" spans="5:5" x14ac:dyDescent="0.2">
      <c r="E24231" s="88"/>
    </row>
    <row r="24232" spans="5:5" x14ac:dyDescent="0.2">
      <c r="E24232" s="88"/>
    </row>
    <row r="24233" spans="5:5" x14ac:dyDescent="0.2">
      <c r="E24233" s="88"/>
    </row>
    <row r="24234" spans="5:5" x14ac:dyDescent="0.2">
      <c r="E24234" s="88"/>
    </row>
    <row r="24235" spans="5:5" x14ac:dyDescent="0.2">
      <c r="E24235" s="88"/>
    </row>
    <row r="24236" spans="5:5" x14ac:dyDescent="0.2">
      <c r="E24236" s="88"/>
    </row>
    <row r="24237" spans="5:5" x14ac:dyDescent="0.2">
      <c r="E24237" s="88"/>
    </row>
    <row r="24238" spans="5:5" x14ac:dyDescent="0.2">
      <c r="E24238" s="88"/>
    </row>
    <row r="24239" spans="5:5" x14ac:dyDescent="0.2">
      <c r="E24239" s="88"/>
    </row>
    <row r="24240" spans="5:5" x14ac:dyDescent="0.2">
      <c r="E24240" s="88"/>
    </row>
    <row r="24241" spans="5:5" x14ac:dyDescent="0.2">
      <c r="E24241" s="88"/>
    </row>
    <row r="24242" spans="5:5" x14ac:dyDescent="0.2">
      <c r="E24242" s="88"/>
    </row>
    <row r="24243" spans="5:5" x14ac:dyDescent="0.2">
      <c r="E24243" s="88"/>
    </row>
    <row r="24244" spans="5:5" x14ac:dyDescent="0.2">
      <c r="E24244" s="88"/>
    </row>
    <row r="24245" spans="5:5" x14ac:dyDescent="0.2">
      <c r="E24245" s="88"/>
    </row>
    <row r="24246" spans="5:5" x14ac:dyDescent="0.2">
      <c r="E24246" s="88"/>
    </row>
    <row r="24247" spans="5:5" x14ac:dyDescent="0.2">
      <c r="E24247" s="88"/>
    </row>
    <row r="24248" spans="5:5" x14ac:dyDescent="0.2">
      <c r="E24248" s="88"/>
    </row>
    <row r="24249" spans="5:5" x14ac:dyDescent="0.2">
      <c r="E24249" s="88"/>
    </row>
    <row r="24250" spans="5:5" x14ac:dyDescent="0.2">
      <c r="E24250" s="88"/>
    </row>
    <row r="24251" spans="5:5" x14ac:dyDescent="0.2">
      <c r="E24251" s="88"/>
    </row>
    <row r="24252" spans="5:5" x14ac:dyDescent="0.2">
      <c r="E24252" s="88"/>
    </row>
    <row r="24253" spans="5:5" x14ac:dyDescent="0.2">
      <c r="E24253" s="88"/>
    </row>
    <row r="24254" spans="5:5" x14ac:dyDescent="0.2">
      <c r="E24254" s="88"/>
    </row>
    <row r="24255" spans="5:5" x14ac:dyDescent="0.2">
      <c r="E24255" s="88"/>
    </row>
    <row r="24256" spans="5:5" x14ac:dyDescent="0.2">
      <c r="E24256" s="88"/>
    </row>
    <row r="24257" spans="5:5" x14ac:dyDescent="0.2">
      <c r="E24257" s="88"/>
    </row>
    <row r="24258" spans="5:5" x14ac:dyDescent="0.2">
      <c r="E24258" s="88"/>
    </row>
    <row r="24259" spans="5:5" x14ac:dyDescent="0.2">
      <c r="E24259" s="88"/>
    </row>
    <row r="24260" spans="5:5" x14ac:dyDescent="0.2">
      <c r="E24260" s="88"/>
    </row>
    <row r="24261" spans="5:5" x14ac:dyDescent="0.2">
      <c r="E24261" s="88"/>
    </row>
    <row r="24262" spans="5:5" x14ac:dyDescent="0.2">
      <c r="E24262" s="88"/>
    </row>
    <row r="24263" spans="5:5" x14ac:dyDescent="0.2">
      <c r="E24263" s="88"/>
    </row>
    <row r="24264" spans="5:5" x14ac:dyDescent="0.2">
      <c r="E24264" s="88"/>
    </row>
    <row r="24265" spans="5:5" x14ac:dyDescent="0.2">
      <c r="E24265" s="88"/>
    </row>
    <row r="24266" spans="5:5" x14ac:dyDescent="0.2">
      <c r="E24266" s="88"/>
    </row>
    <row r="24267" spans="5:5" x14ac:dyDescent="0.2">
      <c r="E24267" s="88"/>
    </row>
    <row r="24268" spans="5:5" x14ac:dyDescent="0.2">
      <c r="E24268" s="88"/>
    </row>
    <row r="24269" spans="5:5" x14ac:dyDescent="0.2">
      <c r="E24269" s="88"/>
    </row>
    <row r="24270" spans="5:5" x14ac:dyDescent="0.2">
      <c r="E24270" s="88"/>
    </row>
    <row r="24271" spans="5:5" x14ac:dyDescent="0.2">
      <c r="E24271" s="88"/>
    </row>
    <row r="24272" spans="5:5" x14ac:dyDescent="0.2">
      <c r="E24272" s="88"/>
    </row>
    <row r="24273" spans="5:5" x14ac:dyDescent="0.2">
      <c r="E24273" s="88"/>
    </row>
    <row r="24274" spans="5:5" x14ac:dyDescent="0.2">
      <c r="E24274" s="88"/>
    </row>
    <row r="24275" spans="5:5" x14ac:dyDescent="0.2">
      <c r="E24275" s="88"/>
    </row>
    <row r="24276" spans="5:5" x14ac:dyDescent="0.2">
      <c r="E24276" s="88"/>
    </row>
    <row r="24277" spans="5:5" x14ac:dyDescent="0.2">
      <c r="E24277" s="88"/>
    </row>
    <row r="24278" spans="5:5" x14ac:dyDescent="0.2">
      <c r="E24278" s="88"/>
    </row>
    <row r="24279" spans="5:5" x14ac:dyDescent="0.2">
      <c r="E24279" s="88"/>
    </row>
    <row r="24280" spans="5:5" x14ac:dyDescent="0.2">
      <c r="E24280" s="88"/>
    </row>
    <row r="24281" spans="5:5" x14ac:dyDescent="0.2">
      <c r="E24281" s="88"/>
    </row>
    <row r="24282" spans="5:5" x14ac:dyDescent="0.2">
      <c r="E24282" s="88"/>
    </row>
    <row r="24283" spans="5:5" x14ac:dyDescent="0.2">
      <c r="E24283" s="88"/>
    </row>
    <row r="24284" spans="5:5" x14ac:dyDescent="0.2">
      <c r="E24284" s="88"/>
    </row>
    <row r="24285" spans="5:5" x14ac:dyDescent="0.2">
      <c r="E24285" s="88"/>
    </row>
    <row r="24286" spans="5:5" x14ac:dyDescent="0.2">
      <c r="E24286" s="88"/>
    </row>
    <row r="24287" spans="5:5" x14ac:dyDescent="0.2">
      <c r="E24287" s="88"/>
    </row>
    <row r="24288" spans="5:5" x14ac:dyDescent="0.2">
      <c r="E24288" s="88"/>
    </row>
    <row r="24289" spans="5:5" x14ac:dyDescent="0.2">
      <c r="E24289" s="88"/>
    </row>
    <row r="24290" spans="5:5" x14ac:dyDescent="0.2">
      <c r="E24290" s="88"/>
    </row>
    <row r="24291" spans="5:5" x14ac:dyDescent="0.2">
      <c r="E24291" s="88"/>
    </row>
    <row r="24292" spans="5:5" x14ac:dyDescent="0.2">
      <c r="E24292" s="88"/>
    </row>
    <row r="24293" spans="5:5" x14ac:dyDescent="0.2">
      <c r="E24293" s="88"/>
    </row>
    <row r="24294" spans="5:5" x14ac:dyDescent="0.2">
      <c r="E24294" s="88"/>
    </row>
    <row r="24295" spans="5:5" x14ac:dyDescent="0.2">
      <c r="E24295" s="88"/>
    </row>
    <row r="24296" spans="5:5" x14ac:dyDescent="0.2">
      <c r="E24296" s="88"/>
    </row>
    <row r="24297" spans="5:5" x14ac:dyDescent="0.2">
      <c r="E24297" s="88"/>
    </row>
    <row r="24298" spans="5:5" x14ac:dyDescent="0.2">
      <c r="E24298" s="88"/>
    </row>
    <row r="24299" spans="5:5" x14ac:dyDescent="0.2">
      <c r="E24299" s="88"/>
    </row>
    <row r="24300" spans="5:5" x14ac:dyDescent="0.2">
      <c r="E24300" s="88"/>
    </row>
    <row r="24301" spans="5:5" x14ac:dyDescent="0.2">
      <c r="E24301" s="88"/>
    </row>
    <row r="24302" spans="5:5" x14ac:dyDescent="0.2">
      <c r="E24302" s="88"/>
    </row>
    <row r="24303" spans="5:5" x14ac:dyDescent="0.2">
      <c r="E24303" s="88"/>
    </row>
    <row r="24304" spans="5:5" x14ac:dyDescent="0.2">
      <c r="E24304" s="88"/>
    </row>
    <row r="24305" spans="5:5" x14ac:dyDescent="0.2">
      <c r="E24305" s="88"/>
    </row>
    <row r="24306" spans="5:5" x14ac:dyDescent="0.2">
      <c r="E24306" s="88"/>
    </row>
    <row r="24307" spans="5:5" x14ac:dyDescent="0.2">
      <c r="E24307" s="88"/>
    </row>
    <row r="24308" spans="5:5" x14ac:dyDescent="0.2">
      <c r="E24308" s="88"/>
    </row>
    <row r="24309" spans="5:5" x14ac:dyDescent="0.2">
      <c r="E24309" s="88"/>
    </row>
    <row r="24310" spans="5:5" x14ac:dyDescent="0.2">
      <c r="E24310" s="88"/>
    </row>
    <row r="24311" spans="5:5" x14ac:dyDescent="0.2">
      <c r="E24311" s="88"/>
    </row>
    <row r="24312" spans="5:5" x14ac:dyDescent="0.2">
      <c r="E24312" s="88"/>
    </row>
    <row r="24313" spans="5:5" x14ac:dyDescent="0.2">
      <c r="E24313" s="88"/>
    </row>
    <row r="24314" spans="5:5" x14ac:dyDescent="0.2">
      <c r="E24314" s="88"/>
    </row>
    <row r="24315" spans="5:5" x14ac:dyDescent="0.2">
      <c r="E24315" s="88"/>
    </row>
    <row r="24316" spans="5:5" x14ac:dyDescent="0.2">
      <c r="E24316" s="88"/>
    </row>
    <row r="24317" spans="5:5" x14ac:dyDescent="0.2">
      <c r="E24317" s="88"/>
    </row>
    <row r="24318" spans="5:5" x14ac:dyDescent="0.2">
      <c r="E24318" s="88"/>
    </row>
    <row r="24319" spans="5:5" x14ac:dyDescent="0.2">
      <c r="E24319" s="88"/>
    </row>
    <row r="24320" spans="5:5" x14ac:dyDescent="0.2">
      <c r="E24320" s="88"/>
    </row>
    <row r="24321" spans="5:5" x14ac:dyDescent="0.2">
      <c r="E24321" s="88"/>
    </row>
    <row r="24322" spans="5:5" x14ac:dyDescent="0.2">
      <c r="E24322" s="88"/>
    </row>
    <row r="24323" spans="5:5" x14ac:dyDescent="0.2">
      <c r="E24323" s="88"/>
    </row>
    <row r="24324" spans="5:5" x14ac:dyDescent="0.2">
      <c r="E24324" s="88"/>
    </row>
    <row r="24325" spans="5:5" x14ac:dyDescent="0.2">
      <c r="E24325" s="88"/>
    </row>
    <row r="24326" spans="5:5" x14ac:dyDescent="0.2">
      <c r="E24326" s="88"/>
    </row>
    <row r="24327" spans="5:5" x14ac:dyDescent="0.2">
      <c r="E24327" s="88"/>
    </row>
    <row r="24328" spans="5:5" x14ac:dyDescent="0.2">
      <c r="E24328" s="88"/>
    </row>
    <row r="24329" spans="5:5" x14ac:dyDescent="0.2">
      <c r="E24329" s="88"/>
    </row>
    <row r="24330" spans="5:5" x14ac:dyDescent="0.2">
      <c r="E24330" s="88"/>
    </row>
    <row r="24331" spans="5:5" x14ac:dyDescent="0.2">
      <c r="E24331" s="88"/>
    </row>
    <row r="24332" spans="5:5" x14ac:dyDescent="0.2">
      <c r="E24332" s="88"/>
    </row>
    <row r="24333" spans="5:5" x14ac:dyDescent="0.2">
      <c r="E24333" s="88"/>
    </row>
    <row r="24334" spans="5:5" x14ac:dyDescent="0.2">
      <c r="E24334" s="88"/>
    </row>
    <row r="24335" spans="5:5" x14ac:dyDescent="0.2">
      <c r="E24335" s="88"/>
    </row>
    <row r="24336" spans="5:5" x14ac:dyDescent="0.2">
      <c r="E24336" s="88"/>
    </row>
    <row r="24337" spans="5:5" x14ac:dyDescent="0.2">
      <c r="E24337" s="88"/>
    </row>
    <row r="24338" spans="5:5" x14ac:dyDescent="0.2">
      <c r="E24338" s="88"/>
    </row>
    <row r="24339" spans="5:5" x14ac:dyDescent="0.2">
      <c r="E24339" s="88"/>
    </row>
    <row r="24340" spans="5:5" x14ac:dyDescent="0.2">
      <c r="E24340" s="88"/>
    </row>
    <row r="24341" spans="5:5" x14ac:dyDescent="0.2">
      <c r="E24341" s="88"/>
    </row>
    <row r="24342" spans="5:5" x14ac:dyDescent="0.2">
      <c r="E24342" s="88"/>
    </row>
    <row r="24343" spans="5:5" x14ac:dyDescent="0.2">
      <c r="E24343" s="88"/>
    </row>
    <row r="24344" spans="5:5" x14ac:dyDescent="0.2">
      <c r="E24344" s="88"/>
    </row>
    <row r="24345" spans="5:5" x14ac:dyDescent="0.2">
      <c r="E24345" s="88"/>
    </row>
    <row r="24346" spans="5:5" x14ac:dyDescent="0.2">
      <c r="E24346" s="88"/>
    </row>
    <row r="24347" spans="5:5" x14ac:dyDescent="0.2">
      <c r="E24347" s="88"/>
    </row>
    <row r="24348" spans="5:5" x14ac:dyDescent="0.2">
      <c r="E24348" s="88"/>
    </row>
    <row r="24349" spans="5:5" x14ac:dyDescent="0.2">
      <c r="E24349" s="88"/>
    </row>
    <row r="24350" spans="5:5" x14ac:dyDescent="0.2">
      <c r="E24350" s="88"/>
    </row>
    <row r="24351" spans="5:5" x14ac:dyDescent="0.2">
      <c r="E24351" s="88"/>
    </row>
    <row r="24352" spans="5:5" x14ac:dyDescent="0.2">
      <c r="E24352" s="88"/>
    </row>
    <row r="24353" spans="5:5" x14ac:dyDescent="0.2">
      <c r="E24353" s="88"/>
    </row>
    <row r="24354" spans="5:5" x14ac:dyDescent="0.2">
      <c r="E24354" s="88"/>
    </row>
    <row r="24355" spans="5:5" x14ac:dyDescent="0.2">
      <c r="E24355" s="88"/>
    </row>
    <row r="24356" spans="5:5" x14ac:dyDescent="0.2">
      <c r="E24356" s="88"/>
    </row>
    <row r="24357" spans="5:5" x14ac:dyDescent="0.2">
      <c r="E24357" s="88"/>
    </row>
    <row r="24358" spans="5:5" x14ac:dyDescent="0.2">
      <c r="E24358" s="88"/>
    </row>
    <row r="24359" spans="5:5" x14ac:dyDescent="0.2">
      <c r="E24359" s="88"/>
    </row>
    <row r="24360" spans="5:5" x14ac:dyDescent="0.2">
      <c r="E24360" s="88"/>
    </row>
    <row r="24361" spans="5:5" x14ac:dyDescent="0.2">
      <c r="E24361" s="88"/>
    </row>
    <row r="24362" spans="5:5" x14ac:dyDescent="0.2">
      <c r="E24362" s="88"/>
    </row>
    <row r="24363" spans="5:5" x14ac:dyDescent="0.2">
      <c r="E24363" s="88"/>
    </row>
    <row r="24364" spans="5:5" x14ac:dyDescent="0.2">
      <c r="E24364" s="88"/>
    </row>
    <row r="24365" spans="5:5" x14ac:dyDescent="0.2">
      <c r="E24365" s="88"/>
    </row>
    <row r="24366" spans="5:5" x14ac:dyDescent="0.2">
      <c r="E24366" s="88"/>
    </row>
    <row r="24367" spans="5:5" x14ac:dyDescent="0.2">
      <c r="E24367" s="88"/>
    </row>
    <row r="24368" spans="5:5" x14ac:dyDescent="0.2">
      <c r="E24368" s="88"/>
    </row>
    <row r="24369" spans="5:5" x14ac:dyDescent="0.2">
      <c r="E24369" s="88"/>
    </row>
    <row r="24370" spans="5:5" x14ac:dyDescent="0.2">
      <c r="E24370" s="88"/>
    </row>
    <row r="24371" spans="5:5" x14ac:dyDescent="0.2">
      <c r="E24371" s="88"/>
    </row>
    <row r="24372" spans="5:5" x14ac:dyDescent="0.2">
      <c r="E24372" s="88"/>
    </row>
    <row r="24373" spans="5:5" x14ac:dyDescent="0.2">
      <c r="E24373" s="88"/>
    </row>
    <row r="24374" spans="5:5" x14ac:dyDescent="0.2">
      <c r="E24374" s="88"/>
    </row>
    <row r="24375" spans="5:5" x14ac:dyDescent="0.2">
      <c r="E24375" s="88"/>
    </row>
    <row r="24376" spans="5:5" x14ac:dyDescent="0.2">
      <c r="E24376" s="88"/>
    </row>
    <row r="24377" spans="5:5" x14ac:dyDescent="0.2">
      <c r="E24377" s="88"/>
    </row>
    <row r="24378" spans="5:5" x14ac:dyDescent="0.2">
      <c r="E24378" s="88"/>
    </row>
    <row r="24379" spans="5:5" x14ac:dyDescent="0.2">
      <c r="E24379" s="88"/>
    </row>
    <row r="24380" spans="5:5" x14ac:dyDescent="0.2">
      <c r="E24380" s="88"/>
    </row>
    <row r="24381" spans="5:5" x14ac:dyDescent="0.2">
      <c r="E24381" s="88"/>
    </row>
    <row r="24382" spans="5:5" x14ac:dyDescent="0.2">
      <c r="E24382" s="88"/>
    </row>
    <row r="24383" spans="5:5" x14ac:dyDescent="0.2">
      <c r="E24383" s="88"/>
    </row>
    <row r="24384" spans="5:5" x14ac:dyDescent="0.2">
      <c r="E24384" s="88"/>
    </row>
    <row r="24385" spans="5:5" x14ac:dyDescent="0.2">
      <c r="E24385" s="88"/>
    </row>
    <row r="24386" spans="5:5" x14ac:dyDescent="0.2">
      <c r="E24386" s="88"/>
    </row>
    <row r="24387" spans="5:5" x14ac:dyDescent="0.2">
      <c r="E24387" s="88"/>
    </row>
    <row r="24388" spans="5:5" x14ac:dyDescent="0.2">
      <c r="E24388" s="88"/>
    </row>
    <row r="24389" spans="5:5" x14ac:dyDescent="0.2">
      <c r="E24389" s="88"/>
    </row>
    <row r="24390" spans="5:5" x14ac:dyDescent="0.2">
      <c r="E24390" s="88"/>
    </row>
    <row r="24391" spans="5:5" x14ac:dyDescent="0.2">
      <c r="E24391" s="88"/>
    </row>
    <row r="24392" spans="5:5" x14ac:dyDescent="0.2">
      <c r="E24392" s="88"/>
    </row>
    <row r="24393" spans="5:5" x14ac:dyDescent="0.2">
      <c r="E24393" s="88"/>
    </row>
    <row r="24394" spans="5:5" x14ac:dyDescent="0.2">
      <c r="E24394" s="88"/>
    </row>
    <row r="24395" spans="5:5" x14ac:dyDescent="0.2">
      <c r="E24395" s="88"/>
    </row>
    <row r="24396" spans="5:5" x14ac:dyDescent="0.2">
      <c r="E24396" s="88"/>
    </row>
    <row r="24397" spans="5:5" x14ac:dyDescent="0.2">
      <c r="E24397" s="88"/>
    </row>
    <row r="24398" spans="5:5" x14ac:dyDescent="0.2">
      <c r="E24398" s="88"/>
    </row>
    <row r="24399" spans="5:5" x14ac:dyDescent="0.2">
      <c r="E24399" s="88"/>
    </row>
    <row r="24400" spans="5:5" x14ac:dyDescent="0.2">
      <c r="E24400" s="88"/>
    </row>
    <row r="24401" spans="5:5" x14ac:dyDescent="0.2">
      <c r="E24401" s="88"/>
    </row>
    <row r="24402" spans="5:5" x14ac:dyDescent="0.2">
      <c r="E24402" s="88"/>
    </row>
    <row r="24403" spans="5:5" x14ac:dyDescent="0.2">
      <c r="E24403" s="88"/>
    </row>
    <row r="24404" spans="5:5" x14ac:dyDescent="0.2">
      <c r="E24404" s="88"/>
    </row>
    <row r="24405" spans="5:5" x14ac:dyDescent="0.2">
      <c r="E24405" s="88"/>
    </row>
    <row r="24406" spans="5:5" x14ac:dyDescent="0.2">
      <c r="E24406" s="88"/>
    </row>
    <row r="24407" spans="5:5" x14ac:dyDescent="0.2">
      <c r="E24407" s="88"/>
    </row>
    <row r="24408" spans="5:5" x14ac:dyDescent="0.2">
      <c r="E24408" s="88"/>
    </row>
    <row r="24409" spans="5:5" x14ac:dyDescent="0.2">
      <c r="E24409" s="88"/>
    </row>
    <row r="24410" spans="5:5" x14ac:dyDescent="0.2">
      <c r="E24410" s="88"/>
    </row>
    <row r="24411" spans="5:5" x14ac:dyDescent="0.2">
      <c r="E24411" s="88"/>
    </row>
    <row r="24412" spans="5:5" x14ac:dyDescent="0.2">
      <c r="E24412" s="88"/>
    </row>
    <row r="24413" spans="5:5" x14ac:dyDescent="0.2">
      <c r="E24413" s="88"/>
    </row>
    <row r="24414" spans="5:5" x14ac:dyDescent="0.2">
      <c r="E24414" s="88"/>
    </row>
    <row r="24415" spans="5:5" x14ac:dyDescent="0.2">
      <c r="E24415" s="88"/>
    </row>
    <row r="24416" spans="5:5" x14ac:dyDescent="0.2">
      <c r="E24416" s="88"/>
    </row>
    <row r="24417" spans="5:5" x14ac:dyDescent="0.2">
      <c r="E24417" s="88"/>
    </row>
    <row r="24418" spans="5:5" x14ac:dyDescent="0.2">
      <c r="E24418" s="88"/>
    </row>
    <row r="24419" spans="5:5" x14ac:dyDescent="0.2">
      <c r="E24419" s="88"/>
    </row>
    <row r="24420" spans="5:5" x14ac:dyDescent="0.2">
      <c r="E24420" s="88"/>
    </row>
    <row r="24421" spans="5:5" x14ac:dyDescent="0.2">
      <c r="E24421" s="88"/>
    </row>
    <row r="24422" spans="5:5" x14ac:dyDescent="0.2">
      <c r="E24422" s="88"/>
    </row>
    <row r="24423" spans="5:5" x14ac:dyDescent="0.2">
      <c r="E24423" s="88"/>
    </row>
    <row r="24424" spans="5:5" x14ac:dyDescent="0.2">
      <c r="E24424" s="88"/>
    </row>
    <row r="24425" spans="5:5" x14ac:dyDescent="0.2">
      <c r="E24425" s="88"/>
    </row>
    <row r="24426" spans="5:5" x14ac:dyDescent="0.2">
      <c r="E24426" s="88"/>
    </row>
    <row r="24427" spans="5:5" x14ac:dyDescent="0.2">
      <c r="E24427" s="88"/>
    </row>
    <row r="24428" spans="5:5" x14ac:dyDescent="0.2">
      <c r="E24428" s="88"/>
    </row>
    <row r="24429" spans="5:5" x14ac:dyDescent="0.2">
      <c r="E24429" s="88"/>
    </row>
    <row r="24430" spans="5:5" x14ac:dyDescent="0.2">
      <c r="E24430" s="88"/>
    </row>
    <row r="24431" spans="5:5" x14ac:dyDescent="0.2">
      <c r="E24431" s="88"/>
    </row>
    <row r="24432" spans="5:5" x14ac:dyDescent="0.2">
      <c r="E24432" s="88"/>
    </row>
    <row r="24433" spans="5:5" x14ac:dyDescent="0.2">
      <c r="E24433" s="88"/>
    </row>
    <row r="24434" spans="5:5" x14ac:dyDescent="0.2">
      <c r="E24434" s="88"/>
    </row>
    <row r="24435" spans="5:5" x14ac:dyDescent="0.2">
      <c r="E24435" s="88"/>
    </row>
    <row r="24436" spans="5:5" x14ac:dyDescent="0.2">
      <c r="E24436" s="88"/>
    </row>
    <row r="24437" spans="5:5" x14ac:dyDescent="0.2">
      <c r="E24437" s="88"/>
    </row>
    <row r="24438" spans="5:5" x14ac:dyDescent="0.2">
      <c r="E24438" s="88"/>
    </row>
    <row r="24439" spans="5:5" x14ac:dyDescent="0.2">
      <c r="E24439" s="88"/>
    </row>
    <row r="24440" spans="5:5" x14ac:dyDescent="0.2">
      <c r="E24440" s="88"/>
    </row>
    <row r="24441" spans="5:5" x14ac:dyDescent="0.2">
      <c r="E24441" s="88"/>
    </row>
    <row r="24442" spans="5:5" x14ac:dyDescent="0.2">
      <c r="E24442" s="88"/>
    </row>
    <row r="24443" spans="5:5" x14ac:dyDescent="0.2">
      <c r="E24443" s="88"/>
    </row>
    <row r="24444" spans="5:5" x14ac:dyDescent="0.2">
      <c r="E24444" s="88"/>
    </row>
    <row r="24445" spans="5:5" x14ac:dyDescent="0.2">
      <c r="E24445" s="88"/>
    </row>
    <row r="24446" spans="5:5" x14ac:dyDescent="0.2">
      <c r="E24446" s="88"/>
    </row>
    <row r="24447" spans="5:5" x14ac:dyDescent="0.2">
      <c r="E24447" s="88"/>
    </row>
    <row r="24448" spans="5:5" x14ac:dyDescent="0.2">
      <c r="E24448" s="88"/>
    </row>
    <row r="24449" spans="5:5" x14ac:dyDescent="0.2">
      <c r="E24449" s="88"/>
    </row>
    <row r="24450" spans="5:5" x14ac:dyDescent="0.2">
      <c r="E24450" s="88"/>
    </row>
    <row r="24451" spans="5:5" x14ac:dyDescent="0.2">
      <c r="E24451" s="88"/>
    </row>
    <row r="24452" spans="5:5" x14ac:dyDescent="0.2">
      <c r="E24452" s="88"/>
    </row>
    <row r="24453" spans="5:5" x14ac:dyDescent="0.2">
      <c r="E24453" s="88"/>
    </row>
    <row r="24454" spans="5:5" x14ac:dyDescent="0.2">
      <c r="E24454" s="88"/>
    </row>
    <row r="24455" spans="5:5" x14ac:dyDescent="0.2">
      <c r="E24455" s="88"/>
    </row>
    <row r="24456" spans="5:5" x14ac:dyDescent="0.2">
      <c r="E24456" s="88"/>
    </row>
    <row r="24457" spans="5:5" x14ac:dyDescent="0.2">
      <c r="E24457" s="88"/>
    </row>
    <row r="24458" spans="5:5" x14ac:dyDescent="0.2">
      <c r="E24458" s="88"/>
    </row>
    <row r="24459" spans="5:5" x14ac:dyDescent="0.2">
      <c r="E24459" s="88"/>
    </row>
    <row r="24460" spans="5:5" x14ac:dyDescent="0.2">
      <c r="E24460" s="88"/>
    </row>
    <row r="24461" spans="5:5" x14ac:dyDescent="0.2">
      <c r="E24461" s="88"/>
    </row>
    <row r="24462" spans="5:5" x14ac:dyDescent="0.2">
      <c r="E24462" s="88"/>
    </row>
    <row r="24463" spans="5:5" x14ac:dyDescent="0.2">
      <c r="E24463" s="88"/>
    </row>
    <row r="24464" spans="5:5" x14ac:dyDescent="0.2">
      <c r="E24464" s="88"/>
    </row>
    <row r="24465" spans="5:5" x14ac:dyDescent="0.2">
      <c r="E24465" s="88"/>
    </row>
    <row r="24466" spans="5:5" x14ac:dyDescent="0.2">
      <c r="E24466" s="88"/>
    </row>
    <row r="24467" spans="5:5" x14ac:dyDescent="0.2">
      <c r="E24467" s="88"/>
    </row>
    <row r="24468" spans="5:5" x14ac:dyDescent="0.2">
      <c r="E24468" s="88"/>
    </row>
    <row r="24469" spans="5:5" x14ac:dyDescent="0.2">
      <c r="E24469" s="88"/>
    </row>
    <row r="24470" spans="5:5" x14ac:dyDescent="0.2">
      <c r="E24470" s="88"/>
    </row>
    <row r="24471" spans="5:5" x14ac:dyDescent="0.2">
      <c r="E24471" s="88"/>
    </row>
    <row r="24472" spans="5:5" x14ac:dyDescent="0.2">
      <c r="E24472" s="88"/>
    </row>
    <row r="24473" spans="5:5" x14ac:dyDescent="0.2">
      <c r="E24473" s="88"/>
    </row>
    <row r="24474" spans="5:5" x14ac:dyDescent="0.2">
      <c r="E24474" s="88"/>
    </row>
    <row r="24475" spans="5:5" x14ac:dyDescent="0.2">
      <c r="E24475" s="88"/>
    </row>
    <row r="24476" spans="5:5" x14ac:dyDescent="0.2">
      <c r="E24476" s="88"/>
    </row>
    <row r="24477" spans="5:5" x14ac:dyDescent="0.2">
      <c r="E24477" s="88"/>
    </row>
    <row r="24478" spans="5:5" x14ac:dyDescent="0.2">
      <c r="E24478" s="88"/>
    </row>
    <row r="24479" spans="5:5" x14ac:dyDescent="0.2">
      <c r="E24479" s="88"/>
    </row>
    <row r="24480" spans="5:5" x14ac:dyDescent="0.2">
      <c r="E24480" s="88"/>
    </row>
    <row r="24481" spans="5:5" x14ac:dyDescent="0.2">
      <c r="E24481" s="88"/>
    </row>
    <row r="24482" spans="5:5" x14ac:dyDescent="0.2">
      <c r="E24482" s="88"/>
    </row>
    <row r="24483" spans="5:5" x14ac:dyDescent="0.2">
      <c r="E24483" s="88"/>
    </row>
    <row r="24484" spans="5:5" x14ac:dyDescent="0.2">
      <c r="E24484" s="88"/>
    </row>
    <row r="24485" spans="5:5" x14ac:dyDescent="0.2">
      <c r="E24485" s="88"/>
    </row>
    <row r="24486" spans="5:5" x14ac:dyDescent="0.2">
      <c r="E24486" s="88"/>
    </row>
    <row r="24487" spans="5:5" x14ac:dyDescent="0.2">
      <c r="E24487" s="88"/>
    </row>
    <row r="24488" spans="5:5" x14ac:dyDescent="0.2">
      <c r="E24488" s="88"/>
    </row>
    <row r="24489" spans="5:5" x14ac:dyDescent="0.2">
      <c r="E24489" s="88"/>
    </row>
    <row r="24490" spans="5:5" x14ac:dyDescent="0.2">
      <c r="E24490" s="88"/>
    </row>
    <row r="24491" spans="5:5" x14ac:dyDescent="0.2">
      <c r="E24491" s="88"/>
    </row>
    <row r="24492" spans="5:5" x14ac:dyDescent="0.2">
      <c r="E24492" s="88"/>
    </row>
    <row r="24493" spans="5:5" x14ac:dyDescent="0.2">
      <c r="E24493" s="88"/>
    </row>
    <row r="24494" spans="5:5" x14ac:dyDescent="0.2">
      <c r="E24494" s="88"/>
    </row>
    <row r="24495" spans="5:5" x14ac:dyDescent="0.2">
      <c r="E24495" s="88"/>
    </row>
    <row r="24496" spans="5:5" x14ac:dyDescent="0.2">
      <c r="E24496" s="88"/>
    </row>
    <row r="24497" spans="5:5" x14ac:dyDescent="0.2">
      <c r="E24497" s="88"/>
    </row>
    <row r="24498" spans="5:5" x14ac:dyDescent="0.2">
      <c r="E24498" s="88"/>
    </row>
    <row r="24499" spans="5:5" x14ac:dyDescent="0.2">
      <c r="E24499" s="88"/>
    </row>
    <row r="24500" spans="5:5" x14ac:dyDescent="0.2">
      <c r="E24500" s="88"/>
    </row>
    <row r="24501" spans="5:5" x14ac:dyDescent="0.2">
      <c r="E24501" s="88"/>
    </row>
    <row r="24502" spans="5:5" x14ac:dyDescent="0.2">
      <c r="E24502" s="88"/>
    </row>
    <row r="24503" spans="5:5" x14ac:dyDescent="0.2">
      <c r="E24503" s="88"/>
    </row>
    <row r="24504" spans="5:5" x14ac:dyDescent="0.2">
      <c r="E24504" s="88"/>
    </row>
    <row r="24505" spans="5:5" x14ac:dyDescent="0.2">
      <c r="E24505" s="88"/>
    </row>
    <row r="24506" spans="5:5" x14ac:dyDescent="0.2">
      <c r="E24506" s="88"/>
    </row>
    <row r="24507" spans="5:5" x14ac:dyDescent="0.2">
      <c r="E24507" s="88"/>
    </row>
    <row r="24508" spans="5:5" x14ac:dyDescent="0.2">
      <c r="E24508" s="88"/>
    </row>
    <row r="24509" spans="5:5" x14ac:dyDescent="0.2">
      <c r="E24509" s="88"/>
    </row>
    <row r="24510" spans="5:5" x14ac:dyDescent="0.2">
      <c r="E24510" s="88"/>
    </row>
    <row r="24511" spans="5:5" x14ac:dyDescent="0.2">
      <c r="E24511" s="88"/>
    </row>
    <row r="24512" spans="5:5" x14ac:dyDescent="0.2">
      <c r="E24512" s="88"/>
    </row>
    <row r="24513" spans="5:5" x14ac:dyDescent="0.2">
      <c r="E24513" s="88"/>
    </row>
    <row r="24514" spans="5:5" x14ac:dyDescent="0.2">
      <c r="E24514" s="88"/>
    </row>
    <row r="24515" spans="5:5" x14ac:dyDescent="0.2">
      <c r="E24515" s="88"/>
    </row>
    <row r="24516" spans="5:5" x14ac:dyDescent="0.2">
      <c r="E24516" s="88"/>
    </row>
    <row r="24517" spans="5:5" x14ac:dyDescent="0.2">
      <c r="E24517" s="88"/>
    </row>
    <row r="24518" spans="5:5" x14ac:dyDescent="0.2">
      <c r="E24518" s="88"/>
    </row>
    <row r="24519" spans="5:5" x14ac:dyDescent="0.2">
      <c r="E24519" s="88"/>
    </row>
    <row r="24520" spans="5:5" x14ac:dyDescent="0.2">
      <c r="E24520" s="88"/>
    </row>
    <row r="24521" spans="5:5" x14ac:dyDescent="0.2">
      <c r="E24521" s="88"/>
    </row>
    <row r="24522" spans="5:5" x14ac:dyDescent="0.2">
      <c r="E24522" s="88"/>
    </row>
    <row r="24523" spans="5:5" x14ac:dyDescent="0.2">
      <c r="E24523" s="88"/>
    </row>
    <row r="24524" spans="5:5" x14ac:dyDescent="0.2">
      <c r="E24524" s="88"/>
    </row>
    <row r="24525" spans="5:5" x14ac:dyDescent="0.2">
      <c r="E24525" s="88"/>
    </row>
    <row r="24526" spans="5:5" x14ac:dyDescent="0.2">
      <c r="E24526" s="88"/>
    </row>
    <row r="24527" spans="5:5" x14ac:dyDescent="0.2">
      <c r="E24527" s="88"/>
    </row>
    <row r="24528" spans="5:5" x14ac:dyDescent="0.2">
      <c r="E24528" s="88"/>
    </row>
    <row r="24529" spans="5:5" x14ac:dyDescent="0.2">
      <c r="E24529" s="88"/>
    </row>
    <row r="24530" spans="5:5" x14ac:dyDescent="0.2">
      <c r="E24530" s="88"/>
    </row>
    <row r="24531" spans="5:5" x14ac:dyDescent="0.2">
      <c r="E24531" s="88"/>
    </row>
    <row r="24532" spans="5:5" x14ac:dyDescent="0.2">
      <c r="E24532" s="88"/>
    </row>
    <row r="24533" spans="5:5" x14ac:dyDescent="0.2">
      <c r="E24533" s="88"/>
    </row>
    <row r="24534" spans="5:5" x14ac:dyDescent="0.2">
      <c r="E24534" s="88"/>
    </row>
    <row r="24535" spans="5:5" x14ac:dyDescent="0.2">
      <c r="E24535" s="88"/>
    </row>
    <row r="24536" spans="5:5" x14ac:dyDescent="0.2">
      <c r="E24536" s="88"/>
    </row>
    <row r="24537" spans="5:5" x14ac:dyDescent="0.2">
      <c r="E24537" s="88"/>
    </row>
    <row r="24538" spans="5:5" x14ac:dyDescent="0.2">
      <c r="E24538" s="88"/>
    </row>
    <row r="24539" spans="5:5" x14ac:dyDescent="0.2">
      <c r="E24539" s="88"/>
    </row>
    <row r="24540" spans="5:5" x14ac:dyDescent="0.2">
      <c r="E24540" s="88"/>
    </row>
    <row r="24541" spans="5:5" x14ac:dyDescent="0.2">
      <c r="E24541" s="88"/>
    </row>
    <row r="24542" spans="5:5" x14ac:dyDescent="0.2">
      <c r="E24542" s="88"/>
    </row>
    <row r="24543" spans="5:5" x14ac:dyDescent="0.2">
      <c r="E24543" s="88"/>
    </row>
    <row r="24544" spans="5:5" x14ac:dyDescent="0.2">
      <c r="E24544" s="88"/>
    </row>
    <row r="24545" spans="5:5" x14ac:dyDescent="0.2">
      <c r="E24545" s="88"/>
    </row>
    <row r="24546" spans="5:5" x14ac:dyDescent="0.2">
      <c r="E24546" s="88"/>
    </row>
    <row r="24547" spans="5:5" x14ac:dyDescent="0.2">
      <c r="E24547" s="88"/>
    </row>
    <row r="24548" spans="5:5" x14ac:dyDescent="0.2">
      <c r="E24548" s="88"/>
    </row>
    <row r="24549" spans="5:5" x14ac:dyDescent="0.2">
      <c r="E24549" s="88"/>
    </row>
    <row r="24550" spans="5:5" x14ac:dyDescent="0.2">
      <c r="E24550" s="88"/>
    </row>
    <row r="24551" spans="5:5" x14ac:dyDescent="0.2">
      <c r="E24551" s="88"/>
    </row>
    <row r="24552" spans="5:5" x14ac:dyDescent="0.2">
      <c r="E24552" s="88"/>
    </row>
    <row r="24553" spans="5:5" x14ac:dyDescent="0.2">
      <c r="E24553" s="88"/>
    </row>
    <row r="24554" spans="5:5" x14ac:dyDescent="0.2">
      <c r="E24554" s="88"/>
    </row>
    <row r="24555" spans="5:5" x14ac:dyDescent="0.2">
      <c r="E24555" s="88"/>
    </row>
    <row r="24556" spans="5:5" x14ac:dyDescent="0.2">
      <c r="E24556" s="88"/>
    </row>
    <row r="24557" spans="5:5" x14ac:dyDescent="0.2">
      <c r="E24557" s="88"/>
    </row>
    <row r="24558" spans="5:5" x14ac:dyDescent="0.2">
      <c r="E24558" s="88"/>
    </row>
    <row r="24559" spans="5:5" x14ac:dyDescent="0.2">
      <c r="E24559" s="88"/>
    </row>
    <row r="24560" spans="5:5" x14ac:dyDescent="0.2">
      <c r="E24560" s="88"/>
    </row>
    <row r="24561" spans="5:5" x14ac:dyDescent="0.2">
      <c r="E24561" s="88"/>
    </row>
    <row r="24562" spans="5:5" x14ac:dyDescent="0.2">
      <c r="E24562" s="88"/>
    </row>
    <row r="24563" spans="5:5" x14ac:dyDescent="0.2">
      <c r="E24563" s="88"/>
    </row>
    <row r="24564" spans="5:5" x14ac:dyDescent="0.2">
      <c r="E24564" s="88"/>
    </row>
    <row r="24565" spans="5:5" x14ac:dyDescent="0.2">
      <c r="E24565" s="88"/>
    </row>
    <row r="24566" spans="5:5" x14ac:dyDescent="0.2">
      <c r="E24566" s="88"/>
    </row>
    <row r="24567" spans="5:5" x14ac:dyDescent="0.2">
      <c r="E24567" s="88"/>
    </row>
    <row r="24568" spans="5:5" x14ac:dyDescent="0.2">
      <c r="E24568" s="88"/>
    </row>
    <row r="24569" spans="5:5" x14ac:dyDescent="0.2">
      <c r="E24569" s="88"/>
    </row>
    <row r="24570" spans="5:5" x14ac:dyDescent="0.2">
      <c r="E24570" s="88"/>
    </row>
    <row r="24571" spans="5:5" x14ac:dyDescent="0.2">
      <c r="E24571" s="88"/>
    </row>
    <row r="24572" spans="5:5" x14ac:dyDescent="0.2">
      <c r="E24572" s="88"/>
    </row>
    <row r="24573" spans="5:5" x14ac:dyDescent="0.2">
      <c r="E24573" s="88"/>
    </row>
    <row r="24574" spans="5:5" x14ac:dyDescent="0.2">
      <c r="E24574" s="88"/>
    </row>
    <row r="24575" spans="5:5" x14ac:dyDescent="0.2">
      <c r="E24575" s="88"/>
    </row>
    <row r="24576" spans="5:5" x14ac:dyDescent="0.2">
      <c r="E24576" s="88"/>
    </row>
    <row r="24577" spans="5:5" x14ac:dyDescent="0.2">
      <c r="E24577" s="88"/>
    </row>
    <row r="24578" spans="5:5" x14ac:dyDescent="0.2">
      <c r="E24578" s="88"/>
    </row>
    <row r="24579" spans="5:5" x14ac:dyDescent="0.2">
      <c r="E24579" s="88"/>
    </row>
    <row r="24580" spans="5:5" x14ac:dyDescent="0.2">
      <c r="E24580" s="88"/>
    </row>
    <row r="24581" spans="5:5" x14ac:dyDescent="0.2">
      <c r="E24581" s="88"/>
    </row>
    <row r="24582" spans="5:5" x14ac:dyDescent="0.2">
      <c r="E24582" s="88"/>
    </row>
    <row r="24583" spans="5:5" x14ac:dyDescent="0.2">
      <c r="E24583" s="88"/>
    </row>
    <row r="24584" spans="5:5" x14ac:dyDescent="0.2">
      <c r="E24584" s="88"/>
    </row>
    <row r="24585" spans="5:5" x14ac:dyDescent="0.2">
      <c r="E24585" s="88"/>
    </row>
    <row r="24586" spans="5:5" x14ac:dyDescent="0.2">
      <c r="E24586" s="88"/>
    </row>
    <row r="24587" spans="5:5" x14ac:dyDescent="0.2">
      <c r="E24587" s="88"/>
    </row>
    <row r="24588" spans="5:5" x14ac:dyDescent="0.2">
      <c r="E24588" s="88"/>
    </row>
    <row r="24589" spans="5:5" x14ac:dyDescent="0.2">
      <c r="E24589" s="88"/>
    </row>
    <row r="24590" spans="5:5" x14ac:dyDescent="0.2">
      <c r="E24590" s="88"/>
    </row>
    <row r="24591" spans="5:5" x14ac:dyDescent="0.2">
      <c r="E24591" s="88"/>
    </row>
    <row r="24592" spans="5:5" x14ac:dyDescent="0.2">
      <c r="E24592" s="88"/>
    </row>
    <row r="24593" spans="5:5" x14ac:dyDescent="0.2">
      <c r="E24593" s="88"/>
    </row>
    <row r="24594" spans="5:5" x14ac:dyDescent="0.2">
      <c r="E24594" s="88"/>
    </row>
    <row r="24595" spans="5:5" x14ac:dyDescent="0.2">
      <c r="E24595" s="88"/>
    </row>
    <row r="24596" spans="5:5" x14ac:dyDescent="0.2">
      <c r="E24596" s="88"/>
    </row>
    <row r="24597" spans="5:5" x14ac:dyDescent="0.2">
      <c r="E24597" s="88"/>
    </row>
    <row r="24598" spans="5:5" x14ac:dyDescent="0.2">
      <c r="E24598" s="88"/>
    </row>
    <row r="24599" spans="5:5" x14ac:dyDescent="0.2">
      <c r="E24599" s="88"/>
    </row>
    <row r="24600" spans="5:5" x14ac:dyDescent="0.2">
      <c r="E24600" s="88"/>
    </row>
    <row r="24601" spans="5:5" x14ac:dyDescent="0.2">
      <c r="E24601" s="88"/>
    </row>
    <row r="24602" spans="5:5" x14ac:dyDescent="0.2">
      <c r="E24602" s="88"/>
    </row>
    <row r="24603" spans="5:5" x14ac:dyDescent="0.2">
      <c r="E24603" s="88"/>
    </row>
    <row r="24604" spans="5:5" x14ac:dyDescent="0.2">
      <c r="E24604" s="88"/>
    </row>
    <row r="24605" spans="5:5" x14ac:dyDescent="0.2">
      <c r="E24605" s="88"/>
    </row>
    <row r="24606" spans="5:5" x14ac:dyDescent="0.2">
      <c r="E24606" s="88"/>
    </row>
    <row r="24607" spans="5:5" x14ac:dyDescent="0.2">
      <c r="E24607" s="88"/>
    </row>
    <row r="24608" spans="5:5" x14ac:dyDescent="0.2">
      <c r="E24608" s="88"/>
    </row>
    <row r="24609" spans="5:5" x14ac:dyDescent="0.2">
      <c r="E24609" s="88"/>
    </row>
    <row r="24610" spans="5:5" x14ac:dyDescent="0.2">
      <c r="E24610" s="88"/>
    </row>
    <row r="24611" spans="5:5" x14ac:dyDescent="0.2">
      <c r="E24611" s="88"/>
    </row>
    <row r="24612" spans="5:5" x14ac:dyDescent="0.2">
      <c r="E24612" s="88"/>
    </row>
    <row r="24613" spans="5:5" x14ac:dyDescent="0.2">
      <c r="E24613" s="88"/>
    </row>
    <row r="24614" spans="5:5" x14ac:dyDescent="0.2">
      <c r="E24614" s="88"/>
    </row>
    <row r="24615" spans="5:5" x14ac:dyDescent="0.2">
      <c r="E24615" s="88"/>
    </row>
    <row r="24616" spans="5:5" x14ac:dyDescent="0.2">
      <c r="E24616" s="88"/>
    </row>
    <row r="24617" spans="5:5" x14ac:dyDescent="0.2">
      <c r="E24617" s="88"/>
    </row>
    <row r="24618" spans="5:5" x14ac:dyDescent="0.2">
      <c r="E24618" s="88"/>
    </row>
    <row r="24619" spans="5:5" x14ac:dyDescent="0.2">
      <c r="E24619" s="88"/>
    </row>
    <row r="24620" spans="5:5" x14ac:dyDescent="0.2">
      <c r="E24620" s="88"/>
    </row>
    <row r="24621" spans="5:5" x14ac:dyDescent="0.2">
      <c r="E24621" s="88"/>
    </row>
    <row r="24622" spans="5:5" x14ac:dyDescent="0.2">
      <c r="E24622" s="88"/>
    </row>
    <row r="24623" spans="5:5" x14ac:dyDescent="0.2">
      <c r="E24623" s="88"/>
    </row>
    <row r="24624" spans="5:5" x14ac:dyDescent="0.2">
      <c r="E24624" s="88"/>
    </row>
    <row r="24625" spans="5:5" x14ac:dyDescent="0.2">
      <c r="E24625" s="88"/>
    </row>
    <row r="24626" spans="5:5" x14ac:dyDescent="0.2">
      <c r="E24626" s="88"/>
    </row>
    <row r="24627" spans="5:5" x14ac:dyDescent="0.2">
      <c r="E24627" s="88"/>
    </row>
    <row r="24628" spans="5:5" x14ac:dyDescent="0.2">
      <c r="E24628" s="88"/>
    </row>
    <row r="24629" spans="5:5" x14ac:dyDescent="0.2">
      <c r="E24629" s="88"/>
    </row>
    <row r="24630" spans="5:5" x14ac:dyDescent="0.2">
      <c r="E24630" s="88"/>
    </row>
    <row r="24631" spans="5:5" x14ac:dyDescent="0.2">
      <c r="E24631" s="88"/>
    </row>
    <row r="24632" spans="5:5" x14ac:dyDescent="0.2">
      <c r="E24632" s="88"/>
    </row>
    <row r="24633" spans="5:5" x14ac:dyDescent="0.2">
      <c r="E24633" s="88"/>
    </row>
    <row r="24634" spans="5:5" x14ac:dyDescent="0.2">
      <c r="E24634" s="88"/>
    </row>
    <row r="24635" spans="5:5" x14ac:dyDescent="0.2">
      <c r="E24635" s="88"/>
    </row>
    <row r="24636" spans="5:5" x14ac:dyDescent="0.2">
      <c r="E24636" s="88"/>
    </row>
    <row r="24637" spans="5:5" x14ac:dyDescent="0.2">
      <c r="E24637" s="88"/>
    </row>
    <row r="24638" spans="5:5" x14ac:dyDescent="0.2">
      <c r="E24638" s="88"/>
    </row>
    <row r="24639" spans="5:5" x14ac:dyDescent="0.2">
      <c r="E24639" s="88"/>
    </row>
    <row r="24640" spans="5:5" x14ac:dyDescent="0.2">
      <c r="E24640" s="88"/>
    </row>
    <row r="24641" spans="5:5" x14ac:dyDescent="0.2">
      <c r="E24641" s="88"/>
    </row>
    <row r="24642" spans="5:5" x14ac:dyDescent="0.2">
      <c r="E24642" s="88"/>
    </row>
    <row r="24643" spans="5:5" x14ac:dyDescent="0.2">
      <c r="E24643" s="88"/>
    </row>
    <row r="24644" spans="5:5" x14ac:dyDescent="0.2">
      <c r="E24644" s="88"/>
    </row>
    <row r="24645" spans="5:5" x14ac:dyDescent="0.2">
      <c r="E24645" s="88"/>
    </row>
    <row r="24646" spans="5:5" x14ac:dyDescent="0.2">
      <c r="E24646" s="88"/>
    </row>
    <row r="24647" spans="5:5" x14ac:dyDescent="0.2">
      <c r="E24647" s="88"/>
    </row>
    <row r="24648" spans="5:5" x14ac:dyDescent="0.2">
      <c r="E24648" s="88"/>
    </row>
    <row r="24649" spans="5:5" x14ac:dyDescent="0.2">
      <c r="E24649" s="88"/>
    </row>
    <row r="24650" spans="5:5" x14ac:dyDescent="0.2">
      <c r="E24650" s="88"/>
    </row>
    <row r="24651" spans="5:5" x14ac:dyDescent="0.2">
      <c r="E24651" s="88"/>
    </row>
    <row r="24652" spans="5:5" x14ac:dyDescent="0.2">
      <c r="E24652" s="88"/>
    </row>
    <row r="24653" spans="5:5" x14ac:dyDescent="0.2">
      <c r="E24653" s="88"/>
    </row>
    <row r="24654" spans="5:5" x14ac:dyDescent="0.2">
      <c r="E24654" s="88"/>
    </row>
    <row r="24655" spans="5:5" x14ac:dyDescent="0.2">
      <c r="E24655" s="88"/>
    </row>
    <row r="24656" spans="5:5" x14ac:dyDescent="0.2">
      <c r="E24656" s="88"/>
    </row>
    <row r="24657" spans="5:5" x14ac:dyDescent="0.2">
      <c r="E24657" s="88"/>
    </row>
    <row r="24658" spans="5:5" x14ac:dyDescent="0.2">
      <c r="E24658" s="88"/>
    </row>
    <row r="24659" spans="5:5" x14ac:dyDescent="0.2">
      <c r="E24659" s="88"/>
    </row>
    <row r="24660" spans="5:5" x14ac:dyDescent="0.2">
      <c r="E24660" s="88"/>
    </row>
    <row r="24661" spans="5:5" x14ac:dyDescent="0.2">
      <c r="E24661" s="88"/>
    </row>
    <row r="24662" spans="5:5" x14ac:dyDescent="0.2">
      <c r="E24662" s="88"/>
    </row>
    <row r="24663" spans="5:5" x14ac:dyDescent="0.2">
      <c r="E24663" s="88"/>
    </row>
    <row r="24664" spans="5:5" x14ac:dyDescent="0.2">
      <c r="E24664" s="88"/>
    </row>
    <row r="24665" spans="5:5" x14ac:dyDescent="0.2">
      <c r="E24665" s="88"/>
    </row>
    <row r="24666" spans="5:5" x14ac:dyDescent="0.2">
      <c r="E24666" s="88"/>
    </row>
    <row r="24667" spans="5:5" x14ac:dyDescent="0.2">
      <c r="E24667" s="88"/>
    </row>
    <row r="24668" spans="5:5" x14ac:dyDescent="0.2">
      <c r="E24668" s="88"/>
    </row>
    <row r="24669" spans="5:5" x14ac:dyDescent="0.2">
      <c r="E24669" s="88"/>
    </row>
    <row r="24670" spans="5:5" x14ac:dyDescent="0.2">
      <c r="E24670" s="88"/>
    </row>
    <row r="24671" spans="5:5" x14ac:dyDescent="0.2">
      <c r="E24671" s="88"/>
    </row>
    <row r="24672" spans="5:5" x14ac:dyDescent="0.2">
      <c r="E24672" s="88"/>
    </row>
    <row r="24673" spans="5:5" x14ac:dyDescent="0.2">
      <c r="E24673" s="88"/>
    </row>
    <row r="24674" spans="5:5" x14ac:dyDescent="0.2">
      <c r="E24674" s="88"/>
    </row>
    <row r="24675" spans="5:5" x14ac:dyDescent="0.2">
      <c r="E24675" s="88"/>
    </row>
    <row r="24676" spans="5:5" x14ac:dyDescent="0.2">
      <c r="E24676" s="88"/>
    </row>
    <row r="24677" spans="5:5" x14ac:dyDescent="0.2">
      <c r="E24677" s="88"/>
    </row>
    <row r="24678" spans="5:5" x14ac:dyDescent="0.2">
      <c r="E24678" s="88"/>
    </row>
    <row r="24679" spans="5:5" x14ac:dyDescent="0.2">
      <c r="E24679" s="88"/>
    </row>
    <row r="24680" spans="5:5" x14ac:dyDescent="0.2">
      <c r="E24680" s="88"/>
    </row>
    <row r="24681" spans="5:5" x14ac:dyDescent="0.2">
      <c r="E24681" s="88"/>
    </row>
    <row r="24682" spans="5:5" x14ac:dyDescent="0.2">
      <c r="E24682" s="88"/>
    </row>
    <row r="24683" spans="5:5" x14ac:dyDescent="0.2">
      <c r="E24683" s="88"/>
    </row>
    <row r="24684" spans="5:5" x14ac:dyDescent="0.2">
      <c r="E24684" s="88"/>
    </row>
    <row r="24685" spans="5:5" x14ac:dyDescent="0.2">
      <c r="E24685" s="88"/>
    </row>
    <row r="24686" spans="5:5" x14ac:dyDescent="0.2">
      <c r="E24686" s="88"/>
    </row>
    <row r="24687" spans="5:5" x14ac:dyDescent="0.2">
      <c r="E24687" s="88"/>
    </row>
    <row r="24688" spans="5:5" x14ac:dyDescent="0.2">
      <c r="E24688" s="88"/>
    </row>
    <row r="24689" spans="5:5" x14ac:dyDescent="0.2">
      <c r="E24689" s="88"/>
    </row>
    <row r="24690" spans="5:5" x14ac:dyDescent="0.2">
      <c r="E24690" s="88"/>
    </row>
    <row r="24691" spans="5:5" x14ac:dyDescent="0.2">
      <c r="E24691" s="88"/>
    </row>
    <row r="24692" spans="5:5" x14ac:dyDescent="0.2">
      <c r="E24692" s="88"/>
    </row>
    <row r="24693" spans="5:5" x14ac:dyDescent="0.2">
      <c r="E24693" s="88"/>
    </row>
    <row r="24694" spans="5:5" x14ac:dyDescent="0.2">
      <c r="E24694" s="88"/>
    </row>
    <row r="24695" spans="5:5" x14ac:dyDescent="0.2">
      <c r="E24695" s="88"/>
    </row>
    <row r="24696" spans="5:5" x14ac:dyDescent="0.2">
      <c r="E24696" s="88"/>
    </row>
    <row r="24697" spans="5:5" x14ac:dyDescent="0.2">
      <c r="E24697" s="88"/>
    </row>
    <row r="24698" spans="5:5" x14ac:dyDescent="0.2">
      <c r="E24698" s="88"/>
    </row>
    <row r="24699" spans="5:5" x14ac:dyDescent="0.2">
      <c r="E24699" s="88"/>
    </row>
    <row r="24700" spans="5:5" x14ac:dyDescent="0.2">
      <c r="E24700" s="88"/>
    </row>
    <row r="24701" spans="5:5" x14ac:dyDescent="0.2">
      <c r="E24701" s="88"/>
    </row>
    <row r="24702" spans="5:5" x14ac:dyDescent="0.2">
      <c r="E24702" s="88"/>
    </row>
    <row r="24703" spans="5:5" x14ac:dyDescent="0.2">
      <c r="E24703" s="88"/>
    </row>
    <row r="24704" spans="5:5" x14ac:dyDescent="0.2">
      <c r="E24704" s="88"/>
    </row>
    <row r="24705" spans="5:5" x14ac:dyDescent="0.2">
      <c r="E24705" s="88"/>
    </row>
    <row r="24706" spans="5:5" x14ac:dyDescent="0.2">
      <c r="E24706" s="88"/>
    </row>
    <row r="24707" spans="5:5" x14ac:dyDescent="0.2">
      <c r="E24707" s="88"/>
    </row>
    <row r="24708" spans="5:5" x14ac:dyDescent="0.2">
      <c r="E24708" s="88"/>
    </row>
    <row r="24709" spans="5:5" x14ac:dyDescent="0.2">
      <c r="E24709" s="88"/>
    </row>
    <row r="24710" spans="5:5" x14ac:dyDescent="0.2">
      <c r="E24710" s="88"/>
    </row>
    <row r="24711" spans="5:5" x14ac:dyDescent="0.2">
      <c r="E24711" s="88"/>
    </row>
    <row r="24712" spans="5:5" x14ac:dyDescent="0.2">
      <c r="E24712" s="88"/>
    </row>
    <row r="24713" spans="5:5" x14ac:dyDescent="0.2">
      <c r="E24713" s="88"/>
    </row>
    <row r="24714" spans="5:5" x14ac:dyDescent="0.2">
      <c r="E24714" s="88"/>
    </row>
    <row r="24715" spans="5:5" x14ac:dyDescent="0.2">
      <c r="E24715" s="88"/>
    </row>
    <row r="24716" spans="5:5" x14ac:dyDescent="0.2">
      <c r="E24716" s="88"/>
    </row>
    <row r="24717" spans="5:5" x14ac:dyDescent="0.2">
      <c r="E24717" s="88"/>
    </row>
    <row r="24718" spans="5:5" x14ac:dyDescent="0.2">
      <c r="E24718" s="88"/>
    </row>
    <row r="24719" spans="5:5" x14ac:dyDescent="0.2">
      <c r="E24719" s="88"/>
    </row>
    <row r="24720" spans="5:5" x14ac:dyDescent="0.2">
      <c r="E24720" s="88"/>
    </row>
    <row r="24721" spans="5:5" x14ac:dyDescent="0.2">
      <c r="E24721" s="88"/>
    </row>
    <row r="24722" spans="5:5" x14ac:dyDescent="0.2">
      <c r="E24722" s="88"/>
    </row>
    <row r="24723" spans="5:5" x14ac:dyDescent="0.2">
      <c r="E24723" s="88"/>
    </row>
    <row r="24724" spans="5:5" x14ac:dyDescent="0.2">
      <c r="E24724" s="88"/>
    </row>
    <row r="24725" spans="5:5" x14ac:dyDescent="0.2">
      <c r="E24725" s="88"/>
    </row>
    <row r="24726" spans="5:5" x14ac:dyDescent="0.2">
      <c r="E24726" s="88"/>
    </row>
    <row r="24727" spans="5:5" x14ac:dyDescent="0.2">
      <c r="E24727" s="88"/>
    </row>
    <row r="24728" spans="5:5" x14ac:dyDescent="0.2">
      <c r="E24728" s="88"/>
    </row>
    <row r="24729" spans="5:5" x14ac:dyDescent="0.2">
      <c r="E24729" s="88"/>
    </row>
    <row r="24730" spans="5:5" x14ac:dyDescent="0.2">
      <c r="E24730" s="88"/>
    </row>
    <row r="24731" spans="5:5" x14ac:dyDescent="0.2">
      <c r="E24731" s="88"/>
    </row>
    <row r="24732" spans="5:5" x14ac:dyDescent="0.2">
      <c r="E24732" s="88"/>
    </row>
    <row r="24733" spans="5:5" x14ac:dyDescent="0.2">
      <c r="E24733" s="88"/>
    </row>
    <row r="24734" spans="5:5" x14ac:dyDescent="0.2">
      <c r="E24734" s="88"/>
    </row>
    <row r="24735" spans="5:5" x14ac:dyDescent="0.2">
      <c r="E24735" s="88"/>
    </row>
    <row r="24736" spans="5:5" x14ac:dyDescent="0.2">
      <c r="E24736" s="88"/>
    </row>
    <row r="24737" spans="5:5" x14ac:dyDescent="0.2">
      <c r="E24737" s="88"/>
    </row>
    <row r="24738" spans="5:5" x14ac:dyDescent="0.2">
      <c r="E24738" s="88"/>
    </row>
    <row r="24739" spans="5:5" x14ac:dyDescent="0.2">
      <c r="E24739" s="88"/>
    </row>
    <row r="24740" spans="5:5" x14ac:dyDescent="0.2">
      <c r="E24740" s="88"/>
    </row>
    <row r="24741" spans="5:5" x14ac:dyDescent="0.2">
      <c r="E24741" s="88"/>
    </row>
    <row r="24742" spans="5:5" x14ac:dyDescent="0.2">
      <c r="E24742" s="88"/>
    </row>
    <row r="24743" spans="5:5" x14ac:dyDescent="0.2">
      <c r="E24743" s="88"/>
    </row>
    <row r="24744" spans="5:5" x14ac:dyDescent="0.2">
      <c r="E24744" s="88"/>
    </row>
    <row r="24745" spans="5:5" x14ac:dyDescent="0.2">
      <c r="E24745" s="88"/>
    </row>
    <row r="24746" spans="5:5" x14ac:dyDescent="0.2">
      <c r="E24746" s="88"/>
    </row>
    <row r="24747" spans="5:5" x14ac:dyDescent="0.2">
      <c r="E24747" s="88"/>
    </row>
    <row r="24748" spans="5:5" x14ac:dyDescent="0.2">
      <c r="E24748" s="88"/>
    </row>
    <row r="24749" spans="5:5" x14ac:dyDescent="0.2">
      <c r="E24749" s="88"/>
    </row>
    <row r="24750" spans="5:5" x14ac:dyDescent="0.2">
      <c r="E24750" s="88"/>
    </row>
    <row r="24751" spans="5:5" x14ac:dyDescent="0.2">
      <c r="E24751" s="88"/>
    </row>
    <row r="24752" spans="5:5" x14ac:dyDescent="0.2">
      <c r="E24752" s="88"/>
    </row>
    <row r="24753" spans="5:5" x14ac:dyDescent="0.2">
      <c r="E24753" s="88"/>
    </row>
    <row r="24754" spans="5:5" x14ac:dyDescent="0.2">
      <c r="E24754" s="88"/>
    </row>
    <row r="24755" spans="5:5" x14ac:dyDescent="0.2">
      <c r="E24755" s="88"/>
    </row>
    <row r="24756" spans="5:5" x14ac:dyDescent="0.2">
      <c r="E24756" s="88"/>
    </row>
    <row r="24757" spans="5:5" x14ac:dyDescent="0.2">
      <c r="E24757" s="88"/>
    </row>
    <row r="24758" spans="5:5" x14ac:dyDescent="0.2">
      <c r="E24758" s="88"/>
    </row>
    <row r="24759" spans="5:5" x14ac:dyDescent="0.2">
      <c r="E24759" s="88"/>
    </row>
    <row r="24760" spans="5:5" x14ac:dyDescent="0.2">
      <c r="E24760" s="88"/>
    </row>
    <row r="24761" spans="5:5" x14ac:dyDescent="0.2">
      <c r="E24761" s="88"/>
    </row>
    <row r="24762" spans="5:5" x14ac:dyDescent="0.2">
      <c r="E24762" s="88"/>
    </row>
    <row r="24763" spans="5:5" x14ac:dyDescent="0.2">
      <c r="E24763" s="88"/>
    </row>
    <row r="24764" spans="5:5" x14ac:dyDescent="0.2">
      <c r="E24764" s="88"/>
    </row>
    <row r="24765" spans="5:5" x14ac:dyDescent="0.2">
      <c r="E24765" s="88"/>
    </row>
    <row r="24766" spans="5:5" x14ac:dyDescent="0.2">
      <c r="E24766" s="88"/>
    </row>
    <row r="24767" spans="5:5" x14ac:dyDescent="0.2">
      <c r="E24767" s="88"/>
    </row>
    <row r="24768" spans="5:5" x14ac:dyDescent="0.2">
      <c r="E24768" s="88"/>
    </row>
    <row r="24769" spans="5:5" x14ac:dyDescent="0.2">
      <c r="E24769" s="88"/>
    </row>
    <row r="24770" spans="5:5" x14ac:dyDescent="0.2">
      <c r="E24770" s="88"/>
    </row>
    <row r="24771" spans="5:5" x14ac:dyDescent="0.2">
      <c r="E24771" s="88"/>
    </row>
    <row r="24772" spans="5:5" x14ac:dyDescent="0.2">
      <c r="E24772" s="88"/>
    </row>
    <row r="24773" spans="5:5" x14ac:dyDescent="0.2">
      <c r="E24773" s="88"/>
    </row>
    <row r="24774" spans="5:5" x14ac:dyDescent="0.2">
      <c r="E24774" s="88"/>
    </row>
    <row r="24775" spans="5:5" x14ac:dyDescent="0.2">
      <c r="E24775" s="88"/>
    </row>
    <row r="24776" spans="5:5" x14ac:dyDescent="0.2">
      <c r="E24776" s="88"/>
    </row>
    <row r="24777" spans="5:5" x14ac:dyDescent="0.2">
      <c r="E24777" s="88"/>
    </row>
    <row r="24778" spans="5:5" x14ac:dyDescent="0.2">
      <c r="E24778" s="88"/>
    </row>
    <row r="24779" spans="5:5" x14ac:dyDescent="0.2">
      <c r="E24779" s="88"/>
    </row>
    <row r="24780" spans="5:5" x14ac:dyDescent="0.2">
      <c r="E24780" s="88"/>
    </row>
    <row r="24781" spans="5:5" x14ac:dyDescent="0.2">
      <c r="E24781" s="88"/>
    </row>
    <row r="24782" spans="5:5" x14ac:dyDescent="0.2">
      <c r="E24782" s="88"/>
    </row>
    <row r="24783" spans="5:5" x14ac:dyDescent="0.2">
      <c r="E24783" s="88"/>
    </row>
    <row r="24784" spans="5:5" x14ac:dyDescent="0.2">
      <c r="E24784" s="88"/>
    </row>
    <row r="24785" spans="5:5" x14ac:dyDescent="0.2">
      <c r="E24785" s="88"/>
    </row>
    <row r="24786" spans="5:5" x14ac:dyDescent="0.2">
      <c r="E24786" s="88"/>
    </row>
    <row r="24787" spans="5:5" x14ac:dyDescent="0.2">
      <c r="E24787" s="88"/>
    </row>
    <row r="24788" spans="5:5" x14ac:dyDescent="0.2">
      <c r="E24788" s="88"/>
    </row>
    <row r="24789" spans="5:5" x14ac:dyDescent="0.2">
      <c r="E24789" s="88"/>
    </row>
    <row r="24790" spans="5:5" x14ac:dyDescent="0.2">
      <c r="E24790" s="88"/>
    </row>
    <row r="24791" spans="5:5" x14ac:dyDescent="0.2">
      <c r="E24791" s="88"/>
    </row>
    <row r="24792" spans="5:5" x14ac:dyDescent="0.2">
      <c r="E24792" s="88"/>
    </row>
    <row r="24793" spans="5:5" x14ac:dyDescent="0.2">
      <c r="E24793" s="88"/>
    </row>
    <row r="24794" spans="5:5" x14ac:dyDescent="0.2">
      <c r="E24794" s="88"/>
    </row>
    <row r="24795" spans="5:5" x14ac:dyDescent="0.2">
      <c r="E24795" s="88"/>
    </row>
    <row r="24796" spans="5:5" x14ac:dyDescent="0.2">
      <c r="E24796" s="88"/>
    </row>
    <row r="24797" spans="5:5" x14ac:dyDescent="0.2">
      <c r="E24797" s="88"/>
    </row>
    <row r="24798" spans="5:5" x14ac:dyDescent="0.2">
      <c r="E24798" s="88"/>
    </row>
    <row r="24799" spans="5:5" x14ac:dyDescent="0.2">
      <c r="E24799" s="88"/>
    </row>
    <row r="24800" spans="5:5" x14ac:dyDescent="0.2">
      <c r="E24800" s="88"/>
    </row>
    <row r="24801" spans="5:5" x14ac:dyDescent="0.2">
      <c r="E24801" s="88"/>
    </row>
    <row r="24802" spans="5:5" x14ac:dyDescent="0.2">
      <c r="E24802" s="88"/>
    </row>
    <row r="24803" spans="5:5" x14ac:dyDescent="0.2">
      <c r="E24803" s="88"/>
    </row>
    <row r="24804" spans="5:5" x14ac:dyDescent="0.2">
      <c r="E24804" s="88"/>
    </row>
    <row r="24805" spans="5:5" x14ac:dyDescent="0.2">
      <c r="E24805" s="88"/>
    </row>
    <row r="24806" spans="5:5" x14ac:dyDescent="0.2">
      <c r="E24806" s="88"/>
    </row>
    <row r="24807" spans="5:5" x14ac:dyDescent="0.2">
      <c r="E24807" s="88"/>
    </row>
    <row r="24808" spans="5:5" x14ac:dyDescent="0.2">
      <c r="E24808" s="88"/>
    </row>
    <row r="24809" spans="5:5" x14ac:dyDescent="0.2">
      <c r="E24809" s="88"/>
    </row>
    <row r="24810" spans="5:5" x14ac:dyDescent="0.2">
      <c r="E24810" s="88"/>
    </row>
    <row r="24811" spans="5:5" x14ac:dyDescent="0.2">
      <c r="E24811" s="88"/>
    </row>
    <row r="24812" spans="5:5" x14ac:dyDescent="0.2">
      <c r="E24812" s="88"/>
    </row>
    <row r="24813" spans="5:5" x14ac:dyDescent="0.2">
      <c r="E24813" s="88"/>
    </row>
    <row r="24814" spans="5:5" x14ac:dyDescent="0.2">
      <c r="E24814" s="88"/>
    </row>
    <row r="24815" spans="5:5" x14ac:dyDescent="0.2">
      <c r="E24815" s="88"/>
    </row>
    <row r="24816" spans="5:5" x14ac:dyDescent="0.2">
      <c r="E24816" s="88"/>
    </row>
    <row r="24817" spans="5:5" x14ac:dyDescent="0.2">
      <c r="E24817" s="88"/>
    </row>
    <row r="24818" spans="5:5" x14ac:dyDescent="0.2">
      <c r="E24818" s="88"/>
    </row>
    <row r="24819" spans="5:5" x14ac:dyDescent="0.2">
      <c r="E24819" s="88"/>
    </row>
    <row r="24820" spans="5:5" x14ac:dyDescent="0.2">
      <c r="E24820" s="88"/>
    </row>
    <row r="24821" spans="5:5" x14ac:dyDescent="0.2">
      <c r="E24821" s="88"/>
    </row>
    <row r="24822" spans="5:5" x14ac:dyDescent="0.2">
      <c r="E24822" s="88"/>
    </row>
    <row r="24823" spans="5:5" x14ac:dyDescent="0.2">
      <c r="E24823" s="88"/>
    </row>
    <row r="24824" spans="5:5" x14ac:dyDescent="0.2">
      <c r="E24824" s="88"/>
    </row>
    <row r="24825" spans="5:5" x14ac:dyDescent="0.2">
      <c r="E24825" s="88"/>
    </row>
    <row r="24826" spans="5:5" x14ac:dyDescent="0.2">
      <c r="E24826" s="88"/>
    </row>
    <row r="24827" spans="5:5" x14ac:dyDescent="0.2">
      <c r="E24827" s="88"/>
    </row>
    <row r="24828" spans="5:5" x14ac:dyDescent="0.2">
      <c r="E24828" s="88"/>
    </row>
    <row r="24829" spans="5:5" x14ac:dyDescent="0.2">
      <c r="E24829" s="88"/>
    </row>
    <row r="24830" spans="5:5" x14ac:dyDescent="0.2">
      <c r="E24830" s="88"/>
    </row>
    <row r="24831" spans="5:5" x14ac:dyDescent="0.2">
      <c r="E24831" s="88"/>
    </row>
    <row r="24832" spans="5:5" x14ac:dyDescent="0.2">
      <c r="E24832" s="88"/>
    </row>
    <row r="24833" spans="5:5" x14ac:dyDescent="0.2">
      <c r="E24833" s="88"/>
    </row>
    <row r="24834" spans="5:5" x14ac:dyDescent="0.2">
      <c r="E24834" s="88"/>
    </row>
    <row r="24835" spans="5:5" x14ac:dyDescent="0.2">
      <c r="E24835" s="88"/>
    </row>
    <row r="24836" spans="5:5" x14ac:dyDescent="0.2">
      <c r="E24836" s="88"/>
    </row>
    <row r="24837" spans="5:5" x14ac:dyDescent="0.2">
      <c r="E24837" s="88"/>
    </row>
    <row r="24838" spans="5:5" x14ac:dyDescent="0.2">
      <c r="E24838" s="88"/>
    </row>
    <row r="24839" spans="5:5" x14ac:dyDescent="0.2">
      <c r="E24839" s="88"/>
    </row>
    <row r="24840" spans="5:5" x14ac:dyDescent="0.2">
      <c r="E24840" s="88"/>
    </row>
    <row r="24841" spans="5:5" x14ac:dyDescent="0.2">
      <c r="E24841" s="88"/>
    </row>
    <row r="24842" spans="5:5" x14ac:dyDescent="0.2">
      <c r="E24842" s="88"/>
    </row>
    <row r="24843" spans="5:5" x14ac:dyDescent="0.2">
      <c r="E24843" s="88"/>
    </row>
    <row r="24844" spans="5:5" x14ac:dyDescent="0.2">
      <c r="E24844" s="88"/>
    </row>
    <row r="24845" spans="5:5" x14ac:dyDescent="0.2">
      <c r="E24845" s="88"/>
    </row>
    <row r="24846" spans="5:5" x14ac:dyDescent="0.2">
      <c r="E24846" s="88"/>
    </row>
    <row r="24847" spans="5:5" x14ac:dyDescent="0.2">
      <c r="E24847" s="88"/>
    </row>
    <row r="24848" spans="5:5" x14ac:dyDescent="0.2">
      <c r="E24848" s="88"/>
    </row>
    <row r="24849" spans="5:5" x14ac:dyDescent="0.2">
      <c r="E24849" s="88"/>
    </row>
    <row r="24850" spans="5:5" x14ac:dyDescent="0.2">
      <c r="E24850" s="88"/>
    </row>
    <row r="24851" spans="5:5" x14ac:dyDescent="0.2">
      <c r="E24851" s="88"/>
    </row>
    <row r="24852" spans="5:5" x14ac:dyDescent="0.2">
      <c r="E24852" s="88"/>
    </row>
    <row r="24853" spans="5:5" x14ac:dyDescent="0.2">
      <c r="E24853" s="88"/>
    </row>
    <row r="24854" spans="5:5" x14ac:dyDescent="0.2">
      <c r="E24854" s="88"/>
    </row>
    <row r="24855" spans="5:5" x14ac:dyDescent="0.2">
      <c r="E24855" s="88"/>
    </row>
    <row r="24856" spans="5:5" x14ac:dyDescent="0.2">
      <c r="E24856" s="88"/>
    </row>
    <row r="24857" spans="5:5" x14ac:dyDescent="0.2">
      <c r="E24857" s="88"/>
    </row>
    <row r="24858" spans="5:5" x14ac:dyDescent="0.2">
      <c r="E24858" s="88"/>
    </row>
    <row r="24859" spans="5:5" x14ac:dyDescent="0.2">
      <c r="E24859" s="88"/>
    </row>
    <row r="24860" spans="5:5" x14ac:dyDescent="0.2">
      <c r="E24860" s="88"/>
    </row>
    <row r="24861" spans="5:5" x14ac:dyDescent="0.2">
      <c r="E24861" s="88"/>
    </row>
    <row r="24862" spans="5:5" x14ac:dyDescent="0.2">
      <c r="E24862" s="88"/>
    </row>
    <row r="24863" spans="5:5" x14ac:dyDescent="0.2">
      <c r="E24863" s="88"/>
    </row>
    <row r="24864" spans="5:5" x14ac:dyDescent="0.2">
      <c r="E24864" s="88"/>
    </row>
    <row r="24865" spans="5:5" x14ac:dyDescent="0.2">
      <c r="E24865" s="88"/>
    </row>
    <row r="24866" spans="5:5" x14ac:dyDescent="0.2">
      <c r="E24866" s="88"/>
    </row>
    <row r="24867" spans="5:5" x14ac:dyDescent="0.2">
      <c r="E24867" s="88"/>
    </row>
    <row r="24868" spans="5:5" x14ac:dyDescent="0.2">
      <c r="E24868" s="88"/>
    </row>
    <row r="24869" spans="5:5" x14ac:dyDescent="0.2">
      <c r="E24869" s="88"/>
    </row>
    <row r="24870" spans="5:5" x14ac:dyDescent="0.2">
      <c r="E24870" s="88"/>
    </row>
    <row r="24871" spans="5:5" x14ac:dyDescent="0.2">
      <c r="E24871" s="88"/>
    </row>
    <row r="24872" spans="5:5" x14ac:dyDescent="0.2">
      <c r="E24872" s="88"/>
    </row>
    <row r="24873" spans="5:5" x14ac:dyDescent="0.2">
      <c r="E24873" s="88"/>
    </row>
    <row r="24874" spans="5:5" x14ac:dyDescent="0.2">
      <c r="E24874" s="88"/>
    </row>
    <row r="24875" spans="5:5" x14ac:dyDescent="0.2">
      <c r="E24875" s="88"/>
    </row>
    <row r="24876" spans="5:5" x14ac:dyDescent="0.2">
      <c r="E24876" s="88"/>
    </row>
    <row r="24877" spans="5:5" x14ac:dyDescent="0.2">
      <c r="E24877" s="88"/>
    </row>
    <row r="24878" spans="5:5" x14ac:dyDescent="0.2">
      <c r="E24878" s="88"/>
    </row>
    <row r="24879" spans="5:5" x14ac:dyDescent="0.2">
      <c r="E24879" s="88"/>
    </row>
    <row r="24880" spans="5:5" x14ac:dyDescent="0.2">
      <c r="E24880" s="88"/>
    </row>
    <row r="24881" spans="5:5" x14ac:dyDescent="0.2">
      <c r="E24881" s="88"/>
    </row>
    <row r="24882" spans="5:5" x14ac:dyDescent="0.2">
      <c r="E24882" s="88"/>
    </row>
    <row r="24883" spans="5:5" x14ac:dyDescent="0.2">
      <c r="E24883" s="88"/>
    </row>
    <row r="24884" spans="5:5" x14ac:dyDescent="0.2">
      <c r="E24884" s="88"/>
    </row>
    <row r="24885" spans="5:5" x14ac:dyDescent="0.2">
      <c r="E24885" s="88"/>
    </row>
    <row r="24886" spans="5:5" x14ac:dyDescent="0.2">
      <c r="E24886" s="88"/>
    </row>
    <row r="24887" spans="5:5" x14ac:dyDescent="0.2">
      <c r="E24887" s="88"/>
    </row>
    <row r="24888" spans="5:5" x14ac:dyDescent="0.2">
      <c r="E24888" s="88"/>
    </row>
    <row r="24889" spans="5:5" x14ac:dyDescent="0.2">
      <c r="E24889" s="88"/>
    </row>
    <row r="24890" spans="5:5" x14ac:dyDescent="0.2">
      <c r="E24890" s="88"/>
    </row>
    <row r="24891" spans="5:5" x14ac:dyDescent="0.2">
      <c r="E24891" s="88"/>
    </row>
    <row r="24892" spans="5:5" x14ac:dyDescent="0.2">
      <c r="E24892" s="88"/>
    </row>
    <row r="24893" spans="5:5" x14ac:dyDescent="0.2">
      <c r="E24893" s="88"/>
    </row>
    <row r="24894" spans="5:5" x14ac:dyDescent="0.2">
      <c r="E24894" s="88"/>
    </row>
    <row r="24895" spans="5:5" x14ac:dyDescent="0.2">
      <c r="E24895" s="88"/>
    </row>
    <row r="24896" spans="5:5" x14ac:dyDescent="0.2">
      <c r="E24896" s="88"/>
    </row>
    <row r="24897" spans="5:5" x14ac:dyDescent="0.2">
      <c r="E24897" s="88"/>
    </row>
    <row r="24898" spans="5:5" x14ac:dyDescent="0.2">
      <c r="E24898" s="88"/>
    </row>
    <row r="24899" spans="5:5" x14ac:dyDescent="0.2">
      <c r="E24899" s="88"/>
    </row>
    <row r="24900" spans="5:5" x14ac:dyDescent="0.2">
      <c r="E24900" s="88"/>
    </row>
    <row r="24901" spans="5:5" x14ac:dyDescent="0.2">
      <c r="E24901" s="88"/>
    </row>
    <row r="24902" spans="5:5" x14ac:dyDescent="0.2">
      <c r="E24902" s="88"/>
    </row>
    <row r="24903" spans="5:5" x14ac:dyDescent="0.2">
      <c r="E24903" s="88"/>
    </row>
    <row r="24904" spans="5:5" x14ac:dyDescent="0.2">
      <c r="E24904" s="88"/>
    </row>
    <row r="24905" spans="5:5" x14ac:dyDescent="0.2">
      <c r="E24905" s="88"/>
    </row>
    <row r="24906" spans="5:5" x14ac:dyDescent="0.2">
      <c r="E24906" s="88"/>
    </row>
    <row r="24907" spans="5:5" x14ac:dyDescent="0.2">
      <c r="E24907" s="88"/>
    </row>
    <row r="24908" spans="5:5" x14ac:dyDescent="0.2">
      <c r="E24908" s="88"/>
    </row>
    <row r="24909" spans="5:5" x14ac:dyDescent="0.2">
      <c r="E24909" s="88"/>
    </row>
    <row r="24910" spans="5:5" x14ac:dyDescent="0.2">
      <c r="E24910" s="88"/>
    </row>
    <row r="24911" spans="5:5" x14ac:dyDescent="0.2">
      <c r="E24911" s="88"/>
    </row>
    <row r="24912" spans="5:5" x14ac:dyDescent="0.2">
      <c r="E24912" s="88"/>
    </row>
    <row r="24913" spans="5:5" x14ac:dyDescent="0.2">
      <c r="E24913" s="88"/>
    </row>
    <row r="24914" spans="5:5" x14ac:dyDescent="0.2">
      <c r="E24914" s="88"/>
    </row>
    <row r="24915" spans="5:5" x14ac:dyDescent="0.2">
      <c r="E24915" s="88"/>
    </row>
    <row r="24916" spans="5:5" x14ac:dyDescent="0.2">
      <c r="E24916" s="88"/>
    </row>
    <row r="24917" spans="5:5" x14ac:dyDescent="0.2">
      <c r="E24917" s="88"/>
    </row>
    <row r="24918" spans="5:5" x14ac:dyDescent="0.2">
      <c r="E24918" s="88"/>
    </row>
    <row r="24919" spans="5:5" x14ac:dyDescent="0.2">
      <c r="E24919" s="88"/>
    </row>
    <row r="24920" spans="5:5" x14ac:dyDescent="0.2">
      <c r="E24920" s="88"/>
    </row>
    <row r="24921" spans="5:5" x14ac:dyDescent="0.2">
      <c r="E24921" s="88"/>
    </row>
    <row r="24922" spans="5:5" x14ac:dyDescent="0.2">
      <c r="E24922" s="88"/>
    </row>
    <row r="24923" spans="5:5" x14ac:dyDescent="0.2">
      <c r="E24923" s="88"/>
    </row>
    <row r="24924" spans="5:5" x14ac:dyDescent="0.2">
      <c r="E24924" s="88"/>
    </row>
    <row r="24925" spans="5:5" x14ac:dyDescent="0.2">
      <c r="E24925" s="88"/>
    </row>
    <row r="24926" spans="5:5" x14ac:dyDescent="0.2">
      <c r="E24926" s="88"/>
    </row>
    <row r="24927" spans="5:5" x14ac:dyDescent="0.2">
      <c r="E24927" s="88"/>
    </row>
    <row r="24928" spans="5:5" x14ac:dyDescent="0.2">
      <c r="E24928" s="88"/>
    </row>
    <row r="24929" spans="5:5" x14ac:dyDescent="0.2">
      <c r="E24929" s="88"/>
    </row>
    <row r="24930" spans="5:5" x14ac:dyDescent="0.2">
      <c r="E24930" s="88"/>
    </row>
    <row r="24931" spans="5:5" x14ac:dyDescent="0.2">
      <c r="E24931" s="88"/>
    </row>
    <row r="24932" spans="5:5" x14ac:dyDescent="0.2">
      <c r="E24932" s="88"/>
    </row>
    <row r="24933" spans="5:5" x14ac:dyDescent="0.2">
      <c r="E24933" s="88"/>
    </row>
    <row r="24934" spans="5:5" x14ac:dyDescent="0.2">
      <c r="E24934" s="88"/>
    </row>
    <row r="24935" spans="5:5" x14ac:dyDescent="0.2">
      <c r="E24935" s="88"/>
    </row>
    <row r="24936" spans="5:5" x14ac:dyDescent="0.2">
      <c r="E24936" s="88"/>
    </row>
    <row r="24937" spans="5:5" x14ac:dyDescent="0.2">
      <c r="E24937" s="88"/>
    </row>
    <row r="24938" spans="5:5" x14ac:dyDescent="0.2">
      <c r="E24938" s="88"/>
    </row>
    <row r="24939" spans="5:5" x14ac:dyDescent="0.2">
      <c r="E24939" s="88"/>
    </row>
    <row r="24940" spans="5:5" x14ac:dyDescent="0.2">
      <c r="E24940" s="88"/>
    </row>
    <row r="24941" spans="5:5" x14ac:dyDescent="0.2">
      <c r="E24941" s="88"/>
    </row>
    <row r="24942" spans="5:5" x14ac:dyDescent="0.2">
      <c r="E24942" s="88"/>
    </row>
    <row r="24943" spans="5:5" x14ac:dyDescent="0.2">
      <c r="E24943" s="88"/>
    </row>
    <row r="24944" spans="5:5" x14ac:dyDescent="0.2">
      <c r="E24944" s="88"/>
    </row>
    <row r="24945" spans="5:5" x14ac:dyDescent="0.2">
      <c r="E24945" s="88"/>
    </row>
    <row r="24946" spans="5:5" x14ac:dyDescent="0.2">
      <c r="E24946" s="88"/>
    </row>
    <row r="24947" spans="5:5" x14ac:dyDescent="0.2">
      <c r="E24947" s="88"/>
    </row>
    <row r="24948" spans="5:5" x14ac:dyDescent="0.2">
      <c r="E24948" s="88"/>
    </row>
    <row r="24949" spans="5:5" x14ac:dyDescent="0.2">
      <c r="E24949" s="88"/>
    </row>
    <row r="24950" spans="5:5" x14ac:dyDescent="0.2">
      <c r="E24950" s="88"/>
    </row>
    <row r="24951" spans="5:5" x14ac:dyDescent="0.2">
      <c r="E24951" s="88"/>
    </row>
    <row r="24952" spans="5:5" x14ac:dyDescent="0.2">
      <c r="E24952" s="88"/>
    </row>
    <row r="24953" spans="5:5" x14ac:dyDescent="0.2">
      <c r="E24953" s="88"/>
    </row>
    <row r="24954" spans="5:5" x14ac:dyDescent="0.2">
      <c r="E24954" s="88"/>
    </row>
    <row r="24955" spans="5:5" x14ac:dyDescent="0.2">
      <c r="E24955" s="88"/>
    </row>
    <row r="24956" spans="5:5" x14ac:dyDescent="0.2">
      <c r="E24956" s="88"/>
    </row>
    <row r="24957" spans="5:5" x14ac:dyDescent="0.2">
      <c r="E24957" s="88"/>
    </row>
    <row r="24958" spans="5:5" x14ac:dyDescent="0.2">
      <c r="E24958" s="88"/>
    </row>
    <row r="24959" spans="5:5" x14ac:dyDescent="0.2">
      <c r="E24959" s="88"/>
    </row>
    <row r="24960" spans="5:5" x14ac:dyDescent="0.2">
      <c r="E24960" s="88"/>
    </row>
    <row r="24961" spans="5:5" x14ac:dyDescent="0.2">
      <c r="E24961" s="88"/>
    </row>
    <row r="24962" spans="5:5" x14ac:dyDescent="0.2">
      <c r="E24962" s="88"/>
    </row>
    <row r="24963" spans="5:5" x14ac:dyDescent="0.2">
      <c r="E24963" s="88"/>
    </row>
    <row r="24964" spans="5:5" x14ac:dyDescent="0.2">
      <c r="E24964" s="88"/>
    </row>
    <row r="24965" spans="5:5" x14ac:dyDescent="0.2">
      <c r="E24965" s="88"/>
    </row>
    <row r="24966" spans="5:5" x14ac:dyDescent="0.2">
      <c r="E24966" s="88"/>
    </row>
    <row r="24967" spans="5:5" x14ac:dyDescent="0.2">
      <c r="E24967" s="88"/>
    </row>
    <row r="24968" spans="5:5" x14ac:dyDescent="0.2">
      <c r="E24968" s="88"/>
    </row>
    <row r="24969" spans="5:5" x14ac:dyDescent="0.2">
      <c r="E24969" s="88"/>
    </row>
    <row r="24970" spans="5:5" x14ac:dyDescent="0.2">
      <c r="E24970" s="88"/>
    </row>
    <row r="24971" spans="5:5" x14ac:dyDescent="0.2">
      <c r="E24971" s="88"/>
    </row>
    <row r="24972" spans="5:5" x14ac:dyDescent="0.2">
      <c r="E24972" s="88"/>
    </row>
    <row r="24973" spans="5:5" x14ac:dyDescent="0.2">
      <c r="E24973" s="88"/>
    </row>
    <row r="24974" spans="5:5" x14ac:dyDescent="0.2">
      <c r="E24974" s="88"/>
    </row>
    <row r="24975" spans="5:5" x14ac:dyDescent="0.2">
      <c r="E24975" s="88"/>
    </row>
    <row r="24976" spans="5:5" x14ac:dyDescent="0.2">
      <c r="E24976" s="88"/>
    </row>
    <row r="24977" spans="5:5" x14ac:dyDescent="0.2">
      <c r="E24977" s="88"/>
    </row>
    <row r="24978" spans="5:5" x14ac:dyDescent="0.2">
      <c r="E24978" s="88"/>
    </row>
    <row r="24979" spans="5:5" x14ac:dyDescent="0.2">
      <c r="E24979" s="88"/>
    </row>
    <row r="24980" spans="5:5" x14ac:dyDescent="0.2">
      <c r="E24980" s="88"/>
    </row>
    <row r="24981" spans="5:5" x14ac:dyDescent="0.2">
      <c r="E24981" s="88"/>
    </row>
    <row r="24982" spans="5:5" x14ac:dyDescent="0.2">
      <c r="E24982" s="88"/>
    </row>
    <row r="24983" spans="5:5" x14ac:dyDescent="0.2">
      <c r="E24983" s="88"/>
    </row>
    <row r="24984" spans="5:5" x14ac:dyDescent="0.2">
      <c r="E24984" s="88"/>
    </row>
    <row r="24985" spans="5:5" x14ac:dyDescent="0.2">
      <c r="E24985" s="88"/>
    </row>
    <row r="24986" spans="5:5" x14ac:dyDescent="0.2">
      <c r="E24986" s="88"/>
    </row>
    <row r="24987" spans="5:5" x14ac:dyDescent="0.2">
      <c r="E24987" s="88"/>
    </row>
    <row r="24988" spans="5:5" x14ac:dyDescent="0.2">
      <c r="E24988" s="88"/>
    </row>
    <row r="24989" spans="5:5" x14ac:dyDescent="0.2">
      <c r="E24989" s="88"/>
    </row>
    <row r="24990" spans="5:5" x14ac:dyDescent="0.2">
      <c r="E24990" s="88"/>
    </row>
    <row r="24991" spans="5:5" x14ac:dyDescent="0.2">
      <c r="E24991" s="88"/>
    </row>
    <row r="24992" spans="5:5" x14ac:dyDescent="0.2">
      <c r="E24992" s="88"/>
    </row>
    <row r="24993" spans="5:5" x14ac:dyDescent="0.2">
      <c r="E24993" s="88"/>
    </row>
    <row r="24994" spans="5:5" x14ac:dyDescent="0.2">
      <c r="E24994" s="88"/>
    </row>
    <row r="24995" spans="5:5" x14ac:dyDescent="0.2">
      <c r="E24995" s="88"/>
    </row>
    <row r="24996" spans="5:5" x14ac:dyDescent="0.2">
      <c r="E24996" s="88"/>
    </row>
    <row r="24997" spans="5:5" x14ac:dyDescent="0.2">
      <c r="E24997" s="88"/>
    </row>
    <row r="24998" spans="5:5" x14ac:dyDescent="0.2">
      <c r="E24998" s="88"/>
    </row>
    <row r="24999" spans="5:5" x14ac:dyDescent="0.2">
      <c r="E24999" s="88"/>
    </row>
    <row r="25000" spans="5:5" x14ac:dyDescent="0.2">
      <c r="E25000" s="88"/>
    </row>
    <row r="25001" spans="5:5" x14ac:dyDescent="0.2">
      <c r="E25001" s="88"/>
    </row>
    <row r="25002" spans="5:5" x14ac:dyDescent="0.2">
      <c r="E25002" s="88"/>
    </row>
    <row r="25003" spans="5:5" x14ac:dyDescent="0.2">
      <c r="E25003" s="88"/>
    </row>
    <row r="25004" spans="5:5" x14ac:dyDescent="0.2">
      <c r="E25004" s="88"/>
    </row>
    <row r="25005" spans="5:5" x14ac:dyDescent="0.2">
      <c r="E25005" s="88"/>
    </row>
    <row r="25006" spans="5:5" x14ac:dyDescent="0.2">
      <c r="E25006" s="88"/>
    </row>
    <row r="25007" spans="5:5" x14ac:dyDescent="0.2">
      <c r="E25007" s="88"/>
    </row>
    <row r="25008" spans="5:5" x14ac:dyDescent="0.2">
      <c r="E25008" s="88"/>
    </row>
    <row r="25009" spans="5:5" x14ac:dyDescent="0.2">
      <c r="E25009" s="88"/>
    </row>
    <row r="25010" spans="5:5" x14ac:dyDescent="0.2">
      <c r="E25010" s="88"/>
    </row>
    <row r="25011" spans="5:5" x14ac:dyDescent="0.2">
      <c r="E25011" s="88"/>
    </row>
    <row r="25012" spans="5:5" x14ac:dyDescent="0.2">
      <c r="E25012" s="88"/>
    </row>
    <row r="25013" spans="5:5" x14ac:dyDescent="0.2">
      <c r="E25013" s="88"/>
    </row>
    <row r="25014" spans="5:5" x14ac:dyDescent="0.2">
      <c r="E25014" s="88"/>
    </row>
    <row r="25015" spans="5:5" x14ac:dyDescent="0.2">
      <c r="E25015" s="88"/>
    </row>
    <row r="25016" spans="5:5" x14ac:dyDescent="0.2">
      <c r="E25016" s="88"/>
    </row>
    <row r="25017" spans="5:5" x14ac:dyDescent="0.2">
      <c r="E25017" s="88"/>
    </row>
    <row r="25018" spans="5:5" x14ac:dyDescent="0.2">
      <c r="E25018" s="88"/>
    </row>
    <row r="25019" spans="5:5" x14ac:dyDescent="0.2">
      <c r="E25019" s="88"/>
    </row>
    <row r="25020" spans="5:5" x14ac:dyDescent="0.2">
      <c r="E25020" s="88"/>
    </row>
    <row r="25021" spans="5:5" x14ac:dyDescent="0.2">
      <c r="E25021" s="88"/>
    </row>
    <row r="25022" spans="5:5" x14ac:dyDescent="0.2">
      <c r="E25022" s="88"/>
    </row>
    <row r="25023" spans="5:5" x14ac:dyDescent="0.2">
      <c r="E25023" s="88"/>
    </row>
    <row r="25024" spans="5:5" x14ac:dyDescent="0.2">
      <c r="E25024" s="88"/>
    </row>
    <row r="25025" spans="5:5" x14ac:dyDescent="0.2">
      <c r="E25025" s="88"/>
    </row>
    <row r="25026" spans="5:5" x14ac:dyDescent="0.2">
      <c r="E25026" s="88"/>
    </row>
    <row r="25027" spans="5:5" x14ac:dyDescent="0.2">
      <c r="E25027" s="88"/>
    </row>
    <row r="25028" spans="5:5" x14ac:dyDescent="0.2">
      <c r="E25028" s="88"/>
    </row>
    <row r="25029" spans="5:5" x14ac:dyDescent="0.2">
      <c r="E25029" s="88"/>
    </row>
    <row r="25030" spans="5:5" x14ac:dyDescent="0.2">
      <c r="E25030" s="88"/>
    </row>
    <row r="25031" spans="5:5" x14ac:dyDescent="0.2">
      <c r="E25031" s="88"/>
    </row>
    <row r="25032" spans="5:5" x14ac:dyDescent="0.2">
      <c r="E25032" s="88"/>
    </row>
    <row r="25033" spans="5:5" x14ac:dyDescent="0.2">
      <c r="E25033" s="88"/>
    </row>
    <row r="25034" spans="5:5" x14ac:dyDescent="0.2">
      <c r="E25034" s="88"/>
    </row>
    <row r="25035" spans="5:5" x14ac:dyDescent="0.2">
      <c r="E25035" s="88"/>
    </row>
    <row r="25036" spans="5:5" x14ac:dyDescent="0.2">
      <c r="E25036" s="88"/>
    </row>
    <row r="25037" spans="5:5" x14ac:dyDescent="0.2">
      <c r="E25037" s="88"/>
    </row>
    <row r="25038" spans="5:5" x14ac:dyDescent="0.2">
      <c r="E25038" s="88"/>
    </row>
    <row r="25039" spans="5:5" x14ac:dyDescent="0.2">
      <c r="E25039" s="88"/>
    </row>
    <row r="25040" spans="5:5" x14ac:dyDescent="0.2">
      <c r="E25040" s="88"/>
    </row>
    <row r="25041" spans="5:5" x14ac:dyDescent="0.2">
      <c r="E25041" s="88"/>
    </row>
    <row r="25042" spans="5:5" x14ac:dyDescent="0.2">
      <c r="E25042" s="88"/>
    </row>
    <row r="25043" spans="5:5" x14ac:dyDescent="0.2">
      <c r="E25043" s="88"/>
    </row>
    <row r="25044" spans="5:5" x14ac:dyDescent="0.2">
      <c r="E25044" s="88"/>
    </row>
    <row r="25045" spans="5:5" x14ac:dyDescent="0.2">
      <c r="E25045" s="88"/>
    </row>
    <row r="25046" spans="5:5" x14ac:dyDescent="0.2">
      <c r="E25046" s="88"/>
    </row>
    <row r="25047" spans="5:5" x14ac:dyDescent="0.2">
      <c r="E25047" s="88"/>
    </row>
    <row r="25048" spans="5:5" x14ac:dyDescent="0.2">
      <c r="E25048" s="88"/>
    </row>
    <row r="25049" spans="5:5" x14ac:dyDescent="0.2">
      <c r="E25049" s="88"/>
    </row>
    <row r="25050" spans="5:5" x14ac:dyDescent="0.2">
      <c r="E25050" s="88"/>
    </row>
    <row r="25051" spans="5:5" x14ac:dyDescent="0.2">
      <c r="E25051" s="88"/>
    </row>
    <row r="25052" spans="5:5" x14ac:dyDescent="0.2">
      <c r="E25052" s="88"/>
    </row>
    <row r="25053" spans="5:5" x14ac:dyDescent="0.2">
      <c r="E25053" s="88"/>
    </row>
    <row r="25054" spans="5:5" x14ac:dyDescent="0.2">
      <c r="E25054" s="88"/>
    </row>
    <row r="25055" spans="5:5" x14ac:dyDescent="0.2">
      <c r="E25055" s="88"/>
    </row>
    <row r="25056" spans="5:5" x14ac:dyDescent="0.2">
      <c r="E25056" s="88"/>
    </row>
    <row r="25057" spans="5:5" x14ac:dyDescent="0.2">
      <c r="E25057" s="88"/>
    </row>
    <row r="25058" spans="5:5" x14ac:dyDescent="0.2">
      <c r="E25058" s="88"/>
    </row>
    <row r="25059" spans="5:5" x14ac:dyDescent="0.2">
      <c r="E25059" s="88"/>
    </row>
    <row r="25060" spans="5:5" x14ac:dyDescent="0.2">
      <c r="E25060" s="88"/>
    </row>
    <row r="25061" spans="5:5" x14ac:dyDescent="0.2">
      <c r="E25061" s="88"/>
    </row>
    <row r="25062" spans="5:5" x14ac:dyDescent="0.2">
      <c r="E25062" s="88"/>
    </row>
    <row r="25063" spans="5:5" x14ac:dyDescent="0.2">
      <c r="E25063" s="88"/>
    </row>
    <row r="25064" spans="5:5" x14ac:dyDescent="0.2">
      <c r="E25064" s="88"/>
    </row>
    <row r="25065" spans="5:5" x14ac:dyDescent="0.2">
      <c r="E25065" s="88"/>
    </row>
    <row r="25066" spans="5:5" x14ac:dyDescent="0.2">
      <c r="E25066" s="88"/>
    </row>
    <row r="25067" spans="5:5" x14ac:dyDescent="0.2">
      <c r="E25067" s="88"/>
    </row>
    <row r="25068" spans="5:5" x14ac:dyDescent="0.2">
      <c r="E25068" s="88"/>
    </row>
    <row r="25069" spans="5:5" x14ac:dyDescent="0.2">
      <c r="E25069" s="88"/>
    </row>
    <row r="25070" spans="5:5" x14ac:dyDescent="0.2">
      <c r="E25070" s="88"/>
    </row>
    <row r="25071" spans="5:5" x14ac:dyDescent="0.2">
      <c r="E25071" s="88"/>
    </row>
    <row r="25072" spans="5:5" x14ac:dyDescent="0.2">
      <c r="E25072" s="88"/>
    </row>
    <row r="25073" spans="5:5" x14ac:dyDescent="0.2">
      <c r="E25073" s="88"/>
    </row>
    <row r="25074" spans="5:5" x14ac:dyDescent="0.2">
      <c r="E25074" s="88"/>
    </row>
    <row r="25075" spans="5:5" x14ac:dyDescent="0.2">
      <c r="E25075" s="88"/>
    </row>
    <row r="25076" spans="5:5" x14ac:dyDescent="0.2">
      <c r="E25076" s="88"/>
    </row>
    <row r="25077" spans="5:5" x14ac:dyDescent="0.2">
      <c r="E25077" s="88"/>
    </row>
    <row r="25078" spans="5:5" x14ac:dyDescent="0.2">
      <c r="E25078" s="88"/>
    </row>
    <row r="25079" spans="5:5" x14ac:dyDescent="0.2">
      <c r="E25079" s="88"/>
    </row>
    <row r="25080" spans="5:5" x14ac:dyDescent="0.2">
      <c r="E25080" s="88"/>
    </row>
    <row r="25081" spans="5:5" x14ac:dyDescent="0.2">
      <c r="E25081" s="88"/>
    </row>
    <row r="25082" spans="5:5" x14ac:dyDescent="0.2">
      <c r="E25082" s="88"/>
    </row>
    <row r="25083" spans="5:5" x14ac:dyDescent="0.2">
      <c r="E25083" s="88"/>
    </row>
    <row r="25084" spans="5:5" x14ac:dyDescent="0.2">
      <c r="E25084" s="88"/>
    </row>
    <row r="25085" spans="5:5" x14ac:dyDescent="0.2">
      <c r="E25085" s="88"/>
    </row>
    <row r="25086" spans="5:5" x14ac:dyDescent="0.2">
      <c r="E25086" s="88"/>
    </row>
    <row r="25087" spans="5:5" x14ac:dyDescent="0.2">
      <c r="E25087" s="88"/>
    </row>
    <row r="25088" spans="5:5" x14ac:dyDescent="0.2">
      <c r="E25088" s="88"/>
    </row>
    <row r="25089" spans="5:5" x14ac:dyDescent="0.2">
      <c r="E25089" s="88"/>
    </row>
    <row r="25090" spans="5:5" x14ac:dyDescent="0.2">
      <c r="E25090" s="88"/>
    </row>
    <row r="25091" spans="5:5" x14ac:dyDescent="0.2">
      <c r="E25091" s="88"/>
    </row>
    <row r="25092" spans="5:5" x14ac:dyDescent="0.2">
      <c r="E25092" s="88"/>
    </row>
    <row r="25093" spans="5:5" x14ac:dyDescent="0.2">
      <c r="E25093" s="88"/>
    </row>
    <row r="25094" spans="5:5" x14ac:dyDescent="0.2">
      <c r="E25094" s="88"/>
    </row>
    <row r="25095" spans="5:5" x14ac:dyDescent="0.2">
      <c r="E25095" s="88"/>
    </row>
    <row r="25096" spans="5:5" x14ac:dyDescent="0.2">
      <c r="E25096" s="88"/>
    </row>
    <row r="25097" spans="5:5" x14ac:dyDescent="0.2">
      <c r="E25097" s="88"/>
    </row>
    <row r="25098" spans="5:5" x14ac:dyDescent="0.2">
      <c r="E25098" s="88"/>
    </row>
    <row r="25099" spans="5:5" x14ac:dyDescent="0.2">
      <c r="E25099" s="88"/>
    </row>
    <row r="25100" spans="5:5" x14ac:dyDescent="0.2">
      <c r="E25100" s="88"/>
    </row>
    <row r="25101" spans="5:5" x14ac:dyDescent="0.2">
      <c r="E25101" s="88"/>
    </row>
    <row r="25102" spans="5:5" x14ac:dyDescent="0.2">
      <c r="E25102" s="88"/>
    </row>
    <row r="25103" spans="5:5" x14ac:dyDescent="0.2">
      <c r="E25103" s="88"/>
    </row>
    <row r="25104" spans="5:5" x14ac:dyDescent="0.2">
      <c r="E25104" s="88"/>
    </row>
    <row r="25105" spans="5:5" x14ac:dyDescent="0.2">
      <c r="E25105" s="88"/>
    </row>
    <row r="25106" spans="5:5" x14ac:dyDescent="0.2">
      <c r="E25106" s="88"/>
    </row>
    <row r="25107" spans="5:5" x14ac:dyDescent="0.2">
      <c r="E25107" s="88"/>
    </row>
    <row r="25108" spans="5:5" x14ac:dyDescent="0.2">
      <c r="E25108" s="88"/>
    </row>
    <row r="25109" spans="5:5" x14ac:dyDescent="0.2">
      <c r="E25109" s="88"/>
    </row>
    <row r="25110" spans="5:5" x14ac:dyDescent="0.2">
      <c r="E25110" s="88"/>
    </row>
    <row r="25111" spans="5:5" x14ac:dyDescent="0.2">
      <c r="E25111" s="88"/>
    </row>
    <row r="25112" spans="5:5" x14ac:dyDescent="0.2">
      <c r="E25112" s="88"/>
    </row>
    <row r="25113" spans="5:5" x14ac:dyDescent="0.2">
      <c r="E25113" s="88"/>
    </row>
    <row r="25114" spans="5:5" x14ac:dyDescent="0.2">
      <c r="E25114" s="88"/>
    </row>
    <row r="25115" spans="5:5" x14ac:dyDescent="0.2">
      <c r="E25115" s="88"/>
    </row>
    <row r="25116" spans="5:5" x14ac:dyDescent="0.2">
      <c r="E25116" s="88"/>
    </row>
    <row r="25117" spans="5:5" x14ac:dyDescent="0.2">
      <c r="E25117" s="88"/>
    </row>
    <row r="25118" spans="5:5" x14ac:dyDescent="0.2">
      <c r="E25118" s="88"/>
    </row>
    <row r="25119" spans="5:5" x14ac:dyDescent="0.2">
      <c r="E25119" s="88"/>
    </row>
    <row r="25120" spans="5:5" x14ac:dyDescent="0.2">
      <c r="E25120" s="88"/>
    </row>
    <row r="25121" spans="5:5" x14ac:dyDescent="0.2">
      <c r="E25121" s="88"/>
    </row>
    <row r="25122" spans="5:5" x14ac:dyDescent="0.2">
      <c r="E25122" s="88"/>
    </row>
    <row r="25123" spans="5:5" x14ac:dyDescent="0.2">
      <c r="E25123" s="88"/>
    </row>
    <row r="25124" spans="5:5" x14ac:dyDescent="0.2">
      <c r="E25124" s="88"/>
    </row>
    <row r="25125" spans="5:5" x14ac:dyDescent="0.2">
      <c r="E25125" s="88"/>
    </row>
    <row r="25126" spans="5:5" x14ac:dyDescent="0.2">
      <c r="E25126" s="88"/>
    </row>
    <row r="25127" spans="5:5" x14ac:dyDescent="0.2">
      <c r="E25127" s="88"/>
    </row>
    <row r="25128" spans="5:5" x14ac:dyDescent="0.2">
      <c r="E25128" s="88"/>
    </row>
    <row r="25129" spans="5:5" x14ac:dyDescent="0.2">
      <c r="E25129" s="88"/>
    </row>
    <row r="25130" spans="5:5" x14ac:dyDescent="0.2">
      <c r="E25130" s="88"/>
    </row>
    <row r="25131" spans="5:5" x14ac:dyDescent="0.2">
      <c r="E25131" s="88"/>
    </row>
    <row r="25132" spans="5:5" x14ac:dyDescent="0.2">
      <c r="E25132" s="88"/>
    </row>
    <row r="25133" spans="5:5" x14ac:dyDescent="0.2">
      <c r="E25133" s="88"/>
    </row>
    <row r="25134" spans="5:5" x14ac:dyDescent="0.2">
      <c r="E25134" s="88"/>
    </row>
    <row r="25135" spans="5:5" x14ac:dyDescent="0.2">
      <c r="E25135" s="88"/>
    </row>
    <row r="25136" spans="5:5" x14ac:dyDescent="0.2">
      <c r="E25136" s="88"/>
    </row>
    <row r="25137" spans="5:5" x14ac:dyDescent="0.2">
      <c r="E25137" s="88"/>
    </row>
    <row r="25138" spans="5:5" x14ac:dyDescent="0.2">
      <c r="E25138" s="88"/>
    </row>
    <row r="25139" spans="5:5" x14ac:dyDescent="0.2">
      <c r="E25139" s="88"/>
    </row>
    <row r="25140" spans="5:5" x14ac:dyDescent="0.2">
      <c r="E25140" s="88"/>
    </row>
    <row r="25141" spans="5:5" x14ac:dyDescent="0.2">
      <c r="E25141" s="88"/>
    </row>
    <row r="25142" spans="5:5" x14ac:dyDescent="0.2">
      <c r="E25142" s="88"/>
    </row>
    <row r="25143" spans="5:5" x14ac:dyDescent="0.2">
      <c r="E25143" s="88"/>
    </row>
    <row r="25144" spans="5:5" x14ac:dyDescent="0.2">
      <c r="E25144" s="88"/>
    </row>
    <row r="25145" spans="5:5" x14ac:dyDescent="0.2">
      <c r="E25145" s="88"/>
    </row>
    <row r="25146" spans="5:5" x14ac:dyDescent="0.2">
      <c r="E25146" s="88"/>
    </row>
    <row r="25147" spans="5:5" x14ac:dyDescent="0.2">
      <c r="E25147" s="88"/>
    </row>
    <row r="25148" spans="5:5" x14ac:dyDescent="0.2">
      <c r="E25148" s="88"/>
    </row>
    <row r="25149" spans="5:5" x14ac:dyDescent="0.2">
      <c r="E25149" s="88"/>
    </row>
    <row r="25150" spans="5:5" x14ac:dyDescent="0.2">
      <c r="E25150" s="88"/>
    </row>
    <row r="25151" spans="5:5" x14ac:dyDescent="0.2">
      <c r="E25151" s="88"/>
    </row>
    <row r="25152" spans="5:5" x14ac:dyDescent="0.2">
      <c r="E25152" s="88"/>
    </row>
    <row r="25153" spans="5:5" x14ac:dyDescent="0.2">
      <c r="E25153" s="88"/>
    </row>
    <row r="25154" spans="5:5" x14ac:dyDescent="0.2">
      <c r="E25154" s="88"/>
    </row>
    <row r="25155" spans="5:5" x14ac:dyDescent="0.2">
      <c r="E25155" s="88"/>
    </row>
    <row r="25156" spans="5:5" x14ac:dyDescent="0.2">
      <c r="E25156" s="88"/>
    </row>
    <row r="25157" spans="5:5" x14ac:dyDescent="0.2">
      <c r="E25157" s="88"/>
    </row>
    <row r="25158" spans="5:5" x14ac:dyDescent="0.2">
      <c r="E25158" s="88"/>
    </row>
    <row r="25159" spans="5:5" x14ac:dyDescent="0.2">
      <c r="E25159" s="88"/>
    </row>
    <row r="25160" spans="5:5" x14ac:dyDescent="0.2">
      <c r="E25160" s="88"/>
    </row>
    <row r="25161" spans="5:5" x14ac:dyDescent="0.2">
      <c r="E25161" s="88"/>
    </row>
    <row r="25162" spans="5:5" x14ac:dyDescent="0.2">
      <c r="E25162" s="88"/>
    </row>
    <row r="25163" spans="5:5" x14ac:dyDescent="0.2">
      <c r="E25163" s="88"/>
    </row>
    <row r="25164" spans="5:5" x14ac:dyDescent="0.2">
      <c r="E25164" s="88"/>
    </row>
    <row r="25165" spans="5:5" x14ac:dyDescent="0.2">
      <c r="E25165" s="88"/>
    </row>
    <row r="25166" spans="5:5" x14ac:dyDescent="0.2">
      <c r="E25166" s="88"/>
    </row>
    <row r="25167" spans="5:5" x14ac:dyDescent="0.2">
      <c r="E25167" s="88"/>
    </row>
    <row r="25168" spans="5:5" x14ac:dyDescent="0.2">
      <c r="E25168" s="88"/>
    </row>
    <row r="25169" spans="5:5" x14ac:dyDescent="0.2">
      <c r="E25169" s="88"/>
    </row>
    <row r="25170" spans="5:5" x14ac:dyDescent="0.2">
      <c r="E25170" s="88"/>
    </row>
    <row r="25171" spans="5:5" x14ac:dyDescent="0.2">
      <c r="E25171" s="88"/>
    </row>
    <row r="25172" spans="5:5" x14ac:dyDescent="0.2">
      <c r="E25172" s="88"/>
    </row>
    <row r="25173" spans="5:5" x14ac:dyDescent="0.2">
      <c r="E25173" s="88"/>
    </row>
    <row r="25174" spans="5:5" x14ac:dyDescent="0.2">
      <c r="E25174" s="88"/>
    </row>
    <row r="25175" spans="5:5" x14ac:dyDescent="0.2">
      <c r="E25175" s="88"/>
    </row>
    <row r="25176" spans="5:5" x14ac:dyDescent="0.2">
      <c r="E25176" s="88"/>
    </row>
    <row r="25177" spans="5:5" x14ac:dyDescent="0.2">
      <c r="E25177" s="88"/>
    </row>
    <row r="25178" spans="5:5" x14ac:dyDescent="0.2">
      <c r="E25178" s="88"/>
    </row>
    <row r="25179" spans="5:5" x14ac:dyDescent="0.2">
      <c r="E25179" s="88"/>
    </row>
    <row r="25180" spans="5:5" x14ac:dyDescent="0.2">
      <c r="E25180" s="88"/>
    </row>
    <row r="25181" spans="5:5" x14ac:dyDescent="0.2">
      <c r="E25181" s="88"/>
    </row>
    <row r="25182" spans="5:5" x14ac:dyDescent="0.2">
      <c r="E25182" s="88"/>
    </row>
    <row r="25183" spans="5:5" x14ac:dyDescent="0.2">
      <c r="E25183" s="88"/>
    </row>
    <row r="25184" spans="5:5" x14ac:dyDescent="0.2">
      <c r="E25184" s="88"/>
    </row>
    <row r="25185" spans="5:5" x14ac:dyDescent="0.2">
      <c r="E25185" s="88"/>
    </row>
    <row r="25186" spans="5:5" x14ac:dyDescent="0.2">
      <c r="E25186" s="88"/>
    </row>
    <row r="25187" spans="5:5" x14ac:dyDescent="0.2">
      <c r="E25187" s="88"/>
    </row>
    <row r="25188" spans="5:5" x14ac:dyDescent="0.2">
      <c r="E25188" s="88"/>
    </row>
    <row r="25189" spans="5:5" x14ac:dyDescent="0.2">
      <c r="E25189" s="88"/>
    </row>
    <row r="25190" spans="5:5" x14ac:dyDescent="0.2">
      <c r="E25190" s="88"/>
    </row>
    <row r="25191" spans="5:5" x14ac:dyDescent="0.2">
      <c r="E25191" s="88"/>
    </row>
    <row r="25192" spans="5:5" x14ac:dyDescent="0.2">
      <c r="E25192" s="88"/>
    </row>
    <row r="25193" spans="5:5" x14ac:dyDescent="0.2">
      <c r="E25193" s="88"/>
    </row>
    <row r="25194" spans="5:5" x14ac:dyDescent="0.2">
      <c r="E25194" s="88"/>
    </row>
    <row r="25195" spans="5:5" x14ac:dyDescent="0.2">
      <c r="E25195" s="88"/>
    </row>
    <row r="25196" spans="5:5" x14ac:dyDescent="0.2">
      <c r="E25196" s="88"/>
    </row>
    <row r="25197" spans="5:5" x14ac:dyDescent="0.2">
      <c r="E25197" s="88"/>
    </row>
    <row r="25198" spans="5:5" x14ac:dyDescent="0.2">
      <c r="E25198" s="88"/>
    </row>
    <row r="25199" spans="5:5" x14ac:dyDescent="0.2">
      <c r="E25199" s="88"/>
    </row>
    <row r="25200" spans="5:5" x14ac:dyDescent="0.2">
      <c r="E25200" s="88"/>
    </row>
    <row r="25201" spans="5:5" x14ac:dyDescent="0.2">
      <c r="E25201" s="88"/>
    </row>
    <row r="25202" spans="5:5" x14ac:dyDescent="0.2">
      <c r="E25202" s="88"/>
    </row>
    <row r="25203" spans="5:5" x14ac:dyDescent="0.2">
      <c r="E25203" s="88"/>
    </row>
    <row r="25204" spans="5:5" x14ac:dyDescent="0.2">
      <c r="E25204" s="88"/>
    </row>
    <row r="25205" spans="5:5" x14ac:dyDescent="0.2">
      <c r="E25205" s="88"/>
    </row>
    <row r="25206" spans="5:5" x14ac:dyDescent="0.2">
      <c r="E25206" s="88"/>
    </row>
    <row r="25207" spans="5:5" x14ac:dyDescent="0.2">
      <c r="E25207" s="88"/>
    </row>
    <row r="25208" spans="5:5" x14ac:dyDescent="0.2">
      <c r="E25208" s="88"/>
    </row>
    <row r="25209" spans="5:5" x14ac:dyDescent="0.2">
      <c r="E25209" s="88"/>
    </row>
    <row r="25210" spans="5:5" x14ac:dyDescent="0.2">
      <c r="E25210" s="88"/>
    </row>
    <row r="25211" spans="5:5" x14ac:dyDescent="0.2">
      <c r="E25211" s="88"/>
    </row>
    <row r="25212" spans="5:5" x14ac:dyDescent="0.2">
      <c r="E25212" s="88"/>
    </row>
    <row r="25213" spans="5:5" x14ac:dyDescent="0.2">
      <c r="E25213" s="88"/>
    </row>
    <row r="25214" spans="5:5" x14ac:dyDescent="0.2">
      <c r="E25214" s="88"/>
    </row>
    <row r="25215" spans="5:5" x14ac:dyDescent="0.2">
      <c r="E25215" s="88"/>
    </row>
    <row r="25216" spans="5:5" x14ac:dyDescent="0.2">
      <c r="E25216" s="88"/>
    </row>
    <row r="25217" spans="5:5" x14ac:dyDescent="0.2">
      <c r="E25217" s="88"/>
    </row>
    <row r="25218" spans="5:5" x14ac:dyDescent="0.2">
      <c r="E25218" s="88"/>
    </row>
    <row r="25219" spans="5:5" x14ac:dyDescent="0.2">
      <c r="E25219" s="88"/>
    </row>
    <row r="25220" spans="5:5" x14ac:dyDescent="0.2">
      <c r="E25220" s="88"/>
    </row>
    <row r="25221" spans="5:5" x14ac:dyDescent="0.2">
      <c r="E25221" s="88"/>
    </row>
    <row r="25222" spans="5:5" x14ac:dyDescent="0.2">
      <c r="E25222" s="88"/>
    </row>
    <row r="25223" spans="5:5" x14ac:dyDescent="0.2">
      <c r="E25223" s="88"/>
    </row>
    <row r="25224" spans="5:5" x14ac:dyDescent="0.2">
      <c r="E25224" s="88"/>
    </row>
    <row r="25225" spans="5:5" x14ac:dyDescent="0.2">
      <c r="E25225" s="88"/>
    </row>
    <row r="25226" spans="5:5" x14ac:dyDescent="0.2">
      <c r="E25226" s="88"/>
    </row>
    <row r="25227" spans="5:5" x14ac:dyDescent="0.2">
      <c r="E25227" s="88"/>
    </row>
    <row r="25228" spans="5:5" x14ac:dyDescent="0.2">
      <c r="E25228" s="88"/>
    </row>
    <row r="25229" spans="5:5" x14ac:dyDescent="0.2">
      <c r="E25229" s="88"/>
    </row>
    <row r="25230" spans="5:5" x14ac:dyDescent="0.2">
      <c r="E25230" s="88"/>
    </row>
    <row r="25231" spans="5:5" x14ac:dyDescent="0.2">
      <c r="E25231" s="88"/>
    </row>
    <row r="25232" spans="5:5" x14ac:dyDescent="0.2">
      <c r="E25232" s="88"/>
    </row>
    <row r="25233" spans="5:5" x14ac:dyDescent="0.2">
      <c r="E25233" s="88"/>
    </row>
    <row r="25234" spans="5:5" x14ac:dyDescent="0.2">
      <c r="E25234" s="88"/>
    </row>
    <row r="25235" spans="5:5" x14ac:dyDescent="0.2">
      <c r="E25235" s="88"/>
    </row>
    <row r="25236" spans="5:5" x14ac:dyDescent="0.2">
      <c r="E25236" s="88"/>
    </row>
    <row r="25237" spans="5:5" x14ac:dyDescent="0.2">
      <c r="E25237" s="88"/>
    </row>
    <row r="25238" spans="5:5" x14ac:dyDescent="0.2">
      <c r="E25238" s="88"/>
    </row>
    <row r="25239" spans="5:5" x14ac:dyDescent="0.2">
      <c r="E25239" s="88"/>
    </row>
    <row r="25240" spans="5:5" x14ac:dyDescent="0.2">
      <c r="E25240" s="88"/>
    </row>
    <row r="25241" spans="5:5" x14ac:dyDescent="0.2">
      <c r="E25241" s="88"/>
    </row>
    <row r="25242" spans="5:5" x14ac:dyDescent="0.2">
      <c r="E25242" s="88"/>
    </row>
    <row r="25243" spans="5:5" x14ac:dyDescent="0.2">
      <c r="E25243" s="88"/>
    </row>
    <row r="25244" spans="5:5" x14ac:dyDescent="0.2">
      <c r="E25244" s="88"/>
    </row>
    <row r="25245" spans="5:5" x14ac:dyDescent="0.2">
      <c r="E25245" s="88"/>
    </row>
    <row r="25246" spans="5:5" x14ac:dyDescent="0.2">
      <c r="E25246" s="88"/>
    </row>
    <row r="25247" spans="5:5" x14ac:dyDescent="0.2">
      <c r="E25247" s="88"/>
    </row>
    <row r="25248" spans="5:5" x14ac:dyDescent="0.2">
      <c r="E25248" s="88"/>
    </row>
    <row r="25249" spans="5:5" x14ac:dyDescent="0.2">
      <c r="E25249" s="88"/>
    </row>
    <row r="25250" spans="5:5" x14ac:dyDescent="0.2">
      <c r="E25250" s="88"/>
    </row>
    <row r="25251" spans="5:5" x14ac:dyDescent="0.2">
      <c r="E25251" s="88"/>
    </row>
    <row r="25252" spans="5:5" x14ac:dyDescent="0.2">
      <c r="E25252" s="88"/>
    </row>
    <row r="25253" spans="5:5" x14ac:dyDescent="0.2">
      <c r="E25253" s="88"/>
    </row>
    <row r="25254" spans="5:5" x14ac:dyDescent="0.2">
      <c r="E25254" s="88"/>
    </row>
    <row r="25255" spans="5:5" x14ac:dyDescent="0.2">
      <c r="E25255" s="88"/>
    </row>
    <row r="25256" spans="5:5" x14ac:dyDescent="0.2">
      <c r="E25256" s="88"/>
    </row>
    <row r="25257" spans="5:5" x14ac:dyDescent="0.2">
      <c r="E25257" s="88"/>
    </row>
    <row r="25258" spans="5:5" x14ac:dyDescent="0.2">
      <c r="E25258" s="88"/>
    </row>
    <row r="25259" spans="5:5" x14ac:dyDescent="0.2">
      <c r="E25259" s="88"/>
    </row>
    <row r="25260" spans="5:5" x14ac:dyDescent="0.2">
      <c r="E25260" s="88"/>
    </row>
    <row r="25261" spans="5:5" x14ac:dyDescent="0.2">
      <c r="E25261" s="88"/>
    </row>
    <row r="25262" spans="5:5" x14ac:dyDescent="0.2">
      <c r="E25262" s="88"/>
    </row>
    <row r="25263" spans="5:5" x14ac:dyDescent="0.2">
      <c r="E25263" s="88"/>
    </row>
    <row r="25264" spans="5:5" x14ac:dyDescent="0.2">
      <c r="E25264" s="88"/>
    </row>
    <row r="25265" spans="5:5" x14ac:dyDescent="0.2">
      <c r="E25265" s="88"/>
    </row>
    <row r="25266" spans="5:5" x14ac:dyDescent="0.2">
      <c r="E25266" s="88"/>
    </row>
    <row r="25267" spans="5:5" x14ac:dyDescent="0.2">
      <c r="E25267" s="88"/>
    </row>
    <row r="25268" spans="5:5" x14ac:dyDescent="0.2">
      <c r="E25268" s="88"/>
    </row>
    <row r="25269" spans="5:5" x14ac:dyDescent="0.2">
      <c r="E25269" s="88"/>
    </row>
    <row r="25270" spans="5:5" x14ac:dyDescent="0.2">
      <c r="E25270" s="88"/>
    </row>
    <row r="25271" spans="5:5" x14ac:dyDescent="0.2">
      <c r="E25271" s="88"/>
    </row>
    <row r="25272" spans="5:5" x14ac:dyDescent="0.2">
      <c r="E25272" s="88"/>
    </row>
    <row r="25273" spans="5:5" x14ac:dyDescent="0.2">
      <c r="E25273" s="88"/>
    </row>
    <row r="25274" spans="5:5" x14ac:dyDescent="0.2">
      <c r="E25274" s="88"/>
    </row>
    <row r="25275" spans="5:5" x14ac:dyDescent="0.2">
      <c r="E25275" s="88"/>
    </row>
    <row r="25276" spans="5:5" x14ac:dyDescent="0.2">
      <c r="E25276" s="88"/>
    </row>
    <row r="25277" spans="5:5" x14ac:dyDescent="0.2">
      <c r="E25277" s="88"/>
    </row>
    <row r="25278" spans="5:5" x14ac:dyDescent="0.2">
      <c r="E25278" s="88"/>
    </row>
    <row r="25279" spans="5:5" x14ac:dyDescent="0.2">
      <c r="E25279" s="88"/>
    </row>
    <row r="25280" spans="5:5" x14ac:dyDescent="0.2">
      <c r="E25280" s="88"/>
    </row>
    <row r="25281" spans="5:5" x14ac:dyDescent="0.2">
      <c r="E25281" s="88"/>
    </row>
    <row r="25282" spans="5:5" x14ac:dyDescent="0.2">
      <c r="E25282" s="88"/>
    </row>
    <row r="25283" spans="5:5" x14ac:dyDescent="0.2">
      <c r="E25283" s="88"/>
    </row>
    <row r="25284" spans="5:5" x14ac:dyDescent="0.2">
      <c r="E25284" s="88"/>
    </row>
    <row r="25285" spans="5:5" x14ac:dyDescent="0.2">
      <c r="E25285" s="88"/>
    </row>
    <row r="25286" spans="5:5" x14ac:dyDescent="0.2">
      <c r="E25286" s="88"/>
    </row>
    <row r="25287" spans="5:5" x14ac:dyDescent="0.2">
      <c r="E25287" s="88"/>
    </row>
    <row r="25288" spans="5:5" x14ac:dyDescent="0.2">
      <c r="E25288" s="88"/>
    </row>
    <row r="25289" spans="5:5" x14ac:dyDescent="0.2">
      <c r="E25289" s="88"/>
    </row>
    <row r="25290" spans="5:5" x14ac:dyDescent="0.2">
      <c r="E25290" s="88"/>
    </row>
    <row r="25291" spans="5:5" x14ac:dyDescent="0.2">
      <c r="E25291" s="88"/>
    </row>
    <row r="25292" spans="5:5" x14ac:dyDescent="0.2">
      <c r="E25292" s="88"/>
    </row>
    <row r="25293" spans="5:5" x14ac:dyDescent="0.2">
      <c r="E25293" s="88"/>
    </row>
    <row r="25294" spans="5:5" x14ac:dyDescent="0.2">
      <c r="E25294" s="88"/>
    </row>
    <row r="25295" spans="5:5" x14ac:dyDescent="0.2">
      <c r="E25295" s="88"/>
    </row>
    <row r="25296" spans="5:5" x14ac:dyDescent="0.2">
      <c r="E25296" s="88"/>
    </row>
    <row r="25297" spans="5:5" x14ac:dyDescent="0.2">
      <c r="E25297" s="88"/>
    </row>
    <row r="25298" spans="5:5" x14ac:dyDescent="0.2">
      <c r="E25298" s="88"/>
    </row>
    <row r="25299" spans="5:5" x14ac:dyDescent="0.2">
      <c r="E25299" s="88"/>
    </row>
    <row r="25300" spans="5:5" x14ac:dyDescent="0.2">
      <c r="E25300" s="88"/>
    </row>
    <row r="25301" spans="5:5" x14ac:dyDescent="0.2">
      <c r="E25301" s="88"/>
    </row>
    <row r="25302" spans="5:5" x14ac:dyDescent="0.2">
      <c r="E25302" s="88"/>
    </row>
    <row r="25303" spans="5:5" x14ac:dyDescent="0.2">
      <c r="E25303" s="88"/>
    </row>
    <row r="25304" spans="5:5" x14ac:dyDescent="0.2">
      <c r="E25304" s="88"/>
    </row>
    <row r="25305" spans="5:5" x14ac:dyDescent="0.2">
      <c r="E25305" s="88"/>
    </row>
    <row r="25306" spans="5:5" x14ac:dyDescent="0.2">
      <c r="E25306" s="88"/>
    </row>
    <row r="25307" spans="5:5" x14ac:dyDescent="0.2">
      <c r="E25307" s="88"/>
    </row>
    <row r="25308" spans="5:5" x14ac:dyDescent="0.2">
      <c r="E25308" s="88"/>
    </row>
    <row r="25309" spans="5:5" x14ac:dyDescent="0.2">
      <c r="E25309" s="88"/>
    </row>
    <row r="25310" spans="5:5" x14ac:dyDescent="0.2">
      <c r="E25310" s="88"/>
    </row>
    <row r="25311" spans="5:5" x14ac:dyDescent="0.2">
      <c r="E25311" s="88"/>
    </row>
    <row r="25312" spans="5:5" x14ac:dyDescent="0.2">
      <c r="E25312" s="88"/>
    </row>
    <row r="25313" spans="5:5" x14ac:dyDescent="0.2">
      <c r="E25313" s="88"/>
    </row>
    <row r="25314" spans="5:5" x14ac:dyDescent="0.2">
      <c r="E25314" s="88"/>
    </row>
    <row r="25315" spans="5:5" x14ac:dyDescent="0.2">
      <c r="E25315" s="88"/>
    </row>
    <row r="25316" spans="5:5" x14ac:dyDescent="0.2">
      <c r="E25316" s="88"/>
    </row>
    <row r="25317" spans="5:5" x14ac:dyDescent="0.2">
      <c r="E25317" s="88"/>
    </row>
    <row r="25318" spans="5:5" x14ac:dyDescent="0.2">
      <c r="E25318" s="88"/>
    </row>
    <row r="25319" spans="5:5" x14ac:dyDescent="0.2">
      <c r="E25319" s="88"/>
    </row>
    <row r="25320" spans="5:5" x14ac:dyDescent="0.2">
      <c r="E25320" s="88"/>
    </row>
    <row r="25321" spans="5:5" x14ac:dyDescent="0.2">
      <c r="E25321" s="88"/>
    </row>
    <row r="25322" spans="5:5" x14ac:dyDescent="0.2">
      <c r="E25322" s="88"/>
    </row>
    <row r="25323" spans="5:5" x14ac:dyDescent="0.2">
      <c r="E25323" s="88"/>
    </row>
    <row r="25324" spans="5:5" x14ac:dyDescent="0.2">
      <c r="E25324" s="88"/>
    </row>
    <row r="25325" spans="5:5" x14ac:dyDescent="0.2">
      <c r="E25325" s="88"/>
    </row>
    <row r="25326" spans="5:5" x14ac:dyDescent="0.2">
      <c r="E25326" s="88"/>
    </row>
    <row r="25327" spans="5:5" x14ac:dyDescent="0.2">
      <c r="E25327" s="88"/>
    </row>
    <row r="25328" spans="5:5" x14ac:dyDescent="0.2">
      <c r="E25328" s="88"/>
    </row>
    <row r="25329" spans="5:5" x14ac:dyDescent="0.2">
      <c r="E25329" s="88"/>
    </row>
    <row r="25330" spans="5:5" x14ac:dyDescent="0.2">
      <c r="E25330" s="88"/>
    </row>
    <row r="25331" spans="5:5" x14ac:dyDescent="0.2">
      <c r="E25331" s="88"/>
    </row>
    <row r="25332" spans="5:5" x14ac:dyDescent="0.2">
      <c r="E25332" s="88"/>
    </row>
    <row r="25333" spans="5:5" x14ac:dyDescent="0.2">
      <c r="E25333" s="88"/>
    </row>
    <row r="25334" spans="5:5" x14ac:dyDescent="0.2">
      <c r="E25334" s="88"/>
    </row>
    <row r="25335" spans="5:5" x14ac:dyDescent="0.2">
      <c r="E25335" s="88"/>
    </row>
    <row r="25336" spans="5:5" x14ac:dyDescent="0.2">
      <c r="E25336" s="88"/>
    </row>
    <row r="25337" spans="5:5" x14ac:dyDescent="0.2">
      <c r="E25337" s="88"/>
    </row>
    <row r="25338" spans="5:5" x14ac:dyDescent="0.2">
      <c r="E25338" s="88"/>
    </row>
    <row r="25339" spans="5:5" x14ac:dyDescent="0.2">
      <c r="E25339" s="88"/>
    </row>
    <row r="25340" spans="5:5" x14ac:dyDescent="0.2">
      <c r="E25340" s="88"/>
    </row>
    <row r="25341" spans="5:5" x14ac:dyDescent="0.2">
      <c r="E25341" s="88"/>
    </row>
    <row r="25342" spans="5:5" x14ac:dyDescent="0.2">
      <c r="E25342" s="88"/>
    </row>
    <row r="25343" spans="5:5" x14ac:dyDescent="0.2">
      <c r="E25343" s="88"/>
    </row>
    <row r="25344" spans="5:5" x14ac:dyDescent="0.2">
      <c r="E25344" s="88"/>
    </row>
    <row r="25345" spans="5:5" x14ac:dyDescent="0.2">
      <c r="E25345" s="88"/>
    </row>
    <row r="25346" spans="5:5" x14ac:dyDescent="0.2">
      <c r="E25346" s="88"/>
    </row>
    <row r="25347" spans="5:5" x14ac:dyDescent="0.2">
      <c r="E25347" s="88"/>
    </row>
    <row r="25348" spans="5:5" x14ac:dyDescent="0.2">
      <c r="E25348" s="88"/>
    </row>
    <row r="25349" spans="5:5" x14ac:dyDescent="0.2">
      <c r="E25349" s="88"/>
    </row>
    <row r="25350" spans="5:5" x14ac:dyDescent="0.2">
      <c r="E25350" s="88"/>
    </row>
    <row r="25351" spans="5:5" x14ac:dyDescent="0.2">
      <c r="E25351" s="88"/>
    </row>
    <row r="25352" spans="5:5" x14ac:dyDescent="0.2">
      <c r="E25352" s="88"/>
    </row>
    <row r="25353" spans="5:5" x14ac:dyDescent="0.2">
      <c r="E25353" s="88"/>
    </row>
    <row r="25354" spans="5:5" x14ac:dyDescent="0.2">
      <c r="E25354" s="88"/>
    </row>
    <row r="25355" spans="5:5" x14ac:dyDescent="0.2">
      <c r="E25355" s="88"/>
    </row>
    <row r="25356" spans="5:5" x14ac:dyDescent="0.2">
      <c r="E25356" s="88"/>
    </row>
    <row r="25357" spans="5:5" x14ac:dyDescent="0.2">
      <c r="E25357" s="88"/>
    </row>
    <row r="25358" spans="5:5" x14ac:dyDescent="0.2">
      <c r="E25358" s="88"/>
    </row>
    <row r="25359" spans="5:5" x14ac:dyDescent="0.2">
      <c r="E25359" s="88"/>
    </row>
    <row r="25360" spans="5:5" x14ac:dyDescent="0.2">
      <c r="E25360" s="88"/>
    </row>
    <row r="25361" spans="5:5" x14ac:dyDescent="0.2">
      <c r="E25361" s="88"/>
    </row>
    <row r="25362" spans="5:5" x14ac:dyDescent="0.2">
      <c r="E25362" s="88"/>
    </row>
    <row r="25363" spans="5:5" x14ac:dyDescent="0.2">
      <c r="E25363" s="88"/>
    </row>
    <row r="25364" spans="5:5" x14ac:dyDescent="0.2">
      <c r="E25364" s="88"/>
    </row>
    <row r="25365" spans="5:5" x14ac:dyDescent="0.2">
      <c r="E25365" s="88"/>
    </row>
    <row r="25366" spans="5:5" x14ac:dyDescent="0.2">
      <c r="E25366" s="88"/>
    </row>
    <row r="25367" spans="5:5" x14ac:dyDescent="0.2">
      <c r="E25367" s="88"/>
    </row>
    <row r="25368" spans="5:5" x14ac:dyDescent="0.2">
      <c r="E25368" s="88"/>
    </row>
    <row r="25369" spans="5:5" x14ac:dyDescent="0.2">
      <c r="E25369" s="88"/>
    </row>
    <row r="25370" spans="5:5" x14ac:dyDescent="0.2">
      <c r="E25370" s="88"/>
    </row>
    <row r="25371" spans="5:5" x14ac:dyDescent="0.2">
      <c r="E25371" s="88"/>
    </row>
    <row r="25372" spans="5:5" x14ac:dyDescent="0.2">
      <c r="E25372" s="88"/>
    </row>
    <row r="25373" spans="5:5" x14ac:dyDescent="0.2">
      <c r="E25373" s="88"/>
    </row>
    <row r="25374" spans="5:5" x14ac:dyDescent="0.2">
      <c r="E25374" s="88"/>
    </row>
    <row r="25375" spans="5:5" x14ac:dyDescent="0.2">
      <c r="E25375" s="88"/>
    </row>
    <row r="25376" spans="5:5" x14ac:dyDescent="0.2">
      <c r="E25376" s="88"/>
    </row>
    <row r="25377" spans="5:5" x14ac:dyDescent="0.2">
      <c r="E25377" s="88"/>
    </row>
    <row r="25378" spans="5:5" x14ac:dyDescent="0.2">
      <c r="E25378" s="88"/>
    </row>
    <row r="25379" spans="5:5" x14ac:dyDescent="0.2">
      <c r="E25379" s="88"/>
    </row>
    <row r="25380" spans="5:5" x14ac:dyDescent="0.2">
      <c r="E25380" s="88"/>
    </row>
    <row r="25381" spans="5:5" x14ac:dyDescent="0.2">
      <c r="E25381" s="88"/>
    </row>
    <row r="25382" spans="5:5" x14ac:dyDescent="0.2">
      <c r="E25382" s="88"/>
    </row>
    <row r="25383" spans="5:5" x14ac:dyDescent="0.2">
      <c r="E25383" s="88"/>
    </row>
    <row r="25384" spans="5:5" x14ac:dyDescent="0.2">
      <c r="E25384" s="88"/>
    </row>
    <row r="25385" spans="5:5" x14ac:dyDescent="0.2">
      <c r="E25385" s="88"/>
    </row>
    <row r="25386" spans="5:5" x14ac:dyDescent="0.2">
      <c r="E25386" s="88"/>
    </row>
    <row r="25387" spans="5:5" x14ac:dyDescent="0.2">
      <c r="E25387" s="88"/>
    </row>
    <row r="25388" spans="5:5" x14ac:dyDescent="0.2">
      <c r="E25388" s="88"/>
    </row>
    <row r="25389" spans="5:5" x14ac:dyDescent="0.2">
      <c r="E25389" s="88"/>
    </row>
    <row r="25390" spans="5:5" x14ac:dyDescent="0.2">
      <c r="E25390" s="88"/>
    </row>
    <row r="25391" spans="5:5" x14ac:dyDescent="0.2">
      <c r="E25391" s="88"/>
    </row>
    <row r="25392" spans="5:5" x14ac:dyDescent="0.2">
      <c r="E25392" s="88"/>
    </row>
    <row r="25393" spans="5:5" x14ac:dyDescent="0.2">
      <c r="E25393" s="88"/>
    </row>
    <row r="25394" spans="5:5" x14ac:dyDescent="0.2">
      <c r="E25394" s="88"/>
    </row>
    <row r="25395" spans="5:5" x14ac:dyDescent="0.2">
      <c r="E25395" s="88"/>
    </row>
    <row r="25396" spans="5:5" x14ac:dyDescent="0.2">
      <c r="E25396" s="88"/>
    </row>
    <row r="25397" spans="5:5" x14ac:dyDescent="0.2">
      <c r="E25397" s="88"/>
    </row>
    <row r="25398" spans="5:5" x14ac:dyDescent="0.2">
      <c r="E25398" s="88"/>
    </row>
    <row r="25399" spans="5:5" x14ac:dyDescent="0.2">
      <c r="E25399" s="88"/>
    </row>
    <row r="25400" spans="5:5" x14ac:dyDescent="0.2">
      <c r="E25400" s="88"/>
    </row>
    <row r="25401" spans="5:5" x14ac:dyDescent="0.2">
      <c r="E25401" s="88"/>
    </row>
    <row r="25402" spans="5:5" x14ac:dyDescent="0.2">
      <c r="E25402" s="88"/>
    </row>
    <row r="25403" spans="5:5" x14ac:dyDescent="0.2">
      <c r="E25403" s="88"/>
    </row>
    <row r="25404" spans="5:5" x14ac:dyDescent="0.2">
      <c r="E25404" s="88"/>
    </row>
    <row r="25405" spans="5:5" x14ac:dyDescent="0.2">
      <c r="E25405" s="88"/>
    </row>
    <row r="25406" spans="5:5" x14ac:dyDescent="0.2">
      <c r="E25406" s="88"/>
    </row>
    <row r="25407" spans="5:5" x14ac:dyDescent="0.2">
      <c r="E25407" s="88"/>
    </row>
    <row r="25408" spans="5:5" x14ac:dyDescent="0.2">
      <c r="E25408" s="88"/>
    </row>
    <row r="25409" spans="5:5" x14ac:dyDescent="0.2">
      <c r="E25409" s="88"/>
    </row>
    <row r="25410" spans="5:5" x14ac:dyDescent="0.2">
      <c r="E25410" s="88"/>
    </row>
    <row r="25411" spans="5:5" x14ac:dyDescent="0.2">
      <c r="E25411" s="88"/>
    </row>
    <row r="25412" spans="5:5" x14ac:dyDescent="0.2">
      <c r="E25412" s="88"/>
    </row>
    <row r="25413" spans="5:5" x14ac:dyDescent="0.2">
      <c r="E25413" s="88"/>
    </row>
    <row r="25414" spans="5:5" x14ac:dyDescent="0.2">
      <c r="E25414" s="88"/>
    </row>
    <row r="25415" spans="5:5" x14ac:dyDescent="0.2">
      <c r="E25415" s="88"/>
    </row>
    <row r="25416" spans="5:5" x14ac:dyDescent="0.2">
      <c r="E25416" s="88"/>
    </row>
    <row r="25417" spans="5:5" x14ac:dyDescent="0.2">
      <c r="E25417" s="88"/>
    </row>
    <row r="25418" spans="5:5" x14ac:dyDescent="0.2">
      <c r="E25418" s="88"/>
    </row>
    <row r="25419" spans="5:5" x14ac:dyDescent="0.2">
      <c r="E25419" s="88"/>
    </row>
    <row r="25420" spans="5:5" x14ac:dyDescent="0.2">
      <c r="E25420" s="88"/>
    </row>
    <row r="25421" spans="5:5" x14ac:dyDescent="0.2">
      <c r="E25421" s="88"/>
    </row>
    <row r="25422" spans="5:5" x14ac:dyDescent="0.2">
      <c r="E25422" s="88"/>
    </row>
    <row r="25423" spans="5:5" x14ac:dyDescent="0.2">
      <c r="E25423" s="88"/>
    </row>
    <row r="25424" spans="5:5" x14ac:dyDescent="0.2">
      <c r="E25424" s="88"/>
    </row>
    <row r="25425" spans="5:5" x14ac:dyDescent="0.2">
      <c r="E25425" s="88"/>
    </row>
    <row r="25426" spans="5:5" x14ac:dyDescent="0.2">
      <c r="E25426" s="88"/>
    </row>
    <row r="25427" spans="5:5" x14ac:dyDescent="0.2">
      <c r="E25427" s="88"/>
    </row>
    <row r="25428" spans="5:5" x14ac:dyDescent="0.2">
      <c r="E25428" s="88"/>
    </row>
    <row r="25429" spans="5:5" x14ac:dyDescent="0.2">
      <c r="E25429" s="88"/>
    </row>
    <row r="25430" spans="5:5" x14ac:dyDescent="0.2">
      <c r="E25430" s="88"/>
    </row>
    <row r="25431" spans="5:5" x14ac:dyDescent="0.2">
      <c r="E25431" s="88"/>
    </row>
    <row r="25432" spans="5:5" x14ac:dyDescent="0.2">
      <c r="E25432" s="88"/>
    </row>
    <row r="25433" spans="5:5" x14ac:dyDescent="0.2">
      <c r="E25433" s="88"/>
    </row>
    <row r="25434" spans="5:5" x14ac:dyDescent="0.2">
      <c r="E25434" s="88"/>
    </row>
    <row r="25435" spans="5:5" x14ac:dyDescent="0.2">
      <c r="E25435" s="88"/>
    </row>
    <row r="25436" spans="5:5" x14ac:dyDescent="0.2">
      <c r="E25436" s="88"/>
    </row>
    <row r="25437" spans="5:5" x14ac:dyDescent="0.2">
      <c r="E25437" s="88"/>
    </row>
    <row r="25438" spans="5:5" x14ac:dyDescent="0.2">
      <c r="E25438" s="88"/>
    </row>
    <row r="25439" spans="5:5" x14ac:dyDescent="0.2">
      <c r="E25439" s="88"/>
    </row>
    <row r="25440" spans="5:5" x14ac:dyDescent="0.2">
      <c r="E25440" s="88"/>
    </row>
    <row r="25441" spans="5:5" x14ac:dyDescent="0.2">
      <c r="E25441" s="88"/>
    </row>
    <row r="25442" spans="5:5" x14ac:dyDescent="0.2">
      <c r="E25442" s="88"/>
    </row>
    <row r="25443" spans="5:5" x14ac:dyDescent="0.2">
      <c r="E25443" s="88"/>
    </row>
    <row r="25444" spans="5:5" x14ac:dyDescent="0.2">
      <c r="E25444" s="88"/>
    </row>
    <row r="25445" spans="5:5" x14ac:dyDescent="0.2">
      <c r="E25445" s="88"/>
    </row>
    <row r="25446" spans="5:5" x14ac:dyDescent="0.2">
      <c r="E25446" s="88"/>
    </row>
    <row r="25447" spans="5:5" x14ac:dyDescent="0.2">
      <c r="E25447" s="88"/>
    </row>
    <row r="25448" spans="5:5" x14ac:dyDescent="0.2">
      <c r="E25448" s="88"/>
    </row>
    <row r="25449" spans="5:5" x14ac:dyDescent="0.2">
      <c r="E25449" s="88"/>
    </row>
    <row r="25450" spans="5:5" x14ac:dyDescent="0.2">
      <c r="E25450" s="88"/>
    </row>
    <row r="25451" spans="5:5" x14ac:dyDescent="0.2">
      <c r="E25451" s="88"/>
    </row>
    <row r="25452" spans="5:5" x14ac:dyDescent="0.2">
      <c r="E25452" s="88"/>
    </row>
    <row r="25453" spans="5:5" x14ac:dyDescent="0.2">
      <c r="E25453" s="88"/>
    </row>
    <row r="25454" spans="5:5" x14ac:dyDescent="0.2">
      <c r="E25454" s="88"/>
    </row>
    <row r="25455" spans="5:5" x14ac:dyDescent="0.2">
      <c r="E25455" s="88"/>
    </row>
    <row r="25456" spans="5:5" x14ac:dyDescent="0.2">
      <c r="E25456" s="88"/>
    </row>
    <row r="25457" spans="5:5" x14ac:dyDescent="0.2">
      <c r="E25457" s="88"/>
    </row>
    <row r="25458" spans="5:5" x14ac:dyDescent="0.2">
      <c r="E25458" s="88"/>
    </row>
    <row r="25459" spans="5:5" x14ac:dyDescent="0.2">
      <c r="E25459" s="88"/>
    </row>
    <row r="25460" spans="5:5" x14ac:dyDescent="0.2">
      <c r="E25460" s="88"/>
    </row>
    <row r="25461" spans="5:5" x14ac:dyDescent="0.2">
      <c r="E25461" s="88"/>
    </row>
    <row r="25462" spans="5:5" x14ac:dyDescent="0.2">
      <c r="E25462" s="88"/>
    </row>
    <row r="25463" spans="5:5" x14ac:dyDescent="0.2">
      <c r="E25463" s="88"/>
    </row>
    <row r="25464" spans="5:5" x14ac:dyDescent="0.2">
      <c r="E25464" s="88"/>
    </row>
    <row r="25465" spans="5:5" x14ac:dyDescent="0.2">
      <c r="E25465" s="88"/>
    </row>
    <row r="25466" spans="5:5" x14ac:dyDescent="0.2">
      <c r="E25466" s="88"/>
    </row>
    <row r="25467" spans="5:5" x14ac:dyDescent="0.2">
      <c r="E25467" s="88"/>
    </row>
    <row r="25468" spans="5:5" x14ac:dyDescent="0.2">
      <c r="E25468" s="88"/>
    </row>
    <row r="25469" spans="5:5" x14ac:dyDescent="0.2">
      <c r="E25469" s="88"/>
    </row>
    <row r="25470" spans="5:5" x14ac:dyDescent="0.2">
      <c r="E25470" s="88"/>
    </row>
    <row r="25471" spans="5:5" x14ac:dyDescent="0.2">
      <c r="E25471" s="88"/>
    </row>
    <row r="25472" spans="5:5" x14ac:dyDescent="0.2">
      <c r="E25472" s="88"/>
    </row>
    <row r="25473" spans="5:5" x14ac:dyDescent="0.2">
      <c r="E25473" s="88"/>
    </row>
    <row r="25474" spans="5:5" x14ac:dyDescent="0.2">
      <c r="E25474" s="88"/>
    </row>
    <row r="25475" spans="5:5" x14ac:dyDescent="0.2">
      <c r="E25475" s="88"/>
    </row>
    <row r="25476" spans="5:5" x14ac:dyDescent="0.2">
      <c r="E25476" s="88"/>
    </row>
    <row r="25477" spans="5:5" x14ac:dyDescent="0.2">
      <c r="E25477" s="88"/>
    </row>
    <row r="25478" spans="5:5" x14ac:dyDescent="0.2">
      <c r="E25478" s="88"/>
    </row>
    <row r="25479" spans="5:5" x14ac:dyDescent="0.2">
      <c r="E25479" s="88"/>
    </row>
    <row r="25480" spans="5:5" x14ac:dyDescent="0.2">
      <c r="E25480" s="88"/>
    </row>
    <row r="25481" spans="5:5" x14ac:dyDescent="0.2">
      <c r="E25481" s="88"/>
    </row>
    <row r="25482" spans="5:5" x14ac:dyDescent="0.2">
      <c r="E25482" s="88"/>
    </row>
    <row r="25483" spans="5:5" x14ac:dyDescent="0.2">
      <c r="E25483" s="88"/>
    </row>
    <row r="25484" spans="5:5" x14ac:dyDescent="0.2">
      <c r="E25484" s="88"/>
    </row>
    <row r="25485" spans="5:5" x14ac:dyDescent="0.2">
      <c r="E25485" s="88"/>
    </row>
    <row r="25486" spans="5:5" x14ac:dyDescent="0.2">
      <c r="E25486" s="88"/>
    </row>
    <row r="25487" spans="5:5" x14ac:dyDescent="0.2">
      <c r="E25487" s="88"/>
    </row>
    <row r="25488" spans="5:5" x14ac:dyDescent="0.2">
      <c r="E25488" s="88"/>
    </row>
    <row r="25489" spans="5:5" x14ac:dyDescent="0.2">
      <c r="E25489" s="88"/>
    </row>
    <row r="25490" spans="5:5" x14ac:dyDescent="0.2">
      <c r="E25490" s="88"/>
    </row>
    <row r="25491" spans="5:5" x14ac:dyDescent="0.2">
      <c r="E25491" s="88"/>
    </row>
    <row r="25492" spans="5:5" x14ac:dyDescent="0.2">
      <c r="E25492" s="88"/>
    </row>
    <row r="25493" spans="5:5" x14ac:dyDescent="0.2">
      <c r="E25493" s="88"/>
    </row>
    <row r="25494" spans="5:5" x14ac:dyDescent="0.2">
      <c r="E25494" s="88"/>
    </row>
    <row r="25495" spans="5:5" x14ac:dyDescent="0.2">
      <c r="E25495" s="88"/>
    </row>
    <row r="25496" spans="5:5" x14ac:dyDescent="0.2">
      <c r="E25496" s="88"/>
    </row>
    <row r="25497" spans="5:5" x14ac:dyDescent="0.2">
      <c r="E25497" s="88"/>
    </row>
    <row r="25498" spans="5:5" x14ac:dyDescent="0.2">
      <c r="E25498" s="88"/>
    </row>
    <row r="25499" spans="5:5" x14ac:dyDescent="0.2">
      <c r="E25499" s="88"/>
    </row>
    <row r="25500" spans="5:5" x14ac:dyDescent="0.2">
      <c r="E25500" s="88"/>
    </row>
    <row r="25501" spans="5:5" x14ac:dyDescent="0.2">
      <c r="E25501" s="88"/>
    </row>
    <row r="25502" spans="5:5" x14ac:dyDescent="0.2">
      <c r="E25502" s="88"/>
    </row>
    <row r="25503" spans="5:5" x14ac:dyDescent="0.2">
      <c r="E25503" s="88"/>
    </row>
    <row r="25504" spans="5:5" x14ac:dyDescent="0.2">
      <c r="E25504" s="88"/>
    </row>
    <row r="25505" spans="5:5" x14ac:dyDescent="0.2">
      <c r="E25505" s="88"/>
    </row>
    <row r="25506" spans="5:5" x14ac:dyDescent="0.2">
      <c r="E25506" s="88"/>
    </row>
    <row r="25507" spans="5:5" x14ac:dyDescent="0.2">
      <c r="E25507" s="88"/>
    </row>
    <row r="25508" spans="5:5" x14ac:dyDescent="0.2">
      <c r="E25508" s="88"/>
    </row>
    <row r="25509" spans="5:5" x14ac:dyDescent="0.2">
      <c r="E25509" s="88"/>
    </row>
    <row r="25510" spans="5:5" x14ac:dyDescent="0.2">
      <c r="E25510" s="88"/>
    </row>
    <row r="25511" spans="5:5" x14ac:dyDescent="0.2">
      <c r="E25511" s="88"/>
    </row>
    <row r="25512" spans="5:5" x14ac:dyDescent="0.2">
      <c r="E25512" s="88"/>
    </row>
    <row r="25513" spans="5:5" x14ac:dyDescent="0.2">
      <c r="E25513" s="88"/>
    </row>
    <row r="25514" spans="5:5" x14ac:dyDescent="0.2">
      <c r="E25514" s="88"/>
    </row>
    <row r="25515" spans="5:5" x14ac:dyDescent="0.2">
      <c r="E25515" s="88"/>
    </row>
    <row r="25516" spans="5:5" x14ac:dyDescent="0.2">
      <c r="E25516" s="88"/>
    </row>
    <row r="25517" spans="5:5" x14ac:dyDescent="0.2">
      <c r="E25517" s="88"/>
    </row>
    <row r="25518" spans="5:5" x14ac:dyDescent="0.2">
      <c r="E25518" s="88"/>
    </row>
    <row r="25519" spans="5:5" x14ac:dyDescent="0.2">
      <c r="E25519" s="88"/>
    </row>
    <row r="25520" spans="5:5" x14ac:dyDescent="0.2">
      <c r="E25520" s="88"/>
    </row>
    <row r="25521" spans="5:5" x14ac:dyDescent="0.2">
      <c r="E25521" s="88"/>
    </row>
    <row r="25522" spans="5:5" x14ac:dyDescent="0.2">
      <c r="E25522" s="88"/>
    </row>
    <row r="25523" spans="5:5" x14ac:dyDescent="0.2">
      <c r="E25523" s="88"/>
    </row>
    <row r="25524" spans="5:5" x14ac:dyDescent="0.2">
      <c r="E25524" s="88"/>
    </row>
    <row r="25525" spans="5:5" x14ac:dyDescent="0.2">
      <c r="E25525" s="88"/>
    </row>
    <row r="25526" spans="5:5" x14ac:dyDescent="0.2">
      <c r="E25526" s="88"/>
    </row>
    <row r="25527" spans="5:5" x14ac:dyDescent="0.2">
      <c r="E25527" s="88"/>
    </row>
    <row r="25528" spans="5:5" x14ac:dyDescent="0.2">
      <c r="E25528" s="88"/>
    </row>
    <row r="25529" spans="5:5" x14ac:dyDescent="0.2">
      <c r="E25529" s="88"/>
    </row>
    <row r="25530" spans="5:5" x14ac:dyDescent="0.2">
      <c r="E25530" s="88"/>
    </row>
    <row r="25531" spans="5:5" x14ac:dyDescent="0.2">
      <c r="E25531" s="88"/>
    </row>
    <row r="25532" spans="5:5" x14ac:dyDescent="0.2">
      <c r="E25532" s="88"/>
    </row>
    <row r="25533" spans="5:5" x14ac:dyDescent="0.2">
      <c r="E25533" s="88"/>
    </row>
    <row r="25534" spans="5:5" x14ac:dyDescent="0.2">
      <c r="E25534" s="88"/>
    </row>
    <row r="25535" spans="5:5" x14ac:dyDescent="0.2">
      <c r="E25535" s="88"/>
    </row>
    <row r="25536" spans="5:5" x14ac:dyDescent="0.2">
      <c r="E25536" s="88"/>
    </row>
    <row r="25537" spans="5:5" x14ac:dyDescent="0.2">
      <c r="E25537" s="88"/>
    </row>
    <row r="25538" spans="5:5" x14ac:dyDescent="0.2">
      <c r="E25538" s="88"/>
    </row>
    <row r="25539" spans="5:5" x14ac:dyDescent="0.2">
      <c r="E25539" s="88"/>
    </row>
    <row r="25540" spans="5:5" x14ac:dyDescent="0.2">
      <c r="E25540" s="88"/>
    </row>
    <row r="25541" spans="5:5" x14ac:dyDescent="0.2">
      <c r="E25541" s="88"/>
    </row>
    <row r="25542" spans="5:5" x14ac:dyDescent="0.2">
      <c r="E25542" s="88"/>
    </row>
    <row r="25543" spans="5:5" x14ac:dyDescent="0.2">
      <c r="E25543" s="88"/>
    </row>
    <row r="25544" spans="5:5" x14ac:dyDescent="0.2">
      <c r="E25544" s="88"/>
    </row>
    <row r="25545" spans="5:5" x14ac:dyDescent="0.2">
      <c r="E25545" s="88"/>
    </row>
    <row r="25546" spans="5:5" x14ac:dyDescent="0.2">
      <c r="E25546" s="88"/>
    </row>
    <row r="25547" spans="5:5" x14ac:dyDescent="0.2">
      <c r="E25547" s="88"/>
    </row>
    <row r="25548" spans="5:5" x14ac:dyDescent="0.2">
      <c r="E25548" s="88"/>
    </row>
    <row r="25549" spans="5:5" x14ac:dyDescent="0.2">
      <c r="E25549" s="88"/>
    </row>
    <row r="25550" spans="5:5" x14ac:dyDescent="0.2">
      <c r="E25550" s="88"/>
    </row>
    <row r="25551" spans="5:5" x14ac:dyDescent="0.2">
      <c r="E25551" s="88"/>
    </row>
    <row r="25552" spans="5:5" x14ac:dyDescent="0.2">
      <c r="E25552" s="88"/>
    </row>
    <row r="25553" spans="5:5" x14ac:dyDescent="0.2">
      <c r="E25553" s="88"/>
    </row>
    <row r="25554" spans="5:5" x14ac:dyDescent="0.2">
      <c r="E25554" s="88"/>
    </row>
    <row r="25555" spans="5:5" x14ac:dyDescent="0.2">
      <c r="E25555" s="88"/>
    </row>
    <row r="25556" spans="5:5" x14ac:dyDescent="0.2">
      <c r="E25556" s="88"/>
    </row>
    <row r="25557" spans="5:5" x14ac:dyDescent="0.2">
      <c r="E25557" s="88"/>
    </row>
    <row r="25558" spans="5:5" x14ac:dyDescent="0.2">
      <c r="E25558" s="88"/>
    </row>
    <row r="25559" spans="5:5" x14ac:dyDescent="0.2">
      <c r="E25559" s="88"/>
    </row>
    <row r="25560" spans="5:5" x14ac:dyDescent="0.2">
      <c r="E25560" s="88"/>
    </row>
    <row r="25561" spans="5:5" x14ac:dyDescent="0.2">
      <c r="E25561" s="88"/>
    </row>
    <row r="25562" spans="5:5" x14ac:dyDescent="0.2">
      <c r="E25562" s="88"/>
    </row>
    <row r="25563" spans="5:5" x14ac:dyDescent="0.2">
      <c r="E25563" s="88"/>
    </row>
    <row r="25564" spans="5:5" x14ac:dyDescent="0.2">
      <c r="E25564" s="88"/>
    </row>
    <row r="25565" spans="5:5" x14ac:dyDescent="0.2">
      <c r="E25565" s="88"/>
    </row>
    <row r="25566" spans="5:5" x14ac:dyDescent="0.2">
      <c r="E25566" s="88"/>
    </row>
    <row r="25567" spans="5:5" x14ac:dyDescent="0.2">
      <c r="E25567" s="88"/>
    </row>
    <row r="25568" spans="5:5" x14ac:dyDescent="0.2">
      <c r="E25568" s="88"/>
    </row>
    <row r="25569" spans="5:5" x14ac:dyDescent="0.2">
      <c r="E25569" s="88"/>
    </row>
    <row r="25570" spans="5:5" x14ac:dyDescent="0.2">
      <c r="E25570" s="88"/>
    </row>
    <row r="25571" spans="5:5" x14ac:dyDescent="0.2">
      <c r="E25571" s="88"/>
    </row>
    <row r="25572" spans="5:5" x14ac:dyDescent="0.2">
      <c r="E25572" s="88"/>
    </row>
    <row r="25573" spans="5:5" x14ac:dyDescent="0.2">
      <c r="E25573" s="88"/>
    </row>
    <row r="25574" spans="5:5" x14ac:dyDescent="0.2">
      <c r="E25574" s="88"/>
    </row>
    <row r="25575" spans="5:5" x14ac:dyDescent="0.2">
      <c r="E25575" s="88"/>
    </row>
    <row r="25576" spans="5:5" x14ac:dyDescent="0.2">
      <c r="E25576" s="88"/>
    </row>
    <row r="25577" spans="5:5" x14ac:dyDescent="0.2">
      <c r="E25577" s="88"/>
    </row>
    <row r="25578" spans="5:5" x14ac:dyDescent="0.2">
      <c r="E25578" s="88"/>
    </row>
    <row r="25579" spans="5:5" x14ac:dyDescent="0.2">
      <c r="E25579" s="88"/>
    </row>
    <row r="25580" spans="5:5" x14ac:dyDescent="0.2">
      <c r="E25580" s="88"/>
    </row>
    <row r="25581" spans="5:5" x14ac:dyDescent="0.2">
      <c r="E25581" s="88"/>
    </row>
    <row r="25582" spans="5:5" x14ac:dyDescent="0.2">
      <c r="E25582" s="88"/>
    </row>
    <row r="25583" spans="5:5" x14ac:dyDescent="0.2">
      <c r="E25583" s="88"/>
    </row>
    <row r="25584" spans="5:5" x14ac:dyDescent="0.2">
      <c r="E25584" s="88"/>
    </row>
    <row r="25585" spans="5:5" x14ac:dyDescent="0.2">
      <c r="E25585" s="88"/>
    </row>
    <row r="25586" spans="5:5" x14ac:dyDescent="0.2">
      <c r="E25586" s="88"/>
    </row>
    <row r="25587" spans="5:5" x14ac:dyDescent="0.2">
      <c r="E25587" s="88"/>
    </row>
    <row r="25588" spans="5:5" x14ac:dyDescent="0.2">
      <c r="E25588" s="88"/>
    </row>
    <row r="25589" spans="5:5" x14ac:dyDescent="0.2">
      <c r="E25589" s="88"/>
    </row>
    <row r="25590" spans="5:5" x14ac:dyDescent="0.2">
      <c r="E25590" s="88"/>
    </row>
    <row r="25591" spans="5:5" x14ac:dyDescent="0.2">
      <c r="E25591" s="88"/>
    </row>
    <row r="25592" spans="5:5" x14ac:dyDescent="0.2">
      <c r="E25592" s="88"/>
    </row>
    <row r="25593" spans="5:5" x14ac:dyDescent="0.2">
      <c r="E25593" s="88"/>
    </row>
    <row r="25594" spans="5:5" x14ac:dyDescent="0.2">
      <c r="E25594" s="88"/>
    </row>
    <row r="25595" spans="5:5" x14ac:dyDescent="0.2">
      <c r="E25595" s="88"/>
    </row>
    <row r="25596" spans="5:5" x14ac:dyDescent="0.2">
      <c r="E25596" s="88"/>
    </row>
    <row r="25597" spans="5:5" x14ac:dyDescent="0.2">
      <c r="E25597" s="88"/>
    </row>
    <row r="25598" spans="5:5" x14ac:dyDescent="0.2">
      <c r="E25598" s="88"/>
    </row>
    <row r="25599" spans="5:5" x14ac:dyDescent="0.2">
      <c r="E25599" s="88"/>
    </row>
    <row r="25600" spans="5:5" x14ac:dyDescent="0.2">
      <c r="E25600" s="88"/>
    </row>
    <row r="25601" spans="5:5" x14ac:dyDescent="0.2">
      <c r="E25601" s="88"/>
    </row>
    <row r="25602" spans="5:5" x14ac:dyDescent="0.2">
      <c r="E25602" s="88"/>
    </row>
    <row r="25603" spans="5:5" x14ac:dyDescent="0.2">
      <c r="E25603" s="88"/>
    </row>
    <row r="25604" spans="5:5" x14ac:dyDescent="0.2">
      <c r="E25604" s="88"/>
    </row>
    <row r="25605" spans="5:5" x14ac:dyDescent="0.2">
      <c r="E25605" s="88"/>
    </row>
    <row r="25606" spans="5:5" x14ac:dyDescent="0.2">
      <c r="E25606" s="88"/>
    </row>
    <row r="25607" spans="5:5" x14ac:dyDescent="0.2">
      <c r="E25607" s="88"/>
    </row>
    <row r="25608" spans="5:5" x14ac:dyDescent="0.2">
      <c r="E25608" s="88"/>
    </row>
    <row r="25609" spans="5:5" x14ac:dyDescent="0.2">
      <c r="E25609" s="88"/>
    </row>
    <row r="25610" spans="5:5" x14ac:dyDescent="0.2">
      <c r="E25610" s="88"/>
    </row>
    <row r="25611" spans="5:5" x14ac:dyDescent="0.2">
      <c r="E25611" s="88"/>
    </row>
    <row r="25612" spans="5:5" x14ac:dyDescent="0.2">
      <c r="E25612" s="88"/>
    </row>
    <row r="25613" spans="5:5" x14ac:dyDescent="0.2">
      <c r="E25613" s="88"/>
    </row>
    <row r="25614" spans="5:5" x14ac:dyDescent="0.2">
      <c r="E25614" s="88"/>
    </row>
    <row r="25615" spans="5:5" x14ac:dyDescent="0.2">
      <c r="E25615" s="88"/>
    </row>
    <row r="25616" spans="5:5" x14ac:dyDescent="0.2">
      <c r="E25616" s="88"/>
    </row>
    <row r="25617" spans="5:5" x14ac:dyDescent="0.2">
      <c r="E25617" s="88"/>
    </row>
    <row r="25618" spans="5:5" x14ac:dyDescent="0.2">
      <c r="E25618" s="88"/>
    </row>
    <row r="25619" spans="5:5" x14ac:dyDescent="0.2">
      <c r="E25619" s="88"/>
    </row>
    <row r="25620" spans="5:5" x14ac:dyDescent="0.2">
      <c r="E25620" s="88"/>
    </row>
    <row r="25621" spans="5:5" x14ac:dyDescent="0.2">
      <c r="E25621" s="88"/>
    </row>
    <row r="25622" spans="5:5" x14ac:dyDescent="0.2">
      <c r="E25622" s="88"/>
    </row>
    <row r="25623" spans="5:5" x14ac:dyDescent="0.2">
      <c r="E25623" s="88"/>
    </row>
    <row r="25624" spans="5:5" x14ac:dyDescent="0.2">
      <c r="E25624" s="88"/>
    </row>
    <row r="25625" spans="5:5" x14ac:dyDescent="0.2">
      <c r="E25625" s="88"/>
    </row>
    <row r="25626" spans="5:5" x14ac:dyDescent="0.2">
      <c r="E25626" s="88"/>
    </row>
    <row r="25627" spans="5:5" x14ac:dyDescent="0.2">
      <c r="E25627" s="88"/>
    </row>
    <row r="25628" spans="5:5" x14ac:dyDescent="0.2">
      <c r="E25628" s="88"/>
    </row>
    <row r="25629" spans="5:5" x14ac:dyDescent="0.2">
      <c r="E25629" s="88"/>
    </row>
    <row r="25630" spans="5:5" x14ac:dyDescent="0.2">
      <c r="E25630" s="88"/>
    </row>
    <row r="25631" spans="5:5" x14ac:dyDescent="0.2">
      <c r="E25631" s="88"/>
    </row>
    <row r="25632" spans="5:5" x14ac:dyDescent="0.2">
      <c r="E25632" s="88"/>
    </row>
    <row r="25633" spans="5:5" x14ac:dyDescent="0.2">
      <c r="E25633" s="88"/>
    </row>
    <row r="25634" spans="5:5" x14ac:dyDescent="0.2">
      <c r="E25634" s="88"/>
    </row>
    <row r="25635" spans="5:5" x14ac:dyDescent="0.2">
      <c r="E25635" s="88"/>
    </row>
    <row r="25636" spans="5:5" x14ac:dyDescent="0.2">
      <c r="E25636" s="88"/>
    </row>
    <row r="25637" spans="5:5" x14ac:dyDescent="0.2">
      <c r="E25637" s="88"/>
    </row>
    <row r="25638" spans="5:5" x14ac:dyDescent="0.2">
      <c r="E25638" s="88"/>
    </row>
    <row r="25639" spans="5:5" x14ac:dyDescent="0.2">
      <c r="E25639" s="88"/>
    </row>
    <row r="25640" spans="5:5" x14ac:dyDescent="0.2">
      <c r="E25640" s="88"/>
    </row>
    <row r="25641" spans="5:5" x14ac:dyDescent="0.2">
      <c r="E25641" s="88"/>
    </row>
    <row r="25642" spans="5:5" x14ac:dyDescent="0.2">
      <c r="E25642" s="88"/>
    </row>
    <row r="25643" spans="5:5" x14ac:dyDescent="0.2">
      <c r="E25643" s="88"/>
    </row>
    <row r="25644" spans="5:5" x14ac:dyDescent="0.2">
      <c r="E25644" s="88"/>
    </row>
    <row r="25645" spans="5:5" x14ac:dyDescent="0.2">
      <c r="E25645" s="88"/>
    </row>
    <row r="25646" spans="5:5" x14ac:dyDescent="0.2">
      <c r="E25646" s="88"/>
    </row>
    <row r="25647" spans="5:5" x14ac:dyDescent="0.2">
      <c r="E25647" s="88"/>
    </row>
    <row r="25648" spans="5:5" x14ac:dyDescent="0.2">
      <c r="E25648" s="88"/>
    </row>
    <row r="25649" spans="5:5" x14ac:dyDescent="0.2">
      <c r="E25649" s="88"/>
    </row>
    <row r="25650" spans="5:5" x14ac:dyDescent="0.2">
      <c r="E25650" s="88"/>
    </row>
    <row r="25651" spans="5:5" x14ac:dyDescent="0.2">
      <c r="E25651" s="88"/>
    </row>
    <row r="25652" spans="5:5" x14ac:dyDescent="0.2">
      <c r="E25652" s="88"/>
    </row>
    <row r="25653" spans="5:5" x14ac:dyDescent="0.2">
      <c r="E25653" s="88"/>
    </row>
    <row r="25654" spans="5:5" x14ac:dyDescent="0.2">
      <c r="E25654" s="88"/>
    </row>
    <row r="25655" spans="5:5" x14ac:dyDescent="0.2">
      <c r="E25655" s="88"/>
    </row>
    <row r="25656" spans="5:5" x14ac:dyDescent="0.2">
      <c r="E25656" s="88"/>
    </row>
    <row r="25657" spans="5:5" x14ac:dyDescent="0.2">
      <c r="E25657" s="88"/>
    </row>
    <row r="25658" spans="5:5" x14ac:dyDescent="0.2">
      <c r="E25658" s="88"/>
    </row>
    <row r="25659" spans="5:5" x14ac:dyDescent="0.2">
      <c r="E25659" s="88"/>
    </row>
    <row r="25660" spans="5:5" x14ac:dyDescent="0.2">
      <c r="E25660" s="88"/>
    </row>
    <row r="25661" spans="5:5" x14ac:dyDescent="0.2">
      <c r="E25661" s="88"/>
    </row>
    <row r="25662" spans="5:5" x14ac:dyDescent="0.2">
      <c r="E25662" s="88"/>
    </row>
    <row r="25663" spans="5:5" x14ac:dyDescent="0.2">
      <c r="E25663" s="88"/>
    </row>
    <row r="25664" spans="5:5" x14ac:dyDescent="0.2">
      <c r="E25664" s="88"/>
    </row>
    <row r="25665" spans="5:5" x14ac:dyDescent="0.2">
      <c r="E25665" s="88"/>
    </row>
    <row r="25666" spans="5:5" x14ac:dyDescent="0.2">
      <c r="E25666" s="88"/>
    </row>
    <row r="25667" spans="5:5" x14ac:dyDescent="0.2">
      <c r="E25667" s="88"/>
    </row>
    <row r="25668" spans="5:5" x14ac:dyDescent="0.2">
      <c r="E25668" s="88"/>
    </row>
    <row r="25669" spans="5:5" x14ac:dyDescent="0.2">
      <c r="E25669" s="88"/>
    </row>
    <row r="25670" spans="5:5" x14ac:dyDescent="0.2">
      <c r="E25670" s="88"/>
    </row>
    <row r="25671" spans="5:5" x14ac:dyDescent="0.2">
      <c r="E25671" s="88"/>
    </row>
    <row r="25672" spans="5:5" x14ac:dyDescent="0.2">
      <c r="E25672" s="88"/>
    </row>
    <row r="25673" spans="5:5" x14ac:dyDescent="0.2">
      <c r="E25673" s="88"/>
    </row>
    <row r="25674" spans="5:5" x14ac:dyDescent="0.2">
      <c r="E25674" s="88"/>
    </row>
    <row r="25675" spans="5:5" x14ac:dyDescent="0.2">
      <c r="E25675" s="88"/>
    </row>
    <row r="25676" spans="5:5" x14ac:dyDescent="0.2">
      <c r="E25676" s="88"/>
    </row>
    <row r="25677" spans="5:5" x14ac:dyDescent="0.2">
      <c r="E25677" s="88"/>
    </row>
    <row r="25678" spans="5:5" x14ac:dyDescent="0.2">
      <c r="E25678" s="88"/>
    </row>
    <row r="25679" spans="5:5" x14ac:dyDescent="0.2">
      <c r="E25679" s="88"/>
    </row>
    <row r="25680" spans="5:5" x14ac:dyDescent="0.2">
      <c r="E25680" s="88"/>
    </row>
    <row r="25681" spans="5:5" x14ac:dyDescent="0.2">
      <c r="E25681" s="88"/>
    </row>
    <row r="25682" spans="5:5" x14ac:dyDescent="0.2">
      <c r="E25682" s="88"/>
    </row>
    <row r="25683" spans="5:5" x14ac:dyDescent="0.2">
      <c r="E25683" s="88"/>
    </row>
    <row r="25684" spans="5:5" x14ac:dyDescent="0.2">
      <c r="E25684" s="88"/>
    </row>
    <row r="25685" spans="5:5" x14ac:dyDescent="0.2">
      <c r="E25685" s="88"/>
    </row>
    <row r="25686" spans="5:5" x14ac:dyDescent="0.2">
      <c r="E25686" s="88"/>
    </row>
    <row r="25687" spans="5:5" x14ac:dyDescent="0.2">
      <c r="E25687" s="88"/>
    </row>
    <row r="25688" spans="5:5" x14ac:dyDescent="0.2">
      <c r="E25688" s="88"/>
    </row>
    <row r="25689" spans="5:5" x14ac:dyDescent="0.2">
      <c r="E25689" s="88"/>
    </row>
    <row r="25690" spans="5:5" x14ac:dyDescent="0.2">
      <c r="E25690" s="88"/>
    </row>
    <row r="25691" spans="5:5" x14ac:dyDescent="0.2">
      <c r="E25691" s="88"/>
    </row>
    <row r="25692" spans="5:5" x14ac:dyDescent="0.2">
      <c r="E25692" s="88"/>
    </row>
    <row r="25693" spans="5:5" x14ac:dyDescent="0.2">
      <c r="E25693" s="88"/>
    </row>
    <row r="25694" spans="5:5" x14ac:dyDescent="0.2">
      <c r="E25694" s="88"/>
    </row>
    <row r="25695" spans="5:5" x14ac:dyDescent="0.2">
      <c r="E25695" s="88"/>
    </row>
    <row r="25696" spans="5:5" x14ac:dyDescent="0.2">
      <c r="E25696" s="88"/>
    </row>
    <row r="25697" spans="5:5" x14ac:dyDescent="0.2">
      <c r="E25697" s="88"/>
    </row>
    <row r="25698" spans="5:5" x14ac:dyDescent="0.2">
      <c r="E25698" s="88"/>
    </row>
    <row r="25699" spans="5:5" x14ac:dyDescent="0.2">
      <c r="E25699" s="88"/>
    </row>
    <row r="25700" spans="5:5" x14ac:dyDescent="0.2">
      <c r="E25700" s="88"/>
    </row>
    <row r="25701" spans="5:5" x14ac:dyDescent="0.2">
      <c r="E25701" s="88"/>
    </row>
    <row r="25702" spans="5:5" x14ac:dyDescent="0.2">
      <c r="E25702" s="88"/>
    </row>
    <row r="25703" spans="5:5" x14ac:dyDescent="0.2">
      <c r="E25703" s="88"/>
    </row>
    <row r="25704" spans="5:5" x14ac:dyDescent="0.2">
      <c r="E25704" s="88"/>
    </row>
    <row r="25705" spans="5:5" x14ac:dyDescent="0.2">
      <c r="E25705" s="88"/>
    </row>
    <row r="25706" spans="5:5" x14ac:dyDescent="0.2">
      <c r="E25706" s="88"/>
    </row>
    <row r="25707" spans="5:5" x14ac:dyDescent="0.2">
      <c r="E25707" s="88"/>
    </row>
    <row r="25708" spans="5:5" x14ac:dyDescent="0.2">
      <c r="E25708" s="88"/>
    </row>
    <row r="25709" spans="5:5" x14ac:dyDescent="0.2">
      <c r="E25709" s="88"/>
    </row>
    <row r="25710" spans="5:5" x14ac:dyDescent="0.2">
      <c r="E25710" s="88"/>
    </row>
    <row r="25711" spans="5:5" x14ac:dyDescent="0.2">
      <c r="E25711" s="88"/>
    </row>
    <row r="25712" spans="5:5" x14ac:dyDescent="0.2">
      <c r="E25712" s="88"/>
    </row>
    <row r="25713" spans="5:5" x14ac:dyDescent="0.2">
      <c r="E25713" s="88"/>
    </row>
    <row r="25714" spans="5:5" x14ac:dyDescent="0.2">
      <c r="E25714" s="88"/>
    </row>
    <row r="25715" spans="5:5" x14ac:dyDescent="0.2">
      <c r="E25715" s="88"/>
    </row>
    <row r="25716" spans="5:5" x14ac:dyDescent="0.2">
      <c r="E25716" s="88"/>
    </row>
    <row r="25717" spans="5:5" x14ac:dyDescent="0.2">
      <c r="E25717" s="88"/>
    </row>
    <row r="25718" spans="5:5" x14ac:dyDescent="0.2">
      <c r="E25718" s="88"/>
    </row>
    <row r="25719" spans="5:5" x14ac:dyDescent="0.2">
      <c r="E25719" s="88"/>
    </row>
    <row r="25720" spans="5:5" x14ac:dyDescent="0.2">
      <c r="E25720" s="88"/>
    </row>
    <row r="25721" spans="5:5" x14ac:dyDescent="0.2">
      <c r="E25721" s="88"/>
    </row>
    <row r="25722" spans="5:5" x14ac:dyDescent="0.2">
      <c r="E25722" s="88"/>
    </row>
    <row r="25723" spans="5:5" x14ac:dyDescent="0.2">
      <c r="E25723" s="88"/>
    </row>
    <row r="25724" spans="5:5" x14ac:dyDescent="0.2">
      <c r="E25724" s="88"/>
    </row>
    <row r="25725" spans="5:5" x14ac:dyDescent="0.2">
      <c r="E25725" s="88"/>
    </row>
    <row r="25726" spans="5:5" x14ac:dyDescent="0.2">
      <c r="E25726" s="88"/>
    </row>
    <row r="25727" spans="5:5" x14ac:dyDescent="0.2">
      <c r="E25727" s="88"/>
    </row>
    <row r="25728" spans="5:5" x14ac:dyDescent="0.2">
      <c r="E25728" s="88"/>
    </row>
    <row r="25729" spans="5:5" x14ac:dyDescent="0.2">
      <c r="E25729" s="88"/>
    </row>
    <row r="25730" spans="5:5" x14ac:dyDescent="0.2">
      <c r="E25730" s="88"/>
    </row>
    <row r="25731" spans="5:5" x14ac:dyDescent="0.2">
      <c r="E25731" s="88"/>
    </row>
    <row r="25732" spans="5:5" x14ac:dyDescent="0.2">
      <c r="E25732" s="88"/>
    </row>
    <row r="25733" spans="5:5" x14ac:dyDescent="0.2">
      <c r="E25733" s="88"/>
    </row>
    <row r="25734" spans="5:5" x14ac:dyDescent="0.2">
      <c r="E25734" s="88"/>
    </row>
    <row r="25735" spans="5:5" x14ac:dyDescent="0.2">
      <c r="E25735" s="88"/>
    </row>
    <row r="25736" spans="5:5" x14ac:dyDescent="0.2">
      <c r="E25736" s="88"/>
    </row>
    <row r="25737" spans="5:5" x14ac:dyDescent="0.2">
      <c r="E25737" s="88"/>
    </row>
    <row r="25738" spans="5:5" x14ac:dyDescent="0.2">
      <c r="E25738" s="88"/>
    </row>
    <row r="25739" spans="5:5" x14ac:dyDescent="0.2">
      <c r="E25739" s="88"/>
    </row>
    <row r="25740" spans="5:5" x14ac:dyDescent="0.2">
      <c r="E25740" s="88"/>
    </row>
    <row r="25741" spans="5:5" x14ac:dyDescent="0.2">
      <c r="E25741" s="88"/>
    </row>
    <row r="25742" spans="5:5" x14ac:dyDescent="0.2">
      <c r="E25742" s="88"/>
    </row>
    <row r="25743" spans="5:5" x14ac:dyDescent="0.2">
      <c r="E25743" s="88"/>
    </row>
    <row r="25744" spans="5:5" x14ac:dyDescent="0.2">
      <c r="E25744" s="88"/>
    </row>
    <row r="25745" spans="5:5" x14ac:dyDescent="0.2">
      <c r="E25745" s="88"/>
    </row>
    <row r="25746" spans="5:5" x14ac:dyDescent="0.2">
      <c r="E25746" s="88"/>
    </row>
    <row r="25747" spans="5:5" x14ac:dyDescent="0.2">
      <c r="E25747" s="88"/>
    </row>
    <row r="25748" spans="5:5" x14ac:dyDescent="0.2">
      <c r="E25748" s="88"/>
    </row>
    <row r="25749" spans="5:5" x14ac:dyDescent="0.2">
      <c r="E25749" s="88"/>
    </row>
    <row r="25750" spans="5:5" x14ac:dyDescent="0.2">
      <c r="E25750" s="88"/>
    </row>
    <row r="25751" spans="5:5" x14ac:dyDescent="0.2">
      <c r="E25751" s="88"/>
    </row>
    <row r="25752" spans="5:5" x14ac:dyDescent="0.2">
      <c r="E25752" s="88"/>
    </row>
    <row r="25753" spans="5:5" x14ac:dyDescent="0.2">
      <c r="E25753" s="88"/>
    </row>
    <row r="25754" spans="5:5" x14ac:dyDescent="0.2">
      <c r="E25754" s="88"/>
    </row>
    <row r="25755" spans="5:5" x14ac:dyDescent="0.2">
      <c r="E25755" s="88"/>
    </row>
    <row r="25756" spans="5:5" x14ac:dyDescent="0.2">
      <c r="E25756" s="88"/>
    </row>
    <row r="25757" spans="5:5" x14ac:dyDescent="0.2">
      <c r="E25757" s="88"/>
    </row>
    <row r="25758" spans="5:5" x14ac:dyDescent="0.2">
      <c r="E25758" s="88"/>
    </row>
    <row r="25759" spans="5:5" x14ac:dyDescent="0.2">
      <c r="E25759" s="88"/>
    </row>
    <row r="25760" spans="5:5" x14ac:dyDescent="0.2">
      <c r="E25760" s="88"/>
    </row>
    <row r="25761" spans="5:5" x14ac:dyDescent="0.2">
      <c r="E25761" s="88"/>
    </row>
    <row r="25762" spans="5:5" x14ac:dyDescent="0.2">
      <c r="E25762" s="88"/>
    </row>
    <row r="25763" spans="5:5" x14ac:dyDescent="0.2">
      <c r="E25763" s="88"/>
    </row>
    <row r="25764" spans="5:5" x14ac:dyDescent="0.2">
      <c r="E25764" s="88"/>
    </row>
    <row r="25765" spans="5:5" x14ac:dyDescent="0.2">
      <c r="E25765" s="88"/>
    </row>
    <row r="25766" spans="5:5" x14ac:dyDescent="0.2">
      <c r="E25766" s="88"/>
    </row>
    <row r="25767" spans="5:5" x14ac:dyDescent="0.2">
      <c r="E25767" s="88"/>
    </row>
    <row r="25768" spans="5:5" x14ac:dyDescent="0.2">
      <c r="E25768" s="88"/>
    </row>
    <row r="25769" spans="5:5" x14ac:dyDescent="0.2">
      <c r="E25769" s="88"/>
    </row>
    <row r="25770" spans="5:5" x14ac:dyDescent="0.2">
      <c r="E25770" s="88"/>
    </row>
    <row r="25771" spans="5:5" x14ac:dyDescent="0.2">
      <c r="E25771" s="88"/>
    </row>
    <row r="25772" spans="5:5" x14ac:dyDescent="0.2">
      <c r="E25772" s="88"/>
    </row>
    <row r="25773" spans="5:5" x14ac:dyDescent="0.2">
      <c r="E25773" s="88"/>
    </row>
    <row r="25774" spans="5:5" x14ac:dyDescent="0.2">
      <c r="E25774" s="88"/>
    </row>
    <row r="25775" spans="5:5" x14ac:dyDescent="0.2">
      <c r="E25775" s="88"/>
    </row>
    <row r="25776" spans="5:5" x14ac:dyDescent="0.2">
      <c r="E25776" s="88"/>
    </row>
    <row r="25777" spans="5:5" x14ac:dyDescent="0.2">
      <c r="E25777" s="88"/>
    </row>
    <row r="25778" spans="5:5" x14ac:dyDescent="0.2">
      <c r="E25778" s="88"/>
    </row>
    <row r="25779" spans="5:5" x14ac:dyDescent="0.2">
      <c r="E25779" s="88"/>
    </row>
    <row r="25780" spans="5:5" x14ac:dyDescent="0.2">
      <c r="E25780" s="88"/>
    </row>
    <row r="25781" spans="5:5" x14ac:dyDescent="0.2">
      <c r="E25781" s="88"/>
    </row>
    <row r="25782" spans="5:5" x14ac:dyDescent="0.2">
      <c r="E25782" s="88"/>
    </row>
    <row r="25783" spans="5:5" x14ac:dyDescent="0.2">
      <c r="E25783" s="88"/>
    </row>
    <row r="25784" spans="5:5" x14ac:dyDescent="0.2">
      <c r="E25784" s="88"/>
    </row>
    <row r="25785" spans="5:5" x14ac:dyDescent="0.2">
      <c r="E25785" s="88"/>
    </row>
    <row r="25786" spans="5:5" x14ac:dyDescent="0.2">
      <c r="E25786" s="88"/>
    </row>
    <row r="25787" spans="5:5" x14ac:dyDescent="0.2">
      <c r="E25787" s="88"/>
    </row>
    <row r="25788" spans="5:5" x14ac:dyDescent="0.2">
      <c r="E25788" s="88"/>
    </row>
    <row r="25789" spans="5:5" x14ac:dyDescent="0.2">
      <c r="E25789" s="88"/>
    </row>
    <row r="25790" spans="5:5" x14ac:dyDescent="0.2">
      <c r="E25790" s="88"/>
    </row>
    <row r="25791" spans="5:5" x14ac:dyDescent="0.2">
      <c r="E25791" s="88"/>
    </row>
    <row r="25792" spans="5:5" x14ac:dyDescent="0.2">
      <c r="E25792" s="88"/>
    </row>
    <row r="25793" spans="5:5" x14ac:dyDescent="0.2">
      <c r="E25793" s="88"/>
    </row>
    <row r="25794" spans="5:5" x14ac:dyDescent="0.2">
      <c r="E25794" s="88"/>
    </row>
    <row r="25795" spans="5:5" x14ac:dyDescent="0.2">
      <c r="E25795" s="88"/>
    </row>
    <row r="25796" spans="5:5" x14ac:dyDescent="0.2">
      <c r="E25796" s="88"/>
    </row>
    <row r="25797" spans="5:5" x14ac:dyDescent="0.2">
      <c r="E25797" s="88"/>
    </row>
    <row r="25798" spans="5:5" x14ac:dyDescent="0.2">
      <c r="E25798" s="88"/>
    </row>
    <row r="25799" spans="5:5" x14ac:dyDescent="0.2">
      <c r="E25799" s="88"/>
    </row>
    <row r="25800" spans="5:5" x14ac:dyDescent="0.2">
      <c r="E25800" s="88"/>
    </row>
    <row r="25801" spans="5:5" x14ac:dyDescent="0.2">
      <c r="E25801" s="88"/>
    </row>
    <row r="25802" spans="5:5" x14ac:dyDescent="0.2">
      <c r="E25802" s="88"/>
    </row>
    <row r="25803" spans="5:5" x14ac:dyDescent="0.2">
      <c r="E25803" s="88"/>
    </row>
    <row r="25804" spans="5:5" x14ac:dyDescent="0.2">
      <c r="E25804" s="88"/>
    </row>
    <row r="25805" spans="5:5" x14ac:dyDescent="0.2">
      <c r="E25805" s="88"/>
    </row>
    <row r="25806" spans="5:5" x14ac:dyDescent="0.2">
      <c r="E25806" s="88"/>
    </row>
    <row r="25807" spans="5:5" x14ac:dyDescent="0.2">
      <c r="E25807" s="88"/>
    </row>
    <row r="25808" spans="5:5" x14ac:dyDescent="0.2">
      <c r="E25808" s="88"/>
    </row>
    <row r="25809" spans="5:5" x14ac:dyDescent="0.2">
      <c r="E25809" s="88"/>
    </row>
    <row r="25810" spans="5:5" x14ac:dyDescent="0.2">
      <c r="E25810" s="88"/>
    </row>
    <row r="25811" spans="5:5" x14ac:dyDescent="0.2">
      <c r="E25811" s="88"/>
    </row>
    <row r="25812" spans="5:5" x14ac:dyDescent="0.2">
      <c r="E25812" s="88"/>
    </row>
    <row r="25813" spans="5:5" x14ac:dyDescent="0.2">
      <c r="E25813" s="88"/>
    </row>
    <row r="25814" spans="5:5" x14ac:dyDescent="0.2">
      <c r="E25814" s="88"/>
    </row>
    <row r="25815" spans="5:5" x14ac:dyDescent="0.2">
      <c r="E25815" s="88"/>
    </row>
    <row r="25816" spans="5:5" x14ac:dyDescent="0.2">
      <c r="E25816" s="88"/>
    </row>
    <row r="25817" spans="5:5" x14ac:dyDescent="0.2">
      <c r="E25817" s="88"/>
    </row>
    <row r="25818" spans="5:5" x14ac:dyDescent="0.2">
      <c r="E25818" s="88"/>
    </row>
    <row r="25819" spans="5:5" x14ac:dyDescent="0.2">
      <c r="E25819" s="88"/>
    </row>
    <row r="25820" spans="5:5" x14ac:dyDescent="0.2">
      <c r="E25820" s="88"/>
    </row>
    <row r="25821" spans="5:5" x14ac:dyDescent="0.2">
      <c r="E25821" s="88"/>
    </row>
    <row r="25822" spans="5:5" x14ac:dyDescent="0.2">
      <c r="E25822" s="88"/>
    </row>
    <row r="25823" spans="5:5" x14ac:dyDescent="0.2">
      <c r="E25823" s="88"/>
    </row>
    <row r="25824" spans="5:5" x14ac:dyDescent="0.2">
      <c r="E25824" s="88"/>
    </row>
    <row r="25825" spans="5:5" x14ac:dyDescent="0.2">
      <c r="E25825" s="88"/>
    </row>
    <row r="25826" spans="5:5" x14ac:dyDescent="0.2">
      <c r="E25826" s="88"/>
    </row>
    <row r="25827" spans="5:5" x14ac:dyDescent="0.2">
      <c r="E25827" s="88"/>
    </row>
    <row r="25828" spans="5:5" x14ac:dyDescent="0.2">
      <c r="E25828" s="88"/>
    </row>
    <row r="25829" spans="5:5" x14ac:dyDescent="0.2">
      <c r="E25829" s="88"/>
    </row>
    <row r="25830" spans="5:5" x14ac:dyDescent="0.2">
      <c r="E25830" s="88"/>
    </row>
    <row r="25831" spans="5:5" x14ac:dyDescent="0.2">
      <c r="E25831" s="88"/>
    </row>
    <row r="25832" spans="5:5" x14ac:dyDescent="0.2">
      <c r="E25832" s="88"/>
    </row>
    <row r="25833" spans="5:5" x14ac:dyDescent="0.2">
      <c r="E25833" s="88"/>
    </row>
    <row r="25834" spans="5:5" x14ac:dyDescent="0.2">
      <c r="E25834" s="88"/>
    </row>
    <row r="25835" spans="5:5" x14ac:dyDescent="0.2">
      <c r="E25835" s="88"/>
    </row>
    <row r="25836" spans="5:5" x14ac:dyDescent="0.2">
      <c r="E25836" s="88"/>
    </row>
    <row r="25837" spans="5:5" x14ac:dyDescent="0.2">
      <c r="E25837" s="88"/>
    </row>
    <row r="25838" spans="5:5" x14ac:dyDescent="0.2">
      <c r="E25838" s="88"/>
    </row>
    <row r="25839" spans="5:5" x14ac:dyDescent="0.2">
      <c r="E25839" s="88"/>
    </row>
    <row r="25840" spans="5:5" x14ac:dyDescent="0.2">
      <c r="E25840" s="88"/>
    </row>
    <row r="25841" spans="5:5" x14ac:dyDescent="0.2">
      <c r="E25841" s="88"/>
    </row>
    <row r="25842" spans="5:5" x14ac:dyDescent="0.2">
      <c r="E25842" s="88"/>
    </row>
    <row r="25843" spans="5:5" x14ac:dyDescent="0.2">
      <c r="E25843" s="88"/>
    </row>
    <row r="25844" spans="5:5" x14ac:dyDescent="0.2">
      <c r="E25844" s="88"/>
    </row>
    <row r="25845" spans="5:5" x14ac:dyDescent="0.2">
      <c r="E25845" s="88"/>
    </row>
    <row r="25846" spans="5:5" x14ac:dyDescent="0.2">
      <c r="E25846" s="88"/>
    </row>
    <row r="25847" spans="5:5" x14ac:dyDescent="0.2">
      <c r="E25847" s="88"/>
    </row>
    <row r="25848" spans="5:5" x14ac:dyDescent="0.2">
      <c r="E25848" s="88"/>
    </row>
    <row r="25849" spans="5:5" x14ac:dyDescent="0.2">
      <c r="E25849" s="88"/>
    </row>
    <row r="25850" spans="5:5" x14ac:dyDescent="0.2">
      <c r="E25850" s="88"/>
    </row>
    <row r="25851" spans="5:5" x14ac:dyDescent="0.2">
      <c r="E25851" s="88"/>
    </row>
    <row r="25852" spans="5:5" x14ac:dyDescent="0.2">
      <c r="E25852" s="88"/>
    </row>
    <row r="25853" spans="5:5" x14ac:dyDescent="0.2">
      <c r="E25853" s="88"/>
    </row>
    <row r="25854" spans="5:5" x14ac:dyDescent="0.2">
      <c r="E25854" s="88"/>
    </row>
    <row r="25855" spans="5:5" x14ac:dyDescent="0.2">
      <c r="E25855" s="88"/>
    </row>
    <row r="25856" spans="5:5" x14ac:dyDescent="0.2">
      <c r="E25856" s="88"/>
    </row>
    <row r="25857" spans="5:5" x14ac:dyDescent="0.2">
      <c r="E25857" s="88"/>
    </row>
    <row r="25858" spans="5:5" x14ac:dyDescent="0.2">
      <c r="E25858" s="88"/>
    </row>
    <row r="25859" spans="5:5" x14ac:dyDescent="0.2">
      <c r="E25859" s="88"/>
    </row>
    <row r="25860" spans="5:5" x14ac:dyDescent="0.2">
      <c r="E25860" s="88"/>
    </row>
    <row r="25861" spans="5:5" x14ac:dyDescent="0.2">
      <c r="E25861" s="88"/>
    </row>
    <row r="25862" spans="5:5" x14ac:dyDescent="0.2">
      <c r="E25862" s="88"/>
    </row>
    <row r="25863" spans="5:5" x14ac:dyDescent="0.2">
      <c r="E25863" s="88"/>
    </row>
    <row r="25864" spans="5:5" x14ac:dyDescent="0.2">
      <c r="E25864" s="88"/>
    </row>
    <row r="25865" spans="5:5" x14ac:dyDescent="0.2">
      <c r="E25865" s="88"/>
    </row>
    <row r="25866" spans="5:5" x14ac:dyDescent="0.2">
      <c r="E25866" s="88"/>
    </row>
    <row r="25867" spans="5:5" x14ac:dyDescent="0.2">
      <c r="E25867" s="88"/>
    </row>
    <row r="25868" spans="5:5" x14ac:dyDescent="0.2">
      <c r="E25868" s="88"/>
    </row>
    <row r="25869" spans="5:5" x14ac:dyDescent="0.2">
      <c r="E25869" s="88"/>
    </row>
    <row r="25870" spans="5:5" x14ac:dyDescent="0.2">
      <c r="E25870" s="88"/>
    </row>
    <row r="25871" spans="5:5" x14ac:dyDescent="0.2">
      <c r="E25871" s="88"/>
    </row>
    <row r="25872" spans="5:5" x14ac:dyDescent="0.2">
      <c r="E25872" s="88"/>
    </row>
    <row r="25873" spans="5:5" x14ac:dyDescent="0.2">
      <c r="E25873" s="88"/>
    </row>
    <row r="25874" spans="5:5" x14ac:dyDescent="0.2">
      <c r="E25874" s="88"/>
    </row>
    <row r="25875" spans="5:5" x14ac:dyDescent="0.2">
      <c r="E25875" s="88"/>
    </row>
    <row r="25876" spans="5:5" x14ac:dyDescent="0.2">
      <c r="E25876" s="88"/>
    </row>
    <row r="25877" spans="5:5" x14ac:dyDescent="0.2">
      <c r="E25877" s="88"/>
    </row>
    <row r="25878" spans="5:5" x14ac:dyDescent="0.2">
      <c r="E25878" s="88"/>
    </row>
    <row r="25879" spans="5:5" x14ac:dyDescent="0.2">
      <c r="E25879" s="88"/>
    </row>
    <row r="25880" spans="5:5" x14ac:dyDescent="0.2">
      <c r="E25880" s="88"/>
    </row>
    <row r="25881" spans="5:5" x14ac:dyDescent="0.2">
      <c r="E25881" s="88"/>
    </row>
    <row r="25882" spans="5:5" x14ac:dyDescent="0.2">
      <c r="E25882" s="88"/>
    </row>
    <row r="25883" spans="5:5" x14ac:dyDescent="0.2">
      <c r="E25883" s="88"/>
    </row>
    <row r="25884" spans="5:5" x14ac:dyDescent="0.2">
      <c r="E25884" s="88"/>
    </row>
    <row r="25885" spans="5:5" x14ac:dyDescent="0.2">
      <c r="E25885" s="88"/>
    </row>
    <row r="25886" spans="5:5" x14ac:dyDescent="0.2">
      <c r="E25886" s="88"/>
    </row>
    <row r="25887" spans="5:5" x14ac:dyDescent="0.2">
      <c r="E25887" s="88"/>
    </row>
    <row r="25888" spans="5:5" x14ac:dyDescent="0.2">
      <c r="E25888" s="88"/>
    </row>
    <row r="25889" spans="5:5" x14ac:dyDescent="0.2">
      <c r="E25889" s="88"/>
    </row>
    <row r="25890" spans="5:5" x14ac:dyDescent="0.2">
      <c r="E25890" s="88"/>
    </row>
    <row r="25891" spans="5:5" x14ac:dyDescent="0.2">
      <c r="E25891" s="88"/>
    </row>
    <row r="25892" spans="5:5" x14ac:dyDescent="0.2">
      <c r="E25892" s="88"/>
    </row>
    <row r="25893" spans="5:5" x14ac:dyDescent="0.2">
      <c r="E25893" s="88"/>
    </row>
    <row r="25894" spans="5:5" x14ac:dyDescent="0.2">
      <c r="E25894" s="88"/>
    </row>
    <row r="25895" spans="5:5" x14ac:dyDescent="0.2">
      <c r="E25895" s="88"/>
    </row>
    <row r="25896" spans="5:5" x14ac:dyDescent="0.2">
      <c r="E25896" s="88"/>
    </row>
    <row r="25897" spans="5:5" x14ac:dyDescent="0.2">
      <c r="E25897" s="88"/>
    </row>
    <row r="25898" spans="5:5" x14ac:dyDescent="0.2">
      <c r="E25898" s="88"/>
    </row>
    <row r="25899" spans="5:5" x14ac:dyDescent="0.2">
      <c r="E25899" s="88"/>
    </row>
    <row r="25900" spans="5:5" x14ac:dyDescent="0.2">
      <c r="E25900" s="88"/>
    </row>
    <row r="25901" spans="5:5" x14ac:dyDescent="0.2">
      <c r="E25901" s="88"/>
    </row>
    <row r="25902" spans="5:5" x14ac:dyDescent="0.2">
      <c r="E25902" s="88"/>
    </row>
    <row r="25903" spans="5:5" x14ac:dyDescent="0.2">
      <c r="E25903" s="88"/>
    </row>
    <row r="25904" spans="5:5" x14ac:dyDescent="0.2">
      <c r="E25904" s="88"/>
    </row>
    <row r="25905" spans="5:5" x14ac:dyDescent="0.2">
      <c r="E25905" s="88"/>
    </row>
    <row r="25906" spans="5:5" x14ac:dyDescent="0.2">
      <c r="E25906" s="88"/>
    </row>
    <row r="25907" spans="5:5" x14ac:dyDescent="0.2">
      <c r="E25907" s="88"/>
    </row>
    <row r="25908" spans="5:5" x14ac:dyDescent="0.2">
      <c r="E25908" s="88"/>
    </row>
    <row r="25909" spans="5:5" x14ac:dyDescent="0.2">
      <c r="E25909" s="88"/>
    </row>
    <row r="25910" spans="5:5" x14ac:dyDescent="0.2">
      <c r="E25910" s="88"/>
    </row>
    <row r="25911" spans="5:5" x14ac:dyDescent="0.2">
      <c r="E25911" s="88"/>
    </row>
    <row r="25912" spans="5:5" x14ac:dyDescent="0.2">
      <c r="E25912" s="88"/>
    </row>
    <row r="25913" spans="5:5" x14ac:dyDescent="0.2">
      <c r="E25913" s="88"/>
    </row>
    <row r="25914" spans="5:5" x14ac:dyDescent="0.2">
      <c r="E25914" s="88"/>
    </row>
    <row r="25915" spans="5:5" x14ac:dyDescent="0.2">
      <c r="E25915" s="88"/>
    </row>
    <row r="25916" spans="5:5" x14ac:dyDescent="0.2">
      <c r="E25916" s="88"/>
    </row>
    <row r="25917" spans="5:5" x14ac:dyDescent="0.2">
      <c r="E25917" s="88"/>
    </row>
    <row r="25918" spans="5:5" x14ac:dyDescent="0.2">
      <c r="E25918" s="88"/>
    </row>
    <row r="25919" spans="5:5" x14ac:dyDescent="0.2">
      <c r="E25919" s="88"/>
    </row>
    <row r="25920" spans="5:5" x14ac:dyDescent="0.2">
      <c r="E25920" s="88"/>
    </row>
    <row r="25921" spans="5:5" x14ac:dyDescent="0.2">
      <c r="E25921" s="88"/>
    </row>
    <row r="25922" spans="5:5" x14ac:dyDescent="0.2">
      <c r="E25922" s="88"/>
    </row>
    <row r="25923" spans="5:5" x14ac:dyDescent="0.2">
      <c r="E25923" s="88"/>
    </row>
    <row r="25924" spans="5:5" x14ac:dyDescent="0.2">
      <c r="E25924" s="88"/>
    </row>
    <row r="25925" spans="5:5" x14ac:dyDescent="0.2">
      <c r="E25925" s="88"/>
    </row>
    <row r="25926" spans="5:5" x14ac:dyDescent="0.2">
      <c r="E25926" s="88"/>
    </row>
    <row r="25927" spans="5:5" x14ac:dyDescent="0.2">
      <c r="E25927" s="88"/>
    </row>
    <row r="25928" spans="5:5" x14ac:dyDescent="0.2">
      <c r="E25928" s="88"/>
    </row>
    <row r="25929" spans="5:5" x14ac:dyDescent="0.2">
      <c r="E25929" s="88"/>
    </row>
    <row r="25930" spans="5:5" x14ac:dyDescent="0.2">
      <c r="E25930" s="88"/>
    </row>
    <row r="25931" spans="5:5" x14ac:dyDescent="0.2">
      <c r="E25931" s="88"/>
    </row>
    <row r="25932" spans="5:5" x14ac:dyDescent="0.2">
      <c r="E25932" s="88"/>
    </row>
    <row r="25933" spans="5:5" x14ac:dyDescent="0.2">
      <c r="E25933" s="88"/>
    </row>
    <row r="25934" spans="5:5" x14ac:dyDescent="0.2">
      <c r="E25934" s="88"/>
    </row>
    <row r="25935" spans="5:5" x14ac:dyDescent="0.2">
      <c r="E25935" s="88"/>
    </row>
    <row r="25936" spans="5:5" x14ac:dyDescent="0.2">
      <c r="E25936" s="88"/>
    </row>
    <row r="25937" spans="5:5" x14ac:dyDescent="0.2">
      <c r="E25937" s="88"/>
    </row>
    <row r="25938" spans="5:5" x14ac:dyDescent="0.2">
      <c r="E25938" s="88"/>
    </row>
    <row r="25939" spans="5:5" x14ac:dyDescent="0.2">
      <c r="E25939" s="88"/>
    </row>
    <row r="25940" spans="5:5" x14ac:dyDescent="0.2">
      <c r="E25940" s="88"/>
    </row>
    <row r="25941" spans="5:5" x14ac:dyDescent="0.2">
      <c r="E25941" s="88"/>
    </row>
    <row r="25942" spans="5:5" x14ac:dyDescent="0.2">
      <c r="E25942" s="88"/>
    </row>
    <row r="25943" spans="5:5" x14ac:dyDescent="0.2">
      <c r="E25943" s="88"/>
    </row>
    <row r="25944" spans="5:5" x14ac:dyDescent="0.2">
      <c r="E25944" s="88"/>
    </row>
    <row r="25945" spans="5:5" x14ac:dyDescent="0.2">
      <c r="E25945" s="88"/>
    </row>
    <row r="25946" spans="5:5" x14ac:dyDescent="0.2">
      <c r="E25946" s="88"/>
    </row>
    <row r="25947" spans="5:5" x14ac:dyDescent="0.2">
      <c r="E25947" s="88"/>
    </row>
    <row r="25948" spans="5:5" x14ac:dyDescent="0.2">
      <c r="E25948" s="88"/>
    </row>
    <row r="25949" spans="5:5" x14ac:dyDescent="0.2">
      <c r="E25949" s="88"/>
    </row>
    <row r="25950" spans="5:5" x14ac:dyDescent="0.2">
      <c r="E25950" s="88"/>
    </row>
    <row r="25951" spans="5:5" x14ac:dyDescent="0.2">
      <c r="E25951" s="88"/>
    </row>
    <row r="25952" spans="5:5" x14ac:dyDescent="0.2">
      <c r="E25952" s="88"/>
    </row>
    <row r="25953" spans="5:5" x14ac:dyDescent="0.2">
      <c r="E25953" s="88"/>
    </row>
    <row r="25954" spans="5:5" x14ac:dyDescent="0.2">
      <c r="E25954" s="88"/>
    </row>
    <row r="25955" spans="5:5" x14ac:dyDescent="0.2">
      <c r="E25955" s="88"/>
    </row>
    <row r="25956" spans="5:5" x14ac:dyDescent="0.2">
      <c r="E25956" s="88"/>
    </row>
    <row r="25957" spans="5:5" x14ac:dyDescent="0.2">
      <c r="E25957" s="88"/>
    </row>
    <row r="25958" spans="5:5" x14ac:dyDescent="0.2">
      <c r="E25958" s="88"/>
    </row>
    <row r="25959" spans="5:5" x14ac:dyDescent="0.2">
      <c r="E25959" s="88"/>
    </row>
    <row r="25960" spans="5:5" x14ac:dyDescent="0.2">
      <c r="E25960" s="88"/>
    </row>
    <row r="25961" spans="5:5" x14ac:dyDescent="0.2">
      <c r="E25961" s="88"/>
    </row>
    <row r="25962" spans="5:5" x14ac:dyDescent="0.2">
      <c r="E25962" s="88"/>
    </row>
    <row r="25963" spans="5:5" x14ac:dyDescent="0.2">
      <c r="E25963" s="88"/>
    </row>
    <row r="25964" spans="5:5" x14ac:dyDescent="0.2">
      <c r="E25964" s="88"/>
    </row>
    <row r="25965" spans="5:5" x14ac:dyDescent="0.2">
      <c r="E25965" s="88"/>
    </row>
    <row r="25966" spans="5:5" x14ac:dyDescent="0.2">
      <c r="E25966" s="88"/>
    </row>
    <row r="25967" spans="5:5" x14ac:dyDescent="0.2">
      <c r="E25967" s="88"/>
    </row>
    <row r="25968" spans="5:5" x14ac:dyDescent="0.2">
      <c r="E25968" s="88"/>
    </row>
    <row r="25969" spans="5:5" x14ac:dyDescent="0.2">
      <c r="E25969" s="88"/>
    </row>
    <row r="25970" spans="5:5" x14ac:dyDescent="0.2">
      <c r="E25970" s="88"/>
    </row>
    <row r="25971" spans="5:5" x14ac:dyDescent="0.2">
      <c r="E25971" s="88"/>
    </row>
    <row r="25972" spans="5:5" x14ac:dyDescent="0.2">
      <c r="E25972" s="88"/>
    </row>
    <row r="25973" spans="5:5" x14ac:dyDescent="0.2">
      <c r="E25973" s="88"/>
    </row>
    <row r="25974" spans="5:5" x14ac:dyDescent="0.2">
      <c r="E25974" s="88"/>
    </row>
    <row r="25975" spans="5:5" x14ac:dyDescent="0.2">
      <c r="E25975" s="88"/>
    </row>
    <row r="25976" spans="5:5" x14ac:dyDescent="0.2">
      <c r="E25976" s="88"/>
    </row>
    <row r="25977" spans="5:5" x14ac:dyDescent="0.2">
      <c r="E25977" s="88"/>
    </row>
    <row r="25978" spans="5:5" x14ac:dyDescent="0.2">
      <c r="E25978" s="88"/>
    </row>
    <row r="25979" spans="5:5" x14ac:dyDescent="0.2">
      <c r="E25979" s="88"/>
    </row>
    <row r="25980" spans="5:5" x14ac:dyDescent="0.2">
      <c r="E25980" s="88"/>
    </row>
    <row r="25981" spans="5:5" x14ac:dyDescent="0.2">
      <c r="E25981" s="88"/>
    </row>
    <row r="25982" spans="5:5" x14ac:dyDescent="0.2">
      <c r="E25982" s="88"/>
    </row>
    <row r="25983" spans="5:5" x14ac:dyDescent="0.2">
      <c r="E25983" s="88"/>
    </row>
    <row r="25984" spans="5:5" x14ac:dyDescent="0.2">
      <c r="E25984" s="88"/>
    </row>
    <row r="25985" spans="5:5" x14ac:dyDescent="0.2">
      <c r="E25985" s="88"/>
    </row>
    <row r="25986" spans="5:5" x14ac:dyDescent="0.2">
      <c r="E25986" s="88"/>
    </row>
    <row r="25987" spans="5:5" x14ac:dyDescent="0.2">
      <c r="E25987" s="88"/>
    </row>
    <row r="25988" spans="5:5" x14ac:dyDescent="0.2">
      <c r="E25988" s="88"/>
    </row>
    <row r="25989" spans="5:5" x14ac:dyDescent="0.2">
      <c r="E25989" s="88"/>
    </row>
    <row r="25990" spans="5:5" x14ac:dyDescent="0.2">
      <c r="E25990" s="88"/>
    </row>
    <row r="25991" spans="5:5" x14ac:dyDescent="0.2">
      <c r="E25991" s="88"/>
    </row>
    <row r="25992" spans="5:5" x14ac:dyDescent="0.2">
      <c r="E25992" s="88"/>
    </row>
    <row r="25993" spans="5:5" x14ac:dyDescent="0.2">
      <c r="E25993" s="88"/>
    </row>
    <row r="25994" spans="5:5" x14ac:dyDescent="0.2">
      <c r="E25994" s="88"/>
    </row>
    <row r="25995" spans="5:5" x14ac:dyDescent="0.2">
      <c r="E25995" s="88"/>
    </row>
    <row r="25996" spans="5:5" x14ac:dyDescent="0.2">
      <c r="E25996" s="88"/>
    </row>
    <row r="25997" spans="5:5" x14ac:dyDescent="0.2">
      <c r="E25997" s="88"/>
    </row>
    <row r="25998" spans="5:5" x14ac:dyDescent="0.2">
      <c r="E25998" s="88"/>
    </row>
    <row r="25999" spans="5:5" x14ac:dyDescent="0.2">
      <c r="E25999" s="88"/>
    </row>
    <row r="26000" spans="5:5" x14ac:dyDescent="0.2">
      <c r="E26000" s="88"/>
    </row>
    <row r="26001" spans="5:5" x14ac:dyDescent="0.2">
      <c r="E26001" s="88"/>
    </row>
    <row r="26002" spans="5:5" x14ac:dyDescent="0.2">
      <c r="E26002" s="88"/>
    </row>
    <row r="26003" spans="5:5" x14ac:dyDescent="0.2">
      <c r="E26003" s="88"/>
    </row>
    <row r="26004" spans="5:5" x14ac:dyDescent="0.2">
      <c r="E26004" s="88"/>
    </row>
    <row r="26005" spans="5:5" x14ac:dyDescent="0.2">
      <c r="E26005" s="88"/>
    </row>
    <row r="26006" spans="5:5" x14ac:dyDescent="0.2">
      <c r="E26006" s="88"/>
    </row>
    <row r="26007" spans="5:5" x14ac:dyDescent="0.2">
      <c r="E26007" s="88"/>
    </row>
    <row r="26008" spans="5:5" x14ac:dyDescent="0.2">
      <c r="E26008" s="88"/>
    </row>
    <row r="26009" spans="5:5" x14ac:dyDescent="0.2">
      <c r="E26009" s="88"/>
    </row>
    <row r="26010" spans="5:5" x14ac:dyDescent="0.2">
      <c r="E26010" s="88"/>
    </row>
    <row r="26011" spans="5:5" x14ac:dyDescent="0.2">
      <c r="E26011" s="88"/>
    </row>
    <row r="26012" spans="5:5" x14ac:dyDescent="0.2">
      <c r="E26012" s="88"/>
    </row>
    <row r="26013" spans="5:5" x14ac:dyDescent="0.2">
      <c r="E26013" s="88"/>
    </row>
    <row r="26014" spans="5:5" x14ac:dyDescent="0.2">
      <c r="E26014" s="88"/>
    </row>
    <row r="26015" spans="5:5" x14ac:dyDescent="0.2">
      <c r="E26015" s="88"/>
    </row>
    <row r="26016" spans="5:5" x14ac:dyDescent="0.2">
      <c r="E26016" s="88"/>
    </row>
    <row r="26017" spans="5:5" x14ac:dyDescent="0.2">
      <c r="E26017" s="88"/>
    </row>
    <row r="26018" spans="5:5" x14ac:dyDescent="0.2">
      <c r="E26018" s="88"/>
    </row>
    <row r="26019" spans="5:5" x14ac:dyDescent="0.2">
      <c r="E26019" s="88"/>
    </row>
    <row r="26020" spans="5:5" x14ac:dyDescent="0.2">
      <c r="E26020" s="88"/>
    </row>
    <row r="26021" spans="5:5" x14ac:dyDescent="0.2">
      <c r="E26021" s="88"/>
    </row>
    <row r="26022" spans="5:5" x14ac:dyDescent="0.2">
      <c r="E26022" s="88"/>
    </row>
    <row r="26023" spans="5:5" x14ac:dyDescent="0.2">
      <c r="E26023" s="88"/>
    </row>
    <row r="26024" spans="5:5" x14ac:dyDescent="0.2">
      <c r="E26024" s="88"/>
    </row>
    <row r="26025" spans="5:5" x14ac:dyDescent="0.2">
      <c r="E26025" s="88"/>
    </row>
    <row r="26026" spans="5:5" x14ac:dyDescent="0.2">
      <c r="E26026" s="88"/>
    </row>
    <row r="26027" spans="5:5" x14ac:dyDescent="0.2">
      <c r="E26027" s="88"/>
    </row>
    <row r="26028" spans="5:5" x14ac:dyDescent="0.2">
      <c r="E26028" s="88"/>
    </row>
    <row r="26029" spans="5:5" x14ac:dyDescent="0.2">
      <c r="E26029" s="88"/>
    </row>
    <row r="26030" spans="5:5" x14ac:dyDescent="0.2">
      <c r="E26030" s="88"/>
    </row>
    <row r="26031" spans="5:5" x14ac:dyDescent="0.2">
      <c r="E26031" s="88"/>
    </row>
    <row r="26032" spans="5:5" x14ac:dyDescent="0.2">
      <c r="E26032" s="88"/>
    </row>
    <row r="26033" spans="5:5" x14ac:dyDescent="0.2">
      <c r="E26033" s="88"/>
    </row>
    <row r="26034" spans="5:5" x14ac:dyDescent="0.2">
      <c r="E26034" s="88"/>
    </row>
    <row r="26035" spans="5:5" x14ac:dyDescent="0.2">
      <c r="E26035" s="88"/>
    </row>
    <row r="26036" spans="5:5" x14ac:dyDescent="0.2">
      <c r="E26036" s="88"/>
    </row>
    <row r="26037" spans="5:5" x14ac:dyDescent="0.2">
      <c r="E26037" s="88"/>
    </row>
    <row r="26038" spans="5:5" x14ac:dyDescent="0.2">
      <c r="E26038" s="88"/>
    </row>
    <row r="26039" spans="5:5" x14ac:dyDescent="0.2">
      <c r="E26039" s="88"/>
    </row>
    <row r="26040" spans="5:5" x14ac:dyDescent="0.2">
      <c r="E26040" s="88"/>
    </row>
    <row r="26041" spans="5:5" x14ac:dyDescent="0.2">
      <c r="E26041" s="88"/>
    </row>
    <row r="26042" spans="5:5" x14ac:dyDescent="0.2">
      <c r="E26042" s="88"/>
    </row>
    <row r="26043" spans="5:5" x14ac:dyDescent="0.2">
      <c r="E26043" s="88"/>
    </row>
    <row r="26044" spans="5:5" x14ac:dyDescent="0.2">
      <c r="E26044" s="88"/>
    </row>
    <row r="26045" spans="5:5" x14ac:dyDescent="0.2">
      <c r="E26045" s="88"/>
    </row>
    <row r="26046" spans="5:5" x14ac:dyDescent="0.2">
      <c r="E26046" s="88"/>
    </row>
    <row r="26047" spans="5:5" x14ac:dyDescent="0.2">
      <c r="E26047" s="88"/>
    </row>
    <row r="26048" spans="5:5" x14ac:dyDescent="0.2">
      <c r="E26048" s="88"/>
    </row>
    <row r="26049" spans="5:5" x14ac:dyDescent="0.2">
      <c r="E26049" s="88"/>
    </row>
    <row r="26050" spans="5:5" x14ac:dyDescent="0.2">
      <c r="E26050" s="88"/>
    </row>
    <row r="26051" spans="5:5" x14ac:dyDescent="0.2">
      <c r="E26051" s="88"/>
    </row>
    <row r="26052" spans="5:5" x14ac:dyDescent="0.2">
      <c r="E26052" s="88"/>
    </row>
    <row r="26053" spans="5:5" x14ac:dyDescent="0.2">
      <c r="E26053" s="88"/>
    </row>
    <row r="26054" spans="5:5" x14ac:dyDescent="0.2">
      <c r="E26054" s="88"/>
    </row>
    <row r="26055" spans="5:5" x14ac:dyDescent="0.2">
      <c r="E26055" s="88"/>
    </row>
    <row r="26056" spans="5:5" x14ac:dyDescent="0.2">
      <c r="E26056" s="88"/>
    </row>
    <row r="26057" spans="5:5" x14ac:dyDescent="0.2">
      <c r="E26057" s="88"/>
    </row>
    <row r="26058" spans="5:5" x14ac:dyDescent="0.2">
      <c r="E26058" s="88"/>
    </row>
    <row r="26059" spans="5:5" x14ac:dyDescent="0.2">
      <c r="E26059" s="88"/>
    </row>
    <row r="26060" spans="5:5" x14ac:dyDescent="0.2">
      <c r="E26060" s="88"/>
    </row>
    <row r="26061" spans="5:5" x14ac:dyDescent="0.2">
      <c r="E26061" s="88"/>
    </row>
    <row r="26062" spans="5:5" x14ac:dyDescent="0.2">
      <c r="E26062" s="88"/>
    </row>
    <row r="26063" spans="5:5" x14ac:dyDescent="0.2">
      <c r="E26063" s="88"/>
    </row>
    <row r="26064" spans="5:5" x14ac:dyDescent="0.2">
      <c r="E26064" s="88"/>
    </row>
    <row r="26065" spans="5:5" x14ac:dyDescent="0.2">
      <c r="E26065" s="88"/>
    </row>
    <row r="26066" spans="5:5" x14ac:dyDescent="0.2">
      <c r="E26066" s="88"/>
    </row>
    <row r="26067" spans="5:5" x14ac:dyDescent="0.2">
      <c r="E26067" s="88"/>
    </row>
    <row r="26068" spans="5:5" x14ac:dyDescent="0.2">
      <c r="E26068" s="88"/>
    </row>
    <row r="26069" spans="5:5" x14ac:dyDescent="0.2">
      <c r="E26069" s="88"/>
    </row>
    <row r="26070" spans="5:5" x14ac:dyDescent="0.2">
      <c r="E26070" s="88"/>
    </row>
    <row r="26071" spans="5:5" x14ac:dyDescent="0.2">
      <c r="E26071" s="88"/>
    </row>
    <row r="26072" spans="5:5" x14ac:dyDescent="0.2">
      <c r="E26072" s="88"/>
    </row>
    <row r="26073" spans="5:5" x14ac:dyDescent="0.2">
      <c r="E26073" s="88"/>
    </row>
    <row r="26074" spans="5:5" x14ac:dyDescent="0.2">
      <c r="E26074" s="88"/>
    </row>
    <row r="26075" spans="5:5" x14ac:dyDescent="0.2">
      <c r="E26075" s="88"/>
    </row>
    <row r="26076" spans="5:5" x14ac:dyDescent="0.2">
      <c r="E26076" s="88"/>
    </row>
    <row r="26077" spans="5:5" x14ac:dyDescent="0.2">
      <c r="E26077" s="88"/>
    </row>
    <row r="26078" spans="5:5" x14ac:dyDescent="0.2">
      <c r="E26078" s="88"/>
    </row>
    <row r="26079" spans="5:5" x14ac:dyDescent="0.2">
      <c r="E26079" s="88"/>
    </row>
    <row r="26080" spans="5:5" x14ac:dyDescent="0.2">
      <c r="E26080" s="88"/>
    </row>
    <row r="26081" spans="5:5" x14ac:dyDescent="0.2">
      <c r="E26081" s="88"/>
    </row>
    <row r="26082" spans="5:5" x14ac:dyDescent="0.2">
      <c r="E26082" s="88"/>
    </row>
    <row r="26083" spans="5:5" x14ac:dyDescent="0.2">
      <c r="E26083" s="88"/>
    </row>
    <row r="26084" spans="5:5" x14ac:dyDescent="0.2">
      <c r="E26084" s="88"/>
    </row>
    <row r="26085" spans="5:5" x14ac:dyDescent="0.2">
      <c r="E26085" s="88"/>
    </row>
    <row r="26086" spans="5:5" x14ac:dyDescent="0.2">
      <c r="E26086" s="88"/>
    </row>
    <row r="26087" spans="5:5" x14ac:dyDescent="0.2">
      <c r="E26087" s="88"/>
    </row>
    <row r="26088" spans="5:5" x14ac:dyDescent="0.2">
      <c r="E26088" s="88"/>
    </row>
    <row r="26089" spans="5:5" x14ac:dyDescent="0.2">
      <c r="E26089" s="88"/>
    </row>
    <row r="26090" spans="5:5" x14ac:dyDescent="0.2">
      <c r="E26090" s="88"/>
    </row>
    <row r="26091" spans="5:5" x14ac:dyDescent="0.2">
      <c r="E26091" s="88"/>
    </row>
    <row r="26092" spans="5:5" x14ac:dyDescent="0.2">
      <c r="E26092" s="88"/>
    </row>
    <row r="26093" spans="5:5" x14ac:dyDescent="0.2">
      <c r="E26093" s="88"/>
    </row>
    <row r="26094" spans="5:5" x14ac:dyDescent="0.2">
      <c r="E26094" s="88"/>
    </row>
    <row r="26095" spans="5:5" x14ac:dyDescent="0.2">
      <c r="E26095" s="88"/>
    </row>
    <row r="26096" spans="5:5" x14ac:dyDescent="0.2">
      <c r="E26096" s="88"/>
    </row>
    <row r="26097" spans="5:5" x14ac:dyDescent="0.2">
      <c r="E26097" s="88"/>
    </row>
    <row r="26098" spans="5:5" x14ac:dyDescent="0.2">
      <c r="E26098" s="88"/>
    </row>
    <row r="26099" spans="5:5" x14ac:dyDescent="0.2">
      <c r="E26099" s="88"/>
    </row>
    <row r="26100" spans="5:5" x14ac:dyDescent="0.2">
      <c r="E26100" s="88"/>
    </row>
    <row r="26101" spans="5:5" x14ac:dyDescent="0.2">
      <c r="E26101" s="88"/>
    </row>
    <row r="26102" spans="5:5" x14ac:dyDescent="0.2">
      <c r="E26102" s="88"/>
    </row>
    <row r="26103" spans="5:5" x14ac:dyDescent="0.2">
      <c r="E26103" s="88"/>
    </row>
    <row r="26104" spans="5:5" x14ac:dyDescent="0.2">
      <c r="E26104" s="88"/>
    </row>
    <row r="26105" spans="5:5" x14ac:dyDescent="0.2">
      <c r="E26105" s="88"/>
    </row>
    <row r="26106" spans="5:5" x14ac:dyDescent="0.2">
      <c r="E26106" s="88"/>
    </row>
    <row r="26107" spans="5:5" x14ac:dyDescent="0.2">
      <c r="E26107" s="88"/>
    </row>
    <row r="26108" spans="5:5" x14ac:dyDescent="0.2">
      <c r="E26108" s="88"/>
    </row>
    <row r="26109" spans="5:5" x14ac:dyDescent="0.2">
      <c r="E26109" s="88"/>
    </row>
    <row r="26110" spans="5:5" x14ac:dyDescent="0.2">
      <c r="E26110" s="88"/>
    </row>
    <row r="26111" spans="5:5" x14ac:dyDescent="0.2">
      <c r="E26111" s="88"/>
    </row>
    <row r="26112" spans="5:5" x14ac:dyDescent="0.2">
      <c r="E26112" s="88"/>
    </row>
    <row r="26113" spans="5:5" x14ac:dyDescent="0.2">
      <c r="E26113" s="88"/>
    </row>
    <row r="26114" spans="5:5" x14ac:dyDescent="0.2">
      <c r="E26114" s="88"/>
    </row>
    <row r="26115" spans="5:5" x14ac:dyDescent="0.2">
      <c r="E26115" s="88"/>
    </row>
    <row r="26116" spans="5:5" x14ac:dyDescent="0.2">
      <c r="E26116" s="88"/>
    </row>
    <row r="26117" spans="5:5" x14ac:dyDescent="0.2">
      <c r="E26117" s="88"/>
    </row>
    <row r="26118" spans="5:5" x14ac:dyDescent="0.2">
      <c r="E26118" s="88"/>
    </row>
    <row r="26119" spans="5:5" x14ac:dyDescent="0.2">
      <c r="E26119" s="88"/>
    </row>
    <row r="26120" spans="5:5" x14ac:dyDescent="0.2">
      <c r="E26120" s="88"/>
    </row>
    <row r="26121" spans="5:5" x14ac:dyDescent="0.2">
      <c r="E26121" s="88"/>
    </row>
    <row r="26122" spans="5:5" x14ac:dyDescent="0.2">
      <c r="E26122" s="88"/>
    </row>
    <row r="26123" spans="5:5" x14ac:dyDescent="0.2">
      <c r="E26123" s="88"/>
    </row>
    <row r="26124" spans="5:5" x14ac:dyDescent="0.2">
      <c r="E26124" s="88"/>
    </row>
    <row r="26125" spans="5:5" x14ac:dyDescent="0.2">
      <c r="E26125" s="88"/>
    </row>
    <row r="26126" spans="5:5" x14ac:dyDescent="0.2">
      <c r="E26126" s="88"/>
    </row>
    <row r="26127" spans="5:5" x14ac:dyDescent="0.2">
      <c r="E26127" s="88"/>
    </row>
    <row r="26128" spans="5:5" x14ac:dyDescent="0.2">
      <c r="E26128" s="88"/>
    </row>
    <row r="26129" spans="5:5" x14ac:dyDescent="0.2">
      <c r="E26129" s="88"/>
    </row>
    <row r="26130" spans="5:5" x14ac:dyDescent="0.2">
      <c r="E26130" s="88"/>
    </row>
    <row r="26131" spans="5:5" x14ac:dyDescent="0.2">
      <c r="E26131" s="88"/>
    </row>
    <row r="26132" spans="5:5" x14ac:dyDescent="0.2">
      <c r="E26132" s="88"/>
    </row>
    <row r="26133" spans="5:5" x14ac:dyDescent="0.2">
      <c r="E26133" s="88"/>
    </row>
    <row r="26134" spans="5:5" x14ac:dyDescent="0.2">
      <c r="E26134" s="88"/>
    </row>
    <row r="26135" spans="5:5" x14ac:dyDescent="0.2">
      <c r="E26135" s="88"/>
    </row>
    <row r="26136" spans="5:5" x14ac:dyDescent="0.2">
      <c r="E26136" s="88"/>
    </row>
    <row r="26137" spans="5:5" x14ac:dyDescent="0.2">
      <c r="E26137" s="88"/>
    </row>
    <row r="26138" spans="5:5" x14ac:dyDescent="0.2">
      <c r="E26138" s="88"/>
    </row>
    <row r="26139" spans="5:5" x14ac:dyDescent="0.2">
      <c r="E26139" s="88"/>
    </row>
    <row r="26140" spans="5:5" x14ac:dyDescent="0.2">
      <c r="E26140" s="88"/>
    </row>
    <row r="26141" spans="5:5" x14ac:dyDescent="0.2">
      <c r="E26141" s="88"/>
    </row>
    <row r="26142" spans="5:5" x14ac:dyDescent="0.2">
      <c r="E26142" s="88"/>
    </row>
    <row r="26143" spans="5:5" x14ac:dyDescent="0.2">
      <c r="E26143" s="88"/>
    </row>
    <row r="26144" spans="5:5" x14ac:dyDescent="0.2">
      <c r="E26144" s="88"/>
    </row>
    <row r="26145" spans="5:5" x14ac:dyDescent="0.2">
      <c r="E26145" s="88"/>
    </row>
    <row r="26146" spans="5:5" x14ac:dyDescent="0.2">
      <c r="E26146" s="88"/>
    </row>
    <row r="26147" spans="5:5" x14ac:dyDescent="0.2">
      <c r="E26147" s="88"/>
    </row>
    <row r="26148" spans="5:5" x14ac:dyDescent="0.2">
      <c r="E26148" s="88"/>
    </row>
    <row r="26149" spans="5:5" x14ac:dyDescent="0.2">
      <c r="E26149" s="88"/>
    </row>
    <row r="26150" spans="5:5" x14ac:dyDescent="0.2">
      <c r="E26150" s="88"/>
    </row>
    <row r="26151" spans="5:5" x14ac:dyDescent="0.2">
      <c r="E26151" s="88"/>
    </row>
    <row r="26152" spans="5:5" x14ac:dyDescent="0.2">
      <c r="E26152" s="88"/>
    </row>
    <row r="26153" spans="5:5" x14ac:dyDescent="0.2">
      <c r="E26153" s="88"/>
    </row>
    <row r="26154" spans="5:5" x14ac:dyDescent="0.2">
      <c r="E26154" s="88"/>
    </row>
    <row r="26155" spans="5:5" x14ac:dyDescent="0.2">
      <c r="E26155" s="88"/>
    </row>
    <row r="26156" spans="5:5" x14ac:dyDescent="0.2">
      <c r="E26156" s="88"/>
    </row>
    <row r="26157" spans="5:5" x14ac:dyDescent="0.2">
      <c r="E26157" s="88"/>
    </row>
    <row r="26158" spans="5:5" x14ac:dyDescent="0.2">
      <c r="E26158" s="88"/>
    </row>
    <row r="26159" spans="5:5" x14ac:dyDescent="0.2">
      <c r="E26159" s="88"/>
    </row>
    <row r="26160" spans="5:5" x14ac:dyDescent="0.2">
      <c r="E26160" s="88"/>
    </row>
    <row r="26161" spans="5:5" x14ac:dyDescent="0.2">
      <c r="E26161" s="88"/>
    </row>
    <row r="26162" spans="5:5" x14ac:dyDescent="0.2">
      <c r="E26162" s="88"/>
    </row>
    <row r="26163" spans="5:5" x14ac:dyDescent="0.2">
      <c r="E26163" s="88"/>
    </row>
    <row r="26164" spans="5:5" x14ac:dyDescent="0.2">
      <c r="E26164" s="88"/>
    </row>
    <row r="26165" spans="5:5" x14ac:dyDescent="0.2">
      <c r="E26165" s="88"/>
    </row>
    <row r="26166" spans="5:5" x14ac:dyDescent="0.2">
      <c r="E26166" s="88"/>
    </row>
    <row r="26167" spans="5:5" x14ac:dyDescent="0.2">
      <c r="E26167" s="88"/>
    </row>
    <row r="26168" spans="5:5" x14ac:dyDescent="0.2">
      <c r="E26168" s="88"/>
    </row>
    <row r="26169" spans="5:5" x14ac:dyDescent="0.2">
      <c r="E26169" s="88"/>
    </row>
    <row r="26170" spans="5:5" x14ac:dyDescent="0.2">
      <c r="E26170" s="88"/>
    </row>
    <row r="26171" spans="5:5" x14ac:dyDescent="0.2">
      <c r="E26171" s="88"/>
    </row>
    <row r="26172" spans="5:5" x14ac:dyDescent="0.2">
      <c r="E26172" s="88"/>
    </row>
    <row r="26173" spans="5:5" x14ac:dyDescent="0.2">
      <c r="E26173" s="88"/>
    </row>
    <row r="26174" spans="5:5" x14ac:dyDescent="0.2">
      <c r="E26174" s="88"/>
    </row>
    <row r="26175" spans="5:5" x14ac:dyDescent="0.2">
      <c r="E26175" s="88"/>
    </row>
    <row r="26176" spans="5:5" x14ac:dyDescent="0.2">
      <c r="E26176" s="88"/>
    </row>
    <row r="26177" spans="5:5" x14ac:dyDescent="0.2">
      <c r="E26177" s="88"/>
    </row>
    <row r="26178" spans="5:5" x14ac:dyDescent="0.2">
      <c r="E26178" s="88"/>
    </row>
    <row r="26179" spans="5:5" x14ac:dyDescent="0.2">
      <c r="E26179" s="88"/>
    </row>
    <row r="26180" spans="5:5" x14ac:dyDescent="0.2">
      <c r="E26180" s="88"/>
    </row>
    <row r="26181" spans="5:5" x14ac:dyDescent="0.2">
      <c r="E26181" s="88"/>
    </row>
    <row r="26182" spans="5:5" x14ac:dyDescent="0.2">
      <c r="E26182" s="88"/>
    </row>
    <row r="26183" spans="5:5" x14ac:dyDescent="0.2">
      <c r="E26183" s="88"/>
    </row>
    <row r="26184" spans="5:5" x14ac:dyDescent="0.2">
      <c r="E26184" s="88"/>
    </row>
    <row r="26185" spans="5:5" x14ac:dyDescent="0.2">
      <c r="E26185" s="88"/>
    </row>
    <row r="26186" spans="5:5" x14ac:dyDescent="0.2">
      <c r="E26186" s="88"/>
    </row>
    <row r="26187" spans="5:5" x14ac:dyDescent="0.2">
      <c r="E26187" s="88"/>
    </row>
    <row r="26188" spans="5:5" x14ac:dyDescent="0.2">
      <c r="E26188" s="88"/>
    </row>
    <row r="26189" spans="5:5" x14ac:dyDescent="0.2">
      <c r="E26189" s="88"/>
    </row>
    <row r="26190" spans="5:5" x14ac:dyDescent="0.2">
      <c r="E26190" s="88"/>
    </row>
    <row r="26191" spans="5:5" x14ac:dyDescent="0.2">
      <c r="E26191" s="88"/>
    </row>
    <row r="26192" spans="5:5" x14ac:dyDescent="0.2">
      <c r="E26192" s="88"/>
    </row>
    <row r="26193" spans="5:5" x14ac:dyDescent="0.2">
      <c r="E26193" s="88"/>
    </row>
    <row r="26194" spans="5:5" x14ac:dyDescent="0.2">
      <c r="E26194" s="88"/>
    </row>
    <row r="26195" spans="5:5" x14ac:dyDescent="0.2">
      <c r="E26195" s="88"/>
    </row>
    <row r="26196" spans="5:5" x14ac:dyDescent="0.2">
      <c r="E26196" s="88"/>
    </row>
    <row r="26197" spans="5:5" x14ac:dyDescent="0.2">
      <c r="E26197" s="88"/>
    </row>
    <row r="26198" spans="5:5" x14ac:dyDescent="0.2">
      <c r="E26198" s="88"/>
    </row>
    <row r="26199" spans="5:5" x14ac:dyDescent="0.2">
      <c r="E26199" s="88"/>
    </row>
    <row r="26200" spans="5:5" x14ac:dyDescent="0.2">
      <c r="E26200" s="88"/>
    </row>
    <row r="26201" spans="5:5" x14ac:dyDescent="0.2">
      <c r="E26201" s="88"/>
    </row>
    <row r="26202" spans="5:5" x14ac:dyDescent="0.2">
      <c r="E26202" s="88"/>
    </row>
    <row r="26203" spans="5:5" x14ac:dyDescent="0.2">
      <c r="E26203" s="88"/>
    </row>
    <row r="26204" spans="5:5" x14ac:dyDescent="0.2">
      <c r="E26204" s="88"/>
    </row>
    <row r="26205" spans="5:5" x14ac:dyDescent="0.2">
      <c r="E26205" s="88"/>
    </row>
    <row r="26206" spans="5:5" x14ac:dyDescent="0.2">
      <c r="E26206" s="88"/>
    </row>
    <row r="26207" spans="5:5" x14ac:dyDescent="0.2">
      <c r="E26207" s="88"/>
    </row>
    <row r="26208" spans="5:5" x14ac:dyDescent="0.2">
      <c r="E26208" s="88"/>
    </row>
    <row r="26209" spans="5:5" x14ac:dyDescent="0.2">
      <c r="E26209" s="88"/>
    </row>
    <row r="26210" spans="5:5" x14ac:dyDescent="0.2">
      <c r="E26210" s="88"/>
    </row>
    <row r="26211" spans="5:5" x14ac:dyDescent="0.2">
      <c r="E26211" s="88"/>
    </row>
    <row r="26212" spans="5:5" x14ac:dyDescent="0.2">
      <c r="E26212" s="88"/>
    </row>
    <row r="26213" spans="5:5" x14ac:dyDescent="0.2">
      <c r="E26213" s="88"/>
    </row>
    <row r="26214" spans="5:5" x14ac:dyDescent="0.2">
      <c r="E26214" s="88"/>
    </row>
    <row r="26215" spans="5:5" x14ac:dyDescent="0.2">
      <c r="E26215" s="88"/>
    </row>
    <row r="26216" spans="5:5" x14ac:dyDescent="0.2">
      <c r="E26216" s="88"/>
    </row>
    <row r="26217" spans="5:5" x14ac:dyDescent="0.2">
      <c r="E26217" s="88"/>
    </row>
    <row r="26218" spans="5:5" x14ac:dyDescent="0.2">
      <c r="E26218" s="88"/>
    </row>
    <row r="26219" spans="5:5" x14ac:dyDescent="0.2">
      <c r="E26219" s="88"/>
    </row>
    <row r="26220" spans="5:5" x14ac:dyDescent="0.2">
      <c r="E26220" s="88"/>
    </row>
    <row r="26221" spans="5:5" x14ac:dyDescent="0.2">
      <c r="E26221" s="88"/>
    </row>
    <row r="26222" spans="5:5" x14ac:dyDescent="0.2">
      <c r="E26222" s="88"/>
    </row>
    <row r="26223" spans="5:5" x14ac:dyDescent="0.2">
      <c r="E26223" s="88"/>
    </row>
    <row r="26224" spans="5:5" x14ac:dyDescent="0.2">
      <c r="E26224" s="88"/>
    </row>
    <row r="26225" spans="5:5" x14ac:dyDescent="0.2">
      <c r="E26225" s="88"/>
    </row>
    <row r="26226" spans="5:5" x14ac:dyDescent="0.2">
      <c r="E26226" s="88"/>
    </row>
    <row r="26227" spans="5:5" x14ac:dyDescent="0.2">
      <c r="E26227" s="88"/>
    </row>
    <row r="26228" spans="5:5" x14ac:dyDescent="0.2">
      <c r="E26228" s="88"/>
    </row>
    <row r="26229" spans="5:5" x14ac:dyDescent="0.2">
      <c r="E26229" s="88"/>
    </row>
    <row r="26230" spans="5:5" x14ac:dyDescent="0.2">
      <c r="E26230" s="88"/>
    </row>
    <row r="26231" spans="5:5" x14ac:dyDescent="0.2">
      <c r="E26231" s="88"/>
    </row>
    <row r="26232" spans="5:5" x14ac:dyDescent="0.2">
      <c r="E26232" s="88"/>
    </row>
    <row r="26233" spans="5:5" x14ac:dyDescent="0.2">
      <c r="E26233" s="88"/>
    </row>
    <row r="26234" spans="5:5" x14ac:dyDescent="0.2">
      <c r="E26234" s="88"/>
    </row>
    <row r="26235" spans="5:5" x14ac:dyDescent="0.2">
      <c r="E26235" s="88"/>
    </row>
    <row r="26236" spans="5:5" x14ac:dyDescent="0.2">
      <c r="E26236" s="88"/>
    </row>
    <row r="26237" spans="5:5" x14ac:dyDescent="0.2">
      <c r="E26237" s="88"/>
    </row>
    <row r="26238" spans="5:5" x14ac:dyDescent="0.2">
      <c r="E26238" s="88"/>
    </row>
    <row r="26239" spans="5:5" x14ac:dyDescent="0.2">
      <c r="E26239" s="88"/>
    </row>
    <row r="26240" spans="5:5" x14ac:dyDescent="0.2">
      <c r="E26240" s="88"/>
    </row>
    <row r="26241" spans="5:5" x14ac:dyDescent="0.2">
      <c r="E26241" s="88"/>
    </row>
    <row r="26242" spans="5:5" x14ac:dyDescent="0.2">
      <c r="E26242" s="88"/>
    </row>
    <row r="26243" spans="5:5" x14ac:dyDescent="0.2">
      <c r="E26243" s="88"/>
    </row>
    <row r="26244" spans="5:5" x14ac:dyDescent="0.2">
      <c r="E26244" s="88"/>
    </row>
    <row r="26245" spans="5:5" x14ac:dyDescent="0.2">
      <c r="E26245" s="88"/>
    </row>
    <row r="26246" spans="5:5" x14ac:dyDescent="0.2">
      <c r="E26246" s="88"/>
    </row>
    <row r="26247" spans="5:5" x14ac:dyDescent="0.2">
      <c r="E26247" s="88"/>
    </row>
    <row r="26248" spans="5:5" x14ac:dyDescent="0.2">
      <c r="E26248" s="88"/>
    </row>
    <row r="26249" spans="5:5" x14ac:dyDescent="0.2">
      <c r="E26249" s="88"/>
    </row>
    <row r="26250" spans="5:5" x14ac:dyDescent="0.2">
      <c r="E26250" s="88"/>
    </row>
    <row r="26251" spans="5:5" x14ac:dyDescent="0.2">
      <c r="E26251" s="88"/>
    </row>
    <row r="26252" spans="5:5" x14ac:dyDescent="0.2">
      <c r="E26252" s="88"/>
    </row>
    <row r="26253" spans="5:5" x14ac:dyDescent="0.2">
      <c r="E26253" s="88"/>
    </row>
    <row r="26254" spans="5:5" x14ac:dyDescent="0.2">
      <c r="E26254" s="88"/>
    </row>
    <row r="26255" spans="5:5" x14ac:dyDescent="0.2">
      <c r="E26255" s="88"/>
    </row>
    <row r="26256" spans="5:5" x14ac:dyDescent="0.2">
      <c r="E26256" s="88"/>
    </row>
    <row r="26257" spans="5:5" x14ac:dyDescent="0.2">
      <c r="E26257" s="88"/>
    </row>
    <row r="26258" spans="5:5" x14ac:dyDescent="0.2">
      <c r="E26258" s="88"/>
    </row>
    <row r="26259" spans="5:5" x14ac:dyDescent="0.2">
      <c r="E26259" s="88"/>
    </row>
    <row r="26260" spans="5:5" x14ac:dyDescent="0.2">
      <c r="E26260" s="88"/>
    </row>
    <row r="26261" spans="5:5" x14ac:dyDescent="0.2">
      <c r="E26261" s="88"/>
    </row>
    <row r="26262" spans="5:5" x14ac:dyDescent="0.2">
      <c r="E26262" s="88"/>
    </row>
    <row r="26263" spans="5:5" x14ac:dyDescent="0.2">
      <c r="E26263" s="88"/>
    </row>
    <row r="26264" spans="5:5" x14ac:dyDescent="0.2">
      <c r="E26264" s="88"/>
    </row>
    <row r="26265" spans="5:5" x14ac:dyDescent="0.2">
      <c r="E26265" s="88"/>
    </row>
    <row r="26266" spans="5:5" x14ac:dyDescent="0.2">
      <c r="E26266" s="88"/>
    </row>
    <row r="26267" spans="5:5" x14ac:dyDescent="0.2">
      <c r="E26267" s="88"/>
    </row>
    <row r="26268" spans="5:5" x14ac:dyDescent="0.2">
      <c r="E26268" s="88"/>
    </row>
    <row r="26269" spans="5:5" x14ac:dyDescent="0.2">
      <c r="E26269" s="88"/>
    </row>
    <row r="26270" spans="5:5" x14ac:dyDescent="0.2">
      <c r="E26270" s="88"/>
    </row>
    <row r="26271" spans="5:5" x14ac:dyDescent="0.2">
      <c r="E26271" s="88"/>
    </row>
    <row r="26272" spans="5:5" x14ac:dyDescent="0.2">
      <c r="E26272" s="88"/>
    </row>
    <row r="26273" spans="5:5" x14ac:dyDescent="0.2">
      <c r="E26273" s="88"/>
    </row>
    <row r="26274" spans="5:5" x14ac:dyDescent="0.2">
      <c r="E26274" s="88"/>
    </row>
    <row r="26275" spans="5:5" x14ac:dyDescent="0.2">
      <c r="E26275" s="88"/>
    </row>
    <row r="26276" spans="5:5" x14ac:dyDescent="0.2">
      <c r="E26276" s="88"/>
    </row>
    <row r="26277" spans="5:5" x14ac:dyDescent="0.2">
      <c r="E26277" s="88"/>
    </row>
    <row r="26278" spans="5:5" x14ac:dyDescent="0.2">
      <c r="E26278" s="88"/>
    </row>
    <row r="26279" spans="5:5" x14ac:dyDescent="0.2">
      <c r="E26279" s="88"/>
    </row>
    <row r="26280" spans="5:5" x14ac:dyDescent="0.2">
      <c r="E26280" s="88"/>
    </row>
    <row r="26281" spans="5:5" x14ac:dyDescent="0.2">
      <c r="E26281" s="88"/>
    </row>
    <row r="26282" spans="5:5" x14ac:dyDescent="0.2">
      <c r="E26282" s="88"/>
    </row>
    <row r="26283" spans="5:5" x14ac:dyDescent="0.2">
      <c r="E26283" s="88"/>
    </row>
    <row r="26284" spans="5:5" x14ac:dyDescent="0.2">
      <c r="E26284" s="88"/>
    </row>
    <row r="26285" spans="5:5" x14ac:dyDescent="0.2">
      <c r="E26285" s="88"/>
    </row>
    <row r="26286" spans="5:5" x14ac:dyDescent="0.2">
      <c r="E26286" s="88"/>
    </row>
    <row r="26287" spans="5:5" x14ac:dyDescent="0.2">
      <c r="E26287" s="88"/>
    </row>
    <row r="26288" spans="5:5" x14ac:dyDescent="0.2">
      <c r="E26288" s="88"/>
    </row>
    <row r="26289" spans="5:5" x14ac:dyDescent="0.2">
      <c r="E26289" s="88"/>
    </row>
    <row r="26290" spans="5:5" x14ac:dyDescent="0.2">
      <c r="E26290" s="88"/>
    </row>
    <row r="26291" spans="5:5" x14ac:dyDescent="0.2">
      <c r="E26291" s="88"/>
    </row>
    <row r="26292" spans="5:5" x14ac:dyDescent="0.2">
      <c r="E26292" s="88"/>
    </row>
    <row r="26293" spans="5:5" x14ac:dyDescent="0.2">
      <c r="E26293" s="88"/>
    </row>
    <row r="26294" spans="5:5" x14ac:dyDescent="0.2">
      <c r="E26294" s="88"/>
    </row>
    <row r="26295" spans="5:5" x14ac:dyDescent="0.2">
      <c r="E26295" s="88"/>
    </row>
    <row r="26296" spans="5:5" x14ac:dyDescent="0.2">
      <c r="E26296" s="88"/>
    </row>
    <row r="26297" spans="5:5" x14ac:dyDescent="0.2">
      <c r="E26297" s="88"/>
    </row>
    <row r="26298" spans="5:5" x14ac:dyDescent="0.2">
      <c r="E26298" s="88"/>
    </row>
    <row r="26299" spans="5:5" x14ac:dyDescent="0.2">
      <c r="E26299" s="88"/>
    </row>
    <row r="26300" spans="5:5" x14ac:dyDescent="0.2">
      <c r="E26300" s="88"/>
    </row>
    <row r="26301" spans="5:5" x14ac:dyDescent="0.2">
      <c r="E26301" s="88"/>
    </row>
    <row r="26302" spans="5:5" x14ac:dyDescent="0.2">
      <c r="E26302" s="88"/>
    </row>
    <row r="26303" spans="5:5" x14ac:dyDescent="0.2">
      <c r="E26303" s="88"/>
    </row>
    <row r="26304" spans="5:5" x14ac:dyDescent="0.2">
      <c r="E26304" s="88"/>
    </row>
    <row r="26305" spans="5:5" x14ac:dyDescent="0.2">
      <c r="E26305" s="88"/>
    </row>
    <row r="26306" spans="5:5" x14ac:dyDescent="0.2">
      <c r="E26306" s="88"/>
    </row>
    <row r="26307" spans="5:5" x14ac:dyDescent="0.2">
      <c r="E26307" s="88"/>
    </row>
    <row r="26308" spans="5:5" x14ac:dyDescent="0.2">
      <c r="E26308" s="88"/>
    </row>
    <row r="26309" spans="5:5" x14ac:dyDescent="0.2">
      <c r="E26309" s="88"/>
    </row>
    <row r="26310" spans="5:5" x14ac:dyDescent="0.2">
      <c r="E26310" s="88"/>
    </row>
    <row r="26311" spans="5:5" x14ac:dyDescent="0.2">
      <c r="E26311" s="88"/>
    </row>
    <row r="26312" spans="5:5" x14ac:dyDescent="0.2">
      <c r="E26312" s="88"/>
    </row>
    <row r="26313" spans="5:5" x14ac:dyDescent="0.2">
      <c r="E26313" s="88"/>
    </row>
    <row r="26314" spans="5:5" x14ac:dyDescent="0.2">
      <c r="E26314" s="88"/>
    </row>
    <row r="26315" spans="5:5" x14ac:dyDescent="0.2">
      <c r="E26315" s="88"/>
    </row>
    <row r="26316" spans="5:5" x14ac:dyDescent="0.2">
      <c r="E26316" s="88"/>
    </row>
    <row r="26317" spans="5:5" x14ac:dyDescent="0.2">
      <c r="E26317" s="88"/>
    </row>
    <row r="26318" spans="5:5" x14ac:dyDescent="0.2">
      <c r="E26318" s="88"/>
    </row>
    <row r="26319" spans="5:5" x14ac:dyDescent="0.2">
      <c r="E26319" s="88"/>
    </row>
    <row r="26320" spans="5:5" x14ac:dyDescent="0.2">
      <c r="E26320" s="88"/>
    </row>
    <row r="26321" spans="5:5" x14ac:dyDescent="0.2">
      <c r="E26321" s="88"/>
    </row>
    <row r="26322" spans="5:5" x14ac:dyDescent="0.2">
      <c r="E26322" s="88"/>
    </row>
    <row r="26323" spans="5:5" x14ac:dyDescent="0.2">
      <c r="E26323" s="88"/>
    </row>
    <row r="26324" spans="5:5" x14ac:dyDescent="0.2">
      <c r="E26324" s="88"/>
    </row>
    <row r="26325" spans="5:5" x14ac:dyDescent="0.2">
      <c r="E26325" s="88"/>
    </row>
    <row r="26326" spans="5:5" x14ac:dyDescent="0.2">
      <c r="E26326" s="88"/>
    </row>
    <row r="26327" spans="5:5" x14ac:dyDescent="0.2">
      <c r="E26327" s="88"/>
    </row>
    <row r="26328" spans="5:5" x14ac:dyDescent="0.2">
      <c r="E26328" s="88"/>
    </row>
    <row r="26329" spans="5:5" x14ac:dyDescent="0.2">
      <c r="E26329" s="88"/>
    </row>
    <row r="26330" spans="5:5" x14ac:dyDescent="0.2">
      <c r="E26330" s="88"/>
    </row>
    <row r="26331" spans="5:5" x14ac:dyDescent="0.2">
      <c r="E26331" s="88"/>
    </row>
    <row r="26332" spans="5:5" x14ac:dyDescent="0.2">
      <c r="E26332" s="88"/>
    </row>
    <row r="26333" spans="5:5" x14ac:dyDescent="0.2">
      <c r="E26333" s="88"/>
    </row>
    <row r="26334" spans="5:5" x14ac:dyDescent="0.2">
      <c r="E26334" s="88"/>
    </row>
    <row r="26335" spans="5:5" x14ac:dyDescent="0.2">
      <c r="E26335" s="88"/>
    </row>
    <row r="26336" spans="5:5" x14ac:dyDescent="0.2">
      <c r="E26336" s="88"/>
    </row>
    <row r="26337" spans="5:5" x14ac:dyDescent="0.2">
      <c r="E26337" s="88"/>
    </row>
    <row r="26338" spans="5:5" x14ac:dyDescent="0.2">
      <c r="E26338" s="88"/>
    </row>
    <row r="26339" spans="5:5" x14ac:dyDescent="0.2">
      <c r="E26339" s="88"/>
    </row>
    <row r="26340" spans="5:5" x14ac:dyDescent="0.2">
      <c r="E26340" s="88"/>
    </row>
    <row r="26341" spans="5:5" x14ac:dyDescent="0.2">
      <c r="E26341" s="88"/>
    </row>
    <row r="26342" spans="5:5" x14ac:dyDescent="0.2">
      <c r="E26342" s="88"/>
    </row>
    <row r="26343" spans="5:5" x14ac:dyDescent="0.2">
      <c r="E26343" s="88"/>
    </row>
    <row r="26344" spans="5:5" x14ac:dyDescent="0.2">
      <c r="E26344" s="88"/>
    </row>
    <row r="26345" spans="5:5" x14ac:dyDescent="0.2">
      <c r="E26345" s="88"/>
    </row>
    <row r="26346" spans="5:5" x14ac:dyDescent="0.2">
      <c r="E26346" s="88"/>
    </row>
    <row r="26347" spans="5:5" x14ac:dyDescent="0.2">
      <c r="E26347" s="88"/>
    </row>
    <row r="26348" spans="5:5" x14ac:dyDescent="0.2">
      <c r="E26348" s="88"/>
    </row>
    <row r="26349" spans="5:5" x14ac:dyDescent="0.2">
      <c r="E26349" s="88"/>
    </row>
    <row r="26350" spans="5:5" x14ac:dyDescent="0.2">
      <c r="E26350" s="88"/>
    </row>
    <row r="26351" spans="5:5" x14ac:dyDescent="0.2">
      <c r="E26351" s="88"/>
    </row>
    <row r="26352" spans="5:5" x14ac:dyDescent="0.2">
      <c r="E26352" s="88"/>
    </row>
    <row r="26353" spans="5:5" x14ac:dyDescent="0.2">
      <c r="E26353" s="88"/>
    </row>
    <row r="26354" spans="5:5" x14ac:dyDescent="0.2">
      <c r="E26354" s="88"/>
    </row>
    <row r="26355" spans="5:5" x14ac:dyDescent="0.2">
      <c r="E26355" s="88"/>
    </row>
    <row r="26356" spans="5:5" x14ac:dyDescent="0.2">
      <c r="E26356" s="88"/>
    </row>
    <row r="26357" spans="5:5" x14ac:dyDescent="0.2">
      <c r="E26357" s="88"/>
    </row>
    <row r="26358" spans="5:5" x14ac:dyDescent="0.2">
      <c r="E26358" s="88"/>
    </row>
    <row r="26359" spans="5:5" x14ac:dyDescent="0.2">
      <c r="E26359" s="88"/>
    </row>
    <row r="26360" spans="5:5" x14ac:dyDescent="0.2">
      <c r="E26360" s="88"/>
    </row>
    <row r="26361" spans="5:5" x14ac:dyDescent="0.2">
      <c r="E26361" s="88"/>
    </row>
    <row r="26362" spans="5:5" x14ac:dyDescent="0.2">
      <c r="E26362" s="88"/>
    </row>
    <row r="26363" spans="5:5" x14ac:dyDescent="0.2">
      <c r="E26363" s="88"/>
    </row>
    <row r="26364" spans="5:5" x14ac:dyDescent="0.2">
      <c r="E26364" s="88"/>
    </row>
    <row r="26365" spans="5:5" x14ac:dyDescent="0.2">
      <c r="E26365" s="88"/>
    </row>
    <row r="26366" spans="5:5" x14ac:dyDescent="0.2">
      <c r="E26366" s="88"/>
    </row>
    <row r="26367" spans="5:5" x14ac:dyDescent="0.2">
      <c r="E26367" s="88"/>
    </row>
    <row r="26368" spans="5:5" x14ac:dyDescent="0.2">
      <c r="E26368" s="88"/>
    </row>
    <row r="26369" spans="5:5" x14ac:dyDescent="0.2">
      <c r="E26369" s="88"/>
    </row>
    <row r="26370" spans="5:5" x14ac:dyDescent="0.2">
      <c r="E26370" s="88"/>
    </row>
    <row r="26371" spans="5:5" x14ac:dyDescent="0.2">
      <c r="E26371" s="88"/>
    </row>
    <row r="26372" spans="5:5" x14ac:dyDescent="0.2">
      <c r="E26372" s="88"/>
    </row>
    <row r="26373" spans="5:5" x14ac:dyDescent="0.2">
      <c r="E26373" s="88"/>
    </row>
    <row r="26374" spans="5:5" x14ac:dyDescent="0.2">
      <c r="E26374" s="88"/>
    </row>
    <row r="26375" spans="5:5" x14ac:dyDescent="0.2">
      <c r="E26375" s="88"/>
    </row>
    <row r="26376" spans="5:5" x14ac:dyDescent="0.2">
      <c r="E26376" s="88"/>
    </row>
    <row r="26377" spans="5:5" x14ac:dyDescent="0.2">
      <c r="E26377" s="88"/>
    </row>
    <row r="26378" spans="5:5" x14ac:dyDescent="0.2">
      <c r="E26378" s="88"/>
    </row>
    <row r="26379" spans="5:5" x14ac:dyDescent="0.2">
      <c r="E26379" s="88"/>
    </row>
    <row r="26380" spans="5:5" x14ac:dyDescent="0.2">
      <c r="E26380" s="88"/>
    </row>
    <row r="26381" spans="5:5" x14ac:dyDescent="0.2">
      <c r="E26381" s="88"/>
    </row>
    <row r="26382" spans="5:5" x14ac:dyDescent="0.2">
      <c r="E26382" s="88"/>
    </row>
    <row r="26383" spans="5:5" x14ac:dyDescent="0.2">
      <c r="E26383" s="88"/>
    </row>
    <row r="26384" spans="5:5" x14ac:dyDescent="0.2">
      <c r="E26384" s="88"/>
    </row>
    <row r="26385" spans="5:5" x14ac:dyDescent="0.2">
      <c r="E26385" s="88"/>
    </row>
    <row r="26386" spans="5:5" x14ac:dyDescent="0.2">
      <c r="E26386" s="88"/>
    </row>
    <row r="26387" spans="5:5" x14ac:dyDescent="0.2">
      <c r="E26387" s="88"/>
    </row>
    <row r="26388" spans="5:5" x14ac:dyDescent="0.2">
      <c r="E26388" s="88"/>
    </row>
    <row r="26389" spans="5:5" x14ac:dyDescent="0.2">
      <c r="E26389" s="88"/>
    </row>
    <row r="26390" spans="5:5" x14ac:dyDescent="0.2">
      <c r="E26390" s="88"/>
    </row>
    <row r="26391" spans="5:5" x14ac:dyDescent="0.2">
      <c r="E26391" s="88"/>
    </row>
    <row r="26392" spans="5:5" x14ac:dyDescent="0.2">
      <c r="E26392" s="88"/>
    </row>
    <row r="26393" spans="5:5" x14ac:dyDescent="0.2">
      <c r="E26393" s="88"/>
    </row>
    <row r="26394" spans="5:5" x14ac:dyDescent="0.2">
      <c r="E26394" s="88"/>
    </row>
    <row r="26395" spans="5:5" x14ac:dyDescent="0.2">
      <c r="E26395" s="88"/>
    </row>
    <row r="26396" spans="5:5" x14ac:dyDescent="0.2">
      <c r="E26396" s="88"/>
    </row>
    <row r="26397" spans="5:5" x14ac:dyDescent="0.2">
      <c r="E26397" s="88"/>
    </row>
    <row r="26398" spans="5:5" x14ac:dyDescent="0.2">
      <c r="E26398" s="88"/>
    </row>
    <row r="26399" spans="5:5" x14ac:dyDescent="0.2">
      <c r="E26399" s="88"/>
    </row>
    <row r="26400" spans="5:5" x14ac:dyDescent="0.2">
      <c r="E26400" s="88"/>
    </row>
    <row r="26401" spans="5:5" x14ac:dyDescent="0.2">
      <c r="E26401" s="88"/>
    </row>
    <row r="26402" spans="5:5" x14ac:dyDescent="0.2">
      <c r="E26402" s="88"/>
    </row>
    <row r="26403" spans="5:5" x14ac:dyDescent="0.2">
      <c r="E26403" s="88"/>
    </row>
    <row r="26404" spans="5:5" x14ac:dyDescent="0.2">
      <c r="E26404" s="88"/>
    </row>
    <row r="26405" spans="5:5" x14ac:dyDescent="0.2">
      <c r="E26405" s="88"/>
    </row>
    <row r="26406" spans="5:5" x14ac:dyDescent="0.2">
      <c r="E26406" s="88"/>
    </row>
    <row r="26407" spans="5:5" x14ac:dyDescent="0.2">
      <c r="E26407" s="88"/>
    </row>
    <row r="26408" spans="5:5" x14ac:dyDescent="0.2">
      <c r="E26408" s="88"/>
    </row>
    <row r="26409" spans="5:5" x14ac:dyDescent="0.2">
      <c r="E26409" s="88"/>
    </row>
    <row r="26410" spans="5:5" x14ac:dyDescent="0.2">
      <c r="E26410" s="88"/>
    </row>
    <row r="26411" spans="5:5" x14ac:dyDescent="0.2">
      <c r="E26411" s="88"/>
    </row>
    <row r="26412" spans="5:5" x14ac:dyDescent="0.2">
      <c r="E26412" s="88"/>
    </row>
    <row r="26413" spans="5:5" x14ac:dyDescent="0.2">
      <c r="E26413" s="88"/>
    </row>
    <row r="26414" spans="5:5" x14ac:dyDescent="0.2">
      <c r="E26414" s="88"/>
    </row>
    <row r="26415" spans="5:5" x14ac:dyDescent="0.2">
      <c r="E26415" s="88"/>
    </row>
    <row r="26416" spans="5:5" x14ac:dyDescent="0.2">
      <c r="E26416" s="88"/>
    </row>
    <row r="26417" spans="5:5" x14ac:dyDescent="0.2">
      <c r="E26417" s="88"/>
    </row>
    <row r="26418" spans="5:5" x14ac:dyDescent="0.2">
      <c r="E26418" s="88"/>
    </row>
    <row r="26419" spans="5:5" x14ac:dyDescent="0.2">
      <c r="E26419" s="88"/>
    </row>
    <row r="26420" spans="5:5" x14ac:dyDescent="0.2">
      <c r="E26420" s="88"/>
    </row>
    <row r="26421" spans="5:5" x14ac:dyDescent="0.2">
      <c r="E26421" s="88"/>
    </row>
    <row r="26422" spans="5:5" x14ac:dyDescent="0.2">
      <c r="E26422" s="88"/>
    </row>
    <row r="26423" spans="5:5" x14ac:dyDescent="0.2">
      <c r="E26423" s="88"/>
    </row>
    <row r="26424" spans="5:5" x14ac:dyDescent="0.2">
      <c r="E26424" s="88"/>
    </row>
    <row r="26425" spans="5:5" x14ac:dyDescent="0.2">
      <c r="E26425" s="88"/>
    </row>
    <row r="26426" spans="5:5" x14ac:dyDescent="0.2">
      <c r="E26426" s="88"/>
    </row>
    <row r="26427" spans="5:5" x14ac:dyDescent="0.2">
      <c r="E26427" s="88"/>
    </row>
    <row r="26428" spans="5:5" x14ac:dyDescent="0.2">
      <c r="E26428" s="88"/>
    </row>
    <row r="26429" spans="5:5" x14ac:dyDescent="0.2">
      <c r="E26429" s="88"/>
    </row>
    <row r="26430" spans="5:5" x14ac:dyDescent="0.2">
      <c r="E26430" s="88"/>
    </row>
    <row r="26431" spans="5:5" x14ac:dyDescent="0.2">
      <c r="E26431" s="88"/>
    </row>
    <row r="26432" spans="5:5" x14ac:dyDescent="0.2">
      <c r="E26432" s="88"/>
    </row>
    <row r="26433" spans="5:5" x14ac:dyDescent="0.2">
      <c r="E26433" s="88"/>
    </row>
    <row r="26434" spans="5:5" x14ac:dyDescent="0.2">
      <c r="E26434" s="88"/>
    </row>
    <row r="26435" spans="5:5" x14ac:dyDescent="0.2">
      <c r="E26435" s="88"/>
    </row>
    <row r="26436" spans="5:5" x14ac:dyDescent="0.2">
      <c r="E26436" s="88"/>
    </row>
    <row r="26437" spans="5:5" x14ac:dyDescent="0.2">
      <c r="E26437" s="88"/>
    </row>
    <row r="26438" spans="5:5" x14ac:dyDescent="0.2">
      <c r="E26438" s="88"/>
    </row>
    <row r="26439" spans="5:5" x14ac:dyDescent="0.2">
      <c r="E26439" s="88"/>
    </row>
    <row r="26440" spans="5:5" x14ac:dyDescent="0.2">
      <c r="E26440" s="88"/>
    </row>
    <row r="26441" spans="5:5" x14ac:dyDescent="0.2">
      <c r="E26441" s="88"/>
    </row>
    <row r="26442" spans="5:5" x14ac:dyDescent="0.2">
      <c r="E26442" s="88"/>
    </row>
    <row r="26443" spans="5:5" x14ac:dyDescent="0.2">
      <c r="E26443" s="88"/>
    </row>
    <row r="26444" spans="5:5" x14ac:dyDescent="0.2">
      <c r="E26444" s="88"/>
    </row>
    <row r="26445" spans="5:5" x14ac:dyDescent="0.2">
      <c r="E26445" s="88"/>
    </row>
    <row r="26446" spans="5:5" x14ac:dyDescent="0.2">
      <c r="E26446" s="88"/>
    </row>
    <row r="26447" spans="5:5" x14ac:dyDescent="0.2">
      <c r="E26447" s="88"/>
    </row>
    <row r="26448" spans="5:5" x14ac:dyDescent="0.2">
      <c r="E26448" s="88"/>
    </row>
    <row r="26449" spans="5:5" x14ac:dyDescent="0.2">
      <c r="E26449" s="88"/>
    </row>
    <row r="26450" spans="5:5" x14ac:dyDescent="0.2">
      <c r="E26450" s="88"/>
    </row>
    <row r="26451" spans="5:5" x14ac:dyDescent="0.2">
      <c r="E26451" s="88"/>
    </row>
    <row r="26452" spans="5:5" x14ac:dyDescent="0.2">
      <c r="E26452" s="88"/>
    </row>
    <row r="26453" spans="5:5" x14ac:dyDescent="0.2">
      <c r="E26453" s="88"/>
    </row>
    <row r="26454" spans="5:5" x14ac:dyDescent="0.2">
      <c r="E26454" s="88"/>
    </row>
    <row r="26455" spans="5:5" x14ac:dyDescent="0.2">
      <c r="E26455" s="88"/>
    </row>
    <row r="26456" spans="5:5" x14ac:dyDescent="0.2">
      <c r="E26456" s="88"/>
    </row>
    <row r="26457" spans="5:5" x14ac:dyDescent="0.2">
      <c r="E26457" s="88"/>
    </row>
    <row r="26458" spans="5:5" x14ac:dyDescent="0.2">
      <c r="E26458" s="88"/>
    </row>
    <row r="26459" spans="5:5" x14ac:dyDescent="0.2">
      <c r="E26459" s="88"/>
    </row>
    <row r="26460" spans="5:5" x14ac:dyDescent="0.2">
      <c r="E26460" s="88"/>
    </row>
    <row r="26461" spans="5:5" x14ac:dyDescent="0.2">
      <c r="E26461" s="88"/>
    </row>
    <row r="26462" spans="5:5" x14ac:dyDescent="0.2">
      <c r="E26462" s="88"/>
    </row>
    <row r="26463" spans="5:5" x14ac:dyDescent="0.2">
      <c r="E26463" s="88"/>
    </row>
    <row r="26464" spans="5:5" x14ac:dyDescent="0.2">
      <c r="E26464" s="88"/>
    </row>
    <row r="26465" spans="5:5" x14ac:dyDescent="0.2">
      <c r="E26465" s="88"/>
    </row>
    <row r="26466" spans="5:5" x14ac:dyDescent="0.2">
      <c r="E26466" s="88"/>
    </row>
    <row r="26467" spans="5:5" x14ac:dyDescent="0.2">
      <c r="E26467" s="88"/>
    </row>
    <row r="26468" spans="5:5" x14ac:dyDescent="0.2">
      <c r="E26468" s="88"/>
    </row>
    <row r="26469" spans="5:5" x14ac:dyDescent="0.2">
      <c r="E26469" s="88"/>
    </row>
    <row r="26470" spans="5:5" x14ac:dyDescent="0.2">
      <c r="E26470" s="88"/>
    </row>
    <row r="26471" spans="5:5" x14ac:dyDescent="0.2">
      <c r="E26471" s="88"/>
    </row>
    <row r="26472" spans="5:5" x14ac:dyDescent="0.2">
      <c r="E26472" s="88"/>
    </row>
    <row r="26473" spans="5:5" x14ac:dyDescent="0.2">
      <c r="E26473" s="88"/>
    </row>
    <row r="26474" spans="5:5" x14ac:dyDescent="0.2">
      <c r="E26474" s="88"/>
    </row>
    <row r="26475" spans="5:5" x14ac:dyDescent="0.2">
      <c r="E26475" s="88"/>
    </row>
    <row r="26476" spans="5:5" x14ac:dyDescent="0.2">
      <c r="E26476" s="88"/>
    </row>
    <row r="26477" spans="5:5" x14ac:dyDescent="0.2">
      <c r="E26477" s="88"/>
    </row>
    <row r="26478" spans="5:5" x14ac:dyDescent="0.2">
      <c r="E26478" s="88"/>
    </row>
    <row r="26479" spans="5:5" x14ac:dyDescent="0.2">
      <c r="E26479" s="88"/>
    </row>
    <row r="26480" spans="5:5" x14ac:dyDescent="0.2">
      <c r="E26480" s="88"/>
    </row>
    <row r="26481" spans="5:5" x14ac:dyDescent="0.2">
      <c r="E26481" s="88"/>
    </row>
    <row r="26482" spans="5:5" x14ac:dyDescent="0.2">
      <c r="E26482" s="88"/>
    </row>
    <row r="26483" spans="5:5" x14ac:dyDescent="0.2">
      <c r="E26483" s="88"/>
    </row>
    <row r="26484" spans="5:5" x14ac:dyDescent="0.2">
      <c r="E26484" s="88"/>
    </row>
    <row r="26485" spans="5:5" x14ac:dyDescent="0.2">
      <c r="E26485" s="88"/>
    </row>
    <row r="26486" spans="5:5" x14ac:dyDescent="0.2">
      <c r="E26486" s="88"/>
    </row>
    <row r="26487" spans="5:5" x14ac:dyDescent="0.2">
      <c r="E26487" s="88"/>
    </row>
    <row r="26488" spans="5:5" x14ac:dyDescent="0.2">
      <c r="E26488" s="88"/>
    </row>
    <row r="26489" spans="5:5" x14ac:dyDescent="0.2">
      <c r="E26489" s="88"/>
    </row>
    <row r="26490" spans="5:5" x14ac:dyDescent="0.2">
      <c r="E26490" s="88"/>
    </row>
    <row r="26491" spans="5:5" x14ac:dyDescent="0.2">
      <c r="E26491" s="88"/>
    </row>
    <row r="26492" spans="5:5" x14ac:dyDescent="0.2">
      <c r="E26492" s="88"/>
    </row>
    <row r="26493" spans="5:5" x14ac:dyDescent="0.2">
      <c r="E26493" s="88"/>
    </row>
    <row r="26494" spans="5:5" x14ac:dyDescent="0.2">
      <c r="E26494" s="88"/>
    </row>
    <row r="26495" spans="5:5" x14ac:dyDescent="0.2">
      <c r="E26495" s="88"/>
    </row>
    <row r="26496" spans="5:5" x14ac:dyDescent="0.2">
      <c r="E26496" s="88"/>
    </row>
    <row r="26497" spans="5:5" x14ac:dyDescent="0.2">
      <c r="E26497" s="88"/>
    </row>
    <row r="26498" spans="5:5" x14ac:dyDescent="0.2">
      <c r="E26498" s="88"/>
    </row>
    <row r="26499" spans="5:5" x14ac:dyDescent="0.2">
      <c r="E26499" s="88"/>
    </row>
    <row r="26500" spans="5:5" x14ac:dyDescent="0.2">
      <c r="E26500" s="88"/>
    </row>
    <row r="26501" spans="5:5" x14ac:dyDescent="0.2">
      <c r="E26501" s="88"/>
    </row>
    <row r="26502" spans="5:5" x14ac:dyDescent="0.2">
      <c r="E26502" s="88"/>
    </row>
    <row r="26503" spans="5:5" x14ac:dyDescent="0.2">
      <c r="E26503" s="88"/>
    </row>
    <row r="26504" spans="5:5" x14ac:dyDescent="0.2">
      <c r="E26504" s="88"/>
    </row>
    <row r="26505" spans="5:5" x14ac:dyDescent="0.2">
      <c r="E26505" s="88"/>
    </row>
    <row r="26506" spans="5:5" x14ac:dyDescent="0.2">
      <c r="E26506" s="88"/>
    </row>
    <row r="26507" spans="5:5" x14ac:dyDescent="0.2">
      <c r="E26507" s="88"/>
    </row>
    <row r="26508" spans="5:5" x14ac:dyDescent="0.2">
      <c r="E26508" s="88"/>
    </row>
    <row r="26509" spans="5:5" x14ac:dyDescent="0.2">
      <c r="E26509" s="88"/>
    </row>
    <row r="26510" spans="5:5" x14ac:dyDescent="0.2">
      <c r="E26510" s="88"/>
    </row>
    <row r="26511" spans="5:5" x14ac:dyDescent="0.2">
      <c r="E26511" s="88"/>
    </row>
    <row r="26512" spans="5:5" x14ac:dyDescent="0.2">
      <c r="E26512" s="88"/>
    </row>
    <row r="26513" spans="5:5" x14ac:dyDescent="0.2">
      <c r="E26513" s="88"/>
    </row>
    <row r="26514" spans="5:5" x14ac:dyDescent="0.2">
      <c r="E26514" s="88"/>
    </row>
    <row r="26515" spans="5:5" x14ac:dyDescent="0.2">
      <c r="E26515" s="88"/>
    </row>
    <row r="26516" spans="5:5" x14ac:dyDescent="0.2">
      <c r="E26516" s="88"/>
    </row>
    <row r="26517" spans="5:5" x14ac:dyDescent="0.2">
      <c r="E26517" s="88"/>
    </row>
    <row r="26518" spans="5:5" x14ac:dyDescent="0.2">
      <c r="E26518" s="88"/>
    </row>
    <row r="26519" spans="5:5" x14ac:dyDescent="0.2">
      <c r="E26519" s="88"/>
    </row>
    <row r="26520" spans="5:5" x14ac:dyDescent="0.2">
      <c r="E26520" s="88"/>
    </row>
    <row r="26521" spans="5:5" x14ac:dyDescent="0.2">
      <c r="E26521" s="88"/>
    </row>
    <row r="26522" spans="5:5" x14ac:dyDescent="0.2">
      <c r="E26522" s="88"/>
    </row>
    <row r="26523" spans="5:5" x14ac:dyDescent="0.2">
      <c r="E26523" s="88"/>
    </row>
    <row r="26524" spans="5:5" x14ac:dyDescent="0.2">
      <c r="E26524" s="88"/>
    </row>
    <row r="26525" spans="5:5" x14ac:dyDescent="0.2">
      <c r="E26525" s="88"/>
    </row>
    <row r="26526" spans="5:5" x14ac:dyDescent="0.2">
      <c r="E26526" s="88"/>
    </row>
    <row r="26527" spans="5:5" x14ac:dyDescent="0.2">
      <c r="E26527" s="88"/>
    </row>
    <row r="26528" spans="5:5" x14ac:dyDescent="0.2">
      <c r="E26528" s="88"/>
    </row>
    <row r="26529" spans="5:5" x14ac:dyDescent="0.2">
      <c r="E26529" s="88"/>
    </row>
    <row r="26530" spans="5:5" x14ac:dyDescent="0.2">
      <c r="E26530" s="88"/>
    </row>
    <row r="26531" spans="5:5" x14ac:dyDescent="0.2">
      <c r="E26531" s="88"/>
    </row>
    <row r="26532" spans="5:5" x14ac:dyDescent="0.2">
      <c r="E26532" s="88"/>
    </row>
    <row r="26533" spans="5:5" x14ac:dyDescent="0.2">
      <c r="E26533" s="88"/>
    </row>
    <row r="26534" spans="5:5" x14ac:dyDescent="0.2">
      <c r="E26534" s="88"/>
    </row>
    <row r="26535" spans="5:5" x14ac:dyDescent="0.2">
      <c r="E26535" s="88"/>
    </row>
    <row r="26536" spans="5:5" x14ac:dyDescent="0.2">
      <c r="E26536" s="88"/>
    </row>
    <row r="26537" spans="5:5" x14ac:dyDescent="0.2">
      <c r="E26537" s="88"/>
    </row>
    <row r="26538" spans="5:5" x14ac:dyDescent="0.2">
      <c r="E26538" s="88"/>
    </row>
    <row r="26539" spans="5:5" x14ac:dyDescent="0.2">
      <c r="E26539" s="88"/>
    </row>
    <row r="26540" spans="5:5" x14ac:dyDescent="0.2">
      <c r="E26540" s="88"/>
    </row>
    <row r="26541" spans="5:5" x14ac:dyDescent="0.2">
      <c r="E26541" s="88"/>
    </row>
    <row r="26542" spans="5:5" x14ac:dyDescent="0.2">
      <c r="E26542" s="88"/>
    </row>
    <row r="26543" spans="5:5" x14ac:dyDescent="0.2">
      <c r="E26543" s="88"/>
    </row>
    <row r="26544" spans="5:5" x14ac:dyDescent="0.2">
      <c r="E26544" s="88"/>
    </row>
    <row r="26545" spans="5:5" x14ac:dyDescent="0.2">
      <c r="E26545" s="88"/>
    </row>
    <row r="26546" spans="5:5" x14ac:dyDescent="0.2">
      <c r="E26546" s="88"/>
    </row>
    <row r="26547" spans="5:5" x14ac:dyDescent="0.2">
      <c r="E26547" s="88"/>
    </row>
    <row r="26548" spans="5:5" x14ac:dyDescent="0.2">
      <c r="E26548" s="88"/>
    </row>
    <row r="26549" spans="5:5" x14ac:dyDescent="0.2">
      <c r="E26549" s="88"/>
    </row>
    <row r="26550" spans="5:5" x14ac:dyDescent="0.2">
      <c r="E26550" s="88"/>
    </row>
    <row r="26551" spans="5:5" x14ac:dyDescent="0.2">
      <c r="E26551" s="88"/>
    </row>
    <row r="26552" spans="5:5" x14ac:dyDescent="0.2">
      <c r="E26552" s="88"/>
    </row>
    <row r="26553" spans="5:5" x14ac:dyDescent="0.2">
      <c r="E26553" s="88"/>
    </row>
    <row r="26554" spans="5:5" x14ac:dyDescent="0.2">
      <c r="E26554" s="88"/>
    </row>
    <row r="26555" spans="5:5" x14ac:dyDescent="0.2">
      <c r="E26555" s="88"/>
    </row>
    <row r="26556" spans="5:5" x14ac:dyDescent="0.2">
      <c r="E26556" s="88"/>
    </row>
    <row r="26557" spans="5:5" x14ac:dyDescent="0.2">
      <c r="E26557" s="88"/>
    </row>
    <row r="26558" spans="5:5" x14ac:dyDescent="0.2">
      <c r="E26558" s="88"/>
    </row>
    <row r="26559" spans="5:5" x14ac:dyDescent="0.2">
      <c r="E26559" s="88"/>
    </row>
    <row r="26560" spans="5:5" x14ac:dyDescent="0.2">
      <c r="E26560" s="88"/>
    </row>
    <row r="26561" spans="5:5" x14ac:dyDescent="0.2">
      <c r="E26561" s="88"/>
    </row>
    <row r="26562" spans="5:5" x14ac:dyDescent="0.2">
      <c r="E26562" s="88"/>
    </row>
    <row r="26563" spans="5:5" x14ac:dyDescent="0.2">
      <c r="E26563" s="88"/>
    </row>
    <row r="26564" spans="5:5" x14ac:dyDescent="0.2">
      <c r="E26564" s="88"/>
    </row>
    <row r="26565" spans="5:5" x14ac:dyDescent="0.2">
      <c r="E26565" s="88"/>
    </row>
    <row r="26566" spans="5:5" x14ac:dyDescent="0.2">
      <c r="E26566" s="88"/>
    </row>
    <row r="26567" spans="5:5" x14ac:dyDescent="0.2">
      <c r="E26567" s="88"/>
    </row>
    <row r="26568" spans="5:5" x14ac:dyDescent="0.2">
      <c r="E26568" s="88"/>
    </row>
    <row r="26569" spans="5:5" x14ac:dyDescent="0.2">
      <c r="E26569" s="88"/>
    </row>
    <row r="26570" spans="5:5" x14ac:dyDescent="0.2">
      <c r="E26570" s="88"/>
    </row>
    <row r="26571" spans="5:5" x14ac:dyDescent="0.2">
      <c r="E26571" s="88"/>
    </row>
    <row r="26572" spans="5:5" x14ac:dyDescent="0.2">
      <c r="E26572" s="88"/>
    </row>
    <row r="26573" spans="5:5" x14ac:dyDescent="0.2">
      <c r="E26573" s="88"/>
    </row>
    <row r="26574" spans="5:5" x14ac:dyDescent="0.2">
      <c r="E26574" s="88"/>
    </row>
    <row r="26575" spans="5:5" x14ac:dyDescent="0.2">
      <c r="E26575" s="88"/>
    </row>
    <row r="26576" spans="5:5" x14ac:dyDescent="0.2">
      <c r="E26576" s="88"/>
    </row>
    <row r="26577" spans="5:5" x14ac:dyDescent="0.2">
      <c r="E26577" s="88"/>
    </row>
    <row r="26578" spans="5:5" x14ac:dyDescent="0.2">
      <c r="E26578" s="88"/>
    </row>
    <row r="26579" spans="5:5" x14ac:dyDescent="0.2">
      <c r="E26579" s="88"/>
    </row>
    <row r="26580" spans="5:5" x14ac:dyDescent="0.2">
      <c r="E26580" s="88"/>
    </row>
    <row r="26581" spans="5:5" x14ac:dyDescent="0.2">
      <c r="E26581" s="88"/>
    </row>
    <row r="26582" spans="5:5" x14ac:dyDescent="0.2">
      <c r="E26582" s="88"/>
    </row>
    <row r="26583" spans="5:5" x14ac:dyDescent="0.2">
      <c r="E26583" s="88"/>
    </row>
    <row r="26584" spans="5:5" x14ac:dyDescent="0.2">
      <c r="E26584" s="88"/>
    </row>
    <row r="26585" spans="5:5" x14ac:dyDescent="0.2">
      <c r="E26585" s="88"/>
    </row>
    <row r="26586" spans="5:5" x14ac:dyDescent="0.2">
      <c r="E26586" s="88"/>
    </row>
    <row r="26587" spans="5:5" x14ac:dyDescent="0.2">
      <c r="E26587" s="88"/>
    </row>
    <row r="26588" spans="5:5" x14ac:dyDescent="0.2">
      <c r="E26588" s="88"/>
    </row>
    <row r="26589" spans="5:5" x14ac:dyDescent="0.2">
      <c r="E26589" s="88"/>
    </row>
    <row r="26590" spans="5:5" x14ac:dyDescent="0.2">
      <c r="E26590" s="88"/>
    </row>
    <row r="26591" spans="5:5" x14ac:dyDescent="0.2">
      <c r="E26591" s="88"/>
    </row>
    <row r="26592" spans="5:5" x14ac:dyDescent="0.2">
      <c r="E26592" s="88"/>
    </row>
    <row r="26593" spans="5:5" x14ac:dyDescent="0.2">
      <c r="E26593" s="88"/>
    </row>
    <row r="26594" spans="5:5" x14ac:dyDescent="0.2">
      <c r="E26594" s="88"/>
    </row>
    <row r="26595" spans="5:5" x14ac:dyDescent="0.2">
      <c r="E26595" s="88"/>
    </row>
    <row r="26596" spans="5:5" x14ac:dyDescent="0.2">
      <c r="E26596" s="88"/>
    </row>
    <row r="26597" spans="5:5" x14ac:dyDescent="0.2">
      <c r="E26597" s="88"/>
    </row>
    <row r="26598" spans="5:5" x14ac:dyDescent="0.2">
      <c r="E26598" s="88"/>
    </row>
    <row r="26599" spans="5:5" x14ac:dyDescent="0.2">
      <c r="E26599" s="88"/>
    </row>
    <row r="26600" spans="5:5" x14ac:dyDescent="0.2">
      <c r="E26600" s="88"/>
    </row>
    <row r="26601" spans="5:5" x14ac:dyDescent="0.2">
      <c r="E26601" s="88"/>
    </row>
    <row r="26602" spans="5:5" x14ac:dyDescent="0.2">
      <c r="E26602" s="88"/>
    </row>
    <row r="26603" spans="5:5" x14ac:dyDescent="0.2">
      <c r="E26603" s="88"/>
    </row>
    <row r="26604" spans="5:5" x14ac:dyDescent="0.2">
      <c r="E26604" s="88"/>
    </row>
    <row r="26605" spans="5:5" x14ac:dyDescent="0.2">
      <c r="E26605" s="88"/>
    </row>
    <row r="26606" spans="5:5" x14ac:dyDescent="0.2">
      <c r="E26606" s="88"/>
    </row>
    <row r="26607" spans="5:5" x14ac:dyDescent="0.2">
      <c r="E26607" s="88"/>
    </row>
    <row r="26608" spans="5:5" x14ac:dyDescent="0.2">
      <c r="E26608" s="88"/>
    </row>
    <row r="26609" spans="5:5" x14ac:dyDescent="0.2">
      <c r="E26609" s="88"/>
    </row>
    <row r="26610" spans="5:5" x14ac:dyDescent="0.2">
      <c r="E26610" s="88"/>
    </row>
    <row r="26611" spans="5:5" x14ac:dyDescent="0.2">
      <c r="E26611" s="88"/>
    </row>
    <row r="26612" spans="5:5" x14ac:dyDescent="0.2">
      <c r="E26612" s="88"/>
    </row>
    <row r="26613" spans="5:5" x14ac:dyDescent="0.2">
      <c r="E26613" s="88"/>
    </row>
    <row r="26614" spans="5:5" x14ac:dyDescent="0.2">
      <c r="E26614" s="88"/>
    </row>
    <row r="26615" spans="5:5" x14ac:dyDescent="0.2">
      <c r="E26615" s="88"/>
    </row>
    <row r="26616" spans="5:5" x14ac:dyDescent="0.2">
      <c r="E26616" s="88"/>
    </row>
    <row r="26617" spans="5:5" x14ac:dyDescent="0.2">
      <c r="E26617" s="88"/>
    </row>
    <row r="26618" spans="5:5" x14ac:dyDescent="0.2">
      <c r="E26618" s="88"/>
    </row>
    <row r="26619" spans="5:5" x14ac:dyDescent="0.2">
      <c r="E26619" s="88"/>
    </row>
    <row r="26620" spans="5:5" x14ac:dyDescent="0.2">
      <c r="E26620" s="88"/>
    </row>
    <row r="26621" spans="5:5" x14ac:dyDescent="0.2">
      <c r="E26621" s="88"/>
    </row>
    <row r="26622" spans="5:5" x14ac:dyDescent="0.2">
      <c r="E26622" s="88"/>
    </row>
    <row r="26623" spans="5:5" x14ac:dyDescent="0.2">
      <c r="E26623" s="88"/>
    </row>
    <row r="26624" spans="5:5" x14ac:dyDescent="0.2">
      <c r="E26624" s="88"/>
    </row>
    <row r="26625" spans="5:5" x14ac:dyDescent="0.2">
      <c r="E26625" s="88"/>
    </row>
    <row r="26626" spans="5:5" x14ac:dyDescent="0.2">
      <c r="E26626" s="88"/>
    </row>
    <row r="26627" spans="5:5" x14ac:dyDescent="0.2">
      <c r="E26627" s="88"/>
    </row>
    <row r="26628" spans="5:5" x14ac:dyDescent="0.2">
      <c r="E26628" s="88"/>
    </row>
    <row r="26629" spans="5:5" x14ac:dyDescent="0.2">
      <c r="E26629" s="88"/>
    </row>
    <row r="26630" spans="5:5" x14ac:dyDescent="0.2">
      <c r="E26630" s="88"/>
    </row>
    <row r="26631" spans="5:5" x14ac:dyDescent="0.2">
      <c r="E26631" s="88"/>
    </row>
    <row r="26632" spans="5:5" x14ac:dyDescent="0.2">
      <c r="E26632" s="88"/>
    </row>
    <row r="26633" spans="5:5" x14ac:dyDescent="0.2">
      <c r="E26633" s="88"/>
    </row>
    <row r="26634" spans="5:5" x14ac:dyDescent="0.2">
      <c r="E26634" s="88"/>
    </row>
    <row r="26635" spans="5:5" x14ac:dyDescent="0.2">
      <c r="E26635" s="88"/>
    </row>
    <row r="26636" spans="5:5" x14ac:dyDescent="0.2">
      <c r="E26636" s="88"/>
    </row>
    <row r="26637" spans="5:5" x14ac:dyDescent="0.2">
      <c r="E26637" s="88"/>
    </row>
    <row r="26638" spans="5:5" x14ac:dyDescent="0.2">
      <c r="E26638" s="88"/>
    </row>
    <row r="26639" spans="5:5" x14ac:dyDescent="0.2">
      <c r="E26639" s="88"/>
    </row>
    <row r="26640" spans="5:5" x14ac:dyDescent="0.2">
      <c r="E26640" s="88"/>
    </row>
    <row r="26641" spans="5:5" x14ac:dyDescent="0.2">
      <c r="E26641" s="88"/>
    </row>
    <row r="26642" spans="5:5" x14ac:dyDescent="0.2">
      <c r="E26642" s="88"/>
    </row>
    <row r="26643" spans="5:5" x14ac:dyDescent="0.2">
      <c r="E26643" s="88"/>
    </row>
    <row r="26644" spans="5:5" x14ac:dyDescent="0.2">
      <c r="E26644" s="88"/>
    </row>
    <row r="26645" spans="5:5" x14ac:dyDescent="0.2">
      <c r="E26645" s="88"/>
    </row>
    <row r="26646" spans="5:5" x14ac:dyDescent="0.2">
      <c r="E26646" s="88"/>
    </row>
    <row r="26647" spans="5:5" x14ac:dyDescent="0.2">
      <c r="E26647" s="88"/>
    </row>
    <row r="26648" spans="5:5" x14ac:dyDescent="0.2">
      <c r="E26648" s="88"/>
    </row>
    <row r="26649" spans="5:5" x14ac:dyDescent="0.2">
      <c r="E26649" s="88"/>
    </row>
    <row r="26650" spans="5:5" x14ac:dyDescent="0.2">
      <c r="E26650" s="88"/>
    </row>
    <row r="26651" spans="5:5" x14ac:dyDescent="0.2">
      <c r="E26651" s="88"/>
    </row>
    <row r="26652" spans="5:5" x14ac:dyDescent="0.2">
      <c r="E26652" s="88"/>
    </row>
    <row r="26653" spans="5:5" x14ac:dyDescent="0.2">
      <c r="E26653" s="88"/>
    </row>
    <row r="26654" spans="5:5" x14ac:dyDescent="0.2">
      <c r="E26654" s="88"/>
    </row>
    <row r="26655" spans="5:5" x14ac:dyDescent="0.2">
      <c r="E26655" s="88"/>
    </row>
    <row r="26656" spans="5:5" x14ac:dyDescent="0.2">
      <c r="E26656" s="88"/>
    </row>
    <row r="26657" spans="5:5" x14ac:dyDescent="0.2">
      <c r="E26657" s="88"/>
    </row>
    <row r="26658" spans="5:5" x14ac:dyDescent="0.2">
      <c r="E26658" s="88"/>
    </row>
    <row r="26659" spans="5:5" x14ac:dyDescent="0.2">
      <c r="E26659" s="88"/>
    </row>
    <row r="26660" spans="5:5" x14ac:dyDescent="0.2">
      <c r="E26660" s="88"/>
    </row>
    <row r="26661" spans="5:5" x14ac:dyDescent="0.2">
      <c r="E26661" s="88"/>
    </row>
    <row r="26662" spans="5:5" x14ac:dyDescent="0.2">
      <c r="E26662" s="88"/>
    </row>
    <row r="26663" spans="5:5" x14ac:dyDescent="0.2">
      <c r="E26663" s="88"/>
    </row>
    <row r="26664" spans="5:5" x14ac:dyDescent="0.2">
      <c r="E26664" s="88"/>
    </row>
    <row r="26665" spans="5:5" x14ac:dyDescent="0.2">
      <c r="E26665" s="88"/>
    </row>
    <row r="26666" spans="5:5" x14ac:dyDescent="0.2">
      <c r="E26666" s="88"/>
    </row>
    <row r="26667" spans="5:5" x14ac:dyDescent="0.2">
      <c r="E26667" s="88"/>
    </row>
    <row r="26668" spans="5:5" x14ac:dyDescent="0.2">
      <c r="E26668" s="88"/>
    </row>
    <row r="26669" spans="5:5" x14ac:dyDescent="0.2">
      <c r="E26669" s="88"/>
    </row>
    <row r="26670" spans="5:5" x14ac:dyDescent="0.2">
      <c r="E26670" s="88"/>
    </row>
    <row r="26671" spans="5:5" x14ac:dyDescent="0.2">
      <c r="E26671" s="88"/>
    </row>
    <row r="26672" spans="5:5" x14ac:dyDescent="0.2">
      <c r="E26672" s="88"/>
    </row>
    <row r="26673" spans="5:5" x14ac:dyDescent="0.2">
      <c r="E26673" s="88"/>
    </row>
    <row r="26674" spans="5:5" x14ac:dyDescent="0.2">
      <c r="E26674" s="88"/>
    </row>
    <row r="26675" spans="5:5" x14ac:dyDescent="0.2">
      <c r="E26675" s="88"/>
    </row>
    <row r="26676" spans="5:5" x14ac:dyDescent="0.2">
      <c r="E26676" s="88"/>
    </row>
    <row r="26677" spans="5:5" x14ac:dyDescent="0.2">
      <c r="E26677" s="88"/>
    </row>
    <row r="26678" spans="5:5" x14ac:dyDescent="0.2">
      <c r="E26678" s="88"/>
    </row>
    <row r="26679" spans="5:5" x14ac:dyDescent="0.2">
      <c r="E26679" s="88"/>
    </row>
    <row r="26680" spans="5:5" x14ac:dyDescent="0.2">
      <c r="E26680" s="88"/>
    </row>
    <row r="26681" spans="5:5" x14ac:dyDescent="0.2">
      <c r="E26681" s="88"/>
    </row>
    <row r="26682" spans="5:5" x14ac:dyDescent="0.2">
      <c r="E26682" s="88"/>
    </row>
    <row r="26683" spans="5:5" x14ac:dyDescent="0.2">
      <c r="E26683" s="88"/>
    </row>
    <row r="26684" spans="5:5" x14ac:dyDescent="0.2">
      <c r="E26684" s="88"/>
    </row>
    <row r="26685" spans="5:5" x14ac:dyDescent="0.2">
      <c r="E26685" s="88"/>
    </row>
    <row r="26686" spans="5:5" x14ac:dyDescent="0.2">
      <c r="E26686" s="88"/>
    </row>
    <row r="26687" spans="5:5" x14ac:dyDescent="0.2">
      <c r="E26687" s="88"/>
    </row>
    <row r="26688" spans="5:5" x14ac:dyDescent="0.2">
      <c r="E26688" s="88"/>
    </row>
    <row r="26689" spans="5:5" x14ac:dyDescent="0.2">
      <c r="E26689" s="88"/>
    </row>
    <row r="26690" spans="5:5" x14ac:dyDescent="0.2">
      <c r="E26690" s="88"/>
    </row>
    <row r="26691" spans="5:5" x14ac:dyDescent="0.2">
      <c r="E26691" s="88"/>
    </row>
    <row r="26692" spans="5:5" x14ac:dyDescent="0.2">
      <c r="E26692" s="88"/>
    </row>
    <row r="26693" spans="5:5" x14ac:dyDescent="0.2">
      <c r="E26693" s="88"/>
    </row>
    <row r="26694" spans="5:5" x14ac:dyDescent="0.2">
      <c r="E26694" s="88"/>
    </row>
    <row r="26695" spans="5:5" x14ac:dyDescent="0.2">
      <c r="E26695" s="88"/>
    </row>
    <row r="26696" spans="5:5" x14ac:dyDescent="0.2">
      <c r="E26696" s="88"/>
    </row>
    <row r="26697" spans="5:5" x14ac:dyDescent="0.2">
      <c r="E26697" s="88"/>
    </row>
    <row r="26698" spans="5:5" x14ac:dyDescent="0.2">
      <c r="E26698" s="88"/>
    </row>
    <row r="26699" spans="5:5" x14ac:dyDescent="0.2">
      <c r="E26699" s="88"/>
    </row>
    <row r="26700" spans="5:5" x14ac:dyDescent="0.2">
      <c r="E26700" s="88"/>
    </row>
    <row r="26701" spans="5:5" x14ac:dyDescent="0.2">
      <c r="E26701" s="88"/>
    </row>
    <row r="26702" spans="5:5" x14ac:dyDescent="0.2">
      <c r="E26702" s="88"/>
    </row>
    <row r="26703" spans="5:5" x14ac:dyDescent="0.2">
      <c r="E26703" s="88"/>
    </row>
    <row r="26704" spans="5:5" x14ac:dyDescent="0.2">
      <c r="E26704" s="88"/>
    </row>
    <row r="26705" spans="5:5" x14ac:dyDescent="0.2">
      <c r="E26705" s="88"/>
    </row>
    <row r="26706" spans="5:5" x14ac:dyDescent="0.2">
      <c r="E26706" s="88"/>
    </row>
    <row r="26707" spans="5:5" x14ac:dyDescent="0.2">
      <c r="E26707" s="88"/>
    </row>
    <row r="26708" spans="5:5" x14ac:dyDescent="0.2">
      <c r="E26708" s="88"/>
    </row>
    <row r="26709" spans="5:5" x14ac:dyDescent="0.2">
      <c r="E26709" s="88"/>
    </row>
    <row r="26710" spans="5:5" x14ac:dyDescent="0.2">
      <c r="E26710" s="88"/>
    </row>
    <row r="26711" spans="5:5" x14ac:dyDescent="0.2">
      <c r="E26711" s="88"/>
    </row>
    <row r="26712" spans="5:5" x14ac:dyDescent="0.2">
      <c r="E26712" s="88"/>
    </row>
    <row r="26713" spans="5:5" x14ac:dyDescent="0.2">
      <c r="E26713" s="88"/>
    </row>
    <row r="26714" spans="5:5" x14ac:dyDescent="0.2">
      <c r="E26714" s="88"/>
    </row>
    <row r="26715" spans="5:5" x14ac:dyDescent="0.2">
      <c r="E26715" s="88"/>
    </row>
    <row r="26716" spans="5:5" x14ac:dyDescent="0.2">
      <c r="E26716" s="88"/>
    </row>
    <row r="26717" spans="5:5" x14ac:dyDescent="0.2">
      <c r="E26717" s="88"/>
    </row>
    <row r="26718" spans="5:5" x14ac:dyDescent="0.2">
      <c r="E26718" s="88"/>
    </row>
    <row r="26719" spans="5:5" x14ac:dyDescent="0.2">
      <c r="E26719" s="88"/>
    </row>
    <row r="26720" spans="5:5" x14ac:dyDescent="0.2">
      <c r="E26720" s="88"/>
    </row>
    <row r="26721" spans="5:5" x14ac:dyDescent="0.2">
      <c r="E26721" s="88"/>
    </row>
    <row r="26722" spans="5:5" x14ac:dyDescent="0.2">
      <c r="E26722" s="88"/>
    </row>
    <row r="26723" spans="5:5" x14ac:dyDescent="0.2">
      <c r="E26723" s="88"/>
    </row>
    <row r="26724" spans="5:5" x14ac:dyDescent="0.2">
      <c r="E26724" s="88"/>
    </row>
    <row r="26725" spans="5:5" x14ac:dyDescent="0.2">
      <c r="E26725" s="88"/>
    </row>
    <row r="26726" spans="5:5" x14ac:dyDescent="0.2">
      <c r="E26726" s="88"/>
    </row>
    <row r="26727" spans="5:5" x14ac:dyDescent="0.2">
      <c r="E26727" s="88"/>
    </row>
    <row r="26728" spans="5:5" x14ac:dyDescent="0.2">
      <c r="E26728" s="88"/>
    </row>
    <row r="26729" spans="5:5" x14ac:dyDescent="0.2">
      <c r="E26729" s="88"/>
    </row>
    <row r="26730" spans="5:5" x14ac:dyDescent="0.2">
      <c r="E26730" s="88"/>
    </row>
    <row r="26731" spans="5:5" x14ac:dyDescent="0.2">
      <c r="E26731" s="88"/>
    </row>
    <row r="26732" spans="5:5" x14ac:dyDescent="0.2">
      <c r="E26732" s="88"/>
    </row>
    <row r="26733" spans="5:5" x14ac:dyDescent="0.2">
      <c r="E26733" s="88"/>
    </row>
    <row r="26734" spans="5:5" x14ac:dyDescent="0.2">
      <c r="E26734" s="88"/>
    </row>
    <row r="26735" spans="5:5" x14ac:dyDescent="0.2">
      <c r="E26735" s="88"/>
    </row>
    <row r="26736" spans="5:5" x14ac:dyDescent="0.2">
      <c r="E26736" s="88"/>
    </row>
    <row r="26737" spans="5:5" x14ac:dyDescent="0.2">
      <c r="E26737" s="88"/>
    </row>
    <row r="26738" spans="5:5" x14ac:dyDescent="0.2">
      <c r="E26738" s="88"/>
    </row>
    <row r="26739" spans="5:5" x14ac:dyDescent="0.2">
      <c r="E26739" s="88"/>
    </row>
    <row r="26740" spans="5:5" x14ac:dyDescent="0.2">
      <c r="E26740" s="88"/>
    </row>
    <row r="26741" spans="5:5" x14ac:dyDescent="0.2">
      <c r="E26741" s="88"/>
    </row>
    <row r="26742" spans="5:5" x14ac:dyDescent="0.2">
      <c r="E26742" s="88"/>
    </row>
    <row r="26743" spans="5:5" x14ac:dyDescent="0.2">
      <c r="E26743" s="88"/>
    </row>
    <row r="26744" spans="5:5" x14ac:dyDescent="0.2">
      <c r="E26744" s="88"/>
    </row>
    <row r="26745" spans="5:5" x14ac:dyDescent="0.2">
      <c r="E26745" s="88"/>
    </row>
    <row r="26746" spans="5:5" x14ac:dyDescent="0.2">
      <c r="E26746" s="88"/>
    </row>
    <row r="26747" spans="5:5" x14ac:dyDescent="0.2">
      <c r="E26747" s="88"/>
    </row>
    <row r="26748" spans="5:5" x14ac:dyDescent="0.2">
      <c r="E26748" s="88"/>
    </row>
    <row r="26749" spans="5:5" x14ac:dyDescent="0.2">
      <c r="E26749" s="88"/>
    </row>
    <row r="26750" spans="5:5" x14ac:dyDescent="0.2">
      <c r="E26750" s="88"/>
    </row>
    <row r="26751" spans="5:5" x14ac:dyDescent="0.2">
      <c r="E26751" s="88"/>
    </row>
    <row r="26752" spans="5:5" x14ac:dyDescent="0.2">
      <c r="E26752" s="88"/>
    </row>
    <row r="26753" spans="5:5" x14ac:dyDescent="0.2">
      <c r="E26753" s="88"/>
    </row>
    <row r="26754" spans="5:5" x14ac:dyDescent="0.2">
      <c r="E26754" s="88"/>
    </row>
    <row r="26755" spans="5:5" x14ac:dyDescent="0.2">
      <c r="E26755" s="88"/>
    </row>
    <row r="26756" spans="5:5" x14ac:dyDescent="0.2">
      <c r="E26756" s="88"/>
    </row>
    <row r="26757" spans="5:5" x14ac:dyDescent="0.2">
      <c r="E26757" s="88"/>
    </row>
    <row r="26758" spans="5:5" x14ac:dyDescent="0.2">
      <c r="E26758" s="88"/>
    </row>
    <row r="26759" spans="5:5" x14ac:dyDescent="0.2">
      <c r="E26759" s="88"/>
    </row>
    <row r="26760" spans="5:5" x14ac:dyDescent="0.2">
      <c r="E26760" s="88"/>
    </row>
    <row r="26761" spans="5:5" x14ac:dyDescent="0.2">
      <c r="E26761" s="88"/>
    </row>
    <row r="26762" spans="5:5" x14ac:dyDescent="0.2">
      <c r="E26762" s="88"/>
    </row>
    <row r="26763" spans="5:5" x14ac:dyDescent="0.2">
      <c r="E26763" s="88"/>
    </row>
    <row r="26764" spans="5:5" x14ac:dyDescent="0.2">
      <c r="E26764" s="88"/>
    </row>
    <row r="26765" spans="5:5" x14ac:dyDescent="0.2">
      <c r="E26765" s="88"/>
    </row>
    <row r="26766" spans="5:5" x14ac:dyDescent="0.2">
      <c r="E26766" s="88"/>
    </row>
    <row r="26767" spans="5:5" x14ac:dyDescent="0.2">
      <c r="E26767" s="88"/>
    </row>
    <row r="26768" spans="5:5" x14ac:dyDescent="0.2">
      <c r="E26768" s="88"/>
    </row>
    <row r="26769" spans="5:5" x14ac:dyDescent="0.2">
      <c r="E26769" s="88"/>
    </row>
    <row r="26770" spans="5:5" x14ac:dyDescent="0.2">
      <c r="E26770" s="88"/>
    </row>
    <row r="26771" spans="5:5" x14ac:dyDescent="0.2">
      <c r="E26771" s="88"/>
    </row>
    <row r="26772" spans="5:5" x14ac:dyDescent="0.2">
      <c r="E26772" s="88"/>
    </row>
    <row r="26773" spans="5:5" x14ac:dyDescent="0.2">
      <c r="E26773" s="88"/>
    </row>
    <row r="26774" spans="5:5" x14ac:dyDescent="0.2">
      <c r="E26774" s="88"/>
    </row>
    <row r="26775" spans="5:5" x14ac:dyDescent="0.2">
      <c r="E26775" s="88"/>
    </row>
    <row r="26776" spans="5:5" x14ac:dyDescent="0.2">
      <c r="E26776" s="88"/>
    </row>
    <row r="26777" spans="5:5" x14ac:dyDescent="0.2">
      <c r="E26777" s="88"/>
    </row>
    <row r="26778" spans="5:5" x14ac:dyDescent="0.2">
      <c r="E26778" s="88"/>
    </row>
    <row r="26779" spans="5:5" x14ac:dyDescent="0.2">
      <c r="E26779" s="88"/>
    </row>
    <row r="26780" spans="5:5" x14ac:dyDescent="0.2">
      <c r="E26780" s="88"/>
    </row>
    <row r="26781" spans="5:5" x14ac:dyDescent="0.2">
      <c r="E26781" s="88"/>
    </row>
    <row r="26782" spans="5:5" x14ac:dyDescent="0.2">
      <c r="E26782" s="88"/>
    </row>
    <row r="26783" spans="5:5" x14ac:dyDescent="0.2">
      <c r="E26783" s="88"/>
    </row>
    <row r="26784" spans="5:5" x14ac:dyDescent="0.2">
      <c r="E26784" s="88"/>
    </row>
    <row r="26785" spans="5:5" x14ac:dyDescent="0.2">
      <c r="E26785" s="88"/>
    </row>
    <row r="26786" spans="5:5" x14ac:dyDescent="0.2">
      <c r="E26786" s="88"/>
    </row>
    <row r="26787" spans="5:5" x14ac:dyDescent="0.2">
      <c r="E26787" s="88"/>
    </row>
    <row r="26788" spans="5:5" x14ac:dyDescent="0.2">
      <c r="E26788" s="88"/>
    </row>
    <row r="26789" spans="5:5" x14ac:dyDescent="0.2">
      <c r="E26789" s="88"/>
    </row>
    <row r="26790" spans="5:5" x14ac:dyDescent="0.2">
      <c r="E26790" s="88"/>
    </row>
    <row r="26791" spans="5:5" x14ac:dyDescent="0.2">
      <c r="E26791" s="88"/>
    </row>
    <row r="26792" spans="5:5" x14ac:dyDescent="0.2">
      <c r="E26792" s="88"/>
    </row>
    <row r="26793" spans="5:5" x14ac:dyDescent="0.2">
      <c r="E26793" s="88"/>
    </row>
    <row r="26794" spans="5:5" x14ac:dyDescent="0.2">
      <c r="E26794" s="88"/>
    </row>
    <row r="26795" spans="5:5" x14ac:dyDescent="0.2">
      <c r="E26795" s="88"/>
    </row>
    <row r="26796" spans="5:5" x14ac:dyDescent="0.2">
      <c r="E26796" s="88"/>
    </row>
    <row r="26797" spans="5:5" x14ac:dyDescent="0.2">
      <c r="E26797" s="88"/>
    </row>
    <row r="26798" spans="5:5" x14ac:dyDescent="0.2">
      <c r="E26798" s="88"/>
    </row>
    <row r="26799" spans="5:5" x14ac:dyDescent="0.2">
      <c r="E26799" s="88"/>
    </row>
    <row r="26800" spans="5:5" x14ac:dyDescent="0.2">
      <c r="E26800" s="88"/>
    </row>
    <row r="26801" spans="5:5" x14ac:dyDescent="0.2">
      <c r="E26801" s="88"/>
    </row>
    <row r="26802" spans="5:5" x14ac:dyDescent="0.2">
      <c r="E26802" s="88"/>
    </row>
    <row r="26803" spans="5:5" x14ac:dyDescent="0.2">
      <c r="E26803" s="88"/>
    </row>
    <row r="26804" spans="5:5" x14ac:dyDescent="0.2">
      <c r="E26804" s="88"/>
    </row>
    <row r="26805" spans="5:5" x14ac:dyDescent="0.2">
      <c r="E26805" s="88"/>
    </row>
    <row r="26806" spans="5:5" x14ac:dyDescent="0.2">
      <c r="E26806" s="88"/>
    </row>
    <row r="26807" spans="5:5" x14ac:dyDescent="0.2">
      <c r="E26807" s="88"/>
    </row>
    <row r="26808" spans="5:5" x14ac:dyDescent="0.2">
      <c r="E26808" s="88"/>
    </row>
    <row r="26809" spans="5:5" x14ac:dyDescent="0.2">
      <c r="E26809" s="88"/>
    </row>
    <row r="26810" spans="5:5" x14ac:dyDescent="0.2">
      <c r="E26810" s="88"/>
    </row>
    <row r="26811" spans="5:5" x14ac:dyDescent="0.2">
      <c r="E26811" s="88"/>
    </row>
    <row r="26812" spans="5:5" x14ac:dyDescent="0.2">
      <c r="E26812" s="88"/>
    </row>
    <row r="26813" spans="5:5" x14ac:dyDescent="0.2">
      <c r="E26813" s="88"/>
    </row>
    <row r="26814" spans="5:5" x14ac:dyDescent="0.2">
      <c r="E26814" s="88"/>
    </row>
    <row r="26815" spans="5:5" x14ac:dyDescent="0.2">
      <c r="E26815" s="88"/>
    </row>
    <row r="26816" spans="5:5" x14ac:dyDescent="0.2">
      <c r="E26816" s="88"/>
    </row>
    <row r="26817" spans="5:5" x14ac:dyDescent="0.2">
      <c r="E26817" s="88"/>
    </row>
    <row r="26818" spans="5:5" x14ac:dyDescent="0.2">
      <c r="E26818" s="88"/>
    </row>
    <row r="26819" spans="5:5" x14ac:dyDescent="0.2">
      <c r="E26819" s="88"/>
    </row>
    <row r="26820" spans="5:5" x14ac:dyDescent="0.2">
      <c r="E26820" s="88"/>
    </row>
    <row r="26821" spans="5:5" x14ac:dyDescent="0.2">
      <c r="E26821" s="88"/>
    </row>
    <row r="26822" spans="5:5" x14ac:dyDescent="0.2">
      <c r="E26822" s="88"/>
    </row>
    <row r="26823" spans="5:5" x14ac:dyDescent="0.2">
      <c r="E26823" s="88"/>
    </row>
    <row r="26824" spans="5:5" x14ac:dyDescent="0.2">
      <c r="E26824" s="88"/>
    </row>
    <row r="26825" spans="5:5" x14ac:dyDescent="0.2">
      <c r="E26825" s="88"/>
    </row>
    <row r="26826" spans="5:5" x14ac:dyDescent="0.2">
      <c r="E26826" s="88"/>
    </row>
    <row r="26827" spans="5:5" x14ac:dyDescent="0.2">
      <c r="E26827" s="88"/>
    </row>
    <row r="26828" spans="5:5" x14ac:dyDescent="0.2">
      <c r="E26828" s="88"/>
    </row>
    <row r="26829" spans="5:5" x14ac:dyDescent="0.2">
      <c r="E26829" s="88"/>
    </row>
    <row r="26830" spans="5:5" x14ac:dyDescent="0.2">
      <c r="E26830" s="88"/>
    </row>
    <row r="26831" spans="5:5" x14ac:dyDescent="0.2">
      <c r="E26831" s="88"/>
    </row>
    <row r="26832" spans="5:5" x14ac:dyDescent="0.2">
      <c r="E26832" s="88"/>
    </row>
    <row r="26833" spans="5:5" x14ac:dyDescent="0.2">
      <c r="E26833" s="88"/>
    </row>
    <row r="26834" spans="5:5" x14ac:dyDescent="0.2">
      <c r="E26834" s="88"/>
    </row>
    <row r="26835" spans="5:5" x14ac:dyDescent="0.2">
      <c r="E26835" s="88"/>
    </row>
    <row r="26836" spans="5:5" x14ac:dyDescent="0.2">
      <c r="E26836" s="88"/>
    </row>
    <row r="26837" spans="5:5" x14ac:dyDescent="0.2">
      <c r="E26837" s="88"/>
    </row>
    <row r="26838" spans="5:5" x14ac:dyDescent="0.2">
      <c r="E26838" s="88"/>
    </row>
    <row r="26839" spans="5:5" x14ac:dyDescent="0.2">
      <c r="E26839" s="88"/>
    </row>
    <row r="26840" spans="5:5" x14ac:dyDescent="0.2">
      <c r="E26840" s="88"/>
    </row>
    <row r="26841" spans="5:5" x14ac:dyDescent="0.2">
      <c r="E26841" s="88"/>
    </row>
    <row r="26842" spans="5:5" x14ac:dyDescent="0.2">
      <c r="E26842" s="88"/>
    </row>
    <row r="26843" spans="5:5" x14ac:dyDescent="0.2">
      <c r="E26843" s="88"/>
    </row>
    <row r="26844" spans="5:5" x14ac:dyDescent="0.2">
      <c r="E26844" s="88"/>
    </row>
    <row r="26845" spans="5:5" x14ac:dyDescent="0.2">
      <c r="E26845" s="88"/>
    </row>
    <row r="26846" spans="5:5" x14ac:dyDescent="0.2">
      <c r="E26846" s="88"/>
    </row>
    <row r="26847" spans="5:5" x14ac:dyDescent="0.2">
      <c r="E26847" s="88"/>
    </row>
    <row r="26848" spans="5:5" x14ac:dyDescent="0.2">
      <c r="E26848" s="88"/>
    </row>
    <row r="26849" spans="5:5" x14ac:dyDescent="0.2">
      <c r="E26849" s="88"/>
    </row>
    <row r="26850" spans="5:5" x14ac:dyDescent="0.2">
      <c r="E26850" s="88"/>
    </row>
    <row r="26851" spans="5:5" x14ac:dyDescent="0.2">
      <c r="E26851" s="88"/>
    </row>
    <row r="26852" spans="5:5" x14ac:dyDescent="0.2">
      <c r="E26852" s="88"/>
    </row>
    <row r="26853" spans="5:5" x14ac:dyDescent="0.2">
      <c r="E26853" s="88"/>
    </row>
    <row r="26854" spans="5:5" x14ac:dyDescent="0.2">
      <c r="E26854" s="88"/>
    </row>
    <row r="26855" spans="5:5" x14ac:dyDescent="0.2">
      <c r="E26855" s="88"/>
    </row>
    <row r="26856" spans="5:5" x14ac:dyDescent="0.2">
      <c r="E26856" s="88"/>
    </row>
    <row r="26857" spans="5:5" x14ac:dyDescent="0.2">
      <c r="E26857" s="88"/>
    </row>
    <row r="26858" spans="5:5" x14ac:dyDescent="0.2">
      <c r="E26858" s="88"/>
    </row>
    <row r="26859" spans="5:5" x14ac:dyDescent="0.2">
      <c r="E26859" s="88"/>
    </row>
    <row r="26860" spans="5:5" x14ac:dyDescent="0.2">
      <c r="E26860" s="88"/>
    </row>
    <row r="26861" spans="5:5" x14ac:dyDescent="0.2">
      <c r="E26861" s="88"/>
    </row>
    <row r="26862" spans="5:5" x14ac:dyDescent="0.2">
      <c r="E26862" s="88"/>
    </row>
    <row r="26863" spans="5:5" x14ac:dyDescent="0.2">
      <c r="E26863" s="88"/>
    </row>
    <row r="26864" spans="5:5" x14ac:dyDescent="0.2">
      <c r="E26864" s="88"/>
    </row>
    <row r="26865" spans="5:5" x14ac:dyDescent="0.2">
      <c r="E26865" s="88"/>
    </row>
    <row r="26866" spans="5:5" x14ac:dyDescent="0.2">
      <c r="E26866" s="88"/>
    </row>
    <row r="26867" spans="5:5" x14ac:dyDescent="0.2">
      <c r="E26867" s="88"/>
    </row>
    <row r="26868" spans="5:5" x14ac:dyDescent="0.2">
      <c r="E26868" s="88"/>
    </row>
    <row r="26869" spans="5:5" x14ac:dyDescent="0.2">
      <c r="E26869" s="88"/>
    </row>
    <row r="26870" spans="5:5" x14ac:dyDescent="0.2">
      <c r="E26870" s="88"/>
    </row>
    <row r="26871" spans="5:5" x14ac:dyDescent="0.2">
      <c r="E26871" s="88"/>
    </row>
    <row r="26872" spans="5:5" x14ac:dyDescent="0.2">
      <c r="E26872" s="88"/>
    </row>
    <row r="26873" spans="5:5" x14ac:dyDescent="0.2">
      <c r="E26873" s="88"/>
    </row>
    <row r="26874" spans="5:5" x14ac:dyDescent="0.2">
      <c r="E26874" s="88"/>
    </row>
    <row r="26875" spans="5:5" x14ac:dyDescent="0.2">
      <c r="E26875" s="88"/>
    </row>
    <row r="26876" spans="5:5" x14ac:dyDescent="0.2">
      <c r="E26876" s="88"/>
    </row>
    <row r="26877" spans="5:5" x14ac:dyDescent="0.2">
      <c r="E26877" s="88"/>
    </row>
    <row r="26878" spans="5:5" x14ac:dyDescent="0.2">
      <c r="E26878" s="88"/>
    </row>
    <row r="26879" spans="5:5" x14ac:dyDescent="0.2">
      <c r="E26879" s="88"/>
    </row>
    <row r="26880" spans="5:5" x14ac:dyDescent="0.2">
      <c r="E26880" s="88"/>
    </row>
    <row r="26881" spans="5:5" x14ac:dyDescent="0.2">
      <c r="E26881" s="88"/>
    </row>
    <row r="26882" spans="5:5" x14ac:dyDescent="0.2">
      <c r="E26882" s="88"/>
    </row>
    <row r="26883" spans="5:5" x14ac:dyDescent="0.2">
      <c r="E26883" s="88"/>
    </row>
    <row r="26884" spans="5:5" x14ac:dyDescent="0.2">
      <c r="E26884" s="88"/>
    </row>
    <row r="26885" spans="5:5" x14ac:dyDescent="0.2">
      <c r="E26885" s="88"/>
    </row>
    <row r="26886" spans="5:5" x14ac:dyDescent="0.2">
      <c r="E26886" s="88"/>
    </row>
    <row r="26887" spans="5:5" x14ac:dyDescent="0.2">
      <c r="E26887" s="88"/>
    </row>
    <row r="26888" spans="5:5" x14ac:dyDescent="0.2">
      <c r="E26888" s="88"/>
    </row>
    <row r="26889" spans="5:5" x14ac:dyDescent="0.2">
      <c r="E26889" s="88"/>
    </row>
    <row r="26890" spans="5:5" x14ac:dyDescent="0.2">
      <c r="E26890" s="88"/>
    </row>
    <row r="26891" spans="5:5" x14ac:dyDescent="0.2">
      <c r="E26891" s="88"/>
    </row>
    <row r="26892" spans="5:5" x14ac:dyDescent="0.2">
      <c r="E26892" s="88"/>
    </row>
    <row r="26893" spans="5:5" x14ac:dyDescent="0.2">
      <c r="E26893" s="88"/>
    </row>
    <row r="26894" spans="5:5" x14ac:dyDescent="0.2">
      <c r="E26894" s="88"/>
    </row>
    <row r="26895" spans="5:5" x14ac:dyDescent="0.2">
      <c r="E26895" s="88"/>
    </row>
    <row r="26896" spans="5:5" x14ac:dyDescent="0.2">
      <c r="E26896" s="88"/>
    </row>
    <row r="26897" spans="5:5" x14ac:dyDescent="0.2">
      <c r="E26897" s="88"/>
    </row>
    <row r="26898" spans="5:5" x14ac:dyDescent="0.2">
      <c r="E26898" s="88"/>
    </row>
    <row r="26899" spans="5:5" x14ac:dyDescent="0.2">
      <c r="E26899" s="88"/>
    </row>
    <row r="26900" spans="5:5" x14ac:dyDescent="0.2">
      <c r="E26900" s="88"/>
    </row>
    <row r="26901" spans="5:5" x14ac:dyDescent="0.2">
      <c r="E26901" s="88"/>
    </row>
    <row r="26902" spans="5:5" x14ac:dyDescent="0.2">
      <c r="E26902" s="88"/>
    </row>
    <row r="26903" spans="5:5" x14ac:dyDescent="0.2">
      <c r="E26903" s="88"/>
    </row>
    <row r="26904" spans="5:5" x14ac:dyDescent="0.2">
      <c r="E26904" s="88"/>
    </row>
    <row r="26905" spans="5:5" x14ac:dyDescent="0.2">
      <c r="E26905" s="88"/>
    </row>
    <row r="26906" spans="5:5" x14ac:dyDescent="0.2">
      <c r="E26906" s="88"/>
    </row>
    <row r="26907" spans="5:5" x14ac:dyDescent="0.2">
      <c r="E26907" s="88"/>
    </row>
    <row r="26908" spans="5:5" x14ac:dyDescent="0.2">
      <c r="E26908" s="88"/>
    </row>
    <row r="26909" spans="5:5" x14ac:dyDescent="0.2">
      <c r="E26909" s="88"/>
    </row>
    <row r="26910" spans="5:5" x14ac:dyDescent="0.2">
      <c r="E26910" s="88"/>
    </row>
    <row r="26911" spans="5:5" x14ac:dyDescent="0.2">
      <c r="E26911" s="88"/>
    </row>
    <row r="26912" spans="5:5" x14ac:dyDescent="0.2">
      <c r="E26912" s="88"/>
    </row>
    <row r="26913" spans="5:5" x14ac:dyDescent="0.2">
      <c r="E26913" s="88"/>
    </row>
    <row r="26914" spans="5:5" x14ac:dyDescent="0.2">
      <c r="E26914" s="88"/>
    </row>
    <row r="26915" spans="5:5" x14ac:dyDescent="0.2">
      <c r="E26915" s="88"/>
    </row>
    <row r="26916" spans="5:5" x14ac:dyDescent="0.2">
      <c r="E26916" s="88"/>
    </row>
    <row r="26917" spans="5:5" x14ac:dyDescent="0.2">
      <c r="E26917" s="88"/>
    </row>
    <row r="26918" spans="5:5" x14ac:dyDescent="0.2">
      <c r="E26918" s="88"/>
    </row>
    <row r="26919" spans="5:5" x14ac:dyDescent="0.2">
      <c r="E26919" s="88"/>
    </row>
    <row r="26920" spans="5:5" x14ac:dyDescent="0.2">
      <c r="E26920" s="88"/>
    </row>
    <row r="26921" spans="5:5" x14ac:dyDescent="0.2">
      <c r="E26921" s="88"/>
    </row>
    <row r="26922" spans="5:5" x14ac:dyDescent="0.2">
      <c r="E26922" s="88"/>
    </row>
    <row r="26923" spans="5:5" x14ac:dyDescent="0.2">
      <c r="E26923" s="88"/>
    </row>
    <row r="26924" spans="5:5" x14ac:dyDescent="0.2">
      <c r="E26924" s="88"/>
    </row>
    <row r="26925" spans="5:5" x14ac:dyDescent="0.2">
      <c r="E26925" s="88"/>
    </row>
    <row r="26926" spans="5:5" x14ac:dyDescent="0.2">
      <c r="E26926" s="88"/>
    </row>
    <row r="26927" spans="5:5" x14ac:dyDescent="0.2">
      <c r="E26927" s="88"/>
    </row>
    <row r="26928" spans="5:5" x14ac:dyDescent="0.2">
      <c r="E26928" s="88"/>
    </row>
    <row r="26929" spans="5:5" x14ac:dyDescent="0.2">
      <c r="E26929" s="88"/>
    </row>
    <row r="26930" spans="5:5" x14ac:dyDescent="0.2">
      <c r="E26930" s="88"/>
    </row>
    <row r="26931" spans="5:5" x14ac:dyDescent="0.2">
      <c r="E26931" s="88"/>
    </row>
    <row r="26932" spans="5:5" x14ac:dyDescent="0.2">
      <c r="E26932" s="88"/>
    </row>
    <row r="26933" spans="5:5" x14ac:dyDescent="0.2">
      <c r="E26933" s="88"/>
    </row>
    <row r="26934" spans="5:5" x14ac:dyDescent="0.2">
      <c r="E26934" s="88"/>
    </row>
    <row r="26935" spans="5:5" x14ac:dyDescent="0.2">
      <c r="E26935" s="88"/>
    </row>
    <row r="26936" spans="5:5" x14ac:dyDescent="0.2">
      <c r="E26936" s="88"/>
    </row>
    <row r="26937" spans="5:5" x14ac:dyDescent="0.2">
      <c r="E26937" s="88"/>
    </row>
    <row r="26938" spans="5:5" x14ac:dyDescent="0.2">
      <c r="E26938" s="88"/>
    </row>
    <row r="26939" spans="5:5" x14ac:dyDescent="0.2">
      <c r="E26939" s="88"/>
    </row>
    <row r="26940" spans="5:5" x14ac:dyDescent="0.2">
      <c r="E26940" s="88"/>
    </row>
    <row r="26941" spans="5:5" x14ac:dyDescent="0.2">
      <c r="E26941" s="88"/>
    </row>
    <row r="26942" spans="5:5" x14ac:dyDescent="0.2">
      <c r="E26942" s="88"/>
    </row>
    <row r="26943" spans="5:5" x14ac:dyDescent="0.2">
      <c r="E26943" s="88"/>
    </row>
    <row r="26944" spans="5:5" x14ac:dyDescent="0.2">
      <c r="E26944" s="88"/>
    </row>
    <row r="26945" spans="5:5" x14ac:dyDescent="0.2">
      <c r="E26945" s="88"/>
    </row>
    <row r="26946" spans="5:5" x14ac:dyDescent="0.2">
      <c r="E26946" s="88"/>
    </row>
    <row r="26947" spans="5:5" x14ac:dyDescent="0.2">
      <c r="E26947" s="88"/>
    </row>
    <row r="26948" spans="5:5" x14ac:dyDescent="0.2">
      <c r="E26948" s="88"/>
    </row>
    <row r="26949" spans="5:5" x14ac:dyDescent="0.2">
      <c r="E26949" s="88"/>
    </row>
    <row r="26950" spans="5:5" x14ac:dyDescent="0.2">
      <c r="E26950" s="88"/>
    </row>
    <row r="26951" spans="5:5" x14ac:dyDescent="0.2">
      <c r="E26951" s="88"/>
    </row>
    <row r="26952" spans="5:5" x14ac:dyDescent="0.2">
      <c r="E26952" s="88"/>
    </row>
    <row r="26953" spans="5:5" x14ac:dyDescent="0.2">
      <c r="E26953" s="88"/>
    </row>
    <row r="26954" spans="5:5" x14ac:dyDescent="0.2">
      <c r="E26954" s="88"/>
    </row>
    <row r="26955" spans="5:5" x14ac:dyDescent="0.2">
      <c r="E26955" s="88"/>
    </row>
    <row r="26956" spans="5:5" x14ac:dyDescent="0.2">
      <c r="E26956" s="88"/>
    </row>
    <row r="26957" spans="5:5" x14ac:dyDescent="0.2">
      <c r="E26957" s="88"/>
    </row>
    <row r="26958" spans="5:5" x14ac:dyDescent="0.2">
      <c r="E26958" s="88"/>
    </row>
    <row r="26959" spans="5:5" x14ac:dyDescent="0.2">
      <c r="E26959" s="88"/>
    </row>
    <row r="26960" spans="5:5" x14ac:dyDescent="0.2">
      <c r="E26960" s="88"/>
    </row>
    <row r="26961" spans="5:5" x14ac:dyDescent="0.2">
      <c r="E26961" s="88"/>
    </row>
    <row r="26962" spans="5:5" x14ac:dyDescent="0.2">
      <c r="E26962" s="88"/>
    </row>
    <row r="26963" spans="5:5" x14ac:dyDescent="0.2">
      <c r="E26963" s="88"/>
    </row>
    <row r="26964" spans="5:5" x14ac:dyDescent="0.2">
      <c r="E26964" s="88"/>
    </row>
    <row r="26965" spans="5:5" x14ac:dyDescent="0.2">
      <c r="E26965" s="88"/>
    </row>
    <row r="26966" spans="5:5" x14ac:dyDescent="0.2">
      <c r="E26966" s="88"/>
    </row>
    <row r="26967" spans="5:5" x14ac:dyDescent="0.2">
      <c r="E26967" s="88"/>
    </row>
    <row r="26968" spans="5:5" x14ac:dyDescent="0.2">
      <c r="E26968" s="88"/>
    </row>
    <row r="26969" spans="5:5" x14ac:dyDescent="0.2">
      <c r="E26969" s="88"/>
    </row>
    <row r="26970" spans="5:5" x14ac:dyDescent="0.2">
      <c r="E26970" s="88"/>
    </row>
    <row r="26971" spans="5:5" x14ac:dyDescent="0.2">
      <c r="E26971" s="88"/>
    </row>
    <row r="26972" spans="5:5" x14ac:dyDescent="0.2">
      <c r="E26972" s="88"/>
    </row>
    <row r="26973" spans="5:5" x14ac:dyDescent="0.2">
      <c r="E26973" s="88"/>
    </row>
    <row r="26974" spans="5:5" x14ac:dyDescent="0.2">
      <c r="E26974" s="88"/>
    </row>
    <row r="26975" spans="5:5" x14ac:dyDescent="0.2">
      <c r="E26975" s="88"/>
    </row>
    <row r="26976" spans="5:5" x14ac:dyDescent="0.2">
      <c r="E26976" s="88"/>
    </row>
    <row r="26977" spans="5:5" x14ac:dyDescent="0.2">
      <c r="E26977" s="88"/>
    </row>
    <row r="26978" spans="5:5" x14ac:dyDescent="0.2">
      <c r="E26978" s="88"/>
    </row>
    <row r="26979" spans="5:5" x14ac:dyDescent="0.2">
      <c r="E26979" s="88"/>
    </row>
    <row r="26980" spans="5:5" x14ac:dyDescent="0.2">
      <c r="E26980" s="88"/>
    </row>
    <row r="26981" spans="5:5" x14ac:dyDescent="0.2">
      <c r="E26981" s="88"/>
    </row>
    <row r="26982" spans="5:5" x14ac:dyDescent="0.2">
      <c r="E26982" s="88"/>
    </row>
    <row r="26983" spans="5:5" x14ac:dyDescent="0.2">
      <c r="E26983" s="88"/>
    </row>
    <row r="26984" spans="5:5" x14ac:dyDescent="0.2">
      <c r="E26984" s="88"/>
    </row>
    <row r="26985" spans="5:5" x14ac:dyDescent="0.2">
      <c r="E26985" s="88"/>
    </row>
    <row r="26986" spans="5:5" x14ac:dyDescent="0.2">
      <c r="E26986" s="88"/>
    </row>
    <row r="26987" spans="5:5" x14ac:dyDescent="0.2">
      <c r="E26987" s="88"/>
    </row>
    <row r="26988" spans="5:5" x14ac:dyDescent="0.2">
      <c r="E26988" s="88"/>
    </row>
    <row r="26989" spans="5:5" x14ac:dyDescent="0.2">
      <c r="E26989" s="88"/>
    </row>
    <row r="26990" spans="5:5" x14ac:dyDescent="0.2">
      <c r="E26990" s="88"/>
    </row>
    <row r="26991" spans="5:5" x14ac:dyDescent="0.2">
      <c r="E26991" s="88"/>
    </row>
    <row r="26992" spans="5:5" x14ac:dyDescent="0.2">
      <c r="E26992" s="88"/>
    </row>
    <row r="26993" spans="5:5" x14ac:dyDescent="0.2">
      <c r="E26993" s="88"/>
    </row>
    <row r="26994" spans="5:5" x14ac:dyDescent="0.2">
      <c r="E26994" s="88"/>
    </row>
    <row r="26995" spans="5:5" x14ac:dyDescent="0.2">
      <c r="E26995" s="88"/>
    </row>
    <row r="26996" spans="5:5" x14ac:dyDescent="0.2">
      <c r="E26996" s="88"/>
    </row>
    <row r="26997" spans="5:5" x14ac:dyDescent="0.2">
      <c r="E26997" s="88"/>
    </row>
    <row r="26998" spans="5:5" x14ac:dyDescent="0.2">
      <c r="E26998" s="88"/>
    </row>
    <row r="26999" spans="5:5" x14ac:dyDescent="0.2">
      <c r="E26999" s="88"/>
    </row>
    <row r="27000" spans="5:5" x14ac:dyDescent="0.2">
      <c r="E27000" s="88"/>
    </row>
    <row r="27001" spans="5:5" x14ac:dyDescent="0.2">
      <c r="E27001" s="88"/>
    </row>
    <row r="27002" spans="5:5" x14ac:dyDescent="0.2">
      <c r="E27002" s="88"/>
    </row>
    <row r="27003" spans="5:5" x14ac:dyDescent="0.2">
      <c r="E27003" s="88"/>
    </row>
    <row r="27004" spans="5:5" x14ac:dyDescent="0.2">
      <c r="E27004" s="88"/>
    </row>
    <row r="27005" spans="5:5" x14ac:dyDescent="0.2">
      <c r="E27005" s="88"/>
    </row>
    <row r="27006" spans="5:5" x14ac:dyDescent="0.2">
      <c r="E27006" s="88"/>
    </row>
    <row r="27007" spans="5:5" x14ac:dyDescent="0.2">
      <c r="E27007" s="88"/>
    </row>
    <row r="27008" spans="5:5" x14ac:dyDescent="0.2">
      <c r="E27008" s="88"/>
    </row>
    <row r="27009" spans="5:5" x14ac:dyDescent="0.2">
      <c r="E27009" s="88"/>
    </row>
    <row r="27010" spans="5:5" x14ac:dyDescent="0.2">
      <c r="E27010" s="88"/>
    </row>
    <row r="27011" spans="5:5" x14ac:dyDescent="0.2">
      <c r="E27011" s="88"/>
    </row>
    <row r="27012" spans="5:5" x14ac:dyDescent="0.2">
      <c r="E27012" s="88"/>
    </row>
    <row r="27013" spans="5:5" x14ac:dyDescent="0.2">
      <c r="E27013" s="88"/>
    </row>
    <row r="27014" spans="5:5" x14ac:dyDescent="0.2">
      <c r="E27014" s="88"/>
    </row>
    <row r="27015" spans="5:5" x14ac:dyDescent="0.2">
      <c r="E27015" s="88"/>
    </row>
    <row r="27016" spans="5:5" x14ac:dyDescent="0.2">
      <c r="E27016" s="88"/>
    </row>
    <row r="27017" spans="5:5" x14ac:dyDescent="0.2">
      <c r="E27017" s="88"/>
    </row>
    <row r="27018" spans="5:5" x14ac:dyDescent="0.2">
      <c r="E27018" s="88"/>
    </row>
    <row r="27019" spans="5:5" x14ac:dyDescent="0.2">
      <c r="E27019" s="88"/>
    </row>
    <row r="27020" spans="5:5" x14ac:dyDescent="0.2">
      <c r="E27020" s="88"/>
    </row>
    <row r="27021" spans="5:5" x14ac:dyDescent="0.2">
      <c r="E27021" s="88"/>
    </row>
    <row r="27022" spans="5:5" x14ac:dyDescent="0.2">
      <c r="E27022" s="88"/>
    </row>
    <row r="27023" spans="5:5" x14ac:dyDescent="0.2">
      <c r="E27023" s="88"/>
    </row>
    <row r="27024" spans="5:5" x14ac:dyDescent="0.2">
      <c r="E27024" s="88"/>
    </row>
    <row r="27025" spans="5:5" x14ac:dyDescent="0.2">
      <c r="E27025" s="88"/>
    </row>
    <row r="27026" spans="5:5" x14ac:dyDescent="0.2">
      <c r="E27026" s="88"/>
    </row>
    <row r="27027" spans="5:5" x14ac:dyDescent="0.2">
      <c r="E27027" s="88"/>
    </row>
    <row r="27028" spans="5:5" x14ac:dyDescent="0.2">
      <c r="E27028" s="88"/>
    </row>
    <row r="27029" spans="5:5" x14ac:dyDescent="0.2">
      <c r="E27029" s="88"/>
    </row>
    <row r="27030" spans="5:5" x14ac:dyDescent="0.2">
      <c r="E27030" s="88"/>
    </row>
    <row r="27031" spans="5:5" x14ac:dyDescent="0.2">
      <c r="E27031" s="88"/>
    </row>
    <row r="27032" spans="5:5" x14ac:dyDescent="0.2">
      <c r="E27032" s="88"/>
    </row>
    <row r="27033" spans="5:5" x14ac:dyDescent="0.2">
      <c r="E27033" s="88"/>
    </row>
    <row r="27034" spans="5:5" x14ac:dyDescent="0.2">
      <c r="E27034" s="88"/>
    </row>
    <row r="27035" spans="5:5" x14ac:dyDescent="0.2">
      <c r="E27035" s="88"/>
    </row>
    <row r="27036" spans="5:5" x14ac:dyDescent="0.2">
      <c r="E27036" s="88"/>
    </row>
    <row r="27037" spans="5:5" x14ac:dyDescent="0.2">
      <c r="E27037" s="88"/>
    </row>
    <row r="27038" spans="5:5" x14ac:dyDescent="0.2">
      <c r="E27038" s="88"/>
    </row>
    <row r="27039" spans="5:5" x14ac:dyDescent="0.2">
      <c r="E27039" s="88"/>
    </row>
    <row r="27040" spans="5:5" x14ac:dyDescent="0.2">
      <c r="E27040" s="88"/>
    </row>
    <row r="27041" spans="5:5" x14ac:dyDescent="0.2">
      <c r="E27041" s="88"/>
    </row>
    <row r="27042" spans="5:5" x14ac:dyDescent="0.2">
      <c r="E27042" s="88"/>
    </row>
    <row r="27043" spans="5:5" x14ac:dyDescent="0.2">
      <c r="E27043" s="88"/>
    </row>
    <row r="27044" spans="5:5" x14ac:dyDescent="0.2">
      <c r="E27044" s="88"/>
    </row>
    <row r="27045" spans="5:5" x14ac:dyDescent="0.2">
      <c r="E27045" s="88"/>
    </row>
    <row r="27046" spans="5:5" x14ac:dyDescent="0.2">
      <c r="E27046" s="88"/>
    </row>
    <row r="27047" spans="5:5" x14ac:dyDescent="0.2">
      <c r="E27047" s="88"/>
    </row>
    <row r="27048" spans="5:5" x14ac:dyDescent="0.2">
      <c r="E27048" s="88"/>
    </row>
    <row r="27049" spans="5:5" x14ac:dyDescent="0.2">
      <c r="E27049" s="88"/>
    </row>
    <row r="27050" spans="5:5" x14ac:dyDescent="0.2">
      <c r="E27050" s="88"/>
    </row>
    <row r="27051" spans="5:5" x14ac:dyDescent="0.2">
      <c r="E27051" s="88"/>
    </row>
    <row r="27052" spans="5:5" x14ac:dyDescent="0.2">
      <c r="E27052" s="88"/>
    </row>
    <row r="27053" spans="5:5" x14ac:dyDescent="0.2">
      <c r="E27053" s="88"/>
    </row>
    <row r="27054" spans="5:5" x14ac:dyDescent="0.2">
      <c r="E27054" s="88"/>
    </row>
    <row r="27055" spans="5:5" x14ac:dyDescent="0.2">
      <c r="E27055" s="88"/>
    </row>
    <row r="27056" spans="5:5" x14ac:dyDescent="0.2">
      <c r="E27056" s="88"/>
    </row>
    <row r="27057" spans="5:5" x14ac:dyDescent="0.2">
      <c r="E27057" s="88"/>
    </row>
    <row r="27058" spans="5:5" x14ac:dyDescent="0.2">
      <c r="E27058" s="88"/>
    </row>
    <row r="27059" spans="5:5" x14ac:dyDescent="0.2">
      <c r="E27059" s="88"/>
    </row>
    <row r="27060" spans="5:5" x14ac:dyDescent="0.2">
      <c r="E27060" s="88"/>
    </row>
    <row r="27061" spans="5:5" x14ac:dyDescent="0.2">
      <c r="E27061" s="88"/>
    </row>
    <row r="27062" spans="5:5" x14ac:dyDescent="0.2">
      <c r="E27062" s="88"/>
    </row>
    <row r="27063" spans="5:5" x14ac:dyDescent="0.2">
      <c r="E27063" s="88"/>
    </row>
    <row r="27064" spans="5:5" x14ac:dyDescent="0.2">
      <c r="E27064" s="88"/>
    </row>
    <row r="27065" spans="5:5" x14ac:dyDescent="0.2">
      <c r="E27065" s="88"/>
    </row>
    <row r="27066" spans="5:5" x14ac:dyDescent="0.2">
      <c r="E27066" s="88"/>
    </row>
    <row r="27067" spans="5:5" x14ac:dyDescent="0.2">
      <c r="E27067" s="88"/>
    </row>
    <row r="27068" spans="5:5" x14ac:dyDescent="0.2">
      <c r="E27068" s="88"/>
    </row>
    <row r="27069" spans="5:5" x14ac:dyDescent="0.2">
      <c r="E27069" s="88"/>
    </row>
    <row r="27070" spans="5:5" x14ac:dyDescent="0.2">
      <c r="E27070" s="88"/>
    </row>
    <row r="27071" spans="5:5" x14ac:dyDescent="0.2">
      <c r="E27071" s="88"/>
    </row>
    <row r="27072" spans="5:5" x14ac:dyDescent="0.2">
      <c r="E27072" s="88"/>
    </row>
    <row r="27073" spans="5:5" x14ac:dyDescent="0.2">
      <c r="E27073" s="88"/>
    </row>
    <row r="27074" spans="5:5" x14ac:dyDescent="0.2">
      <c r="E27074" s="88"/>
    </row>
    <row r="27075" spans="5:5" x14ac:dyDescent="0.2">
      <c r="E27075" s="88"/>
    </row>
    <row r="27076" spans="5:5" x14ac:dyDescent="0.2">
      <c r="E27076" s="88"/>
    </row>
    <row r="27077" spans="5:5" x14ac:dyDescent="0.2">
      <c r="E27077" s="88"/>
    </row>
    <row r="27078" spans="5:5" x14ac:dyDescent="0.2">
      <c r="E27078" s="88"/>
    </row>
    <row r="27079" spans="5:5" x14ac:dyDescent="0.2">
      <c r="E27079" s="88"/>
    </row>
    <row r="27080" spans="5:5" x14ac:dyDescent="0.2">
      <c r="E27080" s="88"/>
    </row>
    <row r="27081" spans="5:5" x14ac:dyDescent="0.2">
      <c r="E27081" s="88"/>
    </row>
    <row r="27082" spans="5:5" x14ac:dyDescent="0.2">
      <c r="E27082" s="88"/>
    </row>
    <row r="27083" spans="5:5" x14ac:dyDescent="0.2">
      <c r="E27083" s="88"/>
    </row>
    <row r="27084" spans="5:5" x14ac:dyDescent="0.2">
      <c r="E27084" s="88"/>
    </row>
    <row r="27085" spans="5:5" x14ac:dyDescent="0.2">
      <c r="E27085" s="88"/>
    </row>
    <row r="27086" spans="5:5" x14ac:dyDescent="0.2">
      <c r="E27086" s="88"/>
    </row>
    <row r="27087" spans="5:5" x14ac:dyDescent="0.2">
      <c r="E27087" s="88"/>
    </row>
    <row r="27088" spans="5:5" x14ac:dyDescent="0.2">
      <c r="E27088" s="88"/>
    </row>
    <row r="27089" spans="5:5" x14ac:dyDescent="0.2">
      <c r="E27089" s="88"/>
    </row>
    <row r="27090" spans="5:5" x14ac:dyDescent="0.2">
      <c r="E27090" s="88"/>
    </row>
    <row r="27091" spans="5:5" x14ac:dyDescent="0.2">
      <c r="E27091" s="88"/>
    </row>
    <row r="27092" spans="5:5" x14ac:dyDescent="0.2">
      <c r="E27092" s="88"/>
    </row>
    <row r="27093" spans="5:5" x14ac:dyDescent="0.2">
      <c r="E27093" s="88"/>
    </row>
    <row r="27094" spans="5:5" x14ac:dyDescent="0.2">
      <c r="E27094" s="88"/>
    </row>
    <row r="27095" spans="5:5" x14ac:dyDescent="0.2">
      <c r="E27095" s="88"/>
    </row>
    <row r="27096" spans="5:5" x14ac:dyDescent="0.2">
      <c r="E27096" s="88"/>
    </row>
    <row r="27097" spans="5:5" x14ac:dyDescent="0.2">
      <c r="E27097" s="88"/>
    </row>
    <row r="27098" spans="5:5" x14ac:dyDescent="0.2">
      <c r="E27098" s="88"/>
    </row>
    <row r="27099" spans="5:5" x14ac:dyDescent="0.2">
      <c r="E27099" s="88"/>
    </row>
    <row r="27100" spans="5:5" x14ac:dyDescent="0.2">
      <c r="E27100" s="88"/>
    </row>
    <row r="27101" spans="5:5" x14ac:dyDescent="0.2">
      <c r="E27101" s="88"/>
    </row>
    <row r="27102" spans="5:5" x14ac:dyDescent="0.2">
      <c r="E27102" s="88"/>
    </row>
    <row r="27103" spans="5:5" x14ac:dyDescent="0.2">
      <c r="E27103" s="88"/>
    </row>
    <row r="27104" spans="5:5" x14ac:dyDescent="0.2">
      <c r="E27104" s="88"/>
    </row>
    <row r="27105" spans="5:5" x14ac:dyDescent="0.2">
      <c r="E27105" s="88"/>
    </row>
    <row r="27106" spans="5:5" x14ac:dyDescent="0.2">
      <c r="E27106" s="88"/>
    </row>
    <row r="27107" spans="5:5" x14ac:dyDescent="0.2">
      <c r="E27107" s="88"/>
    </row>
    <row r="27108" spans="5:5" x14ac:dyDescent="0.2">
      <c r="E27108" s="88"/>
    </row>
    <row r="27109" spans="5:5" x14ac:dyDescent="0.2">
      <c r="E27109" s="88"/>
    </row>
    <row r="27110" spans="5:5" x14ac:dyDescent="0.2">
      <c r="E27110" s="88"/>
    </row>
    <row r="27111" spans="5:5" x14ac:dyDescent="0.2">
      <c r="E27111" s="88"/>
    </row>
    <row r="27112" spans="5:5" x14ac:dyDescent="0.2">
      <c r="E27112" s="88"/>
    </row>
    <row r="27113" spans="5:5" x14ac:dyDescent="0.2">
      <c r="E27113" s="88"/>
    </row>
    <row r="27114" spans="5:5" x14ac:dyDescent="0.2">
      <c r="E27114" s="88"/>
    </row>
    <row r="27115" spans="5:5" x14ac:dyDescent="0.2">
      <c r="E27115" s="88"/>
    </row>
    <row r="27116" spans="5:5" x14ac:dyDescent="0.2">
      <c r="E27116" s="88"/>
    </row>
    <row r="27117" spans="5:5" x14ac:dyDescent="0.2">
      <c r="E27117" s="88"/>
    </row>
    <row r="27118" spans="5:5" x14ac:dyDescent="0.2">
      <c r="E27118" s="88"/>
    </row>
    <row r="27119" spans="5:5" x14ac:dyDescent="0.2">
      <c r="E27119" s="88"/>
    </row>
    <row r="27120" spans="5:5" x14ac:dyDescent="0.2">
      <c r="E27120" s="88"/>
    </row>
    <row r="27121" spans="5:5" x14ac:dyDescent="0.2">
      <c r="E27121" s="88"/>
    </row>
    <row r="27122" spans="5:5" x14ac:dyDescent="0.2">
      <c r="E27122" s="88"/>
    </row>
    <row r="27123" spans="5:5" x14ac:dyDescent="0.2">
      <c r="E27123" s="88"/>
    </row>
    <row r="27124" spans="5:5" x14ac:dyDescent="0.2">
      <c r="E27124" s="88"/>
    </row>
    <row r="27125" spans="5:5" x14ac:dyDescent="0.2">
      <c r="E27125" s="88"/>
    </row>
    <row r="27126" spans="5:5" x14ac:dyDescent="0.2">
      <c r="E27126" s="88"/>
    </row>
    <row r="27127" spans="5:5" x14ac:dyDescent="0.2">
      <c r="E27127" s="88"/>
    </row>
    <row r="27128" spans="5:5" x14ac:dyDescent="0.2">
      <c r="E27128" s="88"/>
    </row>
    <row r="27129" spans="5:5" x14ac:dyDescent="0.2">
      <c r="E27129" s="88"/>
    </row>
    <row r="27130" spans="5:5" x14ac:dyDescent="0.2">
      <c r="E27130" s="88"/>
    </row>
    <row r="27131" spans="5:5" x14ac:dyDescent="0.2">
      <c r="E27131" s="88"/>
    </row>
    <row r="27132" spans="5:5" x14ac:dyDescent="0.2">
      <c r="E27132" s="88"/>
    </row>
    <row r="27133" spans="5:5" x14ac:dyDescent="0.2">
      <c r="E27133" s="88"/>
    </row>
    <row r="27134" spans="5:5" x14ac:dyDescent="0.2">
      <c r="E27134" s="88"/>
    </row>
    <row r="27135" spans="5:5" x14ac:dyDescent="0.2">
      <c r="E27135" s="88"/>
    </row>
    <row r="27136" spans="5:5" x14ac:dyDescent="0.2">
      <c r="E27136" s="88"/>
    </row>
    <row r="27137" spans="5:5" x14ac:dyDescent="0.2">
      <c r="E27137" s="88"/>
    </row>
    <row r="27138" spans="5:5" x14ac:dyDescent="0.2">
      <c r="E27138" s="88"/>
    </row>
    <row r="27139" spans="5:5" x14ac:dyDescent="0.2">
      <c r="E27139" s="88"/>
    </row>
    <row r="27140" spans="5:5" x14ac:dyDescent="0.2">
      <c r="E27140" s="88"/>
    </row>
    <row r="27141" spans="5:5" x14ac:dyDescent="0.2">
      <c r="E27141" s="88"/>
    </row>
    <row r="27142" spans="5:5" x14ac:dyDescent="0.2">
      <c r="E27142" s="88"/>
    </row>
    <row r="27143" spans="5:5" x14ac:dyDescent="0.2">
      <c r="E27143" s="88"/>
    </row>
    <row r="27144" spans="5:5" x14ac:dyDescent="0.2">
      <c r="E27144" s="88"/>
    </row>
    <row r="27145" spans="5:5" x14ac:dyDescent="0.2">
      <c r="E27145" s="88"/>
    </row>
    <row r="27146" spans="5:5" x14ac:dyDescent="0.2">
      <c r="E27146" s="88"/>
    </row>
    <row r="27147" spans="5:5" x14ac:dyDescent="0.2">
      <c r="E27147" s="88"/>
    </row>
    <row r="27148" spans="5:5" x14ac:dyDescent="0.2">
      <c r="E27148" s="88"/>
    </row>
    <row r="27149" spans="5:5" x14ac:dyDescent="0.2">
      <c r="E27149" s="88"/>
    </row>
    <row r="27150" spans="5:5" x14ac:dyDescent="0.2">
      <c r="E27150" s="88"/>
    </row>
    <row r="27151" spans="5:5" x14ac:dyDescent="0.2">
      <c r="E27151" s="88"/>
    </row>
    <row r="27152" spans="5:5" x14ac:dyDescent="0.2">
      <c r="E27152" s="88"/>
    </row>
    <row r="27153" spans="5:5" x14ac:dyDescent="0.2">
      <c r="E27153" s="88"/>
    </row>
    <row r="27154" spans="5:5" x14ac:dyDescent="0.2">
      <c r="E27154" s="88"/>
    </row>
    <row r="27155" spans="5:5" x14ac:dyDescent="0.2">
      <c r="E27155" s="88"/>
    </row>
    <row r="27156" spans="5:5" x14ac:dyDescent="0.2">
      <c r="E27156" s="88"/>
    </row>
    <row r="27157" spans="5:5" x14ac:dyDescent="0.2">
      <c r="E27157" s="88"/>
    </row>
    <row r="27158" spans="5:5" x14ac:dyDescent="0.2">
      <c r="E27158" s="88"/>
    </row>
    <row r="27159" spans="5:5" x14ac:dyDescent="0.2">
      <c r="E27159" s="88"/>
    </row>
    <row r="27160" spans="5:5" x14ac:dyDescent="0.2">
      <c r="E27160" s="88"/>
    </row>
    <row r="27161" spans="5:5" x14ac:dyDescent="0.2">
      <c r="E27161" s="88"/>
    </row>
    <row r="27162" spans="5:5" x14ac:dyDescent="0.2">
      <c r="E27162" s="88"/>
    </row>
    <row r="27163" spans="5:5" x14ac:dyDescent="0.2">
      <c r="E27163" s="88"/>
    </row>
    <row r="27164" spans="5:5" x14ac:dyDescent="0.2">
      <c r="E27164" s="88"/>
    </row>
    <row r="27165" spans="5:5" x14ac:dyDescent="0.2">
      <c r="E27165" s="88"/>
    </row>
    <row r="27166" spans="5:5" x14ac:dyDescent="0.2">
      <c r="E27166" s="88"/>
    </row>
    <row r="27167" spans="5:5" x14ac:dyDescent="0.2">
      <c r="E27167" s="88"/>
    </row>
    <row r="27168" spans="5:5" x14ac:dyDescent="0.2">
      <c r="E27168" s="88"/>
    </row>
    <row r="27169" spans="5:5" x14ac:dyDescent="0.2">
      <c r="E27169" s="88"/>
    </row>
    <row r="27170" spans="5:5" x14ac:dyDescent="0.2">
      <c r="E27170" s="88"/>
    </row>
    <row r="27171" spans="5:5" x14ac:dyDescent="0.2">
      <c r="E27171" s="88"/>
    </row>
    <row r="27172" spans="5:5" x14ac:dyDescent="0.2">
      <c r="E27172" s="88"/>
    </row>
    <row r="27173" spans="5:5" x14ac:dyDescent="0.2">
      <c r="E27173" s="88"/>
    </row>
    <row r="27174" spans="5:5" x14ac:dyDescent="0.2">
      <c r="E27174" s="88"/>
    </row>
    <row r="27175" spans="5:5" x14ac:dyDescent="0.2">
      <c r="E27175" s="88"/>
    </row>
    <row r="27176" spans="5:5" x14ac:dyDescent="0.2">
      <c r="E27176" s="88"/>
    </row>
    <row r="27177" spans="5:5" x14ac:dyDescent="0.2">
      <c r="E27177" s="88"/>
    </row>
    <row r="27178" spans="5:5" x14ac:dyDescent="0.2">
      <c r="E27178" s="88"/>
    </row>
    <row r="27179" spans="5:5" x14ac:dyDescent="0.2">
      <c r="E27179" s="88"/>
    </row>
    <row r="27180" spans="5:5" x14ac:dyDescent="0.2">
      <c r="E27180" s="88"/>
    </row>
    <row r="27181" spans="5:5" x14ac:dyDescent="0.2">
      <c r="E27181" s="88"/>
    </row>
    <row r="27182" spans="5:5" x14ac:dyDescent="0.2">
      <c r="E27182" s="88"/>
    </row>
    <row r="27183" spans="5:5" x14ac:dyDescent="0.2">
      <c r="E27183" s="88"/>
    </row>
    <row r="27184" spans="5:5" x14ac:dyDescent="0.2">
      <c r="E27184" s="88"/>
    </row>
    <row r="27185" spans="5:5" x14ac:dyDescent="0.2">
      <c r="E27185" s="88"/>
    </row>
    <row r="27186" spans="5:5" x14ac:dyDescent="0.2">
      <c r="E27186" s="88"/>
    </row>
    <row r="27187" spans="5:5" x14ac:dyDescent="0.2">
      <c r="E27187" s="88"/>
    </row>
    <row r="27188" spans="5:5" x14ac:dyDescent="0.2">
      <c r="E27188" s="88"/>
    </row>
    <row r="27189" spans="5:5" x14ac:dyDescent="0.2">
      <c r="E27189" s="88"/>
    </row>
    <row r="27190" spans="5:5" x14ac:dyDescent="0.2">
      <c r="E27190" s="88"/>
    </row>
    <row r="27191" spans="5:5" x14ac:dyDescent="0.2">
      <c r="E27191" s="88"/>
    </row>
    <row r="27192" spans="5:5" x14ac:dyDescent="0.2">
      <c r="E27192" s="88"/>
    </row>
    <row r="27193" spans="5:5" x14ac:dyDescent="0.2">
      <c r="E27193" s="88"/>
    </row>
    <row r="27194" spans="5:5" x14ac:dyDescent="0.2">
      <c r="E27194" s="88"/>
    </row>
    <row r="27195" spans="5:5" x14ac:dyDescent="0.2">
      <c r="E27195" s="88"/>
    </row>
    <row r="27196" spans="5:5" x14ac:dyDescent="0.2">
      <c r="E27196" s="88"/>
    </row>
    <row r="27197" spans="5:5" x14ac:dyDescent="0.2">
      <c r="E27197" s="88"/>
    </row>
    <row r="27198" spans="5:5" x14ac:dyDescent="0.2">
      <c r="E27198" s="88"/>
    </row>
    <row r="27199" spans="5:5" x14ac:dyDescent="0.2">
      <c r="E27199" s="88"/>
    </row>
    <row r="27200" spans="5:5" x14ac:dyDescent="0.2">
      <c r="E27200" s="88"/>
    </row>
    <row r="27201" spans="5:5" x14ac:dyDescent="0.2">
      <c r="E27201" s="88"/>
    </row>
    <row r="27202" spans="5:5" x14ac:dyDescent="0.2">
      <c r="E27202" s="88"/>
    </row>
    <row r="27203" spans="5:5" x14ac:dyDescent="0.2">
      <c r="E27203" s="88"/>
    </row>
    <row r="27204" spans="5:5" x14ac:dyDescent="0.2">
      <c r="E27204" s="88"/>
    </row>
    <row r="27205" spans="5:5" x14ac:dyDescent="0.2">
      <c r="E27205" s="88"/>
    </row>
    <row r="27206" spans="5:5" x14ac:dyDescent="0.2">
      <c r="E27206" s="88"/>
    </row>
    <row r="27207" spans="5:5" x14ac:dyDescent="0.2">
      <c r="E27207" s="88"/>
    </row>
    <row r="27208" spans="5:5" x14ac:dyDescent="0.2">
      <c r="E27208" s="88"/>
    </row>
    <row r="27209" spans="5:5" x14ac:dyDescent="0.2">
      <c r="E27209" s="88"/>
    </row>
    <row r="27210" spans="5:5" x14ac:dyDescent="0.2">
      <c r="E27210" s="88"/>
    </row>
    <row r="27211" spans="5:5" x14ac:dyDescent="0.2">
      <c r="E27211" s="88"/>
    </row>
    <row r="27212" spans="5:5" x14ac:dyDescent="0.2">
      <c r="E27212" s="88"/>
    </row>
    <row r="27213" spans="5:5" x14ac:dyDescent="0.2">
      <c r="E27213" s="88"/>
    </row>
    <row r="27214" spans="5:5" x14ac:dyDescent="0.2">
      <c r="E27214" s="88"/>
    </row>
    <row r="27215" spans="5:5" x14ac:dyDescent="0.2">
      <c r="E27215" s="88"/>
    </row>
    <row r="27216" spans="5:5" x14ac:dyDescent="0.2">
      <c r="E27216" s="88"/>
    </row>
    <row r="27217" spans="5:5" x14ac:dyDescent="0.2">
      <c r="E27217" s="88"/>
    </row>
    <row r="27218" spans="5:5" x14ac:dyDescent="0.2">
      <c r="E27218" s="88"/>
    </row>
    <row r="27219" spans="5:5" x14ac:dyDescent="0.2">
      <c r="E27219" s="88"/>
    </row>
    <row r="27220" spans="5:5" x14ac:dyDescent="0.2">
      <c r="E27220" s="88"/>
    </row>
    <row r="27221" spans="5:5" x14ac:dyDescent="0.2">
      <c r="E27221" s="88"/>
    </row>
    <row r="27222" spans="5:5" x14ac:dyDescent="0.2">
      <c r="E27222" s="88"/>
    </row>
    <row r="27223" spans="5:5" x14ac:dyDescent="0.2">
      <c r="E27223" s="88"/>
    </row>
    <row r="27224" spans="5:5" x14ac:dyDescent="0.2">
      <c r="E27224" s="88"/>
    </row>
    <row r="27225" spans="5:5" x14ac:dyDescent="0.2">
      <c r="E27225" s="88"/>
    </row>
    <row r="27226" spans="5:5" x14ac:dyDescent="0.2">
      <c r="E27226" s="88"/>
    </row>
    <row r="27227" spans="5:5" x14ac:dyDescent="0.2">
      <c r="E27227" s="88"/>
    </row>
    <row r="27228" spans="5:5" x14ac:dyDescent="0.2">
      <c r="E27228" s="88"/>
    </row>
    <row r="27229" spans="5:5" x14ac:dyDescent="0.2">
      <c r="E27229" s="88"/>
    </row>
    <row r="27230" spans="5:5" x14ac:dyDescent="0.2">
      <c r="E27230" s="88"/>
    </row>
    <row r="27231" spans="5:5" x14ac:dyDescent="0.2">
      <c r="E27231" s="88"/>
    </row>
    <row r="27232" spans="5:5" x14ac:dyDescent="0.2">
      <c r="E27232" s="88"/>
    </row>
    <row r="27233" spans="5:5" x14ac:dyDescent="0.2">
      <c r="E27233" s="88"/>
    </row>
    <row r="27234" spans="5:5" x14ac:dyDescent="0.2">
      <c r="E27234" s="88"/>
    </row>
    <row r="27235" spans="5:5" x14ac:dyDescent="0.2">
      <c r="E27235" s="88"/>
    </row>
    <row r="27236" spans="5:5" x14ac:dyDescent="0.2">
      <c r="E27236" s="88"/>
    </row>
    <row r="27237" spans="5:5" x14ac:dyDescent="0.2">
      <c r="E27237" s="88"/>
    </row>
    <row r="27238" spans="5:5" x14ac:dyDescent="0.2">
      <c r="E27238" s="88"/>
    </row>
    <row r="27239" spans="5:5" x14ac:dyDescent="0.2">
      <c r="E27239" s="88"/>
    </row>
    <row r="27240" spans="5:5" x14ac:dyDescent="0.2">
      <c r="E27240" s="88"/>
    </row>
    <row r="27241" spans="5:5" x14ac:dyDescent="0.2">
      <c r="E27241" s="88"/>
    </row>
    <row r="27242" spans="5:5" x14ac:dyDescent="0.2">
      <c r="E27242" s="88"/>
    </row>
    <row r="27243" spans="5:5" x14ac:dyDescent="0.2">
      <c r="E27243" s="88"/>
    </row>
    <row r="27244" spans="5:5" x14ac:dyDescent="0.2">
      <c r="E27244" s="88"/>
    </row>
    <row r="27245" spans="5:5" x14ac:dyDescent="0.2">
      <c r="E27245" s="88"/>
    </row>
    <row r="27246" spans="5:5" x14ac:dyDescent="0.2">
      <c r="E27246" s="88"/>
    </row>
    <row r="27247" spans="5:5" x14ac:dyDescent="0.2">
      <c r="E27247" s="88"/>
    </row>
    <row r="27248" spans="5:5" x14ac:dyDescent="0.2">
      <c r="E27248" s="88"/>
    </row>
    <row r="27249" spans="5:5" x14ac:dyDescent="0.2">
      <c r="E27249" s="88"/>
    </row>
    <row r="27250" spans="5:5" x14ac:dyDescent="0.2">
      <c r="E27250" s="88"/>
    </row>
    <row r="27251" spans="5:5" x14ac:dyDescent="0.2">
      <c r="E27251" s="88"/>
    </row>
    <row r="27252" spans="5:5" x14ac:dyDescent="0.2">
      <c r="E27252" s="88"/>
    </row>
    <row r="27253" spans="5:5" x14ac:dyDescent="0.2">
      <c r="E27253" s="88"/>
    </row>
    <row r="27254" spans="5:5" x14ac:dyDescent="0.2">
      <c r="E27254" s="88"/>
    </row>
    <row r="27255" spans="5:5" x14ac:dyDescent="0.2">
      <c r="E27255" s="88"/>
    </row>
    <row r="27256" spans="5:5" x14ac:dyDescent="0.2">
      <c r="E27256" s="88"/>
    </row>
    <row r="27257" spans="5:5" x14ac:dyDescent="0.2">
      <c r="E27257" s="88"/>
    </row>
    <row r="27258" spans="5:5" x14ac:dyDescent="0.2">
      <c r="E27258" s="88"/>
    </row>
    <row r="27259" spans="5:5" x14ac:dyDescent="0.2">
      <c r="E27259" s="88"/>
    </row>
    <row r="27260" spans="5:5" x14ac:dyDescent="0.2">
      <c r="E27260" s="88"/>
    </row>
    <row r="27261" spans="5:5" x14ac:dyDescent="0.2">
      <c r="E27261" s="88"/>
    </row>
    <row r="27262" spans="5:5" x14ac:dyDescent="0.2">
      <c r="E27262" s="88"/>
    </row>
    <row r="27263" spans="5:5" x14ac:dyDescent="0.2">
      <c r="E27263" s="88"/>
    </row>
    <row r="27264" spans="5:5" x14ac:dyDescent="0.2">
      <c r="E27264" s="88"/>
    </row>
    <row r="27265" spans="5:5" x14ac:dyDescent="0.2">
      <c r="E27265" s="88"/>
    </row>
    <row r="27266" spans="5:5" x14ac:dyDescent="0.2">
      <c r="E27266" s="88"/>
    </row>
    <row r="27267" spans="5:5" x14ac:dyDescent="0.2">
      <c r="E27267" s="88"/>
    </row>
    <row r="27268" spans="5:5" x14ac:dyDescent="0.2">
      <c r="E27268" s="88"/>
    </row>
    <row r="27269" spans="5:5" x14ac:dyDescent="0.2">
      <c r="E27269" s="88"/>
    </row>
    <row r="27270" spans="5:5" x14ac:dyDescent="0.2">
      <c r="E27270" s="88"/>
    </row>
    <row r="27271" spans="5:5" x14ac:dyDescent="0.2">
      <c r="E27271" s="88"/>
    </row>
    <row r="27272" spans="5:5" x14ac:dyDescent="0.2">
      <c r="E27272" s="88"/>
    </row>
    <row r="27273" spans="5:5" x14ac:dyDescent="0.2">
      <c r="E27273" s="88"/>
    </row>
    <row r="27274" spans="5:5" x14ac:dyDescent="0.2">
      <c r="E27274" s="88"/>
    </row>
    <row r="27275" spans="5:5" x14ac:dyDescent="0.2">
      <c r="E27275" s="88"/>
    </row>
    <row r="27276" spans="5:5" x14ac:dyDescent="0.2">
      <c r="E27276" s="88"/>
    </row>
    <row r="27277" spans="5:5" x14ac:dyDescent="0.2">
      <c r="E27277" s="88"/>
    </row>
    <row r="27278" spans="5:5" x14ac:dyDescent="0.2">
      <c r="E27278" s="88"/>
    </row>
    <row r="27279" spans="5:5" x14ac:dyDescent="0.2">
      <c r="E27279" s="88"/>
    </row>
    <row r="27280" spans="5:5" x14ac:dyDescent="0.2">
      <c r="E27280" s="88"/>
    </row>
    <row r="27281" spans="5:5" x14ac:dyDescent="0.2">
      <c r="E27281" s="88"/>
    </row>
    <row r="27282" spans="5:5" x14ac:dyDescent="0.2">
      <c r="E27282" s="88"/>
    </row>
    <row r="27283" spans="5:5" x14ac:dyDescent="0.2">
      <c r="E27283" s="88"/>
    </row>
    <row r="27284" spans="5:5" x14ac:dyDescent="0.2">
      <c r="E27284" s="88"/>
    </row>
    <row r="27285" spans="5:5" x14ac:dyDescent="0.2">
      <c r="E27285" s="88"/>
    </row>
    <row r="27286" spans="5:5" x14ac:dyDescent="0.2">
      <c r="E27286" s="88"/>
    </row>
    <row r="27287" spans="5:5" x14ac:dyDescent="0.2">
      <c r="E27287" s="88"/>
    </row>
    <row r="27288" spans="5:5" x14ac:dyDescent="0.2">
      <c r="E27288" s="88"/>
    </row>
    <row r="27289" spans="5:5" x14ac:dyDescent="0.2">
      <c r="E27289" s="88"/>
    </row>
    <row r="27290" spans="5:5" x14ac:dyDescent="0.2">
      <c r="E27290" s="88"/>
    </row>
    <row r="27291" spans="5:5" x14ac:dyDescent="0.2">
      <c r="E27291" s="88"/>
    </row>
    <row r="27292" spans="5:5" x14ac:dyDescent="0.2">
      <c r="E27292" s="88"/>
    </row>
    <row r="27293" spans="5:5" x14ac:dyDescent="0.2">
      <c r="E27293" s="88"/>
    </row>
    <row r="27294" spans="5:5" x14ac:dyDescent="0.2">
      <c r="E27294" s="88"/>
    </row>
    <row r="27295" spans="5:5" x14ac:dyDescent="0.2">
      <c r="E27295" s="88"/>
    </row>
    <row r="27296" spans="5:5" x14ac:dyDescent="0.2">
      <c r="E27296" s="88"/>
    </row>
    <row r="27297" spans="5:5" x14ac:dyDescent="0.2">
      <c r="E27297" s="88"/>
    </row>
    <row r="27298" spans="5:5" x14ac:dyDescent="0.2">
      <c r="E27298" s="88"/>
    </row>
    <row r="27299" spans="5:5" x14ac:dyDescent="0.2">
      <c r="E27299" s="88"/>
    </row>
    <row r="27300" spans="5:5" x14ac:dyDescent="0.2">
      <c r="E27300" s="88"/>
    </row>
    <row r="27301" spans="5:5" x14ac:dyDescent="0.2">
      <c r="E27301" s="88"/>
    </row>
    <row r="27302" spans="5:5" x14ac:dyDescent="0.2">
      <c r="E27302" s="88"/>
    </row>
    <row r="27303" spans="5:5" x14ac:dyDescent="0.2">
      <c r="E27303" s="88"/>
    </row>
    <row r="27304" spans="5:5" x14ac:dyDescent="0.2">
      <c r="E27304" s="88"/>
    </row>
    <row r="27305" spans="5:5" x14ac:dyDescent="0.2">
      <c r="E27305" s="88"/>
    </row>
    <row r="27306" spans="5:5" x14ac:dyDescent="0.2">
      <c r="E27306" s="88"/>
    </row>
    <row r="27307" spans="5:5" x14ac:dyDescent="0.2">
      <c r="E27307" s="88"/>
    </row>
    <row r="27308" spans="5:5" x14ac:dyDescent="0.2">
      <c r="E27308" s="88"/>
    </row>
    <row r="27309" spans="5:5" x14ac:dyDescent="0.2">
      <c r="E27309" s="88"/>
    </row>
    <row r="27310" spans="5:5" x14ac:dyDescent="0.2">
      <c r="E27310" s="88"/>
    </row>
    <row r="27311" spans="5:5" x14ac:dyDescent="0.2">
      <c r="E27311" s="88"/>
    </row>
    <row r="27312" spans="5:5" x14ac:dyDescent="0.2">
      <c r="E27312" s="88"/>
    </row>
    <row r="27313" spans="5:5" x14ac:dyDescent="0.2">
      <c r="E27313" s="88"/>
    </row>
    <row r="27314" spans="5:5" x14ac:dyDescent="0.2">
      <c r="E27314" s="88"/>
    </row>
    <row r="27315" spans="5:5" x14ac:dyDescent="0.2">
      <c r="E27315" s="88"/>
    </row>
    <row r="27316" spans="5:5" x14ac:dyDescent="0.2">
      <c r="E27316" s="88"/>
    </row>
    <row r="27317" spans="5:5" x14ac:dyDescent="0.2">
      <c r="E27317" s="88"/>
    </row>
    <row r="27318" spans="5:5" x14ac:dyDescent="0.2">
      <c r="E27318" s="88"/>
    </row>
    <row r="27319" spans="5:5" x14ac:dyDescent="0.2">
      <c r="E27319" s="88"/>
    </row>
    <row r="27320" spans="5:5" x14ac:dyDescent="0.2">
      <c r="E27320" s="88"/>
    </row>
    <row r="27321" spans="5:5" x14ac:dyDescent="0.2">
      <c r="E27321" s="88"/>
    </row>
    <row r="27322" spans="5:5" x14ac:dyDescent="0.2">
      <c r="E27322" s="88"/>
    </row>
    <row r="27323" spans="5:5" x14ac:dyDescent="0.2">
      <c r="E27323" s="88"/>
    </row>
    <row r="27324" spans="5:5" x14ac:dyDescent="0.2">
      <c r="E27324" s="88"/>
    </row>
    <row r="27325" spans="5:5" x14ac:dyDescent="0.2">
      <c r="E27325" s="88"/>
    </row>
    <row r="27326" spans="5:5" x14ac:dyDescent="0.2">
      <c r="E27326" s="88"/>
    </row>
    <row r="27327" spans="5:5" x14ac:dyDescent="0.2">
      <c r="E27327" s="88"/>
    </row>
    <row r="27328" spans="5:5" x14ac:dyDescent="0.2">
      <c r="E27328" s="88"/>
    </row>
    <row r="27329" spans="5:5" x14ac:dyDescent="0.2">
      <c r="E27329" s="88"/>
    </row>
    <row r="27330" spans="5:5" x14ac:dyDescent="0.2">
      <c r="E27330" s="88"/>
    </row>
    <row r="27331" spans="5:5" x14ac:dyDescent="0.2">
      <c r="E27331" s="88"/>
    </row>
    <row r="27332" spans="5:5" x14ac:dyDescent="0.2">
      <c r="E27332" s="88"/>
    </row>
    <row r="27333" spans="5:5" x14ac:dyDescent="0.2">
      <c r="E27333" s="88"/>
    </row>
    <row r="27334" spans="5:5" x14ac:dyDescent="0.2">
      <c r="E27334" s="88"/>
    </row>
    <row r="27335" spans="5:5" x14ac:dyDescent="0.2">
      <c r="E27335" s="88"/>
    </row>
    <row r="27336" spans="5:5" x14ac:dyDescent="0.2">
      <c r="E27336" s="88"/>
    </row>
    <row r="27337" spans="5:5" x14ac:dyDescent="0.2">
      <c r="E27337" s="88"/>
    </row>
    <row r="27338" spans="5:5" x14ac:dyDescent="0.2">
      <c r="E27338" s="88"/>
    </row>
    <row r="27339" spans="5:5" x14ac:dyDescent="0.2">
      <c r="E27339" s="88"/>
    </row>
    <row r="27340" spans="5:5" x14ac:dyDescent="0.2">
      <c r="E27340" s="88"/>
    </row>
    <row r="27341" spans="5:5" x14ac:dyDescent="0.2">
      <c r="E27341" s="88"/>
    </row>
    <row r="27342" spans="5:5" x14ac:dyDescent="0.2">
      <c r="E27342" s="88"/>
    </row>
    <row r="27343" spans="5:5" x14ac:dyDescent="0.2">
      <c r="E27343" s="88"/>
    </row>
    <row r="27344" spans="5:5" x14ac:dyDescent="0.2">
      <c r="E27344" s="88"/>
    </row>
    <row r="27345" spans="5:5" x14ac:dyDescent="0.2">
      <c r="E27345" s="88"/>
    </row>
    <row r="27346" spans="5:5" x14ac:dyDescent="0.2">
      <c r="E27346" s="88"/>
    </row>
    <row r="27347" spans="5:5" x14ac:dyDescent="0.2">
      <c r="E27347" s="88"/>
    </row>
    <row r="27348" spans="5:5" x14ac:dyDescent="0.2">
      <c r="E27348" s="88"/>
    </row>
    <row r="27349" spans="5:5" x14ac:dyDescent="0.2">
      <c r="E27349" s="88"/>
    </row>
    <row r="27350" spans="5:5" x14ac:dyDescent="0.2">
      <c r="E27350" s="88"/>
    </row>
    <row r="27351" spans="5:5" x14ac:dyDescent="0.2">
      <c r="E27351" s="88"/>
    </row>
    <row r="27352" spans="5:5" x14ac:dyDescent="0.2">
      <c r="E27352" s="88"/>
    </row>
    <row r="27353" spans="5:5" x14ac:dyDescent="0.2">
      <c r="E27353" s="88"/>
    </row>
    <row r="27354" spans="5:5" x14ac:dyDescent="0.2">
      <c r="E27354" s="88"/>
    </row>
    <row r="27355" spans="5:5" x14ac:dyDescent="0.2">
      <c r="E27355" s="88"/>
    </row>
    <row r="27356" spans="5:5" x14ac:dyDescent="0.2">
      <c r="E27356" s="88"/>
    </row>
    <row r="27357" spans="5:5" x14ac:dyDescent="0.2">
      <c r="E27357" s="88"/>
    </row>
    <row r="27358" spans="5:5" x14ac:dyDescent="0.2">
      <c r="E27358" s="88"/>
    </row>
    <row r="27359" spans="5:5" x14ac:dyDescent="0.2">
      <c r="E27359" s="88"/>
    </row>
    <row r="27360" spans="5:5" x14ac:dyDescent="0.2">
      <c r="E27360" s="88"/>
    </row>
    <row r="27361" spans="5:5" x14ac:dyDescent="0.2">
      <c r="E27361" s="88"/>
    </row>
    <row r="27362" spans="5:5" x14ac:dyDescent="0.2">
      <c r="E27362" s="88"/>
    </row>
    <row r="27363" spans="5:5" x14ac:dyDescent="0.2">
      <c r="E27363" s="88"/>
    </row>
    <row r="27364" spans="5:5" x14ac:dyDescent="0.2">
      <c r="E27364" s="88"/>
    </row>
    <row r="27365" spans="5:5" x14ac:dyDescent="0.2">
      <c r="E27365" s="88"/>
    </row>
    <row r="27366" spans="5:5" x14ac:dyDescent="0.2">
      <c r="E27366" s="88"/>
    </row>
    <row r="27367" spans="5:5" x14ac:dyDescent="0.2">
      <c r="E27367" s="88"/>
    </row>
    <row r="27368" spans="5:5" x14ac:dyDescent="0.2">
      <c r="E27368" s="88"/>
    </row>
    <row r="27369" spans="5:5" x14ac:dyDescent="0.2">
      <c r="E27369" s="88"/>
    </row>
    <row r="27370" spans="5:5" x14ac:dyDescent="0.2">
      <c r="E27370" s="88"/>
    </row>
    <row r="27371" spans="5:5" x14ac:dyDescent="0.2">
      <c r="E27371" s="88"/>
    </row>
    <row r="27372" spans="5:5" x14ac:dyDescent="0.2">
      <c r="E27372" s="88"/>
    </row>
    <row r="27373" spans="5:5" x14ac:dyDescent="0.2">
      <c r="E27373" s="88"/>
    </row>
    <row r="27374" spans="5:5" x14ac:dyDescent="0.2">
      <c r="E27374" s="88"/>
    </row>
    <row r="27375" spans="5:5" x14ac:dyDescent="0.2">
      <c r="E27375" s="88"/>
    </row>
    <row r="27376" spans="5:5" x14ac:dyDescent="0.2">
      <c r="E27376" s="88"/>
    </row>
    <row r="27377" spans="5:5" x14ac:dyDescent="0.2">
      <c r="E27377" s="88"/>
    </row>
    <row r="27378" spans="5:5" x14ac:dyDescent="0.2">
      <c r="E27378" s="88"/>
    </row>
    <row r="27379" spans="5:5" x14ac:dyDescent="0.2">
      <c r="E27379" s="88"/>
    </row>
    <row r="27380" spans="5:5" x14ac:dyDescent="0.2">
      <c r="E27380" s="88"/>
    </row>
    <row r="27381" spans="5:5" x14ac:dyDescent="0.2">
      <c r="E27381" s="88"/>
    </row>
    <row r="27382" spans="5:5" x14ac:dyDescent="0.2">
      <c r="E27382" s="88"/>
    </row>
    <row r="27383" spans="5:5" x14ac:dyDescent="0.2">
      <c r="E27383" s="88"/>
    </row>
    <row r="27384" spans="5:5" x14ac:dyDescent="0.2">
      <c r="E27384" s="88"/>
    </row>
    <row r="27385" spans="5:5" x14ac:dyDescent="0.2">
      <c r="E27385" s="88"/>
    </row>
    <row r="27386" spans="5:5" x14ac:dyDescent="0.2">
      <c r="E27386" s="88"/>
    </row>
    <row r="27387" spans="5:5" x14ac:dyDescent="0.2">
      <c r="E27387" s="88"/>
    </row>
    <row r="27388" spans="5:5" x14ac:dyDescent="0.2">
      <c r="E27388" s="88"/>
    </row>
    <row r="27389" spans="5:5" x14ac:dyDescent="0.2">
      <c r="E27389" s="88"/>
    </row>
    <row r="27390" spans="5:5" x14ac:dyDescent="0.2">
      <c r="E27390" s="88"/>
    </row>
    <row r="27391" spans="5:5" x14ac:dyDescent="0.2">
      <c r="E27391" s="88"/>
    </row>
    <row r="27392" spans="5:5" x14ac:dyDescent="0.2">
      <c r="E27392" s="88"/>
    </row>
    <row r="27393" spans="5:5" x14ac:dyDescent="0.2">
      <c r="E27393" s="88"/>
    </row>
    <row r="27394" spans="5:5" x14ac:dyDescent="0.2">
      <c r="E27394" s="88"/>
    </row>
    <row r="27395" spans="5:5" x14ac:dyDescent="0.2">
      <c r="E27395" s="88"/>
    </row>
    <row r="27396" spans="5:5" x14ac:dyDescent="0.2">
      <c r="E27396" s="88"/>
    </row>
    <row r="27397" spans="5:5" x14ac:dyDescent="0.2">
      <c r="E27397" s="88"/>
    </row>
    <row r="27398" spans="5:5" x14ac:dyDescent="0.2">
      <c r="E27398" s="88"/>
    </row>
    <row r="27399" spans="5:5" x14ac:dyDescent="0.2">
      <c r="E27399" s="88"/>
    </row>
    <row r="27400" spans="5:5" x14ac:dyDescent="0.2">
      <c r="E27400" s="88"/>
    </row>
    <row r="27401" spans="5:5" x14ac:dyDescent="0.2">
      <c r="E27401" s="88"/>
    </row>
    <row r="27402" spans="5:5" x14ac:dyDescent="0.2">
      <c r="E27402" s="88"/>
    </row>
    <row r="27403" spans="5:5" x14ac:dyDescent="0.2">
      <c r="E27403" s="88"/>
    </row>
    <row r="27404" spans="5:5" x14ac:dyDescent="0.2">
      <c r="E27404" s="88"/>
    </row>
    <row r="27405" spans="5:5" x14ac:dyDescent="0.2">
      <c r="E27405" s="88"/>
    </row>
    <row r="27406" spans="5:5" x14ac:dyDescent="0.2">
      <c r="E27406" s="88"/>
    </row>
    <row r="27407" spans="5:5" x14ac:dyDescent="0.2">
      <c r="E27407" s="88"/>
    </row>
    <row r="27408" spans="5:5" x14ac:dyDescent="0.2">
      <c r="E27408" s="88"/>
    </row>
    <row r="27409" spans="5:5" x14ac:dyDescent="0.2">
      <c r="E27409" s="88"/>
    </row>
    <row r="27410" spans="5:5" x14ac:dyDescent="0.2">
      <c r="E27410" s="88"/>
    </row>
    <row r="27411" spans="5:5" x14ac:dyDescent="0.2">
      <c r="E27411" s="88"/>
    </row>
    <row r="27412" spans="5:5" x14ac:dyDescent="0.2">
      <c r="E27412" s="88"/>
    </row>
    <row r="27413" spans="5:5" x14ac:dyDescent="0.2">
      <c r="E27413" s="88"/>
    </row>
    <row r="27414" spans="5:5" x14ac:dyDescent="0.2">
      <c r="E27414" s="88"/>
    </row>
    <row r="27415" spans="5:5" x14ac:dyDescent="0.2">
      <c r="E27415" s="88"/>
    </row>
    <row r="27416" spans="5:5" x14ac:dyDescent="0.2">
      <c r="E27416" s="88"/>
    </row>
    <row r="27417" spans="5:5" x14ac:dyDescent="0.2">
      <c r="E27417" s="88"/>
    </row>
    <row r="27418" spans="5:5" x14ac:dyDescent="0.2">
      <c r="E27418" s="88"/>
    </row>
    <row r="27419" spans="5:5" x14ac:dyDescent="0.2">
      <c r="E27419" s="88"/>
    </row>
    <row r="27420" spans="5:5" x14ac:dyDescent="0.2">
      <c r="E27420" s="88"/>
    </row>
    <row r="27421" spans="5:5" x14ac:dyDescent="0.2">
      <c r="E27421" s="88"/>
    </row>
    <row r="27422" spans="5:5" x14ac:dyDescent="0.2">
      <c r="E27422" s="88"/>
    </row>
    <row r="27423" spans="5:5" x14ac:dyDescent="0.2">
      <c r="E27423" s="88"/>
    </row>
    <row r="27424" spans="5:5" x14ac:dyDescent="0.2">
      <c r="E27424" s="88"/>
    </row>
    <row r="27425" spans="5:5" x14ac:dyDescent="0.2">
      <c r="E27425" s="88"/>
    </row>
    <row r="27426" spans="5:5" x14ac:dyDescent="0.2">
      <c r="E27426" s="88"/>
    </row>
    <row r="27427" spans="5:5" x14ac:dyDescent="0.2">
      <c r="E27427" s="88"/>
    </row>
    <row r="27428" spans="5:5" x14ac:dyDescent="0.2">
      <c r="E27428" s="88"/>
    </row>
    <row r="27429" spans="5:5" x14ac:dyDescent="0.2">
      <c r="E27429" s="88"/>
    </row>
    <row r="27430" spans="5:5" x14ac:dyDescent="0.2">
      <c r="E27430" s="88"/>
    </row>
    <row r="27431" spans="5:5" x14ac:dyDescent="0.2">
      <c r="E27431" s="88"/>
    </row>
    <row r="27432" spans="5:5" x14ac:dyDescent="0.2">
      <c r="E27432" s="88"/>
    </row>
    <row r="27433" spans="5:5" x14ac:dyDescent="0.2">
      <c r="E27433" s="88"/>
    </row>
    <row r="27434" spans="5:5" x14ac:dyDescent="0.2">
      <c r="E27434" s="88"/>
    </row>
    <row r="27435" spans="5:5" x14ac:dyDescent="0.2">
      <c r="E27435" s="88"/>
    </row>
    <row r="27436" spans="5:5" x14ac:dyDescent="0.2">
      <c r="E27436" s="88"/>
    </row>
    <row r="27437" spans="5:5" x14ac:dyDescent="0.2">
      <c r="E27437" s="88"/>
    </row>
    <row r="27438" spans="5:5" x14ac:dyDescent="0.2">
      <c r="E27438" s="88"/>
    </row>
    <row r="27439" spans="5:5" x14ac:dyDescent="0.2">
      <c r="E27439" s="88"/>
    </row>
    <row r="27440" spans="5:5" x14ac:dyDescent="0.2">
      <c r="E27440" s="88"/>
    </row>
    <row r="27441" spans="5:5" x14ac:dyDescent="0.2">
      <c r="E27441" s="88"/>
    </row>
    <row r="27442" spans="5:5" x14ac:dyDescent="0.2">
      <c r="E27442" s="88"/>
    </row>
    <row r="27443" spans="5:5" x14ac:dyDescent="0.2">
      <c r="E27443" s="88"/>
    </row>
    <row r="27444" spans="5:5" x14ac:dyDescent="0.2">
      <c r="E27444" s="88"/>
    </row>
    <row r="27445" spans="5:5" x14ac:dyDescent="0.2">
      <c r="E27445" s="88"/>
    </row>
    <row r="27446" spans="5:5" x14ac:dyDescent="0.2">
      <c r="E27446" s="88"/>
    </row>
    <row r="27447" spans="5:5" x14ac:dyDescent="0.2">
      <c r="E27447" s="88"/>
    </row>
    <row r="27448" spans="5:5" x14ac:dyDescent="0.2">
      <c r="E27448" s="88"/>
    </row>
    <row r="27449" spans="5:5" x14ac:dyDescent="0.2">
      <c r="E27449" s="88"/>
    </row>
    <row r="27450" spans="5:5" x14ac:dyDescent="0.2">
      <c r="E27450" s="88"/>
    </row>
    <row r="27451" spans="5:5" x14ac:dyDescent="0.2">
      <c r="E27451" s="88"/>
    </row>
    <row r="27452" spans="5:5" x14ac:dyDescent="0.2">
      <c r="E27452" s="88"/>
    </row>
    <row r="27453" spans="5:5" x14ac:dyDescent="0.2">
      <c r="E27453" s="88"/>
    </row>
    <row r="27454" spans="5:5" x14ac:dyDescent="0.2">
      <c r="E27454" s="88"/>
    </row>
    <row r="27455" spans="5:5" x14ac:dyDescent="0.2">
      <c r="E27455" s="88"/>
    </row>
    <row r="27456" spans="5:5" x14ac:dyDescent="0.2">
      <c r="E27456" s="88"/>
    </row>
    <row r="27457" spans="5:5" x14ac:dyDescent="0.2">
      <c r="E27457" s="88"/>
    </row>
    <row r="27458" spans="5:5" x14ac:dyDescent="0.2">
      <c r="E27458" s="88"/>
    </row>
    <row r="27459" spans="5:5" x14ac:dyDescent="0.2">
      <c r="E27459" s="88"/>
    </row>
    <row r="27460" spans="5:5" x14ac:dyDescent="0.2">
      <c r="E27460" s="88"/>
    </row>
    <row r="27461" spans="5:5" x14ac:dyDescent="0.2">
      <c r="E27461" s="88"/>
    </row>
    <row r="27462" spans="5:5" x14ac:dyDescent="0.2">
      <c r="E27462" s="88"/>
    </row>
    <row r="27463" spans="5:5" x14ac:dyDescent="0.2">
      <c r="E27463" s="88"/>
    </row>
    <row r="27464" spans="5:5" x14ac:dyDescent="0.2">
      <c r="E27464" s="88"/>
    </row>
    <row r="27465" spans="5:5" x14ac:dyDescent="0.2">
      <c r="E27465" s="88"/>
    </row>
    <row r="27466" spans="5:5" x14ac:dyDescent="0.2">
      <c r="E27466" s="88"/>
    </row>
    <row r="27467" spans="5:5" x14ac:dyDescent="0.2">
      <c r="E27467" s="88"/>
    </row>
    <row r="27468" spans="5:5" x14ac:dyDescent="0.2">
      <c r="E27468" s="88"/>
    </row>
    <row r="27469" spans="5:5" x14ac:dyDescent="0.2">
      <c r="E27469" s="88"/>
    </row>
    <row r="27470" spans="5:5" x14ac:dyDescent="0.2">
      <c r="E27470" s="88"/>
    </row>
    <row r="27471" spans="5:5" x14ac:dyDescent="0.2">
      <c r="E27471" s="88"/>
    </row>
    <row r="27472" spans="5:5" x14ac:dyDescent="0.2">
      <c r="E27472" s="88"/>
    </row>
    <row r="27473" spans="5:5" x14ac:dyDescent="0.2">
      <c r="E27473" s="88"/>
    </row>
    <row r="27474" spans="5:5" x14ac:dyDescent="0.2">
      <c r="E27474" s="88"/>
    </row>
    <row r="27475" spans="5:5" x14ac:dyDescent="0.2">
      <c r="E27475" s="88"/>
    </row>
    <row r="27476" spans="5:5" x14ac:dyDescent="0.2">
      <c r="E27476" s="88"/>
    </row>
    <row r="27477" spans="5:5" x14ac:dyDescent="0.2">
      <c r="E27477" s="88"/>
    </row>
    <row r="27478" spans="5:5" x14ac:dyDescent="0.2">
      <c r="E27478" s="88"/>
    </row>
    <row r="27479" spans="5:5" x14ac:dyDescent="0.2">
      <c r="E27479" s="88"/>
    </row>
    <row r="27480" spans="5:5" x14ac:dyDescent="0.2">
      <c r="E27480" s="88"/>
    </row>
    <row r="27481" spans="5:5" x14ac:dyDescent="0.2">
      <c r="E27481" s="88"/>
    </row>
    <row r="27482" spans="5:5" x14ac:dyDescent="0.2">
      <c r="E27482" s="88"/>
    </row>
    <row r="27483" spans="5:5" x14ac:dyDescent="0.2">
      <c r="E27483" s="88"/>
    </row>
    <row r="27484" spans="5:5" x14ac:dyDescent="0.2">
      <c r="E27484" s="88"/>
    </row>
    <row r="27485" spans="5:5" x14ac:dyDescent="0.2">
      <c r="E27485" s="88"/>
    </row>
    <row r="27486" spans="5:5" x14ac:dyDescent="0.2">
      <c r="E27486" s="88"/>
    </row>
    <row r="27487" spans="5:5" x14ac:dyDescent="0.2">
      <c r="E27487" s="88"/>
    </row>
    <row r="27488" spans="5:5" x14ac:dyDescent="0.2">
      <c r="E27488" s="88"/>
    </row>
    <row r="27489" spans="5:5" x14ac:dyDescent="0.2">
      <c r="E27489" s="88"/>
    </row>
    <row r="27490" spans="5:5" x14ac:dyDescent="0.2">
      <c r="E27490" s="88"/>
    </row>
    <row r="27491" spans="5:5" x14ac:dyDescent="0.2">
      <c r="E27491" s="88"/>
    </row>
    <row r="27492" spans="5:5" x14ac:dyDescent="0.2">
      <c r="E27492" s="88"/>
    </row>
    <row r="27493" spans="5:5" x14ac:dyDescent="0.2">
      <c r="E27493" s="88"/>
    </row>
    <row r="27494" spans="5:5" x14ac:dyDescent="0.2">
      <c r="E27494" s="88"/>
    </row>
    <row r="27495" spans="5:5" x14ac:dyDescent="0.2">
      <c r="E27495" s="88"/>
    </row>
    <row r="27496" spans="5:5" x14ac:dyDescent="0.2">
      <c r="E27496" s="88"/>
    </row>
    <row r="27497" spans="5:5" x14ac:dyDescent="0.2">
      <c r="E27497" s="88"/>
    </row>
    <row r="27498" spans="5:5" x14ac:dyDescent="0.2">
      <c r="E27498" s="88"/>
    </row>
    <row r="27499" spans="5:5" x14ac:dyDescent="0.2">
      <c r="E27499" s="88"/>
    </row>
    <row r="27500" spans="5:5" x14ac:dyDescent="0.2">
      <c r="E27500" s="88"/>
    </row>
    <row r="27501" spans="5:5" x14ac:dyDescent="0.2">
      <c r="E27501" s="88"/>
    </row>
    <row r="27502" spans="5:5" x14ac:dyDescent="0.2">
      <c r="E27502" s="88"/>
    </row>
    <row r="27503" spans="5:5" x14ac:dyDescent="0.2">
      <c r="E27503" s="88"/>
    </row>
    <row r="27504" spans="5:5" x14ac:dyDescent="0.2">
      <c r="E27504" s="88"/>
    </row>
    <row r="27505" spans="5:5" x14ac:dyDescent="0.2">
      <c r="E27505" s="88"/>
    </row>
    <row r="27506" spans="5:5" x14ac:dyDescent="0.2">
      <c r="E27506" s="88"/>
    </row>
    <row r="27507" spans="5:5" x14ac:dyDescent="0.2">
      <c r="E27507" s="88"/>
    </row>
    <row r="27508" spans="5:5" x14ac:dyDescent="0.2">
      <c r="E27508" s="88"/>
    </row>
    <row r="27509" spans="5:5" x14ac:dyDescent="0.2">
      <c r="E27509" s="88"/>
    </row>
    <row r="27510" spans="5:5" x14ac:dyDescent="0.2">
      <c r="E27510" s="88"/>
    </row>
    <row r="27511" spans="5:5" x14ac:dyDescent="0.2">
      <c r="E27511" s="88"/>
    </row>
    <row r="27512" spans="5:5" x14ac:dyDescent="0.2">
      <c r="E27512" s="88"/>
    </row>
    <row r="27513" spans="5:5" x14ac:dyDescent="0.2">
      <c r="E27513" s="88"/>
    </row>
    <row r="27514" spans="5:5" x14ac:dyDescent="0.2">
      <c r="E27514" s="88"/>
    </row>
    <row r="27515" spans="5:5" x14ac:dyDescent="0.2">
      <c r="E27515" s="88"/>
    </row>
    <row r="27516" spans="5:5" x14ac:dyDescent="0.2">
      <c r="E27516" s="88"/>
    </row>
    <row r="27517" spans="5:5" x14ac:dyDescent="0.2">
      <c r="E27517" s="88"/>
    </row>
    <row r="27518" spans="5:5" x14ac:dyDescent="0.2">
      <c r="E27518" s="88"/>
    </row>
    <row r="27519" spans="5:5" x14ac:dyDescent="0.2">
      <c r="E27519" s="88"/>
    </row>
    <row r="27520" spans="5:5" x14ac:dyDescent="0.2">
      <c r="E27520" s="88"/>
    </row>
    <row r="27521" spans="5:5" x14ac:dyDescent="0.2">
      <c r="E27521" s="88"/>
    </row>
    <row r="27522" spans="5:5" x14ac:dyDescent="0.2">
      <c r="E27522" s="88"/>
    </row>
    <row r="27523" spans="5:5" x14ac:dyDescent="0.2">
      <c r="E27523" s="88"/>
    </row>
    <row r="27524" spans="5:5" x14ac:dyDescent="0.2">
      <c r="E27524" s="88"/>
    </row>
    <row r="27525" spans="5:5" x14ac:dyDescent="0.2">
      <c r="E27525" s="88"/>
    </row>
    <row r="27526" spans="5:5" x14ac:dyDescent="0.2">
      <c r="E27526" s="88"/>
    </row>
    <row r="27527" spans="5:5" x14ac:dyDescent="0.2">
      <c r="E27527" s="88"/>
    </row>
    <row r="27528" spans="5:5" x14ac:dyDescent="0.2">
      <c r="E27528" s="88"/>
    </row>
    <row r="27529" spans="5:5" x14ac:dyDescent="0.2">
      <c r="E27529" s="88"/>
    </row>
    <row r="27530" spans="5:5" x14ac:dyDescent="0.2">
      <c r="E27530" s="88"/>
    </row>
    <row r="27531" spans="5:5" x14ac:dyDescent="0.2">
      <c r="E27531" s="88"/>
    </row>
    <row r="27532" spans="5:5" x14ac:dyDescent="0.2">
      <c r="E27532" s="88"/>
    </row>
    <row r="27533" spans="5:5" x14ac:dyDescent="0.2">
      <c r="E27533" s="88"/>
    </row>
    <row r="27534" spans="5:5" x14ac:dyDescent="0.2">
      <c r="E27534" s="88"/>
    </row>
    <row r="27535" spans="5:5" x14ac:dyDescent="0.2">
      <c r="E27535" s="88"/>
    </row>
    <row r="27536" spans="5:5" x14ac:dyDescent="0.2">
      <c r="E27536" s="88"/>
    </row>
    <row r="27537" spans="5:5" x14ac:dyDescent="0.2">
      <c r="E27537" s="88"/>
    </row>
    <row r="27538" spans="5:5" x14ac:dyDescent="0.2">
      <c r="E27538" s="88"/>
    </row>
    <row r="27539" spans="5:5" x14ac:dyDescent="0.2">
      <c r="E27539" s="88"/>
    </row>
    <row r="27540" spans="5:5" x14ac:dyDescent="0.2">
      <c r="E27540" s="88"/>
    </row>
    <row r="27541" spans="5:5" x14ac:dyDescent="0.2">
      <c r="E27541" s="88"/>
    </row>
    <row r="27542" spans="5:5" x14ac:dyDescent="0.2">
      <c r="E27542" s="88"/>
    </row>
    <row r="27543" spans="5:5" x14ac:dyDescent="0.2">
      <c r="E27543" s="88"/>
    </row>
    <row r="27544" spans="5:5" x14ac:dyDescent="0.2">
      <c r="E27544" s="88"/>
    </row>
    <row r="27545" spans="5:5" x14ac:dyDescent="0.2">
      <c r="E27545" s="88"/>
    </row>
    <row r="27546" spans="5:5" x14ac:dyDescent="0.2">
      <c r="E27546" s="88"/>
    </row>
    <row r="27547" spans="5:5" x14ac:dyDescent="0.2">
      <c r="E27547" s="88"/>
    </row>
    <row r="27548" spans="5:5" x14ac:dyDescent="0.2">
      <c r="E27548" s="88"/>
    </row>
    <row r="27549" spans="5:5" x14ac:dyDescent="0.2">
      <c r="E27549" s="88"/>
    </row>
    <row r="27550" spans="5:5" x14ac:dyDescent="0.2">
      <c r="E27550" s="88"/>
    </row>
    <row r="27551" spans="5:5" x14ac:dyDescent="0.2">
      <c r="E27551" s="88"/>
    </row>
    <row r="27552" spans="5:5" x14ac:dyDescent="0.2">
      <c r="E27552" s="88"/>
    </row>
    <row r="27553" spans="5:5" x14ac:dyDescent="0.2">
      <c r="E27553" s="88"/>
    </row>
    <row r="27554" spans="5:5" x14ac:dyDescent="0.2">
      <c r="E27554" s="88"/>
    </row>
    <row r="27555" spans="5:5" x14ac:dyDescent="0.2">
      <c r="E27555" s="88"/>
    </row>
    <row r="27556" spans="5:5" x14ac:dyDescent="0.2">
      <c r="E27556" s="88"/>
    </row>
    <row r="27557" spans="5:5" x14ac:dyDescent="0.2">
      <c r="E27557" s="88"/>
    </row>
    <row r="27558" spans="5:5" x14ac:dyDescent="0.2">
      <c r="E27558" s="88"/>
    </row>
    <row r="27559" spans="5:5" x14ac:dyDescent="0.2">
      <c r="E27559" s="88"/>
    </row>
    <row r="27560" spans="5:5" x14ac:dyDescent="0.2">
      <c r="E27560" s="88"/>
    </row>
    <row r="27561" spans="5:5" x14ac:dyDescent="0.2">
      <c r="E27561" s="88"/>
    </row>
    <row r="27562" spans="5:5" x14ac:dyDescent="0.2">
      <c r="E27562" s="88"/>
    </row>
    <row r="27563" spans="5:5" x14ac:dyDescent="0.2">
      <c r="E27563" s="88"/>
    </row>
    <row r="27564" spans="5:5" x14ac:dyDescent="0.2">
      <c r="E27564" s="88"/>
    </row>
    <row r="27565" spans="5:5" x14ac:dyDescent="0.2">
      <c r="E27565" s="88"/>
    </row>
    <row r="27566" spans="5:5" x14ac:dyDescent="0.2">
      <c r="E27566" s="88"/>
    </row>
    <row r="27567" spans="5:5" x14ac:dyDescent="0.2">
      <c r="E27567" s="88"/>
    </row>
    <row r="27568" spans="5:5" x14ac:dyDescent="0.2">
      <c r="E27568" s="88"/>
    </row>
    <row r="27569" spans="5:5" x14ac:dyDescent="0.2">
      <c r="E27569" s="88"/>
    </row>
    <row r="27570" spans="5:5" x14ac:dyDescent="0.2">
      <c r="E27570" s="88"/>
    </row>
    <row r="27571" spans="5:5" x14ac:dyDescent="0.2">
      <c r="E27571" s="88"/>
    </row>
    <row r="27572" spans="5:5" x14ac:dyDescent="0.2">
      <c r="E27572" s="88"/>
    </row>
    <row r="27573" spans="5:5" x14ac:dyDescent="0.2">
      <c r="E27573" s="88"/>
    </row>
    <row r="27574" spans="5:5" x14ac:dyDescent="0.2">
      <c r="E27574" s="88"/>
    </row>
    <row r="27575" spans="5:5" x14ac:dyDescent="0.2">
      <c r="E27575" s="88"/>
    </row>
    <row r="27576" spans="5:5" x14ac:dyDescent="0.2">
      <c r="E27576" s="88"/>
    </row>
    <row r="27577" spans="5:5" x14ac:dyDescent="0.2">
      <c r="E27577" s="88"/>
    </row>
    <row r="27578" spans="5:5" x14ac:dyDescent="0.2">
      <c r="E27578" s="88"/>
    </row>
    <row r="27579" spans="5:5" x14ac:dyDescent="0.2">
      <c r="E27579" s="88"/>
    </row>
    <row r="27580" spans="5:5" x14ac:dyDescent="0.2">
      <c r="E27580" s="88"/>
    </row>
    <row r="27581" spans="5:5" x14ac:dyDescent="0.2">
      <c r="E27581" s="88"/>
    </row>
    <row r="27582" spans="5:5" x14ac:dyDescent="0.2">
      <c r="E27582" s="88"/>
    </row>
    <row r="27583" spans="5:5" x14ac:dyDescent="0.2">
      <c r="E27583" s="88"/>
    </row>
    <row r="27584" spans="5:5" x14ac:dyDescent="0.2">
      <c r="E27584" s="88"/>
    </row>
    <row r="27585" spans="5:5" x14ac:dyDescent="0.2">
      <c r="E27585" s="88"/>
    </row>
    <row r="27586" spans="5:5" x14ac:dyDescent="0.2">
      <c r="E27586" s="88"/>
    </row>
    <row r="27587" spans="5:5" x14ac:dyDescent="0.2">
      <c r="E27587" s="88"/>
    </row>
    <row r="27588" spans="5:5" x14ac:dyDescent="0.2">
      <c r="E27588" s="88"/>
    </row>
    <row r="27589" spans="5:5" x14ac:dyDescent="0.2">
      <c r="E27589" s="88"/>
    </row>
    <row r="27590" spans="5:5" x14ac:dyDescent="0.2">
      <c r="E27590" s="88"/>
    </row>
    <row r="27591" spans="5:5" x14ac:dyDescent="0.2">
      <c r="E27591" s="88"/>
    </row>
    <row r="27592" spans="5:5" x14ac:dyDescent="0.2">
      <c r="E27592" s="88"/>
    </row>
    <row r="27593" spans="5:5" x14ac:dyDescent="0.2">
      <c r="E27593" s="88"/>
    </row>
    <row r="27594" spans="5:5" x14ac:dyDescent="0.2">
      <c r="E27594" s="88"/>
    </row>
    <row r="27595" spans="5:5" x14ac:dyDescent="0.2">
      <c r="E27595" s="88"/>
    </row>
    <row r="27596" spans="5:5" x14ac:dyDescent="0.2">
      <c r="E27596" s="88"/>
    </row>
    <row r="27597" spans="5:5" x14ac:dyDescent="0.2">
      <c r="E27597" s="88"/>
    </row>
    <row r="27598" spans="5:5" x14ac:dyDescent="0.2">
      <c r="E27598" s="88"/>
    </row>
    <row r="27599" spans="5:5" x14ac:dyDescent="0.2">
      <c r="E27599" s="88"/>
    </row>
    <row r="27600" spans="5:5" x14ac:dyDescent="0.2">
      <c r="E27600" s="88"/>
    </row>
    <row r="27601" spans="5:5" x14ac:dyDescent="0.2">
      <c r="E27601" s="88"/>
    </row>
    <row r="27602" spans="5:5" x14ac:dyDescent="0.2">
      <c r="E27602" s="88"/>
    </row>
    <row r="27603" spans="5:5" x14ac:dyDescent="0.2">
      <c r="E27603" s="88"/>
    </row>
    <row r="27604" spans="5:5" x14ac:dyDescent="0.2">
      <c r="E27604" s="88"/>
    </row>
    <row r="27605" spans="5:5" x14ac:dyDescent="0.2">
      <c r="E27605" s="88"/>
    </row>
    <row r="27606" spans="5:5" x14ac:dyDescent="0.2">
      <c r="E27606" s="88"/>
    </row>
    <row r="27607" spans="5:5" x14ac:dyDescent="0.2">
      <c r="E27607" s="88"/>
    </row>
    <row r="27608" spans="5:5" x14ac:dyDescent="0.2">
      <c r="E27608" s="88"/>
    </row>
    <row r="27609" spans="5:5" x14ac:dyDescent="0.2">
      <c r="E27609" s="88"/>
    </row>
    <row r="27610" spans="5:5" x14ac:dyDescent="0.2">
      <c r="E27610" s="88"/>
    </row>
    <row r="27611" spans="5:5" x14ac:dyDescent="0.2">
      <c r="E27611" s="88"/>
    </row>
    <row r="27612" spans="5:5" x14ac:dyDescent="0.2">
      <c r="E27612" s="88"/>
    </row>
    <row r="27613" spans="5:5" x14ac:dyDescent="0.2">
      <c r="E27613" s="88"/>
    </row>
    <row r="27614" spans="5:5" x14ac:dyDescent="0.2">
      <c r="E27614" s="88"/>
    </row>
    <row r="27615" spans="5:5" x14ac:dyDescent="0.2">
      <c r="E27615" s="88"/>
    </row>
    <row r="27616" spans="5:5" x14ac:dyDescent="0.2">
      <c r="E27616" s="88"/>
    </row>
    <row r="27617" spans="5:5" x14ac:dyDescent="0.2">
      <c r="E27617" s="88"/>
    </row>
    <row r="27618" spans="5:5" x14ac:dyDescent="0.2">
      <c r="E27618" s="88"/>
    </row>
    <row r="27619" spans="5:5" x14ac:dyDescent="0.2">
      <c r="E27619" s="88"/>
    </row>
    <row r="27620" spans="5:5" x14ac:dyDescent="0.2">
      <c r="E27620" s="88"/>
    </row>
    <row r="27621" spans="5:5" x14ac:dyDescent="0.2">
      <c r="E27621" s="88"/>
    </row>
    <row r="27622" spans="5:5" x14ac:dyDescent="0.2">
      <c r="E27622" s="88"/>
    </row>
    <row r="27623" spans="5:5" x14ac:dyDescent="0.2">
      <c r="E27623" s="88"/>
    </row>
    <row r="27624" spans="5:5" x14ac:dyDescent="0.2">
      <c r="E27624" s="88"/>
    </row>
    <row r="27625" spans="5:5" x14ac:dyDescent="0.2">
      <c r="E27625" s="88"/>
    </row>
    <row r="27626" spans="5:5" x14ac:dyDescent="0.2">
      <c r="E27626" s="88"/>
    </row>
    <row r="27627" spans="5:5" x14ac:dyDescent="0.2">
      <c r="E27627" s="88"/>
    </row>
    <row r="27628" spans="5:5" x14ac:dyDescent="0.2">
      <c r="E27628" s="88"/>
    </row>
    <row r="27629" spans="5:5" x14ac:dyDescent="0.2">
      <c r="E27629" s="88"/>
    </row>
    <row r="27630" spans="5:5" x14ac:dyDescent="0.2">
      <c r="E27630" s="88"/>
    </row>
    <row r="27631" spans="5:5" x14ac:dyDescent="0.2">
      <c r="E27631" s="88"/>
    </row>
    <row r="27632" spans="5:5" x14ac:dyDescent="0.2">
      <c r="E27632" s="88"/>
    </row>
    <row r="27633" spans="5:5" x14ac:dyDescent="0.2">
      <c r="E27633" s="88"/>
    </row>
    <row r="27634" spans="5:5" x14ac:dyDescent="0.2">
      <c r="E27634" s="88"/>
    </row>
    <row r="27635" spans="5:5" x14ac:dyDescent="0.2">
      <c r="E27635" s="88"/>
    </row>
    <row r="27636" spans="5:5" x14ac:dyDescent="0.2">
      <c r="E27636" s="88"/>
    </row>
    <row r="27637" spans="5:5" x14ac:dyDescent="0.2">
      <c r="E27637" s="88"/>
    </row>
    <row r="27638" spans="5:5" x14ac:dyDescent="0.2">
      <c r="E27638" s="88"/>
    </row>
    <row r="27639" spans="5:5" x14ac:dyDescent="0.2">
      <c r="E27639" s="88"/>
    </row>
    <row r="27640" spans="5:5" x14ac:dyDescent="0.2">
      <c r="E27640" s="88"/>
    </row>
    <row r="27641" spans="5:5" x14ac:dyDescent="0.2">
      <c r="E27641" s="88"/>
    </row>
    <row r="27642" spans="5:5" x14ac:dyDescent="0.2">
      <c r="E27642" s="88"/>
    </row>
    <row r="27643" spans="5:5" x14ac:dyDescent="0.2">
      <c r="E27643" s="88"/>
    </row>
    <row r="27644" spans="5:5" x14ac:dyDescent="0.2">
      <c r="E27644" s="88"/>
    </row>
    <row r="27645" spans="5:5" x14ac:dyDescent="0.2">
      <c r="E27645" s="88"/>
    </row>
    <row r="27646" spans="5:5" x14ac:dyDescent="0.2">
      <c r="E27646" s="88"/>
    </row>
    <row r="27647" spans="5:5" x14ac:dyDescent="0.2">
      <c r="E27647" s="88"/>
    </row>
    <row r="27648" spans="5:5" x14ac:dyDescent="0.2">
      <c r="E27648" s="88"/>
    </row>
    <row r="27649" spans="5:5" x14ac:dyDescent="0.2">
      <c r="E27649" s="88"/>
    </row>
    <row r="27650" spans="5:5" x14ac:dyDescent="0.2">
      <c r="E27650" s="88"/>
    </row>
    <row r="27651" spans="5:5" x14ac:dyDescent="0.2">
      <c r="E27651" s="88"/>
    </row>
    <row r="27652" spans="5:5" x14ac:dyDescent="0.2">
      <c r="E27652" s="88"/>
    </row>
    <row r="27653" spans="5:5" x14ac:dyDescent="0.2">
      <c r="E27653" s="88"/>
    </row>
    <row r="27654" spans="5:5" x14ac:dyDescent="0.2">
      <c r="E27654" s="88"/>
    </row>
    <row r="27655" spans="5:5" x14ac:dyDescent="0.2">
      <c r="E27655" s="88"/>
    </row>
    <row r="27656" spans="5:5" x14ac:dyDescent="0.2">
      <c r="E27656" s="88"/>
    </row>
    <row r="27657" spans="5:5" x14ac:dyDescent="0.2">
      <c r="E27657" s="88"/>
    </row>
    <row r="27658" spans="5:5" x14ac:dyDescent="0.2">
      <c r="E27658" s="88"/>
    </row>
    <row r="27659" spans="5:5" x14ac:dyDescent="0.2">
      <c r="E27659" s="88"/>
    </row>
    <row r="27660" spans="5:5" x14ac:dyDescent="0.2">
      <c r="E27660" s="88"/>
    </row>
    <row r="27661" spans="5:5" x14ac:dyDescent="0.2">
      <c r="E27661" s="88"/>
    </row>
    <row r="27662" spans="5:5" x14ac:dyDescent="0.2">
      <c r="E27662" s="88"/>
    </row>
    <row r="27663" spans="5:5" x14ac:dyDescent="0.2">
      <c r="E27663" s="88"/>
    </row>
    <row r="27664" spans="5:5" x14ac:dyDescent="0.2">
      <c r="E27664" s="88"/>
    </row>
    <row r="27665" spans="5:5" x14ac:dyDescent="0.2">
      <c r="E27665" s="88"/>
    </row>
    <row r="27666" spans="5:5" x14ac:dyDescent="0.2">
      <c r="E27666" s="88"/>
    </row>
    <row r="27667" spans="5:5" x14ac:dyDescent="0.2">
      <c r="E27667" s="88"/>
    </row>
    <row r="27668" spans="5:5" x14ac:dyDescent="0.2">
      <c r="E27668" s="88"/>
    </row>
    <row r="27669" spans="5:5" x14ac:dyDescent="0.2">
      <c r="E27669" s="88"/>
    </row>
    <row r="27670" spans="5:5" x14ac:dyDescent="0.2">
      <c r="E27670" s="88"/>
    </row>
    <row r="27671" spans="5:5" x14ac:dyDescent="0.2">
      <c r="E27671" s="88"/>
    </row>
    <row r="27672" spans="5:5" x14ac:dyDescent="0.2">
      <c r="E27672" s="88"/>
    </row>
    <row r="27673" spans="5:5" x14ac:dyDescent="0.2">
      <c r="E27673" s="88"/>
    </row>
    <row r="27674" spans="5:5" x14ac:dyDescent="0.2">
      <c r="E27674" s="88"/>
    </row>
    <row r="27675" spans="5:5" x14ac:dyDescent="0.2">
      <c r="E27675" s="88"/>
    </row>
    <row r="27676" spans="5:5" x14ac:dyDescent="0.2">
      <c r="E27676" s="88"/>
    </row>
    <row r="27677" spans="5:5" x14ac:dyDescent="0.2">
      <c r="E27677" s="88"/>
    </row>
    <row r="27678" spans="5:5" x14ac:dyDescent="0.2">
      <c r="E27678" s="88"/>
    </row>
    <row r="27679" spans="5:5" x14ac:dyDescent="0.2">
      <c r="E27679" s="88"/>
    </row>
    <row r="27680" spans="5:5" x14ac:dyDescent="0.2">
      <c r="E27680" s="88"/>
    </row>
    <row r="27681" spans="5:5" x14ac:dyDescent="0.2">
      <c r="E27681" s="88"/>
    </row>
    <row r="27682" spans="5:5" x14ac:dyDescent="0.2">
      <c r="E27682" s="88"/>
    </row>
    <row r="27683" spans="5:5" x14ac:dyDescent="0.2">
      <c r="E27683" s="88"/>
    </row>
    <row r="27684" spans="5:5" x14ac:dyDescent="0.2">
      <c r="E27684" s="88"/>
    </row>
    <row r="27685" spans="5:5" x14ac:dyDescent="0.2">
      <c r="E27685" s="88"/>
    </row>
    <row r="27686" spans="5:5" x14ac:dyDescent="0.2">
      <c r="E27686" s="88"/>
    </row>
    <row r="27687" spans="5:5" x14ac:dyDescent="0.2">
      <c r="E27687" s="88"/>
    </row>
    <row r="27688" spans="5:5" x14ac:dyDescent="0.2">
      <c r="E27688" s="88"/>
    </row>
    <row r="27689" spans="5:5" x14ac:dyDescent="0.2">
      <c r="E27689" s="88"/>
    </row>
    <row r="27690" spans="5:5" x14ac:dyDescent="0.2">
      <c r="E27690" s="88"/>
    </row>
    <row r="27691" spans="5:5" x14ac:dyDescent="0.2">
      <c r="E27691" s="88"/>
    </row>
    <row r="27692" spans="5:5" x14ac:dyDescent="0.2">
      <c r="E27692" s="88"/>
    </row>
    <row r="27693" spans="5:5" x14ac:dyDescent="0.2">
      <c r="E27693" s="88"/>
    </row>
    <row r="27694" spans="5:5" x14ac:dyDescent="0.2">
      <c r="E27694" s="88"/>
    </row>
    <row r="27695" spans="5:5" x14ac:dyDescent="0.2">
      <c r="E27695" s="88"/>
    </row>
    <row r="27696" spans="5:5" x14ac:dyDescent="0.2">
      <c r="E27696" s="88"/>
    </row>
    <row r="27697" spans="5:5" x14ac:dyDescent="0.2">
      <c r="E27697" s="88"/>
    </row>
    <row r="27698" spans="5:5" x14ac:dyDescent="0.2">
      <c r="E27698" s="88"/>
    </row>
    <row r="27699" spans="5:5" x14ac:dyDescent="0.2">
      <c r="E27699" s="88"/>
    </row>
    <row r="27700" spans="5:5" x14ac:dyDescent="0.2">
      <c r="E27700" s="88"/>
    </row>
    <row r="27701" spans="5:5" x14ac:dyDescent="0.2">
      <c r="E27701" s="88"/>
    </row>
    <row r="27702" spans="5:5" x14ac:dyDescent="0.2">
      <c r="E27702" s="88"/>
    </row>
    <row r="27703" spans="5:5" x14ac:dyDescent="0.2">
      <c r="E27703" s="88"/>
    </row>
    <row r="27704" spans="5:5" x14ac:dyDescent="0.2">
      <c r="E27704" s="88"/>
    </row>
    <row r="27705" spans="5:5" x14ac:dyDescent="0.2">
      <c r="E27705" s="88"/>
    </row>
    <row r="27706" spans="5:5" x14ac:dyDescent="0.2">
      <c r="E27706" s="88"/>
    </row>
    <row r="27707" spans="5:5" x14ac:dyDescent="0.2">
      <c r="E27707" s="88"/>
    </row>
    <row r="27708" spans="5:5" x14ac:dyDescent="0.2">
      <c r="E27708" s="88"/>
    </row>
    <row r="27709" spans="5:5" x14ac:dyDescent="0.2">
      <c r="E27709" s="88"/>
    </row>
    <row r="27710" spans="5:5" x14ac:dyDescent="0.2">
      <c r="E27710" s="88"/>
    </row>
    <row r="27711" spans="5:5" x14ac:dyDescent="0.2">
      <c r="E27711" s="88"/>
    </row>
    <row r="27712" spans="5:5" x14ac:dyDescent="0.2">
      <c r="E27712" s="88"/>
    </row>
    <row r="27713" spans="5:5" x14ac:dyDescent="0.2">
      <c r="E27713" s="88"/>
    </row>
    <row r="27714" spans="5:5" x14ac:dyDescent="0.2">
      <c r="E27714" s="88"/>
    </row>
    <row r="27715" spans="5:5" x14ac:dyDescent="0.2">
      <c r="E27715" s="88"/>
    </row>
    <row r="27716" spans="5:5" x14ac:dyDescent="0.2">
      <c r="E27716" s="88"/>
    </row>
    <row r="27717" spans="5:5" x14ac:dyDescent="0.2">
      <c r="E27717" s="88"/>
    </row>
    <row r="27718" spans="5:5" x14ac:dyDescent="0.2">
      <c r="E27718" s="88"/>
    </row>
    <row r="27719" spans="5:5" x14ac:dyDescent="0.2">
      <c r="E27719" s="88"/>
    </row>
    <row r="27720" spans="5:5" x14ac:dyDescent="0.2">
      <c r="E27720" s="88"/>
    </row>
    <row r="27721" spans="5:5" x14ac:dyDescent="0.2">
      <c r="E27721" s="88"/>
    </row>
    <row r="27722" spans="5:5" x14ac:dyDescent="0.2">
      <c r="E27722" s="88"/>
    </row>
    <row r="27723" spans="5:5" x14ac:dyDescent="0.2">
      <c r="E27723" s="88"/>
    </row>
    <row r="27724" spans="5:5" x14ac:dyDescent="0.2">
      <c r="E27724" s="88"/>
    </row>
    <row r="27725" spans="5:5" x14ac:dyDescent="0.2">
      <c r="E27725" s="88"/>
    </row>
    <row r="27726" spans="5:5" x14ac:dyDescent="0.2">
      <c r="E27726" s="88"/>
    </row>
    <row r="27727" spans="5:5" x14ac:dyDescent="0.2">
      <c r="E27727" s="88"/>
    </row>
    <row r="27728" spans="5:5" x14ac:dyDescent="0.2">
      <c r="E27728" s="88"/>
    </row>
    <row r="27729" spans="5:5" x14ac:dyDescent="0.2">
      <c r="E27729" s="88"/>
    </row>
    <row r="27730" spans="5:5" x14ac:dyDescent="0.2">
      <c r="E27730" s="88"/>
    </row>
    <row r="27731" spans="5:5" x14ac:dyDescent="0.2">
      <c r="E27731" s="88"/>
    </row>
    <row r="27732" spans="5:5" x14ac:dyDescent="0.2">
      <c r="E27732" s="88"/>
    </row>
    <row r="27733" spans="5:5" x14ac:dyDescent="0.2">
      <c r="E27733" s="88"/>
    </row>
    <row r="27734" spans="5:5" x14ac:dyDescent="0.2">
      <c r="E27734" s="88"/>
    </row>
    <row r="27735" spans="5:5" x14ac:dyDescent="0.2">
      <c r="E27735" s="88"/>
    </row>
    <row r="27736" spans="5:5" x14ac:dyDescent="0.2">
      <c r="E27736" s="88"/>
    </row>
    <row r="27737" spans="5:5" x14ac:dyDescent="0.2">
      <c r="E27737" s="88"/>
    </row>
    <row r="27738" spans="5:5" x14ac:dyDescent="0.2">
      <c r="E27738" s="88"/>
    </row>
    <row r="27739" spans="5:5" x14ac:dyDescent="0.2">
      <c r="E27739" s="88"/>
    </row>
    <row r="27740" spans="5:5" x14ac:dyDescent="0.2">
      <c r="E27740" s="88"/>
    </row>
    <row r="27741" spans="5:5" x14ac:dyDescent="0.2">
      <c r="E27741" s="88"/>
    </row>
    <row r="27742" spans="5:5" x14ac:dyDescent="0.2">
      <c r="E27742" s="88"/>
    </row>
    <row r="27743" spans="5:5" x14ac:dyDescent="0.2">
      <c r="E27743" s="88"/>
    </row>
    <row r="27744" spans="5:5" x14ac:dyDescent="0.2">
      <c r="E27744" s="88"/>
    </row>
    <row r="27745" spans="5:5" x14ac:dyDescent="0.2">
      <c r="E27745" s="88"/>
    </row>
    <row r="27746" spans="5:5" x14ac:dyDescent="0.2">
      <c r="E27746" s="88"/>
    </row>
    <row r="27747" spans="5:5" x14ac:dyDescent="0.2">
      <c r="E27747" s="88"/>
    </row>
    <row r="27748" spans="5:5" x14ac:dyDescent="0.2">
      <c r="E27748" s="88"/>
    </row>
    <row r="27749" spans="5:5" x14ac:dyDescent="0.2">
      <c r="E27749" s="88"/>
    </row>
    <row r="27750" spans="5:5" x14ac:dyDescent="0.2">
      <c r="E27750" s="88"/>
    </row>
    <row r="27751" spans="5:5" x14ac:dyDescent="0.2">
      <c r="E27751" s="88"/>
    </row>
    <row r="27752" spans="5:5" x14ac:dyDescent="0.2">
      <c r="E27752" s="88"/>
    </row>
    <row r="27753" spans="5:5" x14ac:dyDescent="0.2">
      <c r="E27753" s="88"/>
    </row>
    <row r="27754" spans="5:5" x14ac:dyDescent="0.2">
      <c r="E27754" s="88"/>
    </row>
    <row r="27755" spans="5:5" x14ac:dyDescent="0.2">
      <c r="E27755" s="88"/>
    </row>
    <row r="27756" spans="5:5" x14ac:dyDescent="0.2">
      <c r="E27756" s="88"/>
    </row>
    <row r="27757" spans="5:5" x14ac:dyDescent="0.2">
      <c r="E27757" s="88"/>
    </row>
    <row r="27758" spans="5:5" x14ac:dyDescent="0.2">
      <c r="E27758" s="88"/>
    </row>
    <row r="27759" spans="5:5" x14ac:dyDescent="0.2">
      <c r="E27759" s="88"/>
    </row>
    <row r="27760" spans="5:5" x14ac:dyDescent="0.2">
      <c r="E27760" s="88"/>
    </row>
    <row r="27761" spans="5:5" x14ac:dyDescent="0.2">
      <c r="E27761" s="88"/>
    </row>
    <row r="27762" spans="5:5" x14ac:dyDescent="0.2">
      <c r="E27762" s="88"/>
    </row>
    <row r="27763" spans="5:5" x14ac:dyDescent="0.2">
      <c r="E27763" s="88"/>
    </row>
    <row r="27764" spans="5:5" x14ac:dyDescent="0.2">
      <c r="E27764" s="88"/>
    </row>
    <row r="27765" spans="5:5" x14ac:dyDescent="0.2">
      <c r="E27765" s="88"/>
    </row>
    <row r="27766" spans="5:5" x14ac:dyDescent="0.2">
      <c r="E27766" s="88"/>
    </row>
    <row r="27767" spans="5:5" x14ac:dyDescent="0.2">
      <c r="E27767" s="88"/>
    </row>
    <row r="27768" spans="5:5" x14ac:dyDescent="0.2">
      <c r="E27768" s="88"/>
    </row>
    <row r="27769" spans="5:5" x14ac:dyDescent="0.2">
      <c r="E27769" s="88"/>
    </row>
    <row r="27770" spans="5:5" x14ac:dyDescent="0.2">
      <c r="E27770" s="88"/>
    </row>
    <row r="27771" spans="5:5" x14ac:dyDescent="0.2">
      <c r="E27771" s="88"/>
    </row>
    <row r="27772" spans="5:5" x14ac:dyDescent="0.2">
      <c r="E27772" s="88"/>
    </row>
    <row r="27773" spans="5:5" x14ac:dyDescent="0.2">
      <c r="E27773" s="88"/>
    </row>
    <row r="27774" spans="5:5" x14ac:dyDescent="0.2">
      <c r="E27774" s="88"/>
    </row>
    <row r="27775" spans="5:5" x14ac:dyDescent="0.2">
      <c r="E27775" s="88"/>
    </row>
    <row r="27776" spans="5:5" x14ac:dyDescent="0.2">
      <c r="E27776" s="88"/>
    </row>
    <row r="27777" spans="5:5" x14ac:dyDescent="0.2">
      <c r="E27777" s="88"/>
    </row>
    <row r="27778" spans="5:5" x14ac:dyDescent="0.2">
      <c r="E27778" s="88"/>
    </row>
    <row r="27779" spans="5:5" x14ac:dyDescent="0.2">
      <c r="E27779" s="88"/>
    </row>
    <row r="27780" spans="5:5" x14ac:dyDescent="0.2">
      <c r="E27780" s="88"/>
    </row>
    <row r="27781" spans="5:5" x14ac:dyDescent="0.2">
      <c r="E27781" s="88"/>
    </row>
    <row r="27782" spans="5:5" x14ac:dyDescent="0.2">
      <c r="E27782" s="88"/>
    </row>
    <row r="27783" spans="5:5" x14ac:dyDescent="0.2">
      <c r="E27783" s="88"/>
    </row>
    <row r="27784" spans="5:5" x14ac:dyDescent="0.2">
      <c r="E27784" s="88"/>
    </row>
    <row r="27785" spans="5:5" x14ac:dyDescent="0.2">
      <c r="E27785" s="88"/>
    </row>
    <row r="27786" spans="5:5" x14ac:dyDescent="0.2">
      <c r="E27786" s="88"/>
    </row>
    <row r="27787" spans="5:5" x14ac:dyDescent="0.2">
      <c r="E27787" s="88"/>
    </row>
    <row r="27788" spans="5:5" x14ac:dyDescent="0.2">
      <c r="E27788" s="88"/>
    </row>
    <row r="27789" spans="5:5" x14ac:dyDescent="0.2">
      <c r="E27789" s="88"/>
    </row>
    <row r="27790" spans="5:5" x14ac:dyDescent="0.2">
      <c r="E27790" s="88"/>
    </row>
    <row r="27791" spans="5:5" x14ac:dyDescent="0.2">
      <c r="E27791" s="88"/>
    </row>
    <row r="27792" spans="5:5" x14ac:dyDescent="0.2">
      <c r="E27792" s="88"/>
    </row>
    <row r="27793" spans="5:5" x14ac:dyDescent="0.2">
      <c r="E27793" s="88"/>
    </row>
    <row r="27794" spans="5:5" x14ac:dyDescent="0.2">
      <c r="E27794" s="88"/>
    </row>
    <row r="27795" spans="5:5" x14ac:dyDescent="0.2">
      <c r="E27795" s="88"/>
    </row>
    <row r="27796" spans="5:5" x14ac:dyDescent="0.2">
      <c r="E27796" s="88"/>
    </row>
    <row r="27797" spans="5:5" x14ac:dyDescent="0.2">
      <c r="E27797" s="88"/>
    </row>
    <row r="27798" spans="5:5" x14ac:dyDescent="0.2">
      <c r="E27798" s="88"/>
    </row>
    <row r="27799" spans="5:5" x14ac:dyDescent="0.2">
      <c r="E27799" s="88"/>
    </row>
    <row r="27800" spans="5:5" x14ac:dyDescent="0.2">
      <c r="E27800" s="88"/>
    </row>
    <row r="27801" spans="5:5" x14ac:dyDescent="0.2">
      <c r="E27801" s="88"/>
    </row>
    <row r="27802" spans="5:5" x14ac:dyDescent="0.2">
      <c r="E27802" s="88"/>
    </row>
    <row r="27803" spans="5:5" x14ac:dyDescent="0.2">
      <c r="E27803" s="88"/>
    </row>
    <row r="27804" spans="5:5" x14ac:dyDescent="0.2">
      <c r="E27804" s="88"/>
    </row>
    <row r="27805" spans="5:5" x14ac:dyDescent="0.2">
      <c r="E27805" s="88"/>
    </row>
    <row r="27806" spans="5:5" x14ac:dyDescent="0.2">
      <c r="E27806" s="88"/>
    </row>
    <row r="27807" spans="5:5" x14ac:dyDescent="0.2">
      <c r="E27807" s="88"/>
    </row>
    <row r="27808" spans="5:5" x14ac:dyDescent="0.2">
      <c r="E27808" s="88"/>
    </row>
    <row r="27809" spans="5:5" x14ac:dyDescent="0.2">
      <c r="E27809" s="88"/>
    </row>
    <row r="27810" spans="5:5" x14ac:dyDescent="0.2">
      <c r="E27810" s="88"/>
    </row>
    <row r="27811" spans="5:5" x14ac:dyDescent="0.2">
      <c r="E27811" s="88"/>
    </row>
    <row r="27812" spans="5:5" x14ac:dyDescent="0.2">
      <c r="E27812" s="88"/>
    </row>
    <row r="27813" spans="5:5" x14ac:dyDescent="0.2">
      <c r="E27813" s="88"/>
    </row>
    <row r="27814" spans="5:5" x14ac:dyDescent="0.2">
      <c r="E27814" s="88"/>
    </row>
    <row r="27815" spans="5:5" x14ac:dyDescent="0.2">
      <c r="E27815" s="88"/>
    </row>
    <row r="27816" spans="5:5" x14ac:dyDescent="0.2">
      <c r="E27816" s="88"/>
    </row>
    <row r="27817" spans="5:5" x14ac:dyDescent="0.2">
      <c r="E27817" s="88"/>
    </row>
    <row r="27818" spans="5:5" x14ac:dyDescent="0.2">
      <c r="E27818" s="88"/>
    </row>
    <row r="27819" spans="5:5" x14ac:dyDescent="0.2">
      <c r="E27819" s="88"/>
    </row>
    <row r="27820" spans="5:5" x14ac:dyDescent="0.2">
      <c r="E27820" s="88"/>
    </row>
    <row r="27821" spans="5:5" x14ac:dyDescent="0.2">
      <c r="E27821" s="88"/>
    </row>
    <row r="27822" spans="5:5" x14ac:dyDescent="0.2">
      <c r="E27822" s="88"/>
    </row>
    <row r="27823" spans="5:5" x14ac:dyDescent="0.2">
      <c r="E27823" s="88"/>
    </row>
    <row r="27824" spans="5:5" x14ac:dyDescent="0.2">
      <c r="E27824" s="88"/>
    </row>
    <row r="27825" spans="5:5" x14ac:dyDescent="0.2">
      <c r="E27825" s="88"/>
    </row>
    <row r="27826" spans="5:5" x14ac:dyDescent="0.2">
      <c r="E27826" s="88"/>
    </row>
    <row r="27827" spans="5:5" x14ac:dyDescent="0.2">
      <c r="E27827" s="88"/>
    </row>
    <row r="27828" spans="5:5" x14ac:dyDescent="0.2">
      <c r="E27828" s="88"/>
    </row>
    <row r="27829" spans="5:5" x14ac:dyDescent="0.2">
      <c r="E27829" s="88"/>
    </row>
    <row r="27830" spans="5:5" x14ac:dyDescent="0.2">
      <c r="E27830" s="88"/>
    </row>
    <row r="27831" spans="5:5" x14ac:dyDescent="0.2">
      <c r="E27831" s="88"/>
    </row>
    <row r="27832" spans="5:5" x14ac:dyDescent="0.2">
      <c r="E27832" s="88"/>
    </row>
    <row r="27833" spans="5:5" x14ac:dyDescent="0.2">
      <c r="E27833" s="88"/>
    </row>
    <row r="27834" spans="5:5" x14ac:dyDescent="0.2">
      <c r="E27834" s="88"/>
    </row>
    <row r="27835" spans="5:5" x14ac:dyDescent="0.2">
      <c r="E27835" s="88"/>
    </row>
    <row r="27836" spans="5:5" x14ac:dyDescent="0.2">
      <c r="E27836" s="88"/>
    </row>
    <row r="27837" spans="5:5" x14ac:dyDescent="0.2">
      <c r="E27837" s="88"/>
    </row>
    <row r="27838" spans="5:5" x14ac:dyDescent="0.2">
      <c r="E27838" s="88"/>
    </row>
    <row r="27839" spans="5:5" x14ac:dyDescent="0.2">
      <c r="E27839" s="88"/>
    </row>
    <row r="27840" spans="5:5" x14ac:dyDescent="0.2">
      <c r="E27840" s="88"/>
    </row>
    <row r="27841" spans="5:5" x14ac:dyDescent="0.2">
      <c r="E27841" s="88"/>
    </row>
    <row r="27842" spans="5:5" x14ac:dyDescent="0.2">
      <c r="E27842" s="88"/>
    </row>
    <row r="27843" spans="5:5" x14ac:dyDescent="0.2">
      <c r="E27843" s="88"/>
    </row>
    <row r="27844" spans="5:5" x14ac:dyDescent="0.2">
      <c r="E27844" s="88"/>
    </row>
    <row r="27845" spans="5:5" x14ac:dyDescent="0.2">
      <c r="E27845" s="88"/>
    </row>
    <row r="27846" spans="5:5" x14ac:dyDescent="0.2">
      <c r="E27846" s="88"/>
    </row>
    <row r="27847" spans="5:5" x14ac:dyDescent="0.2">
      <c r="E27847" s="88"/>
    </row>
    <row r="27848" spans="5:5" x14ac:dyDescent="0.2">
      <c r="E27848" s="88"/>
    </row>
    <row r="27849" spans="5:5" x14ac:dyDescent="0.2">
      <c r="E27849" s="88"/>
    </row>
    <row r="27850" spans="5:5" x14ac:dyDescent="0.2">
      <c r="E27850" s="88"/>
    </row>
    <row r="27851" spans="5:5" x14ac:dyDescent="0.2">
      <c r="E27851" s="88"/>
    </row>
    <row r="27852" spans="5:5" x14ac:dyDescent="0.2">
      <c r="E27852" s="88"/>
    </row>
    <row r="27853" spans="5:5" x14ac:dyDescent="0.2">
      <c r="E27853" s="88"/>
    </row>
    <row r="27854" spans="5:5" x14ac:dyDescent="0.2">
      <c r="E27854" s="88"/>
    </row>
    <row r="27855" spans="5:5" x14ac:dyDescent="0.2">
      <c r="E27855" s="88"/>
    </row>
    <row r="27856" spans="5:5" x14ac:dyDescent="0.2">
      <c r="E27856" s="88"/>
    </row>
    <row r="27857" spans="5:5" x14ac:dyDescent="0.2">
      <c r="E27857" s="88"/>
    </row>
    <row r="27858" spans="5:5" x14ac:dyDescent="0.2">
      <c r="E27858" s="88"/>
    </row>
    <row r="27859" spans="5:5" x14ac:dyDescent="0.2">
      <c r="E27859" s="88"/>
    </row>
    <row r="27860" spans="5:5" x14ac:dyDescent="0.2">
      <c r="E27860" s="88"/>
    </row>
    <row r="27861" spans="5:5" x14ac:dyDescent="0.2">
      <c r="E27861" s="88"/>
    </row>
    <row r="27862" spans="5:5" x14ac:dyDescent="0.2">
      <c r="E27862" s="88"/>
    </row>
    <row r="27863" spans="5:5" x14ac:dyDescent="0.2">
      <c r="E27863" s="88"/>
    </row>
    <row r="27864" spans="5:5" x14ac:dyDescent="0.2">
      <c r="E27864" s="88"/>
    </row>
    <row r="27865" spans="5:5" x14ac:dyDescent="0.2">
      <c r="E27865" s="88"/>
    </row>
    <row r="27866" spans="5:5" x14ac:dyDescent="0.2">
      <c r="E27866" s="88"/>
    </row>
    <row r="27867" spans="5:5" x14ac:dyDescent="0.2">
      <c r="E27867" s="88"/>
    </row>
    <row r="27868" spans="5:5" x14ac:dyDescent="0.2">
      <c r="E27868" s="88"/>
    </row>
    <row r="27869" spans="5:5" x14ac:dyDescent="0.2">
      <c r="E27869" s="88"/>
    </row>
    <row r="27870" spans="5:5" x14ac:dyDescent="0.2">
      <c r="E27870" s="88"/>
    </row>
    <row r="27871" spans="5:5" x14ac:dyDescent="0.2">
      <c r="E27871" s="88"/>
    </row>
    <row r="27872" spans="5:5" x14ac:dyDescent="0.2">
      <c r="E27872" s="88"/>
    </row>
    <row r="27873" spans="5:5" x14ac:dyDescent="0.2">
      <c r="E27873" s="88"/>
    </row>
    <row r="27874" spans="5:5" x14ac:dyDescent="0.2">
      <c r="E27874" s="88"/>
    </row>
    <row r="27875" spans="5:5" x14ac:dyDescent="0.2">
      <c r="E27875" s="88"/>
    </row>
    <row r="27876" spans="5:5" x14ac:dyDescent="0.2">
      <c r="E27876" s="88"/>
    </row>
    <row r="27877" spans="5:5" x14ac:dyDescent="0.2">
      <c r="E27877" s="88"/>
    </row>
    <row r="27878" spans="5:5" x14ac:dyDescent="0.2">
      <c r="E27878" s="88"/>
    </row>
    <row r="27879" spans="5:5" x14ac:dyDescent="0.2">
      <c r="E27879" s="88"/>
    </row>
    <row r="27880" spans="5:5" x14ac:dyDescent="0.2">
      <c r="E27880" s="88"/>
    </row>
    <row r="27881" spans="5:5" x14ac:dyDescent="0.2">
      <c r="E27881" s="88"/>
    </row>
    <row r="27882" spans="5:5" x14ac:dyDescent="0.2">
      <c r="E27882" s="88"/>
    </row>
    <row r="27883" spans="5:5" x14ac:dyDescent="0.2">
      <c r="E27883" s="88"/>
    </row>
    <row r="27884" spans="5:5" x14ac:dyDescent="0.2">
      <c r="E27884" s="88"/>
    </row>
    <row r="27885" spans="5:5" x14ac:dyDescent="0.2">
      <c r="E27885" s="88"/>
    </row>
    <row r="27886" spans="5:5" x14ac:dyDescent="0.2">
      <c r="E27886" s="88"/>
    </row>
    <row r="27887" spans="5:5" x14ac:dyDescent="0.2">
      <c r="E27887" s="88"/>
    </row>
    <row r="27888" spans="5:5" x14ac:dyDescent="0.2">
      <c r="E27888" s="88"/>
    </row>
    <row r="27889" spans="5:5" x14ac:dyDescent="0.2">
      <c r="E27889" s="88"/>
    </row>
    <row r="27890" spans="5:5" x14ac:dyDescent="0.2">
      <c r="E27890" s="88"/>
    </row>
    <row r="27891" spans="5:5" x14ac:dyDescent="0.2">
      <c r="E27891" s="88"/>
    </row>
    <row r="27892" spans="5:5" x14ac:dyDescent="0.2">
      <c r="E27892" s="88"/>
    </row>
    <row r="27893" spans="5:5" x14ac:dyDescent="0.2">
      <c r="E27893" s="88"/>
    </row>
    <row r="27894" spans="5:5" x14ac:dyDescent="0.2">
      <c r="E27894" s="88"/>
    </row>
    <row r="27895" spans="5:5" x14ac:dyDescent="0.2">
      <c r="E27895" s="88"/>
    </row>
    <row r="27896" spans="5:5" x14ac:dyDescent="0.2">
      <c r="E27896" s="88"/>
    </row>
    <row r="27897" spans="5:5" x14ac:dyDescent="0.2">
      <c r="E27897" s="88"/>
    </row>
    <row r="27898" spans="5:5" x14ac:dyDescent="0.2">
      <c r="E27898" s="88"/>
    </row>
    <row r="27899" spans="5:5" x14ac:dyDescent="0.2">
      <c r="E27899" s="88"/>
    </row>
    <row r="27900" spans="5:5" x14ac:dyDescent="0.2">
      <c r="E27900" s="88"/>
    </row>
    <row r="27901" spans="5:5" x14ac:dyDescent="0.2">
      <c r="E27901" s="88"/>
    </row>
    <row r="27902" spans="5:5" x14ac:dyDescent="0.2">
      <c r="E27902" s="88"/>
    </row>
    <row r="27903" spans="5:5" x14ac:dyDescent="0.2">
      <c r="E27903" s="88"/>
    </row>
    <row r="27904" spans="5:5" x14ac:dyDescent="0.2">
      <c r="E27904" s="88"/>
    </row>
    <row r="27905" spans="5:5" x14ac:dyDescent="0.2">
      <c r="E27905" s="88"/>
    </row>
    <row r="27906" spans="5:5" x14ac:dyDescent="0.2">
      <c r="E27906" s="88"/>
    </row>
    <row r="27907" spans="5:5" x14ac:dyDescent="0.2">
      <c r="E27907" s="88"/>
    </row>
    <row r="27908" spans="5:5" x14ac:dyDescent="0.2">
      <c r="E27908" s="88"/>
    </row>
    <row r="27909" spans="5:5" x14ac:dyDescent="0.2">
      <c r="E27909" s="88"/>
    </row>
    <row r="27910" spans="5:5" x14ac:dyDescent="0.2">
      <c r="E27910" s="88"/>
    </row>
    <row r="27911" spans="5:5" x14ac:dyDescent="0.2">
      <c r="E27911" s="88"/>
    </row>
    <row r="27912" spans="5:5" x14ac:dyDescent="0.2">
      <c r="E27912" s="88"/>
    </row>
    <row r="27913" spans="5:5" x14ac:dyDescent="0.2">
      <c r="E27913" s="88"/>
    </row>
    <row r="27914" spans="5:5" x14ac:dyDescent="0.2">
      <c r="E27914" s="88"/>
    </row>
    <row r="27915" spans="5:5" x14ac:dyDescent="0.2">
      <c r="E27915" s="88"/>
    </row>
    <row r="27916" spans="5:5" x14ac:dyDescent="0.2">
      <c r="E27916" s="88"/>
    </row>
    <row r="27917" spans="5:5" x14ac:dyDescent="0.2">
      <c r="E27917" s="88"/>
    </row>
    <row r="27918" spans="5:5" x14ac:dyDescent="0.2">
      <c r="E27918" s="88"/>
    </row>
    <row r="27919" spans="5:5" x14ac:dyDescent="0.2">
      <c r="E27919" s="88"/>
    </row>
    <row r="27920" spans="5:5" x14ac:dyDescent="0.2">
      <c r="E27920" s="88"/>
    </row>
    <row r="27921" spans="5:5" x14ac:dyDescent="0.2">
      <c r="E27921" s="88"/>
    </row>
    <row r="27922" spans="5:5" x14ac:dyDescent="0.2">
      <c r="E27922" s="88"/>
    </row>
    <row r="27923" spans="5:5" x14ac:dyDescent="0.2">
      <c r="E27923" s="88"/>
    </row>
    <row r="27924" spans="5:5" x14ac:dyDescent="0.2">
      <c r="E27924" s="88"/>
    </row>
    <row r="27925" spans="5:5" x14ac:dyDescent="0.2">
      <c r="E27925" s="88"/>
    </row>
    <row r="27926" spans="5:5" x14ac:dyDescent="0.2">
      <c r="E27926" s="88"/>
    </row>
    <row r="27927" spans="5:5" x14ac:dyDescent="0.2">
      <c r="E27927" s="88"/>
    </row>
    <row r="27928" spans="5:5" x14ac:dyDescent="0.2">
      <c r="E27928" s="88"/>
    </row>
    <row r="27929" spans="5:5" x14ac:dyDescent="0.2">
      <c r="E27929" s="88"/>
    </row>
    <row r="27930" spans="5:5" x14ac:dyDescent="0.2">
      <c r="E27930" s="88"/>
    </row>
    <row r="27931" spans="5:5" x14ac:dyDescent="0.2">
      <c r="E27931" s="88"/>
    </row>
    <row r="27932" spans="5:5" x14ac:dyDescent="0.2">
      <c r="E27932" s="88"/>
    </row>
    <row r="27933" spans="5:5" x14ac:dyDescent="0.2">
      <c r="E27933" s="88"/>
    </row>
    <row r="27934" spans="5:5" x14ac:dyDescent="0.2">
      <c r="E27934" s="88"/>
    </row>
    <row r="27935" spans="5:5" x14ac:dyDescent="0.2">
      <c r="E27935" s="88"/>
    </row>
    <row r="27936" spans="5:5" x14ac:dyDescent="0.2">
      <c r="E27936" s="88"/>
    </row>
    <row r="27937" spans="5:5" x14ac:dyDescent="0.2">
      <c r="E27937" s="88"/>
    </row>
    <row r="27938" spans="5:5" x14ac:dyDescent="0.2">
      <c r="E27938" s="88"/>
    </row>
    <row r="27939" spans="5:5" x14ac:dyDescent="0.2">
      <c r="E27939" s="88"/>
    </row>
    <row r="27940" spans="5:5" x14ac:dyDescent="0.2">
      <c r="E27940" s="88"/>
    </row>
    <row r="27941" spans="5:5" x14ac:dyDescent="0.2">
      <c r="E27941" s="88"/>
    </row>
    <row r="27942" spans="5:5" x14ac:dyDescent="0.2">
      <c r="E27942" s="88"/>
    </row>
    <row r="27943" spans="5:5" x14ac:dyDescent="0.2">
      <c r="E27943" s="88"/>
    </row>
    <row r="27944" spans="5:5" x14ac:dyDescent="0.2">
      <c r="E27944" s="88"/>
    </row>
    <row r="27945" spans="5:5" x14ac:dyDescent="0.2">
      <c r="E27945" s="88"/>
    </row>
    <row r="27946" spans="5:5" x14ac:dyDescent="0.2">
      <c r="E27946" s="88"/>
    </row>
    <row r="27947" spans="5:5" x14ac:dyDescent="0.2">
      <c r="E27947" s="88"/>
    </row>
    <row r="27948" spans="5:5" x14ac:dyDescent="0.2">
      <c r="E27948" s="88"/>
    </row>
    <row r="27949" spans="5:5" x14ac:dyDescent="0.2">
      <c r="E27949" s="88"/>
    </row>
    <row r="27950" spans="5:5" x14ac:dyDescent="0.2">
      <c r="E27950" s="88"/>
    </row>
    <row r="27951" spans="5:5" x14ac:dyDescent="0.2">
      <c r="E27951" s="88"/>
    </row>
    <row r="27952" spans="5:5" x14ac:dyDescent="0.2">
      <c r="E27952" s="88"/>
    </row>
    <row r="27953" spans="5:5" x14ac:dyDescent="0.2">
      <c r="E27953" s="88"/>
    </row>
    <row r="27954" spans="5:5" x14ac:dyDescent="0.2">
      <c r="E27954" s="88"/>
    </row>
    <row r="27955" spans="5:5" x14ac:dyDescent="0.2">
      <c r="E27955" s="88"/>
    </row>
    <row r="27956" spans="5:5" x14ac:dyDescent="0.2">
      <c r="E27956" s="88"/>
    </row>
    <row r="27957" spans="5:5" x14ac:dyDescent="0.2">
      <c r="E27957" s="88"/>
    </row>
    <row r="27958" spans="5:5" x14ac:dyDescent="0.2">
      <c r="E27958" s="88"/>
    </row>
    <row r="27959" spans="5:5" x14ac:dyDescent="0.2">
      <c r="E27959" s="88"/>
    </row>
    <row r="27960" spans="5:5" x14ac:dyDescent="0.2">
      <c r="E27960" s="88"/>
    </row>
    <row r="27961" spans="5:5" x14ac:dyDescent="0.2">
      <c r="E27961" s="88"/>
    </row>
    <row r="27962" spans="5:5" x14ac:dyDescent="0.2">
      <c r="E27962" s="88"/>
    </row>
    <row r="27963" spans="5:5" x14ac:dyDescent="0.2">
      <c r="E27963" s="88"/>
    </row>
    <row r="27964" spans="5:5" x14ac:dyDescent="0.2">
      <c r="E27964" s="88"/>
    </row>
    <row r="27965" spans="5:5" x14ac:dyDescent="0.2">
      <c r="E27965" s="88"/>
    </row>
    <row r="27966" spans="5:5" x14ac:dyDescent="0.2">
      <c r="E27966" s="88"/>
    </row>
    <row r="27967" spans="5:5" x14ac:dyDescent="0.2">
      <c r="E27967" s="88"/>
    </row>
    <row r="27968" spans="5:5" x14ac:dyDescent="0.2">
      <c r="E27968" s="88"/>
    </row>
    <row r="27969" spans="5:5" x14ac:dyDescent="0.2">
      <c r="E27969" s="88"/>
    </row>
    <row r="27970" spans="5:5" x14ac:dyDescent="0.2">
      <c r="E27970" s="88"/>
    </row>
    <row r="27971" spans="5:5" x14ac:dyDescent="0.2">
      <c r="E27971" s="88"/>
    </row>
    <row r="27972" spans="5:5" x14ac:dyDescent="0.2">
      <c r="E27972" s="88"/>
    </row>
    <row r="27973" spans="5:5" x14ac:dyDescent="0.2">
      <c r="E27973" s="88"/>
    </row>
    <row r="27974" spans="5:5" x14ac:dyDescent="0.2">
      <c r="E27974" s="88"/>
    </row>
    <row r="27975" spans="5:5" x14ac:dyDescent="0.2">
      <c r="E27975" s="88"/>
    </row>
    <row r="27976" spans="5:5" x14ac:dyDescent="0.2">
      <c r="E27976" s="88"/>
    </row>
    <row r="27977" spans="5:5" x14ac:dyDescent="0.2">
      <c r="E27977" s="88"/>
    </row>
    <row r="27978" spans="5:5" x14ac:dyDescent="0.2">
      <c r="E27978" s="88"/>
    </row>
    <row r="27979" spans="5:5" x14ac:dyDescent="0.2">
      <c r="E27979" s="88"/>
    </row>
    <row r="27980" spans="5:5" x14ac:dyDescent="0.2">
      <c r="E27980" s="88"/>
    </row>
    <row r="27981" spans="5:5" x14ac:dyDescent="0.2">
      <c r="E27981" s="88"/>
    </row>
    <row r="27982" spans="5:5" x14ac:dyDescent="0.2">
      <c r="E27982" s="88"/>
    </row>
    <row r="27983" spans="5:5" x14ac:dyDescent="0.2">
      <c r="E27983" s="88"/>
    </row>
    <row r="27984" spans="5:5" x14ac:dyDescent="0.2">
      <c r="E27984" s="88"/>
    </row>
    <row r="27985" spans="5:5" x14ac:dyDescent="0.2">
      <c r="E27985" s="88"/>
    </row>
    <row r="27986" spans="5:5" x14ac:dyDescent="0.2">
      <c r="E27986" s="88"/>
    </row>
    <row r="27987" spans="5:5" x14ac:dyDescent="0.2">
      <c r="E27987" s="88"/>
    </row>
    <row r="27988" spans="5:5" x14ac:dyDescent="0.2">
      <c r="E27988" s="88"/>
    </row>
    <row r="27989" spans="5:5" x14ac:dyDescent="0.2">
      <c r="E27989" s="88"/>
    </row>
    <row r="27990" spans="5:5" x14ac:dyDescent="0.2">
      <c r="E27990" s="88"/>
    </row>
    <row r="27991" spans="5:5" x14ac:dyDescent="0.2">
      <c r="E27991" s="88"/>
    </row>
    <row r="27992" spans="5:5" x14ac:dyDescent="0.2">
      <c r="E27992" s="88"/>
    </row>
    <row r="27993" spans="5:5" x14ac:dyDescent="0.2">
      <c r="E27993" s="88"/>
    </row>
    <row r="27994" spans="5:5" x14ac:dyDescent="0.2">
      <c r="E27994" s="88"/>
    </row>
    <row r="27995" spans="5:5" x14ac:dyDescent="0.2">
      <c r="E27995" s="88"/>
    </row>
    <row r="27996" spans="5:5" x14ac:dyDescent="0.2">
      <c r="E27996" s="88"/>
    </row>
    <row r="27997" spans="5:5" x14ac:dyDescent="0.2">
      <c r="E27997" s="88"/>
    </row>
    <row r="27998" spans="5:5" x14ac:dyDescent="0.2">
      <c r="E27998" s="88"/>
    </row>
    <row r="27999" spans="5:5" x14ac:dyDescent="0.2">
      <c r="E27999" s="88"/>
    </row>
    <row r="28000" spans="5:5" x14ac:dyDescent="0.2">
      <c r="E28000" s="88"/>
    </row>
    <row r="28001" spans="5:5" x14ac:dyDescent="0.2">
      <c r="E28001" s="88"/>
    </row>
    <row r="28002" spans="5:5" x14ac:dyDescent="0.2">
      <c r="E28002" s="88"/>
    </row>
    <row r="28003" spans="5:5" x14ac:dyDescent="0.2">
      <c r="E28003" s="88"/>
    </row>
    <row r="28004" spans="5:5" x14ac:dyDescent="0.2">
      <c r="E28004" s="88"/>
    </row>
    <row r="28005" spans="5:5" x14ac:dyDescent="0.2">
      <c r="E28005" s="88"/>
    </row>
    <row r="28006" spans="5:5" x14ac:dyDescent="0.2">
      <c r="E28006" s="88"/>
    </row>
    <row r="28007" spans="5:5" x14ac:dyDescent="0.2">
      <c r="E28007" s="88"/>
    </row>
    <row r="28008" spans="5:5" x14ac:dyDescent="0.2">
      <c r="E28008" s="88"/>
    </row>
    <row r="28009" spans="5:5" x14ac:dyDescent="0.2">
      <c r="E28009" s="88"/>
    </row>
    <row r="28010" spans="5:5" x14ac:dyDescent="0.2">
      <c r="E28010" s="88"/>
    </row>
    <row r="28011" spans="5:5" x14ac:dyDescent="0.2">
      <c r="E28011" s="88"/>
    </row>
    <row r="28012" spans="5:5" x14ac:dyDescent="0.2">
      <c r="E28012" s="88"/>
    </row>
    <row r="28013" spans="5:5" x14ac:dyDescent="0.2">
      <c r="E28013" s="88"/>
    </row>
    <row r="28014" spans="5:5" x14ac:dyDescent="0.2">
      <c r="E28014" s="88"/>
    </row>
    <row r="28015" spans="5:5" x14ac:dyDescent="0.2">
      <c r="E28015" s="88"/>
    </row>
    <row r="28016" spans="5:5" x14ac:dyDescent="0.2">
      <c r="E28016" s="88"/>
    </row>
    <row r="28017" spans="5:5" x14ac:dyDescent="0.2">
      <c r="E28017" s="88"/>
    </row>
    <row r="28018" spans="5:5" x14ac:dyDescent="0.2">
      <c r="E28018" s="88"/>
    </row>
    <row r="28019" spans="5:5" x14ac:dyDescent="0.2">
      <c r="E28019" s="88"/>
    </row>
    <row r="28020" spans="5:5" x14ac:dyDescent="0.2">
      <c r="E28020" s="88"/>
    </row>
    <row r="28021" spans="5:5" x14ac:dyDescent="0.2">
      <c r="E28021" s="88"/>
    </row>
    <row r="28022" spans="5:5" x14ac:dyDescent="0.2">
      <c r="E28022" s="88"/>
    </row>
    <row r="28023" spans="5:5" x14ac:dyDescent="0.2">
      <c r="E28023" s="88"/>
    </row>
    <row r="28024" spans="5:5" x14ac:dyDescent="0.2">
      <c r="E28024" s="88"/>
    </row>
    <row r="28025" spans="5:5" x14ac:dyDescent="0.2">
      <c r="E28025" s="88"/>
    </row>
    <row r="28026" spans="5:5" x14ac:dyDescent="0.2">
      <c r="E28026" s="88"/>
    </row>
    <row r="28027" spans="5:5" x14ac:dyDescent="0.2">
      <c r="E28027" s="88"/>
    </row>
    <row r="28028" spans="5:5" x14ac:dyDescent="0.2">
      <c r="E28028" s="88"/>
    </row>
    <row r="28029" spans="5:5" x14ac:dyDescent="0.2">
      <c r="E28029" s="88"/>
    </row>
    <row r="28030" spans="5:5" x14ac:dyDescent="0.2">
      <c r="E28030" s="88"/>
    </row>
    <row r="28031" spans="5:5" x14ac:dyDescent="0.2">
      <c r="E28031" s="88"/>
    </row>
    <row r="28032" spans="5:5" x14ac:dyDescent="0.2">
      <c r="E28032" s="88"/>
    </row>
    <row r="28033" spans="5:5" x14ac:dyDescent="0.2">
      <c r="E28033" s="88"/>
    </row>
    <row r="28034" spans="5:5" x14ac:dyDescent="0.2">
      <c r="E28034" s="88"/>
    </row>
    <row r="28035" spans="5:5" x14ac:dyDescent="0.2">
      <c r="E28035" s="88"/>
    </row>
    <row r="28036" spans="5:5" x14ac:dyDescent="0.2">
      <c r="E28036" s="88"/>
    </row>
    <row r="28037" spans="5:5" x14ac:dyDescent="0.2">
      <c r="E28037" s="88"/>
    </row>
    <row r="28038" spans="5:5" x14ac:dyDescent="0.2">
      <c r="E28038" s="88"/>
    </row>
    <row r="28039" spans="5:5" x14ac:dyDescent="0.2">
      <c r="E28039" s="88"/>
    </row>
    <row r="28040" spans="5:5" x14ac:dyDescent="0.2">
      <c r="E28040" s="88"/>
    </row>
    <row r="28041" spans="5:5" x14ac:dyDescent="0.2">
      <c r="E28041" s="88"/>
    </row>
    <row r="28042" spans="5:5" x14ac:dyDescent="0.2">
      <c r="E28042" s="88"/>
    </row>
    <row r="28043" spans="5:5" x14ac:dyDescent="0.2">
      <c r="E28043" s="88"/>
    </row>
    <row r="28044" spans="5:5" x14ac:dyDescent="0.2">
      <c r="E28044" s="88"/>
    </row>
    <row r="28045" spans="5:5" x14ac:dyDescent="0.2">
      <c r="E28045" s="88"/>
    </row>
    <row r="28046" spans="5:5" x14ac:dyDescent="0.2">
      <c r="E28046" s="88"/>
    </row>
    <row r="28047" spans="5:5" x14ac:dyDescent="0.2">
      <c r="E28047" s="88"/>
    </row>
    <row r="28048" spans="5:5" x14ac:dyDescent="0.2">
      <c r="E28048" s="88"/>
    </row>
    <row r="28049" spans="5:5" x14ac:dyDescent="0.2">
      <c r="E28049" s="88"/>
    </row>
    <row r="28050" spans="5:5" x14ac:dyDescent="0.2">
      <c r="E28050" s="88"/>
    </row>
    <row r="28051" spans="5:5" x14ac:dyDescent="0.2">
      <c r="E28051" s="88"/>
    </row>
    <row r="28052" spans="5:5" x14ac:dyDescent="0.2">
      <c r="E28052" s="88"/>
    </row>
    <row r="28053" spans="5:5" x14ac:dyDescent="0.2">
      <c r="E28053" s="88"/>
    </row>
    <row r="28054" spans="5:5" x14ac:dyDescent="0.2">
      <c r="E28054" s="88"/>
    </row>
    <row r="28055" spans="5:5" x14ac:dyDescent="0.2">
      <c r="E28055" s="88"/>
    </row>
    <row r="28056" spans="5:5" x14ac:dyDescent="0.2">
      <c r="E28056" s="88"/>
    </row>
    <row r="28057" spans="5:5" x14ac:dyDescent="0.2">
      <c r="E28057" s="88"/>
    </row>
    <row r="28058" spans="5:5" x14ac:dyDescent="0.2">
      <c r="E28058" s="88"/>
    </row>
    <row r="28059" spans="5:5" x14ac:dyDescent="0.2">
      <c r="E28059" s="88"/>
    </row>
    <row r="28060" spans="5:5" x14ac:dyDescent="0.2">
      <c r="E28060" s="88"/>
    </row>
    <row r="28061" spans="5:5" x14ac:dyDescent="0.2">
      <c r="E28061" s="88"/>
    </row>
    <row r="28062" spans="5:5" x14ac:dyDescent="0.2">
      <c r="E28062" s="88"/>
    </row>
    <row r="28063" spans="5:5" x14ac:dyDescent="0.2">
      <c r="E28063" s="88"/>
    </row>
    <row r="28064" spans="5:5" x14ac:dyDescent="0.2">
      <c r="E28064" s="88"/>
    </row>
    <row r="28065" spans="5:5" x14ac:dyDescent="0.2">
      <c r="E28065" s="88"/>
    </row>
    <row r="28066" spans="5:5" x14ac:dyDescent="0.2">
      <c r="E28066" s="88"/>
    </row>
    <row r="28067" spans="5:5" x14ac:dyDescent="0.2">
      <c r="E28067" s="88"/>
    </row>
    <row r="28068" spans="5:5" x14ac:dyDescent="0.2">
      <c r="E28068" s="88"/>
    </row>
    <row r="28069" spans="5:5" x14ac:dyDescent="0.2">
      <c r="E28069" s="88"/>
    </row>
    <row r="28070" spans="5:5" x14ac:dyDescent="0.2">
      <c r="E28070" s="88"/>
    </row>
    <row r="28071" spans="5:5" x14ac:dyDescent="0.2">
      <c r="E28071" s="88"/>
    </row>
    <row r="28072" spans="5:5" x14ac:dyDescent="0.2">
      <c r="E28072" s="88"/>
    </row>
    <row r="28073" spans="5:5" x14ac:dyDescent="0.2">
      <c r="E28073" s="88"/>
    </row>
    <row r="28074" spans="5:5" x14ac:dyDescent="0.2">
      <c r="E28074" s="88"/>
    </row>
    <row r="28075" spans="5:5" x14ac:dyDescent="0.2">
      <c r="E28075" s="88"/>
    </row>
    <row r="28076" spans="5:5" x14ac:dyDescent="0.2">
      <c r="E28076" s="88"/>
    </row>
    <row r="28077" spans="5:5" x14ac:dyDescent="0.2">
      <c r="E28077" s="88"/>
    </row>
    <row r="28078" spans="5:5" x14ac:dyDescent="0.2">
      <c r="E28078" s="88"/>
    </row>
    <row r="28079" spans="5:5" x14ac:dyDescent="0.2">
      <c r="E28079" s="88"/>
    </row>
    <row r="28080" spans="5:5" x14ac:dyDescent="0.2">
      <c r="E28080" s="88"/>
    </row>
    <row r="28081" spans="5:5" x14ac:dyDescent="0.2">
      <c r="E28081" s="88"/>
    </row>
    <row r="28082" spans="5:5" x14ac:dyDescent="0.2">
      <c r="E28082" s="88"/>
    </row>
    <row r="28083" spans="5:5" x14ac:dyDescent="0.2">
      <c r="E28083" s="88"/>
    </row>
    <row r="28084" spans="5:5" x14ac:dyDescent="0.2">
      <c r="E28084" s="88"/>
    </row>
    <row r="28085" spans="5:5" x14ac:dyDescent="0.2">
      <c r="E28085" s="88"/>
    </row>
    <row r="28086" spans="5:5" x14ac:dyDescent="0.2">
      <c r="E28086" s="88"/>
    </row>
    <row r="28087" spans="5:5" x14ac:dyDescent="0.2">
      <c r="E28087" s="88"/>
    </row>
    <row r="28088" spans="5:5" x14ac:dyDescent="0.2">
      <c r="E28088" s="88"/>
    </row>
    <row r="28089" spans="5:5" x14ac:dyDescent="0.2">
      <c r="E28089" s="88"/>
    </row>
    <row r="28090" spans="5:5" x14ac:dyDescent="0.2">
      <c r="E28090" s="88"/>
    </row>
    <row r="28091" spans="5:5" x14ac:dyDescent="0.2">
      <c r="E28091" s="88"/>
    </row>
    <row r="28092" spans="5:5" x14ac:dyDescent="0.2">
      <c r="E28092" s="88"/>
    </row>
    <row r="28093" spans="5:5" x14ac:dyDescent="0.2">
      <c r="E28093" s="88"/>
    </row>
    <row r="28094" spans="5:5" x14ac:dyDescent="0.2">
      <c r="E28094" s="88"/>
    </row>
    <row r="28095" spans="5:5" x14ac:dyDescent="0.2">
      <c r="E28095" s="88"/>
    </row>
    <row r="28096" spans="5:5" x14ac:dyDescent="0.2">
      <c r="E28096" s="88"/>
    </row>
    <row r="28097" spans="5:5" x14ac:dyDescent="0.2">
      <c r="E28097" s="88"/>
    </row>
    <row r="28098" spans="5:5" x14ac:dyDescent="0.2">
      <c r="E28098" s="88"/>
    </row>
    <row r="28099" spans="5:5" x14ac:dyDescent="0.2">
      <c r="E28099" s="88"/>
    </row>
    <row r="28100" spans="5:5" x14ac:dyDescent="0.2">
      <c r="E28100" s="88"/>
    </row>
    <row r="28101" spans="5:5" x14ac:dyDescent="0.2">
      <c r="E28101" s="88"/>
    </row>
    <row r="28102" spans="5:5" x14ac:dyDescent="0.2">
      <c r="E28102" s="88"/>
    </row>
    <row r="28103" spans="5:5" x14ac:dyDescent="0.2">
      <c r="E28103" s="88"/>
    </row>
    <row r="28104" spans="5:5" x14ac:dyDescent="0.2">
      <c r="E28104" s="88"/>
    </row>
    <row r="28105" spans="5:5" x14ac:dyDescent="0.2">
      <c r="E28105" s="88"/>
    </row>
    <row r="28106" spans="5:5" x14ac:dyDescent="0.2">
      <c r="E28106" s="88"/>
    </row>
    <row r="28107" spans="5:5" x14ac:dyDescent="0.2">
      <c r="E28107" s="88"/>
    </row>
    <row r="28108" spans="5:5" x14ac:dyDescent="0.2">
      <c r="E28108" s="88"/>
    </row>
    <row r="28109" spans="5:5" x14ac:dyDescent="0.2">
      <c r="E28109" s="88"/>
    </row>
    <row r="28110" spans="5:5" x14ac:dyDescent="0.2">
      <c r="E28110" s="88"/>
    </row>
    <row r="28111" spans="5:5" x14ac:dyDescent="0.2">
      <c r="E28111" s="88"/>
    </row>
    <row r="28112" spans="5:5" x14ac:dyDescent="0.2">
      <c r="E28112" s="88"/>
    </row>
    <row r="28113" spans="5:5" x14ac:dyDescent="0.2">
      <c r="E28113" s="88"/>
    </row>
    <row r="28114" spans="5:5" x14ac:dyDescent="0.2">
      <c r="E28114" s="88"/>
    </row>
    <row r="28115" spans="5:5" x14ac:dyDescent="0.2">
      <c r="E28115" s="88"/>
    </row>
    <row r="28116" spans="5:5" x14ac:dyDescent="0.2">
      <c r="E28116" s="88"/>
    </row>
    <row r="28117" spans="5:5" x14ac:dyDescent="0.2">
      <c r="E28117" s="88"/>
    </row>
    <row r="28118" spans="5:5" x14ac:dyDescent="0.2">
      <c r="E28118" s="88"/>
    </row>
    <row r="28119" spans="5:5" x14ac:dyDescent="0.2">
      <c r="E28119" s="88"/>
    </row>
    <row r="28120" spans="5:5" x14ac:dyDescent="0.2">
      <c r="E28120" s="88"/>
    </row>
    <row r="28121" spans="5:5" x14ac:dyDescent="0.2">
      <c r="E28121" s="88"/>
    </row>
    <row r="28122" spans="5:5" x14ac:dyDescent="0.2">
      <c r="E28122" s="88"/>
    </row>
    <row r="28123" spans="5:5" x14ac:dyDescent="0.2">
      <c r="E28123" s="88"/>
    </row>
    <row r="28124" spans="5:5" x14ac:dyDescent="0.2">
      <c r="E28124" s="88"/>
    </row>
    <row r="28125" spans="5:5" x14ac:dyDescent="0.2">
      <c r="E28125" s="88"/>
    </row>
    <row r="28126" spans="5:5" x14ac:dyDescent="0.2">
      <c r="E28126" s="88"/>
    </row>
    <row r="28127" spans="5:5" x14ac:dyDescent="0.2">
      <c r="E28127" s="88"/>
    </row>
    <row r="28128" spans="5:5" x14ac:dyDescent="0.2">
      <c r="E28128" s="88"/>
    </row>
    <row r="28129" spans="5:5" x14ac:dyDescent="0.2">
      <c r="E28129" s="88"/>
    </row>
    <row r="28130" spans="5:5" x14ac:dyDescent="0.2">
      <c r="E28130" s="88"/>
    </row>
    <row r="28131" spans="5:5" x14ac:dyDescent="0.2">
      <c r="E28131" s="88"/>
    </row>
    <row r="28132" spans="5:5" x14ac:dyDescent="0.2">
      <c r="E28132" s="88"/>
    </row>
    <row r="28133" spans="5:5" x14ac:dyDescent="0.2">
      <c r="E28133" s="88"/>
    </row>
    <row r="28134" spans="5:5" x14ac:dyDescent="0.2">
      <c r="E28134" s="88"/>
    </row>
    <row r="28135" spans="5:5" x14ac:dyDescent="0.2">
      <c r="E28135" s="88"/>
    </row>
    <row r="28136" spans="5:5" x14ac:dyDescent="0.2">
      <c r="E28136" s="88"/>
    </row>
    <row r="28137" spans="5:5" x14ac:dyDescent="0.2">
      <c r="E28137" s="88"/>
    </row>
    <row r="28138" spans="5:5" x14ac:dyDescent="0.2">
      <c r="E28138" s="88"/>
    </row>
    <row r="28139" spans="5:5" x14ac:dyDescent="0.2">
      <c r="E28139" s="88"/>
    </row>
    <row r="28140" spans="5:5" x14ac:dyDescent="0.2">
      <c r="E28140" s="88"/>
    </row>
    <row r="28141" spans="5:5" x14ac:dyDescent="0.2">
      <c r="E28141" s="88"/>
    </row>
    <row r="28142" spans="5:5" x14ac:dyDescent="0.2">
      <c r="E28142" s="88"/>
    </row>
    <row r="28143" spans="5:5" x14ac:dyDescent="0.2">
      <c r="E28143" s="88"/>
    </row>
    <row r="28144" spans="5:5" x14ac:dyDescent="0.2">
      <c r="E28144" s="88"/>
    </row>
    <row r="28145" spans="5:5" x14ac:dyDescent="0.2">
      <c r="E28145" s="88"/>
    </row>
    <row r="28146" spans="5:5" x14ac:dyDescent="0.2">
      <c r="E28146" s="88"/>
    </row>
    <row r="28147" spans="5:5" x14ac:dyDescent="0.2">
      <c r="E28147" s="88"/>
    </row>
    <row r="28148" spans="5:5" x14ac:dyDescent="0.2">
      <c r="E28148" s="88"/>
    </row>
    <row r="28149" spans="5:5" x14ac:dyDescent="0.2">
      <c r="E28149" s="88"/>
    </row>
    <row r="28150" spans="5:5" x14ac:dyDescent="0.2">
      <c r="E28150" s="88"/>
    </row>
    <row r="28151" spans="5:5" x14ac:dyDescent="0.2">
      <c r="E28151" s="88"/>
    </row>
    <row r="28152" spans="5:5" x14ac:dyDescent="0.2">
      <c r="E28152" s="88"/>
    </row>
    <row r="28153" spans="5:5" x14ac:dyDescent="0.2">
      <c r="E28153" s="88"/>
    </row>
    <row r="28154" spans="5:5" x14ac:dyDescent="0.2">
      <c r="E28154" s="88"/>
    </row>
    <row r="28155" spans="5:5" x14ac:dyDescent="0.2">
      <c r="E28155" s="88"/>
    </row>
    <row r="28156" spans="5:5" x14ac:dyDescent="0.2">
      <c r="E28156" s="88"/>
    </row>
    <row r="28157" spans="5:5" x14ac:dyDescent="0.2">
      <c r="E28157" s="88"/>
    </row>
    <row r="28158" spans="5:5" x14ac:dyDescent="0.2">
      <c r="E28158" s="88"/>
    </row>
    <row r="28159" spans="5:5" x14ac:dyDescent="0.2">
      <c r="E28159" s="88"/>
    </row>
    <row r="28160" spans="5:5" x14ac:dyDescent="0.2">
      <c r="E28160" s="88"/>
    </row>
    <row r="28161" spans="5:5" x14ac:dyDescent="0.2">
      <c r="E28161" s="88"/>
    </row>
    <row r="28162" spans="5:5" x14ac:dyDescent="0.2">
      <c r="E28162" s="88"/>
    </row>
    <row r="28163" spans="5:5" x14ac:dyDescent="0.2">
      <c r="E28163" s="88"/>
    </row>
    <row r="28164" spans="5:5" x14ac:dyDescent="0.2">
      <c r="E28164" s="88"/>
    </row>
    <row r="28165" spans="5:5" x14ac:dyDescent="0.2">
      <c r="E28165" s="88"/>
    </row>
    <row r="28166" spans="5:5" x14ac:dyDescent="0.2">
      <c r="E28166" s="88"/>
    </row>
    <row r="28167" spans="5:5" x14ac:dyDescent="0.2">
      <c r="E28167" s="88"/>
    </row>
    <row r="28168" spans="5:5" x14ac:dyDescent="0.2">
      <c r="E28168" s="88"/>
    </row>
    <row r="28169" spans="5:5" x14ac:dyDescent="0.2">
      <c r="E28169" s="88"/>
    </row>
    <row r="28170" spans="5:5" x14ac:dyDescent="0.2">
      <c r="E28170" s="88"/>
    </row>
    <row r="28171" spans="5:5" x14ac:dyDescent="0.2">
      <c r="E28171" s="88"/>
    </row>
    <row r="28172" spans="5:5" x14ac:dyDescent="0.2">
      <c r="E28172" s="88"/>
    </row>
    <row r="28173" spans="5:5" x14ac:dyDescent="0.2">
      <c r="E28173" s="88"/>
    </row>
    <row r="28174" spans="5:5" x14ac:dyDescent="0.2">
      <c r="E28174" s="88"/>
    </row>
    <row r="28175" spans="5:5" x14ac:dyDescent="0.2">
      <c r="E28175" s="88"/>
    </row>
    <row r="28176" spans="5:5" x14ac:dyDescent="0.2">
      <c r="E28176" s="88"/>
    </row>
    <row r="28177" spans="5:5" x14ac:dyDescent="0.2">
      <c r="E28177" s="88"/>
    </row>
    <row r="28178" spans="5:5" x14ac:dyDescent="0.2">
      <c r="E28178" s="88"/>
    </row>
    <row r="28179" spans="5:5" x14ac:dyDescent="0.2">
      <c r="E28179" s="88"/>
    </row>
    <row r="28180" spans="5:5" x14ac:dyDescent="0.2">
      <c r="E28180" s="88"/>
    </row>
    <row r="28181" spans="5:5" x14ac:dyDescent="0.2">
      <c r="E28181" s="88"/>
    </row>
    <row r="28182" spans="5:5" x14ac:dyDescent="0.2">
      <c r="E28182" s="88"/>
    </row>
    <row r="28183" spans="5:5" x14ac:dyDescent="0.2">
      <c r="E28183" s="88"/>
    </row>
    <row r="28184" spans="5:5" x14ac:dyDescent="0.2">
      <c r="E28184" s="88"/>
    </row>
    <row r="28185" spans="5:5" x14ac:dyDescent="0.2">
      <c r="E28185" s="88"/>
    </row>
    <row r="28186" spans="5:5" x14ac:dyDescent="0.2">
      <c r="E28186" s="88"/>
    </row>
    <row r="28187" spans="5:5" x14ac:dyDescent="0.2">
      <c r="E28187" s="88"/>
    </row>
    <row r="28188" spans="5:5" x14ac:dyDescent="0.2">
      <c r="E28188" s="88"/>
    </row>
    <row r="28189" spans="5:5" x14ac:dyDescent="0.2">
      <c r="E28189" s="88"/>
    </row>
    <row r="28190" spans="5:5" x14ac:dyDescent="0.2">
      <c r="E28190" s="88"/>
    </row>
    <row r="28191" spans="5:5" x14ac:dyDescent="0.2">
      <c r="E28191" s="88"/>
    </row>
    <row r="28192" spans="5:5" x14ac:dyDescent="0.2">
      <c r="E28192" s="88"/>
    </row>
    <row r="28193" spans="5:5" x14ac:dyDescent="0.2">
      <c r="E28193" s="88"/>
    </row>
    <row r="28194" spans="5:5" x14ac:dyDescent="0.2">
      <c r="E28194" s="88"/>
    </row>
    <row r="28195" spans="5:5" x14ac:dyDescent="0.2">
      <c r="E28195" s="88"/>
    </row>
    <row r="28196" spans="5:5" x14ac:dyDescent="0.2">
      <c r="E28196" s="88"/>
    </row>
    <row r="28197" spans="5:5" x14ac:dyDescent="0.2">
      <c r="E28197" s="88"/>
    </row>
    <row r="28198" spans="5:5" x14ac:dyDescent="0.2">
      <c r="E28198" s="88"/>
    </row>
    <row r="28199" spans="5:5" x14ac:dyDescent="0.2">
      <c r="E28199" s="88"/>
    </row>
    <row r="28200" spans="5:5" x14ac:dyDescent="0.2">
      <c r="E28200" s="88"/>
    </row>
    <row r="28201" spans="5:5" x14ac:dyDescent="0.2">
      <c r="E28201" s="88"/>
    </row>
    <row r="28202" spans="5:5" x14ac:dyDescent="0.2">
      <c r="E28202" s="88"/>
    </row>
    <row r="28203" spans="5:5" x14ac:dyDescent="0.2">
      <c r="E28203" s="88"/>
    </row>
    <row r="28204" spans="5:5" x14ac:dyDescent="0.2">
      <c r="E28204" s="88"/>
    </row>
    <row r="28205" spans="5:5" x14ac:dyDescent="0.2">
      <c r="E28205" s="88"/>
    </row>
    <row r="28206" spans="5:5" x14ac:dyDescent="0.2">
      <c r="E28206" s="88"/>
    </row>
    <row r="28207" spans="5:5" x14ac:dyDescent="0.2">
      <c r="E28207" s="88"/>
    </row>
    <row r="28208" spans="5:5" x14ac:dyDescent="0.2">
      <c r="E28208" s="88"/>
    </row>
    <row r="28209" spans="5:5" x14ac:dyDescent="0.2">
      <c r="E28209" s="88"/>
    </row>
    <row r="28210" spans="5:5" x14ac:dyDescent="0.2">
      <c r="E28210" s="88"/>
    </row>
    <row r="28211" spans="5:5" x14ac:dyDescent="0.2">
      <c r="E28211" s="88"/>
    </row>
    <row r="28212" spans="5:5" x14ac:dyDescent="0.2">
      <c r="E28212" s="88"/>
    </row>
    <row r="28213" spans="5:5" x14ac:dyDescent="0.2">
      <c r="E28213" s="88"/>
    </row>
    <row r="28214" spans="5:5" x14ac:dyDescent="0.2">
      <c r="E28214" s="88"/>
    </row>
    <row r="28215" spans="5:5" x14ac:dyDescent="0.2">
      <c r="E28215" s="88"/>
    </row>
    <row r="28216" spans="5:5" x14ac:dyDescent="0.2">
      <c r="E28216" s="88"/>
    </row>
    <row r="28217" spans="5:5" x14ac:dyDescent="0.2">
      <c r="E28217" s="88"/>
    </row>
    <row r="28218" spans="5:5" x14ac:dyDescent="0.2">
      <c r="E28218" s="88"/>
    </row>
    <row r="28219" spans="5:5" x14ac:dyDescent="0.2">
      <c r="E28219" s="88"/>
    </row>
    <row r="28220" spans="5:5" x14ac:dyDescent="0.2">
      <c r="E28220" s="88"/>
    </row>
    <row r="28221" spans="5:5" x14ac:dyDescent="0.2">
      <c r="E28221" s="88"/>
    </row>
    <row r="28222" spans="5:5" x14ac:dyDescent="0.2">
      <c r="E28222" s="88"/>
    </row>
    <row r="28223" spans="5:5" x14ac:dyDescent="0.2">
      <c r="E28223" s="88"/>
    </row>
    <row r="28224" spans="5:5" x14ac:dyDescent="0.2">
      <c r="E28224" s="88"/>
    </row>
    <row r="28225" spans="5:5" x14ac:dyDescent="0.2">
      <c r="E28225" s="88"/>
    </row>
    <row r="28226" spans="5:5" x14ac:dyDescent="0.2">
      <c r="E28226" s="88"/>
    </row>
    <row r="28227" spans="5:5" x14ac:dyDescent="0.2">
      <c r="E28227" s="88"/>
    </row>
    <row r="28228" spans="5:5" x14ac:dyDescent="0.2">
      <c r="E28228" s="88"/>
    </row>
    <row r="28229" spans="5:5" x14ac:dyDescent="0.2">
      <c r="E28229" s="88"/>
    </row>
    <row r="28230" spans="5:5" x14ac:dyDescent="0.2">
      <c r="E28230" s="88"/>
    </row>
    <row r="28231" spans="5:5" x14ac:dyDescent="0.2">
      <c r="E28231" s="88"/>
    </row>
    <row r="28232" spans="5:5" x14ac:dyDescent="0.2">
      <c r="E28232" s="88"/>
    </row>
    <row r="28233" spans="5:5" x14ac:dyDescent="0.2">
      <c r="E28233" s="88"/>
    </row>
    <row r="28234" spans="5:5" x14ac:dyDescent="0.2">
      <c r="E28234" s="88"/>
    </row>
    <row r="28235" spans="5:5" x14ac:dyDescent="0.2">
      <c r="E28235" s="88"/>
    </row>
    <row r="28236" spans="5:5" x14ac:dyDescent="0.2">
      <c r="E28236" s="88"/>
    </row>
    <row r="28237" spans="5:5" x14ac:dyDescent="0.2">
      <c r="E28237" s="88"/>
    </row>
    <row r="28238" spans="5:5" x14ac:dyDescent="0.2">
      <c r="E28238" s="88"/>
    </row>
    <row r="28239" spans="5:5" x14ac:dyDescent="0.2">
      <c r="E28239" s="88"/>
    </row>
    <row r="28240" spans="5:5" x14ac:dyDescent="0.2">
      <c r="E28240" s="88"/>
    </row>
    <row r="28241" spans="5:5" x14ac:dyDescent="0.2">
      <c r="E28241" s="88"/>
    </row>
    <row r="28242" spans="5:5" x14ac:dyDescent="0.2">
      <c r="E28242" s="88"/>
    </row>
    <row r="28243" spans="5:5" x14ac:dyDescent="0.2">
      <c r="E28243" s="88"/>
    </row>
    <row r="28244" spans="5:5" x14ac:dyDescent="0.2">
      <c r="E28244" s="88"/>
    </row>
    <row r="28245" spans="5:5" x14ac:dyDescent="0.2">
      <c r="E28245" s="88"/>
    </row>
    <row r="28246" spans="5:5" x14ac:dyDescent="0.2">
      <c r="E28246" s="88"/>
    </row>
    <row r="28247" spans="5:5" x14ac:dyDescent="0.2">
      <c r="E28247" s="88"/>
    </row>
    <row r="28248" spans="5:5" x14ac:dyDescent="0.2">
      <c r="E28248" s="88"/>
    </row>
    <row r="28249" spans="5:5" x14ac:dyDescent="0.2">
      <c r="E28249" s="88"/>
    </row>
    <row r="28250" spans="5:5" x14ac:dyDescent="0.2">
      <c r="E28250" s="88"/>
    </row>
    <row r="28251" spans="5:5" x14ac:dyDescent="0.2">
      <c r="E28251" s="88"/>
    </row>
    <row r="28252" spans="5:5" x14ac:dyDescent="0.2">
      <c r="E28252" s="88"/>
    </row>
    <row r="28253" spans="5:5" x14ac:dyDescent="0.2">
      <c r="E28253" s="88"/>
    </row>
    <row r="28254" spans="5:5" x14ac:dyDescent="0.2">
      <c r="E28254" s="88"/>
    </row>
    <row r="28255" spans="5:5" x14ac:dyDescent="0.2">
      <c r="E28255" s="88"/>
    </row>
    <row r="28256" spans="5:5" x14ac:dyDescent="0.2">
      <c r="E28256" s="88"/>
    </row>
    <row r="28257" spans="5:5" x14ac:dyDescent="0.2">
      <c r="E28257" s="88"/>
    </row>
    <row r="28258" spans="5:5" x14ac:dyDescent="0.2">
      <c r="E28258" s="88"/>
    </row>
    <row r="28259" spans="5:5" x14ac:dyDescent="0.2">
      <c r="E28259" s="88"/>
    </row>
    <row r="28260" spans="5:5" x14ac:dyDescent="0.2">
      <c r="E28260" s="88"/>
    </row>
    <row r="28261" spans="5:5" x14ac:dyDescent="0.2">
      <c r="E28261" s="88"/>
    </row>
    <row r="28262" spans="5:5" x14ac:dyDescent="0.2">
      <c r="E28262" s="88"/>
    </row>
    <row r="28263" spans="5:5" x14ac:dyDescent="0.2">
      <c r="E28263" s="88"/>
    </row>
    <row r="28264" spans="5:5" x14ac:dyDescent="0.2">
      <c r="E28264" s="88"/>
    </row>
    <row r="28265" spans="5:5" x14ac:dyDescent="0.2">
      <c r="E28265" s="88"/>
    </row>
    <row r="28266" spans="5:5" x14ac:dyDescent="0.2">
      <c r="E28266" s="88"/>
    </row>
    <row r="28267" spans="5:5" x14ac:dyDescent="0.2">
      <c r="E28267" s="88"/>
    </row>
    <row r="28268" spans="5:5" x14ac:dyDescent="0.2">
      <c r="E28268" s="88"/>
    </row>
    <row r="28269" spans="5:5" x14ac:dyDescent="0.2">
      <c r="E28269" s="88"/>
    </row>
    <row r="28270" spans="5:5" x14ac:dyDescent="0.2">
      <c r="E28270" s="88"/>
    </row>
    <row r="28271" spans="5:5" x14ac:dyDescent="0.2">
      <c r="E28271" s="88"/>
    </row>
    <row r="28272" spans="5:5" x14ac:dyDescent="0.2">
      <c r="E28272" s="88"/>
    </row>
    <row r="28273" spans="5:5" x14ac:dyDescent="0.2">
      <c r="E28273" s="88"/>
    </row>
    <row r="28274" spans="5:5" x14ac:dyDescent="0.2">
      <c r="E28274" s="88"/>
    </row>
    <row r="28275" spans="5:5" x14ac:dyDescent="0.2">
      <c r="E28275" s="88"/>
    </row>
    <row r="28276" spans="5:5" x14ac:dyDescent="0.2">
      <c r="E28276" s="88"/>
    </row>
    <row r="28277" spans="5:5" x14ac:dyDescent="0.2">
      <c r="E28277" s="88"/>
    </row>
    <row r="28278" spans="5:5" x14ac:dyDescent="0.2">
      <c r="E28278" s="88"/>
    </row>
    <row r="28279" spans="5:5" x14ac:dyDescent="0.2">
      <c r="E28279" s="88"/>
    </row>
    <row r="28280" spans="5:5" x14ac:dyDescent="0.2">
      <c r="E28280" s="88"/>
    </row>
    <row r="28281" spans="5:5" x14ac:dyDescent="0.2">
      <c r="E28281" s="88"/>
    </row>
    <row r="28282" spans="5:5" x14ac:dyDescent="0.2">
      <c r="E28282" s="88"/>
    </row>
    <row r="28283" spans="5:5" x14ac:dyDescent="0.2">
      <c r="E28283" s="88"/>
    </row>
    <row r="28284" spans="5:5" x14ac:dyDescent="0.2">
      <c r="E28284" s="88"/>
    </row>
    <row r="28285" spans="5:5" x14ac:dyDescent="0.2">
      <c r="E28285" s="88"/>
    </row>
    <row r="28286" spans="5:5" x14ac:dyDescent="0.2">
      <c r="E28286" s="88"/>
    </row>
    <row r="28287" spans="5:5" x14ac:dyDescent="0.2">
      <c r="E28287" s="88"/>
    </row>
    <row r="28288" spans="5:5" x14ac:dyDescent="0.2">
      <c r="E28288" s="88"/>
    </row>
    <row r="28289" spans="5:5" x14ac:dyDescent="0.2">
      <c r="E28289" s="88"/>
    </row>
    <row r="28290" spans="5:5" x14ac:dyDescent="0.2">
      <c r="E28290" s="88"/>
    </row>
    <row r="28291" spans="5:5" x14ac:dyDescent="0.2">
      <c r="E28291" s="88"/>
    </row>
    <row r="28292" spans="5:5" x14ac:dyDescent="0.2">
      <c r="E28292" s="88"/>
    </row>
    <row r="28293" spans="5:5" x14ac:dyDescent="0.2">
      <c r="E28293" s="88"/>
    </row>
    <row r="28294" spans="5:5" x14ac:dyDescent="0.2">
      <c r="E28294" s="88"/>
    </row>
    <row r="28295" spans="5:5" x14ac:dyDescent="0.2">
      <c r="E28295" s="88"/>
    </row>
    <row r="28296" spans="5:5" x14ac:dyDescent="0.2">
      <c r="E28296" s="88"/>
    </row>
    <row r="28297" spans="5:5" x14ac:dyDescent="0.2">
      <c r="E28297" s="88"/>
    </row>
    <row r="28298" spans="5:5" x14ac:dyDescent="0.2">
      <c r="E28298" s="88"/>
    </row>
    <row r="28299" spans="5:5" x14ac:dyDescent="0.2">
      <c r="E28299" s="88"/>
    </row>
    <row r="28300" spans="5:5" x14ac:dyDescent="0.2">
      <c r="E28300" s="88"/>
    </row>
    <row r="28301" spans="5:5" x14ac:dyDescent="0.2">
      <c r="E28301" s="88"/>
    </row>
    <row r="28302" spans="5:5" x14ac:dyDescent="0.2">
      <c r="E28302" s="88"/>
    </row>
    <row r="28303" spans="5:5" x14ac:dyDescent="0.2">
      <c r="E28303" s="88"/>
    </row>
    <row r="28304" spans="5:5" x14ac:dyDescent="0.2">
      <c r="E28304" s="88"/>
    </row>
    <row r="28305" spans="5:5" x14ac:dyDescent="0.2">
      <c r="E28305" s="88"/>
    </row>
    <row r="28306" spans="5:5" x14ac:dyDescent="0.2">
      <c r="E28306" s="88"/>
    </row>
    <row r="28307" spans="5:5" x14ac:dyDescent="0.2">
      <c r="E28307" s="88"/>
    </row>
    <row r="28308" spans="5:5" x14ac:dyDescent="0.2">
      <c r="E28308" s="88"/>
    </row>
    <row r="28309" spans="5:5" x14ac:dyDescent="0.2">
      <c r="E28309" s="88"/>
    </row>
    <row r="28310" spans="5:5" x14ac:dyDescent="0.2">
      <c r="E28310" s="88"/>
    </row>
    <row r="28311" spans="5:5" x14ac:dyDescent="0.2">
      <c r="E28311" s="88"/>
    </row>
    <row r="28312" spans="5:5" x14ac:dyDescent="0.2">
      <c r="E28312" s="88"/>
    </row>
    <row r="28313" spans="5:5" x14ac:dyDescent="0.2">
      <c r="E28313" s="88"/>
    </row>
    <row r="28314" spans="5:5" x14ac:dyDescent="0.2">
      <c r="E28314" s="88"/>
    </row>
    <row r="28315" spans="5:5" x14ac:dyDescent="0.2">
      <c r="E28315" s="88"/>
    </row>
    <row r="28316" spans="5:5" x14ac:dyDescent="0.2">
      <c r="E28316" s="88"/>
    </row>
    <row r="28317" spans="5:5" x14ac:dyDescent="0.2">
      <c r="E28317" s="88"/>
    </row>
    <row r="28318" spans="5:5" x14ac:dyDescent="0.2">
      <c r="E28318" s="88"/>
    </row>
    <row r="28319" spans="5:5" x14ac:dyDescent="0.2">
      <c r="E28319" s="88"/>
    </row>
    <row r="28320" spans="5:5" x14ac:dyDescent="0.2">
      <c r="E28320" s="88"/>
    </row>
    <row r="28321" spans="5:5" x14ac:dyDescent="0.2">
      <c r="E28321" s="88"/>
    </row>
    <row r="28322" spans="5:5" x14ac:dyDescent="0.2">
      <c r="E28322" s="88"/>
    </row>
    <row r="28323" spans="5:5" x14ac:dyDescent="0.2">
      <c r="E28323" s="88"/>
    </row>
    <row r="28324" spans="5:5" x14ac:dyDescent="0.2">
      <c r="E28324" s="88"/>
    </row>
    <row r="28325" spans="5:5" x14ac:dyDescent="0.2">
      <c r="E28325" s="88"/>
    </row>
    <row r="28326" spans="5:5" x14ac:dyDescent="0.2">
      <c r="E28326" s="88"/>
    </row>
    <row r="28327" spans="5:5" x14ac:dyDescent="0.2">
      <c r="E28327" s="88"/>
    </row>
    <row r="28328" spans="5:5" x14ac:dyDescent="0.2">
      <c r="E28328" s="88"/>
    </row>
    <row r="28329" spans="5:5" x14ac:dyDescent="0.2">
      <c r="E28329" s="88"/>
    </row>
    <row r="28330" spans="5:5" x14ac:dyDescent="0.2">
      <c r="E28330" s="88"/>
    </row>
    <row r="28331" spans="5:5" x14ac:dyDescent="0.2">
      <c r="E28331" s="88"/>
    </row>
    <row r="28332" spans="5:5" x14ac:dyDescent="0.2">
      <c r="E28332" s="88"/>
    </row>
    <row r="28333" spans="5:5" x14ac:dyDescent="0.2">
      <c r="E28333" s="88"/>
    </row>
    <row r="28334" spans="5:5" x14ac:dyDescent="0.2">
      <c r="E28334" s="88"/>
    </row>
    <row r="28335" spans="5:5" x14ac:dyDescent="0.2">
      <c r="E28335" s="88"/>
    </row>
    <row r="28336" spans="5:5" x14ac:dyDescent="0.2">
      <c r="E28336" s="88"/>
    </row>
    <row r="28337" spans="5:5" x14ac:dyDescent="0.2">
      <c r="E28337" s="88"/>
    </row>
    <row r="28338" spans="5:5" x14ac:dyDescent="0.2">
      <c r="E28338" s="88"/>
    </row>
    <row r="28339" spans="5:5" x14ac:dyDescent="0.2">
      <c r="E28339" s="88"/>
    </row>
    <row r="28340" spans="5:5" x14ac:dyDescent="0.2">
      <c r="E28340" s="88"/>
    </row>
    <row r="28341" spans="5:5" x14ac:dyDescent="0.2">
      <c r="E28341" s="88"/>
    </row>
    <row r="28342" spans="5:5" x14ac:dyDescent="0.2">
      <c r="E28342" s="88"/>
    </row>
    <row r="28343" spans="5:5" x14ac:dyDescent="0.2">
      <c r="E28343" s="88"/>
    </row>
    <row r="28344" spans="5:5" x14ac:dyDescent="0.2">
      <c r="E28344" s="88"/>
    </row>
    <row r="28345" spans="5:5" x14ac:dyDescent="0.2">
      <c r="E28345" s="88"/>
    </row>
    <row r="28346" spans="5:5" x14ac:dyDescent="0.2">
      <c r="E28346" s="88"/>
    </row>
    <row r="28347" spans="5:5" x14ac:dyDescent="0.2">
      <c r="E28347" s="88"/>
    </row>
    <row r="28348" spans="5:5" x14ac:dyDescent="0.2">
      <c r="E28348" s="88"/>
    </row>
    <row r="28349" spans="5:5" x14ac:dyDescent="0.2">
      <c r="E28349" s="88"/>
    </row>
    <row r="28350" spans="5:5" x14ac:dyDescent="0.2">
      <c r="E28350" s="88"/>
    </row>
    <row r="28351" spans="5:5" x14ac:dyDescent="0.2">
      <c r="E28351" s="88"/>
    </row>
    <row r="28352" spans="5:5" x14ac:dyDescent="0.2">
      <c r="E28352" s="88"/>
    </row>
    <row r="28353" spans="5:5" x14ac:dyDescent="0.2">
      <c r="E28353" s="88"/>
    </row>
    <row r="28354" spans="5:5" x14ac:dyDescent="0.2">
      <c r="E28354" s="88"/>
    </row>
    <row r="28355" spans="5:5" x14ac:dyDescent="0.2">
      <c r="E28355" s="88"/>
    </row>
    <row r="28356" spans="5:5" x14ac:dyDescent="0.2">
      <c r="E28356" s="88"/>
    </row>
    <row r="28357" spans="5:5" x14ac:dyDescent="0.2">
      <c r="E28357" s="88"/>
    </row>
    <row r="28358" spans="5:5" x14ac:dyDescent="0.2">
      <c r="E28358" s="88"/>
    </row>
    <row r="28359" spans="5:5" x14ac:dyDescent="0.2">
      <c r="E28359" s="88"/>
    </row>
    <row r="28360" spans="5:5" x14ac:dyDescent="0.2">
      <c r="E28360" s="88"/>
    </row>
    <row r="28361" spans="5:5" x14ac:dyDescent="0.2">
      <c r="E28361" s="88"/>
    </row>
    <row r="28362" spans="5:5" x14ac:dyDescent="0.2">
      <c r="E28362" s="88"/>
    </row>
    <row r="28363" spans="5:5" x14ac:dyDescent="0.2">
      <c r="E28363" s="88"/>
    </row>
    <row r="28364" spans="5:5" x14ac:dyDescent="0.2">
      <c r="E28364" s="88"/>
    </row>
    <row r="28365" spans="5:5" x14ac:dyDescent="0.2">
      <c r="E28365" s="88"/>
    </row>
    <row r="28366" spans="5:5" x14ac:dyDescent="0.2">
      <c r="E28366" s="88"/>
    </row>
    <row r="28367" spans="5:5" x14ac:dyDescent="0.2">
      <c r="E28367" s="88"/>
    </row>
    <row r="28368" spans="5:5" x14ac:dyDescent="0.2">
      <c r="E28368" s="88"/>
    </row>
    <row r="28369" spans="5:5" x14ac:dyDescent="0.2">
      <c r="E28369" s="88"/>
    </row>
    <row r="28370" spans="5:5" x14ac:dyDescent="0.2">
      <c r="E28370" s="88"/>
    </row>
    <row r="28371" spans="5:5" x14ac:dyDescent="0.2">
      <c r="E28371" s="88"/>
    </row>
    <row r="28372" spans="5:5" x14ac:dyDescent="0.2">
      <c r="E28372" s="88"/>
    </row>
    <row r="28373" spans="5:5" x14ac:dyDescent="0.2">
      <c r="E28373" s="88"/>
    </row>
    <row r="28374" spans="5:5" x14ac:dyDescent="0.2">
      <c r="E28374" s="88"/>
    </row>
    <row r="28375" spans="5:5" x14ac:dyDescent="0.2">
      <c r="E28375" s="88"/>
    </row>
    <row r="28376" spans="5:5" x14ac:dyDescent="0.2">
      <c r="E28376" s="88"/>
    </row>
    <row r="28377" spans="5:5" x14ac:dyDescent="0.2">
      <c r="E28377" s="88"/>
    </row>
    <row r="28378" spans="5:5" x14ac:dyDescent="0.2">
      <c r="E28378" s="88"/>
    </row>
    <row r="28379" spans="5:5" x14ac:dyDescent="0.2">
      <c r="E28379" s="88"/>
    </row>
    <row r="28380" spans="5:5" x14ac:dyDescent="0.2">
      <c r="E28380" s="88"/>
    </row>
    <row r="28381" spans="5:5" x14ac:dyDescent="0.2">
      <c r="E28381" s="88"/>
    </row>
    <row r="28382" spans="5:5" x14ac:dyDescent="0.2">
      <c r="E28382" s="88"/>
    </row>
    <row r="28383" spans="5:5" x14ac:dyDescent="0.2">
      <c r="E28383" s="88"/>
    </row>
    <row r="28384" spans="5:5" x14ac:dyDescent="0.2">
      <c r="E28384" s="88"/>
    </row>
    <row r="28385" spans="5:5" x14ac:dyDescent="0.2">
      <c r="E28385" s="88"/>
    </row>
    <row r="28386" spans="5:5" x14ac:dyDescent="0.2">
      <c r="E28386" s="88"/>
    </row>
    <row r="28387" spans="5:5" x14ac:dyDescent="0.2">
      <c r="E28387" s="88"/>
    </row>
    <row r="28388" spans="5:5" x14ac:dyDescent="0.2">
      <c r="E28388" s="88"/>
    </row>
    <row r="28389" spans="5:5" x14ac:dyDescent="0.2">
      <c r="E28389" s="88"/>
    </row>
    <row r="28390" spans="5:5" x14ac:dyDescent="0.2">
      <c r="E28390" s="88"/>
    </row>
    <row r="28391" spans="5:5" x14ac:dyDescent="0.2">
      <c r="E28391" s="88"/>
    </row>
    <row r="28392" spans="5:5" x14ac:dyDescent="0.2">
      <c r="E28392" s="88"/>
    </row>
    <row r="28393" spans="5:5" x14ac:dyDescent="0.2">
      <c r="E28393" s="88"/>
    </row>
    <row r="28394" spans="5:5" x14ac:dyDescent="0.2">
      <c r="E28394" s="88"/>
    </row>
    <row r="28395" spans="5:5" x14ac:dyDescent="0.2">
      <c r="E28395" s="88"/>
    </row>
    <row r="28396" spans="5:5" x14ac:dyDescent="0.2">
      <c r="E28396" s="88"/>
    </row>
    <row r="28397" spans="5:5" x14ac:dyDescent="0.2">
      <c r="E28397" s="88"/>
    </row>
    <row r="28398" spans="5:5" x14ac:dyDescent="0.2">
      <c r="E28398" s="88"/>
    </row>
    <row r="28399" spans="5:5" x14ac:dyDescent="0.2">
      <c r="E28399" s="88"/>
    </row>
    <row r="28400" spans="5:5" x14ac:dyDescent="0.2">
      <c r="E28400" s="88"/>
    </row>
    <row r="28401" spans="5:5" x14ac:dyDescent="0.2">
      <c r="E28401" s="88"/>
    </row>
    <row r="28402" spans="5:5" x14ac:dyDescent="0.2">
      <c r="E28402" s="88"/>
    </row>
    <row r="28403" spans="5:5" x14ac:dyDescent="0.2">
      <c r="E28403" s="88"/>
    </row>
    <row r="28404" spans="5:5" x14ac:dyDescent="0.2">
      <c r="E28404" s="88"/>
    </row>
    <row r="28405" spans="5:5" x14ac:dyDescent="0.2">
      <c r="E28405" s="88"/>
    </row>
    <row r="28406" spans="5:5" x14ac:dyDescent="0.2">
      <c r="E28406" s="88"/>
    </row>
    <row r="28407" spans="5:5" x14ac:dyDescent="0.2">
      <c r="E28407" s="88"/>
    </row>
    <row r="28408" spans="5:5" x14ac:dyDescent="0.2">
      <c r="E28408" s="88"/>
    </row>
    <row r="28409" spans="5:5" x14ac:dyDescent="0.2">
      <c r="E28409" s="88"/>
    </row>
    <row r="28410" spans="5:5" x14ac:dyDescent="0.2">
      <c r="E28410" s="88"/>
    </row>
    <row r="28411" spans="5:5" x14ac:dyDescent="0.2">
      <c r="E28411" s="88"/>
    </row>
    <row r="28412" spans="5:5" x14ac:dyDescent="0.2">
      <c r="E28412" s="88"/>
    </row>
    <row r="28413" spans="5:5" x14ac:dyDescent="0.2">
      <c r="E28413" s="88"/>
    </row>
    <row r="28414" spans="5:5" x14ac:dyDescent="0.2">
      <c r="E28414" s="88"/>
    </row>
    <row r="28415" spans="5:5" x14ac:dyDescent="0.2">
      <c r="E28415" s="88"/>
    </row>
    <row r="28416" spans="5:5" x14ac:dyDescent="0.2">
      <c r="E28416" s="88"/>
    </row>
    <row r="28417" spans="5:5" x14ac:dyDescent="0.2">
      <c r="E28417" s="88"/>
    </row>
    <row r="28418" spans="5:5" x14ac:dyDescent="0.2">
      <c r="E28418" s="88"/>
    </row>
    <row r="28419" spans="5:5" x14ac:dyDescent="0.2">
      <c r="E28419" s="88"/>
    </row>
    <row r="28420" spans="5:5" x14ac:dyDescent="0.2">
      <c r="E28420" s="88"/>
    </row>
    <row r="28421" spans="5:5" x14ac:dyDescent="0.2">
      <c r="E28421" s="88"/>
    </row>
    <row r="28422" spans="5:5" x14ac:dyDescent="0.2">
      <c r="E28422" s="88"/>
    </row>
    <row r="28423" spans="5:5" x14ac:dyDescent="0.2">
      <c r="E28423" s="88"/>
    </row>
    <row r="28424" spans="5:5" x14ac:dyDescent="0.2">
      <c r="E28424" s="88"/>
    </row>
    <row r="28425" spans="5:5" x14ac:dyDescent="0.2">
      <c r="E28425" s="88"/>
    </row>
    <row r="28426" spans="5:5" x14ac:dyDescent="0.2">
      <c r="E28426" s="88"/>
    </row>
    <row r="28427" spans="5:5" x14ac:dyDescent="0.2">
      <c r="E28427" s="88"/>
    </row>
    <row r="28428" spans="5:5" x14ac:dyDescent="0.2">
      <c r="E28428" s="88"/>
    </row>
    <row r="28429" spans="5:5" x14ac:dyDescent="0.2">
      <c r="E28429" s="88"/>
    </row>
    <row r="28430" spans="5:5" x14ac:dyDescent="0.2">
      <c r="E28430" s="88"/>
    </row>
    <row r="28431" spans="5:5" x14ac:dyDescent="0.2">
      <c r="E28431" s="88"/>
    </row>
    <row r="28432" spans="5:5" x14ac:dyDescent="0.2">
      <c r="E28432" s="88"/>
    </row>
    <row r="28433" spans="5:5" x14ac:dyDescent="0.2">
      <c r="E28433" s="88"/>
    </row>
    <row r="28434" spans="5:5" x14ac:dyDescent="0.2">
      <c r="E28434" s="88"/>
    </row>
    <row r="28435" spans="5:5" x14ac:dyDescent="0.2">
      <c r="E28435" s="88"/>
    </row>
    <row r="28436" spans="5:5" x14ac:dyDescent="0.2">
      <c r="E28436" s="88"/>
    </row>
    <row r="28437" spans="5:5" x14ac:dyDescent="0.2">
      <c r="E28437" s="88"/>
    </row>
    <row r="28438" spans="5:5" x14ac:dyDescent="0.2">
      <c r="E28438" s="88"/>
    </row>
    <row r="28439" spans="5:5" x14ac:dyDescent="0.2">
      <c r="E28439" s="88"/>
    </row>
    <row r="28440" spans="5:5" x14ac:dyDescent="0.2">
      <c r="E28440" s="88"/>
    </row>
    <row r="28441" spans="5:5" x14ac:dyDescent="0.2">
      <c r="E28441" s="88"/>
    </row>
    <row r="28442" spans="5:5" x14ac:dyDescent="0.2">
      <c r="E28442" s="88"/>
    </row>
    <row r="28443" spans="5:5" x14ac:dyDescent="0.2">
      <c r="E28443" s="88"/>
    </row>
    <row r="28444" spans="5:5" x14ac:dyDescent="0.2">
      <c r="E28444" s="88"/>
    </row>
    <row r="28445" spans="5:5" x14ac:dyDescent="0.2">
      <c r="E28445" s="88"/>
    </row>
    <row r="28446" spans="5:5" x14ac:dyDescent="0.2">
      <c r="E28446" s="88"/>
    </row>
    <row r="28447" spans="5:5" x14ac:dyDescent="0.2">
      <c r="E28447" s="88"/>
    </row>
    <row r="28448" spans="5:5" x14ac:dyDescent="0.2">
      <c r="E28448" s="88"/>
    </row>
    <row r="28449" spans="5:5" x14ac:dyDescent="0.2">
      <c r="E28449" s="88"/>
    </row>
    <row r="28450" spans="5:5" x14ac:dyDescent="0.2">
      <c r="E28450" s="88"/>
    </row>
    <row r="28451" spans="5:5" x14ac:dyDescent="0.2">
      <c r="E28451" s="88"/>
    </row>
    <row r="28452" spans="5:5" x14ac:dyDescent="0.2">
      <c r="E28452" s="88"/>
    </row>
    <row r="28453" spans="5:5" x14ac:dyDescent="0.2">
      <c r="E28453" s="88"/>
    </row>
    <row r="28454" spans="5:5" x14ac:dyDescent="0.2">
      <c r="E28454" s="88"/>
    </row>
    <row r="28455" spans="5:5" x14ac:dyDescent="0.2">
      <c r="E28455" s="88"/>
    </row>
    <row r="28456" spans="5:5" x14ac:dyDescent="0.2">
      <c r="E28456" s="88"/>
    </row>
    <row r="28457" spans="5:5" x14ac:dyDescent="0.2">
      <c r="E28457" s="88"/>
    </row>
    <row r="28458" spans="5:5" x14ac:dyDescent="0.2">
      <c r="E28458" s="88"/>
    </row>
    <row r="28459" spans="5:5" x14ac:dyDescent="0.2">
      <c r="E28459" s="88"/>
    </row>
    <row r="28460" spans="5:5" x14ac:dyDescent="0.2">
      <c r="E28460" s="88"/>
    </row>
    <row r="28461" spans="5:5" x14ac:dyDescent="0.2">
      <c r="E28461" s="88"/>
    </row>
    <row r="28462" spans="5:5" x14ac:dyDescent="0.2">
      <c r="E28462" s="88"/>
    </row>
    <row r="28463" spans="5:5" x14ac:dyDescent="0.2">
      <c r="E28463" s="88"/>
    </row>
    <row r="28464" spans="5:5" x14ac:dyDescent="0.2">
      <c r="E28464" s="88"/>
    </row>
    <row r="28465" spans="5:5" x14ac:dyDescent="0.2">
      <c r="E28465" s="88"/>
    </row>
    <row r="28466" spans="5:5" x14ac:dyDescent="0.2">
      <c r="E28466" s="88"/>
    </row>
    <row r="28467" spans="5:5" x14ac:dyDescent="0.2">
      <c r="E28467" s="88"/>
    </row>
    <row r="28468" spans="5:5" x14ac:dyDescent="0.2">
      <c r="E28468" s="88"/>
    </row>
    <row r="28469" spans="5:5" x14ac:dyDescent="0.2">
      <c r="E28469" s="88"/>
    </row>
    <row r="28470" spans="5:5" x14ac:dyDescent="0.2">
      <c r="E28470" s="88"/>
    </row>
    <row r="28471" spans="5:5" x14ac:dyDescent="0.2">
      <c r="E28471" s="88"/>
    </row>
    <row r="28472" spans="5:5" x14ac:dyDescent="0.2">
      <c r="E28472" s="88"/>
    </row>
    <row r="28473" spans="5:5" x14ac:dyDescent="0.2">
      <c r="E28473" s="88"/>
    </row>
    <row r="28474" spans="5:5" x14ac:dyDescent="0.2">
      <c r="E28474" s="88"/>
    </row>
    <row r="28475" spans="5:5" x14ac:dyDescent="0.2">
      <c r="E28475" s="88"/>
    </row>
    <row r="28476" spans="5:5" x14ac:dyDescent="0.2">
      <c r="E28476" s="88"/>
    </row>
    <row r="28477" spans="5:5" x14ac:dyDescent="0.2">
      <c r="E28477" s="88"/>
    </row>
    <row r="28478" spans="5:5" x14ac:dyDescent="0.2">
      <c r="E28478" s="88"/>
    </row>
    <row r="28479" spans="5:5" x14ac:dyDescent="0.2">
      <c r="E28479" s="88"/>
    </row>
    <row r="28480" spans="5:5" x14ac:dyDescent="0.2">
      <c r="E28480" s="88"/>
    </row>
    <row r="28481" spans="5:5" x14ac:dyDescent="0.2">
      <c r="E28481" s="88"/>
    </row>
    <row r="28482" spans="5:5" x14ac:dyDescent="0.2">
      <c r="E28482" s="88"/>
    </row>
    <row r="28483" spans="5:5" x14ac:dyDescent="0.2">
      <c r="E28483" s="88"/>
    </row>
    <row r="28484" spans="5:5" x14ac:dyDescent="0.2">
      <c r="E28484" s="88"/>
    </row>
    <row r="28485" spans="5:5" x14ac:dyDescent="0.2">
      <c r="E28485" s="88"/>
    </row>
    <row r="28486" spans="5:5" x14ac:dyDescent="0.2">
      <c r="E28486" s="88"/>
    </row>
    <row r="28487" spans="5:5" x14ac:dyDescent="0.2">
      <c r="E28487" s="88"/>
    </row>
    <row r="28488" spans="5:5" x14ac:dyDescent="0.2">
      <c r="E28488" s="88"/>
    </row>
    <row r="28489" spans="5:5" x14ac:dyDescent="0.2">
      <c r="E28489" s="88"/>
    </row>
    <row r="28490" spans="5:5" x14ac:dyDescent="0.2">
      <c r="E28490" s="88"/>
    </row>
    <row r="28491" spans="5:5" x14ac:dyDescent="0.2">
      <c r="E28491" s="88"/>
    </row>
    <row r="28492" spans="5:5" x14ac:dyDescent="0.2">
      <c r="E28492" s="88"/>
    </row>
    <row r="28493" spans="5:5" x14ac:dyDescent="0.2">
      <c r="E28493" s="88"/>
    </row>
    <row r="28494" spans="5:5" x14ac:dyDescent="0.2">
      <c r="E28494" s="88"/>
    </row>
    <row r="28495" spans="5:5" x14ac:dyDescent="0.2">
      <c r="E28495" s="88"/>
    </row>
    <row r="28496" spans="5:5" x14ac:dyDescent="0.2">
      <c r="E28496" s="88"/>
    </row>
    <row r="28497" spans="5:5" x14ac:dyDescent="0.2">
      <c r="E28497" s="88"/>
    </row>
    <row r="28498" spans="5:5" x14ac:dyDescent="0.2">
      <c r="E28498" s="88"/>
    </row>
    <row r="28499" spans="5:5" x14ac:dyDescent="0.2">
      <c r="E28499" s="88"/>
    </row>
    <row r="28500" spans="5:5" x14ac:dyDescent="0.2">
      <c r="E28500" s="88"/>
    </row>
    <row r="28501" spans="5:5" x14ac:dyDescent="0.2">
      <c r="E28501" s="88"/>
    </row>
    <row r="28502" spans="5:5" x14ac:dyDescent="0.2">
      <c r="E28502" s="88"/>
    </row>
    <row r="28503" spans="5:5" x14ac:dyDescent="0.2">
      <c r="E28503" s="88"/>
    </row>
    <row r="28504" spans="5:5" x14ac:dyDescent="0.2">
      <c r="E28504" s="88"/>
    </row>
    <row r="28505" spans="5:5" x14ac:dyDescent="0.2">
      <c r="E28505" s="88"/>
    </row>
    <row r="28506" spans="5:5" x14ac:dyDescent="0.2">
      <c r="E28506" s="88"/>
    </row>
    <row r="28507" spans="5:5" x14ac:dyDescent="0.2">
      <c r="E28507" s="88"/>
    </row>
    <row r="28508" spans="5:5" x14ac:dyDescent="0.2">
      <c r="E28508" s="88"/>
    </row>
    <row r="28509" spans="5:5" x14ac:dyDescent="0.2">
      <c r="E28509" s="88"/>
    </row>
    <row r="28510" spans="5:5" x14ac:dyDescent="0.2">
      <c r="E28510" s="88"/>
    </row>
    <row r="28511" spans="5:5" x14ac:dyDescent="0.2">
      <c r="E28511" s="88"/>
    </row>
    <row r="28512" spans="5:5" x14ac:dyDescent="0.2">
      <c r="E28512" s="88"/>
    </row>
    <row r="28513" spans="5:5" x14ac:dyDescent="0.2">
      <c r="E28513" s="88"/>
    </row>
    <row r="28514" spans="5:5" x14ac:dyDescent="0.2">
      <c r="E28514" s="88"/>
    </row>
    <row r="28515" spans="5:5" x14ac:dyDescent="0.2">
      <c r="E28515" s="88"/>
    </row>
    <row r="28516" spans="5:5" x14ac:dyDescent="0.2">
      <c r="E28516" s="88"/>
    </row>
    <row r="28517" spans="5:5" x14ac:dyDescent="0.2">
      <c r="E28517" s="88"/>
    </row>
    <row r="28518" spans="5:5" x14ac:dyDescent="0.2">
      <c r="E28518" s="88"/>
    </row>
    <row r="28519" spans="5:5" x14ac:dyDescent="0.2">
      <c r="E28519" s="88"/>
    </row>
    <row r="28520" spans="5:5" x14ac:dyDescent="0.2">
      <c r="E28520" s="88"/>
    </row>
    <row r="28521" spans="5:5" x14ac:dyDescent="0.2">
      <c r="E28521" s="88"/>
    </row>
    <row r="28522" spans="5:5" x14ac:dyDescent="0.2">
      <c r="E28522" s="88"/>
    </row>
    <row r="28523" spans="5:5" x14ac:dyDescent="0.2">
      <c r="E28523" s="88"/>
    </row>
    <row r="28524" spans="5:5" x14ac:dyDescent="0.2">
      <c r="E28524" s="88"/>
    </row>
    <row r="28525" spans="5:5" x14ac:dyDescent="0.2">
      <c r="E28525" s="88"/>
    </row>
    <row r="28526" spans="5:5" x14ac:dyDescent="0.2">
      <c r="E28526" s="88"/>
    </row>
    <row r="28527" spans="5:5" x14ac:dyDescent="0.2">
      <c r="E28527" s="88"/>
    </row>
    <row r="28528" spans="5:5" x14ac:dyDescent="0.2">
      <c r="E28528" s="88"/>
    </row>
    <row r="28529" spans="5:5" x14ac:dyDescent="0.2">
      <c r="E28529" s="88"/>
    </row>
    <row r="28530" spans="5:5" x14ac:dyDescent="0.2">
      <c r="E28530" s="88"/>
    </row>
    <row r="28531" spans="5:5" x14ac:dyDescent="0.2">
      <c r="E28531" s="88"/>
    </row>
    <row r="28532" spans="5:5" x14ac:dyDescent="0.2">
      <c r="E28532" s="88"/>
    </row>
    <row r="28533" spans="5:5" x14ac:dyDescent="0.2">
      <c r="E28533" s="88"/>
    </row>
    <row r="28534" spans="5:5" x14ac:dyDescent="0.2">
      <c r="E28534" s="88"/>
    </row>
    <row r="28535" spans="5:5" x14ac:dyDescent="0.2">
      <c r="E28535" s="88"/>
    </row>
    <row r="28536" spans="5:5" x14ac:dyDescent="0.2">
      <c r="E28536" s="88"/>
    </row>
    <row r="28537" spans="5:5" x14ac:dyDescent="0.2">
      <c r="E28537" s="88"/>
    </row>
    <row r="28538" spans="5:5" x14ac:dyDescent="0.2">
      <c r="E28538" s="88"/>
    </row>
    <row r="28539" spans="5:5" x14ac:dyDescent="0.2">
      <c r="E28539" s="88"/>
    </row>
    <row r="28540" spans="5:5" x14ac:dyDescent="0.2">
      <c r="E28540" s="88"/>
    </row>
    <row r="28541" spans="5:5" x14ac:dyDescent="0.2">
      <c r="E28541" s="88"/>
    </row>
    <row r="28542" spans="5:5" x14ac:dyDescent="0.2">
      <c r="E28542" s="88"/>
    </row>
    <row r="28543" spans="5:5" x14ac:dyDescent="0.2">
      <c r="E28543" s="88"/>
    </row>
    <row r="28544" spans="5:5" x14ac:dyDescent="0.2">
      <c r="E28544" s="88"/>
    </row>
    <row r="28545" spans="5:5" x14ac:dyDescent="0.2">
      <c r="E28545" s="88"/>
    </row>
    <row r="28546" spans="5:5" x14ac:dyDescent="0.2">
      <c r="E28546" s="88"/>
    </row>
    <row r="28547" spans="5:5" x14ac:dyDescent="0.2">
      <c r="E28547" s="88"/>
    </row>
    <row r="28548" spans="5:5" x14ac:dyDescent="0.2">
      <c r="E28548" s="88"/>
    </row>
    <row r="28549" spans="5:5" x14ac:dyDescent="0.2">
      <c r="E28549" s="88"/>
    </row>
    <row r="28550" spans="5:5" x14ac:dyDescent="0.2">
      <c r="E28550" s="88"/>
    </row>
    <row r="28551" spans="5:5" x14ac:dyDescent="0.2">
      <c r="E28551" s="88"/>
    </row>
    <row r="28552" spans="5:5" x14ac:dyDescent="0.2">
      <c r="E28552" s="88"/>
    </row>
    <row r="28553" spans="5:5" x14ac:dyDescent="0.2">
      <c r="E28553" s="88"/>
    </row>
    <row r="28554" spans="5:5" x14ac:dyDescent="0.2">
      <c r="E28554" s="88"/>
    </row>
    <row r="28555" spans="5:5" x14ac:dyDescent="0.2">
      <c r="E28555" s="88"/>
    </row>
    <row r="28556" spans="5:5" x14ac:dyDescent="0.2">
      <c r="E28556" s="88"/>
    </row>
    <row r="28557" spans="5:5" x14ac:dyDescent="0.2">
      <c r="E28557" s="88"/>
    </row>
    <row r="28558" spans="5:5" x14ac:dyDescent="0.2">
      <c r="E28558" s="88"/>
    </row>
    <row r="28559" spans="5:5" x14ac:dyDescent="0.2">
      <c r="E28559" s="88"/>
    </row>
    <row r="28560" spans="5:5" x14ac:dyDescent="0.2">
      <c r="E28560" s="88"/>
    </row>
    <row r="28561" spans="5:5" x14ac:dyDescent="0.2">
      <c r="E28561" s="88"/>
    </row>
    <row r="28562" spans="5:5" x14ac:dyDescent="0.2">
      <c r="E28562" s="88"/>
    </row>
    <row r="28563" spans="5:5" x14ac:dyDescent="0.2">
      <c r="E28563" s="88"/>
    </row>
    <row r="28564" spans="5:5" x14ac:dyDescent="0.2">
      <c r="E28564" s="88"/>
    </row>
    <row r="28565" spans="5:5" x14ac:dyDescent="0.2">
      <c r="E28565" s="88"/>
    </row>
    <row r="28566" spans="5:5" x14ac:dyDescent="0.2">
      <c r="E28566" s="88"/>
    </row>
    <row r="28567" spans="5:5" x14ac:dyDescent="0.2">
      <c r="E28567" s="88"/>
    </row>
    <row r="28568" spans="5:5" x14ac:dyDescent="0.2">
      <c r="E28568" s="88"/>
    </row>
    <row r="28569" spans="5:5" x14ac:dyDescent="0.2">
      <c r="E28569" s="88"/>
    </row>
    <row r="28570" spans="5:5" x14ac:dyDescent="0.2">
      <c r="E28570" s="88"/>
    </row>
    <row r="28571" spans="5:5" x14ac:dyDescent="0.2">
      <c r="E28571" s="88"/>
    </row>
    <row r="28572" spans="5:5" x14ac:dyDescent="0.2">
      <c r="E28572" s="88"/>
    </row>
    <row r="28573" spans="5:5" x14ac:dyDescent="0.2">
      <c r="E28573" s="88"/>
    </row>
    <row r="28574" spans="5:5" x14ac:dyDescent="0.2">
      <c r="E28574" s="88"/>
    </row>
    <row r="28575" spans="5:5" x14ac:dyDescent="0.2">
      <c r="E28575" s="88"/>
    </row>
    <row r="28576" spans="5:5" x14ac:dyDescent="0.2">
      <c r="E28576" s="88"/>
    </row>
    <row r="28577" spans="5:5" x14ac:dyDescent="0.2">
      <c r="E28577" s="88"/>
    </row>
    <row r="28578" spans="5:5" x14ac:dyDescent="0.2">
      <c r="E28578" s="88"/>
    </row>
    <row r="28579" spans="5:5" x14ac:dyDescent="0.2">
      <c r="E28579" s="88"/>
    </row>
    <row r="28580" spans="5:5" x14ac:dyDescent="0.2">
      <c r="E28580" s="88"/>
    </row>
    <row r="28581" spans="5:5" x14ac:dyDescent="0.2">
      <c r="E28581" s="88"/>
    </row>
    <row r="28582" spans="5:5" x14ac:dyDescent="0.2">
      <c r="E28582" s="88"/>
    </row>
    <row r="28583" spans="5:5" x14ac:dyDescent="0.2">
      <c r="E28583" s="88"/>
    </row>
    <row r="28584" spans="5:5" x14ac:dyDescent="0.2">
      <c r="E28584" s="88"/>
    </row>
    <row r="28585" spans="5:5" x14ac:dyDescent="0.2">
      <c r="E28585" s="88"/>
    </row>
    <row r="28586" spans="5:5" x14ac:dyDescent="0.2">
      <c r="E28586" s="88"/>
    </row>
    <row r="28587" spans="5:5" x14ac:dyDescent="0.2">
      <c r="E28587" s="88"/>
    </row>
    <row r="28588" spans="5:5" x14ac:dyDescent="0.2">
      <c r="E28588" s="88"/>
    </row>
    <row r="28589" spans="5:5" x14ac:dyDescent="0.2">
      <c r="E28589" s="88"/>
    </row>
    <row r="28590" spans="5:5" x14ac:dyDescent="0.2">
      <c r="E28590" s="88"/>
    </row>
    <row r="28591" spans="5:5" x14ac:dyDescent="0.2">
      <c r="E28591" s="88"/>
    </row>
    <row r="28592" spans="5:5" x14ac:dyDescent="0.2">
      <c r="E28592" s="88"/>
    </row>
    <row r="28593" spans="5:5" x14ac:dyDescent="0.2">
      <c r="E28593" s="88"/>
    </row>
    <row r="28594" spans="5:5" x14ac:dyDescent="0.2">
      <c r="E28594" s="88"/>
    </row>
    <row r="28595" spans="5:5" x14ac:dyDescent="0.2">
      <c r="E28595" s="88"/>
    </row>
    <row r="28596" spans="5:5" x14ac:dyDescent="0.2">
      <c r="E28596" s="88"/>
    </row>
    <row r="28597" spans="5:5" x14ac:dyDescent="0.2">
      <c r="E28597" s="88"/>
    </row>
    <row r="28598" spans="5:5" x14ac:dyDescent="0.2">
      <c r="E28598" s="88"/>
    </row>
    <row r="28599" spans="5:5" x14ac:dyDescent="0.2">
      <c r="E28599" s="88"/>
    </row>
    <row r="28600" spans="5:5" x14ac:dyDescent="0.2">
      <c r="E28600" s="88"/>
    </row>
    <row r="28601" spans="5:5" x14ac:dyDescent="0.2">
      <c r="E28601" s="88"/>
    </row>
    <row r="28602" spans="5:5" x14ac:dyDescent="0.2">
      <c r="E28602" s="88"/>
    </row>
    <row r="28603" spans="5:5" x14ac:dyDescent="0.2">
      <c r="E28603" s="88"/>
    </row>
    <row r="28604" spans="5:5" x14ac:dyDescent="0.2">
      <c r="E28604" s="88"/>
    </row>
    <row r="28605" spans="5:5" x14ac:dyDescent="0.2">
      <c r="E28605" s="88"/>
    </row>
    <row r="28606" spans="5:5" x14ac:dyDescent="0.2">
      <c r="E28606" s="88"/>
    </row>
    <row r="28607" spans="5:5" x14ac:dyDescent="0.2">
      <c r="E28607" s="88"/>
    </row>
    <row r="28608" spans="5:5" x14ac:dyDescent="0.2">
      <c r="E28608" s="88"/>
    </row>
    <row r="28609" spans="5:5" x14ac:dyDescent="0.2">
      <c r="E28609" s="88"/>
    </row>
    <row r="28610" spans="5:5" x14ac:dyDescent="0.2">
      <c r="E28610" s="88"/>
    </row>
    <row r="28611" spans="5:5" x14ac:dyDescent="0.2">
      <c r="E28611" s="88"/>
    </row>
    <row r="28612" spans="5:5" x14ac:dyDescent="0.2">
      <c r="E28612" s="88"/>
    </row>
    <row r="28613" spans="5:5" x14ac:dyDescent="0.2">
      <c r="E28613" s="88"/>
    </row>
    <row r="28614" spans="5:5" x14ac:dyDescent="0.2">
      <c r="E28614" s="88"/>
    </row>
    <row r="28615" spans="5:5" x14ac:dyDescent="0.2">
      <c r="E28615" s="88"/>
    </row>
    <row r="28616" spans="5:5" x14ac:dyDescent="0.2">
      <c r="E28616" s="88"/>
    </row>
    <row r="28617" spans="5:5" x14ac:dyDescent="0.2">
      <c r="E28617" s="88"/>
    </row>
    <row r="28618" spans="5:5" x14ac:dyDescent="0.2">
      <c r="E28618" s="88"/>
    </row>
    <row r="28619" spans="5:5" x14ac:dyDescent="0.2">
      <c r="E28619" s="88"/>
    </row>
    <row r="28620" spans="5:5" x14ac:dyDescent="0.2">
      <c r="E28620" s="88"/>
    </row>
    <row r="28621" spans="5:5" x14ac:dyDescent="0.2">
      <c r="E28621" s="88"/>
    </row>
    <row r="28622" spans="5:5" x14ac:dyDescent="0.2">
      <c r="E28622" s="88"/>
    </row>
    <row r="28623" spans="5:5" x14ac:dyDescent="0.2">
      <c r="E28623" s="88"/>
    </row>
    <row r="28624" spans="5:5" x14ac:dyDescent="0.2">
      <c r="E28624" s="88"/>
    </row>
    <row r="28625" spans="5:5" x14ac:dyDescent="0.2">
      <c r="E28625" s="88"/>
    </row>
    <row r="28626" spans="5:5" x14ac:dyDescent="0.2">
      <c r="E28626" s="88"/>
    </row>
    <row r="28627" spans="5:5" x14ac:dyDescent="0.2">
      <c r="E28627" s="88"/>
    </row>
    <row r="28628" spans="5:5" x14ac:dyDescent="0.2">
      <c r="E28628" s="88"/>
    </row>
    <row r="28629" spans="5:5" x14ac:dyDescent="0.2">
      <c r="E28629" s="88"/>
    </row>
    <row r="28630" spans="5:5" x14ac:dyDescent="0.2">
      <c r="E28630" s="88"/>
    </row>
    <row r="28631" spans="5:5" x14ac:dyDescent="0.2">
      <c r="E28631" s="88"/>
    </row>
    <row r="28632" spans="5:5" x14ac:dyDescent="0.2">
      <c r="E28632" s="88"/>
    </row>
    <row r="28633" spans="5:5" x14ac:dyDescent="0.2">
      <c r="E28633" s="88"/>
    </row>
    <row r="28634" spans="5:5" x14ac:dyDescent="0.2">
      <c r="E28634" s="88"/>
    </row>
    <row r="28635" spans="5:5" x14ac:dyDescent="0.2">
      <c r="E28635" s="88"/>
    </row>
    <row r="28636" spans="5:5" x14ac:dyDescent="0.2">
      <c r="E28636" s="88"/>
    </row>
    <row r="28637" spans="5:5" x14ac:dyDescent="0.2">
      <c r="E28637" s="88"/>
    </row>
    <row r="28638" spans="5:5" x14ac:dyDescent="0.2">
      <c r="E28638" s="88"/>
    </row>
    <row r="28639" spans="5:5" x14ac:dyDescent="0.2">
      <c r="E28639" s="88"/>
    </row>
    <row r="28640" spans="5:5" x14ac:dyDescent="0.2">
      <c r="E28640" s="88"/>
    </row>
    <row r="28641" spans="5:5" x14ac:dyDescent="0.2">
      <c r="E28641" s="88"/>
    </row>
    <row r="28642" spans="5:5" x14ac:dyDescent="0.2">
      <c r="E28642" s="88"/>
    </row>
    <row r="28643" spans="5:5" x14ac:dyDescent="0.2">
      <c r="E28643" s="88"/>
    </row>
    <row r="28644" spans="5:5" x14ac:dyDescent="0.2">
      <c r="E28644" s="88"/>
    </row>
    <row r="28645" spans="5:5" x14ac:dyDescent="0.2">
      <c r="E28645" s="88"/>
    </row>
    <row r="28646" spans="5:5" x14ac:dyDescent="0.2">
      <c r="E28646" s="88"/>
    </row>
    <row r="28647" spans="5:5" x14ac:dyDescent="0.2">
      <c r="E28647" s="88"/>
    </row>
    <row r="28648" spans="5:5" x14ac:dyDescent="0.2">
      <c r="E28648" s="88"/>
    </row>
    <row r="28649" spans="5:5" x14ac:dyDescent="0.2">
      <c r="E28649" s="88"/>
    </row>
    <row r="28650" spans="5:5" x14ac:dyDescent="0.2">
      <c r="E28650" s="88"/>
    </row>
    <row r="28651" spans="5:5" x14ac:dyDescent="0.2">
      <c r="E28651" s="88"/>
    </row>
    <row r="28652" spans="5:5" x14ac:dyDescent="0.2">
      <c r="E28652" s="88"/>
    </row>
    <row r="28653" spans="5:5" x14ac:dyDescent="0.2">
      <c r="E28653" s="88"/>
    </row>
    <row r="28654" spans="5:5" x14ac:dyDescent="0.2">
      <c r="E28654" s="88"/>
    </row>
    <row r="28655" spans="5:5" x14ac:dyDescent="0.2">
      <c r="E28655" s="88"/>
    </row>
    <row r="28656" spans="5:5" x14ac:dyDescent="0.2">
      <c r="E28656" s="88"/>
    </row>
    <row r="28657" spans="5:5" x14ac:dyDescent="0.2">
      <c r="E28657" s="88"/>
    </row>
    <row r="28658" spans="5:5" x14ac:dyDescent="0.2">
      <c r="E28658" s="88"/>
    </row>
    <row r="28659" spans="5:5" x14ac:dyDescent="0.2">
      <c r="E28659" s="88"/>
    </row>
    <row r="28660" spans="5:5" x14ac:dyDescent="0.2">
      <c r="E28660" s="88"/>
    </row>
    <row r="28661" spans="5:5" x14ac:dyDescent="0.2">
      <c r="E28661" s="88"/>
    </row>
    <row r="28662" spans="5:5" x14ac:dyDescent="0.2">
      <c r="E28662" s="88"/>
    </row>
    <row r="28663" spans="5:5" x14ac:dyDescent="0.2">
      <c r="E28663" s="88"/>
    </row>
    <row r="28664" spans="5:5" x14ac:dyDescent="0.2">
      <c r="E28664" s="88"/>
    </row>
    <row r="28665" spans="5:5" x14ac:dyDescent="0.2">
      <c r="E28665" s="88"/>
    </row>
    <row r="28666" spans="5:5" x14ac:dyDescent="0.2">
      <c r="E28666" s="88"/>
    </row>
    <row r="28667" spans="5:5" x14ac:dyDescent="0.2">
      <c r="E28667" s="88"/>
    </row>
    <row r="28668" spans="5:5" x14ac:dyDescent="0.2">
      <c r="E28668" s="88"/>
    </row>
    <row r="28669" spans="5:5" x14ac:dyDescent="0.2">
      <c r="E28669" s="88"/>
    </row>
    <row r="28670" spans="5:5" x14ac:dyDescent="0.2">
      <c r="E28670" s="88"/>
    </row>
    <row r="28671" spans="5:5" x14ac:dyDescent="0.2">
      <c r="E28671" s="88"/>
    </row>
    <row r="28672" spans="5:5" x14ac:dyDescent="0.2">
      <c r="E28672" s="88"/>
    </row>
    <row r="28673" spans="5:5" x14ac:dyDescent="0.2">
      <c r="E28673" s="88"/>
    </row>
    <row r="28674" spans="5:5" x14ac:dyDescent="0.2">
      <c r="E28674" s="88"/>
    </row>
    <row r="28675" spans="5:5" x14ac:dyDescent="0.2">
      <c r="E28675" s="88"/>
    </row>
    <row r="28676" spans="5:5" x14ac:dyDescent="0.2">
      <c r="E28676" s="88"/>
    </row>
    <row r="28677" spans="5:5" x14ac:dyDescent="0.2">
      <c r="E28677" s="88"/>
    </row>
    <row r="28678" spans="5:5" x14ac:dyDescent="0.2">
      <c r="E28678" s="88"/>
    </row>
    <row r="28679" spans="5:5" x14ac:dyDescent="0.2">
      <c r="E28679" s="88"/>
    </row>
    <row r="28680" spans="5:5" x14ac:dyDescent="0.2">
      <c r="E28680" s="88"/>
    </row>
    <row r="28681" spans="5:5" x14ac:dyDescent="0.2">
      <c r="E28681" s="88"/>
    </row>
    <row r="28682" spans="5:5" x14ac:dyDescent="0.2">
      <c r="E28682" s="88"/>
    </row>
    <row r="28683" spans="5:5" x14ac:dyDescent="0.2">
      <c r="E28683" s="88"/>
    </row>
    <row r="28684" spans="5:5" x14ac:dyDescent="0.2">
      <c r="E28684" s="88"/>
    </row>
    <row r="28685" spans="5:5" x14ac:dyDescent="0.2">
      <c r="E28685" s="88"/>
    </row>
    <row r="28686" spans="5:5" x14ac:dyDescent="0.2">
      <c r="E28686" s="88"/>
    </row>
    <row r="28687" spans="5:5" x14ac:dyDescent="0.2">
      <c r="E28687" s="88"/>
    </row>
    <row r="28688" spans="5:5" x14ac:dyDescent="0.2">
      <c r="E28688" s="88"/>
    </row>
    <row r="28689" spans="5:5" x14ac:dyDescent="0.2">
      <c r="E28689" s="88"/>
    </row>
    <row r="28690" spans="5:5" x14ac:dyDescent="0.2">
      <c r="E28690" s="88"/>
    </row>
    <row r="28691" spans="5:5" x14ac:dyDescent="0.2">
      <c r="E28691" s="88"/>
    </row>
    <row r="28692" spans="5:5" x14ac:dyDescent="0.2">
      <c r="E28692" s="88"/>
    </row>
    <row r="28693" spans="5:5" x14ac:dyDescent="0.2">
      <c r="E28693" s="88"/>
    </row>
    <row r="28694" spans="5:5" x14ac:dyDescent="0.2">
      <c r="E28694" s="88"/>
    </row>
    <row r="28695" spans="5:5" x14ac:dyDescent="0.2">
      <c r="E28695" s="88"/>
    </row>
    <row r="28696" spans="5:5" x14ac:dyDescent="0.2">
      <c r="E28696" s="88"/>
    </row>
    <row r="28697" spans="5:5" x14ac:dyDescent="0.2">
      <c r="E28697" s="88"/>
    </row>
    <row r="28698" spans="5:5" x14ac:dyDescent="0.2">
      <c r="E28698" s="88"/>
    </row>
    <row r="28699" spans="5:5" x14ac:dyDescent="0.2">
      <c r="E28699" s="88"/>
    </row>
    <row r="28700" spans="5:5" x14ac:dyDescent="0.2">
      <c r="E28700" s="88"/>
    </row>
    <row r="28701" spans="5:5" x14ac:dyDescent="0.2">
      <c r="E28701" s="88"/>
    </row>
    <row r="28702" spans="5:5" x14ac:dyDescent="0.2">
      <c r="E28702" s="88"/>
    </row>
    <row r="28703" spans="5:5" x14ac:dyDescent="0.2">
      <c r="E28703" s="88"/>
    </row>
    <row r="28704" spans="5:5" x14ac:dyDescent="0.2">
      <c r="E28704" s="88"/>
    </row>
    <row r="28705" spans="5:5" x14ac:dyDescent="0.2">
      <c r="E28705" s="88"/>
    </row>
    <row r="28706" spans="5:5" x14ac:dyDescent="0.2">
      <c r="E28706" s="88"/>
    </row>
    <row r="28707" spans="5:5" x14ac:dyDescent="0.2">
      <c r="E28707" s="88"/>
    </row>
    <row r="28708" spans="5:5" x14ac:dyDescent="0.2">
      <c r="E28708" s="88"/>
    </row>
    <row r="28709" spans="5:5" x14ac:dyDescent="0.2">
      <c r="E28709" s="88"/>
    </row>
    <row r="28710" spans="5:5" x14ac:dyDescent="0.2">
      <c r="E28710" s="88"/>
    </row>
    <row r="28711" spans="5:5" x14ac:dyDescent="0.2">
      <c r="E28711" s="88"/>
    </row>
    <row r="28712" spans="5:5" x14ac:dyDescent="0.2">
      <c r="E28712" s="88"/>
    </row>
    <row r="28713" spans="5:5" x14ac:dyDescent="0.2">
      <c r="E28713" s="88"/>
    </row>
    <row r="28714" spans="5:5" x14ac:dyDescent="0.2">
      <c r="E28714" s="88"/>
    </row>
    <row r="28715" spans="5:5" x14ac:dyDescent="0.2">
      <c r="E28715" s="88"/>
    </row>
    <row r="28716" spans="5:5" x14ac:dyDescent="0.2">
      <c r="E28716" s="88"/>
    </row>
    <row r="28717" spans="5:5" x14ac:dyDescent="0.2">
      <c r="E28717" s="88"/>
    </row>
    <row r="28718" spans="5:5" x14ac:dyDescent="0.2">
      <c r="E28718" s="88"/>
    </row>
    <row r="28719" spans="5:5" x14ac:dyDescent="0.2">
      <c r="E28719" s="88"/>
    </row>
    <row r="28720" spans="5:5" x14ac:dyDescent="0.2">
      <c r="E28720" s="88"/>
    </row>
    <row r="28721" spans="5:5" x14ac:dyDescent="0.2">
      <c r="E28721" s="88"/>
    </row>
    <row r="28722" spans="5:5" x14ac:dyDescent="0.2">
      <c r="E28722" s="88"/>
    </row>
    <row r="28723" spans="5:5" x14ac:dyDescent="0.2">
      <c r="E28723" s="88"/>
    </row>
    <row r="28724" spans="5:5" x14ac:dyDescent="0.2">
      <c r="E28724" s="88"/>
    </row>
    <row r="28725" spans="5:5" x14ac:dyDescent="0.2">
      <c r="E28725" s="88"/>
    </row>
    <row r="28726" spans="5:5" x14ac:dyDescent="0.2">
      <c r="E28726" s="88"/>
    </row>
    <row r="28727" spans="5:5" x14ac:dyDescent="0.2">
      <c r="E28727" s="88"/>
    </row>
    <row r="28728" spans="5:5" x14ac:dyDescent="0.2">
      <c r="E28728" s="88"/>
    </row>
    <row r="28729" spans="5:5" x14ac:dyDescent="0.2">
      <c r="E28729" s="88"/>
    </row>
    <row r="28730" spans="5:5" x14ac:dyDescent="0.2">
      <c r="E28730" s="88"/>
    </row>
    <row r="28731" spans="5:5" x14ac:dyDescent="0.2">
      <c r="E28731" s="88"/>
    </row>
    <row r="28732" spans="5:5" x14ac:dyDescent="0.2">
      <c r="E28732" s="88"/>
    </row>
    <row r="28733" spans="5:5" x14ac:dyDescent="0.2">
      <c r="E28733" s="88"/>
    </row>
    <row r="28734" spans="5:5" x14ac:dyDescent="0.2">
      <c r="E28734" s="88"/>
    </row>
    <row r="28735" spans="5:5" x14ac:dyDescent="0.2">
      <c r="E28735" s="88"/>
    </row>
    <row r="28736" spans="5:5" x14ac:dyDescent="0.2">
      <c r="E28736" s="88"/>
    </row>
    <row r="28737" spans="5:5" x14ac:dyDescent="0.2">
      <c r="E28737" s="88"/>
    </row>
    <row r="28738" spans="5:5" x14ac:dyDescent="0.2">
      <c r="E28738" s="88"/>
    </row>
    <row r="28739" spans="5:5" x14ac:dyDescent="0.2">
      <c r="E28739" s="88"/>
    </row>
    <row r="28740" spans="5:5" x14ac:dyDescent="0.2">
      <c r="E28740" s="88"/>
    </row>
    <row r="28741" spans="5:5" x14ac:dyDescent="0.2">
      <c r="E28741" s="88"/>
    </row>
    <row r="28742" spans="5:5" x14ac:dyDescent="0.2">
      <c r="E28742" s="88"/>
    </row>
    <row r="28743" spans="5:5" x14ac:dyDescent="0.2">
      <c r="E28743" s="88"/>
    </row>
    <row r="28744" spans="5:5" x14ac:dyDescent="0.2">
      <c r="E28744" s="88"/>
    </row>
    <row r="28745" spans="5:5" x14ac:dyDescent="0.2">
      <c r="E28745" s="88"/>
    </row>
    <row r="28746" spans="5:5" x14ac:dyDescent="0.2">
      <c r="E28746" s="88"/>
    </row>
    <row r="28747" spans="5:5" x14ac:dyDescent="0.2">
      <c r="E28747" s="88"/>
    </row>
    <row r="28748" spans="5:5" x14ac:dyDescent="0.2">
      <c r="E28748" s="88"/>
    </row>
    <row r="28749" spans="5:5" x14ac:dyDescent="0.2">
      <c r="E28749" s="88"/>
    </row>
    <row r="28750" spans="5:5" x14ac:dyDescent="0.2">
      <c r="E28750" s="88"/>
    </row>
    <row r="28751" spans="5:5" x14ac:dyDescent="0.2">
      <c r="E28751" s="88"/>
    </row>
    <row r="28752" spans="5:5" x14ac:dyDescent="0.2">
      <c r="E28752" s="88"/>
    </row>
    <row r="28753" spans="5:5" x14ac:dyDescent="0.2">
      <c r="E28753" s="88"/>
    </row>
    <row r="28754" spans="5:5" x14ac:dyDescent="0.2">
      <c r="E28754" s="88"/>
    </row>
    <row r="28755" spans="5:5" x14ac:dyDescent="0.2">
      <c r="E28755" s="88"/>
    </row>
    <row r="28756" spans="5:5" x14ac:dyDescent="0.2">
      <c r="E28756" s="88"/>
    </row>
    <row r="28757" spans="5:5" x14ac:dyDescent="0.2">
      <c r="E28757" s="88"/>
    </row>
    <row r="28758" spans="5:5" x14ac:dyDescent="0.2">
      <c r="E28758" s="88"/>
    </row>
    <row r="28759" spans="5:5" x14ac:dyDescent="0.2">
      <c r="E28759" s="88"/>
    </row>
    <row r="28760" spans="5:5" x14ac:dyDescent="0.2">
      <c r="E28760" s="88"/>
    </row>
    <row r="28761" spans="5:5" x14ac:dyDescent="0.2">
      <c r="E28761" s="88"/>
    </row>
    <row r="28762" spans="5:5" x14ac:dyDescent="0.2">
      <c r="E28762" s="88"/>
    </row>
    <row r="28763" spans="5:5" x14ac:dyDescent="0.2">
      <c r="E28763" s="88"/>
    </row>
    <row r="28764" spans="5:5" x14ac:dyDescent="0.2">
      <c r="E28764" s="88"/>
    </row>
    <row r="28765" spans="5:5" x14ac:dyDescent="0.2">
      <c r="E28765" s="88"/>
    </row>
    <row r="28766" spans="5:5" x14ac:dyDescent="0.2">
      <c r="E28766" s="88"/>
    </row>
    <row r="28767" spans="5:5" x14ac:dyDescent="0.2">
      <c r="E28767" s="88"/>
    </row>
    <row r="28768" spans="5:5" x14ac:dyDescent="0.2">
      <c r="E28768" s="88"/>
    </row>
    <row r="28769" spans="5:5" x14ac:dyDescent="0.2">
      <c r="E28769" s="88"/>
    </row>
    <row r="28770" spans="5:5" x14ac:dyDescent="0.2">
      <c r="E28770" s="88"/>
    </row>
    <row r="28771" spans="5:5" x14ac:dyDescent="0.2">
      <c r="E28771" s="88"/>
    </row>
    <row r="28772" spans="5:5" x14ac:dyDescent="0.2">
      <c r="E28772" s="88"/>
    </row>
    <row r="28773" spans="5:5" x14ac:dyDescent="0.2">
      <c r="E28773" s="88"/>
    </row>
    <row r="28774" spans="5:5" x14ac:dyDescent="0.2">
      <c r="E28774" s="88"/>
    </row>
    <row r="28775" spans="5:5" x14ac:dyDescent="0.2">
      <c r="E28775" s="88"/>
    </row>
    <row r="28776" spans="5:5" x14ac:dyDescent="0.2">
      <c r="E28776" s="88"/>
    </row>
    <row r="28777" spans="5:5" x14ac:dyDescent="0.2">
      <c r="E28777" s="88"/>
    </row>
    <row r="28778" spans="5:5" x14ac:dyDescent="0.2">
      <c r="E28778" s="88"/>
    </row>
    <row r="28779" spans="5:5" x14ac:dyDescent="0.2">
      <c r="E28779" s="88"/>
    </row>
    <row r="28780" spans="5:5" x14ac:dyDescent="0.2">
      <c r="E28780" s="88"/>
    </row>
    <row r="28781" spans="5:5" x14ac:dyDescent="0.2">
      <c r="E28781" s="88"/>
    </row>
    <row r="28782" spans="5:5" x14ac:dyDescent="0.2">
      <c r="E28782" s="88"/>
    </row>
    <row r="28783" spans="5:5" x14ac:dyDescent="0.2">
      <c r="E28783" s="88"/>
    </row>
    <row r="28784" spans="5:5" x14ac:dyDescent="0.2">
      <c r="E28784" s="88"/>
    </row>
    <row r="28785" spans="5:5" x14ac:dyDescent="0.2">
      <c r="E28785" s="88"/>
    </row>
    <row r="28786" spans="5:5" x14ac:dyDescent="0.2">
      <c r="E28786" s="88"/>
    </row>
    <row r="28787" spans="5:5" x14ac:dyDescent="0.2">
      <c r="E28787" s="88"/>
    </row>
    <row r="28788" spans="5:5" x14ac:dyDescent="0.2">
      <c r="E28788" s="88"/>
    </row>
    <row r="28789" spans="5:5" x14ac:dyDescent="0.2">
      <c r="E28789" s="88"/>
    </row>
    <row r="28790" spans="5:5" x14ac:dyDescent="0.2">
      <c r="E28790" s="88"/>
    </row>
    <row r="28791" spans="5:5" x14ac:dyDescent="0.2">
      <c r="E28791" s="88"/>
    </row>
    <row r="28792" spans="5:5" x14ac:dyDescent="0.2">
      <c r="E28792" s="88"/>
    </row>
    <row r="28793" spans="5:5" x14ac:dyDescent="0.2">
      <c r="E28793" s="88"/>
    </row>
    <row r="28794" spans="5:5" x14ac:dyDescent="0.2">
      <c r="E28794" s="88"/>
    </row>
    <row r="28795" spans="5:5" x14ac:dyDescent="0.2">
      <c r="E28795" s="88"/>
    </row>
    <row r="28796" spans="5:5" x14ac:dyDescent="0.2">
      <c r="E28796" s="88"/>
    </row>
    <row r="28797" spans="5:5" x14ac:dyDescent="0.2">
      <c r="E28797" s="88"/>
    </row>
    <row r="28798" spans="5:5" x14ac:dyDescent="0.2">
      <c r="E28798" s="88"/>
    </row>
    <row r="28799" spans="5:5" x14ac:dyDescent="0.2">
      <c r="E28799" s="88"/>
    </row>
    <row r="28800" spans="5:5" x14ac:dyDescent="0.2">
      <c r="E28800" s="88"/>
    </row>
    <row r="28801" spans="5:5" x14ac:dyDescent="0.2">
      <c r="E28801" s="88"/>
    </row>
    <row r="28802" spans="5:5" x14ac:dyDescent="0.2">
      <c r="E28802" s="88"/>
    </row>
    <row r="28803" spans="5:5" x14ac:dyDescent="0.2">
      <c r="E28803" s="88"/>
    </row>
    <row r="28804" spans="5:5" x14ac:dyDescent="0.2">
      <c r="E28804" s="88"/>
    </row>
    <row r="28805" spans="5:5" x14ac:dyDescent="0.2">
      <c r="E28805" s="88"/>
    </row>
    <row r="28806" spans="5:5" x14ac:dyDescent="0.2">
      <c r="E28806" s="88"/>
    </row>
    <row r="28807" spans="5:5" x14ac:dyDescent="0.2">
      <c r="E28807" s="88"/>
    </row>
    <row r="28808" spans="5:5" x14ac:dyDescent="0.2">
      <c r="E28808" s="88"/>
    </row>
    <row r="28809" spans="5:5" x14ac:dyDescent="0.2">
      <c r="E28809" s="88"/>
    </row>
    <row r="28810" spans="5:5" x14ac:dyDescent="0.2">
      <c r="E28810" s="88"/>
    </row>
    <row r="28811" spans="5:5" x14ac:dyDescent="0.2">
      <c r="E28811" s="88"/>
    </row>
    <row r="28812" spans="5:5" x14ac:dyDescent="0.2">
      <c r="E28812" s="88"/>
    </row>
    <row r="28813" spans="5:5" x14ac:dyDescent="0.2">
      <c r="E28813" s="88"/>
    </row>
    <row r="28814" spans="5:5" x14ac:dyDescent="0.2">
      <c r="E28814" s="88"/>
    </row>
    <row r="28815" spans="5:5" x14ac:dyDescent="0.2">
      <c r="E28815" s="88"/>
    </row>
    <row r="28816" spans="5:5" x14ac:dyDescent="0.2">
      <c r="E28816" s="88"/>
    </row>
    <row r="28817" spans="5:5" x14ac:dyDescent="0.2">
      <c r="E28817" s="88"/>
    </row>
    <row r="28818" spans="5:5" x14ac:dyDescent="0.2">
      <c r="E28818" s="88"/>
    </row>
    <row r="28819" spans="5:5" x14ac:dyDescent="0.2">
      <c r="E28819" s="88"/>
    </row>
    <row r="28820" spans="5:5" x14ac:dyDescent="0.2">
      <c r="E28820" s="88"/>
    </row>
    <row r="28821" spans="5:5" x14ac:dyDescent="0.2">
      <c r="E28821" s="88"/>
    </row>
    <row r="28822" spans="5:5" x14ac:dyDescent="0.2">
      <c r="E28822" s="88"/>
    </row>
    <row r="28823" spans="5:5" x14ac:dyDescent="0.2">
      <c r="E28823" s="88"/>
    </row>
    <row r="28824" spans="5:5" x14ac:dyDescent="0.2">
      <c r="E28824" s="88"/>
    </row>
    <row r="28825" spans="5:5" x14ac:dyDescent="0.2">
      <c r="E28825" s="88"/>
    </row>
    <row r="28826" spans="5:5" x14ac:dyDescent="0.2">
      <c r="E28826" s="88"/>
    </row>
    <row r="28827" spans="5:5" x14ac:dyDescent="0.2">
      <c r="E28827" s="88"/>
    </row>
    <row r="28828" spans="5:5" x14ac:dyDescent="0.2">
      <c r="E28828" s="88"/>
    </row>
    <row r="28829" spans="5:5" x14ac:dyDescent="0.2">
      <c r="E28829" s="88"/>
    </row>
    <row r="28830" spans="5:5" x14ac:dyDescent="0.2">
      <c r="E28830" s="88"/>
    </row>
    <row r="28831" spans="5:5" x14ac:dyDescent="0.2">
      <c r="E28831" s="88"/>
    </row>
    <row r="28832" spans="5:5" x14ac:dyDescent="0.2">
      <c r="E28832" s="88"/>
    </row>
    <row r="28833" spans="5:5" x14ac:dyDescent="0.2">
      <c r="E28833" s="88"/>
    </row>
    <row r="28834" spans="5:5" x14ac:dyDescent="0.2">
      <c r="E28834" s="88"/>
    </row>
    <row r="28835" spans="5:5" x14ac:dyDescent="0.2">
      <c r="E28835" s="88"/>
    </row>
    <row r="28836" spans="5:5" x14ac:dyDescent="0.2">
      <c r="E28836" s="88"/>
    </row>
    <row r="28837" spans="5:5" x14ac:dyDescent="0.2">
      <c r="E28837" s="88"/>
    </row>
    <row r="28838" spans="5:5" x14ac:dyDescent="0.2">
      <c r="E28838" s="88"/>
    </row>
    <row r="28839" spans="5:5" x14ac:dyDescent="0.2">
      <c r="E28839" s="88"/>
    </row>
    <row r="28840" spans="5:5" x14ac:dyDescent="0.2">
      <c r="E28840" s="88"/>
    </row>
    <row r="28841" spans="5:5" x14ac:dyDescent="0.2">
      <c r="E28841" s="88"/>
    </row>
    <row r="28842" spans="5:5" x14ac:dyDescent="0.2">
      <c r="E28842" s="88"/>
    </row>
    <row r="28843" spans="5:5" x14ac:dyDescent="0.2">
      <c r="E28843" s="88"/>
    </row>
    <row r="28844" spans="5:5" x14ac:dyDescent="0.2">
      <c r="E28844" s="88"/>
    </row>
    <row r="28845" spans="5:5" x14ac:dyDescent="0.2">
      <c r="E28845" s="88"/>
    </row>
    <row r="28846" spans="5:5" x14ac:dyDescent="0.2">
      <c r="E28846" s="88"/>
    </row>
    <row r="28847" spans="5:5" x14ac:dyDescent="0.2">
      <c r="E28847" s="88"/>
    </row>
    <row r="28848" spans="5:5" x14ac:dyDescent="0.2">
      <c r="E28848" s="88"/>
    </row>
    <row r="28849" spans="5:5" x14ac:dyDescent="0.2">
      <c r="E28849" s="88"/>
    </row>
    <row r="28850" spans="5:5" x14ac:dyDescent="0.2">
      <c r="E28850" s="88"/>
    </row>
    <row r="28851" spans="5:5" x14ac:dyDescent="0.2">
      <c r="E28851" s="88"/>
    </row>
    <row r="28852" spans="5:5" x14ac:dyDescent="0.2">
      <c r="E28852" s="88"/>
    </row>
    <row r="28853" spans="5:5" x14ac:dyDescent="0.2">
      <c r="E28853" s="88"/>
    </row>
    <row r="28854" spans="5:5" x14ac:dyDescent="0.2">
      <c r="E28854" s="88"/>
    </row>
    <row r="28855" spans="5:5" x14ac:dyDescent="0.2">
      <c r="E28855" s="88"/>
    </row>
    <row r="28856" spans="5:5" x14ac:dyDescent="0.2">
      <c r="E28856" s="88"/>
    </row>
    <row r="28857" spans="5:5" x14ac:dyDescent="0.2">
      <c r="E28857" s="88"/>
    </row>
    <row r="28858" spans="5:5" x14ac:dyDescent="0.2">
      <c r="E28858" s="88"/>
    </row>
    <row r="28859" spans="5:5" x14ac:dyDescent="0.2">
      <c r="E28859" s="88"/>
    </row>
    <row r="28860" spans="5:5" x14ac:dyDescent="0.2">
      <c r="E28860" s="88"/>
    </row>
    <row r="28861" spans="5:5" x14ac:dyDescent="0.2">
      <c r="E28861" s="88"/>
    </row>
    <row r="28862" spans="5:5" x14ac:dyDescent="0.2">
      <c r="E28862" s="88"/>
    </row>
    <row r="28863" spans="5:5" x14ac:dyDescent="0.2">
      <c r="E28863" s="88"/>
    </row>
    <row r="28864" spans="5:5" x14ac:dyDescent="0.2">
      <c r="E28864" s="88"/>
    </row>
    <row r="28865" spans="5:5" x14ac:dyDescent="0.2">
      <c r="E28865" s="88"/>
    </row>
    <row r="28866" spans="5:5" x14ac:dyDescent="0.2">
      <c r="E28866" s="88"/>
    </row>
    <row r="28867" spans="5:5" x14ac:dyDescent="0.2">
      <c r="E28867" s="88"/>
    </row>
    <row r="28868" spans="5:5" x14ac:dyDescent="0.2">
      <c r="E28868" s="88"/>
    </row>
    <row r="28869" spans="5:5" x14ac:dyDescent="0.2">
      <c r="E28869" s="88"/>
    </row>
    <row r="28870" spans="5:5" x14ac:dyDescent="0.2">
      <c r="E28870" s="88"/>
    </row>
    <row r="28871" spans="5:5" x14ac:dyDescent="0.2">
      <c r="E28871" s="88"/>
    </row>
    <row r="28872" spans="5:5" x14ac:dyDescent="0.2">
      <c r="E28872" s="88"/>
    </row>
    <row r="28873" spans="5:5" x14ac:dyDescent="0.2">
      <c r="E28873" s="88"/>
    </row>
    <row r="28874" spans="5:5" x14ac:dyDescent="0.2">
      <c r="E28874" s="88"/>
    </row>
    <row r="28875" spans="5:5" x14ac:dyDescent="0.2">
      <c r="E28875" s="88"/>
    </row>
    <row r="28876" spans="5:5" x14ac:dyDescent="0.2">
      <c r="E28876" s="88"/>
    </row>
    <row r="28877" spans="5:5" x14ac:dyDescent="0.2">
      <c r="E28877" s="88"/>
    </row>
    <row r="28878" spans="5:5" x14ac:dyDescent="0.2">
      <c r="E28878" s="88"/>
    </row>
    <row r="28879" spans="5:5" x14ac:dyDescent="0.2">
      <c r="E28879" s="88"/>
    </row>
    <row r="28880" spans="5:5" x14ac:dyDescent="0.2">
      <c r="E28880" s="88"/>
    </row>
    <row r="28881" spans="5:5" x14ac:dyDescent="0.2">
      <c r="E28881" s="88"/>
    </row>
    <row r="28882" spans="5:5" x14ac:dyDescent="0.2">
      <c r="E28882" s="88"/>
    </row>
    <row r="28883" spans="5:5" x14ac:dyDescent="0.2">
      <c r="E28883" s="88"/>
    </row>
    <row r="28884" spans="5:5" x14ac:dyDescent="0.2">
      <c r="E28884" s="88"/>
    </row>
    <row r="28885" spans="5:5" x14ac:dyDescent="0.2">
      <c r="E28885" s="88"/>
    </row>
    <row r="28886" spans="5:5" x14ac:dyDescent="0.2">
      <c r="E28886" s="88"/>
    </row>
    <row r="28887" spans="5:5" x14ac:dyDescent="0.2">
      <c r="E28887" s="88"/>
    </row>
    <row r="28888" spans="5:5" x14ac:dyDescent="0.2">
      <c r="E28888" s="88"/>
    </row>
    <row r="28889" spans="5:5" x14ac:dyDescent="0.2">
      <c r="E28889" s="88"/>
    </row>
    <row r="28890" spans="5:5" x14ac:dyDescent="0.2">
      <c r="E28890" s="88"/>
    </row>
    <row r="28891" spans="5:5" x14ac:dyDescent="0.2">
      <c r="E28891" s="88"/>
    </row>
    <row r="28892" spans="5:5" x14ac:dyDescent="0.2">
      <c r="E28892" s="88"/>
    </row>
    <row r="28893" spans="5:5" x14ac:dyDescent="0.2">
      <c r="E28893" s="88"/>
    </row>
    <row r="28894" spans="5:5" x14ac:dyDescent="0.2">
      <c r="E28894" s="88"/>
    </row>
    <row r="28895" spans="5:5" x14ac:dyDescent="0.2">
      <c r="E28895" s="88"/>
    </row>
    <row r="28896" spans="5:5" x14ac:dyDescent="0.2">
      <c r="E28896" s="88"/>
    </row>
    <row r="28897" spans="5:5" x14ac:dyDescent="0.2">
      <c r="E28897" s="88"/>
    </row>
    <row r="28898" spans="5:5" x14ac:dyDescent="0.2">
      <c r="E28898" s="88"/>
    </row>
    <row r="28899" spans="5:5" x14ac:dyDescent="0.2">
      <c r="E28899" s="88"/>
    </row>
    <row r="28900" spans="5:5" x14ac:dyDescent="0.2">
      <c r="E28900" s="88"/>
    </row>
    <row r="28901" spans="5:5" x14ac:dyDescent="0.2">
      <c r="E28901" s="88"/>
    </row>
    <row r="28902" spans="5:5" x14ac:dyDescent="0.2">
      <c r="E28902" s="88"/>
    </row>
    <row r="28903" spans="5:5" x14ac:dyDescent="0.2">
      <c r="E28903" s="88"/>
    </row>
    <row r="28904" spans="5:5" x14ac:dyDescent="0.2">
      <c r="E28904" s="88"/>
    </row>
    <row r="28905" spans="5:5" x14ac:dyDescent="0.2">
      <c r="E28905" s="88"/>
    </row>
    <row r="28906" spans="5:5" x14ac:dyDescent="0.2">
      <c r="E28906" s="88"/>
    </row>
    <row r="28907" spans="5:5" x14ac:dyDescent="0.2">
      <c r="E28907" s="88"/>
    </row>
    <row r="28908" spans="5:5" x14ac:dyDescent="0.2">
      <c r="E28908" s="88"/>
    </row>
    <row r="28909" spans="5:5" x14ac:dyDescent="0.2">
      <c r="E28909" s="88"/>
    </row>
    <row r="28910" spans="5:5" x14ac:dyDescent="0.2">
      <c r="E28910" s="88"/>
    </row>
    <row r="28911" spans="5:5" x14ac:dyDescent="0.2">
      <c r="E28911" s="88"/>
    </row>
    <row r="28912" spans="5:5" x14ac:dyDescent="0.2">
      <c r="E28912" s="88"/>
    </row>
    <row r="28913" spans="5:5" x14ac:dyDescent="0.2">
      <c r="E28913" s="88"/>
    </row>
    <row r="28914" spans="5:5" x14ac:dyDescent="0.2">
      <c r="E28914" s="88"/>
    </row>
    <row r="28915" spans="5:5" x14ac:dyDescent="0.2">
      <c r="E28915" s="88"/>
    </row>
    <row r="28916" spans="5:5" x14ac:dyDescent="0.2">
      <c r="E28916" s="88"/>
    </row>
    <row r="28917" spans="5:5" x14ac:dyDescent="0.2">
      <c r="E28917" s="88"/>
    </row>
    <row r="28918" spans="5:5" x14ac:dyDescent="0.2">
      <c r="E28918" s="88"/>
    </row>
    <row r="28919" spans="5:5" x14ac:dyDescent="0.2">
      <c r="E28919" s="88"/>
    </row>
    <row r="28920" spans="5:5" x14ac:dyDescent="0.2">
      <c r="E28920" s="88"/>
    </row>
    <row r="28921" spans="5:5" x14ac:dyDescent="0.2">
      <c r="E28921" s="88"/>
    </row>
    <row r="28922" spans="5:5" x14ac:dyDescent="0.2">
      <c r="E28922" s="88"/>
    </row>
    <row r="28923" spans="5:5" x14ac:dyDescent="0.2">
      <c r="E28923" s="88"/>
    </row>
    <row r="28924" spans="5:5" x14ac:dyDescent="0.2">
      <c r="E28924" s="88"/>
    </row>
    <row r="28925" spans="5:5" x14ac:dyDescent="0.2">
      <c r="E28925" s="88"/>
    </row>
    <row r="28926" spans="5:5" x14ac:dyDescent="0.2">
      <c r="E28926" s="88"/>
    </row>
    <row r="28927" spans="5:5" x14ac:dyDescent="0.2">
      <c r="E28927" s="88"/>
    </row>
    <row r="28928" spans="5:5" x14ac:dyDescent="0.2">
      <c r="E28928" s="88"/>
    </row>
    <row r="28929" spans="5:5" x14ac:dyDescent="0.2">
      <c r="E28929" s="88"/>
    </row>
    <row r="28930" spans="5:5" x14ac:dyDescent="0.2">
      <c r="E28930" s="88"/>
    </row>
    <row r="28931" spans="5:5" x14ac:dyDescent="0.2">
      <c r="E28931" s="88"/>
    </row>
    <row r="28932" spans="5:5" x14ac:dyDescent="0.2">
      <c r="E28932" s="88"/>
    </row>
    <row r="28933" spans="5:5" x14ac:dyDescent="0.2">
      <c r="E28933" s="88"/>
    </row>
    <row r="28934" spans="5:5" x14ac:dyDescent="0.2">
      <c r="E28934" s="88"/>
    </row>
    <row r="28935" spans="5:5" x14ac:dyDescent="0.2">
      <c r="E28935" s="88"/>
    </row>
    <row r="28936" spans="5:5" x14ac:dyDescent="0.2">
      <c r="E28936" s="88"/>
    </row>
    <row r="28937" spans="5:5" x14ac:dyDescent="0.2">
      <c r="E28937" s="88"/>
    </row>
    <row r="28938" spans="5:5" x14ac:dyDescent="0.2">
      <c r="E28938" s="88"/>
    </row>
    <row r="28939" spans="5:5" x14ac:dyDescent="0.2">
      <c r="E28939" s="88"/>
    </row>
    <row r="28940" spans="5:5" x14ac:dyDescent="0.2">
      <c r="E28940" s="88"/>
    </row>
    <row r="28941" spans="5:5" x14ac:dyDescent="0.2">
      <c r="E28941" s="88"/>
    </row>
    <row r="28942" spans="5:5" x14ac:dyDescent="0.2">
      <c r="E28942" s="88"/>
    </row>
    <row r="28943" spans="5:5" x14ac:dyDescent="0.2">
      <c r="E28943" s="88"/>
    </row>
    <row r="28944" spans="5:5" x14ac:dyDescent="0.2">
      <c r="E28944" s="88"/>
    </row>
    <row r="28945" spans="5:5" x14ac:dyDescent="0.2">
      <c r="E28945" s="88"/>
    </row>
    <row r="28946" spans="5:5" x14ac:dyDescent="0.2">
      <c r="E28946" s="88"/>
    </row>
    <row r="28947" spans="5:5" x14ac:dyDescent="0.2">
      <c r="E28947" s="88"/>
    </row>
    <row r="28948" spans="5:5" x14ac:dyDescent="0.2">
      <c r="E28948" s="88"/>
    </row>
    <row r="28949" spans="5:5" x14ac:dyDescent="0.2">
      <c r="E28949" s="88"/>
    </row>
    <row r="28950" spans="5:5" x14ac:dyDescent="0.2">
      <c r="E28950" s="88"/>
    </row>
    <row r="28951" spans="5:5" x14ac:dyDescent="0.2">
      <c r="E28951" s="88"/>
    </row>
    <row r="28952" spans="5:5" x14ac:dyDescent="0.2">
      <c r="E28952" s="88"/>
    </row>
    <row r="28953" spans="5:5" x14ac:dyDescent="0.2">
      <c r="E28953" s="88"/>
    </row>
    <row r="28954" spans="5:5" x14ac:dyDescent="0.2">
      <c r="E28954" s="88"/>
    </row>
    <row r="28955" spans="5:5" x14ac:dyDescent="0.2">
      <c r="E28955" s="88"/>
    </row>
    <row r="28956" spans="5:5" x14ac:dyDescent="0.2">
      <c r="E28956" s="88"/>
    </row>
    <row r="28957" spans="5:5" x14ac:dyDescent="0.2">
      <c r="E28957" s="88"/>
    </row>
    <row r="28958" spans="5:5" x14ac:dyDescent="0.2">
      <c r="E28958" s="88"/>
    </row>
    <row r="28959" spans="5:5" x14ac:dyDescent="0.2">
      <c r="E28959" s="88"/>
    </row>
    <row r="28960" spans="5:5" x14ac:dyDescent="0.2">
      <c r="E28960" s="88"/>
    </row>
    <row r="28961" spans="5:5" x14ac:dyDescent="0.2">
      <c r="E28961" s="88"/>
    </row>
    <row r="28962" spans="5:5" x14ac:dyDescent="0.2">
      <c r="E28962" s="88"/>
    </row>
    <row r="28963" spans="5:5" x14ac:dyDescent="0.2">
      <c r="E28963" s="88"/>
    </row>
    <row r="28964" spans="5:5" x14ac:dyDescent="0.2">
      <c r="E28964" s="88"/>
    </row>
    <row r="28965" spans="5:5" x14ac:dyDescent="0.2">
      <c r="E28965" s="88"/>
    </row>
    <row r="28966" spans="5:5" x14ac:dyDescent="0.2">
      <c r="E28966" s="88"/>
    </row>
    <row r="28967" spans="5:5" x14ac:dyDescent="0.2">
      <c r="E28967" s="88"/>
    </row>
    <row r="28968" spans="5:5" x14ac:dyDescent="0.2">
      <c r="E28968" s="88"/>
    </row>
    <row r="28969" spans="5:5" x14ac:dyDescent="0.2">
      <c r="E28969" s="88"/>
    </row>
    <row r="28970" spans="5:5" x14ac:dyDescent="0.2">
      <c r="E28970" s="88"/>
    </row>
    <row r="28971" spans="5:5" x14ac:dyDescent="0.2">
      <c r="E28971" s="88"/>
    </row>
    <row r="28972" spans="5:5" x14ac:dyDescent="0.2">
      <c r="E28972" s="88"/>
    </row>
    <row r="28973" spans="5:5" x14ac:dyDescent="0.2">
      <c r="E28973" s="88"/>
    </row>
    <row r="28974" spans="5:5" x14ac:dyDescent="0.2">
      <c r="E28974" s="88"/>
    </row>
    <row r="28975" spans="5:5" x14ac:dyDescent="0.2">
      <c r="E28975" s="88"/>
    </row>
    <row r="28976" spans="5:5" x14ac:dyDescent="0.2">
      <c r="E28976" s="88"/>
    </row>
    <row r="28977" spans="5:5" x14ac:dyDescent="0.2">
      <c r="E28977" s="88"/>
    </row>
    <row r="28978" spans="5:5" x14ac:dyDescent="0.2">
      <c r="E28978" s="88"/>
    </row>
    <row r="28979" spans="5:5" x14ac:dyDescent="0.2">
      <c r="E28979" s="88"/>
    </row>
    <row r="28980" spans="5:5" x14ac:dyDescent="0.2">
      <c r="E28980" s="88"/>
    </row>
    <row r="28981" spans="5:5" x14ac:dyDescent="0.2">
      <c r="E28981" s="88"/>
    </row>
    <row r="28982" spans="5:5" x14ac:dyDescent="0.2">
      <c r="E28982" s="88"/>
    </row>
    <row r="28983" spans="5:5" x14ac:dyDescent="0.2">
      <c r="E28983" s="88"/>
    </row>
    <row r="28984" spans="5:5" x14ac:dyDescent="0.2">
      <c r="E28984" s="88"/>
    </row>
    <row r="28985" spans="5:5" x14ac:dyDescent="0.2">
      <c r="E28985" s="88"/>
    </row>
    <row r="28986" spans="5:5" x14ac:dyDescent="0.2">
      <c r="E28986" s="88"/>
    </row>
    <row r="28987" spans="5:5" x14ac:dyDescent="0.2">
      <c r="E28987" s="88"/>
    </row>
    <row r="28988" spans="5:5" x14ac:dyDescent="0.2">
      <c r="E28988" s="88"/>
    </row>
    <row r="28989" spans="5:5" x14ac:dyDescent="0.2">
      <c r="E28989" s="88"/>
    </row>
    <row r="28990" spans="5:5" x14ac:dyDescent="0.2">
      <c r="E28990" s="88"/>
    </row>
    <row r="28991" spans="5:5" x14ac:dyDescent="0.2">
      <c r="E28991" s="88"/>
    </row>
    <row r="28992" spans="5:5" x14ac:dyDescent="0.2">
      <c r="E28992" s="88"/>
    </row>
    <row r="28993" spans="5:5" x14ac:dyDescent="0.2">
      <c r="E28993" s="88"/>
    </row>
    <row r="28994" spans="5:5" x14ac:dyDescent="0.2">
      <c r="E28994" s="88"/>
    </row>
    <row r="28995" spans="5:5" x14ac:dyDescent="0.2">
      <c r="E28995" s="88"/>
    </row>
    <row r="28996" spans="5:5" x14ac:dyDescent="0.2">
      <c r="E28996" s="88"/>
    </row>
    <row r="28997" spans="5:5" x14ac:dyDescent="0.2">
      <c r="E28997" s="88"/>
    </row>
    <row r="28998" spans="5:5" x14ac:dyDescent="0.2">
      <c r="E28998" s="88"/>
    </row>
    <row r="28999" spans="5:5" x14ac:dyDescent="0.2">
      <c r="E28999" s="88"/>
    </row>
    <row r="29000" spans="5:5" x14ac:dyDescent="0.2">
      <c r="E29000" s="88"/>
    </row>
    <row r="29001" spans="5:5" x14ac:dyDescent="0.2">
      <c r="E29001" s="88"/>
    </row>
    <row r="29002" spans="5:5" x14ac:dyDescent="0.2">
      <c r="E29002" s="88"/>
    </row>
    <row r="29003" spans="5:5" x14ac:dyDescent="0.2">
      <c r="E29003" s="88"/>
    </row>
    <row r="29004" spans="5:5" x14ac:dyDescent="0.2">
      <c r="E29004" s="88"/>
    </row>
    <row r="29005" spans="5:5" x14ac:dyDescent="0.2">
      <c r="E29005" s="88"/>
    </row>
    <row r="29006" spans="5:5" x14ac:dyDescent="0.2">
      <c r="E29006" s="88"/>
    </row>
    <row r="29007" spans="5:5" x14ac:dyDescent="0.2">
      <c r="E29007" s="88"/>
    </row>
    <row r="29008" spans="5:5" x14ac:dyDescent="0.2">
      <c r="E29008" s="88"/>
    </row>
    <row r="29009" spans="5:5" x14ac:dyDescent="0.2">
      <c r="E29009" s="88"/>
    </row>
    <row r="29010" spans="5:5" x14ac:dyDescent="0.2">
      <c r="E29010" s="88"/>
    </row>
    <row r="29011" spans="5:5" x14ac:dyDescent="0.2">
      <c r="E29011" s="88"/>
    </row>
    <row r="29012" spans="5:5" x14ac:dyDescent="0.2">
      <c r="E29012" s="88"/>
    </row>
    <row r="29013" spans="5:5" x14ac:dyDescent="0.2">
      <c r="E29013" s="88"/>
    </row>
    <row r="29014" spans="5:5" x14ac:dyDescent="0.2">
      <c r="E29014" s="88"/>
    </row>
    <row r="29015" spans="5:5" x14ac:dyDescent="0.2">
      <c r="E29015" s="88"/>
    </row>
    <row r="29016" spans="5:5" x14ac:dyDescent="0.2">
      <c r="E29016" s="88"/>
    </row>
    <row r="29017" spans="5:5" x14ac:dyDescent="0.2">
      <c r="E29017" s="88"/>
    </row>
    <row r="29018" spans="5:5" x14ac:dyDescent="0.2">
      <c r="E29018" s="88"/>
    </row>
    <row r="29019" spans="5:5" x14ac:dyDescent="0.2">
      <c r="E29019" s="88"/>
    </row>
    <row r="29020" spans="5:5" x14ac:dyDescent="0.2">
      <c r="E29020" s="88"/>
    </row>
    <row r="29021" spans="5:5" x14ac:dyDescent="0.2">
      <c r="E29021" s="88"/>
    </row>
    <row r="29022" spans="5:5" x14ac:dyDescent="0.2">
      <c r="E29022" s="88"/>
    </row>
    <row r="29023" spans="5:5" x14ac:dyDescent="0.2">
      <c r="E29023" s="88"/>
    </row>
    <row r="29024" spans="5:5" x14ac:dyDescent="0.2">
      <c r="E29024" s="88"/>
    </row>
    <row r="29025" spans="5:5" x14ac:dyDescent="0.2">
      <c r="E29025" s="88"/>
    </row>
    <row r="29026" spans="5:5" x14ac:dyDescent="0.2">
      <c r="E29026" s="88"/>
    </row>
    <row r="29027" spans="5:5" x14ac:dyDescent="0.2">
      <c r="E29027" s="88"/>
    </row>
    <row r="29028" spans="5:5" x14ac:dyDescent="0.2">
      <c r="E29028" s="88"/>
    </row>
    <row r="29029" spans="5:5" x14ac:dyDescent="0.2">
      <c r="E29029" s="88"/>
    </row>
    <row r="29030" spans="5:5" x14ac:dyDescent="0.2">
      <c r="E29030" s="88"/>
    </row>
    <row r="29031" spans="5:5" x14ac:dyDescent="0.2">
      <c r="E29031" s="88"/>
    </row>
    <row r="29032" spans="5:5" x14ac:dyDescent="0.2">
      <c r="E29032" s="88"/>
    </row>
    <row r="29033" spans="5:5" x14ac:dyDescent="0.2">
      <c r="E29033" s="88"/>
    </row>
    <row r="29034" spans="5:5" x14ac:dyDescent="0.2">
      <c r="E29034" s="88"/>
    </row>
    <row r="29035" spans="5:5" x14ac:dyDescent="0.2">
      <c r="E29035" s="88"/>
    </row>
    <row r="29036" spans="5:5" x14ac:dyDescent="0.2">
      <c r="E29036" s="88"/>
    </row>
    <row r="29037" spans="5:5" x14ac:dyDescent="0.2">
      <c r="E29037" s="88"/>
    </row>
    <row r="29038" spans="5:5" x14ac:dyDescent="0.2">
      <c r="E29038" s="88"/>
    </row>
    <row r="29039" spans="5:5" x14ac:dyDescent="0.2">
      <c r="E29039" s="88"/>
    </row>
    <row r="29040" spans="5:5" x14ac:dyDescent="0.2">
      <c r="E29040" s="88"/>
    </row>
    <row r="29041" spans="5:5" x14ac:dyDescent="0.2">
      <c r="E29041" s="88"/>
    </row>
    <row r="29042" spans="5:5" x14ac:dyDescent="0.2">
      <c r="E29042" s="88"/>
    </row>
    <row r="29043" spans="5:5" x14ac:dyDescent="0.2">
      <c r="E29043" s="88"/>
    </row>
    <row r="29044" spans="5:5" x14ac:dyDescent="0.2">
      <c r="E29044" s="88"/>
    </row>
    <row r="29045" spans="5:5" x14ac:dyDescent="0.2">
      <c r="E29045" s="88"/>
    </row>
    <row r="29046" spans="5:5" x14ac:dyDescent="0.2">
      <c r="E29046" s="88"/>
    </row>
    <row r="29047" spans="5:5" x14ac:dyDescent="0.2">
      <c r="E29047" s="88"/>
    </row>
    <row r="29048" spans="5:5" x14ac:dyDescent="0.2">
      <c r="E29048" s="88"/>
    </row>
    <row r="29049" spans="5:5" x14ac:dyDescent="0.2">
      <c r="E29049" s="88"/>
    </row>
    <row r="29050" spans="5:5" x14ac:dyDescent="0.2">
      <c r="E29050" s="88"/>
    </row>
    <row r="29051" spans="5:5" x14ac:dyDescent="0.2">
      <c r="E29051" s="88"/>
    </row>
    <row r="29052" spans="5:5" x14ac:dyDescent="0.2">
      <c r="E29052" s="88"/>
    </row>
    <row r="29053" spans="5:5" x14ac:dyDescent="0.2">
      <c r="E29053" s="88"/>
    </row>
    <row r="29054" spans="5:5" x14ac:dyDescent="0.2">
      <c r="E29054" s="88"/>
    </row>
    <row r="29055" spans="5:5" x14ac:dyDescent="0.2">
      <c r="E29055" s="88"/>
    </row>
    <row r="29056" spans="5:5" x14ac:dyDescent="0.2">
      <c r="E29056" s="88"/>
    </row>
    <row r="29057" spans="5:5" x14ac:dyDescent="0.2">
      <c r="E29057" s="88"/>
    </row>
    <row r="29058" spans="5:5" x14ac:dyDescent="0.2">
      <c r="E29058" s="88"/>
    </row>
    <row r="29059" spans="5:5" x14ac:dyDescent="0.2">
      <c r="E29059" s="88"/>
    </row>
    <row r="29060" spans="5:5" x14ac:dyDescent="0.2">
      <c r="E29060" s="88"/>
    </row>
    <row r="29061" spans="5:5" x14ac:dyDescent="0.2">
      <c r="E29061" s="88"/>
    </row>
    <row r="29062" spans="5:5" x14ac:dyDescent="0.2">
      <c r="E29062" s="88"/>
    </row>
    <row r="29063" spans="5:5" x14ac:dyDescent="0.2">
      <c r="E29063" s="88"/>
    </row>
    <row r="29064" spans="5:5" x14ac:dyDescent="0.2">
      <c r="E29064" s="88"/>
    </row>
    <row r="29065" spans="5:5" x14ac:dyDescent="0.2">
      <c r="E29065" s="88"/>
    </row>
    <row r="29066" spans="5:5" x14ac:dyDescent="0.2">
      <c r="E29066" s="88"/>
    </row>
    <row r="29067" spans="5:5" x14ac:dyDescent="0.2">
      <c r="E29067" s="88"/>
    </row>
    <row r="29068" spans="5:5" x14ac:dyDescent="0.2">
      <c r="E29068" s="88"/>
    </row>
    <row r="29069" spans="5:5" x14ac:dyDescent="0.2">
      <c r="E29069" s="88"/>
    </row>
    <row r="29070" spans="5:5" x14ac:dyDescent="0.2">
      <c r="E29070" s="88"/>
    </row>
    <row r="29071" spans="5:5" x14ac:dyDescent="0.2">
      <c r="E29071" s="88"/>
    </row>
    <row r="29072" spans="5:5" x14ac:dyDescent="0.2">
      <c r="E29072" s="88"/>
    </row>
    <row r="29073" spans="5:5" x14ac:dyDescent="0.2">
      <c r="E29073" s="88"/>
    </row>
    <row r="29074" spans="5:5" x14ac:dyDescent="0.2">
      <c r="E29074" s="88"/>
    </row>
    <row r="29075" spans="5:5" x14ac:dyDescent="0.2">
      <c r="E29075" s="88"/>
    </row>
    <row r="29076" spans="5:5" x14ac:dyDescent="0.2">
      <c r="E29076" s="88"/>
    </row>
    <row r="29077" spans="5:5" x14ac:dyDescent="0.2">
      <c r="E29077" s="88"/>
    </row>
    <row r="29078" spans="5:5" x14ac:dyDescent="0.2">
      <c r="E29078" s="88"/>
    </row>
    <row r="29079" spans="5:5" x14ac:dyDescent="0.2">
      <c r="E29079" s="88"/>
    </row>
    <row r="29080" spans="5:5" x14ac:dyDescent="0.2">
      <c r="E29080" s="88"/>
    </row>
    <row r="29081" spans="5:5" x14ac:dyDescent="0.2">
      <c r="E29081" s="88"/>
    </row>
    <row r="29082" spans="5:5" x14ac:dyDescent="0.2">
      <c r="E29082" s="88"/>
    </row>
    <row r="29083" spans="5:5" x14ac:dyDescent="0.2">
      <c r="E29083" s="88"/>
    </row>
    <row r="29084" spans="5:5" x14ac:dyDescent="0.2">
      <c r="E29084" s="88"/>
    </row>
    <row r="29085" spans="5:5" x14ac:dyDescent="0.2">
      <c r="E29085" s="88"/>
    </row>
    <row r="29086" spans="5:5" x14ac:dyDescent="0.2">
      <c r="E29086" s="88"/>
    </row>
    <row r="29087" spans="5:5" x14ac:dyDescent="0.2">
      <c r="E29087" s="88"/>
    </row>
    <row r="29088" spans="5:5" x14ac:dyDescent="0.2">
      <c r="E29088" s="88"/>
    </row>
    <row r="29089" spans="5:5" x14ac:dyDescent="0.2">
      <c r="E29089" s="88"/>
    </row>
    <row r="29090" spans="5:5" x14ac:dyDescent="0.2">
      <c r="E29090" s="88"/>
    </row>
    <row r="29091" spans="5:5" x14ac:dyDescent="0.2">
      <c r="E29091" s="88"/>
    </row>
    <row r="29092" spans="5:5" x14ac:dyDescent="0.2">
      <c r="E29092" s="88"/>
    </row>
    <row r="29093" spans="5:5" x14ac:dyDescent="0.2">
      <c r="E29093" s="88"/>
    </row>
    <row r="29094" spans="5:5" x14ac:dyDescent="0.2">
      <c r="E29094" s="88"/>
    </row>
    <row r="29095" spans="5:5" x14ac:dyDescent="0.2">
      <c r="E29095" s="88"/>
    </row>
    <row r="29096" spans="5:5" x14ac:dyDescent="0.2">
      <c r="E29096" s="88"/>
    </row>
    <row r="29097" spans="5:5" x14ac:dyDescent="0.2">
      <c r="E29097" s="88"/>
    </row>
    <row r="29098" spans="5:5" x14ac:dyDescent="0.2">
      <c r="E29098" s="88"/>
    </row>
    <row r="29099" spans="5:5" x14ac:dyDescent="0.2">
      <c r="E29099" s="88"/>
    </row>
    <row r="29100" spans="5:5" x14ac:dyDescent="0.2">
      <c r="E29100" s="88"/>
    </row>
    <row r="29101" spans="5:5" x14ac:dyDescent="0.2">
      <c r="E29101" s="88"/>
    </row>
    <row r="29102" spans="5:5" x14ac:dyDescent="0.2">
      <c r="E29102" s="88"/>
    </row>
    <row r="29103" spans="5:5" x14ac:dyDescent="0.2">
      <c r="E29103" s="88"/>
    </row>
    <row r="29104" spans="5:5" x14ac:dyDescent="0.2">
      <c r="E29104" s="88"/>
    </row>
    <row r="29105" spans="5:5" x14ac:dyDescent="0.2">
      <c r="E29105" s="88"/>
    </row>
    <row r="29106" spans="5:5" x14ac:dyDescent="0.2">
      <c r="E29106" s="88"/>
    </row>
    <row r="29107" spans="5:5" x14ac:dyDescent="0.2">
      <c r="E29107" s="88"/>
    </row>
    <row r="29108" spans="5:5" x14ac:dyDescent="0.2">
      <c r="E29108" s="88"/>
    </row>
    <row r="29109" spans="5:5" x14ac:dyDescent="0.2">
      <c r="E29109" s="88"/>
    </row>
    <row r="29110" spans="5:5" x14ac:dyDescent="0.2">
      <c r="E29110" s="88"/>
    </row>
    <row r="29111" spans="5:5" x14ac:dyDescent="0.2">
      <c r="E29111" s="88"/>
    </row>
    <row r="29112" spans="5:5" x14ac:dyDescent="0.2">
      <c r="E29112" s="88"/>
    </row>
    <row r="29113" spans="5:5" x14ac:dyDescent="0.2">
      <c r="E29113" s="88"/>
    </row>
    <row r="29114" spans="5:5" x14ac:dyDescent="0.2">
      <c r="E29114" s="88"/>
    </row>
    <row r="29115" spans="5:5" x14ac:dyDescent="0.2">
      <c r="E29115" s="88"/>
    </row>
    <row r="29116" spans="5:5" x14ac:dyDescent="0.2">
      <c r="E29116" s="88"/>
    </row>
    <row r="29117" spans="5:5" x14ac:dyDescent="0.2">
      <c r="E29117" s="88"/>
    </row>
    <row r="29118" spans="5:5" x14ac:dyDescent="0.2">
      <c r="E29118" s="88"/>
    </row>
    <row r="29119" spans="5:5" x14ac:dyDescent="0.2">
      <c r="E29119" s="88"/>
    </row>
    <row r="29120" spans="5:5" x14ac:dyDescent="0.2">
      <c r="E29120" s="88"/>
    </row>
    <row r="29121" spans="5:5" x14ac:dyDescent="0.2">
      <c r="E29121" s="88"/>
    </row>
    <row r="29122" spans="5:5" x14ac:dyDescent="0.2">
      <c r="E29122" s="88"/>
    </row>
    <row r="29123" spans="5:5" x14ac:dyDescent="0.2">
      <c r="E29123" s="88"/>
    </row>
    <row r="29124" spans="5:5" x14ac:dyDescent="0.2">
      <c r="E29124" s="88"/>
    </row>
    <row r="29125" spans="5:5" x14ac:dyDescent="0.2">
      <c r="E29125" s="88"/>
    </row>
    <row r="29126" spans="5:5" x14ac:dyDescent="0.2">
      <c r="E29126" s="88"/>
    </row>
    <row r="29127" spans="5:5" x14ac:dyDescent="0.2">
      <c r="E29127" s="88"/>
    </row>
    <row r="29128" spans="5:5" x14ac:dyDescent="0.2">
      <c r="E29128" s="88"/>
    </row>
    <row r="29129" spans="5:5" x14ac:dyDescent="0.2">
      <c r="E29129" s="88"/>
    </row>
    <row r="29130" spans="5:5" x14ac:dyDescent="0.2">
      <c r="E29130" s="88"/>
    </row>
    <row r="29131" spans="5:5" x14ac:dyDescent="0.2">
      <c r="E29131" s="88"/>
    </row>
    <row r="29132" spans="5:5" x14ac:dyDescent="0.2">
      <c r="E29132" s="88"/>
    </row>
    <row r="29133" spans="5:5" x14ac:dyDescent="0.2">
      <c r="E29133" s="88"/>
    </row>
    <row r="29134" spans="5:5" x14ac:dyDescent="0.2">
      <c r="E29134" s="88"/>
    </row>
    <row r="29135" spans="5:5" x14ac:dyDescent="0.2">
      <c r="E29135" s="88"/>
    </row>
    <row r="29136" spans="5:5" x14ac:dyDescent="0.2">
      <c r="E29136" s="88"/>
    </row>
    <row r="29137" spans="5:5" x14ac:dyDescent="0.2">
      <c r="E29137" s="88"/>
    </row>
    <row r="29138" spans="5:5" x14ac:dyDescent="0.2">
      <c r="E29138" s="88"/>
    </row>
    <row r="29139" spans="5:5" x14ac:dyDescent="0.2">
      <c r="E29139" s="88"/>
    </row>
    <row r="29140" spans="5:5" x14ac:dyDescent="0.2">
      <c r="E29140" s="88"/>
    </row>
    <row r="29141" spans="5:5" x14ac:dyDescent="0.2">
      <c r="E29141" s="88"/>
    </row>
    <row r="29142" spans="5:5" x14ac:dyDescent="0.2">
      <c r="E29142" s="88"/>
    </row>
    <row r="29143" spans="5:5" x14ac:dyDescent="0.2">
      <c r="E29143" s="88"/>
    </row>
    <row r="29144" spans="5:5" x14ac:dyDescent="0.2">
      <c r="E29144" s="88"/>
    </row>
    <row r="29145" spans="5:5" x14ac:dyDescent="0.2">
      <c r="E29145" s="88"/>
    </row>
    <row r="29146" spans="5:5" x14ac:dyDescent="0.2">
      <c r="E29146" s="88"/>
    </row>
    <row r="29147" spans="5:5" x14ac:dyDescent="0.2">
      <c r="E29147" s="88"/>
    </row>
    <row r="29148" spans="5:5" x14ac:dyDescent="0.2">
      <c r="E29148" s="88"/>
    </row>
    <row r="29149" spans="5:5" x14ac:dyDescent="0.2">
      <c r="E29149" s="88"/>
    </row>
    <row r="29150" spans="5:5" x14ac:dyDescent="0.2">
      <c r="E29150" s="88"/>
    </row>
    <row r="29151" spans="5:5" x14ac:dyDescent="0.2">
      <c r="E29151" s="88"/>
    </row>
    <row r="29152" spans="5:5" x14ac:dyDescent="0.2">
      <c r="E29152" s="88"/>
    </row>
    <row r="29153" spans="5:5" x14ac:dyDescent="0.2">
      <c r="E29153" s="88"/>
    </row>
    <row r="29154" spans="5:5" x14ac:dyDescent="0.2">
      <c r="E29154" s="88"/>
    </row>
    <row r="29155" spans="5:5" x14ac:dyDescent="0.2">
      <c r="E29155" s="88"/>
    </row>
    <row r="29156" spans="5:5" x14ac:dyDescent="0.2">
      <c r="E29156" s="88"/>
    </row>
    <row r="29157" spans="5:5" x14ac:dyDescent="0.2">
      <c r="E29157" s="88"/>
    </row>
    <row r="29158" spans="5:5" x14ac:dyDescent="0.2">
      <c r="E29158" s="88"/>
    </row>
    <row r="29159" spans="5:5" x14ac:dyDescent="0.2">
      <c r="E29159" s="88"/>
    </row>
    <row r="29160" spans="5:5" x14ac:dyDescent="0.2">
      <c r="E29160" s="88"/>
    </row>
    <row r="29161" spans="5:5" x14ac:dyDescent="0.2">
      <c r="E29161" s="88"/>
    </row>
    <row r="29162" spans="5:5" x14ac:dyDescent="0.2">
      <c r="E29162" s="88"/>
    </row>
    <row r="29163" spans="5:5" x14ac:dyDescent="0.2">
      <c r="E29163" s="88"/>
    </row>
    <row r="29164" spans="5:5" x14ac:dyDescent="0.2">
      <c r="E29164" s="88"/>
    </row>
    <row r="29165" spans="5:5" x14ac:dyDescent="0.2">
      <c r="E29165" s="88"/>
    </row>
    <row r="29166" spans="5:5" x14ac:dyDescent="0.2">
      <c r="E29166" s="88"/>
    </row>
    <row r="29167" spans="5:5" x14ac:dyDescent="0.2">
      <c r="E29167" s="88"/>
    </row>
    <row r="29168" spans="5:5" x14ac:dyDescent="0.2">
      <c r="E29168" s="88"/>
    </row>
    <row r="29169" spans="5:5" x14ac:dyDescent="0.2">
      <c r="E29169" s="88"/>
    </row>
    <row r="29170" spans="5:5" x14ac:dyDescent="0.2">
      <c r="E29170" s="88"/>
    </row>
    <row r="29171" spans="5:5" x14ac:dyDescent="0.2">
      <c r="E29171" s="88"/>
    </row>
    <row r="29172" spans="5:5" x14ac:dyDescent="0.2">
      <c r="E29172" s="88"/>
    </row>
    <row r="29173" spans="5:5" x14ac:dyDescent="0.2">
      <c r="E29173" s="88"/>
    </row>
    <row r="29174" spans="5:5" x14ac:dyDescent="0.2">
      <c r="E29174" s="88"/>
    </row>
    <row r="29175" spans="5:5" x14ac:dyDescent="0.2">
      <c r="E29175" s="88"/>
    </row>
    <row r="29176" spans="5:5" x14ac:dyDescent="0.2">
      <c r="E29176" s="88"/>
    </row>
    <row r="29177" spans="5:5" x14ac:dyDescent="0.2">
      <c r="E29177" s="88"/>
    </row>
    <row r="29178" spans="5:5" x14ac:dyDescent="0.2">
      <c r="E29178" s="88"/>
    </row>
    <row r="29179" spans="5:5" x14ac:dyDescent="0.2">
      <c r="E29179" s="88"/>
    </row>
    <row r="29180" spans="5:5" x14ac:dyDescent="0.2">
      <c r="E29180" s="88"/>
    </row>
    <row r="29181" spans="5:5" x14ac:dyDescent="0.2">
      <c r="E29181" s="88"/>
    </row>
    <row r="29182" spans="5:5" x14ac:dyDescent="0.2">
      <c r="E29182" s="88"/>
    </row>
    <row r="29183" spans="5:5" x14ac:dyDescent="0.2">
      <c r="E29183" s="88"/>
    </row>
    <row r="29184" spans="5:5" x14ac:dyDescent="0.2">
      <c r="E29184" s="88"/>
    </row>
    <row r="29185" spans="5:5" x14ac:dyDescent="0.2">
      <c r="E29185" s="88"/>
    </row>
    <row r="29186" spans="5:5" x14ac:dyDescent="0.2">
      <c r="E29186" s="88"/>
    </row>
    <row r="29187" spans="5:5" x14ac:dyDescent="0.2">
      <c r="E29187" s="88"/>
    </row>
    <row r="29188" spans="5:5" x14ac:dyDescent="0.2">
      <c r="E29188" s="88"/>
    </row>
    <row r="29189" spans="5:5" x14ac:dyDescent="0.2">
      <c r="E29189" s="88"/>
    </row>
    <row r="29190" spans="5:5" x14ac:dyDescent="0.2">
      <c r="E29190" s="88"/>
    </row>
    <row r="29191" spans="5:5" x14ac:dyDescent="0.2">
      <c r="E29191" s="88"/>
    </row>
    <row r="29192" spans="5:5" x14ac:dyDescent="0.2">
      <c r="E29192" s="88"/>
    </row>
    <row r="29193" spans="5:5" x14ac:dyDescent="0.2">
      <c r="E29193" s="88"/>
    </row>
    <row r="29194" spans="5:5" x14ac:dyDescent="0.2">
      <c r="E29194" s="88"/>
    </row>
    <row r="29195" spans="5:5" x14ac:dyDescent="0.2">
      <c r="E29195" s="88"/>
    </row>
    <row r="29196" spans="5:5" x14ac:dyDescent="0.2">
      <c r="E29196" s="88"/>
    </row>
    <row r="29197" spans="5:5" x14ac:dyDescent="0.2">
      <c r="E29197" s="88"/>
    </row>
    <row r="29198" spans="5:5" x14ac:dyDescent="0.2">
      <c r="E29198" s="88"/>
    </row>
    <row r="29199" spans="5:5" x14ac:dyDescent="0.2">
      <c r="E29199" s="88"/>
    </row>
    <row r="29200" spans="5:5" x14ac:dyDescent="0.2">
      <c r="E29200" s="88"/>
    </row>
    <row r="29201" spans="5:5" x14ac:dyDescent="0.2">
      <c r="E29201" s="88"/>
    </row>
    <row r="29202" spans="5:5" x14ac:dyDescent="0.2">
      <c r="E29202" s="88"/>
    </row>
    <row r="29203" spans="5:5" x14ac:dyDescent="0.2">
      <c r="E29203" s="88"/>
    </row>
    <row r="29204" spans="5:5" x14ac:dyDescent="0.2">
      <c r="E29204" s="88"/>
    </row>
    <row r="29205" spans="5:5" x14ac:dyDescent="0.2">
      <c r="E29205" s="88"/>
    </row>
    <row r="29206" spans="5:5" x14ac:dyDescent="0.2">
      <c r="E29206" s="88"/>
    </row>
    <row r="29207" spans="5:5" x14ac:dyDescent="0.2">
      <c r="E29207" s="88"/>
    </row>
    <row r="29208" spans="5:5" x14ac:dyDescent="0.2">
      <c r="E29208" s="88"/>
    </row>
    <row r="29209" spans="5:5" x14ac:dyDescent="0.2">
      <c r="E29209" s="88"/>
    </row>
    <row r="29210" spans="5:5" x14ac:dyDescent="0.2">
      <c r="E29210" s="88"/>
    </row>
    <row r="29211" spans="5:5" x14ac:dyDescent="0.2">
      <c r="E29211" s="88"/>
    </row>
    <row r="29212" spans="5:5" x14ac:dyDescent="0.2">
      <c r="E29212" s="88"/>
    </row>
    <row r="29213" spans="5:5" x14ac:dyDescent="0.2">
      <c r="E29213" s="88"/>
    </row>
    <row r="29214" spans="5:5" x14ac:dyDescent="0.2">
      <c r="E29214" s="88"/>
    </row>
    <row r="29215" spans="5:5" x14ac:dyDescent="0.2">
      <c r="E29215" s="88"/>
    </row>
    <row r="29216" spans="5:5" x14ac:dyDescent="0.2">
      <c r="E29216" s="88"/>
    </row>
    <row r="29217" spans="5:5" x14ac:dyDescent="0.2">
      <c r="E29217" s="88"/>
    </row>
    <row r="29218" spans="5:5" x14ac:dyDescent="0.2">
      <c r="E29218" s="88"/>
    </row>
    <row r="29219" spans="5:5" x14ac:dyDescent="0.2">
      <c r="E29219" s="88"/>
    </row>
    <row r="29220" spans="5:5" x14ac:dyDescent="0.2">
      <c r="E29220" s="88"/>
    </row>
    <row r="29221" spans="5:5" x14ac:dyDescent="0.2">
      <c r="E29221" s="88"/>
    </row>
    <row r="29222" spans="5:5" x14ac:dyDescent="0.2">
      <c r="E29222" s="88"/>
    </row>
    <row r="29223" spans="5:5" x14ac:dyDescent="0.2">
      <c r="E29223" s="88"/>
    </row>
    <row r="29224" spans="5:5" x14ac:dyDescent="0.2">
      <c r="E29224" s="88"/>
    </row>
    <row r="29225" spans="5:5" x14ac:dyDescent="0.2">
      <c r="E29225" s="88"/>
    </row>
    <row r="29226" spans="5:5" x14ac:dyDescent="0.2">
      <c r="E29226" s="88"/>
    </row>
    <row r="29227" spans="5:5" x14ac:dyDescent="0.2">
      <c r="E29227" s="88"/>
    </row>
    <row r="29228" spans="5:5" x14ac:dyDescent="0.2">
      <c r="E29228" s="88"/>
    </row>
    <row r="29229" spans="5:5" x14ac:dyDescent="0.2">
      <c r="E29229" s="88"/>
    </row>
    <row r="29230" spans="5:5" x14ac:dyDescent="0.2">
      <c r="E29230" s="88"/>
    </row>
    <row r="29231" spans="5:5" x14ac:dyDescent="0.2">
      <c r="E29231" s="88"/>
    </row>
    <row r="29232" spans="5:5" x14ac:dyDescent="0.2">
      <c r="E29232" s="88"/>
    </row>
    <row r="29233" spans="5:5" x14ac:dyDescent="0.2">
      <c r="E29233" s="88"/>
    </row>
    <row r="29234" spans="5:5" x14ac:dyDescent="0.2">
      <c r="E29234" s="88"/>
    </row>
    <row r="29235" spans="5:5" x14ac:dyDescent="0.2">
      <c r="E29235" s="88"/>
    </row>
    <row r="29236" spans="5:5" x14ac:dyDescent="0.2">
      <c r="E29236" s="88"/>
    </row>
    <row r="29237" spans="5:5" x14ac:dyDescent="0.2">
      <c r="E29237" s="88"/>
    </row>
    <row r="29238" spans="5:5" x14ac:dyDescent="0.2">
      <c r="E29238" s="88"/>
    </row>
    <row r="29239" spans="5:5" x14ac:dyDescent="0.2">
      <c r="E29239" s="88"/>
    </row>
    <row r="29240" spans="5:5" x14ac:dyDescent="0.2">
      <c r="E29240" s="88"/>
    </row>
    <row r="29241" spans="5:5" x14ac:dyDescent="0.2">
      <c r="E29241" s="88"/>
    </row>
    <row r="29242" spans="5:5" x14ac:dyDescent="0.2">
      <c r="E29242" s="88"/>
    </row>
    <row r="29243" spans="5:5" x14ac:dyDescent="0.2">
      <c r="E29243" s="88"/>
    </row>
    <row r="29244" spans="5:5" x14ac:dyDescent="0.2">
      <c r="E29244" s="88"/>
    </row>
    <row r="29245" spans="5:5" x14ac:dyDescent="0.2">
      <c r="E29245" s="88"/>
    </row>
    <row r="29246" spans="5:5" x14ac:dyDescent="0.2">
      <c r="E29246" s="88"/>
    </row>
    <row r="29247" spans="5:5" x14ac:dyDescent="0.2">
      <c r="E29247" s="88"/>
    </row>
    <row r="29248" spans="5:5" x14ac:dyDescent="0.2">
      <c r="E29248" s="88"/>
    </row>
    <row r="29249" spans="5:5" x14ac:dyDescent="0.2">
      <c r="E29249" s="88"/>
    </row>
    <row r="29250" spans="5:5" x14ac:dyDescent="0.2">
      <c r="E29250" s="88"/>
    </row>
    <row r="29251" spans="5:5" x14ac:dyDescent="0.2">
      <c r="E29251" s="88"/>
    </row>
    <row r="29252" spans="5:5" x14ac:dyDescent="0.2">
      <c r="E29252" s="88"/>
    </row>
    <row r="29253" spans="5:5" x14ac:dyDescent="0.2">
      <c r="E29253" s="88"/>
    </row>
    <row r="29254" spans="5:5" x14ac:dyDescent="0.2">
      <c r="E29254" s="88"/>
    </row>
    <row r="29255" spans="5:5" x14ac:dyDescent="0.2">
      <c r="E29255" s="88"/>
    </row>
    <row r="29256" spans="5:5" x14ac:dyDescent="0.2">
      <c r="E29256" s="88"/>
    </row>
    <row r="29257" spans="5:5" x14ac:dyDescent="0.2">
      <c r="E29257" s="88"/>
    </row>
    <row r="29258" spans="5:5" x14ac:dyDescent="0.2">
      <c r="E29258" s="88"/>
    </row>
    <row r="29259" spans="5:5" x14ac:dyDescent="0.2">
      <c r="E29259" s="88"/>
    </row>
    <row r="29260" spans="5:5" x14ac:dyDescent="0.2">
      <c r="E29260" s="88"/>
    </row>
    <row r="29261" spans="5:5" x14ac:dyDescent="0.2">
      <c r="E29261" s="88"/>
    </row>
    <row r="29262" spans="5:5" x14ac:dyDescent="0.2">
      <c r="E29262" s="88"/>
    </row>
    <row r="29263" spans="5:5" x14ac:dyDescent="0.2">
      <c r="E29263" s="88"/>
    </row>
    <row r="29264" spans="5:5" x14ac:dyDescent="0.2">
      <c r="E29264" s="88"/>
    </row>
    <row r="29265" spans="5:5" x14ac:dyDescent="0.2">
      <c r="E29265" s="88"/>
    </row>
    <row r="29266" spans="5:5" x14ac:dyDescent="0.2">
      <c r="E29266" s="88"/>
    </row>
    <row r="29267" spans="5:5" x14ac:dyDescent="0.2">
      <c r="E29267" s="88"/>
    </row>
    <row r="29268" spans="5:5" x14ac:dyDescent="0.2">
      <c r="E29268" s="88"/>
    </row>
    <row r="29269" spans="5:5" x14ac:dyDescent="0.2">
      <c r="E29269" s="88"/>
    </row>
    <row r="29270" spans="5:5" x14ac:dyDescent="0.2">
      <c r="E29270" s="88"/>
    </row>
    <row r="29271" spans="5:5" x14ac:dyDescent="0.2">
      <c r="E29271" s="88"/>
    </row>
    <row r="29272" spans="5:5" x14ac:dyDescent="0.2">
      <c r="E29272" s="88"/>
    </row>
    <row r="29273" spans="5:5" x14ac:dyDescent="0.2">
      <c r="E29273" s="88"/>
    </row>
    <row r="29274" spans="5:5" x14ac:dyDescent="0.2">
      <c r="E29274" s="88"/>
    </row>
    <row r="29275" spans="5:5" x14ac:dyDescent="0.2">
      <c r="E29275" s="88"/>
    </row>
    <row r="29276" spans="5:5" x14ac:dyDescent="0.2">
      <c r="E29276" s="88"/>
    </row>
    <row r="29277" spans="5:5" x14ac:dyDescent="0.2">
      <c r="E29277" s="88"/>
    </row>
    <row r="29278" spans="5:5" x14ac:dyDescent="0.2">
      <c r="E29278" s="88"/>
    </row>
    <row r="29279" spans="5:5" x14ac:dyDescent="0.2">
      <c r="E29279" s="88"/>
    </row>
    <row r="29280" spans="5:5" x14ac:dyDescent="0.2">
      <c r="E29280" s="88"/>
    </row>
    <row r="29281" spans="5:5" x14ac:dyDescent="0.2">
      <c r="E29281" s="88"/>
    </row>
    <row r="29282" spans="5:5" x14ac:dyDescent="0.2">
      <c r="E29282" s="88"/>
    </row>
    <row r="29283" spans="5:5" x14ac:dyDescent="0.2">
      <c r="E29283" s="88"/>
    </row>
    <row r="29284" spans="5:5" x14ac:dyDescent="0.2">
      <c r="E29284" s="88"/>
    </row>
    <row r="29285" spans="5:5" x14ac:dyDescent="0.2">
      <c r="E29285" s="88"/>
    </row>
    <row r="29286" spans="5:5" x14ac:dyDescent="0.2">
      <c r="E29286" s="88"/>
    </row>
    <row r="29287" spans="5:5" x14ac:dyDescent="0.2">
      <c r="E29287" s="88"/>
    </row>
    <row r="29288" spans="5:5" x14ac:dyDescent="0.2">
      <c r="E29288" s="88"/>
    </row>
    <row r="29289" spans="5:5" x14ac:dyDescent="0.2">
      <c r="E29289" s="88"/>
    </row>
    <row r="29290" spans="5:5" x14ac:dyDescent="0.2">
      <c r="E29290" s="88"/>
    </row>
    <row r="29291" spans="5:5" x14ac:dyDescent="0.2">
      <c r="E29291" s="88"/>
    </row>
    <row r="29292" spans="5:5" x14ac:dyDescent="0.2">
      <c r="E29292" s="88"/>
    </row>
    <row r="29293" spans="5:5" x14ac:dyDescent="0.2">
      <c r="E29293" s="88"/>
    </row>
    <row r="29294" spans="5:5" x14ac:dyDescent="0.2">
      <c r="E29294" s="88"/>
    </row>
    <row r="29295" spans="5:5" x14ac:dyDescent="0.2">
      <c r="E29295" s="88"/>
    </row>
    <row r="29296" spans="5:5" x14ac:dyDescent="0.2">
      <c r="E29296" s="88"/>
    </row>
    <row r="29297" spans="5:5" x14ac:dyDescent="0.2">
      <c r="E29297" s="88"/>
    </row>
    <row r="29298" spans="5:5" x14ac:dyDescent="0.2">
      <c r="E29298" s="88"/>
    </row>
    <row r="29299" spans="5:5" x14ac:dyDescent="0.2">
      <c r="E29299" s="88"/>
    </row>
    <row r="29300" spans="5:5" x14ac:dyDescent="0.2">
      <c r="E29300" s="88"/>
    </row>
    <row r="29301" spans="5:5" x14ac:dyDescent="0.2">
      <c r="E29301" s="88"/>
    </row>
    <row r="29302" spans="5:5" x14ac:dyDescent="0.2">
      <c r="E29302" s="88"/>
    </row>
    <row r="29303" spans="5:5" x14ac:dyDescent="0.2">
      <c r="E29303" s="88"/>
    </row>
    <row r="29304" spans="5:5" x14ac:dyDescent="0.2">
      <c r="E29304" s="88"/>
    </row>
    <row r="29305" spans="5:5" x14ac:dyDescent="0.2">
      <c r="E29305" s="88"/>
    </row>
    <row r="29306" spans="5:5" x14ac:dyDescent="0.2">
      <c r="E29306" s="88"/>
    </row>
    <row r="29307" spans="5:5" x14ac:dyDescent="0.2">
      <c r="E29307" s="88"/>
    </row>
    <row r="29308" spans="5:5" x14ac:dyDescent="0.2">
      <c r="E29308" s="88"/>
    </row>
    <row r="29309" spans="5:5" x14ac:dyDescent="0.2">
      <c r="E29309" s="88"/>
    </row>
    <row r="29310" spans="5:5" x14ac:dyDescent="0.2">
      <c r="E29310" s="88"/>
    </row>
    <row r="29311" spans="5:5" x14ac:dyDescent="0.2">
      <c r="E29311" s="88"/>
    </row>
    <row r="29312" spans="5:5" x14ac:dyDescent="0.2">
      <c r="E29312" s="88"/>
    </row>
    <row r="29313" spans="5:5" x14ac:dyDescent="0.2">
      <c r="E29313" s="88"/>
    </row>
    <row r="29314" spans="5:5" x14ac:dyDescent="0.2">
      <c r="E29314" s="88"/>
    </row>
    <row r="29315" spans="5:5" x14ac:dyDescent="0.2">
      <c r="E29315" s="88"/>
    </row>
    <row r="29316" spans="5:5" x14ac:dyDescent="0.2">
      <c r="E29316" s="88"/>
    </row>
    <row r="29317" spans="5:5" x14ac:dyDescent="0.2">
      <c r="E29317" s="88"/>
    </row>
    <row r="29318" spans="5:5" x14ac:dyDescent="0.2">
      <c r="E29318" s="88"/>
    </row>
    <row r="29319" spans="5:5" x14ac:dyDescent="0.2">
      <c r="E29319" s="88"/>
    </row>
    <row r="29320" spans="5:5" x14ac:dyDescent="0.2">
      <c r="E29320" s="88"/>
    </row>
    <row r="29321" spans="5:5" x14ac:dyDescent="0.2">
      <c r="E29321" s="88"/>
    </row>
    <row r="29322" spans="5:5" x14ac:dyDescent="0.2">
      <c r="E29322" s="88"/>
    </row>
    <row r="29323" spans="5:5" x14ac:dyDescent="0.2">
      <c r="E29323" s="88"/>
    </row>
    <row r="29324" spans="5:5" x14ac:dyDescent="0.2">
      <c r="E29324" s="88"/>
    </row>
    <row r="29325" spans="5:5" x14ac:dyDescent="0.2">
      <c r="E29325" s="88"/>
    </row>
    <row r="29326" spans="5:5" x14ac:dyDescent="0.2">
      <c r="E29326" s="88"/>
    </row>
    <row r="29327" spans="5:5" x14ac:dyDescent="0.2">
      <c r="E29327" s="88"/>
    </row>
    <row r="29328" spans="5:5" x14ac:dyDescent="0.2">
      <c r="E29328" s="88"/>
    </row>
    <row r="29329" spans="5:5" x14ac:dyDescent="0.2">
      <c r="E29329" s="88"/>
    </row>
    <row r="29330" spans="5:5" x14ac:dyDescent="0.2">
      <c r="E29330" s="88"/>
    </row>
    <row r="29331" spans="5:5" x14ac:dyDescent="0.2">
      <c r="E29331" s="88"/>
    </row>
    <row r="29332" spans="5:5" x14ac:dyDescent="0.2">
      <c r="E29332" s="88"/>
    </row>
    <row r="29333" spans="5:5" x14ac:dyDescent="0.2">
      <c r="E29333" s="88"/>
    </row>
    <row r="29334" spans="5:5" x14ac:dyDescent="0.2">
      <c r="E29334" s="88"/>
    </row>
    <row r="29335" spans="5:5" x14ac:dyDescent="0.2">
      <c r="E29335" s="88"/>
    </row>
    <row r="29336" spans="5:5" x14ac:dyDescent="0.2">
      <c r="E29336" s="88"/>
    </row>
    <row r="29337" spans="5:5" x14ac:dyDescent="0.2">
      <c r="E29337" s="88"/>
    </row>
    <row r="29338" spans="5:5" x14ac:dyDescent="0.2">
      <c r="E29338" s="88"/>
    </row>
    <row r="29339" spans="5:5" x14ac:dyDescent="0.2">
      <c r="E29339" s="88"/>
    </row>
    <row r="29340" spans="5:5" x14ac:dyDescent="0.2">
      <c r="E29340" s="88"/>
    </row>
    <row r="29341" spans="5:5" x14ac:dyDescent="0.2">
      <c r="E29341" s="88"/>
    </row>
    <row r="29342" spans="5:5" x14ac:dyDescent="0.2">
      <c r="E29342" s="88"/>
    </row>
    <row r="29343" spans="5:5" x14ac:dyDescent="0.2">
      <c r="E29343" s="88"/>
    </row>
    <row r="29344" spans="5:5" x14ac:dyDescent="0.2">
      <c r="E29344" s="88"/>
    </row>
    <row r="29345" spans="5:5" x14ac:dyDescent="0.2">
      <c r="E29345" s="88"/>
    </row>
    <row r="29346" spans="5:5" x14ac:dyDescent="0.2">
      <c r="E29346" s="88"/>
    </row>
    <row r="29347" spans="5:5" x14ac:dyDescent="0.2">
      <c r="E29347" s="88"/>
    </row>
    <row r="29348" spans="5:5" x14ac:dyDescent="0.2">
      <c r="E29348" s="88"/>
    </row>
    <row r="29349" spans="5:5" x14ac:dyDescent="0.2">
      <c r="E29349" s="88"/>
    </row>
    <row r="29350" spans="5:5" x14ac:dyDescent="0.2">
      <c r="E29350" s="88"/>
    </row>
    <row r="29351" spans="5:5" x14ac:dyDescent="0.2">
      <c r="E29351" s="88"/>
    </row>
    <row r="29352" spans="5:5" x14ac:dyDescent="0.2">
      <c r="E29352" s="88"/>
    </row>
    <row r="29353" spans="5:5" x14ac:dyDescent="0.2">
      <c r="E29353" s="88"/>
    </row>
    <row r="29354" spans="5:5" x14ac:dyDescent="0.2">
      <c r="E29354" s="88"/>
    </row>
    <row r="29355" spans="5:5" x14ac:dyDescent="0.2">
      <c r="E29355" s="88"/>
    </row>
    <row r="29356" spans="5:5" x14ac:dyDescent="0.2">
      <c r="E29356" s="88"/>
    </row>
    <row r="29357" spans="5:5" x14ac:dyDescent="0.2">
      <c r="E29357" s="88"/>
    </row>
    <row r="29358" spans="5:5" x14ac:dyDescent="0.2">
      <c r="E29358" s="88"/>
    </row>
    <row r="29359" spans="5:5" x14ac:dyDescent="0.2">
      <c r="E29359" s="88"/>
    </row>
    <row r="29360" spans="5:5" x14ac:dyDescent="0.2">
      <c r="E29360" s="88"/>
    </row>
    <row r="29361" spans="5:5" x14ac:dyDescent="0.2">
      <c r="E29361" s="88"/>
    </row>
    <row r="29362" spans="5:5" x14ac:dyDescent="0.2">
      <c r="E29362" s="88"/>
    </row>
    <row r="29363" spans="5:5" x14ac:dyDescent="0.2">
      <c r="E29363" s="88"/>
    </row>
    <row r="29364" spans="5:5" x14ac:dyDescent="0.2">
      <c r="E29364" s="88"/>
    </row>
    <row r="29365" spans="5:5" x14ac:dyDescent="0.2">
      <c r="E29365" s="88"/>
    </row>
    <row r="29366" spans="5:5" x14ac:dyDescent="0.2">
      <c r="E29366" s="88"/>
    </row>
    <row r="29367" spans="5:5" x14ac:dyDescent="0.2">
      <c r="E29367" s="88"/>
    </row>
    <row r="29368" spans="5:5" x14ac:dyDescent="0.2">
      <c r="E29368" s="88"/>
    </row>
    <row r="29369" spans="5:5" x14ac:dyDescent="0.2">
      <c r="E29369" s="88"/>
    </row>
    <row r="29370" spans="5:5" x14ac:dyDescent="0.2">
      <c r="E29370" s="88"/>
    </row>
    <row r="29371" spans="5:5" x14ac:dyDescent="0.2">
      <c r="E29371" s="88"/>
    </row>
    <row r="29372" spans="5:5" x14ac:dyDescent="0.2">
      <c r="E29372" s="88"/>
    </row>
    <row r="29373" spans="5:5" x14ac:dyDescent="0.2">
      <c r="E29373" s="88"/>
    </row>
    <row r="29374" spans="5:5" x14ac:dyDescent="0.2">
      <c r="E29374" s="88"/>
    </row>
    <row r="29375" spans="5:5" x14ac:dyDescent="0.2">
      <c r="E29375" s="88"/>
    </row>
    <row r="29376" spans="5:5" x14ac:dyDescent="0.2">
      <c r="E29376" s="88"/>
    </row>
    <row r="29377" spans="5:5" x14ac:dyDescent="0.2">
      <c r="E29377" s="88"/>
    </row>
    <row r="29378" spans="5:5" x14ac:dyDescent="0.2">
      <c r="E29378" s="88"/>
    </row>
    <row r="29379" spans="5:5" x14ac:dyDescent="0.2">
      <c r="E29379" s="88"/>
    </row>
    <row r="29380" spans="5:5" x14ac:dyDescent="0.2">
      <c r="E29380" s="88"/>
    </row>
    <row r="29381" spans="5:5" x14ac:dyDescent="0.2">
      <c r="E29381" s="88"/>
    </row>
    <row r="29382" spans="5:5" x14ac:dyDescent="0.2">
      <c r="E29382" s="88"/>
    </row>
    <row r="29383" spans="5:5" x14ac:dyDescent="0.2">
      <c r="E29383" s="88"/>
    </row>
    <row r="29384" spans="5:5" x14ac:dyDescent="0.2">
      <c r="E29384" s="88"/>
    </row>
    <row r="29385" spans="5:5" x14ac:dyDescent="0.2">
      <c r="E29385" s="88"/>
    </row>
    <row r="29386" spans="5:5" x14ac:dyDescent="0.2">
      <c r="E29386" s="88"/>
    </row>
    <row r="29387" spans="5:5" x14ac:dyDescent="0.2">
      <c r="E29387" s="88"/>
    </row>
    <row r="29388" spans="5:5" x14ac:dyDescent="0.2">
      <c r="E29388" s="88"/>
    </row>
    <row r="29389" spans="5:5" x14ac:dyDescent="0.2">
      <c r="E29389" s="88"/>
    </row>
    <row r="29390" spans="5:5" x14ac:dyDescent="0.2">
      <c r="E29390" s="88"/>
    </row>
    <row r="29391" spans="5:5" x14ac:dyDescent="0.2">
      <c r="E29391" s="88"/>
    </row>
    <row r="29392" spans="5:5" x14ac:dyDescent="0.2">
      <c r="E29392" s="88"/>
    </row>
    <row r="29393" spans="5:5" x14ac:dyDescent="0.2">
      <c r="E29393" s="88"/>
    </row>
    <row r="29394" spans="5:5" x14ac:dyDescent="0.2">
      <c r="E29394" s="88"/>
    </row>
    <row r="29395" spans="5:5" x14ac:dyDescent="0.2">
      <c r="E29395" s="88"/>
    </row>
    <row r="29396" spans="5:5" x14ac:dyDescent="0.2">
      <c r="E29396" s="88"/>
    </row>
    <row r="29397" spans="5:5" x14ac:dyDescent="0.2">
      <c r="E29397" s="88"/>
    </row>
    <row r="29398" spans="5:5" x14ac:dyDescent="0.2">
      <c r="E29398" s="88"/>
    </row>
    <row r="29399" spans="5:5" x14ac:dyDescent="0.2">
      <c r="E29399" s="88"/>
    </row>
    <row r="29400" spans="5:5" x14ac:dyDescent="0.2">
      <c r="E29400" s="88"/>
    </row>
    <row r="29401" spans="5:5" x14ac:dyDescent="0.2">
      <c r="E29401" s="88"/>
    </row>
    <row r="29402" spans="5:5" x14ac:dyDescent="0.2">
      <c r="E29402" s="88"/>
    </row>
    <row r="29403" spans="5:5" x14ac:dyDescent="0.2">
      <c r="E29403" s="88"/>
    </row>
    <row r="29404" spans="5:5" x14ac:dyDescent="0.2">
      <c r="E29404" s="88"/>
    </row>
    <row r="29405" spans="5:5" x14ac:dyDescent="0.2">
      <c r="E29405" s="88"/>
    </row>
    <row r="29406" spans="5:5" x14ac:dyDescent="0.2">
      <c r="E29406" s="88"/>
    </row>
    <row r="29407" spans="5:5" x14ac:dyDescent="0.2">
      <c r="E29407" s="88"/>
    </row>
    <row r="29408" spans="5:5" x14ac:dyDescent="0.2">
      <c r="E29408" s="88"/>
    </row>
    <row r="29409" spans="5:5" x14ac:dyDescent="0.2">
      <c r="E29409" s="88"/>
    </row>
    <row r="29410" spans="5:5" x14ac:dyDescent="0.2">
      <c r="E29410" s="88"/>
    </row>
    <row r="29411" spans="5:5" x14ac:dyDescent="0.2">
      <c r="E29411" s="88"/>
    </row>
    <row r="29412" spans="5:5" x14ac:dyDescent="0.2">
      <c r="E29412" s="88"/>
    </row>
    <row r="29413" spans="5:5" x14ac:dyDescent="0.2">
      <c r="E29413" s="88"/>
    </row>
    <row r="29414" spans="5:5" x14ac:dyDescent="0.2">
      <c r="E29414" s="88"/>
    </row>
    <row r="29415" spans="5:5" x14ac:dyDescent="0.2">
      <c r="E29415" s="88"/>
    </row>
    <row r="29416" spans="5:5" x14ac:dyDescent="0.2">
      <c r="E29416" s="88"/>
    </row>
    <row r="29417" spans="5:5" x14ac:dyDescent="0.2">
      <c r="E29417" s="88"/>
    </row>
    <row r="29418" spans="5:5" x14ac:dyDescent="0.2">
      <c r="E29418" s="88"/>
    </row>
    <row r="29419" spans="5:5" x14ac:dyDescent="0.2">
      <c r="E29419" s="88"/>
    </row>
    <row r="29420" spans="5:5" x14ac:dyDescent="0.2">
      <c r="E29420" s="88"/>
    </row>
    <row r="29421" spans="5:5" x14ac:dyDescent="0.2">
      <c r="E29421" s="88"/>
    </row>
    <row r="29422" spans="5:5" x14ac:dyDescent="0.2">
      <c r="E29422" s="88"/>
    </row>
    <row r="29423" spans="5:5" x14ac:dyDescent="0.2">
      <c r="E29423" s="88"/>
    </row>
    <row r="29424" spans="5:5" x14ac:dyDescent="0.2">
      <c r="E29424" s="88"/>
    </row>
    <row r="29425" spans="5:5" x14ac:dyDescent="0.2">
      <c r="E29425" s="88"/>
    </row>
    <row r="29426" spans="5:5" x14ac:dyDescent="0.2">
      <c r="E29426" s="88"/>
    </row>
    <row r="29427" spans="5:5" x14ac:dyDescent="0.2">
      <c r="E29427" s="88"/>
    </row>
    <row r="29428" spans="5:5" x14ac:dyDescent="0.2">
      <c r="E29428" s="88"/>
    </row>
    <row r="29429" spans="5:5" x14ac:dyDescent="0.2">
      <c r="E29429" s="88"/>
    </row>
    <row r="29430" spans="5:5" x14ac:dyDescent="0.2">
      <c r="E29430" s="88"/>
    </row>
    <row r="29431" spans="5:5" x14ac:dyDescent="0.2">
      <c r="E29431" s="88"/>
    </row>
    <row r="29432" spans="5:5" x14ac:dyDescent="0.2">
      <c r="E29432" s="88"/>
    </row>
    <row r="29433" spans="5:5" x14ac:dyDescent="0.2">
      <c r="E29433" s="88"/>
    </row>
    <row r="29434" spans="5:5" x14ac:dyDescent="0.2">
      <c r="E29434" s="88"/>
    </row>
    <row r="29435" spans="5:5" x14ac:dyDescent="0.2">
      <c r="E29435" s="88"/>
    </row>
    <row r="29436" spans="5:5" x14ac:dyDescent="0.2">
      <c r="E29436" s="88"/>
    </row>
    <row r="29437" spans="5:5" x14ac:dyDescent="0.2">
      <c r="E29437" s="88"/>
    </row>
    <row r="29438" spans="5:5" x14ac:dyDescent="0.2">
      <c r="E29438" s="88"/>
    </row>
    <row r="29439" spans="5:5" x14ac:dyDescent="0.2">
      <c r="E29439" s="88"/>
    </row>
    <row r="29440" spans="5:5" x14ac:dyDescent="0.2">
      <c r="E29440" s="88"/>
    </row>
    <row r="29441" spans="5:5" x14ac:dyDescent="0.2">
      <c r="E29441" s="88"/>
    </row>
    <row r="29442" spans="5:5" x14ac:dyDescent="0.2">
      <c r="E29442" s="88"/>
    </row>
    <row r="29443" spans="5:5" x14ac:dyDescent="0.2">
      <c r="E29443" s="88"/>
    </row>
    <row r="29444" spans="5:5" x14ac:dyDescent="0.2">
      <c r="E29444" s="88"/>
    </row>
    <row r="29445" spans="5:5" x14ac:dyDescent="0.2">
      <c r="E29445" s="88"/>
    </row>
    <row r="29446" spans="5:5" x14ac:dyDescent="0.2">
      <c r="E29446" s="88"/>
    </row>
    <row r="29447" spans="5:5" x14ac:dyDescent="0.2">
      <c r="E29447" s="88"/>
    </row>
    <row r="29448" spans="5:5" x14ac:dyDescent="0.2">
      <c r="E29448" s="88"/>
    </row>
    <row r="29449" spans="5:5" x14ac:dyDescent="0.2">
      <c r="E29449" s="88"/>
    </row>
    <row r="29450" spans="5:5" x14ac:dyDescent="0.2">
      <c r="E29450" s="88"/>
    </row>
    <row r="29451" spans="5:5" x14ac:dyDescent="0.2">
      <c r="E29451" s="88"/>
    </row>
    <row r="29452" spans="5:5" x14ac:dyDescent="0.2">
      <c r="E29452" s="88"/>
    </row>
    <row r="29453" spans="5:5" x14ac:dyDescent="0.2">
      <c r="E29453" s="88"/>
    </row>
    <row r="29454" spans="5:5" x14ac:dyDescent="0.2">
      <c r="E29454" s="88"/>
    </row>
    <row r="29455" spans="5:5" x14ac:dyDescent="0.2">
      <c r="E29455" s="88"/>
    </row>
    <row r="29456" spans="5:5" x14ac:dyDescent="0.2">
      <c r="E29456" s="88"/>
    </row>
    <row r="29457" spans="5:5" x14ac:dyDescent="0.2">
      <c r="E29457" s="88"/>
    </row>
    <row r="29458" spans="5:5" x14ac:dyDescent="0.2">
      <c r="E29458" s="88"/>
    </row>
    <row r="29459" spans="5:5" x14ac:dyDescent="0.2">
      <c r="E29459" s="88"/>
    </row>
    <row r="29460" spans="5:5" x14ac:dyDescent="0.2">
      <c r="E29460" s="88"/>
    </row>
    <row r="29461" spans="5:5" x14ac:dyDescent="0.2">
      <c r="E29461" s="88"/>
    </row>
    <row r="29462" spans="5:5" x14ac:dyDescent="0.2">
      <c r="E29462" s="88"/>
    </row>
    <row r="29463" spans="5:5" x14ac:dyDescent="0.2">
      <c r="E29463" s="88"/>
    </row>
    <row r="29464" spans="5:5" x14ac:dyDescent="0.2">
      <c r="E29464" s="88"/>
    </row>
    <row r="29465" spans="5:5" x14ac:dyDescent="0.2">
      <c r="E29465" s="88"/>
    </row>
    <row r="29466" spans="5:5" x14ac:dyDescent="0.2">
      <c r="E29466" s="88"/>
    </row>
    <row r="29467" spans="5:5" x14ac:dyDescent="0.2">
      <c r="E29467" s="88"/>
    </row>
    <row r="29468" spans="5:5" x14ac:dyDescent="0.2">
      <c r="E29468" s="88"/>
    </row>
    <row r="29469" spans="5:5" x14ac:dyDescent="0.2">
      <c r="E29469" s="88"/>
    </row>
    <row r="29470" spans="5:5" x14ac:dyDescent="0.2">
      <c r="E29470" s="88"/>
    </row>
    <row r="29471" spans="5:5" x14ac:dyDescent="0.2">
      <c r="E29471" s="88"/>
    </row>
    <row r="29472" spans="5:5" x14ac:dyDescent="0.2">
      <c r="E29472" s="88"/>
    </row>
    <row r="29473" spans="5:5" x14ac:dyDescent="0.2">
      <c r="E29473" s="88"/>
    </row>
    <row r="29474" spans="5:5" x14ac:dyDescent="0.2">
      <c r="E29474" s="88"/>
    </row>
    <row r="29475" spans="5:5" x14ac:dyDescent="0.2">
      <c r="E29475" s="88"/>
    </row>
    <row r="29476" spans="5:5" x14ac:dyDescent="0.2">
      <c r="E29476" s="88"/>
    </row>
    <row r="29477" spans="5:5" x14ac:dyDescent="0.2">
      <c r="E29477" s="88"/>
    </row>
    <row r="29478" spans="5:5" x14ac:dyDescent="0.2">
      <c r="E29478" s="88"/>
    </row>
    <row r="29479" spans="5:5" x14ac:dyDescent="0.2">
      <c r="E29479" s="88"/>
    </row>
    <row r="29480" spans="5:5" x14ac:dyDescent="0.2">
      <c r="E29480" s="88"/>
    </row>
    <row r="29481" spans="5:5" x14ac:dyDescent="0.2">
      <c r="E29481" s="88"/>
    </row>
    <row r="29482" spans="5:5" x14ac:dyDescent="0.2">
      <c r="E29482" s="88"/>
    </row>
    <row r="29483" spans="5:5" x14ac:dyDescent="0.2">
      <c r="E29483" s="88"/>
    </row>
    <row r="29484" spans="5:5" x14ac:dyDescent="0.2">
      <c r="E29484" s="88"/>
    </row>
    <row r="29485" spans="5:5" x14ac:dyDescent="0.2">
      <c r="E29485" s="88"/>
    </row>
    <row r="29486" spans="5:5" x14ac:dyDescent="0.2">
      <c r="E29486" s="88"/>
    </row>
    <row r="29487" spans="5:5" x14ac:dyDescent="0.2">
      <c r="E29487" s="88"/>
    </row>
    <row r="29488" spans="5:5" x14ac:dyDescent="0.2">
      <c r="E29488" s="88"/>
    </row>
    <row r="29489" spans="5:5" x14ac:dyDescent="0.2">
      <c r="E29489" s="88"/>
    </row>
    <row r="29490" spans="5:5" x14ac:dyDescent="0.2">
      <c r="E29490" s="88"/>
    </row>
    <row r="29491" spans="5:5" x14ac:dyDescent="0.2">
      <c r="E29491" s="88"/>
    </row>
    <row r="29492" spans="5:5" x14ac:dyDescent="0.2">
      <c r="E29492" s="88"/>
    </row>
    <row r="29493" spans="5:5" x14ac:dyDescent="0.2">
      <c r="E29493" s="88"/>
    </row>
    <row r="29494" spans="5:5" x14ac:dyDescent="0.2">
      <c r="E29494" s="88"/>
    </row>
    <row r="29495" spans="5:5" x14ac:dyDescent="0.2">
      <c r="E29495" s="88"/>
    </row>
    <row r="29496" spans="5:5" x14ac:dyDescent="0.2">
      <c r="E29496" s="88"/>
    </row>
    <row r="29497" spans="5:5" x14ac:dyDescent="0.2">
      <c r="E29497" s="88"/>
    </row>
    <row r="29498" spans="5:5" x14ac:dyDescent="0.2">
      <c r="E29498" s="88"/>
    </row>
    <row r="29499" spans="5:5" x14ac:dyDescent="0.2">
      <c r="E29499" s="88"/>
    </row>
    <row r="29500" spans="5:5" x14ac:dyDescent="0.2">
      <c r="E29500" s="88"/>
    </row>
    <row r="29501" spans="5:5" x14ac:dyDescent="0.2">
      <c r="E29501" s="88"/>
    </row>
    <row r="29502" spans="5:5" x14ac:dyDescent="0.2">
      <c r="E29502" s="88"/>
    </row>
    <row r="29503" spans="5:5" x14ac:dyDescent="0.2">
      <c r="E29503" s="88"/>
    </row>
    <row r="29504" spans="5:5" x14ac:dyDescent="0.2">
      <c r="E29504" s="88"/>
    </row>
    <row r="29505" spans="5:5" x14ac:dyDescent="0.2">
      <c r="E29505" s="88"/>
    </row>
    <row r="29506" spans="5:5" x14ac:dyDescent="0.2">
      <c r="E29506" s="88"/>
    </row>
    <row r="29507" spans="5:5" x14ac:dyDescent="0.2">
      <c r="E29507" s="88"/>
    </row>
    <row r="29508" spans="5:5" x14ac:dyDescent="0.2">
      <c r="E29508" s="88"/>
    </row>
    <row r="29509" spans="5:5" x14ac:dyDescent="0.2">
      <c r="E29509" s="88"/>
    </row>
    <row r="29510" spans="5:5" x14ac:dyDescent="0.2">
      <c r="E29510" s="88"/>
    </row>
    <row r="29511" spans="5:5" x14ac:dyDescent="0.2">
      <c r="E29511" s="88"/>
    </row>
    <row r="29512" spans="5:5" x14ac:dyDescent="0.2">
      <c r="E29512" s="88"/>
    </row>
    <row r="29513" spans="5:5" x14ac:dyDescent="0.2">
      <c r="E29513" s="88"/>
    </row>
    <row r="29514" spans="5:5" x14ac:dyDescent="0.2">
      <c r="E29514" s="88"/>
    </row>
    <row r="29515" spans="5:5" x14ac:dyDescent="0.2">
      <c r="E29515" s="88"/>
    </row>
    <row r="29516" spans="5:5" x14ac:dyDescent="0.2">
      <c r="E29516" s="88"/>
    </row>
    <row r="29517" spans="5:5" x14ac:dyDescent="0.2">
      <c r="E29517" s="88"/>
    </row>
    <row r="29518" spans="5:5" x14ac:dyDescent="0.2">
      <c r="E29518" s="88"/>
    </row>
    <row r="29519" spans="5:5" x14ac:dyDescent="0.2">
      <c r="E29519" s="88"/>
    </row>
    <row r="29520" spans="5:5" x14ac:dyDescent="0.2">
      <c r="E29520" s="88"/>
    </row>
    <row r="29521" spans="5:5" x14ac:dyDescent="0.2">
      <c r="E29521" s="88"/>
    </row>
    <row r="29522" spans="5:5" x14ac:dyDescent="0.2">
      <c r="E29522" s="88"/>
    </row>
    <row r="29523" spans="5:5" x14ac:dyDescent="0.2">
      <c r="E29523" s="88"/>
    </row>
    <row r="29524" spans="5:5" x14ac:dyDescent="0.2">
      <c r="E29524" s="88"/>
    </row>
    <row r="29525" spans="5:5" x14ac:dyDescent="0.2">
      <c r="E29525" s="88"/>
    </row>
    <row r="29526" spans="5:5" x14ac:dyDescent="0.2">
      <c r="E29526" s="88"/>
    </row>
    <row r="29527" spans="5:5" x14ac:dyDescent="0.2">
      <c r="E29527" s="88"/>
    </row>
    <row r="29528" spans="5:5" x14ac:dyDescent="0.2">
      <c r="E29528" s="88"/>
    </row>
    <row r="29529" spans="5:5" x14ac:dyDescent="0.2">
      <c r="E29529" s="88"/>
    </row>
    <row r="29530" spans="5:5" x14ac:dyDescent="0.2">
      <c r="E29530" s="88"/>
    </row>
    <row r="29531" spans="5:5" x14ac:dyDescent="0.2">
      <c r="E29531" s="88"/>
    </row>
    <row r="29532" spans="5:5" x14ac:dyDescent="0.2">
      <c r="E29532" s="88"/>
    </row>
    <row r="29533" spans="5:5" x14ac:dyDescent="0.2">
      <c r="E29533" s="88"/>
    </row>
    <row r="29534" spans="5:5" x14ac:dyDescent="0.2">
      <c r="E29534" s="88"/>
    </row>
    <row r="29535" spans="5:5" x14ac:dyDescent="0.2">
      <c r="E29535" s="88"/>
    </row>
    <row r="29536" spans="5:5" x14ac:dyDescent="0.2">
      <c r="E29536" s="88"/>
    </row>
    <row r="29537" spans="5:5" x14ac:dyDescent="0.2">
      <c r="E29537" s="88"/>
    </row>
    <row r="29538" spans="5:5" x14ac:dyDescent="0.2">
      <c r="E29538" s="88"/>
    </row>
    <row r="29539" spans="5:5" x14ac:dyDescent="0.2">
      <c r="E29539" s="88"/>
    </row>
    <row r="29540" spans="5:5" x14ac:dyDescent="0.2">
      <c r="E29540" s="88"/>
    </row>
    <row r="29541" spans="5:5" x14ac:dyDescent="0.2">
      <c r="E29541" s="88"/>
    </row>
    <row r="29542" spans="5:5" x14ac:dyDescent="0.2">
      <c r="E29542" s="88"/>
    </row>
    <row r="29543" spans="5:5" x14ac:dyDescent="0.2">
      <c r="E29543" s="88"/>
    </row>
    <row r="29544" spans="5:5" x14ac:dyDescent="0.2">
      <c r="E29544" s="88"/>
    </row>
    <row r="29545" spans="5:5" x14ac:dyDescent="0.2">
      <c r="E29545" s="88"/>
    </row>
    <row r="29546" spans="5:5" x14ac:dyDescent="0.2">
      <c r="E29546" s="88"/>
    </row>
    <row r="29547" spans="5:5" x14ac:dyDescent="0.2">
      <c r="E29547" s="88"/>
    </row>
    <row r="29548" spans="5:5" x14ac:dyDescent="0.2">
      <c r="E29548" s="88"/>
    </row>
    <row r="29549" spans="5:5" x14ac:dyDescent="0.2">
      <c r="E29549" s="88"/>
    </row>
    <row r="29550" spans="5:5" x14ac:dyDescent="0.2">
      <c r="E29550" s="88"/>
    </row>
    <row r="29551" spans="5:5" x14ac:dyDescent="0.2">
      <c r="E29551" s="88"/>
    </row>
    <row r="29552" spans="5:5" x14ac:dyDescent="0.2">
      <c r="E29552" s="88"/>
    </row>
    <row r="29553" spans="5:5" x14ac:dyDescent="0.2">
      <c r="E29553" s="88"/>
    </row>
    <row r="29554" spans="5:5" x14ac:dyDescent="0.2">
      <c r="E29554" s="88"/>
    </row>
    <row r="29555" spans="5:5" x14ac:dyDescent="0.2">
      <c r="E29555" s="88"/>
    </row>
    <row r="29556" spans="5:5" x14ac:dyDescent="0.2">
      <c r="E29556" s="88"/>
    </row>
    <row r="29557" spans="5:5" x14ac:dyDescent="0.2">
      <c r="E29557" s="88"/>
    </row>
    <row r="29558" spans="5:5" x14ac:dyDescent="0.2">
      <c r="E29558" s="88"/>
    </row>
    <row r="29559" spans="5:5" x14ac:dyDescent="0.2">
      <c r="E29559" s="88"/>
    </row>
    <row r="29560" spans="5:5" x14ac:dyDescent="0.2">
      <c r="E29560" s="88"/>
    </row>
    <row r="29561" spans="5:5" x14ac:dyDescent="0.2">
      <c r="E29561" s="88"/>
    </row>
    <row r="29562" spans="5:5" x14ac:dyDescent="0.2">
      <c r="E29562" s="88"/>
    </row>
    <row r="29563" spans="5:5" x14ac:dyDescent="0.2">
      <c r="E29563" s="88"/>
    </row>
    <row r="29564" spans="5:5" x14ac:dyDescent="0.2">
      <c r="E29564" s="88"/>
    </row>
    <row r="29565" spans="5:5" x14ac:dyDescent="0.2">
      <c r="E29565" s="88"/>
    </row>
    <row r="29566" spans="5:5" x14ac:dyDescent="0.2">
      <c r="E29566" s="88"/>
    </row>
    <row r="29567" spans="5:5" x14ac:dyDescent="0.2">
      <c r="E29567" s="88"/>
    </row>
    <row r="29568" spans="5:5" x14ac:dyDescent="0.2">
      <c r="E29568" s="88"/>
    </row>
    <row r="29569" spans="5:5" x14ac:dyDescent="0.2">
      <c r="E29569" s="88"/>
    </row>
    <row r="29570" spans="5:5" x14ac:dyDescent="0.2">
      <c r="E29570" s="88"/>
    </row>
    <row r="29571" spans="5:5" x14ac:dyDescent="0.2">
      <c r="E29571" s="88"/>
    </row>
    <row r="29572" spans="5:5" x14ac:dyDescent="0.2">
      <c r="E29572" s="88"/>
    </row>
    <row r="29573" spans="5:5" x14ac:dyDescent="0.2">
      <c r="E29573" s="88"/>
    </row>
    <row r="29574" spans="5:5" x14ac:dyDescent="0.2">
      <c r="E29574" s="88"/>
    </row>
    <row r="29575" spans="5:5" x14ac:dyDescent="0.2">
      <c r="E29575" s="88"/>
    </row>
    <row r="29576" spans="5:5" x14ac:dyDescent="0.2">
      <c r="E29576" s="88"/>
    </row>
    <row r="29577" spans="5:5" x14ac:dyDescent="0.2">
      <c r="E29577" s="88"/>
    </row>
    <row r="29578" spans="5:5" x14ac:dyDescent="0.2">
      <c r="E29578" s="88"/>
    </row>
    <row r="29579" spans="5:5" x14ac:dyDescent="0.2">
      <c r="E29579" s="88"/>
    </row>
    <row r="29580" spans="5:5" x14ac:dyDescent="0.2">
      <c r="E29580" s="88"/>
    </row>
    <row r="29581" spans="5:5" x14ac:dyDescent="0.2">
      <c r="E29581" s="88"/>
    </row>
    <row r="29582" spans="5:5" x14ac:dyDescent="0.2">
      <c r="E29582" s="88"/>
    </row>
    <row r="29583" spans="5:5" x14ac:dyDescent="0.2">
      <c r="E29583" s="88"/>
    </row>
    <row r="29584" spans="5:5" x14ac:dyDescent="0.2">
      <c r="E29584" s="88"/>
    </row>
    <row r="29585" spans="5:5" x14ac:dyDescent="0.2">
      <c r="E29585" s="88"/>
    </row>
    <row r="29586" spans="5:5" x14ac:dyDescent="0.2">
      <c r="E29586" s="88"/>
    </row>
    <row r="29587" spans="5:5" x14ac:dyDescent="0.2">
      <c r="E29587" s="88"/>
    </row>
    <row r="29588" spans="5:5" x14ac:dyDescent="0.2">
      <c r="E29588" s="88"/>
    </row>
    <row r="29589" spans="5:5" x14ac:dyDescent="0.2">
      <c r="E29589" s="88"/>
    </row>
    <row r="29590" spans="5:5" x14ac:dyDescent="0.2">
      <c r="E29590" s="88"/>
    </row>
    <row r="29591" spans="5:5" x14ac:dyDescent="0.2">
      <c r="E29591" s="88"/>
    </row>
    <row r="29592" spans="5:5" x14ac:dyDescent="0.2">
      <c r="E29592" s="88"/>
    </row>
    <row r="29593" spans="5:5" x14ac:dyDescent="0.2">
      <c r="E29593" s="88"/>
    </row>
    <row r="29594" spans="5:5" x14ac:dyDescent="0.2">
      <c r="E29594" s="88"/>
    </row>
    <row r="29595" spans="5:5" x14ac:dyDescent="0.2">
      <c r="E29595" s="88"/>
    </row>
    <row r="29596" spans="5:5" x14ac:dyDescent="0.2">
      <c r="E29596" s="88"/>
    </row>
    <row r="29597" spans="5:5" x14ac:dyDescent="0.2">
      <c r="E29597" s="88"/>
    </row>
    <row r="29598" spans="5:5" x14ac:dyDescent="0.2">
      <c r="E29598" s="88"/>
    </row>
    <row r="29599" spans="5:5" x14ac:dyDescent="0.2">
      <c r="E29599" s="88"/>
    </row>
    <row r="29600" spans="5:5" x14ac:dyDescent="0.2">
      <c r="E29600" s="88"/>
    </row>
    <row r="29601" spans="5:5" x14ac:dyDescent="0.2">
      <c r="E29601" s="88"/>
    </row>
    <row r="29602" spans="5:5" x14ac:dyDescent="0.2">
      <c r="E29602" s="88"/>
    </row>
    <row r="29603" spans="5:5" x14ac:dyDescent="0.2">
      <c r="E29603" s="88"/>
    </row>
    <row r="29604" spans="5:5" x14ac:dyDescent="0.2">
      <c r="E29604" s="88"/>
    </row>
    <row r="29605" spans="5:5" x14ac:dyDescent="0.2">
      <c r="E29605" s="88"/>
    </row>
    <row r="29606" spans="5:5" x14ac:dyDescent="0.2">
      <c r="E29606" s="88"/>
    </row>
    <row r="29607" spans="5:5" x14ac:dyDescent="0.2">
      <c r="E29607" s="88"/>
    </row>
    <row r="29608" spans="5:5" x14ac:dyDescent="0.2">
      <c r="E29608" s="88"/>
    </row>
    <row r="29609" spans="5:5" x14ac:dyDescent="0.2">
      <c r="E29609" s="88"/>
    </row>
    <row r="29610" spans="5:5" x14ac:dyDescent="0.2">
      <c r="E29610" s="88"/>
    </row>
    <row r="29611" spans="5:5" x14ac:dyDescent="0.2">
      <c r="E29611" s="88"/>
    </row>
    <row r="29612" spans="5:5" x14ac:dyDescent="0.2">
      <c r="E29612" s="88"/>
    </row>
    <row r="29613" spans="5:5" x14ac:dyDescent="0.2">
      <c r="E29613" s="88"/>
    </row>
    <row r="29614" spans="5:5" x14ac:dyDescent="0.2">
      <c r="E29614" s="88"/>
    </row>
    <row r="29615" spans="5:5" x14ac:dyDescent="0.2">
      <c r="E29615" s="88"/>
    </row>
    <row r="29616" spans="5:5" x14ac:dyDescent="0.2">
      <c r="E29616" s="88"/>
    </row>
    <row r="29617" spans="5:5" x14ac:dyDescent="0.2">
      <c r="E29617" s="88"/>
    </row>
    <row r="29618" spans="5:5" x14ac:dyDescent="0.2">
      <c r="E29618" s="88"/>
    </row>
    <row r="29619" spans="5:5" x14ac:dyDescent="0.2">
      <c r="E29619" s="88"/>
    </row>
    <row r="29620" spans="5:5" x14ac:dyDescent="0.2">
      <c r="E29620" s="88"/>
    </row>
    <row r="29621" spans="5:5" x14ac:dyDescent="0.2">
      <c r="E29621" s="88"/>
    </row>
    <row r="29622" spans="5:5" x14ac:dyDescent="0.2">
      <c r="E29622" s="88"/>
    </row>
    <row r="29623" spans="5:5" x14ac:dyDescent="0.2">
      <c r="E29623" s="88"/>
    </row>
    <row r="29624" spans="5:5" x14ac:dyDescent="0.2">
      <c r="E29624" s="88"/>
    </row>
    <row r="29625" spans="5:5" x14ac:dyDescent="0.2">
      <c r="E29625" s="88"/>
    </row>
    <row r="29626" spans="5:5" x14ac:dyDescent="0.2">
      <c r="E29626" s="88"/>
    </row>
    <row r="29627" spans="5:5" x14ac:dyDescent="0.2">
      <c r="E29627" s="88"/>
    </row>
    <row r="29628" spans="5:5" x14ac:dyDescent="0.2">
      <c r="E29628" s="88"/>
    </row>
    <row r="29629" spans="5:5" x14ac:dyDescent="0.2">
      <c r="E29629" s="88"/>
    </row>
    <row r="29630" spans="5:5" x14ac:dyDescent="0.2">
      <c r="E29630" s="88"/>
    </row>
    <row r="29631" spans="5:5" x14ac:dyDescent="0.2">
      <c r="E29631" s="88"/>
    </row>
    <row r="29632" spans="5:5" x14ac:dyDescent="0.2">
      <c r="E29632" s="88"/>
    </row>
    <row r="29633" spans="5:5" x14ac:dyDescent="0.2">
      <c r="E29633" s="88"/>
    </row>
    <row r="29634" spans="5:5" x14ac:dyDescent="0.2">
      <c r="E29634" s="88"/>
    </row>
    <row r="29635" spans="5:5" x14ac:dyDescent="0.2">
      <c r="E29635" s="88"/>
    </row>
    <row r="29636" spans="5:5" x14ac:dyDescent="0.2">
      <c r="E29636" s="88"/>
    </row>
    <row r="29637" spans="5:5" x14ac:dyDescent="0.2">
      <c r="E29637" s="88"/>
    </row>
    <row r="29638" spans="5:5" x14ac:dyDescent="0.2">
      <c r="E29638" s="88"/>
    </row>
    <row r="29639" spans="5:5" x14ac:dyDescent="0.2">
      <c r="E29639" s="88"/>
    </row>
    <row r="29640" spans="5:5" x14ac:dyDescent="0.2">
      <c r="E29640" s="88"/>
    </row>
    <row r="29641" spans="5:5" x14ac:dyDescent="0.2">
      <c r="E29641" s="88"/>
    </row>
    <row r="29642" spans="5:5" x14ac:dyDescent="0.2">
      <c r="E29642" s="88"/>
    </row>
    <row r="29643" spans="5:5" x14ac:dyDescent="0.2">
      <c r="E29643" s="88"/>
    </row>
    <row r="29644" spans="5:5" x14ac:dyDescent="0.2">
      <c r="E29644" s="88"/>
    </row>
    <row r="29645" spans="5:5" x14ac:dyDescent="0.2">
      <c r="E29645" s="88"/>
    </row>
    <row r="29646" spans="5:5" x14ac:dyDescent="0.2">
      <c r="E29646" s="88"/>
    </row>
    <row r="29647" spans="5:5" x14ac:dyDescent="0.2">
      <c r="E29647" s="88"/>
    </row>
    <row r="29648" spans="5:5" x14ac:dyDescent="0.2">
      <c r="E29648" s="88"/>
    </row>
    <row r="29649" spans="5:5" x14ac:dyDescent="0.2">
      <c r="E29649" s="88"/>
    </row>
    <row r="29650" spans="5:5" x14ac:dyDescent="0.2">
      <c r="E29650" s="88"/>
    </row>
    <row r="29651" spans="5:5" x14ac:dyDescent="0.2">
      <c r="E29651" s="88"/>
    </row>
    <row r="29652" spans="5:5" x14ac:dyDescent="0.2">
      <c r="E29652" s="88"/>
    </row>
    <row r="29653" spans="5:5" x14ac:dyDescent="0.2">
      <c r="E29653" s="88"/>
    </row>
    <row r="29654" spans="5:5" x14ac:dyDescent="0.2">
      <c r="E29654" s="88"/>
    </row>
    <row r="29655" spans="5:5" x14ac:dyDescent="0.2">
      <c r="E29655" s="88"/>
    </row>
    <row r="29656" spans="5:5" x14ac:dyDescent="0.2">
      <c r="E29656" s="88"/>
    </row>
    <row r="29657" spans="5:5" x14ac:dyDescent="0.2">
      <c r="E29657" s="88"/>
    </row>
    <row r="29658" spans="5:5" x14ac:dyDescent="0.2">
      <c r="E29658" s="88"/>
    </row>
    <row r="29659" spans="5:5" x14ac:dyDescent="0.2">
      <c r="E29659" s="88"/>
    </row>
    <row r="29660" spans="5:5" x14ac:dyDescent="0.2">
      <c r="E29660" s="88"/>
    </row>
    <row r="29661" spans="5:5" x14ac:dyDescent="0.2">
      <c r="E29661" s="88"/>
    </row>
    <row r="29662" spans="5:5" x14ac:dyDescent="0.2">
      <c r="E29662" s="88"/>
    </row>
    <row r="29663" spans="5:5" x14ac:dyDescent="0.2">
      <c r="E29663" s="88"/>
    </row>
    <row r="29664" spans="5:5" x14ac:dyDescent="0.2">
      <c r="E29664" s="88"/>
    </row>
    <row r="29665" spans="5:5" x14ac:dyDescent="0.2">
      <c r="E29665" s="88"/>
    </row>
    <row r="29666" spans="5:5" x14ac:dyDescent="0.2">
      <c r="E29666" s="88"/>
    </row>
    <row r="29667" spans="5:5" x14ac:dyDescent="0.2">
      <c r="E29667" s="88"/>
    </row>
    <row r="29668" spans="5:5" x14ac:dyDescent="0.2">
      <c r="E29668" s="88"/>
    </row>
    <row r="29669" spans="5:5" x14ac:dyDescent="0.2">
      <c r="E29669" s="88"/>
    </row>
    <row r="29670" spans="5:5" x14ac:dyDescent="0.2">
      <c r="E29670" s="88"/>
    </row>
    <row r="29671" spans="5:5" x14ac:dyDescent="0.2">
      <c r="E29671" s="88"/>
    </row>
    <row r="29672" spans="5:5" x14ac:dyDescent="0.2">
      <c r="E29672" s="88"/>
    </row>
    <row r="29673" spans="5:5" x14ac:dyDescent="0.2">
      <c r="E29673" s="88"/>
    </row>
    <row r="29674" spans="5:5" x14ac:dyDescent="0.2">
      <c r="E29674" s="88"/>
    </row>
    <row r="29675" spans="5:5" x14ac:dyDescent="0.2">
      <c r="E29675" s="88"/>
    </row>
    <row r="29676" spans="5:5" x14ac:dyDescent="0.2">
      <c r="E29676" s="88"/>
    </row>
    <row r="29677" spans="5:5" x14ac:dyDescent="0.2">
      <c r="E29677" s="88"/>
    </row>
    <row r="29678" spans="5:5" x14ac:dyDescent="0.2">
      <c r="E29678" s="88"/>
    </row>
    <row r="29679" spans="5:5" x14ac:dyDescent="0.2">
      <c r="E29679" s="88"/>
    </row>
    <row r="29680" spans="5:5" x14ac:dyDescent="0.2">
      <c r="E29680" s="88"/>
    </row>
    <row r="29681" spans="5:5" x14ac:dyDescent="0.2">
      <c r="E29681" s="88"/>
    </row>
    <row r="29682" spans="5:5" x14ac:dyDescent="0.2">
      <c r="E29682" s="88"/>
    </row>
    <row r="29683" spans="5:5" x14ac:dyDescent="0.2">
      <c r="E29683" s="88"/>
    </row>
    <row r="29684" spans="5:5" x14ac:dyDescent="0.2">
      <c r="E29684" s="88"/>
    </row>
    <row r="29685" spans="5:5" x14ac:dyDescent="0.2">
      <c r="E29685" s="88"/>
    </row>
    <row r="29686" spans="5:5" x14ac:dyDescent="0.2">
      <c r="E29686" s="88"/>
    </row>
    <row r="29687" spans="5:5" x14ac:dyDescent="0.2">
      <c r="E29687" s="88"/>
    </row>
    <row r="29688" spans="5:5" x14ac:dyDescent="0.2">
      <c r="E29688" s="88"/>
    </row>
    <row r="29689" spans="5:5" x14ac:dyDescent="0.2">
      <c r="E29689" s="88"/>
    </row>
    <row r="29690" spans="5:5" x14ac:dyDescent="0.2">
      <c r="E29690" s="88"/>
    </row>
    <row r="29691" spans="5:5" x14ac:dyDescent="0.2">
      <c r="E29691" s="88"/>
    </row>
    <row r="29692" spans="5:5" x14ac:dyDescent="0.2">
      <c r="E29692" s="88"/>
    </row>
    <row r="29693" spans="5:5" x14ac:dyDescent="0.2">
      <c r="E29693" s="88"/>
    </row>
    <row r="29694" spans="5:5" x14ac:dyDescent="0.2">
      <c r="E29694" s="88"/>
    </row>
    <row r="29695" spans="5:5" x14ac:dyDescent="0.2">
      <c r="E29695" s="88"/>
    </row>
    <row r="29696" spans="5:5" x14ac:dyDescent="0.2">
      <c r="E29696" s="88"/>
    </row>
    <row r="29697" spans="5:5" x14ac:dyDescent="0.2">
      <c r="E29697" s="88"/>
    </row>
    <row r="29698" spans="5:5" x14ac:dyDescent="0.2">
      <c r="E29698" s="88"/>
    </row>
    <row r="29699" spans="5:5" x14ac:dyDescent="0.2">
      <c r="E29699" s="88"/>
    </row>
    <row r="29700" spans="5:5" x14ac:dyDescent="0.2">
      <c r="E29700" s="88"/>
    </row>
    <row r="29701" spans="5:5" x14ac:dyDescent="0.2">
      <c r="E29701" s="88"/>
    </row>
    <row r="29702" spans="5:5" x14ac:dyDescent="0.2">
      <c r="E29702" s="88"/>
    </row>
    <row r="29703" spans="5:5" x14ac:dyDescent="0.2">
      <c r="E29703" s="88"/>
    </row>
    <row r="29704" spans="5:5" x14ac:dyDescent="0.2">
      <c r="E29704" s="88"/>
    </row>
    <row r="29705" spans="5:5" x14ac:dyDescent="0.2">
      <c r="E29705" s="88"/>
    </row>
    <row r="29706" spans="5:5" x14ac:dyDescent="0.2">
      <c r="E29706" s="88"/>
    </row>
    <row r="29707" spans="5:5" x14ac:dyDescent="0.2">
      <c r="E29707" s="88"/>
    </row>
    <row r="29708" spans="5:5" x14ac:dyDescent="0.2">
      <c r="E29708" s="88"/>
    </row>
    <row r="29709" spans="5:5" x14ac:dyDescent="0.2">
      <c r="E29709" s="88"/>
    </row>
    <row r="29710" spans="5:5" x14ac:dyDescent="0.2">
      <c r="E29710" s="88"/>
    </row>
    <row r="29711" spans="5:5" x14ac:dyDescent="0.2">
      <c r="E29711" s="88"/>
    </row>
    <row r="29712" spans="5:5" x14ac:dyDescent="0.2">
      <c r="E29712" s="88"/>
    </row>
    <row r="29713" spans="5:5" x14ac:dyDescent="0.2">
      <c r="E29713" s="88"/>
    </row>
    <row r="29714" spans="5:5" x14ac:dyDescent="0.2">
      <c r="E29714" s="88"/>
    </row>
    <row r="29715" spans="5:5" x14ac:dyDescent="0.2">
      <c r="E29715" s="88"/>
    </row>
    <row r="29716" spans="5:5" x14ac:dyDescent="0.2">
      <c r="E29716" s="88"/>
    </row>
    <row r="29717" spans="5:5" x14ac:dyDescent="0.2">
      <c r="E29717" s="88"/>
    </row>
    <row r="29718" spans="5:5" x14ac:dyDescent="0.2">
      <c r="E29718" s="88"/>
    </row>
    <row r="29719" spans="5:5" x14ac:dyDescent="0.2">
      <c r="E29719" s="88"/>
    </row>
    <row r="29720" spans="5:5" x14ac:dyDescent="0.2">
      <c r="E29720" s="88"/>
    </row>
    <row r="29721" spans="5:5" x14ac:dyDescent="0.2">
      <c r="E29721" s="88"/>
    </row>
    <row r="29722" spans="5:5" x14ac:dyDescent="0.2">
      <c r="E29722" s="88"/>
    </row>
    <row r="29723" spans="5:5" x14ac:dyDescent="0.2">
      <c r="E29723" s="88"/>
    </row>
    <row r="29724" spans="5:5" x14ac:dyDescent="0.2">
      <c r="E29724" s="88"/>
    </row>
    <row r="29725" spans="5:5" x14ac:dyDescent="0.2">
      <c r="E29725" s="88"/>
    </row>
    <row r="29726" spans="5:5" x14ac:dyDescent="0.2">
      <c r="E29726" s="88"/>
    </row>
    <row r="29727" spans="5:5" x14ac:dyDescent="0.2">
      <c r="E29727" s="88"/>
    </row>
    <row r="29728" spans="5:5" x14ac:dyDescent="0.2">
      <c r="E29728" s="88"/>
    </row>
    <row r="29729" spans="5:5" x14ac:dyDescent="0.2">
      <c r="E29729" s="88"/>
    </row>
    <row r="29730" spans="5:5" x14ac:dyDescent="0.2">
      <c r="E29730" s="88"/>
    </row>
    <row r="29731" spans="5:5" x14ac:dyDescent="0.2">
      <c r="E29731" s="88"/>
    </row>
    <row r="29732" spans="5:5" x14ac:dyDescent="0.2">
      <c r="E29732" s="88"/>
    </row>
    <row r="29733" spans="5:5" x14ac:dyDescent="0.2">
      <c r="E29733" s="88"/>
    </row>
    <row r="29734" spans="5:5" x14ac:dyDescent="0.2">
      <c r="E29734" s="88"/>
    </row>
    <row r="29735" spans="5:5" x14ac:dyDescent="0.2">
      <c r="E29735" s="88"/>
    </row>
    <row r="29736" spans="5:5" x14ac:dyDescent="0.2">
      <c r="E29736" s="88"/>
    </row>
    <row r="29737" spans="5:5" x14ac:dyDescent="0.2">
      <c r="E29737" s="88"/>
    </row>
    <row r="29738" spans="5:5" x14ac:dyDescent="0.2">
      <c r="E29738" s="88"/>
    </row>
    <row r="29739" spans="5:5" x14ac:dyDescent="0.2">
      <c r="E29739" s="88"/>
    </row>
    <row r="29740" spans="5:5" x14ac:dyDescent="0.2">
      <c r="E29740" s="88"/>
    </row>
    <row r="29741" spans="5:5" x14ac:dyDescent="0.2">
      <c r="E29741" s="88"/>
    </row>
    <row r="29742" spans="5:5" x14ac:dyDescent="0.2">
      <c r="E29742" s="88"/>
    </row>
    <row r="29743" spans="5:5" x14ac:dyDescent="0.2">
      <c r="E29743" s="88"/>
    </row>
    <row r="29744" spans="5:5" x14ac:dyDescent="0.2">
      <c r="E29744" s="88"/>
    </row>
    <row r="29745" spans="5:5" x14ac:dyDescent="0.2">
      <c r="E29745" s="88"/>
    </row>
    <row r="29746" spans="5:5" x14ac:dyDescent="0.2">
      <c r="E29746" s="88"/>
    </row>
    <row r="29747" spans="5:5" x14ac:dyDescent="0.2">
      <c r="E29747" s="88"/>
    </row>
    <row r="29748" spans="5:5" x14ac:dyDescent="0.2">
      <c r="E29748" s="88"/>
    </row>
    <row r="29749" spans="5:5" x14ac:dyDescent="0.2">
      <c r="E29749" s="88"/>
    </row>
    <row r="29750" spans="5:5" x14ac:dyDescent="0.2">
      <c r="E29750" s="88"/>
    </row>
    <row r="29751" spans="5:5" x14ac:dyDescent="0.2">
      <c r="E29751" s="88"/>
    </row>
    <row r="29752" spans="5:5" x14ac:dyDescent="0.2">
      <c r="E29752" s="88"/>
    </row>
    <row r="29753" spans="5:5" x14ac:dyDescent="0.2">
      <c r="E29753" s="88"/>
    </row>
    <row r="29754" spans="5:5" x14ac:dyDescent="0.2">
      <c r="E29754" s="88"/>
    </row>
    <row r="29755" spans="5:5" x14ac:dyDescent="0.2">
      <c r="E29755" s="88"/>
    </row>
    <row r="29756" spans="5:5" x14ac:dyDescent="0.2">
      <c r="E29756" s="88"/>
    </row>
    <row r="29757" spans="5:5" x14ac:dyDescent="0.2">
      <c r="E29757" s="88"/>
    </row>
    <row r="29758" spans="5:5" x14ac:dyDescent="0.2">
      <c r="E29758" s="88"/>
    </row>
    <row r="29759" spans="5:5" x14ac:dyDescent="0.2">
      <c r="E29759" s="88"/>
    </row>
    <row r="29760" spans="5:5" x14ac:dyDescent="0.2">
      <c r="E29760" s="88"/>
    </row>
    <row r="29761" spans="5:5" x14ac:dyDescent="0.2">
      <c r="E29761" s="88"/>
    </row>
    <row r="29762" spans="5:5" x14ac:dyDescent="0.2">
      <c r="E29762" s="88"/>
    </row>
    <row r="29763" spans="5:5" x14ac:dyDescent="0.2">
      <c r="E29763" s="88"/>
    </row>
    <row r="29764" spans="5:5" x14ac:dyDescent="0.2">
      <c r="E29764" s="88"/>
    </row>
    <row r="29765" spans="5:5" x14ac:dyDescent="0.2">
      <c r="E29765" s="88"/>
    </row>
    <row r="29766" spans="5:5" x14ac:dyDescent="0.2">
      <c r="E29766" s="88"/>
    </row>
    <row r="29767" spans="5:5" x14ac:dyDescent="0.2">
      <c r="E29767" s="88"/>
    </row>
    <row r="29768" spans="5:5" x14ac:dyDescent="0.2">
      <c r="E29768" s="88"/>
    </row>
    <row r="29769" spans="5:5" x14ac:dyDescent="0.2">
      <c r="E29769" s="88"/>
    </row>
    <row r="29770" spans="5:5" x14ac:dyDescent="0.2">
      <c r="E29770" s="88"/>
    </row>
    <row r="29771" spans="5:5" x14ac:dyDescent="0.2">
      <c r="E29771" s="88"/>
    </row>
    <row r="29772" spans="5:5" x14ac:dyDescent="0.2">
      <c r="E29772" s="88"/>
    </row>
    <row r="29773" spans="5:5" x14ac:dyDescent="0.2">
      <c r="E29773" s="88"/>
    </row>
    <row r="29774" spans="5:5" x14ac:dyDescent="0.2">
      <c r="E29774" s="88"/>
    </row>
    <row r="29775" spans="5:5" x14ac:dyDescent="0.2">
      <c r="E29775" s="88"/>
    </row>
    <row r="29776" spans="5:5" x14ac:dyDescent="0.2">
      <c r="E29776" s="88"/>
    </row>
    <row r="29777" spans="5:5" x14ac:dyDescent="0.2">
      <c r="E29777" s="88"/>
    </row>
    <row r="29778" spans="5:5" x14ac:dyDescent="0.2">
      <c r="E29778" s="88"/>
    </row>
    <row r="29779" spans="5:5" x14ac:dyDescent="0.2">
      <c r="E29779" s="88"/>
    </row>
    <row r="29780" spans="5:5" x14ac:dyDescent="0.2">
      <c r="E29780" s="88"/>
    </row>
    <row r="29781" spans="5:5" x14ac:dyDescent="0.2">
      <c r="E29781" s="88"/>
    </row>
    <row r="29782" spans="5:5" x14ac:dyDescent="0.2">
      <c r="E29782" s="88"/>
    </row>
    <row r="29783" spans="5:5" x14ac:dyDescent="0.2">
      <c r="E29783" s="88"/>
    </row>
    <row r="29784" spans="5:5" x14ac:dyDescent="0.2">
      <c r="E29784" s="88"/>
    </row>
    <row r="29785" spans="5:5" x14ac:dyDescent="0.2">
      <c r="E29785" s="88"/>
    </row>
    <row r="29786" spans="5:5" x14ac:dyDescent="0.2">
      <c r="E29786" s="88"/>
    </row>
    <row r="29787" spans="5:5" x14ac:dyDescent="0.2">
      <c r="E29787" s="88"/>
    </row>
    <row r="29788" spans="5:5" x14ac:dyDescent="0.2">
      <c r="E29788" s="88"/>
    </row>
    <row r="29789" spans="5:5" x14ac:dyDescent="0.2">
      <c r="E29789" s="88"/>
    </row>
    <row r="29790" spans="5:5" x14ac:dyDescent="0.2">
      <c r="E29790" s="88"/>
    </row>
    <row r="29791" spans="5:5" x14ac:dyDescent="0.2">
      <c r="E29791" s="88"/>
    </row>
    <row r="29792" spans="5:5" x14ac:dyDescent="0.2">
      <c r="E29792" s="88"/>
    </row>
    <row r="29793" spans="5:5" x14ac:dyDescent="0.2">
      <c r="E29793" s="88"/>
    </row>
    <row r="29794" spans="5:5" x14ac:dyDescent="0.2">
      <c r="E29794" s="88"/>
    </row>
    <row r="29795" spans="5:5" x14ac:dyDescent="0.2">
      <c r="E29795" s="88"/>
    </row>
    <row r="29796" spans="5:5" x14ac:dyDescent="0.2">
      <c r="E29796" s="88"/>
    </row>
    <row r="29797" spans="5:5" x14ac:dyDescent="0.2">
      <c r="E29797" s="88"/>
    </row>
    <row r="29798" spans="5:5" x14ac:dyDescent="0.2">
      <c r="E29798" s="88"/>
    </row>
    <row r="29799" spans="5:5" x14ac:dyDescent="0.2">
      <c r="E29799" s="88"/>
    </row>
    <row r="29800" spans="5:5" x14ac:dyDescent="0.2">
      <c r="E29800" s="88"/>
    </row>
    <row r="29801" spans="5:5" x14ac:dyDescent="0.2">
      <c r="E29801" s="88"/>
    </row>
    <row r="29802" spans="5:5" x14ac:dyDescent="0.2">
      <c r="E29802" s="88"/>
    </row>
    <row r="29803" spans="5:5" x14ac:dyDescent="0.2">
      <c r="E29803" s="88"/>
    </row>
    <row r="29804" spans="5:5" x14ac:dyDescent="0.2">
      <c r="E29804" s="88"/>
    </row>
    <row r="29805" spans="5:5" x14ac:dyDescent="0.2">
      <c r="E29805" s="88"/>
    </row>
    <row r="29806" spans="5:5" x14ac:dyDescent="0.2">
      <c r="E29806" s="88"/>
    </row>
    <row r="29807" spans="5:5" x14ac:dyDescent="0.2">
      <c r="E29807" s="88"/>
    </row>
    <row r="29808" spans="5:5" x14ac:dyDescent="0.2">
      <c r="E29808" s="88"/>
    </row>
    <row r="29809" spans="5:5" x14ac:dyDescent="0.2">
      <c r="E29809" s="88"/>
    </row>
    <row r="29810" spans="5:5" x14ac:dyDescent="0.2">
      <c r="E29810" s="88"/>
    </row>
    <row r="29811" spans="5:5" x14ac:dyDescent="0.2">
      <c r="E29811" s="88"/>
    </row>
    <row r="29812" spans="5:5" x14ac:dyDescent="0.2">
      <c r="E29812" s="88"/>
    </row>
    <row r="29813" spans="5:5" x14ac:dyDescent="0.2">
      <c r="E29813" s="88"/>
    </row>
    <row r="29814" spans="5:5" x14ac:dyDescent="0.2">
      <c r="E29814" s="88"/>
    </row>
    <row r="29815" spans="5:5" x14ac:dyDescent="0.2">
      <c r="E29815" s="88"/>
    </row>
    <row r="29816" spans="5:5" x14ac:dyDescent="0.2">
      <c r="E29816" s="88"/>
    </row>
    <row r="29817" spans="5:5" x14ac:dyDescent="0.2">
      <c r="E29817" s="88"/>
    </row>
    <row r="29818" spans="5:5" x14ac:dyDescent="0.2">
      <c r="E29818" s="88"/>
    </row>
    <row r="29819" spans="5:5" x14ac:dyDescent="0.2">
      <c r="E29819" s="88"/>
    </row>
    <row r="29820" spans="5:5" x14ac:dyDescent="0.2">
      <c r="E29820" s="88"/>
    </row>
    <row r="29821" spans="5:5" x14ac:dyDescent="0.2">
      <c r="E29821" s="88"/>
    </row>
    <row r="29822" spans="5:5" x14ac:dyDescent="0.2">
      <c r="E29822" s="88"/>
    </row>
    <row r="29823" spans="5:5" x14ac:dyDescent="0.2">
      <c r="E29823" s="88"/>
    </row>
    <row r="29824" spans="5:5" x14ac:dyDescent="0.2">
      <c r="E29824" s="88"/>
    </row>
    <row r="29825" spans="5:5" x14ac:dyDescent="0.2">
      <c r="E29825" s="88"/>
    </row>
    <row r="29826" spans="5:5" x14ac:dyDescent="0.2">
      <c r="E29826" s="88"/>
    </row>
    <row r="29827" spans="5:5" x14ac:dyDescent="0.2">
      <c r="E29827" s="88"/>
    </row>
    <row r="29828" spans="5:5" x14ac:dyDescent="0.2">
      <c r="E29828" s="88"/>
    </row>
    <row r="29829" spans="5:5" x14ac:dyDescent="0.2">
      <c r="E29829" s="88"/>
    </row>
    <row r="29830" spans="5:5" x14ac:dyDescent="0.2">
      <c r="E29830" s="88"/>
    </row>
    <row r="29831" spans="5:5" x14ac:dyDescent="0.2">
      <c r="E29831" s="88"/>
    </row>
    <row r="29832" spans="5:5" x14ac:dyDescent="0.2">
      <c r="E29832" s="88"/>
    </row>
    <row r="29833" spans="5:5" x14ac:dyDescent="0.2">
      <c r="E29833" s="88"/>
    </row>
    <row r="29834" spans="5:5" x14ac:dyDescent="0.2">
      <c r="E29834" s="88"/>
    </row>
    <row r="29835" spans="5:5" x14ac:dyDescent="0.2">
      <c r="E29835" s="88"/>
    </row>
    <row r="29836" spans="5:5" x14ac:dyDescent="0.2">
      <c r="E29836" s="88"/>
    </row>
    <row r="29837" spans="5:5" x14ac:dyDescent="0.2">
      <c r="E29837" s="88"/>
    </row>
    <row r="29838" spans="5:5" x14ac:dyDescent="0.2">
      <c r="E29838" s="88"/>
    </row>
    <row r="29839" spans="5:5" x14ac:dyDescent="0.2">
      <c r="E29839" s="88"/>
    </row>
    <row r="29840" spans="5:5" x14ac:dyDescent="0.2">
      <c r="E29840" s="88"/>
    </row>
    <row r="29841" spans="5:5" x14ac:dyDescent="0.2">
      <c r="E29841" s="88"/>
    </row>
    <row r="29842" spans="5:5" x14ac:dyDescent="0.2">
      <c r="E29842" s="88"/>
    </row>
    <row r="29843" spans="5:5" x14ac:dyDescent="0.2">
      <c r="E29843" s="88"/>
    </row>
    <row r="29844" spans="5:5" x14ac:dyDescent="0.2">
      <c r="E29844" s="88"/>
    </row>
    <row r="29845" spans="5:5" x14ac:dyDescent="0.2">
      <c r="E29845" s="88"/>
    </row>
    <row r="29846" spans="5:5" x14ac:dyDescent="0.2">
      <c r="E29846" s="88"/>
    </row>
    <row r="29847" spans="5:5" x14ac:dyDescent="0.2">
      <c r="E29847" s="88"/>
    </row>
    <row r="29848" spans="5:5" x14ac:dyDescent="0.2">
      <c r="E29848" s="88"/>
    </row>
    <row r="29849" spans="5:5" x14ac:dyDescent="0.2">
      <c r="E29849" s="88"/>
    </row>
    <row r="29850" spans="5:5" x14ac:dyDescent="0.2">
      <c r="E29850" s="88"/>
    </row>
    <row r="29851" spans="5:5" x14ac:dyDescent="0.2">
      <c r="E29851" s="88"/>
    </row>
    <row r="29852" spans="5:5" x14ac:dyDescent="0.2">
      <c r="E29852" s="88"/>
    </row>
    <row r="29853" spans="5:5" x14ac:dyDescent="0.2">
      <c r="E29853" s="88"/>
    </row>
    <row r="29854" spans="5:5" x14ac:dyDescent="0.2">
      <c r="E29854" s="88"/>
    </row>
    <row r="29855" spans="5:5" x14ac:dyDescent="0.2">
      <c r="E29855" s="88"/>
    </row>
    <row r="29856" spans="5:5" x14ac:dyDescent="0.2">
      <c r="E29856" s="88"/>
    </row>
    <row r="29857" spans="5:5" x14ac:dyDescent="0.2">
      <c r="E29857" s="88"/>
    </row>
    <row r="29858" spans="5:5" x14ac:dyDescent="0.2">
      <c r="E29858" s="88"/>
    </row>
    <row r="29859" spans="5:5" x14ac:dyDescent="0.2">
      <c r="E29859" s="88"/>
    </row>
    <row r="29860" spans="5:5" x14ac:dyDescent="0.2">
      <c r="E29860" s="88"/>
    </row>
    <row r="29861" spans="5:5" x14ac:dyDescent="0.2">
      <c r="E29861" s="88"/>
    </row>
    <row r="29862" spans="5:5" x14ac:dyDescent="0.2">
      <c r="E29862" s="88"/>
    </row>
    <row r="29863" spans="5:5" x14ac:dyDescent="0.2">
      <c r="E29863" s="88"/>
    </row>
    <row r="29864" spans="5:5" x14ac:dyDescent="0.2">
      <c r="E29864" s="88"/>
    </row>
    <row r="29865" spans="5:5" x14ac:dyDescent="0.2">
      <c r="E29865" s="88"/>
    </row>
    <row r="29866" spans="5:5" x14ac:dyDescent="0.2">
      <c r="E29866" s="88"/>
    </row>
    <row r="29867" spans="5:5" x14ac:dyDescent="0.2">
      <c r="E29867" s="88"/>
    </row>
    <row r="29868" spans="5:5" x14ac:dyDescent="0.2">
      <c r="E29868" s="88"/>
    </row>
    <row r="29869" spans="5:5" x14ac:dyDescent="0.2">
      <c r="E29869" s="88"/>
    </row>
    <row r="29870" spans="5:5" x14ac:dyDescent="0.2">
      <c r="E29870" s="88"/>
    </row>
    <row r="29871" spans="5:5" x14ac:dyDescent="0.2">
      <c r="E29871" s="88"/>
    </row>
    <row r="29872" spans="5:5" x14ac:dyDescent="0.2">
      <c r="E29872" s="88"/>
    </row>
    <row r="29873" spans="5:5" x14ac:dyDescent="0.2">
      <c r="E29873" s="88"/>
    </row>
    <row r="29874" spans="5:5" x14ac:dyDescent="0.2">
      <c r="E29874" s="88"/>
    </row>
    <row r="29875" spans="5:5" x14ac:dyDescent="0.2">
      <c r="E29875" s="88"/>
    </row>
    <row r="29876" spans="5:5" x14ac:dyDescent="0.2">
      <c r="E29876" s="88"/>
    </row>
    <row r="29877" spans="5:5" x14ac:dyDescent="0.2">
      <c r="E29877" s="88"/>
    </row>
    <row r="29878" spans="5:5" x14ac:dyDescent="0.2">
      <c r="E29878" s="88"/>
    </row>
    <row r="29879" spans="5:5" x14ac:dyDescent="0.2">
      <c r="E29879" s="88"/>
    </row>
    <row r="29880" spans="5:5" x14ac:dyDescent="0.2">
      <c r="E29880" s="88"/>
    </row>
    <row r="29881" spans="5:5" x14ac:dyDescent="0.2">
      <c r="E29881" s="88"/>
    </row>
    <row r="29882" spans="5:5" x14ac:dyDescent="0.2">
      <c r="E29882" s="88"/>
    </row>
    <row r="29883" spans="5:5" x14ac:dyDescent="0.2">
      <c r="E29883" s="88"/>
    </row>
    <row r="29884" spans="5:5" x14ac:dyDescent="0.2">
      <c r="E29884" s="88"/>
    </row>
    <row r="29885" spans="5:5" x14ac:dyDescent="0.2">
      <c r="E29885" s="88"/>
    </row>
    <row r="29886" spans="5:5" x14ac:dyDescent="0.2">
      <c r="E29886" s="88"/>
    </row>
    <row r="29887" spans="5:5" x14ac:dyDescent="0.2">
      <c r="E29887" s="88"/>
    </row>
    <row r="29888" spans="5:5" x14ac:dyDescent="0.2">
      <c r="E29888" s="88"/>
    </row>
    <row r="29889" spans="5:5" x14ac:dyDescent="0.2">
      <c r="E29889" s="88"/>
    </row>
    <row r="29890" spans="5:5" x14ac:dyDescent="0.2">
      <c r="E29890" s="88"/>
    </row>
    <row r="29891" spans="5:5" x14ac:dyDescent="0.2">
      <c r="E29891" s="88"/>
    </row>
    <row r="29892" spans="5:5" x14ac:dyDescent="0.2">
      <c r="E29892" s="88"/>
    </row>
    <row r="29893" spans="5:5" x14ac:dyDescent="0.2">
      <c r="E29893" s="88"/>
    </row>
    <row r="29894" spans="5:5" x14ac:dyDescent="0.2">
      <c r="E29894" s="88"/>
    </row>
    <row r="29895" spans="5:5" x14ac:dyDescent="0.2">
      <c r="E29895" s="88"/>
    </row>
    <row r="29896" spans="5:5" x14ac:dyDescent="0.2">
      <c r="E29896" s="88"/>
    </row>
    <row r="29897" spans="5:5" x14ac:dyDescent="0.2">
      <c r="E29897" s="88"/>
    </row>
    <row r="29898" spans="5:5" x14ac:dyDescent="0.2">
      <c r="E29898" s="88"/>
    </row>
    <row r="29899" spans="5:5" x14ac:dyDescent="0.2">
      <c r="E29899" s="88"/>
    </row>
    <row r="29900" spans="5:5" x14ac:dyDescent="0.2">
      <c r="E29900" s="88"/>
    </row>
    <row r="29901" spans="5:5" x14ac:dyDescent="0.2">
      <c r="E29901" s="88"/>
    </row>
    <row r="29902" spans="5:5" x14ac:dyDescent="0.2">
      <c r="E29902" s="88"/>
    </row>
    <row r="29903" spans="5:5" x14ac:dyDescent="0.2">
      <c r="E29903" s="88"/>
    </row>
    <row r="29904" spans="5:5" x14ac:dyDescent="0.2">
      <c r="E29904" s="88"/>
    </row>
    <row r="29905" spans="5:5" x14ac:dyDescent="0.2">
      <c r="E29905" s="88"/>
    </row>
    <row r="29906" spans="5:5" x14ac:dyDescent="0.2">
      <c r="E29906" s="88"/>
    </row>
    <row r="29907" spans="5:5" x14ac:dyDescent="0.2">
      <c r="E29907" s="88"/>
    </row>
    <row r="29908" spans="5:5" x14ac:dyDescent="0.2">
      <c r="E29908" s="88"/>
    </row>
    <row r="29909" spans="5:5" x14ac:dyDescent="0.2">
      <c r="E29909" s="88"/>
    </row>
    <row r="29910" spans="5:5" x14ac:dyDescent="0.2">
      <c r="E29910" s="88"/>
    </row>
    <row r="29911" spans="5:5" x14ac:dyDescent="0.2">
      <c r="E29911" s="88"/>
    </row>
    <row r="29912" spans="5:5" x14ac:dyDescent="0.2">
      <c r="E29912" s="88"/>
    </row>
    <row r="29913" spans="5:5" x14ac:dyDescent="0.2">
      <c r="E29913" s="88"/>
    </row>
    <row r="29914" spans="5:5" x14ac:dyDescent="0.2">
      <c r="E29914" s="88"/>
    </row>
    <row r="29915" spans="5:5" x14ac:dyDescent="0.2">
      <c r="E29915" s="88"/>
    </row>
    <row r="29916" spans="5:5" x14ac:dyDescent="0.2">
      <c r="E29916" s="88"/>
    </row>
    <row r="29917" spans="5:5" x14ac:dyDescent="0.2">
      <c r="E29917" s="88"/>
    </row>
    <row r="29918" spans="5:5" x14ac:dyDescent="0.2">
      <c r="E29918" s="88"/>
    </row>
    <row r="29919" spans="5:5" x14ac:dyDescent="0.2">
      <c r="E29919" s="88"/>
    </row>
    <row r="29920" spans="5:5" x14ac:dyDescent="0.2">
      <c r="E29920" s="88"/>
    </row>
    <row r="29921" spans="5:5" x14ac:dyDescent="0.2">
      <c r="E29921" s="88"/>
    </row>
    <row r="29922" spans="5:5" x14ac:dyDescent="0.2">
      <c r="E29922" s="88"/>
    </row>
    <row r="29923" spans="5:5" x14ac:dyDescent="0.2">
      <c r="E29923" s="88"/>
    </row>
    <row r="29924" spans="5:5" x14ac:dyDescent="0.2">
      <c r="E29924" s="88"/>
    </row>
    <row r="29925" spans="5:5" x14ac:dyDescent="0.2">
      <c r="E29925" s="88"/>
    </row>
    <row r="29926" spans="5:5" x14ac:dyDescent="0.2">
      <c r="E29926" s="88"/>
    </row>
    <row r="29927" spans="5:5" x14ac:dyDescent="0.2">
      <c r="E29927" s="88"/>
    </row>
    <row r="29928" spans="5:5" x14ac:dyDescent="0.2">
      <c r="E29928" s="88"/>
    </row>
    <row r="29929" spans="5:5" x14ac:dyDescent="0.2">
      <c r="E29929" s="88"/>
    </row>
    <row r="29930" spans="5:5" x14ac:dyDescent="0.2">
      <c r="E29930" s="88"/>
    </row>
    <row r="29931" spans="5:5" x14ac:dyDescent="0.2">
      <c r="E29931" s="88"/>
    </row>
    <row r="29932" spans="5:5" x14ac:dyDescent="0.2">
      <c r="E29932" s="88"/>
    </row>
    <row r="29933" spans="5:5" x14ac:dyDescent="0.2">
      <c r="E29933" s="88"/>
    </row>
    <row r="29934" spans="5:5" x14ac:dyDescent="0.2">
      <c r="E29934" s="88"/>
    </row>
    <row r="29935" spans="5:5" x14ac:dyDescent="0.2">
      <c r="E29935" s="88"/>
    </row>
    <row r="29936" spans="5:5" x14ac:dyDescent="0.2">
      <c r="E29936" s="88"/>
    </row>
    <row r="29937" spans="5:5" x14ac:dyDescent="0.2">
      <c r="E29937" s="88"/>
    </row>
    <row r="29938" spans="5:5" x14ac:dyDescent="0.2">
      <c r="E29938" s="88"/>
    </row>
    <row r="29939" spans="5:5" x14ac:dyDescent="0.2">
      <c r="E29939" s="88"/>
    </row>
    <row r="29940" spans="5:5" x14ac:dyDescent="0.2">
      <c r="E29940" s="88"/>
    </row>
    <row r="29941" spans="5:5" x14ac:dyDescent="0.2">
      <c r="E29941" s="88"/>
    </row>
    <row r="29942" spans="5:5" x14ac:dyDescent="0.2">
      <c r="E29942" s="88"/>
    </row>
    <row r="29943" spans="5:5" x14ac:dyDescent="0.2">
      <c r="E29943" s="88"/>
    </row>
    <row r="29944" spans="5:5" x14ac:dyDescent="0.2">
      <c r="E29944" s="88"/>
    </row>
    <row r="29945" spans="5:5" x14ac:dyDescent="0.2">
      <c r="E29945" s="88"/>
    </row>
    <row r="29946" spans="5:5" x14ac:dyDescent="0.2">
      <c r="E29946" s="88"/>
    </row>
    <row r="29947" spans="5:5" x14ac:dyDescent="0.2">
      <c r="E29947" s="88"/>
    </row>
    <row r="29948" spans="5:5" x14ac:dyDescent="0.2">
      <c r="E29948" s="88"/>
    </row>
    <row r="29949" spans="5:5" x14ac:dyDescent="0.2">
      <c r="E29949" s="88"/>
    </row>
    <row r="29950" spans="5:5" x14ac:dyDescent="0.2">
      <c r="E29950" s="88"/>
    </row>
    <row r="29951" spans="5:5" x14ac:dyDescent="0.2">
      <c r="E29951" s="88"/>
    </row>
    <row r="29952" spans="5:5" x14ac:dyDescent="0.2">
      <c r="E29952" s="88"/>
    </row>
    <row r="29953" spans="5:5" x14ac:dyDescent="0.2">
      <c r="E29953" s="88"/>
    </row>
    <row r="29954" spans="5:5" x14ac:dyDescent="0.2">
      <c r="E29954" s="88"/>
    </row>
    <row r="29955" spans="5:5" x14ac:dyDescent="0.2">
      <c r="E29955" s="88"/>
    </row>
    <row r="29956" spans="5:5" x14ac:dyDescent="0.2">
      <c r="E29956" s="88"/>
    </row>
    <row r="29957" spans="5:5" x14ac:dyDescent="0.2">
      <c r="E29957" s="88"/>
    </row>
    <row r="29958" spans="5:5" x14ac:dyDescent="0.2">
      <c r="E29958" s="88"/>
    </row>
    <row r="29959" spans="5:5" x14ac:dyDescent="0.2">
      <c r="E29959" s="88"/>
    </row>
    <row r="29960" spans="5:5" x14ac:dyDescent="0.2">
      <c r="E29960" s="88"/>
    </row>
    <row r="29961" spans="5:5" x14ac:dyDescent="0.2">
      <c r="E29961" s="88"/>
    </row>
    <row r="29962" spans="5:5" x14ac:dyDescent="0.2">
      <c r="E29962" s="88"/>
    </row>
    <row r="29963" spans="5:5" x14ac:dyDescent="0.2">
      <c r="E29963" s="88"/>
    </row>
    <row r="29964" spans="5:5" x14ac:dyDescent="0.2">
      <c r="E29964" s="88"/>
    </row>
    <row r="29965" spans="5:5" x14ac:dyDescent="0.2">
      <c r="E29965" s="88"/>
    </row>
    <row r="29966" spans="5:5" x14ac:dyDescent="0.2">
      <c r="E29966" s="88"/>
    </row>
    <row r="29967" spans="5:5" x14ac:dyDescent="0.2">
      <c r="E29967" s="88"/>
    </row>
    <row r="29968" spans="5:5" x14ac:dyDescent="0.2">
      <c r="E29968" s="88"/>
    </row>
    <row r="29969" spans="5:5" x14ac:dyDescent="0.2">
      <c r="E29969" s="88"/>
    </row>
    <row r="29970" spans="5:5" x14ac:dyDescent="0.2">
      <c r="E29970" s="88"/>
    </row>
    <row r="29971" spans="5:5" x14ac:dyDescent="0.2">
      <c r="E29971" s="88"/>
    </row>
    <row r="29972" spans="5:5" x14ac:dyDescent="0.2">
      <c r="E29972" s="88"/>
    </row>
    <row r="29973" spans="5:5" x14ac:dyDescent="0.2">
      <c r="E29973" s="88"/>
    </row>
    <row r="29974" spans="5:5" x14ac:dyDescent="0.2">
      <c r="E29974" s="88"/>
    </row>
    <row r="29975" spans="5:5" x14ac:dyDescent="0.2">
      <c r="E29975" s="88"/>
    </row>
    <row r="29976" spans="5:5" x14ac:dyDescent="0.2">
      <c r="E29976" s="88"/>
    </row>
    <row r="29977" spans="5:5" x14ac:dyDescent="0.2">
      <c r="E29977" s="88"/>
    </row>
    <row r="29978" spans="5:5" x14ac:dyDescent="0.2">
      <c r="E29978" s="88"/>
    </row>
    <row r="29979" spans="5:5" x14ac:dyDescent="0.2">
      <c r="E29979" s="88"/>
    </row>
    <row r="29980" spans="5:5" x14ac:dyDescent="0.2">
      <c r="E29980" s="88"/>
    </row>
    <row r="29981" spans="5:5" x14ac:dyDescent="0.2">
      <c r="E29981" s="88"/>
    </row>
    <row r="29982" spans="5:5" x14ac:dyDescent="0.2">
      <c r="E29982" s="88"/>
    </row>
    <row r="29983" spans="5:5" x14ac:dyDescent="0.2">
      <c r="E29983" s="88"/>
    </row>
    <row r="29984" spans="5:5" x14ac:dyDescent="0.2">
      <c r="E29984" s="88"/>
    </row>
    <row r="29985" spans="5:5" x14ac:dyDescent="0.2">
      <c r="E29985" s="88"/>
    </row>
    <row r="29986" spans="5:5" x14ac:dyDescent="0.2">
      <c r="E29986" s="88"/>
    </row>
    <row r="29987" spans="5:5" x14ac:dyDescent="0.2">
      <c r="E29987" s="88"/>
    </row>
    <row r="29988" spans="5:5" x14ac:dyDescent="0.2">
      <c r="E29988" s="88"/>
    </row>
    <row r="29989" spans="5:5" x14ac:dyDescent="0.2">
      <c r="E29989" s="88"/>
    </row>
    <row r="29990" spans="5:5" x14ac:dyDescent="0.2">
      <c r="E29990" s="88"/>
    </row>
    <row r="29991" spans="5:5" x14ac:dyDescent="0.2">
      <c r="E29991" s="88"/>
    </row>
    <row r="29992" spans="5:5" x14ac:dyDescent="0.2">
      <c r="E29992" s="88"/>
    </row>
    <row r="29993" spans="5:5" x14ac:dyDescent="0.2">
      <c r="E29993" s="88"/>
    </row>
    <row r="29994" spans="5:5" x14ac:dyDescent="0.2">
      <c r="E29994" s="88"/>
    </row>
    <row r="29995" spans="5:5" x14ac:dyDescent="0.2">
      <c r="E29995" s="88"/>
    </row>
    <row r="29996" spans="5:5" x14ac:dyDescent="0.2">
      <c r="E29996" s="88"/>
    </row>
    <row r="29997" spans="5:5" x14ac:dyDescent="0.2">
      <c r="E29997" s="88"/>
    </row>
    <row r="29998" spans="5:5" x14ac:dyDescent="0.2">
      <c r="E29998" s="88"/>
    </row>
    <row r="29999" spans="5:5" x14ac:dyDescent="0.2">
      <c r="E29999" s="88"/>
    </row>
    <row r="30000" spans="5:5" x14ac:dyDescent="0.2">
      <c r="E30000" s="88"/>
    </row>
    <row r="30001" spans="5:5" x14ac:dyDescent="0.2">
      <c r="E30001" s="88"/>
    </row>
    <row r="30002" spans="5:5" x14ac:dyDescent="0.2">
      <c r="E30002" s="88"/>
    </row>
    <row r="30003" spans="5:5" x14ac:dyDescent="0.2">
      <c r="E30003" s="88"/>
    </row>
    <row r="30004" spans="5:5" x14ac:dyDescent="0.2">
      <c r="E30004" s="88"/>
    </row>
    <row r="30005" spans="5:5" x14ac:dyDescent="0.2">
      <c r="E30005" s="88"/>
    </row>
    <row r="30006" spans="5:5" x14ac:dyDescent="0.2">
      <c r="E30006" s="88"/>
    </row>
    <row r="30007" spans="5:5" x14ac:dyDescent="0.2">
      <c r="E30007" s="88"/>
    </row>
    <row r="30008" spans="5:5" x14ac:dyDescent="0.2">
      <c r="E30008" s="88"/>
    </row>
    <row r="30009" spans="5:5" x14ac:dyDescent="0.2">
      <c r="E30009" s="88"/>
    </row>
    <row r="30010" spans="5:5" x14ac:dyDescent="0.2">
      <c r="E30010" s="88"/>
    </row>
    <row r="30011" spans="5:5" x14ac:dyDescent="0.2">
      <c r="E30011" s="88"/>
    </row>
    <row r="30012" spans="5:5" x14ac:dyDescent="0.2">
      <c r="E30012" s="88"/>
    </row>
    <row r="30013" spans="5:5" x14ac:dyDescent="0.2">
      <c r="E30013" s="88"/>
    </row>
    <row r="30014" spans="5:5" x14ac:dyDescent="0.2">
      <c r="E30014" s="88"/>
    </row>
    <row r="30015" spans="5:5" x14ac:dyDescent="0.2">
      <c r="E30015" s="88"/>
    </row>
    <row r="30016" spans="5:5" x14ac:dyDescent="0.2">
      <c r="E30016" s="88"/>
    </row>
    <row r="30017" spans="5:5" x14ac:dyDescent="0.2">
      <c r="E30017" s="88"/>
    </row>
    <row r="30018" spans="5:5" x14ac:dyDescent="0.2">
      <c r="E30018" s="88"/>
    </row>
    <row r="30019" spans="5:5" x14ac:dyDescent="0.2">
      <c r="E30019" s="88"/>
    </row>
    <row r="30020" spans="5:5" x14ac:dyDescent="0.2">
      <c r="E30020" s="88"/>
    </row>
    <row r="30021" spans="5:5" x14ac:dyDescent="0.2">
      <c r="E30021" s="88"/>
    </row>
    <row r="30022" spans="5:5" x14ac:dyDescent="0.2">
      <c r="E30022" s="88"/>
    </row>
    <row r="30023" spans="5:5" x14ac:dyDescent="0.2">
      <c r="E30023" s="88"/>
    </row>
    <row r="30024" spans="5:5" x14ac:dyDescent="0.2">
      <c r="E30024" s="88"/>
    </row>
    <row r="30025" spans="5:5" x14ac:dyDescent="0.2">
      <c r="E30025" s="88"/>
    </row>
    <row r="30026" spans="5:5" x14ac:dyDescent="0.2">
      <c r="E30026" s="88"/>
    </row>
    <row r="30027" spans="5:5" x14ac:dyDescent="0.2">
      <c r="E30027" s="88"/>
    </row>
    <row r="30028" spans="5:5" x14ac:dyDescent="0.2">
      <c r="E30028" s="88"/>
    </row>
    <row r="30029" spans="5:5" x14ac:dyDescent="0.2">
      <c r="E30029" s="88"/>
    </row>
    <row r="30030" spans="5:5" x14ac:dyDescent="0.2">
      <c r="E30030" s="88"/>
    </row>
    <row r="30031" spans="5:5" x14ac:dyDescent="0.2">
      <c r="E30031" s="88"/>
    </row>
    <row r="30032" spans="5:5" x14ac:dyDescent="0.2">
      <c r="E30032" s="88"/>
    </row>
    <row r="30033" spans="5:5" x14ac:dyDescent="0.2">
      <c r="E30033" s="88"/>
    </row>
    <row r="30034" spans="5:5" x14ac:dyDescent="0.2">
      <c r="E30034" s="88"/>
    </row>
    <row r="30035" spans="5:5" x14ac:dyDescent="0.2">
      <c r="E30035" s="88"/>
    </row>
    <row r="30036" spans="5:5" x14ac:dyDescent="0.2">
      <c r="E30036" s="88"/>
    </row>
    <row r="30037" spans="5:5" x14ac:dyDescent="0.2">
      <c r="E30037" s="88"/>
    </row>
    <row r="30038" spans="5:5" x14ac:dyDescent="0.2">
      <c r="E30038" s="88"/>
    </row>
    <row r="30039" spans="5:5" x14ac:dyDescent="0.2">
      <c r="E30039" s="88"/>
    </row>
    <row r="30040" spans="5:5" x14ac:dyDescent="0.2">
      <c r="E30040" s="88"/>
    </row>
    <row r="30041" spans="5:5" x14ac:dyDescent="0.2">
      <c r="E30041" s="88"/>
    </row>
    <row r="30042" spans="5:5" x14ac:dyDescent="0.2">
      <c r="E30042" s="88"/>
    </row>
    <row r="30043" spans="5:5" x14ac:dyDescent="0.2">
      <c r="E30043" s="88"/>
    </row>
    <row r="30044" spans="5:5" x14ac:dyDescent="0.2">
      <c r="E30044" s="88"/>
    </row>
    <row r="30045" spans="5:5" x14ac:dyDescent="0.2">
      <c r="E30045" s="88"/>
    </row>
    <row r="30046" spans="5:5" x14ac:dyDescent="0.2">
      <c r="E30046" s="88"/>
    </row>
    <row r="30047" spans="5:5" x14ac:dyDescent="0.2">
      <c r="E30047" s="88"/>
    </row>
    <row r="30048" spans="5:5" x14ac:dyDescent="0.2">
      <c r="E30048" s="88"/>
    </row>
    <row r="30049" spans="5:5" x14ac:dyDescent="0.2">
      <c r="E30049" s="88"/>
    </row>
    <row r="30050" spans="5:5" x14ac:dyDescent="0.2">
      <c r="E30050" s="88"/>
    </row>
    <row r="30051" spans="5:5" x14ac:dyDescent="0.2">
      <c r="E30051" s="88"/>
    </row>
    <row r="30052" spans="5:5" x14ac:dyDescent="0.2">
      <c r="E30052" s="88"/>
    </row>
    <row r="30053" spans="5:5" x14ac:dyDescent="0.2">
      <c r="E30053" s="88"/>
    </row>
    <row r="30054" spans="5:5" x14ac:dyDescent="0.2">
      <c r="E30054" s="88"/>
    </row>
    <row r="30055" spans="5:5" x14ac:dyDescent="0.2">
      <c r="E30055" s="88"/>
    </row>
    <row r="30056" spans="5:5" x14ac:dyDescent="0.2">
      <c r="E30056" s="88"/>
    </row>
    <row r="30057" spans="5:5" x14ac:dyDescent="0.2">
      <c r="E30057" s="88"/>
    </row>
    <row r="30058" spans="5:5" x14ac:dyDescent="0.2">
      <c r="E30058" s="88"/>
    </row>
    <row r="30059" spans="5:5" x14ac:dyDescent="0.2">
      <c r="E30059" s="88"/>
    </row>
    <row r="30060" spans="5:5" x14ac:dyDescent="0.2">
      <c r="E30060" s="88"/>
    </row>
    <row r="30061" spans="5:5" x14ac:dyDescent="0.2">
      <c r="E30061" s="88"/>
    </row>
    <row r="30062" spans="5:5" x14ac:dyDescent="0.2">
      <c r="E30062" s="88"/>
    </row>
    <row r="30063" spans="5:5" x14ac:dyDescent="0.2">
      <c r="E30063" s="88"/>
    </row>
    <row r="30064" spans="5:5" x14ac:dyDescent="0.2">
      <c r="E30064" s="88"/>
    </row>
    <row r="30065" spans="5:5" x14ac:dyDescent="0.2">
      <c r="E30065" s="88"/>
    </row>
    <row r="30066" spans="5:5" x14ac:dyDescent="0.2">
      <c r="E30066" s="88"/>
    </row>
    <row r="30067" spans="5:5" x14ac:dyDescent="0.2">
      <c r="E30067" s="88"/>
    </row>
    <row r="30068" spans="5:5" x14ac:dyDescent="0.2">
      <c r="E30068" s="88"/>
    </row>
    <row r="30069" spans="5:5" x14ac:dyDescent="0.2">
      <c r="E30069" s="88"/>
    </row>
    <row r="30070" spans="5:5" x14ac:dyDescent="0.2">
      <c r="E30070" s="88"/>
    </row>
    <row r="30071" spans="5:5" x14ac:dyDescent="0.2">
      <c r="E30071" s="88"/>
    </row>
    <row r="30072" spans="5:5" x14ac:dyDescent="0.2">
      <c r="E30072" s="88"/>
    </row>
    <row r="30073" spans="5:5" x14ac:dyDescent="0.2">
      <c r="E30073" s="88"/>
    </row>
    <row r="30074" spans="5:5" x14ac:dyDescent="0.2">
      <c r="E30074" s="88"/>
    </row>
    <row r="30075" spans="5:5" x14ac:dyDescent="0.2">
      <c r="E30075" s="88"/>
    </row>
    <row r="30076" spans="5:5" x14ac:dyDescent="0.2">
      <c r="E30076" s="88"/>
    </row>
    <row r="30077" spans="5:5" x14ac:dyDescent="0.2">
      <c r="E30077" s="88"/>
    </row>
    <row r="30078" spans="5:5" x14ac:dyDescent="0.2">
      <c r="E30078" s="88"/>
    </row>
    <row r="30079" spans="5:5" x14ac:dyDescent="0.2">
      <c r="E30079" s="88"/>
    </row>
    <row r="30080" spans="5:5" x14ac:dyDescent="0.2">
      <c r="E30080" s="88"/>
    </row>
    <row r="30081" spans="5:5" x14ac:dyDescent="0.2">
      <c r="E30081" s="88"/>
    </row>
    <row r="30082" spans="5:5" x14ac:dyDescent="0.2">
      <c r="E30082" s="88"/>
    </row>
    <row r="30083" spans="5:5" x14ac:dyDescent="0.2">
      <c r="E30083" s="88"/>
    </row>
    <row r="30084" spans="5:5" x14ac:dyDescent="0.2">
      <c r="E30084" s="88"/>
    </row>
    <row r="30085" spans="5:5" x14ac:dyDescent="0.2">
      <c r="E30085" s="88"/>
    </row>
    <row r="30086" spans="5:5" x14ac:dyDescent="0.2">
      <c r="E30086" s="88"/>
    </row>
    <row r="30087" spans="5:5" x14ac:dyDescent="0.2">
      <c r="E30087" s="88"/>
    </row>
    <row r="30088" spans="5:5" x14ac:dyDescent="0.2">
      <c r="E30088" s="88"/>
    </row>
    <row r="30089" spans="5:5" x14ac:dyDescent="0.2">
      <c r="E30089" s="88"/>
    </row>
    <row r="30090" spans="5:5" x14ac:dyDescent="0.2">
      <c r="E30090" s="88"/>
    </row>
    <row r="30091" spans="5:5" x14ac:dyDescent="0.2">
      <c r="E30091" s="88"/>
    </row>
    <row r="30092" spans="5:5" x14ac:dyDescent="0.2">
      <c r="E30092" s="88"/>
    </row>
    <row r="30093" spans="5:5" x14ac:dyDescent="0.2">
      <c r="E30093" s="88"/>
    </row>
    <row r="30094" spans="5:5" x14ac:dyDescent="0.2">
      <c r="E30094" s="88"/>
    </row>
    <row r="30095" spans="5:5" x14ac:dyDescent="0.2">
      <c r="E30095" s="88"/>
    </row>
    <row r="30096" spans="5:5" x14ac:dyDescent="0.2">
      <c r="E30096" s="88"/>
    </row>
    <row r="30097" spans="5:5" x14ac:dyDescent="0.2">
      <c r="E30097" s="88"/>
    </row>
    <row r="30098" spans="5:5" x14ac:dyDescent="0.2">
      <c r="E30098" s="88"/>
    </row>
    <row r="30099" spans="5:5" x14ac:dyDescent="0.2">
      <c r="E30099" s="88"/>
    </row>
    <row r="30100" spans="5:5" x14ac:dyDescent="0.2">
      <c r="E30100" s="88"/>
    </row>
    <row r="30101" spans="5:5" x14ac:dyDescent="0.2">
      <c r="E30101" s="88"/>
    </row>
    <row r="30102" spans="5:5" x14ac:dyDescent="0.2">
      <c r="E30102" s="88"/>
    </row>
    <row r="30103" spans="5:5" x14ac:dyDescent="0.2">
      <c r="E30103" s="88"/>
    </row>
    <row r="30104" spans="5:5" x14ac:dyDescent="0.2">
      <c r="E30104" s="88"/>
    </row>
    <row r="30105" spans="5:5" x14ac:dyDescent="0.2">
      <c r="E30105" s="88"/>
    </row>
    <row r="30106" spans="5:5" x14ac:dyDescent="0.2">
      <c r="E30106" s="88"/>
    </row>
    <row r="30107" spans="5:5" x14ac:dyDescent="0.2">
      <c r="E30107" s="88"/>
    </row>
    <row r="30108" spans="5:5" x14ac:dyDescent="0.2">
      <c r="E30108" s="88"/>
    </row>
    <row r="30109" spans="5:5" x14ac:dyDescent="0.2">
      <c r="E30109" s="88"/>
    </row>
    <row r="30110" spans="5:5" x14ac:dyDescent="0.2">
      <c r="E30110" s="88"/>
    </row>
    <row r="30111" spans="5:5" x14ac:dyDescent="0.2">
      <c r="E30111" s="88"/>
    </row>
    <row r="30112" spans="5:5" x14ac:dyDescent="0.2">
      <c r="E30112" s="88"/>
    </row>
    <row r="30113" spans="5:5" x14ac:dyDescent="0.2">
      <c r="E30113" s="88"/>
    </row>
    <row r="30114" spans="5:5" x14ac:dyDescent="0.2">
      <c r="E30114" s="88"/>
    </row>
    <row r="30115" spans="5:5" x14ac:dyDescent="0.2">
      <c r="E30115" s="88"/>
    </row>
    <row r="30116" spans="5:5" x14ac:dyDescent="0.2">
      <c r="E30116" s="88"/>
    </row>
    <row r="30117" spans="5:5" x14ac:dyDescent="0.2">
      <c r="E30117" s="88"/>
    </row>
    <row r="30118" spans="5:5" x14ac:dyDescent="0.2">
      <c r="E30118" s="88"/>
    </row>
    <row r="30119" spans="5:5" x14ac:dyDescent="0.2">
      <c r="E30119" s="88"/>
    </row>
    <row r="30120" spans="5:5" x14ac:dyDescent="0.2">
      <c r="E30120" s="88"/>
    </row>
    <row r="30121" spans="5:5" x14ac:dyDescent="0.2">
      <c r="E30121" s="88"/>
    </row>
    <row r="30122" spans="5:5" x14ac:dyDescent="0.2">
      <c r="E30122" s="88"/>
    </row>
    <row r="30123" spans="5:5" x14ac:dyDescent="0.2">
      <c r="E30123" s="88"/>
    </row>
    <row r="30124" spans="5:5" x14ac:dyDescent="0.2">
      <c r="E30124" s="88"/>
    </row>
    <row r="30125" spans="5:5" x14ac:dyDescent="0.2">
      <c r="E30125" s="88"/>
    </row>
    <row r="30126" spans="5:5" x14ac:dyDescent="0.2">
      <c r="E30126" s="88"/>
    </row>
    <row r="30127" spans="5:5" x14ac:dyDescent="0.2">
      <c r="E30127" s="88"/>
    </row>
    <row r="30128" spans="5:5" x14ac:dyDescent="0.2">
      <c r="E30128" s="88"/>
    </row>
    <row r="30129" spans="5:5" x14ac:dyDescent="0.2">
      <c r="E30129" s="88"/>
    </row>
    <row r="30130" spans="5:5" x14ac:dyDescent="0.2">
      <c r="E30130" s="88"/>
    </row>
    <row r="30131" spans="5:5" x14ac:dyDescent="0.2">
      <c r="E30131" s="88"/>
    </row>
    <row r="30132" spans="5:5" x14ac:dyDescent="0.2">
      <c r="E30132" s="88"/>
    </row>
    <row r="30133" spans="5:5" x14ac:dyDescent="0.2">
      <c r="E30133" s="88"/>
    </row>
    <row r="30134" spans="5:5" x14ac:dyDescent="0.2">
      <c r="E30134" s="88"/>
    </row>
    <row r="30135" spans="5:5" x14ac:dyDescent="0.2">
      <c r="E30135" s="88"/>
    </row>
    <row r="30136" spans="5:5" x14ac:dyDescent="0.2">
      <c r="E30136" s="88"/>
    </row>
    <row r="30137" spans="5:5" x14ac:dyDescent="0.2">
      <c r="E30137" s="88"/>
    </row>
    <row r="30138" spans="5:5" x14ac:dyDescent="0.2">
      <c r="E30138" s="88"/>
    </row>
    <row r="30139" spans="5:5" x14ac:dyDescent="0.2">
      <c r="E30139" s="88"/>
    </row>
    <row r="30140" spans="5:5" x14ac:dyDescent="0.2">
      <c r="E30140" s="88"/>
    </row>
    <row r="30141" spans="5:5" x14ac:dyDescent="0.2">
      <c r="E30141" s="88"/>
    </row>
    <row r="30142" spans="5:5" x14ac:dyDescent="0.2">
      <c r="E30142" s="88"/>
    </row>
    <row r="30143" spans="5:5" x14ac:dyDescent="0.2">
      <c r="E30143" s="88"/>
    </row>
    <row r="30144" spans="5:5" x14ac:dyDescent="0.2">
      <c r="E30144" s="88"/>
    </row>
    <row r="30145" spans="5:5" x14ac:dyDescent="0.2">
      <c r="E30145" s="88"/>
    </row>
    <row r="30146" spans="5:5" x14ac:dyDescent="0.2">
      <c r="E30146" s="88"/>
    </row>
    <row r="30147" spans="5:5" x14ac:dyDescent="0.2">
      <c r="E30147" s="88"/>
    </row>
    <row r="30148" spans="5:5" x14ac:dyDescent="0.2">
      <c r="E30148" s="88"/>
    </row>
    <row r="30149" spans="5:5" x14ac:dyDescent="0.2">
      <c r="E30149" s="88"/>
    </row>
    <row r="30150" spans="5:5" x14ac:dyDescent="0.2">
      <c r="E30150" s="88"/>
    </row>
    <row r="30151" spans="5:5" x14ac:dyDescent="0.2">
      <c r="E30151" s="88"/>
    </row>
    <row r="30152" spans="5:5" x14ac:dyDescent="0.2">
      <c r="E30152" s="88"/>
    </row>
    <row r="30153" spans="5:5" x14ac:dyDescent="0.2">
      <c r="E30153" s="88"/>
    </row>
    <row r="30154" spans="5:5" x14ac:dyDescent="0.2">
      <c r="E30154" s="88"/>
    </row>
    <row r="30155" spans="5:5" x14ac:dyDescent="0.2">
      <c r="E30155" s="88"/>
    </row>
    <row r="30156" spans="5:5" x14ac:dyDescent="0.2">
      <c r="E30156" s="88"/>
    </row>
    <row r="30157" spans="5:5" x14ac:dyDescent="0.2">
      <c r="E30157" s="88"/>
    </row>
    <row r="30158" spans="5:5" x14ac:dyDescent="0.2">
      <c r="E30158" s="88"/>
    </row>
    <row r="30159" spans="5:5" x14ac:dyDescent="0.2">
      <c r="E30159" s="88"/>
    </row>
    <row r="30160" spans="5:5" x14ac:dyDescent="0.2">
      <c r="E30160" s="88"/>
    </row>
    <row r="30161" spans="5:5" x14ac:dyDescent="0.2">
      <c r="E30161" s="88"/>
    </row>
    <row r="30162" spans="5:5" x14ac:dyDescent="0.2">
      <c r="E30162" s="88"/>
    </row>
    <row r="30163" spans="5:5" x14ac:dyDescent="0.2">
      <c r="E30163" s="88"/>
    </row>
    <row r="30164" spans="5:5" x14ac:dyDescent="0.2">
      <c r="E30164" s="88"/>
    </row>
    <row r="30165" spans="5:5" x14ac:dyDescent="0.2">
      <c r="E30165" s="88"/>
    </row>
    <row r="30166" spans="5:5" x14ac:dyDescent="0.2">
      <c r="E30166" s="88"/>
    </row>
    <row r="30167" spans="5:5" x14ac:dyDescent="0.2">
      <c r="E30167" s="88"/>
    </row>
    <row r="30168" spans="5:5" x14ac:dyDescent="0.2">
      <c r="E30168" s="88"/>
    </row>
    <row r="30169" spans="5:5" x14ac:dyDescent="0.2">
      <c r="E30169" s="88"/>
    </row>
    <row r="30170" spans="5:5" x14ac:dyDescent="0.2">
      <c r="E30170" s="88"/>
    </row>
    <row r="30171" spans="5:5" x14ac:dyDescent="0.2">
      <c r="E30171" s="88"/>
    </row>
    <row r="30172" spans="5:5" x14ac:dyDescent="0.2">
      <c r="E30172" s="88"/>
    </row>
    <row r="30173" spans="5:5" x14ac:dyDescent="0.2">
      <c r="E30173" s="88"/>
    </row>
    <row r="30174" spans="5:5" x14ac:dyDescent="0.2">
      <c r="E30174" s="88"/>
    </row>
    <row r="30175" spans="5:5" x14ac:dyDescent="0.2">
      <c r="E30175" s="88"/>
    </row>
    <row r="30176" spans="5:5" x14ac:dyDescent="0.2">
      <c r="E30176" s="88"/>
    </row>
    <row r="30177" spans="5:5" x14ac:dyDescent="0.2">
      <c r="E30177" s="88"/>
    </row>
    <row r="30178" spans="5:5" x14ac:dyDescent="0.2">
      <c r="E30178" s="88"/>
    </row>
    <row r="30179" spans="5:5" x14ac:dyDescent="0.2">
      <c r="E30179" s="88"/>
    </row>
    <row r="30180" spans="5:5" x14ac:dyDescent="0.2">
      <c r="E30180" s="88"/>
    </row>
    <row r="30181" spans="5:5" x14ac:dyDescent="0.2">
      <c r="E30181" s="88"/>
    </row>
    <row r="30182" spans="5:5" x14ac:dyDescent="0.2">
      <c r="E30182" s="88"/>
    </row>
    <row r="30183" spans="5:5" x14ac:dyDescent="0.2">
      <c r="E30183" s="88"/>
    </row>
    <row r="30184" spans="5:5" x14ac:dyDescent="0.2">
      <c r="E30184" s="88"/>
    </row>
    <row r="30185" spans="5:5" x14ac:dyDescent="0.2">
      <c r="E30185" s="88"/>
    </row>
    <row r="30186" spans="5:5" x14ac:dyDescent="0.2">
      <c r="E30186" s="88"/>
    </row>
    <row r="30187" spans="5:5" x14ac:dyDescent="0.2">
      <c r="E30187" s="88"/>
    </row>
    <row r="30188" spans="5:5" x14ac:dyDescent="0.2">
      <c r="E30188" s="88"/>
    </row>
    <row r="30189" spans="5:5" x14ac:dyDescent="0.2">
      <c r="E30189" s="88"/>
    </row>
    <row r="30190" spans="5:5" x14ac:dyDescent="0.2">
      <c r="E30190" s="88"/>
    </row>
    <row r="30191" spans="5:5" x14ac:dyDescent="0.2">
      <c r="E30191" s="88"/>
    </row>
    <row r="30192" spans="5:5" x14ac:dyDescent="0.2">
      <c r="E30192" s="88"/>
    </row>
    <row r="30193" spans="5:5" x14ac:dyDescent="0.2">
      <c r="E30193" s="88"/>
    </row>
    <row r="30194" spans="5:5" x14ac:dyDescent="0.2">
      <c r="E30194" s="88"/>
    </row>
    <row r="30195" spans="5:5" x14ac:dyDescent="0.2">
      <c r="E30195" s="88"/>
    </row>
    <row r="30196" spans="5:5" x14ac:dyDescent="0.2">
      <c r="E30196" s="88"/>
    </row>
    <row r="30197" spans="5:5" x14ac:dyDescent="0.2">
      <c r="E30197" s="88"/>
    </row>
    <row r="30198" spans="5:5" x14ac:dyDescent="0.2">
      <c r="E30198" s="88"/>
    </row>
    <row r="30199" spans="5:5" x14ac:dyDescent="0.2">
      <c r="E30199" s="88"/>
    </row>
    <row r="30200" spans="5:5" x14ac:dyDescent="0.2">
      <c r="E30200" s="88"/>
    </row>
    <row r="30201" spans="5:5" x14ac:dyDescent="0.2">
      <c r="E30201" s="88"/>
    </row>
    <row r="30202" spans="5:5" x14ac:dyDescent="0.2">
      <c r="E30202" s="88"/>
    </row>
    <row r="30203" spans="5:5" x14ac:dyDescent="0.2">
      <c r="E30203" s="88"/>
    </row>
    <row r="30204" spans="5:5" x14ac:dyDescent="0.2">
      <c r="E30204" s="88"/>
    </row>
    <row r="30205" spans="5:5" x14ac:dyDescent="0.2">
      <c r="E30205" s="88"/>
    </row>
    <row r="30206" spans="5:5" x14ac:dyDescent="0.2">
      <c r="E30206" s="88"/>
    </row>
    <row r="30207" spans="5:5" x14ac:dyDescent="0.2">
      <c r="E30207" s="88"/>
    </row>
    <row r="30208" spans="5:5" x14ac:dyDescent="0.2">
      <c r="E30208" s="88"/>
    </row>
    <row r="30209" spans="5:5" x14ac:dyDescent="0.2">
      <c r="E30209" s="88"/>
    </row>
    <row r="30210" spans="5:5" x14ac:dyDescent="0.2">
      <c r="E30210" s="88"/>
    </row>
    <row r="30211" spans="5:5" x14ac:dyDescent="0.2">
      <c r="E30211" s="88"/>
    </row>
    <row r="30212" spans="5:5" x14ac:dyDescent="0.2">
      <c r="E30212" s="88"/>
    </row>
    <row r="30213" spans="5:5" x14ac:dyDescent="0.2">
      <c r="E30213" s="88"/>
    </row>
    <row r="30214" spans="5:5" x14ac:dyDescent="0.2">
      <c r="E30214" s="88"/>
    </row>
    <row r="30215" spans="5:5" x14ac:dyDescent="0.2">
      <c r="E30215" s="88"/>
    </row>
    <row r="30216" spans="5:5" x14ac:dyDescent="0.2">
      <c r="E30216" s="88"/>
    </row>
    <row r="30217" spans="5:5" x14ac:dyDescent="0.2">
      <c r="E30217" s="88"/>
    </row>
    <row r="30218" spans="5:5" x14ac:dyDescent="0.2">
      <c r="E30218" s="88"/>
    </row>
    <row r="30219" spans="5:5" x14ac:dyDescent="0.2">
      <c r="E30219" s="88"/>
    </row>
    <row r="30220" spans="5:5" x14ac:dyDescent="0.2">
      <c r="E30220" s="88"/>
    </row>
    <row r="30221" spans="5:5" x14ac:dyDescent="0.2">
      <c r="E30221" s="88"/>
    </row>
    <row r="30222" spans="5:5" x14ac:dyDescent="0.2">
      <c r="E30222" s="88"/>
    </row>
    <row r="30223" spans="5:5" x14ac:dyDescent="0.2">
      <c r="E30223" s="88"/>
    </row>
    <row r="30224" spans="5:5" x14ac:dyDescent="0.2">
      <c r="E30224" s="88"/>
    </row>
    <row r="30225" spans="5:5" x14ac:dyDescent="0.2">
      <c r="E30225" s="88"/>
    </row>
    <row r="30226" spans="5:5" x14ac:dyDescent="0.2">
      <c r="E30226" s="88"/>
    </row>
    <row r="30227" spans="5:5" x14ac:dyDescent="0.2">
      <c r="E30227" s="88"/>
    </row>
    <row r="30228" spans="5:5" x14ac:dyDescent="0.2">
      <c r="E30228" s="88"/>
    </row>
    <row r="30229" spans="5:5" x14ac:dyDescent="0.2">
      <c r="E30229" s="88"/>
    </row>
    <row r="30230" spans="5:5" x14ac:dyDescent="0.2">
      <c r="E30230" s="88"/>
    </row>
    <row r="30231" spans="5:5" x14ac:dyDescent="0.2">
      <c r="E30231" s="88"/>
    </row>
    <row r="30232" spans="5:5" x14ac:dyDescent="0.2">
      <c r="E30232" s="88"/>
    </row>
    <row r="30233" spans="5:5" x14ac:dyDescent="0.2">
      <c r="E30233" s="88"/>
    </row>
    <row r="30234" spans="5:5" x14ac:dyDescent="0.2">
      <c r="E30234" s="88"/>
    </row>
    <row r="30235" spans="5:5" x14ac:dyDescent="0.2">
      <c r="E30235" s="88"/>
    </row>
    <row r="30236" spans="5:5" x14ac:dyDescent="0.2">
      <c r="E30236" s="88"/>
    </row>
    <row r="30237" spans="5:5" x14ac:dyDescent="0.2">
      <c r="E30237" s="88"/>
    </row>
    <row r="30238" spans="5:5" x14ac:dyDescent="0.2">
      <c r="E30238" s="88"/>
    </row>
    <row r="30239" spans="5:5" x14ac:dyDescent="0.2">
      <c r="E30239" s="88"/>
    </row>
    <row r="30240" spans="5:5" x14ac:dyDescent="0.2">
      <c r="E30240" s="88"/>
    </row>
    <row r="30241" spans="5:5" x14ac:dyDescent="0.2">
      <c r="E30241" s="88"/>
    </row>
    <row r="30242" spans="5:5" x14ac:dyDescent="0.2">
      <c r="E30242" s="88"/>
    </row>
    <row r="30243" spans="5:5" x14ac:dyDescent="0.2">
      <c r="E30243" s="88"/>
    </row>
    <row r="30244" spans="5:5" x14ac:dyDescent="0.2">
      <c r="E30244" s="88"/>
    </row>
    <row r="30245" spans="5:5" x14ac:dyDescent="0.2">
      <c r="E30245" s="88"/>
    </row>
    <row r="30246" spans="5:5" x14ac:dyDescent="0.2">
      <c r="E30246" s="88"/>
    </row>
    <row r="30247" spans="5:5" x14ac:dyDescent="0.2">
      <c r="E30247" s="88"/>
    </row>
    <row r="30248" spans="5:5" x14ac:dyDescent="0.2">
      <c r="E30248" s="88"/>
    </row>
    <row r="30249" spans="5:5" x14ac:dyDescent="0.2">
      <c r="E30249" s="88"/>
    </row>
    <row r="30250" spans="5:5" x14ac:dyDescent="0.2">
      <c r="E30250" s="88"/>
    </row>
    <row r="30251" spans="5:5" x14ac:dyDescent="0.2">
      <c r="E30251" s="88"/>
    </row>
    <row r="30252" spans="5:5" x14ac:dyDescent="0.2">
      <c r="E30252" s="88"/>
    </row>
    <row r="30253" spans="5:5" x14ac:dyDescent="0.2">
      <c r="E30253" s="88"/>
    </row>
    <row r="30254" spans="5:5" x14ac:dyDescent="0.2">
      <c r="E30254" s="88"/>
    </row>
    <row r="30255" spans="5:5" x14ac:dyDescent="0.2">
      <c r="E30255" s="88"/>
    </row>
    <row r="30256" spans="5:5" x14ac:dyDescent="0.2">
      <c r="E30256" s="88"/>
    </row>
    <row r="30257" spans="5:5" x14ac:dyDescent="0.2">
      <c r="E30257" s="88"/>
    </row>
    <row r="30258" spans="5:5" x14ac:dyDescent="0.2">
      <c r="E30258" s="88"/>
    </row>
    <row r="30259" spans="5:5" x14ac:dyDescent="0.2">
      <c r="E30259" s="88"/>
    </row>
    <row r="30260" spans="5:5" x14ac:dyDescent="0.2">
      <c r="E30260" s="88"/>
    </row>
    <row r="30261" spans="5:5" x14ac:dyDescent="0.2">
      <c r="E30261" s="88"/>
    </row>
    <row r="30262" spans="5:5" x14ac:dyDescent="0.2">
      <c r="E30262" s="88"/>
    </row>
    <row r="30263" spans="5:5" x14ac:dyDescent="0.2">
      <c r="E30263" s="88"/>
    </row>
    <row r="30264" spans="5:5" x14ac:dyDescent="0.2">
      <c r="E30264" s="88"/>
    </row>
    <row r="30265" spans="5:5" x14ac:dyDescent="0.2">
      <c r="E30265" s="88"/>
    </row>
    <row r="30266" spans="5:5" x14ac:dyDescent="0.2">
      <c r="E30266" s="88"/>
    </row>
    <row r="30267" spans="5:5" x14ac:dyDescent="0.2">
      <c r="E30267" s="88"/>
    </row>
    <row r="30268" spans="5:5" x14ac:dyDescent="0.2">
      <c r="E30268" s="88"/>
    </row>
    <row r="30269" spans="5:5" x14ac:dyDescent="0.2">
      <c r="E30269" s="88"/>
    </row>
    <row r="30270" spans="5:5" x14ac:dyDescent="0.2">
      <c r="E30270" s="88"/>
    </row>
    <row r="30271" spans="5:5" x14ac:dyDescent="0.2">
      <c r="E30271" s="88"/>
    </row>
    <row r="30272" spans="5:5" x14ac:dyDescent="0.2">
      <c r="E30272" s="88"/>
    </row>
    <row r="30273" spans="5:5" x14ac:dyDescent="0.2">
      <c r="E30273" s="88"/>
    </row>
    <row r="30274" spans="5:5" x14ac:dyDescent="0.2">
      <c r="E30274" s="88"/>
    </row>
    <row r="30275" spans="5:5" x14ac:dyDescent="0.2">
      <c r="E30275" s="88"/>
    </row>
    <row r="30276" spans="5:5" x14ac:dyDescent="0.2">
      <c r="E30276" s="88"/>
    </row>
    <row r="30277" spans="5:5" x14ac:dyDescent="0.2">
      <c r="E30277" s="88"/>
    </row>
    <row r="30278" spans="5:5" x14ac:dyDescent="0.2">
      <c r="E30278" s="88"/>
    </row>
    <row r="30279" spans="5:5" x14ac:dyDescent="0.2">
      <c r="E30279" s="88"/>
    </row>
    <row r="30280" spans="5:5" x14ac:dyDescent="0.2">
      <c r="E30280" s="88"/>
    </row>
    <row r="30281" spans="5:5" x14ac:dyDescent="0.2">
      <c r="E30281" s="88"/>
    </row>
    <row r="30282" spans="5:5" x14ac:dyDescent="0.2">
      <c r="E30282" s="88"/>
    </row>
    <row r="30283" spans="5:5" x14ac:dyDescent="0.2">
      <c r="E30283" s="88"/>
    </row>
    <row r="30284" spans="5:5" x14ac:dyDescent="0.2">
      <c r="E30284" s="88"/>
    </row>
    <row r="30285" spans="5:5" x14ac:dyDescent="0.2">
      <c r="E30285" s="88"/>
    </row>
    <row r="30286" spans="5:5" x14ac:dyDescent="0.2">
      <c r="E30286" s="88"/>
    </row>
    <row r="30287" spans="5:5" x14ac:dyDescent="0.2">
      <c r="E30287" s="88"/>
    </row>
    <row r="30288" spans="5:5" x14ac:dyDescent="0.2">
      <c r="E30288" s="88"/>
    </row>
    <row r="30289" spans="5:5" x14ac:dyDescent="0.2">
      <c r="E30289" s="88"/>
    </row>
    <row r="30290" spans="5:5" x14ac:dyDescent="0.2">
      <c r="E30290" s="88"/>
    </row>
    <row r="30291" spans="5:5" x14ac:dyDescent="0.2">
      <c r="E30291" s="88"/>
    </row>
    <row r="30292" spans="5:5" x14ac:dyDescent="0.2">
      <c r="E30292" s="88"/>
    </row>
    <row r="30293" spans="5:5" x14ac:dyDescent="0.2">
      <c r="E30293" s="88"/>
    </row>
    <row r="30294" spans="5:5" x14ac:dyDescent="0.2">
      <c r="E30294" s="88"/>
    </row>
    <row r="30295" spans="5:5" x14ac:dyDescent="0.2">
      <c r="E30295" s="88"/>
    </row>
    <row r="30296" spans="5:5" x14ac:dyDescent="0.2">
      <c r="E30296" s="88"/>
    </row>
    <row r="30297" spans="5:5" x14ac:dyDescent="0.2">
      <c r="E30297" s="88"/>
    </row>
    <row r="30298" spans="5:5" x14ac:dyDescent="0.2">
      <c r="E30298" s="88"/>
    </row>
    <row r="30299" spans="5:5" x14ac:dyDescent="0.2">
      <c r="E30299" s="88"/>
    </row>
    <row r="30300" spans="5:5" x14ac:dyDescent="0.2">
      <c r="E30300" s="88"/>
    </row>
    <row r="30301" spans="5:5" x14ac:dyDescent="0.2">
      <c r="E30301" s="88"/>
    </row>
    <row r="30302" spans="5:5" x14ac:dyDescent="0.2">
      <c r="E30302" s="88"/>
    </row>
    <row r="30303" spans="5:5" x14ac:dyDescent="0.2">
      <c r="E30303" s="88"/>
    </row>
    <row r="30304" spans="5:5" x14ac:dyDescent="0.2">
      <c r="E30304" s="88"/>
    </row>
    <row r="30305" spans="5:5" x14ac:dyDescent="0.2">
      <c r="E30305" s="88"/>
    </row>
    <row r="30306" spans="5:5" x14ac:dyDescent="0.2">
      <c r="E30306" s="88"/>
    </row>
    <row r="30307" spans="5:5" x14ac:dyDescent="0.2">
      <c r="E30307" s="88"/>
    </row>
    <row r="30308" spans="5:5" x14ac:dyDescent="0.2">
      <c r="E30308" s="88"/>
    </row>
    <row r="30309" spans="5:5" x14ac:dyDescent="0.2">
      <c r="E30309" s="88"/>
    </row>
    <row r="30310" spans="5:5" x14ac:dyDescent="0.2">
      <c r="E30310" s="88"/>
    </row>
    <row r="30311" spans="5:5" x14ac:dyDescent="0.2">
      <c r="E30311" s="88"/>
    </row>
    <row r="30312" spans="5:5" x14ac:dyDescent="0.2">
      <c r="E30312" s="88"/>
    </row>
    <row r="30313" spans="5:5" x14ac:dyDescent="0.2">
      <c r="E30313" s="88"/>
    </row>
    <row r="30314" spans="5:5" x14ac:dyDescent="0.2">
      <c r="E30314" s="88"/>
    </row>
    <row r="30315" spans="5:5" x14ac:dyDescent="0.2">
      <c r="E30315" s="88"/>
    </row>
    <row r="30316" spans="5:5" x14ac:dyDescent="0.2">
      <c r="E30316" s="88"/>
    </row>
    <row r="30317" spans="5:5" x14ac:dyDescent="0.2">
      <c r="E30317" s="88"/>
    </row>
    <row r="30318" spans="5:5" x14ac:dyDescent="0.2">
      <c r="E30318" s="88"/>
    </row>
    <row r="30319" spans="5:5" x14ac:dyDescent="0.2">
      <c r="E30319" s="88"/>
    </row>
    <row r="30320" spans="5:5" x14ac:dyDescent="0.2">
      <c r="E30320" s="88"/>
    </row>
    <row r="30321" spans="5:5" x14ac:dyDescent="0.2">
      <c r="E30321" s="88"/>
    </row>
    <row r="30322" spans="5:5" x14ac:dyDescent="0.2">
      <c r="E30322" s="88"/>
    </row>
    <row r="30323" spans="5:5" x14ac:dyDescent="0.2">
      <c r="E30323" s="88"/>
    </row>
    <row r="30324" spans="5:5" x14ac:dyDescent="0.2">
      <c r="E30324" s="88"/>
    </row>
    <row r="30325" spans="5:5" x14ac:dyDescent="0.2">
      <c r="E30325" s="88"/>
    </row>
    <row r="30326" spans="5:5" x14ac:dyDescent="0.2">
      <c r="E30326" s="88"/>
    </row>
    <row r="30327" spans="5:5" x14ac:dyDescent="0.2">
      <c r="E30327" s="88"/>
    </row>
    <row r="30328" spans="5:5" x14ac:dyDescent="0.2">
      <c r="E30328" s="88"/>
    </row>
    <row r="30329" spans="5:5" x14ac:dyDescent="0.2">
      <c r="E30329" s="88"/>
    </row>
    <row r="30330" spans="5:5" x14ac:dyDescent="0.2">
      <c r="E30330" s="88"/>
    </row>
    <row r="30331" spans="5:5" x14ac:dyDescent="0.2">
      <c r="E30331" s="88"/>
    </row>
    <row r="30332" spans="5:5" x14ac:dyDescent="0.2">
      <c r="E30332" s="88"/>
    </row>
    <row r="30333" spans="5:5" x14ac:dyDescent="0.2">
      <c r="E30333" s="88"/>
    </row>
    <row r="30334" spans="5:5" x14ac:dyDescent="0.2">
      <c r="E30334" s="88"/>
    </row>
    <row r="30335" spans="5:5" x14ac:dyDescent="0.2">
      <c r="E30335" s="88"/>
    </row>
    <row r="30336" spans="5:5" x14ac:dyDescent="0.2">
      <c r="E30336" s="88"/>
    </row>
    <row r="30337" spans="5:5" x14ac:dyDescent="0.2">
      <c r="E30337" s="88"/>
    </row>
    <row r="30338" spans="5:5" x14ac:dyDescent="0.2">
      <c r="E30338" s="88"/>
    </row>
    <row r="30339" spans="5:5" x14ac:dyDescent="0.2">
      <c r="E30339" s="88"/>
    </row>
    <row r="30340" spans="5:5" x14ac:dyDescent="0.2">
      <c r="E30340" s="88"/>
    </row>
    <row r="30341" spans="5:5" x14ac:dyDescent="0.2">
      <c r="E30341" s="88"/>
    </row>
    <row r="30342" spans="5:5" x14ac:dyDescent="0.2">
      <c r="E30342" s="88"/>
    </row>
    <row r="30343" spans="5:5" x14ac:dyDescent="0.2">
      <c r="E30343" s="88"/>
    </row>
    <row r="30344" spans="5:5" x14ac:dyDescent="0.2">
      <c r="E30344" s="88"/>
    </row>
    <row r="30345" spans="5:5" x14ac:dyDescent="0.2">
      <c r="E30345" s="88"/>
    </row>
    <row r="30346" spans="5:5" x14ac:dyDescent="0.2">
      <c r="E30346" s="88"/>
    </row>
    <row r="30347" spans="5:5" x14ac:dyDescent="0.2">
      <c r="E30347" s="88"/>
    </row>
    <row r="30348" spans="5:5" x14ac:dyDescent="0.2">
      <c r="E30348" s="88"/>
    </row>
    <row r="30349" spans="5:5" x14ac:dyDescent="0.2">
      <c r="E30349" s="88"/>
    </row>
    <row r="30350" spans="5:5" x14ac:dyDescent="0.2">
      <c r="E30350" s="88"/>
    </row>
    <row r="30351" spans="5:5" x14ac:dyDescent="0.2">
      <c r="E30351" s="88"/>
    </row>
    <row r="30352" spans="5:5" x14ac:dyDescent="0.2">
      <c r="E30352" s="88"/>
    </row>
    <row r="30353" spans="5:5" x14ac:dyDescent="0.2">
      <c r="E30353" s="88"/>
    </row>
    <row r="30354" spans="5:5" x14ac:dyDescent="0.2">
      <c r="E30354" s="88"/>
    </row>
    <row r="30355" spans="5:5" x14ac:dyDescent="0.2">
      <c r="E30355" s="88"/>
    </row>
    <row r="30356" spans="5:5" x14ac:dyDescent="0.2">
      <c r="E30356" s="88"/>
    </row>
    <row r="30357" spans="5:5" x14ac:dyDescent="0.2">
      <c r="E30357" s="88"/>
    </row>
    <row r="30358" spans="5:5" x14ac:dyDescent="0.2">
      <c r="E30358" s="88"/>
    </row>
    <row r="30359" spans="5:5" x14ac:dyDescent="0.2">
      <c r="E30359" s="88"/>
    </row>
    <row r="30360" spans="5:5" x14ac:dyDescent="0.2">
      <c r="E30360" s="88"/>
    </row>
    <row r="30361" spans="5:5" x14ac:dyDescent="0.2">
      <c r="E30361" s="88"/>
    </row>
    <row r="30362" spans="5:5" x14ac:dyDescent="0.2">
      <c r="E30362" s="88"/>
    </row>
    <row r="30363" spans="5:5" x14ac:dyDescent="0.2">
      <c r="E30363" s="88"/>
    </row>
    <row r="30364" spans="5:5" x14ac:dyDescent="0.2">
      <c r="E30364" s="88"/>
    </row>
    <row r="30365" spans="5:5" x14ac:dyDescent="0.2">
      <c r="E30365" s="88"/>
    </row>
    <row r="30366" spans="5:5" x14ac:dyDescent="0.2">
      <c r="E30366" s="88"/>
    </row>
    <row r="30367" spans="5:5" x14ac:dyDescent="0.2">
      <c r="E30367" s="88"/>
    </row>
    <row r="30368" spans="5:5" x14ac:dyDescent="0.2">
      <c r="E30368" s="88"/>
    </row>
    <row r="30369" spans="5:5" x14ac:dyDescent="0.2">
      <c r="E30369" s="88"/>
    </row>
    <row r="30370" spans="5:5" x14ac:dyDescent="0.2">
      <c r="E30370" s="88"/>
    </row>
    <row r="30371" spans="5:5" x14ac:dyDescent="0.2">
      <c r="E30371" s="88"/>
    </row>
    <row r="30372" spans="5:5" x14ac:dyDescent="0.2">
      <c r="E30372" s="88"/>
    </row>
    <row r="30373" spans="5:5" x14ac:dyDescent="0.2">
      <c r="E30373" s="88"/>
    </row>
    <row r="30374" spans="5:5" x14ac:dyDescent="0.2">
      <c r="E30374" s="88"/>
    </row>
    <row r="30375" spans="5:5" x14ac:dyDescent="0.2">
      <c r="E30375" s="88"/>
    </row>
    <row r="30376" spans="5:5" x14ac:dyDescent="0.2">
      <c r="E30376" s="88"/>
    </row>
    <row r="30377" spans="5:5" x14ac:dyDescent="0.2">
      <c r="E30377" s="88"/>
    </row>
    <row r="30378" spans="5:5" x14ac:dyDescent="0.2">
      <c r="E30378" s="88"/>
    </row>
    <row r="30379" spans="5:5" x14ac:dyDescent="0.2">
      <c r="E30379" s="88"/>
    </row>
    <row r="30380" spans="5:5" x14ac:dyDescent="0.2">
      <c r="E30380" s="88"/>
    </row>
    <row r="30381" spans="5:5" x14ac:dyDescent="0.2">
      <c r="E30381" s="88"/>
    </row>
    <row r="30382" spans="5:5" x14ac:dyDescent="0.2">
      <c r="E30382" s="88"/>
    </row>
    <row r="30383" spans="5:5" x14ac:dyDescent="0.2">
      <c r="E30383" s="88"/>
    </row>
    <row r="30384" spans="5:5" x14ac:dyDescent="0.2">
      <c r="E30384" s="88"/>
    </row>
    <row r="30385" spans="5:5" x14ac:dyDescent="0.2">
      <c r="E30385" s="88"/>
    </row>
    <row r="30386" spans="5:5" x14ac:dyDescent="0.2">
      <c r="E30386" s="88"/>
    </row>
    <row r="30387" spans="5:5" x14ac:dyDescent="0.2">
      <c r="E30387" s="88"/>
    </row>
    <row r="30388" spans="5:5" x14ac:dyDescent="0.2">
      <c r="E30388" s="88"/>
    </row>
    <row r="30389" spans="5:5" x14ac:dyDescent="0.2">
      <c r="E30389" s="88"/>
    </row>
    <row r="30390" spans="5:5" x14ac:dyDescent="0.2">
      <c r="E30390" s="88"/>
    </row>
    <row r="30391" spans="5:5" x14ac:dyDescent="0.2">
      <c r="E30391" s="88"/>
    </row>
    <row r="30392" spans="5:5" x14ac:dyDescent="0.2">
      <c r="E30392" s="88"/>
    </row>
    <row r="30393" spans="5:5" x14ac:dyDescent="0.2">
      <c r="E30393" s="88"/>
    </row>
    <row r="30394" spans="5:5" x14ac:dyDescent="0.2">
      <c r="E30394" s="88"/>
    </row>
    <row r="30395" spans="5:5" x14ac:dyDescent="0.2">
      <c r="E30395" s="88"/>
    </row>
    <row r="30396" spans="5:5" x14ac:dyDescent="0.2">
      <c r="E30396" s="88"/>
    </row>
    <row r="30397" spans="5:5" x14ac:dyDescent="0.2">
      <c r="E30397" s="88"/>
    </row>
    <row r="30398" spans="5:5" x14ac:dyDescent="0.2">
      <c r="E30398" s="88"/>
    </row>
    <row r="30399" spans="5:5" x14ac:dyDescent="0.2">
      <c r="E30399" s="88"/>
    </row>
    <row r="30400" spans="5:5" x14ac:dyDescent="0.2">
      <c r="E30400" s="88"/>
    </row>
    <row r="30401" spans="5:5" x14ac:dyDescent="0.2">
      <c r="E30401" s="88"/>
    </row>
    <row r="30402" spans="5:5" x14ac:dyDescent="0.2">
      <c r="E30402" s="88"/>
    </row>
    <row r="30403" spans="5:5" x14ac:dyDescent="0.2">
      <c r="E30403" s="88"/>
    </row>
    <row r="30404" spans="5:5" x14ac:dyDescent="0.2">
      <c r="E30404" s="88"/>
    </row>
    <row r="30405" spans="5:5" x14ac:dyDescent="0.2">
      <c r="E30405" s="88"/>
    </row>
    <row r="30406" spans="5:5" x14ac:dyDescent="0.2">
      <c r="E30406" s="88"/>
    </row>
    <row r="30407" spans="5:5" x14ac:dyDescent="0.2">
      <c r="E30407" s="88"/>
    </row>
    <row r="30408" spans="5:5" x14ac:dyDescent="0.2">
      <c r="E30408" s="88"/>
    </row>
    <row r="30409" spans="5:5" x14ac:dyDescent="0.2">
      <c r="E30409" s="88"/>
    </row>
    <row r="30410" spans="5:5" x14ac:dyDescent="0.2">
      <c r="E30410" s="88"/>
    </row>
    <row r="30411" spans="5:5" x14ac:dyDescent="0.2">
      <c r="E30411" s="88"/>
    </row>
    <row r="30412" spans="5:5" x14ac:dyDescent="0.2">
      <c r="E30412" s="88"/>
    </row>
    <row r="30413" spans="5:5" x14ac:dyDescent="0.2">
      <c r="E30413" s="88"/>
    </row>
    <row r="30414" spans="5:5" x14ac:dyDescent="0.2">
      <c r="E30414" s="88"/>
    </row>
    <row r="30415" spans="5:5" x14ac:dyDescent="0.2">
      <c r="E30415" s="88"/>
    </row>
    <row r="30416" spans="5:5" x14ac:dyDescent="0.2">
      <c r="E30416" s="88"/>
    </row>
    <row r="30417" spans="5:5" x14ac:dyDescent="0.2">
      <c r="E30417" s="88"/>
    </row>
    <row r="30418" spans="5:5" x14ac:dyDescent="0.2">
      <c r="E30418" s="88"/>
    </row>
    <row r="30419" spans="5:5" x14ac:dyDescent="0.2">
      <c r="E30419" s="88"/>
    </row>
    <row r="30420" spans="5:5" x14ac:dyDescent="0.2">
      <c r="E30420" s="88"/>
    </row>
    <row r="30421" spans="5:5" x14ac:dyDescent="0.2">
      <c r="E30421" s="88"/>
    </row>
    <row r="30422" spans="5:5" x14ac:dyDescent="0.2">
      <c r="E30422" s="88"/>
    </row>
    <row r="30423" spans="5:5" x14ac:dyDescent="0.2">
      <c r="E30423" s="88"/>
    </row>
    <row r="30424" spans="5:5" x14ac:dyDescent="0.2">
      <c r="E30424" s="88"/>
    </row>
    <row r="30425" spans="5:5" x14ac:dyDescent="0.2">
      <c r="E30425" s="88"/>
    </row>
    <row r="30426" spans="5:5" x14ac:dyDescent="0.2">
      <c r="E30426" s="88"/>
    </row>
    <row r="30427" spans="5:5" x14ac:dyDescent="0.2">
      <c r="E30427" s="88"/>
    </row>
    <row r="30428" spans="5:5" x14ac:dyDescent="0.2">
      <c r="E30428" s="88"/>
    </row>
    <row r="30429" spans="5:5" x14ac:dyDescent="0.2">
      <c r="E30429" s="88"/>
    </row>
    <row r="30430" spans="5:5" x14ac:dyDescent="0.2">
      <c r="E30430" s="88"/>
    </row>
    <row r="30431" spans="5:5" x14ac:dyDescent="0.2">
      <c r="E30431" s="88"/>
    </row>
    <row r="30432" spans="5:5" x14ac:dyDescent="0.2">
      <c r="E30432" s="88"/>
    </row>
    <row r="30433" spans="5:5" x14ac:dyDescent="0.2">
      <c r="E30433" s="88"/>
    </row>
    <row r="30434" spans="5:5" x14ac:dyDescent="0.2">
      <c r="E30434" s="88"/>
    </row>
    <row r="30435" spans="5:5" x14ac:dyDescent="0.2">
      <c r="E30435" s="88"/>
    </row>
    <row r="30436" spans="5:5" x14ac:dyDescent="0.2">
      <c r="E30436" s="88"/>
    </row>
    <row r="30437" spans="5:5" x14ac:dyDescent="0.2">
      <c r="E30437" s="88"/>
    </row>
    <row r="30438" spans="5:5" x14ac:dyDescent="0.2">
      <c r="E30438" s="88"/>
    </row>
    <row r="30439" spans="5:5" x14ac:dyDescent="0.2">
      <c r="E30439" s="88"/>
    </row>
    <row r="30440" spans="5:5" x14ac:dyDescent="0.2">
      <c r="E30440" s="88"/>
    </row>
    <row r="30441" spans="5:5" x14ac:dyDescent="0.2">
      <c r="E30441" s="88"/>
    </row>
    <row r="30442" spans="5:5" x14ac:dyDescent="0.2">
      <c r="E30442" s="88"/>
    </row>
    <row r="30443" spans="5:5" x14ac:dyDescent="0.2">
      <c r="E30443" s="88"/>
    </row>
    <row r="30444" spans="5:5" x14ac:dyDescent="0.2">
      <c r="E30444" s="88"/>
    </row>
    <row r="30445" spans="5:5" x14ac:dyDescent="0.2">
      <c r="E30445" s="88"/>
    </row>
    <row r="30446" spans="5:5" x14ac:dyDescent="0.2">
      <c r="E30446" s="88"/>
    </row>
    <row r="30447" spans="5:5" x14ac:dyDescent="0.2">
      <c r="E30447" s="88"/>
    </row>
    <row r="30448" spans="5:5" x14ac:dyDescent="0.2">
      <c r="E30448" s="88"/>
    </row>
    <row r="30449" spans="5:5" x14ac:dyDescent="0.2">
      <c r="E30449" s="88"/>
    </row>
    <row r="30450" spans="5:5" x14ac:dyDescent="0.2">
      <c r="E30450" s="88"/>
    </row>
    <row r="30451" spans="5:5" x14ac:dyDescent="0.2">
      <c r="E30451" s="88"/>
    </row>
    <row r="30452" spans="5:5" x14ac:dyDescent="0.2">
      <c r="E30452" s="88"/>
    </row>
    <row r="30453" spans="5:5" x14ac:dyDescent="0.2">
      <c r="E30453" s="88"/>
    </row>
    <row r="30454" spans="5:5" x14ac:dyDescent="0.2">
      <c r="E30454" s="88"/>
    </row>
    <row r="30455" spans="5:5" x14ac:dyDescent="0.2">
      <c r="E30455" s="88"/>
    </row>
    <row r="30456" spans="5:5" x14ac:dyDescent="0.2">
      <c r="E30456" s="88"/>
    </row>
    <row r="30457" spans="5:5" x14ac:dyDescent="0.2">
      <c r="E30457" s="88"/>
    </row>
    <row r="30458" spans="5:5" x14ac:dyDescent="0.2">
      <c r="E30458" s="88"/>
    </row>
    <row r="30459" spans="5:5" x14ac:dyDescent="0.2">
      <c r="E30459" s="88"/>
    </row>
    <row r="30460" spans="5:5" x14ac:dyDescent="0.2">
      <c r="E30460" s="88"/>
    </row>
    <row r="30461" spans="5:5" x14ac:dyDescent="0.2">
      <c r="E30461" s="88"/>
    </row>
    <row r="30462" spans="5:5" x14ac:dyDescent="0.2">
      <c r="E30462" s="88"/>
    </row>
    <row r="30463" spans="5:5" x14ac:dyDescent="0.2">
      <c r="E30463" s="88"/>
    </row>
    <row r="30464" spans="5:5" x14ac:dyDescent="0.2">
      <c r="E30464" s="88"/>
    </row>
    <row r="30465" spans="5:5" x14ac:dyDescent="0.2">
      <c r="E30465" s="88"/>
    </row>
    <row r="30466" spans="5:5" x14ac:dyDescent="0.2">
      <c r="E30466" s="88"/>
    </row>
    <row r="30467" spans="5:5" x14ac:dyDescent="0.2">
      <c r="E30467" s="88"/>
    </row>
    <row r="30468" spans="5:5" x14ac:dyDescent="0.2">
      <c r="E30468" s="88"/>
    </row>
    <row r="30469" spans="5:5" x14ac:dyDescent="0.2">
      <c r="E30469" s="88"/>
    </row>
    <row r="30470" spans="5:5" x14ac:dyDescent="0.2">
      <c r="E30470" s="88"/>
    </row>
    <row r="30471" spans="5:5" x14ac:dyDescent="0.2">
      <c r="E30471" s="88"/>
    </row>
    <row r="30472" spans="5:5" x14ac:dyDescent="0.2">
      <c r="E30472" s="88"/>
    </row>
    <row r="30473" spans="5:5" x14ac:dyDescent="0.2">
      <c r="E30473" s="88"/>
    </row>
    <row r="30474" spans="5:5" x14ac:dyDescent="0.2">
      <c r="E30474" s="88"/>
    </row>
    <row r="30475" spans="5:5" x14ac:dyDescent="0.2">
      <c r="E30475" s="88"/>
    </row>
    <row r="30476" spans="5:5" x14ac:dyDescent="0.2">
      <c r="E30476" s="88"/>
    </row>
    <row r="30477" spans="5:5" x14ac:dyDescent="0.2">
      <c r="E30477" s="88"/>
    </row>
    <row r="30478" spans="5:5" x14ac:dyDescent="0.2">
      <c r="E30478" s="88"/>
    </row>
    <row r="30479" spans="5:5" x14ac:dyDescent="0.2">
      <c r="E30479" s="88"/>
    </row>
    <row r="30480" spans="5:5" x14ac:dyDescent="0.2">
      <c r="E30480" s="88"/>
    </row>
    <row r="30481" spans="5:5" x14ac:dyDescent="0.2">
      <c r="E30481" s="88"/>
    </row>
    <row r="30482" spans="5:5" x14ac:dyDescent="0.2">
      <c r="E30482" s="88"/>
    </row>
    <row r="30483" spans="5:5" x14ac:dyDescent="0.2">
      <c r="E30483" s="88"/>
    </row>
    <row r="30484" spans="5:5" x14ac:dyDescent="0.2">
      <c r="E30484" s="88"/>
    </row>
    <row r="30485" spans="5:5" x14ac:dyDescent="0.2">
      <c r="E30485" s="88"/>
    </row>
    <row r="30486" spans="5:5" x14ac:dyDescent="0.2">
      <c r="E30486" s="88"/>
    </row>
    <row r="30487" spans="5:5" x14ac:dyDescent="0.2">
      <c r="E30487" s="88"/>
    </row>
    <row r="30488" spans="5:5" x14ac:dyDescent="0.2">
      <c r="E30488" s="88"/>
    </row>
    <row r="30489" spans="5:5" x14ac:dyDescent="0.2">
      <c r="E30489" s="88"/>
    </row>
    <row r="30490" spans="5:5" x14ac:dyDescent="0.2">
      <c r="E30490" s="88"/>
    </row>
    <row r="30491" spans="5:5" x14ac:dyDescent="0.2">
      <c r="E30491" s="88"/>
    </row>
    <row r="30492" spans="5:5" x14ac:dyDescent="0.2">
      <c r="E30492" s="88"/>
    </row>
    <row r="30493" spans="5:5" x14ac:dyDescent="0.2">
      <c r="E30493" s="88"/>
    </row>
    <row r="30494" spans="5:5" x14ac:dyDescent="0.2">
      <c r="E30494" s="88"/>
    </row>
    <row r="30495" spans="5:5" x14ac:dyDescent="0.2">
      <c r="E30495" s="88"/>
    </row>
    <row r="30496" spans="5:5" x14ac:dyDescent="0.2">
      <c r="E30496" s="88"/>
    </row>
    <row r="30497" spans="5:5" x14ac:dyDescent="0.2">
      <c r="E30497" s="88"/>
    </row>
    <row r="30498" spans="5:5" x14ac:dyDescent="0.2">
      <c r="E30498" s="88"/>
    </row>
    <row r="30499" spans="5:5" x14ac:dyDescent="0.2">
      <c r="E30499" s="88"/>
    </row>
    <row r="30500" spans="5:5" x14ac:dyDescent="0.2">
      <c r="E30500" s="88"/>
    </row>
    <row r="30501" spans="5:5" x14ac:dyDescent="0.2">
      <c r="E30501" s="88"/>
    </row>
    <row r="30502" spans="5:5" x14ac:dyDescent="0.2">
      <c r="E30502" s="88"/>
    </row>
    <row r="30503" spans="5:5" x14ac:dyDescent="0.2">
      <c r="E30503" s="88"/>
    </row>
    <row r="30504" spans="5:5" x14ac:dyDescent="0.2">
      <c r="E30504" s="88"/>
    </row>
    <row r="30505" spans="5:5" x14ac:dyDescent="0.2">
      <c r="E30505" s="88"/>
    </row>
    <row r="30506" spans="5:5" x14ac:dyDescent="0.2">
      <c r="E30506" s="88"/>
    </row>
    <row r="30507" spans="5:5" x14ac:dyDescent="0.2">
      <c r="E30507" s="88"/>
    </row>
    <row r="30508" spans="5:5" x14ac:dyDescent="0.2">
      <c r="E30508" s="88"/>
    </row>
    <row r="30509" spans="5:5" x14ac:dyDescent="0.2">
      <c r="E30509" s="88"/>
    </row>
    <row r="30510" spans="5:5" x14ac:dyDescent="0.2">
      <c r="E30510" s="88"/>
    </row>
    <row r="30511" spans="5:5" x14ac:dyDescent="0.2">
      <c r="E30511" s="88"/>
    </row>
    <row r="30512" spans="5:5" x14ac:dyDescent="0.2">
      <c r="E30512" s="88"/>
    </row>
    <row r="30513" spans="5:5" x14ac:dyDescent="0.2">
      <c r="E30513" s="88"/>
    </row>
    <row r="30514" spans="5:5" x14ac:dyDescent="0.2">
      <c r="E30514" s="88"/>
    </row>
    <row r="30515" spans="5:5" x14ac:dyDescent="0.2">
      <c r="E30515" s="88"/>
    </row>
    <row r="30516" spans="5:5" x14ac:dyDescent="0.2">
      <c r="E30516" s="88"/>
    </row>
    <row r="30517" spans="5:5" x14ac:dyDescent="0.2">
      <c r="E30517" s="88"/>
    </row>
    <row r="30518" spans="5:5" x14ac:dyDescent="0.2">
      <c r="E30518" s="88"/>
    </row>
    <row r="30519" spans="5:5" x14ac:dyDescent="0.2">
      <c r="E30519" s="88"/>
    </row>
    <row r="30520" spans="5:5" x14ac:dyDescent="0.2">
      <c r="E30520" s="88"/>
    </row>
    <row r="30521" spans="5:5" x14ac:dyDescent="0.2">
      <c r="E30521" s="88"/>
    </row>
    <row r="30522" spans="5:5" x14ac:dyDescent="0.2">
      <c r="E30522" s="88"/>
    </row>
    <row r="30523" spans="5:5" x14ac:dyDescent="0.2">
      <c r="E30523" s="88"/>
    </row>
    <row r="30524" spans="5:5" x14ac:dyDescent="0.2">
      <c r="E30524" s="88"/>
    </row>
    <row r="30525" spans="5:5" x14ac:dyDescent="0.2">
      <c r="E30525" s="88"/>
    </row>
    <row r="30526" spans="5:5" x14ac:dyDescent="0.2">
      <c r="E30526" s="88"/>
    </row>
    <row r="30527" spans="5:5" x14ac:dyDescent="0.2">
      <c r="E30527" s="88"/>
    </row>
    <row r="30528" spans="5:5" x14ac:dyDescent="0.2">
      <c r="E30528" s="88"/>
    </row>
    <row r="30529" spans="5:5" x14ac:dyDescent="0.2">
      <c r="E30529" s="88"/>
    </row>
    <row r="30530" spans="5:5" x14ac:dyDescent="0.2">
      <c r="E30530" s="88"/>
    </row>
    <row r="30531" spans="5:5" x14ac:dyDescent="0.2">
      <c r="E30531" s="88"/>
    </row>
    <row r="30532" spans="5:5" x14ac:dyDescent="0.2">
      <c r="E30532" s="88"/>
    </row>
    <row r="30533" spans="5:5" x14ac:dyDescent="0.2">
      <c r="E30533" s="88"/>
    </row>
    <row r="30534" spans="5:5" x14ac:dyDescent="0.2">
      <c r="E30534" s="88"/>
    </row>
    <row r="30535" spans="5:5" x14ac:dyDescent="0.2">
      <c r="E30535" s="88"/>
    </row>
    <row r="30536" spans="5:5" x14ac:dyDescent="0.2">
      <c r="E30536" s="88"/>
    </row>
    <row r="30537" spans="5:5" x14ac:dyDescent="0.2">
      <c r="E30537" s="88"/>
    </row>
    <row r="30538" spans="5:5" x14ac:dyDescent="0.2">
      <c r="E30538" s="88"/>
    </row>
    <row r="30539" spans="5:5" x14ac:dyDescent="0.2">
      <c r="E30539" s="88"/>
    </row>
    <row r="30540" spans="5:5" x14ac:dyDescent="0.2">
      <c r="E30540" s="88"/>
    </row>
    <row r="30541" spans="5:5" x14ac:dyDescent="0.2">
      <c r="E30541" s="88"/>
    </row>
    <row r="30542" spans="5:5" x14ac:dyDescent="0.2">
      <c r="E30542" s="88"/>
    </row>
    <row r="30543" spans="5:5" x14ac:dyDescent="0.2">
      <c r="E30543" s="88"/>
    </row>
    <row r="30544" spans="5:5" x14ac:dyDescent="0.2">
      <c r="E30544" s="88"/>
    </row>
    <row r="30545" spans="5:5" x14ac:dyDescent="0.2">
      <c r="E30545" s="88"/>
    </row>
    <row r="30546" spans="5:5" x14ac:dyDescent="0.2">
      <c r="E30546" s="88"/>
    </row>
    <row r="30547" spans="5:5" x14ac:dyDescent="0.2">
      <c r="E30547" s="88"/>
    </row>
    <row r="30548" spans="5:5" x14ac:dyDescent="0.2">
      <c r="E30548" s="88"/>
    </row>
    <row r="30549" spans="5:5" x14ac:dyDescent="0.2">
      <c r="E30549" s="88"/>
    </row>
    <row r="30550" spans="5:5" x14ac:dyDescent="0.2">
      <c r="E30550" s="88"/>
    </row>
    <row r="30551" spans="5:5" x14ac:dyDescent="0.2">
      <c r="E30551" s="88"/>
    </row>
    <row r="30552" spans="5:5" x14ac:dyDescent="0.2">
      <c r="E30552" s="88"/>
    </row>
    <row r="30553" spans="5:5" x14ac:dyDescent="0.2">
      <c r="E30553" s="88"/>
    </row>
    <row r="30554" spans="5:5" x14ac:dyDescent="0.2">
      <c r="E30554" s="88"/>
    </row>
    <row r="30555" spans="5:5" x14ac:dyDescent="0.2">
      <c r="E30555" s="88"/>
    </row>
    <row r="30556" spans="5:5" x14ac:dyDescent="0.2">
      <c r="E30556" s="88"/>
    </row>
    <row r="30557" spans="5:5" x14ac:dyDescent="0.2">
      <c r="E30557" s="88"/>
    </row>
    <row r="30558" spans="5:5" x14ac:dyDescent="0.2">
      <c r="E30558" s="88"/>
    </row>
    <row r="30559" spans="5:5" x14ac:dyDescent="0.2">
      <c r="E30559" s="88"/>
    </row>
    <row r="30560" spans="5:5" x14ac:dyDescent="0.2">
      <c r="E30560" s="88"/>
    </row>
    <row r="30561" spans="5:5" x14ac:dyDescent="0.2">
      <c r="E30561" s="88"/>
    </row>
    <row r="30562" spans="5:5" x14ac:dyDescent="0.2">
      <c r="E30562" s="88"/>
    </row>
    <row r="30563" spans="5:5" x14ac:dyDescent="0.2">
      <c r="E30563" s="88"/>
    </row>
    <row r="30564" spans="5:5" x14ac:dyDescent="0.2">
      <c r="E30564" s="88"/>
    </row>
    <row r="30565" spans="5:5" x14ac:dyDescent="0.2">
      <c r="E30565" s="88"/>
    </row>
    <row r="30566" spans="5:5" x14ac:dyDescent="0.2">
      <c r="E30566" s="88"/>
    </row>
    <row r="30567" spans="5:5" x14ac:dyDescent="0.2">
      <c r="E30567" s="88"/>
    </row>
    <row r="30568" spans="5:5" x14ac:dyDescent="0.2">
      <c r="E30568" s="88"/>
    </row>
    <row r="30569" spans="5:5" x14ac:dyDescent="0.2">
      <c r="E30569" s="88"/>
    </row>
    <row r="30570" spans="5:5" x14ac:dyDescent="0.2">
      <c r="E30570" s="88"/>
    </row>
    <row r="30571" spans="5:5" x14ac:dyDescent="0.2">
      <c r="E30571" s="88"/>
    </row>
    <row r="30572" spans="5:5" x14ac:dyDescent="0.2">
      <c r="E30572" s="88"/>
    </row>
    <row r="30573" spans="5:5" x14ac:dyDescent="0.2">
      <c r="E30573" s="88"/>
    </row>
    <row r="30574" spans="5:5" x14ac:dyDescent="0.2">
      <c r="E30574" s="88"/>
    </row>
    <row r="30575" spans="5:5" x14ac:dyDescent="0.2">
      <c r="E30575" s="88"/>
    </row>
    <row r="30576" spans="5:5" x14ac:dyDescent="0.2">
      <c r="E30576" s="88"/>
    </row>
    <row r="30577" spans="5:5" x14ac:dyDescent="0.2">
      <c r="E30577" s="88"/>
    </row>
    <row r="30578" spans="5:5" x14ac:dyDescent="0.2">
      <c r="E30578" s="88"/>
    </row>
    <row r="30579" spans="5:5" x14ac:dyDescent="0.2">
      <c r="E30579" s="88"/>
    </row>
    <row r="30580" spans="5:5" x14ac:dyDescent="0.2">
      <c r="E30580" s="88"/>
    </row>
    <row r="30581" spans="5:5" x14ac:dyDescent="0.2">
      <c r="E30581" s="88"/>
    </row>
    <row r="30582" spans="5:5" x14ac:dyDescent="0.2">
      <c r="E30582" s="88"/>
    </row>
    <row r="30583" spans="5:5" x14ac:dyDescent="0.2">
      <c r="E30583" s="88"/>
    </row>
    <row r="30584" spans="5:5" x14ac:dyDescent="0.2">
      <c r="E30584" s="88"/>
    </row>
    <row r="30585" spans="5:5" x14ac:dyDescent="0.2">
      <c r="E30585" s="88"/>
    </row>
    <row r="30586" spans="5:5" x14ac:dyDescent="0.2">
      <c r="E30586" s="88"/>
    </row>
    <row r="30587" spans="5:5" x14ac:dyDescent="0.2">
      <c r="E30587" s="88"/>
    </row>
    <row r="30588" spans="5:5" x14ac:dyDescent="0.2">
      <c r="E30588" s="88"/>
    </row>
    <row r="30589" spans="5:5" x14ac:dyDescent="0.2">
      <c r="E30589" s="88"/>
    </row>
    <row r="30590" spans="5:5" x14ac:dyDescent="0.2">
      <c r="E30590" s="88"/>
    </row>
    <row r="30591" spans="5:5" x14ac:dyDescent="0.2">
      <c r="E30591" s="88"/>
    </row>
    <row r="30592" spans="5:5" x14ac:dyDescent="0.2">
      <c r="E30592" s="88"/>
    </row>
    <row r="30593" spans="5:5" x14ac:dyDescent="0.2">
      <c r="E30593" s="88"/>
    </row>
    <row r="30594" spans="5:5" x14ac:dyDescent="0.2">
      <c r="E30594" s="88"/>
    </row>
    <row r="30595" spans="5:5" x14ac:dyDescent="0.2">
      <c r="E30595" s="88"/>
    </row>
    <row r="30596" spans="5:5" x14ac:dyDescent="0.2">
      <c r="E30596" s="88"/>
    </row>
    <row r="30597" spans="5:5" x14ac:dyDescent="0.2">
      <c r="E30597" s="88"/>
    </row>
    <row r="30598" spans="5:5" x14ac:dyDescent="0.2">
      <c r="E30598" s="88"/>
    </row>
    <row r="30599" spans="5:5" x14ac:dyDescent="0.2">
      <c r="E30599" s="88"/>
    </row>
    <row r="30600" spans="5:5" x14ac:dyDescent="0.2">
      <c r="E30600" s="88"/>
    </row>
    <row r="30601" spans="5:5" x14ac:dyDescent="0.2">
      <c r="E30601" s="88"/>
    </row>
    <row r="30602" spans="5:5" x14ac:dyDescent="0.2">
      <c r="E30602" s="88"/>
    </row>
    <row r="30603" spans="5:5" x14ac:dyDescent="0.2">
      <c r="E30603" s="88"/>
    </row>
    <row r="30604" spans="5:5" x14ac:dyDescent="0.2">
      <c r="E30604" s="88"/>
    </row>
    <row r="30605" spans="5:5" x14ac:dyDescent="0.2">
      <c r="E30605" s="88"/>
    </row>
    <row r="30606" spans="5:5" x14ac:dyDescent="0.2">
      <c r="E30606" s="88"/>
    </row>
    <row r="30607" spans="5:5" x14ac:dyDescent="0.2">
      <c r="E30607" s="88"/>
    </row>
    <row r="30608" spans="5:5" x14ac:dyDescent="0.2">
      <c r="E30608" s="88"/>
    </row>
    <row r="30609" spans="5:5" x14ac:dyDescent="0.2">
      <c r="E30609" s="88"/>
    </row>
    <row r="30610" spans="5:5" x14ac:dyDescent="0.2">
      <c r="E30610" s="88"/>
    </row>
    <row r="30611" spans="5:5" x14ac:dyDescent="0.2">
      <c r="E30611" s="88"/>
    </row>
    <row r="30612" spans="5:5" x14ac:dyDescent="0.2">
      <c r="E30612" s="88"/>
    </row>
    <row r="30613" spans="5:5" x14ac:dyDescent="0.2">
      <c r="E30613" s="88"/>
    </row>
    <row r="30614" spans="5:5" x14ac:dyDescent="0.2">
      <c r="E30614" s="88"/>
    </row>
    <row r="30615" spans="5:5" x14ac:dyDescent="0.2">
      <c r="E30615" s="88"/>
    </row>
    <row r="30616" spans="5:5" x14ac:dyDescent="0.2">
      <c r="E30616" s="88"/>
    </row>
    <row r="30617" spans="5:5" x14ac:dyDescent="0.2">
      <c r="E30617" s="88"/>
    </row>
    <row r="30618" spans="5:5" x14ac:dyDescent="0.2">
      <c r="E30618" s="88"/>
    </row>
    <row r="30619" spans="5:5" x14ac:dyDescent="0.2">
      <c r="E30619" s="88"/>
    </row>
    <row r="30620" spans="5:5" x14ac:dyDescent="0.2">
      <c r="E30620" s="88"/>
    </row>
    <row r="30621" spans="5:5" x14ac:dyDescent="0.2">
      <c r="E30621" s="88"/>
    </row>
    <row r="30622" spans="5:5" x14ac:dyDescent="0.2">
      <c r="E30622" s="88"/>
    </row>
    <row r="30623" spans="5:5" x14ac:dyDescent="0.2">
      <c r="E30623" s="88"/>
    </row>
    <row r="30624" spans="5:5" x14ac:dyDescent="0.2">
      <c r="E30624" s="88"/>
    </row>
    <row r="30625" spans="5:5" x14ac:dyDescent="0.2">
      <c r="E30625" s="88"/>
    </row>
    <row r="30626" spans="5:5" x14ac:dyDescent="0.2">
      <c r="E30626" s="88"/>
    </row>
    <row r="30627" spans="5:5" x14ac:dyDescent="0.2">
      <c r="E30627" s="88"/>
    </row>
    <row r="30628" spans="5:5" x14ac:dyDescent="0.2">
      <c r="E30628" s="88"/>
    </row>
    <row r="30629" spans="5:5" x14ac:dyDescent="0.2">
      <c r="E30629" s="88"/>
    </row>
    <row r="30630" spans="5:5" x14ac:dyDescent="0.2">
      <c r="E30630" s="88"/>
    </row>
    <row r="30631" spans="5:5" x14ac:dyDescent="0.2">
      <c r="E30631" s="88"/>
    </row>
    <row r="30632" spans="5:5" x14ac:dyDescent="0.2">
      <c r="E30632" s="88"/>
    </row>
    <row r="30633" spans="5:5" x14ac:dyDescent="0.2">
      <c r="E30633" s="88"/>
    </row>
    <row r="30634" spans="5:5" x14ac:dyDescent="0.2">
      <c r="E30634" s="88"/>
    </row>
    <row r="30635" spans="5:5" x14ac:dyDescent="0.2">
      <c r="E30635" s="88"/>
    </row>
    <row r="30636" spans="5:5" x14ac:dyDescent="0.2">
      <c r="E30636" s="88"/>
    </row>
    <row r="30637" spans="5:5" x14ac:dyDescent="0.2">
      <c r="E30637" s="88"/>
    </row>
    <row r="30638" spans="5:5" x14ac:dyDescent="0.2">
      <c r="E30638" s="88"/>
    </row>
    <row r="30639" spans="5:5" x14ac:dyDescent="0.2">
      <c r="E30639" s="88"/>
    </row>
    <row r="30640" spans="5:5" x14ac:dyDescent="0.2">
      <c r="E30640" s="88"/>
    </row>
    <row r="30641" spans="5:5" x14ac:dyDescent="0.2">
      <c r="E30641" s="88"/>
    </row>
    <row r="30642" spans="5:5" x14ac:dyDescent="0.2">
      <c r="E30642" s="88"/>
    </row>
    <row r="30643" spans="5:5" x14ac:dyDescent="0.2">
      <c r="E30643" s="88"/>
    </row>
    <row r="30644" spans="5:5" x14ac:dyDescent="0.2">
      <c r="E30644" s="88"/>
    </row>
    <row r="30645" spans="5:5" x14ac:dyDescent="0.2">
      <c r="E30645" s="88"/>
    </row>
    <row r="30646" spans="5:5" x14ac:dyDescent="0.2">
      <c r="E30646" s="88"/>
    </row>
    <row r="30647" spans="5:5" x14ac:dyDescent="0.2">
      <c r="E30647" s="88"/>
    </row>
    <row r="30648" spans="5:5" x14ac:dyDescent="0.2">
      <c r="E30648" s="88"/>
    </row>
    <row r="30649" spans="5:5" x14ac:dyDescent="0.2">
      <c r="E30649" s="88"/>
    </row>
    <row r="30650" spans="5:5" x14ac:dyDescent="0.2">
      <c r="E30650" s="88"/>
    </row>
    <row r="30651" spans="5:5" x14ac:dyDescent="0.2">
      <c r="E30651" s="88"/>
    </row>
    <row r="30652" spans="5:5" x14ac:dyDescent="0.2">
      <c r="E30652" s="88"/>
    </row>
    <row r="30653" spans="5:5" x14ac:dyDescent="0.2">
      <c r="E30653" s="88"/>
    </row>
    <row r="30654" spans="5:5" x14ac:dyDescent="0.2">
      <c r="E30654" s="88"/>
    </row>
    <row r="30655" spans="5:5" x14ac:dyDescent="0.2">
      <c r="E30655" s="88"/>
    </row>
    <row r="30656" spans="5:5" x14ac:dyDescent="0.2">
      <c r="E30656" s="88"/>
    </row>
    <row r="30657" spans="5:5" x14ac:dyDescent="0.2">
      <c r="E30657" s="88"/>
    </row>
    <row r="30658" spans="5:5" x14ac:dyDescent="0.2">
      <c r="E30658" s="88"/>
    </row>
    <row r="30659" spans="5:5" x14ac:dyDescent="0.2">
      <c r="E30659" s="88"/>
    </row>
    <row r="30660" spans="5:5" x14ac:dyDescent="0.2">
      <c r="E30660" s="88"/>
    </row>
    <row r="30661" spans="5:5" x14ac:dyDescent="0.2">
      <c r="E30661" s="88"/>
    </row>
    <row r="30662" spans="5:5" x14ac:dyDescent="0.2">
      <c r="E30662" s="88"/>
    </row>
    <row r="30663" spans="5:5" x14ac:dyDescent="0.2">
      <c r="E30663" s="88"/>
    </row>
    <row r="30664" spans="5:5" x14ac:dyDescent="0.2">
      <c r="E30664" s="88"/>
    </row>
    <row r="30665" spans="5:5" x14ac:dyDescent="0.2">
      <c r="E30665" s="88"/>
    </row>
    <row r="30666" spans="5:5" x14ac:dyDescent="0.2">
      <c r="E30666" s="88"/>
    </row>
    <row r="30667" spans="5:5" x14ac:dyDescent="0.2">
      <c r="E30667" s="88"/>
    </row>
    <row r="30668" spans="5:5" x14ac:dyDescent="0.2">
      <c r="E30668" s="88"/>
    </row>
    <row r="30669" spans="5:5" x14ac:dyDescent="0.2">
      <c r="E30669" s="88"/>
    </row>
    <row r="30670" spans="5:5" x14ac:dyDescent="0.2">
      <c r="E30670" s="88"/>
    </row>
    <row r="30671" spans="5:5" x14ac:dyDescent="0.2">
      <c r="E30671" s="88"/>
    </row>
    <row r="30672" spans="5:5" x14ac:dyDescent="0.2">
      <c r="E30672" s="88"/>
    </row>
    <row r="30673" spans="5:5" x14ac:dyDescent="0.2">
      <c r="E30673" s="88"/>
    </row>
    <row r="30674" spans="5:5" x14ac:dyDescent="0.2">
      <c r="E30674" s="88"/>
    </row>
    <row r="30675" spans="5:5" x14ac:dyDescent="0.2">
      <c r="E30675" s="88"/>
    </row>
    <row r="30676" spans="5:5" x14ac:dyDescent="0.2">
      <c r="E30676" s="88"/>
    </row>
    <row r="30677" spans="5:5" x14ac:dyDescent="0.2">
      <c r="E30677" s="88"/>
    </row>
    <row r="30678" spans="5:5" x14ac:dyDescent="0.2">
      <c r="E30678" s="88"/>
    </row>
    <row r="30679" spans="5:5" x14ac:dyDescent="0.2">
      <c r="E30679" s="88"/>
    </row>
    <row r="30680" spans="5:5" x14ac:dyDescent="0.2">
      <c r="E30680" s="88"/>
    </row>
    <row r="30681" spans="5:5" x14ac:dyDescent="0.2">
      <c r="E30681" s="88"/>
    </row>
    <row r="30682" spans="5:5" x14ac:dyDescent="0.2">
      <c r="E30682" s="88"/>
    </row>
    <row r="30683" spans="5:5" x14ac:dyDescent="0.2">
      <c r="E30683" s="88"/>
    </row>
    <row r="30684" spans="5:5" x14ac:dyDescent="0.2">
      <c r="E30684" s="88"/>
    </row>
    <row r="30685" spans="5:5" x14ac:dyDescent="0.2">
      <c r="E30685" s="88"/>
    </row>
    <row r="30686" spans="5:5" x14ac:dyDescent="0.2">
      <c r="E30686" s="88"/>
    </row>
    <row r="30687" spans="5:5" x14ac:dyDescent="0.2">
      <c r="E30687" s="88"/>
    </row>
    <row r="30688" spans="5:5" x14ac:dyDescent="0.2">
      <c r="E30688" s="88"/>
    </row>
    <row r="30689" spans="5:5" x14ac:dyDescent="0.2">
      <c r="E30689" s="88"/>
    </row>
    <row r="30690" spans="5:5" x14ac:dyDescent="0.2">
      <c r="E30690" s="88"/>
    </row>
    <row r="30691" spans="5:5" x14ac:dyDescent="0.2">
      <c r="E30691" s="88"/>
    </row>
    <row r="30692" spans="5:5" x14ac:dyDescent="0.2">
      <c r="E30692" s="88"/>
    </row>
    <row r="30693" spans="5:5" x14ac:dyDescent="0.2">
      <c r="E30693" s="88"/>
    </row>
    <row r="30694" spans="5:5" x14ac:dyDescent="0.2">
      <c r="E30694" s="88"/>
    </row>
    <row r="30695" spans="5:5" x14ac:dyDescent="0.2">
      <c r="E30695" s="88"/>
    </row>
    <row r="30696" spans="5:5" x14ac:dyDescent="0.2">
      <c r="E30696" s="88"/>
    </row>
    <row r="30697" spans="5:5" x14ac:dyDescent="0.2">
      <c r="E30697" s="88"/>
    </row>
    <row r="30698" spans="5:5" x14ac:dyDescent="0.2">
      <c r="E30698" s="88"/>
    </row>
    <row r="30699" spans="5:5" x14ac:dyDescent="0.2">
      <c r="E30699" s="88"/>
    </row>
    <row r="30700" spans="5:5" x14ac:dyDescent="0.2">
      <c r="E30700" s="88"/>
    </row>
    <row r="30701" spans="5:5" x14ac:dyDescent="0.2">
      <c r="E30701" s="88"/>
    </row>
    <row r="30702" spans="5:5" x14ac:dyDescent="0.2">
      <c r="E30702" s="88"/>
    </row>
    <row r="30703" spans="5:5" x14ac:dyDescent="0.2">
      <c r="E30703" s="88"/>
    </row>
    <row r="30704" spans="5:5" x14ac:dyDescent="0.2">
      <c r="E30704" s="88"/>
    </row>
    <row r="30705" spans="5:5" x14ac:dyDescent="0.2">
      <c r="E30705" s="88"/>
    </row>
    <row r="30706" spans="5:5" x14ac:dyDescent="0.2">
      <c r="E30706" s="88"/>
    </row>
    <row r="30707" spans="5:5" x14ac:dyDescent="0.2">
      <c r="E30707" s="88"/>
    </row>
    <row r="30708" spans="5:5" x14ac:dyDescent="0.2">
      <c r="E30708" s="88"/>
    </row>
    <row r="30709" spans="5:5" x14ac:dyDescent="0.2">
      <c r="E30709" s="88"/>
    </row>
    <row r="30710" spans="5:5" x14ac:dyDescent="0.2">
      <c r="E30710" s="88"/>
    </row>
    <row r="30711" spans="5:5" x14ac:dyDescent="0.2">
      <c r="E30711" s="88"/>
    </row>
    <row r="30712" spans="5:5" x14ac:dyDescent="0.2">
      <c r="E30712" s="88"/>
    </row>
    <row r="30713" spans="5:5" x14ac:dyDescent="0.2">
      <c r="E30713" s="88"/>
    </row>
    <row r="30714" spans="5:5" x14ac:dyDescent="0.2">
      <c r="E30714" s="88"/>
    </row>
    <row r="30715" spans="5:5" x14ac:dyDescent="0.2">
      <c r="E30715" s="88"/>
    </row>
    <row r="30716" spans="5:5" x14ac:dyDescent="0.2">
      <c r="E30716" s="88"/>
    </row>
    <row r="30717" spans="5:5" x14ac:dyDescent="0.2">
      <c r="E30717" s="88"/>
    </row>
    <row r="30718" spans="5:5" x14ac:dyDescent="0.2">
      <c r="E30718" s="88"/>
    </row>
    <row r="30719" spans="5:5" x14ac:dyDescent="0.2">
      <c r="E30719" s="88"/>
    </row>
    <row r="30720" spans="5:5" x14ac:dyDescent="0.2">
      <c r="E30720" s="88"/>
    </row>
    <row r="30721" spans="5:5" x14ac:dyDescent="0.2">
      <c r="E30721" s="88"/>
    </row>
    <row r="30722" spans="5:5" x14ac:dyDescent="0.2">
      <c r="E30722" s="88"/>
    </row>
    <row r="30723" spans="5:5" x14ac:dyDescent="0.2">
      <c r="E30723" s="88"/>
    </row>
    <row r="30724" spans="5:5" x14ac:dyDescent="0.2">
      <c r="E30724" s="88"/>
    </row>
    <row r="30725" spans="5:5" x14ac:dyDescent="0.2">
      <c r="E30725" s="88"/>
    </row>
    <row r="30726" spans="5:5" x14ac:dyDescent="0.2">
      <c r="E30726" s="88"/>
    </row>
    <row r="30727" spans="5:5" x14ac:dyDescent="0.2">
      <c r="E30727" s="88"/>
    </row>
    <row r="30728" spans="5:5" x14ac:dyDescent="0.2">
      <c r="E30728" s="88"/>
    </row>
    <row r="30729" spans="5:5" x14ac:dyDescent="0.2">
      <c r="E30729" s="88"/>
    </row>
    <row r="30730" spans="5:5" x14ac:dyDescent="0.2">
      <c r="E30730" s="88"/>
    </row>
    <row r="30731" spans="5:5" x14ac:dyDescent="0.2">
      <c r="E30731" s="88"/>
    </row>
    <row r="30732" spans="5:5" x14ac:dyDescent="0.2">
      <c r="E30732" s="88"/>
    </row>
    <row r="30733" spans="5:5" x14ac:dyDescent="0.2">
      <c r="E30733" s="88"/>
    </row>
    <row r="30734" spans="5:5" x14ac:dyDescent="0.2">
      <c r="E30734" s="88"/>
    </row>
    <row r="30735" spans="5:5" x14ac:dyDescent="0.2">
      <c r="E30735" s="88"/>
    </row>
    <row r="30736" spans="5:5" x14ac:dyDescent="0.2">
      <c r="E30736" s="88"/>
    </row>
    <row r="30737" spans="5:5" x14ac:dyDescent="0.2">
      <c r="E30737" s="88"/>
    </row>
    <row r="30738" spans="5:5" x14ac:dyDescent="0.2">
      <c r="E30738" s="88"/>
    </row>
    <row r="30739" spans="5:5" x14ac:dyDescent="0.2">
      <c r="E30739" s="88"/>
    </row>
    <row r="30740" spans="5:5" x14ac:dyDescent="0.2">
      <c r="E30740" s="88"/>
    </row>
    <row r="30741" spans="5:5" x14ac:dyDescent="0.2">
      <c r="E30741" s="88"/>
    </row>
    <row r="30742" spans="5:5" x14ac:dyDescent="0.2">
      <c r="E30742" s="88"/>
    </row>
    <row r="30743" spans="5:5" x14ac:dyDescent="0.2">
      <c r="E30743" s="88"/>
    </row>
    <row r="30744" spans="5:5" x14ac:dyDescent="0.2">
      <c r="E30744" s="88"/>
    </row>
    <row r="30745" spans="5:5" x14ac:dyDescent="0.2">
      <c r="E30745" s="88"/>
    </row>
    <row r="30746" spans="5:5" x14ac:dyDescent="0.2">
      <c r="E30746" s="88"/>
    </row>
    <row r="30747" spans="5:5" x14ac:dyDescent="0.2">
      <c r="E30747" s="88"/>
    </row>
    <row r="30748" spans="5:5" x14ac:dyDescent="0.2">
      <c r="E30748" s="88"/>
    </row>
    <row r="30749" spans="5:5" x14ac:dyDescent="0.2">
      <c r="E30749" s="88"/>
    </row>
    <row r="30750" spans="5:5" x14ac:dyDescent="0.2">
      <c r="E30750" s="88"/>
    </row>
    <row r="30751" spans="5:5" x14ac:dyDescent="0.2">
      <c r="E30751" s="88"/>
    </row>
    <row r="30752" spans="5:5" x14ac:dyDescent="0.2">
      <c r="E30752" s="88"/>
    </row>
    <row r="30753" spans="5:5" x14ac:dyDescent="0.2">
      <c r="E30753" s="88"/>
    </row>
    <row r="30754" spans="5:5" x14ac:dyDescent="0.2">
      <c r="E30754" s="88"/>
    </row>
    <row r="30755" spans="5:5" x14ac:dyDescent="0.2">
      <c r="E30755" s="88"/>
    </row>
    <row r="30756" spans="5:5" x14ac:dyDescent="0.2">
      <c r="E30756" s="88"/>
    </row>
    <row r="30757" spans="5:5" x14ac:dyDescent="0.2">
      <c r="E30757" s="88"/>
    </row>
    <row r="30758" spans="5:5" x14ac:dyDescent="0.2">
      <c r="E30758" s="88"/>
    </row>
    <row r="30759" spans="5:5" x14ac:dyDescent="0.2">
      <c r="E30759" s="88"/>
    </row>
    <row r="30760" spans="5:5" x14ac:dyDescent="0.2">
      <c r="E30760" s="88"/>
    </row>
    <row r="30761" spans="5:5" x14ac:dyDescent="0.2">
      <c r="E30761" s="88"/>
    </row>
    <row r="30762" spans="5:5" x14ac:dyDescent="0.2">
      <c r="E30762" s="88"/>
    </row>
    <row r="30763" spans="5:5" x14ac:dyDescent="0.2">
      <c r="E30763" s="88"/>
    </row>
    <row r="30764" spans="5:5" x14ac:dyDescent="0.2">
      <c r="E30764" s="88"/>
    </row>
    <row r="30765" spans="5:5" x14ac:dyDescent="0.2">
      <c r="E30765" s="88"/>
    </row>
    <row r="30766" spans="5:5" x14ac:dyDescent="0.2">
      <c r="E30766" s="88"/>
    </row>
    <row r="30767" spans="5:5" x14ac:dyDescent="0.2">
      <c r="E30767" s="88"/>
    </row>
    <row r="30768" spans="5:5" x14ac:dyDescent="0.2">
      <c r="E30768" s="88"/>
    </row>
    <row r="30769" spans="5:5" x14ac:dyDescent="0.2">
      <c r="E30769" s="88"/>
    </row>
    <row r="30770" spans="5:5" x14ac:dyDescent="0.2">
      <c r="E30770" s="88"/>
    </row>
    <row r="30771" spans="5:5" x14ac:dyDescent="0.2">
      <c r="E30771" s="88"/>
    </row>
    <row r="30772" spans="5:5" x14ac:dyDescent="0.2">
      <c r="E30772" s="88"/>
    </row>
    <row r="30773" spans="5:5" x14ac:dyDescent="0.2">
      <c r="E30773" s="88"/>
    </row>
    <row r="30774" spans="5:5" x14ac:dyDescent="0.2">
      <c r="E30774" s="88"/>
    </row>
    <row r="30775" spans="5:5" x14ac:dyDescent="0.2">
      <c r="E30775" s="88"/>
    </row>
    <row r="30776" spans="5:5" x14ac:dyDescent="0.2">
      <c r="E30776" s="88"/>
    </row>
    <row r="30777" spans="5:5" x14ac:dyDescent="0.2">
      <c r="E30777" s="88"/>
    </row>
    <row r="30778" spans="5:5" x14ac:dyDescent="0.2">
      <c r="E30778" s="88"/>
    </row>
    <row r="30779" spans="5:5" x14ac:dyDescent="0.2">
      <c r="E30779" s="88"/>
    </row>
    <row r="30780" spans="5:5" x14ac:dyDescent="0.2">
      <c r="E30780" s="88"/>
    </row>
    <row r="30781" spans="5:5" x14ac:dyDescent="0.2">
      <c r="E30781" s="88"/>
    </row>
    <row r="30782" spans="5:5" x14ac:dyDescent="0.2">
      <c r="E30782" s="88"/>
    </row>
    <row r="30783" spans="5:5" x14ac:dyDescent="0.2">
      <c r="E30783" s="88"/>
    </row>
    <row r="30784" spans="5:5" x14ac:dyDescent="0.2">
      <c r="E30784" s="88"/>
    </row>
    <row r="30785" spans="5:5" x14ac:dyDescent="0.2">
      <c r="E30785" s="88"/>
    </row>
    <row r="30786" spans="5:5" x14ac:dyDescent="0.2">
      <c r="E30786" s="88"/>
    </row>
    <row r="30787" spans="5:5" x14ac:dyDescent="0.2">
      <c r="E30787" s="88"/>
    </row>
    <row r="30788" spans="5:5" x14ac:dyDescent="0.2">
      <c r="E30788" s="88"/>
    </row>
    <row r="30789" spans="5:5" x14ac:dyDescent="0.2">
      <c r="E30789" s="88"/>
    </row>
    <row r="30790" spans="5:5" x14ac:dyDescent="0.2">
      <c r="E30790" s="88"/>
    </row>
    <row r="30791" spans="5:5" x14ac:dyDescent="0.2">
      <c r="E30791" s="88"/>
    </row>
    <row r="30792" spans="5:5" x14ac:dyDescent="0.2">
      <c r="E30792" s="88"/>
    </row>
    <row r="30793" spans="5:5" x14ac:dyDescent="0.2">
      <c r="E30793" s="88"/>
    </row>
    <row r="30794" spans="5:5" x14ac:dyDescent="0.2">
      <c r="E30794" s="88"/>
    </row>
    <row r="30795" spans="5:5" x14ac:dyDescent="0.2">
      <c r="E30795" s="88"/>
    </row>
    <row r="30796" spans="5:5" x14ac:dyDescent="0.2">
      <c r="E30796" s="88"/>
    </row>
    <row r="30797" spans="5:5" x14ac:dyDescent="0.2">
      <c r="E30797" s="88"/>
    </row>
    <row r="30798" spans="5:5" x14ac:dyDescent="0.2">
      <c r="E30798" s="88"/>
    </row>
    <row r="30799" spans="5:5" x14ac:dyDescent="0.2">
      <c r="E30799" s="88"/>
    </row>
    <row r="30800" spans="5:5" x14ac:dyDescent="0.2">
      <c r="E30800" s="88"/>
    </row>
    <row r="30801" spans="5:5" x14ac:dyDescent="0.2">
      <c r="E30801" s="88"/>
    </row>
    <row r="30802" spans="5:5" x14ac:dyDescent="0.2">
      <c r="E30802" s="88"/>
    </row>
    <row r="30803" spans="5:5" x14ac:dyDescent="0.2">
      <c r="E30803" s="88"/>
    </row>
    <row r="30804" spans="5:5" x14ac:dyDescent="0.2">
      <c r="E30804" s="88"/>
    </row>
    <row r="30805" spans="5:5" x14ac:dyDescent="0.2">
      <c r="E30805" s="88"/>
    </row>
    <row r="30806" spans="5:5" x14ac:dyDescent="0.2">
      <c r="E30806" s="88"/>
    </row>
    <row r="30807" spans="5:5" x14ac:dyDescent="0.2">
      <c r="E30807" s="88"/>
    </row>
    <row r="30808" spans="5:5" x14ac:dyDescent="0.2">
      <c r="E30808" s="88"/>
    </row>
    <row r="30809" spans="5:5" x14ac:dyDescent="0.2">
      <c r="E30809" s="88"/>
    </row>
    <row r="30810" spans="5:5" x14ac:dyDescent="0.2">
      <c r="E30810" s="88"/>
    </row>
    <row r="30811" spans="5:5" x14ac:dyDescent="0.2">
      <c r="E30811" s="88"/>
    </row>
    <row r="30812" spans="5:5" x14ac:dyDescent="0.2">
      <c r="E30812" s="88"/>
    </row>
    <row r="30813" spans="5:5" x14ac:dyDescent="0.2">
      <c r="E30813" s="88"/>
    </row>
    <row r="30814" spans="5:5" x14ac:dyDescent="0.2">
      <c r="E30814" s="88"/>
    </row>
    <row r="30815" spans="5:5" x14ac:dyDescent="0.2">
      <c r="E30815" s="88"/>
    </row>
    <row r="30816" spans="5:5" x14ac:dyDescent="0.2">
      <c r="E30816" s="88"/>
    </row>
    <row r="30817" spans="5:5" x14ac:dyDescent="0.2">
      <c r="E30817" s="88"/>
    </row>
    <row r="30818" spans="5:5" x14ac:dyDescent="0.2">
      <c r="E30818" s="88"/>
    </row>
    <row r="30819" spans="5:5" x14ac:dyDescent="0.2">
      <c r="E30819" s="88"/>
    </row>
    <row r="30820" spans="5:5" x14ac:dyDescent="0.2">
      <c r="E30820" s="88"/>
    </row>
    <row r="30821" spans="5:5" x14ac:dyDescent="0.2">
      <c r="E30821" s="88"/>
    </row>
    <row r="30822" spans="5:5" x14ac:dyDescent="0.2">
      <c r="E30822" s="88"/>
    </row>
    <row r="30823" spans="5:5" x14ac:dyDescent="0.2">
      <c r="E30823" s="88"/>
    </row>
    <row r="30824" spans="5:5" x14ac:dyDescent="0.2">
      <c r="E30824" s="88"/>
    </row>
    <row r="30825" spans="5:5" x14ac:dyDescent="0.2">
      <c r="E30825" s="88"/>
    </row>
    <row r="30826" spans="5:5" x14ac:dyDescent="0.2">
      <c r="E30826" s="88"/>
    </row>
    <row r="30827" spans="5:5" x14ac:dyDescent="0.2">
      <c r="E30827" s="88"/>
    </row>
    <row r="30828" spans="5:5" x14ac:dyDescent="0.2">
      <c r="E30828" s="88"/>
    </row>
    <row r="30829" spans="5:5" x14ac:dyDescent="0.2">
      <c r="E30829" s="88"/>
    </row>
    <row r="30830" spans="5:5" x14ac:dyDescent="0.2">
      <c r="E30830" s="88"/>
    </row>
    <row r="30831" spans="5:5" x14ac:dyDescent="0.2">
      <c r="E30831" s="88"/>
    </row>
    <row r="30832" spans="5:5" x14ac:dyDescent="0.2">
      <c r="E30832" s="88"/>
    </row>
    <row r="30833" spans="5:5" x14ac:dyDescent="0.2">
      <c r="E30833" s="88"/>
    </row>
    <row r="30834" spans="5:5" x14ac:dyDescent="0.2">
      <c r="E30834" s="88"/>
    </row>
    <row r="30835" spans="5:5" x14ac:dyDescent="0.2">
      <c r="E30835" s="88"/>
    </row>
    <row r="30836" spans="5:5" x14ac:dyDescent="0.2">
      <c r="E30836" s="88"/>
    </row>
    <row r="30837" spans="5:5" x14ac:dyDescent="0.2">
      <c r="E30837" s="88"/>
    </row>
    <row r="30838" spans="5:5" x14ac:dyDescent="0.2">
      <c r="E30838" s="88"/>
    </row>
    <row r="30839" spans="5:5" x14ac:dyDescent="0.2">
      <c r="E30839" s="88"/>
    </row>
    <row r="30840" spans="5:5" x14ac:dyDescent="0.2">
      <c r="E30840" s="88"/>
    </row>
    <row r="30841" spans="5:5" x14ac:dyDescent="0.2">
      <c r="E30841" s="88"/>
    </row>
    <row r="30842" spans="5:5" x14ac:dyDescent="0.2">
      <c r="E30842" s="88"/>
    </row>
    <row r="30843" spans="5:5" x14ac:dyDescent="0.2">
      <c r="E30843" s="88"/>
    </row>
    <row r="30844" spans="5:5" x14ac:dyDescent="0.2">
      <c r="E30844" s="88"/>
    </row>
    <row r="30845" spans="5:5" x14ac:dyDescent="0.2">
      <c r="E30845" s="88"/>
    </row>
    <row r="30846" spans="5:5" x14ac:dyDescent="0.2">
      <c r="E30846" s="88"/>
    </row>
    <row r="30847" spans="5:5" x14ac:dyDescent="0.2">
      <c r="E30847" s="88"/>
    </row>
    <row r="30848" spans="5:5" x14ac:dyDescent="0.2">
      <c r="E30848" s="88"/>
    </row>
    <row r="30849" spans="5:5" x14ac:dyDescent="0.2">
      <c r="E30849" s="88"/>
    </row>
    <row r="30850" spans="5:5" x14ac:dyDescent="0.2">
      <c r="E30850" s="88"/>
    </row>
    <row r="30851" spans="5:5" x14ac:dyDescent="0.2">
      <c r="E30851" s="88"/>
    </row>
    <row r="30852" spans="5:5" x14ac:dyDescent="0.2">
      <c r="E30852" s="88"/>
    </row>
    <row r="30853" spans="5:5" x14ac:dyDescent="0.2">
      <c r="E30853" s="88"/>
    </row>
    <row r="30854" spans="5:5" x14ac:dyDescent="0.2">
      <c r="E30854" s="88"/>
    </row>
    <row r="30855" spans="5:5" x14ac:dyDescent="0.2">
      <c r="E30855" s="88"/>
    </row>
    <row r="30856" spans="5:5" x14ac:dyDescent="0.2">
      <c r="E30856" s="88"/>
    </row>
    <row r="30857" spans="5:5" x14ac:dyDescent="0.2">
      <c r="E30857" s="88"/>
    </row>
    <row r="30858" spans="5:5" x14ac:dyDescent="0.2">
      <c r="E30858" s="88"/>
    </row>
    <row r="30859" spans="5:5" x14ac:dyDescent="0.2">
      <c r="E30859" s="88"/>
    </row>
    <row r="30860" spans="5:5" x14ac:dyDescent="0.2">
      <c r="E30860" s="88"/>
    </row>
    <row r="30861" spans="5:5" x14ac:dyDescent="0.2">
      <c r="E30861" s="88"/>
    </row>
    <row r="30862" spans="5:5" x14ac:dyDescent="0.2">
      <c r="E30862" s="88"/>
    </row>
    <row r="30863" spans="5:5" x14ac:dyDescent="0.2">
      <c r="E30863" s="88"/>
    </row>
    <row r="30864" spans="5:5" x14ac:dyDescent="0.2">
      <c r="E30864" s="88"/>
    </row>
    <row r="30865" spans="5:5" x14ac:dyDescent="0.2">
      <c r="E30865" s="88"/>
    </row>
    <row r="30866" spans="5:5" x14ac:dyDescent="0.2">
      <c r="E30866" s="88"/>
    </row>
    <row r="30867" spans="5:5" x14ac:dyDescent="0.2">
      <c r="E30867" s="88"/>
    </row>
    <row r="30868" spans="5:5" x14ac:dyDescent="0.2">
      <c r="E30868" s="88"/>
    </row>
    <row r="30869" spans="5:5" x14ac:dyDescent="0.2">
      <c r="E30869" s="88"/>
    </row>
    <row r="30870" spans="5:5" x14ac:dyDescent="0.2">
      <c r="E30870" s="88"/>
    </row>
    <row r="30871" spans="5:5" x14ac:dyDescent="0.2">
      <c r="E30871" s="88"/>
    </row>
    <row r="30872" spans="5:5" x14ac:dyDescent="0.2">
      <c r="E30872" s="88"/>
    </row>
    <row r="30873" spans="5:5" x14ac:dyDescent="0.2">
      <c r="E30873" s="88"/>
    </row>
    <row r="30874" spans="5:5" x14ac:dyDescent="0.2">
      <c r="E30874" s="88"/>
    </row>
    <row r="30875" spans="5:5" x14ac:dyDescent="0.2">
      <c r="E30875" s="88"/>
    </row>
    <row r="30876" spans="5:5" x14ac:dyDescent="0.2">
      <c r="E30876" s="88"/>
    </row>
    <row r="30877" spans="5:5" x14ac:dyDescent="0.2">
      <c r="E30877" s="88"/>
    </row>
    <row r="30878" spans="5:5" x14ac:dyDescent="0.2">
      <c r="E30878" s="88"/>
    </row>
    <row r="30879" spans="5:5" x14ac:dyDescent="0.2">
      <c r="E30879" s="88"/>
    </row>
    <row r="30880" spans="5:5" x14ac:dyDescent="0.2">
      <c r="E30880" s="88"/>
    </row>
    <row r="30881" spans="5:5" x14ac:dyDescent="0.2">
      <c r="E30881" s="88"/>
    </row>
    <row r="30882" spans="5:5" x14ac:dyDescent="0.2">
      <c r="E30882" s="88"/>
    </row>
    <row r="30883" spans="5:5" x14ac:dyDescent="0.2">
      <c r="E30883" s="88"/>
    </row>
    <row r="30884" spans="5:5" x14ac:dyDescent="0.2">
      <c r="E30884" s="88"/>
    </row>
    <row r="30885" spans="5:5" x14ac:dyDescent="0.2">
      <c r="E30885" s="88"/>
    </row>
    <row r="30886" spans="5:5" x14ac:dyDescent="0.2">
      <c r="E30886" s="88"/>
    </row>
    <row r="30887" spans="5:5" x14ac:dyDescent="0.2">
      <c r="E30887" s="88"/>
    </row>
    <row r="30888" spans="5:5" x14ac:dyDescent="0.2">
      <c r="E30888" s="88"/>
    </row>
    <row r="30889" spans="5:5" x14ac:dyDescent="0.2">
      <c r="E30889" s="88"/>
    </row>
    <row r="30890" spans="5:5" x14ac:dyDescent="0.2">
      <c r="E30890" s="88"/>
    </row>
    <row r="30891" spans="5:5" x14ac:dyDescent="0.2">
      <c r="E30891" s="88"/>
    </row>
    <row r="30892" spans="5:5" x14ac:dyDescent="0.2">
      <c r="E30892" s="88"/>
    </row>
    <row r="30893" spans="5:5" x14ac:dyDescent="0.2">
      <c r="E30893" s="88"/>
    </row>
    <row r="30894" spans="5:5" x14ac:dyDescent="0.2">
      <c r="E30894" s="88"/>
    </row>
    <row r="30895" spans="5:5" x14ac:dyDescent="0.2">
      <c r="E30895" s="88"/>
    </row>
    <row r="30896" spans="5:5" x14ac:dyDescent="0.2">
      <c r="E30896" s="88"/>
    </row>
    <row r="30897" spans="5:5" x14ac:dyDescent="0.2">
      <c r="E30897" s="88"/>
    </row>
    <row r="30898" spans="5:5" x14ac:dyDescent="0.2">
      <c r="E30898" s="88"/>
    </row>
    <row r="30899" spans="5:5" x14ac:dyDescent="0.2">
      <c r="E30899" s="88"/>
    </row>
    <row r="30900" spans="5:5" x14ac:dyDescent="0.2">
      <c r="E30900" s="88"/>
    </row>
    <row r="30901" spans="5:5" x14ac:dyDescent="0.2">
      <c r="E30901" s="88"/>
    </row>
    <row r="30902" spans="5:5" x14ac:dyDescent="0.2">
      <c r="E30902" s="88"/>
    </row>
    <row r="30903" spans="5:5" x14ac:dyDescent="0.2">
      <c r="E30903" s="88"/>
    </row>
    <row r="30904" spans="5:5" x14ac:dyDescent="0.2">
      <c r="E30904" s="88"/>
    </row>
    <row r="30905" spans="5:5" x14ac:dyDescent="0.2">
      <c r="E30905" s="88"/>
    </row>
    <row r="30906" spans="5:5" x14ac:dyDescent="0.2">
      <c r="E30906" s="88"/>
    </row>
    <row r="30907" spans="5:5" x14ac:dyDescent="0.2">
      <c r="E30907" s="88"/>
    </row>
    <row r="30908" spans="5:5" x14ac:dyDescent="0.2">
      <c r="E30908" s="88"/>
    </row>
    <row r="30909" spans="5:5" x14ac:dyDescent="0.2">
      <c r="E30909" s="88"/>
    </row>
    <row r="30910" spans="5:5" x14ac:dyDescent="0.2">
      <c r="E30910" s="88"/>
    </row>
    <row r="30911" spans="5:5" x14ac:dyDescent="0.2">
      <c r="E30911" s="88"/>
    </row>
    <row r="30912" spans="5:5" x14ac:dyDescent="0.2">
      <c r="E30912" s="88"/>
    </row>
    <row r="30913" spans="5:5" x14ac:dyDescent="0.2">
      <c r="E30913" s="88"/>
    </row>
    <row r="30914" spans="5:5" x14ac:dyDescent="0.2">
      <c r="E30914" s="88"/>
    </row>
    <row r="30915" spans="5:5" x14ac:dyDescent="0.2">
      <c r="E30915" s="88"/>
    </row>
    <row r="30916" spans="5:5" x14ac:dyDescent="0.2">
      <c r="E30916" s="88"/>
    </row>
    <row r="30917" spans="5:5" x14ac:dyDescent="0.2">
      <c r="E30917" s="88"/>
    </row>
    <row r="30918" spans="5:5" x14ac:dyDescent="0.2">
      <c r="E30918" s="88"/>
    </row>
    <row r="30919" spans="5:5" x14ac:dyDescent="0.2">
      <c r="E30919" s="88"/>
    </row>
    <row r="30920" spans="5:5" x14ac:dyDescent="0.2">
      <c r="E30920" s="88"/>
    </row>
    <row r="30921" spans="5:5" x14ac:dyDescent="0.2">
      <c r="E30921" s="88"/>
    </row>
    <row r="30922" spans="5:5" x14ac:dyDescent="0.2">
      <c r="E30922" s="88"/>
    </row>
    <row r="30923" spans="5:5" x14ac:dyDescent="0.2">
      <c r="E30923" s="88"/>
    </row>
    <row r="30924" spans="5:5" x14ac:dyDescent="0.2">
      <c r="E30924" s="88"/>
    </row>
    <row r="30925" spans="5:5" x14ac:dyDescent="0.2">
      <c r="E30925" s="88"/>
    </row>
    <row r="30926" spans="5:5" x14ac:dyDescent="0.2">
      <c r="E30926" s="88"/>
    </row>
    <row r="30927" spans="5:5" x14ac:dyDescent="0.2">
      <c r="E30927" s="88"/>
    </row>
    <row r="30928" spans="5:5" x14ac:dyDescent="0.2">
      <c r="E30928" s="88"/>
    </row>
    <row r="30929" spans="5:5" x14ac:dyDescent="0.2">
      <c r="E30929" s="88"/>
    </row>
    <row r="30930" spans="5:5" x14ac:dyDescent="0.2">
      <c r="E30930" s="88"/>
    </row>
    <row r="30931" spans="5:5" x14ac:dyDescent="0.2">
      <c r="E30931" s="88"/>
    </row>
    <row r="30932" spans="5:5" x14ac:dyDescent="0.2">
      <c r="E30932" s="88"/>
    </row>
    <row r="30933" spans="5:5" x14ac:dyDescent="0.2">
      <c r="E30933" s="88"/>
    </row>
    <row r="30934" spans="5:5" x14ac:dyDescent="0.2">
      <c r="E30934" s="88"/>
    </row>
    <row r="30935" spans="5:5" x14ac:dyDescent="0.2">
      <c r="E30935" s="88"/>
    </row>
    <row r="30936" spans="5:5" x14ac:dyDescent="0.2">
      <c r="E30936" s="88"/>
    </row>
    <row r="30937" spans="5:5" x14ac:dyDescent="0.2">
      <c r="E30937" s="88"/>
    </row>
    <row r="30938" spans="5:5" x14ac:dyDescent="0.2">
      <c r="E30938" s="88"/>
    </row>
    <row r="30939" spans="5:5" x14ac:dyDescent="0.2">
      <c r="E30939" s="88"/>
    </row>
    <row r="30940" spans="5:5" x14ac:dyDescent="0.2">
      <c r="E30940" s="88"/>
    </row>
    <row r="30941" spans="5:5" x14ac:dyDescent="0.2">
      <c r="E30941" s="88"/>
    </row>
    <row r="30942" spans="5:5" x14ac:dyDescent="0.2">
      <c r="E30942" s="88"/>
    </row>
    <row r="30943" spans="5:5" x14ac:dyDescent="0.2">
      <c r="E30943" s="88"/>
    </row>
    <row r="30944" spans="5:5" x14ac:dyDescent="0.2">
      <c r="E30944" s="88"/>
    </row>
    <row r="30945" spans="5:5" x14ac:dyDescent="0.2">
      <c r="E30945" s="88"/>
    </row>
    <row r="30946" spans="5:5" x14ac:dyDescent="0.2">
      <c r="E30946" s="88"/>
    </row>
    <row r="30947" spans="5:5" x14ac:dyDescent="0.2">
      <c r="E30947" s="88"/>
    </row>
    <row r="30948" spans="5:5" x14ac:dyDescent="0.2">
      <c r="E30948" s="88"/>
    </row>
    <row r="30949" spans="5:5" x14ac:dyDescent="0.2">
      <c r="E30949" s="88"/>
    </row>
    <row r="30950" spans="5:5" x14ac:dyDescent="0.2">
      <c r="E30950" s="88"/>
    </row>
    <row r="30951" spans="5:5" x14ac:dyDescent="0.2">
      <c r="E30951" s="88"/>
    </row>
    <row r="30952" spans="5:5" x14ac:dyDescent="0.2">
      <c r="E30952" s="88"/>
    </row>
    <row r="30953" spans="5:5" x14ac:dyDescent="0.2">
      <c r="E30953" s="88"/>
    </row>
    <row r="30954" spans="5:5" x14ac:dyDescent="0.2">
      <c r="E30954" s="88"/>
    </row>
    <row r="30955" spans="5:5" x14ac:dyDescent="0.2">
      <c r="E30955" s="88"/>
    </row>
    <row r="30956" spans="5:5" x14ac:dyDescent="0.2">
      <c r="E30956" s="88"/>
    </row>
    <row r="30957" spans="5:5" x14ac:dyDescent="0.2">
      <c r="E30957" s="88"/>
    </row>
    <row r="30958" spans="5:5" x14ac:dyDescent="0.2">
      <c r="E30958" s="88"/>
    </row>
    <row r="30959" spans="5:5" x14ac:dyDescent="0.2">
      <c r="E30959" s="88"/>
    </row>
    <row r="30960" spans="5:5" x14ac:dyDescent="0.2">
      <c r="E30960" s="88"/>
    </row>
    <row r="30961" spans="5:5" x14ac:dyDescent="0.2">
      <c r="E30961" s="88"/>
    </row>
    <row r="30962" spans="5:5" x14ac:dyDescent="0.2">
      <c r="E30962" s="88"/>
    </row>
    <row r="30963" spans="5:5" x14ac:dyDescent="0.2">
      <c r="E30963" s="88"/>
    </row>
    <row r="30964" spans="5:5" x14ac:dyDescent="0.2">
      <c r="E30964" s="88"/>
    </row>
    <row r="30965" spans="5:5" x14ac:dyDescent="0.2">
      <c r="E30965" s="88"/>
    </row>
    <row r="30966" spans="5:5" x14ac:dyDescent="0.2">
      <c r="E30966" s="88"/>
    </row>
    <row r="30967" spans="5:5" x14ac:dyDescent="0.2">
      <c r="E30967" s="88"/>
    </row>
    <row r="30968" spans="5:5" x14ac:dyDescent="0.2">
      <c r="E30968" s="88"/>
    </row>
    <row r="30969" spans="5:5" x14ac:dyDescent="0.2">
      <c r="E30969" s="88"/>
    </row>
    <row r="30970" spans="5:5" x14ac:dyDescent="0.2">
      <c r="E30970" s="88"/>
    </row>
    <row r="30971" spans="5:5" x14ac:dyDescent="0.2">
      <c r="E30971" s="88"/>
    </row>
    <row r="30972" spans="5:5" x14ac:dyDescent="0.2">
      <c r="E30972" s="88"/>
    </row>
    <row r="30973" spans="5:5" x14ac:dyDescent="0.2">
      <c r="E30973" s="88"/>
    </row>
    <row r="30974" spans="5:5" x14ac:dyDescent="0.2">
      <c r="E30974" s="88"/>
    </row>
    <row r="30975" spans="5:5" x14ac:dyDescent="0.2">
      <c r="E30975" s="88"/>
    </row>
    <row r="30976" spans="5:5" x14ac:dyDescent="0.2">
      <c r="E30976" s="88"/>
    </row>
    <row r="30977" spans="5:5" x14ac:dyDescent="0.2">
      <c r="E30977" s="88"/>
    </row>
    <row r="30978" spans="5:5" x14ac:dyDescent="0.2">
      <c r="E30978" s="88"/>
    </row>
    <row r="30979" spans="5:5" x14ac:dyDescent="0.2">
      <c r="E30979" s="88"/>
    </row>
    <row r="30980" spans="5:5" x14ac:dyDescent="0.2">
      <c r="E30980" s="88"/>
    </row>
    <row r="30981" spans="5:5" x14ac:dyDescent="0.2">
      <c r="E30981" s="88"/>
    </row>
    <row r="30982" spans="5:5" x14ac:dyDescent="0.2">
      <c r="E30982" s="88"/>
    </row>
    <row r="30983" spans="5:5" x14ac:dyDescent="0.2">
      <c r="E30983" s="88"/>
    </row>
    <row r="30984" spans="5:5" x14ac:dyDescent="0.2">
      <c r="E30984" s="88"/>
    </row>
    <row r="30985" spans="5:5" x14ac:dyDescent="0.2">
      <c r="E30985" s="88"/>
    </row>
    <row r="30986" spans="5:5" x14ac:dyDescent="0.2">
      <c r="E30986" s="88"/>
    </row>
    <row r="30987" spans="5:5" x14ac:dyDescent="0.2">
      <c r="E30987" s="88"/>
    </row>
    <row r="30988" spans="5:5" x14ac:dyDescent="0.2">
      <c r="E30988" s="88"/>
    </row>
    <row r="30989" spans="5:5" x14ac:dyDescent="0.2">
      <c r="E30989" s="88"/>
    </row>
    <row r="30990" spans="5:5" x14ac:dyDescent="0.2">
      <c r="E30990" s="88"/>
    </row>
    <row r="30991" spans="5:5" x14ac:dyDescent="0.2">
      <c r="E30991" s="88"/>
    </row>
    <row r="30992" spans="5:5" x14ac:dyDescent="0.2">
      <c r="E30992" s="88"/>
    </row>
    <row r="30993" spans="5:5" x14ac:dyDescent="0.2">
      <c r="E30993" s="88"/>
    </row>
    <row r="30994" spans="5:5" x14ac:dyDescent="0.2">
      <c r="E30994" s="88"/>
    </row>
    <row r="30995" spans="5:5" x14ac:dyDescent="0.2">
      <c r="E30995" s="88"/>
    </row>
    <row r="30996" spans="5:5" x14ac:dyDescent="0.2">
      <c r="E30996" s="88"/>
    </row>
    <row r="30997" spans="5:5" x14ac:dyDescent="0.2">
      <c r="E30997" s="88"/>
    </row>
    <row r="30998" spans="5:5" x14ac:dyDescent="0.2">
      <c r="E30998" s="88"/>
    </row>
    <row r="30999" spans="5:5" x14ac:dyDescent="0.2">
      <c r="E30999" s="88"/>
    </row>
    <row r="31000" spans="5:5" x14ac:dyDescent="0.2">
      <c r="E31000" s="88"/>
    </row>
    <row r="31001" spans="5:5" x14ac:dyDescent="0.2">
      <c r="E31001" s="88"/>
    </row>
    <row r="31002" spans="5:5" x14ac:dyDescent="0.2">
      <c r="E31002" s="88"/>
    </row>
    <row r="31003" spans="5:5" x14ac:dyDescent="0.2">
      <c r="E31003" s="88"/>
    </row>
    <row r="31004" spans="5:5" x14ac:dyDescent="0.2">
      <c r="E31004" s="88"/>
    </row>
    <row r="31005" spans="5:5" x14ac:dyDescent="0.2">
      <c r="E31005" s="88"/>
    </row>
    <row r="31006" spans="5:5" x14ac:dyDescent="0.2">
      <c r="E31006" s="88"/>
    </row>
    <row r="31007" spans="5:5" x14ac:dyDescent="0.2">
      <c r="E31007" s="88"/>
    </row>
    <row r="31008" spans="5:5" x14ac:dyDescent="0.2">
      <c r="E31008" s="88"/>
    </row>
    <row r="31009" spans="5:5" x14ac:dyDescent="0.2">
      <c r="E31009" s="88"/>
    </row>
    <row r="31010" spans="5:5" x14ac:dyDescent="0.2">
      <c r="E31010" s="88"/>
    </row>
    <row r="31011" spans="5:5" x14ac:dyDescent="0.2">
      <c r="E31011" s="88"/>
    </row>
    <row r="31012" spans="5:5" x14ac:dyDescent="0.2">
      <c r="E31012" s="88"/>
    </row>
    <row r="31013" spans="5:5" x14ac:dyDescent="0.2">
      <c r="E31013" s="88"/>
    </row>
    <row r="31014" spans="5:5" x14ac:dyDescent="0.2">
      <c r="E31014" s="88"/>
    </row>
    <row r="31015" spans="5:5" x14ac:dyDescent="0.2">
      <c r="E31015" s="88"/>
    </row>
    <row r="31016" spans="5:5" x14ac:dyDescent="0.2">
      <c r="E31016" s="88"/>
    </row>
    <row r="31017" spans="5:5" x14ac:dyDescent="0.2">
      <c r="E31017" s="88"/>
    </row>
    <row r="31018" spans="5:5" x14ac:dyDescent="0.2">
      <c r="E31018" s="88"/>
    </row>
    <row r="31019" spans="5:5" x14ac:dyDescent="0.2">
      <c r="E31019" s="88"/>
    </row>
    <row r="31020" spans="5:5" x14ac:dyDescent="0.2">
      <c r="E31020" s="88"/>
    </row>
    <row r="31021" spans="5:5" x14ac:dyDescent="0.2">
      <c r="E31021" s="88"/>
    </row>
    <row r="31022" spans="5:5" x14ac:dyDescent="0.2">
      <c r="E31022" s="88"/>
    </row>
    <row r="31023" spans="5:5" x14ac:dyDescent="0.2">
      <c r="E31023" s="88"/>
    </row>
    <row r="31024" spans="5:5" x14ac:dyDescent="0.2">
      <c r="E31024" s="88"/>
    </row>
    <row r="31025" spans="5:5" x14ac:dyDescent="0.2">
      <c r="E31025" s="88"/>
    </row>
    <row r="31026" spans="5:5" x14ac:dyDescent="0.2">
      <c r="E31026" s="88"/>
    </row>
    <row r="31027" spans="5:5" x14ac:dyDescent="0.2">
      <c r="E31027" s="88"/>
    </row>
    <row r="31028" spans="5:5" x14ac:dyDescent="0.2">
      <c r="E31028" s="88"/>
    </row>
    <row r="31029" spans="5:5" x14ac:dyDescent="0.2">
      <c r="E31029" s="88"/>
    </row>
    <row r="31030" spans="5:5" x14ac:dyDescent="0.2">
      <c r="E31030" s="88"/>
    </row>
    <row r="31031" spans="5:5" x14ac:dyDescent="0.2">
      <c r="E31031" s="88"/>
    </row>
    <row r="31032" spans="5:5" x14ac:dyDescent="0.2">
      <c r="E31032" s="88"/>
    </row>
    <row r="31033" spans="5:5" x14ac:dyDescent="0.2">
      <c r="E31033" s="88"/>
    </row>
    <row r="31034" spans="5:5" x14ac:dyDescent="0.2">
      <c r="E31034" s="88"/>
    </row>
    <row r="31035" spans="5:5" x14ac:dyDescent="0.2">
      <c r="E31035" s="88"/>
    </row>
    <row r="31036" spans="5:5" x14ac:dyDescent="0.2">
      <c r="E31036" s="88"/>
    </row>
    <row r="31037" spans="5:5" x14ac:dyDescent="0.2">
      <c r="E31037" s="88"/>
    </row>
    <row r="31038" spans="5:5" x14ac:dyDescent="0.2">
      <c r="E31038" s="88"/>
    </row>
    <row r="31039" spans="5:5" x14ac:dyDescent="0.2">
      <c r="E31039" s="88"/>
    </row>
    <row r="31040" spans="5:5" x14ac:dyDescent="0.2">
      <c r="E31040" s="88"/>
    </row>
    <row r="31041" spans="5:5" x14ac:dyDescent="0.2">
      <c r="E31041" s="88"/>
    </row>
    <row r="31042" spans="5:5" x14ac:dyDescent="0.2">
      <c r="E31042" s="88"/>
    </row>
    <row r="31043" spans="5:5" x14ac:dyDescent="0.2">
      <c r="E31043" s="88"/>
    </row>
    <row r="31044" spans="5:5" x14ac:dyDescent="0.2">
      <c r="E31044" s="88"/>
    </row>
    <row r="31045" spans="5:5" x14ac:dyDescent="0.2">
      <c r="E31045" s="88"/>
    </row>
    <row r="31046" spans="5:5" x14ac:dyDescent="0.2">
      <c r="E31046" s="88"/>
    </row>
    <row r="31047" spans="5:5" x14ac:dyDescent="0.2">
      <c r="E31047" s="88"/>
    </row>
    <row r="31048" spans="5:5" x14ac:dyDescent="0.2">
      <c r="E31048" s="88"/>
    </row>
    <row r="31049" spans="5:5" x14ac:dyDescent="0.2">
      <c r="E31049" s="88"/>
    </row>
    <row r="31050" spans="5:5" x14ac:dyDescent="0.2">
      <c r="E31050" s="88"/>
    </row>
    <row r="31051" spans="5:5" x14ac:dyDescent="0.2">
      <c r="E31051" s="88"/>
    </row>
    <row r="31052" spans="5:5" x14ac:dyDescent="0.2">
      <c r="E31052" s="88"/>
    </row>
    <row r="31053" spans="5:5" x14ac:dyDescent="0.2">
      <c r="E31053" s="88"/>
    </row>
    <row r="31054" spans="5:5" x14ac:dyDescent="0.2">
      <c r="E31054" s="88"/>
    </row>
    <row r="31055" spans="5:5" x14ac:dyDescent="0.2">
      <c r="E31055" s="88"/>
    </row>
    <row r="31056" spans="5:5" x14ac:dyDescent="0.2">
      <c r="E31056" s="88"/>
    </row>
    <row r="31057" spans="5:5" x14ac:dyDescent="0.2">
      <c r="E31057" s="88"/>
    </row>
    <row r="31058" spans="5:5" x14ac:dyDescent="0.2">
      <c r="E31058" s="88"/>
    </row>
    <row r="31059" spans="5:5" x14ac:dyDescent="0.2">
      <c r="E31059" s="88"/>
    </row>
    <row r="31060" spans="5:5" x14ac:dyDescent="0.2">
      <c r="E31060" s="88"/>
    </row>
    <row r="31061" spans="5:5" x14ac:dyDescent="0.2">
      <c r="E31061" s="88"/>
    </row>
    <row r="31062" spans="5:5" x14ac:dyDescent="0.2">
      <c r="E31062" s="88"/>
    </row>
    <row r="31063" spans="5:5" x14ac:dyDescent="0.2">
      <c r="E31063" s="88"/>
    </row>
    <row r="31064" spans="5:5" x14ac:dyDescent="0.2">
      <c r="E31064" s="88"/>
    </row>
    <row r="31065" spans="5:5" x14ac:dyDescent="0.2">
      <c r="E31065" s="88"/>
    </row>
    <row r="31066" spans="5:5" x14ac:dyDescent="0.2">
      <c r="E31066" s="88"/>
    </row>
    <row r="31067" spans="5:5" x14ac:dyDescent="0.2">
      <c r="E31067" s="88"/>
    </row>
    <row r="31068" spans="5:5" x14ac:dyDescent="0.2">
      <c r="E31068" s="88"/>
    </row>
    <row r="31069" spans="5:5" x14ac:dyDescent="0.2">
      <c r="E31069" s="88"/>
    </row>
    <row r="31070" spans="5:5" x14ac:dyDescent="0.2">
      <c r="E31070" s="88"/>
    </row>
    <row r="31071" spans="5:5" x14ac:dyDescent="0.2">
      <c r="E31071" s="88"/>
    </row>
    <row r="31072" spans="5:5" x14ac:dyDescent="0.2">
      <c r="E31072" s="88"/>
    </row>
    <row r="31073" spans="5:5" x14ac:dyDescent="0.2">
      <c r="E31073" s="88"/>
    </row>
    <row r="31074" spans="5:5" x14ac:dyDescent="0.2">
      <c r="E31074" s="88"/>
    </row>
    <row r="31075" spans="5:5" x14ac:dyDescent="0.2">
      <c r="E31075" s="88"/>
    </row>
    <row r="31076" spans="5:5" x14ac:dyDescent="0.2">
      <c r="E31076" s="88"/>
    </row>
    <row r="31077" spans="5:5" x14ac:dyDescent="0.2">
      <c r="E31077" s="88"/>
    </row>
    <row r="31078" spans="5:5" x14ac:dyDescent="0.2">
      <c r="E31078" s="88"/>
    </row>
    <row r="31079" spans="5:5" x14ac:dyDescent="0.2">
      <c r="E31079" s="88"/>
    </row>
    <row r="31080" spans="5:5" x14ac:dyDescent="0.2">
      <c r="E31080" s="88"/>
    </row>
    <row r="31081" spans="5:5" x14ac:dyDescent="0.2">
      <c r="E31081" s="88"/>
    </row>
    <row r="31082" spans="5:5" x14ac:dyDescent="0.2">
      <c r="E31082" s="88"/>
    </row>
    <row r="31083" spans="5:5" x14ac:dyDescent="0.2">
      <c r="E31083" s="88"/>
    </row>
    <row r="31084" spans="5:5" x14ac:dyDescent="0.2">
      <c r="E31084" s="88"/>
    </row>
    <row r="31085" spans="5:5" x14ac:dyDescent="0.2">
      <c r="E31085" s="88"/>
    </row>
    <row r="31086" spans="5:5" x14ac:dyDescent="0.2">
      <c r="E31086" s="88"/>
    </row>
    <row r="31087" spans="5:5" x14ac:dyDescent="0.2">
      <c r="E31087" s="88"/>
    </row>
    <row r="31088" spans="5:5" x14ac:dyDescent="0.2">
      <c r="E31088" s="88"/>
    </row>
    <row r="31089" spans="5:5" x14ac:dyDescent="0.2">
      <c r="E31089" s="88"/>
    </row>
    <row r="31090" spans="5:5" x14ac:dyDescent="0.2">
      <c r="E31090" s="88"/>
    </row>
    <row r="31091" spans="5:5" x14ac:dyDescent="0.2">
      <c r="E31091" s="88"/>
    </row>
    <row r="31092" spans="5:5" x14ac:dyDescent="0.2">
      <c r="E31092" s="88"/>
    </row>
    <row r="31093" spans="5:5" x14ac:dyDescent="0.2">
      <c r="E31093" s="88"/>
    </row>
    <row r="31094" spans="5:5" x14ac:dyDescent="0.2">
      <c r="E31094" s="88"/>
    </row>
    <row r="31095" spans="5:5" x14ac:dyDescent="0.2">
      <c r="E31095" s="88"/>
    </row>
    <row r="31096" spans="5:5" x14ac:dyDescent="0.2">
      <c r="E31096" s="88"/>
    </row>
    <row r="31097" spans="5:5" x14ac:dyDescent="0.2">
      <c r="E31097" s="88"/>
    </row>
    <row r="31098" spans="5:5" x14ac:dyDescent="0.2">
      <c r="E31098" s="88"/>
    </row>
    <row r="31099" spans="5:5" x14ac:dyDescent="0.2">
      <c r="E31099" s="88"/>
    </row>
    <row r="31100" spans="5:5" x14ac:dyDescent="0.2">
      <c r="E31100" s="88"/>
    </row>
    <row r="31101" spans="5:5" x14ac:dyDescent="0.2">
      <c r="E31101" s="88"/>
    </row>
    <row r="31102" spans="5:5" x14ac:dyDescent="0.2">
      <c r="E31102" s="88"/>
    </row>
    <row r="31103" spans="5:5" x14ac:dyDescent="0.2">
      <c r="E31103" s="88"/>
    </row>
    <row r="31104" spans="5:5" x14ac:dyDescent="0.2">
      <c r="E31104" s="88"/>
    </row>
    <row r="31105" spans="5:5" x14ac:dyDescent="0.2">
      <c r="E31105" s="88"/>
    </row>
    <row r="31106" spans="5:5" x14ac:dyDescent="0.2">
      <c r="E31106" s="88"/>
    </row>
    <row r="31107" spans="5:5" x14ac:dyDescent="0.2">
      <c r="E31107" s="88"/>
    </row>
    <row r="31108" spans="5:5" x14ac:dyDescent="0.2">
      <c r="E31108" s="88"/>
    </row>
    <row r="31109" spans="5:5" x14ac:dyDescent="0.2">
      <c r="E31109" s="88"/>
    </row>
    <row r="31110" spans="5:5" x14ac:dyDescent="0.2">
      <c r="E31110" s="88"/>
    </row>
    <row r="31111" spans="5:5" x14ac:dyDescent="0.2">
      <c r="E31111" s="88"/>
    </row>
    <row r="31112" spans="5:5" x14ac:dyDescent="0.2">
      <c r="E31112" s="88"/>
    </row>
    <row r="31113" spans="5:5" x14ac:dyDescent="0.2">
      <c r="E31113" s="88"/>
    </row>
    <row r="31114" spans="5:5" x14ac:dyDescent="0.2">
      <c r="E31114" s="88"/>
    </row>
    <row r="31115" spans="5:5" x14ac:dyDescent="0.2">
      <c r="E31115" s="88"/>
    </row>
    <row r="31116" spans="5:5" x14ac:dyDescent="0.2">
      <c r="E31116" s="88"/>
    </row>
    <row r="31117" spans="5:5" x14ac:dyDescent="0.2">
      <c r="E31117" s="88"/>
    </row>
    <row r="31118" spans="5:5" x14ac:dyDescent="0.2">
      <c r="E31118" s="88"/>
    </row>
    <row r="31119" spans="5:5" x14ac:dyDescent="0.2">
      <c r="E31119" s="88"/>
    </row>
    <row r="31120" spans="5:5" x14ac:dyDescent="0.2">
      <c r="E31120" s="88"/>
    </row>
    <row r="31121" spans="5:5" x14ac:dyDescent="0.2">
      <c r="E31121" s="88"/>
    </row>
    <row r="31122" spans="5:5" x14ac:dyDescent="0.2">
      <c r="E31122" s="88"/>
    </row>
    <row r="31123" spans="5:5" x14ac:dyDescent="0.2">
      <c r="E31123" s="88"/>
    </row>
    <row r="31124" spans="5:5" x14ac:dyDescent="0.2">
      <c r="E31124" s="88"/>
    </row>
    <row r="31125" spans="5:5" x14ac:dyDescent="0.2">
      <c r="E31125" s="88"/>
    </row>
    <row r="31126" spans="5:5" x14ac:dyDescent="0.2">
      <c r="E31126" s="88"/>
    </row>
    <row r="31127" spans="5:5" x14ac:dyDescent="0.2">
      <c r="E31127" s="88"/>
    </row>
    <row r="31128" spans="5:5" x14ac:dyDescent="0.2">
      <c r="E31128" s="88"/>
    </row>
    <row r="31129" spans="5:5" x14ac:dyDescent="0.2">
      <c r="E31129" s="88"/>
    </row>
    <row r="31130" spans="5:5" x14ac:dyDescent="0.2">
      <c r="E31130" s="88"/>
    </row>
    <row r="31131" spans="5:5" x14ac:dyDescent="0.2">
      <c r="E31131" s="88"/>
    </row>
    <row r="31132" spans="5:5" x14ac:dyDescent="0.2">
      <c r="E31132" s="88"/>
    </row>
    <row r="31133" spans="5:5" x14ac:dyDescent="0.2">
      <c r="E31133" s="88"/>
    </row>
    <row r="31134" spans="5:5" x14ac:dyDescent="0.2">
      <c r="E31134" s="88"/>
    </row>
    <row r="31135" spans="5:5" x14ac:dyDescent="0.2">
      <c r="E31135" s="88"/>
    </row>
    <row r="31136" spans="5:5" x14ac:dyDescent="0.2">
      <c r="E31136" s="88"/>
    </row>
    <row r="31137" spans="5:5" x14ac:dyDescent="0.2">
      <c r="E31137" s="88"/>
    </row>
    <row r="31138" spans="5:5" x14ac:dyDescent="0.2">
      <c r="E31138" s="88"/>
    </row>
    <row r="31139" spans="5:5" x14ac:dyDescent="0.2">
      <c r="E31139" s="88"/>
    </row>
    <row r="31140" spans="5:5" x14ac:dyDescent="0.2">
      <c r="E31140" s="88"/>
    </row>
    <row r="31141" spans="5:5" x14ac:dyDescent="0.2">
      <c r="E31141" s="88"/>
    </row>
    <row r="31142" spans="5:5" x14ac:dyDescent="0.2">
      <c r="E31142" s="88"/>
    </row>
    <row r="31143" spans="5:5" x14ac:dyDescent="0.2">
      <c r="E31143" s="88"/>
    </row>
    <row r="31144" spans="5:5" x14ac:dyDescent="0.2">
      <c r="E31144" s="88"/>
    </row>
    <row r="31145" spans="5:5" x14ac:dyDescent="0.2">
      <c r="E31145" s="88"/>
    </row>
    <row r="31146" spans="5:5" x14ac:dyDescent="0.2">
      <c r="E31146" s="88"/>
    </row>
    <row r="31147" spans="5:5" x14ac:dyDescent="0.2">
      <c r="E31147" s="88"/>
    </row>
    <row r="31148" spans="5:5" x14ac:dyDescent="0.2">
      <c r="E31148" s="88"/>
    </row>
    <row r="31149" spans="5:5" x14ac:dyDescent="0.2">
      <c r="E31149" s="88"/>
    </row>
    <row r="31150" spans="5:5" x14ac:dyDescent="0.2">
      <c r="E31150" s="88"/>
    </row>
    <row r="31151" spans="5:5" x14ac:dyDescent="0.2">
      <c r="E31151" s="88"/>
    </row>
    <row r="31152" spans="5:5" x14ac:dyDescent="0.2">
      <c r="E31152" s="88"/>
    </row>
    <row r="31153" spans="5:5" x14ac:dyDescent="0.2">
      <c r="E31153" s="88"/>
    </row>
    <row r="31154" spans="5:5" x14ac:dyDescent="0.2">
      <c r="E31154" s="88"/>
    </row>
    <row r="31155" spans="5:5" x14ac:dyDescent="0.2">
      <c r="E31155" s="88"/>
    </row>
    <row r="31156" spans="5:5" x14ac:dyDescent="0.2">
      <c r="E31156" s="88"/>
    </row>
    <row r="31157" spans="5:5" x14ac:dyDescent="0.2">
      <c r="E31157" s="88"/>
    </row>
    <row r="31158" spans="5:5" x14ac:dyDescent="0.2">
      <c r="E31158" s="88"/>
    </row>
    <row r="31159" spans="5:5" x14ac:dyDescent="0.2">
      <c r="E31159" s="88"/>
    </row>
    <row r="31160" spans="5:5" x14ac:dyDescent="0.2">
      <c r="E31160" s="88"/>
    </row>
    <row r="31161" spans="5:5" x14ac:dyDescent="0.2">
      <c r="E31161" s="88"/>
    </row>
    <row r="31162" spans="5:5" x14ac:dyDescent="0.2">
      <c r="E31162" s="88"/>
    </row>
    <row r="31163" spans="5:5" x14ac:dyDescent="0.2">
      <c r="E31163" s="88"/>
    </row>
    <row r="31164" spans="5:5" x14ac:dyDescent="0.2">
      <c r="E31164" s="88"/>
    </row>
    <row r="31165" spans="5:5" x14ac:dyDescent="0.2">
      <c r="E31165" s="88"/>
    </row>
    <row r="31166" spans="5:5" x14ac:dyDescent="0.2">
      <c r="E31166" s="88"/>
    </row>
    <row r="31167" spans="5:5" x14ac:dyDescent="0.2">
      <c r="E31167" s="88"/>
    </row>
    <row r="31168" spans="5:5" x14ac:dyDescent="0.2">
      <c r="E31168" s="88"/>
    </row>
    <row r="31169" spans="5:5" x14ac:dyDescent="0.2">
      <c r="E31169" s="88"/>
    </row>
    <row r="31170" spans="5:5" x14ac:dyDescent="0.2">
      <c r="E31170" s="88"/>
    </row>
    <row r="31171" spans="5:5" x14ac:dyDescent="0.2">
      <c r="E31171" s="88"/>
    </row>
    <row r="31172" spans="5:5" x14ac:dyDescent="0.2">
      <c r="E31172" s="88"/>
    </row>
    <row r="31173" spans="5:5" x14ac:dyDescent="0.2">
      <c r="E31173" s="88"/>
    </row>
    <row r="31174" spans="5:5" x14ac:dyDescent="0.2">
      <c r="E31174" s="88"/>
    </row>
    <row r="31175" spans="5:5" x14ac:dyDescent="0.2">
      <c r="E31175" s="88"/>
    </row>
    <row r="31176" spans="5:5" x14ac:dyDescent="0.2">
      <c r="E31176" s="88"/>
    </row>
    <row r="31177" spans="5:5" x14ac:dyDescent="0.2">
      <c r="E31177" s="88"/>
    </row>
    <row r="31178" spans="5:5" x14ac:dyDescent="0.2">
      <c r="E31178" s="88"/>
    </row>
    <row r="31179" spans="5:5" x14ac:dyDescent="0.2">
      <c r="E31179" s="88"/>
    </row>
    <row r="31180" spans="5:5" x14ac:dyDescent="0.2">
      <c r="E31180" s="88"/>
    </row>
    <row r="31181" spans="5:5" x14ac:dyDescent="0.2">
      <c r="E31181" s="88"/>
    </row>
    <row r="31182" spans="5:5" x14ac:dyDescent="0.2">
      <c r="E31182" s="88"/>
    </row>
    <row r="31183" spans="5:5" x14ac:dyDescent="0.2">
      <c r="E31183" s="88"/>
    </row>
    <row r="31184" spans="5:5" x14ac:dyDescent="0.2">
      <c r="E31184" s="88"/>
    </row>
    <row r="31185" spans="5:5" x14ac:dyDescent="0.2">
      <c r="E31185" s="88"/>
    </row>
    <row r="31186" spans="5:5" x14ac:dyDescent="0.2">
      <c r="E31186" s="88"/>
    </row>
    <row r="31187" spans="5:5" x14ac:dyDescent="0.2">
      <c r="E31187" s="88"/>
    </row>
    <row r="31188" spans="5:5" x14ac:dyDescent="0.2">
      <c r="E31188" s="88"/>
    </row>
    <row r="31189" spans="5:5" x14ac:dyDescent="0.2">
      <c r="E31189" s="88"/>
    </row>
    <row r="31190" spans="5:5" x14ac:dyDescent="0.2">
      <c r="E31190" s="88"/>
    </row>
    <row r="31191" spans="5:5" x14ac:dyDescent="0.2">
      <c r="E31191" s="88"/>
    </row>
    <row r="31192" spans="5:5" x14ac:dyDescent="0.2">
      <c r="E31192" s="88"/>
    </row>
    <row r="31193" spans="5:5" x14ac:dyDescent="0.2">
      <c r="E31193" s="88"/>
    </row>
    <row r="31194" spans="5:5" x14ac:dyDescent="0.2">
      <c r="E31194" s="88"/>
    </row>
    <row r="31195" spans="5:5" x14ac:dyDescent="0.2">
      <c r="E31195" s="88"/>
    </row>
    <row r="31196" spans="5:5" x14ac:dyDescent="0.2">
      <c r="E31196" s="88"/>
    </row>
    <row r="31197" spans="5:5" x14ac:dyDescent="0.2">
      <c r="E31197" s="88"/>
    </row>
    <row r="31198" spans="5:5" x14ac:dyDescent="0.2">
      <c r="E31198" s="88"/>
    </row>
    <row r="31199" spans="5:5" x14ac:dyDescent="0.2">
      <c r="E31199" s="88"/>
    </row>
    <row r="31200" spans="5:5" x14ac:dyDescent="0.2">
      <c r="E31200" s="88"/>
    </row>
    <row r="31201" spans="5:5" x14ac:dyDescent="0.2">
      <c r="E31201" s="88"/>
    </row>
    <row r="31202" spans="5:5" x14ac:dyDescent="0.2">
      <c r="E31202" s="88"/>
    </row>
    <row r="31203" spans="5:5" x14ac:dyDescent="0.2">
      <c r="E31203" s="88"/>
    </row>
    <row r="31204" spans="5:5" x14ac:dyDescent="0.2">
      <c r="E31204" s="88"/>
    </row>
    <row r="31205" spans="5:5" x14ac:dyDescent="0.2">
      <c r="E31205" s="88"/>
    </row>
    <row r="31206" spans="5:5" x14ac:dyDescent="0.2">
      <c r="E31206" s="88"/>
    </row>
    <row r="31207" spans="5:5" x14ac:dyDescent="0.2">
      <c r="E31207" s="88"/>
    </row>
    <row r="31208" spans="5:5" x14ac:dyDescent="0.2">
      <c r="E31208" s="88"/>
    </row>
    <row r="31209" spans="5:5" x14ac:dyDescent="0.2">
      <c r="E31209" s="88"/>
    </row>
    <row r="31210" spans="5:5" x14ac:dyDescent="0.2">
      <c r="E31210" s="88"/>
    </row>
    <row r="31211" spans="5:5" x14ac:dyDescent="0.2">
      <c r="E31211" s="88"/>
    </row>
    <row r="31212" spans="5:5" x14ac:dyDescent="0.2">
      <c r="E31212" s="88"/>
    </row>
    <row r="31213" spans="5:5" x14ac:dyDescent="0.2">
      <c r="E31213" s="88"/>
    </row>
    <row r="31214" spans="5:5" x14ac:dyDescent="0.2">
      <c r="E31214" s="88"/>
    </row>
    <row r="31215" spans="5:5" x14ac:dyDescent="0.2">
      <c r="E31215" s="88"/>
    </row>
    <row r="31216" spans="5:5" x14ac:dyDescent="0.2">
      <c r="E31216" s="88"/>
    </row>
    <row r="31217" spans="5:5" x14ac:dyDescent="0.2">
      <c r="E31217" s="88"/>
    </row>
    <row r="31218" spans="5:5" x14ac:dyDescent="0.2">
      <c r="E31218" s="88"/>
    </row>
    <row r="31219" spans="5:5" x14ac:dyDescent="0.2">
      <c r="E31219" s="88"/>
    </row>
    <row r="31220" spans="5:5" x14ac:dyDescent="0.2">
      <c r="E31220" s="88"/>
    </row>
    <row r="31221" spans="5:5" x14ac:dyDescent="0.2">
      <c r="E31221" s="88"/>
    </row>
    <row r="31222" spans="5:5" x14ac:dyDescent="0.2">
      <c r="E31222" s="88"/>
    </row>
    <row r="31223" spans="5:5" x14ac:dyDescent="0.2">
      <c r="E31223" s="88"/>
    </row>
    <row r="31224" spans="5:5" x14ac:dyDescent="0.2">
      <c r="E31224" s="88"/>
    </row>
    <row r="31225" spans="5:5" x14ac:dyDescent="0.2">
      <c r="E31225" s="88"/>
    </row>
    <row r="31226" spans="5:5" x14ac:dyDescent="0.2">
      <c r="E31226" s="88"/>
    </row>
    <row r="31227" spans="5:5" x14ac:dyDescent="0.2">
      <c r="E31227" s="88"/>
    </row>
    <row r="31228" spans="5:5" x14ac:dyDescent="0.2">
      <c r="E31228" s="88"/>
    </row>
    <row r="31229" spans="5:5" x14ac:dyDescent="0.2">
      <c r="E31229" s="88"/>
    </row>
    <row r="31230" spans="5:5" x14ac:dyDescent="0.2">
      <c r="E31230" s="88"/>
    </row>
    <row r="31231" spans="5:5" x14ac:dyDescent="0.2">
      <c r="E31231" s="88"/>
    </row>
    <row r="31232" spans="5:5" x14ac:dyDescent="0.2">
      <c r="E31232" s="88"/>
    </row>
    <row r="31233" spans="5:5" x14ac:dyDescent="0.2">
      <c r="E31233" s="88"/>
    </row>
    <row r="31234" spans="5:5" x14ac:dyDescent="0.2">
      <c r="E31234" s="88"/>
    </row>
    <row r="31235" spans="5:5" x14ac:dyDescent="0.2">
      <c r="E31235" s="88"/>
    </row>
    <row r="31236" spans="5:5" x14ac:dyDescent="0.2">
      <c r="E31236" s="88"/>
    </row>
    <row r="31237" spans="5:5" x14ac:dyDescent="0.2">
      <c r="E31237" s="88"/>
    </row>
    <row r="31238" spans="5:5" x14ac:dyDescent="0.2">
      <c r="E31238" s="88"/>
    </row>
    <row r="31239" spans="5:5" x14ac:dyDescent="0.2">
      <c r="E31239" s="88"/>
    </row>
    <row r="31240" spans="5:5" x14ac:dyDescent="0.2">
      <c r="E31240" s="88"/>
    </row>
    <row r="31241" spans="5:5" x14ac:dyDescent="0.2">
      <c r="E31241" s="88"/>
    </row>
    <row r="31242" spans="5:5" x14ac:dyDescent="0.2">
      <c r="E31242" s="88"/>
    </row>
    <row r="31243" spans="5:5" x14ac:dyDescent="0.2">
      <c r="E31243" s="88"/>
    </row>
    <row r="31244" spans="5:5" x14ac:dyDescent="0.2">
      <c r="E31244" s="88"/>
    </row>
    <row r="31245" spans="5:5" x14ac:dyDescent="0.2">
      <c r="E31245" s="88"/>
    </row>
    <row r="31246" spans="5:5" x14ac:dyDescent="0.2">
      <c r="E31246" s="88"/>
    </row>
    <row r="31247" spans="5:5" x14ac:dyDescent="0.2">
      <c r="E31247" s="88"/>
    </row>
    <row r="31248" spans="5:5" x14ac:dyDescent="0.2">
      <c r="E31248" s="88"/>
    </row>
    <row r="31249" spans="5:5" x14ac:dyDescent="0.2">
      <c r="E31249" s="88"/>
    </row>
    <row r="31250" spans="5:5" x14ac:dyDescent="0.2">
      <c r="E31250" s="88"/>
    </row>
    <row r="31251" spans="5:5" x14ac:dyDescent="0.2">
      <c r="E31251" s="88"/>
    </row>
    <row r="31252" spans="5:5" x14ac:dyDescent="0.2">
      <c r="E31252" s="88"/>
    </row>
    <row r="31253" spans="5:5" x14ac:dyDescent="0.2">
      <c r="E31253" s="88"/>
    </row>
    <row r="31254" spans="5:5" x14ac:dyDescent="0.2">
      <c r="E31254" s="88"/>
    </row>
    <row r="31255" spans="5:5" x14ac:dyDescent="0.2">
      <c r="E31255" s="88"/>
    </row>
    <row r="31256" spans="5:5" x14ac:dyDescent="0.2">
      <c r="E31256" s="88"/>
    </row>
    <row r="31257" spans="5:5" x14ac:dyDescent="0.2">
      <c r="E31257" s="88"/>
    </row>
    <row r="31258" spans="5:5" x14ac:dyDescent="0.2">
      <c r="E31258" s="88"/>
    </row>
    <row r="31259" spans="5:5" x14ac:dyDescent="0.2">
      <c r="E31259" s="88"/>
    </row>
    <row r="31260" spans="5:5" x14ac:dyDescent="0.2">
      <c r="E31260" s="88"/>
    </row>
    <row r="31261" spans="5:5" x14ac:dyDescent="0.2">
      <c r="E31261" s="88"/>
    </row>
    <row r="31262" spans="5:5" x14ac:dyDescent="0.2">
      <c r="E31262" s="88"/>
    </row>
    <row r="31263" spans="5:5" x14ac:dyDescent="0.2">
      <c r="E31263" s="88"/>
    </row>
    <row r="31264" spans="5:5" x14ac:dyDescent="0.2">
      <c r="E31264" s="88"/>
    </row>
    <row r="31265" spans="5:5" x14ac:dyDescent="0.2">
      <c r="E31265" s="88"/>
    </row>
    <row r="31266" spans="5:5" x14ac:dyDescent="0.2">
      <c r="E31266" s="88"/>
    </row>
    <row r="31267" spans="5:5" x14ac:dyDescent="0.2">
      <c r="E31267" s="88"/>
    </row>
    <row r="31268" spans="5:5" x14ac:dyDescent="0.2">
      <c r="E31268" s="88"/>
    </row>
    <row r="31269" spans="5:5" x14ac:dyDescent="0.2">
      <c r="E31269" s="88"/>
    </row>
    <row r="31270" spans="5:5" x14ac:dyDescent="0.2">
      <c r="E31270" s="88"/>
    </row>
    <row r="31271" spans="5:5" x14ac:dyDescent="0.2">
      <c r="E31271" s="88"/>
    </row>
    <row r="31272" spans="5:5" x14ac:dyDescent="0.2">
      <c r="E31272" s="88"/>
    </row>
    <row r="31273" spans="5:5" x14ac:dyDescent="0.2">
      <c r="E31273" s="88"/>
    </row>
    <row r="31274" spans="5:5" x14ac:dyDescent="0.2">
      <c r="E31274" s="88"/>
    </row>
    <row r="31275" spans="5:5" x14ac:dyDescent="0.2">
      <c r="E31275" s="88"/>
    </row>
    <row r="31276" spans="5:5" x14ac:dyDescent="0.2">
      <c r="E31276" s="88"/>
    </row>
    <row r="31277" spans="5:5" x14ac:dyDescent="0.2">
      <c r="E31277" s="88"/>
    </row>
    <row r="31278" spans="5:5" x14ac:dyDescent="0.2">
      <c r="E31278" s="88"/>
    </row>
    <row r="31279" spans="5:5" x14ac:dyDescent="0.2">
      <c r="E31279" s="88"/>
    </row>
    <row r="31280" spans="5:5" x14ac:dyDescent="0.2">
      <c r="E31280" s="88"/>
    </row>
    <row r="31281" spans="5:5" x14ac:dyDescent="0.2">
      <c r="E31281" s="88"/>
    </row>
    <row r="31282" spans="5:5" x14ac:dyDescent="0.2">
      <c r="E31282" s="88"/>
    </row>
    <row r="31283" spans="5:5" x14ac:dyDescent="0.2">
      <c r="E31283" s="88"/>
    </row>
    <row r="31284" spans="5:5" x14ac:dyDescent="0.2">
      <c r="E31284" s="88"/>
    </row>
    <row r="31285" spans="5:5" x14ac:dyDescent="0.2">
      <c r="E31285" s="88"/>
    </row>
    <row r="31286" spans="5:5" x14ac:dyDescent="0.2">
      <c r="E31286" s="88"/>
    </row>
    <row r="31287" spans="5:5" x14ac:dyDescent="0.2">
      <c r="E31287" s="88"/>
    </row>
    <row r="31288" spans="5:5" x14ac:dyDescent="0.2">
      <c r="E31288" s="88"/>
    </row>
    <row r="31289" spans="5:5" x14ac:dyDescent="0.2">
      <c r="E31289" s="88"/>
    </row>
    <row r="31290" spans="5:5" x14ac:dyDescent="0.2">
      <c r="E31290" s="88"/>
    </row>
    <row r="31291" spans="5:5" x14ac:dyDescent="0.2">
      <c r="E31291" s="88"/>
    </row>
    <row r="31292" spans="5:5" x14ac:dyDescent="0.2">
      <c r="E31292" s="88"/>
    </row>
    <row r="31293" spans="5:5" x14ac:dyDescent="0.2">
      <c r="E31293" s="88"/>
    </row>
    <row r="31294" spans="5:5" x14ac:dyDescent="0.2">
      <c r="E31294" s="88"/>
    </row>
    <row r="31295" spans="5:5" x14ac:dyDescent="0.2">
      <c r="E31295" s="88"/>
    </row>
    <row r="31296" spans="5:5" x14ac:dyDescent="0.2">
      <c r="E31296" s="88"/>
    </row>
    <row r="31297" spans="5:5" x14ac:dyDescent="0.2">
      <c r="E31297" s="88"/>
    </row>
    <row r="31298" spans="5:5" x14ac:dyDescent="0.2">
      <c r="E31298" s="88"/>
    </row>
    <row r="31299" spans="5:5" x14ac:dyDescent="0.2">
      <c r="E31299" s="88"/>
    </row>
    <row r="31300" spans="5:5" x14ac:dyDescent="0.2">
      <c r="E31300" s="88"/>
    </row>
    <row r="31301" spans="5:5" x14ac:dyDescent="0.2">
      <c r="E31301" s="88"/>
    </row>
    <row r="31302" spans="5:5" x14ac:dyDescent="0.2">
      <c r="E31302" s="88"/>
    </row>
    <row r="31303" spans="5:5" x14ac:dyDescent="0.2">
      <c r="E31303" s="88"/>
    </row>
    <row r="31304" spans="5:5" x14ac:dyDescent="0.2">
      <c r="E31304" s="88"/>
    </row>
    <row r="31305" spans="5:5" x14ac:dyDescent="0.2">
      <c r="E31305" s="88"/>
    </row>
    <row r="31306" spans="5:5" x14ac:dyDescent="0.2">
      <c r="E31306" s="88"/>
    </row>
    <row r="31307" spans="5:5" x14ac:dyDescent="0.2">
      <c r="E31307" s="88"/>
    </row>
    <row r="31308" spans="5:5" x14ac:dyDescent="0.2">
      <c r="E31308" s="88"/>
    </row>
    <row r="31309" spans="5:5" x14ac:dyDescent="0.2">
      <c r="E31309" s="88"/>
    </row>
    <row r="31310" spans="5:5" x14ac:dyDescent="0.2">
      <c r="E31310" s="88"/>
    </row>
    <row r="31311" spans="5:5" x14ac:dyDescent="0.2">
      <c r="E31311" s="88"/>
    </row>
    <row r="31312" spans="5:5" x14ac:dyDescent="0.2">
      <c r="E31312" s="88"/>
    </row>
    <row r="31313" spans="5:5" x14ac:dyDescent="0.2">
      <c r="E31313" s="88"/>
    </row>
    <row r="31314" spans="5:5" x14ac:dyDescent="0.2">
      <c r="E31314" s="88"/>
    </row>
    <row r="31315" spans="5:5" x14ac:dyDescent="0.2">
      <c r="E31315" s="88"/>
    </row>
    <row r="31316" spans="5:5" x14ac:dyDescent="0.2">
      <c r="E31316" s="88"/>
    </row>
    <row r="31317" spans="5:5" x14ac:dyDescent="0.2">
      <c r="E31317" s="88"/>
    </row>
    <row r="31318" spans="5:5" x14ac:dyDescent="0.2">
      <c r="E31318" s="88"/>
    </row>
    <row r="31319" spans="5:5" x14ac:dyDescent="0.2">
      <c r="E31319" s="88"/>
    </row>
    <row r="31320" spans="5:5" x14ac:dyDescent="0.2">
      <c r="E31320" s="88"/>
    </row>
    <row r="31321" spans="5:5" x14ac:dyDescent="0.2">
      <c r="E31321" s="88"/>
    </row>
    <row r="31322" spans="5:5" x14ac:dyDescent="0.2">
      <c r="E31322" s="88"/>
    </row>
    <row r="31323" spans="5:5" x14ac:dyDescent="0.2">
      <c r="E31323" s="88"/>
    </row>
    <row r="31324" spans="5:5" x14ac:dyDescent="0.2">
      <c r="E31324" s="88"/>
    </row>
    <row r="31325" spans="5:5" x14ac:dyDescent="0.2">
      <c r="E31325" s="88"/>
    </row>
    <row r="31326" spans="5:5" x14ac:dyDescent="0.2">
      <c r="E31326" s="88"/>
    </row>
    <row r="31327" spans="5:5" x14ac:dyDescent="0.2">
      <c r="E31327" s="88"/>
    </row>
    <row r="31328" spans="5:5" x14ac:dyDescent="0.2">
      <c r="E31328" s="88"/>
    </row>
    <row r="31329" spans="5:5" x14ac:dyDescent="0.2">
      <c r="E31329" s="88"/>
    </row>
    <row r="31330" spans="5:5" x14ac:dyDescent="0.2">
      <c r="E31330" s="88"/>
    </row>
    <row r="31331" spans="5:5" x14ac:dyDescent="0.2">
      <c r="E31331" s="88"/>
    </row>
    <row r="31332" spans="5:5" x14ac:dyDescent="0.2">
      <c r="E31332" s="88"/>
    </row>
    <row r="31333" spans="5:5" x14ac:dyDescent="0.2">
      <c r="E31333" s="88"/>
    </row>
    <row r="31334" spans="5:5" x14ac:dyDescent="0.2">
      <c r="E31334" s="88"/>
    </row>
    <row r="31335" spans="5:5" x14ac:dyDescent="0.2">
      <c r="E31335" s="88"/>
    </row>
    <row r="31336" spans="5:5" x14ac:dyDescent="0.2">
      <c r="E31336" s="88"/>
    </row>
    <row r="31337" spans="5:5" x14ac:dyDescent="0.2">
      <c r="E31337" s="88"/>
    </row>
    <row r="31338" spans="5:5" x14ac:dyDescent="0.2">
      <c r="E31338" s="88"/>
    </row>
    <row r="31339" spans="5:5" x14ac:dyDescent="0.2">
      <c r="E31339" s="88"/>
    </row>
    <row r="31340" spans="5:5" x14ac:dyDescent="0.2">
      <c r="E31340" s="88"/>
    </row>
    <row r="31341" spans="5:5" x14ac:dyDescent="0.2">
      <c r="E31341" s="88"/>
    </row>
    <row r="31342" spans="5:5" x14ac:dyDescent="0.2">
      <c r="E31342" s="88"/>
    </row>
    <row r="31343" spans="5:5" x14ac:dyDescent="0.2">
      <c r="E31343" s="88"/>
    </row>
    <row r="31344" spans="5:5" x14ac:dyDescent="0.2">
      <c r="E31344" s="88"/>
    </row>
    <row r="31345" spans="5:5" x14ac:dyDescent="0.2">
      <c r="E31345" s="88"/>
    </row>
    <row r="31346" spans="5:5" x14ac:dyDescent="0.2">
      <c r="E31346" s="88"/>
    </row>
    <row r="31347" spans="5:5" x14ac:dyDescent="0.2">
      <c r="E31347" s="88"/>
    </row>
    <row r="31348" spans="5:5" x14ac:dyDescent="0.2">
      <c r="E31348" s="88"/>
    </row>
    <row r="31349" spans="5:5" x14ac:dyDescent="0.2">
      <c r="E31349" s="88"/>
    </row>
    <row r="31350" spans="5:5" x14ac:dyDescent="0.2">
      <c r="E31350" s="88"/>
    </row>
    <row r="31351" spans="5:5" x14ac:dyDescent="0.2">
      <c r="E31351" s="88"/>
    </row>
    <row r="31352" spans="5:5" x14ac:dyDescent="0.2">
      <c r="E31352" s="88"/>
    </row>
    <row r="31353" spans="5:5" x14ac:dyDescent="0.2">
      <c r="E31353" s="88"/>
    </row>
    <row r="31354" spans="5:5" x14ac:dyDescent="0.2">
      <c r="E31354" s="88"/>
    </row>
    <row r="31355" spans="5:5" x14ac:dyDescent="0.2">
      <c r="E31355" s="88"/>
    </row>
    <row r="31356" spans="5:5" x14ac:dyDescent="0.2">
      <c r="E31356" s="88"/>
    </row>
    <row r="31357" spans="5:5" x14ac:dyDescent="0.2">
      <c r="E31357" s="88"/>
    </row>
    <row r="31358" spans="5:5" x14ac:dyDescent="0.2">
      <c r="E31358" s="88"/>
    </row>
    <row r="31359" spans="5:5" x14ac:dyDescent="0.2">
      <c r="E31359" s="88"/>
    </row>
    <row r="31360" spans="5:5" x14ac:dyDescent="0.2">
      <c r="E31360" s="88"/>
    </row>
    <row r="31361" spans="5:5" x14ac:dyDescent="0.2">
      <c r="E31361" s="88"/>
    </row>
    <row r="31362" spans="5:5" x14ac:dyDescent="0.2">
      <c r="E31362" s="88"/>
    </row>
    <row r="31363" spans="5:5" x14ac:dyDescent="0.2">
      <c r="E31363" s="88"/>
    </row>
    <row r="31364" spans="5:5" x14ac:dyDescent="0.2">
      <c r="E31364" s="88"/>
    </row>
    <row r="31365" spans="5:5" x14ac:dyDescent="0.2">
      <c r="E31365" s="88"/>
    </row>
    <row r="31366" spans="5:5" x14ac:dyDescent="0.2">
      <c r="E31366" s="88"/>
    </row>
    <row r="31367" spans="5:5" x14ac:dyDescent="0.2">
      <c r="E31367" s="88"/>
    </row>
    <row r="31368" spans="5:5" x14ac:dyDescent="0.2">
      <c r="E31368" s="88"/>
    </row>
    <row r="31369" spans="5:5" x14ac:dyDescent="0.2">
      <c r="E31369" s="88"/>
    </row>
    <row r="31370" spans="5:5" x14ac:dyDescent="0.2">
      <c r="E31370" s="88"/>
    </row>
    <row r="31371" spans="5:5" x14ac:dyDescent="0.2">
      <c r="E31371" s="88"/>
    </row>
    <row r="31372" spans="5:5" x14ac:dyDescent="0.2">
      <c r="E31372" s="88"/>
    </row>
    <row r="31373" spans="5:5" x14ac:dyDescent="0.2">
      <c r="E31373" s="88"/>
    </row>
    <row r="31374" spans="5:5" x14ac:dyDescent="0.2">
      <c r="E31374" s="88"/>
    </row>
    <row r="31375" spans="5:5" x14ac:dyDescent="0.2">
      <c r="E31375" s="88"/>
    </row>
    <row r="31376" spans="5:5" x14ac:dyDescent="0.2">
      <c r="E31376" s="88"/>
    </row>
    <row r="31377" spans="5:5" x14ac:dyDescent="0.2">
      <c r="E31377" s="88"/>
    </row>
    <row r="31378" spans="5:5" x14ac:dyDescent="0.2">
      <c r="E31378" s="88"/>
    </row>
    <row r="31379" spans="5:5" x14ac:dyDescent="0.2">
      <c r="E31379" s="88"/>
    </row>
    <row r="31380" spans="5:5" x14ac:dyDescent="0.2">
      <c r="E31380" s="88"/>
    </row>
    <row r="31381" spans="5:5" x14ac:dyDescent="0.2">
      <c r="E31381" s="88"/>
    </row>
    <row r="31382" spans="5:5" x14ac:dyDescent="0.2">
      <c r="E31382" s="88"/>
    </row>
    <row r="31383" spans="5:5" x14ac:dyDescent="0.2">
      <c r="E31383" s="88"/>
    </row>
    <row r="31384" spans="5:5" x14ac:dyDescent="0.2">
      <c r="E31384" s="88"/>
    </row>
    <row r="31385" spans="5:5" x14ac:dyDescent="0.2">
      <c r="E31385" s="88"/>
    </row>
    <row r="31386" spans="5:5" x14ac:dyDescent="0.2">
      <c r="E31386" s="88"/>
    </row>
    <row r="31387" spans="5:5" x14ac:dyDescent="0.2">
      <c r="E31387" s="88"/>
    </row>
    <row r="31388" spans="5:5" x14ac:dyDescent="0.2">
      <c r="E31388" s="88"/>
    </row>
    <row r="31389" spans="5:5" x14ac:dyDescent="0.2">
      <c r="E31389" s="88"/>
    </row>
    <row r="31390" spans="5:5" x14ac:dyDescent="0.2">
      <c r="E31390" s="88"/>
    </row>
    <row r="31391" spans="5:5" x14ac:dyDescent="0.2">
      <c r="E31391" s="88"/>
    </row>
    <row r="31392" spans="5:5" x14ac:dyDescent="0.2">
      <c r="E31392" s="88"/>
    </row>
    <row r="31393" spans="5:5" x14ac:dyDescent="0.2">
      <c r="E31393" s="88"/>
    </row>
    <row r="31394" spans="5:5" x14ac:dyDescent="0.2">
      <c r="E31394" s="88"/>
    </row>
    <row r="31395" spans="5:5" x14ac:dyDescent="0.2">
      <c r="E31395" s="88"/>
    </row>
    <row r="31396" spans="5:5" x14ac:dyDescent="0.2">
      <c r="E31396" s="88"/>
    </row>
    <row r="31397" spans="5:5" x14ac:dyDescent="0.2">
      <c r="E31397" s="88"/>
    </row>
    <row r="31398" spans="5:5" x14ac:dyDescent="0.2">
      <c r="E31398" s="88"/>
    </row>
    <row r="31399" spans="5:5" x14ac:dyDescent="0.2">
      <c r="E31399" s="88"/>
    </row>
    <row r="31400" spans="5:5" x14ac:dyDescent="0.2">
      <c r="E31400" s="88"/>
    </row>
    <row r="31401" spans="5:5" x14ac:dyDescent="0.2">
      <c r="E31401" s="88"/>
    </row>
    <row r="31402" spans="5:5" x14ac:dyDescent="0.2">
      <c r="E31402" s="88"/>
    </row>
    <row r="31403" spans="5:5" x14ac:dyDescent="0.2">
      <c r="E31403" s="88"/>
    </row>
    <row r="31404" spans="5:5" x14ac:dyDescent="0.2">
      <c r="E31404" s="88"/>
    </row>
    <row r="31405" spans="5:5" x14ac:dyDescent="0.2">
      <c r="E31405" s="88"/>
    </row>
    <row r="31406" spans="5:5" x14ac:dyDescent="0.2">
      <c r="E31406" s="88"/>
    </row>
    <row r="31407" spans="5:5" x14ac:dyDescent="0.2">
      <c r="E31407" s="88"/>
    </row>
    <row r="31408" spans="5:5" x14ac:dyDescent="0.2">
      <c r="E31408" s="88"/>
    </row>
    <row r="31409" spans="5:5" x14ac:dyDescent="0.2">
      <c r="E31409" s="88"/>
    </row>
    <row r="31410" spans="5:5" x14ac:dyDescent="0.2">
      <c r="E31410" s="88"/>
    </row>
    <row r="31411" spans="5:5" x14ac:dyDescent="0.2">
      <c r="E31411" s="88"/>
    </row>
    <row r="31412" spans="5:5" x14ac:dyDescent="0.2">
      <c r="E31412" s="88"/>
    </row>
    <row r="31413" spans="5:5" x14ac:dyDescent="0.2">
      <c r="E31413" s="88"/>
    </row>
    <row r="31414" spans="5:5" x14ac:dyDescent="0.2">
      <c r="E31414" s="88"/>
    </row>
    <row r="31415" spans="5:5" x14ac:dyDescent="0.2">
      <c r="E31415" s="88"/>
    </row>
    <row r="31416" spans="5:5" x14ac:dyDescent="0.2">
      <c r="E31416" s="88"/>
    </row>
    <row r="31417" spans="5:5" x14ac:dyDescent="0.2">
      <c r="E31417" s="88"/>
    </row>
    <row r="31418" spans="5:5" x14ac:dyDescent="0.2">
      <c r="E31418" s="88"/>
    </row>
    <row r="31419" spans="5:5" x14ac:dyDescent="0.2">
      <c r="E31419" s="88"/>
    </row>
    <row r="31420" spans="5:5" x14ac:dyDescent="0.2">
      <c r="E31420" s="88"/>
    </row>
    <row r="31421" spans="5:5" x14ac:dyDescent="0.2">
      <c r="E31421" s="88"/>
    </row>
    <row r="31422" spans="5:5" x14ac:dyDescent="0.2">
      <c r="E31422" s="88"/>
    </row>
    <row r="31423" spans="5:5" x14ac:dyDescent="0.2">
      <c r="E31423" s="88"/>
    </row>
    <row r="31424" spans="5:5" x14ac:dyDescent="0.2">
      <c r="E31424" s="88"/>
    </row>
    <row r="31425" spans="5:5" x14ac:dyDescent="0.2">
      <c r="E31425" s="88"/>
    </row>
    <row r="31426" spans="5:5" x14ac:dyDescent="0.2">
      <c r="E31426" s="88"/>
    </row>
    <row r="31427" spans="5:5" x14ac:dyDescent="0.2">
      <c r="E31427" s="88"/>
    </row>
    <row r="31428" spans="5:5" x14ac:dyDescent="0.2">
      <c r="E31428" s="88"/>
    </row>
    <row r="31429" spans="5:5" x14ac:dyDescent="0.2">
      <c r="E31429" s="88"/>
    </row>
    <row r="31430" spans="5:5" x14ac:dyDescent="0.2">
      <c r="E31430" s="88"/>
    </row>
    <row r="31431" spans="5:5" x14ac:dyDescent="0.2">
      <c r="E31431" s="88"/>
    </row>
    <row r="31432" spans="5:5" x14ac:dyDescent="0.2">
      <c r="E31432" s="88"/>
    </row>
    <row r="31433" spans="5:5" x14ac:dyDescent="0.2">
      <c r="E31433" s="88"/>
    </row>
    <row r="31434" spans="5:5" x14ac:dyDescent="0.2">
      <c r="E31434" s="88"/>
    </row>
    <row r="31435" spans="5:5" x14ac:dyDescent="0.2">
      <c r="E31435" s="88"/>
    </row>
    <row r="31436" spans="5:5" x14ac:dyDescent="0.2">
      <c r="E31436" s="88"/>
    </row>
    <row r="31437" spans="5:5" x14ac:dyDescent="0.2">
      <c r="E31437" s="88"/>
    </row>
    <row r="31438" spans="5:5" x14ac:dyDescent="0.2">
      <c r="E31438" s="88"/>
    </row>
    <row r="31439" spans="5:5" x14ac:dyDescent="0.2">
      <c r="E31439" s="88"/>
    </row>
    <row r="31440" spans="5:5" x14ac:dyDescent="0.2">
      <c r="E31440" s="88"/>
    </row>
    <row r="31441" spans="5:5" x14ac:dyDescent="0.2">
      <c r="E31441" s="88"/>
    </row>
    <row r="31442" spans="5:5" x14ac:dyDescent="0.2">
      <c r="E31442" s="88"/>
    </row>
    <row r="31443" spans="5:5" x14ac:dyDescent="0.2">
      <c r="E31443" s="88"/>
    </row>
    <row r="31444" spans="5:5" x14ac:dyDescent="0.2">
      <c r="E31444" s="88"/>
    </row>
    <row r="31445" spans="5:5" x14ac:dyDescent="0.2">
      <c r="E31445" s="88"/>
    </row>
    <row r="31446" spans="5:5" x14ac:dyDescent="0.2">
      <c r="E31446" s="88"/>
    </row>
    <row r="31447" spans="5:5" x14ac:dyDescent="0.2">
      <c r="E31447" s="88"/>
    </row>
    <row r="31448" spans="5:5" x14ac:dyDescent="0.2">
      <c r="E31448" s="88"/>
    </row>
    <row r="31449" spans="5:5" x14ac:dyDescent="0.2">
      <c r="E31449" s="88"/>
    </row>
    <row r="31450" spans="5:5" x14ac:dyDescent="0.2">
      <c r="E31450" s="88"/>
    </row>
    <row r="31451" spans="5:5" x14ac:dyDescent="0.2">
      <c r="E31451" s="88"/>
    </row>
    <row r="31452" spans="5:5" x14ac:dyDescent="0.2">
      <c r="E31452" s="88"/>
    </row>
    <row r="31453" spans="5:5" x14ac:dyDescent="0.2">
      <c r="E31453" s="88"/>
    </row>
    <row r="31454" spans="5:5" x14ac:dyDescent="0.2">
      <c r="E31454" s="88"/>
    </row>
    <row r="31455" spans="5:5" x14ac:dyDescent="0.2">
      <c r="E31455" s="88"/>
    </row>
    <row r="31456" spans="5:5" x14ac:dyDescent="0.2">
      <c r="E31456" s="88"/>
    </row>
    <row r="31457" spans="5:5" x14ac:dyDescent="0.2">
      <c r="E31457" s="88"/>
    </row>
    <row r="31458" spans="5:5" x14ac:dyDescent="0.2">
      <c r="E31458" s="88"/>
    </row>
    <row r="31459" spans="5:5" x14ac:dyDescent="0.2">
      <c r="E31459" s="88"/>
    </row>
    <row r="31460" spans="5:5" x14ac:dyDescent="0.2">
      <c r="E31460" s="88"/>
    </row>
    <row r="31461" spans="5:5" x14ac:dyDescent="0.2">
      <c r="E31461" s="88"/>
    </row>
    <row r="31462" spans="5:5" x14ac:dyDescent="0.2">
      <c r="E31462" s="88"/>
    </row>
    <row r="31463" spans="5:5" x14ac:dyDescent="0.2">
      <c r="E31463" s="88"/>
    </row>
    <row r="31464" spans="5:5" x14ac:dyDescent="0.2">
      <c r="E31464" s="88"/>
    </row>
    <row r="31465" spans="5:5" x14ac:dyDescent="0.2">
      <c r="E31465" s="88"/>
    </row>
    <row r="31466" spans="5:5" x14ac:dyDescent="0.2">
      <c r="E31466" s="88"/>
    </row>
    <row r="31467" spans="5:5" x14ac:dyDescent="0.2">
      <c r="E31467" s="88"/>
    </row>
    <row r="31468" spans="5:5" x14ac:dyDescent="0.2">
      <c r="E31468" s="88"/>
    </row>
    <row r="31469" spans="5:5" x14ac:dyDescent="0.2">
      <c r="E31469" s="88"/>
    </row>
    <row r="31470" spans="5:5" x14ac:dyDescent="0.2">
      <c r="E31470" s="88"/>
    </row>
    <row r="31471" spans="5:5" x14ac:dyDescent="0.2">
      <c r="E31471" s="88"/>
    </row>
    <row r="31472" spans="5:5" x14ac:dyDescent="0.2">
      <c r="E31472" s="88"/>
    </row>
    <row r="31473" spans="5:5" x14ac:dyDescent="0.2">
      <c r="E31473" s="88"/>
    </row>
    <row r="31474" spans="5:5" x14ac:dyDescent="0.2">
      <c r="E31474" s="88"/>
    </row>
    <row r="31475" spans="5:5" x14ac:dyDescent="0.2">
      <c r="E31475" s="88"/>
    </row>
    <row r="31476" spans="5:5" x14ac:dyDescent="0.2">
      <c r="E31476" s="88"/>
    </row>
    <row r="31477" spans="5:5" x14ac:dyDescent="0.2">
      <c r="E31477" s="88"/>
    </row>
    <row r="31478" spans="5:5" x14ac:dyDescent="0.2">
      <c r="E31478" s="88"/>
    </row>
    <row r="31479" spans="5:5" x14ac:dyDescent="0.2">
      <c r="E31479" s="88"/>
    </row>
    <row r="31480" spans="5:5" x14ac:dyDescent="0.2">
      <c r="E31480" s="88"/>
    </row>
    <row r="31481" spans="5:5" x14ac:dyDescent="0.2">
      <c r="E31481" s="88"/>
    </row>
    <row r="31482" spans="5:5" x14ac:dyDescent="0.2">
      <c r="E31482" s="88"/>
    </row>
    <row r="31483" spans="5:5" x14ac:dyDescent="0.2">
      <c r="E31483" s="88"/>
    </row>
    <row r="31484" spans="5:5" x14ac:dyDescent="0.2">
      <c r="E31484" s="88"/>
    </row>
    <row r="31485" spans="5:5" x14ac:dyDescent="0.2">
      <c r="E31485" s="88"/>
    </row>
    <row r="31486" spans="5:5" x14ac:dyDescent="0.2">
      <c r="E31486" s="88"/>
    </row>
    <row r="31487" spans="5:5" x14ac:dyDescent="0.2">
      <c r="E31487" s="88"/>
    </row>
    <row r="31488" spans="5:5" x14ac:dyDescent="0.2">
      <c r="E31488" s="88"/>
    </row>
    <row r="31489" spans="5:5" x14ac:dyDescent="0.2">
      <c r="E31489" s="88"/>
    </row>
    <row r="31490" spans="5:5" x14ac:dyDescent="0.2">
      <c r="E31490" s="88"/>
    </row>
    <row r="31491" spans="5:5" x14ac:dyDescent="0.2">
      <c r="E31491" s="88"/>
    </row>
    <row r="31492" spans="5:5" x14ac:dyDescent="0.2">
      <c r="E31492" s="88"/>
    </row>
    <row r="31493" spans="5:5" x14ac:dyDescent="0.2">
      <c r="E31493" s="88"/>
    </row>
    <row r="31494" spans="5:5" x14ac:dyDescent="0.2">
      <c r="E31494" s="88"/>
    </row>
    <row r="31495" spans="5:5" x14ac:dyDescent="0.2">
      <c r="E31495" s="88"/>
    </row>
    <row r="31496" spans="5:5" x14ac:dyDescent="0.2">
      <c r="E31496" s="88"/>
    </row>
    <row r="31497" spans="5:5" x14ac:dyDescent="0.2">
      <c r="E31497" s="88"/>
    </row>
    <row r="31498" spans="5:5" x14ac:dyDescent="0.2">
      <c r="E31498" s="88"/>
    </row>
    <row r="31499" spans="5:5" x14ac:dyDescent="0.2">
      <c r="E31499" s="88"/>
    </row>
    <row r="31500" spans="5:5" x14ac:dyDescent="0.2">
      <c r="E31500" s="88"/>
    </row>
    <row r="31501" spans="5:5" x14ac:dyDescent="0.2">
      <c r="E31501" s="88"/>
    </row>
    <row r="31502" spans="5:5" x14ac:dyDescent="0.2">
      <c r="E31502" s="88"/>
    </row>
    <row r="31503" spans="5:5" x14ac:dyDescent="0.2">
      <c r="E31503" s="88"/>
    </row>
    <row r="31504" spans="5:5" x14ac:dyDescent="0.2">
      <c r="E31504" s="88"/>
    </row>
    <row r="31505" spans="5:5" x14ac:dyDescent="0.2">
      <c r="E31505" s="88"/>
    </row>
    <row r="31506" spans="5:5" x14ac:dyDescent="0.2">
      <c r="E31506" s="88"/>
    </row>
    <row r="31507" spans="5:5" x14ac:dyDescent="0.2">
      <c r="E31507" s="88"/>
    </row>
    <row r="31508" spans="5:5" x14ac:dyDescent="0.2">
      <c r="E31508" s="88"/>
    </row>
    <row r="31509" spans="5:5" x14ac:dyDescent="0.2">
      <c r="E31509" s="88"/>
    </row>
    <row r="31510" spans="5:5" x14ac:dyDescent="0.2">
      <c r="E31510" s="88"/>
    </row>
    <row r="31511" spans="5:5" x14ac:dyDescent="0.2">
      <c r="E31511" s="88"/>
    </row>
    <row r="31512" spans="5:5" x14ac:dyDescent="0.2">
      <c r="E31512" s="88"/>
    </row>
    <row r="31513" spans="5:5" x14ac:dyDescent="0.2">
      <c r="E31513" s="88"/>
    </row>
    <row r="31514" spans="5:5" x14ac:dyDescent="0.2">
      <c r="E31514" s="88"/>
    </row>
    <row r="31515" spans="5:5" x14ac:dyDescent="0.2">
      <c r="E31515" s="88"/>
    </row>
    <row r="31516" spans="5:5" x14ac:dyDescent="0.2">
      <c r="E31516" s="88"/>
    </row>
    <row r="31517" spans="5:5" x14ac:dyDescent="0.2">
      <c r="E31517" s="88"/>
    </row>
    <row r="31518" spans="5:5" x14ac:dyDescent="0.2">
      <c r="E31518" s="88"/>
    </row>
    <row r="31519" spans="5:5" x14ac:dyDescent="0.2">
      <c r="E31519" s="88"/>
    </row>
    <row r="31520" spans="5:5" x14ac:dyDescent="0.2">
      <c r="E31520" s="88"/>
    </row>
    <row r="31521" spans="5:5" x14ac:dyDescent="0.2">
      <c r="E31521" s="88"/>
    </row>
    <row r="31522" spans="5:5" x14ac:dyDescent="0.2">
      <c r="E31522" s="88"/>
    </row>
    <row r="31523" spans="5:5" x14ac:dyDescent="0.2">
      <c r="E31523" s="88"/>
    </row>
    <row r="31524" spans="5:5" x14ac:dyDescent="0.2">
      <c r="E31524" s="88"/>
    </row>
    <row r="31525" spans="5:5" x14ac:dyDescent="0.2">
      <c r="E31525" s="88"/>
    </row>
    <row r="31526" spans="5:5" x14ac:dyDescent="0.2">
      <c r="E31526" s="88"/>
    </row>
    <row r="31527" spans="5:5" x14ac:dyDescent="0.2">
      <c r="E31527" s="88"/>
    </row>
    <row r="31528" spans="5:5" x14ac:dyDescent="0.2">
      <c r="E31528" s="88"/>
    </row>
    <row r="31529" spans="5:5" x14ac:dyDescent="0.2">
      <c r="E31529" s="88"/>
    </row>
    <row r="31530" spans="5:5" x14ac:dyDescent="0.2">
      <c r="E31530" s="88"/>
    </row>
    <row r="31531" spans="5:5" x14ac:dyDescent="0.2">
      <c r="E31531" s="88"/>
    </row>
    <row r="31532" spans="5:5" x14ac:dyDescent="0.2">
      <c r="E31532" s="88"/>
    </row>
    <row r="31533" spans="5:5" x14ac:dyDescent="0.2">
      <c r="E31533" s="88"/>
    </row>
    <row r="31534" spans="5:5" x14ac:dyDescent="0.2">
      <c r="E31534" s="88"/>
    </row>
    <row r="31535" spans="5:5" x14ac:dyDescent="0.2">
      <c r="E31535" s="88"/>
    </row>
    <row r="31536" spans="5:5" x14ac:dyDescent="0.2">
      <c r="E31536" s="88"/>
    </row>
    <row r="31537" spans="5:5" x14ac:dyDescent="0.2">
      <c r="E31537" s="88"/>
    </row>
    <row r="31538" spans="5:5" x14ac:dyDescent="0.2">
      <c r="E31538" s="88"/>
    </row>
    <row r="31539" spans="5:5" x14ac:dyDescent="0.2">
      <c r="E31539" s="88"/>
    </row>
    <row r="31540" spans="5:5" x14ac:dyDescent="0.2">
      <c r="E31540" s="88"/>
    </row>
    <row r="31541" spans="5:5" x14ac:dyDescent="0.2">
      <c r="E31541" s="88"/>
    </row>
    <row r="31542" spans="5:5" x14ac:dyDescent="0.2">
      <c r="E31542" s="88"/>
    </row>
    <row r="31543" spans="5:5" x14ac:dyDescent="0.2">
      <c r="E31543" s="88"/>
    </row>
    <row r="31544" spans="5:5" x14ac:dyDescent="0.2">
      <c r="E31544" s="88"/>
    </row>
    <row r="31545" spans="5:5" x14ac:dyDescent="0.2">
      <c r="E31545" s="88"/>
    </row>
    <row r="31546" spans="5:5" x14ac:dyDescent="0.2">
      <c r="E31546" s="88"/>
    </row>
    <row r="31547" spans="5:5" x14ac:dyDescent="0.2">
      <c r="E31547" s="88"/>
    </row>
    <row r="31548" spans="5:5" x14ac:dyDescent="0.2">
      <c r="E31548" s="88"/>
    </row>
    <row r="31549" spans="5:5" x14ac:dyDescent="0.2">
      <c r="E31549" s="88"/>
    </row>
    <row r="31550" spans="5:5" x14ac:dyDescent="0.2">
      <c r="E31550" s="88"/>
    </row>
    <row r="31551" spans="5:5" x14ac:dyDescent="0.2">
      <c r="E31551" s="88"/>
    </row>
    <row r="31552" spans="5:5" x14ac:dyDescent="0.2">
      <c r="E31552" s="88"/>
    </row>
    <row r="31553" spans="5:5" x14ac:dyDescent="0.2">
      <c r="E31553" s="88"/>
    </row>
    <row r="31554" spans="5:5" x14ac:dyDescent="0.2">
      <c r="E31554" s="88"/>
    </row>
    <row r="31555" spans="5:5" x14ac:dyDescent="0.2">
      <c r="E31555" s="88"/>
    </row>
    <row r="31556" spans="5:5" x14ac:dyDescent="0.2">
      <c r="E31556" s="88"/>
    </row>
    <row r="31557" spans="5:5" x14ac:dyDescent="0.2">
      <c r="E31557" s="88"/>
    </row>
    <row r="31558" spans="5:5" x14ac:dyDescent="0.2">
      <c r="E31558" s="88"/>
    </row>
    <row r="31559" spans="5:5" x14ac:dyDescent="0.2">
      <c r="E31559" s="88"/>
    </row>
    <row r="31560" spans="5:5" x14ac:dyDescent="0.2">
      <c r="E31560" s="88"/>
    </row>
    <row r="31561" spans="5:5" x14ac:dyDescent="0.2">
      <c r="E31561" s="88"/>
    </row>
    <row r="31562" spans="5:5" x14ac:dyDescent="0.2">
      <c r="E31562" s="88"/>
    </row>
    <row r="31563" spans="5:5" x14ac:dyDescent="0.2">
      <c r="E31563" s="88"/>
    </row>
    <row r="31564" spans="5:5" x14ac:dyDescent="0.2">
      <c r="E31564" s="88"/>
    </row>
    <row r="31565" spans="5:5" x14ac:dyDescent="0.2">
      <c r="E31565" s="88"/>
    </row>
    <row r="31566" spans="5:5" x14ac:dyDescent="0.2">
      <c r="E31566" s="88"/>
    </row>
    <row r="31567" spans="5:5" x14ac:dyDescent="0.2">
      <c r="E31567" s="88"/>
    </row>
    <row r="31568" spans="5:5" x14ac:dyDescent="0.2">
      <c r="E31568" s="88"/>
    </row>
    <row r="31569" spans="5:5" x14ac:dyDescent="0.2">
      <c r="E31569" s="88"/>
    </row>
    <row r="31570" spans="5:5" x14ac:dyDescent="0.2">
      <c r="E31570" s="88"/>
    </row>
    <row r="31571" spans="5:5" x14ac:dyDescent="0.2">
      <c r="E31571" s="88"/>
    </row>
    <row r="31572" spans="5:5" x14ac:dyDescent="0.2">
      <c r="E31572" s="88"/>
    </row>
    <row r="31573" spans="5:5" x14ac:dyDescent="0.2">
      <c r="E31573" s="88"/>
    </row>
    <row r="31574" spans="5:5" x14ac:dyDescent="0.2">
      <c r="E31574" s="88"/>
    </row>
    <row r="31575" spans="5:5" x14ac:dyDescent="0.2">
      <c r="E31575" s="88"/>
    </row>
    <row r="31576" spans="5:5" x14ac:dyDescent="0.2">
      <c r="E31576" s="88"/>
    </row>
    <row r="31577" spans="5:5" x14ac:dyDescent="0.2">
      <c r="E31577" s="88"/>
    </row>
    <row r="31578" spans="5:5" x14ac:dyDescent="0.2">
      <c r="E31578" s="88"/>
    </row>
    <row r="31579" spans="5:5" x14ac:dyDescent="0.2">
      <c r="E31579" s="88"/>
    </row>
    <row r="31580" spans="5:5" x14ac:dyDescent="0.2">
      <c r="E31580" s="88"/>
    </row>
    <row r="31581" spans="5:5" x14ac:dyDescent="0.2">
      <c r="E31581" s="88"/>
    </row>
    <row r="31582" spans="5:5" x14ac:dyDescent="0.2">
      <c r="E31582" s="88"/>
    </row>
    <row r="31583" spans="5:5" x14ac:dyDescent="0.2">
      <c r="E31583" s="88"/>
    </row>
    <row r="31584" spans="5:5" x14ac:dyDescent="0.2">
      <c r="E31584" s="88"/>
    </row>
    <row r="31585" spans="5:5" x14ac:dyDescent="0.2">
      <c r="E31585" s="88"/>
    </row>
    <row r="31586" spans="5:5" x14ac:dyDescent="0.2">
      <c r="E31586" s="88"/>
    </row>
    <row r="31587" spans="5:5" x14ac:dyDescent="0.2">
      <c r="E31587" s="88"/>
    </row>
    <row r="31588" spans="5:5" x14ac:dyDescent="0.2">
      <c r="E31588" s="88"/>
    </row>
    <row r="31589" spans="5:5" x14ac:dyDescent="0.2">
      <c r="E31589" s="88"/>
    </row>
    <row r="31590" spans="5:5" x14ac:dyDescent="0.2">
      <c r="E31590" s="88"/>
    </row>
    <row r="31591" spans="5:5" x14ac:dyDescent="0.2">
      <c r="E31591" s="88"/>
    </row>
    <row r="31592" spans="5:5" x14ac:dyDescent="0.2">
      <c r="E31592" s="88"/>
    </row>
    <row r="31593" spans="5:5" x14ac:dyDescent="0.2">
      <c r="E31593" s="88"/>
    </row>
    <row r="31594" spans="5:5" x14ac:dyDescent="0.2">
      <c r="E31594" s="88"/>
    </row>
    <row r="31595" spans="5:5" x14ac:dyDescent="0.2">
      <c r="E31595" s="88"/>
    </row>
    <row r="31596" spans="5:5" x14ac:dyDescent="0.2">
      <c r="E31596" s="88"/>
    </row>
    <row r="31597" spans="5:5" x14ac:dyDescent="0.2">
      <c r="E31597" s="88"/>
    </row>
    <row r="31598" spans="5:5" x14ac:dyDescent="0.2">
      <c r="E31598" s="88"/>
    </row>
    <row r="31599" spans="5:5" x14ac:dyDescent="0.2">
      <c r="E31599" s="88"/>
    </row>
    <row r="31600" spans="5:5" x14ac:dyDescent="0.2">
      <c r="E31600" s="88"/>
    </row>
    <row r="31601" spans="5:5" x14ac:dyDescent="0.2">
      <c r="E31601" s="88"/>
    </row>
    <row r="31602" spans="5:5" x14ac:dyDescent="0.2">
      <c r="E31602" s="88"/>
    </row>
    <row r="31603" spans="5:5" x14ac:dyDescent="0.2">
      <c r="E31603" s="88"/>
    </row>
    <row r="31604" spans="5:5" x14ac:dyDescent="0.2">
      <c r="E31604" s="88"/>
    </row>
    <row r="31605" spans="5:5" x14ac:dyDescent="0.2">
      <c r="E31605" s="88"/>
    </row>
    <row r="31606" spans="5:5" x14ac:dyDescent="0.2">
      <c r="E31606" s="88"/>
    </row>
    <row r="31607" spans="5:5" x14ac:dyDescent="0.2">
      <c r="E31607" s="88"/>
    </row>
    <row r="31608" spans="5:5" x14ac:dyDescent="0.2">
      <c r="E31608" s="88"/>
    </row>
    <row r="31609" spans="5:5" x14ac:dyDescent="0.2">
      <c r="E31609" s="88"/>
    </row>
    <row r="31610" spans="5:5" x14ac:dyDescent="0.2">
      <c r="E31610" s="88"/>
    </row>
    <row r="31611" spans="5:5" x14ac:dyDescent="0.2">
      <c r="E31611" s="88"/>
    </row>
    <row r="31612" spans="5:5" x14ac:dyDescent="0.2">
      <c r="E31612" s="88"/>
    </row>
    <row r="31613" spans="5:5" x14ac:dyDescent="0.2">
      <c r="E31613" s="88"/>
    </row>
    <row r="31614" spans="5:5" x14ac:dyDescent="0.2">
      <c r="E31614" s="88"/>
    </row>
    <row r="31615" spans="5:5" x14ac:dyDescent="0.2">
      <c r="E31615" s="88"/>
    </row>
    <row r="31616" spans="5:5" x14ac:dyDescent="0.2">
      <c r="E31616" s="88"/>
    </row>
    <row r="31617" spans="5:5" x14ac:dyDescent="0.2">
      <c r="E31617" s="88"/>
    </row>
    <row r="31618" spans="5:5" x14ac:dyDescent="0.2">
      <c r="E31618" s="88"/>
    </row>
    <row r="31619" spans="5:5" x14ac:dyDescent="0.2">
      <c r="E31619" s="88"/>
    </row>
    <row r="31620" spans="5:5" x14ac:dyDescent="0.2">
      <c r="E31620" s="88"/>
    </row>
    <row r="31621" spans="5:5" x14ac:dyDescent="0.2">
      <c r="E31621" s="88"/>
    </row>
    <row r="31622" spans="5:5" x14ac:dyDescent="0.2">
      <c r="E31622" s="88"/>
    </row>
    <row r="31623" spans="5:5" x14ac:dyDescent="0.2">
      <c r="E31623" s="88"/>
    </row>
    <row r="31624" spans="5:5" x14ac:dyDescent="0.2">
      <c r="E31624" s="88"/>
    </row>
    <row r="31625" spans="5:5" x14ac:dyDescent="0.2">
      <c r="E31625" s="88"/>
    </row>
    <row r="31626" spans="5:5" x14ac:dyDescent="0.2">
      <c r="E31626" s="88"/>
    </row>
    <row r="31627" spans="5:5" x14ac:dyDescent="0.2">
      <c r="E31627" s="88"/>
    </row>
    <row r="31628" spans="5:5" x14ac:dyDescent="0.2">
      <c r="E31628" s="88"/>
    </row>
    <row r="31629" spans="5:5" x14ac:dyDescent="0.2">
      <c r="E31629" s="88"/>
    </row>
    <row r="31630" spans="5:5" x14ac:dyDescent="0.2">
      <c r="E31630" s="88"/>
    </row>
    <row r="31631" spans="5:5" x14ac:dyDescent="0.2">
      <c r="E31631" s="88"/>
    </row>
    <row r="31632" spans="5:5" x14ac:dyDescent="0.2">
      <c r="E31632" s="88"/>
    </row>
    <row r="31633" spans="5:5" x14ac:dyDescent="0.2">
      <c r="E31633" s="88"/>
    </row>
    <row r="31634" spans="5:5" x14ac:dyDescent="0.2">
      <c r="E31634" s="88"/>
    </row>
    <row r="31635" spans="5:5" x14ac:dyDescent="0.2">
      <c r="E31635" s="88"/>
    </row>
    <row r="31636" spans="5:5" x14ac:dyDescent="0.2">
      <c r="E31636" s="88"/>
    </row>
    <row r="31637" spans="5:5" x14ac:dyDescent="0.2">
      <c r="E31637" s="88"/>
    </row>
    <row r="31638" spans="5:5" x14ac:dyDescent="0.2">
      <c r="E31638" s="88"/>
    </row>
    <row r="31639" spans="5:5" x14ac:dyDescent="0.2">
      <c r="E31639" s="88"/>
    </row>
    <row r="31640" spans="5:5" x14ac:dyDescent="0.2">
      <c r="E31640" s="88"/>
    </row>
    <row r="31641" spans="5:5" x14ac:dyDescent="0.2">
      <c r="E31641" s="88"/>
    </row>
    <row r="31642" spans="5:5" x14ac:dyDescent="0.2">
      <c r="E31642" s="88"/>
    </row>
    <row r="31643" spans="5:5" x14ac:dyDescent="0.2">
      <c r="E31643" s="88"/>
    </row>
    <row r="31644" spans="5:5" x14ac:dyDescent="0.2">
      <c r="E31644" s="88"/>
    </row>
    <row r="31645" spans="5:5" x14ac:dyDescent="0.2">
      <c r="E31645" s="88"/>
    </row>
    <row r="31646" spans="5:5" x14ac:dyDescent="0.2">
      <c r="E31646" s="88"/>
    </row>
    <row r="31647" spans="5:5" x14ac:dyDescent="0.2">
      <c r="E31647" s="88"/>
    </row>
    <row r="31648" spans="5:5" x14ac:dyDescent="0.2">
      <c r="E31648" s="88"/>
    </row>
    <row r="31649" spans="5:5" x14ac:dyDescent="0.2">
      <c r="E31649" s="88"/>
    </row>
    <row r="31650" spans="5:5" x14ac:dyDescent="0.2">
      <c r="E31650" s="88"/>
    </row>
    <row r="31651" spans="5:5" x14ac:dyDescent="0.2">
      <c r="E31651" s="88"/>
    </row>
    <row r="31652" spans="5:5" x14ac:dyDescent="0.2">
      <c r="E31652" s="88"/>
    </row>
    <row r="31653" spans="5:5" x14ac:dyDescent="0.2">
      <c r="E31653" s="88"/>
    </row>
    <row r="31654" spans="5:5" x14ac:dyDescent="0.2">
      <c r="E31654" s="88"/>
    </row>
    <row r="31655" spans="5:5" x14ac:dyDescent="0.2">
      <c r="E31655" s="88"/>
    </row>
    <row r="31656" spans="5:5" x14ac:dyDescent="0.2">
      <c r="E31656" s="88"/>
    </row>
    <row r="31657" spans="5:5" x14ac:dyDescent="0.2">
      <c r="E31657" s="88"/>
    </row>
    <row r="31658" spans="5:5" x14ac:dyDescent="0.2">
      <c r="E31658" s="88"/>
    </row>
    <row r="31659" spans="5:5" x14ac:dyDescent="0.2">
      <c r="E31659" s="88"/>
    </row>
    <row r="31660" spans="5:5" x14ac:dyDescent="0.2">
      <c r="E31660" s="88"/>
    </row>
    <row r="31661" spans="5:5" x14ac:dyDescent="0.2">
      <c r="E31661" s="88"/>
    </row>
    <row r="31662" spans="5:5" x14ac:dyDescent="0.2">
      <c r="E31662" s="88"/>
    </row>
    <row r="31663" spans="5:5" x14ac:dyDescent="0.2">
      <c r="E31663" s="88"/>
    </row>
    <row r="31664" spans="5:5" x14ac:dyDescent="0.2">
      <c r="E31664" s="88"/>
    </row>
    <row r="31665" spans="5:5" x14ac:dyDescent="0.2">
      <c r="E31665" s="88"/>
    </row>
    <row r="31666" spans="5:5" x14ac:dyDescent="0.2">
      <c r="E31666" s="88"/>
    </row>
    <row r="31667" spans="5:5" x14ac:dyDescent="0.2">
      <c r="E31667" s="88"/>
    </row>
    <row r="31668" spans="5:5" x14ac:dyDescent="0.2">
      <c r="E31668" s="88"/>
    </row>
    <row r="31669" spans="5:5" x14ac:dyDescent="0.2">
      <c r="E31669" s="88"/>
    </row>
    <row r="31670" spans="5:5" x14ac:dyDescent="0.2">
      <c r="E31670" s="88"/>
    </row>
    <row r="31671" spans="5:5" x14ac:dyDescent="0.2">
      <c r="E31671" s="88"/>
    </row>
    <row r="31672" spans="5:5" x14ac:dyDescent="0.2">
      <c r="E31672" s="88"/>
    </row>
    <row r="31673" spans="5:5" x14ac:dyDescent="0.2">
      <c r="E31673" s="88"/>
    </row>
    <row r="31674" spans="5:5" x14ac:dyDescent="0.2">
      <c r="E31674" s="88"/>
    </row>
    <row r="31675" spans="5:5" x14ac:dyDescent="0.2">
      <c r="E31675" s="88"/>
    </row>
    <row r="31676" spans="5:5" x14ac:dyDescent="0.2">
      <c r="E31676" s="88"/>
    </row>
    <row r="31677" spans="5:5" x14ac:dyDescent="0.2">
      <c r="E31677" s="88"/>
    </row>
    <row r="31678" spans="5:5" x14ac:dyDescent="0.2">
      <c r="E31678" s="88"/>
    </row>
    <row r="31679" spans="5:5" x14ac:dyDescent="0.2">
      <c r="E31679" s="88"/>
    </row>
    <row r="31680" spans="5:5" x14ac:dyDescent="0.2">
      <c r="E31680" s="88"/>
    </row>
    <row r="31681" spans="5:5" x14ac:dyDescent="0.2">
      <c r="E31681" s="88"/>
    </row>
    <row r="31682" spans="5:5" x14ac:dyDescent="0.2">
      <c r="E31682" s="88"/>
    </row>
    <row r="31683" spans="5:5" x14ac:dyDescent="0.2">
      <c r="E31683" s="88"/>
    </row>
    <row r="31684" spans="5:5" x14ac:dyDescent="0.2">
      <c r="E31684" s="88"/>
    </row>
    <row r="31685" spans="5:5" x14ac:dyDescent="0.2">
      <c r="E31685" s="88"/>
    </row>
    <row r="31686" spans="5:5" x14ac:dyDescent="0.2">
      <c r="E31686" s="88"/>
    </row>
    <row r="31687" spans="5:5" x14ac:dyDescent="0.2">
      <c r="E31687" s="88"/>
    </row>
    <row r="31688" spans="5:5" x14ac:dyDescent="0.2">
      <c r="E31688" s="88"/>
    </row>
    <row r="31689" spans="5:5" x14ac:dyDescent="0.2">
      <c r="E31689" s="88"/>
    </row>
    <row r="31690" spans="5:5" x14ac:dyDescent="0.2">
      <c r="E31690" s="88"/>
    </row>
    <row r="31691" spans="5:5" x14ac:dyDescent="0.2">
      <c r="E31691" s="88"/>
    </row>
    <row r="31692" spans="5:5" x14ac:dyDescent="0.2">
      <c r="E31692" s="88"/>
    </row>
    <row r="31693" spans="5:5" x14ac:dyDescent="0.2">
      <c r="E31693" s="88"/>
    </row>
    <row r="31694" spans="5:5" x14ac:dyDescent="0.2">
      <c r="E31694" s="88"/>
    </row>
    <row r="31695" spans="5:5" x14ac:dyDescent="0.2">
      <c r="E31695" s="88"/>
    </row>
    <row r="31696" spans="5:5" x14ac:dyDescent="0.2">
      <c r="E31696" s="88"/>
    </row>
    <row r="31697" spans="5:5" x14ac:dyDescent="0.2">
      <c r="E31697" s="88"/>
    </row>
    <row r="31698" spans="5:5" x14ac:dyDescent="0.2">
      <c r="E31698" s="88"/>
    </row>
    <row r="31699" spans="5:5" x14ac:dyDescent="0.2">
      <c r="E31699" s="88"/>
    </row>
    <row r="31700" spans="5:5" x14ac:dyDescent="0.2">
      <c r="E31700" s="88"/>
    </row>
    <row r="31701" spans="5:5" x14ac:dyDescent="0.2">
      <c r="E31701" s="88"/>
    </row>
    <row r="31702" spans="5:5" x14ac:dyDescent="0.2">
      <c r="E31702" s="88"/>
    </row>
    <row r="31703" spans="5:5" x14ac:dyDescent="0.2">
      <c r="E31703" s="88"/>
    </row>
    <row r="31704" spans="5:5" x14ac:dyDescent="0.2">
      <c r="E31704" s="88"/>
    </row>
    <row r="31705" spans="5:5" x14ac:dyDescent="0.2">
      <c r="E31705" s="88"/>
    </row>
    <row r="31706" spans="5:5" x14ac:dyDescent="0.2">
      <c r="E31706" s="88"/>
    </row>
    <row r="31707" spans="5:5" x14ac:dyDescent="0.2">
      <c r="E31707" s="88"/>
    </row>
    <row r="31708" spans="5:5" x14ac:dyDescent="0.2">
      <c r="E31708" s="88"/>
    </row>
    <row r="31709" spans="5:5" x14ac:dyDescent="0.2">
      <c r="E31709" s="88"/>
    </row>
    <row r="31710" spans="5:5" x14ac:dyDescent="0.2">
      <c r="E31710" s="88"/>
    </row>
    <row r="31711" spans="5:5" x14ac:dyDescent="0.2">
      <c r="E31711" s="88"/>
    </row>
    <row r="31712" spans="5:5" x14ac:dyDescent="0.2">
      <c r="E31712" s="88"/>
    </row>
    <row r="31713" spans="5:5" x14ac:dyDescent="0.2">
      <c r="E31713" s="88"/>
    </row>
    <row r="31714" spans="5:5" x14ac:dyDescent="0.2">
      <c r="E31714" s="88"/>
    </row>
    <row r="31715" spans="5:5" x14ac:dyDescent="0.2">
      <c r="E31715" s="88"/>
    </row>
    <row r="31716" spans="5:5" x14ac:dyDescent="0.2">
      <c r="E31716" s="88"/>
    </row>
    <row r="31717" spans="5:5" x14ac:dyDescent="0.2">
      <c r="E31717" s="88"/>
    </row>
    <row r="31718" spans="5:5" x14ac:dyDescent="0.2">
      <c r="E31718" s="88"/>
    </row>
    <row r="31719" spans="5:5" x14ac:dyDescent="0.2">
      <c r="E31719" s="88"/>
    </row>
    <row r="31720" spans="5:5" x14ac:dyDescent="0.2">
      <c r="E31720" s="88"/>
    </row>
    <row r="31721" spans="5:5" x14ac:dyDescent="0.2">
      <c r="E31721" s="88"/>
    </row>
    <row r="31722" spans="5:5" x14ac:dyDescent="0.2">
      <c r="E31722" s="88"/>
    </row>
    <row r="31723" spans="5:5" x14ac:dyDescent="0.2">
      <c r="E31723" s="88"/>
    </row>
    <row r="31724" spans="5:5" x14ac:dyDescent="0.2">
      <c r="E31724" s="88"/>
    </row>
    <row r="31725" spans="5:5" x14ac:dyDescent="0.2">
      <c r="E31725" s="88"/>
    </row>
    <row r="31726" spans="5:5" x14ac:dyDescent="0.2">
      <c r="E31726" s="88"/>
    </row>
    <row r="31727" spans="5:5" x14ac:dyDescent="0.2">
      <c r="E31727" s="88"/>
    </row>
    <row r="31728" spans="5:5" x14ac:dyDescent="0.2">
      <c r="E31728" s="88"/>
    </row>
    <row r="31729" spans="5:5" x14ac:dyDescent="0.2">
      <c r="E31729" s="88"/>
    </row>
    <row r="31730" spans="5:5" x14ac:dyDescent="0.2">
      <c r="E31730" s="88"/>
    </row>
    <row r="31731" spans="5:5" x14ac:dyDescent="0.2">
      <c r="E31731" s="88"/>
    </row>
    <row r="31732" spans="5:5" x14ac:dyDescent="0.2">
      <c r="E31732" s="88"/>
    </row>
    <row r="31733" spans="5:5" x14ac:dyDescent="0.2">
      <c r="E31733" s="88"/>
    </row>
    <row r="31734" spans="5:5" x14ac:dyDescent="0.2">
      <c r="E31734" s="88"/>
    </row>
    <row r="31735" spans="5:5" x14ac:dyDescent="0.2">
      <c r="E31735" s="88"/>
    </row>
    <row r="31736" spans="5:5" x14ac:dyDescent="0.2">
      <c r="E31736" s="88"/>
    </row>
    <row r="31737" spans="5:5" x14ac:dyDescent="0.2">
      <c r="E31737" s="88"/>
    </row>
    <row r="31738" spans="5:5" x14ac:dyDescent="0.2">
      <c r="E31738" s="88"/>
    </row>
    <row r="31739" spans="5:5" x14ac:dyDescent="0.2">
      <c r="E31739" s="88"/>
    </row>
    <row r="31740" spans="5:5" x14ac:dyDescent="0.2">
      <c r="E31740" s="88"/>
    </row>
    <row r="31741" spans="5:5" x14ac:dyDescent="0.2">
      <c r="E31741" s="88"/>
    </row>
    <row r="31742" spans="5:5" x14ac:dyDescent="0.2">
      <c r="E31742" s="88"/>
    </row>
    <row r="31743" spans="5:5" x14ac:dyDescent="0.2">
      <c r="E31743" s="88"/>
    </row>
    <row r="31744" spans="5:5" x14ac:dyDescent="0.2">
      <c r="E31744" s="88"/>
    </row>
    <row r="31745" spans="5:5" x14ac:dyDescent="0.2">
      <c r="E31745" s="88"/>
    </row>
    <row r="31746" spans="5:5" x14ac:dyDescent="0.2">
      <c r="E31746" s="88"/>
    </row>
    <row r="31747" spans="5:5" x14ac:dyDescent="0.2">
      <c r="E31747" s="88"/>
    </row>
    <row r="31748" spans="5:5" x14ac:dyDescent="0.2">
      <c r="E31748" s="88"/>
    </row>
    <row r="31749" spans="5:5" x14ac:dyDescent="0.2">
      <c r="E31749" s="88"/>
    </row>
    <row r="31750" spans="5:5" x14ac:dyDescent="0.2">
      <c r="E31750" s="88"/>
    </row>
    <row r="31751" spans="5:5" x14ac:dyDescent="0.2">
      <c r="E31751" s="88"/>
    </row>
    <row r="31752" spans="5:5" x14ac:dyDescent="0.2">
      <c r="E31752" s="88"/>
    </row>
    <row r="31753" spans="5:5" x14ac:dyDescent="0.2">
      <c r="E31753" s="88"/>
    </row>
    <row r="31754" spans="5:5" x14ac:dyDescent="0.2">
      <c r="E31754" s="88"/>
    </row>
    <row r="31755" spans="5:5" x14ac:dyDescent="0.2">
      <c r="E31755" s="88"/>
    </row>
    <row r="31756" spans="5:5" x14ac:dyDescent="0.2">
      <c r="E31756" s="88"/>
    </row>
    <row r="31757" spans="5:5" x14ac:dyDescent="0.2">
      <c r="E31757" s="88"/>
    </row>
    <row r="31758" spans="5:5" x14ac:dyDescent="0.2">
      <c r="E31758" s="88"/>
    </row>
    <row r="31759" spans="5:5" x14ac:dyDescent="0.2">
      <c r="E31759" s="88"/>
    </row>
    <row r="31760" spans="5:5" x14ac:dyDescent="0.2">
      <c r="E31760" s="88"/>
    </row>
    <row r="31761" spans="5:5" x14ac:dyDescent="0.2">
      <c r="E31761" s="88"/>
    </row>
    <row r="31762" spans="5:5" x14ac:dyDescent="0.2">
      <c r="E31762" s="88"/>
    </row>
    <row r="31763" spans="5:5" x14ac:dyDescent="0.2">
      <c r="E31763" s="88"/>
    </row>
    <row r="31764" spans="5:5" x14ac:dyDescent="0.2">
      <c r="E31764" s="88"/>
    </row>
    <row r="31765" spans="5:5" x14ac:dyDescent="0.2">
      <c r="E31765" s="88"/>
    </row>
    <row r="31766" spans="5:5" x14ac:dyDescent="0.2">
      <c r="E31766" s="88"/>
    </row>
    <row r="31767" spans="5:5" x14ac:dyDescent="0.2">
      <c r="E31767" s="88"/>
    </row>
    <row r="31768" spans="5:5" x14ac:dyDescent="0.2">
      <c r="E31768" s="88"/>
    </row>
    <row r="31769" spans="5:5" x14ac:dyDescent="0.2">
      <c r="E31769" s="88"/>
    </row>
    <row r="31770" spans="5:5" x14ac:dyDescent="0.2">
      <c r="E31770" s="88"/>
    </row>
    <row r="31771" spans="5:5" x14ac:dyDescent="0.2">
      <c r="E31771" s="88"/>
    </row>
    <row r="31772" spans="5:5" x14ac:dyDescent="0.2">
      <c r="E31772" s="88"/>
    </row>
    <row r="31773" spans="5:5" x14ac:dyDescent="0.2">
      <c r="E31773" s="88"/>
    </row>
    <row r="31774" spans="5:5" x14ac:dyDescent="0.2">
      <c r="E31774" s="88"/>
    </row>
    <row r="31775" spans="5:5" x14ac:dyDescent="0.2">
      <c r="E31775" s="88"/>
    </row>
    <row r="31776" spans="5:5" x14ac:dyDescent="0.2">
      <c r="E31776" s="88"/>
    </row>
    <row r="31777" spans="5:5" x14ac:dyDescent="0.2">
      <c r="E31777" s="88"/>
    </row>
    <row r="31778" spans="5:5" x14ac:dyDescent="0.2">
      <c r="E31778" s="88"/>
    </row>
    <row r="31779" spans="5:5" x14ac:dyDescent="0.2">
      <c r="E31779" s="88"/>
    </row>
    <row r="31780" spans="5:5" x14ac:dyDescent="0.2">
      <c r="E31780" s="88"/>
    </row>
    <row r="31781" spans="5:5" x14ac:dyDescent="0.2">
      <c r="E31781" s="88"/>
    </row>
    <row r="31782" spans="5:5" x14ac:dyDescent="0.2">
      <c r="E31782" s="88"/>
    </row>
    <row r="31783" spans="5:5" x14ac:dyDescent="0.2">
      <c r="E31783" s="88"/>
    </row>
    <row r="31784" spans="5:5" x14ac:dyDescent="0.2">
      <c r="E31784" s="88"/>
    </row>
    <row r="31785" spans="5:5" x14ac:dyDescent="0.2">
      <c r="E31785" s="88"/>
    </row>
    <row r="31786" spans="5:5" x14ac:dyDescent="0.2">
      <c r="E31786" s="88"/>
    </row>
    <row r="31787" spans="5:5" x14ac:dyDescent="0.2">
      <c r="E31787" s="88"/>
    </row>
    <row r="31788" spans="5:5" x14ac:dyDescent="0.2">
      <c r="E31788" s="88"/>
    </row>
    <row r="31789" spans="5:5" x14ac:dyDescent="0.2">
      <c r="E31789" s="88"/>
    </row>
    <row r="31790" spans="5:5" x14ac:dyDescent="0.2">
      <c r="E31790" s="88"/>
    </row>
    <row r="31791" spans="5:5" x14ac:dyDescent="0.2">
      <c r="E31791" s="88"/>
    </row>
    <row r="31792" spans="5:5" x14ac:dyDescent="0.2">
      <c r="E31792" s="88"/>
    </row>
    <row r="31793" spans="5:5" x14ac:dyDescent="0.2">
      <c r="E31793" s="88"/>
    </row>
    <row r="31794" spans="5:5" x14ac:dyDescent="0.2">
      <c r="E31794" s="88"/>
    </row>
    <row r="31795" spans="5:5" x14ac:dyDescent="0.2">
      <c r="E31795" s="88"/>
    </row>
    <row r="31796" spans="5:5" x14ac:dyDescent="0.2">
      <c r="E31796" s="88"/>
    </row>
    <row r="31797" spans="5:5" x14ac:dyDescent="0.2">
      <c r="E31797" s="88"/>
    </row>
    <row r="31798" spans="5:5" x14ac:dyDescent="0.2">
      <c r="E31798" s="88"/>
    </row>
    <row r="31799" spans="5:5" x14ac:dyDescent="0.2">
      <c r="E31799" s="88"/>
    </row>
    <row r="31800" spans="5:5" x14ac:dyDescent="0.2">
      <c r="E31800" s="88"/>
    </row>
    <row r="31801" spans="5:5" x14ac:dyDescent="0.2">
      <c r="E31801" s="88"/>
    </row>
    <row r="31802" spans="5:5" x14ac:dyDescent="0.2">
      <c r="E31802" s="88"/>
    </row>
    <row r="31803" spans="5:5" x14ac:dyDescent="0.2">
      <c r="E31803" s="88"/>
    </row>
    <row r="31804" spans="5:5" x14ac:dyDescent="0.2">
      <c r="E31804" s="88"/>
    </row>
    <row r="31805" spans="5:5" x14ac:dyDescent="0.2">
      <c r="E31805" s="88"/>
    </row>
    <row r="31806" spans="5:5" x14ac:dyDescent="0.2">
      <c r="E31806" s="88"/>
    </row>
    <row r="31807" spans="5:5" x14ac:dyDescent="0.2">
      <c r="E31807" s="88"/>
    </row>
    <row r="31808" spans="5:5" x14ac:dyDescent="0.2">
      <c r="E31808" s="88"/>
    </row>
    <row r="31809" spans="5:5" x14ac:dyDescent="0.2">
      <c r="E31809" s="88"/>
    </row>
    <row r="31810" spans="5:5" x14ac:dyDescent="0.2">
      <c r="E31810" s="88"/>
    </row>
    <row r="31811" spans="5:5" x14ac:dyDescent="0.2">
      <c r="E31811" s="88"/>
    </row>
    <row r="31812" spans="5:5" x14ac:dyDescent="0.2">
      <c r="E31812" s="88"/>
    </row>
    <row r="31813" spans="5:5" x14ac:dyDescent="0.2">
      <c r="E31813" s="88"/>
    </row>
    <row r="31814" spans="5:5" x14ac:dyDescent="0.2">
      <c r="E31814" s="88"/>
    </row>
    <row r="31815" spans="5:5" x14ac:dyDescent="0.2">
      <c r="E31815" s="88"/>
    </row>
    <row r="31816" spans="5:5" x14ac:dyDescent="0.2">
      <c r="E31816" s="88"/>
    </row>
    <row r="31817" spans="5:5" x14ac:dyDescent="0.2">
      <c r="E31817" s="88"/>
    </row>
    <row r="31818" spans="5:5" x14ac:dyDescent="0.2">
      <c r="E31818" s="88"/>
    </row>
    <row r="31819" spans="5:5" x14ac:dyDescent="0.2">
      <c r="E31819" s="88"/>
    </row>
    <row r="31820" spans="5:5" x14ac:dyDescent="0.2">
      <c r="E31820" s="88"/>
    </row>
    <row r="31821" spans="5:5" x14ac:dyDescent="0.2">
      <c r="E31821" s="88"/>
    </row>
    <row r="31822" spans="5:5" x14ac:dyDescent="0.2">
      <c r="E31822" s="88"/>
    </row>
    <row r="31823" spans="5:5" x14ac:dyDescent="0.2">
      <c r="E31823" s="88"/>
    </row>
    <row r="31824" spans="5:5" x14ac:dyDescent="0.2">
      <c r="E31824" s="88"/>
    </row>
    <row r="31825" spans="5:5" x14ac:dyDescent="0.2">
      <c r="E31825" s="88"/>
    </row>
    <row r="31826" spans="5:5" x14ac:dyDescent="0.2">
      <c r="E31826" s="88"/>
    </row>
    <row r="31827" spans="5:5" x14ac:dyDescent="0.2">
      <c r="E31827" s="88"/>
    </row>
    <row r="31828" spans="5:5" x14ac:dyDescent="0.2">
      <c r="E31828" s="88"/>
    </row>
    <row r="31829" spans="5:5" x14ac:dyDescent="0.2">
      <c r="E31829" s="88"/>
    </row>
    <row r="31830" spans="5:5" x14ac:dyDescent="0.2">
      <c r="E31830" s="88"/>
    </row>
    <row r="31831" spans="5:5" x14ac:dyDescent="0.2">
      <c r="E31831" s="88"/>
    </row>
    <row r="31832" spans="5:5" x14ac:dyDescent="0.2">
      <c r="E31832" s="88"/>
    </row>
    <row r="31833" spans="5:5" x14ac:dyDescent="0.2">
      <c r="E31833" s="88"/>
    </row>
    <row r="31834" spans="5:5" x14ac:dyDescent="0.2">
      <c r="E31834" s="88"/>
    </row>
    <row r="31835" spans="5:5" x14ac:dyDescent="0.2">
      <c r="E31835" s="88"/>
    </row>
    <row r="31836" spans="5:5" x14ac:dyDescent="0.2">
      <c r="E31836" s="88"/>
    </row>
    <row r="31837" spans="5:5" x14ac:dyDescent="0.2">
      <c r="E31837" s="88"/>
    </row>
    <row r="31838" spans="5:5" x14ac:dyDescent="0.2">
      <c r="E31838" s="88"/>
    </row>
    <row r="31839" spans="5:5" x14ac:dyDescent="0.2">
      <c r="E31839" s="88"/>
    </row>
    <row r="31840" spans="5:5" x14ac:dyDescent="0.2">
      <c r="E31840" s="88"/>
    </row>
    <row r="31841" spans="5:5" x14ac:dyDescent="0.2">
      <c r="E31841" s="88"/>
    </row>
    <row r="31842" spans="5:5" x14ac:dyDescent="0.2">
      <c r="E31842" s="88"/>
    </row>
    <row r="31843" spans="5:5" x14ac:dyDescent="0.2">
      <c r="E31843" s="88"/>
    </row>
    <row r="31844" spans="5:5" x14ac:dyDescent="0.2">
      <c r="E31844" s="88"/>
    </row>
    <row r="31845" spans="5:5" x14ac:dyDescent="0.2">
      <c r="E31845" s="88"/>
    </row>
    <row r="31846" spans="5:5" x14ac:dyDescent="0.2">
      <c r="E31846" s="88"/>
    </row>
    <row r="31847" spans="5:5" x14ac:dyDescent="0.2">
      <c r="E31847" s="88"/>
    </row>
    <row r="31848" spans="5:5" x14ac:dyDescent="0.2">
      <c r="E31848" s="88"/>
    </row>
    <row r="31849" spans="5:5" x14ac:dyDescent="0.2">
      <c r="E31849" s="88"/>
    </row>
    <row r="31850" spans="5:5" x14ac:dyDescent="0.2">
      <c r="E31850" s="88"/>
    </row>
    <row r="31851" spans="5:5" x14ac:dyDescent="0.2">
      <c r="E31851" s="88"/>
    </row>
    <row r="31852" spans="5:5" x14ac:dyDescent="0.2">
      <c r="E31852" s="88"/>
    </row>
    <row r="31853" spans="5:5" x14ac:dyDescent="0.2">
      <c r="E31853" s="88"/>
    </row>
    <row r="31854" spans="5:5" x14ac:dyDescent="0.2">
      <c r="E31854" s="88"/>
    </row>
    <row r="31855" spans="5:5" x14ac:dyDescent="0.2">
      <c r="E31855" s="88"/>
    </row>
    <row r="31856" spans="5:5" x14ac:dyDescent="0.2">
      <c r="E31856" s="88"/>
    </row>
    <row r="31857" spans="5:5" x14ac:dyDescent="0.2">
      <c r="E31857" s="88"/>
    </row>
    <row r="31858" spans="5:5" x14ac:dyDescent="0.2">
      <c r="E31858" s="88"/>
    </row>
    <row r="31859" spans="5:5" x14ac:dyDescent="0.2">
      <c r="E31859" s="88"/>
    </row>
    <row r="31860" spans="5:5" x14ac:dyDescent="0.2">
      <c r="E31860" s="88"/>
    </row>
    <row r="31861" spans="5:5" x14ac:dyDescent="0.2">
      <c r="E31861" s="88"/>
    </row>
    <row r="31862" spans="5:5" x14ac:dyDescent="0.2">
      <c r="E31862" s="88"/>
    </row>
    <row r="31863" spans="5:5" x14ac:dyDescent="0.2">
      <c r="E31863" s="88"/>
    </row>
    <row r="31864" spans="5:5" x14ac:dyDescent="0.2">
      <c r="E31864" s="88"/>
    </row>
    <row r="31865" spans="5:5" x14ac:dyDescent="0.2">
      <c r="E31865" s="88"/>
    </row>
    <row r="31866" spans="5:5" x14ac:dyDescent="0.2">
      <c r="E31866" s="88"/>
    </row>
    <row r="31867" spans="5:5" x14ac:dyDescent="0.2">
      <c r="E31867" s="88"/>
    </row>
    <row r="31868" spans="5:5" x14ac:dyDescent="0.2">
      <c r="E31868" s="88"/>
    </row>
    <row r="31869" spans="5:5" x14ac:dyDescent="0.2">
      <c r="E31869" s="88"/>
    </row>
    <row r="31870" spans="5:5" x14ac:dyDescent="0.2">
      <c r="E31870" s="88"/>
    </row>
    <row r="31871" spans="5:5" x14ac:dyDescent="0.2">
      <c r="E31871" s="88"/>
    </row>
    <row r="31872" spans="5:5" x14ac:dyDescent="0.2">
      <c r="E31872" s="88"/>
    </row>
    <row r="31873" spans="5:5" x14ac:dyDescent="0.2">
      <c r="E31873" s="88"/>
    </row>
    <row r="31874" spans="5:5" x14ac:dyDescent="0.2">
      <c r="E31874" s="88"/>
    </row>
    <row r="31875" spans="5:5" x14ac:dyDescent="0.2">
      <c r="E31875" s="88"/>
    </row>
    <row r="31876" spans="5:5" x14ac:dyDescent="0.2">
      <c r="E31876" s="88"/>
    </row>
    <row r="31877" spans="5:5" x14ac:dyDescent="0.2">
      <c r="E31877" s="88"/>
    </row>
    <row r="31878" spans="5:5" x14ac:dyDescent="0.2">
      <c r="E31878" s="88"/>
    </row>
    <row r="31879" spans="5:5" x14ac:dyDescent="0.2">
      <c r="E31879" s="88"/>
    </row>
    <row r="31880" spans="5:5" x14ac:dyDescent="0.2">
      <c r="E31880" s="88"/>
    </row>
    <row r="31881" spans="5:5" x14ac:dyDescent="0.2">
      <c r="E31881" s="88"/>
    </row>
    <row r="31882" spans="5:5" x14ac:dyDescent="0.2">
      <c r="E31882" s="88"/>
    </row>
    <row r="31883" spans="5:5" x14ac:dyDescent="0.2">
      <c r="E31883" s="88"/>
    </row>
    <row r="31884" spans="5:5" x14ac:dyDescent="0.2">
      <c r="E31884" s="88"/>
    </row>
    <row r="31885" spans="5:5" x14ac:dyDescent="0.2">
      <c r="E31885" s="88"/>
    </row>
    <row r="31886" spans="5:5" x14ac:dyDescent="0.2">
      <c r="E31886" s="88"/>
    </row>
    <row r="31887" spans="5:5" x14ac:dyDescent="0.2">
      <c r="E31887" s="88"/>
    </row>
    <row r="31888" spans="5:5" x14ac:dyDescent="0.2">
      <c r="E31888" s="88"/>
    </row>
    <row r="31889" spans="5:5" x14ac:dyDescent="0.2">
      <c r="E31889" s="88"/>
    </row>
    <row r="31890" spans="5:5" x14ac:dyDescent="0.2">
      <c r="E31890" s="88"/>
    </row>
    <row r="31891" spans="5:5" x14ac:dyDescent="0.2">
      <c r="E31891" s="88"/>
    </row>
    <row r="31892" spans="5:5" x14ac:dyDescent="0.2">
      <c r="E31892" s="88"/>
    </row>
    <row r="31893" spans="5:5" x14ac:dyDescent="0.2">
      <c r="E31893" s="88"/>
    </row>
    <row r="31894" spans="5:5" x14ac:dyDescent="0.2">
      <c r="E31894" s="88"/>
    </row>
    <row r="31895" spans="5:5" x14ac:dyDescent="0.2">
      <c r="E31895" s="88"/>
    </row>
    <row r="31896" spans="5:5" x14ac:dyDescent="0.2">
      <c r="E31896" s="88"/>
    </row>
    <row r="31897" spans="5:5" x14ac:dyDescent="0.2">
      <c r="E31897" s="88"/>
    </row>
    <row r="31898" spans="5:5" x14ac:dyDescent="0.2">
      <c r="E31898" s="88"/>
    </row>
    <row r="31899" spans="5:5" x14ac:dyDescent="0.2">
      <c r="E31899" s="88"/>
    </row>
    <row r="31900" spans="5:5" x14ac:dyDescent="0.2">
      <c r="E31900" s="88"/>
    </row>
    <row r="31901" spans="5:5" x14ac:dyDescent="0.2">
      <c r="E31901" s="88"/>
    </row>
    <row r="31902" spans="5:5" x14ac:dyDescent="0.2">
      <c r="E31902" s="88"/>
    </row>
    <row r="31903" spans="5:5" x14ac:dyDescent="0.2">
      <c r="E31903" s="88"/>
    </row>
    <row r="31904" spans="5:5" x14ac:dyDescent="0.2">
      <c r="E31904" s="88"/>
    </row>
    <row r="31905" spans="5:5" x14ac:dyDescent="0.2">
      <c r="E31905" s="88"/>
    </row>
    <row r="31906" spans="5:5" x14ac:dyDescent="0.2">
      <c r="E31906" s="88"/>
    </row>
    <row r="31907" spans="5:5" x14ac:dyDescent="0.2">
      <c r="E31907" s="88"/>
    </row>
    <row r="31908" spans="5:5" x14ac:dyDescent="0.2">
      <c r="E31908" s="88"/>
    </row>
    <row r="31909" spans="5:5" x14ac:dyDescent="0.2">
      <c r="E31909" s="88"/>
    </row>
    <row r="31910" spans="5:5" x14ac:dyDescent="0.2">
      <c r="E31910" s="88"/>
    </row>
    <row r="31911" spans="5:5" x14ac:dyDescent="0.2">
      <c r="E31911" s="88"/>
    </row>
    <row r="31912" spans="5:5" x14ac:dyDescent="0.2">
      <c r="E31912" s="88"/>
    </row>
    <row r="31913" spans="5:5" x14ac:dyDescent="0.2">
      <c r="E31913" s="88"/>
    </row>
    <row r="31914" spans="5:5" x14ac:dyDescent="0.2">
      <c r="E31914" s="88"/>
    </row>
    <row r="31915" spans="5:5" x14ac:dyDescent="0.2">
      <c r="E31915" s="88"/>
    </row>
    <row r="31916" spans="5:5" x14ac:dyDescent="0.2">
      <c r="E31916" s="88"/>
    </row>
    <row r="31917" spans="5:5" x14ac:dyDescent="0.2">
      <c r="E31917" s="88"/>
    </row>
    <row r="31918" spans="5:5" x14ac:dyDescent="0.2">
      <c r="E31918" s="88"/>
    </row>
    <row r="31919" spans="5:5" x14ac:dyDescent="0.2">
      <c r="E31919" s="88"/>
    </row>
    <row r="31920" spans="5:5" x14ac:dyDescent="0.2">
      <c r="E31920" s="88"/>
    </row>
    <row r="31921" spans="5:5" x14ac:dyDescent="0.2">
      <c r="E31921" s="88"/>
    </row>
    <row r="31922" spans="5:5" x14ac:dyDescent="0.2">
      <c r="E31922" s="88"/>
    </row>
    <row r="31923" spans="5:5" x14ac:dyDescent="0.2">
      <c r="E31923" s="88"/>
    </row>
    <row r="31924" spans="5:5" x14ac:dyDescent="0.2">
      <c r="E31924" s="88"/>
    </row>
    <row r="31925" spans="5:5" x14ac:dyDescent="0.2">
      <c r="E31925" s="88"/>
    </row>
    <row r="31926" spans="5:5" x14ac:dyDescent="0.2">
      <c r="E31926" s="88"/>
    </row>
    <row r="31927" spans="5:5" x14ac:dyDescent="0.2">
      <c r="E31927" s="88"/>
    </row>
    <row r="31928" spans="5:5" x14ac:dyDescent="0.2">
      <c r="E31928" s="88"/>
    </row>
    <row r="31929" spans="5:5" x14ac:dyDescent="0.2">
      <c r="E31929" s="88"/>
    </row>
    <row r="31930" spans="5:5" x14ac:dyDescent="0.2">
      <c r="E31930" s="88"/>
    </row>
    <row r="31931" spans="5:5" x14ac:dyDescent="0.2">
      <c r="E31931" s="88"/>
    </row>
    <row r="31932" spans="5:5" x14ac:dyDescent="0.2">
      <c r="E31932" s="88"/>
    </row>
    <row r="31933" spans="5:5" x14ac:dyDescent="0.2">
      <c r="E31933" s="88"/>
    </row>
    <row r="31934" spans="5:5" x14ac:dyDescent="0.2">
      <c r="E31934" s="88"/>
    </row>
    <row r="31935" spans="5:5" x14ac:dyDescent="0.2">
      <c r="E31935" s="88"/>
    </row>
    <row r="31936" spans="5:5" x14ac:dyDescent="0.2">
      <c r="E31936" s="88"/>
    </row>
    <row r="31937" spans="5:5" x14ac:dyDescent="0.2">
      <c r="E31937" s="88"/>
    </row>
    <row r="31938" spans="5:5" x14ac:dyDescent="0.2">
      <c r="E31938" s="88"/>
    </row>
    <row r="31939" spans="5:5" x14ac:dyDescent="0.2">
      <c r="E31939" s="88"/>
    </row>
    <row r="31940" spans="5:5" x14ac:dyDescent="0.2">
      <c r="E31940" s="88"/>
    </row>
    <row r="31941" spans="5:5" x14ac:dyDescent="0.2">
      <c r="E31941" s="88"/>
    </row>
    <row r="31942" spans="5:5" x14ac:dyDescent="0.2">
      <c r="E31942" s="88"/>
    </row>
    <row r="31943" spans="5:5" x14ac:dyDescent="0.2">
      <c r="E31943" s="88"/>
    </row>
    <row r="31944" spans="5:5" x14ac:dyDescent="0.2">
      <c r="E31944" s="88"/>
    </row>
    <row r="31945" spans="5:5" x14ac:dyDescent="0.2">
      <c r="E31945" s="88"/>
    </row>
    <row r="31946" spans="5:5" x14ac:dyDescent="0.2">
      <c r="E31946" s="88"/>
    </row>
    <row r="31947" spans="5:5" x14ac:dyDescent="0.2">
      <c r="E31947" s="88"/>
    </row>
    <row r="31948" spans="5:5" x14ac:dyDescent="0.2">
      <c r="E31948" s="88"/>
    </row>
    <row r="31949" spans="5:5" x14ac:dyDescent="0.2">
      <c r="E31949" s="88"/>
    </row>
    <row r="31950" spans="5:5" x14ac:dyDescent="0.2">
      <c r="E31950" s="88"/>
    </row>
    <row r="31951" spans="5:5" x14ac:dyDescent="0.2">
      <c r="E31951" s="88"/>
    </row>
    <row r="31952" spans="5:5" x14ac:dyDescent="0.2">
      <c r="E31952" s="88"/>
    </row>
    <row r="31953" spans="5:5" x14ac:dyDescent="0.2">
      <c r="E31953" s="88"/>
    </row>
    <row r="31954" spans="5:5" x14ac:dyDescent="0.2">
      <c r="E31954" s="88"/>
    </row>
    <row r="31955" spans="5:5" x14ac:dyDescent="0.2">
      <c r="E31955" s="88"/>
    </row>
    <row r="31956" spans="5:5" x14ac:dyDescent="0.2">
      <c r="E31956" s="88"/>
    </row>
    <row r="31957" spans="5:5" x14ac:dyDescent="0.2">
      <c r="E31957" s="88"/>
    </row>
    <row r="31958" spans="5:5" x14ac:dyDescent="0.2">
      <c r="E31958" s="88"/>
    </row>
    <row r="31959" spans="5:5" x14ac:dyDescent="0.2">
      <c r="E31959" s="88"/>
    </row>
    <row r="31960" spans="5:5" x14ac:dyDescent="0.2">
      <c r="E31960" s="88"/>
    </row>
    <row r="31961" spans="5:5" x14ac:dyDescent="0.2">
      <c r="E31961" s="88"/>
    </row>
    <row r="31962" spans="5:5" x14ac:dyDescent="0.2">
      <c r="E31962" s="88"/>
    </row>
    <row r="31963" spans="5:5" x14ac:dyDescent="0.2">
      <c r="E31963" s="88"/>
    </row>
    <row r="31964" spans="5:5" x14ac:dyDescent="0.2">
      <c r="E31964" s="88"/>
    </row>
    <row r="31965" spans="5:5" x14ac:dyDescent="0.2">
      <c r="E31965" s="88"/>
    </row>
    <row r="31966" spans="5:5" x14ac:dyDescent="0.2">
      <c r="E31966" s="88"/>
    </row>
    <row r="31967" spans="5:5" x14ac:dyDescent="0.2">
      <c r="E31967" s="88"/>
    </row>
    <row r="31968" spans="5:5" x14ac:dyDescent="0.2">
      <c r="E31968" s="88"/>
    </row>
    <row r="31969" spans="5:5" x14ac:dyDescent="0.2">
      <c r="E31969" s="88"/>
    </row>
    <row r="31970" spans="5:5" x14ac:dyDescent="0.2">
      <c r="E31970" s="88"/>
    </row>
    <row r="31971" spans="5:5" x14ac:dyDescent="0.2">
      <c r="E31971" s="88"/>
    </row>
    <row r="31972" spans="5:5" x14ac:dyDescent="0.2">
      <c r="E31972" s="88"/>
    </row>
    <row r="31973" spans="5:5" x14ac:dyDescent="0.2">
      <c r="E31973" s="88"/>
    </row>
    <row r="31974" spans="5:5" x14ac:dyDescent="0.2">
      <c r="E31974" s="88"/>
    </row>
    <row r="31975" spans="5:5" x14ac:dyDescent="0.2">
      <c r="E31975" s="88"/>
    </row>
    <row r="31976" spans="5:5" x14ac:dyDescent="0.2">
      <c r="E31976" s="88"/>
    </row>
    <row r="31977" spans="5:5" x14ac:dyDescent="0.2">
      <c r="E31977" s="88"/>
    </row>
    <row r="31978" spans="5:5" x14ac:dyDescent="0.2">
      <c r="E31978" s="88"/>
    </row>
    <row r="31979" spans="5:5" x14ac:dyDescent="0.2">
      <c r="E31979" s="88"/>
    </row>
    <row r="31980" spans="5:5" x14ac:dyDescent="0.2">
      <c r="E31980" s="88"/>
    </row>
    <row r="31981" spans="5:5" x14ac:dyDescent="0.2">
      <c r="E31981" s="88"/>
    </row>
    <row r="31982" spans="5:5" x14ac:dyDescent="0.2">
      <c r="E31982" s="88"/>
    </row>
    <row r="31983" spans="5:5" x14ac:dyDescent="0.2">
      <c r="E31983" s="88"/>
    </row>
    <row r="31984" spans="5:5" x14ac:dyDescent="0.2">
      <c r="E31984" s="88"/>
    </row>
    <row r="31985" spans="5:5" x14ac:dyDescent="0.2">
      <c r="E31985" s="88"/>
    </row>
    <row r="31986" spans="5:5" x14ac:dyDescent="0.2">
      <c r="E31986" s="88"/>
    </row>
    <row r="31987" spans="5:5" x14ac:dyDescent="0.2">
      <c r="E31987" s="88"/>
    </row>
    <row r="31988" spans="5:5" x14ac:dyDescent="0.2">
      <c r="E31988" s="88"/>
    </row>
    <row r="31989" spans="5:5" x14ac:dyDescent="0.2">
      <c r="E31989" s="88"/>
    </row>
    <row r="31990" spans="5:5" x14ac:dyDescent="0.2">
      <c r="E31990" s="88"/>
    </row>
    <row r="31991" spans="5:5" x14ac:dyDescent="0.2">
      <c r="E31991" s="88"/>
    </row>
    <row r="31992" spans="5:5" x14ac:dyDescent="0.2">
      <c r="E31992" s="88"/>
    </row>
    <row r="31993" spans="5:5" x14ac:dyDescent="0.2">
      <c r="E31993" s="88"/>
    </row>
    <row r="31994" spans="5:5" x14ac:dyDescent="0.2">
      <c r="E31994" s="88"/>
    </row>
    <row r="31995" spans="5:5" x14ac:dyDescent="0.2">
      <c r="E31995" s="88"/>
    </row>
    <row r="31996" spans="5:5" x14ac:dyDescent="0.2">
      <c r="E31996" s="88"/>
    </row>
    <row r="31997" spans="5:5" x14ac:dyDescent="0.2">
      <c r="E31997" s="88"/>
    </row>
    <row r="31998" spans="5:5" x14ac:dyDescent="0.2">
      <c r="E31998" s="88"/>
    </row>
    <row r="31999" spans="5:5" x14ac:dyDescent="0.2">
      <c r="E31999" s="88"/>
    </row>
    <row r="32000" spans="5:5" x14ac:dyDescent="0.2">
      <c r="E32000" s="88"/>
    </row>
    <row r="32001" spans="5:5" x14ac:dyDescent="0.2">
      <c r="E32001" s="88"/>
    </row>
    <row r="32002" spans="5:5" x14ac:dyDescent="0.2">
      <c r="E32002" s="88"/>
    </row>
    <row r="32003" spans="5:5" x14ac:dyDescent="0.2">
      <c r="E32003" s="88"/>
    </row>
    <row r="32004" spans="5:5" x14ac:dyDescent="0.2">
      <c r="E32004" s="88"/>
    </row>
    <row r="32005" spans="5:5" x14ac:dyDescent="0.2">
      <c r="E32005" s="88"/>
    </row>
    <row r="32006" spans="5:5" x14ac:dyDescent="0.2">
      <c r="E32006" s="88"/>
    </row>
    <row r="32007" spans="5:5" x14ac:dyDescent="0.2">
      <c r="E32007" s="88"/>
    </row>
    <row r="32008" spans="5:5" x14ac:dyDescent="0.2">
      <c r="E32008" s="88"/>
    </row>
    <row r="32009" spans="5:5" x14ac:dyDescent="0.2">
      <c r="E32009" s="88"/>
    </row>
    <row r="32010" spans="5:5" x14ac:dyDescent="0.2">
      <c r="E32010" s="88"/>
    </row>
    <row r="32011" spans="5:5" x14ac:dyDescent="0.2">
      <c r="E32011" s="88"/>
    </row>
    <row r="32012" spans="5:5" x14ac:dyDescent="0.2">
      <c r="E32012" s="88"/>
    </row>
    <row r="32013" spans="5:5" x14ac:dyDescent="0.2">
      <c r="E32013" s="88"/>
    </row>
    <row r="32014" spans="5:5" x14ac:dyDescent="0.2">
      <c r="E32014" s="88"/>
    </row>
    <row r="32015" spans="5:5" x14ac:dyDescent="0.2">
      <c r="E32015" s="88"/>
    </row>
    <row r="32016" spans="5:5" x14ac:dyDescent="0.2">
      <c r="E32016" s="88"/>
    </row>
    <row r="32017" spans="5:5" x14ac:dyDescent="0.2">
      <c r="E32017" s="88"/>
    </row>
    <row r="32018" spans="5:5" x14ac:dyDescent="0.2">
      <c r="E32018" s="88"/>
    </row>
    <row r="32019" spans="5:5" x14ac:dyDescent="0.2">
      <c r="E32019" s="88"/>
    </row>
    <row r="32020" spans="5:5" x14ac:dyDescent="0.2">
      <c r="E32020" s="88"/>
    </row>
    <row r="32021" spans="5:5" x14ac:dyDescent="0.2">
      <c r="E32021" s="88"/>
    </row>
    <row r="32022" spans="5:5" x14ac:dyDescent="0.2">
      <c r="E32022" s="88"/>
    </row>
    <row r="32023" spans="5:5" x14ac:dyDescent="0.2">
      <c r="E32023" s="88"/>
    </row>
    <row r="32024" spans="5:5" x14ac:dyDescent="0.2">
      <c r="E32024" s="88"/>
    </row>
    <row r="32025" spans="5:5" x14ac:dyDescent="0.2">
      <c r="E32025" s="88"/>
    </row>
    <row r="32026" spans="5:5" x14ac:dyDescent="0.2">
      <c r="E32026" s="88"/>
    </row>
    <row r="32027" spans="5:5" x14ac:dyDescent="0.2">
      <c r="E32027" s="88"/>
    </row>
    <row r="32028" spans="5:5" x14ac:dyDescent="0.2">
      <c r="E32028" s="88"/>
    </row>
    <row r="32029" spans="5:5" x14ac:dyDescent="0.2">
      <c r="E32029" s="88"/>
    </row>
    <row r="32030" spans="5:5" x14ac:dyDescent="0.2">
      <c r="E32030" s="88"/>
    </row>
    <row r="32031" spans="5:5" x14ac:dyDescent="0.2">
      <c r="E32031" s="88"/>
    </row>
    <row r="32032" spans="5:5" x14ac:dyDescent="0.2">
      <c r="E32032" s="88"/>
    </row>
    <row r="32033" spans="5:5" x14ac:dyDescent="0.2">
      <c r="E32033" s="88"/>
    </row>
    <row r="32034" spans="5:5" x14ac:dyDescent="0.2">
      <c r="E32034" s="88"/>
    </row>
    <row r="32035" spans="5:5" x14ac:dyDescent="0.2">
      <c r="E32035" s="88"/>
    </row>
    <row r="32036" spans="5:5" x14ac:dyDescent="0.2">
      <c r="E32036" s="88"/>
    </row>
    <row r="32037" spans="5:5" x14ac:dyDescent="0.2">
      <c r="E32037" s="88"/>
    </row>
    <row r="32038" spans="5:5" x14ac:dyDescent="0.2">
      <c r="E32038" s="88"/>
    </row>
    <row r="32039" spans="5:5" x14ac:dyDescent="0.2">
      <c r="E32039" s="88"/>
    </row>
    <row r="32040" spans="5:5" x14ac:dyDescent="0.2">
      <c r="E32040" s="88"/>
    </row>
    <row r="32041" spans="5:5" x14ac:dyDescent="0.2">
      <c r="E32041" s="88"/>
    </row>
    <row r="32042" spans="5:5" x14ac:dyDescent="0.2">
      <c r="E32042" s="88"/>
    </row>
    <row r="32043" spans="5:5" x14ac:dyDescent="0.2">
      <c r="E32043" s="88"/>
    </row>
    <row r="32044" spans="5:5" x14ac:dyDescent="0.2">
      <c r="E32044" s="88"/>
    </row>
    <row r="32045" spans="5:5" x14ac:dyDescent="0.2">
      <c r="E32045" s="88"/>
    </row>
    <row r="32046" spans="5:5" x14ac:dyDescent="0.2">
      <c r="E32046" s="88"/>
    </row>
    <row r="32047" spans="5:5" x14ac:dyDescent="0.2">
      <c r="E32047" s="88"/>
    </row>
    <row r="32048" spans="5:5" x14ac:dyDescent="0.2">
      <c r="E32048" s="88"/>
    </row>
    <row r="32049" spans="5:5" x14ac:dyDescent="0.2">
      <c r="E32049" s="88"/>
    </row>
    <row r="32050" spans="5:5" x14ac:dyDescent="0.2">
      <c r="E32050" s="88"/>
    </row>
    <row r="32051" spans="5:5" x14ac:dyDescent="0.2">
      <c r="E32051" s="88"/>
    </row>
    <row r="32052" spans="5:5" x14ac:dyDescent="0.2">
      <c r="E32052" s="88"/>
    </row>
    <row r="32053" spans="5:5" x14ac:dyDescent="0.2">
      <c r="E32053" s="88"/>
    </row>
    <row r="32054" spans="5:5" x14ac:dyDescent="0.2">
      <c r="E32054" s="88"/>
    </row>
    <row r="32055" spans="5:5" x14ac:dyDescent="0.2">
      <c r="E32055" s="88"/>
    </row>
    <row r="32056" spans="5:5" x14ac:dyDescent="0.2">
      <c r="E32056" s="88"/>
    </row>
    <row r="32057" spans="5:5" x14ac:dyDescent="0.2">
      <c r="E32057" s="88"/>
    </row>
    <row r="32058" spans="5:5" x14ac:dyDescent="0.2">
      <c r="E32058" s="88"/>
    </row>
    <row r="32059" spans="5:5" x14ac:dyDescent="0.2">
      <c r="E32059" s="88"/>
    </row>
    <row r="32060" spans="5:5" x14ac:dyDescent="0.2">
      <c r="E32060" s="88"/>
    </row>
    <row r="32061" spans="5:5" x14ac:dyDescent="0.2">
      <c r="E32061" s="88"/>
    </row>
    <row r="32062" spans="5:5" x14ac:dyDescent="0.2">
      <c r="E32062" s="88"/>
    </row>
    <row r="32063" spans="5:5" x14ac:dyDescent="0.2">
      <c r="E32063" s="88"/>
    </row>
    <row r="32064" spans="5:5" x14ac:dyDescent="0.2">
      <c r="E32064" s="88"/>
    </row>
    <row r="32065" spans="5:5" x14ac:dyDescent="0.2">
      <c r="E32065" s="88"/>
    </row>
    <row r="32066" spans="5:5" x14ac:dyDescent="0.2">
      <c r="E32066" s="88"/>
    </row>
    <row r="32067" spans="5:5" x14ac:dyDescent="0.2">
      <c r="E32067" s="88"/>
    </row>
    <row r="32068" spans="5:5" x14ac:dyDescent="0.2">
      <c r="E32068" s="88"/>
    </row>
    <row r="32069" spans="5:5" x14ac:dyDescent="0.2">
      <c r="E32069" s="88"/>
    </row>
    <row r="32070" spans="5:5" x14ac:dyDescent="0.2">
      <c r="E32070" s="88"/>
    </row>
    <row r="32071" spans="5:5" x14ac:dyDescent="0.2">
      <c r="E32071" s="88"/>
    </row>
    <row r="32072" spans="5:5" x14ac:dyDescent="0.2">
      <c r="E32072" s="88"/>
    </row>
    <row r="32073" spans="5:5" x14ac:dyDescent="0.2">
      <c r="E32073" s="88"/>
    </row>
    <row r="32074" spans="5:5" x14ac:dyDescent="0.2">
      <c r="E32074" s="88"/>
    </row>
    <row r="32075" spans="5:5" x14ac:dyDescent="0.2">
      <c r="E32075" s="88"/>
    </row>
    <row r="32076" spans="5:5" x14ac:dyDescent="0.2">
      <c r="E32076" s="88"/>
    </row>
    <row r="32077" spans="5:5" x14ac:dyDescent="0.2">
      <c r="E32077" s="88"/>
    </row>
    <row r="32078" spans="5:5" x14ac:dyDescent="0.2">
      <c r="E32078" s="88"/>
    </row>
    <row r="32079" spans="5:5" x14ac:dyDescent="0.2">
      <c r="E32079" s="88"/>
    </row>
    <row r="32080" spans="5:5" x14ac:dyDescent="0.2">
      <c r="E32080" s="88"/>
    </row>
    <row r="32081" spans="5:5" x14ac:dyDescent="0.2">
      <c r="E32081" s="88"/>
    </row>
    <row r="32082" spans="5:5" x14ac:dyDescent="0.2">
      <c r="E32082" s="88"/>
    </row>
    <row r="32083" spans="5:5" x14ac:dyDescent="0.2">
      <c r="E32083" s="88"/>
    </row>
    <row r="32084" spans="5:5" x14ac:dyDescent="0.2">
      <c r="E32084" s="88"/>
    </row>
    <row r="32085" spans="5:5" x14ac:dyDescent="0.2">
      <c r="E32085" s="88"/>
    </row>
    <row r="32086" spans="5:5" x14ac:dyDescent="0.2">
      <c r="E32086" s="88"/>
    </row>
    <row r="32087" spans="5:5" x14ac:dyDescent="0.2">
      <c r="E32087" s="88"/>
    </row>
    <row r="32088" spans="5:5" x14ac:dyDescent="0.2">
      <c r="E32088" s="88"/>
    </row>
    <row r="32089" spans="5:5" x14ac:dyDescent="0.2">
      <c r="E32089" s="88"/>
    </row>
    <row r="32090" spans="5:5" x14ac:dyDescent="0.2">
      <c r="E32090" s="88"/>
    </row>
    <row r="32091" spans="5:5" x14ac:dyDescent="0.2">
      <c r="E32091" s="88"/>
    </row>
    <row r="32092" spans="5:5" x14ac:dyDescent="0.2">
      <c r="E32092" s="88"/>
    </row>
    <row r="32093" spans="5:5" x14ac:dyDescent="0.2">
      <c r="E32093" s="88"/>
    </row>
    <row r="32094" spans="5:5" x14ac:dyDescent="0.2">
      <c r="E32094" s="88"/>
    </row>
    <row r="32095" spans="5:5" x14ac:dyDescent="0.2">
      <c r="E32095" s="88"/>
    </row>
    <row r="32096" spans="5:5" x14ac:dyDescent="0.2">
      <c r="E32096" s="88"/>
    </row>
    <row r="32097" spans="5:5" x14ac:dyDescent="0.2">
      <c r="E32097" s="88"/>
    </row>
    <row r="32098" spans="5:5" x14ac:dyDescent="0.2">
      <c r="E32098" s="88"/>
    </row>
    <row r="32099" spans="5:5" x14ac:dyDescent="0.2">
      <c r="E32099" s="88"/>
    </row>
    <row r="32100" spans="5:5" x14ac:dyDescent="0.2">
      <c r="E32100" s="88"/>
    </row>
    <row r="32101" spans="5:5" x14ac:dyDescent="0.2">
      <c r="E32101" s="88"/>
    </row>
    <row r="32102" spans="5:5" x14ac:dyDescent="0.2">
      <c r="E32102" s="88"/>
    </row>
    <row r="32103" spans="5:5" x14ac:dyDescent="0.2">
      <c r="E32103" s="88"/>
    </row>
    <row r="32104" spans="5:5" x14ac:dyDescent="0.2">
      <c r="E32104" s="88"/>
    </row>
    <row r="32105" spans="5:5" x14ac:dyDescent="0.2">
      <c r="E32105" s="88"/>
    </row>
    <row r="32106" spans="5:5" x14ac:dyDescent="0.2">
      <c r="E32106" s="88"/>
    </row>
    <row r="32107" spans="5:5" x14ac:dyDescent="0.2">
      <c r="E32107" s="88"/>
    </row>
    <row r="32108" spans="5:5" x14ac:dyDescent="0.2">
      <c r="E32108" s="88"/>
    </row>
    <row r="32109" spans="5:5" x14ac:dyDescent="0.2">
      <c r="E32109" s="88"/>
    </row>
    <row r="32110" spans="5:5" x14ac:dyDescent="0.2">
      <c r="E32110" s="88"/>
    </row>
    <row r="32111" spans="5:5" x14ac:dyDescent="0.2">
      <c r="E32111" s="88"/>
    </row>
    <row r="32112" spans="5:5" x14ac:dyDescent="0.2">
      <c r="E32112" s="88"/>
    </row>
    <row r="32113" spans="5:5" x14ac:dyDescent="0.2">
      <c r="E32113" s="88"/>
    </row>
    <row r="32114" spans="5:5" x14ac:dyDescent="0.2">
      <c r="E32114" s="88"/>
    </row>
    <row r="32115" spans="5:5" x14ac:dyDescent="0.2">
      <c r="E32115" s="88"/>
    </row>
    <row r="32116" spans="5:5" x14ac:dyDescent="0.2">
      <c r="E32116" s="88"/>
    </row>
    <row r="32117" spans="5:5" x14ac:dyDescent="0.2">
      <c r="E32117" s="88"/>
    </row>
    <row r="32118" spans="5:5" x14ac:dyDescent="0.2">
      <c r="E32118" s="88"/>
    </row>
    <row r="32119" spans="5:5" x14ac:dyDescent="0.2">
      <c r="E32119" s="88"/>
    </row>
    <row r="32120" spans="5:5" x14ac:dyDescent="0.2">
      <c r="E32120" s="88"/>
    </row>
    <row r="32121" spans="5:5" x14ac:dyDescent="0.2">
      <c r="E32121" s="88"/>
    </row>
    <row r="32122" spans="5:5" x14ac:dyDescent="0.2">
      <c r="E32122" s="88"/>
    </row>
    <row r="32123" spans="5:5" x14ac:dyDescent="0.2">
      <c r="E32123" s="88"/>
    </row>
    <row r="32124" spans="5:5" x14ac:dyDescent="0.2">
      <c r="E32124" s="88"/>
    </row>
    <row r="32125" spans="5:5" x14ac:dyDescent="0.2">
      <c r="E32125" s="88"/>
    </row>
    <row r="32126" spans="5:5" x14ac:dyDescent="0.2">
      <c r="E32126" s="88"/>
    </row>
    <row r="32127" spans="5:5" x14ac:dyDescent="0.2">
      <c r="E32127" s="88"/>
    </row>
    <row r="32128" spans="5:5" x14ac:dyDescent="0.2">
      <c r="E32128" s="88"/>
    </row>
    <row r="32129" spans="5:5" x14ac:dyDescent="0.2">
      <c r="E32129" s="88"/>
    </row>
    <row r="32130" spans="5:5" x14ac:dyDescent="0.2">
      <c r="E32130" s="88"/>
    </row>
    <row r="32131" spans="5:5" x14ac:dyDescent="0.2">
      <c r="E32131" s="88"/>
    </row>
    <row r="32132" spans="5:5" x14ac:dyDescent="0.2">
      <c r="E32132" s="88"/>
    </row>
    <row r="32133" spans="5:5" x14ac:dyDescent="0.2">
      <c r="E32133" s="88"/>
    </row>
    <row r="32134" spans="5:5" x14ac:dyDescent="0.2">
      <c r="E32134" s="88"/>
    </row>
    <row r="32135" spans="5:5" x14ac:dyDescent="0.2">
      <c r="E32135" s="88"/>
    </row>
    <row r="32136" spans="5:5" x14ac:dyDescent="0.2">
      <c r="E32136" s="88"/>
    </row>
    <row r="32137" spans="5:5" x14ac:dyDescent="0.2">
      <c r="E32137" s="88"/>
    </row>
    <row r="32138" spans="5:5" x14ac:dyDescent="0.2">
      <c r="E32138" s="88"/>
    </row>
    <row r="32139" spans="5:5" x14ac:dyDescent="0.2">
      <c r="E32139" s="88"/>
    </row>
    <row r="32140" spans="5:5" x14ac:dyDescent="0.2">
      <c r="E32140" s="88"/>
    </row>
    <row r="32141" spans="5:5" x14ac:dyDescent="0.2">
      <c r="E32141" s="88"/>
    </row>
    <row r="32142" spans="5:5" x14ac:dyDescent="0.2">
      <c r="E32142" s="88"/>
    </row>
    <row r="32143" spans="5:5" x14ac:dyDescent="0.2">
      <c r="E32143" s="88"/>
    </row>
    <row r="32144" spans="5:5" x14ac:dyDescent="0.2">
      <c r="E32144" s="88"/>
    </row>
    <row r="32145" spans="5:5" x14ac:dyDescent="0.2">
      <c r="E32145" s="88"/>
    </row>
    <row r="32146" spans="5:5" x14ac:dyDescent="0.2">
      <c r="E32146" s="88"/>
    </row>
    <row r="32147" spans="5:5" x14ac:dyDescent="0.2">
      <c r="E32147" s="88"/>
    </row>
    <row r="32148" spans="5:5" x14ac:dyDescent="0.2">
      <c r="E32148" s="88"/>
    </row>
    <row r="32149" spans="5:5" x14ac:dyDescent="0.2">
      <c r="E32149" s="88"/>
    </row>
    <row r="32150" spans="5:5" x14ac:dyDescent="0.2">
      <c r="E32150" s="88"/>
    </row>
    <row r="32151" spans="5:5" x14ac:dyDescent="0.2">
      <c r="E32151" s="88"/>
    </row>
    <row r="32152" spans="5:5" x14ac:dyDescent="0.2">
      <c r="E32152" s="88"/>
    </row>
    <row r="32153" spans="5:5" x14ac:dyDescent="0.2">
      <c r="E32153" s="88"/>
    </row>
    <row r="32154" spans="5:5" x14ac:dyDescent="0.2">
      <c r="E32154" s="88"/>
    </row>
    <row r="32155" spans="5:5" x14ac:dyDescent="0.2">
      <c r="E32155" s="88"/>
    </row>
    <row r="32156" spans="5:5" x14ac:dyDescent="0.2">
      <c r="E32156" s="88"/>
    </row>
    <row r="32157" spans="5:5" x14ac:dyDescent="0.2">
      <c r="E32157" s="88"/>
    </row>
    <row r="32158" spans="5:5" x14ac:dyDescent="0.2">
      <c r="E32158" s="88"/>
    </row>
    <row r="32159" spans="5:5" x14ac:dyDescent="0.2">
      <c r="E32159" s="88"/>
    </row>
    <row r="32160" spans="5:5" x14ac:dyDescent="0.2">
      <c r="E32160" s="88"/>
    </row>
    <row r="32161" spans="5:5" x14ac:dyDescent="0.2">
      <c r="E32161" s="88"/>
    </row>
    <row r="32162" spans="5:5" x14ac:dyDescent="0.2">
      <c r="E32162" s="88"/>
    </row>
    <row r="32163" spans="5:5" x14ac:dyDescent="0.2">
      <c r="E32163" s="88"/>
    </row>
    <row r="32164" spans="5:5" x14ac:dyDescent="0.2">
      <c r="E32164" s="88"/>
    </row>
    <row r="32165" spans="5:5" x14ac:dyDescent="0.2">
      <c r="E32165" s="88"/>
    </row>
    <row r="32166" spans="5:5" x14ac:dyDescent="0.2">
      <c r="E32166" s="88"/>
    </row>
    <row r="32167" spans="5:5" x14ac:dyDescent="0.2">
      <c r="E32167" s="88"/>
    </row>
    <row r="32168" spans="5:5" x14ac:dyDescent="0.2">
      <c r="E32168" s="88"/>
    </row>
    <row r="32169" spans="5:5" x14ac:dyDescent="0.2">
      <c r="E32169" s="88"/>
    </row>
    <row r="32170" spans="5:5" x14ac:dyDescent="0.2">
      <c r="E32170" s="88"/>
    </row>
    <row r="32171" spans="5:5" x14ac:dyDescent="0.2">
      <c r="E32171" s="88"/>
    </row>
    <row r="32172" spans="5:5" x14ac:dyDescent="0.2">
      <c r="E32172" s="88"/>
    </row>
    <row r="32173" spans="5:5" x14ac:dyDescent="0.2">
      <c r="E32173" s="88"/>
    </row>
    <row r="32174" spans="5:5" x14ac:dyDescent="0.2">
      <c r="E32174" s="88"/>
    </row>
    <row r="32175" spans="5:5" x14ac:dyDescent="0.2">
      <c r="E32175" s="88"/>
    </row>
    <row r="32176" spans="5:5" x14ac:dyDescent="0.2">
      <c r="E32176" s="88"/>
    </row>
    <row r="32177" spans="5:5" x14ac:dyDescent="0.2">
      <c r="E32177" s="88"/>
    </row>
    <row r="32178" spans="5:5" x14ac:dyDescent="0.2">
      <c r="E32178" s="88"/>
    </row>
    <row r="32179" spans="5:5" x14ac:dyDescent="0.2">
      <c r="E32179" s="88"/>
    </row>
    <row r="32180" spans="5:5" x14ac:dyDescent="0.2">
      <c r="E32180" s="88"/>
    </row>
    <row r="32181" spans="5:5" x14ac:dyDescent="0.2">
      <c r="E32181" s="88"/>
    </row>
    <row r="32182" spans="5:5" x14ac:dyDescent="0.2">
      <c r="E32182" s="88"/>
    </row>
    <row r="32183" spans="5:5" x14ac:dyDescent="0.2">
      <c r="E32183" s="88"/>
    </row>
    <row r="32184" spans="5:5" x14ac:dyDescent="0.2">
      <c r="E32184" s="88"/>
    </row>
    <row r="32185" spans="5:5" x14ac:dyDescent="0.2">
      <c r="E32185" s="88"/>
    </row>
    <row r="32186" spans="5:5" x14ac:dyDescent="0.2">
      <c r="E32186" s="88"/>
    </row>
    <row r="32187" spans="5:5" x14ac:dyDescent="0.2">
      <c r="E32187" s="88"/>
    </row>
    <row r="32188" spans="5:5" x14ac:dyDescent="0.2">
      <c r="E32188" s="88"/>
    </row>
    <row r="32189" spans="5:5" x14ac:dyDescent="0.2">
      <c r="E32189" s="88"/>
    </row>
    <row r="32190" spans="5:5" x14ac:dyDescent="0.2">
      <c r="E32190" s="88"/>
    </row>
    <row r="32191" spans="5:5" x14ac:dyDescent="0.2">
      <c r="E32191" s="88"/>
    </row>
    <row r="32192" spans="5:5" x14ac:dyDescent="0.2">
      <c r="E32192" s="88"/>
    </row>
    <row r="32193" spans="5:5" x14ac:dyDescent="0.2">
      <c r="E32193" s="88"/>
    </row>
    <row r="32194" spans="5:5" x14ac:dyDescent="0.2">
      <c r="E32194" s="88"/>
    </row>
    <row r="32195" spans="5:5" x14ac:dyDescent="0.2">
      <c r="E32195" s="88"/>
    </row>
    <row r="32196" spans="5:5" x14ac:dyDescent="0.2">
      <c r="E32196" s="88"/>
    </row>
    <row r="32197" spans="5:5" x14ac:dyDescent="0.2">
      <c r="E32197" s="88"/>
    </row>
    <row r="32198" spans="5:5" x14ac:dyDescent="0.2">
      <c r="E32198" s="88"/>
    </row>
    <row r="32199" spans="5:5" x14ac:dyDescent="0.2">
      <c r="E32199" s="88"/>
    </row>
    <row r="32200" spans="5:5" x14ac:dyDescent="0.2">
      <c r="E32200" s="88"/>
    </row>
    <row r="32201" spans="5:5" x14ac:dyDescent="0.2">
      <c r="E32201" s="88"/>
    </row>
    <row r="32202" spans="5:5" x14ac:dyDescent="0.2">
      <c r="E32202" s="88"/>
    </row>
    <row r="32203" spans="5:5" x14ac:dyDescent="0.2">
      <c r="E32203" s="88"/>
    </row>
    <row r="32204" spans="5:5" x14ac:dyDescent="0.2">
      <c r="E32204" s="88"/>
    </row>
    <row r="32205" spans="5:5" x14ac:dyDescent="0.2">
      <c r="E32205" s="88"/>
    </row>
    <row r="32206" spans="5:5" x14ac:dyDescent="0.2">
      <c r="E32206" s="88"/>
    </row>
    <row r="32207" spans="5:5" x14ac:dyDescent="0.2">
      <c r="E32207" s="88"/>
    </row>
    <row r="32208" spans="5:5" x14ac:dyDescent="0.2">
      <c r="E32208" s="88"/>
    </row>
    <row r="32209" spans="5:5" x14ac:dyDescent="0.2">
      <c r="E32209" s="88"/>
    </row>
    <row r="32210" spans="5:5" x14ac:dyDescent="0.2">
      <c r="E32210" s="88"/>
    </row>
    <row r="32211" spans="5:5" x14ac:dyDescent="0.2">
      <c r="E32211" s="88"/>
    </row>
    <row r="32212" spans="5:5" x14ac:dyDescent="0.2">
      <c r="E32212" s="88"/>
    </row>
    <row r="32213" spans="5:5" x14ac:dyDescent="0.2">
      <c r="E32213" s="88"/>
    </row>
    <row r="32214" spans="5:5" x14ac:dyDescent="0.2">
      <c r="E32214" s="88"/>
    </row>
    <row r="32215" spans="5:5" x14ac:dyDescent="0.2">
      <c r="E32215" s="88"/>
    </row>
    <row r="32216" spans="5:5" x14ac:dyDescent="0.2">
      <c r="E32216" s="88"/>
    </row>
    <row r="32217" spans="5:5" x14ac:dyDescent="0.2">
      <c r="E32217" s="88"/>
    </row>
    <row r="32218" spans="5:5" x14ac:dyDescent="0.2">
      <c r="E32218" s="88"/>
    </row>
    <row r="32219" spans="5:5" x14ac:dyDescent="0.2">
      <c r="E32219" s="88"/>
    </row>
    <row r="32220" spans="5:5" x14ac:dyDescent="0.2">
      <c r="E32220" s="88"/>
    </row>
    <row r="32221" spans="5:5" x14ac:dyDescent="0.2">
      <c r="E32221" s="88"/>
    </row>
    <row r="32222" spans="5:5" x14ac:dyDescent="0.2">
      <c r="E32222" s="88"/>
    </row>
    <row r="32223" spans="5:5" x14ac:dyDescent="0.2">
      <c r="E32223" s="88"/>
    </row>
    <row r="32224" spans="5:5" x14ac:dyDescent="0.2">
      <c r="E32224" s="88"/>
    </row>
    <row r="32225" spans="5:5" x14ac:dyDescent="0.2">
      <c r="E32225" s="88"/>
    </row>
    <row r="32226" spans="5:5" x14ac:dyDescent="0.2">
      <c r="E32226" s="88"/>
    </row>
    <row r="32227" spans="5:5" x14ac:dyDescent="0.2">
      <c r="E32227" s="88"/>
    </row>
    <row r="32228" spans="5:5" x14ac:dyDescent="0.2">
      <c r="E32228" s="88"/>
    </row>
    <row r="32229" spans="5:5" x14ac:dyDescent="0.2">
      <c r="E32229" s="88"/>
    </row>
    <row r="32230" spans="5:5" x14ac:dyDescent="0.2">
      <c r="E32230" s="88"/>
    </row>
    <row r="32231" spans="5:5" x14ac:dyDescent="0.2">
      <c r="E32231" s="88"/>
    </row>
    <row r="32232" spans="5:5" x14ac:dyDescent="0.2">
      <c r="E32232" s="88"/>
    </row>
    <row r="32233" spans="5:5" x14ac:dyDescent="0.2">
      <c r="E32233" s="88"/>
    </row>
    <row r="32234" spans="5:5" x14ac:dyDescent="0.2">
      <c r="E32234" s="88"/>
    </row>
    <row r="32235" spans="5:5" x14ac:dyDescent="0.2">
      <c r="E32235" s="88"/>
    </row>
    <row r="32236" spans="5:5" x14ac:dyDescent="0.2">
      <c r="E32236" s="88"/>
    </row>
    <row r="32237" spans="5:5" x14ac:dyDescent="0.2">
      <c r="E32237" s="88"/>
    </row>
    <row r="32238" spans="5:5" x14ac:dyDescent="0.2">
      <c r="E32238" s="88"/>
    </row>
    <row r="32239" spans="5:5" x14ac:dyDescent="0.2">
      <c r="E32239" s="88"/>
    </row>
    <row r="32240" spans="5:5" x14ac:dyDescent="0.2">
      <c r="E32240" s="88"/>
    </row>
    <row r="32241" spans="5:5" x14ac:dyDescent="0.2">
      <c r="E32241" s="88"/>
    </row>
    <row r="32242" spans="5:5" x14ac:dyDescent="0.2">
      <c r="E32242" s="88"/>
    </row>
    <row r="32243" spans="5:5" x14ac:dyDescent="0.2">
      <c r="E32243" s="88"/>
    </row>
    <row r="32244" spans="5:5" x14ac:dyDescent="0.2">
      <c r="E32244" s="88"/>
    </row>
    <row r="32245" spans="5:5" x14ac:dyDescent="0.2">
      <c r="E32245" s="88"/>
    </row>
    <row r="32246" spans="5:5" x14ac:dyDescent="0.2">
      <c r="E32246" s="88"/>
    </row>
    <row r="32247" spans="5:5" x14ac:dyDescent="0.2">
      <c r="E32247" s="88"/>
    </row>
    <row r="32248" spans="5:5" x14ac:dyDescent="0.2">
      <c r="E32248" s="88"/>
    </row>
    <row r="32249" spans="5:5" x14ac:dyDescent="0.2">
      <c r="E32249" s="88"/>
    </row>
    <row r="32250" spans="5:5" x14ac:dyDescent="0.2">
      <c r="E32250" s="88"/>
    </row>
    <row r="32251" spans="5:5" x14ac:dyDescent="0.2">
      <c r="E32251" s="88"/>
    </row>
    <row r="32252" spans="5:5" x14ac:dyDescent="0.2">
      <c r="E32252" s="88"/>
    </row>
    <row r="32253" spans="5:5" x14ac:dyDescent="0.2">
      <c r="E32253" s="88"/>
    </row>
    <row r="32254" spans="5:5" x14ac:dyDescent="0.2">
      <c r="E32254" s="88"/>
    </row>
    <row r="32255" spans="5:5" x14ac:dyDescent="0.2">
      <c r="E32255" s="88"/>
    </row>
    <row r="32256" spans="5:5" x14ac:dyDescent="0.2">
      <c r="E32256" s="88"/>
    </row>
    <row r="32257" spans="5:5" x14ac:dyDescent="0.2">
      <c r="E32257" s="88"/>
    </row>
    <row r="32258" spans="5:5" x14ac:dyDescent="0.2">
      <c r="E32258" s="88"/>
    </row>
    <row r="32259" spans="5:5" x14ac:dyDescent="0.2">
      <c r="E32259" s="88"/>
    </row>
    <row r="32260" spans="5:5" x14ac:dyDescent="0.2">
      <c r="E32260" s="88"/>
    </row>
    <row r="32261" spans="5:5" x14ac:dyDescent="0.2">
      <c r="E32261" s="88"/>
    </row>
    <row r="32262" spans="5:5" x14ac:dyDescent="0.2">
      <c r="E32262" s="88"/>
    </row>
    <row r="32263" spans="5:5" x14ac:dyDescent="0.2">
      <c r="E32263" s="88"/>
    </row>
    <row r="32264" spans="5:5" x14ac:dyDescent="0.2">
      <c r="E32264" s="88"/>
    </row>
    <row r="32265" spans="5:5" x14ac:dyDescent="0.2">
      <c r="E32265" s="88"/>
    </row>
    <row r="32266" spans="5:5" x14ac:dyDescent="0.2">
      <c r="E32266" s="88"/>
    </row>
    <row r="32267" spans="5:5" x14ac:dyDescent="0.2">
      <c r="E32267" s="88"/>
    </row>
    <row r="32268" spans="5:5" x14ac:dyDescent="0.2">
      <c r="E32268" s="88"/>
    </row>
    <row r="32269" spans="5:5" x14ac:dyDescent="0.2">
      <c r="E32269" s="88"/>
    </row>
    <row r="32270" spans="5:5" x14ac:dyDescent="0.2">
      <c r="E32270" s="88"/>
    </row>
    <row r="32271" spans="5:5" x14ac:dyDescent="0.2">
      <c r="E32271" s="88"/>
    </row>
    <row r="32272" spans="5:5" x14ac:dyDescent="0.2">
      <c r="E32272" s="88"/>
    </row>
    <row r="32273" spans="5:5" x14ac:dyDescent="0.2">
      <c r="E32273" s="88"/>
    </row>
    <row r="32274" spans="5:5" x14ac:dyDescent="0.2">
      <c r="E32274" s="88"/>
    </row>
    <row r="32275" spans="5:5" x14ac:dyDescent="0.2">
      <c r="E32275" s="88"/>
    </row>
    <row r="32276" spans="5:5" x14ac:dyDescent="0.2">
      <c r="E32276" s="88"/>
    </row>
    <row r="32277" spans="5:5" x14ac:dyDescent="0.2">
      <c r="E32277" s="88"/>
    </row>
    <row r="32278" spans="5:5" x14ac:dyDescent="0.2">
      <c r="E32278" s="88"/>
    </row>
    <row r="32279" spans="5:5" x14ac:dyDescent="0.2">
      <c r="E32279" s="88"/>
    </row>
    <row r="32280" spans="5:5" x14ac:dyDescent="0.2">
      <c r="E32280" s="88"/>
    </row>
    <row r="32281" spans="5:5" x14ac:dyDescent="0.2">
      <c r="E32281" s="88"/>
    </row>
    <row r="32282" spans="5:5" x14ac:dyDescent="0.2">
      <c r="E32282" s="88"/>
    </row>
    <row r="32283" spans="5:5" x14ac:dyDescent="0.2">
      <c r="E32283" s="88"/>
    </row>
    <row r="32284" spans="5:5" x14ac:dyDescent="0.2">
      <c r="E32284" s="88"/>
    </row>
    <row r="32285" spans="5:5" x14ac:dyDescent="0.2">
      <c r="E32285" s="88"/>
    </row>
    <row r="32286" spans="5:5" x14ac:dyDescent="0.2">
      <c r="E32286" s="88"/>
    </row>
    <row r="32287" spans="5:5" x14ac:dyDescent="0.2">
      <c r="E32287" s="88"/>
    </row>
    <row r="32288" spans="5:5" x14ac:dyDescent="0.2">
      <c r="E32288" s="88"/>
    </row>
    <row r="32289" spans="5:5" x14ac:dyDescent="0.2">
      <c r="E32289" s="88"/>
    </row>
    <row r="32290" spans="5:5" x14ac:dyDescent="0.2">
      <c r="E32290" s="88"/>
    </row>
    <row r="32291" spans="5:5" x14ac:dyDescent="0.2">
      <c r="E32291" s="88"/>
    </row>
    <row r="32292" spans="5:5" x14ac:dyDescent="0.2">
      <c r="E32292" s="88"/>
    </row>
    <row r="32293" spans="5:5" x14ac:dyDescent="0.2">
      <c r="E32293" s="88"/>
    </row>
    <row r="32294" spans="5:5" x14ac:dyDescent="0.2">
      <c r="E32294" s="88"/>
    </row>
    <row r="32295" spans="5:5" x14ac:dyDescent="0.2">
      <c r="E32295" s="88"/>
    </row>
    <row r="32296" spans="5:5" x14ac:dyDescent="0.2">
      <c r="E32296" s="88"/>
    </row>
    <row r="32297" spans="5:5" x14ac:dyDescent="0.2">
      <c r="E32297" s="88"/>
    </row>
    <row r="32298" spans="5:5" x14ac:dyDescent="0.2">
      <c r="E32298" s="88"/>
    </row>
    <row r="32299" spans="5:5" x14ac:dyDescent="0.2">
      <c r="E32299" s="88"/>
    </row>
    <row r="32300" spans="5:5" x14ac:dyDescent="0.2">
      <c r="E32300" s="88"/>
    </row>
    <row r="32301" spans="5:5" x14ac:dyDescent="0.2">
      <c r="E32301" s="88"/>
    </row>
    <row r="32302" spans="5:5" x14ac:dyDescent="0.2">
      <c r="E32302" s="88"/>
    </row>
    <row r="32303" spans="5:5" x14ac:dyDescent="0.2">
      <c r="E32303" s="88"/>
    </row>
    <row r="32304" spans="5:5" x14ac:dyDescent="0.2">
      <c r="E32304" s="88"/>
    </row>
    <row r="32305" spans="5:5" x14ac:dyDescent="0.2">
      <c r="E32305" s="88"/>
    </row>
    <row r="32306" spans="5:5" x14ac:dyDescent="0.2">
      <c r="E32306" s="88"/>
    </row>
    <row r="32307" spans="5:5" x14ac:dyDescent="0.2">
      <c r="E32307" s="88"/>
    </row>
    <row r="32308" spans="5:5" x14ac:dyDescent="0.2">
      <c r="E32308" s="88"/>
    </row>
    <row r="32309" spans="5:5" x14ac:dyDescent="0.2">
      <c r="E32309" s="88"/>
    </row>
    <row r="32310" spans="5:5" x14ac:dyDescent="0.2">
      <c r="E32310" s="88"/>
    </row>
    <row r="32311" spans="5:5" x14ac:dyDescent="0.2">
      <c r="E32311" s="88"/>
    </row>
    <row r="32312" spans="5:5" x14ac:dyDescent="0.2">
      <c r="E32312" s="88"/>
    </row>
    <row r="32313" spans="5:5" x14ac:dyDescent="0.2">
      <c r="E32313" s="88"/>
    </row>
    <row r="32314" spans="5:5" x14ac:dyDescent="0.2">
      <c r="E32314" s="88"/>
    </row>
    <row r="32315" spans="5:5" x14ac:dyDescent="0.2">
      <c r="E32315" s="88"/>
    </row>
    <row r="32316" spans="5:5" x14ac:dyDescent="0.2">
      <c r="E32316" s="88"/>
    </row>
    <row r="32317" spans="5:5" x14ac:dyDescent="0.2">
      <c r="E32317" s="88"/>
    </row>
    <row r="32318" spans="5:5" x14ac:dyDescent="0.2">
      <c r="E32318" s="88"/>
    </row>
    <row r="32319" spans="5:5" x14ac:dyDescent="0.2">
      <c r="E32319" s="88"/>
    </row>
    <row r="32320" spans="5:5" x14ac:dyDescent="0.2">
      <c r="E32320" s="88"/>
    </row>
    <row r="32321" spans="5:5" x14ac:dyDescent="0.2">
      <c r="E32321" s="88"/>
    </row>
    <row r="32322" spans="5:5" x14ac:dyDescent="0.2">
      <c r="E32322" s="88"/>
    </row>
    <row r="32323" spans="5:5" x14ac:dyDescent="0.2">
      <c r="E32323" s="88"/>
    </row>
    <row r="32324" spans="5:5" x14ac:dyDescent="0.2">
      <c r="E32324" s="88"/>
    </row>
    <row r="32325" spans="5:5" x14ac:dyDescent="0.2">
      <c r="E32325" s="88"/>
    </row>
    <row r="32326" spans="5:5" x14ac:dyDescent="0.2">
      <c r="E32326" s="88"/>
    </row>
    <row r="32327" spans="5:5" x14ac:dyDescent="0.2">
      <c r="E32327" s="88"/>
    </row>
    <row r="32328" spans="5:5" x14ac:dyDescent="0.2">
      <c r="E32328" s="88"/>
    </row>
    <row r="32329" spans="5:5" x14ac:dyDescent="0.2">
      <c r="E32329" s="88"/>
    </row>
    <row r="32330" spans="5:5" x14ac:dyDescent="0.2">
      <c r="E32330" s="88"/>
    </row>
    <row r="32331" spans="5:5" x14ac:dyDescent="0.2">
      <c r="E32331" s="88"/>
    </row>
    <row r="32332" spans="5:5" x14ac:dyDescent="0.2">
      <c r="E32332" s="88"/>
    </row>
    <row r="32333" spans="5:5" x14ac:dyDescent="0.2">
      <c r="E32333" s="88"/>
    </row>
    <row r="32334" spans="5:5" x14ac:dyDescent="0.2">
      <c r="E32334" s="88"/>
    </row>
    <row r="32335" spans="5:5" x14ac:dyDescent="0.2">
      <c r="E32335" s="88"/>
    </row>
    <row r="32336" spans="5:5" x14ac:dyDescent="0.2">
      <c r="E32336" s="88"/>
    </row>
    <row r="32337" spans="5:5" x14ac:dyDescent="0.2">
      <c r="E32337" s="88"/>
    </row>
    <row r="32338" spans="5:5" x14ac:dyDescent="0.2">
      <c r="E32338" s="88"/>
    </row>
    <row r="32339" spans="5:5" x14ac:dyDescent="0.2">
      <c r="E32339" s="88"/>
    </row>
    <row r="32340" spans="5:5" x14ac:dyDescent="0.2">
      <c r="E32340" s="88"/>
    </row>
    <row r="32341" spans="5:5" x14ac:dyDescent="0.2">
      <c r="E32341" s="88"/>
    </row>
    <row r="32342" spans="5:5" x14ac:dyDescent="0.2">
      <c r="E32342" s="88"/>
    </row>
    <row r="32343" spans="5:5" x14ac:dyDescent="0.2">
      <c r="E32343" s="88"/>
    </row>
    <row r="32344" spans="5:5" x14ac:dyDescent="0.2">
      <c r="E32344" s="88"/>
    </row>
    <row r="32345" spans="5:5" x14ac:dyDescent="0.2">
      <c r="E32345" s="88"/>
    </row>
    <row r="32346" spans="5:5" x14ac:dyDescent="0.2">
      <c r="E32346" s="88"/>
    </row>
    <row r="32347" spans="5:5" x14ac:dyDescent="0.2">
      <c r="E32347" s="88"/>
    </row>
    <row r="32348" spans="5:5" x14ac:dyDescent="0.2">
      <c r="E32348" s="88"/>
    </row>
    <row r="32349" spans="5:5" x14ac:dyDescent="0.2">
      <c r="E32349" s="88"/>
    </row>
    <row r="32350" spans="5:5" x14ac:dyDescent="0.2">
      <c r="E32350" s="88"/>
    </row>
    <row r="32351" spans="5:5" x14ac:dyDescent="0.2">
      <c r="E32351" s="88"/>
    </row>
    <row r="32352" spans="5:5" x14ac:dyDescent="0.2">
      <c r="E32352" s="88"/>
    </row>
    <row r="32353" spans="5:5" x14ac:dyDescent="0.2">
      <c r="E32353" s="88"/>
    </row>
    <row r="32354" spans="5:5" x14ac:dyDescent="0.2">
      <c r="E32354" s="88"/>
    </row>
    <row r="32355" spans="5:5" x14ac:dyDescent="0.2">
      <c r="E32355" s="88"/>
    </row>
    <row r="32356" spans="5:5" x14ac:dyDescent="0.2">
      <c r="E32356" s="88"/>
    </row>
    <row r="32357" spans="5:5" x14ac:dyDescent="0.2">
      <c r="E32357" s="88"/>
    </row>
    <row r="32358" spans="5:5" x14ac:dyDescent="0.2">
      <c r="E32358" s="88"/>
    </row>
    <row r="32359" spans="5:5" x14ac:dyDescent="0.2">
      <c r="E32359" s="88"/>
    </row>
    <row r="32360" spans="5:5" x14ac:dyDescent="0.2">
      <c r="E32360" s="88"/>
    </row>
    <row r="32361" spans="5:5" x14ac:dyDescent="0.2">
      <c r="E32361" s="88"/>
    </row>
    <row r="32362" spans="5:5" x14ac:dyDescent="0.2">
      <c r="E32362" s="88"/>
    </row>
    <row r="32363" spans="5:5" x14ac:dyDescent="0.2">
      <c r="E32363" s="88"/>
    </row>
    <row r="32364" spans="5:5" x14ac:dyDescent="0.2">
      <c r="E32364" s="88"/>
    </row>
    <row r="32365" spans="5:5" x14ac:dyDescent="0.2">
      <c r="E32365" s="88"/>
    </row>
    <row r="32366" spans="5:5" x14ac:dyDescent="0.2">
      <c r="E32366" s="88"/>
    </row>
    <row r="32367" spans="5:5" x14ac:dyDescent="0.2">
      <c r="E32367" s="88"/>
    </row>
    <row r="32368" spans="5:5" x14ac:dyDescent="0.2">
      <c r="E32368" s="88"/>
    </row>
    <row r="32369" spans="5:5" x14ac:dyDescent="0.2">
      <c r="E32369" s="88"/>
    </row>
    <row r="32370" spans="5:5" x14ac:dyDescent="0.2">
      <c r="E32370" s="88"/>
    </row>
    <row r="32371" spans="5:5" x14ac:dyDescent="0.2">
      <c r="E32371" s="88"/>
    </row>
    <row r="32372" spans="5:5" x14ac:dyDescent="0.2">
      <c r="E32372" s="88"/>
    </row>
    <row r="32373" spans="5:5" x14ac:dyDescent="0.2">
      <c r="E32373" s="88"/>
    </row>
    <row r="32374" spans="5:5" x14ac:dyDescent="0.2">
      <c r="E32374" s="88"/>
    </row>
    <row r="32375" spans="5:5" x14ac:dyDescent="0.2">
      <c r="E32375" s="88"/>
    </row>
    <row r="32376" spans="5:5" x14ac:dyDescent="0.2">
      <c r="E32376" s="88"/>
    </row>
    <row r="32377" spans="5:5" x14ac:dyDescent="0.2">
      <c r="E32377" s="88"/>
    </row>
    <row r="32378" spans="5:5" x14ac:dyDescent="0.2">
      <c r="E32378" s="88"/>
    </row>
    <row r="32379" spans="5:5" x14ac:dyDescent="0.2">
      <c r="E32379" s="88"/>
    </row>
    <row r="32380" spans="5:5" x14ac:dyDescent="0.2">
      <c r="E32380" s="88"/>
    </row>
    <row r="32381" spans="5:5" x14ac:dyDescent="0.2">
      <c r="E32381" s="88"/>
    </row>
    <row r="32382" spans="5:5" x14ac:dyDescent="0.2">
      <c r="E32382" s="88"/>
    </row>
    <row r="32383" spans="5:5" x14ac:dyDescent="0.2">
      <c r="E32383" s="88"/>
    </row>
    <row r="32384" spans="5:5" x14ac:dyDescent="0.2">
      <c r="E32384" s="88"/>
    </row>
    <row r="32385" spans="5:5" x14ac:dyDescent="0.2">
      <c r="E32385" s="88"/>
    </row>
    <row r="32386" spans="5:5" x14ac:dyDescent="0.2">
      <c r="E32386" s="88"/>
    </row>
    <row r="32387" spans="5:5" x14ac:dyDescent="0.2">
      <c r="E32387" s="88"/>
    </row>
    <row r="32388" spans="5:5" x14ac:dyDescent="0.2">
      <c r="E32388" s="88"/>
    </row>
    <row r="32389" spans="5:5" x14ac:dyDescent="0.2">
      <c r="E32389" s="88"/>
    </row>
    <row r="32390" spans="5:5" x14ac:dyDescent="0.2">
      <c r="E32390" s="88"/>
    </row>
    <row r="32391" spans="5:5" x14ac:dyDescent="0.2">
      <c r="E32391" s="88"/>
    </row>
    <row r="32392" spans="5:5" x14ac:dyDescent="0.2">
      <c r="E32392" s="88"/>
    </row>
    <row r="32393" spans="5:5" x14ac:dyDescent="0.2">
      <c r="E32393" s="88"/>
    </row>
    <row r="32394" spans="5:5" x14ac:dyDescent="0.2">
      <c r="E32394" s="88"/>
    </row>
    <row r="32395" spans="5:5" x14ac:dyDescent="0.2">
      <c r="E32395" s="88"/>
    </row>
    <row r="32396" spans="5:5" x14ac:dyDescent="0.2">
      <c r="E32396" s="88"/>
    </row>
    <row r="32397" spans="5:5" x14ac:dyDescent="0.2">
      <c r="E32397" s="88"/>
    </row>
    <row r="32398" spans="5:5" x14ac:dyDescent="0.2">
      <c r="E32398" s="88"/>
    </row>
    <row r="32399" spans="5:5" x14ac:dyDescent="0.2">
      <c r="E32399" s="88"/>
    </row>
    <row r="32400" spans="5:5" x14ac:dyDescent="0.2">
      <c r="E32400" s="88"/>
    </row>
    <row r="32401" spans="5:5" x14ac:dyDescent="0.2">
      <c r="E32401" s="88"/>
    </row>
    <row r="32402" spans="5:5" x14ac:dyDescent="0.2">
      <c r="E32402" s="88"/>
    </row>
    <row r="32403" spans="5:5" x14ac:dyDescent="0.2">
      <c r="E32403" s="88"/>
    </row>
    <row r="32404" spans="5:5" x14ac:dyDescent="0.2">
      <c r="E32404" s="88"/>
    </row>
    <row r="32405" spans="5:5" x14ac:dyDescent="0.2">
      <c r="E32405" s="88"/>
    </row>
    <row r="32406" spans="5:5" x14ac:dyDescent="0.2">
      <c r="E32406" s="88"/>
    </row>
    <row r="32407" spans="5:5" x14ac:dyDescent="0.2">
      <c r="E32407" s="88"/>
    </row>
    <row r="32408" spans="5:5" x14ac:dyDescent="0.2">
      <c r="E32408" s="88"/>
    </row>
    <row r="32409" spans="5:5" x14ac:dyDescent="0.2">
      <c r="E32409" s="88"/>
    </row>
    <row r="32410" spans="5:5" x14ac:dyDescent="0.2">
      <c r="E32410" s="88"/>
    </row>
    <row r="32411" spans="5:5" x14ac:dyDescent="0.2">
      <c r="E32411" s="88"/>
    </row>
    <row r="32412" spans="5:5" x14ac:dyDescent="0.2">
      <c r="E32412" s="88"/>
    </row>
    <row r="32413" spans="5:5" x14ac:dyDescent="0.2">
      <c r="E32413" s="88"/>
    </row>
    <row r="32414" spans="5:5" x14ac:dyDescent="0.2">
      <c r="E32414" s="88"/>
    </row>
    <row r="32415" spans="5:5" x14ac:dyDescent="0.2">
      <c r="E32415" s="88"/>
    </row>
    <row r="32416" spans="5:5" x14ac:dyDescent="0.2">
      <c r="E32416" s="88"/>
    </row>
    <row r="32417" spans="5:5" x14ac:dyDescent="0.2">
      <c r="E32417" s="88"/>
    </row>
    <row r="32418" spans="5:5" x14ac:dyDescent="0.2">
      <c r="E32418" s="88"/>
    </row>
    <row r="32419" spans="5:5" x14ac:dyDescent="0.2">
      <c r="E32419" s="88"/>
    </row>
    <row r="32420" spans="5:5" x14ac:dyDescent="0.2">
      <c r="E32420" s="88"/>
    </row>
    <row r="32421" spans="5:5" x14ac:dyDescent="0.2">
      <c r="E32421" s="88"/>
    </row>
    <row r="32422" spans="5:5" x14ac:dyDescent="0.2">
      <c r="E32422" s="88"/>
    </row>
    <row r="32423" spans="5:5" x14ac:dyDescent="0.2">
      <c r="E32423" s="88"/>
    </row>
    <row r="32424" spans="5:5" x14ac:dyDescent="0.2">
      <c r="E32424" s="88"/>
    </row>
    <row r="32425" spans="5:5" x14ac:dyDescent="0.2">
      <c r="E32425" s="88"/>
    </row>
    <row r="32426" spans="5:5" x14ac:dyDescent="0.2">
      <c r="E32426" s="88"/>
    </row>
    <row r="32427" spans="5:5" x14ac:dyDescent="0.2">
      <c r="E32427" s="88"/>
    </row>
    <row r="32428" spans="5:5" x14ac:dyDescent="0.2">
      <c r="E32428" s="88"/>
    </row>
    <row r="32429" spans="5:5" x14ac:dyDescent="0.2">
      <c r="E32429" s="88"/>
    </row>
    <row r="32430" spans="5:5" x14ac:dyDescent="0.2">
      <c r="E32430" s="88"/>
    </row>
    <row r="32431" spans="5:5" x14ac:dyDescent="0.2">
      <c r="E32431" s="88"/>
    </row>
    <row r="32432" spans="5:5" x14ac:dyDescent="0.2">
      <c r="E32432" s="88"/>
    </row>
    <row r="32433" spans="5:5" x14ac:dyDescent="0.2">
      <c r="E32433" s="88"/>
    </row>
    <row r="32434" spans="5:5" x14ac:dyDescent="0.2">
      <c r="E32434" s="88"/>
    </row>
    <row r="32435" spans="5:5" x14ac:dyDescent="0.2">
      <c r="E32435" s="88"/>
    </row>
    <row r="32436" spans="5:5" x14ac:dyDescent="0.2">
      <c r="E32436" s="88"/>
    </row>
    <row r="32437" spans="5:5" x14ac:dyDescent="0.2">
      <c r="E32437" s="88"/>
    </row>
    <row r="32438" spans="5:5" x14ac:dyDescent="0.2">
      <c r="E32438" s="88"/>
    </row>
    <row r="32439" spans="5:5" x14ac:dyDescent="0.2">
      <c r="E32439" s="88"/>
    </row>
    <row r="32440" spans="5:5" x14ac:dyDescent="0.2">
      <c r="E32440" s="88"/>
    </row>
    <row r="32441" spans="5:5" x14ac:dyDescent="0.2">
      <c r="E32441" s="88"/>
    </row>
    <row r="32442" spans="5:5" x14ac:dyDescent="0.2">
      <c r="E32442" s="88"/>
    </row>
    <row r="32443" spans="5:5" x14ac:dyDescent="0.2">
      <c r="E32443" s="88"/>
    </row>
    <row r="32444" spans="5:5" x14ac:dyDescent="0.2">
      <c r="E32444" s="88"/>
    </row>
    <row r="32445" spans="5:5" x14ac:dyDescent="0.2">
      <c r="E32445" s="88"/>
    </row>
    <row r="32446" spans="5:5" x14ac:dyDescent="0.2">
      <c r="E32446" s="88"/>
    </row>
    <row r="32447" spans="5:5" x14ac:dyDescent="0.2">
      <c r="E32447" s="88"/>
    </row>
    <row r="32448" spans="5:5" x14ac:dyDescent="0.2">
      <c r="E32448" s="88"/>
    </row>
    <row r="32449" spans="5:5" x14ac:dyDescent="0.2">
      <c r="E32449" s="88"/>
    </row>
    <row r="32450" spans="5:5" x14ac:dyDescent="0.2">
      <c r="E32450" s="88"/>
    </row>
    <row r="32451" spans="5:5" x14ac:dyDescent="0.2">
      <c r="E32451" s="88"/>
    </row>
    <row r="32452" spans="5:5" x14ac:dyDescent="0.2">
      <c r="E32452" s="88"/>
    </row>
    <row r="32453" spans="5:5" x14ac:dyDescent="0.2">
      <c r="E32453" s="88"/>
    </row>
    <row r="32454" spans="5:5" x14ac:dyDescent="0.2">
      <c r="E32454" s="88"/>
    </row>
    <row r="32455" spans="5:5" x14ac:dyDescent="0.2">
      <c r="E32455" s="88"/>
    </row>
    <row r="32456" spans="5:5" x14ac:dyDescent="0.2">
      <c r="E32456" s="88"/>
    </row>
    <row r="32457" spans="5:5" x14ac:dyDescent="0.2">
      <c r="E32457" s="88"/>
    </row>
    <row r="32458" spans="5:5" x14ac:dyDescent="0.2">
      <c r="E32458" s="88"/>
    </row>
    <row r="32459" spans="5:5" x14ac:dyDescent="0.2">
      <c r="E32459" s="88"/>
    </row>
    <row r="32460" spans="5:5" x14ac:dyDescent="0.2">
      <c r="E32460" s="88"/>
    </row>
    <row r="32461" spans="5:5" x14ac:dyDescent="0.2">
      <c r="E32461" s="88"/>
    </row>
    <row r="32462" spans="5:5" x14ac:dyDescent="0.2">
      <c r="E32462" s="88"/>
    </row>
    <row r="32463" spans="5:5" x14ac:dyDescent="0.2">
      <c r="E32463" s="88"/>
    </row>
    <row r="32464" spans="5:5" x14ac:dyDescent="0.2">
      <c r="E32464" s="88"/>
    </row>
    <row r="32465" spans="5:5" x14ac:dyDescent="0.2">
      <c r="E32465" s="88"/>
    </row>
    <row r="32466" spans="5:5" x14ac:dyDescent="0.2">
      <c r="E32466" s="88"/>
    </row>
    <row r="32467" spans="5:5" x14ac:dyDescent="0.2">
      <c r="E32467" s="88"/>
    </row>
    <row r="32468" spans="5:5" x14ac:dyDescent="0.2">
      <c r="E32468" s="88"/>
    </row>
    <row r="32469" spans="5:5" x14ac:dyDescent="0.2">
      <c r="E32469" s="88"/>
    </row>
    <row r="32470" spans="5:5" x14ac:dyDescent="0.2">
      <c r="E32470" s="88"/>
    </row>
    <row r="32471" spans="5:5" x14ac:dyDescent="0.2">
      <c r="E32471" s="88"/>
    </row>
    <row r="32472" spans="5:5" x14ac:dyDescent="0.2">
      <c r="E32472" s="88"/>
    </row>
    <row r="32473" spans="5:5" x14ac:dyDescent="0.2">
      <c r="E32473" s="88"/>
    </row>
    <row r="32474" spans="5:5" x14ac:dyDescent="0.2">
      <c r="E32474" s="88"/>
    </row>
    <row r="32475" spans="5:5" x14ac:dyDescent="0.2">
      <c r="E32475" s="88"/>
    </row>
    <row r="32476" spans="5:5" x14ac:dyDescent="0.2">
      <c r="E32476" s="88"/>
    </row>
    <row r="32477" spans="5:5" x14ac:dyDescent="0.2">
      <c r="E32477" s="88"/>
    </row>
    <row r="32478" spans="5:5" x14ac:dyDescent="0.2">
      <c r="E32478" s="88"/>
    </row>
    <row r="32479" spans="5:5" x14ac:dyDescent="0.2">
      <c r="E32479" s="88"/>
    </row>
    <row r="32480" spans="5:5" x14ac:dyDescent="0.2">
      <c r="E32480" s="88"/>
    </row>
    <row r="32481" spans="5:5" x14ac:dyDescent="0.2">
      <c r="E32481" s="88"/>
    </row>
    <row r="32482" spans="5:5" x14ac:dyDescent="0.2">
      <c r="E32482" s="88"/>
    </row>
    <row r="32483" spans="5:5" x14ac:dyDescent="0.2">
      <c r="E32483" s="88"/>
    </row>
    <row r="32484" spans="5:5" x14ac:dyDescent="0.2">
      <c r="E32484" s="88"/>
    </row>
    <row r="32485" spans="5:5" x14ac:dyDescent="0.2">
      <c r="E32485" s="88"/>
    </row>
    <row r="32486" spans="5:5" x14ac:dyDescent="0.2">
      <c r="E32486" s="88"/>
    </row>
    <row r="32487" spans="5:5" x14ac:dyDescent="0.2">
      <c r="E32487" s="88"/>
    </row>
    <row r="32488" spans="5:5" x14ac:dyDescent="0.2">
      <c r="E32488" s="88"/>
    </row>
    <row r="32489" spans="5:5" x14ac:dyDescent="0.2">
      <c r="E32489" s="88"/>
    </row>
    <row r="32490" spans="5:5" x14ac:dyDescent="0.2">
      <c r="E32490" s="88"/>
    </row>
    <row r="32491" spans="5:5" x14ac:dyDescent="0.2">
      <c r="E32491" s="88"/>
    </row>
    <row r="32492" spans="5:5" x14ac:dyDescent="0.2">
      <c r="E32492" s="88"/>
    </row>
    <row r="32493" spans="5:5" x14ac:dyDescent="0.2">
      <c r="E32493" s="88"/>
    </row>
    <row r="32494" spans="5:5" x14ac:dyDescent="0.2">
      <c r="E32494" s="88"/>
    </row>
    <row r="32495" spans="5:5" x14ac:dyDescent="0.2">
      <c r="E32495" s="88"/>
    </row>
    <row r="32496" spans="5:5" x14ac:dyDescent="0.2">
      <c r="E32496" s="88"/>
    </row>
    <row r="32497" spans="5:5" x14ac:dyDescent="0.2">
      <c r="E32497" s="88"/>
    </row>
    <row r="32498" spans="5:5" x14ac:dyDescent="0.2">
      <c r="E32498" s="88"/>
    </row>
    <row r="32499" spans="5:5" x14ac:dyDescent="0.2">
      <c r="E32499" s="88"/>
    </row>
    <row r="32500" spans="5:5" x14ac:dyDescent="0.2">
      <c r="E32500" s="88"/>
    </row>
    <row r="32501" spans="5:5" x14ac:dyDescent="0.2">
      <c r="E32501" s="88"/>
    </row>
    <row r="32502" spans="5:5" x14ac:dyDescent="0.2">
      <c r="E32502" s="88"/>
    </row>
    <row r="32503" spans="5:5" x14ac:dyDescent="0.2">
      <c r="E32503" s="88"/>
    </row>
    <row r="32504" spans="5:5" x14ac:dyDescent="0.2">
      <c r="E32504" s="88"/>
    </row>
    <row r="32505" spans="5:5" x14ac:dyDescent="0.2">
      <c r="E32505" s="88"/>
    </row>
    <row r="32506" spans="5:5" x14ac:dyDescent="0.2">
      <c r="E32506" s="88"/>
    </row>
    <row r="32507" spans="5:5" x14ac:dyDescent="0.2">
      <c r="E32507" s="88"/>
    </row>
    <row r="32508" spans="5:5" x14ac:dyDescent="0.2">
      <c r="E32508" s="88"/>
    </row>
    <row r="32509" spans="5:5" x14ac:dyDescent="0.2">
      <c r="E32509" s="88"/>
    </row>
    <row r="32510" spans="5:5" x14ac:dyDescent="0.2">
      <c r="E32510" s="88"/>
    </row>
    <row r="32511" spans="5:5" x14ac:dyDescent="0.2">
      <c r="E32511" s="88"/>
    </row>
    <row r="32512" spans="5:5" x14ac:dyDescent="0.2">
      <c r="E32512" s="88"/>
    </row>
    <row r="32513" spans="5:5" x14ac:dyDescent="0.2">
      <c r="E32513" s="88"/>
    </row>
    <row r="32514" spans="5:5" x14ac:dyDescent="0.2">
      <c r="E32514" s="88"/>
    </row>
    <row r="32515" spans="5:5" x14ac:dyDescent="0.2">
      <c r="E32515" s="88"/>
    </row>
    <row r="32516" spans="5:5" x14ac:dyDescent="0.2">
      <c r="E32516" s="88"/>
    </row>
    <row r="32517" spans="5:5" x14ac:dyDescent="0.2">
      <c r="E32517" s="88"/>
    </row>
    <row r="32518" spans="5:5" x14ac:dyDescent="0.2">
      <c r="E32518" s="88"/>
    </row>
    <row r="32519" spans="5:5" x14ac:dyDescent="0.2">
      <c r="E32519" s="88"/>
    </row>
    <row r="32520" spans="5:5" x14ac:dyDescent="0.2">
      <c r="E32520" s="88"/>
    </row>
    <row r="32521" spans="5:5" x14ac:dyDescent="0.2">
      <c r="E32521" s="88"/>
    </row>
    <row r="32522" spans="5:5" x14ac:dyDescent="0.2">
      <c r="E32522" s="88"/>
    </row>
    <row r="32523" spans="5:5" x14ac:dyDescent="0.2">
      <c r="E32523" s="88"/>
    </row>
    <row r="32524" spans="5:5" x14ac:dyDescent="0.2">
      <c r="E32524" s="88"/>
    </row>
    <row r="32525" spans="5:5" x14ac:dyDescent="0.2">
      <c r="E32525" s="88"/>
    </row>
    <row r="32526" spans="5:5" x14ac:dyDescent="0.2">
      <c r="E32526" s="88"/>
    </row>
    <row r="32527" spans="5:5" x14ac:dyDescent="0.2">
      <c r="E32527" s="88"/>
    </row>
    <row r="32528" spans="5:5" x14ac:dyDescent="0.2">
      <c r="E32528" s="88"/>
    </row>
    <row r="32529" spans="5:5" x14ac:dyDescent="0.2">
      <c r="E32529" s="88"/>
    </row>
    <row r="32530" spans="5:5" x14ac:dyDescent="0.2">
      <c r="E32530" s="88"/>
    </row>
    <row r="32531" spans="5:5" x14ac:dyDescent="0.2">
      <c r="E32531" s="88"/>
    </row>
    <row r="32532" spans="5:5" x14ac:dyDescent="0.2">
      <c r="E32532" s="88"/>
    </row>
    <row r="32533" spans="5:5" x14ac:dyDescent="0.2">
      <c r="E32533" s="88"/>
    </row>
    <row r="32534" spans="5:5" x14ac:dyDescent="0.2">
      <c r="E32534" s="88"/>
    </row>
    <row r="32535" spans="5:5" x14ac:dyDescent="0.2">
      <c r="E32535" s="88"/>
    </row>
    <row r="32536" spans="5:5" x14ac:dyDescent="0.2">
      <c r="E32536" s="88"/>
    </row>
    <row r="32537" spans="5:5" x14ac:dyDescent="0.2">
      <c r="E32537" s="88"/>
    </row>
    <row r="32538" spans="5:5" x14ac:dyDescent="0.2">
      <c r="E32538" s="88"/>
    </row>
    <row r="32539" spans="5:5" x14ac:dyDescent="0.2">
      <c r="E32539" s="88"/>
    </row>
    <row r="32540" spans="5:5" x14ac:dyDescent="0.2">
      <c r="E32540" s="88"/>
    </row>
    <row r="32541" spans="5:5" x14ac:dyDescent="0.2">
      <c r="E32541" s="88"/>
    </row>
    <row r="32542" spans="5:5" x14ac:dyDescent="0.2">
      <c r="E32542" s="88"/>
    </row>
    <row r="32543" spans="5:5" x14ac:dyDescent="0.2">
      <c r="E32543" s="88"/>
    </row>
    <row r="32544" spans="5:5" x14ac:dyDescent="0.2">
      <c r="E32544" s="88"/>
    </row>
    <row r="32545" spans="5:5" x14ac:dyDescent="0.2">
      <c r="E32545" s="88"/>
    </row>
    <row r="32546" spans="5:5" x14ac:dyDescent="0.2">
      <c r="E32546" s="88"/>
    </row>
    <row r="32547" spans="5:5" x14ac:dyDescent="0.2">
      <c r="E32547" s="88"/>
    </row>
    <row r="32548" spans="5:5" x14ac:dyDescent="0.2">
      <c r="E32548" s="88"/>
    </row>
    <row r="32549" spans="5:5" x14ac:dyDescent="0.2">
      <c r="E32549" s="88"/>
    </row>
    <row r="32550" spans="5:5" x14ac:dyDescent="0.2">
      <c r="E32550" s="88"/>
    </row>
    <row r="32551" spans="5:5" x14ac:dyDescent="0.2">
      <c r="E32551" s="88"/>
    </row>
    <row r="32552" spans="5:5" x14ac:dyDescent="0.2">
      <c r="E32552" s="88"/>
    </row>
    <row r="32553" spans="5:5" x14ac:dyDescent="0.2">
      <c r="E32553" s="88"/>
    </row>
    <row r="32554" spans="5:5" x14ac:dyDescent="0.2">
      <c r="E32554" s="88"/>
    </row>
    <row r="32555" spans="5:5" x14ac:dyDescent="0.2">
      <c r="E32555" s="88"/>
    </row>
    <row r="32556" spans="5:5" x14ac:dyDescent="0.2">
      <c r="E32556" s="88"/>
    </row>
    <row r="32557" spans="5:5" x14ac:dyDescent="0.2">
      <c r="E32557" s="88"/>
    </row>
    <row r="32558" spans="5:5" x14ac:dyDescent="0.2">
      <c r="E32558" s="88"/>
    </row>
    <row r="32559" spans="5:5" x14ac:dyDescent="0.2">
      <c r="E32559" s="88"/>
    </row>
    <row r="32560" spans="5:5" x14ac:dyDescent="0.2">
      <c r="E32560" s="88"/>
    </row>
    <row r="32561" spans="5:5" x14ac:dyDescent="0.2">
      <c r="E32561" s="88"/>
    </row>
    <row r="32562" spans="5:5" x14ac:dyDescent="0.2">
      <c r="E32562" s="88"/>
    </row>
    <row r="32563" spans="5:5" x14ac:dyDescent="0.2">
      <c r="E32563" s="88"/>
    </row>
    <row r="32564" spans="5:5" x14ac:dyDescent="0.2">
      <c r="E32564" s="88"/>
    </row>
    <row r="32565" spans="5:5" x14ac:dyDescent="0.2">
      <c r="E32565" s="88"/>
    </row>
    <row r="32566" spans="5:5" x14ac:dyDescent="0.2">
      <c r="E32566" s="88"/>
    </row>
    <row r="32567" spans="5:5" x14ac:dyDescent="0.2">
      <c r="E32567" s="88"/>
    </row>
    <row r="32568" spans="5:5" x14ac:dyDescent="0.2">
      <c r="E32568" s="88"/>
    </row>
    <row r="32569" spans="5:5" x14ac:dyDescent="0.2">
      <c r="E32569" s="88"/>
    </row>
    <row r="32570" spans="5:5" x14ac:dyDescent="0.2">
      <c r="E32570" s="88"/>
    </row>
    <row r="32571" spans="5:5" x14ac:dyDescent="0.2">
      <c r="E32571" s="88"/>
    </row>
    <row r="32572" spans="5:5" x14ac:dyDescent="0.2">
      <c r="E32572" s="88"/>
    </row>
    <row r="32573" spans="5:5" x14ac:dyDescent="0.2">
      <c r="E32573" s="88"/>
    </row>
    <row r="32574" spans="5:5" x14ac:dyDescent="0.2">
      <c r="E32574" s="88"/>
    </row>
    <row r="32575" spans="5:5" x14ac:dyDescent="0.2">
      <c r="E32575" s="88"/>
    </row>
    <row r="32576" spans="5:5" x14ac:dyDescent="0.2">
      <c r="E32576" s="88"/>
    </row>
    <row r="32577" spans="5:5" x14ac:dyDescent="0.2">
      <c r="E32577" s="88"/>
    </row>
    <row r="32578" spans="5:5" x14ac:dyDescent="0.2">
      <c r="E32578" s="88"/>
    </row>
    <row r="32579" spans="5:5" x14ac:dyDescent="0.2">
      <c r="E32579" s="88"/>
    </row>
    <row r="32580" spans="5:5" x14ac:dyDescent="0.2">
      <c r="E32580" s="88"/>
    </row>
    <row r="32581" spans="5:5" x14ac:dyDescent="0.2">
      <c r="E32581" s="88"/>
    </row>
    <row r="32582" spans="5:5" x14ac:dyDescent="0.2">
      <c r="E32582" s="88"/>
    </row>
    <row r="32583" spans="5:5" x14ac:dyDescent="0.2">
      <c r="E32583" s="88"/>
    </row>
    <row r="32584" spans="5:5" x14ac:dyDescent="0.2">
      <c r="E32584" s="88"/>
    </row>
    <row r="32585" spans="5:5" x14ac:dyDescent="0.2">
      <c r="E32585" s="88"/>
    </row>
    <row r="32586" spans="5:5" x14ac:dyDescent="0.2">
      <c r="E32586" s="88"/>
    </row>
    <row r="32587" spans="5:5" x14ac:dyDescent="0.2">
      <c r="E32587" s="88"/>
    </row>
    <row r="32588" spans="5:5" x14ac:dyDescent="0.2">
      <c r="E32588" s="88"/>
    </row>
    <row r="32589" spans="5:5" x14ac:dyDescent="0.2">
      <c r="E32589" s="88"/>
    </row>
    <row r="32590" spans="5:5" x14ac:dyDescent="0.2">
      <c r="E32590" s="88"/>
    </row>
    <row r="32591" spans="5:5" x14ac:dyDescent="0.2">
      <c r="E32591" s="88"/>
    </row>
    <row r="32592" spans="5:5" x14ac:dyDescent="0.2">
      <c r="E32592" s="88"/>
    </row>
    <row r="32593" spans="5:5" x14ac:dyDescent="0.2">
      <c r="E32593" s="88"/>
    </row>
    <row r="32594" spans="5:5" x14ac:dyDescent="0.2">
      <c r="E32594" s="88"/>
    </row>
    <row r="32595" spans="5:5" x14ac:dyDescent="0.2">
      <c r="E32595" s="88"/>
    </row>
    <row r="32596" spans="5:5" x14ac:dyDescent="0.2">
      <c r="E32596" s="88"/>
    </row>
    <row r="32597" spans="5:5" x14ac:dyDescent="0.2">
      <c r="E32597" s="88"/>
    </row>
    <row r="32598" spans="5:5" x14ac:dyDescent="0.2">
      <c r="E32598" s="88"/>
    </row>
    <row r="32599" spans="5:5" x14ac:dyDescent="0.2">
      <c r="E32599" s="88"/>
    </row>
    <row r="32600" spans="5:5" x14ac:dyDescent="0.2">
      <c r="E32600" s="88"/>
    </row>
    <row r="32601" spans="5:5" x14ac:dyDescent="0.2">
      <c r="E32601" s="88"/>
    </row>
    <row r="32602" spans="5:5" x14ac:dyDescent="0.2">
      <c r="E32602" s="88"/>
    </row>
    <row r="32603" spans="5:5" x14ac:dyDescent="0.2">
      <c r="E32603" s="88"/>
    </row>
    <row r="32604" spans="5:5" x14ac:dyDescent="0.2">
      <c r="E32604" s="88"/>
    </row>
    <row r="32605" spans="5:5" x14ac:dyDescent="0.2">
      <c r="E32605" s="88"/>
    </row>
    <row r="32606" spans="5:5" x14ac:dyDescent="0.2">
      <c r="E32606" s="88"/>
    </row>
    <row r="32607" spans="5:5" x14ac:dyDescent="0.2">
      <c r="E32607" s="88"/>
    </row>
    <row r="32608" spans="5:5" x14ac:dyDescent="0.2">
      <c r="E32608" s="88"/>
    </row>
    <row r="32609" spans="5:5" x14ac:dyDescent="0.2">
      <c r="E32609" s="88"/>
    </row>
    <row r="32610" spans="5:5" x14ac:dyDescent="0.2">
      <c r="E32610" s="88"/>
    </row>
    <row r="32611" spans="5:5" x14ac:dyDescent="0.2">
      <c r="E32611" s="88"/>
    </row>
    <row r="32612" spans="5:5" x14ac:dyDescent="0.2">
      <c r="E32612" s="88"/>
    </row>
    <row r="32613" spans="5:5" x14ac:dyDescent="0.2">
      <c r="E32613" s="88"/>
    </row>
    <row r="32614" spans="5:5" x14ac:dyDescent="0.2">
      <c r="E32614" s="88"/>
    </row>
    <row r="32615" spans="5:5" x14ac:dyDescent="0.2">
      <c r="E32615" s="88"/>
    </row>
    <row r="32616" spans="5:5" x14ac:dyDescent="0.2">
      <c r="E32616" s="88"/>
    </row>
    <row r="32617" spans="5:5" x14ac:dyDescent="0.2">
      <c r="E32617" s="88"/>
    </row>
    <row r="32618" spans="5:5" x14ac:dyDescent="0.2">
      <c r="E32618" s="88"/>
    </row>
    <row r="32619" spans="5:5" x14ac:dyDescent="0.2">
      <c r="E32619" s="88"/>
    </row>
    <row r="32620" spans="5:5" x14ac:dyDescent="0.2">
      <c r="E32620" s="88"/>
    </row>
    <row r="32621" spans="5:5" x14ac:dyDescent="0.2">
      <c r="E32621" s="88"/>
    </row>
    <row r="32622" spans="5:5" x14ac:dyDescent="0.2">
      <c r="E32622" s="88"/>
    </row>
    <row r="32623" spans="5:5" x14ac:dyDescent="0.2">
      <c r="E32623" s="88"/>
    </row>
    <row r="32624" spans="5:5" x14ac:dyDescent="0.2">
      <c r="E32624" s="88"/>
    </row>
    <row r="32625" spans="5:5" x14ac:dyDescent="0.2">
      <c r="E32625" s="88"/>
    </row>
    <row r="32626" spans="5:5" x14ac:dyDescent="0.2">
      <c r="E32626" s="88"/>
    </row>
    <row r="32627" spans="5:5" x14ac:dyDescent="0.2">
      <c r="E32627" s="88"/>
    </row>
    <row r="32628" spans="5:5" x14ac:dyDescent="0.2">
      <c r="E32628" s="88"/>
    </row>
    <row r="32629" spans="5:5" x14ac:dyDescent="0.2">
      <c r="E32629" s="88"/>
    </row>
    <row r="32630" spans="5:5" x14ac:dyDescent="0.2">
      <c r="E32630" s="88"/>
    </row>
    <row r="32631" spans="5:5" x14ac:dyDescent="0.2">
      <c r="E32631" s="88"/>
    </row>
    <row r="32632" spans="5:5" x14ac:dyDescent="0.2">
      <c r="E32632" s="88"/>
    </row>
    <row r="32633" spans="5:5" x14ac:dyDescent="0.2">
      <c r="E32633" s="88"/>
    </row>
    <row r="32634" spans="5:5" x14ac:dyDescent="0.2">
      <c r="E32634" s="88"/>
    </row>
    <row r="32635" spans="5:5" x14ac:dyDescent="0.2">
      <c r="E32635" s="88"/>
    </row>
    <row r="32636" spans="5:5" x14ac:dyDescent="0.2">
      <c r="E32636" s="88"/>
    </row>
    <row r="32637" spans="5:5" x14ac:dyDescent="0.2">
      <c r="E32637" s="88"/>
    </row>
    <row r="32638" spans="5:5" x14ac:dyDescent="0.2">
      <c r="E32638" s="88"/>
    </row>
    <row r="32639" spans="5:5" x14ac:dyDescent="0.2">
      <c r="E32639" s="88"/>
    </row>
    <row r="32640" spans="5:5" x14ac:dyDescent="0.2">
      <c r="E32640" s="88"/>
    </row>
    <row r="32641" spans="5:5" x14ac:dyDescent="0.2">
      <c r="E32641" s="88"/>
    </row>
    <row r="32642" spans="5:5" x14ac:dyDescent="0.2">
      <c r="E32642" s="88"/>
    </row>
    <row r="32643" spans="5:5" x14ac:dyDescent="0.2">
      <c r="E32643" s="88"/>
    </row>
    <row r="32644" spans="5:5" x14ac:dyDescent="0.2">
      <c r="E32644" s="88"/>
    </row>
    <row r="32645" spans="5:5" x14ac:dyDescent="0.2">
      <c r="E32645" s="88"/>
    </row>
    <row r="32646" spans="5:5" x14ac:dyDescent="0.2">
      <c r="E32646" s="88"/>
    </row>
    <row r="32647" spans="5:5" x14ac:dyDescent="0.2">
      <c r="E32647" s="88"/>
    </row>
    <row r="32648" spans="5:5" x14ac:dyDescent="0.2">
      <c r="E32648" s="88"/>
    </row>
    <row r="32649" spans="5:5" x14ac:dyDescent="0.2">
      <c r="E32649" s="88"/>
    </row>
    <row r="32650" spans="5:5" x14ac:dyDescent="0.2">
      <c r="E32650" s="88"/>
    </row>
    <row r="32651" spans="5:5" x14ac:dyDescent="0.2">
      <c r="E32651" s="88"/>
    </row>
    <row r="32652" spans="5:5" x14ac:dyDescent="0.2">
      <c r="E32652" s="88"/>
    </row>
    <row r="32653" spans="5:5" x14ac:dyDescent="0.2">
      <c r="E32653" s="88"/>
    </row>
    <row r="32654" spans="5:5" x14ac:dyDescent="0.2">
      <c r="E32654" s="88"/>
    </row>
    <row r="32655" spans="5:5" x14ac:dyDescent="0.2">
      <c r="E32655" s="88"/>
    </row>
    <row r="32656" spans="5:5" x14ac:dyDescent="0.2">
      <c r="E32656" s="88"/>
    </row>
    <row r="32657" spans="5:5" x14ac:dyDescent="0.2">
      <c r="E32657" s="88"/>
    </row>
    <row r="32658" spans="5:5" x14ac:dyDescent="0.2">
      <c r="E32658" s="88"/>
    </row>
    <row r="32659" spans="5:5" x14ac:dyDescent="0.2">
      <c r="E32659" s="88"/>
    </row>
    <row r="32660" spans="5:5" x14ac:dyDescent="0.2">
      <c r="E32660" s="88"/>
    </row>
    <row r="32661" spans="5:5" x14ac:dyDescent="0.2">
      <c r="E32661" s="88"/>
    </row>
    <row r="32662" spans="5:5" x14ac:dyDescent="0.2">
      <c r="E32662" s="88"/>
    </row>
    <row r="32663" spans="5:5" x14ac:dyDescent="0.2">
      <c r="E32663" s="88"/>
    </row>
    <row r="32664" spans="5:5" x14ac:dyDescent="0.2">
      <c r="E32664" s="88"/>
    </row>
    <row r="32665" spans="5:5" x14ac:dyDescent="0.2">
      <c r="E32665" s="88"/>
    </row>
    <row r="32666" spans="5:5" x14ac:dyDescent="0.2">
      <c r="E32666" s="88"/>
    </row>
    <row r="32667" spans="5:5" x14ac:dyDescent="0.2">
      <c r="E32667" s="88"/>
    </row>
    <row r="32668" spans="5:5" x14ac:dyDescent="0.2">
      <c r="E32668" s="88"/>
    </row>
    <row r="32669" spans="5:5" x14ac:dyDescent="0.2">
      <c r="E32669" s="88"/>
    </row>
    <row r="32670" spans="5:5" x14ac:dyDescent="0.2">
      <c r="E32670" s="88"/>
    </row>
    <row r="32671" spans="5:5" x14ac:dyDescent="0.2">
      <c r="E32671" s="88"/>
    </row>
    <row r="32672" spans="5:5" x14ac:dyDescent="0.2">
      <c r="E32672" s="88"/>
    </row>
    <row r="32673" spans="5:5" x14ac:dyDescent="0.2">
      <c r="E32673" s="88"/>
    </row>
    <row r="32674" spans="5:5" x14ac:dyDescent="0.2">
      <c r="E32674" s="88"/>
    </row>
    <row r="32675" spans="5:5" x14ac:dyDescent="0.2">
      <c r="E32675" s="88"/>
    </row>
    <row r="32676" spans="5:5" x14ac:dyDescent="0.2">
      <c r="E32676" s="88"/>
    </row>
    <row r="32677" spans="5:5" x14ac:dyDescent="0.2">
      <c r="E32677" s="88"/>
    </row>
    <row r="32678" spans="5:5" x14ac:dyDescent="0.2">
      <c r="E32678" s="88"/>
    </row>
    <row r="32679" spans="5:5" x14ac:dyDescent="0.2">
      <c r="E32679" s="88"/>
    </row>
    <row r="32680" spans="5:5" x14ac:dyDescent="0.2">
      <c r="E32680" s="88"/>
    </row>
    <row r="32681" spans="5:5" x14ac:dyDescent="0.2">
      <c r="E32681" s="88"/>
    </row>
    <row r="32682" spans="5:5" x14ac:dyDescent="0.2">
      <c r="E32682" s="88"/>
    </row>
    <row r="32683" spans="5:5" x14ac:dyDescent="0.2">
      <c r="E32683" s="88"/>
    </row>
    <row r="32684" spans="5:5" x14ac:dyDescent="0.2">
      <c r="E32684" s="88"/>
    </row>
    <row r="32685" spans="5:5" x14ac:dyDescent="0.2">
      <c r="E32685" s="88"/>
    </row>
    <row r="32686" spans="5:5" x14ac:dyDescent="0.2">
      <c r="E32686" s="88"/>
    </row>
    <row r="32687" spans="5:5" x14ac:dyDescent="0.2">
      <c r="E32687" s="88"/>
    </row>
    <row r="32688" spans="5:5" x14ac:dyDescent="0.2">
      <c r="E32688" s="88"/>
    </row>
    <row r="32689" spans="5:5" x14ac:dyDescent="0.2">
      <c r="E32689" s="88"/>
    </row>
    <row r="32690" spans="5:5" x14ac:dyDescent="0.2">
      <c r="E32690" s="88"/>
    </row>
    <row r="32691" spans="5:5" x14ac:dyDescent="0.2">
      <c r="E32691" s="88"/>
    </row>
    <row r="32692" spans="5:5" x14ac:dyDescent="0.2">
      <c r="E32692" s="88"/>
    </row>
    <row r="32693" spans="5:5" x14ac:dyDescent="0.2">
      <c r="E32693" s="88"/>
    </row>
    <row r="32694" spans="5:5" x14ac:dyDescent="0.2">
      <c r="E32694" s="88"/>
    </row>
    <row r="32695" spans="5:5" x14ac:dyDescent="0.2">
      <c r="E32695" s="88"/>
    </row>
    <row r="32696" spans="5:5" x14ac:dyDescent="0.2">
      <c r="E32696" s="88"/>
    </row>
    <row r="32697" spans="5:5" x14ac:dyDescent="0.2">
      <c r="E32697" s="88"/>
    </row>
    <row r="32698" spans="5:5" x14ac:dyDescent="0.2">
      <c r="E32698" s="88"/>
    </row>
    <row r="32699" spans="5:5" x14ac:dyDescent="0.2">
      <c r="E32699" s="88"/>
    </row>
    <row r="32700" spans="5:5" x14ac:dyDescent="0.2">
      <c r="E32700" s="88"/>
    </row>
    <row r="32701" spans="5:5" x14ac:dyDescent="0.2">
      <c r="E32701" s="88"/>
    </row>
    <row r="32702" spans="5:5" x14ac:dyDescent="0.2">
      <c r="E32702" s="88"/>
    </row>
    <row r="32703" spans="5:5" x14ac:dyDescent="0.2">
      <c r="E32703" s="88"/>
    </row>
    <row r="32704" spans="5:5" x14ac:dyDescent="0.2">
      <c r="E32704" s="88"/>
    </row>
    <row r="32705" spans="5:5" x14ac:dyDescent="0.2">
      <c r="E32705" s="88"/>
    </row>
    <row r="32706" spans="5:5" x14ac:dyDescent="0.2">
      <c r="E32706" s="88"/>
    </row>
    <row r="32707" spans="5:5" x14ac:dyDescent="0.2">
      <c r="E32707" s="88"/>
    </row>
    <row r="32708" spans="5:5" x14ac:dyDescent="0.2">
      <c r="E32708" s="88"/>
    </row>
    <row r="32709" spans="5:5" x14ac:dyDescent="0.2">
      <c r="E32709" s="88"/>
    </row>
    <row r="32710" spans="5:5" x14ac:dyDescent="0.2">
      <c r="E32710" s="88"/>
    </row>
    <row r="32711" spans="5:5" x14ac:dyDescent="0.2">
      <c r="E32711" s="88"/>
    </row>
    <row r="32712" spans="5:5" x14ac:dyDescent="0.2">
      <c r="E32712" s="88"/>
    </row>
    <row r="32713" spans="5:5" x14ac:dyDescent="0.2">
      <c r="E32713" s="88"/>
    </row>
    <row r="32714" spans="5:5" x14ac:dyDescent="0.2">
      <c r="E32714" s="88"/>
    </row>
    <row r="32715" spans="5:5" x14ac:dyDescent="0.2">
      <c r="E32715" s="88"/>
    </row>
    <row r="32716" spans="5:5" x14ac:dyDescent="0.2">
      <c r="E32716" s="88"/>
    </row>
    <row r="32717" spans="5:5" x14ac:dyDescent="0.2">
      <c r="E32717" s="88"/>
    </row>
    <row r="32718" spans="5:5" x14ac:dyDescent="0.2">
      <c r="E32718" s="88"/>
    </row>
    <row r="32719" spans="5:5" x14ac:dyDescent="0.2">
      <c r="E32719" s="88"/>
    </row>
    <row r="32720" spans="5:5" x14ac:dyDescent="0.2">
      <c r="E32720" s="88"/>
    </row>
    <row r="32721" spans="5:5" x14ac:dyDescent="0.2">
      <c r="E32721" s="88"/>
    </row>
    <row r="32722" spans="5:5" x14ac:dyDescent="0.2">
      <c r="E32722" s="88"/>
    </row>
    <row r="32723" spans="5:5" x14ac:dyDescent="0.2">
      <c r="E32723" s="88"/>
    </row>
    <row r="32724" spans="5:5" x14ac:dyDescent="0.2">
      <c r="E32724" s="88"/>
    </row>
    <row r="32725" spans="5:5" x14ac:dyDescent="0.2">
      <c r="E32725" s="88"/>
    </row>
    <row r="32726" spans="5:5" x14ac:dyDescent="0.2">
      <c r="E32726" s="88"/>
    </row>
    <row r="32727" spans="5:5" x14ac:dyDescent="0.2">
      <c r="E32727" s="88"/>
    </row>
    <row r="32728" spans="5:5" x14ac:dyDescent="0.2">
      <c r="E32728" s="88"/>
    </row>
    <row r="32729" spans="5:5" x14ac:dyDescent="0.2">
      <c r="E32729" s="88"/>
    </row>
    <row r="32730" spans="5:5" x14ac:dyDescent="0.2">
      <c r="E32730" s="88"/>
    </row>
    <row r="32731" spans="5:5" x14ac:dyDescent="0.2">
      <c r="E32731" s="88"/>
    </row>
    <row r="32732" spans="5:5" x14ac:dyDescent="0.2">
      <c r="E32732" s="88"/>
    </row>
    <row r="32733" spans="5:5" x14ac:dyDescent="0.2">
      <c r="E32733" s="88"/>
    </row>
    <row r="32734" spans="5:5" x14ac:dyDescent="0.2">
      <c r="E32734" s="88"/>
    </row>
    <row r="32735" spans="5:5" x14ac:dyDescent="0.2">
      <c r="E32735" s="88"/>
    </row>
    <row r="32736" spans="5:5" x14ac:dyDescent="0.2">
      <c r="E32736" s="88"/>
    </row>
    <row r="32737" spans="5:5" x14ac:dyDescent="0.2">
      <c r="E32737" s="88"/>
    </row>
    <row r="32738" spans="5:5" x14ac:dyDescent="0.2">
      <c r="E32738" s="88"/>
    </row>
    <row r="32739" spans="5:5" x14ac:dyDescent="0.2">
      <c r="E32739" s="88"/>
    </row>
    <row r="32740" spans="5:5" x14ac:dyDescent="0.2">
      <c r="E32740" s="88"/>
    </row>
    <row r="32741" spans="5:5" x14ac:dyDescent="0.2">
      <c r="E32741" s="88"/>
    </row>
    <row r="32742" spans="5:5" x14ac:dyDescent="0.2">
      <c r="E32742" s="88"/>
    </row>
    <row r="32743" spans="5:5" x14ac:dyDescent="0.2">
      <c r="E32743" s="88"/>
    </row>
    <row r="32744" spans="5:5" x14ac:dyDescent="0.2">
      <c r="E32744" s="88"/>
    </row>
    <row r="32745" spans="5:5" x14ac:dyDescent="0.2">
      <c r="E32745" s="88"/>
    </row>
    <row r="32746" spans="5:5" x14ac:dyDescent="0.2">
      <c r="E32746" s="88"/>
    </row>
    <row r="32747" spans="5:5" x14ac:dyDescent="0.2">
      <c r="E32747" s="88"/>
    </row>
    <row r="32748" spans="5:5" x14ac:dyDescent="0.2">
      <c r="E32748" s="88"/>
    </row>
    <row r="32749" spans="5:5" x14ac:dyDescent="0.2">
      <c r="E32749" s="88"/>
    </row>
    <row r="32750" spans="5:5" x14ac:dyDescent="0.2">
      <c r="E32750" s="88"/>
    </row>
    <row r="32751" spans="5:5" x14ac:dyDescent="0.2">
      <c r="E32751" s="88"/>
    </row>
    <row r="32752" spans="5:5" x14ac:dyDescent="0.2">
      <c r="E32752" s="88"/>
    </row>
    <row r="32753" spans="5:5" x14ac:dyDescent="0.2">
      <c r="E32753" s="88"/>
    </row>
    <row r="32754" spans="5:5" x14ac:dyDescent="0.2">
      <c r="E32754" s="88"/>
    </row>
    <row r="32755" spans="5:5" x14ac:dyDescent="0.2">
      <c r="E32755" s="88"/>
    </row>
    <row r="32756" spans="5:5" x14ac:dyDescent="0.2">
      <c r="E32756" s="88"/>
    </row>
    <row r="32757" spans="5:5" x14ac:dyDescent="0.2">
      <c r="E32757" s="88"/>
    </row>
    <row r="32758" spans="5:5" x14ac:dyDescent="0.2">
      <c r="E32758" s="88"/>
    </row>
    <row r="32759" spans="5:5" x14ac:dyDescent="0.2">
      <c r="E32759" s="88"/>
    </row>
    <row r="32760" spans="5:5" x14ac:dyDescent="0.2">
      <c r="E32760" s="88"/>
    </row>
    <row r="32761" spans="5:5" x14ac:dyDescent="0.2">
      <c r="E32761" s="88"/>
    </row>
    <row r="32762" spans="5:5" x14ac:dyDescent="0.2">
      <c r="E32762" s="88"/>
    </row>
    <row r="32763" spans="5:5" x14ac:dyDescent="0.2">
      <c r="E32763" s="88"/>
    </row>
    <row r="32764" spans="5:5" x14ac:dyDescent="0.2">
      <c r="E32764" s="88"/>
    </row>
    <row r="32765" spans="5:5" x14ac:dyDescent="0.2">
      <c r="E32765" s="88"/>
    </row>
    <row r="32766" spans="5:5" x14ac:dyDescent="0.2">
      <c r="E32766" s="88"/>
    </row>
    <row r="32767" spans="5:5" x14ac:dyDescent="0.2">
      <c r="E32767" s="88"/>
    </row>
    <row r="32768" spans="5:5" x14ac:dyDescent="0.2">
      <c r="E32768" s="88"/>
    </row>
    <row r="32769" spans="5:5" x14ac:dyDescent="0.2">
      <c r="E32769" s="88"/>
    </row>
    <row r="32770" spans="5:5" x14ac:dyDescent="0.2">
      <c r="E32770" s="88"/>
    </row>
    <row r="32771" spans="5:5" x14ac:dyDescent="0.2">
      <c r="E32771" s="88"/>
    </row>
    <row r="32772" spans="5:5" x14ac:dyDescent="0.2">
      <c r="E32772" s="88"/>
    </row>
    <row r="32773" spans="5:5" x14ac:dyDescent="0.2">
      <c r="E32773" s="88"/>
    </row>
    <row r="32774" spans="5:5" x14ac:dyDescent="0.2">
      <c r="E32774" s="88"/>
    </row>
    <row r="32775" spans="5:5" x14ac:dyDescent="0.2">
      <c r="E32775" s="88"/>
    </row>
    <row r="32776" spans="5:5" x14ac:dyDescent="0.2">
      <c r="E32776" s="88"/>
    </row>
    <row r="32777" spans="5:5" x14ac:dyDescent="0.2">
      <c r="E32777" s="88"/>
    </row>
    <row r="32778" spans="5:5" x14ac:dyDescent="0.2">
      <c r="E32778" s="88"/>
    </row>
    <row r="32779" spans="5:5" x14ac:dyDescent="0.2">
      <c r="E32779" s="88"/>
    </row>
    <row r="32780" spans="5:5" x14ac:dyDescent="0.2">
      <c r="E32780" s="88"/>
    </row>
    <row r="32781" spans="5:5" x14ac:dyDescent="0.2">
      <c r="E32781" s="88"/>
    </row>
    <row r="32782" spans="5:5" x14ac:dyDescent="0.2">
      <c r="E32782" s="88"/>
    </row>
    <row r="32783" spans="5:5" x14ac:dyDescent="0.2">
      <c r="E32783" s="88"/>
    </row>
    <row r="32784" spans="5:5" x14ac:dyDescent="0.2">
      <c r="E32784" s="88"/>
    </row>
    <row r="32785" spans="5:5" x14ac:dyDescent="0.2">
      <c r="E32785" s="88"/>
    </row>
    <row r="32786" spans="5:5" x14ac:dyDescent="0.2">
      <c r="E32786" s="88"/>
    </row>
    <row r="32787" spans="5:5" x14ac:dyDescent="0.2">
      <c r="E32787" s="88"/>
    </row>
    <row r="32788" spans="5:5" x14ac:dyDescent="0.2">
      <c r="E32788" s="88"/>
    </row>
    <row r="32789" spans="5:5" x14ac:dyDescent="0.2">
      <c r="E32789" s="88"/>
    </row>
    <row r="32790" spans="5:5" x14ac:dyDescent="0.2">
      <c r="E32790" s="88"/>
    </row>
    <row r="32791" spans="5:5" x14ac:dyDescent="0.2">
      <c r="E32791" s="88"/>
    </row>
    <row r="32792" spans="5:5" x14ac:dyDescent="0.2">
      <c r="E32792" s="88"/>
    </row>
    <row r="32793" spans="5:5" x14ac:dyDescent="0.2">
      <c r="E32793" s="88"/>
    </row>
    <row r="32794" spans="5:5" x14ac:dyDescent="0.2">
      <c r="E32794" s="88"/>
    </row>
    <row r="32795" spans="5:5" x14ac:dyDescent="0.2">
      <c r="E32795" s="88"/>
    </row>
    <row r="32796" spans="5:5" x14ac:dyDescent="0.2">
      <c r="E32796" s="88"/>
    </row>
    <row r="32797" spans="5:5" x14ac:dyDescent="0.2">
      <c r="E32797" s="88"/>
    </row>
    <row r="32798" spans="5:5" x14ac:dyDescent="0.2">
      <c r="E32798" s="88"/>
    </row>
    <row r="32799" spans="5:5" x14ac:dyDescent="0.2">
      <c r="E32799" s="88"/>
    </row>
    <row r="32800" spans="5:5" x14ac:dyDescent="0.2">
      <c r="E32800" s="88"/>
    </row>
    <row r="32801" spans="5:5" x14ac:dyDescent="0.2">
      <c r="E32801" s="88"/>
    </row>
    <row r="32802" spans="5:5" x14ac:dyDescent="0.2">
      <c r="E32802" s="88"/>
    </row>
    <row r="32803" spans="5:5" x14ac:dyDescent="0.2">
      <c r="E32803" s="88"/>
    </row>
    <row r="32804" spans="5:5" x14ac:dyDescent="0.2">
      <c r="E32804" s="88"/>
    </row>
    <row r="32805" spans="5:5" x14ac:dyDescent="0.2">
      <c r="E32805" s="88"/>
    </row>
    <row r="32806" spans="5:5" x14ac:dyDescent="0.2">
      <c r="E32806" s="88"/>
    </row>
    <row r="32807" spans="5:5" x14ac:dyDescent="0.2">
      <c r="E32807" s="88"/>
    </row>
    <row r="32808" spans="5:5" x14ac:dyDescent="0.2">
      <c r="E32808" s="88"/>
    </row>
    <row r="32809" spans="5:5" x14ac:dyDescent="0.2">
      <c r="E32809" s="88"/>
    </row>
    <row r="32810" spans="5:5" x14ac:dyDescent="0.2">
      <c r="E32810" s="88"/>
    </row>
    <row r="32811" spans="5:5" x14ac:dyDescent="0.2">
      <c r="E32811" s="88"/>
    </row>
    <row r="32812" spans="5:5" x14ac:dyDescent="0.2">
      <c r="E32812" s="88"/>
    </row>
    <row r="32813" spans="5:5" x14ac:dyDescent="0.2">
      <c r="E32813" s="88"/>
    </row>
    <row r="32814" spans="5:5" x14ac:dyDescent="0.2">
      <c r="E32814" s="88"/>
    </row>
    <row r="32815" spans="5:5" x14ac:dyDescent="0.2">
      <c r="E32815" s="88"/>
    </row>
    <row r="32816" spans="5:5" x14ac:dyDescent="0.2">
      <c r="E32816" s="88"/>
    </row>
    <row r="32817" spans="5:5" x14ac:dyDescent="0.2">
      <c r="E32817" s="88"/>
    </row>
    <row r="32818" spans="5:5" x14ac:dyDescent="0.2">
      <c r="E32818" s="88"/>
    </row>
    <row r="32819" spans="5:5" x14ac:dyDescent="0.2">
      <c r="E32819" s="88"/>
    </row>
    <row r="32820" spans="5:5" x14ac:dyDescent="0.2">
      <c r="E32820" s="88"/>
    </row>
    <row r="32821" spans="5:5" x14ac:dyDescent="0.2">
      <c r="E32821" s="88"/>
    </row>
    <row r="32822" spans="5:5" x14ac:dyDescent="0.2">
      <c r="E32822" s="88"/>
    </row>
    <row r="32823" spans="5:5" x14ac:dyDescent="0.2">
      <c r="E32823" s="88"/>
    </row>
    <row r="32824" spans="5:5" x14ac:dyDescent="0.2">
      <c r="E32824" s="88"/>
    </row>
    <row r="32825" spans="5:5" x14ac:dyDescent="0.2">
      <c r="E32825" s="88"/>
    </row>
    <row r="32826" spans="5:5" x14ac:dyDescent="0.2">
      <c r="E32826" s="88"/>
    </row>
    <row r="32827" spans="5:5" x14ac:dyDescent="0.2">
      <c r="E32827" s="88"/>
    </row>
    <row r="32828" spans="5:5" x14ac:dyDescent="0.2">
      <c r="E32828" s="88"/>
    </row>
    <row r="32829" spans="5:5" x14ac:dyDescent="0.2">
      <c r="E32829" s="88"/>
    </row>
    <row r="32830" spans="5:5" x14ac:dyDescent="0.2">
      <c r="E32830" s="88"/>
    </row>
    <row r="32831" spans="5:5" x14ac:dyDescent="0.2">
      <c r="E32831" s="88"/>
    </row>
    <row r="32832" spans="5:5" x14ac:dyDescent="0.2">
      <c r="E32832" s="88"/>
    </row>
    <row r="32833" spans="5:5" x14ac:dyDescent="0.2">
      <c r="E32833" s="88"/>
    </row>
    <row r="32834" spans="5:5" x14ac:dyDescent="0.2">
      <c r="E32834" s="88"/>
    </row>
    <row r="32835" spans="5:5" x14ac:dyDescent="0.2">
      <c r="E32835" s="88"/>
    </row>
    <row r="32836" spans="5:5" x14ac:dyDescent="0.2">
      <c r="E32836" s="88"/>
    </row>
    <row r="32837" spans="5:5" x14ac:dyDescent="0.2">
      <c r="E32837" s="88"/>
    </row>
    <row r="32838" spans="5:5" x14ac:dyDescent="0.2">
      <c r="E32838" s="88"/>
    </row>
    <row r="32839" spans="5:5" x14ac:dyDescent="0.2">
      <c r="E32839" s="88"/>
    </row>
    <row r="32840" spans="5:5" x14ac:dyDescent="0.2">
      <c r="E32840" s="88"/>
    </row>
    <row r="32841" spans="5:5" x14ac:dyDescent="0.2">
      <c r="E32841" s="88"/>
    </row>
    <row r="32842" spans="5:5" x14ac:dyDescent="0.2">
      <c r="E32842" s="88"/>
    </row>
    <row r="32843" spans="5:5" x14ac:dyDescent="0.2">
      <c r="E32843" s="88"/>
    </row>
    <row r="32844" spans="5:5" x14ac:dyDescent="0.2">
      <c r="E32844" s="88"/>
    </row>
    <row r="32845" spans="5:5" x14ac:dyDescent="0.2">
      <c r="E32845" s="88"/>
    </row>
    <row r="32846" spans="5:5" x14ac:dyDescent="0.2">
      <c r="E32846" s="88"/>
    </row>
    <row r="32847" spans="5:5" x14ac:dyDescent="0.2">
      <c r="E32847" s="88"/>
    </row>
    <row r="32848" spans="5:5" x14ac:dyDescent="0.2">
      <c r="E32848" s="88"/>
    </row>
    <row r="32849" spans="5:5" x14ac:dyDescent="0.2">
      <c r="E32849" s="88"/>
    </row>
    <row r="32850" spans="5:5" x14ac:dyDescent="0.2">
      <c r="E32850" s="88"/>
    </row>
    <row r="32851" spans="5:5" x14ac:dyDescent="0.2">
      <c r="E32851" s="88"/>
    </row>
    <row r="32852" spans="5:5" x14ac:dyDescent="0.2">
      <c r="E32852" s="88"/>
    </row>
    <row r="32853" spans="5:5" x14ac:dyDescent="0.2">
      <c r="E32853" s="88"/>
    </row>
    <row r="32854" spans="5:5" x14ac:dyDescent="0.2">
      <c r="E32854" s="88"/>
    </row>
    <row r="32855" spans="5:5" x14ac:dyDescent="0.2">
      <c r="E32855" s="88"/>
    </row>
    <row r="32856" spans="5:5" x14ac:dyDescent="0.2">
      <c r="E32856" s="88"/>
    </row>
    <row r="32857" spans="5:5" x14ac:dyDescent="0.2">
      <c r="E32857" s="88"/>
    </row>
    <row r="32858" spans="5:5" x14ac:dyDescent="0.2">
      <c r="E32858" s="88"/>
    </row>
    <row r="32859" spans="5:5" x14ac:dyDescent="0.2">
      <c r="E32859" s="88"/>
    </row>
    <row r="32860" spans="5:5" x14ac:dyDescent="0.2">
      <c r="E32860" s="88"/>
    </row>
    <row r="32861" spans="5:5" x14ac:dyDescent="0.2">
      <c r="E32861" s="88"/>
    </row>
    <row r="32862" spans="5:5" x14ac:dyDescent="0.2">
      <c r="E32862" s="88"/>
    </row>
    <row r="32863" spans="5:5" x14ac:dyDescent="0.2">
      <c r="E32863" s="88"/>
    </row>
    <row r="32864" spans="5:5" x14ac:dyDescent="0.2">
      <c r="E32864" s="88"/>
    </row>
    <row r="32865" spans="5:5" x14ac:dyDescent="0.2">
      <c r="E32865" s="88"/>
    </row>
    <row r="32866" spans="5:5" x14ac:dyDescent="0.2">
      <c r="E32866" s="88"/>
    </row>
    <row r="32867" spans="5:5" x14ac:dyDescent="0.2">
      <c r="E32867" s="88"/>
    </row>
    <row r="32868" spans="5:5" x14ac:dyDescent="0.2">
      <c r="E32868" s="88"/>
    </row>
    <row r="32869" spans="5:5" x14ac:dyDescent="0.2">
      <c r="E32869" s="88"/>
    </row>
    <row r="32870" spans="5:5" x14ac:dyDescent="0.2">
      <c r="E32870" s="88"/>
    </row>
    <row r="32871" spans="5:5" x14ac:dyDescent="0.2">
      <c r="E32871" s="88"/>
    </row>
    <row r="32872" spans="5:5" x14ac:dyDescent="0.2">
      <c r="E32872" s="88"/>
    </row>
    <row r="32873" spans="5:5" x14ac:dyDescent="0.2">
      <c r="E32873" s="88"/>
    </row>
    <row r="32874" spans="5:5" x14ac:dyDescent="0.2">
      <c r="E32874" s="88"/>
    </row>
    <row r="32875" spans="5:5" x14ac:dyDescent="0.2">
      <c r="E32875" s="88"/>
    </row>
    <row r="32876" spans="5:5" x14ac:dyDescent="0.2">
      <c r="E32876" s="88"/>
    </row>
    <row r="32877" spans="5:5" x14ac:dyDescent="0.2">
      <c r="E32877" s="88"/>
    </row>
    <row r="32878" spans="5:5" x14ac:dyDescent="0.2">
      <c r="E32878" s="88"/>
    </row>
    <row r="32879" spans="5:5" x14ac:dyDescent="0.2">
      <c r="E32879" s="88"/>
    </row>
    <row r="32880" spans="5:5" x14ac:dyDescent="0.2">
      <c r="E32880" s="88"/>
    </row>
    <row r="32881" spans="5:5" x14ac:dyDescent="0.2">
      <c r="E32881" s="88"/>
    </row>
    <row r="32882" spans="5:5" x14ac:dyDescent="0.2">
      <c r="E32882" s="88"/>
    </row>
    <row r="32883" spans="5:5" x14ac:dyDescent="0.2">
      <c r="E32883" s="88"/>
    </row>
    <row r="32884" spans="5:5" x14ac:dyDescent="0.2">
      <c r="E32884" s="88"/>
    </row>
    <row r="32885" spans="5:5" x14ac:dyDescent="0.2">
      <c r="E32885" s="88"/>
    </row>
    <row r="32886" spans="5:5" x14ac:dyDescent="0.2">
      <c r="E32886" s="88"/>
    </row>
    <row r="32887" spans="5:5" x14ac:dyDescent="0.2">
      <c r="E32887" s="88"/>
    </row>
    <row r="32888" spans="5:5" x14ac:dyDescent="0.2">
      <c r="E32888" s="88"/>
    </row>
    <row r="32889" spans="5:5" x14ac:dyDescent="0.2">
      <c r="E32889" s="88"/>
    </row>
    <row r="32890" spans="5:5" x14ac:dyDescent="0.2">
      <c r="E32890" s="88"/>
    </row>
    <row r="32891" spans="5:5" x14ac:dyDescent="0.2">
      <c r="E32891" s="88"/>
    </row>
    <row r="32892" spans="5:5" x14ac:dyDescent="0.2">
      <c r="E32892" s="88"/>
    </row>
    <row r="32893" spans="5:5" x14ac:dyDescent="0.2">
      <c r="E32893" s="88"/>
    </row>
    <row r="32894" spans="5:5" x14ac:dyDescent="0.2">
      <c r="E32894" s="88"/>
    </row>
    <row r="32895" spans="5:5" x14ac:dyDescent="0.2">
      <c r="E32895" s="88"/>
    </row>
    <row r="32896" spans="5:5" x14ac:dyDescent="0.2">
      <c r="E32896" s="88"/>
    </row>
    <row r="32897" spans="5:5" x14ac:dyDescent="0.2">
      <c r="E32897" s="88"/>
    </row>
    <row r="32898" spans="5:5" x14ac:dyDescent="0.2">
      <c r="E32898" s="88"/>
    </row>
    <row r="32899" spans="5:5" x14ac:dyDescent="0.2">
      <c r="E32899" s="88"/>
    </row>
    <row r="32900" spans="5:5" x14ac:dyDescent="0.2">
      <c r="E32900" s="88"/>
    </row>
    <row r="32901" spans="5:5" x14ac:dyDescent="0.2">
      <c r="E32901" s="88"/>
    </row>
    <row r="32902" spans="5:5" x14ac:dyDescent="0.2">
      <c r="E32902" s="88"/>
    </row>
    <row r="32903" spans="5:5" x14ac:dyDescent="0.2">
      <c r="E32903" s="88"/>
    </row>
    <row r="32904" spans="5:5" x14ac:dyDescent="0.2">
      <c r="E32904" s="88"/>
    </row>
    <row r="32905" spans="5:5" x14ac:dyDescent="0.2">
      <c r="E32905" s="88"/>
    </row>
    <row r="32906" spans="5:5" x14ac:dyDescent="0.2">
      <c r="E32906" s="88"/>
    </row>
    <row r="32907" spans="5:5" x14ac:dyDescent="0.2">
      <c r="E32907" s="88"/>
    </row>
    <row r="32908" spans="5:5" x14ac:dyDescent="0.2">
      <c r="E32908" s="88"/>
    </row>
    <row r="32909" spans="5:5" x14ac:dyDescent="0.2">
      <c r="E32909" s="88"/>
    </row>
    <row r="32910" spans="5:5" x14ac:dyDescent="0.2">
      <c r="E32910" s="88"/>
    </row>
    <row r="32911" spans="5:5" x14ac:dyDescent="0.2">
      <c r="E32911" s="88"/>
    </row>
    <row r="32912" spans="5:5" x14ac:dyDescent="0.2">
      <c r="E32912" s="88"/>
    </row>
    <row r="32913" spans="5:5" x14ac:dyDescent="0.2">
      <c r="E32913" s="88"/>
    </row>
    <row r="32914" spans="5:5" x14ac:dyDescent="0.2">
      <c r="E32914" s="88"/>
    </row>
    <row r="32915" spans="5:5" x14ac:dyDescent="0.2">
      <c r="E32915" s="88"/>
    </row>
    <row r="32916" spans="5:5" x14ac:dyDescent="0.2">
      <c r="E32916" s="88"/>
    </row>
    <row r="32917" spans="5:5" x14ac:dyDescent="0.2">
      <c r="E32917" s="88"/>
    </row>
    <row r="32918" spans="5:5" x14ac:dyDescent="0.2">
      <c r="E32918" s="88"/>
    </row>
    <row r="32919" spans="5:5" x14ac:dyDescent="0.2">
      <c r="E32919" s="88"/>
    </row>
    <row r="32920" spans="5:5" x14ac:dyDescent="0.2">
      <c r="E32920" s="88"/>
    </row>
    <row r="32921" spans="5:5" x14ac:dyDescent="0.2">
      <c r="E32921" s="88"/>
    </row>
    <row r="32922" spans="5:5" x14ac:dyDescent="0.2">
      <c r="E32922" s="88"/>
    </row>
    <row r="32923" spans="5:5" x14ac:dyDescent="0.2">
      <c r="E32923" s="88"/>
    </row>
    <row r="32924" spans="5:5" x14ac:dyDescent="0.2">
      <c r="E32924" s="88"/>
    </row>
    <row r="32925" spans="5:5" x14ac:dyDescent="0.2">
      <c r="E32925" s="88"/>
    </row>
    <row r="32926" spans="5:5" x14ac:dyDescent="0.2">
      <c r="E32926" s="88"/>
    </row>
    <row r="32927" spans="5:5" x14ac:dyDescent="0.2">
      <c r="E32927" s="88"/>
    </row>
    <row r="32928" spans="5:5" x14ac:dyDescent="0.2">
      <c r="E32928" s="88"/>
    </row>
    <row r="32929" spans="5:5" x14ac:dyDescent="0.2">
      <c r="E32929" s="88"/>
    </row>
    <row r="32930" spans="5:5" x14ac:dyDescent="0.2">
      <c r="E32930" s="88"/>
    </row>
    <row r="32931" spans="5:5" x14ac:dyDescent="0.2">
      <c r="E32931" s="88"/>
    </row>
    <row r="32932" spans="5:5" x14ac:dyDescent="0.2">
      <c r="E32932" s="88"/>
    </row>
    <row r="32933" spans="5:5" x14ac:dyDescent="0.2">
      <c r="E32933" s="88"/>
    </row>
    <row r="32934" spans="5:5" x14ac:dyDescent="0.2">
      <c r="E32934" s="88"/>
    </row>
    <row r="32935" spans="5:5" x14ac:dyDescent="0.2">
      <c r="E32935" s="88"/>
    </row>
    <row r="32936" spans="5:5" x14ac:dyDescent="0.2">
      <c r="E32936" s="88"/>
    </row>
    <row r="32937" spans="5:5" x14ac:dyDescent="0.2">
      <c r="E32937" s="88"/>
    </row>
    <row r="32938" spans="5:5" x14ac:dyDescent="0.2">
      <c r="E32938" s="88"/>
    </row>
    <row r="32939" spans="5:5" x14ac:dyDescent="0.2">
      <c r="E32939" s="88"/>
    </row>
    <row r="32940" spans="5:5" x14ac:dyDescent="0.2">
      <c r="E32940" s="88"/>
    </row>
    <row r="32941" spans="5:5" x14ac:dyDescent="0.2">
      <c r="E32941" s="88"/>
    </row>
    <row r="32942" spans="5:5" x14ac:dyDescent="0.2">
      <c r="E32942" s="88"/>
    </row>
    <row r="32943" spans="5:5" x14ac:dyDescent="0.2">
      <c r="E32943" s="88"/>
    </row>
    <row r="32944" spans="5:5" x14ac:dyDescent="0.2">
      <c r="E32944" s="88"/>
    </row>
    <row r="32945" spans="5:5" x14ac:dyDescent="0.2">
      <c r="E32945" s="88"/>
    </row>
    <row r="32946" spans="5:5" x14ac:dyDescent="0.2">
      <c r="E32946" s="88"/>
    </row>
    <row r="32947" spans="5:5" x14ac:dyDescent="0.2">
      <c r="E32947" s="88"/>
    </row>
    <row r="32948" spans="5:5" x14ac:dyDescent="0.2">
      <c r="E32948" s="88"/>
    </row>
    <row r="32949" spans="5:5" x14ac:dyDescent="0.2">
      <c r="E32949" s="88"/>
    </row>
    <row r="32950" spans="5:5" x14ac:dyDescent="0.2">
      <c r="E32950" s="88"/>
    </row>
    <row r="32951" spans="5:5" x14ac:dyDescent="0.2">
      <c r="E32951" s="88"/>
    </row>
    <row r="32952" spans="5:5" x14ac:dyDescent="0.2">
      <c r="E32952" s="88"/>
    </row>
    <row r="32953" spans="5:5" x14ac:dyDescent="0.2">
      <c r="E32953" s="88"/>
    </row>
    <row r="32954" spans="5:5" x14ac:dyDescent="0.2">
      <c r="E32954" s="88"/>
    </row>
    <row r="32955" spans="5:5" x14ac:dyDescent="0.2">
      <c r="E32955" s="88"/>
    </row>
    <row r="32956" spans="5:5" x14ac:dyDescent="0.2">
      <c r="E32956" s="88"/>
    </row>
    <row r="32957" spans="5:5" x14ac:dyDescent="0.2">
      <c r="E32957" s="88"/>
    </row>
    <row r="32958" spans="5:5" x14ac:dyDescent="0.2">
      <c r="E32958" s="88"/>
    </row>
    <row r="32959" spans="5:5" x14ac:dyDescent="0.2">
      <c r="E32959" s="88"/>
    </row>
    <row r="32960" spans="5:5" x14ac:dyDescent="0.2">
      <c r="E32960" s="88"/>
    </row>
    <row r="32961" spans="5:5" x14ac:dyDescent="0.2">
      <c r="E32961" s="88"/>
    </row>
    <row r="32962" spans="5:5" x14ac:dyDescent="0.2">
      <c r="E32962" s="88"/>
    </row>
    <row r="32963" spans="5:5" x14ac:dyDescent="0.2">
      <c r="E32963" s="88"/>
    </row>
    <row r="32964" spans="5:5" x14ac:dyDescent="0.2">
      <c r="E32964" s="88"/>
    </row>
    <row r="32965" spans="5:5" x14ac:dyDescent="0.2">
      <c r="E32965" s="88"/>
    </row>
    <row r="32966" spans="5:5" x14ac:dyDescent="0.2">
      <c r="E32966" s="88"/>
    </row>
    <row r="32967" spans="5:5" x14ac:dyDescent="0.2">
      <c r="E32967" s="88"/>
    </row>
    <row r="32968" spans="5:5" x14ac:dyDescent="0.2">
      <c r="E32968" s="88"/>
    </row>
    <row r="32969" spans="5:5" x14ac:dyDescent="0.2">
      <c r="E32969" s="88"/>
    </row>
    <row r="32970" spans="5:5" x14ac:dyDescent="0.2">
      <c r="E32970" s="88"/>
    </row>
    <row r="32971" spans="5:5" x14ac:dyDescent="0.2">
      <c r="E32971" s="88"/>
    </row>
    <row r="32972" spans="5:5" x14ac:dyDescent="0.2">
      <c r="E32972" s="88"/>
    </row>
    <row r="32973" spans="5:5" x14ac:dyDescent="0.2">
      <c r="E32973" s="88"/>
    </row>
    <row r="32974" spans="5:5" x14ac:dyDescent="0.2">
      <c r="E32974" s="88"/>
    </row>
    <row r="32975" spans="5:5" x14ac:dyDescent="0.2">
      <c r="E32975" s="88"/>
    </row>
    <row r="32976" spans="5:5" x14ac:dyDescent="0.2">
      <c r="E32976" s="88"/>
    </row>
    <row r="32977" spans="5:5" x14ac:dyDescent="0.2">
      <c r="E32977" s="88"/>
    </row>
    <row r="32978" spans="5:5" x14ac:dyDescent="0.2">
      <c r="E32978" s="88"/>
    </row>
    <row r="32979" spans="5:5" x14ac:dyDescent="0.2">
      <c r="E32979" s="88"/>
    </row>
    <row r="32980" spans="5:5" x14ac:dyDescent="0.2">
      <c r="E32980" s="88"/>
    </row>
    <row r="32981" spans="5:5" x14ac:dyDescent="0.2">
      <c r="E32981" s="88"/>
    </row>
    <row r="32982" spans="5:5" x14ac:dyDescent="0.2">
      <c r="E32982" s="88"/>
    </row>
    <row r="32983" spans="5:5" x14ac:dyDescent="0.2">
      <c r="E32983" s="88"/>
    </row>
    <row r="32984" spans="5:5" x14ac:dyDescent="0.2">
      <c r="E32984" s="88"/>
    </row>
    <row r="32985" spans="5:5" x14ac:dyDescent="0.2">
      <c r="E32985" s="88"/>
    </row>
    <row r="32986" spans="5:5" x14ac:dyDescent="0.2">
      <c r="E32986" s="88"/>
    </row>
    <row r="32987" spans="5:5" x14ac:dyDescent="0.2">
      <c r="E32987" s="88"/>
    </row>
    <row r="32988" spans="5:5" x14ac:dyDescent="0.2">
      <c r="E32988" s="88"/>
    </row>
    <row r="32989" spans="5:5" x14ac:dyDescent="0.2">
      <c r="E32989" s="88"/>
    </row>
    <row r="32990" spans="5:5" x14ac:dyDescent="0.2">
      <c r="E32990" s="88"/>
    </row>
    <row r="32991" spans="5:5" x14ac:dyDescent="0.2">
      <c r="E32991" s="88"/>
    </row>
    <row r="32992" spans="5:5" x14ac:dyDescent="0.2">
      <c r="E32992" s="88"/>
    </row>
    <row r="32993" spans="5:5" x14ac:dyDescent="0.2">
      <c r="E32993" s="88"/>
    </row>
    <row r="32994" spans="5:5" x14ac:dyDescent="0.2">
      <c r="E32994" s="88"/>
    </row>
    <row r="32995" spans="5:5" x14ac:dyDescent="0.2">
      <c r="E32995" s="88"/>
    </row>
    <row r="32996" spans="5:5" x14ac:dyDescent="0.2">
      <c r="E32996" s="88"/>
    </row>
    <row r="32997" spans="5:5" x14ac:dyDescent="0.2">
      <c r="E32997" s="88"/>
    </row>
    <row r="32998" spans="5:5" x14ac:dyDescent="0.2">
      <c r="E32998" s="88"/>
    </row>
    <row r="32999" spans="5:5" x14ac:dyDescent="0.2">
      <c r="E32999" s="88"/>
    </row>
    <row r="33000" spans="5:5" x14ac:dyDescent="0.2">
      <c r="E33000" s="88"/>
    </row>
    <row r="33001" spans="5:5" x14ac:dyDescent="0.2">
      <c r="E33001" s="88"/>
    </row>
    <row r="33002" spans="5:5" x14ac:dyDescent="0.2">
      <c r="E33002" s="88"/>
    </row>
    <row r="33003" spans="5:5" x14ac:dyDescent="0.2">
      <c r="E33003" s="88"/>
    </row>
    <row r="33004" spans="5:5" x14ac:dyDescent="0.2">
      <c r="E33004" s="88"/>
    </row>
    <row r="33005" spans="5:5" x14ac:dyDescent="0.2">
      <c r="E33005" s="88"/>
    </row>
    <row r="33006" spans="5:5" x14ac:dyDescent="0.2">
      <c r="E33006" s="88"/>
    </row>
    <row r="33007" spans="5:5" x14ac:dyDescent="0.2">
      <c r="E33007" s="88"/>
    </row>
    <row r="33008" spans="5:5" x14ac:dyDescent="0.2">
      <c r="E33008" s="88"/>
    </row>
    <row r="33009" spans="5:5" x14ac:dyDescent="0.2">
      <c r="E33009" s="88"/>
    </row>
    <row r="33010" spans="5:5" x14ac:dyDescent="0.2">
      <c r="E33010" s="88"/>
    </row>
    <row r="33011" spans="5:5" x14ac:dyDescent="0.2">
      <c r="E33011" s="88"/>
    </row>
    <row r="33012" spans="5:5" x14ac:dyDescent="0.2">
      <c r="E33012" s="88"/>
    </row>
    <row r="33013" spans="5:5" x14ac:dyDescent="0.2">
      <c r="E33013" s="88"/>
    </row>
    <row r="33014" spans="5:5" x14ac:dyDescent="0.2">
      <c r="E33014" s="88"/>
    </row>
    <row r="33015" spans="5:5" x14ac:dyDescent="0.2">
      <c r="E33015" s="88"/>
    </row>
    <row r="33016" spans="5:5" x14ac:dyDescent="0.2">
      <c r="E33016" s="88"/>
    </row>
    <row r="33017" spans="5:5" x14ac:dyDescent="0.2">
      <c r="E33017" s="88"/>
    </row>
    <row r="33018" spans="5:5" x14ac:dyDescent="0.2">
      <c r="E33018" s="88"/>
    </row>
    <row r="33019" spans="5:5" x14ac:dyDescent="0.2">
      <c r="E33019" s="88"/>
    </row>
    <row r="33020" spans="5:5" x14ac:dyDescent="0.2">
      <c r="E33020" s="88"/>
    </row>
    <row r="33021" spans="5:5" x14ac:dyDescent="0.2">
      <c r="E33021" s="88"/>
    </row>
    <row r="33022" spans="5:5" x14ac:dyDescent="0.2">
      <c r="E33022" s="88"/>
    </row>
    <row r="33023" spans="5:5" x14ac:dyDescent="0.2">
      <c r="E33023" s="88"/>
    </row>
    <row r="33024" spans="5:5" x14ac:dyDescent="0.2">
      <c r="E33024" s="88"/>
    </row>
    <row r="33025" spans="5:5" x14ac:dyDescent="0.2">
      <c r="E33025" s="88"/>
    </row>
    <row r="33026" spans="5:5" x14ac:dyDescent="0.2">
      <c r="E33026" s="88"/>
    </row>
    <row r="33027" spans="5:5" x14ac:dyDescent="0.2">
      <c r="E33027" s="88"/>
    </row>
    <row r="33028" spans="5:5" x14ac:dyDescent="0.2">
      <c r="E33028" s="88"/>
    </row>
    <row r="33029" spans="5:5" x14ac:dyDescent="0.2">
      <c r="E33029" s="88"/>
    </row>
    <row r="33030" spans="5:5" x14ac:dyDescent="0.2">
      <c r="E33030" s="88"/>
    </row>
    <row r="33031" spans="5:5" x14ac:dyDescent="0.2">
      <c r="E33031" s="88"/>
    </row>
    <row r="33032" spans="5:5" x14ac:dyDescent="0.2">
      <c r="E33032" s="88"/>
    </row>
    <row r="33033" spans="5:5" x14ac:dyDescent="0.2">
      <c r="E33033" s="88"/>
    </row>
    <row r="33034" spans="5:5" x14ac:dyDescent="0.2">
      <c r="E33034" s="88"/>
    </row>
    <row r="33035" spans="5:5" x14ac:dyDescent="0.2">
      <c r="E33035" s="88"/>
    </row>
    <row r="33036" spans="5:5" x14ac:dyDescent="0.2">
      <c r="E33036" s="88"/>
    </row>
    <row r="33037" spans="5:5" x14ac:dyDescent="0.2">
      <c r="E33037" s="88"/>
    </row>
    <row r="33038" spans="5:5" x14ac:dyDescent="0.2">
      <c r="E33038" s="88"/>
    </row>
    <row r="33039" spans="5:5" x14ac:dyDescent="0.2">
      <c r="E33039" s="88"/>
    </row>
    <row r="33040" spans="5:5" x14ac:dyDescent="0.2">
      <c r="E33040" s="88"/>
    </row>
    <row r="33041" spans="5:5" x14ac:dyDescent="0.2">
      <c r="E33041" s="88"/>
    </row>
    <row r="33042" spans="5:5" x14ac:dyDescent="0.2">
      <c r="E33042" s="88"/>
    </row>
    <row r="33043" spans="5:5" x14ac:dyDescent="0.2">
      <c r="E33043" s="88"/>
    </row>
    <row r="33044" spans="5:5" x14ac:dyDescent="0.2">
      <c r="E33044" s="88"/>
    </row>
    <row r="33045" spans="5:5" x14ac:dyDescent="0.2">
      <c r="E33045" s="88"/>
    </row>
    <row r="33046" spans="5:5" x14ac:dyDescent="0.2">
      <c r="E33046" s="88"/>
    </row>
    <row r="33047" spans="5:5" x14ac:dyDescent="0.2">
      <c r="E33047" s="88"/>
    </row>
    <row r="33048" spans="5:5" x14ac:dyDescent="0.2">
      <c r="E33048" s="88"/>
    </row>
    <row r="33049" spans="5:5" x14ac:dyDescent="0.2">
      <c r="E33049" s="88"/>
    </row>
    <row r="33050" spans="5:5" x14ac:dyDescent="0.2">
      <c r="E33050" s="88"/>
    </row>
    <row r="33051" spans="5:5" x14ac:dyDescent="0.2">
      <c r="E33051" s="88"/>
    </row>
    <row r="33052" spans="5:5" x14ac:dyDescent="0.2">
      <c r="E33052" s="88"/>
    </row>
    <row r="33053" spans="5:5" x14ac:dyDescent="0.2">
      <c r="E33053" s="88"/>
    </row>
    <row r="33054" spans="5:5" x14ac:dyDescent="0.2">
      <c r="E33054" s="88"/>
    </row>
    <row r="33055" spans="5:5" x14ac:dyDescent="0.2">
      <c r="E33055" s="88"/>
    </row>
    <row r="33056" spans="5:5" x14ac:dyDescent="0.2">
      <c r="E33056" s="88"/>
    </row>
    <row r="33057" spans="5:5" x14ac:dyDescent="0.2">
      <c r="E33057" s="88"/>
    </row>
    <row r="33058" spans="5:5" x14ac:dyDescent="0.2">
      <c r="E33058" s="88"/>
    </row>
    <row r="33059" spans="5:5" x14ac:dyDescent="0.2">
      <c r="E33059" s="88"/>
    </row>
    <row r="33060" spans="5:5" x14ac:dyDescent="0.2">
      <c r="E33060" s="88"/>
    </row>
    <row r="33061" spans="5:5" x14ac:dyDescent="0.2">
      <c r="E33061" s="88"/>
    </row>
    <row r="33062" spans="5:5" x14ac:dyDescent="0.2">
      <c r="E33062" s="88"/>
    </row>
    <row r="33063" spans="5:5" x14ac:dyDescent="0.2">
      <c r="E33063" s="88"/>
    </row>
    <row r="33064" spans="5:5" x14ac:dyDescent="0.2">
      <c r="E33064" s="88"/>
    </row>
    <row r="33065" spans="5:5" x14ac:dyDescent="0.2">
      <c r="E33065" s="88"/>
    </row>
    <row r="33066" spans="5:5" x14ac:dyDescent="0.2">
      <c r="E33066" s="88"/>
    </row>
    <row r="33067" spans="5:5" x14ac:dyDescent="0.2">
      <c r="E33067" s="88"/>
    </row>
    <row r="33068" spans="5:5" x14ac:dyDescent="0.2">
      <c r="E33068" s="88"/>
    </row>
    <row r="33069" spans="5:5" x14ac:dyDescent="0.2">
      <c r="E33069" s="88"/>
    </row>
    <row r="33070" spans="5:5" x14ac:dyDescent="0.2">
      <c r="E33070" s="88"/>
    </row>
    <row r="33071" spans="5:5" x14ac:dyDescent="0.2">
      <c r="E33071" s="88"/>
    </row>
    <row r="33072" spans="5:5" x14ac:dyDescent="0.2">
      <c r="E33072" s="88"/>
    </row>
    <row r="33073" spans="5:5" x14ac:dyDescent="0.2">
      <c r="E33073" s="88"/>
    </row>
    <row r="33074" spans="5:5" x14ac:dyDescent="0.2">
      <c r="E33074" s="88"/>
    </row>
    <row r="33075" spans="5:5" x14ac:dyDescent="0.2">
      <c r="E33075" s="88"/>
    </row>
    <row r="33076" spans="5:5" x14ac:dyDescent="0.2">
      <c r="E33076" s="88"/>
    </row>
    <row r="33077" spans="5:5" x14ac:dyDescent="0.2">
      <c r="E33077" s="88"/>
    </row>
    <row r="33078" spans="5:5" x14ac:dyDescent="0.2">
      <c r="E33078" s="88"/>
    </row>
    <row r="33079" spans="5:5" x14ac:dyDescent="0.2">
      <c r="E33079" s="88"/>
    </row>
    <row r="33080" spans="5:5" x14ac:dyDescent="0.2">
      <c r="E33080" s="88"/>
    </row>
    <row r="33081" spans="5:5" x14ac:dyDescent="0.2">
      <c r="E33081" s="88"/>
    </row>
    <row r="33082" spans="5:5" x14ac:dyDescent="0.2">
      <c r="E33082" s="88"/>
    </row>
    <row r="33083" spans="5:5" x14ac:dyDescent="0.2">
      <c r="E33083" s="88"/>
    </row>
    <row r="33084" spans="5:5" x14ac:dyDescent="0.2">
      <c r="E33084" s="88"/>
    </row>
    <row r="33085" spans="5:5" x14ac:dyDescent="0.2">
      <c r="E33085" s="88"/>
    </row>
    <row r="33086" spans="5:5" x14ac:dyDescent="0.2">
      <c r="E33086" s="88"/>
    </row>
    <row r="33087" spans="5:5" x14ac:dyDescent="0.2">
      <c r="E33087" s="88"/>
    </row>
    <row r="33088" spans="5:5" x14ac:dyDescent="0.2">
      <c r="E33088" s="88"/>
    </row>
    <row r="33089" spans="5:5" x14ac:dyDescent="0.2">
      <c r="E33089" s="88"/>
    </row>
    <row r="33090" spans="5:5" x14ac:dyDescent="0.2">
      <c r="E33090" s="88"/>
    </row>
    <row r="33091" spans="5:5" x14ac:dyDescent="0.2">
      <c r="E33091" s="88"/>
    </row>
    <row r="33092" spans="5:5" x14ac:dyDescent="0.2">
      <c r="E33092" s="88"/>
    </row>
    <row r="33093" spans="5:5" x14ac:dyDescent="0.2">
      <c r="E33093" s="88"/>
    </row>
    <row r="33094" spans="5:5" x14ac:dyDescent="0.2">
      <c r="E33094" s="88"/>
    </row>
    <row r="33095" spans="5:5" x14ac:dyDescent="0.2">
      <c r="E33095" s="88"/>
    </row>
    <row r="33096" spans="5:5" x14ac:dyDescent="0.2">
      <c r="E33096" s="88"/>
    </row>
    <row r="33097" spans="5:5" x14ac:dyDescent="0.2">
      <c r="E33097" s="88"/>
    </row>
    <row r="33098" spans="5:5" x14ac:dyDescent="0.2">
      <c r="E33098" s="88"/>
    </row>
    <row r="33099" spans="5:5" x14ac:dyDescent="0.2">
      <c r="E33099" s="88"/>
    </row>
    <row r="33100" spans="5:5" x14ac:dyDescent="0.2">
      <c r="E33100" s="88"/>
    </row>
    <row r="33101" spans="5:5" x14ac:dyDescent="0.2">
      <c r="E33101" s="88"/>
    </row>
    <row r="33102" spans="5:5" x14ac:dyDescent="0.2">
      <c r="E33102" s="88"/>
    </row>
    <row r="33103" spans="5:5" x14ac:dyDescent="0.2">
      <c r="E33103" s="88"/>
    </row>
    <row r="33104" spans="5:5" x14ac:dyDescent="0.2">
      <c r="E33104" s="88"/>
    </row>
    <row r="33105" spans="5:5" x14ac:dyDescent="0.2">
      <c r="E33105" s="88"/>
    </row>
    <row r="33106" spans="5:5" x14ac:dyDescent="0.2">
      <c r="E33106" s="88"/>
    </row>
    <row r="33107" spans="5:5" x14ac:dyDescent="0.2">
      <c r="E33107" s="88"/>
    </row>
    <row r="33108" spans="5:5" x14ac:dyDescent="0.2">
      <c r="E33108" s="88"/>
    </row>
    <row r="33109" spans="5:5" x14ac:dyDescent="0.2">
      <c r="E33109" s="88"/>
    </row>
    <row r="33110" spans="5:5" x14ac:dyDescent="0.2">
      <c r="E33110" s="88"/>
    </row>
    <row r="33111" spans="5:5" x14ac:dyDescent="0.2">
      <c r="E33111" s="88"/>
    </row>
    <row r="33112" spans="5:5" x14ac:dyDescent="0.2">
      <c r="E33112" s="88"/>
    </row>
    <row r="33113" spans="5:5" x14ac:dyDescent="0.2">
      <c r="E33113" s="88"/>
    </row>
    <row r="33114" spans="5:5" x14ac:dyDescent="0.2">
      <c r="E33114" s="88"/>
    </row>
    <row r="33115" spans="5:5" x14ac:dyDescent="0.2">
      <c r="E33115" s="88"/>
    </row>
    <row r="33116" spans="5:5" x14ac:dyDescent="0.2">
      <c r="E33116" s="88"/>
    </row>
    <row r="33117" spans="5:5" x14ac:dyDescent="0.2">
      <c r="E33117" s="88"/>
    </row>
    <row r="33118" spans="5:5" x14ac:dyDescent="0.2">
      <c r="E33118" s="88"/>
    </row>
    <row r="33119" spans="5:5" x14ac:dyDescent="0.2">
      <c r="E33119" s="88"/>
    </row>
    <row r="33120" spans="5:5" x14ac:dyDescent="0.2">
      <c r="E33120" s="88"/>
    </row>
    <row r="33121" spans="5:5" x14ac:dyDescent="0.2">
      <c r="E33121" s="88"/>
    </row>
    <row r="33122" spans="5:5" x14ac:dyDescent="0.2">
      <c r="E33122" s="88"/>
    </row>
    <row r="33123" spans="5:5" x14ac:dyDescent="0.2">
      <c r="E33123" s="88"/>
    </row>
    <row r="33124" spans="5:5" x14ac:dyDescent="0.2">
      <c r="E33124" s="88"/>
    </row>
    <row r="33125" spans="5:5" x14ac:dyDescent="0.2">
      <c r="E33125" s="88"/>
    </row>
    <row r="33126" spans="5:5" x14ac:dyDescent="0.2">
      <c r="E33126" s="88"/>
    </row>
    <row r="33127" spans="5:5" x14ac:dyDescent="0.2">
      <c r="E33127" s="88"/>
    </row>
    <row r="33128" spans="5:5" x14ac:dyDescent="0.2">
      <c r="E33128" s="88"/>
    </row>
    <row r="33129" spans="5:5" x14ac:dyDescent="0.2">
      <c r="E33129" s="88"/>
    </row>
    <row r="33130" spans="5:5" x14ac:dyDescent="0.2">
      <c r="E33130" s="88"/>
    </row>
    <row r="33131" spans="5:5" x14ac:dyDescent="0.2">
      <c r="E33131" s="88"/>
    </row>
    <row r="33132" spans="5:5" x14ac:dyDescent="0.2">
      <c r="E33132" s="88"/>
    </row>
    <row r="33133" spans="5:5" x14ac:dyDescent="0.2">
      <c r="E33133" s="88"/>
    </row>
    <row r="33134" spans="5:5" x14ac:dyDescent="0.2">
      <c r="E33134" s="88"/>
    </row>
    <row r="33135" spans="5:5" x14ac:dyDescent="0.2">
      <c r="E33135" s="88"/>
    </row>
    <row r="33136" spans="5:5" x14ac:dyDescent="0.2">
      <c r="E33136" s="88"/>
    </row>
    <row r="33137" spans="5:5" x14ac:dyDescent="0.2">
      <c r="E33137" s="88"/>
    </row>
    <row r="33138" spans="5:5" x14ac:dyDescent="0.2">
      <c r="E33138" s="88"/>
    </row>
    <row r="33139" spans="5:5" x14ac:dyDescent="0.2">
      <c r="E33139" s="88"/>
    </row>
    <row r="33140" spans="5:5" x14ac:dyDescent="0.2">
      <c r="E33140" s="88"/>
    </row>
    <row r="33141" spans="5:5" x14ac:dyDescent="0.2">
      <c r="E33141" s="88"/>
    </row>
    <row r="33142" spans="5:5" x14ac:dyDescent="0.2">
      <c r="E33142" s="88"/>
    </row>
    <row r="33143" spans="5:5" x14ac:dyDescent="0.2">
      <c r="E33143" s="88"/>
    </row>
    <row r="33144" spans="5:5" x14ac:dyDescent="0.2">
      <c r="E33144" s="88"/>
    </row>
    <row r="33145" spans="5:5" x14ac:dyDescent="0.2">
      <c r="E33145" s="88"/>
    </row>
    <row r="33146" spans="5:5" x14ac:dyDescent="0.2">
      <c r="E33146" s="88"/>
    </row>
    <row r="33147" spans="5:5" x14ac:dyDescent="0.2">
      <c r="E33147" s="88"/>
    </row>
    <row r="33148" spans="5:5" x14ac:dyDescent="0.2">
      <c r="E33148" s="88"/>
    </row>
    <row r="33149" spans="5:5" x14ac:dyDescent="0.2">
      <c r="E33149" s="88"/>
    </row>
    <row r="33150" spans="5:5" x14ac:dyDescent="0.2">
      <c r="E33150" s="88"/>
    </row>
    <row r="33151" spans="5:5" x14ac:dyDescent="0.2">
      <c r="E33151" s="88"/>
    </row>
    <row r="33152" spans="5:5" x14ac:dyDescent="0.2">
      <c r="E33152" s="88"/>
    </row>
    <row r="33153" spans="5:5" x14ac:dyDescent="0.2">
      <c r="E33153" s="88"/>
    </row>
    <row r="33154" spans="5:5" x14ac:dyDescent="0.2">
      <c r="E33154" s="88"/>
    </row>
    <row r="33155" spans="5:5" x14ac:dyDescent="0.2">
      <c r="E33155" s="88"/>
    </row>
    <row r="33156" spans="5:5" x14ac:dyDescent="0.2">
      <c r="E33156" s="88"/>
    </row>
    <row r="33157" spans="5:5" x14ac:dyDescent="0.2">
      <c r="E33157" s="88"/>
    </row>
    <row r="33158" spans="5:5" x14ac:dyDescent="0.2">
      <c r="E33158" s="88"/>
    </row>
    <row r="33159" spans="5:5" x14ac:dyDescent="0.2">
      <c r="E33159" s="88"/>
    </row>
    <row r="33160" spans="5:5" x14ac:dyDescent="0.2">
      <c r="E33160" s="88"/>
    </row>
    <row r="33161" spans="5:5" x14ac:dyDescent="0.2">
      <c r="E33161" s="88"/>
    </row>
    <row r="33162" spans="5:5" x14ac:dyDescent="0.2">
      <c r="E33162" s="88"/>
    </row>
    <row r="33163" spans="5:5" x14ac:dyDescent="0.2">
      <c r="E33163" s="88"/>
    </row>
    <row r="33164" spans="5:5" x14ac:dyDescent="0.2">
      <c r="E33164" s="88"/>
    </row>
    <row r="33165" spans="5:5" x14ac:dyDescent="0.2">
      <c r="E33165" s="88"/>
    </row>
    <row r="33166" spans="5:5" x14ac:dyDescent="0.2">
      <c r="E33166" s="88"/>
    </row>
    <row r="33167" spans="5:5" x14ac:dyDescent="0.2">
      <c r="E33167" s="88"/>
    </row>
    <row r="33168" spans="5:5" x14ac:dyDescent="0.2">
      <c r="E33168" s="88"/>
    </row>
    <row r="33169" spans="5:5" x14ac:dyDescent="0.2">
      <c r="E33169" s="88"/>
    </row>
    <row r="33170" spans="5:5" x14ac:dyDescent="0.2">
      <c r="E33170" s="88"/>
    </row>
    <row r="33171" spans="5:5" x14ac:dyDescent="0.2">
      <c r="E33171" s="88"/>
    </row>
    <row r="33172" spans="5:5" x14ac:dyDescent="0.2">
      <c r="E33172" s="88"/>
    </row>
    <row r="33173" spans="5:5" x14ac:dyDescent="0.2">
      <c r="E33173" s="88"/>
    </row>
    <row r="33174" spans="5:5" x14ac:dyDescent="0.2">
      <c r="E33174" s="88"/>
    </row>
    <row r="33175" spans="5:5" x14ac:dyDescent="0.2">
      <c r="E33175" s="88"/>
    </row>
    <row r="33176" spans="5:5" x14ac:dyDescent="0.2">
      <c r="E33176" s="88"/>
    </row>
    <row r="33177" spans="5:5" x14ac:dyDescent="0.2">
      <c r="E33177" s="88"/>
    </row>
    <row r="33178" spans="5:5" x14ac:dyDescent="0.2">
      <c r="E33178" s="88"/>
    </row>
    <row r="33179" spans="5:5" x14ac:dyDescent="0.2">
      <c r="E33179" s="88"/>
    </row>
    <row r="33180" spans="5:5" x14ac:dyDescent="0.2">
      <c r="E33180" s="88"/>
    </row>
    <row r="33181" spans="5:5" x14ac:dyDescent="0.2">
      <c r="E33181" s="88"/>
    </row>
    <row r="33182" spans="5:5" x14ac:dyDescent="0.2">
      <c r="E33182" s="88"/>
    </row>
    <row r="33183" spans="5:5" x14ac:dyDescent="0.2">
      <c r="E33183" s="88"/>
    </row>
    <row r="33184" spans="5:5" x14ac:dyDescent="0.2">
      <c r="E33184" s="88"/>
    </row>
    <row r="33185" spans="5:5" x14ac:dyDescent="0.2">
      <c r="E33185" s="88"/>
    </row>
    <row r="33186" spans="5:5" x14ac:dyDescent="0.2">
      <c r="E33186" s="88"/>
    </row>
    <row r="33187" spans="5:5" x14ac:dyDescent="0.2">
      <c r="E33187" s="88"/>
    </row>
    <row r="33188" spans="5:5" x14ac:dyDescent="0.2">
      <c r="E33188" s="88"/>
    </row>
    <row r="33189" spans="5:5" x14ac:dyDescent="0.2">
      <c r="E33189" s="88"/>
    </row>
    <row r="33190" spans="5:5" x14ac:dyDescent="0.2">
      <c r="E33190" s="88"/>
    </row>
    <row r="33191" spans="5:5" x14ac:dyDescent="0.2">
      <c r="E33191" s="88"/>
    </row>
    <row r="33192" spans="5:5" x14ac:dyDescent="0.2">
      <c r="E33192" s="88"/>
    </row>
    <row r="33193" spans="5:5" x14ac:dyDescent="0.2">
      <c r="E33193" s="88"/>
    </row>
    <row r="33194" spans="5:5" x14ac:dyDescent="0.2">
      <c r="E33194" s="88"/>
    </row>
    <row r="33195" spans="5:5" x14ac:dyDescent="0.2">
      <c r="E33195" s="88"/>
    </row>
    <row r="33196" spans="5:5" x14ac:dyDescent="0.2">
      <c r="E33196" s="88"/>
    </row>
    <row r="33197" spans="5:5" x14ac:dyDescent="0.2">
      <c r="E33197" s="88"/>
    </row>
    <row r="33198" spans="5:5" x14ac:dyDescent="0.2">
      <c r="E33198" s="88"/>
    </row>
    <row r="33199" spans="5:5" x14ac:dyDescent="0.2">
      <c r="E33199" s="88"/>
    </row>
    <row r="33200" spans="5:5" x14ac:dyDescent="0.2">
      <c r="E33200" s="88"/>
    </row>
    <row r="33201" spans="5:5" x14ac:dyDescent="0.2">
      <c r="E33201" s="88"/>
    </row>
    <row r="33202" spans="5:5" x14ac:dyDescent="0.2">
      <c r="E33202" s="88"/>
    </row>
    <row r="33203" spans="5:5" x14ac:dyDescent="0.2">
      <c r="E33203" s="88"/>
    </row>
    <row r="33204" spans="5:5" x14ac:dyDescent="0.2">
      <c r="E33204" s="88"/>
    </row>
    <row r="33205" spans="5:5" x14ac:dyDescent="0.2">
      <c r="E33205" s="88"/>
    </row>
    <row r="33206" spans="5:5" x14ac:dyDescent="0.2">
      <c r="E33206" s="88"/>
    </row>
    <row r="33207" spans="5:5" x14ac:dyDescent="0.2">
      <c r="E33207" s="88"/>
    </row>
    <row r="33208" spans="5:5" x14ac:dyDescent="0.2">
      <c r="E33208" s="88"/>
    </row>
    <row r="33209" spans="5:5" x14ac:dyDescent="0.2">
      <c r="E33209" s="88"/>
    </row>
    <row r="33210" spans="5:5" x14ac:dyDescent="0.2">
      <c r="E33210" s="88"/>
    </row>
    <row r="33211" spans="5:5" x14ac:dyDescent="0.2">
      <c r="E33211" s="88"/>
    </row>
    <row r="33212" spans="5:5" x14ac:dyDescent="0.2">
      <c r="E33212" s="88"/>
    </row>
    <row r="33213" spans="5:5" x14ac:dyDescent="0.2">
      <c r="E33213" s="88"/>
    </row>
    <row r="33214" spans="5:5" x14ac:dyDescent="0.2">
      <c r="E33214" s="88"/>
    </row>
    <row r="33215" spans="5:5" x14ac:dyDescent="0.2">
      <c r="E33215" s="88"/>
    </row>
    <row r="33216" spans="5:5" x14ac:dyDescent="0.2">
      <c r="E33216" s="88"/>
    </row>
    <row r="33217" spans="5:5" x14ac:dyDescent="0.2">
      <c r="E33217" s="88"/>
    </row>
    <row r="33218" spans="5:5" x14ac:dyDescent="0.2">
      <c r="E33218" s="88"/>
    </row>
    <row r="33219" spans="5:5" x14ac:dyDescent="0.2">
      <c r="E33219" s="88"/>
    </row>
    <row r="33220" spans="5:5" x14ac:dyDescent="0.2">
      <c r="E33220" s="88"/>
    </row>
    <row r="33221" spans="5:5" x14ac:dyDescent="0.2">
      <c r="E33221" s="88"/>
    </row>
    <row r="33222" spans="5:5" x14ac:dyDescent="0.2">
      <c r="E33222" s="88"/>
    </row>
    <row r="33223" spans="5:5" x14ac:dyDescent="0.2">
      <c r="E33223" s="88"/>
    </row>
    <row r="33224" spans="5:5" x14ac:dyDescent="0.2">
      <c r="E33224" s="88"/>
    </row>
    <row r="33225" spans="5:5" x14ac:dyDescent="0.2">
      <c r="E33225" s="88"/>
    </row>
    <row r="33226" spans="5:5" x14ac:dyDescent="0.2">
      <c r="E33226" s="88"/>
    </row>
    <row r="33227" spans="5:5" x14ac:dyDescent="0.2">
      <c r="E33227" s="88"/>
    </row>
    <row r="33228" spans="5:5" x14ac:dyDescent="0.2">
      <c r="E33228" s="88"/>
    </row>
    <row r="33229" spans="5:5" x14ac:dyDescent="0.2">
      <c r="E33229" s="88"/>
    </row>
    <row r="33230" spans="5:5" x14ac:dyDescent="0.2">
      <c r="E33230" s="88"/>
    </row>
    <row r="33231" spans="5:5" x14ac:dyDescent="0.2">
      <c r="E33231" s="88"/>
    </row>
    <row r="33232" spans="5:5" x14ac:dyDescent="0.2">
      <c r="E33232" s="88"/>
    </row>
    <row r="33233" spans="5:5" x14ac:dyDescent="0.2">
      <c r="E33233" s="88"/>
    </row>
    <row r="33234" spans="5:5" x14ac:dyDescent="0.2">
      <c r="E33234" s="88"/>
    </row>
    <row r="33235" spans="5:5" x14ac:dyDescent="0.2">
      <c r="E33235" s="88"/>
    </row>
    <row r="33236" spans="5:5" x14ac:dyDescent="0.2">
      <c r="E33236" s="88"/>
    </row>
    <row r="33237" spans="5:5" x14ac:dyDescent="0.2">
      <c r="E33237" s="88"/>
    </row>
    <row r="33238" spans="5:5" x14ac:dyDescent="0.2">
      <c r="E33238" s="88"/>
    </row>
    <row r="33239" spans="5:5" x14ac:dyDescent="0.2">
      <c r="E33239" s="88"/>
    </row>
    <row r="33240" spans="5:5" x14ac:dyDescent="0.2">
      <c r="E33240" s="88"/>
    </row>
    <row r="33241" spans="5:5" x14ac:dyDescent="0.2">
      <c r="E33241" s="88"/>
    </row>
    <row r="33242" spans="5:5" x14ac:dyDescent="0.2">
      <c r="E33242" s="88"/>
    </row>
    <row r="33243" spans="5:5" x14ac:dyDescent="0.2">
      <c r="E33243" s="88"/>
    </row>
    <row r="33244" spans="5:5" x14ac:dyDescent="0.2">
      <c r="E33244" s="88"/>
    </row>
    <row r="33245" spans="5:5" x14ac:dyDescent="0.2">
      <c r="E33245" s="88"/>
    </row>
    <row r="33246" spans="5:5" x14ac:dyDescent="0.2">
      <c r="E33246" s="88"/>
    </row>
    <row r="33247" spans="5:5" x14ac:dyDescent="0.2">
      <c r="E33247" s="88"/>
    </row>
    <row r="33248" spans="5:5" x14ac:dyDescent="0.2">
      <c r="E33248" s="88"/>
    </row>
    <row r="33249" spans="5:5" x14ac:dyDescent="0.2">
      <c r="E33249" s="88"/>
    </row>
    <row r="33250" spans="5:5" x14ac:dyDescent="0.2">
      <c r="E33250" s="88"/>
    </row>
    <row r="33251" spans="5:5" x14ac:dyDescent="0.2">
      <c r="E33251" s="88"/>
    </row>
    <row r="33252" spans="5:5" x14ac:dyDescent="0.2">
      <c r="E33252" s="88"/>
    </row>
    <row r="33253" spans="5:5" x14ac:dyDescent="0.2">
      <c r="E33253" s="88"/>
    </row>
    <row r="33254" spans="5:5" x14ac:dyDescent="0.2">
      <c r="E33254" s="88"/>
    </row>
    <row r="33255" spans="5:5" x14ac:dyDescent="0.2">
      <c r="E33255" s="88"/>
    </row>
    <row r="33256" spans="5:5" x14ac:dyDescent="0.2">
      <c r="E33256" s="88"/>
    </row>
    <row r="33257" spans="5:5" x14ac:dyDescent="0.2">
      <c r="E33257" s="88"/>
    </row>
    <row r="33258" spans="5:5" x14ac:dyDescent="0.2">
      <c r="E33258" s="88"/>
    </row>
    <row r="33259" spans="5:5" x14ac:dyDescent="0.2">
      <c r="E33259" s="88"/>
    </row>
    <row r="33260" spans="5:5" x14ac:dyDescent="0.2">
      <c r="E33260" s="88"/>
    </row>
    <row r="33261" spans="5:5" x14ac:dyDescent="0.2">
      <c r="E33261" s="88"/>
    </row>
    <row r="33262" spans="5:5" x14ac:dyDescent="0.2">
      <c r="E33262" s="88"/>
    </row>
    <row r="33263" spans="5:5" x14ac:dyDescent="0.2">
      <c r="E33263" s="88"/>
    </row>
    <row r="33264" spans="5:5" x14ac:dyDescent="0.2">
      <c r="E33264" s="88"/>
    </row>
    <row r="33265" spans="5:5" x14ac:dyDescent="0.2">
      <c r="E33265" s="88"/>
    </row>
    <row r="33266" spans="5:5" x14ac:dyDescent="0.2">
      <c r="E33266" s="88"/>
    </row>
    <row r="33267" spans="5:5" x14ac:dyDescent="0.2">
      <c r="E33267" s="88"/>
    </row>
    <row r="33268" spans="5:5" x14ac:dyDescent="0.2">
      <c r="E33268" s="88"/>
    </row>
    <row r="33269" spans="5:5" x14ac:dyDescent="0.2">
      <c r="E33269" s="88"/>
    </row>
    <row r="33270" spans="5:5" x14ac:dyDescent="0.2">
      <c r="E33270" s="88"/>
    </row>
    <row r="33271" spans="5:5" x14ac:dyDescent="0.2">
      <c r="E33271" s="88"/>
    </row>
    <row r="33272" spans="5:5" x14ac:dyDescent="0.2">
      <c r="E33272" s="88"/>
    </row>
    <row r="33273" spans="5:5" x14ac:dyDescent="0.2">
      <c r="E33273" s="88"/>
    </row>
    <row r="33274" spans="5:5" x14ac:dyDescent="0.2">
      <c r="E33274" s="88"/>
    </row>
    <row r="33275" spans="5:5" x14ac:dyDescent="0.2">
      <c r="E33275" s="88"/>
    </row>
    <row r="33276" spans="5:5" x14ac:dyDescent="0.2">
      <c r="E33276" s="88"/>
    </row>
    <row r="33277" spans="5:5" x14ac:dyDescent="0.2">
      <c r="E33277" s="88"/>
    </row>
    <row r="33278" spans="5:5" x14ac:dyDescent="0.2">
      <c r="E33278" s="88"/>
    </row>
    <row r="33279" spans="5:5" x14ac:dyDescent="0.2">
      <c r="E33279" s="88"/>
    </row>
    <row r="33280" spans="5:5" x14ac:dyDescent="0.2">
      <c r="E33280" s="88"/>
    </row>
    <row r="33281" spans="5:5" x14ac:dyDescent="0.2">
      <c r="E33281" s="88"/>
    </row>
    <row r="33282" spans="5:5" x14ac:dyDescent="0.2">
      <c r="E33282" s="88"/>
    </row>
    <row r="33283" spans="5:5" x14ac:dyDescent="0.2">
      <c r="E33283" s="88"/>
    </row>
    <row r="33284" spans="5:5" x14ac:dyDescent="0.2">
      <c r="E33284" s="88"/>
    </row>
    <row r="33285" spans="5:5" x14ac:dyDescent="0.2">
      <c r="E33285" s="88"/>
    </row>
    <row r="33286" spans="5:5" x14ac:dyDescent="0.2">
      <c r="E33286" s="88"/>
    </row>
    <row r="33287" spans="5:5" x14ac:dyDescent="0.2">
      <c r="E33287" s="88"/>
    </row>
    <row r="33288" spans="5:5" x14ac:dyDescent="0.2">
      <c r="E33288" s="88"/>
    </row>
    <row r="33289" spans="5:5" x14ac:dyDescent="0.2">
      <c r="E33289" s="88"/>
    </row>
    <row r="33290" spans="5:5" x14ac:dyDescent="0.2">
      <c r="E33290" s="88"/>
    </row>
    <row r="33291" spans="5:5" x14ac:dyDescent="0.2">
      <c r="E33291" s="88"/>
    </row>
    <row r="33292" spans="5:5" x14ac:dyDescent="0.2">
      <c r="E33292" s="88"/>
    </row>
    <row r="33293" spans="5:5" x14ac:dyDescent="0.2">
      <c r="E33293" s="88"/>
    </row>
    <row r="33294" spans="5:5" x14ac:dyDescent="0.2">
      <c r="E33294" s="88"/>
    </row>
    <row r="33295" spans="5:5" x14ac:dyDescent="0.2">
      <c r="E33295" s="88"/>
    </row>
    <row r="33296" spans="5:5" x14ac:dyDescent="0.2">
      <c r="E33296" s="88"/>
    </row>
    <row r="33297" spans="5:5" x14ac:dyDescent="0.2">
      <c r="E33297" s="88"/>
    </row>
    <row r="33298" spans="5:5" x14ac:dyDescent="0.2">
      <c r="E33298" s="88"/>
    </row>
    <row r="33299" spans="5:5" x14ac:dyDescent="0.2">
      <c r="E33299" s="88"/>
    </row>
    <row r="33300" spans="5:5" x14ac:dyDescent="0.2">
      <c r="E33300" s="88"/>
    </row>
    <row r="33301" spans="5:5" x14ac:dyDescent="0.2">
      <c r="E33301" s="88"/>
    </row>
    <row r="33302" spans="5:5" x14ac:dyDescent="0.2">
      <c r="E33302" s="88"/>
    </row>
    <row r="33303" spans="5:5" x14ac:dyDescent="0.2">
      <c r="E33303" s="88"/>
    </row>
    <row r="33304" spans="5:5" x14ac:dyDescent="0.2">
      <c r="E33304" s="88"/>
    </row>
    <row r="33305" spans="5:5" x14ac:dyDescent="0.2">
      <c r="E33305" s="88"/>
    </row>
    <row r="33306" spans="5:5" x14ac:dyDescent="0.2">
      <c r="E33306" s="88"/>
    </row>
    <row r="33307" spans="5:5" x14ac:dyDescent="0.2">
      <c r="E33307" s="88"/>
    </row>
    <row r="33308" spans="5:5" x14ac:dyDescent="0.2">
      <c r="E33308" s="88"/>
    </row>
    <row r="33309" spans="5:5" x14ac:dyDescent="0.2">
      <c r="E33309" s="88"/>
    </row>
    <row r="33310" spans="5:5" x14ac:dyDescent="0.2">
      <c r="E33310" s="88"/>
    </row>
    <row r="33311" spans="5:5" x14ac:dyDescent="0.2">
      <c r="E33311" s="88"/>
    </row>
    <row r="33312" spans="5:5" x14ac:dyDescent="0.2">
      <c r="E33312" s="88"/>
    </row>
    <row r="33313" spans="5:5" x14ac:dyDescent="0.2">
      <c r="E33313" s="88"/>
    </row>
    <row r="33314" spans="5:5" x14ac:dyDescent="0.2">
      <c r="E33314" s="88"/>
    </row>
    <row r="33315" spans="5:5" x14ac:dyDescent="0.2">
      <c r="E33315" s="88"/>
    </row>
    <row r="33316" spans="5:5" x14ac:dyDescent="0.2">
      <c r="E33316" s="88"/>
    </row>
    <row r="33317" spans="5:5" x14ac:dyDescent="0.2">
      <c r="E33317" s="88"/>
    </row>
    <row r="33318" spans="5:5" x14ac:dyDescent="0.2">
      <c r="E33318" s="88"/>
    </row>
    <row r="33319" spans="5:5" x14ac:dyDescent="0.2">
      <c r="E33319" s="88"/>
    </row>
    <row r="33320" spans="5:5" x14ac:dyDescent="0.2">
      <c r="E33320" s="88"/>
    </row>
    <row r="33321" spans="5:5" x14ac:dyDescent="0.2">
      <c r="E33321" s="88"/>
    </row>
    <row r="33322" spans="5:5" x14ac:dyDescent="0.2">
      <c r="E33322" s="88"/>
    </row>
    <row r="33323" spans="5:5" x14ac:dyDescent="0.2">
      <c r="E33323" s="88"/>
    </row>
    <row r="33324" spans="5:5" x14ac:dyDescent="0.2">
      <c r="E33324" s="88"/>
    </row>
    <row r="33325" spans="5:5" x14ac:dyDescent="0.2">
      <c r="E33325" s="88"/>
    </row>
    <row r="33326" spans="5:5" x14ac:dyDescent="0.2">
      <c r="E33326" s="88"/>
    </row>
    <row r="33327" spans="5:5" x14ac:dyDescent="0.2">
      <c r="E33327" s="88"/>
    </row>
    <row r="33328" spans="5:5" x14ac:dyDescent="0.2">
      <c r="E33328" s="88"/>
    </row>
    <row r="33329" spans="5:5" x14ac:dyDescent="0.2">
      <c r="E33329" s="88"/>
    </row>
    <row r="33330" spans="5:5" x14ac:dyDescent="0.2">
      <c r="E33330" s="88"/>
    </row>
    <row r="33331" spans="5:5" x14ac:dyDescent="0.2">
      <c r="E33331" s="88"/>
    </row>
    <row r="33332" spans="5:5" x14ac:dyDescent="0.2">
      <c r="E33332" s="88"/>
    </row>
    <row r="33333" spans="5:5" x14ac:dyDescent="0.2">
      <c r="E33333" s="88"/>
    </row>
    <row r="33334" spans="5:5" x14ac:dyDescent="0.2">
      <c r="E33334" s="88"/>
    </row>
    <row r="33335" spans="5:5" x14ac:dyDescent="0.2">
      <c r="E33335" s="88"/>
    </row>
    <row r="33336" spans="5:5" x14ac:dyDescent="0.2">
      <c r="E33336" s="88"/>
    </row>
    <row r="33337" spans="5:5" x14ac:dyDescent="0.2">
      <c r="E33337" s="88"/>
    </row>
    <row r="33338" spans="5:5" x14ac:dyDescent="0.2">
      <c r="E33338" s="88"/>
    </row>
    <row r="33339" spans="5:5" x14ac:dyDescent="0.2">
      <c r="E33339" s="88"/>
    </row>
    <row r="33340" spans="5:5" x14ac:dyDescent="0.2">
      <c r="E33340" s="88"/>
    </row>
    <row r="33341" spans="5:5" x14ac:dyDescent="0.2">
      <c r="E33341" s="88"/>
    </row>
    <row r="33342" spans="5:5" x14ac:dyDescent="0.2">
      <c r="E33342" s="88"/>
    </row>
    <row r="33343" spans="5:5" x14ac:dyDescent="0.2">
      <c r="E33343" s="88"/>
    </row>
    <row r="33344" spans="5:5" x14ac:dyDescent="0.2">
      <c r="E33344" s="88"/>
    </row>
    <row r="33345" spans="5:5" x14ac:dyDescent="0.2">
      <c r="E33345" s="88"/>
    </row>
    <row r="33346" spans="5:5" x14ac:dyDescent="0.2">
      <c r="E33346" s="88"/>
    </row>
    <row r="33347" spans="5:5" x14ac:dyDescent="0.2">
      <c r="E33347" s="88"/>
    </row>
    <row r="33348" spans="5:5" x14ac:dyDescent="0.2">
      <c r="E33348" s="88"/>
    </row>
    <row r="33349" spans="5:5" x14ac:dyDescent="0.2">
      <c r="E33349" s="88"/>
    </row>
    <row r="33350" spans="5:5" x14ac:dyDescent="0.2">
      <c r="E33350" s="88"/>
    </row>
    <row r="33351" spans="5:5" x14ac:dyDescent="0.2">
      <c r="E33351" s="88"/>
    </row>
    <row r="33352" spans="5:5" x14ac:dyDescent="0.2">
      <c r="E33352" s="88"/>
    </row>
    <row r="33353" spans="5:5" x14ac:dyDescent="0.2">
      <c r="E33353" s="88"/>
    </row>
    <row r="33354" spans="5:5" x14ac:dyDescent="0.2">
      <c r="E33354" s="88"/>
    </row>
    <row r="33355" spans="5:5" x14ac:dyDescent="0.2">
      <c r="E33355" s="88"/>
    </row>
    <row r="33356" spans="5:5" x14ac:dyDescent="0.2">
      <c r="E33356" s="88"/>
    </row>
    <row r="33357" spans="5:5" x14ac:dyDescent="0.2">
      <c r="E33357" s="88"/>
    </row>
    <row r="33358" spans="5:5" x14ac:dyDescent="0.2">
      <c r="E33358" s="88"/>
    </row>
    <row r="33359" spans="5:5" x14ac:dyDescent="0.2">
      <c r="E33359" s="88"/>
    </row>
    <row r="33360" spans="5:5" x14ac:dyDescent="0.2">
      <c r="E33360" s="88"/>
    </row>
    <row r="33361" spans="5:5" x14ac:dyDescent="0.2">
      <c r="E33361" s="88"/>
    </row>
    <row r="33362" spans="5:5" x14ac:dyDescent="0.2">
      <c r="E33362" s="88"/>
    </row>
    <row r="33363" spans="5:5" x14ac:dyDescent="0.2">
      <c r="E33363" s="88"/>
    </row>
    <row r="33364" spans="5:5" x14ac:dyDescent="0.2">
      <c r="E33364" s="88"/>
    </row>
    <row r="33365" spans="5:5" x14ac:dyDescent="0.2">
      <c r="E33365" s="88"/>
    </row>
    <row r="33366" spans="5:5" x14ac:dyDescent="0.2">
      <c r="E33366" s="88"/>
    </row>
    <row r="33367" spans="5:5" x14ac:dyDescent="0.2">
      <c r="E33367" s="88"/>
    </row>
    <row r="33368" spans="5:5" x14ac:dyDescent="0.2">
      <c r="E33368" s="88"/>
    </row>
    <row r="33369" spans="5:5" x14ac:dyDescent="0.2">
      <c r="E33369" s="88"/>
    </row>
    <row r="33370" spans="5:5" x14ac:dyDescent="0.2">
      <c r="E33370" s="88"/>
    </row>
    <row r="33371" spans="5:5" x14ac:dyDescent="0.2">
      <c r="E33371" s="88"/>
    </row>
    <row r="33372" spans="5:5" x14ac:dyDescent="0.2">
      <c r="E33372" s="88"/>
    </row>
    <row r="33373" spans="5:5" x14ac:dyDescent="0.2">
      <c r="E33373" s="88"/>
    </row>
    <row r="33374" spans="5:5" x14ac:dyDescent="0.2">
      <c r="E33374" s="88"/>
    </row>
    <row r="33375" spans="5:5" x14ac:dyDescent="0.2">
      <c r="E33375" s="88"/>
    </row>
    <row r="33376" spans="5:5" x14ac:dyDescent="0.2">
      <c r="E33376" s="88"/>
    </row>
    <row r="33377" spans="5:5" x14ac:dyDescent="0.2">
      <c r="E33377" s="88"/>
    </row>
    <row r="33378" spans="5:5" x14ac:dyDescent="0.2">
      <c r="E33378" s="88"/>
    </row>
    <row r="33379" spans="5:5" x14ac:dyDescent="0.2">
      <c r="E33379" s="88"/>
    </row>
    <row r="33380" spans="5:5" x14ac:dyDescent="0.2">
      <c r="E33380" s="88"/>
    </row>
    <row r="33381" spans="5:5" x14ac:dyDescent="0.2">
      <c r="E33381" s="88"/>
    </row>
    <row r="33382" spans="5:5" x14ac:dyDescent="0.2">
      <c r="E33382" s="88"/>
    </row>
    <row r="33383" spans="5:5" x14ac:dyDescent="0.2">
      <c r="E33383" s="88"/>
    </row>
    <row r="33384" spans="5:5" x14ac:dyDescent="0.2">
      <c r="E33384" s="88"/>
    </row>
    <row r="33385" spans="5:5" x14ac:dyDescent="0.2">
      <c r="E33385" s="88"/>
    </row>
    <row r="33386" spans="5:5" x14ac:dyDescent="0.2">
      <c r="E33386" s="88"/>
    </row>
    <row r="33387" spans="5:5" x14ac:dyDescent="0.2">
      <c r="E33387" s="88"/>
    </row>
    <row r="33388" spans="5:5" x14ac:dyDescent="0.2">
      <c r="E33388" s="88"/>
    </row>
    <row r="33389" spans="5:5" x14ac:dyDescent="0.2">
      <c r="E33389" s="88"/>
    </row>
    <row r="33390" spans="5:5" x14ac:dyDescent="0.2">
      <c r="E33390" s="88"/>
    </row>
    <row r="33391" spans="5:5" x14ac:dyDescent="0.2">
      <c r="E33391" s="88"/>
    </row>
    <row r="33392" spans="5:5" x14ac:dyDescent="0.2">
      <c r="E33392" s="88"/>
    </row>
    <row r="33393" spans="5:5" x14ac:dyDescent="0.2">
      <c r="E33393" s="88"/>
    </row>
    <row r="33394" spans="5:5" x14ac:dyDescent="0.2">
      <c r="E33394" s="88"/>
    </row>
    <row r="33395" spans="5:5" x14ac:dyDescent="0.2">
      <c r="E33395" s="88"/>
    </row>
    <row r="33396" spans="5:5" x14ac:dyDescent="0.2">
      <c r="E33396" s="88"/>
    </row>
    <row r="33397" spans="5:5" x14ac:dyDescent="0.2">
      <c r="E33397" s="88"/>
    </row>
    <row r="33398" spans="5:5" x14ac:dyDescent="0.2">
      <c r="E33398" s="88"/>
    </row>
    <row r="33399" spans="5:5" x14ac:dyDescent="0.2">
      <c r="E33399" s="88"/>
    </row>
    <row r="33400" spans="5:5" x14ac:dyDescent="0.2">
      <c r="E33400" s="88"/>
    </row>
    <row r="33401" spans="5:5" x14ac:dyDescent="0.2">
      <c r="E33401" s="88"/>
    </row>
    <row r="33402" spans="5:5" x14ac:dyDescent="0.2">
      <c r="E33402" s="88"/>
    </row>
    <row r="33403" spans="5:5" x14ac:dyDescent="0.2">
      <c r="E33403" s="88"/>
    </row>
    <row r="33404" spans="5:5" x14ac:dyDescent="0.2">
      <c r="E33404" s="88"/>
    </row>
    <row r="33405" spans="5:5" x14ac:dyDescent="0.2">
      <c r="E33405" s="88"/>
    </row>
    <row r="33406" spans="5:5" x14ac:dyDescent="0.2">
      <c r="E33406" s="88"/>
    </row>
    <row r="33407" spans="5:5" x14ac:dyDescent="0.2">
      <c r="E33407" s="88"/>
    </row>
    <row r="33408" spans="5:5" x14ac:dyDescent="0.2">
      <c r="E33408" s="88"/>
    </row>
    <row r="33409" spans="5:5" x14ac:dyDescent="0.2">
      <c r="E33409" s="88"/>
    </row>
    <row r="33410" spans="5:5" x14ac:dyDescent="0.2">
      <c r="E33410" s="88"/>
    </row>
    <row r="33411" spans="5:5" x14ac:dyDescent="0.2">
      <c r="E33411" s="88"/>
    </row>
    <row r="33412" spans="5:5" x14ac:dyDescent="0.2">
      <c r="E33412" s="88"/>
    </row>
    <row r="33413" spans="5:5" x14ac:dyDescent="0.2">
      <c r="E33413" s="88"/>
    </row>
    <row r="33414" spans="5:5" x14ac:dyDescent="0.2">
      <c r="E33414" s="88"/>
    </row>
    <row r="33415" spans="5:5" x14ac:dyDescent="0.2">
      <c r="E33415" s="88"/>
    </row>
    <row r="33416" spans="5:5" x14ac:dyDescent="0.2">
      <c r="E33416" s="88"/>
    </row>
    <row r="33417" spans="5:5" x14ac:dyDescent="0.2">
      <c r="E33417" s="88"/>
    </row>
    <row r="33418" spans="5:5" x14ac:dyDescent="0.2">
      <c r="E33418" s="88"/>
    </row>
    <row r="33419" spans="5:5" x14ac:dyDescent="0.2">
      <c r="E33419" s="88"/>
    </row>
    <row r="33420" spans="5:5" x14ac:dyDescent="0.2">
      <c r="E33420" s="88"/>
    </row>
    <row r="33421" spans="5:5" x14ac:dyDescent="0.2">
      <c r="E33421" s="88"/>
    </row>
    <row r="33422" spans="5:5" x14ac:dyDescent="0.2">
      <c r="E33422" s="88"/>
    </row>
    <row r="33423" spans="5:5" x14ac:dyDescent="0.2">
      <c r="E33423" s="88"/>
    </row>
    <row r="33424" spans="5:5" x14ac:dyDescent="0.2">
      <c r="E33424" s="88"/>
    </row>
    <row r="33425" spans="5:5" x14ac:dyDescent="0.2">
      <c r="E33425" s="88"/>
    </row>
    <row r="33426" spans="5:5" x14ac:dyDescent="0.2">
      <c r="E33426" s="88"/>
    </row>
    <row r="33427" spans="5:5" x14ac:dyDescent="0.2">
      <c r="E33427" s="88"/>
    </row>
    <row r="33428" spans="5:5" x14ac:dyDescent="0.2">
      <c r="E33428" s="88"/>
    </row>
    <row r="33429" spans="5:5" x14ac:dyDescent="0.2">
      <c r="E33429" s="88"/>
    </row>
    <row r="33430" spans="5:5" x14ac:dyDescent="0.2">
      <c r="E33430" s="88"/>
    </row>
    <row r="33431" spans="5:5" x14ac:dyDescent="0.2">
      <c r="E33431" s="88"/>
    </row>
    <row r="33432" spans="5:5" x14ac:dyDescent="0.2">
      <c r="E33432" s="88"/>
    </row>
    <row r="33433" spans="5:5" x14ac:dyDescent="0.2">
      <c r="E33433" s="88"/>
    </row>
    <row r="33434" spans="5:5" x14ac:dyDescent="0.2">
      <c r="E33434" s="88"/>
    </row>
    <row r="33435" spans="5:5" x14ac:dyDescent="0.2">
      <c r="E33435" s="88"/>
    </row>
    <row r="33436" spans="5:5" x14ac:dyDescent="0.2">
      <c r="E33436" s="88"/>
    </row>
    <row r="33437" spans="5:5" x14ac:dyDescent="0.2">
      <c r="E33437" s="88"/>
    </row>
    <row r="33438" spans="5:5" x14ac:dyDescent="0.2">
      <c r="E33438" s="88"/>
    </row>
    <row r="33439" spans="5:5" x14ac:dyDescent="0.2">
      <c r="E33439" s="88"/>
    </row>
    <row r="33440" spans="5:5" x14ac:dyDescent="0.2">
      <c r="E33440" s="88"/>
    </row>
    <row r="33441" spans="5:5" x14ac:dyDescent="0.2">
      <c r="E33441" s="88"/>
    </row>
    <row r="33442" spans="5:5" x14ac:dyDescent="0.2">
      <c r="E33442" s="88"/>
    </row>
    <row r="33443" spans="5:5" x14ac:dyDescent="0.2">
      <c r="E33443" s="88"/>
    </row>
    <row r="33444" spans="5:5" x14ac:dyDescent="0.2">
      <c r="E33444" s="88"/>
    </row>
    <row r="33445" spans="5:5" x14ac:dyDescent="0.2">
      <c r="E33445" s="88"/>
    </row>
    <row r="33446" spans="5:5" x14ac:dyDescent="0.2">
      <c r="E33446" s="88"/>
    </row>
    <row r="33447" spans="5:5" x14ac:dyDescent="0.2">
      <c r="E33447" s="88"/>
    </row>
    <row r="33448" spans="5:5" x14ac:dyDescent="0.2">
      <c r="E33448" s="88"/>
    </row>
    <row r="33449" spans="5:5" x14ac:dyDescent="0.2">
      <c r="E33449" s="88"/>
    </row>
    <row r="33450" spans="5:5" x14ac:dyDescent="0.2">
      <c r="E33450" s="88"/>
    </row>
    <row r="33451" spans="5:5" x14ac:dyDescent="0.2">
      <c r="E33451" s="88"/>
    </row>
    <row r="33452" spans="5:5" x14ac:dyDescent="0.2">
      <c r="E33452" s="88"/>
    </row>
    <row r="33453" spans="5:5" x14ac:dyDescent="0.2">
      <c r="E33453" s="88"/>
    </row>
    <row r="33454" spans="5:5" x14ac:dyDescent="0.2">
      <c r="E33454" s="88"/>
    </row>
    <row r="33455" spans="5:5" x14ac:dyDescent="0.2">
      <c r="E33455" s="88"/>
    </row>
    <row r="33456" spans="5:5" x14ac:dyDescent="0.2">
      <c r="E33456" s="88"/>
    </row>
    <row r="33457" spans="5:5" x14ac:dyDescent="0.2">
      <c r="E33457" s="88"/>
    </row>
    <row r="33458" spans="5:5" x14ac:dyDescent="0.2">
      <c r="E33458" s="88"/>
    </row>
    <row r="33459" spans="5:5" x14ac:dyDescent="0.2">
      <c r="E33459" s="88"/>
    </row>
    <row r="33460" spans="5:5" x14ac:dyDescent="0.2">
      <c r="E33460" s="88"/>
    </row>
    <row r="33461" spans="5:5" x14ac:dyDescent="0.2">
      <c r="E33461" s="88"/>
    </row>
    <row r="33462" spans="5:5" x14ac:dyDescent="0.2">
      <c r="E33462" s="88"/>
    </row>
    <row r="33463" spans="5:5" x14ac:dyDescent="0.2">
      <c r="E33463" s="88"/>
    </row>
    <row r="33464" spans="5:5" x14ac:dyDescent="0.2">
      <c r="E33464" s="88"/>
    </row>
    <row r="33465" spans="5:5" x14ac:dyDescent="0.2">
      <c r="E33465" s="88"/>
    </row>
    <row r="33466" spans="5:5" x14ac:dyDescent="0.2">
      <c r="E33466" s="88"/>
    </row>
    <row r="33467" spans="5:5" x14ac:dyDescent="0.2">
      <c r="E33467" s="88"/>
    </row>
    <row r="33468" spans="5:5" x14ac:dyDescent="0.2">
      <c r="E33468" s="88"/>
    </row>
    <row r="33469" spans="5:5" x14ac:dyDescent="0.2">
      <c r="E33469" s="88"/>
    </row>
    <row r="33470" spans="5:5" x14ac:dyDescent="0.2">
      <c r="E33470" s="88"/>
    </row>
    <row r="33471" spans="5:5" x14ac:dyDescent="0.2">
      <c r="E33471" s="88"/>
    </row>
    <row r="33472" spans="5:5" x14ac:dyDescent="0.2">
      <c r="E33472" s="88"/>
    </row>
    <row r="33473" spans="5:5" x14ac:dyDescent="0.2">
      <c r="E33473" s="88"/>
    </row>
    <row r="33474" spans="5:5" x14ac:dyDescent="0.2">
      <c r="E33474" s="88"/>
    </row>
    <row r="33475" spans="5:5" x14ac:dyDescent="0.2">
      <c r="E33475" s="88"/>
    </row>
    <row r="33476" spans="5:5" x14ac:dyDescent="0.2">
      <c r="E33476" s="88"/>
    </row>
    <row r="33477" spans="5:5" x14ac:dyDescent="0.2">
      <c r="E33477" s="88"/>
    </row>
    <row r="33478" spans="5:5" x14ac:dyDescent="0.2">
      <c r="E33478" s="88"/>
    </row>
    <row r="33479" spans="5:5" x14ac:dyDescent="0.2">
      <c r="E33479" s="88"/>
    </row>
    <row r="33480" spans="5:5" x14ac:dyDescent="0.2">
      <c r="E33480" s="88"/>
    </row>
    <row r="33481" spans="5:5" x14ac:dyDescent="0.2">
      <c r="E33481" s="88"/>
    </row>
    <row r="33482" spans="5:5" x14ac:dyDescent="0.2">
      <c r="E33482" s="88"/>
    </row>
    <row r="33483" spans="5:5" x14ac:dyDescent="0.2">
      <c r="E33483" s="88"/>
    </row>
    <row r="33484" spans="5:5" x14ac:dyDescent="0.2">
      <c r="E33484" s="88"/>
    </row>
    <row r="33485" spans="5:5" x14ac:dyDescent="0.2">
      <c r="E33485" s="88"/>
    </row>
    <row r="33486" spans="5:5" x14ac:dyDescent="0.2">
      <c r="E33486" s="88"/>
    </row>
    <row r="33487" spans="5:5" x14ac:dyDescent="0.2">
      <c r="E33487" s="88"/>
    </row>
    <row r="33488" spans="5:5" x14ac:dyDescent="0.2">
      <c r="E33488" s="88"/>
    </row>
    <row r="33489" spans="5:5" x14ac:dyDescent="0.2">
      <c r="E33489" s="88"/>
    </row>
    <row r="33490" spans="5:5" x14ac:dyDescent="0.2">
      <c r="E33490" s="88"/>
    </row>
    <row r="33491" spans="5:5" x14ac:dyDescent="0.2">
      <c r="E33491" s="88"/>
    </row>
    <row r="33492" spans="5:5" x14ac:dyDescent="0.2">
      <c r="E33492" s="88"/>
    </row>
    <row r="33493" spans="5:5" x14ac:dyDescent="0.2">
      <c r="E33493" s="88"/>
    </row>
    <row r="33494" spans="5:5" x14ac:dyDescent="0.2">
      <c r="E33494" s="88"/>
    </row>
    <row r="33495" spans="5:5" x14ac:dyDescent="0.2">
      <c r="E33495" s="88"/>
    </row>
    <row r="33496" spans="5:5" x14ac:dyDescent="0.2">
      <c r="E33496" s="88"/>
    </row>
    <row r="33497" spans="5:5" x14ac:dyDescent="0.2">
      <c r="E33497" s="88"/>
    </row>
    <row r="33498" spans="5:5" x14ac:dyDescent="0.2">
      <c r="E33498" s="88"/>
    </row>
    <row r="33499" spans="5:5" x14ac:dyDescent="0.2">
      <c r="E33499" s="88"/>
    </row>
    <row r="33500" spans="5:5" x14ac:dyDescent="0.2">
      <c r="E33500" s="88"/>
    </row>
    <row r="33501" spans="5:5" x14ac:dyDescent="0.2">
      <c r="E33501" s="88"/>
    </row>
    <row r="33502" spans="5:5" x14ac:dyDescent="0.2">
      <c r="E33502" s="88"/>
    </row>
    <row r="33503" spans="5:5" x14ac:dyDescent="0.2">
      <c r="E33503" s="88"/>
    </row>
    <row r="33504" spans="5:5" x14ac:dyDescent="0.2">
      <c r="E33504" s="88"/>
    </row>
    <row r="33505" spans="5:5" x14ac:dyDescent="0.2">
      <c r="E33505" s="88"/>
    </row>
    <row r="33506" spans="5:5" x14ac:dyDescent="0.2">
      <c r="E33506" s="88"/>
    </row>
    <row r="33507" spans="5:5" x14ac:dyDescent="0.2">
      <c r="E33507" s="88"/>
    </row>
    <row r="33508" spans="5:5" x14ac:dyDescent="0.2">
      <c r="E33508" s="88"/>
    </row>
    <row r="33509" spans="5:5" x14ac:dyDescent="0.2">
      <c r="E33509" s="88"/>
    </row>
    <row r="33510" spans="5:5" x14ac:dyDescent="0.2">
      <c r="E33510" s="88"/>
    </row>
    <row r="33511" spans="5:5" x14ac:dyDescent="0.2">
      <c r="E33511" s="88"/>
    </row>
    <row r="33512" spans="5:5" x14ac:dyDescent="0.2">
      <c r="E33512" s="88"/>
    </row>
    <row r="33513" spans="5:5" x14ac:dyDescent="0.2">
      <c r="E33513" s="88"/>
    </row>
    <row r="33514" spans="5:5" x14ac:dyDescent="0.2">
      <c r="E33514" s="88"/>
    </row>
    <row r="33515" spans="5:5" x14ac:dyDescent="0.2">
      <c r="E33515" s="88"/>
    </row>
    <row r="33516" spans="5:5" x14ac:dyDescent="0.2">
      <c r="E33516" s="88"/>
    </row>
    <row r="33517" spans="5:5" x14ac:dyDescent="0.2">
      <c r="E33517" s="88"/>
    </row>
    <row r="33518" spans="5:5" x14ac:dyDescent="0.2">
      <c r="E33518" s="88"/>
    </row>
    <row r="33519" spans="5:5" x14ac:dyDescent="0.2">
      <c r="E33519" s="88"/>
    </row>
    <row r="33520" spans="5:5" x14ac:dyDescent="0.2">
      <c r="E33520" s="88"/>
    </row>
    <row r="33521" spans="5:5" x14ac:dyDescent="0.2">
      <c r="E33521" s="88"/>
    </row>
    <row r="33522" spans="5:5" x14ac:dyDescent="0.2">
      <c r="E33522" s="88"/>
    </row>
    <row r="33523" spans="5:5" x14ac:dyDescent="0.2">
      <c r="E33523" s="88"/>
    </row>
    <row r="33524" spans="5:5" x14ac:dyDescent="0.2">
      <c r="E33524" s="88"/>
    </row>
    <row r="33525" spans="5:5" x14ac:dyDescent="0.2">
      <c r="E33525" s="88"/>
    </row>
    <row r="33526" spans="5:5" x14ac:dyDescent="0.2">
      <c r="E33526" s="88"/>
    </row>
    <row r="33527" spans="5:5" x14ac:dyDescent="0.2">
      <c r="E33527" s="88"/>
    </row>
    <row r="33528" spans="5:5" x14ac:dyDescent="0.2">
      <c r="E33528" s="88"/>
    </row>
    <row r="33529" spans="5:5" x14ac:dyDescent="0.2">
      <c r="E33529" s="88"/>
    </row>
    <row r="33530" spans="5:5" x14ac:dyDescent="0.2">
      <c r="E33530" s="88"/>
    </row>
    <row r="33531" spans="5:5" x14ac:dyDescent="0.2">
      <c r="E33531" s="88"/>
    </row>
    <row r="33532" spans="5:5" x14ac:dyDescent="0.2">
      <c r="E33532" s="88"/>
    </row>
    <row r="33533" spans="5:5" x14ac:dyDescent="0.2">
      <c r="E33533" s="88"/>
    </row>
    <row r="33534" spans="5:5" x14ac:dyDescent="0.2">
      <c r="E33534" s="88"/>
    </row>
    <row r="33535" spans="5:5" x14ac:dyDescent="0.2">
      <c r="E33535" s="88"/>
    </row>
    <row r="33536" spans="5:5" x14ac:dyDescent="0.2">
      <c r="E33536" s="88"/>
    </row>
    <row r="33537" spans="5:5" x14ac:dyDescent="0.2">
      <c r="E33537" s="88"/>
    </row>
    <row r="33538" spans="5:5" x14ac:dyDescent="0.2">
      <c r="E33538" s="88"/>
    </row>
    <row r="33539" spans="5:5" x14ac:dyDescent="0.2">
      <c r="E33539" s="88"/>
    </row>
    <row r="33540" spans="5:5" x14ac:dyDescent="0.2">
      <c r="E33540" s="88"/>
    </row>
    <row r="33541" spans="5:5" x14ac:dyDescent="0.2">
      <c r="E33541" s="88"/>
    </row>
    <row r="33542" spans="5:5" x14ac:dyDescent="0.2">
      <c r="E33542" s="88"/>
    </row>
    <row r="33543" spans="5:5" x14ac:dyDescent="0.2">
      <c r="E33543" s="88"/>
    </row>
    <row r="33544" spans="5:5" x14ac:dyDescent="0.2">
      <c r="E33544" s="88"/>
    </row>
    <row r="33545" spans="5:5" x14ac:dyDescent="0.2">
      <c r="E33545" s="88"/>
    </row>
    <row r="33546" spans="5:5" x14ac:dyDescent="0.2">
      <c r="E33546" s="88"/>
    </row>
    <row r="33547" spans="5:5" x14ac:dyDescent="0.2">
      <c r="E33547" s="88"/>
    </row>
    <row r="33548" spans="5:5" x14ac:dyDescent="0.2">
      <c r="E33548" s="88"/>
    </row>
    <row r="33549" spans="5:5" x14ac:dyDescent="0.2">
      <c r="E33549" s="88"/>
    </row>
    <row r="33550" spans="5:5" x14ac:dyDescent="0.2">
      <c r="E33550" s="88"/>
    </row>
    <row r="33551" spans="5:5" x14ac:dyDescent="0.2">
      <c r="E33551" s="88"/>
    </row>
    <row r="33552" spans="5:5" x14ac:dyDescent="0.2">
      <c r="E33552" s="88"/>
    </row>
    <row r="33553" spans="5:5" x14ac:dyDescent="0.2">
      <c r="E33553" s="88"/>
    </row>
    <row r="33554" spans="5:5" x14ac:dyDescent="0.2">
      <c r="E33554" s="88"/>
    </row>
    <row r="33555" spans="5:5" x14ac:dyDescent="0.2">
      <c r="E33555" s="88"/>
    </row>
    <row r="33556" spans="5:5" x14ac:dyDescent="0.2">
      <c r="E33556" s="88"/>
    </row>
    <row r="33557" spans="5:5" x14ac:dyDescent="0.2">
      <c r="E33557" s="88"/>
    </row>
    <row r="33558" spans="5:5" x14ac:dyDescent="0.2">
      <c r="E33558" s="88"/>
    </row>
    <row r="33559" spans="5:5" x14ac:dyDescent="0.2">
      <c r="E33559" s="88"/>
    </row>
    <row r="33560" spans="5:5" x14ac:dyDescent="0.2">
      <c r="E33560" s="88"/>
    </row>
    <row r="33561" spans="5:5" x14ac:dyDescent="0.2">
      <c r="E33561" s="88"/>
    </row>
    <row r="33562" spans="5:5" x14ac:dyDescent="0.2">
      <c r="E33562" s="88"/>
    </row>
    <row r="33563" spans="5:5" x14ac:dyDescent="0.2">
      <c r="E33563" s="88"/>
    </row>
    <row r="33564" spans="5:5" x14ac:dyDescent="0.2">
      <c r="E33564" s="88"/>
    </row>
    <row r="33565" spans="5:5" x14ac:dyDescent="0.2">
      <c r="E33565" s="88"/>
    </row>
    <row r="33566" spans="5:5" x14ac:dyDescent="0.2">
      <c r="E33566" s="88"/>
    </row>
    <row r="33567" spans="5:5" x14ac:dyDescent="0.2">
      <c r="E33567" s="88"/>
    </row>
    <row r="33568" spans="5:5" x14ac:dyDescent="0.2">
      <c r="E33568" s="88"/>
    </row>
    <row r="33569" spans="5:5" x14ac:dyDescent="0.2">
      <c r="E33569" s="88"/>
    </row>
    <row r="33570" spans="5:5" x14ac:dyDescent="0.2">
      <c r="E33570" s="88"/>
    </row>
    <row r="33571" spans="5:5" x14ac:dyDescent="0.2">
      <c r="E33571" s="88"/>
    </row>
    <row r="33572" spans="5:5" x14ac:dyDescent="0.2">
      <c r="E33572" s="88"/>
    </row>
    <row r="33573" spans="5:5" x14ac:dyDescent="0.2">
      <c r="E33573" s="88"/>
    </row>
    <row r="33574" spans="5:5" x14ac:dyDescent="0.2">
      <c r="E33574" s="88"/>
    </row>
    <row r="33575" spans="5:5" x14ac:dyDescent="0.2">
      <c r="E33575" s="88"/>
    </row>
    <row r="33576" spans="5:5" x14ac:dyDescent="0.2">
      <c r="E33576" s="88"/>
    </row>
    <row r="33577" spans="5:5" x14ac:dyDescent="0.2">
      <c r="E33577" s="88"/>
    </row>
    <row r="33578" spans="5:5" x14ac:dyDescent="0.2">
      <c r="E33578" s="88"/>
    </row>
    <row r="33579" spans="5:5" x14ac:dyDescent="0.2">
      <c r="E33579" s="88"/>
    </row>
    <row r="33580" spans="5:5" x14ac:dyDescent="0.2">
      <c r="E33580" s="88"/>
    </row>
    <row r="33581" spans="5:5" x14ac:dyDescent="0.2">
      <c r="E33581" s="88"/>
    </row>
    <row r="33582" spans="5:5" x14ac:dyDescent="0.2">
      <c r="E33582" s="88"/>
    </row>
    <row r="33583" spans="5:5" x14ac:dyDescent="0.2">
      <c r="E33583" s="88"/>
    </row>
    <row r="33584" spans="5:5" x14ac:dyDescent="0.2">
      <c r="E33584" s="88"/>
    </row>
    <row r="33585" spans="5:5" x14ac:dyDescent="0.2">
      <c r="E33585" s="88"/>
    </row>
    <row r="33586" spans="5:5" x14ac:dyDescent="0.2">
      <c r="E33586" s="88"/>
    </row>
    <row r="33587" spans="5:5" x14ac:dyDescent="0.2">
      <c r="E33587" s="88"/>
    </row>
    <row r="33588" spans="5:5" x14ac:dyDescent="0.2">
      <c r="E33588" s="88"/>
    </row>
    <row r="33589" spans="5:5" x14ac:dyDescent="0.2">
      <c r="E33589" s="88"/>
    </row>
    <row r="33590" spans="5:5" x14ac:dyDescent="0.2">
      <c r="E33590" s="88"/>
    </row>
    <row r="33591" spans="5:5" x14ac:dyDescent="0.2">
      <c r="E33591" s="88"/>
    </row>
    <row r="33592" spans="5:5" x14ac:dyDescent="0.2">
      <c r="E33592" s="88"/>
    </row>
    <row r="33593" spans="5:5" x14ac:dyDescent="0.2">
      <c r="E33593" s="88"/>
    </row>
    <row r="33594" spans="5:5" x14ac:dyDescent="0.2">
      <c r="E33594" s="88"/>
    </row>
    <row r="33595" spans="5:5" x14ac:dyDescent="0.2">
      <c r="E33595" s="88"/>
    </row>
    <row r="33596" spans="5:5" x14ac:dyDescent="0.2">
      <c r="E33596" s="88"/>
    </row>
    <row r="33597" spans="5:5" x14ac:dyDescent="0.2">
      <c r="E33597" s="88"/>
    </row>
    <row r="33598" spans="5:5" x14ac:dyDescent="0.2">
      <c r="E33598" s="88"/>
    </row>
    <row r="33599" spans="5:5" x14ac:dyDescent="0.2">
      <c r="E33599" s="88"/>
    </row>
    <row r="33600" spans="5:5" x14ac:dyDescent="0.2">
      <c r="E33600" s="88"/>
    </row>
    <row r="33601" spans="5:5" x14ac:dyDescent="0.2">
      <c r="E33601" s="88"/>
    </row>
    <row r="33602" spans="5:5" x14ac:dyDescent="0.2">
      <c r="E33602" s="88"/>
    </row>
    <row r="33603" spans="5:5" x14ac:dyDescent="0.2">
      <c r="E33603" s="88"/>
    </row>
    <row r="33604" spans="5:5" x14ac:dyDescent="0.2">
      <c r="E33604" s="88"/>
    </row>
    <row r="33605" spans="5:5" x14ac:dyDescent="0.2">
      <c r="E33605" s="88"/>
    </row>
    <row r="33606" spans="5:5" x14ac:dyDescent="0.2">
      <c r="E33606" s="88"/>
    </row>
    <row r="33607" spans="5:5" x14ac:dyDescent="0.2">
      <c r="E33607" s="88"/>
    </row>
    <row r="33608" spans="5:5" x14ac:dyDescent="0.2">
      <c r="E33608" s="88"/>
    </row>
    <row r="33609" spans="5:5" x14ac:dyDescent="0.2">
      <c r="E33609" s="88"/>
    </row>
    <row r="33610" spans="5:5" x14ac:dyDescent="0.2">
      <c r="E33610" s="88"/>
    </row>
    <row r="33611" spans="5:5" x14ac:dyDescent="0.2">
      <c r="E33611" s="88"/>
    </row>
    <row r="33612" spans="5:5" x14ac:dyDescent="0.2">
      <c r="E33612" s="88"/>
    </row>
    <row r="33613" spans="5:5" x14ac:dyDescent="0.2">
      <c r="E33613" s="88"/>
    </row>
    <row r="33614" spans="5:5" x14ac:dyDescent="0.2">
      <c r="E33614" s="88"/>
    </row>
    <row r="33615" spans="5:5" x14ac:dyDescent="0.2">
      <c r="E33615" s="88"/>
    </row>
    <row r="33616" spans="5:5" x14ac:dyDescent="0.2">
      <c r="E33616" s="88"/>
    </row>
    <row r="33617" spans="5:5" x14ac:dyDescent="0.2">
      <c r="E33617" s="88"/>
    </row>
    <row r="33618" spans="5:5" x14ac:dyDescent="0.2">
      <c r="E33618" s="88"/>
    </row>
    <row r="33619" spans="5:5" x14ac:dyDescent="0.2">
      <c r="E33619" s="88"/>
    </row>
    <row r="33620" spans="5:5" x14ac:dyDescent="0.2">
      <c r="E33620" s="88"/>
    </row>
    <row r="33621" spans="5:5" x14ac:dyDescent="0.2">
      <c r="E33621" s="88"/>
    </row>
    <row r="33622" spans="5:5" x14ac:dyDescent="0.2">
      <c r="E33622" s="88"/>
    </row>
    <row r="33623" spans="5:5" x14ac:dyDescent="0.2">
      <c r="E33623" s="88"/>
    </row>
    <row r="33624" spans="5:5" x14ac:dyDescent="0.2">
      <c r="E33624" s="88"/>
    </row>
    <row r="33625" spans="5:5" x14ac:dyDescent="0.2">
      <c r="E33625" s="88"/>
    </row>
    <row r="33626" spans="5:5" x14ac:dyDescent="0.2">
      <c r="E33626" s="88"/>
    </row>
    <row r="33627" spans="5:5" x14ac:dyDescent="0.2">
      <c r="E33627" s="88"/>
    </row>
    <row r="33628" spans="5:5" x14ac:dyDescent="0.2">
      <c r="E33628" s="88"/>
    </row>
    <row r="33629" spans="5:5" x14ac:dyDescent="0.2">
      <c r="E33629" s="88"/>
    </row>
    <row r="33630" spans="5:5" x14ac:dyDescent="0.2">
      <c r="E33630" s="88"/>
    </row>
    <row r="33631" spans="5:5" x14ac:dyDescent="0.2">
      <c r="E33631" s="88"/>
    </row>
    <row r="33632" spans="5:5" x14ac:dyDescent="0.2">
      <c r="E33632" s="88"/>
    </row>
    <row r="33633" spans="5:5" x14ac:dyDescent="0.2">
      <c r="E33633" s="88"/>
    </row>
    <row r="33634" spans="5:5" x14ac:dyDescent="0.2">
      <c r="E33634" s="88"/>
    </row>
    <row r="33635" spans="5:5" x14ac:dyDescent="0.2">
      <c r="E33635" s="88"/>
    </row>
    <row r="33636" spans="5:5" x14ac:dyDescent="0.2">
      <c r="E33636" s="88"/>
    </row>
    <row r="33637" spans="5:5" x14ac:dyDescent="0.2">
      <c r="E33637" s="88"/>
    </row>
    <row r="33638" spans="5:5" x14ac:dyDescent="0.2">
      <c r="E33638" s="88"/>
    </row>
    <row r="33639" spans="5:5" x14ac:dyDescent="0.2">
      <c r="E33639" s="88"/>
    </row>
    <row r="33640" spans="5:5" x14ac:dyDescent="0.2">
      <c r="E33640" s="88"/>
    </row>
    <row r="33641" spans="5:5" x14ac:dyDescent="0.2">
      <c r="E33641" s="88"/>
    </row>
    <row r="33642" spans="5:5" x14ac:dyDescent="0.2">
      <c r="E33642" s="88"/>
    </row>
    <row r="33643" spans="5:5" x14ac:dyDescent="0.2">
      <c r="E33643" s="88"/>
    </row>
    <row r="33644" spans="5:5" x14ac:dyDescent="0.2">
      <c r="E33644" s="88"/>
    </row>
    <row r="33645" spans="5:5" x14ac:dyDescent="0.2">
      <c r="E33645" s="88"/>
    </row>
    <row r="33646" spans="5:5" x14ac:dyDescent="0.2">
      <c r="E33646" s="88"/>
    </row>
    <row r="33647" spans="5:5" x14ac:dyDescent="0.2">
      <c r="E33647" s="88"/>
    </row>
    <row r="33648" spans="5:5" x14ac:dyDescent="0.2">
      <c r="E33648" s="88"/>
    </row>
    <row r="33649" spans="5:5" x14ac:dyDescent="0.2">
      <c r="E33649" s="88"/>
    </row>
    <row r="33650" spans="5:5" x14ac:dyDescent="0.2">
      <c r="E33650" s="88"/>
    </row>
    <row r="33651" spans="5:5" x14ac:dyDescent="0.2">
      <c r="E33651" s="88"/>
    </row>
    <row r="33652" spans="5:5" x14ac:dyDescent="0.2">
      <c r="E33652" s="88"/>
    </row>
    <row r="33653" spans="5:5" x14ac:dyDescent="0.2">
      <c r="E33653" s="88"/>
    </row>
    <row r="33654" spans="5:5" x14ac:dyDescent="0.2">
      <c r="E33654" s="88"/>
    </row>
    <row r="33655" spans="5:5" x14ac:dyDescent="0.2">
      <c r="E33655" s="88"/>
    </row>
    <row r="33656" spans="5:5" x14ac:dyDescent="0.2">
      <c r="E33656" s="88"/>
    </row>
    <row r="33657" spans="5:5" x14ac:dyDescent="0.2">
      <c r="E33657" s="88"/>
    </row>
    <row r="33658" spans="5:5" x14ac:dyDescent="0.2">
      <c r="E33658" s="88"/>
    </row>
    <row r="33659" spans="5:5" x14ac:dyDescent="0.2">
      <c r="E33659" s="88"/>
    </row>
    <row r="33660" spans="5:5" x14ac:dyDescent="0.2">
      <c r="E33660" s="88"/>
    </row>
    <row r="33661" spans="5:5" x14ac:dyDescent="0.2">
      <c r="E33661" s="88"/>
    </row>
    <row r="33662" spans="5:5" x14ac:dyDescent="0.2">
      <c r="E33662" s="88"/>
    </row>
    <row r="33663" spans="5:5" x14ac:dyDescent="0.2">
      <c r="E33663" s="88"/>
    </row>
    <row r="33664" spans="5:5" x14ac:dyDescent="0.2">
      <c r="E33664" s="88"/>
    </row>
    <row r="33665" spans="5:5" x14ac:dyDescent="0.2">
      <c r="E33665" s="88"/>
    </row>
    <row r="33666" spans="5:5" x14ac:dyDescent="0.2">
      <c r="E33666" s="88"/>
    </row>
    <row r="33667" spans="5:5" x14ac:dyDescent="0.2">
      <c r="E33667" s="88"/>
    </row>
    <row r="33668" spans="5:5" x14ac:dyDescent="0.2">
      <c r="E33668" s="88"/>
    </row>
    <row r="33669" spans="5:5" x14ac:dyDescent="0.2">
      <c r="E33669" s="88"/>
    </row>
    <row r="33670" spans="5:5" x14ac:dyDescent="0.2">
      <c r="E33670" s="88"/>
    </row>
    <row r="33671" spans="5:5" x14ac:dyDescent="0.2">
      <c r="E33671" s="88"/>
    </row>
    <row r="33672" spans="5:5" x14ac:dyDescent="0.2">
      <c r="E33672" s="88"/>
    </row>
    <row r="33673" spans="5:5" x14ac:dyDescent="0.2">
      <c r="E33673" s="88"/>
    </row>
    <row r="33674" spans="5:5" x14ac:dyDescent="0.2">
      <c r="E33674" s="88"/>
    </row>
    <row r="33675" spans="5:5" x14ac:dyDescent="0.2">
      <c r="E33675" s="88"/>
    </row>
    <row r="33676" spans="5:5" x14ac:dyDescent="0.2">
      <c r="E33676" s="88"/>
    </row>
    <row r="33677" spans="5:5" x14ac:dyDescent="0.2">
      <c r="E33677" s="88"/>
    </row>
    <row r="33678" spans="5:5" x14ac:dyDescent="0.2">
      <c r="E33678" s="88"/>
    </row>
    <row r="33679" spans="5:5" x14ac:dyDescent="0.2">
      <c r="E33679" s="88"/>
    </row>
    <row r="33680" spans="5:5" x14ac:dyDescent="0.2">
      <c r="E33680" s="88"/>
    </row>
    <row r="33681" spans="5:5" x14ac:dyDescent="0.2">
      <c r="E33681" s="88"/>
    </row>
    <row r="33682" spans="5:5" x14ac:dyDescent="0.2">
      <c r="E33682" s="88"/>
    </row>
    <row r="33683" spans="5:5" x14ac:dyDescent="0.2">
      <c r="E33683" s="88"/>
    </row>
    <row r="33684" spans="5:5" x14ac:dyDescent="0.2">
      <c r="E33684" s="88"/>
    </row>
    <row r="33685" spans="5:5" x14ac:dyDescent="0.2">
      <c r="E33685" s="88"/>
    </row>
    <row r="33686" spans="5:5" x14ac:dyDescent="0.2">
      <c r="E33686" s="88"/>
    </row>
    <row r="33687" spans="5:5" x14ac:dyDescent="0.2">
      <c r="E33687" s="88"/>
    </row>
    <row r="33688" spans="5:5" x14ac:dyDescent="0.2">
      <c r="E33688" s="88"/>
    </row>
    <row r="33689" spans="5:5" x14ac:dyDescent="0.2">
      <c r="E33689" s="88"/>
    </row>
    <row r="33690" spans="5:5" x14ac:dyDescent="0.2">
      <c r="E33690" s="88"/>
    </row>
    <row r="33691" spans="5:5" x14ac:dyDescent="0.2">
      <c r="E33691" s="88"/>
    </row>
    <row r="33692" spans="5:5" x14ac:dyDescent="0.2">
      <c r="E33692" s="88"/>
    </row>
    <row r="33693" spans="5:5" x14ac:dyDescent="0.2">
      <c r="E33693" s="88"/>
    </row>
    <row r="33694" spans="5:5" x14ac:dyDescent="0.2">
      <c r="E33694" s="88"/>
    </row>
    <row r="33695" spans="5:5" x14ac:dyDescent="0.2">
      <c r="E33695" s="88"/>
    </row>
    <row r="33696" spans="5:5" x14ac:dyDescent="0.2">
      <c r="E33696" s="88"/>
    </row>
    <row r="33697" spans="5:5" x14ac:dyDescent="0.2">
      <c r="E33697" s="88"/>
    </row>
    <row r="33698" spans="5:5" x14ac:dyDescent="0.2">
      <c r="E33698" s="88"/>
    </row>
    <row r="33699" spans="5:5" x14ac:dyDescent="0.2">
      <c r="E33699" s="88"/>
    </row>
    <row r="33700" spans="5:5" x14ac:dyDescent="0.2">
      <c r="E33700" s="88"/>
    </row>
    <row r="33701" spans="5:5" x14ac:dyDescent="0.2">
      <c r="E33701" s="88"/>
    </row>
    <row r="33702" spans="5:5" x14ac:dyDescent="0.2">
      <c r="E33702" s="88"/>
    </row>
    <row r="33703" spans="5:5" x14ac:dyDescent="0.2">
      <c r="E33703" s="88"/>
    </row>
    <row r="33704" spans="5:5" x14ac:dyDescent="0.2">
      <c r="E33704" s="88"/>
    </row>
    <row r="33705" spans="5:5" x14ac:dyDescent="0.2">
      <c r="E33705" s="88"/>
    </row>
    <row r="33706" spans="5:5" x14ac:dyDescent="0.2">
      <c r="E33706" s="88"/>
    </row>
    <row r="33707" spans="5:5" x14ac:dyDescent="0.2">
      <c r="E33707" s="88"/>
    </row>
    <row r="33708" spans="5:5" x14ac:dyDescent="0.2">
      <c r="E33708" s="88"/>
    </row>
    <row r="33709" spans="5:5" x14ac:dyDescent="0.2">
      <c r="E33709" s="88"/>
    </row>
    <row r="33710" spans="5:5" x14ac:dyDescent="0.2">
      <c r="E33710" s="88"/>
    </row>
    <row r="33711" spans="5:5" x14ac:dyDescent="0.2">
      <c r="E33711" s="88"/>
    </row>
    <row r="33712" spans="5:5" x14ac:dyDescent="0.2">
      <c r="E33712" s="88"/>
    </row>
    <row r="33713" spans="5:5" x14ac:dyDescent="0.2">
      <c r="E33713" s="88"/>
    </row>
    <row r="33714" spans="5:5" x14ac:dyDescent="0.2">
      <c r="E33714" s="88"/>
    </row>
    <row r="33715" spans="5:5" x14ac:dyDescent="0.2">
      <c r="E33715" s="88"/>
    </row>
    <row r="33716" spans="5:5" x14ac:dyDescent="0.2">
      <c r="E33716" s="88"/>
    </row>
    <row r="33717" spans="5:5" x14ac:dyDescent="0.2">
      <c r="E33717" s="88"/>
    </row>
    <row r="33718" spans="5:5" x14ac:dyDescent="0.2">
      <c r="E33718" s="88"/>
    </row>
    <row r="33719" spans="5:5" x14ac:dyDescent="0.2">
      <c r="E33719" s="88"/>
    </row>
    <row r="33720" spans="5:5" x14ac:dyDescent="0.2">
      <c r="E33720" s="88"/>
    </row>
    <row r="33721" spans="5:5" x14ac:dyDescent="0.2">
      <c r="E33721" s="88"/>
    </row>
    <row r="33722" spans="5:5" x14ac:dyDescent="0.2">
      <c r="E33722" s="88"/>
    </row>
    <row r="33723" spans="5:5" x14ac:dyDescent="0.2">
      <c r="E33723" s="88"/>
    </row>
    <row r="33724" spans="5:5" x14ac:dyDescent="0.2">
      <c r="E33724" s="88"/>
    </row>
    <row r="33725" spans="5:5" x14ac:dyDescent="0.2">
      <c r="E33725" s="88"/>
    </row>
    <row r="33726" spans="5:5" x14ac:dyDescent="0.2">
      <c r="E33726" s="88"/>
    </row>
    <row r="33727" spans="5:5" x14ac:dyDescent="0.2">
      <c r="E33727" s="88"/>
    </row>
    <row r="33728" spans="5:5" x14ac:dyDescent="0.2">
      <c r="E33728" s="88"/>
    </row>
    <row r="33729" spans="5:5" x14ac:dyDescent="0.2">
      <c r="E33729" s="88"/>
    </row>
    <row r="33730" spans="5:5" x14ac:dyDescent="0.2">
      <c r="E33730" s="88"/>
    </row>
    <row r="33731" spans="5:5" x14ac:dyDescent="0.2">
      <c r="E33731" s="88"/>
    </row>
    <row r="33732" spans="5:5" x14ac:dyDescent="0.2">
      <c r="E33732" s="88"/>
    </row>
    <row r="33733" spans="5:5" x14ac:dyDescent="0.2">
      <c r="E33733" s="88"/>
    </row>
    <row r="33734" spans="5:5" x14ac:dyDescent="0.2">
      <c r="E33734" s="88"/>
    </row>
    <row r="33735" spans="5:5" x14ac:dyDescent="0.2">
      <c r="E33735" s="88"/>
    </row>
    <row r="33736" spans="5:5" x14ac:dyDescent="0.2">
      <c r="E33736" s="88"/>
    </row>
    <row r="33737" spans="5:5" x14ac:dyDescent="0.2">
      <c r="E33737" s="88"/>
    </row>
    <row r="33738" spans="5:5" x14ac:dyDescent="0.2">
      <c r="E33738" s="88"/>
    </row>
    <row r="33739" spans="5:5" x14ac:dyDescent="0.2">
      <c r="E33739" s="88"/>
    </row>
    <row r="33740" spans="5:5" x14ac:dyDescent="0.2">
      <c r="E33740" s="88"/>
    </row>
    <row r="33741" spans="5:5" x14ac:dyDescent="0.2">
      <c r="E33741" s="88"/>
    </row>
    <row r="33742" spans="5:5" x14ac:dyDescent="0.2">
      <c r="E33742" s="88"/>
    </row>
    <row r="33743" spans="5:5" x14ac:dyDescent="0.2">
      <c r="E33743" s="88"/>
    </row>
    <row r="33744" spans="5:5" x14ac:dyDescent="0.2">
      <c r="E33744" s="88"/>
    </row>
    <row r="33745" spans="5:5" x14ac:dyDescent="0.2">
      <c r="E33745" s="88"/>
    </row>
    <row r="33746" spans="5:5" x14ac:dyDescent="0.2">
      <c r="E33746" s="88"/>
    </row>
    <row r="33747" spans="5:5" x14ac:dyDescent="0.2">
      <c r="E33747" s="88"/>
    </row>
    <row r="33748" spans="5:5" x14ac:dyDescent="0.2">
      <c r="E33748" s="88"/>
    </row>
    <row r="33749" spans="5:5" x14ac:dyDescent="0.2">
      <c r="E33749" s="88"/>
    </row>
    <row r="33750" spans="5:5" x14ac:dyDescent="0.2">
      <c r="E33750" s="88"/>
    </row>
    <row r="33751" spans="5:5" x14ac:dyDescent="0.2">
      <c r="E33751" s="88"/>
    </row>
    <row r="33752" spans="5:5" x14ac:dyDescent="0.2">
      <c r="E33752" s="88"/>
    </row>
    <row r="33753" spans="5:5" x14ac:dyDescent="0.2">
      <c r="E33753" s="88"/>
    </row>
    <row r="33754" spans="5:5" x14ac:dyDescent="0.2">
      <c r="E33754" s="88"/>
    </row>
    <row r="33755" spans="5:5" x14ac:dyDescent="0.2">
      <c r="E33755" s="88"/>
    </row>
    <row r="33756" spans="5:5" x14ac:dyDescent="0.2">
      <c r="E33756" s="88"/>
    </row>
    <row r="33757" spans="5:5" x14ac:dyDescent="0.2">
      <c r="E33757" s="88"/>
    </row>
    <row r="33758" spans="5:5" x14ac:dyDescent="0.2">
      <c r="E33758" s="88"/>
    </row>
    <row r="33759" spans="5:5" x14ac:dyDescent="0.2">
      <c r="E33759" s="88"/>
    </row>
    <row r="33760" spans="5:5" x14ac:dyDescent="0.2">
      <c r="E33760" s="88"/>
    </row>
    <row r="33761" spans="5:5" x14ac:dyDescent="0.2">
      <c r="E33761" s="88"/>
    </row>
    <row r="33762" spans="5:5" x14ac:dyDescent="0.2">
      <c r="E33762" s="88"/>
    </row>
    <row r="33763" spans="5:5" x14ac:dyDescent="0.2">
      <c r="E33763" s="88"/>
    </row>
    <row r="33764" spans="5:5" x14ac:dyDescent="0.2">
      <c r="E33764" s="88"/>
    </row>
    <row r="33765" spans="5:5" x14ac:dyDescent="0.2">
      <c r="E33765" s="88"/>
    </row>
    <row r="33766" spans="5:5" x14ac:dyDescent="0.2">
      <c r="E33766" s="88"/>
    </row>
    <row r="33767" spans="5:5" x14ac:dyDescent="0.2">
      <c r="E33767" s="88"/>
    </row>
    <row r="33768" spans="5:5" x14ac:dyDescent="0.2">
      <c r="E33768" s="88"/>
    </row>
    <row r="33769" spans="5:5" x14ac:dyDescent="0.2">
      <c r="E33769" s="88"/>
    </row>
    <row r="33770" spans="5:5" x14ac:dyDescent="0.2">
      <c r="E33770" s="88"/>
    </row>
    <row r="33771" spans="5:5" x14ac:dyDescent="0.2">
      <c r="E33771" s="88"/>
    </row>
    <row r="33772" spans="5:5" x14ac:dyDescent="0.2">
      <c r="E33772" s="88"/>
    </row>
    <row r="33773" spans="5:5" x14ac:dyDescent="0.2">
      <c r="E33773" s="88"/>
    </row>
    <row r="33774" spans="5:5" x14ac:dyDescent="0.2">
      <c r="E33774" s="88"/>
    </row>
    <row r="33775" spans="5:5" x14ac:dyDescent="0.2">
      <c r="E33775" s="88"/>
    </row>
    <row r="33776" spans="5:5" x14ac:dyDescent="0.2">
      <c r="E33776" s="88"/>
    </row>
    <row r="33777" spans="5:5" x14ac:dyDescent="0.2">
      <c r="E33777" s="88"/>
    </row>
    <row r="33778" spans="5:5" x14ac:dyDescent="0.2">
      <c r="E33778" s="88"/>
    </row>
    <row r="33779" spans="5:5" x14ac:dyDescent="0.2">
      <c r="E33779" s="88"/>
    </row>
    <row r="33780" spans="5:5" x14ac:dyDescent="0.2">
      <c r="E33780" s="88"/>
    </row>
    <row r="33781" spans="5:5" x14ac:dyDescent="0.2">
      <c r="E33781" s="88"/>
    </row>
    <row r="33782" spans="5:5" x14ac:dyDescent="0.2">
      <c r="E33782" s="88"/>
    </row>
    <row r="33783" spans="5:5" x14ac:dyDescent="0.2">
      <c r="E33783" s="88"/>
    </row>
    <row r="33784" spans="5:5" x14ac:dyDescent="0.2">
      <c r="E33784" s="88"/>
    </row>
    <row r="33785" spans="5:5" x14ac:dyDescent="0.2">
      <c r="E33785" s="88"/>
    </row>
    <row r="33786" spans="5:5" x14ac:dyDescent="0.2">
      <c r="E33786" s="88"/>
    </row>
    <row r="33787" spans="5:5" x14ac:dyDescent="0.2">
      <c r="E33787" s="88"/>
    </row>
    <row r="33788" spans="5:5" x14ac:dyDescent="0.2">
      <c r="E33788" s="88"/>
    </row>
    <row r="33789" spans="5:5" x14ac:dyDescent="0.2">
      <c r="E33789" s="88"/>
    </row>
    <row r="33790" spans="5:5" x14ac:dyDescent="0.2">
      <c r="E33790" s="88"/>
    </row>
    <row r="33791" spans="5:5" x14ac:dyDescent="0.2">
      <c r="E33791" s="88"/>
    </row>
    <row r="33792" spans="5:5" x14ac:dyDescent="0.2">
      <c r="E33792" s="88"/>
    </row>
    <row r="33793" spans="5:5" x14ac:dyDescent="0.2">
      <c r="E33793" s="88"/>
    </row>
    <row r="33794" spans="5:5" x14ac:dyDescent="0.2">
      <c r="E33794" s="88"/>
    </row>
    <row r="33795" spans="5:5" x14ac:dyDescent="0.2">
      <c r="E33795" s="88"/>
    </row>
    <row r="33796" spans="5:5" x14ac:dyDescent="0.2">
      <c r="E33796" s="88"/>
    </row>
    <row r="33797" spans="5:5" x14ac:dyDescent="0.2">
      <c r="E33797" s="88"/>
    </row>
    <row r="33798" spans="5:5" x14ac:dyDescent="0.2">
      <c r="E33798" s="88"/>
    </row>
    <row r="33799" spans="5:5" x14ac:dyDescent="0.2">
      <c r="E33799" s="88"/>
    </row>
    <row r="33800" spans="5:5" x14ac:dyDescent="0.2">
      <c r="E33800" s="88"/>
    </row>
    <row r="33801" spans="5:5" x14ac:dyDescent="0.2">
      <c r="E33801" s="88"/>
    </row>
    <row r="33802" spans="5:5" x14ac:dyDescent="0.2">
      <c r="E33802" s="88"/>
    </row>
    <row r="33803" spans="5:5" x14ac:dyDescent="0.2">
      <c r="E33803" s="88"/>
    </row>
    <row r="33804" spans="5:5" x14ac:dyDescent="0.2">
      <c r="E33804" s="88"/>
    </row>
    <row r="33805" spans="5:5" x14ac:dyDescent="0.2">
      <c r="E33805" s="88"/>
    </row>
    <row r="33806" spans="5:5" x14ac:dyDescent="0.2">
      <c r="E33806" s="88"/>
    </row>
    <row r="33807" spans="5:5" x14ac:dyDescent="0.2">
      <c r="E33807" s="88"/>
    </row>
    <row r="33808" spans="5:5" x14ac:dyDescent="0.2">
      <c r="E33808" s="88"/>
    </row>
    <row r="33809" spans="5:5" x14ac:dyDescent="0.2">
      <c r="E33809" s="88"/>
    </row>
    <row r="33810" spans="5:5" x14ac:dyDescent="0.2">
      <c r="E33810" s="88"/>
    </row>
    <row r="33811" spans="5:5" x14ac:dyDescent="0.2">
      <c r="E33811" s="88"/>
    </row>
    <row r="33812" spans="5:5" x14ac:dyDescent="0.2">
      <c r="E33812" s="88"/>
    </row>
    <row r="33813" spans="5:5" x14ac:dyDescent="0.2">
      <c r="E33813" s="88"/>
    </row>
    <row r="33814" spans="5:5" x14ac:dyDescent="0.2">
      <c r="E33814" s="88"/>
    </row>
    <row r="33815" spans="5:5" x14ac:dyDescent="0.2">
      <c r="E33815" s="88"/>
    </row>
    <row r="33816" spans="5:5" x14ac:dyDescent="0.2">
      <c r="E33816" s="88"/>
    </row>
    <row r="33817" spans="5:5" x14ac:dyDescent="0.2">
      <c r="E33817" s="88"/>
    </row>
    <row r="33818" spans="5:5" x14ac:dyDescent="0.2">
      <c r="E33818" s="88"/>
    </row>
    <row r="33819" spans="5:5" x14ac:dyDescent="0.2">
      <c r="E33819" s="88"/>
    </row>
    <row r="33820" spans="5:5" x14ac:dyDescent="0.2">
      <c r="E33820" s="88"/>
    </row>
    <row r="33821" spans="5:5" x14ac:dyDescent="0.2">
      <c r="E33821" s="88"/>
    </row>
    <row r="33822" spans="5:5" x14ac:dyDescent="0.2">
      <c r="E33822" s="88"/>
    </row>
    <row r="33823" spans="5:5" x14ac:dyDescent="0.2">
      <c r="E33823" s="88"/>
    </row>
    <row r="33824" spans="5:5" x14ac:dyDescent="0.2">
      <c r="E33824" s="88"/>
    </row>
    <row r="33825" spans="5:5" x14ac:dyDescent="0.2">
      <c r="E33825" s="88"/>
    </row>
    <row r="33826" spans="5:5" x14ac:dyDescent="0.2">
      <c r="E33826" s="88"/>
    </row>
    <row r="33827" spans="5:5" x14ac:dyDescent="0.2">
      <c r="E33827" s="88"/>
    </row>
    <row r="33828" spans="5:5" x14ac:dyDescent="0.2">
      <c r="E33828" s="88"/>
    </row>
    <row r="33829" spans="5:5" x14ac:dyDescent="0.2">
      <c r="E33829" s="88"/>
    </row>
    <row r="33830" spans="5:5" x14ac:dyDescent="0.2">
      <c r="E33830" s="88"/>
    </row>
    <row r="33831" spans="5:5" x14ac:dyDescent="0.2">
      <c r="E33831" s="88"/>
    </row>
    <row r="33832" spans="5:5" x14ac:dyDescent="0.2">
      <c r="E33832" s="88"/>
    </row>
    <row r="33833" spans="5:5" x14ac:dyDescent="0.2">
      <c r="E33833" s="88"/>
    </row>
    <row r="33834" spans="5:5" x14ac:dyDescent="0.2">
      <c r="E33834" s="88"/>
    </row>
    <row r="33835" spans="5:5" x14ac:dyDescent="0.2">
      <c r="E33835" s="88"/>
    </row>
    <row r="33836" spans="5:5" x14ac:dyDescent="0.2">
      <c r="E33836" s="88"/>
    </row>
    <row r="33837" spans="5:5" x14ac:dyDescent="0.2">
      <c r="E33837" s="88"/>
    </row>
    <row r="33838" spans="5:5" x14ac:dyDescent="0.2">
      <c r="E33838" s="88"/>
    </row>
    <row r="33839" spans="5:5" x14ac:dyDescent="0.2">
      <c r="E33839" s="88"/>
    </row>
    <row r="33840" spans="5:5" x14ac:dyDescent="0.2">
      <c r="E33840" s="88"/>
    </row>
    <row r="33841" spans="5:5" x14ac:dyDescent="0.2">
      <c r="E33841" s="88"/>
    </row>
    <row r="33842" spans="5:5" x14ac:dyDescent="0.2">
      <c r="E33842" s="88"/>
    </row>
    <row r="33843" spans="5:5" x14ac:dyDescent="0.2">
      <c r="E33843" s="88"/>
    </row>
    <row r="33844" spans="5:5" x14ac:dyDescent="0.2">
      <c r="E33844" s="88"/>
    </row>
    <row r="33845" spans="5:5" x14ac:dyDescent="0.2">
      <c r="E33845" s="88"/>
    </row>
    <row r="33846" spans="5:5" x14ac:dyDescent="0.2">
      <c r="E33846" s="88"/>
    </row>
    <row r="33847" spans="5:5" x14ac:dyDescent="0.2">
      <c r="E33847" s="88"/>
    </row>
    <row r="33848" spans="5:5" x14ac:dyDescent="0.2">
      <c r="E33848" s="88"/>
    </row>
    <row r="33849" spans="5:5" x14ac:dyDescent="0.2">
      <c r="E33849" s="88"/>
    </row>
    <row r="33850" spans="5:5" x14ac:dyDescent="0.2">
      <c r="E33850" s="88"/>
    </row>
    <row r="33851" spans="5:5" x14ac:dyDescent="0.2">
      <c r="E33851" s="88"/>
    </row>
    <row r="33852" spans="5:5" x14ac:dyDescent="0.2">
      <c r="E33852" s="88"/>
    </row>
    <row r="33853" spans="5:5" x14ac:dyDescent="0.2">
      <c r="E33853" s="88"/>
    </row>
    <row r="33854" spans="5:5" x14ac:dyDescent="0.2">
      <c r="E33854" s="88"/>
    </row>
    <row r="33855" spans="5:5" x14ac:dyDescent="0.2">
      <c r="E33855" s="88"/>
    </row>
    <row r="33856" spans="5:5" x14ac:dyDescent="0.2">
      <c r="E33856" s="88"/>
    </row>
    <row r="33857" spans="5:5" x14ac:dyDescent="0.2">
      <c r="E33857" s="88"/>
    </row>
    <row r="33858" spans="5:5" x14ac:dyDescent="0.2">
      <c r="E33858" s="88"/>
    </row>
    <row r="33859" spans="5:5" x14ac:dyDescent="0.2">
      <c r="E33859" s="88"/>
    </row>
    <row r="33860" spans="5:5" x14ac:dyDescent="0.2">
      <c r="E33860" s="88"/>
    </row>
    <row r="33861" spans="5:5" x14ac:dyDescent="0.2">
      <c r="E33861" s="88"/>
    </row>
    <row r="33862" spans="5:5" x14ac:dyDescent="0.2">
      <c r="E33862" s="88"/>
    </row>
    <row r="33863" spans="5:5" x14ac:dyDescent="0.2">
      <c r="E33863" s="88"/>
    </row>
    <row r="33864" spans="5:5" x14ac:dyDescent="0.2">
      <c r="E33864" s="88"/>
    </row>
    <row r="33865" spans="5:5" x14ac:dyDescent="0.2">
      <c r="E33865" s="88"/>
    </row>
    <row r="33866" spans="5:5" x14ac:dyDescent="0.2">
      <c r="E33866" s="88"/>
    </row>
    <row r="33867" spans="5:5" x14ac:dyDescent="0.2">
      <c r="E33867" s="88"/>
    </row>
    <row r="33868" spans="5:5" x14ac:dyDescent="0.2">
      <c r="E33868" s="88"/>
    </row>
    <row r="33869" spans="5:5" x14ac:dyDescent="0.2">
      <c r="E33869" s="88"/>
    </row>
    <row r="33870" spans="5:5" x14ac:dyDescent="0.2">
      <c r="E33870" s="88"/>
    </row>
    <row r="33871" spans="5:5" x14ac:dyDescent="0.2">
      <c r="E33871" s="88"/>
    </row>
    <row r="33872" spans="5:5" x14ac:dyDescent="0.2">
      <c r="E33872" s="88"/>
    </row>
    <row r="33873" spans="5:5" x14ac:dyDescent="0.2">
      <c r="E33873" s="88"/>
    </row>
    <row r="33874" spans="5:5" x14ac:dyDescent="0.2">
      <c r="E33874" s="88"/>
    </row>
    <row r="33875" spans="5:5" x14ac:dyDescent="0.2">
      <c r="E33875" s="88"/>
    </row>
    <row r="33876" spans="5:5" x14ac:dyDescent="0.2">
      <c r="E33876" s="88"/>
    </row>
    <row r="33877" spans="5:5" x14ac:dyDescent="0.2">
      <c r="E33877" s="88"/>
    </row>
    <row r="33878" spans="5:5" x14ac:dyDescent="0.2">
      <c r="E33878" s="88"/>
    </row>
    <row r="33879" spans="5:5" x14ac:dyDescent="0.2">
      <c r="E33879" s="88"/>
    </row>
    <row r="33880" spans="5:5" x14ac:dyDescent="0.2">
      <c r="E33880" s="88"/>
    </row>
    <row r="33881" spans="5:5" x14ac:dyDescent="0.2">
      <c r="E33881" s="88"/>
    </row>
    <row r="33882" spans="5:5" x14ac:dyDescent="0.2">
      <c r="E33882" s="88"/>
    </row>
    <row r="33883" spans="5:5" x14ac:dyDescent="0.2">
      <c r="E33883" s="88"/>
    </row>
    <row r="33884" spans="5:5" x14ac:dyDescent="0.2">
      <c r="E33884" s="88"/>
    </row>
    <row r="33885" spans="5:5" x14ac:dyDescent="0.2">
      <c r="E33885" s="88"/>
    </row>
    <row r="33886" spans="5:5" x14ac:dyDescent="0.2">
      <c r="E33886" s="88"/>
    </row>
    <row r="33887" spans="5:5" x14ac:dyDescent="0.2">
      <c r="E33887" s="88"/>
    </row>
    <row r="33888" spans="5:5" x14ac:dyDescent="0.2">
      <c r="E33888" s="88"/>
    </row>
    <row r="33889" spans="5:5" x14ac:dyDescent="0.2">
      <c r="E33889" s="88"/>
    </row>
    <row r="33890" spans="5:5" x14ac:dyDescent="0.2">
      <c r="E33890" s="88"/>
    </row>
    <row r="33891" spans="5:5" x14ac:dyDescent="0.2">
      <c r="E33891" s="88"/>
    </row>
    <row r="33892" spans="5:5" x14ac:dyDescent="0.2">
      <c r="E33892" s="88"/>
    </row>
    <row r="33893" spans="5:5" x14ac:dyDescent="0.2">
      <c r="E33893" s="88"/>
    </row>
    <row r="33894" spans="5:5" x14ac:dyDescent="0.2">
      <c r="E33894" s="88"/>
    </row>
    <row r="33895" spans="5:5" x14ac:dyDescent="0.2">
      <c r="E33895" s="88"/>
    </row>
    <row r="33896" spans="5:5" x14ac:dyDescent="0.2">
      <c r="E33896" s="88"/>
    </row>
    <row r="33897" spans="5:5" x14ac:dyDescent="0.2">
      <c r="E33897" s="88"/>
    </row>
    <row r="33898" spans="5:5" x14ac:dyDescent="0.2">
      <c r="E33898" s="88"/>
    </row>
    <row r="33899" spans="5:5" x14ac:dyDescent="0.2">
      <c r="E33899" s="88"/>
    </row>
    <row r="33900" spans="5:5" x14ac:dyDescent="0.2">
      <c r="E33900" s="88"/>
    </row>
    <row r="33901" spans="5:5" x14ac:dyDescent="0.2">
      <c r="E33901" s="88"/>
    </row>
    <row r="33902" spans="5:5" x14ac:dyDescent="0.2">
      <c r="E33902" s="88"/>
    </row>
    <row r="33903" spans="5:5" x14ac:dyDescent="0.2">
      <c r="E33903" s="88"/>
    </row>
    <row r="33904" spans="5:5" x14ac:dyDescent="0.2">
      <c r="E33904" s="88"/>
    </row>
    <row r="33905" spans="5:5" x14ac:dyDescent="0.2">
      <c r="E33905" s="88"/>
    </row>
    <row r="33906" spans="5:5" x14ac:dyDescent="0.2">
      <c r="E33906" s="88"/>
    </row>
    <row r="33907" spans="5:5" x14ac:dyDescent="0.2">
      <c r="E33907" s="88"/>
    </row>
    <row r="33908" spans="5:5" x14ac:dyDescent="0.2">
      <c r="E33908" s="88"/>
    </row>
    <row r="33909" spans="5:5" x14ac:dyDescent="0.2">
      <c r="E33909" s="88"/>
    </row>
    <row r="33910" spans="5:5" x14ac:dyDescent="0.2">
      <c r="E33910" s="88"/>
    </row>
    <row r="33911" spans="5:5" x14ac:dyDescent="0.2">
      <c r="E33911" s="88"/>
    </row>
    <row r="33912" spans="5:5" x14ac:dyDescent="0.2">
      <c r="E33912" s="88"/>
    </row>
    <row r="33913" spans="5:5" x14ac:dyDescent="0.2">
      <c r="E33913" s="88"/>
    </row>
    <row r="33914" spans="5:5" x14ac:dyDescent="0.2">
      <c r="E33914" s="88"/>
    </row>
    <row r="33915" spans="5:5" x14ac:dyDescent="0.2">
      <c r="E33915" s="88"/>
    </row>
    <row r="33916" spans="5:5" x14ac:dyDescent="0.2">
      <c r="E33916" s="88"/>
    </row>
    <row r="33917" spans="5:5" x14ac:dyDescent="0.2">
      <c r="E33917" s="88"/>
    </row>
    <row r="33918" spans="5:5" x14ac:dyDescent="0.2">
      <c r="E33918" s="88"/>
    </row>
    <row r="33919" spans="5:5" x14ac:dyDescent="0.2">
      <c r="E33919" s="88"/>
    </row>
    <row r="33920" spans="5:5" x14ac:dyDescent="0.2">
      <c r="E33920" s="88"/>
    </row>
    <row r="33921" spans="5:5" x14ac:dyDescent="0.2">
      <c r="E33921" s="88"/>
    </row>
    <row r="33922" spans="5:5" x14ac:dyDescent="0.2">
      <c r="E33922" s="88"/>
    </row>
    <row r="33923" spans="5:5" x14ac:dyDescent="0.2">
      <c r="E33923" s="88"/>
    </row>
    <row r="33924" spans="5:5" x14ac:dyDescent="0.2">
      <c r="E33924" s="88"/>
    </row>
    <row r="33925" spans="5:5" x14ac:dyDescent="0.2">
      <c r="E33925" s="88"/>
    </row>
    <row r="33926" spans="5:5" x14ac:dyDescent="0.2">
      <c r="E33926" s="88"/>
    </row>
    <row r="33927" spans="5:5" x14ac:dyDescent="0.2">
      <c r="E33927" s="88"/>
    </row>
    <row r="33928" spans="5:5" x14ac:dyDescent="0.2">
      <c r="E33928" s="88"/>
    </row>
    <row r="33929" spans="5:5" x14ac:dyDescent="0.2">
      <c r="E33929" s="88"/>
    </row>
    <row r="33930" spans="5:5" x14ac:dyDescent="0.2">
      <c r="E33930" s="88"/>
    </row>
    <row r="33931" spans="5:5" x14ac:dyDescent="0.2">
      <c r="E33931" s="88"/>
    </row>
    <row r="33932" spans="5:5" x14ac:dyDescent="0.2">
      <c r="E33932" s="88"/>
    </row>
    <row r="33933" spans="5:5" x14ac:dyDescent="0.2">
      <c r="E33933" s="88"/>
    </row>
    <row r="33934" spans="5:5" x14ac:dyDescent="0.2">
      <c r="E33934" s="88"/>
    </row>
    <row r="33935" spans="5:5" x14ac:dyDescent="0.2">
      <c r="E33935" s="88"/>
    </row>
    <row r="33936" spans="5:5" x14ac:dyDescent="0.2">
      <c r="E33936" s="88"/>
    </row>
    <row r="33937" spans="5:5" x14ac:dyDescent="0.2">
      <c r="E33937" s="88"/>
    </row>
    <row r="33938" spans="5:5" x14ac:dyDescent="0.2">
      <c r="E33938" s="88"/>
    </row>
    <row r="33939" spans="5:5" x14ac:dyDescent="0.2">
      <c r="E33939" s="88"/>
    </row>
    <row r="33940" spans="5:5" x14ac:dyDescent="0.2">
      <c r="E33940" s="88"/>
    </row>
    <row r="33941" spans="5:5" x14ac:dyDescent="0.2">
      <c r="E33941" s="88"/>
    </row>
    <row r="33942" spans="5:5" x14ac:dyDescent="0.2">
      <c r="E33942" s="88"/>
    </row>
    <row r="33943" spans="5:5" x14ac:dyDescent="0.2">
      <c r="E33943" s="88"/>
    </row>
    <row r="33944" spans="5:5" x14ac:dyDescent="0.2">
      <c r="E33944" s="88"/>
    </row>
    <row r="33945" spans="5:5" x14ac:dyDescent="0.2">
      <c r="E33945" s="88"/>
    </row>
    <row r="33946" spans="5:5" x14ac:dyDescent="0.2">
      <c r="E33946" s="88"/>
    </row>
    <row r="33947" spans="5:5" x14ac:dyDescent="0.2">
      <c r="E33947" s="88"/>
    </row>
    <row r="33948" spans="5:5" x14ac:dyDescent="0.2">
      <c r="E33948" s="88"/>
    </row>
    <row r="33949" spans="5:5" x14ac:dyDescent="0.2">
      <c r="E33949" s="88"/>
    </row>
    <row r="33950" spans="5:5" x14ac:dyDescent="0.2">
      <c r="E33950" s="88"/>
    </row>
    <row r="33951" spans="5:5" x14ac:dyDescent="0.2">
      <c r="E33951" s="88"/>
    </row>
    <row r="33952" spans="5:5" x14ac:dyDescent="0.2">
      <c r="E33952" s="88"/>
    </row>
    <row r="33953" spans="5:5" x14ac:dyDescent="0.2">
      <c r="E33953" s="88"/>
    </row>
    <row r="33954" spans="5:5" x14ac:dyDescent="0.2">
      <c r="E33954" s="88"/>
    </row>
    <row r="33955" spans="5:5" x14ac:dyDescent="0.2">
      <c r="E33955" s="88"/>
    </row>
    <row r="33956" spans="5:5" x14ac:dyDescent="0.2">
      <c r="E33956" s="88"/>
    </row>
    <row r="33957" spans="5:5" x14ac:dyDescent="0.2">
      <c r="E33957" s="88"/>
    </row>
    <row r="33958" spans="5:5" x14ac:dyDescent="0.2">
      <c r="E33958" s="88"/>
    </row>
    <row r="33959" spans="5:5" x14ac:dyDescent="0.2">
      <c r="E33959" s="88"/>
    </row>
    <row r="33960" spans="5:5" x14ac:dyDescent="0.2">
      <c r="E33960" s="88"/>
    </row>
    <row r="33961" spans="5:5" x14ac:dyDescent="0.2">
      <c r="E33961" s="88"/>
    </row>
    <row r="33962" spans="5:5" x14ac:dyDescent="0.2">
      <c r="E33962" s="88"/>
    </row>
    <row r="33963" spans="5:5" x14ac:dyDescent="0.2">
      <c r="E33963" s="88"/>
    </row>
    <row r="33964" spans="5:5" x14ac:dyDescent="0.2">
      <c r="E33964" s="88"/>
    </row>
    <row r="33965" spans="5:5" x14ac:dyDescent="0.2">
      <c r="E33965" s="88"/>
    </row>
    <row r="33966" spans="5:5" x14ac:dyDescent="0.2">
      <c r="E33966" s="88"/>
    </row>
    <row r="33967" spans="5:5" x14ac:dyDescent="0.2">
      <c r="E33967" s="88"/>
    </row>
    <row r="33968" spans="5:5" x14ac:dyDescent="0.2">
      <c r="E33968" s="88"/>
    </row>
    <row r="33969" spans="5:5" x14ac:dyDescent="0.2">
      <c r="E33969" s="88"/>
    </row>
    <row r="33970" spans="5:5" x14ac:dyDescent="0.2">
      <c r="E33970" s="88"/>
    </row>
    <row r="33971" spans="5:5" x14ac:dyDescent="0.2">
      <c r="E33971" s="88"/>
    </row>
    <row r="33972" spans="5:5" x14ac:dyDescent="0.2">
      <c r="E33972" s="88"/>
    </row>
    <row r="33973" spans="5:5" x14ac:dyDescent="0.2">
      <c r="E33973" s="88"/>
    </row>
    <row r="33974" spans="5:5" x14ac:dyDescent="0.2">
      <c r="E33974" s="88"/>
    </row>
    <row r="33975" spans="5:5" x14ac:dyDescent="0.2">
      <c r="E33975" s="88"/>
    </row>
    <row r="33976" spans="5:5" x14ac:dyDescent="0.2">
      <c r="E33976" s="88"/>
    </row>
    <row r="33977" spans="5:5" x14ac:dyDescent="0.2">
      <c r="E33977" s="88"/>
    </row>
    <row r="33978" spans="5:5" x14ac:dyDescent="0.2">
      <c r="E33978" s="88"/>
    </row>
    <row r="33979" spans="5:5" x14ac:dyDescent="0.2">
      <c r="E33979" s="88"/>
    </row>
    <row r="33980" spans="5:5" x14ac:dyDescent="0.2">
      <c r="E33980" s="88"/>
    </row>
    <row r="33981" spans="5:5" x14ac:dyDescent="0.2">
      <c r="E33981" s="88"/>
    </row>
    <row r="33982" spans="5:5" x14ac:dyDescent="0.2">
      <c r="E33982" s="88"/>
    </row>
    <row r="33983" spans="5:5" x14ac:dyDescent="0.2">
      <c r="E33983" s="88"/>
    </row>
    <row r="33984" spans="5:5" x14ac:dyDescent="0.2">
      <c r="E33984" s="88"/>
    </row>
    <row r="33985" spans="5:5" x14ac:dyDescent="0.2">
      <c r="E33985" s="88"/>
    </row>
    <row r="33986" spans="5:5" x14ac:dyDescent="0.2">
      <c r="E33986" s="88"/>
    </row>
    <row r="33987" spans="5:5" x14ac:dyDescent="0.2">
      <c r="E33987" s="88"/>
    </row>
    <row r="33988" spans="5:5" x14ac:dyDescent="0.2">
      <c r="E33988" s="88"/>
    </row>
    <row r="33989" spans="5:5" x14ac:dyDescent="0.2">
      <c r="E33989" s="88"/>
    </row>
    <row r="33990" spans="5:5" x14ac:dyDescent="0.2">
      <c r="E33990" s="88"/>
    </row>
    <row r="33991" spans="5:5" x14ac:dyDescent="0.2">
      <c r="E33991" s="88"/>
    </row>
    <row r="33992" spans="5:5" x14ac:dyDescent="0.2">
      <c r="E33992" s="88"/>
    </row>
    <row r="33993" spans="5:5" x14ac:dyDescent="0.2">
      <c r="E33993" s="88"/>
    </row>
    <row r="33994" spans="5:5" x14ac:dyDescent="0.2">
      <c r="E33994" s="88"/>
    </row>
    <row r="33995" spans="5:5" x14ac:dyDescent="0.2">
      <c r="E33995" s="88"/>
    </row>
    <row r="33996" spans="5:5" x14ac:dyDescent="0.2">
      <c r="E33996" s="88"/>
    </row>
    <row r="33997" spans="5:5" x14ac:dyDescent="0.2">
      <c r="E33997" s="88"/>
    </row>
    <row r="33998" spans="5:5" x14ac:dyDescent="0.2">
      <c r="E33998" s="88"/>
    </row>
    <row r="33999" spans="5:5" x14ac:dyDescent="0.2">
      <c r="E33999" s="88"/>
    </row>
    <row r="34000" spans="5:5" x14ac:dyDescent="0.2">
      <c r="E34000" s="88"/>
    </row>
    <row r="34001" spans="5:5" x14ac:dyDescent="0.2">
      <c r="E34001" s="88"/>
    </row>
    <row r="34002" spans="5:5" x14ac:dyDescent="0.2">
      <c r="E34002" s="88"/>
    </row>
    <row r="34003" spans="5:5" x14ac:dyDescent="0.2">
      <c r="E34003" s="88"/>
    </row>
    <row r="34004" spans="5:5" x14ac:dyDescent="0.2">
      <c r="E34004" s="88"/>
    </row>
    <row r="34005" spans="5:5" x14ac:dyDescent="0.2">
      <c r="E34005" s="88"/>
    </row>
    <row r="34006" spans="5:5" x14ac:dyDescent="0.2">
      <c r="E34006" s="88"/>
    </row>
    <row r="34007" spans="5:5" x14ac:dyDescent="0.2">
      <c r="E34007" s="88"/>
    </row>
    <row r="34008" spans="5:5" x14ac:dyDescent="0.2">
      <c r="E34008" s="88"/>
    </row>
    <row r="34009" spans="5:5" x14ac:dyDescent="0.2">
      <c r="E34009" s="88"/>
    </row>
    <row r="34010" spans="5:5" x14ac:dyDescent="0.2">
      <c r="E34010" s="88"/>
    </row>
    <row r="34011" spans="5:5" x14ac:dyDescent="0.2">
      <c r="E34011" s="88"/>
    </row>
    <row r="34012" spans="5:5" x14ac:dyDescent="0.2">
      <c r="E34012" s="88"/>
    </row>
    <row r="34013" spans="5:5" x14ac:dyDescent="0.2">
      <c r="E34013" s="88"/>
    </row>
    <row r="34014" spans="5:5" x14ac:dyDescent="0.2">
      <c r="E34014" s="88"/>
    </row>
    <row r="34015" spans="5:5" x14ac:dyDescent="0.2">
      <c r="E34015" s="88"/>
    </row>
    <row r="34016" spans="5:5" x14ac:dyDescent="0.2">
      <c r="E34016" s="88"/>
    </row>
    <row r="34017" spans="5:5" x14ac:dyDescent="0.2">
      <c r="E34017" s="88"/>
    </row>
    <row r="34018" spans="5:5" x14ac:dyDescent="0.2">
      <c r="E34018" s="88"/>
    </row>
    <row r="34019" spans="5:5" x14ac:dyDescent="0.2">
      <c r="E34019" s="88"/>
    </row>
    <row r="34020" spans="5:5" x14ac:dyDescent="0.2">
      <c r="E34020" s="88"/>
    </row>
    <row r="34021" spans="5:5" x14ac:dyDescent="0.2">
      <c r="E34021" s="88"/>
    </row>
    <row r="34022" spans="5:5" x14ac:dyDescent="0.2">
      <c r="E34022" s="88"/>
    </row>
    <row r="34023" spans="5:5" x14ac:dyDescent="0.2">
      <c r="E34023" s="88"/>
    </row>
    <row r="34024" spans="5:5" x14ac:dyDescent="0.2">
      <c r="E34024" s="88"/>
    </row>
    <row r="34025" spans="5:5" x14ac:dyDescent="0.2">
      <c r="E34025" s="88"/>
    </row>
    <row r="34026" spans="5:5" x14ac:dyDescent="0.2">
      <c r="E34026" s="88"/>
    </row>
    <row r="34027" spans="5:5" x14ac:dyDescent="0.2">
      <c r="E34027" s="88"/>
    </row>
    <row r="34028" spans="5:5" x14ac:dyDescent="0.2">
      <c r="E34028" s="88"/>
    </row>
    <row r="34029" spans="5:5" x14ac:dyDescent="0.2">
      <c r="E34029" s="88"/>
    </row>
    <row r="34030" spans="5:5" x14ac:dyDescent="0.2">
      <c r="E34030" s="88"/>
    </row>
    <row r="34031" spans="5:5" x14ac:dyDescent="0.2">
      <c r="E34031" s="88"/>
    </row>
    <row r="34032" spans="5:5" x14ac:dyDescent="0.2">
      <c r="E34032" s="88"/>
    </row>
    <row r="34033" spans="5:5" x14ac:dyDescent="0.2">
      <c r="E34033" s="88"/>
    </row>
    <row r="34034" spans="5:5" x14ac:dyDescent="0.2">
      <c r="E34034" s="88"/>
    </row>
    <row r="34035" spans="5:5" x14ac:dyDescent="0.2">
      <c r="E34035" s="88"/>
    </row>
    <row r="34036" spans="5:5" x14ac:dyDescent="0.2">
      <c r="E34036" s="88"/>
    </row>
    <row r="34037" spans="5:5" x14ac:dyDescent="0.2">
      <c r="E34037" s="88"/>
    </row>
    <row r="34038" spans="5:5" x14ac:dyDescent="0.2">
      <c r="E34038" s="88"/>
    </row>
    <row r="34039" spans="5:5" x14ac:dyDescent="0.2">
      <c r="E34039" s="88"/>
    </row>
    <row r="34040" spans="5:5" x14ac:dyDescent="0.2">
      <c r="E34040" s="88"/>
    </row>
    <row r="34041" spans="5:5" x14ac:dyDescent="0.2">
      <c r="E34041" s="88"/>
    </row>
    <row r="34042" spans="5:5" x14ac:dyDescent="0.2">
      <c r="E34042" s="88"/>
    </row>
    <row r="34043" spans="5:5" x14ac:dyDescent="0.2">
      <c r="E34043" s="88"/>
    </row>
    <row r="34044" spans="5:5" x14ac:dyDescent="0.2">
      <c r="E34044" s="88"/>
    </row>
    <row r="34045" spans="5:5" x14ac:dyDescent="0.2">
      <c r="E34045" s="88"/>
    </row>
    <row r="34046" spans="5:5" x14ac:dyDescent="0.2">
      <c r="E34046" s="88"/>
    </row>
    <row r="34047" spans="5:5" x14ac:dyDescent="0.2">
      <c r="E34047" s="88"/>
    </row>
    <row r="34048" spans="5:5" x14ac:dyDescent="0.2">
      <c r="E34048" s="88"/>
    </row>
    <row r="34049" spans="5:5" x14ac:dyDescent="0.2">
      <c r="E34049" s="88"/>
    </row>
    <row r="34050" spans="5:5" x14ac:dyDescent="0.2">
      <c r="E34050" s="88"/>
    </row>
    <row r="34051" spans="5:5" x14ac:dyDescent="0.2">
      <c r="E34051" s="88"/>
    </row>
    <row r="34052" spans="5:5" x14ac:dyDescent="0.2">
      <c r="E34052" s="88"/>
    </row>
    <row r="34053" spans="5:5" x14ac:dyDescent="0.2">
      <c r="E34053" s="88"/>
    </row>
    <row r="34054" spans="5:5" x14ac:dyDescent="0.2">
      <c r="E34054" s="88"/>
    </row>
    <row r="34055" spans="5:5" x14ac:dyDescent="0.2">
      <c r="E34055" s="88"/>
    </row>
    <row r="34056" spans="5:5" x14ac:dyDescent="0.2">
      <c r="E34056" s="88"/>
    </row>
    <row r="34057" spans="5:5" x14ac:dyDescent="0.2">
      <c r="E34057" s="88"/>
    </row>
    <row r="34058" spans="5:5" x14ac:dyDescent="0.2">
      <c r="E34058" s="88"/>
    </row>
    <row r="34059" spans="5:5" x14ac:dyDescent="0.2">
      <c r="E34059" s="88"/>
    </row>
    <row r="34060" spans="5:5" x14ac:dyDescent="0.2">
      <c r="E34060" s="88"/>
    </row>
    <row r="34061" spans="5:5" x14ac:dyDescent="0.2">
      <c r="E34061" s="88"/>
    </row>
    <row r="34062" spans="5:5" x14ac:dyDescent="0.2">
      <c r="E34062" s="88"/>
    </row>
    <row r="34063" spans="5:5" x14ac:dyDescent="0.2">
      <c r="E34063" s="88"/>
    </row>
    <row r="34064" spans="5:5" x14ac:dyDescent="0.2">
      <c r="E34064" s="88"/>
    </row>
    <row r="34065" spans="5:5" x14ac:dyDescent="0.2">
      <c r="E34065" s="88"/>
    </row>
    <row r="34066" spans="5:5" x14ac:dyDescent="0.2">
      <c r="E34066" s="88"/>
    </row>
    <row r="34067" spans="5:5" x14ac:dyDescent="0.2">
      <c r="E34067" s="88"/>
    </row>
    <row r="34068" spans="5:5" x14ac:dyDescent="0.2">
      <c r="E34068" s="88"/>
    </row>
    <row r="34069" spans="5:5" x14ac:dyDescent="0.2">
      <c r="E34069" s="88"/>
    </row>
    <row r="34070" spans="5:5" x14ac:dyDescent="0.2">
      <c r="E34070" s="88"/>
    </row>
    <row r="34071" spans="5:5" x14ac:dyDescent="0.2">
      <c r="E34071" s="88"/>
    </row>
    <row r="34072" spans="5:5" x14ac:dyDescent="0.2">
      <c r="E34072" s="88"/>
    </row>
    <row r="34073" spans="5:5" x14ac:dyDescent="0.2">
      <c r="E34073" s="88"/>
    </row>
    <row r="34074" spans="5:5" x14ac:dyDescent="0.2">
      <c r="E34074" s="88"/>
    </row>
    <row r="34075" spans="5:5" x14ac:dyDescent="0.2">
      <c r="E34075" s="88"/>
    </row>
    <row r="34076" spans="5:5" x14ac:dyDescent="0.2">
      <c r="E34076" s="88"/>
    </row>
    <row r="34077" spans="5:5" x14ac:dyDescent="0.2">
      <c r="E34077" s="88"/>
    </row>
    <row r="34078" spans="5:5" x14ac:dyDescent="0.2">
      <c r="E34078" s="88"/>
    </row>
    <row r="34079" spans="5:5" x14ac:dyDescent="0.2">
      <c r="E34079" s="88"/>
    </row>
    <row r="34080" spans="5:5" x14ac:dyDescent="0.2">
      <c r="E34080" s="88"/>
    </row>
    <row r="34081" spans="5:5" x14ac:dyDescent="0.2">
      <c r="E34081" s="88"/>
    </row>
    <row r="34082" spans="5:5" x14ac:dyDescent="0.2">
      <c r="E34082" s="88"/>
    </row>
    <row r="34083" spans="5:5" x14ac:dyDescent="0.2">
      <c r="E34083" s="88"/>
    </row>
    <row r="34084" spans="5:5" x14ac:dyDescent="0.2">
      <c r="E34084" s="88"/>
    </row>
    <row r="34085" spans="5:5" x14ac:dyDescent="0.2">
      <c r="E34085" s="88"/>
    </row>
    <row r="34086" spans="5:5" x14ac:dyDescent="0.2">
      <c r="E34086" s="88"/>
    </row>
    <row r="34087" spans="5:5" x14ac:dyDescent="0.2">
      <c r="E34087" s="88"/>
    </row>
    <row r="34088" spans="5:5" x14ac:dyDescent="0.2">
      <c r="E34088" s="88"/>
    </row>
    <row r="34089" spans="5:5" x14ac:dyDescent="0.2">
      <c r="E34089" s="88"/>
    </row>
    <row r="34090" spans="5:5" x14ac:dyDescent="0.2">
      <c r="E34090" s="88"/>
    </row>
    <row r="34091" spans="5:5" x14ac:dyDescent="0.2">
      <c r="E34091" s="88"/>
    </row>
    <row r="34092" spans="5:5" x14ac:dyDescent="0.2">
      <c r="E34092" s="88"/>
    </row>
    <row r="34093" spans="5:5" x14ac:dyDescent="0.2">
      <c r="E34093" s="88"/>
    </row>
    <row r="34094" spans="5:5" x14ac:dyDescent="0.2">
      <c r="E34094" s="88"/>
    </row>
    <row r="34095" spans="5:5" x14ac:dyDescent="0.2">
      <c r="E34095" s="88"/>
    </row>
    <row r="34096" spans="5:5" x14ac:dyDescent="0.2">
      <c r="E34096" s="88"/>
    </row>
    <row r="34097" spans="5:5" x14ac:dyDescent="0.2">
      <c r="E34097" s="88"/>
    </row>
    <row r="34098" spans="5:5" x14ac:dyDescent="0.2">
      <c r="E34098" s="88"/>
    </row>
    <row r="34099" spans="5:5" x14ac:dyDescent="0.2">
      <c r="E34099" s="88"/>
    </row>
    <row r="34100" spans="5:5" x14ac:dyDescent="0.2">
      <c r="E34100" s="88"/>
    </row>
    <row r="34101" spans="5:5" x14ac:dyDescent="0.2">
      <c r="E34101" s="88"/>
    </row>
    <row r="34102" spans="5:5" x14ac:dyDescent="0.2">
      <c r="E34102" s="88"/>
    </row>
    <row r="34103" spans="5:5" x14ac:dyDescent="0.2">
      <c r="E34103" s="88"/>
    </row>
    <row r="34104" spans="5:5" x14ac:dyDescent="0.2">
      <c r="E34104" s="88"/>
    </row>
    <row r="34105" spans="5:5" x14ac:dyDescent="0.2">
      <c r="E34105" s="88"/>
    </row>
    <row r="34106" spans="5:5" x14ac:dyDescent="0.2">
      <c r="E34106" s="88"/>
    </row>
    <row r="34107" spans="5:5" x14ac:dyDescent="0.2">
      <c r="E34107" s="88"/>
    </row>
    <row r="34108" spans="5:5" x14ac:dyDescent="0.2">
      <c r="E34108" s="88"/>
    </row>
    <row r="34109" spans="5:5" x14ac:dyDescent="0.2">
      <c r="E34109" s="88"/>
    </row>
    <row r="34110" spans="5:5" x14ac:dyDescent="0.2">
      <c r="E34110" s="88"/>
    </row>
    <row r="34111" spans="5:5" x14ac:dyDescent="0.2">
      <c r="E34111" s="88"/>
    </row>
    <row r="34112" spans="5:5" x14ac:dyDescent="0.2">
      <c r="E34112" s="88"/>
    </row>
    <row r="34113" spans="5:5" x14ac:dyDescent="0.2">
      <c r="E34113" s="88"/>
    </row>
    <row r="34114" spans="5:5" x14ac:dyDescent="0.2">
      <c r="E34114" s="88"/>
    </row>
    <row r="34115" spans="5:5" x14ac:dyDescent="0.2">
      <c r="E34115" s="88"/>
    </row>
    <row r="34116" spans="5:5" x14ac:dyDescent="0.2">
      <c r="E34116" s="88"/>
    </row>
    <row r="34117" spans="5:5" x14ac:dyDescent="0.2">
      <c r="E34117" s="88"/>
    </row>
    <row r="34118" spans="5:5" x14ac:dyDescent="0.2">
      <c r="E34118" s="88"/>
    </row>
    <row r="34119" spans="5:5" x14ac:dyDescent="0.2">
      <c r="E34119" s="88"/>
    </row>
    <row r="34120" spans="5:5" x14ac:dyDescent="0.2">
      <c r="E34120" s="88"/>
    </row>
    <row r="34121" spans="5:5" x14ac:dyDescent="0.2">
      <c r="E34121" s="88"/>
    </row>
    <row r="34122" spans="5:5" x14ac:dyDescent="0.2">
      <c r="E34122" s="88"/>
    </row>
    <row r="34123" spans="5:5" x14ac:dyDescent="0.2">
      <c r="E34123" s="88"/>
    </row>
    <row r="34124" spans="5:5" x14ac:dyDescent="0.2">
      <c r="E34124" s="88"/>
    </row>
    <row r="34125" spans="5:5" x14ac:dyDescent="0.2">
      <c r="E34125" s="88"/>
    </row>
    <row r="34126" spans="5:5" x14ac:dyDescent="0.2">
      <c r="E34126" s="88"/>
    </row>
    <row r="34127" spans="5:5" x14ac:dyDescent="0.2">
      <c r="E34127" s="88"/>
    </row>
    <row r="34128" spans="5:5" x14ac:dyDescent="0.2">
      <c r="E34128" s="88"/>
    </row>
    <row r="34129" spans="5:5" x14ac:dyDescent="0.2">
      <c r="E34129" s="88"/>
    </row>
    <row r="34130" spans="5:5" x14ac:dyDescent="0.2">
      <c r="E34130" s="88"/>
    </row>
    <row r="34131" spans="5:5" x14ac:dyDescent="0.2">
      <c r="E34131" s="88"/>
    </row>
    <row r="34132" spans="5:5" x14ac:dyDescent="0.2">
      <c r="E34132" s="88"/>
    </row>
    <row r="34133" spans="5:5" x14ac:dyDescent="0.2">
      <c r="E34133" s="88"/>
    </row>
    <row r="34134" spans="5:5" x14ac:dyDescent="0.2">
      <c r="E34134" s="88"/>
    </row>
    <row r="34135" spans="5:5" x14ac:dyDescent="0.2">
      <c r="E34135" s="88"/>
    </row>
    <row r="34136" spans="5:5" x14ac:dyDescent="0.2">
      <c r="E34136" s="88"/>
    </row>
    <row r="34137" spans="5:5" x14ac:dyDescent="0.2">
      <c r="E34137" s="88"/>
    </row>
    <row r="34138" spans="5:5" x14ac:dyDescent="0.2">
      <c r="E34138" s="88"/>
    </row>
    <row r="34139" spans="5:5" x14ac:dyDescent="0.2">
      <c r="E34139" s="88"/>
    </row>
    <row r="34140" spans="5:5" x14ac:dyDescent="0.2">
      <c r="E34140" s="88"/>
    </row>
    <row r="34141" spans="5:5" x14ac:dyDescent="0.2">
      <c r="E34141" s="88"/>
    </row>
    <row r="34142" spans="5:5" x14ac:dyDescent="0.2">
      <c r="E34142" s="88"/>
    </row>
    <row r="34143" spans="5:5" x14ac:dyDescent="0.2">
      <c r="E34143" s="88"/>
    </row>
    <row r="34144" spans="5:5" x14ac:dyDescent="0.2">
      <c r="E34144" s="88"/>
    </row>
    <row r="34145" spans="5:5" x14ac:dyDescent="0.2">
      <c r="E34145" s="88"/>
    </row>
    <row r="34146" spans="5:5" x14ac:dyDescent="0.2">
      <c r="E34146" s="88"/>
    </row>
    <row r="34147" spans="5:5" x14ac:dyDescent="0.2">
      <c r="E34147" s="88"/>
    </row>
    <row r="34148" spans="5:5" x14ac:dyDescent="0.2">
      <c r="E34148" s="88"/>
    </row>
    <row r="34149" spans="5:5" x14ac:dyDescent="0.2">
      <c r="E34149" s="88"/>
    </row>
    <row r="34150" spans="5:5" x14ac:dyDescent="0.2">
      <c r="E34150" s="88"/>
    </row>
    <row r="34151" spans="5:5" x14ac:dyDescent="0.2">
      <c r="E34151" s="88"/>
    </row>
    <row r="34152" spans="5:5" x14ac:dyDescent="0.2">
      <c r="E34152" s="88"/>
    </row>
    <row r="34153" spans="5:5" x14ac:dyDescent="0.2">
      <c r="E34153" s="88"/>
    </row>
    <row r="34154" spans="5:5" x14ac:dyDescent="0.2">
      <c r="E34154" s="88"/>
    </row>
    <row r="34155" spans="5:5" x14ac:dyDescent="0.2">
      <c r="E34155" s="88"/>
    </row>
    <row r="34156" spans="5:5" x14ac:dyDescent="0.2">
      <c r="E34156" s="88"/>
    </row>
    <row r="34157" spans="5:5" x14ac:dyDescent="0.2">
      <c r="E34157" s="88"/>
    </row>
    <row r="34158" spans="5:5" x14ac:dyDescent="0.2">
      <c r="E34158" s="88"/>
    </row>
    <row r="34159" spans="5:5" x14ac:dyDescent="0.2">
      <c r="E34159" s="88"/>
    </row>
    <row r="34160" spans="5:5" x14ac:dyDescent="0.2">
      <c r="E34160" s="88"/>
    </row>
    <row r="34161" spans="5:5" x14ac:dyDescent="0.2">
      <c r="E34161" s="88"/>
    </row>
    <row r="34162" spans="5:5" x14ac:dyDescent="0.2">
      <c r="E34162" s="88"/>
    </row>
    <row r="34163" spans="5:5" x14ac:dyDescent="0.2">
      <c r="E34163" s="88"/>
    </row>
    <row r="34164" spans="5:5" x14ac:dyDescent="0.2">
      <c r="E34164" s="88"/>
    </row>
    <row r="34165" spans="5:5" x14ac:dyDescent="0.2">
      <c r="E34165" s="88"/>
    </row>
    <row r="34166" spans="5:5" x14ac:dyDescent="0.2">
      <c r="E34166" s="88"/>
    </row>
    <row r="34167" spans="5:5" x14ac:dyDescent="0.2">
      <c r="E34167" s="88"/>
    </row>
    <row r="34168" spans="5:5" x14ac:dyDescent="0.2">
      <c r="E34168" s="88"/>
    </row>
    <row r="34169" spans="5:5" x14ac:dyDescent="0.2">
      <c r="E34169" s="88"/>
    </row>
    <row r="34170" spans="5:5" x14ac:dyDescent="0.2">
      <c r="E34170" s="88"/>
    </row>
    <row r="34171" spans="5:5" x14ac:dyDescent="0.2">
      <c r="E34171" s="88"/>
    </row>
    <row r="34172" spans="5:5" x14ac:dyDescent="0.2">
      <c r="E34172" s="88"/>
    </row>
    <row r="34173" spans="5:5" x14ac:dyDescent="0.2">
      <c r="E34173" s="88"/>
    </row>
    <row r="34174" spans="5:5" x14ac:dyDescent="0.2">
      <c r="E34174" s="88"/>
    </row>
    <row r="34175" spans="5:5" x14ac:dyDescent="0.2">
      <c r="E34175" s="88"/>
    </row>
    <row r="34176" spans="5:5" x14ac:dyDescent="0.2">
      <c r="E34176" s="88"/>
    </row>
    <row r="34177" spans="5:5" x14ac:dyDescent="0.2">
      <c r="E34177" s="88"/>
    </row>
    <row r="34178" spans="5:5" x14ac:dyDescent="0.2">
      <c r="E34178" s="88"/>
    </row>
    <row r="34179" spans="5:5" x14ac:dyDescent="0.2">
      <c r="E34179" s="88"/>
    </row>
    <row r="34180" spans="5:5" x14ac:dyDescent="0.2">
      <c r="E34180" s="88"/>
    </row>
    <row r="34181" spans="5:5" x14ac:dyDescent="0.2">
      <c r="E34181" s="88"/>
    </row>
    <row r="34182" spans="5:5" x14ac:dyDescent="0.2">
      <c r="E34182" s="88"/>
    </row>
    <row r="34183" spans="5:5" x14ac:dyDescent="0.2">
      <c r="E34183" s="88"/>
    </row>
    <row r="34184" spans="5:5" x14ac:dyDescent="0.2">
      <c r="E34184" s="88"/>
    </row>
    <row r="34185" spans="5:5" x14ac:dyDescent="0.2">
      <c r="E34185" s="88"/>
    </row>
    <row r="34186" spans="5:5" x14ac:dyDescent="0.2">
      <c r="E34186" s="88"/>
    </row>
    <row r="34187" spans="5:5" x14ac:dyDescent="0.2">
      <c r="E34187" s="88"/>
    </row>
    <row r="34188" spans="5:5" x14ac:dyDescent="0.2">
      <c r="E34188" s="88"/>
    </row>
    <row r="34189" spans="5:5" x14ac:dyDescent="0.2">
      <c r="E34189" s="88"/>
    </row>
    <row r="34190" spans="5:5" x14ac:dyDescent="0.2">
      <c r="E34190" s="88"/>
    </row>
    <row r="34191" spans="5:5" x14ac:dyDescent="0.2">
      <c r="E34191" s="88"/>
    </row>
    <row r="34192" spans="5:5" x14ac:dyDescent="0.2">
      <c r="E34192" s="88"/>
    </row>
    <row r="34193" spans="5:5" x14ac:dyDescent="0.2">
      <c r="E34193" s="88"/>
    </row>
    <row r="34194" spans="5:5" x14ac:dyDescent="0.2">
      <c r="E34194" s="88"/>
    </row>
    <row r="34195" spans="5:5" x14ac:dyDescent="0.2">
      <c r="E34195" s="88"/>
    </row>
    <row r="34196" spans="5:5" x14ac:dyDescent="0.2">
      <c r="E34196" s="88"/>
    </row>
    <row r="34197" spans="5:5" x14ac:dyDescent="0.2">
      <c r="E34197" s="88"/>
    </row>
    <row r="34198" spans="5:5" x14ac:dyDescent="0.2">
      <c r="E34198" s="88"/>
    </row>
    <row r="34199" spans="5:5" x14ac:dyDescent="0.2">
      <c r="E34199" s="88"/>
    </row>
    <row r="34200" spans="5:5" x14ac:dyDescent="0.2">
      <c r="E34200" s="88"/>
    </row>
    <row r="34201" spans="5:5" x14ac:dyDescent="0.2">
      <c r="E34201" s="88"/>
    </row>
    <row r="34202" spans="5:5" x14ac:dyDescent="0.2">
      <c r="E34202" s="88"/>
    </row>
    <row r="34203" spans="5:5" x14ac:dyDescent="0.2">
      <c r="E34203" s="88"/>
    </row>
    <row r="34204" spans="5:5" x14ac:dyDescent="0.2">
      <c r="E34204" s="88"/>
    </row>
    <row r="34205" spans="5:5" x14ac:dyDescent="0.2">
      <c r="E34205" s="88"/>
    </row>
    <row r="34206" spans="5:5" x14ac:dyDescent="0.2">
      <c r="E34206" s="88"/>
    </row>
    <row r="34207" spans="5:5" x14ac:dyDescent="0.2">
      <c r="E34207" s="88"/>
    </row>
    <row r="34208" spans="5:5" x14ac:dyDescent="0.2">
      <c r="E34208" s="88"/>
    </row>
    <row r="34209" spans="5:5" x14ac:dyDescent="0.2">
      <c r="E34209" s="88"/>
    </row>
    <row r="34210" spans="5:5" x14ac:dyDescent="0.2">
      <c r="E34210" s="88"/>
    </row>
    <row r="34211" spans="5:5" x14ac:dyDescent="0.2">
      <c r="E34211" s="88"/>
    </row>
    <row r="34212" spans="5:5" x14ac:dyDescent="0.2">
      <c r="E34212" s="88"/>
    </row>
    <row r="34213" spans="5:5" x14ac:dyDescent="0.2">
      <c r="E34213" s="88"/>
    </row>
    <row r="34214" spans="5:5" x14ac:dyDescent="0.2">
      <c r="E34214" s="88"/>
    </row>
    <row r="34215" spans="5:5" x14ac:dyDescent="0.2">
      <c r="E34215" s="88"/>
    </row>
    <row r="34216" spans="5:5" x14ac:dyDescent="0.2">
      <c r="E34216" s="88"/>
    </row>
    <row r="34217" spans="5:5" x14ac:dyDescent="0.2">
      <c r="E34217" s="88"/>
    </row>
    <row r="34218" spans="5:5" x14ac:dyDescent="0.2">
      <c r="E34218" s="88"/>
    </row>
    <row r="34219" spans="5:5" x14ac:dyDescent="0.2">
      <c r="E34219" s="88"/>
    </row>
    <row r="34220" spans="5:5" x14ac:dyDescent="0.2">
      <c r="E34220" s="88"/>
    </row>
    <row r="34221" spans="5:5" x14ac:dyDescent="0.2">
      <c r="E34221" s="88"/>
    </row>
    <row r="34222" spans="5:5" x14ac:dyDescent="0.2">
      <c r="E34222" s="88"/>
    </row>
    <row r="34223" spans="5:5" x14ac:dyDescent="0.2">
      <c r="E34223" s="88"/>
    </row>
    <row r="34224" spans="5:5" x14ac:dyDescent="0.2">
      <c r="E34224" s="88"/>
    </row>
    <row r="34225" spans="5:5" x14ac:dyDescent="0.2">
      <c r="E34225" s="88"/>
    </row>
    <row r="34226" spans="5:5" x14ac:dyDescent="0.2">
      <c r="E34226" s="88"/>
    </row>
    <row r="34227" spans="5:5" x14ac:dyDescent="0.2">
      <c r="E34227" s="88"/>
    </row>
    <row r="34228" spans="5:5" x14ac:dyDescent="0.2">
      <c r="E34228" s="88"/>
    </row>
    <row r="34229" spans="5:5" x14ac:dyDescent="0.2">
      <c r="E34229" s="88"/>
    </row>
    <row r="34230" spans="5:5" x14ac:dyDescent="0.2">
      <c r="E34230" s="88"/>
    </row>
    <row r="34231" spans="5:5" x14ac:dyDescent="0.2">
      <c r="E34231" s="88"/>
    </row>
    <row r="34232" spans="5:5" x14ac:dyDescent="0.2">
      <c r="E34232" s="88"/>
    </row>
    <row r="34233" spans="5:5" x14ac:dyDescent="0.2">
      <c r="E34233" s="88"/>
    </row>
    <row r="34234" spans="5:5" x14ac:dyDescent="0.2">
      <c r="E34234" s="88"/>
    </row>
    <row r="34235" spans="5:5" x14ac:dyDescent="0.2">
      <c r="E34235" s="88"/>
    </row>
    <row r="34236" spans="5:5" x14ac:dyDescent="0.2">
      <c r="E34236" s="88"/>
    </row>
    <row r="34237" spans="5:5" x14ac:dyDescent="0.2">
      <c r="E34237" s="88"/>
    </row>
    <row r="34238" spans="5:5" x14ac:dyDescent="0.2">
      <c r="E34238" s="88"/>
    </row>
    <row r="34239" spans="5:5" x14ac:dyDescent="0.2">
      <c r="E34239" s="88"/>
    </row>
    <row r="34240" spans="5:5" x14ac:dyDescent="0.2">
      <c r="E34240" s="88"/>
    </row>
    <row r="34241" spans="5:5" x14ac:dyDescent="0.2">
      <c r="E34241" s="88"/>
    </row>
    <row r="34242" spans="5:5" x14ac:dyDescent="0.2">
      <c r="E34242" s="88"/>
    </row>
    <row r="34243" spans="5:5" x14ac:dyDescent="0.2">
      <c r="E34243" s="88"/>
    </row>
    <row r="34244" spans="5:5" x14ac:dyDescent="0.2">
      <c r="E34244" s="88"/>
    </row>
    <row r="34245" spans="5:5" x14ac:dyDescent="0.2">
      <c r="E34245" s="88"/>
    </row>
    <row r="34246" spans="5:5" x14ac:dyDescent="0.2">
      <c r="E34246" s="88"/>
    </row>
    <row r="34247" spans="5:5" x14ac:dyDescent="0.2">
      <c r="E34247" s="88"/>
    </row>
    <row r="34248" spans="5:5" x14ac:dyDescent="0.2">
      <c r="E34248" s="88"/>
    </row>
    <row r="34249" spans="5:5" x14ac:dyDescent="0.2">
      <c r="E34249" s="88"/>
    </row>
    <row r="34250" spans="5:5" x14ac:dyDescent="0.2">
      <c r="E34250" s="88"/>
    </row>
    <row r="34251" spans="5:5" x14ac:dyDescent="0.2">
      <c r="E34251" s="88"/>
    </row>
    <row r="34252" spans="5:5" x14ac:dyDescent="0.2">
      <c r="E34252" s="88"/>
    </row>
    <row r="34253" spans="5:5" x14ac:dyDescent="0.2">
      <c r="E34253" s="88"/>
    </row>
    <row r="34254" spans="5:5" x14ac:dyDescent="0.2">
      <c r="E34254" s="88"/>
    </row>
    <row r="34255" spans="5:5" x14ac:dyDescent="0.2">
      <c r="E34255" s="88"/>
    </row>
    <row r="34256" spans="5:5" x14ac:dyDescent="0.2">
      <c r="E34256" s="88"/>
    </row>
    <row r="34257" spans="5:5" x14ac:dyDescent="0.2">
      <c r="E34257" s="88"/>
    </row>
    <row r="34258" spans="5:5" x14ac:dyDescent="0.2">
      <c r="E34258" s="88"/>
    </row>
    <row r="34259" spans="5:5" x14ac:dyDescent="0.2">
      <c r="E34259" s="88"/>
    </row>
    <row r="34260" spans="5:5" x14ac:dyDescent="0.2">
      <c r="E34260" s="88"/>
    </row>
    <row r="34261" spans="5:5" x14ac:dyDescent="0.2">
      <c r="E34261" s="88"/>
    </row>
    <row r="34262" spans="5:5" x14ac:dyDescent="0.2">
      <c r="E34262" s="88"/>
    </row>
    <row r="34263" spans="5:5" x14ac:dyDescent="0.2">
      <c r="E34263" s="88"/>
    </row>
    <row r="34264" spans="5:5" x14ac:dyDescent="0.2">
      <c r="E34264" s="88"/>
    </row>
    <row r="34265" spans="5:5" x14ac:dyDescent="0.2">
      <c r="E34265" s="88"/>
    </row>
    <row r="34266" spans="5:5" x14ac:dyDescent="0.2">
      <c r="E34266" s="88"/>
    </row>
    <row r="34267" spans="5:5" x14ac:dyDescent="0.2">
      <c r="E34267" s="88"/>
    </row>
    <row r="34268" spans="5:5" x14ac:dyDescent="0.2">
      <c r="E34268" s="88"/>
    </row>
    <row r="34269" spans="5:5" x14ac:dyDescent="0.2">
      <c r="E34269" s="88"/>
    </row>
    <row r="34270" spans="5:5" x14ac:dyDescent="0.2">
      <c r="E34270" s="88"/>
    </row>
    <row r="34271" spans="5:5" x14ac:dyDescent="0.2">
      <c r="E34271" s="88"/>
    </row>
    <row r="34272" spans="5:5" x14ac:dyDescent="0.2">
      <c r="E34272" s="88"/>
    </row>
    <row r="34273" spans="5:5" x14ac:dyDescent="0.2">
      <c r="E34273" s="88"/>
    </row>
    <row r="34274" spans="5:5" x14ac:dyDescent="0.2">
      <c r="E34274" s="88"/>
    </row>
    <row r="34275" spans="5:5" x14ac:dyDescent="0.2">
      <c r="E34275" s="88"/>
    </row>
    <row r="34276" spans="5:5" x14ac:dyDescent="0.2">
      <c r="E34276" s="88"/>
    </row>
    <row r="34277" spans="5:5" x14ac:dyDescent="0.2">
      <c r="E34277" s="88"/>
    </row>
    <row r="34278" spans="5:5" x14ac:dyDescent="0.2">
      <c r="E34278" s="88"/>
    </row>
    <row r="34279" spans="5:5" x14ac:dyDescent="0.2">
      <c r="E34279" s="88"/>
    </row>
    <row r="34280" spans="5:5" x14ac:dyDescent="0.2">
      <c r="E34280" s="88"/>
    </row>
    <row r="34281" spans="5:5" x14ac:dyDescent="0.2">
      <c r="E34281" s="88"/>
    </row>
    <row r="34282" spans="5:5" x14ac:dyDescent="0.2">
      <c r="E34282" s="88"/>
    </row>
    <row r="34283" spans="5:5" x14ac:dyDescent="0.2">
      <c r="E34283" s="88"/>
    </row>
    <row r="34284" spans="5:5" x14ac:dyDescent="0.2">
      <c r="E34284" s="88"/>
    </row>
    <row r="34285" spans="5:5" x14ac:dyDescent="0.2">
      <c r="E34285" s="88"/>
    </row>
    <row r="34286" spans="5:5" x14ac:dyDescent="0.2">
      <c r="E34286" s="88"/>
    </row>
    <row r="34287" spans="5:5" x14ac:dyDescent="0.2">
      <c r="E34287" s="88"/>
    </row>
    <row r="34288" spans="5:5" x14ac:dyDescent="0.2">
      <c r="E34288" s="88"/>
    </row>
    <row r="34289" spans="5:5" x14ac:dyDescent="0.2">
      <c r="E34289" s="88"/>
    </row>
    <row r="34290" spans="5:5" x14ac:dyDescent="0.2">
      <c r="E34290" s="88"/>
    </row>
    <row r="34291" spans="5:5" x14ac:dyDescent="0.2">
      <c r="E34291" s="88"/>
    </row>
    <row r="34292" spans="5:5" x14ac:dyDescent="0.2">
      <c r="E34292" s="88"/>
    </row>
    <row r="34293" spans="5:5" x14ac:dyDescent="0.2">
      <c r="E34293" s="88"/>
    </row>
    <row r="34294" spans="5:5" x14ac:dyDescent="0.2">
      <c r="E34294" s="88"/>
    </row>
    <row r="34295" spans="5:5" x14ac:dyDescent="0.2">
      <c r="E34295" s="88"/>
    </row>
    <row r="34296" spans="5:5" x14ac:dyDescent="0.2">
      <c r="E34296" s="88"/>
    </row>
    <row r="34297" spans="5:5" x14ac:dyDescent="0.2">
      <c r="E34297" s="88"/>
    </row>
    <row r="34298" spans="5:5" x14ac:dyDescent="0.2">
      <c r="E34298" s="88"/>
    </row>
    <row r="34299" spans="5:5" x14ac:dyDescent="0.2">
      <c r="E34299" s="88"/>
    </row>
    <row r="34300" spans="5:5" x14ac:dyDescent="0.2">
      <c r="E34300" s="88"/>
    </row>
    <row r="34301" spans="5:5" x14ac:dyDescent="0.2">
      <c r="E34301" s="88"/>
    </row>
    <row r="34302" spans="5:5" x14ac:dyDescent="0.2">
      <c r="E34302" s="88"/>
    </row>
    <row r="34303" spans="5:5" x14ac:dyDescent="0.2">
      <c r="E34303" s="88"/>
    </row>
    <row r="34304" spans="5:5" x14ac:dyDescent="0.2">
      <c r="E34304" s="88"/>
    </row>
    <row r="34305" spans="5:5" x14ac:dyDescent="0.2">
      <c r="E34305" s="88"/>
    </row>
    <row r="34306" spans="5:5" x14ac:dyDescent="0.2">
      <c r="E34306" s="88"/>
    </row>
    <row r="34307" spans="5:5" x14ac:dyDescent="0.2">
      <c r="E34307" s="88"/>
    </row>
    <row r="34308" spans="5:5" x14ac:dyDescent="0.2">
      <c r="E34308" s="88"/>
    </row>
    <row r="34309" spans="5:5" x14ac:dyDescent="0.2">
      <c r="E34309" s="88"/>
    </row>
    <row r="34310" spans="5:5" x14ac:dyDescent="0.2">
      <c r="E34310" s="88"/>
    </row>
    <row r="34311" spans="5:5" x14ac:dyDescent="0.2">
      <c r="E34311" s="88"/>
    </row>
    <row r="34312" spans="5:5" x14ac:dyDescent="0.2">
      <c r="E34312" s="88"/>
    </row>
    <row r="34313" spans="5:5" x14ac:dyDescent="0.2">
      <c r="E34313" s="88"/>
    </row>
    <row r="34314" spans="5:5" x14ac:dyDescent="0.2">
      <c r="E34314" s="88"/>
    </row>
    <row r="34315" spans="5:5" x14ac:dyDescent="0.2">
      <c r="E34315" s="88"/>
    </row>
    <row r="34316" spans="5:5" x14ac:dyDescent="0.2">
      <c r="E34316" s="88"/>
    </row>
    <row r="34317" spans="5:5" x14ac:dyDescent="0.2">
      <c r="E34317" s="88"/>
    </row>
    <row r="34318" spans="5:5" x14ac:dyDescent="0.2">
      <c r="E34318" s="88"/>
    </row>
    <row r="34319" spans="5:5" x14ac:dyDescent="0.2">
      <c r="E34319" s="88"/>
    </row>
    <row r="34320" spans="5:5" x14ac:dyDescent="0.2">
      <c r="E34320" s="88"/>
    </row>
    <row r="34321" spans="5:5" x14ac:dyDescent="0.2">
      <c r="E34321" s="88"/>
    </row>
    <row r="34322" spans="5:5" x14ac:dyDescent="0.2">
      <c r="E34322" s="88"/>
    </row>
    <row r="34323" spans="5:5" x14ac:dyDescent="0.2">
      <c r="E34323" s="88"/>
    </row>
    <row r="34324" spans="5:5" x14ac:dyDescent="0.2">
      <c r="E34324" s="88"/>
    </row>
    <row r="34325" spans="5:5" x14ac:dyDescent="0.2">
      <c r="E34325" s="88"/>
    </row>
    <row r="34326" spans="5:5" x14ac:dyDescent="0.2">
      <c r="E34326" s="88"/>
    </row>
    <row r="34327" spans="5:5" x14ac:dyDescent="0.2">
      <c r="E34327" s="88"/>
    </row>
    <row r="34328" spans="5:5" x14ac:dyDescent="0.2">
      <c r="E34328" s="88"/>
    </row>
    <row r="34329" spans="5:5" x14ac:dyDescent="0.2">
      <c r="E34329" s="88"/>
    </row>
    <row r="34330" spans="5:5" x14ac:dyDescent="0.2">
      <c r="E34330" s="88"/>
    </row>
    <row r="34331" spans="5:5" x14ac:dyDescent="0.2">
      <c r="E34331" s="88"/>
    </row>
    <row r="34332" spans="5:5" x14ac:dyDescent="0.2">
      <c r="E34332" s="88"/>
    </row>
    <row r="34333" spans="5:5" x14ac:dyDescent="0.2">
      <c r="E34333" s="88"/>
    </row>
    <row r="34334" spans="5:5" x14ac:dyDescent="0.2">
      <c r="E34334" s="88"/>
    </row>
    <row r="34335" spans="5:5" x14ac:dyDescent="0.2">
      <c r="E34335" s="88"/>
    </row>
    <row r="34336" spans="5:5" x14ac:dyDescent="0.2">
      <c r="E34336" s="88"/>
    </row>
    <row r="34337" spans="5:5" x14ac:dyDescent="0.2">
      <c r="E34337" s="88"/>
    </row>
    <row r="34338" spans="5:5" x14ac:dyDescent="0.2">
      <c r="E34338" s="88"/>
    </row>
    <row r="34339" spans="5:5" x14ac:dyDescent="0.2">
      <c r="E34339" s="88"/>
    </row>
    <row r="34340" spans="5:5" x14ac:dyDescent="0.2">
      <c r="E34340" s="88"/>
    </row>
    <row r="34341" spans="5:5" x14ac:dyDescent="0.2">
      <c r="E34341" s="88"/>
    </row>
    <row r="34342" spans="5:5" x14ac:dyDescent="0.2">
      <c r="E34342" s="88"/>
    </row>
    <row r="34343" spans="5:5" x14ac:dyDescent="0.2">
      <c r="E34343" s="88"/>
    </row>
    <row r="34344" spans="5:5" x14ac:dyDescent="0.2">
      <c r="E34344" s="88"/>
    </row>
    <row r="34345" spans="5:5" x14ac:dyDescent="0.2">
      <c r="E34345" s="88"/>
    </row>
    <row r="34346" spans="5:5" x14ac:dyDescent="0.2">
      <c r="E34346" s="88"/>
    </row>
    <row r="34347" spans="5:5" x14ac:dyDescent="0.2">
      <c r="E34347" s="88"/>
    </row>
    <row r="34348" spans="5:5" x14ac:dyDescent="0.2">
      <c r="E34348" s="88"/>
    </row>
    <row r="34349" spans="5:5" x14ac:dyDescent="0.2">
      <c r="E34349" s="88"/>
    </row>
    <row r="34350" spans="5:5" x14ac:dyDescent="0.2">
      <c r="E34350" s="88"/>
    </row>
    <row r="34351" spans="5:5" x14ac:dyDescent="0.2">
      <c r="E34351" s="88"/>
    </row>
    <row r="34352" spans="5:5" x14ac:dyDescent="0.2">
      <c r="E34352" s="88"/>
    </row>
    <row r="34353" spans="5:5" x14ac:dyDescent="0.2">
      <c r="E34353" s="88"/>
    </row>
    <row r="34354" spans="5:5" x14ac:dyDescent="0.2">
      <c r="E34354" s="88"/>
    </row>
    <row r="34355" spans="5:5" x14ac:dyDescent="0.2">
      <c r="E34355" s="88"/>
    </row>
    <row r="34356" spans="5:5" x14ac:dyDescent="0.2">
      <c r="E34356" s="88"/>
    </row>
    <row r="34357" spans="5:5" x14ac:dyDescent="0.2">
      <c r="E34357" s="88"/>
    </row>
    <row r="34358" spans="5:5" x14ac:dyDescent="0.2">
      <c r="E34358" s="88"/>
    </row>
    <row r="34359" spans="5:5" x14ac:dyDescent="0.2">
      <c r="E34359" s="88"/>
    </row>
    <row r="34360" spans="5:5" x14ac:dyDescent="0.2">
      <c r="E34360" s="88"/>
    </row>
    <row r="34361" spans="5:5" x14ac:dyDescent="0.2">
      <c r="E34361" s="88"/>
    </row>
    <row r="34362" spans="5:5" x14ac:dyDescent="0.2">
      <c r="E34362" s="88"/>
    </row>
    <row r="34363" spans="5:5" x14ac:dyDescent="0.2">
      <c r="E34363" s="88"/>
    </row>
    <row r="34364" spans="5:5" x14ac:dyDescent="0.2">
      <c r="E34364" s="88"/>
    </row>
    <row r="34365" spans="5:5" x14ac:dyDescent="0.2">
      <c r="E34365" s="88"/>
    </row>
    <row r="34366" spans="5:5" x14ac:dyDescent="0.2">
      <c r="E34366" s="88"/>
    </row>
    <row r="34367" spans="5:5" x14ac:dyDescent="0.2">
      <c r="E34367" s="88"/>
    </row>
    <row r="34368" spans="5:5" x14ac:dyDescent="0.2">
      <c r="E34368" s="88"/>
    </row>
    <row r="34369" spans="5:5" x14ac:dyDescent="0.2">
      <c r="E34369" s="88"/>
    </row>
    <row r="34370" spans="5:5" x14ac:dyDescent="0.2">
      <c r="E34370" s="88"/>
    </row>
    <row r="34371" spans="5:5" x14ac:dyDescent="0.2">
      <c r="E34371" s="88"/>
    </row>
    <row r="34372" spans="5:5" x14ac:dyDescent="0.2">
      <c r="E34372" s="88"/>
    </row>
    <row r="34373" spans="5:5" x14ac:dyDescent="0.2">
      <c r="E34373" s="88"/>
    </row>
    <row r="34374" spans="5:5" x14ac:dyDescent="0.2">
      <c r="E34374" s="88"/>
    </row>
    <row r="34375" spans="5:5" x14ac:dyDescent="0.2">
      <c r="E34375" s="88"/>
    </row>
    <row r="34376" spans="5:5" x14ac:dyDescent="0.2">
      <c r="E34376" s="88"/>
    </row>
    <row r="34377" spans="5:5" x14ac:dyDescent="0.2">
      <c r="E34377" s="88"/>
    </row>
    <row r="34378" spans="5:5" x14ac:dyDescent="0.2">
      <c r="E34378" s="88"/>
    </row>
    <row r="34379" spans="5:5" x14ac:dyDescent="0.2">
      <c r="E34379" s="88"/>
    </row>
    <row r="34380" spans="5:5" x14ac:dyDescent="0.2">
      <c r="E34380" s="88"/>
    </row>
    <row r="34381" spans="5:5" x14ac:dyDescent="0.2">
      <c r="E34381" s="88"/>
    </row>
    <row r="34382" spans="5:5" x14ac:dyDescent="0.2">
      <c r="E34382" s="88"/>
    </row>
    <row r="34383" spans="5:5" x14ac:dyDescent="0.2">
      <c r="E34383" s="88"/>
    </row>
    <row r="34384" spans="5:5" x14ac:dyDescent="0.2">
      <c r="E34384" s="88"/>
    </row>
    <row r="34385" spans="5:5" x14ac:dyDescent="0.2">
      <c r="E34385" s="88"/>
    </row>
    <row r="34386" spans="5:5" x14ac:dyDescent="0.2">
      <c r="E34386" s="88"/>
    </row>
    <row r="34387" spans="5:5" x14ac:dyDescent="0.2">
      <c r="E34387" s="88"/>
    </row>
    <row r="34388" spans="5:5" x14ac:dyDescent="0.2">
      <c r="E34388" s="88"/>
    </row>
    <row r="34389" spans="5:5" x14ac:dyDescent="0.2">
      <c r="E34389" s="88"/>
    </row>
    <row r="34390" spans="5:5" x14ac:dyDescent="0.2">
      <c r="E34390" s="88"/>
    </row>
    <row r="34391" spans="5:5" x14ac:dyDescent="0.2">
      <c r="E34391" s="88"/>
    </row>
    <row r="34392" spans="5:5" x14ac:dyDescent="0.2">
      <c r="E34392" s="88"/>
    </row>
    <row r="34393" spans="5:5" x14ac:dyDescent="0.2">
      <c r="E34393" s="88"/>
    </row>
    <row r="34394" spans="5:5" x14ac:dyDescent="0.2">
      <c r="E34394" s="88"/>
    </row>
    <row r="34395" spans="5:5" x14ac:dyDescent="0.2">
      <c r="E34395" s="88"/>
    </row>
    <row r="34396" spans="5:5" x14ac:dyDescent="0.2">
      <c r="E34396" s="88"/>
    </row>
    <row r="34397" spans="5:5" x14ac:dyDescent="0.2">
      <c r="E34397" s="88"/>
    </row>
    <row r="34398" spans="5:5" x14ac:dyDescent="0.2">
      <c r="E34398" s="88"/>
    </row>
    <row r="34399" spans="5:5" x14ac:dyDescent="0.2">
      <c r="E34399" s="88"/>
    </row>
    <row r="34400" spans="5:5" x14ac:dyDescent="0.2">
      <c r="E34400" s="88"/>
    </row>
    <row r="34401" spans="5:5" x14ac:dyDescent="0.2">
      <c r="E34401" s="88"/>
    </row>
    <row r="34402" spans="5:5" x14ac:dyDescent="0.2">
      <c r="E34402" s="88"/>
    </row>
    <row r="34403" spans="5:5" x14ac:dyDescent="0.2">
      <c r="E34403" s="88"/>
    </row>
    <row r="34404" spans="5:5" x14ac:dyDescent="0.2">
      <c r="E34404" s="88"/>
    </row>
    <row r="34405" spans="5:5" x14ac:dyDescent="0.2">
      <c r="E34405" s="88"/>
    </row>
    <row r="34406" spans="5:5" x14ac:dyDescent="0.2">
      <c r="E34406" s="88"/>
    </row>
    <row r="34407" spans="5:5" x14ac:dyDescent="0.2">
      <c r="E34407" s="88"/>
    </row>
    <row r="34408" spans="5:5" x14ac:dyDescent="0.2">
      <c r="E34408" s="88"/>
    </row>
    <row r="34409" spans="5:5" x14ac:dyDescent="0.2">
      <c r="E34409" s="88"/>
    </row>
    <row r="34410" spans="5:5" x14ac:dyDescent="0.2">
      <c r="E34410" s="88"/>
    </row>
    <row r="34411" spans="5:5" x14ac:dyDescent="0.2">
      <c r="E34411" s="88"/>
    </row>
    <row r="34412" spans="5:5" x14ac:dyDescent="0.2">
      <c r="E34412" s="88"/>
    </row>
    <row r="34413" spans="5:5" x14ac:dyDescent="0.2">
      <c r="E34413" s="88"/>
    </row>
    <row r="34414" spans="5:5" x14ac:dyDescent="0.2">
      <c r="E34414" s="88"/>
    </row>
    <row r="34415" spans="5:5" x14ac:dyDescent="0.2">
      <c r="E34415" s="88"/>
    </row>
    <row r="34416" spans="5:5" x14ac:dyDescent="0.2">
      <c r="E34416" s="88"/>
    </row>
    <row r="34417" spans="5:5" x14ac:dyDescent="0.2">
      <c r="E34417" s="88"/>
    </row>
    <row r="34418" spans="5:5" x14ac:dyDescent="0.2">
      <c r="E34418" s="88"/>
    </row>
    <row r="34419" spans="5:5" x14ac:dyDescent="0.2">
      <c r="E34419" s="88"/>
    </row>
    <row r="34420" spans="5:5" x14ac:dyDescent="0.2">
      <c r="E34420" s="88"/>
    </row>
    <row r="34421" spans="5:5" x14ac:dyDescent="0.2">
      <c r="E34421" s="88"/>
    </row>
    <row r="34422" spans="5:5" x14ac:dyDescent="0.2">
      <c r="E34422" s="88"/>
    </row>
    <row r="34423" spans="5:5" x14ac:dyDescent="0.2">
      <c r="E34423" s="88"/>
    </row>
    <row r="34424" spans="5:5" x14ac:dyDescent="0.2">
      <c r="E34424" s="88"/>
    </row>
    <row r="34425" spans="5:5" x14ac:dyDescent="0.2">
      <c r="E34425" s="88"/>
    </row>
    <row r="34426" spans="5:5" x14ac:dyDescent="0.2">
      <c r="E34426" s="88"/>
    </row>
    <row r="34427" spans="5:5" x14ac:dyDescent="0.2">
      <c r="E34427" s="88"/>
    </row>
    <row r="34428" spans="5:5" x14ac:dyDescent="0.2">
      <c r="E34428" s="88"/>
    </row>
    <row r="34429" spans="5:5" x14ac:dyDescent="0.2">
      <c r="E34429" s="88"/>
    </row>
    <row r="34430" spans="5:5" x14ac:dyDescent="0.2">
      <c r="E34430" s="88"/>
    </row>
    <row r="34431" spans="5:5" x14ac:dyDescent="0.2">
      <c r="E34431" s="88"/>
    </row>
    <row r="34432" spans="5:5" x14ac:dyDescent="0.2">
      <c r="E34432" s="88"/>
    </row>
    <row r="34433" spans="5:5" x14ac:dyDescent="0.2">
      <c r="E34433" s="88"/>
    </row>
    <row r="34434" spans="5:5" x14ac:dyDescent="0.2">
      <c r="E34434" s="88"/>
    </row>
    <row r="34435" spans="5:5" x14ac:dyDescent="0.2">
      <c r="E34435" s="88"/>
    </row>
    <row r="34436" spans="5:5" x14ac:dyDescent="0.2">
      <c r="E34436" s="88"/>
    </row>
    <row r="34437" spans="5:5" x14ac:dyDescent="0.2">
      <c r="E34437" s="88"/>
    </row>
    <row r="34438" spans="5:5" x14ac:dyDescent="0.2">
      <c r="E34438" s="88"/>
    </row>
    <row r="34439" spans="5:5" x14ac:dyDescent="0.2">
      <c r="E34439" s="88"/>
    </row>
    <row r="34440" spans="5:5" x14ac:dyDescent="0.2">
      <c r="E34440" s="88"/>
    </row>
    <row r="34441" spans="5:5" x14ac:dyDescent="0.2">
      <c r="E34441" s="88"/>
    </row>
    <row r="34442" spans="5:5" x14ac:dyDescent="0.2">
      <c r="E34442" s="88"/>
    </row>
    <row r="34443" spans="5:5" x14ac:dyDescent="0.2">
      <c r="E34443" s="88"/>
    </row>
    <row r="34444" spans="5:5" x14ac:dyDescent="0.2">
      <c r="E34444" s="88"/>
    </row>
    <row r="34445" spans="5:5" x14ac:dyDescent="0.2">
      <c r="E34445" s="88"/>
    </row>
    <row r="34446" spans="5:5" x14ac:dyDescent="0.2">
      <c r="E34446" s="88"/>
    </row>
    <row r="34447" spans="5:5" x14ac:dyDescent="0.2">
      <c r="E34447" s="88"/>
    </row>
    <row r="34448" spans="5:5" x14ac:dyDescent="0.2">
      <c r="E34448" s="88"/>
    </row>
    <row r="34449" spans="5:5" x14ac:dyDescent="0.2">
      <c r="E34449" s="88"/>
    </row>
    <row r="34450" spans="5:5" x14ac:dyDescent="0.2">
      <c r="E34450" s="88"/>
    </row>
    <row r="34451" spans="5:5" x14ac:dyDescent="0.2">
      <c r="E34451" s="88"/>
    </row>
    <row r="34452" spans="5:5" x14ac:dyDescent="0.2">
      <c r="E34452" s="88"/>
    </row>
    <row r="34453" spans="5:5" x14ac:dyDescent="0.2">
      <c r="E34453" s="88"/>
    </row>
    <row r="34454" spans="5:5" x14ac:dyDescent="0.2">
      <c r="E34454" s="88"/>
    </row>
    <row r="34455" spans="5:5" x14ac:dyDescent="0.2">
      <c r="E34455" s="88"/>
    </row>
    <row r="34456" spans="5:5" x14ac:dyDescent="0.2">
      <c r="E34456" s="88"/>
    </row>
    <row r="34457" spans="5:5" x14ac:dyDescent="0.2">
      <c r="E34457" s="88"/>
    </row>
    <row r="34458" spans="5:5" x14ac:dyDescent="0.2">
      <c r="E34458" s="88"/>
    </row>
    <row r="34459" spans="5:5" x14ac:dyDescent="0.2">
      <c r="E34459" s="88"/>
    </row>
    <row r="34460" spans="5:5" x14ac:dyDescent="0.2">
      <c r="E34460" s="88"/>
    </row>
    <row r="34461" spans="5:5" x14ac:dyDescent="0.2">
      <c r="E34461" s="88"/>
    </row>
    <row r="34462" spans="5:5" x14ac:dyDescent="0.2">
      <c r="E34462" s="88"/>
    </row>
    <row r="34463" spans="5:5" x14ac:dyDescent="0.2">
      <c r="E34463" s="88"/>
    </row>
    <row r="34464" spans="5:5" x14ac:dyDescent="0.2">
      <c r="E34464" s="88"/>
    </row>
    <row r="34465" spans="5:5" x14ac:dyDescent="0.2">
      <c r="E34465" s="88"/>
    </row>
    <row r="34466" spans="5:5" x14ac:dyDescent="0.2">
      <c r="E34466" s="88"/>
    </row>
    <row r="34467" spans="5:5" x14ac:dyDescent="0.2">
      <c r="E34467" s="88"/>
    </row>
    <row r="34468" spans="5:5" x14ac:dyDescent="0.2">
      <c r="E34468" s="88"/>
    </row>
    <row r="34469" spans="5:5" x14ac:dyDescent="0.2">
      <c r="E34469" s="88"/>
    </row>
    <row r="34470" spans="5:5" x14ac:dyDescent="0.2">
      <c r="E34470" s="88"/>
    </row>
    <row r="34471" spans="5:5" x14ac:dyDescent="0.2">
      <c r="E34471" s="88"/>
    </row>
    <row r="34472" spans="5:5" x14ac:dyDescent="0.2">
      <c r="E34472" s="88"/>
    </row>
    <row r="34473" spans="5:5" x14ac:dyDescent="0.2">
      <c r="E34473" s="88"/>
    </row>
    <row r="34474" spans="5:5" x14ac:dyDescent="0.2">
      <c r="E34474" s="88"/>
    </row>
    <row r="34475" spans="5:5" x14ac:dyDescent="0.2">
      <c r="E34475" s="88"/>
    </row>
    <row r="34476" spans="5:5" x14ac:dyDescent="0.2">
      <c r="E34476" s="88"/>
    </row>
    <row r="34477" spans="5:5" x14ac:dyDescent="0.2">
      <c r="E34477" s="88"/>
    </row>
    <row r="34478" spans="5:5" x14ac:dyDescent="0.2">
      <c r="E34478" s="88"/>
    </row>
    <row r="34479" spans="5:5" x14ac:dyDescent="0.2">
      <c r="E34479" s="88"/>
    </row>
    <row r="34480" spans="5:5" x14ac:dyDescent="0.2">
      <c r="E34480" s="88"/>
    </row>
    <row r="34481" spans="5:5" x14ac:dyDescent="0.2">
      <c r="E34481" s="88"/>
    </row>
    <row r="34482" spans="5:5" x14ac:dyDescent="0.2">
      <c r="E34482" s="88"/>
    </row>
    <row r="34483" spans="5:5" x14ac:dyDescent="0.2">
      <c r="E34483" s="88"/>
    </row>
    <row r="34484" spans="5:5" x14ac:dyDescent="0.2">
      <c r="E34484" s="88"/>
    </row>
    <row r="34485" spans="5:5" x14ac:dyDescent="0.2">
      <c r="E34485" s="88"/>
    </row>
    <row r="34486" spans="5:5" x14ac:dyDescent="0.2">
      <c r="E34486" s="88"/>
    </row>
    <row r="34487" spans="5:5" x14ac:dyDescent="0.2">
      <c r="E34487" s="88"/>
    </row>
    <row r="34488" spans="5:5" x14ac:dyDescent="0.2">
      <c r="E34488" s="88"/>
    </row>
    <row r="34489" spans="5:5" x14ac:dyDescent="0.2">
      <c r="E34489" s="88"/>
    </row>
    <row r="34490" spans="5:5" x14ac:dyDescent="0.2">
      <c r="E34490" s="88"/>
    </row>
    <row r="34491" spans="5:5" x14ac:dyDescent="0.2">
      <c r="E34491" s="88"/>
    </row>
    <row r="34492" spans="5:5" x14ac:dyDescent="0.2">
      <c r="E34492" s="88"/>
    </row>
    <row r="34493" spans="5:5" x14ac:dyDescent="0.2">
      <c r="E34493" s="88"/>
    </row>
    <row r="34494" spans="5:5" x14ac:dyDescent="0.2">
      <c r="E34494" s="88"/>
    </row>
    <row r="34495" spans="5:5" x14ac:dyDescent="0.2">
      <c r="E34495" s="88"/>
    </row>
    <row r="34496" spans="5:5" x14ac:dyDescent="0.2">
      <c r="E34496" s="88"/>
    </row>
    <row r="34497" spans="5:5" x14ac:dyDescent="0.2">
      <c r="E34497" s="88"/>
    </row>
    <row r="34498" spans="5:5" x14ac:dyDescent="0.2">
      <c r="E34498" s="88"/>
    </row>
    <row r="34499" spans="5:5" x14ac:dyDescent="0.2">
      <c r="E34499" s="88"/>
    </row>
    <row r="34500" spans="5:5" x14ac:dyDescent="0.2">
      <c r="E34500" s="88"/>
    </row>
    <row r="34501" spans="5:5" x14ac:dyDescent="0.2">
      <c r="E34501" s="88"/>
    </row>
    <row r="34502" spans="5:5" x14ac:dyDescent="0.2">
      <c r="E34502" s="88"/>
    </row>
    <row r="34503" spans="5:5" x14ac:dyDescent="0.2">
      <c r="E34503" s="88"/>
    </row>
    <row r="34504" spans="5:5" x14ac:dyDescent="0.2">
      <c r="E34504" s="88"/>
    </row>
    <row r="34505" spans="5:5" x14ac:dyDescent="0.2">
      <c r="E34505" s="88"/>
    </row>
    <row r="34506" spans="5:5" x14ac:dyDescent="0.2">
      <c r="E34506" s="88"/>
    </row>
    <row r="34507" spans="5:5" x14ac:dyDescent="0.2">
      <c r="E34507" s="88"/>
    </row>
    <row r="34508" spans="5:5" x14ac:dyDescent="0.2">
      <c r="E34508" s="88"/>
    </row>
    <row r="34509" spans="5:5" x14ac:dyDescent="0.2">
      <c r="E34509" s="88"/>
    </row>
    <row r="34510" spans="5:5" x14ac:dyDescent="0.2">
      <c r="E34510" s="88"/>
    </row>
    <row r="34511" spans="5:5" x14ac:dyDescent="0.2">
      <c r="E34511" s="88"/>
    </row>
    <row r="34512" spans="5:5" x14ac:dyDescent="0.2">
      <c r="E34512" s="88"/>
    </row>
    <row r="34513" spans="5:5" x14ac:dyDescent="0.2">
      <c r="E34513" s="88"/>
    </row>
    <row r="34514" spans="5:5" x14ac:dyDescent="0.2">
      <c r="E34514" s="88"/>
    </row>
    <row r="34515" spans="5:5" x14ac:dyDescent="0.2">
      <c r="E34515" s="88"/>
    </row>
    <row r="34516" spans="5:5" x14ac:dyDescent="0.2">
      <c r="E34516" s="88"/>
    </row>
    <row r="34517" spans="5:5" x14ac:dyDescent="0.2">
      <c r="E34517" s="88"/>
    </row>
    <row r="34518" spans="5:5" x14ac:dyDescent="0.2">
      <c r="E34518" s="88"/>
    </row>
    <row r="34519" spans="5:5" x14ac:dyDescent="0.2">
      <c r="E34519" s="88"/>
    </row>
    <row r="34520" spans="5:5" x14ac:dyDescent="0.2">
      <c r="E34520" s="88"/>
    </row>
    <row r="34521" spans="5:5" x14ac:dyDescent="0.2">
      <c r="E34521" s="88"/>
    </row>
    <row r="34522" spans="5:5" x14ac:dyDescent="0.2">
      <c r="E34522" s="88"/>
    </row>
    <row r="34523" spans="5:5" x14ac:dyDescent="0.2">
      <c r="E34523" s="88"/>
    </row>
    <row r="34524" spans="5:5" x14ac:dyDescent="0.2">
      <c r="E34524" s="88"/>
    </row>
    <row r="34525" spans="5:5" x14ac:dyDescent="0.2">
      <c r="E34525" s="88"/>
    </row>
    <row r="34526" spans="5:5" x14ac:dyDescent="0.2">
      <c r="E34526" s="88"/>
    </row>
    <row r="34527" spans="5:5" x14ac:dyDescent="0.2">
      <c r="E34527" s="88"/>
    </row>
    <row r="34528" spans="5:5" x14ac:dyDescent="0.2">
      <c r="E34528" s="88"/>
    </row>
    <row r="34529" spans="5:5" x14ac:dyDescent="0.2">
      <c r="E34529" s="88"/>
    </row>
    <row r="34530" spans="5:5" x14ac:dyDescent="0.2">
      <c r="E34530" s="88"/>
    </row>
    <row r="34531" spans="5:5" x14ac:dyDescent="0.2">
      <c r="E34531" s="88"/>
    </row>
    <row r="34532" spans="5:5" x14ac:dyDescent="0.2">
      <c r="E34532" s="88"/>
    </row>
    <row r="34533" spans="5:5" x14ac:dyDescent="0.2">
      <c r="E34533" s="88"/>
    </row>
    <row r="34534" spans="5:5" x14ac:dyDescent="0.2">
      <c r="E34534" s="88"/>
    </row>
    <row r="34535" spans="5:5" x14ac:dyDescent="0.2">
      <c r="E34535" s="88"/>
    </row>
    <row r="34536" spans="5:5" x14ac:dyDescent="0.2">
      <c r="E34536" s="88"/>
    </row>
    <row r="34537" spans="5:5" x14ac:dyDescent="0.2">
      <c r="E34537" s="88"/>
    </row>
    <row r="34538" spans="5:5" x14ac:dyDescent="0.2">
      <c r="E34538" s="88"/>
    </row>
    <row r="34539" spans="5:5" x14ac:dyDescent="0.2">
      <c r="E34539" s="88"/>
    </row>
    <row r="34540" spans="5:5" x14ac:dyDescent="0.2">
      <c r="E34540" s="88"/>
    </row>
    <row r="34541" spans="5:5" x14ac:dyDescent="0.2">
      <c r="E34541" s="88"/>
    </row>
    <row r="34542" spans="5:5" x14ac:dyDescent="0.2">
      <c r="E34542" s="88"/>
    </row>
    <row r="34543" spans="5:5" x14ac:dyDescent="0.2">
      <c r="E34543" s="88"/>
    </row>
    <row r="34544" spans="5:5" x14ac:dyDescent="0.2">
      <c r="E34544" s="88"/>
    </row>
    <row r="34545" spans="5:5" x14ac:dyDescent="0.2">
      <c r="E34545" s="88"/>
    </row>
    <row r="34546" spans="5:5" x14ac:dyDescent="0.2">
      <c r="E34546" s="88"/>
    </row>
    <row r="34547" spans="5:5" x14ac:dyDescent="0.2">
      <c r="E34547" s="88"/>
    </row>
    <row r="34548" spans="5:5" x14ac:dyDescent="0.2">
      <c r="E34548" s="88"/>
    </row>
    <row r="34549" spans="5:5" x14ac:dyDescent="0.2">
      <c r="E34549" s="88"/>
    </row>
    <row r="34550" spans="5:5" x14ac:dyDescent="0.2">
      <c r="E34550" s="88"/>
    </row>
    <row r="34551" spans="5:5" x14ac:dyDescent="0.2">
      <c r="E34551" s="88"/>
    </row>
    <row r="34552" spans="5:5" x14ac:dyDescent="0.2">
      <c r="E34552" s="88"/>
    </row>
    <row r="34553" spans="5:5" x14ac:dyDescent="0.2">
      <c r="E34553" s="88"/>
    </row>
    <row r="34554" spans="5:5" x14ac:dyDescent="0.2">
      <c r="E34554" s="88"/>
    </row>
    <row r="34555" spans="5:5" x14ac:dyDescent="0.2">
      <c r="E34555" s="88"/>
    </row>
    <row r="34556" spans="5:5" x14ac:dyDescent="0.2">
      <c r="E34556" s="88"/>
    </row>
    <row r="34557" spans="5:5" x14ac:dyDescent="0.2">
      <c r="E34557" s="88"/>
    </row>
    <row r="34558" spans="5:5" x14ac:dyDescent="0.2">
      <c r="E34558" s="88"/>
    </row>
    <row r="34559" spans="5:5" x14ac:dyDescent="0.2">
      <c r="E34559" s="88"/>
    </row>
    <row r="34560" spans="5:5" x14ac:dyDescent="0.2">
      <c r="E34560" s="88"/>
    </row>
    <row r="34561" spans="5:5" x14ac:dyDescent="0.2">
      <c r="E34561" s="88"/>
    </row>
    <row r="34562" spans="5:5" x14ac:dyDescent="0.2">
      <c r="E34562" s="88"/>
    </row>
    <row r="34563" spans="5:5" x14ac:dyDescent="0.2">
      <c r="E34563" s="88"/>
    </row>
    <row r="34564" spans="5:5" x14ac:dyDescent="0.2">
      <c r="E34564" s="88"/>
    </row>
    <row r="34565" spans="5:5" x14ac:dyDescent="0.2">
      <c r="E34565" s="88"/>
    </row>
    <row r="34566" spans="5:5" x14ac:dyDescent="0.2">
      <c r="E34566" s="88"/>
    </row>
    <row r="34567" spans="5:5" x14ac:dyDescent="0.2">
      <c r="E34567" s="88"/>
    </row>
    <row r="34568" spans="5:5" x14ac:dyDescent="0.2">
      <c r="E34568" s="88"/>
    </row>
    <row r="34569" spans="5:5" x14ac:dyDescent="0.2">
      <c r="E34569" s="88"/>
    </row>
    <row r="34570" spans="5:5" x14ac:dyDescent="0.2">
      <c r="E34570" s="88"/>
    </row>
    <row r="34571" spans="5:5" x14ac:dyDescent="0.2">
      <c r="E34571" s="88"/>
    </row>
    <row r="34572" spans="5:5" x14ac:dyDescent="0.2">
      <c r="E34572" s="88"/>
    </row>
    <row r="34573" spans="5:5" x14ac:dyDescent="0.2">
      <c r="E34573" s="88"/>
    </row>
    <row r="34574" spans="5:5" x14ac:dyDescent="0.2">
      <c r="E34574" s="88"/>
    </row>
    <row r="34575" spans="5:5" x14ac:dyDescent="0.2">
      <c r="E34575" s="88"/>
    </row>
    <row r="34576" spans="5:5" x14ac:dyDescent="0.2">
      <c r="E34576" s="88"/>
    </row>
    <row r="34577" spans="5:5" x14ac:dyDescent="0.2">
      <c r="E34577" s="88"/>
    </row>
    <row r="34578" spans="5:5" x14ac:dyDescent="0.2">
      <c r="E34578" s="88"/>
    </row>
    <row r="34579" spans="5:5" x14ac:dyDescent="0.2">
      <c r="E34579" s="88"/>
    </row>
    <row r="34580" spans="5:5" x14ac:dyDescent="0.2">
      <c r="E34580" s="88"/>
    </row>
    <row r="34581" spans="5:5" x14ac:dyDescent="0.2">
      <c r="E34581" s="88"/>
    </row>
    <row r="34582" spans="5:5" x14ac:dyDescent="0.2">
      <c r="E34582" s="88"/>
    </row>
    <row r="34583" spans="5:5" x14ac:dyDescent="0.2">
      <c r="E34583" s="88"/>
    </row>
    <row r="34584" spans="5:5" x14ac:dyDescent="0.2">
      <c r="E34584" s="88"/>
    </row>
    <row r="34585" spans="5:5" x14ac:dyDescent="0.2">
      <c r="E34585" s="88"/>
    </row>
    <row r="34586" spans="5:5" x14ac:dyDescent="0.2">
      <c r="E34586" s="88"/>
    </row>
    <row r="34587" spans="5:5" x14ac:dyDescent="0.2">
      <c r="E34587" s="88"/>
    </row>
    <row r="34588" spans="5:5" x14ac:dyDescent="0.2">
      <c r="E34588" s="88"/>
    </row>
    <row r="34589" spans="5:5" x14ac:dyDescent="0.2">
      <c r="E34589" s="88"/>
    </row>
    <row r="34590" spans="5:5" x14ac:dyDescent="0.2">
      <c r="E34590" s="88"/>
    </row>
    <row r="34591" spans="5:5" x14ac:dyDescent="0.2">
      <c r="E34591" s="88"/>
    </row>
    <row r="34592" spans="5:5" x14ac:dyDescent="0.2">
      <c r="E34592" s="88"/>
    </row>
    <row r="34593" spans="5:5" x14ac:dyDescent="0.2">
      <c r="E34593" s="88"/>
    </row>
    <row r="34594" spans="5:5" x14ac:dyDescent="0.2">
      <c r="E34594" s="88"/>
    </row>
    <row r="34595" spans="5:5" x14ac:dyDescent="0.2">
      <c r="E34595" s="88"/>
    </row>
    <row r="34596" spans="5:5" x14ac:dyDescent="0.2">
      <c r="E34596" s="88"/>
    </row>
    <row r="34597" spans="5:5" x14ac:dyDescent="0.2">
      <c r="E34597" s="88"/>
    </row>
    <row r="34598" spans="5:5" x14ac:dyDescent="0.2">
      <c r="E34598" s="88"/>
    </row>
    <row r="34599" spans="5:5" x14ac:dyDescent="0.2">
      <c r="E34599" s="88"/>
    </row>
    <row r="34600" spans="5:5" x14ac:dyDescent="0.2">
      <c r="E34600" s="88"/>
    </row>
    <row r="34601" spans="5:5" x14ac:dyDescent="0.2">
      <c r="E34601" s="88"/>
    </row>
    <row r="34602" spans="5:5" x14ac:dyDescent="0.2">
      <c r="E34602" s="88"/>
    </row>
    <row r="34603" spans="5:5" x14ac:dyDescent="0.2">
      <c r="E34603" s="88"/>
    </row>
    <row r="34604" spans="5:5" x14ac:dyDescent="0.2">
      <c r="E34604" s="88"/>
    </row>
    <row r="34605" spans="5:5" x14ac:dyDescent="0.2">
      <c r="E34605" s="88"/>
    </row>
    <row r="34606" spans="5:5" x14ac:dyDescent="0.2">
      <c r="E34606" s="88"/>
    </row>
    <row r="34607" spans="5:5" x14ac:dyDescent="0.2">
      <c r="E34607" s="88"/>
    </row>
    <row r="34608" spans="5:5" x14ac:dyDescent="0.2">
      <c r="E34608" s="88"/>
    </row>
    <row r="34609" spans="5:5" x14ac:dyDescent="0.2">
      <c r="E34609" s="88"/>
    </row>
    <row r="34610" spans="5:5" x14ac:dyDescent="0.2">
      <c r="E34610" s="88"/>
    </row>
    <row r="34611" spans="5:5" x14ac:dyDescent="0.2">
      <c r="E34611" s="88"/>
    </row>
    <row r="34612" spans="5:5" x14ac:dyDescent="0.2">
      <c r="E34612" s="88"/>
    </row>
    <row r="34613" spans="5:5" x14ac:dyDescent="0.2">
      <c r="E34613" s="88"/>
    </row>
    <row r="34614" spans="5:5" x14ac:dyDescent="0.2">
      <c r="E34614" s="88"/>
    </row>
    <row r="34615" spans="5:5" x14ac:dyDescent="0.2">
      <c r="E34615" s="88"/>
    </row>
    <row r="34616" spans="5:5" x14ac:dyDescent="0.2">
      <c r="E34616" s="88"/>
    </row>
    <row r="34617" spans="5:5" x14ac:dyDescent="0.2">
      <c r="E34617" s="88"/>
    </row>
    <row r="34618" spans="5:5" x14ac:dyDescent="0.2">
      <c r="E34618" s="88"/>
    </row>
    <row r="34619" spans="5:5" x14ac:dyDescent="0.2">
      <c r="E34619" s="88"/>
    </row>
    <row r="34620" spans="5:5" x14ac:dyDescent="0.2">
      <c r="E34620" s="88"/>
    </row>
    <row r="34621" spans="5:5" x14ac:dyDescent="0.2">
      <c r="E34621" s="88"/>
    </row>
    <row r="34622" spans="5:5" x14ac:dyDescent="0.2">
      <c r="E34622" s="88"/>
    </row>
    <row r="34623" spans="5:5" x14ac:dyDescent="0.2">
      <c r="E34623" s="88"/>
    </row>
    <row r="34624" spans="5:5" x14ac:dyDescent="0.2">
      <c r="E34624" s="88"/>
    </row>
    <row r="34625" spans="5:5" x14ac:dyDescent="0.2">
      <c r="E34625" s="88"/>
    </row>
    <row r="34626" spans="5:5" x14ac:dyDescent="0.2">
      <c r="E34626" s="88"/>
    </row>
    <row r="34627" spans="5:5" x14ac:dyDescent="0.2">
      <c r="E34627" s="88"/>
    </row>
    <row r="34628" spans="5:5" x14ac:dyDescent="0.2">
      <c r="E34628" s="88"/>
    </row>
    <row r="34629" spans="5:5" x14ac:dyDescent="0.2">
      <c r="E34629" s="88"/>
    </row>
    <row r="34630" spans="5:5" x14ac:dyDescent="0.2">
      <c r="E34630" s="88"/>
    </row>
    <row r="34631" spans="5:5" x14ac:dyDescent="0.2">
      <c r="E34631" s="88"/>
    </row>
    <row r="34632" spans="5:5" x14ac:dyDescent="0.2">
      <c r="E34632" s="88"/>
    </row>
    <row r="34633" spans="5:5" x14ac:dyDescent="0.2">
      <c r="E34633" s="88"/>
    </row>
    <row r="34634" spans="5:5" x14ac:dyDescent="0.2">
      <c r="E34634" s="88"/>
    </row>
    <row r="34635" spans="5:5" x14ac:dyDescent="0.2">
      <c r="E34635" s="88"/>
    </row>
    <row r="34636" spans="5:5" x14ac:dyDescent="0.2">
      <c r="E34636" s="88"/>
    </row>
    <row r="34637" spans="5:5" x14ac:dyDescent="0.2">
      <c r="E34637" s="88"/>
    </row>
    <row r="34638" spans="5:5" x14ac:dyDescent="0.2">
      <c r="E34638" s="88"/>
    </row>
    <row r="34639" spans="5:5" x14ac:dyDescent="0.2">
      <c r="E34639" s="88"/>
    </row>
    <row r="34640" spans="5:5" x14ac:dyDescent="0.2">
      <c r="E34640" s="88"/>
    </row>
    <row r="34641" spans="5:5" x14ac:dyDescent="0.2">
      <c r="E34641" s="88"/>
    </row>
    <row r="34642" spans="5:5" x14ac:dyDescent="0.2">
      <c r="E34642" s="88"/>
    </row>
    <row r="34643" spans="5:5" x14ac:dyDescent="0.2">
      <c r="E34643" s="88"/>
    </row>
    <row r="34644" spans="5:5" x14ac:dyDescent="0.2">
      <c r="E34644" s="88"/>
    </row>
    <row r="34645" spans="5:5" x14ac:dyDescent="0.2">
      <c r="E34645" s="88"/>
    </row>
    <row r="34646" spans="5:5" x14ac:dyDescent="0.2">
      <c r="E34646" s="88"/>
    </row>
    <row r="34647" spans="5:5" x14ac:dyDescent="0.2">
      <c r="E34647" s="88"/>
    </row>
    <row r="34648" spans="5:5" x14ac:dyDescent="0.2">
      <c r="E34648" s="88"/>
    </row>
    <row r="34649" spans="5:5" x14ac:dyDescent="0.2">
      <c r="E34649" s="88"/>
    </row>
    <row r="34650" spans="5:5" x14ac:dyDescent="0.2">
      <c r="E34650" s="88"/>
    </row>
    <row r="34651" spans="5:5" x14ac:dyDescent="0.2">
      <c r="E34651" s="88"/>
    </row>
    <row r="34652" spans="5:5" x14ac:dyDescent="0.2">
      <c r="E34652" s="88"/>
    </row>
    <row r="34653" spans="5:5" x14ac:dyDescent="0.2">
      <c r="E34653" s="88"/>
    </row>
    <row r="34654" spans="5:5" x14ac:dyDescent="0.2">
      <c r="E34654" s="88"/>
    </row>
    <row r="34655" spans="5:5" x14ac:dyDescent="0.2">
      <c r="E34655" s="88"/>
    </row>
    <row r="34656" spans="5:5" x14ac:dyDescent="0.2">
      <c r="E34656" s="88"/>
    </row>
    <row r="34657" spans="5:5" x14ac:dyDescent="0.2">
      <c r="E34657" s="88"/>
    </row>
    <row r="34658" spans="5:5" x14ac:dyDescent="0.2">
      <c r="E34658" s="88"/>
    </row>
    <row r="34659" spans="5:5" x14ac:dyDescent="0.2">
      <c r="E34659" s="88"/>
    </row>
    <row r="34660" spans="5:5" x14ac:dyDescent="0.2">
      <c r="E34660" s="88"/>
    </row>
    <row r="34661" spans="5:5" x14ac:dyDescent="0.2">
      <c r="E34661" s="88"/>
    </row>
    <row r="34662" spans="5:5" x14ac:dyDescent="0.2">
      <c r="E34662" s="88"/>
    </row>
    <row r="34663" spans="5:5" x14ac:dyDescent="0.2">
      <c r="E34663" s="88"/>
    </row>
    <row r="34664" spans="5:5" x14ac:dyDescent="0.2">
      <c r="E34664" s="88"/>
    </row>
    <row r="34665" spans="5:5" x14ac:dyDescent="0.2">
      <c r="E34665" s="88"/>
    </row>
    <row r="34666" spans="5:5" x14ac:dyDescent="0.2">
      <c r="E34666" s="88"/>
    </row>
    <row r="34667" spans="5:5" x14ac:dyDescent="0.2">
      <c r="E34667" s="88"/>
    </row>
    <row r="34668" spans="5:5" x14ac:dyDescent="0.2">
      <c r="E34668" s="88"/>
    </row>
    <row r="34669" spans="5:5" x14ac:dyDescent="0.2">
      <c r="E34669" s="88"/>
    </row>
    <row r="34670" spans="5:5" x14ac:dyDescent="0.2">
      <c r="E34670" s="88"/>
    </row>
    <row r="34671" spans="5:5" x14ac:dyDescent="0.2">
      <c r="E34671" s="88"/>
    </row>
    <row r="34672" spans="5:5" x14ac:dyDescent="0.2">
      <c r="E34672" s="88"/>
    </row>
    <row r="34673" spans="5:5" x14ac:dyDescent="0.2">
      <c r="E34673" s="88"/>
    </row>
    <row r="34674" spans="5:5" x14ac:dyDescent="0.2">
      <c r="E34674" s="88"/>
    </row>
    <row r="34675" spans="5:5" x14ac:dyDescent="0.2">
      <c r="E34675" s="88"/>
    </row>
    <row r="34676" spans="5:5" x14ac:dyDescent="0.2">
      <c r="E34676" s="88"/>
    </row>
    <row r="34677" spans="5:5" x14ac:dyDescent="0.2">
      <c r="E34677" s="88"/>
    </row>
    <row r="34678" spans="5:5" x14ac:dyDescent="0.2">
      <c r="E34678" s="88"/>
    </row>
    <row r="34679" spans="5:5" x14ac:dyDescent="0.2">
      <c r="E34679" s="88"/>
    </row>
    <row r="34680" spans="5:5" x14ac:dyDescent="0.2">
      <c r="E34680" s="88"/>
    </row>
    <row r="34681" spans="5:5" x14ac:dyDescent="0.2">
      <c r="E34681" s="88"/>
    </row>
    <row r="34682" spans="5:5" x14ac:dyDescent="0.2">
      <c r="E34682" s="88"/>
    </row>
    <row r="34683" spans="5:5" x14ac:dyDescent="0.2">
      <c r="E34683" s="88"/>
    </row>
    <row r="34684" spans="5:5" x14ac:dyDescent="0.2">
      <c r="E34684" s="88"/>
    </row>
    <row r="34685" spans="5:5" x14ac:dyDescent="0.2">
      <c r="E34685" s="88"/>
    </row>
    <row r="34686" spans="5:5" x14ac:dyDescent="0.2">
      <c r="E34686" s="88"/>
    </row>
    <row r="34687" spans="5:5" x14ac:dyDescent="0.2">
      <c r="E34687" s="88"/>
    </row>
    <row r="34688" spans="5:5" x14ac:dyDescent="0.2">
      <c r="E34688" s="88"/>
    </row>
    <row r="34689" spans="5:5" x14ac:dyDescent="0.2">
      <c r="E34689" s="88"/>
    </row>
    <row r="34690" spans="5:5" x14ac:dyDescent="0.2">
      <c r="E34690" s="88"/>
    </row>
    <row r="34691" spans="5:5" x14ac:dyDescent="0.2">
      <c r="E34691" s="88"/>
    </row>
    <row r="34692" spans="5:5" x14ac:dyDescent="0.2">
      <c r="E34692" s="88"/>
    </row>
    <row r="34693" spans="5:5" x14ac:dyDescent="0.2">
      <c r="E34693" s="88"/>
    </row>
    <row r="34694" spans="5:5" x14ac:dyDescent="0.2">
      <c r="E34694" s="88"/>
    </row>
    <row r="34695" spans="5:5" x14ac:dyDescent="0.2">
      <c r="E34695" s="88"/>
    </row>
    <row r="34696" spans="5:5" x14ac:dyDescent="0.2">
      <c r="E34696" s="88"/>
    </row>
    <row r="34697" spans="5:5" x14ac:dyDescent="0.2">
      <c r="E34697" s="88"/>
    </row>
    <row r="34698" spans="5:5" x14ac:dyDescent="0.2">
      <c r="E34698" s="88"/>
    </row>
    <row r="34699" spans="5:5" x14ac:dyDescent="0.2">
      <c r="E34699" s="88"/>
    </row>
    <row r="34700" spans="5:5" x14ac:dyDescent="0.2">
      <c r="E34700" s="88"/>
    </row>
    <row r="34701" spans="5:5" x14ac:dyDescent="0.2">
      <c r="E34701" s="88"/>
    </row>
    <row r="34702" spans="5:5" x14ac:dyDescent="0.2">
      <c r="E34702" s="88"/>
    </row>
    <row r="34703" spans="5:5" x14ac:dyDescent="0.2">
      <c r="E34703" s="88"/>
    </row>
    <row r="34704" spans="5:5" x14ac:dyDescent="0.2">
      <c r="E34704" s="88"/>
    </row>
    <row r="34705" spans="5:5" x14ac:dyDescent="0.2">
      <c r="E34705" s="88"/>
    </row>
    <row r="34706" spans="5:5" x14ac:dyDescent="0.2">
      <c r="E34706" s="88"/>
    </row>
    <row r="34707" spans="5:5" x14ac:dyDescent="0.2">
      <c r="E34707" s="88"/>
    </row>
    <row r="34708" spans="5:5" x14ac:dyDescent="0.2">
      <c r="E34708" s="88"/>
    </row>
    <row r="34709" spans="5:5" x14ac:dyDescent="0.2">
      <c r="E34709" s="88"/>
    </row>
    <row r="34710" spans="5:5" x14ac:dyDescent="0.2">
      <c r="E34710" s="88"/>
    </row>
    <row r="34711" spans="5:5" x14ac:dyDescent="0.2">
      <c r="E34711" s="88"/>
    </row>
    <row r="34712" spans="5:5" x14ac:dyDescent="0.2">
      <c r="E34712" s="88"/>
    </row>
    <row r="34713" spans="5:5" x14ac:dyDescent="0.2">
      <c r="E34713" s="88"/>
    </row>
    <row r="34714" spans="5:5" x14ac:dyDescent="0.2">
      <c r="E34714" s="88"/>
    </row>
    <row r="34715" spans="5:5" x14ac:dyDescent="0.2">
      <c r="E34715" s="88"/>
    </row>
    <row r="34716" spans="5:5" x14ac:dyDescent="0.2">
      <c r="E34716" s="88"/>
    </row>
    <row r="34717" spans="5:5" x14ac:dyDescent="0.2">
      <c r="E34717" s="88"/>
    </row>
    <row r="34718" spans="5:5" x14ac:dyDescent="0.2">
      <c r="E34718" s="88"/>
    </row>
    <row r="34719" spans="5:5" x14ac:dyDescent="0.2">
      <c r="E34719" s="88"/>
    </row>
    <row r="34720" spans="5:5" x14ac:dyDescent="0.2">
      <c r="E34720" s="88"/>
    </row>
    <row r="34721" spans="5:5" x14ac:dyDescent="0.2">
      <c r="E34721" s="88"/>
    </row>
    <row r="34722" spans="5:5" x14ac:dyDescent="0.2">
      <c r="E34722" s="88"/>
    </row>
    <row r="34723" spans="5:5" x14ac:dyDescent="0.2">
      <c r="E34723" s="88"/>
    </row>
    <row r="34724" spans="5:5" x14ac:dyDescent="0.2">
      <c r="E34724" s="88"/>
    </row>
    <row r="34725" spans="5:5" x14ac:dyDescent="0.2">
      <c r="E34725" s="88"/>
    </row>
    <row r="34726" spans="5:5" x14ac:dyDescent="0.2">
      <c r="E34726" s="88"/>
    </row>
    <row r="34727" spans="5:5" x14ac:dyDescent="0.2">
      <c r="E34727" s="88"/>
    </row>
    <row r="34728" spans="5:5" x14ac:dyDescent="0.2">
      <c r="E34728" s="88"/>
    </row>
    <row r="34729" spans="5:5" x14ac:dyDescent="0.2">
      <c r="E34729" s="88"/>
    </row>
    <row r="34730" spans="5:5" x14ac:dyDescent="0.2">
      <c r="E34730" s="88"/>
    </row>
    <row r="34731" spans="5:5" x14ac:dyDescent="0.2">
      <c r="E34731" s="88"/>
    </row>
    <row r="34732" spans="5:5" x14ac:dyDescent="0.2">
      <c r="E34732" s="88"/>
    </row>
    <row r="34733" spans="5:5" x14ac:dyDescent="0.2">
      <c r="E34733" s="88"/>
    </row>
    <row r="34734" spans="5:5" x14ac:dyDescent="0.2">
      <c r="E34734" s="88"/>
    </row>
    <row r="34735" spans="5:5" x14ac:dyDescent="0.2">
      <c r="E34735" s="88"/>
    </row>
    <row r="34736" spans="5:5" x14ac:dyDescent="0.2">
      <c r="E34736" s="88"/>
    </row>
    <row r="34737" spans="5:5" x14ac:dyDescent="0.2">
      <c r="E34737" s="88"/>
    </row>
    <row r="34738" spans="5:5" x14ac:dyDescent="0.2">
      <c r="E34738" s="88"/>
    </row>
    <row r="34739" spans="5:5" x14ac:dyDescent="0.2">
      <c r="E34739" s="88"/>
    </row>
    <row r="34740" spans="5:5" x14ac:dyDescent="0.2">
      <c r="E34740" s="88"/>
    </row>
    <row r="34741" spans="5:5" x14ac:dyDescent="0.2">
      <c r="E34741" s="88"/>
    </row>
    <row r="34742" spans="5:5" x14ac:dyDescent="0.2">
      <c r="E34742" s="88"/>
    </row>
    <row r="34743" spans="5:5" x14ac:dyDescent="0.2">
      <c r="E34743" s="88"/>
    </row>
    <row r="34744" spans="5:5" x14ac:dyDescent="0.2">
      <c r="E34744" s="88"/>
    </row>
    <row r="34745" spans="5:5" x14ac:dyDescent="0.2">
      <c r="E34745" s="88"/>
    </row>
    <row r="34746" spans="5:5" x14ac:dyDescent="0.2">
      <c r="E34746" s="88"/>
    </row>
    <row r="34747" spans="5:5" x14ac:dyDescent="0.2">
      <c r="E34747" s="88"/>
    </row>
    <row r="34748" spans="5:5" x14ac:dyDescent="0.2">
      <c r="E34748" s="88"/>
    </row>
    <row r="34749" spans="5:5" x14ac:dyDescent="0.2">
      <c r="E34749" s="88"/>
    </row>
    <row r="34750" spans="5:5" x14ac:dyDescent="0.2">
      <c r="E34750" s="88"/>
    </row>
    <row r="34751" spans="5:5" x14ac:dyDescent="0.2">
      <c r="E34751" s="88"/>
    </row>
    <row r="34752" spans="5:5" x14ac:dyDescent="0.2">
      <c r="E34752" s="88"/>
    </row>
    <row r="34753" spans="5:5" x14ac:dyDescent="0.2">
      <c r="E34753" s="88"/>
    </row>
    <row r="34754" spans="5:5" x14ac:dyDescent="0.2">
      <c r="E34754" s="88"/>
    </row>
    <row r="34755" spans="5:5" x14ac:dyDescent="0.2">
      <c r="E34755" s="88"/>
    </row>
    <row r="34756" spans="5:5" x14ac:dyDescent="0.2">
      <c r="E34756" s="88"/>
    </row>
    <row r="34757" spans="5:5" x14ac:dyDescent="0.2">
      <c r="E34757" s="88"/>
    </row>
    <row r="34758" spans="5:5" x14ac:dyDescent="0.2">
      <c r="E34758" s="88"/>
    </row>
    <row r="34759" spans="5:5" x14ac:dyDescent="0.2">
      <c r="E34759" s="88"/>
    </row>
    <row r="34760" spans="5:5" x14ac:dyDescent="0.2">
      <c r="E34760" s="88"/>
    </row>
    <row r="34761" spans="5:5" x14ac:dyDescent="0.2">
      <c r="E34761" s="88"/>
    </row>
    <row r="34762" spans="5:5" x14ac:dyDescent="0.2">
      <c r="E34762" s="88"/>
    </row>
    <row r="34763" spans="5:5" x14ac:dyDescent="0.2">
      <c r="E34763" s="88"/>
    </row>
    <row r="34764" spans="5:5" x14ac:dyDescent="0.2">
      <c r="E34764" s="88"/>
    </row>
    <row r="34765" spans="5:5" x14ac:dyDescent="0.2">
      <c r="E34765" s="88"/>
    </row>
    <row r="34766" spans="5:5" x14ac:dyDescent="0.2">
      <c r="E34766" s="88"/>
    </row>
    <row r="34767" spans="5:5" x14ac:dyDescent="0.2">
      <c r="E34767" s="88"/>
    </row>
    <row r="34768" spans="5:5" x14ac:dyDescent="0.2">
      <c r="E34768" s="88"/>
    </row>
    <row r="34769" spans="5:5" x14ac:dyDescent="0.2">
      <c r="E34769" s="88"/>
    </row>
    <row r="34770" spans="5:5" x14ac:dyDescent="0.2">
      <c r="E34770" s="88"/>
    </row>
    <row r="34771" spans="5:5" x14ac:dyDescent="0.2">
      <c r="E34771" s="88"/>
    </row>
    <row r="34772" spans="5:5" x14ac:dyDescent="0.2">
      <c r="E34772" s="88"/>
    </row>
    <row r="34773" spans="5:5" x14ac:dyDescent="0.2">
      <c r="E34773" s="88"/>
    </row>
    <row r="34774" spans="5:5" x14ac:dyDescent="0.2">
      <c r="E34774" s="88"/>
    </row>
    <row r="34775" spans="5:5" x14ac:dyDescent="0.2">
      <c r="E34775" s="88"/>
    </row>
    <row r="34776" spans="5:5" x14ac:dyDescent="0.2">
      <c r="E34776" s="88"/>
    </row>
    <row r="34777" spans="5:5" x14ac:dyDescent="0.2">
      <c r="E34777" s="88"/>
    </row>
    <row r="34778" spans="5:5" x14ac:dyDescent="0.2">
      <c r="E34778" s="88"/>
    </row>
    <row r="34779" spans="5:5" x14ac:dyDescent="0.2">
      <c r="E34779" s="88"/>
    </row>
    <row r="34780" spans="5:5" x14ac:dyDescent="0.2">
      <c r="E34780" s="88"/>
    </row>
    <row r="34781" spans="5:5" x14ac:dyDescent="0.2">
      <c r="E34781" s="88"/>
    </row>
    <row r="34782" spans="5:5" x14ac:dyDescent="0.2">
      <c r="E34782" s="88"/>
    </row>
    <row r="34783" spans="5:5" x14ac:dyDescent="0.2">
      <c r="E34783" s="88"/>
    </row>
    <row r="34784" spans="5:5" x14ac:dyDescent="0.2">
      <c r="E34784" s="88"/>
    </row>
    <row r="34785" spans="5:5" x14ac:dyDescent="0.2">
      <c r="E34785" s="88"/>
    </row>
    <row r="34786" spans="5:5" x14ac:dyDescent="0.2">
      <c r="E34786" s="88"/>
    </row>
    <row r="34787" spans="5:5" x14ac:dyDescent="0.2">
      <c r="E34787" s="88"/>
    </row>
    <row r="34788" spans="5:5" x14ac:dyDescent="0.2">
      <c r="E34788" s="88"/>
    </row>
    <row r="34789" spans="5:5" x14ac:dyDescent="0.2">
      <c r="E34789" s="88"/>
    </row>
    <row r="34790" spans="5:5" x14ac:dyDescent="0.2">
      <c r="E34790" s="88"/>
    </row>
    <row r="34791" spans="5:5" x14ac:dyDescent="0.2">
      <c r="E34791" s="88"/>
    </row>
    <row r="34792" spans="5:5" x14ac:dyDescent="0.2">
      <c r="E34792" s="88"/>
    </row>
    <row r="34793" spans="5:5" x14ac:dyDescent="0.2">
      <c r="E34793" s="88"/>
    </row>
    <row r="34794" spans="5:5" x14ac:dyDescent="0.2">
      <c r="E34794" s="88"/>
    </row>
    <row r="34795" spans="5:5" x14ac:dyDescent="0.2">
      <c r="E34795" s="88"/>
    </row>
    <row r="34796" spans="5:5" x14ac:dyDescent="0.2">
      <c r="E34796" s="88"/>
    </row>
    <row r="34797" spans="5:5" x14ac:dyDescent="0.2">
      <c r="E34797" s="88"/>
    </row>
    <row r="34798" spans="5:5" x14ac:dyDescent="0.2">
      <c r="E34798" s="88"/>
    </row>
    <row r="34799" spans="5:5" x14ac:dyDescent="0.2">
      <c r="E34799" s="88"/>
    </row>
    <row r="34800" spans="5:5" x14ac:dyDescent="0.2">
      <c r="E34800" s="88"/>
    </row>
    <row r="34801" spans="5:5" x14ac:dyDescent="0.2">
      <c r="E34801" s="88"/>
    </row>
    <row r="34802" spans="5:5" x14ac:dyDescent="0.2">
      <c r="E34802" s="88"/>
    </row>
    <row r="34803" spans="5:5" x14ac:dyDescent="0.2">
      <c r="E34803" s="88"/>
    </row>
    <row r="34804" spans="5:5" x14ac:dyDescent="0.2">
      <c r="E34804" s="88"/>
    </row>
    <row r="34805" spans="5:5" x14ac:dyDescent="0.2">
      <c r="E34805" s="88"/>
    </row>
    <row r="34806" spans="5:5" x14ac:dyDescent="0.2">
      <c r="E34806" s="88"/>
    </row>
    <row r="34807" spans="5:5" x14ac:dyDescent="0.2">
      <c r="E34807" s="88"/>
    </row>
    <row r="34808" spans="5:5" x14ac:dyDescent="0.2">
      <c r="E34808" s="88"/>
    </row>
    <row r="34809" spans="5:5" x14ac:dyDescent="0.2">
      <c r="E34809" s="88"/>
    </row>
    <row r="34810" spans="5:5" x14ac:dyDescent="0.2">
      <c r="E34810" s="88"/>
    </row>
    <row r="34811" spans="5:5" x14ac:dyDescent="0.2">
      <c r="E34811" s="88"/>
    </row>
    <row r="34812" spans="5:5" x14ac:dyDescent="0.2">
      <c r="E34812" s="88"/>
    </row>
    <row r="34813" spans="5:5" x14ac:dyDescent="0.2">
      <c r="E34813" s="88"/>
    </row>
    <row r="34814" spans="5:5" x14ac:dyDescent="0.2">
      <c r="E34814" s="88"/>
    </row>
    <row r="34815" spans="5:5" x14ac:dyDescent="0.2">
      <c r="E34815" s="88"/>
    </row>
    <row r="34816" spans="5:5" x14ac:dyDescent="0.2">
      <c r="E34816" s="88"/>
    </row>
    <row r="34817" spans="5:5" x14ac:dyDescent="0.2">
      <c r="E34817" s="88"/>
    </row>
    <row r="34818" spans="5:5" x14ac:dyDescent="0.2">
      <c r="E34818" s="88"/>
    </row>
    <row r="34819" spans="5:5" x14ac:dyDescent="0.2">
      <c r="E34819" s="88"/>
    </row>
    <row r="34820" spans="5:5" x14ac:dyDescent="0.2">
      <c r="E34820" s="88"/>
    </row>
    <row r="34821" spans="5:5" x14ac:dyDescent="0.2">
      <c r="E34821" s="88"/>
    </row>
    <row r="34822" spans="5:5" x14ac:dyDescent="0.2">
      <c r="E34822" s="88"/>
    </row>
    <row r="34823" spans="5:5" x14ac:dyDescent="0.2">
      <c r="E34823" s="88"/>
    </row>
    <row r="34824" spans="5:5" x14ac:dyDescent="0.2">
      <c r="E34824" s="88"/>
    </row>
    <row r="34825" spans="5:5" x14ac:dyDescent="0.2">
      <c r="E34825" s="88"/>
    </row>
    <row r="34826" spans="5:5" x14ac:dyDescent="0.2">
      <c r="E34826" s="88"/>
    </row>
    <row r="34827" spans="5:5" x14ac:dyDescent="0.2">
      <c r="E34827" s="88"/>
    </row>
    <row r="34828" spans="5:5" x14ac:dyDescent="0.2">
      <c r="E34828" s="88"/>
    </row>
    <row r="34829" spans="5:5" x14ac:dyDescent="0.2">
      <c r="E34829" s="88"/>
    </row>
    <row r="34830" spans="5:5" x14ac:dyDescent="0.2">
      <c r="E34830" s="88"/>
    </row>
    <row r="34831" spans="5:5" x14ac:dyDescent="0.2">
      <c r="E34831" s="88"/>
    </row>
    <row r="34832" spans="5:5" x14ac:dyDescent="0.2">
      <c r="E34832" s="88"/>
    </row>
    <row r="34833" spans="5:5" x14ac:dyDescent="0.2">
      <c r="E34833" s="88"/>
    </row>
    <row r="34834" spans="5:5" x14ac:dyDescent="0.2">
      <c r="E34834" s="88"/>
    </row>
    <row r="34835" spans="5:5" x14ac:dyDescent="0.2">
      <c r="E34835" s="88"/>
    </row>
    <row r="34836" spans="5:5" x14ac:dyDescent="0.2">
      <c r="E34836" s="88"/>
    </row>
    <row r="34837" spans="5:5" x14ac:dyDescent="0.2">
      <c r="E34837" s="88"/>
    </row>
    <row r="34838" spans="5:5" x14ac:dyDescent="0.2">
      <c r="E34838" s="88"/>
    </row>
    <row r="34839" spans="5:5" x14ac:dyDescent="0.2">
      <c r="E34839" s="88"/>
    </row>
    <row r="34840" spans="5:5" x14ac:dyDescent="0.2">
      <c r="E34840" s="88"/>
    </row>
    <row r="34841" spans="5:5" x14ac:dyDescent="0.2">
      <c r="E34841" s="88"/>
    </row>
    <row r="34842" spans="5:5" x14ac:dyDescent="0.2">
      <c r="E34842" s="88"/>
    </row>
    <row r="34843" spans="5:5" x14ac:dyDescent="0.2">
      <c r="E34843" s="88"/>
    </row>
    <row r="34844" spans="5:5" x14ac:dyDescent="0.2">
      <c r="E34844" s="88"/>
    </row>
    <row r="34845" spans="5:5" x14ac:dyDescent="0.2">
      <c r="E34845" s="88"/>
    </row>
    <row r="34846" spans="5:5" x14ac:dyDescent="0.2">
      <c r="E34846" s="88"/>
    </row>
    <row r="34847" spans="5:5" x14ac:dyDescent="0.2">
      <c r="E34847" s="88"/>
    </row>
    <row r="34848" spans="5:5" x14ac:dyDescent="0.2">
      <c r="E34848" s="88"/>
    </row>
    <row r="34849" spans="5:5" x14ac:dyDescent="0.2">
      <c r="E34849" s="88"/>
    </row>
    <row r="34850" spans="5:5" x14ac:dyDescent="0.2">
      <c r="E34850" s="88"/>
    </row>
    <row r="34851" spans="5:5" x14ac:dyDescent="0.2">
      <c r="E34851" s="88"/>
    </row>
    <row r="34852" spans="5:5" x14ac:dyDescent="0.2">
      <c r="E34852" s="88"/>
    </row>
    <row r="34853" spans="5:5" x14ac:dyDescent="0.2">
      <c r="E34853" s="88"/>
    </row>
    <row r="34854" spans="5:5" x14ac:dyDescent="0.2">
      <c r="E34854" s="88"/>
    </row>
    <row r="34855" spans="5:5" x14ac:dyDescent="0.2">
      <c r="E34855" s="88"/>
    </row>
    <row r="34856" spans="5:5" x14ac:dyDescent="0.2">
      <c r="E34856" s="88"/>
    </row>
    <row r="34857" spans="5:5" x14ac:dyDescent="0.2">
      <c r="E34857" s="88"/>
    </row>
    <row r="34858" spans="5:5" x14ac:dyDescent="0.2">
      <c r="E34858" s="88"/>
    </row>
    <row r="34859" spans="5:5" x14ac:dyDescent="0.2">
      <c r="E34859" s="88"/>
    </row>
    <row r="34860" spans="5:5" x14ac:dyDescent="0.2">
      <c r="E34860" s="88"/>
    </row>
    <row r="34861" spans="5:5" x14ac:dyDescent="0.2">
      <c r="E34861" s="88"/>
    </row>
    <row r="34862" spans="5:5" x14ac:dyDescent="0.2">
      <c r="E34862" s="88"/>
    </row>
    <row r="34863" spans="5:5" x14ac:dyDescent="0.2">
      <c r="E34863" s="88"/>
    </row>
    <row r="34864" spans="5:5" x14ac:dyDescent="0.2">
      <c r="E34864" s="88"/>
    </row>
    <row r="34865" spans="5:5" x14ac:dyDescent="0.2">
      <c r="E34865" s="88"/>
    </row>
    <row r="34866" spans="5:5" x14ac:dyDescent="0.2">
      <c r="E34866" s="88"/>
    </row>
    <row r="34867" spans="5:5" x14ac:dyDescent="0.2">
      <c r="E34867" s="88"/>
    </row>
    <row r="34868" spans="5:5" x14ac:dyDescent="0.2">
      <c r="E34868" s="88"/>
    </row>
    <row r="34869" spans="5:5" x14ac:dyDescent="0.2">
      <c r="E34869" s="88"/>
    </row>
    <row r="34870" spans="5:5" x14ac:dyDescent="0.2">
      <c r="E34870" s="88"/>
    </row>
    <row r="34871" spans="5:5" x14ac:dyDescent="0.2">
      <c r="E34871" s="88"/>
    </row>
    <row r="34872" spans="5:5" x14ac:dyDescent="0.2">
      <c r="E34872" s="88"/>
    </row>
    <row r="34873" spans="5:5" x14ac:dyDescent="0.2">
      <c r="E34873" s="88"/>
    </row>
    <row r="34874" spans="5:5" x14ac:dyDescent="0.2">
      <c r="E34874" s="88"/>
    </row>
    <row r="34875" spans="5:5" x14ac:dyDescent="0.2">
      <c r="E34875" s="88"/>
    </row>
    <row r="34876" spans="5:5" x14ac:dyDescent="0.2">
      <c r="E34876" s="88"/>
    </row>
    <row r="34877" spans="5:5" x14ac:dyDescent="0.2">
      <c r="E34877" s="88"/>
    </row>
    <row r="34878" spans="5:5" x14ac:dyDescent="0.2">
      <c r="E34878" s="88"/>
    </row>
    <row r="34879" spans="5:5" x14ac:dyDescent="0.2">
      <c r="E34879" s="88"/>
    </row>
    <row r="34880" spans="5:5" x14ac:dyDescent="0.2">
      <c r="E34880" s="88"/>
    </row>
    <row r="34881" spans="5:5" x14ac:dyDescent="0.2">
      <c r="E34881" s="88"/>
    </row>
    <row r="34882" spans="5:5" x14ac:dyDescent="0.2">
      <c r="E34882" s="88"/>
    </row>
    <row r="34883" spans="5:5" x14ac:dyDescent="0.2">
      <c r="E34883" s="88"/>
    </row>
    <row r="34884" spans="5:5" x14ac:dyDescent="0.2">
      <c r="E34884" s="88"/>
    </row>
    <row r="34885" spans="5:5" x14ac:dyDescent="0.2">
      <c r="E34885" s="88"/>
    </row>
    <row r="34886" spans="5:5" x14ac:dyDescent="0.2">
      <c r="E34886" s="88"/>
    </row>
    <row r="34887" spans="5:5" x14ac:dyDescent="0.2">
      <c r="E34887" s="88"/>
    </row>
    <row r="34888" spans="5:5" x14ac:dyDescent="0.2">
      <c r="E34888" s="88"/>
    </row>
    <row r="34889" spans="5:5" x14ac:dyDescent="0.2">
      <c r="E34889" s="88"/>
    </row>
    <row r="34890" spans="5:5" x14ac:dyDescent="0.2">
      <c r="E34890" s="88"/>
    </row>
    <row r="34891" spans="5:5" x14ac:dyDescent="0.2">
      <c r="E34891" s="88"/>
    </row>
    <row r="34892" spans="5:5" x14ac:dyDescent="0.2">
      <c r="E34892" s="88"/>
    </row>
    <row r="34893" spans="5:5" x14ac:dyDescent="0.2">
      <c r="E34893" s="88"/>
    </row>
    <row r="34894" spans="5:5" x14ac:dyDescent="0.2">
      <c r="E34894" s="88"/>
    </row>
    <row r="34895" spans="5:5" x14ac:dyDescent="0.2">
      <c r="E34895" s="88"/>
    </row>
    <row r="34896" spans="5:5" x14ac:dyDescent="0.2">
      <c r="E34896" s="88"/>
    </row>
    <row r="34897" spans="5:5" x14ac:dyDescent="0.2">
      <c r="E34897" s="88"/>
    </row>
    <row r="34898" spans="5:5" x14ac:dyDescent="0.2">
      <c r="E34898" s="88"/>
    </row>
    <row r="34899" spans="5:5" x14ac:dyDescent="0.2">
      <c r="E34899" s="88"/>
    </row>
    <row r="34900" spans="5:5" x14ac:dyDescent="0.2">
      <c r="E34900" s="88"/>
    </row>
    <row r="34901" spans="5:5" x14ac:dyDescent="0.2">
      <c r="E34901" s="88"/>
    </row>
    <row r="34902" spans="5:5" x14ac:dyDescent="0.2">
      <c r="E34902" s="88"/>
    </row>
    <row r="34903" spans="5:5" x14ac:dyDescent="0.2">
      <c r="E34903" s="88"/>
    </row>
    <row r="34904" spans="5:5" x14ac:dyDescent="0.2">
      <c r="E34904" s="88"/>
    </row>
    <row r="34905" spans="5:5" x14ac:dyDescent="0.2">
      <c r="E34905" s="88"/>
    </row>
    <row r="34906" spans="5:5" x14ac:dyDescent="0.2">
      <c r="E34906" s="88"/>
    </row>
    <row r="34907" spans="5:5" x14ac:dyDescent="0.2">
      <c r="E34907" s="88"/>
    </row>
    <row r="34908" spans="5:5" x14ac:dyDescent="0.2">
      <c r="E34908" s="88"/>
    </row>
    <row r="34909" spans="5:5" x14ac:dyDescent="0.2">
      <c r="E34909" s="88"/>
    </row>
    <row r="34910" spans="5:5" x14ac:dyDescent="0.2">
      <c r="E34910" s="88"/>
    </row>
    <row r="34911" spans="5:5" x14ac:dyDescent="0.2">
      <c r="E34911" s="88"/>
    </row>
    <row r="34912" spans="5:5" x14ac:dyDescent="0.2">
      <c r="E34912" s="88"/>
    </row>
    <row r="34913" spans="5:5" x14ac:dyDescent="0.2">
      <c r="E34913" s="88"/>
    </row>
    <row r="34914" spans="5:5" x14ac:dyDescent="0.2">
      <c r="E34914" s="88"/>
    </row>
    <row r="34915" spans="5:5" x14ac:dyDescent="0.2">
      <c r="E34915" s="88"/>
    </row>
    <row r="34916" spans="5:5" x14ac:dyDescent="0.2">
      <c r="E34916" s="88"/>
    </row>
    <row r="34917" spans="5:5" x14ac:dyDescent="0.2">
      <c r="E34917" s="88"/>
    </row>
    <row r="34918" spans="5:5" x14ac:dyDescent="0.2">
      <c r="E34918" s="88"/>
    </row>
    <row r="34919" spans="5:5" x14ac:dyDescent="0.2">
      <c r="E34919" s="88"/>
    </row>
    <row r="34920" spans="5:5" x14ac:dyDescent="0.2">
      <c r="E34920" s="88"/>
    </row>
    <row r="34921" spans="5:5" x14ac:dyDescent="0.2">
      <c r="E34921" s="88"/>
    </row>
    <row r="34922" spans="5:5" x14ac:dyDescent="0.2">
      <c r="E34922" s="88"/>
    </row>
    <row r="34923" spans="5:5" x14ac:dyDescent="0.2">
      <c r="E34923" s="88"/>
    </row>
    <row r="34924" spans="5:5" x14ac:dyDescent="0.2">
      <c r="E34924" s="88"/>
    </row>
    <row r="34925" spans="5:5" x14ac:dyDescent="0.2">
      <c r="E34925" s="88"/>
    </row>
    <row r="34926" spans="5:5" x14ac:dyDescent="0.2">
      <c r="E34926" s="88"/>
    </row>
    <row r="34927" spans="5:5" x14ac:dyDescent="0.2">
      <c r="E34927" s="88"/>
    </row>
    <row r="34928" spans="5:5" x14ac:dyDescent="0.2">
      <c r="E34928" s="88"/>
    </row>
    <row r="34929" spans="5:5" x14ac:dyDescent="0.2">
      <c r="E34929" s="88"/>
    </row>
    <row r="34930" spans="5:5" x14ac:dyDescent="0.2">
      <c r="E34930" s="88"/>
    </row>
    <row r="34931" spans="5:5" x14ac:dyDescent="0.2">
      <c r="E34931" s="88"/>
    </row>
    <row r="34932" spans="5:5" x14ac:dyDescent="0.2">
      <c r="E34932" s="88"/>
    </row>
    <row r="34933" spans="5:5" x14ac:dyDescent="0.2">
      <c r="E34933" s="88"/>
    </row>
    <row r="34934" spans="5:5" x14ac:dyDescent="0.2">
      <c r="E34934" s="88"/>
    </row>
    <row r="34935" spans="5:5" x14ac:dyDescent="0.2">
      <c r="E34935" s="88"/>
    </row>
    <row r="34936" spans="5:5" x14ac:dyDescent="0.2">
      <c r="E34936" s="88"/>
    </row>
    <row r="34937" spans="5:5" x14ac:dyDescent="0.2">
      <c r="E34937" s="88"/>
    </row>
    <row r="34938" spans="5:5" x14ac:dyDescent="0.2">
      <c r="E34938" s="88"/>
    </row>
    <row r="34939" spans="5:5" x14ac:dyDescent="0.2">
      <c r="E34939" s="88"/>
    </row>
    <row r="34940" spans="5:5" x14ac:dyDescent="0.2">
      <c r="E34940" s="88"/>
    </row>
    <row r="34941" spans="5:5" x14ac:dyDescent="0.2">
      <c r="E34941" s="88"/>
    </row>
    <row r="34942" spans="5:5" x14ac:dyDescent="0.2">
      <c r="E34942" s="88"/>
    </row>
    <row r="34943" spans="5:5" x14ac:dyDescent="0.2">
      <c r="E34943" s="88"/>
    </row>
    <row r="34944" spans="5:5" x14ac:dyDescent="0.2">
      <c r="E34944" s="88"/>
    </row>
    <row r="34945" spans="5:5" x14ac:dyDescent="0.2">
      <c r="E34945" s="88"/>
    </row>
    <row r="34946" spans="5:5" x14ac:dyDescent="0.2">
      <c r="E34946" s="88"/>
    </row>
    <row r="34947" spans="5:5" x14ac:dyDescent="0.2">
      <c r="E34947" s="88"/>
    </row>
    <row r="34948" spans="5:5" x14ac:dyDescent="0.2">
      <c r="E34948" s="88"/>
    </row>
    <row r="34949" spans="5:5" x14ac:dyDescent="0.2">
      <c r="E34949" s="88"/>
    </row>
    <row r="34950" spans="5:5" x14ac:dyDescent="0.2">
      <c r="E34950" s="88"/>
    </row>
    <row r="34951" spans="5:5" x14ac:dyDescent="0.2">
      <c r="E34951" s="88"/>
    </row>
    <row r="34952" spans="5:5" x14ac:dyDescent="0.2">
      <c r="E34952" s="88"/>
    </row>
    <row r="34953" spans="5:5" x14ac:dyDescent="0.2">
      <c r="E34953" s="88"/>
    </row>
    <row r="34954" spans="5:5" x14ac:dyDescent="0.2">
      <c r="E34954" s="88"/>
    </row>
    <row r="34955" spans="5:5" x14ac:dyDescent="0.2">
      <c r="E34955" s="88"/>
    </row>
    <row r="34956" spans="5:5" x14ac:dyDescent="0.2">
      <c r="E34956" s="88"/>
    </row>
    <row r="34957" spans="5:5" x14ac:dyDescent="0.2">
      <c r="E34957" s="88"/>
    </row>
    <row r="34958" spans="5:5" x14ac:dyDescent="0.2">
      <c r="E34958" s="88"/>
    </row>
    <row r="34959" spans="5:5" x14ac:dyDescent="0.2">
      <c r="E34959" s="88"/>
    </row>
    <row r="34960" spans="5:5" x14ac:dyDescent="0.2">
      <c r="E34960" s="88"/>
    </row>
    <row r="34961" spans="5:5" x14ac:dyDescent="0.2">
      <c r="E34961" s="88"/>
    </row>
    <row r="34962" spans="5:5" x14ac:dyDescent="0.2">
      <c r="E34962" s="88"/>
    </row>
    <row r="34963" spans="5:5" x14ac:dyDescent="0.2">
      <c r="E34963" s="88"/>
    </row>
    <row r="34964" spans="5:5" x14ac:dyDescent="0.2">
      <c r="E34964" s="88"/>
    </row>
    <row r="34965" spans="5:5" x14ac:dyDescent="0.2">
      <c r="E34965" s="88"/>
    </row>
    <row r="34966" spans="5:5" x14ac:dyDescent="0.2">
      <c r="E34966" s="88"/>
    </row>
    <row r="34967" spans="5:5" x14ac:dyDescent="0.2">
      <c r="E34967" s="88"/>
    </row>
    <row r="34968" spans="5:5" x14ac:dyDescent="0.2">
      <c r="E34968" s="88"/>
    </row>
    <row r="34969" spans="5:5" x14ac:dyDescent="0.2">
      <c r="E34969" s="88"/>
    </row>
    <row r="34970" spans="5:5" x14ac:dyDescent="0.2">
      <c r="E34970" s="88"/>
    </row>
    <row r="34971" spans="5:5" x14ac:dyDescent="0.2">
      <c r="E34971" s="88"/>
    </row>
    <row r="34972" spans="5:5" x14ac:dyDescent="0.2">
      <c r="E34972" s="88"/>
    </row>
    <row r="34973" spans="5:5" x14ac:dyDescent="0.2">
      <c r="E34973" s="88"/>
    </row>
    <row r="34974" spans="5:5" x14ac:dyDescent="0.2">
      <c r="E34974" s="88"/>
    </row>
    <row r="34975" spans="5:5" x14ac:dyDescent="0.2">
      <c r="E34975" s="88"/>
    </row>
    <row r="34976" spans="5:5" x14ac:dyDescent="0.2">
      <c r="E34976" s="88"/>
    </row>
    <row r="34977" spans="5:5" x14ac:dyDescent="0.2">
      <c r="E34977" s="88"/>
    </row>
    <row r="34978" spans="5:5" x14ac:dyDescent="0.2">
      <c r="E34978" s="88"/>
    </row>
    <row r="34979" spans="5:5" x14ac:dyDescent="0.2">
      <c r="E34979" s="88"/>
    </row>
    <row r="34980" spans="5:5" x14ac:dyDescent="0.2">
      <c r="E34980" s="88"/>
    </row>
    <row r="34981" spans="5:5" x14ac:dyDescent="0.2">
      <c r="E34981" s="88"/>
    </row>
    <row r="34982" spans="5:5" x14ac:dyDescent="0.2">
      <c r="E34982" s="88"/>
    </row>
    <row r="34983" spans="5:5" x14ac:dyDescent="0.2">
      <c r="E34983" s="88"/>
    </row>
    <row r="34984" spans="5:5" x14ac:dyDescent="0.2">
      <c r="E34984" s="88"/>
    </row>
    <row r="34985" spans="5:5" x14ac:dyDescent="0.2">
      <c r="E34985" s="88"/>
    </row>
    <row r="34986" spans="5:5" x14ac:dyDescent="0.2">
      <c r="E34986" s="88"/>
    </row>
    <row r="34987" spans="5:5" x14ac:dyDescent="0.2">
      <c r="E34987" s="88"/>
    </row>
    <row r="34988" spans="5:5" x14ac:dyDescent="0.2">
      <c r="E34988" s="88"/>
    </row>
    <row r="34989" spans="5:5" x14ac:dyDescent="0.2">
      <c r="E34989" s="88"/>
    </row>
    <row r="34990" spans="5:5" x14ac:dyDescent="0.2">
      <c r="E34990" s="88"/>
    </row>
    <row r="34991" spans="5:5" x14ac:dyDescent="0.2">
      <c r="E34991" s="88"/>
    </row>
    <row r="34992" spans="5:5" x14ac:dyDescent="0.2">
      <c r="E34992" s="88"/>
    </row>
    <row r="34993" spans="5:5" x14ac:dyDescent="0.2">
      <c r="E34993" s="88"/>
    </row>
    <row r="34994" spans="5:5" x14ac:dyDescent="0.2">
      <c r="E34994" s="88"/>
    </row>
    <row r="34995" spans="5:5" x14ac:dyDescent="0.2">
      <c r="E34995" s="88"/>
    </row>
    <row r="34996" spans="5:5" x14ac:dyDescent="0.2">
      <c r="E34996" s="88"/>
    </row>
    <row r="34997" spans="5:5" x14ac:dyDescent="0.2">
      <c r="E34997" s="88"/>
    </row>
    <row r="34998" spans="5:5" x14ac:dyDescent="0.2">
      <c r="E34998" s="88"/>
    </row>
    <row r="34999" spans="5:5" x14ac:dyDescent="0.2">
      <c r="E34999" s="88"/>
    </row>
    <row r="35000" spans="5:5" x14ac:dyDescent="0.2">
      <c r="E35000" s="88"/>
    </row>
    <row r="35001" spans="5:5" x14ac:dyDescent="0.2">
      <c r="E35001" s="88"/>
    </row>
    <row r="35002" spans="5:5" x14ac:dyDescent="0.2">
      <c r="E35002" s="88"/>
    </row>
    <row r="35003" spans="5:5" x14ac:dyDescent="0.2">
      <c r="E35003" s="88"/>
    </row>
    <row r="35004" spans="5:5" x14ac:dyDescent="0.2">
      <c r="E35004" s="88"/>
    </row>
    <row r="35005" spans="5:5" x14ac:dyDescent="0.2">
      <c r="E35005" s="88"/>
    </row>
    <row r="35006" spans="5:5" x14ac:dyDescent="0.2">
      <c r="E35006" s="88"/>
    </row>
    <row r="35007" spans="5:5" x14ac:dyDescent="0.2">
      <c r="E35007" s="88"/>
    </row>
    <row r="35008" spans="5:5" x14ac:dyDescent="0.2">
      <c r="E35008" s="88"/>
    </row>
    <row r="35009" spans="5:5" x14ac:dyDescent="0.2">
      <c r="E35009" s="88"/>
    </row>
    <row r="35010" spans="5:5" x14ac:dyDescent="0.2">
      <c r="E35010" s="88"/>
    </row>
    <row r="35011" spans="5:5" x14ac:dyDescent="0.2">
      <c r="E35011" s="88"/>
    </row>
    <row r="35012" spans="5:5" x14ac:dyDescent="0.2">
      <c r="E35012" s="88"/>
    </row>
    <row r="35013" spans="5:5" x14ac:dyDescent="0.2">
      <c r="E35013" s="88"/>
    </row>
    <row r="35014" spans="5:5" x14ac:dyDescent="0.2">
      <c r="E35014" s="88"/>
    </row>
    <row r="35015" spans="5:5" x14ac:dyDescent="0.2">
      <c r="E35015" s="88"/>
    </row>
    <row r="35016" spans="5:5" x14ac:dyDescent="0.2">
      <c r="E35016" s="88"/>
    </row>
    <row r="35017" spans="5:5" x14ac:dyDescent="0.2">
      <c r="E35017" s="88"/>
    </row>
    <row r="35018" spans="5:5" x14ac:dyDescent="0.2">
      <c r="E35018" s="88"/>
    </row>
    <row r="35019" spans="5:5" x14ac:dyDescent="0.2">
      <c r="E35019" s="88"/>
    </row>
    <row r="35020" spans="5:5" x14ac:dyDescent="0.2">
      <c r="E35020" s="88"/>
    </row>
    <row r="35021" spans="5:5" x14ac:dyDescent="0.2">
      <c r="E35021" s="88"/>
    </row>
    <row r="35022" spans="5:5" x14ac:dyDescent="0.2">
      <c r="E35022" s="88"/>
    </row>
    <row r="35023" spans="5:5" x14ac:dyDescent="0.2">
      <c r="E35023" s="88"/>
    </row>
    <row r="35024" spans="5:5" x14ac:dyDescent="0.2">
      <c r="E35024" s="88"/>
    </row>
    <row r="35025" spans="5:5" x14ac:dyDescent="0.2">
      <c r="E35025" s="88"/>
    </row>
    <row r="35026" spans="5:5" x14ac:dyDescent="0.2">
      <c r="E35026" s="88"/>
    </row>
    <row r="35027" spans="5:5" x14ac:dyDescent="0.2">
      <c r="E35027" s="88"/>
    </row>
    <row r="35028" spans="5:5" x14ac:dyDescent="0.2">
      <c r="E35028" s="88"/>
    </row>
    <row r="35029" spans="5:5" x14ac:dyDescent="0.2">
      <c r="E35029" s="88"/>
    </row>
    <row r="35030" spans="5:5" x14ac:dyDescent="0.2">
      <c r="E35030" s="88"/>
    </row>
    <row r="35031" spans="5:5" x14ac:dyDescent="0.2">
      <c r="E35031" s="88"/>
    </row>
    <row r="35032" spans="5:5" x14ac:dyDescent="0.2">
      <c r="E35032" s="88"/>
    </row>
    <row r="35033" spans="5:5" x14ac:dyDescent="0.2">
      <c r="E35033" s="88"/>
    </row>
    <row r="35034" spans="5:5" x14ac:dyDescent="0.2">
      <c r="E35034" s="88"/>
    </row>
    <row r="35035" spans="5:5" x14ac:dyDescent="0.2">
      <c r="E35035" s="88"/>
    </row>
    <row r="35036" spans="5:5" x14ac:dyDescent="0.2">
      <c r="E35036" s="88"/>
    </row>
    <row r="35037" spans="5:5" x14ac:dyDescent="0.2">
      <c r="E35037" s="88"/>
    </row>
    <row r="35038" spans="5:5" x14ac:dyDescent="0.2">
      <c r="E35038" s="88"/>
    </row>
    <row r="35039" spans="5:5" x14ac:dyDescent="0.2">
      <c r="E35039" s="88"/>
    </row>
    <row r="35040" spans="5:5" x14ac:dyDescent="0.2">
      <c r="E35040" s="88"/>
    </row>
    <row r="35041" spans="5:5" x14ac:dyDescent="0.2">
      <c r="E35041" s="88"/>
    </row>
    <row r="35042" spans="5:5" x14ac:dyDescent="0.2">
      <c r="E35042" s="88"/>
    </row>
    <row r="35043" spans="5:5" x14ac:dyDescent="0.2">
      <c r="E35043" s="88"/>
    </row>
    <row r="35044" spans="5:5" x14ac:dyDescent="0.2">
      <c r="E35044" s="88"/>
    </row>
    <row r="35045" spans="5:5" x14ac:dyDescent="0.2">
      <c r="E35045" s="88"/>
    </row>
    <row r="35046" spans="5:5" x14ac:dyDescent="0.2">
      <c r="E35046" s="88"/>
    </row>
    <row r="35047" spans="5:5" x14ac:dyDescent="0.2">
      <c r="E35047" s="88"/>
    </row>
    <row r="35048" spans="5:5" x14ac:dyDescent="0.2">
      <c r="E35048" s="88"/>
    </row>
    <row r="35049" spans="5:5" x14ac:dyDescent="0.2">
      <c r="E35049" s="88"/>
    </row>
    <row r="35050" spans="5:5" x14ac:dyDescent="0.2">
      <c r="E35050" s="88"/>
    </row>
    <row r="35051" spans="5:5" x14ac:dyDescent="0.2">
      <c r="E35051" s="88"/>
    </row>
    <row r="35052" spans="5:5" x14ac:dyDescent="0.2">
      <c r="E35052" s="88"/>
    </row>
    <row r="35053" spans="5:5" x14ac:dyDescent="0.2">
      <c r="E35053" s="88"/>
    </row>
    <row r="35054" spans="5:5" x14ac:dyDescent="0.2">
      <c r="E35054" s="88"/>
    </row>
    <row r="35055" spans="5:5" x14ac:dyDescent="0.2">
      <c r="E35055" s="88"/>
    </row>
    <row r="35056" spans="5:5" x14ac:dyDescent="0.2">
      <c r="E35056" s="88"/>
    </row>
    <row r="35057" spans="5:5" x14ac:dyDescent="0.2">
      <c r="E35057" s="88"/>
    </row>
    <row r="35058" spans="5:5" x14ac:dyDescent="0.2">
      <c r="E35058" s="88"/>
    </row>
    <row r="35059" spans="5:5" x14ac:dyDescent="0.2">
      <c r="E35059" s="88"/>
    </row>
    <row r="35060" spans="5:5" x14ac:dyDescent="0.2">
      <c r="E35060" s="88"/>
    </row>
    <row r="35061" spans="5:5" x14ac:dyDescent="0.2">
      <c r="E35061" s="88"/>
    </row>
    <row r="35062" spans="5:5" x14ac:dyDescent="0.2">
      <c r="E35062" s="88"/>
    </row>
    <row r="35063" spans="5:5" x14ac:dyDescent="0.2">
      <c r="E35063" s="88"/>
    </row>
    <row r="35064" spans="5:5" x14ac:dyDescent="0.2">
      <c r="E35064" s="88"/>
    </row>
    <row r="35065" spans="5:5" x14ac:dyDescent="0.2">
      <c r="E35065" s="88"/>
    </row>
    <row r="35066" spans="5:5" x14ac:dyDescent="0.2">
      <c r="E35066" s="88"/>
    </row>
    <row r="35067" spans="5:5" x14ac:dyDescent="0.2">
      <c r="E35067" s="88"/>
    </row>
    <row r="35068" spans="5:5" x14ac:dyDescent="0.2">
      <c r="E35068" s="88"/>
    </row>
    <row r="35069" spans="5:5" x14ac:dyDescent="0.2">
      <c r="E35069" s="88"/>
    </row>
    <row r="35070" spans="5:5" x14ac:dyDescent="0.2">
      <c r="E35070" s="88"/>
    </row>
    <row r="35071" spans="5:5" x14ac:dyDescent="0.2">
      <c r="E35071" s="88"/>
    </row>
    <row r="35072" spans="5:5" x14ac:dyDescent="0.2">
      <c r="E35072" s="88"/>
    </row>
    <row r="35073" spans="5:5" x14ac:dyDescent="0.2">
      <c r="E35073" s="88"/>
    </row>
    <row r="35074" spans="5:5" x14ac:dyDescent="0.2">
      <c r="E35074" s="88"/>
    </row>
    <row r="35075" spans="5:5" x14ac:dyDescent="0.2">
      <c r="E35075" s="88"/>
    </row>
    <row r="35076" spans="5:5" x14ac:dyDescent="0.2">
      <c r="E35076" s="88"/>
    </row>
    <row r="35077" spans="5:5" x14ac:dyDescent="0.2">
      <c r="E35077" s="88"/>
    </row>
    <row r="35078" spans="5:5" x14ac:dyDescent="0.2">
      <c r="E35078" s="88"/>
    </row>
    <row r="35079" spans="5:5" x14ac:dyDescent="0.2">
      <c r="E35079" s="88"/>
    </row>
    <row r="35080" spans="5:5" x14ac:dyDescent="0.2">
      <c r="E35080" s="88"/>
    </row>
    <row r="35081" spans="5:5" x14ac:dyDescent="0.2">
      <c r="E35081" s="88"/>
    </row>
    <row r="35082" spans="5:5" x14ac:dyDescent="0.2">
      <c r="E35082" s="88"/>
    </row>
    <row r="35083" spans="5:5" x14ac:dyDescent="0.2">
      <c r="E35083" s="88"/>
    </row>
    <row r="35084" spans="5:5" x14ac:dyDescent="0.2">
      <c r="E35084" s="88"/>
    </row>
    <row r="35085" spans="5:5" x14ac:dyDescent="0.2">
      <c r="E35085" s="88"/>
    </row>
    <row r="35086" spans="5:5" x14ac:dyDescent="0.2">
      <c r="E35086" s="88"/>
    </row>
    <row r="35087" spans="5:5" x14ac:dyDescent="0.2">
      <c r="E35087" s="88"/>
    </row>
    <row r="35088" spans="5:5" x14ac:dyDescent="0.2">
      <c r="E35088" s="88"/>
    </row>
    <row r="35089" spans="5:5" x14ac:dyDescent="0.2">
      <c r="E35089" s="88"/>
    </row>
    <row r="35090" spans="5:5" x14ac:dyDescent="0.2">
      <c r="E35090" s="88"/>
    </row>
    <row r="35091" spans="5:5" x14ac:dyDescent="0.2">
      <c r="E35091" s="88"/>
    </row>
    <row r="35092" spans="5:5" x14ac:dyDescent="0.2">
      <c r="E35092" s="88"/>
    </row>
    <row r="35093" spans="5:5" x14ac:dyDescent="0.2">
      <c r="E35093" s="88"/>
    </row>
    <row r="35094" spans="5:5" x14ac:dyDescent="0.2">
      <c r="E35094" s="88"/>
    </row>
    <row r="35095" spans="5:5" x14ac:dyDescent="0.2">
      <c r="E35095" s="88"/>
    </row>
    <row r="35096" spans="5:5" x14ac:dyDescent="0.2">
      <c r="E35096" s="88"/>
    </row>
    <row r="35097" spans="5:5" x14ac:dyDescent="0.2">
      <c r="E35097" s="88"/>
    </row>
    <row r="35098" spans="5:5" x14ac:dyDescent="0.2">
      <c r="E35098" s="88"/>
    </row>
    <row r="35099" spans="5:5" x14ac:dyDescent="0.2">
      <c r="E35099" s="88"/>
    </row>
    <row r="35100" spans="5:5" x14ac:dyDescent="0.2">
      <c r="E35100" s="88"/>
    </row>
    <row r="35101" spans="5:5" x14ac:dyDescent="0.2">
      <c r="E35101" s="88"/>
    </row>
    <row r="35102" spans="5:5" x14ac:dyDescent="0.2">
      <c r="E35102" s="88"/>
    </row>
    <row r="35103" spans="5:5" x14ac:dyDescent="0.2">
      <c r="E35103" s="88"/>
    </row>
    <row r="35104" spans="5:5" x14ac:dyDescent="0.2">
      <c r="E35104" s="88"/>
    </row>
    <row r="35105" spans="5:5" x14ac:dyDescent="0.2">
      <c r="E35105" s="88"/>
    </row>
    <row r="35106" spans="5:5" x14ac:dyDescent="0.2">
      <c r="E35106" s="88"/>
    </row>
    <row r="35107" spans="5:5" x14ac:dyDescent="0.2">
      <c r="E35107" s="88"/>
    </row>
    <row r="35108" spans="5:5" x14ac:dyDescent="0.2">
      <c r="E35108" s="88"/>
    </row>
    <row r="35109" spans="5:5" x14ac:dyDescent="0.2">
      <c r="E35109" s="88"/>
    </row>
    <row r="35110" spans="5:5" x14ac:dyDescent="0.2">
      <c r="E35110" s="88"/>
    </row>
    <row r="35111" spans="5:5" x14ac:dyDescent="0.2">
      <c r="E35111" s="88"/>
    </row>
    <row r="35112" spans="5:5" x14ac:dyDescent="0.2">
      <c r="E35112" s="88"/>
    </row>
    <row r="35113" spans="5:5" x14ac:dyDescent="0.2">
      <c r="E35113" s="88"/>
    </row>
    <row r="35114" spans="5:5" x14ac:dyDescent="0.2">
      <c r="E35114" s="88"/>
    </row>
    <row r="35115" spans="5:5" x14ac:dyDescent="0.2">
      <c r="E35115" s="88"/>
    </row>
    <row r="35116" spans="5:5" x14ac:dyDescent="0.2">
      <c r="E35116" s="88"/>
    </row>
    <row r="35117" spans="5:5" x14ac:dyDescent="0.2">
      <c r="E35117" s="88"/>
    </row>
    <row r="35118" spans="5:5" x14ac:dyDescent="0.2">
      <c r="E35118" s="88"/>
    </row>
    <row r="35119" spans="5:5" x14ac:dyDescent="0.2">
      <c r="E35119" s="88"/>
    </row>
    <row r="35120" spans="5:5" x14ac:dyDescent="0.2">
      <c r="E35120" s="88"/>
    </row>
    <row r="35121" spans="5:5" x14ac:dyDescent="0.2">
      <c r="E35121" s="88"/>
    </row>
    <row r="35122" spans="5:5" x14ac:dyDescent="0.2">
      <c r="E35122" s="88"/>
    </row>
    <row r="35123" spans="5:5" x14ac:dyDescent="0.2">
      <c r="E35123" s="88"/>
    </row>
    <row r="35124" spans="5:5" x14ac:dyDescent="0.2">
      <c r="E35124" s="88"/>
    </row>
    <row r="35125" spans="5:5" x14ac:dyDescent="0.2">
      <c r="E35125" s="88"/>
    </row>
    <row r="35126" spans="5:5" x14ac:dyDescent="0.2">
      <c r="E35126" s="88"/>
    </row>
    <row r="35127" spans="5:5" x14ac:dyDescent="0.2">
      <c r="E35127" s="88"/>
    </row>
    <row r="35128" spans="5:5" x14ac:dyDescent="0.2">
      <c r="E35128" s="88"/>
    </row>
    <row r="35129" spans="5:5" x14ac:dyDescent="0.2">
      <c r="E35129" s="88"/>
    </row>
    <row r="35130" spans="5:5" x14ac:dyDescent="0.2">
      <c r="E35130" s="88"/>
    </row>
    <row r="35131" spans="5:5" x14ac:dyDescent="0.2">
      <c r="E35131" s="88"/>
    </row>
    <row r="35132" spans="5:5" x14ac:dyDescent="0.2">
      <c r="E35132" s="88"/>
    </row>
    <row r="35133" spans="5:5" x14ac:dyDescent="0.2">
      <c r="E35133" s="88"/>
    </row>
    <row r="35134" spans="5:5" x14ac:dyDescent="0.2">
      <c r="E35134" s="88"/>
    </row>
    <row r="35135" spans="5:5" x14ac:dyDescent="0.2">
      <c r="E35135" s="88"/>
    </row>
    <row r="35136" spans="5:5" x14ac:dyDescent="0.2">
      <c r="E35136" s="88"/>
    </row>
    <row r="35137" spans="5:5" x14ac:dyDescent="0.2">
      <c r="E35137" s="88"/>
    </row>
    <row r="35138" spans="5:5" x14ac:dyDescent="0.2">
      <c r="E35138" s="88"/>
    </row>
    <row r="35139" spans="5:5" x14ac:dyDescent="0.2">
      <c r="E35139" s="88"/>
    </row>
    <row r="35140" spans="5:5" x14ac:dyDescent="0.2">
      <c r="E35140" s="88"/>
    </row>
    <row r="35141" spans="5:5" x14ac:dyDescent="0.2">
      <c r="E35141" s="88"/>
    </row>
    <row r="35142" spans="5:5" x14ac:dyDescent="0.2">
      <c r="E35142" s="88"/>
    </row>
    <row r="35143" spans="5:5" x14ac:dyDescent="0.2">
      <c r="E35143" s="88"/>
    </row>
    <row r="35144" spans="5:5" x14ac:dyDescent="0.2">
      <c r="E35144" s="88"/>
    </row>
    <row r="35145" spans="5:5" x14ac:dyDescent="0.2">
      <c r="E35145" s="88"/>
    </row>
    <row r="35146" spans="5:5" x14ac:dyDescent="0.2">
      <c r="E35146" s="88"/>
    </row>
    <row r="35147" spans="5:5" x14ac:dyDescent="0.2">
      <c r="E35147" s="88"/>
    </row>
    <row r="35148" spans="5:5" x14ac:dyDescent="0.2">
      <c r="E35148" s="88"/>
    </row>
    <row r="35149" spans="5:5" x14ac:dyDescent="0.2">
      <c r="E35149" s="88"/>
    </row>
    <row r="35150" spans="5:5" x14ac:dyDescent="0.2">
      <c r="E35150" s="88"/>
    </row>
    <row r="35151" spans="5:5" x14ac:dyDescent="0.2">
      <c r="E35151" s="88"/>
    </row>
    <row r="35152" spans="5:5" x14ac:dyDescent="0.2">
      <c r="E35152" s="88"/>
    </row>
    <row r="35153" spans="5:5" x14ac:dyDescent="0.2">
      <c r="E35153" s="88"/>
    </row>
    <row r="35154" spans="5:5" x14ac:dyDescent="0.2">
      <c r="E35154" s="88"/>
    </row>
    <row r="35155" spans="5:5" x14ac:dyDescent="0.2">
      <c r="E35155" s="88"/>
    </row>
    <row r="35156" spans="5:5" x14ac:dyDescent="0.2">
      <c r="E35156" s="88"/>
    </row>
    <row r="35157" spans="5:5" x14ac:dyDescent="0.2">
      <c r="E35157" s="88"/>
    </row>
    <row r="35158" spans="5:5" x14ac:dyDescent="0.2">
      <c r="E35158" s="88"/>
    </row>
    <row r="35159" spans="5:5" x14ac:dyDescent="0.2">
      <c r="E35159" s="88"/>
    </row>
    <row r="35160" spans="5:5" x14ac:dyDescent="0.2">
      <c r="E35160" s="88"/>
    </row>
    <row r="35161" spans="5:5" x14ac:dyDescent="0.2">
      <c r="E35161" s="88"/>
    </row>
    <row r="35162" spans="5:5" x14ac:dyDescent="0.2">
      <c r="E35162" s="88"/>
    </row>
    <row r="35163" spans="5:5" x14ac:dyDescent="0.2">
      <c r="E35163" s="88"/>
    </row>
    <row r="35164" spans="5:5" x14ac:dyDescent="0.2">
      <c r="E35164" s="88"/>
    </row>
    <row r="35165" spans="5:5" x14ac:dyDescent="0.2">
      <c r="E35165" s="88"/>
    </row>
    <row r="35166" spans="5:5" x14ac:dyDescent="0.2">
      <c r="E35166" s="88"/>
    </row>
    <row r="35167" spans="5:5" x14ac:dyDescent="0.2">
      <c r="E35167" s="88"/>
    </row>
    <row r="35168" spans="5:5" x14ac:dyDescent="0.2">
      <c r="E35168" s="88"/>
    </row>
    <row r="35169" spans="5:5" x14ac:dyDescent="0.2">
      <c r="E35169" s="88"/>
    </row>
    <row r="35170" spans="5:5" x14ac:dyDescent="0.2">
      <c r="E35170" s="88"/>
    </row>
    <row r="35171" spans="5:5" x14ac:dyDescent="0.2">
      <c r="E35171" s="88"/>
    </row>
    <row r="35172" spans="5:5" x14ac:dyDescent="0.2">
      <c r="E35172" s="88"/>
    </row>
    <row r="35173" spans="5:5" x14ac:dyDescent="0.2">
      <c r="E35173" s="88"/>
    </row>
    <row r="35174" spans="5:5" x14ac:dyDescent="0.2">
      <c r="E35174" s="88"/>
    </row>
    <row r="35175" spans="5:5" x14ac:dyDescent="0.2">
      <c r="E35175" s="88"/>
    </row>
    <row r="35176" spans="5:5" x14ac:dyDescent="0.2">
      <c r="E35176" s="88"/>
    </row>
    <row r="35177" spans="5:5" x14ac:dyDescent="0.2">
      <c r="E35177" s="88"/>
    </row>
    <row r="35178" spans="5:5" x14ac:dyDescent="0.2">
      <c r="E35178" s="88"/>
    </row>
    <row r="35179" spans="5:5" x14ac:dyDescent="0.2">
      <c r="E35179" s="88"/>
    </row>
    <row r="35180" spans="5:5" x14ac:dyDescent="0.2">
      <c r="E35180" s="88"/>
    </row>
    <row r="35181" spans="5:5" x14ac:dyDescent="0.2">
      <c r="E35181" s="88"/>
    </row>
    <row r="35182" spans="5:5" x14ac:dyDescent="0.2">
      <c r="E35182" s="88"/>
    </row>
    <row r="35183" spans="5:5" x14ac:dyDescent="0.2">
      <c r="E35183" s="88"/>
    </row>
    <row r="35184" spans="5:5" x14ac:dyDescent="0.2">
      <c r="E35184" s="88"/>
    </row>
    <row r="35185" spans="5:5" x14ac:dyDescent="0.2">
      <c r="E35185" s="88"/>
    </row>
    <row r="35186" spans="5:5" x14ac:dyDescent="0.2">
      <c r="E35186" s="88"/>
    </row>
    <row r="35187" spans="5:5" x14ac:dyDescent="0.2">
      <c r="E35187" s="88"/>
    </row>
    <row r="35188" spans="5:5" x14ac:dyDescent="0.2">
      <c r="E35188" s="88"/>
    </row>
    <row r="35189" spans="5:5" x14ac:dyDescent="0.2">
      <c r="E35189" s="88"/>
    </row>
    <row r="35190" spans="5:5" x14ac:dyDescent="0.2">
      <c r="E35190" s="88"/>
    </row>
    <row r="35191" spans="5:5" x14ac:dyDescent="0.2">
      <c r="E35191" s="88"/>
    </row>
    <row r="35192" spans="5:5" x14ac:dyDescent="0.2">
      <c r="E35192" s="88"/>
    </row>
    <row r="35193" spans="5:5" x14ac:dyDescent="0.2">
      <c r="E35193" s="88"/>
    </row>
    <row r="35194" spans="5:5" x14ac:dyDescent="0.2">
      <c r="E35194" s="88"/>
    </row>
    <row r="35195" spans="5:5" x14ac:dyDescent="0.2">
      <c r="E35195" s="88"/>
    </row>
    <row r="35196" spans="5:5" x14ac:dyDescent="0.2">
      <c r="E35196" s="88"/>
    </row>
    <row r="35197" spans="5:5" x14ac:dyDescent="0.2">
      <c r="E35197" s="88"/>
    </row>
    <row r="35198" spans="5:5" x14ac:dyDescent="0.2">
      <c r="E35198" s="88"/>
    </row>
    <row r="35199" spans="5:5" x14ac:dyDescent="0.2">
      <c r="E35199" s="88"/>
    </row>
    <row r="35200" spans="5:5" x14ac:dyDescent="0.2">
      <c r="E35200" s="88"/>
    </row>
    <row r="35201" spans="5:5" x14ac:dyDescent="0.2">
      <c r="E35201" s="88"/>
    </row>
    <row r="35202" spans="5:5" x14ac:dyDescent="0.2">
      <c r="E35202" s="88"/>
    </row>
    <row r="35203" spans="5:5" x14ac:dyDescent="0.2">
      <c r="E35203" s="88"/>
    </row>
    <row r="35204" spans="5:5" x14ac:dyDescent="0.2">
      <c r="E35204" s="88"/>
    </row>
    <row r="35205" spans="5:5" x14ac:dyDescent="0.2">
      <c r="E35205" s="88"/>
    </row>
    <row r="35206" spans="5:5" x14ac:dyDescent="0.2">
      <c r="E35206" s="88"/>
    </row>
    <row r="35207" spans="5:5" x14ac:dyDescent="0.2">
      <c r="E35207" s="88"/>
    </row>
    <row r="35208" spans="5:5" x14ac:dyDescent="0.2">
      <c r="E35208" s="88"/>
    </row>
    <row r="35209" spans="5:5" x14ac:dyDescent="0.2">
      <c r="E35209" s="88"/>
    </row>
    <row r="35210" spans="5:5" x14ac:dyDescent="0.2">
      <c r="E35210" s="88"/>
    </row>
    <row r="35211" spans="5:5" x14ac:dyDescent="0.2">
      <c r="E35211" s="88"/>
    </row>
    <row r="35212" spans="5:5" x14ac:dyDescent="0.2">
      <c r="E35212" s="88"/>
    </row>
    <row r="35213" spans="5:5" x14ac:dyDescent="0.2">
      <c r="E35213" s="88"/>
    </row>
    <row r="35214" spans="5:5" x14ac:dyDescent="0.2">
      <c r="E35214" s="88"/>
    </row>
    <row r="35215" spans="5:5" x14ac:dyDescent="0.2">
      <c r="E35215" s="88"/>
    </row>
    <row r="35216" spans="5:5" x14ac:dyDescent="0.2">
      <c r="E35216" s="88"/>
    </row>
    <row r="35217" spans="5:5" x14ac:dyDescent="0.2">
      <c r="E35217" s="88"/>
    </row>
    <row r="35218" spans="5:5" x14ac:dyDescent="0.2">
      <c r="E35218" s="88"/>
    </row>
    <row r="35219" spans="5:5" x14ac:dyDescent="0.2">
      <c r="E35219" s="88"/>
    </row>
    <row r="35220" spans="5:5" x14ac:dyDescent="0.2">
      <c r="E35220" s="88"/>
    </row>
    <row r="35221" spans="5:5" x14ac:dyDescent="0.2">
      <c r="E35221" s="88"/>
    </row>
    <row r="35222" spans="5:5" x14ac:dyDescent="0.2">
      <c r="E35222" s="88"/>
    </row>
    <row r="35223" spans="5:5" x14ac:dyDescent="0.2">
      <c r="E35223" s="88"/>
    </row>
    <row r="35224" spans="5:5" x14ac:dyDescent="0.2">
      <c r="E35224" s="88"/>
    </row>
    <row r="35225" spans="5:5" x14ac:dyDescent="0.2">
      <c r="E35225" s="88"/>
    </row>
    <row r="35226" spans="5:5" x14ac:dyDescent="0.2">
      <c r="E35226" s="88"/>
    </row>
    <row r="35227" spans="5:5" x14ac:dyDescent="0.2">
      <c r="E35227" s="88"/>
    </row>
    <row r="35228" spans="5:5" x14ac:dyDescent="0.2">
      <c r="E35228" s="88"/>
    </row>
    <row r="35229" spans="5:5" x14ac:dyDescent="0.2">
      <c r="E35229" s="88"/>
    </row>
    <row r="35230" spans="5:5" x14ac:dyDescent="0.2">
      <c r="E35230" s="88"/>
    </row>
    <row r="35231" spans="5:5" x14ac:dyDescent="0.2">
      <c r="E35231" s="88"/>
    </row>
    <row r="35232" spans="5:5" x14ac:dyDescent="0.2">
      <c r="E35232" s="88"/>
    </row>
    <row r="35233" spans="5:5" x14ac:dyDescent="0.2">
      <c r="E35233" s="88"/>
    </row>
    <row r="35234" spans="5:5" x14ac:dyDescent="0.2">
      <c r="E35234" s="88"/>
    </row>
    <row r="35235" spans="5:5" x14ac:dyDescent="0.2">
      <c r="E35235" s="88"/>
    </row>
    <row r="35236" spans="5:5" x14ac:dyDescent="0.2">
      <c r="E35236" s="88"/>
    </row>
    <row r="35237" spans="5:5" x14ac:dyDescent="0.2">
      <c r="E35237" s="88"/>
    </row>
    <row r="35238" spans="5:5" x14ac:dyDescent="0.2">
      <c r="E35238" s="88"/>
    </row>
    <row r="35239" spans="5:5" x14ac:dyDescent="0.2">
      <c r="E35239" s="88"/>
    </row>
    <row r="35240" spans="5:5" x14ac:dyDescent="0.2">
      <c r="E35240" s="88"/>
    </row>
    <row r="35241" spans="5:5" x14ac:dyDescent="0.2">
      <c r="E35241" s="88"/>
    </row>
    <row r="35242" spans="5:5" x14ac:dyDescent="0.2">
      <c r="E35242" s="88"/>
    </row>
    <row r="35243" spans="5:5" x14ac:dyDescent="0.2">
      <c r="E35243" s="88"/>
    </row>
    <row r="35244" spans="5:5" x14ac:dyDescent="0.2">
      <c r="E35244" s="88"/>
    </row>
    <row r="35245" spans="5:5" x14ac:dyDescent="0.2">
      <c r="E35245" s="88"/>
    </row>
    <row r="35246" spans="5:5" x14ac:dyDescent="0.2">
      <c r="E35246" s="88"/>
    </row>
    <row r="35247" spans="5:5" x14ac:dyDescent="0.2">
      <c r="E35247" s="88"/>
    </row>
    <row r="35248" spans="5:5" x14ac:dyDescent="0.2">
      <c r="E35248" s="88"/>
    </row>
    <row r="35249" spans="5:5" x14ac:dyDescent="0.2">
      <c r="E35249" s="88"/>
    </row>
    <row r="35250" spans="5:5" x14ac:dyDescent="0.2">
      <c r="E35250" s="88"/>
    </row>
    <row r="35251" spans="5:5" x14ac:dyDescent="0.2">
      <c r="E35251" s="88"/>
    </row>
    <row r="35252" spans="5:5" x14ac:dyDescent="0.2">
      <c r="E35252" s="88"/>
    </row>
    <row r="35253" spans="5:5" x14ac:dyDescent="0.2">
      <c r="E35253" s="88"/>
    </row>
    <row r="35254" spans="5:5" x14ac:dyDescent="0.2">
      <c r="E35254" s="88"/>
    </row>
    <row r="35255" spans="5:5" x14ac:dyDescent="0.2">
      <c r="E35255" s="88"/>
    </row>
    <row r="35256" spans="5:5" x14ac:dyDescent="0.2">
      <c r="E35256" s="88"/>
    </row>
    <row r="35257" spans="5:5" x14ac:dyDescent="0.2">
      <c r="E35257" s="88"/>
    </row>
    <row r="35258" spans="5:5" x14ac:dyDescent="0.2">
      <c r="E35258" s="88"/>
    </row>
    <row r="35259" spans="5:5" x14ac:dyDescent="0.2">
      <c r="E35259" s="88"/>
    </row>
    <row r="35260" spans="5:5" x14ac:dyDescent="0.2">
      <c r="E35260" s="88"/>
    </row>
    <row r="35261" spans="5:5" x14ac:dyDescent="0.2">
      <c r="E35261" s="88"/>
    </row>
    <row r="35262" spans="5:5" x14ac:dyDescent="0.2">
      <c r="E35262" s="88"/>
    </row>
    <row r="35263" spans="5:5" x14ac:dyDescent="0.2">
      <c r="E35263" s="88"/>
    </row>
    <row r="35264" spans="5:5" x14ac:dyDescent="0.2">
      <c r="E35264" s="88"/>
    </row>
    <row r="35265" spans="5:5" x14ac:dyDescent="0.2">
      <c r="E35265" s="88"/>
    </row>
    <row r="35266" spans="5:5" x14ac:dyDescent="0.2">
      <c r="E35266" s="88"/>
    </row>
    <row r="35267" spans="5:5" x14ac:dyDescent="0.2">
      <c r="E35267" s="88"/>
    </row>
    <row r="35268" spans="5:5" x14ac:dyDescent="0.2">
      <c r="E35268" s="88"/>
    </row>
    <row r="35269" spans="5:5" x14ac:dyDescent="0.2">
      <c r="E35269" s="88"/>
    </row>
    <row r="35270" spans="5:5" x14ac:dyDescent="0.2">
      <c r="E35270" s="88"/>
    </row>
    <row r="35271" spans="5:5" x14ac:dyDescent="0.2">
      <c r="E35271" s="88"/>
    </row>
    <row r="35272" spans="5:5" x14ac:dyDescent="0.2">
      <c r="E35272" s="88"/>
    </row>
    <row r="35273" spans="5:5" x14ac:dyDescent="0.2">
      <c r="E35273" s="88"/>
    </row>
    <row r="35274" spans="5:5" x14ac:dyDescent="0.2">
      <c r="E35274" s="88"/>
    </row>
    <row r="35275" spans="5:5" x14ac:dyDescent="0.2">
      <c r="E35275" s="88"/>
    </row>
    <row r="35276" spans="5:5" x14ac:dyDescent="0.2">
      <c r="E35276" s="88"/>
    </row>
    <row r="35277" spans="5:5" x14ac:dyDescent="0.2">
      <c r="E35277" s="88"/>
    </row>
    <row r="35278" spans="5:5" x14ac:dyDescent="0.2">
      <c r="E35278" s="88"/>
    </row>
    <row r="35279" spans="5:5" x14ac:dyDescent="0.2">
      <c r="E35279" s="88"/>
    </row>
    <row r="35280" spans="5:5" x14ac:dyDescent="0.2">
      <c r="E35280" s="88"/>
    </row>
    <row r="35281" spans="5:5" x14ac:dyDescent="0.2">
      <c r="E35281" s="88"/>
    </row>
    <row r="35282" spans="5:5" x14ac:dyDescent="0.2">
      <c r="E35282" s="88"/>
    </row>
    <row r="35283" spans="5:5" x14ac:dyDescent="0.2">
      <c r="E35283" s="88"/>
    </row>
    <row r="35284" spans="5:5" x14ac:dyDescent="0.2">
      <c r="E35284" s="88"/>
    </row>
    <row r="35285" spans="5:5" x14ac:dyDescent="0.2">
      <c r="E35285" s="88"/>
    </row>
    <row r="35286" spans="5:5" x14ac:dyDescent="0.2">
      <c r="E35286" s="88"/>
    </row>
    <row r="35287" spans="5:5" x14ac:dyDescent="0.2">
      <c r="E35287" s="88"/>
    </row>
    <row r="35288" spans="5:5" x14ac:dyDescent="0.2">
      <c r="E35288" s="88"/>
    </row>
    <row r="35289" spans="5:5" x14ac:dyDescent="0.2">
      <c r="E35289" s="88"/>
    </row>
    <row r="35290" spans="5:5" x14ac:dyDescent="0.2">
      <c r="E35290" s="88"/>
    </row>
    <row r="35291" spans="5:5" x14ac:dyDescent="0.2">
      <c r="E35291" s="88"/>
    </row>
    <row r="35292" spans="5:5" x14ac:dyDescent="0.2">
      <c r="E35292" s="88"/>
    </row>
    <row r="35293" spans="5:5" x14ac:dyDescent="0.2">
      <c r="E35293" s="88"/>
    </row>
    <row r="35294" spans="5:5" x14ac:dyDescent="0.2">
      <c r="E35294" s="88"/>
    </row>
    <row r="35295" spans="5:5" x14ac:dyDescent="0.2">
      <c r="E35295" s="88"/>
    </row>
    <row r="35296" spans="5:5" x14ac:dyDescent="0.2">
      <c r="E35296" s="88"/>
    </row>
    <row r="35297" spans="5:5" x14ac:dyDescent="0.2">
      <c r="E35297" s="88"/>
    </row>
    <row r="35298" spans="5:5" x14ac:dyDescent="0.2">
      <c r="E35298" s="88"/>
    </row>
    <row r="35299" spans="5:5" x14ac:dyDescent="0.2">
      <c r="E35299" s="88"/>
    </row>
    <row r="35300" spans="5:5" x14ac:dyDescent="0.2">
      <c r="E35300" s="88"/>
    </row>
    <row r="35301" spans="5:5" x14ac:dyDescent="0.2">
      <c r="E35301" s="88"/>
    </row>
    <row r="35302" spans="5:5" x14ac:dyDescent="0.2">
      <c r="E35302" s="88"/>
    </row>
    <row r="35303" spans="5:5" x14ac:dyDescent="0.2">
      <c r="E35303" s="88"/>
    </row>
    <row r="35304" spans="5:5" x14ac:dyDescent="0.2">
      <c r="E35304" s="88"/>
    </row>
    <row r="35305" spans="5:5" x14ac:dyDescent="0.2">
      <c r="E35305" s="88"/>
    </row>
    <row r="35306" spans="5:5" x14ac:dyDescent="0.2">
      <c r="E35306" s="88"/>
    </row>
    <row r="35307" spans="5:5" x14ac:dyDescent="0.2">
      <c r="E35307" s="88"/>
    </row>
    <row r="35308" spans="5:5" x14ac:dyDescent="0.2">
      <c r="E35308" s="88"/>
    </row>
    <row r="35309" spans="5:5" x14ac:dyDescent="0.2">
      <c r="E35309" s="88"/>
    </row>
    <row r="35310" spans="5:5" x14ac:dyDescent="0.2">
      <c r="E35310" s="88"/>
    </row>
    <row r="35311" spans="5:5" x14ac:dyDescent="0.2">
      <c r="E35311" s="88"/>
    </row>
    <row r="35312" spans="5:5" x14ac:dyDescent="0.2">
      <c r="E35312" s="88"/>
    </row>
    <row r="35313" spans="5:5" x14ac:dyDescent="0.2">
      <c r="E35313" s="88"/>
    </row>
    <row r="35314" spans="5:5" x14ac:dyDescent="0.2">
      <c r="E35314" s="88"/>
    </row>
    <row r="35315" spans="5:5" x14ac:dyDescent="0.2">
      <c r="E35315" s="88"/>
    </row>
    <row r="35316" spans="5:5" x14ac:dyDescent="0.2">
      <c r="E35316" s="88"/>
    </row>
    <row r="35317" spans="5:5" x14ac:dyDescent="0.2">
      <c r="E35317" s="88"/>
    </row>
    <row r="35318" spans="5:5" x14ac:dyDescent="0.2">
      <c r="E35318" s="88"/>
    </row>
    <row r="35319" spans="5:5" x14ac:dyDescent="0.2">
      <c r="E35319" s="88"/>
    </row>
    <row r="35320" spans="5:5" x14ac:dyDescent="0.2">
      <c r="E35320" s="88"/>
    </row>
    <row r="35321" spans="5:5" x14ac:dyDescent="0.2">
      <c r="E35321" s="88"/>
    </row>
    <row r="35322" spans="5:5" x14ac:dyDescent="0.2">
      <c r="E35322" s="88"/>
    </row>
    <row r="35323" spans="5:5" x14ac:dyDescent="0.2">
      <c r="E35323" s="88"/>
    </row>
    <row r="35324" spans="5:5" x14ac:dyDescent="0.2">
      <c r="E35324" s="88"/>
    </row>
    <row r="35325" spans="5:5" x14ac:dyDescent="0.2">
      <c r="E35325" s="88"/>
    </row>
    <row r="35326" spans="5:5" x14ac:dyDescent="0.2">
      <c r="E35326" s="88"/>
    </row>
    <row r="35327" spans="5:5" x14ac:dyDescent="0.2">
      <c r="E35327" s="88"/>
    </row>
    <row r="35328" spans="5:5" x14ac:dyDescent="0.2">
      <c r="E35328" s="88"/>
    </row>
    <row r="35329" spans="5:5" x14ac:dyDescent="0.2">
      <c r="E35329" s="88"/>
    </row>
    <row r="35330" spans="5:5" x14ac:dyDescent="0.2">
      <c r="E35330" s="88"/>
    </row>
    <row r="35331" spans="5:5" x14ac:dyDescent="0.2">
      <c r="E35331" s="88"/>
    </row>
    <row r="35332" spans="5:5" x14ac:dyDescent="0.2">
      <c r="E35332" s="88"/>
    </row>
    <row r="35333" spans="5:5" x14ac:dyDescent="0.2">
      <c r="E35333" s="88"/>
    </row>
    <row r="35334" spans="5:5" x14ac:dyDescent="0.2">
      <c r="E35334" s="88"/>
    </row>
    <row r="35335" spans="5:5" x14ac:dyDescent="0.2">
      <c r="E35335" s="88"/>
    </row>
    <row r="35336" spans="5:5" x14ac:dyDescent="0.2">
      <c r="E35336" s="88"/>
    </row>
    <row r="35337" spans="5:5" x14ac:dyDescent="0.2">
      <c r="E35337" s="88"/>
    </row>
    <row r="35338" spans="5:5" x14ac:dyDescent="0.2">
      <c r="E35338" s="88"/>
    </row>
    <row r="35339" spans="5:5" x14ac:dyDescent="0.2">
      <c r="E35339" s="88"/>
    </row>
    <row r="35340" spans="5:5" x14ac:dyDescent="0.2">
      <c r="E35340" s="88"/>
    </row>
    <row r="35341" spans="5:5" x14ac:dyDescent="0.2">
      <c r="E35341" s="88"/>
    </row>
    <row r="35342" spans="5:5" x14ac:dyDescent="0.2">
      <c r="E35342" s="88"/>
    </row>
    <row r="35343" spans="5:5" x14ac:dyDescent="0.2">
      <c r="E35343" s="88"/>
    </row>
    <row r="35344" spans="5:5" x14ac:dyDescent="0.2">
      <c r="E35344" s="88"/>
    </row>
    <row r="35345" spans="5:5" x14ac:dyDescent="0.2">
      <c r="E35345" s="88"/>
    </row>
    <row r="35346" spans="5:5" x14ac:dyDescent="0.2">
      <c r="E35346" s="88"/>
    </row>
    <row r="35347" spans="5:5" x14ac:dyDescent="0.2">
      <c r="E35347" s="88"/>
    </row>
    <row r="35348" spans="5:5" x14ac:dyDescent="0.2">
      <c r="E35348" s="88"/>
    </row>
    <row r="35349" spans="5:5" x14ac:dyDescent="0.2">
      <c r="E35349" s="88"/>
    </row>
    <row r="35350" spans="5:5" x14ac:dyDescent="0.2">
      <c r="E35350" s="88"/>
    </row>
    <row r="35351" spans="5:5" x14ac:dyDescent="0.2">
      <c r="E35351" s="88"/>
    </row>
    <row r="35352" spans="5:5" x14ac:dyDescent="0.2">
      <c r="E35352" s="88"/>
    </row>
    <row r="35353" spans="5:5" x14ac:dyDescent="0.2">
      <c r="E35353" s="88"/>
    </row>
    <row r="35354" spans="5:5" x14ac:dyDescent="0.2">
      <c r="E35354" s="88"/>
    </row>
    <row r="35355" spans="5:5" x14ac:dyDescent="0.2">
      <c r="E35355" s="88"/>
    </row>
    <row r="35356" spans="5:5" x14ac:dyDescent="0.2">
      <c r="E35356" s="88"/>
    </row>
    <row r="35357" spans="5:5" x14ac:dyDescent="0.2">
      <c r="E35357" s="88"/>
    </row>
    <row r="35358" spans="5:5" x14ac:dyDescent="0.2">
      <c r="E35358" s="88"/>
    </row>
    <row r="35359" spans="5:5" x14ac:dyDescent="0.2">
      <c r="E35359" s="88"/>
    </row>
    <row r="35360" spans="5:5" x14ac:dyDescent="0.2">
      <c r="E35360" s="88"/>
    </row>
    <row r="35361" spans="5:5" x14ac:dyDescent="0.2">
      <c r="E35361" s="88"/>
    </row>
    <row r="35362" spans="5:5" x14ac:dyDescent="0.2">
      <c r="E35362" s="88"/>
    </row>
    <row r="35363" spans="5:5" x14ac:dyDescent="0.2">
      <c r="E35363" s="88"/>
    </row>
    <row r="35364" spans="5:5" x14ac:dyDescent="0.2">
      <c r="E35364" s="88"/>
    </row>
    <row r="35365" spans="5:5" x14ac:dyDescent="0.2">
      <c r="E35365" s="88"/>
    </row>
    <row r="35366" spans="5:5" x14ac:dyDescent="0.2">
      <c r="E35366" s="88"/>
    </row>
    <row r="35367" spans="5:5" x14ac:dyDescent="0.2">
      <c r="E35367" s="88"/>
    </row>
    <row r="35368" spans="5:5" x14ac:dyDescent="0.2">
      <c r="E35368" s="88"/>
    </row>
    <row r="35369" spans="5:5" x14ac:dyDescent="0.2">
      <c r="E35369" s="88"/>
    </row>
    <row r="35370" spans="5:5" x14ac:dyDescent="0.2">
      <c r="E35370" s="88"/>
    </row>
    <row r="35371" spans="5:5" x14ac:dyDescent="0.2">
      <c r="E35371" s="88"/>
    </row>
    <row r="35372" spans="5:5" x14ac:dyDescent="0.2">
      <c r="E35372" s="88"/>
    </row>
    <row r="35373" spans="5:5" x14ac:dyDescent="0.2">
      <c r="E35373" s="88"/>
    </row>
    <row r="35374" spans="5:5" x14ac:dyDescent="0.2">
      <c r="E35374" s="88"/>
    </row>
    <row r="35375" spans="5:5" x14ac:dyDescent="0.2">
      <c r="E35375" s="88"/>
    </row>
    <row r="35376" spans="5:5" x14ac:dyDescent="0.2">
      <c r="E35376" s="88"/>
    </row>
    <row r="35377" spans="5:5" x14ac:dyDescent="0.2">
      <c r="E35377" s="88"/>
    </row>
    <row r="35378" spans="5:5" x14ac:dyDescent="0.2">
      <c r="E35378" s="88"/>
    </row>
    <row r="35379" spans="5:5" x14ac:dyDescent="0.2">
      <c r="E35379" s="88"/>
    </row>
    <row r="35380" spans="5:5" x14ac:dyDescent="0.2">
      <c r="E35380" s="88"/>
    </row>
    <row r="35381" spans="5:5" x14ac:dyDescent="0.2">
      <c r="E35381" s="88"/>
    </row>
    <row r="35382" spans="5:5" x14ac:dyDescent="0.2">
      <c r="E35382" s="88"/>
    </row>
    <row r="35383" spans="5:5" x14ac:dyDescent="0.2">
      <c r="E35383" s="88"/>
    </row>
    <row r="35384" spans="5:5" x14ac:dyDescent="0.2">
      <c r="E35384" s="88"/>
    </row>
    <row r="35385" spans="5:5" x14ac:dyDescent="0.2">
      <c r="E35385" s="88"/>
    </row>
    <row r="35386" spans="5:5" x14ac:dyDescent="0.2">
      <c r="E35386" s="88"/>
    </row>
    <row r="35387" spans="5:5" x14ac:dyDescent="0.2">
      <c r="E35387" s="88"/>
    </row>
    <row r="35388" spans="5:5" x14ac:dyDescent="0.2">
      <c r="E35388" s="88"/>
    </row>
    <row r="35389" spans="5:5" x14ac:dyDescent="0.2">
      <c r="E35389" s="88"/>
    </row>
    <row r="35390" spans="5:5" x14ac:dyDescent="0.2">
      <c r="E35390" s="88"/>
    </row>
    <row r="35391" spans="5:5" x14ac:dyDescent="0.2">
      <c r="E35391" s="88"/>
    </row>
    <row r="35392" spans="5:5" x14ac:dyDescent="0.2">
      <c r="E35392" s="88"/>
    </row>
    <row r="35393" spans="5:5" x14ac:dyDescent="0.2">
      <c r="E35393" s="88"/>
    </row>
    <row r="35394" spans="5:5" x14ac:dyDescent="0.2">
      <c r="E35394" s="88"/>
    </row>
    <row r="35395" spans="5:5" x14ac:dyDescent="0.2">
      <c r="E35395" s="88"/>
    </row>
    <row r="35396" spans="5:5" x14ac:dyDescent="0.2">
      <c r="E35396" s="88"/>
    </row>
    <row r="35397" spans="5:5" x14ac:dyDescent="0.2">
      <c r="E35397" s="88"/>
    </row>
    <row r="35398" spans="5:5" x14ac:dyDescent="0.2">
      <c r="E35398" s="88"/>
    </row>
    <row r="35399" spans="5:5" x14ac:dyDescent="0.2">
      <c r="E35399" s="88"/>
    </row>
    <row r="35400" spans="5:5" x14ac:dyDescent="0.2">
      <c r="E35400" s="88"/>
    </row>
    <row r="35401" spans="5:5" x14ac:dyDescent="0.2">
      <c r="E35401" s="88"/>
    </row>
    <row r="35402" spans="5:5" x14ac:dyDescent="0.2">
      <c r="E35402" s="88"/>
    </row>
    <row r="35403" spans="5:5" x14ac:dyDescent="0.2">
      <c r="E35403" s="88"/>
    </row>
    <row r="35404" spans="5:5" x14ac:dyDescent="0.2">
      <c r="E35404" s="88"/>
    </row>
    <row r="35405" spans="5:5" x14ac:dyDescent="0.2">
      <c r="E35405" s="88"/>
    </row>
    <row r="35406" spans="5:5" x14ac:dyDescent="0.2">
      <c r="E35406" s="88"/>
    </row>
    <row r="35407" spans="5:5" x14ac:dyDescent="0.2">
      <c r="E35407" s="88"/>
    </row>
    <row r="35408" spans="5:5" x14ac:dyDescent="0.2">
      <c r="E35408" s="88"/>
    </row>
    <row r="35409" spans="5:5" x14ac:dyDescent="0.2">
      <c r="E35409" s="88"/>
    </row>
    <row r="35410" spans="5:5" x14ac:dyDescent="0.2">
      <c r="E35410" s="88"/>
    </row>
    <row r="35411" spans="5:5" x14ac:dyDescent="0.2">
      <c r="E35411" s="88"/>
    </row>
    <row r="35412" spans="5:5" x14ac:dyDescent="0.2">
      <c r="E35412" s="88"/>
    </row>
    <row r="35413" spans="5:5" x14ac:dyDescent="0.2">
      <c r="E35413" s="88"/>
    </row>
    <row r="35414" spans="5:5" x14ac:dyDescent="0.2">
      <c r="E35414" s="88"/>
    </row>
    <row r="35415" spans="5:5" x14ac:dyDescent="0.2">
      <c r="E35415" s="88"/>
    </row>
    <row r="35416" spans="5:5" x14ac:dyDescent="0.2">
      <c r="E35416" s="88"/>
    </row>
    <row r="35417" spans="5:5" x14ac:dyDescent="0.2">
      <c r="E35417" s="88"/>
    </row>
    <row r="35418" spans="5:5" x14ac:dyDescent="0.2">
      <c r="E35418" s="88"/>
    </row>
    <row r="35419" spans="5:5" x14ac:dyDescent="0.2">
      <c r="E35419" s="88"/>
    </row>
    <row r="35420" spans="5:5" x14ac:dyDescent="0.2">
      <c r="E35420" s="88"/>
    </row>
    <row r="35421" spans="5:5" x14ac:dyDescent="0.2">
      <c r="E35421" s="88"/>
    </row>
    <row r="35422" spans="5:5" x14ac:dyDescent="0.2">
      <c r="E35422" s="88"/>
    </row>
    <row r="35423" spans="5:5" x14ac:dyDescent="0.2">
      <c r="E35423" s="88"/>
    </row>
    <row r="35424" spans="5:5" x14ac:dyDescent="0.2">
      <c r="E35424" s="88"/>
    </row>
    <row r="35425" spans="5:5" x14ac:dyDescent="0.2">
      <c r="E35425" s="88"/>
    </row>
    <row r="35426" spans="5:5" x14ac:dyDescent="0.2">
      <c r="E35426" s="88"/>
    </row>
    <row r="35427" spans="5:5" x14ac:dyDescent="0.2">
      <c r="E35427" s="88"/>
    </row>
    <row r="35428" spans="5:5" x14ac:dyDescent="0.2">
      <c r="E35428" s="88"/>
    </row>
    <row r="35429" spans="5:5" x14ac:dyDescent="0.2">
      <c r="E35429" s="88"/>
    </row>
    <row r="35430" spans="5:5" x14ac:dyDescent="0.2">
      <c r="E35430" s="88"/>
    </row>
    <row r="35431" spans="5:5" x14ac:dyDescent="0.2">
      <c r="E35431" s="88"/>
    </row>
    <row r="35432" spans="5:5" x14ac:dyDescent="0.2">
      <c r="E35432" s="88"/>
    </row>
    <row r="35433" spans="5:5" x14ac:dyDescent="0.2">
      <c r="E35433" s="88"/>
    </row>
    <row r="35434" spans="5:5" x14ac:dyDescent="0.2">
      <c r="E35434" s="88"/>
    </row>
    <row r="35435" spans="5:5" x14ac:dyDescent="0.2">
      <c r="E35435" s="88"/>
    </row>
    <row r="35436" spans="5:5" x14ac:dyDescent="0.2">
      <c r="E35436" s="88"/>
    </row>
    <row r="35437" spans="5:5" x14ac:dyDescent="0.2">
      <c r="E35437" s="88"/>
    </row>
    <row r="35438" spans="5:5" x14ac:dyDescent="0.2">
      <c r="E35438" s="88"/>
    </row>
    <row r="35439" spans="5:5" x14ac:dyDescent="0.2">
      <c r="E35439" s="88"/>
    </row>
    <row r="35440" spans="5:5" x14ac:dyDescent="0.2">
      <c r="E35440" s="88"/>
    </row>
    <row r="35441" spans="5:5" x14ac:dyDescent="0.2">
      <c r="E35441" s="88"/>
    </row>
    <row r="35442" spans="5:5" x14ac:dyDescent="0.2">
      <c r="E35442" s="88"/>
    </row>
    <row r="35443" spans="5:5" x14ac:dyDescent="0.2">
      <c r="E35443" s="88"/>
    </row>
    <row r="35444" spans="5:5" x14ac:dyDescent="0.2">
      <c r="E35444" s="88"/>
    </row>
    <row r="35445" spans="5:5" x14ac:dyDescent="0.2">
      <c r="E35445" s="88"/>
    </row>
    <row r="35446" spans="5:5" x14ac:dyDescent="0.2">
      <c r="E35446" s="88"/>
    </row>
    <row r="35447" spans="5:5" x14ac:dyDescent="0.2">
      <c r="E35447" s="88"/>
    </row>
    <row r="35448" spans="5:5" x14ac:dyDescent="0.2">
      <c r="E35448" s="88"/>
    </row>
    <row r="35449" spans="5:5" x14ac:dyDescent="0.2">
      <c r="E35449" s="88"/>
    </row>
    <row r="35450" spans="5:5" x14ac:dyDescent="0.2">
      <c r="E35450" s="88"/>
    </row>
    <row r="35451" spans="5:5" x14ac:dyDescent="0.2">
      <c r="E35451" s="88"/>
    </row>
    <row r="35452" spans="5:5" x14ac:dyDescent="0.2">
      <c r="E35452" s="88"/>
    </row>
    <row r="35453" spans="5:5" x14ac:dyDescent="0.2">
      <c r="E35453" s="88"/>
    </row>
    <row r="35454" spans="5:5" x14ac:dyDescent="0.2">
      <c r="E35454" s="88"/>
    </row>
    <row r="35455" spans="5:5" x14ac:dyDescent="0.2">
      <c r="E35455" s="88"/>
    </row>
    <row r="35456" spans="5:5" x14ac:dyDescent="0.2">
      <c r="E35456" s="88"/>
    </row>
    <row r="35457" spans="5:5" x14ac:dyDescent="0.2">
      <c r="E35457" s="88"/>
    </row>
    <row r="35458" spans="5:5" x14ac:dyDescent="0.2">
      <c r="E35458" s="88"/>
    </row>
    <row r="35459" spans="5:5" x14ac:dyDescent="0.2">
      <c r="E35459" s="88"/>
    </row>
    <row r="35460" spans="5:5" x14ac:dyDescent="0.2">
      <c r="E35460" s="88"/>
    </row>
    <row r="35461" spans="5:5" x14ac:dyDescent="0.2">
      <c r="E35461" s="88"/>
    </row>
    <row r="35462" spans="5:5" x14ac:dyDescent="0.2">
      <c r="E35462" s="88"/>
    </row>
    <row r="35463" spans="5:5" x14ac:dyDescent="0.2">
      <c r="E35463" s="88"/>
    </row>
    <row r="35464" spans="5:5" x14ac:dyDescent="0.2">
      <c r="E35464" s="88"/>
    </row>
    <row r="35465" spans="5:5" x14ac:dyDescent="0.2">
      <c r="E35465" s="88"/>
    </row>
    <row r="35466" spans="5:5" x14ac:dyDescent="0.2">
      <c r="E35466" s="88"/>
    </row>
    <row r="35467" spans="5:5" x14ac:dyDescent="0.2">
      <c r="E35467" s="88"/>
    </row>
    <row r="35468" spans="5:5" x14ac:dyDescent="0.2">
      <c r="E35468" s="88"/>
    </row>
    <row r="35469" spans="5:5" x14ac:dyDescent="0.2">
      <c r="E35469" s="88"/>
    </row>
    <row r="35470" spans="5:5" x14ac:dyDescent="0.2">
      <c r="E35470" s="88"/>
    </row>
    <row r="35471" spans="5:5" x14ac:dyDescent="0.2">
      <c r="E35471" s="88"/>
    </row>
    <row r="35472" spans="5:5" x14ac:dyDescent="0.2">
      <c r="E35472" s="88"/>
    </row>
    <row r="35473" spans="5:5" x14ac:dyDescent="0.2">
      <c r="E35473" s="88"/>
    </row>
    <row r="35474" spans="5:5" x14ac:dyDescent="0.2">
      <c r="E35474" s="88"/>
    </row>
    <row r="35475" spans="5:5" x14ac:dyDescent="0.2">
      <c r="E35475" s="88"/>
    </row>
    <row r="35476" spans="5:5" x14ac:dyDescent="0.2">
      <c r="E35476" s="88"/>
    </row>
    <row r="35477" spans="5:5" x14ac:dyDescent="0.2">
      <c r="E35477" s="88"/>
    </row>
    <row r="35478" spans="5:5" x14ac:dyDescent="0.2">
      <c r="E35478" s="88"/>
    </row>
    <row r="35479" spans="5:5" x14ac:dyDescent="0.2">
      <c r="E35479" s="88"/>
    </row>
    <row r="35480" spans="5:5" x14ac:dyDescent="0.2">
      <c r="E35480" s="88"/>
    </row>
    <row r="35481" spans="5:5" x14ac:dyDescent="0.2">
      <c r="E35481" s="88"/>
    </row>
    <row r="35482" spans="5:5" x14ac:dyDescent="0.2">
      <c r="E35482" s="88"/>
    </row>
    <row r="35483" spans="5:5" x14ac:dyDescent="0.2">
      <c r="E35483" s="88"/>
    </row>
    <row r="35484" spans="5:5" x14ac:dyDescent="0.2">
      <c r="E35484" s="88"/>
    </row>
    <row r="35485" spans="5:5" x14ac:dyDescent="0.2">
      <c r="E35485" s="88"/>
    </row>
    <row r="35486" spans="5:5" x14ac:dyDescent="0.2">
      <c r="E35486" s="88"/>
    </row>
    <row r="35487" spans="5:5" x14ac:dyDescent="0.2">
      <c r="E35487" s="88"/>
    </row>
    <row r="35488" spans="5:5" x14ac:dyDescent="0.2">
      <c r="E35488" s="88"/>
    </row>
    <row r="35489" spans="5:5" x14ac:dyDescent="0.2">
      <c r="E35489" s="88"/>
    </row>
    <row r="35490" spans="5:5" x14ac:dyDescent="0.2">
      <c r="E35490" s="88"/>
    </row>
    <row r="35491" spans="5:5" x14ac:dyDescent="0.2">
      <c r="E35491" s="88"/>
    </row>
    <row r="35492" spans="5:5" x14ac:dyDescent="0.2">
      <c r="E35492" s="88"/>
    </row>
    <row r="35493" spans="5:5" x14ac:dyDescent="0.2">
      <c r="E35493" s="88"/>
    </row>
    <row r="35494" spans="5:5" x14ac:dyDescent="0.2">
      <c r="E35494" s="88"/>
    </row>
    <row r="35495" spans="5:5" x14ac:dyDescent="0.2">
      <c r="E35495" s="88"/>
    </row>
    <row r="35496" spans="5:5" x14ac:dyDescent="0.2">
      <c r="E35496" s="88"/>
    </row>
    <row r="35497" spans="5:5" x14ac:dyDescent="0.2">
      <c r="E35497" s="88"/>
    </row>
    <row r="35498" spans="5:5" x14ac:dyDescent="0.2">
      <c r="E35498" s="88"/>
    </row>
    <row r="35499" spans="5:5" x14ac:dyDescent="0.2">
      <c r="E35499" s="88"/>
    </row>
    <row r="35500" spans="5:5" x14ac:dyDescent="0.2">
      <c r="E35500" s="88"/>
    </row>
    <row r="35501" spans="5:5" x14ac:dyDescent="0.2">
      <c r="E35501" s="88"/>
    </row>
    <row r="35502" spans="5:5" x14ac:dyDescent="0.2">
      <c r="E35502" s="88"/>
    </row>
    <row r="35503" spans="5:5" x14ac:dyDescent="0.2">
      <c r="E35503" s="88"/>
    </row>
    <row r="35504" spans="5:5" x14ac:dyDescent="0.2">
      <c r="E35504" s="88"/>
    </row>
    <row r="35505" spans="5:5" x14ac:dyDescent="0.2">
      <c r="E35505" s="88"/>
    </row>
    <row r="35506" spans="5:5" x14ac:dyDescent="0.2">
      <c r="E35506" s="88"/>
    </row>
    <row r="35507" spans="5:5" x14ac:dyDescent="0.2">
      <c r="E35507" s="88"/>
    </row>
    <row r="35508" spans="5:5" x14ac:dyDescent="0.2">
      <c r="E35508" s="88"/>
    </row>
    <row r="35509" spans="5:5" x14ac:dyDescent="0.2">
      <c r="E35509" s="88"/>
    </row>
    <row r="35510" spans="5:5" x14ac:dyDescent="0.2">
      <c r="E35510" s="88"/>
    </row>
    <row r="35511" spans="5:5" x14ac:dyDescent="0.2">
      <c r="E35511" s="88"/>
    </row>
    <row r="35512" spans="5:5" x14ac:dyDescent="0.2">
      <c r="E35512" s="88"/>
    </row>
    <row r="35513" spans="5:5" x14ac:dyDescent="0.2">
      <c r="E35513" s="88"/>
    </row>
    <row r="35514" spans="5:5" x14ac:dyDescent="0.2">
      <c r="E35514" s="88"/>
    </row>
    <row r="35515" spans="5:5" x14ac:dyDescent="0.2">
      <c r="E35515" s="88"/>
    </row>
    <row r="35516" spans="5:5" x14ac:dyDescent="0.2">
      <c r="E35516" s="88"/>
    </row>
    <row r="35517" spans="5:5" x14ac:dyDescent="0.2">
      <c r="E35517" s="88"/>
    </row>
    <row r="35518" spans="5:5" x14ac:dyDescent="0.2">
      <c r="E35518" s="88"/>
    </row>
    <row r="35519" spans="5:5" x14ac:dyDescent="0.2">
      <c r="E35519" s="88"/>
    </row>
    <row r="35520" spans="5:5" x14ac:dyDescent="0.2">
      <c r="E35520" s="88"/>
    </row>
    <row r="35521" spans="5:5" x14ac:dyDescent="0.2">
      <c r="E35521" s="88"/>
    </row>
    <row r="35522" spans="5:5" x14ac:dyDescent="0.2">
      <c r="E35522" s="88"/>
    </row>
    <row r="35523" spans="5:5" x14ac:dyDescent="0.2">
      <c r="E35523" s="88"/>
    </row>
    <row r="35524" spans="5:5" x14ac:dyDescent="0.2">
      <c r="E35524" s="88"/>
    </row>
    <row r="35525" spans="5:5" x14ac:dyDescent="0.2">
      <c r="E35525" s="88"/>
    </row>
    <row r="35526" spans="5:5" x14ac:dyDescent="0.2">
      <c r="E35526" s="88"/>
    </row>
    <row r="35527" spans="5:5" x14ac:dyDescent="0.2">
      <c r="E35527" s="88"/>
    </row>
    <row r="35528" spans="5:5" x14ac:dyDescent="0.2">
      <c r="E35528" s="88"/>
    </row>
    <row r="35529" spans="5:5" x14ac:dyDescent="0.2">
      <c r="E35529" s="88"/>
    </row>
    <row r="35530" spans="5:5" x14ac:dyDescent="0.2">
      <c r="E35530" s="88"/>
    </row>
    <row r="35531" spans="5:5" x14ac:dyDescent="0.2">
      <c r="E35531" s="88"/>
    </row>
    <row r="35532" spans="5:5" x14ac:dyDescent="0.2">
      <c r="E35532" s="88"/>
    </row>
    <row r="35533" spans="5:5" x14ac:dyDescent="0.2">
      <c r="E35533" s="88"/>
    </row>
    <row r="35534" spans="5:5" x14ac:dyDescent="0.2">
      <c r="E35534" s="88"/>
    </row>
    <row r="35535" spans="5:5" x14ac:dyDescent="0.2">
      <c r="E35535" s="88"/>
    </row>
    <row r="35536" spans="5:5" x14ac:dyDescent="0.2">
      <c r="E35536" s="88"/>
    </row>
    <row r="35537" spans="5:5" x14ac:dyDescent="0.2">
      <c r="E35537" s="88"/>
    </row>
    <row r="35538" spans="5:5" x14ac:dyDescent="0.2">
      <c r="E35538" s="88"/>
    </row>
    <row r="35539" spans="5:5" x14ac:dyDescent="0.2">
      <c r="E35539" s="88"/>
    </row>
    <row r="35540" spans="5:5" x14ac:dyDescent="0.2">
      <c r="E35540" s="88"/>
    </row>
    <row r="35541" spans="5:5" x14ac:dyDescent="0.2">
      <c r="E35541" s="88"/>
    </row>
    <row r="35542" spans="5:5" x14ac:dyDescent="0.2">
      <c r="E35542" s="88"/>
    </row>
    <row r="35543" spans="5:5" x14ac:dyDescent="0.2">
      <c r="E35543" s="88"/>
    </row>
    <row r="35544" spans="5:5" x14ac:dyDescent="0.2">
      <c r="E35544" s="88"/>
    </row>
    <row r="35545" spans="5:5" x14ac:dyDescent="0.2">
      <c r="E35545" s="88"/>
    </row>
    <row r="35546" spans="5:5" x14ac:dyDescent="0.2">
      <c r="E35546" s="88"/>
    </row>
    <row r="35547" spans="5:5" x14ac:dyDescent="0.2">
      <c r="E35547" s="88"/>
    </row>
    <row r="35548" spans="5:5" x14ac:dyDescent="0.2">
      <c r="E35548" s="88"/>
    </row>
    <row r="35549" spans="5:5" x14ac:dyDescent="0.2">
      <c r="E35549" s="88"/>
    </row>
    <row r="35550" spans="5:5" x14ac:dyDescent="0.2">
      <c r="E35550" s="88"/>
    </row>
    <row r="35551" spans="5:5" x14ac:dyDescent="0.2">
      <c r="E35551" s="88"/>
    </row>
    <row r="35552" spans="5:5" x14ac:dyDescent="0.2">
      <c r="E35552" s="88"/>
    </row>
    <row r="35553" spans="5:5" x14ac:dyDescent="0.2">
      <c r="E35553" s="88"/>
    </row>
    <row r="35554" spans="5:5" x14ac:dyDescent="0.2">
      <c r="E35554" s="88"/>
    </row>
    <row r="35555" spans="5:5" x14ac:dyDescent="0.2">
      <c r="E35555" s="88"/>
    </row>
    <row r="35556" spans="5:5" x14ac:dyDescent="0.2">
      <c r="E35556" s="88"/>
    </row>
    <row r="35557" spans="5:5" x14ac:dyDescent="0.2">
      <c r="E35557" s="88"/>
    </row>
    <row r="35558" spans="5:5" x14ac:dyDescent="0.2">
      <c r="E35558" s="88"/>
    </row>
    <row r="35559" spans="5:5" x14ac:dyDescent="0.2">
      <c r="E35559" s="88"/>
    </row>
    <row r="35560" spans="5:5" x14ac:dyDescent="0.2">
      <c r="E35560" s="88"/>
    </row>
    <row r="35561" spans="5:5" x14ac:dyDescent="0.2">
      <c r="E35561" s="88"/>
    </row>
    <row r="35562" spans="5:5" x14ac:dyDescent="0.2">
      <c r="E35562" s="88"/>
    </row>
    <row r="35563" spans="5:5" x14ac:dyDescent="0.2">
      <c r="E35563" s="88"/>
    </row>
    <row r="35564" spans="5:5" x14ac:dyDescent="0.2">
      <c r="E35564" s="88"/>
    </row>
    <row r="35565" spans="5:5" x14ac:dyDescent="0.2">
      <c r="E35565" s="88"/>
    </row>
    <row r="35566" spans="5:5" x14ac:dyDescent="0.2">
      <c r="E35566" s="88"/>
    </row>
    <row r="35567" spans="5:5" x14ac:dyDescent="0.2">
      <c r="E35567" s="88"/>
    </row>
    <row r="35568" spans="5:5" x14ac:dyDescent="0.2">
      <c r="E35568" s="88"/>
    </row>
    <row r="35569" spans="5:5" x14ac:dyDescent="0.2">
      <c r="E35569" s="88"/>
    </row>
    <row r="35570" spans="5:5" x14ac:dyDescent="0.2">
      <c r="E35570" s="88"/>
    </row>
    <row r="35571" spans="5:5" x14ac:dyDescent="0.2">
      <c r="E35571" s="88"/>
    </row>
    <row r="35572" spans="5:5" x14ac:dyDescent="0.2">
      <c r="E35572" s="88"/>
    </row>
    <row r="35573" spans="5:5" x14ac:dyDescent="0.2">
      <c r="E35573" s="88"/>
    </row>
    <row r="35574" spans="5:5" x14ac:dyDescent="0.2">
      <c r="E35574" s="88"/>
    </row>
    <row r="35575" spans="5:5" x14ac:dyDescent="0.2">
      <c r="E35575" s="88"/>
    </row>
    <row r="35576" spans="5:5" x14ac:dyDescent="0.2">
      <c r="E35576" s="88"/>
    </row>
    <row r="35577" spans="5:5" x14ac:dyDescent="0.2">
      <c r="E35577" s="88"/>
    </row>
    <row r="35578" spans="5:5" x14ac:dyDescent="0.2">
      <c r="E35578" s="88"/>
    </row>
    <row r="35579" spans="5:5" x14ac:dyDescent="0.2">
      <c r="E35579" s="88"/>
    </row>
    <row r="35580" spans="5:5" x14ac:dyDescent="0.2">
      <c r="E35580" s="88"/>
    </row>
    <row r="35581" spans="5:5" x14ac:dyDescent="0.2">
      <c r="E35581" s="88"/>
    </row>
    <row r="35582" spans="5:5" x14ac:dyDescent="0.2">
      <c r="E35582" s="88"/>
    </row>
    <row r="35583" spans="5:5" x14ac:dyDescent="0.2">
      <c r="E35583" s="88"/>
    </row>
    <row r="35584" spans="5:5" x14ac:dyDescent="0.2">
      <c r="E35584" s="88"/>
    </row>
    <row r="35585" spans="5:5" x14ac:dyDescent="0.2">
      <c r="E35585" s="88"/>
    </row>
    <row r="35586" spans="5:5" x14ac:dyDescent="0.2">
      <c r="E35586" s="88"/>
    </row>
    <row r="35587" spans="5:5" x14ac:dyDescent="0.2">
      <c r="E35587" s="88"/>
    </row>
    <row r="35588" spans="5:5" x14ac:dyDescent="0.2">
      <c r="E35588" s="88"/>
    </row>
    <row r="35589" spans="5:5" x14ac:dyDescent="0.2">
      <c r="E35589" s="88"/>
    </row>
    <row r="35590" spans="5:5" x14ac:dyDescent="0.2">
      <c r="E35590" s="88"/>
    </row>
    <row r="35591" spans="5:5" x14ac:dyDescent="0.2">
      <c r="E35591" s="88"/>
    </row>
    <row r="35592" spans="5:5" x14ac:dyDescent="0.2">
      <c r="E35592" s="88"/>
    </row>
    <row r="35593" spans="5:5" x14ac:dyDescent="0.2">
      <c r="E35593" s="88"/>
    </row>
    <row r="35594" spans="5:5" x14ac:dyDescent="0.2">
      <c r="E35594" s="88"/>
    </row>
    <row r="35595" spans="5:5" x14ac:dyDescent="0.2">
      <c r="E35595" s="88"/>
    </row>
    <row r="35596" spans="5:5" x14ac:dyDescent="0.2">
      <c r="E35596" s="88"/>
    </row>
    <row r="35597" spans="5:5" x14ac:dyDescent="0.2">
      <c r="E35597" s="88"/>
    </row>
    <row r="35598" spans="5:5" x14ac:dyDescent="0.2">
      <c r="E35598" s="88"/>
    </row>
    <row r="35599" spans="5:5" x14ac:dyDescent="0.2">
      <c r="E35599" s="88"/>
    </row>
    <row r="35600" spans="5:5" x14ac:dyDescent="0.2">
      <c r="E35600" s="88"/>
    </row>
    <row r="35601" spans="5:5" x14ac:dyDescent="0.2">
      <c r="E35601" s="88"/>
    </row>
    <row r="35602" spans="5:5" x14ac:dyDescent="0.2">
      <c r="E35602" s="88"/>
    </row>
    <row r="35603" spans="5:5" x14ac:dyDescent="0.2">
      <c r="E35603" s="88"/>
    </row>
    <row r="35604" spans="5:5" x14ac:dyDescent="0.2">
      <c r="E35604" s="88"/>
    </row>
    <row r="35605" spans="5:5" x14ac:dyDescent="0.2">
      <c r="E35605" s="88"/>
    </row>
    <row r="35606" spans="5:5" x14ac:dyDescent="0.2">
      <c r="E35606" s="88"/>
    </row>
    <row r="35607" spans="5:5" x14ac:dyDescent="0.2">
      <c r="E35607" s="88"/>
    </row>
    <row r="35608" spans="5:5" x14ac:dyDescent="0.2">
      <c r="E35608" s="88"/>
    </row>
    <row r="35609" spans="5:5" x14ac:dyDescent="0.2">
      <c r="E35609" s="88"/>
    </row>
    <row r="35610" spans="5:5" x14ac:dyDescent="0.2">
      <c r="E35610" s="88"/>
    </row>
    <row r="35611" spans="5:5" x14ac:dyDescent="0.2">
      <c r="E35611" s="88"/>
    </row>
    <row r="35612" spans="5:5" x14ac:dyDescent="0.2">
      <c r="E35612" s="88"/>
    </row>
    <row r="35613" spans="5:5" x14ac:dyDescent="0.2">
      <c r="E35613" s="88"/>
    </row>
    <row r="35614" spans="5:5" x14ac:dyDescent="0.2">
      <c r="E35614" s="88"/>
    </row>
    <row r="35615" spans="5:5" x14ac:dyDescent="0.2">
      <c r="E35615" s="88"/>
    </row>
    <row r="35616" spans="5:5" x14ac:dyDescent="0.2">
      <c r="E35616" s="88"/>
    </row>
    <row r="35617" spans="5:5" x14ac:dyDescent="0.2">
      <c r="E35617" s="88"/>
    </row>
    <row r="35618" spans="5:5" x14ac:dyDescent="0.2">
      <c r="E35618" s="88"/>
    </row>
    <row r="35619" spans="5:5" x14ac:dyDescent="0.2">
      <c r="E35619" s="88"/>
    </row>
    <row r="35620" spans="5:5" x14ac:dyDescent="0.2">
      <c r="E35620" s="88"/>
    </row>
    <row r="35621" spans="5:5" x14ac:dyDescent="0.2">
      <c r="E35621" s="88"/>
    </row>
    <row r="35622" spans="5:5" x14ac:dyDescent="0.2">
      <c r="E35622" s="88"/>
    </row>
    <row r="35623" spans="5:5" x14ac:dyDescent="0.2">
      <c r="E35623" s="88"/>
    </row>
    <row r="35624" spans="5:5" x14ac:dyDescent="0.2">
      <c r="E35624" s="88"/>
    </row>
    <row r="35625" spans="5:5" x14ac:dyDescent="0.2">
      <c r="E35625" s="88"/>
    </row>
    <row r="35626" spans="5:5" x14ac:dyDescent="0.2">
      <c r="E35626" s="88"/>
    </row>
    <row r="35627" spans="5:5" x14ac:dyDescent="0.2">
      <c r="E35627" s="88"/>
    </row>
    <row r="35628" spans="5:5" x14ac:dyDescent="0.2">
      <c r="E35628" s="88"/>
    </row>
    <row r="35629" spans="5:5" x14ac:dyDescent="0.2">
      <c r="E35629" s="88"/>
    </row>
    <row r="35630" spans="5:5" x14ac:dyDescent="0.2">
      <c r="E35630" s="88"/>
    </row>
    <row r="35631" spans="5:5" x14ac:dyDescent="0.2">
      <c r="E35631" s="88"/>
    </row>
    <row r="35632" spans="5:5" x14ac:dyDescent="0.2">
      <c r="E35632" s="88"/>
    </row>
    <row r="35633" spans="5:5" x14ac:dyDescent="0.2">
      <c r="E35633" s="88"/>
    </row>
    <row r="35634" spans="5:5" x14ac:dyDescent="0.2">
      <c r="E35634" s="88"/>
    </row>
    <row r="35635" spans="5:5" x14ac:dyDescent="0.2">
      <c r="E35635" s="88"/>
    </row>
    <row r="35636" spans="5:5" x14ac:dyDescent="0.2">
      <c r="E35636" s="88"/>
    </row>
    <row r="35637" spans="5:5" x14ac:dyDescent="0.2">
      <c r="E35637" s="88"/>
    </row>
    <row r="35638" spans="5:5" x14ac:dyDescent="0.2">
      <c r="E35638" s="88"/>
    </row>
    <row r="35639" spans="5:5" x14ac:dyDescent="0.2">
      <c r="E35639" s="88"/>
    </row>
    <row r="35640" spans="5:5" x14ac:dyDescent="0.2">
      <c r="E35640" s="88"/>
    </row>
    <row r="35641" spans="5:5" x14ac:dyDescent="0.2">
      <c r="E35641" s="88"/>
    </row>
    <row r="35642" spans="5:5" x14ac:dyDescent="0.2">
      <c r="E35642" s="88"/>
    </row>
    <row r="35643" spans="5:5" x14ac:dyDescent="0.2">
      <c r="E35643" s="88"/>
    </row>
    <row r="35644" spans="5:5" x14ac:dyDescent="0.2">
      <c r="E35644" s="88"/>
    </row>
    <row r="35645" spans="5:5" x14ac:dyDescent="0.2">
      <c r="E35645" s="88"/>
    </row>
    <row r="35646" spans="5:5" x14ac:dyDescent="0.2">
      <c r="E35646" s="88"/>
    </row>
    <row r="35647" spans="5:5" x14ac:dyDescent="0.2">
      <c r="E35647" s="88"/>
    </row>
    <row r="35648" spans="5:5" x14ac:dyDescent="0.2">
      <c r="E35648" s="88"/>
    </row>
    <row r="35649" spans="5:5" x14ac:dyDescent="0.2">
      <c r="E35649" s="88"/>
    </row>
    <row r="35650" spans="5:5" x14ac:dyDescent="0.2">
      <c r="E35650" s="88"/>
    </row>
    <row r="35651" spans="5:5" x14ac:dyDescent="0.2">
      <c r="E35651" s="88"/>
    </row>
    <row r="35652" spans="5:5" x14ac:dyDescent="0.2">
      <c r="E35652" s="88"/>
    </row>
    <row r="35653" spans="5:5" x14ac:dyDescent="0.2">
      <c r="E35653" s="88"/>
    </row>
    <row r="35654" spans="5:5" x14ac:dyDescent="0.2">
      <c r="E35654" s="88"/>
    </row>
    <row r="35655" spans="5:5" x14ac:dyDescent="0.2">
      <c r="E35655" s="88"/>
    </row>
    <row r="35656" spans="5:5" x14ac:dyDescent="0.2">
      <c r="E35656" s="88"/>
    </row>
    <row r="35657" spans="5:5" x14ac:dyDescent="0.2">
      <c r="E35657" s="88"/>
    </row>
    <row r="35658" spans="5:5" x14ac:dyDescent="0.2">
      <c r="E35658" s="88"/>
    </row>
    <row r="35659" spans="5:5" x14ac:dyDescent="0.2">
      <c r="E35659" s="88"/>
    </row>
    <row r="35660" spans="5:5" x14ac:dyDescent="0.2">
      <c r="E35660" s="88"/>
    </row>
    <row r="35661" spans="5:5" x14ac:dyDescent="0.2">
      <c r="E35661" s="88"/>
    </row>
    <row r="35662" spans="5:5" x14ac:dyDescent="0.2">
      <c r="E35662" s="88"/>
    </row>
    <row r="35663" spans="5:5" x14ac:dyDescent="0.2">
      <c r="E35663" s="88"/>
    </row>
    <row r="35664" spans="5:5" x14ac:dyDescent="0.2">
      <c r="E35664" s="88"/>
    </row>
    <row r="35665" spans="5:5" x14ac:dyDescent="0.2">
      <c r="E35665" s="88"/>
    </row>
    <row r="35666" spans="5:5" x14ac:dyDescent="0.2">
      <c r="E35666" s="88"/>
    </row>
    <row r="35667" spans="5:5" x14ac:dyDescent="0.2">
      <c r="E35667" s="88"/>
    </row>
    <row r="35668" spans="5:5" x14ac:dyDescent="0.2">
      <c r="E35668" s="88"/>
    </row>
    <row r="35669" spans="5:5" x14ac:dyDescent="0.2">
      <c r="E35669" s="88"/>
    </row>
    <row r="35670" spans="5:5" x14ac:dyDescent="0.2">
      <c r="E35670" s="88"/>
    </row>
    <row r="35671" spans="5:5" x14ac:dyDescent="0.2">
      <c r="E35671" s="88"/>
    </row>
    <row r="35672" spans="5:5" x14ac:dyDescent="0.2">
      <c r="E35672" s="88"/>
    </row>
    <row r="35673" spans="5:5" x14ac:dyDescent="0.2">
      <c r="E35673" s="88"/>
    </row>
    <row r="35674" spans="5:5" x14ac:dyDescent="0.2">
      <c r="E35674" s="88"/>
    </row>
    <row r="35675" spans="5:5" x14ac:dyDescent="0.2">
      <c r="E35675" s="88"/>
    </row>
    <row r="35676" spans="5:5" x14ac:dyDescent="0.2">
      <c r="E35676" s="88"/>
    </row>
    <row r="35677" spans="5:5" x14ac:dyDescent="0.2">
      <c r="E35677" s="88"/>
    </row>
    <row r="35678" spans="5:5" x14ac:dyDescent="0.2">
      <c r="E35678" s="88"/>
    </row>
    <row r="35679" spans="5:5" x14ac:dyDescent="0.2">
      <c r="E35679" s="88"/>
    </row>
    <row r="35680" spans="5:5" x14ac:dyDescent="0.2">
      <c r="E35680" s="88"/>
    </row>
    <row r="35681" spans="5:5" x14ac:dyDescent="0.2">
      <c r="E35681" s="88"/>
    </row>
    <row r="35682" spans="5:5" x14ac:dyDescent="0.2">
      <c r="E35682" s="88"/>
    </row>
    <row r="35683" spans="5:5" x14ac:dyDescent="0.2">
      <c r="E35683" s="88"/>
    </row>
    <row r="35684" spans="5:5" x14ac:dyDescent="0.2">
      <c r="E35684" s="88"/>
    </row>
    <row r="35685" spans="5:5" x14ac:dyDescent="0.2">
      <c r="E35685" s="88"/>
    </row>
    <row r="35686" spans="5:5" x14ac:dyDescent="0.2">
      <c r="E35686" s="88"/>
    </row>
    <row r="35687" spans="5:5" x14ac:dyDescent="0.2">
      <c r="E35687" s="88"/>
    </row>
    <row r="35688" spans="5:5" x14ac:dyDescent="0.2">
      <c r="E35688" s="88"/>
    </row>
    <row r="35689" spans="5:5" x14ac:dyDescent="0.2">
      <c r="E35689" s="88"/>
    </row>
    <row r="35690" spans="5:5" x14ac:dyDescent="0.2">
      <c r="E35690" s="88"/>
    </row>
    <row r="35691" spans="5:5" x14ac:dyDescent="0.2">
      <c r="E35691" s="88"/>
    </row>
    <row r="35692" spans="5:5" x14ac:dyDescent="0.2">
      <c r="E35692" s="88"/>
    </row>
    <row r="35693" spans="5:5" x14ac:dyDescent="0.2">
      <c r="E35693" s="88"/>
    </row>
    <row r="35694" spans="5:5" x14ac:dyDescent="0.2">
      <c r="E35694" s="88"/>
    </row>
    <row r="35695" spans="5:5" x14ac:dyDescent="0.2">
      <c r="E35695" s="88"/>
    </row>
    <row r="35696" spans="5:5" x14ac:dyDescent="0.2">
      <c r="E35696" s="88"/>
    </row>
    <row r="35697" spans="5:5" x14ac:dyDescent="0.2">
      <c r="E35697" s="88"/>
    </row>
    <row r="35698" spans="5:5" x14ac:dyDescent="0.2">
      <c r="E35698" s="88"/>
    </row>
    <row r="35699" spans="5:5" x14ac:dyDescent="0.2">
      <c r="E35699" s="88"/>
    </row>
    <row r="35700" spans="5:5" x14ac:dyDescent="0.2">
      <c r="E35700" s="88"/>
    </row>
    <row r="35701" spans="5:5" x14ac:dyDescent="0.2">
      <c r="E35701" s="88"/>
    </row>
    <row r="35702" spans="5:5" x14ac:dyDescent="0.2">
      <c r="E35702" s="88"/>
    </row>
    <row r="35703" spans="5:5" x14ac:dyDescent="0.2">
      <c r="E35703" s="88"/>
    </row>
    <row r="35704" spans="5:5" x14ac:dyDescent="0.2">
      <c r="E35704" s="88"/>
    </row>
    <row r="35705" spans="5:5" x14ac:dyDescent="0.2">
      <c r="E35705" s="88"/>
    </row>
    <row r="35706" spans="5:5" x14ac:dyDescent="0.2">
      <c r="E35706" s="88"/>
    </row>
    <row r="35707" spans="5:5" x14ac:dyDescent="0.2">
      <c r="E35707" s="88"/>
    </row>
    <row r="35708" spans="5:5" x14ac:dyDescent="0.2">
      <c r="E35708" s="88"/>
    </row>
    <row r="35709" spans="5:5" x14ac:dyDescent="0.2">
      <c r="E35709" s="88"/>
    </row>
    <row r="35710" spans="5:5" x14ac:dyDescent="0.2">
      <c r="E35710" s="88"/>
    </row>
    <row r="35711" spans="5:5" x14ac:dyDescent="0.2">
      <c r="E35711" s="88"/>
    </row>
    <row r="35712" spans="5:5" x14ac:dyDescent="0.2">
      <c r="E35712" s="88"/>
    </row>
    <row r="35713" spans="5:5" x14ac:dyDescent="0.2">
      <c r="E35713" s="88"/>
    </row>
    <row r="35714" spans="5:5" x14ac:dyDescent="0.2">
      <c r="E35714" s="88"/>
    </row>
    <row r="35715" spans="5:5" x14ac:dyDescent="0.2">
      <c r="E35715" s="88"/>
    </row>
    <row r="35716" spans="5:5" x14ac:dyDescent="0.2">
      <c r="E35716" s="88"/>
    </row>
    <row r="35717" spans="5:5" x14ac:dyDescent="0.2">
      <c r="E35717" s="88"/>
    </row>
    <row r="35718" spans="5:5" x14ac:dyDescent="0.2">
      <c r="E35718" s="88"/>
    </row>
    <row r="35719" spans="5:5" x14ac:dyDescent="0.2">
      <c r="E35719" s="88"/>
    </row>
    <row r="35720" spans="5:5" x14ac:dyDescent="0.2">
      <c r="E35720" s="88"/>
    </row>
    <row r="35721" spans="5:5" x14ac:dyDescent="0.2">
      <c r="E35721" s="88"/>
    </row>
    <row r="35722" spans="5:5" x14ac:dyDescent="0.2">
      <c r="E35722" s="88"/>
    </row>
    <row r="35723" spans="5:5" x14ac:dyDescent="0.2">
      <c r="E35723" s="88"/>
    </row>
    <row r="35724" spans="5:5" x14ac:dyDescent="0.2">
      <c r="E35724" s="88"/>
    </row>
    <row r="35725" spans="5:5" x14ac:dyDescent="0.2">
      <c r="E35725" s="88"/>
    </row>
    <row r="35726" spans="5:5" x14ac:dyDescent="0.2">
      <c r="E35726" s="88"/>
    </row>
    <row r="35727" spans="5:5" x14ac:dyDescent="0.2">
      <c r="E35727" s="88"/>
    </row>
    <row r="35728" spans="5:5" x14ac:dyDescent="0.2">
      <c r="E35728" s="88"/>
    </row>
    <row r="35729" spans="5:5" x14ac:dyDescent="0.2">
      <c r="E35729" s="88"/>
    </row>
    <row r="35730" spans="5:5" x14ac:dyDescent="0.2">
      <c r="E35730" s="88"/>
    </row>
    <row r="35731" spans="5:5" x14ac:dyDescent="0.2">
      <c r="E35731" s="88"/>
    </row>
    <row r="35732" spans="5:5" x14ac:dyDescent="0.2">
      <c r="E35732" s="88"/>
    </row>
    <row r="35733" spans="5:5" x14ac:dyDescent="0.2">
      <c r="E35733" s="88"/>
    </row>
    <row r="35734" spans="5:5" x14ac:dyDescent="0.2">
      <c r="E35734" s="88"/>
    </row>
    <row r="35735" spans="5:5" x14ac:dyDescent="0.2">
      <c r="E35735" s="88"/>
    </row>
    <row r="35736" spans="5:5" x14ac:dyDescent="0.2">
      <c r="E35736" s="88"/>
    </row>
    <row r="35737" spans="5:5" x14ac:dyDescent="0.2">
      <c r="E35737" s="88"/>
    </row>
    <row r="35738" spans="5:5" x14ac:dyDescent="0.2">
      <c r="E35738" s="88"/>
    </row>
    <row r="35739" spans="5:5" x14ac:dyDescent="0.2">
      <c r="E35739" s="88"/>
    </row>
    <row r="35740" spans="5:5" x14ac:dyDescent="0.2">
      <c r="E35740" s="88"/>
    </row>
    <row r="35741" spans="5:5" x14ac:dyDescent="0.2">
      <c r="E35741" s="88"/>
    </row>
    <row r="35742" spans="5:5" x14ac:dyDescent="0.2">
      <c r="E35742" s="88"/>
    </row>
    <row r="35743" spans="5:5" x14ac:dyDescent="0.2">
      <c r="E35743" s="88"/>
    </row>
    <row r="35744" spans="5:5" x14ac:dyDescent="0.2">
      <c r="E35744" s="88"/>
    </row>
    <row r="35745" spans="5:5" x14ac:dyDescent="0.2">
      <c r="E35745" s="88"/>
    </row>
    <row r="35746" spans="5:5" x14ac:dyDescent="0.2">
      <c r="E35746" s="88"/>
    </row>
    <row r="35747" spans="5:5" x14ac:dyDescent="0.2">
      <c r="E35747" s="88"/>
    </row>
    <row r="35748" spans="5:5" x14ac:dyDescent="0.2">
      <c r="E35748" s="88"/>
    </row>
    <row r="35749" spans="5:5" x14ac:dyDescent="0.2">
      <c r="E35749" s="88"/>
    </row>
    <row r="35750" spans="5:5" x14ac:dyDescent="0.2">
      <c r="E35750" s="88"/>
    </row>
    <row r="35751" spans="5:5" x14ac:dyDescent="0.2">
      <c r="E35751" s="88"/>
    </row>
    <row r="35752" spans="5:5" x14ac:dyDescent="0.2">
      <c r="E35752" s="88"/>
    </row>
    <row r="35753" spans="5:5" x14ac:dyDescent="0.2">
      <c r="E35753" s="88"/>
    </row>
    <row r="35754" spans="5:5" x14ac:dyDescent="0.2">
      <c r="E35754" s="88"/>
    </row>
    <row r="35755" spans="5:5" x14ac:dyDescent="0.2">
      <c r="E35755" s="88"/>
    </row>
    <row r="35756" spans="5:5" x14ac:dyDescent="0.2">
      <c r="E35756" s="88"/>
    </row>
    <row r="35757" spans="5:5" x14ac:dyDescent="0.2">
      <c r="E35757" s="88"/>
    </row>
    <row r="35758" spans="5:5" x14ac:dyDescent="0.2">
      <c r="E35758" s="88"/>
    </row>
    <row r="35759" spans="5:5" x14ac:dyDescent="0.2">
      <c r="E35759" s="88"/>
    </row>
    <row r="35760" spans="5:5" x14ac:dyDescent="0.2">
      <c r="E35760" s="88"/>
    </row>
    <row r="35761" spans="5:5" x14ac:dyDescent="0.2">
      <c r="E35761" s="88"/>
    </row>
    <row r="35762" spans="5:5" x14ac:dyDescent="0.2">
      <c r="E35762" s="88"/>
    </row>
    <row r="35763" spans="5:5" x14ac:dyDescent="0.2">
      <c r="E35763" s="88"/>
    </row>
    <row r="35764" spans="5:5" x14ac:dyDescent="0.2">
      <c r="E35764" s="88"/>
    </row>
    <row r="35765" spans="5:5" x14ac:dyDescent="0.2">
      <c r="E35765" s="88"/>
    </row>
    <row r="35766" spans="5:5" x14ac:dyDescent="0.2">
      <c r="E35766" s="88"/>
    </row>
    <row r="35767" spans="5:5" x14ac:dyDescent="0.2">
      <c r="E35767" s="88"/>
    </row>
    <row r="35768" spans="5:5" x14ac:dyDescent="0.2">
      <c r="E35768" s="88"/>
    </row>
    <row r="35769" spans="5:5" x14ac:dyDescent="0.2">
      <c r="E35769" s="88"/>
    </row>
    <row r="35770" spans="5:5" x14ac:dyDescent="0.2">
      <c r="E35770" s="88"/>
    </row>
    <row r="35771" spans="5:5" x14ac:dyDescent="0.2">
      <c r="E35771" s="88"/>
    </row>
    <row r="35772" spans="5:5" x14ac:dyDescent="0.2">
      <c r="E35772" s="88"/>
    </row>
    <row r="35773" spans="5:5" x14ac:dyDescent="0.2">
      <c r="E35773" s="88"/>
    </row>
    <row r="35774" spans="5:5" x14ac:dyDescent="0.2">
      <c r="E35774" s="88"/>
    </row>
    <row r="35775" spans="5:5" x14ac:dyDescent="0.2">
      <c r="E35775" s="88"/>
    </row>
    <row r="35776" spans="5:5" x14ac:dyDescent="0.2">
      <c r="E35776" s="88"/>
    </row>
    <row r="35777" spans="5:5" x14ac:dyDescent="0.2">
      <c r="E35777" s="88"/>
    </row>
    <row r="35778" spans="5:5" x14ac:dyDescent="0.2">
      <c r="E35778" s="88"/>
    </row>
    <row r="35779" spans="5:5" x14ac:dyDescent="0.2">
      <c r="E35779" s="88"/>
    </row>
    <row r="35780" spans="5:5" x14ac:dyDescent="0.2">
      <c r="E35780" s="88"/>
    </row>
    <row r="35781" spans="5:5" x14ac:dyDescent="0.2">
      <c r="E35781" s="88"/>
    </row>
    <row r="35782" spans="5:5" x14ac:dyDescent="0.2">
      <c r="E35782" s="88"/>
    </row>
    <row r="35783" spans="5:5" x14ac:dyDescent="0.2">
      <c r="E35783" s="88"/>
    </row>
    <row r="35784" spans="5:5" x14ac:dyDescent="0.2">
      <c r="E35784" s="88"/>
    </row>
    <row r="35785" spans="5:5" x14ac:dyDescent="0.2">
      <c r="E35785" s="88"/>
    </row>
    <row r="35786" spans="5:5" x14ac:dyDescent="0.2">
      <c r="E35786" s="88"/>
    </row>
    <row r="35787" spans="5:5" x14ac:dyDescent="0.2">
      <c r="E35787" s="88"/>
    </row>
    <row r="35788" spans="5:5" x14ac:dyDescent="0.2">
      <c r="E35788" s="88"/>
    </row>
    <row r="35789" spans="5:5" x14ac:dyDescent="0.2">
      <c r="E35789" s="88"/>
    </row>
    <row r="35790" spans="5:5" x14ac:dyDescent="0.2">
      <c r="E35790" s="88"/>
    </row>
    <row r="35791" spans="5:5" x14ac:dyDescent="0.2">
      <c r="E35791" s="88"/>
    </row>
    <row r="35792" spans="5:5" x14ac:dyDescent="0.2">
      <c r="E35792" s="88"/>
    </row>
    <row r="35793" spans="5:5" x14ac:dyDescent="0.2">
      <c r="E35793" s="88"/>
    </row>
    <row r="35794" spans="5:5" x14ac:dyDescent="0.2">
      <c r="E35794" s="88"/>
    </row>
    <row r="35795" spans="5:5" x14ac:dyDescent="0.2">
      <c r="E35795" s="88"/>
    </row>
    <row r="35796" spans="5:5" x14ac:dyDescent="0.2">
      <c r="E35796" s="88"/>
    </row>
    <row r="35797" spans="5:5" x14ac:dyDescent="0.2">
      <c r="E35797" s="88"/>
    </row>
    <row r="35798" spans="5:5" x14ac:dyDescent="0.2">
      <c r="E35798" s="88"/>
    </row>
    <row r="35799" spans="5:5" x14ac:dyDescent="0.2">
      <c r="E35799" s="88"/>
    </row>
    <row r="35800" spans="5:5" x14ac:dyDescent="0.2">
      <c r="E35800" s="88"/>
    </row>
    <row r="35801" spans="5:5" x14ac:dyDescent="0.2">
      <c r="E35801" s="88"/>
    </row>
    <row r="35802" spans="5:5" x14ac:dyDescent="0.2">
      <c r="E35802" s="88"/>
    </row>
    <row r="35803" spans="5:5" x14ac:dyDescent="0.2">
      <c r="E35803" s="88"/>
    </row>
    <row r="35804" spans="5:5" x14ac:dyDescent="0.2">
      <c r="E35804" s="88"/>
    </row>
    <row r="35805" spans="5:5" x14ac:dyDescent="0.2">
      <c r="E35805" s="88"/>
    </row>
    <row r="35806" spans="5:5" x14ac:dyDescent="0.2">
      <c r="E35806" s="88"/>
    </row>
    <row r="35807" spans="5:5" x14ac:dyDescent="0.2">
      <c r="E35807" s="88"/>
    </row>
    <row r="35808" spans="5:5" x14ac:dyDescent="0.2">
      <c r="E35808" s="88"/>
    </row>
    <row r="35809" spans="5:5" x14ac:dyDescent="0.2">
      <c r="E35809" s="88"/>
    </row>
    <row r="35810" spans="5:5" x14ac:dyDescent="0.2">
      <c r="E35810" s="88"/>
    </row>
    <row r="35811" spans="5:5" x14ac:dyDescent="0.2">
      <c r="E35811" s="88"/>
    </row>
    <row r="35812" spans="5:5" x14ac:dyDescent="0.2">
      <c r="E35812" s="88"/>
    </row>
    <row r="35813" spans="5:5" x14ac:dyDescent="0.2">
      <c r="E35813" s="88"/>
    </row>
    <row r="35814" spans="5:5" x14ac:dyDescent="0.2">
      <c r="E35814" s="88"/>
    </row>
    <row r="35815" spans="5:5" x14ac:dyDescent="0.2">
      <c r="E35815" s="88"/>
    </row>
    <row r="35816" spans="5:5" x14ac:dyDescent="0.2">
      <c r="E35816" s="88"/>
    </row>
    <row r="35817" spans="5:5" x14ac:dyDescent="0.2">
      <c r="E35817" s="88"/>
    </row>
    <row r="35818" spans="5:5" x14ac:dyDescent="0.2">
      <c r="E35818" s="88"/>
    </row>
    <row r="35819" spans="5:5" x14ac:dyDescent="0.2">
      <c r="E35819" s="88"/>
    </row>
    <row r="35820" spans="5:5" x14ac:dyDescent="0.2">
      <c r="E35820" s="88"/>
    </row>
    <row r="35821" spans="5:5" x14ac:dyDescent="0.2">
      <c r="E35821" s="88"/>
    </row>
    <row r="35822" spans="5:5" x14ac:dyDescent="0.2">
      <c r="E35822" s="88"/>
    </row>
    <row r="35823" spans="5:5" x14ac:dyDescent="0.2">
      <c r="E35823" s="88"/>
    </row>
    <row r="35824" spans="5:5" x14ac:dyDescent="0.2">
      <c r="E35824" s="88"/>
    </row>
    <row r="35825" spans="5:5" x14ac:dyDescent="0.2">
      <c r="E35825" s="88"/>
    </row>
    <row r="35826" spans="5:5" x14ac:dyDescent="0.2">
      <c r="E35826" s="88"/>
    </row>
    <row r="35827" spans="5:5" x14ac:dyDescent="0.2">
      <c r="E35827" s="88"/>
    </row>
    <row r="35828" spans="5:5" x14ac:dyDescent="0.2">
      <c r="E35828" s="88"/>
    </row>
    <row r="35829" spans="5:5" x14ac:dyDescent="0.2">
      <c r="E35829" s="88"/>
    </row>
    <row r="35830" spans="5:5" x14ac:dyDescent="0.2">
      <c r="E35830" s="88"/>
    </row>
    <row r="35831" spans="5:5" x14ac:dyDescent="0.2">
      <c r="E35831" s="88"/>
    </row>
    <row r="35832" spans="5:5" x14ac:dyDescent="0.2">
      <c r="E35832" s="88"/>
    </row>
    <row r="35833" spans="5:5" x14ac:dyDescent="0.2">
      <c r="E35833" s="88"/>
    </row>
    <row r="35834" spans="5:5" x14ac:dyDescent="0.2">
      <c r="E35834" s="88"/>
    </row>
    <row r="35835" spans="5:5" x14ac:dyDescent="0.2">
      <c r="E35835" s="88"/>
    </row>
    <row r="35836" spans="5:5" x14ac:dyDescent="0.2">
      <c r="E35836" s="88"/>
    </row>
    <row r="35837" spans="5:5" x14ac:dyDescent="0.2">
      <c r="E35837" s="88"/>
    </row>
    <row r="35838" spans="5:5" x14ac:dyDescent="0.2">
      <c r="E35838" s="88"/>
    </row>
    <row r="35839" spans="5:5" x14ac:dyDescent="0.2">
      <c r="E35839" s="88"/>
    </row>
    <row r="35840" spans="5:5" x14ac:dyDescent="0.2">
      <c r="E35840" s="88"/>
    </row>
    <row r="35841" spans="5:5" x14ac:dyDescent="0.2">
      <c r="E35841" s="88"/>
    </row>
    <row r="35842" spans="5:5" x14ac:dyDescent="0.2">
      <c r="E35842" s="88"/>
    </row>
    <row r="35843" spans="5:5" x14ac:dyDescent="0.2">
      <c r="E35843" s="88"/>
    </row>
    <row r="35844" spans="5:5" x14ac:dyDescent="0.2">
      <c r="E35844" s="88"/>
    </row>
    <row r="35845" spans="5:5" x14ac:dyDescent="0.2">
      <c r="E35845" s="88"/>
    </row>
    <row r="35846" spans="5:5" x14ac:dyDescent="0.2">
      <c r="E35846" s="88"/>
    </row>
    <row r="35847" spans="5:5" x14ac:dyDescent="0.2">
      <c r="E35847" s="88"/>
    </row>
    <row r="35848" spans="5:5" x14ac:dyDescent="0.2">
      <c r="E35848" s="88"/>
    </row>
    <row r="35849" spans="5:5" x14ac:dyDescent="0.2">
      <c r="E35849" s="88"/>
    </row>
    <row r="35850" spans="5:5" x14ac:dyDescent="0.2">
      <c r="E35850" s="88"/>
    </row>
    <row r="35851" spans="5:5" x14ac:dyDescent="0.2">
      <c r="E35851" s="88"/>
    </row>
    <row r="35852" spans="5:5" x14ac:dyDescent="0.2">
      <c r="E35852" s="88"/>
    </row>
    <row r="35853" spans="5:5" x14ac:dyDescent="0.2">
      <c r="E35853" s="88"/>
    </row>
    <row r="35854" spans="5:5" x14ac:dyDescent="0.2">
      <c r="E35854" s="88"/>
    </row>
    <row r="35855" spans="5:5" x14ac:dyDescent="0.2">
      <c r="E35855" s="88"/>
    </row>
    <row r="35856" spans="5:5" x14ac:dyDescent="0.2">
      <c r="E35856" s="88"/>
    </row>
    <row r="35857" spans="5:5" x14ac:dyDescent="0.2">
      <c r="E35857" s="88"/>
    </row>
    <row r="35858" spans="5:5" x14ac:dyDescent="0.2">
      <c r="E35858" s="88"/>
    </row>
    <row r="35859" spans="5:5" x14ac:dyDescent="0.2">
      <c r="E35859" s="88"/>
    </row>
    <row r="35860" spans="5:5" x14ac:dyDescent="0.2">
      <c r="E35860" s="88"/>
    </row>
    <row r="35861" spans="5:5" x14ac:dyDescent="0.2">
      <c r="E35861" s="88"/>
    </row>
    <row r="35862" spans="5:5" x14ac:dyDescent="0.2">
      <c r="E35862" s="88"/>
    </row>
    <row r="35863" spans="5:5" x14ac:dyDescent="0.2">
      <c r="E35863" s="88"/>
    </row>
    <row r="35864" spans="5:5" x14ac:dyDescent="0.2">
      <c r="E35864" s="88"/>
    </row>
    <row r="35865" spans="5:5" x14ac:dyDescent="0.2">
      <c r="E35865" s="88"/>
    </row>
    <row r="35866" spans="5:5" x14ac:dyDescent="0.2">
      <c r="E35866" s="88"/>
    </row>
    <row r="35867" spans="5:5" x14ac:dyDescent="0.2">
      <c r="E35867" s="88"/>
    </row>
    <row r="35868" spans="5:5" x14ac:dyDescent="0.2">
      <c r="E35868" s="88"/>
    </row>
    <row r="35869" spans="5:5" x14ac:dyDescent="0.2">
      <c r="E35869" s="88"/>
    </row>
    <row r="35870" spans="5:5" x14ac:dyDescent="0.2">
      <c r="E35870" s="88"/>
    </row>
    <row r="35871" spans="5:5" x14ac:dyDescent="0.2">
      <c r="E35871" s="88"/>
    </row>
    <row r="35872" spans="5:5" x14ac:dyDescent="0.2">
      <c r="E35872" s="88"/>
    </row>
    <row r="35873" spans="5:5" x14ac:dyDescent="0.2">
      <c r="E35873" s="88"/>
    </row>
    <row r="35874" spans="5:5" x14ac:dyDescent="0.2">
      <c r="E35874" s="88"/>
    </row>
    <row r="35875" spans="5:5" x14ac:dyDescent="0.2">
      <c r="E35875" s="88"/>
    </row>
    <row r="35876" spans="5:5" x14ac:dyDescent="0.2">
      <c r="E35876" s="88"/>
    </row>
    <row r="35877" spans="5:5" x14ac:dyDescent="0.2">
      <c r="E35877" s="88"/>
    </row>
    <row r="35878" spans="5:5" x14ac:dyDescent="0.2">
      <c r="E35878" s="88"/>
    </row>
    <row r="35879" spans="5:5" x14ac:dyDescent="0.2">
      <c r="E35879" s="88"/>
    </row>
    <row r="35880" spans="5:5" x14ac:dyDescent="0.2">
      <c r="E35880" s="88"/>
    </row>
    <row r="35881" spans="5:5" x14ac:dyDescent="0.2">
      <c r="E35881" s="88"/>
    </row>
    <row r="35882" spans="5:5" x14ac:dyDescent="0.2">
      <c r="E35882" s="88"/>
    </row>
    <row r="35883" spans="5:5" x14ac:dyDescent="0.2">
      <c r="E35883" s="88"/>
    </row>
    <row r="35884" spans="5:5" x14ac:dyDescent="0.2">
      <c r="E35884" s="88"/>
    </row>
    <row r="35885" spans="5:5" x14ac:dyDescent="0.2">
      <c r="E35885" s="88"/>
    </row>
    <row r="35886" spans="5:5" x14ac:dyDescent="0.2">
      <c r="E35886" s="88"/>
    </row>
    <row r="35887" spans="5:5" x14ac:dyDescent="0.2">
      <c r="E35887" s="88"/>
    </row>
    <row r="35888" spans="5:5" x14ac:dyDescent="0.2">
      <c r="E35888" s="88"/>
    </row>
    <row r="35889" spans="5:5" x14ac:dyDescent="0.2">
      <c r="E35889" s="88"/>
    </row>
    <row r="35890" spans="5:5" x14ac:dyDescent="0.2">
      <c r="E35890" s="88"/>
    </row>
    <row r="35891" spans="5:5" x14ac:dyDescent="0.2">
      <c r="E35891" s="88"/>
    </row>
    <row r="35892" spans="5:5" x14ac:dyDescent="0.2">
      <c r="E35892" s="88"/>
    </row>
    <row r="35893" spans="5:5" x14ac:dyDescent="0.2">
      <c r="E35893" s="88"/>
    </row>
    <row r="35894" spans="5:5" x14ac:dyDescent="0.2">
      <c r="E35894" s="88"/>
    </row>
    <row r="35895" spans="5:5" x14ac:dyDescent="0.2">
      <c r="E35895" s="88"/>
    </row>
    <row r="35896" spans="5:5" x14ac:dyDescent="0.2">
      <c r="E35896" s="88"/>
    </row>
    <row r="35897" spans="5:5" x14ac:dyDescent="0.2">
      <c r="E35897" s="88"/>
    </row>
    <row r="35898" spans="5:5" x14ac:dyDescent="0.2">
      <c r="E35898" s="88"/>
    </row>
    <row r="35899" spans="5:5" x14ac:dyDescent="0.2">
      <c r="E35899" s="88"/>
    </row>
    <row r="35900" spans="5:5" x14ac:dyDescent="0.2">
      <c r="E35900" s="88"/>
    </row>
    <row r="35901" spans="5:5" x14ac:dyDescent="0.2">
      <c r="E35901" s="88"/>
    </row>
    <row r="35902" spans="5:5" x14ac:dyDescent="0.2">
      <c r="E35902" s="88"/>
    </row>
    <row r="35903" spans="5:5" x14ac:dyDescent="0.2">
      <c r="E35903" s="88"/>
    </row>
    <row r="35904" spans="5:5" x14ac:dyDescent="0.2">
      <c r="E35904" s="88"/>
    </row>
    <row r="35905" spans="5:5" x14ac:dyDescent="0.2">
      <c r="E35905" s="88"/>
    </row>
    <row r="35906" spans="5:5" x14ac:dyDescent="0.2">
      <c r="E35906" s="88"/>
    </row>
    <row r="35907" spans="5:5" x14ac:dyDescent="0.2">
      <c r="E35907" s="88"/>
    </row>
    <row r="35908" spans="5:5" x14ac:dyDescent="0.2">
      <c r="E35908" s="88"/>
    </row>
    <row r="35909" spans="5:5" x14ac:dyDescent="0.2">
      <c r="E35909" s="88"/>
    </row>
    <row r="35910" spans="5:5" x14ac:dyDescent="0.2">
      <c r="E35910" s="88"/>
    </row>
    <row r="35911" spans="5:5" x14ac:dyDescent="0.2">
      <c r="E35911" s="88"/>
    </row>
    <row r="35912" spans="5:5" x14ac:dyDescent="0.2">
      <c r="E35912" s="88"/>
    </row>
    <row r="35913" spans="5:5" x14ac:dyDescent="0.2">
      <c r="E35913" s="88"/>
    </row>
    <row r="35914" spans="5:5" x14ac:dyDescent="0.2">
      <c r="E35914" s="88"/>
    </row>
    <row r="35915" spans="5:5" x14ac:dyDescent="0.2">
      <c r="E35915" s="88"/>
    </row>
    <row r="35916" spans="5:5" x14ac:dyDescent="0.2">
      <c r="E35916" s="88"/>
    </row>
    <row r="35917" spans="5:5" x14ac:dyDescent="0.2">
      <c r="E35917" s="88"/>
    </row>
    <row r="35918" spans="5:5" x14ac:dyDescent="0.2">
      <c r="E35918" s="88"/>
    </row>
    <row r="35919" spans="5:5" x14ac:dyDescent="0.2">
      <c r="E35919" s="88"/>
    </row>
    <row r="35920" spans="5:5" x14ac:dyDescent="0.2">
      <c r="E35920" s="88"/>
    </row>
    <row r="35921" spans="5:5" x14ac:dyDescent="0.2">
      <c r="E35921" s="88"/>
    </row>
    <row r="35922" spans="5:5" x14ac:dyDescent="0.2">
      <c r="E35922" s="88"/>
    </row>
    <row r="35923" spans="5:5" x14ac:dyDescent="0.2">
      <c r="E35923" s="88"/>
    </row>
    <row r="35924" spans="5:5" x14ac:dyDescent="0.2">
      <c r="E35924" s="88"/>
    </row>
    <row r="35925" spans="5:5" x14ac:dyDescent="0.2">
      <c r="E35925" s="88"/>
    </row>
    <row r="35926" spans="5:5" x14ac:dyDescent="0.2">
      <c r="E35926" s="88"/>
    </row>
    <row r="35927" spans="5:5" x14ac:dyDescent="0.2">
      <c r="E35927" s="88"/>
    </row>
    <row r="35928" spans="5:5" x14ac:dyDescent="0.2">
      <c r="E35928" s="88"/>
    </row>
    <row r="35929" spans="5:5" x14ac:dyDescent="0.2">
      <c r="E35929" s="88"/>
    </row>
    <row r="35930" spans="5:5" x14ac:dyDescent="0.2">
      <c r="E35930" s="88"/>
    </row>
    <row r="35931" spans="5:5" x14ac:dyDescent="0.2">
      <c r="E35931" s="88"/>
    </row>
    <row r="35932" spans="5:5" x14ac:dyDescent="0.2">
      <c r="E35932" s="88"/>
    </row>
    <row r="35933" spans="5:5" x14ac:dyDescent="0.2">
      <c r="E35933" s="88"/>
    </row>
    <row r="35934" spans="5:5" x14ac:dyDescent="0.2">
      <c r="E35934" s="88"/>
    </row>
    <row r="35935" spans="5:5" x14ac:dyDescent="0.2">
      <c r="E35935" s="88"/>
    </row>
    <row r="35936" spans="5:5" x14ac:dyDescent="0.2">
      <c r="E35936" s="88"/>
    </row>
    <row r="35937" spans="5:5" x14ac:dyDescent="0.2">
      <c r="E35937" s="88"/>
    </row>
    <row r="35938" spans="5:5" x14ac:dyDescent="0.2">
      <c r="E35938" s="88"/>
    </row>
    <row r="35939" spans="5:5" x14ac:dyDescent="0.2">
      <c r="E35939" s="88"/>
    </row>
    <row r="35940" spans="5:5" x14ac:dyDescent="0.2">
      <c r="E35940" s="88"/>
    </row>
    <row r="35941" spans="5:5" x14ac:dyDescent="0.2">
      <c r="E35941" s="88"/>
    </row>
    <row r="35942" spans="5:5" x14ac:dyDescent="0.2">
      <c r="E35942" s="88"/>
    </row>
    <row r="35943" spans="5:5" x14ac:dyDescent="0.2">
      <c r="E35943" s="88"/>
    </row>
    <row r="35944" spans="5:5" x14ac:dyDescent="0.2">
      <c r="E35944" s="88"/>
    </row>
    <row r="35945" spans="5:5" x14ac:dyDescent="0.2">
      <c r="E35945" s="88"/>
    </row>
    <row r="35946" spans="5:5" x14ac:dyDescent="0.2">
      <c r="E35946" s="88"/>
    </row>
    <row r="35947" spans="5:5" x14ac:dyDescent="0.2">
      <c r="E35947" s="88"/>
    </row>
    <row r="35948" spans="5:5" x14ac:dyDescent="0.2">
      <c r="E35948" s="88"/>
    </row>
    <row r="35949" spans="5:5" x14ac:dyDescent="0.2">
      <c r="E35949" s="88"/>
    </row>
    <row r="35950" spans="5:5" x14ac:dyDescent="0.2">
      <c r="E35950" s="88"/>
    </row>
    <row r="35951" spans="5:5" x14ac:dyDescent="0.2">
      <c r="E35951" s="88"/>
    </row>
    <row r="35952" spans="5:5" x14ac:dyDescent="0.2">
      <c r="E35952" s="88"/>
    </row>
    <row r="35953" spans="5:5" x14ac:dyDescent="0.2">
      <c r="E35953" s="88"/>
    </row>
    <row r="35954" spans="5:5" x14ac:dyDescent="0.2">
      <c r="E35954" s="88"/>
    </row>
    <row r="35955" spans="5:5" x14ac:dyDescent="0.2">
      <c r="E35955" s="88"/>
    </row>
    <row r="35956" spans="5:5" x14ac:dyDescent="0.2">
      <c r="E35956" s="88"/>
    </row>
    <row r="35957" spans="5:5" x14ac:dyDescent="0.2">
      <c r="E35957" s="88"/>
    </row>
    <row r="35958" spans="5:5" x14ac:dyDescent="0.2">
      <c r="E35958" s="88"/>
    </row>
    <row r="35959" spans="5:5" x14ac:dyDescent="0.2">
      <c r="E35959" s="88"/>
    </row>
    <row r="35960" spans="5:5" x14ac:dyDescent="0.2">
      <c r="E35960" s="88"/>
    </row>
    <row r="35961" spans="5:5" x14ac:dyDescent="0.2">
      <c r="E35961" s="88"/>
    </row>
    <row r="35962" spans="5:5" x14ac:dyDescent="0.2">
      <c r="E35962" s="88"/>
    </row>
    <row r="35963" spans="5:5" x14ac:dyDescent="0.2">
      <c r="E35963" s="88"/>
    </row>
    <row r="35964" spans="5:5" x14ac:dyDescent="0.2">
      <c r="E35964" s="88"/>
    </row>
    <row r="35965" spans="5:5" x14ac:dyDescent="0.2">
      <c r="E35965" s="88"/>
    </row>
    <row r="35966" spans="5:5" x14ac:dyDescent="0.2">
      <c r="E35966" s="88"/>
    </row>
    <row r="35967" spans="5:5" x14ac:dyDescent="0.2">
      <c r="E35967" s="88"/>
    </row>
    <row r="35968" spans="5:5" x14ac:dyDescent="0.2">
      <c r="E35968" s="88"/>
    </row>
    <row r="35969" spans="5:5" x14ac:dyDescent="0.2">
      <c r="E35969" s="88"/>
    </row>
    <row r="35970" spans="5:5" x14ac:dyDescent="0.2">
      <c r="E35970" s="88"/>
    </row>
    <row r="35971" spans="5:5" x14ac:dyDescent="0.2">
      <c r="E35971" s="88"/>
    </row>
    <row r="35972" spans="5:5" x14ac:dyDescent="0.2">
      <c r="E35972" s="88"/>
    </row>
    <row r="35973" spans="5:5" x14ac:dyDescent="0.2">
      <c r="E35973" s="88"/>
    </row>
    <row r="35974" spans="5:5" x14ac:dyDescent="0.2">
      <c r="E35974" s="88"/>
    </row>
    <row r="35975" spans="5:5" x14ac:dyDescent="0.2">
      <c r="E35975" s="88"/>
    </row>
    <row r="35976" spans="5:5" x14ac:dyDescent="0.2">
      <c r="E35976" s="88"/>
    </row>
    <row r="35977" spans="5:5" x14ac:dyDescent="0.2">
      <c r="E35977" s="88"/>
    </row>
    <row r="35978" spans="5:5" x14ac:dyDescent="0.2">
      <c r="E35978" s="88"/>
    </row>
    <row r="35979" spans="5:5" x14ac:dyDescent="0.2">
      <c r="E35979" s="88"/>
    </row>
    <row r="35980" spans="5:5" x14ac:dyDescent="0.2">
      <c r="E35980" s="88"/>
    </row>
    <row r="35981" spans="5:5" x14ac:dyDescent="0.2">
      <c r="E35981" s="88"/>
    </row>
    <row r="35982" spans="5:5" x14ac:dyDescent="0.2">
      <c r="E35982" s="88"/>
    </row>
    <row r="35983" spans="5:5" x14ac:dyDescent="0.2">
      <c r="E35983" s="88"/>
    </row>
    <row r="35984" spans="5:5" x14ac:dyDescent="0.2">
      <c r="E35984" s="88"/>
    </row>
    <row r="35985" spans="5:5" x14ac:dyDescent="0.2">
      <c r="E35985" s="88"/>
    </row>
    <row r="35986" spans="5:5" x14ac:dyDescent="0.2">
      <c r="E35986" s="88"/>
    </row>
    <row r="35987" spans="5:5" x14ac:dyDescent="0.2">
      <c r="E35987" s="88"/>
    </row>
    <row r="35988" spans="5:5" x14ac:dyDescent="0.2">
      <c r="E35988" s="88"/>
    </row>
    <row r="35989" spans="5:5" x14ac:dyDescent="0.2">
      <c r="E35989" s="88"/>
    </row>
    <row r="35990" spans="5:5" x14ac:dyDescent="0.2">
      <c r="E35990" s="88"/>
    </row>
    <row r="35991" spans="5:5" x14ac:dyDescent="0.2">
      <c r="E35991" s="88"/>
    </row>
    <row r="35992" spans="5:5" x14ac:dyDescent="0.2">
      <c r="E35992" s="88"/>
    </row>
    <row r="35993" spans="5:5" x14ac:dyDescent="0.2">
      <c r="E35993" s="88"/>
    </row>
    <row r="35994" spans="5:5" x14ac:dyDescent="0.2">
      <c r="E35994" s="88"/>
    </row>
    <row r="35995" spans="5:5" x14ac:dyDescent="0.2">
      <c r="E35995" s="88"/>
    </row>
    <row r="35996" spans="5:5" x14ac:dyDescent="0.2">
      <c r="E35996" s="88"/>
    </row>
    <row r="35997" spans="5:5" x14ac:dyDescent="0.2">
      <c r="E35997" s="88"/>
    </row>
    <row r="35998" spans="5:5" x14ac:dyDescent="0.2">
      <c r="E35998" s="88"/>
    </row>
    <row r="35999" spans="5:5" x14ac:dyDescent="0.2">
      <c r="E35999" s="88"/>
    </row>
    <row r="36000" spans="5:5" x14ac:dyDescent="0.2">
      <c r="E36000" s="88"/>
    </row>
    <row r="36001" spans="5:5" x14ac:dyDescent="0.2">
      <c r="E36001" s="88"/>
    </row>
    <row r="36002" spans="5:5" x14ac:dyDescent="0.2">
      <c r="E36002" s="88"/>
    </row>
    <row r="36003" spans="5:5" x14ac:dyDescent="0.2">
      <c r="E36003" s="88"/>
    </row>
    <row r="36004" spans="5:5" x14ac:dyDescent="0.2">
      <c r="E36004" s="88"/>
    </row>
    <row r="36005" spans="5:5" x14ac:dyDescent="0.2">
      <c r="E36005" s="88"/>
    </row>
    <row r="36006" spans="5:5" x14ac:dyDescent="0.2">
      <c r="E36006" s="88"/>
    </row>
    <row r="36007" spans="5:5" x14ac:dyDescent="0.2">
      <c r="E36007" s="88"/>
    </row>
    <row r="36008" spans="5:5" x14ac:dyDescent="0.2">
      <c r="E36008" s="88"/>
    </row>
    <row r="36009" spans="5:5" x14ac:dyDescent="0.2">
      <c r="E36009" s="88"/>
    </row>
    <row r="36010" spans="5:5" x14ac:dyDescent="0.2">
      <c r="E36010" s="88"/>
    </row>
    <row r="36011" spans="5:5" x14ac:dyDescent="0.2">
      <c r="E36011" s="88"/>
    </row>
    <row r="36012" spans="5:5" x14ac:dyDescent="0.2">
      <c r="E36012" s="88"/>
    </row>
    <row r="36013" spans="5:5" x14ac:dyDescent="0.2">
      <c r="E36013" s="88"/>
    </row>
    <row r="36014" spans="5:5" x14ac:dyDescent="0.2">
      <c r="E36014" s="88"/>
    </row>
    <row r="36015" spans="5:5" x14ac:dyDescent="0.2">
      <c r="E36015" s="88"/>
    </row>
    <row r="36016" spans="5:5" x14ac:dyDescent="0.2">
      <c r="E36016" s="88"/>
    </row>
    <row r="36017" spans="5:5" x14ac:dyDescent="0.2">
      <c r="E36017" s="88"/>
    </row>
    <row r="36018" spans="5:5" x14ac:dyDescent="0.2">
      <c r="E36018" s="88"/>
    </row>
    <row r="36019" spans="5:5" x14ac:dyDescent="0.2">
      <c r="E36019" s="88"/>
    </row>
    <row r="36020" spans="5:5" x14ac:dyDescent="0.2">
      <c r="E36020" s="88"/>
    </row>
    <row r="36021" spans="5:5" x14ac:dyDescent="0.2">
      <c r="E36021" s="88"/>
    </row>
    <row r="36022" spans="5:5" x14ac:dyDescent="0.2">
      <c r="E36022" s="88"/>
    </row>
    <row r="36023" spans="5:5" x14ac:dyDescent="0.2">
      <c r="E36023" s="88"/>
    </row>
    <row r="36024" spans="5:5" x14ac:dyDescent="0.2">
      <c r="E36024" s="88"/>
    </row>
    <row r="36025" spans="5:5" x14ac:dyDescent="0.2">
      <c r="E36025" s="88"/>
    </row>
    <row r="36026" spans="5:5" x14ac:dyDescent="0.2">
      <c r="E36026" s="88"/>
    </row>
    <row r="36027" spans="5:5" x14ac:dyDescent="0.2">
      <c r="E36027" s="88"/>
    </row>
    <row r="36028" spans="5:5" x14ac:dyDescent="0.2">
      <c r="E36028" s="88"/>
    </row>
    <row r="36029" spans="5:5" x14ac:dyDescent="0.2">
      <c r="E36029" s="88"/>
    </row>
    <row r="36030" spans="5:5" x14ac:dyDescent="0.2">
      <c r="E36030" s="88"/>
    </row>
    <row r="36031" spans="5:5" x14ac:dyDescent="0.2">
      <c r="E36031" s="88"/>
    </row>
    <row r="36032" spans="5:5" x14ac:dyDescent="0.2">
      <c r="E36032" s="88"/>
    </row>
    <row r="36033" spans="5:5" x14ac:dyDescent="0.2">
      <c r="E36033" s="88"/>
    </row>
    <row r="36034" spans="5:5" x14ac:dyDescent="0.2">
      <c r="E36034" s="88"/>
    </row>
    <row r="36035" spans="5:5" x14ac:dyDescent="0.2">
      <c r="E36035" s="88"/>
    </row>
    <row r="36036" spans="5:5" x14ac:dyDescent="0.2">
      <c r="E36036" s="88"/>
    </row>
    <row r="36037" spans="5:5" x14ac:dyDescent="0.2">
      <c r="E36037" s="88"/>
    </row>
    <row r="36038" spans="5:5" x14ac:dyDescent="0.2">
      <c r="E36038" s="88"/>
    </row>
    <row r="36039" spans="5:5" x14ac:dyDescent="0.2">
      <c r="E36039" s="88"/>
    </row>
    <row r="36040" spans="5:5" x14ac:dyDescent="0.2">
      <c r="E36040" s="88"/>
    </row>
    <row r="36041" spans="5:5" x14ac:dyDescent="0.2">
      <c r="E36041" s="88"/>
    </row>
    <row r="36042" spans="5:5" x14ac:dyDescent="0.2">
      <c r="E36042" s="88"/>
    </row>
    <row r="36043" spans="5:5" x14ac:dyDescent="0.2">
      <c r="E36043" s="88"/>
    </row>
    <row r="36044" spans="5:5" x14ac:dyDescent="0.2">
      <c r="E36044" s="88"/>
    </row>
    <row r="36045" spans="5:5" x14ac:dyDescent="0.2">
      <c r="E36045" s="88"/>
    </row>
    <row r="36046" spans="5:5" x14ac:dyDescent="0.2">
      <c r="E36046" s="88"/>
    </row>
    <row r="36047" spans="5:5" x14ac:dyDescent="0.2">
      <c r="E36047" s="88"/>
    </row>
    <row r="36048" spans="5:5" x14ac:dyDescent="0.2">
      <c r="E36048" s="88"/>
    </row>
    <row r="36049" spans="5:5" x14ac:dyDescent="0.2">
      <c r="E36049" s="88"/>
    </row>
    <row r="36050" spans="5:5" x14ac:dyDescent="0.2">
      <c r="E36050" s="88"/>
    </row>
    <row r="36051" spans="5:5" x14ac:dyDescent="0.2">
      <c r="E36051" s="88"/>
    </row>
    <row r="36052" spans="5:5" x14ac:dyDescent="0.2">
      <c r="E36052" s="88"/>
    </row>
    <row r="36053" spans="5:5" x14ac:dyDescent="0.2">
      <c r="E36053" s="88"/>
    </row>
    <row r="36054" spans="5:5" x14ac:dyDescent="0.2">
      <c r="E36054" s="88"/>
    </row>
    <row r="36055" spans="5:5" x14ac:dyDescent="0.2">
      <c r="E36055" s="88"/>
    </row>
    <row r="36056" spans="5:5" x14ac:dyDescent="0.2">
      <c r="E36056" s="88"/>
    </row>
    <row r="36057" spans="5:5" x14ac:dyDescent="0.2">
      <c r="E36057" s="88"/>
    </row>
    <row r="36058" spans="5:5" x14ac:dyDescent="0.2">
      <c r="E36058" s="88"/>
    </row>
    <row r="36059" spans="5:5" x14ac:dyDescent="0.2">
      <c r="E36059" s="88"/>
    </row>
    <row r="36060" spans="5:5" x14ac:dyDescent="0.2">
      <c r="E36060" s="88"/>
    </row>
    <row r="36061" spans="5:5" x14ac:dyDescent="0.2">
      <c r="E36061" s="88"/>
    </row>
    <row r="36062" spans="5:5" x14ac:dyDescent="0.2">
      <c r="E36062" s="88"/>
    </row>
    <row r="36063" spans="5:5" x14ac:dyDescent="0.2">
      <c r="E36063" s="88"/>
    </row>
    <row r="36064" spans="5:5" x14ac:dyDescent="0.2">
      <c r="E36064" s="88"/>
    </row>
    <row r="36065" spans="5:5" x14ac:dyDescent="0.2">
      <c r="E36065" s="88"/>
    </row>
    <row r="36066" spans="5:5" x14ac:dyDescent="0.2">
      <c r="E36066" s="88"/>
    </row>
    <row r="36067" spans="5:5" x14ac:dyDescent="0.2">
      <c r="E36067" s="88"/>
    </row>
    <row r="36068" spans="5:5" x14ac:dyDescent="0.2">
      <c r="E36068" s="88"/>
    </row>
    <row r="36069" spans="5:5" x14ac:dyDescent="0.2">
      <c r="E36069" s="88"/>
    </row>
    <row r="36070" spans="5:5" x14ac:dyDescent="0.2">
      <c r="E36070" s="88"/>
    </row>
    <row r="36071" spans="5:5" x14ac:dyDescent="0.2">
      <c r="E36071" s="88"/>
    </row>
    <row r="36072" spans="5:5" x14ac:dyDescent="0.2">
      <c r="E36072" s="88"/>
    </row>
    <row r="36073" spans="5:5" x14ac:dyDescent="0.2">
      <c r="E36073" s="88"/>
    </row>
    <row r="36074" spans="5:5" x14ac:dyDescent="0.2">
      <c r="E36074" s="88"/>
    </row>
    <row r="36075" spans="5:5" x14ac:dyDescent="0.2">
      <c r="E36075" s="88"/>
    </row>
    <row r="36076" spans="5:5" x14ac:dyDescent="0.2">
      <c r="E36076" s="88"/>
    </row>
    <row r="36077" spans="5:5" x14ac:dyDescent="0.2">
      <c r="E36077" s="88"/>
    </row>
    <row r="36078" spans="5:5" x14ac:dyDescent="0.2">
      <c r="E36078" s="88"/>
    </row>
    <row r="36079" spans="5:5" x14ac:dyDescent="0.2">
      <c r="E36079" s="88"/>
    </row>
    <row r="36080" spans="5:5" x14ac:dyDescent="0.2">
      <c r="E36080" s="88"/>
    </row>
    <row r="36081" spans="5:5" x14ac:dyDescent="0.2">
      <c r="E36081" s="88"/>
    </row>
    <row r="36082" spans="5:5" x14ac:dyDescent="0.2">
      <c r="E36082" s="88"/>
    </row>
    <row r="36083" spans="5:5" x14ac:dyDescent="0.2">
      <c r="E36083" s="88"/>
    </row>
    <row r="36084" spans="5:5" x14ac:dyDescent="0.2">
      <c r="E36084" s="88"/>
    </row>
    <row r="36085" spans="5:5" x14ac:dyDescent="0.2">
      <c r="E36085" s="88"/>
    </row>
    <row r="36086" spans="5:5" x14ac:dyDescent="0.2">
      <c r="E36086" s="88"/>
    </row>
    <row r="36087" spans="5:5" x14ac:dyDescent="0.2">
      <c r="E36087" s="88"/>
    </row>
    <row r="36088" spans="5:5" x14ac:dyDescent="0.2">
      <c r="E36088" s="88"/>
    </row>
    <row r="36089" spans="5:5" x14ac:dyDescent="0.2">
      <c r="E36089" s="88"/>
    </row>
    <row r="36090" spans="5:5" x14ac:dyDescent="0.2">
      <c r="E36090" s="88"/>
    </row>
    <row r="36091" spans="5:5" x14ac:dyDescent="0.2">
      <c r="E36091" s="88"/>
    </row>
    <row r="36092" spans="5:5" x14ac:dyDescent="0.2">
      <c r="E36092" s="88"/>
    </row>
    <row r="36093" spans="5:5" x14ac:dyDescent="0.2">
      <c r="E36093" s="88"/>
    </row>
    <row r="36094" spans="5:5" x14ac:dyDescent="0.2">
      <c r="E36094" s="88"/>
    </row>
    <row r="36095" spans="5:5" x14ac:dyDescent="0.2">
      <c r="E36095" s="88"/>
    </row>
    <row r="36096" spans="5:5" x14ac:dyDescent="0.2">
      <c r="E36096" s="88"/>
    </row>
    <row r="36097" spans="5:5" x14ac:dyDescent="0.2">
      <c r="E36097" s="88"/>
    </row>
    <row r="36098" spans="5:5" x14ac:dyDescent="0.2">
      <c r="E36098" s="88"/>
    </row>
    <row r="36099" spans="5:5" x14ac:dyDescent="0.2">
      <c r="E36099" s="88"/>
    </row>
    <row r="36100" spans="5:5" x14ac:dyDescent="0.2">
      <c r="E36100" s="88"/>
    </row>
    <row r="36101" spans="5:5" x14ac:dyDescent="0.2">
      <c r="E36101" s="88"/>
    </row>
    <row r="36102" spans="5:5" x14ac:dyDescent="0.2">
      <c r="E36102" s="88"/>
    </row>
    <row r="36103" spans="5:5" x14ac:dyDescent="0.2">
      <c r="E36103" s="88"/>
    </row>
    <row r="36104" spans="5:5" x14ac:dyDescent="0.2">
      <c r="E36104" s="88"/>
    </row>
    <row r="36105" spans="5:5" x14ac:dyDescent="0.2">
      <c r="E36105" s="88"/>
    </row>
    <row r="36106" spans="5:5" x14ac:dyDescent="0.2">
      <c r="E36106" s="88"/>
    </row>
    <row r="36107" spans="5:5" x14ac:dyDescent="0.2">
      <c r="E36107" s="88"/>
    </row>
    <row r="36108" spans="5:5" x14ac:dyDescent="0.2">
      <c r="E36108" s="88"/>
    </row>
    <row r="36109" spans="5:5" x14ac:dyDescent="0.2">
      <c r="E36109" s="88"/>
    </row>
    <row r="36110" spans="5:5" x14ac:dyDescent="0.2">
      <c r="E36110" s="88"/>
    </row>
    <row r="36111" spans="5:5" x14ac:dyDescent="0.2">
      <c r="E36111" s="88"/>
    </row>
    <row r="36112" spans="5:5" x14ac:dyDescent="0.2">
      <c r="E36112" s="88"/>
    </row>
    <row r="36113" spans="5:5" x14ac:dyDescent="0.2">
      <c r="E36113" s="88"/>
    </row>
    <row r="36114" spans="5:5" x14ac:dyDescent="0.2">
      <c r="E36114" s="88"/>
    </row>
    <row r="36115" spans="5:5" x14ac:dyDescent="0.2">
      <c r="E36115" s="88"/>
    </row>
    <row r="36116" spans="5:5" x14ac:dyDescent="0.2">
      <c r="E36116" s="88"/>
    </row>
    <row r="36117" spans="5:5" x14ac:dyDescent="0.2">
      <c r="E36117" s="88"/>
    </row>
    <row r="36118" spans="5:5" x14ac:dyDescent="0.2">
      <c r="E36118" s="88"/>
    </row>
    <row r="36119" spans="5:5" x14ac:dyDescent="0.2">
      <c r="E36119" s="88"/>
    </row>
    <row r="36120" spans="5:5" x14ac:dyDescent="0.2">
      <c r="E36120" s="88"/>
    </row>
    <row r="36121" spans="5:5" x14ac:dyDescent="0.2">
      <c r="E36121" s="88"/>
    </row>
    <row r="36122" spans="5:5" x14ac:dyDescent="0.2">
      <c r="E36122" s="88"/>
    </row>
    <row r="36123" spans="5:5" x14ac:dyDescent="0.2">
      <c r="E36123" s="88"/>
    </row>
    <row r="36124" spans="5:5" x14ac:dyDescent="0.2">
      <c r="E36124" s="88"/>
    </row>
    <row r="36125" spans="5:5" x14ac:dyDescent="0.2">
      <c r="E36125" s="88"/>
    </row>
    <row r="36126" spans="5:5" x14ac:dyDescent="0.2">
      <c r="E36126" s="88"/>
    </row>
    <row r="36127" spans="5:5" x14ac:dyDescent="0.2">
      <c r="E36127" s="88"/>
    </row>
    <row r="36128" spans="5:5" x14ac:dyDescent="0.2">
      <c r="E36128" s="88"/>
    </row>
    <row r="36129" spans="5:5" x14ac:dyDescent="0.2">
      <c r="E36129" s="88"/>
    </row>
    <row r="36130" spans="5:5" x14ac:dyDescent="0.2">
      <c r="E36130" s="88"/>
    </row>
    <row r="36131" spans="5:5" x14ac:dyDescent="0.2">
      <c r="E36131" s="88"/>
    </row>
    <row r="36132" spans="5:5" x14ac:dyDescent="0.2">
      <c r="E36132" s="88"/>
    </row>
    <row r="36133" spans="5:5" x14ac:dyDescent="0.2">
      <c r="E36133" s="88"/>
    </row>
    <row r="36134" spans="5:5" x14ac:dyDescent="0.2">
      <c r="E36134" s="88"/>
    </row>
    <row r="36135" spans="5:5" x14ac:dyDescent="0.2">
      <c r="E36135" s="88"/>
    </row>
    <row r="36136" spans="5:5" x14ac:dyDescent="0.2">
      <c r="E36136" s="88"/>
    </row>
    <row r="36137" spans="5:5" x14ac:dyDescent="0.2">
      <c r="E36137" s="88"/>
    </row>
    <row r="36138" spans="5:5" x14ac:dyDescent="0.2">
      <c r="E36138" s="88"/>
    </row>
    <row r="36139" spans="5:5" x14ac:dyDescent="0.2">
      <c r="E36139" s="88"/>
    </row>
    <row r="36140" spans="5:5" x14ac:dyDescent="0.2">
      <c r="E36140" s="88"/>
    </row>
    <row r="36141" spans="5:5" x14ac:dyDescent="0.2">
      <c r="E36141" s="88"/>
    </row>
    <row r="36142" spans="5:5" x14ac:dyDescent="0.2">
      <c r="E36142" s="88"/>
    </row>
    <row r="36143" spans="5:5" x14ac:dyDescent="0.2">
      <c r="E36143" s="88"/>
    </row>
    <row r="36144" spans="5:5" x14ac:dyDescent="0.2">
      <c r="E36144" s="88"/>
    </row>
    <row r="36145" spans="5:5" x14ac:dyDescent="0.2">
      <c r="E36145" s="88"/>
    </row>
    <row r="36146" spans="5:5" x14ac:dyDescent="0.2">
      <c r="E36146" s="88"/>
    </row>
    <row r="36147" spans="5:5" x14ac:dyDescent="0.2">
      <c r="E36147" s="88"/>
    </row>
    <row r="36148" spans="5:5" x14ac:dyDescent="0.2">
      <c r="E36148" s="88"/>
    </row>
    <row r="36149" spans="5:5" x14ac:dyDescent="0.2">
      <c r="E36149" s="88"/>
    </row>
    <row r="36150" spans="5:5" x14ac:dyDescent="0.2">
      <c r="E36150" s="88"/>
    </row>
    <row r="36151" spans="5:5" x14ac:dyDescent="0.2">
      <c r="E36151" s="88"/>
    </row>
    <row r="36152" spans="5:5" x14ac:dyDescent="0.2">
      <c r="E36152" s="88"/>
    </row>
    <row r="36153" spans="5:5" x14ac:dyDescent="0.2">
      <c r="E36153" s="88"/>
    </row>
    <row r="36154" spans="5:5" x14ac:dyDescent="0.2">
      <c r="E36154" s="88"/>
    </row>
    <row r="36155" spans="5:5" x14ac:dyDescent="0.2">
      <c r="E36155" s="88"/>
    </row>
    <row r="36156" spans="5:5" x14ac:dyDescent="0.2">
      <c r="E36156" s="88"/>
    </row>
    <row r="36157" spans="5:5" x14ac:dyDescent="0.2">
      <c r="E36157" s="88"/>
    </row>
    <row r="36158" spans="5:5" x14ac:dyDescent="0.2">
      <c r="E36158" s="88"/>
    </row>
    <row r="36159" spans="5:5" x14ac:dyDescent="0.2">
      <c r="E36159" s="88"/>
    </row>
    <row r="36160" spans="5:5" x14ac:dyDescent="0.2">
      <c r="E36160" s="88"/>
    </row>
    <row r="36161" spans="5:5" x14ac:dyDescent="0.2">
      <c r="E36161" s="88"/>
    </row>
    <row r="36162" spans="5:5" x14ac:dyDescent="0.2">
      <c r="E36162" s="88"/>
    </row>
    <row r="36163" spans="5:5" x14ac:dyDescent="0.2">
      <c r="E36163" s="88"/>
    </row>
    <row r="36164" spans="5:5" x14ac:dyDescent="0.2">
      <c r="E36164" s="88"/>
    </row>
    <row r="36165" spans="5:5" x14ac:dyDescent="0.2">
      <c r="E36165" s="88"/>
    </row>
    <row r="36166" spans="5:5" x14ac:dyDescent="0.2">
      <c r="E36166" s="88"/>
    </row>
    <row r="36167" spans="5:5" x14ac:dyDescent="0.2">
      <c r="E36167" s="88"/>
    </row>
    <row r="36168" spans="5:5" x14ac:dyDescent="0.2">
      <c r="E36168" s="88"/>
    </row>
    <row r="36169" spans="5:5" x14ac:dyDescent="0.2">
      <c r="E36169" s="88"/>
    </row>
    <row r="36170" spans="5:5" x14ac:dyDescent="0.2">
      <c r="E36170" s="88"/>
    </row>
    <row r="36171" spans="5:5" x14ac:dyDescent="0.2">
      <c r="E36171" s="88"/>
    </row>
    <row r="36172" spans="5:5" x14ac:dyDescent="0.2">
      <c r="E36172" s="88"/>
    </row>
    <row r="36173" spans="5:5" x14ac:dyDescent="0.2">
      <c r="E36173" s="88"/>
    </row>
    <row r="36174" spans="5:5" x14ac:dyDescent="0.2">
      <c r="E36174" s="88"/>
    </row>
    <row r="36175" spans="5:5" x14ac:dyDescent="0.2">
      <c r="E36175" s="88"/>
    </row>
    <row r="36176" spans="5:5" x14ac:dyDescent="0.2">
      <c r="E36176" s="88"/>
    </row>
    <row r="36177" spans="5:5" x14ac:dyDescent="0.2">
      <c r="E36177" s="88"/>
    </row>
    <row r="36178" spans="5:5" x14ac:dyDescent="0.2">
      <c r="E36178" s="88"/>
    </row>
    <row r="36179" spans="5:5" x14ac:dyDescent="0.2">
      <c r="E36179" s="88"/>
    </row>
    <row r="36180" spans="5:5" x14ac:dyDescent="0.2">
      <c r="E36180" s="88"/>
    </row>
    <row r="36181" spans="5:5" x14ac:dyDescent="0.2">
      <c r="E36181" s="88"/>
    </row>
    <row r="36182" spans="5:5" x14ac:dyDescent="0.2">
      <c r="E36182" s="88"/>
    </row>
    <row r="36183" spans="5:5" x14ac:dyDescent="0.2">
      <c r="E36183" s="88"/>
    </row>
    <row r="36184" spans="5:5" x14ac:dyDescent="0.2">
      <c r="E36184" s="88"/>
    </row>
    <row r="36185" spans="5:5" x14ac:dyDescent="0.2">
      <c r="E36185" s="88"/>
    </row>
    <row r="36186" spans="5:5" x14ac:dyDescent="0.2">
      <c r="E36186" s="88"/>
    </row>
    <row r="36187" spans="5:5" x14ac:dyDescent="0.2">
      <c r="E36187" s="88"/>
    </row>
    <row r="36188" spans="5:5" x14ac:dyDescent="0.2">
      <c r="E36188" s="88"/>
    </row>
    <row r="36189" spans="5:5" x14ac:dyDescent="0.2">
      <c r="E36189" s="88"/>
    </row>
    <row r="36190" spans="5:5" x14ac:dyDescent="0.2">
      <c r="E36190" s="88"/>
    </row>
    <row r="36191" spans="5:5" x14ac:dyDescent="0.2">
      <c r="E36191" s="88"/>
    </row>
    <row r="36192" spans="5:5" x14ac:dyDescent="0.2">
      <c r="E36192" s="88"/>
    </row>
    <row r="36193" spans="5:5" x14ac:dyDescent="0.2">
      <c r="E36193" s="88"/>
    </row>
    <row r="36194" spans="5:5" x14ac:dyDescent="0.2">
      <c r="E36194" s="88"/>
    </row>
    <row r="36195" spans="5:5" x14ac:dyDescent="0.2">
      <c r="E36195" s="88"/>
    </row>
    <row r="36196" spans="5:5" x14ac:dyDescent="0.2">
      <c r="E36196" s="88"/>
    </row>
    <row r="36197" spans="5:5" x14ac:dyDescent="0.2">
      <c r="E36197" s="88"/>
    </row>
    <row r="36198" spans="5:5" x14ac:dyDescent="0.2">
      <c r="E36198" s="88"/>
    </row>
    <row r="36199" spans="5:5" x14ac:dyDescent="0.2">
      <c r="E36199" s="88"/>
    </row>
    <row r="36200" spans="5:5" x14ac:dyDescent="0.2">
      <c r="E36200" s="88"/>
    </row>
    <row r="36201" spans="5:5" x14ac:dyDescent="0.2">
      <c r="E36201" s="88"/>
    </row>
    <row r="36202" spans="5:5" x14ac:dyDescent="0.2">
      <c r="E36202" s="88"/>
    </row>
    <row r="36203" spans="5:5" x14ac:dyDescent="0.2">
      <c r="E36203" s="88"/>
    </row>
    <row r="36204" spans="5:5" x14ac:dyDescent="0.2">
      <c r="E36204" s="88"/>
    </row>
    <row r="36205" spans="5:5" x14ac:dyDescent="0.2">
      <c r="E36205" s="88"/>
    </row>
    <row r="36206" spans="5:5" x14ac:dyDescent="0.2">
      <c r="E36206" s="88"/>
    </row>
    <row r="36207" spans="5:5" x14ac:dyDescent="0.2">
      <c r="E36207" s="88"/>
    </row>
    <row r="36208" spans="5:5" x14ac:dyDescent="0.2">
      <c r="E36208" s="88"/>
    </row>
    <row r="36209" spans="5:5" x14ac:dyDescent="0.2">
      <c r="E36209" s="88"/>
    </row>
    <row r="36210" spans="5:5" x14ac:dyDescent="0.2">
      <c r="E36210" s="88"/>
    </row>
    <row r="36211" spans="5:5" x14ac:dyDescent="0.2">
      <c r="E36211" s="88"/>
    </row>
    <row r="36212" spans="5:5" x14ac:dyDescent="0.2">
      <c r="E36212" s="88"/>
    </row>
    <row r="36213" spans="5:5" x14ac:dyDescent="0.2">
      <c r="E36213" s="88"/>
    </row>
    <row r="36214" spans="5:5" x14ac:dyDescent="0.2">
      <c r="E36214" s="88"/>
    </row>
    <row r="36215" spans="5:5" x14ac:dyDescent="0.2">
      <c r="E36215" s="88"/>
    </row>
    <row r="36216" spans="5:5" x14ac:dyDescent="0.2">
      <c r="E36216" s="88"/>
    </row>
    <row r="36217" spans="5:5" x14ac:dyDescent="0.2">
      <c r="E36217" s="88"/>
    </row>
    <row r="36218" spans="5:5" x14ac:dyDescent="0.2">
      <c r="E36218" s="88"/>
    </row>
    <row r="36219" spans="5:5" x14ac:dyDescent="0.2">
      <c r="E36219" s="88"/>
    </row>
    <row r="36220" spans="5:5" x14ac:dyDescent="0.2">
      <c r="E36220" s="88"/>
    </row>
    <row r="36221" spans="5:5" x14ac:dyDescent="0.2">
      <c r="E36221" s="88"/>
    </row>
    <row r="36222" spans="5:5" x14ac:dyDescent="0.2">
      <c r="E36222" s="88"/>
    </row>
    <row r="36223" spans="5:5" x14ac:dyDescent="0.2">
      <c r="E36223" s="88"/>
    </row>
    <row r="36224" spans="5:5" x14ac:dyDescent="0.2">
      <c r="E36224" s="88"/>
    </row>
    <row r="36225" spans="5:5" x14ac:dyDescent="0.2">
      <c r="E36225" s="88"/>
    </row>
    <row r="36226" spans="5:5" x14ac:dyDescent="0.2">
      <c r="E36226" s="88"/>
    </row>
    <row r="36227" spans="5:5" x14ac:dyDescent="0.2">
      <c r="E36227" s="88"/>
    </row>
    <row r="36228" spans="5:5" x14ac:dyDescent="0.2">
      <c r="E36228" s="88"/>
    </row>
    <row r="36229" spans="5:5" x14ac:dyDescent="0.2">
      <c r="E36229" s="88"/>
    </row>
    <row r="36230" spans="5:5" x14ac:dyDescent="0.2">
      <c r="E36230" s="88"/>
    </row>
    <row r="36231" spans="5:5" x14ac:dyDescent="0.2">
      <c r="E36231" s="88"/>
    </row>
    <row r="36232" spans="5:5" x14ac:dyDescent="0.2">
      <c r="E36232" s="88"/>
    </row>
    <row r="36233" spans="5:5" x14ac:dyDescent="0.2">
      <c r="E36233" s="88"/>
    </row>
    <row r="36234" spans="5:5" x14ac:dyDescent="0.2">
      <c r="E36234" s="88"/>
    </row>
    <row r="36235" spans="5:5" x14ac:dyDescent="0.2">
      <c r="E36235" s="88"/>
    </row>
    <row r="36236" spans="5:5" x14ac:dyDescent="0.2">
      <c r="E36236" s="88"/>
    </row>
    <row r="36237" spans="5:5" x14ac:dyDescent="0.2">
      <c r="E36237" s="88"/>
    </row>
    <row r="36238" spans="5:5" x14ac:dyDescent="0.2">
      <c r="E36238" s="88"/>
    </row>
    <row r="36239" spans="5:5" x14ac:dyDescent="0.2">
      <c r="E36239" s="88"/>
    </row>
    <row r="36240" spans="5:5" x14ac:dyDescent="0.2">
      <c r="E36240" s="88"/>
    </row>
    <row r="36241" spans="5:5" x14ac:dyDescent="0.2">
      <c r="E36241" s="88"/>
    </row>
    <row r="36242" spans="5:5" x14ac:dyDescent="0.2">
      <c r="E36242" s="88"/>
    </row>
    <row r="36243" spans="5:5" x14ac:dyDescent="0.2">
      <c r="E36243" s="88"/>
    </row>
    <row r="36244" spans="5:5" x14ac:dyDescent="0.2">
      <c r="E36244" s="88"/>
    </row>
    <row r="36245" spans="5:5" x14ac:dyDescent="0.2">
      <c r="E36245" s="88"/>
    </row>
    <row r="36246" spans="5:5" x14ac:dyDescent="0.2">
      <c r="E36246" s="88"/>
    </row>
    <row r="36247" spans="5:5" x14ac:dyDescent="0.2">
      <c r="E36247" s="88"/>
    </row>
    <row r="36248" spans="5:5" x14ac:dyDescent="0.2">
      <c r="E36248" s="88"/>
    </row>
    <row r="36249" spans="5:5" x14ac:dyDescent="0.2">
      <c r="E36249" s="88"/>
    </row>
    <row r="36250" spans="5:5" x14ac:dyDescent="0.2">
      <c r="E36250" s="88"/>
    </row>
    <row r="36251" spans="5:5" x14ac:dyDescent="0.2">
      <c r="E36251" s="88"/>
    </row>
    <row r="36252" spans="5:5" x14ac:dyDescent="0.2">
      <c r="E36252" s="88"/>
    </row>
    <row r="36253" spans="5:5" x14ac:dyDescent="0.2">
      <c r="E36253" s="88"/>
    </row>
    <row r="36254" spans="5:5" x14ac:dyDescent="0.2">
      <c r="E36254" s="88"/>
    </row>
    <row r="36255" spans="5:5" x14ac:dyDescent="0.2">
      <c r="E36255" s="88"/>
    </row>
    <row r="36256" spans="5:5" x14ac:dyDescent="0.2">
      <c r="E36256" s="88"/>
    </row>
    <row r="36257" spans="5:5" x14ac:dyDescent="0.2">
      <c r="E36257" s="88"/>
    </row>
    <row r="36258" spans="5:5" x14ac:dyDescent="0.2">
      <c r="E36258" s="88"/>
    </row>
    <row r="36259" spans="5:5" x14ac:dyDescent="0.2">
      <c r="E36259" s="88"/>
    </row>
    <row r="36260" spans="5:5" x14ac:dyDescent="0.2">
      <c r="E36260" s="88"/>
    </row>
    <row r="36261" spans="5:5" x14ac:dyDescent="0.2">
      <c r="E36261" s="88"/>
    </row>
    <row r="36262" spans="5:5" x14ac:dyDescent="0.2">
      <c r="E36262" s="88"/>
    </row>
    <row r="36263" spans="5:5" x14ac:dyDescent="0.2">
      <c r="E36263" s="88"/>
    </row>
    <row r="36264" spans="5:5" x14ac:dyDescent="0.2">
      <c r="E36264" s="88"/>
    </row>
    <row r="36265" spans="5:5" x14ac:dyDescent="0.2">
      <c r="E36265" s="88"/>
    </row>
    <row r="36266" spans="5:5" x14ac:dyDescent="0.2">
      <c r="E36266" s="88"/>
    </row>
    <row r="36267" spans="5:5" x14ac:dyDescent="0.2">
      <c r="E36267" s="88"/>
    </row>
    <row r="36268" spans="5:5" x14ac:dyDescent="0.2">
      <c r="E36268" s="88"/>
    </row>
    <row r="36269" spans="5:5" x14ac:dyDescent="0.2">
      <c r="E36269" s="88"/>
    </row>
    <row r="36270" spans="5:5" x14ac:dyDescent="0.2">
      <c r="E36270" s="88"/>
    </row>
    <row r="36271" spans="5:5" x14ac:dyDescent="0.2">
      <c r="E36271" s="88"/>
    </row>
    <row r="36272" spans="5:5" x14ac:dyDescent="0.2">
      <c r="E36272" s="88"/>
    </row>
    <row r="36273" spans="5:5" x14ac:dyDescent="0.2">
      <c r="E36273" s="88"/>
    </row>
    <row r="36274" spans="5:5" x14ac:dyDescent="0.2">
      <c r="E36274" s="88"/>
    </row>
    <row r="36275" spans="5:5" x14ac:dyDescent="0.2">
      <c r="E36275" s="88"/>
    </row>
    <row r="36276" spans="5:5" x14ac:dyDescent="0.2">
      <c r="E36276" s="88"/>
    </row>
    <row r="36277" spans="5:5" x14ac:dyDescent="0.2">
      <c r="E36277" s="88"/>
    </row>
    <row r="36278" spans="5:5" x14ac:dyDescent="0.2">
      <c r="E36278" s="88"/>
    </row>
    <row r="36279" spans="5:5" x14ac:dyDescent="0.2">
      <c r="E36279" s="88"/>
    </row>
    <row r="36280" spans="5:5" x14ac:dyDescent="0.2">
      <c r="E36280" s="88"/>
    </row>
    <row r="36281" spans="5:5" x14ac:dyDescent="0.2">
      <c r="E36281" s="88"/>
    </row>
    <row r="36282" spans="5:5" x14ac:dyDescent="0.2">
      <c r="E36282" s="88"/>
    </row>
    <row r="36283" spans="5:5" x14ac:dyDescent="0.2">
      <c r="E36283" s="88"/>
    </row>
    <row r="36284" spans="5:5" x14ac:dyDescent="0.2">
      <c r="E36284" s="88"/>
    </row>
    <row r="36285" spans="5:5" x14ac:dyDescent="0.2">
      <c r="E36285" s="88"/>
    </row>
    <row r="36286" spans="5:5" x14ac:dyDescent="0.2">
      <c r="E36286" s="88"/>
    </row>
    <row r="36287" spans="5:5" x14ac:dyDescent="0.2">
      <c r="E36287" s="88"/>
    </row>
    <row r="36288" spans="5:5" x14ac:dyDescent="0.2">
      <c r="E36288" s="88"/>
    </row>
    <row r="36289" spans="5:5" x14ac:dyDescent="0.2">
      <c r="E36289" s="88"/>
    </row>
    <row r="36290" spans="5:5" x14ac:dyDescent="0.2">
      <c r="E36290" s="88"/>
    </row>
    <row r="36291" spans="5:5" x14ac:dyDescent="0.2">
      <c r="E36291" s="88"/>
    </row>
    <row r="36292" spans="5:5" x14ac:dyDescent="0.2">
      <c r="E36292" s="88"/>
    </row>
    <row r="36293" spans="5:5" x14ac:dyDescent="0.2">
      <c r="E36293" s="88"/>
    </row>
    <row r="36294" spans="5:5" x14ac:dyDescent="0.2">
      <c r="E36294" s="88"/>
    </row>
    <row r="36295" spans="5:5" x14ac:dyDescent="0.2">
      <c r="E36295" s="88"/>
    </row>
    <row r="36296" spans="5:5" x14ac:dyDescent="0.2">
      <c r="E36296" s="88"/>
    </row>
    <row r="36297" spans="5:5" x14ac:dyDescent="0.2">
      <c r="E36297" s="88"/>
    </row>
    <row r="36298" spans="5:5" x14ac:dyDescent="0.2">
      <c r="E36298" s="88"/>
    </row>
    <row r="36299" spans="5:5" x14ac:dyDescent="0.2">
      <c r="E36299" s="88"/>
    </row>
    <row r="36300" spans="5:5" x14ac:dyDescent="0.2">
      <c r="E36300" s="88"/>
    </row>
    <row r="36301" spans="5:5" x14ac:dyDescent="0.2">
      <c r="E36301" s="88"/>
    </row>
    <row r="36302" spans="5:5" x14ac:dyDescent="0.2">
      <c r="E36302" s="88"/>
    </row>
    <row r="36303" spans="5:5" x14ac:dyDescent="0.2">
      <c r="E36303" s="88"/>
    </row>
    <row r="36304" spans="5:5" x14ac:dyDescent="0.2">
      <c r="E36304" s="88"/>
    </row>
    <row r="36305" spans="5:5" x14ac:dyDescent="0.2">
      <c r="E36305" s="88"/>
    </row>
    <row r="36306" spans="5:5" x14ac:dyDescent="0.2">
      <c r="E36306" s="88"/>
    </row>
    <row r="36307" spans="5:5" x14ac:dyDescent="0.2">
      <c r="E36307" s="88"/>
    </row>
    <row r="36308" spans="5:5" x14ac:dyDescent="0.2">
      <c r="E36308" s="88"/>
    </row>
    <row r="36309" spans="5:5" x14ac:dyDescent="0.2">
      <c r="E36309" s="88"/>
    </row>
    <row r="36310" spans="5:5" x14ac:dyDescent="0.2">
      <c r="E36310" s="88"/>
    </row>
    <row r="36311" spans="5:5" x14ac:dyDescent="0.2">
      <c r="E36311" s="88"/>
    </row>
    <row r="36312" spans="5:5" x14ac:dyDescent="0.2">
      <c r="E36312" s="88"/>
    </row>
    <row r="36313" spans="5:5" x14ac:dyDescent="0.2">
      <c r="E36313" s="88"/>
    </row>
    <row r="36314" spans="5:5" x14ac:dyDescent="0.2">
      <c r="E36314" s="88"/>
    </row>
    <row r="36315" spans="5:5" x14ac:dyDescent="0.2">
      <c r="E36315" s="88"/>
    </row>
    <row r="36316" spans="5:5" x14ac:dyDescent="0.2">
      <c r="E36316" s="88"/>
    </row>
    <row r="36317" spans="5:5" x14ac:dyDescent="0.2">
      <c r="E36317" s="88"/>
    </row>
    <row r="36318" spans="5:5" x14ac:dyDescent="0.2">
      <c r="E36318" s="88"/>
    </row>
    <row r="36319" spans="5:5" x14ac:dyDescent="0.2">
      <c r="E36319" s="88"/>
    </row>
    <row r="36320" spans="5:5" x14ac:dyDescent="0.2">
      <c r="E36320" s="88"/>
    </row>
    <row r="36321" spans="5:5" x14ac:dyDescent="0.2">
      <c r="E36321" s="88"/>
    </row>
    <row r="36322" spans="5:5" x14ac:dyDescent="0.2">
      <c r="E36322" s="88"/>
    </row>
    <row r="36323" spans="5:5" x14ac:dyDescent="0.2">
      <c r="E36323" s="88"/>
    </row>
    <row r="36324" spans="5:5" x14ac:dyDescent="0.2">
      <c r="E36324" s="88"/>
    </row>
    <row r="36325" spans="5:5" x14ac:dyDescent="0.2">
      <c r="E36325" s="88"/>
    </row>
    <row r="36326" spans="5:5" x14ac:dyDescent="0.2">
      <c r="E36326" s="88"/>
    </row>
    <row r="36327" spans="5:5" x14ac:dyDescent="0.2">
      <c r="E36327" s="88"/>
    </row>
    <row r="36328" spans="5:5" x14ac:dyDescent="0.2">
      <c r="E36328" s="88"/>
    </row>
    <row r="36329" spans="5:5" x14ac:dyDescent="0.2">
      <c r="E36329" s="88"/>
    </row>
    <row r="36330" spans="5:5" x14ac:dyDescent="0.2">
      <c r="E36330" s="88"/>
    </row>
    <row r="36331" spans="5:5" x14ac:dyDescent="0.2">
      <c r="E36331" s="88"/>
    </row>
    <row r="36332" spans="5:5" x14ac:dyDescent="0.2">
      <c r="E36332" s="88"/>
    </row>
    <row r="36333" spans="5:5" x14ac:dyDescent="0.2">
      <c r="E36333" s="88"/>
    </row>
    <row r="36334" spans="5:5" x14ac:dyDescent="0.2">
      <c r="E36334" s="88"/>
    </row>
    <row r="36335" spans="5:5" x14ac:dyDescent="0.2">
      <c r="E36335" s="88"/>
    </row>
    <row r="36336" spans="5:5" x14ac:dyDescent="0.2">
      <c r="E36336" s="88"/>
    </row>
    <row r="36337" spans="5:5" x14ac:dyDescent="0.2">
      <c r="E36337" s="88"/>
    </row>
    <row r="36338" spans="5:5" x14ac:dyDescent="0.2">
      <c r="E36338" s="88"/>
    </row>
    <row r="36339" spans="5:5" x14ac:dyDescent="0.2">
      <c r="E36339" s="88"/>
    </row>
    <row r="36340" spans="5:5" x14ac:dyDescent="0.2">
      <c r="E36340" s="88"/>
    </row>
    <row r="36341" spans="5:5" x14ac:dyDescent="0.2">
      <c r="E36341" s="88"/>
    </row>
    <row r="36342" spans="5:5" x14ac:dyDescent="0.2">
      <c r="E36342" s="88"/>
    </row>
    <row r="36343" spans="5:5" x14ac:dyDescent="0.2">
      <c r="E36343" s="88"/>
    </row>
    <row r="36344" spans="5:5" x14ac:dyDescent="0.2">
      <c r="E36344" s="88"/>
    </row>
    <row r="36345" spans="5:5" x14ac:dyDescent="0.2">
      <c r="E36345" s="88"/>
    </row>
    <row r="36346" spans="5:5" x14ac:dyDescent="0.2">
      <c r="E36346" s="88"/>
    </row>
    <row r="36347" spans="5:5" x14ac:dyDescent="0.2">
      <c r="E36347" s="88"/>
    </row>
    <row r="36348" spans="5:5" x14ac:dyDescent="0.2">
      <c r="E36348" s="88"/>
    </row>
    <row r="36349" spans="5:5" x14ac:dyDescent="0.2">
      <c r="E36349" s="88"/>
    </row>
    <row r="36350" spans="5:5" x14ac:dyDescent="0.2">
      <c r="E36350" s="88"/>
    </row>
    <row r="36351" spans="5:5" x14ac:dyDescent="0.2">
      <c r="E36351" s="88"/>
    </row>
    <row r="36352" spans="5:5" x14ac:dyDescent="0.2">
      <c r="E36352" s="88"/>
    </row>
    <row r="36353" spans="5:5" x14ac:dyDescent="0.2">
      <c r="E36353" s="88"/>
    </row>
    <row r="36354" spans="5:5" x14ac:dyDescent="0.2">
      <c r="E36354" s="88"/>
    </row>
    <row r="36355" spans="5:5" x14ac:dyDescent="0.2">
      <c r="E36355" s="88"/>
    </row>
    <row r="36356" spans="5:5" x14ac:dyDescent="0.2">
      <c r="E36356" s="88"/>
    </row>
    <row r="36357" spans="5:5" x14ac:dyDescent="0.2">
      <c r="E36357" s="88"/>
    </row>
    <row r="36358" spans="5:5" x14ac:dyDescent="0.2">
      <c r="E36358" s="88"/>
    </row>
    <row r="36359" spans="5:5" x14ac:dyDescent="0.2">
      <c r="E36359" s="88"/>
    </row>
    <row r="36360" spans="5:5" x14ac:dyDescent="0.2">
      <c r="E36360" s="88"/>
    </row>
    <row r="36361" spans="5:5" x14ac:dyDescent="0.2">
      <c r="E36361" s="88"/>
    </row>
    <row r="36362" spans="5:5" x14ac:dyDescent="0.2">
      <c r="E36362" s="88"/>
    </row>
    <row r="36363" spans="5:5" x14ac:dyDescent="0.2">
      <c r="E36363" s="88"/>
    </row>
    <row r="36364" spans="5:5" x14ac:dyDescent="0.2">
      <c r="E36364" s="88"/>
    </row>
    <row r="36365" spans="5:5" x14ac:dyDescent="0.2">
      <c r="E36365" s="88"/>
    </row>
    <row r="36366" spans="5:5" x14ac:dyDescent="0.2">
      <c r="E36366" s="88"/>
    </row>
    <row r="36367" spans="5:5" x14ac:dyDescent="0.2">
      <c r="E36367" s="88"/>
    </row>
    <row r="36368" spans="5:5" x14ac:dyDescent="0.2">
      <c r="E36368" s="88"/>
    </row>
    <row r="36369" spans="5:5" x14ac:dyDescent="0.2">
      <c r="E36369" s="88"/>
    </row>
    <row r="36370" spans="5:5" x14ac:dyDescent="0.2">
      <c r="E36370" s="88"/>
    </row>
    <row r="36371" spans="5:5" x14ac:dyDescent="0.2">
      <c r="E36371" s="88"/>
    </row>
    <row r="36372" spans="5:5" x14ac:dyDescent="0.2">
      <c r="E36372" s="88"/>
    </row>
    <row r="36373" spans="5:5" x14ac:dyDescent="0.2">
      <c r="E36373" s="88"/>
    </row>
    <row r="36374" spans="5:5" x14ac:dyDescent="0.2">
      <c r="E36374" s="88"/>
    </row>
    <row r="36375" spans="5:5" x14ac:dyDescent="0.2">
      <c r="E36375" s="88"/>
    </row>
    <row r="36376" spans="5:5" x14ac:dyDescent="0.2">
      <c r="E36376" s="88"/>
    </row>
    <row r="36377" spans="5:5" x14ac:dyDescent="0.2">
      <c r="E36377" s="88"/>
    </row>
    <row r="36378" spans="5:5" x14ac:dyDescent="0.2">
      <c r="E36378" s="88"/>
    </row>
    <row r="36379" spans="5:5" x14ac:dyDescent="0.2">
      <c r="E36379" s="88"/>
    </row>
    <row r="36380" spans="5:5" x14ac:dyDescent="0.2">
      <c r="E36380" s="88"/>
    </row>
    <row r="36381" spans="5:5" x14ac:dyDescent="0.2">
      <c r="E36381" s="88"/>
    </row>
    <row r="36382" spans="5:5" x14ac:dyDescent="0.2">
      <c r="E36382" s="88"/>
    </row>
    <row r="36383" spans="5:5" x14ac:dyDescent="0.2">
      <c r="E36383" s="88"/>
    </row>
    <row r="36384" spans="5:5" x14ac:dyDescent="0.2">
      <c r="E36384" s="88"/>
    </row>
    <row r="36385" spans="5:5" x14ac:dyDescent="0.2">
      <c r="E36385" s="88"/>
    </row>
    <row r="36386" spans="5:5" x14ac:dyDescent="0.2">
      <c r="E36386" s="88"/>
    </row>
    <row r="36387" spans="5:5" x14ac:dyDescent="0.2">
      <c r="E36387" s="88"/>
    </row>
    <row r="36388" spans="5:5" x14ac:dyDescent="0.2">
      <c r="E36388" s="88"/>
    </row>
    <row r="36389" spans="5:5" x14ac:dyDescent="0.2">
      <c r="E36389" s="88"/>
    </row>
    <row r="36390" spans="5:5" x14ac:dyDescent="0.2">
      <c r="E36390" s="88"/>
    </row>
    <row r="36391" spans="5:5" x14ac:dyDescent="0.2">
      <c r="E36391" s="88"/>
    </row>
    <row r="36392" spans="5:5" x14ac:dyDescent="0.2">
      <c r="E36392" s="88"/>
    </row>
    <row r="36393" spans="5:5" x14ac:dyDescent="0.2">
      <c r="E36393" s="88"/>
    </row>
    <row r="36394" spans="5:5" x14ac:dyDescent="0.2">
      <c r="E36394" s="88"/>
    </row>
    <row r="36395" spans="5:5" x14ac:dyDescent="0.2">
      <c r="E36395" s="88"/>
    </row>
    <row r="36396" spans="5:5" x14ac:dyDescent="0.2">
      <c r="E36396" s="88"/>
    </row>
    <row r="36397" spans="5:5" x14ac:dyDescent="0.2">
      <c r="E36397" s="88"/>
    </row>
    <row r="36398" spans="5:5" x14ac:dyDescent="0.2">
      <c r="E36398" s="88"/>
    </row>
    <row r="36399" spans="5:5" x14ac:dyDescent="0.2">
      <c r="E36399" s="88"/>
    </row>
    <row r="36400" spans="5:5" x14ac:dyDescent="0.2">
      <c r="E36400" s="88"/>
    </row>
    <row r="36401" spans="5:5" x14ac:dyDescent="0.2">
      <c r="E36401" s="88"/>
    </row>
    <row r="36402" spans="5:5" x14ac:dyDescent="0.2">
      <c r="E36402" s="88"/>
    </row>
    <row r="36403" spans="5:5" x14ac:dyDescent="0.2">
      <c r="E36403" s="88"/>
    </row>
    <row r="36404" spans="5:5" x14ac:dyDescent="0.2">
      <c r="E36404" s="88"/>
    </row>
    <row r="36405" spans="5:5" x14ac:dyDescent="0.2">
      <c r="E36405" s="88"/>
    </row>
    <row r="36406" spans="5:5" x14ac:dyDescent="0.2">
      <c r="E36406" s="88"/>
    </row>
    <row r="36407" spans="5:5" x14ac:dyDescent="0.2">
      <c r="E36407" s="88"/>
    </row>
    <row r="36408" spans="5:5" x14ac:dyDescent="0.2">
      <c r="E36408" s="88"/>
    </row>
    <row r="36409" spans="5:5" x14ac:dyDescent="0.2">
      <c r="E36409" s="88"/>
    </row>
    <row r="36410" spans="5:5" x14ac:dyDescent="0.2">
      <c r="E36410" s="88"/>
    </row>
    <row r="36411" spans="5:5" x14ac:dyDescent="0.2">
      <c r="E36411" s="88"/>
    </row>
    <row r="36412" spans="5:5" x14ac:dyDescent="0.2">
      <c r="E36412" s="88"/>
    </row>
    <row r="36413" spans="5:5" x14ac:dyDescent="0.2">
      <c r="E36413" s="88"/>
    </row>
    <row r="36414" spans="5:5" x14ac:dyDescent="0.2">
      <c r="E36414" s="88"/>
    </row>
    <row r="36415" spans="5:5" x14ac:dyDescent="0.2">
      <c r="E36415" s="88"/>
    </row>
    <row r="36416" spans="5:5" x14ac:dyDescent="0.2">
      <c r="E36416" s="88"/>
    </row>
    <row r="36417" spans="5:5" x14ac:dyDescent="0.2">
      <c r="E36417" s="88"/>
    </row>
    <row r="36418" spans="5:5" x14ac:dyDescent="0.2">
      <c r="E36418" s="88"/>
    </row>
    <row r="36419" spans="5:5" x14ac:dyDescent="0.2">
      <c r="E36419" s="88"/>
    </row>
    <row r="36420" spans="5:5" x14ac:dyDescent="0.2">
      <c r="E36420" s="88"/>
    </row>
    <row r="36421" spans="5:5" x14ac:dyDescent="0.2">
      <c r="E36421" s="88"/>
    </row>
    <row r="36422" spans="5:5" x14ac:dyDescent="0.2">
      <c r="E36422" s="88"/>
    </row>
    <row r="36423" spans="5:5" x14ac:dyDescent="0.2">
      <c r="E36423" s="88"/>
    </row>
    <row r="36424" spans="5:5" x14ac:dyDescent="0.2">
      <c r="E36424" s="88"/>
    </row>
    <row r="36425" spans="5:5" x14ac:dyDescent="0.2">
      <c r="E36425" s="88"/>
    </row>
    <row r="36426" spans="5:5" x14ac:dyDescent="0.2">
      <c r="E36426" s="88"/>
    </row>
    <row r="36427" spans="5:5" x14ac:dyDescent="0.2">
      <c r="E36427" s="88"/>
    </row>
    <row r="36428" spans="5:5" x14ac:dyDescent="0.2">
      <c r="E36428" s="88"/>
    </row>
    <row r="36429" spans="5:5" x14ac:dyDescent="0.2">
      <c r="E36429" s="88"/>
    </row>
    <row r="36430" spans="5:5" x14ac:dyDescent="0.2">
      <c r="E36430" s="88"/>
    </row>
    <row r="36431" spans="5:5" x14ac:dyDescent="0.2">
      <c r="E36431" s="88"/>
    </row>
    <row r="36432" spans="5:5" x14ac:dyDescent="0.2">
      <c r="E36432" s="88"/>
    </row>
    <row r="36433" spans="5:5" x14ac:dyDescent="0.2">
      <c r="E36433" s="88"/>
    </row>
    <row r="36434" spans="5:5" x14ac:dyDescent="0.2">
      <c r="E36434" s="88"/>
    </row>
    <row r="36435" spans="5:5" x14ac:dyDescent="0.2">
      <c r="E36435" s="88"/>
    </row>
    <row r="36436" spans="5:5" x14ac:dyDescent="0.2">
      <c r="E36436" s="88"/>
    </row>
    <row r="36437" spans="5:5" x14ac:dyDescent="0.2">
      <c r="E36437" s="88"/>
    </row>
    <row r="36438" spans="5:5" x14ac:dyDescent="0.2">
      <c r="E36438" s="88"/>
    </row>
    <row r="36439" spans="5:5" x14ac:dyDescent="0.2">
      <c r="E36439" s="88"/>
    </row>
    <row r="36440" spans="5:5" x14ac:dyDescent="0.2">
      <c r="E36440" s="88"/>
    </row>
    <row r="36441" spans="5:5" x14ac:dyDescent="0.2">
      <c r="E36441" s="88"/>
    </row>
    <row r="36442" spans="5:5" x14ac:dyDescent="0.2">
      <c r="E36442" s="88"/>
    </row>
    <row r="36443" spans="5:5" x14ac:dyDescent="0.2">
      <c r="E36443" s="88"/>
    </row>
    <row r="36444" spans="5:5" x14ac:dyDescent="0.2">
      <c r="E36444" s="88"/>
    </row>
    <row r="36445" spans="5:5" x14ac:dyDescent="0.2">
      <c r="E36445" s="88"/>
    </row>
    <row r="36446" spans="5:5" x14ac:dyDescent="0.2">
      <c r="E36446" s="88"/>
    </row>
    <row r="36447" spans="5:5" x14ac:dyDescent="0.2">
      <c r="E36447" s="88"/>
    </row>
    <row r="36448" spans="5:5" x14ac:dyDescent="0.2">
      <c r="E36448" s="88"/>
    </row>
    <row r="36449" spans="5:5" x14ac:dyDescent="0.2">
      <c r="E36449" s="88"/>
    </row>
    <row r="36450" spans="5:5" x14ac:dyDescent="0.2">
      <c r="E36450" s="88"/>
    </row>
    <row r="36451" spans="5:5" x14ac:dyDescent="0.2">
      <c r="E36451" s="88"/>
    </row>
    <row r="36452" spans="5:5" x14ac:dyDescent="0.2">
      <c r="E36452" s="88"/>
    </row>
    <row r="36453" spans="5:5" x14ac:dyDescent="0.2">
      <c r="E36453" s="88"/>
    </row>
    <row r="36454" spans="5:5" x14ac:dyDescent="0.2">
      <c r="E36454" s="88"/>
    </row>
    <row r="36455" spans="5:5" x14ac:dyDescent="0.2">
      <c r="E36455" s="88"/>
    </row>
    <row r="36456" spans="5:5" x14ac:dyDescent="0.2">
      <c r="E36456" s="88"/>
    </row>
    <row r="36457" spans="5:5" x14ac:dyDescent="0.2">
      <c r="E36457" s="88"/>
    </row>
    <row r="36458" spans="5:5" x14ac:dyDescent="0.2">
      <c r="E36458" s="88"/>
    </row>
    <row r="36459" spans="5:5" x14ac:dyDescent="0.2">
      <c r="E36459" s="88"/>
    </row>
    <row r="36460" spans="5:5" x14ac:dyDescent="0.2">
      <c r="E36460" s="88"/>
    </row>
    <row r="36461" spans="5:5" x14ac:dyDescent="0.2">
      <c r="E36461" s="88"/>
    </row>
    <row r="36462" spans="5:5" x14ac:dyDescent="0.2">
      <c r="E36462" s="88"/>
    </row>
    <row r="36463" spans="5:5" x14ac:dyDescent="0.2">
      <c r="E36463" s="88"/>
    </row>
    <row r="36464" spans="5:5" x14ac:dyDescent="0.2">
      <c r="E36464" s="88"/>
    </row>
    <row r="36465" spans="5:5" x14ac:dyDescent="0.2">
      <c r="E36465" s="88"/>
    </row>
    <row r="36466" spans="5:5" x14ac:dyDescent="0.2">
      <c r="E36466" s="88"/>
    </row>
    <row r="36467" spans="5:5" x14ac:dyDescent="0.2">
      <c r="E36467" s="88"/>
    </row>
    <row r="36468" spans="5:5" x14ac:dyDescent="0.2">
      <c r="E36468" s="88"/>
    </row>
    <row r="36469" spans="5:5" x14ac:dyDescent="0.2">
      <c r="E36469" s="88"/>
    </row>
    <row r="36470" spans="5:5" x14ac:dyDescent="0.2">
      <c r="E36470" s="88"/>
    </row>
    <row r="36471" spans="5:5" x14ac:dyDescent="0.2">
      <c r="E36471" s="88"/>
    </row>
    <row r="36472" spans="5:5" x14ac:dyDescent="0.2">
      <c r="E36472" s="88"/>
    </row>
    <row r="36473" spans="5:5" x14ac:dyDescent="0.2">
      <c r="E36473" s="88"/>
    </row>
    <row r="36474" spans="5:5" x14ac:dyDescent="0.2">
      <c r="E36474" s="88"/>
    </row>
    <row r="36475" spans="5:5" x14ac:dyDescent="0.2">
      <c r="E36475" s="88"/>
    </row>
    <row r="36476" spans="5:5" x14ac:dyDescent="0.2">
      <c r="E36476" s="88"/>
    </row>
    <row r="36477" spans="5:5" x14ac:dyDescent="0.2">
      <c r="E36477" s="88"/>
    </row>
    <row r="36478" spans="5:5" x14ac:dyDescent="0.2">
      <c r="E36478" s="88"/>
    </row>
    <row r="36479" spans="5:5" x14ac:dyDescent="0.2">
      <c r="E36479" s="88"/>
    </row>
    <row r="36480" spans="5:5" x14ac:dyDescent="0.2">
      <c r="E36480" s="88"/>
    </row>
    <row r="36481" spans="5:5" x14ac:dyDescent="0.2">
      <c r="E36481" s="88"/>
    </row>
    <row r="36482" spans="5:5" x14ac:dyDescent="0.2">
      <c r="E36482" s="88"/>
    </row>
    <row r="36483" spans="5:5" x14ac:dyDescent="0.2">
      <c r="E36483" s="88"/>
    </row>
    <row r="36484" spans="5:5" x14ac:dyDescent="0.2">
      <c r="E36484" s="88"/>
    </row>
    <row r="36485" spans="5:5" x14ac:dyDescent="0.2">
      <c r="E36485" s="88"/>
    </row>
    <row r="36486" spans="5:5" x14ac:dyDescent="0.2">
      <c r="E36486" s="88"/>
    </row>
    <row r="36487" spans="5:5" x14ac:dyDescent="0.2">
      <c r="E36487" s="88"/>
    </row>
    <row r="36488" spans="5:5" x14ac:dyDescent="0.2">
      <c r="E36488" s="88"/>
    </row>
    <row r="36489" spans="5:5" x14ac:dyDescent="0.2">
      <c r="E36489" s="88"/>
    </row>
    <row r="36490" spans="5:5" x14ac:dyDescent="0.2">
      <c r="E36490" s="88"/>
    </row>
    <row r="36491" spans="5:5" x14ac:dyDescent="0.2">
      <c r="E36491" s="88"/>
    </row>
    <row r="36492" spans="5:5" x14ac:dyDescent="0.2">
      <c r="E36492" s="88"/>
    </row>
    <row r="36493" spans="5:5" x14ac:dyDescent="0.2">
      <c r="E36493" s="88"/>
    </row>
    <row r="36494" spans="5:5" x14ac:dyDescent="0.2">
      <c r="E36494" s="88"/>
    </row>
    <row r="36495" spans="5:5" x14ac:dyDescent="0.2">
      <c r="E36495" s="88"/>
    </row>
    <row r="36496" spans="5:5" x14ac:dyDescent="0.2">
      <c r="E36496" s="88"/>
    </row>
    <row r="36497" spans="5:5" x14ac:dyDescent="0.2">
      <c r="E36497" s="88"/>
    </row>
    <row r="36498" spans="5:5" x14ac:dyDescent="0.2">
      <c r="E36498" s="88"/>
    </row>
    <row r="36499" spans="5:5" x14ac:dyDescent="0.2">
      <c r="E36499" s="88"/>
    </row>
    <row r="36500" spans="5:5" x14ac:dyDescent="0.2">
      <c r="E36500" s="88"/>
    </row>
    <row r="36501" spans="5:5" x14ac:dyDescent="0.2">
      <c r="E36501" s="88"/>
    </row>
    <row r="36502" spans="5:5" x14ac:dyDescent="0.2">
      <c r="E36502" s="88"/>
    </row>
    <row r="36503" spans="5:5" x14ac:dyDescent="0.2">
      <c r="E36503" s="88"/>
    </row>
    <row r="36504" spans="5:5" x14ac:dyDescent="0.2">
      <c r="E36504" s="88"/>
    </row>
    <row r="36505" spans="5:5" x14ac:dyDescent="0.2">
      <c r="E36505" s="88"/>
    </row>
    <row r="36506" spans="5:5" x14ac:dyDescent="0.2">
      <c r="E36506" s="88"/>
    </row>
    <row r="36507" spans="5:5" x14ac:dyDescent="0.2">
      <c r="E36507" s="88"/>
    </row>
    <row r="36508" spans="5:5" x14ac:dyDescent="0.2">
      <c r="E36508" s="88"/>
    </row>
    <row r="36509" spans="5:5" x14ac:dyDescent="0.2">
      <c r="E36509" s="88"/>
    </row>
    <row r="36510" spans="5:5" x14ac:dyDescent="0.2">
      <c r="E36510" s="88"/>
    </row>
    <row r="36511" spans="5:5" x14ac:dyDescent="0.2">
      <c r="E36511" s="88"/>
    </row>
    <row r="36512" spans="5:5" x14ac:dyDescent="0.2">
      <c r="E36512" s="88"/>
    </row>
    <row r="36513" spans="5:5" x14ac:dyDescent="0.2">
      <c r="E36513" s="88"/>
    </row>
    <row r="36514" spans="5:5" x14ac:dyDescent="0.2">
      <c r="E36514" s="88"/>
    </row>
    <row r="36515" spans="5:5" x14ac:dyDescent="0.2">
      <c r="E36515" s="88"/>
    </row>
    <row r="36516" spans="5:5" x14ac:dyDescent="0.2">
      <c r="E36516" s="88"/>
    </row>
    <row r="36517" spans="5:5" x14ac:dyDescent="0.2">
      <c r="E36517" s="88"/>
    </row>
    <row r="36518" spans="5:5" x14ac:dyDescent="0.2">
      <c r="E36518" s="88"/>
    </row>
    <row r="36519" spans="5:5" x14ac:dyDescent="0.2">
      <c r="E36519" s="88"/>
    </row>
    <row r="36520" spans="5:5" x14ac:dyDescent="0.2">
      <c r="E36520" s="88"/>
    </row>
    <row r="36521" spans="5:5" x14ac:dyDescent="0.2">
      <c r="E36521" s="88"/>
    </row>
    <row r="36522" spans="5:5" x14ac:dyDescent="0.2">
      <c r="E36522" s="88"/>
    </row>
    <row r="36523" spans="5:5" x14ac:dyDescent="0.2">
      <c r="E36523" s="88"/>
    </row>
    <row r="36524" spans="5:5" x14ac:dyDescent="0.2">
      <c r="E36524" s="88"/>
    </row>
    <row r="36525" spans="5:5" x14ac:dyDescent="0.2">
      <c r="E36525" s="88"/>
    </row>
    <row r="36526" spans="5:5" x14ac:dyDescent="0.2">
      <c r="E36526" s="88"/>
    </row>
    <row r="36527" spans="5:5" x14ac:dyDescent="0.2">
      <c r="E36527" s="88"/>
    </row>
    <row r="36528" spans="5:5" x14ac:dyDescent="0.2">
      <c r="E36528" s="88"/>
    </row>
    <row r="36529" spans="5:5" x14ac:dyDescent="0.2">
      <c r="E36529" s="88"/>
    </row>
    <row r="36530" spans="5:5" x14ac:dyDescent="0.2">
      <c r="E36530" s="88"/>
    </row>
    <row r="36531" spans="5:5" x14ac:dyDescent="0.2">
      <c r="E36531" s="88"/>
    </row>
    <row r="36532" spans="5:5" x14ac:dyDescent="0.2">
      <c r="E36532" s="88"/>
    </row>
    <row r="36533" spans="5:5" x14ac:dyDescent="0.2">
      <c r="E36533" s="88"/>
    </row>
    <row r="36534" spans="5:5" x14ac:dyDescent="0.2">
      <c r="E36534" s="88"/>
    </row>
    <row r="36535" spans="5:5" x14ac:dyDescent="0.2">
      <c r="E36535" s="88"/>
    </row>
    <row r="36536" spans="5:5" x14ac:dyDescent="0.2">
      <c r="E36536" s="88"/>
    </row>
    <row r="36537" spans="5:5" x14ac:dyDescent="0.2">
      <c r="E36537" s="88"/>
    </row>
    <row r="36538" spans="5:5" x14ac:dyDescent="0.2">
      <c r="E36538" s="88"/>
    </row>
    <row r="36539" spans="5:5" x14ac:dyDescent="0.2">
      <c r="E36539" s="88"/>
    </row>
    <row r="36540" spans="5:5" x14ac:dyDescent="0.2">
      <c r="E36540" s="88"/>
    </row>
    <row r="36541" spans="5:5" x14ac:dyDescent="0.2">
      <c r="E36541" s="88"/>
    </row>
    <row r="36542" spans="5:5" x14ac:dyDescent="0.2">
      <c r="E36542" s="88"/>
    </row>
    <row r="36543" spans="5:5" x14ac:dyDescent="0.2">
      <c r="E36543" s="88"/>
    </row>
    <row r="36544" spans="5:5" x14ac:dyDescent="0.2">
      <c r="E36544" s="88"/>
    </row>
    <row r="36545" spans="5:5" x14ac:dyDescent="0.2">
      <c r="E36545" s="88"/>
    </row>
    <row r="36546" spans="5:5" x14ac:dyDescent="0.2">
      <c r="E36546" s="88"/>
    </row>
    <row r="36547" spans="5:5" x14ac:dyDescent="0.2">
      <c r="E36547" s="88"/>
    </row>
    <row r="36548" spans="5:5" x14ac:dyDescent="0.2">
      <c r="E36548" s="88"/>
    </row>
    <row r="36549" spans="5:5" x14ac:dyDescent="0.2">
      <c r="E36549" s="88"/>
    </row>
    <row r="36550" spans="5:5" x14ac:dyDescent="0.2">
      <c r="E36550" s="88"/>
    </row>
    <row r="36551" spans="5:5" x14ac:dyDescent="0.2">
      <c r="E36551" s="88"/>
    </row>
    <row r="36552" spans="5:5" x14ac:dyDescent="0.2">
      <c r="E36552" s="88"/>
    </row>
    <row r="36553" spans="5:5" x14ac:dyDescent="0.2">
      <c r="E36553" s="88"/>
    </row>
    <row r="36554" spans="5:5" x14ac:dyDescent="0.2">
      <c r="E36554" s="88"/>
    </row>
    <row r="36555" spans="5:5" x14ac:dyDescent="0.2">
      <c r="E36555" s="88"/>
    </row>
    <row r="36556" spans="5:5" x14ac:dyDescent="0.2">
      <c r="E36556" s="88"/>
    </row>
    <row r="36557" spans="5:5" x14ac:dyDescent="0.2">
      <c r="E36557" s="88"/>
    </row>
    <row r="36558" spans="5:5" x14ac:dyDescent="0.2">
      <c r="E36558" s="88"/>
    </row>
    <row r="36559" spans="5:5" x14ac:dyDescent="0.2">
      <c r="E36559" s="88"/>
    </row>
    <row r="36560" spans="5:5" x14ac:dyDescent="0.2">
      <c r="E36560" s="88"/>
    </row>
    <row r="36561" spans="5:5" x14ac:dyDescent="0.2">
      <c r="E36561" s="88"/>
    </row>
    <row r="36562" spans="5:5" x14ac:dyDescent="0.2">
      <c r="E36562" s="88"/>
    </row>
    <row r="36563" spans="5:5" x14ac:dyDescent="0.2">
      <c r="E36563" s="88"/>
    </row>
    <row r="36564" spans="5:5" x14ac:dyDescent="0.2">
      <c r="E36564" s="88"/>
    </row>
    <row r="36565" spans="5:5" x14ac:dyDescent="0.2">
      <c r="E36565" s="88"/>
    </row>
    <row r="36566" spans="5:5" x14ac:dyDescent="0.2">
      <c r="E36566" s="88"/>
    </row>
    <row r="36567" spans="5:5" x14ac:dyDescent="0.2">
      <c r="E36567" s="88"/>
    </row>
    <row r="36568" spans="5:5" x14ac:dyDescent="0.2">
      <c r="E36568" s="88"/>
    </row>
    <row r="36569" spans="5:5" x14ac:dyDescent="0.2">
      <c r="E36569" s="88"/>
    </row>
    <row r="36570" spans="5:5" x14ac:dyDescent="0.2">
      <c r="E36570" s="88"/>
    </row>
    <row r="36571" spans="5:5" x14ac:dyDescent="0.2">
      <c r="E36571" s="88"/>
    </row>
    <row r="36572" spans="5:5" x14ac:dyDescent="0.2">
      <c r="E36572" s="88"/>
    </row>
    <row r="36573" spans="5:5" x14ac:dyDescent="0.2">
      <c r="E36573" s="88"/>
    </row>
    <row r="36574" spans="5:5" x14ac:dyDescent="0.2">
      <c r="E36574" s="88"/>
    </row>
    <row r="36575" spans="5:5" x14ac:dyDescent="0.2">
      <c r="E36575" s="88"/>
    </row>
    <row r="36576" spans="5:5" x14ac:dyDescent="0.2">
      <c r="E36576" s="88"/>
    </row>
    <row r="36577" spans="5:5" x14ac:dyDescent="0.2">
      <c r="E36577" s="88"/>
    </row>
    <row r="36578" spans="5:5" x14ac:dyDescent="0.2">
      <c r="E36578" s="88"/>
    </row>
    <row r="36579" spans="5:5" x14ac:dyDescent="0.2">
      <c r="E36579" s="88"/>
    </row>
    <row r="36580" spans="5:5" x14ac:dyDescent="0.2">
      <c r="E36580" s="88"/>
    </row>
    <row r="36581" spans="5:5" x14ac:dyDescent="0.2">
      <c r="E36581" s="88"/>
    </row>
    <row r="36582" spans="5:5" x14ac:dyDescent="0.2">
      <c r="E36582" s="88"/>
    </row>
    <row r="36583" spans="5:5" x14ac:dyDescent="0.2">
      <c r="E36583" s="88"/>
    </row>
    <row r="36584" spans="5:5" x14ac:dyDescent="0.2">
      <c r="E36584" s="88"/>
    </row>
    <row r="36585" spans="5:5" x14ac:dyDescent="0.2">
      <c r="E36585" s="88"/>
    </row>
    <row r="36586" spans="5:5" x14ac:dyDescent="0.2">
      <c r="E36586" s="88"/>
    </row>
    <row r="36587" spans="5:5" x14ac:dyDescent="0.2">
      <c r="E36587" s="88"/>
    </row>
    <row r="36588" spans="5:5" x14ac:dyDescent="0.2">
      <c r="E36588" s="88"/>
    </row>
    <row r="36589" spans="5:5" x14ac:dyDescent="0.2">
      <c r="E36589" s="88"/>
    </row>
    <row r="36590" spans="5:5" x14ac:dyDescent="0.2">
      <c r="E36590" s="88"/>
    </row>
    <row r="36591" spans="5:5" x14ac:dyDescent="0.2">
      <c r="E36591" s="88"/>
    </row>
    <row r="36592" spans="5:5" x14ac:dyDescent="0.2">
      <c r="E36592" s="88"/>
    </row>
    <row r="36593" spans="5:5" x14ac:dyDescent="0.2">
      <c r="E36593" s="88"/>
    </row>
    <row r="36594" spans="5:5" x14ac:dyDescent="0.2">
      <c r="E36594" s="88"/>
    </row>
    <row r="36595" spans="5:5" x14ac:dyDescent="0.2">
      <c r="E36595" s="88"/>
    </row>
    <row r="36596" spans="5:5" x14ac:dyDescent="0.2">
      <c r="E36596" s="88"/>
    </row>
    <row r="36597" spans="5:5" x14ac:dyDescent="0.2">
      <c r="E36597" s="88"/>
    </row>
    <row r="36598" spans="5:5" x14ac:dyDescent="0.2">
      <c r="E36598" s="88"/>
    </row>
    <row r="36599" spans="5:5" x14ac:dyDescent="0.2">
      <c r="E36599" s="88"/>
    </row>
    <row r="36600" spans="5:5" x14ac:dyDescent="0.2">
      <c r="E36600" s="88"/>
    </row>
    <row r="36601" spans="5:5" x14ac:dyDescent="0.2">
      <c r="E36601" s="88"/>
    </row>
    <row r="36602" spans="5:5" x14ac:dyDescent="0.2">
      <c r="E36602" s="88"/>
    </row>
    <row r="36603" spans="5:5" x14ac:dyDescent="0.2">
      <c r="E36603" s="88"/>
    </row>
    <row r="36604" spans="5:5" x14ac:dyDescent="0.2">
      <c r="E36604" s="88"/>
    </row>
    <row r="36605" spans="5:5" x14ac:dyDescent="0.2">
      <c r="E36605" s="88"/>
    </row>
    <row r="36606" spans="5:5" x14ac:dyDescent="0.2">
      <c r="E36606" s="88"/>
    </row>
    <row r="36607" spans="5:5" x14ac:dyDescent="0.2">
      <c r="E36607" s="88"/>
    </row>
    <row r="36608" spans="5:5" x14ac:dyDescent="0.2">
      <c r="E36608" s="88"/>
    </row>
    <row r="36609" spans="5:5" x14ac:dyDescent="0.2">
      <c r="E36609" s="88"/>
    </row>
    <row r="36610" spans="5:5" x14ac:dyDescent="0.2">
      <c r="E36610" s="88"/>
    </row>
    <row r="36611" spans="5:5" x14ac:dyDescent="0.2">
      <c r="E36611" s="88"/>
    </row>
    <row r="36612" spans="5:5" x14ac:dyDescent="0.2">
      <c r="E36612" s="88"/>
    </row>
    <row r="36613" spans="5:5" x14ac:dyDescent="0.2">
      <c r="E36613" s="88"/>
    </row>
    <row r="36614" spans="5:5" x14ac:dyDescent="0.2">
      <c r="E36614" s="88"/>
    </row>
    <row r="36615" spans="5:5" x14ac:dyDescent="0.2">
      <c r="E36615" s="88"/>
    </row>
    <row r="36616" spans="5:5" x14ac:dyDescent="0.2">
      <c r="E36616" s="88"/>
    </row>
    <row r="36617" spans="5:5" x14ac:dyDescent="0.2">
      <c r="E36617" s="88"/>
    </row>
    <row r="36618" spans="5:5" x14ac:dyDescent="0.2">
      <c r="E36618" s="88"/>
    </row>
    <row r="36619" spans="5:5" x14ac:dyDescent="0.2">
      <c r="E36619" s="88"/>
    </row>
    <row r="36620" spans="5:5" x14ac:dyDescent="0.2">
      <c r="E36620" s="88"/>
    </row>
    <row r="36621" spans="5:5" x14ac:dyDescent="0.2">
      <c r="E36621" s="88"/>
    </row>
    <row r="36622" spans="5:5" x14ac:dyDescent="0.2">
      <c r="E36622" s="88"/>
    </row>
    <row r="36623" spans="5:5" x14ac:dyDescent="0.2">
      <c r="E36623" s="88"/>
    </row>
    <row r="36624" spans="5:5" x14ac:dyDescent="0.2">
      <c r="E36624" s="88"/>
    </row>
    <row r="36625" spans="5:5" x14ac:dyDescent="0.2">
      <c r="E36625" s="88"/>
    </row>
    <row r="36626" spans="5:5" x14ac:dyDescent="0.2">
      <c r="E36626" s="88"/>
    </row>
    <row r="36627" spans="5:5" x14ac:dyDescent="0.2">
      <c r="E36627" s="88"/>
    </row>
    <row r="36628" spans="5:5" x14ac:dyDescent="0.2">
      <c r="E36628" s="88"/>
    </row>
    <row r="36629" spans="5:5" x14ac:dyDescent="0.2">
      <c r="E36629" s="88"/>
    </row>
    <row r="36630" spans="5:5" x14ac:dyDescent="0.2">
      <c r="E36630" s="88"/>
    </row>
    <row r="36631" spans="5:5" x14ac:dyDescent="0.2">
      <c r="E36631" s="88"/>
    </row>
    <row r="36632" spans="5:5" x14ac:dyDescent="0.2">
      <c r="E36632" s="88"/>
    </row>
    <row r="36633" spans="5:5" x14ac:dyDescent="0.2">
      <c r="E36633" s="88"/>
    </row>
    <row r="36634" spans="5:5" x14ac:dyDescent="0.2">
      <c r="E36634" s="88"/>
    </row>
    <row r="36635" spans="5:5" x14ac:dyDescent="0.2">
      <c r="E36635" s="88"/>
    </row>
    <row r="36636" spans="5:5" x14ac:dyDescent="0.2">
      <c r="E36636" s="88"/>
    </row>
    <row r="36637" spans="5:5" x14ac:dyDescent="0.2">
      <c r="E36637" s="88"/>
    </row>
    <row r="36638" spans="5:5" x14ac:dyDescent="0.2">
      <c r="E36638" s="88"/>
    </row>
    <row r="36639" spans="5:5" x14ac:dyDescent="0.2">
      <c r="E36639" s="88"/>
    </row>
    <row r="36640" spans="5:5" x14ac:dyDescent="0.2">
      <c r="E36640" s="88"/>
    </row>
    <row r="36641" spans="5:5" x14ac:dyDescent="0.2">
      <c r="E36641" s="88"/>
    </row>
    <row r="36642" spans="5:5" x14ac:dyDescent="0.2">
      <c r="E36642" s="88"/>
    </row>
    <row r="36643" spans="5:5" x14ac:dyDescent="0.2">
      <c r="E36643" s="88"/>
    </row>
    <row r="36644" spans="5:5" x14ac:dyDescent="0.2">
      <c r="E36644" s="88"/>
    </row>
    <row r="36645" spans="5:5" x14ac:dyDescent="0.2">
      <c r="E36645" s="88"/>
    </row>
    <row r="36646" spans="5:5" x14ac:dyDescent="0.2">
      <c r="E36646" s="88"/>
    </row>
    <row r="36647" spans="5:5" x14ac:dyDescent="0.2">
      <c r="E36647" s="88"/>
    </row>
    <row r="36648" spans="5:5" x14ac:dyDescent="0.2">
      <c r="E36648" s="88"/>
    </row>
    <row r="36649" spans="5:5" x14ac:dyDescent="0.2">
      <c r="E36649" s="88"/>
    </row>
    <row r="36650" spans="5:5" x14ac:dyDescent="0.2">
      <c r="E36650" s="88"/>
    </row>
    <row r="36651" spans="5:5" x14ac:dyDescent="0.2">
      <c r="E36651" s="88"/>
    </row>
    <row r="36652" spans="5:5" x14ac:dyDescent="0.2">
      <c r="E36652" s="88"/>
    </row>
    <row r="36653" spans="5:5" x14ac:dyDescent="0.2">
      <c r="E36653" s="88"/>
    </row>
    <row r="36654" spans="5:5" x14ac:dyDescent="0.2">
      <c r="E36654" s="88"/>
    </row>
    <row r="36655" spans="5:5" x14ac:dyDescent="0.2">
      <c r="E36655" s="88"/>
    </row>
    <row r="36656" spans="5:5" x14ac:dyDescent="0.2">
      <c r="E36656" s="88"/>
    </row>
    <row r="36657" spans="5:5" x14ac:dyDescent="0.2">
      <c r="E36657" s="88"/>
    </row>
    <row r="36658" spans="5:5" x14ac:dyDescent="0.2">
      <c r="E36658" s="88"/>
    </row>
    <row r="36659" spans="5:5" x14ac:dyDescent="0.2">
      <c r="E36659" s="88"/>
    </row>
    <row r="36660" spans="5:5" x14ac:dyDescent="0.2">
      <c r="E36660" s="88"/>
    </row>
    <row r="36661" spans="5:5" x14ac:dyDescent="0.2">
      <c r="E36661" s="88"/>
    </row>
    <row r="36662" spans="5:5" x14ac:dyDescent="0.2">
      <c r="E36662" s="88"/>
    </row>
    <row r="36663" spans="5:5" x14ac:dyDescent="0.2">
      <c r="E36663" s="88"/>
    </row>
    <row r="36664" spans="5:5" x14ac:dyDescent="0.2">
      <c r="E36664" s="88"/>
    </row>
    <row r="36665" spans="5:5" x14ac:dyDescent="0.2">
      <c r="E36665" s="88"/>
    </row>
    <row r="36666" spans="5:5" x14ac:dyDescent="0.2">
      <c r="E36666" s="88"/>
    </row>
    <row r="36667" spans="5:5" x14ac:dyDescent="0.2">
      <c r="E36667" s="88"/>
    </row>
    <row r="36668" spans="5:5" x14ac:dyDescent="0.2">
      <c r="E36668" s="88"/>
    </row>
    <row r="36669" spans="5:5" x14ac:dyDescent="0.2">
      <c r="E36669" s="88"/>
    </row>
    <row r="36670" spans="5:5" x14ac:dyDescent="0.2">
      <c r="E36670" s="88"/>
    </row>
    <row r="36671" spans="5:5" x14ac:dyDescent="0.2">
      <c r="E36671" s="88"/>
    </row>
    <row r="36672" spans="5:5" x14ac:dyDescent="0.2">
      <c r="E36672" s="88"/>
    </row>
    <row r="36673" spans="5:5" x14ac:dyDescent="0.2">
      <c r="E36673" s="88"/>
    </row>
    <row r="36674" spans="5:5" x14ac:dyDescent="0.2">
      <c r="E36674" s="88"/>
    </row>
    <row r="36675" spans="5:5" x14ac:dyDescent="0.2">
      <c r="E36675" s="88"/>
    </row>
    <row r="36676" spans="5:5" x14ac:dyDescent="0.2">
      <c r="E36676" s="88"/>
    </row>
    <row r="36677" spans="5:5" x14ac:dyDescent="0.2">
      <c r="E36677" s="88"/>
    </row>
    <row r="36678" spans="5:5" x14ac:dyDescent="0.2">
      <c r="E36678" s="88"/>
    </row>
    <row r="36679" spans="5:5" x14ac:dyDescent="0.2">
      <c r="E36679" s="88"/>
    </row>
    <row r="36680" spans="5:5" x14ac:dyDescent="0.2">
      <c r="E36680" s="88"/>
    </row>
    <row r="36681" spans="5:5" x14ac:dyDescent="0.2">
      <c r="E36681" s="88"/>
    </row>
    <row r="36682" spans="5:5" x14ac:dyDescent="0.2">
      <c r="E36682" s="88"/>
    </row>
    <row r="36683" spans="5:5" x14ac:dyDescent="0.2">
      <c r="E36683" s="88"/>
    </row>
    <row r="36684" spans="5:5" x14ac:dyDescent="0.2">
      <c r="E36684" s="88"/>
    </row>
    <row r="36685" spans="5:5" x14ac:dyDescent="0.2">
      <c r="E36685" s="88"/>
    </row>
    <row r="36686" spans="5:5" x14ac:dyDescent="0.2">
      <c r="E36686" s="88"/>
    </row>
    <row r="36687" spans="5:5" x14ac:dyDescent="0.2">
      <c r="E36687" s="88"/>
    </row>
    <row r="36688" spans="5:5" x14ac:dyDescent="0.2">
      <c r="E36688" s="88"/>
    </row>
    <row r="36689" spans="5:5" x14ac:dyDescent="0.2">
      <c r="E36689" s="88"/>
    </row>
    <row r="36690" spans="5:5" x14ac:dyDescent="0.2">
      <c r="E36690" s="88"/>
    </row>
    <row r="36691" spans="5:5" x14ac:dyDescent="0.2">
      <c r="E36691" s="88"/>
    </row>
    <row r="36692" spans="5:5" x14ac:dyDescent="0.2">
      <c r="E36692" s="88"/>
    </row>
    <row r="36693" spans="5:5" x14ac:dyDescent="0.2">
      <c r="E36693" s="88"/>
    </row>
    <row r="36694" spans="5:5" x14ac:dyDescent="0.2">
      <c r="E36694" s="88"/>
    </row>
    <row r="36695" spans="5:5" x14ac:dyDescent="0.2">
      <c r="E36695" s="88"/>
    </row>
    <row r="36696" spans="5:5" x14ac:dyDescent="0.2">
      <c r="E36696" s="88"/>
    </row>
    <row r="36697" spans="5:5" x14ac:dyDescent="0.2">
      <c r="E36697" s="88"/>
    </row>
    <row r="36698" spans="5:5" x14ac:dyDescent="0.2">
      <c r="E36698" s="88"/>
    </row>
    <row r="36699" spans="5:5" x14ac:dyDescent="0.2">
      <c r="E36699" s="88"/>
    </row>
    <row r="36700" spans="5:5" x14ac:dyDescent="0.2">
      <c r="E36700" s="88"/>
    </row>
    <row r="36701" spans="5:5" x14ac:dyDescent="0.2">
      <c r="E36701" s="88"/>
    </row>
    <row r="36702" spans="5:5" x14ac:dyDescent="0.2">
      <c r="E36702" s="88"/>
    </row>
    <row r="36703" spans="5:5" x14ac:dyDescent="0.2">
      <c r="E36703" s="88"/>
    </row>
    <row r="36704" spans="5:5" x14ac:dyDescent="0.2">
      <c r="E36704" s="88"/>
    </row>
    <row r="36705" spans="5:5" x14ac:dyDescent="0.2">
      <c r="E36705" s="88"/>
    </row>
    <row r="36706" spans="5:5" x14ac:dyDescent="0.2">
      <c r="E36706" s="88"/>
    </row>
    <row r="36707" spans="5:5" x14ac:dyDescent="0.2">
      <c r="E36707" s="88"/>
    </row>
    <row r="36708" spans="5:5" x14ac:dyDescent="0.2">
      <c r="E36708" s="88"/>
    </row>
    <row r="36709" spans="5:5" x14ac:dyDescent="0.2">
      <c r="E36709" s="88"/>
    </row>
    <row r="36710" spans="5:5" x14ac:dyDescent="0.2">
      <c r="E36710" s="88"/>
    </row>
    <row r="36711" spans="5:5" x14ac:dyDescent="0.2">
      <c r="E36711" s="88"/>
    </row>
    <row r="36712" spans="5:5" x14ac:dyDescent="0.2">
      <c r="E36712" s="88"/>
    </row>
    <row r="36713" spans="5:5" x14ac:dyDescent="0.2">
      <c r="E36713" s="88"/>
    </row>
    <row r="36714" spans="5:5" x14ac:dyDescent="0.2">
      <c r="E36714" s="88"/>
    </row>
    <row r="36715" spans="5:5" x14ac:dyDescent="0.2">
      <c r="E36715" s="88"/>
    </row>
    <row r="36716" spans="5:5" x14ac:dyDescent="0.2">
      <c r="E36716" s="88"/>
    </row>
    <row r="36717" spans="5:5" x14ac:dyDescent="0.2">
      <c r="E36717" s="88"/>
    </row>
    <row r="36718" spans="5:5" x14ac:dyDescent="0.2">
      <c r="E36718" s="88"/>
    </row>
    <row r="36719" spans="5:5" x14ac:dyDescent="0.2">
      <c r="E36719" s="88"/>
    </row>
    <row r="36720" spans="5:5" x14ac:dyDescent="0.2">
      <c r="E36720" s="88"/>
    </row>
    <row r="36721" spans="5:5" x14ac:dyDescent="0.2">
      <c r="E36721" s="88"/>
    </row>
    <row r="36722" spans="5:5" x14ac:dyDescent="0.2">
      <c r="E36722" s="88"/>
    </row>
    <row r="36723" spans="5:5" x14ac:dyDescent="0.2">
      <c r="E36723" s="88"/>
    </row>
    <row r="36724" spans="5:5" x14ac:dyDescent="0.2">
      <c r="E36724" s="88"/>
    </row>
    <row r="36725" spans="5:5" x14ac:dyDescent="0.2">
      <c r="E36725" s="88"/>
    </row>
    <row r="36726" spans="5:5" x14ac:dyDescent="0.2">
      <c r="E36726" s="88"/>
    </row>
    <row r="36727" spans="5:5" x14ac:dyDescent="0.2">
      <c r="E36727" s="88"/>
    </row>
    <row r="36728" spans="5:5" x14ac:dyDescent="0.2">
      <c r="E36728" s="88"/>
    </row>
    <row r="36729" spans="5:5" x14ac:dyDescent="0.2">
      <c r="E36729" s="88"/>
    </row>
    <row r="36730" spans="5:5" x14ac:dyDescent="0.2">
      <c r="E36730" s="88"/>
    </row>
    <row r="36731" spans="5:5" x14ac:dyDescent="0.2">
      <c r="E36731" s="88"/>
    </row>
    <row r="36732" spans="5:5" x14ac:dyDescent="0.2">
      <c r="E36732" s="88"/>
    </row>
    <row r="36733" spans="5:5" x14ac:dyDescent="0.2">
      <c r="E36733" s="88"/>
    </row>
    <row r="36734" spans="5:5" x14ac:dyDescent="0.2">
      <c r="E36734" s="88"/>
    </row>
    <row r="36735" spans="5:5" x14ac:dyDescent="0.2">
      <c r="E36735" s="88"/>
    </row>
    <row r="36736" spans="5:5" x14ac:dyDescent="0.2">
      <c r="E36736" s="88"/>
    </row>
    <row r="36737" spans="5:5" x14ac:dyDescent="0.2">
      <c r="E36737" s="88"/>
    </row>
    <row r="36738" spans="5:5" x14ac:dyDescent="0.2">
      <c r="E36738" s="88"/>
    </row>
    <row r="36739" spans="5:5" x14ac:dyDescent="0.2">
      <c r="E36739" s="88"/>
    </row>
    <row r="36740" spans="5:5" x14ac:dyDescent="0.2">
      <c r="E36740" s="88"/>
    </row>
    <row r="36741" spans="5:5" x14ac:dyDescent="0.2">
      <c r="E36741" s="88"/>
    </row>
    <row r="36742" spans="5:5" x14ac:dyDescent="0.2">
      <c r="E36742" s="88"/>
    </row>
    <row r="36743" spans="5:5" x14ac:dyDescent="0.2">
      <c r="E36743" s="88"/>
    </row>
    <row r="36744" spans="5:5" x14ac:dyDescent="0.2">
      <c r="E36744" s="88"/>
    </row>
    <row r="36745" spans="5:5" x14ac:dyDescent="0.2">
      <c r="E36745" s="88"/>
    </row>
    <row r="36746" spans="5:5" x14ac:dyDescent="0.2">
      <c r="E36746" s="88"/>
    </row>
    <row r="36747" spans="5:5" x14ac:dyDescent="0.2">
      <c r="E36747" s="88"/>
    </row>
    <row r="36748" spans="5:5" x14ac:dyDescent="0.2">
      <c r="E36748" s="88"/>
    </row>
    <row r="36749" spans="5:5" x14ac:dyDescent="0.2">
      <c r="E36749" s="88"/>
    </row>
    <row r="36750" spans="5:5" x14ac:dyDescent="0.2">
      <c r="E36750" s="88"/>
    </row>
    <row r="36751" spans="5:5" x14ac:dyDescent="0.2">
      <c r="E36751" s="88"/>
    </row>
    <row r="36752" spans="5:5" x14ac:dyDescent="0.2">
      <c r="E36752" s="88"/>
    </row>
    <row r="36753" spans="5:5" x14ac:dyDescent="0.2">
      <c r="E36753" s="88"/>
    </row>
    <row r="36754" spans="5:5" x14ac:dyDescent="0.2">
      <c r="E36754" s="88"/>
    </row>
    <row r="36755" spans="5:5" x14ac:dyDescent="0.2">
      <c r="E36755" s="88"/>
    </row>
    <row r="36756" spans="5:5" x14ac:dyDescent="0.2">
      <c r="E36756" s="88"/>
    </row>
    <row r="36757" spans="5:5" x14ac:dyDescent="0.2">
      <c r="E36757" s="88"/>
    </row>
    <row r="36758" spans="5:5" x14ac:dyDescent="0.2">
      <c r="E36758" s="88"/>
    </row>
    <row r="36759" spans="5:5" x14ac:dyDescent="0.2">
      <c r="E36759" s="88"/>
    </row>
    <row r="36760" spans="5:5" x14ac:dyDescent="0.2">
      <c r="E36760" s="88"/>
    </row>
    <row r="36761" spans="5:5" x14ac:dyDescent="0.2">
      <c r="E36761" s="88"/>
    </row>
    <row r="36762" spans="5:5" x14ac:dyDescent="0.2">
      <c r="E36762" s="88"/>
    </row>
    <row r="36763" spans="5:5" x14ac:dyDescent="0.2">
      <c r="E36763" s="88"/>
    </row>
    <row r="36764" spans="5:5" x14ac:dyDescent="0.2">
      <c r="E36764" s="88"/>
    </row>
    <row r="36765" spans="5:5" x14ac:dyDescent="0.2">
      <c r="E36765" s="88"/>
    </row>
    <row r="36766" spans="5:5" x14ac:dyDescent="0.2">
      <c r="E36766" s="88"/>
    </row>
    <row r="36767" spans="5:5" x14ac:dyDescent="0.2">
      <c r="E36767" s="88"/>
    </row>
    <row r="36768" spans="5:5" x14ac:dyDescent="0.2">
      <c r="E36768" s="88"/>
    </row>
    <row r="36769" spans="5:5" x14ac:dyDescent="0.2">
      <c r="E36769" s="88"/>
    </row>
    <row r="36770" spans="5:5" x14ac:dyDescent="0.2">
      <c r="E36770" s="88"/>
    </row>
    <row r="36771" spans="5:5" x14ac:dyDescent="0.2">
      <c r="E36771" s="88"/>
    </row>
    <row r="36772" spans="5:5" x14ac:dyDescent="0.2">
      <c r="E36772" s="88"/>
    </row>
    <row r="36773" spans="5:5" x14ac:dyDescent="0.2">
      <c r="E36773" s="88"/>
    </row>
    <row r="36774" spans="5:5" x14ac:dyDescent="0.2">
      <c r="E36774" s="88"/>
    </row>
    <row r="36775" spans="5:5" x14ac:dyDescent="0.2">
      <c r="E36775" s="88"/>
    </row>
    <row r="36776" spans="5:5" x14ac:dyDescent="0.2">
      <c r="E36776" s="88"/>
    </row>
    <row r="36777" spans="5:5" x14ac:dyDescent="0.2">
      <c r="E36777" s="88"/>
    </row>
    <row r="36778" spans="5:5" x14ac:dyDescent="0.2">
      <c r="E36778" s="88"/>
    </row>
    <row r="36779" spans="5:5" x14ac:dyDescent="0.2">
      <c r="E36779" s="88"/>
    </row>
    <row r="36780" spans="5:5" x14ac:dyDescent="0.2">
      <c r="E36780" s="88"/>
    </row>
    <row r="36781" spans="5:5" x14ac:dyDescent="0.2">
      <c r="E36781" s="88"/>
    </row>
    <row r="36782" spans="5:5" x14ac:dyDescent="0.2">
      <c r="E36782" s="88"/>
    </row>
    <row r="36783" spans="5:5" x14ac:dyDescent="0.2">
      <c r="E36783" s="88"/>
    </row>
    <row r="36784" spans="5:5" x14ac:dyDescent="0.2">
      <c r="E36784" s="88"/>
    </row>
    <row r="36785" spans="5:5" x14ac:dyDescent="0.2">
      <c r="E36785" s="88"/>
    </row>
    <row r="36786" spans="5:5" x14ac:dyDescent="0.2">
      <c r="E36786" s="88"/>
    </row>
    <row r="36787" spans="5:5" x14ac:dyDescent="0.2">
      <c r="E36787" s="88"/>
    </row>
    <row r="36788" spans="5:5" x14ac:dyDescent="0.2">
      <c r="E36788" s="88"/>
    </row>
    <row r="36789" spans="5:5" x14ac:dyDescent="0.2">
      <c r="E36789" s="88"/>
    </row>
    <row r="36790" spans="5:5" x14ac:dyDescent="0.2">
      <c r="E36790" s="88"/>
    </row>
    <row r="36791" spans="5:5" x14ac:dyDescent="0.2">
      <c r="E36791" s="88"/>
    </row>
    <row r="36792" spans="5:5" x14ac:dyDescent="0.2">
      <c r="E36792" s="88"/>
    </row>
    <row r="36793" spans="5:5" x14ac:dyDescent="0.2">
      <c r="E36793" s="88"/>
    </row>
    <row r="36794" spans="5:5" x14ac:dyDescent="0.2">
      <c r="E36794" s="88"/>
    </row>
    <row r="36795" spans="5:5" x14ac:dyDescent="0.2">
      <c r="E36795" s="88"/>
    </row>
    <row r="36796" spans="5:5" x14ac:dyDescent="0.2">
      <c r="E36796" s="88"/>
    </row>
    <row r="36797" spans="5:5" x14ac:dyDescent="0.2">
      <c r="E36797" s="88"/>
    </row>
    <row r="36798" spans="5:5" x14ac:dyDescent="0.2">
      <c r="E36798" s="88"/>
    </row>
    <row r="36799" spans="5:5" x14ac:dyDescent="0.2">
      <c r="E36799" s="88"/>
    </row>
    <row r="36800" spans="5:5" x14ac:dyDescent="0.2">
      <c r="E36800" s="88"/>
    </row>
    <row r="36801" spans="5:5" x14ac:dyDescent="0.2">
      <c r="E36801" s="88"/>
    </row>
    <row r="36802" spans="5:5" x14ac:dyDescent="0.2">
      <c r="E36802" s="88"/>
    </row>
    <row r="36803" spans="5:5" x14ac:dyDescent="0.2">
      <c r="E36803" s="88"/>
    </row>
    <row r="36804" spans="5:5" x14ac:dyDescent="0.2">
      <c r="E36804" s="88"/>
    </row>
    <row r="36805" spans="5:5" x14ac:dyDescent="0.2">
      <c r="E36805" s="88"/>
    </row>
    <row r="36806" spans="5:5" x14ac:dyDescent="0.2">
      <c r="E36806" s="88"/>
    </row>
    <row r="36807" spans="5:5" x14ac:dyDescent="0.2">
      <c r="E36807" s="88"/>
    </row>
    <row r="36808" spans="5:5" x14ac:dyDescent="0.2">
      <c r="E36808" s="88"/>
    </row>
    <row r="36809" spans="5:5" x14ac:dyDescent="0.2">
      <c r="E36809" s="88"/>
    </row>
    <row r="36810" spans="5:5" x14ac:dyDescent="0.2">
      <c r="E36810" s="88"/>
    </row>
    <row r="36811" spans="5:5" x14ac:dyDescent="0.2">
      <c r="E36811" s="88"/>
    </row>
    <row r="36812" spans="5:5" x14ac:dyDescent="0.2">
      <c r="E36812" s="88"/>
    </row>
    <row r="36813" spans="5:5" x14ac:dyDescent="0.2">
      <c r="E36813" s="88"/>
    </row>
    <row r="36814" spans="5:5" x14ac:dyDescent="0.2">
      <c r="E36814" s="88"/>
    </row>
    <row r="36815" spans="5:5" x14ac:dyDescent="0.2">
      <c r="E36815" s="88"/>
    </row>
    <row r="36816" spans="5:5" x14ac:dyDescent="0.2">
      <c r="E36816" s="88"/>
    </row>
    <row r="36817" spans="5:5" x14ac:dyDescent="0.2">
      <c r="E36817" s="88"/>
    </row>
    <row r="36818" spans="5:5" x14ac:dyDescent="0.2">
      <c r="E36818" s="88"/>
    </row>
    <row r="36819" spans="5:5" x14ac:dyDescent="0.2">
      <c r="E36819" s="88"/>
    </row>
    <row r="36820" spans="5:5" x14ac:dyDescent="0.2">
      <c r="E36820" s="88"/>
    </row>
    <row r="36821" spans="5:5" x14ac:dyDescent="0.2">
      <c r="E36821" s="88"/>
    </row>
    <row r="36822" spans="5:5" x14ac:dyDescent="0.2">
      <c r="E36822" s="88"/>
    </row>
    <row r="36823" spans="5:5" x14ac:dyDescent="0.2">
      <c r="E36823" s="88"/>
    </row>
    <row r="36824" spans="5:5" x14ac:dyDescent="0.2">
      <c r="E36824" s="88"/>
    </row>
    <row r="36825" spans="5:5" x14ac:dyDescent="0.2">
      <c r="E36825" s="88"/>
    </row>
    <row r="36826" spans="5:5" x14ac:dyDescent="0.2">
      <c r="E36826" s="88"/>
    </row>
    <row r="36827" spans="5:5" x14ac:dyDescent="0.2">
      <c r="E36827" s="88"/>
    </row>
    <row r="36828" spans="5:5" x14ac:dyDescent="0.2">
      <c r="E36828" s="88"/>
    </row>
    <row r="36829" spans="5:5" x14ac:dyDescent="0.2">
      <c r="E36829" s="88"/>
    </row>
    <row r="36830" spans="5:5" x14ac:dyDescent="0.2">
      <c r="E36830" s="88"/>
    </row>
    <row r="36831" spans="5:5" x14ac:dyDescent="0.2">
      <c r="E36831" s="88"/>
    </row>
    <row r="36832" spans="5:5" x14ac:dyDescent="0.2">
      <c r="E36832" s="88"/>
    </row>
    <row r="36833" spans="5:5" x14ac:dyDescent="0.2">
      <c r="E36833" s="88"/>
    </row>
    <row r="36834" spans="5:5" x14ac:dyDescent="0.2">
      <c r="E36834" s="88"/>
    </row>
    <row r="36835" spans="5:5" x14ac:dyDescent="0.2">
      <c r="E36835" s="88"/>
    </row>
    <row r="36836" spans="5:5" x14ac:dyDescent="0.2">
      <c r="E36836" s="88"/>
    </row>
    <row r="36837" spans="5:5" x14ac:dyDescent="0.2">
      <c r="E36837" s="88"/>
    </row>
    <row r="36838" spans="5:5" x14ac:dyDescent="0.2">
      <c r="E36838" s="88"/>
    </row>
    <row r="36839" spans="5:5" x14ac:dyDescent="0.2">
      <c r="E36839" s="88"/>
    </row>
    <row r="36840" spans="5:5" x14ac:dyDescent="0.2">
      <c r="E36840" s="88"/>
    </row>
    <row r="36841" spans="5:5" x14ac:dyDescent="0.2">
      <c r="E36841" s="88"/>
    </row>
    <row r="36842" spans="5:5" x14ac:dyDescent="0.2">
      <c r="E36842" s="88"/>
    </row>
    <row r="36843" spans="5:5" x14ac:dyDescent="0.2">
      <c r="E36843" s="88"/>
    </row>
    <row r="36844" spans="5:5" x14ac:dyDescent="0.2">
      <c r="E36844" s="88"/>
    </row>
    <row r="36845" spans="5:5" x14ac:dyDescent="0.2">
      <c r="E36845" s="88"/>
    </row>
    <row r="36846" spans="5:5" x14ac:dyDescent="0.2">
      <c r="E36846" s="88"/>
    </row>
    <row r="36847" spans="5:5" x14ac:dyDescent="0.2">
      <c r="E36847" s="88"/>
    </row>
    <row r="36848" spans="5:5" x14ac:dyDescent="0.2">
      <c r="E36848" s="88"/>
    </row>
    <row r="36849" spans="5:5" x14ac:dyDescent="0.2">
      <c r="E36849" s="88"/>
    </row>
    <row r="36850" spans="5:5" x14ac:dyDescent="0.2">
      <c r="E36850" s="88"/>
    </row>
    <row r="36851" spans="5:5" x14ac:dyDescent="0.2">
      <c r="E36851" s="88"/>
    </row>
    <row r="36852" spans="5:5" x14ac:dyDescent="0.2">
      <c r="E36852" s="88"/>
    </row>
    <row r="36853" spans="5:5" x14ac:dyDescent="0.2">
      <c r="E36853" s="88"/>
    </row>
    <row r="36854" spans="5:5" x14ac:dyDescent="0.2">
      <c r="E36854" s="88"/>
    </row>
    <row r="36855" spans="5:5" x14ac:dyDescent="0.2">
      <c r="E36855" s="88"/>
    </row>
    <row r="36856" spans="5:5" x14ac:dyDescent="0.2">
      <c r="E36856" s="88"/>
    </row>
    <row r="36857" spans="5:5" x14ac:dyDescent="0.2">
      <c r="E36857" s="88"/>
    </row>
    <row r="36858" spans="5:5" x14ac:dyDescent="0.2">
      <c r="E36858" s="88"/>
    </row>
    <row r="36859" spans="5:5" x14ac:dyDescent="0.2">
      <c r="E36859" s="88"/>
    </row>
    <row r="36860" spans="5:5" x14ac:dyDescent="0.2">
      <c r="E36860" s="88"/>
    </row>
    <row r="36861" spans="5:5" x14ac:dyDescent="0.2">
      <c r="E36861" s="88"/>
    </row>
    <row r="36862" spans="5:5" x14ac:dyDescent="0.2">
      <c r="E36862" s="88"/>
    </row>
    <row r="36863" spans="5:5" x14ac:dyDescent="0.2">
      <c r="E36863" s="88"/>
    </row>
    <row r="36864" spans="5:5" x14ac:dyDescent="0.2">
      <c r="E36864" s="88"/>
    </row>
    <row r="36865" spans="5:5" x14ac:dyDescent="0.2">
      <c r="E36865" s="88"/>
    </row>
    <row r="36866" spans="5:5" x14ac:dyDescent="0.2">
      <c r="E36866" s="88"/>
    </row>
    <row r="36867" spans="5:5" x14ac:dyDescent="0.2">
      <c r="E36867" s="88"/>
    </row>
    <row r="36868" spans="5:5" x14ac:dyDescent="0.2">
      <c r="E36868" s="88"/>
    </row>
    <row r="36869" spans="5:5" x14ac:dyDescent="0.2">
      <c r="E36869" s="88"/>
    </row>
    <row r="36870" spans="5:5" x14ac:dyDescent="0.2">
      <c r="E36870" s="88"/>
    </row>
    <row r="36871" spans="5:5" x14ac:dyDescent="0.2">
      <c r="E36871" s="88"/>
    </row>
    <row r="36872" spans="5:5" x14ac:dyDescent="0.2">
      <c r="E36872" s="88"/>
    </row>
    <row r="36873" spans="5:5" x14ac:dyDescent="0.2">
      <c r="E36873" s="88"/>
    </row>
    <row r="36874" spans="5:5" x14ac:dyDescent="0.2">
      <c r="E36874" s="88"/>
    </row>
    <row r="36875" spans="5:5" x14ac:dyDescent="0.2">
      <c r="E36875" s="88"/>
    </row>
    <row r="36876" spans="5:5" x14ac:dyDescent="0.2">
      <c r="E36876" s="88"/>
    </row>
    <row r="36877" spans="5:5" x14ac:dyDescent="0.2">
      <c r="E36877" s="88"/>
    </row>
    <row r="36878" spans="5:5" x14ac:dyDescent="0.2">
      <c r="E36878" s="88"/>
    </row>
    <row r="36879" spans="5:5" x14ac:dyDescent="0.2">
      <c r="E36879" s="88"/>
    </row>
    <row r="36880" spans="5:5" x14ac:dyDescent="0.2">
      <c r="E36880" s="88"/>
    </row>
    <row r="36881" spans="5:5" x14ac:dyDescent="0.2">
      <c r="E36881" s="88"/>
    </row>
    <row r="36882" spans="5:5" x14ac:dyDescent="0.2">
      <c r="E36882" s="88"/>
    </row>
    <row r="36883" spans="5:5" x14ac:dyDescent="0.2">
      <c r="E36883" s="88"/>
    </row>
    <row r="36884" spans="5:5" x14ac:dyDescent="0.2">
      <c r="E36884" s="88"/>
    </row>
    <row r="36885" spans="5:5" x14ac:dyDescent="0.2">
      <c r="E36885" s="88"/>
    </row>
    <row r="36886" spans="5:5" x14ac:dyDescent="0.2">
      <c r="E36886" s="88"/>
    </row>
    <row r="36887" spans="5:5" x14ac:dyDescent="0.2">
      <c r="E36887" s="88"/>
    </row>
    <row r="36888" spans="5:5" x14ac:dyDescent="0.2">
      <c r="E36888" s="88"/>
    </row>
    <row r="36889" spans="5:5" x14ac:dyDescent="0.2">
      <c r="E36889" s="88"/>
    </row>
    <row r="36890" spans="5:5" x14ac:dyDescent="0.2">
      <c r="E36890" s="88"/>
    </row>
    <row r="36891" spans="5:5" x14ac:dyDescent="0.2">
      <c r="E36891" s="88"/>
    </row>
    <row r="36892" spans="5:5" x14ac:dyDescent="0.2">
      <c r="E36892" s="88"/>
    </row>
    <row r="36893" spans="5:5" x14ac:dyDescent="0.2">
      <c r="E36893" s="88"/>
    </row>
    <row r="36894" spans="5:5" x14ac:dyDescent="0.2">
      <c r="E36894" s="88"/>
    </row>
    <row r="36895" spans="5:5" x14ac:dyDescent="0.2">
      <c r="E36895" s="88"/>
    </row>
    <row r="36896" spans="5:5" x14ac:dyDescent="0.2">
      <c r="E36896" s="88"/>
    </row>
    <row r="36897" spans="5:5" x14ac:dyDescent="0.2">
      <c r="E36897" s="88"/>
    </row>
    <row r="36898" spans="5:5" x14ac:dyDescent="0.2">
      <c r="E36898" s="88"/>
    </row>
    <row r="36899" spans="5:5" x14ac:dyDescent="0.2">
      <c r="E36899" s="88"/>
    </row>
    <row r="36900" spans="5:5" x14ac:dyDescent="0.2">
      <c r="E36900" s="88"/>
    </row>
    <row r="36901" spans="5:5" x14ac:dyDescent="0.2">
      <c r="E36901" s="88"/>
    </row>
    <row r="36902" spans="5:5" x14ac:dyDescent="0.2">
      <c r="E36902" s="88"/>
    </row>
    <row r="36903" spans="5:5" x14ac:dyDescent="0.2">
      <c r="E36903" s="88"/>
    </row>
    <row r="36904" spans="5:5" x14ac:dyDescent="0.2">
      <c r="E36904" s="88"/>
    </row>
    <row r="36905" spans="5:5" x14ac:dyDescent="0.2">
      <c r="E36905" s="88"/>
    </row>
    <row r="36906" spans="5:5" x14ac:dyDescent="0.2">
      <c r="E36906" s="88"/>
    </row>
    <row r="36907" spans="5:5" x14ac:dyDescent="0.2">
      <c r="E36907" s="88"/>
    </row>
    <row r="36908" spans="5:5" x14ac:dyDescent="0.2">
      <c r="E36908" s="88"/>
    </row>
    <row r="36909" spans="5:5" x14ac:dyDescent="0.2">
      <c r="E36909" s="88"/>
    </row>
    <row r="36910" spans="5:5" x14ac:dyDescent="0.2">
      <c r="E36910" s="88"/>
    </row>
    <row r="36911" spans="5:5" x14ac:dyDescent="0.2">
      <c r="E36911" s="88"/>
    </row>
    <row r="36912" spans="5:5" x14ac:dyDescent="0.2">
      <c r="E36912" s="88"/>
    </row>
    <row r="36913" spans="5:5" x14ac:dyDescent="0.2">
      <c r="E36913" s="88"/>
    </row>
    <row r="36914" spans="5:5" x14ac:dyDescent="0.2">
      <c r="E36914" s="88"/>
    </row>
    <row r="36915" spans="5:5" x14ac:dyDescent="0.2">
      <c r="E36915" s="88"/>
    </row>
    <row r="36916" spans="5:5" x14ac:dyDescent="0.2">
      <c r="E36916" s="88"/>
    </row>
    <row r="36917" spans="5:5" x14ac:dyDescent="0.2">
      <c r="E36917" s="88"/>
    </row>
    <row r="36918" spans="5:5" x14ac:dyDescent="0.2">
      <c r="E36918" s="88"/>
    </row>
    <row r="36919" spans="5:5" x14ac:dyDescent="0.2">
      <c r="E36919" s="88"/>
    </row>
    <row r="36920" spans="5:5" x14ac:dyDescent="0.2">
      <c r="E36920" s="88"/>
    </row>
    <row r="36921" spans="5:5" x14ac:dyDescent="0.2">
      <c r="E36921" s="88"/>
    </row>
    <row r="36922" spans="5:5" x14ac:dyDescent="0.2">
      <c r="E36922" s="88"/>
    </row>
    <row r="36923" spans="5:5" x14ac:dyDescent="0.2">
      <c r="E36923" s="88"/>
    </row>
    <row r="36924" spans="5:5" x14ac:dyDescent="0.2">
      <c r="E36924" s="88"/>
    </row>
    <row r="36925" spans="5:5" x14ac:dyDescent="0.2">
      <c r="E36925" s="88"/>
    </row>
    <row r="36926" spans="5:5" x14ac:dyDescent="0.2">
      <c r="E36926" s="88"/>
    </row>
    <row r="36927" spans="5:5" x14ac:dyDescent="0.2">
      <c r="E36927" s="88"/>
    </row>
    <row r="36928" spans="5:5" x14ac:dyDescent="0.2">
      <c r="E36928" s="88"/>
    </row>
    <row r="36929" spans="5:5" x14ac:dyDescent="0.2">
      <c r="E36929" s="88"/>
    </row>
    <row r="36930" spans="5:5" x14ac:dyDescent="0.2">
      <c r="E36930" s="88"/>
    </row>
    <row r="36931" spans="5:5" x14ac:dyDescent="0.2">
      <c r="E36931" s="88"/>
    </row>
    <row r="36932" spans="5:5" x14ac:dyDescent="0.2">
      <c r="E36932" s="88"/>
    </row>
    <row r="36933" spans="5:5" x14ac:dyDescent="0.2">
      <c r="E36933" s="88"/>
    </row>
    <row r="36934" spans="5:5" x14ac:dyDescent="0.2">
      <c r="E36934" s="88"/>
    </row>
    <row r="36935" spans="5:5" x14ac:dyDescent="0.2">
      <c r="E36935" s="88"/>
    </row>
    <row r="36936" spans="5:5" x14ac:dyDescent="0.2">
      <c r="E36936" s="88"/>
    </row>
    <row r="36937" spans="5:5" x14ac:dyDescent="0.2">
      <c r="E36937" s="88"/>
    </row>
    <row r="36938" spans="5:5" x14ac:dyDescent="0.2">
      <c r="E36938" s="88"/>
    </row>
    <row r="36939" spans="5:5" x14ac:dyDescent="0.2">
      <c r="E36939" s="88"/>
    </row>
    <row r="36940" spans="5:5" x14ac:dyDescent="0.2">
      <c r="E36940" s="88"/>
    </row>
    <row r="36941" spans="5:5" x14ac:dyDescent="0.2">
      <c r="E36941" s="88"/>
    </row>
    <row r="36942" spans="5:5" x14ac:dyDescent="0.2">
      <c r="E36942" s="88"/>
    </row>
    <row r="36943" spans="5:5" x14ac:dyDescent="0.2">
      <c r="E36943" s="88"/>
    </row>
    <row r="36944" spans="5:5" x14ac:dyDescent="0.2">
      <c r="E36944" s="88"/>
    </row>
    <row r="36945" spans="5:5" x14ac:dyDescent="0.2">
      <c r="E36945" s="88"/>
    </row>
    <row r="36946" spans="5:5" x14ac:dyDescent="0.2">
      <c r="E36946" s="88"/>
    </row>
    <row r="36947" spans="5:5" x14ac:dyDescent="0.2">
      <c r="E36947" s="88"/>
    </row>
    <row r="36948" spans="5:5" x14ac:dyDescent="0.2">
      <c r="E36948" s="88"/>
    </row>
    <row r="36949" spans="5:5" x14ac:dyDescent="0.2">
      <c r="E36949" s="88"/>
    </row>
    <row r="36950" spans="5:5" x14ac:dyDescent="0.2">
      <c r="E36950" s="88"/>
    </row>
    <row r="36951" spans="5:5" x14ac:dyDescent="0.2">
      <c r="E36951" s="88"/>
    </row>
    <row r="36952" spans="5:5" x14ac:dyDescent="0.2">
      <c r="E36952" s="88"/>
    </row>
    <row r="36953" spans="5:5" x14ac:dyDescent="0.2">
      <c r="E36953" s="88"/>
    </row>
    <row r="36954" spans="5:5" x14ac:dyDescent="0.2">
      <c r="E36954" s="88"/>
    </row>
    <row r="36955" spans="5:5" x14ac:dyDescent="0.2">
      <c r="E36955" s="88"/>
    </row>
    <row r="36956" spans="5:5" x14ac:dyDescent="0.2">
      <c r="E36956" s="88"/>
    </row>
    <row r="36957" spans="5:5" x14ac:dyDescent="0.2">
      <c r="E36957" s="88"/>
    </row>
    <row r="36958" spans="5:5" x14ac:dyDescent="0.2">
      <c r="E36958" s="88"/>
    </row>
    <row r="36959" spans="5:5" x14ac:dyDescent="0.2">
      <c r="E36959" s="88"/>
    </row>
    <row r="36960" spans="5:5" x14ac:dyDescent="0.2">
      <c r="E36960" s="88"/>
    </row>
    <row r="36961" spans="5:5" x14ac:dyDescent="0.2">
      <c r="E36961" s="88"/>
    </row>
    <row r="36962" spans="5:5" x14ac:dyDescent="0.2">
      <c r="E36962" s="88"/>
    </row>
    <row r="36963" spans="5:5" x14ac:dyDescent="0.2">
      <c r="E36963" s="88"/>
    </row>
    <row r="36964" spans="5:5" x14ac:dyDescent="0.2">
      <c r="E36964" s="88"/>
    </row>
    <row r="36965" spans="5:5" x14ac:dyDescent="0.2">
      <c r="E36965" s="88"/>
    </row>
    <row r="36966" spans="5:5" x14ac:dyDescent="0.2">
      <c r="E36966" s="88"/>
    </row>
    <row r="36967" spans="5:5" x14ac:dyDescent="0.2">
      <c r="E36967" s="88"/>
    </row>
    <row r="36968" spans="5:5" x14ac:dyDescent="0.2">
      <c r="E36968" s="88"/>
    </row>
    <row r="36969" spans="5:5" x14ac:dyDescent="0.2">
      <c r="E36969" s="88"/>
    </row>
    <row r="36970" spans="5:5" x14ac:dyDescent="0.2">
      <c r="E36970" s="88"/>
    </row>
    <row r="36971" spans="5:5" x14ac:dyDescent="0.2">
      <c r="E36971" s="88"/>
    </row>
    <row r="36972" spans="5:5" x14ac:dyDescent="0.2">
      <c r="E36972" s="88"/>
    </row>
    <row r="36973" spans="5:5" x14ac:dyDescent="0.2">
      <c r="E36973" s="88"/>
    </row>
    <row r="36974" spans="5:5" x14ac:dyDescent="0.2">
      <c r="E36974" s="88"/>
    </row>
    <row r="36975" spans="5:5" x14ac:dyDescent="0.2">
      <c r="E36975" s="88"/>
    </row>
    <row r="36976" spans="5:5" x14ac:dyDescent="0.2">
      <c r="E36976" s="88"/>
    </row>
    <row r="36977" spans="5:5" x14ac:dyDescent="0.2">
      <c r="E36977" s="88"/>
    </row>
    <row r="36978" spans="5:5" x14ac:dyDescent="0.2">
      <c r="E36978" s="88"/>
    </row>
    <row r="36979" spans="5:5" x14ac:dyDescent="0.2">
      <c r="E36979" s="88"/>
    </row>
    <row r="36980" spans="5:5" x14ac:dyDescent="0.2">
      <c r="E36980" s="88"/>
    </row>
    <row r="36981" spans="5:5" x14ac:dyDescent="0.2">
      <c r="E36981" s="88"/>
    </row>
    <row r="36982" spans="5:5" x14ac:dyDescent="0.2">
      <c r="E36982" s="88"/>
    </row>
    <row r="36983" spans="5:5" x14ac:dyDescent="0.2">
      <c r="E36983" s="88"/>
    </row>
    <row r="36984" spans="5:5" x14ac:dyDescent="0.2">
      <c r="E36984" s="88"/>
    </row>
    <row r="36985" spans="5:5" x14ac:dyDescent="0.2">
      <c r="E36985" s="88"/>
    </row>
    <row r="36986" spans="5:5" x14ac:dyDescent="0.2">
      <c r="E36986" s="88"/>
    </row>
    <row r="36987" spans="5:5" x14ac:dyDescent="0.2">
      <c r="E36987" s="88"/>
    </row>
    <row r="36988" spans="5:5" x14ac:dyDescent="0.2">
      <c r="E36988" s="88"/>
    </row>
    <row r="36989" spans="5:5" x14ac:dyDescent="0.2">
      <c r="E36989" s="88"/>
    </row>
    <row r="36990" spans="5:5" x14ac:dyDescent="0.2">
      <c r="E36990" s="88"/>
    </row>
    <row r="36991" spans="5:5" x14ac:dyDescent="0.2">
      <c r="E36991" s="88"/>
    </row>
    <row r="36992" spans="5:5" x14ac:dyDescent="0.2">
      <c r="E36992" s="88"/>
    </row>
    <row r="36993" spans="5:5" x14ac:dyDescent="0.2">
      <c r="E36993" s="88"/>
    </row>
    <row r="36994" spans="5:5" x14ac:dyDescent="0.2">
      <c r="E36994" s="88"/>
    </row>
    <row r="36995" spans="5:5" x14ac:dyDescent="0.2">
      <c r="E36995" s="88"/>
    </row>
    <row r="36996" spans="5:5" x14ac:dyDescent="0.2">
      <c r="E36996" s="88"/>
    </row>
    <row r="36997" spans="5:5" x14ac:dyDescent="0.2">
      <c r="E36997" s="88"/>
    </row>
    <row r="36998" spans="5:5" x14ac:dyDescent="0.2">
      <c r="E36998" s="88"/>
    </row>
    <row r="36999" spans="5:5" x14ac:dyDescent="0.2">
      <c r="E36999" s="88"/>
    </row>
    <row r="37000" spans="5:5" x14ac:dyDescent="0.2">
      <c r="E37000" s="88"/>
    </row>
    <row r="37001" spans="5:5" x14ac:dyDescent="0.2">
      <c r="E37001" s="88"/>
    </row>
    <row r="37002" spans="5:5" x14ac:dyDescent="0.2">
      <c r="E37002" s="88"/>
    </row>
    <row r="37003" spans="5:5" x14ac:dyDescent="0.2">
      <c r="E37003" s="88"/>
    </row>
    <row r="37004" spans="5:5" x14ac:dyDescent="0.2">
      <c r="E37004" s="88"/>
    </row>
    <row r="37005" spans="5:5" x14ac:dyDescent="0.2">
      <c r="E37005" s="88"/>
    </row>
    <row r="37006" spans="5:5" x14ac:dyDescent="0.2">
      <c r="E37006" s="88"/>
    </row>
    <row r="37007" spans="5:5" x14ac:dyDescent="0.2">
      <c r="E37007" s="88"/>
    </row>
    <row r="37008" spans="5:5" x14ac:dyDescent="0.2">
      <c r="E37008" s="88"/>
    </row>
    <row r="37009" spans="5:5" x14ac:dyDescent="0.2">
      <c r="E37009" s="88"/>
    </row>
    <row r="37010" spans="5:5" x14ac:dyDescent="0.2">
      <c r="E37010" s="88"/>
    </row>
    <row r="37011" spans="5:5" x14ac:dyDescent="0.2">
      <c r="E37011" s="88"/>
    </row>
    <row r="37012" spans="5:5" x14ac:dyDescent="0.2">
      <c r="E37012" s="88"/>
    </row>
    <row r="37013" spans="5:5" x14ac:dyDescent="0.2">
      <c r="E37013" s="88"/>
    </row>
    <row r="37014" spans="5:5" x14ac:dyDescent="0.2">
      <c r="E37014" s="88"/>
    </row>
    <row r="37015" spans="5:5" x14ac:dyDescent="0.2">
      <c r="E37015" s="88"/>
    </row>
    <row r="37016" spans="5:5" x14ac:dyDescent="0.2">
      <c r="E37016" s="88"/>
    </row>
    <row r="37017" spans="5:5" x14ac:dyDescent="0.2">
      <c r="E37017" s="88"/>
    </row>
    <row r="37018" spans="5:5" x14ac:dyDescent="0.2">
      <c r="E37018" s="88"/>
    </row>
    <row r="37019" spans="5:5" x14ac:dyDescent="0.2">
      <c r="E37019" s="88"/>
    </row>
    <row r="37020" spans="5:5" x14ac:dyDescent="0.2">
      <c r="E37020" s="88"/>
    </row>
    <row r="37021" spans="5:5" x14ac:dyDescent="0.2">
      <c r="E37021" s="88"/>
    </row>
    <row r="37022" spans="5:5" x14ac:dyDescent="0.2">
      <c r="E37022" s="88"/>
    </row>
    <row r="37023" spans="5:5" x14ac:dyDescent="0.2">
      <c r="E37023" s="88"/>
    </row>
    <row r="37024" spans="5:5" x14ac:dyDescent="0.2">
      <c r="E37024" s="88"/>
    </row>
    <row r="37025" spans="5:5" x14ac:dyDescent="0.2">
      <c r="E37025" s="88"/>
    </row>
    <row r="37026" spans="5:5" x14ac:dyDescent="0.2">
      <c r="E37026" s="88"/>
    </row>
    <row r="37027" spans="5:5" x14ac:dyDescent="0.2">
      <c r="E37027" s="88"/>
    </row>
    <row r="37028" spans="5:5" x14ac:dyDescent="0.2">
      <c r="E37028" s="88"/>
    </row>
    <row r="37029" spans="5:5" x14ac:dyDescent="0.2">
      <c r="E37029" s="88"/>
    </row>
    <row r="37030" spans="5:5" x14ac:dyDescent="0.2">
      <c r="E37030" s="88"/>
    </row>
    <row r="37031" spans="5:5" x14ac:dyDescent="0.2">
      <c r="E37031" s="88"/>
    </row>
    <row r="37032" spans="5:5" x14ac:dyDescent="0.2">
      <c r="E37032" s="88"/>
    </row>
    <row r="37033" spans="5:5" x14ac:dyDescent="0.2">
      <c r="E37033" s="88"/>
    </row>
    <row r="37034" spans="5:5" x14ac:dyDescent="0.2">
      <c r="E37034" s="88"/>
    </row>
    <row r="37035" spans="5:5" x14ac:dyDescent="0.2">
      <c r="E37035" s="88"/>
    </row>
    <row r="37036" spans="5:5" x14ac:dyDescent="0.2">
      <c r="E37036" s="88"/>
    </row>
    <row r="37037" spans="5:5" x14ac:dyDescent="0.2">
      <c r="E37037" s="88"/>
    </row>
    <row r="37038" spans="5:5" x14ac:dyDescent="0.2">
      <c r="E37038" s="88"/>
    </row>
    <row r="37039" spans="5:5" x14ac:dyDescent="0.2">
      <c r="E37039" s="88"/>
    </row>
    <row r="37040" spans="5:5" x14ac:dyDescent="0.2">
      <c r="E37040" s="88"/>
    </row>
    <row r="37041" spans="5:5" x14ac:dyDescent="0.2">
      <c r="E37041" s="88"/>
    </row>
    <row r="37042" spans="5:5" x14ac:dyDescent="0.2">
      <c r="E37042" s="88"/>
    </row>
    <row r="37043" spans="5:5" x14ac:dyDescent="0.2">
      <c r="E37043" s="88"/>
    </row>
    <row r="37044" spans="5:5" x14ac:dyDescent="0.2">
      <c r="E37044" s="88"/>
    </row>
    <row r="37045" spans="5:5" x14ac:dyDescent="0.2">
      <c r="E37045" s="88"/>
    </row>
    <row r="37046" spans="5:5" x14ac:dyDescent="0.2">
      <c r="E37046" s="88"/>
    </row>
    <row r="37047" spans="5:5" x14ac:dyDescent="0.2">
      <c r="E37047" s="88"/>
    </row>
    <row r="37048" spans="5:5" x14ac:dyDescent="0.2">
      <c r="E37048" s="88"/>
    </row>
    <row r="37049" spans="5:5" x14ac:dyDescent="0.2">
      <c r="E37049" s="88"/>
    </row>
    <row r="37050" spans="5:5" x14ac:dyDescent="0.2">
      <c r="E37050" s="88"/>
    </row>
    <row r="37051" spans="5:5" x14ac:dyDescent="0.2">
      <c r="E37051" s="88"/>
    </row>
    <row r="37052" spans="5:5" x14ac:dyDescent="0.2">
      <c r="E37052" s="88"/>
    </row>
    <row r="37053" spans="5:5" x14ac:dyDescent="0.2">
      <c r="E37053" s="88"/>
    </row>
    <row r="37054" spans="5:5" x14ac:dyDescent="0.2">
      <c r="E37054" s="88"/>
    </row>
    <row r="37055" spans="5:5" x14ac:dyDescent="0.2">
      <c r="E37055" s="88"/>
    </row>
    <row r="37056" spans="5:5" x14ac:dyDescent="0.2">
      <c r="E37056" s="88"/>
    </row>
    <row r="37057" spans="5:5" x14ac:dyDescent="0.2">
      <c r="E37057" s="88"/>
    </row>
    <row r="37058" spans="5:5" x14ac:dyDescent="0.2">
      <c r="E37058" s="88"/>
    </row>
    <row r="37059" spans="5:5" x14ac:dyDescent="0.2">
      <c r="E37059" s="88"/>
    </row>
    <row r="37060" spans="5:5" x14ac:dyDescent="0.2">
      <c r="E37060" s="88"/>
    </row>
    <row r="37061" spans="5:5" x14ac:dyDescent="0.2">
      <c r="E37061" s="88"/>
    </row>
    <row r="37062" spans="5:5" x14ac:dyDescent="0.2">
      <c r="E37062" s="88"/>
    </row>
    <row r="37063" spans="5:5" x14ac:dyDescent="0.2">
      <c r="E37063" s="88"/>
    </row>
    <row r="37064" spans="5:5" x14ac:dyDescent="0.2">
      <c r="E37064" s="88"/>
    </row>
    <row r="37065" spans="5:5" x14ac:dyDescent="0.2">
      <c r="E37065" s="88"/>
    </row>
    <row r="37066" spans="5:5" x14ac:dyDescent="0.2">
      <c r="E37066" s="88"/>
    </row>
    <row r="37067" spans="5:5" x14ac:dyDescent="0.2">
      <c r="E37067" s="88"/>
    </row>
    <row r="37068" spans="5:5" x14ac:dyDescent="0.2">
      <c r="E37068" s="88"/>
    </row>
    <row r="37069" spans="5:5" x14ac:dyDescent="0.2">
      <c r="E37069" s="88"/>
    </row>
    <row r="37070" spans="5:5" x14ac:dyDescent="0.2">
      <c r="E37070" s="88"/>
    </row>
    <row r="37071" spans="5:5" x14ac:dyDescent="0.2">
      <c r="E37071" s="88"/>
    </row>
    <row r="37072" spans="5:5" x14ac:dyDescent="0.2">
      <c r="E37072" s="88"/>
    </row>
    <row r="37073" spans="5:5" x14ac:dyDescent="0.2">
      <c r="E37073" s="88"/>
    </row>
    <row r="37074" spans="5:5" x14ac:dyDescent="0.2">
      <c r="E37074" s="88"/>
    </row>
    <row r="37075" spans="5:5" x14ac:dyDescent="0.2">
      <c r="E37075" s="88"/>
    </row>
    <row r="37076" spans="5:5" x14ac:dyDescent="0.2">
      <c r="E37076" s="88"/>
    </row>
    <row r="37077" spans="5:5" x14ac:dyDescent="0.2">
      <c r="E37077" s="88"/>
    </row>
    <row r="37078" spans="5:5" x14ac:dyDescent="0.2">
      <c r="E37078" s="88"/>
    </row>
    <row r="37079" spans="5:5" x14ac:dyDescent="0.2">
      <c r="E37079" s="88"/>
    </row>
    <row r="37080" spans="5:5" x14ac:dyDescent="0.2">
      <c r="E37080" s="88"/>
    </row>
    <row r="37081" spans="5:5" x14ac:dyDescent="0.2">
      <c r="E37081" s="88"/>
    </row>
    <row r="37082" spans="5:5" x14ac:dyDescent="0.2">
      <c r="E37082" s="88"/>
    </row>
    <row r="37083" spans="5:5" x14ac:dyDescent="0.2">
      <c r="E37083" s="88"/>
    </row>
    <row r="37084" spans="5:5" x14ac:dyDescent="0.2">
      <c r="E37084" s="88"/>
    </row>
    <row r="37085" spans="5:5" x14ac:dyDescent="0.2">
      <c r="E37085" s="88"/>
    </row>
    <row r="37086" spans="5:5" x14ac:dyDescent="0.2">
      <c r="E37086" s="88"/>
    </row>
    <row r="37087" spans="5:5" x14ac:dyDescent="0.2">
      <c r="E37087" s="88"/>
    </row>
    <row r="37088" spans="5:5" x14ac:dyDescent="0.2">
      <c r="E37088" s="88"/>
    </row>
    <row r="37089" spans="5:5" x14ac:dyDescent="0.2">
      <c r="E37089" s="88"/>
    </row>
    <row r="37090" spans="5:5" x14ac:dyDescent="0.2">
      <c r="E37090" s="88"/>
    </row>
    <row r="37091" spans="5:5" x14ac:dyDescent="0.2">
      <c r="E37091" s="88"/>
    </row>
    <row r="37092" spans="5:5" x14ac:dyDescent="0.2">
      <c r="E37092" s="88"/>
    </row>
    <row r="37093" spans="5:5" x14ac:dyDescent="0.2">
      <c r="E37093" s="88"/>
    </row>
    <row r="37094" spans="5:5" x14ac:dyDescent="0.2">
      <c r="E37094" s="88"/>
    </row>
    <row r="37095" spans="5:5" x14ac:dyDescent="0.2">
      <c r="E37095" s="88"/>
    </row>
    <row r="37096" spans="5:5" x14ac:dyDescent="0.2">
      <c r="E37096" s="88"/>
    </row>
    <row r="37097" spans="5:5" x14ac:dyDescent="0.2">
      <c r="E37097" s="88"/>
    </row>
    <row r="37098" spans="5:5" x14ac:dyDescent="0.2">
      <c r="E37098" s="88"/>
    </row>
    <row r="37099" spans="5:5" x14ac:dyDescent="0.2">
      <c r="E37099" s="88"/>
    </row>
    <row r="37100" spans="5:5" x14ac:dyDescent="0.2">
      <c r="E37100" s="88"/>
    </row>
    <row r="37101" spans="5:5" x14ac:dyDescent="0.2">
      <c r="E37101" s="88"/>
    </row>
    <row r="37102" spans="5:5" x14ac:dyDescent="0.2">
      <c r="E37102" s="88"/>
    </row>
    <row r="37103" spans="5:5" x14ac:dyDescent="0.2">
      <c r="E37103" s="88"/>
    </row>
    <row r="37104" spans="5:5" x14ac:dyDescent="0.2">
      <c r="E37104" s="88"/>
    </row>
    <row r="37105" spans="5:5" x14ac:dyDescent="0.2">
      <c r="E37105" s="88"/>
    </row>
    <row r="37106" spans="5:5" x14ac:dyDescent="0.2">
      <c r="E37106" s="88"/>
    </row>
    <row r="37107" spans="5:5" x14ac:dyDescent="0.2">
      <c r="E37107" s="88"/>
    </row>
    <row r="37108" spans="5:5" x14ac:dyDescent="0.2">
      <c r="E37108" s="88"/>
    </row>
    <row r="37109" spans="5:5" x14ac:dyDescent="0.2">
      <c r="E37109" s="88"/>
    </row>
    <row r="37110" spans="5:5" x14ac:dyDescent="0.2">
      <c r="E37110" s="88"/>
    </row>
    <row r="37111" spans="5:5" x14ac:dyDescent="0.2">
      <c r="E37111" s="88"/>
    </row>
    <row r="37112" spans="5:5" x14ac:dyDescent="0.2">
      <c r="E37112" s="88"/>
    </row>
    <row r="37113" spans="5:5" x14ac:dyDescent="0.2">
      <c r="E37113" s="88"/>
    </row>
    <row r="37114" spans="5:5" x14ac:dyDescent="0.2">
      <c r="E37114" s="88"/>
    </row>
    <row r="37115" spans="5:5" x14ac:dyDescent="0.2">
      <c r="E37115" s="88"/>
    </row>
    <row r="37116" spans="5:5" x14ac:dyDescent="0.2">
      <c r="E37116" s="88"/>
    </row>
    <row r="37117" spans="5:5" x14ac:dyDescent="0.2">
      <c r="E37117" s="88"/>
    </row>
    <row r="37118" spans="5:5" x14ac:dyDescent="0.2">
      <c r="E37118" s="88"/>
    </row>
    <row r="37119" spans="5:5" x14ac:dyDescent="0.2">
      <c r="E37119" s="88"/>
    </row>
    <row r="37120" spans="5:5" x14ac:dyDescent="0.2">
      <c r="E37120" s="88"/>
    </row>
    <row r="37121" spans="5:5" x14ac:dyDescent="0.2">
      <c r="E37121" s="88"/>
    </row>
    <row r="37122" spans="5:5" x14ac:dyDescent="0.2">
      <c r="E37122" s="88"/>
    </row>
    <row r="37123" spans="5:5" x14ac:dyDescent="0.2">
      <c r="E37123" s="88"/>
    </row>
    <row r="37124" spans="5:5" x14ac:dyDescent="0.2">
      <c r="E37124" s="88"/>
    </row>
    <row r="37125" spans="5:5" x14ac:dyDescent="0.2">
      <c r="E37125" s="88"/>
    </row>
    <row r="37126" spans="5:5" x14ac:dyDescent="0.2">
      <c r="E37126" s="88"/>
    </row>
    <row r="37127" spans="5:5" x14ac:dyDescent="0.2">
      <c r="E37127" s="88"/>
    </row>
    <row r="37128" spans="5:5" x14ac:dyDescent="0.2">
      <c r="E37128" s="88"/>
    </row>
    <row r="37129" spans="5:5" x14ac:dyDescent="0.2">
      <c r="E37129" s="88"/>
    </row>
    <row r="37130" spans="5:5" x14ac:dyDescent="0.2">
      <c r="E37130" s="88"/>
    </row>
    <row r="37131" spans="5:5" x14ac:dyDescent="0.2">
      <c r="E37131" s="88"/>
    </row>
    <row r="37132" spans="5:5" x14ac:dyDescent="0.2">
      <c r="E37132" s="88"/>
    </row>
    <row r="37133" spans="5:5" x14ac:dyDescent="0.2">
      <c r="E37133" s="88"/>
    </row>
    <row r="37134" spans="5:5" x14ac:dyDescent="0.2">
      <c r="E37134" s="88"/>
    </row>
    <row r="37135" spans="5:5" x14ac:dyDescent="0.2">
      <c r="E37135" s="88"/>
    </row>
    <row r="37136" spans="5:5" x14ac:dyDescent="0.2">
      <c r="E37136" s="88"/>
    </row>
    <row r="37137" spans="5:5" x14ac:dyDescent="0.2">
      <c r="E37137" s="88"/>
    </row>
    <row r="37138" spans="5:5" x14ac:dyDescent="0.2">
      <c r="E37138" s="88"/>
    </row>
    <row r="37139" spans="5:5" x14ac:dyDescent="0.2">
      <c r="E37139" s="88"/>
    </row>
    <row r="37140" spans="5:5" x14ac:dyDescent="0.2">
      <c r="E37140" s="88"/>
    </row>
    <row r="37141" spans="5:5" x14ac:dyDescent="0.2">
      <c r="E37141" s="88"/>
    </row>
    <row r="37142" spans="5:5" x14ac:dyDescent="0.2">
      <c r="E37142" s="88"/>
    </row>
    <row r="37143" spans="5:5" x14ac:dyDescent="0.2">
      <c r="E37143" s="88"/>
    </row>
    <row r="37144" spans="5:5" x14ac:dyDescent="0.2">
      <c r="E37144" s="88"/>
    </row>
    <row r="37145" spans="5:5" x14ac:dyDescent="0.2">
      <c r="E37145" s="88"/>
    </row>
    <row r="37146" spans="5:5" x14ac:dyDescent="0.2">
      <c r="E37146" s="88"/>
    </row>
    <row r="37147" spans="5:5" x14ac:dyDescent="0.2">
      <c r="E37147" s="88"/>
    </row>
    <row r="37148" spans="5:5" x14ac:dyDescent="0.2">
      <c r="E37148" s="88"/>
    </row>
    <row r="37149" spans="5:5" x14ac:dyDescent="0.2">
      <c r="E37149" s="88"/>
    </row>
    <row r="37150" spans="5:5" x14ac:dyDescent="0.2">
      <c r="E37150" s="88"/>
    </row>
    <row r="37151" spans="5:5" x14ac:dyDescent="0.2">
      <c r="E37151" s="88"/>
    </row>
    <row r="37152" spans="5:5" x14ac:dyDescent="0.2">
      <c r="E37152" s="88"/>
    </row>
    <row r="37153" spans="5:5" x14ac:dyDescent="0.2">
      <c r="E37153" s="88"/>
    </row>
    <row r="37154" spans="5:5" x14ac:dyDescent="0.2">
      <c r="E37154" s="88"/>
    </row>
    <row r="37155" spans="5:5" x14ac:dyDescent="0.2">
      <c r="E37155" s="88"/>
    </row>
    <row r="37156" spans="5:5" x14ac:dyDescent="0.2">
      <c r="E37156" s="88"/>
    </row>
    <row r="37157" spans="5:5" x14ac:dyDescent="0.2">
      <c r="E37157" s="88"/>
    </row>
    <row r="37158" spans="5:5" x14ac:dyDescent="0.2">
      <c r="E37158" s="88"/>
    </row>
    <row r="37159" spans="5:5" x14ac:dyDescent="0.2">
      <c r="E37159" s="88"/>
    </row>
    <row r="37160" spans="5:5" x14ac:dyDescent="0.2">
      <c r="E37160" s="88"/>
    </row>
    <row r="37161" spans="5:5" x14ac:dyDescent="0.2">
      <c r="E37161" s="88"/>
    </row>
    <row r="37162" spans="5:5" x14ac:dyDescent="0.2">
      <c r="E37162" s="88"/>
    </row>
    <row r="37163" spans="5:5" x14ac:dyDescent="0.2">
      <c r="E37163" s="88"/>
    </row>
    <row r="37164" spans="5:5" x14ac:dyDescent="0.2">
      <c r="E37164" s="88"/>
    </row>
    <row r="37165" spans="5:5" x14ac:dyDescent="0.2">
      <c r="E37165" s="88"/>
    </row>
    <row r="37166" spans="5:5" x14ac:dyDescent="0.2">
      <c r="E37166" s="88"/>
    </row>
    <row r="37167" spans="5:5" x14ac:dyDescent="0.2">
      <c r="E37167" s="88"/>
    </row>
    <row r="37168" spans="5:5" x14ac:dyDescent="0.2">
      <c r="E37168" s="88"/>
    </row>
    <row r="37169" spans="5:5" x14ac:dyDescent="0.2">
      <c r="E37169" s="88"/>
    </row>
    <row r="37170" spans="5:5" x14ac:dyDescent="0.2">
      <c r="E37170" s="88"/>
    </row>
    <row r="37171" spans="5:5" x14ac:dyDescent="0.2">
      <c r="E37171" s="88"/>
    </row>
    <row r="37172" spans="5:5" x14ac:dyDescent="0.2">
      <c r="E37172" s="88"/>
    </row>
    <row r="37173" spans="5:5" x14ac:dyDescent="0.2">
      <c r="E37173" s="88"/>
    </row>
    <row r="37174" spans="5:5" x14ac:dyDescent="0.2">
      <c r="E37174" s="88"/>
    </row>
    <row r="37175" spans="5:5" x14ac:dyDescent="0.2">
      <c r="E37175" s="88"/>
    </row>
    <row r="37176" spans="5:5" x14ac:dyDescent="0.2">
      <c r="E37176" s="88"/>
    </row>
    <row r="37177" spans="5:5" x14ac:dyDescent="0.2">
      <c r="E37177" s="88"/>
    </row>
    <row r="37178" spans="5:5" x14ac:dyDescent="0.2">
      <c r="E37178" s="88"/>
    </row>
    <row r="37179" spans="5:5" x14ac:dyDescent="0.2">
      <c r="E37179" s="88"/>
    </row>
    <row r="37180" spans="5:5" x14ac:dyDescent="0.2">
      <c r="E37180" s="88"/>
    </row>
    <row r="37181" spans="5:5" x14ac:dyDescent="0.2">
      <c r="E37181" s="88"/>
    </row>
    <row r="37182" spans="5:5" x14ac:dyDescent="0.2">
      <c r="E37182" s="88"/>
    </row>
    <row r="37183" spans="5:5" x14ac:dyDescent="0.2">
      <c r="E37183" s="88"/>
    </row>
    <row r="37184" spans="5:5" x14ac:dyDescent="0.2">
      <c r="E37184" s="88"/>
    </row>
    <row r="37185" spans="5:5" x14ac:dyDescent="0.2">
      <c r="E37185" s="88"/>
    </row>
    <row r="37186" spans="5:5" x14ac:dyDescent="0.2">
      <c r="E37186" s="88"/>
    </row>
    <row r="37187" spans="5:5" x14ac:dyDescent="0.2">
      <c r="E37187" s="88"/>
    </row>
    <row r="37188" spans="5:5" x14ac:dyDescent="0.2">
      <c r="E37188" s="88"/>
    </row>
    <row r="37189" spans="5:5" x14ac:dyDescent="0.2">
      <c r="E37189" s="88"/>
    </row>
    <row r="37190" spans="5:5" x14ac:dyDescent="0.2">
      <c r="E37190" s="88"/>
    </row>
    <row r="37191" spans="5:5" x14ac:dyDescent="0.2">
      <c r="E37191" s="88"/>
    </row>
    <row r="37192" spans="5:5" x14ac:dyDescent="0.2">
      <c r="E37192" s="88"/>
    </row>
    <row r="37193" spans="5:5" x14ac:dyDescent="0.2">
      <c r="E37193" s="88"/>
    </row>
    <row r="37194" spans="5:5" x14ac:dyDescent="0.2">
      <c r="E37194" s="88"/>
    </row>
    <row r="37195" spans="5:5" x14ac:dyDescent="0.2">
      <c r="E37195" s="88"/>
    </row>
    <row r="37196" spans="5:5" x14ac:dyDescent="0.2">
      <c r="E37196" s="88"/>
    </row>
    <row r="37197" spans="5:5" x14ac:dyDescent="0.2">
      <c r="E37197" s="88"/>
    </row>
    <row r="37198" spans="5:5" x14ac:dyDescent="0.2">
      <c r="E37198" s="88"/>
    </row>
    <row r="37199" spans="5:5" x14ac:dyDescent="0.2">
      <c r="E37199" s="88"/>
    </row>
    <row r="37200" spans="5:5" x14ac:dyDescent="0.2">
      <c r="E37200" s="88"/>
    </row>
    <row r="37201" spans="5:5" x14ac:dyDescent="0.2">
      <c r="E37201" s="88"/>
    </row>
    <row r="37202" spans="5:5" x14ac:dyDescent="0.2">
      <c r="E37202" s="88"/>
    </row>
    <row r="37203" spans="5:5" x14ac:dyDescent="0.2">
      <c r="E37203" s="88"/>
    </row>
    <row r="37204" spans="5:5" x14ac:dyDescent="0.2">
      <c r="E37204" s="88"/>
    </row>
    <row r="37205" spans="5:5" x14ac:dyDescent="0.2">
      <c r="E37205" s="88"/>
    </row>
    <row r="37206" spans="5:5" x14ac:dyDescent="0.2">
      <c r="E37206" s="88"/>
    </row>
    <row r="37207" spans="5:5" x14ac:dyDescent="0.2">
      <c r="E37207" s="88"/>
    </row>
    <row r="37208" spans="5:5" x14ac:dyDescent="0.2">
      <c r="E37208" s="88"/>
    </row>
    <row r="37209" spans="5:5" x14ac:dyDescent="0.2">
      <c r="E37209" s="88"/>
    </row>
    <row r="37210" spans="5:5" x14ac:dyDescent="0.2">
      <c r="E37210" s="88"/>
    </row>
    <row r="37211" spans="5:5" x14ac:dyDescent="0.2">
      <c r="E37211" s="88"/>
    </row>
    <row r="37212" spans="5:5" x14ac:dyDescent="0.2">
      <c r="E37212" s="88"/>
    </row>
    <row r="37213" spans="5:5" x14ac:dyDescent="0.2">
      <c r="E37213" s="88"/>
    </row>
    <row r="37214" spans="5:5" x14ac:dyDescent="0.2">
      <c r="E37214" s="88"/>
    </row>
    <row r="37215" spans="5:5" x14ac:dyDescent="0.2">
      <c r="E37215" s="88"/>
    </row>
    <row r="37216" spans="5:5" x14ac:dyDescent="0.2">
      <c r="E37216" s="88"/>
    </row>
    <row r="37217" spans="5:5" x14ac:dyDescent="0.2">
      <c r="E37217" s="88"/>
    </row>
    <row r="37218" spans="5:5" x14ac:dyDescent="0.2">
      <c r="E37218" s="88"/>
    </row>
    <row r="37219" spans="5:5" x14ac:dyDescent="0.2">
      <c r="E37219" s="88"/>
    </row>
    <row r="37220" spans="5:5" x14ac:dyDescent="0.2">
      <c r="E37220" s="88"/>
    </row>
    <row r="37221" spans="5:5" x14ac:dyDescent="0.2">
      <c r="E37221" s="88"/>
    </row>
    <row r="37222" spans="5:5" x14ac:dyDescent="0.2">
      <c r="E37222" s="88"/>
    </row>
    <row r="37223" spans="5:5" x14ac:dyDescent="0.2">
      <c r="E37223" s="88"/>
    </row>
    <row r="37224" spans="5:5" x14ac:dyDescent="0.2">
      <c r="E37224" s="88"/>
    </row>
    <row r="37225" spans="5:5" x14ac:dyDescent="0.2">
      <c r="E37225" s="88"/>
    </row>
    <row r="37226" spans="5:5" x14ac:dyDescent="0.2">
      <c r="E37226" s="88"/>
    </row>
    <row r="37227" spans="5:5" x14ac:dyDescent="0.2">
      <c r="E37227" s="88"/>
    </row>
    <row r="37228" spans="5:5" x14ac:dyDescent="0.2">
      <c r="E37228" s="88"/>
    </row>
    <row r="37229" spans="5:5" x14ac:dyDescent="0.2">
      <c r="E37229" s="88"/>
    </row>
    <row r="37230" spans="5:5" x14ac:dyDescent="0.2">
      <c r="E37230" s="88"/>
    </row>
    <row r="37231" spans="5:5" x14ac:dyDescent="0.2">
      <c r="E37231" s="88"/>
    </row>
    <row r="37232" spans="5:5" x14ac:dyDescent="0.2">
      <c r="E37232" s="88"/>
    </row>
    <row r="37233" spans="5:5" x14ac:dyDescent="0.2">
      <c r="E37233" s="88"/>
    </row>
    <row r="37234" spans="5:5" x14ac:dyDescent="0.2">
      <c r="E37234" s="88"/>
    </row>
    <row r="37235" spans="5:5" x14ac:dyDescent="0.2">
      <c r="E37235" s="88"/>
    </row>
    <row r="37236" spans="5:5" x14ac:dyDescent="0.2">
      <c r="E37236" s="88"/>
    </row>
    <row r="37237" spans="5:5" x14ac:dyDescent="0.2">
      <c r="E37237" s="88"/>
    </row>
    <row r="37238" spans="5:5" x14ac:dyDescent="0.2">
      <c r="E37238" s="88"/>
    </row>
    <row r="37239" spans="5:5" x14ac:dyDescent="0.2">
      <c r="E37239" s="88"/>
    </row>
    <row r="37240" spans="5:5" x14ac:dyDescent="0.2">
      <c r="E37240" s="88"/>
    </row>
    <row r="37241" spans="5:5" x14ac:dyDescent="0.2">
      <c r="E37241" s="88"/>
    </row>
    <row r="37242" spans="5:5" x14ac:dyDescent="0.2">
      <c r="E37242" s="88"/>
    </row>
    <row r="37243" spans="5:5" x14ac:dyDescent="0.2">
      <c r="E37243" s="88"/>
    </row>
    <row r="37244" spans="5:5" x14ac:dyDescent="0.2">
      <c r="E37244" s="88"/>
    </row>
    <row r="37245" spans="5:5" x14ac:dyDescent="0.2">
      <c r="E37245" s="88"/>
    </row>
    <row r="37246" spans="5:5" x14ac:dyDescent="0.2">
      <c r="E37246" s="88"/>
    </row>
    <row r="37247" spans="5:5" x14ac:dyDescent="0.2">
      <c r="E37247" s="88"/>
    </row>
    <row r="37248" spans="5:5" x14ac:dyDescent="0.2">
      <c r="E37248" s="88"/>
    </row>
    <row r="37249" spans="5:5" x14ac:dyDescent="0.2">
      <c r="E37249" s="88"/>
    </row>
    <row r="37250" spans="5:5" x14ac:dyDescent="0.2">
      <c r="E37250" s="88"/>
    </row>
    <row r="37251" spans="5:5" x14ac:dyDescent="0.2">
      <c r="E37251" s="88"/>
    </row>
    <row r="37252" spans="5:5" x14ac:dyDescent="0.2">
      <c r="E37252" s="88"/>
    </row>
    <row r="37253" spans="5:5" x14ac:dyDescent="0.2">
      <c r="E37253" s="88"/>
    </row>
    <row r="37254" spans="5:5" x14ac:dyDescent="0.2">
      <c r="E37254" s="88"/>
    </row>
    <row r="37255" spans="5:5" x14ac:dyDescent="0.2">
      <c r="E37255" s="88"/>
    </row>
    <row r="37256" spans="5:5" x14ac:dyDescent="0.2">
      <c r="E37256" s="88"/>
    </row>
    <row r="37257" spans="5:5" x14ac:dyDescent="0.2">
      <c r="E37257" s="88"/>
    </row>
    <row r="37258" spans="5:5" x14ac:dyDescent="0.2">
      <c r="E37258" s="88"/>
    </row>
    <row r="37259" spans="5:5" x14ac:dyDescent="0.2">
      <c r="E37259" s="88"/>
    </row>
    <row r="37260" spans="5:5" x14ac:dyDescent="0.2">
      <c r="E37260" s="88"/>
    </row>
    <row r="37261" spans="5:5" x14ac:dyDescent="0.2">
      <c r="E37261" s="88"/>
    </row>
    <row r="37262" spans="5:5" x14ac:dyDescent="0.2">
      <c r="E37262" s="88"/>
    </row>
    <row r="37263" spans="5:5" x14ac:dyDescent="0.2">
      <c r="E37263" s="88"/>
    </row>
    <row r="37264" spans="5:5" x14ac:dyDescent="0.2">
      <c r="E37264" s="88"/>
    </row>
    <row r="37265" spans="5:5" x14ac:dyDescent="0.2">
      <c r="E37265" s="88"/>
    </row>
    <row r="37266" spans="5:5" x14ac:dyDescent="0.2">
      <c r="E37266" s="88"/>
    </row>
    <row r="37267" spans="5:5" x14ac:dyDescent="0.2">
      <c r="E37267" s="88"/>
    </row>
    <row r="37268" spans="5:5" x14ac:dyDescent="0.2">
      <c r="E37268" s="88"/>
    </row>
    <row r="37269" spans="5:5" x14ac:dyDescent="0.2">
      <c r="E37269" s="88"/>
    </row>
    <row r="37270" spans="5:5" x14ac:dyDescent="0.2">
      <c r="E37270" s="88"/>
    </row>
    <row r="37271" spans="5:5" x14ac:dyDescent="0.2">
      <c r="E37271" s="88"/>
    </row>
    <row r="37272" spans="5:5" x14ac:dyDescent="0.2">
      <c r="E37272" s="88"/>
    </row>
    <row r="37273" spans="5:5" x14ac:dyDescent="0.2">
      <c r="E37273" s="88"/>
    </row>
    <row r="37274" spans="5:5" x14ac:dyDescent="0.2">
      <c r="E37274" s="88"/>
    </row>
    <row r="37275" spans="5:5" x14ac:dyDescent="0.2">
      <c r="E37275" s="88"/>
    </row>
    <row r="37276" spans="5:5" x14ac:dyDescent="0.2">
      <c r="E37276" s="88"/>
    </row>
    <row r="37277" spans="5:5" x14ac:dyDescent="0.2">
      <c r="E37277" s="88"/>
    </row>
    <row r="37278" spans="5:5" x14ac:dyDescent="0.2">
      <c r="E37278" s="88"/>
    </row>
    <row r="37279" spans="5:5" x14ac:dyDescent="0.2">
      <c r="E37279" s="88"/>
    </row>
    <row r="37280" spans="5:5" x14ac:dyDescent="0.2">
      <c r="E37280" s="88"/>
    </row>
    <row r="37281" spans="5:5" x14ac:dyDescent="0.2">
      <c r="E37281" s="88"/>
    </row>
    <row r="37282" spans="5:5" x14ac:dyDescent="0.2">
      <c r="E37282" s="88"/>
    </row>
    <row r="37283" spans="5:5" x14ac:dyDescent="0.2">
      <c r="E37283" s="88"/>
    </row>
    <row r="37284" spans="5:5" x14ac:dyDescent="0.2">
      <c r="E37284" s="88"/>
    </row>
    <row r="37285" spans="5:5" x14ac:dyDescent="0.2">
      <c r="E37285" s="88"/>
    </row>
    <row r="37286" spans="5:5" x14ac:dyDescent="0.2">
      <c r="E37286" s="88"/>
    </row>
    <row r="37287" spans="5:5" x14ac:dyDescent="0.2">
      <c r="E37287" s="88"/>
    </row>
    <row r="37288" spans="5:5" x14ac:dyDescent="0.2">
      <c r="E37288" s="88"/>
    </row>
    <row r="37289" spans="5:5" x14ac:dyDescent="0.2">
      <c r="E37289" s="88"/>
    </row>
    <row r="37290" spans="5:5" x14ac:dyDescent="0.2">
      <c r="E37290" s="88"/>
    </row>
    <row r="37291" spans="5:5" x14ac:dyDescent="0.2">
      <c r="E37291" s="88"/>
    </row>
    <row r="37292" spans="5:5" x14ac:dyDescent="0.2">
      <c r="E37292" s="88"/>
    </row>
    <row r="37293" spans="5:5" x14ac:dyDescent="0.2">
      <c r="E37293" s="88"/>
    </row>
    <row r="37294" spans="5:5" x14ac:dyDescent="0.2">
      <c r="E37294" s="88"/>
    </row>
    <row r="37295" spans="5:5" x14ac:dyDescent="0.2">
      <c r="E37295" s="88"/>
    </row>
    <row r="37296" spans="5:5" x14ac:dyDescent="0.2">
      <c r="E37296" s="88"/>
    </row>
    <row r="37297" spans="5:5" x14ac:dyDescent="0.2">
      <c r="E37297" s="88"/>
    </row>
    <row r="37298" spans="5:5" x14ac:dyDescent="0.2">
      <c r="E37298" s="88"/>
    </row>
    <row r="37299" spans="5:5" x14ac:dyDescent="0.2">
      <c r="E37299" s="88"/>
    </row>
    <row r="37300" spans="5:5" x14ac:dyDescent="0.2">
      <c r="E37300" s="88"/>
    </row>
    <row r="37301" spans="5:5" x14ac:dyDescent="0.2">
      <c r="E37301" s="88"/>
    </row>
    <row r="37302" spans="5:5" x14ac:dyDescent="0.2">
      <c r="E37302" s="88"/>
    </row>
    <row r="37303" spans="5:5" x14ac:dyDescent="0.2">
      <c r="E37303" s="88"/>
    </row>
    <row r="37304" spans="5:5" x14ac:dyDescent="0.2">
      <c r="E37304" s="88"/>
    </row>
    <row r="37305" spans="5:5" x14ac:dyDescent="0.2">
      <c r="E37305" s="88"/>
    </row>
    <row r="37306" spans="5:5" x14ac:dyDescent="0.2">
      <c r="E37306" s="88"/>
    </row>
    <row r="37307" spans="5:5" x14ac:dyDescent="0.2">
      <c r="E37307" s="88"/>
    </row>
    <row r="37308" spans="5:5" x14ac:dyDescent="0.2">
      <c r="E37308" s="88"/>
    </row>
    <row r="37309" spans="5:5" x14ac:dyDescent="0.2">
      <c r="E37309" s="88"/>
    </row>
    <row r="37310" spans="5:5" x14ac:dyDescent="0.2">
      <c r="E37310" s="88"/>
    </row>
    <row r="37311" spans="5:5" x14ac:dyDescent="0.2">
      <c r="E37311" s="88"/>
    </row>
    <row r="37312" spans="5:5" x14ac:dyDescent="0.2">
      <c r="E37312" s="88"/>
    </row>
    <row r="37313" spans="5:5" x14ac:dyDescent="0.2">
      <c r="E37313" s="88"/>
    </row>
    <row r="37314" spans="5:5" x14ac:dyDescent="0.2">
      <c r="E37314" s="88"/>
    </row>
    <row r="37315" spans="5:5" x14ac:dyDescent="0.2">
      <c r="E37315" s="88"/>
    </row>
    <row r="37316" spans="5:5" x14ac:dyDescent="0.2">
      <c r="E37316" s="88"/>
    </row>
    <row r="37317" spans="5:5" x14ac:dyDescent="0.2">
      <c r="E37317" s="88"/>
    </row>
    <row r="37318" spans="5:5" x14ac:dyDescent="0.2">
      <c r="E37318" s="88"/>
    </row>
    <row r="37319" spans="5:5" x14ac:dyDescent="0.2">
      <c r="E37319" s="88"/>
    </row>
    <row r="37320" spans="5:5" x14ac:dyDescent="0.2">
      <c r="E37320" s="88"/>
    </row>
    <row r="37321" spans="5:5" x14ac:dyDescent="0.2">
      <c r="E37321" s="88"/>
    </row>
    <row r="37322" spans="5:5" x14ac:dyDescent="0.2">
      <c r="E37322" s="88"/>
    </row>
    <row r="37323" spans="5:5" x14ac:dyDescent="0.2">
      <c r="E37323" s="88"/>
    </row>
    <row r="37324" spans="5:5" x14ac:dyDescent="0.2">
      <c r="E37324" s="88"/>
    </row>
    <row r="37325" spans="5:5" x14ac:dyDescent="0.2">
      <c r="E37325" s="88"/>
    </row>
    <row r="37326" spans="5:5" x14ac:dyDescent="0.2">
      <c r="E37326" s="88"/>
    </row>
    <row r="37327" spans="5:5" x14ac:dyDescent="0.2">
      <c r="E37327" s="88"/>
    </row>
    <row r="37328" spans="5:5" x14ac:dyDescent="0.2">
      <c r="E37328" s="88"/>
    </row>
    <row r="37329" spans="5:5" x14ac:dyDescent="0.2">
      <c r="E37329" s="88"/>
    </row>
    <row r="37330" spans="5:5" x14ac:dyDescent="0.2">
      <c r="E37330" s="88"/>
    </row>
    <row r="37331" spans="5:5" x14ac:dyDescent="0.2">
      <c r="E37331" s="88"/>
    </row>
    <row r="37332" spans="5:5" x14ac:dyDescent="0.2">
      <c r="E37332" s="88"/>
    </row>
    <row r="37333" spans="5:5" x14ac:dyDescent="0.2">
      <c r="E37333" s="88"/>
    </row>
    <row r="37334" spans="5:5" x14ac:dyDescent="0.2">
      <c r="E37334" s="88"/>
    </row>
    <row r="37335" spans="5:5" x14ac:dyDescent="0.2">
      <c r="E37335" s="88"/>
    </row>
    <row r="37336" spans="5:5" x14ac:dyDescent="0.2">
      <c r="E37336" s="88"/>
    </row>
    <row r="37337" spans="5:5" x14ac:dyDescent="0.2">
      <c r="E37337" s="88"/>
    </row>
    <row r="37338" spans="5:5" x14ac:dyDescent="0.2">
      <c r="E37338" s="88"/>
    </row>
    <row r="37339" spans="5:5" x14ac:dyDescent="0.2">
      <c r="E37339" s="88"/>
    </row>
    <row r="37340" spans="5:5" x14ac:dyDescent="0.2">
      <c r="E37340" s="88"/>
    </row>
    <row r="37341" spans="5:5" x14ac:dyDescent="0.2">
      <c r="E37341" s="88"/>
    </row>
    <row r="37342" spans="5:5" x14ac:dyDescent="0.2">
      <c r="E37342" s="88"/>
    </row>
    <row r="37343" spans="5:5" x14ac:dyDescent="0.2">
      <c r="E37343" s="88"/>
    </row>
    <row r="37344" spans="5:5" x14ac:dyDescent="0.2">
      <c r="E37344" s="88"/>
    </row>
    <row r="37345" spans="5:5" x14ac:dyDescent="0.2">
      <c r="E37345" s="88"/>
    </row>
    <row r="37346" spans="5:5" x14ac:dyDescent="0.2">
      <c r="E37346" s="88"/>
    </row>
    <row r="37347" spans="5:5" x14ac:dyDescent="0.2">
      <c r="E37347" s="88"/>
    </row>
    <row r="37348" spans="5:5" x14ac:dyDescent="0.2">
      <c r="E37348" s="88"/>
    </row>
    <row r="37349" spans="5:5" x14ac:dyDescent="0.2">
      <c r="E37349" s="88"/>
    </row>
    <row r="37350" spans="5:5" x14ac:dyDescent="0.2">
      <c r="E37350" s="88"/>
    </row>
    <row r="37351" spans="5:5" x14ac:dyDescent="0.2">
      <c r="E37351" s="88"/>
    </row>
    <row r="37352" spans="5:5" x14ac:dyDescent="0.2">
      <c r="E37352" s="88"/>
    </row>
    <row r="37353" spans="5:5" x14ac:dyDescent="0.2">
      <c r="E37353" s="88"/>
    </row>
    <row r="37354" spans="5:5" x14ac:dyDescent="0.2">
      <c r="E37354" s="88"/>
    </row>
    <row r="37355" spans="5:5" x14ac:dyDescent="0.2">
      <c r="E37355" s="88"/>
    </row>
    <row r="37356" spans="5:5" x14ac:dyDescent="0.2">
      <c r="E37356" s="88"/>
    </row>
    <row r="37357" spans="5:5" x14ac:dyDescent="0.2">
      <c r="E37357" s="88"/>
    </row>
    <row r="37358" spans="5:5" x14ac:dyDescent="0.2">
      <c r="E37358" s="88"/>
    </row>
    <row r="37359" spans="5:5" x14ac:dyDescent="0.2">
      <c r="E37359" s="88"/>
    </row>
    <row r="37360" spans="5:5" x14ac:dyDescent="0.2">
      <c r="E37360" s="88"/>
    </row>
    <row r="37361" spans="5:5" x14ac:dyDescent="0.2">
      <c r="E37361" s="88"/>
    </row>
    <row r="37362" spans="5:5" x14ac:dyDescent="0.2">
      <c r="E37362" s="88"/>
    </row>
    <row r="37363" spans="5:5" x14ac:dyDescent="0.2">
      <c r="E37363" s="88"/>
    </row>
    <row r="37364" spans="5:5" x14ac:dyDescent="0.2">
      <c r="E37364" s="88"/>
    </row>
    <row r="37365" spans="5:5" x14ac:dyDescent="0.2">
      <c r="E37365" s="88"/>
    </row>
    <row r="37366" spans="5:5" x14ac:dyDescent="0.2">
      <c r="E37366" s="88"/>
    </row>
    <row r="37367" spans="5:5" x14ac:dyDescent="0.2">
      <c r="E37367" s="88"/>
    </row>
    <row r="37368" spans="5:5" x14ac:dyDescent="0.2">
      <c r="E37368" s="88"/>
    </row>
    <row r="37369" spans="5:5" x14ac:dyDescent="0.2">
      <c r="E37369" s="88"/>
    </row>
    <row r="37370" spans="5:5" x14ac:dyDescent="0.2">
      <c r="E37370" s="88"/>
    </row>
    <row r="37371" spans="5:5" x14ac:dyDescent="0.2">
      <c r="E37371" s="88"/>
    </row>
    <row r="37372" spans="5:5" x14ac:dyDescent="0.2">
      <c r="E37372" s="88"/>
    </row>
    <row r="37373" spans="5:5" x14ac:dyDescent="0.2">
      <c r="E37373" s="88"/>
    </row>
    <row r="37374" spans="5:5" x14ac:dyDescent="0.2">
      <c r="E37374" s="88"/>
    </row>
    <row r="37375" spans="5:5" x14ac:dyDescent="0.2">
      <c r="E37375" s="88"/>
    </row>
    <row r="37376" spans="5:5" x14ac:dyDescent="0.2">
      <c r="E37376" s="88"/>
    </row>
    <row r="37377" spans="5:5" x14ac:dyDescent="0.2">
      <c r="E37377" s="88"/>
    </row>
    <row r="37378" spans="5:5" x14ac:dyDescent="0.2">
      <c r="E37378" s="88"/>
    </row>
    <row r="37379" spans="5:5" x14ac:dyDescent="0.2">
      <c r="E37379" s="88"/>
    </row>
    <row r="37380" spans="5:5" x14ac:dyDescent="0.2">
      <c r="E37380" s="88"/>
    </row>
    <row r="37381" spans="5:5" x14ac:dyDescent="0.2">
      <c r="E37381" s="88"/>
    </row>
    <row r="37382" spans="5:5" x14ac:dyDescent="0.2">
      <c r="E37382" s="88"/>
    </row>
    <row r="37383" spans="5:5" x14ac:dyDescent="0.2">
      <c r="E37383" s="88"/>
    </row>
    <row r="37384" spans="5:5" x14ac:dyDescent="0.2">
      <c r="E37384" s="88"/>
    </row>
    <row r="37385" spans="5:5" x14ac:dyDescent="0.2">
      <c r="E37385" s="88"/>
    </row>
    <row r="37386" spans="5:5" x14ac:dyDescent="0.2">
      <c r="E37386" s="88"/>
    </row>
    <row r="37387" spans="5:5" x14ac:dyDescent="0.2">
      <c r="E37387" s="88"/>
    </row>
    <row r="37388" spans="5:5" x14ac:dyDescent="0.2">
      <c r="E37388" s="88"/>
    </row>
    <row r="37389" spans="5:5" x14ac:dyDescent="0.2">
      <c r="E37389" s="88"/>
    </row>
    <row r="37390" spans="5:5" x14ac:dyDescent="0.2">
      <c r="E37390" s="88"/>
    </row>
    <row r="37391" spans="5:5" x14ac:dyDescent="0.2">
      <c r="E37391" s="88"/>
    </row>
    <row r="37392" spans="5:5" x14ac:dyDescent="0.2">
      <c r="E37392" s="88"/>
    </row>
    <row r="37393" spans="5:5" x14ac:dyDescent="0.2">
      <c r="E37393" s="88"/>
    </row>
    <row r="37394" spans="5:5" x14ac:dyDescent="0.2">
      <c r="E37394" s="88"/>
    </row>
    <row r="37395" spans="5:5" x14ac:dyDescent="0.2">
      <c r="E37395" s="88"/>
    </row>
    <row r="37396" spans="5:5" x14ac:dyDescent="0.2">
      <c r="E37396" s="88"/>
    </row>
    <row r="37397" spans="5:5" x14ac:dyDescent="0.2">
      <c r="E37397" s="88"/>
    </row>
    <row r="37398" spans="5:5" x14ac:dyDescent="0.2">
      <c r="E37398" s="88"/>
    </row>
    <row r="37399" spans="5:5" x14ac:dyDescent="0.2">
      <c r="E37399" s="88"/>
    </row>
    <row r="37400" spans="5:5" x14ac:dyDescent="0.2">
      <c r="E37400" s="88"/>
    </row>
    <row r="37401" spans="5:5" x14ac:dyDescent="0.2">
      <c r="E37401" s="88"/>
    </row>
    <row r="37402" spans="5:5" x14ac:dyDescent="0.2">
      <c r="E37402" s="88"/>
    </row>
    <row r="37403" spans="5:5" x14ac:dyDescent="0.2">
      <c r="E37403" s="88"/>
    </row>
    <row r="37404" spans="5:5" x14ac:dyDescent="0.2">
      <c r="E37404" s="88"/>
    </row>
    <row r="37405" spans="5:5" x14ac:dyDescent="0.2">
      <c r="E37405" s="88"/>
    </row>
    <row r="37406" spans="5:5" x14ac:dyDescent="0.2">
      <c r="E37406" s="88"/>
    </row>
    <row r="37407" spans="5:5" x14ac:dyDescent="0.2">
      <c r="E37407" s="88"/>
    </row>
    <row r="37408" spans="5:5" x14ac:dyDescent="0.2">
      <c r="E37408" s="88"/>
    </row>
    <row r="37409" spans="5:5" x14ac:dyDescent="0.2">
      <c r="E37409" s="88"/>
    </row>
    <row r="37410" spans="5:5" x14ac:dyDescent="0.2">
      <c r="E37410" s="88"/>
    </row>
    <row r="37411" spans="5:5" x14ac:dyDescent="0.2">
      <c r="E37411" s="88"/>
    </row>
    <row r="37412" spans="5:5" x14ac:dyDescent="0.2">
      <c r="E37412" s="88"/>
    </row>
    <row r="37413" spans="5:5" x14ac:dyDescent="0.2">
      <c r="E37413" s="88"/>
    </row>
    <row r="37414" spans="5:5" x14ac:dyDescent="0.2">
      <c r="E37414" s="88"/>
    </row>
    <row r="37415" spans="5:5" x14ac:dyDescent="0.2">
      <c r="E37415" s="88"/>
    </row>
    <row r="37416" spans="5:5" x14ac:dyDescent="0.2">
      <c r="E37416" s="88"/>
    </row>
    <row r="37417" spans="5:5" x14ac:dyDescent="0.2">
      <c r="E37417" s="88"/>
    </row>
    <row r="37418" spans="5:5" x14ac:dyDescent="0.2">
      <c r="E37418" s="88"/>
    </row>
    <row r="37419" spans="5:5" x14ac:dyDescent="0.2">
      <c r="E37419" s="88"/>
    </row>
    <row r="37420" spans="5:5" x14ac:dyDescent="0.2">
      <c r="E37420" s="88"/>
    </row>
    <row r="37421" spans="5:5" x14ac:dyDescent="0.2">
      <c r="E37421" s="88"/>
    </row>
    <row r="37422" spans="5:5" x14ac:dyDescent="0.2">
      <c r="E37422" s="88"/>
    </row>
    <row r="37423" spans="5:5" x14ac:dyDescent="0.2">
      <c r="E37423" s="88"/>
    </row>
    <row r="37424" spans="5:5" x14ac:dyDescent="0.2">
      <c r="E37424" s="88"/>
    </row>
    <row r="37425" spans="5:5" x14ac:dyDescent="0.2">
      <c r="E37425" s="88"/>
    </row>
    <row r="37426" spans="5:5" x14ac:dyDescent="0.2">
      <c r="E37426" s="88"/>
    </row>
    <row r="37427" spans="5:5" x14ac:dyDescent="0.2">
      <c r="E37427" s="88"/>
    </row>
    <row r="37428" spans="5:5" x14ac:dyDescent="0.2">
      <c r="E37428" s="88"/>
    </row>
    <row r="37429" spans="5:5" x14ac:dyDescent="0.2">
      <c r="E37429" s="88"/>
    </row>
    <row r="37430" spans="5:5" x14ac:dyDescent="0.2">
      <c r="E37430" s="88"/>
    </row>
    <row r="37431" spans="5:5" x14ac:dyDescent="0.2">
      <c r="E37431" s="88"/>
    </row>
    <row r="37432" spans="5:5" x14ac:dyDescent="0.2">
      <c r="E37432" s="88"/>
    </row>
    <row r="37433" spans="5:5" x14ac:dyDescent="0.2">
      <c r="E37433" s="88"/>
    </row>
    <row r="37434" spans="5:5" x14ac:dyDescent="0.2">
      <c r="E37434" s="88"/>
    </row>
    <row r="37435" spans="5:5" x14ac:dyDescent="0.2">
      <c r="E37435" s="88"/>
    </row>
    <row r="37436" spans="5:5" x14ac:dyDescent="0.2">
      <c r="E37436" s="88"/>
    </row>
    <row r="37437" spans="5:5" x14ac:dyDescent="0.2">
      <c r="E37437" s="88"/>
    </row>
    <row r="37438" spans="5:5" x14ac:dyDescent="0.2">
      <c r="E37438" s="88"/>
    </row>
    <row r="37439" spans="5:5" x14ac:dyDescent="0.2">
      <c r="E37439" s="88"/>
    </row>
    <row r="37440" spans="5:5" x14ac:dyDescent="0.2">
      <c r="E37440" s="88"/>
    </row>
    <row r="37441" spans="5:5" x14ac:dyDescent="0.2">
      <c r="E37441" s="88"/>
    </row>
    <row r="37442" spans="5:5" x14ac:dyDescent="0.2">
      <c r="E37442" s="88"/>
    </row>
    <row r="37443" spans="5:5" x14ac:dyDescent="0.2">
      <c r="E37443" s="88"/>
    </row>
    <row r="37444" spans="5:5" x14ac:dyDescent="0.2">
      <c r="E37444" s="88"/>
    </row>
    <row r="37445" spans="5:5" x14ac:dyDescent="0.2">
      <c r="E37445" s="88"/>
    </row>
    <row r="37446" spans="5:5" x14ac:dyDescent="0.2">
      <c r="E37446" s="88"/>
    </row>
    <row r="37447" spans="5:5" x14ac:dyDescent="0.2">
      <c r="E37447" s="88"/>
    </row>
    <row r="37448" spans="5:5" x14ac:dyDescent="0.2">
      <c r="E37448" s="88"/>
    </row>
    <row r="37449" spans="5:5" x14ac:dyDescent="0.2">
      <c r="E37449" s="88"/>
    </row>
    <row r="37450" spans="5:5" x14ac:dyDescent="0.2">
      <c r="E37450" s="88"/>
    </row>
    <row r="37451" spans="5:5" x14ac:dyDescent="0.2">
      <c r="E37451" s="88"/>
    </row>
    <row r="37452" spans="5:5" x14ac:dyDescent="0.2">
      <c r="E37452" s="88"/>
    </row>
    <row r="37453" spans="5:5" x14ac:dyDescent="0.2">
      <c r="E37453" s="88"/>
    </row>
    <row r="37454" spans="5:5" x14ac:dyDescent="0.2">
      <c r="E37454" s="88"/>
    </row>
    <row r="37455" spans="5:5" x14ac:dyDescent="0.2">
      <c r="E37455" s="88"/>
    </row>
    <row r="37456" spans="5:5" x14ac:dyDescent="0.2">
      <c r="E37456" s="88"/>
    </row>
    <row r="37457" spans="5:5" x14ac:dyDescent="0.2">
      <c r="E37457" s="88"/>
    </row>
    <row r="37458" spans="5:5" x14ac:dyDescent="0.2">
      <c r="E37458" s="88"/>
    </row>
    <row r="37459" spans="5:5" x14ac:dyDescent="0.2">
      <c r="E37459" s="88"/>
    </row>
    <row r="37460" spans="5:5" x14ac:dyDescent="0.2">
      <c r="E37460" s="88"/>
    </row>
    <row r="37461" spans="5:5" x14ac:dyDescent="0.2">
      <c r="E37461" s="88"/>
    </row>
    <row r="37462" spans="5:5" x14ac:dyDescent="0.2">
      <c r="E37462" s="88"/>
    </row>
    <row r="37463" spans="5:5" x14ac:dyDescent="0.2">
      <c r="E37463" s="88"/>
    </row>
    <row r="37464" spans="5:5" x14ac:dyDescent="0.2">
      <c r="E37464" s="88"/>
    </row>
    <row r="37465" spans="5:5" x14ac:dyDescent="0.2">
      <c r="E37465" s="88"/>
    </row>
    <row r="37466" spans="5:5" x14ac:dyDescent="0.2">
      <c r="E37466" s="88"/>
    </row>
    <row r="37467" spans="5:5" x14ac:dyDescent="0.2">
      <c r="E37467" s="88"/>
    </row>
    <row r="37468" spans="5:5" x14ac:dyDescent="0.2">
      <c r="E37468" s="88"/>
    </row>
    <row r="37469" spans="5:5" x14ac:dyDescent="0.2">
      <c r="E37469" s="88"/>
    </row>
    <row r="37470" spans="5:5" x14ac:dyDescent="0.2">
      <c r="E37470" s="88"/>
    </row>
    <row r="37471" spans="5:5" x14ac:dyDescent="0.2">
      <c r="E37471" s="88"/>
    </row>
    <row r="37472" spans="5:5" x14ac:dyDescent="0.2">
      <c r="E37472" s="88"/>
    </row>
    <row r="37473" spans="5:5" x14ac:dyDescent="0.2">
      <c r="E37473" s="88"/>
    </row>
    <row r="37474" spans="5:5" x14ac:dyDescent="0.2">
      <c r="E37474" s="88"/>
    </row>
    <row r="37475" spans="5:5" x14ac:dyDescent="0.2">
      <c r="E37475" s="88"/>
    </row>
    <row r="37476" spans="5:5" x14ac:dyDescent="0.2">
      <c r="E37476" s="88"/>
    </row>
    <row r="37477" spans="5:5" x14ac:dyDescent="0.2">
      <c r="E37477" s="88"/>
    </row>
    <row r="37478" spans="5:5" x14ac:dyDescent="0.2">
      <c r="E37478" s="88"/>
    </row>
    <row r="37479" spans="5:5" x14ac:dyDescent="0.2">
      <c r="E37479" s="88"/>
    </row>
    <row r="37480" spans="5:5" x14ac:dyDescent="0.2">
      <c r="E37480" s="88"/>
    </row>
    <row r="37481" spans="5:5" x14ac:dyDescent="0.2">
      <c r="E37481" s="88"/>
    </row>
    <row r="37482" spans="5:5" x14ac:dyDescent="0.2">
      <c r="E37482" s="88"/>
    </row>
    <row r="37483" spans="5:5" x14ac:dyDescent="0.2">
      <c r="E37483" s="88"/>
    </row>
    <row r="37484" spans="5:5" x14ac:dyDescent="0.2">
      <c r="E37484" s="88"/>
    </row>
    <row r="37485" spans="5:5" x14ac:dyDescent="0.2">
      <c r="E37485" s="88"/>
    </row>
    <row r="37486" spans="5:5" x14ac:dyDescent="0.2">
      <c r="E37486" s="88"/>
    </row>
    <row r="37487" spans="5:5" x14ac:dyDescent="0.2">
      <c r="E37487" s="88"/>
    </row>
    <row r="37488" spans="5:5" x14ac:dyDescent="0.2">
      <c r="E37488" s="88"/>
    </row>
    <row r="37489" spans="5:5" x14ac:dyDescent="0.2">
      <c r="E37489" s="88"/>
    </row>
    <row r="37490" spans="5:5" x14ac:dyDescent="0.2">
      <c r="E37490" s="88"/>
    </row>
    <row r="37491" spans="5:5" x14ac:dyDescent="0.2">
      <c r="E37491" s="88"/>
    </row>
    <row r="37492" spans="5:5" x14ac:dyDescent="0.2">
      <c r="E37492" s="88"/>
    </row>
    <row r="37493" spans="5:5" x14ac:dyDescent="0.2">
      <c r="E37493" s="88"/>
    </row>
    <row r="37494" spans="5:5" x14ac:dyDescent="0.2">
      <c r="E37494" s="88"/>
    </row>
    <row r="37495" spans="5:5" x14ac:dyDescent="0.2">
      <c r="E37495" s="88"/>
    </row>
    <row r="37496" spans="5:5" x14ac:dyDescent="0.2">
      <c r="E37496" s="88"/>
    </row>
    <row r="37497" spans="5:5" x14ac:dyDescent="0.2">
      <c r="E37497" s="88"/>
    </row>
    <row r="37498" spans="5:5" x14ac:dyDescent="0.2">
      <c r="E37498" s="88"/>
    </row>
    <row r="37499" spans="5:5" x14ac:dyDescent="0.2">
      <c r="E37499" s="88"/>
    </row>
    <row r="37500" spans="5:5" x14ac:dyDescent="0.2">
      <c r="E37500" s="88"/>
    </row>
    <row r="37501" spans="5:5" x14ac:dyDescent="0.2">
      <c r="E37501" s="88"/>
    </row>
    <row r="37502" spans="5:5" x14ac:dyDescent="0.2">
      <c r="E37502" s="88"/>
    </row>
    <row r="37503" spans="5:5" x14ac:dyDescent="0.2">
      <c r="E37503" s="88"/>
    </row>
    <row r="37504" spans="5:5" x14ac:dyDescent="0.2">
      <c r="E37504" s="88"/>
    </row>
    <row r="37505" spans="5:5" x14ac:dyDescent="0.2">
      <c r="E37505" s="88"/>
    </row>
    <row r="37506" spans="5:5" x14ac:dyDescent="0.2">
      <c r="E37506" s="88"/>
    </row>
    <row r="37507" spans="5:5" x14ac:dyDescent="0.2">
      <c r="E37507" s="88"/>
    </row>
    <row r="37508" spans="5:5" x14ac:dyDescent="0.2">
      <c r="E37508" s="88"/>
    </row>
    <row r="37509" spans="5:5" x14ac:dyDescent="0.2">
      <c r="E37509" s="88"/>
    </row>
    <row r="37510" spans="5:5" x14ac:dyDescent="0.2">
      <c r="E37510" s="88"/>
    </row>
    <row r="37511" spans="5:5" x14ac:dyDescent="0.2">
      <c r="E37511" s="88"/>
    </row>
    <row r="37512" spans="5:5" x14ac:dyDescent="0.2">
      <c r="E37512" s="88"/>
    </row>
    <row r="37513" spans="5:5" x14ac:dyDescent="0.2">
      <c r="E37513" s="88"/>
    </row>
    <row r="37514" spans="5:5" x14ac:dyDescent="0.2">
      <c r="E37514" s="88"/>
    </row>
    <row r="37515" spans="5:5" x14ac:dyDescent="0.2">
      <c r="E37515" s="88"/>
    </row>
    <row r="37516" spans="5:5" x14ac:dyDescent="0.2">
      <c r="E37516" s="88"/>
    </row>
    <row r="37517" spans="5:5" x14ac:dyDescent="0.2">
      <c r="E37517" s="88"/>
    </row>
    <row r="37518" spans="5:5" x14ac:dyDescent="0.2">
      <c r="E37518" s="88"/>
    </row>
    <row r="37519" spans="5:5" x14ac:dyDescent="0.2">
      <c r="E37519" s="88"/>
    </row>
    <row r="37520" spans="5:5" x14ac:dyDescent="0.2">
      <c r="E37520" s="88"/>
    </row>
    <row r="37521" spans="5:5" x14ac:dyDescent="0.2">
      <c r="E37521" s="88"/>
    </row>
    <row r="37522" spans="5:5" x14ac:dyDescent="0.2">
      <c r="E37522" s="88"/>
    </row>
    <row r="37523" spans="5:5" x14ac:dyDescent="0.2">
      <c r="E37523" s="88"/>
    </row>
    <row r="37524" spans="5:5" x14ac:dyDescent="0.2">
      <c r="E37524" s="88"/>
    </row>
    <row r="37525" spans="5:5" x14ac:dyDescent="0.2">
      <c r="E37525" s="88"/>
    </row>
    <row r="37526" spans="5:5" x14ac:dyDescent="0.2">
      <c r="E37526" s="88"/>
    </row>
    <row r="37527" spans="5:5" x14ac:dyDescent="0.2">
      <c r="E37527" s="88"/>
    </row>
    <row r="37528" spans="5:5" x14ac:dyDescent="0.2">
      <c r="E37528" s="88"/>
    </row>
    <row r="37529" spans="5:5" x14ac:dyDescent="0.2">
      <c r="E37529" s="88"/>
    </row>
    <row r="37530" spans="5:5" x14ac:dyDescent="0.2">
      <c r="E37530" s="88"/>
    </row>
    <row r="37531" spans="5:5" x14ac:dyDescent="0.2">
      <c r="E37531" s="88"/>
    </row>
    <row r="37532" spans="5:5" x14ac:dyDescent="0.2">
      <c r="E37532" s="88"/>
    </row>
    <row r="37533" spans="5:5" x14ac:dyDescent="0.2">
      <c r="E37533" s="88"/>
    </row>
    <row r="37534" spans="5:5" x14ac:dyDescent="0.2">
      <c r="E37534" s="88"/>
    </row>
    <row r="37535" spans="5:5" x14ac:dyDescent="0.2">
      <c r="E37535" s="88"/>
    </row>
    <row r="37536" spans="5:5" x14ac:dyDescent="0.2">
      <c r="E37536" s="88"/>
    </row>
    <row r="37537" spans="5:5" x14ac:dyDescent="0.2">
      <c r="E37537" s="88"/>
    </row>
    <row r="37538" spans="5:5" x14ac:dyDescent="0.2">
      <c r="E37538" s="88"/>
    </row>
    <row r="37539" spans="5:5" x14ac:dyDescent="0.2">
      <c r="E37539" s="88"/>
    </row>
    <row r="37540" spans="5:5" x14ac:dyDescent="0.2">
      <c r="E37540" s="88"/>
    </row>
    <row r="37541" spans="5:5" x14ac:dyDescent="0.2">
      <c r="E37541" s="88"/>
    </row>
    <row r="37542" spans="5:5" x14ac:dyDescent="0.2">
      <c r="E37542" s="88"/>
    </row>
    <row r="37543" spans="5:5" x14ac:dyDescent="0.2">
      <c r="E37543" s="88"/>
    </row>
    <row r="37544" spans="5:5" x14ac:dyDescent="0.2">
      <c r="E37544" s="88"/>
    </row>
    <row r="37545" spans="5:5" x14ac:dyDescent="0.2">
      <c r="E37545" s="88"/>
    </row>
    <row r="37546" spans="5:5" x14ac:dyDescent="0.2">
      <c r="E37546" s="88"/>
    </row>
    <row r="37547" spans="5:5" x14ac:dyDescent="0.2">
      <c r="E37547" s="88"/>
    </row>
    <row r="37548" spans="5:5" x14ac:dyDescent="0.2">
      <c r="E37548" s="88"/>
    </row>
    <row r="37549" spans="5:5" x14ac:dyDescent="0.2">
      <c r="E37549" s="88"/>
    </row>
    <row r="37550" spans="5:5" x14ac:dyDescent="0.2">
      <c r="E37550" s="88"/>
    </row>
    <row r="37551" spans="5:5" x14ac:dyDescent="0.2">
      <c r="E37551" s="88"/>
    </row>
    <row r="37552" spans="5:5" x14ac:dyDescent="0.2">
      <c r="E37552" s="88"/>
    </row>
    <row r="37553" spans="5:5" x14ac:dyDescent="0.2">
      <c r="E37553" s="88"/>
    </row>
    <row r="37554" spans="5:5" x14ac:dyDescent="0.2">
      <c r="E37554" s="88"/>
    </row>
    <row r="37555" spans="5:5" x14ac:dyDescent="0.2">
      <c r="E37555" s="88"/>
    </row>
    <row r="37556" spans="5:5" x14ac:dyDescent="0.2">
      <c r="E37556" s="88"/>
    </row>
    <row r="37557" spans="5:5" x14ac:dyDescent="0.2">
      <c r="E37557" s="88"/>
    </row>
    <row r="37558" spans="5:5" x14ac:dyDescent="0.2">
      <c r="E37558" s="88"/>
    </row>
    <row r="37559" spans="5:5" x14ac:dyDescent="0.2">
      <c r="E37559" s="88"/>
    </row>
    <row r="37560" spans="5:5" x14ac:dyDescent="0.2">
      <c r="E37560" s="88"/>
    </row>
    <row r="37561" spans="5:5" x14ac:dyDescent="0.2">
      <c r="E37561" s="88"/>
    </row>
    <row r="37562" spans="5:5" x14ac:dyDescent="0.2">
      <c r="E37562" s="88"/>
    </row>
    <row r="37563" spans="5:5" x14ac:dyDescent="0.2">
      <c r="E37563" s="88"/>
    </row>
    <row r="37564" spans="5:5" x14ac:dyDescent="0.2">
      <c r="E37564" s="88"/>
    </row>
    <row r="37565" spans="5:5" x14ac:dyDescent="0.2">
      <c r="E37565" s="88"/>
    </row>
    <row r="37566" spans="5:5" x14ac:dyDescent="0.2">
      <c r="E37566" s="88"/>
    </row>
    <row r="37567" spans="5:5" x14ac:dyDescent="0.2">
      <c r="E37567" s="88"/>
    </row>
    <row r="37568" spans="5:5" x14ac:dyDescent="0.2">
      <c r="E37568" s="88"/>
    </row>
    <row r="37569" spans="5:5" x14ac:dyDescent="0.2">
      <c r="E37569" s="88"/>
    </row>
    <row r="37570" spans="5:5" x14ac:dyDescent="0.2">
      <c r="E37570" s="88"/>
    </row>
    <row r="37571" spans="5:5" x14ac:dyDescent="0.2">
      <c r="E37571" s="88"/>
    </row>
    <row r="37572" spans="5:5" x14ac:dyDescent="0.2">
      <c r="E37572" s="88"/>
    </row>
    <row r="37573" spans="5:5" x14ac:dyDescent="0.2">
      <c r="E37573" s="88"/>
    </row>
    <row r="37574" spans="5:5" x14ac:dyDescent="0.2">
      <c r="E37574" s="88"/>
    </row>
    <row r="37575" spans="5:5" x14ac:dyDescent="0.2">
      <c r="E37575" s="88"/>
    </row>
    <row r="37576" spans="5:5" x14ac:dyDescent="0.2">
      <c r="E37576" s="88"/>
    </row>
    <row r="37577" spans="5:5" x14ac:dyDescent="0.2">
      <c r="E37577" s="88"/>
    </row>
    <row r="37578" spans="5:5" x14ac:dyDescent="0.2">
      <c r="E37578" s="88"/>
    </row>
    <row r="37579" spans="5:5" x14ac:dyDescent="0.2">
      <c r="E37579" s="88"/>
    </row>
    <row r="37580" spans="5:5" x14ac:dyDescent="0.2">
      <c r="E37580" s="88"/>
    </row>
    <row r="37581" spans="5:5" x14ac:dyDescent="0.2">
      <c r="E37581" s="88"/>
    </row>
    <row r="37582" spans="5:5" x14ac:dyDescent="0.2">
      <c r="E37582" s="88"/>
    </row>
    <row r="37583" spans="5:5" x14ac:dyDescent="0.2">
      <c r="E37583" s="88"/>
    </row>
    <row r="37584" spans="5:5" x14ac:dyDescent="0.2">
      <c r="E37584" s="88"/>
    </row>
    <row r="37585" spans="5:5" x14ac:dyDescent="0.2">
      <c r="E37585" s="88"/>
    </row>
    <row r="37586" spans="5:5" x14ac:dyDescent="0.2">
      <c r="E37586" s="88"/>
    </row>
    <row r="37587" spans="5:5" x14ac:dyDescent="0.2">
      <c r="E37587" s="88"/>
    </row>
    <row r="37588" spans="5:5" x14ac:dyDescent="0.2">
      <c r="E37588" s="88"/>
    </row>
    <row r="37589" spans="5:5" x14ac:dyDescent="0.2">
      <c r="E37589" s="88"/>
    </row>
    <row r="37590" spans="5:5" x14ac:dyDescent="0.2">
      <c r="E37590" s="88"/>
    </row>
    <row r="37591" spans="5:5" x14ac:dyDescent="0.2">
      <c r="E37591" s="88"/>
    </row>
    <row r="37592" spans="5:5" x14ac:dyDescent="0.2">
      <c r="E37592" s="88"/>
    </row>
    <row r="37593" spans="5:5" x14ac:dyDescent="0.2">
      <c r="E37593" s="88"/>
    </row>
    <row r="37594" spans="5:5" x14ac:dyDescent="0.2">
      <c r="E37594" s="88"/>
    </row>
    <row r="37595" spans="5:5" x14ac:dyDescent="0.2">
      <c r="E37595" s="88"/>
    </row>
    <row r="37596" spans="5:5" x14ac:dyDescent="0.2">
      <c r="E37596" s="88"/>
    </row>
    <row r="37597" spans="5:5" x14ac:dyDescent="0.2">
      <c r="E37597" s="88"/>
    </row>
    <row r="37598" spans="5:5" x14ac:dyDescent="0.2">
      <c r="E37598" s="88"/>
    </row>
    <row r="37599" spans="5:5" x14ac:dyDescent="0.2">
      <c r="E37599" s="88"/>
    </row>
    <row r="37600" spans="5:5" x14ac:dyDescent="0.2">
      <c r="E37600" s="88"/>
    </row>
    <row r="37601" spans="5:5" x14ac:dyDescent="0.2">
      <c r="E37601" s="88"/>
    </row>
    <row r="37602" spans="5:5" x14ac:dyDescent="0.2">
      <c r="E37602" s="88"/>
    </row>
    <row r="37603" spans="5:5" x14ac:dyDescent="0.2">
      <c r="E37603" s="88"/>
    </row>
    <row r="37604" spans="5:5" x14ac:dyDescent="0.2">
      <c r="E37604" s="88"/>
    </row>
    <row r="37605" spans="5:5" x14ac:dyDescent="0.2">
      <c r="E37605" s="88"/>
    </row>
    <row r="37606" spans="5:5" x14ac:dyDescent="0.2">
      <c r="E37606" s="88"/>
    </row>
    <row r="37607" spans="5:5" x14ac:dyDescent="0.2">
      <c r="E37607" s="88"/>
    </row>
    <row r="37608" spans="5:5" x14ac:dyDescent="0.2">
      <c r="E37608" s="88"/>
    </row>
    <row r="37609" spans="5:5" x14ac:dyDescent="0.2">
      <c r="E37609" s="88"/>
    </row>
    <row r="37610" spans="5:5" x14ac:dyDescent="0.2">
      <c r="E37610" s="88"/>
    </row>
    <row r="37611" spans="5:5" x14ac:dyDescent="0.2">
      <c r="E37611" s="88"/>
    </row>
    <row r="37612" spans="5:5" x14ac:dyDescent="0.2">
      <c r="E37612" s="88"/>
    </row>
    <row r="37613" spans="5:5" x14ac:dyDescent="0.2">
      <c r="E37613" s="88"/>
    </row>
    <row r="37614" spans="5:5" x14ac:dyDescent="0.2">
      <c r="E37614" s="88"/>
    </row>
    <row r="37615" spans="5:5" x14ac:dyDescent="0.2">
      <c r="E37615" s="88"/>
    </row>
    <row r="37616" spans="5:5" x14ac:dyDescent="0.2">
      <c r="E37616" s="88"/>
    </row>
    <row r="37617" spans="5:5" x14ac:dyDescent="0.2">
      <c r="E37617" s="88"/>
    </row>
    <row r="37618" spans="5:5" x14ac:dyDescent="0.2">
      <c r="E37618" s="88"/>
    </row>
    <row r="37619" spans="5:5" x14ac:dyDescent="0.2">
      <c r="E37619" s="88"/>
    </row>
    <row r="37620" spans="5:5" x14ac:dyDescent="0.2">
      <c r="E37620" s="88"/>
    </row>
    <row r="37621" spans="5:5" x14ac:dyDescent="0.2">
      <c r="E37621" s="88"/>
    </row>
    <row r="37622" spans="5:5" x14ac:dyDescent="0.2">
      <c r="E37622" s="88"/>
    </row>
    <row r="37623" spans="5:5" x14ac:dyDescent="0.2">
      <c r="E37623" s="88"/>
    </row>
    <row r="37624" spans="5:5" x14ac:dyDescent="0.2">
      <c r="E37624" s="88"/>
    </row>
    <row r="37625" spans="5:5" x14ac:dyDescent="0.2">
      <c r="E37625" s="88"/>
    </row>
    <row r="37626" spans="5:5" x14ac:dyDescent="0.2">
      <c r="E37626" s="88"/>
    </row>
    <row r="37627" spans="5:5" x14ac:dyDescent="0.2">
      <c r="E37627" s="88"/>
    </row>
    <row r="37628" spans="5:5" x14ac:dyDescent="0.2">
      <c r="E37628" s="88"/>
    </row>
    <row r="37629" spans="5:5" x14ac:dyDescent="0.2">
      <c r="E37629" s="88"/>
    </row>
    <row r="37630" spans="5:5" x14ac:dyDescent="0.2">
      <c r="E37630" s="88"/>
    </row>
    <row r="37631" spans="5:5" x14ac:dyDescent="0.2">
      <c r="E37631" s="88"/>
    </row>
    <row r="37632" spans="5:5" x14ac:dyDescent="0.2">
      <c r="E37632" s="88"/>
    </row>
    <row r="37633" spans="5:5" x14ac:dyDescent="0.2">
      <c r="E37633" s="88"/>
    </row>
    <row r="37634" spans="5:5" x14ac:dyDescent="0.2">
      <c r="E37634" s="88"/>
    </row>
    <row r="37635" spans="5:5" x14ac:dyDescent="0.2">
      <c r="E37635" s="88"/>
    </row>
    <row r="37636" spans="5:5" x14ac:dyDescent="0.2">
      <c r="E37636" s="88"/>
    </row>
    <row r="37637" spans="5:5" x14ac:dyDescent="0.2">
      <c r="E37637" s="88"/>
    </row>
    <row r="37638" spans="5:5" x14ac:dyDescent="0.2">
      <c r="E37638" s="88"/>
    </row>
    <row r="37639" spans="5:5" x14ac:dyDescent="0.2">
      <c r="E37639" s="88"/>
    </row>
    <row r="37640" spans="5:5" x14ac:dyDescent="0.2">
      <c r="E37640" s="88"/>
    </row>
    <row r="37641" spans="5:5" x14ac:dyDescent="0.2">
      <c r="E37641" s="88"/>
    </row>
    <row r="37642" spans="5:5" x14ac:dyDescent="0.2">
      <c r="E37642" s="88"/>
    </row>
    <row r="37643" spans="5:5" x14ac:dyDescent="0.2">
      <c r="E37643" s="88"/>
    </row>
    <row r="37644" spans="5:5" x14ac:dyDescent="0.2">
      <c r="E37644" s="88"/>
    </row>
    <row r="37645" spans="5:5" x14ac:dyDescent="0.2">
      <c r="E37645" s="88"/>
    </row>
    <row r="37646" spans="5:5" x14ac:dyDescent="0.2">
      <c r="E37646" s="88"/>
    </row>
    <row r="37647" spans="5:5" x14ac:dyDescent="0.2">
      <c r="E37647" s="88"/>
    </row>
    <row r="37648" spans="5:5" x14ac:dyDescent="0.2">
      <c r="E37648" s="88"/>
    </row>
    <row r="37649" spans="5:5" x14ac:dyDescent="0.2">
      <c r="E37649" s="88"/>
    </row>
    <row r="37650" spans="5:5" x14ac:dyDescent="0.2">
      <c r="E37650" s="88"/>
    </row>
    <row r="37651" spans="5:5" x14ac:dyDescent="0.2">
      <c r="E37651" s="88"/>
    </row>
    <row r="37652" spans="5:5" x14ac:dyDescent="0.2">
      <c r="E37652" s="88"/>
    </row>
    <row r="37653" spans="5:5" x14ac:dyDescent="0.2">
      <c r="E37653" s="88"/>
    </row>
    <row r="37654" spans="5:5" x14ac:dyDescent="0.2">
      <c r="E37654" s="88"/>
    </row>
    <row r="37655" spans="5:5" x14ac:dyDescent="0.2">
      <c r="E37655" s="88"/>
    </row>
    <row r="37656" spans="5:5" x14ac:dyDescent="0.2">
      <c r="E37656" s="88"/>
    </row>
    <row r="37657" spans="5:5" x14ac:dyDescent="0.2">
      <c r="E37657" s="88"/>
    </row>
    <row r="37658" spans="5:5" x14ac:dyDescent="0.2">
      <c r="E37658" s="88"/>
    </row>
    <row r="37659" spans="5:5" x14ac:dyDescent="0.2">
      <c r="E37659" s="88"/>
    </row>
    <row r="37660" spans="5:5" x14ac:dyDescent="0.2">
      <c r="E37660" s="88"/>
    </row>
    <row r="37661" spans="5:5" x14ac:dyDescent="0.2">
      <c r="E37661" s="88"/>
    </row>
    <row r="37662" spans="5:5" x14ac:dyDescent="0.2">
      <c r="E37662" s="88"/>
    </row>
    <row r="37663" spans="5:5" x14ac:dyDescent="0.2">
      <c r="E37663" s="88"/>
    </row>
    <row r="37664" spans="5:5" x14ac:dyDescent="0.2">
      <c r="E37664" s="88"/>
    </row>
    <row r="37665" spans="5:5" x14ac:dyDescent="0.2">
      <c r="E37665" s="88"/>
    </row>
    <row r="37666" spans="5:5" x14ac:dyDescent="0.2">
      <c r="E37666" s="88"/>
    </row>
    <row r="37667" spans="5:5" x14ac:dyDescent="0.2">
      <c r="E37667" s="88"/>
    </row>
    <row r="37668" spans="5:5" x14ac:dyDescent="0.2">
      <c r="E37668" s="88"/>
    </row>
    <row r="37669" spans="5:5" x14ac:dyDescent="0.2">
      <c r="E37669" s="88"/>
    </row>
    <row r="37670" spans="5:5" x14ac:dyDescent="0.2">
      <c r="E37670" s="88"/>
    </row>
    <row r="37671" spans="5:5" x14ac:dyDescent="0.2">
      <c r="E37671" s="88"/>
    </row>
    <row r="37672" spans="5:5" x14ac:dyDescent="0.2">
      <c r="E37672" s="88"/>
    </row>
    <row r="37673" spans="5:5" x14ac:dyDescent="0.2">
      <c r="E37673" s="88"/>
    </row>
    <row r="37674" spans="5:5" x14ac:dyDescent="0.2">
      <c r="E37674" s="88"/>
    </row>
    <row r="37675" spans="5:5" x14ac:dyDescent="0.2">
      <c r="E37675" s="88"/>
    </row>
    <row r="37676" spans="5:5" x14ac:dyDescent="0.2">
      <c r="E37676" s="88"/>
    </row>
    <row r="37677" spans="5:5" x14ac:dyDescent="0.2">
      <c r="E37677" s="88"/>
    </row>
    <row r="37678" spans="5:5" x14ac:dyDescent="0.2">
      <c r="E37678" s="88"/>
    </row>
    <row r="37679" spans="5:5" x14ac:dyDescent="0.2">
      <c r="E37679" s="88"/>
    </row>
    <row r="37680" spans="5:5" x14ac:dyDescent="0.2">
      <c r="E37680" s="88"/>
    </row>
    <row r="37681" spans="5:5" x14ac:dyDescent="0.2">
      <c r="E37681" s="88"/>
    </row>
    <row r="37682" spans="5:5" x14ac:dyDescent="0.2">
      <c r="E37682" s="88"/>
    </row>
    <row r="37683" spans="5:5" x14ac:dyDescent="0.2">
      <c r="E37683" s="88"/>
    </row>
    <row r="37684" spans="5:5" x14ac:dyDescent="0.2">
      <c r="E37684" s="88"/>
    </row>
    <row r="37685" spans="5:5" x14ac:dyDescent="0.2">
      <c r="E37685" s="88"/>
    </row>
    <row r="37686" spans="5:5" x14ac:dyDescent="0.2">
      <c r="E37686" s="88"/>
    </row>
    <row r="37687" spans="5:5" x14ac:dyDescent="0.2">
      <c r="E37687" s="88"/>
    </row>
    <row r="37688" spans="5:5" x14ac:dyDescent="0.2">
      <c r="E37688" s="88"/>
    </row>
    <row r="37689" spans="5:5" x14ac:dyDescent="0.2">
      <c r="E37689" s="88"/>
    </row>
    <row r="37690" spans="5:5" x14ac:dyDescent="0.2">
      <c r="E37690" s="88"/>
    </row>
    <row r="37691" spans="5:5" x14ac:dyDescent="0.2">
      <c r="E37691" s="88"/>
    </row>
    <row r="37692" spans="5:5" x14ac:dyDescent="0.2">
      <c r="E37692" s="88"/>
    </row>
    <row r="37693" spans="5:5" x14ac:dyDescent="0.2">
      <c r="E37693" s="88"/>
    </row>
    <row r="37694" spans="5:5" x14ac:dyDescent="0.2">
      <c r="E37694" s="88"/>
    </row>
    <row r="37695" spans="5:5" x14ac:dyDescent="0.2">
      <c r="E37695" s="88"/>
    </row>
    <row r="37696" spans="5:5" x14ac:dyDescent="0.2">
      <c r="E37696" s="88"/>
    </row>
    <row r="37697" spans="5:5" x14ac:dyDescent="0.2">
      <c r="E37697" s="88"/>
    </row>
    <row r="37698" spans="5:5" x14ac:dyDescent="0.2">
      <c r="E37698" s="88"/>
    </row>
    <row r="37699" spans="5:5" x14ac:dyDescent="0.2">
      <c r="E37699" s="88"/>
    </row>
    <row r="37700" spans="5:5" x14ac:dyDescent="0.2">
      <c r="E37700" s="88"/>
    </row>
    <row r="37701" spans="5:5" x14ac:dyDescent="0.2">
      <c r="E37701" s="88"/>
    </row>
    <row r="37702" spans="5:5" x14ac:dyDescent="0.2">
      <c r="E37702" s="88"/>
    </row>
    <row r="37703" spans="5:5" x14ac:dyDescent="0.2">
      <c r="E37703" s="88"/>
    </row>
    <row r="37704" spans="5:5" x14ac:dyDescent="0.2">
      <c r="E37704" s="88"/>
    </row>
    <row r="37705" spans="5:5" x14ac:dyDescent="0.2">
      <c r="E37705" s="88"/>
    </row>
    <row r="37706" spans="5:5" x14ac:dyDescent="0.2">
      <c r="E37706" s="88"/>
    </row>
    <row r="37707" spans="5:5" x14ac:dyDescent="0.2">
      <c r="E37707" s="88"/>
    </row>
    <row r="37708" spans="5:5" x14ac:dyDescent="0.2">
      <c r="E37708" s="88"/>
    </row>
    <row r="37709" spans="5:5" x14ac:dyDescent="0.2">
      <c r="E37709" s="88"/>
    </row>
    <row r="37710" spans="5:5" x14ac:dyDescent="0.2">
      <c r="E37710" s="88"/>
    </row>
    <row r="37711" spans="5:5" x14ac:dyDescent="0.2">
      <c r="E37711" s="88"/>
    </row>
    <row r="37712" spans="5:5" x14ac:dyDescent="0.2">
      <c r="E37712" s="88"/>
    </row>
    <row r="37713" spans="5:5" x14ac:dyDescent="0.2">
      <c r="E37713" s="88"/>
    </row>
    <row r="37714" spans="5:5" x14ac:dyDescent="0.2">
      <c r="E37714" s="88"/>
    </row>
    <row r="37715" spans="5:5" x14ac:dyDescent="0.2">
      <c r="E37715" s="88"/>
    </row>
    <row r="37716" spans="5:5" x14ac:dyDescent="0.2">
      <c r="E37716" s="88"/>
    </row>
    <row r="37717" spans="5:5" x14ac:dyDescent="0.2">
      <c r="E37717" s="88"/>
    </row>
    <row r="37718" spans="5:5" x14ac:dyDescent="0.2">
      <c r="E37718" s="88"/>
    </row>
    <row r="37719" spans="5:5" x14ac:dyDescent="0.2">
      <c r="E37719" s="88"/>
    </row>
    <row r="37720" spans="5:5" x14ac:dyDescent="0.2">
      <c r="E37720" s="88"/>
    </row>
    <row r="37721" spans="5:5" x14ac:dyDescent="0.2">
      <c r="E37721" s="88"/>
    </row>
    <row r="37722" spans="5:5" x14ac:dyDescent="0.2">
      <c r="E37722" s="88"/>
    </row>
    <row r="37723" spans="5:5" x14ac:dyDescent="0.2">
      <c r="E37723" s="88"/>
    </row>
    <row r="37724" spans="5:5" x14ac:dyDescent="0.2">
      <c r="E37724" s="88"/>
    </row>
    <row r="37725" spans="5:5" x14ac:dyDescent="0.2">
      <c r="E37725" s="88"/>
    </row>
    <row r="37726" spans="5:5" x14ac:dyDescent="0.2">
      <c r="E37726" s="88"/>
    </row>
    <row r="37727" spans="5:5" x14ac:dyDescent="0.2">
      <c r="E37727" s="88"/>
    </row>
    <row r="37728" spans="5:5" x14ac:dyDescent="0.2">
      <c r="E37728" s="88"/>
    </row>
    <row r="37729" spans="5:5" x14ac:dyDescent="0.2">
      <c r="E37729" s="88"/>
    </row>
    <row r="37730" spans="5:5" x14ac:dyDescent="0.2">
      <c r="E37730" s="88"/>
    </row>
    <row r="37731" spans="5:5" x14ac:dyDescent="0.2">
      <c r="E37731" s="88"/>
    </row>
    <row r="37732" spans="5:5" x14ac:dyDescent="0.2">
      <c r="E37732" s="88"/>
    </row>
    <row r="37733" spans="5:5" x14ac:dyDescent="0.2">
      <c r="E37733" s="88"/>
    </row>
    <row r="37734" spans="5:5" x14ac:dyDescent="0.2">
      <c r="E37734" s="88"/>
    </row>
    <row r="37735" spans="5:5" x14ac:dyDescent="0.2">
      <c r="E37735" s="88"/>
    </row>
    <row r="37736" spans="5:5" x14ac:dyDescent="0.2">
      <c r="E37736" s="88"/>
    </row>
    <row r="37737" spans="5:5" x14ac:dyDescent="0.2">
      <c r="E37737" s="88"/>
    </row>
    <row r="37738" spans="5:5" x14ac:dyDescent="0.2">
      <c r="E37738" s="88"/>
    </row>
    <row r="37739" spans="5:5" x14ac:dyDescent="0.2">
      <c r="E37739" s="88"/>
    </row>
    <row r="37740" spans="5:5" x14ac:dyDescent="0.2">
      <c r="E37740" s="88"/>
    </row>
    <row r="37741" spans="5:5" x14ac:dyDescent="0.2">
      <c r="E37741" s="88"/>
    </row>
    <row r="37742" spans="5:5" x14ac:dyDescent="0.2">
      <c r="E37742" s="88"/>
    </row>
    <row r="37743" spans="5:5" x14ac:dyDescent="0.2">
      <c r="E37743" s="88"/>
    </row>
    <row r="37744" spans="5:5" x14ac:dyDescent="0.2">
      <c r="E37744" s="88"/>
    </row>
    <row r="37745" spans="5:5" x14ac:dyDescent="0.2">
      <c r="E37745" s="88"/>
    </row>
    <row r="37746" spans="5:5" x14ac:dyDescent="0.2">
      <c r="E37746" s="88"/>
    </row>
    <row r="37747" spans="5:5" x14ac:dyDescent="0.2">
      <c r="E37747" s="88"/>
    </row>
    <row r="37748" spans="5:5" x14ac:dyDescent="0.2">
      <c r="E37748" s="88"/>
    </row>
    <row r="37749" spans="5:5" x14ac:dyDescent="0.2">
      <c r="E37749" s="88"/>
    </row>
    <row r="37750" spans="5:5" x14ac:dyDescent="0.2">
      <c r="E37750" s="88"/>
    </row>
    <row r="37751" spans="5:5" x14ac:dyDescent="0.2">
      <c r="E37751" s="88"/>
    </row>
    <row r="37752" spans="5:5" x14ac:dyDescent="0.2">
      <c r="E37752" s="88"/>
    </row>
    <row r="37753" spans="5:5" x14ac:dyDescent="0.2">
      <c r="E37753" s="88"/>
    </row>
    <row r="37754" spans="5:5" x14ac:dyDescent="0.2">
      <c r="E37754" s="88"/>
    </row>
    <row r="37755" spans="5:5" x14ac:dyDescent="0.2">
      <c r="E37755" s="88"/>
    </row>
    <row r="37756" spans="5:5" x14ac:dyDescent="0.2">
      <c r="E37756" s="88"/>
    </row>
    <row r="37757" spans="5:5" x14ac:dyDescent="0.2">
      <c r="E37757" s="88"/>
    </row>
    <row r="37758" spans="5:5" x14ac:dyDescent="0.2">
      <c r="E37758" s="88"/>
    </row>
    <row r="37759" spans="5:5" x14ac:dyDescent="0.2">
      <c r="E37759" s="88"/>
    </row>
    <row r="37760" spans="5:5" x14ac:dyDescent="0.2">
      <c r="E37760" s="88"/>
    </row>
    <row r="37761" spans="5:5" x14ac:dyDescent="0.2">
      <c r="E37761" s="88"/>
    </row>
    <row r="37762" spans="5:5" x14ac:dyDescent="0.2">
      <c r="E37762" s="88"/>
    </row>
    <row r="37763" spans="5:5" x14ac:dyDescent="0.2">
      <c r="E37763" s="88"/>
    </row>
    <row r="37764" spans="5:5" x14ac:dyDescent="0.2">
      <c r="E37764" s="88"/>
    </row>
    <row r="37765" spans="5:5" x14ac:dyDescent="0.2">
      <c r="E37765" s="88"/>
    </row>
    <row r="37766" spans="5:5" x14ac:dyDescent="0.2">
      <c r="E37766" s="88"/>
    </row>
    <row r="37767" spans="5:5" x14ac:dyDescent="0.2">
      <c r="E37767" s="88"/>
    </row>
    <row r="37768" spans="5:5" x14ac:dyDescent="0.2">
      <c r="E37768" s="88"/>
    </row>
    <row r="37769" spans="5:5" x14ac:dyDescent="0.2">
      <c r="E37769" s="88"/>
    </row>
    <row r="37770" spans="5:5" x14ac:dyDescent="0.2">
      <c r="E37770" s="88"/>
    </row>
    <row r="37771" spans="5:5" x14ac:dyDescent="0.2">
      <c r="E37771" s="88"/>
    </row>
    <row r="37772" spans="5:5" x14ac:dyDescent="0.2">
      <c r="E37772" s="88"/>
    </row>
    <row r="37773" spans="5:5" x14ac:dyDescent="0.2">
      <c r="E37773" s="88"/>
    </row>
    <row r="37774" spans="5:5" x14ac:dyDescent="0.2">
      <c r="E37774" s="88"/>
    </row>
    <row r="37775" spans="5:5" x14ac:dyDescent="0.2">
      <c r="E37775" s="88"/>
    </row>
    <row r="37776" spans="5:5" x14ac:dyDescent="0.2">
      <c r="E37776" s="88"/>
    </row>
    <row r="37777" spans="5:5" x14ac:dyDescent="0.2">
      <c r="E37777" s="88"/>
    </row>
    <row r="37778" spans="5:5" x14ac:dyDescent="0.2">
      <c r="E37778" s="88"/>
    </row>
    <row r="37779" spans="5:5" x14ac:dyDescent="0.2">
      <c r="E37779" s="88"/>
    </row>
    <row r="37780" spans="5:5" x14ac:dyDescent="0.2">
      <c r="E37780" s="88"/>
    </row>
    <row r="37781" spans="5:5" x14ac:dyDescent="0.2">
      <c r="E37781" s="88"/>
    </row>
    <row r="37782" spans="5:5" x14ac:dyDescent="0.2">
      <c r="E37782" s="88"/>
    </row>
    <row r="37783" spans="5:5" x14ac:dyDescent="0.2">
      <c r="E37783" s="88"/>
    </row>
    <row r="37784" spans="5:5" x14ac:dyDescent="0.2">
      <c r="E37784" s="88"/>
    </row>
    <row r="37785" spans="5:5" x14ac:dyDescent="0.2">
      <c r="E37785" s="88"/>
    </row>
    <row r="37786" spans="5:5" x14ac:dyDescent="0.2">
      <c r="E37786" s="88"/>
    </row>
    <row r="37787" spans="5:5" x14ac:dyDescent="0.2">
      <c r="E37787" s="88"/>
    </row>
    <row r="37788" spans="5:5" x14ac:dyDescent="0.2">
      <c r="E37788" s="88"/>
    </row>
    <row r="37789" spans="5:5" x14ac:dyDescent="0.2">
      <c r="E37789" s="88"/>
    </row>
    <row r="37790" spans="5:5" x14ac:dyDescent="0.2">
      <c r="E37790" s="88"/>
    </row>
    <row r="37791" spans="5:5" x14ac:dyDescent="0.2">
      <c r="E37791" s="88"/>
    </row>
    <row r="37792" spans="5:5" x14ac:dyDescent="0.2">
      <c r="E37792" s="88"/>
    </row>
    <row r="37793" spans="5:5" x14ac:dyDescent="0.2">
      <c r="E37793" s="88"/>
    </row>
    <row r="37794" spans="5:5" x14ac:dyDescent="0.2">
      <c r="E37794" s="88"/>
    </row>
    <row r="37795" spans="5:5" x14ac:dyDescent="0.2">
      <c r="E37795" s="88"/>
    </row>
    <row r="37796" spans="5:5" x14ac:dyDescent="0.2">
      <c r="E37796" s="88"/>
    </row>
    <row r="37797" spans="5:5" x14ac:dyDescent="0.2">
      <c r="E37797" s="88"/>
    </row>
    <row r="37798" spans="5:5" x14ac:dyDescent="0.2">
      <c r="E37798" s="88"/>
    </row>
    <row r="37799" spans="5:5" x14ac:dyDescent="0.2">
      <c r="E37799" s="88"/>
    </row>
    <row r="37800" spans="5:5" x14ac:dyDescent="0.2">
      <c r="E37800" s="88"/>
    </row>
    <row r="37801" spans="5:5" x14ac:dyDescent="0.2">
      <c r="E37801" s="88"/>
    </row>
    <row r="37802" spans="5:5" x14ac:dyDescent="0.2">
      <c r="E37802" s="88"/>
    </row>
    <row r="37803" spans="5:5" x14ac:dyDescent="0.2">
      <c r="E37803" s="88"/>
    </row>
    <row r="37804" spans="5:5" x14ac:dyDescent="0.2">
      <c r="E37804" s="88"/>
    </row>
    <row r="37805" spans="5:5" x14ac:dyDescent="0.2">
      <c r="E37805" s="88"/>
    </row>
    <row r="37806" spans="5:5" x14ac:dyDescent="0.2">
      <c r="E37806" s="88"/>
    </row>
    <row r="37807" spans="5:5" x14ac:dyDescent="0.2">
      <c r="E37807" s="88"/>
    </row>
    <row r="37808" spans="5:5" x14ac:dyDescent="0.2">
      <c r="E37808" s="88"/>
    </row>
    <row r="37809" spans="5:5" x14ac:dyDescent="0.2">
      <c r="E37809" s="88"/>
    </row>
    <row r="37810" spans="5:5" x14ac:dyDescent="0.2">
      <c r="E37810" s="88"/>
    </row>
    <row r="37811" spans="5:5" x14ac:dyDescent="0.2">
      <c r="E37811" s="88"/>
    </row>
    <row r="37812" spans="5:5" x14ac:dyDescent="0.2">
      <c r="E37812" s="88"/>
    </row>
    <row r="37813" spans="5:5" x14ac:dyDescent="0.2">
      <c r="E37813" s="88"/>
    </row>
    <row r="37814" spans="5:5" x14ac:dyDescent="0.2">
      <c r="E37814" s="88"/>
    </row>
    <row r="37815" spans="5:5" x14ac:dyDescent="0.2">
      <c r="E37815" s="88"/>
    </row>
    <row r="37816" spans="5:5" x14ac:dyDescent="0.2">
      <c r="E37816" s="88"/>
    </row>
    <row r="37817" spans="5:5" x14ac:dyDescent="0.2">
      <c r="E37817" s="88"/>
    </row>
    <row r="37818" spans="5:5" x14ac:dyDescent="0.2">
      <c r="E37818" s="88"/>
    </row>
    <row r="37819" spans="5:5" x14ac:dyDescent="0.2">
      <c r="E37819" s="88"/>
    </row>
    <row r="37820" spans="5:5" x14ac:dyDescent="0.2">
      <c r="E37820" s="88"/>
    </row>
    <row r="37821" spans="5:5" x14ac:dyDescent="0.2">
      <c r="E37821" s="88"/>
    </row>
    <row r="37822" spans="5:5" x14ac:dyDescent="0.2">
      <c r="E37822" s="88"/>
    </row>
    <row r="37823" spans="5:5" x14ac:dyDescent="0.2">
      <c r="E37823" s="88"/>
    </row>
    <row r="37824" spans="5:5" x14ac:dyDescent="0.2">
      <c r="E37824" s="88"/>
    </row>
    <row r="37825" spans="5:5" x14ac:dyDescent="0.2">
      <c r="E37825" s="88"/>
    </row>
    <row r="37826" spans="5:5" x14ac:dyDescent="0.2">
      <c r="E37826" s="88"/>
    </row>
    <row r="37827" spans="5:5" x14ac:dyDescent="0.2">
      <c r="E37827" s="88"/>
    </row>
    <row r="37828" spans="5:5" x14ac:dyDescent="0.2">
      <c r="E37828" s="88"/>
    </row>
    <row r="37829" spans="5:5" x14ac:dyDescent="0.2">
      <c r="E37829" s="88"/>
    </row>
    <row r="37830" spans="5:5" x14ac:dyDescent="0.2">
      <c r="E37830" s="88"/>
    </row>
    <row r="37831" spans="5:5" x14ac:dyDescent="0.2">
      <c r="E37831" s="88"/>
    </row>
    <row r="37832" spans="5:5" x14ac:dyDescent="0.2">
      <c r="E37832" s="88"/>
    </row>
    <row r="37833" spans="5:5" x14ac:dyDescent="0.2">
      <c r="E37833" s="88"/>
    </row>
    <row r="37834" spans="5:5" x14ac:dyDescent="0.2">
      <c r="E37834" s="88"/>
    </row>
    <row r="37835" spans="5:5" x14ac:dyDescent="0.2">
      <c r="E37835" s="88"/>
    </row>
    <row r="37836" spans="5:5" x14ac:dyDescent="0.2">
      <c r="E37836" s="88"/>
    </row>
    <row r="37837" spans="5:5" x14ac:dyDescent="0.2">
      <c r="E37837" s="88"/>
    </row>
    <row r="37838" spans="5:5" x14ac:dyDescent="0.2">
      <c r="E37838" s="88"/>
    </row>
    <row r="37839" spans="5:5" x14ac:dyDescent="0.2">
      <c r="E37839" s="88"/>
    </row>
    <row r="37840" spans="5:5" x14ac:dyDescent="0.2">
      <c r="E37840" s="88"/>
    </row>
    <row r="37841" spans="5:5" x14ac:dyDescent="0.2">
      <c r="E37841" s="88"/>
    </row>
    <row r="37842" spans="5:5" x14ac:dyDescent="0.2">
      <c r="E37842" s="88"/>
    </row>
    <row r="37843" spans="5:5" x14ac:dyDescent="0.2">
      <c r="E37843" s="88"/>
    </row>
    <row r="37844" spans="5:5" x14ac:dyDescent="0.2">
      <c r="E37844" s="88"/>
    </row>
    <row r="37845" spans="5:5" x14ac:dyDescent="0.2">
      <c r="E37845" s="88"/>
    </row>
    <row r="37846" spans="5:5" x14ac:dyDescent="0.2">
      <c r="E37846" s="88"/>
    </row>
    <row r="37847" spans="5:5" x14ac:dyDescent="0.2">
      <c r="E37847" s="88"/>
    </row>
    <row r="37848" spans="5:5" x14ac:dyDescent="0.2">
      <c r="E37848" s="88"/>
    </row>
    <row r="37849" spans="5:5" x14ac:dyDescent="0.2">
      <c r="E37849" s="88"/>
    </row>
    <row r="37850" spans="5:5" x14ac:dyDescent="0.2">
      <c r="E37850" s="88"/>
    </row>
    <row r="37851" spans="5:5" x14ac:dyDescent="0.2">
      <c r="E37851" s="88"/>
    </row>
    <row r="37852" spans="5:5" x14ac:dyDescent="0.2">
      <c r="E37852" s="88"/>
    </row>
    <row r="37853" spans="5:5" x14ac:dyDescent="0.2">
      <c r="E37853" s="88"/>
    </row>
    <row r="37854" spans="5:5" x14ac:dyDescent="0.2">
      <c r="E37854" s="88"/>
    </row>
    <row r="37855" spans="5:5" x14ac:dyDescent="0.2">
      <c r="E37855" s="88"/>
    </row>
    <row r="37856" spans="5:5" x14ac:dyDescent="0.2">
      <c r="E37856" s="88"/>
    </row>
    <row r="37857" spans="5:5" x14ac:dyDescent="0.2">
      <c r="E37857" s="88"/>
    </row>
    <row r="37858" spans="5:5" x14ac:dyDescent="0.2">
      <c r="E37858" s="88"/>
    </row>
    <row r="37859" spans="5:5" x14ac:dyDescent="0.2">
      <c r="E37859" s="88"/>
    </row>
    <row r="37860" spans="5:5" x14ac:dyDescent="0.2">
      <c r="E37860" s="88"/>
    </row>
    <row r="37861" spans="5:5" x14ac:dyDescent="0.2">
      <c r="E37861" s="88"/>
    </row>
    <row r="37862" spans="5:5" x14ac:dyDescent="0.2">
      <c r="E37862" s="88"/>
    </row>
    <row r="37863" spans="5:5" x14ac:dyDescent="0.2">
      <c r="E37863" s="88"/>
    </row>
    <row r="37864" spans="5:5" x14ac:dyDescent="0.2">
      <c r="E37864" s="88"/>
    </row>
    <row r="37865" spans="5:5" x14ac:dyDescent="0.2">
      <c r="E37865" s="88"/>
    </row>
    <row r="37866" spans="5:5" x14ac:dyDescent="0.2">
      <c r="E37866" s="88"/>
    </row>
    <row r="37867" spans="5:5" x14ac:dyDescent="0.2">
      <c r="E37867" s="88"/>
    </row>
    <row r="37868" spans="5:5" x14ac:dyDescent="0.2">
      <c r="E37868" s="88"/>
    </row>
    <row r="37869" spans="5:5" x14ac:dyDescent="0.2">
      <c r="E37869" s="88"/>
    </row>
    <row r="37870" spans="5:5" x14ac:dyDescent="0.2">
      <c r="E37870" s="88"/>
    </row>
    <row r="37871" spans="5:5" x14ac:dyDescent="0.2">
      <c r="E37871" s="88"/>
    </row>
    <row r="37872" spans="5:5" x14ac:dyDescent="0.2">
      <c r="E37872" s="88"/>
    </row>
    <row r="37873" spans="5:5" x14ac:dyDescent="0.2">
      <c r="E37873" s="88"/>
    </row>
    <row r="37874" spans="5:5" x14ac:dyDescent="0.2">
      <c r="E37874" s="88"/>
    </row>
    <row r="37875" spans="5:5" x14ac:dyDescent="0.2">
      <c r="E37875" s="88"/>
    </row>
    <row r="37876" spans="5:5" x14ac:dyDescent="0.2">
      <c r="E37876" s="88"/>
    </row>
    <row r="37877" spans="5:5" x14ac:dyDescent="0.2">
      <c r="E37877" s="88"/>
    </row>
    <row r="37878" spans="5:5" x14ac:dyDescent="0.2">
      <c r="E37878" s="88"/>
    </row>
    <row r="37879" spans="5:5" x14ac:dyDescent="0.2">
      <c r="E37879" s="88"/>
    </row>
    <row r="37880" spans="5:5" x14ac:dyDescent="0.2">
      <c r="E37880" s="88"/>
    </row>
    <row r="37881" spans="5:5" x14ac:dyDescent="0.2">
      <c r="E37881" s="88"/>
    </row>
    <row r="37882" spans="5:5" x14ac:dyDescent="0.2">
      <c r="E37882" s="88"/>
    </row>
    <row r="37883" spans="5:5" x14ac:dyDescent="0.2">
      <c r="E37883" s="88"/>
    </row>
    <row r="37884" spans="5:5" x14ac:dyDescent="0.2">
      <c r="E37884" s="88"/>
    </row>
    <row r="37885" spans="5:5" x14ac:dyDescent="0.2">
      <c r="E37885" s="88"/>
    </row>
    <row r="37886" spans="5:5" x14ac:dyDescent="0.2">
      <c r="E37886" s="88"/>
    </row>
    <row r="37887" spans="5:5" x14ac:dyDescent="0.2">
      <c r="E37887" s="88"/>
    </row>
    <row r="37888" spans="5:5" x14ac:dyDescent="0.2">
      <c r="E37888" s="88"/>
    </row>
    <row r="37889" spans="5:5" x14ac:dyDescent="0.2">
      <c r="E37889" s="88"/>
    </row>
    <row r="37890" spans="5:5" x14ac:dyDescent="0.2">
      <c r="E37890" s="88"/>
    </row>
    <row r="37891" spans="5:5" x14ac:dyDescent="0.2">
      <c r="E37891" s="88"/>
    </row>
    <row r="37892" spans="5:5" x14ac:dyDescent="0.2">
      <c r="E37892" s="88"/>
    </row>
    <row r="37893" spans="5:5" x14ac:dyDescent="0.2">
      <c r="E37893" s="88"/>
    </row>
    <row r="37894" spans="5:5" x14ac:dyDescent="0.2">
      <c r="E37894" s="88"/>
    </row>
    <row r="37895" spans="5:5" x14ac:dyDescent="0.2">
      <c r="E37895" s="88"/>
    </row>
    <row r="37896" spans="5:5" x14ac:dyDescent="0.2">
      <c r="E37896" s="88"/>
    </row>
    <row r="37897" spans="5:5" x14ac:dyDescent="0.2">
      <c r="E37897" s="88"/>
    </row>
    <row r="37898" spans="5:5" x14ac:dyDescent="0.2">
      <c r="E37898" s="88"/>
    </row>
    <row r="37899" spans="5:5" x14ac:dyDescent="0.2">
      <c r="E37899" s="88"/>
    </row>
    <row r="37900" spans="5:5" x14ac:dyDescent="0.2">
      <c r="E37900" s="88"/>
    </row>
    <row r="37901" spans="5:5" x14ac:dyDescent="0.2">
      <c r="E37901" s="88"/>
    </row>
    <row r="37902" spans="5:5" x14ac:dyDescent="0.2">
      <c r="E37902" s="88"/>
    </row>
    <row r="37903" spans="5:5" x14ac:dyDescent="0.2">
      <c r="E37903" s="88"/>
    </row>
    <row r="37904" spans="5:5" x14ac:dyDescent="0.2">
      <c r="E37904" s="88"/>
    </row>
    <row r="37905" spans="5:5" x14ac:dyDescent="0.2">
      <c r="E37905" s="88"/>
    </row>
    <row r="37906" spans="5:5" x14ac:dyDescent="0.2">
      <c r="E37906" s="88"/>
    </row>
    <row r="37907" spans="5:5" x14ac:dyDescent="0.2">
      <c r="E37907" s="88"/>
    </row>
    <row r="37908" spans="5:5" x14ac:dyDescent="0.2">
      <c r="E37908" s="88"/>
    </row>
    <row r="37909" spans="5:5" x14ac:dyDescent="0.2">
      <c r="E37909" s="88"/>
    </row>
    <row r="37910" spans="5:5" x14ac:dyDescent="0.2">
      <c r="E37910" s="88"/>
    </row>
    <row r="37911" spans="5:5" x14ac:dyDescent="0.2">
      <c r="E37911" s="88"/>
    </row>
    <row r="37912" spans="5:5" x14ac:dyDescent="0.2">
      <c r="E37912" s="88"/>
    </row>
    <row r="37913" spans="5:5" x14ac:dyDescent="0.2">
      <c r="E37913" s="88"/>
    </row>
    <row r="37914" spans="5:5" x14ac:dyDescent="0.2">
      <c r="E37914" s="88"/>
    </row>
    <row r="37915" spans="5:5" x14ac:dyDescent="0.2">
      <c r="E37915" s="88"/>
    </row>
    <row r="37916" spans="5:5" x14ac:dyDescent="0.2">
      <c r="E37916" s="88"/>
    </row>
    <row r="37917" spans="5:5" x14ac:dyDescent="0.2">
      <c r="E37917" s="88"/>
    </row>
    <row r="37918" spans="5:5" x14ac:dyDescent="0.2">
      <c r="E37918" s="88"/>
    </row>
    <row r="37919" spans="5:5" x14ac:dyDescent="0.2">
      <c r="E37919" s="88"/>
    </row>
    <row r="37920" spans="5:5" x14ac:dyDescent="0.2">
      <c r="E37920" s="88"/>
    </row>
    <row r="37921" spans="5:5" x14ac:dyDescent="0.2">
      <c r="E37921" s="88"/>
    </row>
    <row r="37922" spans="5:5" x14ac:dyDescent="0.2">
      <c r="E37922" s="88"/>
    </row>
    <row r="37923" spans="5:5" x14ac:dyDescent="0.2">
      <c r="E37923" s="88"/>
    </row>
    <row r="37924" spans="5:5" x14ac:dyDescent="0.2">
      <c r="E37924" s="88"/>
    </row>
    <row r="37925" spans="5:5" x14ac:dyDescent="0.2">
      <c r="E37925" s="88"/>
    </row>
    <row r="37926" spans="5:5" x14ac:dyDescent="0.2">
      <c r="E37926" s="88"/>
    </row>
    <row r="37927" spans="5:5" x14ac:dyDescent="0.2">
      <c r="E37927" s="88"/>
    </row>
    <row r="37928" spans="5:5" x14ac:dyDescent="0.2">
      <c r="E37928" s="88"/>
    </row>
    <row r="37929" spans="5:5" x14ac:dyDescent="0.2">
      <c r="E37929" s="88"/>
    </row>
    <row r="37930" spans="5:5" x14ac:dyDescent="0.2">
      <c r="E37930" s="88"/>
    </row>
    <row r="37931" spans="5:5" x14ac:dyDescent="0.2">
      <c r="E37931" s="88"/>
    </row>
    <row r="37932" spans="5:5" x14ac:dyDescent="0.2">
      <c r="E37932" s="88"/>
    </row>
    <row r="37933" spans="5:5" x14ac:dyDescent="0.2">
      <c r="E37933" s="88"/>
    </row>
    <row r="37934" spans="5:5" x14ac:dyDescent="0.2">
      <c r="E37934" s="88"/>
    </row>
    <row r="37935" spans="5:5" x14ac:dyDescent="0.2">
      <c r="E37935" s="88"/>
    </row>
    <row r="37936" spans="5:5" x14ac:dyDescent="0.2">
      <c r="E37936" s="88"/>
    </row>
    <row r="37937" spans="5:5" x14ac:dyDescent="0.2">
      <c r="E37937" s="88"/>
    </row>
    <row r="37938" spans="5:5" x14ac:dyDescent="0.2">
      <c r="E37938" s="88"/>
    </row>
    <row r="37939" spans="5:5" x14ac:dyDescent="0.2">
      <c r="E37939" s="88"/>
    </row>
    <row r="37940" spans="5:5" x14ac:dyDescent="0.2">
      <c r="E37940" s="88"/>
    </row>
    <row r="37941" spans="5:5" x14ac:dyDescent="0.2">
      <c r="E37941" s="88"/>
    </row>
    <row r="37942" spans="5:5" x14ac:dyDescent="0.2">
      <c r="E37942" s="88"/>
    </row>
    <row r="37943" spans="5:5" x14ac:dyDescent="0.2">
      <c r="E37943" s="88"/>
    </row>
    <row r="37944" spans="5:5" x14ac:dyDescent="0.2">
      <c r="E37944" s="88"/>
    </row>
    <row r="37945" spans="5:5" x14ac:dyDescent="0.2">
      <c r="E37945" s="88"/>
    </row>
    <row r="37946" spans="5:5" x14ac:dyDescent="0.2">
      <c r="E37946" s="88"/>
    </row>
    <row r="37947" spans="5:5" x14ac:dyDescent="0.2">
      <c r="E37947" s="88"/>
    </row>
    <row r="37948" spans="5:5" x14ac:dyDescent="0.2">
      <c r="E37948" s="88"/>
    </row>
    <row r="37949" spans="5:5" x14ac:dyDescent="0.2">
      <c r="E37949" s="88"/>
    </row>
    <row r="37950" spans="5:5" x14ac:dyDescent="0.2">
      <c r="E37950" s="88"/>
    </row>
    <row r="37951" spans="5:5" x14ac:dyDescent="0.2">
      <c r="E37951" s="88"/>
    </row>
    <row r="37952" spans="5:5" x14ac:dyDescent="0.2">
      <c r="E37952" s="88"/>
    </row>
    <row r="37953" spans="5:5" x14ac:dyDescent="0.2">
      <c r="E37953" s="88"/>
    </row>
    <row r="37954" spans="5:5" x14ac:dyDescent="0.2">
      <c r="E37954" s="88"/>
    </row>
    <row r="37955" spans="5:5" x14ac:dyDescent="0.2">
      <c r="E37955" s="88"/>
    </row>
    <row r="37956" spans="5:5" x14ac:dyDescent="0.2">
      <c r="E37956" s="88"/>
    </row>
    <row r="37957" spans="5:5" x14ac:dyDescent="0.2">
      <c r="E37957" s="88"/>
    </row>
    <row r="37958" spans="5:5" x14ac:dyDescent="0.2">
      <c r="E37958" s="88"/>
    </row>
    <row r="37959" spans="5:5" x14ac:dyDescent="0.2">
      <c r="E37959" s="88"/>
    </row>
    <row r="37960" spans="5:5" x14ac:dyDescent="0.2">
      <c r="E37960" s="88"/>
    </row>
    <row r="37961" spans="5:5" x14ac:dyDescent="0.2">
      <c r="E37961" s="88"/>
    </row>
    <row r="37962" spans="5:5" x14ac:dyDescent="0.2">
      <c r="E37962" s="88"/>
    </row>
    <row r="37963" spans="5:5" x14ac:dyDescent="0.2">
      <c r="E37963" s="88"/>
    </row>
    <row r="37964" spans="5:5" x14ac:dyDescent="0.2">
      <c r="E37964" s="88"/>
    </row>
    <row r="37965" spans="5:5" x14ac:dyDescent="0.2">
      <c r="E37965" s="88"/>
    </row>
    <row r="37966" spans="5:5" x14ac:dyDescent="0.2">
      <c r="E37966" s="88"/>
    </row>
    <row r="37967" spans="5:5" x14ac:dyDescent="0.2">
      <c r="E37967" s="88"/>
    </row>
    <row r="37968" spans="5:5" x14ac:dyDescent="0.2">
      <c r="E37968" s="88"/>
    </row>
    <row r="37969" spans="5:5" x14ac:dyDescent="0.2">
      <c r="E37969" s="88"/>
    </row>
    <row r="37970" spans="5:5" x14ac:dyDescent="0.2">
      <c r="E37970" s="88"/>
    </row>
    <row r="37971" spans="5:5" x14ac:dyDescent="0.2">
      <c r="E37971" s="88"/>
    </row>
    <row r="37972" spans="5:5" x14ac:dyDescent="0.2">
      <c r="E37972" s="88"/>
    </row>
    <row r="37973" spans="5:5" x14ac:dyDescent="0.2">
      <c r="E37973" s="88"/>
    </row>
    <row r="37974" spans="5:5" x14ac:dyDescent="0.2">
      <c r="E37974" s="88"/>
    </row>
    <row r="37975" spans="5:5" x14ac:dyDescent="0.2">
      <c r="E37975" s="88"/>
    </row>
    <row r="37976" spans="5:5" x14ac:dyDescent="0.2">
      <c r="E37976" s="88"/>
    </row>
    <row r="37977" spans="5:5" x14ac:dyDescent="0.2">
      <c r="E37977" s="88"/>
    </row>
    <row r="37978" spans="5:5" x14ac:dyDescent="0.2">
      <c r="E37978" s="88"/>
    </row>
    <row r="37979" spans="5:5" x14ac:dyDescent="0.2">
      <c r="E37979" s="88"/>
    </row>
    <row r="37980" spans="5:5" x14ac:dyDescent="0.2">
      <c r="E37980" s="88"/>
    </row>
    <row r="37981" spans="5:5" x14ac:dyDescent="0.2">
      <c r="E37981" s="88"/>
    </row>
    <row r="37982" spans="5:5" x14ac:dyDescent="0.2">
      <c r="E37982" s="88"/>
    </row>
    <row r="37983" spans="5:5" x14ac:dyDescent="0.2">
      <c r="E37983" s="88"/>
    </row>
    <row r="37984" spans="5:5" x14ac:dyDescent="0.2">
      <c r="E37984" s="88"/>
    </row>
    <row r="37985" spans="5:5" x14ac:dyDescent="0.2">
      <c r="E37985" s="88"/>
    </row>
    <row r="37986" spans="5:5" x14ac:dyDescent="0.2">
      <c r="E37986" s="88"/>
    </row>
    <row r="37987" spans="5:5" x14ac:dyDescent="0.2">
      <c r="E37987" s="88"/>
    </row>
    <row r="37988" spans="5:5" x14ac:dyDescent="0.2">
      <c r="E37988" s="88"/>
    </row>
    <row r="37989" spans="5:5" x14ac:dyDescent="0.2">
      <c r="E37989" s="88"/>
    </row>
    <row r="37990" spans="5:5" x14ac:dyDescent="0.2">
      <c r="E37990" s="88"/>
    </row>
    <row r="37991" spans="5:5" x14ac:dyDescent="0.2">
      <c r="E37991" s="88"/>
    </row>
    <row r="37992" spans="5:5" x14ac:dyDescent="0.2">
      <c r="E37992" s="88"/>
    </row>
    <row r="37993" spans="5:5" x14ac:dyDescent="0.2">
      <c r="E37993" s="88"/>
    </row>
    <row r="37994" spans="5:5" x14ac:dyDescent="0.2">
      <c r="E37994" s="88"/>
    </row>
    <row r="37995" spans="5:5" x14ac:dyDescent="0.2">
      <c r="E37995" s="88"/>
    </row>
    <row r="37996" spans="5:5" x14ac:dyDescent="0.2">
      <c r="E37996" s="88"/>
    </row>
    <row r="37997" spans="5:5" x14ac:dyDescent="0.2">
      <c r="E37997" s="88"/>
    </row>
    <row r="37998" spans="5:5" x14ac:dyDescent="0.2">
      <c r="E37998" s="88"/>
    </row>
    <row r="37999" spans="5:5" x14ac:dyDescent="0.2">
      <c r="E37999" s="88"/>
    </row>
    <row r="38000" spans="5:5" x14ac:dyDescent="0.2">
      <c r="E38000" s="88"/>
    </row>
    <row r="38001" spans="5:5" x14ac:dyDescent="0.2">
      <c r="E38001" s="88"/>
    </row>
    <row r="38002" spans="5:5" x14ac:dyDescent="0.2">
      <c r="E38002" s="88"/>
    </row>
    <row r="38003" spans="5:5" x14ac:dyDescent="0.2">
      <c r="E38003" s="88"/>
    </row>
    <row r="38004" spans="5:5" x14ac:dyDescent="0.2">
      <c r="E38004" s="88"/>
    </row>
    <row r="38005" spans="5:5" x14ac:dyDescent="0.2">
      <c r="E38005" s="88"/>
    </row>
    <row r="38006" spans="5:5" x14ac:dyDescent="0.2">
      <c r="E38006" s="88"/>
    </row>
    <row r="38007" spans="5:5" x14ac:dyDescent="0.2">
      <c r="E38007" s="88"/>
    </row>
    <row r="38008" spans="5:5" x14ac:dyDescent="0.2">
      <c r="E38008" s="88"/>
    </row>
    <row r="38009" spans="5:5" x14ac:dyDescent="0.2">
      <c r="E38009" s="88"/>
    </row>
    <row r="38010" spans="5:5" x14ac:dyDescent="0.2">
      <c r="E38010" s="88"/>
    </row>
    <row r="38011" spans="5:5" x14ac:dyDescent="0.2">
      <c r="E38011" s="88"/>
    </row>
    <row r="38012" spans="5:5" x14ac:dyDescent="0.2">
      <c r="E38012" s="88"/>
    </row>
    <row r="38013" spans="5:5" x14ac:dyDescent="0.2">
      <c r="E38013" s="88"/>
    </row>
    <row r="38014" spans="5:5" x14ac:dyDescent="0.2">
      <c r="E38014" s="88"/>
    </row>
    <row r="38015" spans="5:5" x14ac:dyDescent="0.2">
      <c r="E38015" s="88"/>
    </row>
    <row r="38016" spans="5:5" x14ac:dyDescent="0.2">
      <c r="E38016" s="88"/>
    </row>
    <row r="38017" spans="5:5" x14ac:dyDescent="0.2">
      <c r="E38017" s="88"/>
    </row>
    <row r="38018" spans="5:5" x14ac:dyDescent="0.2">
      <c r="E38018" s="88"/>
    </row>
    <row r="38019" spans="5:5" x14ac:dyDescent="0.2">
      <c r="E38019" s="88"/>
    </row>
    <row r="38020" spans="5:5" x14ac:dyDescent="0.2">
      <c r="E38020" s="88"/>
    </row>
    <row r="38021" spans="5:5" x14ac:dyDescent="0.2">
      <c r="E38021" s="88"/>
    </row>
    <row r="38022" spans="5:5" x14ac:dyDescent="0.2">
      <c r="E38022" s="88"/>
    </row>
    <row r="38023" spans="5:5" x14ac:dyDescent="0.2">
      <c r="E38023" s="88"/>
    </row>
    <row r="38024" spans="5:5" x14ac:dyDescent="0.2">
      <c r="E38024" s="88"/>
    </row>
    <row r="38025" spans="5:5" x14ac:dyDescent="0.2">
      <c r="E38025" s="88"/>
    </row>
    <row r="38026" spans="5:5" x14ac:dyDescent="0.2">
      <c r="E38026" s="88"/>
    </row>
    <row r="38027" spans="5:5" x14ac:dyDescent="0.2">
      <c r="E38027" s="88"/>
    </row>
    <row r="38028" spans="5:5" x14ac:dyDescent="0.2">
      <c r="E38028" s="88"/>
    </row>
    <row r="38029" spans="5:5" x14ac:dyDescent="0.2">
      <c r="E38029" s="88"/>
    </row>
    <row r="38030" spans="5:5" x14ac:dyDescent="0.2">
      <c r="E38030" s="88"/>
    </row>
    <row r="38031" spans="5:5" x14ac:dyDescent="0.2">
      <c r="E38031" s="88"/>
    </row>
    <row r="38032" spans="5:5" x14ac:dyDescent="0.2">
      <c r="E38032" s="88"/>
    </row>
    <row r="38033" spans="5:5" x14ac:dyDescent="0.2">
      <c r="E38033" s="88"/>
    </row>
    <row r="38034" spans="5:5" x14ac:dyDescent="0.2">
      <c r="E38034" s="88"/>
    </row>
    <row r="38035" spans="5:5" x14ac:dyDescent="0.2">
      <c r="E38035" s="88"/>
    </row>
    <row r="38036" spans="5:5" x14ac:dyDescent="0.2">
      <c r="E38036" s="88"/>
    </row>
    <row r="38037" spans="5:5" x14ac:dyDescent="0.2">
      <c r="E38037" s="88"/>
    </row>
    <row r="38038" spans="5:5" x14ac:dyDescent="0.2">
      <c r="E38038" s="88"/>
    </row>
    <row r="38039" spans="5:5" x14ac:dyDescent="0.2">
      <c r="E38039" s="88"/>
    </row>
    <row r="38040" spans="5:5" x14ac:dyDescent="0.2">
      <c r="E38040" s="88"/>
    </row>
    <row r="38041" spans="5:5" x14ac:dyDescent="0.2">
      <c r="E38041" s="88"/>
    </row>
    <row r="38042" spans="5:5" x14ac:dyDescent="0.2">
      <c r="E38042" s="88"/>
    </row>
    <row r="38043" spans="5:5" x14ac:dyDescent="0.2">
      <c r="E38043" s="88"/>
    </row>
    <row r="38044" spans="5:5" x14ac:dyDescent="0.2">
      <c r="E38044" s="88"/>
    </row>
    <row r="38045" spans="5:5" x14ac:dyDescent="0.2">
      <c r="E38045" s="88"/>
    </row>
    <row r="38046" spans="5:5" x14ac:dyDescent="0.2">
      <c r="E38046" s="88"/>
    </row>
    <row r="38047" spans="5:5" x14ac:dyDescent="0.2">
      <c r="E38047" s="88"/>
    </row>
    <row r="38048" spans="5:5" x14ac:dyDescent="0.2">
      <c r="E38048" s="88"/>
    </row>
    <row r="38049" spans="5:5" x14ac:dyDescent="0.2">
      <c r="E38049" s="88"/>
    </row>
    <row r="38050" spans="5:5" x14ac:dyDescent="0.2">
      <c r="E38050" s="88"/>
    </row>
    <row r="38051" spans="5:5" x14ac:dyDescent="0.2">
      <c r="E38051" s="88"/>
    </row>
    <row r="38052" spans="5:5" x14ac:dyDescent="0.2">
      <c r="E38052" s="88"/>
    </row>
    <row r="38053" spans="5:5" x14ac:dyDescent="0.2">
      <c r="E38053" s="88"/>
    </row>
    <row r="38054" spans="5:5" x14ac:dyDescent="0.2">
      <c r="E38054" s="88"/>
    </row>
    <row r="38055" spans="5:5" x14ac:dyDescent="0.2">
      <c r="E38055" s="88"/>
    </row>
    <row r="38056" spans="5:5" x14ac:dyDescent="0.2">
      <c r="E38056" s="88"/>
    </row>
    <row r="38057" spans="5:5" x14ac:dyDescent="0.2">
      <c r="E38057" s="88"/>
    </row>
    <row r="38058" spans="5:5" x14ac:dyDescent="0.2">
      <c r="E38058" s="88"/>
    </row>
    <row r="38059" spans="5:5" x14ac:dyDescent="0.2">
      <c r="E38059" s="88"/>
    </row>
    <row r="38060" spans="5:5" x14ac:dyDescent="0.2">
      <c r="E38060" s="88"/>
    </row>
    <row r="38061" spans="5:5" x14ac:dyDescent="0.2">
      <c r="E38061" s="88"/>
    </row>
    <row r="38062" spans="5:5" x14ac:dyDescent="0.2">
      <c r="E38062" s="88"/>
    </row>
    <row r="38063" spans="5:5" x14ac:dyDescent="0.2">
      <c r="E38063" s="88"/>
    </row>
    <row r="38064" spans="5:5" x14ac:dyDescent="0.2">
      <c r="E38064" s="88"/>
    </row>
    <row r="38065" spans="5:5" x14ac:dyDescent="0.2">
      <c r="E38065" s="88"/>
    </row>
    <row r="38066" spans="5:5" x14ac:dyDescent="0.2">
      <c r="E38066" s="88"/>
    </row>
    <row r="38067" spans="5:5" x14ac:dyDescent="0.2">
      <c r="E38067" s="88"/>
    </row>
    <row r="38068" spans="5:5" x14ac:dyDescent="0.2">
      <c r="E38068" s="88"/>
    </row>
    <row r="38069" spans="5:5" x14ac:dyDescent="0.2">
      <c r="E38069" s="88"/>
    </row>
    <row r="38070" spans="5:5" x14ac:dyDescent="0.2">
      <c r="E38070" s="88"/>
    </row>
    <row r="38071" spans="5:5" x14ac:dyDescent="0.2">
      <c r="E38071" s="88"/>
    </row>
    <row r="38072" spans="5:5" x14ac:dyDescent="0.2">
      <c r="E38072" s="88"/>
    </row>
    <row r="38073" spans="5:5" x14ac:dyDescent="0.2">
      <c r="E38073" s="88"/>
    </row>
    <row r="38074" spans="5:5" x14ac:dyDescent="0.2">
      <c r="E38074" s="88"/>
    </row>
    <row r="38075" spans="5:5" x14ac:dyDescent="0.2">
      <c r="E38075" s="88"/>
    </row>
    <row r="38076" spans="5:5" x14ac:dyDescent="0.2">
      <c r="E38076" s="88"/>
    </row>
    <row r="38077" spans="5:5" x14ac:dyDescent="0.2">
      <c r="E38077" s="88"/>
    </row>
    <row r="38078" spans="5:5" x14ac:dyDescent="0.2">
      <c r="E38078" s="88"/>
    </row>
    <row r="38079" spans="5:5" x14ac:dyDescent="0.2">
      <c r="E38079" s="88"/>
    </row>
    <row r="38080" spans="5:5" x14ac:dyDescent="0.2">
      <c r="E38080" s="88"/>
    </row>
    <row r="38081" spans="5:5" x14ac:dyDescent="0.2">
      <c r="E38081" s="88"/>
    </row>
    <row r="38082" spans="5:5" x14ac:dyDescent="0.2">
      <c r="E38082" s="88"/>
    </row>
    <row r="38083" spans="5:5" x14ac:dyDescent="0.2">
      <c r="E38083" s="88"/>
    </row>
    <row r="38084" spans="5:5" x14ac:dyDescent="0.2">
      <c r="E38084" s="88"/>
    </row>
    <row r="38085" spans="5:5" x14ac:dyDescent="0.2">
      <c r="E38085" s="88"/>
    </row>
    <row r="38086" spans="5:5" x14ac:dyDescent="0.2">
      <c r="E38086" s="88"/>
    </row>
    <row r="38087" spans="5:5" x14ac:dyDescent="0.2">
      <c r="E38087" s="88"/>
    </row>
    <row r="38088" spans="5:5" x14ac:dyDescent="0.2">
      <c r="E38088" s="88"/>
    </row>
    <row r="38089" spans="5:5" x14ac:dyDescent="0.2">
      <c r="E38089" s="88"/>
    </row>
    <row r="38090" spans="5:5" x14ac:dyDescent="0.2">
      <c r="E38090" s="88"/>
    </row>
    <row r="38091" spans="5:5" x14ac:dyDescent="0.2">
      <c r="E38091" s="88"/>
    </row>
    <row r="38092" spans="5:5" x14ac:dyDescent="0.2">
      <c r="E38092" s="88"/>
    </row>
    <row r="38093" spans="5:5" x14ac:dyDescent="0.2">
      <c r="E38093" s="88"/>
    </row>
    <row r="38094" spans="5:5" x14ac:dyDescent="0.2">
      <c r="E38094" s="88"/>
    </row>
    <row r="38095" spans="5:5" x14ac:dyDescent="0.2">
      <c r="E38095" s="88"/>
    </row>
    <row r="38096" spans="5:5" x14ac:dyDescent="0.2">
      <c r="E38096" s="88"/>
    </row>
    <row r="38097" spans="5:5" x14ac:dyDescent="0.2">
      <c r="E38097" s="88"/>
    </row>
    <row r="38098" spans="5:5" x14ac:dyDescent="0.2">
      <c r="E38098" s="88"/>
    </row>
    <row r="38099" spans="5:5" x14ac:dyDescent="0.2">
      <c r="E38099" s="88"/>
    </row>
    <row r="38100" spans="5:5" x14ac:dyDescent="0.2">
      <c r="E38100" s="88"/>
    </row>
    <row r="38101" spans="5:5" x14ac:dyDescent="0.2">
      <c r="E38101" s="88"/>
    </row>
    <row r="38102" spans="5:5" x14ac:dyDescent="0.2">
      <c r="E38102" s="88"/>
    </row>
    <row r="38103" spans="5:5" x14ac:dyDescent="0.2">
      <c r="E38103" s="88"/>
    </row>
    <row r="38104" spans="5:5" x14ac:dyDescent="0.2">
      <c r="E38104" s="88"/>
    </row>
    <row r="38105" spans="5:5" x14ac:dyDescent="0.2">
      <c r="E38105" s="88"/>
    </row>
    <row r="38106" spans="5:5" x14ac:dyDescent="0.2">
      <c r="E38106" s="88"/>
    </row>
    <row r="38107" spans="5:5" x14ac:dyDescent="0.2">
      <c r="E38107" s="88"/>
    </row>
    <row r="38108" spans="5:5" x14ac:dyDescent="0.2">
      <c r="E38108" s="88"/>
    </row>
    <row r="38109" spans="5:5" x14ac:dyDescent="0.2">
      <c r="E38109" s="88"/>
    </row>
    <row r="38110" spans="5:5" x14ac:dyDescent="0.2">
      <c r="E38110" s="88"/>
    </row>
    <row r="38111" spans="5:5" x14ac:dyDescent="0.2">
      <c r="E38111" s="88"/>
    </row>
    <row r="38112" spans="5:5" x14ac:dyDescent="0.2">
      <c r="E38112" s="88"/>
    </row>
    <row r="38113" spans="5:5" x14ac:dyDescent="0.2">
      <c r="E38113" s="88"/>
    </row>
    <row r="38114" spans="5:5" x14ac:dyDescent="0.2">
      <c r="E38114" s="88"/>
    </row>
    <row r="38115" spans="5:5" x14ac:dyDescent="0.2">
      <c r="E38115" s="88"/>
    </row>
    <row r="38116" spans="5:5" x14ac:dyDescent="0.2">
      <c r="E38116" s="88"/>
    </row>
    <row r="38117" spans="5:5" x14ac:dyDescent="0.2">
      <c r="E38117" s="88"/>
    </row>
    <row r="38118" spans="5:5" x14ac:dyDescent="0.2">
      <c r="E38118" s="88"/>
    </row>
    <row r="38119" spans="5:5" x14ac:dyDescent="0.2">
      <c r="E38119" s="88"/>
    </row>
    <row r="38120" spans="5:5" x14ac:dyDescent="0.2">
      <c r="E38120" s="88"/>
    </row>
    <row r="38121" spans="5:5" x14ac:dyDescent="0.2">
      <c r="E38121" s="88"/>
    </row>
    <row r="38122" spans="5:5" x14ac:dyDescent="0.2">
      <c r="E38122" s="88"/>
    </row>
    <row r="38123" spans="5:5" x14ac:dyDescent="0.2">
      <c r="E38123" s="88"/>
    </row>
    <row r="38124" spans="5:5" x14ac:dyDescent="0.2">
      <c r="E38124" s="88"/>
    </row>
    <row r="38125" spans="5:5" x14ac:dyDescent="0.2">
      <c r="E38125" s="88"/>
    </row>
    <row r="38126" spans="5:5" x14ac:dyDescent="0.2">
      <c r="E38126" s="88"/>
    </row>
    <row r="38127" spans="5:5" x14ac:dyDescent="0.2">
      <c r="E38127" s="88"/>
    </row>
    <row r="38128" spans="5:5" x14ac:dyDescent="0.2">
      <c r="E38128" s="88"/>
    </row>
    <row r="38129" spans="5:5" x14ac:dyDescent="0.2">
      <c r="E38129" s="88"/>
    </row>
    <row r="38130" spans="5:5" x14ac:dyDescent="0.2">
      <c r="E38130" s="88"/>
    </row>
    <row r="38131" spans="5:5" x14ac:dyDescent="0.2">
      <c r="E38131" s="88"/>
    </row>
    <row r="38132" spans="5:5" x14ac:dyDescent="0.2">
      <c r="E38132" s="88"/>
    </row>
    <row r="38133" spans="5:5" x14ac:dyDescent="0.2">
      <c r="E38133" s="88"/>
    </row>
    <row r="38134" spans="5:5" x14ac:dyDescent="0.2">
      <c r="E38134" s="88"/>
    </row>
    <row r="38135" spans="5:5" x14ac:dyDescent="0.2">
      <c r="E38135" s="88"/>
    </row>
    <row r="38136" spans="5:5" x14ac:dyDescent="0.2">
      <c r="E38136" s="88"/>
    </row>
    <row r="38137" spans="5:5" x14ac:dyDescent="0.2">
      <c r="E38137" s="88"/>
    </row>
    <row r="38138" spans="5:5" x14ac:dyDescent="0.2">
      <c r="E38138" s="88"/>
    </row>
    <row r="38139" spans="5:5" x14ac:dyDescent="0.2">
      <c r="E38139" s="88"/>
    </row>
    <row r="38140" spans="5:5" x14ac:dyDescent="0.2">
      <c r="E38140" s="88"/>
    </row>
    <row r="38141" spans="5:5" x14ac:dyDescent="0.2">
      <c r="E38141" s="88"/>
    </row>
    <row r="38142" spans="5:5" x14ac:dyDescent="0.2">
      <c r="E38142" s="88"/>
    </row>
    <row r="38143" spans="5:5" x14ac:dyDescent="0.2">
      <c r="E38143" s="88"/>
    </row>
    <row r="38144" spans="5:5" x14ac:dyDescent="0.2">
      <c r="E38144" s="88"/>
    </row>
    <row r="38145" spans="5:5" x14ac:dyDescent="0.2">
      <c r="E38145" s="88"/>
    </row>
    <row r="38146" spans="5:5" x14ac:dyDescent="0.2">
      <c r="E38146" s="88"/>
    </row>
    <row r="38147" spans="5:5" x14ac:dyDescent="0.2">
      <c r="E38147" s="88"/>
    </row>
    <row r="38148" spans="5:5" x14ac:dyDescent="0.2">
      <c r="E38148" s="88"/>
    </row>
    <row r="38149" spans="5:5" x14ac:dyDescent="0.2">
      <c r="E38149" s="88"/>
    </row>
    <row r="38150" spans="5:5" x14ac:dyDescent="0.2">
      <c r="E38150" s="88"/>
    </row>
    <row r="38151" spans="5:5" x14ac:dyDescent="0.2">
      <c r="E38151" s="88"/>
    </row>
    <row r="38152" spans="5:5" x14ac:dyDescent="0.2">
      <c r="E38152" s="88"/>
    </row>
    <row r="38153" spans="5:5" x14ac:dyDescent="0.2">
      <c r="E38153" s="88"/>
    </row>
    <row r="38154" spans="5:5" x14ac:dyDescent="0.2">
      <c r="E38154" s="88"/>
    </row>
    <row r="38155" spans="5:5" x14ac:dyDescent="0.2">
      <c r="E38155" s="88"/>
    </row>
    <row r="38156" spans="5:5" x14ac:dyDescent="0.2">
      <c r="E38156" s="88"/>
    </row>
    <row r="38157" spans="5:5" x14ac:dyDescent="0.2">
      <c r="E38157" s="88"/>
    </row>
    <row r="38158" spans="5:5" x14ac:dyDescent="0.2">
      <c r="E38158" s="88"/>
    </row>
    <row r="38159" spans="5:5" x14ac:dyDescent="0.2">
      <c r="E38159" s="88"/>
    </row>
    <row r="38160" spans="5:5" x14ac:dyDescent="0.2">
      <c r="E38160" s="88"/>
    </row>
    <row r="38161" spans="5:5" x14ac:dyDescent="0.2">
      <c r="E38161" s="88"/>
    </row>
    <row r="38162" spans="5:5" x14ac:dyDescent="0.2">
      <c r="E38162" s="88"/>
    </row>
    <row r="38163" spans="5:5" x14ac:dyDescent="0.2">
      <c r="E38163" s="88"/>
    </row>
    <row r="38164" spans="5:5" x14ac:dyDescent="0.2">
      <c r="E38164" s="88"/>
    </row>
    <row r="38165" spans="5:5" x14ac:dyDescent="0.2">
      <c r="E38165" s="88"/>
    </row>
    <row r="38166" spans="5:5" x14ac:dyDescent="0.2">
      <c r="E38166" s="88"/>
    </row>
    <row r="38167" spans="5:5" x14ac:dyDescent="0.2">
      <c r="E38167" s="88"/>
    </row>
    <row r="38168" spans="5:5" x14ac:dyDescent="0.2">
      <c r="E38168" s="88"/>
    </row>
    <row r="38169" spans="5:5" x14ac:dyDescent="0.2">
      <c r="E38169" s="88"/>
    </row>
    <row r="38170" spans="5:5" x14ac:dyDescent="0.2">
      <c r="E38170" s="88"/>
    </row>
    <row r="38171" spans="5:5" x14ac:dyDescent="0.2">
      <c r="E38171" s="88"/>
    </row>
    <row r="38172" spans="5:5" x14ac:dyDescent="0.2">
      <c r="E38172" s="88"/>
    </row>
    <row r="38173" spans="5:5" x14ac:dyDescent="0.2">
      <c r="E38173" s="88"/>
    </row>
    <row r="38174" spans="5:5" x14ac:dyDescent="0.2">
      <c r="E38174" s="88"/>
    </row>
    <row r="38175" spans="5:5" x14ac:dyDescent="0.2">
      <c r="E38175" s="88"/>
    </row>
    <row r="38176" spans="5:5" x14ac:dyDescent="0.2">
      <c r="E38176" s="88"/>
    </row>
    <row r="38177" spans="5:5" x14ac:dyDescent="0.2">
      <c r="E38177" s="88"/>
    </row>
    <row r="38178" spans="5:5" x14ac:dyDescent="0.2">
      <c r="E38178" s="88"/>
    </row>
    <row r="38179" spans="5:5" x14ac:dyDescent="0.2">
      <c r="E38179" s="88"/>
    </row>
    <row r="38180" spans="5:5" x14ac:dyDescent="0.2">
      <c r="E38180" s="88"/>
    </row>
    <row r="38181" spans="5:5" x14ac:dyDescent="0.2">
      <c r="E38181" s="88"/>
    </row>
    <row r="38182" spans="5:5" x14ac:dyDescent="0.2">
      <c r="E38182" s="88"/>
    </row>
    <row r="38183" spans="5:5" x14ac:dyDescent="0.2">
      <c r="E38183" s="88"/>
    </row>
    <row r="38184" spans="5:5" x14ac:dyDescent="0.2">
      <c r="E38184" s="88"/>
    </row>
    <row r="38185" spans="5:5" x14ac:dyDescent="0.2">
      <c r="E38185" s="88"/>
    </row>
    <row r="38186" spans="5:5" x14ac:dyDescent="0.2">
      <c r="E38186" s="88"/>
    </row>
    <row r="38187" spans="5:5" x14ac:dyDescent="0.2">
      <c r="E38187" s="88"/>
    </row>
    <row r="38188" spans="5:5" x14ac:dyDescent="0.2">
      <c r="E38188" s="88"/>
    </row>
    <row r="38189" spans="5:5" x14ac:dyDescent="0.2">
      <c r="E38189" s="88"/>
    </row>
    <row r="38190" spans="5:5" x14ac:dyDescent="0.2">
      <c r="E38190" s="88"/>
    </row>
    <row r="38191" spans="5:5" x14ac:dyDescent="0.2">
      <c r="E38191" s="88"/>
    </row>
    <row r="38192" spans="5:5" x14ac:dyDescent="0.2">
      <c r="E38192" s="88"/>
    </row>
    <row r="38193" spans="5:5" x14ac:dyDescent="0.2">
      <c r="E38193" s="88"/>
    </row>
    <row r="38194" spans="5:5" x14ac:dyDescent="0.2">
      <c r="E38194" s="88"/>
    </row>
    <row r="38195" spans="5:5" x14ac:dyDescent="0.2">
      <c r="E38195" s="88"/>
    </row>
    <row r="38196" spans="5:5" x14ac:dyDescent="0.2">
      <c r="E38196" s="88"/>
    </row>
    <row r="38197" spans="5:5" x14ac:dyDescent="0.2">
      <c r="E38197" s="88"/>
    </row>
    <row r="38198" spans="5:5" x14ac:dyDescent="0.2">
      <c r="E38198" s="88"/>
    </row>
    <row r="38199" spans="5:5" x14ac:dyDescent="0.2">
      <c r="E38199" s="88"/>
    </row>
    <row r="38200" spans="5:5" x14ac:dyDescent="0.2">
      <c r="E38200" s="88"/>
    </row>
    <row r="38201" spans="5:5" x14ac:dyDescent="0.2">
      <c r="E38201" s="88"/>
    </row>
    <row r="38202" spans="5:5" x14ac:dyDescent="0.2">
      <c r="E38202" s="88"/>
    </row>
    <row r="38203" spans="5:5" x14ac:dyDescent="0.2">
      <c r="E38203" s="88"/>
    </row>
    <row r="38204" spans="5:5" x14ac:dyDescent="0.2">
      <c r="E38204" s="88"/>
    </row>
    <row r="38205" spans="5:5" x14ac:dyDescent="0.2">
      <c r="E38205" s="88"/>
    </row>
    <row r="38206" spans="5:5" x14ac:dyDescent="0.2">
      <c r="E38206" s="88"/>
    </row>
    <row r="38207" spans="5:5" x14ac:dyDescent="0.2">
      <c r="E38207" s="88"/>
    </row>
    <row r="38208" spans="5:5" x14ac:dyDescent="0.2">
      <c r="E38208" s="88"/>
    </row>
    <row r="38209" spans="5:5" x14ac:dyDescent="0.2">
      <c r="E38209" s="88"/>
    </row>
    <row r="38210" spans="5:5" x14ac:dyDescent="0.2">
      <c r="E38210" s="88"/>
    </row>
    <row r="38211" spans="5:5" x14ac:dyDescent="0.2">
      <c r="E38211" s="88"/>
    </row>
    <row r="38212" spans="5:5" x14ac:dyDescent="0.2">
      <c r="E38212" s="88"/>
    </row>
    <row r="38213" spans="5:5" x14ac:dyDescent="0.2">
      <c r="E38213" s="88"/>
    </row>
    <row r="38214" spans="5:5" x14ac:dyDescent="0.2">
      <c r="E38214" s="88"/>
    </row>
    <row r="38215" spans="5:5" x14ac:dyDescent="0.2">
      <c r="E38215" s="88"/>
    </row>
    <row r="38216" spans="5:5" x14ac:dyDescent="0.2">
      <c r="E38216" s="88"/>
    </row>
    <row r="38217" spans="5:5" x14ac:dyDescent="0.2">
      <c r="E38217" s="88"/>
    </row>
    <row r="38218" spans="5:5" x14ac:dyDescent="0.2">
      <c r="E38218" s="88"/>
    </row>
    <row r="38219" spans="5:5" x14ac:dyDescent="0.2">
      <c r="E38219" s="88"/>
    </row>
    <row r="38220" spans="5:5" x14ac:dyDescent="0.2">
      <c r="E38220" s="88"/>
    </row>
    <row r="38221" spans="5:5" x14ac:dyDescent="0.2">
      <c r="E38221" s="88"/>
    </row>
    <row r="38222" spans="5:5" x14ac:dyDescent="0.2">
      <c r="E38222" s="88"/>
    </row>
    <row r="38223" spans="5:5" x14ac:dyDescent="0.2">
      <c r="E38223" s="88"/>
    </row>
    <row r="38224" spans="5:5" x14ac:dyDescent="0.2">
      <c r="E38224" s="88"/>
    </row>
    <row r="38225" spans="5:5" x14ac:dyDescent="0.2">
      <c r="E38225" s="88"/>
    </row>
    <row r="38226" spans="5:5" x14ac:dyDescent="0.2">
      <c r="E38226" s="88"/>
    </row>
    <row r="38227" spans="5:5" x14ac:dyDescent="0.2">
      <c r="E38227" s="88"/>
    </row>
    <row r="38228" spans="5:5" x14ac:dyDescent="0.2">
      <c r="E38228" s="88"/>
    </row>
    <row r="38229" spans="5:5" x14ac:dyDescent="0.2">
      <c r="E38229" s="88"/>
    </row>
    <row r="38230" spans="5:5" x14ac:dyDescent="0.2">
      <c r="E38230" s="88"/>
    </row>
    <row r="38231" spans="5:5" x14ac:dyDescent="0.2">
      <c r="E38231" s="88"/>
    </row>
    <row r="38232" spans="5:5" x14ac:dyDescent="0.2">
      <c r="E38232" s="88"/>
    </row>
    <row r="38233" spans="5:5" x14ac:dyDescent="0.2">
      <c r="E38233" s="88"/>
    </row>
    <row r="38234" spans="5:5" x14ac:dyDescent="0.2">
      <c r="E38234" s="88"/>
    </row>
    <row r="38235" spans="5:5" x14ac:dyDescent="0.2">
      <c r="E38235" s="88"/>
    </row>
    <row r="38236" spans="5:5" x14ac:dyDescent="0.2">
      <c r="E38236" s="88"/>
    </row>
    <row r="38237" spans="5:5" x14ac:dyDescent="0.2">
      <c r="E38237" s="88"/>
    </row>
    <row r="38238" spans="5:5" x14ac:dyDescent="0.2">
      <c r="E38238" s="88"/>
    </row>
    <row r="38239" spans="5:5" x14ac:dyDescent="0.2">
      <c r="E38239" s="88"/>
    </row>
    <row r="38240" spans="5:5" x14ac:dyDescent="0.2">
      <c r="E38240" s="88"/>
    </row>
    <row r="38241" spans="5:5" x14ac:dyDescent="0.2">
      <c r="E38241" s="88"/>
    </row>
    <row r="38242" spans="5:5" x14ac:dyDescent="0.2">
      <c r="E38242" s="88"/>
    </row>
    <row r="38243" spans="5:5" x14ac:dyDescent="0.2">
      <c r="E38243" s="88"/>
    </row>
    <row r="38244" spans="5:5" x14ac:dyDescent="0.2">
      <c r="E38244" s="88"/>
    </row>
    <row r="38245" spans="5:5" x14ac:dyDescent="0.2">
      <c r="E38245" s="88"/>
    </row>
    <row r="38246" spans="5:5" x14ac:dyDescent="0.2">
      <c r="E38246" s="88"/>
    </row>
    <row r="38247" spans="5:5" x14ac:dyDescent="0.2">
      <c r="E38247" s="88"/>
    </row>
    <row r="38248" spans="5:5" x14ac:dyDescent="0.2">
      <c r="E38248" s="88"/>
    </row>
    <row r="38249" spans="5:5" x14ac:dyDescent="0.2">
      <c r="E38249" s="88"/>
    </row>
    <row r="38250" spans="5:5" x14ac:dyDescent="0.2">
      <c r="E38250" s="88"/>
    </row>
    <row r="38251" spans="5:5" x14ac:dyDescent="0.2">
      <c r="E38251" s="88"/>
    </row>
    <row r="38252" spans="5:5" x14ac:dyDescent="0.2">
      <c r="E38252" s="88"/>
    </row>
    <row r="38253" spans="5:5" x14ac:dyDescent="0.2">
      <c r="E38253" s="88"/>
    </row>
    <row r="38254" spans="5:5" x14ac:dyDescent="0.2">
      <c r="E38254" s="88"/>
    </row>
    <row r="38255" spans="5:5" x14ac:dyDescent="0.2">
      <c r="E38255" s="88"/>
    </row>
    <row r="38256" spans="5:5" x14ac:dyDescent="0.2">
      <c r="E38256" s="88"/>
    </row>
    <row r="38257" spans="5:5" x14ac:dyDescent="0.2">
      <c r="E38257" s="88"/>
    </row>
    <row r="38258" spans="5:5" x14ac:dyDescent="0.2">
      <c r="E38258" s="88"/>
    </row>
    <row r="38259" spans="5:5" x14ac:dyDescent="0.2">
      <c r="E38259" s="88"/>
    </row>
    <row r="38260" spans="5:5" x14ac:dyDescent="0.2">
      <c r="E38260" s="88"/>
    </row>
    <row r="38261" spans="5:5" x14ac:dyDescent="0.2">
      <c r="E38261" s="88"/>
    </row>
    <row r="38262" spans="5:5" x14ac:dyDescent="0.2">
      <c r="E38262" s="88"/>
    </row>
    <row r="38263" spans="5:5" x14ac:dyDescent="0.2">
      <c r="E38263" s="88"/>
    </row>
    <row r="38264" spans="5:5" x14ac:dyDescent="0.2">
      <c r="E38264" s="88"/>
    </row>
    <row r="38265" spans="5:5" x14ac:dyDescent="0.2">
      <c r="E38265" s="88"/>
    </row>
    <row r="38266" spans="5:5" x14ac:dyDescent="0.2">
      <c r="E38266" s="88"/>
    </row>
    <row r="38267" spans="5:5" x14ac:dyDescent="0.2">
      <c r="E38267" s="88"/>
    </row>
    <row r="38268" spans="5:5" x14ac:dyDescent="0.2">
      <c r="E38268" s="88"/>
    </row>
    <row r="38269" spans="5:5" x14ac:dyDescent="0.2">
      <c r="E38269" s="88"/>
    </row>
    <row r="38270" spans="5:5" x14ac:dyDescent="0.2">
      <c r="E38270" s="88"/>
    </row>
    <row r="38271" spans="5:5" x14ac:dyDescent="0.2">
      <c r="E38271" s="88"/>
    </row>
    <row r="38272" spans="5:5" x14ac:dyDescent="0.2">
      <c r="E38272" s="88"/>
    </row>
    <row r="38273" spans="5:5" x14ac:dyDescent="0.2">
      <c r="E38273" s="88"/>
    </row>
    <row r="38274" spans="5:5" x14ac:dyDescent="0.2">
      <c r="E38274" s="88"/>
    </row>
    <row r="38275" spans="5:5" x14ac:dyDescent="0.2">
      <c r="E38275" s="88"/>
    </row>
    <row r="38276" spans="5:5" x14ac:dyDescent="0.2">
      <c r="E38276" s="88"/>
    </row>
    <row r="38277" spans="5:5" x14ac:dyDescent="0.2">
      <c r="E38277" s="88"/>
    </row>
    <row r="38278" spans="5:5" x14ac:dyDescent="0.2">
      <c r="E38278" s="88"/>
    </row>
    <row r="38279" spans="5:5" x14ac:dyDescent="0.2">
      <c r="E38279" s="88"/>
    </row>
    <row r="38280" spans="5:5" x14ac:dyDescent="0.2">
      <c r="E38280" s="88"/>
    </row>
    <row r="38281" spans="5:5" x14ac:dyDescent="0.2">
      <c r="E38281" s="88"/>
    </row>
    <row r="38282" spans="5:5" x14ac:dyDescent="0.2">
      <c r="E38282" s="88"/>
    </row>
    <row r="38283" spans="5:5" x14ac:dyDescent="0.2">
      <c r="E38283" s="88"/>
    </row>
    <row r="38284" spans="5:5" x14ac:dyDescent="0.2">
      <c r="E38284" s="88"/>
    </row>
    <row r="38285" spans="5:5" x14ac:dyDescent="0.2">
      <c r="E38285" s="88"/>
    </row>
    <row r="38286" spans="5:5" x14ac:dyDescent="0.2">
      <c r="E38286" s="88"/>
    </row>
    <row r="38287" spans="5:5" x14ac:dyDescent="0.2">
      <c r="E38287" s="88"/>
    </row>
    <row r="38288" spans="5:5" x14ac:dyDescent="0.2">
      <c r="E38288" s="88"/>
    </row>
    <row r="38289" spans="5:5" x14ac:dyDescent="0.2">
      <c r="E38289" s="88"/>
    </row>
    <row r="38290" spans="5:5" x14ac:dyDescent="0.2">
      <c r="E38290" s="88"/>
    </row>
    <row r="38291" spans="5:5" x14ac:dyDescent="0.2">
      <c r="E38291" s="88"/>
    </row>
    <row r="38292" spans="5:5" x14ac:dyDescent="0.2">
      <c r="E38292" s="88"/>
    </row>
    <row r="38293" spans="5:5" x14ac:dyDescent="0.2">
      <c r="E38293" s="88"/>
    </row>
    <row r="38294" spans="5:5" x14ac:dyDescent="0.2">
      <c r="E38294" s="88"/>
    </row>
    <row r="38295" spans="5:5" x14ac:dyDescent="0.2">
      <c r="E38295" s="88"/>
    </row>
    <row r="38296" spans="5:5" x14ac:dyDescent="0.2">
      <c r="E38296" s="88"/>
    </row>
    <row r="38297" spans="5:5" x14ac:dyDescent="0.2">
      <c r="E38297" s="88"/>
    </row>
    <row r="38298" spans="5:5" x14ac:dyDescent="0.2">
      <c r="E38298" s="88"/>
    </row>
    <row r="38299" spans="5:5" x14ac:dyDescent="0.2">
      <c r="E38299" s="88"/>
    </row>
    <row r="38300" spans="5:5" x14ac:dyDescent="0.2">
      <c r="E38300" s="88"/>
    </row>
    <row r="38301" spans="5:5" x14ac:dyDescent="0.2">
      <c r="E38301" s="88"/>
    </row>
    <row r="38302" spans="5:5" x14ac:dyDescent="0.2">
      <c r="E38302" s="88"/>
    </row>
    <row r="38303" spans="5:5" x14ac:dyDescent="0.2">
      <c r="E38303" s="88"/>
    </row>
    <row r="38304" spans="5:5" x14ac:dyDescent="0.2">
      <c r="E38304" s="88"/>
    </row>
    <row r="38305" spans="5:5" x14ac:dyDescent="0.2">
      <c r="E38305" s="88"/>
    </row>
    <row r="38306" spans="5:5" x14ac:dyDescent="0.2">
      <c r="E38306" s="88"/>
    </row>
    <row r="38307" spans="5:5" x14ac:dyDescent="0.2">
      <c r="E38307" s="88"/>
    </row>
    <row r="38308" spans="5:5" x14ac:dyDescent="0.2">
      <c r="E38308" s="88"/>
    </row>
    <row r="38309" spans="5:5" x14ac:dyDescent="0.2">
      <c r="E38309" s="88"/>
    </row>
    <row r="38310" spans="5:5" x14ac:dyDescent="0.2">
      <c r="E38310" s="88"/>
    </row>
    <row r="38311" spans="5:5" x14ac:dyDescent="0.2">
      <c r="E38311" s="88"/>
    </row>
    <row r="38312" spans="5:5" x14ac:dyDescent="0.2">
      <c r="E38312" s="88"/>
    </row>
    <row r="38313" spans="5:5" x14ac:dyDescent="0.2">
      <c r="E38313" s="88"/>
    </row>
    <row r="38314" spans="5:5" x14ac:dyDescent="0.2">
      <c r="E38314" s="88"/>
    </row>
    <row r="38315" spans="5:5" x14ac:dyDescent="0.2">
      <c r="E38315" s="88"/>
    </row>
    <row r="38316" spans="5:5" x14ac:dyDescent="0.2">
      <c r="E38316" s="88"/>
    </row>
    <row r="38317" spans="5:5" x14ac:dyDescent="0.2">
      <c r="E38317" s="88"/>
    </row>
    <row r="38318" spans="5:5" x14ac:dyDescent="0.2">
      <c r="E38318" s="88"/>
    </row>
    <row r="38319" spans="5:5" x14ac:dyDescent="0.2">
      <c r="E38319" s="88"/>
    </row>
    <row r="38320" spans="5:5" x14ac:dyDescent="0.2">
      <c r="E38320" s="88"/>
    </row>
    <row r="38321" spans="5:5" x14ac:dyDescent="0.2">
      <c r="E38321" s="88"/>
    </row>
    <row r="38322" spans="5:5" x14ac:dyDescent="0.2">
      <c r="E38322" s="88"/>
    </row>
    <row r="38323" spans="5:5" x14ac:dyDescent="0.2">
      <c r="E38323" s="88"/>
    </row>
    <row r="38324" spans="5:5" x14ac:dyDescent="0.2">
      <c r="E38324" s="88"/>
    </row>
    <row r="38325" spans="5:5" x14ac:dyDescent="0.2">
      <c r="E38325" s="88"/>
    </row>
    <row r="38326" spans="5:5" x14ac:dyDescent="0.2">
      <c r="E38326" s="88"/>
    </row>
    <row r="38327" spans="5:5" x14ac:dyDescent="0.2">
      <c r="E38327" s="88"/>
    </row>
    <row r="38328" spans="5:5" x14ac:dyDescent="0.2">
      <c r="E38328" s="88"/>
    </row>
    <row r="38329" spans="5:5" x14ac:dyDescent="0.2">
      <c r="E38329" s="88"/>
    </row>
    <row r="38330" spans="5:5" x14ac:dyDescent="0.2">
      <c r="E38330" s="88"/>
    </row>
    <row r="38331" spans="5:5" x14ac:dyDescent="0.2">
      <c r="E38331" s="88"/>
    </row>
    <row r="38332" spans="5:5" x14ac:dyDescent="0.2">
      <c r="E38332" s="88"/>
    </row>
    <row r="38333" spans="5:5" x14ac:dyDescent="0.2">
      <c r="E38333" s="88"/>
    </row>
    <row r="38334" spans="5:5" x14ac:dyDescent="0.2">
      <c r="E38334" s="88"/>
    </row>
    <row r="38335" spans="5:5" x14ac:dyDescent="0.2">
      <c r="E38335" s="88"/>
    </row>
    <row r="38336" spans="5:5" x14ac:dyDescent="0.2">
      <c r="E38336" s="88"/>
    </row>
    <row r="38337" spans="5:5" x14ac:dyDescent="0.2">
      <c r="E38337" s="88"/>
    </row>
    <row r="38338" spans="5:5" x14ac:dyDescent="0.2">
      <c r="E38338" s="88"/>
    </row>
    <row r="38339" spans="5:5" x14ac:dyDescent="0.2">
      <c r="E38339" s="88"/>
    </row>
    <row r="38340" spans="5:5" x14ac:dyDescent="0.2">
      <c r="E38340" s="88"/>
    </row>
    <row r="38341" spans="5:5" x14ac:dyDescent="0.2">
      <c r="E38341" s="88"/>
    </row>
    <row r="38342" spans="5:5" x14ac:dyDescent="0.2">
      <c r="E38342" s="88"/>
    </row>
    <row r="38343" spans="5:5" x14ac:dyDescent="0.2">
      <c r="E38343" s="88"/>
    </row>
    <row r="38344" spans="5:5" x14ac:dyDescent="0.2">
      <c r="E38344" s="88"/>
    </row>
    <row r="38345" spans="5:5" x14ac:dyDescent="0.2">
      <c r="E38345" s="88"/>
    </row>
    <row r="38346" spans="5:5" x14ac:dyDescent="0.2">
      <c r="E38346" s="88"/>
    </row>
    <row r="38347" spans="5:5" x14ac:dyDescent="0.2">
      <c r="E38347" s="88"/>
    </row>
    <row r="38348" spans="5:5" x14ac:dyDescent="0.2">
      <c r="E38348" s="88"/>
    </row>
    <row r="38349" spans="5:5" x14ac:dyDescent="0.2">
      <c r="E38349" s="88"/>
    </row>
    <row r="38350" spans="5:5" x14ac:dyDescent="0.2">
      <c r="E38350" s="88"/>
    </row>
    <row r="38351" spans="5:5" x14ac:dyDescent="0.2">
      <c r="E38351" s="88"/>
    </row>
    <row r="38352" spans="5:5" x14ac:dyDescent="0.2">
      <c r="E38352" s="88"/>
    </row>
    <row r="38353" spans="5:5" x14ac:dyDescent="0.2">
      <c r="E38353" s="88"/>
    </row>
    <row r="38354" spans="5:5" x14ac:dyDescent="0.2">
      <c r="E38354" s="88"/>
    </row>
    <row r="38355" spans="5:5" x14ac:dyDescent="0.2">
      <c r="E38355" s="88"/>
    </row>
    <row r="38356" spans="5:5" x14ac:dyDescent="0.2">
      <c r="E38356" s="88"/>
    </row>
    <row r="38357" spans="5:5" x14ac:dyDescent="0.2">
      <c r="E38357" s="88"/>
    </row>
    <row r="38358" spans="5:5" x14ac:dyDescent="0.2">
      <c r="E38358" s="88"/>
    </row>
    <row r="38359" spans="5:5" x14ac:dyDescent="0.2">
      <c r="E38359" s="88"/>
    </row>
    <row r="38360" spans="5:5" x14ac:dyDescent="0.2">
      <c r="E38360" s="88"/>
    </row>
    <row r="38361" spans="5:5" x14ac:dyDescent="0.2">
      <c r="E38361" s="88"/>
    </row>
    <row r="38362" spans="5:5" x14ac:dyDescent="0.2">
      <c r="E38362" s="88"/>
    </row>
    <row r="38363" spans="5:5" x14ac:dyDescent="0.2">
      <c r="E38363" s="88"/>
    </row>
    <row r="38364" spans="5:5" x14ac:dyDescent="0.2">
      <c r="E38364" s="88"/>
    </row>
    <row r="38365" spans="5:5" x14ac:dyDescent="0.2">
      <c r="E38365" s="88"/>
    </row>
    <row r="38366" spans="5:5" x14ac:dyDescent="0.2">
      <c r="E38366" s="88"/>
    </row>
    <row r="38367" spans="5:5" x14ac:dyDescent="0.2">
      <c r="E38367" s="88"/>
    </row>
    <row r="38368" spans="5:5" x14ac:dyDescent="0.2">
      <c r="E38368" s="88"/>
    </row>
    <row r="38369" spans="5:5" x14ac:dyDescent="0.2">
      <c r="E38369" s="88"/>
    </row>
    <row r="38370" spans="5:5" x14ac:dyDescent="0.2">
      <c r="E38370" s="88"/>
    </row>
    <row r="38371" spans="5:5" x14ac:dyDescent="0.2">
      <c r="E38371" s="88"/>
    </row>
    <row r="38372" spans="5:5" x14ac:dyDescent="0.2">
      <c r="E38372" s="88"/>
    </row>
    <row r="38373" spans="5:5" x14ac:dyDescent="0.2">
      <c r="E38373" s="88"/>
    </row>
    <row r="38374" spans="5:5" x14ac:dyDescent="0.2">
      <c r="E38374" s="88"/>
    </row>
    <row r="38375" spans="5:5" x14ac:dyDescent="0.2">
      <c r="E38375" s="88"/>
    </row>
    <row r="38376" spans="5:5" x14ac:dyDescent="0.2">
      <c r="E38376" s="88"/>
    </row>
    <row r="38377" spans="5:5" x14ac:dyDescent="0.2">
      <c r="E38377" s="88"/>
    </row>
    <row r="38378" spans="5:5" x14ac:dyDescent="0.2">
      <c r="E38378" s="88"/>
    </row>
    <row r="38379" spans="5:5" x14ac:dyDescent="0.2">
      <c r="E38379" s="88"/>
    </row>
    <row r="38380" spans="5:5" x14ac:dyDescent="0.2">
      <c r="E38380" s="88"/>
    </row>
    <row r="38381" spans="5:5" x14ac:dyDescent="0.2">
      <c r="E38381" s="88"/>
    </row>
    <row r="38382" spans="5:5" x14ac:dyDescent="0.2">
      <c r="E38382" s="88"/>
    </row>
    <row r="38383" spans="5:5" x14ac:dyDescent="0.2">
      <c r="E38383" s="88"/>
    </row>
    <row r="38384" spans="5:5" x14ac:dyDescent="0.2">
      <c r="E38384" s="88"/>
    </row>
    <row r="38385" spans="5:5" x14ac:dyDescent="0.2">
      <c r="E38385" s="88"/>
    </row>
    <row r="38386" spans="5:5" x14ac:dyDescent="0.2">
      <c r="E38386" s="88"/>
    </row>
    <row r="38387" spans="5:5" x14ac:dyDescent="0.2">
      <c r="E38387" s="88"/>
    </row>
    <row r="38388" spans="5:5" x14ac:dyDescent="0.2">
      <c r="E38388" s="88"/>
    </row>
    <row r="38389" spans="5:5" x14ac:dyDescent="0.2">
      <c r="E38389" s="88"/>
    </row>
    <row r="38390" spans="5:5" x14ac:dyDescent="0.2">
      <c r="E38390" s="88"/>
    </row>
    <row r="38391" spans="5:5" x14ac:dyDescent="0.2">
      <c r="E38391" s="88"/>
    </row>
    <row r="38392" spans="5:5" x14ac:dyDescent="0.2">
      <c r="E38392" s="88"/>
    </row>
    <row r="38393" spans="5:5" x14ac:dyDescent="0.2">
      <c r="E38393" s="88"/>
    </row>
    <row r="38394" spans="5:5" x14ac:dyDescent="0.2">
      <c r="E38394" s="88"/>
    </row>
    <row r="38395" spans="5:5" x14ac:dyDescent="0.2">
      <c r="E38395" s="88"/>
    </row>
    <row r="38396" spans="5:5" x14ac:dyDescent="0.2">
      <c r="E38396" s="88"/>
    </row>
    <row r="38397" spans="5:5" x14ac:dyDescent="0.2">
      <c r="E38397" s="88"/>
    </row>
    <row r="38398" spans="5:5" x14ac:dyDescent="0.2">
      <c r="E38398" s="88"/>
    </row>
    <row r="38399" spans="5:5" x14ac:dyDescent="0.2">
      <c r="E38399" s="88"/>
    </row>
    <row r="38400" spans="5:5" x14ac:dyDescent="0.2">
      <c r="E38400" s="88"/>
    </row>
    <row r="38401" spans="5:5" x14ac:dyDescent="0.2">
      <c r="E38401" s="88"/>
    </row>
    <row r="38402" spans="5:5" x14ac:dyDescent="0.2">
      <c r="E38402" s="88"/>
    </row>
    <row r="38403" spans="5:5" x14ac:dyDescent="0.2">
      <c r="E38403" s="88"/>
    </row>
    <row r="38404" spans="5:5" x14ac:dyDescent="0.2">
      <c r="E38404" s="88"/>
    </row>
    <row r="38405" spans="5:5" x14ac:dyDescent="0.2">
      <c r="E38405" s="88"/>
    </row>
    <row r="38406" spans="5:5" x14ac:dyDescent="0.2">
      <c r="E38406" s="88"/>
    </row>
    <row r="38407" spans="5:5" x14ac:dyDescent="0.2">
      <c r="E38407" s="88"/>
    </row>
    <row r="38408" spans="5:5" x14ac:dyDescent="0.2">
      <c r="E38408" s="88"/>
    </row>
    <row r="38409" spans="5:5" x14ac:dyDescent="0.2">
      <c r="E38409" s="88"/>
    </row>
    <row r="38410" spans="5:5" x14ac:dyDescent="0.2">
      <c r="E38410" s="88"/>
    </row>
    <row r="38411" spans="5:5" x14ac:dyDescent="0.2">
      <c r="E38411" s="88"/>
    </row>
    <row r="38412" spans="5:5" x14ac:dyDescent="0.2">
      <c r="E38412" s="88"/>
    </row>
    <row r="38413" spans="5:5" x14ac:dyDescent="0.2">
      <c r="E38413" s="88"/>
    </row>
    <row r="38414" spans="5:5" x14ac:dyDescent="0.2">
      <c r="E38414" s="88"/>
    </row>
    <row r="38415" spans="5:5" x14ac:dyDescent="0.2">
      <c r="E38415" s="88"/>
    </row>
    <row r="38416" spans="5:5" x14ac:dyDescent="0.2">
      <c r="E38416" s="88"/>
    </row>
    <row r="38417" spans="5:5" x14ac:dyDescent="0.2">
      <c r="E38417" s="88"/>
    </row>
    <row r="38418" spans="5:5" x14ac:dyDescent="0.2">
      <c r="E38418" s="88"/>
    </row>
    <row r="38419" spans="5:5" x14ac:dyDescent="0.2">
      <c r="E38419" s="88"/>
    </row>
    <row r="38420" spans="5:5" x14ac:dyDescent="0.2">
      <c r="E38420" s="88"/>
    </row>
    <row r="38421" spans="5:5" x14ac:dyDescent="0.2">
      <c r="E38421" s="88"/>
    </row>
    <row r="38422" spans="5:5" x14ac:dyDescent="0.2">
      <c r="E38422" s="88"/>
    </row>
    <row r="38423" spans="5:5" x14ac:dyDescent="0.2">
      <c r="E38423" s="88"/>
    </row>
    <row r="38424" spans="5:5" x14ac:dyDescent="0.2">
      <c r="E38424" s="88"/>
    </row>
    <row r="38425" spans="5:5" x14ac:dyDescent="0.2">
      <c r="E38425" s="88"/>
    </row>
    <row r="38426" spans="5:5" x14ac:dyDescent="0.2">
      <c r="E38426" s="88"/>
    </row>
    <row r="38427" spans="5:5" x14ac:dyDescent="0.2">
      <c r="E38427" s="88"/>
    </row>
    <row r="38428" spans="5:5" x14ac:dyDescent="0.2">
      <c r="E38428" s="88"/>
    </row>
    <row r="38429" spans="5:5" x14ac:dyDescent="0.2">
      <c r="E38429" s="88"/>
    </row>
    <row r="38430" spans="5:5" x14ac:dyDescent="0.2">
      <c r="E38430" s="88"/>
    </row>
    <row r="38431" spans="5:5" x14ac:dyDescent="0.2">
      <c r="E38431" s="88"/>
    </row>
    <row r="38432" spans="5:5" x14ac:dyDescent="0.2">
      <c r="E38432" s="88"/>
    </row>
    <row r="38433" spans="5:5" x14ac:dyDescent="0.2">
      <c r="E38433" s="88"/>
    </row>
    <row r="38434" spans="5:5" x14ac:dyDescent="0.2">
      <c r="E38434" s="88"/>
    </row>
    <row r="38435" spans="5:5" x14ac:dyDescent="0.2">
      <c r="E38435" s="88"/>
    </row>
    <row r="38436" spans="5:5" x14ac:dyDescent="0.2">
      <c r="E38436" s="88"/>
    </row>
    <row r="38437" spans="5:5" x14ac:dyDescent="0.2">
      <c r="E38437" s="88"/>
    </row>
    <row r="38438" spans="5:5" x14ac:dyDescent="0.2">
      <c r="E38438" s="88"/>
    </row>
    <row r="38439" spans="5:5" x14ac:dyDescent="0.2">
      <c r="E38439" s="88"/>
    </row>
    <row r="38440" spans="5:5" x14ac:dyDescent="0.2">
      <c r="E38440" s="88"/>
    </row>
    <row r="38441" spans="5:5" x14ac:dyDescent="0.2">
      <c r="E38441" s="88"/>
    </row>
    <row r="38442" spans="5:5" x14ac:dyDescent="0.2">
      <c r="E38442" s="88"/>
    </row>
    <row r="38443" spans="5:5" x14ac:dyDescent="0.2">
      <c r="E38443" s="88"/>
    </row>
    <row r="38444" spans="5:5" x14ac:dyDescent="0.2">
      <c r="E38444" s="88"/>
    </row>
    <row r="38445" spans="5:5" x14ac:dyDescent="0.2">
      <c r="E38445" s="88"/>
    </row>
    <row r="38446" spans="5:5" x14ac:dyDescent="0.2">
      <c r="E38446" s="88"/>
    </row>
    <row r="38447" spans="5:5" x14ac:dyDescent="0.2">
      <c r="E38447" s="88"/>
    </row>
    <row r="38448" spans="5:5" x14ac:dyDescent="0.2">
      <c r="E38448" s="88"/>
    </row>
    <row r="38449" spans="5:5" x14ac:dyDescent="0.2">
      <c r="E38449" s="88"/>
    </row>
    <row r="38450" spans="5:5" x14ac:dyDescent="0.2">
      <c r="E38450" s="88"/>
    </row>
    <row r="38451" spans="5:5" x14ac:dyDescent="0.2">
      <c r="E38451" s="88"/>
    </row>
    <row r="38452" spans="5:5" x14ac:dyDescent="0.2">
      <c r="E38452" s="88"/>
    </row>
    <row r="38453" spans="5:5" x14ac:dyDescent="0.2">
      <c r="E38453" s="88"/>
    </row>
    <row r="38454" spans="5:5" x14ac:dyDescent="0.2">
      <c r="E38454" s="88"/>
    </row>
    <row r="38455" spans="5:5" x14ac:dyDescent="0.2">
      <c r="E38455" s="88"/>
    </row>
    <row r="38456" spans="5:5" x14ac:dyDescent="0.2">
      <c r="E38456" s="88"/>
    </row>
    <row r="38457" spans="5:5" x14ac:dyDescent="0.2">
      <c r="E38457" s="88"/>
    </row>
    <row r="38458" spans="5:5" x14ac:dyDescent="0.2">
      <c r="E38458" s="88"/>
    </row>
    <row r="38459" spans="5:5" x14ac:dyDescent="0.2">
      <c r="E38459" s="88"/>
    </row>
    <row r="38460" spans="5:5" x14ac:dyDescent="0.2">
      <c r="E38460" s="88"/>
    </row>
    <row r="38461" spans="5:5" x14ac:dyDescent="0.2">
      <c r="E38461" s="88"/>
    </row>
    <row r="38462" spans="5:5" x14ac:dyDescent="0.2">
      <c r="E38462" s="88"/>
    </row>
    <row r="38463" spans="5:5" x14ac:dyDescent="0.2">
      <c r="E38463" s="88"/>
    </row>
    <row r="38464" spans="5:5" x14ac:dyDescent="0.2">
      <c r="E38464" s="88"/>
    </row>
    <row r="38465" spans="5:5" x14ac:dyDescent="0.2">
      <c r="E38465" s="88"/>
    </row>
    <row r="38466" spans="5:5" x14ac:dyDescent="0.2">
      <c r="E38466" s="88"/>
    </row>
    <row r="38467" spans="5:5" x14ac:dyDescent="0.2">
      <c r="E38467" s="88"/>
    </row>
    <row r="38468" spans="5:5" x14ac:dyDescent="0.2">
      <c r="E38468" s="88"/>
    </row>
    <row r="38469" spans="5:5" x14ac:dyDescent="0.2">
      <c r="E38469" s="88"/>
    </row>
    <row r="38470" spans="5:5" x14ac:dyDescent="0.2">
      <c r="E38470" s="88"/>
    </row>
    <row r="38471" spans="5:5" x14ac:dyDescent="0.2">
      <c r="E38471" s="88"/>
    </row>
    <row r="38472" spans="5:5" x14ac:dyDescent="0.2">
      <c r="E38472" s="88"/>
    </row>
    <row r="38473" spans="5:5" x14ac:dyDescent="0.2">
      <c r="E38473" s="88"/>
    </row>
    <row r="38474" spans="5:5" x14ac:dyDescent="0.2">
      <c r="E38474" s="88"/>
    </row>
    <row r="38475" spans="5:5" x14ac:dyDescent="0.2">
      <c r="E38475" s="88"/>
    </row>
    <row r="38476" spans="5:5" x14ac:dyDescent="0.2">
      <c r="E38476" s="88"/>
    </row>
    <row r="38477" spans="5:5" x14ac:dyDescent="0.2">
      <c r="E38477" s="88"/>
    </row>
    <row r="38478" spans="5:5" x14ac:dyDescent="0.2">
      <c r="E38478" s="88"/>
    </row>
    <row r="38479" spans="5:5" x14ac:dyDescent="0.2">
      <c r="E38479" s="88"/>
    </row>
    <row r="38480" spans="5:5" x14ac:dyDescent="0.2">
      <c r="E38480" s="88"/>
    </row>
    <row r="38481" spans="5:5" x14ac:dyDescent="0.2">
      <c r="E38481" s="88"/>
    </row>
    <row r="38482" spans="5:5" x14ac:dyDescent="0.2">
      <c r="E38482" s="88"/>
    </row>
    <row r="38483" spans="5:5" x14ac:dyDescent="0.2">
      <c r="E38483" s="88"/>
    </row>
    <row r="38484" spans="5:5" x14ac:dyDescent="0.2">
      <c r="E38484" s="88"/>
    </row>
    <row r="38485" spans="5:5" x14ac:dyDescent="0.2">
      <c r="E38485" s="88"/>
    </row>
    <row r="38486" spans="5:5" x14ac:dyDescent="0.2">
      <c r="E38486" s="88"/>
    </row>
    <row r="38487" spans="5:5" x14ac:dyDescent="0.2">
      <c r="E38487" s="88"/>
    </row>
    <row r="38488" spans="5:5" x14ac:dyDescent="0.2">
      <c r="E38488" s="88"/>
    </row>
    <row r="38489" spans="5:5" x14ac:dyDescent="0.2">
      <c r="E38489" s="88"/>
    </row>
    <row r="38490" spans="5:5" x14ac:dyDescent="0.2">
      <c r="E38490" s="88"/>
    </row>
    <row r="38491" spans="5:5" x14ac:dyDescent="0.2">
      <c r="E38491" s="88"/>
    </row>
    <row r="38492" spans="5:5" x14ac:dyDescent="0.2">
      <c r="E38492" s="88"/>
    </row>
    <row r="38493" spans="5:5" x14ac:dyDescent="0.2">
      <c r="E38493" s="88"/>
    </row>
    <row r="38494" spans="5:5" x14ac:dyDescent="0.2">
      <c r="E38494" s="88"/>
    </row>
    <row r="38495" spans="5:5" x14ac:dyDescent="0.2">
      <c r="E38495" s="88"/>
    </row>
    <row r="38496" spans="5:5" x14ac:dyDescent="0.2">
      <c r="E38496" s="88"/>
    </row>
    <row r="38497" spans="5:5" x14ac:dyDescent="0.2">
      <c r="E38497" s="88"/>
    </row>
    <row r="38498" spans="5:5" x14ac:dyDescent="0.2">
      <c r="E38498" s="88"/>
    </row>
    <row r="38499" spans="5:5" x14ac:dyDescent="0.2">
      <c r="E38499" s="88"/>
    </row>
    <row r="38500" spans="5:5" x14ac:dyDescent="0.2">
      <c r="E38500" s="88"/>
    </row>
    <row r="38501" spans="5:5" x14ac:dyDescent="0.2">
      <c r="E38501" s="88"/>
    </row>
    <row r="38502" spans="5:5" x14ac:dyDescent="0.2">
      <c r="E38502" s="88"/>
    </row>
    <row r="38503" spans="5:5" x14ac:dyDescent="0.2">
      <c r="E38503" s="88"/>
    </row>
    <row r="38504" spans="5:5" x14ac:dyDescent="0.2">
      <c r="E38504" s="88"/>
    </row>
    <row r="38505" spans="5:5" x14ac:dyDescent="0.2">
      <c r="E38505" s="88"/>
    </row>
    <row r="38506" spans="5:5" x14ac:dyDescent="0.2">
      <c r="E38506" s="88"/>
    </row>
    <row r="38507" spans="5:5" x14ac:dyDescent="0.2">
      <c r="E38507" s="88"/>
    </row>
    <row r="38508" spans="5:5" x14ac:dyDescent="0.2">
      <c r="E38508" s="88"/>
    </row>
    <row r="38509" spans="5:5" x14ac:dyDescent="0.2">
      <c r="E38509" s="88"/>
    </row>
    <row r="38510" spans="5:5" x14ac:dyDescent="0.2">
      <c r="E38510" s="88"/>
    </row>
    <row r="38511" spans="5:5" x14ac:dyDescent="0.2">
      <c r="E38511" s="88"/>
    </row>
    <row r="38512" spans="5:5" x14ac:dyDescent="0.2">
      <c r="E38512" s="88"/>
    </row>
    <row r="38513" spans="5:5" x14ac:dyDescent="0.2">
      <c r="E38513" s="88"/>
    </row>
    <row r="38514" spans="5:5" x14ac:dyDescent="0.2">
      <c r="E38514" s="88"/>
    </row>
    <row r="38515" spans="5:5" x14ac:dyDescent="0.2">
      <c r="E38515" s="88"/>
    </row>
    <row r="38516" spans="5:5" x14ac:dyDescent="0.2">
      <c r="E38516" s="88"/>
    </row>
    <row r="38517" spans="5:5" x14ac:dyDescent="0.2">
      <c r="E38517" s="88"/>
    </row>
    <row r="38518" spans="5:5" x14ac:dyDescent="0.2">
      <c r="E38518" s="88"/>
    </row>
    <row r="38519" spans="5:5" x14ac:dyDescent="0.2">
      <c r="E38519" s="88"/>
    </row>
    <row r="38520" spans="5:5" x14ac:dyDescent="0.2">
      <c r="E38520" s="88"/>
    </row>
    <row r="38521" spans="5:5" x14ac:dyDescent="0.2">
      <c r="E38521" s="88"/>
    </row>
    <row r="38522" spans="5:5" x14ac:dyDescent="0.2">
      <c r="E38522" s="88"/>
    </row>
    <row r="38523" spans="5:5" x14ac:dyDescent="0.2">
      <c r="E38523" s="88"/>
    </row>
    <row r="38524" spans="5:5" x14ac:dyDescent="0.2">
      <c r="E38524" s="88"/>
    </row>
    <row r="38525" spans="5:5" x14ac:dyDescent="0.2">
      <c r="E38525" s="88"/>
    </row>
    <row r="38526" spans="5:5" x14ac:dyDescent="0.2">
      <c r="E38526" s="88"/>
    </row>
    <row r="38527" spans="5:5" x14ac:dyDescent="0.2">
      <c r="E38527" s="88"/>
    </row>
    <row r="38528" spans="5:5" x14ac:dyDescent="0.2">
      <c r="E38528" s="88"/>
    </row>
    <row r="38529" spans="5:5" x14ac:dyDescent="0.2">
      <c r="E38529" s="88"/>
    </row>
    <row r="38530" spans="5:5" x14ac:dyDescent="0.2">
      <c r="E38530" s="88"/>
    </row>
    <row r="38531" spans="5:5" x14ac:dyDescent="0.2">
      <c r="E38531" s="88"/>
    </row>
    <row r="38532" spans="5:5" x14ac:dyDescent="0.2">
      <c r="E38532" s="88"/>
    </row>
    <row r="38533" spans="5:5" x14ac:dyDescent="0.2">
      <c r="E38533" s="88"/>
    </row>
    <row r="38534" spans="5:5" x14ac:dyDescent="0.2">
      <c r="E38534" s="88"/>
    </row>
    <row r="38535" spans="5:5" x14ac:dyDescent="0.2">
      <c r="E38535" s="88"/>
    </row>
    <row r="38536" spans="5:5" x14ac:dyDescent="0.2">
      <c r="E38536" s="88"/>
    </row>
    <row r="38537" spans="5:5" x14ac:dyDescent="0.2">
      <c r="E38537" s="88"/>
    </row>
    <row r="38538" spans="5:5" x14ac:dyDescent="0.2">
      <c r="E38538" s="88"/>
    </row>
    <row r="38539" spans="5:5" x14ac:dyDescent="0.2">
      <c r="E38539" s="88"/>
    </row>
    <row r="38540" spans="5:5" x14ac:dyDescent="0.2">
      <c r="E38540" s="88"/>
    </row>
    <row r="38541" spans="5:5" x14ac:dyDescent="0.2">
      <c r="E38541" s="88"/>
    </row>
    <row r="38542" spans="5:5" x14ac:dyDescent="0.2">
      <c r="E38542" s="88"/>
    </row>
    <row r="38543" spans="5:5" x14ac:dyDescent="0.2">
      <c r="E38543" s="88"/>
    </row>
    <row r="38544" spans="5:5" x14ac:dyDescent="0.2">
      <c r="E38544" s="88"/>
    </row>
    <row r="38545" spans="5:5" x14ac:dyDescent="0.2">
      <c r="E38545" s="88"/>
    </row>
    <row r="38546" spans="5:5" x14ac:dyDescent="0.2">
      <c r="E38546" s="88"/>
    </row>
    <row r="38547" spans="5:5" x14ac:dyDescent="0.2">
      <c r="E38547" s="88"/>
    </row>
    <row r="38548" spans="5:5" x14ac:dyDescent="0.2">
      <c r="E38548" s="88"/>
    </row>
    <row r="38549" spans="5:5" x14ac:dyDescent="0.2">
      <c r="E38549" s="88"/>
    </row>
    <row r="38550" spans="5:5" x14ac:dyDescent="0.2">
      <c r="E38550" s="88"/>
    </row>
    <row r="38551" spans="5:5" x14ac:dyDescent="0.2">
      <c r="E38551" s="88"/>
    </row>
    <row r="38552" spans="5:5" x14ac:dyDescent="0.2">
      <c r="E38552" s="88"/>
    </row>
    <row r="38553" spans="5:5" x14ac:dyDescent="0.2">
      <c r="E38553" s="88"/>
    </row>
    <row r="38554" spans="5:5" x14ac:dyDescent="0.2">
      <c r="E38554" s="88"/>
    </row>
    <row r="38555" spans="5:5" x14ac:dyDescent="0.2">
      <c r="E38555" s="88"/>
    </row>
    <row r="38556" spans="5:5" x14ac:dyDescent="0.2">
      <c r="E38556" s="88"/>
    </row>
    <row r="38557" spans="5:5" x14ac:dyDescent="0.2">
      <c r="E38557" s="88"/>
    </row>
    <row r="38558" spans="5:5" x14ac:dyDescent="0.2">
      <c r="E38558" s="88"/>
    </row>
    <row r="38559" spans="5:5" x14ac:dyDescent="0.2">
      <c r="E38559" s="88"/>
    </row>
    <row r="38560" spans="5:5" x14ac:dyDescent="0.2">
      <c r="E38560" s="88"/>
    </row>
    <row r="38561" spans="5:5" x14ac:dyDescent="0.2">
      <c r="E38561" s="88"/>
    </row>
    <row r="38562" spans="5:5" x14ac:dyDescent="0.2">
      <c r="E38562" s="88"/>
    </row>
    <row r="38563" spans="5:5" x14ac:dyDescent="0.2">
      <c r="E38563" s="88"/>
    </row>
    <row r="38564" spans="5:5" x14ac:dyDescent="0.2">
      <c r="E38564" s="88"/>
    </row>
    <row r="38565" spans="5:5" x14ac:dyDescent="0.2">
      <c r="E38565" s="88"/>
    </row>
    <row r="38566" spans="5:5" x14ac:dyDescent="0.2">
      <c r="E38566" s="88"/>
    </row>
    <row r="38567" spans="5:5" x14ac:dyDescent="0.2">
      <c r="E38567" s="88"/>
    </row>
    <row r="38568" spans="5:5" x14ac:dyDescent="0.2">
      <c r="E38568" s="88"/>
    </row>
    <row r="38569" spans="5:5" x14ac:dyDescent="0.2">
      <c r="E38569" s="88"/>
    </row>
    <row r="38570" spans="5:5" x14ac:dyDescent="0.2">
      <c r="E38570" s="88"/>
    </row>
    <row r="38571" spans="5:5" x14ac:dyDescent="0.2">
      <c r="E38571" s="88"/>
    </row>
    <row r="38572" spans="5:5" x14ac:dyDescent="0.2">
      <c r="E38572" s="88"/>
    </row>
    <row r="38573" spans="5:5" x14ac:dyDescent="0.2">
      <c r="E38573" s="88"/>
    </row>
    <row r="38574" spans="5:5" x14ac:dyDescent="0.2">
      <c r="E38574" s="88"/>
    </row>
    <row r="38575" spans="5:5" x14ac:dyDescent="0.2">
      <c r="E38575" s="88"/>
    </row>
    <row r="38576" spans="5:5" x14ac:dyDescent="0.2">
      <c r="E38576" s="88"/>
    </row>
    <row r="38577" spans="5:5" x14ac:dyDescent="0.2">
      <c r="E38577" s="88"/>
    </row>
    <row r="38578" spans="5:5" x14ac:dyDescent="0.2">
      <c r="E38578" s="88"/>
    </row>
    <row r="38579" spans="5:5" x14ac:dyDescent="0.2">
      <c r="E38579" s="88"/>
    </row>
    <row r="38580" spans="5:5" x14ac:dyDescent="0.2">
      <c r="E38580" s="88"/>
    </row>
    <row r="38581" spans="5:5" x14ac:dyDescent="0.2">
      <c r="E38581" s="88"/>
    </row>
    <row r="38582" spans="5:5" x14ac:dyDescent="0.2">
      <c r="E38582" s="88"/>
    </row>
    <row r="38583" spans="5:5" x14ac:dyDescent="0.2">
      <c r="E38583" s="88"/>
    </row>
    <row r="38584" spans="5:5" x14ac:dyDescent="0.2">
      <c r="E38584" s="88"/>
    </row>
    <row r="38585" spans="5:5" x14ac:dyDescent="0.2">
      <c r="E38585" s="88"/>
    </row>
    <row r="38586" spans="5:5" x14ac:dyDescent="0.2">
      <c r="E38586" s="88"/>
    </row>
    <row r="38587" spans="5:5" x14ac:dyDescent="0.2">
      <c r="E38587" s="88"/>
    </row>
    <row r="38588" spans="5:5" x14ac:dyDescent="0.2">
      <c r="E38588" s="88"/>
    </row>
    <row r="38589" spans="5:5" x14ac:dyDescent="0.2">
      <c r="E38589" s="88"/>
    </row>
    <row r="38590" spans="5:5" x14ac:dyDescent="0.2">
      <c r="E38590" s="88"/>
    </row>
    <row r="38591" spans="5:5" x14ac:dyDescent="0.2">
      <c r="E38591" s="88"/>
    </row>
    <row r="38592" spans="5:5" x14ac:dyDescent="0.2">
      <c r="E38592" s="88"/>
    </row>
    <row r="38593" spans="5:5" x14ac:dyDescent="0.2">
      <c r="E38593" s="88"/>
    </row>
    <row r="38594" spans="5:5" x14ac:dyDescent="0.2">
      <c r="E38594" s="88"/>
    </row>
    <row r="38595" spans="5:5" x14ac:dyDescent="0.2">
      <c r="E38595" s="88"/>
    </row>
    <row r="38596" spans="5:5" x14ac:dyDescent="0.2">
      <c r="E38596" s="88"/>
    </row>
    <row r="38597" spans="5:5" x14ac:dyDescent="0.2">
      <c r="E38597" s="88"/>
    </row>
    <row r="38598" spans="5:5" x14ac:dyDescent="0.2">
      <c r="E38598" s="88"/>
    </row>
    <row r="38599" spans="5:5" x14ac:dyDescent="0.2">
      <c r="E38599" s="88"/>
    </row>
    <row r="38600" spans="5:5" x14ac:dyDescent="0.2">
      <c r="E38600" s="88"/>
    </row>
    <row r="38601" spans="5:5" x14ac:dyDescent="0.2">
      <c r="E38601" s="88"/>
    </row>
    <row r="38602" spans="5:5" x14ac:dyDescent="0.2">
      <c r="E38602" s="88"/>
    </row>
    <row r="38603" spans="5:5" x14ac:dyDescent="0.2">
      <c r="E38603" s="88"/>
    </row>
    <row r="38604" spans="5:5" x14ac:dyDescent="0.2">
      <c r="E38604" s="88"/>
    </row>
    <row r="38605" spans="5:5" x14ac:dyDescent="0.2">
      <c r="E38605" s="88"/>
    </row>
    <row r="38606" spans="5:5" x14ac:dyDescent="0.2">
      <c r="E38606" s="88"/>
    </row>
    <row r="38607" spans="5:5" x14ac:dyDescent="0.2">
      <c r="E38607" s="88"/>
    </row>
    <row r="38608" spans="5:5" x14ac:dyDescent="0.2">
      <c r="E38608" s="88"/>
    </row>
    <row r="38609" spans="5:5" x14ac:dyDescent="0.2">
      <c r="E38609" s="88"/>
    </row>
    <row r="38610" spans="5:5" x14ac:dyDescent="0.2">
      <c r="E38610" s="88"/>
    </row>
    <row r="38611" spans="5:5" x14ac:dyDescent="0.2">
      <c r="E38611" s="88"/>
    </row>
    <row r="38612" spans="5:5" x14ac:dyDescent="0.2">
      <c r="E38612" s="88"/>
    </row>
    <row r="38613" spans="5:5" x14ac:dyDescent="0.2">
      <c r="E38613" s="88"/>
    </row>
    <row r="38614" spans="5:5" x14ac:dyDescent="0.2">
      <c r="E38614" s="88"/>
    </row>
    <row r="38615" spans="5:5" x14ac:dyDescent="0.2">
      <c r="E38615" s="88"/>
    </row>
    <row r="38616" spans="5:5" x14ac:dyDescent="0.2">
      <c r="E38616" s="88"/>
    </row>
    <row r="38617" spans="5:5" x14ac:dyDescent="0.2">
      <c r="E38617" s="88"/>
    </row>
    <row r="38618" spans="5:5" x14ac:dyDescent="0.2">
      <c r="E38618" s="88"/>
    </row>
    <row r="38619" spans="5:5" x14ac:dyDescent="0.2">
      <c r="E38619" s="88"/>
    </row>
    <row r="38620" spans="5:5" x14ac:dyDescent="0.2">
      <c r="E38620" s="88"/>
    </row>
    <row r="38621" spans="5:5" x14ac:dyDescent="0.2">
      <c r="E38621" s="88"/>
    </row>
    <row r="38622" spans="5:5" x14ac:dyDescent="0.2">
      <c r="E38622" s="88"/>
    </row>
    <row r="38623" spans="5:5" x14ac:dyDescent="0.2">
      <c r="E38623" s="88"/>
    </row>
    <row r="38624" spans="5:5" x14ac:dyDescent="0.2">
      <c r="E38624" s="88"/>
    </row>
    <row r="38625" spans="5:5" x14ac:dyDescent="0.2">
      <c r="E38625" s="88"/>
    </row>
    <row r="38626" spans="5:5" x14ac:dyDescent="0.2">
      <c r="E38626" s="88"/>
    </row>
    <row r="38627" spans="5:5" x14ac:dyDescent="0.2">
      <c r="E38627" s="88"/>
    </row>
    <row r="38628" spans="5:5" x14ac:dyDescent="0.2">
      <c r="E38628" s="88"/>
    </row>
    <row r="38629" spans="5:5" x14ac:dyDescent="0.2">
      <c r="E38629" s="88"/>
    </row>
    <row r="38630" spans="5:5" x14ac:dyDescent="0.2">
      <c r="E38630" s="88"/>
    </row>
    <row r="38631" spans="5:5" x14ac:dyDescent="0.2">
      <c r="E38631" s="88"/>
    </row>
    <row r="38632" spans="5:5" x14ac:dyDescent="0.2">
      <c r="E38632" s="88"/>
    </row>
    <row r="38633" spans="5:5" x14ac:dyDescent="0.2">
      <c r="E38633" s="88"/>
    </row>
    <row r="38634" spans="5:5" x14ac:dyDescent="0.2">
      <c r="E38634" s="88"/>
    </row>
    <row r="38635" spans="5:5" x14ac:dyDescent="0.2">
      <c r="E38635" s="88"/>
    </row>
    <row r="38636" spans="5:5" x14ac:dyDescent="0.2">
      <c r="E38636" s="88"/>
    </row>
    <row r="38637" spans="5:5" x14ac:dyDescent="0.2">
      <c r="E38637" s="88"/>
    </row>
    <row r="38638" spans="5:5" x14ac:dyDescent="0.2">
      <c r="E38638" s="88"/>
    </row>
    <row r="38639" spans="5:5" x14ac:dyDescent="0.2">
      <c r="E38639" s="88"/>
    </row>
    <row r="38640" spans="5:5" x14ac:dyDescent="0.2">
      <c r="E38640" s="88"/>
    </row>
    <row r="38641" spans="5:5" x14ac:dyDescent="0.2">
      <c r="E38641" s="88"/>
    </row>
    <row r="38642" spans="5:5" x14ac:dyDescent="0.2">
      <c r="E38642" s="88"/>
    </row>
    <row r="38643" spans="5:5" x14ac:dyDescent="0.2">
      <c r="E38643" s="88"/>
    </row>
    <row r="38644" spans="5:5" x14ac:dyDescent="0.2">
      <c r="E38644" s="88"/>
    </row>
    <row r="38645" spans="5:5" x14ac:dyDescent="0.2">
      <c r="E38645" s="88"/>
    </row>
    <row r="38646" spans="5:5" x14ac:dyDescent="0.2">
      <c r="E38646" s="88"/>
    </row>
    <row r="38647" spans="5:5" x14ac:dyDescent="0.2">
      <c r="E38647" s="88"/>
    </row>
    <row r="38648" spans="5:5" x14ac:dyDescent="0.2">
      <c r="E38648" s="88"/>
    </row>
    <row r="38649" spans="5:5" x14ac:dyDescent="0.2">
      <c r="E38649" s="88"/>
    </row>
    <row r="38650" spans="5:5" x14ac:dyDescent="0.2">
      <c r="E38650" s="88"/>
    </row>
    <row r="38651" spans="5:5" x14ac:dyDescent="0.2">
      <c r="E38651" s="88"/>
    </row>
    <row r="38652" spans="5:5" x14ac:dyDescent="0.2">
      <c r="E38652" s="88"/>
    </row>
    <row r="38653" spans="5:5" x14ac:dyDescent="0.2">
      <c r="E38653" s="88"/>
    </row>
    <row r="38654" spans="5:5" x14ac:dyDescent="0.2">
      <c r="E38654" s="88"/>
    </row>
    <row r="38655" spans="5:5" x14ac:dyDescent="0.2">
      <c r="E38655" s="88"/>
    </row>
    <row r="38656" spans="5:5" x14ac:dyDescent="0.2">
      <c r="E38656" s="88"/>
    </row>
    <row r="38657" spans="5:5" x14ac:dyDescent="0.2">
      <c r="E38657" s="88"/>
    </row>
    <row r="38658" spans="5:5" x14ac:dyDescent="0.2">
      <c r="E38658" s="88"/>
    </row>
    <row r="38659" spans="5:5" x14ac:dyDescent="0.2">
      <c r="E38659" s="88"/>
    </row>
    <row r="38660" spans="5:5" x14ac:dyDescent="0.2">
      <c r="E38660" s="88"/>
    </row>
    <row r="38661" spans="5:5" x14ac:dyDescent="0.2">
      <c r="E38661" s="88"/>
    </row>
    <row r="38662" spans="5:5" x14ac:dyDescent="0.2">
      <c r="E38662" s="88"/>
    </row>
    <row r="38663" spans="5:5" x14ac:dyDescent="0.2">
      <c r="E38663" s="88"/>
    </row>
    <row r="38664" spans="5:5" x14ac:dyDescent="0.2">
      <c r="E38664" s="88"/>
    </row>
    <row r="38665" spans="5:5" x14ac:dyDescent="0.2">
      <c r="E38665" s="88"/>
    </row>
    <row r="38666" spans="5:5" x14ac:dyDescent="0.2">
      <c r="E38666" s="88"/>
    </row>
    <row r="38667" spans="5:5" x14ac:dyDescent="0.2">
      <c r="E38667" s="88"/>
    </row>
    <row r="38668" spans="5:5" x14ac:dyDescent="0.2">
      <c r="E38668" s="88"/>
    </row>
    <row r="38669" spans="5:5" x14ac:dyDescent="0.2">
      <c r="E38669" s="88"/>
    </row>
    <row r="38670" spans="5:5" x14ac:dyDescent="0.2">
      <c r="E38670" s="88"/>
    </row>
    <row r="38671" spans="5:5" x14ac:dyDescent="0.2">
      <c r="E38671" s="88"/>
    </row>
    <row r="38672" spans="5:5" x14ac:dyDescent="0.2">
      <c r="E38672" s="88"/>
    </row>
    <row r="38673" spans="5:5" x14ac:dyDescent="0.2">
      <c r="E38673" s="88"/>
    </row>
    <row r="38674" spans="5:5" x14ac:dyDescent="0.2">
      <c r="E38674" s="88"/>
    </row>
    <row r="38675" spans="5:5" x14ac:dyDescent="0.2">
      <c r="E38675" s="88"/>
    </row>
    <row r="38676" spans="5:5" x14ac:dyDescent="0.2">
      <c r="E38676" s="88"/>
    </row>
    <row r="38677" spans="5:5" x14ac:dyDescent="0.2">
      <c r="E38677" s="88"/>
    </row>
    <row r="38678" spans="5:5" x14ac:dyDescent="0.2">
      <c r="E38678" s="88"/>
    </row>
    <row r="38679" spans="5:5" x14ac:dyDescent="0.2">
      <c r="E38679" s="88"/>
    </row>
    <row r="38680" spans="5:5" x14ac:dyDescent="0.2">
      <c r="E38680" s="88"/>
    </row>
    <row r="38681" spans="5:5" x14ac:dyDescent="0.2">
      <c r="E38681" s="88"/>
    </row>
    <row r="38682" spans="5:5" x14ac:dyDescent="0.2">
      <c r="E38682" s="88"/>
    </row>
    <row r="38683" spans="5:5" x14ac:dyDescent="0.2">
      <c r="E38683" s="88"/>
    </row>
    <row r="38684" spans="5:5" x14ac:dyDescent="0.2">
      <c r="E38684" s="88"/>
    </row>
    <row r="38685" spans="5:5" x14ac:dyDescent="0.2">
      <c r="E38685" s="88"/>
    </row>
    <row r="38686" spans="5:5" x14ac:dyDescent="0.2">
      <c r="E38686" s="88"/>
    </row>
    <row r="38687" spans="5:5" x14ac:dyDescent="0.2">
      <c r="E38687" s="88"/>
    </row>
    <row r="38688" spans="5:5" x14ac:dyDescent="0.2">
      <c r="E38688" s="88"/>
    </row>
    <row r="38689" spans="5:5" x14ac:dyDescent="0.2">
      <c r="E38689" s="88"/>
    </row>
    <row r="38690" spans="5:5" x14ac:dyDescent="0.2">
      <c r="E38690" s="88"/>
    </row>
    <row r="38691" spans="5:5" x14ac:dyDescent="0.2">
      <c r="E38691" s="88"/>
    </row>
    <row r="38692" spans="5:5" x14ac:dyDescent="0.2">
      <c r="E38692" s="88"/>
    </row>
    <row r="38693" spans="5:5" x14ac:dyDescent="0.2">
      <c r="E38693" s="88"/>
    </row>
    <row r="38694" spans="5:5" x14ac:dyDescent="0.2">
      <c r="E38694" s="88"/>
    </row>
    <row r="38695" spans="5:5" x14ac:dyDescent="0.2">
      <c r="E38695" s="88"/>
    </row>
    <row r="38696" spans="5:5" x14ac:dyDescent="0.2">
      <c r="E38696" s="88"/>
    </row>
    <row r="38697" spans="5:5" x14ac:dyDescent="0.2">
      <c r="E38697" s="88"/>
    </row>
    <row r="38698" spans="5:5" x14ac:dyDescent="0.2">
      <c r="E38698" s="88"/>
    </row>
    <row r="38699" spans="5:5" x14ac:dyDescent="0.2">
      <c r="E38699" s="88"/>
    </row>
    <row r="38700" spans="5:5" x14ac:dyDescent="0.2">
      <c r="E38700" s="88"/>
    </row>
    <row r="38701" spans="5:5" x14ac:dyDescent="0.2">
      <c r="E38701" s="88"/>
    </row>
    <row r="38702" spans="5:5" x14ac:dyDescent="0.2">
      <c r="E38702" s="88"/>
    </row>
    <row r="38703" spans="5:5" x14ac:dyDescent="0.2">
      <c r="E38703" s="88"/>
    </row>
    <row r="38704" spans="5:5" x14ac:dyDescent="0.2">
      <c r="E38704" s="88"/>
    </row>
    <row r="38705" spans="5:5" x14ac:dyDescent="0.2">
      <c r="E38705" s="88"/>
    </row>
    <row r="38706" spans="5:5" x14ac:dyDescent="0.2">
      <c r="E38706" s="88"/>
    </row>
    <row r="38707" spans="5:5" x14ac:dyDescent="0.2">
      <c r="E38707" s="88"/>
    </row>
    <row r="38708" spans="5:5" x14ac:dyDescent="0.2">
      <c r="E38708" s="88"/>
    </row>
    <row r="38709" spans="5:5" x14ac:dyDescent="0.2">
      <c r="E38709" s="88"/>
    </row>
    <row r="38710" spans="5:5" x14ac:dyDescent="0.2">
      <c r="E38710" s="88"/>
    </row>
    <row r="38711" spans="5:5" x14ac:dyDescent="0.2">
      <c r="E38711" s="88"/>
    </row>
    <row r="38712" spans="5:5" x14ac:dyDescent="0.2">
      <c r="E38712" s="88"/>
    </row>
    <row r="38713" spans="5:5" x14ac:dyDescent="0.2">
      <c r="E38713" s="88"/>
    </row>
    <row r="38714" spans="5:5" x14ac:dyDescent="0.2">
      <c r="E38714" s="88"/>
    </row>
    <row r="38715" spans="5:5" x14ac:dyDescent="0.2">
      <c r="E38715" s="88"/>
    </row>
    <row r="38716" spans="5:5" x14ac:dyDescent="0.2">
      <c r="E38716" s="88"/>
    </row>
    <row r="38717" spans="5:5" x14ac:dyDescent="0.2">
      <c r="E38717" s="88"/>
    </row>
    <row r="38718" spans="5:5" x14ac:dyDescent="0.2">
      <c r="E38718" s="88"/>
    </row>
    <row r="38719" spans="5:5" x14ac:dyDescent="0.2">
      <c r="E38719" s="88"/>
    </row>
    <row r="38720" spans="5:5" x14ac:dyDescent="0.2">
      <c r="E38720" s="88"/>
    </row>
    <row r="38721" spans="5:5" x14ac:dyDescent="0.2">
      <c r="E38721" s="88"/>
    </row>
    <row r="38722" spans="5:5" x14ac:dyDescent="0.2">
      <c r="E38722" s="88"/>
    </row>
    <row r="38723" spans="5:5" x14ac:dyDescent="0.2">
      <c r="E38723" s="88"/>
    </row>
    <row r="38724" spans="5:5" x14ac:dyDescent="0.2">
      <c r="E38724" s="88"/>
    </row>
    <row r="38725" spans="5:5" x14ac:dyDescent="0.2">
      <c r="E38725" s="88"/>
    </row>
    <row r="38726" spans="5:5" x14ac:dyDescent="0.2">
      <c r="E38726" s="88"/>
    </row>
    <row r="38727" spans="5:5" x14ac:dyDescent="0.2">
      <c r="E38727" s="88"/>
    </row>
    <row r="38728" spans="5:5" x14ac:dyDescent="0.2">
      <c r="E38728" s="88"/>
    </row>
    <row r="38729" spans="5:5" x14ac:dyDescent="0.2">
      <c r="E38729" s="88"/>
    </row>
    <row r="38730" spans="5:5" x14ac:dyDescent="0.2">
      <c r="E38730" s="88"/>
    </row>
    <row r="38731" spans="5:5" x14ac:dyDescent="0.2">
      <c r="E38731" s="88"/>
    </row>
    <row r="38732" spans="5:5" x14ac:dyDescent="0.2">
      <c r="E38732" s="88"/>
    </row>
    <row r="38733" spans="5:5" x14ac:dyDescent="0.2">
      <c r="E38733" s="88"/>
    </row>
    <row r="38734" spans="5:5" x14ac:dyDescent="0.2">
      <c r="E38734" s="88"/>
    </row>
    <row r="38735" spans="5:5" x14ac:dyDescent="0.2">
      <c r="E38735" s="88"/>
    </row>
    <row r="38736" spans="5:5" x14ac:dyDescent="0.2">
      <c r="E38736" s="88"/>
    </row>
    <row r="38737" spans="5:5" x14ac:dyDescent="0.2">
      <c r="E38737" s="88"/>
    </row>
    <row r="38738" spans="5:5" x14ac:dyDescent="0.2">
      <c r="E38738" s="88"/>
    </row>
    <row r="38739" spans="5:5" x14ac:dyDescent="0.2">
      <c r="E38739" s="88"/>
    </row>
    <row r="38740" spans="5:5" x14ac:dyDescent="0.2">
      <c r="E38740" s="88"/>
    </row>
    <row r="38741" spans="5:5" x14ac:dyDescent="0.2">
      <c r="E38741" s="88"/>
    </row>
    <row r="38742" spans="5:5" x14ac:dyDescent="0.2">
      <c r="E38742" s="88"/>
    </row>
    <row r="38743" spans="5:5" x14ac:dyDescent="0.2">
      <c r="E38743" s="88"/>
    </row>
    <row r="38744" spans="5:5" x14ac:dyDescent="0.2">
      <c r="E38744" s="88"/>
    </row>
    <row r="38745" spans="5:5" x14ac:dyDescent="0.2">
      <c r="E38745" s="88"/>
    </row>
    <row r="38746" spans="5:5" x14ac:dyDescent="0.2">
      <c r="E38746" s="88"/>
    </row>
    <row r="38747" spans="5:5" x14ac:dyDescent="0.2">
      <c r="E38747" s="88"/>
    </row>
    <row r="38748" spans="5:5" x14ac:dyDescent="0.2">
      <c r="E38748" s="88"/>
    </row>
    <row r="38749" spans="5:5" x14ac:dyDescent="0.2">
      <c r="E38749" s="88"/>
    </row>
    <row r="38750" spans="5:5" x14ac:dyDescent="0.2">
      <c r="E38750" s="88"/>
    </row>
    <row r="38751" spans="5:5" x14ac:dyDescent="0.2">
      <c r="E38751" s="88"/>
    </row>
    <row r="38752" spans="5:5" x14ac:dyDescent="0.2">
      <c r="E38752" s="88"/>
    </row>
    <row r="38753" spans="5:5" x14ac:dyDescent="0.2">
      <c r="E38753" s="88"/>
    </row>
    <row r="38754" spans="5:5" x14ac:dyDescent="0.2">
      <c r="E38754" s="88"/>
    </row>
    <row r="38755" spans="5:5" x14ac:dyDescent="0.2">
      <c r="E38755" s="88"/>
    </row>
    <row r="38756" spans="5:5" x14ac:dyDescent="0.2">
      <c r="E38756" s="88"/>
    </row>
    <row r="38757" spans="5:5" x14ac:dyDescent="0.2">
      <c r="E38757" s="88"/>
    </row>
    <row r="38758" spans="5:5" x14ac:dyDescent="0.2">
      <c r="E38758" s="88"/>
    </row>
    <row r="38759" spans="5:5" x14ac:dyDescent="0.2">
      <c r="E38759" s="88"/>
    </row>
    <row r="38760" spans="5:5" x14ac:dyDescent="0.2">
      <c r="E38760" s="88"/>
    </row>
    <row r="38761" spans="5:5" x14ac:dyDescent="0.2">
      <c r="E38761" s="88"/>
    </row>
    <row r="38762" spans="5:5" x14ac:dyDescent="0.2">
      <c r="E38762" s="88"/>
    </row>
    <row r="38763" spans="5:5" x14ac:dyDescent="0.2">
      <c r="E38763" s="88"/>
    </row>
    <row r="38764" spans="5:5" x14ac:dyDescent="0.2">
      <c r="E38764" s="88"/>
    </row>
    <row r="38765" spans="5:5" x14ac:dyDescent="0.2">
      <c r="E38765" s="88"/>
    </row>
    <row r="38766" spans="5:5" x14ac:dyDescent="0.2">
      <c r="E38766" s="88"/>
    </row>
    <row r="38767" spans="5:5" x14ac:dyDescent="0.2">
      <c r="E38767" s="88"/>
    </row>
    <row r="38768" spans="5:5" x14ac:dyDescent="0.2">
      <c r="E38768" s="88"/>
    </row>
    <row r="38769" spans="5:5" x14ac:dyDescent="0.2">
      <c r="E38769" s="88"/>
    </row>
    <row r="38770" spans="5:5" x14ac:dyDescent="0.2">
      <c r="E38770" s="88"/>
    </row>
    <row r="38771" spans="5:5" x14ac:dyDescent="0.2">
      <c r="E38771" s="88"/>
    </row>
    <row r="38772" spans="5:5" x14ac:dyDescent="0.2">
      <c r="E38772" s="88"/>
    </row>
    <row r="38773" spans="5:5" x14ac:dyDescent="0.2">
      <c r="E38773" s="88"/>
    </row>
    <row r="38774" spans="5:5" x14ac:dyDescent="0.2">
      <c r="E38774" s="88"/>
    </row>
    <row r="38775" spans="5:5" x14ac:dyDescent="0.2">
      <c r="E38775" s="88"/>
    </row>
    <row r="38776" spans="5:5" x14ac:dyDescent="0.2">
      <c r="E38776" s="88"/>
    </row>
    <row r="38777" spans="5:5" x14ac:dyDescent="0.2">
      <c r="E38777" s="88"/>
    </row>
    <row r="38778" spans="5:5" x14ac:dyDescent="0.2">
      <c r="E38778" s="88"/>
    </row>
    <row r="38779" spans="5:5" x14ac:dyDescent="0.2">
      <c r="E38779" s="88"/>
    </row>
    <row r="38780" spans="5:5" x14ac:dyDescent="0.2">
      <c r="E38780" s="88"/>
    </row>
    <row r="38781" spans="5:5" x14ac:dyDescent="0.2">
      <c r="E38781" s="88"/>
    </row>
    <row r="38782" spans="5:5" x14ac:dyDescent="0.2">
      <c r="E38782" s="88"/>
    </row>
    <row r="38783" spans="5:5" x14ac:dyDescent="0.2">
      <c r="E38783" s="88"/>
    </row>
    <row r="38784" spans="5:5" x14ac:dyDescent="0.2">
      <c r="E38784" s="88"/>
    </row>
    <row r="38785" spans="5:5" x14ac:dyDescent="0.2">
      <c r="E38785" s="88"/>
    </row>
    <row r="38786" spans="5:5" x14ac:dyDescent="0.2">
      <c r="E38786" s="88"/>
    </row>
    <row r="38787" spans="5:5" x14ac:dyDescent="0.2">
      <c r="E38787" s="88"/>
    </row>
    <row r="38788" spans="5:5" x14ac:dyDescent="0.2">
      <c r="E38788" s="88"/>
    </row>
    <row r="38789" spans="5:5" x14ac:dyDescent="0.2">
      <c r="E38789" s="88"/>
    </row>
    <row r="38790" spans="5:5" x14ac:dyDescent="0.2">
      <c r="E38790" s="88"/>
    </row>
    <row r="38791" spans="5:5" x14ac:dyDescent="0.2">
      <c r="E38791" s="88"/>
    </row>
    <row r="38792" spans="5:5" x14ac:dyDescent="0.2">
      <c r="E38792" s="88"/>
    </row>
    <row r="38793" spans="5:5" x14ac:dyDescent="0.2">
      <c r="E38793" s="88"/>
    </row>
    <row r="38794" spans="5:5" x14ac:dyDescent="0.2">
      <c r="E38794" s="88"/>
    </row>
    <row r="38795" spans="5:5" x14ac:dyDescent="0.2">
      <c r="E38795" s="88"/>
    </row>
    <row r="38796" spans="5:5" x14ac:dyDescent="0.2">
      <c r="E38796" s="88"/>
    </row>
    <row r="38797" spans="5:5" x14ac:dyDescent="0.2">
      <c r="E38797" s="88"/>
    </row>
    <row r="38798" spans="5:5" x14ac:dyDescent="0.2">
      <c r="E38798" s="88"/>
    </row>
    <row r="38799" spans="5:5" x14ac:dyDescent="0.2">
      <c r="E38799" s="88"/>
    </row>
    <row r="38800" spans="5:5" x14ac:dyDescent="0.2">
      <c r="E38800" s="88"/>
    </row>
    <row r="38801" spans="5:5" x14ac:dyDescent="0.2">
      <c r="E38801" s="88"/>
    </row>
    <row r="38802" spans="5:5" x14ac:dyDescent="0.2">
      <c r="E38802" s="88"/>
    </row>
    <row r="38803" spans="5:5" x14ac:dyDescent="0.2">
      <c r="E38803" s="88"/>
    </row>
    <row r="38804" spans="5:5" x14ac:dyDescent="0.2">
      <c r="E38804" s="88"/>
    </row>
    <row r="38805" spans="5:5" x14ac:dyDescent="0.2">
      <c r="E38805" s="88"/>
    </row>
    <row r="38806" spans="5:5" x14ac:dyDescent="0.2">
      <c r="E38806" s="88"/>
    </row>
    <row r="38807" spans="5:5" x14ac:dyDescent="0.2">
      <c r="E38807" s="88"/>
    </row>
    <row r="38808" spans="5:5" x14ac:dyDescent="0.2">
      <c r="E38808" s="88"/>
    </row>
    <row r="38809" spans="5:5" x14ac:dyDescent="0.2">
      <c r="E38809" s="88"/>
    </row>
    <row r="38810" spans="5:5" x14ac:dyDescent="0.2">
      <c r="E38810" s="88"/>
    </row>
    <row r="38811" spans="5:5" x14ac:dyDescent="0.2">
      <c r="E38811" s="88"/>
    </row>
    <row r="38812" spans="5:5" x14ac:dyDescent="0.2">
      <c r="E38812" s="88"/>
    </row>
    <row r="38813" spans="5:5" x14ac:dyDescent="0.2">
      <c r="E38813" s="88"/>
    </row>
    <row r="38814" spans="5:5" x14ac:dyDescent="0.2">
      <c r="E38814" s="88"/>
    </row>
    <row r="38815" spans="5:5" x14ac:dyDescent="0.2">
      <c r="E38815" s="88"/>
    </row>
    <row r="38816" spans="5:5" x14ac:dyDescent="0.2">
      <c r="E38816" s="88"/>
    </row>
    <row r="38817" spans="5:5" x14ac:dyDescent="0.2">
      <c r="E38817" s="88"/>
    </row>
    <row r="38818" spans="5:5" x14ac:dyDescent="0.2">
      <c r="E38818" s="88"/>
    </row>
    <row r="38819" spans="5:5" x14ac:dyDescent="0.2">
      <c r="E38819" s="88"/>
    </row>
    <row r="38820" spans="5:5" x14ac:dyDescent="0.2">
      <c r="E38820" s="88"/>
    </row>
    <row r="38821" spans="5:5" x14ac:dyDescent="0.2">
      <c r="E38821" s="88"/>
    </row>
    <row r="38822" spans="5:5" x14ac:dyDescent="0.2">
      <c r="E38822" s="88"/>
    </row>
    <row r="38823" spans="5:5" x14ac:dyDescent="0.2">
      <c r="E38823" s="88"/>
    </row>
    <row r="38824" spans="5:5" x14ac:dyDescent="0.2">
      <c r="E38824" s="88"/>
    </row>
    <row r="38825" spans="5:5" x14ac:dyDescent="0.2">
      <c r="E38825" s="88"/>
    </row>
    <row r="38826" spans="5:5" x14ac:dyDescent="0.2">
      <c r="E38826" s="88"/>
    </row>
    <row r="38827" spans="5:5" x14ac:dyDescent="0.2">
      <c r="E38827" s="88"/>
    </row>
    <row r="38828" spans="5:5" x14ac:dyDescent="0.2">
      <c r="E38828" s="88"/>
    </row>
    <row r="38829" spans="5:5" x14ac:dyDescent="0.2">
      <c r="E38829" s="88"/>
    </row>
    <row r="38830" spans="5:5" x14ac:dyDescent="0.2">
      <c r="E38830" s="88"/>
    </row>
    <row r="38831" spans="5:5" x14ac:dyDescent="0.2">
      <c r="E38831" s="88"/>
    </row>
    <row r="38832" spans="5:5" x14ac:dyDescent="0.2">
      <c r="E38832" s="88"/>
    </row>
    <row r="38833" spans="5:5" x14ac:dyDescent="0.2">
      <c r="E38833" s="88"/>
    </row>
    <row r="38834" spans="5:5" x14ac:dyDescent="0.2">
      <c r="E38834" s="88"/>
    </row>
    <row r="38835" spans="5:5" x14ac:dyDescent="0.2">
      <c r="E38835" s="88"/>
    </row>
    <row r="38836" spans="5:5" x14ac:dyDescent="0.2">
      <c r="E38836" s="88"/>
    </row>
    <row r="38837" spans="5:5" x14ac:dyDescent="0.2">
      <c r="E38837" s="88"/>
    </row>
    <row r="38838" spans="5:5" x14ac:dyDescent="0.2">
      <c r="E38838" s="88"/>
    </row>
    <row r="38839" spans="5:5" x14ac:dyDescent="0.2">
      <c r="E38839" s="88"/>
    </row>
    <row r="38840" spans="5:5" x14ac:dyDescent="0.2">
      <c r="E38840" s="88"/>
    </row>
    <row r="38841" spans="5:5" x14ac:dyDescent="0.2">
      <c r="E38841" s="88"/>
    </row>
    <row r="38842" spans="5:5" x14ac:dyDescent="0.2">
      <c r="E38842" s="88"/>
    </row>
    <row r="38843" spans="5:5" x14ac:dyDescent="0.2">
      <c r="E38843" s="88"/>
    </row>
    <row r="38844" spans="5:5" x14ac:dyDescent="0.2">
      <c r="E38844" s="88"/>
    </row>
    <row r="38845" spans="5:5" x14ac:dyDescent="0.2">
      <c r="E38845" s="88"/>
    </row>
    <row r="38846" spans="5:5" x14ac:dyDescent="0.2">
      <c r="E38846" s="88"/>
    </row>
    <row r="38847" spans="5:5" x14ac:dyDescent="0.2">
      <c r="E38847" s="88"/>
    </row>
    <row r="38848" spans="5:5" x14ac:dyDescent="0.2">
      <c r="E38848" s="88"/>
    </row>
    <row r="38849" spans="5:5" x14ac:dyDescent="0.2">
      <c r="E38849" s="88"/>
    </row>
    <row r="38850" spans="5:5" x14ac:dyDescent="0.2">
      <c r="E38850" s="88"/>
    </row>
    <row r="38851" spans="5:5" x14ac:dyDescent="0.2">
      <c r="E38851" s="88"/>
    </row>
    <row r="38852" spans="5:5" x14ac:dyDescent="0.2">
      <c r="E38852" s="88"/>
    </row>
    <row r="38853" spans="5:5" x14ac:dyDescent="0.2">
      <c r="E38853" s="88"/>
    </row>
    <row r="38854" spans="5:5" x14ac:dyDescent="0.2">
      <c r="E38854" s="88"/>
    </row>
    <row r="38855" spans="5:5" x14ac:dyDescent="0.2">
      <c r="E38855" s="88"/>
    </row>
    <row r="38856" spans="5:5" x14ac:dyDescent="0.2">
      <c r="E38856" s="88"/>
    </row>
    <row r="38857" spans="5:5" x14ac:dyDescent="0.2">
      <c r="E38857" s="88"/>
    </row>
    <row r="38858" spans="5:5" x14ac:dyDescent="0.2">
      <c r="E38858" s="88"/>
    </row>
    <row r="38859" spans="5:5" x14ac:dyDescent="0.2">
      <c r="E38859" s="88"/>
    </row>
    <row r="38860" spans="5:5" x14ac:dyDescent="0.2">
      <c r="E38860" s="88"/>
    </row>
    <row r="38861" spans="5:5" x14ac:dyDescent="0.2">
      <c r="E38861" s="88"/>
    </row>
    <row r="38862" spans="5:5" x14ac:dyDescent="0.2">
      <c r="E38862" s="88"/>
    </row>
    <row r="38863" spans="5:5" x14ac:dyDescent="0.2">
      <c r="E38863" s="88"/>
    </row>
    <row r="38864" spans="5:5" x14ac:dyDescent="0.2">
      <c r="E38864" s="88"/>
    </row>
    <row r="38865" spans="5:5" x14ac:dyDescent="0.2">
      <c r="E38865" s="88"/>
    </row>
    <row r="38866" spans="5:5" x14ac:dyDescent="0.2">
      <c r="E38866" s="88"/>
    </row>
    <row r="38867" spans="5:5" x14ac:dyDescent="0.2">
      <c r="E38867" s="88"/>
    </row>
    <row r="38868" spans="5:5" x14ac:dyDescent="0.2">
      <c r="E38868" s="88"/>
    </row>
    <row r="38869" spans="5:5" x14ac:dyDescent="0.2">
      <c r="E38869" s="88"/>
    </row>
    <row r="38870" spans="5:5" x14ac:dyDescent="0.2">
      <c r="E38870" s="88"/>
    </row>
    <row r="38871" spans="5:5" x14ac:dyDescent="0.2">
      <c r="E38871" s="88"/>
    </row>
    <row r="38872" spans="5:5" x14ac:dyDescent="0.2">
      <c r="E38872" s="88"/>
    </row>
    <row r="38873" spans="5:5" x14ac:dyDescent="0.2">
      <c r="E38873" s="88"/>
    </row>
    <row r="38874" spans="5:5" x14ac:dyDescent="0.2">
      <c r="E38874" s="88"/>
    </row>
    <row r="38875" spans="5:5" x14ac:dyDescent="0.2">
      <c r="E38875" s="88"/>
    </row>
    <row r="38876" spans="5:5" x14ac:dyDescent="0.2">
      <c r="E38876" s="88"/>
    </row>
    <row r="38877" spans="5:5" x14ac:dyDescent="0.2">
      <c r="E38877" s="88"/>
    </row>
    <row r="38878" spans="5:5" x14ac:dyDescent="0.2">
      <c r="E38878" s="88"/>
    </row>
    <row r="38879" spans="5:5" x14ac:dyDescent="0.2">
      <c r="E38879" s="88"/>
    </row>
    <row r="38880" spans="5:5" x14ac:dyDescent="0.2">
      <c r="E38880" s="88"/>
    </row>
    <row r="38881" spans="5:5" x14ac:dyDescent="0.2">
      <c r="E38881" s="88"/>
    </row>
    <row r="38882" spans="5:5" x14ac:dyDescent="0.2">
      <c r="E38882" s="88"/>
    </row>
    <row r="38883" spans="5:5" x14ac:dyDescent="0.2">
      <c r="E38883" s="88"/>
    </row>
    <row r="38884" spans="5:5" x14ac:dyDescent="0.2">
      <c r="E38884" s="88"/>
    </row>
    <row r="38885" spans="5:5" x14ac:dyDescent="0.2">
      <c r="E38885" s="88"/>
    </row>
    <row r="38886" spans="5:5" x14ac:dyDescent="0.2">
      <c r="E38886" s="88"/>
    </row>
    <row r="38887" spans="5:5" x14ac:dyDescent="0.2">
      <c r="E38887" s="88"/>
    </row>
    <row r="38888" spans="5:5" x14ac:dyDescent="0.2">
      <c r="E38888" s="88"/>
    </row>
    <row r="38889" spans="5:5" x14ac:dyDescent="0.2">
      <c r="E38889" s="88"/>
    </row>
    <row r="38890" spans="5:5" x14ac:dyDescent="0.2">
      <c r="E38890" s="88"/>
    </row>
    <row r="38891" spans="5:5" x14ac:dyDescent="0.2">
      <c r="E38891" s="88"/>
    </row>
    <row r="38892" spans="5:5" x14ac:dyDescent="0.2">
      <c r="E38892" s="88"/>
    </row>
    <row r="38893" spans="5:5" x14ac:dyDescent="0.2">
      <c r="E38893" s="88"/>
    </row>
    <row r="38894" spans="5:5" x14ac:dyDescent="0.2">
      <c r="E38894" s="88"/>
    </row>
    <row r="38895" spans="5:5" x14ac:dyDescent="0.2">
      <c r="E38895" s="88"/>
    </row>
    <row r="38896" spans="5:5" x14ac:dyDescent="0.2">
      <c r="E38896" s="88"/>
    </row>
    <row r="38897" spans="5:5" x14ac:dyDescent="0.2">
      <c r="E38897" s="88"/>
    </row>
    <row r="38898" spans="5:5" x14ac:dyDescent="0.2">
      <c r="E38898" s="88"/>
    </row>
    <row r="38899" spans="5:5" x14ac:dyDescent="0.2">
      <c r="E38899" s="88"/>
    </row>
    <row r="38900" spans="5:5" x14ac:dyDescent="0.2">
      <c r="E38900" s="88"/>
    </row>
    <row r="38901" spans="5:5" x14ac:dyDescent="0.2">
      <c r="E38901" s="88"/>
    </row>
    <row r="38902" spans="5:5" x14ac:dyDescent="0.2">
      <c r="E38902" s="88"/>
    </row>
    <row r="38903" spans="5:5" x14ac:dyDescent="0.2">
      <c r="E38903" s="88"/>
    </row>
    <row r="38904" spans="5:5" x14ac:dyDescent="0.2">
      <c r="E38904" s="88"/>
    </row>
    <row r="38905" spans="5:5" x14ac:dyDescent="0.2">
      <c r="E38905" s="88"/>
    </row>
    <row r="38906" spans="5:5" x14ac:dyDescent="0.2">
      <c r="E38906" s="88"/>
    </row>
    <row r="38907" spans="5:5" x14ac:dyDescent="0.2">
      <c r="E38907" s="88"/>
    </row>
    <row r="38908" spans="5:5" x14ac:dyDescent="0.2">
      <c r="E38908" s="88"/>
    </row>
    <row r="38909" spans="5:5" x14ac:dyDescent="0.2">
      <c r="E38909" s="88"/>
    </row>
    <row r="38910" spans="5:5" x14ac:dyDescent="0.2">
      <c r="E38910" s="88"/>
    </row>
    <row r="38911" spans="5:5" x14ac:dyDescent="0.2">
      <c r="E38911" s="88"/>
    </row>
    <row r="38912" spans="5:5" x14ac:dyDescent="0.2">
      <c r="E38912" s="88"/>
    </row>
    <row r="38913" spans="5:5" x14ac:dyDescent="0.2">
      <c r="E38913" s="88"/>
    </row>
    <row r="38914" spans="5:5" x14ac:dyDescent="0.2">
      <c r="E38914" s="88"/>
    </row>
    <row r="38915" spans="5:5" x14ac:dyDescent="0.2">
      <c r="E38915" s="88"/>
    </row>
    <row r="38916" spans="5:5" x14ac:dyDescent="0.2">
      <c r="E38916" s="88"/>
    </row>
    <row r="38917" spans="5:5" x14ac:dyDescent="0.2">
      <c r="E38917" s="88"/>
    </row>
    <row r="38918" spans="5:5" x14ac:dyDescent="0.2">
      <c r="E38918" s="88"/>
    </row>
    <row r="38919" spans="5:5" x14ac:dyDescent="0.2">
      <c r="E38919" s="88"/>
    </row>
    <row r="38920" spans="5:5" x14ac:dyDescent="0.2">
      <c r="E38920" s="88"/>
    </row>
    <row r="38921" spans="5:5" x14ac:dyDescent="0.2">
      <c r="E38921" s="88"/>
    </row>
    <row r="38922" spans="5:5" x14ac:dyDescent="0.2">
      <c r="E38922" s="88"/>
    </row>
    <row r="38923" spans="5:5" x14ac:dyDescent="0.2">
      <c r="E38923" s="88"/>
    </row>
    <row r="38924" spans="5:5" x14ac:dyDescent="0.2">
      <c r="E38924" s="88"/>
    </row>
    <row r="38925" spans="5:5" x14ac:dyDescent="0.2">
      <c r="E38925" s="88"/>
    </row>
    <row r="38926" spans="5:5" x14ac:dyDescent="0.2">
      <c r="E38926" s="88"/>
    </row>
    <row r="38927" spans="5:5" x14ac:dyDescent="0.2">
      <c r="E38927" s="88"/>
    </row>
    <row r="38928" spans="5:5" x14ac:dyDescent="0.2">
      <c r="E38928" s="88"/>
    </row>
    <row r="38929" spans="5:5" x14ac:dyDescent="0.2">
      <c r="E38929" s="88"/>
    </row>
    <row r="38930" spans="5:5" x14ac:dyDescent="0.2">
      <c r="E38930" s="88"/>
    </row>
    <row r="38931" spans="5:5" x14ac:dyDescent="0.2">
      <c r="E38931" s="88"/>
    </row>
    <row r="38932" spans="5:5" x14ac:dyDescent="0.2">
      <c r="E38932" s="88"/>
    </row>
    <row r="38933" spans="5:5" x14ac:dyDescent="0.2">
      <c r="E38933" s="88"/>
    </row>
    <row r="38934" spans="5:5" x14ac:dyDescent="0.2">
      <c r="E38934" s="88"/>
    </row>
    <row r="38935" spans="5:5" x14ac:dyDescent="0.2">
      <c r="E38935" s="88"/>
    </row>
    <row r="38936" spans="5:5" x14ac:dyDescent="0.2">
      <c r="E38936" s="88"/>
    </row>
    <row r="38937" spans="5:5" x14ac:dyDescent="0.2">
      <c r="E38937" s="88"/>
    </row>
    <row r="38938" spans="5:5" x14ac:dyDescent="0.2">
      <c r="E38938" s="88"/>
    </row>
    <row r="38939" spans="5:5" x14ac:dyDescent="0.2">
      <c r="E38939" s="88"/>
    </row>
    <row r="38940" spans="5:5" x14ac:dyDescent="0.2">
      <c r="E38940" s="88"/>
    </row>
    <row r="38941" spans="5:5" x14ac:dyDescent="0.2">
      <c r="E38941" s="88"/>
    </row>
    <row r="38942" spans="5:5" x14ac:dyDescent="0.2">
      <c r="E38942" s="88"/>
    </row>
    <row r="38943" spans="5:5" x14ac:dyDescent="0.2">
      <c r="E38943" s="88"/>
    </row>
    <row r="38944" spans="5:5" x14ac:dyDescent="0.2">
      <c r="E38944" s="88"/>
    </row>
    <row r="38945" spans="5:5" x14ac:dyDescent="0.2">
      <c r="E38945" s="88"/>
    </row>
    <row r="38946" spans="5:5" x14ac:dyDescent="0.2">
      <c r="E38946" s="88"/>
    </row>
    <row r="38947" spans="5:5" x14ac:dyDescent="0.2">
      <c r="E38947" s="88"/>
    </row>
    <row r="38948" spans="5:5" x14ac:dyDescent="0.2">
      <c r="E38948" s="88"/>
    </row>
    <row r="38949" spans="5:5" x14ac:dyDescent="0.2">
      <c r="E38949" s="88"/>
    </row>
    <row r="38950" spans="5:5" x14ac:dyDescent="0.2">
      <c r="E38950" s="88"/>
    </row>
    <row r="38951" spans="5:5" x14ac:dyDescent="0.2">
      <c r="E38951" s="88"/>
    </row>
    <row r="38952" spans="5:5" x14ac:dyDescent="0.2">
      <c r="E38952" s="88"/>
    </row>
    <row r="38953" spans="5:5" x14ac:dyDescent="0.2">
      <c r="E38953" s="88"/>
    </row>
    <row r="38954" spans="5:5" x14ac:dyDescent="0.2">
      <c r="E38954" s="88"/>
    </row>
    <row r="38955" spans="5:5" x14ac:dyDescent="0.2">
      <c r="E38955" s="88"/>
    </row>
    <row r="38956" spans="5:5" x14ac:dyDescent="0.2">
      <c r="E38956" s="88"/>
    </row>
    <row r="38957" spans="5:5" x14ac:dyDescent="0.2">
      <c r="E38957" s="88"/>
    </row>
    <row r="38958" spans="5:5" x14ac:dyDescent="0.2">
      <c r="E38958" s="88"/>
    </row>
    <row r="38959" spans="5:5" x14ac:dyDescent="0.2">
      <c r="E38959" s="88"/>
    </row>
    <row r="38960" spans="5:5" x14ac:dyDescent="0.2">
      <c r="E38960" s="88"/>
    </row>
    <row r="38961" spans="5:5" x14ac:dyDescent="0.2">
      <c r="E38961" s="88"/>
    </row>
    <row r="38962" spans="5:5" x14ac:dyDescent="0.2">
      <c r="E38962" s="88"/>
    </row>
    <row r="38963" spans="5:5" x14ac:dyDescent="0.2">
      <c r="E38963" s="88"/>
    </row>
    <row r="38964" spans="5:5" x14ac:dyDescent="0.2">
      <c r="E38964" s="88"/>
    </row>
    <row r="38965" spans="5:5" x14ac:dyDescent="0.2">
      <c r="E38965" s="88"/>
    </row>
    <row r="38966" spans="5:5" x14ac:dyDescent="0.2">
      <c r="E38966" s="88"/>
    </row>
    <row r="38967" spans="5:5" x14ac:dyDescent="0.2">
      <c r="E38967" s="88"/>
    </row>
    <row r="38968" spans="5:5" x14ac:dyDescent="0.2">
      <c r="E38968" s="88"/>
    </row>
    <row r="38969" spans="5:5" x14ac:dyDescent="0.2">
      <c r="E38969" s="88"/>
    </row>
    <row r="38970" spans="5:5" x14ac:dyDescent="0.2">
      <c r="E38970" s="88"/>
    </row>
    <row r="38971" spans="5:5" x14ac:dyDescent="0.2">
      <c r="E38971" s="88"/>
    </row>
    <row r="38972" spans="5:5" x14ac:dyDescent="0.2">
      <c r="E38972" s="88"/>
    </row>
    <row r="38973" spans="5:5" x14ac:dyDescent="0.2">
      <c r="E38973" s="88"/>
    </row>
    <row r="38974" spans="5:5" x14ac:dyDescent="0.2">
      <c r="E38974" s="88"/>
    </row>
    <row r="38975" spans="5:5" x14ac:dyDescent="0.2">
      <c r="E38975" s="88"/>
    </row>
    <row r="38976" spans="5:5" x14ac:dyDescent="0.2">
      <c r="E38976" s="88"/>
    </row>
    <row r="38977" spans="5:5" x14ac:dyDescent="0.2">
      <c r="E38977" s="88"/>
    </row>
    <row r="38978" spans="5:5" x14ac:dyDescent="0.2">
      <c r="E38978" s="88"/>
    </row>
    <row r="38979" spans="5:5" x14ac:dyDescent="0.2">
      <c r="E38979" s="88"/>
    </row>
    <row r="38980" spans="5:5" x14ac:dyDescent="0.2">
      <c r="E38980" s="88"/>
    </row>
    <row r="38981" spans="5:5" x14ac:dyDescent="0.2">
      <c r="E38981" s="88"/>
    </row>
    <row r="38982" spans="5:5" x14ac:dyDescent="0.2">
      <c r="E38982" s="88"/>
    </row>
    <row r="38983" spans="5:5" x14ac:dyDescent="0.2">
      <c r="E38983" s="88"/>
    </row>
    <row r="38984" spans="5:5" x14ac:dyDescent="0.2">
      <c r="E38984" s="88"/>
    </row>
    <row r="38985" spans="5:5" x14ac:dyDescent="0.2">
      <c r="E38985" s="88"/>
    </row>
    <row r="38986" spans="5:5" x14ac:dyDescent="0.2">
      <c r="E38986" s="88"/>
    </row>
    <row r="38987" spans="5:5" x14ac:dyDescent="0.2">
      <c r="E38987" s="88"/>
    </row>
    <row r="38988" spans="5:5" x14ac:dyDescent="0.2">
      <c r="E38988" s="88"/>
    </row>
    <row r="38989" spans="5:5" x14ac:dyDescent="0.2">
      <c r="E38989" s="88"/>
    </row>
    <row r="38990" spans="5:5" x14ac:dyDescent="0.2">
      <c r="E38990" s="88"/>
    </row>
    <row r="38991" spans="5:5" x14ac:dyDescent="0.2">
      <c r="E38991" s="88"/>
    </row>
    <row r="38992" spans="5:5" x14ac:dyDescent="0.2">
      <c r="E38992" s="88"/>
    </row>
    <row r="38993" spans="5:5" x14ac:dyDescent="0.2">
      <c r="E38993" s="88"/>
    </row>
    <row r="38994" spans="5:5" x14ac:dyDescent="0.2">
      <c r="E38994" s="88"/>
    </row>
    <row r="38995" spans="5:5" x14ac:dyDescent="0.2">
      <c r="E38995" s="88"/>
    </row>
    <row r="38996" spans="5:5" x14ac:dyDescent="0.2">
      <c r="E38996" s="88"/>
    </row>
    <row r="38997" spans="5:5" x14ac:dyDescent="0.2">
      <c r="E38997" s="88"/>
    </row>
    <row r="38998" spans="5:5" x14ac:dyDescent="0.2">
      <c r="E38998" s="88"/>
    </row>
    <row r="38999" spans="5:5" x14ac:dyDescent="0.2">
      <c r="E38999" s="88"/>
    </row>
    <row r="39000" spans="5:5" x14ac:dyDescent="0.2">
      <c r="E39000" s="88"/>
    </row>
    <row r="39001" spans="5:5" x14ac:dyDescent="0.2">
      <c r="E39001" s="88"/>
    </row>
    <row r="39002" spans="5:5" x14ac:dyDescent="0.2">
      <c r="E39002" s="88"/>
    </row>
    <row r="39003" spans="5:5" x14ac:dyDescent="0.2">
      <c r="E39003" s="88"/>
    </row>
    <row r="39004" spans="5:5" x14ac:dyDescent="0.2">
      <c r="E39004" s="88"/>
    </row>
    <row r="39005" spans="5:5" x14ac:dyDescent="0.2">
      <c r="E39005" s="88"/>
    </row>
    <row r="39006" spans="5:5" x14ac:dyDescent="0.2">
      <c r="E39006" s="88"/>
    </row>
    <row r="39007" spans="5:5" x14ac:dyDescent="0.2">
      <c r="E39007" s="88"/>
    </row>
    <row r="39008" spans="5:5" x14ac:dyDescent="0.2">
      <c r="E39008" s="88"/>
    </row>
    <row r="39009" spans="5:5" x14ac:dyDescent="0.2">
      <c r="E39009" s="88"/>
    </row>
    <row r="39010" spans="5:5" x14ac:dyDescent="0.2">
      <c r="E39010" s="88"/>
    </row>
    <row r="39011" spans="5:5" x14ac:dyDescent="0.2">
      <c r="E39011" s="88"/>
    </row>
    <row r="39012" spans="5:5" x14ac:dyDescent="0.2">
      <c r="E39012" s="88"/>
    </row>
    <row r="39013" spans="5:5" x14ac:dyDescent="0.2">
      <c r="E39013" s="88"/>
    </row>
    <row r="39014" spans="5:5" x14ac:dyDescent="0.2">
      <c r="E39014" s="88"/>
    </row>
    <row r="39015" spans="5:5" x14ac:dyDescent="0.2">
      <c r="E39015" s="88"/>
    </row>
    <row r="39016" spans="5:5" x14ac:dyDescent="0.2">
      <c r="E39016" s="88"/>
    </row>
    <row r="39017" spans="5:5" x14ac:dyDescent="0.2">
      <c r="E39017" s="88"/>
    </row>
    <row r="39018" spans="5:5" x14ac:dyDescent="0.2">
      <c r="E39018" s="88"/>
    </row>
    <row r="39019" spans="5:5" x14ac:dyDescent="0.2">
      <c r="E39019" s="88"/>
    </row>
    <row r="39020" spans="5:5" x14ac:dyDescent="0.2">
      <c r="E39020" s="88"/>
    </row>
    <row r="39021" spans="5:5" x14ac:dyDescent="0.2">
      <c r="E39021" s="88"/>
    </row>
    <row r="39022" spans="5:5" x14ac:dyDescent="0.2">
      <c r="E39022" s="88"/>
    </row>
    <row r="39023" spans="5:5" x14ac:dyDescent="0.2">
      <c r="E39023" s="88"/>
    </row>
    <row r="39024" spans="5:5" x14ac:dyDescent="0.2">
      <c r="E39024" s="88"/>
    </row>
    <row r="39025" spans="5:5" x14ac:dyDescent="0.2">
      <c r="E39025" s="88"/>
    </row>
    <row r="39026" spans="5:5" x14ac:dyDescent="0.2">
      <c r="E39026" s="88"/>
    </row>
    <row r="39027" spans="5:5" x14ac:dyDescent="0.2">
      <c r="E39027" s="88"/>
    </row>
    <row r="39028" spans="5:5" x14ac:dyDescent="0.2">
      <c r="E39028" s="88"/>
    </row>
    <row r="39029" spans="5:5" x14ac:dyDescent="0.2">
      <c r="E39029" s="88"/>
    </row>
    <row r="39030" spans="5:5" x14ac:dyDescent="0.2">
      <c r="E39030" s="88"/>
    </row>
    <row r="39031" spans="5:5" x14ac:dyDescent="0.2">
      <c r="E39031" s="88"/>
    </row>
    <row r="39032" spans="5:5" x14ac:dyDescent="0.2">
      <c r="E39032" s="88"/>
    </row>
    <row r="39033" spans="5:5" x14ac:dyDescent="0.2">
      <c r="E39033" s="88"/>
    </row>
    <row r="39034" spans="5:5" x14ac:dyDescent="0.2">
      <c r="E39034" s="88"/>
    </row>
    <row r="39035" spans="5:5" x14ac:dyDescent="0.2">
      <c r="E39035" s="88"/>
    </row>
    <row r="39036" spans="5:5" x14ac:dyDescent="0.2">
      <c r="E39036" s="88"/>
    </row>
    <row r="39037" spans="5:5" x14ac:dyDescent="0.2">
      <c r="E39037" s="88"/>
    </row>
    <row r="39038" spans="5:5" x14ac:dyDescent="0.2">
      <c r="E39038" s="88"/>
    </row>
    <row r="39039" spans="5:5" x14ac:dyDescent="0.2">
      <c r="E39039" s="88"/>
    </row>
    <row r="39040" spans="5:5" x14ac:dyDescent="0.2">
      <c r="E39040" s="88"/>
    </row>
    <row r="39041" spans="5:5" x14ac:dyDescent="0.2">
      <c r="E39041" s="88"/>
    </row>
    <row r="39042" spans="5:5" x14ac:dyDescent="0.2">
      <c r="E39042" s="88"/>
    </row>
    <row r="39043" spans="5:5" x14ac:dyDescent="0.2">
      <c r="E39043" s="88"/>
    </row>
    <row r="39044" spans="5:5" x14ac:dyDescent="0.2">
      <c r="E39044" s="88"/>
    </row>
    <row r="39045" spans="5:5" x14ac:dyDescent="0.2">
      <c r="E39045" s="88"/>
    </row>
    <row r="39046" spans="5:5" x14ac:dyDescent="0.2">
      <c r="E39046" s="88"/>
    </row>
    <row r="39047" spans="5:5" x14ac:dyDescent="0.2">
      <c r="E39047" s="88"/>
    </row>
    <row r="39048" spans="5:5" x14ac:dyDescent="0.2">
      <c r="E39048" s="88"/>
    </row>
    <row r="39049" spans="5:5" x14ac:dyDescent="0.2">
      <c r="E39049" s="88"/>
    </row>
    <row r="39050" spans="5:5" x14ac:dyDescent="0.2">
      <c r="E39050" s="88"/>
    </row>
    <row r="39051" spans="5:5" x14ac:dyDescent="0.2">
      <c r="E39051" s="88"/>
    </row>
    <row r="39052" spans="5:5" x14ac:dyDescent="0.2">
      <c r="E39052" s="88"/>
    </row>
    <row r="39053" spans="5:5" x14ac:dyDescent="0.2">
      <c r="E39053" s="88"/>
    </row>
    <row r="39054" spans="5:5" x14ac:dyDescent="0.2">
      <c r="E39054" s="88"/>
    </row>
    <row r="39055" spans="5:5" x14ac:dyDescent="0.2">
      <c r="E39055" s="88"/>
    </row>
    <row r="39056" spans="5:5" x14ac:dyDescent="0.2">
      <c r="E39056" s="88"/>
    </row>
    <row r="39057" spans="5:5" x14ac:dyDescent="0.2">
      <c r="E39057" s="88"/>
    </row>
    <row r="39058" spans="5:5" x14ac:dyDescent="0.2">
      <c r="E39058" s="88"/>
    </row>
    <row r="39059" spans="5:5" x14ac:dyDescent="0.2">
      <c r="E39059" s="88"/>
    </row>
    <row r="39060" spans="5:5" x14ac:dyDescent="0.2">
      <c r="E39060" s="88"/>
    </row>
    <row r="39061" spans="5:5" x14ac:dyDescent="0.2">
      <c r="E39061" s="88"/>
    </row>
    <row r="39062" spans="5:5" x14ac:dyDescent="0.2">
      <c r="E39062" s="88"/>
    </row>
    <row r="39063" spans="5:5" x14ac:dyDescent="0.2">
      <c r="E39063" s="88"/>
    </row>
    <row r="39064" spans="5:5" x14ac:dyDescent="0.2">
      <c r="E39064" s="88"/>
    </row>
    <row r="39065" spans="5:5" x14ac:dyDescent="0.2">
      <c r="E39065" s="88"/>
    </row>
    <row r="39066" spans="5:5" x14ac:dyDescent="0.2">
      <c r="E39066" s="88"/>
    </row>
    <row r="39067" spans="5:5" x14ac:dyDescent="0.2">
      <c r="E39067" s="88"/>
    </row>
    <row r="39068" spans="5:5" x14ac:dyDescent="0.2">
      <c r="E39068" s="88"/>
    </row>
    <row r="39069" spans="5:5" x14ac:dyDescent="0.2">
      <c r="E39069" s="88"/>
    </row>
    <row r="39070" spans="5:5" x14ac:dyDescent="0.2">
      <c r="E39070" s="88"/>
    </row>
    <row r="39071" spans="5:5" x14ac:dyDescent="0.2">
      <c r="E39071" s="88"/>
    </row>
    <row r="39072" spans="5:5" x14ac:dyDescent="0.2">
      <c r="E39072" s="88"/>
    </row>
    <row r="39073" spans="5:5" x14ac:dyDescent="0.2">
      <c r="E39073" s="88"/>
    </row>
    <row r="39074" spans="5:5" x14ac:dyDescent="0.2">
      <c r="E39074" s="88"/>
    </row>
    <row r="39075" spans="5:5" x14ac:dyDescent="0.2">
      <c r="E39075" s="88"/>
    </row>
    <row r="39076" spans="5:5" x14ac:dyDescent="0.2">
      <c r="E39076" s="88"/>
    </row>
    <row r="39077" spans="5:5" x14ac:dyDescent="0.2">
      <c r="E39077" s="88"/>
    </row>
    <row r="39078" spans="5:5" x14ac:dyDescent="0.2">
      <c r="E39078" s="88"/>
    </row>
    <row r="39079" spans="5:5" x14ac:dyDescent="0.2">
      <c r="E39079" s="88"/>
    </row>
    <row r="39080" spans="5:5" x14ac:dyDescent="0.2">
      <c r="E39080" s="88"/>
    </row>
    <row r="39081" spans="5:5" x14ac:dyDescent="0.2">
      <c r="E39081" s="88"/>
    </row>
    <row r="39082" spans="5:5" x14ac:dyDescent="0.2">
      <c r="E39082" s="88"/>
    </row>
    <row r="39083" spans="5:5" x14ac:dyDescent="0.2">
      <c r="E39083" s="88"/>
    </row>
    <row r="39084" spans="5:5" x14ac:dyDescent="0.2">
      <c r="E39084" s="88"/>
    </row>
    <row r="39085" spans="5:5" x14ac:dyDescent="0.2">
      <c r="E39085" s="88"/>
    </row>
    <row r="39086" spans="5:5" x14ac:dyDescent="0.2">
      <c r="E39086" s="88"/>
    </row>
    <row r="39087" spans="5:5" x14ac:dyDescent="0.2">
      <c r="E39087" s="88"/>
    </row>
    <row r="39088" spans="5:5" x14ac:dyDescent="0.2">
      <c r="E39088" s="88"/>
    </row>
    <row r="39089" spans="5:5" x14ac:dyDescent="0.2">
      <c r="E39089" s="88"/>
    </row>
    <row r="39090" spans="5:5" x14ac:dyDescent="0.2">
      <c r="E39090" s="88"/>
    </row>
    <row r="39091" spans="5:5" x14ac:dyDescent="0.2">
      <c r="E39091" s="88"/>
    </row>
    <row r="39092" spans="5:5" x14ac:dyDescent="0.2">
      <c r="E39092" s="88"/>
    </row>
    <row r="39093" spans="5:5" x14ac:dyDescent="0.2">
      <c r="E39093" s="88"/>
    </row>
    <row r="39094" spans="5:5" x14ac:dyDescent="0.2">
      <c r="E39094" s="88"/>
    </row>
    <row r="39095" spans="5:5" x14ac:dyDescent="0.2">
      <c r="E39095" s="88"/>
    </row>
    <row r="39096" spans="5:5" x14ac:dyDescent="0.2">
      <c r="E39096" s="88"/>
    </row>
    <row r="39097" spans="5:5" x14ac:dyDescent="0.2">
      <c r="E39097" s="88"/>
    </row>
    <row r="39098" spans="5:5" x14ac:dyDescent="0.2">
      <c r="E39098" s="88"/>
    </row>
    <row r="39099" spans="5:5" x14ac:dyDescent="0.2">
      <c r="E39099" s="88"/>
    </row>
    <row r="39100" spans="5:5" x14ac:dyDescent="0.2">
      <c r="E39100" s="88"/>
    </row>
    <row r="39101" spans="5:5" x14ac:dyDescent="0.2">
      <c r="E39101" s="88"/>
    </row>
    <row r="39102" spans="5:5" x14ac:dyDescent="0.2">
      <c r="E39102" s="88"/>
    </row>
    <row r="39103" spans="5:5" x14ac:dyDescent="0.2">
      <c r="E39103" s="88"/>
    </row>
    <row r="39104" spans="5:5" x14ac:dyDescent="0.2">
      <c r="E39104" s="88"/>
    </row>
    <row r="39105" spans="5:5" x14ac:dyDescent="0.2">
      <c r="E39105" s="88"/>
    </row>
    <row r="39106" spans="5:5" x14ac:dyDescent="0.2">
      <c r="E39106" s="88"/>
    </row>
    <row r="39107" spans="5:5" x14ac:dyDescent="0.2">
      <c r="E39107" s="88"/>
    </row>
    <row r="39108" spans="5:5" x14ac:dyDescent="0.2">
      <c r="E39108" s="88"/>
    </row>
    <row r="39109" spans="5:5" x14ac:dyDescent="0.2">
      <c r="E39109" s="88"/>
    </row>
    <row r="39110" spans="5:5" x14ac:dyDescent="0.2">
      <c r="E39110" s="88"/>
    </row>
    <row r="39111" spans="5:5" x14ac:dyDescent="0.2">
      <c r="E39111" s="88"/>
    </row>
    <row r="39112" spans="5:5" x14ac:dyDescent="0.2">
      <c r="E39112" s="88"/>
    </row>
    <row r="39113" spans="5:5" x14ac:dyDescent="0.2">
      <c r="E39113" s="88"/>
    </row>
    <row r="39114" spans="5:5" x14ac:dyDescent="0.2">
      <c r="E39114" s="88"/>
    </row>
    <row r="39115" spans="5:5" x14ac:dyDescent="0.2">
      <c r="E39115" s="88"/>
    </row>
    <row r="39116" spans="5:5" x14ac:dyDescent="0.2">
      <c r="E39116" s="88"/>
    </row>
    <row r="39117" spans="5:5" x14ac:dyDescent="0.2">
      <c r="E39117" s="88"/>
    </row>
    <row r="39118" spans="5:5" x14ac:dyDescent="0.2">
      <c r="E39118" s="88"/>
    </row>
    <row r="39119" spans="5:5" x14ac:dyDescent="0.2">
      <c r="E39119" s="88"/>
    </row>
    <row r="39120" spans="5:5" x14ac:dyDescent="0.2">
      <c r="E39120" s="88"/>
    </row>
    <row r="39121" spans="5:5" x14ac:dyDescent="0.2">
      <c r="E39121" s="88"/>
    </row>
    <row r="39122" spans="5:5" x14ac:dyDescent="0.2">
      <c r="E39122" s="88"/>
    </row>
    <row r="39123" spans="5:5" x14ac:dyDescent="0.2">
      <c r="E39123" s="88"/>
    </row>
    <row r="39124" spans="5:5" x14ac:dyDescent="0.2">
      <c r="E39124" s="88"/>
    </row>
    <row r="39125" spans="5:5" x14ac:dyDescent="0.2">
      <c r="E39125" s="88"/>
    </row>
    <row r="39126" spans="5:5" x14ac:dyDescent="0.2">
      <c r="E39126" s="88"/>
    </row>
    <row r="39127" spans="5:5" x14ac:dyDescent="0.2">
      <c r="E39127" s="88"/>
    </row>
    <row r="39128" spans="5:5" x14ac:dyDescent="0.2">
      <c r="E39128" s="88"/>
    </row>
    <row r="39129" spans="5:5" x14ac:dyDescent="0.2">
      <c r="E39129" s="88"/>
    </row>
    <row r="39130" spans="5:5" x14ac:dyDescent="0.2">
      <c r="E39130" s="88"/>
    </row>
    <row r="39131" spans="5:5" x14ac:dyDescent="0.2">
      <c r="E39131" s="88"/>
    </row>
    <row r="39132" spans="5:5" x14ac:dyDescent="0.2">
      <c r="E39132" s="88"/>
    </row>
    <row r="39133" spans="5:5" x14ac:dyDescent="0.2">
      <c r="E39133" s="88"/>
    </row>
    <row r="39134" spans="5:5" x14ac:dyDescent="0.2">
      <c r="E39134" s="88"/>
    </row>
    <row r="39135" spans="5:5" x14ac:dyDescent="0.2">
      <c r="E39135" s="88"/>
    </row>
    <row r="39136" spans="5:5" x14ac:dyDescent="0.2">
      <c r="E39136" s="88"/>
    </row>
    <row r="39137" spans="5:5" x14ac:dyDescent="0.2">
      <c r="E39137" s="88"/>
    </row>
    <row r="39138" spans="5:5" x14ac:dyDescent="0.2">
      <c r="E39138" s="88"/>
    </row>
    <row r="39139" spans="5:5" x14ac:dyDescent="0.2">
      <c r="E39139" s="88"/>
    </row>
    <row r="39140" spans="5:5" x14ac:dyDescent="0.2">
      <c r="E39140" s="88"/>
    </row>
    <row r="39141" spans="5:5" x14ac:dyDescent="0.2">
      <c r="E39141" s="88"/>
    </row>
    <row r="39142" spans="5:5" x14ac:dyDescent="0.2">
      <c r="E39142" s="88"/>
    </row>
    <row r="39143" spans="5:5" x14ac:dyDescent="0.2">
      <c r="E39143" s="88"/>
    </row>
    <row r="39144" spans="5:5" x14ac:dyDescent="0.2">
      <c r="E39144" s="88"/>
    </row>
    <row r="39145" spans="5:5" x14ac:dyDescent="0.2">
      <c r="E39145" s="88"/>
    </row>
    <row r="39146" spans="5:5" x14ac:dyDescent="0.2">
      <c r="E39146" s="88"/>
    </row>
    <row r="39147" spans="5:5" x14ac:dyDescent="0.2">
      <c r="E39147" s="88"/>
    </row>
    <row r="39148" spans="5:5" x14ac:dyDescent="0.2">
      <c r="E39148" s="88"/>
    </row>
    <row r="39149" spans="5:5" x14ac:dyDescent="0.2">
      <c r="E39149" s="88"/>
    </row>
    <row r="39150" spans="5:5" x14ac:dyDescent="0.2">
      <c r="E39150" s="88"/>
    </row>
    <row r="39151" spans="5:5" x14ac:dyDescent="0.2">
      <c r="E39151" s="88"/>
    </row>
    <row r="39152" spans="5:5" x14ac:dyDescent="0.2">
      <c r="E39152" s="88"/>
    </row>
    <row r="39153" spans="5:5" x14ac:dyDescent="0.2">
      <c r="E39153" s="88"/>
    </row>
    <row r="39154" spans="5:5" x14ac:dyDescent="0.2">
      <c r="E39154" s="88"/>
    </row>
    <row r="39155" spans="5:5" x14ac:dyDescent="0.2">
      <c r="E39155" s="88"/>
    </row>
    <row r="39156" spans="5:5" x14ac:dyDescent="0.2">
      <c r="E39156" s="88"/>
    </row>
    <row r="39157" spans="5:5" x14ac:dyDescent="0.2">
      <c r="E39157" s="88"/>
    </row>
    <row r="39158" spans="5:5" x14ac:dyDescent="0.2">
      <c r="E39158" s="88"/>
    </row>
    <row r="39159" spans="5:5" x14ac:dyDescent="0.2">
      <c r="E39159" s="88"/>
    </row>
    <row r="39160" spans="5:5" x14ac:dyDescent="0.2">
      <c r="E39160" s="88"/>
    </row>
    <row r="39161" spans="5:5" x14ac:dyDescent="0.2">
      <c r="E39161" s="88"/>
    </row>
    <row r="39162" spans="5:5" x14ac:dyDescent="0.2">
      <c r="E39162" s="88"/>
    </row>
    <row r="39163" spans="5:5" x14ac:dyDescent="0.2">
      <c r="E39163" s="88"/>
    </row>
    <row r="39164" spans="5:5" x14ac:dyDescent="0.2">
      <c r="E39164" s="88"/>
    </row>
    <row r="39165" spans="5:5" x14ac:dyDescent="0.2">
      <c r="E39165" s="88"/>
    </row>
    <row r="39166" spans="5:5" x14ac:dyDescent="0.2">
      <c r="E39166" s="88"/>
    </row>
    <row r="39167" spans="5:5" x14ac:dyDescent="0.2">
      <c r="E39167" s="88"/>
    </row>
    <row r="39168" spans="5:5" x14ac:dyDescent="0.2">
      <c r="E39168" s="88"/>
    </row>
    <row r="39169" spans="5:5" x14ac:dyDescent="0.2">
      <c r="E39169" s="88"/>
    </row>
    <row r="39170" spans="5:5" x14ac:dyDescent="0.2">
      <c r="E39170" s="88"/>
    </row>
    <row r="39171" spans="5:5" x14ac:dyDescent="0.2">
      <c r="E39171" s="88"/>
    </row>
    <row r="39172" spans="5:5" x14ac:dyDescent="0.2">
      <c r="E39172" s="88"/>
    </row>
    <row r="39173" spans="5:5" x14ac:dyDescent="0.2">
      <c r="E39173" s="88"/>
    </row>
    <row r="39174" spans="5:5" x14ac:dyDescent="0.2">
      <c r="E39174" s="88"/>
    </row>
    <row r="39175" spans="5:5" x14ac:dyDescent="0.2">
      <c r="E39175" s="88"/>
    </row>
    <row r="39176" spans="5:5" x14ac:dyDescent="0.2">
      <c r="E39176" s="88"/>
    </row>
    <row r="39177" spans="5:5" x14ac:dyDescent="0.2">
      <c r="E39177" s="88"/>
    </row>
    <row r="39178" spans="5:5" x14ac:dyDescent="0.2">
      <c r="E39178" s="88"/>
    </row>
    <row r="39179" spans="5:5" x14ac:dyDescent="0.2">
      <c r="E39179" s="88"/>
    </row>
    <row r="39180" spans="5:5" x14ac:dyDescent="0.2">
      <c r="E39180" s="88"/>
    </row>
    <row r="39181" spans="5:5" x14ac:dyDescent="0.2">
      <c r="E39181" s="88"/>
    </row>
    <row r="39182" spans="5:5" x14ac:dyDescent="0.2">
      <c r="E39182" s="88"/>
    </row>
    <row r="39183" spans="5:5" x14ac:dyDescent="0.2">
      <c r="E39183" s="88"/>
    </row>
    <row r="39184" spans="5:5" x14ac:dyDescent="0.2">
      <c r="E39184" s="88"/>
    </row>
    <row r="39185" spans="5:5" x14ac:dyDescent="0.2">
      <c r="E39185" s="88"/>
    </row>
    <row r="39186" spans="5:5" x14ac:dyDescent="0.2">
      <c r="E39186" s="88"/>
    </row>
    <row r="39187" spans="5:5" x14ac:dyDescent="0.2">
      <c r="E39187" s="88"/>
    </row>
    <row r="39188" spans="5:5" x14ac:dyDescent="0.2">
      <c r="E39188" s="88"/>
    </row>
    <row r="39189" spans="5:5" x14ac:dyDescent="0.2">
      <c r="E39189" s="88"/>
    </row>
    <row r="39190" spans="5:5" x14ac:dyDescent="0.2">
      <c r="E39190" s="88"/>
    </row>
    <row r="39191" spans="5:5" x14ac:dyDescent="0.2">
      <c r="E39191" s="88"/>
    </row>
    <row r="39192" spans="5:5" x14ac:dyDescent="0.2">
      <c r="E39192" s="88"/>
    </row>
    <row r="39193" spans="5:5" x14ac:dyDescent="0.2">
      <c r="E39193" s="88"/>
    </row>
    <row r="39194" spans="5:5" x14ac:dyDescent="0.2">
      <c r="E39194" s="88"/>
    </row>
    <row r="39195" spans="5:5" x14ac:dyDescent="0.2">
      <c r="E39195" s="88"/>
    </row>
    <row r="39196" spans="5:5" x14ac:dyDescent="0.2">
      <c r="E39196" s="88"/>
    </row>
    <row r="39197" spans="5:5" x14ac:dyDescent="0.2">
      <c r="E39197" s="88"/>
    </row>
    <row r="39198" spans="5:5" x14ac:dyDescent="0.2">
      <c r="E39198" s="88"/>
    </row>
    <row r="39199" spans="5:5" x14ac:dyDescent="0.2">
      <c r="E39199" s="88"/>
    </row>
    <row r="39200" spans="5:5" x14ac:dyDescent="0.2">
      <c r="E39200" s="88"/>
    </row>
    <row r="39201" spans="5:5" x14ac:dyDescent="0.2">
      <c r="E39201" s="88"/>
    </row>
    <row r="39202" spans="5:5" x14ac:dyDescent="0.2">
      <c r="E39202" s="88"/>
    </row>
    <row r="39203" spans="5:5" x14ac:dyDescent="0.2">
      <c r="E39203" s="88"/>
    </row>
    <row r="39204" spans="5:5" x14ac:dyDescent="0.2">
      <c r="E39204" s="88"/>
    </row>
    <row r="39205" spans="5:5" x14ac:dyDescent="0.2">
      <c r="E39205" s="88"/>
    </row>
    <row r="39206" spans="5:5" x14ac:dyDescent="0.2">
      <c r="E39206" s="88"/>
    </row>
    <row r="39207" spans="5:5" x14ac:dyDescent="0.2">
      <c r="E39207" s="88"/>
    </row>
    <row r="39208" spans="5:5" x14ac:dyDescent="0.2">
      <c r="E39208" s="88"/>
    </row>
    <row r="39209" spans="5:5" x14ac:dyDescent="0.2">
      <c r="E39209" s="88"/>
    </row>
    <row r="39210" spans="5:5" x14ac:dyDescent="0.2">
      <c r="E39210" s="88"/>
    </row>
    <row r="39211" spans="5:5" x14ac:dyDescent="0.2">
      <c r="E39211" s="88"/>
    </row>
    <row r="39212" spans="5:5" x14ac:dyDescent="0.2">
      <c r="E39212" s="88"/>
    </row>
    <row r="39213" spans="5:5" x14ac:dyDescent="0.2">
      <c r="E39213" s="88"/>
    </row>
    <row r="39214" spans="5:5" x14ac:dyDescent="0.2">
      <c r="E39214" s="88"/>
    </row>
    <row r="39215" spans="5:5" x14ac:dyDescent="0.2">
      <c r="E39215" s="88"/>
    </row>
    <row r="39216" spans="5:5" x14ac:dyDescent="0.2">
      <c r="E39216" s="88"/>
    </row>
    <row r="39217" spans="5:5" x14ac:dyDescent="0.2">
      <c r="E39217" s="88"/>
    </row>
    <row r="39218" spans="5:5" x14ac:dyDescent="0.2">
      <c r="E39218" s="88"/>
    </row>
    <row r="39219" spans="5:5" x14ac:dyDescent="0.2">
      <c r="E39219" s="88"/>
    </row>
    <row r="39220" spans="5:5" x14ac:dyDescent="0.2">
      <c r="E39220" s="88"/>
    </row>
    <row r="39221" spans="5:5" x14ac:dyDescent="0.2">
      <c r="E39221" s="88"/>
    </row>
    <row r="39222" spans="5:5" x14ac:dyDescent="0.2">
      <c r="E39222" s="88"/>
    </row>
    <row r="39223" spans="5:5" x14ac:dyDescent="0.2">
      <c r="E39223" s="88"/>
    </row>
    <row r="39224" spans="5:5" x14ac:dyDescent="0.2">
      <c r="E39224" s="88"/>
    </row>
    <row r="39225" spans="5:5" x14ac:dyDescent="0.2">
      <c r="E39225" s="88"/>
    </row>
    <row r="39226" spans="5:5" x14ac:dyDescent="0.2">
      <c r="E39226" s="88"/>
    </row>
    <row r="39227" spans="5:5" x14ac:dyDescent="0.2">
      <c r="E39227" s="88"/>
    </row>
    <row r="39228" spans="5:5" x14ac:dyDescent="0.2">
      <c r="E39228" s="88"/>
    </row>
    <row r="39229" spans="5:5" x14ac:dyDescent="0.2">
      <c r="E39229" s="88"/>
    </row>
    <row r="39230" spans="5:5" x14ac:dyDescent="0.2">
      <c r="E39230" s="88"/>
    </row>
    <row r="39231" spans="5:5" x14ac:dyDescent="0.2">
      <c r="E39231" s="88"/>
    </row>
    <row r="39232" spans="5:5" x14ac:dyDescent="0.2">
      <c r="E39232" s="88"/>
    </row>
    <row r="39233" spans="5:5" x14ac:dyDescent="0.2">
      <c r="E39233" s="88"/>
    </row>
    <row r="39234" spans="5:5" x14ac:dyDescent="0.2">
      <c r="E39234" s="88"/>
    </row>
    <row r="39235" spans="5:5" x14ac:dyDescent="0.2">
      <c r="E39235" s="88"/>
    </row>
    <row r="39236" spans="5:5" x14ac:dyDescent="0.2">
      <c r="E39236" s="88"/>
    </row>
    <row r="39237" spans="5:5" x14ac:dyDescent="0.2">
      <c r="E39237" s="88"/>
    </row>
    <row r="39238" spans="5:5" x14ac:dyDescent="0.2">
      <c r="E39238" s="88"/>
    </row>
    <row r="39239" spans="5:5" x14ac:dyDescent="0.2">
      <c r="E39239" s="88"/>
    </row>
    <row r="39240" spans="5:5" x14ac:dyDescent="0.2">
      <c r="E39240" s="88"/>
    </row>
    <row r="39241" spans="5:5" x14ac:dyDescent="0.2">
      <c r="E39241" s="88"/>
    </row>
    <row r="39242" spans="5:5" x14ac:dyDescent="0.2">
      <c r="E39242" s="88"/>
    </row>
    <row r="39243" spans="5:5" x14ac:dyDescent="0.2">
      <c r="E39243" s="88"/>
    </row>
    <row r="39244" spans="5:5" x14ac:dyDescent="0.2">
      <c r="E39244" s="88"/>
    </row>
    <row r="39245" spans="5:5" x14ac:dyDescent="0.2">
      <c r="E39245" s="88"/>
    </row>
    <row r="39246" spans="5:5" x14ac:dyDescent="0.2">
      <c r="E39246" s="88"/>
    </row>
    <row r="39247" spans="5:5" x14ac:dyDescent="0.2">
      <c r="E39247" s="88"/>
    </row>
    <row r="39248" spans="5:5" x14ac:dyDescent="0.2">
      <c r="E39248" s="88"/>
    </row>
    <row r="39249" spans="5:5" x14ac:dyDescent="0.2">
      <c r="E39249" s="88"/>
    </row>
    <row r="39250" spans="5:5" x14ac:dyDescent="0.2">
      <c r="E39250" s="88"/>
    </row>
    <row r="39251" spans="5:5" x14ac:dyDescent="0.2">
      <c r="E39251" s="88"/>
    </row>
    <row r="39252" spans="5:5" x14ac:dyDescent="0.2">
      <c r="E39252" s="88"/>
    </row>
    <row r="39253" spans="5:5" x14ac:dyDescent="0.2">
      <c r="E39253" s="88"/>
    </row>
    <row r="39254" spans="5:5" x14ac:dyDescent="0.2">
      <c r="E39254" s="88"/>
    </row>
    <row r="39255" spans="5:5" x14ac:dyDescent="0.2">
      <c r="E39255" s="88"/>
    </row>
    <row r="39256" spans="5:5" x14ac:dyDescent="0.2">
      <c r="E39256" s="88"/>
    </row>
    <row r="39257" spans="5:5" x14ac:dyDescent="0.2">
      <c r="E39257" s="88"/>
    </row>
    <row r="39258" spans="5:5" x14ac:dyDescent="0.2">
      <c r="E39258" s="88"/>
    </row>
    <row r="39259" spans="5:5" x14ac:dyDescent="0.2">
      <c r="E39259" s="88"/>
    </row>
    <row r="39260" spans="5:5" x14ac:dyDescent="0.2">
      <c r="E39260" s="88"/>
    </row>
    <row r="39261" spans="5:5" x14ac:dyDescent="0.2">
      <c r="E39261" s="88"/>
    </row>
    <row r="39262" spans="5:5" x14ac:dyDescent="0.2">
      <c r="E39262" s="88"/>
    </row>
    <row r="39263" spans="5:5" x14ac:dyDescent="0.2">
      <c r="E39263" s="88"/>
    </row>
    <row r="39264" spans="5:5" x14ac:dyDescent="0.2">
      <c r="E39264" s="88"/>
    </row>
    <row r="39265" spans="5:5" x14ac:dyDescent="0.2">
      <c r="E39265" s="88"/>
    </row>
    <row r="39266" spans="5:5" x14ac:dyDescent="0.2">
      <c r="E39266" s="88"/>
    </row>
    <row r="39267" spans="5:5" x14ac:dyDescent="0.2">
      <c r="E39267" s="88"/>
    </row>
    <row r="39268" spans="5:5" x14ac:dyDescent="0.2">
      <c r="E39268" s="88"/>
    </row>
    <row r="39269" spans="5:5" x14ac:dyDescent="0.2">
      <c r="E39269" s="88"/>
    </row>
    <row r="39270" spans="5:5" x14ac:dyDescent="0.2">
      <c r="E39270" s="88"/>
    </row>
    <row r="39271" spans="5:5" x14ac:dyDescent="0.2">
      <c r="E39271" s="88"/>
    </row>
    <row r="39272" spans="5:5" x14ac:dyDescent="0.2">
      <c r="E39272" s="88"/>
    </row>
    <row r="39273" spans="5:5" x14ac:dyDescent="0.2">
      <c r="E39273" s="88"/>
    </row>
    <row r="39274" spans="5:5" x14ac:dyDescent="0.2">
      <c r="E39274" s="88"/>
    </row>
    <row r="39275" spans="5:5" x14ac:dyDescent="0.2">
      <c r="E39275" s="88"/>
    </row>
    <row r="39276" spans="5:5" x14ac:dyDescent="0.2">
      <c r="E39276" s="88"/>
    </row>
    <row r="39277" spans="5:5" x14ac:dyDescent="0.2">
      <c r="E39277" s="88"/>
    </row>
    <row r="39278" spans="5:5" x14ac:dyDescent="0.2">
      <c r="E39278" s="88"/>
    </row>
    <row r="39279" spans="5:5" x14ac:dyDescent="0.2">
      <c r="E39279" s="88"/>
    </row>
    <row r="39280" spans="5:5" x14ac:dyDescent="0.2">
      <c r="E39280" s="88"/>
    </row>
    <row r="39281" spans="5:5" x14ac:dyDescent="0.2">
      <c r="E39281" s="88"/>
    </row>
    <row r="39282" spans="5:5" x14ac:dyDescent="0.2">
      <c r="E39282" s="88"/>
    </row>
    <row r="39283" spans="5:5" x14ac:dyDescent="0.2">
      <c r="E39283" s="88"/>
    </row>
    <row r="39284" spans="5:5" x14ac:dyDescent="0.2">
      <c r="E39284" s="88"/>
    </row>
    <row r="39285" spans="5:5" x14ac:dyDescent="0.2">
      <c r="E39285" s="88"/>
    </row>
    <row r="39286" spans="5:5" x14ac:dyDescent="0.2">
      <c r="E39286" s="88"/>
    </row>
    <row r="39287" spans="5:5" x14ac:dyDescent="0.2">
      <c r="E39287" s="88"/>
    </row>
    <row r="39288" spans="5:5" x14ac:dyDescent="0.2">
      <c r="E39288" s="88"/>
    </row>
    <row r="39289" spans="5:5" x14ac:dyDescent="0.2">
      <c r="E39289" s="88"/>
    </row>
    <row r="39290" spans="5:5" x14ac:dyDescent="0.2">
      <c r="E39290" s="88"/>
    </row>
    <row r="39291" spans="5:5" x14ac:dyDescent="0.2">
      <c r="E39291" s="88"/>
    </row>
    <row r="39292" spans="5:5" x14ac:dyDescent="0.2">
      <c r="E39292" s="88"/>
    </row>
    <row r="39293" spans="5:5" x14ac:dyDescent="0.2">
      <c r="E39293" s="88"/>
    </row>
    <row r="39294" spans="5:5" x14ac:dyDescent="0.2">
      <c r="E39294" s="88"/>
    </row>
    <row r="39295" spans="5:5" x14ac:dyDescent="0.2">
      <c r="E39295" s="88"/>
    </row>
    <row r="39296" spans="5:5" x14ac:dyDescent="0.2">
      <c r="E39296" s="88"/>
    </row>
    <row r="39297" spans="5:5" x14ac:dyDescent="0.2">
      <c r="E39297" s="88"/>
    </row>
    <row r="39298" spans="5:5" x14ac:dyDescent="0.2">
      <c r="E39298" s="88"/>
    </row>
    <row r="39299" spans="5:5" x14ac:dyDescent="0.2">
      <c r="E39299" s="88"/>
    </row>
    <row r="39300" spans="5:5" x14ac:dyDescent="0.2">
      <c r="E39300" s="88"/>
    </row>
    <row r="39301" spans="5:5" x14ac:dyDescent="0.2">
      <c r="E39301" s="88"/>
    </row>
    <row r="39302" spans="5:5" x14ac:dyDescent="0.2">
      <c r="E39302" s="88"/>
    </row>
    <row r="39303" spans="5:5" x14ac:dyDescent="0.2">
      <c r="E39303" s="88"/>
    </row>
    <row r="39304" spans="5:5" x14ac:dyDescent="0.2">
      <c r="E39304" s="88"/>
    </row>
    <row r="39305" spans="5:5" x14ac:dyDescent="0.2">
      <c r="E39305" s="88"/>
    </row>
    <row r="39306" spans="5:5" x14ac:dyDescent="0.2">
      <c r="E39306" s="88"/>
    </row>
    <row r="39307" spans="5:5" x14ac:dyDescent="0.2">
      <c r="E39307" s="88"/>
    </row>
    <row r="39308" spans="5:5" x14ac:dyDescent="0.2">
      <c r="E39308" s="88"/>
    </row>
    <row r="39309" spans="5:5" x14ac:dyDescent="0.2">
      <c r="E39309" s="88"/>
    </row>
    <row r="39310" spans="5:5" x14ac:dyDescent="0.2">
      <c r="E39310" s="88"/>
    </row>
    <row r="39311" spans="5:5" x14ac:dyDescent="0.2">
      <c r="E39311" s="88"/>
    </row>
    <row r="39312" spans="5:5" x14ac:dyDescent="0.2">
      <c r="E39312" s="88"/>
    </row>
    <row r="39313" spans="5:5" x14ac:dyDescent="0.2">
      <c r="E39313" s="88"/>
    </row>
    <row r="39314" spans="5:5" x14ac:dyDescent="0.2">
      <c r="E39314" s="88"/>
    </row>
    <row r="39315" spans="5:5" x14ac:dyDescent="0.2">
      <c r="E39315" s="88"/>
    </row>
    <row r="39316" spans="5:5" x14ac:dyDescent="0.2">
      <c r="E39316" s="88"/>
    </row>
    <row r="39317" spans="5:5" x14ac:dyDescent="0.2">
      <c r="E39317" s="88"/>
    </row>
    <row r="39318" spans="5:5" x14ac:dyDescent="0.2">
      <c r="E39318" s="88"/>
    </row>
    <row r="39319" spans="5:5" x14ac:dyDescent="0.2">
      <c r="E39319" s="88"/>
    </row>
    <row r="39320" spans="5:5" x14ac:dyDescent="0.2">
      <c r="E39320" s="88"/>
    </row>
    <row r="39321" spans="5:5" x14ac:dyDescent="0.2">
      <c r="E39321" s="88"/>
    </row>
    <row r="39322" spans="5:5" x14ac:dyDescent="0.2">
      <c r="E39322" s="88"/>
    </row>
    <row r="39323" spans="5:5" x14ac:dyDescent="0.2">
      <c r="E39323" s="88"/>
    </row>
    <row r="39324" spans="5:5" x14ac:dyDescent="0.2">
      <c r="E39324" s="88"/>
    </row>
    <row r="39325" spans="5:5" x14ac:dyDescent="0.2">
      <c r="E39325" s="88"/>
    </row>
    <row r="39326" spans="5:5" x14ac:dyDescent="0.2">
      <c r="E39326" s="88"/>
    </row>
    <row r="39327" spans="5:5" x14ac:dyDescent="0.2">
      <c r="E39327" s="88"/>
    </row>
    <row r="39328" spans="5:5" x14ac:dyDescent="0.2">
      <c r="E39328" s="88"/>
    </row>
    <row r="39329" spans="5:5" x14ac:dyDescent="0.2">
      <c r="E39329" s="88"/>
    </row>
    <row r="39330" spans="5:5" x14ac:dyDescent="0.2">
      <c r="E39330" s="88"/>
    </row>
    <row r="39331" spans="5:5" x14ac:dyDescent="0.2">
      <c r="E39331" s="88"/>
    </row>
    <row r="39332" spans="5:5" x14ac:dyDescent="0.2">
      <c r="E39332" s="88"/>
    </row>
    <row r="39333" spans="5:5" x14ac:dyDescent="0.2">
      <c r="E39333" s="88"/>
    </row>
    <row r="39334" spans="5:5" x14ac:dyDescent="0.2">
      <c r="E39334" s="88"/>
    </row>
    <row r="39335" spans="5:5" x14ac:dyDescent="0.2">
      <c r="E39335" s="88"/>
    </row>
    <row r="39336" spans="5:5" x14ac:dyDescent="0.2">
      <c r="E39336" s="88"/>
    </row>
    <row r="39337" spans="5:5" x14ac:dyDescent="0.2">
      <c r="E39337" s="88"/>
    </row>
    <row r="39338" spans="5:5" x14ac:dyDescent="0.2">
      <c r="E39338" s="88"/>
    </row>
    <row r="39339" spans="5:5" x14ac:dyDescent="0.2">
      <c r="E39339" s="88"/>
    </row>
    <row r="39340" spans="5:5" x14ac:dyDescent="0.2">
      <c r="E39340" s="88"/>
    </row>
    <row r="39341" spans="5:5" x14ac:dyDescent="0.2">
      <c r="E39341" s="88"/>
    </row>
    <row r="39342" spans="5:5" x14ac:dyDescent="0.2">
      <c r="E39342" s="88"/>
    </row>
    <row r="39343" spans="5:5" x14ac:dyDescent="0.2">
      <c r="E39343" s="88"/>
    </row>
    <row r="39344" spans="5:5" x14ac:dyDescent="0.2">
      <c r="E39344" s="88"/>
    </row>
    <row r="39345" spans="5:5" x14ac:dyDescent="0.2">
      <c r="E39345" s="88"/>
    </row>
    <row r="39346" spans="5:5" x14ac:dyDescent="0.2">
      <c r="E39346" s="88"/>
    </row>
    <row r="39347" spans="5:5" x14ac:dyDescent="0.2">
      <c r="E39347" s="88"/>
    </row>
    <row r="39348" spans="5:5" x14ac:dyDescent="0.2">
      <c r="E39348" s="88"/>
    </row>
    <row r="39349" spans="5:5" x14ac:dyDescent="0.2">
      <c r="E39349" s="88"/>
    </row>
    <row r="39350" spans="5:5" x14ac:dyDescent="0.2">
      <c r="E39350" s="88"/>
    </row>
    <row r="39351" spans="5:5" x14ac:dyDescent="0.2">
      <c r="E39351" s="88"/>
    </row>
    <row r="39352" spans="5:5" x14ac:dyDescent="0.2">
      <c r="E39352" s="88"/>
    </row>
    <row r="39353" spans="5:5" x14ac:dyDescent="0.2">
      <c r="E39353" s="88"/>
    </row>
    <row r="39354" spans="5:5" x14ac:dyDescent="0.2">
      <c r="E39354" s="88"/>
    </row>
    <row r="39355" spans="5:5" x14ac:dyDescent="0.2">
      <c r="E39355" s="88"/>
    </row>
    <row r="39356" spans="5:5" x14ac:dyDescent="0.2">
      <c r="E39356" s="88"/>
    </row>
    <row r="39357" spans="5:5" x14ac:dyDescent="0.2">
      <c r="E39357" s="88"/>
    </row>
    <row r="39358" spans="5:5" x14ac:dyDescent="0.2">
      <c r="E39358" s="88"/>
    </row>
    <row r="39359" spans="5:5" x14ac:dyDescent="0.2">
      <c r="E39359" s="88"/>
    </row>
    <row r="39360" spans="5:5" x14ac:dyDescent="0.2">
      <c r="E39360" s="88"/>
    </row>
    <row r="39361" spans="5:5" x14ac:dyDescent="0.2">
      <c r="E39361" s="88"/>
    </row>
    <row r="39362" spans="5:5" x14ac:dyDescent="0.2">
      <c r="E39362" s="88"/>
    </row>
    <row r="39363" spans="5:5" x14ac:dyDescent="0.2">
      <c r="E39363" s="88"/>
    </row>
    <row r="39364" spans="5:5" x14ac:dyDescent="0.2">
      <c r="E39364" s="88"/>
    </row>
    <row r="39365" spans="5:5" x14ac:dyDescent="0.2">
      <c r="E39365" s="88"/>
    </row>
    <row r="39366" spans="5:5" x14ac:dyDescent="0.2">
      <c r="E39366" s="88"/>
    </row>
    <row r="39367" spans="5:5" x14ac:dyDescent="0.2">
      <c r="E39367" s="88"/>
    </row>
    <row r="39368" spans="5:5" x14ac:dyDescent="0.2">
      <c r="E39368" s="88"/>
    </row>
    <row r="39369" spans="5:5" x14ac:dyDescent="0.2">
      <c r="E39369" s="88"/>
    </row>
    <row r="39370" spans="5:5" x14ac:dyDescent="0.2">
      <c r="E39370" s="88"/>
    </row>
    <row r="39371" spans="5:5" x14ac:dyDescent="0.2">
      <c r="E39371" s="88"/>
    </row>
    <row r="39372" spans="5:5" x14ac:dyDescent="0.2">
      <c r="E39372" s="88"/>
    </row>
    <row r="39373" spans="5:5" x14ac:dyDescent="0.2">
      <c r="E39373" s="88"/>
    </row>
    <row r="39374" spans="5:5" x14ac:dyDescent="0.2">
      <c r="E39374" s="88"/>
    </row>
    <row r="39375" spans="5:5" x14ac:dyDescent="0.2">
      <c r="E39375" s="88"/>
    </row>
    <row r="39376" spans="5:5" x14ac:dyDescent="0.2">
      <c r="E39376" s="88"/>
    </row>
    <row r="39377" spans="5:5" x14ac:dyDescent="0.2">
      <c r="E39377" s="88"/>
    </row>
    <row r="39378" spans="5:5" x14ac:dyDescent="0.2">
      <c r="E39378" s="88"/>
    </row>
    <row r="39379" spans="5:5" x14ac:dyDescent="0.2">
      <c r="E39379" s="88"/>
    </row>
    <row r="39380" spans="5:5" x14ac:dyDescent="0.2">
      <c r="E39380" s="88"/>
    </row>
    <row r="39381" spans="5:5" x14ac:dyDescent="0.2">
      <c r="E39381" s="88"/>
    </row>
    <row r="39382" spans="5:5" x14ac:dyDescent="0.2">
      <c r="E39382" s="88"/>
    </row>
    <row r="39383" spans="5:5" x14ac:dyDescent="0.2">
      <c r="E39383" s="88"/>
    </row>
    <row r="39384" spans="5:5" x14ac:dyDescent="0.2">
      <c r="E39384" s="88"/>
    </row>
    <row r="39385" spans="5:5" x14ac:dyDescent="0.2">
      <c r="E39385" s="88"/>
    </row>
    <row r="39386" spans="5:5" x14ac:dyDescent="0.2">
      <c r="E39386" s="88"/>
    </row>
    <row r="39387" spans="5:5" x14ac:dyDescent="0.2">
      <c r="E39387" s="88"/>
    </row>
    <row r="39388" spans="5:5" x14ac:dyDescent="0.2">
      <c r="E39388" s="88"/>
    </row>
    <row r="39389" spans="5:5" x14ac:dyDescent="0.2">
      <c r="E39389" s="88"/>
    </row>
    <row r="39390" spans="5:5" x14ac:dyDescent="0.2">
      <c r="E39390" s="88"/>
    </row>
    <row r="39391" spans="5:5" x14ac:dyDescent="0.2">
      <c r="E39391" s="88"/>
    </row>
    <row r="39392" spans="5:5" x14ac:dyDescent="0.2">
      <c r="E39392" s="88"/>
    </row>
    <row r="39393" spans="5:5" x14ac:dyDescent="0.2">
      <c r="E39393" s="88"/>
    </row>
    <row r="39394" spans="5:5" x14ac:dyDescent="0.2">
      <c r="E39394" s="88"/>
    </row>
    <row r="39395" spans="5:5" x14ac:dyDescent="0.2">
      <c r="E39395" s="88"/>
    </row>
    <row r="39396" spans="5:5" x14ac:dyDescent="0.2">
      <c r="E39396" s="88"/>
    </row>
    <row r="39397" spans="5:5" x14ac:dyDescent="0.2">
      <c r="E39397" s="88"/>
    </row>
    <row r="39398" spans="5:5" x14ac:dyDescent="0.2">
      <c r="E39398" s="88"/>
    </row>
    <row r="39399" spans="5:5" x14ac:dyDescent="0.2">
      <c r="E39399" s="88"/>
    </row>
    <row r="39400" spans="5:5" x14ac:dyDescent="0.2">
      <c r="E39400" s="88"/>
    </row>
    <row r="39401" spans="5:5" x14ac:dyDescent="0.2">
      <c r="E39401" s="88"/>
    </row>
    <row r="39402" spans="5:5" x14ac:dyDescent="0.2">
      <c r="E39402" s="88"/>
    </row>
    <row r="39403" spans="5:5" x14ac:dyDescent="0.2">
      <c r="E39403" s="88"/>
    </row>
    <row r="39404" spans="5:5" x14ac:dyDescent="0.2">
      <c r="E39404" s="88"/>
    </row>
    <row r="39405" spans="5:5" x14ac:dyDescent="0.2">
      <c r="E39405" s="88"/>
    </row>
    <row r="39406" spans="5:5" x14ac:dyDescent="0.2">
      <c r="E39406" s="88"/>
    </row>
    <row r="39407" spans="5:5" x14ac:dyDescent="0.2">
      <c r="E39407" s="88"/>
    </row>
    <row r="39408" spans="5:5" x14ac:dyDescent="0.2">
      <c r="E39408" s="88"/>
    </row>
    <row r="39409" spans="5:5" x14ac:dyDescent="0.2">
      <c r="E39409" s="88"/>
    </row>
    <row r="39410" spans="5:5" x14ac:dyDescent="0.2">
      <c r="E39410" s="88"/>
    </row>
    <row r="39411" spans="5:5" x14ac:dyDescent="0.2">
      <c r="E39411" s="88"/>
    </row>
    <row r="39412" spans="5:5" x14ac:dyDescent="0.2">
      <c r="E39412" s="88"/>
    </row>
    <row r="39413" spans="5:5" x14ac:dyDescent="0.2">
      <c r="E39413" s="88"/>
    </row>
    <row r="39414" spans="5:5" x14ac:dyDescent="0.2">
      <c r="E39414" s="88"/>
    </row>
    <row r="39415" spans="5:5" x14ac:dyDescent="0.2">
      <c r="E39415" s="88"/>
    </row>
    <row r="39416" spans="5:5" x14ac:dyDescent="0.2">
      <c r="E39416" s="88"/>
    </row>
    <row r="39417" spans="5:5" x14ac:dyDescent="0.2">
      <c r="E39417" s="88"/>
    </row>
    <row r="39418" spans="5:5" x14ac:dyDescent="0.2">
      <c r="E39418" s="88"/>
    </row>
    <row r="39419" spans="5:5" x14ac:dyDescent="0.2">
      <c r="E39419" s="88"/>
    </row>
    <row r="39420" spans="5:5" x14ac:dyDescent="0.2">
      <c r="E39420" s="88"/>
    </row>
    <row r="39421" spans="5:5" x14ac:dyDescent="0.2">
      <c r="E39421" s="88"/>
    </row>
    <row r="39422" spans="5:5" x14ac:dyDescent="0.2">
      <c r="E39422" s="88"/>
    </row>
    <row r="39423" spans="5:5" x14ac:dyDescent="0.2">
      <c r="E39423" s="88"/>
    </row>
    <row r="39424" spans="5:5" x14ac:dyDescent="0.2">
      <c r="E39424" s="88"/>
    </row>
    <row r="39425" spans="5:5" x14ac:dyDescent="0.2">
      <c r="E39425" s="88"/>
    </row>
    <row r="39426" spans="5:5" x14ac:dyDescent="0.2">
      <c r="E39426" s="88"/>
    </row>
    <row r="39427" spans="5:5" x14ac:dyDescent="0.2">
      <c r="E39427" s="88"/>
    </row>
    <row r="39428" spans="5:5" x14ac:dyDescent="0.2">
      <c r="E39428" s="88"/>
    </row>
    <row r="39429" spans="5:5" x14ac:dyDescent="0.2">
      <c r="E39429" s="88"/>
    </row>
    <row r="39430" spans="5:5" x14ac:dyDescent="0.2">
      <c r="E39430" s="88"/>
    </row>
    <row r="39431" spans="5:5" x14ac:dyDescent="0.2">
      <c r="E39431" s="88"/>
    </row>
    <row r="39432" spans="5:5" x14ac:dyDescent="0.2">
      <c r="E39432" s="88"/>
    </row>
    <row r="39433" spans="5:5" x14ac:dyDescent="0.2">
      <c r="E39433" s="88"/>
    </row>
    <row r="39434" spans="5:5" x14ac:dyDescent="0.2">
      <c r="E39434" s="88"/>
    </row>
    <row r="39435" spans="5:5" x14ac:dyDescent="0.2">
      <c r="E39435" s="88"/>
    </row>
    <row r="39436" spans="5:5" x14ac:dyDescent="0.2">
      <c r="E39436" s="88"/>
    </row>
    <row r="39437" spans="5:5" x14ac:dyDescent="0.2">
      <c r="E39437" s="88"/>
    </row>
    <row r="39438" spans="5:5" x14ac:dyDescent="0.2">
      <c r="E39438" s="88"/>
    </row>
    <row r="39439" spans="5:5" x14ac:dyDescent="0.2">
      <c r="E39439" s="88"/>
    </row>
    <row r="39440" spans="5:5" x14ac:dyDescent="0.2">
      <c r="E39440" s="88"/>
    </row>
    <row r="39441" spans="5:5" x14ac:dyDescent="0.2">
      <c r="E39441" s="88"/>
    </row>
    <row r="39442" spans="5:5" x14ac:dyDescent="0.2">
      <c r="E39442" s="88"/>
    </row>
    <row r="39443" spans="5:5" x14ac:dyDescent="0.2">
      <c r="E39443" s="88"/>
    </row>
    <row r="39444" spans="5:5" x14ac:dyDescent="0.2">
      <c r="E39444" s="88"/>
    </row>
    <row r="39445" spans="5:5" x14ac:dyDescent="0.2">
      <c r="E39445" s="88"/>
    </row>
    <row r="39446" spans="5:5" x14ac:dyDescent="0.2">
      <c r="E39446" s="88"/>
    </row>
    <row r="39447" spans="5:5" x14ac:dyDescent="0.2">
      <c r="E39447" s="88"/>
    </row>
    <row r="39448" spans="5:5" x14ac:dyDescent="0.2">
      <c r="E39448" s="88"/>
    </row>
    <row r="39449" spans="5:5" x14ac:dyDescent="0.2">
      <c r="E39449" s="88"/>
    </row>
    <row r="39450" spans="5:5" x14ac:dyDescent="0.2">
      <c r="E39450" s="88"/>
    </row>
    <row r="39451" spans="5:5" x14ac:dyDescent="0.2">
      <c r="E39451" s="88"/>
    </row>
    <row r="39452" spans="5:5" x14ac:dyDescent="0.2">
      <c r="E39452" s="88"/>
    </row>
    <row r="39453" spans="5:5" x14ac:dyDescent="0.2">
      <c r="E39453" s="88"/>
    </row>
    <row r="39454" spans="5:5" x14ac:dyDescent="0.2">
      <c r="E39454" s="88"/>
    </row>
    <row r="39455" spans="5:5" x14ac:dyDescent="0.2">
      <c r="E39455" s="88"/>
    </row>
    <row r="39456" spans="5:5" x14ac:dyDescent="0.2">
      <c r="E39456" s="88"/>
    </row>
    <row r="39457" spans="5:5" x14ac:dyDescent="0.2">
      <c r="E39457" s="88"/>
    </row>
    <row r="39458" spans="5:5" x14ac:dyDescent="0.2">
      <c r="E39458" s="88"/>
    </row>
    <row r="39459" spans="5:5" x14ac:dyDescent="0.2">
      <c r="E39459" s="88"/>
    </row>
    <row r="39460" spans="5:5" x14ac:dyDescent="0.2">
      <c r="E39460" s="88"/>
    </row>
    <row r="39461" spans="5:5" x14ac:dyDescent="0.2">
      <c r="E39461" s="88"/>
    </row>
    <row r="39462" spans="5:5" x14ac:dyDescent="0.2">
      <c r="E39462" s="88"/>
    </row>
    <row r="39463" spans="5:5" x14ac:dyDescent="0.2">
      <c r="E39463" s="88"/>
    </row>
    <row r="39464" spans="5:5" x14ac:dyDescent="0.2">
      <c r="E39464" s="88"/>
    </row>
    <row r="39465" spans="5:5" x14ac:dyDescent="0.2">
      <c r="E39465" s="88"/>
    </row>
    <row r="39466" spans="5:5" x14ac:dyDescent="0.2">
      <c r="E39466" s="88"/>
    </row>
    <row r="39467" spans="5:5" x14ac:dyDescent="0.2">
      <c r="E39467" s="88"/>
    </row>
    <row r="39468" spans="5:5" x14ac:dyDescent="0.2">
      <c r="E39468" s="88"/>
    </row>
    <row r="39469" spans="5:5" x14ac:dyDescent="0.2">
      <c r="E39469" s="88"/>
    </row>
    <row r="39470" spans="5:5" x14ac:dyDescent="0.2">
      <c r="E39470" s="88"/>
    </row>
    <row r="39471" spans="5:5" x14ac:dyDescent="0.2">
      <c r="E39471" s="88"/>
    </row>
    <row r="39472" spans="5:5" x14ac:dyDescent="0.2">
      <c r="E39472" s="88"/>
    </row>
    <row r="39473" spans="5:5" x14ac:dyDescent="0.2">
      <c r="E39473" s="88"/>
    </row>
    <row r="39474" spans="5:5" x14ac:dyDescent="0.2">
      <c r="E39474" s="88"/>
    </row>
    <row r="39475" spans="5:5" x14ac:dyDescent="0.2">
      <c r="E39475" s="88"/>
    </row>
    <row r="39476" spans="5:5" x14ac:dyDescent="0.2">
      <c r="E39476" s="88"/>
    </row>
    <row r="39477" spans="5:5" x14ac:dyDescent="0.2">
      <c r="E39477" s="88"/>
    </row>
    <row r="39478" spans="5:5" x14ac:dyDescent="0.2">
      <c r="E39478" s="88"/>
    </row>
    <row r="39479" spans="5:5" x14ac:dyDescent="0.2">
      <c r="E39479" s="88"/>
    </row>
    <row r="39480" spans="5:5" x14ac:dyDescent="0.2">
      <c r="E39480" s="88"/>
    </row>
    <row r="39481" spans="5:5" x14ac:dyDescent="0.2">
      <c r="E39481" s="88"/>
    </row>
    <row r="39482" spans="5:5" x14ac:dyDescent="0.2">
      <c r="E39482" s="88"/>
    </row>
    <row r="39483" spans="5:5" x14ac:dyDescent="0.2">
      <c r="E39483" s="88"/>
    </row>
    <row r="39484" spans="5:5" x14ac:dyDescent="0.2">
      <c r="E39484" s="88"/>
    </row>
    <row r="39485" spans="5:5" x14ac:dyDescent="0.2">
      <c r="E39485" s="88"/>
    </row>
    <row r="39486" spans="5:5" x14ac:dyDescent="0.2">
      <c r="E39486" s="88"/>
    </row>
    <row r="39487" spans="5:5" x14ac:dyDescent="0.2">
      <c r="E39487" s="88"/>
    </row>
    <row r="39488" spans="5:5" x14ac:dyDescent="0.2">
      <c r="E39488" s="88"/>
    </row>
    <row r="39489" spans="5:5" x14ac:dyDescent="0.2">
      <c r="E39489" s="88"/>
    </row>
    <row r="39490" spans="5:5" x14ac:dyDescent="0.2">
      <c r="E39490" s="88"/>
    </row>
    <row r="39491" spans="5:5" x14ac:dyDescent="0.2">
      <c r="E39491" s="88"/>
    </row>
    <row r="39492" spans="5:5" x14ac:dyDescent="0.2">
      <c r="E39492" s="88"/>
    </row>
    <row r="39493" spans="5:5" x14ac:dyDescent="0.2">
      <c r="E39493" s="88"/>
    </row>
    <row r="39494" spans="5:5" x14ac:dyDescent="0.2">
      <c r="E39494" s="88"/>
    </row>
    <row r="39495" spans="5:5" x14ac:dyDescent="0.2">
      <c r="E39495" s="88"/>
    </row>
    <row r="39496" spans="5:5" x14ac:dyDescent="0.2">
      <c r="E39496" s="88"/>
    </row>
    <row r="39497" spans="5:5" x14ac:dyDescent="0.2">
      <c r="E39497" s="88"/>
    </row>
    <row r="39498" spans="5:5" x14ac:dyDescent="0.2">
      <c r="E39498" s="88"/>
    </row>
    <row r="39499" spans="5:5" x14ac:dyDescent="0.2">
      <c r="E39499" s="88"/>
    </row>
    <row r="39500" spans="5:5" x14ac:dyDescent="0.2">
      <c r="E39500" s="88"/>
    </row>
    <row r="39501" spans="5:5" x14ac:dyDescent="0.2">
      <c r="E39501" s="88"/>
    </row>
    <row r="39502" spans="5:5" x14ac:dyDescent="0.2">
      <c r="E39502" s="88"/>
    </row>
    <row r="39503" spans="5:5" x14ac:dyDescent="0.2">
      <c r="E39503" s="88"/>
    </row>
    <row r="39504" spans="5:5" x14ac:dyDescent="0.2">
      <c r="E39504" s="88"/>
    </row>
    <row r="39505" spans="5:5" x14ac:dyDescent="0.2">
      <c r="E39505" s="88"/>
    </row>
    <row r="39506" spans="5:5" x14ac:dyDescent="0.2">
      <c r="E39506" s="88"/>
    </row>
    <row r="39507" spans="5:5" x14ac:dyDescent="0.2">
      <c r="E39507" s="88"/>
    </row>
    <row r="39508" spans="5:5" x14ac:dyDescent="0.2">
      <c r="E39508" s="88"/>
    </row>
    <row r="39509" spans="5:5" x14ac:dyDescent="0.2">
      <c r="E39509" s="88"/>
    </row>
    <row r="39510" spans="5:5" x14ac:dyDescent="0.2">
      <c r="E39510" s="88"/>
    </row>
    <row r="39511" spans="5:5" x14ac:dyDescent="0.2">
      <c r="E39511" s="88"/>
    </row>
    <row r="39512" spans="5:5" x14ac:dyDescent="0.2">
      <c r="E39512" s="88"/>
    </row>
    <row r="39513" spans="5:5" x14ac:dyDescent="0.2">
      <c r="E39513" s="88"/>
    </row>
    <row r="39514" spans="5:5" x14ac:dyDescent="0.2">
      <c r="E39514" s="88"/>
    </row>
    <row r="39515" spans="5:5" x14ac:dyDescent="0.2">
      <c r="E39515" s="88"/>
    </row>
    <row r="39516" spans="5:5" x14ac:dyDescent="0.2">
      <c r="E39516" s="88"/>
    </row>
    <row r="39517" spans="5:5" x14ac:dyDescent="0.2">
      <c r="E39517" s="88"/>
    </row>
    <row r="39518" spans="5:5" x14ac:dyDescent="0.2">
      <c r="E39518" s="88"/>
    </row>
    <row r="39519" spans="5:5" x14ac:dyDescent="0.2">
      <c r="E39519" s="88"/>
    </row>
    <row r="39520" spans="5:5" x14ac:dyDescent="0.2">
      <c r="E39520" s="88"/>
    </row>
    <row r="39521" spans="5:5" x14ac:dyDescent="0.2">
      <c r="E39521" s="88"/>
    </row>
    <row r="39522" spans="5:5" x14ac:dyDescent="0.2">
      <c r="E39522" s="88"/>
    </row>
    <row r="39523" spans="5:5" x14ac:dyDescent="0.2">
      <c r="E39523" s="88"/>
    </row>
    <row r="39524" spans="5:5" x14ac:dyDescent="0.2">
      <c r="E39524" s="88"/>
    </row>
    <row r="39525" spans="5:5" x14ac:dyDescent="0.2">
      <c r="E39525" s="88"/>
    </row>
    <row r="39526" spans="5:5" x14ac:dyDescent="0.2">
      <c r="E39526" s="88"/>
    </row>
    <row r="39527" spans="5:5" x14ac:dyDescent="0.2">
      <c r="E39527" s="88"/>
    </row>
    <row r="39528" spans="5:5" x14ac:dyDescent="0.2">
      <c r="E39528" s="88"/>
    </row>
    <row r="39529" spans="5:5" x14ac:dyDescent="0.2">
      <c r="E39529" s="88"/>
    </row>
    <row r="39530" spans="5:5" x14ac:dyDescent="0.2">
      <c r="E39530" s="88"/>
    </row>
    <row r="39531" spans="5:5" x14ac:dyDescent="0.2">
      <c r="E39531" s="88"/>
    </row>
    <row r="39532" spans="5:5" x14ac:dyDescent="0.2">
      <c r="E39532" s="88"/>
    </row>
    <row r="39533" spans="5:5" x14ac:dyDescent="0.2">
      <c r="E39533" s="88"/>
    </row>
    <row r="39534" spans="5:5" x14ac:dyDescent="0.2">
      <c r="E39534" s="88"/>
    </row>
    <row r="39535" spans="5:5" x14ac:dyDescent="0.2">
      <c r="E39535" s="88"/>
    </row>
    <row r="39536" spans="5:5" x14ac:dyDescent="0.2">
      <c r="E39536" s="88"/>
    </row>
    <row r="39537" spans="5:5" x14ac:dyDescent="0.2">
      <c r="E39537" s="88"/>
    </row>
    <row r="39538" spans="5:5" x14ac:dyDescent="0.2">
      <c r="E39538" s="88"/>
    </row>
    <row r="39539" spans="5:5" x14ac:dyDescent="0.2">
      <c r="E39539" s="88"/>
    </row>
    <row r="39540" spans="5:5" x14ac:dyDescent="0.2">
      <c r="E39540" s="88"/>
    </row>
    <row r="39541" spans="5:5" x14ac:dyDescent="0.2">
      <c r="E39541" s="88"/>
    </row>
    <row r="39542" spans="5:5" x14ac:dyDescent="0.2">
      <c r="E39542" s="88"/>
    </row>
    <row r="39543" spans="5:5" x14ac:dyDescent="0.2">
      <c r="E39543" s="88"/>
    </row>
    <row r="39544" spans="5:5" x14ac:dyDescent="0.2">
      <c r="E39544" s="88"/>
    </row>
    <row r="39545" spans="5:5" x14ac:dyDescent="0.2">
      <c r="E39545" s="88"/>
    </row>
    <row r="39546" spans="5:5" x14ac:dyDescent="0.2">
      <c r="E39546" s="88"/>
    </row>
    <row r="39547" spans="5:5" x14ac:dyDescent="0.2">
      <c r="E39547" s="88"/>
    </row>
    <row r="39548" spans="5:5" x14ac:dyDescent="0.2">
      <c r="E39548" s="88"/>
    </row>
    <row r="39549" spans="5:5" x14ac:dyDescent="0.2">
      <c r="E39549" s="88"/>
    </row>
    <row r="39550" spans="5:5" x14ac:dyDescent="0.2">
      <c r="E39550" s="88"/>
    </row>
    <row r="39551" spans="5:5" x14ac:dyDescent="0.2">
      <c r="E39551" s="88"/>
    </row>
    <row r="39552" spans="5:5" x14ac:dyDescent="0.2">
      <c r="E39552" s="88"/>
    </row>
    <row r="39553" spans="5:5" x14ac:dyDescent="0.2">
      <c r="E39553" s="88"/>
    </row>
    <row r="39554" spans="5:5" x14ac:dyDescent="0.2">
      <c r="E39554" s="88"/>
    </row>
    <row r="39555" spans="5:5" x14ac:dyDescent="0.2">
      <c r="E39555" s="88"/>
    </row>
    <row r="39556" spans="5:5" x14ac:dyDescent="0.2">
      <c r="E39556" s="88"/>
    </row>
    <row r="39557" spans="5:5" x14ac:dyDescent="0.2">
      <c r="E39557" s="88"/>
    </row>
    <row r="39558" spans="5:5" x14ac:dyDescent="0.2">
      <c r="E39558" s="88"/>
    </row>
    <row r="39559" spans="5:5" x14ac:dyDescent="0.2">
      <c r="E39559" s="88"/>
    </row>
    <row r="39560" spans="5:5" x14ac:dyDescent="0.2">
      <c r="E39560" s="88"/>
    </row>
    <row r="39561" spans="5:5" x14ac:dyDescent="0.2">
      <c r="E39561" s="88"/>
    </row>
    <row r="39562" spans="5:5" x14ac:dyDescent="0.2">
      <c r="E39562" s="88"/>
    </row>
    <row r="39563" spans="5:5" x14ac:dyDescent="0.2">
      <c r="E39563" s="88"/>
    </row>
    <row r="39564" spans="5:5" x14ac:dyDescent="0.2">
      <c r="E39564" s="88"/>
    </row>
    <row r="39565" spans="5:5" x14ac:dyDescent="0.2">
      <c r="E39565" s="88"/>
    </row>
    <row r="39566" spans="5:5" x14ac:dyDescent="0.2">
      <c r="E39566" s="88"/>
    </row>
    <row r="39567" spans="5:5" x14ac:dyDescent="0.2">
      <c r="E39567" s="88"/>
    </row>
    <row r="39568" spans="5:5" x14ac:dyDescent="0.2">
      <c r="E39568" s="88"/>
    </row>
    <row r="39569" spans="5:5" x14ac:dyDescent="0.2">
      <c r="E39569" s="88"/>
    </row>
    <row r="39570" spans="5:5" x14ac:dyDescent="0.2">
      <c r="E39570" s="88"/>
    </row>
    <row r="39571" spans="5:5" x14ac:dyDescent="0.2">
      <c r="E39571" s="88"/>
    </row>
    <row r="39572" spans="5:5" x14ac:dyDescent="0.2">
      <c r="E39572" s="88"/>
    </row>
    <row r="39573" spans="5:5" x14ac:dyDescent="0.2">
      <c r="E39573" s="88"/>
    </row>
    <row r="39574" spans="5:5" x14ac:dyDescent="0.2">
      <c r="E39574" s="88"/>
    </row>
    <row r="39575" spans="5:5" x14ac:dyDescent="0.2">
      <c r="E39575" s="88"/>
    </row>
    <row r="39576" spans="5:5" x14ac:dyDescent="0.2">
      <c r="E39576" s="88"/>
    </row>
    <row r="39577" spans="5:5" x14ac:dyDescent="0.2">
      <c r="E39577" s="88"/>
    </row>
    <row r="39578" spans="5:5" x14ac:dyDescent="0.2">
      <c r="E39578" s="88"/>
    </row>
    <row r="39579" spans="5:5" x14ac:dyDescent="0.2">
      <c r="E39579" s="88"/>
    </row>
    <row r="39580" spans="5:5" x14ac:dyDescent="0.2">
      <c r="E39580" s="88"/>
    </row>
    <row r="39581" spans="5:5" x14ac:dyDescent="0.2">
      <c r="E39581" s="88"/>
    </row>
    <row r="39582" spans="5:5" x14ac:dyDescent="0.2">
      <c r="E39582" s="88"/>
    </row>
    <row r="39583" spans="5:5" x14ac:dyDescent="0.2">
      <c r="E39583" s="88"/>
    </row>
    <row r="39584" spans="5:5" x14ac:dyDescent="0.2">
      <c r="E39584" s="88"/>
    </row>
    <row r="39585" spans="5:5" x14ac:dyDescent="0.2">
      <c r="E39585" s="88"/>
    </row>
    <row r="39586" spans="5:5" x14ac:dyDescent="0.2">
      <c r="E39586" s="88"/>
    </row>
    <row r="39587" spans="5:5" x14ac:dyDescent="0.2">
      <c r="E39587" s="88"/>
    </row>
    <row r="39588" spans="5:5" x14ac:dyDescent="0.2">
      <c r="E39588" s="88"/>
    </row>
    <row r="39589" spans="5:5" x14ac:dyDescent="0.2">
      <c r="E39589" s="88"/>
    </row>
    <row r="39590" spans="5:5" x14ac:dyDescent="0.2">
      <c r="E39590" s="88"/>
    </row>
    <row r="39591" spans="5:5" x14ac:dyDescent="0.2">
      <c r="E39591" s="88"/>
    </row>
    <row r="39592" spans="5:5" x14ac:dyDescent="0.2">
      <c r="E39592" s="88"/>
    </row>
    <row r="39593" spans="5:5" x14ac:dyDescent="0.2">
      <c r="E39593" s="88"/>
    </row>
    <row r="39594" spans="5:5" x14ac:dyDescent="0.2">
      <c r="E39594" s="88"/>
    </row>
    <row r="39595" spans="5:5" x14ac:dyDescent="0.2">
      <c r="E39595" s="88"/>
    </row>
    <row r="39596" spans="5:5" x14ac:dyDescent="0.2">
      <c r="E39596" s="88"/>
    </row>
    <row r="39597" spans="5:5" x14ac:dyDescent="0.2">
      <c r="E39597" s="88"/>
    </row>
    <row r="39598" spans="5:5" x14ac:dyDescent="0.2">
      <c r="E39598" s="88"/>
    </row>
    <row r="39599" spans="5:5" x14ac:dyDescent="0.2">
      <c r="E39599" s="88"/>
    </row>
    <row r="39600" spans="5:5" x14ac:dyDescent="0.2">
      <c r="E39600" s="88"/>
    </row>
    <row r="39601" spans="5:5" x14ac:dyDescent="0.2">
      <c r="E39601" s="88"/>
    </row>
    <row r="39602" spans="5:5" x14ac:dyDescent="0.2">
      <c r="E39602" s="88"/>
    </row>
    <row r="39603" spans="5:5" x14ac:dyDescent="0.2">
      <c r="E39603" s="88"/>
    </row>
    <row r="39604" spans="5:5" x14ac:dyDescent="0.2">
      <c r="E39604" s="88"/>
    </row>
    <row r="39605" spans="5:5" x14ac:dyDescent="0.2">
      <c r="E39605" s="88"/>
    </row>
    <row r="39606" spans="5:5" x14ac:dyDescent="0.2">
      <c r="E39606" s="88"/>
    </row>
    <row r="39607" spans="5:5" x14ac:dyDescent="0.2">
      <c r="E39607" s="88"/>
    </row>
    <row r="39608" spans="5:5" x14ac:dyDescent="0.2">
      <c r="E39608" s="88"/>
    </row>
    <row r="39609" spans="5:5" x14ac:dyDescent="0.2">
      <c r="E39609" s="88"/>
    </row>
    <row r="39610" spans="5:5" x14ac:dyDescent="0.2">
      <c r="E39610" s="88"/>
    </row>
    <row r="39611" spans="5:5" x14ac:dyDescent="0.2">
      <c r="E39611" s="88"/>
    </row>
    <row r="39612" spans="5:5" x14ac:dyDescent="0.2">
      <c r="E39612" s="88"/>
    </row>
    <row r="39613" spans="5:5" x14ac:dyDescent="0.2">
      <c r="E39613" s="88"/>
    </row>
    <row r="39614" spans="5:5" x14ac:dyDescent="0.2">
      <c r="E39614" s="88"/>
    </row>
    <row r="39615" spans="5:5" x14ac:dyDescent="0.2">
      <c r="E39615" s="88"/>
    </row>
    <row r="39616" spans="5:5" x14ac:dyDescent="0.2">
      <c r="E39616" s="88"/>
    </row>
    <row r="39617" spans="5:5" x14ac:dyDescent="0.2">
      <c r="E39617" s="88"/>
    </row>
    <row r="39618" spans="5:5" x14ac:dyDescent="0.2">
      <c r="E39618" s="88"/>
    </row>
    <row r="39619" spans="5:5" x14ac:dyDescent="0.2">
      <c r="E39619" s="88"/>
    </row>
    <row r="39620" spans="5:5" x14ac:dyDescent="0.2">
      <c r="E39620" s="88"/>
    </row>
    <row r="39621" spans="5:5" x14ac:dyDescent="0.2">
      <c r="E39621" s="88"/>
    </row>
    <row r="39622" spans="5:5" x14ac:dyDescent="0.2">
      <c r="E39622" s="88"/>
    </row>
    <row r="39623" spans="5:5" x14ac:dyDescent="0.2">
      <c r="E39623" s="88"/>
    </row>
    <row r="39624" spans="5:5" x14ac:dyDescent="0.2">
      <c r="E39624" s="88"/>
    </row>
    <row r="39625" spans="5:5" x14ac:dyDescent="0.2">
      <c r="E39625" s="88"/>
    </row>
    <row r="39626" spans="5:5" x14ac:dyDescent="0.2">
      <c r="E39626" s="88"/>
    </row>
    <row r="39627" spans="5:5" x14ac:dyDescent="0.2">
      <c r="E39627" s="88"/>
    </row>
    <row r="39628" spans="5:5" x14ac:dyDescent="0.2">
      <c r="E39628" s="88"/>
    </row>
    <row r="39629" spans="5:5" x14ac:dyDescent="0.2">
      <c r="E39629" s="88"/>
    </row>
    <row r="39630" spans="5:5" x14ac:dyDescent="0.2">
      <c r="E39630" s="88"/>
    </row>
    <row r="39631" spans="5:5" x14ac:dyDescent="0.2">
      <c r="E39631" s="88"/>
    </row>
    <row r="39632" spans="5:5" x14ac:dyDescent="0.2">
      <c r="E39632" s="88"/>
    </row>
    <row r="39633" spans="5:5" x14ac:dyDescent="0.2">
      <c r="E39633" s="88"/>
    </row>
    <row r="39634" spans="5:5" x14ac:dyDescent="0.2">
      <c r="E39634" s="88"/>
    </row>
    <row r="39635" spans="5:5" x14ac:dyDescent="0.2">
      <c r="E39635" s="88"/>
    </row>
    <row r="39636" spans="5:5" x14ac:dyDescent="0.2">
      <c r="E39636" s="88"/>
    </row>
    <row r="39637" spans="5:5" x14ac:dyDescent="0.2">
      <c r="E39637" s="88"/>
    </row>
    <row r="39638" spans="5:5" x14ac:dyDescent="0.2">
      <c r="E39638" s="88"/>
    </row>
    <row r="39639" spans="5:5" x14ac:dyDescent="0.2">
      <c r="E39639" s="88"/>
    </row>
    <row r="39640" spans="5:5" x14ac:dyDescent="0.2">
      <c r="E39640" s="88"/>
    </row>
    <row r="39641" spans="5:5" x14ac:dyDescent="0.2">
      <c r="E39641" s="88"/>
    </row>
    <row r="39642" spans="5:5" x14ac:dyDescent="0.2">
      <c r="E39642" s="88"/>
    </row>
    <row r="39643" spans="5:5" x14ac:dyDescent="0.2">
      <c r="E39643" s="88"/>
    </row>
    <row r="39644" spans="5:5" x14ac:dyDescent="0.2">
      <c r="E39644" s="88"/>
    </row>
    <row r="39645" spans="5:5" x14ac:dyDescent="0.2">
      <c r="E39645" s="88"/>
    </row>
    <row r="39646" spans="5:5" x14ac:dyDescent="0.2">
      <c r="E39646" s="88"/>
    </row>
    <row r="39647" spans="5:5" x14ac:dyDescent="0.2">
      <c r="E39647" s="88"/>
    </row>
    <row r="39648" spans="5:5" x14ac:dyDescent="0.2">
      <c r="E39648" s="88"/>
    </row>
    <row r="39649" spans="5:5" x14ac:dyDescent="0.2">
      <c r="E39649" s="88"/>
    </row>
    <row r="39650" spans="5:5" x14ac:dyDescent="0.2">
      <c r="E39650" s="88"/>
    </row>
    <row r="39651" spans="5:5" x14ac:dyDescent="0.2">
      <c r="E39651" s="88"/>
    </row>
    <row r="39652" spans="5:5" x14ac:dyDescent="0.2">
      <c r="E39652" s="88"/>
    </row>
    <row r="39653" spans="5:5" x14ac:dyDescent="0.2">
      <c r="E39653" s="88"/>
    </row>
    <row r="39654" spans="5:5" x14ac:dyDescent="0.2">
      <c r="E39654" s="88"/>
    </row>
    <row r="39655" spans="5:5" x14ac:dyDescent="0.2">
      <c r="E39655" s="88"/>
    </row>
    <row r="39656" spans="5:5" x14ac:dyDescent="0.2">
      <c r="E39656" s="88"/>
    </row>
    <row r="39657" spans="5:5" x14ac:dyDescent="0.2">
      <c r="E39657" s="88"/>
    </row>
    <row r="39658" spans="5:5" x14ac:dyDescent="0.2">
      <c r="E39658" s="88"/>
    </row>
    <row r="39659" spans="5:5" x14ac:dyDescent="0.2">
      <c r="E39659" s="88"/>
    </row>
    <row r="39660" spans="5:5" x14ac:dyDescent="0.2">
      <c r="E39660" s="88"/>
    </row>
    <row r="39661" spans="5:5" x14ac:dyDescent="0.2">
      <c r="E39661" s="88"/>
    </row>
    <row r="39662" spans="5:5" x14ac:dyDescent="0.2">
      <c r="E39662" s="88"/>
    </row>
    <row r="39663" spans="5:5" x14ac:dyDescent="0.2">
      <c r="E39663" s="88"/>
    </row>
    <row r="39664" spans="5:5" x14ac:dyDescent="0.2">
      <c r="E39664" s="88"/>
    </row>
    <row r="39665" spans="5:5" x14ac:dyDescent="0.2">
      <c r="E39665" s="88"/>
    </row>
    <row r="39666" spans="5:5" x14ac:dyDescent="0.2">
      <c r="E39666" s="88"/>
    </row>
    <row r="39667" spans="5:5" x14ac:dyDescent="0.2">
      <c r="E39667" s="88"/>
    </row>
    <row r="39668" spans="5:5" x14ac:dyDescent="0.2">
      <c r="E39668" s="88"/>
    </row>
    <row r="39669" spans="5:5" x14ac:dyDescent="0.2">
      <c r="E39669" s="88"/>
    </row>
    <row r="39670" spans="5:5" x14ac:dyDescent="0.2">
      <c r="E39670" s="88"/>
    </row>
    <row r="39671" spans="5:5" x14ac:dyDescent="0.2">
      <c r="E39671" s="88"/>
    </row>
    <row r="39672" spans="5:5" x14ac:dyDescent="0.2">
      <c r="E39672" s="88"/>
    </row>
    <row r="39673" spans="5:5" x14ac:dyDescent="0.2">
      <c r="E39673" s="88"/>
    </row>
    <row r="39674" spans="5:5" x14ac:dyDescent="0.2">
      <c r="E39674" s="88"/>
    </row>
    <row r="39675" spans="5:5" x14ac:dyDescent="0.2">
      <c r="E39675" s="88"/>
    </row>
    <row r="39676" spans="5:5" x14ac:dyDescent="0.2">
      <c r="E39676" s="88"/>
    </row>
    <row r="39677" spans="5:5" x14ac:dyDescent="0.2">
      <c r="E39677" s="88"/>
    </row>
    <row r="39678" spans="5:5" x14ac:dyDescent="0.2">
      <c r="E39678" s="88"/>
    </row>
    <row r="39679" spans="5:5" x14ac:dyDescent="0.2">
      <c r="E39679" s="88"/>
    </row>
    <row r="39680" spans="5:5" x14ac:dyDescent="0.2">
      <c r="E39680" s="88"/>
    </row>
    <row r="39681" spans="5:5" x14ac:dyDescent="0.2">
      <c r="E39681" s="88"/>
    </row>
    <row r="39682" spans="5:5" x14ac:dyDescent="0.2">
      <c r="E39682" s="88"/>
    </row>
    <row r="39683" spans="5:5" x14ac:dyDescent="0.2">
      <c r="E39683" s="88"/>
    </row>
    <row r="39684" spans="5:5" x14ac:dyDescent="0.2">
      <c r="E39684" s="88"/>
    </row>
    <row r="39685" spans="5:5" x14ac:dyDescent="0.2">
      <c r="E39685" s="88"/>
    </row>
    <row r="39686" spans="5:5" x14ac:dyDescent="0.2">
      <c r="E39686" s="88"/>
    </row>
    <row r="39687" spans="5:5" x14ac:dyDescent="0.2">
      <c r="E39687" s="88"/>
    </row>
    <row r="39688" spans="5:5" x14ac:dyDescent="0.2">
      <c r="E39688" s="88"/>
    </row>
    <row r="39689" spans="5:5" x14ac:dyDescent="0.2">
      <c r="E39689" s="88"/>
    </row>
    <row r="39690" spans="5:5" x14ac:dyDescent="0.2">
      <c r="E39690" s="88"/>
    </row>
    <row r="39691" spans="5:5" x14ac:dyDescent="0.2">
      <c r="E39691" s="88"/>
    </row>
    <row r="39692" spans="5:5" x14ac:dyDescent="0.2">
      <c r="E39692" s="88"/>
    </row>
    <row r="39693" spans="5:5" x14ac:dyDescent="0.2">
      <c r="E39693" s="88"/>
    </row>
    <row r="39694" spans="5:5" x14ac:dyDescent="0.2">
      <c r="E39694" s="88"/>
    </row>
    <row r="39695" spans="5:5" x14ac:dyDescent="0.2">
      <c r="E39695" s="88"/>
    </row>
    <row r="39696" spans="5:5" x14ac:dyDescent="0.2">
      <c r="E39696" s="88"/>
    </row>
    <row r="39697" spans="5:5" x14ac:dyDescent="0.2">
      <c r="E39697" s="88"/>
    </row>
    <row r="39698" spans="5:5" x14ac:dyDescent="0.2">
      <c r="E39698" s="88"/>
    </row>
    <row r="39699" spans="5:5" x14ac:dyDescent="0.2">
      <c r="E39699" s="88"/>
    </row>
    <row r="39700" spans="5:5" x14ac:dyDescent="0.2">
      <c r="E39700" s="88"/>
    </row>
    <row r="39701" spans="5:5" x14ac:dyDescent="0.2">
      <c r="E39701" s="88"/>
    </row>
    <row r="39702" spans="5:5" x14ac:dyDescent="0.2">
      <c r="E39702" s="88"/>
    </row>
    <row r="39703" spans="5:5" x14ac:dyDescent="0.2">
      <c r="E39703" s="88"/>
    </row>
    <row r="39704" spans="5:5" x14ac:dyDescent="0.2">
      <c r="E39704" s="88"/>
    </row>
    <row r="39705" spans="5:5" x14ac:dyDescent="0.2">
      <c r="E39705" s="88"/>
    </row>
    <row r="39706" spans="5:5" x14ac:dyDescent="0.2">
      <c r="E39706" s="88"/>
    </row>
    <row r="39707" spans="5:5" x14ac:dyDescent="0.2">
      <c r="E39707" s="88"/>
    </row>
    <row r="39708" spans="5:5" x14ac:dyDescent="0.2">
      <c r="E39708" s="88"/>
    </row>
    <row r="39709" spans="5:5" x14ac:dyDescent="0.2">
      <c r="E39709" s="88"/>
    </row>
    <row r="39710" spans="5:5" x14ac:dyDescent="0.2">
      <c r="E39710" s="88"/>
    </row>
    <row r="39711" spans="5:5" x14ac:dyDescent="0.2">
      <c r="E39711" s="88"/>
    </row>
    <row r="39712" spans="5:5" x14ac:dyDescent="0.2">
      <c r="E39712" s="88"/>
    </row>
    <row r="39713" spans="5:5" x14ac:dyDescent="0.2">
      <c r="E39713" s="88"/>
    </row>
    <row r="39714" spans="5:5" x14ac:dyDescent="0.2">
      <c r="E39714" s="88"/>
    </row>
    <row r="39715" spans="5:5" x14ac:dyDescent="0.2">
      <c r="E39715" s="88"/>
    </row>
    <row r="39716" spans="5:5" x14ac:dyDescent="0.2">
      <c r="E39716" s="88"/>
    </row>
    <row r="39717" spans="5:5" x14ac:dyDescent="0.2">
      <c r="E39717" s="88"/>
    </row>
    <row r="39718" spans="5:5" x14ac:dyDescent="0.2">
      <c r="E39718" s="88"/>
    </row>
    <row r="39719" spans="5:5" x14ac:dyDescent="0.2">
      <c r="E39719" s="88"/>
    </row>
    <row r="39720" spans="5:5" x14ac:dyDescent="0.2">
      <c r="E39720" s="88"/>
    </row>
    <row r="39721" spans="5:5" x14ac:dyDescent="0.2">
      <c r="E39721" s="88"/>
    </row>
    <row r="39722" spans="5:5" x14ac:dyDescent="0.2">
      <c r="E39722" s="88"/>
    </row>
    <row r="39723" spans="5:5" x14ac:dyDescent="0.2">
      <c r="E39723" s="88"/>
    </row>
    <row r="39724" spans="5:5" x14ac:dyDescent="0.2">
      <c r="E39724" s="88"/>
    </row>
    <row r="39725" spans="5:5" x14ac:dyDescent="0.2">
      <c r="E39725" s="88"/>
    </row>
    <row r="39726" spans="5:5" x14ac:dyDescent="0.2">
      <c r="E39726" s="88"/>
    </row>
    <row r="39727" spans="5:5" x14ac:dyDescent="0.2">
      <c r="E39727" s="88"/>
    </row>
    <row r="39728" spans="5:5" x14ac:dyDescent="0.2">
      <c r="E39728" s="88"/>
    </row>
    <row r="39729" spans="5:5" x14ac:dyDescent="0.2">
      <c r="E39729" s="88"/>
    </row>
    <row r="39730" spans="5:5" x14ac:dyDescent="0.2">
      <c r="E39730" s="88"/>
    </row>
    <row r="39731" spans="5:5" x14ac:dyDescent="0.2">
      <c r="E39731" s="88"/>
    </row>
    <row r="39732" spans="5:5" x14ac:dyDescent="0.2">
      <c r="E39732" s="88"/>
    </row>
    <row r="39733" spans="5:5" x14ac:dyDescent="0.2">
      <c r="E39733" s="88"/>
    </row>
    <row r="39734" spans="5:5" x14ac:dyDescent="0.2">
      <c r="E39734" s="88"/>
    </row>
    <row r="39735" spans="5:5" x14ac:dyDescent="0.2">
      <c r="E39735" s="88"/>
    </row>
    <row r="39736" spans="5:5" x14ac:dyDescent="0.2">
      <c r="E39736" s="88"/>
    </row>
    <row r="39737" spans="5:5" x14ac:dyDescent="0.2">
      <c r="E39737" s="88"/>
    </row>
    <row r="39738" spans="5:5" x14ac:dyDescent="0.2">
      <c r="E39738" s="88"/>
    </row>
    <row r="39739" spans="5:5" x14ac:dyDescent="0.2">
      <c r="E39739" s="88"/>
    </row>
    <row r="39740" spans="5:5" x14ac:dyDescent="0.2">
      <c r="E39740" s="88"/>
    </row>
    <row r="39741" spans="5:5" x14ac:dyDescent="0.2">
      <c r="E39741" s="88"/>
    </row>
    <row r="39742" spans="5:5" x14ac:dyDescent="0.2">
      <c r="E39742" s="88"/>
    </row>
    <row r="39743" spans="5:5" x14ac:dyDescent="0.2">
      <c r="E39743" s="88"/>
    </row>
    <row r="39744" spans="5:5" x14ac:dyDescent="0.2">
      <c r="E39744" s="88"/>
    </row>
    <row r="39745" spans="5:5" x14ac:dyDescent="0.2">
      <c r="E39745" s="88"/>
    </row>
    <row r="39746" spans="5:5" x14ac:dyDescent="0.2">
      <c r="E39746" s="88"/>
    </row>
    <row r="39747" spans="5:5" x14ac:dyDescent="0.2">
      <c r="E39747" s="88"/>
    </row>
    <row r="39748" spans="5:5" x14ac:dyDescent="0.2">
      <c r="E39748" s="88"/>
    </row>
    <row r="39749" spans="5:5" x14ac:dyDescent="0.2">
      <c r="E39749" s="88"/>
    </row>
    <row r="39750" spans="5:5" x14ac:dyDescent="0.2">
      <c r="E39750" s="88"/>
    </row>
    <row r="39751" spans="5:5" x14ac:dyDescent="0.2">
      <c r="E39751" s="88"/>
    </row>
    <row r="39752" spans="5:5" x14ac:dyDescent="0.2">
      <c r="E39752" s="88"/>
    </row>
    <row r="39753" spans="5:5" x14ac:dyDescent="0.2">
      <c r="E39753" s="88"/>
    </row>
    <row r="39754" spans="5:5" x14ac:dyDescent="0.2">
      <c r="E39754" s="88"/>
    </row>
    <row r="39755" spans="5:5" x14ac:dyDescent="0.2">
      <c r="E39755" s="88"/>
    </row>
    <row r="39756" spans="5:5" x14ac:dyDescent="0.2">
      <c r="E39756" s="88"/>
    </row>
    <row r="39757" spans="5:5" x14ac:dyDescent="0.2">
      <c r="E39757" s="88"/>
    </row>
    <row r="39758" spans="5:5" x14ac:dyDescent="0.2">
      <c r="E39758" s="88"/>
    </row>
    <row r="39759" spans="5:5" x14ac:dyDescent="0.2">
      <c r="E39759" s="88"/>
    </row>
    <row r="39760" spans="5:5" x14ac:dyDescent="0.2">
      <c r="E39760" s="88"/>
    </row>
    <row r="39761" spans="5:5" x14ac:dyDescent="0.2">
      <c r="E39761" s="88"/>
    </row>
    <row r="39762" spans="5:5" x14ac:dyDescent="0.2">
      <c r="E39762" s="88"/>
    </row>
    <row r="39763" spans="5:5" x14ac:dyDescent="0.2">
      <c r="E39763" s="88"/>
    </row>
    <row r="39764" spans="5:5" x14ac:dyDescent="0.2">
      <c r="E39764" s="88"/>
    </row>
    <row r="39765" spans="5:5" x14ac:dyDescent="0.2">
      <c r="E39765" s="88"/>
    </row>
    <row r="39766" spans="5:5" x14ac:dyDescent="0.2">
      <c r="E39766" s="88"/>
    </row>
    <row r="39767" spans="5:5" x14ac:dyDescent="0.2">
      <c r="E39767" s="88"/>
    </row>
    <row r="39768" spans="5:5" x14ac:dyDescent="0.2">
      <c r="E39768" s="88"/>
    </row>
    <row r="39769" spans="5:5" x14ac:dyDescent="0.2">
      <c r="E39769" s="88"/>
    </row>
    <row r="39770" spans="5:5" x14ac:dyDescent="0.2">
      <c r="E39770" s="88"/>
    </row>
    <row r="39771" spans="5:5" x14ac:dyDescent="0.2">
      <c r="E39771" s="88"/>
    </row>
    <row r="39772" spans="5:5" x14ac:dyDescent="0.2">
      <c r="E39772" s="88"/>
    </row>
    <row r="39773" spans="5:5" x14ac:dyDescent="0.2">
      <c r="E39773" s="88"/>
    </row>
    <row r="39774" spans="5:5" x14ac:dyDescent="0.2">
      <c r="E39774" s="88"/>
    </row>
    <row r="39775" spans="5:5" x14ac:dyDescent="0.2">
      <c r="E39775" s="88"/>
    </row>
    <row r="39776" spans="5:5" x14ac:dyDescent="0.2">
      <c r="E39776" s="88"/>
    </row>
    <row r="39777" spans="5:5" x14ac:dyDescent="0.2">
      <c r="E39777" s="88"/>
    </row>
    <row r="39778" spans="5:5" x14ac:dyDescent="0.2">
      <c r="E39778" s="88"/>
    </row>
    <row r="39779" spans="5:5" x14ac:dyDescent="0.2">
      <c r="E39779" s="88"/>
    </row>
    <row r="39780" spans="5:5" x14ac:dyDescent="0.2">
      <c r="E39780" s="88"/>
    </row>
    <row r="39781" spans="5:5" x14ac:dyDescent="0.2">
      <c r="E39781" s="88"/>
    </row>
    <row r="39782" spans="5:5" x14ac:dyDescent="0.2">
      <c r="E39782" s="88"/>
    </row>
    <row r="39783" spans="5:5" x14ac:dyDescent="0.2">
      <c r="E39783" s="88"/>
    </row>
    <row r="39784" spans="5:5" x14ac:dyDescent="0.2">
      <c r="E39784" s="88"/>
    </row>
    <row r="39785" spans="5:5" x14ac:dyDescent="0.2">
      <c r="E39785" s="88"/>
    </row>
    <row r="39786" spans="5:5" x14ac:dyDescent="0.2">
      <c r="E39786" s="88"/>
    </row>
    <row r="39787" spans="5:5" x14ac:dyDescent="0.2">
      <c r="E39787" s="88"/>
    </row>
    <row r="39788" spans="5:5" x14ac:dyDescent="0.2">
      <c r="E39788" s="88"/>
    </row>
    <row r="39789" spans="5:5" x14ac:dyDescent="0.2">
      <c r="E39789" s="88"/>
    </row>
    <row r="39790" spans="5:5" x14ac:dyDescent="0.2">
      <c r="E39790" s="88"/>
    </row>
    <row r="39791" spans="5:5" x14ac:dyDescent="0.2">
      <c r="E39791" s="88"/>
    </row>
    <row r="39792" spans="5:5" x14ac:dyDescent="0.2">
      <c r="E39792" s="88"/>
    </row>
    <row r="39793" spans="5:5" x14ac:dyDescent="0.2">
      <c r="E39793" s="88"/>
    </row>
    <row r="39794" spans="5:5" x14ac:dyDescent="0.2">
      <c r="E39794" s="88"/>
    </row>
    <row r="39795" spans="5:5" x14ac:dyDescent="0.2">
      <c r="E39795" s="88"/>
    </row>
    <row r="39796" spans="5:5" x14ac:dyDescent="0.2">
      <c r="E39796" s="88"/>
    </row>
    <row r="39797" spans="5:5" x14ac:dyDescent="0.2">
      <c r="E39797" s="88"/>
    </row>
    <row r="39798" spans="5:5" x14ac:dyDescent="0.2">
      <c r="E39798" s="88"/>
    </row>
    <row r="39799" spans="5:5" x14ac:dyDescent="0.2">
      <c r="E39799" s="88"/>
    </row>
    <row r="39800" spans="5:5" x14ac:dyDescent="0.2">
      <c r="E39800" s="88"/>
    </row>
    <row r="39801" spans="5:5" x14ac:dyDescent="0.2">
      <c r="E39801" s="88"/>
    </row>
    <row r="39802" spans="5:5" x14ac:dyDescent="0.2">
      <c r="E39802" s="88"/>
    </row>
    <row r="39803" spans="5:5" x14ac:dyDescent="0.2">
      <c r="E39803" s="88"/>
    </row>
    <row r="39804" spans="5:5" x14ac:dyDescent="0.2">
      <c r="E39804" s="88"/>
    </row>
    <row r="39805" spans="5:5" x14ac:dyDescent="0.2">
      <c r="E39805" s="88"/>
    </row>
    <row r="39806" spans="5:5" x14ac:dyDescent="0.2">
      <c r="E39806" s="88"/>
    </row>
    <row r="39807" spans="5:5" x14ac:dyDescent="0.2">
      <c r="E39807" s="88"/>
    </row>
    <row r="39808" spans="5:5" x14ac:dyDescent="0.2">
      <c r="E39808" s="88"/>
    </row>
    <row r="39809" spans="5:5" x14ac:dyDescent="0.2">
      <c r="E39809" s="88"/>
    </row>
    <row r="39810" spans="5:5" x14ac:dyDescent="0.2">
      <c r="E39810" s="88"/>
    </row>
    <row r="39811" spans="5:5" x14ac:dyDescent="0.2">
      <c r="E39811" s="88"/>
    </row>
    <row r="39812" spans="5:5" x14ac:dyDescent="0.2">
      <c r="E39812" s="88"/>
    </row>
    <row r="39813" spans="5:5" x14ac:dyDescent="0.2">
      <c r="E39813" s="88"/>
    </row>
    <row r="39814" spans="5:5" x14ac:dyDescent="0.2">
      <c r="E39814" s="88"/>
    </row>
    <row r="39815" spans="5:5" x14ac:dyDescent="0.2">
      <c r="E39815" s="88"/>
    </row>
    <row r="39816" spans="5:5" x14ac:dyDescent="0.2">
      <c r="E39816" s="88"/>
    </row>
    <row r="39817" spans="5:5" x14ac:dyDescent="0.2">
      <c r="E39817" s="88"/>
    </row>
    <row r="39818" spans="5:5" x14ac:dyDescent="0.2">
      <c r="E39818" s="88"/>
    </row>
    <row r="39819" spans="5:5" x14ac:dyDescent="0.2">
      <c r="E39819" s="88"/>
    </row>
    <row r="39820" spans="5:5" x14ac:dyDescent="0.2">
      <c r="E39820" s="88"/>
    </row>
    <row r="39821" spans="5:5" x14ac:dyDescent="0.2">
      <c r="E39821" s="88"/>
    </row>
    <row r="39822" spans="5:5" x14ac:dyDescent="0.2">
      <c r="E39822" s="88"/>
    </row>
    <row r="39823" spans="5:5" x14ac:dyDescent="0.2">
      <c r="E39823" s="88"/>
    </row>
    <row r="39824" spans="5:5" x14ac:dyDescent="0.2">
      <c r="E39824" s="88"/>
    </row>
    <row r="39825" spans="5:5" x14ac:dyDescent="0.2">
      <c r="E39825" s="88"/>
    </row>
    <row r="39826" spans="5:5" x14ac:dyDescent="0.2">
      <c r="E39826" s="88"/>
    </row>
    <row r="39827" spans="5:5" x14ac:dyDescent="0.2">
      <c r="E39827" s="88"/>
    </row>
    <row r="39828" spans="5:5" x14ac:dyDescent="0.2">
      <c r="E39828" s="88"/>
    </row>
    <row r="39829" spans="5:5" x14ac:dyDescent="0.2">
      <c r="E39829" s="88"/>
    </row>
    <row r="39830" spans="5:5" x14ac:dyDescent="0.2">
      <c r="E39830" s="88"/>
    </row>
    <row r="39831" spans="5:5" x14ac:dyDescent="0.2">
      <c r="E39831" s="88"/>
    </row>
    <row r="39832" spans="5:5" x14ac:dyDescent="0.2">
      <c r="E39832" s="88"/>
    </row>
    <row r="39833" spans="5:5" x14ac:dyDescent="0.2">
      <c r="E39833" s="88"/>
    </row>
    <row r="39834" spans="5:5" x14ac:dyDescent="0.2">
      <c r="E39834" s="88"/>
    </row>
    <row r="39835" spans="5:5" x14ac:dyDescent="0.2">
      <c r="E39835" s="88"/>
    </row>
    <row r="39836" spans="5:5" x14ac:dyDescent="0.2">
      <c r="E39836" s="88"/>
    </row>
    <row r="39837" spans="5:5" x14ac:dyDescent="0.2">
      <c r="E39837" s="88"/>
    </row>
    <row r="39838" spans="5:5" x14ac:dyDescent="0.2">
      <c r="E39838" s="88"/>
    </row>
    <row r="39839" spans="5:5" x14ac:dyDescent="0.2">
      <c r="E39839" s="88"/>
    </row>
    <row r="39840" spans="5:5" x14ac:dyDescent="0.2">
      <c r="E39840" s="88"/>
    </row>
    <row r="39841" spans="5:5" x14ac:dyDescent="0.2">
      <c r="E39841" s="88"/>
    </row>
    <row r="39842" spans="5:5" x14ac:dyDescent="0.2">
      <c r="E39842" s="88"/>
    </row>
    <row r="39843" spans="5:5" x14ac:dyDescent="0.2">
      <c r="E39843" s="88"/>
    </row>
    <row r="39844" spans="5:5" x14ac:dyDescent="0.2">
      <c r="E39844" s="88"/>
    </row>
    <row r="39845" spans="5:5" x14ac:dyDescent="0.2">
      <c r="E39845" s="88"/>
    </row>
    <row r="39846" spans="5:5" x14ac:dyDescent="0.2">
      <c r="E39846" s="88"/>
    </row>
    <row r="39847" spans="5:5" x14ac:dyDescent="0.2">
      <c r="E39847" s="88"/>
    </row>
    <row r="39848" spans="5:5" x14ac:dyDescent="0.2">
      <c r="E39848" s="88"/>
    </row>
    <row r="39849" spans="5:5" x14ac:dyDescent="0.2">
      <c r="E39849" s="88"/>
    </row>
    <row r="39850" spans="5:5" x14ac:dyDescent="0.2">
      <c r="E39850" s="88"/>
    </row>
    <row r="39851" spans="5:5" x14ac:dyDescent="0.2">
      <c r="E39851" s="88"/>
    </row>
    <row r="39852" spans="5:5" x14ac:dyDescent="0.2">
      <c r="E39852" s="88"/>
    </row>
    <row r="39853" spans="5:5" x14ac:dyDescent="0.2">
      <c r="E39853" s="88"/>
    </row>
    <row r="39854" spans="5:5" x14ac:dyDescent="0.2">
      <c r="E39854" s="88"/>
    </row>
    <row r="39855" spans="5:5" x14ac:dyDescent="0.2">
      <c r="E39855" s="88"/>
    </row>
    <row r="39856" spans="5:5" x14ac:dyDescent="0.2">
      <c r="E39856" s="88"/>
    </row>
    <row r="39857" spans="5:5" x14ac:dyDescent="0.2">
      <c r="E39857" s="88"/>
    </row>
    <row r="39858" spans="5:5" x14ac:dyDescent="0.2">
      <c r="E39858" s="88"/>
    </row>
    <row r="39859" spans="5:5" x14ac:dyDescent="0.2">
      <c r="E39859" s="88"/>
    </row>
    <row r="39860" spans="5:5" x14ac:dyDescent="0.2">
      <c r="E39860" s="88"/>
    </row>
    <row r="39861" spans="5:5" x14ac:dyDescent="0.2">
      <c r="E39861" s="88"/>
    </row>
    <row r="39862" spans="5:5" x14ac:dyDescent="0.2">
      <c r="E39862" s="88"/>
    </row>
    <row r="39863" spans="5:5" x14ac:dyDescent="0.2">
      <c r="E39863" s="88"/>
    </row>
    <row r="39864" spans="5:5" x14ac:dyDescent="0.2">
      <c r="E39864" s="88"/>
    </row>
    <row r="39865" spans="5:5" x14ac:dyDescent="0.2">
      <c r="E39865" s="88"/>
    </row>
    <row r="39866" spans="5:5" x14ac:dyDescent="0.2">
      <c r="E39866" s="88"/>
    </row>
    <row r="39867" spans="5:5" x14ac:dyDescent="0.2">
      <c r="E39867" s="88"/>
    </row>
    <row r="39868" spans="5:5" x14ac:dyDescent="0.2">
      <c r="E39868" s="88"/>
    </row>
    <row r="39869" spans="5:5" x14ac:dyDescent="0.2">
      <c r="E39869" s="88"/>
    </row>
    <row r="39870" spans="5:5" x14ac:dyDescent="0.2">
      <c r="E39870" s="88"/>
    </row>
    <row r="39871" spans="5:5" x14ac:dyDescent="0.2">
      <c r="E39871" s="88"/>
    </row>
    <row r="39872" spans="5:5" x14ac:dyDescent="0.2">
      <c r="E39872" s="88"/>
    </row>
    <row r="39873" spans="5:5" x14ac:dyDescent="0.2">
      <c r="E39873" s="88"/>
    </row>
    <row r="39874" spans="5:5" x14ac:dyDescent="0.2">
      <c r="E39874" s="88"/>
    </row>
    <row r="39875" spans="5:5" x14ac:dyDescent="0.2">
      <c r="E39875" s="88"/>
    </row>
    <row r="39876" spans="5:5" x14ac:dyDescent="0.2">
      <c r="E39876" s="88"/>
    </row>
    <row r="39877" spans="5:5" x14ac:dyDescent="0.2">
      <c r="E39877" s="88"/>
    </row>
    <row r="39878" spans="5:5" x14ac:dyDescent="0.2">
      <c r="E39878" s="88"/>
    </row>
    <row r="39879" spans="5:5" x14ac:dyDescent="0.2">
      <c r="E39879" s="88"/>
    </row>
    <row r="39880" spans="5:5" x14ac:dyDescent="0.2">
      <c r="E39880" s="88"/>
    </row>
    <row r="39881" spans="5:5" x14ac:dyDescent="0.2">
      <c r="E39881" s="88"/>
    </row>
    <row r="39882" spans="5:5" x14ac:dyDescent="0.2">
      <c r="E39882" s="88"/>
    </row>
    <row r="39883" spans="5:5" x14ac:dyDescent="0.2">
      <c r="E39883" s="88"/>
    </row>
    <row r="39884" spans="5:5" x14ac:dyDescent="0.2">
      <c r="E39884" s="88"/>
    </row>
    <row r="39885" spans="5:5" x14ac:dyDescent="0.2">
      <c r="E39885" s="88"/>
    </row>
    <row r="39886" spans="5:5" x14ac:dyDescent="0.2">
      <c r="E39886" s="88"/>
    </row>
    <row r="39887" spans="5:5" x14ac:dyDescent="0.2">
      <c r="E39887" s="88"/>
    </row>
    <row r="39888" spans="5:5" x14ac:dyDescent="0.2">
      <c r="E39888" s="88"/>
    </row>
    <row r="39889" spans="5:5" x14ac:dyDescent="0.2">
      <c r="E39889" s="88"/>
    </row>
    <row r="39890" spans="5:5" x14ac:dyDescent="0.2">
      <c r="E39890" s="88"/>
    </row>
    <row r="39891" spans="5:5" x14ac:dyDescent="0.2">
      <c r="E39891" s="88"/>
    </row>
    <row r="39892" spans="5:5" x14ac:dyDescent="0.2">
      <c r="E39892" s="88"/>
    </row>
    <row r="39893" spans="5:5" x14ac:dyDescent="0.2">
      <c r="E39893" s="88"/>
    </row>
    <row r="39894" spans="5:5" x14ac:dyDescent="0.2">
      <c r="E39894" s="88"/>
    </row>
    <row r="39895" spans="5:5" x14ac:dyDescent="0.2">
      <c r="E39895" s="88"/>
    </row>
    <row r="39896" spans="5:5" x14ac:dyDescent="0.2">
      <c r="E39896" s="88"/>
    </row>
    <row r="39897" spans="5:5" x14ac:dyDescent="0.2">
      <c r="E39897" s="88"/>
    </row>
    <row r="39898" spans="5:5" x14ac:dyDescent="0.2">
      <c r="E39898" s="88"/>
    </row>
    <row r="39899" spans="5:5" x14ac:dyDescent="0.2">
      <c r="E39899" s="88"/>
    </row>
    <row r="39900" spans="5:5" x14ac:dyDescent="0.2">
      <c r="E39900" s="88"/>
    </row>
    <row r="39901" spans="5:5" x14ac:dyDescent="0.2">
      <c r="E39901" s="88"/>
    </row>
    <row r="39902" spans="5:5" x14ac:dyDescent="0.2">
      <c r="E39902" s="88"/>
    </row>
    <row r="39903" spans="5:5" x14ac:dyDescent="0.2">
      <c r="E39903" s="88"/>
    </row>
    <row r="39904" spans="5:5" x14ac:dyDescent="0.2">
      <c r="E39904" s="88"/>
    </row>
    <row r="39905" spans="5:5" x14ac:dyDescent="0.2">
      <c r="E39905" s="88"/>
    </row>
    <row r="39906" spans="5:5" x14ac:dyDescent="0.2">
      <c r="E39906" s="88"/>
    </row>
    <row r="39907" spans="5:5" x14ac:dyDescent="0.2">
      <c r="E39907" s="88"/>
    </row>
    <row r="39908" spans="5:5" x14ac:dyDescent="0.2">
      <c r="E39908" s="88"/>
    </row>
    <row r="39909" spans="5:5" x14ac:dyDescent="0.2">
      <c r="E39909" s="88"/>
    </row>
    <row r="39910" spans="5:5" x14ac:dyDescent="0.2">
      <c r="E39910" s="88"/>
    </row>
    <row r="39911" spans="5:5" x14ac:dyDescent="0.2">
      <c r="E39911" s="88"/>
    </row>
    <row r="39912" spans="5:5" x14ac:dyDescent="0.2">
      <c r="E39912" s="88"/>
    </row>
    <row r="39913" spans="5:5" x14ac:dyDescent="0.2">
      <c r="E39913" s="88"/>
    </row>
    <row r="39914" spans="5:5" x14ac:dyDescent="0.2">
      <c r="E39914" s="88"/>
    </row>
    <row r="39915" spans="5:5" x14ac:dyDescent="0.2">
      <c r="E39915" s="88"/>
    </row>
    <row r="39916" spans="5:5" x14ac:dyDescent="0.2">
      <c r="E39916" s="88"/>
    </row>
    <row r="39917" spans="5:5" x14ac:dyDescent="0.2">
      <c r="E39917" s="88"/>
    </row>
    <row r="39918" spans="5:5" x14ac:dyDescent="0.2">
      <c r="E39918" s="88"/>
    </row>
    <row r="39919" spans="5:5" x14ac:dyDescent="0.2">
      <c r="E39919" s="88"/>
    </row>
    <row r="39920" spans="5:5" x14ac:dyDescent="0.2">
      <c r="E39920" s="88"/>
    </row>
    <row r="39921" spans="5:5" x14ac:dyDescent="0.2">
      <c r="E39921" s="88"/>
    </row>
    <row r="39922" spans="5:5" x14ac:dyDescent="0.2">
      <c r="E39922" s="88"/>
    </row>
    <row r="39923" spans="5:5" x14ac:dyDescent="0.2">
      <c r="E39923" s="88"/>
    </row>
    <row r="39924" spans="5:5" x14ac:dyDescent="0.2">
      <c r="E39924" s="88"/>
    </row>
    <row r="39925" spans="5:5" x14ac:dyDescent="0.2">
      <c r="E39925" s="88"/>
    </row>
    <row r="39926" spans="5:5" x14ac:dyDescent="0.2">
      <c r="E39926" s="88"/>
    </row>
    <row r="39927" spans="5:5" x14ac:dyDescent="0.2">
      <c r="E39927" s="88"/>
    </row>
    <row r="39928" spans="5:5" x14ac:dyDescent="0.2">
      <c r="E39928" s="88"/>
    </row>
    <row r="39929" spans="5:5" x14ac:dyDescent="0.2">
      <c r="E39929" s="88"/>
    </row>
    <row r="39930" spans="5:5" x14ac:dyDescent="0.2">
      <c r="E39930" s="88"/>
    </row>
    <row r="39931" spans="5:5" x14ac:dyDescent="0.2">
      <c r="E39931" s="88"/>
    </row>
    <row r="39932" spans="5:5" x14ac:dyDescent="0.2">
      <c r="E39932" s="88"/>
    </row>
    <row r="39933" spans="5:5" x14ac:dyDescent="0.2">
      <c r="E39933" s="88"/>
    </row>
    <row r="39934" spans="5:5" x14ac:dyDescent="0.2">
      <c r="E39934" s="88"/>
    </row>
    <row r="39935" spans="5:5" x14ac:dyDescent="0.2">
      <c r="E39935" s="88"/>
    </row>
    <row r="39936" spans="5:5" x14ac:dyDescent="0.2">
      <c r="E39936" s="88"/>
    </row>
    <row r="39937" spans="5:5" x14ac:dyDescent="0.2">
      <c r="E39937" s="88"/>
    </row>
    <row r="39938" spans="5:5" x14ac:dyDescent="0.2">
      <c r="E39938" s="88"/>
    </row>
    <row r="39939" spans="5:5" x14ac:dyDescent="0.2">
      <c r="E39939" s="88"/>
    </row>
    <row r="39940" spans="5:5" x14ac:dyDescent="0.2">
      <c r="E39940" s="88"/>
    </row>
    <row r="39941" spans="5:5" x14ac:dyDescent="0.2">
      <c r="E39941" s="88"/>
    </row>
    <row r="39942" spans="5:5" x14ac:dyDescent="0.2">
      <c r="E39942" s="88"/>
    </row>
    <row r="39943" spans="5:5" x14ac:dyDescent="0.2">
      <c r="E39943" s="88"/>
    </row>
    <row r="39944" spans="5:5" x14ac:dyDescent="0.2">
      <c r="E39944" s="88"/>
    </row>
    <row r="39945" spans="5:5" x14ac:dyDescent="0.2">
      <c r="E39945" s="88"/>
    </row>
    <row r="39946" spans="5:5" x14ac:dyDescent="0.2">
      <c r="E39946" s="88"/>
    </row>
    <row r="39947" spans="5:5" x14ac:dyDescent="0.2">
      <c r="E39947" s="88"/>
    </row>
    <row r="39948" spans="5:5" x14ac:dyDescent="0.2">
      <c r="E39948" s="88"/>
    </row>
    <row r="39949" spans="5:5" x14ac:dyDescent="0.2">
      <c r="E39949" s="88"/>
    </row>
    <row r="39950" spans="5:5" x14ac:dyDescent="0.2">
      <c r="E39950" s="88"/>
    </row>
    <row r="39951" spans="5:5" x14ac:dyDescent="0.2">
      <c r="E39951" s="88"/>
    </row>
    <row r="39952" spans="5:5" x14ac:dyDescent="0.2">
      <c r="E39952" s="88"/>
    </row>
    <row r="39953" spans="5:5" x14ac:dyDescent="0.2">
      <c r="E39953" s="88"/>
    </row>
    <row r="39954" spans="5:5" x14ac:dyDescent="0.2">
      <c r="E39954" s="88"/>
    </row>
    <row r="39955" spans="5:5" x14ac:dyDescent="0.2">
      <c r="E39955" s="88"/>
    </row>
    <row r="39956" spans="5:5" x14ac:dyDescent="0.2">
      <c r="E39956" s="88"/>
    </row>
    <row r="39957" spans="5:5" x14ac:dyDescent="0.2">
      <c r="E39957" s="88"/>
    </row>
    <row r="39958" spans="5:5" x14ac:dyDescent="0.2">
      <c r="E39958" s="88"/>
    </row>
    <row r="39959" spans="5:5" x14ac:dyDescent="0.2">
      <c r="E39959" s="88"/>
    </row>
    <row r="39960" spans="5:5" x14ac:dyDescent="0.2">
      <c r="E39960" s="88"/>
    </row>
    <row r="39961" spans="5:5" x14ac:dyDescent="0.2">
      <c r="E39961" s="88"/>
    </row>
    <row r="39962" spans="5:5" x14ac:dyDescent="0.2">
      <c r="E39962" s="88"/>
    </row>
    <row r="39963" spans="5:5" x14ac:dyDescent="0.2">
      <c r="E39963" s="88"/>
    </row>
    <row r="39964" spans="5:5" x14ac:dyDescent="0.2">
      <c r="E39964" s="88"/>
    </row>
    <row r="39965" spans="5:5" x14ac:dyDescent="0.2">
      <c r="E39965" s="88"/>
    </row>
    <row r="39966" spans="5:5" x14ac:dyDescent="0.2">
      <c r="E39966" s="88"/>
    </row>
    <row r="39967" spans="5:5" x14ac:dyDescent="0.2">
      <c r="E39967" s="88"/>
    </row>
    <row r="39968" spans="5:5" x14ac:dyDescent="0.2">
      <c r="E39968" s="88"/>
    </row>
    <row r="39969" spans="5:5" x14ac:dyDescent="0.2">
      <c r="E39969" s="88"/>
    </row>
    <row r="39970" spans="5:5" x14ac:dyDescent="0.2">
      <c r="E39970" s="88"/>
    </row>
    <row r="39971" spans="5:5" x14ac:dyDescent="0.2">
      <c r="E39971" s="88"/>
    </row>
    <row r="39972" spans="5:5" x14ac:dyDescent="0.2">
      <c r="E39972" s="88"/>
    </row>
    <row r="39973" spans="5:5" x14ac:dyDescent="0.2">
      <c r="E39973" s="88"/>
    </row>
    <row r="39974" spans="5:5" x14ac:dyDescent="0.2">
      <c r="E39974" s="88"/>
    </row>
    <row r="39975" spans="5:5" x14ac:dyDescent="0.2">
      <c r="E39975" s="88"/>
    </row>
    <row r="39976" spans="5:5" x14ac:dyDescent="0.2">
      <c r="E39976" s="88"/>
    </row>
    <row r="39977" spans="5:5" x14ac:dyDescent="0.2">
      <c r="E39977" s="88"/>
    </row>
    <row r="39978" spans="5:5" x14ac:dyDescent="0.2">
      <c r="E39978" s="88"/>
    </row>
    <row r="39979" spans="5:5" x14ac:dyDescent="0.2">
      <c r="E39979" s="88"/>
    </row>
    <row r="39980" spans="5:5" x14ac:dyDescent="0.2">
      <c r="E39980" s="88"/>
    </row>
    <row r="39981" spans="5:5" x14ac:dyDescent="0.2">
      <c r="E39981" s="88"/>
    </row>
    <row r="39982" spans="5:5" x14ac:dyDescent="0.2">
      <c r="E39982" s="88"/>
    </row>
    <row r="39983" spans="5:5" x14ac:dyDescent="0.2">
      <c r="E39983" s="88"/>
    </row>
    <row r="39984" spans="5:5" x14ac:dyDescent="0.2">
      <c r="E39984" s="88"/>
    </row>
    <row r="39985" spans="5:5" x14ac:dyDescent="0.2">
      <c r="E39985" s="88"/>
    </row>
    <row r="39986" spans="5:5" x14ac:dyDescent="0.2">
      <c r="E39986" s="88"/>
    </row>
    <row r="39987" spans="5:5" x14ac:dyDescent="0.2">
      <c r="E39987" s="88"/>
    </row>
    <row r="39988" spans="5:5" x14ac:dyDescent="0.2">
      <c r="E39988" s="88"/>
    </row>
    <row r="39989" spans="5:5" x14ac:dyDescent="0.2">
      <c r="E39989" s="88"/>
    </row>
    <row r="39990" spans="5:5" x14ac:dyDescent="0.2">
      <c r="E39990" s="88"/>
    </row>
    <row r="39991" spans="5:5" x14ac:dyDescent="0.2">
      <c r="E39991" s="88"/>
    </row>
    <row r="39992" spans="5:5" x14ac:dyDescent="0.2">
      <c r="E39992" s="88"/>
    </row>
    <row r="39993" spans="5:5" x14ac:dyDescent="0.2">
      <c r="E39993" s="88"/>
    </row>
    <row r="39994" spans="5:5" x14ac:dyDescent="0.2">
      <c r="E39994" s="88"/>
    </row>
    <row r="39995" spans="5:5" x14ac:dyDescent="0.2">
      <c r="E39995" s="88"/>
    </row>
    <row r="39996" spans="5:5" x14ac:dyDescent="0.2">
      <c r="E39996" s="88"/>
    </row>
    <row r="39997" spans="5:5" x14ac:dyDescent="0.2">
      <c r="E39997" s="88"/>
    </row>
    <row r="39998" spans="5:5" x14ac:dyDescent="0.2">
      <c r="E39998" s="88"/>
    </row>
    <row r="39999" spans="5:5" x14ac:dyDescent="0.2">
      <c r="E39999" s="88"/>
    </row>
    <row r="40000" spans="5:5" x14ac:dyDescent="0.2">
      <c r="E40000" s="88"/>
    </row>
    <row r="40001" spans="5:5" x14ac:dyDescent="0.2">
      <c r="E40001" s="88"/>
    </row>
    <row r="40002" spans="5:5" x14ac:dyDescent="0.2">
      <c r="E40002" s="88"/>
    </row>
    <row r="40003" spans="5:5" x14ac:dyDescent="0.2">
      <c r="E40003" s="88"/>
    </row>
    <row r="40004" spans="5:5" x14ac:dyDescent="0.2">
      <c r="E40004" s="88"/>
    </row>
    <row r="40005" spans="5:5" x14ac:dyDescent="0.2">
      <c r="E40005" s="88"/>
    </row>
    <row r="40006" spans="5:5" x14ac:dyDescent="0.2">
      <c r="E40006" s="88"/>
    </row>
    <row r="40007" spans="5:5" x14ac:dyDescent="0.2">
      <c r="E40007" s="88"/>
    </row>
    <row r="40008" spans="5:5" x14ac:dyDescent="0.2">
      <c r="E40008" s="88"/>
    </row>
    <row r="40009" spans="5:5" x14ac:dyDescent="0.2">
      <c r="E40009" s="88"/>
    </row>
    <row r="40010" spans="5:5" x14ac:dyDescent="0.2">
      <c r="E40010" s="88"/>
    </row>
    <row r="40011" spans="5:5" x14ac:dyDescent="0.2">
      <c r="E40011" s="88"/>
    </row>
    <row r="40012" spans="5:5" x14ac:dyDescent="0.2">
      <c r="E40012" s="88"/>
    </row>
    <row r="40013" spans="5:5" x14ac:dyDescent="0.2">
      <c r="E40013" s="88"/>
    </row>
    <row r="40014" spans="5:5" x14ac:dyDescent="0.2">
      <c r="E40014" s="88"/>
    </row>
    <row r="40015" spans="5:5" x14ac:dyDescent="0.2">
      <c r="E40015" s="88"/>
    </row>
    <row r="40016" spans="5:5" x14ac:dyDescent="0.2">
      <c r="E40016" s="88"/>
    </row>
    <row r="40017" spans="5:5" x14ac:dyDescent="0.2">
      <c r="E40017" s="88"/>
    </row>
    <row r="40018" spans="5:5" x14ac:dyDescent="0.2">
      <c r="E40018" s="88"/>
    </row>
    <row r="40019" spans="5:5" x14ac:dyDescent="0.2">
      <c r="E40019" s="88"/>
    </row>
    <row r="40020" spans="5:5" x14ac:dyDescent="0.2">
      <c r="E40020" s="88"/>
    </row>
    <row r="40021" spans="5:5" x14ac:dyDescent="0.2">
      <c r="E40021" s="88"/>
    </row>
    <row r="40022" spans="5:5" x14ac:dyDescent="0.2">
      <c r="E40022" s="88"/>
    </row>
    <row r="40023" spans="5:5" x14ac:dyDescent="0.2">
      <c r="E40023" s="88"/>
    </row>
    <row r="40024" spans="5:5" x14ac:dyDescent="0.2">
      <c r="E40024" s="88"/>
    </row>
    <row r="40025" spans="5:5" x14ac:dyDescent="0.2">
      <c r="E40025" s="88"/>
    </row>
    <row r="40026" spans="5:5" x14ac:dyDescent="0.2">
      <c r="E40026" s="88"/>
    </row>
    <row r="40027" spans="5:5" x14ac:dyDescent="0.2">
      <c r="E40027" s="88"/>
    </row>
    <row r="40028" spans="5:5" x14ac:dyDescent="0.2">
      <c r="E40028" s="88"/>
    </row>
    <row r="40029" spans="5:5" x14ac:dyDescent="0.2">
      <c r="E40029" s="88"/>
    </row>
    <row r="40030" spans="5:5" x14ac:dyDescent="0.2">
      <c r="E40030" s="88"/>
    </row>
    <row r="40031" spans="5:5" x14ac:dyDescent="0.2">
      <c r="E40031" s="88"/>
    </row>
    <row r="40032" spans="5:5" x14ac:dyDescent="0.2">
      <c r="E40032" s="88"/>
    </row>
    <row r="40033" spans="5:5" x14ac:dyDescent="0.2">
      <c r="E40033" s="88"/>
    </row>
    <row r="40034" spans="5:5" x14ac:dyDescent="0.2">
      <c r="E40034" s="88"/>
    </row>
    <row r="40035" spans="5:5" x14ac:dyDescent="0.2">
      <c r="E40035" s="88"/>
    </row>
    <row r="40036" spans="5:5" x14ac:dyDescent="0.2">
      <c r="E40036" s="88"/>
    </row>
    <row r="40037" spans="5:5" x14ac:dyDescent="0.2">
      <c r="E40037" s="88"/>
    </row>
    <row r="40038" spans="5:5" x14ac:dyDescent="0.2">
      <c r="E40038" s="88"/>
    </row>
    <row r="40039" spans="5:5" x14ac:dyDescent="0.2">
      <c r="E40039" s="88"/>
    </row>
    <row r="40040" spans="5:5" x14ac:dyDescent="0.2">
      <c r="E40040" s="88"/>
    </row>
    <row r="40041" spans="5:5" x14ac:dyDescent="0.2">
      <c r="E40041" s="88"/>
    </row>
    <row r="40042" spans="5:5" x14ac:dyDescent="0.2">
      <c r="E40042" s="88"/>
    </row>
    <row r="40043" spans="5:5" x14ac:dyDescent="0.2">
      <c r="E40043" s="88"/>
    </row>
    <row r="40044" spans="5:5" x14ac:dyDescent="0.2">
      <c r="E40044" s="88"/>
    </row>
    <row r="40045" spans="5:5" x14ac:dyDescent="0.2">
      <c r="E40045" s="88"/>
    </row>
    <row r="40046" spans="5:5" x14ac:dyDescent="0.2">
      <c r="E40046" s="88"/>
    </row>
    <row r="40047" spans="5:5" x14ac:dyDescent="0.2">
      <c r="E40047" s="88"/>
    </row>
    <row r="40048" spans="5:5" x14ac:dyDescent="0.2">
      <c r="E40048" s="88"/>
    </row>
    <row r="40049" spans="5:5" x14ac:dyDescent="0.2">
      <c r="E40049" s="88"/>
    </row>
    <row r="40050" spans="5:5" x14ac:dyDescent="0.2">
      <c r="E40050" s="88"/>
    </row>
    <row r="40051" spans="5:5" x14ac:dyDescent="0.2">
      <c r="E40051" s="88"/>
    </row>
    <row r="40052" spans="5:5" x14ac:dyDescent="0.2">
      <c r="E40052" s="88"/>
    </row>
    <row r="40053" spans="5:5" x14ac:dyDescent="0.2">
      <c r="E40053" s="88"/>
    </row>
    <row r="40054" spans="5:5" x14ac:dyDescent="0.2">
      <c r="E40054" s="88"/>
    </row>
    <row r="40055" spans="5:5" x14ac:dyDescent="0.2">
      <c r="E40055" s="88"/>
    </row>
    <row r="40056" spans="5:5" x14ac:dyDescent="0.2">
      <c r="E40056" s="88"/>
    </row>
    <row r="40057" spans="5:5" x14ac:dyDescent="0.2">
      <c r="E40057" s="88"/>
    </row>
    <row r="40058" spans="5:5" x14ac:dyDescent="0.2">
      <c r="E40058" s="88"/>
    </row>
    <row r="40059" spans="5:5" x14ac:dyDescent="0.2">
      <c r="E40059" s="88"/>
    </row>
    <row r="40060" spans="5:5" x14ac:dyDescent="0.2">
      <c r="E40060" s="88"/>
    </row>
    <row r="40061" spans="5:5" x14ac:dyDescent="0.2">
      <c r="E40061" s="88"/>
    </row>
    <row r="40062" spans="5:5" x14ac:dyDescent="0.2">
      <c r="E40062" s="88"/>
    </row>
    <row r="40063" spans="5:5" x14ac:dyDescent="0.2">
      <c r="E40063" s="88"/>
    </row>
    <row r="40064" spans="5:5" x14ac:dyDescent="0.2">
      <c r="E40064" s="88"/>
    </row>
    <row r="40065" spans="5:5" x14ac:dyDescent="0.2">
      <c r="E40065" s="88"/>
    </row>
    <row r="40066" spans="5:5" x14ac:dyDescent="0.2">
      <c r="E40066" s="88"/>
    </row>
    <row r="40067" spans="5:5" x14ac:dyDescent="0.2">
      <c r="E40067" s="88"/>
    </row>
    <row r="40068" spans="5:5" x14ac:dyDescent="0.2">
      <c r="E40068" s="88"/>
    </row>
    <row r="40069" spans="5:5" x14ac:dyDescent="0.2">
      <c r="E40069" s="88"/>
    </row>
    <row r="40070" spans="5:5" x14ac:dyDescent="0.2">
      <c r="E40070" s="88"/>
    </row>
    <row r="40071" spans="5:5" x14ac:dyDescent="0.2">
      <c r="E40071" s="88"/>
    </row>
    <row r="40072" spans="5:5" x14ac:dyDescent="0.2">
      <c r="E40072" s="88"/>
    </row>
    <row r="40073" spans="5:5" x14ac:dyDescent="0.2">
      <c r="E40073" s="88"/>
    </row>
    <row r="40074" spans="5:5" x14ac:dyDescent="0.2">
      <c r="E40074" s="88"/>
    </row>
    <row r="40075" spans="5:5" x14ac:dyDescent="0.2">
      <c r="E40075" s="88"/>
    </row>
    <row r="40076" spans="5:5" x14ac:dyDescent="0.2">
      <c r="E40076" s="88"/>
    </row>
    <row r="40077" spans="5:5" x14ac:dyDescent="0.2">
      <c r="E40077" s="88"/>
    </row>
    <row r="40078" spans="5:5" x14ac:dyDescent="0.2">
      <c r="E40078" s="88"/>
    </row>
    <row r="40079" spans="5:5" x14ac:dyDescent="0.2">
      <c r="E40079" s="88"/>
    </row>
    <row r="40080" spans="5:5" x14ac:dyDescent="0.2">
      <c r="E40080" s="88"/>
    </row>
    <row r="40081" spans="5:5" x14ac:dyDescent="0.2">
      <c r="E40081" s="88"/>
    </row>
    <row r="40082" spans="5:5" x14ac:dyDescent="0.2">
      <c r="E40082" s="88"/>
    </row>
    <row r="40083" spans="5:5" x14ac:dyDescent="0.2">
      <c r="E40083" s="88"/>
    </row>
    <row r="40084" spans="5:5" x14ac:dyDescent="0.2">
      <c r="E40084" s="88"/>
    </row>
    <row r="40085" spans="5:5" x14ac:dyDescent="0.2">
      <c r="E40085" s="88"/>
    </row>
    <row r="40086" spans="5:5" x14ac:dyDescent="0.2">
      <c r="E40086" s="88"/>
    </row>
    <row r="40087" spans="5:5" x14ac:dyDescent="0.2">
      <c r="E40087" s="88"/>
    </row>
    <row r="40088" spans="5:5" x14ac:dyDescent="0.2">
      <c r="E40088" s="88"/>
    </row>
    <row r="40089" spans="5:5" x14ac:dyDescent="0.2">
      <c r="E40089" s="88"/>
    </row>
    <row r="40090" spans="5:5" x14ac:dyDescent="0.2">
      <c r="E40090" s="88"/>
    </row>
    <row r="40091" spans="5:5" x14ac:dyDescent="0.2">
      <c r="E40091" s="88"/>
    </row>
    <row r="40092" spans="5:5" x14ac:dyDescent="0.2">
      <c r="E40092" s="88"/>
    </row>
    <row r="40093" spans="5:5" x14ac:dyDescent="0.2">
      <c r="E40093" s="88"/>
    </row>
    <row r="40094" spans="5:5" x14ac:dyDescent="0.2">
      <c r="E40094" s="88"/>
    </row>
    <row r="40095" spans="5:5" x14ac:dyDescent="0.2">
      <c r="E40095" s="88"/>
    </row>
    <row r="40096" spans="5:5" x14ac:dyDescent="0.2">
      <c r="E40096" s="88"/>
    </row>
    <row r="40097" spans="5:5" x14ac:dyDescent="0.2">
      <c r="E40097" s="88"/>
    </row>
    <row r="40098" spans="5:5" x14ac:dyDescent="0.2">
      <c r="E40098" s="88"/>
    </row>
    <row r="40099" spans="5:5" x14ac:dyDescent="0.2">
      <c r="E40099" s="88"/>
    </row>
    <row r="40100" spans="5:5" x14ac:dyDescent="0.2">
      <c r="E40100" s="88"/>
    </row>
    <row r="40101" spans="5:5" x14ac:dyDescent="0.2">
      <c r="E40101" s="88"/>
    </row>
    <row r="40102" spans="5:5" x14ac:dyDescent="0.2">
      <c r="E40102" s="88"/>
    </row>
    <row r="40103" spans="5:5" x14ac:dyDescent="0.2">
      <c r="E40103" s="88"/>
    </row>
    <row r="40104" spans="5:5" x14ac:dyDescent="0.2">
      <c r="E40104" s="88"/>
    </row>
    <row r="40105" spans="5:5" x14ac:dyDescent="0.2">
      <c r="E40105" s="88"/>
    </row>
    <row r="40106" spans="5:5" x14ac:dyDescent="0.2">
      <c r="E40106" s="88"/>
    </row>
    <row r="40107" spans="5:5" x14ac:dyDescent="0.2">
      <c r="E40107" s="88"/>
    </row>
    <row r="40108" spans="5:5" x14ac:dyDescent="0.2">
      <c r="E40108" s="88"/>
    </row>
    <row r="40109" spans="5:5" x14ac:dyDescent="0.2">
      <c r="E40109" s="88"/>
    </row>
    <row r="40110" spans="5:5" x14ac:dyDescent="0.2">
      <c r="E40110" s="88"/>
    </row>
    <row r="40111" spans="5:5" x14ac:dyDescent="0.2">
      <c r="E40111" s="88"/>
    </row>
    <row r="40112" spans="5:5" x14ac:dyDescent="0.2">
      <c r="E40112" s="88"/>
    </row>
    <row r="40113" spans="5:5" x14ac:dyDescent="0.2">
      <c r="E40113" s="88"/>
    </row>
    <row r="40114" spans="5:5" x14ac:dyDescent="0.2">
      <c r="E40114" s="88"/>
    </row>
    <row r="40115" spans="5:5" x14ac:dyDescent="0.2">
      <c r="E40115" s="88"/>
    </row>
    <row r="40116" spans="5:5" x14ac:dyDescent="0.2">
      <c r="E40116" s="88"/>
    </row>
    <row r="40117" spans="5:5" x14ac:dyDescent="0.2">
      <c r="E40117" s="88"/>
    </row>
    <row r="40118" spans="5:5" x14ac:dyDescent="0.2">
      <c r="E40118" s="88"/>
    </row>
    <row r="40119" spans="5:5" x14ac:dyDescent="0.2">
      <c r="E40119" s="88"/>
    </row>
    <row r="40120" spans="5:5" x14ac:dyDescent="0.2">
      <c r="E40120" s="88"/>
    </row>
    <row r="40121" spans="5:5" x14ac:dyDescent="0.2">
      <c r="E40121" s="88"/>
    </row>
    <row r="40122" spans="5:5" x14ac:dyDescent="0.2">
      <c r="E40122" s="88"/>
    </row>
    <row r="40123" spans="5:5" x14ac:dyDescent="0.2">
      <c r="E40123" s="88"/>
    </row>
    <row r="40124" spans="5:5" x14ac:dyDescent="0.2">
      <c r="E40124" s="88"/>
    </row>
    <row r="40125" spans="5:5" x14ac:dyDescent="0.2">
      <c r="E40125" s="88"/>
    </row>
    <row r="40126" spans="5:5" x14ac:dyDescent="0.2">
      <c r="E40126" s="88"/>
    </row>
    <row r="40127" spans="5:5" x14ac:dyDescent="0.2">
      <c r="E40127" s="88"/>
    </row>
    <row r="40128" spans="5:5" x14ac:dyDescent="0.2">
      <c r="E40128" s="88"/>
    </row>
    <row r="40129" spans="5:5" x14ac:dyDescent="0.2">
      <c r="E40129" s="88"/>
    </row>
    <row r="40130" spans="5:5" x14ac:dyDescent="0.2">
      <c r="E40130" s="88"/>
    </row>
    <row r="40131" spans="5:5" x14ac:dyDescent="0.2">
      <c r="E40131" s="88"/>
    </row>
    <row r="40132" spans="5:5" x14ac:dyDescent="0.2">
      <c r="E40132" s="88"/>
    </row>
    <row r="40133" spans="5:5" x14ac:dyDescent="0.2">
      <c r="E40133" s="88"/>
    </row>
    <row r="40134" spans="5:5" x14ac:dyDescent="0.2">
      <c r="E40134" s="88"/>
    </row>
    <row r="40135" spans="5:5" x14ac:dyDescent="0.2">
      <c r="E40135" s="88"/>
    </row>
    <row r="40136" spans="5:5" x14ac:dyDescent="0.2">
      <c r="E40136" s="88"/>
    </row>
    <row r="40137" spans="5:5" x14ac:dyDescent="0.2">
      <c r="E40137" s="88"/>
    </row>
    <row r="40138" spans="5:5" x14ac:dyDescent="0.2">
      <c r="E40138" s="88"/>
    </row>
    <row r="40139" spans="5:5" x14ac:dyDescent="0.2">
      <c r="E40139" s="88"/>
    </row>
    <row r="40140" spans="5:5" x14ac:dyDescent="0.2">
      <c r="E40140" s="88"/>
    </row>
    <row r="40141" spans="5:5" x14ac:dyDescent="0.2">
      <c r="E40141" s="88"/>
    </row>
    <row r="40142" spans="5:5" x14ac:dyDescent="0.2">
      <c r="E40142" s="88"/>
    </row>
    <row r="40143" spans="5:5" x14ac:dyDescent="0.2">
      <c r="E40143" s="88"/>
    </row>
    <row r="40144" spans="5:5" x14ac:dyDescent="0.2">
      <c r="E40144" s="88"/>
    </row>
    <row r="40145" spans="5:5" x14ac:dyDescent="0.2">
      <c r="E40145" s="88"/>
    </row>
    <row r="40146" spans="5:5" x14ac:dyDescent="0.2">
      <c r="E40146" s="88"/>
    </row>
    <row r="40147" spans="5:5" x14ac:dyDescent="0.2">
      <c r="E40147" s="88"/>
    </row>
    <row r="40148" spans="5:5" x14ac:dyDescent="0.2">
      <c r="E40148" s="88"/>
    </row>
    <row r="40149" spans="5:5" x14ac:dyDescent="0.2">
      <c r="E40149" s="88"/>
    </row>
    <row r="40150" spans="5:5" x14ac:dyDescent="0.2">
      <c r="E40150" s="88"/>
    </row>
    <row r="40151" spans="5:5" x14ac:dyDescent="0.2">
      <c r="E40151" s="88"/>
    </row>
    <row r="40152" spans="5:5" x14ac:dyDescent="0.2">
      <c r="E40152" s="88"/>
    </row>
    <row r="40153" spans="5:5" x14ac:dyDescent="0.2">
      <c r="E40153" s="88"/>
    </row>
    <row r="40154" spans="5:5" x14ac:dyDescent="0.2">
      <c r="E40154" s="88"/>
    </row>
    <row r="40155" spans="5:5" x14ac:dyDescent="0.2">
      <c r="E40155" s="88"/>
    </row>
    <row r="40156" spans="5:5" x14ac:dyDescent="0.2">
      <c r="E40156" s="88"/>
    </row>
    <row r="40157" spans="5:5" x14ac:dyDescent="0.2">
      <c r="E40157" s="88"/>
    </row>
    <row r="40158" spans="5:5" x14ac:dyDescent="0.2">
      <c r="E40158" s="88"/>
    </row>
    <row r="40159" spans="5:5" x14ac:dyDescent="0.2">
      <c r="E40159" s="88"/>
    </row>
    <row r="40160" spans="5:5" x14ac:dyDescent="0.2">
      <c r="E40160" s="88"/>
    </row>
    <row r="40161" spans="5:5" x14ac:dyDescent="0.2">
      <c r="E40161" s="88"/>
    </row>
    <row r="40162" spans="5:5" x14ac:dyDescent="0.2">
      <c r="E40162" s="88"/>
    </row>
    <row r="40163" spans="5:5" x14ac:dyDescent="0.2">
      <c r="E40163" s="88"/>
    </row>
    <row r="40164" spans="5:5" x14ac:dyDescent="0.2">
      <c r="E40164" s="88"/>
    </row>
    <row r="40165" spans="5:5" x14ac:dyDescent="0.2">
      <c r="E40165" s="88"/>
    </row>
    <row r="40166" spans="5:5" x14ac:dyDescent="0.2">
      <c r="E40166" s="88"/>
    </row>
    <row r="40167" spans="5:5" x14ac:dyDescent="0.2">
      <c r="E40167" s="88"/>
    </row>
    <row r="40168" spans="5:5" x14ac:dyDescent="0.2">
      <c r="E40168" s="88"/>
    </row>
    <row r="40169" spans="5:5" x14ac:dyDescent="0.2">
      <c r="E40169" s="88"/>
    </row>
    <row r="40170" spans="5:5" x14ac:dyDescent="0.2">
      <c r="E40170" s="88"/>
    </row>
    <row r="40171" spans="5:5" x14ac:dyDescent="0.2">
      <c r="E40171" s="88"/>
    </row>
    <row r="40172" spans="5:5" x14ac:dyDescent="0.2">
      <c r="E40172" s="88"/>
    </row>
    <row r="40173" spans="5:5" x14ac:dyDescent="0.2">
      <c r="E40173" s="88"/>
    </row>
    <row r="40174" spans="5:5" x14ac:dyDescent="0.2">
      <c r="E40174" s="88"/>
    </row>
    <row r="40175" spans="5:5" x14ac:dyDescent="0.2">
      <c r="E40175" s="88"/>
    </row>
    <row r="40176" spans="5:5" x14ac:dyDescent="0.2">
      <c r="E40176" s="88"/>
    </row>
    <row r="40177" spans="5:5" x14ac:dyDescent="0.2">
      <c r="E40177" s="88"/>
    </row>
    <row r="40178" spans="5:5" x14ac:dyDescent="0.2">
      <c r="E40178" s="88"/>
    </row>
    <row r="40179" spans="5:5" x14ac:dyDescent="0.2">
      <c r="E40179" s="88"/>
    </row>
    <row r="40180" spans="5:5" x14ac:dyDescent="0.2">
      <c r="E40180" s="88"/>
    </row>
    <row r="40181" spans="5:5" x14ac:dyDescent="0.2">
      <c r="E40181" s="88"/>
    </row>
    <row r="40182" spans="5:5" x14ac:dyDescent="0.2">
      <c r="E40182" s="88"/>
    </row>
    <row r="40183" spans="5:5" x14ac:dyDescent="0.2">
      <c r="E40183" s="88"/>
    </row>
    <row r="40184" spans="5:5" x14ac:dyDescent="0.2">
      <c r="E40184" s="88"/>
    </row>
    <row r="40185" spans="5:5" x14ac:dyDescent="0.2">
      <c r="E40185" s="88"/>
    </row>
    <row r="40186" spans="5:5" x14ac:dyDescent="0.2">
      <c r="E40186" s="88"/>
    </row>
    <row r="40187" spans="5:5" x14ac:dyDescent="0.2">
      <c r="E40187" s="88"/>
    </row>
    <row r="40188" spans="5:5" x14ac:dyDescent="0.2">
      <c r="E40188" s="88"/>
    </row>
    <row r="40189" spans="5:5" x14ac:dyDescent="0.2">
      <c r="E40189" s="88"/>
    </row>
    <row r="40190" spans="5:5" x14ac:dyDescent="0.2">
      <c r="E40190" s="88"/>
    </row>
    <row r="40191" spans="5:5" x14ac:dyDescent="0.2">
      <c r="E40191" s="88"/>
    </row>
    <row r="40192" spans="5:5" x14ac:dyDescent="0.2">
      <c r="E40192" s="88"/>
    </row>
    <row r="40193" spans="5:5" x14ac:dyDescent="0.2">
      <c r="E40193" s="88"/>
    </row>
    <row r="40194" spans="5:5" x14ac:dyDescent="0.2">
      <c r="E40194" s="88"/>
    </row>
    <row r="40195" spans="5:5" x14ac:dyDescent="0.2">
      <c r="E40195" s="88"/>
    </row>
    <row r="40196" spans="5:5" x14ac:dyDescent="0.2">
      <c r="E40196" s="88"/>
    </row>
    <row r="40197" spans="5:5" x14ac:dyDescent="0.2">
      <c r="E40197" s="88"/>
    </row>
    <row r="40198" spans="5:5" x14ac:dyDescent="0.2">
      <c r="E40198" s="88"/>
    </row>
    <row r="40199" spans="5:5" x14ac:dyDescent="0.2">
      <c r="E40199" s="88"/>
    </row>
    <row r="40200" spans="5:5" x14ac:dyDescent="0.2">
      <c r="E40200" s="88"/>
    </row>
    <row r="40201" spans="5:5" x14ac:dyDescent="0.2">
      <c r="E40201" s="88"/>
    </row>
    <row r="40202" spans="5:5" x14ac:dyDescent="0.2">
      <c r="E40202" s="88"/>
    </row>
    <row r="40203" spans="5:5" x14ac:dyDescent="0.2">
      <c r="E40203" s="88"/>
    </row>
    <row r="40204" spans="5:5" x14ac:dyDescent="0.2">
      <c r="E40204" s="88"/>
    </row>
    <row r="40205" spans="5:5" x14ac:dyDescent="0.2">
      <c r="E40205" s="88"/>
    </row>
    <row r="40206" spans="5:5" x14ac:dyDescent="0.2">
      <c r="E40206" s="88"/>
    </row>
    <row r="40207" spans="5:5" x14ac:dyDescent="0.2">
      <c r="E40207" s="88"/>
    </row>
    <row r="40208" spans="5:5" x14ac:dyDescent="0.2">
      <c r="E40208" s="88"/>
    </row>
    <row r="40209" spans="5:5" x14ac:dyDescent="0.2">
      <c r="E40209" s="88"/>
    </row>
    <row r="40210" spans="5:5" x14ac:dyDescent="0.2">
      <c r="E40210" s="88"/>
    </row>
    <row r="40211" spans="5:5" x14ac:dyDescent="0.2">
      <c r="E40211" s="88"/>
    </row>
    <row r="40212" spans="5:5" x14ac:dyDescent="0.2">
      <c r="E40212" s="88"/>
    </row>
    <row r="40213" spans="5:5" x14ac:dyDescent="0.2">
      <c r="E40213" s="88"/>
    </row>
    <row r="40214" spans="5:5" x14ac:dyDescent="0.2">
      <c r="E40214" s="88"/>
    </row>
    <row r="40215" spans="5:5" x14ac:dyDescent="0.2">
      <c r="E40215" s="88"/>
    </row>
    <row r="40216" spans="5:5" x14ac:dyDescent="0.2">
      <c r="E40216" s="88"/>
    </row>
    <row r="40217" spans="5:5" x14ac:dyDescent="0.2">
      <c r="E40217" s="88"/>
    </row>
    <row r="40218" spans="5:5" x14ac:dyDescent="0.2">
      <c r="E40218" s="88"/>
    </row>
    <row r="40219" spans="5:5" x14ac:dyDescent="0.2">
      <c r="E40219" s="88"/>
    </row>
    <row r="40220" spans="5:5" x14ac:dyDescent="0.2">
      <c r="E40220" s="88"/>
    </row>
    <row r="40221" spans="5:5" x14ac:dyDescent="0.2">
      <c r="E40221" s="88"/>
    </row>
    <row r="40222" spans="5:5" x14ac:dyDescent="0.2">
      <c r="E40222" s="88"/>
    </row>
    <row r="40223" spans="5:5" x14ac:dyDescent="0.2">
      <c r="E40223" s="88"/>
    </row>
    <row r="40224" spans="5:5" x14ac:dyDescent="0.2">
      <c r="E40224" s="88"/>
    </row>
    <row r="40225" spans="5:5" x14ac:dyDescent="0.2">
      <c r="E40225" s="88"/>
    </row>
    <row r="40226" spans="5:5" x14ac:dyDescent="0.2">
      <c r="E40226" s="88"/>
    </row>
    <row r="40227" spans="5:5" x14ac:dyDescent="0.2">
      <c r="E40227" s="88"/>
    </row>
    <row r="40228" spans="5:5" x14ac:dyDescent="0.2">
      <c r="E40228" s="88"/>
    </row>
    <row r="40229" spans="5:5" x14ac:dyDescent="0.2">
      <c r="E40229" s="88"/>
    </row>
    <row r="40230" spans="5:5" x14ac:dyDescent="0.2">
      <c r="E40230" s="88"/>
    </row>
    <row r="40231" spans="5:5" x14ac:dyDescent="0.2">
      <c r="E40231" s="88"/>
    </row>
    <row r="40232" spans="5:5" x14ac:dyDescent="0.2">
      <c r="E40232" s="88"/>
    </row>
    <row r="40233" spans="5:5" x14ac:dyDescent="0.2">
      <c r="E40233" s="88"/>
    </row>
    <row r="40234" spans="5:5" x14ac:dyDescent="0.2">
      <c r="E40234" s="88"/>
    </row>
    <row r="40235" spans="5:5" x14ac:dyDescent="0.2">
      <c r="E40235" s="88"/>
    </row>
    <row r="40236" spans="5:5" x14ac:dyDescent="0.2">
      <c r="E40236" s="88"/>
    </row>
    <row r="40237" spans="5:5" x14ac:dyDescent="0.2">
      <c r="E40237" s="88"/>
    </row>
    <row r="40238" spans="5:5" x14ac:dyDescent="0.2">
      <c r="E40238" s="88"/>
    </row>
    <row r="40239" spans="5:5" x14ac:dyDescent="0.2">
      <c r="E40239" s="88"/>
    </row>
    <row r="40240" spans="5:5" x14ac:dyDescent="0.2">
      <c r="E40240" s="88"/>
    </row>
    <row r="40241" spans="5:5" x14ac:dyDescent="0.2">
      <c r="E40241" s="88"/>
    </row>
    <row r="40242" spans="5:5" x14ac:dyDescent="0.2">
      <c r="E40242" s="88"/>
    </row>
    <row r="40243" spans="5:5" x14ac:dyDescent="0.2">
      <c r="E40243" s="88"/>
    </row>
    <row r="40244" spans="5:5" x14ac:dyDescent="0.2">
      <c r="E40244" s="88"/>
    </row>
    <row r="40245" spans="5:5" x14ac:dyDescent="0.2">
      <c r="E40245" s="88"/>
    </row>
    <row r="40246" spans="5:5" x14ac:dyDescent="0.2">
      <c r="E40246" s="88"/>
    </row>
    <row r="40247" spans="5:5" x14ac:dyDescent="0.2">
      <c r="E40247" s="88"/>
    </row>
    <row r="40248" spans="5:5" x14ac:dyDescent="0.2">
      <c r="E40248" s="88"/>
    </row>
    <row r="40249" spans="5:5" x14ac:dyDescent="0.2">
      <c r="E40249" s="88"/>
    </row>
    <row r="40250" spans="5:5" x14ac:dyDescent="0.2">
      <c r="E40250" s="88"/>
    </row>
    <row r="40251" spans="5:5" x14ac:dyDescent="0.2">
      <c r="E40251" s="88"/>
    </row>
    <row r="40252" spans="5:5" x14ac:dyDescent="0.2">
      <c r="E40252" s="88"/>
    </row>
    <row r="40253" spans="5:5" x14ac:dyDescent="0.2">
      <c r="E40253" s="88"/>
    </row>
    <row r="40254" spans="5:5" x14ac:dyDescent="0.2">
      <c r="E40254" s="88"/>
    </row>
    <row r="40255" spans="5:5" x14ac:dyDescent="0.2">
      <c r="E40255" s="88"/>
    </row>
    <row r="40256" spans="5:5" x14ac:dyDescent="0.2">
      <c r="E40256" s="88"/>
    </row>
    <row r="40257" spans="5:5" x14ac:dyDescent="0.2">
      <c r="E40257" s="88"/>
    </row>
    <row r="40258" spans="5:5" x14ac:dyDescent="0.2">
      <c r="E40258" s="88"/>
    </row>
    <row r="40259" spans="5:5" x14ac:dyDescent="0.2">
      <c r="E40259" s="88"/>
    </row>
    <row r="40260" spans="5:5" x14ac:dyDescent="0.2">
      <c r="E40260" s="88"/>
    </row>
    <row r="40261" spans="5:5" x14ac:dyDescent="0.2">
      <c r="E40261" s="88"/>
    </row>
    <row r="40262" spans="5:5" x14ac:dyDescent="0.2">
      <c r="E40262" s="88"/>
    </row>
    <row r="40263" spans="5:5" x14ac:dyDescent="0.2">
      <c r="E40263" s="88"/>
    </row>
    <row r="40264" spans="5:5" x14ac:dyDescent="0.2">
      <c r="E40264" s="88"/>
    </row>
    <row r="40265" spans="5:5" x14ac:dyDescent="0.2">
      <c r="E40265" s="88"/>
    </row>
    <row r="40266" spans="5:5" x14ac:dyDescent="0.2">
      <c r="E40266" s="88"/>
    </row>
    <row r="40267" spans="5:5" x14ac:dyDescent="0.2">
      <c r="E40267" s="88"/>
    </row>
    <row r="40268" spans="5:5" x14ac:dyDescent="0.2">
      <c r="E40268" s="88"/>
    </row>
    <row r="40269" spans="5:5" x14ac:dyDescent="0.2">
      <c r="E40269" s="88"/>
    </row>
    <row r="40270" spans="5:5" x14ac:dyDescent="0.2">
      <c r="E40270" s="88"/>
    </row>
    <row r="40271" spans="5:5" x14ac:dyDescent="0.2">
      <c r="E40271" s="88"/>
    </row>
    <row r="40272" spans="5:5" x14ac:dyDescent="0.2">
      <c r="E40272" s="88"/>
    </row>
    <row r="40273" spans="5:5" x14ac:dyDescent="0.2">
      <c r="E40273" s="88"/>
    </row>
    <row r="40274" spans="5:5" x14ac:dyDescent="0.2">
      <c r="E40274" s="88"/>
    </row>
    <row r="40275" spans="5:5" x14ac:dyDescent="0.2">
      <c r="E40275" s="88"/>
    </row>
    <row r="40276" spans="5:5" x14ac:dyDescent="0.2">
      <c r="E40276" s="88"/>
    </row>
    <row r="40277" spans="5:5" x14ac:dyDescent="0.2">
      <c r="E40277" s="88"/>
    </row>
    <row r="40278" spans="5:5" x14ac:dyDescent="0.2">
      <c r="E40278" s="88"/>
    </row>
    <row r="40279" spans="5:5" x14ac:dyDescent="0.2">
      <c r="E40279" s="88"/>
    </row>
    <row r="40280" spans="5:5" x14ac:dyDescent="0.2">
      <c r="E40280" s="88"/>
    </row>
    <row r="40281" spans="5:5" x14ac:dyDescent="0.2">
      <c r="E40281" s="88"/>
    </row>
    <row r="40282" spans="5:5" x14ac:dyDescent="0.2">
      <c r="E40282" s="88"/>
    </row>
    <row r="40283" spans="5:5" x14ac:dyDescent="0.2">
      <c r="E40283" s="88"/>
    </row>
    <row r="40284" spans="5:5" x14ac:dyDescent="0.2">
      <c r="E40284" s="88"/>
    </row>
    <row r="40285" spans="5:5" x14ac:dyDescent="0.2">
      <c r="E40285" s="88"/>
    </row>
    <row r="40286" spans="5:5" x14ac:dyDescent="0.2">
      <c r="E40286" s="88"/>
    </row>
    <row r="40287" spans="5:5" x14ac:dyDescent="0.2">
      <c r="E40287" s="88"/>
    </row>
    <row r="40288" spans="5:5" x14ac:dyDescent="0.2">
      <c r="E40288" s="88"/>
    </row>
    <row r="40289" spans="5:5" x14ac:dyDescent="0.2">
      <c r="E40289" s="88"/>
    </row>
    <row r="40290" spans="5:5" x14ac:dyDescent="0.2">
      <c r="E40290" s="88"/>
    </row>
    <row r="40291" spans="5:5" x14ac:dyDescent="0.2">
      <c r="E40291" s="88"/>
    </row>
    <row r="40292" spans="5:5" x14ac:dyDescent="0.2">
      <c r="E40292" s="88"/>
    </row>
    <row r="40293" spans="5:5" x14ac:dyDescent="0.2">
      <c r="E40293" s="88"/>
    </row>
    <row r="40294" spans="5:5" x14ac:dyDescent="0.2">
      <c r="E40294" s="88"/>
    </row>
    <row r="40295" spans="5:5" x14ac:dyDescent="0.2">
      <c r="E40295" s="88"/>
    </row>
    <row r="40296" spans="5:5" x14ac:dyDescent="0.2">
      <c r="E40296" s="88"/>
    </row>
    <row r="40297" spans="5:5" x14ac:dyDescent="0.2">
      <c r="E40297" s="88"/>
    </row>
    <row r="40298" spans="5:5" x14ac:dyDescent="0.2">
      <c r="E40298" s="88"/>
    </row>
    <row r="40299" spans="5:5" x14ac:dyDescent="0.2">
      <c r="E40299" s="88"/>
    </row>
    <row r="40300" spans="5:5" x14ac:dyDescent="0.2">
      <c r="E40300" s="88"/>
    </row>
    <row r="40301" spans="5:5" x14ac:dyDescent="0.2">
      <c r="E40301" s="88"/>
    </row>
    <row r="40302" spans="5:5" x14ac:dyDescent="0.2">
      <c r="E40302" s="88"/>
    </row>
    <row r="40303" spans="5:5" x14ac:dyDescent="0.2">
      <c r="E40303" s="88"/>
    </row>
    <row r="40304" spans="5:5" x14ac:dyDescent="0.2">
      <c r="E40304" s="88"/>
    </row>
    <row r="40305" spans="5:5" x14ac:dyDescent="0.2">
      <c r="E40305" s="88"/>
    </row>
    <row r="40306" spans="5:5" x14ac:dyDescent="0.2">
      <c r="E40306" s="88"/>
    </row>
    <row r="40307" spans="5:5" x14ac:dyDescent="0.2">
      <c r="E40307" s="88"/>
    </row>
    <row r="40308" spans="5:5" x14ac:dyDescent="0.2">
      <c r="E40308" s="88"/>
    </row>
    <row r="40309" spans="5:5" x14ac:dyDescent="0.2">
      <c r="E40309" s="88"/>
    </row>
    <row r="40310" spans="5:5" x14ac:dyDescent="0.2">
      <c r="E40310" s="88"/>
    </row>
    <row r="40311" spans="5:5" x14ac:dyDescent="0.2">
      <c r="E40311" s="88"/>
    </row>
    <row r="40312" spans="5:5" x14ac:dyDescent="0.2">
      <c r="E40312" s="88"/>
    </row>
    <row r="40313" spans="5:5" x14ac:dyDescent="0.2">
      <c r="E40313" s="88"/>
    </row>
    <row r="40314" spans="5:5" x14ac:dyDescent="0.2">
      <c r="E40314" s="88"/>
    </row>
    <row r="40315" spans="5:5" x14ac:dyDescent="0.2">
      <c r="E40315" s="88"/>
    </row>
    <row r="40316" spans="5:5" x14ac:dyDescent="0.2">
      <c r="E40316" s="88"/>
    </row>
    <row r="40317" spans="5:5" x14ac:dyDescent="0.2">
      <c r="E40317" s="88"/>
    </row>
    <row r="40318" spans="5:5" x14ac:dyDescent="0.2">
      <c r="E40318" s="88"/>
    </row>
    <row r="40319" spans="5:5" x14ac:dyDescent="0.2">
      <c r="E40319" s="88"/>
    </row>
    <row r="40320" spans="5:5" x14ac:dyDescent="0.2">
      <c r="E40320" s="88"/>
    </row>
    <row r="40321" spans="5:5" x14ac:dyDescent="0.2">
      <c r="E40321" s="88"/>
    </row>
    <row r="40322" spans="5:5" x14ac:dyDescent="0.2">
      <c r="E40322" s="88"/>
    </row>
    <row r="40323" spans="5:5" x14ac:dyDescent="0.2">
      <c r="E40323" s="88"/>
    </row>
    <row r="40324" spans="5:5" x14ac:dyDescent="0.2">
      <c r="E40324" s="88"/>
    </row>
    <row r="40325" spans="5:5" x14ac:dyDescent="0.2">
      <c r="E40325" s="88"/>
    </row>
    <row r="40326" spans="5:5" x14ac:dyDescent="0.2">
      <c r="E40326" s="88"/>
    </row>
    <row r="40327" spans="5:5" x14ac:dyDescent="0.2">
      <c r="E40327" s="88"/>
    </row>
    <row r="40328" spans="5:5" x14ac:dyDescent="0.2">
      <c r="E40328" s="88"/>
    </row>
    <row r="40329" spans="5:5" x14ac:dyDescent="0.2">
      <c r="E40329" s="88"/>
    </row>
    <row r="40330" spans="5:5" x14ac:dyDescent="0.2">
      <c r="E40330" s="88"/>
    </row>
    <row r="40331" spans="5:5" x14ac:dyDescent="0.2">
      <c r="E40331" s="88"/>
    </row>
    <row r="40332" spans="5:5" x14ac:dyDescent="0.2">
      <c r="E40332" s="88"/>
    </row>
    <row r="40333" spans="5:5" x14ac:dyDescent="0.2">
      <c r="E40333" s="88"/>
    </row>
    <row r="40334" spans="5:5" x14ac:dyDescent="0.2">
      <c r="E40334" s="88"/>
    </row>
    <row r="40335" spans="5:5" x14ac:dyDescent="0.2">
      <c r="E40335" s="88"/>
    </row>
    <row r="40336" spans="5:5" x14ac:dyDescent="0.2">
      <c r="E40336" s="88"/>
    </row>
    <row r="40337" spans="5:5" x14ac:dyDescent="0.2">
      <c r="E40337" s="88"/>
    </row>
    <row r="40338" spans="5:5" x14ac:dyDescent="0.2">
      <c r="E40338" s="88"/>
    </row>
    <row r="40339" spans="5:5" x14ac:dyDescent="0.2">
      <c r="E40339" s="88"/>
    </row>
    <row r="40340" spans="5:5" x14ac:dyDescent="0.2">
      <c r="E40340" s="88"/>
    </row>
    <row r="40341" spans="5:5" x14ac:dyDescent="0.2">
      <c r="E40341" s="88"/>
    </row>
    <row r="40342" spans="5:5" x14ac:dyDescent="0.2">
      <c r="E40342" s="88"/>
    </row>
    <row r="40343" spans="5:5" x14ac:dyDescent="0.2">
      <c r="E40343" s="88"/>
    </row>
    <row r="40344" spans="5:5" x14ac:dyDescent="0.2">
      <c r="E40344" s="88"/>
    </row>
    <row r="40345" spans="5:5" x14ac:dyDescent="0.2">
      <c r="E40345" s="88"/>
    </row>
    <row r="40346" spans="5:5" x14ac:dyDescent="0.2">
      <c r="E40346" s="88"/>
    </row>
    <row r="40347" spans="5:5" x14ac:dyDescent="0.2">
      <c r="E40347" s="88"/>
    </row>
    <row r="40348" spans="5:5" x14ac:dyDescent="0.2">
      <c r="E40348" s="88"/>
    </row>
    <row r="40349" spans="5:5" x14ac:dyDescent="0.2">
      <c r="E40349" s="88"/>
    </row>
    <row r="40350" spans="5:5" x14ac:dyDescent="0.2">
      <c r="E40350" s="88"/>
    </row>
    <row r="40351" spans="5:5" x14ac:dyDescent="0.2">
      <c r="E40351" s="88"/>
    </row>
    <row r="40352" spans="5:5" x14ac:dyDescent="0.2">
      <c r="E40352" s="88"/>
    </row>
    <row r="40353" spans="5:5" x14ac:dyDescent="0.2">
      <c r="E40353" s="88"/>
    </row>
    <row r="40354" spans="5:5" x14ac:dyDescent="0.2">
      <c r="E40354" s="88"/>
    </row>
    <row r="40355" spans="5:5" x14ac:dyDescent="0.2">
      <c r="E40355" s="88"/>
    </row>
    <row r="40356" spans="5:5" x14ac:dyDescent="0.2">
      <c r="E40356" s="88"/>
    </row>
    <row r="40357" spans="5:5" x14ac:dyDescent="0.2">
      <c r="E40357" s="88"/>
    </row>
    <row r="40358" spans="5:5" x14ac:dyDescent="0.2">
      <c r="E40358" s="88"/>
    </row>
    <row r="40359" spans="5:5" x14ac:dyDescent="0.2">
      <c r="E40359" s="88"/>
    </row>
    <row r="40360" spans="5:5" x14ac:dyDescent="0.2">
      <c r="E40360" s="88"/>
    </row>
    <row r="40361" spans="5:5" x14ac:dyDescent="0.2">
      <c r="E40361" s="88"/>
    </row>
    <row r="40362" spans="5:5" x14ac:dyDescent="0.2">
      <c r="E40362" s="88"/>
    </row>
    <row r="40363" spans="5:5" x14ac:dyDescent="0.2">
      <c r="E40363" s="88"/>
    </row>
    <row r="40364" spans="5:5" x14ac:dyDescent="0.2">
      <c r="E40364" s="88"/>
    </row>
    <row r="40365" spans="5:5" x14ac:dyDescent="0.2">
      <c r="E40365" s="88"/>
    </row>
    <row r="40366" spans="5:5" x14ac:dyDescent="0.2">
      <c r="E40366" s="88"/>
    </row>
    <row r="40367" spans="5:5" x14ac:dyDescent="0.2">
      <c r="E40367" s="88"/>
    </row>
    <row r="40368" spans="5:5" x14ac:dyDescent="0.2">
      <c r="E40368" s="88"/>
    </row>
    <row r="40369" spans="5:5" x14ac:dyDescent="0.2">
      <c r="E40369" s="88"/>
    </row>
    <row r="40370" spans="5:5" x14ac:dyDescent="0.2">
      <c r="E40370" s="88"/>
    </row>
    <row r="40371" spans="5:5" x14ac:dyDescent="0.2">
      <c r="E40371" s="88"/>
    </row>
    <row r="40372" spans="5:5" x14ac:dyDescent="0.2">
      <c r="E40372" s="88"/>
    </row>
    <row r="40373" spans="5:5" x14ac:dyDescent="0.2">
      <c r="E40373" s="88"/>
    </row>
    <row r="40374" spans="5:5" x14ac:dyDescent="0.2">
      <c r="E40374" s="88"/>
    </row>
    <row r="40375" spans="5:5" x14ac:dyDescent="0.2">
      <c r="E40375" s="88"/>
    </row>
    <row r="40376" spans="5:5" x14ac:dyDescent="0.2">
      <c r="E40376" s="88"/>
    </row>
    <row r="40377" spans="5:5" x14ac:dyDescent="0.2">
      <c r="E40377" s="88"/>
    </row>
    <row r="40378" spans="5:5" x14ac:dyDescent="0.2">
      <c r="E40378" s="88"/>
    </row>
    <row r="40379" spans="5:5" x14ac:dyDescent="0.2">
      <c r="E40379" s="88"/>
    </row>
    <row r="40380" spans="5:5" x14ac:dyDescent="0.2">
      <c r="E40380" s="88"/>
    </row>
    <row r="40381" spans="5:5" x14ac:dyDescent="0.2">
      <c r="E40381" s="88"/>
    </row>
    <row r="40382" spans="5:5" x14ac:dyDescent="0.2">
      <c r="E40382" s="88"/>
    </row>
    <row r="40383" spans="5:5" x14ac:dyDescent="0.2">
      <c r="E40383" s="88"/>
    </row>
    <row r="40384" spans="5:5" x14ac:dyDescent="0.2">
      <c r="E40384" s="88"/>
    </row>
    <row r="40385" spans="5:5" x14ac:dyDescent="0.2">
      <c r="E40385" s="88"/>
    </row>
    <row r="40386" spans="5:5" x14ac:dyDescent="0.2">
      <c r="E40386" s="88"/>
    </row>
    <row r="40387" spans="5:5" x14ac:dyDescent="0.2">
      <c r="E40387" s="88"/>
    </row>
    <row r="40388" spans="5:5" x14ac:dyDescent="0.2">
      <c r="E40388" s="88"/>
    </row>
    <row r="40389" spans="5:5" x14ac:dyDescent="0.2">
      <c r="E40389" s="88"/>
    </row>
    <row r="40390" spans="5:5" x14ac:dyDescent="0.2">
      <c r="E40390" s="88"/>
    </row>
    <row r="40391" spans="5:5" x14ac:dyDescent="0.2">
      <c r="E40391" s="88"/>
    </row>
    <row r="40392" spans="5:5" x14ac:dyDescent="0.2">
      <c r="E40392" s="88"/>
    </row>
    <row r="40393" spans="5:5" x14ac:dyDescent="0.2">
      <c r="E40393" s="88"/>
    </row>
    <row r="40394" spans="5:5" x14ac:dyDescent="0.2">
      <c r="E40394" s="88"/>
    </row>
    <row r="40395" spans="5:5" x14ac:dyDescent="0.2">
      <c r="E40395" s="88"/>
    </row>
    <row r="40396" spans="5:5" x14ac:dyDescent="0.2">
      <c r="E40396" s="88"/>
    </row>
    <row r="40397" spans="5:5" x14ac:dyDescent="0.2">
      <c r="E40397" s="88"/>
    </row>
    <row r="40398" spans="5:5" x14ac:dyDescent="0.2">
      <c r="E40398" s="88"/>
    </row>
    <row r="40399" spans="5:5" x14ac:dyDescent="0.2">
      <c r="E40399" s="88"/>
    </row>
    <row r="40400" spans="5:5" x14ac:dyDescent="0.2">
      <c r="E40400" s="88"/>
    </row>
    <row r="40401" spans="5:5" x14ac:dyDescent="0.2">
      <c r="E40401" s="88"/>
    </row>
    <row r="40402" spans="5:5" x14ac:dyDescent="0.2">
      <c r="E40402" s="88"/>
    </row>
    <row r="40403" spans="5:5" x14ac:dyDescent="0.2">
      <c r="E40403" s="88"/>
    </row>
    <row r="40404" spans="5:5" x14ac:dyDescent="0.2">
      <c r="E40404" s="88"/>
    </row>
    <row r="40405" spans="5:5" x14ac:dyDescent="0.2">
      <c r="E40405" s="88"/>
    </row>
    <row r="40406" spans="5:5" x14ac:dyDescent="0.2">
      <c r="E40406" s="88"/>
    </row>
    <row r="40407" spans="5:5" x14ac:dyDescent="0.2">
      <c r="E40407" s="88"/>
    </row>
    <row r="40408" spans="5:5" x14ac:dyDescent="0.2">
      <c r="E40408" s="88"/>
    </row>
    <row r="40409" spans="5:5" x14ac:dyDescent="0.2">
      <c r="E40409" s="88"/>
    </row>
    <row r="40410" spans="5:5" x14ac:dyDescent="0.2">
      <c r="E40410" s="88"/>
    </row>
    <row r="40411" spans="5:5" x14ac:dyDescent="0.2">
      <c r="E40411" s="88"/>
    </row>
    <row r="40412" spans="5:5" x14ac:dyDescent="0.2">
      <c r="E40412" s="88"/>
    </row>
    <row r="40413" spans="5:5" x14ac:dyDescent="0.2">
      <c r="E40413" s="88"/>
    </row>
    <row r="40414" spans="5:5" x14ac:dyDescent="0.2">
      <c r="E40414" s="88"/>
    </row>
    <row r="40415" spans="5:5" x14ac:dyDescent="0.2">
      <c r="E40415" s="88"/>
    </row>
    <row r="40416" spans="5:5" x14ac:dyDescent="0.2">
      <c r="E40416" s="88"/>
    </row>
    <row r="40417" spans="5:5" x14ac:dyDescent="0.2">
      <c r="E40417" s="88"/>
    </row>
    <row r="40418" spans="5:5" x14ac:dyDescent="0.2">
      <c r="E40418" s="88"/>
    </row>
    <row r="40419" spans="5:5" x14ac:dyDescent="0.2">
      <c r="E40419" s="88"/>
    </row>
    <row r="40420" spans="5:5" x14ac:dyDescent="0.2">
      <c r="E40420" s="88"/>
    </row>
    <row r="40421" spans="5:5" x14ac:dyDescent="0.2">
      <c r="E40421" s="88"/>
    </row>
    <row r="40422" spans="5:5" x14ac:dyDescent="0.2">
      <c r="E40422" s="88"/>
    </row>
    <row r="40423" spans="5:5" x14ac:dyDescent="0.2">
      <c r="E40423" s="88"/>
    </row>
    <row r="40424" spans="5:5" x14ac:dyDescent="0.2">
      <c r="E40424" s="88"/>
    </row>
    <row r="40425" spans="5:5" x14ac:dyDescent="0.2">
      <c r="E40425" s="88"/>
    </row>
    <row r="40426" spans="5:5" x14ac:dyDescent="0.2">
      <c r="E40426" s="88"/>
    </row>
    <row r="40427" spans="5:5" x14ac:dyDescent="0.2">
      <c r="E40427" s="88"/>
    </row>
    <row r="40428" spans="5:5" x14ac:dyDescent="0.2">
      <c r="E40428" s="88"/>
    </row>
    <row r="40429" spans="5:5" x14ac:dyDescent="0.2">
      <c r="E40429" s="88"/>
    </row>
    <row r="40430" spans="5:5" x14ac:dyDescent="0.2">
      <c r="E40430" s="88"/>
    </row>
    <row r="40431" spans="5:5" x14ac:dyDescent="0.2">
      <c r="E40431" s="88"/>
    </row>
    <row r="40432" spans="5:5" x14ac:dyDescent="0.2">
      <c r="E40432" s="88"/>
    </row>
    <row r="40433" spans="5:5" x14ac:dyDescent="0.2">
      <c r="E40433" s="88"/>
    </row>
    <row r="40434" spans="5:5" x14ac:dyDescent="0.2">
      <c r="E40434" s="88"/>
    </row>
    <row r="40435" spans="5:5" x14ac:dyDescent="0.2">
      <c r="E40435" s="88"/>
    </row>
    <row r="40436" spans="5:5" x14ac:dyDescent="0.2">
      <c r="E40436" s="88"/>
    </row>
    <row r="40437" spans="5:5" x14ac:dyDescent="0.2">
      <c r="E40437" s="88"/>
    </row>
    <row r="40438" spans="5:5" x14ac:dyDescent="0.2">
      <c r="E40438" s="88"/>
    </row>
    <row r="40439" spans="5:5" x14ac:dyDescent="0.2">
      <c r="E40439" s="88"/>
    </row>
    <row r="40440" spans="5:5" x14ac:dyDescent="0.2">
      <c r="E40440" s="88"/>
    </row>
    <row r="40441" spans="5:5" x14ac:dyDescent="0.2">
      <c r="E40441" s="88"/>
    </row>
    <row r="40442" spans="5:5" x14ac:dyDescent="0.2">
      <c r="E40442" s="88"/>
    </row>
    <row r="40443" spans="5:5" x14ac:dyDescent="0.2">
      <c r="E40443" s="88"/>
    </row>
    <row r="40444" spans="5:5" x14ac:dyDescent="0.2">
      <c r="E40444" s="88"/>
    </row>
    <row r="40445" spans="5:5" x14ac:dyDescent="0.2">
      <c r="E40445" s="88"/>
    </row>
    <row r="40446" spans="5:5" x14ac:dyDescent="0.2">
      <c r="E40446" s="88"/>
    </row>
    <row r="40447" spans="5:5" x14ac:dyDescent="0.2">
      <c r="E40447" s="88"/>
    </row>
    <row r="40448" spans="5:5" x14ac:dyDescent="0.2">
      <c r="E40448" s="88"/>
    </row>
    <row r="40449" spans="5:5" x14ac:dyDescent="0.2">
      <c r="E40449" s="88"/>
    </row>
    <row r="40450" spans="5:5" x14ac:dyDescent="0.2">
      <c r="E40450" s="88"/>
    </row>
    <row r="40451" spans="5:5" x14ac:dyDescent="0.2">
      <c r="E40451" s="88"/>
    </row>
    <row r="40452" spans="5:5" x14ac:dyDescent="0.2">
      <c r="E40452" s="88"/>
    </row>
    <row r="40453" spans="5:5" x14ac:dyDescent="0.2">
      <c r="E40453" s="88"/>
    </row>
    <row r="40454" spans="5:5" x14ac:dyDescent="0.2">
      <c r="E40454" s="88"/>
    </row>
    <row r="40455" spans="5:5" x14ac:dyDescent="0.2">
      <c r="E40455" s="88"/>
    </row>
    <row r="40456" spans="5:5" x14ac:dyDescent="0.2">
      <c r="E40456" s="88"/>
    </row>
    <row r="40457" spans="5:5" x14ac:dyDescent="0.2">
      <c r="E40457" s="88"/>
    </row>
    <row r="40458" spans="5:5" x14ac:dyDescent="0.2">
      <c r="E40458" s="88"/>
    </row>
    <row r="40459" spans="5:5" x14ac:dyDescent="0.2">
      <c r="E40459" s="88"/>
    </row>
    <row r="40460" spans="5:5" x14ac:dyDescent="0.2">
      <c r="E40460" s="88"/>
    </row>
    <row r="40461" spans="5:5" x14ac:dyDescent="0.2">
      <c r="E40461" s="88"/>
    </row>
    <row r="40462" spans="5:5" x14ac:dyDescent="0.2">
      <c r="E40462" s="88"/>
    </row>
    <row r="40463" spans="5:5" x14ac:dyDescent="0.2">
      <c r="E40463" s="88"/>
    </row>
    <row r="40464" spans="5:5" x14ac:dyDescent="0.2">
      <c r="E40464" s="88"/>
    </row>
    <row r="40465" spans="5:5" x14ac:dyDescent="0.2">
      <c r="E40465" s="88"/>
    </row>
    <row r="40466" spans="5:5" x14ac:dyDescent="0.2">
      <c r="E40466" s="88"/>
    </row>
    <row r="40467" spans="5:5" x14ac:dyDescent="0.2">
      <c r="E40467" s="88"/>
    </row>
    <row r="40468" spans="5:5" x14ac:dyDescent="0.2">
      <c r="E40468" s="88"/>
    </row>
    <row r="40469" spans="5:5" x14ac:dyDescent="0.2">
      <c r="E40469" s="88"/>
    </row>
    <row r="40470" spans="5:5" x14ac:dyDescent="0.2">
      <c r="E40470" s="88"/>
    </row>
    <row r="40471" spans="5:5" x14ac:dyDescent="0.2">
      <c r="E40471" s="88"/>
    </row>
    <row r="40472" spans="5:5" x14ac:dyDescent="0.2">
      <c r="E40472" s="88"/>
    </row>
    <row r="40473" spans="5:5" x14ac:dyDescent="0.2">
      <c r="E40473" s="88"/>
    </row>
    <row r="40474" spans="5:5" x14ac:dyDescent="0.2">
      <c r="E40474" s="88"/>
    </row>
    <row r="40475" spans="5:5" x14ac:dyDescent="0.2">
      <c r="E40475" s="88"/>
    </row>
    <row r="40476" spans="5:5" x14ac:dyDescent="0.2">
      <c r="E40476" s="88"/>
    </row>
    <row r="40477" spans="5:5" x14ac:dyDescent="0.2">
      <c r="E40477" s="88"/>
    </row>
    <row r="40478" spans="5:5" x14ac:dyDescent="0.2">
      <c r="E40478" s="88"/>
    </row>
    <row r="40479" spans="5:5" x14ac:dyDescent="0.2">
      <c r="E40479" s="88"/>
    </row>
    <row r="40480" spans="5:5" x14ac:dyDescent="0.2">
      <c r="E40480" s="88"/>
    </row>
    <row r="40481" spans="5:5" x14ac:dyDescent="0.2">
      <c r="E40481" s="88"/>
    </row>
    <row r="40482" spans="5:5" x14ac:dyDescent="0.2">
      <c r="E40482" s="88"/>
    </row>
    <row r="40483" spans="5:5" x14ac:dyDescent="0.2">
      <c r="E40483" s="88"/>
    </row>
    <row r="40484" spans="5:5" x14ac:dyDescent="0.2">
      <c r="E40484" s="88"/>
    </row>
    <row r="40485" spans="5:5" x14ac:dyDescent="0.2">
      <c r="E40485" s="88"/>
    </row>
    <row r="40486" spans="5:5" x14ac:dyDescent="0.2">
      <c r="E40486" s="88"/>
    </row>
    <row r="40487" spans="5:5" x14ac:dyDescent="0.2">
      <c r="E40487" s="88"/>
    </row>
    <row r="40488" spans="5:5" x14ac:dyDescent="0.2">
      <c r="E40488" s="88"/>
    </row>
    <row r="40489" spans="5:5" x14ac:dyDescent="0.2">
      <c r="E40489" s="88"/>
    </row>
    <row r="40490" spans="5:5" x14ac:dyDescent="0.2">
      <c r="E40490" s="88"/>
    </row>
    <row r="40491" spans="5:5" x14ac:dyDescent="0.2">
      <c r="E40491" s="88"/>
    </row>
    <row r="40492" spans="5:5" x14ac:dyDescent="0.2">
      <c r="E40492" s="88"/>
    </row>
    <row r="40493" spans="5:5" x14ac:dyDescent="0.2">
      <c r="E40493" s="88"/>
    </row>
    <row r="40494" spans="5:5" x14ac:dyDescent="0.2">
      <c r="E40494" s="88"/>
    </row>
    <row r="40495" spans="5:5" x14ac:dyDescent="0.2">
      <c r="E40495" s="88"/>
    </row>
    <row r="40496" spans="5:5" x14ac:dyDescent="0.2">
      <c r="E40496" s="88"/>
    </row>
    <row r="40497" spans="5:5" x14ac:dyDescent="0.2">
      <c r="E40497" s="88"/>
    </row>
    <row r="40498" spans="5:5" x14ac:dyDescent="0.2">
      <c r="E40498" s="88"/>
    </row>
    <row r="40499" spans="5:5" x14ac:dyDescent="0.2">
      <c r="E40499" s="88"/>
    </row>
    <row r="40500" spans="5:5" x14ac:dyDescent="0.2">
      <c r="E40500" s="88"/>
    </row>
    <row r="40501" spans="5:5" x14ac:dyDescent="0.2">
      <c r="E40501" s="88"/>
    </row>
    <row r="40502" spans="5:5" x14ac:dyDescent="0.2">
      <c r="E40502" s="88"/>
    </row>
    <row r="40503" spans="5:5" x14ac:dyDescent="0.2">
      <c r="E40503" s="88"/>
    </row>
    <row r="40504" spans="5:5" x14ac:dyDescent="0.2">
      <c r="E40504" s="88"/>
    </row>
    <row r="40505" spans="5:5" x14ac:dyDescent="0.2">
      <c r="E40505" s="88"/>
    </row>
    <row r="40506" spans="5:5" x14ac:dyDescent="0.2">
      <c r="E40506" s="88"/>
    </row>
    <row r="40507" spans="5:5" x14ac:dyDescent="0.2">
      <c r="E40507" s="88"/>
    </row>
    <row r="40508" spans="5:5" x14ac:dyDescent="0.2">
      <c r="E40508" s="88"/>
    </row>
    <row r="40509" spans="5:5" x14ac:dyDescent="0.2">
      <c r="E40509" s="88"/>
    </row>
    <row r="40510" spans="5:5" x14ac:dyDescent="0.2">
      <c r="E40510" s="88"/>
    </row>
    <row r="40511" spans="5:5" x14ac:dyDescent="0.2">
      <c r="E40511" s="88"/>
    </row>
    <row r="40512" spans="5:5" x14ac:dyDescent="0.2">
      <c r="E40512" s="88"/>
    </row>
    <row r="40513" spans="5:5" x14ac:dyDescent="0.2">
      <c r="E40513" s="88"/>
    </row>
    <row r="40514" spans="5:5" x14ac:dyDescent="0.2">
      <c r="E40514" s="88"/>
    </row>
    <row r="40515" spans="5:5" x14ac:dyDescent="0.2">
      <c r="E40515" s="88"/>
    </row>
    <row r="40516" spans="5:5" x14ac:dyDescent="0.2">
      <c r="E40516" s="88"/>
    </row>
    <row r="40517" spans="5:5" x14ac:dyDescent="0.2">
      <c r="E40517" s="88"/>
    </row>
    <row r="40518" spans="5:5" x14ac:dyDescent="0.2">
      <c r="E40518" s="88"/>
    </row>
    <row r="40519" spans="5:5" x14ac:dyDescent="0.2">
      <c r="E40519" s="88"/>
    </row>
    <row r="40520" spans="5:5" x14ac:dyDescent="0.2">
      <c r="E40520" s="88"/>
    </row>
    <row r="40521" spans="5:5" x14ac:dyDescent="0.2">
      <c r="E40521" s="88"/>
    </row>
    <row r="40522" spans="5:5" x14ac:dyDescent="0.2">
      <c r="E40522" s="88"/>
    </row>
    <row r="40523" spans="5:5" x14ac:dyDescent="0.2">
      <c r="E40523" s="88"/>
    </row>
    <row r="40524" spans="5:5" x14ac:dyDescent="0.2">
      <c r="E40524" s="88"/>
    </row>
    <row r="40525" spans="5:5" x14ac:dyDescent="0.2">
      <c r="E40525" s="88"/>
    </row>
    <row r="40526" spans="5:5" x14ac:dyDescent="0.2">
      <c r="E40526" s="88"/>
    </row>
    <row r="40527" spans="5:5" x14ac:dyDescent="0.2">
      <c r="E40527" s="88"/>
    </row>
    <row r="40528" spans="5:5" x14ac:dyDescent="0.2">
      <c r="E40528" s="88"/>
    </row>
    <row r="40529" spans="5:5" x14ac:dyDescent="0.2">
      <c r="E40529" s="88"/>
    </row>
    <row r="40530" spans="5:5" x14ac:dyDescent="0.2">
      <c r="E40530" s="88"/>
    </row>
    <row r="40531" spans="5:5" x14ac:dyDescent="0.2">
      <c r="E40531" s="88"/>
    </row>
    <row r="40532" spans="5:5" x14ac:dyDescent="0.2">
      <c r="E40532" s="88"/>
    </row>
    <row r="40533" spans="5:5" x14ac:dyDescent="0.2">
      <c r="E40533" s="88"/>
    </row>
    <row r="40534" spans="5:5" x14ac:dyDescent="0.2">
      <c r="E40534" s="88"/>
    </row>
    <row r="40535" spans="5:5" x14ac:dyDescent="0.2">
      <c r="E40535" s="88"/>
    </row>
    <row r="40536" spans="5:5" x14ac:dyDescent="0.2">
      <c r="E40536" s="88"/>
    </row>
    <row r="40537" spans="5:5" x14ac:dyDescent="0.2">
      <c r="E40537" s="88"/>
    </row>
    <row r="40538" spans="5:5" x14ac:dyDescent="0.2">
      <c r="E40538" s="88"/>
    </row>
    <row r="40539" spans="5:5" x14ac:dyDescent="0.2">
      <c r="E40539" s="88"/>
    </row>
    <row r="40540" spans="5:5" x14ac:dyDescent="0.2">
      <c r="E40540" s="88"/>
    </row>
    <row r="40541" spans="5:5" x14ac:dyDescent="0.2">
      <c r="E40541" s="88"/>
    </row>
    <row r="40542" spans="5:5" x14ac:dyDescent="0.2">
      <c r="E40542" s="88"/>
    </row>
    <row r="40543" spans="5:5" x14ac:dyDescent="0.2">
      <c r="E40543" s="88"/>
    </row>
    <row r="40544" spans="5:5" x14ac:dyDescent="0.2">
      <c r="E40544" s="88"/>
    </row>
    <row r="40545" spans="5:5" x14ac:dyDescent="0.2">
      <c r="E40545" s="88"/>
    </row>
    <row r="40546" spans="5:5" x14ac:dyDescent="0.2">
      <c r="E40546" s="88"/>
    </row>
    <row r="40547" spans="5:5" x14ac:dyDescent="0.2">
      <c r="E40547" s="88"/>
    </row>
    <row r="40548" spans="5:5" x14ac:dyDescent="0.2">
      <c r="E40548" s="88"/>
    </row>
    <row r="40549" spans="5:5" x14ac:dyDescent="0.2">
      <c r="E40549" s="88"/>
    </row>
    <row r="40550" spans="5:5" x14ac:dyDescent="0.2">
      <c r="E40550" s="88"/>
    </row>
    <row r="40551" spans="5:5" x14ac:dyDescent="0.2">
      <c r="E40551" s="88"/>
    </row>
    <row r="40552" spans="5:5" x14ac:dyDescent="0.2">
      <c r="E40552" s="88"/>
    </row>
    <row r="40553" spans="5:5" x14ac:dyDescent="0.2">
      <c r="E40553" s="88"/>
    </row>
    <row r="40554" spans="5:5" x14ac:dyDescent="0.2">
      <c r="E40554" s="88"/>
    </row>
    <row r="40555" spans="5:5" x14ac:dyDescent="0.2">
      <c r="E40555" s="88"/>
    </row>
    <row r="40556" spans="5:5" x14ac:dyDescent="0.2">
      <c r="E40556" s="88"/>
    </row>
    <row r="40557" spans="5:5" x14ac:dyDescent="0.2">
      <c r="E40557" s="88"/>
    </row>
    <row r="40558" spans="5:5" x14ac:dyDescent="0.2">
      <c r="E40558" s="88"/>
    </row>
    <row r="40559" spans="5:5" x14ac:dyDescent="0.2">
      <c r="E40559" s="88"/>
    </row>
    <row r="40560" spans="5:5" x14ac:dyDescent="0.2">
      <c r="E40560" s="88"/>
    </row>
    <row r="40561" spans="5:5" x14ac:dyDescent="0.2">
      <c r="E40561" s="88"/>
    </row>
    <row r="40562" spans="5:5" x14ac:dyDescent="0.2">
      <c r="E40562" s="88"/>
    </row>
    <row r="40563" spans="5:5" x14ac:dyDescent="0.2">
      <c r="E40563" s="88"/>
    </row>
    <row r="40564" spans="5:5" x14ac:dyDescent="0.2">
      <c r="E40564" s="88"/>
    </row>
    <row r="40565" spans="5:5" x14ac:dyDescent="0.2">
      <c r="E40565" s="88"/>
    </row>
    <row r="40566" spans="5:5" x14ac:dyDescent="0.2">
      <c r="E40566" s="88"/>
    </row>
    <row r="40567" spans="5:5" x14ac:dyDescent="0.2">
      <c r="E40567" s="88"/>
    </row>
    <row r="40568" spans="5:5" x14ac:dyDescent="0.2">
      <c r="E40568" s="88"/>
    </row>
    <row r="40569" spans="5:5" x14ac:dyDescent="0.2">
      <c r="E40569" s="88"/>
    </row>
    <row r="40570" spans="5:5" x14ac:dyDescent="0.2">
      <c r="E40570" s="88"/>
    </row>
    <row r="40571" spans="5:5" x14ac:dyDescent="0.2">
      <c r="E40571" s="88"/>
    </row>
    <row r="40572" spans="5:5" x14ac:dyDescent="0.2">
      <c r="E40572" s="88"/>
    </row>
    <row r="40573" spans="5:5" x14ac:dyDescent="0.2">
      <c r="E40573" s="88"/>
    </row>
    <row r="40574" spans="5:5" x14ac:dyDescent="0.2">
      <c r="E40574" s="88"/>
    </row>
    <row r="40575" spans="5:5" x14ac:dyDescent="0.2">
      <c r="E40575" s="88"/>
    </row>
    <row r="40576" spans="5:5" x14ac:dyDescent="0.2">
      <c r="E40576" s="88"/>
    </row>
    <row r="40577" spans="5:5" x14ac:dyDescent="0.2">
      <c r="E40577" s="88"/>
    </row>
    <row r="40578" spans="5:5" x14ac:dyDescent="0.2">
      <c r="E40578" s="88"/>
    </row>
    <row r="40579" spans="5:5" x14ac:dyDescent="0.2">
      <c r="E40579" s="88"/>
    </row>
    <row r="40580" spans="5:5" x14ac:dyDescent="0.2">
      <c r="E40580" s="88"/>
    </row>
    <row r="40581" spans="5:5" x14ac:dyDescent="0.2">
      <c r="E40581" s="88"/>
    </row>
    <row r="40582" spans="5:5" x14ac:dyDescent="0.2">
      <c r="E40582" s="88"/>
    </row>
    <row r="40583" spans="5:5" x14ac:dyDescent="0.2">
      <c r="E40583" s="88"/>
    </row>
    <row r="40584" spans="5:5" x14ac:dyDescent="0.2">
      <c r="E40584" s="88"/>
    </row>
    <row r="40585" spans="5:5" x14ac:dyDescent="0.2">
      <c r="E40585" s="88"/>
    </row>
    <row r="40586" spans="5:5" x14ac:dyDescent="0.2">
      <c r="E40586" s="88"/>
    </row>
    <row r="40587" spans="5:5" x14ac:dyDescent="0.2">
      <c r="E40587" s="88"/>
    </row>
    <row r="40588" spans="5:5" x14ac:dyDescent="0.2">
      <c r="E40588" s="88"/>
    </row>
    <row r="40589" spans="5:5" x14ac:dyDescent="0.2">
      <c r="E40589" s="88"/>
    </row>
    <row r="40590" spans="5:5" x14ac:dyDescent="0.2">
      <c r="E40590" s="88"/>
    </row>
    <row r="40591" spans="5:5" x14ac:dyDescent="0.2">
      <c r="E40591" s="88"/>
    </row>
    <row r="40592" spans="5:5" x14ac:dyDescent="0.2">
      <c r="E40592" s="88"/>
    </row>
    <row r="40593" spans="5:5" x14ac:dyDescent="0.2">
      <c r="E40593" s="88"/>
    </row>
    <row r="40594" spans="5:5" x14ac:dyDescent="0.2">
      <c r="E40594" s="88"/>
    </row>
    <row r="40595" spans="5:5" x14ac:dyDescent="0.2">
      <c r="E40595" s="88"/>
    </row>
    <row r="40596" spans="5:5" x14ac:dyDescent="0.2">
      <c r="E40596" s="88"/>
    </row>
    <row r="40597" spans="5:5" x14ac:dyDescent="0.2">
      <c r="E40597" s="88"/>
    </row>
    <row r="40598" spans="5:5" x14ac:dyDescent="0.2">
      <c r="E40598" s="88"/>
    </row>
    <row r="40599" spans="5:5" x14ac:dyDescent="0.2">
      <c r="E40599" s="88"/>
    </row>
    <row r="40600" spans="5:5" x14ac:dyDescent="0.2">
      <c r="E40600" s="88"/>
    </row>
    <row r="40601" spans="5:5" x14ac:dyDescent="0.2">
      <c r="E40601" s="88"/>
    </row>
    <row r="40602" spans="5:5" x14ac:dyDescent="0.2">
      <c r="E40602" s="88"/>
    </row>
    <row r="40603" spans="5:5" x14ac:dyDescent="0.2">
      <c r="E40603" s="88"/>
    </row>
    <row r="40604" spans="5:5" x14ac:dyDescent="0.2">
      <c r="E40604" s="88"/>
    </row>
    <row r="40605" spans="5:5" x14ac:dyDescent="0.2">
      <c r="E40605" s="88"/>
    </row>
    <row r="40606" spans="5:5" x14ac:dyDescent="0.2">
      <c r="E40606" s="88"/>
    </row>
    <row r="40607" spans="5:5" x14ac:dyDescent="0.2">
      <c r="E40607" s="88"/>
    </row>
    <row r="40608" spans="5:5" x14ac:dyDescent="0.2">
      <c r="E40608" s="88"/>
    </row>
    <row r="40609" spans="5:5" x14ac:dyDescent="0.2">
      <c r="E40609" s="88"/>
    </row>
    <row r="40610" spans="5:5" x14ac:dyDescent="0.2">
      <c r="E40610" s="88"/>
    </row>
    <row r="40611" spans="5:5" x14ac:dyDescent="0.2">
      <c r="E40611" s="88"/>
    </row>
    <row r="40612" spans="5:5" x14ac:dyDescent="0.2">
      <c r="E40612" s="88"/>
    </row>
    <row r="40613" spans="5:5" x14ac:dyDescent="0.2">
      <c r="E40613" s="88"/>
    </row>
    <row r="40614" spans="5:5" x14ac:dyDescent="0.2">
      <c r="E40614" s="88"/>
    </row>
    <row r="40615" spans="5:5" x14ac:dyDescent="0.2">
      <c r="E40615" s="88"/>
    </row>
    <row r="40616" spans="5:5" x14ac:dyDescent="0.2">
      <c r="E40616" s="88"/>
    </row>
    <row r="40617" spans="5:5" x14ac:dyDescent="0.2">
      <c r="E40617" s="88"/>
    </row>
    <row r="40618" spans="5:5" x14ac:dyDescent="0.2">
      <c r="E40618" s="88"/>
    </row>
    <row r="40619" spans="5:5" x14ac:dyDescent="0.2">
      <c r="E40619" s="88"/>
    </row>
    <row r="40620" spans="5:5" x14ac:dyDescent="0.2">
      <c r="E40620" s="88"/>
    </row>
    <row r="40621" spans="5:5" x14ac:dyDescent="0.2">
      <c r="E40621" s="88"/>
    </row>
    <row r="40622" spans="5:5" x14ac:dyDescent="0.2">
      <c r="E40622" s="88"/>
    </row>
    <row r="40623" spans="5:5" x14ac:dyDescent="0.2">
      <c r="E40623" s="88"/>
    </row>
    <row r="40624" spans="5:5" x14ac:dyDescent="0.2">
      <c r="E40624" s="88"/>
    </row>
    <row r="40625" spans="5:5" x14ac:dyDescent="0.2">
      <c r="E40625" s="88"/>
    </row>
    <row r="40626" spans="5:5" x14ac:dyDescent="0.2">
      <c r="E40626" s="88"/>
    </row>
    <row r="40627" spans="5:5" x14ac:dyDescent="0.2">
      <c r="E40627" s="88"/>
    </row>
    <row r="40628" spans="5:5" x14ac:dyDescent="0.2">
      <c r="E40628" s="88"/>
    </row>
    <row r="40629" spans="5:5" x14ac:dyDescent="0.2">
      <c r="E40629" s="88"/>
    </row>
    <row r="40630" spans="5:5" x14ac:dyDescent="0.2">
      <c r="E40630" s="88"/>
    </row>
    <row r="40631" spans="5:5" x14ac:dyDescent="0.2">
      <c r="E40631" s="88"/>
    </row>
    <row r="40632" spans="5:5" x14ac:dyDescent="0.2">
      <c r="E40632" s="88"/>
    </row>
    <row r="40633" spans="5:5" x14ac:dyDescent="0.2">
      <c r="E40633" s="88"/>
    </row>
    <row r="40634" spans="5:5" x14ac:dyDescent="0.2">
      <c r="E40634" s="88"/>
    </row>
    <row r="40635" spans="5:5" x14ac:dyDescent="0.2">
      <c r="E40635" s="88"/>
    </row>
    <row r="40636" spans="5:5" x14ac:dyDescent="0.2">
      <c r="E40636" s="88"/>
    </row>
    <row r="40637" spans="5:5" x14ac:dyDescent="0.2">
      <c r="E40637" s="88"/>
    </row>
    <row r="40638" spans="5:5" x14ac:dyDescent="0.2">
      <c r="E40638" s="88"/>
    </row>
    <row r="40639" spans="5:5" x14ac:dyDescent="0.2">
      <c r="E40639" s="88"/>
    </row>
    <row r="40640" spans="5:5" x14ac:dyDescent="0.2">
      <c r="E40640" s="88"/>
    </row>
    <row r="40641" spans="5:5" x14ac:dyDescent="0.2">
      <c r="E40641" s="88"/>
    </row>
    <row r="40642" spans="5:5" x14ac:dyDescent="0.2">
      <c r="E40642" s="88"/>
    </row>
    <row r="40643" spans="5:5" x14ac:dyDescent="0.2">
      <c r="E40643" s="88"/>
    </row>
    <row r="40644" spans="5:5" x14ac:dyDescent="0.2">
      <c r="E40644" s="88"/>
    </row>
    <row r="40645" spans="5:5" x14ac:dyDescent="0.2">
      <c r="E40645" s="88"/>
    </row>
    <row r="40646" spans="5:5" x14ac:dyDescent="0.2">
      <c r="E40646" s="88"/>
    </row>
    <row r="40647" spans="5:5" x14ac:dyDescent="0.2">
      <c r="E40647" s="88"/>
    </row>
    <row r="40648" spans="5:5" x14ac:dyDescent="0.2">
      <c r="E40648" s="88"/>
    </row>
    <row r="40649" spans="5:5" x14ac:dyDescent="0.2">
      <c r="E40649" s="88"/>
    </row>
    <row r="40650" spans="5:5" x14ac:dyDescent="0.2">
      <c r="E40650" s="88"/>
    </row>
    <row r="40651" spans="5:5" x14ac:dyDescent="0.2">
      <c r="E40651" s="88"/>
    </row>
    <row r="40652" spans="5:5" x14ac:dyDescent="0.2">
      <c r="E40652" s="88"/>
    </row>
    <row r="40653" spans="5:5" x14ac:dyDescent="0.2">
      <c r="E40653" s="88"/>
    </row>
    <row r="40654" spans="5:5" x14ac:dyDescent="0.2">
      <c r="E40654" s="88"/>
    </row>
    <row r="40655" spans="5:5" x14ac:dyDescent="0.2">
      <c r="E40655" s="88"/>
    </row>
    <row r="40656" spans="5:5" x14ac:dyDescent="0.2">
      <c r="E40656" s="88"/>
    </row>
    <row r="40657" spans="5:5" x14ac:dyDescent="0.2">
      <c r="E40657" s="88"/>
    </row>
    <row r="40658" spans="5:5" x14ac:dyDescent="0.2">
      <c r="E40658" s="88"/>
    </row>
    <row r="40659" spans="5:5" x14ac:dyDescent="0.2">
      <c r="E40659" s="88"/>
    </row>
    <row r="40660" spans="5:5" x14ac:dyDescent="0.2">
      <c r="E40660" s="88"/>
    </row>
    <row r="40661" spans="5:5" x14ac:dyDescent="0.2">
      <c r="E40661" s="88"/>
    </row>
    <row r="40662" spans="5:5" x14ac:dyDescent="0.2">
      <c r="E40662" s="88"/>
    </row>
    <row r="40663" spans="5:5" x14ac:dyDescent="0.2">
      <c r="E40663" s="88"/>
    </row>
    <row r="40664" spans="5:5" x14ac:dyDescent="0.2">
      <c r="E40664" s="88"/>
    </row>
    <row r="40665" spans="5:5" x14ac:dyDescent="0.2">
      <c r="E40665" s="88"/>
    </row>
    <row r="40666" spans="5:5" x14ac:dyDescent="0.2">
      <c r="E40666" s="88"/>
    </row>
    <row r="40667" spans="5:5" x14ac:dyDescent="0.2">
      <c r="E40667" s="88"/>
    </row>
    <row r="40668" spans="5:5" x14ac:dyDescent="0.2">
      <c r="E40668" s="88"/>
    </row>
    <row r="40669" spans="5:5" x14ac:dyDescent="0.2">
      <c r="E40669" s="88"/>
    </row>
    <row r="40670" spans="5:5" x14ac:dyDescent="0.2">
      <c r="E40670" s="88"/>
    </row>
    <row r="40671" spans="5:5" x14ac:dyDescent="0.2">
      <c r="E40671" s="88"/>
    </row>
    <row r="40672" spans="5:5" x14ac:dyDescent="0.2">
      <c r="E40672" s="88"/>
    </row>
    <row r="40673" spans="5:5" x14ac:dyDescent="0.2">
      <c r="E40673" s="88"/>
    </row>
    <row r="40674" spans="5:5" x14ac:dyDescent="0.2">
      <c r="E40674" s="88"/>
    </row>
    <row r="40675" spans="5:5" x14ac:dyDescent="0.2">
      <c r="E40675" s="88"/>
    </row>
    <row r="40676" spans="5:5" x14ac:dyDescent="0.2">
      <c r="E40676" s="88"/>
    </row>
    <row r="40677" spans="5:5" x14ac:dyDescent="0.2">
      <c r="E40677" s="88"/>
    </row>
    <row r="40678" spans="5:5" x14ac:dyDescent="0.2">
      <c r="E40678" s="88"/>
    </row>
    <row r="40679" spans="5:5" x14ac:dyDescent="0.2">
      <c r="E40679" s="88"/>
    </row>
    <row r="40680" spans="5:5" x14ac:dyDescent="0.2">
      <c r="E40680" s="88"/>
    </row>
    <row r="40681" spans="5:5" x14ac:dyDescent="0.2">
      <c r="E40681" s="88"/>
    </row>
    <row r="40682" spans="5:5" x14ac:dyDescent="0.2">
      <c r="E40682" s="88"/>
    </row>
    <row r="40683" spans="5:5" x14ac:dyDescent="0.2">
      <c r="E40683" s="88"/>
    </row>
    <row r="40684" spans="5:5" x14ac:dyDescent="0.2">
      <c r="E40684" s="88"/>
    </row>
    <row r="40685" spans="5:5" x14ac:dyDescent="0.2">
      <c r="E40685" s="88"/>
    </row>
    <row r="40686" spans="5:5" x14ac:dyDescent="0.2">
      <c r="E40686" s="88"/>
    </row>
    <row r="40687" spans="5:5" x14ac:dyDescent="0.2">
      <c r="E40687" s="88"/>
    </row>
    <row r="40688" spans="5:5" x14ac:dyDescent="0.2">
      <c r="E40688" s="88"/>
    </row>
    <row r="40689" spans="5:5" x14ac:dyDescent="0.2">
      <c r="E40689" s="88"/>
    </row>
    <row r="40690" spans="5:5" x14ac:dyDescent="0.2">
      <c r="E40690" s="88"/>
    </row>
    <row r="40691" spans="5:5" x14ac:dyDescent="0.2">
      <c r="E40691" s="88"/>
    </row>
    <row r="40692" spans="5:5" x14ac:dyDescent="0.2">
      <c r="E40692" s="88"/>
    </row>
    <row r="40693" spans="5:5" x14ac:dyDescent="0.2">
      <c r="E40693" s="88"/>
    </row>
    <row r="40694" spans="5:5" x14ac:dyDescent="0.2">
      <c r="E40694" s="88"/>
    </row>
    <row r="40695" spans="5:5" x14ac:dyDescent="0.2">
      <c r="E40695" s="88"/>
    </row>
    <row r="40696" spans="5:5" x14ac:dyDescent="0.2">
      <c r="E40696" s="88"/>
    </row>
    <row r="40697" spans="5:5" x14ac:dyDescent="0.2">
      <c r="E40697" s="88"/>
    </row>
    <row r="40698" spans="5:5" x14ac:dyDescent="0.2">
      <c r="E40698" s="88"/>
    </row>
    <row r="40699" spans="5:5" x14ac:dyDescent="0.2">
      <c r="E40699" s="88"/>
    </row>
    <row r="40700" spans="5:5" x14ac:dyDescent="0.2">
      <c r="E40700" s="88"/>
    </row>
    <row r="40701" spans="5:5" x14ac:dyDescent="0.2">
      <c r="E40701" s="88"/>
    </row>
    <row r="40702" spans="5:5" x14ac:dyDescent="0.2">
      <c r="E40702" s="88"/>
    </row>
    <row r="40703" spans="5:5" x14ac:dyDescent="0.2">
      <c r="E40703" s="88"/>
    </row>
    <row r="40704" spans="5:5" x14ac:dyDescent="0.2">
      <c r="E40704" s="88"/>
    </row>
    <row r="40705" spans="5:5" x14ac:dyDescent="0.2">
      <c r="E40705" s="88"/>
    </row>
    <row r="40706" spans="5:5" x14ac:dyDescent="0.2">
      <c r="E40706" s="88"/>
    </row>
    <row r="40707" spans="5:5" x14ac:dyDescent="0.2">
      <c r="E40707" s="88"/>
    </row>
    <row r="40708" spans="5:5" x14ac:dyDescent="0.2">
      <c r="E40708" s="88"/>
    </row>
    <row r="40709" spans="5:5" x14ac:dyDescent="0.2">
      <c r="E40709" s="88"/>
    </row>
    <row r="40710" spans="5:5" x14ac:dyDescent="0.2">
      <c r="E40710" s="88"/>
    </row>
    <row r="40711" spans="5:5" x14ac:dyDescent="0.2">
      <c r="E40711" s="88"/>
    </row>
    <row r="40712" spans="5:5" x14ac:dyDescent="0.2">
      <c r="E40712" s="88"/>
    </row>
    <row r="40713" spans="5:5" x14ac:dyDescent="0.2">
      <c r="E40713" s="88"/>
    </row>
    <row r="40714" spans="5:5" x14ac:dyDescent="0.2">
      <c r="E40714" s="88"/>
    </row>
    <row r="40715" spans="5:5" x14ac:dyDescent="0.2">
      <c r="E40715" s="88"/>
    </row>
    <row r="40716" spans="5:5" x14ac:dyDescent="0.2">
      <c r="E40716" s="88"/>
    </row>
    <row r="40717" spans="5:5" x14ac:dyDescent="0.2">
      <c r="E40717" s="88"/>
    </row>
    <row r="40718" spans="5:5" x14ac:dyDescent="0.2">
      <c r="E40718" s="88"/>
    </row>
    <row r="40719" spans="5:5" x14ac:dyDescent="0.2">
      <c r="E40719" s="88"/>
    </row>
    <row r="40720" spans="5:5" x14ac:dyDescent="0.2">
      <c r="E40720" s="88"/>
    </row>
    <row r="40721" spans="5:5" x14ac:dyDescent="0.2">
      <c r="E40721" s="88"/>
    </row>
    <row r="40722" spans="5:5" x14ac:dyDescent="0.2">
      <c r="E40722" s="88"/>
    </row>
    <row r="40723" spans="5:5" x14ac:dyDescent="0.2">
      <c r="E40723" s="88"/>
    </row>
    <row r="40724" spans="5:5" x14ac:dyDescent="0.2">
      <c r="E40724" s="88"/>
    </row>
    <row r="40725" spans="5:5" x14ac:dyDescent="0.2">
      <c r="E40725" s="88"/>
    </row>
    <row r="40726" spans="5:5" x14ac:dyDescent="0.2">
      <c r="E40726" s="88"/>
    </row>
    <row r="40727" spans="5:5" x14ac:dyDescent="0.2">
      <c r="E40727" s="88"/>
    </row>
    <row r="40728" spans="5:5" x14ac:dyDescent="0.2">
      <c r="E40728" s="88"/>
    </row>
    <row r="40729" spans="5:5" x14ac:dyDescent="0.2">
      <c r="E40729" s="88"/>
    </row>
    <row r="40730" spans="5:5" x14ac:dyDescent="0.2">
      <c r="E40730" s="88"/>
    </row>
    <row r="40731" spans="5:5" x14ac:dyDescent="0.2">
      <c r="E40731" s="88"/>
    </row>
    <row r="40732" spans="5:5" x14ac:dyDescent="0.2">
      <c r="E40732" s="88"/>
    </row>
    <row r="40733" spans="5:5" x14ac:dyDescent="0.2">
      <c r="E40733" s="88"/>
    </row>
    <row r="40734" spans="5:5" x14ac:dyDescent="0.2">
      <c r="E40734" s="88"/>
    </row>
    <row r="40735" spans="5:5" x14ac:dyDescent="0.2">
      <c r="E40735" s="88"/>
    </row>
    <row r="40736" spans="5:5" x14ac:dyDescent="0.2">
      <c r="E40736" s="88"/>
    </row>
    <row r="40737" spans="5:5" x14ac:dyDescent="0.2">
      <c r="E40737" s="88"/>
    </row>
    <row r="40738" spans="5:5" x14ac:dyDescent="0.2">
      <c r="E40738" s="88"/>
    </row>
    <row r="40739" spans="5:5" x14ac:dyDescent="0.2">
      <c r="E40739" s="88"/>
    </row>
    <row r="40740" spans="5:5" x14ac:dyDescent="0.2">
      <c r="E40740" s="88"/>
    </row>
    <row r="40741" spans="5:5" x14ac:dyDescent="0.2">
      <c r="E40741" s="88"/>
    </row>
    <row r="40742" spans="5:5" x14ac:dyDescent="0.2">
      <c r="E40742" s="88"/>
    </row>
    <row r="40743" spans="5:5" x14ac:dyDescent="0.2">
      <c r="E40743" s="88"/>
    </row>
    <row r="40744" spans="5:5" x14ac:dyDescent="0.2">
      <c r="E40744" s="88"/>
    </row>
    <row r="40745" spans="5:5" x14ac:dyDescent="0.2">
      <c r="E40745" s="88"/>
    </row>
    <row r="40746" spans="5:5" x14ac:dyDescent="0.2">
      <c r="E40746" s="88"/>
    </row>
    <row r="40747" spans="5:5" x14ac:dyDescent="0.2">
      <c r="E40747" s="88"/>
    </row>
    <row r="40748" spans="5:5" x14ac:dyDescent="0.2">
      <c r="E40748" s="88"/>
    </row>
    <row r="40749" spans="5:5" x14ac:dyDescent="0.2">
      <c r="E40749" s="88"/>
    </row>
    <row r="40750" spans="5:5" x14ac:dyDescent="0.2">
      <c r="E40750" s="88"/>
    </row>
    <row r="40751" spans="5:5" x14ac:dyDescent="0.2">
      <c r="E40751" s="88"/>
    </row>
    <row r="40752" spans="5:5" x14ac:dyDescent="0.2">
      <c r="E40752" s="88"/>
    </row>
    <row r="40753" spans="5:5" x14ac:dyDescent="0.2">
      <c r="E40753" s="88"/>
    </row>
    <row r="40754" spans="5:5" x14ac:dyDescent="0.2">
      <c r="E40754" s="88"/>
    </row>
    <row r="40755" spans="5:5" x14ac:dyDescent="0.2">
      <c r="E40755" s="88"/>
    </row>
    <row r="40756" spans="5:5" x14ac:dyDescent="0.2">
      <c r="E40756" s="88"/>
    </row>
    <row r="40757" spans="5:5" x14ac:dyDescent="0.2">
      <c r="E40757" s="88"/>
    </row>
    <row r="40758" spans="5:5" x14ac:dyDescent="0.2">
      <c r="E40758" s="88"/>
    </row>
    <row r="40759" spans="5:5" x14ac:dyDescent="0.2">
      <c r="E40759" s="88"/>
    </row>
    <row r="40760" spans="5:5" x14ac:dyDescent="0.2">
      <c r="E40760" s="88"/>
    </row>
    <row r="40761" spans="5:5" x14ac:dyDescent="0.2">
      <c r="E40761" s="88"/>
    </row>
    <row r="40762" spans="5:5" x14ac:dyDescent="0.2">
      <c r="E40762" s="88"/>
    </row>
    <row r="40763" spans="5:5" x14ac:dyDescent="0.2">
      <c r="E40763" s="88"/>
    </row>
    <row r="40764" spans="5:5" x14ac:dyDescent="0.2">
      <c r="E40764" s="88"/>
    </row>
    <row r="40765" spans="5:5" x14ac:dyDescent="0.2">
      <c r="E40765" s="88"/>
    </row>
    <row r="40766" spans="5:5" x14ac:dyDescent="0.2">
      <c r="E40766" s="88"/>
    </row>
    <row r="40767" spans="5:5" x14ac:dyDescent="0.2">
      <c r="E40767" s="88"/>
    </row>
    <row r="40768" spans="5:5" x14ac:dyDescent="0.2">
      <c r="E40768" s="88"/>
    </row>
    <row r="40769" spans="5:5" x14ac:dyDescent="0.2">
      <c r="E40769" s="88"/>
    </row>
    <row r="40770" spans="5:5" x14ac:dyDescent="0.2">
      <c r="E40770" s="88"/>
    </row>
    <row r="40771" spans="5:5" x14ac:dyDescent="0.2">
      <c r="E40771" s="88"/>
    </row>
    <row r="40772" spans="5:5" x14ac:dyDescent="0.2">
      <c r="E40772" s="88"/>
    </row>
    <row r="40773" spans="5:5" x14ac:dyDescent="0.2">
      <c r="E40773" s="88"/>
    </row>
    <row r="40774" spans="5:5" x14ac:dyDescent="0.2">
      <c r="E40774" s="88"/>
    </row>
    <row r="40775" spans="5:5" x14ac:dyDescent="0.2">
      <c r="E40775" s="88"/>
    </row>
    <row r="40776" spans="5:5" x14ac:dyDescent="0.2">
      <c r="E40776" s="88"/>
    </row>
    <row r="40777" spans="5:5" x14ac:dyDescent="0.2">
      <c r="E40777" s="88"/>
    </row>
    <row r="40778" spans="5:5" x14ac:dyDescent="0.2">
      <c r="E40778" s="88"/>
    </row>
    <row r="40779" spans="5:5" x14ac:dyDescent="0.2">
      <c r="E40779" s="88"/>
    </row>
    <row r="40780" spans="5:5" x14ac:dyDescent="0.2">
      <c r="E40780" s="88"/>
    </row>
    <row r="40781" spans="5:5" x14ac:dyDescent="0.2">
      <c r="E40781" s="88"/>
    </row>
    <row r="40782" spans="5:5" x14ac:dyDescent="0.2">
      <c r="E40782" s="88"/>
    </row>
    <row r="40783" spans="5:5" x14ac:dyDescent="0.2">
      <c r="E40783" s="88"/>
    </row>
    <row r="40784" spans="5:5" x14ac:dyDescent="0.2">
      <c r="E40784" s="88"/>
    </row>
    <row r="40785" spans="5:5" x14ac:dyDescent="0.2">
      <c r="E40785" s="88"/>
    </row>
    <row r="40786" spans="5:5" x14ac:dyDescent="0.2">
      <c r="E40786" s="88"/>
    </row>
    <row r="40787" spans="5:5" x14ac:dyDescent="0.2">
      <c r="E40787" s="88"/>
    </row>
    <row r="40788" spans="5:5" x14ac:dyDescent="0.2">
      <c r="E40788" s="88"/>
    </row>
    <row r="40789" spans="5:5" x14ac:dyDescent="0.2">
      <c r="E40789" s="88"/>
    </row>
    <row r="40790" spans="5:5" x14ac:dyDescent="0.2">
      <c r="E40790" s="88"/>
    </row>
    <row r="40791" spans="5:5" x14ac:dyDescent="0.2">
      <c r="E40791" s="88"/>
    </row>
    <row r="40792" spans="5:5" x14ac:dyDescent="0.2">
      <c r="E40792" s="88"/>
    </row>
    <row r="40793" spans="5:5" x14ac:dyDescent="0.2">
      <c r="E40793" s="88"/>
    </row>
    <row r="40794" spans="5:5" x14ac:dyDescent="0.2">
      <c r="E40794" s="88"/>
    </row>
    <row r="40795" spans="5:5" x14ac:dyDescent="0.2">
      <c r="E40795" s="88"/>
    </row>
    <row r="40796" spans="5:5" x14ac:dyDescent="0.2">
      <c r="E40796" s="88"/>
    </row>
    <row r="40797" spans="5:5" x14ac:dyDescent="0.2">
      <c r="E40797" s="88"/>
    </row>
    <row r="40798" spans="5:5" x14ac:dyDescent="0.2">
      <c r="E40798" s="88"/>
    </row>
    <row r="40799" spans="5:5" x14ac:dyDescent="0.2">
      <c r="E40799" s="88"/>
    </row>
    <row r="40800" spans="5:5" x14ac:dyDescent="0.2">
      <c r="E40800" s="88"/>
    </row>
    <row r="40801" spans="5:5" x14ac:dyDescent="0.2">
      <c r="E40801" s="88"/>
    </row>
    <row r="40802" spans="5:5" x14ac:dyDescent="0.2">
      <c r="E40802" s="88"/>
    </row>
    <row r="40803" spans="5:5" x14ac:dyDescent="0.2">
      <c r="E40803" s="88"/>
    </row>
    <row r="40804" spans="5:5" x14ac:dyDescent="0.2">
      <c r="E40804" s="88"/>
    </row>
    <row r="40805" spans="5:5" x14ac:dyDescent="0.2">
      <c r="E40805" s="88"/>
    </row>
    <row r="40806" spans="5:5" x14ac:dyDescent="0.2">
      <c r="E40806" s="88"/>
    </row>
    <row r="40807" spans="5:5" x14ac:dyDescent="0.2">
      <c r="E40807" s="88"/>
    </row>
    <row r="40808" spans="5:5" x14ac:dyDescent="0.2">
      <c r="E40808" s="88"/>
    </row>
    <row r="40809" spans="5:5" x14ac:dyDescent="0.2">
      <c r="E40809" s="88"/>
    </row>
    <row r="40810" spans="5:5" x14ac:dyDescent="0.2">
      <c r="E40810" s="88"/>
    </row>
    <row r="40811" spans="5:5" x14ac:dyDescent="0.2">
      <c r="E40811" s="88"/>
    </row>
    <row r="40812" spans="5:5" x14ac:dyDescent="0.2">
      <c r="E40812" s="88"/>
    </row>
    <row r="40813" spans="5:5" x14ac:dyDescent="0.2">
      <c r="E40813" s="88"/>
    </row>
    <row r="40814" spans="5:5" x14ac:dyDescent="0.2">
      <c r="E40814" s="88"/>
    </row>
    <row r="40815" spans="5:5" x14ac:dyDescent="0.2">
      <c r="E40815" s="88"/>
    </row>
    <row r="40816" spans="5:5" x14ac:dyDescent="0.2">
      <c r="E40816" s="88"/>
    </row>
    <row r="40817" spans="5:5" x14ac:dyDescent="0.2">
      <c r="E40817" s="88"/>
    </row>
    <row r="40818" spans="5:5" x14ac:dyDescent="0.2">
      <c r="E40818" s="88"/>
    </row>
    <row r="40819" spans="5:5" x14ac:dyDescent="0.2">
      <c r="E40819" s="88"/>
    </row>
    <row r="40820" spans="5:5" x14ac:dyDescent="0.2">
      <c r="E40820" s="88"/>
    </row>
    <row r="40821" spans="5:5" x14ac:dyDescent="0.2">
      <c r="E40821" s="88"/>
    </row>
    <row r="40822" spans="5:5" x14ac:dyDescent="0.2">
      <c r="E40822" s="88"/>
    </row>
    <row r="40823" spans="5:5" x14ac:dyDescent="0.2">
      <c r="E40823" s="88"/>
    </row>
    <row r="40824" spans="5:5" x14ac:dyDescent="0.2">
      <c r="E40824" s="88"/>
    </row>
    <row r="40825" spans="5:5" x14ac:dyDescent="0.2">
      <c r="E40825" s="88"/>
    </row>
    <row r="40826" spans="5:5" x14ac:dyDescent="0.2">
      <c r="E40826" s="88"/>
    </row>
    <row r="40827" spans="5:5" x14ac:dyDescent="0.2">
      <c r="E40827" s="88"/>
    </row>
    <row r="40828" spans="5:5" x14ac:dyDescent="0.2">
      <c r="E40828" s="88"/>
    </row>
    <row r="40829" spans="5:5" x14ac:dyDescent="0.2">
      <c r="E40829" s="88"/>
    </row>
    <row r="40830" spans="5:5" x14ac:dyDescent="0.2">
      <c r="E40830" s="88"/>
    </row>
    <row r="40831" spans="5:5" x14ac:dyDescent="0.2">
      <c r="E40831" s="88"/>
    </row>
    <row r="40832" spans="5:5" x14ac:dyDescent="0.2">
      <c r="E40832" s="88"/>
    </row>
    <row r="40833" spans="5:5" x14ac:dyDescent="0.2">
      <c r="E40833" s="88"/>
    </row>
    <row r="40834" spans="5:5" x14ac:dyDescent="0.2">
      <c r="E40834" s="88"/>
    </row>
    <row r="40835" spans="5:5" x14ac:dyDescent="0.2">
      <c r="E40835" s="88"/>
    </row>
    <row r="40836" spans="5:5" x14ac:dyDescent="0.2">
      <c r="E40836" s="88"/>
    </row>
    <row r="40837" spans="5:5" x14ac:dyDescent="0.2">
      <c r="E40837" s="88"/>
    </row>
    <row r="40838" spans="5:5" x14ac:dyDescent="0.2">
      <c r="E40838" s="88"/>
    </row>
    <row r="40839" spans="5:5" x14ac:dyDescent="0.2">
      <c r="E40839" s="88"/>
    </row>
    <row r="40840" spans="5:5" x14ac:dyDescent="0.2">
      <c r="E40840" s="88"/>
    </row>
    <row r="40841" spans="5:5" x14ac:dyDescent="0.2">
      <c r="E40841" s="88"/>
    </row>
    <row r="40842" spans="5:5" x14ac:dyDescent="0.2">
      <c r="E40842" s="88"/>
    </row>
    <row r="40843" spans="5:5" x14ac:dyDescent="0.2">
      <c r="E40843" s="88"/>
    </row>
    <row r="40844" spans="5:5" x14ac:dyDescent="0.2">
      <c r="E40844" s="88"/>
    </row>
    <row r="40845" spans="5:5" x14ac:dyDescent="0.2">
      <c r="E40845" s="88"/>
    </row>
    <row r="40846" spans="5:5" x14ac:dyDescent="0.2">
      <c r="E40846" s="88"/>
    </row>
    <row r="40847" spans="5:5" x14ac:dyDescent="0.2">
      <c r="E40847" s="88"/>
    </row>
    <row r="40848" spans="5:5" x14ac:dyDescent="0.2">
      <c r="E40848" s="88"/>
    </row>
    <row r="40849" spans="5:5" x14ac:dyDescent="0.2">
      <c r="E40849" s="88"/>
    </row>
    <row r="40850" spans="5:5" x14ac:dyDescent="0.2">
      <c r="E40850" s="88"/>
    </row>
    <row r="40851" spans="5:5" x14ac:dyDescent="0.2">
      <c r="E40851" s="88"/>
    </row>
    <row r="40852" spans="5:5" x14ac:dyDescent="0.2">
      <c r="E40852" s="88"/>
    </row>
    <row r="40853" spans="5:5" x14ac:dyDescent="0.2">
      <c r="E40853" s="88"/>
    </row>
    <row r="40854" spans="5:5" x14ac:dyDescent="0.2">
      <c r="E40854" s="88"/>
    </row>
    <row r="40855" spans="5:5" x14ac:dyDescent="0.2">
      <c r="E40855" s="88"/>
    </row>
    <row r="40856" spans="5:5" x14ac:dyDescent="0.2">
      <c r="E40856" s="88"/>
    </row>
    <row r="40857" spans="5:5" x14ac:dyDescent="0.2">
      <c r="E40857" s="88"/>
    </row>
    <row r="40858" spans="5:5" x14ac:dyDescent="0.2">
      <c r="E40858" s="88"/>
    </row>
    <row r="40859" spans="5:5" x14ac:dyDescent="0.2">
      <c r="E40859" s="88"/>
    </row>
    <row r="40860" spans="5:5" x14ac:dyDescent="0.2">
      <c r="E40860" s="88"/>
    </row>
    <row r="40861" spans="5:5" x14ac:dyDescent="0.2">
      <c r="E40861" s="88"/>
    </row>
    <row r="40862" spans="5:5" x14ac:dyDescent="0.2">
      <c r="E40862" s="88"/>
    </row>
    <row r="40863" spans="5:5" x14ac:dyDescent="0.2">
      <c r="E40863" s="88"/>
    </row>
    <row r="40864" spans="5:5" x14ac:dyDescent="0.2">
      <c r="E40864" s="88"/>
    </row>
    <row r="40865" spans="5:5" x14ac:dyDescent="0.2">
      <c r="E40865" s="88"/>
    </row>
    <row r="40866" spans="5:5" x14ac:dyDescent="0.2">
      <c r="E40866" s="88"/>
    </row>
    <row r="40867" spans="5:5" x14ac:dyDescent="0.2">
      <c r="E40867" s="88"/>
    </row>
    <row r="40868" spans="5:5" x14ac:dyDescent="0.2">
      <c r="E40868" s="88"/>
    </row>
    <row r="40869" spans="5:5" x14ac:dyDescent="0.2">
      <c r="E40869" s="88"/>
    </row>
    <row r="40870" spans="5:5" x14ac:dyDescent="0.2">
      <c r="E40870" s="88"/>
    </row>
    <row r="40871" spans="5:5" x14ac:dyDescent="0.2">
      <c r="E40871" s="88"/>
    </row>
    <row r="40872" spans="5:5" x14ac:dyDescent="0.2">
      <c r="E40872" s="88"/>
    </row>
    <row r="40873" spans="5:5" x14ac:dyDescent="0.2">
      <c r="E40873" s="88"/>
    </row>
    <row r="40874" spans="5:5" x14ac:dyDescent="0.2">
      <c r="E40874" s="88"/>
    </row>
    <row r="40875" spans="5:5" x14ac:dyDescent="0.2">
      <c r="E40875" s="88"/>
    </row>
    <row r="40876" spans="5:5" x14ac:dyDescent="0.2">
      <c r="E40876" s="88"/>
    </row>
    <row r="40877" spans="5:5" x14ac:dyDescent="0.2">
      <c r="E40877" s="88"/>
    </row>
    <row r="40878" spans="5:5" x14ac:dyDescent="0.2">
      <c r="E40878" s="88"/>
    </row>
    <row r="40879" spans="5:5" x14ac:dyDescent="0.2">
      <c r="E40879" s="88"/>
    </row>
    <row r="40880" spans="5:5" x14ac:dyDescent="0.2">
      <c r="E40880" s="88"/>
    </row>
    <row r="40881" spans="5:5" x14ac:dyDescent="0.2">
      <c r="E40881" s="88"/>
    </row>
    <row r="40882" spans="5:5" x14ac:dyDescent="0.2">
      <c r="E40882" s="88"/>
    </row>
    <row r="40883" spans="5:5" x14ac:dyDescent="0.2">
      <c r="E40883" s="88"/>
    </row>
    <row r="40884" spans="5:5" x14ac:dyDescent="0.2">
      <c r="E40884" s="88"/>
    </row>
    <row r="40885" spans="5:5" x14ac:dyDescent="0.2">
      <c r="E40885" s="88"/>
    </row>
    <row r="40886" spans="5:5" x14ac:dyDescent="0.2">
      <c r="E40886" s="88"/>
    </row>
    <row r="40887" spans="5:5" x14ac:dyDescent="0.2">
      <c r="E40887" s="88"/>
    </row>
    <row r="40888" spans="5:5" x14ac:dyDescent="0.2">
      <c r="E40888" s="88"/>
    </row>
    <row r="40889" spans="5:5" x14ac:dyDescent="0.2">
      <c r="E40889" s="88"/>
    </row>
    <row r="40890" spans="5:5" x14ac:dyDescent="0.2">
      <c r="E40890" s="88"/>
    </row>
    <row r="40891" spans="5:5" x14ac:dyDescent="0.2">
      <c r="E40891" s="88"/>
    </row>
    <row r="40892" spans="5:5" x14ac:dyDescent="0.2">
      <c r="E40892" s="88"/>
    </row>
    <row r="40893" spans="5:5" x14ac:dyDescent="0.2">
      <c r="E40893" s="88"/>
    </row>
    <row r="40894" spans="5:5" x14ac:dyDescent="0.2">
      <c r="E40894" s="88"/>
    </row>
    <row r="40895" spans="5:5" x14ac:dyDescent="0.2">
      <c r="E40895" s="88"/>
    </row>
    <row r="40896" spans="5:5" x14ac:dyDescent="0.2">
      <c r="E40896" s="88"/>
    </row>
    <row r="40897" spans="5:5" x14ac:dyDescent="0.2">
      <c r="E40897" s="88"/>
    </row>
    <row r="40898" spans="5:5" x14ac:dyDescent="0.2">
      <c r="E40898" s="88"/>
    </row>
    <row r="40899" spans="5:5" x14ac:dyDescent="0.2">
      <c r="E40899" s="88"/>
    </row>
    <row r="40900" spans="5:5" x14ac:dyDescent="0.2">
      <c r="E40900" s="88"/>
    </row>
    <row r="40901" spans="5:5" x14ac:dyDescent="0.2">
      <c r="E40901" s="88"/>
    </row>
    <row r="40902" spans="5:5" x14ac:dyDescent="0.2">
      <c r="E40902" s="88"/>
    </row>
    <row r="40903" spans="5:5" x14ac:dyDescent="0.2">
      <c r="E40903" s="88"/>
    </row>
    <row r="40904" spans="5:5" x14ac:dyDescent="0.2">
      <c r="E40904" s="88"/>
    </row>
    <row r="40905" spans="5:5" x14ac:dyDescent="0.2">
      <c r="E40905" s="88"/>
    </row>
    <row r="40906" spans="5:5" x14ac:dyDescent="0.2">
      <c r="E40906" s="88"/>
    </row>
    <row r="40907" spans="5:5" x14ac:dyDescent="0.2">
      <c r="E40907" s="88"/>
    </row>
    <row r="40908" spans="5:5" x14ac:dyDescent="0.2">
      <c r="E40908" s="88"/>
    </row>
    <row r="40909" spans="5:5" x14ac:dyDescent="0.2">
      <c r="E40909" s="88"/>
    </row>
    <row r="40910" spans="5:5" x14ac:dyDescent="0.2">
      <c r="E40910" s="88"/>
    </row>
    <row r="40911" spans="5:5" x14ac:dyDescent="0.2">
      <c r="E40911" s="88"/>
    </row>
    <row r="40912" spans="5:5" x14ac:dyDescent="0.2">
      <c r="E40912" s="88"/>
    </row>
    <row r="40913" spans="5:5" x14ac:dyDescent="0.2">
      <c r="E40913" s="88"/>
    </row>
    <row r="40914" spans="5:5" x14ac:dyDescent="0.2">
      <c r="E40914" s="88"/>
    </row>
    <row r="40915" spans="5:5" x14ac:dyDescent="0.2">
      <c r="E40915" s="88"/>
    </row>
    <row r="40916" spans="5:5" x14ac:dyDescent="0.2">
      <c r="E40916" s="88"/>
    </row>
    <row r="40917" spans="5:5" x14ac:dyDescent="0.2">
      <c r="E40917" s="88"/>
    </row>
    <row r="40918" spans="5:5" x14ac:dyDescent="0.2">
      <c r="E40918" s="88"/>
    </row>
    <row r="40919" spans="5:5" x14ac:dyDescent="0.2">
      <c r="E40919" s="88"/>
    </row>
    <row r="40920" spans="5:5" x14ac:dyDescent="0.2">
      <c r="E40920" s="88"/>
    </row>
    <row r="40921" spans="5:5" x14ac:dyDescent="0.2">
      <c r="E40921" s="88"/>
    </row>
    <row r="40922" spans="5:5" x14ac:dyDescent="0.2">
      <c r="E40922" s="88"/>
    </row>
    <row r="40923" spans="5:5" x14ac:dyDescent="0.2">
      <c r="E40923" s="88"/>
    </row>
    <row r="40924" spans="5:5" x14ac:dyDescent="0.2">
      <c r="E40924" s="88"/>
    </row>
    <row r="40925" spans="5:5" x14ac:dyDescent="0.2">
      <c r="E40925" s="88"/>
    </row>
    <row r="40926" spans="5:5" x14ac:dyDescent="0.2">
      <c r="E40926" s="88"/>
    </row>
    <row r="40927" spans="5:5" x14ac:dyDescent="0.2">
      <c r="E40927" s="88"/>
    </row>
    <row r="40928" spans="5:5" x14ac:dyDescent="0.2">
      <c r="E40928" s="88"/>
    </row>
    <row r="40929" spans="5:5" x14ac:dyDescent="0.2">
      <c r="E40929" s="88"/>
    </row>
    <row r="40930" spans="5:5" x14ac:dyDescent="0.2">
      <c r="E40930" s="88"/>
    </row>
    <row r="40931" spans="5:5" x14ac:dyDescent="0.2">
      <c r="E40931" s="88"/>
    </row>
    <row r="40932" spans="5:5" x14ac:dyDescent="0.2">
      <c r="E40932" s="88"/>
    </row>
    <row r="40933" spans="5:5" x14ac:dyDescent="0.2">
      <c r="E40933" s="88"/>
    </row>
    <row r="40934" spans="5:5" x14ac:dyDescent="0.2">
      <c r="E40934" s="88"/>
    </row>
    <row r="40935" spans="5:5" x14ac:dyDescent="0.2">
      <c r="E40935" s="88"/>
    </row>
    <row r="40936" spans="5:5" x14ac:dyDescent="0.2">
      <c r="E40936" s="88"/>
    </row>
    <row r="40937" spans="5:5" x14ac:dyDescent="0.2">
      <c r="E40937" s="88"/>
    </row>
    <row r="40938" spans="5:5" x14ac:dyDescent="0.2">
      <c r="E40938" s="88"/>
    </row>
    <row r="40939" spans="5:5" x14ac:dyDescent="0.2">
      <c r="E40939" s="88"/>
    </row>
    <row r="40940" spans="5:5" x14ac:dyDescent="0.2">
      <c r="E40940" s="88"/>
    </row>
    <row r="40941" spans="5:5" x14ac:dyDescent="0.2">
      <c r="E40941" s="88"/>
    </row>
    <row r="40942" spans="5:5" x14ac:dyDescent="0.2">
      <c r="E40942" s="88"/>
    </row>
    <row r="40943" spans="5:5" x14ac:dyDescent="0.2">
      <c r="E40943" s="88"/>
    </row>
    <row r="40944" spans="5:5" x14ac:dyDescent="0.2">
      <c r="E40944" s="88"/>
    </row>
    <row r="40945" spans="5:5" x14ac:dyDescent="0.2">
      <c r="E40945" s="88"/>
    </row>
    <row r="40946" spans="5:5" x14ac:dyDescent="0.2">
      <c r="E40946" s="88"/>
    </row>
    <row r="40947" spans="5:5" x14ac:dyDescent="0.2">
      <c r="E40947" s="88"/>
    </row>
    <row r="40948" spans="5:5" x14ac:dyDescent="0.2">
      <c r="E40948" s="88"/>
    </row>
    <row r="40949" spans="5:5" x14ac:dyDescent="0.2">
      <c r="E40949" s="88"/>
    </row>
    <row r="40950" spans="5:5" x14ac:dyDescent="0.2">
      <c r="E40950" s="88"/>
    </row>
    <row r="40951" spans="5:5" x14ac:dyDescent="0.2">
      <c r="E40951" s="88"/>
    </row>
    <row r="40952" spans="5:5" x14ac:dyDescent="0.2">
      <c r="E40952" s="88"/>
    </row>
    <row r="40953" spans="5:5" x14ac:dyDescent="0.2">
      <c r="E40953" s="88"/>
    </row>
    <row r="40954" spans="5:5" x14ac:dyDescent="0.2">
      <c r="E40954" s="88"/>
    </row>
    <row r="40955" spans="5:5" x14ac:dyDescent="0.2">
      <c r="E40955" s="88"/>
    </row>
    <row r="40956" spans="5:5" x14ac:dyDescent="0.2">
      <c r="E40956" s="88"/>
    </row>
    <row r="40957" spans="5:5" x14ac:dyDescent="0.2">
      <c r="E40957" s="88"/>
    </row>
    <row r="40958" spans="5:5" x14ac:dyDescent="0.2">
      <c r="E40958" s="88"/>
    </row>
    <row r="40959" spans="5:5" x14ac:dyDescent="0.2">
      <c r="E40959" s="88"/>
    </row>
    <row r="40960" spans="5:5" x14ac:dyDescent="0.2">
      <c r="E40960" s="88"/>
    </row>
    <row r="40961" spans="5:5" x14ac:dyDescent="0.2">
      <c r="E40961" s="88"/>
    </row>
    <row r="40962" spans="5:5" x14ac:dyDescent="0.2">
      <c r="E40962" s="88"/>
    </row>
    <row r="40963" spans="5:5" x14ac:dyDescent="0.2">
      <c r="E40963" s="88"/>
    </row>
    <row r="40964" spans="5:5" x14ac:dyDescent="0.2">
      <c r="E40964" s="88"/>
    </row>
    <row r="40965" spans="5:5" x14ac:dyDescent="0.2">
      <c r="E40965" s="88"/>
    </row>
    <row r="40966" spans="5:5" x14ac:dyDescent="0.2">
      <c r="E40966" s="88"/>
    </row>
    <row r="40967" spans="5:5" x14ac:dyDescent="0.2">
      <c r="E40967" s="88"/>
    </row>
    <row r="40968" spans="5:5" x14ac:dyDescent="0.2">
      <c r="E40968" s="88"/>
    </row>
    <row r="40969" spans="5:5" x14ac:dyDescent="0.2">
      <c r="E40969" s="88"/>
    </row>
    <row r="40970" spans="5:5" x14ac:dyDescent="0.2">
      <c r="E40970" s="88"/>
    </row>
    <row r="40971" spans="5:5" x14ac:dyDescent="0.2">
      <c r="E40971" s="88"/>
    </row>
    <row r="40972" spans="5:5" x14ac:dyDescent="0.2">
      <c r="E40972" s="88"/>
    </row>
    <row r="40973" spans="5:5" x14ac:dyDescent="0.2">
      <c r="E40973" s="88"/>
    </row>
    <row r="40974" spans="5:5" x14ac:dyDescent="0.2">
      <c r="E40974" s="88"/>
    </row>
    <row r="40975" spans="5:5" x14ac:dyDescent="0.2">
      <c r="E40975" s="88"/>
    </row>
    <row r="40976" spans="5:5" x14ac:dyDescent="0.2">
      <c r="E40976" s="88"/>
    </row>
    <row r="40977" spans="5:5" x14ac:dyDescent="0.2">
      <c r="E40977" s="88"/>
    </row>
    <row r="40978" spans="5:5" x14ac:dyDescent="0.2">
      <c r="E40978" s="88"/>
    </row>
    <row r="40979" spans="5:5" x14ac:dyDescent="0.2">
      <c r="E40979" s="88"/>
    </row>
    <row r="40980" spans="5:5" x14ac:dyDescent="0.2">
      <c r="E40980" s="88"/>
    </row>
    <row r="40981" spans="5:5" x14ac:dyDescent="0.2">
      <c r="E40981" s="88"/>
    </row>
    <row r="40982" spans="5:5" x14ac:dyDescent="0.2">
      <c r="E40982" s="88"/>
    </row>
    <row r="40983" spans="5:5" x14ac:dyDescent="0.2">
      <c r="E40983" s="88"/>
    </row>
    <row r="40984" spans="5:5" x14ac:dyDescent="0.2">
      <c r="E40984" s="88"/>
    </row>
    <row r="40985" spans="5:5" x14ac:dyDescent="0.2">
      <c r="E40985" s="88"/>
    </row>
    <row r="40986" spans="5:5" x14ac:dyDescent="0.2">
      <c r="E40986" s="88"/>
    </row>
    <row r="40987" spans="5:5" x14ac:dyDescent="0.2">
      <c r="E40987" s="88"/>
    </row>
    <row r="40988" spans="5:5" x14ac:dyDescent="0.2">
      <c r="E40988" s="88"/>
    </row>
    <row r="40989" spans="5:5" x14ac:dyDescent="0.2">
      <c r="E40989" s="88"/>
    </row>
    <row r="40990" spans="5:5" x14ac:dyDescent="0.2">
      <c r="E40990" s="88"/>
    </row>
    <row r="40991" spans="5:5" x14ac:dyDescent="0.2">
      <c r="E40991" s="88"/>
    </row>
    <row r="40992" spans="5:5" x14ac:dyDescent="0.2">
      <c r="E40992" s="88"/>
    </row>
    <row r="40993" spans="5:5" x14ac:dyDescent="0.2">
      <c r="E40993" s="88"/>
    </row>
    <row r="40994" spans="5:5" x14ac:dyDescent="0.2">
      <c r="E40994" s="88"/>
    </row>
    <row r="40995" spans="5:5" x14ac:dyDescent="0.2">
      <c r="E40995" s="88"/>
    </row>
    <row r="40996" spans="5:5" x14ac:dyDescent="0.2">
      <c r="E40996" s="88"/>
    </row>
    <row r="40997" spans="5:5" x14ac:dyDescent="0.2">
      <c r="E40997" s="88"/>
    </row>
    <row r="40998" spans="5:5" x14ac:dyDescent="0.2">
      <c r="E40998" s="88"/>
    </row>
    <row r="40999" spans="5:5" x14ac:dyDescent="0.2">
      <c r="E40999" s="88"/>
    </row>
    <row r="41000" spans="5:5" x14ac:dyDescent="0.2">
      <c r="E41000" s="88"/>
    </row>
    <row r="41001" spans="5:5" x14ac:dyDescent="0.2">
      <c r="E41001" s="88"/>
    </row>
    <row r="41002" spans="5:5" x14ac:dyDescent="0.2">
      <c r="E41002" s="88"/>
    </row>
    <row r="41003" spans="5:5" x14ac:dyDescent="0.2">
      <c r="E41003" s="88"/>
    </row>
    <row r="41004" spans="5:5" x14ac:dyDescent="0.2">
      <c r="E41004" s="88"/>
    </row>
    <row r="41005" spans="5:5" x14ac:dyDescent="0.2">
      <c r="E41005" s="88"/>
    </row>
    <row r="41006" spans="5:5" x14ac:dyDescent="0.2">
      <c r="E41006" s="88"/>
    </row>
    <row r="41007" spans="5:5" x14ac:dyDescent="0.2">
      <c r="E41007" s="88"/>
    </row>
    <row r="41008" spans="5:5" x14ac:dyDescent="0.2">
      <c r="E41008" s="88"/>
    </row>
    <row r="41009" spans="5:5" x14ac:dyDescent="0.2">
      <c r="E41009" s="88"/>
    </row>
    <row r="41010" spans="5:5" x14ac:dyDescent="0.2">
      <c r="E41010" s="88"/>
    </row>
    <row r="41011" spans="5:5" x14ac:dyDescent="0.2">
      <c r="E41011" s="88"/>
    </row>
    <row r="41012" spans="5:5" x14ac:dyDescent="0.2">
      <c r="E41012" s="88"/>
    </row>
    <row r="41013" spans="5:5" x14ac:dyDescent="0.2">
      <c r="E41013" s="88"/>
    </row>
    <row r="41014" spans="5:5" x14ac:dyDescent="0.2">
      <c r="E41014" s="88"/>
    </row>
    <row r="41015" spans="5:5" x14ac:dyDescent="0.2">
      <c r="E41015" s="88"/>
    </row>
    <row r="41016" spans="5:5" x14ac:dyDescent="0.2">
      <c r="E41016" s="88"/>
    </row>
    <row r="41017" spans="5:5" x14ac:dyDescent="0.2">
      <c r="E41017" s="88"/>
    </row>
    <row r="41018" spans="5:5" x14ac:dyDescent="0.2">
      <c r="E41018" s="88"/>
    </row>
    <row r="41019" spans="5:5" x14ac:dyDescent="0.2">
      <c r="E41019" s="88"/>
    </row>
    <row r="41020" spans="5:5" x14ac:dyDescent="0.2">
      <c r="E41020" s="88"/>
    </row>
    <row r="41021" spans="5:5" x14ac:dyDescent="0.2">
      <c r="E41021" s="88"/>
    </row>
    <row r="41022" spans="5:5" x14ac:dyDescent="0.2">
      <c r="E41022" s="88"/>
    </row>
    <row r="41023" spans="5:5" x14ac:dyDescent="0.2">
      <c r="E41023" s="88"/>
    </row>
    <row r="41024" spans="5:5" x14ac:dyDescent="0.2">
      <c r="E41024" s="88"/>
    </row>
    <row r="41025" spans="5:5" x14ac:dyDescent="0.2">
      <c r="E41025" s="88"/>
    </row>
    <row r="41026" spans="5:5" x14ac:dyDescent="0.2">
      <c r="E41026" s="88"/>
    </row>
    <row r="41027" spans="5:5" x14ac:dyDescent="0.2">
      <c r="E41027" s="88"/>
    </row>
    <row r="41028" spans="5:5" x14ac:dyDescent="0.2">
      <c r="E41028" s="88"/>
    </row>
    <row r="41029" spans="5:5" x14ac:dyDescent="0.2">
      <c r="E41029" s="88"/>
    </row>
    <row r="41030" spans="5:5" x14ac:dyDescent="0.2">
      <c r="E41030" s="88"/>
    </row>
    <row r="41031" spans="5:5" x14ac:dyDescent="0.2">
      <c r="E41031" s="88"/>
    </row>
    <row r="41032" spans="5:5" x14ac:dyDescent="0.2">
      <c r="E41032" s="88"/>
    </row>
    <row r="41033" spans="5:5" x14ac:dyDescent="0.2">
      <c r="E41033" s="88"/>
    </row>
    <row r="41034" spans="5:5" x14ac:dyDescent="0.2">
      <c r="E41034" s="88"/>
    </row>
    <row r="41035" spans="5:5" x14ac:dyDescent="0.2">
      <c r="E41035" s="88"/>
    </row>
    <row r="41036" spans="5:5" x14ac:dyDescent="0.2">
      <c r="E41036" s="88"/>
    </row>
    <row r="41037" spans="5:5" x14ac:dyDescent="0.2">
      <c r="E41037" s="88"/>
    </row>
    <row r="41038" spans="5:5" x14ac:dyDescent="0.2">
      <c r="E41038" s="88"/>
    </row>
    <row r="41039" spans="5:5" x14ac:dyDescent="0.2">
      <c r="E41039" s="88"/>
    </row>
    <row r="41040" spans="5:5" x14ac:dyDescent="0.2">
      <c r="E41040" s="88"/>
    </row>
    <row r="41041" spans="5:5" x14ac:dyDescent="0.2">
      <c r="E41041" s="88"/>
    </row>
    <row r="41042" spans="5:5" x14ac:dyDescent="0.2">
      <c r="E41042" s="88"/>
    </row>
    <row r="41043" spans="5:5" x14ac:dyDescent="0.2">
      <c r="E41043" s="88"/>
    </row>
    <row r="41044" spans="5:5" x14ac:dyDescent="0.2">
      <c r="E41044" s="88"/>
    </row>
    <row r="41045" spans="5:5" x14ac:dyDescent="0.2">
      <c r="E41045" s="88"/>
    </row>
    <row r="41046" spans="5:5" x14ac:dyDescent="0.2">
      <c r="E41046" s="88"/>
    </row>
    <row r="41047" spans="5:5" x14ac:dyDescent="0.2">
      <c r="E41047" s="88"/>
    </row>
    <row r="41048" spans="5:5" x14ac:dyDescent="0.2">
      <c r="E41048" s="88"/>
    </row>
    <row r="41049" spans="5:5" x14ac:dyDescent="0.2">
      <c r="E41049" s="88"/>
    </row>
    <row r="41050" spans="5:5" x14ac:dyDescent="0.2">
      <c r="E41050" s="88"/>
    </row>
    <row r="41051" spans="5:5" x14ac:dyDescent="0.2">
      <c r="E41051" s="88"/>
    </row>
    <row r="41052" spans="5:5" x14ac:dyDescent="0.2">
      <c r="E41052" s="88"/>
    </row>
    <row r="41053" spans="5:5" x14ac:dyDescent="0.2">
      <c r="E41053" s="88"/>
    </row>
    <row r="41054" spans="5:5" x14ac:dyDescent="0.2">
      <c r="E41054" s="88"/>
    </row>
    <row r="41055" spans="5:5" x14ac:dyDescent="0.2">
      <c r="E41055" s="88"/>
    </row>
    <row r="41056" spans="5:5" x14ac:dyDescent="0.2">
      <c r="E41056" s="88"/>
    </row>
    <row r="41057" spans="5:5" x14ac:dyDescent="0.2">
      <c r="E41057" s="88"/>
    </row>
    <row r="41058" spans="5:5" x14ac:dyDescent="0.2">
      <c r="E41058" s="88"/>
    </row>
    <row r="41059" spans="5:5" x14ac:dyDescent="0.2">
      <c r="E41059" s="88"/>
    </row>
    <row r="41060" spans="5:5" x14ac:dyDescent="0.2">
      <c r="E41060" s="88"/>
    </row>
    <row r="41061" spans="5:5" x14ac:dyDescent="0.2">
      <c r="E41061" s="88"/>
    </row>
    <row r="41062" spans="5:5" x14ac:dyDescent="0.2">
      <c r="E41062" s="88"/>
    </row>
    <row r="41063" spans="5:5" x14ac:dyDescent="0.2">
      <c r="E41063" s="88"/>
    </row>
    <row r="41064" spans="5:5" x14ac:dyDescent="0.2">
      <c r="E41064" s="88"/>
    </row>
    <row r="41065" spans="5:5" x14ac:dyDescent="0.2">
      <c r="E41065" s="88"/>
    </row>
    <row r="41066" spans="5:5" x14ac:dyDescent="0.2">
      <c r="E41066" s="88"/>
    </row>
    <row r="41067" spans="5:5" x14ac:dyDescent="0.2">
      <c r="E41067" s="88"/>
    </row>
    <row r="41068" spans="5:5" x14ac:dyDescent="0.2">
      <c r="E41068" s="88"/>
    </row>
    <row r="41069" spans="5:5" x14ac:dyDescent="0.2">
      <c r="E41069" s="88"/>
    </row>
    <row r="41070" spans="5:5" x14ac:dyDescent="0.2">
      <c r="E41070" s="88"/>
    </row>
    <row r="41071" spans="5:5" x14ac:dyDescent="0.2">
      <c r="E41071" s="88"/>
    </row>
    <row r="41072" spans="5:5" x14ac:dyDescent="0.2">
      <c r="E41072" s="88"/>
    </row>
    <row r="41073" spans="5:5" x14ac:dyDescent="0.2">
      <c r="E41073" s="88"/>
    </row>
    <row r="41074" spans="5:5" x14ac:dyDescent="0.2">
      <c r="E41074" s="88"/>
    </row>
    <row r="41075" spans="5:5" x14ac:dyDescent="0.2">
      <c r="E41075" s="88"/>
    </row>
    <row r="41076" spans="5:5" x14ac:dyDescent="0.2">
      <c r="E41076" s="88"/>
    </row>
    <row r="41077" spans="5:5" x14ac:dyDescent="0.2">
      <c r="E41077" s="88"/>
    </row>
    <row r="41078" spans="5:5" x14ac:dyDescent="0.2">
      <c r="E41078" s="88"/>
    </row>
    <row r="41079" spans="5:5" x14ac:dyDescent="0.2">
      <c r="E41079" s="88"/>
    </row>
    <row r="41080" spans="5:5" x14ac:dyDescent="0.2">
      <c r="E41080" s="88"/>
    </row>
    <row r="41081" spans="5:5" x14ac:dyDescent="0.2">
      <c r="E41081" s="88"/>
    </row>
    <row r="41082" spans="5:5" x14ac:dyDescent="0.2">
      <c r="E41082" s="88"/>
    </row>
    <row r="41083" spans="5:5" x14ac:dyDescent="0.2">
      <c r="E41083" s="88"/>
    </row>
    <row r="41084" spans="5:5" x14ac:dyDescent="0.2">
      <c r="E41084" s="88"/>
    </row>
    <row r="41085" spans="5:5" x14ac:dyDescent="0.2">
      <c r="E41085" s="88"/>
    </row>
    <row r="41086" spans="5:5" x14ac:dyDescent="0.2">
      <c r="E41086" s="88"/>
    </row>
    <row r="41087" spans="5:5" x14ac:dyDescent="0.2">
      <c r="E41087" s="88"/>
    </row>
    <row r="41088" spans="5:5" x14ac:dyDescent="0.2">
      <c r="E41088" s="88"/>
    </row>
    <row r="41089" spans="5:5" x14ac:dyDescent="0.2">
      <c r="E41089" s="88"/>
    </row>
    <row r="41090" spans="5:5" x14ac:dyDescent="0.2">
      <c r="E41090" s="88"/>
    </row>
    <row r="41091" spans="5:5" x14ac:dyDescent="0.2">
      <c r="E41091" s="88"/>
    </row>
    <row r="41092" spans="5:5" x14ac:dyDescent="0.2">
      <c r="E41092" s="88"/>
    </row>
    <row r="41093" spans="5:5" x14ac:dyDescent="0.2">
      <c r="E41093" s="88"/>
    </row>
    <row r="41094" spans="5:5" x14ac:dyDescent="0.2">
      <c r="E41094" s="88"/>
    </row>
    <row r="41095" spans="5:5" x14ac:dyDescent="0.2">
      <c r="E41095" s="88"/>
    </row>
    <row r="41096" spans="5:5" x14ac:dyDescent="0.2">
      <c r="E41096" s="88"/>
    </row>
    <row r="41097" spans="5:5" x14ac:dyDescent="0.2">
      <c r="E41097" s="88"/>
    </row>
    <row r="41098" spans="5:5" x14ac:dyDescent="0.2">
      <c r="E41098" s="88"/>
    </row>
    <row r="41099" spans="5:5" x14ac:dyDescent="0.2">
      <c r="E41099" s="88"/>
    </row>
    <row r="41100" spans="5:5" x14ac:dyDescent="0.2">
      <c r="E41100" s="88"/>
    </row>
    <row r="41101" spans="5:5" x14ac:dyDescent="0.2">
      <c r="E41101" s="88"/>
    </row>
    <row r="41102" spans="5:5" x14ac:dyDescent="0.2">
      <c r="E41102" s="88"/>
    </row>
    <row r="41103" spans="5:5" x14ac:dyDescent="0.2">
      <c r="E41103" s="88"/>
    </row>
    <row r="41104" spans="5:5" x14ac:dyDescent="0.2">
      <c r="E41104" s="88"/>
    </row>
    <row r="41105" spans="5:5" x14ac:dyDescent="0.2">
      <c r="E41105" s="88"/>
    </row>
    <row r="41106" spans="5:5" x14ac:dyDescent="0.2">
      <c r="E41106" s="88"/>
    </row>
    <row r="41107" spans="5:5" x14ac:dyDescent="0.2">
      <c r="E41107" s="88"/>
    </row>
    <row r="41108" spans="5:5" x14ac:dyDescent="0.2">
      <c r="E41108" s="88"/>
    </row>
    <row r="41109" spans="5:5" x14ac:dyDescent="0.2">
      <c r="E41109" s="88"/>
    </row>
    <row r="41110" spans="5:5" x14ac:dyDescent="0.2">
      <c r="E41110" s="88"/>
    </row>
    <row r="41111" spans="5:5" x14ac:dyDescent="0.2">
      <c r="E41111" s="88"/>
    </row>
    <row r="41112" spans="5:5" x14ac:dyDescent="0.2">
      <c r="E41112" s="88"/>
    </row>
    <row r="41113" spans="5:5" x14ac:dyDescent="0.2">
      <c r="E41113" s="88"/>
    </row>
    <row r="41114" spans="5:5" x14ac:dyDescent="0.2">
      <c r="E41114" s="88"/>
    </row>
    <row r="41115" spans="5:5" x14ac:dyDescent="0.2">
      <c r="E41115" s="88"/>
    </row>
    <row r="41116" spans="5:5" x14ac:dyDescent="0.2">
      <c r="E41116" s="88"/>
    </row>
    <row r="41117" spans="5:5" x14ac:dyDescent="0.2">
      <c r="E41117" s="88"/>
    </row>
    <row r="41118" spans="5:5" x14ac:dyDescent="0.2">
      <c r="E41118" s="88"/>
    </row>
    <row r="41119" spans="5:5" x14ac:dyDescent="0.2">
      <c r="E41119" s="88"/>
    </row>
    <row r="41120" spans="5:5" x14ac:dyDescent="0.2">
      <c r="E41120" s="88"/>
    </row>
    <row r="41121" spans="5:5" x14ac:dyDescent="0.2">
      <c r="E41121" s="88"/>
    </row>
    <row r="41122" spans="5:5" x14ac:dyDescent="0.2">
      <c r="E41122" s="88"/>
    </row>
    <row r="41123" spans="5:5" x14ac:dyDescent="0.2">
      <c r="E41123" s="88"/>
    </row>
    <row r="41124" spans="5:5" x14ac:dyDescent="0.2">
      <c r="E41124" s="88"/>
    </row>
    <row r="41125" spans="5:5" x14ac:dyDescent="0.2">
      <c r="E41125" s="88"/>
    </row>
    <row r="41126" spans="5:5" x14ac:dyDescent="0.2">
      <c r="E41126" s="88"/>
    </row>
    <row r="41127" spans="5:5" x14ac:dyDescent="0.2">
      <c r="E41127" s="88"/>
    </row>
    <row r="41128" spans="5:5" x14ac:dyDescent="0.2">
      <c r="E41128" s="88"/>
    </row>
    <row r="41129" spans="5:5" x14ac:dyDescent="0.2">
      <c r="E41129" s="88"/>
    </row>
    <row r="41130" spans="5:5" x14ac:dyDescent="0.2">
      <c r="E41130" s="88"/>
    </row>
    <row r="41131" spans="5:5" x14ac:dyDescent="0.2">
      <c r="E41131" s="88"/>
    </row>
    <row r="41132" spans="5:5" x14ac:dyDescent="0.2">
      <c r="E41132" s="88"/>
    </row>
    <row r="41133" spans="5:5" x14ac:dyDescent="0.2">
      <c r="E41133" s="88"/>
    </row>
    <row r="41134" spans="5:5" x14ac:dyDescent="0.2">
      <c r="E41134" s="88"/>
    </row>
    <row r="41135" spans="5:5" x14ac:dyDescent="0.2">
      <c r="E41135" s="88"/>
    </row>
    <row r="41136" spans="5:5" x14ac:dyDescent="0.2">
      <c r="E41136" s="88"/>
    </row>
    <row r="41137" spans="5:5" x14ac:dyDescent="0.2">
      <c r="E41137" s="88"/>
    </row>
    <row r="41138" spans="5:5" x14ac:dyDescent="0.2">
      <c r="E41138" s="88"/>
    </row>
    <row r="41139" spans="5:5" x14ac:dyDescent="0.2">
      <c r="E41139" s="88"/>
    </row>
    <row r="41140" spans="5:5" x14ac:dyDescent="0.2">
      <c r="E41140" s="88"/>
    </row>
    <row r="41141" spans="5:5" x14ac:dyDescent="0.2">
      <c r="E41141" s="88"/>
    </row>
    <row r="41142" spans="5:5" x14ac:dyDescent="0.2">
      <c r="E41142" s="88"/>
    </row>
    <row r="41143" spans="5:5" x14ac:dyDescent="0.2">
      <c r="E41143" s="88"/>
    </row>
    <row r="41144" spans="5:5" x14ac:dyDescent="0.2">
      <c r="E41144" s="88"/>
    </row>
    <row r="41145" spans="5:5" x14ac:dyDescent="0.2">
      <c r="E41145" s="88"/>
    </row>
    <row r="41146" spans="5:5" x14ac:dyDescent="0.2">
      <c r="E41146" s="88"/>
    </row>
    <row r="41147" spans="5:5" x14ac:dyDescent="0.2">
      <c r="E41147" s="88"/>
    </row>
    <row r="41148" spans="5:5" x14ac:dyDescent="0.2">
      <c r="E41148" s="88"/>
    </row>
    <row r="41149" spans="5:5" x14ac:dyDescent="0.2">
      <c r="E41149" s="88"/>
    </row>
    <row r="41150" spans="5:5" x14ac:dyDescent="0.2">
      <c r="E41150" s="88"/>
    </row>
    <row r="41151" spans="5:5" x14ac:dyDescent="0.2">
      <c r="E41151" s="88"/>
    </row>
    <row r="41152" spans="5:5" x14ac:dyDescent="0.2">
      <c r="E41152" s="88"/>
    </row>
    <row r="41153" spans="5:5" x14ac:dyDescent="0.2">
      <c r="E41153" s="88"/>
    </row>
    <row r="41154" spans="5:5" x14ac:dyDescent="0.2">
      <c r="E41154" s="88"/>
    </row>
    <row r="41155" spans="5:5" x14ac:dyDescent="0.2">
      <c r="E41155" s="88"/>
    </row>
    <row r="41156" spans="5:5" x14ac:dyDescent="0.2">
      <c r="E41156" s="88"/>
    </row>
    <row r="41157" spans="5:5" x14ac:dyDescent="0.2">
      <c r="E41157" s="88"/>
    </row>
    <row r="41158" spans="5:5" x14ac:dyDescent="0.2">
      <c r="E41158" s="88"/>
    </row>
    <row r="41159" spans="5:5" x14ac:dyDescent="0.2">
      <c r="E41159" s="88"/>
    </row>
    <row r="41160" spans="5:5" x14ac:dyDescent="0.2">
      <c r="E41160" s="88"/>
    </row>
    <row r="41161" spans="5:5" x14ac:dyDescent="0.2">
      <c r="E41161" s="88"/>
    </row>
    <row r="41162" spans="5:5" x14ac:dyDescent="0.2">
      <c r="E41162" s="88"/>
    </row>
    <row r="41163" spans="5:5" x14ac:dyDescent="0.2">
      <c r="E41163" s="88"/>
    </row>
    <row r="41164" spans="5:5" x14ac:dyDescent="0.2">
      <c r="E41164" s="88"/>
    </row>
    <row r="41165" spans="5:5" x14ac:dyDescent="0.2">
      <c r="E41165" s="88"/>
    </row>
    <row r="41166" spans="5:5" x14ac:dyDescent="0.2">
      <c r="E41166" s="88"/>
    </row>
    <row r="41167" spans="5:5" x14ac:dyDescent="0.2">
      <c r="E41167" s="88"/>
    </row>
    <row r="41168" spans="5:5" x14ac:dyDescent="0.2">
      <c r="E41168" s="88"/>
    </row>
    <row r="41169" spans="5:5" x14ac:dyDescent="0.2">
      <c r="E41169" s="88"/>
    </row>
    <row r="41170" spans="5:5" x14ac:dyDescent="0.2">
      <c r="E41170" s="88"/>
    </row>
    <row r="41171" spans="5:5" x14ac:dyDescent="0.2">
      <c r="E41171" s="88"/>
    </row>
    <row r="41172" spans="5:5" x14ac:dyDescent="0.2">
      <c r="E41172" s="88"/>
    </row>
    <row r="41173" spans="5:5" x14ac:dyDescent="0.2">
      <c r="E41173" s="88"/>
    </row>
    <row r="41174" spans="5:5" x14ac:dyDescent="0.2">
      <c r="E41174" s="88"/>
    </row>
    <row r="41175" spans="5:5" x14ac:dyDescent="0.2">
      <c r="E41175" s="88"/>
    </row>
    <row r="41176" spans="5:5" x14ac:dyDescent="0.2">
      <c r="E41176" s="88"/>
    </row>
    <row r="41177" spans="5:5" x14ac:dyDescent="0.2">
      <c r="E41177" s="88"/>
    </row>
    <row r="41178" spans="5:5" x14ac:dyDescent="0.2">
      <c r="E41178" s="88"/>
    </row>
    <row r="41179" spans="5:5" x14ac:dyDescent="0.2">
      <c r="E41179" s="88"/>
    </row>
    <row r="41180" spans="5:5" x14ac:dyDescent="0.2">
      <c r="E41180" s="88"/>
    </row>
    <row r="41181" spans="5:5" x14ac:dyDescent="0.2">
      <c r="E41181" s="88"/>
    </row>
    <row r="41182" spans="5:5" x14ac:dyDescent="0.2">
      <c r="E41182" s="88"/>
    </row>
    <row r="41183" spans="5:5" x14ac:dyDescent="0.2">
      <c r="E41183" s="88"/>
    </row>
    <row r="41184" spans="5:5" x14ac:dyDescent="0.2">
      <c r="E41184" s="88"/>
    </row>
    <row r="41185" spans="5:5" x14ac:dyDescent="0.2">
      <c r="E41185" s="88"/>
    </row>
    <row r="41186" spans="5:5" x14ac:dyDescent="0.2">
      <c r="E41186" s="88"/>
    </row>
    <row r="41187" spans="5:5" x14ac:dyDescent="0.2">
      <c r="E41187" s="88"/>
    </row>
    <row r="41188" spans="5:5" x14ac:dyDescent="0.2">
      <c r="E41188" s="88"/>
    </row>
    <row r="41189" spans="5:5" x14ac:dyDescent="0.2">
      <c r="E41189" s="88"/>
    </row>
    <row r="41190" spans="5:5" x14ac:dyDescent="0.2">
      <c r="E41190" s="88"/>
    </row>
    <row r="41191" spans="5:5" x14ac:dyDescent="0.2">
      <c r="E41191" s="88"/>
    </row>
    <row r="41192" spans="5:5" x14ac:dyDescent="0.2">
      <c r="E41192" s="88"/>
    </row>
    <row r="41193" spans="5:5" x14ac:dyDescent="0.2">
      <c r="E41193" s="88"/>
    </row>
    <row r="41194" spans="5:5" x14ac:dyDescent="0.2">
      <c r="E41194" s="88"/>
    </row>
    <row r="41195" spans="5:5" x14ac:dyDescent="0.2">
      <c r="E41195" s="88"/>
    </row>
    <row r="41196" spans="5:5" x14ac:dyDescent="0.2">
      <c r="E41196" s="88"/>
    </row>
    <row r="41197" spans="5:5" x14ac:dyDescent="0.2">
      <c r="E41197" s="88"/>
    </row>
    <row r="41198" spans="5:5" x14ac:dyDescent="0.2">
      <c r="E41198" s="88"/>
    </row>
    <row r="41199" spans="5:5" x14ac:dyDescent="0.2">
      <c r="E41199" s="88"/>
    </row>
    <row r="41200" spans="5:5" x14ac:dyDescent="0.2">
      <c r="E41200" s="88"/>
    </row>
    <row r="41201" spans="5:5" x14ac:dyDescent="0.2">
      <c r="E41201" s="88"/>
    </row>
    <row r="41202" spans="5:5" x14ac:dyDescent="0.2">
      <c r="E41202" s="88"/>
    </row>
    <row r="41203" spans="5:5" x14ac:dyDescent="0.2">
      <c r="E41203" s="88"/>
    </row>
    <row r="41204" spans="5:5" x14ac:dyDescent="0.2">
      <c r="E41204" s="88"/>
    </row>
    <row r="41205" spans="5:5" x14ac:dyDescent="0.2">
      <c r="E41205" s="88"/>
    </row>
    <row r="41206" spans="5:5" x14ac:dyDescent="0.2">
      <c r="E41206" s="88"/>
    </row>
    <row r="41207" spans="5:5" x14ac:dyDescent="0.2">
      <c r="E41207" s="88"/>
    </row>
    <row r="41208" spans="5:5" x14ac:dyDescent="0.2">
      <c r="E41208" s="88"/>
    </row>
    <row r="41209" spans="5:5" x14ac:dyDescent="0.2">
      <c r="E41209" s="88"/>
    </row>
    <row r="41210" spans="5:5" x14ac:dyDescent="0.2">
      <c r="E41210" s="88"/>
    </row>
    <row r="41211" spans="5:5" x14ac:dyDescent="0.2">
      <c r="E41211" s="88"/>
    </row>
    <row r="41212" spans="5:5" x14ac:dyDescent="0.2">
      <c r="E41212" s="88"/>
    </row>
    <row r="41213" spans="5:5" x14ac:dyDescent="0.2">
      <c r="E41213" s="88"/>
    </row>
    <row r="41214" spans="5:5" x14ac:dyDescent="0.2">
      <c r="E41214" s="88"/>
    </row>
    <row r="41215" spans="5:5" x14ac:dyDescent="0.2">
      <c r="E41215" s="88"/>
    </row>
    <row r="41216" spans="5:5" x14ac:dyDescent="0.2">
      <c r="E41216" s="88"/>
    </row>
    <row r="41217" spans="5:5" x14ac:dyDescent="0.2">
      <c r="E41217" s="88"/>
    </row>
    <row r="41218" spans="5:5" x14ac:dyDescent="0.2">
      <c r="E41218" s="88"/>
    </row>
    <row r="41219" spans="5:5" x14ac:dyDescent="0.2">
      <c r="E41219" s="88"/>
    </row>
    <row r="41220" spans="5:5" x14ac:dyDescent="0.2">
      <c r="E41220" s="88"/>
    </row>
    <row r="41221" spans="5:5" x14ac:dyDescent="0.2">
      <c r="E41221" s="88"/>
    </row>
    <row r="41222" spans="5:5" x14ac:dyDescent="0.2">
      <c r="E41222" s="88"/>
    </row>
    <row r="41223" spans="5:5" x14ac:dyDescent="0.2">
      <c r="E41223" s="88"/>
    </row>
    <row r="41224" spans="5:5" x14ac:dyDescent="0.2">
      <c r="E41224" s="88"/>
    </row>
    <row r="41225" spans="5:5" x14ac:dyDescent="0.2">
      <c r="E41225" s="88"/>
    </row>
    <row r="41226" spans="5:5" x14ac:dyDescent="0.2">
      <c r="E41226" s="88"/>
    </row>
    <row r="41227" spans="5:5" x14ac:dyDescent="0.2">
      <c r="E41227" s="88"/>
    </row>
    <row r="41228" spans="5:5" x14ac:dyDescent="0.2">
      <c r="E41228" s="88"/>
    </row>
    <row r="41229" spans="5:5" x14ac:dyDescent="0.2">
      <c r="E41229" s="88"/>
    </row>
    <row r="41230" spans="5:5" x14ac:dyDescent="0.2">
      <c r="E41230" s="88"/>
    </row>
    <row r="41231" spans="5:5" x14ac:dyDescent="0.2">
      <c r="E41231" s="88"/>
    </row>
    <row r="41232" spans="5:5" x14ac:dyDescent="0.2">
      <c r="E41232" s="88"/>
    </row>
    <row r="41233" spans="5:5" x14ac:dyDescent="0.2">
      <c r="E41233" s="88"/>
    </row>
    <row r="41234" spans="5:5" x14ac:dyDescent="0.2">
      <c r="E41234" s="88"/>
    </row>
    <row r="41235" spans="5:5" x14ac:dyDescent="0.2">
      <c r="E41235" s="88"/>
    </row>
    <row r="41236" spans="5:5" x14ac:dyDescent="0.2">
      <c r="E41236" s="88"/>
    </row>
    <row r="41237" spans="5:5" x14ac:dyDescent="0.2">
      <c r="E41237" s="88"/>
    </row>
    <row r="41238" spans="5:5" x14ac:dyDescent="0.2">
      <c r="E41238" s="88"/>
    </row>
    <row r="41239" spans="5:5" x14ac:dyDescent="0.2">
      <c r="E41239" s="88"/>
    </row>
    <row r="41240" spans="5:5" x14ac:dyDescent="0.2">
      <c r="E41240" s="88"/>
    </row>
    <row r="41241" spans="5:5" x14ac:dyDescent="0.2">
      <c r="E41241" s="88"/>
    </row>
    <row r="41242" spans="5:5" x14ac:dyDescent="0.2">
      <c r="E41242" s="88"/>
    </row>
    <row r="41243" spans="5:5" x14ac:dyDescent="0.2">
      <c r="E41243" s="88"/>
    </row>
    <row r="41244" spans="5:5" x14ac:dyDescent="0.2">
      <c r="E41244" s="88"/>
    </row>
    <row r="41245" spans="5:5" x14ac:dyDescent="0.2">
      <c r="E41245" s="88"/>
    </row>
    <row r="41246" spans="5:5" x14ac:dyDescent="0.2">
      <c r="E41246" s="88"/>
    </row>
    <row r="41247" spans="5:5" x14ac:dyDescent="0.2">
      <c r="E41247" s="88"/>
    </row>
    <row r="41248" spans="5:5" x14ac:dyDescent="0.2">
      <c r="E41248" s="88"/>
    </row>
    <row r="41249" spans="5:5" x14ac:dyDescent="0.2">
      <c r="E41249" s="88"/>
    </row>
    <row r="41250" spans="5:5" x14ac:dyDescent="0.2">
      <c r="E41250" s="88"/>
    </row>
    <row r="41251" spans="5:5" x14ac:dyDescent="0.2">
      <c r="E41251" s="88"/>
    </row>
    <row r="41252" spans="5:5" x14ac:dyDescent="0.2">
      <c r="E41252" s="88"/>
    </row>
    <row r="41253" spans="5:5" x14ac:dyDescent="0.2">
      <c r="E41253" s="88"/>
    </row>
    <row r="41254" spans="5:5" x14ac:dyDescent="0.2">
      <c r="E41254" s="88"/>
    </row>
    <row r="41255" spans="5:5" x14ac:dyDescent="0.2">
      <c r="E41255" s="88"/>
    </row>
    <row r="41256" spans="5:5" x14ac:dyDescent="0.2">
      <c r="E41256" s="88"/>
    </row>
    <row r="41257" spans="5:5" x14ac:dyDescent="0.2">
      <c r="E41257" s="88"/>
    </row>
    <row r="41258" spans="5:5" x14ac:dyDescent="0.2">
      <c r="E41258" s="88"/>
    </row>
    <row r="41259" spans="5:5" x14ac:dyDescent="0.2">
      <c r="E41259" s="88"/>
    </row>
    <row r="41260" spans="5:5" x14ac:dyDescent="0.2">
      <c r="E41260" s="88"/>
    </row>
    <row r="41261" spans="5:5" x14ac:dyDescent="0.2">
      <c r="E41261" s="88"/>
    </row>
    <row r="41262" spans="5:5" x14ac:dyDescent="0.2">
      <c r="E41262" s="88"/>
    </row>
    <row r="41263" spans="5:5" x14ac:dyDescent="0.2">
      <c r="E41263" s="88"/>
    </row>
    <row r="41264" spans="5:5" x14ac:dyDescent="0.2">
      <c r="E41264" s="88"/>
    </row>
    <row r="41265" spans="5:5" x14ac:dyDescent="0.2">
      <c r="E41265" s="88"/>
    </row>
    <row r="41266" spans="5:5" x14ac:dyDescent="0.2">
      <c r="E41266" s="88"/>
    </row>
    <row r="41267" spans="5:5" x14ac:dyDescent="0.2">
      <c r="E41267" s="88"/>
    </row>
    <row r="41268" spans="5:5" x14ac:dyDescent="0.2">
      <c r="E41268" s="88"/>
    </row>
    <row r="41269" spans="5:5" x14ac:dyDescent="0.2">
      <c r="E41269" s="88"/>
    </row>
    <row r="41270" spans="5:5" x14ac:dyDescent="0.2">
      <c r="E41270" s="88"/>
    </row>
    <row r="41271" spans="5:5" x14ac:dyDescent="0.2">
      <c r="E41271" s="88"/>
    </row>
    <row r="41272" spans="5:5" x14ac:dyDescent="0.2">
      <c r="E41272" s="88"/>
    </row>
    <row r="41273" spans="5:5" x14ac:dyDescent="0.2">
      <c r="E41273" s="88"/>
    </row>
    <row r="41274" spans="5:5" x14ac:dyDescent="0.2">
      <c r="E41274" s="88"/>
    </row>
    <row r="41275" spans="5:5" x14ac:dyDescent="0.2">
      <c r="E41275" s="88"/>
    </row>
    <row r="41276" spans="5:5" x14ac:dyDescent="0.2">
      <c r="E41276" s="88"/>
    </row>
    <row r="41277" spans="5:5" x14ac:dyDescent="0.2">
      <c r="E41277" s="88"/>
    </row>
    <row r="41278" spans="5:5" x14ac:dyDescent="0.2">
      <c r="E41278" s="88"/>
    </row>
    <row r="41279" spans="5:5" x14ac:dyDescent="0.2">
      <c r="E41279" s="88"/>
    </row>
    <row r="41280" spans="5:5" x14ac:dyDescent="0.2">
      <c r="E41280" s="88"/>
    </row>
    <row r="41281" spans="5:5" x14ac:dyDescent="0.2">
      <c r="E41281" s="88"/>
    </row>
    <row r="41282" spans="5:5" x14ac:dyDescent="0.2">
      <c r="E41282" s="88"/>
    </row>
    <row r="41283" spans="5:5" x14ac:dyDescent="0.2">
      <c r="E41283" s="88"/>
    </row>
    <row r="41284" spans="5:5" x14ac:dyDescent="0.2">
      <c r="E41284" s="88"/>
    </row>
    <row r="41285" spans="5:5" x14ac:dyDescent="0.2">
      <c r="E41285" s="88"/>
    </row>
    <row r="41286" spans="5:5" x14ac:dyDescent="0.2">
      <c r="E41286" s="88"/>
    </row>
    <row r="41287" spans="5:5" x14ac:dyDescent="0.2">
      <c r="E41287" s="88"/>
    </row>
    <row r="41288" spans="5:5" x14ac:dyDescent="0.2">
      <c r="E41288" s="88"/>
    </row>
    <row r="41289" spans="5:5" x14ac:dyDescent="0.2">
      <c r="E41289" s="88"/>
    </row>
    <row r="41290" spans="5:5" x14ac:dyDescent="0.2">
      <c r="E41290" s="88"/>
    </row>
    <row r="41291" spans="5:5" x14ac:dyDescent="0.2">
      <c r="E41291" s="88"/>
    </row>
    <row r="41292" spans="5:5" x14ac:dyDescent="0.2">
      <c r="E41292" s="88"/>
    </row>
    <row r="41293" spans="5:5" x14ac:dyDescent="0.2">
      <c r="E41293" s="88"/>
    </row>
    <row r="41294" spans="5:5" x14ac:dyDescent="0.2">
      <c r="E41294" s="88"/>
    </row>
    <row r="41295" spans="5:5" x14ac:dyDescent="0.2">
      <c r="E41295" s="88"/>
    </row>
    <row r="41296" spans="5:5" x14ac:dyDescent="0.2">
      <c r="E41296" s="88"/>
    </row>
    <row r="41297" spans="5:5" x14ac:dyDescent="0.2">
      <c r="E41297" s="88"/>
    </row>
    <row r="41298" spans="5:5" x14ac:dyDescent="0.2">
      <c r="E41298" s="88"/>
    </row>
    <row r="41299" spans="5:5" x14ac:dyDescent="0.2">
      <c r="E41299" s="88"/>
    </row>
    <row r="41300" spans="5:5" x14ac:dyDescent="0.2">
      <c r="E41300" s="88"/>
    </row>
    <row r="41301" spans="5:5" x14ac:dyDescent="0.2">
      <c r="E41301" s="88"/>
    </row>
    <row r="41302" spans="5:5" x14ac:dyDescent="0.2">
      <c r="E41302" s="88"/>
    </row>
    <row r="41303" spans="5:5" x14ac:dyDescent="0.2">
      <c r="E41303" s="88"/>
    </row>
    <row r="41304" spans="5:5" x14ac:dyDescent="0.2">
      <c r="E41304" s="88"/>
    </row>
    <row r="41305" spans="5:5" x14ac:dyDescent="0.2">
      <c r="E41305" s="88"/>
    </row>
    <row r="41306" spans="5:5" x14ac:dyDescent="0.2">
      <c r="E41306" s="88"/>
    </row>
    <row r="41307" spans="5:5" x14ac:dyDescent="0.2">
      <c r="E41307" s="88"/>
    </row>
    <row r="41308" spans="5:5" x14ac:dyDescent="0.2">
      <c r="E41308" s="88"/>
    </row>
    <row r="41309" spans="5:5" x14ac:dyDescent="0.2">
      <c r="E41309" s="88"/>
    </row>
    <row r="41310" spans="5:5" x14ac:dyDescent="0.2">
      <c r="E41310" s="88"/>
    </row>
    <row r="41311" spans="5:5" x14ac:dyDescent="0.2">
      <c r="E41311" s="88"/>
    </row>
    <row r="41312" spans="5:5" x14ac:dyDescent="0.2">
      <c r="E41312" s="88"/>
    </row>
    <row r="41313" spans="5:5" x14ac:dyDescent="0.2">
      <c r="E41313" s="88"/>
    </row>
    <row r="41314" spans="5:5" x14ac:dyDescent="0.2">
      <c r="E41314" s="88"/>
    </row>
    <row r="41315" spans="5:5" x14ac:dyDescent="0.2">
      <c r="E41315" s="88"/>
    </row>
    <row r="41316" spans="5:5" x14ac:dyDescent="0.2">
      <c r="E41316" s="88"/>
    </row>
    <row r="41317" spans="5:5" x14ac:dyDescent="0.2">
      <c r="E41317" s="88"/>
    </row>
    <row r="41318" spans="5:5" x14ac:dyDescent="0.2">
      <c r="E41318" s="88"/>
    </row>
    <row r="41319" spans="5:5" x14ac:dyDescent="0.2">
      <c r="E41319" s="88"/>
    </row>
    <row r="41320" spans="5:5" x14ac:dyDescent="0.2">
      <c r="E41320" s="88"/>
    </row>
    <row r="41321" spans="5:5" x14ac:dyDescent="0.2">
      <c r="E41321" s="88"/>
    </row>
    <row r="41322" spans="5:5" x14ac:dyDescent="0.2">
      <c r="E41322" s="88"/>
    </row>
    <row r="41323" spans="5:5" x14ac:dyDescent="0.2">
      <c r="E41323" s="88"/>
    </row>
    <row r="41324" spans="5:5" x14ac:dyDescent="0.2">
      <c r="E41324" s="88"/>
    </row>
    <row r="41325" spans="5:5" x14ac:dyDescent="0.2">
      <c r="E41325" s="88"/>
    </row>
    <row r="41326" spans="5:5" x14ac:dyDescent="0.2">
      <c r="E41326" s="88"/>
    </row>
    <row r="41327" spans="5:5" x14ac:dyDescent="0.2">
      <c r="E41327" s="88"/>
    </row>
    <row r="41328" spans="5:5" x14ac:dyDescent="0.2">
      <c r="E41328" s="88"/>
    </row>
    <row r="41329" spans="5:5" x14ac:dyDescent="0.2">
      <c r="E41329" s="88"/>
    </row>
    <row r="41330" spans="5:5" x14ac:dyDescent="0.2">
      <c r="E41330" s="88"/>
    </row>
    <row r="41331" spans="5:5" x14ac:dyDescent="0.2">
      <c r="E41331" s="88"/>
    </row>
    <row r="41332" spans="5:5" x14ac:dyDescent="0.2">
      <c r="E41332" s="88"/>
    </row>
    <row r="41333" spans="5:5" x14ac:dyDescent="0.2">
      <c r="E41333" s="88"/>
    </row>
    <row r="41334" spans="5:5" x14ac:dyDescent="0.2">
      <c r="E41334" s="88"/>
    </row>
    <row r="41335" spans="5:5" x14ac:dyDescent="0.2">
      <c r="E41335" s="88"/>
    </row>
    <row r="41336" spans="5:5" x14ac:dyDescent="0.2">
      <c r="E41336" s="88"/>
    </row>
    <row r="41337" spans="5:5" x14ac:dyDescent="0.2">
      <c r="E41337" s="88"/>
    </row>
    <row r="41338" spans="5:5" x14ac:dyDescent="0.2">
      <c r="E41338" s="88"/>
    </row>
    <row r="41339" spans="5:5" x14ac:dyDescent="0.2">
      <c r="E41339" s="88"/>
    </row>
    <row r="41340" spans="5:5" x14ac:dyDescent="0.2">
      <c r="E41340" s="88"/>
    </row>
    <row r="41341" spans="5:5" x14ac:dyDescent="0.2">
      <c r="E41341" s="88"/>
    </row>
    <row r="41342" spans="5:5" x14ac:dyDescent="0.2">
      <c r="E41342" s="88"/>
    </row>
    <row r="41343" spans="5:5" x14ac:dyDescent="0.2">
      <c r="E41343" s="88"/>
    </row>
    <row r="41344" spans="5:5" x14ac:dyDescent="0.2">
      <c r="E41344" s="88"/>
    </row>
    <row r="41345" spans="5:5" x14ac:dyDescent="0.2">
      <c r="E41345" s="88"/>
    </row>
    <row r="41346" spans="5:5" x14ac:dyDescent="0.2">
      <c r="E41346" s="88"/>
    </row>
    <row r="41347" spans="5:5" x14ac:dyDescent="0.2">
      <c r="E41347" s="88"/>
    </row>
    <row r="41348" spans="5:5" x14ac:dyDescent="0.2">
      <c r="E41348" s="88"/>
    </row>
    <row r="41349" spans="5:5" x14ac:dyDescent="0.2">
      <c r="E41349" s="88"/>
    </row>
    <row r="41350" spans="5:5" x14ac:dyDescent="0.2">
      <c r="E41350" s="88"/>
    </row>
    <row r="41351" spans="5:5" x14ac:dyDescent="0.2">
      <c r="E41351" s="88"/>
    </row>
    <row r="41352" spans="5:5" x14ac:dyDescent="0.2">
      <c r="E41352" s="88"/>
    </row>
    <row r="41353" spans="5:5" x14ac:dyDescent="0.2">
      <c r="E41353" s="88"/>
    </row>
    <row r="41354" spans="5:5" x14ac:dyDescent="0.2">
      <c r="E41354" s="88"/>
    </row>
    <row r="41355" spans="5:5" x14ac:dyDescent="0.2">
      <c r="E41355" s="88"/>
    </row>
    <row r="41356" spans="5:5" x14ac:dyDescent="0.2">
      <c r="E41356" s="88"/>
    </row>
    <row r="41357" spans="5:5" x14ac:dyDescent="0.2">
      <c r="E41357" s="88"/>
    </row>
    <row r="41358" spans="5:5" x14ac:dyDescent="0.2">
      <c r="E41358" s="88"/>
    </row>
    <row r="41359" spans="5:5" x14ac:dyDescent="0.2">
      <c r="E41359" s="88"/>
    </row>
    <row r="41360" spans="5:5" x14ac:dyDescent="0.2">
      <c r="E41360" s="88"/>
    </row>
    <row r="41361" spans="5:5" x14ac:dyDescent="0.2">
      <c r="E41361" s="88"/>
    </row>
    <row r="41362" spans="5:5" x14ac:dyDescent="0.2">
      <c r="E41362" s="88"/>
    </row>
    <row r="41363" spans="5:5" x14ac:dyDescent="0.2">
      <c r="E41363" s="88"/>
    </row>
    <row r="41364" spans="5:5" x14ac:dyDescent="0.2">
      <c r="E41364" s="88"/>
    </row>
    <row r="41365" spans="5:5" x14ac:dyDescent="0.2">
      <c r="E41365" s="88"/>
    </row>
    <row r="41366" spans="5:5" x14ac:dyDescent="0.2">
      <c r="E41366" s="88"/>
    </row>
    <row r="41367" spans="5:5" x14ac:dyDescent="0.2">
      <c r="E41367" s="88"/>
    </row>
    <row r="41368" spans="5:5" x14ac:dyDescent="0.2">
      <c r="E41368" s="88"/>
    </row>
    <row r="41369" spans="5:5" x14ac:dyDescent="0.2">
      <c r="E41369" s="88"/>
    </row>
    <row r="41370" spans="5:5" x14ac:dyDescent="0.2">
      <c r="E41370" s="88"/>
    </row>
    <row r="41371" spans="5:5" x14ac:dyDescent="0.2">
      <c r="E41371" s="88"/>
    </row>
    <row r="41372" spans="5:5" x14ac:dyDescent="0.2">
      <c r="E41372" s="88"/>
    </row>
    <row r="41373" spans="5:5" x14ac:dyDescent="0.2">
      <c r="E41373" s="88"/>
    </row>
    <row r="41374" spans="5:5" x14ac:dyDescent="0.2">
      <c r="E41374" s="88"/>
    </row>
    <row r="41375" spans="5:5" x14ac:dyDescent="0.2">
      <c r="E41375" s="88"/>
    </row>
    <row r="41376" spans="5:5" x14ac:dyDescent="0.2">
      <c r="E41376" s="88"/>
    </row>
    <row r="41377" spans="5:5" x14ac:dyDescent="0.2">
      <c r="E41377" s="88"/>
    </row>
    <row r="41378" spans="5:5" x14ac:dyDescent="0.2">
      <c r="E41378" s="88"/>
    </row>
    <row r="41379" spans="5:5" x14ac:dyDescent="0.2">
      <c r="E41379" s="88"/>
    </row>
    <row r="41380" spans="5:5" x14ac:dyDescent="0.2">
      <c r="E41380" s="88"/>
    </row>
    <row r="41381" spans="5:5" x14ac:dyDescent="0.2">
      <c r="E41381" s="88"/>
    </row>
    <row r="41382" spans="5:5" x14ac:dyDescent="0.2">
      <c r="E41382" s="88"/>
    </row>
    <row r="41383" spans="5:5" x14ac:dyDescent="0.2">
      <c r="E41383" s="88"/>
    </row>
    <row r="41384" spans="5:5" x14ac:dyDescent="0.2">
      <c r="E41384" s="88"/>
    </row>
    <row r="41385" spans="5:5" x14ac:dyDescent="0.2">
      <c r="E41385" s="88"/>
    </row>
    <row r="41386" spans="5:5" x14ac:dyDescent="0.2">
      <c r="E41386" s="88"/>
    </row>
    <row r="41387" spans="5:5" x14ac:dyDescent="0.2">
      <c r="E41387" s="88"/>
    </row>
    <row r="41388" spans="5:5" x14ac:dyDescent="0.2">
      <c r="E41388" s="88"/>
    </row>
    <row r="41389" spans="5:5" x14ac:dyDescent="0.2">
      <c r="E41389" s="88"/>
    </row>
    <row r="41390" spans="5:5" x14ac:dyDescent="0.2">
      <c r="E41390" s="88"/>
    </row>
    <row r="41391" spans="5:5" x14ac:dyDescent="0.2">
      <c r="E41391" s="88"/>
    </row>
    <row r="41392" spans="5:5" x14ac:dyDescent="0.2">
      <c r="E41392" s="88"/>
    </row>
    <row r="41393" spans="5:5" x14ac:dyDescent="0.2">
      <c r="E41393" s="88"/>
    </row>
    <row r="41394" spans="5:5" x14ac:dyDescent="0.2">
      <c r="E41394" s="88"/>
    </row>
    <row r="41395" spans="5:5" x14ac:dyDescent="0.2">
      <c r="E41395" s="88"/>
    </row>
    <row r="41396" spans="5:5" x14ac:dyDescent="0.2">
      <c r="E41396" s="88"/>
    </row>
    <row r="41397" spans="5:5" x14ac:dyDescent="0.2">
      <c r="E41397" s="88"/>
    </row>
    <row r="41398" spans="5:5" x14ac:dyDescent="0.2">
      <c r="E41398" s="88"/>
    </row>
    <row r="41399" spans="5:5" x14ac:dyDescent="0.2">
      <c r="E41399" s="88"/>
    </row>
    <row r="41400" spans="5:5" x14ac:dyDescent="0.2">
      <c r="E41400" s="88"/>
    </row>
    <row r="41401" spans="5:5" x14ac:dyDescent="0.2">
      <c r="E41401" s="88"/>
    </row>
    <row r="41402" spans="5:5" x14ac:dyDescent="0.2">
      <c r="E41402" s="88"/>
    </row>
    <row r="41403" spans="5:5" x14ac:dyDescent="0.2">
      <c r="E41403" s="88"/>
    </row>
    <row r="41404" spans="5:5" x14ac:dyDescent="0.2">
      <c r="E41404" s="88"/>
    </row>
    <row r="41405" spans="5:5" x14ac:dyDescent="0.2">
      <c r="E41405" s="88"/>
    </row>
    <row r="41406" spans="5:5" x14ac:dyDescent="0.2">
      <c r="E41406" s="88"/>
    </row>
    <row r="41407" spans="5:5" x14ac:dyDescent="0.2">
      <c r="E41407" s="88"/>
    </row>
    <row r="41408" spans="5:5" x14ac:dyDescent="0.2">
      <c r="E41408" s="88"/>
    </row>
    <row r="41409" spans="5:5" x14ac:dyDescent="0.2">
      <c r="E41409" s="88"/>
    </row>
    <row r="41410" spans="5:5" x14ac:dyDescent="0.2">
      <c r="E41410" s="88"/>
    </row>
    <row r="41411" spans="5:5" x14ac:dyDescent="0.2">
      <c r="E41411" s="88"/>
    </row>
    <row r="41412" spans="5:5" x14ac:dyDescent="0.2">
      <c r="E41412" s="88"/>
    </row>
    <row r="41413" spans="5:5" x14ac:dyDescent="0.2">
      <c r="E41413" s="88"/>
    </row>
    <row r="41414" spans="5:5" x14ac:dyDescent="0.2">
      <c r="E41414" s="88"/>
    </row>
    <row r="41415" spans="5:5" x14ac:dyDescent="0.2">
      <c r="E41415" s="88"/>
    </row>
    <row r="41416" spans="5:5" x14ac:dyDescent="0.2">
      <c r="E41416" s="88"/>
    </row>
    <row r="41417" spans="5:5" x14ac:dyDescent="0.2">
      <c r="E41417" s="88"/>
    </row>
    <row r="41418" spans="5:5" x14ac:dyDescent="0.2">
      <c r="E41418" s="88"/>
    </row>
    <row r="41419" spans="5:5" x14ac:dyDescent="0.2">
      <c r="E41419" s="88"/>
    </row>
    <row r="41420" spans="5:5" x14ac:dyDescent="0.2">
      <c r="E41420" s="88"/>
    </row>
    <row r="41421" spans="5:5" x14ac:dyDescent="0.2">
      <c r="E41421" s="88"/>
    </row>
    <row r="41422" spans="5:5" x14ac:dyDescent="0.2">
      <c r="E41422" s="88"/>
    </row>
    <row r="41423" spans="5:5" x14ac:dyDescent="0.2">
      <c r="E41423" s="88"/>
    </row>
    <row r="41424" spans="5:5" x14ac:dyDescent="0.2">
      <c r="E41424" s="88"/>
    </row>
    <row r="41425" spans="5:5" x14ac:dyDescent="0.2">
      <c r="E41425" s="88"/>
    </row>
    <row r="41426" spans="5:5" x14ac:dyDescent="0.2">
      <c r="E41426" s="88"/>
    </row>
    <row r="41427" spans="5:5" x14ac:dyDescent="0.2">
      <c r="E41427" s="88"/>
    </row>
    <row r="41428" spans="5:5" x14ac:dyDescent="0.2">
      <c r="E41428" s="88"/>
    </row>
    <row r="41429" spans="5:5" x14ac:dyDescent="0.2">
      <c r="E41429" s="88"/>
    </row>
    <row r="41430" spans="5:5" x14ac:dyDescent="0.2">
      <c r="E41430" s="88"/>
    </row>
    <row r="41431" spans="5:5" x14ac:dyDescent="0.2">
      <c r="E41431" s="88"/>
    </row>
    <row r="41432" spans="5:5" x14ac:dyDescent="0.2">
      <c r="E41432" s="88"/>
    </row>
    <row r="41433" spans="5:5" x14ac:dyDescent="0.2">
      <c r="E41433" s="88"/>
    </row>
    <row r="41434" spans="5:5" x14ac:dyDescent="0.2">
      <c r="E41434" s="88"/>
    </row>
    <row r="41435" spans="5:5" x14ac:dyDescent="0.2">
      <c r="E41435" s="88"/>
    </row>
    <row r="41436" spans="5:5" x14ac:dyDescent="0.2">
      <c r="E41436" s="88"/>
    </row>
    <row r="41437" spans="5:5" x14ac:dyDescent="0.2">
      <c r="E41437" s="88"/>
    </row>
    <row r="41438" spans="5:5" x14ac:dyDescent="0.2">
      <c r="E41438" s="88"/>
    </row>
    <row r="41439" spans="5:5" x14ac:dyDescent="0.2">
      <c r="E41439" s="88"/>
    </row>
    <row r="41440" spans="5:5" x14ac:dyDescent="0.2">
      <c r="E41440" s="88"/>
    </row>
    <row r="41441" spans="5:5" x14ac:dyDescent="0.2">
      <c r="E41441" s="88"/>
    </row>
    <row r="41442" spans="5:5" x14ac:dyDescent="0.2">
      <c r="E41442" s="88"/>
    </row>
    <row r="41443" spans="5:5" x14ac:dyDescent="0.2">
      <c r="E41443" s="88"/>
    </row>
    <row r="41444" spans="5:5" x14ac:dyDescent="0.2">
      <c r="E41444" s="88"/>
    </row>
    <row r="41445" spans="5:5" x14ac:dyDescent="0.2">
      <c r="E41445" s="88"/>
    </row>
    <row r="41446" spans="5:5" x14ac:dyDescent="0.2">
      <c r="E41446" s="88"/>
    </row>
    <row r="41447" spans="5:5" x14ac:dyDescent="0.2">
      <c r="E41447" s="88"/>
    </row>
    <row r="41448" spans="5:5" x14ac:dyDescent="0.2">
      <c r="E41448" s="88"/>
    </row>
    <row r="41449" spans="5:5" x14ac:dyDescent="0.2">
      <c r="E41449" s="88"/>
    </row>
    <row r="41450" spans="5:5" x14ac:dyDescent="0.2">
      <c r="E41450" s="88"/>
    </row>
    <row r="41451" spans="5:5" x14ac:dyDescent="0.2">
      <c r="E41451" s="88"/>
    </row>
    <row r="41452" spans="5:5" x14ac:dyDescent="0.2">
      <c r="E41452" s="88"/>
    </row>
    <row r="41453" spans="5:5" x14ac:dyDescent="0.2">
      <c r="E41453" s="88"/>
    </row>
    <row r="41454" spans="5:5" x14ac:dyDescent="0.2">
      <c r="E41454" s="88"/>
    </row>
    <row r="41455" spans="5:5" x14ac:dyDescent="0.2">
      <c r="E41455" s="88"/>
    </row>
    <row r="41456" spans="5:5" x14ac:dyDescent="0.2">
      <c r="E41456" s="88"/>
    </row>
    <row r="41457" spans="5:5" x14ac:dyDescent="0.2">
      <c r="E41457" s="88"/>
    </row>
    <row r="41458" spans="5:5" x14ac:dyDescent="0.2">
      <c r="E41458" s="88"/>
    </row>
    <row r="41459" spans="5:5" x14ac:dyDescent="0.2">
      <c r="E41459" s="88"/>
    </row>
    <row r="41460" spans="5:5" x14ac:dyDescent="0.2">
      <c r="E41460" s="88"/>
    </row>
    <row r="41461" spans="5:5" x14ac:dyDescent="0.2">
      <c r="E41461" s="88"/>
    </row>
    <row r="41462" spans="5:5" x14ac:dyDescent="0.2">
      <c r="E41462" s="88"/>
    </row>
    <row r="41463" spans="5:5" x14ac:dyDescent="0.2">
      <c r="E41463" s="88"/>
    </row>
    <row r="41464" spans="5:5" x14ac:dyDescent="0.2">
      <c r="E41464" s="88"/>
    </row>
    <row r="41465" spans="5:5" x14ac:dyDescent="0.2">
      <c r="E41465" s="88"/>
    </row>
    <row r="41466" spans="5:5" x14ac:dyDescent="0.2">
      <c r="E41466" s="88"/>
    </row>
    <row r="41467" spans="5:5" x14ac:dyDescent="0.2">
      <c r="E41467" s="88"/>
    </row>
    <row r="41468" spans="5:5" x14ac:dyDescent="0.2">
      <c r="E41468" s="88"/>
    </row>
    <row r="41469" spans="5:5" x14ac:dyDescent="0.2">
      <c r="E41469" s="88"/>
    </row>
    <row r="41470" spans="5:5" x14ac:dyDescent="0.2">
      <c r="E41470" s="88"/>
    </row>
    <row r="41471" spans="5:5" x14ac:dyDescent="0.2">
      <c r="E41471" s="88"/>
    </row>
    <row r="41472" spans="5:5" x14ac:dyDescent="0.2">
      <c r="E41472" s="88"/>
    </row>
    <row r="41473" spans="5:5" x14ac:dyDescent="0.2">
      <c r="E41473" s="88"/>
    </row>
    <row r="41474" spans="5:5" x14ac:dyDescent="0.2">
      <c r="E41474" s="88"/>
    </row>
    <row r="41475" spans="5:5" x14ac:dyDescent="0.2">
      <c r="E41475" s="88"/>
    </row>
    <row r="41476" spans="5:5" x14ac:dyDescent="0.2">
      <c r="E41476" s="88"/>
    </row>
    <row r="41477" spans="5:5" x14ac:dyDescent="0.2">
      <c r="E41477" s="88"/>
    </row>
    <row r="41478" spans="5:5" x14ac:dyDescent="0.2">
      <c r="E41478" s="88"/>
    </row>
    <row r="41479" spans="5:5" x14ac:dyDescent="0.2">
      <c r="E41479" s="88"/>
    </row>
    <row r="41480" spans="5:5" x14ac:dyDescent="0.2">
      <c r="E41480" s="88"/>
    </row>
    <row r="41481" spans="5:5" x14ac:dyDescent="0.2">
      <c r="E41481" s="88"/>
    </row>
    <row r="41482" spans="5:5" x14ac:dyDescent="0.2">
      <c r="E41482" s="88"/>
    </row>
    <row r="41483" spans="5:5" x14ac:dyDescent="0.2">
      <c r="E41483" s="88"/>
    </row>
    <row r="41484" spans="5:5" x14ac:dyDescent="0.2">
      <c r="E41484" s="88"/>
    </row>
    <row r="41485" spans="5:5" x14ac:dyDescent="0.2">
      <c r="E41485" s="88"/>
    </row>
    <row r="41486" spans="5:5" x14ac:dyDescent="0.2">
      <c r="E41486" s="88"/>
    </row>
    <row r="41487" spans="5:5" x14ac:dyDescent="0.2">
      <c r="E41487" s="88"/>
    </row>
    <row r="41488" spans="5:5" x14ac:dyDescent="0.2">
      <c r="E41488" s="88"/>
    </row>
    <row r="41489" spans="5:5" x14ac:dyDescent="0.2">
      <c r="E41489" s="88"/>
    </row>
    <row r="41490" spans="5:5" x14ac:dyDescent="0.2">
      <c r="E41490" s="88"/>
    </row>
    <row r="41491" spans="5:5" x14ac:dyDescent="0.2">
      <c r="E41491" s="88"/>
    </row>
    <row r="41492" spans="5:5" x14ac:dyDescent="0.2">
      <c r="E41492" s="88"/>
    </row>
    <row r="41493" spans="5:5" x14ac:dyDescent="0.2">
      <c r="E41493" s="88"/>
    </row>
    <row r="41494" spans="5:5" x14ac:dyDescent="0.2">
      <c r="E41494" s="88"/>
    </row>
    <row r="41495" spans="5:5" x14ac:dyDescent="0.2">
      <c r="E41495" s="88"/>
    </row>
    <row r="41496" spans="5:5" x14ac:dyDescent="0.2">
      <c r="E41496" s="88"/>
    </row>
    <row r="41497" spans="5:5" x14ac:dyDescent="0.2">
      <c r="E41497" s="88"/>
    </row>
    <row r="41498" spans="5:5" x14ac:dyDescent="0.2">
      <c r="E41498" s="88"/>
    </row>
    <row r="41499" spans="5:5" x14ac:dyDescent="0.2">
      <c r="E41499" s="88"/>
    </row>
    <row r="41500" spans="5:5" x14ac:dyDescent="0.2">
      <c r="E41500" s="88"/>
    </row>
    <row r="41501" spans="5:5" x14ac:dyDescent="0.2">
      <c r="E41501" s="88"/>
    </row>
    <row r="41502" spans="5:5" x14ac:dyDescent="0.2">
      <c r="E41502" s="88"/>
    </row>
    <row r="41503" spans="5:5" x14ac:dyDescent="0.2">
      <c r="E41503" s="88"/>
    </row>
    <row r="41504" spans="5:5" x14ac:dyDescent="0.2">
      <c r="E41504" s="88"/>
    </row>
    <row r="41505" spans="5:5" x14ac:dyDescent="0.2">
      <c r="E41505" s="88"/>
    </row>
    <row r="41506" spans="5:5" x14ac:dyDescent="0.2">
      <c r="E41506" s="88"/>
    </row>
    <row r="41507" spans="5:5" x14ac:dyDescent="0.2">
      <c r="E41507" s="88"/>
    </row>
    <row r="41508" spans="5:5" x14ac:dyDescent="0.2">
      <c r="E41508" s="88"/>
    </row>
    <row r="41509" spans="5:5" x14ac:dyDescent="0.2">
      <c r="E41509" s="88"/>
    </row>
    <row r="41510" spans="5:5" x14ac:dyDescent="0.2">
      <c r="E41510" s="88"/>
    </row>
    <row r="41511" spans="5:5" x14ac:dyDescent="0.2">
      <c r="E41511" s="88"/>
    </row>
    <row r="41512" spans="5:5" x14ac:dyDescent="0.2">
      <c r="E41512" s="88"/>
    </row>
    <row r="41513" spans="5:5" x14ac:dyDescent="0.2">
      <c r="E41513" s="88"/>
    </row>
    <row r="41514" spans="5:5" x14ac:dyDescent="0.2">
      <c r="E41514" s="88"/>
    </row>
    <row r="41515" spans="5:5" x14ac:dyDescent="0.2">
      <c r="E41515" s="88"/>
    </row>
    <row r="41516" spans="5:5" x14ac:dyDescent="0.2">
      <c r="E41516" s="88"/>
    </row>
    <row r="41517" spans="5:5" x14ac:dyDescent="0.2">
      <c r="E41517" s="88"/>
    </row>
    <row r="41518" spans="5:5" x14ac:dyDescent="0.2">
      <c r="E41518" s="88"/>
    </row>
    <row r="41519" spans="5:5" x14ac:dyDescent="0.2">
      <c r="E41519" s="88"/>
    </row>
    <row r="41520" spans="5:5" x14ac:dyDescent="0.2">
      <c r="E41520" s="88"/>
    </row>
    <row r="41521" spans="5:5" x14ac:dyDescent="0.2">
      <c r="E41521" s="88"/>
    </row>
    <row r="41522" spans="5:5" x14ac:dyDescent="0.2">
      <c r="E41522" s="88"/>
    </row>
    <row r="41523" spans="5:5" x14ac:dyDescent="0.2">
      <c r="E41523" s="88"/>
    </row>
    <row r="41524" spans="5:5" x14ac:dyDescent="0.2">
      <c r="E41524" s="88"/>
    </row>
    <row r="41525" spans="5:5" x14ac:dyDescent="0.2">
      <c r="E41525" s="88"/>
    </row>
    <row r="41526" spans="5:5" x14ac:dyDescent="0.2">
      <c r="E41526" s="88"/>
    </row>
    <row r="41527" spans="5:5" x14ac:dyDescent="0.2">
      <c r="E41527" s="88"/>
    </row>
    <row r="41528" spans="5:5" x14ac:dyDescent="0.2">
      <c r="E41528" s="88"/>
    </row>
    <row r="41529" spans="5:5" x14ac:dyDescent="0.2">
      <c r="E41529" s="88"/>
    </row>
    <row r="41530" spans="5:5" x14ac:dyDescent="0.2">
      <c r="E41530" s="88"/>
    </row>
    <row r="41531" spans="5:5" x14ac:dyDescent="0.2">
      <c r="E41531" s="88"/>
    </row>
    <row r="41532" spans="5:5" x14ac:dyDescent="0.2">
      <c r="E41532" s="88"/>
    </row>
    <row r="41533" spans="5:5" x14ac:dyDescent="0.2">
      <c r="E41533" s="88"/>
    </row>
    <row r="41534" spans="5:5" x14ac:dyDescent="0.2">
      <c r="E41534" s="88"/>
    </row>
    <row r="41535" spans="5:5" x14ac:dyDescent="0.2">
      <c r="E41535" s="88"/>
    </row>
    <row r="41536" spans="5:5" x14ac:dyDescent="0.2">
      <c r="E41536" s="88"/>
    </row>
    <row r="41537" spans="5:5" x14ac:dyDescent="0.2">
      <c r="E41537" s="88"/>
    </row>
    <row r="41538" spans="5:5" x14ac:dyDescent="0.2">
      <c r="E41538" s="88"/>
    </row>
    <row r="41539" spans="5:5" x14ac:dyDescent="0.2">
      <c r="E41539" s="88"/>
    </row>
    <row r="41540" spans="5:5" x14ac:dyDescent="0.2">
      <c r="E41540" s="88"/>
    </row>
    <row r="41541" spans="5:5" x14ac:dyDescent="0.2">
      <c r="E41541" s="88"/>
    </row>
    <row r="41542" spans="5:5" x14ac:dyDescent="0.2">
      <c r="E41542" s="88"/>
    </row>
    <row r="41543" spans="5:5" x14ac:dyDescent="0.2">
      <c r="E41543" s="88"/>
    </row>
    <row r="41544" spans="5:5" x14ac:dyDescent="0.2">
      <c r="E41544" s="88"/>
    </row>
    <row r="41545" spans="5:5" x14ac:dyDescent="0.2">
      <c r="E41545" s="88"/>
    </row>
    <row r="41546" spans="5:5" x14ac:dyDescent="0.2">
      <c r="E41546" s="88"/>
    </row>
    <row r="41547" spans="5:5" x14ac:dyDescent="0.2">
      <c r="E41547" s="88"/>
    </row>
    <row r="41548" spans="5:5" x14ac:dyDescent="0.2">
      <c r="E41548" s="88"/>
    </row>
    <row r="41549" spans="5:5" x14ac:dyDescent="0.2">
      <c r="E41549" s="88"/>
    </row>
    <row r="41550" spans="5:5" x14ac:dyDescent="0.2">
      <c r="E41550" s="88"/>
    </row>
    <row r="41551" spans="5:5" x14ac:dyDescent="0.2">
      <c r="E41551" s="88"/>
    </row>
    <row r="41552" spans="5:5" x14ac:dyDescent="0.2">
      <c r="E41552" s="88"/>
    </row>
    <row r="41553" spans="5:5" x14ac:dyDescent="0.2">
      <c r="E41553" s="88"/>
    </row>
    <row r="41554" spans="5:5" x14ac:dyDescent="0.2">
      <c r="E41554" s="88"/>
    </row>
    <row r="41555" spans="5:5" x14ac:dyDescent="0.2">
      <c r="E41555" s="88"/>
    </row>
    <row r="41556" spans="5:5" x14ac:dyDescent="0.2">
      <c r="E41556" s="88"/>
    </row>
    <row r="41557" spans="5:5" x14ac:dyDescent="0.2">
      <c r="E41557" s="88"/>
    </row>
    <row r="41558" spans="5:5" x14ac:dyDescent="0.2">
      <c r="E41558" s="88"/>
    </row>
    <row r="41559" spans="5:5" x14ac:dyDescent="0.2">
      <c r="E41559" s="88"/>
    </row>
    <row r="41560" spans="5:5" x14ac:dyDescent="0.2">
      <c r="E41560" s="88"/>
    </row>
    <row r="41561" spans="5:5" x14ac:dyDescent="0.2">
      <c r="E41561" s="88"/>
    </row>
    <row r="41562" spans="5:5" x14ac:dyDescent="0.2">
      <c r="E41562" s="88"/>
    </row>
    <row r="41563" spans="5:5" x14ac:dyDescent="0.2">
      <c r="E41563" s="88"/>
    </row>
    <row r="41564" spans="5:5" x14ac:dyDescent="0.2">
      <c r="E41564" s="88"/>
    </row>
    <row r="41565" spans="5:5" x14ac:dyDescent="0.2">
      <c r="E41565" s="88"/>
    </row>
    <row r="41566" spans="5:5" x14ac:dyDescent="0.2">
      <c r="E41566" s="88"/>
    </row>
    <row r="41567" spans="5:5" x14ac:dyDescent="0.2">
      <c r="E41567" s="88"/>
    </row>
    <row r="41568" spans="5:5" x14ac:dyDescent="0.2">
      <c r="E41568" s="88"/>
    </row>
    <row r="41569" spans="5:5" x14ac:dyDescent="0.2">
      <c r="E41569" s="88"/>
    </row>
    <row r="41570" spans="5:5" x14ac:dyDescent="0.2">
      <c r="E41570" s="88"/>
    </row>
    <row r="41571" spans="5:5" x14ac:dyDescent="0.2">
      <c r="E41571" s="88"/>
    </row>
    <row r="41572" spans="5:5" x14ac:dyDescent="0.2">
      <c r="E41572" s="88"/>
    </row>
    <row r="41573" spans="5:5" x14ac:dyDescent="0.2">
      <c r="E41573" s="88"/>
    </row>
    <row r="41574" spans="5:5" x14ac:dyDescent="0.2">
      <c r="E41574" s="88"/>
    </row>
    <row r="41575" spans="5:5" x14ac:dyDescent="0.2">
      <c r="E41575" s="88"/>
    </row>
    <row r="41576" spans="5:5" x14ac:dyDescent="0.2">
      <c r="E41576" s="88"/>
    </row>
    <row r="41577" spans="5:5" x14ac:dyDescent="0.2">
      <c r="E41577" s="88"/>
    </row>
    <row r="41578" spans="5:5" x14ac:dyDescent="0.2">
      <c r="E41578" s="88"/>
    </row>
    <row r="41579" spans="5:5" x14ac:dyDescent="0.2">
      <c r="E41579" s="88"/>
    </row>
    <row r="41580" spans="5:5" x14ac:dyDescent="0.2">
      <c r="E41580" s="88"/>
    </row>
    <row r="41581" spans="5:5" x14ac:dyDescent="0.2">
      <c r="E41581" s="88"/>
    </row>
    <row r="41582" spans="5:5" x14ac:dyDescent="0.2">
      <c r="E41582" s="88"/>
    </row>
    <row r="41583" spans="5:5" x14ac:dyDescent="0.2">
      <c r="E41583" s="88"/>
    </row>
    <row r="41584" spans="5:5" x14ac:dyDescent="0.2">
      <c r="E41584" s="88"/>
    </row>
    <row r="41585" spans="5:5" x14ac:dyDescent="0.2">
      <c r="E41585" s="88"/>
    </row>
    <row r="41586" spans="5:5" x14ac:dyDescent="0.2">
      <c r="E41586" s="88"/>
    </row>
    <row r="41587" spans="5:5" x14ac:dyDescent="0.2">
      <c r="E41587" s="88"/>
    </row>
    <row r="41588" spans="5:5" x14ac:dyDescent="0.2">
      <c r="E41588" s="88"/>
    </row>
    <row r="41589" spans="5:5" x14ac:dyDescent="0.2">
      <c r="E41589" s="88"/>
    </row>
    <row r="41590" spans="5:5" x14ac:dyDescent="0.2">
      <c r="E41590" s="88"/>
    </row>
    <row r="41591" spans="5:5" x14ac:dyDescent="0.2">
      <c r="E41591" s="88"/>
    </row>
    <row r="41592" spans="5:5" x14ac:dyDescent="0.2">
      <c r="E41592" s="88"/>
    </row>
    <row r="41593" spans="5:5" x14ac:dyDescent="0.2">
      <c r="E41593" s="88"/>
    </row>
    <row r="41594" spans="5:5" x14ac:dyDescent="0.2">
      <c r="E41594" s="88"/>
    </row>
    <row r="41595" spans="5:5" x14ac:dyDescent="0.2">
      <c r="E41595" s="88"/>
    </row>
    <row r="41596" spans="5:5" x14ac:dyDescent="0.2">
      <c r="E41596" s="88"/>
    </row>
    <row r="41597" spans="5:5" x14ac:dyDescent="0.2">
      <c r="E41597" s="88"/>
    </row>
    <row r="41598" spans="5:5" x14ac:dyDescent="0.2">
      <c r="E41598" s="88"/>
    </row>
    <row r="41599" spans="5:5" x14ac:dyDescent="0.2">
      <c r="E41599" s="88"/>
    </row>
    <row r="41600" spans="5:5" x14ac:dyDescent="0.2">
      <c r="E41600" s="88"/>
    </row>
    <row r="41601" spans="5:5" x14ac:dyDescent="0.2">
      <c r="E41601" s="88"/>
    </row>
    <row r="41602" spans="5:5" x14ac:dyDescent="0.2">
      <c r="E41602" s="88"/>
    </row>
    <row r="41603" spans="5:5" x14ac:dyDescent="0.2">
      <c r="E41603" s="88"/>
    </row>
    <row r="41604" spans="5:5" x14ac:dyDescent="0.2">
      <c r="E41604" s="88"/>
    </row>
    <row r="41605" spans="5:5" x14ac:dyDescent="0.2">
      <c r="E41605" s="88"/>
    </row>
    <row r="41606" spans="5:5" x14ac:dyDescent="0.2">
      <c r="E41606" s="88"/>
    </row>
    <row r="41607" spans="5:5" x14ac:dyDescent="0.2">
      <c r="E41607" s="88"/>
    </row>
    <row r="41608" spans="5:5" x14ac:dyDescent="0.2">
      <c r="E41608" s="88"/>
    </row>
    <row r="41609" spans="5:5" x14ac:dyDescent="0.2">
      <c r="E41609" s="88"/>
    </row>
    <row r="41610" spans="5:5" x14ac:dyDescent="0.2">
      <c r="E41610" s="88"/>
    </row>
    <row r="41611" spans="5:5" x14ac:dyDescent="0.2">
      <c r="E41611" s="88"/>
    </row>
    <row r="41612" spans="5:5" x14ac:dyDescent="0.2">
      <c r="E41612" s="88"/>
    </row>
    <row r="41613" spans="5:5" x14ac:dyDescent="0.2">
      <c r="E41613" s="88"/>
    </row>
    <row r="41614" spans="5:5" x14ac:dyDescent="0.2">
      <c r="E41614" s="88"/>
    </row>
    <row r="41615" spans="5:5" x14ac:dyDescent="0.2">
      <c r="E41615" s="88"/>
    </row>
    <row r="41616" spans="5:5" x14ac:dyDescent="0.2">
      <c r="E41616" s="88"/>
    </row>
    <row r="41617" spans="5:5" x14ac:dyDescent="0.2">
      <c r="E41617" s="88"/>
    </row>
    <row r="41618" spans="5:5" x14ac:dyDescent="0.2">
      <c r="E41618" s="88"/>
    </row>
    <row r="41619" spans="5:5" x14ac:dyDescent="0.2">
      <c r="E41619" s="88"/>
    </row>
    <row r="41620" spans="5:5" x14ac:dyDescent="0.2">
      <c r="E41620" s="88"/>
    </row>
    <row r="41621" spans="5:5" x14ac:dyDescent="0.2">
      <c r="E41621" s="88"/>
    </row>
    <row r="41622" spans="5:5" x14ac:dyDescent="0.2">
      <c r="E41622" s="88"/>
    </row>
    <row r="41623" spans="5:5" x14ac:dyDescent="0.2">
      <c r="E41623" s="88"/>
    </row>
    <row r="41624" spans="5:5" x14ac:dyDescent="0.2">
      <c r="E41624" s="88"/>
    </row>
    <row r="41625" spans="5:5" x14ac:dyDescent="0.2">
      <c r="E41625" s="88"/>
    </row>
    <row r="41626" spans="5:5" x14ac:dyDescent="0.2">
      <c r="E41626" s="88"/>
    </row>
    <row r="41627" spans="5:5" x14ac:dyDescent="0.2">
      <c r="E41627" s="88"/>
    </row>
    <row r="41628" spans="5:5" x14ac:dyDescent="0.2">
      <c r="E41628" s="88"/>
    </row>
    <row r="41629" spans="5:5" x14ac:dyDescent="0.2">
      <c r="E41629" s="88"/>
    </row>
    <row r="41630" spans="5:5" x14ac:dyDescent="0.2">
      <c r="E41630" s="88"/>
    </row>
    <row r="41631" spans="5:5" x14ac:dyDescent="0.2">
      <c r="E41631" s="88"/>
    </row>
    <row r="41632" spans="5:5" x14ac:dyDescent="0.2">
      <c r="E41632" s="88"/>
    </row>
    <row r="41633" spans="5:5" x14ac:dyDescent="0.2">
      <c r="E41633" s="88"/>
    </row>
    <row r="41634" spans="5:5" x14ac:dyDescent="0.2">
      <c r="E41634" s="88"/>
    </row>
    <row r="41635" spans="5:5" x14ac:dyDescent="0.2">
      <c r="E41635" s="88"/>
    </row>
    <row r="41636" spans="5:5" x14ac:dyDescent="0.2">
      <c r="E41636" s="88"/>
    </row>
    <row r="41637" spans="5:5" x14ac:dyDescent="0.2">
      <c r="E41637" s="88"/>
    </row>
    <row r="41638" spans="5:5" x14ac:dyDescent="0.2">
      <c r="E41638" s="88"/>
    </row>
    <row r="41639" spans="5:5" x14ac:dyDescent="0.2">
      <c r="E41639" s="88"/>
    </row>
    <row r="41640" spans="5:5" x14ac:dyDescent="0.2">
      <c r="E41640" s="88"/>
    </row>
    <row r="41641" spans="5:5" x14ac:dyDescent="0.2">
      <c r="E41641" s="88"/>
    </row>
    <row r="41642" spans="5:5" x14ac:dyDescent="0.2">
      <c r="E41642" s="88"/>
    </row>
    <row r="41643" spans="5:5" x14ac:dyDescent="0.2">
      <c r="E41643" s="88"/>
    </row>
    <row r="41644" spans="5:5" x14ac:dyDescent="0.2">
      <c r="E41644" s="88"/>
    </row>
    <row r="41645" spans="5:5" x14ac:dyDescent="0.2">
      <c r="E41645" s="88"/>
    </row>
    <row r="41646" spans="5:5" x14ac:dyDescent="0.2">
      <c r="E41646" s="88"/>
    </row>
    <row r="41647" spans="5:5" x14ac:dyDescent="0.2">
      <c r="E41647" s="88"/>
    </row>
    <row r="41648" spans="5:5" x14ac:dyDescent="0.2">
      <c r="E41648" s="88"/>
    </row>
    <row r="41649" spans="5:5" x14ac:dyDescent="0.2">
      <c r="E41649" s="88"/>
    </row>
    <row r="41650" spans="5:5" x14ac:dyDescent="0.2">
      <c r="E41650" s="88"/>
    </row>
    <row r="41651" spans="5:5" x14ac:dyDescent="0.2">
      <c r="E41651" s="88"/>
    </row>
    <row r="41652" spans="5:5" x14ac:dyDescent="0.2">
      <c r="E41652" s="88"/>
    </row>
    <row r="41653" spans="5:5" x14ac:dyDescent="0.2">
      <c r="E41653" s="88"/>
    </row>
    <row r="41654" spans="5:5" x14ac:dyDescent="0.2">
      <c r="E41654" s="88"/>
    </row>
    <row r="41655" spans="5:5" x14ac:dyDescent="0.2">
      <c r="E41655" s="88"/>
    </row>
    <row r="41656" spans="5:5" x14ac:dyDescent="0.2">
      <c r="E41656" s="88"/>
    </row>
    <row r="41657" spans="5:5" x14ac:dyDescent="0.2">
      <c r="E41657" s="88"/>
    </row>
    <row r="41658" spans="5:5" x14ac:dyDescent="0.2">
      <c r="E41658" s="88"/>
    </row>
    <row r="41659" spans="5:5" x14ac:dyDescent="0.2">
      <c r="E41659" s="88"/>
    </row>
    <row r="41660" spans="5:5" x14ac:dyDescent="0.2">
      <c r="E41660" s="88"/>
    </row>
    <row r="41661" spans="5:5" x14ac:dyDescent="0.2">
      <c r="E41661" s="88"/>
    </row>
    <row r="41662" spans="5:5" x14ac:dyDescent="0.2">
      <c r="E41662" s="88"/>
    </row>
    <row r="41663" spans="5:5" x14ac:dyDescent="0.2">
      <c r="E41663" s="88"/>
    </row>
    <row r="41664" spans="5:5" x14ac:dyDescent="0.2">
      <c r="E41664" s="88"/>
    </row>
    <row r="41665" spans="5:5" x14ac:dyDescent="0.2">
      <c r="E41665" s="88"/>
    </row>
    <row r="41666" spans="5:5" x14ac:dyDescent="0.2">
      <c r="E41666" s="88"/>
    </row>
    <row r="41667" spans="5:5" x14ac:dyDescent="0.2">
      <c r="E41667" s="88"/>
    </row>
    <row r="41668" spans="5:5" x14ac:dyDescent="0.2">
      <c r="E41668" s="88"/>
    </row>
    <row r="41669" spans="5:5" x14ac:dyDescent="0.2">
      <c r="E41669" s="88"/>
    </row>
    <row r="41670" spans="5:5" x14ac:dyDescent="0.2">
      <c r="E41670" s="88"/>
    </row>
    <row r="41671" spans="5:5" x14ac:dyDescent="0.2">
      <c r="E41671" s="88"/>
    </row>
    <row r="41672" spans="5:5" x14ac:dyDescent="0.2">
      <c r="E41672" s="88"/>
    </row>
    <row r="41673" spans="5:5" x14ac:dyDescent="0.2">
      <c r="E41673" s="88"/>
    </row>
    <row r="41674" spans="5:5" x14ac:dyDescent="0.2">
      <c r="E41674" s="88"/>
    </row>
    <row r="41675" spans="5:5" x14ac:dyDescent="0.2">
      <c r="E41675" s="88"/>
    </row>
    <row r="41676" spans="5:5" x14ac:dyDescent="0.2">
      <c r="E41676" s="88"/>
    </row>
    <row r="41677" spans="5:5" x14ac:dyDescent="0.2">
      <c r="E41677" s="88"/>
    </row>
    <row r="41678" spans="5:5" x14ac:dyDescent="0.2">
      <c r="E41678" s="88"/>
    </row>
    <row r="41679" spans="5:5" x14ac:dyDescent="0.2">
      <c r="E41679" s="88"/>
    </row>
    <row r="41680" spans="5:5" x14ac:dyDescent="0.2">
      <c r="E41680" s="88"/>
    </row>
    <row r="41681" spans="5:5" x14ac:dyDescent="0.2">
      <c r="E41681" s="88"/>
    </row>
    <row r="41682" spans="5:5" x14ac:dyDescent="0.2">
      <c r="E41682" s="88"/>
    </row>
    <row r="41683" spans="5:5" x14ac:dyDescent="0.2">
      <c r="E41683" s="88"/>
    </row>
    <row r="41684" spans="5:5" x14ac:dyDescent="0.2">
      <c r="E41684" s="88"/>
    </row>
    <row r="41685" spans="5:5" x14ac:dyDescent="0.2">
      <c r="E41685" s="88"/>
    </row>
    <row r="41686" spans="5:5" x14ac:dyDescent="0.2">
      <c r="E41686" s="88"/>
    </row>
    <row r="41687" spans="5:5" x14ac:dyDescent="0.2">
      <c r="E41687" s="88"/>
    </row>
    <row r="41688" spans="5:5" x14ac:dyDescent="0.2">
      <c r="E41688" s="88"/>
    </row>
    <row r="41689" spans="5:5" x14ac:dyDescent="0.2">
      <c r="E41689" s="88"/>
    </row>
    <row r="41690" spans="5:5" x14ac:dyDescent="0.2">
      <c r="E41690" s="88"/>
    </row>
    <row r="41691" spans="5:5" x14ac:dyDescent="0.2">
      <c r="E41691" s="88"/>
    </row>
    <row r="41692" spans="5:5" x14ac:dyDescent="0.2">
      <c r="E41692" s="88"/>
    </row>
    <row r="41693" spans="5:5" x14ac:dyDescent="0.2">
      <c r="E41693" s="88"/>
    </row>
    <row r="41694" spans="5:5" x14ac:dyDescent="0.2">
      <c r="E41694" s="88"/>
    </row>
    <row r="41695" spans="5:5" x14ac:dyDescent="0.2">
      <c r="E41695" s="88"/>
    </row>
    <row r="41696" spans="5:5" x14ac:dyDescent="0.2">
      <c r="E41696" s="88"/>
    </row>
    <row r="41697" spans="5:5" x14ac:dyDescent="0.2">
      <c r="E41697" s="88"/>
    </row>
    <row r="41698" spans="5:5" x14ac:dyDescent="0.2">
      <c r="E41698" s="88"/>
    </row>
    <row r="41699" spans="5:5" x14ac:dyDescent="0.2">
      <c r="E41699" s="88"/>
    </row>
    <row r="41700" spans="5:5" x14ac:dyDescent="0.2">
      <c r="E41700" s="88"/>
    </row>
    <row r="41701" spans="5:5" x14ac:dyDescent="0.2">
      <c r="E41701" s="88"/>
    </row>
    <row r="41702" spans="5:5" x14ac:dyDescent="0.2">
      <c r="E41702" s="88"/>
    </row>
    <row r="41703" spans="5:5" x14ac:dyDescent="0.2">
      <c r="E41703" s="88"/>
    </row>
    <row r="41704" spans="5:5" x14ac:dyDescent="0.2">
      <c r="E41704" s="88"/>
    </row>
    <row r="41705" spans="5:5" x14ac:dyDescent="0.2">
      <c r="E41705" s="88"/>
    </row>
    <row r="41706" spans="5:5" x14ac:dyDescent="0.2">
      <c r="E41706" s="88"/>
    </row>
    <row r="41707" spans="5:5" x14ac:dyDescent="0.2">
      <c r="E41707" s="88"/>
    </row>
    <row r="41708" spans="5:5" x14ac:dyDescent="0.2">
      <c r="E41708" s="88"/>
    </row>
    <row r="41709" spans="5:5" x14ac:dyDescent="0.2">
      <c r="E41709" s="88"/>
    </row>
    <row r="41710" spans="5:5" x14ac:dyDescent="0.2">
      <c r="E41710" s="88"/>
    </row>
    <row r="41711" spans="5:5" x14ac:dyDescent="0.2">
      <c r="E41711" s="88"/>
    </row>
    <row r="41712" spans="5:5" x14ac:dyDescent="0.2">
      <c r="E41712" s="88"/>
    </row>
    <row r="41713" spans="5:5" x14ac:dyDescent="0.2">
      <c r="E41713" s="88"/>
    </row>
    <row r="41714" spans="5:5" x14ac:dyDescent="0.2">
      <c r="E41714" s="88"/>
    </row>
    <row r="41715" spans="5:5" x14ac:dyDescent="0.2">
      <c r="E41715" s="88"/>
    </row>
    <row r="41716" spans="5:5" x14ac:dyDescent="0.2">
      <c r="E41716" s="88"/>
    </row>
    <row r="41717" spans="5:5" x14ac:dyDescent="0.2">
      <c r="E41717" s="88"/>
    </row>
    <row r="41718" spans="5:5" x14ac:dyDescent="0.2">
      <c r="E41718" s="88"/>
    </row>
    <row r="41719" spans="5:5" x14ac:dyDescent="0.2">
      <c r="E41719" s="88"/>
    </row>
    <row r="41720" spans="5:5" x14ac:dyDescent="0.2">
      <c r="E41720" s="88"/>
    </row>
    <row r="41721" spans="5:5" x14ac:dyDescent="0.2">
      <c r="E41721" s="88"/>
    </row>
    <row r="41722" spans="5:5" x14ac:dyDescent="0.2">
      <c r="E41722" s="88"/>
    </row>
    <row r="41723" spans="5:5" x14ac:dyDescent="0.2">
      <c r="E41723" s="88"/>
    </row>
    <row r="41724" spans="5:5" x14ac:dyDescent="0.2">
      <c r="E41724" s="88"/>
    </row>
    <row r="41725" spans="5:5" x14ac:dyDescent="0.2">
      <c r="E41725" s="88"/>
    </row>
    <row r="41726" spans="5:5" x14ac:dyDescent="0.2">
      <c r="E41726" s="88"/>
    </row>
    <row r="41727" spans="5:5" x14ac:dyDescent="0.2">
      <c r="E41727" s="88"/>
    </row>
    <row r="41728" spans="5:5" x14ac:dyDescent="0.2">
      <c r="E41728" s="88"/>
    </row>
    <row r="41729" spans="5:5" x14ac:dyDescent="0.2">
      <c r="E41729" s="88"/>
    </row>
    <row r="41730" spans="5:5" x14ac:dyDescent="0.2">
      <c r="E41730" s="88"/>
    </row>
    <row r="41731" spans="5:5" x14ac:dyDescent="0.2">
      <c r="E41731" s="88"/>
    </row>
    <row r="41732" spans="5:5" x14ac:dyDescent="0.2">
      <c r="E41732" s="88"/>
    </row>
    <row r="41733" spans="5:5" x14ac:dyDescent="0.2">
      <c r="E41733" s="88"/>
    </row>
    <row r="41734" spans="5:5" x14ac:dyDescent="0.2">
      <c r="E41734" s="88"/>
    </row>
    <row r="41735" spans="5:5" x14ac:dyDescent="0.2">
      <c r="E41735" s="88"/>
    </row>
    <row r="41736" spans="5:5" x14ac:dyDescent="0.2">
      <c r="E41736" s="88"/>
    </row>
    <row r="41737" spans="5:5" x14ac:dyDescent="0.2">
      <c r="E41737" s="88"/>
    </row>
    <row r="41738" spans="5:5" x14ac:dyDescent="0.2">
      <c r="E41738" s="88"/>
    </row>
    <row r="41739" spans="5:5" x14ac:dyDescent="0.2">
      <c r="E41739" s="88"/>
    </row>
    <row r="41740" spans="5:5" x14ac:dyDescent="0.2">
      <c r="E41740" s="88"/>
    </row>
    <row r="41741" spans="5:5" x14ac:dyDescent="0.2">
      <c r="E41741" s="88"/>
    </row>
    <row r="41742" spans="5:5" x14ac:dyDescent="0.2">
      <c r="E41742" s="88"/>
    </row>
    <row r="41743" spans="5:5" x14ac:dyDescent="0.2">
      <c r="E41743" s="88"/>
    </row>
    <row r="41744" spans="5:5" x14ac:dyDescent="0.2">
      <c r="E41744" s="88"/>
    </row>
    <row r="41745" spans="5:5" x14ac:dyDescent="0.2">
      <c r="E41745" s="88"/>
    </row>
    <row r="41746" spans="5:5" x14ac:dyDescent="0.2">
      <c r="E41746" s="88"/>
    </row>
    <row r="41747" spans="5:5" x14ac:dyDescent="0.2">
      <c r="E41747" s="88"/>
    </row>
    <row r="41748" spans="5:5" x14ac:dyDescent="0.2">
      <c r="E41748" s="88"/>
    </row>
    <row r="41749" spans="5:5" x14ac:dyDescent="0.2">
      <c r="E41749" s="88"/>
    </row>
    <row r="41750" spans="5:5" x14ac:dyDescent="0.2">
      <c r="E41750" s="88"/>
    </row>
    <row r="41751" spans="5:5" x14ac:dyDescent="0.2">
      <c r="E41751" s="88"/>
    </row>
    <row r="41752" spans="5:5" x14ac:dyDescent="0.2">
      <c r="E41752" s="88"/>
    </row>
    <row r="41753" spans="5:5" x14ac:dyDescent="0.2">
      <c r="E41753" s="88"/>
    </row>
    <row r="41754" spans="5:5" x14ac:dyDescent="0.2">
      <c r="E41754" s="88"/>
    </row>
    <row r="41755" spans="5:5" x14ac:dyDescent="0.2">
      <c r="E41755" s="88"/>
    </row>
    <row r="41756" spans="5:5" x14ac:dyDescent="0.2">
      <c r="E41756" s="88"/>
    </row>
    <row r="41757" spans="5:5" x14ac:dyDescent="0.2">
      <c r="E41757" s="88"/>
    </row>
    <row r="41758" spans="5:5" x14ac:dyDescent="0.2">
      <c r="E41758" s="88"/>
    </row>
    <row r="41759" spans="5:5" x14ac:dyDescent="0.2">
      <c r="E41759" s="88"/>
    </row>
    <row r="41760" spans="5:5" x14ac:dyDescent="0.2">
      <c r="E41760" s="88"/>
    </row>
    <row r="41761" spans="5:5" x14ac:dyDescent="0.2">
      <c r="E41761" s="88"/>
    </row>
    <row r="41762" spans="5:5" x14ac:dyDescent="0.2">
      <c r="E41762" s="88"/>
    </row>
    <row r="41763" spans="5:5" x14ac:dyDescent="0.2">
      <c r="E41763" s="88"/>
    </row>
    <row r="41764" spans="5:5" x14ac:dyDescent="0.2">
      <c r="E41764" s="88"/>
    </row>
    <row r="41765" spans="5:5" x14ac:dyDescent="0.2">
      <c r="E41765" s="88"/>
    </row>
    <row r="41766" spans="5:5" x14ac:dyDescent="0.2">
      <c r="E41766" s="88"/>
    </row>
    <row r="41767" spans="5:5" x14ac:dyDescent="0.2">
      <c r="E41767" s="88"/>
    </row>
    <row r="41768" spans="5:5" x14ac:dyDescent="0.2">
      <c r="E41768" s="88"/>
    </row>
    <row r="41769" spans="5:5" x14ac:dyDescent="0.2">
      <c r="E41769" s="88"/>
    </row>
    <row r="41770" spans="5:5" x14ac:dyDescent="0.2">
      <c r="E41770" s="88"/>
    </row>
    <row r="41771" spans="5:5" x14ac:dyDescent="0.2">
      <c r="E41771" s="88"/>
    </row>
    <row r="41772" spans="5:5" x14ac:dyDescent="0.2">
      <c r="E41772" s="88"/>
    </row>
    <row r="41773" spans="5:5" x14ac:dyDescent="0.2">
      <c r="E41773" s="88"/>
    </row>
    <row r="41774" spans="5:5" x14ac:dyDescent="0.2">
      <c r="E41774" s="88"/>
    </row>
    <row r="41775" spans="5:5" x14ac:dyDescent="0.2">
      <c r="E41775" s="88"/>
    </row>
    <row r="41776" spans="5:5" x14ac:dyDescent="0.2">
      <c r="E41776" s="88"/>
    </row>
    <row r="41777" spans="5:5" x14ac:dyDescent="0.2">
      <c r="E41777" s="88"/>
    </row>
    <row r="41778" spans="5:5" x14ac:dyDescent="0.2">
      <c r="E41778" s="88"/>
    </row>
    <row r="41779" spans="5:5" x14ac:dyDescent="0.2">
      <c r="E41779" s="88"/>
    </row>
    <row r="41780" spans="5:5" x14ac:dyDescent="0.2">
      <c r="E41780" s="88"/>
    </row>
    <row r="41781" spans="5:5" x14ac:dyDescent="0.2">
      <c r="E41781" s="88"/>
    </row>
    <row r="41782" spans="5:5" x14ac:dyDescent="0.2">
      <c r="E41782" s="88"/>
    </row>
    <row r="41783" spans="5:5" x14ac:dyDescent="0.2">
      <c r="E41783" s="88"/>
    </row>
    <row r="41784" spans="5:5" x14ac:dyDescent="0.2">
      <c r="E41784" s="88"/>
    </row>
    <row r="41785" spans="5:5" x14ac:dyDescent="0.2">
      <c r="E41785" s="88"/>
    </row>
    <row r="41786" spans="5:5" x14ac:dyDescent="0.2">
      <c r="E41786" s="88"/>
    </row>
    <row r="41787" spans="5:5" x14ac:dyDescent="0.2">
      <c r="E41787" s="88"/>
    </row>
    <row r="41788" spans="5:5" x14ac:dyDescent="0.2">
      <c r="E41788" s="88"/>
    </row>
    <row r="41789" spans="5:5" x14ac:dyDescent="0.2">
      <c r="E41789" s="88"/>
    </row>
    <row r="41790" spans="5:5" x14ac:dyDescent="0.2">
      <c r="E41790" s="88"/>
    </row>
    <row r="41791" spans="5:5" x14ac:dyDescent="0.2">
      <c r="E41791" s="88"/>
    </row>
    <row r="41792" spans="5:5" x14ac:dyDescent="0.2">
      <c r="E41792" s="88"/>
    </row>
    <row r="41793" spans="5:5" x14ac:dyDescent="0.2">
      <c r="E41793" s="88"/>
    </row>
    <row r="41794" spans="5:5" x14ac:dyDescent="0.2">
      <c r="E41794" s="88"/>
    </row>
    <row r="41795" spans="5:5" x14ac:dyDescent="0.2">
      <c r="E41795" s="88"/>
    </row>
    <row r="41796" spans="5:5" x14ac:dyDescent="0.2">
      <c r="E41796" s="88"/>
    </row>
    <row r="41797" spans="5:5" x14ac:dyDescent="0.2">
      <c r="E41797" s="88"/>
    </row>
    <row r="41798" spans="5:5" x14ac:dyDescent="0.2">
      <c r="E41798" s="88"/>
    </row>
    <row r="41799" spans="5:5" x14ac:dyDescent="0.2">
      <c r="E41799" s="88"/>
    </row>
    <row r="41800" spans="5:5" x14ac:dyDescent="0.2">
      <c r="E41800" s="88"/>
    </row>
    <row r="41801" spans="5:5" x14ac:dyDescent="0.2">
      <c r="E41801" s="88"/>
    </row>
    <row r="41802" spans="5:5" x14ac:dyDescent="0.2">
      <c r="E41802" s="88"/>
    </row>
    <row r="41803" spans="5:5" x14ac:dyDescent="0.2">
      <c r="E41803" s="88"/>
    </row>
    <row r="41804" spans="5:5" x14ac:dyDescent="0.2">
      <c r="E41804" s="88"/>
    </row>
    <row r="41805" spans="5:5" x14ac:dyDescent="0.2">
      <c r="E41805" s="88"/>
    </row>
    <row r="41806" spans="5:5" x14ac:dyDescent="0.2">
      <c r="E41806" s="88"/>
    </row>
    <row r="41807" spans="5:5" x14ac:dyDescent="0.2">
      <c r="E41807" s="88"/>
    </row>
    <row r="41808" spans="5:5" x14ac:dyDescent="0.2">
      <c r="E41808" s="88"/>
    </row>
    <row r="41809" spans="5:5" x14ac:dyDescent="0.2">
      <c r="E41809" s="88"/>
    </row>
    <row r="41810" spans="5:5" x14ac:dyDescent="0.2">
      <c r="E41810" s="88"/>
    </row>
    <row r="41811" spans="5:5" x14ac:dyDescent="0.2">
      <c r="E41811" s="88"/>
    </row>
    <row r="41812" spans="5:5" x14ac:dyDescent="0.2">
      <c r="E41812" s="88"/>
    </row>
    <row r="41813" spans="5:5" x14ac:dyDescent="0.2">
      <c r="E41813" s="88"/>
    </row>
    <row r="41814" spans="5:5" x14ac:dyDescent="0.2">
      <c r="E41814" s="88"/>
    </row>
    <row r="41815" spans="5:5" x14ac:dyDescent="0.2">
      <c r="E41815" s="88"/>
    </row>
    <row r="41816" spans="5:5" x14ac:dyDescent="0.2">
      <c r="E41816" s="88"/>
    </row>
    <row r="41817" spans="5:5" x14ac:dyDescent="0.2">
      <c r="E41817" s="88"/>
    </row>
    <row r="41818" spans="5:5" x14ac:dyDescent="0.2">
      <c r="E41818" s="88"/>
    </row>
    <row r="41819" spans="5:5" x14ac:dyDescent="0.2">
      <c r="E41819" s="88"/>
    </row>
    <row r="41820" spans="5:5" x14ac:dyDescent="0.2">
      <c r="E41820" s="88"/>
    </row>
    <row r="41821" spans="5:5" x14ac:dyDescent="0.2">
      <c r="E41821" s="88"/>
    </row>
    <row r="41822" spans="5:5" x14ac:dyDescent="0.2">
      <c r="E41822" s="88"/>
    </row>
    <row r="41823" spans="5:5" x14ac:dyDescent="0.2">
      <c r="E41823" s="88"/>
    </row>
    <row r="41824" spans="5:5" x14ac:dyDescent="0.2">
      <c r="E41824" s="88"/>
    </row>
    <row r="41825" spans="5:5" x14ac:dyDescent="0.2">
      <c r="E41825" s="88"/>
    </row>
    <row r="41826" spans="5:5" x14ac:dyDescent="0.2">
      <c r="E41826" s="88"/>
    </row>
    <row r="41827" spans="5:5" x14ac:dyDescent="0.2">
      <c r="E41827" s="88"/>
    </row>
    <row r="41828" spans="5:5" x14ac:dyDescent="0.2">
      <c r="E41828" s="88"/>
    </row>
    <row r="41829" spans="5:5" x14ac:dyDescent="0.2">
      <c r="E41829" s="88"/>
    </row>
    <row r="41830" spans="5:5" x14ac:dyDescent="0.2">
      <c r="E41830" s="88"/>
    </row>
    <row r="41831" spans="5:5" x14ac:dyDescent="0.2">
      <c r="E41831" s="88"/>
    </row>
    <row r="41832" spans="5:5" x14ac:dyDescent="0.2">
      <c r="E41832" s="88"/>
    </row>
    <row r="41833" spans="5:5" x14ac:dyDescent="0.2">
      <c r="E41833" s="88"/>
    </row>
    <row r="41834" spans="5:5" x14ac:dyDescent="0.2">
      <c r="E41834" s="88"/>
    </row>
    <row r="41835" spans="5:5" x14ac:dyDescent="0.2">
      <c r="E41835" s="88"/>
    </row>
    <row r="41836" spans="5:5" x14ac:dyDescent="0.2">
      <c r="E41836" s="88"/>
    </row>
    <row r="41837" spans="5:5" x14ac:dyDescent="0.2">
      <c r="E41837" s="88"/>
    </row>
    <row r="41838" spans="5:5" x14ac:dyDescent="0.2">
      <c r="E41838" s="88"/>
    </row>
    <row r="41839" spans="5:5" x14ac:dyDescent="0.2">
      <c r="E41839" s="88"/>
    </row>
    <row r="41840" spans="5:5" x14ac:dyDescent="0.2">
      <c r="E41840" s="88"/>
    </row>
    <row r="41841" spans="5:5" x14ac:dyDescent="0.2">
      <c r="E41841" s="88"/>
    </row>
    <row r="41842" spans="5:5" x14ac:dyDescent="0.2">
      <c r="E41842" s="88"/>
    </row>
    <row r="41843" spans="5:5" x14ac:dyDescent="0.2">
      <c r="E41843" s="88"/>
    </row>
    <row r="41844" spans="5:5" x14ac:dyDescent="0.2">
      <c r="E41844" s="88"/>
    </row>
    <row r="41845" spans="5:5" x14ac:dyDescent="0.2">
      <c r="E41845" s="88"/>
    </row>
    <row r="41846" spans="5:5" x14ac:dyDescent="0.2">
      <c r="E41846" s="88"/>
    </row>
    <row r="41847" spans="5:5" x14ac:dyDescent="0.2">
      <c r="E41847" s="88"/>
    </row>
    <row r="41848" spans="5:5" x14ac:dyDescent="0.2">
      <c r="E41848" s="88"/>
    </row>
    <row r="41849" spans="5:5" x14ac:dyDescent="0.2">
      <c r="E41849" s="88"/>
    </row>
    <row r="41850" spans="5:5" x14ac:dyDescent="0.2">
      <c r="E41850" s="88"/>
    </row>
    <row r="41851" spans="5:5" x14ac:dyDescent="0.2">
      <c r="E41851" s="88"/>
    </row>
    <row r="41852" spans="5:5" x14ac:dyDescent="0.2">
      <c r="E41852" s="88"/>
    </row>
    <row r="41853" spans="5:5" x14ac:dyDescent="0.2">
      <c r="E41853" s="88"/>
    </row>
    <row r="41854" spans="5:5" x14ac:dyDescent="0.2">
      <c r="E41854" s="88"/>
    </row>
    <row r="41855" spans="5:5" x14ac:dyDescent="0.2">
      <c r="E41855" s="88"/>
    </row>
    <row r="41856" spans="5:5" x14ac:dyDescent="0.2">
      <c r="E41856" s="88"/>
    </row>
    <row r="41857" spans="5:5" x14ac:dyDescent="0.2">
      <c r="E41857" s="88"/>
    </row>
    <row r="41858" spans="5:5" x14ac:dyDescent="0.2">
      <c r="E41858" s="88"/>
    </row>
    <row r="41859" spans="5:5" x14ac:dyDescent="0.2">
      <c r="E41859" s="88"/>
    </row>
    <row r="41860" spans="5:5" x14ac:dyDescent="0.2">
      <c r="E41860" s="88"/>
    </row>
    <row r="41861" spans="5:5" x14ac:dyDescent="0.2">
      <c r="E41861" s="88"/>
    </row>
    <row r="41862" spans="5:5" x14ac:dyDescent="0.2">
      <c r="E41862" s="88"/>
    </row>
    <row r="41863" spans="5:5" x14ac:dyDescent="0.2">
      <c r="E41863" s="88"/>
    </row>
    <row r="41864" spans="5:5" x14ac:dyDescent="0.2">
      <c r="E41864" s="88"/>
    </row>
    <row r="41865" spans="5:5" x14ac:dyDescent="0.2">
      <c r="E41865" s="88"/>
    </row>
    <row r="41866" spans="5:5" x14ac:dyDescent="0.2">
      <c r="E41866" s="88"/>
    </row>
    <row r="41867" spans="5:5" x14ac:dyDescent="0.2">
      <c r="E41867" s="88"/>
    </row>
    <row r="41868" spans="5:5" x14ac:dyDescent="0.2">
      <c r="E41868" s="88"/>
    </row>
    <row r="41869" spans="5:5" x14ac:dyDescent="0.2">
      <c r="E41869" s="88"/>
    </row>
    <row r="41870" spans="5:5" x14ac:dyDescent="0.2">
      <c r="E41870" s="88"/>
    </row>
    <row r="41871" spans="5:5" x14ac:dyDescent="0.2">
      <c r="E41871" s="88"/>
    </row>
    <row r="41872" spans="5:5" x14ac:dyDescent="0.2">
      <c r="E41872" s="88"/>
    </row>
    <row r="41873" spans="5:5" x14ac:dyDescent="0.2">
      <c r="E41873" s="88"/>
    </row>
    <row r="41874" spans="5:5" x14ac:dyDescent="0.2">
      <c r="E41874" s="88"/>
    </row>
    <row r="41875" spans="5:5" x14ac:dyDescent="0.2">
      <c r="E41875" s="88"/>
    </row>
    <row r="41876" spans="5:5" x14ac:dyDescent="0.2">
      <c r="E41876" s="88"/>
    </row>
    <row r="41877" spans="5:5" x14ac:dyDescent="0.2">
      <c r="E41877" s="88"/>
    </row>
    <row r="41878" spans="5:5" x14ac:dyDescent="0.2">
      <c r="E41878" s="88"/>
    </row>
    <row r="41879" spans="5:5" x14ac:dyDescent="0.2">
      <c r="E41879" s="88"/>
    </row>
    <row r="41880" spans="5:5" x14ac:dyDescent="0.2">
      <c r="E41880" s="88"/>
    </row>
    <row r="41881" spans="5:5" x14ac:dyDescent="0.2">
      <c r="E41881" s="88"/>
    </row>
    <row r="41882" spans="5:5" x14ac:dyDescent="0.2">
      <c r="E41882" s="88"/>
    </row>
    <row r="41883" spans="5:5" x14ac:dyDescent="0.2">
      <c r="E41883" s="88"/>
    </row>
    <row r="41884" spans="5:5" x14ac:dyDescent="0.2">
      <c r="E41884" s="88"/>
    </row>
    <row r="41885" spans="5:5" x14ac:dyDescent="0.2">
      <c r="E41885" s="88"/>
    </row>
    <row r="41886" spans="5:5" x14ac:dyDescent="0.2">
      <c r="E41886" s="88"/>
    </row>
    <row r="41887" spans="5:5" x14ac:dyDescent="0.2">
      <c r="E41887" s="88"/>
    </row>
    <row r="41888" spans="5:5" x14ac:dyDescent="0.2">
      <c r="E41888" s="88"/>
    </row>
    <row r="41889" spans="5:5" x14ac:dyDescent="0.2">
      <c r="E41889" s="88"/>
    </row>
    <row r="41890" spans="5:5" x14ac:dyDescent="0.2">
      <c r="E41890" s="88"/>
    </row>
    <row r="41891" spans="5:5" x14ac:dyDescent="0.2">
      <c r="E41891" s="88"/>
    </row>
    <row r="41892" spans="5:5" x14ac:dyDescent="0.2">
      <c r="E41892" s="88"/>
    </row>
    <row r="41893" spans="5:5" x14ac:dyDescent="0.2">
      <c r="E41893" s="88"/>
    </row>
    <row r="41894" spans="5:5" x14ac:dyDescent="0.2">
      <c r="E41894" s="88"/>
    </row>
    <row r="41895" spans="5:5" x14ac:dyDescent="0.2">
      <c r="E41895" s="88"/>
    </row>
    <row r="41896" spans="5:5" x14ac:dyDescent="0.2">
      <c r="E41896" s="88"/>
    </row>
    <row r="41897" spans="5:5" x14ac:dyDescent="0.2">
      <c r="E41897" s="88"/>
    </row>
    <row r="41898" spans="5:5" x14ac:dyDescent="0.2">
      <c r="E41898" s="88"/>
    </row>
    <row r="41899" spans="5:5" x14ac:dyDescent="0.2">
      <c r="E41899" s="88"/>
    </row>
    <row r="41900" spans="5:5" x14ac:dyDescent="0.2">
      <c r="E41900" s="88"/>
    </row>
    <row r="41901" spans="5:5" x14ac:dyDescent="0.2">
      <c r="E41901" s="88"/>
    </row>
    <row r="41902" spans="5:5" x14ac:dyDescent="0.2">
      <c r="E41902" s="88"/>
    </row>
    <row r="41903" spans="5:5" x14ac:dyDescent="0.2">
      <c r="E41903" s="88"/>
    </row>
    <row r="41904" spans="5:5" x14ac:dyDescent="0.2">
      <c r="E41904" s="88"/>
    </row>
    <row r="41905" spans="5:5" x14ac:dyDescent="0.2">
      <c r="E41905" s="88"/>
    </row>
    <row r="41906" spans="5:5" x14ac:dyDescent="0.2">
      <c r="E41906" s="88"/>
    </row>
    <row r="41907" spans="5:5" x14ac:dyDescent="0.2">
      <c r="E41907" s="88"/>
    </row>
    <row r="41908" spans="5:5" x14ac:dyDescent="0.2">
      <c r="E41908" s="88"/>
    </row>
    <row r="41909" spans="5:5" x14ac:dyDescent="0.2">
      <c r="E41909" s="88"/>
    </row>
    <row r="41910" spans="5:5" x14ac:dyDescent="0.2">
      <c r="E41910" s="88"/>
    </row>
    <row r="41911" spans="5:5" x14ac:dyDescent="0.2">
      <c r="E41911" s="88"/>
    </row>
    <row r="41912" spans="5:5" x14ac:dyDescent="0.2">
      <c r="E41912" s="88"/>
    </row>
    <row r="41913" spans="5:5" x14ac:dyDescent="0.2">
      <c r="E41913" s="88"/>
    </row>
    <row r="41914" spans="5:5" x14ac:dyDescent="0.2">
      <c r="E41914" s="88"/>
    </row>
    <row r="41915" spans="5:5" x14ac:dyDescent="0.2">
      <c r="E41915" s="88"/>
    </row>
    <row r="41916" spans="5:5" x14ac:dyDescent="0.2">
      <c r="E41916" s="88"/>
    </row>
    <row r="41917" spans="5:5" x14ac:dyDescent="0.2">
      <c r="E41917" s="88"/>
    </row>
    <row r="41918" spans="5:5" x14ac:dyDescent="0.2">
      <c r="E41918" s="88"/>
    </row>
    <row r="41919" spans="5:5" x14ac:dyDescent="0.2">
      <c r="E41919" s="88"/>
    </row>
    <row r="41920" spans="5:5" x14ac:dyDescent="0.2">
      <c r="E41920" s="88"/>
    </row>
    <row r="41921" spans="5:5" x14ac:dyDescent="0.2">
      <c r="E41921" s="88"/>
    </row>
    <row r="41922" spans="5:5" x14ac:dyDescent="0.2">
      <c r="E41922" s="88"/>
    </row>
    <row r="41923" spans="5:5" x14ac:dyDescent="0.2">
      <c r="E41923" s="88"/>
    </row>
    <row r="41924" spans="5:5" x14ac:dyDescent="0.2">
      <c r="E41924" s="88"/>
    </row>
    <row r="41925" spans="5:5" x14ac:dyDescent="0.2">
      <c r="E41925" s="88"/>
    </row>
    <row r="41926" spans="5:5" x14ac:dyDescent="0.2">
      <c r="E41926" s="88"/>
    </row>
    <row r="41927" spans="5:5" x14ac:dyDescent="0.2">
      <c r="E41927" s="88"/>
    </row>
    <row r="41928" spans="5:5" x14ac:dyDescent="0.2">
      <c r="E41928" s="88"/>
    </row>
    <row r="41929" spans="5:5" x14ac:dyDescent="0.2">
      <c r="E41929" s="88"/>
    </row>
    <row r="41930" spans="5:5" x14ac:dyDescent="0.2">
      <c r="E41930" s="88"/>
    </row>
    <row r="41931" spans="5:5" x14ac:dyDescent="0.2">
      <c r="E41931" s="88"/>
    </row>
    <row r="41932" spans="5:5" x14ac:dyDescent="0.2">
      <c r="E41932" s="88"/>
    </row>
    <row r="41933" spans="5:5" x14ac:dyDescent="0.2">
      <c r="E41933" s="88"/>
    </row>
    <row r="41934" spans="5:5" x14ac:dyDescent="0.2">
      <c r="E41934" s="88"/>
    </row>
    <row r="41935" spans="5:5" x14ac:dyDescent="0.2">
      <c r="E41935" s="88"/>
    </row>
    <row r="41936" spans="5:5" x14ac:dyDescent="0.2">
      <c r="E41936" s="88"/>
    </row>
    <row r="41937" spans="5:5" x14ac:dyDescent="0.2">
      <c r="E41937" s="88"/>
    </row>
    <row r="41938" spans="5:5" x14ac:dyDescent="0.2">
      <c r="E41938" s="88"/>
    </row>
    <row r="41939" spans="5:5" x14ac:dyDescent="0.2">
      <c r="E41939" s="88"/>
    </row>
    <row r="41940" spans="5:5" x14ac:dyDescent="0.2">
      <c r="E41940" s="88"/>
    </row>
    <row r="41941" spans="5:5" x14ac:dyDescent="0.2">
      <c r="E41941" s="88"/>
    </row>
    <row r="41942" spans="5:5" x14ac:dyDescent="0.2">
      <c r="E41942" s="88"/>
    </row>
    <row r="41943" spans="5:5" x14ac:dyDescent="0.2">
      <c r="E41943" s="88"/>
    </row>
    <row r="41944" spans="5:5" x14ac:dyDescent="0.2">
      <c r="E41944" s="88"/>
    </row>
    <row r="41945" spans="5:5" x14ac:dyDescent="0.2">
      <c r="E41945" s="88"/>
    </row>
    <row r="41946" spans="5:5" x14ac:dyDescent="0.2">
      <c r="E41946" s="88"/>
    </row>
    <row r="41947" spans="5:5" x14ac:dyDescent="0.2">
      <c r="E41947" s="88"/>
    </row>
    <row r="41948" spans="5:5" x14ac:dyDescent="0.2">
      <c r="E41948" s="88"/>
    </row>
    <row r="41949" spans="5:5" x14ac:dyDescent="0.2">
      <c r="E41949" s="88"/>
    </row>
    <row r="41950" spans="5:5" x14ac:dyDescent="0.2">
      <c r="E41950" s="88"/>
    </row>
    <row r="41951" spans="5:5" x14ac:dyDescent="0.2">
      <c r="E41951" s="88"/>
    </row>
    <row r="41952" spans="5:5" x14ac:dyDescent="0.2">
      <c r="E41952" s="88"/>
    </row>
    <row r="41953" spans="5:5" x14ac:dyDescent="0.2">
      <c r="E41953" s="88"/>
    </row>
    <row r="41954" spans="5:5" x14ac:dyDescent="0.2">
      <c r="E41954" s="88"/>
    </row>
    <row r="41955" spans="5:5" x14ac:dyDescent="0.2">
      <c r="E41955" s="88"/>
    </row>
    <row r="41956" spans="5:5" x14ac:dyDescent="0.2">
      <c r="E41956" s="88"/>
    </row>
    <row r="41957" spans="5:5" x14ac:dyDescent="0.2">
      <c r="E41957" s="88"/>
    </row>
    <row r="41958" spans="5:5" x14ac:dyDescent="0.2">
      <c r="E41958" s="88"/>
    </row>
    <row r="41959" spans="5:5" x14ac:dyDescent="0.2">
      <c r="E41959" s="88"/>
    </row>
    <row r="41960" spans="5:5" x14ac:dyDescent="0.2">
      <c r="E41960" s="88"/>
    </row>
    <row r="41961" spans="5:5" x14ac:dyDescent="0.2">
      <c r="E41961" s="88"/>
    </row>
    <row r="41962" spans="5:5" x14ac:dyDescent="0.2">
      <c r="E41962" s="88"/>
    </row>
    <row r="41963" spans="5:5" x14ac:dyDescent="0.2">
      <c r="E41963" s="88"/>
    </row>
    <row r="41964" spans="5:5" x14ac:dyDescent="0.2">
      <c r="E41964" s="88"/>
    </row>
    <row r="41965" spans="5:5" x14ac:dyDescent="0.2">
      <c r="E41965" s="88"/>
    </row>
    <row r="41966" spans="5:5" x14ac:dyDescent="0.2">
      <c r="E41966" s="88"/>
    </row>
    <row r="41967" spans="5:5" x14ac:dyDescent="0.2">
      <c r="E41967" s="88"/>
    </row>
    <row r="41968" spans="5:5" x14ac:dyDescent="0.2">
      <c r="E41968" s="88"/>
    </row>
    <row r="41969" spans="5:5" x14ac:dyDescent="0.2">
      <c r="E41969" s="88"/>
    </row>
    <row r="41970" spans="5:5" x14ac:dyDescent="0.2">
      <c r="E41970" s="88"/>
    </row>
    <row r="41971" spans="5:5" x14ac:dyDescent="0.2">
      <c r="E41971" s="88"/>
    </row>
    <row r="41972" spans="5:5" x14ac:dyDescent="0.2">
      <c r="E41972" s="88"/>
    </row>
    <row r="41973" spans="5:5" x14ac:dyDescent="0.2">
      <c r="E41973" s="88"/>
    </row>
    <row r="41974" spans="5:5" x14ac:dyDescent="0.2">
      <c r="E41974" s="88"/>
    </row>
    <row r="41975" spans="5:5" x14ac:dyDescent="0.2">
      <c r="E41975" s="88"/>
    </row>
    <row r="41976" spans="5:5" x14ac:dyDescent="0.2">
      <c r="E41976" s="88"/>
    </row>
    <row r="41977" spans="5:5" x14ac:dyDescent="0.2">
      <c r="E41977" s="88"/>
    </row>
    <row r="41978" spans="5:5" x14ac:dyDescent="0.2">
      <c r="E41978" s="88"/>
    </row>
    <row r="41979" spans="5:5" x14ac:dyDescent="0.2">
      <c r="E41979" s="88"/>
    </row>
    <row r="41980" spans="5:5" x14ac:dyDescent="0.2">
      <c r="E41980" s="88"/>
    </row>
    <row r="41981" spans="5:5" x14ac:dyDescent="0.2">
      <c r="E41981" s="88"/>
    </row>
    <row r="41982" spans="5:5" x14ac:dyDescent="0.2">
      <c r="E41982" s="88"/>
    </row>
    <row r="41983" spans="5:5" x14ac:dyDescent="0.2">
      <c r="E41983" s="88"/>
    </row>
    <row r="41984" spans="5:5" x14ac:dyDescent="0.2">
      <c r="E41984" s="88"/>
    </row>
    <row r="41985" spans="5:5" x14ac:dyDescent="0.2">
      <c r="E41985" s="88"/>
    </row>
    <row r="41986" spans="5:5" x14ac:dyDescent="0.2">
      <c r="E41986" s="88"/>
    </row>
    <row r="41987" spans="5:5" x14ac:dyDescent="0.2">
      <c r="E41987" s="88"/>
    </row>
    <row r="41988" spans="5:5" x14ac:dyDescent="0.2">
      <c r="E41988" s="88"/>
    </row>
    <row r="41989" spans="5:5" x14ac:dyDescent="0.2">
      <c r="E41989" s="88"/>
    </row>
    <row r="41990" spans="5:5" x14ac:dyDescent="0.2">
      <c r="E41990" s="88"/>
    </row>
    <row r="41991" spans="5:5" x14ac:dyDescent="0.2">
      <c r="E41991" s="88"/>
    </row>
    <row r="41992" spans="5:5" x14ac:dyDescent="0.2">
      <c r="E41992" s="88"/>
    </row>
    <row r="41993" spans="5:5" x14ac:dyDescent="0.2">
      <c r="E41993" s="88"/>
    </row>
    <row r="41994" spans="5:5" x14ac:dyDescent="0.2">
      <c r="E41994" s="88"/>
    </row>
    <row r="41995" spans="5:5" x14ac:dyDescent="0.2">
      <c r="E41995" s="88"/>
    </row>
    <row r="41996" spans="5:5" x14ac:dyDescent="0.2">
      <c r="E41996" s="88"/>
    </row>
    <row r="41997" spans="5:5" x14ac:dyDescent="0.2">
      <c r="E41997" s="88"/>
    </row>
    <row r="41998" spans="5:5" x14ac:dyDescent="0.2">
      <c r="E41998" s="88"/>
    </row>
    <row r="41999" spans="5:5" x14ac:dyDescent="0.2">
      <c r="E41999" s="88"/>
    </row>
    <row r="42000" spans="5:5" x14ac:dyDescent="0.2">
      <c r="E42000" s="88"/>
    </row>
    <row r="42001" spans="5:5" x14ac:dyDescent="0.2">
      <c r="E42001" s="88"/>
    </row>
    <row r="42002" spans="5:5" x14ac:dyDescent="0.2">
      <c r="E42002" s="88"/>
    </row>
    <row r="42003" spans="5:5" x14ac:dyDescent="0.2">
      <c r="E42003" s="88"/>
    </row>
    <row r="42004" spans="5:5" x14ac:dyDescent="0.2">
      <c r="E42004" s="88"/>
    </row>
    <row r="42005" spans="5:5" x14ac:dyDescent="0.2">
      <c r="E42005" s="88"/>
    </row>
    <row r="42006" spans="5:5" x14ac:dyDescent="0.2">
      <c r="E42006" s="88"/>
    </row>
    <row r="42007" spans="5:5" x14ac:dyDescent="0.2">
      <c r="E42007" s="88"/>
    </row>
    <row r="42008" spans="5:5" x14ac:dyDescent="0.2">
      <c r="E42008" s="88"/>
    </row>
    <row r="42009" spans="5:5" x14ac:dyDescent="0.2">
      <c r="E42009" s="88"/>
    </row>
    <row r="42010" spans="5:5" x14ac:dyDescent="0.2">
      <c r="E42010" s="88"/>
    </row>
    <row r="42011" spans="5:5" x14ac:dyDescent="0.2">
      <c r="E42011" s="88"/>
    </row>
    <row r="42012" spans="5:5" x14ac:dyDescent="0.2">
      <c r="E42012" s="88"/>
    </row>
    <row r="42013" spans="5:5" x14ac:dyDescent="0.2">
      <c r="E42013" s="88"/>
    </row>
    <row r="42014" spans="5:5" x14ac:dyDescent="0.2">
      <c r="E42014" s="88"/>
    </row>
    <row r="42015" spans="5:5" x14ac:dyDescent="0.2">
      <c r="E42015" s="88"/>
    </row>
    <row r="42016" spans="5:5" x14ac:dyDescent="0.2">
      <c r="E42016" s="88"/>
    </row>
    <row r="42017" spans="5:5" x14ac:dyDescent="0.2">
      <c r="E42017" s="88"/>
    </row>
    <row r="42018" spans="5:5" x14ac:dyDescent="0.2">
      <c r="E42018" s="88"/>
    </row>
    <row r="42019" spans="5:5" x14ac:dyDescent="0.2">
      <c r="E42019" s="88"/>
    </row>
    <row r="42020" spans="5:5" x14ac:dyDescent="0.2">
      <c r="E42020" s="88"/>
    </row>
    <row r="42021" spans="5:5" x14ac:dyDescent="0.2">
      <c r="E42021" s="88"/>
    </row>
    <row r="42022" spans="5:5" x14ac:dyDescent="0.2">
      <c r="E42022" s="88"/>
    </row>
    <row r="42023" spans="5:5" x14ac:dyDescent="0.2">
      <c r="E42023" s="88"/>
    </row>
    <row r="42024" spans="5:5" x14ac:dyDescent="0.2">
      <c r="E42024" s="88"/>
    </row>
    <row r="42025" spans="5:5" x14ac:dyDescent="0.2">
      <c r="E42025" s="88"/>
    </row>
    <row r="42026" spans="5:5" x14ac:dyDescent="0.2">
      <c r="E42026" s="88"/>
    </row>
    <row r="42027" spans="5:5" x14ac:dyDescent="0.2">
      <c r="E42027" s="88"/>
    </row>
    <row r="42028" spans="5:5" x14ac:dyDescent="0.2">
      <c r="E42028" s="88"/>
    </row>
    <row r="42029" spans="5:5" x14ac:dyDescent="0.2">
      <c r="E42029" s="88"/>
    </row>
    <row r="42030" spans="5:5" x14ac:dyDescent="0.2">
      <c r="E42030" s="88"/>
    </row>
    <row r="42031" spans="5:5" x14ac:dyDescent="0.2">
      <c r="E42031" s="88"/>
    </row>
    <row r="42032" spans="5:5" x14ac:dyDescent="0.2">
      <c r="E42032" s="88"/>
    </row>
    <row r="42033" spans="5:5" x14ac:dyDescent="0.2">
      <c r="E42033" s="88"/>
    </row>
    <row r="42034" spans="5:5" x14ac:dyDescent="0.2">
      <c r="E42034" s="88"/>
    </row>
    <row r="42035" spans="5:5" x14ac:dyDescent="0.2">
      <c r="E42035" s="88"/>
    </row>
    <row r="42036" spans="5:5" x14ac:dyDescent="0.2">
      <c r="E42036" s="88"/>
    </row>
    <row r="42037" spans="5:5" x14ac:dyDescent="0.2">
      <c r="E42037" s="88"/>
    </row>
    <row r="42038" spans="5:5" x14ac:dyDescent="0.2">
      <c r="E42038" s="88"/>
    </row>
    <row r="42039" spans="5:5" x14ac:dyDescent="0.2">
      <c r="E42039" s="88"/>
    </row>
    <row r="42040" spans="5:5" x14ac:dyDescent="0.2">
      <c r="E42040" s="88"/>
    </row>
    <row r="42041" spans="5:5" x14ac:dyDescent="0.2">
      <c r="E42041" s="88"/>
    </row>
    <row r="42042" spans="5:5" x14ac:dyDescent="0.2">
      <c r="E42042" s="88"/>
    </row>
    <row r="42043" spans="5:5" x14ac:dyDescent="0.2">
      <c r="E42043" s="88"/>
    </row>
    <row r="42044" spans="5:5" x14ac:dyDescent="0.2">
      <c r="E42044" s="88"/>
    </row>
    <row r="42045" spans="5:5" x14ac:dyDescent="0.2">
      <c r="E42045" s="88"/>
    </row>
    <row r="42046" spans="5:5" x14ac:dyDescent="0.2">
      <c r="E42046" s="88"/>
    </row>
    <row r="42047" spans="5:5" x14ac:dyDescent="0.2">
      <c r="E42047" s="88"/>
    </row>
    <row r="42048" spans="5:5" x14ac:dyDescent="0.2">
      <c r="E42048" s="88"/>
    </row>
    <row r="42049" spans="5:5" x14ac:dyDescent="0.2">
      <c r="E42049" s="88"/>
    </row>
    <row r="42050" spans="5:5" x14ac:dyDescent="0.2">
      <c r="E42050" s="88"/>
    </row>
    <row r="42051" spans="5:5" x14ac:dyDescent="0.2">
      <c r="E42051" s="88"/>
    </row>
    <row r="42052" spans="5:5" x14ac:dyDescent="0.2">
      <c r="E42052" s="88"/>
    </row>
    <row r="42053" spans="5:5" x14ac:dyDescent="0.2">
      <c r="E42053" s="88"/>
    </row>
    <row r="42054" spans="5:5" x14ac:dyDescent="0.2">
      <c r="E42054" s="88"/>
    </row>
    <row r="42055" spans="5:5" x14ac:dyDescent="0.2">
      <c r="E42055" s="88"/>
    </row>
    <row r="42056" spans="5:5" x14ac:dyDescent="0.2">
      <c r="E42056" s="88"/>
    </row>
    <row r="42057" spans="5:5" x14ac:dyDescent="0.2">
      <c r="E42057" s="88"/>
    </row>
    <row r="42058" spans="5:5" x14ac:dyDescent="0.2">
      <c r="E42058" s="88"/>
    </row>
    <row r="42059" spans="5:5" x14ac:dyDescent="0.2">
      <c r="E42059" s="88"/>
    </row>
    <row r="42060" spans="5:5" x14ac:dyDescent="0.2">
      <c r="E42060" s="88"/>
    </row>
    <row r="42061" spans="5:5" x14ac:dyDescent="0.2">
      <c r="E42061" s="88"/>
    </row>
    <row r="42062" spans="5:5" x14ac:dyDescent="0.2">
      <c r="E42062" s="88"/>
    </row>
    <row r="42063" spans="5:5" x14ac:dyDescent="0.2">
      <c r="E42063" s="88"/>
    </row>
    <row r="42064" spans="5:5" x14ac:dyDescent="0.2">
      <c r="E42064" s="88"/>
    </row>
    <row r="42065" spans="5:5" x14ac:dyDescent="0.2">
      <c r="E42065" s="88"/>
    </row>
    <row r="42066" spans="5:5" x14ac:dyDescent="0.2">
      <c r="E42066" s="88"/>
    </row>
    <row r="42067" spans="5:5" x14ac:dyDescent="0.2">
      <c r="E42067" s="88"/>
    </row>
    <row r="42068" spans="5:5" x14ac:dyDescent="0.2">
      <c r="E42068" s="88"/>
    </row>
    <row r="42069" spans="5:5" x14ac:dyDescent="0.2">
      <c r="E42069" s="88"/>
    </row>
    <row r="42070" spans="5:5" x14ac:dyDescent="0.2">
      <c r="E42070" s="88"/>
    </row>
    <row r="42071" spans="5:5" x14ac:dyDescent="0.2">
      <c r="E42071" s="88"/>
    </row>
    <row r="42072" spans="5:5" x14ac:dyDescent="0.2">
      <c r="E42072" s="88"/>
    </row>
    <row r="42073" spans="5:5" x14ac:dyDescent="0.2">
      <c r="E42073" s="88"/>
    </row>
    <row r="42074" spans="5:5" x14ac:dyDescent="0.2">
      <c r="E42074" s="88"/>
    </row>
    <row r="42075" spans="5:5" x14ac:dyDescent="0.2">
      <c r="E42075" s="88"/>
    </row>
    <row r="42076" spans="5:5" x14ac:dyDescent="0.2">
      <c r="E42076" s="88"/>
    </row>
    <row r="42077" spans="5:5" x14ac:dyDescent="0.2">
      <c r="E42077" s="88"/>
    </row>
    <row r="42078" spans="5:5" x14ac:dyDescent="0.2">
      <c r="E42078" s="88"/>
    </row>
    <row r="42079" spans="5:5" x14ac:dyDescent="0.2">
      <c r="E42079" s="88"/>
    </row>
    <row r="42080" spans="5:5" x14ac:dyDescent="0.2">
      <c r="E42080" s="88"/>
    </row>
    <row r="42081" spans="5:5" x14ac:dyDescent="0.2">
      <c r="E42081" s="88"/>
    </row>
    <row r="42082" spans="5:5" x14ac:dyDescent="0.2">
      <c r="E42082" s="88"/>
    </row>
    <row r="42083" spans="5:5" x14ac:dyDescent="0.2">
      <c r="E42083" s="88"/>
    </row>
    <row r="42084" spans="5:5" x14ac:dyDescent="0.2">
      <c r="E42084" s="88"/>
    </row>
    <row r="42085" spans="5:5" x14ac:dyDescent="0.2">
      <c r="E42085" s="88"/>
    </row>
    <row r="42086" spans="5:5" x14ac:dyDescent="0.2">
      <c r="E42086" s="88"/>
    </row>
    <row r="42087" spans="5:5" x14ac:dyDescent="0.2">
      <c r="E42087" s="88"/>
    </row>
    <row r="42088" spans="5:5" x14ac:dyDescent="0.2">
      <c r="E42088" s="88"/>
    </row>
    <row r="42089" spans="5:5" x14ac:dyDescent="0.2">
      <c r="E42089" s="88"/>
    </row>
    <row r="42090" spans="5:5" x14ac:dyDescent="0.2">
      <c r="E42090" s="88"/>
    </row>
    <row r="42091" spans="5:5" x14ac:dyDescent="0.2">
      <c r="E42091" s="88"/>
    </row>
    <row r="42092" spans="5:5" x14ac:dyDescent="0.2">
      <c r="E42092" s="88"/>
    </row>
    <row r="42093" spans="5:5" x14ac:dyDescent="0.2">
      <c r="E42093" s="88"/>
    </row>
    <row r="42094" spans="5:5" x14ac:dyDescent="0.2">
      <c r="E42094" s="88"/>
    </row>
    <row r="42095" spans="5:5" x14ac:dyDescent="0.2">
      <c r="E42095" s="88"/>
    </row>
    <row r="42096" spans="5:5" x14ac:dyDescent="0.2">
      <c r="E42096" s="88"/>
    </row>
    <row r="42097" spans="5:5" x14ac:dyDescent="0.2">
      <c r="E42097" s="88"/>
    </row>
    <row r="42098" spans="5:5" x14ac:dyDescent="0.2">
      <c r="E42098" s="88"/>
    </row>
    <row r="42099" spans="5:5" x14ac:dyDescent="0.2">
      <c r="E42099" s="88"/>
    </row>
    <row r="42100" spans="5:5" x14ac:dyDescent="0.2">
      <c r="E42100" s="88"/>
    </row>
    <row r="42101" spans="5:5" x14ac:dyDescent="0.2">
      <c r="E42101" s="88"/>
    </row>
    <row r="42102" spans="5:5" x14ac:dyDescent="0.2">
      <c r="E42102" s="88"/>
    </row>
    <row r="42103" spans="5:5" x14ac:dyDescent="0.2">
      <c r="E42103" s="88"/>
    </row>
    <row r="42104" spans="5:5" x14ac:dyDescent="0.2">
      <c r="E42104" s="88"/>
    </row>
    <row r="42105" spans="5:5" x14ac:dyDescent="0.2">
      <c r="E42105" s="88"/>
    </row>
    <row r="42106" spans="5:5" x14ac:dyDescent="0.2">
      <c r="E42106" s="88"/>
    </row>
    <row r="42107" spans="5:5" x14ac:dyDescent="0.2">
      <c r="E42107" s="88"/>
    </row>
    <row r="42108" spans="5:5" x14ac:dyDescent="0.2">
      <c r="E42108" s="88"/>
    </row>
    <row r="42109" spans="5:5" x14ac:dyDescent="0.2">
      <c r="E42109" s="88"/>
    </row>
    <row r="42110" spans="5:5" x14ac:dyDescent="0.2">
      <c r="E42110" s="88"/>
    </row>
    <row r="42111" spans="5:5" x14ac:dyDescent="0.2">
      <c r="E42111" s="88"/>
    </row>
    <row r="42112" spans="5:5" x14ac:dyDescent="0.2">
      <c r="E42112" s="88"/>
    </row>
    <row r="42113" spans="5:5" x14ac:dyDescent="0.2">
      <c r="E42113" s="88"/>
    </row>
    <row r="42114" spans="5:5" x14ac:dyDescent="0.2">
      <c r="E42114" s="88"/>
    </row>
    <row r="42115" spans="5:5" x14ac:dyDescent="0.2">
      <c r="E42115" s="88"/>
    </row>
    <row r="42116" spans="5:5" x14ac:dyDescent="0.2">
      <c r="E42116" s="88"/>
    </row>
    <row r="42117" spans="5:5" x14ac:dyDescent="0.2">
      <c r="E42117" s="88"/>
    </row>
    <row r="42118" spans="5:5" x14ac:dyDescent="0.2">
      <c r="E42118" s="88"/>
    </row>
    <row r="42119" spans="5:5" x14ac:dyDescent="0.2">
      <c r="E42119" s="88"/>
    </row>
    <row r="42120" spans="5:5" x14ac:dyDescent="0.2">
      <c r="E42120" s="88"/>
    </row>
    <row r="42121" spans="5:5" x14ac:dyDescent="0.2">
      <c r="E42121" s="88"/>
    </row>
    <row r="42122" spans="5:5" x14ac:dyDescent="0.2">
      <c r="E42122" s="88"/>
    </row>
    <row r="42123" spans="5:5" x14ac:dyDescent="0.2">
      <c r="E42123" s="88"/>
    </row>
    <row r="42124" spans="5:5" x14ac:dyDescent="0.2">
      <c r="E42124" s="88"/>
    </row>
    <row r="42125" spans="5:5" x14ac:dyDescent="0.2">
      <c r="E42125" s="88"/>
    </row>
    <row r="42126" spans="5:5" x14ac:dyDescent="0.2">
      <c r="E42126" s="88"/>
    </row>
    <row r="42127" spans="5:5" x14ac:dyDescent="0.2">
      <c r="E42127" s="88"/>
    </row>
    <row r="42128" spans="5:5" x14ac:dyDescent="0.2">
      <c r="E42128" s="88"/>
    </row>
    <row r="42129" spans="5:5" x14ac:dyDescent="0.2">
      <c r="E42129" s="88"/>
    </row>
    <row r="42130" spans="5:5" x14ac:dyDescent="0.2">
      <c r="E42130" s="88"/>
    </row>
    <row r="42131" spans="5:5" x14ac:dyDescent="0.2">
      <c r="E42131" s="88"/>
    </row>
    <row r="42132" spans="5:5" x14ac:dyDescent="0.2">
      <c r="E42132" s="88"/>
    </row>
    <row r="42133" spans="5:5" x14ac:dyDescent="0.2">
      <c r="E42133" s="88"/>
    </row>
    <row r="42134" spans="5:5" x14ac:dyDescent="0.2">
      <c r="E42134" s="88"/>
    </row>
    <row r="42135" spans="5:5" x14ac:dyDescent="0.2">
      <c r="E42135" s="88"/>
    </row>
    <row r="42136" spans="5:5" x14ac:dyDescent="0.2">
      <c r="E42136" s="88"/>
    </row>
    <row r="42137" spans="5:5" x14ac:dyDescent="0.2">
      <c r="E42137" s="88"/>
    </row>
    <row r="42138" spans="5:5" x14ac:dyDescent="0.2">
      <c r="E42138" s="88"/>
    </row>
    <row r="42139" spans="5:5" x14ac:dyDescent="0.2">
      <c r="E42139" s="88"/>
    </row>
    <row r="42140" spans="5:5" x14ac:dyDescent="0.2">
      <c r="E42140" s="88"/>
    </row>
    <row r="42141" spans="5:5" x14ac:dyDescent="0.2">
      <c r="E42141" s="88"/>
    </row>
    <row r="42142" spans="5:5" x14ac:dyDescent="0.2">
      <c r="E42142" s="88"/>
    </row>
    <row r="42143" spans="5:5" x14ac:dyDescent="0.2">
      <c r="E42143" s="88"/>
    </row>
    <row r="42144" spans="5:5" x14ac:dyDescent="0.2">
      <c r="E42144" s="88"/>
    </row>
    <row r="42145" spans="5:5" x14ac:dyDescent="0.2">
      <c r="E42145" s="88"/>
    </row>
    <row r="42146" spans="5:5" x14ac:dyDescent="0.2">
      <c r="E42146" s="88"/>
    </row>
    <row r="42147" spans="5:5" x14ac:dyDescent="0.2">
      <c r="E42147" s="88"/>
    </row>
    <row r="42148" spans="5:5" x14ac:dyDescent="0.2">
      <c r="E42148" s="88"/>
    </row>
    <row r="42149" spans="5:5" x14ac:dyDescent="0.2">
      <c r="E42149" s="88"/>
    </row>
    <row r="42150" spans="5:5" x14ac:dyDescent="0.2">
      <c r="E42150" s="88"/>
    </row>
    <row r="42151" spans="5:5" x14ac:dyDescent="0.2">
      <c r="E42151" s="88"/>
    </row>
    <row r="42152" spans="5:5" x14ac:dyDescent="0.2">
      <c r="E42152" s="88"/>
    </row>
    <row r="42153" spans="5:5" x14ac:dyDescent="0.2">
      <c r="E42153" s="88"/>
    </row>
    <row r="42154" spans="5:5" x14ac:dyDescent="0.2">
      <c r="E42154" s="88"/>
    </row>
    <row r="42155" spans="5:5" x14ac:dyDescent="0.2">
      <c r="E42155" s="88"/>
    </row>
    <row r="42156" spans="5:5" x14ac:dyDescent="0.2">
      <c r="E42156" s="88"/>
    </row>
    <row r="42157" spans="5:5" x14ac:dyDescent="0.2">
      <c r="E42157" s="88"/>
    </row>
    <row r="42158" spans="5:5" x14ac:dyDescent="0.2">
      <c r="E42158" s="88"/>
    </row>
    <row r="42159" spans="5:5" x14ac:dyDescent="0.2">
      <c r="E42159" s="88"/>
    </row>
    <row r="42160" spans="5:5" x14ac:dyDescent="0.2">
      <c r="E42160" s="88"/>
    </row>
    <row r="42161" spans="5:5" x14ac:dyDescent="0.2">
      <c r="E42161" s="88"/>
    </row>
    <row r="42162" spans="5:5" x14ac:dyDescent="0.2">
      <c r="E42162" s="88"/>
    </row>
    <row r="42163" spans="5:5" x14ac:dyDescent="0.2">
      <c r="E42163" s="88"/>
    </row>
    <row r="42164" spans="5:5" x14ac:dyDescent="0.2">
      <c r="E42164" s="88"/>
    </row>
    <row r="42165" spans="5:5" x14ac:dyDescent="0.2">
      <c r="E42165" s="88"/>
    </row>
    <row r="42166" spans="5:5" x14ac:dyDescent="0.2">
      <c r="E42166" s="88"/>
    </row>
    <row r="42167" spans="5:5" x14ac:dyDescent="0.2">
      <c r="E42167" s="88"/>
    </row>
    <row r="42168" spans="5:5" x14ac:dyDescent="0.2">
      <c r="E42168" s="88"/>
    </row>
    <row r="42169" spans="5:5" x14ac:dyDescent="0.2">
      <c r="E42169" s="88"/>
    </row>
    <row r="42170" spans="5:5" x14ac:dyDescent="0.2">
      <c r="E42170" s="88"/>
    </row>
    <row r="42171" spans="5:5" x14ac:dyDescent="0.2">
      <c r="E42171" s="88"/>
    </row>
    <row r="42172" spans="5:5" x14ac:dyDescent="0.2">
      <c r="E42172" s="88"/>
    </row>
    <row r="42173" spans="5:5" x14ac:dyDescent="0.2">
      <c r="E42173" s="88"/>
    </row>
    <row r="42174" spans="5:5" x14ac:dyDescent="0.2">
      <c r="E42174" s="88"/>
    </row>
    <row r="42175" spans="5:5" x14ac:dyDescent="0.2">
      <c r="E42175" s="88"/>
    </row>
    <row r="42176" spans="5:5" x14ac:dyDescent="0.2">
      <c r="E42176" s="88"/>
    </row>
    <row r="42177" spans="5:5" x14ac:dyDescent="0.2">
      <c r="E42177" s="88"/>
    </row>
    <row r="42178" spans="5:5" x14ac:dyDescent="0.2">
      <c r="E42178" s="88"/>
    </row>
    <row r="42179" spans="5:5" x14ac:dyDescent="0.2">
      <c r="E42179" s="88"/>
    </row>
    <row r="42180" spans="5:5" x14ac:dyDescent="0.2">
      <c r="E42180" s="88"/>
    </row>
    <row r="42181" spans="5:5" x14ac:dyDescent="0.2">
      <c r="E42181" s="88"/>
    </row>
    <row r="42182" spans="5:5" x14ac:dyDescent="0.2">
      <c r="E42182" s="88"/>
    </row>
    <row r="42183" spans="5:5" x14ac:dyDescent="0.2">
      <c r="E42183" s="88"/>
    </row>
    <row r="42184" spans="5:5" x14ac:dyDescent="0.2">
      <c r="E42184" s="88"/>
    </row>
    <row r="42185" spans="5:5" x14ac:dyDescent="0.2">
      <c r="E42185" s="88"/>
    </row>
    <row r="42186" spans="5:5" x14ac:dyDescent="0.2">
      <c r="E42186" s="88"/>
    </row>
    <row r="42187" spans="5:5" x14ac:dyDescent="0.2">
      <c r="E42187" s="88"/>
    </row>
    <row r="42188" spans="5:5" x14ac:dyDescent="0.2">
      <c r="E42188" s="88"/>
    </row>
    <row r="42189" spans="5:5" x14ac:dyDescent="0.2">
      <c r="E42189" s="88"/>
    </row>
    <row r="42190" spans="5:5" x14ac:dyDescent="0.2">
      <c r="E42190" s="88"/>
    </row>
    <row r="42191" spans="5:5" x14ac:dyDescent="0.2">
      <c r="E42191" s="88"/>
    </row>
    <row r="42192" spans="5:5" x14ac:dyDescent="0.2">
      <c r="E42192" s="88"/>
    </row>
    <row r="42193" spans="5:5" x14ac:dyDescent="0.2">
      <c r="E42193" s="88"/>
    </row>
    <row r="42194" spans="5:5" x14ac:dyDescent="0.2">
      <c r="E42194" s="88"/>
    </row>
    <row r="42195" spans="5:5" x14ac:dyDescent="0.2">
      <c r="E42195" s="88"/>
    </row>
    <row r="42196" spans="5:5" x14ac:dyDescent="0.2">
      <c r="E42196" s="88"/>
    </row>
    <row r="42197" spans="5:5" x14ac:dyDescent="0.2">
      <c r="E42197" s="88"/>
    </row>
    <row r="42198" spans="5:5" x14ac:dyDescent="0.2">
      <c r="E42198" s="88"/>
    </row>
    <row r="42199" spans="5:5" x14ac:dyDescent="0.2">
      <c r="E42199" s="88"/>
    </row>
    <row r="42200" spans="5:5" x14ac:dyDescent="0.2">
      <c r="E42200" s="88"/>
    </row>
    <row r="42201" spans="5:5" x14ac:dyDescent="0.2">
      <c r="E42201" s="88"/>
    </row>
    <row r="42202" spans="5:5" x14ac:dyDescent="0.2">
      <c r="E42202" s="88"/>
    </row>
    <row r="42203" spans="5:5" x14ac:dyDescent="0.2">
      <c r="E42203" s="88"/>
    </row>
    <row r="42204" spans="5:5" x14ac:dyDescent="0.2">
      <c r="E42204" s="88"/>
    </row>
    <row r="42205" spans="5:5" x14ac:dyDescent="0.2">
      <c r="E42205" s="88"/>
    </row>
    <row r="42206" spans="5:5" x14ac:dyDescent="0.2">
      <c r="E42206" s="88"/>
    </row>
    <row r="42207" spans="5:5" x14ac:dyDescent="0.2">
      <c r="E42207" s="88"/>
    </row>
    <row r="42208" spans="5:5" x14ac:dyDescent="0.2">
      <c r="E42208" s="88"/>
    </row>
    <row r="42209" spans="5:5" x14ac:dyDescent="0.2">
      <c r="E42209" s="88"/>
    </row>
    <row r="42210" spans="5:5" x14ac:dyDescent="0.2">
      <c r="E42210" s="88"/>
    </row>
    <row r="42211" spans="5:5" x14ac:dyDescent="0.2">
      <c r="E42211" s="88"/>
    </row>
    <row r="42212" spans="5:5" x14ac:dyDescent="0.2">
      <c r="E42212" s="88"/>
    </row>
    <row r="42213" spans="5:5" x14ac:dyDescent="0.2">
      <c r="E42213" s="88"/>
    </row>
    <row r="42214" spans="5:5" x14ac:dyDescent="0.2">
      <c r="E42214" s="88"/>
    </row>
    <row r="42215" spans="5:5" x14ac:dyDescent="0.2">
      <c r="E42215" s="88"/>
    </row>
    <row r="42216" spans="5:5" x14ac:dyDescent="0.2">
      <c r="E42216" s="88"/>
    </row>
    <row r="42217" spans="5:5" x14ac:dyDescent="0.2">
      <c r="E42217" s="88"/>
    </row>
    <row r="42218" spans="5:5" x14ac:dyDescent="0.2">
      <c r="E42218" s="88"/>
    </row>
    <row r="42219" spans="5:5" x14ac:dyDescent="0.2">
      <c r="E42219" s="88"/>
    </row>
    <row r="42220" spans="5:5" x14ac:dyDescent="0.2">
      <c r="E42220" s="88"/>
    </row>
    <row r="42221" spans="5:5" x14ac:dyDescent="0.2">
      <c r="E42221" s="88"/>
    </row>
    <row r="42222" spans="5:5" x14ac:dyDescent="0.2">
      <c r="E42222" s="88"/>
    </row>
    <row r="42223" spans="5:5" x14ac:dyDescent="0.2">
      <c r="E42223" s="88"/>
    </row>
    <row r="42224" spans="5:5" x14ac:dyDescent="0.2">
      <c r="E42224" s="88"/>
    </row>
    <row r="42225" spans="5:5" x14ac:dyDescent="0.2">
      <c r="E42225" s="88"/>
    </row>
    <row r="42226" spans="5:5" x14ac:dyDescent="0.2">
      <c r="E42226" s="88"/>
    </row>
    <row r="42227" spans="5:5" x14ac:dyDescent="0.2">
      <c r="E42227" s="88"/>
    </row>
    <row r="42228" spans="5:5" x14ac:dyDescent="0.2">
      <c r="E42228" s="88"/>
    </row>
    <row r="42229" spans="5:5" x14ac:dyDescent="0.2">
      <c r="E42229" s="88"/>
    </row>
    <row r="42230" spans="5:5" x14ac:dyDescent="0.2">
      <c r="E42230" s="88"/>
    </row>
    <row r="42231" spans="5:5" x14ac:dyDescent="0.2">
      <c r="E42231" s="88"/>
    </row>
    <row r="42232" spans="5:5" x14ac:dyDescent="0.2">
      <c r="E42232" s="88"/>
    </row>
    <row r="42233" spans="5:5" x14ac:dyDescent="0.2">
      <c r="E42233" s="88"/>
    </row>
    <row r="42234" spans="5:5" x14ac:dyDescent="0.2">
      <c r="E42234" s="88"/>
    </row>
    <row r="42235" spans="5:5" x14ac:dyDescent="0.2">
      <c r="E42235" s="88"/>
    </row>
    <row r="42236" spans="5:5" x14ac:dyDescent="0.2">
      <c r="E42236" s="88"/>
    </row>
    <row r="42237" spans="5:5" x14ac:dyDescent="0.2">
      <c r="E42237" s="88"/>
    </row>
    <row r="42238" spans="5:5" x14ac:dyDescent="0.2">
      <c r="E42238" s="88"/>
    </row>
    <row r="42239" spans="5:5" x14ac:dyDescent="0.2">
      <c r="E42239" s="88"/>
    </row>
    <row r="42240" spans="5:5" x14ac:dyDescent="0.2">
      <c r="E42240" s="88"/>
    </row>
    <row r="42241" spans="5:5" x14ac:dyDescent="0.2">
      <c r="E42241" s="88"/>
    </row>
    <row r="42242" spans="5:5" x14ac:dyDescent="0.2">
      <c r="E42242" s="88"/>
    </row>
    <row r="42243" spans="5:5" x14ac:dyDescent="0.2">
      <c r="E42243" s="88"/>
    </row>
    <row r="42244" spans="5:5" x14ac:dyDescent="0.2">
      <c r="E42244" s="88"/>
    </row>
    <row r="42245" spans="5:5" x14ac:dyDescent="0.2">
      <c r="E42245" s="88"/>
    </row>
    <row r="42246" spans="5:5" x14ac:dyDescent="0.2">
      <c r="E42246" s="88"/>
    </row>
    <row r="42247" spans="5:5" x14ac:dyDescent="0.2">
      <c r="E42247" s="88"/>
    </row>
    <row r="42248" spans="5:5" x14ac:dyDescent="0.2">
      <c r="E42248" s="88"/>
    </row>
    <row r="42249" spans="5:5" x14ac:dyDescent="0.2">
      <c r="E42249" s="88"/>
    </row>
    <row r="42250" spans="5:5" x14ac:dyDescent="0.2">
      <c r="E42250" s="88"/>
    </row>
    <row r="42251" spans="5:5" x14ac:dyDescent="0.2">
      <c r="E42251" s="88"/>
    </row>
    <row r="42252" spans="5:5" x14ac:dyDescent="0.2">
      <c r="E42252" s="88"/>
    </row>
    <row r="42253" spans="5:5" x14ac:dyDescent="0.2">
      <c r="E42253" s="88"/>
    </row>
    <row r="42254" spans="5:5" x14ac:dyDescent="0.2">
      <c r="E42254" s="88"/>
    </row>
    <row r="42255" spans="5:5" x14ac:dyDescent="0.2">
      <c r="E42255" s="88"/>
    </row>
    <row r="42256" spans="5:5" x14ac:dyDescent="0.2">
      <c r="E42256" s="88"/>
    </row>
    <row r="42257" spans="5:5" x14ac:dyDescent="0.2">
      <c r="E42257" s="88"/>
    </row>
    <row r="42258" spans="5:5" x14ac:dyDescent="0.2">
      <c r="E42258" s="88"/>
    </row>
    <row r="42259" spans="5:5" x14ac:dyDescent="0.2">
      <c r="E42259" s="88"/>
    </row>
    <row r="42260" spans="5:5" x14ac:dyDescent="0.2">
      <c r="E42260" s="88"/>
    </row>
    <row r="42261" spans="5:5" x14ac:dyDescent="0.2">
      <c r="E42261" s="88"/>
    </row>
    <row r="42262" spans="5:5" x14ac:dyDescent="0.2">
      <c r="E42262" s="88"/>
    </row>
    <row r="42263" spans="5:5" x14ac:dyDescent="0.2">
      <c r="E42263" s="88"/>
    </row>
    <row r="42264" spans="5:5" x14ac:dyDescent="0.2">
      <c r="E42264" s="88"/>
    </row>
    <row r="42265" spans="5:5" x14ac:dyDescent="0.2">
      <c r="E42265" s="88"/>
    </row>
    <row r="42266" spans="5:5" x14ac:dyDescent="0.2">
      <c r="E42266" s="88"/>
    </row>
    <row r="42267" spans="5:5" x14ac:dyDescent="0.2">
      <c r="E42267" s="88"/>
    </row>
    <row r="42268" spans="5:5" x14ac:dyDescent="0.2">
      <c r="E42268" s="88"/>
    </row>
    <row r="42269" spans="5:5" x14ac:dyDescent="0.2">
      <c r="E42269" s="88"/>
    </row>
    <row r="42270" spans="5:5" x14ac:dyDescent="0.2">
      <c r="E42270" s="88"/>
    </row>
    <row r="42271" spans="5:5" x14ac:dyDescent="0.2">
      <c r="E42271" s="88"/>
    </row>
    <row r="42272" spans="5:5" x14ac:dyDescent="0.2">
      <c r="E42272" s="88"/>
    </row>
    <row r="42273" spans="5:5" x14ac:dyDescent="0.2">
      <c r="E42273" s="88"/>
    </row>
    <row r="42274" spans="5:5" x14ac:dyDescent="0.2">
      <c r="E42274" s="88"/>
    </row>
    <row r="42275" spans="5:5" x14ac:dyDescent="0.2">
      <c r="E42275" s="88"/>
    </row>
    <row r="42276" spans="5:5" x14ac:dyDescent="0.2">
      <c r="E42276" s="88"/>
    </row>
    <row r="42277" spans="5:5" x14ac:dyDescent="0.2">
      <c r="E42277" s="88"/>
    </row>
    <row r="42278" spans="5:5" x14ac:dyDescent="0.2">
      <c r="E42278" s="88"/>
    </row>
    <row r="42279" spans="5:5" x14ac:dyDescent="0.2">
      <c r="E42279" s="88"/>
    </row>
    <row r="42280" spans="5:5" x14ac:dyDescent="0.2">
      <c r="E42280" s="88"/>
    </row>
    <row r="42281" spans="5:5" x14ac:dyDescent="0.2">
      <c r="E42281" s="88"/>
    </row>
    <row r="42282" spans="5:5" x14ac:dyDescent="0.2">
      <c r="E42282" s="88"/>
    </row>
    <row r="42283" spans="5:5" x14ac:dyDescent="0.2">
      <c r="E42283" s="88"/>
    </row>
    <row r="42284" spans="5:5" x14ac:dyDescent="0.2">
      <c r="E42284" s="88"/>
    </row>
    <row r="42285" spans="5:5" x14ac:dyDescent="0.2">
      <c r="E42285" s="88"/>
    </row>
    <row r="42286" spans="5:5" x14ac:dyDescent="0.2">
      <c r="E42286" s="88"/>
    </row>
    <row r="42287" spans="5:5" x14ac:dyDescent="0.2">
      <c r="E42287" s="88"/>
    </row>
    <row r="42288" spans="5:5" x14ac:dyDescent="0.2">
      <c r="E42288" s="88"/>
    </row>
    <row r="42289" spans="5:5" x14ac:dyDescent="0.2">
      <c r="E42289" s="88"/>
    </row>
    <row r="42290" spans="5:5" x14ac:dyDescent="0.2">
      <c r="E42290" s="88"/>
    </row>
    <row r="42291" spans="5:5" x14ac:dyDescent="0.2">
      <c r="E42291" s="88"/>
    </row>
    <row r="42292" spans="5:5" x14ac:dyDescent="0.2">
      <c r="E42292" s="88"/>
    </row>
    <row r="42293" spans="5:5" x14ac:dyDescent="0.2">
      <c r="E42293" s="88"/>
    </row>
    <row r="42294" spans="5:5" x14ac:dyDescent="0.2">
      <c r="E42294" s="88"/>
    </row>
    <row r="42295" spans="5:5" x14ac:dyDescent="0.2">
      <c r="E42295" s="88"/>
    </row>
    <row r="42296" spans="5:5" x14ac:dyDescent="0.2">
      <c r="E42296" s="88"/>
    </row>
    <row r="42297" spans="5:5" x14ac:dyDescent="0.2">
      <c r="E42297" s="88"/>
    </row>
    <row r="42298" spans="5:5" x14ac:dyDescent="0.2">
      <c r="E42298" s="88"/>
    </row>
    <row r="42299" spans="5:5" x14ac:dyDescent="0.2">
      <c r="E42299" s="88"/>
    </row>
    <row r="42300" spans="5:5" x14ac:dyDescent="0.2">
      <c r="E42300" s="88"/>
    </row>
    <row r="42301" spans="5:5" x14ac:dyDescent="0.2">
      <c r="E42301" s="88"/>
    </row>
    <row r="42302" spans="5:5" x14ac:dyDescent="0.2">
      <c r="E42302" s="88"/>
    </row>
    <row r="42303" spans="5:5" x14ac:dyDescent="0.2">
      <c r="E42303" s="88"/>
    </row>
    <row r="42304" spans="5:5" x14ac:dyDescent="0.2">
      <c r="E42304" s="88"/>
    </row>
    <row r="42305" spans="5:5" x14ac:dyDescent="0.2">
      <c r="E42305" s="88"/>
    </row>
    <row r="42306" spans="5:5" x14ac:dyDescent="0.2">
      <c r="E42306" s="88"/>
    </row>
    <row r="42307" spans="5:5" x14ac:dyDescent="0.2">
      <c r="E42307" s="88"/>
    </row>
    <row r="42308" spans="5:5" x14ac:dyDescent="0.2">
      <c r="E42308" s="88"/>
    </row>
    <row r="42309" spans="5:5" x14ac:dyDescent="0.2">
      <c r="E42309" s="88"/>
    </row>
    <row r="42310" spans="5:5" x14ac:dyDescent="0.2">
      <c r="E42310" s="88"/>
    </row>
    <row r="42311" spans="5:5" x14ac:dyDescent="0.2">
      <c r="E42311" s="88"/>
    </row>
    <row r="42312" spans="5:5" x14ac:dyDescent="0.2">
      <c r="E42312" s="88"/>
    </row>
    <row r="42313" spans="5:5" x14ac:dyDescent="0.2">
      <c r="E42313" s="88"/>
    </row>
    <row r="42314" spans="5:5" x14ac:dyDescent="0.2">
      <c r="E42314" s="88"/>
    </row>
    <row r="42315" spans="5:5" x14ac:dyDescent="0.2">
      <c r="E42315" s="88"/>
    </row>
    <row r="42316" spans="5:5" x14ac:dyDescent="0.2">
      <c r="E42316" s="88"/>
    </row>
    <row r="42317" spans="5:5" x14ac:dyDescent="0.2">
      <c r="E42317" s="88"/>
    </row>
    <row r="42318" spans="5:5" x14ac:dyDescent="0.2">
      <c r="E42318" s="88"/>
    </row>
    <row r="42319" spans="5:5" x14ac:dyDescent="0.2">
      <c r="E42319" s="88"/>
    </row>
    <row r="42320" spans="5:5" x14ac:dyDescent="0.2">
      <c r="E42320" s="88"/>
    </row>
    <row r="42321" spans="5:5" x14ac:dyDescent="0.2">
      <c r="E42321" s="88"/>
    </row>
    <row r="42322" spans="5:5" x14ac:dyDescent="0.2">
      <c r="E42322" s="88"/>
    </row>
    <row r="42323" spans="5:5" x14ac:dyDescent="0.2">
      <c r="E42323" s="88"/>
    </row>
    <row r="42324" spans="5:5" x14ac:dyDescent="0.2">
      <c r="E42324" s="88"/>
    </row>
    <row r="42325" spans="5:5" x14ac:dyDescent="0.2">
      <c r="E42325" s="88"/>
    </row>
    <row r="42326" spans="5:5" x14ac:dyDescent="0.2">
      <c r="E42326" s="88"/>
    </row>
    <row r="42327" spans="5:5" x14ac:dyDescent="0.2">
      <c r="E42327" s="88"/>
    </row>
    <row r="42328" spans="5:5" x14ac:dyDescent="0.2">
      <c r="E42328" s="88"/>
    </row>
    <row r="42329" spans="5:5" x14ac:dyDescent="0.2">
      <c r="E42329" s="88"/>
    </row>
    <row r="42330" spans="5:5" x14ac:dyDescent="0.2">
      <c r="E42330" s="88"/>
    </row>
    <row r="42331" spans="5:5" x14ac:dyDescent="0.2">
      <c r="E42331" s="88"/>
    </row>
    <row r="42332" spans="5:5" x14ac:dyDescent="0.2">
      <c r="E42332" s="88"/>
    </row>
    <row r="42333" spans="5:5" x14ac:dyDescent="0.2">
      <c r="E42333" s="88"/>
    </row>
    <row r="42334" spans="5:5" x14ac:dyDescent="0.2">
      <c r="E42334" s="88"/>
    </row>
    <row r="42335" spans="5:5" x14ac:dyDescent="0.2">
      <c r="E42335" s="88"/>
    </row>
    <row r="42336" spans="5:5" x14ac:dyDescent="0.2">
      <c r="E42336" s="88"/>
    </row>
    <row r="42337" spans="5:5" x14ac:dyDescent="0.2">
      <c r="E42337" s="88"/>
    </row>
    <row r="42338" spans="5:5" x14ac:dyDescent="0.2">
      <c r="E42338" s="88"/>
    </row>
    <row r="42339" spans="5:5" x14ac:dyDescent="0.2">
      <c r="E42339" s="88"/>
    </row>
    <row r="42340" spans="5:5" x14ac:dyDescent="0.2">
      <c r="E42340" s="88"/>
    </row>
    <row r="42341" spans="5:5" x14ac:dyDescent="0.2">
      <c r="E42341" s="88"/>
    </row>
    <row r="42342" spans="5:5" x14ac:dyDescent="0.2">
      <c r="E42342" s="88"/>
    </row>
    <row r="42343" spans="5:5" x14ac:dyDescent="0.2">
      <c r="E42343" s="88"/>
    </row>
    <row r="42344" spans="5:5" x14ac:dyDescent="0.2">
      <c r="E42344" s="88"/>
    </row>
    <row r="42345" spans="5:5" x14ac:dyDescent="0.2">
      <c r="E42345" s="88"/>
    </row>
    <row r="42346" spans="5:5" x14ac:dyDescent="0.2">
      <c r="E42346" s="88"/>
    </row>
    <row r="42347" spans="5:5" x14ac:dyDescent="0.2">
      <c r="E42347" s="88"/>
    </row>
    <row r="42348" spans="5:5" x14ac:dyDescent="0.2">
      <c r="E42348" s="88"/>
    </row>
    <row r="42349" spans="5:5" x14ac:dyDescent="0.2">
      <c r="E42349" s="88"/>
    </row>
    <row r="42350" spans="5:5" x14ac:dyDescent="0.2">
      <c r="E42350" s="88"/>
    </row>
    <row r="42351" spans="5:5" x14ac:dyDescent="0.2">
      <c r="E42351" s="88"/>
    </row>
    <row r="42352" spans="5:5" x14ac:dyDescent="0.2">
      <c r="E42352" s="88"/>
    </row>
    <row r="42353" spans="5:5" x14ac:dyDescent="0.2">
      <c r="E42353" s="88"/>
    </row>
    <row r="42354" spans="5:5" x14ac:dyDescent="0.2">
      <c r="E42354" s="88"/>
    </row>
    <row r="42355" spans="5:5" x14ac:dyDescent="0.2">
      <c r="E42355" s="88"/>
    </row>
    <row r="42356" spans="5:5" x14ac:dyDescent="0.2">
      <c r="E42356" s="88"/>
    </row>
    <row r="42357" spans="5:5" x14ac:dyDescent="0.2">
      <c r="E42357" s="88"/>
    </row>
    <row r="42358" spans="5:5" x14ac:dyDescent="0.2">
      <c r="E42358" s="88"/>
    </row>
    <row r="42359" spans="5:5" x14ac:dyDescent="0.2">
      <c r="E42359" s="88"/>
    </row>
    <row r="42360" spans="5:5" x14ac:dyDescent="0.2">
      <c r="E42360" s="88"/>
    </row>
    <row r="42361" spans="5:5" x14ac:dyDescent="0.2">
      <c r="E42361" s="88"/>
    </row>
    <row r="42362" spans="5:5" x14ac:dyDescent="0.2">
      <c r="E42362" s="88"/>
    </row>
    <row r="42363" spans="5:5" x14ac:dyDescent="0.2">
      <c r="E42363" s="88"/>
    </row>
    <row r="42364" spans="5:5" x14ac:dyDescent="0.2">
      <c r="E42364" s="88"/>
    </row>
    <row r="42365" spans="5:5" x14ac:dyDescent="0.2">
      <c r="E42365" s="88"/>
    </row>
    <row r="42366" spans="5:5" x14ac:dyDescent="0.2">
      <c r="E42366" s="88"/>
    </row>
    <row r="42367" spans="5:5" x14ac:dyDescent="0.2">
      <c r="E42367" s="88"/>
    </row>
    <row r="42368" spans="5:5" x14ac:dyDescent="0.2">
      <c r="E42368" s="88"/>
    </row>
    <row r="42369" spans="5:5" x14ac:dyDescent="0.2">
      <c r="E42369" s="88"/>
    </row>
    <row r="42370" spans="5:5" x14ac:dyDescent="0.2">
      <c r="E42370" s="88"/>
    </row>
    <row r="42371" spans="5:5" x14ac:dyDescent="0.2">
      <c r="E42371" s="88"/>
    </row>
    <row r="42372" spans="5:5" x14ac:dyDescent="0.2">
      <c r="E42372" s="88"/>
    </row>
    <row r="42373" spans="5:5" x14ac:dyDescent="0.2">
      <c r="E42373" s="88"/>
    </row>
    <row r="42374" spans="5:5" x14ac:dyDescent="0.2">
      <c r="E42374" s="88"/>
    </row>
    <row r="42375" spans="5:5" x14ac:dyDescent="0.2">
      <c r="E42375" s="88"/>
    </row>
    <row r="42376" spans="5:5" x14ac:dyDescent="0.2">
      <c r="E42376" s="88"/>
    </row>
    <row r="42377" spans="5:5" x14ac:dyDescent="0.2">
      <c r="E42377" s="88"/>
    </row>
    <row r="42378" spans="5:5" x14ac:dyDescent="0.2">
      <c r="E42378" s="88"/>
    </row>
    <row r="42379" spans="5:5" x14ac:dyDescent="0.2">
      <c r="E42379" s="88"/>
    </row>
    <row r="42380" spans="5:5" x14ac:dyDescent="0.2">
      <c r="E42380" s="88"/>
    </row>
    <row r="42381" spans="5:5" x14ac:dyDescent="0.2">
      <c r="E42381" s="88"/>
    </row>
    <row r="42382" spans="5:5" x14ac:dyDescent="0.2">
      <c r="E42382" s="88"/>
    </row>
    <row r="42383" spans="5:5" x14ac:dyDescent="0.2">
      <c r="E42383" s="88"/>
    </row>
    <row r="42384" spans="5:5" x14ac:dyDescent="0.2">
      <c r="E42384" s="88"/>
    </row>
    <row r="42385" spans="5:5" x14ac:dyDescent="0.2">
      <c r="E42385" s="88"/>
    </row>
    <row r="42386" spans="5:5" x14ac:dyDescent="0.2">
      <c r="E42386" s="88"/>
    </row>
    <row r="42387" spans="5:5" x14ac:dyDescent="0.2">
      <c r="E42387" s="88"/>
    </row>
    <row r="42388" spans="5:5" x14ac:dyDescent="0.2">
      <c r="E42388" s="88"/>
    </row>
    <row r="42389" spans="5:5" x14ac:dyDescent="0.2">
      <c r="E42389" s="88"/>
    </row>
    <row r="42390" spans="5:5" x14ac:dyDescent="0.2">
      <c r="E42390" s="88"/>
    </row>
    <row r="42391" spans="5:5" x14ac:dyDescent="0.2">
      <c r="E42391" s="88"/>
    </row>
    <row r="42392" spans="5:5" x14ac:dyDescent="0.2">
      <c r="E42392" s="88"/>
    </row>
    <row r="42393" spans="5:5" x14ac:dyDescent="0.2">
      <c r="E42393" s="88"/>
    </row>
    <row r="42394" spans="5:5" x14ac:dyDescent="0.2">
      <c r="E42394" s="88"/>
    </row>
    <row r="42395" spans="5:5" x14ac:dyDescent="0.2">
      <c r="E42395" s="88"/>
    </row>
    <row r="42396" spans="5:5" x14ac:dyDescent="0.2">
      <c r="E42396" s="88"/>
    </row>
    <row r="42397" spans="5:5" x14ac:dyDescent="0.2">
      <c r="E42397" s="88"/>
    </row>
    <row r="42398" spans="5:5" x14ac:dyDescent="0.2">
      <c r="E42398" s="88"/>
    </row>
    <row r="42399" spans="5:5" x14ac:dyDescent="0.2">
      <c r="E42399" s="88"/>
    </row>
    <row r="42400" spans="5:5" x14ac:dyDescent="0.2">
      <c r="E42400" s="88"/>
    </row>
    <row r="42401" spans="5:5" x14ac:dyDescent="0.2">
      <c r="E42401" s="88"/>
    </row>
    <row r="42402" spans="5:5" x14ac:dyDescent="0.2">
      <c r="E42402" s="88"/>
    </row>
    <row r="42403" spans="5:5" x14ac:dyDescent="0.2">
      <c r="E42403" s="88"/>
    </row>
    <row r="42404" spans="5:5" x14ac:dyDescent="0.2">
      <c r="E42404" s="88"/>
    </row>
    <row r="42405" spans="5:5" x14ac:dyDescent="0.2">
      <c r="E42405" s="88"/>
    </row>
    <row r="42406" spans="5:5" x14ac:dyDescent="0.2">
      <c r="E42406" s="88"/>
    </row>
    <row r="42407" spans="5:5" x14ac:dyDescent="0.2">
      <c r="E42407" s="88"/>
    </row>
    <row r="42408" spans="5:5" x14ac:dyDescent="0.2">
      <c r="E42408" s="88"/>
    </row>
    <row r="42409" spans="5:5" x14ac:dyDescent="0.2">
      <c r="E42409" s="88"/>
    </row>
    <row r="42410" spans="5:5" x14ac:dyDescent="0.2">
      <c r="E42410" s="88"/>
    </row>
    <row r="42411" spans="5:5" x14ac:dyDescent="0.2">
      <c r="E42411" s="88"/>
    </row>
    <row r="42412" spans="5:5" x14ac:dyDescent="0.2">
      <c r="E42412" s="88"/>
    </row>
    <row r="42413" spans="5:5" x14ac:dyDescent="0.2">
      <c r="E42413" s="88"/>
    </row>
    <row r="42414" spans="5:5" x14ac:dyDescent="0.2">
      <c r="E42414" s="88"/>
    </row>
    <row r="42415" spans="5:5" x14ac:dyDescent="0.2">
      <c r="E42415" s="88"/>
    </row>
    <row r="42416" spans="5:5" x14ac:dyDescent="0.2">
      <c r="E42416" s="88"/>
    </row>
    <row r="42417" spans="5:5" x14ac:dyDescent="0.2">
      <c r="E42417" s="88"/>
    </row>
    <row r="42418" spans="5:5" x14ac:dyDescent="0.2">
      <c r="E42418" s="88"/>
    </row>
    <row r="42419" spans="5:5" x14ac:dyDescent="0.2">
      <c r="E42419" s="88"/>
    </row>
    <row r="42420" spans="5:5" x14ac:dyDescent="0.2">
      <c r="E42420" s="88"/>
    </row>
    <row r="42421" spans="5:5" x14ac:dyDescent="0.2">
      <c r="E42421" s="88"/>
    </row>
    <row r="42422" spans="5:5" x14ac:dyDescent="0.2">
      <c r="E42422" s="88"/>
    </row>
    <row r="42423" spans="5:5" x14ac:dyDescent="0.2">
      <c r="E42423" s="88"/>
    </row>
    <row r="42424" spans="5:5" x14ac:dyDescent="0.2">
      <c r="E42424" s="88"/>
    </row>
    <row r="42425" spans="5:5" x14ac:dyDescent="0.2">
      <c r="E42425" s="88"/>
    </row>
    <row r="42426" spans="5:5" x14ac:dyDescent="0.2">
      <c r="E42426" s="88"/>
    </row>
    <row r="42427" spans="5:5" x14ac:dyDescent="0.2">
      <c r="E42427" s="88"/>
    </row>
    <row r="42428" spans="5:5" x14ac:dyDescent="0.2">
      <c r="E42428" s="88"/>
    </row>
    <row r="42429" spans="5:5" x14ac:dyDescent="0.2">
      <c r="E42429" s="88"/>
    </row>
    <row r="42430" spans="5:5" x14ac:dyDescent="0.2">
      <c r="E42430" s="88"/>
    </row>
    <row r="42431" spans="5:5" x14ac:dyDescent="0.2">
      <c r="E42431" s="88"/>
    </row>
    <row r="42432" spans="5:5" x14ac:dyDescent="0.2">
      <c r="E42432" s="88"/>
    </row>
    <row r="42433" spans="5:5" x14ac:dyDescent="0.2">
      <c r="E42433" s="88"/>
    </row>
    <row r="42434" spans="5:5" x14ac:dyDescent="0.2">
      <c r="E42434" s="88"/>
    </row>
    <row r="42435" spans="5:5" x14ac:dyDescent="0.2">
      <c r="E42435" s="88"/>
    </row>
    <row r="42436" spans="5:5" x14ac:dyDescent="0.2">
      <c r="E42436" s="88"/>
    </row>
    <row r="42437" spans="5:5" x14ac:dyDescent="0.2">
      <c r="E42437" s="88"/>
    </row>
    <row r="42438" spans="5:5" x14ac:dyDescent="0.2">
      <c r="E42438" s="88"/>
    </row>
    <row r="42439" spans="5:5" x14ac:dyDescent="0.2">
      <c r="E42439" s="88"/>
    </row>
    <row r="42440" spans="5:5" x14ac:dyDescent="0.2">
      <c r="E42440" s="88"/>
    </row>
    <row r="42441" spans="5:5" x14ac:dyDescent="0.2">
      <c r="E42441" s="88"/>
    </row>
    <row r="42442" spans="5:5" x14ac:dyDescent="0.2">
      <c r="E42442" s="88"/>
    </row>
    <row r="42443" spans="5:5" x14ac:dyDescent="0.2">
      <c r="E42443" s="88"/>
    </row>
    <row r="42444" spans="5:5" x14ac:dyDescent="0.2">
      <c r="E42444" s="88"/>
    </row>
    <row r="42445" spans="5:5" x14ac:dyDescent="0.2">
      <c r="E42445" s="88"/>
    </row>
    <row r="42446" spans="5:5" x14ac:dyDescent="0.2">
      <c r="E42446" s="88"/>
    </row>
    <row r="42447" spans="5:5" x14ac:dyDescent="0.2">
      <c r="E42447" s="88"/>
    </row>
    <row r="42448" spans="5:5" x14ac:dyDescent="0.2">
      <c r="E42448" s="88"/>
    </row>
    <row r="42449" spans="5:5" x14ac:dyDescent="0.2">
      <c r="E42449" s="88"/>
    </row>
    <row r="42450" spans="5:5" x14ac:dyDescent="0.2">
      <c r="E42450" s="88"/>
    </row>
    <row r="42451" spans="5:5" x14ac:dyDescent="0.2">
      <c r="E42451" s="88"/>
    </row>
    <row r="42452" spans="5:5" x14ac:dyDescent="0.2">
      <c r="E42452" s="88"/>
    </row>
    <row r="42453" spans="5:5" x14ac:dyDescent="0.2">
      <c r="E42453" s="88"/>
    </row>
    <row r="42454" spans="5:5" x14ac:dyDescent="0.2">
      <c r="E42454" s="88"/>
    </row>
    <row r="42455" spans="5:5" x14ac:dyDescent="0.2">
      <c r="E42455" s="88"/>
    </row>
    <row r="42456" spans="5:5" x14ac:dyDescent="0.2">
      <c r="E42456" s="88"/>
    </row>
    <row r="42457" spans="5:5" x14ac:dyDescent="0.2">
      <c r="E42457" s="88"/>
    </row>
    <row r="42458" spans="5:5" x14ac:dyDescent="0.2">
      <c r="E42458" s="88"/>
    </row>
    <row r="42459" spans="5:5" x14ac:dyDescent="0.2">
      <c r="E42459" s="88"/>
    </row>
    <row r="42460" spans="5:5" x14ac:dyDescent="0.2">
      <c r="E42460" s="88"/>
    </row>
    <row r="42461" spans="5:5" x14ac:dyDescent="0.2">
      <c r="E42461" s="88"/>
    </row>
    <row r="42462" spans="5:5" x14ac:dyDescent="0.2">
      <c r="E42462" s="88"/>
    </row>
    <row r="42463" spans="5:5" x14ac:dyDescent="0.2">
      <c r="E42463" s="88"/>
    </row>
    <row r="42464" spans="5:5" x14ac:dyDescent="0.2">
      <c r="E42464" s="88"/>
    </row>
    <row r="42465" spans="5:5" x14ac:dyDescent="0.2">
      <c r="E42465" s="88"/>
    </row>
    <row r="42466" spans="5:5" x14ac:dyDescent="0.2">
      <c r="E42466" s="88"/>
    </row>
    <row r="42467" spans="5:5" x14ac:dyDescent="0.2">
      <c r="E42467" s="88"/>
    </row>
    <row r="42468" spans="5:5" x14ac:dyDescent="0.2">
      <c r="E42468" s="88"/>
    </row>
    <row r="42469" spans="5:5" x14ac:dyDescent="0.2">
      <c r="E42469" s="88"/>
    </row>
    <row r="42470" spans="5:5" x14ac:dyDescent="0.2">
      <c r="E42470" s="88"/>
    </row>
    <row r="42471" spans="5:5" x14ac:dyDescent="0.2">
      <c r="E42471" s="88"/>
    </row>
    <row r="42472" spans="5:5" x14ac:dyDescent="0.2">
      <c r="E42472" s="88"/>
    </row>
    <row r="42473" spans="5:5" x14ac:dyDescent="0.2">
      <c r="E42473" s="88"/>
    </row>
    <row r="42474" spans="5:5" x14ac:dyDescent="0.2">
      <c r="E42474" s="88"/>
    </row>
    <row r="42475" spans="5:5" x14ac:dyDescent="0.2">
      <c r="E42475" s="88"/>
    </row>
    <row r="42476" spans="5:5" x14ac:dyDescent="0.2">
      <c r="E42476" s="88"/>
    </row>
    <row r="42477" spans="5:5" x14ac:dyDescent="0.2">
      <c r="E42477" s="88"/>
    </row>
    <row r="42478" spans="5:5" x14ac:dyDescent="0.2">
      <c r="E42478" s="88"/>
    </row>
    <row r="42479" spans="5:5" x14ac:dyDescent="0.2">
      <c r="E42479" s="88"/>
    </row>
    <row r="42480" spans="5:5" x14ac:dyDescent="0.2">
      <c r="E42480" s="88"/>
    </row>
    <row r="42481" spans="5:5" x14ac:dyDescent="0.2">
      <c r="E42481" s="88"/>
    </row>
    <row r="42482" spans="5:5" x14ac:dyDescent="0.2">
      <c r="E42482" s="88"/>
    </row>
    <row r="42483" spans="5:5" x14ac:dyDescent="0.2">
      <c r="E42483" s="88"/>
    </row>
    <row r="42484" spans="5:5" x14ac:dyDescent="0.2">
      <c r="E42484" s="88"/>
    </row>
    <row r="42485" spans="5:5" x14ac:dyDescent="0.2">
      <c r="E42485" s="88"/>
    </row>
    <row r="42486" spans="5:5" x14ac:dyDescent="0.2">
      <c r="E42486" s="88"/>
    </row>
    <row r="42487" spans="5:5" x14ac:dyDescent="0.2">
      <c r="E42487" s="88"/>
    </row>
    <row r="42488" spans="5:5" x14ac:dyDescent="0.2">
      <c r="E42488" s="88"/>
    </row>
    <row r="42489" spans="5:5" x14ac:dyDescent="0.2">
      <c r="E42489" s="88"/>
    </row>
    <row r="42490" spans="5:5" x14ac:dyDescent="0.2">
      <c r="E42490" s="88"/>
    </row>
    <row r="42491" spans="5:5" x14ac:dyDescent="0.2">
      <c r="E42491" s="88"/>
    </row>
    <row r="42492" spans="5:5" x14ac:dyDescent="0.2">
      <c r="E42492" s="88"/>
    </row>
    <row r="42493" spans="5:5" x14ac:dyDescent="0.2">
      <c r="E42493" s="88"/>
    </row>
    <row r="42494" spans="5:5" x14ac:dyDescent="0.2">
      <c r="E42494" s="88"/>
    </row>
    <row r="42495" spans="5:5" x14ac:dyDescent="0.2">
      <c r="E42495" s="88"/>
    </row>
    <row r="42496" spans="5:5" x14ac:dyDescent="0.2">
      <c r="E42496" s="88"/>
    </row>
    <row r="42497" spans="5:5" x14ac:dyDescent="0.2">
      <c r="E42497" s="88"/>
    </row>
    <row r="42498" spans="5:5" x14ac:dyDescent="0.2">
      <c r="E42498" s="88"/>
    </row>
    <row r="42499" spans="5:5" x14ac:dyDescent="0.2">
      <c r="E42499" s="88"/>
    </row>
    <row r="42500" spans="5:5" x14ac:dyDescent="0.2">
      <c r="E42500" s="88"/>
    </row>
    <row r="42501" spans="5:5" x14ac:dyDescent="0.2">
      <c r="E42501" s="88"/>
    </row>
    <row r="42502" spans="5:5" x14ac:dyDescent="0.2">
      <c r="E42502" s="88"/>
    </row>
    <row r="42503" spans="5:5" x14ac:dyDescent="0.2">
      <c r="E42503" s="88"/>
    </row>
    <row r="42504" spans="5:5" x14ac:dyDescent="0.2">
      <c r="E42504" s="88"/>
    </row>
    <row r="42505" spans="5:5" x14ac:dyDescent="0.2">
      <c r="E42505" s="88"/>
    </row>
    <row r="42506" spans="5:5" x14ac:dyDescent="0.2">
      <c r="E42506" s="88"/>
    </row>
    <row r="42507" spans="5:5" x14ac:dyDescent="0.2">
      <c r="E42507" s="88"/>
    </row>
    <row r="42508" spans="5:5" x14ac:dyDescent="0.2">
      <c r="E42508" s="88"/>
    </row>
    <row r="42509" spans="5:5" x14ac:dyDescent="0.2">
      <c r="E42509" s="88"/>
    </row>
    <row r="42510" spans="5:5" x14ac:dyDescent="0.2">
      <c r="E42510" s="88"/>
    </row>
    <row r="42511" spans="5:5" x14ac:dyDescent="0.2">
      <c r="E42511" s="88"/>
    </row>
    <row r="42512" spans="5:5" x14ac:dyDescent="0.2">
      <c r="E42512" s="88"/>
    </row>
    <row r="42513" spans="5:5" x14ac:dyDescent="0.2">
      <c r="E42513" s="88"/>
    </row>
    <row r="42514" spans="5:5" x14ac:dyDescent="0.2">
      <c r="E42514" s="88"/>
    </row>
    <row r="42515" spans="5:5" x14ac:dyDescent="0.2">
      <c r="E42515" s="88"/>
    </row>
    <row r="42516" spans="5:5" x14ac:dyDescent="0.2">
      <c r="E42516" s="88"/>
    </row>
    <row r="42517" spans="5:5" x14ac:dyDescent="0.2">
      <c r="E42517" s="88"/>
    </row>
    <row r="42518" spans="5:5" x14ac:dyDescent="0.2">
      <c r="E42518" s="88"/>
    </row>
    <row r="42519" spans="5:5" x14ac:dyDescent="0.2">
      <c r="E42519" s="88"/>
    </row>
    <row r="42520" spans="5:5" x14ac:dyDescent="0.2">
      <c r="E42520" s="88"/>
    </row>
    <row r="42521" spans="5:5" x14ac:dyDescent="0.2">
      <c r="E42521" s="88"/>
    </row>
    <row r="42522" spans="5:5" x14ac:dyDescent="0.2">
      <c r="E42522" s="88"/>
    </row>
    <row r="42523" spans="5:5" x14ac:dyDescent="0.2">
      <c r="E42523" s="88"/>
    </row>
    <row r="42524" spans="5:5" x14ac:dyDescent="0.2">
      <c r="E42524" s="88"/>
    </row>
    <row r="42525" spans="5:5" x14ac:dyDescent="0.2">
      <c r="E42525" s="88"/>
    </row>
    <row r="42526" spans="5:5" x14ac:dyDescent="0.2">
      <c r="E42526" s="88"/>
    </row>
    <row r="42527" spans="5:5" x14ac:dyDescent="0.2">
      <c r="E42527" s="88"/>
    </row>
    <row r="42528" spans="5:5" x14ac:dyDescent="0.2">
      <c r="E42528" s="88"/>
    </row>
    <row r="42529" spans="5:5" x14ac:dyDescent="0.2">
      <c r="E42529" s="88"/>
    </row>
    <row r="42530" spans="5:5" x14ac:dyDescent="0.2">
      <c r="E42530" s="88"/>
    </row>
    <row r="42531" spans="5:5" x14ac:dyDescent="0.2">
      <c r="E42531" s="88"/>
    </row>
    <row r="42532" spans="5:5" x14ac:dyDescent="0.2">
      <c r="E42532" s="88"/>
    </row>
    <row r="42533" spans="5:5" x14ac:dyDescent="0.2">
      <c r="E42533" s="88"/>
    </row>
    <row r="42534" spans="5:5" x14ac:dyDescent="0.2">
      <c r="E42534" s="88"/>
    </row>
    <row r="42535" spans="5:5" x14ac:dyDescent="0.2">
      <c r="E42535" s="88"/>
    </row>
    <row r="42536" spans="5:5" x14ac:dyDescent="0.2">
      <c r="E42536" s="88"/>
    </row>
    <row r="42537" spans="5:5" x14ac:dyDescent="0.2">
      <c r="E42537" s="88"/>
    </row>
    <row r="42538" spans="5:5" x14ac:dyDescent="0.2">
      <c r="E42538" s="88"/>
    </row>
    <row r="42539" spans="5:5" x14ac:dyDescent="0.2">
      <c r="E42539" s="88"/>
    </row>
    <row r="42540" spans="5:5" x14ac:dyDescent="0.2">
      <c r="E42540" s="88"/>
    </row>
    <row r="42541" spans="5:5" x14ac:dyDescent="0.2">
      <c r="E42541" s="88"/>
    </row>
    <row r="42542" spans="5:5" x14ac:dyDescent="0.2">
      <c r="E42542" s="88"/>
    </row>
    <row r="42543" spans="5:5" x14ac:dyDescent="0.2">
      <c r="E42543" s="88"/>
    </row>
    <row r="42544" spans="5:5" x14ac:dyDescent="0.2">
      <c r="E42544" s="88"/>
    </row>
    <row r="42545" spans="5:5" x14ac:dyDescent="0.2">
      <c r="E42545" s="88"/>
    </row>
    <row r="42546" spans="5:5" x14ac:dyDescent="0.2">
      <c r="E42546" s="88"/>
    </row>
    <row r="42547" spans="5:5" x14ac:dyDescent="0.2">
      <c r="E42547" s="88"/>
    </row>
    <row r="42548" spans="5:5" x14ac:dyDescent="0.2">
      <c r="E42548" s="88"/>
    </row>
    <row r="42549" spans="5:5" x14ac:dyDescent="0.2">
      <c r="E42549" s="88"/>
    </row>
    <row r="42550" spans="5:5" x14ac:dyDescent="0.2">
      <c r="E42550" s="88"/>
    </row>
    <row r="42551" spans="5:5" x14ac:dyDescent="0.2">
      <c r="E42551" s="88"/>
    </row>
    <row r="42552" spans="5:5" x14ac:dyDescent="0.2">
      <c r="E42552" s="88"/>
    </row>
    <row r="42553" spans="5:5" x14ac:dyDescent="0.2">
      <c r="E42553" s="88"/>
    </row>
    <row r="42554" spans="5:5" x14ac:dyDescent="0.2">
      <c r="E42554" s="88"/>
    </row>
    <row r="42555" spans="5:5" x14ac:dyDescent="0.2">
      <c r="E42555" s="88"/>
    </row>
    <row r="42556" spans="5:5" x14ac:dyDescent="0.2">
      <c r="E42556" s="88"/>
    </row>
    <row r="42557" spans="5:5" x14ac:dyDescent="0.2">
      <c r="E42557" s="88"/>
    </row>
    <row r="42558" spans="5:5" x14ac:dyDescent="0.2">
      <c r="E42558" s="88"/>
    </row>
    <row r="42559" spans="5:5" x14ac:dyDescent="0.2">
      <c r="E42559" s="88"/>
    </row>
    <row r="42560" spans="5:5" x14ac:dyDescent="0.2">
      <c r="E42560" s="88"/>
    </row>
    <row r="42561" spans="5:5" x14ac:dyDescent="0.2">
      <c r="E42561" s="88"/>
    </row>
    <row r="42562" spans="5:5" x14ac:dyDescent="0.2">
      <c r="E42562" s="88"/>
    </row>
    <row r="42563" spans="5:5" x14ac:dyDescent="0.2">
      <c r="E42563" s="88"/>
    </row>
    <row r="42564" spans="5:5" x14ac:dyDescent="0.2">
      <c r="E42564" s="88"/>
    </row>
    <row r="42565" spans="5:5" x14ac:dyDescent="0.2">
      <c r="E42565" s="88"/>
    </row>
    <row r="42566" spans="5:5" x14ac:dyDescent="0.2">
      <c r="E42566" s="88"/>
    </row>
    <row r="42567" spans="5:5" x14ac:dyDescent="0.2">
      <c r="E42567" s="88"/>
    </row>
    <row r="42568" spans="5:5" x14ac:dyDescent="0.2">
      <c r="E42568" s="88"/>
    </row>
    <row r="42569" spans="5:5" x14ac:dyDescent="0.2">
      <c r="E42569" s="88"/>
    </row>
    <row r="42570" spans="5:5" x14ac:dyDescent="0.2">
      <c r="E42570" s="88"/>
    </row>
    <row r="42571" spans="5:5" x14ac:dyDescent="0.2">
      <c r="E42571" s="88"/>
    </row>
    <row r="42572" spans="5:5" x14ac:dyDescent="0.2">
      <c r="E42572" s="88"/>
    </row>
    <row r="42573" spans="5:5" x14ac:dyDescent="0.2">
      <c r="E42573" s="88"/>
    </row>
    <row r="42574" spans="5:5" x14ac:dyDescent="0.2">
      <c r="E42574" s="88"/>
    </row>
    <row r="42575" spans="5:5" x14ac:dyDescent="0.2">
      <c r="E42575" s="88"/>
    </row>
    <row r="42576" spans="5:5" x14ac:dyDescent="0.2">
      <c r="E42576" s="88"/>
    </row>
    <row r="42577" spans="5:5" x14ac:dyDescent="0.2">
      <c r="E42577" s="88"/>
    </row>
    <row r="42578" spans="5:5" x14ac:dyDescent="0.2">
      <c r="E42578" s="88"/>
    </row>
    <row r="42579" spans="5:5" x14ac:dyDescent="0.2">
      <c r="E42579" s="88"/>
    </row>
    <row r="42580" spans="5:5" x14ac:dyDescent="0.2">
      <c r="E42580" s="88"/>
    </row>
    <row r="42581" spans="5:5" x14ac:dyDescent="0.2">
      <c r="E42581" s="88"/>
    </row>
    <row r="42582" spans="5:5" x14ac:dyDescent="0.2">
      <c r="E42582" s="88"/>
    </row>
    <row r="42583" spans="5:5" x14ac:dyDescent="0.2">
      <c r="E42583" s="88"/>
    </row>
    <row r="42584" spans="5:5" x14ac:dyDescent="0.2">
      <c r="E42584" s="88"/>
    </row>
    <row r="42585" spans="5:5" x14ac:dyDescent="0.2">
      <c r="E42585" s="88"/>
    </row>
    <row r="42586" spans="5:5" x14ac:dyDescent="0.2">
      <c r="E42586" s="88"/>
    </row>
    <row r="42587" spans="5:5" x14ac:dyDescent="0.2">
      <c r="E42587" s="88"/>
    </row>
    <row r="42588" spans="5:5" x14ac:dyDescent="0.2">
      <c r="E42588" s="88"/>
    </row>
    <row r="42589" spans="5:5" x14ac:dyDescent="0.2">
      <c r="E42589" s="88"/>
    </row>
    <row r="42590" spans="5:5" x14ac:dyDescent="0.2">
      <c r="E42590" s="88"/>
    </row>
    <row r="42591" spans="5:5" x14ac:dyDescent="0.2">
      <c r="E42591" s="88"/>
    </row>
    <row r="42592" spans="5:5" x14ac:dyDescent="0.2">
      <c r="E42592" s="88"/>
    </row>
    <row r="42593" spans="5:5" x14ac:dyDescent="0.2">
      <c r="E42593" s="88"/>
    </row>
    <row r="42594" spans="5:5" x14ac:dyDescent="0.2">
      <c r="E42594" s="88"/>
    </row>
    <row r="42595" spans="5:5" x14ac:dyDescent="0.2">
      <c r="E42595" s="88"/>
    </row>
    <row r="42596" spans="5:5" x14ac:dyDescent="0.2">
      <c r="E42596" s="88"/>
    </row>
    <row r="42597" spans="5:5" x14ac:dyDescent="0.2">
      <c r="E42597" s="88"/>
    </row>
    <row r="42598" spans="5:5" x14ac:dyDescent="0.2">
      <c r="E42598" s="88"/>
    </row>
    <row r="42599" spans="5:5" x14ac:dyDescent="0.2">
      <c r="E42599" s="88"/>
    </row>
    <row r="42600" spans="5:5" x14ac:dyDescent="0.2">
      <c r="E42600" s="88"/>
    </row>
    <row r="42601" spans="5:5" x14ac:dyDescent="0.2">
      <c r="E42601" s="88"/>
    </row>
    <row r="42602" spans="5:5" x14ac:dyDescent="0.2">
      <c r="E42602" s="88"/>
    </row>
    <row r="42603" spans="5:5" x14ac:dyDescent="0.2">
      <c r="E42603" s="88"/>
    </row>
    <row r="42604" spans="5:5" x14ac:dyDescent="0.2">
      <c r="E42604" s="88"/>
    </row>
    <row r="42605" spans="5:5" x14ac:dyDescent="0.2">
      <c r="E42605" s="88"/>
    </row>
    <row r="42606" spans="5:5" x14ac:dyDescent="0.2">
      <c r="E42606" s="88"/>
    </row>
    <row r="42607" spans="5:5" x14ac:dyDescent="0.2">
      <c r="E42607" s="88"/>
    </row>
    <row r="42608" spans="5:5" x14ac:dyDescent="0.2">
      <c r="E42608" s="88"/>
    </row>
    <row r="42609" spans="5:5" x14ac:dyDescent="0.2">
      <c r="E42609" s="88"/>
    </row>
    <row r="42610" spans="5:5" x14ac:dyDescent="0.2">
      <c r="E42610" s="88"/>
    </row>
    <row r="42611" spans="5:5" x14ac:dyDescent="0.2">
      <c r="E42611" s="88"/>
    </row>
    <row r="42612" spans="5:5" x14ac:dyDescent="0.2">
      <c r="E42612" s="88"/>
    </row>
    <row r="42613" spans="5:5" x14ac:dyDescent="0.2">
      <c r="E42613" s="88"/>
    </row>
    <row r="42614" spans="5:5" x14ac:dyDescent="0.2">
      <c r="E42614" s="88"/>
    </row>
    <row r="42615" spans="5:5" x14ac:dyDescent="0.2">
      <c r="E42615" s="88"/>
    </row>
    <row r="42616" spans="5:5" x14ac:dyDescent="0.2">
      <c r="E42616" s="88"/>
    </row>
    <row r="42617" spans="5:5" x14ac:dyDescent="0.2">
      <c r="E42617" s="88"/>
    </row>
    <row r="42618" spans="5:5" x14ac:dyDescent="0.2">
      <c r="E42618" s="88"/>
    </row>
    <row r="42619" spans="5:5" x14ac:dyDescent="0.2">
      <c r="E42619" s="88"/>
    </row>
    <row r="42620" spans="5:5" x14ac:dyDescent="0.2">
      <c r="E42620" s="88"/>
    </row>
    <row r="42621" spans="5:5" x14ac:dyDescent="0.2">
      <c r="E42621" s="88"/>
    </row>
    <row r="42622" spans="5:5" x14ac:dyDescent="0.2">
      <c r="E42622" s="88"/>
    </row>
    <row r="42623" spans="5:5" x14ac:dyDescent="0.2">
      <c r="E42623" s="88"/>
    </row>
    <row r="42624" spans="5:5" x14ac:dyDescent="0.2">
      <c r="E42624" s="88"/>
    </row>
    <row r="42625" spans="5:5" x14ac:dyDescent="0.2">
      <c r="E42625" s="88"/>
    </row>
    <row r="42626" spans="5:5" x14ac:dyDescent="0.2">
      <c r="E42626" s="88"/>
    </row>
    <row r="42627" spans="5:5" x14ac:dyDescent="0.2">
      <c r="E42627" s="88"/>
    </row>
    <row r="42628" spans="5:5" x14ac:dyDescent="0.2">
      <c r="E42628" s="88"/>
    </row>
    <row r="42629" spans="5:5" x14ac:dyDescent="0.2">
      <c r="E42629" s="88"/>
    </row>
    <row r="42630" spans="5:5" x14ac:dyDescent="0.2">
      <c r="E42630" s="88"/>
    </row>
    <row r="42631" spans="5:5" x14ac:dyDescent="0.2">
      <c r="E42631" s="88"/>
    </row>
    <row r="42632" spans="5:5" x14ac:dyDescent="0.2">
      <c r="E42632" s="88"/>
    </row>
    <row r="42633" spans="5:5" x14ac:dyDescent="0.2">
      <c r="E42633" s="88"/>
    </row>
    <row r="42634" spans="5:5" x14ac:dyDescent="0.2">
      <c r="E42634" s="88"/>
    </row>
    <row r="42635" spans="5:5" x14ac:dyDescent="0.2">
      <c r="E42635" s="88"/>
    </row>
    <row r="42636" spans="5:5" x14ac:dyDescent="0.2">
      <c r="E42636" s="88"/>
    </row>
    <row r="42637" spans="5:5" x14ac:dyDescent="0.2">
      <c r="E42637" s="88"/>
    </row>
    <row r="42638" spans="5:5" x14ac:dyDescent="0.2">
      <c r="E42638" s="88"/>
    </row>
    <row r="42639" spans="5:5" x14ac:dyDescent="0.2">
      <c r="E42639" s="88"/>
    </row>
    <row r="42640" spans="5:5" x14ac:dyDescent="0.2">
      <c r="E42640" s="88"/>
    </row>
    <row r="42641" spans="5:5" x14ac:dyDescent="0.2">
      <c r="E42641" s="88"/>
    </row>
    <row r="42642" spans="5:5" x14ac:dyDescent="0.2">
      <c r="E42642" s="88"/>
    </row>
    <row r="42643" spans="5:5" x14ac:dyDescent="0.2">
      <c r="E42643" s="88"/>
    </row>
    <row r="42644" spans="5:5" x14ac:dyDescent="0.2">
      <c r="E42644" s="88"/>
    </row>
    <row r="42645" spans="5:5" x14ac:dyDescent="0.2">
      <c r="E42645" s="88"/>
    </row>
    <row r="42646" spans="5:5" x14ac:dyDescent="0.2">
      <c r="E42646" s="88"/>
    </row>
    <row r="42647" spans="5:5" x14ac:dyDescent="0.2">
      <c r="E42647" s="88"/>
    </row>
    <row r="42648" spans="5:5" x14ac:dyDescent="0.2">
      <c r="E42648" s="88"/>
    </row>
    <row r="42649" spans="5:5" x14ac:dyDescent="0.2">
      <c r="E42649" s="88"/>
    </row>
    <row r="42650" spans="5:5" x14ac:dyDescent="0.2">
      <c r="E42650" s="88"/>
    </row>
    <row r="42651" spans="5:5" x14ac:dyDescent="0.2">
      <c r="E42651" s="88"/>
    </row>
    <row r="42652" spans="5:5" x14ac:dyDescent="0.2">
      <c r="E42652" s="88"/>
    </row>
    <row r="42653" spans="5:5" x14ac:dyDescent="0.2">
      <c r="E42653" s="88"/>
    </row>
    <row r="42654" spans="5:5" x14ac:dyDescent="0.2">
      <c r="E42654" s="88"/>
    </row>
    <row r="42655" spans="5:5" x14ac:dyDescent="0.2">
      <c r="E42655" s="88"/>
    </row>
    <row r="42656" spans="5:5" x14ac:dyDescent="0.2">
      <c r="E42656" s="88"/>
    </row>
    <row r="42657" spans="5:5" x14ac:dyDescent="0.2">
      <c r="E42657" s="88"/>
    </row>
    <row r="42658" spans="5:5" x14ac:dyDescent="0.2">
      <c r="E42658" s="88"/>
    </row>
    <row r="42659" spans="5:5" x14ac:dyDescent="0.2">
      <c r="E42659" s="88"/>
    </row>
    <row r="42660" spans="5:5" x14ac:dyDescent="0.2">
      <c r="E42660" s="88"/>
    </row>
    <row r="42661" spans="5:5" x14ac:dyDescent="0.2">
      <c r="E42661" s="88"/>
    </row>
    <row r="42662" spans="5:5" x14ac:dyDescent="0.2">
      <c r="E42662" s="88"/>
    </row>
    <row r="42663" spans="5:5" x14ac:dyDescent="0.2">
      <c r="E42663" s="88"/>
    </row>
    <row r="42664" spans="5:5" x14ac:dyDescent="0.2">
      <c r="E42664" s="88"/>
    </row>
    <row r="42665" spans="5:5" x14ac:dyDescent="0.2">
      <c r="E42665" s="88"/>
    </row>
    <row r="42666" spans="5:5" x14ac:dyDescent="0.2">
      <c r="E42666" s="88"/>
    </row>
    <row r="42667" spans="5:5" x14ac:dyDescent="0.2">
      <c r="E42667" s="88"/>
    </row>
    <row r="42668" spans="5:5" x14ac:dyDescent="0.2">
      <c r="E42668" s="88"/>
    </row>
    <row r="42669" spans="5:5" x14ac:dyDescent="0.2">
      <c r="E42669" s="88"/>
    </row>
    <row r="42670" spans="5:5" x14ac:dyDescent="0.2">
      <c r="E42670" s="88"/>
    </row>
    <row r="42671" spans="5:5" x14ac:dyDescent="0.2">
      <c r="E42671" s="88"/>
    </row>
    <row r="42672" spans="5:5" x14ac:dyDescent="0.2">
      <c r="E42672" s="88"/>
    </row>
    <row r="42673" spans="5:5" x14ac:dyDescent="0.2">
      <c r="E42673" s="88"/>
    </row>
    <row r="42674" spans="5:5" x14ac:dyDescent="0.2">
      <c r="E42674" s="88"/>
    </row>
    <row r="42675" spans="5:5" x14ac:dyDescent="0.2">
      <c r="E42675" s="88"/>
    </row>
    <row r="42676" spans="5:5" x14ac:dyDescent="0.2">
      <c r="E42676" s="88"/>
    </row>
    <row r="42677" spans="5:5" x14ac:dyDescent="0.2">
      <c r="E42677" s="88"/>
    </row>
    <row r="42678" spans="5:5" x14ac:dyDescent="0.2">
      <c r="E42678" s="88"/>
    </row>
    <row r="42679" spans="5:5" x14ac:dyDescent="0.2">
      <c r="E42679" s="88"/>
    </row>
    <row r="42680" spans="5:5" x14ac:dyDescent="0.2">
      <c r="E42680" s="88"/>
    </row>
    <row r="42681" spans="5:5" x14ac:dyDescent="0.2">
      <c r="E42681" s="88"/>
    </row>
    <row r="42682" spans="5:5" x14ac:dyDescent="0.2">
      <c r="E42682" s="88"/>
    </row>
    <row r="42683" spans="5:5" x14ac:dyDescent="0.2">
      <c r="E42683" s="88"/>
    </row>
    <row r="42684" spans="5:5" x14ac:dyDescent="0.2">
      <c r="E42684" s="88"/>
    </row>
    <row r="42685" spans="5:5" x14ac:dyDescent="0.2">
      <c r="E42685" s="88"/>
    </row>
    <row r="42686" spans="5:5" x14ac:dyDescent="0.2">
      <c r="E42686" s="88"/>
    </row>
    <row r="42687" spans="5:5" x14ac:dyDescent="0.2">
      <c r="E42687" s="88"/>
    </row>
    <row r="42688" spans="5:5" x14ac:dyDescent="0.2">
      <c r="E42688" s="88"/>
    </row>
    <row r="42689" spans="5:5" x14ac:dyDescent="0.2">
      <c r="E42689" s="88"/>
    </row>
    <row r="42690" spans="5:5" x14ac:dyDescent="0.2">
      <c r="E42690" s="88"/>
    </row>
    <row r="42691" spans="5:5" x14ac:dyDescent="0.2">
      <c r="E42691" s="88"/>
    </row>
    <row r="42692" spans="5:5" x14ac:dyDescent="0.2">
      <c r="E42692" s="88"/>
    </row>
    <row r="42693" spans="5:5" x14ac:dyDescent="0.2">
      <c r="E42693" s="88"/>
    </row>
    <row r="42694" spans="5:5" x14ac:dyDescent="0.2">
      <c r="E42694" s="88"/>
    </row>
    <row r="42695" spans="5:5" x14ac:dyDescent="0.2">
      <c r="E42695" s="88"/>
    </row>
    <row r="42696" spans="5:5" x14ac:dyDescent="0.2">
      <c r="E42696" s="88"/>
    </row>
    <row r="42697" spans="5:5" x14ac:dyDescent="0.2">
      <c r="E42697" s="88"/>
    </row>
    <row r="42698" spans="5:5" x14ac:dyDescent="0.2">
      <c r="E42698" s="88"/>
    </row>
    <row r="42699" spans="5:5" x14ac:dyDescent="0.2">
      <c r="E42699" s="88"/>
    </row>
    <row r="42700" spans="5:5" x14ac:dyDescent="0.2">
      <c r="E42700" s="88"/>
    </row>
    <row r="42701" spans="5:5" x14ac:dyDescent="0.2">
      <c r="E42701" s="88"/>
    </row>
    <row r="42702" spans="5:5" x14ac:dyDescent="0.2">
      <c r="E42702" s="88"/>
    </row>
    <row r="42703" spans="5:5" x14ac:dyDescent="0.2">
      <c r="E42703" s="88"/>
    </row>
    <row r="42704" spans="5:5" x14ac:dyDescent="0.2">
      <c r="E42704" s="88"/>
    </row>
    <row r="42705" spans="5:5" x14ac:dyDescent="0.2">
      <c r="E42705" s="88"/>
    </row>
    <row r="42706" spans="5:5" x14ac:dyDescent="0.2">
      <c r="E42706" s="88"/>
    </row>
    <row r="42707" spans="5:5" x14ac:dyDescent="0.2">
      <c r="E42707" s="88"/>
    </row>
    <row r="42708" spans="5:5" x14ac:dyDescent="0.2">
      <c r="E42708" s="88"/>
    </row>
    <row r="42709" spans="5:5" x14ac:dyDescent="0.2">
      <c r="E42709" s="88"/>
    </row>
    <row r="42710" spans="5:5" x14ac:dyDescent="0.2">
      <c r="E42710" s="88"/>
    </row>
    <row r="42711" spans="5:5" x14ac:dyDescent="0.2">
      <c r="E42711" s="88"/>
    </row>
    <row r="42712" spans="5:5" x14ac:dyDescent="0.2">
      <c r="E42712" s="88"/>
    </row>
    <row r="42713" spans="5:5" x14ac:dyDescent="0.2">
      <c r="E42713" s="88"/>
    </row>
    <row r="42714" spans="5:5" x14ac:dyDescent="0.2">
      <c r="E42714" s="88"/>
    </row>
    <row r="42715" spans="5:5" x14ac:dyDescent="0.2">
      <c r="E42715" s="88"/>
    </row>
    <row r="42716" spans="5:5" x14ac:dyDescent="0.2">
      <c r="E42716" s="88"/>
    </row>
    <row r="42717" spans="5:5" x14ac:dyDescent="0.2">
      <c r="E42717" s="88"/>
    </row>
    <row r="42718" spans="5:5" x14ac:dyDescent="0.2">
      <c r="E42718" s="88"/>
    </row>
    <row r="42719" spans="5:5" x14ac:dyDescent="0.2">
      <c r="E42719" s="88"/>
    </row>
    <row r="42720" spans="5:5" x14ac:dyDescent="0.2">
      <c r="E42720" s="88"/>
    </row>
    <row r="42721" spans="5:5" x14ac:dyDescent="0.2">
      <c r="E42721" s="88"/>
    </row>
    <row r="42722" spans="5:5" x14ac:dyDescent="0.2">
      <c r="E42722" s="88"/>
    </row>
    <row r="42723" spans="5:5" x14ac:dyDescent="0.2">
      <c r="E42723" s="88"/>
    </row>
    <row r="42724" spans="5:5" x14ac:dyDescent="0.2">
      <c r="E42724" s="88"/>
    </row>
    <row r="42725" spans="5:5" x14ac:dyDescent="0.2">
      <c r="E42725" s="88"/>
    </row>
    <row r="42726" spans="5:5" x14ac:dyDescent="0.2">
      <c r="E42726" s="88"/>
    </row>
    <row r="42727" spans="5:5" x14ac:dyDescent="0.2">
      <c r="E42727" s="88"/>
    </row>
    <row r="42728" spans="5:5" x14ac:dyDescent="0.2">
      <c r="E42728" s="88"/>
    </row>
    <row r="42729" spans="5:5" x14ac:dyDescent="0.2">
      <c r="E42729" s="88"/>
    </row>
    <row r="42730" spans="5:5" x14ac:dyDescent="0.2">
      <c r="E42730" s="88"/>
    </row>
    <row r="42731" spans="5:5" x14ac:dyDescent="0.2">
      <c r="E42731" s="88"/>
    </row>
    <row r="42732" spans="5:5" x14ac:dyDescent="0.2">
      <c r="E42732" s="88"/>
    </row>
    <row r="42733" spans="5:5" x14ac:dyDescent="0.2">
      <c r="E42733" s="88"/>
    </row>
    <row r="42734" spans="5:5" x14ac:dyDescent="0.2">
      <c r="E42734" s="88"/>
    </row>
    <row r="42735" spans="5:5" x14ac:dyDescent="0.2">
      <c r="E42735" s="88"/>
    </row>
    <row r="42736" spans="5:5" x14ac:dyDescent="0.2">
      <c r="E42736" s="88"/>
    </row>
    <row r="42737" spans="5:5" x14ac:dyDescent="0.2">
      <c r="E42737" s="88"/>
    </row>
    <row r="42738" spans="5:5" x14ac:dyDescent="0.2">
      <c r="E42738" s="88"/>
    </row>
    <row r="42739" spans="5:5" x14ac:dyDescent="0.2">
      <c r="E42739" s="88"/>
    </row>
    <row r="42740" spans="5:5" x14ac:dyDescent="0.2">
      <c r="E42740" s="88"/>
    </row>
    <row r="42741" spans="5:5" x14ac:dyDescent="0.2">
      <c r="E42741" s="88"/>
    </row>
    <row r="42742" spans="5:5" x14ac:dyDescent="0.2">
      <c r="E42742" s="88"/>
    </row>
    <row r="42743" spans="5:5" x14ac:dyDescent="0.2">
      <c r="E42743" s="88"/>
    </row>
    <row r="42744" spans="5:5" x14ac:dyDescent="0.2">
      <c r="E42744" s="88"/>
    </row>
    <row r="42745" spans="5:5" x14ac:dyDescent="0.2">
      <c r="E42745" s="88"/>
    </row>
    <row r="42746" spans="5:5" x14ac:dyDescent="0.2">
      <c r="E42746" s="88"/>
    </row>
    <row r="42747" spans="5:5" x14ac:dyDescent="0.2">
      <c r="E42747" s="88"/>
    </row>
    <row r="42748" spans="5:5" x14ac:dyDescent="0.2">
      <c r="E42748" s="88"/>
    </row>
    <row r="42749" spans="5:5" x14ac:dyDescent="0.2">
      <c r="E42749" s="88"/>
    </row>
    <row r="42750" spans="5:5" x14ac:dyDescent="0.2">
      <c r="E42750" s="88"/>
    </row>
    <row r="42751" spans="5:5" x14ac:dyDescent="0.2">
      <c r="E42751" s="88"/>
    </row>
    <row r="42752" spans="5:5" x14ac:dyDescent="0.2">
      <c r="E42752" s="88"/>
    </row>
    <row r="42753" spans="5:5" x14ac:dyDescent="0.2">
      <c r="E42753" s="88"/>
    </row>
    <row r="42754" spans="5:5" x14ac:dyDescent="0.2">
      <c r="E42754" s="88"/>
    </row>
    <row r="42755" spans="5:5" x14ac:dyDescent="0.2">
      <c r="E42755" s="88"/>
    </row>
    <row r="42756" spans="5:5" x14ac:dyDescent="0.2">
      <c r="E42756" s="88"/>
    </row>
    <row r="42757" spans="5:5" x14ac:dyDescent="0.2">
      <c r="E42757" s="88"/>
    </row>
    <row r="42758" spans="5:5" x14ac:dyDescent="0.2">
      <c r="E42758" s="88"/>
    </row>
    <row r="42759" spans="5:5" x14ac:dyDescent="0.2">
      <c r="E42759" s="88"/>
    </row>
    <row r="42760" spans="5:5" x14ac:dyDescent="0.2">
      <c r="E42760" s="88"/>
    </row>
    <row r="42761" spans="5:5" x14ac:dyDescent="0.2">
      <c r="E42761" s="88"/>
    </row>
    <row r="42762" spans="5:5" x14ac:dyDescent="0.2">
      <c r="E42762" s="88"/>
    </row>
    <row r="42763" spans="5:5" x14ac:dyDescent="0.2">
      <c r="E42763" s="88"/>
    </row>
    <row r="42764" spans="5:5" x14ac:dyDescent="0.2">
      <c r="E42764" s="88"/>
    </row>
    <row r="42765" spans="5:5" x14ac:dyDescent="0.2">
      <c r="E42765" s="88"/>
    </row>
    <row r="42766" spans="5:5" x14ac:dyDescent="0.2">
      <c r="E42766" s="88"/>
    </row>
    <row r="42767" spans="5:5" x14ac:dyDescent="0.2">
      <c r="E42767" s="88"/>
    </row>
    <row r="42768" spans="5:5" x14ac:dyDescent="0.2">
      <c r="E42768" s="88"/>
    </row>
    <row r="42769" spans="5:5" x14ac:dyDescent="0.2">
      <c r="E42769" s="88"/>
    </row>
    <row r="42770" spans="5:5" x14ac:dyDescent="0.2">
      <c r="E42770" s="88"/>
    </row>
    <row r="42771" spans="5:5" x14ac:dyDescent="0.2">
      <c r="E42771" s="88"/>
    </row>
    <row r="42772" spans="5:5" x14ac:dyDescent="0.2">
      <c r="E42772" s="88"/>
    </row>
    <row r="42773" spans="5:5" x14ac:dyDescent="0.2">
      <c r="E42773" s="88"/>
    </row>
    <row r="42774" spans="5:5" x14ac:dyDescent="0.2">
      <c r="E42774" s="88"/>
    </row>
    <row r="42775" spans="5:5" x14ac:dyDescent="0.2">
      <c r="E42775" s="88"/>
    </row>
    <row r="42776" spans="5:5" x14ac:dyDescent="0.2">
      <c r="E42776" s="88"/>
    </row>
    <row r="42777" spans="5:5" x14ac:dyDescent="0.2">
      <c r="E42777" s="88"/>
    </row>
    <row r="42778" spans="5:5" x14ac:dyDescent="0.2">
      <c r="E42778" s="88"/>
    </row>
    <row r="42779" spans="5:5" x14ac:dyDescent="0.2">
      <c r="E42779" s="88"/>
    </row>
    <row r="42780" spans="5:5" x14ac:dyDescent="0.2">
      <c r="E42780" s="88"/>
    </row>
    <row r="42781" spans="5:5" x14ac:dyDescent="0.2">
      <c r="E42781" s="88"/>
    </row>
    <row r="42782" spans="5:5" x14ac:dyDescent="0.2">
      <c r="E42782" s="88"/>
    </row>
    <row r="42783" spans="5:5" x14ac:dyDescent="0.2">
      <c r="E42783" s="88"/>
    </row>
    <row r="42784" spans="5:5" x14ac:dyDescent="0.2">
      <c r="E42784" s="88"/>
    </row>
    <row r="42785" spans="5:5" x14ac:dyDescent="0.2">
      <c r="E42785" s="88"/>
    </row>
    <row r="42786" spans="5:5" x14ac:dyDescent="0.2">
      <c r="E42786" s="88"/>
    </row>
    <row r="42787" spans="5:5" x14ac:dyDescent="0.2">
      <c r="E42787" s="88"/>
    </row>
    <row r="42788" spans="5:5" x14ac:dyDescent="0.2">
      <c r="E42788" s="88"/>
    </row>
    <row r="42789" spans="5:5" x14ac:dyDescent="0.2">
      <c r="E42789" s="88"/>
    </row>
    <row r="42790" spans="5:5" x14ac:dyDescent="0.2">
      <c r="E42790" s="88"/>
    </row>
    <row r="42791" spans="5:5" x14ac:dyDescent="0.2">
      <c r="E42791" s="88"/>
    </row>
    <row r="42792" spans="5:5" x14ac:dyDescent="0.2">
      <c r="E42792" s="88"/>
    </row>
    <row r="42793" spans="5:5" x14ac:dyDescent="0.2">
      <c r="E42793" s="88"/>
    </row>
    <row r="42794" spans="5:5" x14ac:dyDescent="0.2">
      <c r="E42794" s="88"/>
    </row>
    <row r="42795" spans="5:5" x14ac:dyDescent="0.2">
      <c r="E42795" s="88"/>
    </row>
    <row r="42796" spans="5:5" x14ac:dyDescent="0.2">
      <c r="E42796" s="88"/>
    </row>
    <row r="42797" spans="5:5" x14ac:dyDescent="0.2">
      <c r="E42797" s="88"/>
    </row>
    <row r="42798" spans="5:5" x14ac:dyDescent="0.2">
      <c r="E42798" s="88"/>
    </row>
    <row r="42799" spans="5:5" x14ac:dyDescent="0.2">
      <c r="E42799" s="88"/>
    </row>
    <row r="42800" spans="5:5" x14ac:dyDescent="0.2">
      <c r="E42800" s="88"/>
    </row>
    <row r="42801" spans="5:5" x14ac:dyDescent="0.2">
      <c r="E42801" s="88"/>
    </row>
    <row r="42802" spans="5:5" x14ac:dyDescent="0.2">
      <c r="E42802" s="88"/>
    </row>
    <row r="42803" spans="5:5" x14ac:dyDescent="0.2">
      <c r="E42803" s="88"/>
    </row>
    <row r="42804" spans="5:5" x14ac:dyDescent="0.2">
      <c r="E42804" s="88"/>
    </row>
    <row r="42805" spans="5:5" x14ac:dyDescent="0.2">
      <c r="E42805" s="88"/>
    </row>
    <row r="42806" spans="5:5" x14ac:dyDescent="0.2">
      <c r="E42806" s="88"/>
    </row>
    <row r="42807" spans="5:5" x14ac:dyDescent="0.2">
      <c r="E42807" s="88"/>
    </row>
    <row r="42808" spans="5:5" x14ac:dyDescent="0.2">
      <c r="E42808" s="88"/>
    </row>
    <row r="42809" spans="5:5" x14ac:dyDescent="0.2">
      <c r="E42809" s="88"/>
    </row>
    <row r="42810" spans="5:5" x14ac:dyDescent="0.2">
      <c r="E42810" s="88"/>
    </row>
    <row r="42811" spans="5:5" x14ac:dyDescent="0.2">
      <c r="E42811" s="88"/>
    </row>
    <row r="42812" spans="5:5" x14ac:dyDescent="0.2">
      <c r="E42812" s="88"/>
    </row>
    <row r="42813" spans="5:5" x14ac:dyDescent="0.2">
      <c r="E42813" s="88"/>
    </row>
    <row r="42814" spans="5:5" x14ac:dyDescent="0.2">
      <c r="E42814" s="88"/>
    </row>
    <row r="42815" spans="5:5" x14ac:dyDescent="0.2">
      <c r="E42815" s="88"/>
    </row>
    <row r="42816" spans="5:5" x14ac:dyDescent="0.2">
      <c r="E42816" s="88"/>
    </row>
    <row r="42817" spans="5:5" x14ac:dyDescent="0.2">
      <c r="E42817" s="88"/>
    </row>
    <row r="42818" spans="5:5" x14ac:dyDescent="0.2">
      <c r="E42818" s="88"/>
    </row>
    <row r="42819" spans="5:5" x14ac:dyDescent="0.2">
      <c r="E42819" s="88"/>
    </row>
    <row r="42820" spans="5:5" x14ac:dyDescent="0.2">
      <c r="E42820" s="88"/>
    </row>
    <row r="42821" spans="5:5" x14ac:dyDescent="0.2">
      <c r="E42821" s="88"/>
    </row>
    <row r="42822" spans="5:5" x14ac:dyDescent="0.2">
      <c r="E42822" s="88"/>
    </row>
    <row r="42823" spans="5:5" x14ac:dyDescent="0.2">
      <c r="E42823" s="88"/>
    </row>
    <row r="42824" spans="5:5" x14ac:dyDescent="0.2">
      <c r="E42824" s="88"/>
    </row>
    <row r="42825" spans="5:5" x14ac:dyDescent="0.2">
      <c r="E42825" s="88"/>
    </row>
    <row r="42826" spans="5:5" x14ac:dyDescent="0.2">
      <c r="E42826" s="88"/>
    </row>
    <row r="42827" spans="5:5" x14ac:dyDescent="0.2">
      <c r="E42827" s="88"/>
    </row>
    <row r="42828" spans="5:5" x14ac:dyDescent="0.2">
      <c r="E42828" s="88"/>
    </row>
    <row r="42829" spans="5:5" x14ac:dyDescent="0.2">
      <c r="E42829" s="88"/>
    </row>
    <row r="42830" spans="5:5" x14ac:dyDescent="0.2">
      <c r="E42830" s="88"/>
    </row>
    <row r="42831" spans="5:5" x14ac:dyDescent="0.2">
      <c r="E42831" s="88"/>
    </row>
    <row r="42832" spans="5:5" x14ac:dyDescent="0.2">
      <c r="E42832" s="88"/>
    </row>
    <row r="42833" spans="5:5" x14ac:dyDescent="0.2">
      <c r="E42833" s="88"/>
    </row>
    <row r="42834" spans="5:5" x14ac:dyDescent="0.2">
      <c r="E42834" s="88"/>
    </row>
    <row r="42835" spans="5:5" x14ac:dyDescent="0.2">
      <c r="E42835" s="88"/>
    </row>
    <row r="42836" spans="5:5" x14ac:dyDescent="0.2">
      <c r="E42836" s="88"/>
    </row>
    <row r="42837" spans="5:5" x14ac:dyDescent="0.2">
      <c r="E42837" s="88"/>
    </row>
    <row r="42838" spans="5:5" x14ac:dyDescent="0.2">
      <c r="E42838" s="88"/>
    </row>
    <row r="42839" spans="5:5" x14ac:dyDescent="0.2">
      <c r="E42839" s="88"/>
    </row>
    <row r="42840" spans="5:5" x14ac:dyDescent="0.2">
      <c r="E42840" s="88"/>
    </row>
    <row r="42841" spans="5:5" x14ac:dyDescent="0.2">
      <c r="E42841" s="88"/>
    </row>
    <row r="42842" spans="5:5" x14ac:dyDescent="0.2">
      <c r="E42842" s="88"/>
    </row>
    <row r="42843" spans="5:5" x14ac:dyDescent="0.2">
      <c r="E42843" s="88"/>
    </row>
    <row r="42844" spans="5:5" x14ac:dyDescent="0.2">
      <c r="E42844" s="88"/>
    </row>
    <row r="42845" spans="5:5" x14ac:dyDescent="0.2">
      <c r="E42845" s="88"/>
    </row>
    <row r="42846" spans="5:5" x14ac:dyDescent="0.2">
      <c r="E42846" s="88"/>
    </row>
    <row r="42847" spans="5:5" x14ac:dyDescent="0.2">
      <c r="E42847" s="88"/>
    </row>
    <row r="42848" spans="5:5" x14ac:dyDescent="0.2">
      <c r="E42848" s="88"/>
    </row>
    <row r="42849" spans="5:5" x14ac:dyDescent="0.2">
      <c r="E42849" s="88"/>
    </row>
    <row r="42850" spans="5:5" x14ac:dyDescent="0.2">
      <c r="E42850" s="88"/>
    </row>
    <row r="42851" spans="5:5" x14ac:dyDescent="0.2">
      <c r="E42851" s="88"/>
    </row>
    <row r="42852" spans="5:5" x14ac:dyDescent="0.2">
      <c r="E42852" s="88"/>
    </row>
    <row r="42853" spans="5:5" x14ac:dyDescent="0.2">
      <c r="E42853" s="88"/>
    </row>
    <row r="42854" spans="5:5" x14ac:dyDescent="0.2">
      <c r="E42854" s="88"/>
    </row>
    <row r="42855" spans="5:5" x14ac:dyDescent="0.2">
      <c r="E42855" s="88"/>
    </row>
    <row r="42856" spans="5:5" x14ac:dyDescent="0.2">
      <c r="E42856" s="88"/>
    </row>
    <row r="42857" spans="5:5" x14ac:dyDescent="0.2">
      <c r="E42857" s="88"/>
    </row>
    <row r="42858" spans="5:5" x14ac:dyDescent="0.2">
      <c r="E42858" s="88"/>
    </row>
    <row r="42859" spans="5:5" x14ac:dyDescent="0.2">
      <c r="E42859" s="88"/>
    </row>
    <row r="42860" spans="5:5" x14ac:dyDescent="0.2">
      <c r="E42860" s="88"/>
    </row>
    <row r="42861" spans="5:5" x14ac:dyDescent="0.2">
      <c r="E42861" s="88"/>
    </row>
    <row r="42862" spans="5:5" x14ac:dyDescent="0.2">
      <c r="E42862" s="88"/>
    </row>
    <row r="42863" spans="5:5" x14ac:dyDescent="0.2">
      <c r="E42863" s="88"/>
    </row>
    <row r="42864" spans="5:5" x14ac:dyDescent="0.2">
      <c r="E42864" s="88"/>
    </row>
    <row r="42865" spans="5:5" x14ac:dyDescent="0.2">
      <c r="E42865" s="88"/>
    </row>
    <row r="42866" spans="5:5" x14ac:dyDescent="0.2">
      <c r="E42866" s="88"/>
    </row>
    <row r="42867" spans="5:5" x14ac:dyDescent="0.2">
      <c r="E42867" s="88"/>
    </row>
    <row r="42868" spans="5:5" x14ac:dyDescent="0.2">
      <c r="E42868" s="88"/>
    </row>
    <row r="42869" spans="5:5" x14ac:dyDescent="0.2">
      <c r="E42869" s="88"/>
    </row>
    <row r="42870" spans="5:5" x14ac:dyDescent="0.2">
      <c r="E42870" s="88"/>
    </row>
    <row r="42871" spans="5:5" x14ac:dyDescent="0.2">
      <c r="E42871" s="88"/>
    </row>
    <row r="42872" spans="5:5" x14ac:dyDescent="0.2">
      <c r="E42872" s="88"/>
    </row>
    <row r="42873" spans="5:5" x14ac:dyDescent="0.2">
      <c r="E42873" s="88"/>
    </row>
    <row r="42874" spans="5:5" x14ac:dyDescent="0.2">
      <c r="E42874" s="88"/>
    </row>
    <row r="42875" spans="5:5" x14ac:dyDescent="0.2">
      <c r="E42875" s="88"/>
    </row>
    <row r="42876" spans="5:5" x14ac:dyDescent="0.2">
      <c r="E42876" s="88"/>
    </row>
    <row r="42877" spans="5:5" x14ac:dyDescent="0.2">
      <c r="E42877" s="88"/>
    </row>
    <row r="42878" spans="5:5" x14ac:dyDescent="0.2">
      <c r="E42878" s="88"/>
    </row>
    <row r="42879" spans="5:5" x14ac:dyDescent="0.2">
      <c r="E42879" s="88"/>
    </row>
    <row r="42880" spans="5:5" x14ac:dyDescent="0.2">
      <c r="E42880" s="88"/>
    </row>
    <row r="42881" spans="5:5" x14ac:dyDescent="0.2">
      <c r="E42881" s="88"/>
    </row>
    <row r="42882" spans="5:5" x14ac:dyDescent="0.2">
      <c r="E42882" s="88"/>
    </row>
    <row r="42883" spans="5:5" x14ac:dyDescent="0.2">
      <c r="E42883" s="88"/>
    </row>
    <row r="42884" spans="5:5" x14ac:dyDescent="0.2">
      <c r="E42884" s="88"/>
    </row>
    <row r="42885" spans="5:5" x14ac:dyDescent="0.2">
      <c r="E42885" s="88"/>
    </row>
    <row r="42886" spans="5:5" x14ac:dyDescent="0.2">
      <c r="E42886" s="88"/>
    </row>
    <row r="42887" spans="5:5" x14ac:dyDescent="0.2">
      <c r="E42887" s="88"/>
    </row>
    <row r="42888" spans="5:5" x14ac:dyDescent="0.2">
      <c r="E42888" s="88"/>
    </row>
    <row r="42889" spans="5:5" x14ac:dyDescent="0.2">
      <c r="E42889" s="88"/>
    </row>
    <row r="42890" spans="5:5" x14ac:dyDescent="0.2">
      <c r="E42890" s="88"/>
    </row>
    <row r="42891" spans="5:5" x14ac:dyDescent="0.2">
      <c r="E42891" s="88"/>
    </row>
    <row r="42892" spans="5:5" x14ac:dyDescent="0.2">
      <c r="E42892" s="88"/>
    </row>
    <row r="42893" spans="5:5" x14ac:dyDescent="0.2">
      <c r="E42893" s="88"/>
    </row>
    <row r="42894" spans="5:5" x14ac:dyDescent="0.2">
      <c r="E42894" s="88"/>
    </row>
    <row r="42895" spans="5:5" x14ac:dyDescent="0.2">
      <c r="E42895" s="88"/>
    </row>
    <row r="42896" spans="5:5" x14ac:dyDescent="0.2">
      <c r="E42896" s="88"/>
    </row>
    <row r="42897" spans="5:5" x14ac:dyDescent="0.2">
      <c r="E42897" s="88"/>
    </row>
    <row r="42898" spans="5:5" x14ac:dyDescent="0.2">
      <c r="E42898" s="88"/>
    </row>
    <row r="42899" spans="5:5" x14ac:dyDescent="0.2">
      <c r="E42899" s="88"/>
    </row>
    <row r="42900" spans="5:5" x14ac:dyDescent="0.2">
      <c r="E42900" s="88"/>
    </row>
    <row r="42901" spans="5:5" x14ac:dyDescent="0.2">
      <c r="E42901" s="88"/>
    </row>
    <row r="42902" spans="5:5" x14ac:dyDescent="0.2">
      <c r="E42902" s="88"/>
    </row>
    <row r="42903" spans="5:5" x14ac:dyDescent="0.2">
      <c r="E42903" s="88"/>
    </row>
    <row r="42904" spans="5:5" x14ac:dyDescent="0.2">
      <c r="E42904" s="88"/>
    </row>
    <row r="42905" spans="5:5" x14ac:dyDescent="0.2">
      <c r="E42905" s="88"/>
    </row>
    <row r="42906" spans="5:5" x14ac:dyDescent="0.2">
      <c r="E42906" s="88"/>
    </row>
    <row r="42907" spans="5:5" x14ac:dyDescent="0.2">
      <c r="E42907" s="88"/>
    </row>
    <row r="42908" spans="5:5" x14ac:dyDescent="0.2">
      <c r="E42908" s="88"/>
    </row>
    <row r="42909" spans="5:5" x14ac:dyDescent="0.2">
      <c r="E42909" s="88"/>
    </row>
    <row r="42910" spans="5:5" x14ac:dyDescent="0.2">
      <c r="E42910" s="88"/>
    </row>
    <row r="42911" spans="5:5" x14ac:dyDescent="0.2">
      <c r="E42911" s="88"/>
    </row>
    <row r="42912" spans="5:5" x14ac:dyDescent="0.2">
      <c r="E42912" s="88"/>
    </row>
    <row r="42913" spans="5:5" x14ac:dyDescent="0.2">
      <c r="E42913" s="88"/>
    </row>
    <row r="42914" spans="5:5" x14ac:dyDescent="0.2">
      <c r="E42914" s="88"/>
    </row>
    <row r="42915" spans="5:5" x14ac:dyDescent="0.2">
      <c r="E42915" s="88"/>
    </row>
    <row r="42916" spans="5:5" x14ac:dyDescent="0.2">
      <c r="E42916" s="88"/>
    </row>
    <row r="42917" spans="5:5" x14ac:dyDescent="0.2">
      <c r="E42917" s="88"/>
    </row>
    <row r="42918" spans="5:5" x14ac:dyDescent="0.2">
      <c r="E42918" s="88"/>
    </row>
    <row r="42919" spans="5:5" x14ac:dyDescent="0.2">
      <c r="E42919" s="88"/>
    </row>
    <row r="42920" spans="5:5" x14ac:dyDescent="0.2">
      <c r="E42920" s="88"/>
    </row>
    <row r="42921" spans="5:5" x14ac:dyDescent="0.2">
      <c r="E42921" s="88"/>
    </row>
    <row r="42922" spans="5:5" x14ac:dyDescent="0.2">
      <c r="E42922" s="88"/>
    </row>
    <row r="42923" spans="5:5" x14ac:dyDescent="0.2">
      <c r="E42923" s="88"/>
    </row>
    <row r="42924" spans="5:5" x14ac:dyDescent="0.2">
      <c r="E42924" s="88"/>
    </row>
    <row r="42925" spans="5:5" x14ac:dyDescent="0.2">
      <c r="E42925" s="88"/>
    </row>
    <row r="42926" spans="5:5" x14ac:dyDescent="0.2">
      <c r="E42926" s="88"/>
    </row>
    <row r="42927" spans="5:5" x14ac:dyDescent="0.2">
      <c r="E42927" s="88"/>
    </row>
    <row r="42928" spans="5:5" x14ac:dyDescent="0.2">
      <c r="E42928" s="88"/>
    </row>
    <row r="42929" spans="5:5" x14ac:dyDescent="0.2">
      <c r="E42929" s="88"/>
    </row>
    <row r="42930" spans="5:5" x14ac:dyDescent="0.2">
      <c r="E42930" s="88"/>
    </row>
    <row r="42931" spans="5:5" x14ac:dyDescent="0.2">
      <c r="E42931" s="88"/>
    </row>
    <row r="42932" spans="5:5" x14ac:dyDescent="0.2">
      <c r="E42932" s="88"/>
    </row>
    <row r="42933" spans="5:5" x14ac:dyDescent="0.2">
      <c r="E42933" s="88"/>
    </row>
    <row r="42934" spans="5:5" x14ac:dyDescent="0.2">
      <c r="E42934" s="88"/>
    </row>
    <row r="42935" spans="5:5" x14ac:dyDescent="0.2">
      <c r="E42935" s="88"/>
    </row>
    <row r="42936" spans="5:5" x14ac:dyDescent="0.2">
      <c r="E42936" s="88"/>
    </row>
    <row r="42937" spans="5:5" x14ac:dyDescent="0.2">
      <c r="E42937" s="88"/>
    </row>
    <row r="42938" spans="5:5" x14ac:dyDescent="0.2">
      <c r="E42938" s="88"/>
    </row>
    <row r="42939" spans="5:5" x14ac:dyDescent="0.2">
      <c r="E42939" s="88"/>
    </row>
    <row r="42940" spans="5:5" x14ac:dyDescent="0.2">
      <c r="E42940" s="88"/>
    </row>
    <row r="42941" spans="5:5" x14ac:dyDescent="0.2">
      <c r="E42941" s="88"/>
    </row>
    <row r="42942" spans="5:5" x14ac:dyDescent="0.2">
      <c r="E42942" s="88"/>
    </row>
    <row r="42943" spans="5:5" x14ac:dyDescent="0.2">
      <c r="E42943" s="88"/>
    </row>
    <row r="42944" spans="5:5" x14ac:dyDescent="0.2">
      <c r="E42944" s="88"/>
    </row>
    <row r="42945" spans="5:5" x14ac:dyDescent="0.2">
      <c r="E42945" s="88"/>
    </row>
    <row r="42946" spans="5:5" x14ac:dyDescent="0.2">
      <c r="E42946" s="88"/>
    </row>
    <row r="42947" spans="5:5" x14ac:dyDescent="0.2">
      <c r="E42947" s="88"/>
    </row>
    <row r="42948" spans="5:5" x14ac:dyDescent="0.2">
      <c r="E42948" s="88"/>
    </row>
    <row r="42949" spans="5:5" x14ac:dyDescent="0.2">
      <c r="E42949" s="88"/>
    </row>
    <row r="42950" spans="5:5" x14ac:dyDescent="0.2">
      <c r="E42950" s="88"/>
    </row>
    <row r="42951" spans="5:5" x14ac:dyDescent="0.2">
      <c r="E42951" s="88"/>
    </row>
    <row r="42952" spans="5:5" x14ac:dyDescent="0.2">
      <c r="E42952" s="88"/>
    </row>
    <row r="42953" spans="5:5" x14ac:dyDescent="0.2">
      <c r="E42953" s="88"/>
    </row>
    <row r="42954" spans="5:5" x14ac:dyDescent="0.2">
      <c r="E42954" s="88"/>
    </row>
    <row r="42955" spans="5:5" x14ac:dyDescent="0.2">
      <c r="E42955" s="88"/>
    </row>
    <row r="42956" spans="5:5" x14ac:dyDescent="0.2">
      <c r="E42956" s="88"/>
    </row>
    <row r="42957" spans="5:5" x14ac:dyDescent="0.2">
      <c r="E42957" s="88"/>
    </row>
    <row r="42958" spans="5:5" x14ac:dyDescent="0.2">
      <c r="E42958" s="88"/>
    </row>
    <row r="42959" spans="5:5" x14ac:dyDescent="0.2">
      <c r="E42959" s="88"/>
    </row>
    <row r="42960" spans="5:5" x14ac:dyDescent="0.2">
      <c r="E42960" s="88"/>
    </row>
    <row r="42961" spans="5:5" x14ac:dyDescent="0.2">
      <c r="E42961" s="88"/>
    </row>
    <row r="42962" spans="5:5" x14ac:dyDescent="0.2">
      <c r="E42962" s="88"/>
    </row>
    <row r="42963" spans="5:5" x14ac:dyDescent="0.2">
      <c r="E42963" s="88"/>
    </row>
    <row r="42964" spans="5:5" x14ac:dyDescent="0.2">
      <c r="E42964" s="88"/>
    </row>
    <row r="42965" spans="5:5" x14ac:dyDescent="0.2">
      <c r="E42965" s="88"/>
    </row>
    <row r="42966" spans="5:5" x14ac:dyDescent="0.2">
      <c r="E42966" s="88"/>
    </row>
    <row r="42967" spans="5:5" x14ac:dyDescent="0.2">
      <c r="E42967" s="88"/>
    </row>
    <row r="42968" spans="5:5" x14ac:dyDescent="0.2">
      <c r="E42968" s="88"/>
    </row>
    <row r="42969" spans="5:5" x14ac:dyDescent="0.2">
      <c r="E42969" s="88"/>
    </row>
    <row r="42970" spans="5:5" x14ac:dyDescent="0.2">
      <c r="E42970" s="88"/>
    </row>
    <row r="42971" spans="5:5" x14ac:dyDescent="0.2">
      <c r="E42971" s="88"/>
    </row>
    <row r="42972" spans="5:5" x14ac:dyDescent="0.2">
      <c r="E42972" s="88"/>
    </row>
    <row r="42973" spans="5:5" x14ac:dyDescent="0.2">
      <c r="E42973" s="88"/>
    </row>
    <row r="42974" spans="5:5" x14ac:dyDescent="0.2">
      <c r="E42974" s="88"/>
    </row>
    <row r="42975" spans="5:5" x14ac:dyDescent="0.2">
      <c r="E42975" s="88"/>
    </row>
    <row r="42976" spans="5:5" x14ac:dyDescent="0.2">
      <c r="E42976" s="88"/>
    </row>
    <row r="42977" spans="5:5" x14ac:dyDescent="0.2">
      <c r="E42977" s="88"/>
    </row>
    <row r="42978" spans="5:5" x14ac:dyDescent="0.2">
      <c r="E42978" s="88"/>
    </row>
    <row r="42979" spans="5:5" x14ac:dyDescent="0.2">
      <c r="E42979" s="88"/>
    </row>
    <row r="42980" spans="5:5" x14ac:dyDescent="0.2">
      <c r="E42980" s="88"/>
    </row>
    <row r="42981" spans="5:5" x14ac:dyDescent="0.2">
      <c r="E42981" s="88"/>
    </row>
    <row r="42982" spans="5:5" x14ac:dyDescent="0.2">
      <c r="E42982" s="88"/>
    </row>
    <row r="42983" spans="5:5" x14ac:dyDescent="0.2">
      <c r="E42983" s="88"/>
    </row>
    <row r="42984" spans="5:5" x14ac:dyDescent="0.2">
      <c r="E42984" s="88"/>
    </row>
    <row r="42985" spans="5:5" x14ac:dyDescent="0.2">
      <c r="E42985" s="88"/>
    </row>
    <row r="42986" spans="5:5" x14ac:dyDescent="0.2">
      <c r="E42986" s="88"/>
    </row>
    <row r="42987" spans="5:5" x14ac:dyDescent="0.2">
      <c r="E42987" s="88"/>
    </row>
    <row r="42988" spans="5:5" x14ac:dyDescent="0.2">
      <c r="E42988" s="88"/>
    </row>
    <row r="42989" spans="5:5" x14ac:dyDescent="0.2">
      <c r="E42989" s="88"/>
    </row>
    <row r="42990" spans="5:5" x14ac:dyDescent="0.2">
      <c r="E42990" s="88"/>
    </row>
    <row r="42991" spans="5:5" x14ac:dyDescent="0.2">
      <c r="E42991" s="88"/>
    </row>
    <row r="42992" spans="5:5" x14ac:dyDescent="0.2">
      <c r="E42992" s="88"/>
    </row>
    <row r="42993" spans="5:5" x14ac:dyDescent="0.2">
      <c r="E42993" s="88"/>
    </row>
    <row r="42994" spans="5:5" x14ac:dyDescent="0.2">
      <c r="E42994" s="88"/>
    </row>
    <row r="42995" spans="5:5" x14ac:dyDescent="0.2">
      <c r="E42995" s="88"/>
    </row>
    <row r="42996" spans="5:5" x14ac:dyDescent="0.2">
      <c r="E42996" s="88"/>
    </row>
    <row r="42997" spans="5:5" x14ac:dyDescent="0.2">
      <c r="E42997" s="88"/>
    </row>
    <row r="42998" spans="5:5" x14ac:dyDescent="0.2">
      <c r="E42998" s="88"/>
    </row>
    <row r="42999" spans="5:5" x14ac:dyDescent="0.2">
      <c r="E42999" s="88"/>
    </row>
    <row r="43000" spans="5:5" x14ac:dyDescent="0.2">
      <c r="E43000" s="88"/>
    </row>
    <row r="43001" spans="5:5" x14ac:dyDescent="0.2">
      <c r="E43001" s="88"/>
    </row>
    <row r="43002" spans="5:5" x14ac:dyDescent="0.2">
      <c r="E43002" s="88"/>
    </row>
    <row r="43003" spans="5:5" x14ac:dyDescent="0.2">
      <c r="E43003" s="88"/>
    </row>
    <row r="43004" spans="5:5" x14ac:dyDescent="0.2">
      <c r="E43004" s="88"/>
    </row>
    <row r="43005" spans="5:5" x14ac:dyDescent="0.2">
      <c r="E43005" s="88"/>
    </row>
    <row r="43006" spans="5:5" x14ac:dyDescent="0.2">
      <c r="E43006" s="88"/>
    </row>
    <row r="43007" spans="5:5" x14ac:dyDescent="0.2">
      <c r="E43007" s="88"/>
    </row>
    <row r="43008" spans="5:5" x14ac:dyDescent="0.2">
      <c r="E43008" s="88"/>
    </row>
    <row r="43009" spans="5:5" x14ac:dyDescent="0.2">
      <c r="E43009" s="88"/>
    </row>
    <row r="43010" spans="5:5" x14ac:dyDescent="0.2">
      <c r="E43010" s="88"/>
    </row>
    <row r="43011" spans="5:5" x14ac:dyDescent="0.2">
      <c r="E43011" s="88"/>
    </row>
    <row r="43012" spans="5:5" x14ac:dyDescent="0.2">
      <c r="E43012" s="88"/>
    </row>
    <row r="43013" spans="5:5" x14ac:dyDescent="0.2">
      <c r="E43013" s="88"/>
    </row>
    <row r="43014" spans="5:5" x14ac:dyDescent="0.2">
      <c r="E43014" s="88"/>
    </row>
    <row r="43015" spans="5:5" x14ac:dyDescent="0.2">
      <c r="E43015" s="88"/>
    </row>
    <row r="43016" spans="5:5" x14ac:dyDescent="0.2">
      <c r="E43016" s="88"/>
    </row>
    <row r="43017" spans="5:5" x14ac:dyDescent="0.2">
      <c r="E43017" s="88"/>
    </row>
    <row r="43018" spans="5:5" x14ac:dyDescent="0.2">
      <c r="E43018" s="88"/>
    </row>
    <row r="43019" spans="5:5" x14ac:dyDescent="0.2">
      <c r="E43019" s="88"/>
    </row>
    <row r="43020" spans="5:5" x14ac:dyDescent="0.2">
      <c r="E43020" s="88"/>
    </row>
    <row r="43021" spans="5:5" x14ac:dyDescent="0.2">
      <c r="E43021" s="88"/>
    </row>
    <row r="43022" spans="5:5" x14ac:dyDescent="0.2">
      <c r="E43022" s="88"/>
    </row>
    <row r="43023" spans="5:5" x14ac:dyDescent="0.2">
      <c r="E43023" s="88"/>
    </row>
    <row r="43024" spans="5:5" x14ac:dyDescent="0.2">
      <c r="E43024" s="88"/>
    </row>
    <row r="43025" spans="5:5" x14ac:dyDescent="0.2">
      <c r="E43025" s="88"/>
    </row>
    <row r="43026" spans="5:5" x14ac:dyDescent="0.2">
      <c r="E43026" s="88"/>
    </row>
    <row r="43027" spans="5:5" x14ac:dyDescent="0.2">
      <c r="E43027" s="88"/>
    </row>
    <row r="43028" spans="5:5" x14ac:dyDescent="0.2">
      <c r="E43028" s="88"/>
    </row>
    <row r="43029" spans="5:5" x14ac:dyDescent="0.2">
      <c r="E43029" s="88"/>
    </row>
    <row r="43030" spans="5:5" x14ac:dyDescent="0.2">
      <c r="E43030" s="88"/>
    </row>
    <row r="43031" spans="5:5" x14ac:dyDescent="0.2">
      <c r="E43031" s="88"/>
    </row>
    <row r="43032" spans="5:5" x14ac:dyDescent="0.2">
      <c r="E43032" s="88"/>
    </row>
    <row r="43033" spans="5:5" x14ac:dyDescent="0.2">
      <c r="E43033" s="88"/>
    </row>
    <row r="43034" spans="5:5" x14ac:dyDescent="0.2">
      <c r="E43034" s="88"/>
    </row>
    <row r="43035" spans="5:5" x14ac:dyDescent="0.2">
      <c r="E43035" s="88"/>
    </row>
    <row r="43036" spans="5:5" x14ac:dyDescent="0.2">
      <c r="E43036" s="88"/>
    </row>
    <row r="43037" spans="5:5" x14ac:dyDescent="0.2">
      <c r="E43037" s="88"/>
    </row>
    <row r="43038" spans="5:5" x14ac:dyDescent="0.2">
      <c r="E43038" s="88"/>
    </row>
    <row r="43039" spans="5:5" x14ac:dyDescent="0.2">
      <c r="E43039" s="88"/>
    </row>
    <row r="43040" spans="5:5" x14ac:dyDescent="0.2">
      <c r="E43040" s="88"/>
    </row>
    <row r="43041" spans="5:5" x14ac:dyDescent="0.2">
      <c r="E43041" s="88"/>
    </row>
    <row r="43042" spans="5:5" x14ac:dyDescent="0.2">
      <c r="E43042" s="88"/>
    </row>
    <row r="43043" spans="5:5" x14ac:dyDescent="0.2">
      <c r="E43043" s="88"/>
    </row>
    <row r="43044" spans="5:5" x14ac:dyDescent="0.2">
      <c r="E43044" s="88"/>
    </row>
    <row r="43045" spans="5:5" x14ac:dyDescent="0.2">
      <c r="E43045" s="88"/>
    </row>
    <row r="43046" spans="5:5" x14ac:dyDescent="0.2">
      <c r="E43046" s="88"/>
    </row>
    <row r="43047" spans="5:5" x14ac:dyDescent="0.2">
      <c r="E43047" s="88"/>
    </row>
    <row r="43048" spans="5:5" x14ac:dyDescent="0.2">
      <c r="E43048" s="88"/>
    </row>
    <row r="43049" spans="5:5" x14ac:dyDescent="0.2">
      <c r="E43049" s="88"/>
    </row>
    <row r="43050" spans="5:5" x14ac:dyDescent="0.2">
      <c r="E43050" s="88"/>
    </row>
    <row r="43051" spans="5:5" x14ac:dyDescent="0.2">
      <c r="E43051" s="88"/>
    </row>
    <row r="43052" spans="5:5" x14ac:dyDescent="0.2">
      <c r="E43052" s="88"/>
    </row>
    <row r="43053" spans="5:5" x14ac:dyDescent="0.2">
      <c r="E43053" s="88"/>
    </row>
    <row r="43054" spans="5:5" x14ac:dyDescent="0.2">
      <c r="E43054" s="88"/>
    </row>
    <row r="43055" spans="5:5" x14ac:dyDescent="0.2">
      <c r="E43055" s="88"/>
    </row>
    <row r="43056" spans="5:5" x14ac:dyDescent="0.2">
      <c r="E43056" s="88"/>
    </row>
    <row r="43057" spans="5:5" x14ac:dyDescent="0.2">
      <c r="E43057" s="88"/>
    </row>
    <row r="43058" spans="5:5" x14ac:dyDescent="0.2">
      <c r="E43058" s="88"/>
    </row>
    <row r="43059" spans="5:5" x14ac:dyDescent="0.2">
      <c r="E43059" s="88"/>
    </row>
    <row r="43060" spans="5:5" x14ac:dyDescent="0.2">
      <c r="E43060" s="88"/>
    </row>
    <row r="43061" spans="5:5" x14ac:dyDescent="0.2">
      <c r="E43061" s="88"/>
    </row>
    <row r="43062" spans="5:5" x14ac:dyDescent="0.2">
      <c r="E43062" s="88"/>
    </row>
    <row r="43063" spans="5:5" x14ac:dyDescent="0.2">
      <c r="E43063" s="88"/>
    </row>
    <row r="43064" spans="5:5" x14ac:dyDescent="0.2">
      <c r="E43064" s="88"/>
    </row>
    <row r="43065" spans="5:5" x14ac:dyDescent="0.2">
      <c r="E43065" s="88"/>
    </row>
    <row r="43066" spans="5:5" x14ac:dyDescent="0.2">
      <c r="E43066" s="88"/>
    </row>
    <row r="43067" spans="5:5" x14ac:dyDescent="0.2">
      <c r="E43067" s="88"/>
    </row>
    <row r="43068" spans="5:5" x14ac:dyDescent="0.2">
      <c r="E43068" s="88"/>
    </row>
    <row r="43069" spans="5:5" x14ac:dyDescent="0.2">
      <c r="E43069" s="88"/>
    </row>
    <row r="43070" spans="5:5" x14ac:dyDescent="0.2">
      <c r="E43070" s="88"/>
    </row>
    <row r="43071" spans="5:5" x14ac:dyDescent="0.2">
      <c r="E43071" s="88"/>
    </row>
    <row r="43072" spans="5:5" x14ac:dyDescent="0.2">
      <c r="E43072" s="88"/>
    </row>
    <row r="43073" spans="5:5" x14ac:dyDescent="0.2">
      <c r="E43073" s="88"/>
    </row>
    <row r="43074" spans="5:5" x14ac:dyDescent="0.2">
      <c r="E43074" s="88"/>
    </row>
    <row r="43075" spans="5:5" x14ac:dyDescent="0.2">
      <c r="E43075" s="88"/>
    </row>
    <row r="43076" spans="5:5" x14ac:dyDescent="0.2">
      <c r="E43076" s="88"/>
    </row>
    <row r="43077" spans="5:5" x14ac:dyDescent="0.2">
      <c r="E43077" s="88"/>
    </row>
    <row r="43078" spans="5:5" x14ac:dyDescent="0.2">
      <c r="E43078" s="88"/>
    </row>
    <row r="43079" spans="5:5" x14ac:dyDescent="0.2">
      <c r="E43079" s="88"/>
    </row>
    <row r="43080" spans="5:5" x14ac:dyDescent="0.2">
      <c r="E43080" s="88"/>
    </row>
    <row r="43081" spans="5:5" x14ac:dyDescent="0.2">
      <c r="E43081" s="88"/>
    </row>
    <row r="43082" spans="5:5" x14ac:dyDescent="0.2">
      <c r="E43082" s="88"/>
    </row>
    <row r="43083" spans="5:5" x14ac:dyDescent="0.2">
      <c r="E43083" s="88"/>
    </row>
    <row r="43084" spans="5:5" x14ac:dyDescent="0.2">
      <c r="E43084" s="88"/>
    </row>
    <row r="43085" spans="5:5" x14ac:dyDescent="0.2">
      <c r="E43085" s="88"/>
    </row>
    <row r="43086" spans="5:5" x14ac:dyDescent="0.2">
      <c r="E43086" s="88"/>
    </row>
    <row r="43087" spans="5:5" x14ac:dyDescent="0.2">
      <c r="E43087" s="88"/>
    </row>
    <row r="43088" spans="5:5" x14ac:dyDescent="0.2">
      <c r="E43088" s="88"/>
    </row>
    <row r="43089" spans="5:5" x14ac:dyDescent="0.2">
      <c r="E43089" s="88"/>
    </row>
    <row r="43090" spans="5:5" x14ac:dyDescent="0.2">
      <c r="E43090" s="88"/>
    </row>
    <row r="43091" spans="5:5" x14ac:dyDescent="0.2">
      <c r="E43091" s="88"/>
    </row>
    <row r="43092" spans="5:5" x14ac:dyDescent="0.2">
      <c r="E43092" s="88"/>
    </row>
    <row r="43093" spans="5:5" x14ac:dyDescent="0.2">
      <c r="E43093" s="88"/>
    </row>
    <row r="43094" spans="5:5" x14ac:dyDescent="0.2">
      <c r="E43094" s="88"/>
    </row>
    <row r="43095" spans="5:5" x14ac:dyDescent="0.2">
      <c r="E43095" s="88"/>
    </row>
    <row r="43096" spans="5:5" x14ac:dyDescent="0.2">
      <c r="E43096" s="88"/>
    </row>
    <row r="43097" spans="5:5" x14ac:dyDescent="0.2">
      <c r="E43097" s="88"/>
    </row>
    <row r="43098" spans="5:5" x14ac:dyDescent="0.2">
      <c r="E43098" s="88"/>
    </row>
    <row r="43099" spans="5:5" x14ac:dyDescent="0.2">
      <c r="E43099" s="88"/>
    </row>
    <row r="43100" spans="5:5" x14ac:dyDescent="0.2">
      <c r="E43100" s="88"/>
    </row>
    <row r="43101" spans="5:5" x14ac:dyDescent="0.2">
      <c r="E43101" s="88"/>
    </row>
    <row r="43102" spans="5:5" x14ac:dyDescent="0.2">
      <c r="E43102" s="88"/>
    </row>
    <row r="43103" spans="5:5" x14ac:dyDescent="0.2">
      <c r="E43103" s="88"/>
    </row>
    <row r="43104" spans="5:5" x14ac:dyDescent="0.2">
      <c r="E43104" s="88"/>
    </row>
    <row r="43105" spans="5:5" x14ac:dyDescent="0.2">
      <c r="E43105" s="88"/>
    </row>
    <row r="43106" spans="5:5" x14ac:dyDescent="0.2">
      <c r="E43106" s="88"/>
    </row>
    <row r="43107" spans="5:5" x14ac:dyDescent="0.2">
      <c r="E43107" s="88"/>
    </row>
    <row r="43108" spans="5:5" x14ac:dyDescent="0.2">
      <c r="E43108" s="88"/>
    </row>
    <row r="43109" spans="5:5" x14ac:dyDescent="0.2">
      <c r="E43109" s="88"/>
    </row>
    <row r="43110" spans="5:5" x14ac:dyDescent="0.2">
      <c r="E43110" s="88"/>
    </row>
    <row r="43111" spans="5:5" x14ac:dyDescent="0.2">
      <c r="E43111" s="88"/>
    </row>
    <row r="43112" spans="5:5" x14ac:dyDescent="0.2">
      <c r="E43112" s="88"/>
    </row>
    <row r="43113" spans="5:5" x14ac:dyDescent="0.2">
      <c r="E43113" s="88"/>
    </row>
    <row r="43114" spans="5:5" x14ac:dyDescent="0.2">
      <c r="E43114" s="88"/>
    </row>
    <row r="43115" spans="5:5" x14ac:dyDescent="0.2">
      <c r="E43115" s="88"/>
    </row>
    <row r="43116" spans="5:5" x14ac:dyDescent="0.2">
      <c r="E43116" s="88"/>
    </row>
    <row r="43117" spans="5:5" x14ac:dyDescent="0.2">
      <c r="E43117" s="88"/>
    </row>
    <row r="43118" spans="5:5" x14ac:dyDescent="0.2">
      <c r="E43118" s="88"/>
    </row>
    <row r="43119" spans="5:5" x14ac:dyDescent="0.2">
      <c r="E43119" s="88"/>
    </row>
    <row r="43120" spans="5:5" x14ac:dyDescent="0.2">
      <c r="E43120" s="88"/>
    </row>
    <row r="43121" spans="5:5" x14ac:dyDescent="0.2">
      <c r="E43121" s="88"/>
    </row>
    <row r="43122" spans="5:5" x14ac:dyDescent="0.2">
      <c r="E43122" s="88"/>
    </row>
    <row r="43123" spans="5:5" x14ac:dyDescent="0.2">
      <c r="E43123" s="88"/>
    </row>
    <row r="43124" spans="5:5" x14ac:dyDescent="0.2">
      <c r="E43124" s="88"/>
    </row>
    <row r="43125" spans="5:5" x14ac:dyDescent="0.2">
      <c r="E43125" s="88"/>
    </row>
    <row r="43126" spans="5:5" x14ac:dyDescent="0.2">
      <c r="E43126" s="88"/>
    </row>
    <row r="43127" spans="5:5" x14ac:dyDescent="0.2">
      <c r="E43127" s="88"/>
    </row>
    <row r="43128" spans="5:5" x14ac:dyDescent="0.2">
      <c r="E43128" s="88"/>
    </row>
    <row r="43129" spans="5:5" x14ac:dyDescent="0.2">
      <c r="E43129" s="88"/>
    </row>
    <row r="43130" spans="5:5" x14ac:dyDescent="0.2">
      <c r="E43130" s="88"/>
    </row>
    <row r="43131" spans="5:5" x14ac:dyDescent="0.2">
      <c r="E43131" s="88"/>
    </row>
    <row r="43132" spans="5:5" x14ac:dyDescent="0.2">
      <c r="E43132" s="88"/>
    </row>
    <row r="43133" spans="5:5" x14ac:dyDescent="0.2">
      <c r="E43133" s="88"/>
    </row>
    <row r="43134" spans="5:5" x14ac:dyDescent="0.2">
      <c r="E43134" s="88"/>
    </row>
    <row r="43135" spans="5:5" x14ac:dyDescent="0.2">
      <c r="E43135" s="88"/>
    </row>
    <row r="43136" spans="5:5" x14ac:dyDescent="0.2">
      <c r="E43136" s="88"/>
    </row>
    <row r="43137" spans="5:5" x14ac:dyDescent="0.2">
      <c r="E43137" s="88"/>
    </row>
    <row r="43138" spans="5:5" x14ac:dyDescent="0.2">
      <c r="E43138" s="88"/>
    </row>
    <row r="43139" spans="5:5" x14ac:dyDescent="0.2">
      <c r="E43139" s="88"/>
    </row>
    <row r="43140" spans="5:5" x14ac:dyDescent="0.2">
      <c r="E43140" s="88"/>
    </row>
    <row r="43141" spans="5:5" x14ac:dyDescent="0.2">
      <c r="E43141" s="88"/>
    </row>
    <row r="43142" spans="5:5" x14ac:dyDescent="0.2">
      <c r="E43142" s="88"/>
    </row>
    <row r="43143" spans="5:5" x14ac:dyDescent="0.2">
      <c r="E43143" s="88"/>
    </row>
    <row r="43144" spans="5:5" x14ac:dyDescent="0.2">
      <c r="E43144" s="88"/>
    </row>
    <row r="43145" spans="5:5" x14ac:dyDescent="0.2">
      <c r="E43145" s="88"/>
    </row>
    <row r="43146" spans="5:5" x14ac:dyDescent="0.2">
      <c r="E43146" s="88"/>
    </row>
    <row r="43147" spans="5:5" x14ac:dyDescent="0.2">
      <c r="E43147" s="88"/>
    </row>
    <row r="43148" spans="5:5" x14ac:dyDescent="0.2">
      <c r="E43148" s="88"/>
    </row>
    <row r="43149" spans="5:5" x14ac:dyDescent="0.2">
      <c r="E43149" s="88"/>
    </row>
    <row r="43150" spans="5:5" x14ac:dyDescent="0.2">
      <c r="E43150" s="88"/>
    </row>
    <row r="43151" spans="5:5" x14ac:dyDescent="0.2">
      <c r="E43151" s="88"/>
    </row>
    <row r="43152" spans="5:5" x14ac:dyDescent="0.2">
      <c r="E43152" s="88"/>
    </row>
    <row r="43153" spans="5:5" x14ac:dyDescent="0.2">
      <c r="E43153" s="88"/>
    </row>
    <row r="43154" spans="5:5" x14ac:dyDescent="0.2">
      <c r="E43154" s="88"/>
    </row>
    <row r="43155" spans="5:5" x14ac:dyDescent="0.2">
      <c r="E43155" s="88"/>
    </row>
    <row r="43156" spans="5:5" x14ac:dyDescent="0.2">
      <c r="E43156" s="88"/>
    </row>
    <row r="43157" spans="5:5" x14ac:dyDescent="0.2">
      <c r="E43157" s="88"/>
    </row>
    <row r="43158" spans="5:5" x14ac:dyDescent="0.2">
      <c r="E43158" s="88"/>
    </row>
    <row r="43159" spans="5:5" x14ac:dyDescent="0.2">
      <c r="E43159" s="88"/>
    </row>
    <row r="43160" spans="5:5" x14ac:dyDescent="0.2">
      <c r="E43160" s="88"/>
    </row>
    <row r="43161" spans="5:5" x14ac:dyDescent="0.2">
      <c r="E43161" s="88"/>
    </row>
    <row r="43162" spans="5:5" x14ac:dyDescent="0.2">
      <c r="E43162" s="88"/>
    </row>
    <row r="43163" spans="5:5" x14ac:dyDescent="0.2">
      <c r="E43163" s="88"/>
    </row>
    <row r="43164" spans="5:5" x14ac:dyDescent="0.2">
      <c r="E43164" s="88"/>
    </row>
    <row r="43165" spans="5:5" x14ac:dyDescent="0.2">
      <c r="E43165" s="88"/>
    </row>
    <row r="43166" spans="5:5" x14ac:dyDescent="0.2">
      <c r="E43166" s="88"/>
    </row>
    <row r="43167" spans="5:5" x14ac:dyDescent="0.2">
      <c r="E43167" s="88"/>
    </row>
    <row r="43168" spans="5:5" x14ac:dyDescent="0.2">
      <c r="E43168" s="88"/>
    </row>
    <row r="43169" spans="5:5" x14ac:dyDescent="0.2">
      <c r="E43169" s="88"/>
    </row>
    <row r="43170" spans="5:5" x14ac:dyDescent="0.2">
      <c r="E43170" s="88"/>
    </row>
    <row r="43171" spans="5:5" x14ac:dyDescent="0.2">
      <c r="E43171" s="88"/>
    </row>
    <row r="43172" spans="5:5" x14ac:dyDescent="0.2">
      <c r="E43172" s="88"/>
    </row>
    <row r="43173" spans="5:5" x14ac:dyDescent="0.2">
      <c r="E43173" s="88"/>
    </row>
    <row r="43174" spans="5:5" x14ac:dyDescent="0.2">
      <c r="E43174" s="88"/>
    </row>
    <row r="43175" spans="5:5" x14ac:dyDescent="0.2">
      <c r="E43175" s="88"/>
    </row>
    <row r="43176" spans="5:5" x14ac:dyDescent="0.2">
      <c r="E43176" s="88"/>
    </row>
    <row r="43177" spans="5:5" x14ac:dyDescent="0.2">
      <c r="E43177" s="88"/>
    </row>
    <row r="43178" spans="5:5" x14ac:dyDescent="0.2">
      <c r="E43178" s="88"/>
    </row>
    <row r="43179" spans="5:5" x14ac:dyDescent="0.2">
      <c r="E43179" s="88"/>
    </row>
    <row r="43180" spans="5:5" x14ac:dyDescent="0.2">
      <c r="E43180" s="88"/>
    </row>
    <row r="43181" spans="5:5" x14ac:dyDescent="0.2">
      <c r="E43181" s="88"/>
    </row>
    <row r="43182" spans="5:5" x14ac:dyDescent="0.2">
      <c r="E43182" s="88"/>
    </row>
    <row r="43183" spans="5:5" x14ac:dyDescent="0.2">
      <c r="E43183" s="88"/>
    </row>
    <row r="43184" spans="5:5" x14ac:dyDescent="0.2">
      <c r="E43184" s="88"/>
    </row>
    <row r="43185" spans="5:5" x14ac:dyDescent="0.2">
      <c r="E43185" s="88"/>
    </row>
    <row r="43186" spans="5:5" x14ac:dyDescent="0.2">
      <c r="E43186" s="88"/>
    </row>
    <row r="43187" spans="5:5" x14ac:dyDescent="0.2">
      <c r="E43187" s="88"/>
    </row>
    <row r="43188" spans="5:5" x14ac:dyDescent="0.2">
      <c r="E43188" s="88"/>
    </row>
    <row r="43189" spans="5:5" x14ac:dyDescent="0.2">
      <c r="E43189" s="88"/>
    </row>
    <row r="43190" spans="5:5" x14ac:dyDescent="0.2">
      <c r="E43190" s="88"/>
    </row>
    <row r="43191" spans="5:5" x14ac:dyDescent="0.2">
      <c r="E43191" s="88"/>
    </row>
    <row r="43192" spans="5:5" x14ac:dyDescent="0.2">
      <c r="E43192" s="88"/>
    </row>
    <row r="43193" spans="5:5" x14ac:dyDescent="0.2">
      <c r="E43193" s="88"/>
    </row>
    <row r="43194" spans="5:5" x14ac:dyDescent="0.2">
      <c r="E43194" s="88"/>
    </row>
    <row r="43195" spans="5:5" x14ac:dyDescent="0.2">
      <c r="E43195" s="88"/>
    </row>
    <row r="43196" spans="5:5" x14ac:dyDescent="0.2">
      <c r="E43196" s="88"/>
    </row>
    <row r="43197" spans="5:5" x14ac:dyDescent="0.2">
      <c r="E43197" s="88"/>
    </row>
    <row r="43198" spans="5:5" x14ac:dyDescent="0.2">
      <c r="E43198" s="88"/>
    </row>
    <row r="43199" spans="5:5" x14ac:dyDescent="0.2">
      <c r="E43199" s="88"/>
    </row>
    <row r="43200" spans="5:5" x14ac:dyDescent="0.2">
      <c r="E43200" s="88"/>
    </row>
    <row r="43201" spans="5:5" x14ac:dyDescent="0.2">
      <c r="E43201" s="88"/>
    </row>
    <row r="43202" spans="5:5" x14ac:dyDescent="0.2">
      <c r="E43202" s="88"/>
    </row>
    <row r="43203" spans="5:5" x14ac:dyDescent="0.2">
      <c r="E43203" s="88"/>
    </row>
    <row r="43204" spans="5:5" x14ac:dyDescent="0.2">
      <c r="E43204" s="88"/>
    </row>
    <row r="43205" spans="5:5" x14ac:dyDescent="0.2">
      <c r="E43205" s="88"/>
    </row>
    <row r="43206" spans="5:5" x14ac:dyDescent="0.2">
      <c r="E43206" s="88"/>
    </row>
    <row r="43207" spans="5:5" x14ac:dyDescent="0.2">
      <c r="E43207" s="88"/>
    </row>
    <row r="43208" spans="5:5" x14ac:dyDescent="0.2">
      <c r="E43208" s="88"/>
    </row>
    <row r="43209" spans="5:5" x14ac:dyDescent="0.2">
      <c r="E43209" s="88"/>
    </row>
    <row r="43210" spans="5:5" x14ac:dyDescent="0.2">
      <c r="E43210" s="88"/>
    </row>
    <row r="43211" spans="5:5" x14ac:dyDescent="0.2">
      <c r="E43211" s="88"/>
    </row>
    <row r="43212" spans="5:5" x14ac:dyDescent="0.2">
      <c r="E43212" s="88"/>
    </row>
    <row r="43213" spans="5:5" x14ac:dyDescent="0.2">
      <c r="E43213" s="88"/>
    </row>
    <row r="43214" spans="5:5" x14ac:dyDescent="0.2">
      <c r="E43214" s="88"/>
    </row>
    <row r="43215" spans="5:5" x14ac:dyDescent="0.2">
      <c r="E43215" s="88"/>
    </row>
    <row r="43216" spans="5:5" x14ac:dyDescent="0.2">
      <c r="E43216" s="88"/>
    </row>
    <row r="43217" spans="5:5" x14ac:dyDescent="0.2">
      <c r="E43217" s="88"/>
    </row>
    <row r="43218" spans="5:5" x14ac:dyDescent="0.2">
      <c r="E43218" s="88"/>
    </row>
    <row r="43219" spans="5:5" x14ac:dyDescent="0.2">
      <c r="E43219" s="88"/>
    </row>
    <row r="43220" spans="5:5" x14ac:dyDescent="0.2">
      <c r="E43220" s="88"/>
    </row>
    <row r="43221" spans="5:5" x14ac:dyDescent="0.2">
      <c r="E43221" s="88"/>
    </row>
    <row r="43222" spans="5:5" x14ac:dyDescent="0.2">
      <c r="E43222" s="88"/>
    </row>
    <row r="43223" spans="5:5" x14ac:dyDescent="0.2">
      <c r="E43223" s="88"/>
    </row>
    <row r="43224" spans="5:5" x14ac:dyDescent="0.2">
      <c r="E43224" s="88"/>
    </row>
    <row r="43225" spans="5:5" x14ac:dyDescent="0.2">
      <c r="E43225" s="88"/>
    </row>
    <row r="43226" spans="5:5" x14ac:dyDescent="0.2">
      <c r="E43226" s="88"/>
    </row>
    <row r="43227" spans="5:5" x14ac:dyDescent="0.2">
      <c r="E43227" s="88"/>
    </row>
    <row r="43228" spans="5:5" x14ac:dyDescent="0.2">
      <c r="E43228" s="88"/>
    </row>
    <row r="43229" spans="5:5" x14ac:dyDescent="0.2">
      <c r="E43229" s="88"/>
    </row>
    <row r="43230" spans="5:5" x14ac:dyDescent="0.2">
      <c r="E43230" s="88"/>
    </row>
    <row r="43231" spans="5:5" x14ac:dyDescent="0.2">
      <c r="E43231" s="88"/>
    </row>
    <row r="43232" spans="5:5" x14ac:dyDescent="0.2">
      <c r="E43232" s="88"/>
    </row>
    <row r="43233" spans="5:5" x14ac:dyDescent="0.2">
      <c r="E43233" s="88"/>
    </row>
    <row r="43234" spans="5:5" x14ac:dyDescent="0.2">
      <c r="E43234" s="88"/>
    </row>
    <row r="43235" spans="5:5" x14ac:dyDescent="0.2">
      <c r="E43235" s="88"/>
    </row>
    <row r="43236" spans="5:5" x14ac:dyDescent="0.2">
      <c r="E43236" s="88"/>
    </row>
    <row r="43237" spans="5:5" x14ac:dyDescent="0.2">
      <c r="E43237" s="88"/>
    </row>
    <row r="43238" spans="5:5" x14ac:dyDescent="0.2">
      <c r="E43238" s="88"/>
    </row>
    <row r="43239" spans="5:5" x14ac:dyDescent="0.2">
      <c r="E43239" s="88"/>
    </row>
    <row r="43240" spans="5:5" x14ac:dyDescent="0.2">
      <c r="E43240" s="88"/>
    </row>
    <row r="43241" spans="5:5" x14ac:dyDescent="0.2">
      <c r="E43241" s="88"/>
    </row>
    <row r="43242" spans="5:5" x14ac:dyDescent="0.2">
      <c r="E43242" s="88"/>
    </row>
    <row r="43243" spans="5:5" x14ac:dyDescent="0.2">
      <c r="E43243" s="88"/>
    </row>
    <row r="43244" spans="5:5" x14ac:dyDescent="0.2">
      <c r="E43244" s="88"/>
    </row>
    <row r="43245" spans="5:5" x14ac:dyDescent="0.2">
      <c r="E43245" s="88"/>
    </row>
    <row r="43246" spans="5:5" x14ac:dyDescent="0.2">
      <c r="E43246" s="88"/>
    </row>
    <row r="43247" spans="5:5" x14ac:dyDescent="0.2">
      <c r="E43247" s="88"/>
    </row>
    <row r="43248" spans="5:5" x14ac:dyDescent="0.2">
      <c r="E43248" s="88"/>
    </row>
    <row r="43249" spans="5:5" x14ac:dyDescent="0.2">
      <c r="E43249" s="88"/>
    </row>
    <row r="43250" spans="5:5" x14ac:dyDescent="0.2">
      <c r="E43250" s="88"/>
    </row>
    <row r="43251" spans="5:5" x14ac:dyDescent="0.2">
      <c r="E43251" s="88"/>
    </row>
    <row r="43252" spans="5:5" x14ac:dyDescent="0.2">
      <c r="E43252" s="88"/>
    </row>
    <row r="43253" spans="5:5" x14ac:dyDescent="0.2">
      <c r="E43253" s="88"/>
    </row>
    <row r="43254" spans="5:5" x14ac:dyDescent="0.2">
      <c r="E43254" s="88"/>
    </row>
    <row r="43255" spans="5:5" x14ac:dyDescent="0.2">
      <c r="E43255" s="88"/>
    </row>
    <row r="43256" spans="5:5" x14ac:dyDescent="0.2">
      <c r="E43256" s="88"/>
    </row>
    <row r="43257" spans="5:5" x14ac:dyDescent="0.2">
      <c r="E43257" s="88"/>
    </row>
    <row r="43258" spans="5:5" x14ac:dyDescent="0.2">
      <c r="E43258" s="88"/>
    </row>
    <row r="43259" spans="5:5" x14ac:dyDescent="0.2">
      <c r="E43259" s="88"/>
    </row>
    <row r="43260" spans="5:5" x14ac:dyDescent="0.2">
      <c r="E43260" s="88"/>
    </row>
    <row r="43261" spans="5:5" x14ac:dyDescent="0.2">
      <c r="E43261" s="88"/>
    </row>
    <row r="43262" spans="5:5" x14ac:dyDescent="0.2">
      <c r="E43262" s="88"/>
    </row>
    <row r="43263" spans="5:5" x14ac:dyDescent="0.2">
      <c r="E43263" s="88"/>
    </row>
    <row r="43264" spans="5:5" x14ac:dyDescent="0.2">
      <c r="E43264" s="88"/>
    </row>
    <row r="43265" spans="5:5" x14ac:dyDescent="0.2">
      <c r="E43265" s="88"/>
    </row>
    <row r="43266" spans="5:5" x14ac:dyDescent="0.2">
      <c r="E43266" s="88"/>
    </row>
    <row r="43267" spans="5:5" x14ac:dyDescent="0.2">
      <c r="E43267" s="88"/>
    </row>
    <row r="43268" spans="5:5" x14ac:dyDescent="0.2">
      <c r="E43268" s="88"/>
    </row>
    <row r="43269" spans="5:5" x14ac:dyDescent="0.2">
      <c r="E43269" s="88"/>
    </row>
    <row r="43270" spans="5:5" x14ac:dyDescent="0.2">
      <c r="E43270" s="88"/>
    </row>
    <row r="43271" spans="5:5" x14ac:dyDescent="0.2">
      <c r="E43271" s="88"/>
    </row>
    <row r="43272" spans="5:5" x14ac:dyDescent="0.2">
      <c r="E43272" s="88"/>
    </row>
    <row r="43273" spans="5:5" x14ac:dyDescent="0.2">
      <c r="E43273" s="88"/>
    </row>
    <row r="43274" spans="5:5" x14ac:dyDescent="0.2">
      <c r="E43274" s="88"/>
    </row>
    <row r="43275" spans="5:5" x14ac:dyDescent="0.2">
      <c r="E43275" s="88"/>
    </row>
    <row r="43276" spans="5:5" x14ac:dyDescent="0.2">
      <c r="E43276" s="88"/>
    </row>
    <row r="43277" spans="5:5" x14ac:dyDescent="0.2">
      <c r="E43277" s="88"/>
    </row>
    <row r="43278" spans="5:5" x14ac:dyDescent="0.2">
      <c r="E43278" s="88"/>
    </row>
    <row r="43279" spans="5:5" x14ac:dyDescent="0.2">
      <c r="E43279" s="88"/>
    </row>
    <row r="43280" spans="5:5" x14ac:dyDescent="0.2">
      <c r="E43280" s="88"/>
    </row>
    <row r="43281" spans="5:5" x14ac:dyDescent="0.2">
      <c r="E43281" s="88"/>
    </row>
    <row r="43282" spans="5:5" x14ac:dyDescent="0.2">
      <c r="E43282" s="88"/>
    </row>
    <row r="43283" spans="5:5" x14ac:dyDescent="0.2">
      <c r="E43283" s="88"/>
    </row>
    <row r="43284" spans="5:5" x14ac:dyDescent="0.2">
      <c r="E43284" s="88"/>
    </row>
    <row r="43285" spans="5:5" x14ac:dyDescent="0.2">
      <c r="E43285" s="88"/>
    </row>
    <row r="43286" spans="5:5" x14ac:dyDescent="0.2">
      <c r="E43286" s="88"/>
    </row>
    <row r="43287" spans="5:5" x14ac:dyDescent="0.2">
      <c r="E43287" s="88"/>
    </row>
    <row r="43288" spans="5:5" x14ac:dyDescent="0.2">
      <c r="E43288" s="88"/>
    </row>
    <row r="43289" spans="5:5" x14ac:dyDescent="0.2">
      <c r="E43289" s="88"/>
    </row>
    <row r="43290" spans="5:5" x14ac:dyDescent="0.2">
      <c r="E43290" s="88"/>
    </row>
    <row r="43291" spans="5:5" x14ac:dyDescent="0.2">
      <c r="E43291" s="88"/>
    </row>
    <row r="43292" spans="5:5" x14ac:dyDescent="0.2">
      <c r="E43292" s="88"/>
    </row>
    <row r="43293" spans="5:5" x14ac:dyDescent="0.2">
      <c r="E43293" s="88"/>
    </row>
    <row r="43294" spans="5:5" x14ac:dyDescent="0.2">
      <c r="E43294" s="88"/>
    </row>
    <row r="43295" spans="5:5" x14ac:dyDescent="0.2">
      <c r="E43295" s="88"/>
    </row>
    <row r="43296" spans="5:5" x14ac:dyDescent="0.2">
      <c r="E43296" s="88"/>
    </row>
    <row r="43297" spans="5:5" x14ac:dyDescent="0.2">
      <c r="E43297" s="88"/>
    </row>
    <row r="43298" spans="5:5" x14ac:dyDescent="0.2">
      <c r="E43298" s="88"/>
    </row>
    <row r="43299" spans="5:5" x14ac:dyDescent="0.2">
      <c r="E43299" s="88"/>
    </row>
    <row r="43300" spans="5:5" x14ac:dyDescent="0.2">
      <c r="E43300" s="88"/>
    </row>
    <row r="43301" spans="5:5" x14ac:dyDescent="0.2">
      <c r="E43301" s="88"/>
    </row>
    <row r="43302" spans="5:5" x14ac:dyDescent="0.2">
      <c r="E43302" s="88"/>
    </row>
    <row r="43303" spans="5:5" x14ac:dyDescent="0.2">
      <c r="E43303" s="88"/>
    </row>
    <row r="43304" spans="5:5" x14ac:dyDescent="0.2">
      <c r="E43304" s="88"/>
    </row>
    <row r="43305" spans="5:5" x14ac:dyDescent="0.2">
      <c r="E43305" s="88"/>
    </row>
    <row r="43306" spans="5:5" x14ac:dyDescent="0.2">
      <c r="E43306" s="88"/>
    </row>
    <row r="43307" spans="5:5" x14ac:dyDescent="0.2">
      <c r="E43307" s="88"/>
    </row>
    <row r="43308" spans="5:5" x14ac:dyDescent="0.2">
      <c r="E43308" s="88"/>
    </row>
    <row r="43309" spans="5:5" x14ac:dyDescent="0.2">
      <c r="E43309" s="88"/>
    </row>
    <row r="43310" spans="5:5" x14ac:dyDescent="0.2">
      <c r="E43310" s="88"/>
    </row>
    <row r="43311" spans="5:5" x14ac:dyDescent="0.2">
      <c r="E43311" s="88"/>
    </row>
    <row r="43312" spans="5:5" x14ac:dyDescent="0.2">
      <c r="E43312" s="88"/>
    </row>
    <row r="43313" spans="5:5" x14ac:dyDescent="0.2">
      <c r="E43313" s="88"/>
    </row>
    <row r="43314" spans="5:5" x14ac:dyDescent="0.2">
      <c r="E43314" s="88"/>
    </row>
    <row r="43315" spans="5:5" x14ac:dyDescent="0.2">
      <c r="E43315" s="88"/>
    </row>
    <row r="43316" spans="5:5" x14ac:dyDescent="0.2">
      <c r="E43316" s="88"/>
    </row>
    <row r="43317" spans="5:5" x14ac:dyDescent="0.2">
      <c r="E43317" s="88"/>
    </row>
    <row r="43318" spans="5:5" x14ac:dyDescent="0.2">
      <c r="E43318" s="88"/>
    </row>
    <row r="43319" spans="5:5" x14ac:dyDescent="0.2">
      <c r="E43319" s="88"/>
    </row>
    <row r="43320" spans="5:5" x14ac:dyDescent="0.2">
      <c r="E43320" s="88"/>
    </row>
    <row r="43321" spans="5:5" x14ac:dyDescent="0.2">
      <c r="E43321" s="88"/>
    </row>
    <row r="43322" spans="5:5" x14ac:dyDescent="0.2">
      <c r="E43322" s="88"/>
    </row>
    <row r="43323" spans="5:5" x14ac:dyDescent="0.2">
      <c r="E43323" s="88"/>
    </row>
    <row r="43324" spans="5:5" x14ac:dyDescent="0.2">
      <c r="E43324" s="88"/>
    </row>
    <row r="43325" spans="5:5" x14ac:dyDescent="0.2">
      <c r="E43325" s="88"/>
    </row>
    <row r="43326" spans="5:5" x14ac:dyDescent="0.2">
      <c r="E43326" s="88"/>
    </row>
    <row r="43327" spans="5:5" x14ac:dyDescent="0.2">
      <c r="E43327" s="88"/>
    </row>
    <row r="43328" spans="5:5" x14ac:dyDescent="0.2">
      <c r="E43328" s="88"/>
    </row>
    <row r="43329" spans="5:5" x14ac:dyDescent="0.2">
      <c r="E43329" s="88"/>
    </row>
    <row r="43330" spans="5:5" x14ac:dyDescent="0.2">
      <c r="E43330" s="88"/>
    </row>
    <row r="43331" spans="5:5" x14ac:dyDescent="0.2">
      <c r="E43331" s="88"/>
    </row>
    <row r="43332" spans="5:5" x14ac:dyDescent="0.2">
      <c r="E43332" s="88"/>
    </row>
    <row r="43333" spans="5:5" x14ac:dyDescent="0.2">
      <c r="E43333" s="88"/>
    </row>
    <row r="43334" spans="5:5" x14ac:dyDescent="0.2">
      <c r="E43334" s="88"/>
    </row>
    <row r="43335" spans="5:5" x14ac:dyDescent="0.2">
      <c r="E43335" s="88"/>
    </row>
    <row r="43336" spans="5:5" x14ac:dyDescent="0.2">
      <c r="E43336" s="88"/>
    </row>
    <row r="43337" spans="5:5" x14ac:dyDescent="0.2">
      <c r="E43337" s="88"/>
    </row>
    <row r="43338" spans="5:5" x14ac:dyDescent="0.2">
      <c r="E43338" s="88"/>
    </row>
    <row r="43339" spans="5:5" x14ac:dyDescent="0.2">
      <c r="E43339" s="88"/>
    </row>
    <row r="43340" spans="5:5" x14ac:dyDescent="0.2">
      <c r="E43340" s="88"/>
    </row>
    <row r="43341" spans="5:5" x14ac:dyDescent="0.2">
      <c r="E43341" s="88"/>
    </row>
    <row r="43342" spans="5:5" x14ac:dyDescent="0.2">
      <c r="E43342" s="88"/>
    </row>
    <row r="43343" spans="5:5" x14ac:dyDescent="0.2">
      <c r="E43343" s="88"/>
    </row>
    <row r="43344" spans="5:5" x14ac:dyDescent="0.2">
      <c r="E43344" s="88"/>
    </row>
    <row r="43345" spans="5:5" x14ac:dyDescent="0.2">
      <c r="E43345" s="88"/>
    </row>
    <row r="43346" spans="5:5" x14ac:dyDescent="0.2">
      <c r="E43346" s="88"/>
    </row>
    <row r="43347" spans="5:5" x14ac:dyDescent="0.2">
      <c r="E43347" s="88"/>
    </row>
    <row r="43348" spans="5:5" x14ac:dyDescent="0.2">
      <c r="E43348" s="88"/>
    </row>
    <row r="43349" spans="5:5" x14ac:dyDescent="0.2">
      <c r="E43349" s="88"/>
    </row>
    <row r="43350" spans="5:5" x14ac:dyDescent="0.2">
      <c r="E43350" s="88"/>
    </row>
    <row r="43351" spans="5:5" x14ac:dyDescent="0.2">
      <c r="E43351" s="88"/>
    </row>
    <row r="43352" spans="5:5" x14ac:dyDescent="0.2">
      <c r="E43352" s="88"/>
    </row>
    <row r="43353" spans="5:5" x14ac:dyDescent="0.2">
      <c r="E43353" s="88"/>
    </row>
    <row r="43354" spans="5:5" x14ac:dyDescent="0.2">
      <c r="E43354" s="88"/>
    </row>
    <row r="43355" spans="5:5" x14ac:dyDescent="0.2">
      <c r="E43355" s="88"/>
    </row>
    <row r="43356" spans="5:5" x14ac:dyDescent="0.2">
      <c r="E43356" s="88"/>
    </row>
    <row r="43357" spans="5:5" x14ac:dyDescent="0.2">
      <c r="E43357" s="88"/>
    </row>
    <row r="43358" spans="5:5" x14ac:dyDescent="0.2">
      <c r="E43358" s="88"/>
    </row>
    <row r="43359" spans="5:5" x14ac:dyDescent="0.2">
      <c r="E43359" s="88"/>
    </row>
    <row r="43360" spans="5:5" x14ac:dyDescent="0.2">
      <c r="E43360" s="88"/>
    </row>
    <row r="43361" spans="5:5" x14ac:dyDescent="0.2">
      <c r="E43361" s="88"/>
    </row>
    <row r="43362" spans="5:5" x14ac:dyDescent="0.2">
      <c r="E43362" s="88"/>
    </row>
    <row r="43363" spans="5:5" x14ac:dyDescent="0.2">
      <c r="E43363" s="88"/>
    </row>
    <row r="43364" spans="5:5" x14ac:dyDescent="0.2">
      <c r="E43364" s="88"/>
    </row>
    <row r="43365" spans="5:5" x14ac:dyDescent="0.2">
      <c r="E43365" s="88"/>
    </row>
    <row r="43366" spans="5:5" x14ac:dyDescent="0.2">
      <c r="E43366" s="88"/>
    </row>
    <row r="43367" spans="5:5" x14ac:dyDescent="0.2">
      <c r="E43367" s="88"/>
    </row>
    <row r="43368" spans="5:5" x14ac:dyDescent="0.2">
      <c r="E43368" s="88"/>
    </row>
    <row r="43369" spans="5:5" x14ac:dyDescent="0.2">
      <c r="E43369" s="88"/>
    </row>
    <row r="43370" spans="5:5" x14ac:dyDescent="0.2">
      <c r="E43370" s="88"/>
    </row>
    <row r="43371" spans="5:5" x14ac:dyDescent="0.2">
      <c r="E43371" s="88"/>
    </row>
    <row r="43372" spans="5:5" x14ac:dyDescent="0.2">
      <c r="E43372" s="88"/>
    </row>
    <row r="43373" spans="5:5" x14ac:dyDescent="0.2">
      <c r="E43373" s="88"/>
    </row>
    <row r="43374" spans="5:5" x14ac:dyDescent="0.2">
      <c r="E43374" s="88"/>
    </row>
    <row r="43375" spans="5:5" x14ac:dyDescent="0.2">
      <c r="E43375" s="88"/>
    </row>
    <row r="43376" spans="5:5" x14ac:dyDescent="0.2">
      <c r="E43376" s="88"/>
    </row>
    <row r="43377" spans="5:5" x14ac:dyDescent="0.2">
      <c r="E43377" s="88"/>
    </row>
    <row r="43378" spans="5:5" x14ac:dyDescent="0.2">
      <c r="E43378" s="88"/>
    </row>
    <row r="43379" spans="5:5" x14ac:dyDescent="0.2">
      <c r="E43379" s="88"/>
    </row>
    <row r="43380" spans="5:5" x14ac:dyDescent="0.2">
      <c r="E43380" s="88"/>
    </row>
    <row r="43381" spans="5:5" x14ac:dyDescent="0.2">
      <c r="E43381" s="88"/>
    </row>
    <row r="43382" spans="5:5" x14ac:dyDescent="0.2">
      <c r="E43382" s="88"/>
    </row>
    <row r="43383" spans="5:5" x14ac:dyDescent="0.2">
      <c r="E43383" s="88"/>
    </row>
    <row r="43384" spans="5:5" x14ac:dyDescent="0.2">
      <c r="E43384" s="88"/>
    </row>
    <row r="43385" spans="5:5" x14ac:dyDescent="0.2">
      <c r="E43385" s="88"/>
    </row>
    <row r="43386" spans="5:5" x14ac:dyDescent="0.2">
      <c r="E43386" s="88"/>
    </row>
    <row r="43387" spans="5:5" x14ac:dyDescent="0.2">
      <c r="E43387" s="88"/>
    </row>
    <row r="43388" spans="5:5" x14ac:dyDescent="0.2">
      <c r="E43388" s="88"/>
    </row>
    <row r="43389" spans="5:5" x14ac:dyDescent="0.2">
      <c r="E43389" s="88"/>
    </row>
    <row r="43390" spans="5:5" x14ac:dyDescent="0.2">
      <c r="E43390" s="88"/>
    </row>
    <row r="43391" spans="5:5" x14ac:dyDescent="0.2">
      <c r="E43391" s="88"/>
    </row>
    <row r="43392" spans="5:5" x14ac:dyDescent="0.2">
      <c r="E43392" s="88"/>
    </row>
    <row r="43393" spans="5:5" x14ac:dyDescent="0.2">
      <c r="E43393" s="88"/>
    </row>
    <row r="43394" spans="5:5" x14ac:dyDescent="0.2">
      <c r="E43394" s="88"/>
    </row>
    <row r="43395" spans="5:5" x14ac:dyDescent="0.2">
      <c r="E43395" s="88"/>
    </row>
    <row r="43396" spans="5:5" x14ac:dyDescent="0.2">
      <c r="E43396" s="88"/>
    </row>
    <row r="43397" spans="5:5" x14ac:dyDescent="0.2">
      <c r="E43397" s="88"/>
    </row>
    <row r="43398" spans="5:5" x14ac:dyDescent="0.2">
      <c r="E43398" s="88"/>
    </row>
    <row r="43399" spans="5:5" x14ac:dyDescent="0.2">
      <c r="E43399" s="88"/>
    </row>
    <row r="43400" spans="5:5" x14ac:dyDescent="0.2">
      <c r="E43400" s="88"/>
    </row>
    <row r="43401" spans="5:5" x14ac:dyDescent="0.2">
      <c r="E43401" s="88"/>
    </row>
    <row r="43402" spans="5:5" x14ac:dyDescent="0.2">
      <c r="E43402" s="88"/>
    </row>
    <row r="43403" spans="5:5" x14ac:dyDescent="0.2">
      <c r="E43403" s="88"/>
    </row>
    <row r="43404" spans="5:5" x14ac:dyDescent="0.2">
      <c r="E43404" s="88"/>
    </row>
    <row r="43405" spans="5:5" x14ac:dyDescent="0.2">
      <c r="E43405" s="88"/>
    </row>
    <row r="43406" spans="5:5" x14ac:dyDescent="0.2">
      <c r="E43406" s="88"/>
    </row>
    <row r="43407" spans="5:5" x14ac:dyDescent="0.2">
      <c r="E43407" s="88"/>
    </row>
    <row r="43408" spans="5:5" x14ac:dyDescent="0.2">
      <c r="E43408" s="88"/>
    </row>
    <row r="43409" spans="5:5" x14ac:dyDescent="0.2">
      <c r="E43409" s="88"/>
    </row>
    <row r="43410" spans="5:5" x14ac:dyDescent="0.2">
      <c r="E43410" s="88"/>
    </row>
    <row r="43411" spans="5:5" x14ac:dyDescent="0.2">
      <c r="E43411" s="88"/>
    </row>
    <row r="43412" spans="5:5" x14ac:dyDescent="0.2">
      <c r="E43412" s="88"/>
    </row>
    <row r="43413" spans="5:5" x14ac:dyDescent="0.2">
      <c r="E43413" s="88"/>
    </row>
    <row r="43414" spans="5:5" x14ac:dyDescent="0.2">
      <c r="E43414" s="88"/>
    </row>
    <row r="43415" spans="5:5" x14ac:dyDescent="0.2">
      <c r="E43415" s="88"/>
    </row>
    <row r="43416" spans="5:5" x14ac:dyDescent="0.2">
      <c r="E43416" s="88"/>
    </row>
    <row r="43417" spans="5:5" x14ac:dyDescent="0.2">
      <c r="E43417" s="88"/>
    </row>
    <row r="43418" spans="5:5" x14ac:dyDescent="0.2">
      <c r="E43418" s="88"/>
    </row>
    <row r="43419" spans="5:5" x14ac:dyDescent="0.2">
      <c r="E43419" s="88"/>
    </row>
    <row r="43420" spans="5:5" x14ac:dyDescent="0.2">
      <c r="E43420" s="88"/>
    </row>
    <row r="43421" spans="5:5" x14ac:dyDescent="0.2">
      <c r="E43421" s="88"/>
    </row>
    <row r="43422" spans="5:5" x14ac:dyDescent="0.2">
      <c r="E43422" s="88"/>
    </row>
    <row r="43423" spans="5:5" x14ac:dyDescent="0.2">
      <c r="E43423" s="88"/>
    </row>
    <row r="43424" spans="5:5" x14ac:dyDescent="0.2">
      <c r="E43424" s="88"/>
    </row>
    <row r="43425" spans="5:5" x14ac:dyDescent="0.2">
      <c r="E43425" s="88"/>
    </row>
    <row r="43426" spans="5:5" x14ac:dyDescent="0.2">
      <c r="E43426" s="88"/>
    </row>
    <row r="43427" spans="5:5" x14ac:dyDescent="0.2">
      <c r="E43427" s="88"/>
    </row>
    <row r="43428" spans="5:5" x14ac:dyDescent="0.2">
      <c r="E43428" s="88"/>
    </row>
    <row r="43429" spans="5:5" x14ac:dyDescent="0.2">
      <c r="E43429" s="88"/>
    </row>
    <row r="43430" spans="5:5" x14ac:dyDescent="0.2">
      <c r="E43430" s="88"/>
    </row>
    <row r="43431" spans="5:5" x14ac:dyDescent="0.2">
      <c r="E43431" s="88"/>
    </row>
    <row r="43432" spans="5:5" x14ac:dyDescent="0.2">
      <c r="E43432" s="88"/>
    </row>
    <row r="43433" spans="5:5" x14ac:dyDescent="0.2">
      <c r="E43433" s="88"/>
    </row>
    <row r="43434" spans="5:5" x14ac:dyDescent="0.2">
      <c r="E43434" s="88"/>
    </row>
    <row r="43435" spans="5:5" x14ac:dyDescent="0.2">
      <c r="E43435" s="88"/>
    </row>
    <row r="43436" spans="5:5" x14ac:dyDescent="0.2">
      <c r="E43436" s="88"/>
    </row>
    <row r="43437" spans="5:5" x14ac:dyDescent="0.2">
      <c r="E43437" s="88"/>
    </row>
    <row r="43438" spans="5:5" x14ac:dyDescent="0.2">
      <c r="E43438" s="88"/>
    </row>
    <row r="43439" spans="5:5" x14ac:dyDescent="0.2">
      <c r="E43439" s="88"/>
    </row>
    <row r="43440" spans="5:5" x14ac:dyDescent="0.2">
      <c r="E43440" s="88"/>
    </row>
    <row r="43441" spans="5:5" x14ac:dyDescent="0.2">
      <c r="E43441" s="88"/>
    </row>
    <row r="43442" spans="5:5" x14ac:dyDescent="0.2">
      <c r="E43442" s="88"/>
    </row>
    <row r="43443" spans="5:5" x14ac:dyDescent="0.2">
      <c r="E43443" s="88"/>
    </row>
    <row r="43444" spans="5:5" x14ac:dyDescent="0.2">
      <c r="E43444" s="88"/>
    </row>
    <row r="43445" spans="5:5" x14ac:dyDescent="0.2">
      <c r="E43445" s="88"/>
    </row>
    <row r="43446" spans="5:5" x14ac:dyDescent="0.2">
      <c r="E43446" s="88"/>
    </row>
    <row r="43447" spans="5:5" x14ac:dyDescent="0.2">
      <c r="E43447" s="88"/>
    </row>
    <row r="43448" spans="5:5" x14ac:dyDescent="0.2">
      <c r="E43448" s="88"/>
    </row>
    <row r="43449" spans="5:5" x14ac:dyDescent="0.2">
      <c r="E43449" s="88"/>
    </row>
    <row r="43450" spans="5:5" x14ac:dyDescent="0.2">
      <c r="E43450" s="88"/>
    </row>
    <row r="43451" spans="5:5" x14ac:dyDescent="0.2">
      <c r="E43451" s="88"/>
    </row>
    <row r="43452" spans="5:5" x14ac:dyDescent="0.2">
      <c r="E43452" s="88"/>
    </row>
    <row r="43453" spans="5:5" x14ac:dyDescent="0.2">
      <c r="E43453" s="88"/>
    </row>
    <row r="43454" spans="5:5" x14ac:dyDescent="0.2">
      <c r="E43454" s="88"/>
    </row>
    <row r="43455" spans="5:5" x14ac:dyDescent="0.2">
      <c r="E43455" s="88"/>
    </row>
    <row r="43456" spans="5:5" x14ac:dyDescent="0.2">
      <c r="E43456" s="88"/>
    </row>
    <row r="43457" spans="5:5" x14ac:dyDescent="0.2">
      <c r="E43457" s="88"/>
    </row>
    <row r="43458" spans="5:5" x14ac:dyDescent="0.2">
      <c r="E43458" s="88"/>
    </row>
    <row r="43459" spans="5:5" x14ac:dyDescent="0.2">
      <c r="E43459" s="88"/>
    </row>
    <row r="43460" spans="5:5" x14ac:dyDescent="0.2">
      <c r="E43460" s="88"/>
    </row>
    <row r="43461" spans="5:5" x14ac:dyDescent="0.2">
      <c r="E43461" s="88"/>
    </row>
    <row r="43462" spans="5:5" x14ac:dyDescent="0.2">
      <c r="E43462" s="88"/>
    </row>
    <row r="43463" spans="5:5" x14ac:dyDescent="0.2">
      <c r="E43463" s="88"/>
    </row>
    <row r="43464" spans="5:5" x14ac:dyDescent="0.2">
      <c r="E43464" s="88"/>
    </row>
    <row r="43465" spans="5:5" x14ac:dyDescent="0.2">
      <c r="E43465" s="88"/>
    </row>
    <row r="43466" spans="5:5" x14ac:dyDescent="0.2">
      <c r="E43466" s="88"/>
    </row>
    <row r="43467" spans="5:5" x14ac:dyDescent="0.2">
      <c r="E43467" s="88"/>
    </row>
    <row r="43468" spans="5:5" x14ac:dyDescent="0.2">
      <c r="E43468" s="88"/>
    </row>
    <row r="43469" spans="5:5" x14ac:dyDescent="0.2">
      <c r="E43469" s="88"/>
    </row>
    <row r="43470" spans="5:5" x14ac:dyDescent="0.2">
      <c r="E43470" s="88"/>
    </row>
    <row r="43471" spans="5:5" x14ac:dyDescent="0.2">
      <c r="E43471" s="88"/>
    </row>
    <row r="43472" spans="5:5" x14ac:dyDescent="0.2">
      <c r="E43472" s="88"/>
    </row>
    <row r="43473" spans="5:5" x14ac:dyDescent="0.2">
      <c r="E43473" s="88"/>
    </row>
    <row r="43474" spans="5:5" x14ac:dyDescent="0.2">
      <c r="E43474" s="88"/>
    </row>
    <row r="43475" spans="5:5" x14ac:dyDescent="0.2">
      <c r="E43475" s="88"/>
    </row>
    <row r="43476" spans="5:5" x14ac:dyDescent="0.2">
      <c r="E43476" s="88"/>
    </row>
    <row r="43477" spans="5:5" x14ac:dyDescent="0.2">
      <c r="E43477" s="88"/>
    </row>
    <row r="43478" spans="5:5" x14ac:dyDescent="0.2">
      <c r="E43478" s="88"/>
    </row>
    <row r="43479" spans="5:5" x14ac:dyDescent="0.2">
      <c r="E43479" s="88"/>
    </row>
    <row r="43480" spans="5:5" x14ac:dyDescent="0.2">
      <c r="E43480" s="88"/>
    </row>
    <row r="43481" spans="5:5" x14ac:dyDescent="0.2">
      <c r="E43481" s="88"/>
    </row>
    <row r="43482" spans="5:5" x14ac:dyDescent="0.2">
      <c r="E43482" s="88"/>
    </row>
    <row r="43483" spans="5:5" x14ac:dyDescent="0.2">
      <c r="E43483" s="88"/>
    </row>
    <row r="43484" spans="5:5" x14ac:dyDescent="0.2">
      <c r="E43484" s="88"/>
    </row>
    <row r="43485" spans="5:5" x14ac:dyDescent="0.2">
      <c r="E43485" s="88"/>
    </row>
    <row r="43486" spans="5:5" x14ac:dyDescent="0.2">
      <c r="E43486" s="88"/>
    </row>
    <row r="43487" spans="5:5" x14ac:dyDescent="0.2">
      <c r="E43487" s="88"/>
    </row>
    <row r="43488" spans="5:5" x14ac:dyDescent="0.2">
      <c r="E43488" s="88"/>
    </row>
    <row r="43489" spans="5:5" x14ac:dyDescent="0.2">
      <c r="E43489" s="88"/>
    </row>
    <row r="43490" spans="5:5" x14ac:dyDescent="0.2">
      <c r="E43490" s="88"/>
    </row>
    <row r="43491" spans="5:5" x14ac:dyDescent="0.2">
      <c r="E43491" s="88"/>
    </row>
    <row r="43492" spans="5:5" x14ac:dyDescent="0.2">
      <c r="E43492" s="88"/>
    </row>
    <row r="43493" spans="5:5" x14ac:dyDescent="0.2">
      <c r="E43493" s="88"/>
    </row>
    <row r="43494" spans="5:5" x14ac:dyDescent="0.2">
      <c r="E43494" s="88"/>
    </row>
    <row r="43495" spans="5:5" x14ac:dyDescent="0.2">
      <c r="E43495" s="88"/>
    </row>
    <row r="43496" spans="5:5" x14ac:dyDescent="0.2">
      <c r="E43496" s="88"/>
    </row>
    <row r="43497" spans="5:5" x14ac:dyDescent="0.2">
      <c r="E43497" s="88"/>
    </row>
    <row r="43498" spans="5:5" x14ac:dyDescent="0.2">
      <c r="E43498" s="88"/>
    </row>
    <row r="43499" spans="5:5" x14ac:dyDescent="0.2">
      <c r="E43499" s="88"/>
    </row>
    <row r="43500" spans="5:5" x14ac:dyDescent="0.2">
      <c r="E43500" s="88"/>
    </row>
    <row r="43501" spans="5:5" x14ac:dyDescent="0.2">
      <c r="E43501" s="88"/>
    </row>
    <row r="43502" spans="5:5" x14ac:dyDescent="0.2">
      <c r="E43502" s="88"/>
    </row>
    <row r="43503" spans="5:5" x14ac:dyDescent="0.2">
      <c r="E43503" s="88"/>
    </row>
    <row r="43504" spans="5:5" x14ac:dyDescent="0.2">
      <c r="E43504" s="88"/>
    </row>
    <row r="43505" spans="5:5" x14ac:dyDescent="0.2">
      <c r="E43505" s="88"/>
    </row>
    <row r="43506" spans="5:5" x14ac:dyDescent="0.2">
      <c r="E43506" s="88"/>
    </row>
    <row r="43507" spans="5:5" x14ac:dyDescent="0.2">
      <c r="E43507" s="88"/>
    </row>
    <row r="43508" spans="5:5" x14ac:dyDescent="0.2">
      <c r="E43508" s="88"/>
    </row>
    <row r="43509" spans="5:5" x14ac:dyDescent="0.2">
      <c r="E43509" s="88"/>
    </row>
    <row r="43510" spans="5:5" x14ac:dyDescent="0.2">
      <c r="E43510" s="88"/>
    </row>
    <row r="43511" spans="5:5" x14ac:dyDescent="0.2">
      <c r="E43511" s="88"/>
    </row>
    <row r="43512" spans="5:5" x14ac:dyDescent="0.2">
      <c r="E43512" s="88"/>
    </row>
    <row r="43513" spans="5:5" x14ac:dyDescent="0.2">
      <c r="E43513" s="88"/>
    </row>
    <row r="43514" spans="5:5" x14ac:dyDescent="0.2">
      <c r="E43514" s="88"/>
    </row>
    <row r="43515" spans="5:5" x14ac:dyDescent="0.2">
      <c r="E43515" s="88"/>
    </row>
    <row r="43516" spans="5:5" x14ac:dyDescent="0.2">
      <c r="E43516" s="88"/>
    </row>
    <row r="43517" spans="5:5" x14ac:dyDescent="0.2">
      <c r="E43517" s="88"/>
    </row>
    <row r="43518" spans="5:5" x14ac:dyDescent="0.2">
      <c r="E43518" s="88"/>
    </row>
    <row r="43519" spans="5:5" x14ac:dyDescent="0.2">
      <c r="E43519" s="88"/>
    </row>
    <row r="43520" spans="5:5" x14ac:dyDescent="0.2">
      <c r="E43520" s="88"/>
    </row>
    <row r="43521" spans="5:5" x14ac:dyDescent="0.2">
      <c r="E43521" s="88"/>
    </row>
    <row r="43522" spans="5:5" x14ac:dyDescent="0.2">
      <c r="E43522" s="88"/>
    </row>
    <row r="43523" spans="5:5" x14ac:dyDescent="0.2">
      <c r="E43523" s="88"/>
    </row>
    <row r="43524" spans="5:5" x14ac:dyDescent="0.2">
      <c r="E43524" s="88"/>
    </row>
    <row r="43525" spans="5:5" x14ac:dyDescent="0.2">
      <c r="E43525" s="88"/>
    </row>
    <row r="43526" spans="5:5" x14ac:dyDescent="0.2">
      <c r="E43526" s="88"/>
    </row>
    <row r="43527" spans="5:5" x14ac:dyDescent="0.2">
      <c r="E43527" s="88"/>
    </row>
    <row r="43528" spans="5:5" x14ac:dyDescent="0.2">
      <c r="E43528" s="88"/>
    </row>
    <row r="43529" spans="5:5" x14ac:dyDescent="0.2">
      <c r="E43529" s="88"/>
    </row>
    <row r="43530" spans="5:5" x14ac:dyDescent="0.2">
      <c r="E43530" s="88"/>
    </row>
    <row r="43531" spans="5:5" x14ac:dyDescent="0.2">
      <c r="E43531" s="88"/>
    </row>
    <row r="43532" spans="5:5" x14ac:dyDescent="0.2">
      <c r="E43532" s="88"/>
    </row>
    <row r="43533" spans="5:5" x14ac:dyDescent="0.2">
      <c r="E43533" s="88"/>
    </row>
    <row r="43534" spans="5:5" x14ac:dyDescent="0.2">
      <c r="E43534" s="88"/>
    </row>
    <row r="43535" spans="5:5" x14ac:dyDescent="0.2">
      <c r="E43535" s="88"/>
    </row>
    <row r="43536" spans="5:5" x14ac:dyDescent="0.2">
      <c r="E43536" s="88"/>
    </row>
    <row r="43537" spans="5:5" x14ac:dyDescent="0.2">
      <c r="E43537" s="88"/>
    </row>
    <row r="43538" spans="5:5" x14ac:dyDescent="0.2">
      <c r="E43538" s="88"/>
    </row>
    <row r="43539" spans="5:5" x14ac:dyDescent="0.2">
      <c r="E43539" s="88"/>
    </row>
    <row r="43540" spans="5:5" x14ac:dyDescent="0.2">
      <c r="E43540" s="88"/>
    </row>
    <row r="43541" spans="5:5" x14ac:dyDescent="0.2">
      <c r="E43541" s="88"/>
    </row>
    <row r="43542" spans="5:5" x14ac:dyDescent="0.2">
      <c r="E43542" s="88"/>
    </row>
    <row r="43543" spans="5:5" x14ac:dyDescent="0.2">
      <c r="E43543" s="88"/>
    </row>
    <row r="43544" spans="5:5" x14ac:dyDescent="0.2">
      <c r="E43544" s="88"/>
    </row>
    <row r="43545" spans="5:5" x14ac:dyDescent="0.2">
      <c r="E43545" s="88"/>
    </row>
    <row r="43546" spans="5:5" x14ac:dyDescent="0.2">
      <c r="E43546" s="88"/>
    </row>
    <row r="43547" spans="5:5" x14ac:dyDescent="0.2">
      <c r="E43547" s="88"/>
    </row>
    <row r="43548" spans="5:5" x14ac:dyDescent="0.2">
      <c r="E43548" s="88"/>
    </row>
    <row r="43549" spans="5:5" x14ac:dyDescent="0.2">
      <c r="E43549" s="88"/>
    </row>
    <row r="43550" spans="5:5" x14ac:dyDescent="0.2">
      <c r="E43550" s="88"/>
    </row>
    <row r="43551" spans="5:5" x14ac:dyDescent="0.2">
      <c r="E43551" s="88"/>
    </row>
    <row r="43552" spans="5:5" x14ac:dyDescent="0.2">
      <c r="E43552" s="88"/>
    </row>
    <row r="43553" spans="5:5" x14ac:dyDescent="0.2">
      <c r="E43553" s="88"/>
    </row>
    <row r="43554" spans="5:5" x14ac:dyDescent="0.2">
      <c r="E43554" s="88"/>
    </row>
    <row r="43555" spans="5:5" x14ac:dyDescent="0.2">
      <c r="E43555" s="88"/>
    </row>
    <row r="43556" spans="5:5" x14ac:dyDescent="0.2">
      <c r="E43556" s="88"/>
    </row>
    <row r="43557" spans="5:5" x14ac:dyDescent="0.2">
      <c r="E43557" s="88"/>
    </row>
    <row r="43558" spans="5:5" x14ac:dyDescent="0.2">
      <c r="E43558" s="88"/>
    </row>
    <row r="43559" spans="5:5" x14ac:dyDescent="0.2">
      <c r="E43559" s="88"/>
    </row>
    <row r="43560" spans="5:5" x14ac:dyDescent="0.2">
      <c r="E43560" s="88"/>
    </row>
    <row r="43561" spans="5:5" x14ac:dyDescent="0.2">
      <c r="E43561" s="88"/>
    </row>
    <row r="43562" spans="5:5" x14ac:dyDescent="0.2">
      <c r="E43562" s="88"/>
    </row>
    <row r="43563" spans="5:5" x14ac:dyDescent="0.2">
      <c r="E43563" s="88"/>
    </row>
    <row r="43564" spans="5:5" x14ac:dyDescent="0.2">
      <c r="E43564" s="88"/>
    </row>
    <row r="43565" spans="5:5" x14ac:dyDescent="0.2">
      <c r="E43565" s="88"/>
    </row>
    <row r="43566" spans="5:5" x14ac:dyDescent="0.2">
      <c r="E43566" s="88"/>
    </row>
    <row r="43567" spans="5:5" x14ac:dyDescent="0.2">
      <c r="E43567" s="88"/>
    </row>
    <row r="43568" spans="5:5" x14ac:dyDescent="0.2">
      <c r="E43568" s="88"/>
    </row>
    <row r="43569" spans="5:5" x14ac:dyDescent="0.2">
      <c r="E43569" s="88"/>
    </row>
    <row r="43570" spans="5:5" x14ac:dyDescent="0.2">
      <c r="E43570" s="88"/>
    </row>
    <row r="43571" spans="5:5" x14ac:dyDescent="0.2">
      <c r="E43571" s="88"/>
    </row>
    <row r="43572" spans="5:5" x14ac:dyDescent="0.2">
      <c r="E43572" s="88"/>
    </row>
    <row r="43573" spans="5:5" x14ac:dyDescent="0.2">
      <c r="E43573" s="88"/>
    </row>
    <row r="43574" spans="5:5" x14ac:dyDescent="0.2">
      <c r="E43574" s="88"/>
    </row>
    <row r="43575" spans="5:5" x14ac:dyDescent="0.2">
      <c r="E43575" s="88"/>
    </row>
    <row r="43576" spans="5:5" x14ac:dyDescent="0.2">
      <c r="E43576" s="88"/>
    </row>
    <row r="43577" spans="5:5" x14ac:dyDescent="0.2">
      <c r="E43577" s="88"/>
    </row>
    <row r="43578" spans="5:5" x14ac:dyDescent="0.2">
      <c r="E43578" s="88"/>
    </row>
    <row r="43579" spans="5:5" x14ac:dyDescent="0.2">
      <c r="E43579" s="88"/>
    </row>
    <row r="43580" spans="5:5" x14ac:dyDescent="0.2">
      <c r="E43580" s="88"/>
    </row>
    <row r="43581" spans="5:5" x14ac:dyDescent="0.2">
      <c r="E43581" s="88"/>
    </row>
    <row r="43582" spans="5:5" x14ac:dyDescent="0.2">
      <c r="E43582" s="88"/>
    </row>
    <row r="43583" spans="5:5" x14ac:dyDescent="0.2">
      <c r="E43583" s="88"/>
    </row>
    <row r="43584" spans="5:5" x14ac:dyDescent="0.2">
      <c r="E43584" s="88"/>
    </row>
    <row r="43585" spans="5:5" x14ac:dyDescent="0.2">
      <c r="E43585" s="88"/>
    </row>
    <row r="43586" spans="5:5" x14ac:dyDescent="0.2">
      <c r="E43586" s="88"/>
    </row>
    <row r="43587" spans="5:5" x14ac:dyDescent="0.2">
      <c r="E43587" s="88"/>
    </row>
    <row r="43588" spans="5:5" x14ac:dyDescent="0.2">
      <c r="E43588" s="88"/>
    </row>
    <row r="43589" spans="5:5" x14ac:dyDescent="0.2">
      <c r="E43589" s="88"/>
    </row>
    <row r="43590" spans="5:5" x14ac:dyDescent="0.2">
      <c r="E43590" s="88"/>
    </row>
    <row r="43591" spans="5:5" x14ac:dyDescent="0.2">
      <c r="E43591" s="88"/>
    </row>
    <row r="43592" spans="5:5" x14ac:dyDescent="0.2">
      <c r="E43592" s="88"/>
    </row>
    <row r="43593" spans="5:5" x14ac:dyDescent="0.2">
      <c r="E43593" s="88"/>
    </row>
    <row r="43594" spans="5:5" x14ac:dyDescent="0.2">
      <c r="E43594" s="88"/>
    </row>
    <row r="43595" spans="5:5" x14ac:dyDescent="0.2">
      <c r="E43595" s="88"/>
    </row>
    <row r="43596" spans="5:5" x14ac:dyDescent="0.2">
      <c r="E43596" s="88"/>
    </row>
    <row r="43597" spans="5:5" x14ac:dyDescent="0.2">
      <c r="E43597" s="88"/>
    </row>
    <row r="43598" spans="5:5" x14ac:dyDescent="0.2">
      <c r="E43598" s="88"/>
    </row>
    <row r="43599" spans="5:5" x14ac:dyDescent="0.2">
      <c r="E43599" s="88"/>
    </row>
    <row r="43600" spans="5:5" x14ac:dyDescent="0.2">
      <c r="E43600" s="88"/>
    </row>
    <row r="43601" spans="5:5" x14ac:dyDescent="0.2">
      <c r="E43601" s="88"/>
    </row>
    <row r="43602" spans="5:5" x14ac:dyDescent="0.2">
      <c r="E43602" s="88"/>
    </row>
    <row r="43603" spans="5:5" x14ac:dyDescent="0.2">
      <c r="E43603" s="88"/>
    </row>
    <row r="43604" spans="5:5" x14ac:dyDescent="0.2">
      <c r="E43604" s="88"/>
    </row>
    <row r="43605" spans="5:5" x14ac:dyDescent="0.2">
      <c r="E43605" s="88"/>
    </row>
    <row r="43606" spans="5:5" x14ac:dyDescent="0.2">
      <c r="E43606" s="88"/>
    </row>
    <row r="43607" spans="5:5" x14ac:dyDescent="0.2">
      <c r="E43607" s="88"/>
    </row>
    <row r="43608" spans="5:5" x14ac:dyDescent="0.2">
      <c r="E43608" s="88"/>
    </row>
    <row r="43609" spans="5:5" x14ac:dyDescent="0.2">
      <c r="E43609" s="88"/>
    </row>
    <row r="43610" spans="5:5" x14ac:dyDescent="0.2">
      <c r="E43610" s="88"/>
    </row>
    <row r="43611" spans="5:5" x14ac:dyDescent="0.2">
      <c r="E43611" s="88"/>
    </row>
    <row r="43612" spans="5:5" x14ac:dyDescent="0.2">
      <c r="E43612" s="88"/>
    </row>
    <row r="43613" spans="5:5" x14ac:dyDescent="0.2">
      <c r="E43613" s="88"/>
    </row>
    <row r="43614" spans="5:5" x14ac:dyDescent="0.2">
      <c r="E43614" s="88"/>
    </row>
    <row r="43615" spans="5:5" x14ac:dyDescent="0.2">
      <c r="E43615" s="88"/>
    </row>
    <row r="43616" spans="5:5" x14ac:dyDescent="0.2">
      <c r="E43616" s="88"/>
    </row>
    <row r="43617" spans="5:5" x14ac:dyDescent="0.2">
      <c r="E43617" s="88"/>
    </row>
    <row r="43618" spans="5:5" x14ac:dyDescent="0.2">
      <c r="E43618" s="88"/>
    </row>
    <row r="43619" spans="5:5" x14ac:dyDescent="0.2">
      <c r="E43619" s="88"/>
    </row>
    <row r="43620" spans="5:5" x14ac:dyDescent="0.2">
      <c r="E43620" s="88"/>
    </row>
    <row r="43621" spans="5:5" x14ac:dyDescent="0.2">
      <c r="E43621" s="88"/>
    </row>
    <row r="43622" spans="5:5" x14ac:dyDescent="0.2">
      <c r="E43622" s="88"/>
    </row>
    <row r="43623" spans="5:5" x14ac:dyDescent="0.2">
      <c r="E43623" s="88"/>
    </row>
    <row r="43624" spans="5:5" x14ac:dyDescent="0.2">
      <c r="E43624" s="88"/>
    </row>
    <row r="43625" spans="5:5" x14ac:dyDescent="0.2">
      <c r="E43625" s="88"/>
    </row>
    <row r="43626" spans="5:5" x14ac:dyDescent="0.2">
      <c r="E43626" s="88"/>
    </row>
    <row r="43627" spans="5:5" x14ac:dyDescent="0.2">
      <c r="E43627" s="88"/>
    </row>
    <row r="43628" spans="5:5" x14ac:dyDescent="0.2">
      <c r="E43628" s="88"/>
    </row>
    <row r="43629" spans="5:5" x14ac:dyDescent="0.2">
      <c r="E43629" s="88"/>
    </row>
    <row r="43630" spans="5:5" x14ac:dyDescent="0.2">
      <c r="E43630" s="88"/>
    </row>
    <row r="43631" spans="5:5" x14ac:dyDescent="0.2">
      <c r="E43631" s="88"/>
    </row>
    <row r="43632" spans="5:5" x14ac:dyDescent="0.2">
      <c r="E43632" s="88"/>
    </row>
    <row r="43633" spans="5:5" x14ac:dyDescent="0.2">
      <c r="E43633" s="88"/>
    </row>
    <row r="43634" spans="5:5" x14ac:dyDescent="0.2">
      <c r="E43634" s="88"/>
    </row>
    <row r="43635" spans="5:5" x14ac:dyDescent="0.2">
      <c r="E43635" s="88"/>
    </row>
    <row r="43636" spans="5:5" x14ac:dyDescent="0.2">
      <c r="E43636" s="88"/>
    </row>
    <row r="43637" spans="5:5" x14ac:dyDescent="0.2">
      <c r="E43637" s="88"/>
    </row>
    <row r="43638" spans="5:5" x14ac:dyDescent="0.2">
      <c r="E43638" s="88"/>
    </row>
    <row r="43639" spans="5:5" x14ac:dyDescent="0.2">
      <c r="E43639" s="88"/>
    </row>
    <row r="43640" spans="5:5" x14ac:dyDescent="0.2">
      <c r="E43640" s="88"/>
    </row>
    <row r="43641" spans="5:5" x14ac:dyDescent="0.2">
      <c r="E43641" s="88"/>
    </row>
    <row r="43642" spans="5:5" x14ac:dyDescent="0.2">
      <c r="E43642" s="88"/>
    </row>
    <row r="43643" spans="5:5" x14ac:dyDescent="0.2">
      <c r="E43643" s="88"/>
    </row>
    <row r="43644" spans="5:5" x14ac:dyDescent="0.2">
      <c r="E43644" s="88"/>
    </row>
    <row r="43645" spans="5:5" x14ac:dyDescent="0.2">
      <c r="E43645" s="88"/>
    </row>
    <row r="43646" spans="5:5" x14ac:dyDescent="0.2">
      <c r="E43646" s="88"/>
    </row>
    <row r="43647" spans="5:5" x14ac:dyDescent="0.2">
      <c r="E43647" s="88"/>
    </row>
    <row r="43648" spans="5:5" x14ac:dyDescent="0.2">
      <c r="E43648" s="88"/>
    </row>
    <row r="43649" spans="5:5" x14ac:dyDescent="0.2">
      <c r="E43649" s="88"/>
    </row>
    <row r="43650" spans="5:5" x14ac:dyDescent="0.2">
      <c r="E43650" s="88"/>
    </row>
    <row r="43651" spans="5:5" x14ac:dyDescent="0.2">
      <c r="E43651" s="88"/>
    </row>
    <row r="43652" spans="5:5" x14ac:dyDescent="0.2">
      <c r="E43652" s="88"/>
    </row>
    <row r="43653" spans="5:5" x14ac:dyDescent="0.2">
      <c r="E43653" s="88"/>
    </row>
    <row r="43654" spans="5:5" x14ac:dyDescent="0.2">
      <c r="E43654" s="88"/>
    </row>
    <row r="43655" spans="5:5" x14ac:dyDescent="0.2">
      <c r="E43655" s="88"/>
    </row>
    <row r="43656" spans="5:5" x14ac:dyDescent="0.2">
      <c r="E43656" s="88"/>
    </row>
    <row r="43657" spans="5:5" x14ac:dyDescent="0.2">
      <c r="E43657" s="88"/>
    </row>
    <row r="43658" spans="5:5" x14ac:dyDescent="0.2">
      <c r="E43658" s="88"/>
    </row>
    <row r="43659" spans="5:5" x14ac:dyDescent="0.2">
      <c r="E43659" s="88"/>
    </row>
    <row r="43660" spans="5:5" x14ac:dyDescent="0.2">
      <c r="E43660" s="88"/>
    </row>
    <row r="43661" spans="5:5" x14ac:dyDescent="0.2">
      <c r="E43661" s="88"/>
    </row>
    <row r="43662" spans="5:5" x14ac:dyDescent="0.2">
      <c r="E43662" s="88"/>
    </row>
    <row r="43663" spans="5:5" x14ac:dyDescent="0.2">
      <c r="E43663" s="88"/>
    </row>
    <row r="43664" spans="5:5" x14ac:dyDescent="0.2">
      <c r="E43664" s="88"/>
    </row>
    <row r="43665" spans="5:5" x14ac:dyDescent="0.2">
      <c r="E43665" s="88"/>
    </row>
    <row r="43666" spans="5:5" x14ac:dyDescent="0.2">
      <c r="E43666" s="88"/>
    </row>
    <row r="43667" spans="5:5" x14ac:dyDescent="0.2">
      <c r="E43667" s="88"/>
    </row>
    <row r="43668" spans="5:5" x14ac:dyDescent="0.2">
      <c r="E43668" s="88"/>
    </row>
    <row r="43669" spans="5:5" x14ac:dyDescent="0.2">
      <c r="E43669" s="88"/>
    </row>
    <row r="43670" spans="5:5" x14ac:dyDescent="0.2">
      <c r="E43670" s="88"/>
    </row>
    <row r="43671" spans="5:5" x14ac:dyDescent="0.2">
      <c r="E43671" s="88"/>
    </row>
    <row r="43672" spans="5:5" x14ac:dyDescent="0.2">
      <c r="E43672" s="88"/>
    </row>
    <row r="43673" spans="5:5" x14ac:dyDescent="0.2">
      <c r="E43673" s="88"/>
    </row>
    <row r="43674" spans="5:5" x14ac:dyDescent="0.2">
      <c r="E43674" s="88"/>
    </row>
    <row r="43675" spans="5:5" x14ac:dyDescent="0.2">
      <c r="E43675" s="88"/>
    </row>
    <row r="43676" spans="5:5" x14ac:dyDescent="0.2">
      <c r="E43676" s="88"/>
    </row>
    <row r="43677" spans="5:5" x14ac:dyDescent="0.2">
      <c r="E43677" s="88"/>
    </row>
    <row r="43678" spans="5:5" x14ac:dyDescent="0.2">
      <c r="E43678" s="88"/>
    </row>
    <row r="43679" spans="5:5" x14ac:dyDescent="0.2">
      <c r="E43679" s="88"/>
    </row>
    <row r="43680" spans="5:5" x14ac:dyDescent="0.2">
      <c r="E43680" s="88"/>
    </row>
    <row r="43681" spans="5:5" x14ac:dyDescent="0.2">
      <c r="E43681" s="88"/>
    </row>
    <row r="43682" spans="5:5" x14ac:dyDescent="0.2">
      <c r="E43682" s="88"/>
    </row>
    <row r="43683" spans="5:5" x14ac:dyDescent="0.2">
      <c r="E43683" s="88"/>
    </row>
    <row r="43684" spans="5:5" x14ac:dyDescent="0.2">
      <c r="E43684" s="88"/>
    </row>
    <row r="43685" spans="5:5" x14ac:dyDescent="0.2">
      <c r="E43685" s="88"/>
    </row>
    <row r="43686" spans="5:5" x14ac:dyDescent="0.2">
      <c r="E43686" s="88"/>
    </row>
    <row r="43687" spans="5:5" x14ac:dyDescent="0.2">
      <c r="E43687" s="88"/>
    </row>
    <row r="43688" spans="5:5" x14ac:dyDescent="0.2">
      <c r="E43688" s="88"/>
    </row>
    <row r="43689" spans="5:5" x14ac:dyDescent="0.2">
      <c r="E43689" s="88"/>
    </row>
    <row r="43690" spans="5:5" x14ac:dyDescent="0.2">
      <c r="E43690" s="88"/>
    </row>
    <row r="43691" spans="5:5" x14ac:dyDescent="0.2">
      <c r="E43691" s="88"/>
    </row>
    <row r="43692" spans="5:5" x14ac:dyDescent="0.2">
      <c r="E43692" s="88"/>
    </row>
    <row r="43693" spans="5:5" x14ac:dyDescent="0.2">
      <c r="E43693" s="88"/>
    </row>
    <row r="43694" spans="5:5" x14ac:dyDescent="0.2">
      <c r="E43694" s="88"/>
    </row>
    <row r="43695" spans="5:5" x14ac:dyDescent="0.2">
      <c r="E43695" s="88"/>
    </row>
    <row r="43696" spans="5:5" x14ac:dyDescent="0.2">
      <c r="E43696" s="88"/>
    </row>
    <row r="43697" spans="5:5" x14ac:dyDescent="0.2">
      <c r="E43697" s="88"/>
    </row>
    <row r="43698" spans="5:5" x14ac:dyDescent="0.2">
      <c r="E43698" s="88"/>
    </row>
    <row r="43699" spans="5:5" x14ac:dyDescent="0.2">
      <c r="E43699" s="88"/>
    </row>
    <row r="43700" spans="5:5" x14ac:dyDescent="0.2">
      <c r="E43700" s="88"/>
    </row>
    <row r="43701" spans="5:5" x14ac:dyDescent="0.2">
      <c r="E43701" s="88"/>
    </row>
    <row r="43702" spans="5:5" x14ac:dyDescent="0.2">
      <c r="E43702" s="88"/>
    </row>
    <row r="43703" spans="5:5" x14ac:dyDescent="0.2">
      <c r="E43703" s="88"/>
    </row>
    <row r="43704" spans="5:5" x14ac:dyDescent="0.2">
      <c r="E43704" s="88"/>
    </row>
    <row r="43705" spans="5:5" x14ac:dyDescent="0.2">
      <c r="E43705" s="88"/>
    </row>
    <row r="43706" spans="5:5" x14ac:dyDescent="0.2">
      <c r="E43706" s="88"/>
    </row>
    <row r="43707" spans="5:5" x14ac:dyDescent="0.2">
      <c r="E43707" s="88"/>
    </row>
    <row r="43708" spans="5:5" x14ac:dyDescent="0.2">
      <c r="E43708" s="88"/>
    </row>
    <row r="43709" spans="5:5" x14ac:dyDescent="0.2">
      <c r="E43709" s="88"/>
    </row>
    <row r="43710" spans="5:5" x14ac:dyDescent="0.2">
      <c r="E43710" s="88"/>
    </row>
    <row r="43711" spans="5:5" x14ac:dyDescent="0.2">
      <c r="E43711" s="88"/>
    </row>
    <row r="43712" spans="5:5" x14ac:dyDescent="0.2">
      <c r="E43712" s="88"/>
    </row>
    <row r="43713" spans="5:5" x14ac:dyDescent="0.2">
      <c r="E43713" s="88"/>
    </row>
    <row r="43714" spans="5:5" x14ac:dyDescent="0.2">
      <c r="E43714" s="88"/>
    </row>
    <row r="43715" spans="5:5" x14ac:dyDescent="0.2">
      <c r="E43715" s="88"/>
    </row>
    <row r="43716" spans="5:5" x14ac:dyDescent="0.2">
      <c r="E43716" s="88"/>
    </row>
    <row r="43717" spans="5:5" x14ac:dyDescent="0.2">
      <c r="E43717" s="88"/>
    </row>
    <row r="43718" spans="5:5" x14ac:dyDescent="0.2">
      <c r="E43718" s="88"/>
    </row>
    <row r="43719" spans="5:5" x14ac:dyDescent="0.2">
      <c r="E43719" s="88"/>
    </row>
    <row r="43720" spans="5:5" x14ac:dyDescent="0.2">
      <c r="E43720" s="88"/>
    </row>
    <row r="43721" spans="5:5" x14ac:dyDescent="0.2">
      <c r="E43721" s="88"/>
    </row>
    <row r="43722" spans="5:5" x14ac:dyDescent="0.2">
      <c r="E43722" s="88"/>
    </row>
    <row r="43723" spans="5:5" x14ac:dyDescent="0.2">
      <c r="E43723" s="88"/>
    </row>
    <row r="43724" spans="5:5" x14ac:dyDescent="0.2">
      <c r="E43724" s="88"/>
    </row>
    <row r="43725" spans="5:5" x14ac:dyDescent="0.2">
      <c r="E43725" s="88"/>
    </row>
    <row r="43726" spans="5:5" x14ac:dyDescent="0.2">
      <c r="E43726" s="88"/>
    </row>
    <row r="43727" spans="5:5" x14ac:dyDescent="0.2">
      <c r="E43727" s="88"/>
    </row>
    <row r="43728" spans="5:5" x14ac:dyDescent="0.2">
      <c r="E43728" s="88"/>
    </row>
    <row r="43729" spans="5:5" x14ac:dyDescent="0.2">
      <c r="E43729" s="88"/>
    </row>
    <row r="43730" spans="5:5" x14ac:dyDescent="0.2">
      <c r="E43730" s="88"/>
    </row>
    <row r="43731" spans="5:5" x14ac:dyDescent="0.2">
      <c r="E43731" s="88"/>
    </row>
    <row r="43732" spans="5:5" x14ac:dyDescent="0.2">
      <c r="E43732" s="88"/>
    </row>
    <row r="43733" spans="5:5" x14ac:dyDescent="0.2">
      <c r="E43733" s="88"/>
    </row>
    <row r="43734" spans="5:5" x14ac:dyDescent="0.2">
      <c r="E43734" s="88"/>
    </row>
    <row r="43735" spans="5:5" x14ac:dyDescent="0.2">
      <c r="E43735" s="88"/>
    </row>
    <row r="43736" spans="5:5" x14ac:dyDescent="0.2">
      <c r="E43736" s="88"/>
    </row>
    <row r="43737" spans="5:5" x14ac:dyDescent="0.2">
      <c r="E43737" s="88"/>
    </row>
    <row r="43738" spans="5:5" x14ac:dyDescent="0.2">
      <c r="E43738" s="88"/>
    </row>
    <row r="43739" spans="5:5" x14ac:dyDescent="0.2">
      <c r="E43739" s="88"/>
    </row>
    <row r="43740" spans="5:5" x14ac:dyDescent="0.2">
      <c r="E43740" s="88"/>
    </row>
    <row r="43741" spans="5:5" x14ac:dyDescent="0.2">
      <c r="E43741" s="88"/>
    </row>
    <row r="43742" spans="5:5" x14ac:dyDescent="0.2">
      <c r="E43742" s="88"/>
    </row>
    <row r="43743" spans="5:5" x14ac:dyDescent="0.2">
      <c r="E43743" s="88"/>
    </row>
    <row r="43744" spans="5:5" x14ac:dyDescent="0.2">
      <c r="E43744" s="88"/>
    </row>
    <row r="43745" spans="5:5" x14ac:dyDescent="0.2">
      <c r="E43745" s="88"/>
    </row>
    <row r="43746" spans="5:5" x14ac:dyDescent="0.2">
      <c r="E43746" s="88"/>
    </row>
    <row r="43747" spans="5:5" x14ac:dyDescent="0.2">
      <c r="E43747" s="88"/>
    </row>
    <row r="43748" spans="5:5" x14ac:dyDescent="0.2">
      <c r="E43748" s="88"/>
    </row>
    <row r="43749" spans="5:5" x14ac:dyDescent="0.2">
      <c r="E43749" s="88"/>
    </row>
    <row r="43750" spans="5:5" x14ac:dyDescent="0.2">
      <c r="E43750" s="88"/>
    </row>
    <row r="43751" spans="5:5" x14ac:dyDescent="0.2">
      <c r="E43751" s="88"/>
    </row>
    <row r="43752" spans="5:5" x14ac:dyDescent="0.2">
      <c r="E43752" s="88"/>
    </row>
    <row r="43753" spans="5:5" x14ac:dyDescent="0.2">
      <c r="E43753" s="88"/>
    </row>
    <row r="43754" spans="5:5" x14ac:dyDescent="0.2">
      <c r="E43754" s="88"/>
    </row>
    <row r="43755" spans="5:5" x14ac:dyDescent="0.2">
      <c r="E43755" s="88"/>
    </row>
    <row r="43756" spans="5:5" x14ac:dyDescent="0.2">
      <c r="E43756" s="88"/>
    </row>
    <row r="43757" spans="5:5" x14ac:dyDescent="0.2">
      <c r="E43757" s="88"/>
    </row>
    <row r="43758" spans="5:5" x14ac:dyDescent="0.2">
      <c r="E43758" s="88"/>
    </row>
    <row r="43759" spans="5:5" x14ac:dyDescent="0.2">
      <c r="E43759" s="88"/>
    </row>
    <row r="43760" spans="5:5" x14ac:dyDescent="0.2">
      <c r="E43760" s="88"/>
    </row>
    <row r="43761" spans="5:5" x14ac:dyDescent="0.2">
      <c r="E43761" s="88"/>
    </row>
    <row r="43762" spans="5:5" x14ac:dyDescent="0.2">
      <c r="E43762" s="88"/>
    </row>
    <row r="43763" spans="5:5" x14ac:dyDescent="0.2">
      <c r="E43763" s="88"/>
    </row>
    <row r="43764" spans="5:5" x14ac:dyDescent="0.2">
      <c r="E43764" s="88"/>
    </row>
    <row r="43765" spans="5:5" x14ac:dyDescent="0.2">
      <c r="E43765" s="88"/>
    </row>
    <row r="43766" spans="5:5" x14ac:dyDescent="0.2">
      <c r="E43766" s="88"/>
    </row>
    <row r="43767" spans="5:5" x14ac:dyDescent="0.2">
      <c r="E43767" s="88"/>
    </row>
    <row r="43768" spans="5:5" x14ac:dyDescent="0.2">
      <c r="E43768" s="88"/>
    </row>
    <row r="43769" spans="5:5" x14ac:dyDescent="0.2">
      <c r="E43769" s="88"/>
    </row>
    <row r="43770" spans="5:5" x14ac:dyDescent="0.2">
      <c r="E43770" s="88"/>
    </row>
    <row r="43771" spans="5:5" x14ac:dyDescent="0.2">
      <c r="E43771" s="88"/>
    </row>
    <row r="43772" spans="5:5" x14ac:dyDescent="0.2">
      <c r="E43772" s="88"/>
    </row>
    <row r="43773" spans="5:5" x14ac:dyDescent="0.2">
      <c r="E43773" s="88"/>
    </row>
    <row r="43774" spans="5:5" x14ac:dyDescent="0.2">
      <c r="E43774" s="88"/>
    </row>
    <row r="43775" spans="5:5" x14ac:dyDescent="0.2">
      <c r="E43775" s="88"/>
    </row>
    <row r="43776" spans="5:5" x14ac:dyDescent="0.2">
      <c r="E43776" s="88"/>
    </row>
    <row r="43777" spans="5:5" x14ac:dyDescent="0.2">
      <c r="E43777" s="88"/>
    </row>
    <row r="43778" spans="5:5" x14ac:dyDescent="0.2">
      <c r="E43778" s="88"/>
    </row>
    <row r="43779" spans="5:5" x14ac:dyDescent="0.2">
      <c r="E43779" s="88"/>
    </row>
    <row r="43780" spans="5:5" x14ac:dyDescent="0.2">
      <c r="E43780" s="88"/>
    </row>
    <row r="43781" spans="5:5" x14ac:dyDescent="0.2">
      <c r="E43781" s="88"/>
    </row>
    <row r="43782" spans="5:5" x14ac:dyDescent="0.2">
      <c r="E43782" s="88"/>
    </row>
    <row r="43783" spans="5:5" x14ac:dyDescent="0.2">
      <c r="E43783" s="88"/>
    </row>
    <row r="43784" spans="5:5" x14ac:dyDescent="0.2">
      <c r="E43784" s="88"/>
    </row>
    <row r="43785" spans="5:5" x14ac:dyDescent="0.2">
      <c r="E43785" s="88"/>
    </row>
    <row r="43786" spans="5:5" x14ac:dyDescent="0.2">
      <c r="E43786" s="88"/>
    </row>
    <row r="43787" spans="5:5" x14ac:dyDescent="0.2">
      <c r="E43787" s="88"/>
    </row>
    <row r="43788" spans="5:5" x14ac:dyDescent="0.2">
      <c r="E43788" s="88"/>
    </row>
    <row r="43789" spans="5:5" x14ac:dyDescent="0.2">
      <c r="E43789" s="88"/>
    </row>
    <row r="43790" spans="5:5" x14ac:dyDescent="0.2">
      <c r="E43790" s="88"/>
    </row>
    <row r="43791" spans="5:5" x14ac:dyDescent="0.2">
      <c r="E43791" s="88"/>
    </row>
    <row r="43792" spans="5:5" x14ac:dyDescent="0.2">
      <c r="E43792" s="88"/>
    </row>
    <row r="43793" spans="5:5" x14ac:dyDescent="0.2">
      <c r="E43793" s="88"/>
    </row>
    <row r="43794" spans="5:5" x14ac:dyDescent="0.2">
      <c r="E43794" s="88"/>
    </row>
    <row r="43795" spans="5:5" x14ac:dyDescent="0.2">
      <c r="E43795" s="88"/>
    </row>
    <row r="43796" spans="5:5" x14ac:dyDescent="0.2">
      <c r="E43796" s="88"/>
    </row>
    <row r="43797" spans="5:5" x14ac:dyDescent="0.2">
      <c r="E43797" s="88"/>
    </row>
    <row r="43798" spans="5:5" x14ac:dyDescent="0.2">
      <c r="E43798" s="88"/>
    </row>
    <row r="43799" spans="5:5" x14ac:dyDescent="0.2">
      <c r="E43799" s="88"/>
    </row>
    <row r="43800" spans="5:5" x14ac:dyDescent="0.2">
      <c r="E43800" s="88"/>
    </row>
    <row r="43801" spans="5:5" x14ac:dyDescent="0.2">
      <c r="E43801" s="88"/>
    </row>
    <row r="43802" spans="5:5" x14ac:dyDescent="0.2">
      <c r="E43802" s="88"/>
    </row>
    <row r="43803" spans="5:5" x14ac:dyDescent="0.2">
      <c r="E43803" s="88"/>
    </row>
    <row r="43804" spans="5:5" x14ac:dyDescent="0.2">
      <c r="E43804" s="88"/>
    </row>
    <row r="43805" spans="5:5" x14ac:dyDescent="0.2">
      <c r="E43805" s="88"/>
    </row>
    <row r="43806" spans="5:5" x14ac:dyDescent="0.2">
      <c r="E43806" s="88"/>
    </row>
    <row r="43807" spans="5:5" x14ac:dyDescent="0.2">
      <c r="E43807" s="88"/>
    </row>
    <row r="43808" spans="5:5" x14ac:dyDescent="0.2">
      <c r="E43808" s="88"/>
    </row>
    <row r="43809" spans="5:5" x14ac:dyDescent="0.2">
      <c r="E43809" s="88"/>
    </row>
    <row r="43810" spans="5:5" x14ac:dyDescent="0.2">
      <c r="E43810" s="88"/>
    </row>
    <row r="43811" spans="5:5" x14ac:dyDescent="0.2">
      <c r="E43811" s="88"/>
    </row>
    <row r="43812" spans="5:5" x14ac:dyDescent="0.2">
      <c r="E43812" s="88"/>
    </row>
    <row r="43813" spans="5:5" x14ac:dyDescent="0.2">
      <c r="E43813" s="88"/>
    </row>
    <row r="43814" spans="5:5" x14ac:dyDescent="0.2">
      <c r="E43814" s="88"/>
    </row>
    <row r="43815" spans="5:5" x14ac:dyDescent="0.2">
      <c r="E43815" s="88"/>
    </row>
    <row r="43816" spans="5:5" x14ac:dyDescent="0.2">
      <c r="E43816" s="88"/>
    </row>
    <row r="43817" spans="5:5" x14ac:dyDescent="0.2">
      <c r="E43817" s="88"/>
    </row>
    <row r="43818" spans="5:5" x14ac:dyDescent="0.2">
      <c r="E43818" s="88"/>
    </row>
    <row r="43819" spans="5:5" x14ac:dyDescent="0.2">
      <c r="E43819" s="88"/>
    </row>
    <row r="43820" spans="5:5" x14ac:dyDescent="0.2">
      <c r="E43820" s="88"/>
    </row>
    <row r="43821" spans="5:5" x14ac:dyDescent="0.2">
      <c r="E43821" s="88"/>
    </row>
    <row r="43822" spans="5:5" x14ac:dyDescent="0.2">
      <c r="E43822" s="88"/>
    </row>
    <row r="43823" spans="5:5" x14ac:dyDescent="0.2">
      <c r="E43823" s="88"/>
    </row>
    <row r="43824" spans="5:5" x14ac:dyDescent="0.2">
      <c r="E43824" s="88"/>
    </row>
    <row r="43825" spans="5:5" x14ac:dyDescent="0.2">
      <c r="E43825" s="88"/>
    </row>
    <row r="43826" spans="5:5" x14ac:dyDescent="0.2">
      <c r="E43826" s="88"/>
    </row>
    <row r="43827" spans="5:5" x14ac:dyDescent="0.2">
      <c r="E43827" s="88"/>
    </row>
    <row r="43828" spans="5:5" x14ac:dyDescent="0.2">
      <c r="E43828" s="88"/>
    </row>
    <row r="43829" spans="5:5" x14ac:dyDescent="0.2">
      <c r="E43829" s="88"/>
    </row>
    <row r="43830" spans="5:5" x14ac:dyDescent="0.2">
      <c r="E43830" s="88"/>
    </row>
    <row r="43831" spans="5:5" x14ac:dyDescent="0.2">
      <c r="E43831" s="88"/>
    </row>
    <row r="43832" spans="5:5" x14ac:dyDescent="0.2">
      <c r="E43832" s="88"/>
    </row>
    <row r="43833" spans="5:5" x14ac:dyDescent="0.2">
      <c r="E43833" s="88"/>
    </row>
    <row r="43834" spans="5:5" x14ac:dyDescent="0.2">
      <c r="E43834" s="88"/>
    </row>
    <row r="43835" spans="5:5" x14ac:dyDescent="0.2">
      <c r="E43835" s="88"/>
    </row>
    <row r="43836" spans="5:5" x14ac:dyDescent="0.2">
      <c r="E43836" s="88"/>
    </row>
    <row r="43837" spans="5:5" x14ac:dyDescent="0.2">
      <c r="E43837" s="88"/>
    </row>
    <row r="43838" spans="5:5" x14ac:dyDescent="0.2">
      <c r="E43838" s="88"/>
    </row>
    <row r="43839" spans="5:5" x14ac:dyDescent="0.2">
      <c r="E43839" s="88"/>
    </row>
    <row r="43840" spans="5:5" x14ac:dyDescent="0.2">
      <c r="E43840" s="88"/>
    </row>
    <row r="43841" spans="5:5" x14ac:dyDescent="0.2">
      <c r="E43841" s="88"/>
    </row>
    <row r="43842" spans="5:5" x14ac:dyDescent="0.2">
      <c r="E43842" s="88"/>
    </row>
    <row r="43843" spans="5:5" x14ac:dyDescent="0.2">
      <c r="E43843" s="88"/>
    </row>
    <row r="43844" spans="5:5" x14ac:dyDescent="0.2">
      <c r="E43844" s="88"/>
    </row>
    <row r="43845" spans="5:5" x14ac:dyDescent="0.2">
      <c r="E43845" s="88"/>
    </row>
    <row r="43846" spans="5:5" x14ac:dyDescent="0.2">
      <c r="E43846" s="88"/>
    </row>
    <row r="43847" spans="5:5" x14ac:dyDescent="0.2">
      <c r="E43847" s="88"/>
    </row>
    <row r="43848" spans="5:5" x14ac:dyDescent="0.2">
      <c r="E43848" s="88"/>
    </row>
    <row r="43849" spans="5:5" x14ac:dyDescent="0.2">
      <c r="E43849" s="88"/>
    </row>
    <row r="43850" spans="5:5" x14ac:dyDescent="0.2">
      <c r="E43850" s="88"/>
    </row>
    <row r="43851" spans="5:5" x14ac:dyDescent="0.2">
      <c r="E43851" s="88"/>
    </row>
    <row r="43852" spans="5:5" x14ac:dyDescent="0.2">
      <c r="E43852" s="88"/>
    </row>
    <row r="43853" spans="5:5" x14ac:dyDescent="0.2">
      <c r="E43853" s="88"/>
    </row>
    <row r="43854" spans="5:5" x14ac:dyDescent="0.2">
      <c r="E43854" s="88"/>
    </row>
    <row r="43855" spans="5:5" x14ac:dyDescent="0.2">
      <c r="E43855" s="88"/>
    </row>
    <row r="43856" spans="5:5" x14ac:dyDescent="0.2">
      <c r="E43856" s="88"/>
    </row>
    <row r="43857" spans="5:5" x14ac:dyDescent="0.2">
      <c r="E43857" s="88"/>
    </row>
    <row r="43858" spans="5:5" x14ac:dyDescent="0.2">
      <c r="E43858" s="88"/>
    </row>
    <row r="43859" spans="5:5" x14ac:dyDescent="0.2">
      <c r="E43859" s="88"/>
    </row>
    <row r="43860" spans="5:5" x14ac:dyDescent="0.2">
      <c r="E43860" s="88"/>
    </row>
    <row r="43861" spans="5:5" x14ac:dyDescent="0.2">
      <c r="E43861" s="88"/>
    </row>
    <row r="43862" spans="5:5" x14ac:dyDescent="0.2">
      <c r="E43862" s="88"/>
    </row>
    <row r="43863" spans="5:5" x14ac:dyDescent="0.2">
      <c r="E43863" s="88"/>
    </row>
    <row r="43864" spans="5:5" x14ac:dyDescent="0.2">
      <c r="E43864" s="88"/>
    </row>
    <row r="43865" spans="5:5" x14ac:dyDescent="0.2">
      <c r="E43865" s="88"/>
    </row>
    <row r="43866" spans="5:5" x14ac:dyDescent="0.2">
      <c r="E43866" s="88"/>
    </row>
    <row r="43867" spans="5:5" x14ac:dyDescent="0.2">
      <c r="E43867" s="88"/>
    </row>
    <row r="43868" spans="5:5" x14ac:dyDescent="0.2">
      <c r="E43868" s="88"/>
    </row>
    <row r="43869" spans="5:5" x14ac:dyDescent="0.2">
      <c r="E43869" s="88"/>
    </row>
    <row r="43870" spans="5:5" x14ac:dyDescent="0.2">
      <c r="E43870" s="88"/>
    </row>
    <row r="43871" spans="5:5" x14ac:dyDescent="0.2">
      <c r="E43871" s="88"/>
    </row>
    <row r="43872" spans="5:5" x14ac:dyDescent="0.2">
      <c r="E43872" s="88"/>
    </row>
    <row r="43873" spans="5:5" x14ac:dyDescent="0.2">
      <c r="E43873" s="88"/>
    </row>
    <row r="43874" spans="5:5" x14ac:dyDescent="0.2">
      <c r="E43874" s="88"/>
    </row>
    <row r="43875" spans="5:5" x14ac:dyDescent="0.2">
      <c r="E43875" s="88"/>
    </row>
    <row r="43876" spans="5:5" x14ac:dyDescent="0.2">
      <c r="E43876" s="88"/>
    </row>
    <row r="43877" spans="5:5" x14ac:dyDescent="0.2">
      <c r="E43877" s="88"/>
    </row>
    <row r="43878" spans="5:5" x14ac:dyDescent="0.2">
      <c r="E43878" s="88"/>
    </row>
    <row r="43879" spans="5:5" x14ac:dyDescent="0.2">
      <c r="E43879" s="88"/>
    </row>
    <row r="43880" spans="5:5" x14ac:dyDescent="0.2">
      <c r="E43880" s="88"/>
    </row>
    <row r="43881" spans="5:5" x14ac:dyDescent="0.2">
      <c r="E43881" s="88"/>
    </row>
    <row r="43882" spans="5:5" x14ac:dyDescent="0.2">
      <c r="E43882" s="88"/>
    </row>
    <row r="43883" spans="5:5" x14ac:dyDescent="0.2">
      <c r="E43883" s="88"/>
    </row>
    <row r="43884" spans="5:5" x14ac:dyDescent="0.2">
      <c r="E43884" s="88"/>
    </row>
    <row r="43885" spans="5:5" x14ac:dyDescent="0.2">
      <c r="E43885" s="88"/>
    </row>
    <row r="43886" spans="5:5" x14ac:dyDescent="0.2">
      <c r="E43886" s="88"/>
    </row>
    <row r="43887" spans="5:5" x14ac:dyDescent="0.2">
      <c r="E43887" s="88"/>
    </row>
    <row r="43888" spans="5:5" x14ac:dyDescent="0.2">
      <c r="E43888" s="88"/>
    </row>
    <row r="43889" spans="5:5" x14ac:dyDescent="0.2">
      <c r="E43889" s="88"/>
    </row>
    <row r="43890" spans="5:5" x14ac:dyDescent="0.2">
      <c r="E43890" s="88"/>
    </row>
    <row r="43891" spans="5:5" x14ac:dyDescent="0.2">
      <c r="E43891" s="88"/>
    </row>
    <row r="43892" spans="5:5" x14ac:dyDescent="0.2">
      <c r="E43892" s="88"/>
    </row>
    <row r="43893" spans="5:5" x14ac:dyDescent="0.2">
      <c r="E43893" s="88"/>
    </row>
    <row r="43894" spans="5:5" x14ac:dyDescent="0.2">
      <c r="E43894" s="88"/>
    </row>
    <row r="43895" spans="5:5" x14ac:dyDescent="0.2">
      <c r="E43895" s="88"/>
    </row>
    <row r="43896" spans="5:5" x14ac:dyDescent="0.2">
      <c r="E43896" s="88"/>
    </row>
    <row r="43897" spans="5:5" x14ac:dyDescent="0.2">
      <c r="E43897" s="88"/>
    </row>
    <row r="43898" spans="5:5" x14ac:dyDescent="0.2">
      <c r="E43898" s="88"/>
    </row>
    <row r="43899" spans="5:5" x14ac:dyDescent="0.2">
      <c r="E43899" s="88"/>
    </row>
    <row r="43900" spans="5:5" x14ac:dyDescent="0.2">
      <c r="E43900" s="88"/>
    </row>
    <row r="43901" spans="5:5" x14ac:dyDescent="0.2">
      <c r="E43901" s="88"/>
    </row>
    <row r="43902" spans="5:5" x14ac:dyDescent="0.2">
      <c r="E43902" s="88"/>
    </row>
    <row r="43903" spans="5:5" x14ac:dyDescent="0.2">
      <c r="E43903" s="88"/>
    </row>
    <row r="43904" spans="5:5" x14ac:dyDescent="0.2">
      <c r="E43904" s="88"/>
    </row>
    <row r="43905" spans="5:5" x14ac:dyDescent="0.2">
      <c r="E43905" s="88"/>
    </row>
    <row r="43906" spans="5:5" x14ac:dyDescent="0.2">
      <c r="E43906" s="88"/>
    </row>
    <row r="43907" spans="5:5" x14ac:dyDescent="0.2">
      <c r="E43907" s="88"/>
    </row>
    <row r="43908" spans="5:5" x14ac:dyDescent="0.2">
      <c r="E43908" s="88"/>
    </row>
    <row r="43909" spans="5:5" x14ac:dyDescent="0.2">
      <c r="E43909" s="88"/>
    </row>
    <row r="43910" spans="5:5" x14ac:dyDescent="0.2">
      <c r="E43910" s="88"/>
    </row>
    <row r="43911" spans="5:5" x14ac:dyDescent="0.2">
      <c r="E43911" s="88"/>
    </row>
    <row r="43912" spans="5:5" x14ac:dyDescent="0.2">
      <c r="E43912" s="88"/>
    </row>
    <row r="43913" spans="5:5" x14ac:dyDescent="0.2">
      <c r="E43913" s="88"/>
    </row>
    <row r="43914" spans="5:5" x14ac:dyDescent="0.2">
      <c r="E43914" s="88"/>
    </row>
    <row r="43915" spans="5:5" x14ac:dyDescent="0.2">
      <c r="E43915" s="88"/>
    </row>
    <row r="43916" spans="5:5" x14ac:dyDescent="0.2">
      <c r="E43916" s="88"/>
    </row>
    <row r="43917" spans="5:5" x14ac:dyDescent="0.2">
      <c r="E43917" s="88"/>
    </row>
    <row r="43918" spans="5:5" x14ac:dyDescent="0.2">
      <c r="E43918" s="88"/>
    </row>
    <row r="43919" spans="5:5" x14ac:dyDescent="0.2">
      <c r="E43919" s="88"/>
    </row>
    <row r="43920" spans="5:5" x14ac:dyDescent="0.2">
      <c r="E43920" s="88"/>
    </row>
    <row r="43921" spans="5:5" x14ac:dyDescent="0.2">
      <c r="E43921" s="88"/>
    </row>
    <row r="43922" spans="5:5" x14ac:dyDescent="0.2">
      <c r="E43922" s="88"/>
    </row>
    <row r="43923" spans="5:5" x14ac:dyDescent="0.2">
      <c r="E43923" s="88"/>
    </row>
    <row r="43924" spans="5:5" x14ac:dyDescent="0.2">
      <c r="E43924" s="88"/>
    </row>
    <row r="43925" spans="5:5" x14ac:dyDescent="0.2">
      <c r="E43925" s="88"/>
    </row>
    <row r="43926" spans="5:5" x14ac:dyDescent="0.2">
      <c r="E43926" s="88"/>
    </row>
    <row r="43927" spans="5:5" x14ac:dyDescent="0.2">
      <c r="E43927" s="88"/>
    </row>
    <row r="43928" spans="5:5" x14ac:dyDescent="0.2">
      <c r="E43928" s="88"/>
    </row>
    <row r="43929" spans="5:5" x14ac:dyDescent="0.2">
      <c r="E43929" s="88"/>
    </row>
    <row r="43930" spans="5:5" x14ac:dyDescent="0.2">
      <c r="E43930" s="88"/>
    </row>
    <row r="43931" spans="5:5" x14ac:dyDescent="0.2">
      <c r="E43931" s="88"/>
    </row>
    <row r="43932" spans="5:5" x14ac:dyDescent="0.2">
      <c r="E43932" s="88"/>
    </row>
    <row r="43933" spans="5:5" x14ac:dyDescent="0.2">
      <c r="E43933" s="88"/>
    </row>
    <row r="43934" spans="5:5" x14ac:dyDescent="0.2">
      <c r="E43934" s="88"/>
    </row>
    <row r="43935" spans="5:5" x14ac:dyDescent="0.2">
      <c r="E43935" s="88"/>
    </row>
    <row r="43936" spans="5:5" x14ac:dyDescent="0.2">
      <c r="E43936" s="88"/>
    </row>
    <row r="43937" spans="5:5" x14ac:dyDescent="0.2">
      <c r="E43937" s="88"/>
    </row>
    <row r="43938" spans="5:5" x14ac:dyDescent="0.2">
      <c r="E43938" s="88"/>
    </row>
    <row r="43939" spans="5:5" x14ac:dyDescent="0.2">
      <c r="E43939" s="88"/>
    </row>
    <row r="43940" spans="5:5" x14ac:dyDescent="0.2">
      <c r="E43940" s="88"/>
    </row>
    <row r="43941" spans="5:5" x14ac:dyDescent="0.2">
      <c r="E43941" s="88"/>
    </row>
    <row r="43942" spans="5:5" x14ac:dyDescent="0.2">
      <c r="E43942" s="88"/>
    </row>
    <row r="43943" spans="5:5" x14ac:dyDescent="0.2">
      <c r="E43943" s="88"/>
    </row>
    <row r="43944" spans="5:5" x14ac:dyDescent="0.2">
      <c r="E43944" s="88"/>
    </row>
    <row r="43945" spans="5:5" x14ac:dyDescent="0.2">
      <c r="E43945" s="88"/>
    </row>
    <row r="43946" spans="5:5" x14ac:dyDescent="0.2">
      <c r="E43946" s="88"/>
    </row>
    <row r="43947" spans="5:5" x14ac:dyDescent="0.2">
      <c r="E43947" s="88"/>
    </row>
    <row r="43948" spans="5:5" x14ac:dyDescent="0.2">
      <c r="E43948" s="88"/>
    </row>
    <row r="43949" spans="5:5" x14ac:dyDescent="0.2">
      <c r="E43949" s="88"/>
    </row>
    <row r="43950" spans="5:5" x14ac:dyDescent="0.2">
      <c r="E43950" s="88"/>
    </row>
    <row r="43951" spans="5:5" x14ac:dyDescent="0.2">
      <c r="E43951" s="88"/>
    </row>
    <row r="43952" spans="5:5" x14ac:dyDescent="0.2">
      <c r="E43952" s="88"/>
    </row>
    <row r="43953" spans="5:5" x14ac:dyDescent="0.2">
      <c r="E43953" s="88"/>
    </row>
    <row r="43954" spans="5:5" x14ac:dyDescent="0.2">
      <c r="E43954" s="88"/>
    </row>
    <row r="43955" spans="5:5" x14ac:dyDescent="0.2">
      <c r="E43955" s="88"/>
    </row>
    <row r="43956" spans="5:5" x14ac:dyDescent="0.2">
      <c r="E43956" s="88"/>
    </row>
    <row r="43957" spans="5:5" x14ac:dyDescent="0.2">
      <c r="E43957" s="88"/>
    </row>
    <row r="43958" spans="5:5" x14ac:dyDescent="0.2">
      <c r="E43958" s="88"/>
    </row>
    <row r="43959" spans="5:5" x14ac:dyDescent="0.2">
      <c r="E43959" s="88"/>
    </row>
    <row r="43960" spans="5:5" x14ac:dyDescent="0.2">
      <c r="E43960" s="88"/>
    </row>
    <row r="43961" spans="5:5" x14ac:dyDescent="0.2">
      <c r="E43961" s="88"/>
    </row>
    <row r="43962" spans="5:5" x14ac:dyDescent="0.2">
      <c r="E43962" s="88"/>
    </row>
    <row r="43963" spans="5:5" x14ac:dyDescent="0.2">
      <c r="E43963" s="88"/>
    </row>
    <row r="43964" spans="5:5" x14ac:dyDescent="0.2">
      <c r="E43964" s="88"/>
    </row>
    <row r="43965" spans="5:5" x14ac:dyDescent="0.2">
      <c r="E43965" s="88"/>
    </row>
    <row r="43966" spans="5:5" x14ac:dyDescent="0.2">
      <c r="E43966" s="88"/>
    </row>
    <row r="43967" spans="5:5" x14ac:dyDescent="0.2">
      <c r="E43967" s="88"/>
    </row>
    <row r="43968" spans="5:5" x14ac:dyDescent="0.2">
      <c r="E43968" s="88"/>
    </row>
    <row r="43969" spans="5:5" x14ac:dyDescent="0.2">
      <c r="E43969" s="88"/>
    </row>
    <row r="43970" spans="5:5" x14ac:dyDescent="0.2">
      <c r="E43970" s="88"/>
    </row>
    <row r="43971" spans="5:5" x14ac:dyDescent="0.2">
      <c r="E43971" s="88"/>
    </row>
    <row r="43972" spans="5:5" x14ac:dyDescent="0.2">
      <c r="E43972" s="88"/>
    </row>
    <row r="43973" spans="5:5" x14ac:dyDescent="0.2">
      <c r="E43973" s="88"/>
    </row>
    <row r="43974" spans="5:5" x14ac:dyDescent="0.2">
      <c r="E43974" s="88"/>
    </row>
    <row r="43975" spans="5:5" x14ac:dyDescent="0.2">
      <c r="E43975" s="88"/>
    </row>
    <row r="43976" spans="5:5" x14ac:dyDescent="0.2">
      <c r="E43976" s="88"/>
    </row>
    <row r="43977" spans="5:5" x14ac:dyDescent="0.2">
      <c r="E43977" s="88"/>
    </row>
    <row r="43978" spans="5:5" x14ac:dyDescent="0.2">
      <c r="E43978" s="88"/>
    </row>
    <row r="43979" spans="5:5" x14ac:dyDescent="0.2">
      <c r="E43979" s="88"/>
    </row>
    <row r="43980" spans="5:5" x14ac:dyDescent="0.2">
      <c r="E43980" s="88"/>
    </row>
    <row r="43981" spans="5:5" x14ac:dyDescent="0.2">
      <c r="E43981" s="88"/>
    </row>
    <row r="43982" spans="5:5" x14ac:dyDescent="0.2">
      <c r="E43982" s="88"/>
    </row>
    <row r="43983" spans="5:5" x14ac:dyDescent="0.2">
      <c r="E43983" s="88"/>
    </row>
    <row r="43984" spans="5:5" x14ac:dyDescent="0.2">
      <c r="E43984" s="88"/>
    </row>
    <row r="43985" spans="5:5" x14ac:dyDescent="0.2">
      <c r="E43985" s="88"/>
    </row>
    <row r="43986" spans="5:5" x14ac:dyDescent="0.2">
      <c r="E43986" s="88"/>
    </row>
    <row r="43987" spans="5:5" x14ac:dyDescent="0.2">
      <c r="E43987" s="88"/>
    </row>
    <row r="43988" spans="5:5" x14ac:dyDescent="0.2">
      <c r="E43988" s="88"/>
    </row>
    <row r="43989" spans="5:5" x14ac:dyDescent="0.2">
      <c r="E43989" s="88"/>
    </row>
    <row r="43990" spans="5:5" x14ac:dyDescent="0.2">
      <c r="E43990" s="88"/>
    </row>
    <row r="43991" spans="5:5" x14ac:dyDescent="0.2">
      <c r="E43991" s="88"/>
    </row>
    <row r="43992" spans="5:5" x14ac:dyDescent="0.2">
      <c r="E43992" s="88"/>
    </row>
    <row r="43993" spans="5:5" x14ac:dyDescent="0.2">
      <c r="E43993" s="88"/>
    </row>
    <row r="43994" spans="5:5" x14ac:dyDescent="0.2">
      <c r="E43994" s="88"/>
    </row>
    <row r="43995" spans="5:5" x14ac:dyDescent="0.2">
      <c r="E43995" s="88"/>
    </row>
    <row r="43996" spans="5:5" x14ac:dyDescent="0.2">
      <c r="E43996" s="88"/>
    </row>
    <row r="43997" spans="5:5" x14ac:dyDescent="0.2">
      <c r="E43997" s="88"/>
    </row>
    <row r="43998" spans="5:5" x14ac:dyDescent="0.2">
      <c r="E43998" s="88"/>
    </row>
    <row r="43999" spans="5:5" x14ac:dyDescent="0.2">
      <c r="E43999" s="88"/>
    </row>
    <row r="44000" spans="5:5" x14ac:dyDescent="0.2">
      <c r="E44000" s="88"/>
    </row>
    <row r="44001" spans="5:5" x14ac:dyDescent="0.2">
      <c r="E44001" s="88"/>
    </row>
    <row r="44002" spans="5:5" x14ac:dyDescent="0.2">
      <c r="E44002" s="88"/>
    </row>
    <row r="44003" spans="5:5" x14ac:dyDescent="0.2">
      <c r="E44003" s="88"/>
    </row>
    <row r="44004" spans="5:5" x14ac:dyDescent="0.2">
      <c r="E44004" s="88"/>
    </row>
    <row r="44005" spans="5:5" x14ac:dyDescent="0.2">
      <c r="E44005" s="88"/>
    </row>
    <row r="44006" spans="5:5" x14ac:dyDescent="0.2">
      <c r="E44006" s="88"/>
    </row>
    <row r="44007" spans="5:5" x14ac:dyDescent="0.2">
      <c r="E44007" s="88"/>
    </row>
    <row r="44008" spans="5:5" x14ac:dyDescent="0.2">
      <c r="E44008" s="88"/>
    </row>
    <row r="44009" spans="5:5" x14ac:dyDescent="0.2">
      <c r="E44009" s="88"/>
    </row>
    <row r="44010" spans="5:5" x14ac:dyDescent="0.2">
      <c r="E44010" s="88"/>
    </row>
    <row r="44011" spans="5:5" x14ac:dyDescent="0.2">
      <c r="E44011" s="88"/>
    </row>
    <row r="44012" spans="5:5" x14ac:dyDescent="0.2">
      <c r="E44012" s="88"/>
    </row>
    <row r="44013" spans="5:5" x14ac:dyDescent="0.2">
      <c r="E44013" s="88"/>
    </row>
    <row r="44014" spans="5:5" x14ac:dyDescent="0.2">
      <c r="E44014" s="88"/>
    </row>
    <row r="44015" spans="5:5" x14ac:dyDescent="0.2">
      <c r="E44015" s="88"/>
    </row>
    <row r="44016" spans="5:5" x14ac:dyDescent="0.2">
      <c r="E44016" s="88"/>
    </row>
    <row r="44017" spans="5:5" x14ac:dyDescent="0.2">
      <c r="E44017" s="88"/>
    </row>
    <row r="44018" spans="5:5" x14ac:dyDescent="0.2">
      <c r="E44018" s="88"/>
    </row>
    <row r="44019" spans="5:5" x14ac:dyDescent="0.2">
      <c r="E44019" s="88"/>
    </row>
    <row r="44020" spans="5:5" x14ac:dyDescent="0.2">
      <c r="E44020" s="88"/>
    </row>
    <row r="44021" spans="5:5" x14ac:dyDescent="0.2">
      <c r="E44021" s="88"/>
    </row>
    <row r="44022" spans="5:5" x14ac:dyDescent="0.2">
      <c r="E44022" s="88"/>
    </row>
    <row r="44023" spans="5:5" x14ac:dyDescent="0.2">
      <c r="E44023" s="88"/>
    </row>
    <row r="44024" spans="5:5" x14ac:dyDescent="0.2">
      <c r="E44024" s="88"/>
    </row>
    <row r="44025" spans="5:5" x14ac:dyDescent="0.2">
      <c r="E44025" s="88"/>
    </row>
    <row r="44026" spans="5:5" x14ac:dyDescent="0.2">
      <c r="E44026" s="88"/>
    </row>
    <row r="44027" spans="5:5" x14ac:dyDescent="0.2">
      <c r="E44027" s="88"/>
    </row>
    <row r="44028" spans="5:5" x14ac:dyDescent="0.2">
      <c r="E44028" s="88"/>
    </row>
    <row r="44029" spans="5:5" x14ac:dyDescent="0.2">
      <c r="E44029" s="88"/>
    </row>
    <row r="44030" spans="5:5" x14ac:dyDescent="0.2">
      <c r="E44030" s="88"/>
    </row>
    <row r="44031" spans="5:5" x14ac:dyDescent="0.2">
      <c r="E44031" s="88"/>
    </row>
    <row r="44032" spans="5:5" x14ac:dyDescent="0.2">
      <c r="E44032" s="88"/>
    </row>
    <row r="44033" spans="5:5" x14ac:dyDescent="0.2">
      <c r="E44033" s="88"/>
    </row>
    <row r="44034" spans="5:5" x14ac:dyDescent="0.2">
      <c r="E44034" s="88"/>
    </row>
    <row r="44035" spans="5:5" x14ac:dyDescent="0.2">
      <c r="E44035" s="88"/>
    </row>
    <row r="44036" spans="5:5" x14ac:dyDescent="0.2">
      <c r="E44036" s="88"/>
    </row>
    <row r="44037" spans="5:5" x14ac:dyDescent="0.2">
      <c r="E44037" s="88"/>
    </row>
    <row r="44038" spans="5:5" x14ac:dyDescent="0.2">
      <c r="E44038" s="88"/>
    </row>
    <row r="44039" spans="5:5" x14ac:dyDescent="0.2">
      <c r="E44039" s="88"/>
    </row>
    <row r="44040" spans="5:5" x14ac:dyDescent="0.2">
      <c r="E44040" s="88"/>
    </row>
    <row r="44041" spans="5:5" x14ac:dyDescent="0.2">
      <c r="E44041" s="88"/>
    </row>
    <row r="44042" spans="5:5" x14ac:dyDescent="0.2">
      <c r="E44042" s="88"/>
    </row>
    <row r="44043" spans="5:5" x14ac:dyDescent="0.2">
      <c r="E44043" s="88"/>
    </row>
    <row r="44044" spans="5:5" x14ac:dyDescent="0.2">
      <c r="E44044" s="88"/>
    </row>
    <row r="44045" spans="5:5" x14ac:dyDescent="0.2">
      <c r="E44045" s="88"/>
    </row>
    <row r="44046" spans="5:5" x14ac:dyDescent="0.2">
      <c r="E44046" s="88"/>
    </row>
    <row r="44047" spans="5:5" x14ac:dyDescent="0.2">
      <c r="E44047" s="88"/>
    </row>
    <row r="44048" spans="5:5" x14ac:dyDescent="0.2">
      <c r="E44048" s="88"/>
    </row>
    <row r="44049" spans="5:5" x14ac:dyDescent="0.2">
      <c r="E44049" s="88"/>
    </row>
    <row r="44050" spans="5:5" x14ac:dyDescent="0.2">
      <c r="E44050" s="88"/>
    </row>
    <row r="44051" spans="5:5" x14ac:dyDescent="0.2">
      <c r="E44051" s="88"/>
    </row>
    <row r="44052" spans="5:5" x14ac:dyDescent="0.2">
      <c r="E44052" s="88"/>
    </row>
    <row r="44053" spans="5:5" x14ac:dyDescent="0.2">
      <c r="E44053" s="88"/>
    </row>
    <row r="44054" spans="5:5" x14ac:dyDescent="0.2">
      <c r="E44054" s="88"/>
    </row>
    <row r="44055" spans="5:5" x14ac:dyDescent="0.2">
      <c r="E44055" s="88"/>
    </row>
    <row r="44056" spans="5:5" x14ac:dyDescent="0.2">
      <c r="E44056" s="88"/>
    </row>
    <row r="44057" spans="5:5" x14ac:dyDescent="0.2">
      <c r="E44057" s="88"/>
    </row>
    <row r="44058" spans="5:5" x14ac:dyDescent="0.2">
      <c r="E44058" s="88"/>
    </row>
    <row r="44059" spans="5:5" x14ac:dyDescent="0.2">
      <c r="E44059" s="88"/>
    </row>
    <row r="44060" spans="5:5" x14ac:dyDescent="0.2">
      <c r="E44060" s="88"/>
    </row>
    <row r="44061" spans="5:5" x14ac:dyDescent="0.2">
      <c r="E44061" s="88"/>
    </row>
    <row r="44062" spans="5:5" x14ac:dyDescent="0.2">
      <c r="E44062" s="88"/>
    </row>
    <row r="44063" spans="5:5" x14ac:dyDescent="0.2">
      <c r="E44063" s="88"/>
    </row>
    <row r="44064" spans="5:5" x14ac:dyDescent="0.2">
      <c r="E44064" s="88"/>
    </row>
    <row r="44065" spans="5:5" x14ac:dyDescent="0.2">
      <c r="E44065" s="88"/>
    </row>
    <row r="44066" spans="5:5" x14ac:dyDescent="0.2">
      <c r="E44066" s="88"/>
    </row>
    <row r="44067" spans="5:5" x14ac:dyDescent="0.2">
      <c r="E44067" s="88"/>
    </row>
    <row r="44068" spans="5:5" x14ac:dyDescent="0.2">
      <c r="E44068" s="88"/>
    </row>
    <row r="44069" spans="5:5" x14ac:dyDescent="0.2">
      <c r="E44069" s="88"/>
    </row>
    <row r="44070" spans="5:5" x14ac:dyDescent="0.2">
      <c r="E44070" s="88"/>
    </row>
    <row r="44071" spans="5:5" x14ac:dyDescent="0.2">
      <c r="E44071" s="88"/>
    </row>
    <row r="44072" spans="5:5" x14ac:dyDescent="0.2">
      <c r="E44072" s="88"/>
    </row>
    <row r="44073" spans="5:5" x14ac:dyDescent="0.2">
      <c r="E44073" s="88"/>
    </row>
    <row r="44074" spans="5:5" x14ac:dyDescent="0.2">
      <c r="E44074" s="88"/>
    </row>
    <row r="44075" spans="5:5" x14ac:dyDescent="0.2">
      <c r="E44075" s="88"/>
    </row>
    <row r="44076" spans="5:5" x14ac:dyDescent="0.2">
      <c r="E44076" s="88"/>
    </row>
    <row r="44077" spans="5:5" x14ac:dyDescent="0.2">
      <c r="E44077" s="88"/>
    </row>
    <row r="44078" spans="5:5" x14ac:dyDescent="0.2">
      <c r="E44078" s="88"/>
    </row>
    <row r="44079" spans="5:5" x14ac:dyDescent="0.2">
      <c r="E44079" s="88"/>
    </row>
    <row r="44080" spans="5:5" x14ac:dyDescent="0.2">
      <c r="E44080" s="88"/>
    </row>
    <row r="44081" spans="5:5" x14ac:dyDescent="0.2">
      <c r="E44081" s="88"/>
    </row>
    <row r="44082" spans="5:5" x14ac:dyDescent="0.2">
      <c r="E44082" s="88"/>
    </row>
    <row r="44083" spans="5:5" x14ac:dyDescent="0.2">
      <c r="E44083" s="88"/>
    </row>
    <row r="44084" spans="5:5" x14ac:dyDescent="0.2">
      <c r="E44084" s="88"/>
    </row>
    <row r="44085" spans="5:5" x14ac:dyDescent="0.2">
      <c r="E44085" s="88"/>
    </row>
    <row r="44086" spans="5:5" x14ac:dyDescent="0.2">
      <c r="E44086" s="88"/>
    </row>
    <row r="44087" spans="5:5" x14ac:dyDescent="0.2">
      <c r="E44087" s="88"/>
    </row>
    <row r="44088" spans="5:5" x14ac:dyDescent="0.2">
      <c r="E44088" s="88"/>
    </row>
    <row r="44089" spans="5:5" x14ac:dyDescent="0.2">
      <c r="E44089" s="88"/>
    </row>
    <row r="44090" spans="5:5" x14ac:dyDescent="0.2">
      <c r="E44090" s="88"/>
    </row>
    <row r="44091" spans="5:5" x14ac:dyDescent="0.2">
      <c r="E44091" s="88"/>
    </row>
    <row r="44092" spans="5:5" x14ac:dyDescent="0.2">
      <c r="E44092" s="88"/>
    </row>
    <row r="44093" spans="5:5" x14ac:dyDescent="0.2">
      <c r="E44093" s="88"/>
    </row>
    <row r="44094" spans="5:5" x14ac:dyDescent="0.2">
      <c r="E44094" s="88"/>
    </row>
    <row r="44095" spans="5:5" x14ac:dyDescent="0.2">
      <c r="E44095" s="88"/>
    </row>
    <row r="44096" spans="5:5" x14ac:dyDescent="0.2">
      <c r="E44096" s="88"/>
    </row>
    <row r="44097" spans="5:5" x14ac:dyDescent="0.2">
      <c r="E44097" s="88"/>
    </row>
    <row r="44098" spans="5:5" x14ac:dyDescent="0.2">
      <c r="E44098" s="88"/>
    </row>
    <row r="44099" spans="5:5" x14ac:dyDescent="0.2">
      <c r="E44099" s="88"/>
    </row>
    <row r="44100" spans="5:5" x14ac:dyDescent="0.2">
      <c r="E44100" s="88"/>
    </row>
    <row r="44101" spans="5:5" x14ac:dyDescent="0.2">
      <c r="E44101" s="88"/>
    </row>
    <row r="44102" spans="5:5" x14ac:dyDescent="0.2">
      <c r="E44102" s="88"/>
    </row>
    <row r="44103" spans="5:5" x14ac:dyDescent="0.2">
      <c r="E44103" s="88"/>
    </row>
    <row r="44104" spans="5:5" x14ac:dyDescent="0.2">
      <c r="E44104" s="88"/>
    </row>
    <row r="44105" spans="5:5" x14ac:dyDescent="0.2">
      <c r="E44105" s="88"/>
    </row>
    <row r="44106" spans="5:5" x14ac:dyDescent="0.2">
      <c r="E44106" s="88"/>
    </row>
    <row r="44107" spans="5:5" x14ac:dyDescent="0.2">
      <c r="E44107" s="88"/>
    </row>
    <row r="44108" spans="5:5" x14ac:dyDescent="0.2">
      <c r="E44108" s="88"/>
    </row>
    <row r="44109" spans="5:5" x14ac:dyDescent="0.2">
      <c r="E44109" s="88"/>
    </row>
    <row r="44110" spans="5:5" x14ac:dyDescent="0.2">
      <c r="E44110" s="88"/>
    </row>
    <row r="44111" spans="5:5" x14ac:dyDescent="0.2">
      <c r="E44111" s="88"/>
    </row>
    <row r="44112" spans="5:5" x14ac:dyDescent="0.2">
      <c r="E44112" s="88"/>
    </row>
    <row r="44113" spans="5:5" x14ac:dyDescent="0.2">
      <c r="E44113" s="88"/>
    </row>
    <row r="44114" spans="5:5" x14ac:dyDescent="0.2">
      <c r="E44114" s="88"/>
    </row>
    <row r="44115" spans="5:5" x14ac:dyDescent="0.2">
      <c r="E44115" s="88"/>
    </row>
    <row r="44116" spans="5:5" x14ac:dyDescent="0.2">
      <c r="E44116" s="88"/>
    </row>
    <row r="44117" spans="5:5" x14ac:dyDescent="0.2">
      <c r="E44117" s="88"/>
    </row>
    <row r="44118" spans="5:5" x14ac:dyDescent="0.2">
      <c r="E44118" s="88"/>
    </row>
    <row r="44119" spans="5:5" x14ac:dyDescent="0.2">
      <c r="E44119" s="88"/>
    </row>
    <row r="44120" spans="5:5" x14ac:dyDescent="0.2">
      <c r="E44120" s="88"/>
    </row>
    <row r="44121" spans="5:5" x14ac:dyDescent="0.2">
      <c r="E44121" s="88"/>
    </row>
    <row r="44122" spans="5:5" x14ac:dyDescent="0.2">
      <c r="E44122" s="88"/>
    </row>
    <row r="44123" spans="5:5" x14ac:dyDescent="0.2">
      <c r="E44123" s="88"/>
    </row>
    <row r="44124" spans="5:5" x14ac:dyDescent="0.2">
      <c r="E44124" s="88"/>
    </row>
    <row r="44125" spans="5:5" x14ac:dyDescent="0.2">
      <c r="E44125" s="88"/>
    </row>
    <row r="44126" spans="5:5" x14ac:dyDescent="0.2">
      <c r="E44126" s="88"/>
    </row>
    <row r="44127" spans="5:5" x14ac:dyDescent="0.2">
      <c r="E44127" s="88"/>
    </row>
    <row r="44128" spans="5:5" x14ac:dyDescent="0.2">
      <c r="E44128" s="88"/>
    </row>
    <row r="44129" spans="5:5" x14ac:dyDescent="0.2">
      <c r="E44129" s="88"/>
    </row>
    <row r="44130" spans="5:5" x14ac:dyDescent="0.2">
      <c r="E44130" s="88"/>
    </row>
    <row r="44131" spans="5:5" x14ac:dyDescent="0.2">
      <c r="E44131" s="88"/>
    </row>
    <row r="44132" spans="5:5" x14ac:dyDescent="0.2">
      <c r="E44132" s="88"/>
    </row>
    <row r="44133" spans="5:5" x14ac:dyDescent="0.2">
      <c r="E44133" s="88"/>
    </row>
    <row r="44134" spans="5:5" x14ac:dyDescent="0.2">
      <c r="E44134" s="88"/>
    </row>
    <row r="44135" spans="5:5" x14ac:dyDescent="0.2">
      <c r="E44135" s="88"/>
    </row>
    <row r="44136" spans="5:5" x14ac:dyDescent="0.2">
      <c r="E44136" s="88"/>
    </row>
    <row r="44137" spans="5:5" x14ac:dyDescent="0.2">
      <c r="E44137" s="88"/>
    </row>
    <row r="44138" spans="5:5" x14ac:dyDescent="0.2">
      <c r="E44138" s="88"/>
    </row>
    <row r="44139" spans="5:5" x14ac:dyDescent="0.2">
      <c r="E44139" s="88"/>
    </row>
    <row r="44140" spans="5:5" x14ac:dyDescent="0.2">
      <c r="E44140" s="88"/>
    </row>
    <row r="44141" spans="5:5" x14ac:dyDescent="0.2">
      <c r="E44141" s="88"/>
    </row>
    <row r="44142" spans="5:5" x14ac:dyDescent="0.2">
      <c r="E44142" s="88"/>
    </row>
    <row r="44143" spans="5:5" x14ac:dyDescent="0.2">
      <c r="E44143" s="88"/>
    </row>
    <row r="44144" spans="5:5" x14ac:dyDescent="0.2">
      <c r="E44144" s="88"/>
    </row>
    <row r="44145" spans="5:5" x14ac:dyDescent="0.2">
      <c r="E44145" s="88"/>
    </row>
    <row r="44146" spans="5:5" x14ac:dyDescent="0.2">
      <c r="E44146" s="88"/>
    </row>
    <row r="44147" spans="5:5" x14ac:dyDescent="0.2">
      <c r="E44147" s="88"/>
    </row>
    <row r="44148" spans="5:5" x14ac:dyDescent="0.2">
      <c r="E44148" s="88"/>
    </row>
    <row r="44149" spans="5:5" x14ac:dyDescent="0.2">
      <c r="E44149" s="88"/>
    </row>
    <row r="44150" spans="5:5" x14ac:dyDescent="0.2">
      <c r="E44150" s="88"/>
    </row>
    <row r="44151" spans="5:5" x14ac:dyDescent="0.2">
      <c r="E44151" s="88"/>
    </row>
    <row r="44152" spans="5:5" x14ac:dyDescent="0.2">
      <c r="E44152" s="88"/>
    </row>
    <row r="44153" spans="5:5" x14ac:dyDescent="0.2">
      <c r="E44153" s="88"/>
    </row>
    <row r="44154" spans="5:5" x14ac:dyDescent="0.2">
      <c r="E44154" s="88"/>
    </row>
    <row r="44155" spans="5:5" x14ac:dyDescent="0.2">
      <c r="E44155" s="88"/>
    </row>
    <row r="44156" spans="5:5" x14ac:dyDescent="0.2">
      <c r="E44156" s="88"/>
    </row>
    <row r="44157" spans="5:5" x14ac:dyDescent="0.2">
      <c r="E44157" s="88"/>
    </row>
    <row r="44158" spans="5:5" x14ac:dyDescent="0.2">
      <c r="E44158" s="88"/>
    </row>
    <row r="44159" spans="5:5" x14ac:dyDescent="0.2">
      <c r="E44159" s="88"/>
    </row>
    <row r="44160" spans="5:5" x14ac:dyDescent="0.2">
      <c r="E44160" s="88"/>
    </row>
    <row r="44161" spans="5:5" x14ac:dyDescent="0.2">
      <c r="E44161" s="88"/>
    </row>
    <row r="44162" spans="5:5" x14ac:dyDescent="0.2">
      <c r="E44162" s="88"/>
    </row>
    <row r="44163" spans="5:5" x14ac:dyDescent="0.2">
      <c r="E44163" s="88"/>
    </row>
    <row r="44164" spans="5:5" x14ac:dyDescent="0.2">
      <c r="E44164" s="88"/>
    </row>
    <row r="44165" spans="5:5" x14ac:dyDescent="0.2">
      <c r="E44165" s="88"/>
    </row>
    <row r="44166" spans="5:5" x14ac:dyDescent="0.2">
      <c r="E44166" s="88"/>
    </row>
    <row r="44167" spans="5:5" x14ac:dyDescent="0.2">
      <c r="E44167" s="88"/>
    </row>
    <row r="44168" spans="5:5" x14ac:dyDescent="0.2">
      <c r="E44168" s="88"/>
    </row>
    <row r="44169" spans="5:5" x14ac:dyDescent="0.2">
      <c r="E44169" s="88"/>
    </row>
    <row r="44170" spans="5:5" x14ac:dyDescent="0.2">
      <c r="E44170" s="88"/>
    </row>
    <row r="44171" spans="5:5" x14ac:dyDescent="0.2">
      <c r="E44171" s="88"/>
    </row>
    <row r="44172" spans="5:5" x14ac:dyDescent="0.2">
      <c r="E44172" s="88"/>
    </row>
    <row r="44173" spans="5:5" x14ac:dyDescent="0.2">
      <c r="E44173" s="88"/>
    </row>
    <row r="44174" spans="5:5" x14ac:dyDescent="0.2">
      <c r="E44174" s="88"/>
    </row>
    <row r="44175" spans="5:5" x14ac:dyDescent="0.2">
      <c r="E44175" s="88"/>
    </row>
    <row r="44176" spans="5:5" x14ac:dyDescent="0.2">
      <c r="E44176" s="88"/>
    </row>
    <row r="44177" spans="5:5" x14ac:dyDescent="0.2">
      <c r="E44177" s="88"/>
    </row>
    <row r="44178" spans="5:5" x14ac:dyDescent="0.2">
      <c r="E44178" s="88"/>
    </row>
    <row r="44179" spans="5:5" x14ac:dyDescent="0.2">
      <c r="E44179" s="88"/>
    </row>
    <row r="44180" spans="5:5" x14ac:dyDescent="0.2">
      <c r="E44180" s="88"/>
    </row>
    <row r="44181" spans="5:5" x14ac:dyDescent="0.2">
      <c r="E44181" s="88"/>
    </row>
    <row r="44182" spans="5:5" x14ac:dyDescent="0.2">
      <c r="E44182" s="88"/>
    </row>
    <row r="44183" spans="5:5" x14ac:dyDescent="0.2">
      <c r="E44183" s="88"/>
    </row>
    <row r="44184" spans="5:5" x14ac:dyDescent="0.2">
      <c r="E44184" s="88"/>
    </row>
    <row r="44185" spans="5:5" x14ac:dyDescent="0.2">
      <c r="E44185" s="88"/>
    </row>
    <row r="44186" spans="5:5" x14ac:dyDescent="0.2">
      <c r="E44186" s="88"/>
    </row>
    <row r="44187" spans="5:5" x14ac:dyDescent="0.2">
      <c r="E44187" s="88"/>
    </row>
    <row r="44188" spans="5:5" x14ac:dyDescent="0.2">
      <c r="E44188" s="88"/>
    </row>
    <row r="44189" spans="5:5" x14ac:dyDescent="0.2">
      <c r="E44189" s="88"/>
    </row>
    <row r="44190" spans="5:5" x14ac:dyDescent="0.2">
      <c r="E44190" s="88"/>
    </row>
    <row r="44191" spans="5:5" x14ac:dyDescent="0.2">
      <c r="E44191" s="88"/>
    </row>
    <row r="44192" spans="5:5" x14ac:dyDescent="0.2">
      <c r="E44192" s="88"/>
    </row>
    <row r="44193" spans="5:5" x14ac:dyDescent="0.2">
      <c r="E44193" s="88"/>
    </row>
    <row r="44194" spans="5:5" x14ac:dyDescent="0.2">
      <c r="E44194" s="88"/>
    </row>
    <row r="44195" spans="5:5" x14ac:dyDescent="0.2">
      <c r="E44195" s="88"/>
    </row>
    <row r="44196" spans="5:5" x14ac:dyDescent="0.2">
      <c r="E44196" s="88"/>
    </row>
    <row r="44197" spans="5:5" x14ac:dyDescent="0.2">
      <c r="E44197" s="88"/>
    </row>
    <row r="44198" spans="5:5" x14ac:dyDescent="0.2">
      <c r="E44198" s="88"/>
    </row>
    <row r="44199" spans="5:5" x14ac:dyDescent="0.2">
      <c r="E44199" s="88"/>
    </row>
    <row r="44200" spans="5:5" x14ac:dyDescent="0.2">
      <c r="E44200" s="88"/>
    </row>
    <row r="44201" spans="5:5" x14ac:dyDescent="0.2">
      <c r="E44201" s="88"/>
    </row>
    <row r="44202" spans="5:5" x14ac:dyDescent="0.2">
      <c r="E44202" s="88"/>
    </row>
    <row r="44203" spans="5:5" x14ac:dyDescent="0.2">
      <c r="E44203" s="88"/>
    </row>
    <row r="44204" spans="5:5" x14ac:dyDescent="0.2">
      <c r="E44204" s="88"/>
    </row>
    <row r="44205" spans="5:5" x14ac:dyDescent="0.2">
      <c r="E44205" s="88"/>
    </row>
    <row r="44206" spans="5:5" x14ac:dyDescent="0.2">
      <c r="E44206" s="88"/>
    </row>
    <row r="44207" spans="5:5" x14ac:dyDescent="0.2">
      <c r="E44207" s="88"/>
    </row>
    <row r="44208" spans="5:5" x14ac:dyDescent="0.2">
      <c r="E44208" s="88"/>
    </row>
    <row r="44209" spans="5:5" x14ac:dyDescent="0.2">
      <c r="E44209" s="88"/>
    </row>
    <row r="44210" spans="5:5" x14ac:dyDescent="0.2">
      <c r="E44210" s="88"/>
    </row>
    <row r="44211" spans="5:5" x14ac:dyDescent="0.2">
      <c r="E44211" s="88"/>
    </row>
    <row r="44212" spans="5:5" x14ac:dyDescent="0.2">
      <c r="E44212" s="88"/>
    </row>
    <row r="44213" spans="5:5" x14ac:dyDescent="0.2">
      <c r="E44213" s="88"/>
    </row>
    <row r="44214" spans="5:5" x14ac:dyDescent="0.2">
      <c r="E44214" s="88"/>
    </row>
    <row r="44215" spans="5:5" x14ac:dyDescent="0.2">
      <c r="E44215" s="88"/>
    </row>
    <row r="44216" spans="5:5" x14ac:dyDescent="0.2">
      <c r="E44216" s="88"/>
    </row>
    <row r="44217" spans="5:5" x14ac:dyDescent="0.2">
      <c r="E44217" s="88"/>
    </row>
    <row r="44218" spans="5:5" x14ac:dyDescent="0.2">
      <c r="E44218" s="88"/>
    </row>
    <row r="44219" spans="5:5" x14ac:dyDescent="0.2">
      <c r="E44219" s="88"/>
    </row>
    <row r="44220" spans="5:5" x14ac:dyDescent="0.2">
      <c r="E44220" s="88"/>
    </row>
    <row r="44221" spans="5:5" x14ac:dyDescent="0.2">
      <c r="E44221" s="88"/>
    </row>
    <row r="44222" spans="5:5" x14ac:dyDescent="0.2">
      <c r="E44222" s="88"/>
    </row>
    <row r="44223" spans="5:5" x14ac:dyDescent="0.2">
      <c r="E44223" s="88"/>
    </row>
    <row r="44224" spans="5:5" x14ac:dyDescent="0.2">
      <c r="E44224" s="88"/>
    </row>
    <row r="44225" spans="5:5" x14ac:dyDescent="0.2">
      <c r="E44225" s="88"/>
    </row>
    <row r="44226" spans="5:5" x14ac:dyDescent="0.2">
      <c r="E44226" s="88"/>
    </row>
    <row r="44227" spans="5:5" x14ac:dyDescent="0.2">
      <c r="E44227" s="88"/>
    </row>
    <row r="44228" spans="5:5" x14ac:dyDescent="0.2">
      <c r="E44228" s="88"/>
    </row>
    <row r="44229" spans="5:5" x14ac:dyDescent="0.2">
      <c r="E44229" s="88"/>
    </row>
    <row r="44230" spans="5:5" x14ac:dyDescent="0.2">
      <c r="E44230" s="88"/>
    </row>
    <row r="44231" spans="5:5" x14ac:dyDescent="0.2">
      <c r="E44231" s="88"/>
    </row>
    <row r="44232" spans="5:5" x14ac:dyDescent="0.2">
      <c r="E44232" s="88"/>
    </row>
    <row r="44233" spans="5:5" x14ac:dyDescent="0.2">
      <c r="E44233" s="88"/>
    </row>
    <row r="44234" spans="5:5" x14ac:dyDescent="0.2">
      <c r="E44234" s="88"/>
    </row>
    <row r="44235" spans="5:5" x14ac:dyDescent="0.2">
      <c r="E44235" s="88"/>
    </row>
    <row r="44236" spans="5:5" x14ac:dyDescent="0.2">
      <c r="E44236" s="88"/>
    </row>
    <row r="44237" spans="5:5" x14ac:dyDescent="0.2">
      <c r="E44237" s="88"/>
    </row>
    <row r="44238" spans="5:5" x14ac:dyDescent="0.2">
      <c r="E44238" s="88"/>
    </row>
    <row r="44239" spans="5:5" x14ac:dyDescent="0.2">
      <c r="E44239" s="88"/>
    </row>
    <row r="44240" spans="5:5" x14ac:dyDescent="0.2">
      <c r="E44240" s="88"/>
    </row>
    <row r="44241" spans="5:5" x14ac:dyDescent="0.2">
      <c r="E44241" s="88"/>
    </row>
    <row r="44242" spans="5:5" x14ac:dyDescent="0.2">
      <c r="E44242" s="88"/>
    </row>
    <row r="44243" spans="5:5" x14ac:dyDescent="0.2">
      <c r="E44243" s="88"/>
    </row>
    <row r="44244" spans="5:5" x14ac:dyDescent="0.2">
      <c r="E44244" s="88"/>
    </row>
    <row r="44245" spans="5:5" x14ac:dyDescent="0.2">
      <c r="E44245" s="88"/>
    </row>
    <row r="44246" spans="5:5" x14ac:dyDescent="0.2">
      <c r="E44246" s="88"/>
    </row>
    <row r="44247" spans="5:5" x14ac:dyDescent="0.2">
      <c r="E44247" s="88"/>
    </row>
    <row r="44248" spans="5:5" x14ac:dyDescent="0.2">
      <c r="E44248" s="88"/>
    </row>
    <row r="44249" spans="5:5" x14ac:dyDescent="0.2">
      <c r="E44249" s="88"/>
    </row>
    <row r="44250" spans="5:5" x14ac:dyDescent="0.2">
      <c r="E44250" s="88"/>
    </row>
    <row r="44251" spans="5:5" x14ac:dyDescent="0.2">
      <c r="E44251" s="88"/>
    </row>
    <row r="44252" spans="5:5" x14ac:dyDescent="0.2">
      <c r="E44252" s="88"/>
    </row>
    <row r="44253" spans="5:5" x14ac:dyDescent="0.2">
      <c r="E44253" s="88"/>
    </row>
    <row r="44254" spans="5:5" x14ac:dyDescent="0.2">
      <c r="E44254" s="88"/>
    </row>
    <row r="44255" spans="5:5" x14ac:dyDescent="0.2">
      <c r="E44255" s="88"/>
    </row>
    <row r="44256" spans="5:5" x14ac:dyDescent="0.2">
      <c r="E44256" s="88"/>
    </row>
    <row r="44257" spans="5:5" x14ac:dyDescent="0.2">
      <c r="E44257" s="88"/>
    </row>
    <row r="44258" spans="5:5" x14ac:dyDescent="0.2">
      <c r="E44258" s="88"/>
    </row>
    <row r="44259" spans="5:5" x14ac:dyDescent="0.2">
      <c r="E44259" s="88"/>
    </row>
    <row r="44260" spans="5:5" x14ac:dyDescent="0.2">
      <c r="E44260" s="88"/>
    </row>
    <row r="44261" spans="5:5" x14ac:dyDescent="0.2">
      <c r="E44261" s="88"/>
    </row>
    <row r="44262" spans="5:5" x14ac:dyDescent="0.2">
      <c r="E44262" s="88"/>
    </row>
    <row r="44263" spans="5:5" x14ac:dyDescent="0.2">
      <c r="E44263" s="88"/>
    </row>
    <row r="44264" spans="5:5" x14ac:dyDescent="0.2">
      <c r="E44264" s="88"/>
    </row>
    <row r="44265" spans="5:5" x14ac:dyDescent="0.2">
      <c r="E44265" s="88"/>
    </row>
    <row r="44266" spans="5:5" x14ac:dyDescent="0.2">
      <c r="E44266" s="88"/>
    </row>
    <row r="44267" spans="5:5" x14ac:dyDescent="0.2">
      <c r="E44267" s="88"/>
    </row>
    <row r="44268" spans="5:5" x14ac:dyDescent="0.2">
      <c r="E44268" s="88"/>
    </row>
    <row r="44269" spans="5:5" x14ac:dyDescent="0.2">
      <c r="E44269" s="88"/>
    </row>
    <row r="44270" spans="5:5" x14ac:dyDescent="0.2">
      <c r="E44270" s="88"/>
    </row>
    <row r="44271" spans="5:5" x14ac:dyDescent="0.2">
      <c r="E44271" s="88"/>
    </row>
    <row r="44272" spans="5:5" x14ac:dyDescent="0.2">
      <c r="E44272" s="88"/>
    </row>
    <row r="44273" spans="5:5" x14ac:dyDescent="0.2">
      <c r="E44273" s="88"/>
    </row>
    <row r="44274" spans="5:5" x14ac:dyDescent="0.2">
      <c r="E44274" s="88"/>
    </row>
    <row r="44275" spans="5:5" x14ac:dyDescent="0.2">
      <c r="E44275" s="88"/>
    </row>
    <row r="44276" spans="5:5" x14ac:dyDescent="0.2">
      <c r="E44276" s="88"/>
    </row>
    <row r="44277" spans="5:5" x14ac:dyDescent="0.2">
      <c r="E44277" s="88"/>
    </row>
    <row r="44278" spans="5:5" x14ac:dyDescent="0.2">
      <c r="E44278" s="88"/>
    </row>
    <row r="44279" spans="5:5" x14ac:dyDescent="0.2">
      <c r="E44279" s="88"/>
    </row>
    <row r="44280" spans="5:5" x14ac:dyDescent="0.2">
      <c r="E44280" s="88"/>
    </row>
    <row r="44281" spans="5:5" x14ac:dyDescent="0.2">
      <c r="E44281" s="88"/>
    </row>
    <row r="44282" spans="5:5" x14ac:dyDescent="0.2">
      <c r="E44282" s="88"/>
    </row>
    <row r="44283" spans="5:5" x14ac:dyDescent="0.2">
      <c r="E44283" s="88"/>
    </row>
    <row r="44284" spans="5:5" x14ac:dyDescent="0.2">
      <c r="E44284" s="88"/>
    </row>
    <row r="44285" spans="5:5" x14ac:dyDescent="0.2">
      <c r="E44285" s="88"/>
    </row>
    <row r="44286" spans="5:5" x14ac:dyDescent="0.2">
      <c r="E44286" s="88"/>
    </row>
    <row r="44287" spans="5:5" x14ac:dyDescent="0.2">
      <c r="E44287" s="88"/>
    </row>
    <row r="44288" spans="5:5" x14ac:dyDescent="0.2">
      <c r="E44288" s="88"/>
    </row>
    <row r="44289" spans="5:5" x14ac:dyDescent="0.2">
      <c r="E44289" s="88"/>
    </row>
    <row r="44290" spans="5:5" x14ac:dyDescent="0.2">
      <c r="E44290" s="88"/>
    </row>
    <row r="44291" spans="5:5" x14ac:dyDescent="0.2">
      <c r="E44291" s="88"/>
    </row>
    <row r="44292" spans="5:5" x14ac:dyDescent="0.2">
      <c r="E44292" s="88"/>
    </row>
    <row r="44293" spans="5:5" x14ac:dyDescent="0.2">
      <c r="E44293" s="88"/>
    </row>
    <row r="44294" spans="5:5" x14ac:dyDescent="0.2">
      <c r="E44294" s="88"/>
    </row>
    <row r="44295" spans="5:5" x14ac:dyDescent="0.2">
      <c r="E44295" s="88"/>
    </row>
    <row r="44296" spans="5:5" x14ac:dyDescent="0.2">
      <c r="E44296" s="88"/>
    </row>
    <row r="44297" spans="5:5" x14ac:dyDescent="0.2">
      <c r="E44297" s="88"/>
    </row>
    <row r="44298" spans="5:5" x14ac:dyDescent="0.2">
      <c r="E44298" s="88"/>
    </row>
    <row r="44299" spans="5:5" x14ac:dyDescent="0.2">
      <c r="E44299" s="88"/>
    </row>
    <row r="44300" spans="5:5" x14ac:dyDescent="0.2">
      <c r="E44300" s="88"/>
    </row>
    <row r="44301" spans="5:5" x14ac:dyDescent="0.2">
      <c r="E44301" s="88"/>
    </row>
    <row r="44302" spans="5:5" x14ac:dyDescent="0.2">
      <c r="E44302" s="88"/>
    </row>
    <row r="44303" spans="5:5" x14ac:dyDescent="0.2">
      <c r="E44303" s="88"/>
    </row>
    <row r="44304" spans="5:5" x14ac:dyDescent="0.2">
      <c r="E44304" s="88"/>
    </row>
    <row r="44305" spans="5:5" x14ac:dyDescent="0.2">
      <c r="E44305" s="88"/>
    </row>
    <row r="44306" spans="5:5" x14ac:dyDescent="0.2">
      <c r="E44306" s="88"/>
    </row>
    <row r="44307" spans="5:5" x14ac:dyDescent="0.2">
      <c r="E44307" s="88"/>
    </row>
    <row r="44308" spans="5:5" x14ac:dyDescent="0.2">
      <c r="E44308" s="88"/>
    </row>
    <row r="44309" spans="5:5" x14ac:dyDescent="0.2">
      <c r="E44309" s="88"/>
    </row>
    <row r="44310" spans="5:5" x14ac:dyDescent="0.2">
      <c r="E44310" s="88"/>
    </row>
    <row r="44311" spans="5:5" x14ac:dyDescent="0.2">
      <c r="E44311" s="88"/>
    </row>
    <row r="44312" spans="5:5" x14ac:dyDescent="0.2">
      <c r="E44312" s="88"/>
    </row>
    <row r="44313" spans="5:5" x14ac:dyDescent="0.2">
      <c r="E44313" s="88"/>
    </row>
    <row r="44314" spans="5:5" x14ac:dyDescent="0.2">
      <c r="E44314" s="88"/>
    </row>
    <row r="44315" spans="5:5" x14ac:dyDescent="0.2">
      <c r="E44315" s="88"/>
    </row>
    <row r="44316" spans="5:5" x14ac:dyDescent="0.2">
      <c r="E44316" s="88"/>
    </row>
    <row r="44317" spans="5:5" x14ac:dyDescent="0.2">
      <c r="E44317" s="88"/>
    </row>
    <row r="44318" spans="5:5" x14ac:dyDescent="0.2">
      <c r="E44318" s="88"/>
    </row>
    <row r="44319" spans="5:5" x14ac:dyDescent="0.2">
      <c r="E44319" s="88"/>
    </row>
    <row r="44320" spans="5:5" x14ac:dyDescent="0.2">
      <c r="E44320" s="88"/>
    </row>
    <row r="44321" spans="5:5" x14ac:dyDescent="0.2">
      <c r="E44321" s="88"/>
    </row>
    <row r="44322" spans="5:5" x14ac:dyDescent="0.2">
      <c r="E44322" s="88"/>
    </row>
    <row r="44323" spans="5:5" x14ac:dyDescent="0.2">
      <c r="E44323" s="88"/>
    </row>
    <row r="44324" spans="5:5" x14ac:dyDescent="0.2">
      <c r="E44324" s="88"/>
    </row>
    <row r="44325" spans="5:5" x14ac:dyDescent="0.2">
      <c r="E44325" s="88"/>
    </row>
    <row r="44326" spans="5:5" x14ac:dyDescent="0.2">
      <c r="E44326" s="88"/>
    </row>
    <row r="44327" spans="5:5" x14ac:dyDescent="0.2">
      <c r="E44327" s="88"/>
    </row>
    <row r="44328" spans="5:5" x14ac:dyDescent="0.2">
      <c r="E44328" s="88"/>
    </row>
    <row r="44329" spans="5:5" x14ac:dyDescent="0.2">
      <c r="E44329" s="88"/>
    </row>
    <row r="44330" spans="5:5" x14ac:dyDescent="0.2">
      <c r="E44330" s="88"/>
    </row>
    <row r="44331" spans="5:5" x14ac:dyDescent="0.2">
      <c r="E44331" s="88"/>
    </row>
    <row r="44332" spans="5:5" x14ac:dyDescent="0.2">
      <c r="E44332" s="88"/>
    </row>
    <row r="44333" spans="5:5" x14ac:dyDescent="0.2">
      <c r="E44333" s="88"/>
    </row>
    <row r="44334" spans="5:5" x14ac:dyDescent="0.2">
      <c r="E44334" s="88"/>
    </row>
    <row r="44335" spans="5:5" x14ac:dyDescent="0.2">
      <c r="E44335" s="88"/>
    </row>
    <row r="44336" spans="5:5" x14ac:dyDescent="0.2">
      <c r="E44336" s="88"/>
    </row>
    <row r="44337" spans="5:5" x14ac:dyDescent="0.2">
      <c r="E44337" s="88"/>
    </row>
    <row r="44338" spans="5:5" x14ac:dyDescent="0.2">
      <c r="E44338" s="88"/>
    </row>
    <row r="44339" spans="5:5" x14ac:dyDescent="0.2">
      <c r="E44339" s="88"/>
    </row>
    <row r="44340" spans="5:5" x14ac:dyDescent="0.2">
      <c r="E44340" s="88"/>
    </row>
    <row r="44341" spans="5:5" x14ac:dyDescent="0.2">
      <c r="E44341" s="88"/>
    </row>
    <row r="44342" spans="5:5" x14ac:dyDescent="0.2">
      <c r="E44342" s="88"/>
    </row>
    <row r="44343" spans="5:5" x14ac:dyDescent="0.2">
      <c r="E44343" s="88"/>
    </row>
    <row r="44344" spans="5:5" x14ac:dyDescent="0.2">
      <c r="E44344" s="88"/>
    </row>
    <row r="44345" spans="5:5" x14ac:dyDescent="0.2">
      <c r="E44345" s="88"/>
    </row>
    <row r="44346" spans="5:5" x14ac:dyDescent="0.2">
      <c r="E44346" s="88"/>
    </row>
    <row r="44347" spans="5:5" x14ac:dyDescent="0.2">
      <c r="E44347" s="88"/>
    </row>
    <row r="44348" spans="5:5" x14ac:dyDescent="0.2">
      <c r="E44348" s="88"/>
    </row>
    <row r="44349" spans="5:5" x14ac:dyDescent="0.2">
      <c r="E44349" s="88"/>
    </row>
    <row r="44350" spans="5:5" x14ac:dyDescent="0.2">
      <c r="E44350" s="88"/>
    </row>
    <row r="44351" spans="5:5" x14ac:dyDescent="0.2">
      <c r="E44351" s="88"/>
    </row>
    <row r="44352" spans="5:5" x14ac:dyDescent="0.2">
      <c r="E44352" s="88"/>
    </row>
    <row r="44353" spans="5:5" x14ac:dyDescent="0.2">
      <c r="E44353" s="88"/>
    </row>
    <row r="44354" spans="5:5" x14ac:dyDescent="0.2">
      <c r="E44354" s="88"/>
    </row>
    <row r="44355" spans="5:5" x14ac:dyDescent="0.2">
      <c r="E44355" s="88"/>
    </row>
    <row r="44356" spans="5:5" x14ac:dyDescent="0.2">
      <c r="E44356" s="88"/>
    </row>
    <row r="44357" spans="5:5" x14ac:dyDescent="0.2">
      <c r="E44357" s="88"/>
    </row>
    <row r="44358" spans="5:5" x14ac:dyDescent="0.2">
      <c r="E44358" s="88"/>
    </row>
    <row r="44359" spans="5:5" x14ac:dyDescent="0.2">
      <c r="E44359" s="88"/>
    </row>
    <row r="44360" spans="5:5" x14ac:dyDescent="0.2">
      <c r="E44360" s="88"/>
    </row>
    <row r="44361" spans="5:5" x14ac:dyDescent="0.2">
      <c r="E44361" s="88"/>
    </row>
    <row r="44362" spans="5:5" x14ac:dyDescent="0.2">
      <c r="E44362" s="88"/>
    </row>
    <row r="44363" spans="5:5" x14ac:dyDescent="0.2">
      <c r="E44363" s="88"/>
    </row>
    <row r="44364" spans="5:5" x14ac:dyDescent="0.2">
      <c r="E44364" s="88"/>
    </row>
    <row r="44365" spans="5:5" x14ac:dyDescent="0.2">
      <c r="E44365" s="88"/>
    </row>
    <row r="44366" spans="5:5" x14ac:dyDescent="0.2">
      <c r="E44366" s="88"/>
    </row>
    <row r="44367" spans="5:5" x14ac:dyDescent="0.2">
      <c r="E44367" s="88"/>
    </row>
    <row r="44368" spans="5:5" x14ac:dyDescent="0.2">
      <c r="E44368" s="88"/>
    </row>
    <row r="44369" spans="5:5" x14ac:dyDescent="0.2">
      <c r="E44369" s="88"/>
    </row>
    <row r="44370" spans="5:5" x14ac:dyDescent="0.2">
      <c r="E44370" s="88"/>
    </row>
    <row r="44371" spans="5:5" x14ac:dyDescent="0.2">
      <c r="E44371" s="88"/>
    </row>
    <row r="44372" spans="5:5" x14ac:dyDescent="0.2">
      <c r="E44372" s="88"/>
    </row>
    <row r="44373" spans="5:5" x14ac:dyDescent="0.2">
      <c r="E44373" s="88"/>
    </row>
    <row r="44374" spans="5:5" x14ac:dyDescent="0.2">
      <c r="E44374" s="88"/>
    </row>
    <row r="44375" spans="5:5" x14ac:dyDescent="0.2">
      <c r="E44375" s="88"/>
    </row>
    <row r="44376" spans="5:5" x14ac:dyDescent="0.2">
      <c r="E44376" s="88"/>
    </row>
    <row r="44377" spans="5:5" x14ac:dyDescent="0.2">
      <c r="E44377" s="88"/>
    </row>
    <row r="44378" spans="5:5" x14ac:dyDescent="0.2">
      <c r="E44378" s="88"/>
    </row>
    <row r="44379" spans="5:5" x14ac:dyDescent="0.2">
      <c r="E44379" s="88"/>
    </row>
    <row r="44380" spans="5:5" x14ac:dyDescent="0.2">
      <c r="E44380" s="88"/>
    </row>
    <row r="44381" spans="5:5" x14ac:dyDescent="0.2">
      <c r="E44381" s="88"/>
    </row>
    <row r="44382" spans="5:5" x14ac:dyDescent="0.2">
      <c r="E44382" s="88"/>
    </row>
    <row r="44383" spans="5:5" x14ac:dyDescent="0.2">
      <c r="E44383" s="88"/>
    </row>
    <row r="44384" spans="5:5" x14ac:dyDescent="0.2">
      <c r="E44384" s="88"/>
    </row>
    <row r="44385" spans="5:5" x14ac:dyDescent="0.2">
      <c r="E44385" s="88"/>
    </row>
    <row r="44386" spans="5:5" x14ac:dyDescent="0.2">
      <c r="E44386" s="88"/>
    </row>
    <row r="44387" spans="5:5" x14ac:dyDescent="0.2">
      <c r="E44387" s="88"/>
    </row>
    <row r="44388" spans="5:5" x14ac:dyDescent="0.2">
      <c r="E44388" s="88"/>
    </row>
    <row r="44389" spans="5:5" x14ac:dyDescent="0.2">
      <c r="E44389" s="88"/>
    </row>
    <row r="44390" spans="5:5" x14ac:dyDescent="0.2">
      <c r="E44390" s="88"/>
    </row>
    <row r="44391" spans="5:5" x14ac:dyDescent="0.2">
      <c r="E44391" s="88"/>
    </row>
    <row r="44392" spans="5:5" x14ac:dyDescent="0.2">
      <c r="E44392" s="88"/>
    </row>
    <row r="44393" spans="5:5" x14ac:dyDescent="0.2">
      <c r="E44393" s="88"/>
    </row>
    <row r="44394" spans="5:5" x14ac:dyDescent="0.2">
      <c r="E44394" s="88"/>
    </row>
    <row r="44395" spans="5:5" x14ac:dyDescent="0.2">
      <c r="E44395" s="88"/>
    </row>
    <row r="44396" spans="5:5" x14ac:dyDescent="0.2">
      <c r="E44396" s="88"/>
    </row>
    <row r="44397" spans="5:5" x14ac:dyDescent="0.2">
      <c r="E44397" s="88"/>
    </row>
    <row r="44398" spans="5:5" x14ac:dyDescent="0.2">
      <c r="E44398" s="88"/>
    </row>
    <row r="44399" spans="5:5" x14ac:dyDescent="0.2">
      <c r="E44399" s="88"/>
    </row>
    <row r="44400" spans="5:5" x14ac:dyDescent="0.2">
      <c r="E44400" s="88"/>
    </row>
    <row r="44401" spans="5:5" x14ac:dyDescent="0.2">
      <c r="E44401" s="88"/>
    </row>
    <row r="44402" spans="5:5" x14ac:dyDescent="0.2">
      <c r="E44402" s="88"/>
    </row>
    <row r="44403" spans="5:5" x14ac:dyDescent="0.2">
      <c r="E44403" s="88"/>
    </row>
    <row r="44404" spans="5:5" x14ac:dyDescent="0.2">
      <c r="E44404" s="88"/>
    </row>
    <row r="44405" spans="5:5" x14ac:dyDescent="0.2">
      <c r="E44405" s="88"/>
    </row>
    <row r="44406" spans="5:5" x14ac:dyDescent="0.2">
      <c r="E44406" s="88"/>
    </row>
    <row r="44407" spans="5:5" x14ac:dyDescent="0.2">
      <c r="E44407" s="88"/>
    </row>
    <row r="44408" spans="5:5" x14ac:dyDescent="0.2">
      <c r="E44408" s="88"/>
    </row>
    <row r="44409" spans="5:5" x14ac:dyDescent="0.2">
      <c r="E44409" s="88"/>
    </row>
    <row r="44410" spans="5:5" x14ac:dyDescent="0.2">
      <c r="E44410" s="88"/>
    </row>
    <row r="44411" spans="5:5" x14ac:dyDescent="0.2">
      <c r="E44411" s="88"/>
    </row>
    <row r="44412" spans="5:5" x14ac:dyDescent="0.2">
      <c r="E44412" s="88"/>
    </row>
    <row r="44413" spans="5:5" x14ac:dyDescent="0.2">
      <c r="E44413" s="88"/>
    </row>
    <row r="44414" spans="5:5" x14ac:dyDescent="0.2">
      <c r="E44414" s="88"/>
    </row>
    <row r="44415" spans="5:5" x14ac:dyDescent="0.2">
      <c r="E44415" s="88"/>
    </row>
    <row r="44416" spans="5:5" x14ac:dyDescent="0.2">
      <c r="E44416" s="88"/>
    </row>
    <row r="44417" spans="5:5" x14ac:dyDescent="0.2">
      <c r="E44417" s="88"/>
    </row>
    <row r="44418" spans="5:5" x14ac:dyDescent="0.2">
      <c r="E44418" s="88"/>
    </row>
    <row r="44419" spans="5:5" x14ac:dyDescent="0.2">
      <c r="E44419" s="88"/>
    </row>
    <row r="44420" spans="5:5" x14ac:dyDescent="0.2">
      <c r="E44420" s="88"/>
    </row>
    <row r="44421" spans="5:5" x14ac:dyDescent="0.2">
      <c r="E44421" s="88"/>
    </row>
    <row r="44422" spans="5:5" x14ac:dyDescent="0.2">
      <c r="E44422" s="88"/>
    </row>
    <row r="44423" spans="5:5" x14ac:dyDescent="0.2">
      <c r="E44423" s="88"/>
    </row>
    <row r="44424" spans="5:5" x14ac:dyDescent="0.2">
      <c r="E44424" s="88"/>
    </row>
    <row r="44425" spans="5:5" x14ac:dyDescent="0.2">
      <c r="E44425" s="88"/>
    </row>
    <row r="44426" spans="5:5" x14ac:dyDescent="0.2">
      <c r="E44426" s="88"/>
    </row>
    <row r="44427" spans="5:5" x14ac:dyDescent="0.2">
      <c r="E44427" s="88"/>
    </row>
    <row r="44428" spans="5:5" x14ac:dyDescent="0.2">
      <c r="E44428" s="88"/>
    </row>
    <row r="44429" spans="5:5" x14ac:dyDescent="0.2">
      <c r="E44429" s="88"/>
    </row>
    <row r="44430" spans="5:5" x14ac:dyDescent="0.2">
      <c r="E44430" s="88"/>
    </row>
    <row r="44431" spans="5:5" x14ac:dyDescent="0.2">
      <c r="E44431" s="88"/>
    </row>
    <row r="44432" spans="5:5" x14ac:dyDescent="0.2">
      <c r="E44432" s="88"/>
    </row>
    <row r="44433" spans="5:5" x14ac:dyDescent="0.2">
      <c r="E44433" s="88"/>
    </row>
    <row r="44434" spans="5:5" x14ac:dyDescent="0.2">
      <c r="E44434" s="88"/>
    </row>
    <row r="44435" spans="5:5" x14ac:dyDescent="0.2">
      <c r="E44435" s="88"/>
    </row>
    <row r="44436" spans="5:5" x14ac:dyDescent="0.2">
      <c r="E44436" s="88"/>
    </row>
    <row r="44437" spans="5:5" x14ac:dyDescent="0.2">
      <c r="E44437" s="88"/>
    </row>
    <row r="44438" spans="5:5" x14ac:dyDescent="0.2">
      <c r="E44438" s="88"/>
    </row>
    <row r="44439" spans="5:5" x14ac:dyDescent="0.2">
      <c r="E44439" s="88"/>
    </row>
    <row r="44440" spans="5:5" x14ac:dyDescent="0.2">
      <c r="E44440" s="88"/>
    </row>
    <row r="44441" spans="5:5" x14ac:dyDescent="0.2">
      <c r="E44441" s="88"/>
    </row>
    <row r="44442" spans="5:5" x14ac:dyDescent="0.2">
      <c r="E44442" s="88"/>
    </row>
    <row r="44443" spans="5:5" x14ac:dyDescent="0.2">
      <c r="E44443" s="88"/>
    </row>
    <row r="44444" spans="5:5" x14ac:dyDescent="0.2">
      <c r="E44444" s="88"/>
    </row>
    <row r="44445" spans="5:5" x14ac:dyDescent="0.2">
      <c r="E44445" s="88"/>
    </row>
    <row r="44446" spans="5:5" x14ac:dyDescent="0.2">
      <c r="E44446" s="88"/>
    </row>
    <row r="44447" spans="5:5" x14ac:dyDescent="0.2">
      <c r="E44447" s="88"/>
    </row>
    <row r="44448" spans="5:5" x14ac:dyDescent="0.2">
      <c r="E44448" s="88"/>
    </row>
    <row r="44449" spans="5:5" x14ac:dyDescent="0.2">
      <c r="E44449" s="88"/>
    </row>
    <row r="44450" spans="5:5" x14ac:dyDescent="0.2">
      <c r="E44450" s="88"/>
    </row>
    <row r="44451" spans="5:5" x14ac:dyDescent="0.2">
      <c r="E44451" s="88"/>
    </row>
    <row r="44452" spans="5:5" x14ac:dyDescent="0.2">
      <c r="E44452" s="88"/>
    </row>
    <row r="44453" spans="5:5" x14ac:dyDescent="0.2">
      <c r="E44453" s="88"/>
    </row>
    <row r="44454" spans="5:5" x14ac:dyDescent="0.2">
      <c r="E44454" s="88"/>
    </row>
    <row r="44455" spans="5:5" x14ac:dyDescent="0.2">
      <c r="E44455" s="88"/>
    </row>
    <row r="44456" spans="5:5" x14ac:dyDescent="0.2">
      <c r="E44456" s="88"/>
    </row>
    <row r="44457" spans="5:5" x14ac:dyDescent="0.2">
      <c r="E44457" s="88"/>
    </row>
    <row r="44458" spans="5:5" x14ac:dyDescent="0.2">
      <c r="E44458" s="88"/>
    </row>
    <row r="44459" spans="5:5" x14ac:dyDescent="0.2">
      <c r="E44459" s="88"/>
    </row>
    <row r="44460" spans="5:5" x14ac:dyDescent="0.2">
      <c r="E44460" s="88"/>
    </row>
    <row r="44461" spans="5:5" x14ac:dyDescent="0.2">
      <c r="E44461" s="88"/>
    </row>
    <row r="44462" spans="5:5" x14ac:dyDescent="0.2">
      <c r="E44462" s="88"/>
    </row>
    <row r="44463" spans="5:5" x14ac:dyDescent="0.2">
      <c r="E44463" s="88"/>
    </row>
    <row r="44464" spans="5:5" x14ac:dyDescent="0.2">
      <c r="E44464" s="88"/>
    </row>
    <row r="44465" spans="5:5" x14ac:dyDescent="0.2">
      <c r="E44465" s="88"/>
    </row>
    <row r="44466" spans="5:5" x14ac:dyDescent="0.2">
      <c r="E44466" s="88"/>
    </row>
    <row r="44467" spans="5:5" x14ac:dyDescent="0.2">
      <c r="E44467" s="88"/>
    </row>
    <row r="44468" spans="5:5" x14ac:dyDescent="0.2">
      <c r="E44468" s="88"/>
    </row>
    <row r="44469" spans="5:5" x14ac:dyDescent="0.2">
      <c r="E44469" s="88"/>
    </row>
    <row r="44470" spans="5:5" x14ac:dyDescent="0.2">
      <c r="E44470" s="88"/>
    </row>
    <row r="44471" spans="5:5" x14ac:dyDescent="0.2">
      <c r="E44471" s="88"/>
    </row>
    <row r="44472" spans="5:5" x14ac:dyDescent="0.2">
      <c r="E44472" s="88"/>
    </row>
    <row r="44473" spans="5:5" x14ac:dyDescent="0.2">
      <c r="E44473" s="88"/>
    </row>
    <row r="44474" spans="5:5" x14ac:dyDescent="0.2">
      <c r="E44474" s="88"/>
    </row>
    <row r="44475" spans="5:5" x14ac:dyDescent="0.2">
      <c r="E44475" s="88"/>
    </row>
    <row r="44476" spans="5:5" x14ac:dyDescent="0.2">
      <c r="E44476" s="88"/>
    </row>
    <row r="44477" spans="5:5" x14ac:dyDescent="0.2">
      <c r="E44477" s="88"/>
    </row>
    <row r="44478" spans="5:5" x14ac:dyDescent="0.2">
      <c r="E44478" s="88"/>
    </row>
    <row r="44479" spans="5:5" x14ac:dyDescent="0.2">
      <c r="E44479" s="88"/>
    </row>
    <row r="44480" spans="5:5" x14ac:dyDescent="0.2">
      <c r="E44480" s="88"/>
    </row>
    <row r="44481" spans="5:5" x14ac:dyDescent="0.2">
      <c r="E44481" s="88"/>
    </row>
    <row r="44482" spans="5:5" x14ac:dyDescent="0.2">
      <c r="E44482" s="88"/>
    </row>
    <row r="44483" spans="5:5" x14ac:dyDescent="0.2">
      <c r="E44483" s="88"/>
    </row>
    <row r="44484" spans="5:5" x14ac:dyDescent="0.2">
      <c r="E44484" s="88"/>
    </row>
    <row r="44485" spans="5:5" x14ac:dyDescent="0.2">
      <c r="E44485" s="88"/>
    </row>
    <row r="44486" spans="5:5" x14ac:dyDescent="0.2">
      <c r="E44486" s="88"/>
    </row>
    <row r="44487" spans="5:5" x14ac:dyDescent="0.2">
      <c r="E44487" s="88"/>
    </row>
    <row r="44488" spans="5:5" x14ac:dyDescent="0.2">
      <c r="E44488" s="88"/>
    </row>
    <row r="44489" spans="5:5" x14ac:dyDescent="0.2">
      <c r="E44489" s="88"/>
    </row>
    <row r="44490" spans="5:5" x14ac:dyDescent="0.2">
      <c r="E44490" s="88"/>
    </row>
    <row r="44491" spans="5:5" x14ac:dyDescent="0.2">
      <c r="E44491" s="88"/>
    </row>
    <row r="44492" spans="5:5" x14ac:dyDescent="0.2">
      <c r="E44492" s="88"/>
    </row>
    <row r="44493" spans="5:5" x14ac:dyDescent="0.2">
      <c r="E44493" s="88"/>
    </row>
    <row r="44494" spans="5:5" x14ac:dyDescent="0.2">
      <c r="E44494" s="88"/>
    </row>
    <row r="44495" spans="5:5" x14ac:dyDescent="0.2">
      <c r="E44495" s="88"/>
    </row>
    <row r="44496" spans="5:5" x14ac:dyDescent="0.2">
      <c r="E44496" s="88"/>
    </row>
    <row r="44497" spans="5:5" x14ac:dyDescent="0.2">
      <c r="E44497" s="88"/>
    </row>
    <row r="44498" spans="5:5" x14ac:dyDescent="0.2">
      <c r="E44498" s="88"/>
    </row>
    <row r="44499" spans="5:5" x14ac:dyDescent="0.2">
      <c r="E44499" s="88"/>
    </row>
    <row r="44500" spans="5:5" x14ac:dyDescent="0.2">
      <c r="E44500" s="88"/>
    </row>
    <row r="44501" spans="5:5" x14ac:dyDescent="0.2">
      <c r="E44501" s="88"/>
    </row>
    <row r="44502" spans="5:5" x14ac:dyDescent="0.2">
      <c r="E44502" s="88"/>
    </row>
    <row r="44503" spans="5:5" x14ac:dyDescent="0.2">
      <c r="E44503" s="88"/>
    </row>
    <row r="44504" spans="5:5" x14ac:dyDescent="0.2">
      <c r="E44504" s="88"/>
    </row>
    <row r="44505" spans="5:5" x14ac:dyDescent="0.2">
      <c r="E44505" s="88"/>
    </row>
    <row r="44506" spans="5:5" x14ac:dyDescent="0.2">
      <c r="E44506" s="88"/>
    </row>
    <row r="44507" spans="5:5" x14ac:dyDescent="0.2">
      <c r="E44507" s="88"/>
    </row>
    <row r="44508" spans="5:5" x14ac:dyDescent="0.2">
      <c r="E44508" s="88"/>
    </row>
    <row r="44509" spans="5:5" x14ac:dyDescent="0.2">
      <c r="E44509" s="88"/>
    </row>
    <row r="44510" spans="5:5" x14ac:dyDescent="0.2">
      <c r="E44510" s="88"/>
    </row>
    <row r="44511" spans="5:5" x14ac:dyDescent="0.2">
      <c r="E44511" s="88"/>
    </row>
    <row r="44512" spans="5:5" x14ac:dyDescent="0.2">
      <c r="E44512" s="88"/>
    </row>
    <row r="44513" spans="5:5" x14ac:dyDescent="0.2">
      <c r="E44513" s="88"/>
    </row>
    <row r="44514" spans="5:5" x14ac:dyDescent="0.2">
      <c r="E44514" s="88"/>
    </row>
    <row r="44515" spans="5:5" x14ac:dyDescent="0.2">
      <c r="E44515" s="88"/>
    </row>
    <row r="44516" spans="5:5" x14ac:dyDescent="0.2">
      <c r="E44516" s="88"/>
    </row>
    <row r="44517" spans="5:5" x14ac:dyDescent="0.2">
      <c r="E44517" s="88"/>
    </row>
    <row r="44518" spans="5:5" x14ac:dyDescent="0.2">
      <c r="E44518" s="88"/>
    </row>
    <row r="44519" spans="5:5" x14ac:dyDescent="0.2">
      <c r="E44519" s="88"/>
    </row>
    <row r="44520" spans="5:5" x14ac:dyDescent="0.2">
      <c r="E44520" s="88"/>
    </row>
    <row r="44521" spans="5:5" x14ac:dyDescent="0.2">
      <c r="E44521" s="88"/>
    </row>
    <row r="44522" spans="5:5" x14ac:dyDescent="0.2">
      <c r="E44522" s="88"/>
    </row>
    <row r="44523" spans="5:5" x14ac:dyDescent="0.2">
      <c r="E44523" s="88"/>
    </row>
    <row r="44524" spans="5:5" x14ac:dyDescent="0.2">
      <c r="E44524" s="88"/>
    </row>
    <row r="44525" spans="5:5" x14ac:dyDescent="0.2">
      <c r="E44525" s="88"/>
    </row>
    <row r="44526" spans="5:5" x14ac:dyDescent="0.2">
      <c r="E44526" s="88"/>
    </row>
    <row r="44527" spans="5:5" x14ac:dyDescent="0.2">
      <c r="E44527" s="88"/>
    </row>
    <row r="44528" spans="5:5" x14ac:dyDescent="0.2">
      <c r="E44528" s="88"/>
    </row>
    <row r="44529" spans="5:5" x14ac:dyDescent="0.2">
      <c r="E44529" s="88"/>
    </row>
    <row r="44530" spans="5:5" x14ac:dyDescent="0.2">
      <c r="E44530" s="88"/>
    </row>
    <row r="44531" spans="5:5" x14ac:dyDescent="0.2">
      <c r="E44531" s="88"/>
    </row>
    <row r="44532" spans="5:5" x14ac:dyDescent="0.2">
      <c r="E44532" s="88"/>
    </row>
    <row r="44533" spans="5:5" x14ac:dyDescent="0.2">
      <c r="E44533" s="88"/>
    </row>
    <row r="44534" spans="5:5" x14ac:dyDescent="0.2">
      <c r="E44534" s="88"/>
    </row>
    <row r="44535" spans="5:5" x14ac:dyDescent="0.2">
      <c r="E44535" s="88"/>
    </row>
    <row r="44536" spans="5:5" x14ac:dyDescent="0.2">
      <c r="E44536" s="88"/>
    </row>
    <row r="44537" spans="5:5" x14ac:dyDescent="0.2">
      <c r="E44537" s="88"/>
    </row>
    <row r="44538" spans="5:5" x14ac:dyDescent="0.2">
      <c r="E44538" s="88"/>
    </row>
    <row r="44539" spans="5:5" x14ac:dyDescent="0.2">
      <c r="E44539" s="88"/>
    </row>
    <row r="44540" spans="5:5" x14ac:dyDescent="0.2">
      <c r="E44540" s="88"/>
    </row>
    <row r="44541" spans="5:5" x14ac:dyDescent="0.2">
      <c r="E44541" s="88"/>
    </row>
    <row r="44542" spans="5:5" x14ac:dyDescent="0.2">
      <c r="E44542" s="88"/>
    </row>
    <row r="44543" spans="5:5" x14ac:dyDescent="0.2">
      <c r="E44543" s="88"/>
    </row>
    <row r="44544" spans="5:5" x14ac:dyDescent="0.2">
      <c r="E44544" s="88"/>
    </row>
    <row r="44545" spans="5:5" x14ac:dyDescent="0.2">
      <c r="E44545" s="88"/>
    </row>
    <row r="44546" spans="5:5" x14ac:dyDescent="0.2">
      <c r="E44546" s="88"/>
    </row>
    <row r="44547" spans="5:5" x14ac:dyDescent="0.2">
      <c r="E44547" s="88"/>
    </row>
    <row r="44548" spans="5:5" x14ac:dyDescent="0.2">
      <c r="E44548" s="88"/>
    </row>
    <row r="44549" spans="5:5" x14ac:dyDescent="0.2">
      <c r="E44549" s="88"/>
    </row>
    <row r="44550" spans="5:5" x14ac:dyDescent="0.2">
      <c r="E44550" s="88"/>
    </row>
    <row r="44551" spans="5:5" x14ac:dyDescent="0.2">
      <c r="E44551" s="88"/>
    </row>
    <row r="44552" spans="5:5" x14ac:dyDescent="0.2">
      <c r="E44552" s="88"/>
    </row>
    <row r="44553" spans="5:5" x14ac:dyDescent="0.2">
      <c r="E44553" s="88"/>
    </row>
    <row r="44554" spans="5:5" x14ac:dyDescent="0.2">
      <c r="E44554" s="88"/>
    </row>
    <row r="44555" spans="5:5" x14ac:dyDescent="0.2">
      <c r="E44555" s="88"/>
    </row>
    <row r="44556" spans="5:5" x14ac:dyDescent="0.2">
      <c r="E44556" s="88"/>
    </row>
    <row r="44557" spans="5:5" x14ac:dyDescent="0.2">
      <c r="E44557" s="88"/>
    </row>
    <row r="44558" spans="5:5" x14ac:dyDescent="0.2">
      <c r="E44558" s="88"/>
    </row>
    <row r="44559" spans="5:5" x14ac:dyDescent="0.2">
      <c r="E44559" s="88"/>
    </row>
    <row r="44560" spans="5:5" x14ac:dyDescent="0.2">
      <c r="E44560" s="88"/>
    </row>
    <row r="44561" spans="5:5" x14ac:dyDescent="0.2">
      <c r="E44561" s="88"/>
    </row>
    <row r="44562" spans="5:5" x14ac:dyDescent="0.2">
      <c r="E44562" s="88"/>
    </row>
    <row r="44563" spans="5:5" x14ac:dyDescent="0.2">
      <c r="E44563" s="88"/>
    </row>
    <row r="44564" spans="5:5" x14ac:dyDescent="0.2">
      <c r="E44564" s="88"/>
    </row>
    <row r="44565" spans="5:5" x14ac:dyDescent="0.2">
      <c r="E44565" s="88"/>
    </row>
    <row r="44566" spans="5:5" x14ac:dyDescent="0.2">
      <c r="E44566" s="88"/>
    </row>
    <row r="44567" spans="5:5" x14ac:dyDescent="0.2">
      <c r="E44567" s="88"/>
    </row>
    <row r="44568" spans="5:5" x14ac:dyDescent="0.2">
      <c r="E44568" s="88"/>
    </row>
    <row r="44569" spans="5:5" x14ac:dyDescent="0.2">
      <c r="E44569" s="88"/>
    </row>
    <row r="44570" spans="5:5" x14ac:dyDescent="0.2">
      <c r="E44570" s="88"/>
    </row>
    <row r="44571" spans="5:5" x14ac:dyDescent="0.2">
      <c r="E44571" s="88"/>
    </row>
    <row r="44572" spans="5:5" x14ac:dyDescent="0.2">
      <c r="E44572" s="88"/>
    </row>
    <row r="44573" spans="5:5" x14ac:dyDescent="0.2">
      <c r="E44573" s="88"/>
    </row>
    <row r="44574" spans="5:5" x14ac:dyDescent="0.2">
      <c r="E44574" s="88"/>
    </row>
    <row r="44575" spans="5:5" x14ac:dyDescent="0.2">
      <c r="E44575" s="88"/>
    </row>
    <row r="44576" spans="5:5" x14ac:dyDescent="0.2">
      <c r="E44576" s="88"/>
    </row>
    <row r="44577" spans="5:5" x14ac:dyDescent="0.2">
      <c r="E44577" s="88"/>
    </row>
    <row r="44578" spans="5:5" x14ac:dyDescent="0.2">
      <c r="E44578" s="88"/>
    </row>
    <row r="44579" spans="5:5" x14ac:dyDescent="0.2">
      <c r="E44579" s="88"/>
    </row>
    <row r="44580" spans="5:5" x14ac:dyDescent="0.2">
      <c r="E44580" s="88"/>
    </row>
    <row r="44581" spans="5:5" x14ac:dyDescent="0.2">
      <c r="E44581" s="88"/>
    </row>
    <row r="44582" spans="5:5" x14ac:dyDescent="0.2">
      <c r="E44582" s="88"/>
    </row>
    <row r="44583" spans="5:5" x14ac:dyDescent="0.2">
      <c r="E44583" s="88"/>
    </row>
    <row r="44584" spans="5:5" x14ac:dyDescent="0.2">
      <c r="E44584" s="88"/>
    </row>
    <row r="44585" spans="5:5" x14ac:dyDescent="0.2">
      <c r="E44585" s="88"/>
    </row>
    <row r="44586" spans="5:5" x14ac:dyDescent="0.2">
      <c r="E44586" s="88"/>
    </row>
    <row r="44587" spans="5:5" x14ac:dyDescent="0.2">
      <c r="E44587" s="88"/>
    </row>
    <row r="44588" spans="5:5" x14ac:dyDescent="0.2">
      <c r="E44588" s="88"/>
    </row>
    <row r="44589" spans="5:5" x14ac:dyDescent="0.2">
      <c r="E44589" s="88"/>
    </row>
    <row r="44590" spans="5:5" x14ac:dyDescent="0.2">
      <c r="E44590" s="88"/>
    </row>
    <row r="44591" spans="5:5" x14ac:dyDescent="0.2">
      <c r="E44591" s="88"/>
    </row>
    <row r="44592" spans="5:5" x14ac:dyDescent="0.2">
      <c r="E44592" s="88"/>
    </row>
    <row r="44593" spans="5:5" x14ac:dyDescent="0.2">
      <c r="E44593" s="88"/>
    </row>
    <row r="44594" spans="5:5" x14ac:dyDescent="0.2">
      <c r="E44594" s="88"/>
    </row>
    <row r="44595" spans="5:5" x14ac:dyDescent="0.2">
      <c r="E44595" s="88"/>
    </row>
    <row r="44596" spans="5:5" x14ac:dyDescent="0.2">
      <c r="E44596" s="88"/>
    </row>
    <row r="44597" spans="5:5" x14ac:dyDescent="0.2">
      <c r="E44597" s="88"/>
    </row>
    <row r="44598" spans="5:5" x14ac:dyDescent="0.2">
      <c r="E44598" s="88"/>
    </row>
    <row r="44599" spans="5:5" x14ac:dyDescent="0.2">
      <c r="E44599" s="88"/>
    </row>
    <row r="44600" spans="5:5" x14ac:dyDescent="0.2">
      <c r="E44600" s="88"/>
    </row>
    <row r="44601" spans="5:5" x14ac:dyDescent="0.2">
      <c r="E44601" s="88"/>
    </row>
    <row r="44602" spans="5:5" x14ac:dyDescent="0.2">
      <c r="E44602" s="88"/>
    </row>
    <row r="44603" spans="5:5" x14ac:dyDescent="0.2">
      <c r="E44603" s="88"/>
    </row>
    <row r="44604" spans="5:5" x14ac:dyDescent="0.2">
      <c r="E44604" s="88"/>
    </row>
    <row r="44605" spans="5:5" x14ac:dyDescent="0.2">
      <c r="E44605" s="88"/>
    </row>
    <row r="44606" spans="5:5" x14ac:dyDescent="0.2">
      <c r="E44606" s="88"/>
    </row>
    <row r="44607" spans="5:5" x14ac:dyDescent="0.2">
      <c r="E44607" s="88"/>
    </row>
    <row r="44608" spans="5:5" x14ac:dyDescent="0.2">
      <c r="E44608" s="88"/>
    </row>
    <row r="44609" spans="5:5" x14ac:dyDescent="0.2">
      <c r="E44609" s="88"/>
    </row>
    <row r="44610" spans="5:5" x14ac:dyDescent="0.2">
      <c r="E44610" s="88"/>
    </row>
    <row r="44611" spans="5:5" x14ac:dyDescent="0.2">
      <c r="E44611" s="88"/>
    </row>
    <row r="44612" spans="5:5" x14ac:dyDescent="0.2">
      <c r="E44612" s="88"/>
    </row>
    <row r="44613" spans="5:5" x14ac:dyDescent="0.2">
      <c r="E44613" s="88"/>
    </row>
    <row r="44614" spans="5:5" x14ac:dyDescent="0.2">
      <c r="E44614" s="88"/>
    </row>
    <row r="44615" spans="5:5" x14ac:dyDescent="0.2">
      <c r="E44615" s="88"/>
    </row>
    <row r="44616" spans="5:5" x14ac:dyDescent="0.2">
      <c r="E44616" s="88"/>
    </row>
    <row r="44617" spans="5:5" x14ac:dyDescent="0.2">
      <c r="E44617" s="88"/>
    </row>
    <row r="44618" spans="5:5" x14ac:dyDescent="0.2">
      <c r="E44618" s="88"/>
    </row>
    <row r="44619" spans="5:5" x14ac:dyDescent="0.2">
      <c r="E44619" s="88"/>
    </row>
    <row r="44620" spans="5:5" x14ac:dyDescent="0.2">
      <c r="E44620" s="88"/>
    </row>
    <row r="44621" spans="5:5" x14ac:dyDescent="0.2">
      <c r="E44621" s="88"/>
    </row>
    <row r="44622" spans="5:5" x14ac:dyDescent="0.2">
      <c r="E44622" s="88"/>
    </row>
    <row r="44623" spans="5:5" x14ac:dyDescent="0.2">
      <c r="E44623" s="88"/>
    </row>
    <row r="44624" spans="5:5" x14ac:dyDescent="0.2">
      <c r="E44624" s="88"/>
    </row>
    <row r="44625" spans="5:5" x14ac:dyDescent="0.2">
      <c r="E44625" s="88"/>
    </row>
    <row r="44626" spans="5:5" x14ac:dyDescent="0.2">
      <c r="E44626" s="88"/>
    </row>
    <row r="44627" spans="5:5" x14ac:dyDescent="0.2">
      <c r="E44627" s="88"/>
    </row>
    <row r="44628" spans="5:5" x14ac:dyDescent="0.2">
      <c r="E44628" s="88"/>
    </row>
    <row r="44629" spans="5:5" x14ac:dyDescent="0.2">
      <c r="E44629" s="88"/>
    </row>
    <row r="44630" spans="5:5" x14ac:dyDescent="0.2">
      <c r="E44630" s="88"/>
    </row>
    <row r="44631" spans="5:5" x14ac:dyDescent="0.2">
      <c r="E44631" s="88"/>
    </row>
    <row r="44632" spans="5:5" x14ac:dyDescent="0.2">
      <c r="E44632" s="88"/>
    </row>
    <row r="44633" spans="5:5" x14ac:dyDescent="0.2">
      <c r="E44633" s="88"/>
    </row>
    <row r="44634" spans="5:5" x14ac:dyDescent="0.2">
      <c r="E44634" s="88"/>
    </row>
    <row r="44635" spans="5:5" x14ac:dyDescent="0.2">
      <c r="E44635" s="88"/>
    </row>
    <row r="44636" spans="5:5" x14ac:dyDescent="0.2">
      <c r="E44636" s="88"/>
    </row>
    <row r="44637" spans="5:5" x14ac:dyDescent="0.2">
      <c r="E44637" s="88"/>
    </row>
    <row r="44638" spans="5:5" x14ac:dyDescent="0.2">
      <c r="E44638" s="88"/>
    </row>
    <row r="44639" spans="5:5" x14ac:dyDescent="0.2">
      <c r="E44639" s="88"/>
    </row>
    <row r="44640" spans="5:5" x14ac:dyDescent="0.2">
      <c r="E44640" s="88"/>
    </row>
    <row r="44641" spans="5:5" x14ac:dyDescent="0.2">
      <c r="E44641" s="88"/>
    </row>
    <row r="44642" spans="5:5" x14ac:dyDescent="0.2">
      <c r="E44642" s="88"/>
    </row>
    <row r="44643" spans="5:5" x14ac:dyDescent="0.2">
      <c r="E44643" s="88"/>
    </row>
    <row r="44644" spans="5:5" x14ac:dyDescent="0.2">
      <c r="E44644" s="88"/>
    </row>
    <row r="44645" spans="5:5" x14ac:dyDescent="0.2">
      <c r="E44645" s="88"/>
    </row>
    <row r="44646" spans="5:5" x14ac:dyDescent="0.2">
      <c r="E44646" s="88"/>
    </row>
    <row r="44647" spans="5:5" x14ac:dyDescent="0.2">
      <c r="E44647" s="88"/>
    </row>
    <row r="44648" spans="5:5" x14ac:dyDescent="0.2">
      <c r="E44648" s="88"/>
    </row>
    <row r="44649" spans="5:5" x14ac:dyDescent="0.2">
      <c r="E44649" s="88"/>
    </row>
    <row r="44650" spans="5:5" x14ac:dyDescent="0.2">
      <c r="E44650" s="88"/>
    </row>
    <row r="44651" spans="5:5" x14ac:dyDescent="0.2">
      <c r="E44651" s="88"/>
    </row>
    <row r="44652" spans="5:5" x14ac:dyDescent="0.2">
      <c r="E44652" s="88"/>
    </row>
    <row r="44653" spans="5:5" x14ac:dyDescent="0.2">
      <c r="E44653" s="88"/>
    </row>
    <row r="44654" spans="5:5" x14ac:dyDescent="0.2">
      <c r="E44654" s="88"/>
    </row>
    <row r="44655" spans="5:5" x14ac:dyDescent="0.2">
      <c r="E44655" s="88"/>
    </row>
    <row r="44656" spans="5:5" x14ac:dyDescent="0.2">
      <c r="E44656" s="88"/>
    </row>
    <row r="44657" spans="5:5" x14ac:dyDescent="0.2">
      <c r="E44657" s="88"/>
    </row>
    <row r="44658" spans="5:5" x14ac:dyDescent="0.2">
      <c r="E44658" s="88"/>
    </row>
    <row r="44659" spans="5:5" x14ac:dyDescent="0.2">
      <c r="E44659" s="88"/>
    </row>
    <row r="44660" spans="5:5" x14ac:dyDescent="0.2">
      <c r="E44660" s="88"/>
    </row>
    <row r="44661" spans="5:5" x14ac:dyDescent="0.2">
      <c r="E44661" s="88"/>
    </row>
    <row r="44662" spans="5:5" x14ac:dyDescent="0.2">
      <c r="E44662" s="88"/>
    </row>
    <row r="44663" spans="5:5" x14ac:dyDescent="0.2">
      <c r="E44663" s="88"/>
    </row>
    <row r="44664" spans="5:5" x14ac:dyDescent="0.2">
      <c r="E44664" s="88"/>
    </row>
    <row r="44665" spans="5:5" x14ac:dyDescent="0.2">
      <c r="E44665" s="88"/>
    </row>
    <row r="44666" spans="5:5" x14ac:dyDescent="0.2">
      <c r="E44666" s="88"/>
    </row>
    <row r="44667" spans="5:5" x14ac:dyDescent="0.2">
      <c r="E44667" s="88"/>
    </row>
    <row r="44668" spans="5:5" x14ac:dyDescent="0.2">
      <c r="E44668" s="88"/>
    </row>
    <row r="44669" spans="5:5" x14ac:dyDescent="0.2">
      <c r="E44669" s="88"/>
    </row>
    <row r="44670" spans="5:5" x14ac:dyDescent="0.2">
      <c r="E44670" s="88"/>
    </row>
    <row r="44671" spans="5:5" x14ac:dyDescent="0.2">
      <c r="E44671" s="88"/>
    </row>
    <row r="44672" spans="5:5" x14ac:dyDescent="0.2">
      <c r="E44672" s="88"/>
    </row>
    <row r="44673" spans="5:5" x14ac:dyDescent="0.2">
      <c r="E44673" s="88"/>
    </row>
    <row r="44674" spans="5:5" x14ac:dyDescent="0.2">
      <c r="E44674" s="88"/>
    </row>
    <row r="44675" spans="5:5" x14ac:dyDescent="0.2">
      <c r="E44675" s="88"/>
    </row>
    <row r="44676" spans="5:5" x14ac:dyDescent="0.2">
      <c r="E44676" s="88"/>
    </row>
    <row r="44677" spans="5:5" x14ac:dyDescent="0.2">
      <c r="E44677" s="88"/>
    </row>
    <row r="44678" spans="5:5" x14ac:dyDescent="0.2">
      <c r="E44678" s="88"/>
    </row>
    <row r="44679" spans="5:5" x14ac:dyDescent="0.2">
      <c r="E44679" s="88"/>
    </row>
    <row r="44680" spans="5:5" x14ac:dyDescent="0.2">
      <c r="E44680" s="88"/>
    </row>
    <row r="44681" spans="5:5" x14ac:dyDescent="0.2">
      <c r="E44681" s="88"/>
    </row>
    <row r="44682" spans="5:5" x14ac:dyDescent="0.2">
      <c r="E44682" s="88"/>
    </row>
    <row r="44683" spans="5:5" x14ac:dyDescent="0.2">
      <c r="E44683" s="88"/>
    </row>
    <row r="44684" spans="5:5" x14ac:dyDescent="0.2">
      <c r="E44684" s="88"/>
    </row>
    <row r="44685" spans="5:5" x14ac:dyDescent="0.2">
      <c r="E44685" s="88"/>
    </row>
    <row r="44686" spans="5:5" x14ac:dyDescent="0.2">
      <c r="E44686" s="88"/>
    </row>
    <row r="44687" spans="5:5" x14ac:dyDescent="0.2">
      <c r="E44687" s="88"/>
    </row>
    <row r="44688" spans="5:5" x14ac:dyDescent="0.2">
      <c r="E44688" s="88"/>
    </row>
    <row r="44689" spans="5:5" x14ac:dyDescent="0.2">
      <c r="E44689" s="88"/>
    </row>
    <row r="44690" spans="5:5" x14ac:dyDescent="0.2">
      <c r="E44690" s="88"/>
    </row>
    <row r="44691" spans="5:5" x14ac:dyDescent="0.2">
      <c r="E44691" s="88"/>
    </row>
    <row r="44692" spans="5:5" x14ac:dyDescent="0.2">
      <c r="E44692" s="88"/>
    </row>
    <row r="44693" spans="5:5" x14ac:dyDescent="0.2">
      <c r="E44693" s="88"/>
    </row>
    <row r="44694" spans="5:5" x14ac:dyDescent="0.2">
      <c r="E44694" s="88"/>
    </row>
    <row r="44695" spans="5:5" x14ac:dyDescent="0.2">
      <c r="E44695" s="88"/>
    </row>
    <row r="44696" spans="5:5" x14ac:dyDescent="0.2">
      <c r="E44696" s="88"/>
    </row>
    <row r="44697" spans="5:5" x14ac:dyDescent="0.2">
      <c r="E44697" s="88"/>
    </row>
    <row r="44698" spans="5:5" x14ac:dyDescent="0.2">
      <c r="E44698" s="88"/>
    </row>
    <row r="44699" spans="5:5" x14ac:dyDescent="0.2">
      <c r="E44699" s="88"/>
    </row>
    <row r="44700" spans="5:5" x14ac:dyDescent="0.2">
      <c r="E44700" s="88"/>
    </row>
    <row r="44701" spans="5:5" x14ac:dyDescent="0.2">
      <c r="E44701" s="88"/>
    </row>
    <row r="44702" spans="5:5" x14ac:dyDescent="0.2">
      <c r="E44702" s="88"/>
    </row>
    <row r="44703" spans="5:5" x14ac:dyDescent="0.2">
      <c r="E44703" s="88"/>
    </row>
    <row r="44704" spans="5:5" x14ac:dyDescent="0.2">
      <c r="E44704" s="88"/>
    </row>
    <row r="44705" spans="5:5" x14ac:dyDescent="0.2">
      <c r="E44705" s="88"/>
    </row>
    <row r="44706" spans="5:5" x14ac:dyDescent="0.2">
      <c r="E44706" s="88"/>
    </row>
    <row r="44707" spans="5:5" x14ac:dyDescent="0.2">
      <c r="E44707" s="88"/>
    </row>
    <row r="44708" spans="5:5" x14ac:dyDescent="0.2">
      <c r="E44708" s="88"/>
    </row>
    <row r="44709" spans="5:5" x14ac:dyDescent="0.2">
      <c r="E44709" s="88"/>
    </row>
    <row r="44710" spans="5:5" x14ac:dyDescent="0.2">
      <c r="E44710" s="88"/>
    </row>
    <row r="44711" spans="5:5" x14ac:dyDescent="0.2">
      <c r="E44711" s="88"/>
    </row>
    <row r="44712" spans="5:5" x14ac:dyDescent="0.2">
      <c r="E44712" s="88"/>
    </row>
    <row r="44713" spans="5:5" x14ac:dyDescent="0.2">
      <c r="E44713" s="88"/>
    </row>
    <row r="44714" spans="5:5" x14ac:dyDescent="0.2">
      <c r="E44714" s="88"/>
    </row>
    <row r="44715" spans="5:5" x14ac:dyDescent="0.2">
      <c r="E44715" s="88"/>
    </row>
    <row r="44716" spans="5:5" x14ac:dyDescent="0.2">
      <c r="E44716" s="88"/>
    </row>
    <row r="44717" spans="5:5" x14ac:dyDescent="0.2">
      <c r="E44717" s="88"/>
    </row>
    <row r="44718" spans="5:5" x14ac:dyDescent="0.2">
      <c r="E44718" s="88"/>
    </row>
    <row r="44719" spans="5:5" x14ac:dyDescent="0.2">
      <c r="E44719" s="88"/>
    </row>
    <row r="44720" spans="5:5" x14ac:dyDescent="0.2">
      <c r="E44720" s="88"/>
    </row>
    <row r="44721" spans="5:5" x14ac:dyDescent="0.2">
      <c r="E44721" s="88"/>
    </row>
    <row r="44722" spans="5:5" x14ac:dyDescent="0.2">
      <c r="E44722" s="88"/>
    </row>
    <row r="44723" spans="5:5" x14ac:dyDescent="0.2">
      <c r="E44723" s="88"/>
    </row>
    <row r="44724" spans="5:5" x14ac:dyDescent="0.2">
      <c r="E44724" s="88"/>
    </row>
    <row r="44725" spans="5:5" x14ac:dyDescent="0.2">
      <c r="E44725" s="88"/>
    </row>
    <row r="44726" spans="5:5" x14ac:dyDescent="0.2">
      <c r="E44726" s="88"/>
    </row>
    <row r="44727" spans="5:5" x14ac:dyDescent="0.2">
      <c r="E44727" s="88"/>
    </row>
    <row r="44728" spans="5:5" x14ac:dyDescent="0.2">
      <c r="E44728" s="88"/>
    </row>
    <row r="44729" spans="5:5" x14ac:dyDescent="0.2">
      <c r="E44729" s="88"/>
    </row>
    <row r="44730" spans="5:5" x14ac:dyDescent="0.2">
      <c r="E44730" s="88"/>
    </row>
    <row r="44731" spans="5:5" x14ac:dyDescent="0.2">
      <c r="E44731" s="88"/>
    </row>
    <row r="44732" spans="5:5" x14ac:dyDescent="0.2">
      <c r="E44732" s="88"/>
    </row>
    <row r="44733" spans="5:5" x14ac:dyDescent="0.2">
      <c r="E44733" s="88"/>
    </row>
    <row r="44734" spans="5:5" x14ac:dyDescent="0.2">
      <c r="E44734" s="88"/>
    </row>
    <row r="44735" spans="5:5" x14ac:dyDescent="0.2">
      <c r="E44735" s="88"/>
    </row>
    <row r="44736" spans="5:5" x14ac:dyDescent="0.2">
      <c r="E44736" s="88"/>
    </row>
    <row r="44737" spans="5:5" x14ac:dyDescent="0.2">
      <c r="E44737" s="88"/>
    </row>
    <row r="44738" spans="5:5" x14ac:dyDescent="0.2">
      <c r="E44738" s="88"/>
    </row>
    <row r="44739" spans="5:5" x14ac:dyDescent="0.2">
      <c r="E44739" s="88"/>
    </row>
    <row r="44740" spans="5:5" x14ac:dyDescent="0.2">
      <c r="E44740" s="88"/>
    </row>
    <row r="44741" spans="5:5" x14ac:dyDescent="0.2">
      <c r="E44741" s="88"/>
    </row>
    <row r="44742" spans="5:5" x14ac:dyDescent="0.2">
      <c r="E44742" s="88"/>
    </row>
    <row r="44743" spans="5:5" x14ac:dyDescent="0.2">
      <c r="E44743" s="88"/>
    </row>
    <row r="44744" spans="5:5" x14ac:dyDescent="0.2">
      <c r="E44744" s="88"/>
    </row>
    <row r="44745" spans="5:5" x14ac:dyDescent="0.2">
      <c r="E44745" s="88"/>
    </row>
    <row r="44746" spans="5:5" x14ac:dyDescent="0.2">
      <c r="E44746" s="88"/>
    </row>
    <row r="44747" spans="5:5" x14ac:dyDescent="0.2">
      <c r="E44747" s="88"/>
    </row>
    <row r="44748" spans="5:5" x14ac:dyDescent="0.2">
      <c r="E44748" s="88"/>
    </row>
    <row r="44749" spans="5:5" x14ac:dyDescent="0.2">
      <c r="E44749" s="88"/>
    </row>
    <row r="44750" spans="5:5" x14ac:dyDescent="0.2">
      <c r="E44750" s="88"/>
    </row>
    <row r="44751" spans="5:5" x14ac:dyDescent="0.2">
      <c r="E44751" s="88"/>
    </row>
    <row r="44752" spans="5:5" x14ac:dyDescent="0.2">
      <c r="E44752" s="88"/>
    </row>
    <row r="44753" spans="5:5" x14ac:dyDescent="0.2">
      <c r="E44753" s="88"/>
    </row>
    <row r="44754" spans="5:5" x14ac:dyDescent="0.2">
      <c r="E44754" s="88"/>
    </row>
    <row r="44755" spans="5:5" x14ac:dyDescent="0.2">
      <c r="E44755" s="88"/>
    </row>
    <row r="44756" spans="5:5" x14ac:dyDescent="0.2">
      <c r="E44756" s="88"/>
    </row>
    <row r="44757" spans="5:5" x14ac:dyDescent="0.2">
      <c r="E44757" s="88"/>
    </row>
    <row r="44758" spans="5:5" x14ac:dyDescent="0.2">
      <c r="E44758" s="88"/>
    </row>
    <row r="44759" spans="5:5" x14ac:dyDescent="0.2">
      <c r="E44759" s="88"/>
    </row>
    <row r="44760" spans="5:5" x14ac:dyDescent="0.2">
      <c r="E44760" s="88"/>
    </row>
    <row r="44761" spans="5:5" x14ac:dyDescent="0.2">
      <c r="E44761" s="88"/>
    </row>
    <row r="44762" spans="5:5" x14ac:dyDescent="0.2">
      <c r="E44762" s="88"/>
    </row>
    <row r="44763" spans="5:5" x14ac:dyDescent="0.2">
      <c r="E44763" s="88"/>
    </row>
    <row r="44764" spans="5:5" x14ac:dyDescent="0.2">
      <c r="E44764" s="88"/>
    </row>
    <row r="44765" spans="5:5" x14ac:dyDescent="0.2">
      <c r="E44765" s="88"/>
    </row>
    <row r="44766" spans="5:5" x14ac:dyDescent="0.2">
      <c r="E44766" s="88"/>
    </row>
    <row r="44767" spans="5:5" x14ac:dyDescent="0.2">
      <c r="E44767" s="88"/>
    </row>
    <row r="44768" spans="5:5" x14ac:dyDescent="0.2">
      <c r="E44768" s="88"/>
    </row>
    <row r="44769" spans="5:5" x14ac:dyDescent="0.2">
      <c r="E44769" s="88"/>
    </row>
    <row r="44770" spans="5:5" x14ac:dyDescent="0.2">
      <c r="E44770" s="88"/>
    </row>
    <row r="44771" spans="5:5" x14ac:dyDescent="0.2">
      <c r="E44771" s="88"/>
    </row>
    <row r="44772" spans="5:5" x14ac:dyDescent="0.2">
      <c r="E44772" s="88"/>
    </row>
    <row r="44773" spans="5:5" x14ac:dyDescent="0.2">
      <c r="E44773" s="88"/>
    </row>
    <row r="44774" spans="5:5" x14ac:dyDescent="0.2">
      <c r="E44774" s="88"/>
    </row>
    <row r="44775" spans="5:5" x14ac:dyDescent="0.2">
      <c r="E44775" s="88"/>
    </row>
    <row r="44776" spans="5:5" x14ac:dyDescent="0.2">
      <c r="E44776" s="88"/>
    </row>
    <row r="44777" spans="5:5" x14ac:dyDescent="0.2">
      <c r="E44777" s="88"/>
    </row>
    <row r="44778" spans="5:5" x14ac:dyDescent="0.2">
      <c r="E44778" s="88"/>
    </row>
    <row r="44779" spans="5:5" x14ac:dyDescent="0.2">
      <c r="E44779" s="88"/>
    </row>
    <row r="44780" spans="5:5" x14ac:dyDescent="0.2">
      <c r="E44780" s="88"/>
    </row>
    <row r="44781" spans="5:5" x14ac:dyDescent="0.2">
      <c r="E44781" s="88"/>
    </row>
    <row r="44782" spans="5:5" x14ac:dyDescent="0.2">
      <c r="E44782" s="88"/>
    </row>
    <row r="44783" spans="5:5" x14ac:dyDescent="0.2">
      <c r="E44783" s="88"/>
    </row>
    <row r="44784" spans="5:5" x14ac:dyDescent="0.2">
      <c r="E44784" s="88"/>
    </row>
    <row r="44785" spans="5:5" x14ac:dyDescent="0.2">
      <c r="E44785" s="88"/>
    </row>
    <row r="44786" spans="5:5" x14ac:dyDescent="0.2">
      <c r="E44786" s="88"/>
    </row>
    <row r="44787" spans="5:5" x14ac:dyDescent="0.2">
      <c r="E44787" s="88"/>
    </row>
    <row r="44788" spans="5:5" x14ac:dyDescent="0.2">
      <c r="E44788" s="88"/>
    </row>
    <row r="44789" spans="5:5" x14ac:dyDescent="0.2">
      <c r="E44789" s="88"/>
    </row>
    <row r="44790" spans="5:5" x14ac:dyDescent="0.2">
      <c r="E44790" s="88"/>
    </row>
    <row r="44791" spans="5:5" x14ac:dyDescent="0.2">
      <c r="E44791" s="88"/>
    </row>
    <row r="44792" spans="5:5" x14ac:dyDescent="0.2">
      <c r="E44792" s="88"/>
    </row>
    <row r="44793" spans="5:5" x14ac:dyDescent="0.2">
      <c r="E44793" s="88"/>
    </row>
    <row r="44794" spans="5:5" x14ac:dyDescent="0.2">
      <c r="E44794" s="88"/>
    </row>
    <row r="44795" spans="5:5" x14ac:dyDescent="0.2">
      <c r="E44795" s="88"/>
    </row>
    <row r="44796" spans="5:5" x14ac:dyDescent="0.2">
      <c r="E44796" s="88"/>
    </row>
    <row r="44797" spans="5:5" x14ac:dyDescent="0.2">
      <c r="E44797" s="88"/>
    </row>
    <row r="44798" spans="5:5" x14ac:dyDescent="0.2">
      <c r="E44798" s="88"/>
    </row>
    <row r="44799" spans="5:5" x14ac:dyDescent="0.2">
      <c r="E44799" s="88"/>
    </row>
    <row r="44800" spans="5:5" x14ac:dyDescent="0.2">
      <c r="E44800" s="88"/>
    </row>
    <row r="44801" spans="5:5" x14ac:dyDescent="0.2">
      <c r="E44801" s="88"/>
    </row>
    <row r="44802" spans="5:5" x14ac:dyDescent="0.2">
      <c r="E44802" s="88"/>
    </row>
    <row r="44803" spans="5:5" x14ac:dyDescent="0.2">
      <c r="E44803" s="88"/>
    </row>
    <row r="44804" spans="5:5" x14ac:dyDescent="0.2">
      <c r="E44804" s="88"/>
    </row>
    <row r="44805" spans="5:5" x14ac:dyDescent="0.2">
      <c r="E44805" s="88"/>
    </row>
    <row r="44806" spans="5:5" x14ac:dyDescent="0.2">
      <c r="E44806" s="88"/>
    </row>
    <row r="44807" spans="5:5" x14ac:dyDescent="0.2">
      <c r="E44807" s="88"/>
    </row>
    <row r="44808" spans="5:5" x14ac:dyDescent="0.2">
      <c r="E44808" s="88"/>
    </row>
    <row r="44809" spans="5:5" x14ac:dyDescent="0.2">
      <c r="E44809" s="88"/>
    </row>
    <row r="44810" spans="5:5" x14ac:dyDescent="0.2">
      <c r="E44810" s="88"/>
    </row>
    <row r="44811" spans="5:5" x14ac:dyDescent="0.2">
      <c r="E44811" s="88"/>
    </row>
    <row r="44812" spans="5:5" x14ac:dyDescent="0.2">
      <c r="E44812" s="88"/>
    </row>
    <row r="44813" spans="5:5" x14ac:dyDescent="0.2">
      <c r="E44813" s="88"/>
    </row>
    <row r="44814" spans="5:5" x14ac:dyDescent="0.2">
      <c r="E44814" s="88"/>
    </row>
    <row r="44815" spans="5:5" x14ac:dyDescent="0.2">
      <c r="E44815" s="88"/>
    </row>
    <row r="44816" spans="5:5" x14ac:dyDescent="0.2">
      <c r="E44816" s="88"/>
    </row>
    <row r="44817" spans="5:5" x14ac:dyDescent="0.2">
      <c r="E44817" s="88"/>
    </row>
    <row r="44818" spans="5:5" x14ac:dyDescent="0.2">
      <c r="E44818" s="88"/>
    </row>
    <row r="44819" spans="5:5" x14ac:dyDescent="0.2">
      <c r="E44819" s="88"/>
    </row>
    <row r="44820" spans="5:5" x14ac:dyDescent="0.2">
      <c r="E44820" s="88"/>
    </row>
    <row r="44821" spans="5:5" x14ac:dyDescent="0.2">
      <c r="E44821" s="88"/>
    </row>
    <row r="44822" spans="5:5" x14ac:dyDescent="0.2">
      <c r="E44822" s="88"/>
    </row>
    <row r="44823" spans="5:5" x14ac:dyDescent="0.2">
      <c r="E44823" s="88"/>
    </row>
    <row r="44824" spans="5:5" x14ac:dyDescent="0.2">
      <c r="E44824" s="88"/>
    </row>
    <row r="44825" spans="5:5" x14ac:dyDescent="0.2">
      <c r="E44825" s="88"/>
    </row>
    <row r="44826" spans="5:5" x14ac:dyDescent="0.2">
      <c r="E44826" s="88"/>
    </row>
    <row r="44827" spans="5:5" x14ac:dyDescent="0.2">
      <c r="E44827" s="88"/>
    </row>
    <row r="44828" spans="5:5" x14ac:dyDescent="0.2">
      <c r="E44828" s="88"/>
    </row>
    <row r="44829" spans="5:5" x14ac:dyDescent="0.2">
      <c r="E44829" s="88"/>
    </row>
    <row r="44830" spans="5:5" x14ac:dyDescent="0.2">
      <c r="E44830" s="88"/>
    </row>
    <row r="44831" spans="5:5" x14ac:dyDescent="0.2">
      <c r="E44831" s="88"/>
    </row>
    <row r="44832" spans="5:5" x14ac:dyDescent="0.2">
      <c r="E44832" s="88"/>
    </row>
    <row r="44833" spans="5:5" x14ac:dyDescent="0.2">
      <c r="E44833" s="88"/>
    </row>
    <row r="44834" spans="5:5" x14ac:dyDescent="0.2">
      <c r="E44834" s="88"/>
    </row>
    <row r="44835" spans="5:5" x14ac:dyDescent="0.2">
      <c r="E44835" s="88"/>
    </row>
    <row r="44836" spans="5:5" x14ac:dyDescent="0.2">
      <c r="E44836" s="88"/>
    </row>
    <row r="44837" spans="5:5" x14ac:dyDescent="0.2">
      <c r="E44837" s="88"/>
    </row>
    <row r="44838" spans="5:5" x14ac:dyDescent="0.2">
      <c r="E44838" s="88"/>
    </row>
    <row r="44839" spans="5:5" x14ac:dyDescent="0.2">
      <c r="E44839" s="88"/>
    </row>
    <row r="44840" spans="5:5" x14ac:dyDescent="0.2">
      <c r="E44840" s="88"/>
    </row>
    <row r="44841" spans="5:5" x14ac:dyDescent="0.2">
      <c r="E44841" s="88"/>
    </row>
    <row r="44842" spans="5:5" x14ac:dyDescent="0.2">
      <c r="E44842" s="88"/>
    </row>
    <row r="44843" spans="5:5" x14ac:dyDescent="0.2">
      <c r="E44843" s="88"/>
    </row>
    <row r="44844" spans="5:5" x14ac:dyDescent="0.2">
      <c r="E44844" s="88"/>
    </row>
    <row r="44845" spans="5:5" x14ac:dyDescent="0.2">
      <c r="E44845" s="88"/>
    </row>
    <row r="44846" spans="5:5" x14ac:dyDescent="0.2">
      <c r="E44846" s="88"/>
    </row>
    <row r="44847" spans="5:5" x14ac:dyDescent="0.2">
      <c r="E44847" s="88"/>
    </row>
    <row r="44848" spans="5:5" x14ac:dyDescent="0.2">
      <c r="E44848" s="88"/>
    </row>
    <row r="44849" spans="5:5" x14ac:dyDescent="0.2">
      <c r="E44849" s="88"/>
    </row>
    <row r="44850" spans="5:5" x14ac:dyDescent="0.2">
      <c r="E44850" s="88"/>
    </row>
    <row r="44851" spans="5:5" x14ac:dyDescent="0.2">
      <c r="E44851" s="88"/>
    </row>
    <row r="44852" spans="5:5" x14ac:dyDescent="0.2">
      <c r="E44852" s="88"/>
    </row>
    <row r="44853" spans="5:5" x14ac:dyDescent="0.2">
      <c r="E44853" s="88"/>
    </row>
    <row r="44854" spans="5:5" x14ac:dyDescent="0.2">
      <c r="E44854" s="88"/>
    </row>
    <row r="44855" spans="5:5" x14ac:dyDescent="0.2">
      <c r="E44855" s="88"/>
    </row>
    <row r="44856" spans="5:5" x14ac:dyDescent="0.2">
      <c r="E44856" s="88"/>
    </row>
    <row r="44857" spans="5:5" x14ac:dyDescent="0.2">
      <c r="E44857" s="88"/>
    </row>
    <row r="44858" spans="5:5" x14ac:dyDescent="0.2">
      <c r="E44858" s="88"/>
    </row>
    <row r="44859" spans="5:5" x14ac:dyDescent="0.2">
      <c r="E44859" s="88"/>
    </row>
    <row r="44860" spans="5:5" x14ac:dyDescent="0.2">
      <c r="E44860" s="88"/>
    </row>
    <row r="44861" spans="5:5" x14ac:dyDescent="0.2">
      <c r="E44861" s="88"/>
    </row>
    <row r="44862" spans="5:5" x14ac:dyDescent="0.2">
      <c r="E44862" s="88"/>
    </row>
    <row r="44863" spans="5:5" x14ac:dyDescent="0.2">
      <c r="E44863" s="88"/>
    </row>
    <row r="44864" spans="5:5" x14ac:dyDescent="0.2">
      <c r="E44864" s="88"/>
    </row>
    <row r="44865" spans="5:5" x14ac:dyDescent="0.2">
      <c r="E44865" s="88"/>
    </row>
    <row r="44866" spans="5:5" x14ac:dyDescent="0.2">
      <c r="E44866" s="88"/>
    </row>
    <row r="44867" spans="5:5" x14ac:dyDescent="0.2">
      <c r="E44867" s="88"/>
    </row>
    <row r="44868" spans="5:5" x14ac:dyDescent="0.2">
      <c r="E44868" s="88"/>
    </row>
    <row r="44869" spans="5:5" x14ac:dyDescent="0.2">
      <c r="E44869" s="88"/>
    </row>
    <row r="44870" spans="5:5" x14ac:dyDescent="0.2">
      <c r="E44870" s="88"/>
    </row>
    <row r="44871" spans="5:5" x14ac:dyDescent="0.2">
      <c r="E44871" s="88"/>
    </row>
    <row r="44872" spans="5:5" x14ac:dyDescent="0.2">
      <c r="E44872" s="88"/>
    </row>
    <row r="44873" spans="5:5" x14ac:dyDescent="0.2">
      <c r="E44873" s="88"/>
    </row>
    <row r="44874" spans="5:5" x14ac:dyDescent="0.2">
      <c r="E44874" s="88"/>
    </row>
    <row r="44875" spans="5:5" x14ac:dyDescent="0.2">
      <c r="E44875" s="88"/>
    </row>
    <row r="44876" spans="5:5" x14ac:dyDescent="0.2">
      <c r="E44876" s="88"/>
    </row>
    <row r="44877" spans="5:5" x14ac:dyDescent="0.2">
      <c r="E44877" s="88"/>
    </row>
    <row r="44878" spans="5:5" x14ac:dyDescent="0.2">
      <c r="E44878" s="88"/>
    </row>
    <row r="44879" spans="5:5" x14ac:dyDescent="0.2">
      <c r="E44879" s="88"/>
    </row>
    <row r="44880" spans="5:5" x14ac:dyDescent="0.2">
      <c r="E44880" s="88"/>
    </row>
    <row r="44881" spans="5:5" x14ac:dyDescent="0.2">
      <c r="E44881" s="88"/>
    </row>
    <row r="44882" spans="5:5" x14ac:dyDescent="0.2">
      <c r="E44882" s="88"/>
    </row>
    <row r="44883" spans="5:5" x14ac:dyDescent="0.2">
      <c r="E44883" s="88"/>
    </row>
    <row r="44884" spans="5:5" x14ac:dyDescent="0.2">
      <c r="E44884" s="88"/>
    </row>
    <row r="44885" spans="5:5" x14ac:dyDescent="0.2">
      <c r="E44885" s="88"/>
    </row>
    <row r="44886" spans="5:5" x14ac:dyDescent="0.2">
      <c r="E44886" s="88"/>
    </row>
    <row r="44887" spans="5:5" x14ac:dyDescent="0.2">
      <c r="E44887" s="88"/>
    </row>
    <row r="44888" spans="5:5" x14ac:dyDescent="0.2">
      <c r="E44888" s="88"/>
    </row>
    <row r="44889" spans="5:5" x14ac:dyDescent="0.2">
      <c r="E44889" s="88"/>
    </row>
    <row r="44890" spans="5:5" x14ac:dyDescent="0.2">
      <c r="E44890" s="88"/>
    </row>
    <row r="44891" spans="5:5" x14ac:dyDescent="0.2">
      <c r="E44891" s="88"/>
    </row>
    <row r="44892" spans="5:5" x14ac:dyDescent="0.2">
      <c r="E44892" s="88"/>
    </row>
    <row r="44893" spans="5:5" x14ac:dyDescent="0.2">
      <c r="E44893" s="88"/>
    </row>
    <row r="44894" spans="5:5" x14ac:dyDescent="0.2">
      <c r="E44894" s="88"/>
    </row>
    <row r="44895" spans="5:5" x14ac:dyDescent="0.2">
      <c r="E44895" s="88"/>
    </row>
    <row r="44896" spans="5:5" x14ac:dyDescent="0.2">
      <c r="E44896" s="88"/>
    </row>
    <row r="44897" spans="5:5" x14ac:dyDescent="0.2">
      <c r="E44897" s="88"/>
    </row>
    <row r="44898" spans="5:5" x14ac:dyDescent="0.2">
      <c r="E44898" s="88"/>
    </row>
    <row r="44899" spans="5:5" x14ac:dyDescent="0.2">
      <c r="E44899" s="88"/>
    </row>
    <row r="44900" spans="5:5" x14ac:dyDescent="0.2">
      <c r="E44900" s="88"/>
    </row>
    <row r="44901" spans="5:5" x14ac:dyDescent="0.2">
      <c r="E44901" s="88"/>
    </row>
    <row r="44902" spans="5:5" x14ac:dyDescent="0.2">
      <c r="E44902" s="88"/>
    </row>
    <row r="44903" spans="5:5" x14ac:dyDescent="0.2">
      <c r="E44903" s="88"/>
    </row>
    <row r="44904" spans="5:5" x14ac:dyDescent="0.2">
      <c r="E44904" s="88"/>
    </row>
    <row r="44905" spans="5:5" x14ac:dyDescent="0.2">
      <c r="E44905" s="88"/>
    </row>
    <row r="44906" spans="5:5" x14ac:dyDescent="0.2">
      <c r="E44906" s="88"/>
    </row>
    <row r="44907" spans="5:5" x14ac:dyDescent="0.2">
      <c r="E44907" s="88"/>
    </row>
    <row r="44908" spans="5:5" x14ac:dyDescent="0.2">
      <c r="E44908" s="88"/>
    </row>
    <row r="44909" spans="5:5" x14ac:dyDescent="0.2">
      <c r="E44909" s="88"/>
    </row>
    <row r="44910" spans="5:5" x14ac:dyDescent="0.2">
      <c r="E44910" s="88"/>
    </row>
    <row r="44911" spans="5:5" x14ac:dyDescent="0.2">
      <c r="E44911" s="88"/>
    </row>
    <row r="44912" spans="5:5" x14ac:dyDescent="0.2">
      <c r="E44912" s="88"/>
    </row>
    <row r="44913" spans="5:5" x14ac:dyDescent="0.2">
      <c r="E44913" s="88"/>
    </row>
    <row r="44914" spans="5:5" x14ac:dyDescent="0.2">
      <c r="E44914" s="88"/>
    </row>
    <row r="44915" spans="5:5" x14ac:dyDescent="0.2">
      <c r="E44915" s="88"/>
    </row>
    <row r="44916" spans="5:5" x14ac:dyDescent="0.2">
      <c r="E44916" s="88"/>
    </row>
    <row r="44917" spans="5:5" x14ac:dyDescent="0.2">
      <c r="E44917" s="88"/>
    </row>
    <row r="44918" spans="5:5" x14ac:dyDescent="0.2">
      <c r="E44918" s="88"/>
    </row>
    <row r="44919" spans="5:5" x14ac:dyDescent="0.2">
      <c r="E44919" s="88"/>
    </row>
    <row r="44920" spans="5:5" x14ac:dyDescent="0.2">
      <c r="E44920" s="88"/>
    </row>
    <row r="44921" spans="5:5" x14ac:dyDescent="0.2">
      <c r="E44921" s="88"/>
    </row>
    <row r="44922" spans="5:5" x14ac:dyDescent="0.2">
      <c r="E44922" s="88"/>
    </row>
    <row r="44923" spans="5:5" x14ac:dyDescent="0.2">
      <c r="E44923" s="88"/>
    </row>
    <row r="44924" spans="5:5" x14ac:dyDescent="0.2">
      <c r="E44924" s="88"/>
    </row>
    <row r="44925" spans="5:5" x14ac:dyDescent="0.2">
      <c r="E44925" s="88"/>
    </row>
    <row r="44926" spans="5:5" x14ac:dyDescent="0.2">
      <c r="E44926" s="88"/>
    </row>
    <row r="44927" spans="5:5" x14ac:dyDescent="0.2">
      <c r="E44927" s="88"/>
    </row>
    <row r="44928" spans="5:5" x14ac:dyDescent="0.2">
      <c r="E44928" s="88"/>
    </row>
    <row r="44929" spans="5:5" x14ac:dyDescent="0.2">
      <c r="E44929" s="88"/>
    </row>
    <row r="44930" spans="5:5" x14ac:dyDescent="0.2">
      <c r="E44930" s="88"/>
    </row>
    <row r="44931" spans="5:5" x14ac:dyDescent="0.2">
      <c r="E44931" s="88"/>
    </row>
    <row r="44932" spans="5:5" x14ac:dyDescent="0.2">
      <c r="E44932" s="88"/>
    </row>
    <row r="44933" spans="5:5" x14ac:dyDescent="0.2">
      <c r="E44933" s="88"/>
    </row>
    <row r="44934" spans="5:5" x14ac:dyDescent="0.2">
      <c r="E44934" s="88"/>
    </row>
    <row r="44935" spans="5:5" x14ac:dyDescent="0.2">
      <c r="E44935" s="88"/>
    </row>
    <row r="44936" spans="5:5" x14ac:dyDescent="0.2">
      <c r="E44936" s="88"/>
    </row>
    <row r="44937" spans="5:5" x14ac:dyDescent="0.2">
      <c r="E44937" s="88"/>
    </row>
    <row r="44938" spans="5:5" x14ac:dyDescent="0.2">
      <c r="E44938" s="88"/>
    </row>
    <row r="44939" spans="5:5" x14ac:dyDescent="0.2">
      <c r="E44939" s="88"/>
    </row>
    <row r="44940" spans="5:5" x14ac:dyDescent="0.2">
      <c r="E44940" s="88"/>
    </row>
    <row r="44941" spans="5:5" x14ac:dyDescent="0.2">
      <c r="E44941" s="88"/>
    </row>
    <row r="44942" spans="5:5" x14ac:dyDescent="0.2">
      <c r="E44942" s="88"/>
    </row>
    <row r="44943" spans="5:5" x14ac:dyDescent="0.2">
      <c r="E44943" s="88"/>
    </row>
    <row r="44944" spans="5:5" x14ac:dyDescent="0.2">
      <c r="E44944" s="88"/>
    </row>
    <row r="44945" spans="5:5" x14ac:dyDescent="0.2">
      <c r="E44945" s="88"/>
    </row>
    <row r="44946" spans="5:5" x14ac:dyDescent="0.2">
      <c r="E44946" s="88"/>
    </row>
    <row r="44947" spans="5:5" x14ac:dyDescent="0.2">
      <c r="E44947" s="88"/>
    </row>
    <row r="44948" spans="5:5" x14ac:dyDescent="0.2">
      <c r="E44948" s="88"/>
    </row>
    <row r="44949" spans="5:5" x14ac:dyDescent="0.2">
      <c r="E44949" s="88"/>
    </row>
    <row r="44950" spans="5:5" x14ac:dyDescent="0.2">
      <c r="E44950" s="88"/>
    </row>
    <row r="44951" spans="5:5" x14ac:dyDescent="0.2">
      <c r="E44951" s="88"/>
    </row>
    <row r="44952" spans="5:5" x14ac:dyDescent="0.2">
      <c r="E44952" s="88"/>
    </row>
    <row r="44953" spans="5:5" x14ac:dyDescent="0.2">
      <c r="E44953" s="88"/>
    </row>
    <row r="44954" spans="5:5" x14ac:dyDescent="0.2">
      <c r="E44954" s="88"/>
    </row>
    <row r="44955" spans="5:5" x14ac:dyDescent="0.2">
      <c r="E44955" s="88"/>
    </row>
    <row r="44956" spans="5:5" x14ac:dyDescent="0.2">
      <c r="E44956" s="88"/>
    </row>
    <row r="44957" spans="5:5" x14ac:dyDescent="0.2">
      <c r="E44957" s="88"/>
    </row>
    <row r="44958" spans="5:5" x14ac:dyDescent="0.2">
      <c r="E44958" s="88"/>
    </row>
    <row r="44959" spans="5:5" x14ac:dyDescent="0.2">
      <c r="E44959" s="88"/>
    </row>
    <row r="44960" spans="5:5" x14ac:dyDescent="0.2">
      <c r="E44960" s="88"/>
    </row>
    <row r="44961" spans="5:5" x14ac:dyDescent="0.2">
      <c r="E44961" s="88"/>
    </row>
    <row r="44962" spans="5:5" x14ac:dyDescent="0.2">
      <c r="E44962" s="88"/>
    </row>
    <row r="44963" spans="5:5" x14ac:dyDescent="0.2">
      <c r="E44963" s="88"/>
    </row>
    <row r="44964" spans="5:5" x14ac:dyDescent="0.2">
      <c r="E44964" s="88"/>
    </row>
    <row r="44965" spans="5:5" x14ac:dyDescent="0.2">
      <c r="E44965" s="88"/>
    </row>
    <row r="44966" spans="5:5" x14ac:dyDescent="0.2">
      <c r="E44966" s="88"/>
    </row>
    <row r="44967" spans="5:5" x14ac:dyDescent="0.2">
      <c r="E44967" s="88"/>
    </row>
    <row r="44968" spans="5:5" x14ac:dyDescent="0.2">
      <c r="E44968" s="88"/>
    </row>
    <row r="44969" spans="5:5" x14ac:dyDescent="0.2">
      <c r="E44969" s="88"/>
    </row>
    <row r="44970" spans="5:5" x14ac:dyDescent="0.2">
      <c r="E44970" s="88"/>
    </row>
    <row r="44971" spans="5:5" x14ac:dyDescent="0.2">
      <c r="E44971" s="88"/>
    </row>
    <row r="44972" spans="5:5" x14ac:dyDescent="0.2">
      <c r="E44972" s="88"/>
    </row>
    <row r="44973" spans="5:5" x14ac:dyDescent="0.2">
      <c r="E44973" s="88"/>
    </row>
    <row r="44974" spans="5:5" x14ac:dyDescent="0.2">
      <c r="E44974" s="88"/>
    </row>
    <row r="44975" spans="5:5" x14ac:dyDescent="0.2">
      <c r="E44975" s="88"/>
    </row>
    <row r="44976" spans="5:5" x14ac:dyDescent="0.2">
      <c r="E44976" s="88"/>
    </row>
    <row r="44977" spans="5:5" x14ac:dyDescent="0.2">
      <c r="E44977" s="88"/>
    </row>
    <row r="44978" spans="5:5" x14ac:dyDescent="0.2">
      <c r="E44978" s="88"/>
    </row>
    <row r="44979" spans="5:5" x14ac:dyDescent="0.2">
      <c r="E44979" s="88"/>
    </row>
    <row r="44980" spans="5:5" x14ac:dyDescent="0.2">
      <c r="E44980" s="88"/>
    </row>
    <row r="44981" spans="5:5" x14ac:dyDescent="0.2">
      <c r="E44981" s="88"/>
    </row>
    <row r="44982" spans="5:5" x14ac:dyDescent="0.2">
      <c r="E44982" s="88"/>
    </row>
    <row r="44983" spans="5:5" x14ac:dyDescent="0.2">
      <c r="E44983" s="88"/>
    </row>
    <row r="44984" spans="5:5" x14ac:dyDescent="0.2">
      <c r="E44984" s="88"/>
    </row>
    <row r="44985" spans="5:5" x14ac:dyDescent="0.2">
      <c r="E44985" s="88"/>
    </row>
    <row r="44986" spans="5:5" x14ac:dyDescent="0.2">
      <c r="E44986" s="88"/>
    </row>
    <row r="44987" spans="5:5" x14ac:dyDescent="0.2">
      <c r="E44987" s="88"/>
    </row>
    <row r="44988" spans="5:5" x14ac:dyDescent="0.2">
      <c r="E44988" s="88"/>
    </row>
    <row r="44989" spans="5:5" x14ac:dyDescent="0.2">
      <c r="E44989" s="88"/>
    </row>
    <row r="44990" spans="5:5" x14ac:dyDescent="0.2">
      <c r="E44990" s="88"/>
    </row>
    <row r="44991" spans="5:5" x14ac:dyDescent="0.2">
      <c r="E44991" s="88"/>
    </row>
    <row r="44992" spans="5:5" x14ac:dyDescent="0.2">
      <c r="E44992" s="88"/>
    </row>
    <row r="44993" spans="5:5" x14ac:dyDescent="0.2">
      <c r="E44993" s="88"/>
    </row>
    <row r="44994" spans="5:5" x14ac:dyDescent="0.2">
      <c r="E44994" s="88"/>
    </row>
    <row r="44995" spans="5:5" x14ac:dyDescent="0.2">
      <c r="E44995" s="88"/>
    </row>
    <row r="44996" spans="5:5" x14ac:dyDescent="0.2">
      <c r="E44996" s="88"/>
    </row>
    <row r="44997" spans="5:5" x14ac:dyDescent="0.2">
      <c r="E44997" s="88"/>
    </row>
    <row r="44998" spans="5:5" x14ac:dyDescent="0.2">
      <c r="E44998" s="88"/>
    </row>
    <row r="44999" spans="5:5" x14ac:dyDescent="0.2">
      <c r="E44999" s="88"/>
    </row>
    <row r="45000" spans="5:5" x14ac:dyDescent="0.2">
      <c r="E45000" s="88"/>
    </row>
    <row r="45001" spans="5:5" x14ac:dyDescent="0.2">
      <c r="E45001" s="88"/>
    </row>
    <row r="45002" spans="5:5" x14ac:dyDescent="0.2">
      <c r="E45002" s="88"/>
    </row>
    <row r="45003" spans="5:5" x14ac:dyDescent="0.2">
      <c r="E45003" s="88"/>
    </row>
    <row r="45004" spans="5:5" x14ac:dyDescent="0.2">
      <c r="E45004" s="88"/>
    </row>
    <row r="45005" spans="5:5" x14ac:dyDescent="0.2">
      <c r="E45005" s="88"/>
    </row>
    <row r="45006" spans="5:5" x14ac:dyDescent="0.2">
      <c r="E45006" s="88"/>
    </row>
    <row r="45007" spans="5:5" x14ac:dyDescent="0.2">
      <c r="E45007" s="88"/>
    </row>
    <row r="45008" spans="5:5" x14ac:dyDescent="0.2">
      <c r="E45008" s="88"/>
    </row>
    <row r="45009" spans="5:5" x14ac:dyDescent="0.2">
      <c r="E45009" s="88"/>
    </row>
    <row r="45010" spans="5:5" x14ac:dyDescent="0.2">
      <c r="E45010" s="88"/>
    </row>
    <row r="45011" spans="5:5" x14ac:dyDescent="0.2">
      <c r="E45011" s="88"/>
    </row>
    <row r="45012" spans="5:5" x14ac:dyDescent="0.2">
      <c r="E45012" s="88"/>
    </row>
    <row r="45013" spans="5:5" x14ac:dyDescent="0.2">
      <c r="E45013" s="88"/>
    </row>
    <row r="45014" spans="5:5" x14ac:dyDescent="0.2">
      <c r="E45014" s="88"/>
    </row>
    <row r="45015" spans="5:5" x14ac:dyDescent="0.2">
      <c r="E45015" s="88"/>
    </row>
    <row r="45016" spans="5:5" x14ac:dyDescent="0.2">
      <c r="E45016" s="88"/>
    </row>
    <row r="45017" spans="5:5" x14ac:dyDescent="0.2">
      <c r="E45017" s="88"/>
    </row>
    <row r="45018" spans="5:5" x14ac:dyDescent="0.2">
      <c r="E45018" s="88"/>
    </row>
    <row r="45019" spans="5:5" x14ac:dyDescent="0.2">
      <c r="E45019" s="88"/>
    </row>
    <row r="45020" spans="5:5" x14ac:dyDescent="0.2">
      <c r="E45020" s="88"/>
    </row>
    <row r="45021" spans="5:5" x14ac:dyDescent="0.2">
      <c r="E45021" s="88"/>
    </row>
    <row r="45022" spans="5:5" x14ac:dyDescent="0.2">
      <c r="E45022" s="88"/>
    </row>
    <row r="45023" spans="5:5" x14ac:dyDescent="0.2">
      <c r="E45023" s="88"/>
    </row>
    <row r="45024" spans="5:5" x14ac:dyDescent="0.2">
      <c r="E45024" s="88"/>
    </row>
    <row r="45025" spans="5:5" x14ac:dyDescent="0.2">
      <c r="E45025" s="88"/>
    </row>
    <row r="45026" spans="5:5" x14ac:dyDescent="0.2">
      <c r="E45026" s="88"/>
    </row>
    <row r="45027" spans="5:5" x14ac:dyDescent="0.2">
      <c r="E45027" s="88"/>
    </row>
    <row r="45028" spans="5:5" x14ac:dyDescent="0.2">
      <c r="E45028" s="88"/>
    </row>
    <row r="45029" spans="5:5" x14ac:dyDescent="0.2">
      <c r="E45029" s="88"/>
    </row>
    <row r="45030" spans="5:5" x14ac:dyDescent="0.2">
      <c r="E45030" s="88"/>
    </row>
    <row r="45031" spans="5:5" x14ac:dyDescent="0.2">
      <c r="E45031" s="88"/>
    </row>
    <row r="45032" spans="5:5" x14ac:dyDescent="0.2">
      <c r="E45032" s="88"/>
    </row>
    <row r="45033" spans="5:5" x14ac:dyDescent="0.2">
      <c r="E45033" s="88"/>
    </row>
    <row r="45034" spans="5:5" x14ac:dyDescent="0.2">
      <c r="E45034" s="88"/>
    </row>
    <row r="45035" spans="5:5" x14ac:dyDescent="0.2">
      <c r="E45035" s="88"/>
    </row>
    <row r="45036" spans="5:5" x14ac:dyDescent="0.2">
      <c r="E45036" s="88"/>
    </row>
    <row r="45037" spans="5:5" x14ac:dyDescent="0.2">
      <c r="E45037" s="88"/>
    </row>
    <row r="45038" spans="5:5" x14ac:dyDescent="0.2">
      <c r="E45038" s="88"/>
    </row>
    <row r="45039" spans="5:5" x14ac:dyDescent="0.2">
      <c r="E45039" s="88"/>
    </row>
    <row r="45040" spans="5:5" x14ac:dyDescent="0.2">
      <c r="E45040" s="88"/>
    </row>
    <row r="45041" spans="5:5" x14ac:dyDescent="0.2">
      <c r="E45041" s="88"/>
    </row>
    <row r="45042" spans="5:5" x14ac:dyDescent="0.2">
      <c r="E45042" s="88"/>
    </row>
    <row r="45043" spans="5:5" x14ac:dyDescent="0.2">
      <c r="E45043" s="88"/>
    </row>
    <row r="45044" spans="5:5" x14ac:dyDescent="0.2">
      <c r="E45044" s="88"/>
    </row>
    <row r="45045" spans="5:5" x14ac:dyDescent="0.2">
      <c r="E45045" s="88"/>
    </row>
    <row r="45046" spans="5:5" x14ac:dyDescent="0.2">
      <c r="E45046" s="88"/>
    </row>
    <row r="45047" spans="5:5" x14ac:dyDescent="0.2">
      <c r="E45047" s="88"/>
    </row>
    <row r="45048" spans="5:5" x14ac:dyDescent="0.2">
      <c r="E45048" s="88"/>
    </row>
    <row r="45049" spans="5:5" x14ac:dyDescent="0.2">
      <c r="E45049" s="88"/>
    </row>
    <row r="45050" spans="5:5" x14ac:dyDescent="0.2">
      <c r="E45050" s="88"/>
    </row>
    <row r="45051" spans="5:5" x14ac:dyDescent="0.2">
      <c r="E45051" s="88"/>
    </row>
    <row r="45052" spans="5:5" x14ac:dyDescent="0.2">
      <c r="E45052" s="88"/>
    </row>
    <row r="45053" spans="5:5" x14ac:dyDescent="0.2">
      <c r="E45053" s="88"/>
    </row>
    <row r="45054" spans="5:5" x14ac:dyDescent="0.2">
      <c r="E45054" s="88"/>
    </row>
    <row r="45055" spans="5:5" x14ac:dyDescent="0.2">
      <c r="E45055" s="88"/>
    </row>
    <row r="45056" spans="5:5" x14ac:dyDescent="0.2">
      <c r="E45056" s="88"/>
    </row>
    <row r="45057" spans="5:5" x14ac:dyDescent="0.2">
      <c r="E45057" s="88"/>
    </row>
    <row r="45058" spans="5:5" x14ac:dyDescent="0.2">
      <c r="E45058" s="88"/>
    </row>
    <row r="45059" spans="5:5" x14ac:dyDescent="0.2">
      <c r="E45059" s="88"/>
    </row>
    <row r="45060" spans="5:5" x14ac:dyDescent="0.2">
      <c r="E45060" s="88"/>
    </row>
    <row r="45061" spans="5:5" x14ac:dyDescent="0.2">
      <c r="E45061" s="88"/>
    </row>
    <row r="45062" spans="5:5" x14ac:dyDescent="0.2">
      <c r="E45062" s="88"/>
    </row>
    <row r="45063" spans="5:5" x14ac:dyDescent="0.2">
      <c r="E45063" s="88"/>
    </row>
    <row r="45064" spans="5:5" x14ac:dyDescent="0.2">
      <c r="E45064" s="88"/>
    </row>
    <row r="45065" spans="5:5" x14ac:dyDescent="0.2">
      <c r="E45065" s="88"/>
    </row>
    <row r="45066" spans="5:5" x14ac:dyDescent="0.2">
      <c r="E45066" s="88"/>
    </row>
    <row r="45067" spans="5:5" x14ac:dyDescent="0.2">
      <c r="E45067" s="88"/>
    </row>
    <row r="45068" spans="5:5" x14ac:dyDescent="0.2">
      <c r="E45068" s="88"/>
    </row>
    <row r="45069" spans="5:5" x14ac:dyDescent="0.2">
      <c r="E45069" s="88"/>
    </row>
    <row r="45070" spans="5:5" x14ac:dyDescent="0.2">
      <c r="E45070" s="88"/>
    </row>
    <row r="45071" spans="5:5" x14ac:dyDescent="0.2">
      <c r="E45071" s="88"/>
    </row>
    <row r="45072" spans="5:5" x14ac:dyDescent="0.2">
      <c r="E45072" s="88"/>
    </row>
    <row r="45073" spans="5:5" x14ac:dyDescent="0.2">
      <c r="E45073" s="88"/>
    </row>
    <row r="45074" spans="5:5" x14ac:dyDescent="0.2">
      <c r="E45074" s="88"/>
    </row>
    <row r="45075" spans="5:5" x14ac:dyDescent="0.2">
      <c r="E45075" s="88"/>
    </row>
    <row r="45076" spans="5:5" x14ac:dyDescent="0.2">
      <c r="E45076" s="88"/>
    </row>
    <row r="45077" spans="5:5" x14ac:dyDescent="0.2">
      <c r="E45077" s="88"/>
    </row>
    <row r="45078" spans="5:5" x14ac:dyDescent="0.2">
      <c r="E45078" s="88"/>
    </row>
    <row r="45079" spans="5:5" x14ac:dyDescent="0.2">
      <c r="E45079" s="88"/>
    </row>
    <row r="45080" spans="5:5" x14ac:dyDescent="0.2">
      <c r="E45080" s="88"/>
    </row>
    <row r="45081" spans="5:5" x14ac:dyDescent="0.2">
      <c r="E45081" s="88"/>
    </row>
    <row r="45082" spans="5:5" x14ac:dyDescent="0.2">
      <c r="E45082" s="88"/>
    </row>
    <row r="45083" spans="5:5" x14ac:dyDescent="0.2">
      <c r="E45083" s="88"/>
    </row>
    <row r="45084" spans="5:5" x14ac:dyDescent="0.2">
      <c r="E45084" s="88"/>
    </row>
    <row r="45085" spans="5:5" x14ac:dyDescent="0.2">
      <c r="E45085" s="88"/>
    </row>
    <row r="45086" spans="5:5" x14ac:dyDescent="0.2">
      <c r="E45086" s="88"/>
    </row>
    <row r="45087" spans="5:5" x14ac:dyDescent="0.2">
      <c r="E45087" s="88"/>
    </row>
    <row r="45088" spans="5:5" x14ac:dyDescent="0.2">
      <c r="E45088" s="88"/>
    </row>
    <row r="45089" spans="5:5" x14ac:dyDescent="0.2">
      <c r="E45089" s="88"/>
    </row>
    <row r="45090" spans="5:5" x14ac:dyDescent="0.2">
      <c r="E45090" s="88"/>
    </row>
    <row r="45091" spans="5:5" x14ac:dyDescent="0.2">
      <c r="E45091" s="88"/>
    </row>
    <row r="45092" spans="5:5" x14ac:dyDescent="0.2">
      <c r="E45092" s="88"/>
    </row>
    <row r="45093" spans="5:5" x14ac:dyDescent="0.2">
      <c r="E45093" s="88"/>
    </row>
    <row r="45094" spans="5:5" x14ac:dyDescent="0.2">
      <c r="E45094" s="88"/>
    </row>
    <row r="45095" spans="5:5" x14ac:dyDescent="0.2">
      <c r="E45095" s="88"/>
    </row>
    <row r="45096" spans="5:5" x14ac:dyDescent="0.2">
      <c r="E45096" s="88"/>
    </row>
    <row r="45097" spans="5:5" x14ac:dyDescent="0.2">
      <c r="E45097" s="88"/>
    </row>
    <row r="45098" spans="5:5" x14ac:dyDescent="0.2">
      <c r="E45098" s="88"/>
    </row>
    <row r="45099" spans="5:5" x14ac:dyDescent="0.2">
      <c r="E45099" s="88"/>
    </row>
    <row r="45100" spans="5:5" x14ac:dyDescent="0.2">
      <c r="E45100" s="88"/>
    </row>
    <row r="45101" spans="5:5" x14ac:dyDescent="0.2">
      <c r="E45101" s="88"/>
    </row>
    <row r="45102" spans="5:5" x14ac:dyDescent="0.2">
      <c r="E45102" s="88"/>
    </row>
    <row r="45103" spans="5:5" x14ac:dyDescent="0.2">
      <c r="E45103" s="88"/>
    </row>
    <row r="45104" spans="5:5" x14ac:dyDescent="0.2">
      <c r="E45104" s="88"/>
    </row>
    <row r="45105" spans="5:5" x14ac:dyDescent="0.2">
      <c r="E45105" s="88"/>
    </row>
    <row r="45106" spans="5:5" x14ac:dyDescent="0.2">
      <c r="E45106" s="88"/>
    </row>
    <row r="45107" spans="5:5" x14ac:dyDescent="0.2">
      <c r="E45107" s="88"/>
    </row>
    <row r="45108" spans="5:5" x14ac:dyDescent="0.2">
      <c r="E45108" s="88"/>
    </row>
    <row r="45109" spans="5:5" x14ac:dyDescent="0.2">
      <c r="E45109" s="88"/>
    </row>
    <row r="45110" spans="5:5" x14ac:dyDescent="0.2">
      <c r="E45110" s="88"/>
    </row>
    <row r="45111" spans="5:5" x14ac:dyDescent="0.2">
      <c r="E45111" s="88"/>
    </row>
    <row r="45112" spans="5:5" x14ac:dyDescent="0.2">
      <c r="E45112" s="88"/>
    </row>
    <row r="45113" spans="5:5" x14ac:dyDescent="0.2">
      <c r="E45113" s="88"/>
    </row>
    <row r="45114" spans="5:5" x14ac:dyDescent="0.2">
      <c r="E45114" s="88"/>
    </row>
    <row r="45115" spans="5:5" x14ac:dyDescent="0.2">
      <c r="E45115" s="88"/>
    </row>
    <row r="45116" spans="5:5" x14ac:dyDescent="0.2">
      <c r="E45116" s="88"/>
    </row>
    <row r="45117" spans="5:5" x14ac:dyDescent="0.2">
      <c r="E45117" s="88"/>
    </row>
    <row r="45118" spans="5:5" x14ac:dyDescent="0.2">
      <c r="E45118" s="88"/>
    </row>
    <row r="45119" spans="5:5" x14ac:dyDescent="0.2">
      <c r="E45119" s="88"/>
    </row>
    <row r="45120" spans="5:5" x14ac:dyDescent="0.2">
      <c r="E45120" s="88"/>
    </row>
    <row r="45121" spans="5:5" x14ac:dyDescent="0.2">
      <c r="E45121" s="88"/>
    </row>
    <row r="45122" spans="5:5" x14ac:dyDescent="0.2">
      <c r="E45122" s="88"/>
    </row>
    <row r="45123" spans="5:5" x14ac:dyDescent="0.2">
      <c r="E45123" s="88"/>
    </row>
    <row r="45124" spans="5:5" x14ac:dyDescent="0.2">
      <c r="E45124" s="88"/>
    </row>
    <row r="45125" spans="5:5" x14ac:dyDescent="0.2">
      <c r="E45125" s="88"/>
    </row>
    <row r="45126" spans="5:5" x14ac:dyDescent="0.2">
      <c r="E45126" s="88"/>
    </row>
    <row r="45127" spans="5:5" x14ac:dyDescent="0.2">
      <c r="E45127" s="88"/>
    </row>
    <row r="45128" spans="5:5" x14ac:dyDescent="0.2">
      <c r="E45128" s="88"/>
    </row>
    <row r="45129" spans="5:5" x14ac:dyDescent="0.2">
      <c r="E45129" s="88"/>
    </row>
    <row r="45130" spans="5:5" x14ac:dyDescent="0.2">
      <c r="E45130" s="88"/>
    </row>
    <row r="45131" spans="5:5" x14ac:dyDescent="0.2">
      <c r="E45131" s="88"/>
    </row>
    <row r="45132" spans="5:5" x14ac:dyDescent="0.2">
      <c r="E45132" s="88"/>
    </row>
    <row r="45133" spans="5:5" x14ac:dyDescent="0.2">
      <c r="E45133" s="88"/>
    </row>
    <row r="45134" spans="5:5" x14ac:dyDescent="0.2">
      <c r="E45134" s="88"/>
    </row>
    <row r="45135" spans="5:5" x14ac:dyDescent="0.2">
      <c r="E45135" s="88"/>
    </row>
    <row r="45136" spans="5:5" x14ac:dyDescent="0.2">
      <c r="E45136" s="88"/>
    </row>
    <row r="45137" spans="5:5" x14ac:dyDescent="0.2">
      <c r="E45137" s="88"/>
    </row>
    <row r="45138" spans="5:5" x14ac:dyDescent="0.2">
      <c r="E45138" s="88"/>
    </row>
    <row r="45139" spans="5:5" x14ac:dyDescent="0.2">
      <c r="E45139" s="88"/>
    </row>
    <row r="45140" spans="5:5" x14ac:dyDescent="0.2">
      <c r="E45140" s="88"/>
    </row>
    <row r="45141" spans="5:5" x14ac:dyDescent="0.2">
      <c r="E45141" s="88"/>
    </row>
    <row r="45142" spans="5:5" x14ac:dyDescent="0.2">
      <c r="E45142" s="88"/>
    </row>
    <row r="45143" spans="5:5" x14ac:dyDescent="0.2">
      <c r="E45143" s="88"/>
    </row>
    <row r="45144" spans="5:5" x14ac:dyDescent="0.2">
      <c r="E45144" s="88"/>
    </row>
    <row r="45145" spans="5:5" x14ac:dyDescent="0.2">
      <c r="E45145" s="88"/>
    </row>
    <row r="45146" spans="5:5" x14ac:dyDescent="0.2">
      <c r="E45146" s="88"/>
    </row>
    <row r="45147" spans="5:5" x14ac:dyDescent="0.2">
      <c r="E45147" s="88"/>
    </row>
    <row r="45148" spans="5:5" x14ac:dyDescent="0.2">
      <c r="E45148" s="88"/>
    </row>
    <row r="45149" spans="5:5" x14ac:dyDescent="0.2">
      <c r="E45149" s="88"/>
    </row>
    <row r="45150" spans="5:5" x14ac:dyDescent="0.2">
      <c r="E45150" s="88"/>
    </row>
    <row r="45151" spans="5:5" x14ac:dyDescent="0.2">
      <c r="E45151" s="88"/>
    </row>
    <row r="45152" spans="5:5" x14ac:dyDescent="0.2">
      <c r="E45152" s="88"/>
    </row>
    <row r="45153" spans="5:5" x14ac:dyDescent="0.2">
      <c r="E45153" s="88"/>
    </row>
    <row r="45154" spans="5:5" x14ac:dyDescent="0.2">
      <c r="E45154" s="88"/>
    </row>
    <row r="45155" spans="5:5" x14ac:dyDescent="0.2">
      <c r="E45155" s="88"/>
    </row>
    <row r="45156" spans="5:5" x14ac:dyDescent="0.2">
      <c r="E45156" s="88"/>
    </row>
    <row r="45157" spans="5:5" x14ac:dyDescent="0.2">
      <c r="E45157" s="88"/>
    </row>
    <row r="45158" spans="5:5" x14ac:dyDescent="0.2">
      <c r="E45158" s="88"/>
    </row>
    <row r="45159" spans="5:5" x14ac:dyDescent="0.2">
      <c r="E45159" s="88"/>
    </row>
    <row r="45160" spans="5:5" x14ac:dyDescent="0.2">
      <c r="E45160" s="88"/>
    </row>
    <row r="45161" spans="5:5" x14ac:dyDescent="0.2">
      <c r="E45161" s="88"/>
    </row>
    <row r="45162" spans="5:5" x14ac:dyDescent="0.2">
      <c r="E45162" s="88"/>
    </row>
    <row r="45163" spans="5:5" x14ac:dyDescent="0.2">
      <c r="E45163" s="88"/>
    </row>
    <row r="45164" spans="5:5" x14ac:dyDescent="0.2">
      <c r="E45164" s="88"/>
    </row>
    <row r="45165" spans="5:5" x14ac:dyDescent="0.2">
      <c r="E45165" s="88"/>
    </row>
    <row r="45166" spans="5:5" x14ac:dyDescent="0.2">
      <c r="E45166" s="88"/>
    </row>
    <row r="45167" spans="5:5" x14ac:dyDescent="0.2">
      <c r="E45167" s="88"/>
    </row>
    <row r="45168" spans="5:5" x14ac:dyDescent="0.2">
      <c r="E45168" s="88"/>
    </row>
    <row r="45169" spans="5:5" x14ac:dyDescent="0.2">
      <c r="E45169" s="88"/>
    </row>
    <row r="45170" spans="5:5" x14ac:dyDescent="0.2">
      <c r="E45170" s="88"/>
    </row>
    <row r="45171" spans="5:5" x14ac:dyDescent="0.2">
      <c r="E45171" s="88"/>
    </row>
    <row r="45172" spans="5:5" x14ac:dyDescent="0.2">
      <c r="E45172" s="88"/>
    </row>
    <row r="45173" spans="5:5" x14ac:dyDescent="0.2">
      <c r="E45173" s="88"/>
    </row>
    <row r="45174" spans="5:5" x14ac:dyDescent="0.2">
      <c r="E45174" s="88"/>
    </row>
    <row r="45175" spans="5:5" x14ac:dyDescent="0.2">
      <c r="E45175" s="88"/>
    </row>
    <row r="45176" spans="5:5" x14ac:dyDescent="0.2">
      <c r="E45176" s="88"/>
    </row>
    <row r="45177" spans="5:5" x14ac:dyDescent="0.2">
      <c r="E45177" s="88"/>
    </row>
    <row r="45178" spans="5:5" x14ac:dyDescent="0.2">
      <c r="E45178" s="88"/>
    </row>
    <row r="45179" spans="5:5" x14ac:dyDescent="0.2">
      <c r="E45179" s="88"/>
    </row>
    <row r="45180" spans="5:5" x14ac:dyDescent="0.2">
      <c r="E45180" s="88"/>
    </row>
    <row r="45181" spans="5:5" x14ac:dyDescent="0.2">
      <c r="E45181" s="88"/>
    </row>
    <row r="45182" spans="5:5" x14ac:dyDescent="0.2">
      <c r="E45182" s="88"/>
    </row>
    <row r="45183" spans="5:5" x14ac:dyDescent="0.2">
      <c r="E45183" s="88"/>
    </row>
    <row r="45184" spans="5:5" x14ac:dyDescent="0.2">
      <c r="E45184" s="88"/>
    </row>
    <row r="45185" spans="5:5" x14ac:dyDescent="0.2">
      <c r="E45185" s="88"/>
    </row>
    <row r="45186" spans="5:5" x14ac:dyDescent="0.2">
      <c r="E45186" s="88"/>
    </row>
    <row r="45187" spans="5:5" x14ac:dyDescent="0.2">
      <c r="E45187" s="88"/>
    </row>
    <row r="45188" spans="5:5" x14ac:dyDescent="0.2">
      <c r="E45188" s="88"/>
    </row>
    <row r="45189" spans="5:5" x14ac:dyDescent="0.2">
      <c r="E45189" s="88"/>
    </row>
    <row r="45190" spans="5:5" x14ac:dyDescent="0.2">
      <c r="E45190" s="88"/>
    </row>
    <row r="45191" spans="5:5" x14ac:dyDescent="0.2">
      <c r="E45191" s="88"/>
    </row>
    <row r="45192" spans="5:5" x14ac:dyDescent="0.2">
      <c r="E45192" s="88"/>
    </row>
    <row r="45193" spans="5:5" x14ac:dyDescent="0.2">
      <c r="E45193" s="88"/>
    </row>
    <row r="45194" spans="5:5" x14ac:dyDescent="0.2">
      <c r="E45194" s="88"/>
    </row>
    <row r="45195" spans="5:5" x14ac:dyDescent="0.2">
      <c r="E45195" s="88"/>
    </row>
    <row r="45196" spans="5:5" x14ac:dyDescent="0.2">
      <c r="E45196" s="88"/>
    </row>
    <row r="45197" spans="5:5" x14ac:dyDescent="0.2">
      <c r="E45197" s="88"/>
    </row>
    <row r="45198" spans="5:5" x14ac:dyDescent="0.2">
      <c r="E45198" s="88"/>
    </row>
    <row r="45199" spans="5:5" x14ac:dyDescent="0.2">
      <c r="E45199" s="88"/>
    </row>
    <row r="45200" spans="5:5" x14ac:dyDescent="0.2">
      <c r="E45200" s="88"/>
    </row>
    <row r="45201" spans="5:5" x14ac:dyDescent="0.2">
      <c r="E45201" s="88"/>
    </row>
    <row r="45202" spans="5:5" x14ac:dyDescent="0.2">
      <c r="E45202" s="88"/>
    </row>
    <row r="45203" spans="5:5" x14ac:dyDescent="0.2">
      <c r="E45203" s="88"/>
    </row>
    <row r="45204" spans="5:5" x14ac:dyDescent="0.2">
      <c r="E45204" s="88"/>
    </row>
    <row r="45205" spans="5:5" x14ac:dyDescent="0.2">
      <c r="E45205" s="88"/>
    </row>
    <row r="45206" spans="5:5" x14ac:dyDescent="0.2">
      <c r="E45206" s="88"/>
    </row>
    <row r="45207" spans="5:5" x14ac:dyDescent="0.2">
      <c r="E45207" s="88"/>
    </row>
    <row r="45208" spans="5:5" x14ac:dyDescent="0.2">
      <c r="E45208" s="88"/>
    </row>
    <row r="45209" spans="5:5" x14ac:dyDescent="0.2">
      <c r="E45209" s="88"/>
    </row>
    <row r="45210" spans="5:5" x14ac:dyDescent="0.2">
      <c r="E45210" s="88"/>
    </row>
    <row r="45211" spans="5:5" x14ac:dyDescent="0.2">
      <c r="E45211" s="88"/>
    </row>
    <row r="45212" spans="5:5" x14ac:dyDescent="0.2">
      <c r="E45212" s="88"/>
    </row>
    <row r="45213" spans="5:5" x14ac:dyDescent="0.2">
      <c r="E45213" s="88"/>
    </row>
    <row r="45214" spans="5:5" x14ac:dyDescent="0.2">
      <c r="E45214" s="88"/>
    </row>
    <row r="45215" spans="5:5" x14ac:dyDescent="0.2">
      <c r="E45215" s="88"/>
    </row>
    <row r="45216" spans="5:5" x14ac:dyDescent="0.2">
      <c r="E45216" s="88"/>
    </row>
    <row r="45217" spans="5:5" x14ac:dyDescent="0.2">
      <c r="E45217" s="88"/>
    </row>
    <row r="45218" spans="5:5" x14ac:dyDescent="0.2">
      <c r="E45218" s="88"/>
    </row>
    <row r="45219" spans="5:5" x14ac:dyDescent="0.2">
      <c r="E45219" s="88"/>
    </row>
    <row r="45220" spans="5:5" x14ac:dyDescent="0.2">
      <c r="E45220" s="88"/>
    </row>
    <row r="45221" spans="5:5" x14ac:dyDescent="0.2">
      <c r="E45221" s="88"/>
    </row>
    <row r="45222" spans="5:5" x14ac:dyDescent="0.2">
      <c r="E45222" s="88"/>
    </row>
    <row r="45223" spans="5:5" x14ac:dyDescent="0.2">
      <c r="E45223" s="88"/>
    </row>
    <row r="45224" spans="5:5" x14ac:dyDescent="0.2">
      <c r="E45224" s="88"/>
    </row>
    <row r="45225" spans="5:5" x14ac:dyDescent="0.2">
      <c r="E45225" s="88"/>
    </row>
    <row r="45226" spans="5:5" x14ac:dyDescent="0.2">
      <c r="E45226" s="88"/>
    </row>
    <row r="45227" spans="5:5" x14ac:dyDescent="0.2">
      <c r="E45227" s="88"/>
    </row>
    <row r="45228" spans="5:5" x14ac:dyDescent="0.2">
      <c r="E45228" s="88"/>
    </row>
    <row r="45229" spans="5:5" x14ac:dyDescent="0.2">
      <c r="E45229" s="88"/>
    </row>
    <row r="45230" spans="5:5" x14ac:dyDescent="0.2">
      <c r="E45230" s="88"/>
    </row>
    <row r="45231" spans="5:5" x14ac:dyDescent="0.2">
      <c r="E45231" s="88"/>
    </row>
    <row r="45232" spans="5:5" x14ac:dyDescent="0.2">
      <c r="E45232" s="88"/>
    </row>
    <row r="45233" spans="5:5" x14ac:dyDescent="0.2">
      <c r="E45233" s="88"/>
    </row>
    <row r="45234" spans="5:5" x14ac:dyDescent="0.2">
      <c r="E45234" s="88"/>
    </row>
    <row r="45235" spans="5:5" x14ac:dyDescent="0.2">
      <c r="E45235" s="88"/>
    </row>
    <row r="45236" spans="5:5" x14ac:dyDescent="0.2">
      <c r="E45236" s="88"/>
    </row>
    <row r="45237" spans="5:5" x14ac:dyDescent="0.2">
      <c r="E45237" s="88"/>
    </row>
    <row r="45238" spans="5:5" x14ac:dyDescent="0.2">
      <c r="E45238" s="88"/>
    </row>
    <row r="45239" spans="5:5" x14ac:dyDescent="0.2">
      <c r="E45239" s="88"/>
    </row>
    <row r="45240" spans="5:5" x14ac:dyDescent="0.2">
      <c r="E45240" s="88"/>
    </row>
    <row r="45241" spans="5:5" x14ac:dyDescent="0.2">
      <c r="E45241" s="88"/>
    </row>
    <row r="45242" spans="5:5" x14ac:dyDescent="0.2">
      <c r="E45242" s="88"/>
    </row>
    <row r="45243" spans="5:5" x14ac:dyDescent="0.2">
      <c r="E45243" s="88"/>
    </row>
    <row r="45244" spans="5:5" x14ac:dyDescent="0.2">
      <c r="E45244" s="88"/>
    </row>
    <row r="45245" spans="5:5" x14ac:dyDescent="0.2">
      <c r="E45245" s="88"/>
    </row>
    <row r="45246" spans="5:5" x14ac:dyDescent="0.2">
      <c r="E45246" s="88"/>
    </row>
    <row r="45247" spans="5:5" x14ac:dyDescent="0.2">
      <c r="E45247" s="88"/>
    </row>
    <row r="45248" spans="5:5" x14ac:dyDescent="0.2">
      <c r="E45248" s="88"/>
    </row>
    <row r="45249" spans="5:5" x14ac:dyDescent="0.2">
      <c r="E45249" s="88"/>
    </row>
    <row r="45250" spans="5:5" x14ac:dyDescent="0.2">
      <c r="E45250" s="88"/>
    </row>
    <row r="45251" spans="5:5" x14ac:dyDescent="0.2">
      <c r="E45251" s="88"/>
    </row>
    <row r="45252" spans="5:5" x14ac:dyDescent="0.2">
      <c r="E45252" s="88"/>
    </row>
    <row r="45253" spans="5:5" x14ac:dyDescent="0.2">
      <c r="E45253" s="88"/>
    </row>
    <row r="45254" spans="5:5" x14ac:dyDescent="0.2">
      <c r="E45254" s="88"/>
    </row>
    <row r="45255" spans="5:5" x14ac:dyDescent="0.2">
      <c r="E45255" s="88"/>
    </row>
    <row r="45256" spans="5:5" x14ac:dyDescent="0.2">
      <c r="E45256" s="88"/>
    </row>
    <row r="45257" spans="5:5" x14ac:dyDescent="0.2">
      <c r="E45257" s="88"/>
    </row>
    <row r="45258" spans="5:5" x14ac:dyDescent="0.2">
      <c r="E45258" s="88"/>
    </row>
    <row r="45259" spans="5:5" x14ac:dyDescent="0.2">
      <c r="E45259" s="88"/>
    </row>
    <row r="45260" spans="5:5" x14ac:dyDescent="0.2">
      <c r="E45260" s="88"/>
    </row>
    <row r="45261" spans="5:5" x14ac:dyDescent="0.2">
      <c r="E45261" s="88"/>
    </row>
    <row r="45262" spans="5:5" x14ac:dyDescent="0.2">
      <c r="E45262" s="88"/>
    </row>
    <row r="45263" spans="5:5" x14ac:dyDescent="0.2">
      <c r="E45263" s="88"/>
    </row>
    <row r="45264" spans="5:5" x14ac:dyDescent="0.2">
      <c r="E45264" s="88"/>
    </row>
    <row r="45265" spans="5:5" x14ac:dyDescent="0.2">
      <c r="E45265" s="88"/>
    </row>
    <row r="45266" spans="5:5" x14ac:dyDescent="0.2">
      <c r="E45266" s="88"/>
    </row>
    <row r="45267" spans="5:5" x14ac:dyDescent="0.2">
      <c r="E45267" s="88"/>
    </row>
    <row r="45268" spans="5:5" x14ac:dyDescent="0.2">
      <c r="E45268" s="88"/>
    </row>
    <row r="45269" spans="5:5" x14ac:dyDescent="0.2">
      <c r="E45269" s="88"/>
    </row>
    <row r="45270" spans="5:5" x14ac:dyDescent="0.2">
      <c r="E45270" s="88"/>
    </row>
    <row r="45271" spans="5:5" x14ac:dyDescent="0.2">
      <c r="E45271" s="88"/>
    </row>
    <row r="45272" spans="5:5" x14ac:dyDescent="0.2">
      <c r="E45272" s="88"/>
    </row>
    <row r="45273" spans="5:5" x14ac:dyDescent="0.2">
      <c r="E45273" s="88"/>
    </row>
    <row r="45274" spans="5:5" x14ac:dyDescent="0.2">
      <c r="E45274" s="88"/>
    </row>
    <row r="45275" spans="5:5" x14ac:dyDescent="0.2">
      <c r="E45275" s="88"/>
    </row>
    <row r="45276" spans="5:5" x14ac:dyDescent="0.2">
      <c r="E45276" s="88"/>
    </row>
    <row r="45277" spans="5:5" x14ac:dyDescent="0.2">
      <c r="E45277" s="88"/>
    </row>
    <row r="45278" spans="5:5" x14ac:dyDescent="0.2">
      <c r="E45278" s="88"/>
    </row>
    <row r="45279" spans="5:5" x14ac:dyDescent="0.2">
      <c r="E45279" s="88"/>
    </row>
    <row r="45280" spans="5:5" x14ac:dyDescent="0.2">
      <c r="E45280" s="88"/>
    </row>
    <row r="45281" spans="5:5" x14ac:dyDescent="0.2">
      <c r="E45281" s="88"/>
    </row>
    <row r="45282" spans="5:5" x14ac:dyDescent="0.2">
      <c r="E45282" s="88"/>
    </row>
    <row r="45283" spans="5:5" x14ac:dyDescent="0.2">
      <c r="E45283" s="88"/>
    </row>
    <row r="45284" spans="5:5" x14ac:dyDescent="0.2">
      <c r="E45284" s="88"/>
    </row>
    <row r="45285" spans="5:5" x14ac:dyDescent="0.2">
      <c r="E45285" s="88"/>
    </row>
    <row r="45286" spans="5:5" x14ac:dyDescent="0.2">
      <c r="E45286" s="88"/>
    </row>
    <row r="45287" spans="5:5" x14ac:dyDescent="0.2">
      <c r="E45287" s="88"/>
    </row>
    <row r="45288" spans="5:5" x14ac:dyDescent="0.2">
      <c r="E45288" s="88"/>
    </row>
    <row r="45289" spans="5:5" x14ac:dyDescent="0.2">
      <c r="E45289" s="88"/>
    </row>
    <row r="45290" spans="5:5" x14ac:dyDescent="0.2">
      <c r="E45290" s="88"/>
    </row>
    <row r="45291" spans="5:5" x14ac:dyDescent="0.2">
      <c r="E45291" s="88"/>
    </row>
    <row r="45292" spans="5:5" x14ac:dyDescent="0.2">
      <c r="E45292" s="88"/>
    </row>
    <row r="45293" spans="5:5" x14ac:dyDescent="0.2">
      <c r="E45293" s="88"/>
    </row>
    <row r="45294" spans="5:5" x14ac:dyDescent="0.2">
      <c r="E45294" s="88"/>
    </row>
    <row r="45295" spans="5:5" x14ac:dyDescent="0.2">
      <c r="E45295" s="88"/>
    </row>
    <row r="45296" spans="5:5" x14ac:dyDescent="0.2">
      <c r="E45296" s="88"/>
    </row>
    <row r="45297" spans="5:5" x14ac:dyDescent="0.2">
      <c r="E45297" s="88"/>
    </row>
    <row r="45298" spans="5:5" x14ac:dyDescent="0.2">
      <c r="E45298" s="88"/>
    </row>
    <row r="45299" spans="5:5" x14ac:dyDescent="0.2">
      <c r="E45299" s="88"/>
    </row>
    <row r="45300" spans="5:5" x14ac:dyDescent="0.2">
      <c r="E45300" s="88"/>
    </row>
    <row r="45301" spans="5:5" x14ac:dyDescent="0.2">
      <c r="E45301" s="88"/>
    </row>
    <row r="45302" spans="5:5" x14ac:dyDescent="0.2">
      <c r="E45302" s="88"/>
    </row>
    <row r="45303" spans="5:5" x14ac:dyDescent="0.2">
      <c r="E45303" s="88"/>
    </row>
    <row r="45304" spans="5:5" x14ac:dyDescent="0.2">
      <c r="E45304" s="88"/>
    </row>
    <row r="45305" spans="5:5" x14ac:dyDescent="0.2">
      <c r="E45305" s="88"/>
    </row>
    <row r="45306" spans="5:5" x14ac:dyDescent="0.2">
      <c r="E45306" s="88"/>
    </row>
    <row r="45307" spans="5:5" x14ac:dyDescent="0.2">
      <c r="E45307" s="88"/>
    </row>
    <row r="45308" spans="5:5" x14ac:dyDescent="0.2">
      <c r="E45308" s="88"/>
    </row>
    <row r="45309" spans="5:5" x14ac:dyDescent="0.2">
      <c r="E45309" s="88"/>
    </row>
    <row r="45310" spans="5:5" x14ac:dyDescent="0.2">
      <c r="E45310" s="88"/>
    </row>
    <row r="45311" spans="5:5" x14ac:dyDescent="0.2">
      <c r="E45311" s="88"/>
    </row>
    <row r="45312" spans="5:5" x14ac:dyDescent="0.2">
      <c r="E45312" s="88"/>
    </row>
    <row r="45313" spans="5:5" x14ac:dyDescent="0.2">
      <c r="E45313" s="88"/>
    </row>
    <row r="45314" spans="5:5" x14ac:dyDescent="0.2">
      <c r="E45314" s="88"/>
    </row>
    <row r="45315" spans="5:5" x14ac:dyDescent="0.2">
      <c r="E45315" s="88"/>
    </row>
    <row r="45316" spans="5:5" x14ac:dyDescent="0.2">
      <c r="E45316" s="88"/>
    </row>
    <row r="45317" spans="5:5" x14ac:dyDescent="0.2">
      <c r="E45317" s="88"/>
    </row>
    <row r="45318" spans="5:5" x14ac:dyDescent="0.2">
      <c r="E45318" s="88"/>
    </row>
    <row r="45319" spans="5:5" x14ac:dyDescent="0.2">
      <c r="E45319" s="88"/>
    </row>
    <row r="45320" spans="5:5" x14ac:dyDescent="0.2">
      <c r="E45320" s="88"/>
    </row>
    <row r="45321" spans="5:5" x14ac:dyDescent="0.2">
      <c r="E45321" s="88"/>
    </row>
    <row r="45322" spans="5:5" x14ac:dyDescent="0.2">
      <c r="E45322" s="88"/>
    </row>
    <row r="45323" spans="5:5" x14ac:dyDescent="0.2">
      <c r="E45323" s="88"/>
    </row>
    <row r="45324" spans="5:5" x14ac:dyDescent="0.2">
      <c r="E45324" s="88"/>
    </row>
    <row r="45325" spans="5:5" x14ac:dyDescent="0.2">
      <c r="E45325" s="88"/>
    </row>
    <row r="45326" spans="5:5" x14ac:dyDescent="0.2">
      <c r="E45326" s="88"/>
    </row>
    <row r="45327" spans="5:5" x14ac:dyDescent="0.2">
      <c r="E45327" s="88"/>
    </row>
    <row r="45328" spans="5:5" x14ac:dyDescent="0.2">
      <c r="E45328" s="88"/>
    </row>
    <row r="45329" spans="5:5" x14ac:dyDescent="0.2">
      <c r="E45329" s="88"/>
    </row>
    <row r="45330" spans="5:5" x14ac:dyDescent="0.2">
      <c r="E45330" s="88"/>
    </row>
    <row r="45331" spans="5:5" x14ac:dyDescent="0.2">
      <c r="E45331" s="88"/>
    </row>
    <row r="45332" spans="5:5" x14ac:dyDescent="0.2">
      <c r="E45332" s="88"/>
    </row>
    <row r="45333" spans="5:5" x14ac:dyDescent="0.2">
      <c r="E45333" s="88"/>
    </row>
    <row r="45334" spans="5:5" x14ac:dyDescent="0.2">
      <c r="E45334" s="88"/>
    </row>
    <row r="45335" spans="5:5" x14ac:dyDescent="0.2">
      <c r="E45335" s="88"/>
    </row>
    <row r="45336" spans="5:5" x14ac:dyDescent="0.2">
      <c r="E45336" s="88"/>
    </row>
    <row r="45337" spans="5:5" x14ac:dyDescent="0.2">
      <c r="E45337" s="88"/>
    </row>
    <row r="45338" spans="5:5" x14ac:dyDescent="0.2">
      <c r="E45338" s="88"/>
    </row>
    <row r="45339" spans="5:5" x14ac:dyDescent="0.2">
      <c r="E45339" s="88"/>
    </row>
    <row r="45340" spans="5:5" x14ac:dyDescent="0.2">
      <c r="E45340" s="88"/>
    </row>
    <row r="45341" spans="5:5" x14ac:dyDescent="0.2">
      <c r="E45341" s="88"/>
    </row>
    <row r="45342" spans="5:5" x14ac:dyDescent="0.2">
      <c r="E45342" s="88"/>
    </row>
    <row r="45343" spans="5:5" x14ac:dyDescent="0.2">
      <c r="E45343" s="88"/>
    </row>
    <row r="45344" spans="5:5" x14ac:dyDescent="0.2">
      <c r="E45344" s="88"/>
    </row>
    <row r="45345" spans="5:5" x14ac:dyDescent="0.2">
      <c r="E45345" s="88"/>
    </row>
    <row r="45346" spans="5:5" x14ac:dyDescent="0.2">
      <c r="E45346" s="88"/>
    </row>
    <row r="45347" spans="5:5" x14ac:dyDescent="0.2">
      <c r="E45347" s="88"/>
    </row>
    <row r="45348" spans="5:5" x14ac:dyDescent="0.2">
      <c r="E45348" s="88"/>
    </row>
    <row r="45349" spans="5:5" x14ac:dyDescent="0.2">
      <c r="E45349" s="88"/>
    </row>
    <row r="45350" spans="5:5" x14ac:dyDescent="0.2">
      <c r="E45350" s="88"/>
    </row>
    <row r="45351" spans="5:5" x14ac:dyDescent="0.2">
      <c r="E45351" s="88"/>
    </row>
    <row r="45352" spans="5:5" x14ac:dyDescent="0.2">
      <c r="E45352" s="88"/>
    </row>
    <row r="45353" spans="5:5" x14ac:dyDescent="0.2">
      <c r="E45353" s="88"/>
    </row>
    <row r="45354" spans="5:5" x14ac:dyDescent="0.2">
      <c r="E45354" s="88"/>
    </row>
    <row r="45355" spans="5:5" x14ac:dyDescent="0.2">
      <c r="E45355" s="88"/>
    </row>
    <row r="45356" spans="5:5" x14ac:dyDescent="0.2">
      <c r="E45356" s="88"/>
    </row>
    <row r="45357" spans="5:5" x14ac:dyDescent="0.2">
      <c r="E45357" s="88"/>
    </row>
    <row r="45358" spans="5:5" x14ac:dyDescent="0.2">
      <c r="E45358" s="88"/>
    </row>
    <row r="45359" spans="5:5" x14ac:dyDescent="0.2">
      <c r="E45359" s="88"/>
    </row>
    <row r="45360" spans="5:5" x14ac:dyDescent="0.2">
      <c r="E45360" s="88"/>
    </row>
    <row r="45361" spans="5:5" x14ac:dyDescent="0.2">
      <c r="E45361" s="88"/>
    </row>
    <row r="45362" spans="5:5" x14ac:dyDescent="0.2">
      <c r="E45362" s="88"/>
    </row>
    <row r="45363" spans="5:5" x14ac:dyDescent="0.2">
      <c r="E45363" s="88"/>
    </row>
    <row r="45364" spans="5:5" x14ac:dyDescent="0.2">
      <c r="E45364" s="88"/>
    </row>
    <row r="45365" spans="5:5" x14ac:dyDescent="0.2">
      <c r="E45365" s="88"/>
    </row>
    <row r="45366" spans="5:5" x14ac:dyDescent="0.2">
      <c r="E45366" s="88"/>
    </row>
    <row r="45367" spans="5:5" x14ac:dyDescent="0.2">
      <c r="E45367" s="88"/>
    </row>
    <row r="45368" spans="5:5" x14ac:dyDescent="0.2">
      <c r="E45368" s="88"/>
    </row>
    <row r="45369" spans="5:5" x14ac:dyDescent="0.2">
      <c r="E45369" s="88"/>
    </row>
    <row r="45370" spans="5:5" x14ac:dyDescent="0.2">
      <c r="E45370" s="88"/>
    </row>
    <row r="45371" spans="5:5" x14ac:dyDescent="0.2">
      <c r="E45371" s="88"/>
    </row>
    <row r="45372" spans="5:5" x14ac:dyDescent="0.2">
      <c r="E45372" s="88"/>
    </row>
    <row r="45373" spans="5:5" x14ac:dyDescent="0.2">
      <c r="E45373" s="88"/>
    </row>
    <row r="45374" spans="5:5" x14ac:dyDescent="0.2">
      <c r="E45374" s="88"/>
    </row>
    <row r="45375" spans="5:5" x14ac:dyDescent="0.2">
      <c r="E45375" s="88"/>
    </row>
    <row r="45376" spans="5:5" x14ac:dyDescent="0.2">
      <c r="E45376" s="88"/>
    </row>
    <row r="45377" spans="5:5" x14ac:dyDescent="0.2">
      <c r="E45377" s="88"/>
    </row>
    <row r="45378" spans="5:5" x14ac:dyDescent="0.2">
      <c r="E45378" s="88"/>
    </row>
    <row r="45379" spans="5:5" x14ac:dyDescent="0.2">
      <c r="E45379" s="88"/>
    </row>
    <row r="45380" spans="5:5" x14ac:dyDescent="0.2">
      <c r="E45380" s="88"/>
    </row>
    <row r="45381" spans="5:5" x14ac:dyDescent="0.2">
      <c r="E45381" s="88"/>
    </row>
    <row r="45382" spans="5:5" x14ac:dyDescent="0.2">
      <c r="E45382" s="88"/>
    </row>
    <row r="45383" spans="5:5" x14ac:dyDescent="0.2">
      <c r="E45383" s="88"/>
    </row>
    <row r="45384" spans="5:5" x14ac:dyDescent="0.2">
      <c r="E45384" s="88"/>
    </row>
    <row r="45385" spans="5:5" x14ac:dyDescent="0.2">
      <c r="E45385" s="88"/>
    </row>
    <row r="45386" spans="5:5" x14ac:dyDescent="0.2">
      <c r="E45386" s="88"/>
    </row>
    <row r="45387" spans="5:5" x14ac:dyDescent="0.2">
      <c r="E45387" s="88"/>
    </row>
    <row r="45388" spans="5:5" x14ac:dyDescent="0.2">
      <c r="E45388" s="88"/>
    </row>
    <row r="45389" spans="5:5" x14ac:dyDescent="0.2">
      <c r="E45389" s="88"/>
    </row>
    <row r="45390" spans="5:5" x14ac:dyDescent="0.2">
      <c r="E45390" s="88"/>
    </row>
    <row r="45391" spans="5:5" x14ac:dyDescent="0.2">
      <c r="E45391" s="88"/>
    </row>
    <row r="45392" spans="5:5" x14ac:dyDescent="0.2">
      <c r="E45392" s="88"/>
    </row>
    <row r="45393" spans="5:5" x14ac:dyDescent="0.2">
      <c r="E45393" s="88"/>
    </row>
    <row r="45394" spans="5:5" x14ac:dyDescent="0.2">
      <c r="E45394" s="88"/>
    </row>
    <row r="45395" spans="5:5" x14ac:dyDescent="0.2">
      <c r="E45395" s="88"/>
    </row>
    <row r="45396" spans="5:5" x14ac:dyDescent="0.2">
      <c r="E45396" s="88"/>
    </row>
    <row r="45397" spans="5:5" x14ac:dyDescent="0.2">
      <c r="E45397" s="88"/>
    </row>
    <row r="45398" spans="5:5" x14ac:dyDescent="0.2">
      <c r="E45398" s="88"/>
    </row>
    <row r="45399" spans="5:5" x14ac:dyDescent="0.2">
      <c r="E45399" s="88"/>
    </row>
    <row r="45400" spans="5:5" x14ac:dyDescent="0.2">
      <c r="E45400" s="88"/>
    </row>
    <row r="45401" spans="5:5" x14ac:dyDescent="0.2">
      <c r="E45401" s="88"/>
    </row>
    <row r="45402" spans="5:5" x14ac:dyDescent="0.2">
      <c r="E45402" s="88"/>
    </row>
    <row r="45403" spans="5:5" x14ac:dyDescent="0.2">
      <c r="E45403" s="88"/>
    </row>
    <row r="45404" spans="5:5" x14ac:dyDescent="0.2">
      <c r="E45404" s="88"/>
    </row>
    <row r="45405" spans="5:5" x14ac:dyDescent="0.2">
      <c r="E45405" s="88"/>
    </row>
    <row r="45406" spans="5:5" x14ac:dyDescent="0.2">
      <c r="E45406" s="88"/>
    </row>
    <row r="45407" spans="5:5" x14ac:dyDescent="0.2">
      <c r="E45407" s="88"/>
    </row>
    <row r="45408" spans="5:5" x14ac:dyDescent="0.2">
      <c r="E45408" s="88"/>
    </row>
    <row r="45409" spans="5:5" x14ac:dyDescent="0.2">
      <c r="E45409" s="88"/>
    </row>
    <row r="45410" spans="5:5" x14ac:dyDescent="0.2">
      <c r="E45410" s="88"/>
    </row>
    <row r="45411" spans="5:5" x14ac:dyDescent="0.2">
      <c r="E45411" s="88"/>
    </row>
    <row r="45412" spans="5:5" x14ac:dyDescent="0.2">
      <c r="E45412" s="88"/>
    </row>
    <row r="45413" spans="5:5" x14ac:dyDescent="0.2">
      <c r="E45413" s="88"/>
    </row>
    <row r="45414" spans="5:5" x14ac:dyDescent="0.2">
      <c r="E45414" s="88"/>
    </row>
    <row r="45415" spans="5:5" x14ac:dyDescent="0.2">
      <c r="E45415" s="88"/>
    </row>
    <row r="45416" spans="5:5" x14ac:dyDescent="0.2">
      <c r="E45416" s="88"/>
    </row>
    <row r="45417" spans="5:5" x14ac:dyDescent="0.2">
      <c r="E45417" s="88"/>
    </row>
    <row r="45418" spans="5:5" x14ac:dyDescent="0.2">
      <c r="E45418" s="88"/>
    </row>
    <row r="45419" spans="5:5" x14ac:dyDescent="0.2">
      <c r="E45419" s="88"/>
    </row>
    <row r="45420" spans="5:5" x14ac:dyDescent="0.2">
      <c r="E45420" s="88"/>
    </row>
    <row r="45421" spans="5:5" x14ac:dyDescent="0.2">
      <c r="E45421" s="88"/>
    </row>
    <row r="45422" spans="5:5" x14ac:dyDescent="0.2">
      <c r="E45422" s="88"/>
    </row>
    <row r="45423" spans="5:5" x14ac:dyDescent="0.2">
      <c r="E45423" s="88"/>
    </row>
    <row r="45424" spans="5:5" x14ac:dyDescent="0.2">
      <c r="E45424" s="88"/>
    </row>
    <row r="45425" spans="5:5" x14ac:dyDescent="0.2">
      <c r="E45425" s="88"/>
    </row>
    <row r="45426" spans="5:5" x14ac:dyDescent="0.2">
      <c r="E45426" s="88"/>
    </row>
    <row r="45427" spans="5:5" x14ac:dyDescent="0.2">
      <c r="E45427" s="88"/>
    </row>
    <row r="45428" spans="5:5" x14ac:dyDescent="0.2">
      <c r="E45428" s="88"/>
    </row>
    <row r="45429" spans="5:5" x14ac:dyDescent="0.2">
      <c r="E45429" s="88"/>
    </row>
    <row r="45430" spans="5:5" x14ac:dyDescent="0.2">
      <c r="E45430" s="88"/>
    </row>
    <row r="45431" spans="5:5" x14ac:dyDescent="0.2">
      <c r="E45431" s="88"/>
    </row>
    <row r="45432" spans="5:5" x14ac:dyDescent="0.2">
      <c r="E45432" s="88"/>
    </row>
    <row r="45433" spans="5:5" x14ac:dyDescent="0.2">
      <c r="E45433" s="88"/>
    </row>
    <row r="45434" spans="5:5" x14ac:dyDescent="0.2">
      <c r="E45434" s="88"/>
    </row>
    <row r="45435" spans="5:5" x14ac:dyDescent="0.2">
      <c r="E45435" s="88"/>
    </row>
    <row r="45436" spans="5:5" x14ac:dyDescent="0.2">
      <c r="E45436" s="88"/>
    </row>
    <row r="45437" spans="5:5" x14ac:dyDescent="0.2">
      <c r="E45437" s="88"/>
    </row>
    <row r="45438" spans="5:5" x14ac:dyDescent="0.2">
      <c r="E45438" s="88"/>
    </row>
    <row r="45439" spans="5:5" x14ac:dyDescent="0.2">
      <c r="E45439" s="88"/>
    </row>
    <row r="45440" spans="5:5" x14ac:dyDescent="0.2">
      <c r="E45440" s="88"/>
    </row>
    <row r="45441" spans="5:5" x14ac:dyDescent="0.2">
      <c r="E45441" s="88"/>
    </row>
    <row r="45442" spans="5:5" x14ac:dyDescent="0.2">
      <c r="E45442" s="88"/>
    </row>
    <row r="45443" spans="5:5" x14ac:dyDescent="0.2">
      <c r="E45443" s="88"/>
    </row>
    <row r="45444" spans="5:5" x14ac:dyDescent="0.2">
      <c r="E45444" s="88"/>
    </row>
    <row r="45445" spans="5:5" x14ac:dyDescent="0.2">
      <c r="E45445" s="88"/>
    </row>
    <row r="45446" spans="5:5" x14ac:dyDescent="0.2">
      <c r="E45446" s="88"/>
    </row>
    <row r="45447" spans="5:5" x14ac:dyDescent="0.2">
      <c r="E45447" s="88"/>
    </row>
    <row r="45448" spans="5:5" x14ac:dyDescent="0.2">
      <c r="E45448" s="88"/>
    </row>
    <row r="45449" spans="5:5" x14ac:dyDescent="0.2">
      <c r="E45449" s="88"/>
    </row>
    <row r="45450" spans="5:5" x14ac:dyDescent="0.2">
      <c r="E45450" s="88"/>
    </row>
    <row r="45451" spans="5:5" x14ac:dyDescent="0.2">
      <c r="E45451" s="88"/>
    </row>
    <row r="45452" spans="5:5" x14ac:dyDescent="0.2">
      <c r="E45452" s="88"/>
    </row>
    <row r="45453" spans="5:5" x14ac:dyDescent="0.2">
      <c r="E45453" s="88"/>
    </row>
    <row r="45454" spans="5:5" x14ac:dyDescent="0.2">
      <c r="E45454" s="88"/>
    </row>
    <row r="45455" spans="5:5" x14ac:dyDescent="0.2">
      <c r="E45455" s="88"/>
    </row>
    <row r="45456" spans="5:5" x14ac:dyDescent="0.2">
      <c r="E45456" s="88"/>
    </row>
    <row r="45457" spans="5:5" x14ac:dyDescent="0.2">
      <c r="E45457" s="88"/>
    </row>
    <row r="45458" spans="5:5" x14ac:dyDescent="0.2">
      <c r="E45458" s="88"/>
    </row>
    <row r="45459" spans="5:5" x14ac:dyDescent="0.2">
      <c r="E45459" s="88"/>
    </row>
    <row r="45460" spans="5:5" x14ac:dyDescent="0.2">
      <c r="E45460" s="88"/>
    </row>
    <row r="45461" spans="5:5" x14ac:dyDescent="0.2">
      <c r="E45461" s="88"/>
    </row>
    <row r="45462" spans="5:5" x14ac:dyDescent="0.2">
      <c r="E45462" s="88"/>
    </row>
    <row r="45463" spans="5:5" x14ac:dyDescent="0.2">
      <c r="E45463" s="88"/>
    </row>
    <row r="45464" spans="5:5" x14ac:dyDescent="0.2">
      <c r="E45464" s="88"/>
    </row>
    <row r="45465" spans="5:5" x14ac:dyDescent="0.2">
      <c r="E45465" s="88"/>
    </row>
    <row r="45466" spans="5:5" x14ac:dyDescent="0.2">
      <c r="E45466" s="88"/>
    </row>
    <row r="45467" spans="5:5" x14ac:dyDescent="0.2">
      <c r="E45467" s="88"/>
    </row>
    <row r="45468" spans="5:5" x14ac:dyDescent="0.2">
      <c r="E45468" s="88"/>
    </row>
    <row r="45469" spans="5:5" x14ac:dyDescent="0.2">
      <c r="E45469" s="88"/>
    </row>
    <row r="45470" spans="5:5" x14ac:dyDescent="0.2">
      <c r="E45470" s="88"/>
    </row>
    <row r="45471" spans="5:5" x14ac:dyDescent="0.2">
      <c r="E45471" s="88"/>
    </row>
    <row r="45472" spans="5:5" x14ac:dyDescent="0.2">
      <c r="E45472" s="88"/>
    </row>
    <row r="45473" spans="5:5" x14ac:dyDescent="0.2">
      <c r="E45473" s="88"/>
    </row>
    <row r="45474" spans="5:5" x14ac:dyDescent="0.2">
      <c r="E45474" s="88"/>
    </row>
    <row r="45475" spans="5:5" x14ac:dyDescent="0.2">
      <c r="E45475" s="88"/>
    </row>
    <row r="45476" spans="5:5" x14ac:dyDescent="0.2">
      <c r="E45476" s="88"/>
    </row>
    <row r="45477" spans="5:5" x14ac:dyDescent="0.2">
      <c r="E45477" s="88"/>
    </row>
    <row r="45478" spans="5:5" x14ac:dyDescent="0.2">
      <c r="E45478" s="88"/>
    </row>
    <row r="45479" spans="5:5" x14ac:dyDescent="0.2">
      <c r="E45479" s="88"/>
    </row>
    <row r="45480" spans="5:5" x14ac:dyDescent="0.2">
      <c r="E45480" s="88"/>
    </row>
    <row r="45481" spans="5:5" x14ac:dyDescent="0.2">
      <c r="E45481" s="88"/>
    </row>
    <row r="45482" spans="5:5" x14ac:dyDescent="0.2">
      <c r="E45482" s="88"/>
    </row>
    <row r="45483" spans="5:5" x14ac:dyDescent="0.2">
      <c r="E45483" s="88"/>
    </row>
    <row r="45484" spans="5:5" x14ac:dyDescent="0.2">
      <c r="E45484" s="88"/>
    </row>
    <row r="45485" spans="5:5" x14ac:dyDescent="0.2">
      <c r="E45485" s="88"/>
    </row>
    <row r="45486" spans="5:5" x14ac:dyDescent="0.2">
      <c r="E45486" s="88"/>
    </row>
    <row r="45487" spans="5:5" x14ac:dyDescent="0.2">
      <c r="E45487" s="88"/>
    </row>
    <row r="45488" spans="5:5" x14ac:dyDescent="0.2">
      <c r="E45488" s="88"/>
    </row>
    <row r="45489" spans="5:5" x14ac:dyDescent="0.2">
      <c r="E45489" s="88"/>
    </row>
    <row r="45490" spans="5:5" x14ac:dyDescent="0.2">
      <c r="E45490" s="88"/>
    </row>
    <row r="45491" spans="5:5" x14ac:dyDescent="0.2">
      <c r="E45491" s="88"/>
    </row>
    <row r="45492" spans="5:5" x14ac:dyDescent="0.2">
      <c r="E45492" s="88"/>
    </row>
    <row r="45493" spans="5:5" x14ac:dyDescent="0.2">
      <c r="E45493" s="88"/>
    </row>
    <row r="45494" spans="5:5" x14ac:dyDescent="0.2">
      <c r="E45494" s="88"/>
    </row>
    <row r="45495" spans="5:5" x14ac:dyDescent="0.2">
      <c r="E45495" s="88"/>
    </row>
    <row r="45496" spans="5:5" x14ac:dyDescent="0.2">
      <c r="E45496" s="88"/>
    </row>
    <row r="45497" spans="5:5" x14ac:dyDescent="0.2">
      <c r="E45497" s="88"/>
    </row>
    <row r="45498" spans="5:5" x14ac:dyDescent="0.2">
      <c r="E45498" s="88"/>
    </row>
    <row r="45499" spans="5:5" x14ac:dyDescent="0.2">
      <c r="E45499" s="88"/>
    </row>
    <row r="45500" spans="5:5" x14ac:dyDescent="0.2">
      <c r="E45500" s="88"/>
    </row>
    <row r="45501" spans="5:5" x14ac:dyDescent="0.2">
      <c r="E45501" s="88"/>
    </row>
    <row r="45502" spans="5:5" x14ac:dyDescent="0.2">
      <c r="E45502" s="88"/>
    </row>
    <row r="45503" spans="5:5" x14ac:dyDescent="0.2">
      <c r="E45503" s="88"/>
    </row>
    <row r="45504" spans="5:5" x14ac:dyDescent="0.2">
      <c r="E45504" s="88"/>
    </row>
    <row r="45505" spans="5:5" x14ac:dyDescent="0.2">
      <c r="E45505" s="88"/>
    </row>
    <row r="45506" spans="5:5" x14ac:dyDescent="0.2">
      <c r="E45506" s="88"/>
    </row>
    <row r="45507" spans="5:5" x14ac:dyDescent="0.2">
      <c r="E45507" s="88"/>
    </row>
    <row r="45508" spans="5:5" x14ac:dyDescent="0.2">
      <c r="E45508" s="88"/>
    </row>
    <row r="45509" spans="5:5" x14ac:dyDescent="0.2">
      <c r="E45509" s="88"/>
    </row>
    <row r="45510" spans="5:5" x14ac:dyDescent="0.2">
      <c r="E45510" s="88"/>
    </row>
    <row r="45511" spans="5:5" x14ac:dyDescent="0.2">
      <c r="E45511" s="88"/>
    </row>
    <row r="45512" spans="5:5" x14ac:dyDescent="0.2">
      <c r="E45512" s="88"/>
    </row>
    <row r="45513" spans="5:5" x14ac:dyDescent="0.2">
      <c r="E45513" s="88"/>
    </row>
    <row r="45514" spans="5:5" x14ac:dyDescent="0.2">
      <c r="E45514" s="88"/>
    </row>
    <row r="45515" spans="5:5" x14ac:dyDescent="0.2">
      <c r="E45515" s="88"/>
    </row>
    <row r="45516" spans="5:5" x14ac:dyDescent="0.2">
      <c r="E45516" s="88"/>
    </row>
    <row r="45517" spans="5:5" x14ac:dyDescent="0.2">
      <c r="E45517" s="88"/>
    </row>
    <row r="45518" spans="5:5" x14ac:dyDescent="0.2">
      <c r="E45518" s="88"/>
    </row>
    <row r="45519" spans="5:5" x14ac:dyDescent="0.2">
      <c r="E45519" s="88"/>
    </row>
    <row r="45520" spans="5:5" x14ac:dyDescent="0.2">
      <c r="E45520" s="88"/>
    </row>
    <row r="45521" spans="5:5" x14ac:dyDescent="0.2">
      <c r="E45521" s="88"/>
    </row>
    <row r="45522" spans="5:5" x14ac:dyDescent="0.2">
      <c r="E45522" s="88"/>
    </row>
    <row r="45523" spans="5:5" x14ac:dyDescent="0.2">
      <c r="E45523" s="88"/>
    </row>
    <row r="45524" spans="5:5" x14ac:dyDescent="0.2">
      <c r="E45524" s="88"/>
    </row>
    <row r="45525" spans="5:5" x14ac:dyDescent="0.2">
      <c r="E45525" s="88"/>
    </row>
    <row r="45526" spans="5:5" x14ac:dyDescent="0.2">
      <c r="E45526" s="88"/>
    </row>
    <row r="45527" spans="5:5" x14ac:dyDescent="0.2">
      <c r="E45527" s="88"/>
    </row>
    <row r="45528" spans="5:5" x14ac:dyDescent="0.2">
      <c r="E45528" s="88"/>
    </row>
    <row r="45529" spans="5:5" x14ac:dyDescent="0.2">
      <c r="E45529" s="88"/>
    </row>
    <row r="45530" spans="5:5" x14ac:dyDescent="0.2">
      <c r="E45530" s="88"/>
    </row>
    <row r="45531" spans="5:5" x14ac:dyDescent="0.2">
      <c r="E45531" s="88"/>
    </row>
    <row r="45532" spans="5:5" x14ac:dyDescent="0.2">
      <c r="E45532" s="88"/>
    </row>
    <row r="45533" spans="5:5" x14ac:dyDescent="0.2">
      <c r="E45533" s="88"/>
    </row>
    <row r="45534" spans="5:5" x14ac:dyDescent="0.2">
      <c r="E45534" s="88"/>
    </row>
    <row r="45535" spans="5:5" x14ac:dyDescent="0.2">
      <c r="E45535" s="88"/>
    </row>
    <row r="45536" spans="5:5" x14ac:dyDescent="0.2">
      <c r="E45536" s="88"/>
    </row>
    <row r="45537" spans="5:5" x14ac:dyDescent="0.2">
      <c r="E45537" s="88"/>
    </row>
    <row r="45538" spans="5:5" x14ac:dyDescent="0.2">
      <c r="E45538" s="88"/>
    </row>
    <row r="45539" spans="5:5" x14ac:dyDescent="0.2">
      <c r="E45539" s="88"/>
    </row>
    <row r="45540" spans="5:5" x14ac:dyDescent="0.2">
      <c r="E45540" s="88"/>
    </row>
    <row r="45541" spans="5:5" x14ac:dyDescent="0.2">
      <c r="E45541" s="88"/>
    </row>
    <row r="45542" spans="5:5" x14ac:dyDescent="0.2">
      <c r="E45542" s="88"/>
    </row>
    <row r="45543" spans="5:5" x14ac:dyDescent="0.2">
      <c r="E45543" s="88"/>
    </row>
    <row r="45544" spans="5:5" x14ac:dyDescent="0.2">
      <c r="E45544" s="88"/>
    </row>
    <row r="45545" spans="5:5" x14ac:dyDescent="0.2">
      <c r="E45545" s="88"/>
    </row>
    <row r="45546" spans="5:5" x14ac:dyDescent="0.2">
      <c r="E45546" s="88"/>
    </row>
    <row r="45547" spans="5:5" x14ac:dyDescent="0.2">
      <c r="E45547" s="88"/>
    </row>
    <row r="45548" spans="5:5" x14ac:dyDescent="0.2">
      <c r="E45548" s="88"/>
    </row>
    <row r="45549" spans="5:5" x14ac:dyDescent="0.2">
      <c r="E45549" s="88"/>
    </row>
    <row r="45550" spans="5:5" x14ac:dyDescent="0.2">
      <c r="E45550" s="88"/>
    </row>
    <row r="45551" spans="5:5" x14ac:dyDescent="0.2">
      <c r="E45551" s="88"/>
    </row>
    <row r="45552" spans="5:5" x14ac:dyDescent="0.2">
      <c r="E45552" s="88"/>
    </row>
    <row r="45553" spans="5:5" x14ac:dyDescent="0.2">
      <c r="E45553" s="88"/>
    </row>
    <row r="45554" spans="5:5" x14ac:dyDescent="0.2">
      <c r="E45554" s="88"/>
    </row>
    <row r="45555" spans="5:5" x14ac:dyDescent="0.2">
      <c r="E45555" s="88"/>
    </row>
    <row r="45556" spans="5:5" x14ac:dyDescent="0.2">
      <c r="E45556" s="88"/>
    </row>
    <row r="45557" spans="5:5" x14ac:dyDescent="0.2">
      <c r="E45557" s="88"/>
    </row>
    <row r="45558" spans="5:5" x14ac:dyDescent="0.2">
      <c r="E45558" s="88"/>
    </row>
    <row r="45559" spans="5:5" x14ac:dyDescent="0.2">
      <c r="E45559" s="88"/>
    </row>
    <row r="45560" spans="5:5" x14ac:dyDescent="0.2">
      <c r="E45560" s="88"/>
    </row>
    <row r="45561" spans="5:5" x14ac:dyDescent="0.2">
      <c r="E45561" s="88"/>
    </row>
    <row r="45562" spans="5:5" x14ac:dyDescent="0.2">
      <c r="E45562" s="88"/>
    </row>
    <row r="45563" spans="5:5" x14ac:dyDescent="0.2">
      <c r="E45563" s="88"/>
    </row>
    <row r="45564" spans="5:5" x14ac:dyDescent="0.2">
      <c r="E45564" s="88"/>
    </row>
    <row r="45565" spans="5:5" x14ac:dyDescent="0.2">
      <c r="E45565" s="88"/>
    </row>
    <row r="45566" spans="5:5" x14ac:dyDescent="0.2">
      <c r="E45566" s="88"/>
    </row>
    <row r="45567" spans="5:5" x14ac:dyDescent="0.2">
      <c r="E45567" s="88"/>
    </row>
    <row r="45568" spans="5:5" x14ac:dyDescent="0.2">
      <c r="E45568" s="88"/>
    </row>
    <row r="45569" spans="5:5" x14ac:dyDescent="0.2">
      <c r="E45569" s="88"/>
    </row>
    <row r="45570" spans="5:5" x14ac:dyDescent="0.2">
      <c r="E45570" s="88"/>
    </row>
    <row r="45571" spans="5:5" x14ac:dyDescent="0.2">
      <c r="E45571" s="88"/>
    </row>
    <row r="45572" spans="5:5" x14ac:dyDescent="0.2">
      <c r="E45572" s="88"/>
    </row>
    <row r="45573" spans="5:5" x14ac:dyDescent="0.2">
      <c r="E45573" s="88"/>
    </row>
    <row r="45574" spans="5:5" x14ac:dyDescent="0.2">
      <c r="E45574" s="88"/>
    </row>
    <row r="45575" spans="5:5" x14ac:dyDescent="0.2">
      <c r="E45575" s="88"/>
    </row>
    <row r="45576" spans="5:5" x14ac:dyDescent="0.2">
      <c r="E45576" s="88"/>
    </row>
    <row r="45577" spans="5:5" x14ac:dyDescent="0.2">
      <c r="E45577" s="88"/>
    </row>
    <row r="45578" spans="5:5" x14ac:dyDescent="0.2">
      <c r="E45578" s="88"/>
    </row>
    <row r="45579" spans="5:5" x14ac:dyDescent="0.2">
      <c r="E45579" s="88"/>
    </row>
    <row r="45580" spans="5:5" x14ac:dyDescent="0.2">
      <c r="E45580" s="88"/>
    </row>
    <row r="45581" spans="5:5" x14ac:dyDescent="0.2">
      <c r="E45581" s="88"/>
    </row>
    <row r="45582" spans="5:5" x14ac:dyDescent="0.2">
      <c r="E45582" s="88"/>
    </row>
    <row r="45583" spans="5:5" x14ac:dyDescent="0.2">
      <c r="E45583" s="88"/>
    </row>
    <row r="45584" spans="5:5" x14ac:dyDescent="0.2">
      <c r="E45584" s="88"/>
    </row>
    <row r="45585" spans="5:5" x14ac:dyDescent="0.2">
      <c r="E45585" s="88"/>
    </row>
    <row r="45586" spans="5:5" x14ac:dyDescent="0.2">
      <c r="E45586" s="88"/>
    </row>
    <row r="45587" spans="5:5" x14ac:dyDescent="0.2">
      <c r="E45587" s="88"/>
    </row>
    <row r="45588" spans="5:5" x14ac:dyDescent="0.2">
      <c r="E45588" s="88"/>
    </row>
    <row r="45589" spans="5:5" x14ac:dyDescent="0.2">
      <c r="E45589" s="88"/>
    </row>
    <row r="45590" spans="5:5" x14ac:dyDescent="0.2">
      <c r="E45590" s="88"/>
    </row>
    <row r="45591" spans="5:5" x14ac:dyDescent="0.2">
      <c r="E45591" s="88"/>
    </row>
    <row r="45592" spans="5:5" x14ac:dyDescent="0.2">
      <c r="E45592" s="88"/>
    </row>
    <row r="45593" spans="5:5" x14ac:dyDescent="0.2">
      <c r="E45593" s="88"/>
    </row>
    <row r="45594" spans="5:5" x14ac:dyDescent="0.2">
      <c r="E45594" s="88"/>
    </row>
    <row r="45595" spans="5:5" x14ac:dyDescent="0.2">
      <c r="E45595" s="88"/>
    </row>
    <row r="45596" spans="5:5" x14ac:dyDescent="0.2">
      <c r="E45596" s="88"/>
    </row>
    <row r="45597" spans="5:5" x14ac:dyDescent="0.2">
      <c r="E45597" s="88"/>
    </row>
    <row r="45598" spans="5:5" x14ac:dyDescent="0.2">
      <c r="E45598" s="88"/>
    </row>
    <row r="45599" spans="5:5" x14ac:dyDescent="0.2">
      <c r="E45599" s="88"/>
    </row>
    <row r="45600" spans="5:5" x14ac:dyDescent="0.2">
      <c r="E45600" s="88"/>
    </row>
    <row r="45601" spans="5:5" x14ac:dyDescent="0.2">
      <c r="E45601" s="88"/>
    </row>
    <row r="45602" spans="5:5" x14ac:dyDescent="0.2">
      <c r="E45602" s="88"/>
    </row>
    <row r="45603" spans="5:5" x14ac:dyDescent="0.2">
      <c r="E45603" s="88"/>
    </row>
    <row r="45604" spans="5:5" x14ac:dyDescent="0.2">
      <c r="E45604" s="88"/>
    </row>
    <row r="45605" spans="5:5" x14ac:dyDescent="0.2">
      <c r="E45605" s="88"/>
    </row>
    <row r="45606" spans="5:5" x14ac:dyDescent="0.2">
      <c r="E45606" s="88"/>
    </row>
    <row r="45607" spans="5:5" x14ac:dyDescent="0.2">
      <c r="E45607" s="88"/>
    </row>
    <row r="45608" spans="5:5" x14ac:dyDescent="0.2">
      <c r="E45608" s="88"/>
    </row>
    <row r="45609" spans="5:5" x14ac:dyDescent="0.2">
      <c r="E45609" s="88"/>
    </row>
    <row r="45610" spans="5:5" x14ac:dyDescent="0.2">
      <c r="E45610" s="88"/>
    </row>
    <row r="45611" spans="5:5" x14ac:dyDescent="0.2">
      <c r="E45611" s="88"/>
    </row>
    <row r="45612" spans="5:5" x14ac:dyDescent="0.2">
      <c r="E45612" s="88"/>
    </row>
    <row r="45613" spans="5:5" x14ac:dyDescent="0.2">
      <c r="E45613" s="88"/>
    </row>
    <row r="45614" spans="5:5" x14ac:dyDescent="0.2">
      <c r="E45614" s="88"/>
    </row>
    <row r="45615" spans="5:5" x14ac:dyDescent="0.2">
      <c r="E45615" s="88"/>
    </row>
    <row r="45616" spans="5:5" x14ac:dyDescent="0.2">
      <c r="E45616" s="88"/>
    </row>
    <row r="45617" spans="5:5" x14ac:dyDescent="0.2">
      <c r="E45617" s="88"/>
    </row>
    <row r="45618" spans="5:5" x14ac:dyDescent="0.2">
      <c r="E45618" s="88"/>
    </row>
    <row r="45619" spans="5:5" x14ac:dyDescent="0.2">
      <c r="E45619" s="88"/>
    </row>
    <row r="45620" spans="5:5" x14ac:dyDescent="0.2">
      <c r="E45620" s="88"/>
    </row>
    <row r="45621" spans="5:5" x14ac:dyDescent="0.2">
      <c r="E45621" s="88"/>
    </row>
    <row r="45622" spans="5:5" x14ac:dyDescent="0.2">
      <c r="E45622" s="88"/>
    </row>
    <row r="45623" spans="5:5" x14ac:dyDescent="0.2">
      <c r="E45623" s="88"/>
    </row>
    <row r="45624" spans="5:5" x14ac:dyDescent="0.2">
      <c r="E45624" s="88"/>
    </row>
    <row r="45625" spans="5:5" x14ac:dyDescent="0.2">
      <c r="E45625" s="88"/>
    </row>
    <row r="45626" spans="5:5" x14ac:dyDescent="0.2">
      <c r="E45626" s="88"/>
    </row>
    <row r="45627" spans="5:5" x14ac:dyDescent="0.2">
      <c r="E45627" s="88"/>
    </row>
    <row r="45628" spans="5:5" x14ac:dyDescent="0.2">
      <c r="E45628" s="88"/>
    </row>
    <row r="45629" spans="5:5" x14ac:dyDescent="0.2">
      <c r="E45629" s="88"/>
    </row>
    <row r="45630" spans="5:5" x14ac:dyDescent="0.2">
      <c r="E45630" s="88"/>
    </row>
    <row r="45631" spans="5:5" x14ac:dyDescent="0.2">
      <c r="E45631" s="88"/>
    </row>
    <row r="45632" spans="5:5" x14ac:dyDescent="0.2">
      <c r="E45632" s="88"/>
    </row>
    <row r="45633" spans="5:5" x14ac:dyDescent="0.2">
      <c r="E45633" s="88"/>
    </row>
    <row r="45634" spans="5:5" x14ac:dyDescent="0.2">
      <c r="E45634" s="88"/>
    </row>
    <row r="45635" spans="5:5" x14ac:dyDescent="0.2">
      <c r="E45635" s="88"/>
    </row>
    <row r="45636" spans="5:5" x14ac:dyDescent="0.2">
      <c r="E45636" s="88"/>
    </row>
    <row r="45637" spans="5:5" x14ac:dyDescent="0.2">
      <c r="E45637" s="88"/>
    </row>
    <row r="45638" spans="5:5" x14ac:dyDescent="0.2">
      <c r="E45638" s="88"/>
    </row>
    <row r="45639" spans="5:5" x14ac:dyDescent="0.2">
      <c r="E45639" s="88"/>
    </row>
    <row r="45640" spans="5:5" x14ac:dyDescent="0.2">
      <c r="E45640" s="88"/>
    </row>
    <row r="45641" spans="5:5" x14ac:dyDescent="0.2">
      <c r="E45641" s="88"/>
    </row>
    <row r="45642" spans="5:5" x14ac:dyDescent="0.2">
      <c r="E45642" s="88"/>
    </row>
    <row r="45643" spans="5:5" x14ac:dyDescent="0.2">
      <c r="E45643" s="88"/>
    </row>
    <row r="45644" spans="5:5" x14ac:dyDescent="0.2">
      <c r="E45644" s="88"/>
    </row>
    <row r="45645" spans="5:5" x14ac:dyDescent="0.2">
      <c r="E45645" s="88"/>
    </row>
    <row r="45646" spans="5:5" x14ac:dyDescent="0.2">
      <c r="E45646" s="88"/>
    </row>
    <row r="45647" spans="5:5" x14ac:dyDescent="0.2">
      <c r="E45647" s="88"/>
    </row>
    <row r="45648" spans="5:5" x14ac:dyDescent="0.2">
      <c r="E45648" s="88"/>
    </row>
    <row r="45649" spans="5:5" x14ac:dyDescent="0.2">
      <c r="E45649" s="88"/>
    </row>
    <row r="45650" spans="5:5" x14ac:dyDescent="0.2">
      <c r="E45650" s="88"/>
    </row>
    <row r="45651" spans="5:5" x14ac:dyDescent="0.2">
      <c r="E45651" s="88"/>
    </row>
    <row r="45652" spans="5:5" x14ac:dyDescent="0.2">
      <c r="E45652" s="88"/>
    </row>
    <row r="45653" spans="5:5" x14ac:dyDescent="0.2">
      <c r="E45653" s="88"/>
    </row>
    <row r="45654" spans="5:5" x14ac:dyDescent="0.2">
      <c r="E45654" s="88"/>
    </row>
    <row r="45655" spans="5:5" x14ac:dyDescent="0.2">
      <c r="E45655" s="88"/>
    </row>
    <row r="45656" spans="5:5" x14ac:dyDescent="0.2">
      <c r="E45656" s="88"/>
    </row>
    <row r="45657" spans="5:5" x14ac:dyDescent="0.2">
      <c r="E45657" s="88"/>
    </row>
    <row r="45658" spans="5:5" x14ac:dyDescent="0.2">
      <c r="E45658" s="88"/>
    </row>
    <row r="45659" spans="5:5" x14ac:dyDescent="0.2">
      <c r="E45659" s="88"/>
    </row>
    <row r="45660" spans="5:5" x14ac:dyDescent="0.2">
      <c r="E45660" s="88"/>
    </row>
    <row r="45661" spans="5:5" x14ac:dyDescent="0.2">
      <c r="E45661" s="88"/>
    </row>
    <row r="45662" spans="5:5" x14ac:dyDescent="0.2">
      <c r="E45662" s="88"/>
    </row>
    <row r="45663" spans="5:5" x14ac:dyDescent="0.2">
      <c r="E45663" s="88"/>
    </row>
    <row r="45664" spans="5:5" x14ac:dyDescent="0.2">
      <c r="E45664" s="88"/>
    </row>
    <row r="45665" spans="5:5" x14ac:dyDescent="0.2">
      <c r="E45665" s="88"/>
    </row>
    <row r="45666" spans="5:5" x14ac:dyDescent="0.2">
      <c r="E45666" s="88"/>
    </row>
    <row r="45667" spans="5:5" x14ac:dyDescent="0.2">
      <c r="E45667" s="88"/>
    </row>
    <row r="45668" spans="5:5" x14ac:dyDescent="0.2">
      <c r="E45668" s="88"/>
    </row>
    <row r="45669" spans="5:5" x14ac:dyDescent="0.2">
      <c r="E45669" s="88"/>
    </row>
    <row r="45670" spans="5:5" x14ac:dyDescent="0.2">
      <c r="E45670" s="88"/>
    </row>
    <row r="45671" spans="5:5" x14ac:dyDescent="0.2">
      <c r="E45671" s="88"/>
    </row>
    <row r="45672" spans="5:5" x14ac:dyDescent="0.2">
      <c r="E45672" s="88"/>
    </row>
    <row r="45673" spans="5:5" x14ac:dyDescent="0.2">
      <c r="E45673" s="88"/>
    </row>
    <row r="45674" spans="5:5" x14ac:dyDescent="0.2">
      <c r="E45674" s="88"/>
    </row>
    <row r="45675" spans="5:5" x14ac:dyDescent="0.2">
      <c r="E45675" s="88"/>
    </row>
    <row r="45676" spans="5:5" x14ac:dyDescent="0.2">
      <c r="E45676" s="88"/>
    </row>
    <row r="45677" spans="5:5" x14ac:dyDescent="0.2">
      <c r="E45677" s="88"/>
    </row>
    <row r="45678" spans="5:5" x14ac:dyDescent="0.2">
      <c r="E45678" s="88"/>
    </row>
    <row r="45679" spans="5:5" x14ac:dyDescent="0.2">
      <c r="E45679" s="88"/>
    </row>
    <row r="45680" spans="5:5" x14ac:dyDescent="0.2">
      <c r="E45680" s="88"/>
    </row>
    <row r="45681" spans="5:5" x14ac:dyDescent="0.2">
      <c r="E45681" s="88"/>
    </row>
    <row r="45682" spans="5:5" x14ac:dyDescent="0.2">
      <c r="E45682" s="88"/>
    </row>
    <row r="45683" spans="5:5" x14ac:dyDescent="0.2">
      <c r="E45683" s="88"/>
    </row>
    <row r="45684" spans="5:5" x14ac:dyDescent="0.2">
      <c r="E45684" s="88"/>
    </row>
    <row r="45685" spans="5:5" x14ac:dyDescent="0.2">
      <c r="E45685" s="88"/>
    </row>
    <row r="45686" spans="5:5" x14ac:dyDescent="0.2">
      <c r="E45686" s="88"/>
    </row>
    <row r="45687" spans="5:5" x14ac:dyDescent="0.2">
      <c r="E45687" s="88"/>
    </row>
    <row r="45688" spans="5:5" x14ac:dyDescent="0.2">
      <c r="E45688" s="88"/>
    </row>
    <row r="45689" spans="5:5" x14ac:dyDescent="0.2">
      <c r="E45689" s="88"/>
    </row>
    <row r="45690" spans="5:5" x14ac:dyDescent="0.2">
      <c r="E45690" s="88"/>
    </row>
    <row r="45691" spans="5:5" x14ac:dyDescent="0.2">
      <c r="E45691" s="88"/>
    </row>
    <row r="45692" spans="5:5" x14ac:dyDescent="0.2">
      <c r="E45692" s="88"/>
    </row>
    <row r="45693" spans="5:5" x14ac:dyDescent="0.2">
      <c r="E45693" s="88"/>
    </row>
    <row r="45694" spans="5:5" x14ac:dyDescent="0.2">
      <c r="E45694" s="88"/>
    </row>
    <row r="45695" spans="5:5" x14ac:dyDescent="0.2">
      <c r="E45695" s="88"/>
    </row>
    <row r="45696" spans="5:5" x14ac:dyDescent="0.2">
      <c r="E45696" s="88"/>
    </row>
    <row r="45697" spans="5:5" x14ac:dyDescent="0.2">
      <c r="E45697" s="88"/>
    </row>
    <row r="45698" spans="5:5" x14ac:dyDescent="0.2">
      <c r="E45698" s="88"/>
    </row>
    <row r="45699" spans="5:5" x14ac:dyDescent="0.2">
      <c r="E45699" s="88"/>
    </row>
    <row r="45700" spans="5:5" x14ac:dyDescent="0.2">
      <c r="E45700" s="88"/>
    </row>
    <row r="45701" spans="5:5" x14ac:dyDescent="0.2">
      <c r="E45701" s="88"/>
    </row>
    <row r="45702" spans="5:5" x14ac:dyDescent="0.2">
      <c r="E45702" s="88"/>
    </row>
    <row r="45703" spans="5:5" x14ac:dyDescent="0.2">
      <c r="E45703" s="88"/>
    </row>
    <row r="45704" spans="5:5" x14ac:dyDescent="0.2">
      <c r="E45704" s="88"/>
    </row>
    <row r="45705" spans="5:5" x14ac:dyDescent="0.2">
      <c r="E45705" s="88"/>
    </row>
    <row r="45706" spans="5:5" x14ac:dyDescent="0.2">
      <c r="E45706" s="88"/>
    </row>
    <row r="45707" spans="5:5" x14ac:dyDescent="0.2">
      <c r="E45707" s="88"/>
    </row>
    <row r="45708" spans="5:5" x14ac:dyDescent="0.2">
      <c r="E45708" s="88"/>
    </row>
    <row r="45709" spans="5:5" x14ac:dyDescent="0.2">
      <c r="E45709" s="88"/>
    </row>
    <row r="45710" spans="5:5" x14ac:dyDescent="0.2">
      <c r="E45710" s="88"/>
    </row>
    <row r="45711" spans="5:5" x14ac:dyDescent="0.2">
      <c r="E45711" s="88"/>
    </row>
    <row r="45712" spans="5:5" x14ac:dyDescent="0.2">
      <c r="E45712" s="88"/>
    </row>
    <row r="45713" spans="5:5" x14ac:dyDescent="0.2">
      <c r="E45713" s="88"/>
    </row>
    <row r="45714" spans="5:5" x14ac:dyDescent="0.2">
      <c r="E45714" s="88"/>
    </row>
    <row r="45715" spans="5:5" x14ac:dyDescent="0.2">
      <c r="E45715" s="88"/>
    </row>
    <row r="45716" spans="5:5" x14ac:dyDescent="0.2">
      <c r="E45716" s="88"/>
    </row>
    <row r="45717" spans="5:5" x14ac:dyDescent="0.2">
      <c r="E45717" s="88"/>
    </row>
    <row r="45718" spans="5:5" x14ac:dyDescent="0.2">
      <c r="E45718" s="88"/>
    </row>
    <row r="45719" spans="5:5" x14ac:dyDescent="0.2">
      <c r="E45719" s="88"/>
    </row>
    <row r="45720" spans="5:5" x14ac:dyDescent="0.2">
      <c r="E45720" s="88"/>
    </row>
    <row r="45721" spans="5:5" x14ac:dyDescent="0.2">
      <c r="E45721" s="88"/>
    </row>
    <row r="45722" spans="5:5" x14ac:dyDescent="0.2">
      <c r="E45722" s="88"/>
    </row>
    <row r="45723" spans="5:5" x14ac:dyDescent="0.2">
      <c r="E45723" s="88"/>
    </row>
    <row r="45724" spans="5:5" x14ac:dyDescent="0.2">
      <c r="E45724" s="88"/>
    </row>
    <row r="45725" spans="5:5" x14ac:dyDescent="0.2">
      <c r="E45725" s="88"/>
    </row>
    <row r="45726" spans="5:5" x14ac:dyDescent="0.2">
      <c r="E45726" s="88"/>
    </row>
    <row r="45727" spans="5:5" x14ac:dyDescent="0.2">
      <c r="E45727" s="88"/>
    </row>
    <row r="45728" spans="5:5" x14ac:dyDescent="0.2">
      <c r="E45728" s="88"/>
    </row>
    <row r="45729" spans="5:5" x14ac:dyDescent="0.2">
      <c r="E45729" s="88"/>
    </row>
    <row r="45730" spans="5:5" x14ac:dyDescent="0.2">
      <c r="E45730" s="88"/>
    </row>
    <row r="45731" spans="5:5" x14ac:dyDescent="0.2">
      <c r="E45731" s="88"/>
    </row>
    <row r="45732" spans="5:5" x14ac:dyDescent="0.2">
      <c r="E45732" s="88"/>
    </row>
    <row r="45733" spans="5:5" x14ac:dyDescent="0.2">
      <c r="E45733" s="88"/>
    </row>
    <row r="45734" spans="5:5" x14ac:dyDescent="0.2">
      <c r="E45734" s="88"/>
    </row>
    <row r="45735" spans="5:5" x14ac:dyDescent="0.2">
      <c r="E45735" s="88"/>
    </row>
    <row r="45736" spans="5:5" x14ac:dyDescent="0.2">
      <c r="E45736" s="88"/>
    </row>
    <row r="45737" spans="5:5" x14ac:dyDescent="0.2">
      <c r="E45737" s="88"/>
    </row>
    <row r="45738" spans="5:5" x14ac:dyDescent="0.2">
      <c r="E45738" s="88"/>
    </row>
    <row r="45739" spans="5:5" x14ac:dyDescent="0.2">
      <c r="E45739" s="88"/>
    </row>
    <row r="45740" spans="5:5" x14ac:dyDescent="0.2">
      <c r="E45740" s="88"/>
    </row>
    <row r="45741" spans="5:5" x14ac:dyDescent="0.2">
      <c r="E45741" s="88"/>
    </row>
    <row r="45742" spans="5:5" x14ac:dyDescent="0.2">
      <c r="E45742" s="88"/>
    </row>
    <row r="45743" spans="5:5" x14ac:dyDescent="0.2">
      <c r="E45743" s="88"/>
    </row>
    <row r="45744" spans="5:5" x14ac:dyDescent="0.2">
      <c r="E45744" s="88"/>
    </row>
    <row r="45745" spans="5:5" x14ac:dyDescent="0.2">
      <c r="E45745" s="88"/>
    </row>
    <row r="45746" spans="5:5" x14ac:dyDescent="0.2">
      <c r="E45746" s="88"/>
    </row>
    <row r="45747" spans="5:5" x14ac:dyDescent="0.2">
      <c r="E45747" s="88"/>
    </row>
    <row r="45748" spans="5:5" x14ac:dyDescent="0.2">
      <c r="E45748" s="88"/>
    </row>
    <row r="45749" spans="5:5" x14ac:dyDescent="0.2">
      <c r="E45749" s="88"/>
    </row>
    <row r="45750" spans="5:5" x14ac:dyDescent="0.2">
      <c r="E45750" s="88"/>
    </row>
    <row r="45751" spans="5:5" x14ac:dyDescent="0.2">
      <c r="E45751" s="88"/>
    </row>
    <row r="45752" spans="5:5" x14ac:dyDescent="0.2">
      <c r="E45752" s="88"/>
    </row>
    <row r="45753" spans="5:5" x14ac:dyDescent="0.2">
      <c r="E45753" s="88"/>
    </row>
    <row r="45754" spans="5:5" x14ac:dyDescent="0.2">
      <c r="E45754" s="88"/>
    </row>
    <row r="45755" spans="5:5" x14ac:dyDescent="0.2">
      <c r="E45755" s="88"/>
    </row>
    <row r="45756" spans="5:5" x14ac:dyDescent="0.2">
      <c r="E45756" s="88"/>
    </row>
    <row r="45757" spans="5:5" x14ac:dyDescent="0.2">
      <c r="E45757" s="88"/>
    </row>
    <row r="45758" spans="5:5" x14ac:dyDescent="0.2">
      <c r="E45758" s="88"/>
    </row>
    <row r="45759" spans="5:5" x14ac:dyDescent="0.2">
      <c r="E45759" s="88"/>
    </row>
    <row r="45760" spans="5:5" x14ac:dyDescent="0.2">
      <c r="E45760" s="88"/>
    </row>
    <row r="45761" spans="5:5" x14ac:dyDescent="0.2">
      <c r="E45761" s="88"/>
    </row>
    <row r="45762" spans="5:5" x14ac:dyDescent="0.2">
      <c r="E45762" s="88"/>
    </row>
    <row r="45763" spans="5:5" x14ac:dyDescent="0.2">
      <c r="E45763" s="88"/>
    </row>
    <row r="45764" spans="5:5" x14ac:dyDescent="0.2">
      <c r="E45764" s="88"/>
    </row>
    <row r="45765" spans="5:5" x14ac:dyDescent="0.2">
      <c r="E45765" s="88"/>
    </row>
    <row r="45766" spans="5:5" x14ac:dyDescent="0.2">
      <c r="E45766" s="88"/>
    </row>
    <row r="45767" spans="5:5" x14ac:dyDescent="0.2">
      <c r="E45767" s="88"/>
    </row>
    <row r="45768" spans="5:5" x14ac:dyDescent="0.2">
      <c r="E45768" s="88"/>
    </row>
    <row r="45769" spans="5:5" x14ac:dyDescent="0.2">
      <c r="E45769" s="88"/>
    </row>
    <row r="45770" spans="5:5" x14ac:dyDescent="0.2">
      <c r="E45770" s="88"/>
    </row>
    <row r="45771" spans="5:5" x14ac:dyDescent="0.2">
      <c r="E45771" s="88"/>
    </row>
    <row r="45772" spans="5:5" x14ac:dyDescent="0.2">
      <c r="E45772" s="88"/>
    </row>
    <row r="45773" spans="5:5" x14ac:dyDescent="0.2">
      <c r="E45773" s="88"/>
    </row>
    <row r="45774" spans="5:5" x14ac:dyDescent="0.2">
      <c r="E45774" s="88"/>
    </row>
    <row r="45775" spans="5:5" x14ac:dyDescent="0.2">
      <c r="E45775" s="88"/>
    </row>
    <row r="45776" spans="5:5" x14ac:dyDescent="0.2">
      <c r="E45776" s="88"/>
    </row>
    <row r="45777" spans="5:5" x14ac:dyDescent="0.2">
      <c r="E45777" s="88"/>
    </row>
    <row r="45778" spans="5:5" x14ac:dyDescent="0.2">
      <c r="E45778" s="88"/>
    </row>
    <row r="45779" spans="5:5" x14ac:dyDescent="0.2">
      <c r="E45779" s="88"/>
    </row>
    <row r="45780" spans="5:5" x14ac:dyDescent="0.2">
      <c r="E45780" s="88"/>
    </row>
    <row r="45781" spans="5:5" x14ac:dyDescent="0.2">
      <c r="E45781" s="88"/>
    </row>
    <row r="45782" spans="5:5" x14ac:dyDescent="0.2">
      <c r="E45782" s="88"/>
    </row>
    <row r="45783" spans="5:5" x14ac:dyDescent="0.2">
      <c r="E45783" s="88"/>
    </row>
    <row r="45784" spans="5:5" x14ac:dyDescent="0.2">
      <c r="E45784" s="88"/>
    </row>
    <row r="45785" spans="5:5" x14ac:dyDescent="0.2">
      <c r="E45785" s="88"/>
    </row>
    <row r="45786" spans="5:5" x14ac:dyDescent="0.2">
      <c r="E45786" s="88"/>
    </row>
    <row r="45787" spans="5:5" x14ac:dyDescent="0.2">
      <c r="E45787" s="88"/>
    </row>
    <row r="45788" spans="5:5" x14ac:dyDescent="0.2">
      <c r="E45788" s="88"/>
    </row>
    <row r="45789" spans="5:5" x14ac:dyDescent="0.2">
      <c r="E45789" s="88"/>
    </row>
    <row r="45790" spans="5:5" x14ac:dyDescent="0.2">
      <c r="E45790" s="88"/>
    </row>
    <row r="45791" spans="5:5" x14ac:dyDescent="0.2">
      <c r="E45791" s="88"/>
    </row>
    <row r="45792" spans="5:5" x14ac:dyDescent="0.2">
      <c r="E45792" s="88"/>
    </row>
    <row r="45793" spans="5:5" x14ac:dyDescent="0.2">
      <c r="E45793" s="88"/>
    </row>
    <row r="45794" spans="5:5" x14ac:dyDescent="0.2">
      <c r="E45794" s="88"/>
    </row>
    <row r="45795" spans="5:5" x14ac:dyDescent="0.2">
      <c r="E45795" s="88"/>
    </row>
    <row r="45796" spans="5:5" x14ac:dyDescent="0.2">
      <c r="E45796" s="88"/>
    </row>
    <row r="45797" spans="5:5" x14ac:dyDescent="0.2">
      <c r="E45797" s="88"/>
    </row>
    <row r="45798" spans="5:5" x14ac:dyDescent="0.2">
      <c r="E45798" s="88"/>
    </row>
    <row r="45799" spans="5:5" x14ac:dyDescent="0.2">
      <c r="E45799" s="88"/>
    </row>
    <row r="45800" spans="5:5" x14ac:dyDescent="0.2">
      <c r="E45800" s="88"/>
    </row>
    <row r="45801" spans="5:5" x14ac:dyDescent="0.2">
      <c r="E45801" s="88"/>
    </row>
    <row r="45802" spans="5:5" x14ac:dyDescent="0.2">
      <c r="E45802" s="88"/>
    </row>
    <row r="45803" spans="5:5" x14ac:dyDescent="0.2">
      <c r="E45803" s="88"/>
    </row>
    <row r="45804" spans="5:5" x14ac:dyDescent="0.2">
      <c r="E45804" s="88"/>
    </row>
    <row r="45805" spans="5:5" x14ac:dyDescent="0.2">
      <c r="E45805" s="88"/>
    </row>
    <row r="45806" spans="5:5" x14ac:dyDescent="0.2">
      <c r="E45806" s="88"/>
    </row>
    <row r="45807" spans="5:5" x14ac:dyDescent="0.2">
      <c r="E45807" s="88"/>
    </row>
    <row r="45808" spans="5:5" x14ac:dyDescent="0.2">
      <c r="E45808" s="88"/>
    </row>
    <row r="45809" spans="5:5" x14ac:dyDescent="0.2">
      <c r="E45809" s="88"/>
    </row>
    <row r="45810" spans="5:5" x14ac:dyDescent="0.2">
      <c r="E45810" s="88"/>
    </row>
    <row r="45811" spans="5:5" x14ac:dyDescent="0.2">
      <c r="E45811" s="88"/>
    </row>
    <row r="45812" spans="5:5" x14ac:dyDescent="0.2">
      <c r="E45812" s="88"/>
    </row>
    <row r="45813" spans="5:5" x14ac:dyDescent="0.2">
      <c r="E45813" s="88"/>
    </row>
    <row r="45814" spans="5:5" x14ac:dyDescent="0.2">
      <c r="E45814" s="88"/>
    </row>
    <row r="45815" spans="5:5" x14ac:dyDescent="0.2">
      <c r="E45815" s="88"/>
    </row>
    <row r="45816" spans="5:5" x14ac:dyDescent="0.2">
      <c r="E45816" s="88"/>
    </row>
    <row r="45817" spans="5:5" x14ac:dyDescent="0.2">
      <c r="E45817" s="88"/>
    </row>
    <row r="45818" spans="5:5" x14ac:dyDescent="0.2">
      <c r="E45818" s="88"/>
    </row>
    <row r="45819" spans="5:5" x14ac:dyDescent="0.2">
      <c r="E45819" s="88"/>
    </row>
    <row r="45820" spans="5:5" x14ac:dyDescent="0.2">
      <c r="E45820" s="88"/>
    </row>
    <row r="45821" spans="5:5" x14ac:dyDescent="0.2">
      <c r="E45821" s="88"/>
    </row>
    <row r="45822" spans="5:5" x14ac:dyDescent="0.2">
      <c r="E45822" s="88"/>
    </row>
    <row r="45823" spans="5:5" x14ac:dyDescent="0.2">
      <c r="E45823" s="88"/>
    </row>
    <row r="45824" spans="5:5" x14ac:dyDescent="0.2">
      <c r="E45824" s="88"/>
    </row>
    <row r="45825" spans="5:5" x14ac:dyDescent="0.2">
      <c r="E45825" s="88"/>
    </row>
    <row r="45826" spans="5:5" x14ac:dyDescent="0.2">
      <c r="E45826" s="88"/>
    </row>
    <row r="45827" spans="5:5" x14ac:dyDescent="0.2">
      <c r="E45827" s="88"/>
    </row>
    <row r="45828" spans="5:5" x14ac:dyDescent="0.2">
      <c r="E45828" s="88"/>
    </row>
    <row r="45829" spans="5:5" x14ac:dyDescent="0.2">
      <c r="E45829" s="88"/>
    </row>
    <row r="45830" spans="5:5" x14ac:dyDescent="0.2">
      <c r="E45830" s="88"/>
    </row>
    <row r="45831" spans="5:5" x14ac:dyDescent="0.2">
      <c r="E45831" s="88"/>
    </row>
    <row r="45832" spans="5:5" x14ac:dyDescent="0.2">
      <c r="E45832" s="88"/>
    </row>
    <row r="45833" spans="5:5" x14ac:dyDescent="0.2">
      <c r="E45833" s="88"/>
    </row>
    <row r="45834" spans="5:5" x14ac:dyDescent="0.2">
      <c r="E45834" s="88"/>
    </row>
    <row r="45835" spans="5:5" x14ac:dyDescent="0.2">
      <c r="E45835" s="88"/>
    </row>
    <row r="45836" spans="5:5" x14ac:dyDescent="0.2">
      <c r="E45836" s="88"/>
    </row>
    <row r="45837" spans="5:5" x14ac:dyDescent="0.2">
      <c r="E45837" s="88"/>
    </row>
    <row r="45838" spans="5:5" x14ac:dyDescent="0.2">
      <c r="E45838" s="88"/>
    </row>
    <row r="45839" spans="5:5" x14ac:dyDescent="0.2">
      <c r="E45839" s="88"/>
    </row>
    <row r="45840" spans="5:5" x14ac:dyDescent="0.2">
      <c r="E45840" s="88"/>
    </row>
    <row r="45841" spans="5:5" x14ac:dyDescent="0.2">
      <c r="E45841" s="88"/>
    </row>
    <row r="45842" spans="5:5" x14ac:dyDescent="0.2">
      <c r="E45842" s="88"/>
    </row>
    <row r="45843" spans="5:5" x14ac:dyDescent="0.2">
      <c r="E45843" s="88"/>
    </row>
    <row r="45844" spans="5:5" x14ac:dyDescent="0.2">
      <c r="E45844" s="88"/>
    </row>
    <row r="45845" spans="5:5" x14ac:dyDescent="0.2">
      <c r="E45845" s="88"/>
    </row>
    <row r="45846" spans="5:5" x14ac:dyDescent="0.2">
      <c r="E45846" s="88"/>
    </row>
    <row r="45847" spans="5:5" x14ac:dyDescent="0.2">
      <c r="E45847" s="88"/>
    </row>
    <row r="45848" spans="5:5" x14ac:dyDescent="0.2">
      <c r="E45848" s="88"/>
    </row>
    <row r="45849" spans="5:5" x14ac:dyDescent="0.2">
      <c r="E45849" s="88"/>
    </row>
    <row r="45850" spans="5:5" x14ac:dyDescent="0.2">
      <c r="E45850" s="88"/>
    </row>
    <row r="45851" spans="5:5" x14ac:dyDescent="0.2">
      <c r="E45851" s="88"/>
    </row>
    <row r="45852" spans="5:5" x14ac:dyDescent="0.2">
      <c r="E45852" s="88"/>
    </row>
    <row r="45853" spans="5:5" x14ac:dyDescent="0.2">
      <c r="E45853" s="88"/>
    </row>
    <row r="45854" spans="5:5" x14ac:dyDescent="0.2">
      <c r="E45854" s="88"/>
    </row>
    <row r="45855" spans="5:5" x14ac:dyDescent="0.2">
      <c r="E45855" s="88"/>
    </row>
    <row r="45856" spans="5:5" x14ac:dyDescent="0.2">
      <c r="E45856" s="88"/>
    </row>
    <row r="45857" spans="5:5" x14ac:dyDescent="0.2">
      <c r="E45857" s="88"/>
    </row>
    <row r="45858" spans="5:5" x14ac:dyDescent="0.2">
      <c r="E45858" s="88"/>
    </row>
    <row r="45859" spans="5:5" x14ac:dyDescent="0.2">
      <c r="E45859" s="88"/>
    </row>
    <row r="45860" spans="5:5" x14ac:dyDescent="0.2">
      <c r="E45860" s="88"/>
    </row>
    <row r="45861" spans="5:5" x14ac:dyDescent="0.2">
      <c r="E45861" s="88"/>
    </row>
    <row r="45862" spans="5:5" x14ac:dyDescent="0.2">
      <c r="E45862" s="88"/>
    </row>
    <row r="45863" spans="5:5" x14ac:dyDescent="0.2">
      <c r="E45863" s="88"/>
    </row>
    <row r="45864" spans="5:5" x14ac:dyDescent="0.2">
      <c r="E45864" s="88"/>
    </row>
    <row r="45865" spans="5:5" x14ac:dyDescent="0.2">
      <c r="E45865" s="88"/>
    </row>
    <row r="45866" spans="5:5" x14ac:dyDescent="0.2">
      <c r="E45866" s="88"/>
    </row>
    <row r="45867" spans="5:5" x14ac:dyDescent="0.2">
      <c r="E45867" s="88"/>
    </row>
    <row r="45868" spans="5:5" x14ac:dyDescent="0.2">
      <c r="E45868" s="88"/>
    </row>
    <row r="45869" spans="5:5" x14ac:dyDescent="0.2">
      <c r="E45869" s="88"/>
    </row>
    <row r="45870" spans="5:5" x14ac:dyDescent="0.2">
      <c r="E45870" s="88"/>
    </row>
    <row r="45871" spans="5:5" x14ac:dyDescent="0.2">
      <c r="E45871" s="88"/>
    </row>
    <row r="45872" spans="5:5" x14ac:dyDescent="0.2">
      <c r="E45872" s="88"/>
    </row>
    <row r="45873" spans="5:5" x14ac:dyDescent="0.2">
      <c r="E45873" s="88"/>
    </row>
    <row r="45874" spans="5:5" x14ac:dyDescent="0.2">
      <c r="E45874" s="88"/>
    </row>
    <row r="45875" spans="5:5" x14ac:dyDescent="0.2">
      <c r="E45875" s="88"/>
    </row>
    <row r="45876" spans="5:5" x14ac:dyDescent="0.2">
      <c r="E45876" s="88"/>
    </row>
    <row r="45877" spans="5:5" x14ac:dyDescent="0.2">
      <c r="E45877" s="88"/>
    </row>
    <row r="45878" spans="5:5" x14ac:dyDescent="0.2">
      <c r="E45878" s="88"/>
    </row>
    <row r="45879" spans="5:5" x14ac:dyDescent="0.2">
      <c r="E45879" s="88"/>
    </row>
    <row r="45880" spans="5:5" x14ac:dyDescent="0.2">
      <c r="E45880" s="88"/>
    </row>
    <row r="45881" spans="5:5" x14ac:dyDescent="0.2">
      <c r="E45881" s="88"/>
    </row>
    <row r="45882" spans="5:5" x14ac:dyDescent="0.2">
      <c r="E45882" s="88"/>
    </row>
    <row r="45883" spans="5:5" x14ac:dyDescent="0.2">
      <c r="E45883" s="88"/>
    </row>
    <row r="45884" spans="5:5" x14ac:dyDescent="0.2">
      <c r="E45884" s="88"/>
    </row>
    <row r="45885" spans="5:5" x14ac:dyDescent="0.2">
      <c r="E45885" s="88"/>
    </row>
    <row r="45886" spans="5:5" x14ac:dyDescent="0.2">
      <c r="E45886" s="88"/>
    </row>
    <row r="45887" spans="5:5" x14ac:dyDescent="0.2">
      <c r="E45887" s="88"/>
    </row>
    <row r="45888" spans="5:5" x14ac:dyDescent="0.2">
      <c r="E45888" s="88"/>
    </row>
    <row r="45889" spans="5:5" x14ac:dyDescent="0.2">
      <c r="E45889" s="88"/>
    </row>
    <row r="45890" spans="5:5" x14ac:dyDescent="0.2">
      <c r="E45890" s="88"/>
    </row>
    <row r="45891" spans="5:5" x14ac:dyDescent="0.2">
      <c r="E45891" s="88"/>
    </row>
    <row r="45892" spans="5:5" x14ac:dyDescent="0.2">
      <c r="E45892" s="88"/>
    </row>
    <row r="45893" spans="5:5" x14ac:dyDescent="0.2">
      <c r="E45893" s="88"/>
    </row>
    <row r="45894" spans="5:5" x14ac:dyDescent="0.2">
      <c r="E45894" s="88"/>
    </row>
    <row r="45895" spans="5:5" x14ac:dyDescent="0.2">
      <c r="E45895" s="88"/>
    </row>
    <row r="45896" spans="5:5" x14ac:dyDescent="0.2">
      <c r="E45896" s="88"/>
    </row>
    <row r="45897" spans="5:5" x14ac:dyDescent="0.2">
      <c r="E45897" s="88"/>
    </row>
    <row r="45898" spans="5:5" x14ac:dyDescent="0.2">
      <c r="E45898" s="88"/>
    </row>
    <row r="45899" spans="5:5" x14ac:dyDescent="0.2">
      <c r="E45899" s="88"/>
    </row>
    <row r="45900" spans="5:5" x14ac:dyDescent="0.2">
      <c r="E45900" s="88"/>
    </row>
    <row r="45901" spans="5:5" x14ac:dyDescent="0.2">
      <c r="E45901" s="88"/>
    </row>
    <row r="45902" spans="5:5" x14ac:dyDescent="0.2">
      <c r="E45902" s="88"/>
    </row>
    <row r="45903" spans="5:5" x14ac:dyDescent="0.2">
      <c r="E45903" s="88"/>
    </row>
    <row r="45904" spans="5:5" x14ac:dyDescent="0.2">
      <c r="E45904" s="88"/>
    </row>
    <row r="45905" spans="5:5" x14ac:dyDescent="0.2">
      <c r="E45905" s="88"/>
    </row>
    <row r="45906" spans="5:5" x14ac:dyDescent="0.2">
      <c r="E45906" s="88"/>
    </row>
    <row r="45907" spans="5:5" x14ac:dyDescent="0.2">
      <c r="E45907" s="88"/>
    </row>
    <row r="45908" spans="5:5" x14ac:dyDescent="0.2">
      <c r="E45908" s="88"/>
    </row>
    <row r="45909" spans="5:5" x14ac:dyDescent="0.2">
      <c r="E45909" s="88"/>
    </row>
    <row r="45910" spans="5:5" x14ac:dyDescent="0.2">
      <c r="E45910" s="88"/>
    </row>
    <row r="45911" spans="5:5" x14ac:dyDescent="0.2">
      <c r="E45911" s="88"/>
    </row>
    <row r="45912" spans="5:5" x14ac:dyDescent="0.2">
      <c r="E45912" s="88"/>
    </row>
    <row r="45913" spans="5:5" x14ac:dyDescent="0.2">
      <c r="E45913" s="88"/>
    </row>
    <row r="45914" spans="5:5" x14ac:dyDescent="0.2">
      <c r="E45914" s="88"/>
    </row>
    <row r="45915" spans="5:5" x14ac:dyDescent="0.2">
      <c r="E45915" s="88"/>
    </row>
    <row r="45916" spans="5:5" x14ac:dyDescent="0.2">
      <c r="E45916" s="88"/>
    </row>
    <row r="45917" spans="5:5" x14ac:dyDescent="0.2">
      <c r="E45917" s="88"/>
    </row>
    <row r="45918" spans="5:5" x14ac:dyDescent="0.2">
      <c r="E45918" s="88"/>
    </row>
    <row r="45919" spans="5:5" x14ac:dyDescent="0.2">
      <c r="E45919" s="88"/>
    </row>
    <row r="45920" spans="5:5" x14ac:dyDescent="0.2">
      <c r="E45920" s="88"/>
    </row>
    <row r="45921" spans="5:5" x14ac:dyDescent="0.2">
      <c r="E45921" s="88"/>
    </row>
    <row r="45922" spans="5:5" x14ac:dyDescent="0.2">
      <c r="E45922" s="88"/>
    </row>
    <row r="45923" spans="5:5" x14ac:dyDescent="0.2">
      <c r="E45923" s="88"/>
    </row>
    <row r="45924" spans="5:5" x14ac:dyDescent="0.2">
      <c r="E45924" s="88"/>
    </row>
    <row r="45925" spans="5:5" x14ac:dyDescent="0.2">
      <c r="E45925" s="88"/>
    </row>
    <row r="45926" spans="5:5" x14ac:dyDescent="0.2">
      <c r="E45926" s="88"/>
    </row>
    <row r="45927" spans="5:5" x14ac:dyDescent="0.2">
      <c r="E45927" s="88"/>
    </row>
    <row r="45928" spans="5:5" x14ac:dyDescent="0.2">
      <c r="E45928" s="88"/>
    </row>
    <row r="45929" spans="5:5" x14ac:dyDescent="0.2">
      <c r="E45929" s="88"/>
    </row>
    <row r="45930" spans="5:5" x14ac:dyDescent="0.2">
      <c r="E45930" s="88"/>
    </row>
    <row r="45931" spans="5:5" x14ac:dyDescent="0.2">
      <c r="E45931" s="88"/>
    </row>
    <row r="45932" spans="5:5" x14ac:dyDescent="0.2">
      <c r="E45932" s="88"/>
    </row>
    <row r="45933" spans="5:5" x14ac:dyDescent="0.2">
      <c r="E45933" s="88"/>
    </row>
    <row r="45934" spans="5:5" x14ac:dyDescent="0.2">
      <c r="E45934" s="88"/>
    </row>
    <row r="45935" spans="5:5" x14ac:dyDescent="0.2">
      <c r="E45935" s="88"/>
    </row>
    <row r="45936" spans="5:5" x14ac:dyDescent="0.2">
      <c r="E45936" s="88"/>
    </row>
    <row r="45937" spans="5:5" x14ac:dyDescent="0.2">
      <c r="E45937" s="88"/>
    </row>
    <row r="45938" spans="5:5" x14ac:dyDescent="0.2">
      <c r="E45938" s="88"/>
    </row>
    <row r="45939" spans="5:5" x14ac:dyDescent="0.2">
      <c r="E45939" s="88"/>
    </row>
    <row r="45940" spans="5:5" x14ac:dyDescent="0.2">
      <c r="E45940" s="88"/>
    </row>
    <row r="45941" spans="5:5" x14ac:dyDescent="0.2">
      <c r="E45941" s="88"/>
    </row>
    <row r="45942" spans="5:5" x14ac:dyDescent="0.2">
      <c r="E45942" s="88"/>
    </row>
    <row r="45943" spans="5:5" x14ac:dyDescent="0.2">
      <c r="E45943" s="88"/>
    </row>
    <row r="45944" spans="5:5" x14ac:dyDescent="0.2">
      <c r="E45944" s="88"/>
    </row>
    <row r="45945" spans="5:5" x14ac:dyDescent="0.2">
      <c r="E45945" s="88"/>
    </row>
    <row r="45946" spans="5:5" x14ac:dyDescent="0.2">
      <c r="E45946" s="88"/>
    </row>
    <row r="45947" spans="5:5" x14ac:dyDescent="0.2">
      <c r="E45947" s="88"/>
    </row>
    <row r="45948" spans="5:5" x14ac:dyDescent="0.2">
      <c r="E45948" s="88"/>
    </row>
    <row r="45949" spans="5:5" x14ac:dyDescent="0.2">
      <c r="E45949" s="88"/>
    </row>
    <row r="45950" spans="5:5" x14ac:dyDescent="0.2">
      <c r="E45950" s="88"/>
    </row>
    <row r="45951" spans="5:5" x14ac:dyDescent="0.2">
      <c r="E45951" s="88"/>
    </row>
    <row r="45952" spans="5:5" x14ac:dyDescent="0.2">
      <c r="E45952" s="88"/>
    </row>
    <row r="45953" spans="5:5" x14ac:dyDescent="0.2">
      <c r="E45953" s="88"/>
    </row>
    <row r="45954" spans="5:5" x14ac:dyDescent="0.2">
      <c r="E45954" s="88"/>
    </row>
    <row r="45955" spans="5:5" x14ac:dyDescent="0.2">
      <c r="E45955" s="88"/>
    </row>
    <row r="45956" spans="5:5" x14ac:dyDescent="0.2">
      <c r="E45956" s="88"/>
    </row>
    <row r="45957" spans="5:5" x14ac:dyDescent="0.2">
      <c r="E45957" s="88"/>
    </row>
    <row r="45958" spans="5:5" x14ac:dyDescent="0.2">
      <c r="E45958" s="88"/>
    </row>
    <row r="45959" spans="5:5" x14ac:dyDescent="0.2">
      <c r="E45959" s="88"/>
    </row>
    <row r="45960" spans="5:5" x14ac:dyDescent="0.2">
      <c r="E45960" s="88"/>
    </row>
    <row r="45961" spans="5:5" x14ac:dyDescent="0.2">
      <c r="E45961" s="88"/>
    </row>
    <row r="45962" spans="5:5" x14ac:dyDescent="0.2">
      <c r="E45962" s="88"/>
    </row>
    <row r="45963" spans="5:5" x14ac:dyDescent="0.2">
      <c r="E45963" s="88"/>
    </row>
    <row r="45964" spans="5:5" x14ac:dyDescent="0.2">
      <c r="E45964" s="88"/>
    </row>
    <row r="45965" spans="5:5" x14ac:dyDescent="0.2">
      <c r="E45965" s="88"/>
    </row>
    <row r="45966" spans="5:5" x14ac:dyDescent="0.2">
      <c r="E45966" s="88"/>
    </row>
    <row r="45967" spans="5:5" x14ac:dyDescent="0.2">
      <c r="E45967" s="88"/>
    </row>
    <row r="45968" spans="5:5" x14ac:dyDescent="0.2">
      <c r="E45968" s="88"/>
    </row>
    <row r="45969" spans="5:5" x14ac:dyDescent="0.2">
      <c r="E45969" s="88"/>
    </row>
    <row r="45970" spans="5:5" x14ac:dyDescent="0.2">
      <c r="E45970" s="88"/>
    </row>
    <row r="45971" spans="5:5" x14ac:dyDescent="0.2">
      <c r="E45971" s="88"/>
    </row>
    <row r="45972" spans="5:5" x14ac:dyDescent="0.2">
      <c r="E45972" s="88"/>
    </row>
    <row r="45973" spans="5:5" x14ac:dyDescent="0.2">
      <c r="E45973" s="88"/>
    </row>
    <row r="45974" spans="5:5" x14ac:dyDescent="0.2">
      <c r="E45974" s="88"/>
    </row>
    <row r="45975" spans="5:5" x14ac:dyDescent="0.2">
      <c r="E45975" s="88"/>
    </row>
    <row r="45976" spans="5:5" x14ac:dyDescent="0.2">
      <c r="E45976" s="88"/>
    </row>
    <row r="45977" spans="5:5" x14ac:dyDescent="0.2">
      <c r="E45977" s="88"/>
    </row>
    <row r="45978" spans="5:5" x14ac:dyDescent="0.2">
      <c r="E45978" s="88"/>
    </row>
    <row r="45979" spans="5:5" x14ac:dyDescent="0.2">
      <c r="E45979" s="88"/>
    </row>
    <row r="45980" spans="5:5" x14ac:dyDescent="0.2">
      <c r="E45980" s="88"/>
    </row>
    <row r="45981" spans="5:5" x14ac:dyDescent="0.2">
      <c r="E45981" s="88"/>
    </row>
    <row r="45982" spans="5:5" x14ac:dyDescent="0.2">
      <c r="E45982" s="88"/>
    </row>
    <row r="45983" spans="5:5" x14ac:dyDescent="0.2">
      <c r="E45983" s="88"/>
    </row>
    <row r="45984" spans="5:5" x14ac:dyDescent="0.2">
      <c r="E45984" s="88"/>
    </row>
    <row r="45985" spans="5:5" x14ac:dyDescent="0.2">
      <c r="E45985" s="88"/>
    </row>
    <row r="45986" spans="5:5" x14ac:dyDescent="0.2">
      <c r="E45986" s="88"/>
    </row>
    <row r="45987" spans="5:5" x14ac:dyDescent="0.2">
      <c r="E45987" s="88"/>
    </row>
    <row r="45988" spans="5:5" x14ac:dyDescent="0.2">
      <c r="E45988" s="88"/>
    </row>
    <row r="45989" spans="5:5" x14ac:dyDescent="0.2">
      <c r="E45989" s="88"/>
    </row>
    <row r="45990" spans="5:5" x14ac:dyDescent="0.2">
      <c r="E45990" s="88"/>
    </row>
    <row r="45991" spans="5:5" x14ac:dyDescent="0.2">
      <c r="E45991" s="88"/>
    </row>
    <row r="45992" spans="5:5" x14ac:dyDescent="0.2">
      <c r="E45992" s="88"/>
    </row>
    <row r="45993" spans="5:5" x14ac:dyDescent="0.2">
      <c r="E45993" s="88"/>
    </row>
    <row r="45994" spans="5:5" x14ac:dyDescent="0.2">
      <c r="E45994" s="88"/>
    </row>
    <row r="45995" spans="5:5" x14ac:dyDescent="0.2">
      <c r="E45995" s="88"/>
    </row>
    <row r="45996" spans="5:5" x14ac:dyDescent="0.2">
      <c r="E45996" s="88"/>
    </row>
    <row r="45997" spans="5:5" x14ac:dyDescent="0.2">
      <c r="E45997" s="88"/>
    </row>
    <row r="45998" spans="5:5" x14ac:dyDescent="0.2">
      <c r="E45998" s="88"/>
    </row>
    <row r="45999" spans="5:5" x14ac:dyDescent="0.2">
      <c r="E45999" s="88"/>
    </row>
    <row r="46000" spans="5:5" x14ac:dyDescent="0.2">
      <c r="E46000" s="88"/>
    </row>
    <row r="46001" spans="5:5" x14ac:dyDescent="0.2">
      <c r="E46001" s="88"/>
    </row>
    <row r="46002" spans="5:5" x14ac:dyDescent="0.2">
      <c r="E46002" s="88"/>
    </row>
    <row r="46003" spans="5:5" x14ac:dyDescent="0.2">
      <c r="E46003" s="88"/>
    </row>
    <row r="46004" spans="5:5" x14ac:dyDescent="0.2">
      <c r="E46004" s="88"/>
    </row>
    <row r="46005" spans="5:5" x14ac:dyDescent="0.2">
      <c r="E46005" s="88"/>
    </row>
    <row r="46006" spans="5:5" x14ac:dyDescent="0.2">
      <c r="E46006" s="88"/>
    </row>
    <row r="46007" spans="5:5" x14ac:dyDescent="0.2">
      <c r="E46007" s="88"/>
    </row>
    <row r="46008" spans="5:5" x14ac:dyDescent="0.2">
      <c r="E46008" s="88"/>
    </row>
    <row r="46009" spans="5:5" x14ac:dyDescent="0.2">
      <c r="E46009" s="88"/>
    </row>
    <row r="46010" spans="5:5" x14ac:dyDescent="0.2">
      <c r="E46010" s="88"/>
    </row>
    <row r="46011" spans="5:5" x14ac:dyDescent="0.2">
      <c r="E46011" s="88"/>
    </row>
    <row r="46012" spans="5:5" x14ac:dyDescent="0.2">
      <c r="E46012" s="88"/>
    </row>
    <row r="46013" spans="5:5" x14ac:dyDescent="0.2">
      <c r="E46013" s="88"/>
    </row>
    <row r="46014" spans="5:5" x14ac:dyDescent="0.2">
      <c r="E46014" s="88"/>
    </row>
    <row r="46015" spans="5:5" x14ac:dyDescent="0.2">
      <c r="E46015" s="88"/>
    </row>
    <row r="46016" spans="5:5" x14ac:dyDescent="0.2">
      <c r="E46016" s="88"/>
    </row>
    <row r="46017" spans="5:5" x14ac:dyDescent="0.2">
      <c r="E46017" s="88"/>
    </row>
    <row r="46018" spans="5:5" x14ac:dyDescent="0.2">
      <c r="E46018" s="88"/>
    </row>
    <row r="46019" spans="5:5" x14ac:dyDescent="0.2">
      <c r="E46019" s="88"/>
    </row>
    <row r="46020" spans="5:5" x14ac:dyDescent="0.2">
      <c r="E46020" s="88"/>
    </row>
    <row r="46021" spans="5:5" x14ac:dyDescent="0.2">
      <c r="E46021" s="88"/>
    </row>
    <row r="46022" spans="5:5" x14ac:dyDescent="0.2">
      <c r="E46022" s="88"/>
    </row>
    <row r="46023" spans="5:5" x14ac:dyDescent="0.2">
      <c r="E46023" s="88"/>
    </row>
    <row r="46024" spans="5:5" x14ac:dyDescent="0.2">
      <c r="E46024" s="88"/>
    </row>
    <row r="46025" spans="5:5" x14ac:dyDescent="0.2">
      <c r="E46025" s="88"/>
    </row>
    <row r="46026" spans="5:5" x14ac:dyDescent="0.2">
      <c r="E46026" s="88"/>
    </row>
    <row r="46027" spans="5:5" x14ac:dyDescent="0.2">
      <c r="E46027" s="88"/>
    </row>
    <row r="46028" spans="5:5" x14ac:dyDescent="0.2">
      <c r="E46028" s="88"/>
    </row>
    <row r="46029" spans="5:5" x14ac:dyDescent="0.2">
      <c r="E46029" s="88"/>
    </row>
    <row r="46030" spans="5:5" x14ac:dyDescent="0.2">
      <c r="E46030" s="88"/>
    </row>
    <row r="46031" spans="5:5" x14ac:dyDescent="0.2">
      <c r="E46031" s="88"/>
    </row>
    <row r="46032" spans="5:5" x14ac:dyDescent="0.2">
      <c r="E46032" s="88"/>
    </row>
    <row r="46033" spans="5:5" x14ac:dyDescent="0.2">
      <c r="E46033" s="88"/>
    </row>
    <row r="46034" spans="5:5" x14ac:dyDescent="0.2">
      <c r="E46034" s="88"/>
    </row>
    <row r="46035" spans="5:5" x14ac:dyDescent="0.2">
      <c r="E46035" s="88"/>
    </row>
    <row r="46036" spans="5:5" x14ac:dyDescent="0.2">
      <c r="E46036" s="88"/>
    </row>
    <row r="46037" spans="5:5" x14ac:dyDescent="0.2">
      <c r="E46037" s="88"/>
    </row>
    <row r="46038" spans="5:5" x14ac:dyDescent="0.2">
      <c r="E46038" s="88"/>
    </row>
    <row r="46039" spans="5:5" x14ac:dyDescent="0.2">
      <c r="E46039" s="88"/>
    </row>
    <row r="46040" spans="5:5" x14ac:dyDescent="0.2">
      <c r="E46040" s="88"/>
    </row>
    <row r="46041" spans="5:5" x14ac:dyDescent="0.2">
      <c r="E46041" s="88"/>
    </row>
    <row r="46042" spans="5:5" x14ac:dyDescent="0.2">
      <c r="E46042" s="88"/>
    </row>
    <row r="46043" spans="5:5" x14ac:dyDescent="0.2">
      <c r="E46043" s="88"/>
    </row>
    <row r="46044" spans="5:5" x14ac:dyDescent="0.2">
      <c r="E46044" s="88"/>
    </row>
    <row r="46045" spans="5:5" x14ac:dyDescent="0.2">
      <c r="E46045" s="88"/>
    </row>
    <row r="46046" spans="5:5" x14ac:dyDescent="0.2">
      <c r="E46046" s="88"/>
    </row>
    <row r="46047" spans="5:5" x14ac:dyDescent="0.2">
      <c r="E46047" s="88"/>
    </row>
    <row r="46048" spans="5:5" x14ac:dyDescent="0.2">
      <c r="E46048" s="88"/>
    </row>
    <row r="46049" spans="5:5" x14ac:dyDescent="0.2">
      <c r="E46049" s="88"/>
    </row>
    <row r="46050" spans="5:5" x14ac:dyDescent="0.2">
      <c r="E46050" s="88"/>
    </row>
    <row r="46051" spans="5:5" x14ac:dyDescent="0.2">
      <c r="E46051" s="88"/>
    </row>
    <row r="46052" spans="5:5" x14ac:dyDescent="0.2">
      <c r="E46052" s="88"/>
    </row>
    <row r="46053" spans="5:5" x14ac:dyDescent="0.2">
      <c r="E46053" s="88"/>
    </row>
    <row r="46054" spans="5:5" x14ac:dyDescent="0.2">
      <c r="E46054" s="88"/>
    </row>
    <row r="46055" spans="5:5" x14ac:dyDescent="0.2">
      <c r="E46055" s="88"/>
    </row>
    <row r="46056" spans="5:5" x14ac:dyDescent="0.2">
      <c r="E46056" s="88"/>
    </row>
    <row r="46057" spans="5:5" x14ac:dyDescent="0.2">
      <c r="E46057" s="88"/>
    </row>
    <row r="46058" spans="5:5" x14ac:dyDescent="0.2">
      <c r="E46058" s="88"/>
    </row>
    <row r="46059" spans="5:5" x14ac:dyDescent="0.2">
      <c r="E46059" s="88"/>
    </row>
    <row r="46060" spans="5:5" x14ac:dyDescent="0.2">
      <c r="E46060" s="88"/>
    </row>
    <row r="46061" spans="5:5" x14ac:dyDescent="0.2">
      <c r="E46061" s="88"/>
    </row>
    <row r="46062" spans="5:5" x14ac:dyDescent="0.2">
      <c r="E46062" s="88"/>
    </row>
    <row r="46063" spans="5:5" x14ac:dyDescent="0.2">
      <c r="E46063" s="88"/>
    </row>
    <row r="46064" spans="5:5" x14ac:dyDescent="0.2">
      <c r="E46064" s="88"/>
    </row>
    <row r="46065" spans="5:5" x14ac:dyDescent="0.2">
      <c r="E46065" s="88"/>
    </row>
    <row r="46066" spans="5:5" x14ac:dyDescent="0.2">
      <c r="E46066" s="88"/>
    </row>
    <row r="46067" spans="5:5" x14ac:dyDescent="0.2">
      <c r="E46067" s="88"/>
    </row>
    <row r="46068" spans="5:5" x14ac:dyDescent="0.2">
      <c r="E46068" s="88"/>
    </row>
    <row r="46069" spans="5:5" x14ac:dyDescent="0.2">
      <c r="E46069" s="88"/>
    </row>
    <row r="46070" spans="5:5" x14ac:dyDescent="0.2">
      <c r="E46070" s="88"/>
    </row>
    <row r="46071" spans="5:5" x14ac:dyDescent="0.2">
      <c r="E46071" s="88"/>
    </row>
    <row r="46072" spans="5:5" x14ac:dyDescent="0.2">
      <c r="E46072" s="88"/>
    </row>
    <row r="46073" spans="5:5" x14ac:dyDescent="0.2">
      <c r="E46073" s="88"/>
    </row>
    <row r="46074" spans="5:5" x14ac:dyDescent="0.2">
      <c r="E46074" s="88"/>
    </row>
    <row r="46075" spans="5:5" x14ac:dyDescent="0.2">
      <c r="E46075" s="88"/>
    </row>
    <row r="46076" spans="5:5" x14ac:dyDescent="0.2">
      <c r="E46076" s="88"/>
    </row>
    <row r="46077" spans="5:5" x14ac:dyDescent="0.2">
      <c r="E46077" s="88"/>
    </row>
    <row r="46078" spans="5:5" x14ac:dyDescent="0.2">
      <c r="E46078" s="88"/>
    </row>
    <row r="46079" spans="5:5" x14ac:dyDescent="0.2">
      <c r="E46079" s="88"/>
    </row>
    <row r="46080" spans="5:5" x14ac:dyDescent="0.2">
      <c r="E46080" s="88"/>
    </row>
    <row r="46081" spans="5:5" x14ac:dyDescent="0.2">
      <c r="E46081" s="88"/>
    </row>
    <row r="46082" spans="5:5" x14ac:dyDescent="0.2">
      <c r="E46082" s="88"/>
    </row>
    <row r="46083" spans="5:5" x14ac:dyDescent="0.2">
      <c r="E46083" s="88"/>
    </row>
    <row r="46084" spans="5:5" x14ac:dyDescent="0.2">
      <c r="E46084" s="88"/>
    </row>
    <row r="46085" spans="5:5" x14ac:dyDescent="0.2">
      <c r="E46085" s="88"/>
    </row>
    <row r="46086" spans="5:5" x14ac:dyDescent="0.2">
      <c r="E46086" s="88"/>
    </row>
    <row r="46087" spans="5:5" x14ac:dyDescent="0.2">
      <c r="E46087" s="88"/>
    </row>
    <row r="46088" spans="5:5" x14ac:dyDescent="0.2">
      <c r="E46088" s="88"/>
    </row>
    <row r="46089" spans="5:5" x14ac:dyDescent="0.2">
      <c r="E46089" s="88"/>
    </row>
    <row r="46090" spans="5:5" x14ac:dyDescent="0.2">
      <c r="E46090" s="88"/>
    </row>
    <row r="46091" spans="5:5" x14ac:dyDescent="0.2">
      <c r="E46091" s="88"/>
    </row>
    <row r="46092" spans="5:5" x14ac:dyDescent="0.2">
      <c r="E46092" s="88"/>
    </row>
    <row r="46093" spans="5:5" x14ac:dyDescent="0.2">
      <c r="E46093" s="88"/>
    </row>
    <row r="46094" spans="5:5" x14ac:dyDescent="0.2">
      <c r="E46094" s="88"/>
    </row>
    <row r="46095" spans="5:5" x14ac:dyDescent="0.2">
      <c r="E46095" s="88"/>
    </row>
    <row r="46096" spans="5:5" x14ac:dyDescent="0.2">
      <c r="E46096" s="88"/>
    </row>
    <row r="46097" spans="5:5" x14ac:dyDescent="0.2">
      <c r="E46097" s="88"/>
    </row>
    <row r="46098" spans="5:5" x14ac:dyDescent="0.2">
      <c r="E46098" s="88"/>
    </row>
    <row r="46099" spans="5:5" x14ac:dyDescent="0.2">
      <c r="E46099" s="88"/>
    </row>
    <row r="46100" spans="5:5" x14ac:dyDescent="0.2">
      <c r="E46100" s="88"/>
    </row>
    <row r="46101" spans="5:5" x14ac:dyDescent="0.2">
      <c r="E46101" s="88"/>
    </row>
    <row r="46102" spans="5:5" x14ac:dyDescent="0.2">
      <c r="E46102" s="88"/>
    </row>
    <row r="46103" spans="5:5" x14ac:dyDescent="0.2">
      <c r="E46103" s="88"/>
    </row>
    <row r="46104" spans="5:5" x14ac:dyDescent="0.2">
      <c r="E46104" s="88"/>
    </row>
    <row r="46105" spans="5:5" x14ac:dyDescent="0.2">
      <c r="E46105" s="88"/>
    </row>
    <row r="46106" spans="5:5" x14ac:dyDescent="0.2">
      <c r="E46106" s="88"/>
    </row>
    <row r="46107" spans="5:5" x14ac:dyDescent="0.2">
      <c r="E46107" s="88"/>
    </row>
    <row r="46108" spans="5:5" x14ac:dyDescent="0.2">
      <c r="E46108" s="88"/>
    </row>
    <row r="46109" spans="5:5" x14ac:dyDescent="0.2">
      <c r="E46109" s="88"/>
    </row>
    <row r="46110" spans="5:5" x14ac:dyDescent="0.2">
      <c r="E46110" s="88"/>
    </row>
    <row r="46111" spans="5:5" x14ac:dyDescent="0.2">
      <c r="E46111" s="88"/>
    </row>
    <row r="46112" spans="5:5" x14ac:dyDescent="0.2">
      <c r="E46112" s="88"/>
    </row>
    <row r="46113" spans="5:5" x14ac:dyDescent="0.2">
      <c r="E46113" s="88"/>
    </row>
    <row r="46114" spans="5:5" x14ac:dyDescent="0.2">
      <c r="E46114" s="88"/>
    </row>
    <row r="46115" spans="5:5" x14ac:dyDescent="0.2">
      <c r="E46115" s="88"/>
    </row>
    <row r="46116" spans="5:5" x14ac:dyDescent="0.2">
      <c r="E46116" s="88"/>
    </row>
    <row r="46117" spans="5:5" x14ac:dyDescent="0.2">
      <c r="E46117" s="88"/>
    </row>
    <row r="46118" spans="5:5" x14ac:dyDescent="0.2">
      <c r="E46118" s="88"/>
    </row>
    <row r="46119" spans="5:5" x14ac:dyDescent="0.2">
      <c r="E46119" s="88"/>
    </row>
    <row r="46120" spans="5:5" x14ac:dyDescent="0.2">
      <c r="E46120" s="88"/>
    </row>
    <row r="46121" spans="5:5" x14ac:dyDescent="0.2">
      <c r="E46121" s="88"/>
    </row>
    <row r="46122" spans="5:5" x14ac:dyDescent="0.2">
      <c r="E46122" s="88"/>
    </row>
    <row r="46123" spans="5:5" x14ac:dyDescent="0.2">
      <c r="E46123" s="88"/>
    </row>
    <row r="46124" spans="5:5" x14ac:dyDescent="0.2">
      <c r="E46124" s="88"/>
    </row>
    <row r="46125" spans="5:5" x14ac:dyDescent="0.2">
      <c r="E46125" s="88"/>
    </row>
    <row r="46126" spans="5:5" x14ac:dyDescent="0.2">
      <c r="E46126" s="88"/>
    </row>
    <row r="46127" spans="5:5" x14ac:dyDescent="0.2">
      <c r="E46127" s="88"/>
    </row>
    <row r="46128" spans="5:5" x14ac:dyDescent="0.2">
      <c r="E46128" s="88"/>
    </row>
    <row r="46129" spans="5:5" x14ac:dyDescent="0.2">
      <c r="E46129" s="88"/>
    </row>
    <row r="46130" spans="5:5" x14ac:dyDescent="0.2">
      <c r="E46130" s="88"/>
    </row>
    <row r="46131" spans="5:5" x14ac:dyDescent="0.2">
      <c r="E46131" s="88"/>
    </row>
    <row r="46132" spans="5:5" x14ac:dyDescent="0.2">
      <c r="E46132" s="88"/>
    </row>
    <row r="46133" spans="5:5" x14ac:dyDescent="0.2">
      <c r="E46133" s="88"/>
    </row>
    <row r="46134" spans="5:5" x14ac:dyDescent="0.2">
      <c r="E46134" s="88"/>
    </row>
    <row r="46135" spans="5:5" x14ac:dyDescent="0.2">
      <c r="E46135" s="88"/>
    </row>
    <row r="46136" spans="5:5" x14ac:dyDescent="0.2">
      <c r="E46136" s="88"/>
    </row>
    <row r="46137" spans="5:5" x14ac:dyDescent="0.2">
      <c r="E46137" s="88"/>
    </row>
    <row r="46138" spans="5:5" x14ac:dyDescent="0.2">
      <c r="E46138" s="88"/>
    </row>
    <row r="46139" spans="5:5" x14ac:dyDescent="0.2">
      <c r="E46139" s="88"/>
    </row>
    <row r="46140" spans="5:5" x14ac:dyDescent="0.2">
      <c r="E46140" s="88"/>
    </row>
    <row r="46141" spans="5:5" x14ac:dyDescent="0.2">
      <c r="E46141" s="88"/>
    </row>
    <row r="46142" spans="5:5" x14ac:dyDescent="0.2">
      <c r="E46142" s="88"/>
    </row>
    <row r="46143" spans="5:5" x14ac:dyDescent="0.2">
      <c r="E46143" s="88"/>
    </row>
    <row r="46144" spans="5:5" x14ac:dyDescent="0.2">
      <c r="E46144" s="88"/>
    </row>
    <row r="46145" spans="5:5" x14ac:dyDescent="0.2">
      <c r="E46145" s="88"/>
    </row>
    <row r="46146" spans="5:5" x14ac:dyDescent="0.2">
      <c r="E46146" s="88"/>
    </row>
    <row r="46147" spans="5:5" x14ac:dyDescent="0.2">
      <c r="E46147" s="88"/>
    </row>
    <row r="46148" spans="5:5" x14ac:dyDescent="0.2">
      <c r="E46148" s="88"/>
    </row>
    <row r="46149" spans="5:5" x14ac:dyDescent="0.2">
      <c r="E46149" s="88"/>
    </row>
    <row r="46150" spans="5:5" x14ac:dyDescent="0.2">
      <c r="E46150" s="88"/>
    </row>
    <row r="46151" spans="5:5" x14ac:dyDescent="0.2">
      <c r="E46151" s="88"/>
    </row>
    <row r="46152" spans="5:5" x14ac:dyDescent="0.2">
      <c r="E46152" s="88"/>
    </row>
    <row r="46153" spans="5:5" x14ac:dyDescent="0.2">
      <c r="E46153" s="88"/>
    </row>
    <row r="46154" spans="5:5" x14ac:dyDescent="0.2">
      <c r="E46154" s="88"/>
    </row>
    <row r="46155" spans="5:5" x14ac:dyDescent="0.2">
      <c r="E46155" s="88"/>
    </row>
    <row r="46156" spans="5:5" x14ac:dyDescent="0.2">
      <c r="E46156" s="88"/>
    </row>
    <row r="46157" spans="5:5" x14ac:dyDescent="0.2">
      <c r="E46157" s="88"/>
    </row>
    <row r="46158" spans="5:5" x14ac:dyDescent="0.2">
      <c r="E46158" s="88"/>
    </row>
    <row r="46159" spans="5:5" x14ac:dyDescent="0.2">
      <c r="E46159" s="88"/>
    </row>
    <row r="46160" spans="5:5" x14ac:dyDescent="0.2">
      <c r="E46160" s="88"/>
    </row>
    <row r="46161" spans="5:5" x14ac:dyDescent="0.2">
      <c r="E46161" s="88"/>
    </row>
    <row r="46162" spans="5:5" x14ac:dyDescent="0.2">
      <c r="E46162" s="88"/>
    </row>
    <row r="46163" spans="5:5" x14ac:dyDescent="0.2">
      <c r="E46163" s="88"/>
    </row>
    <row r="46164" spans="5:5" x14ac:dyDescent="0.2">
      <c r="E46164" s="88"/>
    </row>
    <row r="46165" spans="5:5" x14ac:dyDescent="0.2">
      <c r="E46165" s="88"/>
    </row>
    <row r="46166" spans="5:5" x14ac:dyDescent="0.2">
      <c r="E46166" s="88"/>
    </row>
    <row r="46167" spans="5:5" x14ac:dyDescent="0.2">
      <c r="E46167" s="88"/>
    </row>
    <row r="46168" spans="5:5" x14ac:dyDescent="0.2">
      <c r="E46168" s="88"/>
    </row>
    <row r="46169" spans="5:5" x14ac:dyDescent="0.2">
      <c r="E46169" s="88"/>
    </row>
    <row r="46170" spans="5:5" x14ac:dyDescent="0.2">
      <c r="E46170" s="88"/>
    </row>
    <row r="46171" spans="5:5" x14ac:dyDescent="0.2">
      <c r="E46171" s="88"/>
    </row>
    <row r="46172" spans="5:5" x14ac:dyDescent="0.2">
      <c r="E46172" s="88"/>
    </row>
    <row r="46173" spans="5:5" x14ac:dyDescent="0.2">
      <c r="E46173" s="88"/>
    </row>
    <row r="46174" spans="5:5" x14ac:dyDescent="0.2">
      <c r="E46174" s="88"/>
    </row>
    <row r="46175" spans="5:5" x14ac:dyDescent="0.2">
      <c r="E46175" s="88"/>
    </row>
    <row r="46176" spans="5:5" x14ac:dyDescent="0.2">
      <c r="E46176" s="88"/>
    </row>
    <row r="46177" spans="5:5" x14ac:dyDescent="0.2">
      <c r="E46177" s="88"/>
    </row>
    <row r="46178" spans="5:5" x14ac:dyDescent="0.2">
      <c r="E46178" s="88"/>
    </row>
    <row r="46179" spans="5:5" x14ac:dyDescent="0.2">
      <c r="E46179" s="88"/>
    </row>
    <row r="46180" spans="5:5" x14ac:dyDescent="0.2">
      <c r="E46180" s="88"/>
    </row>
    <row r="46181" spans="5:5" x14ac:dyDescent="0.2">
      <c r="E46181" s="88"/>
    </row>
    <row r="46182" spans="5:5" x14ac:dyDescent="0.2">
      <c r="E46182" s="88"/>
    </row>
    <row r="46183" spans="5:5" x14ac:dyDescent="0.2">
      <c r="E46183" s="88"/>
    </row>
    <row r="46184" spans="5:5" x14ac:dyDescent="0.2">
      <c r="E46184" s="88"/>
    </row>
    <row r="46185" spans="5:5" x14ac:dyDescent="0.2">
      <c r="E46185" s="88"/>
    </row>
    <row r="46186" spans="5:5" x14ac:dyDescent="0.2">
      <c r="E46186" s="88"/>
    </row>
    <row r="46187" spans="5:5" x14ac:dyDescent="0.2">
      <c r="E46187" s="88"/>
    </row>
    <row r="46188" spans="5:5" x14ac:dyDescent="0.2">
      <c r="E46188" s="88"/>
    </row>
    <row r="46189" spans="5:5" x14ac:dyDescent="0.2">
      <c r="E46189" s="88"/>
    </row>
    <row r="46190" spans="5:5" x14ac:dyDescent="0.2">
      <c r="E46190" s="88"/>
    </row>
    <row r="46191" spans="5:5" x14ac:dyDescent="0.2">
      <c r="E46191" s="88"/>
    </row>
    <row r="46192" spans="5:5" x14ac:dyDescent="0.2">
      <c r="E46192" s="88"/>
    </row>
    <row r="46193" spans="5:5" x14ac:dyDescent="0.2">
      <c r="E46193" s="88"/>
    </row>
    <row r="46194" spans="5:5" x14ac:dyDescent="0.2">
      <c r="E46194" s="88"/>
    </row>
    <row r="46195" spans="5:5" x14ac:dyDescent="0.2">
      <c r="E46195" s="88"/>
    </row>
    <row r="46196" spans="5:5" x14ac:dyDescent="0.2">
      <c r="E46196" s="88"/>
    </row>
    <row r="46197" spans="5:5" x14ac:dyDescent="0.2">
      <c r="E46197" s="88"/>
    </row>
    <row r="46198" spans="5:5" x14ac:dyDescent="0.2">
      <c r="E46198" s="88"/>
    </row>
    <row r="46199" spans="5:5" x14ac:dyDescent="0.2">
      <c r="E46199" s="88"/>
    </row>
    <row r="46200" spans="5:5" x14ac:dyDescent="0.2">
      <c r="E46200" s="88"/>
    </row>
    <row r="46201" spans="5:5" x14ac:dyDescent="0.2">
      <c r="E46201" s="88"/>
    </row>
    <row r="46202" spans="5:5" x14ac:dyDescent="0.2">
      <c r="E46202" s="88"/>
    </row>
    <row r="46203" spans="5:5" x14ac:dyDescent="0.2">
      <c r="E46203" s="88"/>
    </row>
    <row r="46204" spans="5:5" x14ac:dyDescent="0.2">
      <c r="E46204" s="88"/>
    </row>
    <row r="46205" spans="5:5" x14ac:dyDescent="0.2">
      <c r="E46205" s="88"/>
    </row>
    <row r="46206" spans="5:5" x14ac:dyDescent="0.2">
      <c r="E46206" s="88"/>
    </row>
    <row r="46207" spans="5:5" x14ac:dyDescent="0.2">
      <c r="E46207" s="88"/>
    </row>
    <row r="46208" spans="5:5" x14ac:dyDescent="0.2">
      <c r="E46208" s="88"/>
    </row>
    <row r="46209" spans="5:5" x14ac:dyDescent="0.2">
      <c r="E46209" s="88"/>
    </row>
    <row r="46210" spans="5:5" x14ac:dyDescent="0.2">
      <c r="E46210" s="88"/>
    </row>
    <row r="46211" spans="5:5" x14ac:dyDescent="0.2">
      <c r="E46211" s="88"/>
    </row>
    <row r="46212" spans="5:5" x14ac:dyDescent="0.2">
      <c r="E46212" s="88"/>
    </row>
    <row r="46213" spans="5:5" x14ac:dyDescent="0.2">
      <c r="E46213" s="88"/>
    </row>
    <row r="46214" spans="5:5" x14ac:dyDescent="0.2">
      <c r="E46214" s="88"/>
    </row>
    <row r="46215" spans="5:5" x14ac:dyDescent="0.2">
      <c r="E46215" s="88"/>
    </row>
    <row r="46216" spans="5:5" x14ac:dyDescent="0.2">
      <c r="E46216" s="88"/>
    </row>
    <row r="46217" spans="5:5" x14ac:dyDescent="0.2">
      <c r="E46217" s="88"/>
    </row>
    <row r="46218" spans="5:5" x14ac:dyDescent="0.2">
      <c r="E46218" s="88"/>
    </row>
    <row r="46219" spans="5:5" x14ac:dyDescent="0.2">
      <c r="E46219" s="88"/>
    </row>
    <row r="46220" spans="5:5" x14ac:dyDescent="0.2">
      <c r="E46220" s="88"/>
    </row>
    <row r="46221" spans="5:5" x14ac:dyDescent="0.2">
      <c r="E46221" s="88"/>
    </row>
    <row r="46222" spans="5:5" x14ac:dyDescent="0.2">
      <c r="E46222" s="88"/>
    </row>
    <row r="46223" spans="5:5" x14ac:dyDescent="0.2">
      <c r="E46223" s="88"/>
    </row>
    <row r="46224" spans="5:5" x14ac:dyDescent="0.2">
      <c r="E46224" s="88"/>
    </row>
    <row r="46225" spans="5:5" x14ac:dyDescent="0.2">
      <c r="E46225" s="88"/>
    </row>
    <row r="46226" spans="5:5" x14ac:dyDescent="0.2">
      <c r="E46226" s="88"/>
    </row>
    <row r="46227" spans="5:5" x14ac:dyDescent="0.2">
      <c r="E46227" s="88"/>
    </row>
    <row r="46228" spans="5:5" x14ac:dyDescent="0.2">
      <c r="E46228" s="88"/>
    </row>
    <row r="46229" spans="5:5" x14ac:dyDescent="0.2">
      <c r="E46229" s="88"/>
    </row>
    <row r="46230" spans="5:5" x14ac:dyDescent="0.2">
      <c r="E46230" s="88"/>
    </row>
    <row r="46231" spans="5:5" x14ac:dyDescent="0.2">
      <c r="E46231" s="88"/>
    </row>
    <row r="46232" spans="5:5" x14ac:dyDescent="0.2">
      <c r="E46232" s="88"/>
    </row>
    <row r="46233" spans="5:5" x14ac:dyDescent="0.2">
      <c r="E46233" s="88"/>
    </row>
    <row r="46234" spans="5:5" x14ac:dyDescent="0.2">
      <c r="E46234" s="88"/>
    </row>
    <row r="46235" spans="5:5" x14ac:dyDescent="0.2">
      <c r="E46235" s="88"/>
    </row>
    <row r="46236" spans="5:5" x14ac:dyDescent="0.2">
      <c r="E46236" s="88"/>
    </row>
    <row r="46237" spans="5:5" x14ac:dyDescent="0.2">
      <c r="E46237" s="88"/>
    </row>
    <row r="46238" spans="5:5" x14ac:dyDescent="0.2">
      <c r="E46238" s="88"/>
    </row>
    <row r="46239" spans="5:5" x14ac:dyDescent="0.2">
      <c r="E46239" s="88"/>
    </row>
    <row r="46240" spans="5:5" x14ac:dyDescent="0.2">
      <c r="E46240" s="88"/>
    </row>
    <row r="46241" spans="5:5" x14ac:dyDescent="0.2">
      <c r="E46241" s="88"/>
    </row>
    <row r="46242" spans="5:5" x14ac:dyDescent="0.2">
      <c r="E46242" s="88"/>
    </row>
    <row r="46243" spans="5:5" x14ac:dyDescent="0.2">
      <c r="E46243" s="88"/>
    </row>
    <row r="46244" spans="5:5" x14ac:dyDescent="0.2">
      <c r="E46244" s="88"/>
    </row>
    <row r="46245" spans="5:5" x14ac:dyDescent="0.2">
      <c r="E46245" s="88"/>
    </row>
    <row r="46246" spans="5:5" x14ac:dyDescent="0.2">
      <c r="E46246" s="88"/>
    </row>
    <row r="46247" spans="5:5" x14ac:dyDescent="0.2">
      <c r="E46247" s="88"/>
    </row>
    <row r="46248" spans="5:5" x14ac:dyDescent="0.2">
      <c r="E46248" s="88"/>
    </row>
    <row r="46249" spans="5:5" x14ac:dyDescent="0.2">
      <c r="E46249" s="88"/>
    </row>
    <row r="46250" spans="5:5" x14ac:dyDescent="0.2">
      <c r="E46250" s="88"/>
    </row>
    <row r="46251" spans="5:5" x14ac:dyDescent="0.2">
      <c r="E46251" s="88"/>
    </row>
    <row r="46252" spans="5:5" x14ac:dyDescent="0.2">
      <c r="E46252" s="88"/>
    </row>
    <row r="46253" spans="5:5" x14ac:dyDescent="0.2">
      <c r="E46253" s="88"/>
    </row>
    <row r="46254" spans="5:5" x14ac:dyDescent="0.2">
      <c r="E46254" s="88"/>
    </row>
    <row r="46255" spans="5:5" x14ac:dyDescent="0.2">
      <c r="E46255" s="88"/>
    </row>
    <row r="46256" spans="5:5" x14ac:dyDescent="0.2">
      <c r="E46256" s="88"/>
    </row>
    <row r="46257" spans="5:5" x14ac:dyDescent="0.2">
      <c r="E46257" s="88"/>
    </row>
    <row r="46258" spans="5:5" x14ac:dyDescent="0.2">
      <c r="E46258" s="88"/>
    </row>
    <row r="46259" spans="5:5" x14ac:dyDescent="0.2">
      <c r="E46259" s="88"/>
    </row>
    <row r="46260" spans="5:5" x14ac:dyDescent="0.2">
      <c r="E46260" s="88"/>
    </row>
    <row r="46261" spans="5:5" x14ac:dyDescent="0.2">
      <c r="E46261" s="88"/>
    </row>
    <row r="46262" spans="5:5" x14ac:dyDescent="0.2">
      <c r="E46262" s="88"/>
    </row>
    <row r="46263" spans="5:5" x14ac:dyDescent="0.2">
      <c r="E46263" s="88"/>
    </row>
    <row r="46264" spans="5:5" x14ac:dyDescent="0.2">
      <c r="E46264" s="88"/>
    </row>
    <row r="46265" spans="5:5" x14ac:dyDescent="0.2">
      <c r="E46265" s="88"/>
    </row>
    <row r="46266" spans="5:5" x14ac:dyDescent="0.2">
      <c r="E46266" s="88"/>
    </row>
    <row r="46267" spans="5:5" x14ac:dyDescent="0.2">
      <c r="E46267" s="88"/>
    </row>
    <row r="46268" spans="5:5" x14ac:dyDescent="0.2">
      <c r="E46268" s="88"/>
    </row>
    <row r="46269" spans="5:5" x14ac:dyDescent="0.2">
      <c r="E46269" s="88"/>
    </row>
    <row r="46270" spans="5:5" x14ac:dyDescent="0.2">
      <c r="E46270" s="88"/>
    </row>
    <row r="46271" spans="5:5" x14ac:dyDescent="0.2">
      <c r="E46271" s="88"/>
    </row>
    <row r="46272" spans="5:5" x14ac:dyDescent="0.2">
      <c r="E46272" s="88"/>
    </row>
    <row r="46273" spans="5:5" x14ac:dyDescent="0.2">
      <c r="E46273" s="88"/>
    </row>
    <row r="46274" spans="5:5" x14ac:dyDescent="0.2">
      <c r="E46274" s="88"/>
    </row>
    <row r="46275" spans="5:5" x14ac:dyDescent="0.2">
      <c r="E46275" s="88"/>
    </row>
    <row r="46276" spans="5:5" x14ac:dyDescent="0.2">
      <c r="E46276" s="88"/>
    </row>
    <row r="46277" spans="5:5" x14ac:dyDescent="0.2">
      <c r="E46277" s="88"/>
    </row>
    <row r="46278" spans="5:5" x14ac:dyDescent="0.2">
      <c r="E46278" s="88"/>
    </row>
    <row r="46279" spans="5:5" x14ac:dyDescent="0.2">
      <c r="E46279" s="88"/>
    </row>
    <row r="46280" spans="5:5" x14ac:dyDescent="0.2">
      <c r="E46280" s="88"/>
    </row>
    <row r="46281" spans="5:5" x14ac:dyDescent="0.2">
      <c r="E46281" s="88"/>
    </row>
    <row r="46282" spans="5:5" x14ac:dyDescent="0.2">
      <c r="E46282" s="88"/>
    </row>
    <row r="46283" spans="5:5" x14ac:dyDescent="0.2">
      <c r="E46283" s="88"/>
    </row>
    <row r="46284" spans="5:5" x14ac:dyDescent="0.2">
      <c r="E46284" s="88"/>
    </row>
    <row r="46285" spans="5:5" x14ac:dyDescent="0.2">
      <c r="E46285" s="88"/>
    </row>
    <row r="46286" spans="5:5" x14ac:dyDescent="0.2">
      <c r="E46286" s="88"/>
    </row>
    <row r="46287" spans="5:5" x14ac:dyDescent="0.2">
      <c r="E46287" s="88"/>
    </row>
    <row r="46288" spans="5:5" x14ac:dyDescent="0.2">
      <c r="E46288" s="88"/>
    </row>
    <row r="46289" spans="5:5" x14ac:dyDescent="0.2">
      <c r="E46289" s="88"/>
    </row>
    <row r="46290" spans="5:5" x14ac:dyDescent="0.2">
      <c r="E46290" s="88"/>
    </row>
    <row r="46291" spans="5:5" x14ac:dyDescent="0.2">
      <c r="E46291" s="88"/>
    </row>
    <row r="46292" spans="5:5" x14ac:dyDescent="0.2">
      <c r="E46292" s="88"/>
    </row>
    <row r="46293" spans="5:5" x14ac:dyDescent="0.2">
      <c r="E46293" s="88"/>
    </row>
    <row r="46294" spans="5:5" x14ac:dyDescent="0.2">
      <c r="E46294" s="88"/>
    </row>
    <row r="46295" spans="5:5" x14ac:dyDescent="0.2">
      <c r="E46295" s="88"/>
    </row>
    <row r="46296" spans="5:5" x14ac:dyDescent="0.2">
      <c r="E46296" s="88"/>
    </row>
    <row r="46297" spans="5:5" x14ac:dyDescent="0.2">
      <c r="E46297" s="88"/>
    </row>
    <row r="46298" spans="5:5" x14ac:dyDescent="0.2">
      <c r="E46298" s="88"/>
    </row>
    <row r="46299" spans="5:5" x14ac:dyDescent="0.2">
      <c r="E46299" s="88"/>
    </row>
    <row r="46300" spans="5:5" x14ac:dyDescent="0.2">
      <c r="E46300" s="88"/>
    </row>
    <row r="46301" spans="5:5" x14ac:dyDescent="0.2">
      <c r="E46301" s="88"/>
    </row>
    <row r="46302" spans="5:5" x14ac:dyDescent="0.2">
      <c r="E46302" s="88"/>
    </row>
    <row r="46303" spans="5:5" x14ac:dyDescent="0.2">
      <c r="E46303" s="88"/>
    </row>
    <row r="46304" spans="5:5" x14ac:dyDescent="0.2">
      <c r="E46304" s="88"/>
    </row>
    <row r="46305" spans="5:5" x14ac:dyDescent="0.2">
      <c r="E46305" s="88"/>
    </row>
    <row r="46306" spans="5:5" x14ac:dyDescent="0.2">
      <c r="E46306" s="88"/>
    </row>
    <row r="46307" spans="5:5" x14ac:dyDescent="0.2">
      <c r="E46307" s="88"/>
    </row>
    <row r="46308" spans="5:5" x14ac:dyDescent="0.2">
      <c r="E46308" s="88"/>
    </row>
    <row r="46309" spans="5:5" x14ac:dyDescent="0.2">
      <c r="E46309" s="88"/>
    </row>
    <row r="46310" spans="5:5" x14ac:dyDescent="0.2">
      <c r="E46310" s="88"/>
    </row>
    <row r="46311" spans="5:5" x14ac:dyDescent="0.2">
      <c r="E46311" s="88"/>
    </row>
    <row r="46312" spans="5:5" x14ac:dyDescent="0.2">
      <c r="E46312" s="88"/>
    </row>
    <row r="46313" spans="5:5" x14ac:dyDescent="0.2">
      <c r="E46313" s="88"/>
    </row>
    <row r="46314" spans="5:5" x14ac:dyDescent="0.2">
      <c r="E46314" s="88"/>
    </row>
    <row r="46315" spans="5:5" x14ac:dyDescent="0.2">
      <c r="E46315" s="88"/>
    </row>
    <row r="46316" spans="5:5" x14ac:dyDescent="0.2">
      <c r="E46316" s="88"/>
    </row>
    <row r="46317" spans="5:5" x14ac:dyDescent="0.2">
      <c r="E46317" s="88"/>
    </row>
    <row r="46318" spans="5:5" x14ac:dyDescent="0.2">
      <c r="E46318" s="88"/>
    </row>
    <row r="46319" spans="5:5" x14ac:dyDescent="0.2">
      <c r="E46319" s="88"/>
    </row>
    <row r="46320" spans="5:5" x14ac:dyDescent="0.2">
      <c r="E46320" s="88"/>
    </row>
    <row r="46321" spans="5:5" x14ac:dyDescent="0.2">
      <c r="E46321" s="88"/>
    </row>
    <row r="46322" spans="5:5" x14ac:dyDescent="0.2">
      <c r="E46322" s="88"/>
    </row>
    <row r="46323" spans="5:5" x14ac:dyDescent="0.2">
      <c r="E46323" s="88"/>
    </row>
    <row r="46324" spans="5:5" x14ac:dyDescent="0.2">
      <c r="E46324" s="88"/>
    </row>
    <row r="46325" spans="5:5" x14ac:dyDescent="0.2">
      <c r="E46325" s="88"/>
    </row>
    <row r="46326" spans="5:5" x14ac:dyDescent="0.2">
      <c r="E46326" s="88"/>
    </row>
    <row r="46327" spans="5:5" x14ac:dyDescent="0.2">
      <c r="E46327" s="88"/>
    </row>
    <row r="46328" spans="5:5" x14ac:dyDescent="0.2">
      <c r="E46328" s="88"/>
    </row>
    <row r="46329" spans="5:5" x14ac:dyDescent="0.2">
      <c r="E46329" s="88"/>
    </row>
    <row r="46330" spans="5:5" x14ac:dyDescent="0.2">
      <c r="E46330" s="88"/>
    </row>
    <row r="46331" spans="5:5" x14ac:dyDescent="0.2">
      <c r="E46331" s="88"/>
    </row>
    <row r="46332" spans="5:5" x14ac:dyDescent="0.2">
      <c r="E46332" s="88"/>
    </row>
    <row r="46333" spans="5:5" x14ac:dyDescent="0.2">
      <c r="E46333" s="88"/>
    </row>
    <row r="46334" spans="5:5" x14ac:dyDescent="0.2">
      <c r="E46334" s="88"/>
    </row>
    <row r="46335" spans="5:5" x14ac:dyDescent="0.2">
      <c r="E46335" s="88"/>
    </row>
    <row r="46336" spans="5:5" x14ac:dyDescent="0.2">
      <c r="E46336" s="88"/>
    </row>
    <row r="46337" spans="5:5" x14ac:dyDescent="0.2">
      <c r="E46337" s="88"/>
    </row>
    <row r="46338" spans="5:5" x14ac:dyDescent="0.2">
      <c r="E46338" s="88"/>
    </row>
    <row r="46339" spans="5:5" x14ac:dyDescent="0.2">
      <c r="E46339" s="88"/>
    </row>
    <row r="46340" spans="5:5" x14ac:dyDescent="0.2">
      <c r="E46340" s="88"/>
    </row>
    <row r="46341" spans="5:5" x14ac:dyDescent="0.2">
      <c r="E46341" s="88"/>
    </row>
    <row r="46342" spans="5:5" x14ac:dyDescent="0.2">
      <c r="E46342" s="88"/>
    </row>
    <row r="46343" spans="5:5" x14ac:dyDescent="0.2">
      <c r="E46343" s="88"/>
    </row>
    <row r="46344" spans="5:5" x14ac:dyDescent="0.2">
      <c r="E46344" s="88"/>
    </row>
    <row r="46345" spans="5:5" x14ac:dyDescent="0.2">
      <c r="E46345" s="88"/>
    </row>
    <row r="46346" spans="5:5" x14ac:dyDescent="0.2">
      <c r="E46346" s="88"/>
    </row>
    <row r="46347" spans="5:5" x14ac:dyDescent="0.2">
      <c r="E46347" s="88"/>
    </row>
    <row r="46348" spans="5:5" x14ac:dyDescent="0.2">
      <c r="E46348" s="88"/>
    </row>
    <row r="46349" spans="5:5" x14ac:dyDescent="0.2">
      <c r="E46349" s="88"/>
    </row>
    <row r="46350" spans="5:5" x14ac:dyDescent="0.2">
      <c r="E46350" s="88"/>
    </row>
    <row r="46351" spans="5:5" x14ac:dyDescent="0.2">
      <c r="E46351" s="88"/>
    </row>
    <row r="46352" spans="5:5" x14ac:dyDescent="0.2">
      <c r="E46352" s="88"/>
    </row>
    <row r="46353" spans="5:5" x14ac:dyDescent="0.2">
      <c r="E46353" s="88"/>
    </row>
    <row r="46354" spans="5:5" x14ac:dyDescent="0.2">
      <c r="E46354" s="88"/>
    </row>
    <row r="46355" spans="5:5" x14ac:dyDescent="0.2">
      <c r="E46355" s="88"/>
    </row>
    <row r="46356" spans="5:5" x14ac:dyDescent="0.2">
      <c r="E46356" s="88"/>
    </row>
    <row r="46357" spans="5:5" x14ac:dyDescent="0.2">
      <c r="E46357" s="88"/>
    </row>
    <row r="46358" spans="5:5" x14ac:dyDescent="0.2">
      <c r="E46358" s="88"/>
    </row>
    <row r="46359" spans="5:5" x14ac:dyDescent="0.2">
      <c r="E46359" s="88"/>
    </row>
    <row r="46360" spans="5:5" x14ac:dyDescent="0.2">
      <c r="E46360" s="88"/>
    </row>
    <row r="46361" spans="5:5" x14ac:dyDescent="0.2">
      <c r="E46361" s="88"/>
    </row>
    <row r="46362" spans="5:5" x14ac:dyDescent="0.2">
      <c r="E46362" s="88"/>
    </row>
    <row r="46363" spans="5:5" x14ac:dyDescent="0.2">
      <c r="E46363" s="88"/>
    </row>
    <row r="46364" spans="5:5" x14ac:dyDescent="0.2">
      <c r="E46364" s="88"/>
    </row>
    <row r="46365" spans="5:5" x14ac:dyDescent="0.2">
      <c r="E46365" s="88"/>
    </row>
    <row r="46366" spans="5:5" x14ac:dyDescent="0.2">
      <c r="E46366" s="88"/>
    </row>
    <row r="46367" spans="5:5" x14ac:dyDescent="0.2">
      <c r="E46367" s="88"/>
    </row>
    <row r="46368" spans="5:5" x14ac:dyDescent="0.2">
      <c r="E46368" s="88"/>
    </row>
    <row r="46369" spans="5:5" x14ac:dyDescent="0.2">
      <c r="E46369" s="88"/>
    </row>
    <row r="46370" spans="5:5" x14ac:dyDescent="0.2">
      <c r="E46370" s="88"/>
    </row>
    <row r="46371" spans="5:5" x14ac:dyDescent="0.2">
      <c r="E46371" s="88"/>
    </row>
    <row r="46372" spans="5:5" x14ac:dyDescent="0.2">
      <c r="E46372" s="88"/>
    </row>
    <row r="46373" spans="5:5" x14ac:dyDescent="0.2">
      <c r="E46373" s="88"/>
    </row>
    <row r="46374" spans="5:5" x14ac:dyDescent="0.2">
      <c r="E46374" s="88"/>
    </row>
    <row r="46375" spans="5:5" x14ac:dyDescent="0.2">
      <c r="E46375" s="88"/>
    </row>
    <row r="46376" spans="5:5" x14ac:dyDescent="0.2">
      <c r="E46376" s="88"/>
    </row>
    <row r="46377" spans="5:5" x14ac:dyDescent="0.2">
      <c r="E46377" s="88"/>
    </row>
    <row r="46378" spans="5:5" x14ac:dyDescent="0.2">
      <c r="E46378" s="88"/>
    </row>
    <row r="46379" spans="5:5" x14ac:dyDescent="0.2">
      <c r="E46379" s="88"/>
    </row>
    <row r="46380" spans="5:5" x14ac:dyDescent="0.2">
      <c r="E46380" s="88"/>
    </row>
    <row r="46381" spans="5:5" x14ac:dyDescent="0.2">
      <c r="E46381" s="88"/>
    </row>
    <row r="46382" spans="5:5" x14ac:dyDescent="0.2">
      <c r="E46382" s="88"/>
    </row>
    <row r="46383" spans="5:5" x14ac:dyDescent="0.2">
      <c r="E46383" s="88"/>
    </row>
    <row r="46384" spans="5:5" x14ac:dyDescent="0.2">
      <c r="E46384" s="88"/>
    </row>
    <row r="46385" spans="5:5" x14ac:dyDescent="0.2">
      <c r="E46385" s="88"/>
    </row>
    <row r="46386" spans="5:5" x14ac:dyDescent="0.2">
      <c r="E46386" s="88"/>
    </row>
    <row r="46387" spans="5:5" x14ac:dyDescent="0.2">
      <c r="E46387" s="88"/>
    </row>
    <row r="46388" spans="5:5" x14ac:dyDescent="0.2">
      <c r="E46388" s="88"/>
    </row>
    <row r="46389" spans="5:5" x14ac:dyDescent="0.2">
      <c r="E46389" s="88"/>
    </row>
    <row r="46390" spans="5:5" x14ac:dyDescent="0.2">
      <c r="E46390" s="88"/>
    </row>
    <row r="46391" spans="5:5" x14ac:dyDescent="0.2">
      <c r="E46391" s="88"/>
    </row>
    <row r="46392" spans="5:5" x14ac:dyDescent="0.2">
      <c r="E46392" s="88"/>
    </row>
    <row r="46393" spans="5:5" x14ac:dyDescent="0.2">
      <c r="E46393" s="88"/>
    </row>
    <row r="46394" spans="5:5" x14ac:dyDescent="0.2">
      <c r="E46394" s="88"/>
    </row>
    <row r="46395" spans="5:5" x14ac:dyDescent="0.2">
      <c r="E46395" s="88"/>
    </row>
    <row r="46396" spans="5:5" x14ac:dyDescent="0.2">
      <c r="E46396" s="88"/>
    </row>
    <row r="46397" spans="5:5" x14ac:dyDescent="0.2">
      <c r="E46397" s="88"/>
    </row>
    <row r="46398" spans="5:5" x14ac:dyDescent="0.2">
      <c r="E46398" s="88"/>
    </row>
    <row r="46399" spans="5:5" x14ac:dyDescent="0.2">
      <c r="E46399" s="88"/>
    </row>
    <row r="46400" spans="5:5" x14ac:dyDescent="0.2">
      <c r="E46400" s="88"/>
    </row>
    <row r="46401" spans="5:5" x14ac:dyDescent="0.2">
      <c r="E46401" s="88"/>
    </row>
    <row r="46402" spans="5:5" x14ac:dyDescent="0.2">
      <c r="E46402" s="88"/>
    </row>
    <row r="46403" spans="5:5" x14ac:dyDescent="0.2">
      <c r="E46403" s="88"/>
    </row>
    <row r="46404" spans="5:5" x14ac:dyDescent="0.2">
      <c r="E46404" s="88"/>
    </row>
    <row r="46405" spans="5:5" x14ac:dyDescent="0.2">
      <c r="E46405" s="88"/>
    </row>
    <row r="46406" spans="5:5" x14ac:dyDescent="0.2">
      <c r="E46406" s="88"/>
    </row>
    <row r="46407" spans="5:5" x14ac:dyDescent="0.2">
      <c r="E46407" s="88"/>
    </row>
    <row r="46408" spans="5:5" x14ac:dyDescent="0.2">
      <c r="E46408" s="88"/>
    </row>
    <row r="46409" spans="5:5" x14ac:dyDescent="0.2">
      <c r="E46409" s="88"/>
    </row>
    <row r="46410" spans="5:5" x14ac:dyDescent="0.2">
      <c r="E46410" s="88"/>
    </row>
    <row r="46411" spans="5:5" x14ac:dyDescent="0.2">
      <c r="E46411" s="88"/>
    </row>
    <row r="46412" spans="5:5" x14ac:dyDescent="0.2">
      <c r="E46412" s="88"/>
    </row>
    <row r="46413" spans="5:5" x14ac:dyDescent="0.2">
      <c r="E46413" s="88"/>
    </row>
    <row r="46414" spans="5:5" x14ac:dyDescent="0.2">
      <c r="E46414" s="88"/>
    </row>
    <row r="46415" spans="5:5" x14ac:dyDescent="0.2">
      <c r="E46415" s="88"/>
    </row>
    <row r="46416" spans="5:5" x14ac:dyDescent="0.2">
      <c r="E46416" s="88"/>
    </row>
    <row r="46417" spans="5:5" x14ac:dyDescent="0.2">
      <c r="E46417" s="88"/>
    </row>
    <row r="46418" spans="5:5" x14ac:dyDescent="0.2">
      <c r="E46418" s="88"/>
    </row>
    <row r="46419" spans="5:5" x14ac:dyDescent="0.2">
      <c r="E46419" s="88"/>
    </row>
    <row r="46420" spans="5:5" x14ac:dyDescent="0.2">
      <c r="E46420" s="88"/>
    </row>
    <row r="46421" spans="5:5" x14ac:dyDescent="0.2">
      <c r="E46421" s="88"/>
    </row>
    <row r="46422" spans="5:5" x14ac:dyDescent="0.2">
      <c r="E46422" s="88"/>
    </row>
    <row r="46423" spans="5:5" x14ac:dyDescent="0.2">
      <c r="E46423" s="88"/>
    </row>
    <row r="46424" spans="5:5" x14ac:dyDescent="0.2">
      <c r="E46424" s="88"/>
    </row>
    <row r="46425" spans="5:5" x14ac:dyDescent="0.2">
      <c r="E46425" s="88"/>
    </row>
    <row r="46426" spans="5:5" x14ac:dyDescent="0.2">
      <c r="E46426" s="88"/>
    </row>
    <row r="46427" spans="5:5" x14ac:dyDescent="0.2">
      <c r="E46427" s="88"/>
    </row>
    <row r="46428" spans="5:5" x14ac:dyDescent="0.2">
      <c r="E46428" s="88"/>
    </row>
    <row r="46429" spans="5:5" x14ac:dyDescent="0.2">
      <c r="E46429" s="88"/>
    </row>
    <row r="46430" spans="5:5" x14ac:dyDescent="0.2">
      <c r="E46430" s="88"/>
    </row>
    <row r="46431" spans="5:5" x14ac:dyDescent="0.2">
      <c r="E46431" s="88"/>
    </row>
    <row r="46432" spans="5:5" x14ac:dyDescent="0.2">
      <c r="E46432" s="88"/>
    </row>
    <row r="46433" spans="5:5" x14ac:dyDescent="0.2">
      <c r="E46433" s="88"/>
    </row>
    <row r="46434" spans="5:5" x14ac:dyDescent="0.2">
      <c r="E46434" s="88"/>
    </row>
    <row r="46435" spans="5:5" x14ac:dyDescent="0.2">
      <c r="E46435" s="88"/>
    </row>
    <row r="46436" spans="5:5" x14ac:dyDescent="0.2">
      <c r="E46436" s="88"/>
    </row>
    <row r="46437" spans="5:5" x14ac:dyDescent="0.2">
      <c r="E46437" s="88"/>
    </row>
    <row r="46438" spans="5:5" x14ac:dyDescent="0.2">
      <c r="E46438" s="88"/>
    </row>
    <row r="46439" spans="5:5" x14ac:dyDescent="0.2">
      <c r="E46439" s="88"/>
    </row>
    <row r="46440" spans="5:5" x14ac:dyDescent="0.2">
      <c r="E46440" s="88"/>
    </row>
    <row r="46441" spans="5:5" x14ac:dyDescent="0.2">
      <c r="E46441" s="88"/>
    </row>
    <row r="46442" spans="5:5" x14ac:dyDescent="0.2">
      <c r="E46442" s="88"/>
    </row>
    <row r="46443" spans="5:5" x14ac:dyDescent="0.2">
      <c r="E46443" s="88"/>
    </row>
    <row r="46444" spans="5:5" x14ac:dyDescent="0.2">
      <c r="E46444" s="88"/>
    </row>
    <row r="46445" spans="5:5" x14ac:dyDescent="0.2">
      <c r="E46445" s="88"/>
    </row>
    <row r="46446" spans="5:5" x14ac:dyDescent="0.2">
      <c r="E46446" s="88"/>
    </row>
    <row r="46447" spans="5:5" x14ac:dyDescent="0.2">
      <c r="E46447" s="88"/>
    </row>
    <row r="46448" spans="5:5" x14ac:dyDescent="0.2">
      <c r="E46448" s="88"/>
    </row>
    <row r="46449" spans="5:5" x14ac:dyDescent="0.2">
      <c r="E46449" s="88"/>
    </row>
    <row r="46450" spans="5:5" x14ac:dyDescent="0.2">
      <c r="E46450" s="88"/>
    </row>
    <row r="46451" spans="5:5" x14ac:dyDescent="0.2">
      <c r="E46451" s="88"/>
    </row>
    <row r="46452" spans="5:5" x14ac:dyDescent="0.2">
      <c r="E46452" s="88"/>
    </row>
    <row r="46453" spans="5:5" x14ac:dyDescent="0.2">
      <c r="E46453" s="88"/>
    </row>
    <row r="46454" spans="5:5" x14ac:dyDescent="0.2">
      <c r="E46454" s="88"/>
    </row>
    <row r="46455" spans="5:5" x14ac:dyDescent="0.2">
      <c r="E46455" s="88"/>
    </row>
    <row r="46456" spans="5:5" x14ac:dyDescent="0.2">
      <c r="E46456" s="88"/>
    </row>
    <row r="46457" spans="5:5" x14ac:dyDescent="0.2">
      <c r="E46457" s="88"/>
    </row>
    <row r="46458" spans="5:5" x14ac:dyDescent="0.2">
      <c r="E46458" s="88"/>
    </row>
    <row r="46459" spans="5:5" x14ac:dyDescent="0.2">
      <c r="E46459" s="88"/>
    </row>
    <row r="46460" spans="5:5" x14ac:dyDescent="0.2">
      <c r="E46460" s="88"/>
    </row>
    <row r="46461" spans="5:5" x14ac:dyDescent="0.2">
      <c r="E46461" s="88"/>
    </row>
    <row r="46462" spans="5:5" x14ac:dyDescent="0.2">
      <c r="E46462" s="88"/>
    </row>
    <row r="46463" spans="5:5" x14ac:dyDescent="0.2">
      <c r="E46463" s="88"/>
    </row>
    <row r="46464" spans="5:5" x14ac:dyDescent="0.2">
      <c r="E46464" s="88"/>
    </row>
    <row r="46465" spans="5:5" x14ac:dyDescent="0.2">
      <c r="E46465" s="88"/>
    </row>
    <row r="46466" spans="5:5" x14ac:dyDescent="0.2">
      <c r="E46466" s="88"/>
    </row>
    <row r="46467" spans="5:5" x14ac:dyDescent="0.2">
      <c r="E46467" s="88"/>
    </row>
    <row r="46468" spans="5:5" x14ac:dyDescent="0.2">
      <c r="E46468" s="88"/>
    </row>
    <row r="46469" spans="5:5" x14ac:dyDescent="0.2">
      <c r="E46469" s="88"/>
    </row>
    <row r="46470" spans="5:5" x14ac:dyDescent="0.2">
      <c r="E46470" s="88"/>
    </row>
    <row r="46471" spans="5:5" x14ac:dyDescent="0.2">
      <c r="E46471" s="88"/>
    </row>
    <row r="46472" spans="5:5" x14ac:dyDescent="0.2">
      <c r="E46472" s="88"/>
    </row>
    <row r="46473" spans="5:5" x14ac:dyDescent="0.2">
      <c r="E46473" s="88"/>
    </row>
    <row r="46474" spans="5:5" x14ac:dyDescent="0.2">
      <c r="E46474" s="88"/>
    </row>
    <row r="46475" spans="5:5" x14ac:dyDescent="0.2">
      <c r="E46475" s="88"/>
    </row>
    <row r="46476" spans="5:5" x14ac:dyDescent="0.2">
      <c r="E46476" s="88"/>
    </row>
    <row r="46477" spans="5:5" x14ac:dyDescent="0.2">
      <c r="E46477" s="88"/>
    </row>
    <row r="46478" spans="5:5" x14ac:dyDescent="0.2">
      <c r="E46478" s="88"/>
    </row>
    <row r="46479" spans="5:5" x14ac:dyDescent="0.2">
      <c r="E46479" s="88"/>
    </row>
    <row r="46480" spans="5:5" x14ac:dyDescent="0.2">
      <c r="E46480" s="88"/>
    </row>
    <row r="46481" spans="5:5" x14ac:dyDescent="0.2">
      <c r="E46481" s="88"/>
    </row>
    <row r="46482" spans="5:5" x14ac:dyDescent="0.2">
      <c r="E46482" s="88"/>
    </row>
    <row r="46483" spans="5:5" x14ac:dyDescent="0.2">
      <c r="E46483" s="88"/>
    </row>
    <row r="46484" spans="5:5" x14ac:dyDescent="0.2">
      <c r="E46484" s="88"/>
    </row>
    <row r="46485" spans="5:5" x14ac:dyDescent="0.2">
      <c r="E46485" s="88"/>
    </row>
    <row r="46486" spans="5:5" x14ac:dyDescent="0.2">
      <c r="E46486" s="88"/>
    </row>
    <row r="46487" spans="5:5" x14ac:dyDescent="0.2">
      <c r="E46487" s="88"/>
    </row>
    <row r="46488" spans="5:5" x14ac:dyDescent="0.2">
      <c r="E46488" s="88"/>
    </row>
    <row r="46489" spans="5:5" x14ac:dyDescent="0.2">
      <c r="E46489" s="88"/>
    </row>
    <row r="46490" spans="5:5" x14ac:dyDescent="0.2">
      <c r="E46490" s="88"/>
    </row>
    <row r="46491" spans="5:5" x14ac:dyDescent="0.2">
      <c r="E46491" s="88"/>
    </row>
    <row r="46492" spans="5:5" x14ac:dyDescent="0.2">
      <c r="E46492" s="88"/>
    </row>
    <row r="46493" spans="5:5" x14ac:dyDescent="0.2">
      <c r="E46493" s="88"/>
    </row>
    <row r="46494" spans="5:5" x14ac:dyDescent="0.2">
      <c r="E46494" s="88"/>
    </row>
    <row r="46495" spans="5:5" x14ac:dyDescent="0.2">
      <c r="E46495" s="88"/>
    </row>
    <row r="46496" spans="5:5" x14ac:dyDescent="0.2">
      <c r="E46496" s="88"/>
    </row>
    <row r="46497" spans="5:5" x14ac:dyDescent="0.2">
      <c r="E46497" s="88"/>
    </row>
    <row r="46498" spans="5:5" x14ac:dyDescent="0.2">
      <c r="E46498" s="88"/>
    </row>
    <row r="46499" spans="5:5" x14ac:dyDescent="0.2">
      <c r="E46499" s="88"/>
    </row>
    <row r="46500" spans="5:5" x14ac:dyDescent="0.2">
      <c r="E46500" s="88"/>
    </row>
    <row r="46501" spans="5:5" x14ac:dyDescent="0.2">
      <c r="E46501" s="88"/>
    </row>
    <row r="46502" spans="5:5" x14ac:dyDescent="0.2">
      <c r="E46502" s="88"/>
    </row>
    <row r="46503" spans="5:5" x14ac:dyDescent="0.2">
      <c r="E46503" s="88"/>
    </row>
    <row r="46504" spans="5:5" x14ac:dyDescent="0.2">
      <c r="E46504" s="88"/>
    </row>
    <row r="46505" spans="5:5" x14ac:dyDescent="0.2">
      <c r="E46505" s="88"/>
    </row>
    <row r="46506" spans="5:5" x14ac:dyDescent="0.2">
      <c r="E46506" s="88"/>
    </row>
    <row r="46507" spans="5:5" x14ac:dyDescent="0.2">
      <c r="E46507" s="88"/>
    </row>
    <row r="46508" spans="5:5" x14ac:dyDescent="0.2">
      <c r="E46508" s="88"/>
    </row>
    <row r="46509" spans="5:5" x14ac:dyDescent="0.2">
      <c r="E46509" s="88"/>
    </row>
    <row r="46510" spans="5:5" x14ac:dyDescent="0.2">
      <c r="E46510" s="88"/>
    </row>
    <row r="46511" spans="5:5" x14ac:dyDescent="0.2">
      <c r="E46511" s="88"/>
    </row>
    <row r="46512" spans="5:5" x14ac:dyDescent="0.2">
      <c r="E46512" s="88"/>
    </row>
    <row r="46513" spans="5:5" x14ac:dyDescent="0.2">
      <c r="E46513" s="88"/>
    </row>
    <row r="46514" spans="5:5" x14ac:dyDescent="0.2">
      <c r="E46514" s="88"/>
    </row>
    <row r="46515" spans="5:5" x14ac:dyDescent="0.2">
      <c r="E46515" s="88"/>
    </row>
    <row r="46516" spans="5:5" x14ac:dyDescent="0.2">
      <c r="E46516" s="88"/>
    </row>
    <row r="46517" spans="5:5" x14ac:dyDescent="0.2">
      <c r="E46517" s="88"/>
    </row>
    <row r="46518" spans="5:5" x14ac:dyDescent="0.2">
      <c r="E46518" s="88"/>
    </row>
    <row r="46519" spans="5:5" x14ac:dyDescent="0.2">
      <c r="E46519" s="88"/>
    </row>
    <row r="46520" spans="5:5" x14ac:dyDescent="0.2">
      <c r="E46520" s="88"/>
    </row>
    <row r="46521" spans="5:5" x14ac:dyDescent="0.2">
      <c r="E46521" s="88"/>
    </row>
    <row r="46522" spans="5:5" x14ac:dyDescent="0.2">
      <c r="E46522" s="88"/>
    </row>
    <row r="46523" spans="5:5" x14ac:dyDescent="0.2">
      <c r="E46523" s="88"/>
    </row>
    <row r="46524" spans="5:5" x14ac:dyDescent="0.2">
      <c r="E46524" s="88"/>
    </row>
    <row r="46525" spans="5:5" x14ac:dyDescent="0.2">
      <c r="E46525" s="88"/>
    </row>
    <row r="46526" spans="5:5" x14ac:dyDescent="0.2">
      <c r="E46526" s="88"/>
    </row>
    <row r="46527" spans="5:5" x14ac:dyDescent="0.2">
      <c r="E46527" s="88"/>
    </row>
    <row r="46528" spans="5:5" x14ac:dyDescent="0.2">
      <c r="E46528" s="88"/>
    </row>
    <row r="46529" spans="5:5" x14ac:dyDescent="0.2">
      <c r="E46529" s="88"/>
    </row>
    <row r="46530" spans="5:5" x14ac:dyDescent="0.2">
      <c r="E46530" s="88"/>
    </row>
    <row r="46531" spans="5:5" x14ac:dyDescent="0.2">
      <c r="E46531" s="88"/>
    </row>
    <row r="46532" spans="5:5" x14ac:dyDescent="0.2">
      <c r="E46532" s="88"/>
    </row>
    <row r="46533" spans="5:5" x14ac:dyDescent="0.2">
      <c r="E46533" s="88"/>
    </row>
    <row r="46534" spans="5:5" x14ac:dyDescent="0.2">
      <c r="E46534" s="88"/>
    </row>
    <row r="46535" spans="5:5" x14ac:dyDescent="0.2">
      <c r="E46535" s="88"/>
    </row>
    <row r="46536" spans="5:5" x14ac:dyDescent="0.2">
      <c r="E46536" s="88"/>
    </row>
    <row r="46537" spans="5:5" x14ac:dyDescent="0.2">
      <c r="E46537" s="88"/>
    </row>
    <row r="46538" spans="5:5" x14ac:dyDescent="0.2">
      <c r="E46538" s="88"/>
    </row>
    <row r="46539" spans="5:5" x14ac:dyDescent="0.2">
      <c r="E46539" s="88"/>
    </row>
    <row r="46540" spans="5:5" x14ac:dyDescent="0.2">
      <c r="E46540" s="88"/>
    </row>
    <row r="46541" spans="5:5" x14ac:dyDescent="0.2">
      <c r="E46541" s="88"/>
    </row>
    <row r="46542" spans="5:5" x14ac:dyDescent="0.2">
      <c r="E46542" s="88"/>
    </row>
    <row r="46543" spans="5:5" x14ac:dyDescent="0.2">
      <c r="E46543" s="88"/>
    </row>
    <row r="46544" spans="5:5" x14ac:dyDescent="0.2">
      <c r="E46544" s="88"/>
    </row>
    <row r="46545" spans="5:5" x14ac:dyDescent="0.2">
      <c r="E46545" s="88"/>
    </row>
    <row r="46546" spans="5:5" x14ac:dyDescent="0.2">
      <c r="E46546" s="88"/>
    </row>
    <row r="46547" spans="5:5" x14ac:dyDescent="0.2">
      <c r="E46547" s="88"/>
    </row>
    <row r="46548" spans="5:5" x14ac:dyDescent="0.2">
      <c r="E46548" s="88"/>
    </row>
    <row r="46549" spans="5:5" x14ac:dyDescent="0.2">
      <c r="E46549" s="88"/>
    </row>
    <row r="46550" spans="5:5" x14ac:dyDescent="0.2">
      <c r="E46550" s="88"/>
    </row>
    <row r="46551" spans="5:5" x14ac:dyDescent="0.2">
      <c r="E46551" s="88"/>
    </row>
    <row r="46552" spans="5:5" x14ac:dyDescent="0.2">
      <c r="E46552" s="88"/>
    </row>
    <row r="46553" spans="5:5" x14ac:dyDescent="0.2">
      <c r="E46553" s="88"/>
    </row>
    <row r="46554" spans="5:5" x14ac:dyDescent="0.2">
      <c r="E46554" s="88"/>
    </row>
    <row r="46555" spans="5:5" x14ac:dyDescent="0.2">
      <c r="E46555" s="88"/>
    </row>
    <row r="46556" spans="5:5" x14ac:dyDescent="0.2">
      <c r="E46556" s="88"/>
    </row>
    <row r="46557" spans="5:5" x14ac:dyDescent="0.2">
      <c r="E46557" s="88"/>
    </row>
    <row r="46558" spans="5:5" x14ac:dyDescent="0.2">
      <c r="E46558" s="88"/>
    </row>
    <row r="46559" spans="5:5" x14ac:dyDescent="0.2">
      <c r="E46559" s="88"/>
    </row>
    <row r="46560" spans="5:5" x14ac:dyDescent="0.2">
      <c r="E46560" s="88"/>
    </row>
    <row r="46561" spans="5:5" x14ac:dyDescent="0.2">
      <c r="E46561" s="88"/>
    </row>
    <row r="46562" spans="5:5" x14ac:dyDescent="0.2">
      <c r="E46562" s="88"/>
    </row>
    <row r="46563" spans="5:5" x14ac:dyDescent="0.2">
      <c r="E46563" s="88"/>
    </row>
    <row r="46564" spans="5:5" x14ac:dyDescent="0.2">
      <c r="E46564" s="88"/>
    </row>
    <row r="46565" spans="5:5" x14ac:dyDescent="0.2">
      <c r="E46565" s="88"/>
    </row>
    <row r="46566" spans="5:5" x14ac:dyDescent="0.2">
      <c r="E46566" s="88"/>
    </row>
    <row r="46567" spans="5:5" x14ac:dyDescent="0.2">
      <c r="E46567" s="88"/>
    </row>
    <row r="46568" spans="5:5" x14ac:dyDescent="0.2">
      <c r="E46568" s="88"/>
    </row>
    <row r="46569" spans="5:5" x14ac:dyDescent="0.2">
      <c r="E46569" s="88"/>
    </row>
    <row r="46570" spans="5:5" x14ac:dyDescent="0.2">
      <c r="E46570" s="88"/>
    </row>
    <row r="46571" spans="5:5" x14ac:dyDescent="0.2">
      <c r="E46571" s="88"/>
    </row>
    <row r="46572" spans="5:5" x14ac:dyDescent="0.2">
      <c r="E46572" s="88"/>
    </row>
    <row r="46573" spans="5:5" x14ac:dyDescent="0.2">
      <c r="E46573" s="88"/>
    </row>
    <row r="46574" spans="5:5" x14ac:dyDescent="0.2">
      <c r="E46574" s="88"/>
    </row>
    <row r="46575" spans="5:5" x14ac:dyDescent="0.2">
      <c r="E46575" s="88"/>
    </row>
    <row r="46576" spans="5:5" x14ac:dyDescent="0.2">
      <c r="E46576" s="88"/>
    </row>
    <row r="46577" spans="5:5" x14ac:dyDescent="0.2">
      <c r="E46577" s="88"/>
    </row>
    <row r="46578" spans="5:5" x14ac:dyDescent="0.2">
      <c r="E46578" s="88"/>
    </row>
    <row r="46579" spans="5:5" x14ac:dyDescent="0.2">
      <c r="E46579" s="88"/>
    </row>
    <row r="46580" spans="5:5" x14ac:dyDescent="0.2">
      <c r="E46580" s="88"/>
    </row>
    <row r="46581" spans="5:5" x14ac:dyDescent="0.2">
      <c r="E46581" s="88"/>
    </row>
    <row r="46582" spans="5:5" x14ac:dyDescent="0.2">
      <c r="E46582" s="88"/>
    </row>
    <row r="46583" spans="5:5" x14ac:dyDescent="0.2">
      <c r="E46583" s="88"/>
    </row>
    <row r="46584" spans="5:5" x14ac:dyDescent="0.2">
      <c r="E46584" s="88"/>
    </row>
    <row r="46585" spans="5:5" x14ac:dyDescent="0.2">
      <c r="E46585" s="88"/>
    </row>
    <row r="46586" spans="5:5" x14ac:dyDescent="0.2">
      <c r="E46586" s="88"/>
    </row>
    <row r="46587" spans="5:5" x14ac:dyDescent="0.2">
      <c r="E46587" s="88"/>
    </row>
    <row r="46588" spans="5:5" x14ac:dyDescent="0.2">
      <c r="E46588" s="88"/>
    </row>
    <row r="46589" spans="5:5" x14ac:dyDescent="0.2">
      <c r="E46589" s="88"/>
    </row>
    <row r="46590" spans="5:5" x14ac:dyDescent="0.2">
      <c r="E46590" s="88"/>
    </row>
    <row r="46591" spans="5:5" x14ac:dyDescent="0.2">
      <c r="E46591" s="88"/>
    </row>
    <row r="46592" spans="5:5" x14ac:dyDescent="0.2">
      <c r="E46592" s="88"/>
    </row>
    <row r="46593" spans="5:5" x14ac:dyDescent="0.2">
      <c r="E46593" s="88"/>
    </row>
    <row r="46594" spans="5:5" x14ac:dyDescent="0.2">
      <c r="E46594" s="88"/>
    </row>
    <row r="46595" spans="5:5" x14ac:dyDescent="0.2">
      <c r="E46595" s="88"/>
    </row>
    <row r="46596" spans="5:5" x14ac:dyDescent="0.2">
      <c r="E46596" s="88"/>
    </row>
    <row r="46597" spans="5:5" x14ac:dyDescent="0.2">
      <c r="E46597" s="88"/>
    </row>
    <row r="46598" spans="5:5" x14ac:dyDescent="0.2">
      <c r="E46598" s="88"/>
    </row>
    <row r="46599" spans="5:5" x14ac:dyDescent="0.2">
      <c r="E46599" s="88"/>
    </row>
    <row r="46600" spans="5:5" x14ac:dyDescent="0.2">
      <c r="E46600" s="88"/>
    </row>
    <row r="46601" spans="5:5" x14ac:dyDescent="0.2">
      <c r="E46601" s="88"/>
    </row>
    <row r="46602" spans="5:5" x14ac:dyDescent="0.2">
      <c r="E46602" s="88"/>
    </row>
    <row r="46603" spans="5:5" x14ac:dyDescent="0.2">
      <c r="E46603" s="88"/>
    </row>
    <row r="46604" spans="5:5" x14ac:dyDescent="0.2">
      <c r="E46604" s="88"/>
    </row>
    <row r="46605" spans="5:5" x14ac:dyDescent="0.2">
      <c r="E46605" s="88"/>
    </row>
    <row r="46606" spans="5:5" x14ac:dyDescent="0.2">
      <c r="E46606" s="88"/>
    </row>
    <row r="46607" spans="5:5" x14ac:dyDescent="0.2">
      <c r="E46607" s="88"/>
    </row>
    <row r="46608" spans="5:5" x14ac:dyDescent="0.2">
      <c r="E46608" s="88"/>
    </row>
    <row r="46609" spans="5:5" x14ac:dyDescent="0.2">
      <c r="E46609" s="88"/>
    </row>
    <row r="46610" spans="5:5" x14ac:dyDescent="0.2">
      <c r="E46610" s="88"/>
    </row>
    <row r="46611" spans="5:5" x14ac:dyDescent="0.2">
      <c r="E46611" s="88"/>
    </row>
    <row r="46612" spans="5:5" x14ac:dyDescent="0.2">
      <c r="E46612" s="88"/>
    </row>
    <row r="46613" spans="5:5" x14ac:dyDescent="0.2">
      <c r="E46613" s="88"/>
    </row>
    <row r="46614" spans="5:5" x14ac:dyDescent="0.2">
      <c r="E46614" s="88"/>
    </row>
    <row r="46615" spans="5:5" x14ac:dyDescent="0.2">
      <c r="E46615" s="88"/>
    </row>
    <row r="46616" spans="5:5" x14ac:dyDescent="0.2">
      <c r="E46616" s="88"/>
    </row>
    <row r="46617" spans="5:5" x14ac:dyDescent="0.2">
      <c r="E46617" s="88"/>
    </row>
    <row r="46618" spans="5:5" x14ac:dyDescent="0.2">
      <c r="E46618" s="88"/>
    </row>
    <row r="46619" spans="5:5" x14ac:dyDescent="0.2">
      <c r="E46619" s="88"/>
    </row>
    <row r="46620" spans="5:5" x14ac:dyDescent="0.2">
      <c r="E46620" s="88"/>
    </row>
    <row r="46621" spans="5:5" x14ac:dyDescent="0.2">
      <c r="E46621" s="88"/>
    </row>
    <row r="46622" spans="5:5" x14ac:dyDescent="0.2">
      <c r="E46622" s="88"/>
    </row>
    <row r="46623" spans="5:5" x14ac:dyDescent="0.2">
      <c r="E46623" s="88"/>
    </row>
    <row r="46624" spans="5:5" x14ac:dyDescent="0.2">
      <c r="E46624" s="88"/>
    </row>
    <row r="46625" spans="5:5" x14ac:dyDescent="0.2">
      <c r="E46625" s="88"/>
    </row>
    <row r="46626" spans="5:5" x14ac:dyDescent="0.2">
      <c r="E46626" s="88"/>
    </row>
    <row r="46627" spans="5:5" x14ac:dyDescent="0.2">
      <c r="E46627" s="88"/>
    </row>
    <row r="46628" spans="5:5" x14ac:dyDescent="0.2">
      <c r="E46628" s="88"/>
    </row>
    <row r="46629" spans="5:5" x14ac:dyDescent="0.2">
      <c r="E46629" s="88"/>
    </row>
    <row r="46630" spans="5:5" x14ac:dyDescent="0.2">
      <c r="E46630" s="88"/>
    </row>
    <row r="46631" spans="5:5" x14ac:dyDescent="0.2">
      <c r="E46631" s="88"/>
    </row>
    <row r="46632" spans="5:5" x14ac:dyDescent="0.2">
      <c r="E46632" s="88"/>
    </row>
    <row r="46633" spans="5:5" x14ac:dyDescent="0.2">
      <c r="E46633" s="88"/>
    </row>
    <row r="46634" spans="5:5" x14ac:dyDescent="0.2">
      <c r="E46634" s="88"/>
    </row>
    <row r="46635" spans="5:5" x14ac:dyDescent="0.2">
      <c r="E46635" s="88"/>
    </row>
    <row r="46636" spans="5:5" x14ac:dyDescent="0.2">
      <c r="E46636" s="88"/>
    </row>
    <row r="46637" spans="5:5" x14ac:dyDescent="0.2">
      <c r="E46637" s="88"/>
    </row>
    <row r="46638" spans="5:5" x14ac:dyDescent="0.2">
      <c r="E46638" s="88"/>
    </row>
    <row r="46639" spans="5:5" x14ac:dyDescent="0.2">
      <c r="E46639" s="88"/>
    </row>
    <row r="46640" spans="5:5" x14ac:dyDescent="0.2">
      <c r="E46640" s="88"/>
    </row>
    <row r="46641" spans="5:5" x14ac:dyDescent="0.2">
      <c r="E46641" s="88"/>
    </row>
    <row r="46642" spans="5:5" x14ac:dyDescent="0.2">
      <c r="E46642" s="88"/>
    </row>
    <row r="46643" spans="5:5" x14ac:dyDescent="0.2">
      <c r="E46643" s="88"/>
    </row>
    <row r="46644" spans="5:5" x14ac:dyDescent="0.2">
      <c r="E46644" s="88"/>
    </row>
    <row r="46645" spans="5:5" x14ac:dyDescent="0.2">
      <c r="E46645" s="88"/>
    </row>
    <row r="46646" spans="5:5" x14ac:dyDescent="0.2">
      <c r="E46646" s="88"/>
    </row>
    <row r="46647" spans="5:5" x14ac:dyDescent="0.2">
      <c r="E46647" s="88"/>
    </row>
    <row r="46648" spans="5:5" x14ac:dyDescent="0.2">
      <c r="E46648" s="88"/>
    </row>
    <row r="46649" spans="5:5" x14ac:dyDescent="0.2">
      <c r="E46649" s="88"/>
    </row>
    <row r="46650" spans="5:5" x14ac:dyDescent="0.2">
      <c r="E46650" s="88"/>
    </row>
    <row r="46651" spans="5:5" x14ac:dyDescent="0.2">
      <c r="E46651" s="88"/>
    </row>
    <row r="46652" spans="5:5" x14ac:dyDescent="0.2">
      <c r="E46652" s="88"/>
    </row>
    <row r="46653" spans="5:5" x14ac:dyDescent="0.2">
      <c r="E46653" s="88"/>
    </row>
    <row r="46654" spans="5:5" x14ac:dyDescent="0.2">
      <c r="E46654" s="88"/>
    </row>
    <row r="46655" spans="5:5" x14ac:dyDescent="0.2">
      <c r="E46655" s="88"/>
    </row>
    <row r="46656" spans="5:5" x14ac:dyDescent="0.2">
      <c r="E46656" s="88"/>
    </row>
    <row r="46657" spans="5:5" x14ac:dyDescent="0.2">
      <c r="E46657" s="88"/>
    </row>
    <row r="46658" spans="5:5" x14ac:dyDescent="0.2">
      <c r="E46658" s="88"/>
    </row>
    <row r="46659" spans="5:5" x14ac:dyDescent="0.2">
      <c r="E46659" s="88"/>
    </row>
    <row r="46660" spans="5:5" x14ac:dyDescent="0.2">
      <c r="E46660" s="88"/>
    </row>
    <row r="46661" spans="5:5" x14ac:dyDescent="0.2">
      <c r="E46661" s="88"/>
    </row>
    <row r="46662" spans="5:5" x14ac:dyDescent="0.2">
      <c r="E46662" s="88"/>
    </row>
    <row r="46663" spans="5:5" x14ac:dyDescent="0.2">
      <c r="E46663" s="88"/>
    </row>
    <row r="46664" spans="5:5" x14ac:dyDescent="0.2">
      <c r="E46664" s="88"/>
    </row>
    <row r="46665" spans="5:5" x14ac:dyDescent="0.2">
      <c r="E46665" s="88"/>
    </row>
    <row r="46666" spans="5:5" x14ac:dyDescent="0.2">
      <c r="E46666" s="88"/>
    </row>
    <row r="46667" spans="5:5" x14ac:dyDescent="0.2">
      <c r="E46667" s="88"/>
    </row>
    <row r="46668" spans="5:5" x14ac:dyDescent="0.2">
      <c r="E46668" s="88"/>
    </row>
    <row r="46669" spans="5:5" x14ac:dyDescent="0.2">
      <c r="E46669" s="88"/>
    </row>
    <row r="46670" spans="5:5" x14ac:dyDescent="0.2">
      <c r="E46670" s="88"/>
    </row>
    <row r="46671" spans="5:5" x14ac:dyDescent="0.2">
      <c r="E46671" s="88"/>
    </row>
    <row r="46672" spans="5:5" x14ac:dyDescent="0.2">
      <c r="E46672" s="88"/>
    </row>
    <row r="46673" spans="5:5" x14ac:dyDescent="0.2">
      <c r="E46673" s="88"/>
    </row>
    <row r="46674" spans="5:5" x14ac:dyDescent="0.2">
      <c r="E46674" s="88"/>
    </row>
    <row r="46675" spans="5:5" x14ac:dyDescent="0.2">
      <c r="E46675" s="88"/>
    </row>
    <row r="46676" spans="5:5" x14ac:dyDescent="0.2">
      <c r="E46676" s="88"/>
    </row>
    <row r="46677" spans="5:5" x14ac:dyDescent="0.2">
      <c r="E46677" s="88"/>
    </row>
    <row r="46678" spans="5:5" x14ac:dyDescent="0.2">
      <c r="E46678" s="88"/>
    </row>
    <row r="46679" spans="5:5" x14ac:dyDescent="0.2">
      <c r="E46679" s="88"/>
    </row>
    <row r="46680" spans="5:5" x14ac:dyDescent="0.2">
      <c r="E46680" s="88"/>
    </row>
    <row r="46681" spans="5:5" x14ac:dyDescent="0.2">
      <c r="E46681" s="88"/>
    </row>
    <row r="46682" spans="5:5" x14ac:dyDescent="0.2">
      <c r="E46682" s="88"/>
    </row>
    <row r="46683" spans="5:5" x14ac:dyDescent="0.2">
      <c r="E46683" s="88"/>
    </row>
    <row r="46684" spans="5:5" x14ac:dyDescent="0.2">
      <c r="E46684" s="88"/>
    </row>
    <row r="46685" spans="5:5" x14ac:dyDescent="0.2">
      <c r="E46685" s="88"/>
    </row>
    <row r="46686" spans="5:5" x14ac:dyDescent="0.2">
      <c r="E46686" s="88"/>
    </row>
    <row r="46687" spans="5:5" x14ac:dyDescent="0.2">
      <c r="E46687" s="88"/>
    </row>
    <row r="46688" spans="5:5" x14ac:dyDescent="0.2">
      <c r="E46688" s="88"/>
    </row>
    <row r="46689" spans="5:5" x14ac:dyDescent="0.2">
      <c r="E46689" s="88"/>
    </row>
    <row r="46690" spans="5:5" x14ac:dyDescent="0.2">
      <c r="E46690" s="88"/>
    </row>
    <row r="46691" spans="5:5" x14ac:dyDescent="0.2">
      <c r="E46691" s="88"/>
    </row>
    <row r="46692" spans="5:5" x14ac:dyDescent="0.2">
      <c r="E46692" s="88"/>
    </row>
    <row r="46693" spans="5:5" x14ac:dyDescent="0.2">
      <c r="E46693" s="88"/>
    </row>
    <row r="46694" spans="5:5" x14ac:dyDescent="0.2">
      <c r="E46694" s="88"/>
    </row>
    <row r="46695" spans="5:5" x14ac:dyDescent="0.2">
      <c r="E46695" s="88"/>
    </row>
    <row r="46696" spans="5:5" x14ac:dyDescent="0.2">
      <c r="E46696" s="88"/>
    </row>
    <row r="46697" spans="5:5" x14ac:dyDescent="0.2">
      <c r="E46697" s="88"/>
    </row>
    <row r="46698" spans="5:5" x14ac:dyDescent="0.2">
      <c r="E46698" s="88"/>
    </row>
    <row r="46699" spans="5:5" x14ac:dyDescent="0.2">
      <c r="E46699" s="88"/>
    </row>
    <row r="46700" spans="5:5" x14ac:dyDescent="0.2">
      <c r="E46700" s="88"/>
    </row>
    <row r="46701" spans="5:5" x14ac:dyDescent="0.2">
      <c r="E46701" s="88"/>
    </row>
    <row r="46702" spans="5:5" x14ac:dyDescent="0.2">
      <c r="E46702" s="88"/>
    </row>
    <row r="46703" spans="5:5" x14ac:dyDescent="0.2">
      <c r="E46703" s="88"/>
    </row>
    <row r="46704" spans="5:5" x14ac:dyDescent="0.2">
      <c r="E46704" s="88"/>
    </row>
    <row r="46705" spans="5:5" x14ac:dyDescent="0.2">
      <c r="E46705" s="88"/>
    </row>
    <row r="46706" spans="5:5" x14ac:dyDescent="0.2">
      <c r="E46706" s="88"/>
    </row>
    <row r="46707" spans="5:5" x14ac:dyDescent="0.2">
      <c r="E46707" s="88"/>
    </row>
    <row r="46708" spans="5:5" x14ac:dyDescent="0.2">
      <c r="E46708" s="88"/>
    </row>
    <row r="46709" spans="5:5" x14ac:dyDescent="0.2">
      <c r="E46709" s="88"/>
    </row>
    <row r="46710" spans="5:5" x14ac:dyDescent="0.2">
      <c r="E46710" s="88"/>
    </row>
    <row r="46711" spans="5:5" x14ac:dyDescent="0.2">
      <c r="E46711" s="88"/>
    </row>
    <row r="46712" spans="5:5" x14ac:dyDescent="0.2">
      <c r="E46712" s="88"/>
    </row>
    <row r="46713" spans="5:5" x14ac:dyDescent="0.2">
      <c r="E46713" s="88"/>
    </row>
    <row r="46714" spans="5:5" x14ac:dyDescent="0.2">
      <c r="E46714" s="88"/>
    </row>
    <row r="46715" spans="5:5" x14ac:dyDescent="0.2">
      <c r="E46715" s="88"/>
    </row>
    <row r="46716" spans="5:5" x14ac:dyDescent="0.2">
      <c r="E46716" s="88"/>
    </row>
    <row r="46717" spans="5:5" x14ac:dyDescent="0.2">
      <c r="E46717" s="88"/>
    </row>
    <row r="46718" spans="5:5" x14ac:dyDescent="0.2">
      <c r="E46718" s="88"/>
    </row>
    <row r="46719" spans="5:5" x14ac:dyDescent="0.2">
      <c r="E46719" s="88"/>
    </row>
    <row r="46720" spans="5:5" x14ac:dyDescent="0.2">
      <c r="E46720" s="88"/>
    </row>
    <row r="46721" spans="5:5" x14ac:dyDescent="0.2">
      <c r="E46721" s="88"/>
    </row>
    <row r="46722" spans="5:5" x14ac:dyDescent="0.2">
      <c r="E46722" s="88"/>
    </row>
    <row r="46723" spans="5:5" x14ac:dyDescent="0.2">
      <c r="E46723" s="88"/>
    </row>
    <row r="46724" spans="5:5" x14ac:dyDescent="0.2">
      <c r="E46724" s="88"/>
    </row>
    <row r="46725" spans="5:5" x14ac:dyDescent="0.2">
      <c r="E46725" s="88"/>
    </row>
    <row r="46726" spans="5:5" x14ac:dyDescent="0.2">
      <c r="E46726" s="88"/>
    </row>
    <row r="46727" spans="5:5" x14ac:dyDescent="0.2">
      <c r="E46727" s="88"/>
    </row>
    <row r="46728" spans="5:5" x14ac:dyDescent="0.2">
      <c r="E46728" s="88"/>
    </row>
    <row r="46729" spans="5:5" x14ac:dyDescent="0.2">
      <c r="E46729" s="88"/>
    </row>
    <row r="46730" spans="5:5" x14ac:dyDescent="0.2">
      <c r="E46730" s="88"/>
    </row>
    <row r="46731" spans="5:5" x14ac:dyDescent="0.2">
      <c r="E46731" s="88"/>
    </row>
    <row r="46732" spans="5:5" x14ac:dyDescent="0.2">
      <c r="E46732" s="88"/>
    </row>
    <row r="46733" spans="5:5" x14ac:dyDescent="0.2">
      <c r="E46733" s="88"/>
    </row>
    <row r="46734" spans="5:5" x14ac:dyDescent="0.2">
      <c r="E46734" s="88"/>
    </row>
    <row r="46735" spans="5:5" x14ac:dyDescent="0.2">
      <c r="E46735" s="88"/>
    </row>
    <row r="46736" spans="5:5" x14ac:dyDescent="0.2">
      <c r="E46736" s="88"/>
    </row>
    <row r="46737" spans="5:5" x14ac:dyDescent="0.2">
      <c r="E46737" s="88"/>
    </row>
    <row r="46738" spans="5:5" x14ac:dyDescent="0.2">
      <c r="E46738" s="88"/>
    </row>
    <row r="46739" spans="5:5" x14ac:dyDescent="0.2">
      <c r="E46739" s="88"/>
    </row>
    <row r="46740" spans="5:5" x14ac:dyDescent="0.2">
      <c r="E46740" s="88"/>
    </row>
    <row r="46741" spans="5:5" x14ac:dyDescent="0.2">
      <c r="E46741" s="88"/>
    </row>
    <row r="46742" spans="5:5" x14ac:dyDescent="0.2">
      <c r="E46742" s="88"/>
    </row>
    <row r="46743" spans="5:5" x14ac:dyDescent="0.2">
      <c r="E46743" s="88"/>
    </row>
    <row r="46744" spans="5:5" x14ac:dyDescent="0.2">
      <c r="E46744" s="88"/>
    </row>
    <row r="46745" spans="5:5" x14ac:dyDescent="0.2">
      <c r="E46745" s="88"/>
    </row>
    <row r="46746" spans="5:5" x14ac:dyDescent="0.2">
      <c r="E46746" s="88"/>
    </row>
    <row r="46747" spans="5:5" x14ac:dyDescent="0.2">
      <c r="E46747" s="88"/>
    </row>
    <row r="46748" spans="5:5" x14ac:dyDescent="0.2">
      <c r="E46748" s="88"/>
    </row>
    <row r="46749" spans="5:5" x14ac:dyDescent="0.2">
      <c r="E46749" s="88"/>
    </row>
    <row r="46750" spans="5:5" x14ac:dyDescent="0.2">
      <c r="E46750" s="88"/>
    </row>
    <row r="46751" spans="5:5" x14ac:dyDescent="0.2">
      <c r="E46751" s="88"/>
    </row>
    <row r="46752" spans="5:5" x14ac:dyDescent="0.2">
      <c r="E46752" s="88"/>
    </row>
    <row r="46753" spans="5:5" x14ac:dyDescent="0.2">
      <c r="E46753" s="88"/>
    </row>
    <row r="46754" spans="5:5" x14ac:dyDescent="0.2">
      <c r="E46754" s="88"/>
    </row>
    <row r="46755" spans="5:5" x14ac:dyDescent="0.2">
      <c r="E46755" s="88"/>
    </row>
    <row r="46756" spans="5:5" x14ac:dyDescent="0.2">
      <c r="E46756" s="88"/>
    </row>
    <row r="46757" spans="5:5" x14ac:dyDescent="0.2">
      <c r="E46757" s="88"/>
    </row>
    <row r="46758" spans="5:5" x14ac:dyDescent="0.2">
      <c r="E46758" s="88"/>
    </row>
    <row r="46759" spans="5:5" x14ac:dyDescent="0.2">
      <c r="E46759" s="88"/>
    </row>
    <row r="46760" spans="5:5" x14ac:dyDescent="0.2">
      <c r="E46760" s="88"/>
    </row>
    <row r="46761" spans="5:5" x14ac:dyDescent="0.2">
      <c r="E46761" s="88"/>
    </row>
    <row r="46762" spans="5:5" x14ac:dyDescent="0.2">
      <c r="E46762" s="88"/>
    </row>
    <row r="46763" spans="5:5" x14ac:dyDescent="0.2">
      <c r="E46763" s="88"/>
    </row>
    <row r="46764" spans="5:5" x14ac:dyDescent="0.2">
      <c r="E46764" s="88"/>
    </row>
    <row r="46765" spans="5:5" x14ac:dyDescent="0.2">
      <c r="E46765" s="88"/>
    </row>
    <row r="46766" spans="5:5" x14ac:dyDescent="0.2">
      <c r="E46766" s="88"/>
    </row>
    <row r="46767" spans="5:5" x14ac:dyDescent="0.2">
      <c r="E46767" s="88"/>
    </row>
    <row r="46768" spans="5:5" x14ac:dyDescent="0.2">
      <c r="E46768" s="88"/>
    </row>
    <row r="46769" spans="5:5" x14ac:dyDescent="0.2">
      <c r="E46769" s="88"/>
    </row>
    <row r="46770" spans="5:5" x14ac:dyDescent="0.2">
      <c r="E46770" s="88"/>
    </row>
    <row r="46771" spans="5:5" x14ac:dyDescent="0.2">
      <c r="E46771" s="88"/>
    </row>
    <row r="46772" spans="5:5" x14ac:dyDescent="0.2">
      <c r="E46772" s="88"/>
    </row>
    <row r="46773" spans="5:5" x14ac:dyDescent="0.2">
      <c r="E46773" s="88"/>
    </row>
    <row r="46774" spans="5:5" x14ac:dyDescent="0.2">
      <c r="E46774" s="88"/>
    </row>
    <row r="46775" spans="5:5" x14ac:dyDescent="0.2">
      <c r="E46775" s="88"/>
    </row>
    <row r="46776" spans="5:5" x14ac:dyDescent="0.2">
      <c r="E46776" s="88"/>
    </row>
    <row r="46777" spans="5:5" x14ac:dyDescent="0.2">
      <c r="E46777" s="88"/>
    </row>
    <row r="46778" spans="5:5" x14ac:dyDescent="0.2">
      <c r="E46778" s="88"/>
    </row>
    <row r="46779" spans="5:5" x14ac:dyDescent="0.2">
      <c r="E46779" s="88"/>
    </row>
    <row r="46780" spans="5:5" x14ac:dyDescent="0.2">
      <c r="E46780" s="88"/>
    </row>
    <row r="46781" spans="5:5" x14ac:dyDescent="0.2">
      <c r="E46781" s="88"/>
    </row>
    <row r="46782" spans="5:5" x14ac:dyDescent="0.2">
      <c r="E46782" s="88"/>
    </row>
    <row r="46783" spans="5:5" x14ac:dyDescent="0.2">
      <c r="E46783" s="88"/>
    </row>
    <row r="46784" spans="5:5" x14ac:dyDescent="0.2">
      <c r="E46784" s="88"/>
    </row>
    <row r="46785" spans="5:5" x14ac:dyDescent="0.2">
      <c r="E46785" s="88"/>
    </row>
    <row r="46786" spans="5:5" x14ac:dyDescent="0.2">
      <c r="E46786" s="88"/>
    </row>
    <row r="46787" spans="5:5" x14ac:dyDescent="0.2">
      <c r="E46787" s="88"/>
    </row>
    <row r="46788" spans="5:5" x14ac:dyDescent="0.2">
      <c r="E46788" s="88"/>
    </row>
    <row r="46789" spans="5:5" x14ac:dyDescent="0.2">
      <c r="E46789" s="88"/>
    </row>
    <row r="46790" spans="5:5" x14ac:dyDescent="0.2">
      <c r="E46790" s="88"/>
    </row>
    <row r="46791" spans="5:5" x14ac:dyDescent="0.2">
      <c r="E46791" s="88"/>
    </row>
    <row r="46792" spans="5:5" x14ac:dyDescent="0.2">
      <c r="E46792" s="88"/>
    </row>
    <row r="46793" spans="5:5" x14ac:dyDescent="0.2">
      <c r="E46793" s="88"/>
    </row>
    <row r="46794" spans="5:5" x14ac:dyDescent="0.2">
      <c r="E46794" s="88"/>
    </row>
    <row r="46795" spans="5:5" x14ac:dyDescent="0.2">
      <c r="E46795" s="88"/>
    </row>
    <row r="46796" spans="5:5" x14ac:dyDescent="0.2">
      <c r="E46796" s="88"/>
    </row>
    <row r="46797" spans="5:5" x14ac:dyDescent="0.2">
      <c r="E46797" s="88"/>
    </row>
    <row r="46798" spans="5:5" x14ac:dyDescent="0.2">
      <c r="E46798" s="88"/>
    </row>
    <row r="46799" spans="5:5" x14ac:dyDescent="0.2">
      <c r="E46799" s="88"/>
    </row>
    <row r="46800" spans="5:5" x14ac:dyDescent="0.2">
      <c r="E46800" s="88"/>
    </row>
    <row r="46801" spans="5:5" x14ac:dyDescent="0.2">
      <c r="E46801" s="88"/>
    </row>
    <row r="46802" spans="5:5" x14ac:dyDescent="0.2">
      <c r="E46802" s="88"/>
    </row>
    <row r="46803" spans="5:5" x14ac:dyDescent="0.2">
      <c r="E46803" s="88"/>
    </row>
    <row r="46804" spans="5:5" x14ac:dyDescent="0.2">
      <c r="E46804" s="88"/>
    </row>
    <row r="46805" spans="5:5" x14ac:dyDescent="0.2">
      <c r="E46805" s="88"/>
    </row>
    <row r="46806" spans="5:5" x14ac:dyDescent="0.2">
      <c r="E46806" s="88"/>
    </row>
    <row r="46807" spans="5:5" x14ac:dyDescent="0.2">
      <c r="E46807" s="88"/>
    </row>
    <row r="46808" spans="5:5" x14ac:dyDescent="0.2">
      <c r="E46808" s="88"/>
    </row>
    <row r="46809" spans="5:5" x14ac:dyDescent="0.2">
      <c r="E46809" s="88"/>
    </row>
    <row r="46810" spans="5:5" x14ac:dyDescent="0.2">
      <c r="E46810" s="88"/>
    </row>
    <row r="46811" spans="5:5" x14ac:dyDescent="0.2">
      <c r="E46811" s="88"/>
    </row>
    <row r="46812" spans="5:5" x14ac:dyDescent="0.2">
      <c r="E46812" s="88"/>
    </row>
    <row r="46813" spans="5:5" x14ac:dyDescent="0.2">
      <c r="E46813" s="88"/>
    </row>
    <row r="46814" spans="5:5" x14ac:dyDescent="0.2">
      <c r="E46814" s="88"/>
    </row>
    <row r="46815" spans="5:5" x14ac:dyDescent="0.2">
      <c r="E46815" s="88"/>
    </row>
    <row r="46816" spans="5:5" x14ac:dyDescent="0.2">
      <c r="E46816" s="88"/>
    </row>
    <row r="46817" spans="5:5" x14ac:dyDescent="0.2">
      <c r="E46817" s="88"/>
    </row>
    <row r="46818" spans="5:5" x14ac:dyDescent="0.2">
      <c r="E46818" s="88"/>
    </row>
    <row r="46819" spans="5:5" x14ac:dyDescent="0.2">
      <c r="E46819" s="88"/>
    </row>
    <row r="46820" spans="5:5" x14ac:dyDescent="0.2">
      <c r="E46820" s="88"/>
    </row>
    <row r="46821" spans="5:5" x14ac:dyDescent="0.2">
      <c r="E46821" s="88"/>
    </row>
    <row r="46822" spans="5:5" x14ac:dyDescent="0.2">
      <c r="E46822" s="88"/>
    </row>
    <row r="46823" spans="5:5" x14ac:dyDescent="0.2">
      <c r="E46823" s="88"/>
    </row>
    <row r="46824" spans="5:5" x14ac:dyDescent="0.2">
      <c r="E46824" s="88"/>
    </row>
    <row r="46825" spans="5:5" x14ac:dyDescent="0.2">
      <c r="E46825" s="88"/>
    </row>
    <row r="46826" spans="5:5" x14ac:dyDescent="0.2">
      <c r="E46826" s="88"/>
    </row>
    <row r="46827" spans="5:5" x14ac:dyDescent="0.2">
      <c r="E46827" s="88"/>
    </row>
    <row r="46828" spans="5:5" x14ac:dyDescent="0.2">
      <c r="E46828" s="88"/>
    </row>
    <row r="46829" spans="5:5" x14ac:dyDescent="0.2">
      <c r="E46829" s="88"/>
    </row>
    <row r="46830" spans="5:5" x14ac:dyDescent="0.2">
      <c r="E46830" s="88"/>
    </row>
    <row r="46831" spans="5:5" x14ac:dyDescent="0.2">
      <c r="E46831" s="88"/>
    </row>
    <row r="46832" spans="5:5" x14ac:dyDescent="0.2">
      <c r="E46832" s="88"/>
    </row>
    <row r="46833" spans="5:5" x14ac:dyDescent="0.2">
      <c r="E46833" s="88"/>
    </row>
    <row r="46834" spans="5:5" x14ac:dyDescent="0.2">
      <c r="E46834" s="88"/>
    </row>
    <row r="46835" spans="5:5" x14ac:dyDescent="0.2">
      <c r="E46835" s="88"/>
    </row>
    <row r="46836" spans="5:5" x14ac:dyDescent="0.2">
      <c r="E46836" s="88"/>
    </row>
    <row r="46837" spans="5:5" x14ac:dyDescent="0.2">
      <c r="E46837" s="88"/>
    </row>
    <row r="46838" spans="5:5" x14ac:dyDescent="0.2">
      <c r="E46838" s="88"/>
    </row>
    <row r="46839" spans="5:5" x14ac:dyDescent="0.2">
      <c r="E46839" s="88"/>
    </row>
    <row r="46840" spans="5:5" x14ac:dyDescent="0.2">
      <c r="E46840" s="88"/>
    </row>
    <row r="46841" spans="5:5" x14ac:dyDescent="0.2">
      <c r="E46841" s="88"/>
    </row>
    <row r="46842" spans="5:5" x14ac:dyDescent="0.2">
      <c r="E46842" s="88"/>
    </row>
    <row r="46843" spans="5:5" x14ac:dyDescent="0.2">
      <c r="E46843" s="88"/>
    </row>
    <row r="46844" spans="5:5" x14ac:dyDescent="0.2">
      <c r="E46844" s="88"/>
    </row>
    <row r="46845" spans="5:5" x14ac:dyDescent="0.2">
      <c r="E46845" s="88"/>
    </row>
    <row r="46846" spans="5:5" x14ac:dyDescent="0.2">
      <c r="E46846" s="88"/>
    </row>
    <row r="46847" spans="5:5" x14ac:dyDescent="0.2">
      <c r="E46847" s="88"/>
    </row>
    <row r="46848" spans="5:5" x14ac:dyDescent="0.2">
      <c r="E46848" s="88"/>
    </row>
    <row r="46849" spans="5:5" x14ac:dyDescent="0.2">
      <c r="E46849" s="88"/>
    </row>
    <row r="46850" spans="5:5" x14ac:dyDescent="0.2">
      <c r="E46850" s="88"/>
    </row>
    <row r="46851" spans="5:5" x14ac:dyDescent="0.2">
      <c r="E46851" s="88"/>
    </row>
    <row r="46852" spans="5:5" x14ac:dyDescent="0.2">
      <c r="E46852" s="88"/>
    </row>
    <row r="46853" spans="5:5" x14ac:dyDescent="0.2">
      <c r="E46853" s="88"/>
    </row>
    <row r="46854" spans="5:5" x14ac:dyDescent="0.2">
      <c r="E46854" s="88"/>
    </row>
    <row r="46855" spans="5:5" x14ac:dyDescent="0.2">
      <c r="E46855" s="88"/>
    </row>
    <row r="46856" spans="5:5" x14ac:dyDescent="0.2">
      <c r="E46856" s="88"/>
    </row>
    <row r="46857" spans="5:5" x14ac:dyDescent="0.2">
      <c r="E46857" s="88"/>
    </row>
    <row r="46858" spans="5:5" x14ac:dyDescent="0.2">
      <c r="E46858" s="88"/>
    </row>
    <row r="46859" spans="5:5" x14ac:dyDescent="0.2">
      <c r="E46859" s="88"/>
    </row>
    <row r="46860" spans="5:5" x14ac:dyDescent="0.2">
      <c r="E46860" s="88"/>
    </row>
    <row r="46861" spans="5:5" x14ac:dyDescent="0.2">
      <c r="E46861" s="88"/>
    </row>
    <row r="46862" spans="5:5" x14ac:dyDescent="0.2">
      <c r="E46862" s="88"/>
    </row>
    <row r="46863" spans="5:5" x14ac:dyDescent="0.2">
      <c r="E46863" s="88"/>
    </row>
    <row r="46864" spans="5:5" x14ac:dyDescent="0.2">
      <c r="E46864" s="88"/>
    </row>
    <row r="46865" spans="5:5" x14ac:dyDescent="0.2">
      <c r="E46865" s="88"/>
    </row>
    <row r="46866" spans="5:5" x14ac:dyDescent="0.2">
      <c r="E46866" s="88"/>
    </row>
    <row r="46867" spans="5:5" x14ac:dyDescent="0.2">
      <c r="E46867" s="88"/>
    </row>
    <row r="46868" spans="5:5" x14ac:dyDescent="0.2">
      <c r="E46868" s="88"/>
    </row>
    <row r="46869" spans="5:5" x14ac:dyDescent="0.2">
      <c r="E46869" s="88"/>
    </row>
    <row r="46870" spans="5:5" x14ac:dyDescent="0.2">
      <c r="E46870" s="88"/>
    </row>
    <row r="46871" spans="5:5" x14ac:dyDescent="0.2">
      <c r="E46871" s="88"/>
    </row>
    <row r="46872" spans="5:5" x14ac:dyDescent="0.2">
      <c r="E46872" s="88"/>
    </row>
    <row r="46873" spans="5:5" x14ac:dyDescent="0.2">
      <c r="E46873" s="88"/>
    </row>
    <row r="46874" spans="5:5" x14ac:dyDescent="0.2">
      <c r="E46874" s="88"/>
    </row>
    <row r="46875" spans="5:5" x14ac:dyDescent="0.2">
      <c r="E46875" s="88"/>
    </row>
    <row r="46876" spans="5:5" x14ac:dyDescent="0.2">
      <c r="E46876" s="88"/>
    </row>
    <row r="46877" spans="5:5" x14ac:dyDescent="0.2">
      <c r="E46877" s="88"/>
    </row>
    <row r="46878" spans="5:5" x14ac:dyDescent="0.2">
      <c r="E46878" s="88"/>
    </row>
    <row r="46879" spans="5:5" x14ac:dyDescent="0.2">
      <c r="E46879" s="88"/>
    </row>
    <row r="46880" spans="5:5" x14ac:dyDescent="0.2">
      <c r="E46880" s="88"/>
    </row>
    <row r="46881" spans="5:5" x14ac:dyDescent="0.2">
      <c r="E46881" s="88"/>
    </row>
    <row r="46882" spans="5:5" x14ac:dyDescent="0.2">
      <c r="E46882" s="88"/>
    </row>
    <row r="46883" spans="5:5" x14ac:dyDescent="0.2">
      <c r="E46883" s="88"/>
    </row>
    <row r="46884" spans="5:5" x14ac:dyDescent="0.2">
      <c r="E46884" s="88"/>
    </row>
    <row r="46885" spans="5:5" x14ac:dyDescent="0.2">
      <c r="E46885" s="88"/>
    </row>
    <row r="46886" spans="5:5" x14ac:dyDescent="0.2">
      <c r="E46886" s="88"/>
    </row>
    <row r="46887" spans="5:5" x14ac:dyDescent="0.2">
      <c r="E46887" s="88"/>
    </row>
    <row r="46888" spans="5:5" x14ac:dyDescent="0.2">
      <c r="E46888" s="88"/>
    </row>
    <row r="46889" spans="5:5" x14ac:dyDescent="0.2">
      <c r="E46889" s="88"/>
    </row>
    <row r="46890" spans="5:5" x14ac:dyDescent="0.2">
      <c r="E46890" s="88"/>
    </row>
    <row r="46891" spans="5:5" x14ac:dyDescent="0.2">
      <c r="E46891" s="88"/>
    </row>
    <row r="46892" spans="5:5" x14ac:dyDescent="0.2">
      <c r="E46892" s="88"/>
    </row>
    <row r="46893" spans="5:5" x14ac:dyDescent="0.2">
      <c r="E46893" s="88"/>
    </row>
    <row r="46894" spans="5:5" x14ac:dyDescent="0.2">
      <c r="E46894" s="88"/>
    </row>
    <row r="46895" spans="5:5" x14ac:dyDescent="0.2">
      <c r="E46895" s="88"/>
    </row>
    <row r="46896" spans="5:5" x14ac:dyDescent="0.2">
      <c r="E46896" s="88"/>
    </row>
    <row r="46897" spans="5:5" x14ac:dyDescent="0.2">
      <c r="E46897" s="88"/>
    </row>
    <row r="46898" spans="5:5" x14ac:dyDescent="0.2">
      <c r="E46898" s="88"/>
    </row>
    <row r="46899" spans="5:5" x14ac:dyDescent="0.2">
      <c r="E46899" s="88"/>
    </row>
    <row r="46900" spans="5:5" x14ac:dyDescent="0.2">
      <c r="E46900" s="88"/>
    </row>
    <row r="46901" spans="5:5" x14ac:dyDescent="0.2">
      <c r="E46901" s="88"/>
    </row>
    <row r="46902" spans="5:5" x14ac:dyDescent="0.2">
      <c r="E46902" s="88"/>
    </row>
    <row r="46903" spans="5:5" x14ac:dyDescent="0.2">
      <c r="E46903" s="88"/>
    </row>
    <row r="46904" spans="5:5" x14ac:dyDescent="0.2">
      <c r="E46904" s="88"/>
    </row>
    <row r="46905" spans="5:5" x14ac:dyDescent="0.2">
      <c r="E46905" s="88"/>
    </row>
    <row r="46906" spans="5:5" x14ac:dyDescent="0.2">
      <c r="E46906" s="88"/>
    </row>
    <row r="46907" spans="5:5" x14ac:dyDescent="0.2">
      <c r="E46907" s="88"/>
    </row>
    <row r="46908" spans="5:5" x14ac:dyDescent="0.2">
      <c r="E46908" s="88"/>
    </row>
    <row r="46909" spans="5:5" x14ac:dyDescent="0.2">
      <c r="E46909" s="88"/>
    </row>
    <row r="46910" spans="5:5" x14ac:dyDescent="0.2">
      <c r="E46910" s="88"/>
    </row>
    <row r="46911" spans="5:5" x14ac:dyDescent="0.2">
      <c r="E46911" s="88"/>
    </row>
    <row r="46912" spans="5:5" x14ac:dyDescent="0.2">
      <c r="E46912" s="88"/>
    </row>
    <row r="46913" spans="5:5" x14ac:dyDescent="0.2">
      <c r="E46913" s="88"/>
    </row>
    <row r="46914" spans="5:5" x14ac:dyDescent="0.2">
      <c r="E46914" s="88"/>
    </row>
    <row r="46915" spans="5:5" x14ac:dyDescent="0.2">
      <c r="E46915" s="88"/>
    </row>
    <row r="46916" spans="5:5" x14ac:dyDescent="0.2">
      <c r="E46916" s="88"/>
    </row>
    <row r="46917" spans="5:5" x14ac:dyDescent="0.2">
      <c r="E46917" s="88"/>
    </row>
    <row r="46918" spans="5:5" x14ac:dyDescent="0.2">
      <c r="E46918" s="88"/>
    </row>
    <row r="46919" spans="5:5" x14ac:dyDescent="0.2">
      <c r="E46919" s="88"/>
    </row>
    <row r="46920" spans="5:5" x14ac:dyDescent="0.2">
      <c r="E46920" s="88"/>
    </row>
    <row r="46921" spans="5:5" x14ac:dyDescent="0.2">
      <c r="E46921" s="88"/>
    </row>
    <row r="46922" spans="5:5" x14ac:dyDescent="0.2">
      <c r="E46922" s="88"/>
    </row>
    <row r="46923" spans="5:5" x14ac:dyDescent="0.2">
      <c r="E46923" s="88"/>
    </row>
    <row r="46924" spans="5:5" x14ac:dyDescent="0.2">
      <c r="E46924" s="88"/>
    </row>
    <row r="46925" spans="5:5" x14ac:dyDescent="0.2">
      <c r="E46925" s="88"/>
    </row>
    <row r="46926" spans="5:5" x14ac:dyDescent="0.2">
      <c r="E46926" s="88"/>
    </row>
    <row r="46927" spans="5:5" x14ac:dyDescent="0.2">
      <c r="E46927" s="88"/>
    </row>
    <row r="46928" spans="5:5" x14ac:dyDescent="0.2">
      <c r="E46928" s="88"/>
    </row>
    <row r="46929" spans="5:5" x14ac:dyDescent="0.2">
      <c r="E46929" s="88"/>
    </row>
    <row r="46930" spans="5:5" x14ac:dyDescent="0.2">
      <c r="E46930" s="88"/>
    </row>
    <row r="46931" spans="5:5" x14ac:dyDescent="0.2">
      <c r="E46931" s="88"/>
    </row>
    <row r="46932" spans="5:5" x14ac:dyDescent="0.2">
      <c r="E46932" s="88"/>
    </row>
    <row r="46933" spans="5:5" x14ac:dyDescent="0.2">
      <c r="E46933" s="88"/>
    </row>
    <row r="46934" spans="5:5" x14ac:dyDescent="0.2">
      <c r="E46934" s="88"/>
    </row>
    <row r="46935" spans="5:5" x14ac:dyDescent="0.2">
      <c r="E46935" s="88"/>
    </row>
    <row r="46936" spans="5:5" x14ac:dyDescent="0.2">
      <c r="E46936" s="88"/>
    </row>
    <row r="46937" spans="5:5" x14ac:dyDescent="0.2">
      <c r="E46937" s="88"/>
    </row>
    <row r="46938" spans="5:5" x14ac:dyDescent="0.2">
      <c r="E46938" s="88"/>
    </row>
    <row r="46939" spans="5:5" x14ac:dyDescent="0.2">
      <c r="E46939" s="88"/>
    </row>
    <row r="46940" spans="5:5" x14ac:dyDescent="0.2">
      <c r="E46940" s="88"/>
    </row>
    <row r="46941" spans="5:5" x14ac:dyDescent="0.2">
      <c r="E46941" s="88"/>
    </row>
    <row r="46942" spans="5:5" x14ac:dyDescent="0.2">
      <c r="E46942" s="88"/>
    </row>
    <row r="46943" spans="5:5" x14ac:dyDescent="0.2">
      <c r="E46943" s="88"/>
    </row>
    <row r="46944" spans="5:5" x14ac:dyDescent="0.2">
      <c r="E46944" s="88"/>
    </row>
    <row r="46945" spans="5:5" x14ac:dyDescent="0.2">
      <c r="E46945" s="88"/>
    </row>
    <row r="46946" spans="5:5" x14ac:dyDescent="0.2">
      <c r="E46946" s="88"/>
    </row>
    <row r="46947" spans="5:5" x14ac:dyDescent="0.2">
      <c r="E46947" s="88"/>
    </row>
    <row r="46948" spans="5:5" x14ac:dyDescent="0.2">
      <c r="E46948" s="88"/>
    </row>
    <row r="46949" spans="5:5" x14ac:dyDescent="0.2">
      <c r="E46949" s="88"/>
    </row>
    <row r="46950" spans="5:5" x14ac:dyDescent="0.2">
      <c r="E46950" s="88"/>
    </row>
    <row r="46951" spans="5:5" x14ac:dyDescent="0.2">
      <c r="E46951" s="88"/>
    </row>
    <row r="46952" spans="5:5" x14ac:dyDescent="0.2">
      <c r="E46952" s="88"/>
    </row>
    <row r="46953" spans="5:5" x14ac:dyDescent="0.2">
      <c r="E46953" s="88"/>
    </row>
    <row r="46954" spans="5:5" x14ac:dyDescent="0.2">
      <c r="E46954" s="88"/>
    </row>
    <row r="46955" spans="5:5" x14ac:dyDescent="0.2">
      <c r="E46955" s="88"/>
    </row>
    <row r="46956" spans="5:5" x14ac:dyDescent="0.2">
      <c r="E46956" s="88"/>
    </row>
    <row r="46957" spans="5:5" x14ac:dyDescent="0.2">
      <c r="E46957" s="88"/>
    </row>
    <row r="46958" spans="5:5" x14ac:dyDescent="0.2">
      <c r="E46958" s="88"/>
    </row>
    <row r="46959" spans="5:5" x14ac:dyDescent="0.2">
      <c r="E46959" s="88"/>
    </row>
    <row r="46960" spans="5:5" x14ac:dyDescent="0.2">
      <c r="E46960" s="88"/>
    </row>
    <row r="46961" spans="5:5" x14ac:dyDescent="0.2">
      <c r="E46961" s="88"/>
    </row>
    <row r="46962" spans="5:5" x14ac:dyDescent="0.2">
      <c r="E46962" s="88"/>
    </row>
    <row r="46963" spans="5:5" x14ac:dyDescent="0.2">
      <c r="E46963" s="88"/>
    </row>
    <row r="46964" spans="5:5" x14ac:dyDescent="0.2">
      <c r="E46964" s="88"/>
    </row>
    <row r="46965" spans="5:5" x14ac:dyDescent="0.2">
      <c r="E46965" s="88"/>
    </row>
    <row r="46966" spans="5:5" x14ac:dyDescent="0.2">
      <c r="E46966" s="88"/>
    </row>
    <row r="46967" spans="5:5" x14ac:dyDescent="0.2">
      <c r="E46967" s="88"/>
    </row>
    <row r="46968" spans="5:5" x14ac:dyDescent="0.2">
      <c r="E46968" s="88"/>
    </row>
    <row r="46969" spans="5:5" x14ac:dyDescent="0.2">
      <c r="E46969" s="88"/>
    </row>
    <row r="46970" spans="5:5" x14ac:dyDescent="0.2">
      <c r="E46970" s="88"/>
    </row>
    <row r="46971" spans="5:5" x14ac:dyDescent="0.2">
      <c r="E46971" s="88"/>
    </row>
    <row r="46972" spans="5:5" x14ac:dyDescent="0.2">
      <c r="E46972" s="88"/>
    </row>
    <row r="46973" spans="5:5" x14ac:dyDescent="0.2">
      <c r="E46973" s="88"/>
    </row>
    <row r="46974" spans="5:5" x14ac:dyDescent="0.2">
      <c r="E46974" s="88"/>
    </row>
    <row r="46975" spans="5:5" x14ac:dyDescent="0.2">
      <c r="E46975" s="88"/>
    </row>
    <row r="46976" spans="5:5" x14ac:dyDescent="0.2">
      <c r="E46976" s="88"/>
    </row>
    <row r="46977" spans="5:5" x14ac:dyDescent="0.2">
      <c r="E46977" s="88"/>
    </row>
    <row r="46978" spans="5:5" x14ac:dyDescent="0.2">
      <c r="E46978" s="88"/>
    </row>
    <row r="46979" spans="5:5" x14ac:dyDescent="0.2">
      <c r="E46979" s="88"/>
    </row>
    <row r="46980" spans="5:5" x14ac:dyDescent="0.2">
      <c r="E46980" s="88"/>
    </row>
    <row r="46981" spans="5:5" x14ac:dyDescent="0.2">
      <c r="E46981" s="88"/>
    </row>
    <row r="46982" spans="5:5" x14ac:dyDescent="0.2">
      <c r="E46982" s="88"/>
    </row>
    <row r="46983" spans="5:5" x14ac:dyDescent="0.2">
      <c r="E46983" s="88"/>
    </row>
    <row r="46984" spans="5:5" x14ac:dyDescent="0.2">
      <c r="E46984" s="88"/>
    </row>
    <row r="46985" spans="5:5" x14ac:dyDescent="0.2">
      <c r="E46985" s="88"/>
    </row>
    <row r="46986" spans="5:5" x14ac:dyDescent="0.2">
      <c r="E46986" s="88"/>
    </row>
    <row r="46987" spans="5:5" x14ac:dyDescent="0.2">
      <c r="E46987" s="88"/>
    </row>
    <row r="46988" spans="5:5" x14ac:dyDescent="0.2">
      <c r="E46988" s="88"/>
    </row>
    <row r="46989" spans="5:5" x14ac:dyDescent="0.2">
      <c r="E46989" s="88"/>
    </row>
    <row r="46990" spans="5:5" x14ac:dyDescent="0.2">
      <c r="E46990" s="88"/>
    </row>
    <row r="46991" spans="5:5" x14ac:dyDescent="0.2">
      <c r="E46991" s="88"/>
    </row>
    <row r="46992" spans="5:5" x14ac:dyDescent="0.2">
      <c r="E46992" s="88"/>
    </row>
    <row r="46993" spans="5:5" x14ac:dyDescent="0.2">
      <c r="E46993" s="88"/>
    </row>
    <row r="46994" spans="5:5" x14ac:dyDescent="0.2">
      <c r="E46994" s="88"/>
    </row>
    <row r="46995" spans="5:5" x14ac:dyDescent="0.2">
      <c r="E46995" s="88"/>
    </row>
    <row r="46996" spans="5:5" x14ac:dyDescent="0.2">
      <c r="E46996" s="88"/>
    </row>
    <row r="46997" spans="5:5" x14ac:dyDescent="0.2">
      <c r="E46997" s="88"/>
    </row>
    <row r="46998" spans="5:5" x14ac:dyDescent="0.2">
      <c r="E46998" s="88"/>
    </row>
    <row r="46999" spans="5:5" x14ac:dyDescent="0.2">
      <c r="E46999" s="88"/>
    </row>
    <row r="47000" spans="5:5" x14ac:dyDescent="0.2">
      <c r="E47000" s="88"/>
    </row>
    <row r="47001" spans="5:5" x14ac:dyDescent="0.2">
      <c r="E47001" s="88"/>
    </row>
    <row r="47002" spans="5:5" x14ac:dyDescent="0.2">
      <c r="E47002" s="88"/>
    </row>
    <row r="47003" spans="5:5" x14ac:dyDescent="0.2">
      <c r="E47003" s="88"/>
    </row>
    <row r="47004" spans="5:5" x14ac:dyDescent="0.2">
      <c r="E47004" s="88"/>
    </row>
    <row r="47005" spans="5:5" x14ac:dyDescent="0.2">
      <c r="E47005" s="88"/>
    </row>
    <row r="47006" spans="5:5" x14ac:dyDescent="0.2">
      <c r="E47006" s="88"/>
    </row>
    <row r="47007" spans="5:5" x14ac:dyDescent="0.2">
      <c r="E47007" s="88"/>
    </row>
    <row r="47008" spans="5:5" x14ac:dyDescent="0.2">
      <c r="E47008" s="88"/>
    </row>
    <row r="47009" spans="5:5" x14ac:dyDescent="0.2">
      <c r="E47009" s="88"/>
    </row>
    <row r="47010" spans="5:5" x14ac:dyDescent="0.2">
      <c r="E47010" s="88"/>
    </row>
    <row r="47011" spans="5:5" x14ac:dyDescent="0.2">
      <c r="E47011" s="88"/>
    </row>
    <row r="47012" spans="5:5" x14ac:dyDescent="0.2">
      <c r="E47012" s="88"/>
    </row>
    <row r="47013" spans="5:5" x14ac:dyDescent="0.2">
      <c r="E47013" s="88"/>
    </row>
    <row r="47014" spans="5:5" x14ac:dyDescent="0.2">
      <c r="E47014" s="88"/>
    </row>
    <row r="47015" spans="5:5" x14ac:dyDescent="0.2">
      <c r="E47015" s="88"/>
    </row>
    <row r="47016" spans="5:5" x14ac:dyDescent="0.2">
      <c r="E47016" s="88"/>
    </row>
    <row r="47017" spans="5:5" x14ac:dyDescent="0.2">
      <c r="E47017" s="88"/>
    </row>
    <row r="47018" spans="5:5" x14ac:dyDescent="0.2">
      <c r="E47018" s="88"/>
    </row>
    <row r="47019" spans="5:5" x14ac:dyDescent="0.2">
      <c r="E47019" s="88"/>
    </row>
    <row r="47020" spans="5:5" x14ac:dyDescent="0.2">
      <c r="E47020" s="88"/>
    </row>
    <row r="47021" spans="5:5" x14ac:dyDescent="0.2">
      <c r="E47021" s="88"/>
    </row>
    <row r="47022" spans="5:5" x14ac:dyDescent="0.2">
      <c r="E47022" s="88"/>
    </row>
    <row r="47023" spans="5:5" x14ac:dyDescent="0.2">
      <c r="E47023" s="88"/>
    </row>
    <row r="47024" spans="5:5" x14ac:dyDescent="0.2">
      <c r="E47024" s="88"/>
    </row>
    <row r="47025" spans="5:5" x14ac:dyDescent="0.2">
      <c r="E47025" s="88"/>
    </row>
    <row r="47026" spans="5:5" x14ac:dyDescent="0.2">
      <c r="E47026" s="88"/>
    </row>
    <row r="47027" spans="5:5" x14ac:dyDescent="0.2">
      <c r="E47027" s="88"/>
    </row>
    <row r="47028" spans="5:5" x14ac:dyDescent="0.2">
      <c r="E47028" s="88"/>
    </row>
    <row r="47029" spans="5:5" x14ac:dyDescent="0.2">
      <c r="E47029" s="88"/>
    </row>
    <row r="47030" spans="5:5" x14ac:dyDescent="0.2">
      <c r="E47030" s="88"/>
    </row>
    <row r="47031" spans="5:5" x14ac:dyDescent="0.2">
      <c r="E47031" s="88"/>
    </row>
    <row r="47032" spans="5:5" x14ac:dyDescent="0.2">
      <c r="E47032" s="88"/>
    </row>
    <row r="47033" spans="5:5" x14ac:dyDescent="0.2">
      <c r="E47033" s="88"/>
    </row>
    <row r="47034" spans="5:5" x14ac:dyDescent="0.2">
      <c r="E47034" s="88"/>
    </row>
    <row r="47035" spans="5:5" x14ac:dyDescent="0.2">
      <c r="E47035" s="88"/>
    </row>
    <row r="47036" spans="5:5" x14ac:dyDescent="0.2">
      <c r="E47036" s="88"/>
    </row>
    <row r="47037" spans="5:5" x14ac:dyDescent="0.2">
      <c r="E47037" s="88"/>
    </row>
    <row r="47038" spans="5:5" x14ac:dyDescent="0.2">
      <c r="E47038" s="88"/>
    </row>
    <row r="47039" spans="5:5" x14ac:dyDescent="0.2">
      <c r="E47039" s="88"/>
    </row>
    <row r="47040" spans="5:5" x14ac:dyDescent="0.2">
      <c r="E47040" s="88"/>
    </row>
    <row r="47041" spans="5:5" x14ac:dyDescent="0.2">
      <c r="E47041" s="88"/>
    </row>
    <row r="47042" spans="5:5" x14ac:dyDescent="0.2">
      <c r="E47042" s="88"/>
    </row>
    <row r="47043" spans="5:5" x14ac:dyDescent="0.2">
      <c r="E47043" s="88"/>
    </row>
    <row r="47044" spans="5:5" x14ac:dyDescent="0.2">
      <c r="E47044" s="88"/>
    </row>
    <row r="47045" spans="5:5" x14ac:dyDescent="0.2">
      <c r="E47045" s="88"/>
    </row>
    <row r="47046" spans="5:5" x14ac:dyDescent="0.2">
      <c r="E47046" s="88"/>
    </row>
    <row r="47047" spans="5:5" x14ac:dyDescent="0.2">
      <c r="E47047" s="88"/>
    </row>
    <row r="47048" spans="5:5" x14ac:dyDescent="0.2">
      <c r="E47048" s="88"/>
    </row>
    <row r="47049" spans="5:5" x14ac:dyDescent="0.2">
      <c r="E47049" s="88"/>
    </row>
    <row r="47050" spans="5:5" x14ac:dyDescent="0.2">
      <c r="E47050" s="88"/>
    </row>
    <row r="47051" spans="5:5" x14ac:dyDescent="0.2">
      <c r="E47051" s="88"/>
    </row>
    <row r="47052" spans="5:5" x14ac:dyDescent="0.2">
      <c r="E47052" s="88"/>
    </row>
    <row r="47053" spans="5:5" x14ac:dyDescent="0.2">
      <c r="E47053" s="88"/>
    </row>
    <row r="47054" spans="5:5" x14ac:dyDescent="0.2">
      <c r="E47054" s="88"/>
    </row>
    <row r="47055" spans="5:5" x14ac:dyDescent="0.2">
      <c r="E47055" s="88"/>
    </row>
    <row r="47056" spans="5:5" x14ac:dyDescent="0.2">
      <c r="E47056" s="88"/>
    </row>
    <row r="47057" spans="5:5" x14ac:dyDescent="0.2">
      <c r="E47057" s="88"/>
    </row>
    <row r="47058" spans="5:5" x14ac:dyDescent="0.2">
      <c r="E47058" s="88"/>
    </row>
    <row r="47059" spans="5:5" x14ac:dyDescent="0.2">
      <c r="E47059" s="88"/>
    </row>
    <row r="47060" spans="5:5" x14ac:dyDescent="0.2">
      <c r="E47060" s="88"/>
    </row>
    <row r="47061" spans="5:5" x14ac:dyDescent="0.2">
      <c r="E47061" s="88"/>
    </row>
    <row r="47062" spans="5:5" x14ac:dyDescent="0.2">
      <c r="E47062" s="88"/>
    </row>
    <row r="47063" spans="5:5" x14ac:dyDescent="0.2">
      <c r="E47063" s="88"/>
    </row>
    <row r="47064" spans="5:5" x14ac:dyDescent="0.2">
      <c r="E47064" s="88"/>
    </row>
    <row r="47065" spans="5:5" x14ac:dyDescent="0.2">
      <c r="E47065" s="88"/>
    </row>
    <row r="47066" spans="5:5" x14ac:dyDescent="0.2">
      <c r="E47066" s="88"/>
    </row>
    <row r="47067" spans="5:5" x14ac:dyDescent="0.2">
      <c r="E47067" s="88"/>
    </row>
    <row r="47068" spans="5:5" x14ac:dyDescent="0.2">
      <c r="E47068" s="88"/>
    </row>
    <row r="47069" spans="5:5" x14ac:dyDescent="0.2">
      <c r="E47069" s="88"/>
    </row>
    <row r="47070" spans="5:5" x14ac:dyDescent="0.2">
      <c r="E47070" s="88"/>
    </row>
    <row r="47071" spans="5:5" x14ac:dyDescent="0.2">
      <c r="E47071" s="88"/>
    </row>
    <row r="47072" spans="5:5" x14ac:dyDescent="0.2">
      <c r="E47072" s="88"/>
    </row>
    <row r="47073" spans="5:5" x14ac:dyDescent="0.2">
      <c r="E47073" s="88"/>
    </row>
    <row r="47074" spans="5:5" x14ac:dyDescent="0.2">
      <c r="E47074" s="88"/>
    </row>
    <row r="47075" spans="5:5" x14ac:dyDescent="0.2">
      <c r="E47075" s="88"/>
    </row>
    <row r="47076" spans="5:5" x14ac:dyDescent="0.2">
      <c r="E47076" s="88"/>
    </row>
    <row r="47077" spans="5:5" x14ac:dyDescent="0.2">
      <c r="E47077" s="88"/>
    </row>
    <row r="47078" spans="5:5" x14ac:dyDescent="0.2">
      <c r="E47078" s="88"/>
    </row>
    <row r="47079" spans="5:5" x14ac:dyDescent="0.2">
      <c r="E47079" s="88"/>
    </row>
    <row r="47080" spans="5:5" x14ac:dyDescent="0.2">
      <c r="E47080" s="88"/>
    </row>
    <row r="47081" spans="5:5" x14ac:dyDescent="0.2">
      <c r="E47081" s="88"/>
    </row>
    <row r="47082" spans="5:5" x14ac:dyDescent="0.2">
      <c r="E47082" s="88"/>
    </row>
    <row r="47083" spans="5:5" x14ac:dyDescent="0.2">
      <c r="E47083" s="88"/>
    </row>
    <row r="47084" spans="5:5" x14ac:dyDescent="0.2">
      <c r="E47084" s="88"/>
    </row>
    <row r="47085" spans="5:5" x14ac:dyDescent="0.2">
      <c r="E47085" s="88"/>
    </row>
    <row r="47086" spans="5:5" x14ac:dyDescent="0.2">
      <c r="E47086" s="88"/>
    </row>
    <row r="47087" spans="5:5" x14ac:dyDescent="0.2">
      <c r="E47087" s="88"/>
    </row>
    <row r="47088" spans="5:5" x14ac:dyDescent="0.2">
      <c r="E47088" s="88"/>
    </row>
    <row r="47089" spans="5:5" x14ac:dyDescent="0.2">
      <c r="E47089" s="88"/>
    </row>
    <row r="47090" spans="5:5" x14ac:dyDescent="0.2">
      <c r="E47090" s="88"/>
    </row>
    <row r="47091" spans="5:5" x14ac:dyDescent="0.2">
      <c r="E47091" s="88"/>
    </row>
    <row r="47092" spans="5:5" x14ac:dyDescent="0.2">
      <c r="E47092" s="88"/>
    </row>
    <row r="47093" spans="5:5" x14ac:dyDescent="0.2">
      <c r="E47093" s="88"/>
    </row>
    <row r="47094" spans="5:5" x14ac:dyDescent="0.2">
      <c r="E47094" s="88"/>
    </row>
    <row r="47095" spans="5:5" x14ac:dyDescent="0.2">
      <c r="E47095" s="88"/>
    </row>
    <row r="47096" spans="5:5" x14ac:dyDescent="0.2">
      <c r="E47096" s="88"/>
    </row>
    <row r="47097" spans="5:5" x14ac:dyDescent="0.2">
      <c r="E47097" s="88"/>
    </row>
    <row r="47098" spans="5:5" x14ac:dyDescent="0.2">
      <c r="E47098" s="88"/>
    </row>
    <row r="47099" spans="5:5" x14ac:dyDescent="0.2">
      <c r="E47099" s="88"/>
    </row>
    <row r="47100" spans="5:5" x14ac:dyDescent="0.2">
      <c r="E47100" s="88"/>
    </row>
    <row r="47101" spans="5:5" x14ac:dyDescent="0.2">
      <c r="E47101" s="88"/>
    </row>
    <row r="47102" spans="5:5" x14ac:dyDescent="0.2">
      <c r="E47102" s="88"/>
    </row>
    <row r="47103" spans="5:5" x14ac:dyDescent="0.2">
      <c r="E47103" s="88"/>
    </row>
    <row r="47104" spans="5:5" x14ac:dyDescent="0.2">
      <c r="E47104" s="88"/>
    </row>
    <row r="47105" spans="5:5" x14ac:dyDescent="0.2">
      <c r="E47105" s="88"/>
    </row>
    <row r="47106" spans="5:5" x14ac:dyDescent="0.2">
      <c r="E47106" s="88"/>
    </row>
    <row r="47107" spans="5:5" x14ac:dyDescent="0.2">
      <c r="E47107" s="88"/>
    </row>
    <row r="47108" spans="5:5" x14ac:dyDescent="0.2">
      <c r="E47108" s="88"/>
    </row>
    <row r="47109" spans="5:5" x14ac:dyDescent="0.2">
      <c r="E47109" s="88"/>
    </row>
    <row r="47110" spans="5:5" x14ac:dyDescent="0.2">
      <c r="E47110" s="88"/>
    </row>
    <row r="47111" spans="5:5" x14ac:dyDescent="0.2">
      <c r="E47111" s="88"/>
    </row>
    <row r="47112" spans="5:5" x14ac:dyDescent="0.2">
      <c r="E47112" s="88"/>
    </row>
    <row r="47113" spans="5:5" x14ac:dyDescent="0.2">
      <c r="E47113" s="88"/>
    </row>
    <row r="47114" spans="5:5" x14ac:dyDescent="0.2">
      <c r="E47114" s="88"/>
    </row>
    <row r="47115" spans="5:5" x14ac:dyDescent="0.2">
      <c r="E47115" s="88"/>
    </row>
    <row r="47116" spans="5:5" x14ac:dyDescent="0.2">
      <c r="E47116" s="88"/>
    </row>
    <row r="47117" spans="5:5" x14ac:dyDescent="0.2">
      <c r="E47117" s="88"/>
    </row>
    <row r="47118" spans="5:5" x14ac:dyDescent="0.2">
      <c r="E47118" s="88"/>
    </row>
    <row r="47119" spans="5:5" x14ac:dyDescent="0.2">
      <c r="E47119" s="88"/>
    </row>
    <row r="47120" spans="5:5" x14ac:dyDescent="0.2">
      <c r="E47120" s="88"/>
    </row>
    <row r="47121" spans="5:5" x14ac:dyDescent="0.2">
      <c r="E47121" s="88"/>
    </row>
    <row r="47122" spans="5:5" x14ac:dyDescent="0.2">
      <c r="E47122" s="88"/>
    </row>
    <row r="47123" spans="5:5" x14ac:dyDescent="0.2">
      <c r="E47123" s="88"/>
    </row>
    <row r="47124" spans="5:5" x14ac:dyDescent="0.2">
      <c r="E47124" s="88"/>
    </row>
    <row r="47125" spans="5:5" x14ac:dyDescent="0.2">
      <c r="E47125" s="88"/>
    </row>
    <row r="47126" spans="5:5" x14ac:dyDescent="0.2">
      <c r="E47126" s="88"/>
    </row>
    <row r="47127" spans="5:5" x14ac:dyDescent="0.2">
      <c r="E47127" s="88"/>
    </row>
    <row r="47128" spans="5:5" x14ac:dyDescent="0.2">
      <c r="E47128" s="88"/>
    </row>
    <row r="47129" spans="5:5" x14ac:dyDescent="0.2">
      <c r="E47129" s="88"/>
    </row>
    <row r="47130" spans="5:5" x14ac:dyDescent="0.2">
      <c r="E47130" s="88"/>
    </row>
    <row r="47131" spans="5:5" x14ac:dyDescent="0.2">
      <c r="E47131" s="88"/>
    </row>
    <row r="47132" spans="5:5" x14ac:dyDescent="0.2">
      <c r="E47132" s="88"/>
    </row>
    <row r="47133" spans="5:5" x14ac:dyDescent="0.2">
      <c r="E47133" s="88"/>
    </row>
    <row r="47134" spans="5:5" x14ac:dyDescent="0.2">
      <c r="E47134" s="88"/>
    </row>
    <row r="47135" spans="5:5" x14ac:dyDescent="0.2">
      <c r="E47135" s="88"/>
    </row>
    <row r="47136" spans="5:5" x14ac:dyDescent="0.2">
      <c r="E47136" s="88"/>
    </row>
    <row r="47137" spans="5:5" x14ac:dyDescent="0.2">
      <c r="E47137" s="88"/>
    </row>
    <row r="47138" spans="5:5" x14ac:dyDescent="0.2">
      <c r="E47138" s="88"/>
    </row>
    <row r="47139" spans="5:5" x14ac:dyDescent="0.2">
      <c r="E47139" s="88"/>
    </row>
    <row r="47140" spans="5:5" x14ac:dyDescent="0.2">
      <c r="E47140" s="88"/>
    </row>
    <row r="47141" spans="5:5" x14ac:dyDescent="0.2">
      <c r="E47141" s="88"/>
    </row>
    <row r="47142" spans="5:5" x14ac:dyDescent="0.2">
      <c r="E47142" s="88"/>
    </row>
    <row r="47143" spans="5:5" x14ac:dyDescent="0.2">
      <c r="E47143" s="88"/>
    </row>
    <row r="47144" spans="5:5" x14ac:dyDescent="0.2">
      <c r="E47144" s="88"/>
    </row>
    <row r="47145" spans="5:5" x14ac:dyDescent="0.2">
      <c r="E47145" s="88"/>
    </row>
    <row r="47146" spans="5:5" x14ac:dyDescent="0.2">
      <c r="E47146" s="88"/>
    </row>
    <row r="47147" spans="5:5" x14ac:dyDescent="0.2">
      <c r="E47147" s="88"/>
    </row>
    <row r="47148" spans="5:5" x14ac:dyDescent="0.2">
      <c r="E47148" s="88"/>
    </row>
    <row r="47149" spans="5:5" x14ac:dyDescent="0.2">
      <c r="E47149" s="88"/>
    </row>
    <row r="47150" spans="5:5" x14ac:dyDescent="0.2">
      <c r="E47150" s="88"/>
    </row>
    <row r="47151" spans="5:5" x14ac:dyDescent="0.2">
      <c r="E47151" s="88"/>
    </row>
    <row r="47152" spans="5:5" x14ac:dyDescent="0.2">
      <c r="E47152" s="88"/>
    </row>
    <row r="47153" spans="5:5" x14ac:dyDescent="0.2">
      <c r="E47153" s="88"/>
    </row>
    <row r="47154" spans="5:5" x14ac:dyDescent="0.2">
      <c r="E47154" s="88"/>
    </row>
    <row r="47155" spans="5:5" x14ac:dyDescent="0.2">
      <c r="E47155" s="88"/>
    </row>
    <row r="47156" spans="5:5" x14ac:dyDescent="0.2">
      <c r="E47156" s="88"/>
    </row>
    <row r="47157" spans="5:5" x14ac:dyDescent="0.2">
      <c r="E47157" s="88"/>
    </row>
    <row r="47158" spans="5:5" x14ac:dyDescent="0.2">
      <c r="E47158" s="88"/>
    </row>
    <row r="47159" spans="5:5" x14ac:dyDescent="0.2">
      <c r="E47159" s="88"/>
    </row>
    <row r="47160" spans="5:5" x14ac:dyDescent="0.2">
      <c r="E47160" s="88"/>
    </row>
    <row r="47161" spans="5:5" x14ac:dyDescent="0.2">
      <c r="E47161" s="88"/>
    </row>
    <row r="47162" spans="5:5" x14ac:dyDescent="0.2">
      <c r="E47162" s="88"/>
    </row>
    <row r="47163" spans="5:5" x14ac:dyDescent="0.2">
      <c r="E47163" s="88"/>
    </row>
    <row r="47164" spans="5:5" x14ac:dyDescent="0.2">
      <c r="E47164" s="88"/>
    </row>
    <row r="47165" spans="5:5" x14ac:dyDescent="0.2">
      <c r="E47165" s="88"/>
    </row>
    <row r="47166" spans="5:5" x14ac:dyDescent="0.2">
      <c r="E47166" s="88"/>
    </row>
    <row r="47167" spans="5:5" x14ac:dyDescent="0.2">
      <c r="E47167" s="88"/>
    </row>
    <row r="47168" spans="5:5" x14ac:dyDescent="0.2">
      <c r="E47168" s="88"/>
    </row>
    <row r="47169" spans="5:5" x14ac:dyDescent="0.2">
      <c r="E47169" s="88"/>
    </row>
    <row r="47170" spans="5:5" x14ac:dyDescent="0.2">
      <c r="E47170" s="88"/>
    </row>
    <row r="47171" spans="5:5" x14ac:dyDescent="0.2">
      <c r="E47171" s="88"/>
    </row>
    <row r="47172" spans="5:5" x14ac:dyDescent="0.2">
      <c r="E47172" s="88"/>
    </row>
    <row r="47173" spans="5:5" x14ac:dyDescent="0.2">
      <c r="E47173" s="88"/>
    </row>
    <row r="47174" spans="5:5" x14ac:dyDescent="0.2">
      <c r="E47174" s="88"/>
    </row>
    <row r="47175" spans="5:5" x14ac:dyDescent="0.2">
      <c r="E47175" s="88"/>
    </row>
    <row r="47176" spans="5:5" x14ac:dyDescent="0.2">
      <c r="E47176" s="88"/>
    </row>
    <row r="47177" spans="5:5" x14ac:dyDescent="0.2">
      <c r="E47177" s="88"/>
    </row>
    <row r="47178" spans="5:5" x14ac:dyDescent="0.2">
      <c r="E47178" s="88"/>
    </row>
    <row r="47179" spans="5:5" x14ac:dyDescent="0.2">
      <c r="E47179" s="88"/>
    </row>
    <row r="47180" spans="5:5" x14ac:dyDescent="0.2">
      <c r="E47180" s="88"/>
    </row>
    <row r="47181" spans="5:5" x14ac:dyDescent="0.2">
      <c r="E47181" s="88"/>
    </row>
    <row r="47182" spans="5:5" x14ac:dyDescent="0.2">
      <c r="E47182" s="88"/>
    </row>
    <row r="47183" spans="5:5" x14ac:dyDescent="0.2">
      <c r="E47183" s="88"/>
    </row>
    <row r="47184" spans="5:5" x14ac:dyDescent="0.2">
      <c r="E47184" s="88"/>
    </row>
    <row r="47185" spans="5:5" x14ac:dyDescent="0.2">
      <c r="E47185" s="88"/>
    </row>
    <row r="47186" spans="5:5" x14ac:dyDescent="0.2">
      <c r="E47186" s="88"/>
    </row>
    <row r="47187" spans="5:5" x14ac:dyDescent="0.2">
      <c r="E47187" s="88"/>
    </row>
    <row r="47188" spans="5:5" x14ac:dyDescent="0.2">
      <c r="E47188" s="88"/>
    </row>
    <row r="47189" spans="5:5" x14ac:dyDescent="0.2">
      <c r="E47189" s="88"/>
    </row>
    <row r="47190" spans="5:5" x14ac:dyDescent="0.2">
      <c r="E47190" s="88"/>
    </row>
    <row r="47191" spans="5:5" x14ac:dyDescent="0.2">
      <c r="E47191" s="88"/>
    </row>
    <row r="47192" spans="5:5" x14ac:dyDescent="0.2">
      <c r="E47192" s="88"/>
    </row>
    <row r="47193" spans="5:5" x14ac:dyDescent="0.2">
      <c r="E47193" s="88"/>
    </row>
    <row r="47194" spans="5:5" x14ac:dyDescent="0.2">
      <c r="E47194" s="88"/>
    </row>
    <row r="47195" spans="5:5" x14ac:dyDescent="0.2">
      <c r="E47195" s="88"/>
    </row>
    <row r="47196" spans="5:5" x14ac:dyDescent="0.2">
      <c r="E47196" s="88"/>
    </row>
    <row r="47197" spans="5:5" x14ac:dyDescent="0.2">
      <c r="E47197" s="88"/>
    </row>
    <row r="47198" spans="5:5" x14ac:dyDescent="0.2">
      <c r="E47198" s="88"/>
    </row>
    <row r="47199" spans="5:5" x14ac:dyDescent="0.2">
      <c r="E47199" s="88"/>
    </row>
    <row r="47200" spans="5:5" x14ac:dyDescent="0.2">
      <c r="E47200" s="88"/>
    </row>
    <row r="47201" spans="5:5" x14ac:dyDescent="0.2">
      <c r="E47201" s="88"/>
    </row>
    <row r="47202" spans="5:5" x14ac:dyDescent="0.2">
      <c r="E47202" s="88"/>
    </row>
    <row r="47203" spans="5:5" x14ac:dyDescent="0.2">
      <c r="E47203" s="88"/>
    </row>
    <row r="47204" spans="5:5" x14ac:dyDescent="0.2">
      <c r="E47204" s="88"/>
    </row>
    <row r="47205" spans="5:5" x14ac:dyDescent="0.2">
      <c r="E47205" s="88"/>
    </row>
    <row r="47206" spans="5:5" x14ac:dyDescent="0.2">
      <c r="E47206" s="88"/>
    </row>
    <row r="47207" spans="5:5" x14ac:dyDescent="0.2">
      <c r="E47207" s="88"/>
    </row>
    <row r="47208" spans="5:5" x14ac:dyDescent="0.2">
      <c r="E47208" s="88"/>
    </row>
    <row r="47209" spans="5:5" x14ac:dyDescent="0.2">
      <c r="E47209" s="88"/>
    </row>
    <row r="47210" spans="5:5" x14ac:dyDescent="0.2">
      <c r="E47210" s="88"/>
    </row>
    <row r="47211" spans="5:5" x14ac:dyDescent="0.2">
      <c r="E47211" s="88"/>
    </row>
    <row r="47212" spans="5:5" x14ac:dyDescent="0.2">
      <c r="E47212" s="88"/>
    </row>
    <row r="47213" spans="5:5" x14ac:dyDescent="0.2">
      <c r="E47213" s="88"/>
    </row>
    <row r="47214" spans="5:5" x14ac:dyDescent="0.2">
      <c r="E47214" s="88"/>
    </row>
    <row r="47215" spans="5:5" x14ac:dyDescent="0.2">
      <c r="E47215" s="88"/>
    </row>
    <row r="47216" spans="5:5" x14ac:dyDescent="0.2">
      <c r="E47216" s="88"/>
    </row>
    <row r="47217" spans="5:5" x14ac:dyDescent="0.2">
      <c r="E47217" s="88"/>
    </row>
    <row r="47218" spans="5:5" x14ac:dyDescent="0.2">
      <c r="E47218" s="88"/>
    </row>
    <row r="47219" spans="5:5" x14ac:dyDescent="0.2">
      <c r="E47219" s="88"/>
    </row>
    <row r="47220" spans="5:5" x14ac:dyDescent="0.2">
      <c r="E47220" s="88"/>
    </row>
    <row r="47221" spans="5:5" x14ac:dyDescent="0.2">
      <c r="E47221" s="88"/>
    </row>
    <row r="47222" spans="5:5" x14ac:dyDescent="0.2">
      <c r="E47222" s="88"/>
    </row>
    <row r="47223" spans="5:5" x14ac:dyDescent="0.2">
      <c r="E47223" s="88"/>
    </row>
    <row r="47224" spans="5:5" x14ac:dyDescent="0.2">
      <c r="E47224" s="88"/>
    </row>
    <row r="47225" spans="5:5" x14ac:dyDescent="0.2">
      <c r="E47225" s="88"/>
    </row>
    <row r="47226" spans="5:5" x14ac:dyDescent="0.2">
      <c r="E47226" s="88"/>
    </row>
    <row r="47227" spans="5:5" x14ac:dyDescent="0.2">
      <c r="E47227" s="88"/>
    </row>
    <row r="47228" spans="5:5" x14ac:dyDescent="0.2">
      <c r="E47228" s="88"/>
    </row>
    <row r="47229" spans="5:5" x14ac:dyDescent="0.2">
      <c r="E47229" s="88"/>
    </row>
    <row r="47230" spans="5:5" x14ac:dyDescent="0.2">
      <c r="E47230" s="88"/>
    </row>
    <row r="47231" spans="5:5" x14ac:dyDescent="0.2">
      <c r="E47231" s="88"/>
    </row>
    <row r="47232" spans="5:5" x14ac:dyDescent="0.2">
      <c r="E47232" s="88"/>
    </row>
    <row r="47233" spans="5:5" x14ac:dyDescent="0.2">
      <c r="E47233" s="88"/>
    </row>
    <row r="47234" spans="5:5" x14ac:dyDescent="0.2">
      <c r="E47234" s="88"/>
    </row>
    <row r="47235" spans="5:5" x14ac:dyDescent="0.2">
      <c r="E47235" s="88"/>
    </row>
    <row r="47236" spans="5:5" x14ac:dyDescent="0.2">
      <c r="E47236" s="88"/>
    </row>
    <row r="47237" spans="5:5" x14ac:dyDescent="0.2">
      <c r="E47237" s="88"/>
    </row>
    <row r="47238" spans="5:5" x14ac:dyDescent="0.2">
      <c r="E47238" s="88"/>
    </row>
    <row r="47239" spans="5:5" x14ac:dyDescent="0.2">
      <c r="E47239" s="88"/>
    </row>
    <row r="47240" spans="5:5" x14ac:dyDescent="0.2">
      <c r="E47240" s="88"/>
    </row>
    <row r="47241" spans="5:5" x14ac:dyDescent="0.2">
      <c r="E47241" s="88"/>
    </row>
    <row r="47242" spans="5:5" x14ac:dyDescent="0.2">
      <c r="E47242" s="88"/>
    </row>
    <row r="47243" spans="5:5" x14ac:dyDescent="0.2">
      <c r="E47243" s="88"/>
    </row>
    <row r="47244" spans="5:5" x14ac:dyDescent="0.2">
      <c r="E47244" s="88"/>
    </row>
    <row r="47245" spans="5:5" x14ac:dyDescent="0.2">
      <c r="E47245" s="88"/>
    </row>
    <row r="47246" spans="5:5" x14ac:dyDescent="0.2">
      <c r="E47246" s="88"/>
    </row>
    <row r="47247" spans="5:5" x14ac:dyDescent="0.2">
      <c r="E47247" s="88"/>
    </row>
    <row r="47248" spans="5:5" x14ac:dyDescent="0.2">
      <c r="E47248" s="88"/>
    </row>
    <row r="47249" spans="5:5" x14ac:dyDescent="0.2">
      <c r="E47249" s="88"/>
    </row>
    <row r="47250" spans="5:5" x14ac:dyDescent="0.2">
      <c r="E47250" s="88"/>
    </row>
    <row r="47251" spans="5:5" x14ac:dyDescent="0.2">
      <c r="E47251" s="88"/>
    </row>
    <row r="47252" spans="5:5" x14ac:dyDescent="0.2">
      <c r="E47252" s="88"/>
    </row>
    <row r="47253" spans="5:5" x14ac:dyDescent="0.2">
      <c r="E47253" s="88"/>
    </row>
    <row r="47254" spans="5:5" x14ac:dyDescent="0.2">
      <c r="E47254" s="88"/>
    </row>
    <row r="47255" spans="5:5" x14ac:dyDescent="0.2">
      <c r="E47255" s="88"/>
    </row>
    <row r="47256" spans="5:5" x14ac:dyDescent="0.2">
      <c r="E47256" s="88"/>
    </row>
    <row r="47257" spans="5:5" x14ac:dyDescent="0.2">
      <c r="E47257" s="88"/>
    </row>
    <row r="47258" spans="5:5" x14ac:dyDescent="0.2">
      <c r="E47258" s="88"/>
    </row>
    <row r="47259" spans="5:5" x14ac:dyDescent="0.2">
      <c r="E47259" s="88"/>
    </row>
    <row r="47260" spans="5:5" x14ac:dyDescent="0.2">
      <c r="E47260" s="88"/>
    </row>
    <row r="47261" spans="5:5" x14ac:dyDescent="0.2">
      <c r="E47261" s="88"/>
    </row>
    <row r="47262" spans="5:5" x14ac:dyDescent="0.2">
      <c r="E47262" s="88"/>
    </row>
    <row r="47263" spans="5:5" x14ac:dyDescent="0.2">
      <c r="E47263" s="88"/>
    </row>
    <row r="47264" spans="5:5" x14ac:dyDescent="0.2">
      <c r="E47264" s="88"/>
    </row>
    <row r="47265" spans="5:5" x14ac:dyDescent="0.2">
      <c r="E47265" s="88"/>
    </row>
    <row r="47266" spans="5:5" x14ac:dyDescent="0.2">
      <c r="E47266" s="88"/>
    </row>
    <row r="47267" spans="5:5" x14ac:dyDescent="0.2">
      <c r="E47267" s="88"/>
    </row>
    <row r="47268" spans="5:5" x14ac:dyDescent="0.2">
      <c r="E47268" s="88"/>
    </row>
    <row r="47269" spans="5:5" x14ac:dyDescent="0.2">
      <c r="E47269" s="88"/>
    </row>
    <row r="47270" spans="5:5" x14ac:dyDescent="0.2">
      <c r="E47270" s="88"/>
    </row>
    <row r="47271" spans="5:5" x14ac:dyDescent="0.2">
      <c r="E47271" s="88"/>
    </row>
    <row r="47272" spans="5:5" x14ac:dyDescent="0.2">
      <c r="E47272" s="88"/>
    </row>
    <row r="47273" spans="5:5" x14ac:dyDescent="0.2">
      <c r="E47273" s="88"/>
    </row>
    <row r="47274" spans="5:5" x14ac:dyDescent="0.2">
      <c r="E47274" s="88"/>
    </row>
    <row r="47275" spans="5:5" x14ac:dyDescent="0.2">
      <c r="E47275" s="88"/>
    </row>
    <row r="47276" spans="5:5" x14ac:dyDescent="0.2">
      <c r="E47276" s="88"/>
    </row>
    <row r="47277" spans="5:5" x14ac:dyDescent="0.2">
      <c r="E47277" s="88"/>
    </row>
    <row r="47278" spans="5:5" x14ac:dyDescent="0.2">
      <c r="E47278" s="88"/>
    </row>
    <row r="47279" spans="5:5" x14ac:dyDescent="0.2">
      <c r="E47279" s="88"/>
    </row>
    <row r="47280" spans="5:5" x14ac:dyDescent="0.2">
      <c r="E47280" s="88"/>
    </row>
    <row r="47281" spans="5:5" x14ac:dyDescent="0.2">
      <c r="E47281" s="88"/>
    </row>
    <row r="47282" spans="5:5" x14ac:dyDescent="0.2">
      <c r="E47282" s="88"/>
    </row>
    <row r="47283" spans="5:5" x14ac:dyDescent="0.2">
      <c r="E47283" s="88"/>
    </row>
    <row r="47284" spans="5:5" x14ac:dyDescent="0.2">
      <c r="E47284" s="88"/>
    </row>
    <row r="47285" spans="5:5" x14ac:dyDescent="0.2">
      <c r="E47285" s="88"/>
    </row>
    <row r="47286" spans="5:5" x14ac:dyDescent="0.2">
      <c r="E47286" s="88"/>
    </row>
    <row r="47287" spans="5:5" x14ac:dyDescent="0.2">
      <c r="E47287" s="88"/>
    </row>
    <row r="47288" spans="5:5" x14ac:dyDescent="0.2">
      <c r="E47288" s="88"/>
    </row>
    <row r="47289" spans="5:5" x14ac:dyDescent="0.2">
      <c r="E47289" s="88"/>
    </row>
    <row r="47290" spans="5:5" x14ac:dyDescent="0.2">
      <c r="E47290" s="88"/>
    </row>
    <row r="47291" spans="5:5" x14ac:dyDescent="0.2">
      <c r="E47291" s="88"/>
    </row>
    <row r="47292" spans="5:5" x14ac:dyDescent="0.2">
      <c r="E47292" s="88"/>
    </row>
    <row r="47293" spans="5:5" x14ac:dyDescent="0.2">
      <c r="E47293" s="88"/>
    </row>
    <row r="47294" spans="5:5" x14ac:dyDescent="0.2">
      <c r="E47294" s="88"/>
    </row>
    <row r="47295" spans="5:5" x14ac:dyDescent="0.2">
      <c r="E47295" s="88"/>
    </row>
    <row r="47296" spans="5:5" x14ac:dyDescent="0.2">
      <c r="E47296" s="88"/>
    </row>
    <row r="47297" spans="5:5" x14ac:dyDescent="0.2">
      <c r="E47297" s="88"/>
    </row>
    <row r="47298" spans="5:5" x14ac:dyDescent="0.2">
      <c r="E47298" s="88"/>
    </row>
    <row r="47299" spans="5:5" x14ac:dyDescent="0.2">
      <c r="E47299" s="88"/>
    </row>
    <row r="47300" spans="5:5" x14ac:dyDescent="0.2">
      <c r="E47300" s="88"/>
    </row>
    <row r="47301" spans="5:5" x14ac:dyDescent="0.2">
      <c r="E47301" s="88"/>
    </row>
    <row r="47302" spans="5:5" x14ac:dyDescent="0.2">
      <c r="E47302" s="88"/>
    </row>
    <row r="47303" spans="5:5" x14ac:dyDescent="0.2">
      <c r="E47303" s="88"/>
    </row>
    <row r="47304" spans="5:5" x14ac:dyDescent="0.2">
      <c r="E47304" s="88"/>
    </row>
    <row r="47305" spans="5:5" x14ac:dyDescent="0.2">
      <c r="E47305" s="88"/>
    </row>
    <row r="47306" spans="5:5" x14ac:dyDescent="0.2">
      <c r="E47306" s="88"/>
    </row>
    <row r="47307" spans="5:5" x14ac:dyDescent="0.2">
      <c r="E47307" s="88"/>
    </row>
    <row r="47308" spans="5:5" x14ac:dyDescent="0.2">
      <c r="E47308" s="88"/>
    </row>
    <row r="47309" spans="5:5" x14ac:dyDescent="0.2">
      <c r="E47309" s="88"/>
    </row>
    <row r="47310" spans="5:5" x14ac:dyDescent="0.2">
      <c r="E47310" s="88"/>
    </row>
    <row r="47311" spans="5:5" x14ac:dyDescent="0.2">
      <c r="E47311" s="88"/>
    </row>
    <row r="47312" spans="5:5" x14ac:dyDescent="0.2">
      <c r="E47312" s="88"/>
    </row>
    <row r="47313" spans="5:5" x14ac:dyDescent="0.2">
      <c r="E47313" s="88"/>
    </row>
    <row r="47314" spans="5:5" x14ac:dyDescent="0.2">
      <c r="E47314" s="88"/>
    </row>
    <row r="47315" spans="5:5" x14ac:dyDescent="0.2">
      <c r="E47315" s="88"/>
    </row>
    <row r="47316" spans="5:5" x14ac:dyDescent="0.2">
      <c r="E47316" s="88"/>
    </row>
    <row r="47317" spans="5:5" x14ac:dyDescent="0.2">
      <c r="E47317" s="88"/>
    </row>
    <row r="47318" spans="5:5" x14ac:dyDescent="0.2">
      <c r="E47318" s="88"/>
    </row>
    <row r="47319" spans="5:5" x14ac:dyDescent="0.2">
      <c r="E47319" s="88"/>
    </row>
    <row r="47320" spans="5:5" x14ac:dyDescent="0.2">
      <c r="E47320" s="88"/>
    </row>
    <row r="47321" spans="5:5" x14ac:dyDescent="0.2">
      <c r="E47321" s="88"/>
    </row>
    <row r="47322" spans="5:5" x14ac:dyDescent="0.2">
      <c r="E47322" s="88"/>
    </row>
    <row r="47323" spans="5:5" x14ac:dyDescent="0.2">
      <c r="E47323" s="88"/>
    </row>
    <row r="47324" spans="5:5" x14ac:dyDescent="0.2">
      <c r="E47324" s="88"/>
    </row>
    <row r="47325" spans="5:5" x14ac:dyDescent="0.2">
      <c r="E47325" s="88"/>
    </row>
    <row r="47326" spans="5:5" x14ac:dyDescent="0.2">
      <c r="E47326" s="88"/>
    </row>
    <row r="47327" spans="5:5" x14ac:dyDescent="0.2">
      <c r="E47327" s="88"/>
    </row>
    <row r="47328" spans="5:5" x14ac:dyDescent="0.2">
      <c r="E47328" s="88"/>
    </row>
    <row r="47329" spans="5:5" x14ac:dyDescent="0.2">
      <c r="E47329" s="88"/>
    </row>
    <row r="47330" spans="5:5" x14ac:dyDescent="0.2">
      <c r="E47330" s="88"/>
    </row>
    <row r="47331" spans="5:5" x14ac:dyDescent="0.2">
      <c r="E47331" s="88"/>
    </row>
    <row r="47332" spans="5:5" x14ac:dyDescent="0.2">
      <c r="E47332" s="88"/>
    </row>
    <row r="47333" spans="5:5" x14ac:dyDescent="0.2">
      <c r="E47333" s="88"/>
    </row>
    <row r="47334" spans="5:5" x14ac:dyDescent="0.2">
      <c r="E47334" s="88"/>
    </row>
    <row r="47335" spans="5:5" x14ac:dyDescent="0.2">
      <c r="E47335" s="88"/>
    </row>
    <row r="47336" spans="5:5" x14ac:dyDescent="0.2">
      <c r="E47336" s="88"/>
    </row>
    <row r="47337" spans="5:5" x14ac:dyDescent="0.2">
      <c r="E47337" s="88"/>
    </row>
    <row r="47338" spans="5:5" x14ac:dyDescent="0.2">
      <c r="E47338" s="88"/>
    </row>
    <row r="47339" spans="5:5" x14ac:dyDescent="0.2">
      <c r="E47339" s="88"/>
    </row>
    <row r="47340" spans="5:5" x14ac:dyDescent="0.2">
      <c r="E47340" s="88"/>
    </row>
    <row r="47341" spans="5:5" x14ac:dyDescent="0.2">
      <c r="E47341" s="88"/>
    </row>
    <row r="47342" spans="5:5" x14ac:dyDescent="0.2">
      <c r="E47342" s="88"/>
    </row>
    <row r="47343" spans="5:5" x14ac:dyDescent="0.2">
      <c r="E47343" s="88"/>
    </row>
    <row r="47344" spans="5:5" x14ac:dyDescent="0.2">
      <c r="E47344" s="88"/>
    </row>
    <row r="47345" spans="5:5" x14ac:dyDescent="0.2">
      <c r="E47345" s="88"/>
    </row>
    <row r="47346" spans="5:5" x14ac:dyDescent="0.2">
      <c r="E47346" s="88"/>
    </row>
    <row r="47347" spans="5:5" x14ac:dyDescent="0.2">
      <c r="E47347" s="88"/>
    </row>
    <row r="47348" spans="5:5" x14ac:dyDescent="0.2">
      <c r="E47348" s="88"/>
    </row>
    <row r="47349" spans="5:5" x14ac:dyDescent="0.2">
      <c r="E47349" s="88"/>
    </row>
    <row r="47350" spans="5:5" x14ac:dyDescent="0.2">
      <c r="E47350" s="88"/>
    </row>
    <row r="47351" spans="5:5" x14ac:dyDescent="0.2">
      <c r="E47351" s="88"/>
    </row>
    <row r="47352" spans="5:5" x14ac:dyDescent="0.2">
      <c r="E47352" s="88"/>
    </row>
    <row r="47353" spans="5:5" x14ac:dyDescent="0.2">
      <c r="E47353" s="88"/>
    </row>
    <row r="47354" spans="5:5" x14ac:dyDescent="0.2">
      <c r="E47354" s="88"/>
    </row>
    <row r="47355" spans="5:5" x14ac:dyDescent="0.2">
      <c r="E47355" s="88"/>
    </row>
    <row r="47356" spans="5:5" x14ac:dyDescent="0.2">
      <c r="E47356" s="88"/>
    </row>
    <row r="47357" spans="5:5" x14ac:dyDescent="0.2">
      <c r="E47357" s="88"/>
    </row>
    <row r="47358" spans="5:5" x14ac:dyDescent="0.2">
      <c r="E47358" s="88"/>
    </row>
    <row r="47359" spans="5:5" x14ac:dyDescent="0.2">
      <c r="E47359" s="88"/>
    </row>
    <row r="47360" spans="5:5" x14ac:dyDescent="0.2">
      <c r="E47360" s="88"/>
    </row>
    <row r="47361" spans="5:5" x14ac:dyDescent="0.2">
      <c r="E47361" s="88"/>
    </row>
    <row r="47362" spans="5:5" x14ac:dyDescent="0.2">
      <c r="E47362" s="88"/>
    </row>
    <row r="47363" spans="5:5" x14ac:dyDescent="0.2">
      <c r="E47363" s="88"/>
    </row>
    <row r="47364" spans="5:5" x14ac:dyDescent="0.2">
      <c r="E47364" s="88"/>
    </row>
    <row r="47365" spans="5:5" x14ac:dyDescent="0.2">
      <c r="E47365" s="88"/>
    </row>
    <row r="47366" spans="5:5" x14ac:dyDescent="0.2">
      <c r="E47366" s="88"/>
    </row>
    <row r="47367" spans="5:5" x14ac:dyDescent="0.2">
      <c r="E47367" s="88"/>
    </row>
    <row r="47368" spans="5:5" x14ac:dyDescent="0.2">
      <c r="E47368" s="88"/>
    </row>
    <row r="47369" spans="5:5" x14ac:dyDescent="0.2">
      <c r="E47369" s="88"/>
    </row>
    <row r="47370" spans="5:5" x14ac:dyDescent="0.2">
      <c r="E47370" s="88"/>
    </row>
    <row r="47371" spans="5:5" x14ac:dyDescent="0.2">
      <c r="E47371" s="88"/>
    </row>
    <row r="47372" spans="5:5" x14ac:dyDescent="0.2">
      <c r="E47372" s="88"/>
    </row>
    <row r="47373" spans="5:5" x14ac:dyDescent="0.2">
      <c r="E47373" s="88"/>
    </row>
    <row r="47374" spans="5:5" x14ac:dyDescent="0.2">
      <c r="E47374" s="88"/>
    </row>
    <row r="47375" spans="5:5" x14ac:dyDescent="0.2">
      <c r="E47375" s="88"/>
    </row>
    <row r="47376" spans="5:5" x14ac:dyDescent="0.2">
      <c r="E47376" s="88"/>
    </row>
    <row r="47377" spans="5:5" x14ac:dyDescent="0.2">
      <c r="E47377" s="88"/>
    </row>
    <row r="47378" spans="5:5" x14ac:dyDescent="0.2">
      <c r="E47378" s="88"/>
    </row>
    <row r="47379" spans="5:5" x14ac:dyDescent="0.2">
      <c r="E47379" s="88"/>
    </row>
    <row r="47380" spans="5:5" x14ac:dyDescent="0.2">
      <c r="E47380" s="88"/>
    </row>
    <row r="47381" spans="5:5" x14ac:dyDescent="0.2">
      <c r="E47381" s="88"/>
    </row>
    <row r="47382" spans="5:5" x14ac:dyDescent="0.2">
      <c r="E47382" s="88"/>
    </row>
    <row r="47383" spans="5:5" x14ac:dyDescent="0.2">
      <c r="E47383" s="88"/>
    </row>
    <row r="47384" spans="5:5" x14ac:dyDescent="0.2">
      <c r="E47384" s="88"/>
    </row>
    <row r="47385" spans="5:5" x14ac:dyDescent="0.2">
      <c r="E47385" s="88"/>
    </row>
    <row r="47386" spans="5:5" x14ac:dyDescent="0.2">
      <c r="E47386" s="88"/>
    </row>
    <row r="47387" spans="5:5" x14ac:dyDescent="0.2">
      <c r="E47387" s="88"/>
    </row>
    <row r="47388" spans="5:5" x14ac:dyDescent="0.2">
      <c r="E47388" s="88"/>
    </row>
    <row r="47389" spans="5:5" x14ac:dyDescent="0.2">
      <c r="E47389" s="88"/>
    </row>
    <row r="47390" spans="5:5" x14ac:dyDescent="0.2">
      <c r="E47390" s="88"/>
    </row>
    <row r="47391" spans="5:5" x14ac:dyDescent="0.2">
      <c r="E47391" s="88"/>
    </row>
    <row r="47392" spans="5:5" x14ac:dyDescent="0.2">
      <c r="E47392" s="88"/>
    </row>
    <row r="47393" spans="5:5" x14ac:dyDescent="0.2">
      <c r="E47393" s="88"/>
    </row>
    <row r="47394" spans="5:5" x14ac:dyDescent="0.2">
      <c r="E47394" s="88"/>
    </row>
    <row r="47395" spans="5:5" x14ac:dyDescent="0.2">
      <c r="E47395" s="88"/>
    </row>
    <row r="47396" spans="5:5" x14ac:dyDescent="0.2">
      <c r="E47396" s="88"/>
    </row>
    <row r="47397" spans="5:5" x14ac:dyDescent="0.2">
      <c r="E47397" s="88"/>
    </row>
    <row r="47398" spans="5:5" x14ac:dyDescent="0.2">
      <c r="E47398" s="88"/>
    </row>
    <row r="47399" spans="5:5" x14ac:dyDescent="0.2">
      <c r="E47399" s="88"/>
    </row>
    <row r="47400" spans="5:5" x14ac:dyDescent="0.2">
      <c r="E47400" s="88"/>
    </row>
    <row r="47401" spans="5:5" x14ac:dyDescent="0.2">
      <c r="E47401" s="88"/>
    </row>
    <row r="47402" spans="5:5" x14ac:dyDescent="0.2">
      <c r="E47402" s="88"/>
    </row>
    <row r="47403" spans="5:5" x14ac:dyDescent="0.2">
      <c r="E47403" s="88"/>
    </row>
    <row r="47404" spans="5:5" x14ac:dyDescent="0.2">
      <c r="E47404" s="88"/>
    </row>
    <row r="47405" spans="5:5" x14ac:dyDescent="0.2">
      <c r="E47405" s="88"/>
    </row>
    <row r="47406" spans="5:5" x14ac:dyDescent="0.2">
      <c r="E47406" s="88"/>
    </row>
    <row r="47407" spans="5:5" x14ac:dyDescent="0.2">
      <c r="E47407" s="88"/>
    </row>
    <row r="47408" spans="5:5" x14ac:dyDescent="0.2">
      <c r="E47408" s="88"/>
    </row>
    <row r="47409" spans="5:5" x14ac:dyDescent="0.2">
      <c r="E47409" s="88"/>
    </row>
    <row r="47410" spans="5:5" x14ac:dyDescent="0.2">
      <c r="E47410" s="88"/>
    </row>
    <row r="47411" spans="5:5" x14ac:dyDescent="0.2">
      <c r="E47411" s="88"/>
    </row>
    <row r="47412" spans="5:5" x14ac:dyDescent="0.2">
      <c r="E47412" s="88"/>
    </row>
    <row r="47413" spans="5:5" x14ac:dyDescent="0.2">
      <c r="E47413" s="88"/>
    </row>
    <row r="47414" spans="5:5" x14ac:dyDescent="0.2">
      <c r="E47414" s="88"/>
    </row>
    <row r="47415" spans="5:5" x14ac:dyDescent="0.2">
      <c r="E47415" s="88"/>
    </row>
    <row r="47416" spans="5:5" x14ac:dyDescent="0.2">
      <c r="E47416" s="88"/>
    </row>
    <row r="47417" spans="5:5" x14ac:dyDescent="0.2">
      <c r="E47417" s="88"/>
    </row>
    <row r="47418" spans="5:5" x14ac:dyDescent="0.2">
      <c r="E47418" s="88"/>
    </row>
    <row r="47419" spans="5:5" x14ac:dyDescent="0.2">
      <c r="E47419" s="88"/>
    </row>
    <row r="47420" spans="5:5" x14ac:dyDescent="0.2">
      <c r="E47420" s="88"/>
    </row>
    <row r="47421" spans="5:5" x14ac:dyDescent="0.2">
      <c r="E47421" s="88"/>
    </row>
    <row r="47422" spans="5:5" x14ac:dyDescent="0.2">
      <c r="E47422" s="88"/>
    </row>
    <row r="47423" spans="5:5" x14ac:dyDescent="0.2">
      <c r="E47423" s="88"/>
    </row>
    <row r="47424" spans="5:5" x14ac:dyDescent="0.2">
      <c r="E47424" s="88"/>
    </row>
    <row r="47425" spans="5:5" x14ac:dyDescent="0.2">
      <c r="E47425" s="88"/>
    </row>
    <row r="47426" spans="5:5" x14ac:dyDescent="0.2">
      <c r="E47426" s="88"/>
    </row>
    <row r="47427" spans="5:5" x14ac:dyDescent="0.2">
      <c r="E47427" s="88"/>
    </row>
    <row r="47428" spans="5:5" x14ac:dyDescent="0.2">
      <c r="E47428" s="88"/>
    </row>
    <row r="47429" spans="5:5" x14ac:dyDescent="0.2">
      <c r="E47429" s="88"/>
    </row>
    <row r="47430" spans="5:5" x14ac:dyDescent="0.2">
      <c r="E47430" s="88"/>
    </row>
    <row r="47431" spans="5:5" x14ac:dyDescent="0.2">
      <c r="E47431" s="88"/>
    </row>
    <row r="47432" spans="5:5" x14ac:dyDescent="0.2">
      <c r="E47432" s="88"/>
    </row>
    <row r="47433" spans="5:5" x14ac:dyDescent="0.2">
      <c r="E47433" s="88"/>
    </row>
    <row r="47434" spans="5:5" x14ac:dyDescent="0.2">
      <c r="E47434" s="88"/>
    </row>
    <row r="47435" spans="5:5" x14ac:dyDescent="0.2">
      <c r="E47435" s="88"/>
    </row>
    <row r="47436" spans="5:5" x14ac:dyDescent="0.2">
      <c r="E47436" s="88"/>
    </row>
    <row r="47437" spans="5:5" x14ac:dyDescent="0.2">
      <c r="E47437" s="88"/>
    </row>
    <row r="47438" spans="5:5" x14ac:dyDescent="0.2">
      <c r="E47438" s="88"/>
    </row>
    <row r="47439" spans="5:5" x14ac:dyDescent="0.2">
      <c r="E47439" s="88"/>
    </row>
    <row r="47440" spans="5:5" x14ac:dyDescent="0.2">
      <c r="E47440" s="88"/>
    </row>
    <row r="47441" spans="5:5" x14ac:dyDescent="0.2">
      <c r="E47441" s="88"/>
    </row>
    <row r="47442" spans="5:5" x14ac:dyDescent="0.2">
      <c r="E47442" s="88"/>
    </row>
    <row r="47443" spans="5:5" x14ac:dyDescent="0.2">
      <c r="E47443" s="88"/>
    </row>
    <row r="47444" spans="5:5" x14ac:dyDescent="0.2">
      <c r="E47444" s="88"/>
    </row>
    <row r="47445" spans="5:5" x14ac:dyDescent="0.2">
      <c r="E47445" s="88"/>
    </row>
    <row r="47446" spans="5:5" x14ac:dyDescent="0.2">
      <c r="E47446" s="88"/>
    </row>
    <row r="47447" spans="5:5" x14ac:dyDescent="0.2">
      <c r="E47447" s="88"/>
    </row>
    <row r="47448" spans="5:5" x14ac:dyDescent="0.2">
      <c r="E47448" s="88"/>
    </row>
    <row r="47449" spans="5:5" x14ac:dyDescent="0.2">
      <c r="E47449" s="88"/>
    </row>
    <row r="47450" spans="5:5" x14ac:dyDescent="0.2">
      <c r="E47450" s="88"/>
    </row>
    <row r="47451" spans="5:5" x14ac:dyDescent="0.2">
      <c r="E47451" s="88"/>
    </row>
    <row r="47452" spans="5:5" x14ac:dyDescent="0.2">
      <c r="E47452" s="88"/>
    </row>
    <row r="47453" spans="5:5" x14ac:dyDescent="0.2">
      <c r="E47453" s="88"/>
    </row>
    <row r="47454" spans="5:5" x14ac:dyDescent="0.2">
      <c r="E47454" s="88"/>
    </row>
    <row r="47455" spans="5:5" x14ac:dyDescent="0.2">
      <c r="E47455" s="88"/>
    </row>
    <row r="47456" spans="5:5" x14ac:dyDescent="0.2">
      <c r="E47456" s="88"/>
    </row>
    <row r="47457" spans="5:5" x14ac:dyDescent="0.2">
      <c r="E47457" s="88"/>
    </row>
    <row r="47458" spans="5:5" x14ac:dyDescent="0.2">
      <c r="E47458" s="88"/>
    </row>
    <row r="47459" spans="5:5" x14ac:dyDescent="0.2">
      <c r="E47459" s="88"/>
    </row>
    <row r="47460" spans="5:5" x14ac:dyDescent="0.2">
      <c r="E47460" s="88"/>
    </row>
    <row r="47461" spans="5:5" x14ac:dyDescent="0.2">
      <c r="E47461" s="88"/>
    </row>
    <row r="47462" spans="5:5" x14ac:dyDescent="0.2">
      <c r="E47462" s="88"/>
    </row>
    <row r="47463" spans="5:5" x14ac:dyDescent="0.2">
      <c r="E47463" s="88"/>
    </row>
    <row r="47464" spans="5:5" x14ac:dyDescent="0.2">
      <c r="E47464" s="88"/>
    </row>
    <row r="47465" spans="5:5" x14ac:dyDescent="0.2">
      <c r="E47465" s="88"/>
    </row>
    <row r="47466" spans="5:5" x14ac:dyDescent="0.2">
      <c r="E47466" s="88"/>
    </row>
    <row r="47467" spans="5:5" x14ac:dyDescent="0.2">
      <c r="E47467" s="88"/>
    </row>
    <row r="47468" spans="5:5" x14ac:dyDescent="0.2">
      <c r="E47468" s="88"/>
    </row>
    <row r="47469" spans="5:5" x14ac:dyDescent="0.2">
      <c r="E47469" s="88"/>
    </row>
    <row r="47470" spans="5:5" x14ac:dyDescent="0.2">
      <c r="E47470" s="88"/>
    </row>
    <row r="47471" spans="5:5" x14ac:dyDescent="0.2">
      <c r="E47471" s="88"/>
    </row>
    <row r="47472" spans="5:5" x14ac:dyDescent="0.2">
      <c r="E47472" s="88"/>
    </row>
    <row r="47473" spans="5:5" x14ac:dyDescent="0.2">
      <c r="E47473" s="88"/>
    </row>
    <row r="47474" spans="5:5" x14ac:dyDescent="0.2">
      <c r="E47474" s="88"/>
    </row>
    <row r="47475" spans="5:5" x14ac:dyDescent="0.2">
      <c r="E47475" s="88"/>
    </row>
    <row r="47476" spans="5:5" x14ac:dyDescent="0.2">
      <c r="E47476" s="88"/>
    </row>
    <row r="47477" spans="5:5" x14ac:dyDescent="0.2">
      <c r="E47477" s="88"/>
    </row>
    <row r="47478" spans="5:5" x14ac:dyDescent="0.2">
      <c r="E47478" s="88"/>
    </row>
    <row r="47479" spans="5:5" x14ac:dyDescent="0.2">
      <c r="E47479" s="88"/>
    </row>
    <row r="47480" spans="5:5" x14ac:dyDescent="0.2">
      <c r="E47480" s="88"/>
    </row>
    <row r="47481" spans="5:5" x14ac:dyDescent="0.2">
      <c r="E47481" s="88"/>
    </row>
    <row r="47482" spans="5:5" x14ac:dyDescent="0.2">
      <c r="E47482" s="88"/>
    </row>
    <row r="47483" spans="5:5" x14ac:dyDescent="0.2">
      <c r="E47483" s="88"/>
    </row>
    <row r="47484" spans="5:5" x14ac:dyDescent="0.2">
      <c r="E47484" s="88"/>
    </row>
    <row r="47485" spans="5:5" x14ac:dyDescent="0.2">
      <c r="E47485" s="88"/>
    </row>
    <row r="47486" spans="5:5" x14ac:dyDescent="0.2">
      <c r="E47486" s="88"/>
    </row>
    <row r="47487" spans="5:5" x14ac:dyDescent="0.2">
      <c r="E47487" s="88"/>
    </row>
    <row r="47488" spans="5:5" x14ac:dyDescent="0.2">
      <c r="E47488" s="88"/>
    </row>
    <row r="47489" spans="5:5" x14ac:dyDescent="0.2">
      <c r="E47489" s="88"/>
    </row>
    <row r="47490" spans="5:5" x14ac:dyDescent="0.2">
      <c r="E47490" s="88"/>
    </row>
    <row r="47491" spans="5:5" x14ac:dyDescent="0.2">
      <c r="E47491" s="88"/>
    </row>
    <row r="47492" spans="5:5" x14ac:dyDescent="0.2">
      <c r="E47492" s="88"/>
    </row>
    <row r="47493" spans="5:5" x14ac:dyDescent="0.2">
      <c r="E47493" s="88"/>
    </row>
    <row r="47494" spans="5:5" x14ac:dyDescent="0.2">
      <c r="E47494" s="88"/>
    </row>
    <row r="47495" spans="5:5" x14ac:dyDescent="0.2">
      <c r="E47495" s="88"/>
    </row>
    <row r="47496" spans="5:5" x14ac:dyDescent="0.2">
      <c r="E47496" s="88"/>
    </row>
    <row r="47497" spans="5:5" x14ac:dyDescent="0.2">
      <c r="E47497" s="88"/>
    </row>
    <row r="47498" spans="5:5" x14ac:dyDescent="0.2">
      <c r="E47498" s="88"/>
    </row>
    <row r="47499" spans="5:5" x14ac:dyDescent="0.2">
      <c r="E47499" s="88"/>
    </row>
    <row r="47500" spans="5:5" x14ac:dyDescent="0.2">
      <c r="E47500" s="88"/>
    </row>
    <row r="47501" spans="5:5" x14ac:dyDescent="0.2">
      <c r="E47501" s="88"/>
    </row>
    <row r="47502" spans="5:5" x14ac:dyDescent="0.2">
      <c r="E47502" s="88"/>
    </row>
    <row r="47503" spans="5:5" x14ac:dyDescent="0.2">
      <c r="E47503" s="88"/>
    </row>
    <row r="47504" spans="5:5" x14ac:dyDescent="0.2">
      <c r="E47504" s="88"/>
    </row>
    <row r="47505" spans="5:5" x14ac:dyDescent="0.2">
      <c r="E47505" s="88"/>
    </row>
    <row r="47506" spans="5:5" x14ac:dyDescent="0.2">
      <c r="E47506" s="88"/>
    </row>
    <row r="47507" spans="5:5" x14ac:dyDescent="0.2">
      <c r="E47507" s="88"/>
    </row>
    <row r="47508" spans="5:5" x14ac:dyDescent="0.2">
      <c r="E47508" s="88"/>
    </row>
    <row r="47509" spans="5:5" x14ac:dyDescent="0.2">
      <c r="E47509" s="88"/>
    </row>
    <row r="47510" spans="5:5" x14ac:dyDescent="0.2">
      <c r="E47510" s="88"/>
    </row>
    <row r="47511" spans="5:5" x14ac:dyDescent="0.2">
      <c r="E47511" s="88"/>
    </row>
    <row r="47512" spans="5:5" x14ac:dyDescent="0.2">
      <c r="E47512" s="88"/>
    </row>
    <row r="47513" spans="5:5" x14ac:dyDescent="0.2">
      <c r="E47513" s="88"/>
    </row>
    <row r="47514" spans="5:5" x14ac:dyDescent="0.2">
      <c r="E47514" s="88"/>
    </row>
    <row r="47515" spans="5:5" x14ac:dyDescent="0.2">
      <c r="E47515" s="88"/>
    </row>
    <row r="47516" spans="5:5" x14ac:dyDescent="0.2">
      <c r="E47516" s="88"/>
    </row>
    <row r="47517" spans="5:5" x14ac:dyDescent="0.2">
      <c r="E47517" s="88"/>
    </row>
    <row r="47518" spans="5:5" x14ac:dyDescent="0.2">
      <c r="E47518" s="88"/>
    </row>
    <row r="47519" spans="5:5" x14ac:dyDescent="0.2">
      <c r="E47519" s="88"/>
    </row>
    <row r="47520" spans="5:5" x14ac:dyDescent="0.2">
      <c r="E47520" s="88"/>
    </row>
    <row r="47521" spans="5:5" x14ac:dyDescent="0.2">
      <c r="E47521" s="88"/>
    </row>
    <row r="47522" spans="5:5" x14ac:dyDescent="0.2">
      <c r="E47522" s="88"/>
    </row>
    <row r="47523" spans="5:5" x14ac:dyDescent="0.2">
      <c r="E47523" s="88"/>
    </row>
    <row r="47524" spans="5:5" x14ac:dyDescent="0.2">
      <c r="E47524" s="88"/>
    </row>
    <row r="47525" spans="5:5" x14ac:dyDescent="0.2">
      <c r="E47525" s="88"/>
    </row>
    <row r="47526" spans="5:5" x14ac:dyDescent="0.2">
      <c r="E47526" s="88"/>
    </row>
    <row r="47527" spans="5:5" x14ac:dyDescent="0.2">
      <c r="E47527" s="88"/>
    </row>
    <row r="47528" spans="5:5" x14ac:dyDescent="0.2">
      <c r="E47528" s="88"/>
    </row>
    <row r="47529" spans="5:5" x14ac:dyDescent="0.2">
      <c r="E47529" s="88"/>
    </row>
    <row r="47530" spans="5:5" x14ac:dyDescent="0.2">
      <c r="E47530" s="88"/>
    </row>
    <row r="47531" spans="5:5" x14ac:dyDescent="0.2">
      <c r="E47531" s="88"/>
    </row>
    <row r="47532" spans="5:5" x14ac:dyDescent="0.2">
      <c r="E47532" s="88"/>
    </row>
    <row r="47533" spans="5:5" x14ac:dyDescent="0.2">
      <c r="E47533" s="88"/>
    </row>
    <row r="47534" spans="5:5" x14ac:dyDescent="0.2">
      <c r="E47534" s="88"/>
    </row>
    <row r="47535" spans="5:5" x14ac:dyDescent="0.2">
      <c r="E47535" s="88"/>
    </row>
    <row r="47536" spans="5:5" x14ac:dyDescent="0.2">
      <c r="E47536" s="88"/>
    </row>
    <row r="47537" spans="5:5" x14ac:dyDescent="0.2">
      <c r="E47537" s="88"/>
    </row>
    <row r="47538" spans="5:5" x14ac:dyDescent="0.2">
      <c r="E47538" s="88"/>
    </row>
    <row r="47539" spans="5:5" x14ac:dyDescent="0.2">
      <c r="E47539" s="88"/>
    </row>
    <row r="47540" spans="5:5" x14ac:dyDescent="0.2">
      <c r="E47540" s="88"/>
    </row>
    <row r="47541" spans="5:5" x14ac:dyDescent="0.2">
      <c r="E47541" s="88"/>
    </row>
    <row r="47542" spans="5:5" x14ac:dyDescent="0.2">
      <c r="E47542" s="88"/>
    </row>
    <row r="47543" spans="5:5" x14ac:dyDescent="0.2">
      <c r="E47543" s="88"/>
    </row>
    <row r="47544" spans="5:5" x14ac:dyDescent="0.2">
      <c r="E47544" s="88"/>
    </row>
    <row r="47545" spans="5:5" x14ac:dyDescent="0.2">
      <c r="E47545" s="88"/>
    </row>
    <row r="47546" spans="5:5" x14ac:dyDescent="0.2">
      <c r="E47546" s="88"/>
    </row>
    <row r="47547" spans="5:5" x14ac:dyDescent="0.2">
      <c r="E47547" s="88"/>
    </row>
    <row r="47548" spans="5:5" x14ac:dyDescent="0.2">
      <c r="E47548" s="88"/>
    </row>
    <row r="47549" spans="5:5" x14ac:dyDescent="0.2">
      <c r="E47549" s="88"/>
    </row>
    <row r="47550" spans="5:5" x14ac:dyDescent="0.2">
      <c r="E47550" s="88"/>
    </row>
    <row r="47551" spans="5:5" x14ac:dyDescent="0.2">
      <c r="E47551" s="88"/>
    </row>
    <row r="47552" spans="5:5" x14ac:dyDescent="0.2">
      <c r="E47552" s="88"/>
    </row>
    <row r="47553" spans="5:5" x14ac:dyDescent="0.2">
      <c r="E47553" s="88"/>
    </row>
    <row r="47554" spans="5:5" x14ac:dyDescent="0.2">
      <c r="E47554" s="88"/>
    </row>
    <row r="47555" spans="5:5" x14ac:dyDescent="0.2">
      <c r="E47555" s="88"/>
    </row>
    <row r="47556" spans="5:5" x14ac:dyDescent="0.2">
      <c r="E47556" s="88"/>
    </row>
    <row r="47557" spans="5:5" x14ac:dyDescent="0.2">
      <c r="E47557" s="88"/>
    </row>
    <row r="47558" spans="5:5" x14ac:dyDescent="0.2">
      <c r="E47558" s="88"/>
    </row>
    <row r="47559" spans="5:5" x14ac:dyDescent="0.2">
      <c r="E47559" s="88"/>
    </row>
    <row r="47560" spans="5:5" x14ac:dyDescent="0.2">
      <c r="E47560" s="88"/>
    </row>
    <row r="47561" spans="5:5" x14ac:dyDescent="0.2">
      <c r="E47561" s="88"/>
    </row>
    <row r="47562" spans="5:5" x14ac:dyDescent="0.2">
      <c r="E47562" s="88"/>
    </row>
    <row r="47563" spans="5:5" x14ac:dyDescent="0.2">
      <c r="E47563" s="88"/>
    </row>
    <row r="47564" spans="5:5" x14ac:dyDescent="0.2">
      <c r="E47564" s="88"/>
    </row>
    <row r="47565" spans="5:5" x14ac:dyDescent="0.2">
      <c r="E47565" s="88"/>
    </row>
    <row r="47566" spans="5:5" x14ac:dyDescent="0.2">
      <c r="E47566" s="88"/>
    </row>
    <row r="47567" spans="5:5" x14ac:dyDescent="0.2">
      <c r="E47567" s="88"/>
    </row>
    <row r="47568" spans="5:5" x14ac:dyDescent="0.2">
      <c r="E47568" s="88"/>
    </row>
    <row r="47569" spans="5:5" x14ac:dyDescent="0.2">
      <c r="E47569" s="88"/>
    </row>
    <row r="47570" spans="5:5" x14ac:dyDescent="0.2">
      <c r="E47570" s="88"/>
    </row>
    <row r="47571" spans="5:5" x14ac:dyDescent="0.2">
      <c r="E47571" s="88"/>
    </row>
    <row r="47572" spans="5:5" x14ac:dyDescent="0.2">
      <c r="E47572" s="88"/>
    </row>
    <row r="47573" spans="5:5" x14ac:dyDescent="0.2">
      <c r="E47573" s="88"/>
    </row>
    <row r="47574" spans="5:5" x14ac:dyDescent="0.2">
      <c r="E47574" s="88"/>
    </row>
    <row r="47575" spans="5:5" x14ac:dyDescent="0.2">
      <c r="E47575" s="88"/>
    </row>
    <row r="47576" spans="5:5" x14ac:dyDescent="0.2">
      <c r="E47576" s="88"/>
    </row>
    <row r="47577" spans="5:5" x14ac:dyDescent="0.2">
      <c r="E47577" s="88"/>
    </row>
    <row r="47578" spans="5:5" x14ac:dyDescent="0.2">
      <c r="E47578" s="88"/>
    </row>
    <row r="47579" spans="5:5" x14ac:dyDescent="0.2">
      <c r="E47579" s="88"/>
    </row>
    <row r="47580" spans="5:5" x14ac:dyDescent="0.2">
      <c r="E47580" s="88"/>
    </row>
    <row r="47581" spans="5:5" x14ac:dyDescent="0.2">
      <c r="E47581" s="88"/>
    </row>
    <row r="47582" spans="5:5" x14ac:dyDescent="0.2">
      <c r="E47582" s="88"/>
    </row>
    <row r="47583" spans="5:5" x14ac:dyDescent="0.2">
      <c r="E47583" s="88"/>
    </row>
    <row r="47584" spans="5:5" x14ac:dyDescent="0.2">
      <c r="E47584" s="88"/>
    </row>
    <row r="47585" spans="5:5" x14ac:dyDescent="0.2">
      <c r="E47585" s="88"/>
    </row>
    <row r="47586" spans="5:5" x14ac:dyDescent="0.2">
      <c r="E47586" s="88"/>
    </row>
    <row r="47587" spans="5:5" x14ac:dyDescent="0.2">
      <c r="E47587" s="88"/>
    </row>
    <row r="47588" spans="5:5" x14ac:dyDescent="0.2">
      <c r="E47588" s="88"/>
    </row>
    <row r="47589" spans="5:5" x14ac:dyDescent="0.2">
      <c r="E47589" s="88"/>
    </row>
    <row r="47590" spans="5:5" x14ac:dyDescent="0.2">
      <c r="E47590" s="88"/>
    </row>
    <row r="47591" spans="5:5" x14ac:dyDescent="0.2">
      <c r="E47591" s="88"/>
    </row>
    <row r="47592" spans="5:5" x14ac:dyDescent="0.2">
      <c r="E47592" s="88"/>
    </row>
    <row r="47593" spans="5:5" x14ac:dyDescent="0.2">
      <c r="E47593" s="88"/>
    </row>
    <row r="47594" spans="5:5" x14ac:dyDescent="0.2">
      <c r="E47594" s="88"/>
    </row>
    <row r="47595" spans="5:5" x14ac:dyDescent="0.2">
      <c r="E47595" s="88"/>
    </row>
    <row r="47596" spans="5:5" x14ac:dyDescent="0.2">
      <c r="E47596" s="88"/>
    </row>
    <row r="47597" spans="5:5" x14ac:dyDescent="0.2">
      <c r="E47597" s="88"/>
    </row>
    <row r="47598" spans="5:5" x14ac:dyDescent="0.2">
      <c r="E47598" s="88"/>
    </row>
    <row r="47599" spans="5:5" x14ac:dyDescent="0.2">
      <c r="E47599" s="88"/>
    </row>
    <row r="47600" spans="5:5" x14ac:dyDescent="0.2">
      <c r="E47600" s="88"/>
    </row>
    <row r="47601" spans="5:5" x14ac:dyDescent="0.2">
      <c r="E47601" s="88"/>
    </row>
    <row r="47602" spans="5:5" x14ac:dyDescent="0.2">
      <c r="E47602" s="88"/>
    </row>
    <row r="47603" spans="5:5" x14ac:dyDescent="0.2">
      <c r="E47603" s="88"/>
    </row>
    <row r="47604" spans="5:5" x14ac:dyDescent="0.2">
      <c r="E47604" s="88"/>
    </row>
    <row r="47605" spans="5:5" x14ac:dyDescent="0.2">
      <c r="E47605" s="88"/>
    </row>
    <row r="47606" spans="5:5" x14ac:dyDescent="0.2">
      <c r="E47606" s="88"/>
    </row>
    <row r="47607" spans="5:5" x14ac:dyDescent="0.2">
      <c r="E47607" s="88"/>
    </row>
    <row r="47608" spans="5:5" x14ac:dyDescent="0.2">
      <c r="E47608" s="88"/>
    </row>
    <row r="47609" spans="5:5" x14ac:dyDescent="0.2">
      <c r="E47609" s="88"/>
    </row>
    <row r="47610" spans="5:5" x14ac:dyDescent="0.2">
      <c r="E47610" s="88"/>
    </row>
    <row r="47611" spans="5:5" x14ac:dyDescent="0.2">
      <c r="E47611" s="88"/>
    </row>
    <row r="47612" spans="5:5" x14ac:dyDescent="0.2">
      <c r="E47612" s="88"/>
    </row>
    <row r="47613" spans="5:5" x14ac:dyDescent="0.2">
      <c r="E47613" s="88"/>
    </row>
    <row r="47614" spans="5:5" x14ac:dyDescent="0.2">
      <c r="E47614" s="88"/>
    </row>
    <row r="47615" spans="5:5" x14ac:dyDescent="0.2">
      <c r="E47615" s="88"/>
    </row>
    <row r="47616" spans="5:5" x14ac:dyDescent="0.2">
      <c r="E47616" s="88"/>
    </row>
    <row r="47617" spans="5:5" x14ac:dyDescent="0.2">
      <c r="E47617" s="88"/>
    </row>
    <row r="47618" spans="5:5" x14ac:dyDescent="0.2">
      <c r="E47618" s="88"/>
    </row>
    <row r="47619" spans="5:5" x14ac:dyDescent="0.2">
      <c r="E47619" s="88"/>
    </row>
    <row r="47620" spans="5:5" x14ac:dyDescent="0.2">
      <c r="E47620" s="88"/>
    </row>
    <row r="47621" spans="5:5" x14ac:dyDescent="0.2">
      <c r="E47621" s="88"/>
    </row>
    <row r="47622" spans="5:5" x14ac:dyDescent="0.2">
      <c r="E47622" s="88"/>
    </row>
    <row r="47623" spans="5:5" x14ac:dyDescent="0.2">
      <c r="E47623" s="88"/>
    </row>
    <row r="47624" spans="5:5" x14ac:dyDescent="0.2">
      <c r="E47624" s="88"/>
    </row>
    <row r="47625" spans="5:5" x14ac:dyDescent="0.2">
      <c r="E47625" s="88"/>
    </row>
    <row r="47626" spans="5:5" x14ac:dyDescent="0.2">
      <c r="E47626" s="88"/>
    </row>
    <row r="47627" spans="5:5" x14ac:dyDescent="0.2">
      <c r="E47627" s="88"/>
    </row>
    <row r="47628" spans="5:5" x14ac:dyDescent="0.2">
      <c r="E47628" s="88"/>
    </row>
    <row r="47629" spans="5:5" x14ac:dyDescent="0.2">
      <c r="E47629" s="88"/>
    </row>
    <row r="47630" spans="5:5" x14ac:dyDescent="0.2">
      <c r="E47630" s="88"/>
    </row>
    <row r="47631" spans="5:5" x14ac:dyDescent="0.2">
      <c r="E47631" s="88"/>
    </row>
    <row r="47632" spans="5:5" x14ac:dyDescent="0.2">
      <c r="E47632" s="88"/>
    </row>
    <row r="47633" spans="5:5" x14ac:dyDescent="0.2">
      <c r="E47633" s="88"/>
    </row>
    <row r="47634" spans="5:5" x14ac:dyDescent="0.2">
      <c r="E47634" s="88"/>
    </row>
    <row r="47635" spans="5:5" x14ac:dyDescent="0.2">
      <c r="E47635" s="88"/>
    </row>
    <row r="47636" spans="5:5" x14ac:dyDescent="0.2">
      <c r="E47636" s="88"/>
    </row>
    <row r="47637" spans="5:5" x14ac:dyDescent="0.2">
      <c r="E47637" s="88"/>
    </row>
    <row r="47638" spans="5:5" x14ac:dyDescent="0.2">
      <c r="E47638" s="88"/>
    </row>
    <row r="47639" spans="5:5" x14ac:dyDescent="0.2">
      <c r="E47639" s="88"/>
    </row>
    <row r="47640" spans="5:5" x14ac:dyDescent="0.2">
      <c r="E47640" s="88"/>
    </row>
    <row r="47641" spans="5:5" x14ac:dyDescent="0.2">
      <c r="E47641" s="88"/>
    </row>
    <row r="47642" spans="5:5" x14ac:dyDescent="0.2">
      <c r="E47642" s="88"/>
    </row>
    <row r="47643" spans="5:5" x14ac:dyDescent="0.2">
      <c r="E47643" s="88"/>
    </row>
    <row r="47644" spans="5:5" x14ac:dyDescent="0.2">
      <c r="E47644" s="88"/>
    </row>
    <row r="47645" spans="5:5" x14ac:dyDescent="0.2">
      <c r="E47645" s="88"/>
    </row>
    <row r="47646" spans="5:5" x14ac:dyDescent="0.2">
      <c r="E47646" s="88"/>
    </row>
    <row r="47647" spans="5:5" x14ac:dyDescent="0.2">
      <c r="E47647" s="88"/>
    </row>
    <row r="47648" spans="5:5" x14ac:dyDescent="0.2">
      <c r="E47648" s="88"/>
    </row>
    <row r="47649" spans="5:5" x14ac:dyDescent="0.2">
      <c r="E47649" s="88"/>
    </row>
    <row r="47650" spans="5:5" x14ac:dyDescent="0.2">
      <c r="E47650" s="88"/>
    </row>
    <row r="47651" spans="5:5" x14ac:dyDescent="0.2">
      <c r="E47651" s="88"/>
    </row>
    <row r="47652" spans="5:5" x14ac:dyDescent="0.2">
      <c r="E47652" s="88"/>
    </row>
    <row r="47653" spans="5:5" x14ac:dyDescent="0.2">
      <c r="E47653" s="88"/>
    </row>
    <row r="47654" spans="5:5" x14ac:dyDescent="0.2">
      <c r="E47654" s="88"/>
    </row>
    <row r="47655" spans="5:5" x14ac:dyDescent="0.2">
      <c r="E47655" s="88"/>
    </row>
    <row r="47656" spans="5:5" x14ac:dyDescent="0.2">
      <c r="E47656" s="88"/>
    </row>
    <row r="47657" spans="5:5" x14ac:dyDescent="0.2">
      <c r="E47657" s="88"/>
    </row>
    <row r="47658" spans="5:5" x14ac:dyDescent="0.2">
      <c r="E47658" s="88"/>
    </row>
    <row r="47659" spans="5:5" x14ac:dyDescent="0.2">
      <c r="E47659" s="88"/>
    </row>
    <row r="47660" spans="5:5" x14ac:dyDescent="0.2">
      <c r="E47660" s="88"/>
    </row>
    <row r="47661" spans="5:5" x14ac:dyDescent="0.2">
      <c r="E47661" s="88"/>
    </row>
    <row r="47662" spans="5:5" x14ac:dyDescent="0.2">
      <c r="E47662" s="88"/>
    </row>
    <row r="47663" spans="5:5" x14ac:dyDescent="0.2">
      <c r="E47663" s="88"/>
    </row>
    <row r="47664" spans="5:5" x14ac:dyDescent="0.2">
      <c r="E47664" s="88"/>
    </row>
    <row r="47665" spans="5:5" x14ac:dyDescent="0.2">
      <c r="E47665" s="88"/>
    </row>
    <row r="47666" spans="5:5" x14ac:dyDescent="0.2">
      <c r="E47666" s="88"/>
    </row>
    <row r="47667" spans="5:5" x14ac:dyDescent="0.2">
      <c r="E47667" s="88"/>
    </row>
    <row r="47668" spans="5:5" x14ac:dyDescent="0.2">
      <c r="E47668" s="88"/>
    </row>
    <row r="47669" spans="5:5" x14ac:dyDescent="0.2">
      <c r="E47669" s="88"/>
    </row>
    <row r="47670" spans="5:5" x14ac:dyDescent="0.2">
      <c r="E47670" s="88"/>
    </row>
    <row r="47671" spans="5:5" x14ac:dyDescent="0.2">
      <c r="E47671" s="88"/>
    </row>
    <row r="47672" spans="5:5" x14ac:dyDescent="0.2">
      <c r="E47672" s="88"/>
    </row>
    <row r="47673" spans="5:5" x14ac:dyDescent="0.2">
      <c r="E47673" s="88"/>
    </row>
    <row r="47674" spans="5:5" x14ac:dyDescent="0.2">
      <c r="E47674" s="88"/>
    </row>
    <row r="47675" spans="5:5" x14ac:dyDescent="0.2">
      <c r="E47675" s="88"/>
    </row>
    <row r="47676" spans="5:5" x14ac:dyDescent="0.2">
      <c r="E47676" s="88"/>
    </row>
    <row r="47677" spans="5:5" x14ac:dyDescent="0.2">
      <c r="E47677" s="88"/>
    </row>
    <row r="47678" spans="5:5" x14ac:dyDescent="0.2">
      <c r="E47678" s="88"/>
    </row>
    <row r="47679" spans="5:5" x14ac:dyDescent="0.2">
      <c r="E47679" s="88"/>
    </row>
    <row r="47680" spans="5:5" x14ac:dyDescent="0.2">
      <c r="E47680" s="88"/>
    </row>
    <row r="47681" spans="5:5" x14ac:dyDescent="0.2">
      <c r="E47681" s="88"/>
    </row>
    <row r="47682" spans="5:5" x14ac:dyDescent="0.2">
      <c r="E47682" s="88"/>
    </row>
    <row r="47683" spans="5:5" x14ac:dyDescent="0.2">
      <c r="E47683" s="88"/>
    </row>
    <row r="47684" spans="5:5" x14ac:dyDescent="0.2">
      <c r="E47684" s="88"/>
    </row>
    <row r="47685" spans="5:5" x14ac:dyDescent="0.2">
      <c r="E47685" s="88"/>
    </row>
    <row r="47686" spans="5:5" x14ac:dyDescent="0.2">
      <c r="E47686" s="88"/>
    </row>
    <row r="47687" spans="5:5" x14ac:dyDescent="0.2">
      <c r="E47687" s="88"/>
    </row>
    <row r="47688" spans="5:5" x14ac:dyDescent="0.2">
      <c r="E47688" s="88"/>
    </row>
    <row r="47689" spans="5:5" x14ac:dyDescent="0.2">
      <c r="E47689" s="88"/>
    </row>
    <row r="47690" spans="5:5" x14ac:dyDescent="0.2">
      <c r="E47690" s="88"/>
    </row>
    <row r="47691" spans="5:5" x14ac:dyDescent="0.2">
      <c r="E47691" s="88"/>
    </row>
    <row r="47692" spans="5:5" x14ac:dyDescent="0.2">
      <c r="E47692" s="88"/>
    </row>
    <row r="47693" spans="5:5" x14ac:dyDescent="0.2">
      <c r="E47693" s="88"/>
    </row>
    <row r="47694" spans="5:5" x14ac:dyDescent="0.2">
      <c r="E47694" s="88"/>
    </row>
    <row r="47695" spans="5:5" x14ac:dyDescent="0.2">
      <c r="E47695" s="88"/>
    </row>
    <row r="47696" spans="5:5" x14ac:dyDescent="0.2">
      <c r="E47696" s="88"/>
    </row>
    <row r="47697" spans="5:5" x14ac:dyDescent="0.2">
      <c r="E47697" s="88"/>
    </row>
    <row r="47698" spans="5:5" x14ac:dyDescent="0.2">
      <c r="E47698" s="88"/>
    </row>
    <row r="47699" spans="5:5" x14ac:dyDescent="0.2">
      <c r="E47699" s="88"/>
    </row>
    <row r="47700" spans="5:5" x14ac:dyDescent="0.2">
      <c r="E47700" s="88"/>
    </row>
    <row r="47701" spans="5:5" x14ac:dyDescent="0.2">
      <c r="E47701" s="88"/>
    </row>
    <row r="47702" spans="5:5" x14ac:dyDescent="0.2">
      <c r="E47702" s="88"/>
    </row>
    <row r="47703" spans="5:5" x14ac:dyDescent="0.2">
      <c r="E47703" s="88"/>
    </row>
    <row r="47704" spans="5:5" x14ac:dyDescent="0.2">
      <c r="E47704" s="88"/>
    </row>
    <row r="47705" spans="5:5" x14ac:dyDescent="0.2">
      <c r="E47705" s="88"/>
    </row>
    <row r="47706" spans="5:5" x14ac:dyDescent="0.2">
      <c r="E47706" s="88"/>
    </row>
    <row r="47707" spans="5:5" x14ac:dyDescent="0.2">
      <c r="E47707" s="88"/>
    </row>
    <row r="47708" spans="5:5" x14ac:dyDescent="0.2">
      <c r="E47708" s="88"/>
    </row>
    <row r="47709" spans="5:5" x14ac:dyDescent="0.2">
      <c r="E47709" s="88"/>
    </row>
    <row r="47710" spans="5:5" x14ac:dyDescent="0.2">
      <c r="E47710" s="88"/>
    </row>
    <row r="47711" spans="5:5" x14ac:dyDescent="0.2">
      <c r="E47711" s="88"/>
    </row>
    <row r="47712" spans="5:5" x14ac:dyDescent="0.2">
      <c r="E47712" s="88"/>
    </row>
    <row r="47713" spans="5:5" x14ac:dyDescent="0.2">
      <c r="E47713" s="88"/>
    </row>
    <row r="47714" spans="5:5" x14ac:dyDescent="0.2">
      <c r="E47714" s="88"/>
    </row>
    <row r="47715" spans="5:5" x14ac:dyDescent="0.2">
      <c r="E47715" s="88"/>
    </row>
    <row r="47716" spans="5:5" x14ac:dyDescent="0.2">
      <c r="E47716" s="88"/>
    </row>
    <row r="47717" spans="5:5" x14ac:dyDescent="0.2">
      <c r="E47717" s="88"/>
    </row>
    <row r="47718" spans="5:5" x14ac:dyDescent="0.2">
      <c r="E47718" s="88"/>
    </row>
    <row r="47719" spans="5:5" x14ac:dyDescent="0.2">
      <c r="E47719" s="88"/>
    </row>
    <row r="47720" spans="5:5" x14ac:dyDescent="0.2">
      <c r="E47720" s="88"/>
    </row>
    <row r="47721" spans="5:5" x14ac:dyDescent="0.2">
      <c r="E47721" s="88"/>
    </row>
    <row r="47722" spans="5:5" x14ac:dyDescent="0.2">
      <c r="E47722" s="88"/>
    </row>
    <row r="47723" spans="5:5" x14ac:dyDescent="0.2">
      <c r="E47723" s="88"/>
    </row>
    <row r="47724" spans="5:5" x14ac:dyDescent="0.2">
      <c r="E47724" s="88"/>
    </row>
    <row r="47725" spans="5:5" x14ac:dyDescent="0.2">
      <c r="E47725" s="88"/>
    </row>
    <row r="47726" spans="5:5" x14ac:dyDescent="0.2">
      <c r="E47726" s="88"/>
    </row>
    <row r="47727" spans="5:5" x14ac:dyDescent="0.2">
      <c r="E47727" s="88"/>
    </row>
    <row r="47728" spans="5:5" x14ac:dyDescent="0.2">
      <c r="E47728" s="88"/>
    </row>
    <row r="47729" spans="5:5" x14ac:dyDescent="0.2">
      <c r="E47729" s="88"/>
    </row>
    <row r="47730" spans="5:5" x14ac:dyDescent="0.2">
      <c r="E47730" s="88"/>
    </row>
    <row r="47731" spans="5:5" x14ac:dyDescent="0.2">
      <c r="E47731" s="88"/>
    </row>
    <row r="47732" spans="5:5" x14ac:dyDescent="0.2">
      <c r="E47732" s="88"/>
    </row>
    <row r="47733" spans="5:5" x14ac:dyDescent="0.2">
      <c r="E47733" s="88"/>
    </row>
    <row r="47734" spans="5:5" x14ac:dyDescent="0.2">
      <c r="E47734" s="88"/>
    </row>
    <row r="47735" spans="5:5" x14ac:dyDescent="0.2">
      <c r="E47735" s="88"/>
    </row>
    <row r="47736" spans="5:5" x14ac:dyDescent="0.2">
      <c r="E47736" s="88"/>
    </row>
    <row r="47737" spans="5:5" x14ac:dyDescent="0.2">
      <c r="E47737" s="88"/>
    </row>
    <row r="47738" spans="5:5" x14ac:dyDescent="0.2">
      <c r="E47738" s="88"/>
    </row>
    <row r="47739" spans="5:5" x14ac:dyDescent="0.2">
      <c r="E47739" s="88"/>
    </row>
    <row r="47740" spans="5:5" x14ac:dyDescent="0.2">
      <c r="E47740" s="88"/>
    </row>
    <row r="47741" spans="5:5" x14ac:dyDescent="0.2">
      <c r="E47741" s="88"/>
    </row>
    <row r="47742" spans="5:5" x14ac:dyDescent="0.2">
      <c r="E47742" s="88"/>
    </row>
    <row r="47743" spans="5:5" x14ac:dyDescent="0.2">
      <c r="E47743" s="88"/>
    </row>
    <row r="47744" spans="5:5" x14ac:dyDescent="0.2">
      <c r="E47744" s="88"/>
    </row>
    <row r="47745" spans="5:5" x14ac:dyDescent="0.2">
      <c r="E47745" s="88"/>
    </row>
    <row r="47746" spans="5:5" x14ac:dyDescent="0.2">
      <c r="E47746" s="88"/>
    </row>
    <row r="47747" spans="5:5" x14ac:dyDescent="0.2">
      <c r="E47747" s="88"/>
    </row>
    <row r="47748" spans="5:5" x14ac:dyDescent="0.2">
      <c r="E47748" s="88"/>
    </row>
    <row r="47749" spans="5:5" x14ac:dyDescent="0.2">
      <c r="E47749" s="88"/>
    </row>
    <row r="47750" spans="5:5" x14ac:dyDescent="0.2">
      <c r="E47750" s="88"/>
    </row>
    <row r="47751" spans="5:5" x14ac:dyDescent="0.2">
      <c r="E47751" s="88"/>
    </row>
    <row r="47752" spans="5:5" x14ac:dyDescent="0.2">
      <c r="E47752" s="88"/>
    </row>
    <row r="47753" spans="5:5" x14ac:dyDescent="0.2">
      <c r="E47753" s="88"/>
    </row>
    <row r="47754" spans="5:5" x14ac:dyDescent="0.2">
      <c r="E47754" s="88"/>
    </row>
    <row r="47755" spans="5:5" x14ac:dyDescent="0.2">
      <c r="E47755" s="88"/>
    </row>
    <row r="47756" spans="5:5" x14ac:dyDescent="0.2">
      <c r="E47756" s="88"/>
    </row>
    <row r="47757" spans="5:5" x14ac:dyDescent="0.2">
      <c r="E47757" s="88"/>
    </row>
    <row r="47758" spans="5:5" x14ac:dyDescent="0.2">
      <c r="E47758" s="88"/>
    </row>
    <row r="47759" spans="5:5" x14ac:dyDescent="0.2">
      <c r="E47759" s="88"/>
    </row>
    <row r="47760" spans="5:5" x14ac:dyDescent="0.2">
      <c r="E47760" s="88"/>
    </row>
    <row r="47761" spans="5:5" x14ac:dyDescent="0.2">
      <c r="E47761" s="88"/>
    </row>
    <row r="47762" spans="5:5" x14ac:dyDescent="0.2">
      <c r="E47762" s="88"/>
    </row>
    <row r="47763" spans="5:5" x14ac:dyDescent="0.2">
      <c r="E47763" s="88"/>
    </row>
    <row r="47764" spans="5:5" x14ac:dyDescent="0.2">
      <c r="E47764" s="88"/>
    </row>
    <row r="47765" spans="5:5" x14ac:dyDescent="0.2">
      <c r="E47765" s="88"/>
    </row>
    <row r="47766" spans="5:5" x14ac:dyDescent="0.2">
      <c r="E47766" s="88"/>
    </row>
    <row r="47767" spans="5:5" x14ac:dyDescent="0.2">
      <c r="E47767" s="88"/>
    </row>
    <row r="47768" spans="5:5" x14ac:dyDescent="0.2">
      <c r="E47768" s="88"/>
    </row>
    <row r="47769" spans="5:5" x14ac:dyDescent="0.2">
      <c r="E47769" s="88"/>
    </row>
    <row r="47770" spans="5:5" x14ac:dyDescent="0.2">
      <c r="E47770" s="88"/>
    </row>
    <row r="47771" spans="5:5" x14ac:dyDescent="0.2">
      <c r="E47771" s="88"/>
    </row>
    <row r="47772" spans="5:5" x14ac:dyDescent="0.2">
      <c r="E47772" s="88"/>
    </row>
    <row r="47773" spans="5:5" x14ac:dyDescent="0.2">
      <c r="E47773" s="88"/>
    </row>
    <row r="47774" spans="5:5" x14ac:dyDescent="0.2">
      <c r="E47774" s="88"/>
    </row>
    <row r="47775" spans="5:5" x14ac:dyDescent="0.2">
      <c r="E47775" s="88"/>
    </row>
    <row r="47776" spans="5:5" x14ac:dyDescent="0.2">
      <c r="E47776" s="88"/>
    </row>
    <row r="47777" spans="5:5" x14ac:dyDescent="0.2">
      <c r="E47777" s="88"/>
    </row>
    <row r="47778" spans="5:5" x14ac:dyDescent="0.2">
      <c r="E47778" s="88"/>
    </row>
    <row r="47779" spans="5:5" x14ac:dyDescent="0.2">
      <c r="E47779" s="88"/>
    </row>
    <row r="47780" spans="5:5" x14ac:dyDescent="0.2">
      <c r="E47780" s="88"/>
    </row>
    <row r="47781" spans="5:5" x14ac:dyDescent="0.2">
      <c r="E47781" s="88"/>
    </row>
    <row r="47782" spans="5:5" x14ac:dyDescent="0.2">
      <c r="E47782" s="88"/>
    </row>
    <row r="47783" spans="5:5" x14ac:dyDescent="0.2">
      <c r="E47783" s="88"/>
    </row>
    <row r="47784" spans="5:5" x14ac:dyDescent="0.2">
      <c r="E47784" s="88"/>
    </row>
    <row r="47785" spans="5:5" x14ac:dyDescent="0.2">
      <c r="E47785" s="88"/>
    </row>
    <row r="47786" spans="5:5" x14ac:dyDescent="0.2">
      <c r="E47786" s="88"/>
    </row>
    <row r="47787" spans="5:5" x14ac:dyDescent="0.2">
      <c r="E47787" s="88"/>
    </row>
    <row r="47788" spans="5:5" x14ac:dyDescent="0.2">
      <c r="E47788" s="88"/>
    </row>
    <row r="47789" spans="5:5" x14ac:dyDescent="0.2">
      <c r="E47789" s="88"/>
    </row>
    <row r="47790" spans="5:5" x14ac:dyDescent="0.2">
      <c r="E47790" s="88"/>
    </row>
    <row r="47791" spans="5:5" x14ac:dyDescent="0.2">
      <c r="E47791" s="88"/>
    </row>
    <row r="47792" spans="5:5" x14ac:dyDescent="0.2">
      <c r="E47792" s="88"/>
    </row>
    <row r="47793" spans="5:5" x14ac:dyDescent="0.2">
      <c r="E47793" s="88"/>
    </row>
    <row r="47794" spans="5:5" x14ac:dyDescent="0.2">
      <c r="E47794" s="88"/>
    </row>
    <row r="47795" spans="5:5" x14ac:dyDescent="0.2">
      <c r="E47795" s="88"/>
    </row>
    <row r="47796" spans="5:5" x14ac:dyDescent="0.2">
      <c r="E47796" s="88"/>
    </row>
    <row r="47797" spans="5:5" x14ac:dyDescent="0.2">
      <c r="E47797" s="88"/>
    </row>
    <row r="47798" spans="5:5" x14ac:dyDescent="0.2">
      <c r="E47798" s="88"/>
    </row>
    <row r="47799" spans="5:5" x14ac:dyDescent="0.2">
      <c r="E47799" s="88"/>
    </row>
    <row r="47800" spans="5:5" x14ac:dyDescent="0.2">
      <c r="E47800" s="88"/>
    </row>
    <row r="47801" spans="5:5" x14ac:dyDescent="0.2">
      <c r="E47801" s="88"/>
    </row>
    <row r="47802" spans="5:5" x14ac:dyDescent="0.2">
      <c r="E47802" s="88"/>
    </row>
    <row r="47803" spans="5:5" x14ac:dyDescent="0.2">
      <c r="E47803" s="88"/>
    </row>
    <row r="47804" spans="5:5" x14ac:dyDescent="0.2">
      <c r="E47804" s="88"/>
    </row>
    <row r="47805" spans="5:5" x14ac:dyDescent="0.2">
      <c r="E47805" s="88"/>
    </row>
    <row r="47806" spans="5:5" x14ac:dyDescent="0.2">
      <c r="E47806" s="88"/>
    </row>
    <row r="47807" spans="5:5" x14ac:dyDescent="0.2">
      <c r="E47807" s="88"/>
    </row>
    <row r="47808" spans="5:5" x14ac:dyDescent="0.2">
      <c r="E47808" s="88"/>
    </row>
    <row r="47809" spans="5:5" x14ac:dyDescent="0.2">
      <c r="E47809" s="88"/>
    </row>
    <row r="47810" spans="5:5" x14ac:dyDescent="0.2">
      <c r="E47810" s="88"/>
    </row>
    <row r="47811" spans="5:5" x14ac:dyDescent="0.2">
      <c r="E47811" s="88"/>
    </row>
    <row r="47812" spans="5:5" x14ac:dyDescent="0.2">
      <c r="E47812" s="88"/>
    </row>
    <row r="47813" spans="5:5" x14ac:dyDescent="0.2">
      <c r="E47813" s="88"/>
    </row>
    <row r="47814" spans="5:5" x14ac:dyDescent="0.2">
      <c r="E47814" s="88"/>
    </row>
    <row r="47815" spans="5:5" x14ac:dyDescent="0.2">
      <c r="E47815" s="88"/>
    </row>
    <row r="47816" spans="5:5" x14ac:dyDescent="0.2">
      <c r="E47816" s="88"/>
    </row>
    <row r="47817" spans="5:5" x14ac:dyDescent="0.2">
      <c r="E47817" s="88"/>
    </row>
    <row r="47818" spans="5:5" x14ac:dyDescent="0.2">
      <c r="E47818" s="88"/>
    </row>
    <row r="47819" spans="5:5" x14ac:dyDescent="0.2">
      <c r="E47819" s="88"/>
    </row>
    <row r="47820" spans="5:5" x14ac:dyDescent="0.2">
      <c r="E47820" s="88"/>
    </row>
    <row r="47821" spans="5:5" x14ac:dyDescent="0.2">
      <c r="E47821" s="88"/>
    </row>
    <row r="47822" spans="5:5" x14ac:dyDescent="0.2">
      <c r="E47822" s="88"/>
    </row>
    <row r="47823" spans="5:5" x14ac:dyDescent="0.2">
      <c r="E47823" s="88"/>
    </row>
    <row r="47824" spans="5:5" x14ac:dyDescent="0.2">
      <c r="E47824" s="88"/>
    </row>
    <row r="47825" spans="5:5" x14ac:dyDescent="0.2">
      <c r="E47825" s="88"/>
    </row>
    <row r="47826" spans="5:5" x14ac:dyDescent="0.2">
      <c r="E47826" s="88"/>
    </row>
    <row r="47827" spans="5:5" x14ac:dyDescent="0.2">
      <c r="E47827" s="88"/>
    </row>
    <row r="47828" spans="5:5" x14ac:dyDescent="0.2">
      <c r="E47828" s="88"/>
    </row>
    <row r="47829" spans="5:5" x14ac:dyDescent="0.2">
      <c r="E47829" s="88"/>
    </row>
    <row r="47830" spans="5:5" x14ac:dyDescent="0.2">
      <c r="E47830" s="88"/>
    </row>
    <row r="47831" spans="5:5" x14ac:dyDescent="0.2">
      <c r="E47831" s="88"/>
    </row>
    <row r="47832" spans="5:5" x14ac:dyDescent="0.2">
      <c r="E47832" s="88"/>
    </row>
    <row r="47833" spans="5:5" x14ac:dyDescent="0.2">
      <c r="E47833" s="88"/>
    </row>
    <row r="47834" spans="5:5" x14ac:dyDescent="0.2">
      <c r="E47834" s="88"/>
    </row>
    <row r="47835" spans="5:5" x14ac:dyDescent="0.2">
      <c r="E47835" s="88"/>
    </row>
    <row r="47836" spans="5:5" x14ac:dyDescent="0.2">
      <c r="E47836" s="88"/>
    </row>
    <row r="47837" spans="5:5" x14ac:dyDescent="0.2">
      <c r="E47837" s="88"/>
    </row>
    <row r="47838" spans="5:5" x14ac:dyDescent="0.2">
      <c r="E47838" s="88"/>
    </row>
    <row r="47839" spans="5:5" x14ac:dyDescent="0.2">
      <c r="E47839" s="88"/>
    </row>
    <row r="47840" spans="5:5" x14ac:dyDescent="0.2">
      <c r="E47840" s="88"/>
    </row>
    <row r="47841" spans="5:5" x14ac:dyDescent="0.2">
      <c r="E47841" s="88"/>
    </row>
    <row r="47842" spans="5:5" x14ac:dyDescent="0.2">
      <c r="E47842" s="88"/>
    </row>
    <row r="47843" spans="5:5" x14ac:dyDescent="0.2">
      <c r="E47843" s="88"/>
    </row>
    <row r="47844" spans="5:5" x14ac:dyDescent="0.2">
      <c r="E47844" s="88"/>
    </row>
    <row r="47845" spans="5:5" x14ac:dyDescent="0.2">
      <c r="E47845" s="88"/>
    </row>
    <row r="47846" spans="5:5" x14ac:dyDescent="0.2">
      <c r="E47846" s="88"/>
    </row>
    <row r="47847" spans="5:5" x14ac:dyDescent="0.2">
      <c r="E47847" s="88"/>
    </row>
    <row r="47848" spans="5:5" x14ac:dyDescent="0.2">
      <c r="E47848" s="88"/>
    </row>
    <row r="47849" spans="5:5" x14ac:dyDescent="0.2">
      <c r="E47849" s="88"/>
    </row>
    <row r="47850" spans="5:5" x14ac:dyDescent="0.2">
      <c r="E47850" s="88"/>
    </row>
    <row r="47851" spans="5:5" x14ac:dyDescent="0.2">
      <c r="E47851" s="88"/>
    </row>
    <row r="47852" spans="5:5" x14ac:dyDescent="0.2">
      <c r="E47852" s="88"/>
    </row>
    <row r="47853" spans="5:5" x14ac:dyDescent="0.2">
      <c r="E47853" s="88"/>
    </row>
    <row r="47854" spans="5:5" x14ac:dyDescent="0.2">
      <c r="E47854" s="88"/>
    </row>
    <row r="47855" spans="5:5" x14ac:dyDescent="0.2">
      <c r="E47855" s="88"/>
    </row>
    <row r="47856" spans="5:5" x14ac:dyDescent="0.2">
      <c r="E47856" s="88"/>
    </row>
    <row r="47857" spans="5:5" x14ac:dyDescent="0.2">
      <c r="E47857" s="88"/>
    </row>
    <row r="47858" spans="5:5" x14ac:dyDescent="0.2">
      <c r="E47858" s="88"/>
    </row>
    <row r="47859" spans="5:5" x14ac:dyDescent="0.2">
      <c r="E47859" s="88"/>
    </row>
    <row r="47860" spans="5:5" x14ac:dyDescent="0.2">
      <c r="E47860" s="88"/>
    </row>
    <row r="47861" spans="5:5" x14ac:dyDescent="0.2">
      <c r="E47861" s="88"/>
    </row>
    <row r="47862" spans="5:5" x14ac:dyDescent="0.2">
      <c r="E47862" s="88"/>
    </row>
    <row r="47863" spans="5:5" x14ac:dyDescent="0.2">
      <c r="E47863" s="88"/>
    </row>
    <row r="47864" spans="5:5" x14ac:dyDescent="0.2">
      <c r="E47864" s="88"/>
    </row>
    <row r="47865" spans="5:5" x14ac:dyDescent="0.2">
      <c r="E47865" s="88"/>
    </row>
    <row r="47866" spans="5:5" x14ac:dyDescent="0.2">
      <c r="E47866" s="88"/>
    </row>
    <row r="47867" spans="5:5" x14ac:dyDescent="0.2">
      <c r="E47867" s="88"/>
    </row>
    <row r="47868" spans="5:5" x14ac:dyDescent="0.2">
      <c r="E47868" s="88"/>
    </row>
    <row r="47869" spans="5:5" x14ac:dyDescent="0.2">
      <c r="E47869" s="88"/>
    </row>
    <row r="47870" spans="5:5" x14ac:dyDescent="0.2">
      <c r="E47870" s="88"/>
    </row>
    <row r="47871" spans="5:5" x14ac:dyDescent="0.2">
      <c r="E47871" s="88"/>
    </row>
    <row r="47872" spans="5:5" x14ac:dyDescent="0.2">
      <c r="E47872" s="88"/>
    </row>
    <row r="47873" spans="5:5" x14ac:dyDescent="0.2">
      <c r="E47873" s="88"/>
    </row>
    <row r="47874" spans="5:5" x14ac:dyDescent="0.2">
      <c r="E47874" s="88"/>
    </row>
    <row r="47875" spans="5:5" x14ac:dyDescent="0.2">
      <c r="E47875" s="88"/>
    </row>
    <row r="47876" spans="5:5" x14ac:dyDescent="0.2">
      <c r="E47876" s="88"/>
    </row>
    <row r="47877" spans="5:5" x14ac:dyDescent="0.2">
      <c r="E47877" s="88"/>
    </row>
    <row r="47878" spans="5:5" x14ac:dyDescent="0.2">
      <c r="E47878" s="88"/>
    </row>
    <row r="47879" spans="5:5" x14ac:dyDescent="0.2">
      <c r="E47879" s="88"/>
    </row>
    <row r="47880" spans="5:5" x14ac:dyDescent="0.2">
      <c r="E47880" s="88"/>
    </row>
    <row r="47881" spans="5:5" x14ac:dyDescent="0.2">
      <c r="E47881" s="88"/>
    </row>
    <row r="47882" spans="5:5" x14ac:dyDescent="0.2">
      <c r="E47882" s="88"/>
    </row>
    <row r="47883" spans="5:5" x14ac:dyDescent="0.2">
      <c r="E47883" s="88"/>
    </row>
    <row r="47884" spans="5:5" x14ac:dyDescent="0.2">
      <c r="E47884" s="88"/>
    </row>
    <row r="47885" spans="5:5" x14ac:dyDescent="0.2">
      <c r="E47885" s="88"/>
    </row>
    <row r="47886" spans="5:5" x14ac:dyDescent="0.2">
      <c r="E47886" s="88"/>
    </row>
    <row r="47887" spans="5:5" x14ac:dyDescent="0.2">
      <c r="E47887" s="88"/>
    </row>
    <row r="47888" spans="5:5" x14ac:dyDescent="0.2">
      <c r="E47888" s="88"/>
    </row>
    <row r="47889" spans="5:5" x14ac:dyDescent="0.2">
      <c r="E47889" s="88"/>
    </row>
    <row r="47890" spans="5:5" x14ac:dyDescent="0.2">
      <c r="E47890" s="88"/>
    </row>
    <row r="47891" spans="5:5" x14ac:dyDescent="0.2">
      <c r="E47891" s="88"/>
    </row>
    <row r="47892" spans="5:5" x14ac:dyDescent="0.2">
      <c r="E47892" s="88"/>
    </row>
    <row r="47893" spans="5:5" x14ac:dyDescent="0.2">
      <c r="E47893" s="88"/>
    </row>
    <row r="47894" spans="5:5" x14ac:dyDescent="0.2">
      <c r="E47894" s="88"/>
    </row>
    <row r="47895" spans="5:5" x14ac:dyDescent="0.2">
      <c r="E47895" s="88"/>
    </row>
    <row r="47896" spans="5:5" x14ac:dyDescent="0.2">
      <c r="E47896" s="88"/>
    </row>
    <row r="47897" spans="5:5" x14ac:dyDescent="0.2">
      <c r="E47897" s="88"/>
    </row>
    <row r="47898" spans="5:5" x14ac:dyDescent="0.2">
      <c r="E47898" s="88"/>
    </row>
    <row r="47899" spans="5:5" x14ac:dyDescent="0.2">
      <c r="E47899" s="88"/>
    </row>
    <row r="47900" spans="5:5" x14ac:dyDescent="0.2">
      <c r="E47900" s="88"/>
    </row>
    <row r="47901" spans="5:5" x14ac:dyDescent="0.2">
      <c r="E47901" s="88"/>
    </row>
    <row r="47902" spans="5:5" x14ac:dyDescent="0.2">
      <c r="E47902" s="88"/>
    </row>
    <row r="47903" spans="5:5" x14ac:dyDescent="0.2">
      <c r="E47903" s="88"/>
    </row>
    <row r="47904" spans="5:5" x14ac:dyDescent="0.2">
      <c r="E47904" s="88"/>
    </row>
    <row r="47905" spans="5:5" x14ac:dyDescent="0.2">
      <c r="E47905" s="88"/>
    </row>
    <row r="47906" spans="5:5" x14ac:dyDescent="0.2">
      <c r="E47906" s="88"/>
    </row>
    <row r="47907" spans="5:5" x14ac:dyDescent="0.2">
      <c r="E47907" s="88"/>
    </row>
    <row r="47908" spans="5:5" x14ac:dyDescent="0.2">
      <c r="E47908" s="88"/>
    </row>
    <row r="47909" spans="5:5" x14ac:dyDescent="0.2">
      <c r="E47909" s="88"/>
    </row>
    <row r="47910" spans="5:5" x14ac:dyDescent="0.2">
      <c r="E47910" s="88"/>
    </row>
    <row r="47911" spans="5:5" x14ac:dyDescent="0.2">
      <c r="E47911" s="88"/>
    </row>
    <row r="47912" spans="5:5" x14ac:dyDescent="0.2">
      <c r="E47912" s="88"/>
    </row>
    <row r="47913" spans="5:5" x14ac:dyDescent="0.2">
      <c r="E47913" s="88"/>
    </row>
    <row r="47914" spans="5:5" x14ac:dyDescent="0.2">
      <c r="E47914" s="88"/>
    </row>
    <row r="47915" spans="5:5" x14ac:dyDescent="0.2">
      <c r="E47915" s="88"/>
    </row>
    <row r="47916" spans="5:5" x14ac:dyDescent="0.2">
      <c r="E47916" s="88"/>
    </row>
    <row r="47917" spans="5:5" x14ac:dyDescent="0.2">
      <c r="E47917" s="88"/>
    </row>
    <row r="47918" spans="5:5" x14ac:dyDescent="0.2">
      <c r="E47918" s="88"/>
    </row>
    <row r="47919" spans="5:5" x14ac:dyDescent="0.2">
      <c r="E47919" s="88"/>
    </row>
    <row r="47920" spans="5:5" x14ac:dyDescent="0.2">
      <c r="E47920" s="88"/>
    </row>
    <row r="47921" spans="5:5" x14ac:dyDescent="0.2">
      <c r="E47921" s="88"/>
    </row>
    <row r="47922" spans="5:5" x14ac:dyDescent="0.2">
      <c r="E47922" s="88"/>
    </row>
    <row r="47923" spans="5:5" x14ac:dyDescent="0.2">
      <c r="E47923" s="88"/>
    </row>
    <row r="47924" spans="5:5" x14ac:dyDescent="0.2">
      <c r="E47924" s="88"/>
    </row>
    <row r="47925" spans="5:5" x14ac:dyDescent="0.2">
      <c r="E47925" s="88"/>
    </row>
    <row r="47926" spans="5:5" x14ac:dyDescent="0.2">
      <c r="E47926" s="88"/>
    </row>
    <row r="47927" spans="5:5" x14ac:dyDescent="0.2">
      <c r="E47927" s="88"/>
    </row>
    <row r="47928" spans="5:5" x14ac:dyDescent="0.2">
      <c r="E47928" s="88"/>
    </row>
    <row r="47929" spans="5:5" x14ac:dyDescent="0.2">
      <c r="E47929" s="88"/>
    </row>
    <row r="47930" spans="5:5" x14ac:dyDescent="0.2">
      <c r="E47930" s="88"/>
    </row>
    <row r="47931" spans="5:5" x14ac:dyDescent="0.2">
      <c r="E47931" s="88"/>
    </row>
    <row r="47932" spans="5:5" x14ac:dyDescent="0.2">
      <c r="E47932" s="88"/>
    </row>
    <row r="47933" spans="5:5" x14ac:dyDescent="0.2">
      <c r="E47933" s="88"/>
    </row>
    <row r="47934" spans="5:5" x14ac:dyDescent="0.2">
      <c r="E47934" s="88"/>
    </row>
    <row r="47935" spans="5:5" x14ac:dyDescent="0.2">
      <c r="E47935" s="88"/>
    </row>
    <row r="47936" spans="5:5" x14ac:dyDescent="0.2">
      <c r="E47936" s="88"/>
    </row>
    <row r="47937" spans="5:5" x14ac:dyDescent="0.2">
      <c r="E47937" s="88"/>
    </row>
    <row r="47938" spans="5:5" x14ac:dyDescent="0.2">
      <c r="E47938" s="88"/>
    </row>
    <row r="47939" spans="5:5" x14ac:dyDescent="0.2">
      <c r="E47939" s="88"/>
    </row>
    <row r="47940" spans="5:5" x14ac:dyDescent="0.2">
      <c r="E47940" s="88"/>
    </row>
    <row r="47941" spans="5:5" x14ac:dyDescent="0.2">
      <c r="E47941" s="88"/>
    </row>
    <row r="47942" spans="5:5" x14ac:dyDescent="0.2">
      <c r="E47942" s="88"/>
    </row>
    <row r="47943" spans="5:5" x14ac:dyDescent="0.2">
      <c r="E47943" s="88"/>
    </row>
    <row r="47944" spans="5:5" x14ac:dyDescent="0.2">
      <c r="E47944" s="88"/>
    </row>
    <row r="47945" spans="5:5" x14ac:dyDescent="0.2">
      <c r="E47945" s="88"/>
    </row>
    <row r="47946" spans="5:5" x14ac:dyDescent="0.2">
      <c r="E47946" s="88"/>
    </row>
    <row r="47947" spans="5:5" x14ac:dyDescent="0.2">
      <c r="E47947" s="88"/>
    </row>
    <row r="47948" spans="5:5" x14ac:dyDescent="0.2">
      <c r="E47948" s="88"/>
    </row>
    <row r="47949" spans="5:5" x14ac:dyDescent="0.2">
      <c r="E47949" s="88"/>
    </row>
    <row r="47950" spans="5:5" x14ac:dyDescent="0.2">
      <c r="E47950" s="88"/>
    </row>
    <row r="47951" spans="5:5" x14ac:dyDescent="0.2">
      <c r="E47951" s="88"/>
    </row>
    <row r="47952" spans="5:5" x14ac:dyDescent="0.2">
      <c r="E47952" s="88"/>
    </row>
    <row r="47953" spans="5:5" x14ac:dyDescent="0.2">
      <c r="E47953" s="88"/>
    </row>
    <row r="47954" spans="5:5" x14ac:dyDescent="0.2">
      <c r="E47954" s="88"/>
    </row>
    <row r="47955" spans="5:5" x14ac:dyDescent="0.2">
      <c r="E47955" s="88"/>
    </row>
    <row r="47956" spans="5:5" x14ac:dyDescent="0.2">
      <c r="E47956" s="88"/>
    </row>
    <row r="47957" spans="5:5" x14ac:dyDescent="0.2">
      <c r="E47957" s="88"/>
    </row>
    <row r="47958" spans="5:5" x14ac:dyDescent="0.2">
      <c r="E47958" s="88"/>
    </row>
    <row r="47959" spans="5:5" x14ac:dyDescent="0.2">
      <c r="E47959" s="88"/>
    </row>
    <row r="47960" spans="5:5" x14ac:dyDescent="0.2">
      <c r="E47960" s="88"/>
    </row>
    <row r="47961" spans="5:5" x14ac:dyDescent="0.2">
      <c r="E47961" s="88"/>
    </row>
    <row r="47962" spans="5:5" x14ac:dyDescent="0.2">
      <c r="E47962" s="88"/>
    </row>
    <row r="47963" spans="5:5" x14ac:dyDescent="0.2">
      <c r="E47963" s="88"/>
    </row>
    <row r="47964" spans="5:5" x14ac:dyDescent="0.2">
      <c r="E47964" s="88"/>
    </row>
    <row r="47965" spans="5:5" x14ac:dyDescent="0.2">
      <c r="E47965" s="88"/>
    </row>
    <row r="47966" spans="5:5" x14ac:dyDescent="0.2">
      <c r="E47966" s="88"/>
    </row>
    <row r="47967" spans="5:5" x14ac:dyDescent="0.2">
      <c r="E47967" s="88"/>
    </row>
    <row r="47968" spans="5:5" x14ac:dyDescent="0.2">
      <c r="E47968" s="88"/>
    </row>
    <row r="47969" spans="5:5" x14ac:dyDescent="0.2">
      <c r="E47969" s="88"/>
    </row>
    <row r="47970" spans="5:5" x14ac:dyDescent="0.2">
      <c r="E47970" s="88"/>
    </row>
    <row r="47971" spans="5:5" x14ac:dyDescent="0.2">
      <c r="E47971" s="88"/>
    </row>
    <row r="47972" spans="5:5" x14ac:dyDescent="0.2">
      <c r="E47972" s="88"/>
    </row>
    <row r="47973" spans="5:5" x14ac:dyDescent="0.2">
      <c r="E47973" s="88"/>
    </row>
    <row r="47974" spans="5:5" x14ac:dyDescent="0.2">
      <c r="E47974" s="88"/>
    </row>
    <row r="47975" spans="5:5" x14ac:dyDescent="0.2">
      <c r="E47975" s="88"/>
    </row>
    <row r="47976" spans="5:5" x14ac:dyDescent="0.2">
      <c r="E47976" s="88"/>
    </row>
    <row r="47977" spans="5:5" x14ac:dyDescent="0.2">
      <c r="E47977" s="88"/>
    </row>
    <row r="47978" spans="5:5" x14ac:dyDescent="0.2">
      <c r="E47978" s="88"/>
    </row>
    <row r="47979" spans="5:5" x14ac:dyDescent="0.2">
      <c r="E47979" s="88"/>
    </row>
    <row r="47980" spans="5:5" x14ac:dyDescent="0.2">
      <c r="E47980" s="88"/>
    </row>
    <row r="47981" spans="5:5" x14ac:dyDescent="0.2">
      <c r="E47981" s="88"/>
    </row>
    <row r="47982" spans="5:5" x14ac:dyDescent="0.2">
      <c r="E47982" s="88"/>
    </row>
    <row r="47983" spans="5:5" x14ac:dyDescent="0.2">
      <c r="E47983" s="88"/>
    </row>
    <row r="47984" spans="5:5" x14ac:dyDescent="0.2">
      <c r="E47984" s="88"/>
    </row>
    <row r="47985" spans="5:5" x14ac:dyDescent="0.2">
      <c r="E47985" s="88"/>
    </row>
    <row r="47986" spans="5:5" x14ac:dyDescent="0.2">
      <c r="E47986" s="88"/>
    </row>
    <row r="47987" spans="5:5" x14ac:dyDescent="0.2">
      <c r="E47987" s="88"/>
    </row>
    <row r="47988" spans="5:5" x14ac:dyDescent="0.2">
      <c r="E47988" s="88"/>
    </row>
    <row r="47989" spans="5:5" x14ac:dyDescent="0.2">
      <c r="E47989" s="88"/>
    </row>
    <row r="47990" spans="5:5" x14ac:dyDescent="0.2">
      <c r="E47990" s="88"/>
    </row>
    <row r="47991" spans="5:5" x14ac:dyDescent="0.2">
      <c r="E47991" s="88"/>
    </row>
    <row r="47992" spans="5:5" x14ac:dyDescent="0.2">
      <c r="E47992" s="88"/>
    </row>
    <row r="47993" spans="5:5" x14ac:dyDescent="0.2">
      <c r="E47993" s="88"/>
    </row>
    <row r="47994" spans="5:5" x14ac:dyDescent="0.2">
      <c r="E47994" s="88"/>
    </row>
    <row r="47995" spans="5:5" x14ac:dyDescent="0.2">
      <c r="E47995" s="88"/>
    </row>
    <row r="47996" spans="5:5" x14ac:dyDescent="0.2">
      <c r="E47996" s="88"/>
    </row>
    <row r="47997" spans="5:5" x14ac:dyDescent="0.2">
      <c r="E47997" s="88"/>
    </row>
    <row r="47998" spans="5:5" x14ac:dyDescent="0.2">
      <c r="E47998" s="88"/>
    </row>
    <row r="47999" spans="5:5" x14ac:dyDescent="0.2">
      <c r="E47999" s="88"/>
    </row>
    <row r="48000" spans="5:5" x14ac:dyDescent="0.2">
      <c r="E48000" s="88"/>
    </row>
    <row r="48001" spans="5:5" x14ac:dyDescent="0.2">
      <c r="E48001" s="88"/>
    </row>
    <row r="48002" spans="5:5" x14ac:dyDescent="0.2">
      <c r="E48002" s="88"/>
    </row>
    <row r="48003" spans="5:5" x14ac:dyDescent="0.2">
      <c r="E48003" s="88"/>
    </row>
    <row r="48004" spans="5:5" x14ac:dyDescent="0.2">
      <c r="E48004" s="88"/>
    </row>
    <row r="48005" spans="5:5" x14ac:dyDescent="0.2">
      <c r="E48005" s="88"/>
    </row>
    <row r="48006" spans="5:5" x14ac:dyDescent="0.2">
      <c r="E48006" s="88"/>
    </row>
    <row r="48007" spans="5:5" x14ac:dyDescent="0.2">
      <c r="E48007" s="88"/>
    </row>
    <row r="48008" spans="5:5" x14ac:dyDescent="0.2">
      <c r="E48008" s="88"/>
    </row>
    <row r="48009" spans="5:5" x14ac:dyDescent="0.2">
      <c r="E48009" s="88"/>
    </row>
    <row r="48010" spans="5:5" x14ac:dyDescent="0.2">
      <c r="E48010" s="88"/>
    </row>
    <row r="48011" spans="5:5" x14ac:dyDescent="0.2">
      <c r="E48011" s="88"/>
    </row>
    <row r="48012" spans="5:5" x14ac:dyDescent="0.2">
      <c r="E48012" s="88"/>
    </row>
    <row r="48013" spans="5:5" x14ac:dyDescent="0.2">
      <c r="E48013" s="88"/>
    </row>
    <row r="48014" spans="5:5" x14ac:dyDescent="0.2">
      <c r="E48014" s="88"/>
    </row>
    <row r="48015" spans="5:5" x14ac:dyDescent="0.2">
      <c r="E48015" s="88"/>
    </row>
    <row r="48016" spans="5:5" x14ac:dyDescent="0.2">
      <c r="E48016" s="88"/>
    </row>
    <row r="48017" spans="5:5" x14ac:dyDescent="0.2">
      <c r="E48017" s="88"/>
    </row>
    <row r="48018" spans="5:5" x14ac:dyDescent="0.2">
      <c r="E48018" s="88"/>
    </row>
    <row r="48019" spans="5:5" x14ac:dyDescent="0.2">
      <c r="E48019" s="88"/>
    </row>
    <row r="48020" spans="5:5" x14ac:dyDescent="0.2">
      <c r="E48020" s="88"/>
    </row>
    <row r="48021" spans="5:5" x14ac:dyDescent="0.2">
      <c r="E48021" s="88"/>
    </row>
    <row r="48022" spans="5:5" x14ac:dyDescent="0.2">
      <c r="E48022" s="88"/>
    </row>
    <row r="48023" spans="5:5" x14ac:dyDescent="0.2">
      <c r="E48023" s="88"/>
    </row>
    <row r="48024" spans="5:5" x14ac:dyDescent="0.2">
      <c r="E48024" s="88"/>
    </row>
    <row r="48025" spans="5:5" x14ac:dyDescent="0.2">
      <c r="E48025" s="88"/>
    </row>
    <row r="48026" spans="5:5" x14ac:dyDescent="0.2">
      <c r="E48026" s="88"/>
    </row>
    <row r="48027" spans="5:5" x14ac:dyDescent="0.2">
      <c r="E48027" s="88"/>
    </row>
    <row r="48028" spans="5:5" x14ac:dyDescent="0.2">
      <c r="E48028" s="88"/>
    </row>
    <row r="48029" spans="5:5" x14ac:dyDescent="0.2">
      <c r="E48029" s="88"/>
    </row>
    <row r="48030" spans="5:5" x14ac:dyDescent="0.2">
      <c r="E48030" s="88"/>
    </row>
    <row r="48031" spans="5:5" x14ac:dyDescent="0.2">
      <c r="E48031" s="88"/>
    </row>
    <row r="48032" spans="5:5" x14ac:dyDescent="0.2">
      <c r="E48032" s="88"/>
    </row>
    <row r="48033" spans="5:5" x14ac:dyDescent="0.2">
      <c r="E48033" s="88"/>
    </row>
    <row r="48034" spans="5:5" x14ac:dyDescent="0.2">
      <c r="E48034" s="88"/>
    </row>
    <row r="48035" spans="5:5" x14ac:dyDescent="0.2">
      <c r="E48035" s="88"/>
    </row>
    <row r="48036" spans="5:5" x14ac:dyDescent="0.2">
      <c r="E48036" s="88"/>
    </row>
    <row r="48037" spans="5:5" x14ac:dyDescent="0.2">
      <c r="E48037" s="88"/>
    </row>
    <row r="48038" spans="5:5" x14ac:dyDescent="0.2">
      <c r="E48038" s="88"/>
    </row>
    <row r="48039" spans="5:5" x14ac:dyDescent="0.2">
      <c r="E48039" s="88"/>
    </row>
    <row r="48040" spans="5:5" x14ac:dyDescent="0.2">
      <c r="E48040" s="88"/>
    </row>
    <row r="48041" spans="5:5" x14ac:dyDescent="0.2">
      <c r="E48041" s="88"/>
    </row>
    <row r="48042" spans="5:5" x14ac:dyDescent="0.2">
      <c r="E48042" s="88"/>
    </row>
    <row r="48043" spans="5:5" x14ac:dyDescent="0.2">
      <c r="E48043" s="88"/>
    </row>
    <row r="48044" spans="5:5" x14ac:dyDescent="0.2">
      <c r="E48044" s="88"/>
    </row>
    <row r="48045" spans="5:5" x14ac:dyDescent="0.2">
      <c r="E48045" s="88"/>
    </row>
    <row r="48046" spans="5:5" x14ac:dyDescent="0.2">
      <c r="E48046" s="88"/>
    </row>
    <row r="48047" spans="5:5" x14ac:dyDescent="0.2">
      <c r="E48047" s="88"/>
    </row>
    <row r="48048" spans="5:5" x14ac:dyDescent="0.2">
      <c r="E48048" s="88"/>
    </row>
    <row r="48049" spans="5:5" x14ac:dyDescent="0.2">
      <c r="E48049" s="88"/>
    </row>
    <row r="48050" spans="5:5" x14ac:dyDescent="0.2">
      <c r="E48050" s="88"/>
    </row>
    <row r="48051" spans="5:5" x14ac:dyDescent="0.2">
      <c r="E48051" s="88"/>
    </row>
    <row r="48052" spans="5:5" x14ac:dyDescent="0.2">
      <c r="E48052" s="88"/>
    </row>
    <row r="48053" spans="5:5" x14ac:dyDescent="0.2">
      <c r="E48053" s="88"/>
    </row>
    <row r="48054" spans="5:5" x14ac:dyDescent="0.2">
      <c r="E48054" s="88"/>
    </row>
    <row r="48055" spans="5:5" x14ac:dyDescent="0.2">
      <c r="E48055" s="88"/>
    </row>
    <row r="48056" spans="5:5" x14ac:dyDescent="0.2">
      <c r="E48056" s="88"/>
    </row>
    <row r="48057" spans="5:5" x14ac:dyDescent="0.2">
      <c r="E48057" s="88"/>
    </row>
    <row r="48058" spans="5:5" x14ac:dyDescent="0.2">
      <c r="E48058" s="88"/>
    </row>
    <row r="48059" spans="5:5" x14ac:dyDescent="0.2">
      <c r="E48059" s="88"/>
    </row>
    <row r="48060" spans="5:5" x14ac:dyDescent="0.2">
      <c r="E48060" s="88"/>
    </row>
    <row r="48061" spans="5:5" x14ac:dyDescent="0.2">
      <c r="E48061" s="88"/>
    </row>
    <row r="48062" spans="5:5" x14ac:dyDescent="0.2">
      <c r="E48062" s="88"/>
    </row>
    <row r="48063" spans="5:5" x14ac:dyDescent="0.2">
      <c r="E48063" s="88"/>
    </row>
    <row r="48064" spans="5:5" x14ac:dyDescent="0.2">
      <c r="E48064" s="88"/>
    </row>
    <row r="48065" spans="5:5" x14ac:dyDescent="0.2">
      <c r="E48065" s="88"/>
    </row>
    <row r="48066" spans="5:5" x14ac:dyDescent="0.2">
      <c r="E48066" s="88"/>
    </row>
    <row r="48067" spans="5:5" x14ac:dyDescent="0.2">
      <c r="E48067" s="88"/>
    </row>
    <row r="48068" spans="5:5" x14ac:dyDescent="0.2">
      <c r="E48068" s="88"/>
    </row>
    <row r="48069" spans="5:5" x14ac:dyDescent="0.2">
      <c r="E48069" s="88"/>
    </row>
    <row r="48070" spans="5:5" x14ac:dyDescent="0.2">
      <c r="E48070" s="88"/>
    </row>
    <row r="48071" spans="5:5" x14ac:dyDescent="0.2">
      <c r="E48071" s="88"/>
    </row>
    <row r="48072" spans="5:5" x14ac:dyDescent="0.2">
      <c r="E48072" s="88"/>
    </row>
    <row r="48073" spans="5:5" x14ac:dyDescent="0.2">
      <c r="E48073" s="88"/>
    </row>
    <row r="48074" spans="5:5" x14ac:dyDescent="0.2">
      <c r="E48074" s="88"/>
    </row>
    <row r="48075" spans="5:5" x14ac:dyDescent="0.2">
      <c r="E48075" s="88"/>
    </row>
    <row r="48076" spans="5:5" x14ac:dyDescent="0.2">
      <c r="E48076" s="88"/>
    </row>
    <row r="48077" spans="5:5" x14ac:dyDescent="0.2">
      <c r="E48077" s="88"/>
    </row>
    <row r="48078" spans="5:5" x14ac:dyDescent="0.2">
      <c r="E48078" s="88"/>
    </row>
    <row r="48079" spans="5:5" x14ac:dyDescent="0.2">
      <c r="E48079" s="88"/>
    </row>
    <row r="48080" spans="5:5" x14ac:dyDescent="0.2">
      <c r="E48080" s="88"/>
    </row>
    <row r="48081" spans="5:5" x14ac:dyDescent="0.2">
      <c r="E48081" s="88"/>
    </row>
    <row r="48082" spans="5:5" x14ac:dyDescent="0.2">
      <c r="E48082" s="88"/>
    </row>
    <row r="48083" spans="5:5" x14ac:dyDescent="0.2">
      <c r="E48083" s="88"/>
    </row>
    <row r="48084" spans="5:5" x14ac:dyDescent="0.2">
      <c r="E48084" s="88"/>
    </row>
    <row r="48085" spans="5:5" x14ac:dyDescent="0.2">
      <c r="E48085" s="88"/>
    </row>
    <row r="48086" spans="5:5" x14ac:dyDescent="0.2">
      <c r="E48086" s="88"/>
    </row>
    <row r="48087" spans="5:5" x14ac:dyDescent="0.2">
      <c r="E48087" s="88"/>
    </row>
    <row r="48088" spans="5:5" x14ac:dyDescent="0.2">
      <c r="E48088" s="88"/>
    </row>
    <row r="48089" spans="5:5" x14ac:dyDescent="0.2">
      <c r="E48089" s="88"/>
    </row>
    <row r="48090" spans="5:5" x14ac:dyDescent="0.2">
      <c r="E48090" s="88"/>
    </row>
    <row r="48091" spans="5:5" x14ac:dyDescent="0.2">
      <c r="E48091" s="88"/>
    </row>
    <row r="48092" spans="5:5" x14ac:dyDescent="0.2">
      <c r="E48092" s="88"/>
    </row>
    <row r="48093" spans="5:5" x14ac:dyDescent="0.2">
      <c r="E48093" s="88"/>
    </row>
    <row r="48094" spans="5:5" x14ac:dyDescent="0.2">
      <c r="E48094" s="88"/>
    </row>
    <row r="48095" spans="5:5" x14ac:dyDescent="0.2">
      <c r="E48095" s="88"/>
    </row>
    <row r="48096" spans="5:5" x14ac:dyDescent="0.2">
      <c r="E48096" s="88"/>
    </row>
    <row r="48097" spans="5:5" x14ac:dyDescent="0.2">
      <c r="E48097" s="88"/>
    </row>
    <row r="48098" spans="5:5" x14ac:dyDescent="0.2">
      <c r="E48098" s="88"/>
    </row>
    <row r="48099" spans="5:5" x14ac:dyDescent="0.2">
      <c r="E48099" s="88"/>
    </row>
    <row r="48100" spans="5:5" x14ac:dyDescent="0.2">
      <c r="E48100" s="88"/>
    </row>
    <row r="48101" spans="5:5" x14ac:dyDescent="0.2">
      <c r="E48101" s="88"/>
    </row>
    <row r="48102" spans="5:5" x14ac:dyDescent="0.2">
      <c r="E48102" s="88"/>
    </row>
    <row r="48103" spans="5:5" x14ac:dyDescent="0.2">
      <c r="E48103" s="88"/>
    </row>
    <row r="48104" spans="5:5" x14ac:dyDescent="0.2">
      <c r="E48104" s="88"/>
    </row>
    <row r="48105" spans="5:5" x14ac:dyDescent="0.2">
      <c r="E48105" s="88"/>
    </row>
    <row r="48106" spans="5:5" x14ac:dyDescent="0.2">
      <c r="E48106" s="88"/>
    </row>
    <row r="48107" spans="5:5" x14ac:dyDescent="0.2">
      <c r="E48107" s="88"/>
    </row>
    <row r="48108" spans="5:5" x14ac:dyDescent="0.2">
      <c r="E48108" s="88"/>
    </row>
    <row r="48109" spans="5:5" x14ac:dyDescent="0.2">
      <c r="E48109" s="88"/>
    </row>
    <row r="48110" spans="5:5" x14ac:dyDescent="0.2">
      <c r="E48110" s="88"/>
    </row>
    <row r="48111" spans="5:5" x14ac:dyDescent="0.2">
      <c r="E48111" s="88"/>
    </row>
    <row r="48112" spans="5:5" x14ac:dyDescent="0.2">
      <c r="E48112" s="88"/>
    </row>
    <row r="48113" spans="5:5" x14ac:dyDescent="0.2">
      <c r="E48113" s="88"/>
    </row>
    <row r="48114" spans="5:5" x14ac:dyDescent="0.2">
      <c r="E48114" s="88"/>
    </row>
    <row r="48115" spans="5:5" x14ac:dyDescent="0.2">
      <c r="E48115" s="88"/>
    </row>
    <row r="48116" spans="5:5" x14ac:dyDescent="0.2">
      <c r="E48116" s="88"/>
    </row>
    <row r="48117" spans="5:5" x14ac:dyDescent="0.2">
      <c r="E48117" s="88"/>
    </row>
    <row r="48118" spans="5:5" x14ac:dyDescent="0.2">
      <c r="E48118" s="88"/>
    </row>
    <row r="48119" spans="5:5" x14ac:dyDescent="0.2">
      <c r="E48119" s="88"/>
    </row>
    <row r="48120" spans="5:5" x14ac:dyDescent="0.2">
      <c r="E48120" s="88"/>
    </row>
    <row r="48121" spans="5:5" x14ac:dyDescent="0.2">
      <c r="E48121" s="88"/>
    </row>
    <row r="48122" spans="5:5" x14ac:dyDescent="0.2">
      <c r="E48122" s="88"/>
    </row>
    <row r="48123" spans="5:5" x14ac:dyDescent="0.2">
      <c r="E48123" s="88"/>
    </row>
    <row r="48124" spans="5:5" x14ac:dyDescent="0.2">
      <c r="E48124" s="88"/>
    </row>
    <row r="48125" spans="5:5" x14ac:dyDescent="0.2">
      <c r="E48125" s="88"/>
    </row>
    <row r="48126" spans="5:5" x14ac:dyDescent="0.2">
      <c r="E48126" s="88"/>
    </row>
    <row r="48127" spans="5:5" x14ac:dyDescent="0.2">
      <c r="E48127" s="88"/>
    </row>
    <row r="48128" spans="5:5" x14ac:dyDescent="0.2">
      <c r="E48128" s="88"/>
    </row>
    <row r="48129" spans="5:5" x14ac:dyDescent="0.2">
      <c r="E48129" s="88"/>
    </row>
    <row r="48130" spans="5:5" x14ac:dyDescent="0.2">
      <c r="E48130" s="88"/>
    </row>
    <row r="48131" spans="5:5" x14ac:dyDescent="0.2">
      <c r="E48131" s="88"/>
    </row>
    <row r="48132" spans="5:5" x14ac:dyDescent="0.2">
      <c r="E48132" s="88"/>
    </row>
    <row r="48133" spans="5:5" x14ac:dyDescent="0.2">
      <c r="E48133" s="88"/>
    </row>
    <row r="48134" spans="5:5" x14ac:dyDescent="0.2">
      <c r="E48134" s="88"/>
    </row>
    <row r="48135" spans="5:5" x14ac:dyDescent="0.2">
      <c r="E48135" s="88"/>
    </row>
    <row r="48136" spans="5:5" x14ac:dyDescent="0.2">
      <c r="E48136" s="88"/>
    </row>
    <row r="48137" spans="5:5" x14ac:dyDescent="0.2">
      <c r="E48137" s="88"/>
    </row>
    <row r="48138" spans="5:5" x14ac:dyDescent="0.2">
      <c r="E48138" s="88"/>
    </row>
    <row r="48139" spans="5:5" x14ac:dyDescent="0.2">
      <c r="E48139" s="88"/>
    </row>
    <row r="48140" spans="5:5" x14ac:dyDescent="0.2">
      <c r="E48140" s="88"/>
    </row>
    <row r="48141" spans="5:5" x14ac:dyDescent="0.2">
      <c r="E48141" s="88"/>
    </row>
    <row r="48142" spans="5:5" x14ac:dyDescent="0.2">
      <c r="E48142" s="88"/>
    </row>
    <row r="48143" spans="5:5" x14ac:dyDescent="0.2">
      <c r="E48143" s="88"/>
    </row>
    <row r="48144" spans="5:5" x14ac:dyDescent="0.2">
      <c r="E48144" s="88"/>
    </row>
    <row r="48145" spans="5:5" x14ac:dyDescent="0.2">
      <c r="E48145" s="88"/>
    </row>
    <row r="48146" spans="5:5" x14ac:dyDescent="0.2">
      <c r="E48146" s="88"/>
    </row>
    <row r="48147" spans="5:5" x14ac:dyDescent="0.2">
      <c r="E48147" s="88"/>
    </row>
    <row r="48148" spans="5:5" x14ac:dyDescent="0.2">
      <c r="E48148" s="88"/>
    </row>
    <row r="48149" spans="5:5" x14ac:dyDescent="0.2">
      <c r="E48149" s="88"/>
    </row>
    <row r="48150" spans="5:5" x14ac:dyDescent="0.2">
      <c r="E48150" s="88"/>
    </row>
    <row r="48151" spans="5:5" x14ac:dyDescent="0.2">
      <c r="E48151" s="88"/>
    </row>
    <row r="48152" spans="5:5" x14ac:dyDescent="0.2">
      <c r="E48152" s="88"/>
    </row>
    <row r="48153" spans="5:5" x14ac:dyDescent="0.2">
      <c r="E48153" s="88"/>
    </row>
    <row r="48154" spans="5:5" x14ac:dyDescent="0.2">
      <c r="E48154" s="88"/>
    </row>
    <row r="48155" spans="5:5" x14ac:dyDescent="0.2">
      <c r="E48155" s="88"/>
    </row>
    <row r="48156" spans="5:5" x14ac:dyDescent="0.2">
      <c r="E48156" s="88"/>
    </row>
    <row r="48157" spans="5:5" x14ac:dyDescent="0.2">
      <c r="E48157" s="88"/>
    </row>
    <row r="48158" spans="5:5" x14ac:dyDescent="0.2">
      <c r="E48158" s="88"/>
    </row>
    <row r="48159" spans="5:5" x14ac:dyDescent="0.2">
      <c r="E48159" s="88"/>
    </row>
    <row r="48160" spans="5:5" x14ac:dyDescent="0.2">
      <c r="E48160" s="88"/>
    </row>
    <row r="48161" spans="5:5" x14ac:dyDescent="0.2">
      <c r="E48161" s="88"/>
    </row>
    <row r="48162" spans="5:5" x14ac:dyDescent="0.2">
      <c r="E48162" s="88"/>
    </row>
    <row r="48163" spans="5:5" x14ac:dyDescent="0.2">
      <c r="E48163" s="88"/>
    </row>
    <row r="48164" spans="5:5" x14ac:dyDescent="0.2">
      <c r="E48164" s="88"/>
    </row>
    <row r="48165" spans="5:5" x14ac:dyDescent="0.2">
      <c r="E48165" s="88"/>
    </row>
    <row r="48166" spans="5:5" x14ac:dyDescent="0.2">
      <c r="E48166" s="88"/>
    </row>
    <row r="48167" spans="5:5" x14ac:dyDescent="0.2">
      <c r="E48167" s="88"/>
    </row>
    <row r="48168" spans="5:5" x14ac:dyDescent="0.2">
      <c r="E48168" s="88"/>
    </row>
    <row r="48169" spans="5:5" x14ac:dyDescent="0.2">
      <c r="E48169" s="88"/>
    </row>
    <row r="48170" spans="5:5" x14ac:dyDescent="0.2">
      <c r="E48170" s="88"/>
    </row>
    <row r="48171" spans="5:5" x14ac:dyDescent="0.2">
      <c r="E48171" s="88"/>
    </row>
    <row r="48172" spans="5:5" x14ac:dyDescent="0.2">
      <c r="E48172" s="88"/>
    </row>
    <row r="48173" spans="5:5" x14ac:dyDescent="0.2">
      <c r="E48173" s="88"/>
    </row>
    <row r="48174" spans="5:5" x14ac:dyDescent="0.2">
      <c r="E48174" s="88"/>
    </row>
    <row r="48175" spans="5:5" x14ac:dyDescent="0.2">
      <c r="E48175" s="88"/>
    </row>
    <row r="48176" spans="5:5" x14ac:dyDescent="0.2">
      <c r="E48176" s="88"/>
    </row>
    <row r="48177" spans="5:5" x14ac:dyDescent="0.2">
      <c r="E48177" s="88"/>
    </row>
    <row r="48178" spans="5:5" x14ac:dyDescent="0.2">
      <c r="E48178" s="88"/>
    </row>
    <row r="48179" spans="5:5" x14ac:dyDescent="0.2">
      <c r="E48179" s="88"/>
    </row>
    <row r="48180" spans="5:5" x14ac:dyDescent="0.2">
      <c r="E48180" s="88"/>
    </row>
    <row r="48181" spans="5:5" x14ac:dyDescent="0.2">
      <c r="E48181" s="88"/>
    </row>
    <row r="48182" spans="5:5" x14ac:dyDescent="0.2">
      <c r="E48182" s="88"/>
    </row>
    <row r="48183" spans="5:5" x14ac:dyDescent="0.2">
      <c r="E48183" s="88"/>
    </row>
    <row r="48184" spans="5:5" x14ac:dyDescent="0.2">
      <c r="E48184" s="88"/>
    </row>
    <row r="48185" spans="5:5" x14ac:dyDescent="0.2">
      <c r="E48185" s="88"/>
    </row>
    <row r="48186" spans="5:5" x14ac:dyDescent="0.2">
      <c r="E48186" s="88"/>
    </row>
    <row r="48187" spans="5:5" x14ac:dyDescent="0.2">
      <c r="E48187" s="88"/>
    </row>
    <row r="48188" spans="5:5" x14ac:dyDescent="0.2">
      <c r="E48188" s="88"/>
    </row>
    <row r="48189" spans="5:5" x14ac:dyDescent="0.2">
      <c r="E48189" s="88"/>
    </row>
    <row r="48190" spans="5:5" x14ac:dyDescent="0.2">
      <c r="E48190" s="88"/>
    </row>
    <row r="48191" spans="5:5" x14ac:dyDescent="0.2">
      <c r="E48191" s="88"/>
    </row>
    <row r="48192" spans="5:5" x14ac:dyDescent="0.2">
      <c r="E48192" s="88"/>
    </row>
    <row r="48193" spans="5:5" x14ac:dyDescent="0.2">
      <c r="E48193" s="88"/>
    </row>
    <row r="48194" spans="5:5" x14ac:dyDescent="0.2">
      <c r="E48194" s="88"/>
    </row>
    <row r="48195" spans="5:5" x14ac:dyDescent="0.2">
      <c r="E48195" s="88"/>
    </row>
    <row r="48196" spans="5:5" x14ac:dyDescent="0.2">
      <c r="E48196" s="88"/>
    </row>
    <row r="48197" spans="5:5" x14ac:dyDescent="0.2">
      <c r="E48197" s="88"/>
    </row>
    <row r="48198" spans="5:5" x14ac:dyDescent="0.2">
      <c r="E48198" s="88"/>
    </row>
    <row r="48199" spans="5:5" x14ac:dyDescent="0.2">
      <c r="E48199" s="88"/>
    </row>
    <row r="48200" spans="5:5" x14ac:dyDescent="0.2">
      <c r="E48200" s="88"/>
    </row>
    <row r="48201" spans="5:5" x14ac:dyDescent="0.2">
      <c r="E48201" s="88"/>
    </row>
    <row r="48202" spans="5:5" x14ac:dyDescent="0.2">
      <c r="E48202" s="88"/>
    </row>
    <row r="48203" spans="5:5" x14ac:dyDescent="0.2">
      <c r="E48203" s="88"/>
    </row>
    <row r="48204" spans="5:5" x14ac:dyDescent="0.2">
      <c r="E48204" s="88"/>
    </row>
    <row r="48205" spans="5:5" x14ac:dyDescent="0.2">
      <c r="E48205" s="88"/>
    </row>
    <row r="48206" spans="5:5" x14ac:dyDescent="0.2">
      <c r="E48206" s="88"/>
    </row>
    <row r="48207" spans="5:5" x14ac:dyDescent="0.2">
      <c r="E48207" s="88"/>
    </row>
    <row r="48208" spans="5:5" x14ac:dyDescent="0.2">
      <c r="E48208" s="88"/>
    </row>
    <row r="48209" spans="5:5" x14ac:dyDescent="0.2">
      <c r="E48209" s="88"/>
    </row>
    <row r="48210" spans="5:5" x14ac:dyDescent="0.2">
      <c r="E48210" s="88"/>
    </row>
    <row r="48211" spans="5:5" x14ac:dyDescent="0.2">
      <c r="E48211" s="88"/>
    </row>
    <row r="48212" spans="5:5" x14ac:dyDescent="0.2">
      <c r="E48212" s="88"/>
    </row>
    <row r="48213" spans="5:5" x14ac:dyDescent="0.2">
      <c r="E48213" s="88"/>
    </row>
    <row r="48214" spans="5:5" x14ac:dyDescent="0.2">
      <c r="E48214" s="88"/>
    </row>
    <row r="48215" spans="5:5" x14ac:dyDescent="0.2">
      <c r="E48215" s="88"/>
    </row>
    <row r="48216" spans="5:5" x14ac:dyDescent="0.2">
      <c r="E48216" s="88"/>
    </row>
    <row r="48217" spans="5:5" x14ac:dyDescent="0.2">
      <c r="E48217" s="88"/>
    </row>
    <row r="48218" spans="5:5" x14ac:dyDescent="0.2">
      <c r="E48218" s="88"/>
    </row>
    <row r="48219" spans="5:5" x14ac:dyDescent="0.2">
      <c r="E48219" s="88"/>
    </row>
    <row r="48220" spans="5:5" x14ac:dyDescent="0.2">
      <c r="E48220" s="88"/>
    </row>
    <row r="48221" spans="5:5" x14ac:dyDescent="0.2">
      <c r="E48221" s="88"/>
    </row>
    <row r="48222" spans="5:5" x14ac:dyDescent="0.2">
      <c r="E48222" s="88"/>
    </row>
    <row r="48223" spans="5:5" x14ac:dyDescent="0.2">
      <c r="E48223" s="88"/>
    </row>
    <row r="48224" spans="5:5" x14ac:dyDescent="0.2">
      <c r="E48224" s="88"/>
    </row>
    <row r="48225" spans="5:5" x14ac:dyDescent="0.2">
      <c r="E48225" s="88"/>
    </row>
    <row r="48226" spans="5:5" x14ac:dyDescent="0.2">
      <c r="E48226" s="88"/>
    </row>
    <row r="48227" spans="5:5" x14ac:dyDescent="0.2">
      <c r="E48227" s="88"/>
    </row>
    <row r="48228" spans="5:5" x14ac:dyDescent="0.2">
      <c r="E48228" s="88"/>
    </row>
    <row r="48229" spans="5:5" x14ac:dyDescent="0.2">
      <c r="E48229" s="88"/>
    </row>
    <row r="48230" spans="5:5" x14ac:dyDescent="0.2">
      <c r="E48230" s="88"/>
    </row>
    <row r="48231" spans="5:5" x14ac:dyDescent="0.2">
      <c r="E48231" s="88"/>
    </row>
    <row r="48232" spans="5:5" x14ac:dyDescent="0.2">
      <c r="E48232" s="88"/>
    </row>
    <row r="48233" spans="5:5" x14ac:dyDescent="0.2">
      <c r="E48233" s="88"/>
    </row>
    <row r="48234" spans="5:5" x14ac:dyDescent="0.2">
      <c r="E48234" s="88"/>
    </row>
    <row r="48235" spans="5:5" x14ac:dyDescent="0.2">
      <c r="E48235" s="88"/>
    </row>
    <row r="48236" spans="5:5" x14ac:dyDescent="0.2">
      <c r="E48236" s="88"/>
    </row>
    <row r="48237" spans="5:5" x14ac:dyDescent="0.2">
      <c r="E48237" s="88"/>
    </row>
    <row r="48238" spans="5:5" x14ac:dyDescent="0.2">
      <c r="E48238" s="88"/>
    </row>
    <row r="48239" spans="5:5" x14ac:dyDescent="0.2">
      <c r="E48239" s="88"/>
    </row>
    <row r="48240" spans="5:5" x14ac:dyDescent="0.2">
      <c r="E48240" s="88"/>
    </row>
    <row r="48241" spans="5:5" x14ac:dyDescent="0.2">
      <c r="E48241" s="88"/>
    </row>
    <row r="48242" spans="5:5" x14ac:dyDescent="0.2">
      <c r="E48242" s="88"/>
    </row>
    <row r="48243" spans="5:5" x14ac:dyDescent="0.2">
      <c r="E48243" s="88"/>
    </row>
    <row r="48244" spans="5:5" x14ac:dyDescent="0.2">
      <c r="E48244" s="88"/>
    </row>
    <row r="48245" spans="5:5" x14ac:dyDescent="0.2">
      <c r="E48245" s="88"/>
    </row>
    <row r="48246" spans="5:5" x14ac:dyDescent="0.2">
      <c r="E48246" s="88"/>
    </row>
    <row r="48247" spans="5:5" x14ac:dyDescent="0.2">
      <c r="E48247" s="88"/>
    </row>
    <row r="48248" spans="5:5" x14ac:dyDescent="0.2">
      <c r="E48248" s="88"/>
    </row>
    <row r="48249" spans="5:5" x14ac:dyDescent="0.2">
      <c r="E48249" s="88"/>
    </row>
    <row r="48250" spans="5:5" x14ac:dyDescent="0.2">
      <c r="E48250" s="88"/>
    </row>
    <row r="48251" spans="5:5" x14ac:dyDescent="0.2">
      <c r="E48251" s="88"/>
    </row>
    <row r="48252" spans="5:5" x14ac:dyDescent="0.2">
      <c r="E48252" s="88"/>
    </row>
    <row r="48253" spans="5:5" x14ac:dyDescent="0.2">
      <c r="E48253" s="88"/>
    </row>
    <row r="48254" spans="5:5" x14ac:dyDescent="0.2">
      <c r="E48254" s="88"/>
    </row>
    <row r="48255" spans="5:5" x14ac:dyDescent="0.2">
      <c r="E48255" s="88"/>
    </row>
    <row r="48256" spans="5:5" x14ac:dyDescent="0.2">
      <c r="E48256" s="88"/>
    </row>
    <row r="48257" spans="5:5" x14ac:dyDescent="0.2">
      <c r="E48257" s="88"/>
    </row>
    <row r="48258" spans="5:5" x14ac:dyDescent="0.2">
      <c r="E48258" s="88"/>
    </row>
    <row r="48259" spans="5:5" x14ac:dyDescent="0.2">
      <c r="E48259" s="88"/>
    </row>
    <row r="48260" spans="5:5" x14ac:dyDescent="0.2">
      <c r="E48260" s="88"/>
    </row>
    <row r="48261" spans="5:5" x14ac:dyDescent="0.2">
      <c r="E48261" s="88"/>
    </row>
    <row r="48262" spans="5:5" x14ac:dyDescent="0.2">
      <c r="E48262" s="88"/>
    </row>
    <row r="48263" spans="5:5" x14ac:dyDescent="0.2">
      <c r="E48263" s="88"/>
    </row>
    <row r="48264" spans="5:5" x14ac:dyDescent="0.2">
      <c r="E48264" s="88"/>
    </row>
    <row r="48265" spans="5:5" x14ac:dyDescent="0.2">
      <c r="E48265" s="88"/>
    </row>
    <row r="48266" spans="5:5" x14ac:dyDescent="0.2">
      <c r="E48266" s="88"/>
    </row>
    <row r="48267" spans="5:5" x14ac:dyDescent="0.2">
      <c r="E48267" s="88"/>
    </row>
    <row r="48268" spans="5:5" x14ac:dyDescent="0.2">
      <c r="E48268" s="88"/>
    </row>
    <row r="48269" spans="5:5" x14ac:dyDescent="0.2">
      <c r="E48269" s="88"/>
    </row>
    <row r="48270" spans="5:5" x14ac:dyDescent="0.2">
      <c r="E48270" s="88"/>
    </row>
    <row r="48271" spans="5:5" x14ac:dyDescent="0.2">
      <c r="E48271" s="88"/>
    </row>
    <row r="48272" spans="5:5" x14ac:dyDescent="0.2">
      <c r="E48272" s="88"/>
    </row>
    <row r="48273" spans="5:5" x14ac:dyDescent="0.2">
      <c r="E48273" s="88"/>
    </row>
    <row r="48274" spans="5:5" x14ac:dyDescent="0.2">
      <c r="E48274" s="88"/>
    </row>
    <row r="48275" spans="5:5" x14ac:dyDescent="0.2">
      <c r="E48275" s="88"/>
    </row>
    <row r="48276" spans="5:5" x14ac:dyDescent="0.2">
      <c r="E48276" s="88"/>
    </row>
    <row r="48277" spans="5:5" x14ac:dyDescent="0.2">
      <c r="E48277" s="88"/>
    </row>
    <row r="48278" spans="5:5" x14ac:dyDescent="0.2">
      <c r="E48278" s="88"/>
    </row>
    <row r="48279" spans="5:5" x14ac:dyDescent="0.2">
      <c r="E48279" s="88"/>
    </row>
    <row r="48280" spans="5:5" x14ac:dyDescent="0.2">
      <c r="E48280" s="88"/>
    </row>
    <row r="48281" spans="5:5" x14ac:dyDescent="0.2">
      <c r="E48281" s="88"/>
    </row>
    <row r="48282" spans="5:5" x14ac:dyDescent="0.2">
      <c r="E48282" s="88"/>
    </row>
    <row r="48283" spans="5:5" x14ac:dyDescent="0.2">
      <c r="E48283" s="88"/>
    </row>
    <row r="48284" spans="5:5" x14ac:dyDescent="0.2">
      <c r="E48284" s="88"/>
    </row>
    <row r="48285" spans="5:5" x14ac:dyDescent="0.2">
      <c r="E48285" s="88"/>
    </row>
    <row r="48286" spans="5:5" x14ac:dyDescent="0.2">
      <c r="E48286" s="88"/>
    </row>
    <row r="48287" spans="5:5" x14ac:dyDescent="0.2">
      <c r="E48287" s="88"/>
    </row>
    <row r="48288" spans="5:5" x14ac:dyDescent="0.2">
      <c r="E48288" s="88"/>
    </row>
    <row r="48289" spans="5:5" x14ac:dyDescent="0.2">
      <c r="E48289" s="88"/>
    </row>
    <row r="48290" spans="5:5" x14ac:dyDescent="0.2">
      <c r="E48290" s="88"/>
    </row>
    <row r="48291" spans="5:5" x14ac:dyDescent="0.2">
      <c r="E48291" s="88"/>
    </row>
    <row r="48292" spans="5:5" x14ac:dyDescent="0.2">
      <c r="E48292" s="88"/>
    </row>
    <row r="48293" spans="5:5" x14ac:dyDescent="0.2">
      <c r="E48293" s="88"/>
    </row>
    <row r="48294" spans="5:5" x14ac:dyDescent="0.2">
      <c r="E48294" s="88"/>
    </row>
    <row r="48295" spans="5:5" x14ac:dyDescent="0.2">
      <c r="E48295" s="88"/>
    </row>
    <row r="48296" spans="5:5" x14ac:dyDescent="0.2">
      <c r="E48296" s="88"/>
    </row>
    <row r="48297" spans="5:5" x14ac:dyDescent="0.2">
      <c r="E48297" s="88"/>
    </row>
    <row r="48298" spans="5:5" x14ac:dyDescent="0.2">
      <c r="E48298" s="88"/>
    </row>
    <row r="48299" spans="5:5" x14ac:dyDescent="0.2">
      <c r="E48299" s="88"/>
    </row>
    <row r="48300" spans="5:5" x14ac:dyDescent="0.2">
      <c r="E48300" s="88"/>
    </row>
    <row r="48301" spans="5:5" x14ac:dyDescent="0.2">
      <c r="E48301" s="88"/>
    </row>
    <row r="48302" spans="5:5" x14ac:dyDescent="0.2">
      <c r="E48302" s="88"/>
    </row>
    <row r="48303" spans="5:5" x14ac:dyDescent="0.2">
      <c r="E48303" s="88"/>
    </row>
    <row r="48304" spans="5:5" x14ac:dyDescent="0.2">
      <c r="E48304" s="88"/>
    </row>
    <row r="48305" spans="5:5" x14ac:dyDescent="0.2">
      <c r="E48305" s="88"/>
    </row>
    <row r="48306" spans="5:5" x14ac:dyDescent="0.2">
      <c r="E48306" s="88"/>
    </row>
    <row r="48307" spans="5:5" x14ac:dyDescent="0.2">
      <c r="E48307" s="88"/>
    </row>
    <row r="48308" spans="5:5" x14ac:dyDescent="0.2">
      <c r="E48308" s="88"/>
    </row>
    <row r="48309" spans="5:5" x14ac:dyDescent="0.2">
      <c r="E48309" s="88"/>
    </row>
    <row r="48310" spans="5:5" x14ac:dyDescent="0.2">
      <c r="E48310" s="88"/>
    </row>
    <row r="48311" spans="5:5" x14ac:dyDescent="0.2">
      <c r="E48311" s="88"/>
    </row>
    <row r="48312" spans="5:5" x14ac:dyDescent="0.2">
      <c r="E48312" s="88"/>
    </row>
    <row r="48313" spans="5:5" x14ac:dyDescent="0.2">
      <c r="E48313" s="88"/>
    </row>
    <row r="48314" spans="5:5" x14ac:dyDescent="0.2">
      <c r="E48314" s="88"/>
    </row>
    <row r="48315" spans="5:5" x14ac:dyDescent="0.2">
      <c r="E48315" s="88"/>
    </row>
    <row r="48316" spans="5:5" x14ac:dyDescent="0.2">
      <c r="E48316" s="88"/>
    </row>
    <row r="48317" spans="5:5" x14ac:dyDescent="0.2">
      <c r="E48317" s="88"/>
    </row>
    <row r="48318" spans="5:5" x14ac:dyDescent="0.2">
      <c r="E48318" s="88"/>
    </row>
    <row r="48319" spans="5:5" x14ac:dyDescent="0.2">
      <c r="E48319" s="88"/>
    </row>
    <row r="48320" spans="5:5" x14ac:dyDescent="0.2">
      <c r="E48320" s="88"/>
    </row>
    <row r="48321" spans="5:5" x14ac:dyDescent="0.2">
      <c r="E48321" s="88"/>
    </row>
    <row r="48322" spans="5:5" x14ac:dyDescent="0.2">
      <c r="E48322" s="88"/>
    </row>
    <row r="48323" spans="5:5" x14ac:dyDescent="0.2">
      <c r="E48323" s="88"/>
    </row>
    <row r="48324" spans="5:5" x14ac:dyDescent="0.2">
      <c r="E48324" s="88"/>
    </row>
    <row r="48325" spans="5:5" x14ac:dyDescent="0.2">
      <c r="E48325" s="88"/>
    </row>
    <row r="48326" spans="5:5" x14ac:dyDescent="0.2">
      <c r="E48326" s="88"/>
    </row>
    <row r="48327" spans="5:5" x14ac:dyDescent="0.2">
      <c r="E48327" s="88"/>
    </row>
    <row r="48328" spans="5:5" x14ac:dyDescent="0.2">
      <c r="E48328" s="88"/>
    </row>
    <row r="48329" spans="5:5" x14ac:dyDescent="0.2">
      <c r="E48329" s="88"/>
    </row>
    <row r="48330" spans="5:5" x14ac:dyDescent="0.2">
      <c r="E48330" s="88"/>
    </row>
    <row r="48331" spans="5:5" x14ac:dyDescent="0.2">
      <c r="E48331" s="88"/>
    </row>
    <row r="48332" spans="5:5" x14ac:dyDescent="0.2">
      <c r="E48332" s="88"/>
    </row>
    <row r="48333" spans="5:5" x14ac:dyDescent="0.2">
      <c r="E48333" s="88"/>
    </row>
    <row r="48334" spans="5:5" x14ac:dyDescent="0.2">
      <c r="E48334" s="88"/>
    </row>
    <row r="48335" spans="5:5" x14ac:dyDescent="0.2">
      <c r="E48335" s="88"/>
    </row>
    <row r="48336" spans="5:5" x14ac:dyDescent="0.2">
      <c r="E48336" s="88"/>
    </row>
    <row r="48337" spans="5:5" x14ac:dyDescent="0.2">
      <c r="E48337" s="88"/>
    </row>
    <row r="48338" spans="5:5" x14ac:dyDescent="0.2">
      <c r="E48338" s="88"/>
    </row>
    <row r="48339" spans="5:5" x14ac:dyDescent="0.2">
      <c r="E48339" s="88"/>
    </row>
    <row r="48340" spans="5:5" x14ac:dyDescent="0.2">
      <c r="E48340" s="88"/>
    </row>
    <row r="48341" spans="5:5" x14ac:dyDescent="0.2">
      <c r="E48341" s="88"/>
    </row>
    <row r="48342" spans="5:5" x14ac:dyDescent="0.2">
      <c r="E48342" s="88"/>
    </row>
    <row r="48343" spans="5:5" x14ac:dyDescent="0.2">
      <c r="E48343" s="88"/>
    </row>
    <row r="48344" spans="5:5" x14ac:dyDescent="0.2">
      <c r="E48344" s="88"/>
    </row>
    <row r="48345" spans="5:5" x14ac:dyDescent="0.2">
      <c r="E48345" s="88"/>
    </row>
    <row r="48346" spans="5:5" x14ac:dyDescent="0.2">
      <c r="E48346" s="88"/>
    </row>
    <row r="48347" spans="5:5" x14ac:dyDescent="0.2">
      <c r="E48347" s="88"/>
    </row>
    <row r="48348" spans="5:5" x14ac:dyDescent="0.2">
      <c r="E48348" s="88"/>
    </row>
    <row r="48349" spans="5:5" x14ac:dyDescent="0.2">
      <c r="E48349" s="88"/>
    </row>
    <row r="48350" spans="5:5" x14ac:dyDescent="0.2">
      <c r="E48350" s="88"/>
    </row>
    <row r="48351" spans="5:5" x14ac:dyDescent="0.2">
      <c r="E48351" s="88"/>
    </row>
    <row r="48352" spans="5:5" x14ac:dyDescent="0.2">
      <c r="E48352" s="88"/>
    </row>
    <row r="48353" spans="5:5" x14ac:dyDescent="0.2">
      <c r="E48353" s="88"/>
    </row>
    <row r="48354" spans="5:5" x14ac:dyDescent="0.2">
      <c r="E48354" s="88"/>
    </row>
    <row r="48355" spans="5:5" x14ac:dyDescent="0.2">
      <c r="E48355" s="88"/>
    </row>
    <row r="48356" spans="5:5" x14ac:dyDescent="0.2">
      <c r="E48356" s="88"/>
    </row>
    <row r="48357" spans="5:5" x14ac:dyDescent="0.2">
      <c r="E48357" s="88"/>
    </row>
    <row r="48358" spans="5:5" x14ac:dyDescent="0.2">
      <c r="E48358" s="88"/>
    </row>
    <row r="48359" spans="5:5" x14ac:dyDescent="0.2">
      <c r="E48359" s="88"/>
    </row>
    <row r="48360" spans="5:5" x14ac:dyDescent="0.2">
      <c r="E48360" s="88"/>
    </row>
    <row r="48361" spans="5:5" x14ac:dyDescent="0.2">
      <c r="E48361" s="88"/>
    </row>
    <row r="48362" spans="5:5" x14ac:dyDescent="0.2">
      <c r="E48362" s="88"/>
    </row>
    <row r="48363" spans="5:5" x14ac:dyDescent="0.2">
      <c r="E48363" s="88"/>
    </row>
    <row r="48364" spans="5:5" x14ac:dyDescent="0.2">
      <c r="E48364" s="88"/>
    </row>
    <row r="48365" spans="5:5" x14ac:dyDescent="0.2">
      <c r="E48365" s="88"/>
    </row>
    <row r="48366" spans="5:5" x14ac:dyDescent="0.2">
      <c r="E48366" s="88"/>
    </row>
    <row r="48367" spans="5:5" x14ac:dyDescent="0.2">
      <c r="E48367" s="88"/>
    </row>
    <row r="48368" spans="5:5" x14ac:dyDescent="0.2">
      <c r="E48368" s="88"/>
    </row>
    <row r="48369" spans="5:5" x14ac:dyDescent="0.2">
      <c r="E48369" s="88"/>
    </row>
    <row r="48370" spans="5:5" x14ac:dyDescent="0.2">
      <c r="E48370" s="88"/>
    </row>
    <row r="48371" spans="5:5" x14ac:dyDescent="0.2">
      <c r="E48371" s="88"/>
    </row>
    <row r="48372" spans="5:5" x14ac:dyDescent="0.2">
      <c r="E48372" s="88"/>
    </row>
    <row r="48373" spans="5:5" x14ac:dyDescent="0.2">
      <c r="E48373" s="88"/>
    </row>
    <row r="48374" spans="5:5" x14ac:dyDescent="0.2">
      <c r="E48374" s="88"/>
    </row>
    <row r="48375" spans="5:5" x14ac:dyDescent="0.2">
      <c r="E48375" s="88"/>
    </row>
    <row r="48376" spans="5:5" x14ac:dyDescent="0.2">
      <c r="E48376" s="88"/>
    </row>
    <row r="48377" spans="5:5" x14ac:dyDescent="0.2">
      <c r="E48377" s="88"/>
    </row>
    <row r="48378" spans="5:5" x14ac:dyDescent="0.2">
      <c r="E48378" s="88"/>
    </row>
    <row r="48379" spans="5:5" x14ac:dyDescent="0.2">
      <c r="E48379" s="88"/>
    </row>
    <row r="48380" spans="5:5" x14ac:dyDescent="0.2">
      <c r="E48380" s="88"/>
    </row>
    <row r="48381" spans="5:5" x14ac:dyDescent="0.2">
      <c r="E48381" s="88"/>
    </row>
    <row r="48382" spans="5:5" x14ac:dyDescent="0.2">
      <c r="E48382" s="88"/>
    </row>
    <row r="48383" spans="5:5" x14ac:dyDescent="0.2">
      <c r="E48383" s="88"/>
    </row>
    <row r="48384" spans="5:5" x14ac:dyDescent="0.2">
      <c r="E48384" s="88"/>
    </row>
    <row r="48385" spans="5:5" x14ac:dyDescent="0.2">
      <c r="E48385" s="88"/>
    </row>
    <row r="48386" spans="5:5" x14ac:dyDescent="0.2">
      <c r="E48386" s="88"/>
    </row>
    <row r="48387" spans="5:5" x14ac:dyDescent="0.2">
      <c r="E48387" s="88"/>
    </row>
    <row r="48388" spans="5:5" x14ac:dyDescent="0.2">
      <c r="E48388" s="88"/>
    </row>
    <row r="48389" spans="5:5" x14ac:dyDescent="0.2">
      <c r="E48389" s="88"/>
    </row>
    <row r="48390" spans="5:5" x14ac:dyDescent="0.2">
      <c r="E48390" s="88"/>
    </row>
    <row r="48391" spans="5:5" x14ac:dyDescent="0.2">
      <c r="E48391" s="88"/>
    </row>
    <row r="48392" spans="5:5" x14ac:dyDescent="0.2">
      <c r="E48392" s="88"/>
    </row>
    <row r="48393" spans="5:5" x14ac:dyDescent="0.2">
      <c r="E48393" s="88"/>
    </row>
    <row r="48394" spans="5:5" x14ac:dyDescent="0.2">
      <c r="E48394" s="88"/>
    </row>
    <row r="48395" spans="5:5" x14ac:dyDescent="0.2">
      <c r="E48395" s="88"/>
    </row>
    <row r="48396" spans="5:5" x14ac:dyDescent="0.2">
      <c r="E48396" s="88"/>
    </row>
    <row r="48397" spans="5:5" x14ac:dyDescent="0.2">
      <c r="E48397" s="88"/>
    </row>
    <row r="48398" spans="5:5" x14ac:dyDescent="0.2">
      <c r="E48398" s="88"/>
    </row>
    <row r="48399" spans="5:5" x14ac:dyDescent="0.2">
      <c r="E48399" s="88"/>
    </row>
    <row r="48400" spans="5:5" x14ac:dyDescent="0.2">
      <c r="E48400" s="88"/>
    </row>
    <row r="48401" spans="5:5" x14ac:dyDescent="0.2">
      <c r="E48401" s="88"/>
    </row>
    <row r="48402" spans="5:5" x14ac:dyDescent="0.2">
      <c r="E48402" s="88"/>
    </row>
    <row r="48403" spans="5:5" x14ac:dyDescent="0.2">
      <c r="E48403" s="88"/>
    </row>
    <row r="48404" spans="5:5" x14ac:dyDescent="0.2">
      <c r="E48404" s="88"/>
    </row>
    <row r="48405" spans="5:5" x14ac:dyDescent="0.2">
      <c r="E48405" s="88"/>
    </row>
    <row r="48406" spans="5:5" x14ac:dyDescent="0.2">
      <c r="E48406" s="88"/>
    </row>
    <row r="48407" spans="5:5" x14ac:dyDescent="0.2">
      <c r="E48407" s="88"/>
    </row>
    <row r="48408" spans="5:5" x14ac:dyDescent="0.2">
      <c r="E48408" s="88"/>
    </row>
    <row r="48409" spans="5:5" x14ac:dyDescent="0.2">
      <c r="E48409" s="88"/>
    </row>
    <row r="48410" spans="5:5" x14ac:dyDescent="0.2">
      <c r="E48410" s="88"/>
    </row>
    <row r="48411" spans="5:5" x14ac:dyDescent="0.2">
      <c r="E48411" s="88"/>
    </row>
    <row r="48412" spans="5:5" x14ac:dyDescent="0.2">
      <c r="E48412" s="88"/>
    </row>
    <row r="48413" spans="5:5" x14ac:dyDescent="0.2">
      <c r="E48413" s="88"/>
    </row>
    <row r="48414" spans="5:5" x14ac:dyDescent="0.2">
      <c r="E48414" s="88"/>
    </row>
    <row r="48415" spans="5:5" x14ac:dyDescent="0.2">
      <c r="E48415" s="88"/>
    </row>
    <row r="48416" spans="5:5" x14ac:dyDescent="0.2">
      <c r="E48416" s="88"/>
    </row>
    <row r="48417" spans="5:5" x14ac:dyDescent="0.2">
      <c r="E48417" s="88"/>
    </row>
    <row r="48418" spans="5:5" x14ac:dyDescent="0.2">
      <c r="E48418" s="88"/>
    </row>
    <row r="48419" spans="5:5" x14ac:dyDescent="0.2">
      <c r="E48419" s="88"/>
    </row>
    <row r="48420" spans="5:5" x14ac:dyDescent="0.2">
      <c r="E48420" s="88"/>
    </row>
    <row r="48421" spans="5:5" x14ac:dyDescent="0.2">
      <c r="E48421" s="88"/>
    </row>
    <row r="48422" spans="5:5" x14ac:dyDescent="0.2">
      <c r="E48422" s="88"/>
    </row>
    <row r="48423" spans="5:5" x14ac:dyDescent="0.2">
      <c r="E48423" s="88"/>
    </row>
    <row r="48424" spans="5:5" x14ac:dyDescent="0.2">
      <c r="E48424" s="88"/>
    </row>
    <row r="48425" spans="5:5" x14ac:dyDescent="0.2">
      <c r="E48425" s="88"/>
    </row>
    <row r="48426" spans="5:5" x14ac:dyDescent="0.2">
      <c r="E48426" s="88"/>
    </row>
    <row r="48427" spans="5:5" x14ac:dyDescent="0.2">
      <c r="E48427" s="88"/>
    </row>
    <row r="48428" spans="5:5" x14ac:dyDescent="0.2">
      <c r="E48428" s="88"/>
    </row>
    <row r="48429" spans="5:5" x14ac:dyDescent="0.2">
      <c r="E48429" s="88"/>
    </row>
    <row r="48430" spans="5:5" x14ac:dyDescent="0.2">
      <c r="E48430" s="88"/>
    </row>
    <row r="48431" spans="5:5" x14ac:dyDescent="0.2">
      <c r="E48431" s="88"/>
    </row>
    <row r="48432" spans="5:5" x14ac:dyDescent="0.2">
      <c r="E48432" s="88"/>
    </row>
    <row r="48433" spans="5:5" x14ac:dyDescent="0.2">
      <c r="E48433" s="88"/>
    </row>
    <row r="48434" spans="5:5" x14ac:dyDescent="0.2">
      <c r="E48434" s="88"/>
    </row>
    <row r="48435" spans="5:5" x14ac:dyDescent="0.2">
      <c r="E48435" s="88"/>
    </row>
    <row r="48436" spans="5:5" x14ac:dyDescent="0.2">
      <c r="E48436" s="88"/>
    </row>
    <row r="48437" spans="5:5" x14ac:dyDescent="0.2">
      <c r="E48437" s="88"/>
    </row>
    <row r="48438" spans="5:5" x14ac:dyDescent="0.2">
      <c r="E48438" s="88"/>
    </row>
    <row r="48439" spans="5:5" x14ac:dyDescent="0.2">
      <c r="E48439" s="88"/>
    </row>
    <row r="48440" spans="5:5" x14ac:dyDescent="0.2">
      <c r="E48440" s="88"/>
    </row>
    <row r="48441" spans="5:5" x14ac:dyDescent="0.2">
      <c r="E48441" s="88"/>
    </row>
    <row r="48442" spans="5:5" x14ac:dyDescent="0.2">
      <c r="E48442" s="88"/>
    </row>
    <row r="48443" spans="5:5" x14ac:dyDescent="0.2">
      <c r="E48443" s="88"/>
    </row>
    <row r="48444" spans="5:5" x14ac:dyDescent="0.2">
      <c r="E48444" s="88"/>
    </row>
    <row r="48445" spans="5:5" x14ac:dyDescent="0.2">
      <c r="E48445" s="88"/>
    </row>
    <row r="48446" spans="5:5" x14ac:dyDescent="0.2">
      <c r="E48446" s="88"/>
    </row>
    <row r="48447" spans="5:5" x14ac:dyDescent="0.2">
      <c r="E48447" s="88"/>
    </row>
    <row r="48448" spans="5:5" x14ac:dyDescent="0.2">
      <c r="E48448" s="88"/>
    </row>
    <row r="48449" spans="5:5" x14ac:dyDescent="0.2">
      <c r="E48449" s="88"/>
    </row>
    <row r="48450" spans="5:5" x14ac:dyDescent="0.2">
      <c r="E48450" s="88"/>
    </row>
    <row r="48451" spans="5:5" x14ac:dyDescent="0.2">
      <c r="E48451" s="88"/>
    </row>
    <row r="48452" spans="5:5" x14ac:dyDescent="0.2">
      <c r="E48452" s="88"/>
    </row>
    <row r="48453" spans="5:5" x14ac:dyDescent="0.2">
      <c r="E48453" s="88"/>
    </row>
    <row r="48454" spans="5:5" x14ac:dyDescent="0.2">
      <c r="E48454" s="88"/>
    </row>
    <row r="48455" spans="5:5" x14ac:dyDescent="0.2">
      <c r="E48455" s="88"/>
    </row>
    <row r="48456" spans="5:5" x14ac:dyDescent="0.2">
      <c r="E48456" s="88"/>
    </row>
    <row r="48457" spans="5:5" x14ac:dyDescent="0.2">
      <c r="E48457" s="88"/>
    </row>
    <row r="48458" spans="5:5" x14ac:dyDescent="0.2">
      <c r="E48458" s="88"/>
    </row>
    <row r="48459" spans="5:5" x14ac:dyDescent="0.2">
      <c r="E48459" s="88"/>
    </row>
    <row r="48460" spans="5:5" x14ac:dyDescent="0.2">
      <c r="E48460" s="88"/>
    </row>
    <row r="48461" spans="5:5" x14ac:dyDescent="0.2">
      <c r="E48461" s="88"/>
    </row>
    <row r="48462" spans="5:5" x14ac:dyDescent="0.2">
      <c r="E48462" s="88"/>
    </row>
    <row r="48463" spans="5:5" x14ac:dyDescent="0.2">
      <c r="E48463" s="88"/>
    </row>
    <row r="48464" spans="5:5" x14ac:dyDescent="0.2">
      <c r="E48464" s="88"/>
    </row>
    <row r="48465" spans="5:5" x14ac:dyDescent="0.2">
      <c r="E48465" s="88"/>
    </row>
    <row r="48466" spans="5:5" x14ac:dyDescent="0.2">
      <c r="E48466" s="88"/>
    </row>
    <row r="48467" spans="5:5" x14ac:dyDescent="0.2">
      <c r="E48467" s="88"/>
    </row>
    <row r="48468" spans="5:5" x14ac:dyDescent="0.2">
      <c r="E48468" s="88"/>
    </row>
    <row r="48469" spans="5:5" x14ac:dyDescent="0.2">
      <c r="E48469" s="88"/>
    </row>
    <row r="48470" spans="5:5" x14ac:dyDescent="0.2">
      <c r="E48470" s="88"/>
    </row>
    <row r="48471" spans="5:5" x14ac:dyDescent="0.2">
      <c r="E48471" s="88"/>
    </row>
    <row r="48472" spans="5:5" x14ac:dyDescent="0.2">
      <c r="E48472" s="88"/>
    </row>
    <row r="48473" spans="5:5" x14ac:dyDescent="0.2">
      <c r="E48473" s="88"/>
    </row>
    <row r="48474" spans="5:5" x14ac:dyDescent="0.2">
      <c r="E48474" s="88"/>
    </row>
    <row r="48475" spans="5:5" x14ac:dyDescent="0.2">
      <c r="E48475" s="88"/>
    </row>
    <row r="48476" spans="5:5" x14ac:dyDescent="0.2">
      <c r="E48476" s="88"/>
    </row>
    <row r="48477" spans="5:5" x14ac:dyDescent="0.2">
      <c r="E48477" s="88"/>
    </row>
    <row r="48478" spans="5:5" x14ac:dyDescent="0.2">
      <c r="E48478" s="88"/>
    </row>
    <row r="48479" spans="5:5" x14ac:dyDescent="0.2">
      <c r="E48479" s="88"/>
    </row>
    <row r="48480" spans="5:5" x14ac:dyDescent="0.2">
      <c r="E48480" s="88"/>
    </row>
    <row r="48481" spans="5:5" x14ac:dyDescent="0.2">
      <c r="E48481" s="88"/>
    </row>
    <row r="48482" spans="5:5" x14ac:dyDescent="0.2">
      <c r="E48482" s="88"/>
    </row>
    <row r="48483" spans="5:5" x14ac:dyDescent="0.2">
      <c r="E48483" s="88"/>
    </row>
    <row r="48484" spans="5:5" x14ac:dyDescent="0.2">
      <c r="E48484" s="88"/>
    </row>
    <row r="48485" spans="5:5" x14ac:dyDescent="0.2">
      <c r="E48485" s="88"/>
    </row>
    <row r="48486" spans="5:5" x14ac:dyDescent="0.2">
      <c r="E48486" s="88"/>
    </row>
    <row r="48487" spans="5:5" x14ac:dyDescent="0.2">
      <c r="E48487" s="88"/>
    </row>
    <row r="48488" spans="5:5" x14ac:dyDescent="0.2">
      <c r="E48488" s="88"/>
    </row>
    <row r="48489" spans="5:5" x14ac:dyDescent="0.2">
      <c r="E48489" s="88"/>
    </row>
    <row r="48490" spans="5:5" x14ac:dyDescent="0.2">
      <c r="E48490" s="88"/>
    </row>
    <row r="48491" spans="5:5" x14ac:dyDescent="0.2">
      <c r="E48491" s="88"/>
    </row>
    <row r="48492" spans="5:5" x14ac:dyDescent="0.2">
      <c r="E48492" s="88"/>
    </row>
    <row r="48493" spans="5:5" x14ac:dyDescent="0.2">
      <c r="E48493" s="88"/>
    </row>
    <row r="48494" spans="5:5" x14ac:dyDescent="0.2">
      <c r="E48494" s="88"/>
    </row>
    <row r="48495" spans="5:5" x14ac:dyDescent="0.2">
      <c r="E48495" s="88"/>
    </row>
    <row r="48496" spans="5:5" x14ac:dyDescent="0.2">
      <c r="E48496" s="88"/>
    </row>
    <row r="48497" spans="5:5" x14ac:dyDescent="0.2">
      <c r="E48497" s="88"/>
    </row>
    <row r="48498" spans="5:5" x14ac:dyDescent="0.2">
      <c r="E48498" s="88"/>
    </row>
    <row r="48499" spans="5:5" x14ac:dyDescent="0.2">
      <c r="E48499" s="88"/>
    </row>
    <row r="48500" spans="5:5" x14ac:dyDescent="0.2">
      <c r="E48500" s="88"/>
    </row>
    <row r="48501" spans="5:5" x14ac:dyDescent="0.2">
      <c r="E48501" s="88"/>
    </row>
    <row r="48502" spans="5:5" x14ac:dyDescent="0.2">
      <c r="E48502" s="88"/>
    </row>
    <row r="48503" spans="5:5" x14ac:dyDescent="0.2">
      <c r="E48503" s="88"/>
    </row>
    <row r="48504" spans="5:5" x14ac:dyDescent="0.2">
      <c r="E48504" s="88"/>
    </row>
    <row r="48505" spans="5:5" x14ac:dyDescent="0.2">
      <c r="E48505" s="88"/>
    </row>
    <row r="48506" spans="5:5" x14ac:dyDescent="0.2">
      <c r="E48506" s="88"/>
    </row>
    <row r="48507" spans="5:5" x14ac:dyDescent="0.2">
      <c r="E48507" s="88"/>
    </row>
    <row r="48508" spans="5:5" x14ac:dyDescent="0.2">
      <c r="E48508" s="88"/>
    </row>
    <row r="48509" spans="5:5" x14ac:dyDescent="0.2">
      <c r="E48509" s="88"/>
    </row>
    <row r="48510" spans="5:5" x14ac:dyDescent="0.2">
      <c r="E48510" s="88"/>
    </row>
    <row r="48511" spans="5:5" x14ac:dyDescent="0.2">
      <c r="E48511" s="88"/>
    </row>
    <row r="48512" spans="5:5" x14ac:dyDescent="0.2">
      <c r="E48512" s="88"/>
    </row>
    <row r="48513" spans="5:5" x14ac:dyDescent="0.2">
      <c r="E48513" s="88"/>
    </row>
    <row r="48514" spans="5:5" x14ac:dyDescent="0.2">
      <c r="E48514" s="88"/>
    </row>
    <row r="48515" spans="5:5" x14ac:dyDescent="0.2">
      <c r="E48515" s="88"/>
    </row>
    <row r="48516" spans="5:5" x14ac:dyDescent="0.2">
      <c r="E48516" s="88"/>
    </row>
    <row r="48517" spans="5:5" x14ac:dyDescent="0.2">
      <c r="E48517" s="88"/>
    </row>
    <row r="48518" spans="5:5" x14ac:dyDescent="0.2">
      <c r="E48518" s="88"/>
    </row>
    <row r="48519" spans="5:5" x14ac:dyDescent="0.2">
      <c r="E48519" s="88"/>
    </row>
    <row r="48520" spans="5:5" x14ac:dyDescent="0.2">
      <c r="E48520" s="88"/>
    </row>
    <row r="48521" spans="5:5" x14ac:dyDescent="0.2">
      <c r="E48521" s="88"/>
    </row>
    <row r="48522" spans="5:5" x14ac:dyDescent="0.2">
      <c r="E48522" s="88"/>
    </row>
    <row r="48523" spans="5:5" x14ac:dyDescent="0.2">
      <c r="E48523" s="88"/>
    </row>
    <row r="48524" spans="5:5" x14ac:dyDescent="0.2">
      <c r="E48524" s="88"/>
    </row>
    <row r="48525" spans="5:5" x14ac:dyDescent="0.2">
      <c r="E48525" s="88"/>
    </row>
    <row r="48526" spans="5:5" x14ac:dyDescent="0.2">
      <c r="E48526" s="88"/>
    </row>
    <row r="48527" spans="5:5" x14ac:dyDescent="0.2">
      <c r="E48527" s="88"/>
    </row>
    <row r="48528" spans="5:5" x14ac:dyDescent="0.2">
      <c r="E48528" s="88"/>
    </row>
    <row r="48529" spans="5:5" x14ac:dyDescent="0.2">
      <c r="E48529" s="88"/>
    </row>
    <row r="48530" spans="5:5" x14ac:dyDescent="0.2">
      <c r="E48530" s="88"/>
    </row>
    <row r="48531" spans="5:5" x14ac:dyDescent="0.2">
      <c r="E48531" s="88"/>
    </row>
    <row r="48532" spans="5:5" x14ac:dyDescent="0.2">
      <c r="E48532" s="88"/>
    </row>
    <row r="48533" spans="5:5" x14ac:dyDescent="0.2">
      <c r="E48533" s="88"/>
    </row>
    <row r="48534" spans="5:5" x14ac:dyDescent="0.2">
      <c r="E48534" s="88"/>
    </row>
    <row r="48535" spans="5:5" x14ac:dyDescent="0.2">
      <c r="E48535" s="88"/>
    </row>
    <row r="48536" spans="5:5" x14ac:dyDescent="0.2">
      <c r="E48536" s="88"/>
    </row>
    <row r="48537" spans="5:5" x14ac:dyDescent="0.2">
      <c r="E48537" s="88"/>
    </row>
    <row r="48538" spans="5:5" x14ac:dyDescent="0.2">
      <c r="E48538" s="88"/>
    </row>
    <row r="48539" spans="5:5" x14ac:dyDescent="0.2">
      <c r="E48539" s="88"/>
    </row>
    <row r="48540" spans="5:5" x14ac:dyDescent="0.2">
      <c r="E48540" s="88"/>
    </row>
    <row r="48541" spans="5:5" x14ac:dyDescent="0.2">
      <c r="E48541" s="88"/>
    </row>
    <row r="48542" spans="5:5" x14ac:dyDescent="0.2">
      <c r="E48542" s="88"/>
    </row>
    <row r="48543" spans="5:5" x14ac:dyDescent="0.2">
      <c r="E48543" s="88"/>
    </row>
    <row r="48544" spans="5:5" x14ac:dyDescent="0.2">
      <c r="E48544" s="88"/>
    </row>
    <row r="48545" spans="5:5" x14ac:dyDescent="0.2">
      <c r="E48545" s="88"/>
    </row>
    <row r="48546" spans="5:5" x14ac:dyDescent="0.2">
      <c r="E48546" s="88"/>
    </row>
    <row r="48547" spans="5:5" x14ac:dyDescent="0.2">
      <c r="E48547" s="88"/>
    </row>
    <row r="48548" spans="5:5" x14ac:dyDescent="0.2">
      <c r="E48548" s="88"/>
    </row>
    <row r="48549" spans="5:5" x14ac:dyDescent="0.2">
      <c r="E48549" s="88"/>
    </row>
    <row r="48550" spans="5:5" x14ac:dyDescent="0.2">
      <c r="E48550" s="88"/>
    </row>
    <row r="48551" spans="5:5" x14ac:dyDescent="0.2">
      <c r="E48551" s="88"/>
    </row>
    <row r="48552" spans="5:5" x14ac:dyDescent="0.2">
      <c r="E48552" s="88"/>
    </row>
    <row r="48553" spans="5:5" x14ac:dyDescent="0.2">
      <c r="E48553" s="88"/>
    </row>
    <row r="48554" spans="5:5" x14ac:dyDescent="0.2">
      <c r="E48554" s="88"/>
    </row>
    <row r="48555" spans="5:5" x14ac:dyDescent="0.2">
      <c r="E48555" s="88"/>
    </row>
    <row r="48556" spans="5:5" x14ac:dyDescent="0.2">
      <c r="E48556" s="88"/>
    </row>
    <row r="48557" spans="5:5" x14ac:dyDescent="0.2">
      <c r="E48557" s="88"/>
    </row>
    <row r="48558" spans="5:5" x14ac:dyDescent="0.2">
      <c r="E48558" s="88"/>
    </row>
    <row r="48559" spans="5:5" x14ac:dyDescent="0.2">
      <c r="E48559" s="88"/>
    </row>
    <row r="48560" spans="5:5" x14ac:dyDescent="0.2">
      <c r="E48560" s="88"/>
    </row>
    <row r="48561" spans="5:5" x14ac:dyDescent="0.2">
      <c r="E48561" s="88"/>
    </row>
    <row r="48562" spans="5:5" x14ac:dyDescent="0.2">
      <c r="E48562" s="88"/>
    </row>
    <row r="48563" spans="5:5" x14ac:dyDescent="0.2">
      <c r="E48563" s="88"/>
    </row>
    <row r="48564" spans="5:5" x14ac:dyDescent="0.2">
      <c r="E48564" s="88"/>
    </row>
    <row r="48565" spans="5:5" x14ac:dyDescent="0.2">
      <c r="E48565" s="88"/>
    </row>
    <row r="48566" spans="5:5" x14ac:dyDescent="0.2">
      <c r="E48566" s="88"/>
    </row>
    <row r="48567" spans="5:5" x14ac:dyDescent="0.2">
      <c r="E48567" s="88"/>
    </row>
    <row r="48568" spans="5:5" x14ac:dyDescent="0.2">
      <c r="E48568" s="88"/>
    </row>
    <row r="48569" spans="5:5" x14ac:dyDescent="0.2">
      <c r="E48569" s="88"/>
    </row>
    <row r="48570" spans="5:5" x14ac:dyDescent="0.2">
      <c r="E48570" s="88"/>
    </row>
    <row r="48571" spans="5:5" x14ac:dyDescent="0.2">
      <c r="E48571" s="88"/>
    </row>
    <row r="48572" spans="5:5" x14ac:dyDescent="0.2">
      <c r="E48572" s="88"/>
    </row>
    <row r="48573" spans="5:5" x14ac:dyDescent="0.2">
      <c r="E48573" s="88"/>
    </row>
    <row r="48574" spans="5:5" x14ac:dyDescent="0.2">
      <c r="E48574" s="88"/>
    </row>
    <row r="48575" spans="5:5" x14ac:dyDescent="0.2">
      <c r="E48575" s="88"/>
    </row>
    <row r="48576" spans="5:5" x14ac:dyDescent="0.2">
      <c r="E48576" s="88"/>
    </row>
    <row r="48577" spans="5:5" x14ac:dyDescent="0.2">
      <c r="E48577" s="88"/>
    </row>
    <row r="48578" spans="5:5" x14ac:dyDescent="0.2">
      <c r="E48578" s="88"/>
    </row>
    <row r="48579" spans="5:5" x14ac:dyDescent="0.2">
      <c r="E48579" s="88"/>
    </row>
    <row r="48580" spans="5:5" x14ac:dyDescent="0.2">
      <c r="E48580" s="88"/>
    </row>
    <row r="48581" spans="5:5" x14ac:dyDescent="0.2">
      <c r="E48581" s="88"/>
    </row>
    <row r="48582" spans="5:5" x14ac:dyDescent="0.2">
      <c r="E48582" s="88"/>
    </row>
    <row r="48583" spans="5:5" x14ac:dyDescent="0.2">
      <c r="E48583" s="88"/>
    </row>
    <row r="48584" spans="5:5" x14ac:dyDescent="0.2">
      <c r="E48584" s="88"/>
    </row>
    <row r="48585" spans="5:5" x14ac:dyDescent="0.2">
      <c r="E48585" s="88"/>
    </row>
    <row r="48586" spans="5:5" x14ac:dyDescent="0.2">
      <c r="E48586" s="88"/>
    </row>
    <row r="48587" spans="5:5" x14ac:dyDescent="0.2">
      <c r="E48587" s="88"/>
    </row>
    <row r="48588" spans="5:5" x14ac:dyDescent="0.2">
      <c r="E48588" s="88"/>
    </row>
    <row r="48589" spans="5:5" x14ac:dyDescent="0.2">
      <c r="E48589" s="88"/>
    </row>
    <row r="48590" spans="5:5" x14ac:dyDescent="0.2">
      <c r="E48590" s="88"/>
    </row>
    <row r="48591" spans="5:5" x14ac:dyDescent="0.2">
      <c r="E48591" s="88"/>
    </row>
    <row r="48592" spans="5:5" x14ac:dyDescent="0.2">
      <c r="E48592" s="88"/>
    </row>
    <row r="48593" spans="5:5" x14ac:dyDescent="0.2">
      <c r="E48593" s="88"/>
    </row>
    <row r="48594" spans="5:5" x14ac:dyDescent="0.2">
      <c r="E48594" s="88"/>
    </row>
    <row r="48595" spans="5:5" x14ac:dyDescent="0.2">
      <c r="E48595" s="88"/>
    </row>
    <row r="48596" spans="5:5" x14ac:dyDescent="0.2">
      <c r="E48596" s="88"/>
    </row>
    <row r="48597" spans="5:5" x14ac:dyDescent="0.2">
      <c r="E48597" s="88"/>
    </row>
    <row r="48598" spans="5:5" x14ac:dyDescent="0.2">
      <c r="E48598" s="88"/>
    </row>
    <row r="48599" spans="5:5" x14ac:dyDescent="0.2">
      <c r="E48599" s="88"/>
    </row>
    <row r="48600" spans="5:5" x14ac:dyDescent="0.2">
      <c r="E48600" s="88"/>
    </row>
    <row r="48601" spans="5:5" x14ac:dyDescent="0.2">
      <c r="E48601" s="88"/>
    </row>
    <row r="48602" spans="5:5" x14ac:dyDescent="0.2">
      <c r="E48602" s="88"/>
    </row>
    <row r="48603" spans="5:5" x14ac:dyDescent="0.2">
      <c r="E48603" s="88"/>
    </row>
    <row r="48604" spans="5:5" x14ac:dyDescent="0.2">
      <c r="E48604" s="88"/>
    </row>
    <row r="48605" spans="5:5" x14ac:dyDescent="0.2">
      <c r="E48605" s="88"/>
    </row>
    <row r="48606" spans="5:5" x14ac:dyDescent="0.2">
      <c r="E48606" s="88"/>
    </row>
    <row r="48607" spans="5:5" x14ac:dyDescent="0.2">
      <c r="E48607" s="88"/>
    </row>
    <row r="48608" spans="5:5" x14ac:dyDescent="0.2">
      <c r="E48608" s="88"/>
    </row>
    <row r="48609" spans="5:5" x14ac:dyDescent="0.2">
      <c r="E48609" s="88"/>
    </row>
    <row r="48610" spans="5:5" x14ac:dyDescent="0.2">
      <c r="E48610" s="88"/>
    </row>
    <row r="48611" spans="5:5" x14ac:dyDescent="0.2">
      <c r="E48611" s="88"/>
    </row>
    <row r="48612" spans="5:5" x14ac:dyDescent="0.2">
      <c r="E48612" s="88"/>
    </row>
    <row r="48613" spans="5:5" x14ac:dyDescent="0.2">
      <c r="E48613" s="88"/>
    </row>
    <row r="48614" spans="5:5" x14ac:dyDescent="0.2">
      <c r="E48614" s="88"/>
    </row>
    <row r="48615" spans="5:5" x14ac:dyDescent="0.2">
      <c r="E48615" s="88"/>
    </row>
    <row r="48616" spans="5:5" x14ac:dyDescent="0.2">
      <c r="E48616" s="88"/>
    </row>
    <row r="48617" spans="5:5" x14ac:dyDescent="0.2">
      <c r="E48617" s="88"/>
    </row>
    <row r="48618" spans="5:5" x14ac:dyDescent="0.2">
      <c r="E48618" s="88"/>
    </row>
    <row r="48619" spans="5:5" x14ac:dyDescent="0.2">
      <c r="E48619" s="88"/>
    </row>
    <row r="48620" spans="5:5" x14ac:dyDescent="0.2">
      <c r="E48620" s="88"/>
    </row>
    <row r="48621" spans="5:5" x14ac:dyDescent="0.2">
      <c r="E48621" s="88"/>
    </row>
    <row r="48622" spans="5:5" x14ac:dyDescent="0.2">
      <c r="E48622" s="88"/>
    </row>
    <row r="48623" spans="5:5" x14ac:dyDescent="0.2">
      <c r="E48623" s="88"/>
    </row>
    <row r="48624" spans="5:5" x14ac:dyDescent="0.2">
      <c r="E48624" s="88"/>
    </row>
    <row r="48625" spans="5:5" x14ac:dyDescent="0.2">
      <c r="E48625" s="88"/>
    </row>
    <row r="48626" spans="5:5" x14ac:dyDescent="0.2">
      <c r="E48626" s="88"/>
    </row>
    <row r="48627" spans="5:5" x14ac:dyDescent="0.2">
      <c r="E48627" s="88"/>
    </row>
    <row r="48628" spans="5:5" x14ac:dyDescent="0.2">
      <c r="E48628" s="88"/>
    </row>
    <row r="48629" spans="5:5" x14ac:dyDescent="0.2">
      <c r="E48629" s="88"/>
    </row>
    <row r="48630" spans="5:5" x14ac:dyDescent="0.2">
      <c r="E48630" s="88"/>
    </row>
    <row r="48631" spans="5:5" x14ac:dyDescent="0.2">
      <c r="E48631" s="88"/>
    </row>
    <row r="48632" spans="5:5" x14ac:dyDescent="0.2">
      <c r="E48632" s="88"/>
    </row>
    <row r="48633" spans="5:5" x14ac:dyDescent="0.2">
      <c r="E48633" s="88"/>
    </row>
    <row r="48634" spans="5:5" x14ac:dyDescent="0.2">
      <c r="E48634" s="88"/>
    </row>
    <row r="48635" spans="5:5" x14ac:dyDescent="0.2">
      <c r="E48635" s="88"/>
    </row>
    <row r="48636" spans="5:5" x14ac:dyDescent="0.2">
      <c r="E48636" s="88"/>
    </row>
    <row r="48637" spans="5:5" x14ac:dyDescent="0.2">
      <c r="E48637" s="88"/>
    </row>
    <row r="48638" spans="5:5" x14ac:dyDescent="0.2">
      <c r="E48638" s="88"/>
    </row>
    <row r="48639" spans="5:5" x14ac:dyDescent="0.2">
      <c r="E48639" s="88"/>
    </row>
    <row r="48640" spans="5:5" x14ac:dyDescent="0.2">
      <c r="E48640" s="88"/>
    </row>
    <row r="48641" spans="5:5" x14ac:dyDescent="0.2">
      <c r="E48641" s="88"/>
    </row>
    <row r="48642" spans="5:5" x14ac:dyDescent="0.2">
      <c r="E48642" s="88"/>
    </row>
    <row r="48643" spans="5:5" x14ac:dyDescent="0.2">
      <c r="E48643" s="88"/>
    </row>
    <row r="48644" spans="5:5" x14ac:dyDescent="0.2">
      <c r="E48644" s="88"/>
    </row>
    <row r="48645" spans="5:5" x14ac:dyDescent="0.2">
      <c r="E48645" s="88"/>
    </row>
    <row r="48646" spans="5:5" x14ac:dyDescent="0.2">
      <c r="E48646" s="88"/>
    </row>
    <row r="48647" spans="5:5" x14ac:dyDescent="0.2">
      <c r="E48647" s="88"/>
    </row>
    <row r="48648" spans="5:5" x14ac:dyDescent="0.2">
      <c r="E48648" s="88"/>
    </row>
    <row r="48649" spans="5:5" x14ac:dyDescent="0.2">
      <c r="E48649" s="88"/>
    </row>
    <row r="48650" spans="5:5" x14ac:dyDescent="0.2">
      <c r="E48650" s="88"/>
    </row>
    <row r="48651" spans="5:5" x14ac:dyDescent="0.2">
      <c r="E48651" s="88"/>
    </row>
    <row r="48652" spans="5:5" x14ac:dyDescent="0.2">
      <c r="E48652" s="88"/>
    </row>
    <row r="48653" spans="5:5" x14ac:dyDescent="0.2">
      <c r="E48653" s="88"/>
    </row>
    <row r="48654" spans="5:5" x14ac:dyDescent="0.2">
      <c r="E48654" s="88"/>
    </row>
    <row r="48655" spans="5:5" x14ac:dyDescent="0.2">
      <c r="E48655" s="88"/>
    </row>
    <row r="48656" spans="5:5" x14ac:dyDescent="0.2">
      <c r="E48656" s="88"/>
    </row>
    <row r="48657" spans="5:5" x14ac:dyDescent="0.2">
      <c r="E48657" s="88"/>
    </row>
    <row r="48658" spans="5:5" x14ac:dyDescent="0.2">
      <c r="E48658" s="88"/>
    </row>
    <row r="48659" spans="5:5" x14ac:dyDescent="0.2">
      <c r="E48659" s="88"/>
    </row>
    <row r="48660" spans="5:5" x14ac:dyDescent="0.2">
      <c r="E48660" s="88"/>
    </row>
    <row r="48661" spans="5:5" x14ac:dyDescent="0.2">
      <c r="E48661" s="88"/>
    </row>
    <row r="48662" spans="5:5" x14ac:dyDescent="0.2">
      <c r="E48662" s="88"/>
    </row>
    <row r="48663" spans="5:5" x14ac:dyDescent="0.2">
      <c r="E48663" s="88"/>
    </row>
    <row r="48664" spans="5:5" x14ac:dyDescent="0.2">
      <c r="E48664" s="88"/>
    </row>
    <row r="48665" spans="5:5" x14ac:dyDescent="0.2">
      <c r="E48665" s="88"/>
    </row>
    <row r="48666" spans="5:5" x14ac:dyDescent="0.2">
      <c r="E48666" s="88"/>
    </row>
    <row r="48667" spans="5:5" x14ac:dyDescent="0.2">
      <c r="E48667" s="88"/>
    </row>
    <row r="48668" spans="5:5" x14ac:dyDescent="0.2">
      <c r="E48668" s="88"/>
    </row>
    <row r="48669" spans="5:5" x14ac:dyDescent="0.2">
      <c r="E48669" s="88"/>
    </row>
    <row r="48670" spans="5:5" x14ac:dyDescent="0.2">
      <c r="E48670" s="88"/>
    </row>
    <row r="48671" spans="5:5" x14ac:dyDescent="0.2">
      <c r="E48671" s="88"/>
    </row>
    <row r="48672" spans="5:5" x14ac:dyDescent="0.2">
      <c r="E48672" s="88"/>
    </row>
    <row r="48673" spans="5:5" x14ac:dyDescent="0.2">
      <c r="E48673" s="88"/>
    </row>
    <row r="48674" spans="5:5" x14ac:dyDescent="0.2">
      <c r="E48674" s="88"/>
    </row>
    <row r="48675" spans="5:5" x14ac:dyDescent="0.2">
      <c r="E48675" s="88"/>
    </row>
    <row r="48676" spans="5:5" x14ac:dyDescent="0.2">
      <c r="E48676" s="88"/>
    </row>
    <row r="48677" spans="5:5" x14ac:dyDescent="0.2">
      <c r="E48677" s="88"/>
    </row>
    <row r="48678" spans="5:5" x14ac:dyDescent="0.2">
      <c r="E48678" s="88"/>
    </row>
    <row r="48679" spans="5:5" x14ac:dyDescent="0.2">
      <c r="E48679" s="88"/>
    </row>
    <row r="48680" spans="5:5" x14ac:dyDescent="0.2">
      <c r="E48680" s="88"/>
    </row>
    <row r="48681" spans="5:5" x14ac:dyDescent="0.2">
      <c r="E48681" s="88"/>
    </row>
    <row r="48682" spans="5:5" x14ac:dyDescent="0.2">
      <c r="E48682" s="88"/>
    </row>
    <row r="48683" spans="5:5" x14ac:dyDescent="0.2">
      <c r="E48683" s="88"/>
    </row>
    <row r="48684" spans="5:5" x14ac:dyDescent="0.2">
      <c r="E48684" s="88"/>
    </row>
    <row r="48685" spans="5:5" x14ac:dyDescent="0.2">
      <c r="E48685" s="88"/>
    </row>
    <row r="48686" spans="5:5" x14ac:dyDescent="0.2">
      <c r="E48686" s="88"/>
    </row>
    <row r="48687" spans="5:5" x14ac:dyDescent="0.2">
      <c r="E48687" s="88"/>
    </row>
    <row r="48688" spans="5:5" x14ac:dyDescent="0.2">
      <c r="E48688" s="88"/>
    </row>
    <row r="48689" spans="5:5" x14ac:dyDescent="0.2">
      <c r="E48689" s="88"/>
    </row>
    <row r="48690" spans="5:5" x14ac:dyDescent="0.2">
      <c r="E48690" s="88"/>
    </row>
    <row r="48691" spans="5:5" x14ac:dyDescent="0.2">
      <c r="E48691" s="88"/>
    </row>
    <row r="48692" spans="5:5" x14ac:dyDescent="0.2">
      <c r="E48692" s="88"/>
    </row>
    <row r="48693" spans="5:5" x14ac:dyDescent="0.2">
      <c r="E48693" s="88"/>
    </row>
    <row r="48694" spans="5:5" x14ac:dyDescent="0.2">
      <c r="E48694" s="88"/>
    </row>
    <row r="48695" spans="5:5" x14ac:dyDescent="0.2">
      <c r="E48695" s="88"/>
    </row>
    <row r="48696" spans="5:5" x14ac:dyDescent="0.2">
      <c r="E48696" s="88"/>
    </row>
    <row r="48697" spans="5:5" x14ac:dyDescent="0.2">
      <c r="E48697" s="88"/>
    </row>
    <row r="48698" spans="5:5" x14ac:dyDescent="0.2">
      <c r="E48698" s="88"/>
    </row>
    <row r="48699" spans="5:5" x14ac:dyDescent="0.2">
      <c r="E48699" s="88"/>
    </row>
    <row r="48700" spans="5:5" x14ac:dyDescent="0.2">
      <c r="E48700" s="88"/>
    </row>
    <row r="48701" spans="5:5" x14ac:dyDescent="0.2">
      <c r="E48701" s="88"/>
    </row>
    <row r="48702" spans="5:5" x14ac:dyDescent="0.2">
      <c r="E48702" s="88"/>
    </row>
    <row r="48703" spans="5:5" x14ac:dyDescent="0.2">
      <c r="E48703" s="88"/>
    </row>
    <row r="48704" spans="5:5" x14ac:dyDescent="0.2">
      <c r="E48704" s="88"/>
    </row>
    <row r="48705" spans="5:5" x14ac:dyDescent="0.2">
      <c r="E48705" s="88"/>
    </row>
    <row r="48706" spans="5:5" x14ac:dyDescent="0.2">
      <c r="E48706" s="88"/>
    </row>
    <row r="48707" spans="5:5" x14ac:dyDescent="0.2">
      <c r="E48707" s="88"/>
    </row>
    <row r="48708" spans="5:5" x14ac:dyDescent="0.2">
      <c r="E48708" s="88"/>
    </row>
    <row r="48709" spans="5:5" x14ac:dyDescent="0.2">
      <c r="E48709" s="88"/>
    </row>
    <row r="48710" spans="5:5" x14ac:dyDescent="0.2">
      <c r="E48710" s="88"/>
    </row>
    <row r="48711" spans="5:5" x14ac:dyDescent="0.2">
      <c r="E48711" s="88"/>
    </row>
    <row r="48712" spans="5:5" x14ac:dyDescent="0.2">
      <c r="E48712" s="88"/>
    </row>
    <row r="48713" spans="5:5" x14ac:dyDescent="0.2">
      <c r="E48713" s="88"/>
    </row>
    <row r="48714" spans="5:5" x14ac:dyDescent="0.2">
      <c r="E48714" s="88"/>
    </row>
    <row r="48715" spans="5:5" x14ac:dyDescent="0.2">
      <c r="E48715" s="88"/>
    </row>
    <row r="48716" spans="5:5" x14ac:dyDescent="0.2">
      <c r="E48716" s="88"/>
    </row>
    <row r="48717" spans="5:5" x14ac:dyDescent="0.2">
      <c r="E48717" s="88"/>
    </row>
    <row r="48718" spans="5:5" x14ac:dyDescent="0.2">
      <c r="E48718" s="88"/>
    </row>
    <row r="48719" spans="5:5" x14ac:dyDescent="0.2">
      <c r="E48719" s="88"/>
    </row>
    <row r="48720" spans="5:5" x14ac:dyDescent="0.2">
      <c r="E48720" s="88"/>
    </row>
    <row r="48721" spans="5:5" x14ac:dyDescent="0.2">
      <c r="E48721" s="88"/>
    </row>
    <row r="48722" spans="5:5" x14ac:dyDescent="0.2">
      <c r="E48722" s="88"/>
    </row>
    <row r="48723" spans="5:5" x14ac:dyDescent="0.2">
      <c r="E48723" s="88"/>
    </row>
    <row r="48724" spans="5:5" x14ac:dyDescent="0.2">
      <c r="E48724" s="88"/>
    </row>
    <row r="48725" spans="5:5" x14ac:dyDescent="0.2">
      <c r="E48725" s="88"/>
    </row>
    <row r="48726" spans="5:5" x14ac:dyDescent="0.2">
      <c r="E48726" s="88"/>
    </row>
    <row r="48727" spans="5:5" x14ac:dyDescent="0.2">
      <c r="E48727" s="88"/>
    </row>
    <row r="48728" spans="5:5" x14ac:dyDescent="0.2">
      <c r="E48728" s="88"/>
    </row>
    <row r="48729" spans="5:5" x14ac:dyDescent="0.2">
      <c r="E48729" s="88"/>
    </row>
    <row r="48730" spans="5:5" x14ac:dyDescent="0.2">
      <c r="E48730" s="88"/>
    </row>
    <row r="48731" spans="5:5" x14ac:dyDescent="0.2">
      <c r="E48731" s="88"/>
    </row>
    <row r="48732" spans="5:5" x14ac:dyDescent="0.2">
      <c r="E48732" s="88"/>
    </row>
    <row r="48733" spans="5:5" x14ac:dyDescent="0.2">
      <c r="E48733" s="88"/>
    </row>
    <row r="48734" spans="5:5" x14ac:dyDescent="0.2">
      <c r="E48734" s="88"/>
    </row>
    <row r="48735" spans="5:5" x14ac:dyDescent="0.2">
      <c r="E48735" s="88"/>
    </row>
    <row r="48736" spans="5:5" x14ac:dyDescent="0.2">
      <c r="E48736" s="88"/>
    </row>
    <row r="48737" spans="5:5" x14ac:dyDescent="0.2">
      <c r="E48737" s="88"/>
    </row>
    <row r="48738" spans="5:5" x14ac:dyDescent="0.2">
      <c r="E48738" s="88"/>
    </row>
    <row r="48739" spans="5:5" x14ac:dyDescent="0.2">
      <c r="E48739" s="88"/>
    </row>
    <row r="48740" spans="5:5" x14ac:dyDescent="0.2">
      <c r="E48740" s="88"/>
    </row>
    <row r="48741" spans="5:5" x14ac:dyDescent="0.2">
      <c r="E48741" s="88"/>
    </row>
    <row r="48742" spans="5:5" x14ac:dyDescent="0.2">
      <c r="E48742" s="88"/>
    </row>
    <row r="48743" spans="5:5" x14ac:dyDescent="0.2">
      <c r="E48743" s="88"/>
    </row>
    <row r="48744" spans="5:5" x14ac:dyDescent="0.2">
      <c r="E48744" s="88"/>
    </row>
    <row r="48745" spans="5:5" x14ac:dyDescent="0.2">
      <c r="E48745" s="88"/>
    </row>
    <row r="48746" spans="5:5" x14ac:dyDescent="0.2">
      <c r="E48746" s="88"/>
    </row>
    <row r="48747" spans="5:5" x14ac:dyDescent="0.2">
      <c r="E48747" s="88"/>
    </row>
    <row r="48748" spans="5:5" x14ac:dyDescent="0.2">
      <c r="E48748" s="88"/>
    </row>
    <row r="48749" spans="5:5" x14ac:dyDescent="0.2">
      <c r="E48749" s="88"/>
    </row>
    <row r="48750" spans="5:5" x14ac:dyDescent="0.2">
      <c r="E48750" s="88"/>
    </row>
    <row r="48751" spans="5:5" x14ac:dyDescent="0.2">
      <c r="E48751" s="88"/>
    </row>
    <row r="48752" spans="5:5" x14ac:dyDescent="0.2">
      <c r="E48752" s="88"/>
    </row>
    <row r="48753" spans="5:5" x14ac:dyDescent="0.2">
      <c r="E48753" s="88"/>
    </row>
    <row r="48754" spans="5:5" x14ac:dyDescent="0.2">
      <c r="E48754" s="88"/>
    </row>
    <row r="48755" spans="5:5" x14ac:dyDescent="0.2">
      <c r="E48755" s="88"/>
    </row>
    <row r="48756" spans="5:5" x14ac:dyDescent="0.2">
      <c r="E48756" s="88"/>
    </row>
    <row r="48757" spans="5:5" x14ac:dyDescent="0.2">
      <c r="E48757" s="88"/>
    </row>
    <row r="48758" spans="5:5" x14ac:dyDescent="0.2">
      <c r="E48758" s="88"/>
    </row>
    <row r="48759" spans="5:5" x14ac:dyDescent="0.2">
      <c r="E48759" s="88"/>
    </row>
    <row r="48760" spans="5:5" x14ac:dyDescent="0.2">
      <c r="E48760" s="88"/>
    </row>
    <row r="48761" spans="5:5" x14ac:dyDescent="0.2">
      <c r="E48761" s="88"/>
    </row>
    <row r="48762" spans="5:5" x14ac:dyDescent="0.2">
      <c r="E48762" s="88"/>
    </row>
    <row r="48763" spans="5:5" x14ac:dyDescent="0.2">
      <c r="E48763" s="88"/>
    </row>
    <row r="48764" spans="5:5" x14ac:dyDescent="0.2">
      <c r="E48764" s="88"/>
    </row>
    <row r="48765" spans="5:5" x14ac:dyDescent="0.2">
      <c r="E48765" s="88"/>
    </row>
    <row r="48766" spans="5:5" x14ac:dyDescent="0.2">
      <c r="E48766" s="88"/>
    </row>
    <row r="48767" spans="5:5" x14ac:dyDescent="0.2">
      <c r="E48767" s="88"/>
    </row>
    <row r="48768" spans="5:5" x14ac:dyDescent="0.2">
      <c r="E48768" s="88"/>
    </row>
    <row r="48769" spans="5:5" x14ac:dyDescent="0.2">
      <c r="E48769" s="88"/>
    </row>
    <row r="48770" spans="5:5" x14ac:dyDescent="0.2">
      <c r="E48770" s="88"/>
    </row>
    <row r="48771" spans="5:5" x14ac:dyDescent="0.2">
      <c r="E48771" s="88"/>
    </row>
    <row r="48772" spans="5:5" x14ac:dyDescent="0.2">
      <c r="E48772" s="88"/>
    </row>
    <row r="48773" spans="5:5" x14ac:dyDescent="0.2">
      <c r="E48773" s="88"/>
    </row>
    <row r="48774" spans="5:5" x14ac:dyDescent="0.2">
      <c r="E48774" s="88"/>
    </row>
    <row r="48775" spans="5:5" x14ac:dyDescent="0.2">
      <c r="E48775" s="88"/>
    </row>
    <row r="48776" spans="5:5" x14ac:dyDescent="0.2">
      <c r="E48776" s="88"/>
    </row>
    <row r="48777" spans="5:5" x14ac:dyDescent="0.2">
      <c r="E48777" s="88"/>
    </row>
    <row r="48778" spans="5:5" x14ac:dyDescent="0.2">
      <c r="E48778" s="88"/>
    </row>
    <row r="48779" spans="5:5" x14ac:dyDescent="0.2">
      <c r="E48779" s="88"/>
    </row>
    <row r="48780" spans="5:5" x14ac:dyDescent="0.2">
      <c r="E48780" s="88"/>
    </row>
    <row r="48781" spans="5:5" x14ac:dyDescent="0.2">
      <c r="E48781" s="88"/>
    </row>
    <row r="48782" spans="5:5" x14ac:dyDescent="0.2">
      <c r="E48782" s="88"/>
    </row>
    <row r="48783" spans="5:5" x14ac:dyDescent="0.2">
      <c r="E48783" s="88"/>
    </row>
    <row r="48784" spans="5:5" x14ac:dyDescent="0.2">
      <c r="E48784" s="88"/>
    </row>
    <row r="48785" spans="5:5" x14ac:dyDescent="0.2">
      <c r="E48785" s="88"/>
    </row>
    <row r="48786" spans="5:5" x14ac:dyDescent="0.2">
      <c r="E48786" s="88"/>
    </row>
    <row r="48787" spans="5:5" x14ac:dyDescent="0.2">
      <c r="E48787" s="88"/>
    </row>
    <row r="48788" spans="5:5" x14ac:dyDescent="0.2">
      <c r="E48788" s="88"/>
    </row>
    <row r="48789" spans="5:5" x14ac:dyDescent="0.2">
      <c r="E48789" s="88"/>
    </row>
    <row r="48790" spans="5:5" x14ac:dyDescent="0.2">
      <c r="E48790" s="88"/>
    </row>
    <row r="48791" spans="5:5" x14ac:dyDescent="0.2">
      <c r="E48791" s="88"/>
    </row>
    <row r="48792" spans="5:5" x14ac:dyDescent="0.2">
      <c r="E48792" s="88"/>
    </row>
    <row r="48793" spans="5:5" x14ac:dyDescent="0.2">
      <c r="E48793" s="88"/>
    </row>
    <row r="48794" spans="5:5" x14ac:dyDescent="0.2">
      <c r="E48794" s="88"/>
    </row>
    <row r="48795" spans="5:5" x14ac:dyDescent="0.2">
      <c r="E48795" s="88"/>
    </row>
    <row r="48796" spans="5:5" x14ac:dyDescent="0.2">
      <c r="E48796" s="88"/>
    </row>
    <row r="48797" spans="5:5" x14ac:dyDescent="0.2">
      <c r="E48797" s="88"/>
    </row>
    <row r="48798" spans="5:5" x14ac:dyDescent="0.2">
      <c r="E48798" s="88"/>
    </row>
    <row r="48799" spans="5:5" x14ac:dyDescent="0.2">
      <c r="E48799" s="88"/>
    </row>
    <row r="48800" spans="5:5" x14ac:dyDescent="0.2">
      <c r="E48800" s="88"/>
    </row>
    <row r="48801" spans="5:5" x14ac:dyDescent="0.2">
      <c r="E48801" s="88"/>
    </row>
    <row r="48802" spans="5:5" x14ac:dyDescent="0.2">
      <c r="E48802" s="88"/>
    </row>
    <row r="48803" spans="5:5" x14ac:dyDescent="0.2">
      <c r="E48803" s="88"/>
    </row>
    <row r="48804" spans="5:5" x14ac:dyDescent="0.2">
      <c r="E48804" s="88"/>
    </row>
    <row r="48805" spans="5:5" x14ac:dyDescent="0.2">
      <c r="E48805" s="88"/>
    </row>
    <row r="48806" spans="5:5" x14ac:dyDescent="0.2">
      <c r="E48806" s="88"/>
    </row>
    <row r="48807" spans="5:5" x14ac:dyDescent="0.2">
      <c r="E48807" s="88"/>
    </row>
    <row r="48808" spans="5:5" x14ac:dyDescent="0.2">
      <c r="E48808" s="88"/>
    </row>
    <row r="48809" spans="5:5" x14ac:dyDescent="0.2">
      <c r="E48809" s="88"/>
    </row>
    <row r="48810" spans="5:5" x14ac:dyDescent="0.2">
      <c r="E48810" s="88"/>
    </row>
    <row r="48811" spans="5:5" x14ac:dyDescent="0.2">
      <c r="E48811" s="88"/>
    </row>
    <row r="48812" spans="5:5" x14ac:dyDescent="0.2">
      <c r="E48812" s="88"/>
    </row>
    <row r="48813" spans="5:5" x14ac:dyDescent="0.2">
      <c r="E48813" s="88"/>
    </row>
    <row r="48814" spans="5:5" x14ac:dyDescent="0.2">
      <c r="E48814" s="88"/>
    </row>
    <row r="48815" spans="5:5" x14ac:dyDescent="0.2">
      <c r="E48815" s="88"/>
    </row>
    <row r="48816" spans="5:5" x14ac:dyDescent="0.2">
      <c r="E48816" s="88"/>
    </row>
    <row r="48817" spans="5:5" x14ac:dyDescent="0.2">
      <c r="E48817" s="88"/>
    </row>
    <row r="48818" spans="5:5" x14ac:dyDescent="0.2">
      <c r="E48818" s="88"/>
    </row>
    <row r="48819" spans="5:5" x14ac:dyDescent="0.2">
      <c r="E48819" s="88"/>
    </row>
    <row r="48820" spans="5:5" x14ac:dyDescent="0.2">
      <c r="E48820" s="88"/>
    </row>
    <row r="48821" spans="5:5" x14ac:dyDescent="0.2">
      <c r="E48821" s="88"/>
    </row>
    <row r="48822" spans="5:5" x14ac:dyDescent="0.2">
      <c r="E48822" s="88"/>
    </row>
    <row r="48823" spans="5:5" x14ac:dyDescent="0.2">
      <c r="E48823" s="88"/>
    </row>
    <row r="48824" spans="5:5" x14ac:dyDescent="0.2">
      <c r="E48824" s="88"/>
    </row>
    <row r="48825" spans="5:5" x14ac:dyDescent="0.2">
      <c r="E48825" s="88"/>
    </row>
    <row r="48826" spans="5:5" x14ac:dyDescent="0.2">
      <c r="E48826" s="88"/>
    </row>
    <row r="48827" spans="5:5" x14ac:dyDescent="0.2">
      <c r="E48827" s="88"/>
    </row>
    <row r="48828" spans="5:5" x14ac:dyDescent="0.2">
      <c r="E48828" s="88"/>
    </row>
    <row r="48829" spans="5:5" x14ac:dyDescent="0.2">
      <c r="E48829" s="88"/>
    </row>
    <row r="48830" spans="5:5" x14ac:dyDescent="0.2">
      <c r="E48830" s="88"/>
    </row>
    <row r="48831" spans="5:5" x14ac:dyDescent="0.2">
      <c r="E48831" s="88"/>
    </row>
    <row r="48832" spans="5:5" x14ac:dyDescent="0.2">
      <c r="E48832" s="88"/>
    </row>
    <row r="48833" spans="5:5" x14ac:dyDescent="0.2">
      <c r="E48833" s="88"/>
    </row>
    <row r="48834" spans="5:5" x14ac:dyDescent="0.2">
      <c r="E48834" s="88"/>
    </row>
    <row r="48835" spans="5:5" x14ac:dyDescent="0.2">
      <c r="E48835" s="88"/>
    </row>
    <row r="48836" spans="5:5" x14ac:dyDescent="0.2">
      <c r="E48836" s="88"/>
    </row>
    <row r="48837" spans="5:5" x14ac:dyDescent="0.2">
      <c r="E48837" s="88"/>
    </row>
    <row r="48838" spans="5:5" x14ac:dyDescent="0.2">
      <c r="E48838" s="88"/>
    </row>
    <row r="48839" spans="5:5" x14ac:dyDescent="0.2">
      <c r="E48839" s="88"/>
    </row>
    <row r="48840" spans="5:5" x14ac:dyDescent="0.2">
      <c r="E48840" s="88"/>
    </row>
    <row r="48841" spans="5:5" x14ac:dyDescent="0.2">
      <c r="E48841" s="88"/>
    </row>
    <row r="48842" spans="5:5" x14ac:dyDescent="0.2">
      <c r="E48842" s="88"/>
    </row>
    <row r="48843" spans="5:5" x14ac:dyDescent="0.2">
      <c r="E48843" s="88"/>
    </row>
    <row r="48844" spans="5:5" x14ac:dyDescent="0.2">
      <c r="E48844" s="88"/>
    </row>
    <row r="48845" spans="5:5" x14ac:dyDescent="0.2">
      <c r="E48845" s="88"/>
    </row>
    <row r="48846" spans="5:5" x14ac:dyDescent="0.2">
      <c r="E48846" s="88"/>
    </row>
    <row r="48847" spans="5:5" x14ac:dyDescent="0.2">
      <c r="E48847" s="88"/>
    </row>
    <row r="48848" spans="5:5" x14ac:dyDescent="0.2">
      <c r="E48848" s="88"/>
    </row>
    <row r="48849" spans="5:5" x14ac:dyDescent="0.2">
      <c r="E48849" s="88"/>
    </row>
    <row r="48850" spans="5:5" x14ac:dyDescent="0.2">
      <c r="E48850" s="88"/>
    </row>
    <row r="48851" spans="5:5" x14ac:dyDescent="0.2">
      <c r="E48851" s="88"/>
    </row>
    <row r="48852" spans="5:5" x14ac:dyDescent="0.2">
      <c r="E48852" s="88"/>
    </row>
    <row r="48853" spans="5:5" x14ac:dyDescent="0.2">
      <c r="E48853" s="88"/>
    </row>
    <row r="48854" spans="5:5" x14ac:dyDescent="0.2">
      <c r="E48854" s="88"/>
    </row>
    <row r="48855" spans="5:5" x14ac:dyDescent="0.2">
      <c r="E48855" s="88"/>
    </row>
    <row r="48856" spans="5:5" x14ac:dyDescent="0.2">
      <c r="E48856" s="88"/>
    </row>
    <row r="48857" spans="5:5" x14ac:dyDescent="0.2">
      <c r="E48857" s="88"/>
    </row>
    <row r="48858" spans="5:5" x14ac:dyDescent="0.2">
      <c r="E48858" s="88"/>
    </row>
    <row r="48859" spans="5:5" x14ac:dyDescent="0.2">
      <c r="E48859" s="88"/>
    </row>
    <row r="48860" spans="5:5" x14ac:dyDescent="0.2">
      <c r="E48860" s="88"/>
    </row>
    <row r="48861" spans="5:5" x14ac:dyDescent="0.2">
      <c r="E48861" s="88"/>
    </row>
    <row r="48862" spans="5:5" x14ac:dyDescent="0.2">
      <c r="E48862" s="88"/>
    </row>
    <row r="48863" spans="5:5" x14ac:dyDescent="0.2">
      <c r="E48863" s="88"/>
    </row>
    <row r="48864" spans="5:5" x14ac:dyDescent="0.2">
      <c r="E48864" s="88"/>
    </row>
    <row r="48865" spans="5:5" x14ac:dyDescent="0.2">
      <c r="E48865" s="88"/>
    </row>
    <row r="48866" spans="5:5" x14ac:dyDescent="0.2">
      <c r="E48866" s="88"/>
    </row>
    <row r="48867" spans="5:5" x14ac:dyDescent="0.2">
      <c r="E48867" s="88"/>
    </row>
    <row r="48868" spans="5:5" x14ac:dyDescent="0.2">
      <c r="E48868" s="88"/>
    </row>
    <row r="48869" spans="5:5" x14ac:dyDescent="0.2">
      <c r="E48869" s="88"/>
    </row>
    <row r="48870" spans="5:5" x14ac:dyDescent="0.2">
      <c r="E48870" s="88"/>
    </row>
    <row r="48871" spans="5:5" x14ac:dyDescent="0.2">
      <c r="E48871" s="88"/>
    </row>
    <row r="48872" spans="5:5" x14ac:dyDescent="0.2">
      <c r="E48872" s="88"/>
    </row>
    <row r="48873" spans="5:5" x14ac:dyDescent="0.2">
      <c r="E48873" s="88"/>
    </row>
    <row r="48874" spans="5:5" x14ac:dyDescent="0.2">
      <c r="E48874" s="88"/>
    </row>
    <row r="48875" spans="5:5" x14ac:dyDescent="0.2">
      <c r="E48875" s="88"/>
    </row>
    <row r="48876" spans="5:5" x14ac:dyDescent="0.2">
      <c r="E48876" s="88"/>
    </row>
    <row r="48877" spans="5:5" x14ac:dyDescent="0.2">
      <c r="E48877" s="88"/>
    </row>
    <row r="48878" spans="5:5" x14ac:dyDescent="0.2">
      <c r="E48878" s="88"/>
    </row>
    <row r="48879" spans="5:5" x14ac:dyDescent="0.2">
      <c r="E48879" s="88"/>
    </row>
    <row r="48880" spans="5:5" x14ac:dyDescent="0.2">
      <c r="E48880" s="88"/>
    </row>
    <row r="48881" spans="5:5" x14ac:dyDescent="0.2">
      <c r="E48881" s="88"/>
    </row>
    <row r="48882" spans="5:5" x14ac:dyDescent="0.2">
      <c r="E48882" s="88"/>
    </row>
    <row r="48883" spans="5:5" x14ac:dyDescent="0.2">
      <c r="E48883" s="88"/>
    </row>
    <row r="48884" spans="5:5" x14ac:dyDescent="0.2">
      <c r="E48884" s="88"/>
    </row>
    <row r="48885" spans="5:5" x14ac:dyDescent="0.2">
      <c r="E48885" s="88"/>
    </row>
    <row r="48886" spans="5:5" x14ac:dyDescent="0.2">
      <c r="E48886" s="88"/>
    </row>
    <row r="48887" spans="5:5" x14ac:dyDescent="0.2">
      <c r="E48887" s="88"/>
    </row>
    <row r="48888" spans="5:5" x14ac:dyDescent="0.2">
      <c r="E48888" s="88"/>
    </row>
    <row r="48889" spans="5:5" x14ac:dyDescent="0.2">
      <c r="E48889" s="88"/>
    </row>
    <row r="48890" spans="5:5" x14ac:dyDescent="0.2">
      <c r="E48890" s="88"/>
    </row>
    <row r="48891" spans="5:5" x14ac:dyDescent="0.2">
      <c r="E48891" s="88"/>
    </row>
    <row r="48892" spans="5:5" x14ac:dyDescent="0.2">
      <c r="E48892" s="88"/>
    </row>
    <row r="48893" spans="5:5" x14ac:dyDescent="0.2">
      <c r="E48893" s="88"/>
    </row>
    <row r="48894" spans="5:5" x14ac:dyDescent="0.2">
      <c r="E48894" s="88"/>
    </row>
    <row r="48895" spans="5:5" x14ac:dyDescent="0.2">
      <c r="E48895" s="88"/>
    </row>
    <row r="48896" spans="5:5" x14ac:dyDescent="0.2">
      <c r="E48896" s="88"/>
    </row>
    <row r="48897" spans="5:5" x14ac:dyDescent="0.2">
      <c r="E48897" s="88"/>
    </row>
    <row r="48898" spans="5:5" x14ac:dyDescent="0.2">
      <c r="E48898" s="88"/>
    </row>
    <row r="48899" spans="5:5" x14ac:dyDescent="0.2">
      <c r="E48899" s="88"/>
    </row>
    <row r="48900" spans="5:5" x14ac:dyDescent="0.2">
      <c r="E48900" s="88"/>
    </row>
    <row r="48901" spans="5:5" x14ac:dyDescent="0.2">
      <c r="E48901" s="88"/>
    </row>
    <row r="48902" spans="5:5" x14ac:dyDescent="0.2">
      <c r="E48902" s="88"/>
    </row>
    <row r="48903" spans="5:5" x14ac:dyDescent="0.2">
      <c r="E48903" s="88"/>
    </row>
    <row r="48904" spans="5:5" x14ac:dyDescent="0.2">
      <c r="E48904" s="88"/>
    </row>
    <row r="48905" spans="5:5" x14ac:dyDescent="0.2">
      <c r="E48905" s="88"/>
    </row>
    <row r="48906" spans="5:5" x14ac:dyDescent="0.2">
      <c r="E48906" s="88"/>
    </row>
    <row r="48907" spans="5:5" x14ac:dyDescent="0.2">
      <c r="E48907" s="88"/>
    </row>
    <row r="48908" spans="5:5" x14ac:dyDescent="0.2">
      <c r="E48908" s="88"/>
    </row>
    <row r="48909" spans="5:5" x14ac:dyDescent="0.2">
      <c r="E48909" s="88"/>
    </row>
    <row r="48910" spans="5:5" x14ac:dyDescent="0.2">
      <c r="E48910" s="88"/>
    </row>
    <row r="48911" spans="5:5" x14ac:dyDescent="0.2">
      <c r="E48911" s="88"/>
    </row>
    <row r="48912" spans="5:5" x14ac:dyDescent="0.2">
      <c r="E48912" s="88"/>
    </row>
    <row r="48913" spans="5:5" x14ac:dyDescent="0.2">
      <c r="E48913" s="88"/>
    </row>
    <row r="48914" spans="5:5" x14ac:dyDescent="0.2">
      <c r="E48914" s="88"/>
    </row>
    <row r="48915" spans="5:5" x14ac:dyDescent="0.2">
      <c r="E48915" s="88"/>
    </row>
    <row r="48916" spans="5:5" x14ac:dyDescent="0.2">
      <c r="E48916" s="88"/>
    </row>
    <row r="48917" spans="5:5" x14ac:dyDescent="0.2">
      <c r="E48917" s="88"/>
    </row>
    <row r="48918" spans="5:5" x14ac:dyDescent="0.2">
      <c r="E48918" s="88"/>
    </row>
    <row r="48919" spans="5:5" x14ac:dyDescent="0.2">
      <c r="E48919" s="88"/>
    </row>
    <row r="48920" spans="5:5" x14ac:dyDescent="0.2">
      <c r="E48920" s="88"/>
    </row>
    <row r="48921" spans="5:5" x14ac:dyDescent="0.2">
      <c r="E48921" s="88"/>
    </row>
    <row r="48922" spans="5:5" x14ac:dyDescent="0.2">
      <c r="E48922" s="88"/>
    </row>
    <row r="48923" spans="5:5" x14ac:dyDescent="0.2">
      <c r="E48923" s="88"/>
    </row>
    <row r="48924" spans="5:5" x14ac:dyDescent="0.2">
      <c r="E48924" s="88"/>
    </row>
    <row r="48925" spans="5:5" x14ac:dyDescent="0.2">
      <c r="E48925" s="88"/>
    </row>
    <row r="48926" spans="5:5" x14ac:dyDescent="0.2">
      <c r="E48926" s="88"/>
    </row>
    <row r="48927" spans="5:5" x14ac:dyDescent="0.2">
      <c r="E48927" s="88"/>
    </row>
    <row r="48928" spans="5:5" x14ac:dyDescent="0.2">
      <c r="E48928" s="88"/>
    </row>
    <row r="48929" spans="5:5" x14ac:dyDescent="0.2">
      <c r="E48929" s="88"/>
    </row>
    <row r="48930" spans="5:5" x14ac:dyDescent="0.2">
      <c r="E48930" s="88"/>
    </row>
    <row r="48931" spans="5:5" x14ac:dyDescent="0.2">
      <c r="E48931" s="88"/>
    </row>
    <row r="48932" spans="5:5" x14ac:dyDescent="0.2">
      <c r="E48932" s="88"/>
    </row>
    <row r="48933" spans="5:5" x14ac:dyDescent="0.2">
      <c r="E48933" s="88"/>
    </row>
    <row r="48934" spans="5:5" x14ac:dyDescent="0.2">
      <c r="E48934" s="88"/>
    </row>
    <row r="48935" spans="5:5" x14ac:dyDescent="0.2">
      <c r="E48935" s="88"/>
    </row>
    <row r="48936" spans="5:5" x14ac:dyDescent="0.2">
      <c r="E48936" s="88"/>
    </row>
    <row r="48937" spans="5:5" x14ac:dyDescent="0.2">
      <c r="E48937" s="88"/>
    </row>
    <row r="48938" spans="5:5" x14ac:dyDescent="0.2">
      <c r="E48938" s="88"/>
    </row>
    <row r="48939" spans="5:5" x14ac:dyDescent="0.2">
      <c r="E48939" s="88"/>
    </row>
    <row r="48940" spans="5:5" x14ac:dyDescent="0.2">
      <c r="E48940" s="88"/>
    </row>
    <row r="48941" spans="5:5" x14ac:dyDescent="0.2">
      <c r="E48941" s="88"/>
    </row>
    <row r="48942" spans="5:5" x14ac:dyDescent="0.2">
      <c r="E48942" s="88"/>
    </row>
    <row r="48943" spans="5:5" x14ac:dyDescent="0.2">
      <c r="E48943" s="88"/>
    </row>
    <row r="48944" spans="5:5" x14ac:dyDescent="0.2">
      <c r="E48944" s="88"/>
    </row>
    <row r="48945" spans="5:5" x14ac:dyDescent="0.2">
      <c r="E48945" s="88"/>
    </row>
    <row r="48946" spans="5:5" x14ac:dyDescent="0.2">
      <c r="E48946" s="88"/>
    </row>
    <row r="48947" spans="5:5" x14ac:dyDescent="0.2">
      <c r="E48947" s="88"/>
    </row>
    <row r="48948" spans="5:5" x14ac:dyDescent="0.2">
      <c r="E48948" s="88"/>
    </row>
    <row r="48949" spans="5:5" x14ac:dyDescent="0.2">
      <c r="E48949" s="88"/>
    </row>
    <row r="48950" spans="5:5" x14ac:dyDescent="0.2">
      <c r="E48950" s="88"/>
    </row>
    <row r="48951" spans="5:5" x14ac:dyDescent="0.2">
      <c r="E48951" s="88"/>
    </row>
    <row r="48952" spans="5:5" x14ac:dyDescent="0.2">
      <c r="E48952" s="88"/>
    </row>
    <row r="48953" spans="5:5" x14ac:dyDescent="0.2">
      <c r="E48953" s="88"/>
    </row>
    <row r="48954" spans="5:5" x14ac:dyDescent="0.2">
      <c r="E48954" s="88"/>
    </row>
    <row r="48955" spans="5:5" x14ac:dyDescent="0.2">
      <c r="E48955" s="88"/>
    </row>
    <row r="48956" spans="5:5" x14ac:dyDescent="0.2">
      <c r="E48956" s="88"/>
    </row>
    <row r="48957" spans="5:5" x14ac:dyDescent="0.2">
      <c r="E48957" s="88"/>
    </row>
    <row r="48958" spans="5:5" x14ac:dyDescent="0.2">
      <c r="E48958" s="88"/>
    </row>
    <row r="48959" spans="5:5" x14ac:dyDescent="0.2">
      <c r="E48959" s="88"/>
    </row>
    <row r="48960" spans="5:5" x14ac:dyDescent="0.2">
      <c r="E48960" s="88"/>
    </row>
    <row r="48961" spans="5:5" x14ac:dyDescent="0.2">
      <c r="E48961" s="88"/>
    </row>
    <row r="48962" spans="5:5" x14ac:dyDescent="0.2">
      <c r="E48962" s="88"/>
    </row>
    <row r="48963" spans="5:5" x14ac:dyDescent="0.2">
      <c r="E48963" s="88"/>
    </row>
    <row r="48964" spans="5:5" x14ac:dyDescent="0.2">
      <c r="E48964" s="88"/>
    </row>
    <row r="48965" spans="5:5" x14ac:dyDescent="0.2">
      <c r="E48965" s="88"/>
    </row>
    <row r="48966" spans="5:5" x14ac:dyDescent="0.2">
      <c r="E48966" s="88"/>
    </row>
    <row r="48967" spans="5:5" x14ac:dyDescent="0.2">
      <c r="E48967" s="88"/>
    </row>
    <row r="48968" spans="5:5" x14ac:dyDescent="0.2">
      <c r="E48968" s="88"/>
    </row>
    <row r="48969" spans="5:5" x14ac:dyDescent="0.2">
      <c r="E48969" s="88"/>
    </row>
    <row r="48970" spans="5:5" x14ac:dyDescent="0.2">
      <c r="E48970" s="88"/>
    </row>
    <row r="48971" spans="5:5" x14ac:dyDescent="0.2">
      <c r="E48971" s="88"/>
    </row>
    <row r="48972" spans="5:5" x14ac:dyDescent="0.2">
      <c r="E48972" s="88"/>
    </row>
    <row r="48973" spans="5:5" x14ac:dyDescent="0.2">
      <c r="E48973" s="88"/>
    </row>
    <row r="48974" spans="5:5" x14ac:dyDescent="0.2">
      <c r="E48974" s="88"/>
    </row>
    <row r="48975" spans="5:5" x14ac:dyDescent="0.2">
      <c r="E48975" s="88"/>
    </row>
    <row r="48976" spans="5:5" x14ac:dyDescent="0.2">
      <c r="E48976" s="88"/>
    </row>
    <row r="48977" spans="5:5" x14ac:dyDescent="0.2">
      <c r="E48977" s="88"/>
    </row>
    <row r="48978" spans="5:5" x14ac:dyDescent="0.2">
      <c r="E48978" s="88"/>
    </row>
    <row r="48979" spans="5:5" x14ac:dyDescent="0.2">
      <c r="E48979" s="88"/>
    </row>
    <row r="48980" spans="5:5" x14ac:dyDescent="0.2">
      <c r="E48980" s="88"/>
    </row>
    <row r="48981" spans="5:5" x14ac:dyDescent="0.2">
      <c r="E48981" s="88"/>
    </row>
    <row r="48982" spans="5:5" x14ac:dyDescent="0.2">
      <c r="E48982" s="88"/>
    </row>
    <row r="48983" spans="5:5" x14ac:dyDescent="0.2">
      <c r="E48983" s="88"/>
    </row>
    <row r="48984" spans="5:5" x14ac:dyDescent="0.2">
      <c r="E48984" s="88"/>
    </row>
    <row r="48985" spans="5:5" x14ac:dyDescent="0.2">
      <c r="E48985" s="88"/>
    </row>
    <row r="48986" spans="5:5" x14ac:dyDescent="0.2">
      <c r="E48986" s="88"/>
    </row>
    <row r="48987" spans="5:5" x14ac:dyDescent="0.2">
      <c r="E48987" s="88"/>
    </row>
    <row r="48988" spans="5:5" x14ac:dyDescent="0.2">
      <c r="E48988" s="88"/>
    </row>
    <row r="48989" spans="5:5" x14ac:dyDescent="0.2">
      <c r="E48989" s="88"/>
    </row>
    <row r="48990" spans="5:5" x14ac:dyDescent="0.2">
      <c r="E48990" s="88"/>
    </row>
    <row r="48991" spans="5:5" x14ac:dyDescent="0.2">
      <c r="E48991" s="88"/>
    </row>
    <row r="48992" spans="5:5" x14ac:dyDescent="0.2">
      <c r="E48992" s="88"/>
    </row>
    <row r="48993" spans="5:5" x14ac:dyDescent="0.2">
      <c r="E48993" s="88"/>
    </row>
    <row r="48994" spans="5:5" x14ac:dyDescent="0.2">
      <c r="E48994" s="88"/>
    </row>
    <row r="48995" spans="5:5" x14ac:dyDescent="0.2">
      <c r="E48995" s="88"/>
    </row>
    <row r="48996" spans="5:5" x14ac:dyDescent="0.2">
      <c r="E48996" s="88"/>
    </row>
    <row r="48997" spans="5:5" x14ac:dyDescent="0.2">
      <c r="E48997" s="88"/>
    </row>
    <row r="48998" spans="5:5" x14ac:dyDescent="0.2">
      <c r="E48998" s="88"/>
    </row>
    <row r="48999" spans="5:5" x14ac:dyDescent="0.2">
      <c r="E48999" s="88"/>
    </row>
    <row r="49000" spans="5:5" x14ac:dyDescent="0.2">
      <c r="E49000" s="88"/>
    </row>
    <row r="49001" spans="5:5" x14ac:dyDescent="0.2">
      <c r="E49001" s="88"/>
    </row>
    <row r="49002" spans="5:5" x14ac:dyDescent="0.2">
      <c r="E49002" s="88"/>
    </row>
    <row r="49003" spans="5:5" x14ac:dyDescent="0.2">
      <c r="E49003" s="88"/>
    </row>
    <row r="49004" spans="5:5" x14ac:dyDescent="0.2">
      <c r="E49004" s="88"/>
    </row>
    <row r="49005" spans="5:5" x14ac:dyDescent="0.2">
      <c r="E49005" s="88"/>
    </row>
    <row r="49006" spans="5:5" x14ac:dyDescent="0.2">
      <c r="E49006" s="88"/>
    </row>
    <row r="49007" spans="5:5" x14ac:dyDescent="0.2">
      <c r="E49007" s="88"/>
    </row>
    <row r="49008" spans="5:5" x14ac:dyDescent="0.2">
      <c r="E49008" s="88"/>
    </row>
    <row r="49009" spans="5:5" x14ac:dyDescent="0.2">
      <c r="E49009" s="88"/>
    </row>
    <row r="49010" spans="5:5" x14ac:dyDescent="0.2">
      <c r="E49010" s="88"/>
    </row>
    <row r="49011" spans="5:5" x14ac:dyDescent="0.2">
      <c r="E49011" s="88"/>
    </row>
    <row r="49012" spans="5:5" x14ac:dyDescent="0.2">
      <c r="E49012" s="88"/>
    </row>
    <row r="49013" spans="5:5" x14ac:dyDescent="0.2">
      <c r="E49013" s="88"/>
    </row>
    <row r="49014" spans="5:5" x14ac:dyDescent="0.2">
      <c r="E49014" s="88"/>
    </row>
    <row r="49015" spans="5:5" x14ac:dyDescent="0.2">
      <c r="E49015" s="88"/>
    </row>
    <row r="49016" spans="5:5" x14ac:dyDescent="0.2">
      <c r="E49016" s="88"/>
    </row>
    <row r="49017" spans="5:5" x14ac:dyDescent="0.2">
      <c r="E49017" s="88"/>
    </row>
    <row r="49018" spans="5:5" x14ac:dyDescent="0.2">
      <c r="E49018" s="88"/>
    </row>
    <row r="49019" spans="5:5" x14ac:dyDescent="0.2">
      <c r="E49019" s="88"/>
    </row>
    <row r="49020" spans="5:5" x14ac:dyDescent="0.2">
      <c r="E49020" s="88"/>
    </row>
    <row r="49021" spans="5:5" x14ac:dyDescent="0.2">
      <c r="E49021" s="88"/>
    </row>
    <row r="49022" spans="5:5" x14ac:dyDescent="0.2">
      <c r="E49022" s="88"/>
    </row>
    <row r="49023" spans="5:5" x14ac:dyDescent="0.2">
      <c r="E49023" s="88"/>
    </row>
    <row r="49024" spans="5:5" x14ac:dyDescent="0.2">
      <c r="E49024" s="88"/>
    </row>
    <row r="49025" spans="5:5" x14ac:dyDescent="0.2">
      <c r="E49025" s="88"/>
    </row>
    <row r="49026" spans="5:5" x14ac:dyDescent="0.2">
      <c r="E49026" s="88"/>
    </row>
    <row r="49027" spans="5:5" x14ac:dyDescent="0.2">
      <c r="E49027" s="88"/>
    </row>
    <row r="49028" spans="5:5" x14ac:dyDescent="0.2">
      <c r="E49028" s="88"/>
    </row>
    <row r="49029" spans="5:5" x14ac:dyDescent="0.2">
      <c r="E49029" s="88"/>
    </row>
    <row r="49030" spans="5:5" x14ac:dyDescent="0.2">
      <c r="E49030" s="88"/>
    </row>
    <row r="49031" spans="5:5" x14ac:dyDescent="0.2">
      <c r="E49031" s="88"/>
    </row>
    <row r="49032" spans="5:5" x14ac:dyDescent="0.2">
      <c r="E49032" s="88"/>
    </row>
    <row r="49033" spans="5:5" x14ac:dyDescent="0.2">
      <c r="E49033" s="88"/>
    </row>
    <row r="49034" spans="5:5" x14ac:dyDescent="0.2">
      <c r="E49034" s="88"/>
    </row>
    <row r="49035" spans="5:5" x14ac:dyDescent="0.2">
      <c r="E49035" s="88"/>
    </row>
    <row r="49036" spans="5:5" x14ac:dyDescent="0.2">
      <c r="E49036" s="88"/>
    </row>
    <row r="49037" spans="5:5" x14ac:dyDescent="0.2">
      <c r="E49037" s="88"/>
    </row>
    <row r="49038" spans="5:5" x14ac:dyDescent="0.2">
      <c r="E49038" s="88"/>
    </row>
    <row r="49039" spans="5:5" x14ac:dyDescent="0.2">
      <c r="E49039" s="88"/>
    </row>
    <row r="49040" spans="5:5" x14ac:dyDescent="0.2">
      <c r="E49040" s="88"/>
    </row>
    <row r="49041" spans="5:5" x14ac:dyDescent="0.2">
      <c r="E49041" s="88"/>
    </row>
    <row r="49042" spans="5:5" x14ac:dyDescent="0.2">
      <c r="E49042" s="88"/>
    </row>
    <row r="49043" spans="5:5" x14ac:dyDescent="0.2">
      <c r="E49043" s="88"/>
    </row>
    <row r="49044" spans="5:5" x14ac:dyDescent="0.2">
      <c r="E49044" s="88"/>
    </row>
    <row r="49045" spans="5:5" x14ac:dyDescent="0.2">
      <c r="E49045" s="88"/>
    </row>
    <row r="49046" spans="5:5" x14ac:dyDescent="0.2">
      <c r="E49046" s="88"/>
    </row>
    <row r="49047" spans="5:5" x14ac:dyDescent="0.2">
      <c r="E49047" s="88"/>
    </row>
    <row r="49048" spans="5:5" x14ac:dyDescent="0.2">
      <c r="E49048" s="88"/>
    </row>
    <row r="49049" spans="5:5" x14ac:dyDescent="0.2">
      <c r="E49049" s="88"/>
    </row>
    <row r="49050" spans="5:5" x14ac:dyDescent="0.2">
      <c r="E49050" s="88"/>
    </row>
    <row r="49051" spans="5:5" x14ac:dyDescent="0.2">
      <c r="E49051" s="88"/>
    </row>
    <row r="49052" spans="5:5" x14ac:dyDescent="0.2">
      <c r="E49052" s="88"/>
    </row>
    <row r="49053" spans="5:5" x14ac:dyDescent="0.2">
      <c r="E49053" s="88"/>
    </row>
    <row r="49054" spans="5:5" x14ac:dyDescent="0.2">
      <c r="E49054" s="88"/>
    </row>
    <row r="49055" spans="5:5" x14ac:dyDescent="0.2">
      <c r="E49055" s="88"/>
    </row>
    <row r="49056" spans="5:5" x14ac:dyDescent="0.2">
      <c r="E49056" s="88"/>
    </row>
    <row r="49057" spans="5:5" x14ac:dyDescent="0.2">
      <c r="E49057" s="88"/>
    </row>
    <row r="49058" spans="5:5" x14ac:dyDescent="0.2">
      <c r="E49058" s="88"/>
    </row>
    <row r="49059" spans="5:5" x14ac:dyDescent="0.2">
      <c r="E49059" s="88"/>
    </row>
    <row r="49060" spans="5:5" x14ac:dyDescent="0.2">
      <c r="E49060" s="88"/>
    </row>
    <row r="49061" spans="5:5" x14ac:dyDescent="0.2">
      <c r="E49061" s="88"/>
    </row>
    <row r="49062" spans="5:5" x14ac:dyDescent="0.2">
      <c r="E49062" s="88"/>
    </row>
    <row r="49063" spans="5:5" x14ac:dyDescent="0.2">
      <c r="E49063" s="88"/>
    </row>
    <row r="49064" spans="5:5" x14ac:dyDescent="0.2">
      <c r="E49064" s="88"/>
    </row>
    <row r="49065" spans="5:5" x14ac:dyDescent="0.2">
      <c r="E49065" s="88"/>
    </row>
    <row r="49066" spans="5:5" x14ac:dyDescent="0.2">
      <c r="E49066" s="88"/>
    </row>
    <row r="49067" spans="5:5" x14ac:dyDescent="0.2">
      <c r="E49067" s="88"/>
    </row>
    <row r="49068" spans="5:5" x14ac:dyDescent="0.2">
      <c r="E49068" s="88"/>
    </row>
    <row r="49069" spans="5:5" x14ac:dyDescent="0.2">
      <c r="E49069" s="88"/>
    </row>
    <row r="49070" spans="5:5" x14ac:dyDescent="0.2">
      <c r="E49070" s="88"/>
    </row>
    <row r="49071" spans="5:5" x14ac:dyDescent="0.2">
      <c r="E49071" s="88"/>
    </row>
    <row r="49072" spans="5:5" x14ac:dyDescent="0.2">
      <c r="E49072" s="88"/>
    </row>
    <row r="49073" spans="5:5" x14ac:dyDescent="0.2">
      <c r="E49073" s="88"/>
    </row>
    <row r="49074" spans="5:5" x14ac:dyDescent="0.2">
      <c r="E49074" s="88"/>
    </row>
    <row r="49075" spans="5:5" x14ac:dyDescent="0.2">
      <c r="E49075" s="88"/>
    </row>
    <row r="49076" spans="5:5" x14ac:dyDescent="0.2">
      <c r="E49076" s="88"/>
    </row>
    <row r="49077" spans="5:5" x14ac:dyDescent="0.2">
      <c r="E49077" s="88"/>
    </row>
    <row r="49078" spans="5:5" x14ac:dyDescent="0.2">
      <c r="E49078" s="88"/>
    </row>
    <row r="49079" spans="5:5" x14ac:dyDescent="0.2">
      <c r="E49079" s="88"/>
    </row>
    <row r="49080" spans="5:5" x14ac:dyDescent="0.2">
      <c r="E49080" s="88"/>
    </row>
    <row r="49081" spans="5:5" x14ac:dyDescent="0.2">
      <c r="E49081" s="88"/>
    </row>
    <row r="49082" spans="5:5" x14ac:dyDescent="0.2">
      <c r="E49082" s="88"/>
    </row>
    <row r="49083" spans="5:5" x14ac:dyDescent="0.2">
      <c r="E49083" s="88"/>
    </row>
    <row r="49084" spans="5:5" x14ac:dyDescent="0.2">
      <c r="E49084" s="88"/>
    </row>
    <row r="49085" spans="5:5" x14ac:dyDescent="0.2">
      <c r="E49085" s="88"/>
    </row>
    <row r="49086" spans="5:5" x14ac:dyDescent="0.2">
      <c r="E49086" s="88"/>
    </row>
    <row r="49087" spans="5:5" x14ac:dyDescent="0.2">
      <c r="E49087" s="88"/>
    </row>
    <row r="49088" spans="5:5" x14ac:dyDescent="0.2">
      <c r="E49088" s="88"/>
    </row>
    <row r="49089" spans="5:5" x14ac:dyDescent="0.2">
      <c r="E49089" s="88"/>
    </row>
    <row r="49090" spans="5:5" x14ac:dyDescent="0.2">
      <c r="E49090" s="88"/>
    </row>
    <row r="49091" spans="5:5" x14ac:dyDescent="0.2">
      <c r="E49091" s="88"/>
    </row>
    <row r="49092" spans="5:5" x14ac:dyDescent="0.2">
      <c r="E49092" s="88"/>
    </row>
    <row r="49093" spans="5:5" x14ac:dyDescent="0.2">
      <c r="E49093" s="88"/>
    </row>
    <row r="49094" spans="5:5" x14ac:dyDescent="0.2">
      <c r="E49094" s="88"/>
    </row>
    <row r="49095" spans="5:5" x14ac:dyDescent="0.2">
      <c r="E49095" s="88"/>
    </row>
    <row r="49096" spans="5:5" x14ac:dyDescent="0.2">
      <c r="E49096" s="88"/>
    </row>
    <row r="49097" spans="5:5" x14ac:dyDescent="0.2">
      <c r="E49097" s="88"/>
    </row>
    <row r="49098" spans="5:5" x14ac:dyDescent="0.2">
      <c r="E49098" s="88"/>
    </row>
    <row r="49099" spans="5:5" x14ac:dyDescent="0.2">
      <c r="E49099" s="88"/>
    </row>
    <row r="49100" spans="5:5" x14ac:dyDescent="0.2">
      <c r="E49100" s="88"/>
    </row>
    <row r="49101" spans="5:5" x14ac:dyDescent="0.2">
      <c r="E49101" s="88"/>
    </row>
    <row r="49102" spans="5:5" x14ac:dyDescent="0.2">
      <c r="E49102" s="88"/>
    </row>
    <row r="49103" spans="5:5" x14ac:dyDescent="0.2">
      <c r="E49103" s="88"/>
    </row>
    <row r="49104" spans="5:5" x14ac:dyDescent="0.2">
      <c r="E49104" s="88"/>
    </row>
    <row r="49105" spans="5:5" x14ac:dyDescent="0.2">
      <c r="E49105" s="88"/>
    </row>
    <row r="49106" spans="5:5" x14ac:dyDescent="0.2">
      <c r="E49106" s="88"/>
    </row>
    <row r="49107" spans="5:5" x14ac:dyDescent="0.2">
      <c r="E49107" s="88"/>
    </row>
    <row r="49108" spans="5:5" x14ac:dyDescent="0.2">
      <c r="E49108" s="88"/>
    </row>
    <row r="49109" spans="5:5" x14ac:dyDescent="0.2">
      <c r="E49109" s="88"/>
    </row>
    <row r="49110" spans="5:5" x14ac:dyDescent="0.2">
      <c r="E49110" s="88"/>
    </row>
    <row r="49111" spans="5:5" x14ac:dyDescent="0.2">
      <c r="E49111" s="88"/>
    </row>
    <row r="49112" spans="5:5" x14ac:dyDescent="0.2">
      <c r="E49112" s="88"/>
    </row>
    <row r="49113" spans="5:5" x14ac:dyDescent="0.2">
      <c r="E49113" s="88"/>
    </row>
    <row r="49114" spans="5:5" x14ac:dyDescent="0.2">
      <c r="E49114" s="88"/>
    </row>
    <row r="49115" spans="5:5" x14ac:dyDescent="0.2">
      <c r="E49115" s="88"/>
    </row>
    <row r="49116" spans="5:5" x14ac:dyDescent="0.2">
      <c r="E49116" s="88"/>
    </row>
    <row r="49117" spans="5:5" x14ac:dyDescent="0.2">
      <c r="E49117" s="88"/>
    </row>
    <row r="49118" spans="5:5" x14ac:dyDescent="0.2">
      <c r="E49118" s="88"/>
    </row>
    <row r="49119" spans="5:5" x14ac:dyDescent="0.2">
      <c r="E49119" s="88"/>
    </row>
    <row r="49120" spans="5:5" x14ac:dyDescent="0.2">
      <c r="E49120" s="88"/>
    </row>
    <row r="49121" spans="5:5" x14ac:dyDescent="0.2">
      <c r="E49121" s="88"/>
    </row>
    <row r="49122" spans="5:5" x14ac:dyDescent="0.2">
      <c r="E49122" s="88"/>
    </row>
    <row r="49123" spans="5:5" x14ac:dyDescent="0.2">
      <c r="E49123" s="88"/>
    </row>
    <row r="49124" spans="5:5" x14ac:dyDescent="0.2">
      <c r="E49124" s="88"/>
    </row>
    <row r="49125" spans="5:5" x14ac:dyDescent="0.2">
      <c r="E49125" s="88"/>
    </row>
    <row r="49126" spans="5:5" x14ac:dyDescent="0.2">
      <c r="E49126" s="88"/>
    </row>
    <row r="49127" spans="5:5" x14ac:dyDescent="0.2">
      <c r="E49127" s="88"/>
    </row>
    <row r="49128" spans="5:5" x14ac:dyDescent="0.2">
      <c r="E49128" s="88"/>
    </row>
    <row r="49129" spans="5:5" x14ac:dyDescent="0.2">
      <c r="E49129" s="88"/>
    </row>
    <row r="49130" spans="5:5" x14ac:dyDescent="0.2">
      <c r="E49130" s="88"/>
    </row>
    <row r="49131" spans="5:5" x14ac:dyDescent="0.2">
      <c r="E49131" s="88"/>
    </row>
    <row r="49132" spans="5:5" x14ac:dyDescent="0.2">
      <c r="E49132" s="88"/>
    </row>
    <row r="49133" spans="5:5" x14ac:dyDescent="0.2">
      <c r="E49133" s="88"/>
    </row>
    <row r="49134" spans="5:5" x14ac:dyDescent="0.2">
      <c r="E49134" s="88"/>
    </row>
    <row r="49135" spans="5:5" x14ac:dyDescent="0.2">
      <c r="E49135" s="88"/>
    </row>
    <row r="49136" spans="5:5" x14ac:dyDescent="0.2">
      <c r="E49136" s="88"/>
    </row>
    <row r="49137" spans="5:5" x14ac:dyDescent="0.2">
      <c r="E49137" s="88"/>
    </row>
    <row r="49138" spans="5:5" x14ac:dyDescent="0.2">
      <c r="E49138" s="88"/>
    </row>
    <row r="49139" spans="5:5" x14ac:dyDescent="0.2">
      <c r="E49139" s="88"/>
    </row>
    <row r="49140" spans="5:5" x14ac:dyDescent="0.2">
      <c r="E49140" s="88"/>
    </row>
    <row r="49141" spans="5:5" x14ac:dyDescent="0.2">
      <c r="E49141" s="88"/>
    </row>
    <row r="49142" spans="5:5" x14ac:dyDescent="0.2">
      <c r="E49142" s="88"/>
    </row>
    <row r="49143" spans="5:5" x14ac:dyDescent="0.2">
      <c r="E49143" s="88"/>
    </row>
    <row r="49144" spans="5:5" x14ac:dyDescent="0.2">
      <c r="E49144" s="88"/>
    </row>
    <row r="49145" spans="5:5" x14ac:dyDescent="0.2">
      <c r="E49145" s="88"/>
    </row>
    <row r="49146" spans="5:5" x14ac:dyDescent="0.2">
      <c r="E49146" s="88"/>
    </row>
    <row r="49147" spans="5:5" x14ac:dyDescent="0.2">
      <c r="E49147" s="88"/>
    </row>
    <row r="49148" spans="5:5" x14ac:dyDescent="0.2">
      <c r="E49148" s="88"/>
    </row>
    <row r="49149" spans="5:5" x14ac:dyDescent="0.2">
      <c r="E49149" s="88"/>
    </row>
    <row r="49150" spans="5:5" x14ac:dyDescent="0.2">
      <c r="E49150" s="88"/>
    </row>
    <row r="49151" spans="5:5" x14ac:dyDescent="0.2">
      <c r="E49151" s="88"/>
    </row>
    <row r="49152" spans="5:5" x14ac:dyDescent="0.2">
      <c r="E49152" s="88"/>
    </row>
    <row r="49153" spans="5:5" x14ac:dyDescent="0.2">
      <c r="E49153" s="88"/>
    </row>
    <row r="49154" spans="5:5" x14ac:dyDescent="0.2">
      <c r="E49154" s="88"/>
    </row>
    <row r="49155" spans="5:5" x14ac:dyDescent="0.2">
      <c r="E49155" s="88"/>
    </row>
    <row r="49156" spans="5:5" x14ac:dyDescent="0.2">
      <c r="E49156" s="88"/>
    </row>
    <row r="49157" spans="5:5" x14ac:dyDescent="0.2">
      <c r="E49157" s="88"/>
    </row>
    <row r="49158" spans="5:5" x14ac:dyDescent="0.2">
      <c r="E49158" s="88"/>
    </row>
    <row r="49159" spans="5:5" x14ac:dyDescent="0.2">
      <c r="E49159" s="88"/>
    </row>
    <row r="49160" spans="5:5" x14ac:dyDescent="0.2">
      <c r="E49160" s="88"/>
    </row>
    <row r="49161" spans="5:5" x14ac:dyDescent="0.2">
      <c r="E49161" s="88"/>
    </row>
    <row r="49162" spans="5:5" x14ac:dyDescent="0.2">
      <c r="E49162" s="88"/>
    </row>
    <row r="49163" spans="5:5" x14ac:dyDescent="0.2">
      <c r="E49163" s="88"/>
    </row>
    <row r="49164" spans="5:5" x14ac:dyDescent="0.2">
      <c r="E49164" s="88"/>
    </row>
    <row r="49165" spans="5:5" x14ac:dyDescent="0.2">
      <c r="E49165" s="88"/>
    </row>
    <row r="49166" spans="5:5" x14ac:dyDescent="0.2">
      <c r="E49166" s="88"/>
    </row>
    <row r="49167" spans="5:5" x14ac:dyDescent="0.2">
      <c r="E49167" s="88"/>
    </row>
    <row r="49168" spans="5:5" x14ac:dyDescent="0.2">
      <c r="E49168" s="88"/>
    </row>
    <row r="49169" spans="5:5" x14ac:dyDescent="0.2">
      <c r="E49169" s="88"/>
    </row>
    <row r="49170" spans="5:5" x14ac:dyDescent="0.2">
      <c r="E49170" s="88"/>
    </row>
    <row r="49171" spans="5:5" x14ac:dyDescent="0.2">
      <c r="E49171" s="88"/>
    </row>
    <row r="49172" spans="5:5" x14ac:dyDescent="0.2">
      <c r="E49172" s="88"/>
    </row>
    <row r="49173" spans="5:5" x14ac:dyDescent="0.2">
      <c r="E49173" s="88"/>
    </row>
    <row r="49174" spans="5:5" x14ac:dyDescent="0.2">
      <c r="E49174" s="88"/>
    </row>
    <row r="49175" spans="5:5" x14ac:dyDescent="0.2">
      <c r="E49175" s="88"/>
    </row>
    <row r="49176" spans="5:5" x14ac:dyDescent="0.2">
      <c r="E49176" s="88"/>
    </row>
    <row r="49177" spans="5:5" x14ac:dyDescent="0.2">
      <c r="E49177" s="88"/>
    </row>
    <row r="49178" spans="5:5" x14ac:dyDescent="0.2">
      <c r="E49178" s="88"/>
    </row>
    <row r="49179" spans="5:5" x14ac:dyDescent="0.2">
      <c r="E49179" s="88"/>
    </row>
    <row r="49180" spans="5:5" x14ac:dyDescent="0.2">
      <c r="E49180" s="88"/>
    </row>
    <row r="49181" spans="5:5" x14ac:dyDescent="0.2">
      <c r="E49181" s="88"/>
    </row>
    <row r="49182" spans="5:5" x14ac:dyDescent="0.2">
      <c r="E49182" s="88"/>
    </row>
    <row r="49183" spans="5:5" x14ac:dyDescent="0.2">
      <c r="E49183" s="88"/>
    </row>
    <row r="49184" spans="5:5" x14ac:dyDescent="0.2">
      <c r="E49184" s="88"/>
    </row>
    <row r="49185" spans="5:5" x14ac:dyDescent="0.2">
      <c r="E49185" s="88"/>
    </row>
    <row r="49186" spans="5:5" x14ac:dyDescent="0.2">
      <c r="E49186" s="88"/>
    </row>
    <row r="49187" spans="5:5" x14ac:dyDescent="0.2">
      <c r="E49187" s="88"/>
    </row>
    <row r="49188" spans="5:5" x14ac:dyDescent="0.2">
      <c r="E49188" s="88"/>
    </row>
    <row r="49189" spans="5:5" x14ac:dyDescent="0.2">
      <c r="E49189" s="88"/>
    </row>
    <row r="49190" spans="5:5" x14ac:dyDescent="0.2">
      <c r="E49190" s="88"/>
    </row>
    <row r="49191" spans="5:5" x14ac:dyDescent="0.2">
      <c r="E49191" s="88"/>
    </row>
    <row r="49192" spans="5:5" x14ac:dyDescent="0.2">
      <c r="E49192" s="88"/>
    </row>
    <row r="49193" spans="5:5" x14ac:dyDescent="0.2">
      <c r="E49193" s="88"/>
    </row>
    <row r="49194" spans="5:5" x14ac:dyDescent="0.2">
      <c r="E49194" s="88"/>
    </row>
    <row r="49195" spans="5:5" x14ac:dyDescent="0.2">
      <c r="E49195" s="88"/>
    </row>
    <row r="49196" spans="5:5" x14ac:dyDescent="0.2">
      <c r="E49196" s="88"/>
    </row>
    <row r="49197" spans="5:5" x14ac:dyDescent="0.2">
      <c r="E49197" s="88"/>
    </row>
    <row r="49198" spans="5:5" x14ac:dyDescent="0.2">
      <c r="E49198" s="88"/>
    </row>
    <row r="49199" spans="5:5" x14ac:dyDescent="0.2">
      <c r="E49199" s="88"/>
    </row>
    <row r="49200" spans="5:5" x14ac:dyDescent="0.2">
      <c r="E49200" s="88"/>
    </row>
    <row r="49201" spans="5:5" x14ac:dyDescent="0.2">
      <c r="E49201" s="88"/>
    </row>
    <row r="49202" spans="5:5" x14ac:dyDescent="0.2">
      <c r="E49202" s="88"/>
    </row>
    <row r="49203" spans="5:5" x14ac:dyDescent="0.2">
      <c r="E49203" s="88"/>
    </row>
    <row r="49204" spans="5:5" x14ac:dyDescent="0.2">
      <c r="E49204" s="88"/>
    </row>
    <row r="49205" spans="5:5" x14ac:dyDescent="0.2">
      <c r="E49205" s="88"/>
    </row>
    <row r="49206" spans="5:5" x14ac:dyDescent="0.2">
      <c r="E49206" s="88"/>
    </row>
    <row r="49207" spans="5:5" x14ac:dyDescent="0.2">
      <c r="E49207" s="88"/>
    </row>
    <row r="49208" spans="5:5" x14ac:dyDescent="0.2">
      <c r="E49208" s="88"/>
    </row>
    <row r="49209" spans="5:5" x14ac:dyDescent="0.2">
      <c r="E49209" s="88"/>
    </row>
    <row r="49210" spans="5:5" x14ac:dyDescent="0.2">
      <c r="E49210" s="88"/>
    </row>
    <row r="49211" spans="5:5" x14ac:dyDescent="0.2">
      <c r="E49211" s="88"/>
    </row>
    <row r="49212" spans="5:5" x14ac:dyDescent="0.2">
      <c r="E49212" s="88"/>
    </row>
    <row r="49213" spans="5:5" x14ac:dyDescent="0.2">
      <c r="E49213" s="88"/>
    </row>
    <row r="49214" spans="5:5" x14ac:dyDescent="0.2">
      <c r="E49214" s="88"/>
    </row>
    <row r="49215" spans="5:5" x14ac:dyDescent="0.2">
      <c r="E49215" s="88"/>
    </row>
    <row r="49216" spans="5:5" x14ac:dyDescent="0.2">
      <c r="E49216" s="88"/>
    </row>
    <row r="49217" spans="5:5" x14ac:dyDescent="0.2">
      <c r="E49217" s="88"/>
    </row>
    <row r="49218" spans="5:5" x14ac:dyDescent="0.2">
      <c r="E49218" s="88"/>
    </row>
    <row r="49219" spans="5:5" x14ac:dyDescent="0.2">
      <c r="E49219" s="88"/>
    </row>
    <row r="49220" spans="5:5" x14ac:dyDescent="0.2">
      <c r="E49220" s="88"/>
    </row>
    <row r="49221" spans="5:5" x14ac:dyDescent="0.2">
      <c r="E49221" s="88"/>
    </row>
    <row r="49222" spans="5:5" x14ac:dyDescent="0.2">
      <c r="E49222" s="88"/>
    </row>
    <row r="49223" spans="5:5" x14ac:dyDescent="0.2">
      <c r="E49223" s="88"/>
    </row>
    <row r="49224" spans="5:5" x14ac:dyDescent="0.2">
      <c r="E49224" s="88"/>
    </row>
    <row r="49225" spans="5:5" x14ac:dyDescent="0.2">
      <c r="E49225" s="88"/>
    </row>
    <row r="49226" spans="5:5" x14ac:dyDescent="0.2">
      <c r="E49226" s="88"/>
    </row>
    <row r="49227" spans="5:5" x14ac:dyDescent="0.2">
      <c r="E49227" s="88"/>
    </row>
    <row r="49228" spans="5:5" x14ac:dyDescent="0.2">
      <c r="E49228" s="88"/>
    </row>
    <row r="49229" spans="5:5" x14ac:dyDescent="0.2">
      <c r="E49229" s="88"/>
    </row>
    <row r="49230" spans="5:5" x14ac:dyDescent="0.2">
      <c r="E49230" s="88"/>
    </row>
    <row r="49231" spans="5:5" x14ac:dyDescent="0.2">
      <c r="E49231" s="88"/>
    </row>
    <row r="49232" spans="5:5" x14ac:dyDescent="0.2">
      <c r="E49232" s="88"/>
    </row>
    <row r="49233" spans="5:5" x14ac:dyDescent="0.2">
      <c r="E49233" s="88"/>
    </row>
    <row r="49234" spans="5:5" x14ac:dyDescent="0.2">
      <c r="E49234" s="88"/>
    </row>
    <row r="49235" spans="5:5" x14ac:dyDescent="0.2">
      <c r="E49235" s="88"/>
    </row>
    <row r="49236" spans="5:5" x14ac:dyDescent="0.2">
      <c r="E49236" s="88"/>
    </row>
    <row r="49237" spans="5:5" x14ac:dyDescent="0.2">
      <c r="E49237" s="88"/>
    </row>
    <row r="49238" spans="5:5" x14ac:dyDescent="0.2">
      <c r="E49238" s="88"/>
    </row>
    <row r="49239" spans="5:5" x14ac:dyDescent="0.2">
      <c r="E49239" s="88"/>
    </row>
    <row r="49240" spans="5:5" x14ac:dyDescent="0.2">
      <c r="E49240" s="88"/>
    </row>
    <row r="49241" spans="5:5" x14ac:dyDescent="0.2">
      <c r="E49241" s="88"/>
    </row>
    <row r="49242" spans="5:5" x14ac:dyDescent="0.2">
      <c r="E49242" s="88"/>
    </row>
    <row r="49243" spans="5:5" x14ac:dyDescent="0.2">
      <c r="E49243" s="88"/>
    </row>
    <row r="49244" spans="5:5" x14ac:dyDescent="0.2">
      <c r="E49244" s="88"/>
    </row>
    <row r="49245" spans="5:5" x14ac:dyDescent="0.2">
      <c r="E49245" s="88"/>
    </row>
    <row r="49246" spans="5:5" x14ac:dyDescent="0.2">
      <c r="E49246" s="88"/>
    </row>
    <row r="49247" spans="5:5" x14ac:dyDescent="0.2">
      <c r="E49247" s="88"/>
    </row>
    <row r="49248" spans="5:5" x14ac:dyDescent="0.2">
      <c r="E49248" s="88"/>
    </row>
    <row r="49249" spans="5:5" x14ac:dyDescent="0.2">
      <c r="E49249" s="88"/>
    </row>
    <row r="49250" spans="5:5" x14ac:dyDescent="0.2">
      <c r="E49250" s="88"/>
    </row>
    <row r="49251" spans="5:5" x14ac:dyDescent="0.2">
      <c r="E49251" s="88"/>
    </row>
    <row r="49252" spans="5:5" x14ac:dyDescent="0.2">
      <c r="E49252" s="88"/>
    </row>
    <row r="49253" spans="5:5" x14ac:dyDescent="0.2">
      <c r="E49253" s="88"/>
    </row>
    <row r="49254" spans="5:5" x14ac:dyDescent="0.2">
      <c r="E49254" s="88"/>
    </row>
    <row r="49255" spans="5:5" x14ac:dyDescent="0.2">
      <c r="E49255" s="88"/>
    </row>
    <row r="49256" spans="5:5" x14ac:dyDescent="0.2">
      <c r="E49256" s="88"/>
    </row>
    <row r="49257" spans="5:5" x14ac:dyDescent="0.2">
      <c r="E49257" s="88"/>
    </row>
    <row r="49258" spans="5:5" x14ac:dyDescent="0.2">
      <c r="E49258" s="88"/>
    </row>
    <row r="49259" spans="5:5" x14ac:dyDescent="0.2">
      <c r="E49259" s="88"/>
    </row>
    <row r="49260" spans="5:5" x14ac:dyDescent="0.2">
      <c r="E49260" s="88"/>
    </row>
    <row r="49261" spans="5:5" x14ac:dyDescent="0.2">
      <c r="E49261" s="88"/>
    </row>
    <row r="49262" spans="5:5" x14ac:dyDescent="0.2">
      <c r="E49262" s="88"/>
    </row>
    <row r="49263" spans="5:5" x14ac:dyDescent="0.2">
      <c r="E49263" s="88"/>
    </row>
    <row r="49264" spans="5:5" x14ac:dyDescent="0.2">
      <c r="E49264" s="88"/>
    </row>
    <row r="49265" spans="5:5" x14ac:dyDescent="0.2">
      <c r="E49265" s="88"/>
    </row>
    <row r="49266" spans="5:5" x14ac:dyDescent="0.2">
      <c r="E49266" s="88"/>
    </row>
    <row r="49267" spans="5:5" x14ac:dyDescent="0.2">
      <c r="E49267" s="88"/>
    </row>
    <row r="49268" spans="5:5" x14ac:dyDescent="0.2">
      <c r="E49268" s="88"/>
    </row>
    <row r="49269" spans="5:5" x14ac:dyDescent="0.2">
      <c r="E49269" s="88"/>
    </row>
    <row r="49270" spans="5:5" x14ac:dyDescent="0.2">
      <c r="E49270" s="88"/>
    </row>
    <row r="49271" spans="5:5" x14ac:dyDescent="0.2">
      <c r="E49271" s="88"/>
    </row>
    <row r="49272" spans="5:5" x14ac:dyDescent="0.2">
      <c r="E49272" s="88"/>
    </row>
    <row r="49273" spans="5:5" x14ac:dyDescent="0.2">
      <c r="E49273" s="88"/>
    </row>
    <row r="49274" spans="5:5" x14ac:dyDescent="0.2">
      <c r="E49274" s="88"/>
    </row>
    <row r="49275" spans="5:5" x14ac:dyDescent="0.2">
      <c r="E49275" s="88"/>
    </row>
    <row r="49276" spans="5:5" x14ac:dyDescent="0.2">
      <c r="E49276" s="88"/>
    </row>
    <row r="49277" spans="5:5" x14ac:dyDescent="0.2">
      <c r="E49277" s="88"/>
    </row>
    <row r="49278" spans="5:5" x14ac:dyDescent="0.2">
      <c r="E49278" s="88"/>
    </row>
    <row r="49279" spans="5:5" x14ac:dyDescent="0.2">
      <c r="E49279" s="88"/>
    </row>
    <row r="49280" spans="5:5" x14ac:dyDescent="0.2">
      <c r="E49280" s="88"/>
    </row>
    <row r="49281" spans="5:5" x14ac:dyDescent="0.2">
      <c r="E49281" s="88"/>
    </row>
    <row r="49282" spans="5:5" x14ac:dyDescent="0.2">
      <c r="E49282" s="88"/>
    </row>
    <row r="49283" spans="5:5" x14ac:dyDescent="0.2">
      <c r="E49283" s="88"/>
    </row>
    <row r="49284" spans="5:5" x14ac:dyDescent="0.2">
      <c r="E49284" s="88"/>
    </row>
    <row r="49285" spans="5:5" x14ac:dyDescent="0.2">
      <c r="E49285" s="88"/>
    </row>
    <row r="49286" spans="5:5" x14ac:dyDescent="0.2">
      <c r="E49286" s="88"/>
    </row>
    <row r="49287" spans="5:5" x14ac:dyDescent="0.2">
      <c r="E49287" s="88"/>
    </row>
    <row r="49288" spans="5:5" x14ac:dyDescent="0.2">
      <c r="E49288" s="88"/>
    </row>
    <row r="49289" spans="5:5" x14ac:dyDescent="0.2">
      <c r="E49289" s="88"/>
    </row>
    <row r="49290" spans="5:5" x14ac:dyDescent="0.2">
      <c r="E49290" s="88"/>
    </row>
    <row r="49291" spans="5:5" x14ac:dyDescent="0.2">
      <c r="E49291" s="88"/>
    </row>
    <row r="49292" spans="5:5" x14ac:dyDescent="0.2">
      <c r="E49292" s="88"/>
    </row>
    <row r="49293" spans="5:5" x14ac:dyDescent="0.2">
      <c r="E49293" s="88"/>
    </row>
    <row r="49294" spans="5:5" x14ac:dyDescent="0.2">
      <c r="E49294" s="88"/>
    </row>
    <row r="49295" spans="5:5" x14ac:dyDescent="0.2">
      <c r="E49295" s="88"/>
    </row>
    <row r="49296" spans="5:5" x14ac:dyDescent="0.2">
      <c r="E49296" s="88"/>
    </row>
    <row r="49297" spans="5:5" x14ac:dyDescent="0.2">
      <c r="E49297" s="88"/>
    </row>
    <row r="49298" spans="5:5" x14ac:dyDescent="0.2">
      <c r="E49298" s="88"/>
    </row>
    <row r="49299" spans="5:5" x14ac:dyDescent="0.2">
      <c r="E49299" s="88"/>
    </row>
    <row r="49300" spans="5:5" x14ac:dyDescent="0.2">
      <c r="E49300" s="88"/>
    </row>
    <row r="49301" spans="5:5" x14ac:dyDescent="0.2">
      <c r="E49301" s="88"/>
    </row>
    <row r="49302" spans="5:5" x14ac:dyDescent="0.2">
      <c r="E49302" s="88"/>
    </row>
    <row r="49303" spans="5:5" x14ac:dyDescent="0.2">
      <c r="E49303" s="88"/>
    </row>
    <row r="49304" spans="5:5" x14ac:dyDescent="0.2">
      <c r="E49304" s="88"/>
    </row>
    <row r="49305" spans="5:5" x14ac:dyDescent="0.2">
      <c r="E49305" s="88"/>
    </row>
    <row r="49306" spans="5:5" x14ac:dyDescent="0.2">
      <c r="E49306" s="88"/>
    </row>
    <row r="49307" spans="5:5" x14ac:dyDescent="0.2">
      <c r="E49307" s="88"/>
    </row>
    <row r="49308" spans="5:5" x14ac:dyDescent="0.2">
      <c r="E49308" s="88"/>
    </row>
    <row r="49309" spans="5:5" x14ac:dyDescent="0.2">
      <c r="E49309" s="88"/>
    </row>
    <row r="49310" spans="5:5" x14ac:dyDescent="0.2">
      <c r="E49310" s="88"/>
    </row>
    <row r="49311" spans="5:5" x14ac:dyDescent="0.2">
      <c r="E49311" s="88"/>
    </row>
    <row r="49312" spans="5:5" x14ac:dyDescent="0.2">
      <c r="E49312" s="88"/>
    </row>
    <row r="49313" spans="5:5" x14ac:dyDescent="0.2">
      <c r="E49313" s="88"/>
    </row>
    <row r="49314" spans="5:5" x14ac:dyDescent="0.2">
      <c r="E49314" s="88"/>
    </row>
    <row r="49315" spans="5:5" x14ac:dyDescent="0.2">
      <c r="E49315" s="88"/>
    </row>
    <row r="49316" spans="5:5" x14ac:dyDescent="0.2">
      <c r="E49316" s="88"/>
    </row>
    <row r="49317" spans="5:5" x14ac:dyDescent="0.2">
      <c r="E49317" s="88"/>
    </row>
    <row r="49318" spans="5:5" x14ac:dyDescent="0.2">
      <c r="E49318" s="88"/>
    </row>
    <row r="49319" spans="5:5" x14ac:dyDescent="0.2">
      <c r="E49319" s="88"/>
    </row>
    <row r="49320" spans="5:5" x14ac:dyDescent="0.2">
      <c r="E49320" s="88"/>
    </row>
    <row r="49321" spans="5:5" x14ac:dyDescent="0.2">
      <c r="E49321" s="88"/>
    </row>
    <row r="49322" spans="5:5" x14ac:dyDescent="0.2">
      <c r="E49322" s="88"/>
    </row>
    <row r="49323" spans="5:5" x14ac:dyDescent="0.2">
      <c r="E49323" s="88"/>
    </row>
    <row r="49324" spans="5:5" x14ac:dyDescent="0.2">
      <c r="E49324" s="88"/>
    </row>
    <row r="49325" spans="5:5" x14ac:dyDescent="0.2">
      <c r="E49325" s="88"/>
    </row>
    <row r="49326" spans="5:5" x14ac:dyDescent="0.2">
      <c r="E49326" s="88"/>
    </row>
    <row r="49327" spans="5:5" x14ac:dyDescent="0.2">
      <c r="E49327" s="88"/>
    </row>
    <row r="49328" spans="5:5" x14ac:dyDescent="0.2">
      <c r="E49328" s="88"/>
    </row>
    <row r="49329" spans="5:5" x14ac:dyDescent="0.2">
      <c r="E49329" s="88"/>
    </row>
    <row r="49330" spans="5:5" x14ac:dyDescent="0.2">
      <c r="E49330" s="88"/>
    </row>
    <row r="49331" spans="5:5" x14ac:dyDescent="0.2">
      <c r="E49331" s="88"/>
    </row>
    <row r="49332" spans="5:5" x14ac:dyDescent="0.2">
      <c r="E49332" s="88"/>
    </row>
    <row r="49333" spans="5:5" x14ac:dyDescent="0.2">
      <c r="E49333" s="88"/>
    </row>
    <row r="49334" spans="5:5" x14ac:dyDescent="0.2">
      <c r="E49334" s="88"/>
    </row>
    <row r="49335" spans="5:5" x14ac:dyDescent="0.2">
      <c r="E49335" s="88"/>
    </row>
    <row r="49336" spans="5:5" x14ac:dyDescent="0.2">
      <c r="E49336" s="88"/>
    </row>
    <row r="49337" spans="5:5" x14ac:dyDescent="0.2">
      <c r="E49337" s="88"/>
    </row>
    <row r="49338" spans="5:5" x14ac:dyDescent="0.2">
      <c r="E49338" s="88"/>
    </row>
    <row r="49339" spans="5:5" x14ac:dyDescent="0.2">
      <c r="E49339" s="88"/>
    </row>
    <row r="49340" spans="5:5" x14ac:dyDescent="0.2">
      <c r="E49340" s="88"/>
    </row>
    <row r="49341" spans="5:5" x14ac:dyDescent="0.2">
      <c r="E49341" s="88"/>
    </row>
    <row r="49342" spans="5:5" x14ac:dyDescent="0.2">
      <c r="E49342" s="88"/>
    </row>
    <row r="49343" spans="5:5" x14ac:dyDescent="0.2">
      <c r="E49343" s="88"/>
    </row>
    <row r="49344" spans="5:5" x14ac:dyDescent="0.2">
      <c r="E49344" s="88"/>
    </row>
    <row r="49345" spans="5:5" x14ac:dyDescent="0.2">
      <c r="E49345" s="88"/>
    </row>
    <row r="49346" spans="5:5" x14ac:dyDescent="0.2">
      <c r="E49346" s="88"/>
    </row>
    <row r="49347" spans="5:5" x14ac:dyDescent="0.2">
      <c r="E49347" s="88"/>
    </row>
    <row r="49348" spans="5:5" x14ac:dyDescent="0.2">
      <c r="E49348" s="88"/>
    </row>
    <row r="49349" spans="5:5" x14ac:dyDescent="0.2">
      <c r="E49349" s="88"/>
    </row>
    <row r="49350" spans="5:5" x14ac:dyDescent="0.2">
      <c r="E49350" s="88"/>
    </row>
    <row r="49351" spans="5:5" x14ac:dyDescent="0.2">
      <c r="E49351" s="88"/>
    </row>
    <row r="49352" spans="5:5" x14ac:dyDescent="0.2">
      <c r="E49352" s="88"/>
    </row>
    <row r="49353" spans="5:5" x14ac:dyDescent="0.2">
      <c r="E49353" s="88"/>
    </row>
    <row r="49354" spans="5:5" x14ac:dyDescent="0.2">
      <c r="E49354" s="88"/>
    </row>
    <row r="49355" spans="5:5" x14ac:dyDescent="0.2">
      <c r="E49355" s="88"/>
    </row>
    <row r="49356" spans="5:5" x14ac:dyDescent="0.2">
      <c r="E49356" s="88"/>
    </row>
    <row r="49357" spans="5:5" x14ac:dyDescent="0.2">
      <c r="E49357" s="88"/>
    </row>
    <row r="49358" spans="5:5" x14ac:dyDescent="0.2">
      <c r="E49358" s="88"/>
    </row>
    <row r="49359" spans="5:5" x14ac:dyDescent="0.2">
      <c r="E49359" s="88"/>
    </row>
    <row r="49360" spans="5:5" x14ac:dyDescent="0.2">
      <c r="E49360" s="88"/>
    </row>
    <row r="49361" spans="5:5" x14ac:dyDescent="0.2">
      <c r="E49361" s="88"/>
    </row>
    <row r="49362" spans="5:5" x14ac:dyDescent="0.2">
      <c r="E49362" s="88"/>
    </row>
    <row r="49363" spans="5:5" x14ac:dyDescent="0.2">
      <c r="E49363" s="88"/>
    </row>
    <row r="49364" spans="5:5" x14ac:dyDescent="0.2">
      <c r="E49364" s="88"/>
    </row>
    <row r="49365" spans="5:5" x14ac:dyDescent="0.2">
      <c r="E49365" s="88"/>
    </row>
    <row r="49366" spans="5:5" x14ac:dyDescent="0.2">
      <c r="E49366" s="88"/>
    </row>
    <row r="49367" spans="5:5" x14ac:dyDescent="0.2">
      <c r="E49367" s="88"/>
    </row>
    <row r="49368" spans="5:5" x14ac:dyDescent="0.2">
      <c r="E49368" s="88"/>
    </row>
    <row r="49369" spans="5:5" x14ac:dyDescent="0.2">
      <c r="E49369" s="88"/>
    </row>
    <row r="49370" spans="5:5" x14ac:dyDescent="0.2">
      <c r="E49370" s="88"/>
    </row>
    <row r="49371" spans="5:5" x14ac:dyDescent="0.2">
      <c r="E49371" s="88"/>
    </row>
    <row r="49372" spans="5:5" x14ac:dyDescent="0.2">
      <c r="E49372" s="88"/>
    </row>
    <row r="49373" spans="5:5" x14ac:dyDescent="0.2">
      <c r="E49373" s="88"/>
    </row>
    <row r="49374" spans="5:5" x14ac:dyDescent="0.2">
      <c r="E49374" s="88"/>
    </row>
    <row r="49375" spans="5:5" x14ac:dyDescent="0.2">
      <c r="E49375" s="88"/>
    </row>
    <row r="49376" spans="5:5" x14ac:dyDescent="0.2">
      <c r="E49376" s="88"/>
    </row>
    <row r="49377" spans="5:5" x14ac:dyDescent="0.2">
      <c r="E49377" s="88"/>
    </row>
    <row r="49378" spans="5:5" x14ac:dyDescent="0.2">
      <c r="E49378" s="88"/>
    </row>
    <row r="49379" spans="5:5" x14ac:dyDescent="0.2">
      <c r="E49379" s="88"/>
    </row>
    <row r="49380" spans="5:5" x14ac:dyDescent="0.2">
      <c r="E49380" s="88"/>
    </row>
    <row r="49381" spans="5:5" x14ac:dyDescent="0.2">
      <c r="E49381" s="88"/>
    </row>
    <row r="49382" spans="5:5" x14ac:dyDescent="0.2">
      <c r="E49382" s="88"/>
    </row>
    <row r="49383" spans="5:5" x14ac:dyDescent="0.2">
      <c r="E49383" s="88"/>
    </row>
    <row r="49384" spans="5:5" x14ac:dyDescent="0.2">
      <c r="E49384" s="88"/>
    </row>
    <row r="49385" spans="5:5" x14ac:dyDescent="0.2">
      <c r="E49385" s="88"/>
    </row>
    <row r="49386" spans="5:5" x14ac:dyDescent="0.2">
      <c r="E49386" s="88"/>
    </row>
    <row r="49387" spans="5:5" x14ac:dyDescent="0.2">
      <c r="E49387" s="88"/>
    </row>
    <row r="49388" spans="5:5" x14ac:dyDescent="0.2">
      <c r="E49388" s="88"/>
    </row>
    <row r="49389" spans="5:5" x14ac:dyDescent="0.2">
      <c r="E49389" s="88"/>
    </row>
    <row r="49390" spans="5:5" x14ac:dyDescent="0.2">
      <c r="E49390" s="88"/>
    </row>
    <row r="49391" spans="5:5" x14ac:dyDescent="0.2">
      <c r="E49391" s="88"/>
    </row>
    <row r="49392" spans="5:5" x14ac:dyDescent="0.2">
      <c r="E49392" s="88"/>
    </row>
    <row r="49393" spans="5:5" x14ac:dyDescent="0.2">
      <c r="E49393" s="88"/>
    </row>
    <row r="49394" spans="5:5" x14ac:dyDescent="0.2">
      <c r="E49394" s="88"/>
    </row>
    <row r="49395" spans="5:5" x14ac:dyDescent="0.2">
      <c r="E49395" s="88"/>
    </row>
    <row r="49396" spans="5:5" x14ac:dyDescent="0.2">
      <c r="E49396" s="88"/>
    </row>
    <row r="49397" spans="5:5" x14ac:dyDescent="0.2">
      <c r="E49397" s="88"/>
    </row>
    <row r="49398" spans="5:5" x14ac:dyDescent="0.2">
      <c r="E49398" s="88"/>
    </row>
    <row r="49399" spans="5:5" x14ac:dyDescent="0.2">
      <c r="E49399" s="88"/>
    </row>
    <row r="49400" spans="5:5" x14ac:dyDescent="0.2">
      <c r="E49400" s="88"/>
    </row>
    <row r="49401" spans="5:5" x14ac:dyDescent="0.2">
      <c r="E49401" s="88"/>
    </row>
    <row r="49402" spans="5:5" x14ac:dyDescent="0.2">
      <c r="E49402" s="88"/>
    </row>
    <row r="49403" spans="5:5" x14ac:dyDescent="0.2">
      <c r="E49403" s="88"/>
    </row>
    <row r="49404" spans="5:5" x14ac:dyDescent="0.2">
      <c r="E49404" s="88"/>
    </row>
    <row r="49405" spans="5:5" x14ac:dyDescent="0.2">
      <c r="E49405" s="88"/>
    </row>
    <row r="49406" spans="5:5" x14ac:dyDescent="0.2">
      <c r="E49406" s="88"/>
    </row>
    <row r="49407" spans="5:5" x14ac:dyDescent="0.2">
      <c r="E49407" s="88"/>
    </row>
    <row r="49408" spans="5:5" x14ac:dyDescent="0.2">
      <c r="E49408" s="88"/>
    </row>
    <row r="49409" spans="5:5" x14ac:dyDescent="0.2">
      <c r="E49409" s="88"/>
    </row>
    <row r="49410" spans="5:5" x14ac:dyDescent="0.2">
      <c r="E49410" s="88"/>
    </row>
    <row r="49411" spans="5:5" x14ac:dyDescent="0.2">
      <c r="E49411" s="88"/>
    </row>
    <row r="49412" spans="5:5" x14ac:dyDescent="0.2">
      <c r="E49412" s="88"/>
    </row>
    <row r="49413" spans="5:5" x14ac:dyDescent="0.2">
      <c r="E49413" s="88"/>
    </row>
    <row r="49414" spans="5:5" x14ac:dyDescent="0.2">
      <c r="E49414" s="88"/>
    </row>
    <row r="49415" spans="5:5" x14ac:dyDescent="0.2">
      <c r="E49415" s="88"/>
    </row>
    <row r="49416" spans="5:5" x14ac:dyDescent="0.2">
      <c r="E49416" s="88"/>
    </row>
    <row r="49417" spans="5:5" x14ac:dyDescent="0.2">
      <c r="E49417" s="88"/>
    </row>
    <row r="49418" spans="5:5" x14ac:dyDescent="0.2">
      <c r="E49418" s="88"/>
    </row>
    <row r="49419" spans="5:5" x14ac:dyDescent="0.2">
      <c r="E49419" s="88"/>
    </row>
    <row r="49420" spans="5:5" x14ac:dyDescent="0.2">
      <c r="E49420" s="88"/>
    </row>
    <row r="49421" spans="5:5" x14ac:dyDescent="0.2">
      <c r="E49421" s="88"/>
    </row>
    <row r="49422" spans="5:5" x14ac:dyDescent="0.2">
      <c r="E49422" s="88"/>
    </row>
    <row r="49423" spans="5:5" x14ac:dyDescent="0.2">
      <c r="E49423" s="88"/>
    </row>
    <row r="49424" spans="5:5" x14ac:dyDescent="0.2">
      <c r="E49424" s="88"/>
    </row>
    <row r="49425" spans="5:5" x14ac:dyDescent="0.2">
      <c r="E49425" s="88"/>
    </row>
    <row r="49426" spans="5:5" x14ac:dyDescent="0.2">
      <c r="E49426" s="88"/>
    </row>
    <row r="49427" spans="5:5" x14ac:dyDescent="0.2">
      <c r="E49427" s="88"/>
    </row>
    <row r="49428" spans="5:5" x14ac:dyDescent="0.2">
      <c r="E49428" s="88"/>
    </row>
    <row r="49429" spans="5:5" x14ac:dyDescent="0.2">
      <c r="E49429" s="88"/>
    </row>
    <row r="49430" spans="5:5" x14ac:dyDescent="0.2">
      <c r="E49430" s="88"/>
    </row>
    <row r="49431" spans="5:5" x14ac:dyDescent="0.2">
      <c r="E49431" s="88"/>
    </row>
    <row r="49432" spans="5:5" x14ac:dyDescent="0.2">
      <c r="E49432" s="88"/>
    </row>
    <row r="49433" spans="5:5" x14ac:dyDescent="0.2">
      <c r="E49433" s="88"/>
    </row>
    <row r="49434" spans="5:5" x14ac:dyDescent="0.2">
      <c r="E49434" s="88"/>
    </row>
    <row r="49435" spans="5:5" x14ac:dyDescent="0.2">
      <c r="E49435" s="88"/>
    </row>
    <row r="49436" spans="5:5" x14ac:dyDescent="0.2">
      <c r="E49436" s="88"/>
    </row>
    <row r="49437" spans="5:5" x14ac:dyDescent="0.2">
      <c r="E49437" s="88"/>
    </row>
    <row r="49438" spans="5:5" x14ac:dyDescent="0.2">
      <c r="E49438" s="88"/>
    </row>
    <row r="49439" spans="5:5" x14ac:dyDescent="0.2">
      <c r="E49439" s="88"/>
    </row>
    <row r="49440" spans="5:5" x14ac:dyDescent="0.2">
      <c r="E49440" s="88"/>
    </row>
    <row r="49441" spans="5:5" x14ac:dyDescent="0.2">
      <c r="E49441" s="88"/>
    </row>
    <row r="49442" spans="5:5" x14ac:dyDescent="0.2">
      <c r="E49442" s="88"/>
    </row>
    <row r="49443" spans="5:5" x14ac:dyDescent="0.2">
      <c r="E49443" s="88"/>
    </row>
    <row r="49444" spans="5:5" x14ac:dyDescent="0.2">
      <c r="E49444" s="88"/>
    </row>
    <row r="49445" spans="5:5" x14ac:dyDescent="0.2">
      <c r="E49445" s="88"/>
    </row>
    <row r="49446" spans="5:5" x14ac:dyDescent="0.2">
      <c r="E49446" s="88"/>
    </row>
    <row r="49447" spans="5:5" x14ac:dyDescent="0.2">
      <c r="E49447" s="88"/>
    </row>
    <row r="49448" spans="5:5" x14ac:dyDescent="0.2">
      <c r="E49448" s="88"/>
    </row>
    <row r="49449" spans="5:5" x14ac:dyDescent="0.2">
      <c r="E49449" s="88"/>
    </row>
    <row r="49450" spans="5:5" x14ac:dyDescent="0.2">
      <c r="E49450" s="88"/>
    </row>
    <row r="49451" spans="5:5" x14ac:dyDescent="0.2">
      <c r="E49451" s="88"/>
    </row>
    <row r="49452" spans="5:5" x14ac:dyDescent="0.2">
      <c r="E49452" s="88"/>
    </row>
    <row r="49453" spans="5:5" x14ac:dyDescent="0.2">
      <c r="E49453" s="88"/>
    </row>
    <row r="49454" spans="5:5" x14ac:dyDescent="0.2">
      <c r="E49454" s="88"/>
    </row>
    <row r="49455" spans="5:5" x14ac:dyDescent="0.2">
      <c r="E49455" s="88"/>
    </row>
    <row r="49456" spans="5:5" x14ac:dyDescent="0.2">
      <c r="E49456" s="88"/>
    </row>
    <row r="49457" spans="5:5" x14ac:dyDescent="0.2">
      <c r="E49457" s="88"/>
    </row>
    <row r="49458" spans="5:5" x14ac:dyDescent="0.2">
      <c r="E49458" s="88"/>
    </row>
    <row r="49459" spans="5:5" x14ac:dyDescent="0.2">
      <c r="E49459" s="88"/>
    </row>
    <row r="49460" spans="5:5" x14ac:dyDescent="0.2">
      <c r="E49460" s="88"/>
    </row>
    <row r="49461" spans="5:5" x14ac:dyDescent="0.2">
      <c r="E49461" s="88"/>
    </row>
    <row r="49462" spans="5:5" x14ac:dyDescent="0.2">
      <c r="E49462" s="88"/>
    </row>
    <row r="49463" spans="5:5" x14ac:dyDescent="0.2">
      <c r="E49463" s="88"/>
    </row>
    <row r="49464" spans="5:5" x14ac:dyDescent="0.2">
      <c r="E49464" s="88"/>
    </row>
    <row r="49465" spans="5:5" x14ac:dyDescent="0.2">
      <c r="E49465" s="88"/>
    </row>
    <row r="49466" spans="5:5" x14ac:dyDescent="0.2">
      <c r="E49466" s="88"/>
    </row>
    <row r="49467" spans="5:5" x14ac:dyDescent="0.2">
      <c r="E49467" s="88"/>
    </row>
    <row r="49468" spans="5:5" x14ac:dyDescent="0.2">
      <c r="E49468" s="88"/>
    </row>
    <row r="49469" spans="5:5" x14ac:dyDescent="0.2">
      <c r="E49469" s="88"/>
    </row>
    <row r="49470" spans="5:5" x14ac:dyDescent="0.2">
      <c r="E49470" s="88"/>
    </row>
    <row r="49471" spans="5:5" x14ac:dyDescent="0.2">
      <c r="E49471" s="88"/>
    </row>
    <row r="49472" spans="5:5" x14ac:dyDescent="0.2">
      <c r="E49472" s="88"/>
    </row>
    <row r="49473" spans="5:5" x14ac:dyDescent="0.2">
      <c r="E49473" s="88"/>
    </row>
    <row r="49474" spans="5:5" x14ac:dyDescent="0.2">
      <c r="E49474" s="88"/>
    </row>
    <row r="49475" spans="5:5" x14ac:dyDescent="0.2">
      <c r="E49475" s="88"/>
    </row>
    <row r="49476" spans="5:5" x14ac:dyDescent="0.2">
      <c r="E49476" s="88"/>
    </row>
    <row r="49477" spans="5:5" x14ac:dyDescent="0.2">
      <c r="E49477" s="88"/>
    </row>
    <row r="49478" spans="5:5" x14ac:dyDescent="0.2">
      <c r="E49478" s="88"/>
    </row>
    <row r="49479" spans="5:5" x14ac:dyDescent="0.2">
      <c r="E49479" s="88"/>
    </row>
    <row r="49480" spans="5:5" x14ac:dyDescent="0.2">
      <c r="E49480" s="88"/>
    </row>
    <row r="49481" spans="5:5" x14ac:dyDescent="0.2">
      <c r="E49481" s="88"/>
    </row>
    <row r="49482" spans="5:5" x14ac:dyDescent="0.2">
      <c r="E49482" s="88"/>
    </row>
    <row r="49483" spans="5:5" x14ac:dyDescent="0.2">
      <c r="E49483" s="88"/>
    </row>
    <row r="49484" spans="5:5" x14ac:dyDescent="0.2">
      <c r="E49484" s="88"/>
    </row>
    <row r="49485" spans="5:5" x14ac:dyDescent="0.2">
      <c r="E49485" s="88"/>
    </row>
    <row r="49486" spans="5:5" x14ac:dyDescent="0.2">
      <c r="E49486" s="88"/>
    </row>
    <row r="49487" spans="5:5" x14ac:dyDescent="0.2">
      <c r="E49487" s="88"/>
    </row>
    <row r="49488" spans="5:5" x14ac:dyDescent="0.2">
      <c r="E49488" s="88"/>
    </row>
    <row r="49489" spans="5:5" x14ac:dyDescent="0.2">
      <c r="E49489" s="88"/>
    </row>
    <row r="49490" spans="5:5" x14ac:dyDescent="0.2">
      <c r="E49490" s="88"/>
    </row>
    <row r="49491" spans="5:5" x14ac:dyDescent="0.2">
      <c r="E49491" s="88"/>
    </row>
    <row r="49492" spans="5:5" x14ac:dyDescent="0.2">
      <c r="E49492" s="88"/>
    </row>
    <row r="49493" spans="5:5" x14ac:dyDescent="0.2">
      <c r="E49493" s="88"/>
    </row>
    <row r="49494" spans="5:5" x14ac:dyDescent="0.2">
      <c r="E49494" s="88"/>
    </row>
    <row r="49495" spans="5:5" x14ac:dyDescent="0.2">
      <c r="E49495" s="88"/>
    </row>
    <row r="49496" spans="5:5" x14ac:dyDescent="0.2">
      <c r="E49496" s="88"/>
    </row>
    <row r="49497" spans="5:5" x14ac:dyDescent="0.2">
      <c r="E49497" s="88"/>
    </row>
    <row r="49498" spans="5:5" x14ac:dyDescent="0.2">
      <c r="E49498" s="88"/>
    </row>
    <row r="49499" spans="5:5" x14ac:dyDescent="0.2">
      <c r="E49499" s="88"/>
    </row>
    <row r="49500" spans="5:5" x14ac:dyDescent="0.2">
      <c r="E49500" s="88"/>
    </row>
    <row r="49501" spans="5:5" x14ac:dyDescent="0.2">
      <c r="E49501" s="88"/>
    </row>
    <row r="49502" spans="5:5" x14ac:dyDescent="0.2">
      <c r="E49502" s="88"/>
    </row>
    <row r="49503" spans="5:5" x14ac:dyDescent="0.2">
      <c r="E49503" s="88"/>
    </row>
    <row r="49504" spans="5:5" x14ac:dyDescent="0.2">
      <c r="E49504" s="88"/>
    </row>
    <row r="49505" spans="5:5" x14ac:dyDescent="0.2">
      <c r="E49505" s="88"/>
    </row>
    <row r="49506" spans="5:5" x14ac:dyDescent="0.2">
      <c r="E49506" s="88"/>
    </row>
    <row r="49507" spans="5:5" x14ac:dyDescent="0.2">
      <c r="E49507" s="88"/>
    </row>
    <row r="49508" spans="5:5" x14ac:dyDescent="0.2">
      <c r="E49508" s="88"/>
    </row>
    <row r="49509" spans="5:5" x14ac:dyDescent="0.2">
      <c r="E49509" s="88"/>
    </row>
    <row r="49510" spans="5:5" x14ac:dyDescent="0.2">
      <c r="E49510" s="88"/>
    </row>
    <row r="49511" spans="5:5" x14ac:dyDescent="0.2">
      <c r="E49511" s="88"/>
    </row>
    <row r="49512" spans="5:5" x14ac:dyDescent="0.2">
      <c r="E49512" s="88"/>
    </row>
    <row r="49513" spans="5:5" x14ac:dyDescent="0.2">
      <c r="E49513" s="88"/>
    </row>
    <row r="49514" spans="5:5" x14ac:dyDescent="0.2">
      <c r="E49514" s="88"/>
    </row>
    <row r="49515" spans="5:5" x14ac:dyDescent="0.2">
      <c r="E49515" s="88"/>
    </row>
    <row r="49516" spans="5:5" x14ac:dyDescent="0.2">
      <c r="E49516" s="88"/>
    </row>
    <row r="49517" spans="5:5" x14ac:dyDescent="0.2">
      <c r="E49517" s="88"/>
    </row>
    <row r="49518" spans="5:5" x14ac:dyDescent="0.2">
      <c r="E49518" s="88"/>
    </row>
    <row r="49519" spans="5:5" x14ac:dyDescent="0.2">
      <c r="E49519" s="88"/>
    </row>
    <row r="49520" spans="5:5" x14ac:dyDescent="0.2">
      <c r="E49520" s="88"/>
    </row>
    <row r="49521" spans="5:5" x14ac:dyDescent="0.2">
      <c r="E49521" s="88"/>
    </row>
    <row r="49522" spans="5:5" x14ac:dyDescent="0.2">
      <c r="E49522" s="88"/>
    </row>
    <row r="49523" spans="5:5" x14ac:dyDescent="0.2">
      <c r="E49523" s="88"/>
    </row>
    <row r="49524" spans="5:5" x14ac:dyDescent="0.2">
      <c r="E49524" s="88"/>
    </row>
    <row r="49525" spans="5:5" x14ac:dyDescent="0.2">
      <c r="E49525" s="88"/>
    </row>
    <row r="49526" spans="5:5" x14ac:dyDescent="0.2">
      <c r="E49526" s="88"/>
    </row>
    <row r="49527" spans="5:5" x14ac:dyDescent="0.2">
      <c r="E49527" s="88"/>
    </row>
    <row r="49528" spans="5:5" x14ac:dyDescent="0.2">
      <c r="E49528" s="88"/>
    </row>
    <row r="49529" spans="5:5" x14ac:dyDescent="0.2">
      <c r="E49529" s="88"/>
    </row>
    <row r="49530" spans="5:5" x14ac:dyDescent="0.2">
      <c r="E49530" s="88"/>
    </row>
    <row r="49531" spans="5:5" x14ac:dyDescent="0.2">
      <c r="E49531" s="88"/>
    </row>
    <row r="49532" spans="5:5" x14ac:dyDescent="0.2">
      <c r="E49532" s="88"/>
    </row>
    <row r="49533" spans="5:5" x14ac:dyDescent="0.2">
      <c r="E49533" s="88"/>
    </row>
    <row r="49534" spans="5:5" x14ac:dyDescent="0.2">
      <c r="E49534" s="88"/>
    </row>
    <row r="49535" spans="5:5" x14ac:dyDescent="0.2">
      <c r="E49535" s="88"/>
    </row>
    <row r="49536" spans="5:5" x14ac:dyDescent="0.2">
      <c r="E49536" s="88"/>
    </row>
    <row r="49537" spans="5:5" x14ac:dyDescent="0.2">
      <c r="E49537" s="88"/>
    </row>
    <row r="49538" spans="5:5" x14ac:dyDescent="0.2">
      <c r="E49538" s="88"/>
    </row>
    <row r="49539" spans="5:5" x14ac:dyDescent="0.2">
      <c r="E49539" s="88"/>
    </row>
    <row r="49540" spans="5:5" x14ac:dyDescent="0.2">
      <c r="E49540" s="88"/>
    </row>
    <row r="49541" spans="5:5" x14ac:dyDescent="0.2">
      <c r="E49541" s="88"/>
    </row>
    <row r="49542" spans="5:5" x14ac:dyDescent="0.2">
      <c r="E49542" s="88"/>
    </row>
    <row r="49543" spans="5:5" x14ac:dyDescent="0.2">
      <c r="E49543" s="88"/>
    </row>
    <row r="49544" spans="5:5" x14ac:dyDescent="0.2">
      <c r="E49544" s="88"/>
    </row>
    <row r="49545" spans="5:5" x14ac:dyDescent="0.2">
      <c r="E49545" s="88"/>
    </row>
    <row r="49546" spans="5:5" x14ac:dyDescent="0.2">
      <c r="E49546" s="88"/>
    </row>
    <row r="49547" spans="5:5" x14ac:dyDescent="0.2">
      <c r="E49547" s="88"/>
    </row>
    <row r="49548" spans="5:5" x14ac:dyDescent="0.2">
      <c r="E49548" s="88"/>
    </row>
    <row r="49549" spans="5:5" x14ac:dyDescent="0.2">
      <c r="E49549" s="88"/>
    </row>
    <row r="49550" spans="5:5" x14ac:dyDescent="0.2">
      <c r="E49550" s="88"/>
    </row>
    <row r="49551" spans="5:5" x14ac:dyDescent="0.2">
      <c r="E49551" s="88"/>
    </row>
    <row r="49552" spans="5:5" x14ac:dyDescent="0.2">
      <c r="E49552" s="88"/>
    </row>
    <row r="49553" spans="5:5" x14ac:dyDescent="0.2">
      <c r="E49553" s="88"/>
    </row>
    <row r="49554" spans="5:5" x14ac:dyDescent="0.2">
      <c r="E49554" s="88"/>
    </row>
    <row r="49555" spans="5:5" x14ac:dyDescent="0.2">
      <c r="E49555" s="88"/>
    </row>
    <row r="49556" spans="5:5" x14ac:dyDescent="0.2">
      <c r="E49556" s="88"/>
    </row>
    <row r="49557" spans="5:5" x14ac:dyDescent="0.2">
      <c r="E49557" s="88"/>
    </row>
    <row r="49558" spans="5:5" x14ac:dyDescent="0.2">
      <c r="E49558" s="88"/>
    </row>
    <row r="49559" spans="5:5" x14ac:dyDescent="0.2">
      <c r="E49559" s="88"/>
    </row>
    <row r="49560" spans="5:5" x14ac:dyDescent="0.2">
      <c r="E49560" s="88"/>
    </row>
    <row r="49561" spans="5:5" x14ac:dyDescent="0.2">
      <c r="E49561" s="88"/>
    </row>
    <row r="49562" spans="5:5" x14ac:dyDescent="0.2">
      <c r="E49562" s="88"/>
    </row>
    <row r="49563" spans="5:5" x14ac:dyDescent="0.2">
      <c r="E49563" s="88"/>
    </row>
    <row r="49564" spans="5:5" x14ac:dyDescent="0.2">
      <c r="E49564" s="88"/>
    </row>
    <row r="49565" spans="5:5" x14ac:dyDescent="0.2">
      <c r="E49565" s="88"/>
    </row>
    <row r="49566" spans="5:5" x14ac:dyDescent="0.2">
      <c r="E49566" s="88"/>
    </row>
    <row r="49567" spans="5:5" x14ac:dyDescent="0.2">
      <c r="E49567" s="88"/>
    </row>
    <row r="49568" spans="5:5" x14ac:dyDescent="0.2">
      <c r="E49568" s="88"/>
    </row>
    <row r="49569" spans="5:5" x14ac:dyDescent="0.2">
      <c r="E49569" s="88"/>
    </row>
    <row r="49570" spans="5:5" x14ac:dyDescent="0.2">
      <c r="E49570" s="88"/>
    </row>
    <row r="49571" spans="5:5" x14ac:dyDescent="0.2">
      <c r="E49571" s="88"/>
    </row>
    <row r="49572" spans="5:5" x14ac:dyDescent="0.2">
      <c r="E49572" s="88"/>
    </row>
    <row r="49573" spans="5:5" x14ac:dyDescent="0.2">
      <c r="E49573" s="88"/>
    </row>
    <row r="49574" spans="5:5" x14ac:dyDescent="0.2">
      <c r="E49574" s="88"/>
    </row>
    <row r="49575" spans="5:5" x14ac:dyDescent="0.2">
      <c r="E49575" s="88"/>
    </row>
    <row r="49576" spans="5:5" x14ac:dyDescent="0.2">
      <c r="E49576" s="88"/>
    </row>
    <row r="49577" spans="5:5" x14ac:dyDescent="0.2">
      <c r="E49577" s="88"/>
    </row>
    <row r="49578" spans="5:5" x14ac:dyDescent="0.2">
      <c r="E49578" s="88"/>
    </row>
    <row r="49579" spans="5:5" x14ac:dyDescent="0.2">
      <c r="E49579" s="88"/>
    </row>
    <row r="49580" spans="5:5" x14ac:dyDescent="0.2">
      <c r="E49580" s="88"/>
    </row>
    <row r="49581" spans="5:5" x14ac:dyDescent="0.2">
      <c r="E49581" s="88"/>
    </row>
    <row r="49582" spans="5:5" x14ac:dyDescent="0.2">
      <c r="E49582" s="88"/>
    </row>
    <row r="49583" spans="5:5" x14ac:dyDescent="0.2">
      <c r="E49583" s="88"/>
    </row>
    <row r="49584" spans="5:5" x14ac:dyDescent="0.2">
      <c r="E49584" s="88"/>
    </row>
    <row r="49585" spans="5:5" x14ac:dyDescent="0.2">
      <c r="E49585" s="88"/>
    </row>
    <row r="49586" spans="5:5" x14ac:dyDescent="0.2">
      <c r="E49586" s="88"/>
    </row>
    <row r="49587" spans="5:5" x14ac:dyDescent="0.2">
      <c r="E49587" s="88"/>
    </row>
    <row r="49588" spans="5:5" x14ac:dyDescent="0.2">
      <c r="E49588" s="88"/>
    </row>
    <row r="49589" spans="5:5" x14ac:dyDescent="0.2">
      <c r="E49589" s="88"/>
    </row>
    <row r="49590" spans="5:5" x14ac:dyDescent="0.2">
      <c r="E49590" s="88"/>
    </row>
    <row r="49591" spans="5:5" x14ac:dyDescent="0.2">
      <c r="E49591" s="88"/>
    </row>
    <row r="49592" spans="5:5" x14ac:dyDescent="0.2">
      <c r="E49592" s="88"/>
    </row>
    <row r="49593" spans="5:5" x14ac:dyDescent="0.2">
      <c r="E49593" s="88"/>
    </row>
    <row r="49594" spans="5:5" x14ac:dyDescent="0.2">
      <c r="E49594" s="88"/>
    </row>
    <row r="49595" spans="5:5" x14ac:dyDescent="0.2">
      <c r="E49595" s="88"/>
    </row>
    <row r="49596" spans="5:5" x14ac:dyDescent="0.2">
      <c r="E49596" s="88"/>
    </row>
    <row r="49597" spans="5:5" x14ac:dyDescent="0.2">
      <c r="E49597" s="88"/>
    </row>
    <row r="49598" spans="5:5" x14ac:dyDescent="0.2">
      <c r="E49598" s="88"/>
    </row>
    <row r="49599" spans="5:5" x14ac:dyDescent="0.2">
      <c r="E49599" s="88"/>
    </row>
    <row r="49600" spans="5:5" x14ac:dyDescent="0.2">
      <c r="E49600" s="88"/>
    </row>
    <row r="49601" spans="5:5" x14ac:dyDescent="0.2">
      <c r="E49601" s="88"/>
    </row>
    <row r="49602" spans="5:5" x14ac:dyDescent="0.2">
      <c r="E49602" s="88"/>
    </row>
    <row r="49603" spans="5:5" x14ac:dyDescent="0.2">
      <c r="E49603" s="88"/>
    </row>
    <row r="49604" spans="5:5" x14ac:dyDescent="0.2">
      <c r="E49604" s="88"/>
    </row>
    <row r="49605" spans="5:5" x14ac:dyDescent="0.2">
      <c r="E49605" s="88"/>
    </row>
    <row r="49606" spans="5:5" x14ac:dyDescent="0.2">
      <c r="E49606" s="88"/>
    </row>
    <row r="49607" spans="5:5" x14ac:dyDescent="0.2">
      <c r="E49607" s="88"/>
    </row>
    <row r="49608" spans="5:5" x14ac:dyDescent="0.2">
      <c r="E49608" s="88"/>
    </row>
    <row r="49609" spans="5:5" x14ac:dyDescent="0.2">
      <c r="E49609" s="88"/>
    </row>
    <row r="49610" spans="5:5" x14ac:dyDescent="0.2">
      <c r="E49610" s="88"/>
    </row>
    <row r="49611" spans="5:5" x14ac:dyDescent="0.2">
      <c r="E49611" s="88"/>
    </row>
    <row r="49612" spans="5:5" x14ac:dyDescent="0.2">
      <c r="E49612" s="88"/>
    </row>
    <row r="49613" spans="5:5" x14ac:dyDescent="0.2">
      <c r="E49613" s="88"/>
    </row>
    <row r="49614" spans="5:5" x14ac:dyDescent="0.2">
      <c r="E49614" s="88"/>
    </row>
    <row r="49615" spans="5:5" x14ac:dyDescent="0.2">
      <c r="E49615" s="88"/>
    </row>
    <row r="49616" spans="5:5" x14ac:dyDescent="0.2">
      <c r="E49616" s="88"/>
    </row>
    <row r="49617" spans="5:5" x14ac:dyDescent="0.2">
      <c r="E49617" s="88"/>
    </row>
    <row r="49618" spans="5:5" x14ac:dyDescent="0.2">
      <c r="E49618" s="88"/>
    </row>
    <row r="49619" spans="5:5" x14ac:dyDescent="0.2">
      <c r="E49619" s="88"/>
    </row>
    <row r="49620" spans="5:5" x14ac:dyDescent="0.2">
      <c r="E49620" s="88"/>
    </row>
    <row r="49621" spans="5:5" x14ac:dyDescent="0.2">
      <c r="E49621" s="88"/>
    </row>
    <row r="49622" spans="5:5" x14ac:dyDescent="0.2">
      <c r="E49622" s="88"/>
    </row>
    <row r="49623" spans="5:5" x14ac:dyDescent="0.2">
      <c r="E49623" s="88"/>
    </row>
    <row r="49624" spans="5:5" x14ac:dyDescent="0.2">
      <c r="E49624" s="88"/>
    </row>
    <row r="49625" spans="5:5" x14ac:dyDescent="0.2">
      <c r="E49625" s="88"/>
    </row>
    <row r="49626" spans="5:5" x14ac:dyDescent="0.2">
      <c r="E49626" s="88"/>
    </row>
    <row r="49627" spans="5:5" x14ac:dyDescent="0.2">
      <c r="E49627" s="88"/>
    </row>
    <row r="49628" spans="5:5" x14ac:dyDescent="0.2">
      <c r="E49628" s="88"/>
    </row>
    <row r="49629" spans="5:5" x14ac:dyDescent="0.2">
      <c r="E49629" s="88"/>
    </row>
    <row r="49630" spans="5:5" x14ac:dyDescent="0.2">
      <c r="E49630" s="88"/>
    </row>
    <row r="49631" spans="5:5" x14ac:dyDescent="0.2">
      <c r="E49631" s="88"/>
    </row>
    <row r="49632" spans="5:5" x14ac:dyDescent="0.2">
      <c r="E49632" s="88"/>
    </row>
    <row r="49633" spans="5:5" x14ac:dyDescent="0.2">
      <c r="E49633" s="88"/>
    </row>
    <row r="49634" spans="5:5" x14ac:dyDescent="0.2">
      <c r="E49634" s="88"/>
    </row>
    <row r="49635" spans="5:5" x14ac:dyDescent="0.2">
      <c r="E49635" s="88"/>
    </row>
    <row r="49636" spans="5:5" x14ac:dyDescent="0.2">
      <c r="E49636" s="88"/>
    </row>
    <row r="49637" spans="5:5" x14ac:dyDescent="0.2">
      <c r="E49637" s="88"/>
    </row>
    <row r="49638" spans="5:5" x14ac:dyDescent="0.2">
      <c r="E49638" s="88"/>
    </row>
    <row r="49639" spans="5:5" x14ac:dyDescent="0.2">
      <c r="E49639" s="88"/>
    </row>
    <row r="49640" spans="5:5" x14ac:dyDescent="0.2">
      <c r="E49640" s="88"/>
    </row>
    <row r="49641" spans="5:5" x14ac:dyDescent="0.2">
      <c r="E49641" s="88"/>
    </row>
    <row r="49642" spans="5:5" x14ac:dyDescent="0.2">
      <c r="E49642" s="88"/>
    </row>
    <row r="49643" spans="5:5" x14ac:dyDescent="0.2">
      <c r="E49643" s="88"/>
    </row>
    <row r="49644" spans="5:5" x14ac:dyDescent="0.2">
      <c r="E49644" s="88"/>
    </row>
    <row r="49645" spans="5:5" x14ac:dyDescent="0.2">
      <c r="E49645" s="88"/>
    </row>
    <row r="49646" spans="5:5" x14ac:dyDescent="0.2">
      <c r="E49646" s="88"/>
    </row>
    <row r="49647" spans="5:5" x14ac:dyDescent="0.2">
      <c r="E49647" s="88"/>
    </row>
    <row r="49648" spans="5:5" x14ac:dyDescent="0.2">
      <c r="E49648" s="88"/>
    </row>
    <row r="49649" spans="5:5" x14ac:dyDescent="0.2">
      <c r="E49649" s="88"/>
    </row>
    <row r="49650" spans="5:5" x14ac:dyDescent="0.2">
      <c r="E49650" s="88"/>
    </row>
    <row r="49651" spans="5:5" x14ac:dyDescent="0.2">
      <c r="E49651" s="88"/>
    </row>
    <row r="49652" spans="5:5" x14ac:dyDescent="0.2">
      <c r="E49652" s="88"/>
    </row>
    <row r="49653" spans="5:5" x14ac:dyDescent="0.2">
      <c r="E49653" s="88"/>
    </row>
    <row r="49654" spans="5:5" x14ac:dyDescent="0.2">
      <c r="E49654" s="88"/>
    </row>
    <row r="49655" spans="5:5" x14ac:dyDescent="0.2">
      <c r="E49655" s="88"/>
    </row>
    <row r="49656" spans="5:5" x14ac:dyDescent="0.2">
      <c r="E49656" s="88"/>
    </row>
    <row r="49657" spans="5:5" x14ac:dyDescent="0.2">
      <c r="E49657" s="88"/>
    </row>
    <row r="49658" spans="5:5" x14ac:dyDescent="0.2">
      <c r="E49658" s="88"/>
    </row>
    <row r="49659" spans="5:5" x14ac:dyDescent="0.2">
      <c r="E49659" s="88"/>
    </row>
    <row r="49660" spans="5:5" x14ac:dyDescent="0.2">
      <c r="E49660" s="88"/>
    </row>
    <row r="49661" spans="5:5" x14ac:dyDescent="0.2">
      <c r="E49661" s="88"/>
    </row>
    <row r="49662" spans="5:5" x14ac:dyDescent="0.2">
      <c r="E49662" s="88"/>
    </row>
    <row r="49663" spans="5:5" x14ac:dyDescent="0.2">
      <c r="E49663" s="88"/>
    </row>
    <row r="49664" spans="5:5" x14ac:dyDescent="0.2">
      <c r="E49664" s="88"/>
    </row>
    <row r="49665" spans="5:5" x14ac:dyDescent="0.2">
      <c r="E49665" s="88"/>
    </row>
    <row r="49666" spans="5:5" x14ac:dyDescent="0.2">
      <c r="E49666" s="88"/>
    </row>
    <row r="49667" spans="5:5" x14ac:dyDescent="0.2">
      <c r="E49667" s="88"/>
    </row>
    <row r="49668" spans="5:5" x14ac:dyDescent="0.2">
      <c r="E49668" s="88"/>
    </row>
    <row r="49669" spans="5:5" x14ac:dyDescent="0.2">
      <c r="E49669" s="88"/>
    </row>
    <row r="49670" spans="5:5" x14ac:dyDescent="0.2">
      <c r="E49670" s="88"/>
    </row>
    <row r="49671" spans="5:5" x14ac:dyDescent="0.2">
      <c r="E49671" s="88"/>
    </row>
    <row r="49672" spans="5:5" x14ac:dyDescent="0.2">
      <c r="E49672" s="88"/>
    </row>
    <row r="49673" spans="5:5" x14ac:dyDescent="0.2">
      <c r="E49673" s="88"/>
    </row>
    <row r="49674" spans="5:5" x14ac:dyDescent="0.2">
      <c r="E49674" s="88"/>
    </row>
    <row r="49675" spans="5:5" x14ac:dyDescent="0.2">
      <c r="E49675" s="88"/>
    </row>
    <row r="49676" spans="5:5" x14ac:dyDescent="0.2">
      <c r="E49676" s="88"/>
    </row>
    <row r="49677" spans="5:5" x14ac:dyDescent="0.2">
      <c r="E49677" s="88"/>
    </row>
    <row r="49678" spans="5:5" x14ac:dyDescent="0.2">
      <c r="E49678" s="88"/>
    </row>
    <row r="49679" spans="5:5" x14ac:dyDescent="0.2">
      <c r="E49679" s="88"/>
    </row>
    <row r="49680" spans="5:5" x14ac:dyDescent="0.2">
      <c r="E49680" s="88"/>
    </row>
    <row r="49681" spans="5:5" x14ac:dyDescent="0.2">
      <c r="E49681" s="88"/>
    </row>
    <row r="49682" spans="5:5" x14ac:dyDescent="0.2">
      <c r="E49682" s="88"/>
    </row>
    <row r="49683" spans="5:5" x14ac:dyDescent="0.2">
      <c r="E49683" s="88"/>
    </row>
    <row r="49684" spans="5:5" x14ac:dyDescent="0.2">
      <c r="E49684" s="88"/>
    </row>
    <row r="49685" spans="5:5" x14ac:dyDescent="0.2">
      <c r="E49685" s="88"/>
    </row>
    <row r="49686" spans="5:5" x14ac:dyDescent="0.2">
      <c r="E49686" s="88"/>
    </row>
    <row r="49687" spans="5:5" x14ac:dyDescent="0.2">
      <c r="E49687" s="88"/>
    </row>
    <row r="49688" spans="5:5" x14ac:dyDescent="0.2">
      <c r="E49688" s="88"/>
    </row>
    <row r="49689" spans="5:5" x14ac:dyDescent="0.2">
      <c r="E49689" s="88"/>
    </row>
    <row r="49690" spans="5:5" x14ac:dyDescent="0.2">
      <c r="E49690" s="88"/>
    </row>
    <row r="49691" spans="5:5" x14ac:dyDescent="0.2">
      <c r="E49691" s="88"/>
    </row>
    <row r="49692" spans="5:5" x14ac:dyDescent="0.2">
      <c r="E49692" s="88"/>
    </row>
    <row r="49693" spans="5:5" x14ac:dyDescent="0.2">
      <c r="E49693" s="88"/>
    </row>
    <row r="49694" spans="5:5" x14ac:dyDescent="0.2">
      <c r="E49694" s="88"/>
    </row>
    <row r="49695" spans="5:5" x14ac:dyDescent="0.2">
      <c r="E49695" s="88"/>
    </row>
    <row r="49696" spans="5:5" x14ac:dyDescent="0.2">
      <c r="E49696" s="88"/>
    </row>
    <row r="49697" spans="5:5" x14ac:dyDescent="0.2">
      <c r="E49697" s="88"/>
    </row>
    <row r="49698" spans="5:5" x14ac:dyDescent="0.2">
      <c r="E49698" s="88"/>
    </row>
    <row r="49699" spans="5:5" x14ac:dyDescent="0.2">
      <c r="E49699" s="88"/>
    </row>
    <row r="49700" spans="5:5" x14ac:dyDescent="0.2">
      <c r="E49700" s="88"/>
    </row>
    <row r="49701" spans="5:5" x14ac:dyDescent="0.2">
      <c r="E49701" s="88"/>
    </row>
    <row r="49702" spans="5:5" x14ac:dyDescent="0.2">
      <c r="E49702" s="88"/>
    </row>
    <row r="49703" spans="5:5" x14ac:dyDescent="0.2">
      <c r="E49703" s="88"/>
    </row>
    <row r="49704" spans="5:5" x14ac:dyDescent="0.2">
      <c r="E49704" s="88"/>
    </row>
    <row r="49705" spans="5:5" x14ac:dyDescent="0.2">
      <c r="E49705" s="88"/>
    </row>
    <row r="49706" spans="5:5" x14ac:dyDescent="0.2">
      <c r="E49706" s="88"/>
    </row>
    <row r="49707" spans="5:5" x14ac:dyDescent="0.2">
      <c r="E49707" s="88"/>
    </row>
    <row r="49708" spans="5:5" x14ac:dyDescent="0.2">
      <c r="E49708" s="88"/>
    </row>
    <row r="49709" spans="5:5" x14ac:dyDescent="0.2">
      <c r="E49709" s="88"/>
    </row>
    <row r="49710" spans="5:5" x14ac:dyDescent="0.2">
      <c r="E49710" s="88"/>
    </row>
    <row r="49711" spans="5:5" x14ac:dyDescent="0.2">
      <c r="E49711" s="88"/>
    </row>
    <row r="49712" spans="5:5" x14ac:dyDescent="0.2">
      <c r="E49712" s="88"/>
    </row>
    <row r="49713" spans="5:5" x14ac:dyDescent="0.2">
      <c r="E49713" s="88"/>
    </row>
    <row r="49714" spans="5:5" x14ac:dyDescent="0.2">
      <c r="E49714" s="88"/>
    </row>
    <row r="49715" spans="5:5" x14ac:dyDescent="0.2">
      <c r="E49715" s="88"/>
    </row>
    <row r="49716" spans="5:5" x14ac:dyDescent="0.2">
      <c r="E49716" s="88"/>
    </row>
    <row r="49717" spans="5:5" x14ac:dyDescent="0.2">
      <c r="E49717" s="88"/>
    </row>
    <row r="49718" spans="5:5" x14ac:dyDescent="0.2">
      <c r="E49718" s="88"/>
    </row>
    <row r="49719" spans="5:5" x14ac:dyDescent="0.2">
      <c r="E49719" s="88"/>
    </row>
    <row r="49720" spans="5:5" x14ac:dyDescent="0.2">
      <c r="E49720" s="88"/>
    </row>
    <row r="49721" spans="5:5" x14ac:dyDescent="0.2">
      <c r="E49721" s="88"/>
    </row>
    <row r="49722" spans="5:5" x14ac:dyDescent="0.2">
      <c r="E49722" s="88"/>
    </row>
    <row r="49723" spans="5:5" x14ac:dyDescent="0.2">
      <c r="E49723" s="88"/>
    </row>
    <row r="49724" spans="5:5" x14ac:dyDescent="0.2">
      <c r="E49724" s="88"/>
    </row>
    <row r="49725" spans="5:5" x14ac:dyDescent="0.2">
      <c r="E49725" s="88"/>
    </row>
    <row r="49726" spans="5:5" x14ac:dyDescent="0.2">
      <c r="E49726" s="88"/>
    </row>
    <row r="49727" spans="5:5" x14ac:dyDescent="0.2">
      <c r="E49727" s="88"/>
    </row>
    <row r="49728" spans="5:5" x14ac:dyDescent="0.2">
      <c r="E49728" s="88"/>
    </row>
    <row r="49729" spans="5:5" x14ac:dyDescent="0.2">
      <c r="E49729" s="88"/>
    </row>
    <row r="49730" spans="5:5" x14ac:dyDescent="0.2">
      <c r="E49730" s="88"/>
    </row>
    <row r="49731" spans="5:5" x14ac:dyDescent="0.2">
      <c r="E49731" s="88"/>
    </row>
    <row r="49732" spans="5:5" x14ac:dyDescent="0.2">
      <c r="E49732" s="88"/>
    </row>
    <row r="49733" spans="5:5" x14ac:dyDescent="0.2">
      <c r="E49733" s="88"/>
    </row>
    <row r="49734" spans="5:5" x14ac:dyDescent="0.2">
      <c r="E49734" s="88"/>
    </row>
    <row r="49735" spans="5:5" x14ac:dyDescent="0.2">
      <c r="E49735" s="88"/>
    </row>
    <row r="49736" spans="5:5" x14ac:dyDescent="0.2">
      <c r="E49736" s="88"/>
    </row>
    <row r="49737" spans="5:5" x14ac:dyDescent="0.2">
      <c r="E49737" s="88"/>
    </row>
    <row r="49738" spans="5:5" x14ac:dyDescent="0.2">
      <c r="E49738" s="88"/>
    </row>
    <row r="49739" spans="5:5" x14ac:dyDescent="0.2">
      <c r="E49739" s="88"/>
    </row>
    <row r="49740" spans="5:5" x14ac:dyDescent="0.2">
      <c r="E49740" s="88"/>
    </row>
    <row r="49741" spans="5:5" x14ac:dyDescent="0.2">
      <c r="E49741" s="88"/>
    </row>
    <row r="49742" spans="5:5" x14ac:dyDescent="0.2">
      <c r="E49742" s="88"/>
    </row>
    <row r="49743" spans="5:5" x14ac:dyDescent="0.2">
      <c r="E49743" s="88"/>
    </row>
    <row r="49744" spans="5:5" x14ac:dyDescent="0.2">
      <c r="E49744" s="88"/>
    </row>
    <row r="49745" spans="5:5" x14ac:dyDescent="0.2">
      <c r="E49745" s="88"/>
    </row>
    <row r="49746" spans="5:5" x14ac:dyDescent="0.2">
      <c r="E49746" s="88"/>
    </row>
    <row r="49747" spans="5:5" x14ac:dyDescent="0.2">
      <c r="E49747" s="88"/>
    </row>
    <row r="49748" spans="5:5" x14ac:dyDescent="0.2">
      <c r="E49748" s="88"/>
    </row>
    <row r="49749" spans="5:5" x14ac:dyDescent="0.2">
      <c r="E49749" s="88"/>
    </row>
    <row r="49750" spans="5:5" x14ac:dyDescent="0.2">
      <c r="E49750" s="88"/>
    </row>
    <row r="49751" spans="5:5" x14ac:dyDescent="0.2">
      <c r="E49751" s="88"/>
    </row>
    <row r="49752" spans="5:5" x14ac:dyDescent="0.2">
      <c r="E49752" s="88"/>
    </row>
    <row r="49753" spans="5:5" x14ac:dyDescent="0.2">
      <c r="E49753" s="88"/>
    </row>
    <row r="49754" spans="5:5" x14ac:dyDescent="0.2">
      <c r="E49754" s="88"/>
    </row>
    <row r="49755" spans="5:5" x14ac:dyDescent="0.2">
      <c r="E49755" s="88"/>
    </row>
    <row r="49756" spans="5:5" x14ac:dyDescent="0.2">
      <c r="E49756" s="88"/>
    </row>
    <row r="49757" spans="5:5" x14ac:dyDescent="0.2">
      <c r="E49757" s="88"/>
    </row>
    <row r="49758" spans="5:5" x14ac:dyDescent="0.2">
      <c r="E49758" s="88"/>
    </row>
    <row r="49759" spans="5:5" x14ac:dyDescent="0.2">
      <c r="E49759" s="88"/>
    </row>
    <row r="49760" spans="5:5" x14ac:dyDescent="0.2">
      <c r="E49760" s="88"/>
    </row>
    <row r="49761" spans="5:5" x14ac:dyDescent="0.2">
      <c r="E49761" s="88"/>
    </row>
    <row r="49762" spans="5:5" x14ac:dyDescent="0.2">
      <c r="E49762" s="88"/>
    </row>
    <row r="49763" spans="5:5" x14ac:dyDescent="0.2">
      <c r="E49763" s="88"/>
    </row>
    <row r="49764" spans="5:5" x14ac:dyDescent="0.2">
      <c r="E49764" s="88"/>
    </row>
    <row r="49765" spans="5:5" x14ac:dyDescent="0.2">
      <c r="E49765" s="88"/>
    </row>
    <row r="49766" spans="5:5" x14ac:dyDescent="0.2">
      <c r="E49766" s="88"/>
    </row>
    <row r="49767" spans="5:5" x14ac:dyDescent="0.2">
      <c r="E49767" s="88"/>
    </row>
    <row r="49768" spans="5:5" x14ac:dyDescent="0.2">
      <c r="E49768" s="88"/>
    </row>
    <row r="49769" spans="5:5" x14ac:dyDescent="0.2">
      <c r="E49769" s="88"/>
    </row>
    <row r="49770" spans="5:5" x14ac:dyDescent="0.2">
      <c r="E49770" s="88"/>
    </row>
    <row r="49771" spans="5:5" x14ac:dyDescent="0.2">
      <c r="E49771" s="88"/>
    </row>
    <row r="49772" spans="5:5" x14ac:dyDescent="0.2">
      <c r="E49772" s="88"/>
    </row>
    <row r="49773" spans="5:5" x14ac:dyDescent="0.2">
      <c r="E49773" s="88"/>
    </row>
    <row r="49774" spans="5:5" x14ac:dyDescent="0.2">
      <c r="E49774" s="88"/>
    </row>
    <row r="49775" spans="5:5" x14ac:dyDescent="0.2">
      <c r="E49775" s="88"/>
    </row>
    <row r="49776" spans="5:5" x14ac:dyDescent="0.2">
      <c r="E49776" s="88"/>
    </row>
    <row r="49777" spans="5:5" x14ac:dyDescent="0.2">
      <c r="E49777" s="88"/>
    </row>
    <row r="49778" spans="5:5" x14ac:dyDescent="0.2">
      <c r="E49778" s="88"/>
    </row>
    <row r="49779" spans="5:5" x14ac:dyDescent="0.2">
      <c r="E49779" s="88"/>
    </row>
    <row r="49780" spans="5:5" x14ac:dyDescent="0.2">
      <c r="E49780" s="88"/>
    </row>
    <row r="49781" spans="5:5" x14ac:dyDescent="0.2">
      <c r="E49781" s="88"/>
    </row>
    <row r="49782" spans="5:5" x14ac:dyDescent="0.2">
      <c r="E49782" s="88"/>
    </row>
    <row r="49783" spans="5:5" x14ac:dyDescent="0.2">
      <c r="E49783" s="88"/>
    </row>
    <row r="49784" spans="5:5" x14ac:dyDescent="0.2">
      <c r="E49784" s="88"/>
    </row>
    <row r="49785" spans="5:5" x14ac:dyDescent="0.2">
      <c r="E49785" s="88"/>
    </row>
    <row r="49786" spans="5:5" x14ac:dyDescent="0.2">
      <c r="E49786" s="88"/>
    </row>
    <row r="49787" spans="5:5" x14ac:dyDescent="0.2">
      <c r="E49787" s="88"/>
    </row>
    <row r="49788" spans="5:5" x14ac:dyDescent="0.2">
      <c r="E49788" s="88"/>
    </row>
    <row r="49789" spans="5:5" x14ac:dyDescent="0.2">
      <c r="E49789" s="88"/>
    </row>
    <row r="49790" spans="5:5" x14ac:dyDescent="0.2">
      <c r="E49790" s="88"/>
    </row>
    <row r="49791" spans="5:5" x14ac:dyDescent="0.2">
      <c r="E49791" s="88"/>
    </row>
    <row r="49792" spans="5:5" x14ac:dyDescent="0.2">
      <c r="E49792" s="88"/>
    </row>
    <row r="49793" spans="5:5" x14ac:dyDescent="0.2">
      <c r="E49793" s="88"/>
    </row>
    <row r="49794" spans="5:5" x14ac:dyDescent="0.2">
      <c r="E49794" s="88"/>
    </row>
    <row r="49795" spans="5:5" x14ac:dyDescent="0.2">
      <c r="E49795" s="88"/>
    </row>
    <row r="49796" spans="5:5" x14ac:dyDescent="0.2">
      <c r="E49796" s="88"/>
    </row>
    <row r="49797" spans="5:5" x14ac:dyDescent="0.2">
      <c r="E49797" s="88"/>
    </row>
    <row r="49798" spans="5:5" x14ac:dyDescent="0.2">
      <c r="E49798" s="88"/>
    </row>
    <row r="49799" spans="5:5" x14ac:dyDescent="0.2">
      <c r="E49799" s="88"/>
    </row>
    <row r="49800" spans="5:5" x14ac:dyDescent="0.2">
      <c r="E49800" s="88"/>
    </row>
    <row r="49801" spans="5:5" x14ac:dyDescent="0.2">
      <c r="E49801" s="88"/>
    </row>
    <row r="49802" spans="5:5" x14ac:dyDescent="0.2">
      <c r="E49802" s="88"/>
    </row>
    <row r="49803" spans="5:5" x14ac:dyDescent="0.2">
      <c r="E49803" s="88"/>
    </row>
    <row r="49804" spans="5:5" x14ac:dyDescent="0.2">
      <c r="E49804" s="88"/>
    </row>
    <row r="49805" spans="5:5" x14ac:dyDescent="0.2">
      <c r="E49805" s="88"/>
    </row>
    <row r="49806" spans="5:5" x14ac:dyDescent="0.2">
      <c r="E49806" s="88"/>
    </row>
    <row r="49807" spans="5:5" x14ac:dyDescent="0.2">
      <c r="E49807" s="88"/>
    </row>
    <row r="49808" spans="5:5" x14ac:dyDescent="0.2">
      <c r="E49808" s="88"/>
    </row>
    <row r="49809" spans="5:5" x14ac:dyDescent="0.2">
      <c r="E49809" s="88"/>
    </row>
    <row r="49810" spans="5:5" x14ac:dyDescent="0.2">
      <c r="E49810" s="88"/>
    </row>
    <row r="49811" spans="5:5" x14ac:dyDescent="0.2">
      <c r="E49811" s="88"/>
    </row>
    <row r="49812" spans="5:5" x14ac:dyDescent="0.2">
      <c r="E49812" s="88"/>
    </row>
    <row r="49813" spans="5:5" x14ac:dyDescent="0.2">
      <c r="E49813" s="88"/>
    </row>
    <row r="49814" spans="5:5" x14ac:dyDescent="0.2">
      <c r="E49814" s="88"/>
    </row>
    <row r="49815" spans="5:5" x14ac:dyDescent="0.2">
      <c r="E49815" s="88"/>
    </row>
    <row r="49816" spans="5:5" x14ac:dyDescent="0.2">
      <c r="E49816" s="88"/>
    </row>
    <row r="49817" spans="5:5" x14ac:dyDescent="0.2">
      <c r="E49817" s="88"/>
    </row>
    <row r="49818" spans="5:5" x14ac:dyDescent="0.2">
      <c r="E49818" s="88"/>
    </row>
    <row r="49819" spans="5:5" x14ac:dyDescent="0.2">
      <c r="E49819" s="88"/>
    </row>
    <row r="49820" spans="5:5" x14ac:dyDescent="0.2">
      <c r="E49820" s="88"/>
    </row>
    <row r="49821" spans="5:5" x14ac:dyDescent="0.2">
      <c r="E49821" s="88"/>
    </row>
    <row r="49822" spans="5:5" x14ac:dyDescent="0.2">
      <c r="E49822" s="88"/>
    </row>
    <row r="49823" spans="5:5" x14ac:dyDescent="0.2">
      <c r="E49823" s="88"/>
    </row>
    <row r="49824" spans="5:5" x14ac:dyDescent="0.2">
      <c r="E49824" s="88"/>
    </row>
    <row r="49825" spans="5:5" x14ac:dyDescent="0.2">
      <c r="E49825" s="88"/>
    </row>
    <row r="49826" spans="5:5" x14ac:dyDescent="0.2">
      <c r="E49826" s="88"/>
    </row>
    <row r="49827" spans="5:5" x14ac:dyDescent="0.2">
      <c r="E49827" s="88"/>
    </row>
    <row r="49828" spans="5:5" x14ac:dyDescent="0.2">
      <c r="E49828" s="88"/>
    </row>
    <row r="49829" spans="5:5" x14ac:dyDescent="0.2">
      <c r="E49829" s="88"/>
    </row>
    <row r="49830" spans="5:5" x14ac:dyDescent="0.2">
      <c r="E49830" s="88"/>
    </row>
    <row r="49831" spans="5:5" x14ac:dyDescent="0.2">
      <c r="E49831" s="88"/>
    </row>
    <row r="49832" spans="5:5" x14ac:dyDescent="0.2">
      <c r="E49832" s="88"/>
    </row>
    <row r="49833" spans="5:5" x14ac:dyDescent="0.2">
      <c r="E49833" s="88"/>
    </row>
    <row r="49834" spans="5:5" x14ac:dyDescent="0.2">
      <c r="E49834" s="88"/>
    </row>
    <row r="49835" spans="5:5" x14ac:dyDescent="0.2">
      <c r="E49835" s="88"/>
    </row>
    <row r="49836" spans="5:5" x14ac:dyDescent="0.2">
      <c r="E49836" s="88"/>
    </row>
    <row r="49837" spans="5:5" x14ac:dyDescent="0.2">
      <c r="E49837" s="88"/>
    </row>
    <row r="49838" spans="5:5" x14ac:dyDescent="0.2">
      <c r="E49838" s="88"/>
    </row>
    <row r="49839" spans="5:5" x14ac:dyDescent="0.2">
      <c r="E49839" s="88"/>
    </row>
    <row r="49840" spans="5:5" x14ac:dyDescent="0.2">
      <c r="E49840" s="88"/>
    </row>
    <row r="49841" spans="5:5" x14ac:dyDescent="0.2">
      <c r="E49841" s="88"/>
    </row>
    <row r="49842" spans="5:5" x14ac:dyDescent="0.2">
      <c r="E49842" s="88"/>
    </row>
    <row r="49843" spans="5:5" x14ac:dyDescent="0.2">
      <c r="E49843" s="88"/>
    </row>
    <row r="49844" spans="5:5" x14ac:dyDescent="0.2">
      <c r="E49844" s="88"/>
    </row>
    <row r="49845" spans="5:5" x14ac:dyDescent="0.2">
      <c r="E49845" s="88"/>
    </row>
    <row r="49846" spans="5:5" x14ac:dyDescent="0.2">
      <c r="E49846" s="88"/>
    </row>
    <row r="49847" spans="5:5" x14ac:dyDescent="0.2">
      <c r="E49847" s="88"/>
    </row>
    <row r="49848" spans="5:5" x14ac:dyDescent="0.2">
      <c r="E49848" s="88"/>
    </row>
    <row r="49849" spans="5:5" x14ac:dyDescent="0.2">
      <c r="E49849" s="88"/>
    </row>
    <row r="49850" spans="5:5" x14ac:dyDescent="0.2">
      <c r="E49850" s="88"/>
    </row>
    <row r="49851" spans="5:5" x14ac:dyDescent="0.2">
      <c r="E49851" s="88"/>
    </row>
    <row r="49852" spans="5:5" x14ac:dyDescent="0.2">
      <c r="E49852" s="88"/>
    </row>
    <row r="49853" spans="5:5" x14ac:dyDescent="0.2">
      <c r="E49853" s="88"/>
    </row>
    <row r="49854" spans="5:5" x14ac:dyDescent="0.2">
      <c r="E49854" s="88"/>
    </row>
    <row r="49855" spans="5:5" x14ac:dyDescent="0.2">
      <c r="E49855" s="88"/>
    </row>
    <row r="49856" spans="5:5" x14ac:dyDescent="0.2">
      <c r="E49856" s="88"/>
    </row>
    <row r="49857" spans="5:5" x14ac:dyDescent="0.2">
      <c r="E49857" s="88"/>
    </row>
    <row r="49858" spans="5:5" x14ac:dyDescent="0.2">
      <c r="E49858" s="88"/>
    </row>
    <row r="49859" spans="5:5" x14ac:dyDescent="0.2">
      <c r="E49859" s="88"/>
    </row>
    <row r="49860" spans="5:5" x14ac:dyDescent="0.2">
      <c r="E49860" s="88"/>
    </row>
    <row r="49861" spans="5:5" x14ac:dyDescent="0.2">
      <c r="E49861" s="88"/>
    </row>
    <row r="49862" spans="5:5" x14ac:dyDescent="0.2">
      <c r="E49862" s="88"/>
    </row>
    <row r="49863" spans="5:5" x14ac:dyDescent="0.2">
      <c r="E49863" s="88"/>
    </row>
    <row r="49864" spans="5:5" x14ac:dyDescent="0.2">
      <c r="E49864" s="88"/>
    </row>
    <row r="49865" spans="5:5" x14ac:dyDescent="0.2">
      <c r="E49865" s="88"/>
    </row>
    <row r="49866" spans="5:5" x14ac:dyDescent="0.2">
      <c r="E49866" s="88"/>
    </row>
    <row r="49867" spans="5:5" x14ac:dyDescent="0.2">
      <c r="E49867" s="88"/>
    </row>
    <row r="49868" spans="5:5" x14ac:dyDescent="0.2">
      <c r="E49868" s="88"/>
    </row>
    <row r="49869" spans="5:5" x14ac:dyDescent="0.2">
      <c r="E49869" s="88"/>
    </row>
    <row r="49870" spans="5:5" x14ac:dyDescent="0.2">
      <c r="E49870" s="88"/>
    </row>
    <row r="49871" spans="5:5" x14ac:dyDescent="0.2">
      <c r="E49871" s="88"/>
    </row>
    <row r="49872" spans="5:5" x14ac:dyDescent="0.2">
      <c r="E49872" s="88"/>
    </row>
    <row r="49873" spans="5:5" x14ac:dyDescent="0.2">
      <c r="E49873" s="88"/>
    </row>
    <row r="49874" spans="5:5" x14ac:dyDescent="0.2">
      <c r="E49874" s="88"/>
    </row>
    <row r="49875" spans="5:5" x14ac:dyDescent="0.2">
      <c r="E49875" s="88"/>
    </row>
    <row r="49876" spans="5:5" x14ac:dyDescent="0.2">
      <c r="E49876" s="88"/>
    </row>
    <row r="49877" spans="5:5" x14ac:dyDescent="0.2">
      <c r="E49877" s="88"/>
    </row>
    <row r="49878" spans="5:5" x14ac:dyDescent="0.2">
      <c r="E49878" s="88"/>
    </row>
    <row r="49879" spans="5:5" x14ac:dyDescent="0.2">
      <c r="E49879" s="88"/>
    </row>
    <row r="49880" spans="5:5" x14ac:dyDescent="0.2">
      <c r="E49880" s="88"/>
    </row>
    <row r="49881" spans="5:5" x14ac:dyDescent="0.2">
      <c r="E49881" s="88"/>
    </row>
    <row r="49882" spans="5:5" x14ac:dyDescent="0.2">
      <c r="E49882" s="88"/>
    </row>
    <row r="49883" spans="5:5" x14ac:dyDescent="0.2">
      <c r="E49883" s="88"/>
    </row>
    <row r="49884" spans="5:5" x14ac:dyDescent="0.2">
      <c r="E49884" s="88"/>
    </row>
    <row r="49885" spans="5:5" x14ac:dyDescent="0.2">
      <c r="E49885" s="88"/>
    </row>
    <row r="49886" spans="5:5" x14ac:dyDescent="0.2">
      <c r="E49886" s="88"/>
    </row>
    <row r="49887" spans="5:5" x14ac:dyDescent="0.2">
      <c r="E49887" s="88"/>
    </row>
    <row r="49888" spans="5:5" x14ac:dyDescent="0.2">
      <c r="E49888" s="88"/>
    </row>
    <row r="49889" spans="5:5" x14ac:dyDescent="0.2">
      <c r="E49889" s="88"/>
    </row>
    <row r="49890" spans="5:5" x14ac:dyDescent="0.2">
      <c r="E49890" s="88"/>
    </row>
    <row r="49891" spans="5:5" x14ac:dyDescent="0.2">
      <c r="E49891" s="88"/>
    </row>
    <row r="49892" spans="5:5" x14ac:dyDescent="0.2">
      <c r="E49892" s="88"/>
    </row>
    <row r="49893" spans="5:5" x14ac:dyDescent="0.2">
      <c r="E49893" s="88"/>
    </row>
    <row r="49894" spans="5:5" x14ac:dyDescent="0.2">
      <c r="E49894" s="88"/>
    </row>
    <row r="49895" spans="5:5" x14ac:dyDescent="0.2">
      <c r="E49895" s="88"/>
    </row>
    <row r="49896" spans="5:5" x14ac:dyDescent="0.2">
      <c r="E49896" s="88"/>
    </row>
    <row r="49897" spans="5:5" x14ac:dyDescent="0.2">
      <c r="E49897" s="88"/>
    </row>
    <row r="49898" spans="5:5" x14ac:dyDescent="0.2">
      <c r="E49898" s="88"/>
    </row>
    <row r="49899" spans="5:5" x14ac:dyDescent="0.2">
      <c r="E49899" s="88"/>
    </row>
    <row r="49900" spans="5:5" x14ac:dyDescent="0.2">
      <c r="E49900" s="88"/>
    </row>
    <row r="49901" spans="5:5" x14ac:dyDescent="0.2">
      <c r="E49901" s="88"/>
    </row>
    <row r="49902" spans="5:5" x14ac:dyDescent="0.2">
      <c r="E49902" s="88"/>
    </row>
    <row r="49903" spans="5:5" x14ac:dyDescent="0.2">
      <c r="E49903" s="88"/>
    </row>
    <row r="49904" spans="5:5" x14ac:dyDescent="0.2">
      <c r="E49904" s="88"/>
    </row>
    <row r="49905" spans="5:5" x14ac:dyDescent="0.2">
      <c r="E49905" s="88"/>
    </row>
    <row r="49906" spans="5:5" x14ac:dyDescent="0.2">
      <c r="E49906" s="88"/>
    </row>
    <row r="49907" spans="5:5" x14ac:dyDescent="0.2">
      <c r="E49907" s="88"/>
    </row>
    <row r="49908" spans="5:5" x14ac:dyDescent="0.2">
      <c r="E49908" s="88"/>
    </row>
    <row r="49909" spans="5:5" x14ac:dyDescent="0.2">
      <c r="E49909" s="88"/>
    </row>
    <row r="49910" spans="5:5" x14ac:dyDescent="0.2">
      <c r="E49910" s="88"/>
    </row>
    <row r="49911" spans="5:5" x14ac:dyDescent="0.2">
      <c r="E49911" s="88"/>
    </row>
    <row r="49912" spans="5:5" x14ac:dyDescent="0.2">
      <c r="E49912" s="88"/>
    </row>
    <row r="49913" spans="5:5" x14ac:dyDescent="0.2">
      <c r="E49913" s="88"/>
    </row>
    <row r="49914" spans="5:5" x14ac:dyDescent="0.2">
      <c r="E49914" s="88"/>
    </row>
    <row r="49915" spans="5:5" x14ac:dyDescent="0.2">
      <c r="E49915" s="88"/>
    </row>
    <row r="49916" spans="5:5" x14ac:dyDescent="0.2">
      <c r="E49916" s="88"/>
    </row>
    <row r="49917" spans="5:5" x14ac:dyDescent="0.2">
      <c r="E49917" s="88"/>
    </row>
    <row r="49918" spans="5:5" x14ac:dyDescent="0.2">
      <c r="E49918" s="88"/>
    </row>
    <row r="49919" spans="5:5" x14ac:dyDescent="0.2">
      <c r="E49919" s="88"/>
    </row>
    <row r="49920" spans="5:5" x14ac:dyDescent="0.2">
      <c r="E49920" s="88"/>
    </row>
    <row r="49921" spans="5:5" x14ac:dyDescent="0.2">
      <c r="E49921" s="88"/>
    </row>
    <row r="49922" spans="5:5" x14ac:dyDescent="0.2">
      <c r="E49922" s="88"/>
    </row>
    <row r="49923" spans="5:5" x14ac:dyDescent="0.2">
      <c r="E49923" s="88"/>
    </row>
    <row r="49924" spans="5:5" x14ac:dyDescent="0.2">
      <c r="E49924" s="88"/>
    </row>
    <row r="49925" spans="5:5" x14ac:dyDescent="0.2">
      <c r="E49925" s="88"/>
    </row>
    <row r="49926" spans="5:5" x14ac:dyDescent="0.2">
      <c r="E49926" s="88"/>
    </row>
    <row r="49927" spans="5:5" x14ac:dyDescent="0.2">
      <c r="E49927" s="88"/>
    </row>
    <row r="49928" spans="5:5" x14ac:dyDescent="0.2">
      <c r="E49928" s="88"/>
    </row>
    <row r="49929" spans="5:5" x14ac:dyDescent="0.2">
      <c r="E49929" s="88"/>
    </row>
    <row r="49930" spans="5:5" x14ac:dyDescent="0.2">
      <c r="E49930" s="88"/>
    </row>
    <row r="49931" spans="5:5" x14ac:dyDescent="0.2">
      <c r="E49931" s="88"/>
    </row>
    <row r="49932" spans="5:5" x14ac:dyDescent="0.2">
      <c r="E49932" s="88"/>
    </row>
    <row r="49933" spans="5:5" x14ac:dyDescent="0.2">
      <c r="E49933" s="88"/>
    </row>
    <row r="49934" spans="5:5" x14ac:dyDescent="0.2">
      <c r="E49934" s="88"/>
    </row>
    <row r="49935" spans="5:5" x14ac:dyDescent="0.2">
      <c r="E49935" s="88"/>
    </row>
    <row r="49936" spans="5:5" x14ac:dyDescent="0.2">
      <c r="E49936" s="88"/>
    </row>
    <row r="49937" spans="5:5" x14ac:dyDescent="0.2">
      <c r="E49937" s="88"/>
    </row>
    <row r="49938" spans="5:5" x14ac:dyDescent="0.2">
      <c r="E49938" s="88"/>
    </row>
    <row r="49939" spans="5:5" x14ac:dyDescent="0.2">
      <c r="E49939" s="88"/>
    </row>
    <row r="49940" spans="5:5" x14ac:dyDescent="0.2">
      <c r="E49940" s="88"/>
    </row>
    <row r="49941" spans="5:5" x14ac:dyDescent="0.2">
      <c r="E49941" s="88"/>
    </row>
    <row r="49942" spans="5:5" x14ac:dyDescent="0.2">
      <c r="E49942" s="88"/>
    </row>
    <row r="49943" spans="5:5" x14ac:dyDescent="0.2">
      <c r="E49943" s="88"/>
    </row>
    <row r="49944" spans="5:5" x14ac:dyDescent="0.2">
      <c r="E49944" s="88"/>
    </row>
    <row r="49945" spans="5:5" x14ac:dyDescent="0.2">
      <c r="E49945" s="88"/>
    </row>
    <row r="49946" spans="5:5" x14ac:dyDescent="0.2">
      <c r="E49946" s="88"/>
    </row>
    <row r="49947" spans="5:5" x14ac:dyDescent="0.2">
      <c r="E49947" s="88"/>
    </row>
    <row r="49948" spans="5:5" x14ac:dyDescent="0.2">
      <c r="E49948" s="88"/>
    </row>
    <row r="49949" spans="5:5" x14ac:dyDescent="0.2">
      <c r="E49949" s="88"/>
    </row>
    <row r="49950" spans="5:5" x14ac:dyDescent="0.2">
      <c r="E49950" s="88"/>
    </row>
    <row r="49951" spans="5:5" x14ac:dyDescent="0.2">
      <c r="E49951" s="88"/>
    </row>
    <row r="49952" spans="5:5" x14ac:dyDescent="0.2">
      <c r="E49952" s="88"/>
    </row>
    <row r="49953" spans="5:5" x14ac:dyDescent="0.2">
      <c r="E49953" s="88"/>
    </row>
    <row r="49954" spans="5:5" x14ac:dyDescent="0.2">
      <c r="E49954" s="88"/>
    </row>
    <row r="49955" spans="5:5" x14ac:dyDescent="0.2">
      <c r="E49955" s="88"/>
    </row>
    <row r="49956" spans="5:5" x14ac:dyDescent="0.2">
      <c r="E49956" s="88"/>
    </row>
    <row r="49957" spans="5:5" x14ac:dyDescent="0.2">
      <c r="E49957" s="88"/>
    </row>
    <row r="49958" spans="5:5" x14ac:dyDescent="0.2">
      <c r="E49958" s="88"/>
    </row>
    <row r="49959" spans="5:5" x14ac:dyDescent="0.2">
      <c r="E49959" s="88"/>
    </row>
    <row r="49960" spans="5:5" x14ac:dyDescent="0.2">
      <c r="E49960" s="88"/>
    </row>
    <row r="49961" spans="5:5" x14ac:dyDescent="0.2">
      <c r="E49961" s="88"/>
    </row>
    <row r="49962" spans="5:5" x14ac:dyDescent="0.2">
      <c r="E49962" s="88"/>
    </row>
    <row r="49963" spans="5:5" x14ac:dyDescent="0.2">
      <c r="E49963" s="88"/>
    </row>
    <row r="49964" spans="5:5" x14ac:dyDescent="0.2">
      <c r="E49964" s="88"/>
    </row>
    <row r="49965" spans="5:5" x14ac:dyDescent="0.2">
      <c r="E49965" s="88"/>
    </row>
    <row r="49966" spans="5:5" x14ac:dyDescent="0.2">
      <c r="E49966" s="88"/>
    </row>
    <row r="49967" spans="5:5" x14ac:dyDescent="0.2">
      <c r="E49967" s="88"/>
    </row>
    <row r="49968" spans="5:5" x14ac:dyDescent="0.2">
      <c r="E49968" s="88"/>
    </row>
    <row r="49969" spans="5:5" x14ac:dyDescent="0.2">
      <c r="E49969" s="88"/>
    </row>
    <row r="49970" spans="5:5" x14ac:dyDescent="0.2">
      <c r="E49970" s="88"/>
    </row>
    <row r="49971" spans="5:5" x14ac:dyDescent="0.2">
      <c r="E49971" s="88"/>
    </row>
    <row r="49972" spans="5:5" x14ac:dyDescent="0.2">
      <c r="E49972" s="88"/>
    </row>
    <row r="49973" spans="5:5" x14ac:dyDescent="0.2">
      <c r="E49973" s="88"/>
    </row>
    <row r="49974" spans="5:5" x14ac:dyDescent="0.2">
      <c r="E49974" s="88"/>
    </row>
    <row r="49975" spans="5:5" x14ac:dyDescent="0.2">
      <c r="E49975" s="88"/>
    </row>
    <row r="49976" spans="5:5" x14ac:dyDescent="0.2">
      <c r="E49976" s="88"/>
    </row>
    <row r="49977" spans="5:5" x14ac:dyDescent="0.2">
      <c r="E49977" s="88"/>
    </row>
    <row r="49978" spans="5:5" x14ac:dyDescent="0.2">
      <c r="E49978" s="88"/>
    </row>
    <row r="49979" spans="5:5" x14ac:dyDescent="0.2">
      <c r="E49979" s="88"/>
    </row>
    <row r="49980" spans="5:5" x14ac:dyDescent="0.2">
      <c r="E49980" s="88"/>
    </row>
    <row r="49981" spans="5:5" x14ac:dyDescent="0.2">
      <c r="E49981" s="88"/>
    </row>
    <row r="49982" spans="5:5" x14ac:dyDescent="0.2">
      <c r="E49982" s="88"/>
    </row>
    <row r="49983" spans="5:5" x14ac:dyDescent="0.2">
      <c r="E49983" s="88"/>
    </row>
    <row r="49984" spans="5:5" x14ac:dyDescent="0.2">
      <c r="E49984" s="88"/>
    </row>
    <row r="49985" spans="5:5" x14ac:dyDescent="0.2">
      <c r="E49985" s="88"/>
    </row>
    <row r="49986" spans="5:5" x14ac:dyDescent="0.2">
      <c r="E49986" s="88"/>
    </row>
    <row r="49987" spans="5:5" x14ac:dyDescent="0.2">
      <c r="E49987" s="88"/>
    </row>
    <row r="49988" spans="5:5" x14ac:dyDescent="0.2">
      <c r="E49988" s="88"/>
    </row>
    <row r="49989" spans="5:5" x14ac:dyDescent="0.2">
      <c r="E49989" s="88"/>
    </row>
    <row r="49990" spans="5:5" x14ac:dyDescent="0.2">
      <c r="E49990" s="88"/>
    </row>
    <row r="49991" spans="5:5" x14ac:dyDescent="0.2">
      <c r="E49991" s="88"/>
    </row>
    <row r="49992" spans="5:5" x14ac:dyDescent="0.2">
      <c r="E49992" s="88"/>
    </row>
    <row r="49993" spans="5:5" x14ac:dyDescent="0.2">
      <c r="E49993" s="88"/>
    </row>
    <row r="49994" spans="5:5" x14ac:dyDescent="0.2">
      <c r="E49994" s="88"/>
    </row>
    <row r="49995" spans="5:5" x14ac:dyDescent="0.2">
      <c r="E49995" s="88"/>
    </row>
    <row r="49996" spans="5:5" x14ac:dyDescent="0.2">
      <c r="E49996" s="88"/>
    </row>
    <row r="49997" spans="5:5" x14ac:dyDescent="0.2">
      <c r="E49997" s="88"/>
    </row>
    <row r="49998" spans="5:5" x14ac:dyDescent="0.2">
      <c r="E49998" s="88"/>
    </row>
    <row r="49999" spans="5:5" x14ac:dyDescent="0.2">
      <c r="E49999" s="88"/>
    </row>
    <row r="50000" spans="5:5" x14ac:dyDescent="0.2">
      <c r="E50000" s="88"/>
    </row>
    <row r="50001" spans="5:5" x14ac:dyDescent="0.2">
      <c r="E50001" s="88"/>
    </row>
    <row r="50002" spans="5:5" x14ac:dyDescent="0.2">
      <c r="E50002" s="88"/>
    </row>
    <row r="50003" spans="5:5" x14ac:dyDescent="0.2">
      <c r="E50003" s="88"/>
    </row>
    <row r="50004" spans="5:5" x14ac:dyDescent="0.2">
      <c r="E50004" s="88"/>
    </row>
    <row r="50005" spans="5:5" x14ac:dyDescent="0.2">
      <c r="E50005" s="88"/>
    </row>
    <row r="50006" spans="5:5" x14ac:dyDescent="0.2">
      <c r="E50006" s="88"/>
    </row>
    <row r="50007" spans="5:5" x14ac:dyDescent="0.2">
      <c r="E50007" s="88"/>
    </row>
    <row r="50008" spans="5:5" x14ac:dyDescent="0.2">
      <c r="E50008" s="88"/>
    </row>
    <row r="50009" spans="5:5" x14ac:dyDescent="0.2">
      <c r="E50009" s="88"/>
    </row>
    <row r="50010" spans="5:5" x14ac:dyDescent="0.2">
      <c r="E50010" s="88"/>
    </row>
    <row r="50011" spans="5:5" x14ac:dyDescent="0.2">
      <c r="E50011" s="88"/>
    </row>
    <row r="50012" spans="5:5" x14ac:dyDescent="0.2">
      <c r="E50012" s="88"/>
    </row>
    <row r="50013" spans="5:5" x14ac:dyDescent="0.2">
      <c r="E50013" s="88"/>
    </row>
    <row r="50014" spans="5:5" x14ac:dyDescent="0.2">
      <c r="E50014" s="88"/>
    </row>
    <row r="50015" spans="5:5" x14ac:dyDescent="0.2">
      <c r="E50015" s="88"/>
    </row>
    <row r="50016" spans="5:5" x14ac:dyDescent="0.2">
      <c r="E50016" s="88"/>
    </row>
    <row r="50017" spans="5:5" x14ac:dyDescent="0.2">
      <c r="E50017" s="88"/>
    </row>
    <row r="50018" spans="5:5" x14ac:dyDescent="0.2">
      <c r="E50018" s="88"/>
    </row>
    <row r="50019" spans="5:5" x14ac:dyDescent="0.2">
      <c r="E50019" s="88"/>
    </row>
    <row r="50020" spans="5:5" x14ac:dyDescent="0.2">
      <c r="E50020" s="88"/>
    </row>
    <row r="50021" spans="5:5" x14ac:dyDescent="0.2">
      <c r="E50021" s="88"/>
    </row>
    <row r="50022" spans="5:5" x14ac:dyDescent="0.2">
      <c r="E50022" s="88"/>
    </row>
    <row r="50023" spans="5:5" x14ac:dyDescent="0.2">
      <c r="E50023" s="88"/>
    </row>
    <row r="50024" spans="5:5" x14ac:dyDescent="0.2">
      <c r="E50024" s="88"/>
    </row>
    <row r="50025" spans="5:5" x14ac:dyDescent="0.2">
      <c r="E50025" s="88"/>
    </row>
    <row r="50026" spans="5:5" x14ac:dyDescent="0.2">
      <c r="E50026" s="88"/>
    </row>
    <row r="50027" spans="5:5" x14ac:dyDescent="0.2">
      <c r="E50027" s="88"/>
    </row>
    <row r="50028" spans="5:5" x14ac:dyDescent="0.2">
      <c r="E50028" s="88"/>
    </row>
    <row r="50029" spans="5:5" x14ac:dyDescent="0.2">
      <c r="E50029" s="88"/>
    </row>
    <row r="50030" spans="5:5" x14ac:dyDescent="0.2">
      <c r="E50030" s="88"/>
    </row>
    <row r="50031" spans="5:5" x14ac:dyDescent="0.2">
      <c r="E50031" s="88"/>
    </row>
    <row r="50032" spans="5:5" x14ac:dyDescent="0.2">
      <c r="E50032" s="88"/>
    </row>
    <row r="50033" spans="5:5" x14ac:dyDescent="0.2">
      <c r="E50033" s="88"/>
    </row>
    <row r="50034" spans="5:5" x14ac:dyDescent="0.2">
      <c r="E50034" s="88"/>
    </row>
    <row r="50035" spans="5:5" x14ac:dyDescent="0.2">
      <c r="E50035" s="88"/>
    </row>
    <row r="50036" spans="5:5" x14ac:dyDescent="0.2">
      <c r="E50036" s="88"/>
    </row>
    <row r="50037" spans="5:5" x14ac:dyDescent="0.2">
      <c r="E50037" s="88"/>
    </row>
    <row r="50038" spans="5:5" x14ac:dyDescent="0.2">
      <c r="E50038" s="88"/>
    </row>
    <row r="50039" spans="5:5" x14ac:dyDescent="0.2">
      <c r="E50039" s="88"/>
    </row>
    <row r="50040" spans="5:5" x14ac:dyDescent="0.2">
      <c r="E50040" s="88"/>
    </row>
    <row r="50041" spans="5:5" x14ac:dyDescent="0.2">
      <c r="E50041" s="88"/>
    </row>
    <row r="50042" spans="5:5" x14ac:dyDescent="0.2">
      <c r="E50042" s="88"/>
    </row>
    <row r="50043" spans="5:5" x14ac:dyDescent="0.2">
      <c r="E50043" s="88"/>
    </row>
    <row r="50044" spans="5:5" x14ac:dyDescent="0.2">
      <c r="E50044" s="88"/>
    </row>
    <row r="50045" spans="5:5" x14ac:dyDescent="0.2">
      <c r="E50045" s="88"/>
    </row>
    <row r="50046" spans="5:5" x14ac:dyDescent="0.2">
      <c r="E50046" s="88"/>
    </row>
    <row r="50047" spans="5:5" x14ac:dyDescent="0.2">
      <c r="E50047" s="88"/>
    </row>
    <row r="50048" spans="5:5" x14ac:dyDescent="0.2">
      <c r="E50048" s="88"/>
    </row>
    <row r="50049" spans="5:5" x14ac:dyDescent="0.2">
      <c r="E50049" s="88"/>
    </row>
    <row r="50050" spans="5:5" x14ac:dyDescent="0.2">
      <c r="E50050" s="88"/>
    </row>
    <row r="50051" spans="5:5" x14ac:dyDescent="0.2">
      <c r="E50051" s="88"/>
    </row>
    <row r="50052" spans="5:5" x14ac:dyDescent="0.2">
      <c r="E50052" s="88"/>
    </row>
    <row r="50053" spans="5:5" x14ac:dyDescent="0.2">
      <c r="E50053" s="88"/>
    </row>
    <row r="50054" spans="5:5" x14ac:dyDescent="0.2">
      <c r="E50054" s="88"/>
    </row>
    <row r="50055" spans="5:5" x14ac:dyDescent="0.2">
      <c r="E50055" s="88"/>
    </row>
    <row r="50056" spans="5:5" x14ac:dyDescent="0.2">
      <c r="E50056" s="88"/>
    </row>
    <row r="50057" spans="5:5" x14ac:dyDescent="0.2">
      <c r="E50057" s="88"/>
    </row>
    <row r="50058" spans="5:5" x14ac:dyDescent="0.2">
      <c r="E50058" s="88"/>
    </row>
    <row r="50059" spans="5:5" x14ac:dyDescent="0.2">
      <c r="E50059" s="88"/>
    </row>
    <row r="50060" spans="5:5" x14ac:dyDescent="0.2">
      <c r="E50060" s="88"/>
    </row>
    <row r="50061" spans="5:5" x14ac:dyDescent="0.2">
      <c r="E50061" s="88"/>
    </row>
    <row r="50062" spans="5:5" x14ac:dyDescent="0.2">
      <c r="E50062" s="88"/>
    </row>
    <row r="50063" spans="5:5" x14ac:dyDescent="0.2">
      <c r="E50063" s="88"/>
    </row>
    <row r="50064" spans="5:5" x14ac:dyDescent="0.2">
      <c r="E50064" s="88"/>
    </row>
    <row r="50065" spans="5:5" x14ac:dyDescent="0.2">
      <c r="E50065" s="88"/>
    </row>
    <row r="50066" spans="5:5" x14ac:dyDescent="0.2">
      <c r="E50066" s="88"/>
    </row>
    <row r="50067" spans="5:5" x14ac:dyDescent="0.2">
      <c r="E50067" s="88"/>
    </row>
    <row r="50068" spans="5:5" x14ac:dyDescent="0.2">
      <c r="E50068" s="88"/>
    </row>
    <row r="50069" spans="5:5" x14ac:dyDescent="0.2">
      <c r="E50069" s="88"/>
    </row>
    <row r="50070" spans="5:5" x14ac:dyDescent="0.2">
      <c r="E50070" s="88"/>
    </row>
    <row r="50071" spans="5:5" x14ac:dyDescent="0.2">
      <c r="E50071" s="88"/>
    </row>
    <row r="50072" spans="5:5" x14ac:dyDescent="0.2">
      <c r="E50072" s="88"/>
    </row>
    <row r="50073" spans="5:5" x14ac:dyDescent="0.2">
      <c r="E50073" s="88"/>
    </row>
    <row r="50074" spans="5:5" x14ac:dyDescent="0.2">
      <c r="E50074" s="88"/>
    </row>
    <row r="50075" spans="5:5" x14ac:dyDescent="0.2">
      <c r="E50075" s="88"/>
    </row>
    <row r="50076" spans="5:5" x14ac:dyDescent="0.2">
      <c r="E50076" s="88"/>
    </row>
    <row r="50077" spans="5:5" x14ac:dyDescent="0.2">
      <c r="E50077" s="88"/>
    </row>
    <row r="50078" spans="5:5" x14ac:dyDescent="0.2">
      <c r="E50078" s="88"/>
    </row>
    <row r="50079" spans="5:5" x14ac:dyDescent="0.2">
      <c r="E50079" s="88"/>
    </row>
    <row r="50080" spans="5:5" x14ac:dyDescent="0.2">
      <c r="E50080" s="88"/>
    </row>
    <row r="50081" spans="5:5" x14ac:dyDescent="0.2">
      <c r="E50081" s="88"/>
    </row>
    <row r="50082" spans="5:5" x14ac:dyDescent="0.2">
      <c r="E50082" s="88"/>
    </row>
    <row r="50083" spans="5:5" x14ac:dyDescent="0.2">
      <c r="E50083" s="88"/>
    </row>
    <row r="50084" spans="5:5" x14ac:dyDescent="0.2">
      <c r="E50084" s="88"/>
    </row>
    <row r="50085" spans="5:5" x14ac:dyDescent="0.2">
      <c r="E50085" s="88"/>
    </row>
    <row r="50086" spans="5:5" x14ac:dyDescent="0.2">
      <c r="E50086" s="88"/>
    </row>
    <row r="50087" spans="5:5" x14ac:dyDescent="0.2">
      <c r="E50087" s="88"/>
    </row>
    <row r="50088" spans="5:5" x14ac:dyDescent="0.2">
      <c r="E50088" s="88"/>
    </row>
    <row r="50089" spans="5:5" x14ac:dyDescent="0.2">
      <c r="E50089" s="88"/>
    </row>
    <row r="50090" spans="5:5" x14ac:dyDescent="0.2">
      <c r="E50090" s="88"/>
    </row>
    <row r="50091" spans="5:5" x14ac:dyDescent="0.2">
      <c r="E50091" s="88"/>
    </row>
    <row r="50092" spans="5:5" x14ac:dyDescent="0.2">
      <c r="E50092" s="88"/>
    </row>
    <row r="50093" spans="5:5" x14ac:dyDescent="0.2">
      <c r="E50093" s="88"/>
    </row>
    <row r="50094" spans="5:5" x14ac:dyDescent="0.2">
      <c r="E50094" s="88"/>
    </row>
    <row r="50095" spans="5:5" x14ac:dyDescent="0.2">
      <c r="E50095" s="88"/>
    </row>
    <row r="50096" spans="5:5" x14ac:dyDescent="0.2">
      <c r="E50096" s="88"/>
    </row>
    <row r="50097" spans="5:5" x14ac:dyDescent="0.2">
      <c r="E50097" s="88"/>
    </row>
    <row r="50098" spans="5:5" x14ac:dyDescent="0.2">
      <c r="E50098" s="88"/>
    </row>
    <row r="50099" spans="5:5" x14ac:dyDescent="0.2">
      <c r="E50099" s="88"/>
    </row>
    <row r="50100" spans="5:5" x14ac:dyDescent="0.2">
      <c r="E50100" s="88"/>
    </row>
    <row r="50101" spans="5:5" x14ac:dyDescent="0.2">
      <c r="E50101" s="88"/>
    </row>
    <row r="50102" spans="5:5" x14ac:dyDescent="0.2">
      <c r="E50102" s="88"/>
    </row>
    <row r="50103" spans="5:5" x14ac:dyDescent="0.2">
      <c r="E50103" s="88"/>
    </row>
    <row r="50104" spans="5:5" x14ac:dyDescent="0.2">
      <c r="E50104" s="88"/>
    </row>
    <row r="50105" spans="5:5" x14ac:dyDescent="0.2">
      <c r="E50105" s="88"/>
    </row>
    <row r="50106" spans="5:5" x14ac:dyDescent="0.2">
      <c r="E50106" s="88"/>
    </row>
    <row r="50107" spans="5:5" x14ac:dyDescent="0.2">
      <c r="E50107" s="88"/>
    </row>
    <row r="50108" spans="5:5" x14ac:dyDescent="0.2">
      <c r="E50108" s="88"/>
    </row>
    <row r="50109" spans="5:5" x14ac:dyDescent="0.2">
      <c r="E50109" s="88"/>
    </row>
    <row r="50110" spans="5:5" x14ac:dyDescent="0.2">
      <c r="E50110" s="88"/>
    </row>
    <row r="50111" spans="5:5" x14ac:dyDescent="0.2">
      <c r="E50111" s="88"/>
    </row>
    <row r="50112" spans="5:5" x14ac:dyDescent="0.2">
      <c r="E50112" s="88"/>
    </row>
    <row r="50113" spans="5:5" x14ac:dyDescent="0.2">
      <c r="E50113" s="88"/>
    </row>
    <row r="50114" spans="5:5" x14ac:dyDescent="0.2">
      <c r="E50114" s="88"/>
    </row>
    <row r="50115" spans="5:5" x14ac:dyDescent="0.2">
      <c r="E50115" s="88"/>
    </row>
    <row r="50116" spans="5:5" x14ac:dyDescent="0.2">
      <c r="E50116" s="88"/>
    </row>
    <row r="50117" spans="5:5" x14ac:dyDescent="0.2">
      <c r="E50117" s="88"/>
    </row>
    <row r="50118" spans="5:5" x14ac:dyDescent="0.2">
      <c r="E50118" s="88"/>
    </row>
    <row r="50119" spans="5:5" x14ac:dyDescent="0.2">
      <c r="E50119" s="88"/>
    </row>
    <row r="50120" spans="5:5" x14ac:dyDescent="0.2">
      <c r="E50120" s="88"/>
    </row>
    <row r="50121" spans="5:5" x14ac:dyDescent="0.2">
      <c r="E50121" s="88"/>
    </row>
    <row r="50122" spans="5:5" x14ac:dyDescent="0.2">
      <c r="E50122" s="88"/>
    </row>
    <row r="50123" spans="5:5" x14ac:dyDescent="0.2">
      <c r="E50123" s="88"/>
    </row>
    <row r="50124" spans="5:5" x14ac:dyDescent="0.2">
      <c r="E50124" s="88"/>
    </row>
    <row r="50125" spans="5:5" x14ac:dyDescent="0.2">
      <c r="E50125" s="88"/>
    </row>
    <row r="50126" spans="5:5" x14ac:dyDescent="0.2">
      <c r="E50126" s="88"/>
    </row>
    <row r="50127" spans="5:5" x14ac:dyDescent="0.2">
      <c r="E50127" s="88"/>
    </row>
    <row r="50128" spans="5:5" x14ac:dyDescent="0.2">
      <c r="E50128" s="88"/>
    </row>
    <row r="50129" spans="5:5" x14ac:dyDescent="0.2">
      <c r="E50129" s="88"/>
    </row>
    <row r="50130" spans="5:5" x14ac:dyDescent="0.2">
      <c r="E50130" s="88"/>
    </row>
    <row r="50131" spans="5:5" x14ac:dyDescent="0.2">
      <c r="E50131" s="88"/>
    </row>
    <row r="50132" spans="5:5" x14ac:dyDescent="0.2">
      <c r="E50132" s="88"/>
    </row>
    <row r="50133" spans="5:5" x14ac:dyDescent="0.2">
      <c r="E50133" s="88"/>
    </row>
    <row r="50134" spans="5:5" x14ac:dyDescent="0.2">
      <c r="E50134" s="88"/>
    </row>
    <row r="50135" spans="5:5" x14ac:dyDescent="0.2">
      <c r="E50135" s="88"/>
    </row>
    <row r="50136" spans="5:5" x14ac:dyDescent="0.2">
      <c r="E50136" s="88"/>
    </row>
    <row r="50137" spans="5:5" x14ac:dyDescent="0.2">
      <c r="E50137" s="88"/>
    </row>
    <row r="50138" spans="5:5" x14ac:dyDescent="0.2">
      <c r="E50138" s="88"/>
    </row>
    <row r="50139" spans="5:5" x14ac:dyDescent="0.2">
      <c r="E50139" s="88"/>
    </row>
    <row r="50140" spans="5:5" x14ac:dyDescent="0.2">
      <c r="E50140" s="88"/>
    </row>
    <row r="50141" spans="5:5" x14ac:dyDescent="0.2">
      <c r="E50141" s="88"/>
    </row>
    <row r="50142" spans="5:5" x14ac:dyDescent="0.2">
      <c r="E50142" s="88"/>
    </row>
    <row r="50143" spans="5:5" x14ac:dyDescent="0.2">
      <c r="E50143" s="88"/>
    </row>
    <row r="50144" spans="5:5" x14ac:dyDescent="0.2">
      <c r="E50144" s="88"/>
    </row>
    <row r="50145" spans="5:5" x14ac:dyDescent="0.2">
      <c r="E50145" s="88"/>
    </row>
    <row r="50146" spans="5:5" x14ac:dyDescent="0.2">
      <c r="E50146" s="88"/>
    </row>
    <row r="50147" spans="5:5" x14ac:dyDescent="0.2">
      <c r="E50147" s="88"/>
    </row>
    <row r="50148" spans="5:5" x14ac:dyDescent="0.2">
      <c r="E50148" s="88"/>
    </row>
    <row r="50149" spans="5:5" x14ac:dyDescent="0.2">
      <c r="E50149" s="88"/>
    </row>
    <row r="50150" spans="5:5" x14ac:dyDescent="0.2">
      <c r="E50150" s="88"/>
    </row>
    <row r="50151" spans="5:5" x14ac:dyDescent="0.2">
      <c r="E50151" s="88"/>
    </row>
    <row r="50152" spans="5:5" x14ac:dyDescent="0.2">
      <c r="E50152" s="88"/>
    </row>
    <row r="50153" spans="5:5" x14ac:dyDescent="0.2">
      <c r="E50153" s="88"/>
    </row>
    <row r="50154" spans="5:5" x14ac:dyDescent="0.2">
      <c r="E50154" s="88"/>
    </row>
    <row r="50155" spans="5:5" x14ac:dyDescent="0.2">
      <c r="E50155" s="88"/>
    </row>
    <row r="50156" spans="5:5" x14ac:dyDescent="0.2">
      <c r="E50156" s="88"/>
    </row>
    <row r="50157" spans="5:5" x14ac:dyDescent="0.2">
      <c r="E50157" s="88"/>
    </row>
    <row r="50158" spans="5:5" x14ac:dyDescent="0.2">
      <c r="E50158" s="88"/>
    </row>
    <row r="50159" spans="5:5" x14ac:dyDescent="0.2">
      <c r="E50159" s="88"/>
    </row>
    <row r="50160" spans="5:5" x14ac:dyDescent="0.2">
      <c r="E50160" s="88"/>
    </row>
    <row r="50161" spans="5:5" x14ac:dyDescent="0.2">
      <c r="E50161" s="88"/>
    </row>
    <row r="50162" spans="5:5" x14ac:dyDescent="0.2">
      <c r="E50162" s="88"/>
    </row>
    <row r="50163" spans="5:5" x14ac:dyDescent="0.2">
      <c r="E50163" s="88"/>
    </row>
    <row r="50164" spans="5:5" x14ac:dyDescent="0.2">
      <c r="E50164" s="88"/>
    </row>
    <row r="50165" spans="5:5" x14ac:dyDescent="0.2">
      <c r="E50165" s="88"/>
    </row>
    <row r="50166" spans="5:5" x14ac:dyDescent="0.2">
      <c r="E50166" s="88"/>
    </row>
    <row r="50167" spans="5:5" x14ac:dyDescent="0.2">
      <c r="E50167" s="88"/>
    </row>
    <row r="50168" spans="5:5" x14ac:dyDescent="0.2">
      <c r="E50168" s="88"/>
    </row>
    <row r="50169" spans="5:5" x14ac:dyDescent="0.2">
      <c r="E50169" s="88"/>
    </row>
    <row r="50170" spans="5:5" x14ac:dyDescent="0.2">
      <c r="E50170" s="88"/>
    </row>
    <row r="50171" spans="5:5" x14ac:dyDescent="0.2">
      <c r="E50171" s="88"/>
    </row>
    <row r="50172" spans="5:5" x14ac:dyDescent="0.2">
      <c r="E50172" s="88"/>
    </row>
    <row r="50173" spans="5:5" x14ac:dyDescent="0.2">
      <c r="E50173" s="88"/>
    </row>
    <row r="50174" spans="5:5" x14ac:dyDescent="0.2">
      <c r="E50174" s="88"/>
    </row>
    <row r="50175" spans="5:5" x14ac:dyDescent="0.2">
      <c r="E50175" s="88"/>
    </row>
    <row r="50176" spans="5:5" x14ac:dyDescent="0.2">
      <c r="E50176" s="88"/>
    </row>
    <row r="50177" spans="5:5" x14ac:dyDescent="0.2">
      <c r="E50177" s="88"/>
    </row>
    <row r="50178" spans="5:5" x14ac:dyDescent="0.2">
      <c r="E50178" s="88"/>
    </row>
    <row r="50179" spans="5:5" x14ac:dyDescent="0.2">
      <c r="E50179" s="88"/>
    </row>
    <row r="50180" spans="5:5" x14ac:dyDescent="0.2">
      <c r="E50180" s="88"/>
    </row>
    <row r="50181" spans="5:5" x14ac:dyDescent="0.2">
      <c r="E50181" s="88"/>
    </row>
    <row r="50182" spans="5:5" x14ac:dyDescent="0.2">
      <c r="E50182" s="88"/>
    </row>
    <row r="50183" spans="5:5" x14ac:dyDescent="0.2">
      <c r="E50183" s="88"/>
    </row>
    <row r="50184" spans="5:5" x14ac:dyDescent="0.2">
      <c r="E50184" s="88"/>
    </row>
    <row r="50185" spans="5:5" x14ac:dyDescent="0.2">
      <c r="E50185" s="88"/>
    </row>
    <row r="50186" spans="5:5" x14ac:dyDescent="0.2">
      <c r="E50186" s="88"/>
    </row>
    <row r="50187" spans="5:5" x14ac:dyDescent="0.2">
      <c r="E50187" s="88"/>
    </row>
    <row r="50188" spans="5:5" x14ac:dyDescent="0.2">
      <c r="E50188" s="88"/>
    </row>
    <row r="50189" spans="5:5" x14ac:dyDescent="0.2">
      <c r="E50189" s="88"/>
    </row>
    <row r="50190" spans="5:5" x14ac:dyDescent="0.2">
      <c r="E50190" s="88"/>
    </row>
    <row r="50191" spans="5:5" x14ac:dyDescent="0.2">
      <c r="E50191" s="88"/>
    </row>
    <row r="50192" spans="5:5" x14ac:dyDescent="0.2">
      <c r="E50192" s="88"/>
    </row>
    <row r="50193" spans="5:5" x14ac:dyDescent="0.2">
      <c r="E50193" s="88"/>
    </row>
    <row r="50194" spans="5:5" x14ac:dyDescent="0.2">
      <c r="E50194" s="88"/>
    </row>
    <row r="50195" spans="5:5" x14ac:dyDescent="0.2">
      <c r="E50195" s="88"/>
    </row>
    <row r="50196" spans="5:5" x14ac:dyDescent="0.2">
      <c r="E50196" s="88"/>
    </row>
    <row r="50197" spans="5:5" x14ac:dyDescent="0.2">
      <c r="E50197" s="88"/>
    </row>
    <row r="50198" spans="5:5" x14ac:dyDescent="0.2">
      <c r="E50198" s="88"/>
    </row>
    <row r="50199" spans="5:5" x14ac:dyDescent="0.2">
      <c r="E50199" s="88"/>
    </row>
    <row r="50200" spans="5:5" x14ac:dyDescent="0.2">
      <c r="E50200" s="88"/>
    </row>
    <row r="50201" spans="5:5" x14ac:dyDescent="0.2">
      <c r="E50201" s="88"/>
    </row>
    <row r="50202" spans="5:5" x14ac:dyDescent="0.2">
      <c r="E50202" s="88"/>
    </row>
    <row r="50203" spans="5:5" x14ac:dyDescent="0.2">
      <c r="E50203" s="88"/>
    </row>
    <row r="50204" spans="5:5" x14ac:dyDescent="0.2">
      <c r="E50204" s="88"/>
    </row>
    <row r="50205" spans="5:5" x14ac:dyDescent="0.2">
      <c r="E50205" s="88"/>
    </row>
    <row r="50206" spans="5:5" x14ac:dyDescent="0.2">
      <c r="E50206" s="88"/>
    </row>
    <row r="50207" spans="5:5" x14ac:dyDescent="0.2">
      <c r="E50207" s="88"/>
    </row>
    <row r="50208" spans="5:5" x14ac:dyDescent="0.2">
      <c r="E50208" s="88"/>
    </row>
    <row r="50209" spans="5:5" x14ac:dyDescent="0.2">
      <c r="E50209" s="88"/>
    </row>
    <row r="50210" spans="5:5" x14ac:dyDescent="0.2">
      <c r="E50210" s="88"/>
    </row>
    <row r="50211" spans="5:5" x14ac:dyDescent="0.2">
      <c r="E50211" s="88"/>
    </row>
    <row r="50212" spans="5:5" x14ac:dyDescent="0.2">
      <c r="E50212" s="88"/>
    </row>
    <row r="50213" spans="5:5" x14ac:dyDescent="0.2">
      <c r="E50213" s="88"/>
    </row>
    <row r="50214" spans="5:5" x14ac:dyDescent="0.2">
      <c r="E50214" s="88"/>
    </row>
    <row r="50215" spans="5:5" x14ac:dyDescent="0.2">
      <c r="E50215" s="88"/>
    </row>
    <row r="50216" spans="5:5" x14ac:dyDescent="0.2">
      <c r="E50216" s="88"/>
    </row>
    <row r="50217" spans="5:5" x14ac:dyDescent="0.2">
      <c r="E50217" s="88"/>
    </row>
    <row r="50218" spans="5:5" x14ac:dyDescent="0.2">
      <c r="E50218" s="88"/>
    </row>
    <row r="50219" spans="5:5" x14ac:dyDescent="0.2">
      <c r="E50219" s="88"/>
    </row>
    <row r="50220" spans="5:5" x14ac:dyDescent="0.2">
      <c r="E50220" s="88"/>
    </row>
    <row r="50221" spans="5:5" x14ac:dyDescent="0.2">
      <c r="E50221" s="88"/>
    </row>
    <row r="50222" spans="5:5" x14ac:dyDescent="0.2">
      <c r="E50222" s="88"/>
    </row>
    <row r="50223" spans="5:5" x14ac:dyDescent="0.2">
      <c r="E50223" s="88"/>
    </row>
    <row r="50224" spans="5:5" x14ac:dyDescent="0.2">
      <c r="E50224" s="88"/>
    </row>
    <row r="50225" spans="5:5" x14ac:dyDescent="0.2">
      <c r="E50225" s="88"/>
    </row>
    <row r="50226" spans="5:5" x14ac:dyDescent="0.2">
      <c r="E50226" s="88"/>
    </row>
    <row r="50227" spans="5:5" x14ac:dyDescent="0.2">
      <c r="E50227" s="88"/>
    </row>
    <row r="50228" spans="5:5" x14ac:dyDescent="0.2">
      <c r="E50228" s="88"/>
    </row>
    <row r="50229" spans="5:5" x14ac:dyDescent="0.2">
      <c r="E50229" s="88"/>
    </row>
    <row r="50230" spans="5:5" x14ac:dyDescent="0.2">
      <c r="E50230" s="88"/>
    </row>
    <row r="50231" spans="5:5" x14ac:dyDescent="0.2">
      <c r="E50231" s="88"/>
    </row>
    <row r="50232" spans="5:5" x14ac:dyDescent="0.2">
      <c r="E50232" s="88"/>
    </row>
    <row r="50233" spans="5:5" x14ac:dyDescent="0.2">
      <c r="E50233" s="88"/>
    </row>
    <row r="50234" spans="5:5" x14ac:dyDescent="0.2">
      <c r="E50234" s="88"/>
    </row>
    <row r="50235" spans="5:5" x14ac:dyDescent="0.2">
      <c r="E50235" s="88"/>
    </row>
    <row r="50236" spans="5:5" x14ac:dyDescent="0.2">
      <c r="E50236" s="88"/>
    </row>
    <row r="50237" spans="5:5" x14ac:dyDescent="0.2">
      <c r="E50237" s="88"/>
    </row>
    <row r="50238" spans="5:5" x14ac:dyDescent="0.2">
      <c r="E50238" s="88"/>
    </row>
    <row r="50239" spans="5:5" x14ac:dyDescent="0.2">
      <c r="E50239" s="88"/>
    </row>
    <row r="50240" spans="5:5" x14ac:dyDescent="0.2">
      <c r="E50240" s="88"/>
    </row>
    <row r="50241" spans="5:5" x14ac:dyDescent="0.2">
      <c r="E50241" s="88"/>
    </row>
    <row r="50242" spans="5:5" x14ac:dyDescent="0.2">
      <c r="E50242" s="88"/>
    </row>
    <row r="50243" spans="5:5" x14ac:dyDescent="0.2">
      <c r="E50243" s="88"/>
    </row>
    <row r="50244" spans="5:5" x14ac:dyDescent="0.2">
      <c r="E50244" s="88"/>
    </row>
    <row r="50245" spans="5:5" x14ac:dyDescent="0.2">
      <c r="E50245" s="88"/>
    </row>
    <row r="50246" spans="5:5" x14ac:dyDescent="0.2">
      <c r="E50246" s="88"/>
    </row>
    <row r="50247" spans="5:5" x14ac:dyDescent="0.2">
      <c r="E50247" s="88"/>
    </row>
    <row r="50248" spans="5:5" x14ac:dyDescent="0.2">
      <c r="E50248" s="88"/>
    </row>
    <row r="50249" spans="5:5" x14ac:dyDescent="0.2">
      <c r="E50249" s="88"/>
    </row>
    <row r="50250" spans="5:5" x14ac:dyDescent="0.2">
      <c r="E50250" s="88"/>
    </row>
    <row r="50251" spans="5:5" x14ac:dyDescent="0.2">
      <c r="E50251" s="88"/>
    </row>
    <row r="50252" spans="5:5" x14ac:dyDescent="0.2">
      <c r="E50252" s="88"/>
    </row>
    <row r="50253" spans="5:5" x14ac:dyDescent="0.2">
      <c r="E50253" s="88"/>
    </row>
    <row r="50254" spans="5:5" x14ac:dyDescent="0.2">
      <c r="E50254" s="88"/>
    </row>
    <row r="50255" spans="5:5" x14ac:dyDescent="0.2">
      <c r="E50255" s="88"/>
    </row>
    <row r="50256" spans="5:5" x14ac:dyDescent="0.2">
      <c r="E50256" s="88"/>
    </row>
    <row r="50257" spans="5:5" x14ac:dyDescent="0.2">
      <c r="E50257" s="88"/>
    </row>
    <row r="50258" spans="5:5" x14ac:dyDescent="0.2">
      <c r="E50258" s="88"/>
    </row>
    <row r="50259" spans="5:5" x14ac:dyDescent="0.2">
      <c r="E50259" s="88"/>
    </row>
    <row r="50260" spans="5:5" x14ac:dyDescent="0.2">
      <c r="E50260" s="88"/>
    </row>
    <row r="50261" spans="5:5" x14ac:dyDescent="0.2">
      <c r="E50261" s="88"/>
    </row>
    <row r="50262" spans="5:5" x14ac:dyDescent="0.2">
      <c r="E50262" s="88"/>
    </row>
    <row r="50263" spans="5:5" x14ac:dyDescent="0.2">
      <c r="E50263" s="88"/>
    </row>
    <row r="50264" spans="5:5" x14ac:dyDescent="0.2">
      <c r="E50264" s="88"/>
    </row>
    <row r="50265" spans="5:5" x14ac:dyDescent="0.2">
      <c r="E50265" s="88"/>
    </row>
    <row r="50266" spans="5:5" x14ac:dyDescent="0.2">
      <c r="E50266" s="88"/>
    </row>
    <row r="50267" spans="5:5" x14ac:dyDescent="0.2">
      <c r="E50267" s="88"/>
    </row>
    <row r="50268" spans="5:5" x14ac:dyDescent="0.2">
      <c r="E50268" s="88"/>
    </row>
    <row r="50269" spans="5:5" x14ac:dyDescent="0.2">
      <c r="E50269" s="88"/>
    </row>
    <row r="50270" spans="5:5" x14ac:dyDescent="0.2">
      <c r="E50270" s="88"/>
    </row>
    <row r="50271" spans="5:5" x14ac:dyDescent="0.2">
      <c r="E50271" s="88"/>
    </row>
    <row r="50272" spans="5:5" x14ac:dyDescent="0.2">
      <c r="E50272" s="88"/>
    </row>
    <row r="50273" spans="5:5" x14ac:dyDescent="0.2">
      <c r="E50273" s="88"/>
    </row>
    <row r="50274" spans="5:5" x14ac:dyDescent="0.2">
      <c r="E50274" s="88"/>
    </row>
    <row r="50275" spans="5:5" x14ac:dyDescent="0.2">
      <c r="E50275" s="88"/>
    </row>
    <row r="50276" spans="5:5" x14ac:dyDescent="0.2">
      <c r="E50276" s="88"/>
    </row>
    <row r="50277" spans="5:5" x14ac:dyDescent="0.2">
      <c r="E50277" s="88"/>
    </row>
    <row r="50278" spans="5:5" x14ac:dyDescent="0.2">
      <c r="E50278" s="88"/>
    </row>
    <row r="50279" spans="5:5" x14ac:dyDescent="0.2">
      <c r="E50279" s="88"/>
    </row>
    <row r="50280" spans="5:5" x14ac:dyDescent="0.2">
      <c r="E50280" s="88"/>
    </row>
    <row r="50281" spans="5:5" x14ac:dyDescent="0.2">
      <c r="E50281" s="88"/>
    </row>
    <row r="50282" spans="5:5" x14ac:dyDescent="0.2">
      <c r="E50282" s="88"/>
    </row>
    <row r="50283" spans="5:5" x14ac:dyDescent="0.2">
      <c r="E50283" s="88"/>
    </row>
    <row r="50284" spans="5:5" x14ac:dyDescent="0.2">
      <c r="E50284" s="88"/>
    </row>
    <row r="50285" spans="5:5" x14ac:dyDescent="0.2">
      <c r="E50285" s="88"/>
    </row>
    <row r="50286" spans="5:5" x14ac:dyDescent="0.2">
      <c r="E50286" s="88"/>
    </row>
    <row r="50287" spans="5:5" x14ac:dyDescent="0.2">
      <c r="E50287" s="88"/>
    </row>
    <row r="50288" spans="5:5" x14ac:dyDescent="0.2">
      <c r="E50288" s="88"/>
    </row>
    <row r="50289" spans="5:5" x14ac:dyDescent="0.2">
      <c r="E50289" s="88"/>
    </row>
    <row r="50290" spans="5:5" x14ac:dyDescent="0.2">
      <c r="E50290" s="88"/>
    </row>
    <row r="50291" spans="5:5" x14ac:dyDescent="0.2">
      <c r="E50291" s="88"/>
    </row>
    <row r="50292" spans="5:5" x14ac:dyDescent="0.2">
      <c r="E50292" s="88"/>
    </row>
    <row r="50293" spans="5:5" x14ac:dyDescent="0.2">
      <c r="E50293" s="88"/>
    </row>
    <row r="50294" spans="5:5" x14ac:dyDescent="0.2">
      <c r="E50294" s="88"/>
    </row>
    <row r="50295" spans="5:5" x14ac:dyDescent="0.2">
      <c r="E50295" s="88"/>
    </row>
    <row r="50296" spans="5:5" x14ac:dyDescent="0.2">
      <c r="E50296" s="88"/>
    </row>
    <row r="50297" spans="5:5" x14ac:dyDescent="0.2">
      <c r="E50297" s="88"/>
    </row>
    <row r="50298" spans="5:5" x14ac:dyDescent="0.2">
      <c r="E50298" s="88"/>
    </row>
    <row r="50299" spans="5:5" x14ac:dyDescent="0.2">
      <c r="E50299" s="88"/>
    </row>
    <row r="50300" spans="5:5" x14ac:dyDescent="0.2">
      <c r="E50300" s="88"/>
    </row>
    <row r="50301" spans="5:5" x14ac:dyDescent="0.2">
      <c r="E50301" s="88"/>
    </row>
    <row r="50302" spans="5:5" x14ac:dyDescent="0.2">
      <c r="E50302" s="88"/>
    </row>
    <row r="50303" spans="5:5" x14ac:dyDescent="0.2">
      <c r="E50303" s="88"/>
    </row>
    <row r="50304" spans="5:5" x14ac:dyDescent="0.2">
      <c r="E50304" s="88"/>
    </row>
    <row r="50305" spans="5:5" x14ac:dyDescent="0.2">
      <c r="E50305" s="88"/>
    </row>
    <row r="50306" spans="5:5" x14ac:dyDescent="0.2">
      <c r="E50306" s="88"/>
    </row>
    <row r="50307" spans="5:5" x14ac:dyDescent="0.2">
      <c r="E50307" s="88"/>
    </row>
    <row r="50308" spans="5:5" x14ac:dyDescent="0.2">
      <c r="E50308" s="88"/>
    </row>
    <row r="50309" spans="5:5" x14ac:dyDescent="0.2">
      <c r="E50309" s="88"/>
    </row>
    <row r="50310" spans="5:5" x14ac:dyDescent="0.2">
      <c r="E50310" s="88"/>
    </row>
    <row r="50311" spans="5:5" x14ac:dyDescent="0.2">
      <c r="E50311" s="88"/>
    </row>
    <row r="50312" spans="5:5" x14ac:dyDescent="0.2">
      <c r="E50312" s="88"/>
    </row>
    <row r="50313" spans="5:5" x14ac:dyDescent="0.2">
      <c r="E50313" s="88"/>
    </row>
    <row r="50314" spans="5:5" x14ac:dyDescent="0.2">
      <c r="E50314" s="88"/>
    </row>
    <row r="50315" spans="5:5" x14ac:dyDescent="0.2">
      <c r="E50315" s="88"/>
    </row>
    <row r="50316" spans="5:5" x14ac:dyDescent="0.2">
      <c r="E50316" s="88"/>
    </row>
    <row r="50317" spans="5:5" x14ac:dyDescent="0.2">
      <c r="E50317" s="88"/>
    </row>
    <row r="50318" spans="5:5" x14ac:dyDescent="0.2">
      <c r="E50318" s="88"/>
    </row>
    <row r="50319" spans="5:5" x14ac:dyDescent="0.2">
      <c r="E50319" s="88"/>
    </row>
    <row r="50320" spans="5:5" x14ac:dyDescent="0.2">
      <c r="E50320" s="88"/>
    </row>
    <row r="50321" spans="5:5" x14ac:dyDescent="0.2">
      <c r="E50321" s="88"/>
    </row>
    <row r="50322" spans="5:5" x14ac:dyDescent="0.2">
      <c r="E50322" s="88"/>
    </row>
    <row r="50323" spans="5:5" x14ac:dyDescent="0.2">
      <c r="E50323" s="88"/>
    </row>
    <row r="50324" spans="5:5" x14ac:dyDescent="0.2">
      <c r="E50324" s="88"/>
    </row>
    <row r="50325" spans="5:5" x14ac:dyDescent="0.2">
      <c r="E50325" s="88"/>
    </row>
    <row r="50326" spans="5:5" x14ac:dyDescent="0.2">
      <c r="E50326" s="88"/>
    </row>
    <row r="50327" spans="5:5" x14ac:dyDescent="0.2">
      <c r="E50327" s="88"/>
    </row>
    <row r="50328" spans="5:5" x14ac:dyDescent="0.2">
      <c r="E50328" s="88"/>
    </row>
    <row r="50329" spans="5:5" x14ac:dyDescent="0.2">
      <c r="E50329" s="88"/>
    </row>
    <row r="50330" spans="5:5" x14ac:dyDescent="0.2">
      <c r="E50330" s="88"/>
    </row>
    <row r="50331" spans="5:5" x14ac:dyDescent="0.2">
      <c r="E50331" s="88"/>
    </row>
    <row r="50332" spans="5:5" x14ac:dyDescent="0.2">
      <c r="E50332" s="88"/>
    </row>
    <row r="50333" spans="5:5" x14ac:dyDescent="0.2">
      <c r="E50333" s="88"/>
    </row>
    <row r="50334" spans="5:5" x14ac:dyDescent="0.2">
      <c r="E50334" s="88"/>
    </row>
    <row r="50335" spans="5:5" x14ac:dyDescent="0.2">
      <c r="E50335" s="88"/>
    </row>
    <row r="50336" spans="5:5" x14ac:dyDescent="0.2">
      <c r="E50336" s="88"/>
    </row>
    <row r="50337" spans="5:5" x14ac:dyDescent="0.2">
      <c r="E50337" s="88"/>
    </row>
    <row r="50338" spans="5:5" x14ac:dyDescent="0.2">
      <c r="E50338" s="88"/>
    </row>
    <row r="50339" spans="5:5" x14ac:dyDescent="0.2">
      <c r="E50339" s="88"/>
    </row>
    <row r="50340" spans="5:5" x14ac:dyDescent="0.2">
      <c r="E50340" s="88"/>
    </row>
    <row r="50341" spans="5:5" x14ac:dyDescent="0.2">
      <c r="E50341" s="88"/>
    </row>
    <row r="50342" spans="5:5" x14ac:dyDescent="0.2">
      <c r="E50342" s="88"/>
    </row>
    <row r="50343" spans="5:5" x14ac:dyDescent="0.2">
      <c r="E50343" s="88"/>
    </row>
    <row r="50344" spans="5:5" x14ac:dyDescent="0.2">
      <c r="E50344" s="88"/>
    </row>
    <row r="50345" spans="5:5" x14ac:dyDescent="0.2">
      <c r="E50345" s="88"/>
    </row>
    <row r="50346" spans="5:5" x14ac:dyDescent="0.2">
      <c r="E50346" s="88"/>
    </row>
    <row r="50347" spans="5:5" x14ac:dyDescent="0.2">
      <c r="E50347" s="88"/>
    </row>
    <row r="50348" spans="5:5" x14ac:dyDescent="0.2">
      <c r="E50348" s="88"/>
    </row>
    <row r="50349" spans="5:5" x14ac:dyDescent="0.2">
      <c r="E50349" s="88"/>
    </row>
    <row r="50350" spans="5:5" x14ac:dyDescent="0.2">
      <c r="E50350" s="88"/>
    </row>
    <row r="50351" spans="5:5" x14ac:dyDescent="0.2">
      <c r="E50351" s="88"/>
    </row>
    <row r="50352" spans="5:5" x14ac:dyDescent="0.2">
      <c r="E50352" s="88"/>
    </row>
    <row r="50353" spans="5:5" x14ac:dyDescent="0.2">
      <c r="E50353" s="88"/>
    </row>
    <row r="50354" spans="5:5" x14ac:dyDescent="0.2">
      <c r="E50354" s="88"/>
    </row>
    <row r="50355" spans="5:5" x14ac:dyDescent="0.2">
      <c r="E50355" s="88"/>
    </row>
    <row r="50356" spans="5:5" x14ac:dyDescent="0.2">
      <c r="E50356" s="88"/>
    </row>
    <row r="50357" spans="5:5" x14ac:dyDescent="0.2">
      <c r="E50357" s="88"/>
    </row>
    <row r="50358" spans="5:5" x14ac:dyDescent="0.2">
      <c r="E50358" s="88"/>
    </row>
    <row r="50359" spans="5:5" x14ac:dyDescent="0.2">
      <c r="E50359" s="88"/>
    </row>
    <row r="50360" spans="5:5" x14ac:dyDescent="0.2">
      <c r="E50360" s="88"/>
    </row>
    <row r="50361" spans="5:5" x14ac:dyDescent="0.2">
      <c r="E50361" s="88"/>
    </row>
    <row r="50362" spans="5:5" x14ac:dyDescent="0.2">
      <c r="E50362" s="88"/>
    </row>
    <row r="50363" spans="5:5" x14ac:dyDescent="0.2">
      <c r="E50363" s="88"/>
    </row>
    <row r="50364" spans="5:5" x14ac:dyDescent="0.2">
      <c r="E50364" s="88"/>
    </row>
    <row r="50365" spans="5:5" x14ac:dyDescent="0.2">
      <c r="E50365" s="88"/>
    </row>
    <row r="50366" spans="5:5" x14ac:dyDescent="0.2">
      <c r="E50366" s="88"/>
    </row>
    <row r="50367" spans="5:5" x14ac:dyDescent="0.2">
      <c r="E50367" s="88"/>
    </row>
    <row r="50368" spans="5:5" x14ac:dyDescent="0.2">
      <c r="E50368" s="88"/>
    </row>
    <row r="50369" spans="5:5" x14ac:dyDescent="0.2">
      <c r="E50369" s="88"/>
    </row>
    <row r="50370" spans="5:5" x14ac:dyDescent="0.2">
      <c r="E50370" s="88"/>
    </row>
    <row r="50371" spans="5:5" x14ac:dyDescent="0.2">
      <c r="E50371" s="88"/>
    </row>
    <row r="50372" spans="5:5" x14ac:dyDescent="0.2">
      <c r="E50372" s="88"/>
    </row>
    <row r="50373" spans="5:5" x14ac:dyDescent="0.2">
      <c r="E50373" s="88"/>
    </row>
    <row r="50374" spans="5:5" x14ac:dyDescent="0.2">
      <c r="E50374" s="88"/>
    </row>
    <row r="50375" spans="5:5" x14ac:dyDescent="0.2">
      <c r="E50375" s="88"/>
    </row>
    <row r="50376" spans="5:5" x14ac:dyDescent="0.2">
      <c r="E50376" s="88"/>
    </row>
    <row r="50377" spans="5:5" x14ac:dyDescent="0.2">
      <c r="E50377" s="88"/>
    </row>
    <row r="50378" spans="5:5" x14ac:dyDescent="0.2">
      <c r="E50378" s="88"/>
    </row>
    <row r="50379" spans="5:5" x14ac:dyDescent="0.2">
      <c r="E50379" s="88"/>
    </row>
    <row r="50380" spans="5:5" x14ac:dyDescent="0.2">
      <c r="E50380" s="88"/>
    </row>
    <row r="50381" spans="5:5" x14ac:dyDescent="0.2">
      <c r="E50381" s="88"/>
    </row>
    <row r="50382" spans="5:5" x14ac:dyDescent="0.2">
      <c r="E50382" s="88"/>
    </row>
    <row r="50383" spans="5:5" x14ac:dyDescent="0.2">
      <c r="E50383" s="88"/>
    </row>
    <row r="50384" spans="5:5" x14ac:dyDescent="0.2">
      <c r="E50384" s="88"/>
    </row>
    <row r="50385" spans="5:5" x14ac:dyDescent="0.2">
      <c r="E50385" s="88"/>
    </row>
    <row r="50386" spans="5:5" x14ac:dyDescent="0.2">
      <c r="E50386" s="88"/>
    </row>
    <row r="50387" spans="5:5" x14ac:dyDescent="0.2">
      <c r="E50387" s="88"/>
    </row>
    <row r="50388" spans="5:5" x14ac:dyDescent="0.2">
      <c r="E50388" s="88"/>
    </row>
    <row r="50389" spans="5:5" x14ac:dyDescent="0.2">
      <c r="E50389" s="88"/>
    </row>
    <row r="50390" spans="5:5" x14ac:dyDescent="0.2">
      <c r="E50390" s="88"/>
    </row>
    <row r="50391" spans="5:5" x14ac:dyDescent="0.2">
      <c r="E50391" s="88"/>
    </row>
    <row r="50392" spans="5:5" x14ac:dyDescent="0.2">
      <c r="E50392" s="88"/>
    </row>
    <row r="50393" spans="5:5" x14ac:dyDescent="0.2">
      <c r="E50393" s="88"/>
    </row>
    <row r="50394" spans="5:5" x14ac:dyDescent="0.2">
      <c r="E50394" s="88"/>
    </row>
    <row r="50395" spans="5:5" x14ac:dyDescent="0.2">
      <c r="E50395" s="88"/>
    </row>
    <row r="50396" spans="5:5" x14ac:dyDescent="0.2">
      <c r="E50396" s="88"/>
    </row>
    <row r="50397" spans="5:5" x14ac:dyDescent="0.2">
      <c r="E50397" s="88"/>
    </row>
    <row r="50398" spans="5:5" x14ac:dyDescent="0.2">
      <c r="E50398" s="88"/>
    </row>
    <row r="50399" spans="5:5" x14ac:dyDescent="0.2">
      <c r="E50399" s="88"/>
    </row>
    <row r="50400" spans="5:5" x14ac:dyDescent="0.2">
      <c r="E50400" s="88"/>
    </row>
    <row r="50401" spans="5:5" x14ac:dyDescent="0.2">
      <c r="E50401" s="88"/>
    </row>
    <row r="50402" spans="5:5" x14ac:dyDescent="0.2">
      <c r="E50402" s="88"/>
    </row>
    <row r="50403" spans="5:5" x14ac:dyDescent="0.2">
      <c r="E50403" s="88"/>
    </row>
    <row r="50404" spans="5:5" x14ac:dyDescent="0.2">
      <c r="E50404" s="88"/>
    </row>
    <row r="50405" spans="5:5" x14ac:dyDescent="0.2">
      <c r="E50405" s="88"/>
    </row>
    <row r="50406" spans="5:5" x14ac:dyDescent="0.2">
      <c r="E50406" s="88"/>
    </row>
    <row r="50407" spans="5:5" x14ac:dyDescent="0.2">
      <c r="E50407" s="88"/>
    </row>
    <row r="50408" spans="5:5" x14ac:dyDescent="0.2">
      <c r="E50408" s="88"/>
    </row>
    <row r="50409" spans="5:5" x14ac:dyDescent="0.2">
      <c r="E50409" s="88"/>
    </row>
    <row r="50410" spans="5:5" x14ac:dyDescent="0.2">
      <c r="E50410" s="88"/>
    </row>
    <row r="50411" spans="5:5" x14ac:dyDescent="0.2">
      <c r="E50411" s="88"/>
    </row>
    <row r="50412" spans="5:5" x14ac:dyDescent="0.2">
      <c r="E50412" s="88"/>
    </row>
    <row r="50413" spans="5:5" x14ac:dyDescent="0.2">
      <c r="E50413" s="88"/>
    </row>
    <row r="50414" spans="5:5" x14ac:dyDescent="0.2">
      <c r="E50414" s="88"/>
    </row>
    <row r="50415" spans="5:5" x14ac:dyDescent="0.2">
      <c r="E50415" s="88"/>
    </row>
    <row r="50416" spans="5:5" x14ac:dyDescent="0.2">
      <c r="E50416" s="88"/>
    </row>
    <row r="50417" spans="5:5" x14ac:dyDescent="0.2">
      <c r="E50417" s="88"/>
    </row>
    <row r="50418" spans="5:5" x14ac:dyDescent="0.2">
      <c r="E50418" s="88"/>
    </row>
    <row r="50419" spans="5:5" x14ac:dyDescent="0.2">
      <c r="E50419" s="88"/>
    </row>
    <row r="50420" spans="5:5" x14ac:dyDescent="0.2">
      <c r="E50420" s="88"/>
    </row>
    <row r="50421" spans="5:5" x14ac:dyDescent="0.2">
      <c r="E50421" s="88"/>
    </row>
    <row r="50422" spans="5:5" x14ac:dyDescent="0.2">
      <c r="E50422" s="88"/>
    </row>
    <row r="50423" spans="5:5" x14ac:dyDescent="0.2">
      <c r="E50423" s="88"/>
    </row>
    <row r="50424" spans="5:5" x14ac:dyDescent="0.2">
      <c r="E50424" s="88"/>
    </row>
    <row r="50425" spans="5:5" x14ac:dyDescent="0.2">
      <c r="E50425" s="88"/>
    </row>
    <row r="50426" spans="5:5" x14ac:dyDescent="0.2">
      <c r="E50426" s="88"/>
    </row>
    <row r="50427" spans="5:5" x14ac:dyDescent="0.2">
      <c r="E50427" s="88"/>
    </row>
    <row r="50428" spans="5:5" x14ac:dyDescent="0.2">
      <c r="E50428" s="88"/>
    </row>
    <row r="50429" spans="5:5" x14ac:dyDescent="0.2">
      <c r="E50429" s="88"/>
    </row>
    <row r="50430" spans="5:5" x14ac:dyDescent="0.2">
      <c r="E50430" s="88"/>
    </row>
    <row r="50431" spans="5:5" x14ac:dyDescent="0.2">
      <c r="E50431" s="88"/>
    </row>
    <row r="50432" spans="5:5" x14ac:dyDescent="0.2">
      <c r="E50432" s="88"/>
    </row>
    <row r="50433" spans="5:5" x14ac:dyDescent="0.2">
      <c r="E50433" s="88"/>
    </row>
    <row r="50434" spans="5:5" x14ac:dyDescent="0.2">
      <c r="E50434" s="88"/>
    </row>
    <row r="50435" spans="5:5" x14ac:dyDescent="0.2">
      <c r="E50435" s="88"/>
    </row>
    <row r="50436" spans="5:5" x14ac:dyDescent="0.2">
      <c r="E50436" s="88"/>
    </row>
    <row r="50437" spans="5:5" x14ac:dyDescent="0.2">
      <c r="E50437" s="88"/>
    </row>
    <row r="50438" spans="5:5" x14ac:dyDescent="0.2">
      <c r="E50438" s="88"/>
    </row>
    <row r="50439" spans="5:5" x14ac:dyDescent="0.2">
      <c r="E50439" s="88"/>
    </row>
    <row r="50440" spans="5:5" x14ac:dyDescent="0.2">
      <c r="E50440" s="88"/>
    </row>
    <row r="50441" spans="5:5" x14ac:dyDescent="0.2">
      <c r="E50441" s="88"/>
    </row>
    <row r="50442" spans="5:5" x14ac:dyDescent="0.2">
      <c r="E50442" s="88"/>
    </row>
    <row r="50443" spans="5:5" x14ac:dyDescent="0.2">
      <c r="E50443" s="88"/>
    </row>
    <row r="50444" spans="5:5" x14ac:dyDescent="0.2">
      <c r="E50444" s="88"/>
    </row>
    <row r="50445" spans="5:5" x14ac:dyDescent="0.2">
      <c r="E50445" s="88"/>
    </row>
    <row r="50446" spans="5:5" x14ac:dyDescent="0.2">
      <c r="E50446" s="88"/>
    </row>
    <row r="50447" spans="5:5" x14ac:dyDescent="0.2">
      <c r="E50447" s="88"/>
    </row>
    <row r="50448" spans="5:5" x14ac:dyDescent="0.2">
      <c r="E50448" s="88"/>
    </row>
    <row r="50449" spans="5:5" x14ac:dyDescent="0.2">
      <c r="E50449" s="88"/>
    </row>
    <row r="50450" spans="5:5" x14ac:dyDescent="0.2">
      <c r="E50450" s="88"/>
    </row>
    <row r="50451" spans="5:5" x14ac:dyDescent="0.2">
      <c r="E50451" s="88"/>
    </row>
    <row r="50452" spans="5:5" x14ac:dyDescent="0.2">
      <c r="E50452" s="88"/>
    </row>
    <row r="50453" spans="5:5" x14ac:dyDescent="0.2">
      <c r="E50453" s="88"/>
    </row>
    <row r="50454" spans="5:5" x14ac:dyDescent="0.2">
      <c r="E50454" s="88"/>
    </row>
    <row r="50455" spans="5:5" x14ac:dyDescent="0.2">
      <c r="E50455" s="88"/>
    </row>
    <row r="50456" spans="5:5" x14ac:dyDescent="0.2">
      <c r="E50456" s="88"/>
    </row>
    <row r="50457" spans="5:5" x14ac:dyDescent="0.2">
      <c r="E50457" s="88"/>
    </row>
    <row r="50458" spans="5:5" x14ac:dyDescent="0.2">
      <c r="E50458" s="88"/>
    </row>
    <row r="50459" spans="5:5" x14ac:dyDescent="0.2">
      <c r="E50459" s="88"/>
    </row>
    <row r="50460" spans="5:5" x14ac:dyDescent="0.2">
      <c r="E50460" s="88"/>
    </row>
    <row r="50461" spans="5:5" x14ac:dyDescent="0.2">
      <c r="E50461" s="88"/>
    </row>
    <row r="50462" spans="5:5" x14ac:dyDescent="0.2">
      <c r="E50462" s="88"/>
    </row>
    <row r="50463" spans="5:5" x14ac:dyDescent="0.2">
      <c r="E50463" s="88"/>
    </row>
    <row r="50464" spans="5:5" x14ac:dyDescent="0.2">
      <c r="E50464" s="88"/>
    </row>
    <row r="50465" spans="5:5" x14ac:dyDescent="0.2">
      <c r="E50465" s="88"/>
    </row>
    <row r="50466" spans="5:5" x14ac:dyDescent="0.2">
      <c r="E50466" s="88"/>
    </row>
    <row r="50467" spans="5:5" x14ac:dyDescent="0.2">
      <c r="E50467" s="88"/>
    </row>
    <row r="50468" spans="5:5" x14ac:dyDescent="0.2">
      <c r="E50468" s="88"/>
    </row>
    <row r="50469" spans="5:5" x14ac:dyDescent="0.2">
      <c r="E50469" s="88"/>
    </row>
    <row r="50470" spans="5:5" x14ac:dyDescent="0.2">
      <c r="E50470" s="88"/>
    </row>
    <row r="50471" spans="5:5" x14ac:dyDescent="0.2">
      <c r="E50471" s="88"/>
    </row>
    <row r="50472" spans="5:5" x14ac:dyDescent="0.2">
      <c r="E50472" s="88"/>
    </row>
    <row r="50473" spans="5:5" x14ac:dyDescent="0.2">
      <c r="E50473" s="88"/>
    </row>
    <row r="50474" spans="5:5" x14ac:dyDescent="0.2">
      <c r="E50474" s="88"/>
    </row>
    <row r="50475" spans="5:5" x14ac:dyDescent="0.2">
      <c r="E50475" s="88"/>
    </row>
    <row r="50476" spans="5:5" x14ac:dyDescent="0.2">
      <c r="E50476" s="88"/>
    </row>
    <row r="50477" spans="5:5" x14ac:dyDescent="0.2">
      <c r="E50477" s="88"/>
    </row>
    <row r="50478" spans="5:5" x14ac:dyDescent="0.2">
      <c r="E50478" s="88"/>
    </row>
    <row r="50479" spans="5:5" x14ac:dyDescent="0.2">
      <c r="E50479" s="88"/>
    </row>
    <row r="50480" spans="5:5" x14ac:dyDescent="0.2">
      <c r="E50480" s="88"/>
    </row>
    <row r="50481" spans="5:5" x14ac:dyDescent="0.2">
      <c r="E50481" s="88"/>
    </row>
    <row r="50482" spans="5:5" x14ac:dyDescent="0.2">
      <c r="E50482" s="88"/>
    </row>
    <row r="50483" spans="5:5" x14ac:dyDescent="0.2">
      <c r="E50483" s="88"/>
    </row>
    <row r="50484" spans="5:5" x14ac:dyDescent="0.2">
      <c r="E50484" s="88"/>
    </row>
    <row r="50485" spans="5:5" x14ac:dyDescent="0.2">
      <c r="E50485" s="88"/>
    </row>
    <row r="50486" spans="5:5" x14ac:dyDescent="0.2">
      <c r="E50486" s="88"/>
    </row>
    <row r="50487" spans="5:5" x14ac:dyDescent="0.2">
      <c r="E50487" s="88"/>
    </row>
    <row r="50488" spans="5:5" x14ac:dyDescent="0.2">
      <c r="E50488" s="88"/>
    </row>
    <row r="50489" spans="5:5" x14ac:dyDescent="0.2">
      <c r="E50489" s="88"/>
    </row>
    <row r="50490" spans="5:5" x14ac:dyDescent="0.2">
      <c r="E50490" s="88"/>
    </row>
    <row r="50491" spans="5:5" x14ac:dyDescent="0.2">
      <c r="E50491" s="88"/>
    </row>
    <row r="50492" spans="5:5" x14ac:dyDescent="0.2">
      <c r="E50492" s="88"/>
    </row>
    <row r="50493" spans="5:5" x14ac:dyDescent="0.2">
      <c r="E50493" s="88"/>
    </row>
    <row r="50494" spans="5:5" x14ac:dyDescent="0.2">
      <c r="E50494" s="88"/>
    </row>
    <row r="50495" spans="5:5" x14ac:dyDescent="0.2">
      <c r="E50495" s="88"/>
    </row>
    <row r="50496" spans="5:5" x14ac:dyDescent="0.2">
      <c r="E50496" s="88"/>
    </row>
    <row r="50497" spans="5:5" x14ac:dyDescent="0.2">
      <c r="E50497" s="88"/>
    </row>
    <row r="50498" spans="5:5" x14ac:dyDescent="0.2">
      <c r="E50498" s="88"/>
    </row>
    <row r="50499" spans="5:5" x14ac:dyDescent="0.2">
      <c r="E50499" s="88"/>
    </row>
    <row r="50500" spans="5:5" x14ac:dyDescent="0.2">
      <c r="E50500" s="88"/>
    </row>
    <row r="50501" spans="5:5" x14ac:dyDescent="0.2">
      <c r="E50501" s="88"/>
    </row>
    <row r="50502" spans="5:5" x14ac:dyDescent="0.2">
      <c r="E50502" s="88"/>
    </row>
    <row r="50503" spans="5:5" x14ac:dyDescent="0.2">
      <c r="E50503" s="88"/>
    </row>
    <row r="50504" spans="5:5" x14ac:dyDescent="0.2">
      <c r="E50504" s="88"/>
    </row>
    <row r="50505" spans="5:5" x14ac:dyDescent="0.2">
      <c r="E50505" s="88"/>
    </row>
    <row r="50506" spans="5:5" x14ac:dyDescent="0.2">
      <c r="E50506" s="88"/>
    </row>
    <row r="50507" spans="5:5" x14ac:dyDescent="0.2">
      <c r="E50507" s="88"/>
    </row>
    <row r="50508" spans="5:5" x14ac:dyDescent="0.2">
      <c r="E50508" s="88"/>
    </row>
    <row r="50509" spans="5:5" x14ac:dyDescent="0.2">
      <c r="E50509" s="88"/>
    </row>
    <row r="50510" spans="5:5" x14ac:dyDescent="0.2">
      <c r="E50510" s="88"/>
    </row>
    <row r="50511" spans="5:5" x14ac:dyDescent="0.2">
      <c r="E50511" s="88"/>
    </row>
    <row r="50512" spans="5:5" x14ac:dyDescent="0.2">
      <c r="E50512" s="88"/>
    </row>
    <row r="50513" spans="5:5" x14ac:dyDescent="0.2">
      <c r="E50513" s="88"/>
    </row>
    <row r="50514" spans="5:5" x14ac:dyDescent="0.2">
      <c r="E50514" s="88"/>
    </row>
    <row r="50515" spans="5:5" x14ac:dyDescent="0.2">
      <c r="E50515" s="88"/>
    </row>
    <row r="50516" spans="5:5" x14ac:dyDescent="0.2">
      <c r="E50516" s="88"/>
    </row>
    <row r="50517" spans="5:5" x14ac:dyDescent="0.2">
      <c r="E50517" s="88"/>
    </row>
    <row r="50518" spans="5:5" x14ac:dyDescent="0.2">
      <c r="E50518" s="88"/>
    </row>
    <row r="50519" spans="5:5" x14ac:dyDescent="0.2">
      <c r="E50519" s="88"/>
    </row>
    <row r="50520" spans="5:5" x14ac:dyDescent="0.2">
      <c r="E50520" s="88"/>
    </row>
    <row r="50521" spans="5:5" x14ac:dyDescent="0.2">
      <c r="E50521" s="88"/>
    </row>
    <row r="50522" spans="5:5" x14ac:dyDescent="0.2">
      <c r="E50522" s="88"/>
    </row>
    <row r="50523" spans="5:5" x14ac:dyDescent="0.2">
      <c r="E50523" s="88"/>
    </row>
    <row r="50524" spans="5:5" x14ac:dyDescent="0.2">
      <c r="E50524" s="88"/>
    </row>
    <row r="50525" spans="5:5" x14ac:dyDescent="0.2">
      <c r="E50525" s="88"/>
    </row>
    <row r="50526" spans="5:5" x14ac:dyDescent="0.2">
      <c r="E50526" s="88"/>
    </row>
    <row r="50527" spans="5:5" x14ac:dyDescent="0.2">
      <c r="E50527" s="88"/>
    </row>
    <row r="50528" spans="5:5" x14ac:dyDescent="0.2">
      <c r="E50528" s="88"/>
    </row>
    <row r="50529" spans="5:5" x14ac:dyDescent="0.2">
      <c r="E50529" s="88"/>
    </row>
    <row r="50530" spans="5:5" x14ac:dyDescent="0.2">
      <c r="E50530" s="88"/>
    </row>
    <row r="50531" spans="5:5" x14ac:dyDescent="0.2">
      <c r="E50531" s="88"/>
    </row>
    <row r="50532" spans="5:5" x14ac:dyDescent="0.2">
      <c r="E50532" s="88"/>
    </row>
    <row r="50533" spans="5:5" x14ac:dyDescent="0.2">
      <c r="E50533" s="88"/>
    </row>
    <row r="50534" spans="5:5" x14ac:dyDescent="0.2">
      <c r="E50534" s="88"/>
    </row>
    <row r="50535" spans="5:5" x14ac:dyDescent="0.2">
      <c r="E50535" s="88"/>
    </row>
    <row r="50536" spans="5:5" x14ac:dyDescent="0.2">
      <c r="E50536" s="88"/>
    </row>
    <row r="50537" spans="5:5" x14ac:dyDescent="0.2">
      <c r="E50537" s="88"/>
    </row>
    <row r="50538" spans="5:5" x14ac:dyDescent="0.2">
      <c r="E50538" s="88"/>
    </row>
    <row r="50539" spans="5:5" x14ac:dyDescent="0.2">
      <c r="E50539" s="88"/>
    </row>
    <row r="50540" spans="5:5" x14ac:dyDescent="0.2">
      <c r="E50540" s="88"/>
    </row>
    <row r="50541" spans="5:5" x14ac:dyDescent="0.2">
      <c r="E50541" s="88"/>
    </row>
    <row r="50542" spans="5:5" x14ac:dyDescent="0.2">
      <c r="E50542" s="88"/>
    </row>
    <row r="50543" spans="5:5" x14ac:dyDescent="0.2">
      <c r="E50543" s="88"/>
    </row>
    <row r="50544" spans="5:5" x14ac:dyDescent="0.2">
      <c r="E50544" s="88"/>
    </row>
    <row r="50545" spans="5:5" x14ac:dyDescent="0.2">
      <c r="E50545" s="88"/>
    </row>
    <row r="50546" spans="5:5" x14ac:dyDescent="0.2">
      <c r="E50546" s="88"/>
    </row>
    <row r="50547" spans="5:5" x14ac:dyDescent="0.2">
      <c r="E50547" s="88"/>
    </row>
    <row r="50548" spans="5:5" x14ac:dyDescent="0.2">
      <c r="E50548" s="88"/>
    </row>
    <row r="50549" spans="5:5" x14ac:dyDescent="0.2">
      <c r="E50549" s="88"/>
    </row>
    <row r="50550" spans="5:5" x14ac:dyDescent="0.2">
      <c r="E50550" s="88"/>
    </row>
    <row r="50551" spans="5:5" x14ac:dyDescent="0.2">
      <c r="E50551" s="88"/>
    </row>
    <row r="50552" spans="5:5" x14ac:dyDescent="0.2">
      <c r="E50552" s="88"/>
    </row>
    <row r="50553" spans="5:5" x14ac:dyDescent="0.2">
      <c r="E50553" s="88"/>
    </row>
    <row r="50554" spans="5:5" x14ac:dyDescent="0.2">
      <c r="E50554" s="88"/>
    </row>
    <row r="50555" spans="5:5" x14ac:dyDescent="0.2">
      <c r="E50555" s="88"/>
    </row>
    <row r="50556" spans="5:5" x14ac:dyDescent="0.2">
      <c r="E50556" s="88"/>
    </row>
    <row r="50557" spans="5:5" x14ac:dyDescent="0.2">
      <c r="E50557" s="88"/>
    </row>
    <row r="50558" spans="5:5" x14ac:dyDescent="0.2">
      <c r="E50558" s="88"/>
    </row>
    <row r="50559" spans="5:5" x14ac:dyDescent="0.2">
      <c r="E50559" s="88"/>
    </row>
    <row r="50560" spans="5:5" x14ac:dyDescent="0.2">
      <c r="E50560" s="88"/>
    </row>
    <row r="50561" spans="5:5" x14ac:dyDescent="0.2">
      <c r="E50561" s="88"/>
    </row>
    <row r="50562" spans="5:5" x14ac:dyDescent="0.2">
      <c r="E50562" s="88"/>
    </row>
    <row r="50563" spans="5:5" x14ac:dyDescent="0.2">
      <c r="E50563" s="88"/>
    </row>
    <row r="50564" spans="5:5" x14ac:dyDescent="0.2">
      <c r="E50564" s="88"/>
    </row>
    <row r="50565" spans="5:5" x14ac:dyDescent="0.2">
      <c r="E50565" s="88"/>
    </row>
    <row r="50566" spans="5:5" x14ac:dyDescent="0.2">
      <c r="E50566" s="88"/>
    </row>
    <row r="50567" spans="5:5" x14ac:dyDescent="0.2">
      <c r="E50567" s="88"/>
    </row>
    <row r="50568" spans="5:5" x14ac:dyDescent="0.2">
      <c r="E50568" s="88"/>
    </row>
    <row r="50569" spans="5:5" x14ac:dyDescent="0.2">
      <c r="E50569" s="88"/>
    </row>
    <row r="50570" spans="5:5" x14ac:dyDescent="0.2">
      <c r="E50570" s="88"/>
    </row>
    <row r="50571" spans="5:5" x14ac:dyDescent="0.2">
      <c r="E50571" s="88"/>
    </row>
    <row r="50572" spans="5:5" x14ac:dyDescent="0.2">
      <c r="E50572" s="88"/>
    </row>
    <row r="50573" spans="5:5" x14ac:dyDescent="0.2">
      <c r="E50573" s="88"/>
    </row>
    <row r="50574" spans="5:5" x14ac:dyDescent="0.2">
      <c r="E50574" s="88"/>
    </row>
    <row r="50575" spans="5:5" x14ac:dyDescent="0.2">
      <c r="E50575" s="88"/>
    </row>
    <row r="50576" spans="5:5" x14ac:dyDescent="0.2">
      <c r="E50576" s="88"/>
    </row>
    <row r="50577" spans="5:5" x14ac:dyDescent="0.2">
      <c r="E50577" s="88"/>
    </row>
    <row r="50578" spans="5:5" x14ac:dyDescent="0.2">
      <c r="E50578" s="88"/>
    </row>
    <row r="50579" spans="5:5" x14ac:dyDescent="0.2">
      <c r="E50579" s="88"/>
    </row>
    <row r="50580" spans="5:5" x14ac:dyDescent="0.2">
      <c r="E50580" s="88"/>
    </row>
    <row r="50581" spans="5:5" x14ac:dyDescent="0.2">
      <c r="E50581" s="88"/>
    </row>
    <row r="50582" spans="5:5" x14ac:dyDescent="0.2">
      <c r="E50582" s="88"/>
    </row>
    <row r="50583" spans="5:5" x14ac:dyDescent="0.2">
      <c r="E50583" s="88"/>
    </row>
    <row r="50584" spans="5:5" x14ac:dyDescent="0.2">
      <c r="E50584" s="88"/>
    </row>
    <row r="50585" spans="5:5" x14ac:dyDescent="0.2">
      <c r="E50585" s="88"/>
    </row>
    <row r="50586" spans="5:5" x14ac:dyDescent="0.2">
      <c r="E50586" s="88"/>
    </row>
    <row r="50587" spans="5:5" x14ac:dyDescent="0.2">
      <c r="E50587" s="88"/>
    </row>
    <row r="50588" spans="5:5" x14ac:dyDescent="0.2">
      <c r="E50588" s="88"/>
    </row>
    <row r="50589" spans="5:5" x14ac:dyDescent="0.2">
      <c r="E50589" s="88"/>
    </row>
    <row r="50590" spans="5:5" x14ac:dyDescent="0.2">
      <c r="E50590" s="88"/>
    </row>
    <row r="50591" spans="5:5" x14ac:dyDescent="0.2">
      <c r="E50591" s="88"/>
    </row>
    <row r="50592" spans="5:5" x14ac:dyDescent="0.2">
      <c r="E50592" s="88"/>
    </row>
    <row r="50593" spans="5:5" x14ac:dyDescent="0.2">
      <c r="E50593" s="88"/>
    </row>
    <row r="50594" spans="5:5" x14ac:dyDescent="0.2">
      <c r="E50594" s="88"/>
    </row>
    <row r="50595" spans="5:5" x14ac:dyDescent="0.2">
      <c r="E50595" s="88"/>
    </row>
    <row r="50596" spans="5:5" x14ac:dyDescent="0.2">
      <c r="E50596" s="88"/>
    </row>
    <row r="50597" spans="5:5" x14ac:dyDescent="0.2">
      <c r="E50597" s="88"/>
    </row>
    <row r="50598" spans="5:5" x14ac:dyDescent="0.2">
      <c r="E50598" s="88"/>
    </row>
    <row r="50599" spans="5:5" x14ac:dyDescent="0.2">
      <c r="E50599" s="88"/>
    </row>
    <row r="50600" spans="5:5" x14ac:dyDescent="0.2">
      <c r="E50600" s="88"/>
    </row>
    <row r="50601" spans="5:5" x14ac:dyDescent="0.2">
      <c r="E50601" s="88"/>
    </row>
    <row r="50602" spans="5:5" x14ac:dyDescent="0.2">
      <c r="E50602" s="88"/>
    </row>
    <row r="50603" spans="5:5" x14ac:dyDescent="0.2">
      <c r="E50603" s="88"/>
    </row>
    <row r="50604" spans="5:5" x14ac:dyDescent="0.2">
      <c r="E50604" s="88"/>
    </row>
    <row r="50605" spans="5:5" x14ac:dyDescent="0.2">
      <c r="E50605" s="88"/>
    </row>
    <row r="50606" spans="5:5" x14ac:dyDescent="0.2">
      <c r="E50606" s="88"/>
    </row>
    <row r="50607" spans="5:5" x14ac:dyDescent="0.2">
      <c r="E50607" s="88"/>
    </row>
    <row r="50608" spans="5:5" x14ac:dyDescent="0.2">
      <c r="E50608" s="88"/>
    </row>
    <row r="50609" spans="5:5" x14ac:dyDescent="0.2">
      <c r="E50609" s="88"/>
    </row>
    <row r="50610" spans="5:5" x14ac:dyDescent="0.2">
      <c r="E50610" s="88"/>
    </row>
    <row r="50611" spans="5:5" x14ac:dyDescent="0.2">
      <c r="E50611" s="88"/>
    </row>
    <row r="50612" spans="5:5" x14ac:dyDescent="0.2">
      <c r="E50612" s="88"/>
    </row>
    <row r="50613" spans="5:5" x14ac:dyDescent="0.2">
      <c r="E50613" s="88"/>
    </row>
    <row r="50614" spans="5:5" x14ac:dyDescent="0.2">
      <c r="E50614" s="88"/>
    </row>
    <row r="50615" spans="5:5" x14ac:dyDescent="0.2">
      <c r="E50615" s="88"/>
    </row>
    <row r="50616" spans="5:5" x14ac:dyDescent="0.2">
      <c r="E50616" s="88"/>
    </row>
    <row r="50617" spans="5:5" x14ac:dyDescent="0.2">
      <c r="E50617" s="88"/>
    </row>
    <row r="50618" spans="5:5" x14ac:dyDescent="0.2">
      <c r="E50618" s="88"/>
    </row>
    <row r="50619" spans="5:5" x14ac:dyDescent="0.2">
      <c r="E50619" s="88"/>
    </row>
    <row r="50620" spans="5:5" x14ac:dyDescent="0.2">
      <c r="E50620" s="88"/>
    </row>
    <row r="50621" spans="5:5" x14ac:dyDescent="0.2">
      <c r="E50621" s="88"/>
    </row>
    <row r="50622" spans="5:5" x14ac:dyDescent="0.2">
      <c r="E50622" s="88"/>
    </row>
    <row r="50623" spans="5:5" x14ac:dyDescent="0.2">
      <c r="E50623" s="88"/>
    </row>
    <row r="50624" spans="5:5" x14ac:dyDescent="0.2">
      <c r="E50624" s="88"/>
    </row>
    <row r="50625" spans="5:5" x14ac:dyDescent="0.2">
      <c r="E50625" s="88"/>
    </row>
    <row r="50626" spans="5:5" x14ac:dyDescent="0.2">
      <c r="E50626" s="88"/>
    </row>
    <row r="50627" spans="5:5" x14ac:dyDescent="0.2">
      <c r="E50627" s="88"/>
    </row>
    <row r="50628" spans="5:5" x14ac:dyDescent="0.2">
      <c r="E50628" s="88"/>
    </row>
    <row r="50629" spans="5:5" x14ac:dyDescent="0.2">
      <c r="E50629" s="88"/>
    </row>
    <row r="50630" spans="5:5" x14ac:dyDescent="0.2">
      <c r="E50630" s="88"/>
    </row>
    <row r="50631" spans="5:5" x14ac:dyDescent="0.2">
      <c r="E50631" s="88"/>
    </row>
    <row r="50632" spans="5:5" x14ac:dyDescent="0.2">
      <c r="E50632" s="88"/>
    </row>
    <row r="50633" spans="5:5" x14ac:dyDescent="0.2">
      <c r="E50633" s="88"/>
    </row>
    <row r="50634" spans="5:5" x14ac:dyDescent="0.2">
      <c r="E50634" s="88"/>
    </row>
    <row r="50635" spans="5:5" x14ac:dyDescent="0.2">
      <c r="E50635" s="88"/>
    </row>
    <row r="50636" spans="5:5" x14ac:dyDescent="0.2">
      <c r="E50636" s="88"/>
    </row>
    <row r="50637" spans="5:5" x14ac:dyDescent="0.2">
      <c r="E50637" s="88"/>
    </row>
    <row r="50638" spans="5:5" x14ac:dyDescent="0.2">
      <c r="E50638" s="88"/>
    </row>
    <row r="50639" spans="5:5" x14ac:dyDescent="0.2">
      <c r="E50639" s="88"/>
    </row>
    <row r="50640" spans="5:5" x14ac:dyDescent="0.2">
      <c r="E50640" s="88"/>
    </row>
    <row r="50641" spans="5:5" x14ac:dyDescent="0.2">
      <c r="E50641" s="88"/>
    </row>
    <row r="50642" spans="5:5" x14ac:dyDescent="0.2">
      <c r="E50642" s="88"/>
    </row>
    <row r="50643" spans="5:5" x14ac:dyDescent="0.2">
      <c r="E50643" s="88"/>
    </row>
    <row r="50644" spans="5:5" x14ac:dyDescent="0.2">
      <c r="E50644" s="88"/>
    </row>
    <row r="50645" spans="5:5" x14ac:dyDescent="0.2">
      <c r="E50645" s="88"/>
    </row>
    <row r="50646" spans="5:5" x14ac:dyDescent="0.2">
      <c r="E50646" s="88"/>
    </row>
    <row r="50647" spans="5:5" x14ac:dyDescent="0.2">
      <c r="E50647" s="88"/>
    </row>
    <row r="50648" spans="5:5" x14ac:dyDescent="0.2">
      <c r="E50648" s="88"/>
    </row>
    <row r="50649" spans="5:5" x14ac:dyDescent="0.2">
      <c r="E50649" s="88"/>
    </row>
    <row r="50650" spans="5:5" x14ac:dyDescent="0.2">
      <c r="E50650" s="88"/>
    </row>
    <row r="50651" spans="5:5" x14ac:dyDescent="0.2">
      <c r="E50651" s="88"/>
    </row>
    <row r="50652" spans="5:5" x14ac:dyDescent="0.2">
      <c r="E50652" s="88"/>
    </row>
    <row r="50653" spans="5:5" x14ac:dyDescent="0.2">
      <c r="E50653" s="88"/>
    </row>
    <row r="50654" spans="5:5" x14ac:dyDescent="0.2">
      <c r="E50654" s="88"/>
    </row>
    <row r="50655" spans="5:5" x14ac:dyDescent="0.2">
      <c r="E50655" s="88"/>
    </row>
    <row r="50656" spans="5:5" x14ac:dyDescent="0.2">
      <c r="E50656" s="88"/>
    </row>
    <row r="50657" spans="5:5" x14ac:dyDescent="0.2">
      <c r="E50657" s="88"/>
    </row>
    <row r="50658" spans="5:5" x14ac:dyDescent="0.2">
      <c r="E50658" s="88"/>
    </row>
    <row r="50659" spans="5:5" x14ac:dyDescent="0.2">
      <c r="E50659" s="88"/>
    </row>
    <row r="50660" spans="5:5" x14ac:dyDescent="0.2">
      <c r="E50660" s="88"/>
    </row>
    <row r="50661" spans="5:5" x14ac:dyDescent="0.2">
      <c r="E50661" s="88"/>
    </row>
    <row r="50662" spans="5:5" x14ac:dyDescent="0.2">
      <c r="E50662" s="88"/>
    </row>
    <row r="50663" spans="5:5" x14ac:dyDescent="0.2">
      <c r="E50663" s="88"/>
    </row>
    <row r="50664" spans="5:5" x14ac:dyDescent="0.2">
      <c r="E50664" s="88"/>
    </row>
    <row r="50665" spans="5:5" x14ac:dyDescent="0.2">
      <c r="E50665" s="88"/>
    </row>
    <row r="50666" spans="5:5" x14ac:dyDescent="0.2">
      <c r="E50666" s="88"/>
    </row>
    <row r="50667" spans="5:5" x14ac:dyDescent="0.2">
      <c r="E50667" s="88"/>
    </row>
    <row r="50668" spans="5:5" x14ac:dyDescent="0.2">
      <c r="E50668" s="88"/>
    </row>
    <row r="50669" spans="5:5" x14ac:dyDescent="0.2">
      <c r="E50669" s="88"/>
    </row>
    <row r="50670" spans="5:5" x14ac:dyDescent="0.2">
      <c r="E50670" s="88"/>
    </row>
    <row r="50671" spans="5:5" x14ac:dyDescent="0.2">
      <c r="E50671" s="88"/>
    </row>
    <row r="50672" spans="5:5" x14ac:dyDescent="0.2">
      <c r="E50672" s="88"/>
    </row>
    <row r="50673" spans="5:5" x14ac:dyDescent="0.2">
      <c r="E50673" s="88"/>
    </row>
    <row r="50674" spans="5:5" x14ac:dyDescent="0.2">
      <c r="E50674" s="88"/>
    </row>
    <row r="50675" spans="5:5" x14ac:dyDescent="0.2">
      <c r="E50675" s="88"/>
    </row>
    <row r="50676" spans="5:5" x14ac:dyDescent="0.2">
      <c r="E50676" s="88"/>
    </row>
    <row r="50677" spans="5:5" x14ac:dyDescent="0.2">
      <c r="E50677" s="88"/>
    </row>
    <row r="50678" spans="5:5" x14ac:dyDescent="0.2">
      <c r="E50678" s="88"/>
    </row>
    <row r="50679" spans="5:5" x14ac:dyDescent="0.2">
      <c r="E50679" s="88"/>
    </row>
    <row r="50680" spans="5:5" x14ac:dyDescent="0.2">
      <c r="E50680" s="88"/>
    </row>
    <row r="50681" spans="5:5" x14ac:dyDescent="0.2">
      <c r="E50681" s="88"/>
    </row>
    <row r="50682" spans="5:5" x14ac:dyDescent="0.2">
      <c r="E50682" s="88"/>
    </row>
    <row r="50683" spans="5:5" x14ac:dyDescent="0.2">
      <c r="E50683" s="88"/>
    </row>
    <row r="50684" spans="5:5" x14ac:dyDescent="0.2">
      <c r="E50684" s="88"/>
    </row>
    <row r="50685" spans="5:5" x14ac:dyDescent="0.2">
      <c r="E50685" s="88"/>
    </row>
    <row r="50686" spans="5:5" x14ac:dyDescent="0.2">
      <c r="E50686" s="88"/>
    </row>
    <row r="50687" spans="5:5" x14ac:dyDescent="0.2">
      <c r="E50687" s="88"/>
    </row>
    <row r="50688" spans="5:5" x14ac:dyDescent="0.2">
      <c r="E50688" s="88"/>
    </row>
    <row r="50689" spans="5:5" x14ac:dyDescent="0.2">
      <c r="E50689" s="88"/>
    </row>
    <row r="50690" spans="5:5" x14ac:dyDescent="0.2">
      <c r="E50690" s="88"/>
    </row>
    <row r="50691" spans="5:5" x14ac:dyDescent="0.2">
      <c r="E50691" s="88"/>
    </row>
    <row r="50692" spans="5:5" x14ac:dyDescent="0.2">
      <c r="E50692" s="88"/>
    </row>
    <row r="50693" spans="5:5" x14ac:dyDescent="0.2">
      <c r="E50693" s="88"/>
    </row>
    <row r="50694" spans="5:5" x14ac:dyDescent="0.2">
      <c r="E50694" s="88"/>
    </row>
    <row r="50695" spans="5:5" x14ac:dyDescent="0.2">
      <c r="E50695" s="88"/>
    </row>
    <row r="50696" spans="5:5" x14ac:dyDescent="0.2">
      <c r="E50696" s="88"/>
    </row>
    <row r="50697" spans="5:5" x14ac:dyDescent="0.2">
      <c r="E50697" s="88"/>
    </row>
    <row r="50698" spans="5:5" x14ac:dyDescent="0.2">
      <c r="E50698" s="88"/>
    </row>
    <row r="50699" spans="5:5" x14ac:dyDescent="0.2">
      <c r="E50699" s="88"/>
    </row>
    <row r="50700" spans="5:5" x14ac:dyDescent="0.2">
      <c r="E50700" s="88"/>
    </row>
    <row r="50701" spans="5:5" x14ac:dyDescent="0.2">
      <c r="E50701" s="88"/>
    </row>
    <row r="50702" spans="5:5" x14ac:dyDescent="0.2">
      <c r="E50702" s="88"/>
    </row>
    <row r="50703" spans="5:5" x14ac:dyDescent="0.2">
      <c r="E50703" s="88"/>
    </row>
    <row r="50704" spans="5:5" x14ac:dyDescent="0.2">
      <c r="E50704" s="88"/>
    </row>
    <row r="50705" spans="5:5" x14ac:dyDescent="0.2">
      <c r="E50705" s="88"/>
    </row>
    <row r="50706" spans="5:5" x14ac:dyDescent="0.2">
      <c r="E50706" s="88"/>
    </row>
    <row r="50707" spans="5:5" x14ac:dyDescent="0.2">
      <c r="E50707" s="88"/>
    </row>
    <row r="50708" spans="5:5" x14ac:dyDescent="0.2">
      <c r="E50708" s="88"/>
    </row>
    <row r="50709" spans="5:5" x14ac:dyDescent="0.2">
      <c r="E50709" s="88"/>
    </row>
    <row r="50710" spans="5:5" x14ac:dyDescent="0.2">
      <c r="E50710" s="88"/>
    </row>
    <row r="50711" spans="5:5" x14ac:dyDescent="0.2">
      <c r="E50711" s="88"/>
    </row>
    <row r="50712" spans="5:5" x14ac:dyDescent="0.2">
      <c r="E50712" s="88"/>
    </row>
    <row r="50713" spans="5:5" x14ac:dyDescent="0.2">
      <c r="E50713" s="88"/>
    </row>
    <row r="50714" spans="5:5" x14ac:dyDescent="0.2">
      <c r="E50714" s="88"/>
    </row>
    <row r="50715" spans="5:5" x14ac:dyDescent="0.2">
      <c r="E50715" s="88"/>
    </row>
    <row r="50716" spans="5:5" x14ac:dyDescent="0.2">
      <c r="E50716" s="88"/>
    </row>
    <row r="50717" spans="5:5" x14ac:dyDescent="0.2">
      <c r="E50717" s="88"/>
    </row>
    <row r="50718" spans="5:5" x14ac:dyDescent="0.2">
      <c r="E50718" s="88"/>
    </row>
    <row r="50719" spans="5:5" x14ac:dyDescent="0.2">
      <c r="E50719" s="88"/>
    </row>
    <row r="50720" spans="5:5" x14ac:dyDescent="0.2">
      <c r="E50720" s="88"/>
    </row>
    <row r="50721" spans="5:5" x14ac:dyDescent="0.2">
      <c r="E50721" s="88"/>
    </row>
    <row r="50722" spans="5:5" x14ac:dyDescent="0.2">
      <c r="E50722" s="88"/>
    </row>
    <row r="50723" spans="5:5" x14ac:dyDescent="0.2">
      <c r="E50723" s="88"/>
    </row>
    <row r="50724" spans="5:5" x14ac:dyDescent="0.2">
      <c r="E50724" s="88"/>
    </row>
    <row r="50725" spans="5:5" x14ac:dyDescent="0.2">
      <c r="E50725" s="88"/>
    </row>
    <row r="50726" spans="5:5" x14ac:dyDescent="0.2">
      <c r="E50726" s="88"/>
    </row>
    <row r="50727" spans="5:5" x14ac:dyDescent="0.2">
      <c r="E50727" s="88"/>
    </row>
    <row r="50728" spans="5:5" x14ac:dyDescent="0.2">
      <c r="E50728" s="88"/>
    </row>
    <row r="50729" spans="5:5" x14ac:dyDescent="0.2">
      <c r="E50729" s="88"/>
    </row>
    <row r="50730" spans="5:5" x14ac:dyDescent="0.2">
      <c r="E50730" s="88"/>
    </row>
    <row r="50731" spans="5:5" x14ac:dyDescent="0.2">
      <c r="E50731" s="88"/>
    </row>
    <row r="50732" spans="5:5" x14ac:dyDescent="0.2">
      <c r="E50732" s="88"/>
    </row>
    <row r="50733" spans="5:5" x14ac:dyDescent="0.2">
      <c r="E50733" s="88"/>
    </row>
    <row r="50734" spans="5:5" x14ac:dyDescent="0.2">
      <c r="E50734" s="88"/>
    </row>
    <row r="50735" spans="5:5" x14ac:dyDescent="0.2">
      <c r="E50735" s="88"/>
    </row>
    <row r="50736" spans="5:5" x14ac:dyDescent="0.2">
      <c r="E50736" s="88"/>
    </row>
    <row r="50737" spans="5:5" x14ac:dyDescent="0.2">
      <c r="E50737" s="88"/>
    </row>
    <row r="50738" spans="5:5" x14ac:dyDescent="0.2">
      <c r="E50738" s="88"/>
    </row>
    <row r="50739" spans="5:5" x14ac:dyDescent="0.2">
      <c r="E50739" s="88"/>
    </row>
    <row r="50740" spans="5:5" x14ac:dyDescent="0.2">
      <c r="E50740" s="88"/>
    </row>
    <row r="50741" spans="5:5" x14ac:dyDescent="0.2">
      <c r="E50741" s="88"/>
    </row>
    <row r="50742" spans="5:5" x14ac:dyDescent="0.2">
      <c r="E50742" s="88"/>
    </row>
    <row r="50743" spans="5:5" x14ac:dyDescent="0.2">
      <c r="E50743" s="88"/>
    </row>
    <row r="50744" spans="5:5" x14ac:dyDescent="0.2">
      <c r="E50744" s="88"/>
    </row>
    <row r="50745" spans="5:5" x14ac:dyDescent="0.2">
      <c r="E50745" s="88"/>
    </row>
    <row r="50746" spans="5:5" x14ac:dyDescent="0.2">
      <c r="E50746" s="88"/>
    </row>
    <row r="50747" spans="5:5" x14ac:dyDescent="0.2">
      <c r="E50747" s="88"/>
    </row>
    <row r="50748" spans="5:5" x14ac:dyDescent="0.2">
      <c r="E50748" s="88"/>
    </row>
    <row r="50749" spans="5:5" x14ac:dyDescent="0.2">
      <c r="E50749" s="88"/>
    </row>
    <row r="50750" spans="5:5" x14ac:dyDescent="0.2">
      <c r="E50750" s="88"/>
    </row>
    <row r="50751" spans="5:5" x14ac:dyDescent="0.2">
      <c r="E50751" s="88"/>
    </row>
    <row r="50752" spans="5:5" x14ac:dyDescent="0.2">
      <c r="E50752" s="88"/>
    </row>
    <row r="50753" spans="5:5" x14ac:dyDescent="0.2">
      <c r="E50753" s="88"/>
    </row>
    <row r="50754" spans="5:5" x14ac:dyDescent="0.2">
      <c r="E50754" s="88"/>
    </row>
    <row r="50755" spans="5:5" x14ac:dyDescent="0.2">
      <c r="E50755" s="88"/>
    </row>
    <row r="50756" spans="5:5" x14ac:dyDescent="0.2">
      <c r="E50756" s="88"/>
    </row>
    <row r="50757" spans="5:5" x14ac:dyDescent="0.2">
      <c r="E50757" s="88"/>
    </row>
    <row r="50758" spans="5:5" x14ac:dyDescent="0.2">
      <c r="E50758" s="88"/>
    </row>
    <row r="50759" spans="5:5" x14ac:dyDescent="0.2">
      <c r="E50759" s="88"/>
    </row>
    <row r="50760" spans="5:5" x14ac:dyDescent="0.2">
      <c r="E50760" s="88"/>
    </row>
    <row r="50761" spans="5:5" x14ac:dyDescent="0.2">
      <c r="E50761" s="88"/>
    </row>
    <row r="50762" spans="5:5" x14ac:dyDescent="0.2">
      <c r="E50762" s="88"/>
    </row>
    <row r="50763" spans="5:5" x14ac:dyDescent="0.2">
      <c r="E50763" s="88"/>
    </row>
    <row r="50764" spans="5:5" x14ac:dyDescent="0.2">
      <c r="E50764" s="88"/>
    </row>
    <row r="50765" spans="5:5" x14ac:dyDescent="0.2">
      <c r="E50765" s="88"/>
    </row>
    <row r="50766" spans="5:5" x14ac:dyDescent="0.2">
      <c r="E50766" s="88"/>
    </row>
    <row r="50767" spans="5:5" x14ac:dyDescent="0.2">
      <c r="E50767" s="88"/>
    </row>
    <row r="50768" spans="5:5" x14ac:dyDescent="0.2">
      <c r="E50768" s="88"/>
    </row>
    <row r="50769" spans="5:5" x14ac:dyDescent="0.2">
      <c r="E50769" s="88"/>
    </row>
    <row r="50770" spans="5:5" x14ac:dyDescent="0.2">
      <c r="E50770" s="88"/>
    </row>
    <row r="50771" spans="5:5" x14ac:dyDescent="0.2">
      <c r="E50771" s="88"/>
    </row>
    <row r="50772" spans="5:5" x14ac:dyDescent="0.2">
      <c r="E50772" s="88"/>
    </row>
    <row r="50773" spans="5:5" x14ac:dyDescent="0.2">
      <c r="E50773" s="88"/>
    </row>
    <row r="50774" spans="5:5" x14ac:dyDescent="0.2">
      <c r="E50774" s="88"/>
    </row>
    <row r="50775" spans="5:5" x14ac:dyDescent="0.2">
      <c r="E50775" s="88"/>
    </row>
    <row r="50776" spans="5:5" x14ac:dyDescent="0.2">
      <c r="E50776" s="88"/>
    </row>
    <row r="50777" spans="5:5" x14ac:dyDescent="0.2">
      <c r="E50777" s="88"/>
    </row>
    <row r="50778" spans="5:5" x14ac:dyDescent="0.2">
      <c r="E50778" s="88"/>
    </row>
    <row r="50779" spans="5:5" x14ac:dyDescent="0.2">
      <c r="E50779" s="88"/>
    </row>
    <row r="50780" spans="5:5" x14ac:dyDescent="0.2">
      <c r="E50780" s="88"/>
    </row>
    <row r="50781" spans="5:5" x14ac:dyDescent="0.2">
      <c r="E50781" s="88"/>
    </row>
    <row r="50782" spans="5:5" x14ac:dyDescent="0.2">
      <c r="E50782" s="88"/>
    </row>
    <row r="50783" spans="5:5" x14ac:dyDescent="0.2">
      <c r="E50783" s="88"/>
    </row>
    <row r="50784" spans="5:5" x14ac:dyDescent="0.2">
      <c r="E50784" s="88"/>
    </row>
    <row r="50785" spans="5:5" x14ac:dyDescent="0.2">
      <c r="E50785" s="88"/>
    </row>
    <row r="50786" spans="5:5" x14ac:dyDescent="0.2">
      <c r="E50786" s="88"/>
    </row>
    <row r="50787" spans="5:5" x14ac:dyDescent="0.2">
      <c r="E50787" s="88"/>
    </row>
    <row r="50788" spans="5:5" x14ac:dyDescent="0.2">
      <c r="E50788" s="88"/>
    </row>
    <row r="50789" spans="5:5" x14ac:dyDescent="0.2">
      <c r="E50789" s="88"/>
    </row>
    <row r="50790" spans="5:5" x14ac:dyDescent="0.2">
      <c r="E50790" s="88"/>
    </row>
    <row r="50791" spans="5:5" x14ac:dyDescent="0.2">
      <c r="E50791" s="88"/>
    </row>
    <row r="50792" spans="5:5" x14ac:dyDescent="0.2">
      <c r="E50792" s="88"/>
    </row>
    <row r="50793" spans="5:5" x14ac:dyDescent="0.2">
      <c r="E50793" s="88"/>
    </row>
    <row r="50794" spans="5:5" x14ac:dyDescent="0.2">
      <c r="E50794" s="88"/>
    </row>
    <row r="50795" spans="5:5" x14ac:dyDescent="0.2">
      <c r="E50795" s="88"/>
    </row>
    <row r="50796" spans="5:5" x14ac:dyDescent="0.2">
      <c r="E50796" s="88"/>
    </row>
    <row r="50797" spans="5:5" x14ac:dyDescent="0.2">
      <c r="E50797" s="88"/>
    </row>
    <row r="50798" spans="5:5" x14ac:dyDescent="0.2">
      <c r="E50798" s="88"/>
    </row>
    <row r="50799" spans="5:5" x14ac:dyDescent="0.2">
      <c r="E50799" s="88"/>
    </row>
    <row r="50800" spans="5:5" x14ac:dyDescent="0.2">
      <c r="E50800" s="88"/>
    </row>
    <row r="50801" spans="5:5" x14ac:dyDescent="0.2">
      <c r="E50801" s="88"/>
    </row>
    <row r="50802" spans="5:5" x14ac:dyDescent="0.2">
      <c r="E50802" s="88"/>
    </row>
    <row r="50803" spans="5:5" x14ac:dyDescent="0.2">
      <c r="E50803" s="88"/>
    </row>
    <row r="50804" spans="5:5" x14ac:dyDescent="0.2">
      <c r="E50804" s="88"/>
    </row>
    <row r="50805" spans="5:5" x14ac:dyDescent="0.2">
      <c r="E50805" s="88"/>
    </row>
    <row r="50806" spans="5:5" x14ac:dyDescent="0.2">
      <c r="E50806" s="88"/>
    </row>
    <row r="50807" spans="5:5" x14ac:dyDescent="0.2">
      <c r="E50807" s="88"/>
    </row>
    <row r="50808" spans="5:5" x14ac:dyDescent="0.2">
      <c r="E50808" s="88"/>
    </row>
    <row r="50809" spans="5:5" x14ac:dyDescent="0.2">
      <c r="E50809" s="88"/>
    </row>
    <row r="50810" spans="5:5" x14ac:dyDescent="0.2">
      <c r="E50810" s="88"/>
    </row>
    <row r="50811" spans="5:5" x14ac:dyDescent="0.2">
      <c r="E50811" s="88"/>
    </row>
    <row r="50812" spans="5:5" x14ac:dyDescent="0.2">
      <c r="E50812" s="88"/>
    </row>
    <row r="50813" spans="5:5" x14ac:dyDescent="0.2">
      <c r="E50813" s="88"/>
    </row>
    <row r="50814" spans="5:5" x14ac:dyDescent="0.2">
      <c r="E50814" s="88"/>
    </row>
    <row r="50815" spans="5:5" x14ac:dyDescent="0.2">
      <c r="E50815" s="88"/>
    </row>
    <row r="50816" spans="5:5" x14ac:dyDescent="0.2">
      <c r="E50816" s="88"/>
    </row>
    <row r="50817" spans="5:5" x14ac:dyDescent="0.2">
      <c r="E50817" s="88"/>
    </row>
    <row r="50818" spans="5:5" x14ac:dyDescent="0.2">
      <c r="E50818" s="88"/>
    </row>
    <row r="50819" spans="5:5" x14ac:dyDescent="0.2">
      <c r="E50819" s="88"/>
    </row>
    <row r="50820" spans="5:5" x14ac:dyDescent="0.2">
      <c r="E50820" s="88"/>
    </row>
    <row r="50821" spans="5:5" x14ac:dyDescent="0.2">
      <c r="E50821" s="88"/>
    </row>
    <row r="50822" spans="5:5" x14ac:dyDescent="0.2">
      <c r="E50822" s="88"/>
    </row>
    <row r="50823" spans="5:5" x14ac:dyDescent="0.2">
      <c r="E50823" s="88"/>
    </row>
    <row r="50824" spans="5:5" x14ac:dyDescent="0.2">
      <c r="E50824" s="88"/>
    </row>
    <row r="50825" spans="5:5" x14ac:dyDescent="0.2">
      <c r="E50825" s="88"/>
    </row>
    <row r="50826" spans="5:5" x14ac:dyDescent="0.2">
      <c r="E50826" s="88"/>
    </row>
    <row r="50827" spans="5:5" x14ac:dyDescent="0.2">
      <c r="E50827" s="88"/>
    </row>
    <row r="50828" spans="5:5" x14ac:dyDescent="0.2">
      <c r="E50828" s="88"/>
    </row>
    <row r="50829" spans="5:5" x14ac:dyDescent="0.2">
      <c r="E50829" s="88"/>
    </row>
    <row r="50830" spans="5:5" x14ac:dyDescent="0.2">
      <c r="E50830" s="88"/>
    </row>
    <row r="50831" spans="5:5" x14ac:dyDescent="0.2">
      <c r="E50831" s="88"/>
    </row>
    <row r="50832" spans="5:5" x14ac:dyDescent="0.2">
      <c r="E50832" s="88"/>
    </row>
    <row r="50833" spans="5:5" x14ac:dyDescent="0.2">
      <c r="E50833" s="88"/>
    </row>
    <row r="50834" spans="5:5" x14ac:dyDescent="0.2">
      <c r="E50834" s="88"/>
    </row>
    <row r="50835" spans="5:5" x14ac:dyDescent="0.2">
      <c r="E50835" s="88"/>
    </row>
    <row r="50836" spans="5:5" x14ac:dyDescent="0.2">
      <c r="E50836" s="88"/>
    </row>
    <row r="50837" spans="5:5" x14ac:dyDescent="0.2">
      <c r="E50837" s="88"/>
    </row>
    <row r="50838" spans="5:5" x14ac:dyDescent="0.2">
      <c r="E50838" s="88"/>
    </row>
    <row r="50839" spans="5:5" x14ac:dyDescent="0.2">
      <c r="E50839" s="88"/>
    </row>
    <row r="50840" spans="5:5" x14ac:dyDescent="0.2">
      <c r="E50840" s="88"/>
    </row>
    <row r="50841" spans="5:5" x14ac:dyDescent="0.2">
      <c r="E50841" s="88"/>
    </row>
    <row r="50842" spans="5:5" x14ac:dyDescent="0.2">
      <c r="E50842" s="88"/>
    </row>
    <row r="50843" spans="5:5" x14ac:dyDescent="0.2">
      <c r="E50843" s="88"/>
    </row>
    <row r="50844" spans="5:5" x14ac:dyDescent="0.2">
      <c r="E50844" s="88"/>
    </row>
    <row r="50845" spans="5:5" x14ac:dyDescent="0.2">
      <c r="E50845" s="88"/>
    </row>
    <row r="50846" spans="5:5" x14ac:dyDescent="0.2">
      <c r="E50846" s="88"/>
    </row>
    <row r="50847" spans="5:5" x14ac:dyDescent="0.2">
      <c r="E50847" s="88"/>
    </row>
    <row r="50848" spans="5:5" x14ac:dyDescent="0.2">
      <c r="E50848" s="88"/>
    </row>
    <row r="50849" spans="5:5" x14ac:dyDescent="0.2">
      <c r="E50849" s="88"/>
    </row>
    <row r="50850" spans="5:5" x14ac:dyDescent="0.2">
      <c r="E50850" s="88"/>
    </row>
    <row r="50851" spans="5:5" x14ac:dyDescent="0.2">
      <c r="E50851" s="88"/>
    </row>
    <row r="50852" spans="5:5" x14ac:dyDescent="0.2">
      <c r="E50852" s="88"/>
    </row>
    <row r="50853" spans="5:5" x14ac:dyDescent="0.2">
      <c r="E50853" s="88"/>
    </row>
    <row r="50854" spans="5:5" x14ac:dyDescent="0.2">
      <c r="E50854" s="88"/>
    </row>
    <row r="50855" spans="5:5" x14ac:dyDescent="0.2">
      <c r="E50855" s="88"/>
    </row>
    <row r="50856" spans="5:5" x14ac:dyDescent="0.2">
      <c r="E50856" s="88"/>
    </row>
    <row r="50857" spans="5:5" x14ac:dyDescent="0.2">
      <c r="E50857" s="88"/>
    </row>
    <row r="50858" spans="5:5" x14ac:dyDescent="0.2">
      <c r="E50858" s="88"/>
    </row>
    <row r="50859" spans="5:5" x14ac:dyDescent="0.2">
      <c r="E50859" s="88"/>
    </row>
    <row r="50860" spans="5:5" x14ac:dyDescent="0.2">
      <c r="E50860" s="88"/>
    </row>
    <row r="50861" spans="5:5" x14ac:dyDescent="0.2">
      <c r="E50861" s="88"/>
    </row>
    <row r="50862" spans="5:5" x14ac:dyDescent="0.2">
      <c r="E50862" s="88"/>
    </row>
    <row r="50863" spans="5:5" x14ac:dyDescent="0.2">
      <c r="E50863" s="88"/>
    </row>
    <row r="50864" spans="5:5" x14ac:dyDescent="0.2">
      <c r="E50864" s="88"/>
    </row>
    <row r="50865" spans="5:5" x14ac:dyDescent="0.2">
      <c r="E50865" s="88"/>
    </row>
    <row r="50866" spans="5:5" x14ac:dyDescent="0.2">
      <c r="E50866" s="88"/>
    </row>
    <row r="50867" spans="5:5" x14ac:dyDescent="0.2">
      <c r="E50867" s="88"/>
    </row>
    <row r="50868" spans="5:5" x14ac:dyDescent="0.2">
      <c r="E50868" s="88"/>
    </row>
    <row r="50869" spans="5:5" x14ac:dyDescent="0.2">
      <c r="E50869" s="88"/>
    </row>
    <row r="50870" spans="5:5" x14ac:dyDescent="0.2">
      <c r="E50870" s="88"/>
    </row>
    <row r="50871" spans="5:5" x14ac:dyDescent="0.2">
      <c r="E50871" s="88"/>
    </row>
    <row r="50872" spans="5:5" x14ac:dyDescent="0.2">
      <c r="E50872" s="88"/>
    </row>
    <row r="50873" spans="5:5" x14ac:dyDescent="0.2">
      <c r="E50873" s="88"/>
    </row>
    <row r="50874" spans="5:5" x14ac:dyDescent="0.2">
      <c r="E50874" s="88"/>
    </row>
    <row r="50875" spans="5:5" x14ac:dyDescent="0.2">
      <c r="E50875" s="88"/>
    </row>
    <row r="50876" spans="5:5" x14ac:dyDescent="0.2">
      <c r="E50876" s="88"/>
    </row>
    <row r="50877" spans="5:5" x14ac:dyDescent="0.2">
      <c r="E50877" s="88"/>
    </row>
    <row r="50878" spans="5:5" x14ac:dyDescent="0.2">
      <c r="E50878" s="88"/>
    </row>
    <row r="50879" spans="5:5" x14ac:dyDescent="0.2">
      <c r="E50879" s="88"/>
    </row>
    <row r="50880" spans="5:5" x14ac:dyDescent="0.2">
      <c r="E50880" s="88"/>
    </row>
    <row r="50881" spans="5:5" x14ac:dyDescent="0.2">
      <c r="E50881" s="88"/>
    </row>
    <row r="50882" spans="5:5" x14ac:dyDescent="0.2">
      <c r="E50882" s="88"/>
    </row>
    <row r="50883" spans="5:5" x14ac:dyDescent="0.2">
      <c r="E50883" s="88"/>
    </row>
    <row r="50884" spans="5:5" x14ac:dyDescent="0.2">
      <c r="E50884" s="88"/>
    </row>
    <row r="50885" spans="5:5" x14ac:dyDescent="0.2">
      <c r="E50885" s="88"/>
    </row>
    <row r="50886" spans="5:5" x14ac:dyDescent="0.2">
      <c r="E50886" s="88"/>
    </row>
    <row r="50887" spans="5:5" x14ac:dyDescent="0.2">
      <c r="E50887" s="88"/>
    </row>
    <row r="50888" spans="5:5" x14ac:dyDescent="0.2">
      <c r="E50888" s="88"/>
    </row>
    <row r="50889" spans="5:5" x14ac:dyDescent="0.2">
      <c r="E50889" s="88"/>
    </row>
    <row r="50890" spans="5:5" x14ac:dyDescent="0.2">
      <c r="E50890" s="88"/>
    </row>
    <row r="50891" spans="5:5" x14ac:dyDescent="0.2">
      <c r="E50891" s="88"/>
    </row>
    <row r="50892" spans="5:5" x14ac:dyDescent="0.2">
      <c r="E50892" s="88"/>
    </row>
    <row r="50893" spans="5:5" x14ac:dyDescent="0.2">
      <c r="E50893" s="88"/>
    </row>
    <row r="50894" spans="5:5" x14ac:dyDescent="0.2">
      <c r="E50894" s="88"/>
    </row>
    <row r="50895" spans="5:5" x14ac:dyDescent="0.2">
      <c r="E50895" s="88"/>
    </row>
    <row r="50896" spans="5:5" x14ac:dyDescent="0.2">
      <c r="E50896" s="88"/>
    </row>
    <row r="50897" spans="5:5" x14ac:dyDescent="0.2">
      <c r="E50897" s="88"/>
    </row>
    <row r="50898" spans="5:5" x14ac:dyDescent="0.2">
      <c r="E50898" s="88"/>
    </row>
    <row r="50899" spans="5:5" x14ac:dyDescent="0.2">
      <c r="E50899" s="88"/>
    </row>
    <row r="50900" spans="5:5" x14ac:dyDescent="0.2">
      <c r="E50900" s="88"/>
    </row>
    <row r="50901" spans="5:5" x14ac:dyDescent="0.2">
      <c r="E50901" s="88"/>
    </row>
    <row r="50902" spans="5:5" x14ac:dyDescent="0.2">
      <c r="E50902" s="88"/>
    </row>
    <row r="50903" spans="5:5" x14ac:dyDescent="0.2">
      <c r="E50903" s="88"/>
    </row>
    <row r="50904" spans="5:5" x14ac:dyDescent="0.2">
      <c r="E50904" s="88"/>
    </row>
    <row r="50905" spans="5:5" x14ac:dyDescent="0.2">
      <c r="E50905" s="88"/>
    </row>
    <row r="50906" spans="5:5" x14ac:dyDescent="0.2">
      <c r="E50906" s="88"/>
    </row>
    <row r="50907" spans="5:5" x14ac:dyDescent="0.2">
      <c r="E50907" s="88"/>
    </row>
    <row r="50908" spans="5:5" x14ac:dyDescent="0.2">
      <c r="E50908" s="88"/>
    </row>
    <row r="50909" spans="5:5" x14ac:dyDescent="0.2">
      <c r="E50909" s="88"/>
    </row>
    <row r="50910" spans="5:5" x14ac:dyDescent="0.2">
      <c r="E50910" s="88"/>
    </row>
    <row r="50911" spans="5:5" x14ac:dyDescent="0.2">
      <c r="E50911" s="88"/>
    </row>
    <row r="50912" spans="5:5" x14ac:dyDescent="0.2">
      <c r="E50912" s="88"/>
    </row>
    <row r="50913" spans="5:5" x14ac:dyDescent="0.2">
      <c r="E50913" s="88"/>
    </row>
    <row r="50914" spans="5:5" x14ac:dyDescent="0.2">
      <c r="E50914" s="88"/>
    </row>
    <row r="50915" spans="5:5" x14ac:dyDescent="0.2">
      <c r="E50915" s="88"/>
    </row>
    <row r="50916" spans="5:5" x14ac:dyDescent="0.2">
      <c r="E50916" s="88"/>
    </row>
    <row r="50917" spans="5:5" x14ac:dyDescent="0.2">
      <c r="E50917" s="88"/>
    </row>
    <row r="50918" spans="5:5" x14ac:dyDescent="0.2">
      <c r="E50918" s="88"/>
    </row>
    <row r="50919" spans="5:5" x14ac:dyDescent="0.2">
      <c r="E50919" s="88"/>
    </row>
    <row r="50920" spans="5:5" x14ac:dyDescent="0.2">
      <c r="E50920" s="88"/>
    </row>
    <row r="50921" spans="5:5" x14ac:dyDescent="0.2">
      <c r="E50921" s="88"/>
    </row>
    <row r="50922" spans="5:5" x14ac:dyDescent="0.2">
      <c r="E50922" s="88"/>
    </row>
    <row r="50923" spans="5:5" x14ac:dyDescent="0.2">
      <c r="E50923" s="88"/>
    </row>
    <row r="50924" spans="5:5" x14ac:dyDescent="0.2">
      <c r="E50924" s="88"/>
    </row>
    <row r="50925" spans="5:5" x14ac:dyDescent="0.2">
      <c r="E50925" s="88"/>
    </row>
    <row r="50926" spans="5:5" x14ac:dyDescent="0.2">
      <c r="E50926" s="88"/>
    </row>
    <row r="50927" spans="5:5" x14ac:dyDescent="0.2">
      <c r="E50927" s="88"/>
    </row>
    <row r="50928" spans="5:5" x14ac:dyDescent="0.2">
      <c r="E50928" s="88"/>
    </row>
    <row r="50929" spans="5:5" x14ac:dyDescent="0.2">
      <c r="E50929" s="88"/>
    </row>
    <row r="50930" spans="5:5" x14ac:dyDescent="0.2">
      <c r="E50930" s="88"/>
    </row>
    <row r="50931" spans="5:5" x14ac:dyDescent="0.2">
      <c r="E50931" s="88"/>
    </row>
    <row r="50932" spans="5:5" x14ac:dyDescent="0.2">
      <c r="E50932" s="88"/>
    </row>
    <row r="50933" spans="5:5" x14ac:dyDescent="0.2">
      <c r="E50933" s="88"/>
    </row>
    <row r="50934" spans="5:5" x14ac:dyDescent="0.2">
      <c r="E50934" s="88"/>
    </row>
    <row r="50935" spans="5:5" x14ac:dyDescent="0.2">
      <c r="E50935" s="88"/>
    </row>
    <row r="50936" spans="5:5" x14ac:dyDescent="0.2">
      <c r="E50936" s="88"/>
    </row>
    <row r="50937" spans="5:5" x14ac:dyDescent="0.2">
      <c r="E50937" s="88"/>
    </row>
    <row r="50938" spans="5:5" x14ac:dyDescent="0.2">
      <c r="E50938" s="88"/>
    </row>
    <row r="50939" spans="5:5" x14ac:dyDescent="0.2">
      <c r="E50939" s="88"/>
    </row>
    <row r="50940" spans="5:5" x14ac:dyDescent="0.2">
      <c r="E50940" s="88"/>
    </row>
    <row r="50941" spans="5:5" x14ac:dyDescent="0.2">
      <c r="E50941" s="88"/>
    </row>
    <row r="50942" spans="5:5" x14ac:dyDescent="0.2">
      <c r="E50942" s="88"/>
    </row>
    <row r="50943" spans="5:5" x14ac:dyDescent="0.2">
      <c r="E50943" s="88"/>
    </row>
    <row r="50944" spans="5:5" x14ac:dyDescent="0.2">
      <c r="E50944" s="88"/>
    </row>
    <row r="50945" spans="5:5" x14ac:dyDescent="0.2">
      <c r="E50945" s="88"/>
    </row>
    <row r="50946" spans="5:5" x14ac:dyDescent="0.2">
      <c r="E50946" s="88"/>
    </row>
    <row r="50947" spans="5:5" x14ac:dyDescent="0.2">
      <c r="E50947" s="88"/>
    </row>
    <row r="50948" spans="5:5" x14ac:dyDescent="0.2">
      <c r="E50948" s="88"/>
    </row>
    <row r="50949" spans="5:5" x14ac:dyDescent="0.2">
      <c r="E50949" s="88"/>
    </row>
    <row r="50950" spans="5:5" x14ac:dyDescent="0.2">
      <c r="E50950" s="88"/>
    </row>
    <row r="50951" spans="5:5" x14ac:dyDescent="0.2">
      <c r="E50951" s="88"/>
    </row>
    <row r="50952" spans="5:5" x14ac:dyDescent="0.2">
      <c r="E50952" s="88"/>
    </row>
    <row r="50953" spans="5:5" x14ac:dyDescent="0.2">
      <c r="E50953" s="88"/>
    </row>
    <row r="50954" spans="5:5" x14ac:dyDescent="0.2">
      <c r="E50954" s="88"/>
    </row>
    <row r="50955" spans="5:5" x14ac:dyDescent="0.2">
      <c r="E50955" s="88"/>
    </row>
    <row r="50956" spans="5:5" x14ac:dyDescent="0.2">
      <c r="E50956" s="88"/>
    </row>
    <row r="50957" spans="5:5" x14ac:dyDescent="0.2">
      <c r="E50957" s="88"/>
    </row>
    <row r="50958" spans="5:5" x14ac:dyDescent="0.2">
      <c r="E50958" s="88"/>
    </row>
    <row r="50959" spans="5:5" x14ac:dyDescent="0.2">
      <c r="E50959" s="88"/>
    </row>
    <row r="50960" spans="5:5" x14ac:dyDescent="0.2">
      <c r="E50960" s="88"/>
    </row>
    <row r="50961" spans="5:5" x14ac:dyDescent="0.2">
      <c r="E50961" s="88"/>
    </row>
    <row r="50962" spans="5:5" x14ac:dyDescent="0.2">
      <c r="E50962" s="88"/>
    </row>
    <row r="50963" spans="5:5" x14ac:dyDescent="0.2">
      <c r="E50963" s="88"/>
    </row>
    <row r="50964" spans="5:5" x14ac:dyDescent="0.2">
      <c r="E50964" s="88"/>
    </row>
    <row r="50965" spans="5:5" x14ac:dyDescent="0.2">
      <c r="E50965" s="88"/>
    </row>
    <row r="50966" spans="5:5" x14ac:dyDescent="0.2">
      <c r="E50966" s="88"/>
    </row>
    <row r="50967" spans="5:5" x14ac:dyDescent="0.2">
      <c r="E50967" s="88"/>
    </row>
    <row r="50968" spans="5:5" x14ac:dyDescent="0.2">
      <c r="E50968" s="88"/>
    </row>
    <row r="50969" spans="5:5" x14ac:dyDescent="0.2">
      <c r="E50969" s="88"/>
    </row>
    <row r="50970" spans="5:5" x14ac:dyDescent="0.2">
      <c r="E50970" s="88"/>
    </row>
    <row r="50971" spans="5:5" x14ac:dyDescent="0.2">
      <c r="E50971" s="88"/>
    </row>
    <row r="50972" spans="5:5" x14ac:dyDescent="0.2">
      <c r="E50972" s="88"/>
    </row>
    <row r="50973" spans="5:5" x14ac:dyDescent="0.2">
      <c r="E50973" s="88"/>
    </row>
    <row r="50974" spans="5:5" x14ac:dyDescent="0.2">
      <c r="E50974" s="88"/>
    </row>
    <row r="50975" spans="5:5" x14ac:dyDescent="0.2">
      <c r="E50975" s="88"/>
    </row>
    <row r="50976" spans="5:5" x14ac:dyDescent="0.2">
      <c r="E50976" s="88"/>
    </row>
    <row r="50977" spans="5:5" x14ac:dyDescent="0.2">
      <c r="E50977" s="88"/>
    </row>
    <row r="50978" spans="5:5" x14ac:dyDescent="0.2">
      <c r="E50978" s="88"/>
    </row>
    <row r="50979" spans="5:5" x14ac:dyDescent="0.2">
      <c r="E50979" s="88"/>
    </row>
    <row r="50980" spans="5:5" x14ac:dyDescent="0.2">
      <c r="E50980" s="88"/>
    </row>
    <row r="50981" spans="5:5" x14ac:dyDescent="0.2">
      <c r="E50981" s="88"/>
    </row>
    <row r="50982" spans="5:5" x14ac:dyDescent="0.2">
      <c r="E50982" s="88"/>
    </row>
    <row r="50983" spans="5:5" x14ac:dyDescent="0.2">
      <c r="E50983" s="88"/>
    </row>
    <row r="50984" spans="5:5" x14ac:dyDescent="0.2">
      <c r="E50984" s="88"/>
    </row>
    <row r="50985" spans="5:5" x14ac:dyDescent="0.2">
      <c r="E50985" s="88"/>
    </row>
    <row r="50986" spans="5:5" x14ac:dyDescent="0.2">
      <c r="E50986" s="88"/>
    </row>
    <row r="50987" spans="5:5" x14ac:dyDescent="0.2">
      <c r="E50987" s="88"/>
    </row>
    <row r="50988" spans="5:5" x14ac:dyDescent="0.2">
      <c r="E50988" s="88"/>
    </row>
    <row r="50989" spans="5:5" x14ac:dyDescent="0.2">
      <c r="E50989" s="88"/>
    </row>
    <row r="50990" spans="5:5" x14ac:dyDescent="0.2">
      <c r="E50990" s="88"/>
    </row>
    <row r="50991" spans="5:5" x14ac:dyDescent="0.2">
      <c r="E50991" s="88"/>
    </row>
    <row r="50992" spans="5:5" x14ac:dyDescent="0.2">
      <c r="E50992" s="88"/>
    </row>
    <row r="50993" spans="5:5" x14ac:dyDescent="0.2">
      <c r="E50993" s="88"/>
    </row>
    <row r="50994" spans="5:5" x14ac:dyDescent="0.2">
      <c r="E50994" s="88"/>
    </row>
    <row r="50995" spans="5:5" x14ac:dyDescent="0.2">
      <c r="E50995" s="88"/>
    </row>
    <row r="50996" spans="5:5" x14ac:dyDescent="0.2">
      <c r="E50996" s="88"/>
    </row>
    <row r="50997" spans="5:5" x14ac:dyDescent="0.2">
      <c r="E50997" s="88"/>
    </row>
    <row r="50998" spans="5:5" x14ac:dyDescent="0.2">
      <c r="E50998" s="88"/>
    </row>
    <row r="50999" spans="5:5" x14ac:dyDescent="0.2">
      <c r="E50999" s="88"/>
    </row>
    <row r="51000" spans="5:5" x14ac:dyDescent="0.2">
      <c r="E51000" s="88"/>
    </row>
    <row r="51001" spans="5:5" x14ac:dyDescent="0.2">
      <c r="E51001" s="88"/>
    </row>
    <row r="51002" spans="5:5" x14ac:dyDescent="0.2">
      <c r="E51002" s="88"/>
    </row>
    <row r="51003" spans="5:5" x14ac:dyDescent="0.2">
      <c r="E51003" s="88"/>
    </row>
    <row r="51004" spans="5:5" x14ac:dyDescent="0.2">
      <c r="E51004" s="88"/>
    </row>
    <row r="51005" spans="5:5" x14ac:dyDescent="0.2">
      <c r="E51005" s="88"/>
    </row>
    <row r="51006" spans="5:5" x14ac:dyDescent="0.2">
      <c r="E51006" s="88"/>
    </row>
    <row r="51007" spans="5:5" x14ac:dyDescent="0.2">
      <c r="E51007" s="88"/>
    </row>
    <row r="51008" spans="5:5" x14ac:dyDescent="0.2">
      <c r="E51008" s="88"/>
    </row>
    <row r="51009" spans="5:5" x14ac:dyDescent="0.2">
      <c r="E51009" s="88"/>
    </row>
    <row r="51010" spans="5:5" x14ac:dyDescent="0.2">
      <c r="E51010" s="88"/>
    </row>
    <row r="51011" spans="5:5" x14ac:dyDescent="0.2">
      <c r="E51011" s="88"/>
    </row>
    <row r="51012" spans="5:5" x14ac:dyDescent="0.2">
      <c r="E51012" s="88"/>
    </row>
    <row r="51013" spans="5:5" x14ac:dyDescent="0.2">
      <c r="E51013" s="88"/>
    </row>
    <row r="51014" spans="5:5" x14ac:dyDescent="0.2">
      <c r="E51014" s="88"/>
    </row>
    <row r="51015" spans="5:5" x14ac:dyDescent="0.2">
      <c r="E51015" s="88"/>
    </row>
    <row r="51016" spans="5:5" x14ac:dyDescent="0.2">
      <c r="E51016" s="88"/>
    </row>
    <row r="51017" spans="5:5" x14ac:dyDescent="0.2">
      <c r="E51017" s="88"/>
    </row>
    <row r="51018" spans="5:5" x14ac:dyDescent="0.2">
      <c r="E51018" s="88"/>
    </row>
    <row r="51019" spans="5:5" x14ac:dyDescent="0.2">
      <c r="E51019" s="88"/>
    </row>
    <row r="51020" spans="5:5" x14ac:dyDescent="0.2">
      <c r="E51020" s="88"/>
    </row>
    <row r="51021" spans="5:5" x14ac:dyDescent="0.2">
      <c r="E51021" s="88"/>
    </row>
    <row r="51022" spans="5:5" x14ac:dyDescent="0.2">
      <c r="E51022" s="88"/>
    </row>
    <row r="51023" spans="5:5" x14ac:dyDescent="0.2">
      <c r="E51023" s="88"/>
    </row>
    <row r="51024" spans="5:5" x14ac:dyDescent="0.2">
      <c r="E51024" s="88"/>
    </row>
    <row r="51025" spans="5:5" x14ac:dyDescent="0.2">
      <c r="E51025" s="88"/>
    </row>
    <row r="51026" spans="5:5" x14ac:dyDescent="0.2">
      <c r="E51026" s="88"/>
    </row>
    <row r="51027" spans="5:5" x14ac:dyDescent="0.2">
      <c r="E51027" s="88"/>
    </row>
    <row r="51028" spans="5:5" x14ac:dyDescent="0.2">
      <c r="E51028" s="88"/>
    </row>
    <row r="51029" spans="5:5" x14ac:dyDescent="0.2">
      <c r="E51029" s="88"/>
    </row>
    <row r="51030" spans="5:5" x14ac:dyDescent="0.2">
      <c r="E51030" s="88"/>
    </row>
    <row r="51031" spans="5:5" x14ac:dyDescent="0.2">
      <c r="E51031" s="88"/>
    </row>
    <row r="51032" spans="5:5" x14ac:dyDescent="0.2">
      <c r="E51032" s="88"/>
    </row>
    <row r="51033" spans="5:5" x14ac:dyDescent="0.2">
      <c r="E51033" s="88"/>
    </row>
    <row r="51034" spans="5:5" x14ac:dyDescent="0.2">
      <c r="E51034" s="88"/>
    </row>
    <row r="51035" spans="5:5" x14ac:dyDescent="0.2">
      <c r="E51035" s="88"/>
    </row>
    <row r="51036" spans="5:5" x14ac:dyDescent="0.2">
      <c r="E51036" s="88"/>
    </row>
    <row r="51037" spans="5:5" x14ac:dyDescent="0.2">
      <c r="E51037" s="88"/>
    </row>
    <row r="51038" spans="5:5" x14ac:dyDescent="0.2">
      <c r="E51038" s="88"/>
    </row>
    <row r="51039" spans="5:5" x14ac:dyDescent="0.2">
      <c r="E51039" s="88"/>
    </row>
    <row r="51040" spans="5:5" x14ac:dyDescent="0.2">
      <c r="E51040" s="88"/>
    </row>
    <row r="51041" spans="5:5" x14ac:dyDescent="0.2">
      <c r="E51041" s="88"/>
    </row>
    <row r="51042" spans="5:5" x14ac:dyDescent="0.2">
      <c r="E51042" s="88"/>
    </row>
    <row r="51043" spans="5:5" x14ac:dyDescent="0.2">
      <c r="E51043" s="88"/>
    </row>
    <row r="51044" spans="5:5" x14ac:dyDescent="0.2">
      <c r="E51044" s="88"/>
    </row>
    <row r="51045" spans="5:5" x14ac:dyDescent="0.2">
      <c r="E51045" s="88"/>
    </row>
    <row r="51046" spans="5:5" x14ac:dyDescent="0.2">
      <c r="E51046" s="88"/>
    </row>
    <row r="51047" spans="5:5" x14ac:dyDescent="0.2">
      <c r="E51047" s="88"/>
    </row>
    <row r="51048" spans="5:5" x14ac:dyDescent="0.2">
      <c r="E51048" s="88"/>
    </row>
    <row r="51049" spans="5:5" x14ac:dyDescent="0.2">
      <c r="E51049" s="88"/>
    </row>
    <row r="51050" spans="5:5" x14ac:dyDescent="0.2">
      <c r="E51050" s="88"/>
    </row>
    <row r="51051" spans="5:5" x14ac:dyDescent="0.2">
      <c r="E51051" s="88"/>
    </row>
    <row r="51052" spans="5:5" x14ac:dyDescent="0.2">
      <c r="E51052" s="88"/>
    </row>
    <row r="51053" spans="5:5" x14ac:dyDescent="0.2">
      <c r="E51053" s="88"/>
    </row>
    <row r="51054" spans="5:5" x14ac:dyDescent="0.2">
      <c r="E51054" s="88"/>
    </row>
    <row r="51055" spans="5:5" x14ac:dyDescent="0.2">
      <c r="E51055" s="88"/>
    </row>
    <row r="51056" spans="5:5" x14ac:dyDescent="0.2">
      <c r="E51056" s="88"/>
    </row>
    <row r="51057" spans="5:5" x14ac:dyDescent="0.2">
      <c r="E51057" s="88"/>
    </row>
    <row r="51058" spans="5:5" x14ac:dyDescent="0.2">
      <c r="E51058" s="88"/>
    </row>
    <row r="51059" spans="5:5" x14ac:dyDescent="0.2">
      <c r="E51059" s="88"/>
    </row>
    <row r="51060" spans="5:5" x14ac:dyDescent="0.2">
      <c r="E51060" s="88"/>
    </row>
    <row r="51061" spans="5:5" x14ac:dyDescent="0.2">
      <c r="E51061" s="88"/>
    </row>
    <row r="51062" spans="5:5" x14ac:dyDescent="0.2">
      <c r="E51062" s="88"/>
    </row>
    <row r="51063" spans="5:5" x14ac:dyDescent="0.2">
      <c r="E51063" s="88"/>
    </row>
    <row r="51064" spans="5:5" x14ac:dyDescent="0.2">
      <c r="E51064" s="88"/>
    </row>
    <row r="51065" spans="5:5" x14ac:dyDescent="0.2">
      <c r="E51065" s="88"/>
    </row>
    <row r="51066" spans="5:5" x14ac:dyDescent="0.2">
      <c r="E51066" s="88"/>
    </row>
    <row r="51067" spans="5:5" x14ac:dyDescent="0.2">
      <c r="E51067" s="88"/>
    </row>
    <row r="51068" spans="5:5" x14ac:dyDescent="0.2">
      <c r="E51068" s="88"/>
    </row>
    <row r="51069" spans="5:5" x14ac:dyDescent="0.2">
      <c r="E51069" s="88"/>
    </row>
    <row r="51070" spans="5:5" x14ac:dyDescent="0.2">
      <c r="E51070" s="88"/>
    </row>
    <row r="51071" spans="5:5" x14ac:dyDescent="0.2">
      <c r="E51071" s="88"/>
    </row>
    <row r="51072" spans="5:5" x14ac:dyDescent="0.2">
      <c r="E51072" s="88"/>
    </row>
    <row r="51073" spans="5:5" x14ac:dyDescent="0.2">
      <c r="E51073" s="88"/>
    </row>
    <row r="51074" spans="5:5" x14ac:dyDescent="0.2">
      <c r="E51074" s="88"/>
    </row>
    <row r="51075" spans="5:5" x14ac:dyDescent="0.2">
      <c r="E51075" s="88"/>
    </row>
    <row r="51076" spans="5:5" x14ac:dyDescent="0.2">
      <c r="E51076" s="88"/>
    </row>
    <row r="51077" spans="5:5" x14ac:dyDescent="0.2">
      <c r="E51077" s="88"/>
    </row>
    <row r="51078" spans="5:5" x14ac:dyDescent="0.2">
      <c r="E51078" s="88"/>
    </row>
    <row r="51079" spans="5:5" x14ac:dyDescent="0.2">
      <c r="E51079" s="88"/>
    </row>
    <row r="51080" spans="5:5" x14ac:dyDescent="0.2">
      <c r="E51080" s="88"/>
    </row>
    <row r="51081" spans="5:5" x14ac:dyDescent="0.2">
      <c r="E51081" s="88"/>
    </row>
    <row r="51082" spans="5:5" x14ac:dyDescent="0.2">
      <c r="E51082" s="88"/>
    </row>
    <row r="51083" spans="5:5" x14ac:dyDescent="0.2">
      <c r="E51083" s="88"/>
    </row>
    <row r="51084" spans="5:5" x14ac:dyDescent="0.2">
      <c r="E51084" s="88"/>
    </row>
    <row r="51085" spans="5:5" x14ac:dyDescent="0.2">
      <c r="E51085" s="88"/>
    </row>
    <row r="51086" spans="5:5" x14ac:dyDescent="0.2">
      <c r="E51086" s="88"/>
    </row>
    <row r="51087" spans="5:5" x14ac:dyDescent="0.2">
      <c r="E51087" s="88"/>
    </row>
    <row r="51088" spans="5:5" x14ac:dyDescent="0.2">
      <c r="E51088" s="88"/>
    </row>
    <row r="51089" spans="5:5" x14ac:dyDescent="0.2">
      <c r="E51089" s="88"/>
    </row>
    <row r="51090" spans="5:5" x14ac:dyDescent="0.2">
      <c r="E51090" s="88"/>
    </row>
    <row r="51091" spans="5:5" x14ac:dyDescent="0.2">
      <c r="E51091" s="88"/>
    </row>
    <row r="51092" spans="5:5" x14ac:dyDescent="0.2">
      <c r="E51092" s="88"/>
    </row>
    <row r="51093" spans="5:5" x14ac:dyDescent="0.2">
      <c r="E51093" s="88"/>
    </row>
    <row r="51094" spans="5:5" x14ac:dyDescent="0.2">
      <c r="E51094" s="88"/>
    </row>
    <row r="51095" spans="5:5" x14ac:dyDescent="0.2">
      <c r="E51095" s="88"/>
    </row>
    <row r="51096" spans="5:5" x14ac:dyDescent="0.2">
      <c r="E51096" s="88"/>
    </row>
    <row r="51097" spans="5:5" x14ac:dyDescent="0.2">
      <c r="E51097" s="88"/>
    </row>
    <row r="51098" spans="5:5" x14ac:dyDescent="0.2">
      <c r="E51098" s="88"/>
    </row>
    <row r="51099" spans="5:5" x14ac:dyDescent="0.2">
      <c r="E51099" s="88"/>
    </row>
    <row r="51100" spans="5:5" x14ac:dyDescent="0.2">
      <c r="E51100" s="88"/>
    </row>
    <row r="51101" spans="5:5" x14ac:dyDescent="0.2">
      <c r="E51101" s="88"/>
    </row>
    <row r="51102" spans="5:5" x14ac:dyDescent="0.2">
      <c r="E51102" s="88"/>
    </row>
    <row r="51103" spans="5:5" x14ac:dyDescent="0.2">
      <c r="E51103" s="88"/>
    </row>
    <row r="51104" spans="5:5" x14ac:dyDescent="0.2">
      <c r="E51104" s="88"/>
    </row>
    <row r="51105" spans="5:5" x14ac:dyDescent="0.2">
      <c r="E51105" s="88"/>
    </row>
    <row r="51106" spans="5:5" x14ac:dyDescent="0.2">
      <c r="E51106" s="88"/>
    </row>
    <row r="51107" spans="5:5" x14ac:dyDescent="0.2">
      <c r="E51107" s="88"/>
    </row>
    <row r="51108" spans="5:5" x14ac:dyDescent="0.2">
      <c r="E51108" s="88"/>
    </row>
    <row r="51109" spans="5:5" x14ac:dyDescent="0.2">
      <c r="E51109" s="88"/>
    </row>
    <row r="51110" spans="5:5" x14ac:dyDescent="0.2">
      <c r="E51110" s="88"/>
    </row>
    <row r="51111" spans="5:5" x14ac:dyDescent="0.2">
      <c r="E51111" s="88"/>
    </row>
    <row r="51112" spans="5:5" x14ac:dyDescent="0.2">
      <c r="E51112" s="88"/>
    </row>
    <row r="51113" spans="5:5" x14ac:dyDescent="0.2">
      <c r="E51113" s="88"/>
    </row>
    <row r="51114" spans="5:5" x14ac:dyDescent="0.2">
      <c r="E51114" s="88"/>
    </row>
    <row r="51115" spans="5:5" x14ac:dyDescent="0.2">
      <c r="E51115" s="88"/>
    </row>
    <row r="51116" spans="5:5" x14ac:dyDescent="0.2">
      <c r="E51116" s="88"/>
    </row>
    <row r="51117" spans="5:5" x14ac:dyDescent="0.2">
      <c r="E51117" s="88"/>
    </row>
    <row r="51118" spans="5:5" x14ac:dyDescent="0.2">
      <c r="E51118" s="88"/>
    </row>
    <row r="51119" spans="5:5" x14ac:dyDescent="0.2">
      <c r="E51119" s="88"/>
    </row>
    <row r="51120" spans="5:5" x14ac:dyDescent="0.2">
      <c r="E51120" s="88"/>
    </row>
    <row r="51121" spans="5:5" x14ac:dyDescent="0.2">
      <c r="E51121" s="88"/>
    </row>
    <row r="51122" spans="5:5" x14ac:dyDescent="0.2">
      <c r="E51122" s="88"/>
    </row>
    <row r="51123" spans="5:5" x14ac:dyDescent="0.2">
      <c r="E51123" s="88"/>
    </row>
    <row r="51124" spans="5:5" x14ac:dyDescent="0.2">
      <c r="E51124" s="88"/>
    </row>
    <row r="51125" spans="5:5" x14ac:dyDescent="0.2">
      <c r="E51125" s="88"/>
    </row>
    <row r="51126" spans="5:5" x14ac:dyDescent="0.2">
      <c r="E51126" s="88"/>
    </row>
    <row r="51127" spans="5:5" x14ac:dyDescent="0.2">
      <c r="E51127" s="88"/>
    </row>
    <row r="51128" spans="5:5" x14ac:dyDescent="0.2">
      <c r="E51128" s="88"/>
    </row>
    <row r="51129" spans="5:5" x14ac:dyDescent="0.2">
      <c r="E51129" s="88"/>
    </row>
    <row r="51130" spans="5:5" x14ac:dyDescent="0.2">
      <c r="E51130" s="88"/>
    </row>
    <row r="51131" spans="5:5" x14ac:dyDescent="0.2">
      <c r="E51131" s="88"/>
    </row>
    <row r="51132" spans="5:5" x14ac:dyDescent="0.2">
      <c r="E51132" s="88"/>
    </row>
    <row r="51133" spans="5:5" x14ac:dyDescent="0.2">
      <c r="E51133" s="88"/>
    </row>
    <row r="51134" spans="5:5" x14ac:dyDescent="0.2">
      <c r="E51134" s="88"/>
    </row>
    <row r="51135" spans="5:5" x14ac:dyDescent="0.2">
      <c r="E51135" s="88"/>
    </row>
    <row r="51136" spans="5:5" x14ac:dyDescent="0.2">
      <c r="E51136" s="88"/>
    </row>
    <row r="51137" spans="5:5" x14ac:dyDescent="0.2">
      <c r="E51137" s="88"/>
    </row>
    <row r="51138" spans="5:5" x14ac:dyDescent="0.2">
      <c r="E51138" s="88"/>
    </row>
    <row r="51139" spans="5:5" x14ac:dyDescent="0.2">
      <c r="E51139" s="88"/>
    </row>
    <row r="51140" spans="5:5" x14ac:dyDescent="0.2">
      <c r="E51140" s="88"/>
    </row>
    <row r="51141" spans="5:5" x14ac:dyDescent="0.2">
      <c r="E51141" s="88"/>
    </row>
    <row r="51142" spans="5:5" x14ac:dyDescent="0.2">
      <c r="E51142" s="88"/>
    </row>
    <row r="51143" spans="5:5" x14ac:dyDescent="0.2">
      <c r="E51143" s="88"/>
    </row>
    <row r="51144" spans="5:5" x14ac:dyDescent="0.2">
      <c r="E51144" s="88"/>
    </row>
    <row r="51145" spans="5:5" x14ac:dyDescent="0.2">
      <c r="E51145" s="88"/>
    </row>
    <row r="51146" spans="5:5" x14ac:dyDescent="0.2">
      <c r="E51146" s="88"/>
    </row>
    <row r="51147" spans="5:5" x14ac:dyDescent="0.2">
      <c r="E51147" s="88"/>
    </row>
    <row r="51148" spans="5:5" x14ac:dyDescent="0.2">
      <c r="E51148" s="88"/>
    </row>
    <row r="51149" spans="5:5" x14ac:dyDescent="0.2">
      <c r="E51149" s="88"/>
    </row>
    <row r="51150" spans="5:5" x14ac:dyDescent="0.2">
      <c r="E51150" s="88"/>
    </row>
    <row r="51151" spans="5:5" x14ac:dyDescent="0.2">
      <c r="E51151" s="88"/>
    </row>
    <row r="51152" spans="5:5" x14ac:dyDescent="0.2">
      <c r="E51152" s="88"/>
    </row>
    <row r="51153" spans="5:5" x14ac:dyDescent="0.2">
      <c r="E51153" s="88"/>
    </row>
    <row r="51154" spans="5:5" x14ac:dyDescent="0.2">
      <c r="E51154" s="88"/>
    </row>
    <row r="51155" spans="5:5" x14ac:dyDescent="0.2">
      <c r="E51155" s="88"/>
    </row>
    <row r="51156" spans="5:5" x14ac:dyDescent="0.2">
      <c r="E51156" s="88"/>
    </row>
    <row r="51157" spans="5:5" x14ac:dyDescent="0.2">
      <c r="E51157" s="88"/>
    </row>
    <row r="51158" spans="5:5" x14ac:dyDescent="0.2">
      <c r="E51158" s="88"/>
    </row>
    <row r="51159" spans="5:5" x14ac:dyDescent="0.2">
      <c r="E51159" s="88"/>
    </row>
    <row r="51160" spans="5:5" x14ac:dyDescent="0.2">
      <c r="E51160" s="88"/>
    </row>
    <row r="51161" spans="5:5" x14ac:dyDescent="0.2">
      <c r="E51161" s="88"/>
    </row>
    <row r="51162" spans="5:5" x14ac:dyDescent="0.2">
      <c r="E51162" s="88"/>
    </row>
    <row r="51163" spans="5:5" x14ac:dyDescent="0.2">
      <c r="E51163" s="88"/>
    </row>
    <row r="51164" spans="5:5" x14ac:dyDescent="0.2">
      <c r="E51164" s="88"/>
    </row>
    <row r="51165" spans="5:5" x14ac:dyDescent="0.2">
      <c r="E51165" s="88"/>
    </row>
    <row r="51166" spans="5:5" x14ac:dyDescent="0.2">
      <c r="E51166" s="88"/>
    </row>
    <row r="51167" spans="5:5" x14ac:dyDescent="0.2">
      <c r="E51167" s="88"/>
    </row>
    <row r="51168" spans="5:5" x14ac:dyDescent="0.2">
      <c r="E51168" s="88"/>
    </row>
    <row r="51169" spans="5:5" x14ac:dyDescent="0.2">
      <c r="E51169" s="88"/>
    </row>
    <row r="51170" spans="5:5" x14ac:dyDescent="0.2">
      <c r="E51170" s="88"/>
    </row>
    <row r="51171" spans="5:5" x14ac:dyDescent="0.2">
      <c r="E51171" s="88"/>
    </row>
    <row r="51172" spans="5:5" x14ac:dyDescent="0.2">
      <c r="E51172" s="88"/>
    </row>
    <row r="51173" spans="5:5" x14ac:dyDescent="0.2">
      <c r="E51173" s="88"/>
    </row>
    <row r="51174" spans="5:5" x14ac:dyDescent="0.2">
      <c r="E51174" s="88"/>
    </row>
    <row r="51175" spans="5:5" x14ac:dyDescent="0.2">
      <c r="E51175" s="88"/>
    </row>
    <row r="51176" spans="5:5" x14ac:dyDescent="0.2">
      <c r="E51176" s="88"/>
    </row>
    <row r="51177" spans="5:5" x14ac:dyDescent="0.2">
      <c r="E51177" s="88"/>
    </row>
    <row r="51178" spans="5:5" x14ac:dyDescent="0.2">
      <c r="E51178" s="88"/>
    </row>
    <row r="51179" spans="5:5" x14ac:dyDescent="0.2">
      <c r="E51179" s="88"/>
    </row>
    <row r="51180" spans="5:5" x14ac:dyDescent="0.2">
      <c r="E51180" s="88"/>
    </row>
    <row r="51181" spans="5:5" x14ac:dyDescent="0.2">
      <c r="E51181" s="88"/>
    </row>
    <row r="51182" spans="5:5" x14ac:dyDescent="0.2">
      <c r="E51182" s="88"/>
    </row>
    <row r="51183" spans="5:5" x14ac:dyDescent="0.2">
      <c r="E51183" s="88"/>
    </row>
    <row r="51184" spans="5:5" x14ac:dyDescent="0.2">
      <c r="E51184" s="88"/>
    </row>
    <row r="51185" spans="5:5" x14ac:dyDescent="0.2">
      <c r="E51185" s="88"/>
    </row>
    <row r="51186" spans="5:5" x14ac:dyDescent="0.2">
      <c r="E51186" s="88"/>
    </row>
    <row r="51187" spans="5:5" x14ac:dyDescent="0.2">
      <c r="E51187" s="88"/>
    </row>
    <row r="51188" spans="5:5" x14ac:dyDescent="0.2">
      <c r="E51188" s="88"/>
    </row>
    <row r="51189" spans="5:5" x14ac:dyDescent="0.2">
      <c r="E51189" s="88"/>
    </row>
    <row r="51190" spans="5:5" x14ac:dyDescent="0.2">
      <c r="E51190" s="88"/>
    </row>
    <row r="51191" spans="5:5" x14ac:dyDescent="0.2">
      <c r="E51191" s="88"/>
    </row>
    <row r="51192" spans="5:5" x14ac:dyDescent="0.2">
      <c r="E51192" s="88"/>
    </row>
    <row r="51193" spans="5:5" x14ac:dyDescent="0.2">
      <c r="E51193" s="88"/>
    </row>
    <row r="51194" spans="5:5" x14ac:dyDescent="0.2">
      <c r="E51194" s="88"/>
    </row>
    <row r="51195" spans="5:5" x14ac:dyDescent="0.2">
      <c r="E51195" s="88"/>
    </row>
    <row r="51196" spans="5:5" x14ac:dyDescent="0.2">
      <c r="E51196" s="88"/>
    </row>
    <row r="51197" spans="5:5" x14ac:dyDescent="0.2">
      <c r="E51197" s="88"/>
    </row>
    <row r="51198" spans="5:5" x14ac:dyDescent="0.2">
      <c r="E51198" s="88"/>
    </row>
    <row r="51199" spans="5:5" x14ac:dyDescent="0.2">
      <c r="E51199" s="88"/>
    </row>
    <row r="51200" spans="5:5" x14ac:dyDescent="0.2">
      <c r="E51200" s="88"/>
    </row>
    <row r="51201" spans="5:5" x14ac:dyDescent="0.2">
      <c r="E51201" s="88"/>
    </row>
    <row r="51202" spans="5:5" x14ac:dyDescent="0.2">
      <c r="E51202" s="88"/>
    </row>
    <row r="51203" spans="5:5" x14ac:dyDescent="0.2">
      <c r="E51203" s="88"/>
    </row>
    <row r="51204" spans="5:5" x14ac:dyDescent="0.2">
      <c r="E51204" s="88"/>
    </row>
    <row r="51205" spans="5:5" x14ac:dyDescent="0.2">
      <c r="E51205" s="88"/>
    </row>
    <row r="51206" spans="5:5" x14ac:dyDescent="0.2">
      <c r="E51206" s="88"/>
    </row>
    <row r="51207" spans="5:5" x14ac:dyDescent="0.2">
      <c r="E51207" s="88"/>
    </row>
    <row r="51208" spans="5:5" x14ac:dyDescent="0.2">
      <c r="E51208" s="88"/>
    </row>
    <row r="51209" spans="5:5" x14ac:dyDescent="0.2">
      <c r="E51209" s="88"/>
    </row>
    <row r="51210" spans="5:5" x14ac:dyDescent="0.2">
      <c r="E51210" s="88"/>
    </row>
    <row r="51211" spans="5:5" x14ac:dyDescent="0.2">
      <c r="E51211" s="88"/>
    </row>
    <row r="51212" spans="5:5" x14ac:dyDescent="0.2">
      <c r="E51212" s="88"/>
    </row>
    <row r="51213" spans="5:5" x14ac:dyDescent="0.2">
      <c r="E51213" s="88"/>
    </row>
    <row r="51214" spans="5:5" x14ac:dyDescent="0.2">
      <c r="E51214" s="88"/>
    </row>
    <row r="51215" spans="5:5" x14ac:dyDescent="0.2">
      <c r="E51215" s="88"/>
    </row>
    <row r="51216" spans="5:5" x14ac:dyDescent="0.2">
      <c r="E51216" s="88"/>
    </row>
    <row r="51217" spans="5:5" x14ac:dyDescent="0.2">
      <c r="E51217" s="88"/>
    </row>
    <row r="51218" spans="5:5" x14ac:dyDescent="0.2">
      <c r="E51218" s="88"/>
    </row>
    <row r="51219" spans="5:5" x14ac:dyDescent="0.2">
      <c r="E51219" s="88"/>
    </row>
    <row r="51220" spans="5:5" x14ac:dyDescent="0.2">
      <c r="E51220" s="88"/>
    </row>
    <row r="51221" spans="5:5" x14ac:dyDescent="0.2">
      <c r="E51221" s="88"/>
    </row>
    <row r="51222" spans="5:5" x14ac:dyDescent="0.2">
      <c r="E51222" s="88"/>
    </row>
    <row r="51223" spans="5:5" x14ac:dyDescent="0.2">
      <c r="E51223" s="88"/>
    </row>
    <row r="51224" spans="5:5" x14ac:dyDescent="0.2">
      <c r="E51224" s="88"/>
    </row>
    <row r="51225" spans="5:5" x14ac:dyDescent="0.2">
      <c r="E51225" s="88"/>
    </row>
    <row r="51226" spans="5:5" x14ac:dyDescent="0.2">
      <c r="E51226" s="88"/>
    </row>
    <row r="51227" spans="5:5" x14ac:dyDescent="0.2">
      <c r="E51227" s="88"/>
    </row>
    <row r="51228" spans="5:5" x14ac:dyDescent="0.2">
      <c r="E51228" s="88"/>
    </row>
    <row r="51229" spans="5:5" x14ac:dyDescent="0.2">
      <c r="E51229" s="88"/>
    </row>
    <row r="51230" spans="5:5" x14ac:dyDescent="0.2">
      <c r="E51230" s="88"/>
    </row>
    <row r="51231" spans="5:5" x14ac:dyDescent="0.2">
      <c r="E51231" s="88"/>
    </row>
    <row r="51232" spans="5:5" x14ac:dyDescent="0.2">
      <c r="E51232" s="88"/>
    </row>
    <row r="51233" spans="5:5" x14ac:dyDescent="0.2">
      <c r="E51233" s="88"/>
    </row>
    <row r="51234" spans="5:5" x14ac:dyDescent="0.2">
      <c r="E51234" s="88"/>
    </row>
    <row r="51235" spans="5:5" x14ac:dyDescent="0.2">
      <c r="E51235" s="88"/>
    </row>
    <row r="51236" spans="5:5" x14ac:dyDescent="0.2">
      <c r="E51236" s="88"/>
    </row>
    <row r="51237" spans="5:5" x14ac:dyDescent="0.2">
      <c r="E51237" s="88"/>
    </row>
    <row r="51238" spans="5:5" x14ac:dyDescent="0.2">
      <c r="E51238" s="88"/>
    </row>
    <row r="51239" spans="5:5" x14ac:dyDescent="0.2">
      <c r="E51239" s="88"/>
    </row>
    <row r="51240" spans="5:5" x14ac:dyDescent="0.2">
      <c r="E51240" s="88"/>
    </row>
    <row r="51241" spans="5:5" x14ac:dyDescent="0.2">
      <c r="E51241" s="88"/>
    </row>
    <row r="51242" spans="5:5" x14ac:dyDescent="0.2">
      <c r="E51242" s="88"/>
    </row>
    <row r="51243" spans="5:5" x14ac:dyDescent="0.2">
      <c r="E51243" s="88"/>
    </row>
    <row r="51244" spans="5:5" x14ac:dyDescent="0.2">
      <c r="E51244" s="88"/>
    </row>
    <row r="51245" spans="5:5" x14ac:dyDescent="0.2">
      <c r="E51245" s="88"/>
    </row>
    <row r="51246" spans="5:5" x14ac:dyDescent="0.2">
      <c r="E51246" s="88"/>
    </row>
    <row r="51247" spans="5:5" x14ac:dyDescent="0.2">
      <c r="E51247" s="88"/>
    </row>
    <row r="51248" spans="5:5" x14ac:dyDescent="0.2">
      <c r="E51248" s="88"/>
    </row>
    <row r="51249" spans="5:5" x14ac:dyDescent="0.2">
      <c r="E51249" s="88"/>
    </row>
    <row r="51250" spans="5:5" x14ac:dyDescent="0.2">
      <c r="E51250" s="88"/>
    </row>
    <row r="51251" spans="5:5" x14ac:dyDescent="0.2">
      <c r="E51251" s="88"/>
    </row>
    <row r="51252" spans="5:5" x14ac:dyDescent="0.2">
      <c r="E51252" s="88"/>
    </row>
    <row r="51253" spans="5:5" x14ac:dyDescent="0.2">
      <c r="E51253" s="88"/>
    </row>
    <row r="51254" spans="5:5" x14ac:dyDescent="0.2">
      <c r="E51254" s="88"/>
    </row>
    <row r="51255" spans="5:5" x14ac:dyDescent="0.2">
      <c r="E51255" s="88"/>
    </row>
    <row r="51256" spans="5:5" x14ac:dyDescent="0.2">
      <c r="E51256" s="88"/>
    </row>
    <row r="51257" spans="5:5" x14ac:dyDescent="0.2">
      <c r="E51257" s="88"/>
    </row>
    <row r="51258" spans="5:5" x14ac:dyDescent="0.2">
      <c r="E51258" s="88"/>
    </row>
    <row r="51259" spans="5:5" x14ac:dyDescent="0.2">
      <c r="E51259" s="88"/>
    </row>
    <row r="51260" spans="5:5" x14ac:dyDescent="0.2">
      <c r="E51260" s="88"/>
    </row>
    <row r="51261" spans="5:5" x14ac:dyDescent="0.2">
      <c r="E51261" s="88"/>
    </row>
    <row r="51262" spans="5:5" x14ac:dyDescent="0.2">
      <c r="E51262" s="88"/>
    </row>
    <row r="51263" spans="5:5" x14ac:dyDescent="0.2">
      <c r="E51263" s="88"/>
    </row>
    <row r="51264" spans="5:5" x14ac:dyDescent="0.2">
      <c r="E51264" s="88"/>
    </row>
    <row r="51265" spans="5:5" x14ac:dyDescent="0.2">
      <c r="E51265" s="88"/>
    </row>
    <row r="51266" spans="5:5" x14ac:dyDescent="0.2">
      <c r="E51266" s="88"/>
    </row>
    <row r="51267" spans="5:5" x14ac:dyDescent="0.2">
      <c r="E51267" s="88"/>
    </row>
    <row r="51268" spans="5:5" x14ac:dyDescent="0.2">
      <c r="E51268" s="88"/>
    </row>
    <row r="51269" spans="5:5" x14ac:dyDescent="0.2">
      <c r="E51269" s="88"/>
    </row>
    <row r="51270" spans="5:5" x14ac:dyDescent="0.2">
      <c r="E51270" s="88"/>
    </row>
    <row r="51271" spans="5:5" x14ac:dyDescent="0.2">
      <c r="E51271" s="88"/>
    </row>
    <row r="51272" spans="5:5" x14ac:dyDescent="0.2">
      <c r="E51272" s="88"/>
    </row>
    <row r="51273" spans="5:5" x14ac:dyDescent="0.2">
      <c r="E51273" s="88"/>
    </row>
    <row r="51274" spans="5:5" x14ac:dyDescent="0.2">
      <c r="E51274" s="88"/>
    </row>
    <row r="51275" spans="5:5" x14ac:dyDescent="0.2">
      <c r="E51275" s="88"/>
    </row>
    <row r="51276" spans="5:5" x14ac:dyDescent="0.2">
      <c r="E51276" s="88"/>
    </row>
    <row r="51277" spans="5:5" x14ac:dyDescent="0.2">
      <c r="E51277" s="88"/>
    </row>
    <row r="51278" spans="5:5" x14ac:dyDescent="0.2">
      <c r="E51278" s="88"/>
    </row>
    <row r="51279" spans="5:5" x14ac:dyDescent="0.2">
      <c r="E51279" s="88"/>
    </row>
    <row r="51280" spans="5:5" x14ac:dyDescent="0.2">
      <c r="E51280" s="88"/>
    </row>
    <row r="51281" spans="5:5" x14ac:dyDescent="0.2">
      <c r="E51281" s="88"/>
    </row>
    <row r="51282" spans="5:5" x14ac:dyDescent="0.2">
      <c r="E51282" s="88"/>
    </row>
    <row r="51283" spans="5:5" x14ac:dyDescent="0.2">
      <c r="E51283" s="88"/>
    </row>
    <row r="51284" spans="5:5" x14ac:dyDescent="0.2">
      <c r="E51284" s="88"/>
    </row>
    <row r="51285" spans="5:5" x14ac:dyDescent="0.2">
      <c r="E51285" s="88"/>
    </row>
    <row r="51286" spans="5:5" x14ac:dyDescent="0.2">
      <c r="E51286" s="88"/>
    </row>
    <row r="51287" spans="5:5" x14ac:dyDescent="0.2">
      <c r="E51287" s="88"/>
    </row>
    <row r="51288" spans="5:5" x14ac:dyDescent="0.2">
      <c r="E51288" s="88"/>
    </row>
    <row r="51289" spans="5:5" x14ac:dyDescent="0.2">
      <c r="E51289" s="88"/>
    </row>
    <row r="51290" spans="5:5" x14ac:dyDescent="0.2">
      <c r="E51290" s="88"/>
    </row>
    <row r="51291" spans="5:5" x14ac:dyDescent="0.2">
      <c r="E51291" s="88"/>
    </row>
    <row r="51292" spans="5:5" x14ac:dyDescent="0.2">
      <c r="E51292" s="88"/>
    </row>
    <row r="51293" spans="5:5" x14ac:dyDescent="0.2">
      <c r="E51293" s="88"/>
    </row>
    <row r="51294" spans="5:5" x14ac:dyDescent="0.2">
      <c r="E51294" s="88"/>
    </row>
    <row r="51295" spans="5:5" x14ac:dyDescent="0.2">
      <c r="E51295" s="88"/>
    </row>
    <row r="51296" spans="5:5" x14ac:dyDescent="0.2">
      <c r="E51296" s="88"/>
    </row>
    <row r="51297" spans="5:5" x14ac:dyDescent="0.2">
      <c r="E51297" s="88"/>
    </row>
    <row r="51298" spans="5:5" x14ac:dyDescent="0.2">
      <c r="E51298" s="88"/>
    </row>
    <row r="51299" spans="5:5" x14ac:dyDescent="0.2">
      <c r="E51299" s="88"/>
    </row>
    <row r="51300" spans="5:5" x14ac:dyDescent="0.2">
      <c r="E51300" s="88"/>
    </row>
    <row r="51301" spans="5:5" x14ac:dyDescent="0.2">
      <c r="E51301" s="88"/>
    </row>
    <row r="51302" spans="5:5" x14ac:dyDescent="0.2">
      <c r="E51302" s="88"/>
    </row>
    <row r="51303" spans="5:5" x14ac:dyDescent="0.2">
      <c r="E51303" s="88"/>
    </row>
    <row r="51304" spans="5:5" x14ac:dyDescent="0.2">
      <c r="E51304" s="88"/>
    </row>
    <row r="51305" spans="5:5" x14ac:dyDescent="0.2">
      <c r="E51305" s="88"/>
    </row>
    <row r="51306" spans="5:5" x14ac:dyDescent="0.2">
      <c r="E51306" s="88"/>
    </row>
    <row r="51307" spans="5:5" x14ac:dyDescent="0.2">
      <c r="E51307" s="88"/>
    </row>
    <row r="51308" spans="5:5" x14ac:dyDescent="0.2">
      <c r="E51308" s="88"/>
    </row>
    <row r="51309" spans="5:5" x14ac:dyDescent="0.2">
      <c r="E51309" s="88"/>
    </row>
    <row r="51310" spans="5:5" x14ac:dyDescent="0.2">
      <c r="E51310" s="88"/>
    </row>
    <row r="51311" spans="5:5" x14ac:dyDescent="0.2">
      <c r="E51311" s="88"/>
    </row>
    <row r="51312" spans="5:5" x14ac:dyDescent="0.2">
      <c r="E51312" s="88"/>
    </row>
    <row r="51313" spans="5:5" x14ac:dyDescent="0.2">
      <c r="E51313" s="88"/>
    </row>
    <row r="51314" spans="5:5" x14ac:dyDescent="0.2">
      <c r="E51314" s="88"/>
    </row>
    <row r="51315" spans="5:5" x14ac:dyDescent="0.2">
      <c r="E51315" s="88"/>
    </row>
    <row r="51316" spans="5:5" x14ac:dyDescent="0.2">
      <c r="E51316" s="88"/>
    </row>
    <row r="51317" spans="5:5" x14ac:dyDescent="0.2">
      <c r="E51317" s="88"/>
    </row>
    <row r="51318" spans="5:5" x14ac:dyDescent="0.2">
      <c r="E51318" s="88"/>
    </row>
    <row r="51319" spans="5:5" x14ac:dyDescent="0.2">
      <c r="E51319" s="88"/>
    </row>
    <row r="51320" spans="5:5" x14ac:dyDescent="0.2">
      <c r="E51320" s="88"/>
    </row>
    <row r="51321" spans="5:5" x14ac:dyDescent="0.2">
      <c r="E51321" s="88"/>
    </row>
    <row r="51322" spans="5:5" x14ac:dyDescent="0.2">
      <c r="E51322" s="88"/>
    </row>
    <row r="51323" spans="5:5" x14ac:dyDescent="0.2">
      <c r="E51323" s="88"/>
    </row>
    <row r="51324" spans="5:5" x14ac:dyDescent="0.2">
      <c r="E51324" s="88"/>
    </row>
    <row r="51325" spans="5:5" x14ac:dyDescent="0.2">
      <c r="E51325" s="88"/>
    </row>
    <row r="51326" spans="5:5" x14ac:dyDescent="0.2">
      <c r="E51326" s="88"/>
    </row>
    <row r="51327" spans="5:5" x14ac:dyDescent="0.2">
      <c r="E51327" s="88"/>
    </row>
    <row r="51328" spans="5:5" x14ac:dyDescent="0.2">
      <c r="E51328" s="88"/>
    </row>
    <row r="51329" spans="5:5" x14ac:dyDescent="0.2">
      <c r="E51329" s="88"/>
    </row>
    <row r="51330" spans="5:5" x14ac:dyDescent="0.2">
      <c r="E51330" s="88"/>
    </row>
    <row r="51331" spans="5:5" x14ac:dyDescent="0.2">
      <c r="E51331" s="88"/>
    </row>
    <row r="51332" spans="5:5" x14ac:dyDescent="0.2">
      <c r="E51332" s="88"/>
    </row>
    <row r="51333" spans="5:5" x14ac:dyDescent="0.2">
      <c r="E51333" s="88"/>
    </row>
    <row r="51334" spans="5:5" x14ac:dyDescent="0.2">
      <c r="E51334" s="88"/>
    </row>
    <row r="51335" spans="5:5" x14ac:dyDescent="0.2">
      <c r="E51335" s="88"/>
    </row>
    <row r="51336" spans="5:5" x14ac:dyDescent="0.2">
      <c r="E51336" s="88"/>
    </row>
    <row r="51337" spans="5:5" x14ac:dyDescent="0.2">
      <c r="E51337" s="88"/>
    </row>
    <row r="51338" spans="5:5" x14ac:dyDescent="0.2">
      <c r="E51338" s="88"/>
    </row>
    <row r="51339" spans="5:5" x14ac:dyDescent="0.2">
      <c r="E51339" s="88"/>
    </row>
    <row r="51340" spans="5:5" x14ac:dyDescent="0.2">
      <c r="E51340" s="88"/>
    </row>
    <row r="51341" spans="5:5" x14ac:dyDescent="0.2">
      <c r="E51341" s="88"/>
    </row>
    <row r="51342" spans="5:5" x14ac:dyDescent="0.2">
      <c r="E51342" s="88"/>
    </row>
    <row r="51343" spans="5:5" x14ac:dyDescent="0.2">
      <c r="E51343" s="88"/>
    </row>
    <row r="51344" spans="5:5" x14ac:dyDescent="0.2">
      <c r="E51344" s="88"/>
    </row>
    <row r="51345" spans="5:5" x14ac:dyDescent="0.2">
      <c r="E51345" s="88"/>
    </row>
    <row r="51346" spans="5:5" x14ac:dyDescent="0.2">
      <c r="E51346" s="88"/>
    </row>
    <row r="51347" spans="5:5" x14ac:dyDescent="0.2">
      <c r="E51347" s="88"/>
    </row>
    <row r="51348" spans="5:5" x14ac:dyDescent="0.2">
      <c r="E51348" s="88"/>
    </row>
    <row r="51349" spans="5:5" x14ac:dyDescent="0.2">
      <c r="E51349" s="88"/>
    </row>
    <row r="51350" spans="5:5" x14ac:dyDescent="0.2">
      <c r="E51350" s="88"/>
    </row>
    <row r="51351" spans="5:5" x14ac:dyDescent="0.2">
      <c r="E51351" s="88"/>
    </row>
    <row r="51352" spans="5:5" x14ac:dyDescent="0.2">
      <c r="E51352" s="88"/>
    </row>
    <row r="51353" spans="5:5" x14ac:dyDescent="0.2">
      <c r="E51353" s="88"/>
    </row>
    <row r="51354" spans="5:5" x14ac:dyDescent="0.2">
      <c r="E51354" s="88"/>
    </row>
    <row r="51355" spans="5:5" x14ac:dyDescent="0.2">
      <c r="E51355" s="88"/>
    </row>
    <row r="51356" spans="5:5" x14ac:dyDescent="0.2">
      <c r="E51356" s="88"/>
    </row>
    <row r="51357" spans="5:5" x14ac:dyDescent="0.2">
      <c r="E51357" s="88"/>
    </row>
    <row r="51358" spans="5:5" x14ac:dyDescent="0.2">
      <c r="E51358" s="88"/>
    </row>
    <row r="51359" spans="5:5" x14ac:dyDescent="0.2">
      <c r="E51359" s="88"/>
    </row>
    <row r="51360" spans="5:5" x14ac:dyDescent="0.2">
      <c r="E51360" s="88"/>
    </row>
    <row r="51361" spans="5:5" x14ac:dyDescent="0.2">
      <c r="E51361" s="88"/>
    </row>
    <row r="51362" spans="5:5" x14ac:dyDescent="0.2">
      <c r="E51362" s="88"/>
    </row>
    <row r="51363" spans="5:5" x14ac:dyDescent="0.2">
      <c r="E51363" s="88"/>
    </row>
    <row r="51364" spans="5:5" x14ac:dyDescent="0.2">
      <c r="E51364" s="88"/>
    </row>
    <row r="51365" spans="5:5" x14ac:dyDescent="0.2">
      <c r="E51365" s="88"/>
    </row>
    <row r="51366" spans="5:5" x14ac:dyDescent="0.2">
      <c r="E51366" s="88"/>
    </row>
    <row r="51367" spans="5:5" x14ac:dyDescent="0.2">
      <c r="E51367" s="88"/>
    </row>
    <row r="51368" spans="5:5" x14ac:dyDescent="0.2">
      <c r="E51368" s="88"/>
    </row>
    <row r="51369" spans="5:5" x14ac:dyDescent="0.2">
      <c r="E51369" s="88"/>
    </row>
    <row r="51370" spans="5:5" x14ac:dyDescent="0.2">
      <c r="E51370" s="88"/>
    </row>
    <row r="51371" spans="5:5" x14ac:dyDescent="0.2">
      <c r="E51371" s="88"/>
    </row>
    <row r="51372" spans="5:5" x14ac:dyDescent="0.2">
      <c r="E51372" s="88"/>
    </row>
    <row r="51373" spans="5:5" x14ac:dyDescent="0.2">
      <c r="E51373" s="88"/>
    </row>
    <row r="51374" spans="5:5" x14ac:dyDescent="0.2">
      <c r="E51374" s="88"/>
    </row>
    <row r="51375" spans="5:5" x14ac:dyDescent="0.2">
      <c r="E51375" s="88"/>
    </row>
    <row r="51376" spans="5:5" x14ac:dyDescent="0.2">
      <c r="E51376" s="88"/>
    </row>
    <row r="51377" spans="5:5" x14ac:dyDescent="0.2">
      <c r="E51377" s="88"/>
    </row>
    <row r="51378" spans="5:5" x14ac:dyDescent="0.2">
      <c r="E51378" s="88"/>
    </row>
    <row r="51379" spans="5:5" x14ac:dyDescent="0.2">
      <c r="E51379" s="88"/>
    </row>
    <row r="51380" spans="5:5" x14ac:dyDescent="0.2">
      <c r="E51380" s="88"/>
    </row>
    <row r="51381" spans="5:5" x14ac:dyDescent="0.2">
      <c r="E51381" s="88"/>
    </row>
    <row r="51382" spans="5:5" x14ac:dyDescent="0.2">
      <c r="E51382" s="88"/>
    </row>
    <row r="51383" spans="5:5" x14ac:dyDescent="0.2">
      <c r="E51383" s="88"/>
    </row>
    <row r="51384" spans="5:5" x14ac:dyDescent="0.2">
      <c r="E51384" s="88"/>
    </row>
    <row r="51385" spans="5:5" x14ac:dyDescent="0.2">
      <c r="E51385" s="88"/>
    </row>
    <row r="51386" spans="5:5" x14ac:dyDescent="0.2">
      <c r="E51386" s="88"/>
    </row>
    <row r="51387" spans="5:5" x14ac:dyDescent="0.2">
      <c r="E51387" s="88"/>
    </row>
    <row r="51388" spans="5:5" x14ac:dyDescent="0.2">
      <c r="E51388" s="88"/>
    </row>
    <row r="51389" spans="5:5" x14ac:dyDescent="0.2">
      <c r="E51389" s="88"/>
    </row>
    <row r="51390" spans="5:5" x14ac:dyDescent="0.2">
      <c r="E51390" s="88"/>
    </row>
    <row r="51391" spans="5:5" x14ac:dyDescent="0.2">
      <c r="E51391" s="88"/>
    </row>
    <row r="51392" spans="5:5" x14ac:dyDescent="0.2">
      <c r="E51392" s="88"/>
    </row>
    <row r="51393" spans="5:5" x14ac:dyDescent="0.2">
      <c r="E51393" s="88"/>
    </row>
    <row r="51394" spans="5:5" x14ac:dyDescent="0.2">
      <c r="E51394" s="88"/>
    </row>
    <row r="51395" spans="5:5" x14ac:dyDescent="0.2">
      <c r="E51395" s="88"/>
    </row>
    <row r="51396" spans="5:5" x14ac:dyDescent="0.2">
      <c r="E51396" s="88"/>
    </row>
    <row r="51397" spans="5:5" x14ac:dyDescent="0.2">
      <c r="E51397" s="88"/>
    </row>
    <row r="51398" spans="5:5" x14ac:dyDescent="0.2">
      <c r="E51398" s="88"/>
    </row>
    <row r="51399" spans="5:5" x14ac:dyDescent="0.2">
      <c r="E51399" s="88"/>
    </row>
    <row r="51400" spans="5:5" x14ac:dyDescent="0.2">
      <c r="E51400" s="88"/>
    </row>
    <row r="51401" spans="5:5" x14ac:dyDescent="0.2">
      <c r="E51401" s="88"/>
    </row>
    <row r="51402" spans="5:5" x14ac:dyDescent="0.2">
      <c r="E51402" s="88"/>
    </row>
    <row r="51403" spans="5:5" x14ac:dyDescent="0.2">
      <c r="E51403" s="88"/>
    </row>
    <row r="51404" spans="5:5" x14ac:dyDescent="0.2">
      <c r="E51404" s="88"/>
    </row>
    <row r="51405" spans="5:5" x14ac:dyDescent="0.2">
      <c r="E51405" s="88"/>
    </row>
    <row r="51406" spans="5:5" x14ac:dyDescent="0.2">
      <c r="E51406" s="88"/>
    </row>
    <row r="51407" spans="5:5" x14ac:dyDescent="0.2">
      <c r="E51407" s="88"/>
    </row>
    <row r="51408" spans="5:5" x14ac:dyDescent="0.2">
      <c r="E51408" s="88"/>
    </row>
    <row r="51409" spans="5:5" x14ac:dyDescent="0.2">
      <c r="E51409" s="88"/>
    </row>
    <row r="51410" spans="5:5" x14ac:dyDescent="0.2">
      <c r="E51410" s="88"/>
    </row>
    <row r="51411" spans="5:5" x14ac:dyDescent="0.2">
      <c r="E51411" s="88"/>
    </row>
    <row r="51412" spans="5:5" x14ac:dyDescent="0.2">
      <c r="E51412" s="88"/>
    </row>
    <row r="51413" spans="5:5" x14ac:dyDescent="0.2">
      <c r="E51413" s="88"/>
    </row>
    <row r="51414" spans="5:5" x14ac:dyDescent="0.2">
      <c r="E51414" s="88"/>
    </row>
    <row r="51415" spans="5:5" x14ac:dyDescent="0.2">
      <c r="E51415" s="88"/>
    </row>
    <row r="51416" spans="5:5" x14ac:dyDescent="0.2">
      <c r="E51416" s="88"/>
    </row>
    <row r="51417" spans="5:5" x14ac:dyDescent="0.2">
      <c r="E51417" s="88"/>
    </row>
    <row r="51418" spans="5:5" x14ac:dyDescent="0.2">
      <c r="E51418" s="88"/>
    </row>
    <row r="51419" spans="5:5" x14ac:dyDescent="0.2">
      <c r="E51419" s="88"/>
    </row>
    <row r="51420" spans="5:5" x14ac:dyDescent="0.2">
      <c r="E51420" s="88"/>
    </row>
    <row r="51421" spans="5:5" x14ac:dyDescent="0.2">
      <c r="E51421" s="88"/>
    </row>
    <row r="51422" spans="5:5" x14ac:dyDescent="0.2">
      <c r="E51422" s="88"/>
    </row>
    <row r="51423" spans="5:5" x14ac:dyDescent="0.2">
      <c r="E51423" s="88"/>
    </row>
    <row r="51424" spans="5:5" x14ac:dyDescent="0.2">
      <c r="E51424" s="88"/>
    </row>
    <row r="51425" spans="5:5" x14ac:dyDescent="0.2">
      <c r="E51425" s="88"/>
    </row>
    <row r="51426" spans="5:5" x14ac:dyDescent="0.2">
      <c r="E51426" s="88"/>
    </row>
    <row r="51427" spans="5:5" x14ac:dyDescent="0.2">
      <c r="E51427" s="88"/>
    </row>
    <row r="51428" spans="5:5" x14ac:dyDescent="0.2">
      <c r="E51428" s="88"/>
    </row>
    <row r="51429" spans="5:5" x14ac:dyDescent="0.2">
      <c r="E51429" s="88"/>
    </row>
    <row r="51430" spans="5:5" x14ac:dyDescent="0.2">
      <c r="E51430" s="88"/>
    </row>
    <row r="51431" spans="5:5" x14ac:dyDescent="0.2">
      <c r="E51431" s="88"/>
    </row>
    <row r="51432" spans="5:5" x14ac:dyDescent="0.2">
      <c r="E51432" s="88"/>
    </row>
    <row r="51433" spans="5:5" x14ac:dyDescent="0.2">
      <c r="E51433" s="88"/>
    </row>
    <row r="51434" spans="5:5" x14ac:dyDescent="0.2">
      <c r="E51434" s="88"/>
    </row>
    <row r="51435" spans="5:5" x14ac:dyDescent="0.2">
      <c r="E51435" s="88"/>
    </row>
    <row r="51436" spans="5:5" x14ac:dyDescent="0.2">
      <c r="E51436" s="88"/>
    </row>
    <row r="51437" spans="5:5" x14ac:dyDescent="0.2">
      <c r="E51437" s="88"/>
    </row>
    <row r="51438" spans="5:5" x14ac:dyDescent="0.2">
      <c r="E51438" s="88"/>
    </row>
    <row r="51439" spans="5:5" x14ac:dyDescent="0.2">
      <c r="E51439" s="88"/>
    </row>
    <row r="51440" spans="5:5" x14ac:dyDescent="0.2">
      <c r="E51440" s="88"/>
    </row>
    <row r="51441" spans="5:5" x14ac:dyDescent="0.2">
      <c r="E51441" s="88"/>
    </row>
    <row r="51442" spans="5:5" x14ac:dyDescent="0.2">
      <c r="E51442" s="88"/>
    </row>
    <row r="51443" spans="5:5" x14ac:dyDescent="0.2">
      <c r="E51443" s="88"/>
    </row>
    <row r="51444" spans="5:5" x14ac:dyDescent="0.2">
      <c r="E51444" s="88"/>
    </row>
    <row r="51445" spans="5:5" x14ac:dyDescent="0.2">
      <c r="E51445" s="88"/>
    </row>
    <row r="51446" spans="5:5" x14ac:dyDescent="0.2">
      <c r="E51446" s="88"/>
    </row>
    <row r="51447" spans="5:5" x14ac:dyDescent="0.2">
      <c r="E51447" s="88"/>
    </row>
    <row r="51448" spans="5:5" x14ac:dyDescent="0.2">
      <c r="E51448" s="88"/>
    </row>
    <row r="51449" spans="5:5" x14ac:dyDescent="0.2">
      <c r="E51449" s="88"/>
    </row>
    <row r="51450" spans="5:5" x14ac:dyDescent="0.2">
      <c r="E51450" s="88"/>
    </row>
    <row r="51451" spans="5:5" x14ac:dyDescent="0.2">
      <c r="E51451" s="88"/>
    </row>
    <row r="51452" spans="5:5" x14ac:dyDescent="0.2">
      <c r="E51452" s="88"/>
    </row>
    <row r="51453" spans="5:5" x14ac:dyDescent="0.2">
      <c r="E51453" s="88"/>
    </row>
    <row r="51454" spans="5:5" x14ac:dyDescent="0.2">
      <c r="E51454" s="88"/>
    </row>
    <row r="51455" spans="5:5" x14ac:dyDescent="0.2">
      <c r="E51455" s="88"/>
    </row>
    <row r="51456" spans="5:5" x14ac:dyDescent="0.2">
      <c r="E51456" s="88"/>
    </row>
    <row r="51457" spans="5:5" x14ac:dyDescent="0.2">
      <c r="E51457" s="88"/>
    </row>
    <row r="51458" spans="5:5" x14ac:dyDescent="0.2">
      <c r="E51458" s="88"/>
    </row>
    <row r="51459" spans="5:5" x14ac:dyDescent="0.2">
      <c r="E51459" s="88"/>
    </row>
    <row r="51460" spans="5:5" x14ac:dyDescent="0.2">
      <c r="E51460" s="88"/>
    </row>
    <row r="51461" spans="5:5" x14ac:dyDescent="0.2">
      <c r="E51461" s="88"/>
    </row>
    <row r="51462" spans="5:5" x14ac:dyDescent="0.2">
      <c r="E51462" s="88"/>
    </row>
    <row r="51463" spans="5:5" x14ac:dyDescent="0.2">
      <c r="E51463" s="88"/>
    </row>
    <row r="51464" spans="5:5" x14ac:dyDescent="0.2">
      <c r="E51464" s="88"/>
    </row>
    <row r="51465" spans="5:5" x14ac:dyDescent="0.2">
      <c r="E51465" s="88"/>
    </row>
    <row r="51466" spans="5:5" x14ac:dyDescent="0.2">
      <c r="E51466" s="88"/>
    </row>
    <row r="51467" spans="5:5" x14ac:dyDescent="0.2">
      <c r="E51467" s="88"/>
    </row>
    <row r="51468" spans="5:5" x14ac:dyDescent="0.2">
      <c r="E51468" s="88"/>
    </row>
    <row r="51469" spans="5:5" x14ac:dyDescent="0.2">
      <c r="E51469" s="88"/>
    </row>
    <row r="51470" spans="5:5" x14ac:dyDescent="0.2">
      <c r="E51470" s="88"/>
    </row>
    <row r="51471" spans="5:5" x14ac:dyDescent="0.2">
      <c r="E51471" s="88"/>
    </row>
    <row r="51472" spans="5:5" x14ac:dyDescent="0.2">
      <c r="E51472" s="88"/>
    </row>
    <row r="51473" spans="5:5" x14ac:dyDescent="0.2">
      <c r="E51473" s="88"/>
    </row>
    <row r="51474" spans="5:5" x14ac:dyDescent="0.2">
      <c r="E51474" s="88"/>
    </row>
    <row r="51475" spans="5:5" x14ac:dyDescent="0.2">
      <c r="E51475" s="88"/>
    </row>
    <row r="51476" spans="5:5" x14ac:dyDescent="0.2">
      <c r="E51476" s="88"/>
    </row>
    <row r="51477" spans="5:5" x14ac:dyDescent="0.2">
      <c r="E51477" s="88"/>
    </row>
    <row r="51478" spans="5:5" x14ac:dyDescent="0.2">
      <c r="E51478" s="88"/>
    </row>
    <row r="51479" spans="5:5" x14ac:dyDescent="0.2">
      <c r="E51479" s="88"/>
    </row>
    <row r="51480" spans="5:5" x14ac:dyDescent="0.2">
      <c r="E51480" s="88"/>
    </row>
    <row r="51481" spans="5:5" x14ac:dyDescent="0.2">
      <c r="E51481" s="88"/>
    </row>
    <row r="51482" spans="5:5" x14ac:dyDescent="0.2">
      <c r="E51482" s="88"/>
    </row>
    <row r="51483" spans="5:5" x14ac:dyDescent="0.2">
      <c r="E51483" s="88"/>
    </row>
    <row r="51484" spans="5:5" x14ac:dyDescent="0.2">
      <c r="E51484" s="88"/>
    </row>
    <row r="51485" spans="5:5" x14ac:dyDescent="0.2">
      <c r="E51485" s="88"/>
    </row>
    <row r="51486" spans="5:5" x14ac:dyDescent="0.2">
      <c r="E51486" s="88"/>
    </row>
    <row r="51487" spans="5:5" x14ac:dyDescent="0.2">
      <c r="E51487" s="88"/>
    </row>
    <row r="51488" spans="5:5" x14ac:dyDescent="0.2">
      <c r="E51488" s="88"/>
    </row>
    <row r="51489" spans="5:5" x14ac:dyDescent="0.2">
      <c r="E51489" s="88"/>
    </row>
    <row r="51490" spans="5:5" x14ac:dyDescent="0.2">
      <c r="E51490" s="88"/>
    </row>
    <row r="51491" spans="5:5" x14ac:dyDescent="0.2">
      <c r="E51491" s="88"/>
    </row>
    <row r="51492" spans="5:5" x14ac:dyDescent="0.2">
      <c r="E51492" s="88"/>
    </row>
    <row r="51493" spans="5:5" x14ac:dyDescent="0.2">
      <c r="E51493" s="88"/>
    </row>
    <row r="51494" spans="5:5" x14ac:dyDescent="0.2">
      <c r="E51494" s="88"/>
    </row>
    <row r="51495" spans="5:5" x14ac:dyDescent="0.2">
      <c r="E51495" s="88"/>
    </row>
    <row r="51496" spans="5:5" x14ac:dyDescent="0.2">
      <c r="E51496" s="88"/>
    </row>
    <row r="51497" spans="5:5" x14ac:dyDescent="0.2">
      <c r="E51497" s="88"/>
    </row>
    <row r="51498" spans="5:5" x14ac:dyDescent="0.2">
      <c r="E51498" s="88"/>
    </row>
    <row r="51499" spans="5:5" x14ac:dyDescent="0.2">
      <c r="E51499" s="88"/>
    </row>
    <row r="51500" spans="5:5" x14ac:dyDescent="0.2">
      <c r="E51500" s="88"/>
    </row>
    <row r="51501" spans="5:5" x14ac:dyDescent="0.2">
      <c r="E51501" s="88"/>
    </row>
    <row r="51502" spans="5:5" x14ac:dyDescent="0.2">
      <c r="E51502" s="88"/>
    </row>
    <row r="51503" spans="5:5" x14ac:dyDescent="0.2">
      <c r="E51503" s="88"/>
    </row>
    <row r="51504" spans="5:5" x14ac:dyDescent="0.2">
      <c r="E51504" s="88"/>
    </row>
    <row r="51505" spans="5:5" x14ac:dyDescent="0.2">
      <c r="E51505" s="88"/>
    </row>
    <row r="51506" spans="5:5" x14ac:dyDescent="0.2">
      <c r="E51506" s="88"/>
    </row>
    <row r="51507" spans="5:5" x14ac:dyDescent="0.2">
      <c r="E51507" s="88"/>
    </row>
    <row r="51508" spans="5:5" x14ac:dyDescent="0.2">
      <c r="E51508" s="88"/>
    </row>
    <row r="51509" spans="5:5" x14ac:dyDescent="0.2">
      <c r="E51509" s="88"/>
    </row>
    <row r="51510" spans="5:5" x14ac:dyDescent="0.2">
      <c r="E51510" s="88"/>
    </row>
    <row r="51511" spans="5:5" x14ac:dyDescent="0.2">
      <c r="E51511" s="88"/>
    </row>
    <row r="51512" spans="5:5" x14ac:dyDescent="0.2">
      <c r="E51512" s="88"/>
    </row>
    <row r="51513" spans="5:5" x14ac:dyDescent="0.2">
      <c r="E51513" s="88"/>
    </row>
    <row r="51514" spans="5:5" x14ac:dyDescent="0.2">
      <c r="E51514" s="88"/>
    </row>
    <row r="51515" spans="5:5" x14ac:dyDescent="0.2">
      <c r="E51515" s="88"/>
    </row>
    <row r="51516" spans="5:5" x14ac:dyDescent="0.2">
      <c r="E51516" s="88"/>
    </row>
    <row r="51517" spans="5:5" x14ac:dyDescent="0.2">
      <c r="E51517" s="88"/>
    </row>
    <row r="51518" spans="5:5" x14ac:dyDescent="0.2">
      <c r="E51518" s="88"/>
    </row>
    <row r="51519" spans="5:5" x14ac:dyDescent="0.2">
      <c r="E51519" s="88"/>
    </row>
    <row r="51520" spans="5:5" x14ac:dyDescent="0.2">
      <c r="E51520" s="88"/>
    </row>
    <row r="51521" spans="5:5" x14ac:dyDescent="0.2">
      <c r="E51521" s="88"/>
    </row>
    <row r="51522" spans="5:5" x14ac:dyDescent="0.2">
      <c r="E51522" s="88"/>
    </row>
    <row r="51523" spans="5:5" x14ac:dyDescent="0.2">
      <c r="E51523" s="88"/>
    </row>
    <row r="51524" spans="5:5" x14ac:dyDescent="0.2">
      <c r="E51524" s="88"/>
    </row>
    <row r="51525" spans="5:5" x14ac:dyDescent="0.2">
      <c r="E51525" s="88"/>
    </row>
    <row r="51526" spans="5:5" x14ac:dyDescent="0.2">
      <c r="E51526" s="88"/>
    </row>
    <row r="51527" spans="5:5" x14ac:dyDescent="0.2">
      <c r="E51527" s="88"/>
    </row>
    <row r="51528" spans="5:5" x14ac:dyDescent="0.2">
      <c r="E51528" s="88"/>
    </row>
    <row r="51529" spans="5:5" x14ac:dyDescent="0.2">
      <c r="E51529" s="88"/>
    </row>
    <row r="51530" spans="5:5" x14ac:dyDescent="0.2">
      <c r="E51530" s="88"/>
    </row>
    <row r="51531" spans="5:5" x14ac:dyDescent="0.2">
      <c r="E51531" s="88"/>
    </row>
    <row r="51532" spans="5:5" x14ac:dyDescent="0.2">
      <c r="E51532" s="88"/>
    </row>
    <row r="51533" spans="5:5" x14ac:dyDescent="0.2">
      <c r="E51533" s="88"/>
    </row>
    <row r="51534" spans="5:5" x14ac:dyDescent="0.2">
      <c r="E51534" s="88"/>
    </row>
    <row r="51535" spans="5:5" x14ac:dyDescent="0.2">
      <c r="E51535" s="88"/>
    </row>
    <row r="51536" spans="5:5" x14ac:dyDescent="0.2">
      <c r="E51536" s="88"/>
    </row>
    <row r="51537" spans="5:5" x14ac:dyDescent="0.2">
      <c r="E51537" s="88"/>
    </row>
    <row r="51538" spans="5:5" x14ac:dyDescent="0.2">
      <c r="E51538" s="88"/>
    </row>
    <row r="51539" spans="5:5" x14ac:dyDescent="0.2">
      <c r="E51539" s="88"/>
    </row>
    <row r="51540" spans="5:5" x14ac:dyDescent="0.2">
      <c r="E51540" s="88"/>
    </row>
    <row r="51541" spans="5:5" x14ac:dyDescent="0.2">
      <c r="E51541" s="88"/>
    </row>
    <row r="51542" spans="5:5" x14ac:dyDescent="0.2">
      <c r="E51542" s="88"/>
    </row>
    <row r="51543" spans="5:5" x14ac:dyDescent="0.2">
      <c r="E51543" s="88"/>
    </row>
    <row r="51544" spans="5:5" x14ac:dyDescent="0.2">
      <c r="E51544" s="88"/>
    </row>
    <row r="51545" spans="5:5" x14ac:dyDescent="0.2">
      <c r="E51545" s="88"/>
    </row>
    <row r="51546" spans="5:5" x14ac:dyDescent="0.2">
      <c r="E51546" s="88"/>
    </row>
    <row r="51547" spans="5:5" x14ac:dyDescent="0.2">
      <c r="E51547" s="88"/>
    </row>
    <row r="51548" spans="5:5" x14ac:dyDescent="0.2">
      <c r="E51548" s="88"/>
    </row>
    <row r="51549" spans="5:5" x14ac:dyDescent="0.2">
      <c r="E51549" s="88"/>
    </row>
    <row r="51550" spans="5:5" x14ac:dyDescent="0.2">
      <c r="E51550" s="88"/>
    </row>
    <row r="51551" spans="5:5" x14ac:dyDescent="0.2">
      <c r="E51551" s="88"/>
    </row>
    <row r="51552" spans="5:5" x14ac:dyDescent="0.2">
      <c r="E51552" s="88"/>
    </row>
    <row r="51553" spans="5:5" x14ac:dyDescent="0.2">
      <c r="E51553" s="88"/>
    </row>
    <row r="51554" spans="5:5" x14ac:dyDescent="0.2">
      <c r="E51554" s="88"/>
    </row>
    <row r="51555" spans="5:5" x14ac:dyDescent="0.2">
      <c r="E51555" s="88"/>
    </row>
    <row r="51556" spans="5:5" x14ac:dyDescent="0.2">
      <c r="E51556" s="88"/>
    </row>
    <row r="51557" spans="5:5" x14ac:dyDescent="0.2">
      <c r="E51557" s="88"/>
    </row>
    <row r="51558" spans="5:5" x14ac:dyDescent="0.2">
      <c r="E51558" s="88"/>
    </row>
    <row r="51559" spans="5:5" x14ac:dyDescent="0.2">
      <c r="E51559" s="88"/>
    </row>
    <row r="51560" spans="5:5" x14ac:dyDescent="0.2">
      <c r="E51560" s="88"/>
    </row>
    <row r="51561" spans="5:5" x14ac:dyDescent="0.2">
      <c r="E51561" s="88"/>
    </row>
    <row r="51562" spans="5:5" x14ac:dyDescent="0.2">
      <c r="E51562" s="88"/>
    </row>
    <row r="51563" spans="5:5" x14ac:dyDescent="0.2">
      <c r="E51563" s="88"/>
    </row>
    <row r="51564" spans="5:5" x14ac:dyDescent="0.2">
      <c r="E51564" s="88"/>
    </row>
    <row r="51565" spans="5:5" x14ac:dyDescent="0.2">
      <c r="E51565" s="88"/>
    </row>
    <row r="51566" spans="5:5" x14ac:dyDescent="0.2">
      <c r="E51566" s="88"/>
    </row>
    <row r="51567" spans="5:5" x14ac:dyDescent="0.2">
      <c r="E51567" s="88"/>
    </row>
    <row r="51568" spans="5:5" x14ac:dyDescent="0.2">
      <c r="E51568" s="88"/>
    </row>
    <row r="51569" spans="5:5" x14ac:dyDescent="0.2">
      <c r="E51569" s="88"/>
    </row>
    <row r="51570" spans="5:5" x14ac:dyDescent="0.2">
      <c r="E51570" s="88"/>
    </row>
    <row r="51571" spans="5:5" x14ac:dyDescent="0.2">
      <c r="E51571" s="88"/>
    </row>
    <row r="51572" spans="5:5" x14ac:dyDescent="0.2">
      <c r="E51572" s="88"/>
    </row>
    <row r="51573" spans="5:5" x14ac:dyDescent="0.2">
      <c r="E51573" s="88"/>
    </row>
    <row r="51574" spans="5:5" x14ac:dyDescent="0.2">
      <c r="E51574" s="88"/>
    </row>
    <row r="51575" spans="5:5" x14ac:dyDescent="0.2">
      <c r="E51575" s="88"/>
    </row>
    <row r="51576" spans="5:5" x14ac:dyDescent="0.2">
      <c r="E51576" s="88"/>
    </row>
    <row r="51577" spans="5:5" x14ac:dyDescent="0.2">
      <c r="E51577" s="88"/>
    </row>
    <row r="51578" spans="5:5" x14ac:dyDescent="0.2">
      <c r="E51578" s="88"/>
    </row>
    <row r="51579" spans="5:5" x14ac:dyDescent="0.2">
      <c r="E51579" s="88"/>
    </row>
    <row r="51580" spans="5:5" x14ac:dyDescent="0.2">
      <c r="E51580" s="88"/>
    </row>
    <row r="51581" spans="5:5" x14ac:dyDescent="0.2">
      <c r="E51581" s="88"/>
    </row>
    <row r="51582" spans="5:5" x14ac:dyDescent="0.2">
      <c r="E51582" s="88"/>
    </row>
    <row r="51583" spans="5:5" x14ac:dyDescent="0.2">
      <c r="E51583" s="88"/>
    </row>
    <row r="51584" spans="5:5" x14ac:dyDescent="0.2">
      <c r="E51584" s="88"/>
    </row>
    <row r="51585" spans="5:5" x14ac:dyDescent="0.2">
      <c r="E51585" s="88"/>
    </row>
    <row r="51586" spans="5:5" x14ac:dyDescent="0.2">
      <c r="E51586" s="88"/>
    </row>
    <row r="51587" spans="5:5" x14ac:dyDescent="0.2">
      <c r="E51587" s="88"/>
    </row>
    <row r="51588" spans="5:5" x14ac:dyDescent="0.2">
      <c r="E51588" s="88"/>
    </row>
    <row r="51589" spans="5:5" x14ac:dyDescent="0.2">
      <c r="E51589" s="88"/>
    </row>
    <row r="51590" spans="5:5" x14ac:dyDescent="0.2">
      <c r="E51590" s="88"/>
    </row>
    <row r="51591" spans="5:5" x14ac:dyDescent="0.2">
      <c r="E51591" s="88"/>
    </row>
    <row r="51592" spans="5:5" x14ac:dyDescent="0.2">
      <c r="E51592" s="88"/>
    </row>
    <row r="51593" spans="5:5" x14ac:dyDescent="0.2">
      <c r="E51593" s="88"/>
    </row>
    <row r="51594" spans="5:5" x14ac:dyDescent="0.2">
      <c r="E51594" s="88"/>
    </row>
    <row r="51595" spans="5:5" x14ac:dyDescent="0.2">
      <c r="E51595" s="88"/>
    </row>
    <row r="51596" spans="5:5" x14ac:dyDescent="0.2">
      <c r="E51596" s="88"/>
    </row>
    <row r="51597" spans="5:5" x14ac:dyDescent="0.2">
      <c r="E51597" s="88"/>
    </row>
    <row r="51598" spans="5:5" x14ac:dyDescent="0.2">
      <c r="E51598" s="88"/>
    </row>
    <row r="51599" spans="5:5" x14ac:dyDescent="0.2">
      <c r="E51599" s="88"/>
    </row>
    <row r="51600" spans="5:5" x14ac:dyDescent="0.2">
      <c r="E51600" s="88"/>
    </row>
    <row r="51601" spans="5:5" x14ac:dyDescent="0.2">
      <c r="E51601" s="88"/>
    </row>
    <row r="51602" spans="5:5" x14ac:dyDescent="0.2">
      <c r="E51602" s="88"/>
    </row>
    <row r="51603" spans="5:5" x14ac:dyDescent="0.2">
      <c r="E51603" s="88"/>
    </row>
    <row r="51604" spans="5:5" x14ac:dyDescent="0.2">
      <c r="E51604" s="88"/>
    </row>
    <row r="51605" spans="5:5" x14ac:dyDescent="0.2">
      <c r="E51605" s="88"/>
    </row>
    <row r="51606" spans="5:5" x14ac:dyDescent="0.2">
      <c r="E51606" s="88"/>
    </row>
    <row r="51607" spans="5:5" x14ac:dyDescent="0.2">
      <c r="E51607" s="88"/>
    </row>
    <row r="51608" spans="5:5" x14ac:dyDescent="0.2">
      <c r="E51608" s="88"/>
    </row>
    <row r="51609" spans="5:5" x14ac:dyDescent="0.2">
      <c r="E51609" s="88"/>
    </row>
    <row r="51610" spans="5:5" x14ac:dyDescent="0.2">
      <c r="E51610" s="88"/>
    </row>
    <row r="51611" spans="5:5" x14ac:dyDescent="0.2">
      <c r="E51611" s="88"/>
    </row>
    <row r="51612" spans="5:5" x14ac:dyDescent="0.2">
      <c r="E51612" s="88"/>
    </row>
    <row r="51613" spans="5:5" x14ac:dyDescent="0.2">
      <c r="E51613" s="88"/>
    </row>
    <row r="51614" spans="5:5" x14ac:dyDescent="0.2">
      <c r="E51614" s="88"/>
    </row>
    <row r="51615" spans="5:5" x14ac:dyDescent="0.2">
      <c r="E51615" s="88"/>
    </row>
    <row r="51616" spans="5:5" x14ac:dyDescent="0.2">
      <c r="E51616" s="88"/>
    </row>
    <row r="51617" spans="5:5" x14ac:dyDescent="0.2">
      <c r="E51617" s="88"/>
    </row>
    <row r="51618" spans="5:5" x14ac:dyDescent="0.2">
      <c r="E51618" s="88"/>
    </row>
    <row r="51619" spans="5:5" x14ac:dyDescent="0.2">
      <c r="E51619" s="88"/>
    </row>
    <row r="51620" spans="5:5" x14ac:dyDescent="0.2">
      <c r="E51620" s="88"/>
    </row>
    <row r="51621" spans="5:5" x14ac:dyDescent="0.2">
      <c r="E51621" s="88"/>
    </row>
    <row r="51622" spans="5:5" x14ac:dyDescent="0.2">
      <c r="E51622" s="88"/>
    </row>
    <row r="51623" spans="5:5" x14ac:dyDescent="0.2">
      <c r="E51623" s="88"/>
    </row>
    <row r="51624" spans="5:5" x14ac:dyDescent="0.2">
      <c r="E51624" s="88"/>
    </row>
    <row r="51625" spans="5:5" x14ac:dyDescent="0.2">
      <c r="E51625" s="88"/>
    </row>
    <row r="51626" spans="5:5" x14ac:dyDescent="0.2">
      <c r="E51626" s="88"/>
    </row>
    <row r="51627" spans="5:5" x14ac:dyDescent="0.2">
      <c r="E51627" s="88"/>
    </row>
    <row r="51628" spans="5:5" x14ac:dyDescent="0.2">
      <c r="E51628" s="88"/>
    </row>
    <row r="51629" spans="5:5" x14ac:dyDescent="0.2">
      <c r="E51629" s="88"/>
    </row>
    <row r="51630" spans="5:5" x14ac:dyDescent="0.2">
      <c r="E51630" s="88"/>
    </row>
    <row r="51631" spans="5:5" x14ac:dyDescent="0.2">
      <c r="E51631" s="88"/>
    </row>
    <row r="51632" spans="5:5" x14ac:dyDescent="0.2">
      <c r="E51632" s="88"/>
    </row>
    <row r="51633" spans="5:5" x14ac:dyDescent="0.2">
      <c r="E51633" s="88"/>
    </row>
    <row r="51634" spans="5:5" x14ac:dyDescent="0.2">
      <c r="E51634" s="88"/>
    </row>
    <row r="51635" spans="5:5" x14ac:dyDescent="0.2">
      <c r="E51635" s="88"/>
    </row>
    <row r="51636" spans="5:5" x14ac:dyDescent="0.2">
      <c r="E51636" s="88"/>
    </row>
    <row r="51637" spans="5:5" x14ac:dyDescent="0.2">
      <c r="E51637" s="88"/>
    </row>
    <row r="51638" spans="5:5" x14ac:dyDescent="0.2">
      <c r="E51638" s="88"/>
    </row>
    <row r="51639" spans="5:5" x14ac:dyDescent="0.2">
      <c r="E51639" s="88"/>
    </row>
    <row r="51640" spans="5:5" x14ac:dyDescent="0.2">
      <c r="E51640" s="88"/>
    </row>
    <row r="51641" spans="5:5" x14ac:dyDescent="0.2">
      <c r="E51641" s="88"/>
    </row>
    <row r="51642" spans="5:5" x14ac:dyDescent="0.2">
      <c r="E51642" s="88"/>
    </row>
    <row r="51643" spans="5:5" x14ac:dyDescent="0.2">
      <c r="E51643" s="88"/>
    </row>
    <row r="51644" spans="5:5" x14ac:dyDescent="0.2">
      <c r="E51644" s="88"/>
    </row>
    <row r="51645" spans="5:5" x14ac:dyDescent="0.2">
      <c r="E51645" s="88"/>
    </row>
    <row r="51646" spans="5:5" x14ac:dyDescent="0.2">
      <c r="E51646" s="88"/>
    </row>
    <row r="51647" spans="5:5" x14ac:dyDescent="0.2">
      <c r="E51647" s="88"/>
    </row>
    <row r="51648" spans="5:5" x14ac:dyDescent="0.2">
      <c r="E51648" s="88"/>
    </row>
    <row r="51649" spans="5:5" x14ac:dyDescent="0.2">
      <c r="E51649" s="88"/>
    </row>
    <row r="51650" spans="5:5" x14ac:dyDescent="0.2">
      <c r="E51650" s="88"/>
    </row>
    <row r="51651" spans="5:5" x14ac:dyDescent="0.2">
      <c r="E51651" s="88"/>
    </row>
    <row r="51652" spans="5:5" x14ac:dyDescent="0.2">
      <c r="E51652" s="88"/>
    </row>
    <row r="51653" spans="5:5" x14ac:dyDescent="0.2">
      <c r="E51653" s="88"/>
    </row>
    <row r="51654" spans="5:5" x14ac:dyDescent="0.2">
      <c r="E51654" s="88"/>
    </row>
    <row r="51655" spans="5:5" x14ac:dyDescent="0.2">
      <c r="E51655" s="88"/>
    </row>
    <row r="51656" spans="5:5" x14ac:dyDescent="0.2">
      <c r="E51656" s="88"/>
    </row>
    <row r="51657" spans="5:5" x14ac:dyDescent="0.2">
      <c r="E51657" s="88"/>
    </row>
    <row r="51658" spans="5:5" x14ac:dyDescent="0.2">
      <c r="E51658" s="88"/>
    </row>
    <row r="51659" spans="5:5" x14ac:dyDescent="0.2">
      <c r="E51659" s="88"/>
    </row>
    <row r="51660" spans="5:5" x14ac:dyDescent="0.2">
      <c r="E51660" s="88"/>
    </row>
    <row r="51661" spans="5:5" x14ac:dyDescent="0.2">
      <c r="E51661" s="88"/>
    </row>
    <row r="51662" spans="5:5" x14ac:dyDescent="0.2">
      <c r="E51662" s="88"/>
    </row>
    <row r="51663" spans="5:5" x14ac:dyDescent="0.2">
      <c r="E51663" s="88"/>
    </row>
    <row r="51664" spans="5:5" x14ac:dyDescent="0.2">
      <c r="E51664" s="88"/>
    </row>
    <row r="51665" spans="5:5" x14ac:dyDescent="0.2">
      <c r="E51665" s="88"/>
    </row>
    <row r="51666" spans="5:5" x14ac:dyDescent="0.2">
      <c r="E51666" s="88"/>
    </row>
    <row r="51667" spans="5:5" x14ac:dyDescent="0.2">
      <c r="E51667" s="88"/>
    </row>
    <row r="51668" spans="5:5" x14ac:dyDescent="0.2">
      <c r="E51668" s="88"/>
    </row>
    <row r="51669" spans="5:5" x14ac:dyDescent="0.2">
      <c r="E51669" s="88"/>
    </row>
    <row r="51670" spans="5:5" x14ac:dyDescent="0.2">
      <c r="E51670" s="88"/>
    </row>
    <row r="51671" spans="5:5" x14ac:dyDescent="0.2">
      <c r="E51671" s="88"/>
    </row>
    <row r="51672" spans="5:5" x14ac:dyDescent="0.2">
      <c r="E51672" s="88"/>
    </row>
    <row r="51673" spans="5:5" x14ac:dyDescent="0.2">
      <c r="E51673" s="88"/>
    </row>
    <row r="51674" spans="5:5" x14ac:dyDescent="0.2">
      <c r="E51674" s="88"/>
    </row>
    <row r="51675" spans="5:5" x14ac:dyDescent="0.2">
      <c r="E51675" s="88"/>
    </row>
    <row r="51676" spans="5:5" x14ac:dyDescent="0.2">
      <c r="E51676" s="88"/>
    </row>
    <row r="51677" spans="5:5" x14ac:dyDescent="0.2">
      <c r="E51677" s="88"/>
    </row>
    <row r="51678" spans="5:5" x14ac:dyDescent="0.2">
      <c r="E51678" s="88"/>
    </row>
    <row r="51679" spans="5:5" x14ac:dyDescent="0.2">
      <c r="E51679" s="88"/>
    </row>
    <row r="51680" spans="5:5" x14ac:dyDescent="0.2">
      <c r="E51680" s="88"/>
    </row>
    <row r="51681" spans="5:5" x14ac:dyDescent="0.2">
      <c r="E51681" s="88"/>
    </row>
    <row r="51682" spans="5:5" x14ac:dyDescent="0.2">
      <c r="E51682" s="88"/>
    </row>
    <row r="51683" spans="5:5" x14ac:dyDescent="0.2">
      <c r="E51683" s="88"/>
    </row>
    <row r="51684" spans="5:5" x14ac:dyDescent="0.2">
      <c r="E51684" s="88"/>
    </row>
    <row r="51685" spans="5:5" x14ac:dyDescent="0.2">
      <c r="E51685" s="88"/>
    </row>
    <row r="51686" spans="5:5" x14ac:dyDescent="0.2">
      <c r="E51686" s="88"/>
    </row>
    <row r="51687" spans="5:5" x14ac:dyDescent="0.2">
      <c r="E51687" s="88"/>
    </row>
    <row r="51688" spans="5:5" x14ac:dyDescent="0.2">
      <c r="E51688" s="88"/>
    </row>
    <row r="51689" spans="5:5" x14ac:dyDescent="0.2">
      <c r="E51689" s="88"/>
    </row>
    <row r="51690" spans="5:5" x14ac:dyDescent="0.2">
      <c r="E51690" s="88"/>
    </row>
    <row r="51691" spans="5:5" x14ac:dyDescent="0.2">
      <c r="E51691" s="88"/>
    </row>
    <row r="51692" spans="5:5" x14ac:dyDescent="0.2">
      <c r="E51692" s="88"/>
    </row>
    <row r="51693" spans="5:5" x14ac:dyDescent="0.2">
      <c r="E51693" s="88"/>
    </row>
    <row r="51694" spans="5:5" x14ac:dyDescent="0.2">
      <c r="E51694" s="88"/>
    </row>
    <row r="51695" spans="5:5" x14ac:dyDescent="0.2">
      <c r="E51695" s="88"/>
    </row>
    <row r="51696" spans="5:5" x14ac:dyDescent="0.2">
      <c r="E51696" s="88"/>
    </row>
    <row r="51697" spans="5:5" x14ac:dyDescent="0.2">
      <c r="E51697" s="88"/>
    </row>
    <row r="51698" spans="5:5" x14ac:dyDescent="0.2">
      <c r="E51698" s="88"/>
    </row>
    <row r="51699" spans="5:5" x14ac:dyDescent="0.2">
      <c r="E51699" s="88"/>
    </row>
    <row r="51700" spans="5:5" x14ac:dyDescent="0.2">
      <c r="E51700" s="88"/>
    </row>
    <row r="51701" spans="5:5" x14ac:dyDescent="0.2">
      <c r="E51701" s="88"/>
    </row>
    <row r="51702" spans="5:5" x14ac:dyDescent="0.2">
      <c r="E51702" s="88"/>
    </row>
    <row r="51703" spans="5:5" x14ac:dyDescent="0.2">
      <c r="E51703" s="88"/>
    </row>
    <row r="51704" spans="5:5" x14ac:dyDescent="0.2">
      <c r="E51704" s="88"/>
    </row>
    <row r="51705" spans="5:5" x14ac:dyDescent="0.2">
      <c r="E51705" s="88"/>
    </row>
    <row r="51706" spans="5:5" x14ac:dyDescent="0.2">
      <c r="E51706" s="88"/>
    </row>
    <row r="51707" spans="5:5" x14ac:dyDescent="0.2">
      <c r="E51707" s="88"/>
    </row>
    <row r="51708" spans="5:5" x14ac:dyDescent="0.2">
      <c r="E51708" s="88"/>
    </row>
    <row r="51709" spans="5:5" x14ac:dyDescent="0.2">
      <c r="E51709" s="88"/>
    </row>
    <row r="51710" spans="5:5" x14ac:dyDescent="0.2">
      <c r="E51710" s="88"/>
    </row>
    <row r="51711" spans="5:5" x14ac:dyDescent="0.2">
      <c r="E51711" s="88"/>
    </row>
    <row r="51712" spans="5:5" x14ac:dyDescent="0.2">
      <c r="E51712" s="88"/>
    </row>
    <row r="51713" spans="5:5" x14ac:dyDescent="0.2">
      <c r="E51713" s="88"/>
    </row>
    <row r="51714" spans="5:5" x14ac:dyDescent="0.2">
      <c r="E51714" s="88"/>
    </row>
    <row r="51715" spans="5:5" x14ac:dyDescent="0.2">
      <c r="E51715" s="88"/>
    </row>
    <row r="51716" spans="5:5" x14ac:dyDescent="0.2">
      <c r="E51716" s="88"/>
    </row>
    <row r="51717" spans="5:5" x14ac:dyDescent="0.2">
      <c r="E51717" s="88"/>
    </row>
    <row r="51718" spans="5:5" x14ac:dyDescent="0.2">
      <c r="E51718" s="88"/>
    </row>
    <row r="51719" spans="5:5" x14ac:dyDescent="0.2">
      <c r="E51719" s="88"/>
    </row>
    <row r="51720" spans="5:5" x14ac:dyDescent="0.2">
      <c r="E51720" s="88"/>
    </row>
    <row r="51721" spans="5:5" x14ac:dyDescent="0.2">
      <c r="E51721" s="88"/>
    </row>
    <row r="51722" spans="5:5" x14ac:dyDescent="0.2">
      <c r="E51722" s="88"/>
    </row>
    <row r="51723" spans="5:5" x14ac:dyDescent="0.2">
      <c r="E51723" s="88"/>
    </row>
    <row r="51724" spans="5:5" x14ac:dyDescent="0.2">
      <c r="E51724" s="88"/>
    </row>
    <row r="51725" spans="5:5" x14ac:dyDescent="0.2">
      <c r="E51725" s="88"/>
    </row>
    <row r="51726" spans="5:5" x14ac:dyDescent="0.2">
      <c r="E51726" s="88"/>
    </row>
    <row r="51727" spans="5:5" x14ac:dyDescent="0.2">
      <c r="E51727" s="88"/>
    </row>
    <row r="51728" spans="5:5" x14ac:dyDescent="0.2">
      <c r="E51728" s="88"/>
    </row>
    <row r="51729" spans="5:5" x14ac:dyDescent="0.2">
      <c r="E51729" s="88"/>
    </row>
    <row r="51730" spans="5:5" x14ac:dyDescent="0.2">
      <c r="E51730" s="88"/>
    </row>
    <row r="51731" spans="5:5" x14ac:dyDescent="0.2">
      <c r="E51731" s="88"/>
    </row>
    <row r="51732" spans="5:5" x14ac:dyDescent="0.2">
      <c r="E51732" s="88"/>
    </row>
    <row r="51733" spans="5:5" x14ac:dyDescent="0.2">
      <c r="E51733" s="88"/>
    </row>
    <row r="51734" spans="5:5" x14ac:dyDescent="0.2">
      <c r="E51734" s="88"/>
    </row>
    <row r="51735" spans="5:5" x14ac:dyDescent="0.2">
      <c r="E51735" s="88"/>
    </row>
    <row r="51736" spans="5:5" x14ac:dyDescent="0.2">
      <c r="E51736" s="88"/>
    </row>
    <row r="51737" spans="5:5" x14ac:dyDescent="0.2">
      <c r="E51737" s="88"/>
    </row>
    <row r="51738" spans="5:5" x14ac:dyDescent="0.2">
      <c r="E51738" s="88"/>
    </row>
    <row r="51739" spans="5:5" x14ac:dyDescent="0.2">
      <c r="E51739" s="88"/>
    </row>
    <row r="51740" spans="5:5" x14ac:dyDescent="0.2">
      <c r="E51740" s="88"/>
    </row>
    <row r="51741" spans="5:5" x14ac:dyDescent="0.2">
      <c r="E51741" s="88"/>
    </row>
    <row r="51742" spans="5:5" x14ac:dyDescent="0.2">
      <c r="E51742" s="88"/>
    </row>
    <row r="51743" spans="5:5" x14ac:dyDescent="0.2">
      <c r="E51743" s="88"/>
    </row>
    <row r="51744" spans="5:5" x14ac:dyDescent="0.2">
      <c r="E51744" s="88"/>
    </row>
    <row r="51745" spans="5:5" x14ac:dyDescent="0.2">
      <c r="E51745" s="88"/>
    </row>
    <row r="51746" spans="5:5" x14ac:dyDescent="0.2">
      <c r="E51746" s="88"/>
    </row>
    <row r="51747" spans="5:5" x14ac:dyDescent="0.2">
      <c r="E51747" s="88"/>
    </row>
    <row r="51748" spans="5:5" x14ac:dyDescent="0.2">
      <c r="E51748" s="88"/>
    </row>
    <row r="51749" spans="5:5" x14ac:dyDescent="0.2">
      <c r="E51749" s="88"/>
    </row>
    <row r="51750" spans="5:5" x14ac:dyDescent="0.2">
      <c r="E51750" s="88"/>
    </row>
    <row r="51751" spans="5:5" x14ac:dyDescent="0.2">
      <c r="E51751" s="88"/>
    </row>
    <row r="51752" spans="5:5" x14ac:dyDescent="0.2">
      <c r="E51752" s="88"/>
    </row>
    <row r="51753" spans="5:5" x14ac:dyDescent="0.2">
      <c r="E51753" s="88"/>
    </row>
    <row r="51754" spans="5:5" x14ac:dyDescent="0.2">
      <c r="E51754" s="88"/>
    </row>
    <row r="51755" spans="5:5" x14ac:dyDescent="0.2">
      <c r="E51755" s="88"/>
    </row>
    <row r="51756" spans="5:5" x14ac:dyDescent="0.2">
      <c r="E51756" s="88"/>
    </row>
    <row r="51757" spans="5:5" x14ac:dyDescent="0.2">
      <c r="E51757" s="88"/>
    </row>
    <row r="51758" spans="5:5" x14ac:dyDescent="0.2">
      <c r="E51758" s="88"/>
    </row>
    <row r="51759" spans="5:5" x14ac:dyDescent="0.2">
      <c r="E51759" s="88"/>
    </row>
    <row r="51760" spans="5:5" x14ac:dyDescent="0.2">
      <c r="E51760" s="88"/>
    </row>
    <row r="51761" spans="5:5" x14ac:dyDescent="0.2">
      <c r="E51761" s="88"/>
    </row>
    <row r="51762" spans="5:5" x14ac:dyDescent="0.2">
      <c r="E51762" s="88"/>
    </row>
    <row r="51763" spans="5:5" x14ac:dyDescent="0.2">
      <c r="E51763" s="88"/>
    </row>
    <row r="51764" spans="5:5" x14ac:dyDescent="0.2">
      <c r="E51764" s="88"/>
    </row>
    <row r="51765" spans="5:5" x14ac:dyDescent="0.2">
      <c r="E51765" s="88"/>
    </row>
    <row r="51766" spans="5:5" x14ac:dyDescent="0.2">
      <c r="E51766" s="88"/>
    </row>
    <row r="51767" spans="5:5" x14ac:dyDescent="0.2">
      <c r="E51767" s="88"/>
    </row>
    <row r="51768" spans="5:5" x14ac:dyDescent="0.2">
      <c r="E51768" s="88"/>
    </row>
    <row r="51769" spans="5:5" x14ac:dyDescent="0.2">
      <c r="E51769" s="88"/>
    </row>
    <row r="51770" spans="5:5" x14ac:dyDescent="0.2">
      <c r="E51770" s="88"/>
    </row>
    <row r="51771" spans="5:5" x14ac:dyDescent="0.2">
      <c r="E51771" s="88"/>
    </row>
    <row r="51772" spans="5:5" x14ac:dyDescent="0.2">
      <c r="E51772" s="88"/>
    </row>
    <row r="51773" spans="5:5" x14ac:dyDescent="0.2">
      <c r="E51773" s="88"/>
    </row>
    <row r="51774" spans="5:5" x14ac:dyDescent="0.2">
      <c r="E51774" s="88"/>
    </row>
    <row r="51775" spans="5:5" x14ac:dyDescent="0.2">
      <c r="E51775" s="88"/>
    </row>
    <row r="51776" spans="5:5" x14ac:dyDescent="0.2">
      <c r="E51776" s="88"/>
    </row>
    <row r="51777" spans="5:5" x14ac:dyDescent="0.2">
      <c r="E51777" s="88"/>
    </row>
    <row r="51778" spans="5:5" x14ac:dyDescent="0.2">
      <c r="E51778" s="88"/>
    </row>
    <row r="51779" spans="5:5" x14ac:dyDescent="0.2">
      <c r="E51779" s="88"/>
    </row>
    <row r="51780" spans="5:5" x14ac:dyDescent="0.2">
      <c r="E51780" s="88"/>
    </row>
    <row r="51781" spans="5:5" x14ac:dyDescent="0.2">
      <c r="E51781" s="88"/>
    </row>
    <row r="51782" spans="5:5" x14ac:dyDescent="0.2">
      <c r="E51782" s="88"/>
    </row>
    <row r="51783" spans="5:5" x14ac:dyDescent="0.2">
      <c r="E51783" s="88"/>
    </row>
    <row r="51784" spans="5:5" x14ac:dyDescent="0.2">
      <c r="E51784" s="88"/>
    </row>
    <row r="51785" spans="5:5" x14ac:dyDescent="0.2">
      <c r="E51785" s="88"/>
    </row>
    <row r="51786" spans="5:5" x14ac:dyDescent="0.2">
      <c r="E51786" s="88"/>
    </row>
    <row r="51787" spans="5:5" x14ac:dyDescent="0.2">
      <c r="E51787" s="88"/>
    </row>
    <row r="51788" spans="5:5" x14ac:dyDescent="0.2">
      <c r="E51788" s="88"/>
    </row>
    <row r="51789" spans="5:5" x14ac:dyDescent="0.2">
      <c r="E51789" s="88"/>
    </row>
    <row r="51790" spans="5:5" x14ac:dyDescent="0.2">
      <c r="E51790" s="88"/>
    </row>
    <row r="51791" spans="5:5" x14ac:dyDescent="0.2">
      <c r="E51791" s="88"/>
    </row>
    <row r="51792" spans="5:5" x14ac:dyDescent="0.2">
      <c r="E51792" s="88"/>
    </row>
    <row r="51793" spans="5:5" x14ac:dyDescent="0.2">
      <c r="E51793" s="88"/>
    </row>
    <row r="51794" spans="5:5" x14ac:dyDescent="0.2">
      <c r="E51794" s="88"/>
    </row>
    <row r="51795" spans="5:5" x14ac:dyDescent="0.2">
      <c r="E51795" s="88"/>
    </row>
    <row r="51796" spans="5:5" x14ac:dyDescent="0.2">
      <c r="E51796" s="88"/>
    </row>
    <row r="51797" spans="5:5" x14ac:dyDescent="0.2">
      <c r="E51797" s="88"/>
    </row>
    <row r="51798" spans="5:5" x14ac:dyDescent="0.2">
      <c r="E51798" s="88"/>
    </row>
    <row r="51799" spans="5:5" x14ac:dyDescent="0.2">
      <c r="E51799" s="88"/>
    </row>
    <row r="51800" spans="5:5" x14ac:dyDescent="0.2">
      <c r="E51800" s="88"/>
    </row>
    <row r="51801" spans="5:5" x14ac:dyDescent="0.2">
      <c r="E51801" s="88"/>
    </row>
    <row r="51802" spans="5:5" x14ac:dyDescent="0.2">
      <c r="E51802" s="88"/>
    </row>
    <row r="51803" spans="5:5" x14ac:dyDescent="0.2">
      <c r="E51803" s="88"/>
    </row>
    <row r="51804" spans="5:5" x14ac:dyDescent="0.2">
      <c r="E51804" s="88"/>
    </row>
    <row r="51805" spans="5:5" x14ac:dyDescent="0.2">
      <c r="E51805" s="88"/>
    </row>
    <row r="51806" spans="5:5" x14ac:dyDescent="0.2">
      <c r="E51806" s="88"/>
    </row>
    <row r="51807" spans="5:5" x14ac:dyDescent="0.2">
      <c r="E51807" s="88"/>
    </row>
    <row r="51808" spans="5:5" x14ac:dyDescent="0.2">
      <c r="E51808" s="88"/>
    </row>
    <row r="51809" spans="5:5" x14ac:dyDescent="0.2">
      <c r="E51809" s="88"/>
    </row>
    <row r="51810" spans="5:5" x14ac:dyDescent="0.2">
      <c r="E51810" s="88"/>
    </row>
    <row r="51811" spans="5:5" x14ac:dyDescent="0.2">
      <c r="E51811" s="88"/>
    </row>
    <row r="51812" spans="5:5" x14ac:dyDescent="0.2">
      <c r="E51812" s="88"/>
    </row>
    <row r="51813" spans="5:5" x14ac:dyDescent="0.2">
      <c r="E51813" s="88"/>
    </row>
    <row r="51814" spans="5:5" x14ac:dyDescent="0.2">
      <c r="E51814" s="88"/>
    </row>
    <row r="51815" spans="5:5" x14ac:dyDescent="0.2">
      <c r="E51815" s="88"/>
    </row>
    <row r="51816" spans="5:5" x14ac:dyDescent="0.2">
      <c r="E51816" s="88"/>
    </row>
    <row r="51817" spans="5:5" x14ac:dyDescent="0.2">
      <c r="E51817" s="88"/>
    </row>
    <row r="51818" spans="5:5" x14ac:dyDescent="0.2">
      <c r="E51818" s="88"/>
    </row>
    <row r="51819" spans="5:5" x14ac:dyDescent="0.2">
      <c r="E51819" s="88"/>
    </row>
    <row r="51820" spans="5:5" x14ac:dyDescent="0.2">
      <c r="E51820" s="88"/>
    </row>
    <row r="51821" spans="5:5" x14ac:dyDescent="0.2">
      <c r="E51821" s="88"/>
    </row>
    <row r="51822" spans="5:5" x14ac:dyDescent="0.2">
      <c r="E51822" s="88"/>
    </row>
    <row r="51823" spans="5:5" x14ac:dyDescent="0.2">
      <c r="E51823" s="88"/>
    </row>
    <row r="51824" spans="5:5" x14ac:dyDescent="0.2">
      <c r="E51824" s="88"/>
    </row>
    <row r="51825" spans="5:5" x14ac:dyDescent="0.2">
      <c r="E51825" s="88"/>
    </row>
    <row r="51826" spans="5:5" x14ac:dyDescent="0.2">
      <c r="E51826" s="88"/>
    </row>
    <row r="51827" spans="5:5" x14ac:dyDescent="0.2">
      <c r="E51827" s="88"/>
    </row>
    <row r="51828" spans="5:5" x14ac:dyDescent="0.2">
      <c r="E51828" s="88"/>
    </row>
    <row r="51829" spans="5:5" x14ac:dyDescent="0.2">
      <c r="E51829" s="88"/>
    </row>
    <row r="51830" spans="5:5" x14ac:dyDescent="0.2">
      <c r="E51830" s="88"/>
    </row>
    <row r="51831" spans="5:5" x14ac:dyDescent="0.2">
      <c r="E51831" s="88"/>
    </row>
    <row r="51832" spans="5:5" x14ac:dyDescent="0.2">
      <c r="E51832" s="88"/>
    </row>
    <row r="51833" spans="5:5" x14ac:dyDescent="0.2">
      <c r="E51833" s="88"/>
    </row>
    <row r="51834" spans="5:5" x14ac:dyDescent="0.2">
      <c r="E51834" s="88"/>
    </row>
    <row r="51835" spans="5:5" x14ac:dyDescent="0.2">
      <c r="E51835" s="88"/>
    </row>
    <row r="51836" spans="5:5" x14ac:dyDescent="0.2">
      <c r="E51836" s="88"/>
    </row>
    <row r="51837" spans="5:5" x14ac:dyDescent="0.2">
      <c r="E51837" s="88"/>
    </row>
    <row r="51838" spans="5:5" x14ac:dyDescent="0.2">
      <c r="E51838" s="88"/>
    </row>
    <row r="51839" spans="5:5" x14ac:dyDescent="0.2">
      <c r="E51839" s="88"/>
    </row>
    <row r="51840" spans="5:5" x14ac:dyDescent="0.2">
      <c r="E51840" s="88"/>
    </row>
    <row r="51841" spans="5:5" x14ac:dyDescent="0.2">
      <c r="E51841" s="88"/>
    </row>
    <row r="51842" spans="5:5" x14ac:dyDescent="0.2">
      <c r="E51842" s="88"/>
    </row>
    <row r="51843" spans="5:5" x14ac:dyDescent="0.2">
      <c r="E51843" s="88"/>
    </row>
    <row r="51844" spans="5:5" x14ac:dyDescent="0.2">
      <c r="E51844" s="88"/>
    </row>
    <row r="51845" spans="5:5" x14ac:dyDescent="0.2">
      <c r="E51845" s="88"/>
    </row>
    <row r="51846" spans="5:5" x14ac:dyDescent="0.2">
      <c r="E51846" s="88"/>
    </row>
    <row r="51847" spans="5:5" x14ac:dyDescent="0.2">
      <c r="E51847" s="88"/>
    </row>
    <row r="51848" spans="5:5" x14ac:dyDescent="0.2">
      <c r="E51848" s="88"/>
    </row>
    <row r="51849" spans="5:5" x14ac:dyDescent="0.2">
      <c r="E51849" s="88"/>
    </row>
    <row r="51850" spans="5:5" x14ac:dyDescent="0.2">
      <c r="E51850" s="88"/>
    </row>
    <row r="51851" spans="5:5" x14ac:dyDescent="0.2">
      <c r="E51851" s="88"/>
    </row>
    <row r="51852" spans="5:5" x14ac:dyDescent="0.2">
      <c r="E51852" s="88"/>
    </row>
    <row r="51853" spans="5:5" x14ac:dyDescent="0.2">
      <c r="E51853" s="88"/>
    </row>
    <row r="51854" spans="5:5" x14ac:dyDescent="0.2">
      <c r="E51854" s="88"/>
    </row>
    <row r="51855" spans="5:5" x14ac:dyDescent="0.2">
      <c r="E51855" s="88"/>
    </row>
    <row r="51856" spans="5:5" x14ac:dyDescent="0.2">
      <c r="E51856" s="88"/>
    </row>
    <row r="51857" spans="5:5" x14ac:dyDescent="0.2">
      <c r="E51857" s="88"/>
    </row>
    <row r="51858" spans="5:5" x14ac:dyDescent="0.2">
      <c r="E51858" s="88"/>
    </row>
    <row r="51859" spans="5:5" x14ac:dyDescent="0.2">
      <c r="E51859" s="88"/>
    </row>
    <row r="51860" spans="5:5" x14ac:dyDescent="0.2">
      <c r="E51860" s="88"/>
    </row>
    <row r="51861" spans="5:5" x14ac:dyDescent="0.2">
      <c r="E51861" s="88"/>
    </row>
    <row r="51862" spans="5:5" x14ac:dyDescent="0.2">
      <c r="E51862" s="88"/>
    </row>
    <row r="51863" spans="5:5" x14ac:dyDescent="0.2">
      <c r="E51863" s="88"/>
    </row>
    <row r="51864" spans="5:5" x14ac:dyDescent="0.2">
      <c r="E51864" s="88"/>
    </row>
    <row r="51865" spans="5:5" x14ac:dyDescent="0.2">
      <c r="E51865" s="88"/>
    </row>
    <row r="51866" spans="5:5" x14ac:dyDescent="0.2">
      <c r="E51866" s="88"/>
    </row>
    <row r="51867" spans="5:5" x14ac:dyDescent="0.2">
      <c r="E51867" s="88"/>
    </row>
    <row r="51868" spans="5:5" x14ac:dyDescent="0.2">
      <c r="E51868" s="88"/>
    </row>
    <row r="51869" spans="5:5" x14ac:dyDescent="0.2">
      <c r="E51869" s="88"/>
    </row>
    <row r="51870" spans="5:5" x14ac:dyDescent="0.2">
      <c r="E51870" s="88"/>
    </row>
    <row r="51871" spans="5:5" x14ac:dyDescent="0.2">
      <c r="E51871" s="88"/>
    </row>
    <row r="51872" spans="5:5" x14ac:dyDescent="0.2">
      <c r="E51872" s="88"/>
    </row>
    <row r="51873" spans="5:5" x14ac:dyDescent="0.2">
      <c r="E51873" s="88"/>
    </row>
    <row r="51874" spans="5:5" x14ac:dyDescent="0.2">
      <c r="E51874" s="88"/>
    </row>
    <row r="51875" spans="5:5" x14ac:dyDescent="0.2">
      <c r="E51875" s="88"/>
    </row>
    <row r="51876" spans="5:5" x14ac:dyDescent="0.2">
      <c r="E51876" s="88"/>
    </row>
    <row r="51877" spans="5:5" x14ac:dyDescent="0.2">
      <c r="E51877" s="88"/>
    </row>
    <row r="51878" spans="5:5" x14ac:dyDescent="0.2">
      <c r="E51878" s="88"/>
    </row>
    <row r="51879" spans="5:5" x14ac:dyDescent="0.2">
      <c r="E51879" s="88"/>
    </row>
    <row r="51880" spans="5:5" x14ac:dyDescent="0.2">
      <c r="E51880" s="88"/>
    </row>
    <row r="51881" spans="5:5" x14ac:dyDescent="0.2">
      <c r="E51881" s="88"/>
    </row>
    <row r="51882" spans="5:5" x14ac:dyDescent="0.2">
      <c r="E51882" s="88"/>
    </row>
    <row r="51883" spans="5:5" x14ac:dyDescent="0.2">
      <c r="E51883" s="88"/>
    </row>
    <row r="51884" spans="5:5" x14ac:dyDescent="0.2">
      <c r="E51884" s="88"/>
    </row>
    <row r="51885" spans="5:5" x14ac:dyDescent="0.2">
      <c r="E51885" s="88"/>
    </row>
    <row r="51886" spans="5:5" x14ac:dyDescent="0.2">
      <c r="E51886" s="88"/>
    </row>
    <row r="51887" spans="5:5" x14ac:dyDescent="0.2">
      <c r="E51887" s="88"/>
    </row>
    <row r="51888" spans="5:5" x14ac:dyDescent="0.2">
      <c r="E51888" s="88"/>
    </row>
    <row r="51889" spans="5:5" x14ac:dyDescent="0.2">
      <c r="E51889" s="88"/>
    </row>
    <row r="51890" spans="5:5" x14ac:dyDescent="0.2">
      <c r="E51890" s="88"/>
    </row>
    <row r="51891" spans="5:5" x14ac:dyDescent="0.2">
      <c r="E51891" s="88"/>
    </row>
    <row r="51892" spans="5:5" x14ac:dyDescent="0.2">
      <c r="E51892" s="88"/>
    </row>
    <row r="51893" spans="5:5" x14ac:dyDescent="0.2">
      <c r="E51893" s="88"/>
    </row>
    <row r="51894" spans="5:5" x14ac:dyDescent="0.2">
      <c r="E51894" s="88"/>
    </row>
    <row r="51895" spans="5:5" x14ac:dyDescent="0.2">
      <c r="E51895" s="88"/>
    </row>
    <row r="51896" spans="5:5" x14ac:dyDescent="0.2">
      <c r="E51896" s="88"/>
    </row>
    <row r="51897" spans="5:5" x14ac:dyDescent="0.2">
      <c r="E51897" s="88"/>
    </row>
    <row r="51898" spans="5:5" x14ac:dyDescent="0.2">
      <c r="E51898" s="88"/>
    </row>
    <row r="51899" spans="5:5" x14ac:dyDescent="0.2">
      <c r="E51899" s="88"/>
    </row>
    <row r="51900" spans="5:5" x14ac:dyDescent="0.2">
      <c r="E51900" s="88"/>
    </row>
    <row r="51901" spans="5:5" x14ac:dyDescent="0.2">
      <c r="E51901" s="88"/>
    </row>
    <row r="51902" spans="5:5" x14ac:dyDescent="0.2">
      <c r="E51902" s="88"/>
    </row>
    <row r="51903" spans="5:5" x14ac:dyDescent="0.2">
      <c r="E51903" s="88"/>
    </row>
    <row r="51904" spans="5:5" x14ac:dyDescent="0.2">
      <c r="E51904" s="88"/>
    </row>
    <row r="51905" spans="5:5" x14ac:dyDescent="0.2">
      <c r="E51905" s="88"/>
    </row>
    <row r="51906" spans="5:5" x14ac:dyDescent="0.2">
      <c r="E51906" s="88"/>
    </row>
    <row r="51907" spans="5:5" x14ac:dyDescent="0.2">
      <c r="E51907" s="88"/>
    </row>
    <row r="51908" spans="5:5" x14ac:dyDescent="0.2">
      <c r="E51908" s="88"/>
    </row>
    <row r="51909" spans="5:5" x14ac:dyDescent="0.2">
      <c r="E51909" s="88"/>
    </row>
    <row r="51910" spans="5:5" x14ac:dyDescent="0.2">
      <c r="E51910" s="88"/>
    </row>
    <row r="51911" spans="5:5" x14ac:dyDescent="0.2">
      <c r="E51911" s="88"/>
    </row>
    <row r="51912" spans="5:5" x14ac:dyDescent="0.2">
      <c r="E51912" s="88"/>
    </row>
    <row r="51913" spans="5:5" x14ac:dyDescent="0.2">
      <c r="E51913" s="88"/>
    </row>
    <row r="51914" spans="5:5" x14ac:dyDescent="0.2">
      <c r="E51914" s="88"/>
    </row>
    <row r="51915" spans="5:5" x14ac:dyDescent="0.2">
      <c r="E51915" s="88"/>
    </row>
    <row r="51916" spans="5:5" x14ac:dyDescent="0.2">
      <c r="E51916" s="88"/>
    </row>
    <row r="51917" spans="5:5" x14ac:dyDescent="0.2">
      <c r="E51917" s="88"/>
    </row>
    <row r="51918" spans="5:5" x14ac:dyDescent="0.2">
      <c r="E51918" s="88"/>
    </row>
    <row r="51919" spans="5:5" x14ac:dyDescent="0.2">
      <c r="E51919" s="88"/>
    </row>
    <row r="51920" spans="5:5" x14ac:dyDescent="0.2">
      <c r="E51920" s="88"/>
    </row>
    <row r="51921" spans="5:5" x14ac:dyDescent="0.2">
      <c r="E51921" s="88"/>
    </row>
    <row r="51922" spans="5:5" x14ac:dyDescent="0.2">
      <c r="E51922" s="88"/>
    </row>
    <row r="51923" spans="5:5" x14ac:dyDescent="0.2">
      <c r="E51923" s="88"/>
    </row>
    <row r="51924" spans="5:5" x14ac:dyDescent="0.2">
      <c r="E51924" s="88"/>
    </row>
    <row r="51925" spans="5:5" x14ac:dyDescent="0.2">
      <c r="E51925" s="88"/>
    </row>
    <row r="51926" spans="5:5" x14ac:dyDescent="0.2">
      <c r="E51926" s="88"/>
    </row>
    <row r="51927" spans="5:5" x14ac:dyDescent="0.2">
      <c r="E51927" s="88"/>
    </row>
    <row r="51928" spans="5:5" x14ac:dyDescent="0.2">
      <c r="E51928" s="88"/>
    </row>
    <row r="51929" spans="5:5" x14ac:dyDescent="0.2">
      <c r="E51929" s="88"/>
    </row>
    <row r="51930" spans="5:5" x14ac:dyDescent="0.2">
      <c r="E51930" s="88"/>
    </row>
    <row r="51931" spans="5:5" x14ac:dyDescent="0.2">
      <c r="E51931" s="88"/>
    </row>
    <row r="51932" spans="5:5" x14ac:dyDescent="0.2">
      <c r="E51932" s="88"/>
    </row>
    <row r="51933" spans="5:5" x14ac:dyDescent="0.2">
      <c r="E51933" s="88"/>
    </row>
    <row r="51934" spans="5:5" x14ac:dyDescent="0.2">
      <c r="E51934" s="88"/>
    </row>
    <row r="51935" spans="5:5" x14ac:dyDescent="0.2">
      <c r="E51935" s="88"/>
    </row>
    <row r="51936" spans="5:5" x14ac:dyDescent="0.2">
      <c r="E51936" s="88"/>
    </row>
    <row r="51937" spans="5:5" x14ac:dyDescent="0.2">
      <c r="E51937" s="88"/>
    </row>
    <row r="51938" spans="5:5" x14ac:dyDescent="0.2">
      <c r="E51938" s="88"/>
    </row>
    <row r="51939" spans="5:5" x14ac:dyDescent="0.2">
      <c r="E51939" s="88"/>
    </row>
    <row r="51940" spans="5:5" x14ac:dyDescent="0.2">
      <c r="E51940" s="88"/>
    </row>
    <row r="51941" spans="5:5" x14ac:dyDescent="0.2">
      <c r="E51941" s="88"/>
    </row>
    <row r="51942" spans="5:5" x14ac:dyDescent="0.2">
      <c r="E51942" s="88"/>
    </row>
    <row r="51943" spans="5:5" x14ac:dyDescent="0.2">
      <c r="E51943" s="88"/>
    </row>
    <row r="51944" spans="5:5" x14ac:dyDescent="0.2">
      <c r="E51944" s="88"/>
    </row>
    <row r="51945" spans="5:5" x14ac:dyDescent="0.2">
      <c r="E51945" s="88"/>
    </row>
    <row r="51946" spans="5:5" x14ac:dyDescent="0.2">
      <c r="E51946" s="88"/>
    </row>
    <row r="51947" spans="5:5" x14ac:dyDescent="0.2">
      <c r="E51947" s="88"/>
    </row>
    <row r="51948" spans="5:5" x14ac:dyDescent="0.2">
      <c r="E51948" s="88"/>
    </row>
    <row r="51949" spans="5:5" x14ac:dyDescent="0.2">
      <c r="E51949" s="88"/>
    </row>
    <row r="51950" spans="5:5" x14ac:dyDescent="0.2">
      <c r="E51950" s="88"/>
    </row>
    <row r="51951" spans="5:5" x14ac:dyDescent="0.2">
      <c r="E51951" s="88"/>
    </row>
    <row r="51952" spans="5:5" x14ac:dyDescent="0.2">
      <c r="E51952" s="88"/>
    </row>
    <row r="51953" spans="5:5" x14ac:dyDescent="0.2">
      <c r="E51953" s="88"/>
    </row>
    <row r="51954" spans="5:5" x14ac:dyDescent="0.2">
      <c r="E51954" s="88"/>
    </row>
    <row r="51955" spans="5:5" x14ac:dyDescent="0.2">
      <c r="E51955" s="88"/>
    </row>
    <row r="51956" spans="5:5" x14ac:dyDescent="0.2">
      <c r="E51956" s="88"/>
    </row>
    <row r="51957" spans="5:5" x14ac:dyDescent="0.2">
      <c r="E51957" s="88"/>
    </row>
    <row r="51958" spans="5:5" x14ac:dyDescent="0.2">
      <c r="E51958" s="88"/>
    </row>
    <row r="51959" spans="5:5" x14ac:dyDescent="0.2">
      <c r="E51959" s="88"/>
    </row>
    <row r="51960" spans="5:5" x14ac:dyDescent="0.2">
      <c r="E51960" s="88"/>
    </row>
    <row r="51961" spans="5:5" x14ac:dyDescent="0.2">
      <c r="E51961" s="88"/>
    </row>
    <row r="51962" spans="5:5" x14ac:dyDescent="0.2">
      <c r="E51962" s="88"/>
    </row>
    <row r="51963" spans="5:5" x14ac:dyDescent="0.2">
      <c r="E51963" s="88"/>
    </row>
    <row r="51964" spans="5:5" x14ac:dyDescent="0.2">
      <c r="E51964" s="88"/>
    </row>
    <row r="51965" spans="5:5" x14ac:dyDescent="0.2">
      <c r="E51965" s="88"/>
    </row>
    <row r="51966" spans="5:5" x14ac:dyDescent="0.2">
      <c r="E51966" s="88"/>
    </row>
    <row r="51967" spans="5:5" x14ac:dyDescent="0.2">
      <c r="E51967" s="88"/>
    </row>
    <row r="51968" spans="5:5" x14ac:dyDescent="0.2">
      <c r="E51968" s="88"/>
    </row>
    <row r="51969" spans="5:5" x14ac:dyDescent="0.2">
      <c r="E51969" s="88"/>
    </row>
    <row r="51970" spans="5:5" x14ac:dyDescent="0.2">
      <c r="E51970" s="88"/>
    </row>
    <row r="51971" spans="5:5" x14ac:dyDescent="0.2">
      <c r="E51971" s="88"/>
    </row>
    <row r="51972" spans="5:5" x14ac:dyDescent="0.2">
      <c r="E51972" s="88"/>
    </row>
    <row r="51973" spans="5:5" x14ac:dyDescent="0.2">
      <c r="E51973" s="88"/>
    </row>
    <row r="51974" spans="5:5" x14ac:dyDescent="0.2">
      <c r="E51974" s="88"/>
    </row>
    <row r="51975" spans="5:5" x14ac:dyDescent="0.2">
      <c r="E51975" s="88"/>
    </row>
    <row r="51976" spans="5:5" x14ac:dyDescent="0.2">
      <c r="E51976" s="88"/>
    </row>
    <row r="51977" spans="5:5" x14ac:dyDescent="0.2">
      <c r="E51977" s="88"/>
    </row>
    <row r="51978" spans="5:5" x14ac:dyDescent="0.2">
      <c r="E51978" s="88"/>
    </row>
    <row r="51979" spans="5:5" x14ac:dyDescent="0.2">
      <c r="E51979" s="88"/>
    </row>
    <row r="51980" spans="5:5" x14ac:dyDescent="0.2">
      <c r="E51980" s="88"/>
    </row>
    <row r="51981" spans="5:5" x14ac:dyDescent="0.2">
      <c r="E51981" s="88"/>
    </row>
    <row r="51982" spans="5:5" x14ac:dyDescent="0.2">
      <c r="E51982" s="88"/>
    </row>
    <row r="51983" spans="5:5" x14ac:dyDescent="0.2">
      <c r="E51983" s="88"/>
    </row>
    <row r="51984" spans="5:5" x14ac:dyDescent="0.2">
      <c r="E51984" s="88"/>
    </row>
    <row r="51985" spans="5:5" x14ac:dyDescent="0.2">
      <c r="E51985" s="88"/>
    </row>
    <row r="51986" spans="5:5" x14ac:dyDescent="0.2">
      <c r="E51986" s="88"/>
    </row>
    <row r="51987" spans="5:5" x14ac:dyDescent="0.2">
      <c r="E51987" s="88"/>
    </row>
    <row r="51988" spans="5:5" x14ac:dyDescent="0.2">
      <c r="E51988" s="88"/>
    </row>
    <row r="51989" spans="5:5" x14ac:dyDescent="0.2">
      <c r="E51989" s="88"/>
    </row>
    <row r="51990" spans="5:5" x14ac:dyDescent="0.2">
      <c r="E51990" s="88"/>
    </row>
    <row r="51991" spans="5:5" x14ac:dyDescent="0.2">
      <c r="E51991" s="88"/>
    </row>
    <row r="51992" spans="5:5" x14ac:dyDescent="0.2">
      <c r="E51992" s="88"/>
    </row>
    <row r="51993" spans="5:5" x14ac:dyDescent="0.2">
      <c r="E51993" s="88"/>
    </row>
    <row r="51994" spans="5:5" x14ac:dyDescent="0.2">
      <c r="E51994" s="88"/>
    </row>
    <row r="51995" spans="5:5" x14ac:dyDescent="0.2">
      <c r="E51995" s="88"/>
    </row>
    <row r="51996" spans="5:5" x14ac:dyDescent="0.2">
      <c r="E51996" s="88"/>
    </row>
    <row r="51997" spans="5:5" x14ac:dyDescent="0.2">
      <c r="E51997" s="88"/>
    </row>
    <row r="51998" spans="5:5" x14ac:dyDescent="0.2">
      <c r="E51998" s="88"/>
    </row>
    <row r="51999" spans="5:5" x14ac:dyDescent="0.2">
      <c r="E51999" s="88"/>
    </row>
    <row r="52000" spans="5:5" x14ac:dyDescent="0.2">
      <c r="E52000" s="88"/>
    </row>
    <row r="52001" spans="5:5" x14ac:dyDescent="0.2">
      <c r="E52001" s="88"/>
    </row>
    <row r="52002" spans="5:5" x14ac:dyDescent="0.2">
      <c r="E52002" s="88"/>
    </row>
    <row r="52003" spans="5:5" x14ac:dyDescent="0.2">
      <c r="E52003" s="88"/>
    </row>
    <row r="52004" spans="5:5" x14ac:dyDescent="0.2">
      <c r="E52004" s="88"/>
    </row>
    <row r="52005" spans="5:5" x14ac:dyDescent="0.2">
      <c r="E52005" s="88"/>
    </row>
    <row r="52006" spans="5:5" x14ac:dyDescent="0.2">
      <c r="E52006" s="88"/>
    </row>
    <row r="52007" spans="5:5" x14ac:dyDescent="0.2">
      <c r="E52007" s="88"/>
    </row>
    <row r="52008" spans="5:5" x14ac:dyDescent="0.2">
      <c r="E52008" s="88"/>
    </row>
    <row r="52009" spans="5:5" x14ac:dyDescent="0.2">
      <c r="E52009" s="88"/>
    </row>
    <row r="52010" spans="5:5" x14ac:dyDescent="0.2">
      <c r="E52010" s="88"/>
    </row>
    <row r="52011" spans="5:5" x14ac:dyDescent="0.2">
      <c r="E52011" s="88"/>
    </row>
    <row r="52012" spans="5:5" x14ac:dyDescent="0.2">
      <c r="E52012" s="88"/>
    </row>
    <row r="52013" spans="5:5" x14ac:dyDescent="0.2">
      <c r="E52013" s="88"/>
    </row>
    <row r="52014" spans="5:5" x14ac:dyDescent="0.2">
      <c r="E52014" s="88"/>
    </row>
    <row r="52015" spans="5:5" x14ac:dyDescent="0.2">
      <c r="E52015" s="88"/>
    </row>
    <row r="52016" spans="5:5" x14ac:dyDescent="0.2">
      <c r="E52016" s="88"/>
    </row>
    <row r="52017" spans="5:5" x14ac:dyDescent="0.2">
      <c r="E52017" s="88"/>
    </row>
    <row r="52018" spans="5:5" x14ac:dyDescent="0.2">
      <c r="E52018" s="88"/>
    </row>
    <row r="52019" spans="5:5" x14ac:dyDescent="0.2">
      <c r="E52019" s="88"/>
    </row>
    <row r="52020" spans="5:5" x14ac:dyDescent="0.2">
      <c r="E52020" s="88"/>
    </row>
    <row r="52021" spans="5:5" x14ac:dyDescent="0.2">
      <c r="E52021" s="88"/>
    </row>
    <row r="52022" spans="5:5" x14ac:dyDescent="0.2">
      <c r="E52022" s="88"/>
    </row>
    <row r="52023" spans="5:5" x14ac:dyDescent="0.2">
      <c r="E52023" s="88"/>
    </row>
    <row r="52024" spans="5:5" x14ac:dyDescent="0.2">
      <c r="E52024" s="88"/>
    </row>
    <row r="52025" spans="5:5" x14ac:dyDescent="0.2">
      <c r="E52025" s="88"/>
    </row>
    <row r="52026" spans="5:5" x14ac:dyDescent="0.2">
      <c r="E52026" s="88"/>
    </row>
    <row r="52027" spans="5:5" x14ac:dyDescent="0.2">
      <c r="E52027" s="88"/>
    </row>
    <row r="52028" spans="5:5" x14ac:dyDescent="0.2">
      <c r="E52028" s="88"/>
    </row>
    <row r="52029" spans="5:5" x14ac:dyDescent="0.2">
      <c r="E52029" s="88"/>
    </row>
    <row r="52030" spans="5:5" x14ac:dyDescent="0.2">
      <c r="E52030" s="88"/>
    </row>
    <row r="52031" spans="5:5" x14ac:dyDescent="0.2">
      <c r="E52031" s="88"/>
    </row>
    <row r="52032" spans="5:5" x14ac:dyDescent="0.2">
      <c r="E52032" s="88"/>
    </row>
    <row r="52033" spans="5:5" x14ac:dyDescent="0.2">
      <c r="E52033" s="88"/>
    </row>
    <row r="52034" spans="5:5" x14ac:dyDescent="0.2">
      <c r="E52034" s="88"/>
    </row>
    <row r="52035" spans="5:5" x14ac:dyDescent="0.2">
      <c r="E52035" s="88"/>
    </row>
    <row r="52036" spans="5:5" x14ac:dyDescent="0.2">
      <c r="E52036" s="88"/>
    </row>
    <row r="52037" spans="5:5" x14ac:dyDescent="0.2">
      <c r="E52037" s="88"/>
    </row>
    <row r="52038" spans="5:5" x14ac:dyDescent="0.2">
      <c r="E52038" s="88"/>
    </row>
    <row r="52039" spans="5:5" x14ac:dyDescent="0.2">
      <c r="E52039" s="88"/>
    </row>
    <row r="52040" spans="5:5" x14ac:dyDescent="0.2">
      <c r="E52040" s="88"/>
    </row>
    <row r="52041" spans="5:5" x14ac:dyDescent="0.2">
      <c r="E52041" s="88"/>
    </row>
    <row r="52042" spans="5:5" x14ac:dyDescent="0.2">
      <c r="E52042" s="88"/>
    </row>
    <row r="52043" spans="5:5" x14ac:dyDescent="0.2">
      <c r="E52043" s="88"/>
    </row>
    <row r="52044" spans="5:5" x14ac:dyDescent="0.2">
      <c r="E52044" s="88"/>
    </row>
    <row r="52045" spans="5:5" x14ac:dyDescent="0.2">
      <c r="E52045" s="88"/>
    </row>
    <row r="52046" spans="5:5" x14ac:dyDescent="0.2">
      <c r="E52046" s="88"/>
    </row>
    <row r="52047" spans="5:5" x14ac:dyDescent="0.2">
      <c r="E52047" s="88"/>
    </row>
    <row r="52048" spans="5:5" x14ac:dyDescent="0.2">
      <c r="E52048" s="88"/>
    </row>
    <row r="52049" spans="5:5" x14ac:dyDescent="0.2">
      <c r="E52049" s="88"/>
    </row>
    <row r="52050" spans="5:5" x14ac:dyDescent="0.2">
      <c r="E52050" s="88"/>
    </row>
    <row r="52051" spans="5:5" x14ac:dyDescent="0.2">
      <c r="E52051" s="88"/>
    </row>
    <row r="52052" spans="5:5" x14ac:dyDescent="0.2">
      <c r="E52052" s="88"/>
    </row>
    <row r="52053" spans="5:5" x14ac:dyDescent="0.2">
      <c r="E52053" s="88"/>
    </row>
    <row r="52054" spans="5:5" x14ac:dyDescent="0.2">
      <c r="E52054" s="88"/>
    </row>
    <row r="52055" spans="5:5" x14ac:dyDescent="0.2">
      <c r="E52055" s="88"/>
    </row>
    <row r="52056" spans="5:5" x14ac:dyDescent="0.2">
      <c r="E52056" s="88"/>
    </row>
    <row r="52057" spans="5:5" x14ac:dyDescent="0.2">
      <c r="E52057" s="88"/>
    </row>
    <row r="52058" spans="5:5" x14ac:dyDescent="0.2">
      <c r="E52058" s="88"/>
    </row>
    <row r="52059" spans="5:5" x14ac:dyDescent="0.2">
      <c r="E52059" s="88"/>
    </row>
    <row r="52060" spans="5:5" x14ac:dyDescent="0.2">
      <c r="E52060" s="88"/>
    </row>
    <row r="52061" spans="5:5" x14ac:dyDescent="0.2">
      <c r="E52061" s="88"/>
    </row>
    <row r="52062" spans="5:5" x14ac:dyDescent="0.2">
      <c r="E52062" s="88"/>
    </row>
    <row r="52063" spans="5:5" x14ac:dyDescent="0.2">
      <c r="E52063" s="88"/>
    </row>
    <row r="52064" spans="5:5" x14ac:dyDescent="0.2">
      <c r="E52064" s="88"/>
    </row>
    <row r="52065" spans="5:5" x14ac:dyDescent="0.2">
      <c r="E52065" s="88"/>
    </row>
    <row r="52066" spans="5:5" x14ac:dyDescent="0.2">
      <c r="E52066" s="88"/>
    </row>
    <row r="52067" spans="5:5" x14ac:dyDescent="0.2">
      <c r="E52067" s="88"/>
    </row>
    <row r="52068" spans="5:5" x14ac:dyDescent="0.2">
      <c r="E52068" s="88"/>
    </row>
    <row r="52069" spans="5:5" x14ac:dyDescent="0.2">
      <c r="E52069" s="88"/>
    </row>
    <row r="52070" spans="5:5" x14ac:dyDescent="0.2">
      <c r="E52070" s="88"/>
    </row>
    <row r="52071" spans="5:5" x14ac:dyDescent="0.2">
      <c r="E52071" s="88"/>
    </row>
    <row r="52072" spans="5:5" x14ac:dyDescent="0.2">
      <c r="E52072" s="88"/>
    </row>
    <row r="52073" spans="5:5" x14ac:dyDescent="0.2">
      <c r="E52073" s="88"/>
    </row>
    <row r="52074" spans="5:5" x14ac:dyDescent="0.2">
      <c r="E52074" s="88"/>
    </row>
    <row r="52075" spans="5:5" x14ac:dyDescent="0.2">
      <c r="E52075" s="88"/>
    </row>
    <row r="52076" spans="5:5" x14ac:dyDescent="0.2">
      <c r="E52076" s="88"/>
    </row>
    <row r="52077" spans="5:5" x14ac:dyDescent="0.2">
      <c r="E52077" s="88"/>
    </row>
    <row r="52078" spans="5:5" x14ac:dyDescent="0.2">
      <c r="E52078" s="88"/>
    </row>
    <row r="52079" spans="5:5" x14ac:dyDescent="0.2">
      <c r="E52079" s="88"/>
    </row>
    <row r="52080" spans="5:5" x14ac:dyDescent="0.2">
      <c r="E52080" s="88"/>
    </row>
    <row r="52081" spans="5:5" x14ac:dyDescent="0.2">
      <c r="E52081" s="88"/>
    </row>
    <row r="52082" spans="5:5" x14ac:dyDescent="0.2">
      <c r="E52082" s="88"/>
    </row>
    <row r="52083" spans="5:5" x14ac:dyDescent="0.2">
      <c r="E52083" s="88"/>
    </row>
    <row r="52084" spans="5:5" x14ac:dyDescent="0.2">
      <c r="E52084" s="88"/>
    </row>
    <row r="52085" spans="5:5" x14ac:dyDescent="0.2">
      <c r="E52085" s="88"/>
    </row>
    <row r="52086" spans="5:5" x14ac:dyDescent="0.2">
      <c r="E52086" s="88"/>
    </row>
    <row r="52087" spans="5:5" x14ac:dyDescent="0.2">
      <c r="E52087" s="88"/>
    </row>
    <row r="52088" spans="5:5" x14ac:dyDescent="0.2">
      <c r="E52088" s="88"/>
    </row>
    <row r="52089" spans="5:5" x14ac:dyDescent="0.2">
      <c r="E52089" s="88"/>
    </row>
    <row r="52090" spans="5:5" x14ac:dyDescent="0.2">
      <c r="E52090" s="88"/>
    </row>
    <row r="52091" spans="5:5" x14ac:dyDescent="0.2">
      <c r="E52091" s="88"/>
    </row>
    <row r="52092" spans="5:5" x14ac:dyDescent="0.2">
      <c r="E52092" s="88"/>
    </row>
    <row r="52093" spans="5:5" x14ac:dyDescent="0.2">
      <c r="E52093" s="88"/>
    </row>
    <row r="52094" spans="5:5" x14ac:dyDescent="0.2">
      <c r="E52094" s="88"/>
    </row>
    <row r="52095" spans="5:5" x14ac:dyDescent="0.2">
      <c r="E52095" s="88"/>
    </row>
    <row r="52096" spans="5:5" x14ac:dyDescent="0.2">
      <c r="E52096" s="88"/>
    </row>
    <row r="52097" spans="5:5" x14ac:dyDescent="0.2">
      <c r="E52097" s="88"/>
    </row>
    <row r="52098" spans="5:5" x14ac:dyDescent="0.2">
      <c r="E52098" s="88"/>
    </row>
    <row r="52099" spans="5:5" x14ac:dyDescent="0.2">
      <c r="E52099" s="88"/>
    </row>
    <row r="52100" spans="5:5" x14ac:dyDescent="0.2">
      <c r="E52100" s="88"/>
    </row>
    <row r="52101" spans="5:5" x14ac:dyDescent="0.2">
      <c r="E52101" s="88"/>
    </row>
    <row r="52102" spans="5:5" x14ac:dyDescent="0.2">
      <c r="E52102" s="88"/>
    </row>
    <row r="52103" spans="5:5" x14ac:dyDescent="0.2">
      <c r="E52103" s="88"/>
    </row>
    <row r="52104" spans="5:5" x14ac:dyDescent="0.2">
      <c r="E52104" s="88"/>
    </row>
    <row r="52105" spans="5:5" x14ac:dyDescent="0.2">
      <c r="E52105" s="88"/>
    </row>
    <row r="52106" spans="5:5" x14ac:dyDescent="0.2">
      <c r="E52106" s="88"/>
    </row>
    <row r="52107" spans="5:5" x14ac:dyDescent="0.2">
      <c r="E52107" s="88"/>
    </row>
    <row r="52108" spans="5:5" x14ac:dyDescent="0.2">
      <c r="E52108" s="88"/>
    </row>
    <row r="52109" spans="5:5" x14ac:dyDescent="0.2">
      <c r="E52109" s="88"/>
    </row>
    <row r="52110" spans="5:5" x14ac:dyDescent="0.2">
      <c r="E52110" s="88"/>
    </row>
    <row r="52111" spans="5:5" x14ac:dyDescent="0.2">
      <c r="E52111" s="88"/>
    </row>
    <row r="52112" spans="5:5" x14ac:dyDescent="0.2">
      <c r="E52112" s="88"/>
    </row>
    <row r="52113" spans="5:5" x14ac:dyDescent="0.2">
      <c r="E52113" s="88"/>
    </row>
    <row r="52114" spans="5:5" x14ac:dyDescent="0.2">
      <c r="E52114" s="88"/>
    </row>
    <row r="52115" spans="5:5" x14ac:dyDescent="0.2">
      <c r="E52115" s="88"/>
    </row>
    <row r="52116" spans="5:5" x14ac:dyDescent="0.2">
      <c r="E52116" s="88"/>
    </row>
    <row r="52117" spans="5:5" x14ac:dyDescent="0.2">
      <c r="E52117" s="88"/>
    </row>
    <row r="52118" spans="5:5" x14ac:dyDescent="0.2">
      <c r="E52118" s="88"/>
    </row>
    <row r="52119" spans="5:5" x14ac:dyDescent="0.2">
      <c r="E52119" s="88"/>
    </row>
    <row r="52120" spans="5:5" x14ac:dyDescent="0.2">
      <c r="E52120" s="88"/>
    </row>
    <row r="52121" spans="5:5" x14ac:dyDescent="0.2">
      <c r="E52121" s="88"/>
    </row>
    <row r="52122" spans="5:5" x14ac:dyDescent="0.2">
      <c r="E52122" s="88"/>
    </row>
    <row r="52123" spans="5:5" x14ac:dyDescent="0.2">
      <c r="E52123" s="88"/>
    </row>
    <row r="52124" spans="5:5" x14ac:dyDescent="0.2">
      <c r="E52124" s="88"/>
    </row>
    <row r="52125" spans="5:5" x14ac:dyDescent="0.2">
      <c r="E52125" s="88"/>
    </row>
    <row r="52126" spans="5:5" x14ac:dyDescent="0.2">
      <c r="E52126" s="88"/>
    </row>
    <row r="52127" spans="5:5" x14ac:dyDescent="0.2">
      <c r="E52127" s="88"/>
    </row>
    <row r="52128" spans="5:5" x14ac:dyDescent="0.2">
      <c r="E52128" s="88"/>
    </row>
    <row r="52129" spans="5:5" x14ac:dyDescent="0.2">
      <c r="E52129" s="88"/>
    </row>
    <row r="52130" spans="5:5" x14ac:dyDescent="0.2">
      <c r="E52130" s="88"/>
    </row>
    <row r="52131" spans="5:5" x14ac:dyDescent="0.2">
      <c r="E52131" s="88"/>
    </row>
    <row r="52132" spans="5:5" x14ac:dyDescent="0.2">
      <c r="E52132" s="88"/>
    </row>
    <row r="52133" spans="5:5" x14ac:dyDescent="0.2">
      <c r="E52133" s="88"/>
    </row>
    <row r="52134" spans="5:5" x14ac:dyDescent="0.2">
      <c r="E52134" s="88"/>
    </row>
    <row r="52135" spans="5:5" x14ac:dyDescent="0.2">
      <c r="E52135" s="88"/>
    </row>
    <row r="52136" spans="5:5" x14ac:dyDescent="0.2">
      <c r="E52136" s="88"/>
    </row>
    <row r="52137" spans="5:5" x14ac:dyDescent="0.2">
      <c r="E52137" s="88"/>
    </row>
    <row r="52138" spans="5:5" x14ac:dyDescent="0.2">
      <c r="E52138" s="88"/>
    </row>
    <row r="52139" spans="5:5" x14ac:dyDescent="0.2">
      <c r="E52139" s="88"/>
    </row>
    <row r="52140" spans="5:5" x14ac:dyDescent="0.2">
      <c r="E52140" s="88"/>
    </row>
    <row r="52141" spans="5:5" x14ac:dyDescent="0.2">
      <c r="E52141" s="88"/>
    </row>
    <row r="52142" spans="5:5" x14ac:dyDescent="0.2">
      <c r="E52142" s="88"/>
    </row>
    <row r="52143" spans="5:5" x14ac:dyDescent="0.2">
      <c r="E52143" s="88"/>
    </row>
    <row r="52144" spans="5:5" x14ac:dyDescent="0.2">
      <c r="E52144" s="88"/>
    </row>
    <row r="52145" spans="5:5" x14ac:dyDescent="0.2">
      <c r="E52145" s="88"/>
    </row>
    <row r="52146" spans="5:5" x14ac:dyDescent="0.2">
      <c r="E52146" s="88"/>
    </row>
    <row r="52147" spans="5:5" x14ac:dyDescent="0.2">
      <c r="E52147" s="88"/>
    </row>
    <row r="52148" spans="5:5" x14ac:dyDescent="0.2">
      <c r="E52148" s="88"/>
    </row>
    <row r="52149" spans="5:5" x14ac:dyDescent="0.2">
      <c r="E52149" s="88"/>
    </row>
    <row r="52150" spans="5:5" x14ac:dyDescent="0.2">
      <c r="E52150" s="88"/>
    </row>
    <row r="52151" spans="5:5" x14ac:dyDescent="0.2">
      <c r="E52151" s="88"/>
    </row>
    <row r="52152" spans="5:5" x14ac:dyDescent="0.2">
      <c r="E52152" s="88"/>
    </row>
    <row r="52153" spans="5:5" x14ac:dyDescent="0.2">
      <c r="E52153" s="88"/>
    </row>
    <row r="52154" spans="5:5" x14ac:dyDescent="0.2">
      <c r="E52154" s="88"/>
    </row>
    <row r="52155" spans="5:5" x14ac:dyDescent="0.2">
      <c r="E52155" s="88"/>
    </row>
    <row r="52156" spans="5:5" x14ac:dyDescent="0.2">
      <c r="E52156" s="88"/>
    </row>
    <row r="52157" spans="5:5" x14ac:dyDescent="0.2">
      <c r="E52157" s="88"/>
    </row>
    <row r="52158" spans="5:5" x14ac:dyDescent="0.2">
      <c r="E52158" s="88"/>
    </row>
    <row r="52159" spans="5:5" x14ac:dyDescent="0.2">
      <c r="E52159" s="88"/>
    </row>
    <row r="52160" spans="5:5" x14ac:dyDescent="0.2">
      <c r="E52160" s="88"/>
    </row>
    <row r="52161" spans="5:5" x14ac:dyDescent="0.2">
      <c r="E52161" s="88"/>
    </row>
    <row r="52162" spans="5:5" x14ac:dyDescent="0.2">
      <c r="E52162" s="88"/>
    </row>
    <row r="52163" spans="5:5" x14ac:dyDescent="0.2">
      <c r="E52163" s="88"/>
    </row>
    <row r="52164" spans="5:5" x14ac:dyDescent="0.2">
      <c r="E52164" s="88"/>
    </row>
    <row r="52165" spans="5:5" x14ac:dyDescent="0.2">
      <c r="E52165" s="88"/>
    </row>
    <row r="52166" spans="5:5" x14ac:dyDescent="0.2">
      <c r="E52166" s="88"/>
    </row>
    <row r="52167" spans="5:5" x14ac:dyDescent="0.2">
      <c r="E52167" s="88"/>
    </row>
    <row r="52168" spans="5:5" x14ac:dyDescent="0.2">
      <c r="E52168" s="88"/>
    </row>
    <row r="52169" spans="5:5" x14ac:dyDescent="0.2">
      <c r="E52169" s="88"/>
    </row>
    <row r="52170" spans="5:5" x14ac:dyDescent="0.2">
      <c r="E52170" s="88"/>
    </row>
    <row r="52171" spans="5:5" x14ac:dyDescent="0.2">
      <c r="E52171" s="88"/>
    </row>
    <row r="52172" spans="5:5" x14ac:dyDescent="0.2">
      <c r="E52172" s="88"/>
    </row>
    <row r="52173" spans="5:5" x14ac:dyDescent="0.2">
      <c r="E52173" s="88"/>
    </row>
    <row r="52174" spans="5:5" x14ac:dyDescent="0.2">
      <c r="E52174" s="88"/>
    </row>
    <row r="52175" spans="5:5" x14ac:dyDescent="0.2">
      <c r="E52175" s="88"/>
    </row>
    <row r="52176" spans="5:5" x14ac:dyDescent="0.2">
      <c r="E52176" s="88"/>
    </row>
    <row r="52177" spans="5:5" x14ac:dyDescent="0.2">
      <c r="E52177" s="88"/>
    </row>
    <row r="52178" spans="5:5" x14ac:dyDescent="0.2">
      <c r="E52178" s="88"/>
    </row>
    <row r="52179" spans="5:5" x14ac:dyDescent="0.2">
      <c r="E52179" s="88"/>
    </row>
    <row r="52180" spans="5:5" x14ac:dyDescent="0.2">
      <c r="E52180" s="88"/>
    </row>
    <row r="52181" spans="5:5" x14ac:dyDescent="0.2">
      <c r="E52181" s="88"/>
    </row>
    <row r="52182" spans="5:5" x14ac:dyDescent="0.2">
      <c r="E52182" s="88"/>
    </row>
    <row r="52183" spans="5:5" x14ac:dyDescent="0.2">
      <c r="E52183" s="88"/>
    </row>
    <row r="52184" spans="5:5" x14ac:dyDescent="0.2">
      <c r="E52184" s="88"/>
    </row>
    <row r="52185" spans="5:5" x14ac:dyDescent="0.2">
      <c r="E52185" s="88"/>
    </row>
    <row r="52186" spans="5:5" x14ac:dyDescent="0.2">
      <c r="E52186" s="88"/>
    </row>
    <row r="52187" spans="5:5" x14ac:dyDescent="0.2">
      <c r="E52187" s="88"/>
    </row>
    <row r="52188" spans="5:5" x14ac:dyDescent="0.2">
      <c r="E52188" s="88"/>
    </row>
    <row r="52189" spans="5:5" x14ac:dyDescent="0.2">
      <c r="E52189" s="88"/>
    </row>
    <row r="52190" spans="5:5" x14ac:dyDescent="0.2">
      <c r="E52190" s="88"/>
    </row>
    <row r="52191" spans="5:5" x14ac:dyDescent="0.2">
      <c r="E52191" s="88"/>
    </row>
    <row r="52192" spans="5:5" x14ac:dyDescent="0.2">
      <c r="E52192" s="88"/>
    </row>
    <row r="52193" spans="5:5" x14ac:dyDescent="0.2">
      <c r="E52193" s="88"/>
    </row>
    <row r="52194" spans="5:5" x14ac:dyDescent="0.2">
      <c r="E52194" s="88"/>
    </row>
    <row r="52195" spans="5:5" x14ac:dyDescent="0.2">
      <c r="E52195" s="88"/>
    </row>
    <row r="52196" spans="5:5" x14ac:dyDescent="0.2">
      <c r="E52196" s="88"/>
    </row>
    <row r="52197" spans="5:5" x14ac:dyDescent="0.2">
      <c r="E52197" s="88"/>
    </row>
    <row r="52198" spans="5:5" x14ac:dyDescent="0.2">
      <c r="E52198" s="88"/>
    </row>
    <row r="52199" spans="5:5" x14ac:dyDescent="0.2">
      <c r="E52199" s="88"/>
    </row>
    <row r="52200" spans="5:5" x14ac:dyDescent="0.2">
      <c r="E52200" s="88"/>
    </row>
    <row r="52201" spans="5:5" x14ac:dyDescent="0.2">
      <c r="E52201" s="88"/>
    </row>
    <row r="52202" spans="5:5" x14ac:dyDescent="0.2">
      <c r="E52202" s="88"/>
    </row>
    <row r="52203" spans="5:5" x14ac:dyDescent="0.2">
      <c r="E52203" s="88"/>
    </row>
    <row r="52204" spans="5:5" x14ac:dyDescent="0.2">
      <c r="E52204" s="88"/>
    </row>
    <row r="52205" spans="5:5" x14ac:dyDescent="0.2">
      <c r="E52205" s="88"/>
    </row>
    <row r="52206" spans="5:5" x14ac:dyDescent="0.2">
      <c r="E52206" s="88"/>
    </row>
    <row r="52207" spans="5:5" x14ac:dyDescent="0.2">
      <c r="E52207" s="88"/>
    </row>
    <row r="52208" spans="5:5" x14ac:dyDescent="0.2">
      <c r="E52208" s="88"/>
    </row>
    <row r="52209" spans="5:5" x14ac:dyDescent="0.2">
      <c r="E52209" s="88"/>
    </row>
    <row r="52210" spans="5:5" x14ac:dyDescent="0.2">
      <c r="E52210" s="88"/>
    </row>
    <row r="52211" spans="5:5" x14ac:dyDescent="0.2">
      <c r="E52211" s="88"/>
    </row>
    <row r="52212" spans="5:5" x14ac:dyDescent="0.2">
      <c r="E52212" s="88"/>
    </row>
    <row r="52213" spans="5:5" x14ac:dyDescent="0.2">
      <c r="E52213" s="88"/>
    </row>
    <row r="52214" spans="5:5" x14ac:dyDescent="0.2">
      <c r="E52214" s="88"/>
    </row>
    <row r="52215" spans="5:5" x14ac:dyDescent="0.2">
      <c r="E52215" s="88"/>
    </row>
    <row r="52216" spans="5:5" x14ac:dyDescent="0.2">
      <c r="E52216" s="88"/>
    </row>
    <row r="52217" spans="5:5" x14ac:dyDescent="0.2">
      <c r="E52217" s="88"/>
    </row>
    <row r="52218" spans="5:5" x14ac:dyDescent="0.2">
      <c r="E52218" s="88"/>
    </row>
    <row r="52219" spans="5:5" x14ac:dyDescent="0.2">
      <c r="E52219" s="88"/>
    </row>
    <row r="52220" spans="5:5" x14ac:dyDescent="0.2">
      <c r="E52220" s="88"/>
    </row>
    <row r="52221" spans="5:5" x14ac:dyDescent="0.2">
      <c r="E52221" s="88"/>
    </row>
    <row r="52222" spans="5:5" x14ac:dyDescent="0.2">
      <c r="E52222" s="88"/>
    </row>
    <row r="52223" spans="5:5" x14ac:dyDescent="0.2">
      <c r="E52223" s="88"/>
    </row>
    <row r="52224" spans="5:5" x14ac:dyDescent="0.2">
      <c r="E52224" s="88"/>
    </row>
    <row r="52225" spans="5:5" x14ac:dyDescent="0.2">
      <c r="E52225" s="88"/>
    </row>
    <row r="52226" spans="5:5" x14ac:dyDescent="0.2">
      <c r="E52226" s="88"/>
    </row>
    <row r="52227" spans="5:5" x14ac:dyDescent="0.2">
      <c r="E52227" s="88"/>
    </row>
    <row r="52228" spans="5:5" x14ac:dyDescent="0.2">
      <c r="E52228" s="88"/>
    </row>
    <row r="52229" spans="5:5" x14ac:dyDescent="0.2">
      <c r="E52229" s="88"/>
    </row>
    <row r="52230" spans="5:5" x14ac:dyDescent="0.2">
      <c r="E52230" s="88"/>
    </row>
    <row r="52231" spans="5:5" x14ac:dyDescent="0.2">
      <c r="E52231" s="88"/>
    </row>
    <row r="52232" spans="5:5" x14ac:dyDescent="0.2">
      <c r="E52232" s="88"/>
    </row>
    <row r="52233" spans="5:5" x14ac:dyDescent="0.2">
      <c r="E52233" s="88"/>
    </row>
    <row r="52234" spans="5:5" x14ac:dyDescent="0.2">
      <c r="E52234" s="88"/>
    </row>
    <row r="52235" spans="5:5" x14ac:dyDescent="0.2">
      <c r="E52235" s="88"/>
    </row>
    <row r="52236" spans="5:5" x14ac:dyDescent="0.2">
      <c r="E52236" s="88"/>
    </row>
    <row r="52237" spans="5:5" x14ac:dyDescent="0.2">
      <c r="E52237" s="88"/>
    </row>
    <row r="52238" spans="5:5" x14ac:dyDescent="0.2">
      <c r="E52238" s="88"/>
    </row>
    <row r="52239" spans="5:5" x14ac:dyDescent="0.2">
      <c r="E52239" s="88"/>
    </row>
    <row r="52240" spans="5:5" x14ac:dyDescent="0.2">
      <c r="E52240" s="88"/>
    </row>
    <row r="52241" spans="5:5" x14ac:dyDescent="0.2">
      <c r="E52241" s="88"/>
    </row>
    <row r="52242" spans="5:5" x14ac:dyDescent="0.2">
      <c r="E52242" s="88"/>
    </row>
    <row r="52243" spans="5:5" x14ac:dyDescent="0.2">
      <c r="E52243" s="88"/>
    </row>
    <row r="52244" spans="5:5" x14ac:dyDescent="0.2">
      <c r="E52244" s="88"/>
    </row>
    <row r="52245" spans="5:5" x14ac:dyDescent="0.2">
      <c r="E52245" s="88"/>
    </row>
    <row r="52246" spans="5:5" x14ac:dyDescent="0.2">
      <c r="E52246" s="88"/>
    </row>
    <row r="52247" spans="5:5" x14ac:dyDescent="0.2">
      <c r="E52247" s="88"/>
    </row>
    <row r="52248" spans="5:5" x14ac:dyDescent="0.2">
      <c r="E52248" s="88"/>
    </row>
    <row r="52249" spans="5:5" x14ac:dyDescent="0.2">
      <c r="E52249" s="88"/>
    </row>
    <row r="52250" spans="5:5" x14ac:dyDescent="0.2">
      <c r="E52250" s="88"/>
    </row>
    <row r="52251" spans="5:5" x14ac:dyDescent="0.2">
      <c r="E52251" s="88"/>
    </row>
    <row r="52252" spans="5:5" x14ac:dyDescent="0.2">
      <c r="E52252" s="88"/>
    </row>
    <row r="52253" spans="5:5" x14ac:dyDescent="0.2">
      <c r="E52253" s="88"/>
    </row>
    <row r="52254" spans="5:5" x14ac:dyDescent="0.2">
      <c r="E52254" s="88"/>
    </row>
    <row r="52255" spans="5:5" x14ac:dyDescent="0.2">
      <c r="E52255" s="88"/>
    </row>
    <row r="52256" spans="5:5" x14ac:dyDescent="0.2">
      <c r="E52256" s="88"/>
    </row>
    <row r="52257" spans="5:5" x14ac:dyDescent="0.2">
      <c r="E52257" s="88"/>
    </row>
    <row r="52258" spans="5:5" x14ac:dyDescent="0.2">
      <c r="E52258" s="88"/>
    </row>
    <row r="52259" spans="5:5" x14ac:dyDescent="0.2">
      <c r="E52259" s="88"/>
    </row>
    <row r="52260" spans="5:5" x14ac:dyDescent="0.2">
      <c r="E52260" s="88"/>
    </row>
    <row r="52261" spans="5:5" x14ac:dyDescent="0.2">
      <c r="E52261" s="88"/>
    </row>
    <row r="52262" spans="5:5" x14ac:dyDescent="0.2">
      <c r="E52262" s="88"/>
    </row>
    <row r="52263" spans="5:5" x14ac:dyDescent="0.2">
      <c r="E52263" s="88"/>
    </row>
    <row r="52264" spans="5:5" x14ac:dyDescent="0.2">
      <c r="E52264" s="88"/>
    </row>
    <row r="52265" spans="5:5" x14ac:dyDescent="0.2">
      <c r="E52265" s="88"/>
    </row>
    <row r="52266" spans="5:5" x14ac:dyDescent="0.2">
      <c r="E52266" s="88"/>
    </row>
    <row r="52267" spans="5:5" x14ac:dyDescent="0.2">
      <c r="E52267" s="88"/>
    </row>
    <row r="52268" spans="5:5" x14ac:dyDescent="0.2">
      <c r="E52268" s="88"/>
    </row>
    <row r="52269" spans="5:5" x14ac:dyDescent="0.2">
      <c r="E52269" s="88"/>
    </row>
    <row r="52270" spans="5:5" x14ac:dyDescent="0.2">
      <c r="E52270" s="88"/>
    </row>
    <row r="52271" spans="5:5" x14ac:dyDescent="0.2">
      <c r="E52271" s="88"/>
    </row>
    <row r="52272" spans="5:5" x14ac:dyDescent="0.2">
      <c r="E52272" s="88"/>
    </row>
    <row r="52273" spans="5:5" x14ac:dyDescent="0.2">
      <c r="E52273" s="88"/>
    </row>
    <row r="52274" spans="5:5" x14ac:dyDescent="0.2">
      <c r="E52274" s="88"/>
    </row>
    <row r="52275" spans="5:5" x14ac:dyDescent="0.2">
      <c r="E52275" s="88"/>
    </row>
    <row r="52276" spans="5:5" x14ac:dyDescent="0.2">
      <c r="E52276" s="88"/>
    </row>
    <row r="52277" spans="5:5" x14ac:dyDescent="0.2">
      <c r="E52277" s="88"/>
    </row>
    <row r="52278" spans="5:5" x14ac:dyDescent="0.2">
      <c r="E52278" s="88"/>
    </row>
    <row r="52279" spans="5:5" x14ac:dyDescent="0.2">
      <c r="E52279" s="88"/>
    </row>
    <row r="52280" spans="5:5" x14ac:dyDescent="0.2">
      <c r="E52280" s="88"/>
    </row>
    <row r="52281" spans="5:5" x14ac:dyDescent="0.2">
      <c r="E52281" s="88"/>
    </row>
    <row r="52282" spans="5:5" x14ac:dyDescent="0.2">
      <c r="E52282" s="88"/>
    </row>
    <row r="52283" spans="5:5" x14ac:dyDescent="0.2">
      <c r="E52283" s="88"/>
    </row>
    <row r="52284" spans="5:5" x14ac:dyDescent="0.2">
      <c r="E52284" s="88"/>
    </row>
    <row r="52285" spans="5:5" x14ac:dyDescent="0.2">
      <c r="E52285" s="88"/>
    </row>
    <row r="52286" spans="5:5" x14ac:dyDescent="0.2">
      <c r="E52286" s="88"/>
    </row>
    <row r="52287" spans="5:5" x14ac:dyDescent="0.2">
      <c r="E52287" s="88"/>
    </row>
    <row r="52288" spans="5:5" x14ac:dyDescent="0.2">
      <c r="E52288" s="88"/>
    </row>
    <row r="52289" spans="5:5" x14ac:dyDescent="0.2">
      <c r="E52289" s="88"/>
    </row>
    <row r="52290" spans="5:5" x14ac:dyDescent="0.2">
      <c r="E52290" s="88"/>
    </row>
    <row r="52291" spans="5:5" x14ac:dyDescent="0.2">
      <c r="E52291" s="88"/>
    </row>
    <row r="52292" spans="5:5" x14ac:dyDescent="0.2">
      <c r="E52292" s="88"/>
    </row>
    <row r="52293" spans="5:5" x14ac:dyDescent="0.2">
      <c r="E52293" s="88"/>
    </row>
    <row r="52294" spans="5:5" x14ac:dyDescent="0.2">
      <c r="E52294" s="88"/>
    </row>
    <row r="52295" spans="5:5" x14ac:dyDescent="0.2">
      <c r="E52295" s="88"/>
    </row>
    <row r="52296" spans="5:5" x14ac:dyDescent="0.2">
      <c r="E52296" s="88"/>
    </row>
    <row r="52297" spans="5:5" x14ac:dyDescent="0.2">
      <c r="E52297" s="88"/>
    </row>
    <row r="52298" spans="5:5" x14ac:dyDescent="0.2">
      <c r="E52298" s="88"/>
    </row>
    <row r="52299" spans="5:5" x14ac:dyDescent="0.2">
      <c r="E52299" s="88"/>
    </row>
    <row r="52300" spans="5:5" x14ac:dyDescent="0.2">
      <c r="E52300" s="88"/>
    </row>
    <row r="52301" spans="5:5" x14ac:dyDescent="0.2">
      <c r="E52301" s="88"/>
    </row>
    <row r="52302" spans="5:5" x14ac:dyDescent="0.2">
      <c r="E52302" s="88"/>
    </row>
    <row r="52303" spans="5:5" x14ac:dyDescent="0.2">
      <c r="E52303" s="88"/>
    </row>
    <row r="52304" spans="5:5" x14ac:dyDescent="0.2">
      <c r="E52304" s="88"/>
    </row>
    <row r="52305" spans="5:5" x14ac:dyDescent="0.2">
      <c r="E52305" s="88"/>
    </row>
    <row r="52306" spans="5:5" x14ac:dyDescent="0.2">
      <c r="E52306" s="88"/>
    </row>
    <row r="52307" spans="5:5" x14ac:dyDescent="0.2">
      <c r="E52307" s="88"/>
    </row>
    <row r="52308" spans="5:5" x14ac:dyDescent="0.2">
      <c r="E52308" s="88"/>
    </row>
    <row r="52309" spans="5:5" x14ac:dyDescent="0.2">
      <c r="E52309" s="88"/>
    </row>
    <row r="52310" spans="5:5" x14ac:dyDescent="0.2">
      <c r="E52310" s="88"/>
    </row>
    <row r="52311" spans="5:5" x14ac:dyDescent="0.2">
      <c r="E52311" s="88"/>
    </row>
    <row r="52312" spans="5:5" x14ac:dyDescent="0.2">
      <c r="E52312" s="88"/>
    </row>
    <row r="52313" spans="5:5" x14ac:dyDescent="0.2">
      <c r="E52313" s="88"/>
    </row>
    <row r="52314" spans="5:5" x14ac:dyDescent="0.2">
      <c r="E52314" s="88"/>
    </row>
    <row r="52315" spans="5:5" x14ac:dyDescent="0.2">
      <c r="E52315" s="88"/>
    </row>
    <row r="52316" spans="5:5" x14ac:dyDescent="0.2">
      <c r="E52316" s="88"/>
    </row>
    <row r="52317" spans="5:5" x14ac:dyDescent="0.2">
      <c r="E52317" s="88"/>
    </row>
    <row r="52318" spans="5:5" x14ac:dyDescent="0.2">
      <c r="E52318" s="88"/>
    </row>
    <row r="52319" spans="5:5" x14ac:dyDescent="0.2">
      <c r="E52319" s="88"/>
    </row>
    <row r="52320" spans="5:5" x14ac:dyDescent="0.2">
      <c r="E52320" s="88"/>
    </row>
    <row r="52321" spans="5:5" x14ac:dyDescent="0.2">
      <c r="E52321" s="88"/>
    </row>
    <row r="52322" spans="5:5" x14ac:dyDescent="0.2">
      <c r="E52322" s="88"/>
    </row>
    <row r="52323" spans="5:5" x14ac:dyDescent="0.2">
      <c r="E52323" s="88"/>
    </row>
    <row r="52324" spans="5:5" x14ac:dyDescent="0.2">
      <c r="E52324" s="88"/>
    </row>
    <row r="52325" spans="5:5" x14ac:dyDescent="0.2">
      <c r="E52325" s="88"/>
    </row>
    <row r="52326" spans="5:5" x14ac:dyDescent="0.2">
      <c r="E52326" s="88"/>
    </row>
    <row r="52327" spans="5:5" x14ac:dyDescent="0.2">
      <c r="E52327" s="88"/>
    </row>
    <row r="52328" spans="5:5" x14ac:dyDescent="0.2">
      <c r="E52328" s="88"/>
    </row>
    <row r="52329" spans="5:5" x14ac:dyDescent="0.2">
      <c r="E52329" s="88"/>
    </row>
    <row r="52330" spans="5:5" x14ac:dyDescent="0.2">
      <c r="E52330" s="88"/>
    </row>
    <row r="52331" spans="5:5" x14ac:dyDescent="0.2">
      <c r="E52331" s="88"/>
    </row>
    <row r="52332" spans="5:5" x14ac:dyDescent="0.2">
      <c r="E52332" s="88"/>
    </row>
    <row r="52333" spans="5:5" x14ac:dyDescent="0.2">
      <c r="E52333" s="88"/>
    </row>
    <row r="52334" spans="5:5" x14ac:dyDescent="0.2">
      <c r="E52334" s="88"/>
    </row>
    <row r="52335" spans="5:5" x14ac:dyDescent="0.2">
      <c r="E52335" s="88"/>
    </row>
    <row r="52336" spans="5:5" x14ac:dyDescent="0.2">
      <c r="E52336" s="88"/>
    </row>
    <row r="52337" spans="5:5" x14ac:dyDescent="0.2">
      <c r="E52337" s="88"/>
    </row>
    <row r="52338" spans="5:5" x14ac:dyDescent="0.2">
      <c r="E52338" s="88"/>
    </row>
    <row r="52339" spans="5:5" x14ac:dyDescent="0.2">
      <c r="E52339" s="88"/>
    </row>
    <row r="52340" spans="5:5" x14ac:dyDescent="0.2">
      <c r="E52340" s="88"/>
    </row>
    <row r="52341" spans="5:5" x14ac:dyDescent="0.2">
      <c r="E52341" s="88"/>
    </row>
    <row r="52342" spans="5:5" x14ac:dyDescent="0.2">
      <c r="E52342" s="88"/>
    </row>
    <row r="52343" spans="5:5" x14ac:dyDescent="0.2">
      <c r="E52343" s="88"/>
    </row>
    <row r="52344" spans="5:5" x14ac:dyDescent="0.2">
      <c r="E52344" s="88"/>
    </row>
    <row r="52345" spans="5:5" x14ac:dyDescent="0.2">
      <c r="E52345" s="88"/>
    </row>
    <row r="52346" spans="5:5" x14ac:dyDescent="0.2">
      <c r="E52346" s="88"/>
    </row>
    <row r="52347" spans="5:5" x14ac:dyDescent="0.2">
      <c r="E52347" s="88"/>
    </row>
    <row r="52348" spans="5:5" x14ac:dyDescent="0.2">
      <c r="E52348" s="88"/>
    </row>
    <row r="52349" spans="5:5" x14ac:dyDescent="0.2">
      <c r="E52349" s="88"/>
    </row>
    <row r="52350" spans="5:5" x14ac:dyDescent="0.2">
      <c r="E52350" s="88"/>
    </row>
    <row r="52351" spans="5:5" x14ac:dyDescent="0.2">
      <c r="E52351" s="88"/>
    </row>
    <row r="52352" spans="5:5" x14ac:dyDescent="0.2">
      <c r="E52352" s="88"/>
    </row>
    <row r="52353" spans="5:5" x14ac:dyDescent="0.2">
      <c r="E52353" s="88"/>
    </row>
    <row r="52354" spans="5:5" x14ac:dyDescent="0.2">
      <c r="E52354" s="88"/>
    </row>
    <row r="52355" spans="5:5" x14ac:dyDescent="0.2">
      <c r="E52355" s="88"/>
    </row>
    <row r="52356" spans="5:5" x14ac:dyDescent="0.2">
      <c r="E52356" s="88"/>
    </row>
    <row r="52357" spans="5:5" x14ac:dyDescent="0.2">
      <c r="E52357" s="88"/>
    </row>
    <row r="52358" spans="5:5" x14ac:dyDescent="0.2">
      <c r="E52358" s="88"/>
    </row>
    <row r="52359" spans="5:5" x14ac:dyDescent="0.2">
      <c r="E52359" s="88"/>
    </row>
    <row r="52360" spans="5:5" x14ac:dyDescent="0.2">
      <c r="E52360" s="88"/>
    </row>
    <row r="52361" spans="5:5" x14ac:dyDescent="0.2">
      <c r="E52361" s="88"/>
    </row>
    <row r="52362" spans="5:5" x14ac:dyDescent="0.2">
      <c r="E52362" s="88"/>
    </row>
    <row r="52363" spans="5:5" x14ac:dyDescent="0.2">
      <c r="E52363" s="88"/>
    </row>
    <row r="52364" spans="5:5" x14ac:dyDescent="0.2">
      <c r="E52364" s="88"/>
    </row>
    <row r="52365" spans="5:5" x14ac:dyDescent="0.2">
      <c r="E52365" s="88"/>
    </row>
    <row r="52366" spans="5:5" x14ac:dyDescent="0.2">
      <c r="E52366" s="88"/>
    </row>
    <row r="52367" spans="5:5" x14ac:dyDescent="0.2">
      <c r="E52367" s="88"/>
    </row>
    <row r="52368" spans="5:5" x14ac:dyDescent="0.2">
      <c r="E52368" s="88"/>
    </row>
    <row r="52369" spans="5:5" x14ac:dyDescent="0.2">
      <c r="E52369" s="88"/>
    </row>
    <row r="52370" spans="5:5" x14ac:dyDescent="0.2">
      <c r="E52370" s="88"/>
    </row>
    <row r="52371" spans="5:5" x14ac:dyDescent="0.2">
      <c r="E52371" s="88"/>
    </row>
    <row r="52372" spans="5:5" x14ac:dyDescent="0.2">
      <c r="E52372" s="88"/>
    </row>
    <row r="52373" spans="5:5" x14ac:dyDescent="0.2">
      <c r="E52373" s="88"/>
    </row>
    <row r="52374" spans="5:5" x14ac:dyDescent="0.2">
      <c r="E52374" s="88"/>
    </row>
    <row r="52375" spans="5:5" x14ac:dyDescent="0.2">
      <c r="E52375" s="88"/>
    </row>
    <row r="52376" spans="5:5" x14ac:dyDescent="0.2">
      <c r="E52376" s="88"/>
    </row>
    <row r="52377" spans="5:5" x14ac:dyDescent="0.2">
      <c r="E52377" s="88"/>
    </row>
    <row r="52378" spans="5:5" x14ac:dyDescent="0.2">
      <c r="E52378" s="88"/>
    </row>
    <row r="52379" spans="5:5" x14ac:dyDescent="0.2">
      <c r="E52379" s="88"/>
    </row>
    <row r="52380" spans="5:5" x14ac:dyDescent="0.2">
      <c r="E52380" s="88"/>
    </row>
    <row r="52381" spans="5:5" x14ac:dyDescent="0.2">
      <c r="E52381" s="88"/>
    </row>
    <row r="52382" spans="5:5" x14ac:dyDescent="0.2">
      <c r="E52382" s="88"/>
    </row>
    <row r="52383" spans="5:5" x14ac:dyDescent="0.2">
      <c r="E52383" s="88"/>
    </row>
    <row r="52384" spans="5:5" x14ac:dyDescent="0.2">
      <c r="E52384" s="88"/>
    </row>
    <row r="52385" spans="5:5" x14ac:dyDescent="0.2">
      <c r="E52385" s="88"/>
    </row>
    <row r="52386" spans="5:5" x14ac:dyDescent="0.2">
      <c r="E52386" s="88"/>
    </row>
    <row r="52387" spans="5:5" x14ac:dyDescent="0.2">
      <c r="E52387" s="88"/>
    </row>
    <row r="52388" spans="5:5" x14ac:dyDescent="0.2">
      <c r="E52388" s="88"/>
    </row>
    <row r="52389" spans="5:5" x14ac:dyDescent="0.2">
      <c r="E52389" s="88"/>
    </row>
    <row r="52390" spans="5:5" x14ac:dyDescent="0.2">
      <c r="E52390" s="88"/>
    </row>
    <row r="52391" spans="5:5" x14ac:dyDescent="0.2">
      <c r="E52391" s="88"/>
    </row>
    <row r="52392" spans="5:5" x14ac:dyDescent="0.2">
      <c r="E52392" s="88"/>
    </row>
    <row r="52393" spans="5:5" x14ac:dyDescent="0.2">
      <c r="E52393" s="88"/>
    </row>
    <row r="52394" spans="5:5" x14ac:dyDescent="0.2">
      <c r="E52394" s="88"/>
    </row>
    <row r="52395" spans="5:5" x14ac:dyDescent="0.2">
      <c r="E52395" s="88"/>
    </row>
    <row r="52396" spans="5:5" x14ac:dyDescent="0.2">
      <c r="E52396" s="88"/>
    </row>
    <row r="52397" spans="5:5" x14ac:dyDescent="0.2">
      <c r="E52397" s="88"/>
    </row>
    <row r="52398" spans="5:5" x14ac:dyDescent="0.2">
      <c r="E52398" s="88"/>
    </row>
    <row r="52399" spans="5:5" x14ac:dyDescent="0.2">
      <c r="E52399" s="88"/>
    </row>
    <row r="52400" spans="5:5" x14ac:dyDescent="0.2">
      <c r="E52400" s="88"/>
    </row>
    <row r="52401" spans="5:5" x14ac:dyDescent="0.2">
      <c r="E52401" s="88"/>
    </row>
    <row r="52402" spans="5:5" x14ac:dyDescent="0.2">
      <c r="E52402" s="88"/>
    </row>
    <row r="52403" spans="5:5" x14ac:dyDescent="0.2">
      <c r="E52403" s="88"/>
    </row>
    <row r="52404" spans="5:5" x14ac:dyDescent="0.2">
      <c r="E52404" s="88"/>
    </row>
    <row r="52405" spans="5:5" x14ac:dyDescent="0.2">
      <c r="E52405" s="88"/>
    </row>
    <row r="52406" spans="5:5" x14ac:dyDescent="0.2">
      <c r="E52406" s="88"/>
    </row>
    <row r="52407" spans="5:5" x14ac:dyDescent="0.2">
      <c r="E52407" s="88"/>
    </row>
    <row r="52408" spans="5:5" x14ac:dyDescent="0.2">
      <c r="E52408" s="88"/>
    </row>
    <row r="52409" spans="5:5" x14ac:dyDescent="0.2">
      <c r="E52409" s="88"/>
    </row>
    <row r="52410" spans="5:5" x14ac:dyDescent="0.2">
      <c r="E52410" s="88"/>
    </row>
    <row r="52411" spans="5:5" x14ac:dyDescent="0.2">
      <c r="E52411" s="88"/>
    </row>
    <row r="52412" spans="5:5" x14ac:dyDescent="0.2">
      <c r="E52412" s="88"/>
    </row>
    <row r="52413" spans="5:5" x14ac:dyDescent="0.2">
      <c r="E52413" s="88"/>
    </row>
    <row r="52414" spans="5:5" x14ac:dyDescent="0.2">
      <c r="E52414" s="88"/>
    </row>
    <row r="52415" spans="5:5" x14ac:dyDescent="0.2">
      <c r="E52415" s="88"/>
    </row>
    <row r="52416" spans="5:5" x14ac:dyDescent="0.2">
      <c r="E52416" s="88"/>
    </row>
    <row r="52417" spans="5:5" x14ac:dyDescent="0.2">
      <c r="E52417" s="88"/>
    </row>
    <row r="52418" spans="5:5" x14ac:dyDescent="0.2">
      <c r="E52418" s="88"/>
    </row>
    <row r="52419" spans="5:5" x14ac:dyDescent="0.2">
      <c r="E52419" s="88"/>
    </row>
    <row r="52420" spans="5:5" x14ac:dyDescent="0.2">
      <c r="E52420" s="88"/>
    </row>
    <row r="52421" spans="5:5" x14ac:dyDescent="0.2">
      <c r="E52421" s="88"/>
    </row>
    <row r="52422" spans="5:5" x14ac:dyDescent="0.2">
      <c r="E52422" s="88"/>
    </row>
    <row r="52423" spans="5:5" x14ac:dyDescent="0.2">
      <c r="E52423" s="88"/>
    </row>
    <row r="52424" spans="5:5" x14ac:dyDescent="0.2">
      <c r="E52424" s="88"/>
    </row>
    <row r="52425" spans="5:5" x14ac:dyDescent="0.2">
      <c r="E52425" s="88"/>
    </row>
    <row r="52426" spans="5:5" x14ac:dyDescent="0.2">
      <c r="E52426" s="88"/>
    </row>
    <row r="52427" spans="5:5" x14ac:dyDescent="0.2">
      <c r="E52427" s="88"/>
    </row>
    <row r="52428" spans="5:5" x14ac:dyDescent="0.2">
      <c r="E52428" s="88"/>
    </row>
    <row r="52429" spans="5:5" x14ac:dyDescent="0.2">
      <c r="E52429" s="88"/>
    </row>
    <row r="52430" spans="5:5" x14ac:dyDescent="0.2">
      <c r="E52430" s="88"/>
    </row>
    <row r="52431" spans="5:5" x14ac:dyDescent="0.2">
      <c r="E52431" s="88"/>
    </row>
    <row r="52432" spans="5:5" x14ac:dyDescent="0.2">
      <c r="E52432" s="88"/>
    </row>
    <row r="52433" spans="5:5" x14ac:dyDescent="0.2">
      <c r="E52433" s="88"/>
    </row>
    <row r="52434" spans="5:5" x14ac:dyDescent="0.2">
      <c r="E52434" s="88"/>
    </row>
    <row r="52435" spans="5:5" x14ac:dyDescent="0.2">
      <c r="E52435" s="88"/>
    </row>
    <row r="52436" spans="5:5" x14ac:dyDescent="0.2">
      <c r="E52436" s="88"/>
    </row>
    <row r="52437" spans="5:5" x14ac:dyDescent="0.2">
      <c r="E52437" s="88"/>
    </row>
    <row r="52438" spans="5:5" x14ac:dyDescent="0.2">
      <c r="E52438" s="88"/>
    </row>
    <row r="52439" spans="5:5" x14ac:dyDescent="0.2">
      <c r="E52439" s="88"/>
    </row>
    <row r="52440" spans="5:5" x14ac:dyDescent="0.2">
      <c r="E52440" s="88"/>
    </row>
    <row r="52441" spans="5:5" x14ac:dyDescent="0.2">
      <c r="E52441" s="88"/>
    </row>
    <row r="52442" spans="5:5" x14ac:dyDescent="0.2">
      <c r="E52442" s="88"/>
    </row>
    <row r="52443" spans="5:5" x14ac:dyDescent="0.2">
      <c r="E52443" s="88"/>
    </row>
    <row r="52444" spans="5:5" x14ac:dyDescent="0.2">
      <c r="E52444" s="88"/>
    </row>
    <row r="52445" spans="5:5" x14ac:dyDescent="0.2">
      <c r="E52445" s="88"/>
    </row>
    <row r="52446" spans="5:5" x14ac:dyDescent="0.2">
      <c r="E52446" s="88"/>
    </row>
    <row r="52447" spans="5:5" x14ac:dyDescent="0.2">
      <c r="E52447" s="88"/>
    </row>
    <row r="52448" spans="5:5" x14ac:dyDescent="0.2">
      <c r="E52448" s="88"/>
    </row>
    <row r="52449" spans="5:5" x14ac:dyDescent="0.2">
      <c r="E52449" s="88"/>
    </row>
    <row r="52450" spans="5:5" x14ac:dyDescent="0.2">
      <c r="E52450" s="88"/>
    </row>
    <row r="52451" spans="5:5" x14ac:dyDescent="0.2">
      <c r="E52451" s="88"/>
    </row>
    <row r="52452" spans="5:5" x14ac:dyDescent="0.2">
      <c r="E52452" s="88"/>
    </row>
    <row r="52453" spans="5:5" x14ac:dyDescent="0.2">
      <c r="E52453" s="88"/>
    </row>
    <row r="52454" spans="5:5" x14ac:dyDescent="0.2">
      <c r="E52454" s="88"/>
    </row>
    <row r="52455" spans="5:5" x14ac:dyDescent="0.2">
      <c r="E52455" s="88"/>
    </row>
    <row r="52456" spans="5:5" x14ac:dyDescent="0.2">
      <c r="E52456" s="88"/>
    </row>
    <row r="52457" spans="5:5" x14ac:dyDescent="0.2">
      <c r="E52457" s="88"/>
    </row>
    <row r="52458" spans="5:5" x14ac:dyDescent="0.2">
      <c r="E52458" s="88"/>
    </row>
    <row r="52459" spans="5:5" x14ac:dyDescent="0.2">
      <c r="E52459" s="88"/>
    </row>
    <row r="52460" spans="5:5" x14ac:dyDescent="0.2">
      <c r="E52460" s="88"/>
    </row>
    <row r="52461" spans="5:5" x14ac:dyDescent="0.2">
      <c r="E52461" s="88"/>
    </row>
    <row r="52462" spans="5:5" x14ac:dyDescent="0.2">
      <c r="E52462" s="88"/>
    </row>
    <row r="52463" spans="5:5" x14ac:dyDescent="0.2">
      <c r="E52463" s="88"/>
    </row>
    <row r="52464" spans="5:5" x14ac:dyDescent="0.2">
      <c r="E52464" s="88"/>
    </row>
    <row r="52465" spans="5:5" x14ac:dyDescent="0.2">
      <c r="E52465" s="88"/>
    </row>
    <row r="52466" spans="5:5" x14ac:dyDescent="0.2">
      <c r="E52466" s="88"/>
    </row>
    <row r="52467" spans="5:5" x14ac:dyDescent="0.2">
      <c r="E52467" s="88"/>
    </row>
    <row r="52468" spans="5:5" x14ac:dyDescent="0.2">
      <c r="E52468" s="88"/>
    </row>
    <row r="52469" spans="5:5" x14ac:dyDescent="0.2">
      <c r="E52469" s="88"/>
    </row>
    <row r="52470" spans="5:5" x14ac:dyDescent="0.2">
      <c r="E52470" s="88"/>
    </row>
    <row r="52471" spans="5:5" x14ac:dyDescent="0.2">
      <c r="E52471" s="88"/>
    </row>
    <row r="52472" spans="5:5" x14ac:dyDescent="0.2">
      <c r="E52472" s="88"/>
    </row>
    <row r="52473" spans="5:5" x14ac:dyDescent="0.2">
      <c r="E52473" s="88"/>
    </row>
    <row r="52474" spans="5:5" x14ac:dyDescent="0.2">
      <c r="E52474" s="88"/>
    </row>
    <row r="52475" spans="5:5" x14ac:dyDescent="0.2">
      <c r="E52475" s="88"/>
    </row>
    <row r="52476" spans="5:5" x14ac:dyDescent="0.2">
      <c r="E52476" s="88"/>
    </row>
    <row r="52477" spans="5:5" x14ac:dyDescent="0.2">
      <c r="E52477" s="88"/>
    </row>
    <row r="52478" spans="5:5" x14ac:dyDescent="0.2">
      <c r="E52478" s="88"/>
    </row>
    <row r="52479" spans="5:5" x14ac:dyDescent="0.2">
      <c r="E52479" s="88"/>
    </row>
    <row r="52480" spans="5:5" x14ac:dyDescent="0.2">
      <c r="E52480" s="88"/>
    </row>
    <row r="52481" spans="5:5" x14ac:dyDescent="0.2">
      <c r="E52481" s="88"/>
    </row>
    <row r="52482" spans="5:5" x14ac:dyDescent="0.2">
      <c r="E52482" s="88"/>
    </row>
    <row r="52483" spans="5:5" x14ac:dyDescent="0.2">
      <c r="E52483" s="88"/>
    </row>
    <row r="52484" spans="5:5" x14ac:dyDescent="0.2">
      <c r="E52484" s="88"/>
    </row>
    <row r="52485" spans="5:5" x14ac:dyDescent="0.2">
      <c r="E52485" s="88"/>
    </row>
    <row r="52486" spans="5:5" x14ac:dyDescent="0.2">
      <c r="E52486" s="88"/>
    </row>
    <row r="52487" spans="5:5" x14ac:dyDescent="0.2">
      <c r="E52487" s="88"/>
    </row>
    <row r="52488" spans="5:5" x14ac:dyDescent="0.2">
      <c r="E52488" s="88"/>
    </row>
    <row r="52489" spans="5:5" x14ac:dyDescent="0.2">
      <c r="E52489" s="88"/>
    </row>
    <row r="52490" spans="5:5" x14ac:dyDescent="0.2">
      <c r="E52490" s="88"/>
    </row>
    <row r="52491" spans="5:5" x14ac:dyDescent="0.2">
      <c r="E52491" s="88"/>
    </row>
    <row r="52492" spans="5:5" x14ac:dyDescent="0.2">
      <c r="E52492" s="88"/>
    </row>
    <row r="52493" spans="5:5" x14ac:dyDescent="0.2">
      <c r="E52493" s="88"/>
    </row>
    <row r="52494" spans="5:5" x14ac:dyDescent="0.2">
      <c r="E52494" s="88"/>
    </row>
    <row r="52495" spans="5:5" x14ac:dyDescent="0.2">
      <c r="E52495" s="88"/>
    </row>
    <row r="52496" spans="5:5" x14ac:dyDescent="0.2">
      <c r="E52496" s="88"/>
    </row>
    <row r="52497" spans="5:5" x14ac:dyDescent="0.2">
      <c r="E52497" s="88"/>
    </row>
    <row r="52498" spans="5:5" x14ac:dyDescent="0.2">
      <c r="E52498" s="88"/>
    </row>
    <row r="52499" spans="5:5" x14ac:dyDescent="0.2">
      <c r="E52499" s="88"/>
    </row>
    <row r="52500" spans="5:5" x14ac:dyDescent="0.2">
      <c r="E52500" s="88"/>
    </row>
    <row r="52501" spans="5:5" x14ac:dyDescent="0.2">
      <c r="E52501" s="88"/>
    </row>
    <row r="52502" spans="5:5" x14ac:dyDescent="0.2">
      <c r="E52502" s="88"/>
    </row>
    <row r="52503" spans="5:5" x14ac:dyDescent="0.2">
      <c r="E52503" s="88"/>
    </row>
    <row r="52504" spans="5:5" x14ac:dyDescent="0.2">
      <c r="E52504" s="88"/>
    </row>
    <row r="52505" spans="5:5" x14ac:dyDescent="0.2">
      <c r="E52505" s="88"/>
    </row>
    <row r="52506" spans="5:5" x14ac:dyDescent="0.2">
      <c r="E52506" s="88"/>
    </row>
    <row r="52507" spans="5:5" x14ac:dyDescent="0.2">
      <c r="E52507" s="88"/>
    </row>
    <row r="52508" spans="5:5" x14ac:dyDescent="0.2">
      <c r="E52508" s="88"/>
    </row>
    <row r="52509" spans="5:5" x14ac:dyDescent="0.2">
      <c r="E52509" s="88"/>
    </row>
    <row r="52510" spans="5:5" x14ac:dyDescent="0.2">
      <c r="E52510" s="88"/>
    </row>
    <row r="52511" spans="5:5" x14ac:dyDescent="0.2">
      <c r="E52511" s="88"/>
    </row>
    <row r="52512" spans="5:5" x14ac:dyDescent="0.2">
      <c r="E52512" s="88"/>
    </row>
    <row r="52513" spans="5:5" x14ac:dyDescent="0.2">
      <c r="E52513" s="88"/>
    </row>
    <row r="52514" spans="5:5" x14ac:dyDescent="0.2">
      <c r="E52514" s="88"/>
    </row>
    <row r="52515" spans="5:5" x14ac:dyDescent="0.2">
      <c r="E52515" s="88"/>
    </row>
    <row r="52516" spans="5:5" x14ac:dyDescent="0.2">
      <c r="E52516" s="88"/>
    </row>
    <row r="52517" spans="5:5" x14ac:dyDescent="0.2">
      <c r="E52517" s="88"/>
    </row>
    <row r="52518" spans="5:5" x14ac:dyDescent="0.2">
      <c r="E52518" s="88"/>
    </row>
    <row r="52519" spans="5:5" x14ac:dyDescent="0.2">
      <c r="E52519" s="88"/>
    </row>
    <row r="52520" spans="5:5" x14ac:dyDescent="0.2">
      <c r="E52520" s="88"/>
    </row>
    <row r="52521" spans="5:5" x14ac:dyDescent="0.2">
      <c r="E52521" s="88"/>
    </row>
    <row r="52522" spans="5:5" x14ac:dyDescent="0.2">
      <c r="E52522" s="88"/>
    </row>
    <row r="52523" spans="5:5" x14ac:dyDescent="0.2">
      <c r="E52523" s="88"/>
    </row>
    <row r="52524" spans="5:5" x14ac:dyDescent="0.2">
      <c r="E52524" s="88"/>
    </row>
    <row r="52525" spans="5:5" x14ac:dyDescent="0.2">
      <c r="E52525" s="88"/>
    </row>
    <row r="52526" spans="5:5" x14ac:dyDescent="0.2">
      <c r="E52526" s="88"/>
    </row>
    <row r="52527" spans="5:5" x14ac:dyDescent="0.2">
      <c r="E52527" s="88"/>
    </row>
    <row r="52528" spans="5:5" x14ac:dyDescent="0.2">
      <c r="E52528" s="88"/>
    </row>
    <row r="52529" spans="5:5" x14ac:dyDescent="0.2">
      <c r="E52529" s="88"/>
    </row>
    <row r="52530" spans="5:5" x14ac:dyDescent="0.2">
      <c r="E52530" s="88"/>
    </row>
    <row r="52531" spans="5:5" x14ac:dyDescent="0.2">
      <c r="E52531" s="88"/>
    </row>
    <row r="52532" spans="5:5" x14ac:dyDescent="0.2">
      <c r="E52532" s="88"/>
    </row>
    <row r="52533" spans="5:5" x14ac:dyDescent="0.2">
      <c r="E52533" s="88"/>
    </row>
    <row r="52534" spans="5:5" x14ac:dyDescent="0.2">
      <c r="E52534" s="88"/>
    </row>
    <row r="52535" spans="5:5" x14ac:dyDescent="0.2">
      <c r="E52535" s="88"/>
    </row>
    <row r="52536" spans="5:5" x14ac:dyDescent="0.2">
      <c r="E52536" s="88"/>
    </row>
    <row r="52537" spans="5:5" x14ac:dyDescent="0.2">
      <c r="E52537" s="88"/>
    </row>
    <row r="52538" spans="5:5" x14ac:dyDescent="0.2">
      <c r="E52538" s="88"/>
    </row>
    <row r="52539" spans="5:5" x14ac:dyDescent="0.2">
      <c r="E52539" s="88"/>
    </row>
    <row r="52540" spans="5:5" x14ac:dyDescent="0.2">
      <c r="E52540" s="88"/>
    </row>
    <row r="52541" spans="5:5" x14ac:dyDescent="0.2">
      <c r="E52541" s="88"/>
    </row>
    <row r="52542" spans="5:5" x14ac:dyDescent="0.2">
      <c r="E52542" s="88"/>
    </row>
    <row r="52543" spans="5:5" x14ac:dyDescent="0.2">
      <c r="E52543" s="88"/>
    </row>
    <row r="52544" spans="5:5" x14ac:dyDescent="0.2">
      <c r="E52544" s="88"/>
    </row>
    <row r="52545" spans="5:5" x14ac:dyDescent="0.2">
      <c r="E52545" s="88"/>
    </row>
    <row r="52546" spans="5:5" x14ac:dyDescent="0.2">
      <c r="E52546" s="88"/>
    </row>
    <row r="52547" spans="5:5" x14ac:dyDescent="0.2">
      <c r="E52547" s="88"/>
    </row>
    <row r="52548" spans="5:5" x14ac:dyDescent="0.2">
      <c r="E52548" s="88"/>
    </row>
    <row r="52549" spans="5:5" x14ac:dyDescent="0.2">
      <c r="E52549" s="88"/>
    </row>
    <row r="52550" spans="5:5" x14ac:dyDescent="0.2">
      <c r="E52550" s="88"/>
    </row>
    <row r="52551" spans="5:5" x14ac:dyDescent="0.2">
      <c r="E52551" s="88"/>
    </row>
    <row r="52552" spans="5:5" x14ac:dyDescent="0.2">
      <c r="E52552" s="88"/>
    </row>
    <row r="52553" spans="5:5" x14ac:dyDescent="0.2">
      <c r="E52553" s="88"/>
    </row>
    <row r="52554" spans="5:5" x14ac:dyDescent="0.2">
      <c r="E52554" s="88"/>
    </row>
    <row r="52555" spans="5:5" x14ac:dyDescent="0.2">
      <c r="E52555" s="88"/>
    </row>
    <row r="52556" spans="5:5" x14ac:dyDescent="0.2">
      <c r="E52556" s="88"/>
    </row>
    <row r="52557" spans="5:5" x14ac:dyDescent="0.2">
      <c r="E52557" s="88"/>
    </row>
    <row r="52558" spans="5:5" x14ac:dyDescent="0.2">
      <c r="E52558" s="88"/>
    </row>
    <row r="52559" spans="5:5" x14ac:dyDescent="0.2">
      <c r="E52559" s="88"/>
    </row>
    <row r="52560" spans="5:5" x14ac:dyDescent="0.2">
      <c r="E52560" s="88"/>
    </row>
    <row r="52561" spans="5:5" x14ac:dyDescent="0.2">
      <c r="E52561" s="88"/>
    </row>
    <row r="52562" spans="5:5" x14ac:dyDescent="0.2">
      <c r="E52562" s="88"/>
    </row>
    <row r="52563" spans="5:5" x14ac:dyDescent="0.2">
      <c r="E52563" s="88"/>
    </row>
    <row r="52564" spans="5:5" x14ac:dyDescent="0.2">
      <c r="E52564" s="88"/>
    </row>
    <row r="52565" spans="5:5" x14ac:dyDescent="0.2">
      <c r="E52565" s="88"/>
    </row>
    <row r="52566" spans="5:5" x14ac:dyDescent="0.2">
      <c r="E52566" s="88"/>
    </row>
    <row r="52567" spans="5:5" x14ac:dyDescent="0.2">
      <c r="E52567" s="88"/>
    </row>
    <row r="52568" spans="5:5" x14ac:dyDescent="0.2">
      <c r="E52568" s="88"/>
    </row>
    <row r="52569" spans="5:5" x14ac:dyDescent="0.2">
      <c r="E52569" s="88"/>
    </row>
    <row r="52570" spans="5:5" x14ac:dyDescent="0.2">
      <c r="E52570" s="88"/>
    </row>
    <row r="52571" spans="5:5" x14ac:dyDescent="0.2">
      <c r="E52571" s="88"/>
    </row>
    <row r="52572" spans="5:5" x14ac:dyDescent="0.2">
      <c r="E52572" s="88"/>
    </row>
    <row r="52573" spans="5:5" x14ac:dyDescent="0.2">
      <c r="E52573" s="88"/>
    </row>
    <row r="52574" spans="5:5" x14ac:dyDescent="0.2">
      <c r="E52574" s="88"/>
    </row>
    <row r="52575" spans="5:5" x14ac:dyDescent="0.2">
      <c r="E52575" s="88"/>
    </row>
    <row r="52576" spans="5:5" x14ac:dyDescent="0.2">
      <c r="E52576" s="88"/>
    </row>
    <row r="52577" spans="5:5" x14ac:dyDescent="0.2">
      <c r="E52577" s="88"/>
    </row>
    <row r="52578" spans="5:5" x14ac:dyDescent="0.2">
      <c r="E52578" s="88"/>
    </row>
    <row r="52579" spans="5:5" x14ac:dyDescent="0.2">
      <c r="E52579" s="88"/>
    </row>
    <row r="52580" spans="5:5" x14ac:dyDescent="0.2">
      <c r="E52580" s="88"/>
    </row>
    <row r="52581" spans="5:5" x14ac:dyDescent="0.2">
      <c r="E52581" s="88"/>
    </row>
    <row r="52582" spans="5:5" x14ac:dyDescent="0.2">
      <c r="E52582" s="88"/>
    </row>
    <row r="52583" spans="5:5" x14ac:dyDescent="0.2">
      <c r="E52583" s="88"/>
    </row>
    <row r="52584" spans="5:5" x14ac:dyDescent="0.2">
      <c r="E52584" s="88"/>
    </row>
    <row r="52585" spans="5:5" x14ac:dyDescent="0.2">
      <c r="E52585" s="88"/>
    </row>
    <row r="52586" spans="5:5" x14ac:dyDescent="0.2">
      <c r="E52586" s="88"/>
    </row>
    <row r="52587" spans="5:5" x14ac:dyDescent="0.2">
      <c r="E52587" s="88"/>
    </row>
    <row r="52588" spans="5:5" x14ac:dyDescent="0.2">
      <c r="E52588" s="88"/>
    </row>
    <row r="52589" spans="5:5" x14ac:dyDescent="0.2">
      <c r="E52589" s="88"/>
    </row>
    <row r="52590" spans="5:5" x14ac:dyDescent="0.2">
      <c r="E52590" s="88"/>
    </row>
    <row r="52591" spans="5:5" x14ac:dyDescent="0.2">
      <c r="E52591" s="88"/>
    </row>
    <row r="52592" spans="5:5" x14ac:dyDescent="0.2">
      <c r="E52592" s="88"/>
    </row>
    <row r="52593" spans="5:5" x14ac:dyDescent="0.2">
      <c r="E52593" s="88"/>
    </row>
    <row r="52594" spans="5:5" x14ac:dyDescent="0.2">
      <c r="E52594" s="88"/>
    </row>
    <row r="52595" spans="5:5" x14ac:dyDescent="0.2">
      <c r="E52595" s="88"/>
    </row>
    <row r="52596" spans="5:5" x14ac:dyDescent="0.2">
      <c r="E52596" s="88"/>
    </row>
    <row r="52597" spans="5:5" x14ac:dyDescent="0.2">
      <c r="E52597" s="88"/>
    </row>
    <row r="52598" spans="5:5" x14ac:dyDescent="0.2">
      <c r="E52598" s="88"/>
    </row>
    <row r="52599" spans="5:5" x14ac:dyDescent="0.2">
      <c r="E52599" s="88"/>
    </row>
    <row r="52600" spans="5:5" x14ac:dyDescent="0.2">
      <c r="E52600" s="88"/>
    </row>
    <row r="52601" spans="5:5" x14ac:dyDescent="0.2">
      <c r="E52601" s="88"/>
    </row>
    <row r="52602" spans="5:5" x14ac:dyDescent="0.2">
      <c r="E52602" s="88"/>
    </row>
    <row r="52603" spans="5:5" x14ac:dyDescent="0.2">
      <c r="E52603" s="88"/>
    </row>
    <row r="52604" spans="5:5" x14ac:dyDescent="0.2">
      <c r="E52604" s="88"/>
    </row>
    <row r="52605" spans="5:5" x14ac:dyDescent="0.2">
      <c r="E52605" s="88"/>
    </row>
    <row r="52606" spans="5:5" x14ac:dyDescent="0.2">
      <c r="E52606" s="88"/>
    </row>
    <row r="52607" spans="5:5" x14ac:dyDescent="0.2">
      <c r="E52607" s="88"/>
    </row>
    <row r="52608" spans="5:5" x14ac:dyDescent="0.2">
      <c r="E52608" s="88"/>
    </row>
    <row r="52609" spans="5:5" x14ac:dyDescent="0.2">
      <c r="E52609" s="88"/>
    </row>
    <row r="52610" spans="5:5" x14ac:dyDescent="0.2">
      <c r="E52610" s="88"/>
    </row>
    <row r="52611" spans="5:5" x14ac:dyDescent="0.2">
      <c r="E52611" s="88"/>
    </row>
    <row r="52612" spans="5:5" x14ac:dyDescent="0.2">
      <c r="E52612" s="88"/>
    </row>
    <row r="52613" spans="5:5" x14ac:dyDescent="0.2">
      <c r="E52613" s="88"/>
    </row>
    <row r="52614" spans="5:5" x14ac:dyDescent="0.2">
      <c r="E52614" s="88"/>
    </row>
    <row r="52615" spans="5:5" x14ac:dyDescent="0.2">
      <c r="E52615" s="88"/>
    </row>
    <row r="52616" spans="5:5" x14ac:dyDescent="0.2">
      <c r="E52616" s="88"/>
    </row>
    <row r="52617" spans="5:5" x14ac:dyDescent="0.2">
      <c r="E52617" s="88"/>
    </row>
    <row r="52618" spans="5:5" x14ac:dyDescent="0.2">
      <c r="E52618" s="88"/>
    </row>
    <row r="52619" spans="5:5" x14ac:dyDescent="0.2">
      <c r="E52619" s="88"/>
    </row>
    <row r="52620" spans="5:5" x14ac:dyDescent="0.2">
      <c r="E52620" s="88"/>
    </row>
    <row r="52621" spans="5:5" x14ac:dyDescent="0.2">
      <c r="E52621" s="88"/>
    </row>
    <row r="52622" spans="5:5" x14ac:dyDescent="0.2">
      <c r="E52622" s="88"/>
    </row>
    <row r="52623" spans="5:5" x14ac:dyDescent="0.2">
      <c r="E52623" s="88"/>
    </row>
    <row r="52624" spans="5:5" x14ac:dyDescent="0.2">
      <c r="E52624" s="88"/>
    </row>
    <row r="52625" spans="5:5" x14ac:dyDescent="0.2">
      <c r="E52625" s="88"/>
    </row>
    <row r="52626" spans="5:5" x14ac:dyDescent="0.2">
      <c r="E52626" s="88"/>
    </row>
    <row r="52627" spans="5:5" x14ac:dyDescent="0.2">
      <c r="E52627" s="88"/>
    </row>
    <row r="52628" spans="5:5" x14ac:dyDescent="0.2">
      <c r="E52628" s="88"/>
    </row>
    <row r="52629" spans="5:5" x14ac:dyDescent="0.2">
      <c r="E52629" s="88"/>
    </row>
    <row r="52630" spans="5:5" x14ac:dyDescent="0.2">
      <c r="E52630" s="88"/>
    </row>
    <row r="52631" spans="5:5" x14ac:dyDescent="0.2">
      <c r="E52631" s="88"/>
    </row>
    <row r="52632" spans="5:5" x14ac:dyDescent="0.2">
      <c r="E52632" s="88"/>
    </row>
    <row r="52633" spans="5:5" x14ac:dyDescent="0.2">
      <c r="E52633" s="88"/>
    </row>
    <row r="52634" spans="5:5" x14ac:dyDescent="0.2">
      <c r="E52634" s="88"/>
    </row>
    <row r="52635" spans="5:5" x14ac:dyDescent="0.2">
      <c r="E52635" s="88"/>
    </row>
    <row r="52636" spans="5:5" x14ac:dyDescent="0.2">
      <c r="E52636" s="88"/>
    </row>
    <row r="52637" spans="5:5" x14ac:dyDescent="0.2">
      <c r="E52637" s="88"/>
    </row>
    <row r="52638" spans="5:5" x14ac:dyDescent="0.2">
      <c r="E52638" s="88"/>
    </row>
    <row r="52639" spans="5:5" x14ac:dyDescent="0.2">
      <c r="E52639" s="88"/>
    </row>
    <row r="52640" spans="5:5" x14ac:dyDescent="0.2">
      <c r="E52640" s="88"/>
    </row>
    <row r="52641" spans="5:5" x14ac:dyDescent="0.2">
      <c r="E52641" s="88"/>
    </row>
    <row r="52642" spans="5:5" x14ac:dyDescent="0.2">
      <c r="E52642" s="88"/>
    </row>
    <row r="52643" spans="5:5" x14ac:dyDescent="0.2">
      <c r="E52643" s="88"/>
    </row>
    <row r="52644" spans="5:5" x14ac:dyDescent="0.2">
      <c r="E52644" s="88"/>
    </row>
    <row r="52645" spans="5:5" x14ac:dyDescent="0.2">
      <c r="E52645" s="88"/>
    </row>
    <row r="52646" spans="5:5" x14ac:dyDescent="0.2">
      <c r="E52646" s="88"/>
    </row>
    <row r="52647" spans="5:5" x14ac:dyDescent="0.2">
      <c r="E52647" s="88"/>
    </row>
    <row r="52648" spans="5:5" x14ac:dyDescent="0.2">
      <c r="E52648" s="88"/>
    </row>
    <row r="52649" spans="5:5" x14ac:dyDescent="0.2">
      <c r="E52649" s="88"/>
    </row>
    <row r="52650" spans="5:5" x14ac:dyDescent="0.2">
      <c r="E52650" s="88"/>
    </row>
    <row r="52651" spans="5:5" x14ac:dyDescent="0.2">
      <c r="E52651" s="88"/>
    </row>
    <row r="52652" spans="5:5" x14ac:dyDescent="0.2">
      <c r="E52652" s="88"/>
    </row>
    <row r="52653" spans="5:5" x14ac:dyDescent="0.2">
      <c r="E52653" s="88"/>
    </row>
    <row r="52654" spans="5:5" x14ac:dyDescent="0.2">
      <c r="E52654" s="88"/>
    </row>
    <row r="52655" spans="5:5" x14ac:dyDescent="0.2">
      <c r="E52655" s="88"/>
    </row>
    <row r="52656" spans="5:5" x14ac:dyDescent="0.2">
      <c r="E52656" s="88"/>
    </row>
    <row r="52657" spans="5:5" x14ac:dyDescent="0.2">
      <c r="E52657" s="88"/>
    </row>
    <row r="52658" spans="5:5" x14ac:dyDescent="0.2">
      <c r="E52658" s="88"/>
    </row>
    <row r="52659" spans="5:5" x14ac:dyDescent="0.2">
      <c r="E52659" s="88"/>
    </row>
    <row r="52660" spans="5:5" x14ac:dyDescent="0.2">
      <c r="E52660" s="88"/>
    </row>
    <row r="52661" spans="5:5" x14ac:dyDescent="0.2">
      <c r="E52661" s="88"/>
    </row>
    <row r="52662" spans="5:5" x14ac:dyDescent="0.2">
      <c r="E52662" s="88"/>
    </row>
    <row r="52663" spans="5:5" x14ac:dyDescent="0.2">
      <c r="E52663" s="88"/>
    </row>
    <row r="52664" spans="5:5" x14ac:dyDescent="0.2">
      <c r="E52664" s="88"/>
    </row>
    <row r="52665" spans="5:5" x14ac:dyDescent="0.2">
      <c r="E52665" s="88"/>
    </row>
    <row r="52666" spans="5:5" x14ac:dyDescent="0.2">
      <c r="E52666" s="88"/>
    </row>
    <row r="52667" spans="5:5" x14ac:dyDescent="0.2">
      <c r="E52667" s="88"/>
    </row>
    <row r="52668" spans="5:5" x14ac:dyDescent="0.2">
      <c r="E52668" s="88"/>
    </row>
    <row r="52669" spans="5:5" x14ac:dyDescent="0.2">
      <c r="E52669" s="88"/>
    </row>
    <row r="52670" spans="5:5" x14ac:dyDescent="0.2">
      <c r="E52670" s="88"/>
    </row>
    <row r="52671" spans="5:5" x14ac:dyDescent="0.2">
      <c r="E52671" s="88"/>
    </row>
    <row r="52672" spans="5:5" x14ac:dyDescent="0.2">
      <c r="E52672" s="88"/>
    </row>
    <row r="52673" spans="5:5" x14ac:dyDescent="0.2">
      <c r="E52673" s="88"/>
    </row>
    <row r="52674" spans="5:5" x14ac:dyDescent="0.2">
      <c r="E52674" s="88"/>
    </row>
    <row r="52675" spans="5:5" x14ac:dyDescent="0.2">
      <c r="E52675" s="88"/>
    </row>
    <row r="52676" spans="5:5" x14ac:dyDescent="0.2">
      <c r="E52676" s="88"/>
    </row>
    <row r="52677" spans="5:5" x14ac:dyDescent="0.2">
      <c r="E52677" s="88"/>
    </row>
    <row r="52678" spans="5:5" x14ac:dyDescent="0.2">
      <c r="E52678" s="88"/>
    </row>
    <row r="52679" spans="5:5" x14ac:dyDescent="0.2">
      <c r="E52679" s="88"/>
    </row>
    <row r="52680" spans="5:5" x14ac:dyDescent="0.2">
      <c r="E52680" s="88"/>
    </row>
    <row r="52681" spans="5:5" x14ac:dyDescent="0.2">
      <c r="E52681" s="88"/>
    </row>
    <row r="52682" spans="5:5" x14ac:dyDescent="0.2">
      <c r="E52682" s="88"/>
    </row>
    <row r="52683" spans="5:5" x14ac:dyDescent="0.2">
      <c r="E52683" s="88"/>
    </row>
    <row r="52684" spans="5:5" x14ac:dyDescent="0.2">
      <c r="E52684" s="88"/>
    </row>
    <row r="52685" spans="5:5" x14ac:dyDescent="0.2">
      <c r="E52685" s="88"/>
    </row>
    <row r="52686" spans="5:5" x14ac:dyDescent="0.2">
      <c r="E52686" s="88"/>
    </row>
    <row r="52687" spans="5:5" x14ac:dyDescent="0.2">
      <c r="E52687" s="88"/>
    </row>
    <row r="52688" spans="5:5" x14ac:dyDescent="0.2">
      <c r="E52688" s="88"/>
    </row>
    <row r="52689" spans="5:5" x14ac:dyDescent="0.2">
      <c r="E52689" s="88"/>
    </row>
    <row r="52690" spans="5:5" x14ac:dyDescent="0.2">
      <c r="E52690" s="88"/>
    </row>
    <row r="52691" spans="5:5" x14ac:dyDescent="0.2">
      <c r="E52691" s="88"/>
    </row>
    <row r="52692" spans="5:5" x14ac:dyDescent="0.2">
      <c r="E52692" s="88"/>
    </row>
    <row r="52693" spans="5:5" x14ac:dyDescent="0.2">
      <c r="E52693" s="88"/>
    </row>
    <row r="52694" spans="5:5" x14ac:dyDescent="0.2">
      <c r="E52694" s="88"/>
    </row>
    <row r="52695" spans="5:5" x14ac:dyDescent="0.2">
      <c r="E52695" s="88"/>
    </row>
    <row r="52696" spans="5:5" x14ac:dyDescent="0.2">
      <c r="E52696" s="88"/>
    </row>
    <row r="52697" spans="5:5" x14ac:dyDescent="0.2">
      <c r="E52697" s="88"/>
    </row>
    <row r="52698" spans="5:5" x14ac:dyDescent="0.2">
      <c r="E52698" s="88"/>
    </row>
    <row r="52699" spans="5:5" x14ac:dyDescent="0.2">
      <c r="E52699" s="88"/>
    </row>
    <row r="52700" spans="5:5" x14ac:dyDescent="0.2">
      <c r="E52700" s="88"/>
    </row>
    <row r="52701" spans="5:5" x14ac:dyDescent="0.2">
      <c r="E52701" s="88"/>
    </row>
    <row r="52702" spans="5:5" x14ac:dyDescent="0.2">
      <c r="E52702" s="88"/>
    </row>
    <row r="52703" spans="5:5" x14ac:dyDescent="0.2">
      <c r="E52703" s="88"/>
    </row>
    <row r="52704" spans="5:5" x14ac:dyDescent="0.2">
      <c r="E52704" s="88"/>
    </row>
    <row r="52705" spans="5:5" x14ac:dyDescent="0.2">
      <c r="E52705" s="88"/>
    </row>
    <row r="52706" spans="5:5" x14ac:dyDescent="0.2">
      <c r="E52706" s="88"/>
    </row>
    <row r="52707" spans="5:5" x14ac:dyDescent="0.2">
      <c r="E52707" s="88"/>
    </row>
    <row r="52708" spans="5:5" x14ac:dyDescent="0.2">
      <c r="E52708" s="88"/>
    </row>
    <row r="52709" spans="5:5" x14ac:dyDescent="0.2">
      <c r="E52709" s="88"/>
    </row>
    <row r="52710" spans="5:5" x14ac:dyDescent="0.2">
      <c r="E52710" s="88"/>
    </row>
    <row r="52711" spans="5:5" x14ac:dyDescent="0.2">
      <c r="E52711" s="88"/>
    </row>
    <row r="52712" spans="5:5" x14ac:dyDescent="0.2">
      <c r="E52712" s="88"/>
    </row>
    <row r="52713" spans="5:5" x14ac:dyDescent="0.2">
      <c r="E52713" s="88"/>
    </row>
    <row r="52714" spans="5:5" x14ac:dyDescent="0.2">
      <c r="E52714" s="88"/>
    </row>
    <row r="52715" spans="5:5" x14ac:dyDescent="0.2">
      <c r="E52715" s="88"/>
    </row>
    <row r="52716" spans="5:5" x14ac:dyDescent="0.2">
      <c r="E52716" s="88"/>
    </row>
    <row r="52717" spans="5:5" x14ac:dyDescent="0.2">
      <c r="E52717" s="88"/>
    </row>
    <row r="52718" spans="5:5" x14ac:dyDescent="0.2">
      <c r="E52718" s="88"/>
    </row>
    <row r="52719" spans="5:5" x14ac:dyDescent="0.2">
      <c r="E52719" s="88"/>
    </row>
    <row r="52720" spans="5:5" x14ac:dyDescent="0.2">
      <c r="E52720" s="88"/>
    </row>
    <row r="52721" spans="5:5" x14ac:dyDescent="0.2">
      <c r="E52721" s="88"/>
    </row>
    <row r="52722" spans="5:5" x14ac:dyDescent="0.2">
      <c r="E52722" s="88"/>
    </row>
    <row r="52723" spans="5:5" x14ac:dyDescent="0.2">
      <c r="E52723" s="88"/>
    </row>
    <row r="52724" spans="5:5" x14ac:dyDescent="0.2">
      <c r="E52724" s="88"/>
    </row>
    <row r="52725" spans="5:5" x14ac:dyDescent="0.2">
      <c r="E52725" s="88"/>
    </row>
    <row r="52726" spans="5:5" x14ac:dyDescent="0.2">
      <c r="E52726" s="88"/>
    </row>
    <row r="52727" spans="5:5" x14ac:dyDescent="0.2">
      <c r="E52727" s="88"/>
    </row>
    <row r="52728" spans="5:5" x14ac:dyDescent="0.2">
      <c r="E52728" s="88"/>
    </row>
    <row r="52729" spans="5:5" x14ac:dyDescent="0.2">
      <c r="E52729" s="88"/>
    </row>
    <row r="52730" spans="5:5" x14ac:dyDescent="0.2">
      <c r="E52730" s="88"/>
    </row>
    <row r="52731" spans="5:5" x14ac:dyDescent="0.2">
      <c r="E52731" s="88"/>
    </row>
    <row r="52732" spans="5:5" x14ac:dyDescent="0.2">
      <c r="E52732" s="88"/>
    </row>
    <row r="52733" spans="5:5" x14ac:dyDescent="0.2">
      <c r="E52733" s="88"/>
    </row>
    <row r="52734" spans="5:5" x14ac:dyDescent="0.2">
      <c r="E52734" s="88"/>
    </row>
    <row r="52735" spans="5:5" x14ac:dyDescent="0.2">
      <c r="E52735" s="88"/>
    </row>
    <row r="52736" spans="5:5" x14ac:dyDescent="0.2">
      <c r="E52736" s="88"/>
    </row>
    <row r="52737" spans="5:5" x14ac:dyDescent="0.2">
      <c r="E52737" s="88"/>
    </row>
    <row r="52738" spans="5:5" x14ac:dyDescent="0.2">
      <c r="E52738" s="88"/>
    </row>
    <row r="52739" spans="5:5" x14ac:dyDescent="0.2">
      <c r="E52739" s="88"/>
    </row>
    <row r="52740" spans="5:5" x14ac:dyDescent="0.2">
      <c r="E52740" s="88"/>
    </row>
    <row r="52741" spans="5:5" x14ac:dyDescent="0.2">
      <c r="E52741" s="88"/>
    </row>
    <row r="52742" spans="5:5" x14ac:dyDescent="0.2">
      <c r="E52742" s="88"/>
    </row>
    <row r="52743" spans="5:5" x14ac:dyDescent="0.2">
      <c r="E52743" s="88"/>
    </row>
    <row r="52744" spans="5:5" x14ac:dyDescent="0.2">
      <c r="E52744" s="88"/>
    </row>
    <row r="52745" spans="5:5" x14ac:dyDescent="0.2">
      <c r="E52745" s="88"/>
    </row>
    <row r="52746" spans="5:5" x14ac:dyDescent="0.2">
      <c r="E52746" s="88"/>
    </row>
    <row r="52747" spans="5:5" x14ac:dyDescent="0.2">
      <c r="E52747" s="88"/>
    </row>
    <row r="52748" spans="5:5" x14ac:dyDescent="0.2">
      <c r="E52748" s="88"/>
    </row>
    <row r="52749" spans="5:5" x14ac:dyDescent="0.2">
      <c r="E52749" s="88"/>
    </row>
    <row r="52750" spans="5:5" x14ac:dyDescent="0.2">
      <c r="E52750" s="88"/>
    </row>
    <row r="52751" spans="5:5" x14ac:dyDescent="0.2">
      <c r="E52751" s="88"/>
    </row>
    <row r="52752" spans="5:5" x14ac:dyDescent="0.2">
      <c r="E52752" s="88"/>
    </row>
    <row r="52753" spans="5:5" x14ac:dyDescent="0.2">
      <c r="E52753" s="88"/>
    </row>
    <row r="52754" spans="5:5" x14ac:dyDescent="0.2">
      <c r="E52754" s="88"/>
    </row>
    <row r="52755" spans="5:5" x14ac:dyDescent="0.2">
      <c r="E52755" s="88"/>
    </row>
    <row r="52756" spans="5:5" x14ac:dyDescent="0.2">
      <c r="E52756" s="88"/>
    </row>
    <row r="52757" spans="5:5" x14ac:dyDescent="0.2">
      <c r="E52757" s="88"/>
    </row>
    <row r="52758" spans="5:5" x14ac:dyDescent="0.2">
      <c r="E52758" s="88"/>
    </row>
    <row r="52759" spans="5:5" x14ac:dyDescent="0.2">
      <c r="E52759" s="88"/>
    </row>
    <row r="52760" spans="5:5" x14ac:dyDescent="0.2">
      <c r="E52760" s="88"/>
    </row>
    <row r="52761" spans="5:5" x14ac:dyDescent="0.2">
      <c r="E52761" s="88"/>
    </row>
    <row r="52762" spans="5:5" x14ac:dyDescent="0.2">
      <c r="E52762" s="88"/>
    </row>
    <row r="52763" spans="5:5" x14ac:dyDescent="0.2">
      <c r="E52763" s="88"/>
    </row>
    <row r="52764" spans="5:5" x14ac:dyDescent="0.2">
      <c r="E52764" s="88"/>
    </row>
    <row r="52765" spans="5:5" x14ac:dyDescent="0.2">
      <c r="E52765" s="88"/>
    </row>
    <row r="52766" spans="5:5" x14ac:dyDescent="0.2">
      <c r="E52766" s="88"/>
    </row>
    <row r="52767" spans="5:5" x14ac:dyDescent="0.2">
      <c r="E52767" s="88"/>
    </row>
    <row r="52768" spans="5:5" x14ac:dyDescent="0.2">
      <c r="E52768" s="88"/>
    </row>
    <row r="52769" spans="5:5" x14ac:dyDescent="0.2">
      <c r="E52769" s="88"/>
    </row>
    <row r="52770" spans="5:5" x14ac:dyDescent="0.2">
      <c r="E52770" s="88"/>
    </row>
    <row r="52771" spans="5:5" x14ac:dyDescent="0.2">
      <c r="E52771" s="88"/>
    </row>
    <row r="52772" spans="5:5" x14ac:dyDescent="0.2">
      <c r="E52772" s="88"/>
    </row>
    <row r="52773" spans="5:5" x14ac:dyDescent="0.2">
      <c r="E52773" s="88"/>
    </row>
    <row r="52774" spans="5:5" x14ac:dyDescent="0.2">
      <c r="E52774" s="88"/>
    </row>
    <row r="52775" spans="5:5" x14ac:dyDescent="0.2">
      <c r="E52775" s="88"/>
    </row>
    <row r="52776" spans="5:5" x14ac:dyDescent="0.2">
      <c r="E52776" s="88"/>
    </row>
    <row r="52777" spans="5:5" x14ac:dyDescent="0.2">
      <c r="E52777" s="88"/>
    </row>
    <row r="52778" spans="5:5" x14ac:dyDescent="0.2">
      <c r="E52778" s="88"/>
    </row>
    <row r="52779" spans="5:5" x14ac:dyDescent="0.2">
      <c r="E52779" s="88"/>
    </row>
    <row r="52780" spans="5:5" x14ac:dyDescent="0.2">
      <c r="E52780" s="88"/>
    </row>
    <row r="52781" spans="5:5" x14ac:dyDescent="0.2">
      <c r="E52781" s="88"/>
    </row>
    <row r="52782" spans="5:5" x14ac:dyDescent="0.2">
      <c r="E52782" s="88"/>
    </row>
    <row r="52783" spans="5:5" x14ac:dyDescent="0.2">
      <c r="E52783" s="88"/>
    </row>
    <row r="52784" spans="5:5" x14ac:dyDescent="0.2">
      <c r="E52784" s="88"/>
    </row>
    <row r="52785" spans="5:5" x14ac:dyDescent="0.2">
      <c r="E52785" s="88"/>
    </row>
    <row r="52786" spans="5:5" x14ac:dyDescent="0.2">
      <c r="E52786" s="88"/>
    </row>
    <row r="52787" spans="5:5" x14ac:dyDescent="0.2">
      <c r="E52787" s="88"/>
    </row>
    <row r="52788" spans="5:5" x14ac:dyDescent="0.2">
      <c r="E52788" s="88"/>
    </row>
    <row r="52789" spans="5:5" x14ac:dyDescent="0.2">
      <c r="E52789" s="88"/>
    </row>
    <row r="52790" spans="5:5" x14ac:dyDescent="0.2">
      <c r="E52790" s="88"/>
    </row>
    <row r="52791" spans="5:5" x14ac:dyDescent="0.2">
      <c r="E52791" s="88"/>
    </row>
    <row r="52792" spans="5:5" x14ac:dyDescent="0.2">
      <c r="E52792" s="88"/>
    </row>
    <row r="52793" spans="5:5" x14ac:dyDescent="0.2">
      <c r="E52793" s="88"/>
    </row>
    <row r="52794" spans="5:5" x14ac:dyDescent="0.2">
      <c r="E52794" s="88"/>
    </row>
    <row r="52795" spans="5:5" x14ac:dyDescent="0.2">
      <c r="E52795" s="88"/>
    </row>
    <row r="52796" spans="5:5" x14ac:dyDescent="0.2">
      <c r="E52796" s="88"/>
    </row>
    <row r="52797" spans="5:5" x14ac:dyDescent="0.2">
      <c r="E52797" s="88"/>
    </row>
    <row r="52798" spans="5:5" x14ac:dyDescent="0.2">
      <c r="E52798" s="88"/>
    </row>
    <row r="52799" spans="5:5" x14ac:dyDescent="0.2">
      <c r="E52799" s="88"/>
    </row>
    <row r="52800" spans="5:5" x14ac:dyDescent="0.2">
      <c r="E52800" s="88"/>
    </row>
    <row r="52801" spans="5:5" x14ac:dyDescent="0.2">
      <c r="E52801" s="88"/>
    </row>
    <row r="52802" spans="5:5" x14ac:dyDescent="0.2">
      <c r="E52802" s="88"/>
    </row>
    <row r="52803" spans="5:5" x14ac:dyDescent="0.2">
      <c r="E52803" s="88"/>
    </row>
    <row r="52804" spans="5:5" x14ac:dyDescent="0.2">
      <c r="E52804" s="88"/>
    </row>
    <row r="52805" spans="5:5" x14ac:dyDescent="0.2">
      <c r="E52805" s="88"/>
    </row>
    <row r="52806" spans="5:5" x14ac:dyDescent="0.2">
      <c r="E52806" s="88"/>
    </row>
    <row r="52807" spans="5:5" x14ac:dyDescent="0.2">
      <c r="E52807" s="88"/>
    </row>
    <row r="52808" spans="5:5" x14ac:dyDescent="0.2">
      <c r="E52808" s="88"/>
    </row>
    <row r="52809" spans="5:5" x14ac:dyDescent="0.2">
      <c r="E52809" s="88"/>
    </row>
    <row r="52810" spans="5:5" x14ac:dyDescent="0.2">
      <c r="E52810" s="88"/>
    </row>
    <row r="52811" spans="5:5" x14ac:dyDescent="0.2">
      <c r="E52811" s="88"/>
    </row>
    <row r="52812" spans="5:5" x14ac:dyDescent="0.2">
      <c r="E52812" s="88"/>
    </row>
    <row r="52813" spans="5:5" x14ac:dyDescent="0.2">
      <c r="E52813" s="88"/>
    </row>
    <row r="52814" spans="5:5" x14ac:dyDescent="0.2">
      <c r="E52814" s="88"/>
    </row>
    <row r="52815" spans="5:5" x14ac:dyDescent="0.2">
      <c r="E52815" s="88"/>
    </row>
    <row r="52816" spans="5:5" x14ac:dyDescent="0.2">
      <c r="E52816" s="88"/>
    </row>
    <row r="52817" spans="5:5" x14ac:dyDescent="0.2">
      <c r="E52817" s="88"/>
    </row>
    <row r="52818" spans="5:5" x14ac:dyDescent="0.2">
      <c r="E52818" s="88"/>
    </row>
    <row r="52819" spans="5:5" x14ac:dyDescent="0.2">
      <c r="E52819" s="88"/>
    </row>
    <row r="52820" spans="5:5" x14ac:dyDescent="0.2">
      <c r="E52820" s="88"/>
    </row>
    <row r="52821" spans="5:5" x14ac:dyDescent="0.2">
      <c r="E52821" s="88"/>
    </row>
    <row r="52822" spans="5:5" x14ac:dyDescent="0.2">
      <c r="E52822" s="88"/>
    </row>
    <row r="52823" spans="5:5" x14ac:dyDescent="0.2">
      <c r="E52823" s="88"/>
    </row>
    <row r="52824" spans="5:5" x14ac:dyDescent="0.2">
      <c r="E52824" s="88"/>
    </row>
    <row r="52825" spans="5:5" x14ac:dyDescent="0.2">
      <c r="E52825" s="88"/>
    </row>
    <row r="52826" spans="5:5" x14ac:dyDescent="0.2">
      <c r="E52826" s="88"/>
    </row>
    <row r="52827" spans="5:5" x14ac:dyDescent="0.2">
      <c r="E52827" s="88"/>
    </row>
    <row r="52828" spans="5:5" x14ac:dyDescent="0.2">
      <c r="E52828" s="88"/>
    </row>
    <row r="52829" spans="5:5" x14ac:dyDescent="0.2">
      <c r="E52829" s="88"/>
    </row>
    <row r="52830" spans="5:5" x14ac:dyDescent="0.2">
      <c r="E52830" s="88"/>
    </row>
    <row r="52831" spans="5:5" x14ac:dyDescent="0.2">
      <c r="E52831" s="88"/>
    </row>
    <row r="52832" spans="5:5" x14ac:dyDescent="0.2">
      <c r="E52832" s="88"/>
    </row>
    <row r="52833" spans="5:5" x14ac:dyDescent="0.2">
      <c r="E52833" s="88"/>
    </row>
    <row r="52834" spans="5:5" x14ac:dyDescent="0.2">
      <c r="E52834" s="88"/>
    </row>
    <row r="52835" spans="5:5" x14ac:dyDescent="0.2">
      <c r="E52835" s="88"/>
    </row>
    <row r="52836" spans="5:5" x14ac:dyDescent="0.2">
      <c r="E52836" s="88"/>
    </row>
    <row r="52837" spans="5:5" x14ac:dyDescent="0.2">
      <c r="E52837" s="88"/>
    </row>
    <row r="52838" spans="5:5" x14ac:dyDescent="0.2">
      <c r="E52838" s="88"/>
    </row>
    <row r="52839" spans="5:5" x14ac:dyDescent="0.2">
      <c r="E52839" s="88"/>
    </row>
    <row r="52840" spans="5:5" x14ac:dyDescent="0.2">
      <c r="E52840" s="88"/>
    </row>
    <row r="52841" spans="5:5" x14ac:dyDescent="0.2">
      <c r="E52841" s="88"/>
    </row>
    <row r="52842" spans="5:5" x14ac:dyDescent="0.2">
      <c r="E52842" s="88"/>
    </row>
    <row r="52843" spans="5:5" x14ac:dyDescent="0.2">
      <c r="E52843" s="88"/>
    </row>
    <row r="52844" spans="5:5" x14ac:dyDescent="0.2">
      <c r="E52844" s="88"/>
    </row>
    <row r="52845" spans="5:5" x14ac:dyDescent="0.2">
      <c r="E52845" s="88"/>
    </row>
    <row r="52846" spans="5:5" x14ac:dyDescent="0.2">
      <c r="E52846" s="88"/>
    </row>
    <row r="52847" spans="5:5" x14ac:dyDescent="0.2">
      <c r="E52847" s="88"/>
    </row>
    <row r="52848" spans="5:5" x14ac:dyDescent="0.2">
      <c r="E52848" s="88"/>
    </row>
    <row r="52849" spans="5:5" x14ac:dyDescent="0.2">
      <c r="E52849" s="88"/>
    </row>
    <row r="52850" spans="5:5" x14ac:dyDescent="0.2">
      <c r="E52850" s="88"/>
    </row>
    <row r="52851" spans="5:5" x14ac:dyDescent="0.2">
      <c r="E52851" s="88"/>
    </row>
    <row r="52852" spans="5:5" x14ac:dyDescent="0.2">
      <c r="E52852" s="88"/>
    </row>
    <row r="52853" spans="5:5" x14ac:dyDescent="0.2">
      <c r="E52853" s="88"/>
    </row>
    <row r="52854" spans="5:5" x14ac:dyDescent="0.2">
      <c r="E52854" s="88"/>
    </row>
    <row r="52855" spans="5:5" x14ac:dyDescent="0.2">
      <c r="E52855" s="88"/>
    </row>
    <row r="52856" spans="5:5" x14ac:dyDescent="0.2">
      <c r="E52856" s="88"/>
    </row>
    <row r="52857" spans="5:5" x14ac:dyDescent="0.2">
      <c r="E52857" s="88"/>
    </row>
    <row r="52858" spans="5:5" x14ac:dyDescent="0.2">
      <c r="E52858" s="88"/>
    </row>
    <row r="52859" spans="5:5" x14ac:dyDescent="0.2">
      <c r="E52859" s="88"/>
    </row>
    <row r="52860" spans="5:5" x14ac:dyDescent="0.2">
      <c r="E52860" s="88"/>
    </row>
    <row r="52861" spans="5:5" x14ac:dyDescent="0.2">
      <c r="E52861" s="88"/>
    </row>
    <row r="52862" spans="5:5" x14ac:dyDescent="0.2">
      <c r="E52862" s="88"/>
    </row>
    <row r="52863" spans="5:5" x14ac:dyDescent="0.2">
      <c r="E52863" s="88"/>
    </row>
    <row r="52864" spans="5:5" x14ac:dyDescent="0.2">
      <c r="E52864" s="88"/>
    </row>
    <row r="52865" spans="5:5" x14ac:dyDescent="0.2">
      <c r="E52865" s="88"/>
    </row>
    <row r="52866" spans="5:5" x14ac:dyDescent="0.2">
      <c r="E52866" s="88"/>
    </row>
    <row r="52867" spans="5:5" x14ac:dyDescent="0.2">
      <c r="E52867" s="88"/>
    </row>
    <row r="52868" spans="5:5" x14ac:dyDescent="0.2">
      <c r="E52868" s="88"/>
    </row>
    <row r="52869" spans="5:5" x14ac:dyDescent="0.2">
      <c r="E52869" s="88"/>
    </row>
    <row r="52870" spans="5:5" x14ac:dyDescent="0.2">
      <c r="E52870" s="88"/>
    </row>
    <row r="52871" spans="5:5" x14ac:dyDescent="0.2">
      <c r="E52871" s="88"/>
    </row>
    <row r="52872" spans="5:5" x14ac:dyDescent="0.2">
      <c r="E52872" s="88"/>
    </row>
    <row r="52873" spans="5:5" x14ac:dyDescent="0.2">
      <c r="E52873" s="88"/>
    </row>
    <row r="52874" spans="5:5" x14ac:dyDescent="0.2">
      <c r="E52874" s="88"/>
    </row>
    <row r="52875" spans="5:5" x14ac:dyDescent="0.2">
      <c r="E52875" s="88"/>
    </row>
    <row r="52876" spans="5:5" x14ac:dyDescent="0.2">
      <c r="E52876" s="88"/>
    </row>
    <row r="52877" spans="5:5" x14ac:dyDescent="0.2">
      <c r="E52877" s="88"/>
    </row>
    <row r="52878" spans="5:5" x14ac:dyDescent="0.2">
      <c r="E52878" s="88"/>
    </row>
    <row r="52879" spans="5:5" x14ac:dyDescent="0.2">
      <c r="E52879" s="88"/>
    </row>
    <row r="52880" spans="5:5" x14ac:dyDescent="0.2">
      <c r="E52880" s="88"/>
    </row>
    <row r="52881" spans="5:5" x14ac:dyDescent="0.2">
      <c r="E52881" s="88"/>
    </row>
    <row r="52882" spans="5:5" x14ac:dyDescent="0.2">
      <c r="E52882" s="88"/>
    </row>
    <row r="52883" spans="5:5" x14ac:dyDescent="0.2">
      <c r="E52883" s="88"/>
    </row>
    <row r="52884" spans="5:5" x14ac:dyDescent="0.2">
      <c r="E52884" s="88"/>
    </row>
    <row r="52885" spans="5:5" x14ac:dyDescent="0.2">
      <c r="E52885" s="88"/>
    </row>
    <row r="52886" spans="5:5" x14ac:dyDescent="0.2">
      <c r="E52886" s="88"/>
    </row>
    <row r="52887" spans="5:5" x14ac:dyDescent="0.2">
      <c r="E52887" s="88"/>
    </row>
    <row r="52888" spans="5:5" x14ac:dyDescent="0.2">
      <c r="E52888" s="88"/>
    </row>
    <row r="52889" spans="5:5" x14ac:dyDescent="0.2">
      <c r="E52889" s="88"/>
    </row>
    <row r="52890" spans="5:5" x14ac:dyDescent="0.2">
      <c r="E52890" s="88"/>
    </row>
    <row r="52891" spans="5:5" x14ac:dyDescent="0.2">
      <c r="E52891" s="88"/>
    </row>
    <row r="52892" spans="5:5" x14ac:dyDescent="0.2">
      <c r="E52892" s="88"/>
    </row>
    <row r="52893" spans="5:5" x14ac:dyDescent="0.2">
      <c r="E52893" s="88"/>
    </row>
    <row r="52894" spans="5:5" x14ac:dyDescent="0.2">
      <c r="E52894" s="88"/>
    </row>
    <row r="52895" spans="5:5" x14ac:dyDescent="0.2">
      <c r="E52895" s="88"/>
    </row>
    <row r="52896" spans="5:5" x14ac:dyDescent="0.2">
      <c r="E52896" s="88"/>
    </row>
    <row r="52897" spans="5:5" x14ac:dyDescent="0.2">
      <c r="E52897" s="88"/>
    </row>
    <row r="52898" spans="5:5" x14ac:dyDescent="0.2">
      <c r="E52898" s="88"/>
    </row>
    <row r="52899" spans="5:5" x14ac:dyDescent="0.2">
      <c r="E52899" s="88"/>
    </row>
    <row r="52900" spans="5:5" x14ac:dyDescent="0.2">
      <c r="E52900" s="88"/>
    </row>
    <row r="52901" spans="5:5" x14ac:dyDescent="0.2">
      <c r="E52901" s="88"/>
    </row>
    <row r="52902" spans="5:5" x14ac:dyDescent="0.2">
      <c r="E52902" s="88"/>
    </row>
    <row r="52903" spans="5:5" x14ac:dyDescent="0.2">
      <c r="E52903" s="88"/>
    </row>
    <row r="52904" spans="5:5" x14ac:dyDescent="0.2">
      <c r="E52904" s="88"/>
    </row>
    <row r="52905" spans="5:5" x14ac:dyDescent="0.2">
      <c r="E52905" s="88"/>
    </row>
    <row r="52906" spans="5:5" x14ac:dyDescent="0.2">
      <c r="E52906" s="88"/>
    </row>
    <row r="52907" spans="5:5" x14ac:dyDescent="0.2">
      <c r="E52907" s="88"/>
    </row>
    <row r="52908" spans="5:5" x14ac:dyDescent="0.2">
      <c r="E52908" s="88"/>
    </row>
    <row r="52909" spans="5:5" x14ac:dyDescent="0.2">
      <c r="E52909" s="88"/>
    </row>
    <row r="52910" spans="5:5" x14ac:dyDescent="0.2">
      <c r="E52910" s="88"/>
    </row>
    <row r="52911" spans="5:5" x14ac:dyDescent="0.2">
      <c r="E52911" s="88"/>
    </row>
    <row r="52912" spans="5:5" x14ac:dyDescent="0.2">
      <c r="E52912" s="88"/>
    </row>
    <row r="52913" spans="5:5" x14ac:dyDescent="0.2">
      <c r="E52913" s="88"/>
    </row>
    <row r="52914" spans="5:5" x14ac:dyDescent="0.2">
      <c r="E52914" s="88"/>
    </row>
    <row r="52915" spans="5:5" x14ac:dyDescent="0.2">
      <c r="E52915" s="88"/>
    </row>
    <row r="52916" spans="5:5" x14ac:dyDescent="0.2">
      <c r="E52916" s="88"/>
    </row>
    <row r="52917" spans="5:5" x14ac:dyDescent="0.2">
      <c r="E52917" s="88"/>
    </row>
    <row r="52918" spans="5:5" x14ac:dyDescent="0.2">
      <c r="E52918" s="88"/>
    </row>
    <row r="52919" spans="5:5" x14ac:dyDescent="0.2">
      <c r="E52919" s="88"/>
    </row>
    <row r="52920" spans="5:5" x14ac:dyDescent="0.2">
      <c r="E52920" s="88"/>
    </row>
    <row r="52921" spans="5:5" x14ac:dyDescent="0.2">
      <c r="E52921" s="88"/>
    </row>
    <row r="52922" spans="5:5" x14ac:dyDescent="0.2">
      <c r="E52922" s="88"/>
    </row>
    <row r="52923" spans="5:5" x14ac:dyDescent="0.2">
      <c r="E52923" s="88"/>
    </row>
    <row r="52924" spans="5:5" x14ac:dyDescent="0.2">
      <c r="E52924" s="88"/>
    </row>
    <row r="52925" spans="5:5" x14ac:dyDescent="0.2">
      <c r="E52925" s="88"/>
    </row>
    <row r="52926" spans="5:5" x14ac:dyDescent="0.2">
      <c r="E52926" s="88"/>
    </row>
    <row r="52927" spans="5:5" x14ac:dyDescent="0.2">
      <c r="E52927" s="88"/>
    </row>
    <row r="52928" spans="5:5" x14ac:dyDescent="0.2">
      <c r="E52928" s="88"/>
    </row>
    <row r="52929" spans="5:5" x14ac:dyDescent="0.2">
      <c r="E52929" s="88"/>
    </row>
    <row r="52930" spans="5:5" x14ac:dyDescent="0.2">
      <c r="E52930" s="88"/>
    </row>
    <row r="52931" spans="5:5" x14ac:dyDescent="0.2">
      <c r="E52931" s="88"/>
    </row>
    <row r="52932" spans="5:5" x14ac:dyDescent="0.2">
      <c r="E52932" s="88"/>
    </row>
    <row r="52933" spans="5:5" x14ac:dyDescent="0.2">
      <c r="E52933" s="88"/>
    </row>
    <row r="52934" spans="5:5" x14ac:dyDescent="0.2">
      <c r="E52934" s="88"/>
    </row>
    <row r="52935" spans="5:5" x14ac:dyDescent="0.2">
      <c r="E52935" s="88"/>
    </row>
    <row r="52936" spans="5:5" x14ac:dyDescent="0.2">
      <c r="E52936" s="88"/>
    </row>
    <row r="52937" spans="5:5" x14ac:dyDescent="0.2">
      <c r="E52937" s="88"/>
    </row>
    <row r="52938" spans="5:5" x14ac:dyDescent="0.2">
      <c r="E52938" s="88"/>
    </row>
    <row r="52939" spans="5:5" x14ac:dyDescent="0.2">
      <c r="E52939" s="88"/>
    </row>
    <row r="52940" spans="5:5" x14ac:dyDescent="0.2">
      <c r="E52940" s="88"/>
    </row>
    <row r="52941" spans="5:5" x14ac:dyDescent="0.2">
      <c r="E52941" s="88"/>
    </row>
    <row r="52942" spans="5:5" x14ac:dyDescent="0.2">
      <c r="E52942" s="88"/>
    </row>
    <row r="52943" spans="5:5" x14ac:dyDescent="0.2">
      <c r="E52943" s="88"/>
    </row>
    <row r="52944" spans="5:5" x14ac:dyDescent="0.2">
      <c r="E52944" s="88"/>
    </row>
    <row r="52945" spans="5:5" x14ac:dyDescent="0.2">
      <c r="E52945" s="88"/>
    </row>
    <row r="52946" spans="5:5" x14ac:dyDescent="0.2">
      <c r="E52946" s="88"/>
    </row>
    <row r="52947" spans="5:5" x14ac:dyDescent="0.2">
      <c r="E52947" s="88"/>
    </row>
    <row r="52948" spans="5:5" x14ac:dyDescent="0.2">
      <c r="E52948" s="88"/>
    </row>
    <row r="52949" spans="5:5" x14ac:dyDescent="0.2">
      <c r="E52949" s="88"/>
    </row>
    <row r="52950" spans="5:5" x14ac:dyDescent="0.2">
      <c r="E52950" s="88"/>
    </row>
    <row r="52951" spans="5:5" x14ac:dyDescent="0.2">
      <c r="E52951" s="88"/>
    </row>
    <row r="52952" spans="5:5" x14ac:dyDescent="0.2">
      <c r="E52952" s="88"/>
    </row>
    <row r="52953" spans="5:5" x14ac:dyDescent="0.2">
      <c r="E52953" s="88"/>
    </row>
    <row r="52954" spans="5:5" x14ac:dyDescent="0.2">
      <c r="E52954" s="88"/>
    </row>
    <row r="52955" spans="5:5" x14ac:dyDescent="0.2">
      <c r="E52955" s="88"/>
    </row>
    <row r="52956" spans="5:5" x14ac:dyDescent="0.2">
      <c r="E52956" s="88"/>
    </row>
    <row r="52957" spans="5:5" x14ac:dyDescent="0.2">
      <c r="E52957" s="88"/>
    </row>
    <row r="52958" spans="5:5" x14ac:dyDescent="0.2">
      <c r="E52958" s="88"/>
    </row>
    <row r="52959" spans="5:5" x14ac:dyDescent="0.2">
      <c r="E52959" s="88"/>
    </row>
    <row r="52960" spans="5:5" x14ac:dyDescent="0.2">
      <c r="E52960" s="88"/>
    </row>
    <row r="52961" spans="5:5" x14ac:dyDescent="0.2">
      <c r="E52961" s="88"/>
    </row>
    <row r="52962" spans="5:5" x14ac:dyDescent="0.2">
      <c r="E52962" s="88"/>
    </row>
    <row r="52963" spans="5:5" x14ac:dyDescent="0.2">
      <c r="E52963" s="88"/>
    </row>
    <row r="52964" spans="5:5" x14ac:dyDescent="0.2">
      <c r="E52964" s="88"/>
    </row>
    <row r="52965" spans="5:5" x14ac:dyDescent="0.2">
      <c r="E52965" s="88"/>
    </row>
    <row r="52966" spans="5:5" x14ac:dyDescent="0.2">
      <c r="E52966" s="88"/>
    </row>
    <row r="52967" spans="5:5" x14ac:dyDescent="0.2">
      <c r="E52967" s="88"/>
    </row>
    <row r="52968" spans="5:5" x14ac:dyDescent="0.2">
      <c r="E52968" s="88"/>
    </row>
    <row r="52969" spans="5:5" x14ac:dyDescent="0.2">
      <c r="E52969" s="88"/>
    </row>
    <row r="52970" spans="5:5" x14ac:dyDescent="0.2">
      <c r="E52970" s="88"/>
    </row>
    <row r="52971" spans="5:5" x14ac:dyDescent="0.2">
      <c r="E52971" s="88"/>
    </row>
    <row r="52972" spans="5:5" x14ac:dyDescent="0.2">
      <c r="E52972" s="88"/>
    </row>
    <row r="52973" spans="5:5" x14ac:dyDescent="0.2">
      <c r="E52973" s="88"/>
    </row>
    <row r="52974" spans="5:5" x14ac:dyDescent="0.2">
      <c r="E52974" s="88"/>
    </row>
    <row r="52975" spans="5:5" x14ac:dyDescent="0.2">
      <c r="E52975" s="88"/>
    </row>
    <row r="52976" spans="5:5" x14ac:dyDescent="0.2">
      <c r="E52976" s="88"/>
    </row>
    <row r="52977" spans="5:5" x14ac:dyDescent="0.2">
      <c r="E52977" s="88"/>
    </row>
    <row r="52978" spans="5:5" x14ac:dyDescent="0.2">
      <c r="E52978" s="88"/>
    </row>
    <row r="52979" spans="5:5" x14ac:dyDescent="0.2">
      <c r="E52979" s="88"/>
    </row>
    <row r="52980" spans="5:5" x14ac:dyDescent="0.2">
      <c r="E52980" s="88"/>
    </row>
    <row r="52981" spans="5:5" x14ac:dyDescent="0.2">
      <c r="E52981" s="88"/>
    </row>
    <row r="52982" spans="5:5" x14ac:dyDescent="0.2">
      <c r="E52982" s="88"/>
    </row>
    <row r="52983" spans="5:5" x14ac:dyDescent="0.2">
      <c r="E52983" s="88"/>
    </row>
    <row r="52984" spans="5:5" x14ac:dyDescent="0.2">
      <c r="E52984" s="88"/>
    </row>
    <row r="52985" spans="5:5" x14ac:dyDescent="0.2">
      <c r="E52985" s="88"/>
    </row>
    <row r="52986" spans="5:5" x14ac:dyDescent="0.2">
      <c r="E52986" s="88"/>
    </row>
    <row r="52987" spans="5:5" x14ac:dyDescent="0.2">
      <c r="E52987" s="88"/>
    </row>
    <row r="52988" spans="5:5" x14ac:dyDescent="0.2">
      <c r="E52988" s="88"/>
    </row>
    <row r="52989" spans="5:5" x14ac:dyDescent="0.2">
      <c r="E52989" s="88"/>
    </row>
    <row r="52990" spans="5:5" x14ac:dyDescent="0.2">
      <c r="E52990" s="88"/>
    </row>
    <row r="52991" spans="5:5" x14ac:dyDescent="0.2">
      <c r="E52991" s="88"/>
    </row>
    <row r="52992" spans="5:5" x14ac:dyDescent="0.2">
      <c r="E52992" s="88"/>
    </row>
    <row r="52993" spans="5:5" x14ac:dyDescent="0.2">
      <c r="E52993" s="88"/>
    </row>
    <row r="52994" spans="5:5" x14ac:dyDescent="0.2">
      <c r="E52994" s="88"/>
    </row>
    <row r="52995" spans="5:5" x14ac:dyDescent="0.2">
      <c r="E52995" s="88"/>
    </row>
    <row r="52996" spans="5:5" x14ac:dyDescent="0.2">
      <c r="E52996" s="88"/>
    </row>
    <row r="52997" spans="5:5" x14ac:dyDescent="0.2">
      <c r="E52997" s="88"/>
    </row>
    <row r="52998" spans="5:5" x14ac:dyDescent="0.2">
      <c r="E52998" s="88"/>
    </row>
    <row r="52999" spans="5:5" x14ac:dyDescent="0.2">
      <c r="E52999" s="88"/>
    </row>
    <row r="53000" spans="5:5" x14ac:dyDescent="0.2">
      <c r="E53000" s="88"/>
    </row>
    <row r="53001" spans="5:5" x14ac:dyDescent="0.2">
      <c r="E53001" s="88"/>
    </row>
    <row r="53002" spans="5:5" x14ac:dyDescent="0.2">
      <c r="E53002" s="88"/>
    </row>
    <row r="53003" spans="5:5" x14ac:dyDescent="0.2">
      <c r="E53003" s="88"/>
    </row>
    <row r="53004" spans="5:5" x14ac:dyDescent="0.2">
      <c r="E53004" s="88"/>
    </row>
    <row r="53005" spans="5:5" x14ac:dyDescent="0.2">
      <c r="E53005" s="88"/>
    </row>
    <row r="53006" spans="5:5" x14ac:dyDescent="0.2">
      <c r="E53006" s="88"/>
    </row>
    <row r="53007" spans="5:5" x14ac:dyDescent="0.2">
      <c r="E53007" s="88"/>
    </row>
    <row r="53008" spans="5:5" x14ac:dyDescent="0.2">
      <c r="E53008" s="88"/>
    </row>
    <row r="53009" spans="5:5" x14ac:dyDescent="0.2">
      <c r="E53009" s="88"/>
    </row>
    <row r="53010" spans="5:5" x14ac:dyDescent="0.2">
      <c r="E53010" s="88"/>
    </row>
    <row r="53011" spans="5:5" x14ac:dyDescent="0.2">
      <c r="E53011" s="88"/>
    </row>
    <row r="53012" spans="5:5" x14ac:dyDescent="0.2">
      <c r="E53012" s="88"/>
    </row>
    <row r="53013" spans="5:5" x14ac:dyDescent="0.2">
      <c r="E53013" s="88"/>
    </row>
    <row r="53014" spans="5:5" x14ac:dyDescent="0.2">
      <c r="E53014" s="88"/>
    </row>
    <row r="53015" spans="5:5" x14ac:dyDescent="0.2">
      <c r="E53015" s="88"/>
    </row>
    <row r="53016" spans="5:5" x14ac:dyDescent="0.2">
      <c r="E53016" s="88"/>
    </row>
    <row r="53017" spans="5:5" x14ac:dyDescent="0.2">
      <c r="E53017" s="88"/>
    </row>
    <row r="53018" spans="5:5" x14ac:dyDescent="0.2">
      <c r="E53018" s="88"/>
    </row>
    <row r="53019" spans="5:5" x14ac:dyDescent="0.2">
      <c r="E53019" s="88"/>
    </row>
    <row r="53020" spans="5:5" x14ac:dyDescent="0.2">
      <c r="E53020" s="88"/>
    </row>
    <row r="53021" spans="5:5" x14ac:dyDescent="0.2">
      <c r="E53021" s="88"/>
    </row>
    <row r="53022" spans="5:5" x14ac:dyDescent="0.2">
      <c r="E53022" s="88"/>
    </row>
    <row r="53023" spans="5:5" x14ac:dyDescent="0.2">
      <c r="E53023" s="88"/>
    </row>
    <row r="53024" spans="5:5" x14ac:dyDescent="0.2">
      <c r="E53024" s="88"/>
    </row>
    <row r="53025" spans="5:5" x14ac:dyDescent="0.2">
      <c r="E53025" s="88"/>
    </row>
    <row r="53026" spans="5:5" x14ac:dyDescent="0.2">
      <c r="E53026" s="88"/>
    </row>
    <row r="53027" spans="5:5" x14ac:dyDescent="0.2">
      <c r="E53027" s="88"/>
    </row>
    <row r="53028" spans="5:5" x14ac:dyDescent="0.2">
      <c r="E53028" s="88"/>
    </row>
    <row r="53029" spans="5:5" x14ac:dyDescent="0.2">
      <c r="E53029" s="88"/>
    </row>
    <row r="53030" spans="5:5" x14ac:dyDescent="0.2">
      <c r="E53030" s="88"/>
    </row>
    <row r="53031" spans="5:5" x14ac:dyDescent="0.2">
      <c r="E53031" s="88"/>
    </row>
    <row r="53032" spans="5:5" x14ac:dyDescent="0.2">
      <c r="E53032" s="88"/>
    </row>
    <row r="53033" spans="5:5" x14ac:dyDescent="0.2">
      <c r="E53033" s="88"/>
    </row>
    <row r="53034" spans="5:5" x14ac:dyDescent="0.2">
      <c r="E53034" s="88"/>
    </row>
    <row r="53035" spans="5:5" x14ac:dyDescent="0.2">
      <c r="E53035" s="88"/>
    </row>
    <row r="53036" spans="5:5" x14ac:dyDescent="0.2">
      <c r="E53036" s="88"/>
    </row>
    <row r="53037" spans="5:5" x14ac:dyDescent="0.2">
      <c r="E53037" s="88"/>
    </row>
    <row r="53038" spans="5:5" x14ac:dyDescent="0.2">
      <c r="E53038" s="88"/>
    </row>
    <row r="53039" spans="5:5" x14ac:dyDescent="0.2">
      <c r="E53039" s="88"/>
    </row>
    <row r="53040" spans="5:5" x14ac:dyDescent="0.2">
      <c r="E53040" s="88"/>
    </row>
    <row r="53041" spans="5:5" x14ac:dyDescent="0.2">
      <c r="E53041" s="88"/>
    </row>
    <row r="53042" spans="5:5" x14ac:dyDescent="0.2">
      <c r="E53042" s="88"/>
    </row>
    <row r="53043" spans="5:5" x14ac:dyDescent="0.2">
      <c r="E53043" s="88"/>
    </row>
    <row r="53044" spans="5:5" x14ac:dyDescent="0.2">
      <c r="E53044" s="88"/>
    </row>
    <row r="53045" spans="5:5" x14ac:dyDescent="0.2">
      <c r="E53045" s="88"/>
    </row>
    <row r="53046" spans="5:5" x14ac:dyDescent="0.2">
      <c r="E53046" s="88"/>
    </row>
    <row r="53047" spans="5:5" x14ac:dyDescent="0.2">
      <c r="E53047" s="88"/>
    </row>
    <row r="53048" spans="5:5" x14ac:dyDescent="0.2">
      <c r="E53048" s="88"/>
    </row>
    <row r="53049" spans="5:5" x14ac:dyDescent="0.2">
      <c r="E53049" s="88"/>
    </row>
    <row r="53050" spans="5:5" x14ac:dyDescent="0.2">
      <c r="E53050" s="88"/>
    </row>
    <row r="53051" spans="5:5" x14ac:dyDescent="0.2">
      <c r="E53051" s="88"/>
    </row>
    <row r="53052" spans="5:5" x14ac:dyDescent="0.2">
      <c r="E53052" s="88"/>
    </row>
    <row r="53053" spans="5:5" x14ac:dyDescent="0.2">
      <c r="E53053" s="88"/>
    </row>
    <row r="53054" spans="5:5" x14ac:dyDescent="0.2">
      <c r="E53054" s="88"/>
    </row>
    <row r="53055" spans="5:5" x14ac:dyDescent="0.2">
      <c r="E53055" s="88"/>
    </row>
    <row r="53056" spans="5:5" x14ac:dyDescent="0.2">
      <c r="E53056" s="88"/>
    </row>
    <row r="53057" spans="5:5" x14ac:dyDescent="0.2">
      <c r="E53057" s="88"/>
    </row>
    <row r="53058" spans="5:5" x14ac:dyDescent="0.2">
      <c r="E53058" s="88"/>
    </row>
    <row r="53059" spans="5:5" x14ac:dyDescent="0.2">
      <c r="E53059" s="88"/>
    </row>
    <row r="53060" spans="5:5" x14ac:dyDescent="0.2">
      <c r="E53060" s="88"/>
    </row>
    <row r="53061" spans="5:5" x14ac:dyDescent="0.2">
      <c r="E53061" s="88"/>
    </row>
    <row r="53062" spans="5:5" x14ac:dyDescent="0.2">
      <c r="E53062" s="88"/>
    </row>
    <row r="53063" spans="5:5" x14ac:dyDescent="0.2">
      <c r="E53063" s="88"/>
    </row>
    <row r="53064" spans="5:5" x14ac:dyDescent="0.2">
      <c r="E53064" s="88"/>
    </row>
    <row r="53065" spans="5:5" x14ac:dyDescent="0.2">
      <c r="E53065" s="88"/>
    </row>
    <row r="53066" spans="5:5" x14ac:dyDescent="0.2">
      <c r="E53066" s="88"/>
    </row>
    <row r="53067" spans="5:5" x14ac:dyDescent="0.2">
      <c r="E53067" s="88"/>
    </row>
    <row r="53068" spans="5:5" x14ac:dyDescent="0.2">
      <c r="E53068" s="88"/>
    </row>
    <row r="53069" spans="5:5" x14ac:dyDescent="0.2">
      <c r="E53069" s="88"/>
    </row>
    <row r="53070" spans="5:5" x14ac:dyDescent="0.2">
      <c r="E53070" s="88"/>
    </row>
    <row r="53071" spans="5:5" x14ac:dyDescent="0.2">
      <c r="E53071" s="88"/>
    </row>
    <row r="53072" spans="5:5" x14ac:dyDescent="0.2">
      <c r="E53072" s="88"/>
    </row>
    <row r="53073" spans="5:5" x14ac:dyDescent="0.2">
      <c r="E53073" s="88"/>
    </row>
    <row r="53074" spans="5:5" x14ac:dyDescent="0.2">
      <c r="E53074" s="88"/>
    </row>
    <row r="53075" spans="5:5" x14ac:dyDescent="0.2">
      <c r="E53075" s="88"/>
    </row>
    <row r="53076" spans="5:5" x14ac:dyDescent="0.2">
      <c r="E53076" s="88"/>
    </row>
    <row r="53077" spans="5:5" x14ac:dyDescent="0.2">
      <c r="E53077" s="88"/>
    </row>
    <row r="53078" spans="5:5" x14ac:dyDescent="0.2">
      <c r="E53078" s="88"/>
    </row>
    <row r="53079" spans="5:5" x14ac:dyDescent="0.2">
      <c r="E53079" s="88"/>
    </row>
    <row r="53080" spans="5:5" x14ac:dyDescent="0.2">
      <c r="E53080" s="88"/>
    </row>
    <row r="53081" spans="5:5" x14ac:dyDescent="0.2">
      <c r="E53081" s="88"/>
    </row>
    <row r="53082" spans="5:5" x14ac:dyDescent="0.2">
      <c r="E53082" s="88"/>
    </row>
    <row r="53083" spans="5:5" x14ac:dyDescent="0.2">
      <c r="E53083" s="88"/>
    </row>
    <row r="53084" spans="5:5" x14ac:dyDescent="0.2">
      <c r="E53084" s="88"/>
    </row>
    <row r="53085" spans="5:5" x14ac:dyDescent="0.2">
      <c r="E53085" s="88"/>
    </row>
    <row r="53086" spans="5:5" x14ac:dyDescent="0.2">
      <c r="E53086" s="88"/>
    </row>
    <row r="53087" spans="5:5" x14ac:dyDescent="0.2">
      <c r="E53087" s="88"/>
    </row>
    <row r="53088" spans="5:5" x14ac:dyDescent="0.2">
      <c r="E53088" s="88"/>
    </row>
    <row r="53089" spans="5:5" x14ac:dyDescent="0.2">
      <c r="E53089" s="88"/>
    </row>
    <row r="53090" spans="5:5" x14ac:dyDescent="0.2">
      <c r="E53090" s="88"/>
    </row>
    <row r="53091" spans="5:5" x14ac:dyDescent="0.2">
      <c r="E53091" s="88"/>
    </row>
    <row r="53092" spans="5:5" x14ac:dyDescent="0.2">
      <c r="E53092" s="88"/>
    </row>
    <row r="53093" spans="5:5" x14ac:dyDescent="0.2">
      <c r="E53093" s="88"/>
    </row>
    <row r="53094" spans="5:5" x14ac:dyDescent="0.2">
      <c r="E53094" s="88"/>
    </row>
    <row r="53095" spans="5:5" x14ac:dyDescent="0.2">
      <c r="E53095" s="88"/>
    </row>
    <row r="53096" spans="5:5" x14ac:dyDescent="0.2">
      <c r="E53096" s="88"/>
    </row>
    <row r="53097" spans="5:5" x14ac:dyDescent="0.2">
      <c r="E53097" s="88"/>
    </row>
    <row r="53098" spans="5:5" x14ac:dyDescent="0.2">
      <c r="E53098" s="88"/>
    </row>
    <row r="53099" spans="5:5" x14ac:dyDescent="0.2">
      <c r="E53099" s="88"/>
    </row>
    <row r="53100" spans="5:5" x14ac:dyDescent="0.2">
      <c r="E53100" s="88"/>
    </row>
    <row r="53101" spans="5:5" x14ac:dyDescent="0.2">
      <c r="E53101" s="88"/>
    </row>
    <row r="53102" spans="5:5" x14ac:dyDescent="0.2">
      <c r="E53102" s="88"/>
    </row>
    <row r="53103" spans="5:5" x14ac:dyDescent="0.2">
      <c r="E53103" s="88"/>
    </row>
    <row r="53104" spans="5:5" x14ac:dyDescent="0.2">
      <c r="E53104" s="88"/>
    </row>
    <row r="53105" spans="5:5" x14ac:dyDescent="0.2">
      <c r="E53105" s="88"/>
    </row>
    <row r="53106" spans="5:5" x14ac:dyDescent="0.2">
      <c r="E53106" s="88"/>
    </row>
    <row r="53107" spans="5:5" x14ac:dyDescent="0.2">
      <c r="E53107" s="88"/>
    </row>
    <row r="53108" spans="5:5" x14ac:dyDescent="0.2">
      <c r="E53108" s="88"/>
    </row>
    <row r="53109" spans="5:5" x14ac:dyDescent="0.2">
      <c r="E53109" s="88"/>
    </row>
    <row r="53110" spans="5:5" x14ac:dyDescent="0.2">
      <c r="E53110" s="88"/>
    </row>
    <row r="53111" spans="5:5" x14ac:dyDescent="0.2">
      <c r="E53111" s="88"/>
    </row>
    <row r="53112" spans="5:5" x14ac:dyDescent="0.2">
      <c r="E53112" s="88"/>
    </row>
    <row r="53113" spans="5:5" x14ac:dyDescent="0.2">
      <c r="E53113" s="88"/>
    </row>
    <row r="53114" spans="5:5" x14ac:dyDescent="0.2">
      <c r="E53114" s="88"/>
    </row>
    <row r="53115" spans="5:5" x14ac:dyDescent="0.2">
      <c r="E53115" s="88"/>
    </row>
    <row r="53116" spans="5:5" x14ac:dyDescent="0.2">
      <c r="E53116" s="88"/>
    </row>
    <row r="53117" spans="5:5" x14ac:dyDescent="0.2">
      <c r="E53117" s="88"/>
    </row>
    <row r="53118" spans="5:5" x14ac:dyDescent="0.2">
      <c r="E53118" s="88"/>
    </row>
    <row r="53119" spans="5:5" x14ac:dyDescent="0.2">
      <c r="E53119" s="88"/>
    </row>
    <row r="53120" spans="5:5" x14ac:dyDescent="0.2">
      <c r="E53120" s="88"/>
    </row>
    <row r="53121" spans="5:5" x14ac:dyDescent="0.2">
      <c r="E53121" s="88"/>
    </row>
    <row r="53122" spans="5:5" x14ac:dyDescent="0.2">
      <c r="E53122" s="88"/>
    </row>
    <row r="53123" spans="5:5" x14ac:dyDescent="0.2">
      <c r="E53123" s="88"/>
    </row>
    <row r="53124" spans="5:5" x14ac:dyDescent="0.2">
      <c r="E53124" s="88"/>
    </row>
    <row r="53125" spans="5:5" x14ac:dyDescent="0.2">
      <c r="E53125" s="88"/>
    </row>
    <row r="53126" spans="5:5" x14ac:dyDescent="0.2">
      <c r="E53126" s="88"/>
    </row>
    <row r="53127" spans="5:5" x14ac:dyDescent="0.2">
      <c r="E53127" s="88"/>
    </row>
    <row r="53128" spans="5:5" x14ac:dyDescent="0.2">
      <c r="E53128" s="88"/>
    </row>
    <row r="53129" spans="5:5" x14ac:dyDescent="0.2">
      <c r="E53129" s="88"/>
    </row>
    <row r="53130" spans="5:5" x14ac:dyDescent="0.2">
      <c r="E53130" s="88"/>
    </row>
    <row r="53131" spans="5:5" x14ac:dyDescent="0.2">
      <c r="E53131" s="88"/>
    </row>
    <row r="53132" spans="5:5" x14ac:dyDescent="0.2">
      <c r="E53132" s="88"/>
    </row>
    <row r="53133" spans="5:5" x14ac:dyDescent="0.2">
      <c r="E53133" s="88"/>
    </row>
    <row r="53134" spans="5:5" x14ac:dyDescent="0.2">
      <c r="E53134" s="88"/>
    </row>
    <row r="53135" spans="5:5" x14ac:dyDescent="0.2">
      <c r="E53135" s="88"/>
    </row>
    <row r="53136" spans="5:5" x14ac:dyDescent="0.2">
      <c r="E53136" s="88"/>
    </row>
    <row r="53137" spans="5:5" x14ac:dyDescent="0.2">
      <c r="E53137" s="88"/>
    </row>
    <row r="53138" spans="5:5" x14ac:dyDescent="0.2">
      <c r="E53138" s="88"/>
    </row>
    <row r="53139" spans="5:5" x14ac:dyDescent="0.2">
      <c r="E53139" s="88"/>
    </row>
    <row r="53140" spans="5:5" x14ac:dyDescent="0.2">
      <c r="E53140" s="88"/>
    </row>
    <row r="53141" spans="5:5" x14ac:dyDescent="0.2">
      <c r="E53141" s="88"/>
    </row>
    <row r="53142" spans="5:5" x14ac:dyDescent="0.2">
      <c r="E53142" s="88"/>
    </row>
    <row r="53143" spans="5:5" x14ac:dyDescent="0.2">
      <c r="E53143" s="88"/>
    </row>
    <row r="53144" spans="5:5" x14ac:dyDescent="0.2">
      <c r="E53144" s="88"/>
    </row>
    <row r="53145" spans="5:5" x14ac:dyDescent="0.2">
      <c r="E53145" s="88"/>
    </row>
    <row r="53146" spans="5:5" x14ac:dyDescent="0.2">
      <c r="E53146" s="88"/>
    </row>
    <row r="53147" spans="5:5" x14ac:dyDescent="0.2">
      <c r="E53147" s="88"/>
    </row>
    <row r="53148" spans="5:5" x14ac:dyDescent="0.2">
      <c r="E53148" s="88"/>
    </row>
    <row r="53149" spans="5:5" x14ac:dyDescent="0.2">
      <c r="E53149" s="88"/>
    </row>
    <row r="53150" spans="5:5" x14ac:dyDescent="0.2">
      <c r="E53150" s="88"/>
    </row>
    <row r="53151" spans="5:5" x14ac:dyDescent="0.2">
      <c r="E53151" s="88"/>
    </row>
    <row r="53152" spans="5:5" x14ac:dyDescent="0.2">
      <c r="E53152" s="88"/>
    </row>
    <row r="53153" spans="5:5" x14ac:dyDescent="0.2">
      <c r="E53153" s="88"/>
    </row>
    <row r="53154" spans="5:5" x14ac:dyDescent="0.2">
      <c r="E53154" s="88"/>
    </row>
    <row r="53155" spans="5:5" x14ac:dyDescent="0.2">
      <c r="E53155" s="88"/>
    </row>
    <row r="53156" spans="5:5" x14ac:dyDescent="0.2">
      <c r="E53156" s="88"/>
    </row>
    <row r="53157" spans="5:5" x14ac:dyDescent="0.2">
      <c r="E53157" s="88"/>
    </row>
    <row r="53158" spans="5:5" x14ac:dyDescent="0.2">
      <c r="E53158" s="88"/>
    </row>
    <row r="53159" spans="5:5" x14ac:dyDescent="0.2">
      <c r="E53159" s="88"/>
    </row>
    <row r="53160" spans="5:5" x14ac:dyDescent="0.2">
      <c r="E53160" s="88"/>
    </row>
    <row r="53161" spans="5:5" x14ac:dyDescent="0.2">
      <c r="E53161" s="88"/>
    </row>
    <row r="53162" spans="5:5" x14ac:dyDescent="0.2">
      <c r="E53162" s="88"/>
    </row>
    <row r="53163" spans="5:5" x14ac:dyDescent="0.2">
      <c r="E53163" s="88"/>
    </row>
    <row r="53164" spans="5:5" x14ac:dyDescent="0.2">
      <c r="E53164" s="88"/>
    </row>
    <row r="53165" spans="5:5" x14ac:dyDescent="0.2">
      <c r="E53165" s="88"/>
    </row>
    <row r="53166" spans="5:5" x14ac:dyDescent="0.2">
      <c r="E53166" s="88"/>
    </row>
    <row r="53167" spans="5:5" x14ac:dyDescent="0.2">
      <c r="E53167" s="88"/>
    </row>
    <row r="53168" spans="5:5" x14ac:dyDescent="0.2">
      <c r="E53168" s="88"/>
    </row>
    <row r="53169" spans="5:5" x14ac:dyDescent="0.2">
      <c r="E53169" s="88"/>
    </row>
    <row r="53170" spans="5:5" x14ac:dyDescent="0.2">
      <c r="E53170" s="88"/>
    </row>
    <row r="53171" spans="5:5" x14ac:dyDescent="0.2">
      <c r="E53171" s="88"/>
    </row>
    <row r="53172" spans="5:5" x14ac:dyDescent="0.2">
      <c r="E53172" s="88"/>
    </row>
    <row r="53173" spans="5:5" x14ac:dyDescent="0.2">
      <c r="E53173" s="88"/>
    </row>
    <row r="53174" spans="5:5" x14ac:dyDescent="0.2">
      <c r="E53174" s="88"/>
    </row>
    <row r="53175" spans="5:5" x14ac:dyDescent="0.2">
      <c r="E53175" s="88"/>
    </row>
    <row r="53176" spans="5:5" x14ac:dyDescent="0.2">
      <c r="E53176" s="88"/>
    </row>
    <row r="53177" spans="5:5" x14ac:dyDescent="0.2">
      <c r="E53177" s="88"/>
    </row>
    <row r="53178" spans="5:5" x14ac:dyDescent="0.2">
      <c r="E53178" s="88"/>
    </row>
    <row r="53179" spans="5:5" x14ac:dyDescent="0.2">
      <c r="E53179" s="88"/>
    </row>
    <row r="53180" spans="5:5" x14ac:dyDescent="0.2">
      <c r="E53180" s="88"/>
    </row>
    <row r="53181" spans="5:5" x14ac:dyDescent="0.2">
      <c r="E53181" s="88"/>
    </row>
    <row r="53182" spans="5:5" x14ac:dyDescent="0.2">
      <c r="E53182" s="88"/>
    </row>
    <row r="53183" spans="5:5" x14ac:dyDescent="0.2">
      <c r="E53183" s="88"/>
    </row>
    <row r="53184" spans="5:5" x14ac:dyDescent="0.2">
      <c r="E53184" s="88"/>
    </row>
    <row r="53185" spans="5:5" x14ac:dyDescent="0.2">
      <c r="E53185" s="88"/>
    </row>
    <row r="53186" spans="5:5" x14ac:dyDescent="0.2">
      <c r="E53186" s="88"/>
    </row>
    <row r="53187" spans="5:5" x14ac:dyDescent="0.2">
      <c r="E53187" s="88"/>
    </row>
    <row r="53188" spans="5:5" x14ac:dyDescent="0.2">
      <c r="E53188" s="88"/>
    </row>
    <row r="53189" spans="5:5" x14ac:dyDescent="0.2">
      <c r="E53189" s="88"/>
    </row>
    <row r="53190" spans="5:5" x14ac:dyDescent="0.2">
      <c r="E53190" s="88"/>
    </row>
    <row r="53191" spans="5:5" x14ac:dyDescent="0.2">
      <c r="E53191" s="88"/>
    </row>
    <row r="53192" spans="5:5" x14ac:dyDescent="0.2">
      <c r="E53192" s="88"/>
    </row>
    <row r="53193" spans="5:5" x14ac:dyDescent="0.2">
      <c r="E53193" s="88"/>
    </row>
    <row r="53194" spans="5:5" x14ac:dyDescent="0.2">
      <c r="E53194" s="88"/>
    </row>
    <row r="53195" spans="5:5" x14ac:dyDescent="0.2">
      <c r="E53195" s="88"/>
    </row>
    <row r="53196" spans="5:5" x14ac:dyDescent="0.2">
      <c r="E53196" s="88"/>
    </row>
    <row r="53197" spans="5:5" x14ac:dyDescent="0.2">
      <c r="E53197" s="88"/>
    </row>
    <row r="53198" spans="5:5" x14ac:dyDescent="0.2">
      <c r="E53198" s="88"/>
    </row>
    <row r="53199" spans="5:5" x14ac:dyDescent="0.2">
      <c r="E53199" s="88"/>
    </row>
    <row r="53200" spans="5:5" x14ac:dyDescent="0.2">
      <c r="E53200" s="88"/>
    </row>
    <row r="53201" spans="5:5" x14ac:dyDescent="0.2">
      <c r="E53201" s="88"/>
    </row>
    <row r="53202" spans="5:5" x14ac:dyDescent="0.2">
      <c r="E53202" s="88"/>
    </row>
    <row r="53203" spans="5:5" x14ac:dyDescent="0.2">
      <c r="E53203" s="88"/>
    </row>
    <row r="53204" spans="5:5" x14ac:dyDescent="0.2">
      <c r="E53204" s="88"/>
    </row>
    <row r="53205" spans="5:5" x14ac:dyDescent="0.2">
      <c r="E53205" s="88"/>
    </row>
    <row r="53206" spans="5:5" x14ac:dyDescent="0.2">
      <c r="E53206" s="88"/>
    </row>
    <row r="53207" spans="5:5" x14ac:dyDescent="0.2">
      <c r="E53207" s="88"/>
    </row>
    <row r="53208" spans="5:5" x14ac:dyDescent="0.2">
      <c r="E53208" s="88"/>
    </row>
    <row r="53209" spans="5:5" x14ac:dyDescent="0.2">
      <c r="E53209" s="88"/>
    </row>
    <row r="53210" spans="5:5" x14ac:dyDescent="0.2">
      <c r="E53210" s="88"/>
    </row>
    <row r="53211" spans="5:5" x14ac:dyDescent="0.2">
      <c r="E53211" s="88"/>
    </row>
    <row r="53212" spans="5:5" x14ac:dyDescent="0.2">
      <c r="E53212" s="88"/>
    </row>
    <row r="53213" spans="5:5" x14ac:dyDescent="0.2">
      <c r="E53213" s="88"/>
    </row>
    <row r="53214" spans="5:5" x14ac:dyDescent="0.2">
      <c r="E53214" s="88"/>
    </row>
    <row r="53215" spans="5:5" x14ac:dyDescent="0.2">
      <c r="E53215" s="88"/>
    </row>
    <row r="53216" spans="5:5" x14ac:dyDescent="0.2">
      <c r="E53216" s="88"/>
    </row>
    <row r="53217" spans="5:5" x14ac:dyDescent="0.2">
      <c r="E53217" s="88"/>
    </row>
    <row r="53218" spans="5:5" x14ac:dyDescent="0.2">
      <c r="E53218" s="88"/>
    </row>
    <row r="53219" spans="5:5" x14ac:dyDescent="0.2">
      <c r="E53219" s="88"/>
    </row>
    <row r="53220" spans="5:5" x14ac:dyDescent="0.2">
      <c r="E53220" s="88"/>
    </row>
    <row r="53221" spans="5:5" x14ac:dyDescent="0.2">
      <c r="E53221" s="88"/>
    </row>
    <row r="53222" spans="5:5" x14ac:dyDescent="0.2">
      <c r="E53222" s="88"/>
    </row>
    <row r="53223" spans="5:5" x14ac:dyDescent="0.2">
      <c r="E53223" s="88"/>
    </row>
    <row r="53224" spans="5:5" x14ac:dyDescent="0.2">
      <c r="E53224" s="88"/>
    </row>
    <row r="53225" spans="5:5" x14ac:dyDescent="0.2">
      <c r="E53225" s="88"/>
    </row>
    <row r="53226" spans="5:5" x14ac:dyDescent="0.2">
      <c r="E53226" s="88"/>
    </row>
    <row r="53227" spans="5:5" x14ac:dyDescent="0.2">
      <c r="E53227" s="88"/>
    </row>
    <row r="53228" spans="5:5" x14ac:dyDescent="0.2">
      <c r="E53228" s="88"/>
    </row>
    <row r="53229" spans="5:5" x14ac:dyDescent="0.2">
      <c r="E53229" s="88"/>
    </row>
    <row r="53230" spans="5:5" x14ac:dyDescent="0.2">
      <c r="E53230" s="88"/>
    </row>
    <row r="53231" spans="5:5" x14ac:dyDescent="0.2">
      <c r="E53231" s="88"/>
    </row>
    <row r="53232" spans="5:5" x14ac:dyDescent="0.2">
      <c r="E53232" s="88"/>
    </row>
    <row r="53233" spans="5:5" x14ac:dyDescent="0.2">
      <c r="E53233" s="88"/>
    </row>
    <row r="53234" spans="5:5" x14ac:dyDescent="0.2">
      <c r="E53234" s="88"/>
    </row>
    <row r="53235" spans="5:5" x14ac:dyDescent="0.2">
      <c r="E53235" s="88"/>
    </row>
    <row r="53236" spans="5:5" x14ac:dyDescent="0.2">
      <c r="E53236" s="88"/>
    </row>
    <row r="53237" spans="5:5" x14ac:dyDescent="0.2">
      <c r="E53237" s="88"/>
    </row>
    <row r="53238" spans="5:5" x14ac:dyDescent="0.2">
      <c r="E53238" s="88"/>
    </row>
    <row r="53239" spans="5:5" x14ac:dyDescent="0.2">
      <c r="E53239" s="88"/>
    </row>
    <row r="53240" spans="5:5" x14ac:dyDescent="0.2">
      <c r="E53240" s="88"/>
    </row>
    <row r="53241" spans="5:5" x14ac:dyDescent="0.2">
      <c r="E53241" s="88"/>
    </row>
    <row r="53242" spans="5:5" x14ac:dyDescent="0.2">
      <c r="E53242" s="88"/>
    </row>
    <row r="53243" spans="5:5" x14ac:dyDescent="0.2">
      <c r="E53243" s="88"/>
    </row>
    <row r="53244" spans="5:5" x14ac:dyDescent="0.2">
      <c r="E53244" s="88"/>
    </row>
    <row r="53245" spans="5:5" x14ac:dyDescent="0.2">
      <c r="E53245" s="88"/>
    </row>
    <row r="53246" spans="5:5" x14ac:dyDescent="0.2">
      <c r="E53246" s="88"/>
    </row>
    <row r="53247" spans="5:5" x14ac:dyDescent="0.2">
      <c r="E53247" s="88"/>
    </row>
    <row r="53248" spans="5:5" x14ac:dyDescent="0.2">
      <c r="E53248" s="88"/>
    </row>
    <row r="53249" spans="5:5" x14ac:dyDescent="0.2">
      <c r="E53249" s="88"/>
    </row>
    <row r="53250" spans="5:5" x14ac:dyDescent="0.2">
      <c r="E53250" s="88"/>
    </row>
    <row r="53251" spans="5:5" x14ac:dyDescent="0.2">
      <c r="E53251" s="88"/>
    </row>
    <row r="53252" spans="5:5" x14ac:dyDescent="0.2">
      <c r="E53252" s="88"/>
    </row>
    <row r="53253" spans="5:5" x14ac:dyDescent="0.2">
      <c r="E53253" s="88"/>
    </row>
    <row r="53254" spans="5:5" x14ac:dyDescent="0.2">
      <c r="E53254" s="88"/>
    </row>
    <row r="53255" spans="5:5" x14ac:dyDescent="0.2">
      <c r="E53255" s="88"/>
    </row>
    <row r="53256" spans="5:5" x14ac:dyDescent="0.2">
      <c r="E53256" s="88"/>
    </row>
    <row r="53257" spans="5:5" x14ac:dyDescent="0.2">
      <c r="E53257" s="88"/>
    </row>
    <row r="53258" spans="5:5" x14ac:dyDescent="0.2">
      <c r="E53258" s="88"/>
    </row>
    <row r="53259" spans="5:5" x14ac:dyDescent="0.2">
      <c r="E53259" s="88"/>
    </row>
    <row r="53260" spans="5:5" x14ac:dyDescent="0.2">
      <c r="E53260" s="88"/>
    </row>
    <row r="53261" spans="5:5" x14ac:dyDescent="0.2">
      <c r="E53261" s="88"/>
    </row>
    <row r="53262" spans="5:5" x14ac:dyDescent="0.2">
      <c r="E53262" s="88"/>
    </row>
    <row r="53263" spans="5:5" x14ac:dyDescent="0.2">
      <c r="E53263" s="88"/>
    </row>
    <row r="53264" spans="5:5" x14ac:dyDescent="0.2">
      <c r="E53264" s="88"/>
    </row>
    <row r="53265" spans="5:5" x14ac:dyDescent="0.2">
      <c r="E53265" s="88"/>
    </row>
    <row r="53266" spans="5:5" x14ac:dyDescent="0.2">
      <c r="E53266" s="88"/>
    </row>
    <row r="53267" spans="5:5" x14ac:dyDescent="0.2">
      <c r="E53267" s="88"/>
    </row>
    <row r="53268" spans="5:5" x14ac:dyDescent="0.2">
      <c r="E53268" s="88"/>
    </row>
    <row r="53269" spans="5:5" x14ac:dyDescent="0.2">
      <c r="E53269" s="88"/>
    </row>
    <row r="53270" spans="5:5" x14ac:dyDescent="0.2">
      <c r="E53270" s="88"/>
    </row>
    <row r="53271" spans="5:5" x14ac:dyDescent="0.2">
      <c r="E53271" s="88"/>
    </row>
    <row r="53272" spans="5:5" x14ac:dyDescent="0.2">
      <c r="E53272" s="88"/>
    </row>
    <row r="53273" spans="5:5" x14ac:dyDescent="0.2">
      <c r="E53273" s="88"/>
    </row>
    <row r="53274" spans="5:5" x14ac:dyDescent="0.2">
      <c r="E53274" s="88"/>
    </row>
    <row r="53275" spans="5:5" x14ac:dyDescent="0.2">
      <c r="E53275" s="88"/>
    </row>
    <row r="53276" spans="5:5" x14ac:dyDescent="0.2">
      <c r="E53276" s="88"/>
    </row>
    <row r="53277" spans="5:5" x14ac:dyDescent="0.2">
      <c r="E53277" s="88"/>
    </row>
    <row r="53278" spans="5:5" x14ac:dyDescent="0.2">
      <c r="E53278" s="88"/>
    </row>
    <row r="53279" spans="5:5" x14ac:dyDescent="0.2">
      <c r="E53279" s="88"/>
    </row>
    <row r="53280" spans="5:5" x14ac:dyDescent="0.2">
      <c r="E53280" s="88"/>
    </row>
    <row r="53281" spans="5:5" x14ac:dyDescent="0.2">
      <c r="E53281" s="88"/>
    </row>
    <row r="53282" spans="5:5" x14ac:dyDescent="0.2">
      <c r="E53282" s="88"/>
    </row>
    <row r="53283" spans="5:5" x14ac:dyDescent="0.2">
      <c r="E53283" s="88"/>
    </row>
    <row r="53284" spans="5:5" x14ac:dyDescent="0.2">
      <c r="E53284" s="88"/>
    </row>
    <row r="53285" spans="5:5" x14ac:dyDescent="0.2">
      <c r="E53285" s="88"/>
    </row>
    <row r="53286" spans="5:5" x14ac:dyDescent="0.2">
      <c r="E53286" s="88"/>
    </row>
    <row r="53287" spans="5:5" x14ac:dyDescent="0.2">
      <c r="E53287" s="88"/>
    </row>
    <row r="53288" spans="5:5" x14ac:dyDescent="0.2">
      <c r="E53288" s="88"/>
    </row>
    <row r="53289" spans="5:5" x14ac:dyDescent="0.2">
      <c r="E53289" s="88"/>
    </row>
    <row r="53290" spans="5:5" x14ac:dyDescent="0.2">
      <c r="E53290" s="88"/>
    </row>
    <row r="53291" spans="5:5" x14ac:dyDescent="0.2">
      <c r="E53291" s="88"/>
    </row>
    <row r="53292" spans="5:5" x14ac:dyDescent="0.2">
      <c r="E53292" s="88"/>
    </row>
    <row r="53293" spans="5:5" x14ac:dyDescent="0.2">
      <c r="E53293" s="88"/>
    </row>
    <row r="53294" spans="5:5" x14ac:dyDescent="0.2">
      <c r="E53294" s="88"/>
    </row>
    <row r="53295" spans="5:5" x14ac:dyDescent="0.2">
      <c r="E53295" s="88"/>
    </row>
    <row r="53296" spans="5:5" x14ac:dyDescent="0.2">
      <c r="E53296" s="88"/>
    </row>
    <row r="53297" spans="5:5" x14ac:dyDescent="0.2">
      <c r="E53297" s="88"/>
    </row>
    <row r="53298" spans="5:5" x14ac:dyDescent="0.2">
      <c r="E53298" s="88"/>
    </row>
    <row r="53299" spans="5:5" x14ac:dyDescent="0.2">
      <c r="E53299" s="88"/>
    </row>
    <row r="53300" spans="5:5" x14ac:dyDescent="0.2">
      <c r="E53300" s="88"/>
    </row>
    <row r="53301" spans="5:5" x14ac:dyDescent="0.2">
      <c r="E53301" s="88"/>
    </row>
    <row r="53302" spans="5:5" x14ac:dyDescent="0.2">
      <c r="E53302" s="88"/>
    </row>
    <row r="53303" spans="5:5" x14ac:dyDescent="0.2">
      <c r="E53303" s="88"/>
    </row>
    <row r="53304" spans="5:5" x14ac:dyDescent="0.2">
      <c r="E53304" s="88"/>
    </row>
    <row r="53305" spans="5:5" x14ac:dyDescent="0.2">
      <c r="E53305" s="88"/>
    </row>
    <row r="53306" spans="5:5" x14ac:dyDescent="0.2">
      <c r="E53306" s="88"/>
    </row>
    <row r="53307" spans="5:5" x14ac:dyDescent="0.2">
      <c r="E53307" s="88"/>
    </row>
    <row r="53308" spans="5:5" x14ac:dyDescent="0.2">
      <c r="E53308" s="88"/>
    </row>
    <row r="53309" spans="5:5" x14ac:dyDescent="0.2">
      <c r="E53309" s="88"/>
    </row>
    <row r="53310" spans="5:5" x14ac:dyDescent="0.2">
      <c r="E53310" s="88"/>
    </row>
    <row r="53311" spans="5:5" x14ac:dyDescent="0.2">
      <c r="E53311" s="88"/>
    </row>
    <row r="53312" spans="5:5" x14ac:dyDescent="0.2">
      <c r="E53312" s="88"/>
    </row>
    <row r="53313" spans="5:5" x14ac:dyDescent="0.2">
      <c r="E53313" s="88"/>
    </row>
    <row r="53314" spans="5:5" x14ac:dyDescent="0.2">
      <c r="E53314" s="88"/>
    </row>
    <row r="53315" spans="5:5" x14ac:dyDescent="0.2">
      <c r="E53315" s="88"/>
    </row>
    <row r="53316" spans="5:5" x14ac:dyDescent="0.2">
      <c r="E53316" s="88"/>
    </row>
    <row r="53317" spans="5:5" x14ac:dyDescent="0.2">
      <c r="E53317" s="88"/>
    </row>
    <row r="53318" spans="5:5" x14ac:dyDescent="0.2">
      <c r="E53318" s="88"/>
    </row>
    <row r="53319" spans="5:5" x14ac:dyDescent="0.2">
      <c r="E53319" s="88"/>
    </row>
    <row r="53320" spans="5:5" x14ac:dyDescent="0.2">
      <c r="E53320" s="88"/>
    </row>
    <row r="53321" spans="5:5" x14ac:dyDescent="0.2">
      <c r="E53321" s="88"/>
    </row>
    <row r="53322" spans="5:5" x14ac:dyDescent="0.2">
      <c r="E53322" s="88"/>
    </row>
    <row r="53323" spans="5:5" x14ac:dyDescent="0.2">
      <c r="E53323" s="88"/>
    </row>
    <row r="53324" spans="5:5" x14ac:dyDescent="0.2">
      <c r="E53324" s="88"/>
    </row>
    <row r="53325" spans="5:5" x14ac:dyDescent="0.2">
      <c r="E53325" s="88"/>
    </row>
    <row r="53326" spans="5:5" x14ac:dyDescent="0.2">
      <c r="E53326" s="88"/>
    </row>
    <row r="53327" spans="5:5" x14ac:dyDescent="0.2">
      <c r="E53327" s="88"/>
    </row>
    <row r="53328" spans="5:5" x14ac:dyDescent="0.2">
      <c r="E53328" s="88"/>
    </row>
    <row r="53329" spans="5:5" x14ac:dyDescent="0.2">
      <c r="E53329" s="88"/>
    </row>
    <row r="53330" spans="5:5" x14ac:dyDescent="0.2">
      <c r="E53330" s="88"/>
    </row>
    <row r="53331" spans="5:5" x14ac:dyDescent="0.2">
      <c r="E53331" s="88"/>
    </row>
    <row r="53332" spans="5:5" x14ac:dyDescent="0.2">
      <c r="E53332" s="88"/>
    </row>
    <row r="53333" spans="5:5" x14ac:dyDescent="0.2">
      <c r="E53333" s="88"/>
    </row>
    <row r="53334" spans="5:5" x14ac:dyDescent="0.2">
      <c r="E53334" s="88"/>
    </row>
    <row r="53335" spans="5:5" x14ac:dyDescent="0.2">
      <c r="E53335" s="88"/>
    </row>
    <row r="53336" spans="5:5" x14ac:dyDescent="0.2">
      <c r="E53336" s="88"/>
    </row>
    <row r="53337" spans="5:5" x14ac:dyDescent="0.2">
      <c r="E53337" s="88"/>
    </row>
    <row r="53338" spans="5:5" x14ac:dyDescent="0.2">
      <c r="E53338" s="88"/>
    </row>
    <row r="53339" spans="5:5" x14ac:dyDescent="0.2">
      <c r="E53339" s="88"/>
    </row>
    <row r="53340" spans="5:5" x14ac:dyDescent="0.2">
      <c r="E53340" s="88"/>
    </row>
    <row r="53341" spans="5:5" x14ac:dyDescent="0.2">
      <c r="E53341" s="88"/>
    </row>
    <row r="53342" spans="5:5" x14ac:dyDescent="0.2">
      <c r="E53342" s="88"/>
    </row>
    <row r="53343" spans="5:5" x14ac:dyDescent="0.2">
      <c r="E53343" s="88"/>
    </row>
    <row r="53344" spans="5:5" x14ac:dyDescent="0.2">
      <c r="E53344" s="88"/>
    </row>
    <row r="53345" spans="5:5" x14ac:dyDescent="0.2">
      <c r="E53345" s="88"/>
    </row>
    <row r="53346" spans="5:5" x14ac:dyDescent="0.2">
      <c r="E53346" s="88"/>
    </row>
    <row r="53347" spans="5:5" x14ac:dyDescent="0.2">
      <c r="E53347" s="88"/>
    </row>
    <row r="53348" spans="5:5" x14ac:dyDescent="0.2">
      <c r="E53348" s="88"/>
    </row>
    <row r="53349" spans="5:5" x14ac:dyDescent="0.2">
      <c r="E53349" s="88"/>
    </row>
    <row r="53350" spans="5:5" x14ac:dyDescent="0.2">
      <c r="E53350" s="88"/>
    </row>
    <row r="53351" spans="5:5" x14ac:dyDescent="0.2">
      <c r="E53351" s="88"/>
    </row>
    <row r="53352" spans="5:5" x14ac:dyDescent="0.2">
      <c r="E53352" s="88"/>
    </row>
    <row r="53353" spans="5:5" x14ac:dyDescent="0.2">
      <c r="E53353" s="88"/>
    </row>
    <row r="53354" spans="5:5" x14ac:dyDescent="0.2">
      <c r="E53354" s="88"/>
    </row>
    <row r="53355" spans="5:5" x14ac:dyDescent="0.2">
      <c r="E53355" s="88"/>
    </row>
    <row r="53356" spans="5:5" x14ac:dyDescent="0.2">
      <c r="E53356" s="88"/>
    </row>
    <row r="53357" spans="5:5" x14ac:dyDescent="0.2">
      <c r="E53357" s="88"/>
    </row>
    <row r="53358" spans="5:5" x14ac:dyDescent="0.2">
      <c r="E53358" s="88"/>
    </row>
    <row r="53359" spans="5:5" x14ac:dyDescent="0.2">
      <c r="E53359" s="88"/>
    </row>
    <row r="53360" spans="5:5" x14ac:dyDescent="0.2">
      <c r="E53360" s="88"/>
    </row>
    <row r="53361" spans="5:5" x14ac:dyDescent="0.2">
      <c r="E53361" s="88"/>
    </row>
    <row r="53362" spans="5:5" x14ac:dyDescent="0.2">
      <c r="E53362" s="88"/>
    </row>
    <row r="53363" spans="5:5" x14ac:dyDescent="0.2">
      <c r="E53363" s="88"/>
    </row>
    <row r="53364" spans="5:5" x14ac:dyDescent="0.2">
      <c r="E53364" s="88"/>
    </row>
    <row r="53365" spans="5:5" x14ac:dyDescent="0.2">
      <c r="E53365" s="88"/>
    </row>
    <row r="53366" spans="5:5" x14ac:dyDescent="0.2">
      <c r="E53366" s="88"/>
    </row>
    <row r="53367" spans="5:5" x14ac:dyDescent="0.2">
      <c r="E53367" s="88"/>
    </row>
    <row r="53368" spans="5:5" x14ac:dyDescent="0.2">
      <c r="E53368" s="88"/>
    </row>
    <row r="53369" spans="5:5" x14ac:dyDescent="0.2">
      <c r="E53369" s="88"/>
    </row>
    <row r="53370" spans="5:5" x14ac:dyDescent="0.2">
      <c r="E53370" s="88"/>
    </row>
    <row r="53371" spans="5:5" x14ac:dyDescent="0.2">
      <c r="E53371" s="88"/>
    </row>
    <row r="53372" spans="5:5" x14ac:dyDescent="0.2">
      <c r="E53372" s="88"/>
    </row>
    <row r="53373" spans="5:5" x14ac:dyDescent="0.2">
      <c r="E53373" s="88"/>
    </row>
    <row r="53374" spans="5:5" x14ac:dyDescent="0.2">
      <c r="E53374" s="88"/>
    </row>
    <row r="53375" spans="5:5" x14ac:dyDescent="0.2">
      <c r="E53375" s="88"/>
    </row>
    <row r="53376" spans="5:5" x14ac:dyDescent="0.2">
      <c r="E53376" s="88"/>
    </row>
    <row r="53377" spans="5:5" x14ac:dyDescent="0.2">
      <c r="E53377" s="88"/>
    </row>
    <row r="53378" spans="5:5" x14ac:dyDescent="0.2">
      <c r="E53378" s="88"/>
    </row>
    <row r="53379" spans="5:5" x14ac:dyDescent="0.2">
      <c r="E53379" s="88"/>
    </row>
    <row r="53380" spans="5:5" x14ac:dyDescent="0.2">
      <c r="E53380" s="88"/>
    </row>
    <row r="53381" spans="5:5" x14ac:dyDescent="0.2">
      <c r="E53381" s="88"/>
    </row>
    <row r="53382" spans="5:5" x14ac:dyDescent="0.2">
      <c r="E53382" s="88"/>
    </row>
    <row r="53383" spans="5:5" x14ac:dyDescent="0.2">
      <c r="E53383" s="88"/>
    </row>
    <row r="53384" spans="5:5" x14ac:dyDescent="0.2">
      <c r="E53384" s="88"/>
    </row>
    <row r="53385" spans="5:5" x14ac:dyDescent="0.2">
      <c r="E53385" s="88"/>
    </row>
    <row r="53386" spans="5:5" x14ac:dyDescent="0.2">
      <c r="E53386" s="88"/>
    </row>
    <row r="53387" spans="5:5" x14ac:dyDescent="0.2">
      <c r="E53387" s="88"/>
    </row>
    <row r="53388" spans="5:5" x14ac:dyDescent="0.2">
      <c r="E53388" s="88"/>
    </row>
    <row r="53389" spans="5:5" x14ac:dyDescent="0.2">
      <c r="E53389" s="88"/>
    </row>
    <row r="53390" spans="5:5" x14ac:dyDescent="0.2">
      <c r="E53390" s="88"/>
    </row>
    <row r="53391" spans="5:5" x14ac:dyDescent="0.2">
      <c r="E53391" s="88"/>
    </row>
    <row r="53392" spans="5:5" x14ac:dyDescent="0.2">
      <c r="E53392" s="88"/>
    </row>
    <row r="53393" spans="5:5" x14ac:dyDescent="0.2">
      <c r="E53393" s="88"/>
    </row>
    <row r="53394" spans="5:5" x14ac:dyDescent="0.2">
      <c r="E53394" s="88"/>
    </row>
    <row r="53395" spans="5:5" x14ac:dyDescent="0.2">
      <c r="E53395" s="88"/>
    </row>
    <row r="53396" spans="5:5" x14ac:dyDescent="0.2">
      <c r="E53396" s="88"/>
    </row>
    <row r="53397" spans="5:5" x14ac:dyDescent="0.2">
      <c r="E53397" s="88"/>
    </row>
    <row r="53398" spans="5:5" x14ac:dyDescent="0.2">
      <c r="E53398" s="88"/>
    </row>
    <row r="53399" spans="5:5" x14ac:dyDescent="0.2">
      <c r="E53399" s="88"/>
    </row>
    <row r="53400" spans="5:5" x14ac:dyDescent="0.2">
      <c r="E53400" s="88"/>
    </row>
    <row r="53401" spans="5:5" x14ac:dyDescent="0.2">
      <c r="E53401" s="88"/>
    </row>
    <row r="53402" spans="5:5" x14ac:dyDescent="0.2">
      <c r="E53402" s="88"/>
    </row>
    <row r="53403" spans="5:5" x14ac:dyDescent="0.2">
      <c r="E53403" s="88"/>
    </row>
    <row r="53404" spans="5:5" x14ac:dyDescent="0.2">
      <c r="E53404" s="88"/>
    </row>
    <row r="53405" spans="5:5" x14ac:dyDescent="0.2">
      <c r="E53405" s="88"/>
    </row>
    <row r="53406" spans="5:5" x14ac:dyDescent="0.2">
      <c r="E53406" s="88"/>
    </row>
    <row r="53407" spans="5:5" x14ac:dyDescent="0.2">
      <c r="E53407" s="88"/>
    </row>
    <row r="53408" spans="5:5" x14ac:dyDescent="0.2">
      <c r="E53408" s="88"/>
    </row>
    <row r="53409" spans="5:5" x14ac:dyDescent="0.2">
      <c r="E53409" s="88"/>
    </row>
    <row r="53410" spans="5:5" x14ac:dyDescent="0.2">
      <c r="E53410" s="88"/>
    </row>
    <row r="53411" spans="5:5" x14ac:dyDescent="0.2">
      <c r="E53411" s="88"/>
    </row>
    <row r="53412" spans="5:5" x14ac:dyDescent="0.2">
      <c r="E53412" s="88"/>
    </row>
    <row r="53413" spans="5:5" x14ac:dyDescent="0.2">
      <c r="E53413" s="88"/>
    </row>
    <row r="53414" spans="5:5" x14ac:dyDescent="0.2">
      <c r="E53414" s="88"/>
    </row>
    <row r="53415" spans="5:5" x14ac:dyDescent="0.2">
      <c r="E53415" s="88"/>
    </row>
    <row r="53416" spans="5:5" x14ac:dyDescent="0.2">
      <c r="E53416" s="88"/>
    </row>
    <row r="53417" spans="5:5" x14ac:dyDescent="0.2">
      <c r="E53417" s="88"/>
    </row>
    <row r="53418" spans="5:5" x14ac:dyDescent="0.2">
      <c r="E53418" s="88"/>
    </row>
    <row r="53419" spans="5:5" x14ac:dyDescent="0.2">
      <c r="E53419" s="88"/>
    </row>
    <row r="53420" spans="5:5" x14ac:dyDescent="0.2">
      <c r="E53420" s="88"/>
    </row>
    <row r="53421" spans="5:5" x14ac:dyDescent="0.2">
      <c r="E53421" s="88"/>
    </row>
    <row r="53422" spans="5:5" x14ac:dyDescent="0.2">
      <c r="E53422" s="88"/>
    </row>
    <row r="53423" spans="5:5" x14ac:dyDescent="0.2">
      <c r="E53423" s="88"/>
    </row>
    <row r="53424" spans="5:5" x14ac:dyDescent="0.2">
      <c r="E53424" s="88"/>
    </row>
    <row r="53425" spans="5:5" x14ac:dyDescent="0.2">
      <c r="E53425" s="88"/>
    </row>
    <row r="53426" spans="5:5" x14ac:dyDescent="0.2">
      <c r="E53426" s="88"/>
    </row>
    <row r="53427" spans="5:5" x14ac:dyDescent="0.2">
      <c r="E53427" s="88"/>
    </row>
    <row r="53428" spans="5:5" x14ac:dyDescent="0.2">
      <c r="E53428" s="88"/>
    </row>
    <row r="53429" spans="5:5" x14ac:dyDescent="0.2">
      <c r="E53429" s="88"/>
    </row>
    <row r="53430" spans="5:5" x14ac:dyDescent="0.2">
      <c r="E53430" s="88"/>
    </row>
    <row r="53431" spans="5:5" x14ac:dyDescent="0.2">
      <c r="E53431" s="88"/>
    </row>
    <row r="53432" spans="5:5" x14ac:dyDescent="0.2">
      <c r="E53432" s="88"/>
    </row>
    <row r="53433" spans="5:5" x14ac:dyDescent="0.2">
      <c r="E53433" s="88"/>
    </row>
    <row r="53434" spans="5:5" x14ac:dyDescent="0.2">
      <c r="E53434" s="88"/>
    </row>
    <row r="53435" spans="5:5" x14ac:dyDescent="0.2">
      <c r="E53435" s="88"/>
    </row>
    <row r="53436" spans="5:5" x14ac:dyDescent="0.2">
      <c r="E53436" s="88"/>
    </row>
    <row r="53437" spans="5:5" x14ac:dyDescent="0.2">
      <c r="E53437" s="88"/>
    </row>
    <row r="53438" spans="5:5" x14ac:dyDescent="0.2">
      <c r="E53438" s="88"/>
    </row>
    <row r="53439" spans="5:5" x14ac:dyDescent="0.2">
      <c r="E53439" s="88"/>
    </row>
    <row r="53440" spans="5:5" x14ac:dyDescent="0.2">
      <c r="E53440" s="88"/>
    </row>
    <row r="53441" spans="5:5" x14ac:dyDescent="0.2">
      <c r="E53441" s="88"/>
    </row>
    <row r="53442" spans="5:5" x14ac:dyDescent="0.2">
      <c r="E53442" s="88"/>
    </row>
    <row r="53443" spans="5:5" x14ac:dyDescent="0.2">
      <c r="E53443" s="88"/>
    </row>
    <row r="53444" spans="5:5" x14ac:dyDescent="0.2">
      <c r="E53444" s="88"/>
    </row>
    <row r="53445" spans="5:5" x14ac:dyDescent="0.2">
      <c r="E53445" s="88"/>
    </row>
    <row r="53446" spans="5:5" x14ac:dyDescent="0.2">
      <c r="E53446" s="88"/>
    </row>
    <row r="53447" spans="5:5" x14ac:dyDescent="0.2">
      <c r="E53447" s="88"/>
    </row>
    <row r="53448" spans="5:5" x14ac:dyDescent="0.2">
      <c r="E53448" s="88"/>
    </row>
    <row r="53449" spans="5:5" x14ac:dyDescent="0.2">
      <c r="E53449" s="88"/>
    </row>
    <row r="53450" spans="5:5" x14ac:dyDescent="0.2">
      <c r="E53450" s="88"/>
    </row>
    <row r="53451" spans="5:5" x14ac:dyDescent="0.2">
      <c r="E53451" s="88"/>
    </row>
    <row r="53452" spans="5:5" x14ac:dyDescent="0.2">
      <c r="E53452" s="88"/>
    </row>
    <row r="53453" spans="5:5" x14ac:dyDescent="0.2">
      <c r="E53453" s="88"/>
    </row>
    <row r="53454" spans="5:5" x14ac:dyDescent="0.2">
      <c r="E53454" s="88"/>
    </row>
    <row r="53455" spans="5:5" x14ac:dyDescent="0.2">
      <c r="E53455" s="88"/>
    </row>
    <row r="53456" spans="5:5" x14ac:dyDescent="0.2">
      <c r="E53456" s="88"/>
    </row>
    <row r="53457" spans="5:5" x14ac:dyDescent="0.2">
      <c r="E53457" s="88"/>
    </row>
    <row r="53458" spans="5:5" x14ac:dyDescent="0.2">
      <c r="E53458" s="88"/>
    </row>
    <row r="53459" spans="5:5" x14ac:dyDescent="0.2">
      <c r="E53459" s="88"/>
    </row>
    <row r="53460" spans="5:5" x14ac:dyDescent="0.2">
      <c r="E53460" s="88"/>
    </row>
    <row r="53461" spans="5:5" x14ac:dyDescent="0.2">
      <c r="E53461" s="88"/>
    </row>
    <row r="53462" spans="5:5" x14ac:dyDescent="0.2">
      <c r="E53462" s="88"/>
    </row>
    <row r="53463" spans="5:5" x14ac:dyDescent="0.2">
      <c r="E53463" s="88"/>
    </row>
    <row r="53464" spans="5:5" x14ac:dyDescent="0.2">
      <c r="E53464" s="88"/>
    </row>
    <row r="53465" spans="5:5" x14ac:dyDescent="0.2">
      <c r="E53465" s="88"/>
    </row>
    <row r="53466" spans="5:5" x14ac:dyDescent="0.2">
      <c r="E53466" s="88"/>
    </row>
    <row r="53467" spans="5:5" x14ac:dyDescent="0.2">
      <c r="E53467" s="88"/>
    </row>
    <row r="53468" spans="5:5" x14ac:dyDescent="0.2">
      <c r="E53468" s="88"/>
    </row>
    <row r="53469" spans="5:5" x14ac:dyDescent="0.2">
      <c r="E53469" s="88"/>
    </row>
    <row r="53470" spans="5:5" x14ac:dyDescent="0.2">
      <c r="E53470" s="88"/>
    </row>
    <row r="53471" spans="5:5" x14ac:dyDescent="0.2">
      <c r="E53471" s="88"/>
    </row>
    <row r="53472" spans="5:5" x14ac:dyDescent="0.2">
      <c r="E53472" s="88"/>
    </row>
    <row r="53473" spans="5:5" x14ac:dyDescent="0.2">
      <c r="E53473" s="88"/>
    </row>
    <row r="53474" spans="5:5" x14ac:dyDescent="0.2">
      <c r="E53474" s="88"/>
    </row>
    <row r="53475" spans="5:5" x14ac:dyDescent="0.2">
      <c r="E53475" s="88"/>
    </row>
    <row r="53476" spans="5:5" x14ac:dyDescent="0.2">
      <c r="E53476" s="88"/>
    </row>
    <row r="53477" spans="5:5" x14ac:dyDescent="0.2">
      <c r="E53477" s="88"/>
    </row>
    <row r="53478" spans="5:5" x14ac:dyDescent="0.2">
      <c r="E53478" s="88"/>
    </row>
    <row r="53479" spans="5:5" x14ac:dyDescent="0.2">
      <c r="E53479" s="88"/>
    </row>
    <row r="53480" spans="5:5" x14ac:dyDescent="0.2">
      <c r="E53480" s="88"/>
    </row>
    <row r="53481" spans="5:5" x14ac:dyDescent="0.2">
      <c r="E53481" s="88"/>
    </row>
    <row r="53482" spans="5:5" x14ac:dyDescent="0.2">
      <c r="E53482" s="88"/>
    </row>
    <row r="53483" spans="5:5" x14ac:dyDescent="0.2">
      <c r="E53483" s="88"/>
    </row>
    <row r="53484" spans="5:5" x14ac:dyDescent="0.2">
      <c r="E53484" s="88"/>
    </row>
    <row r="53485" spans="5:5" x14ac:dyDescent="0.2">
      <c r="E53485" s="88"/>
    </row>
    <row r="53486" spans="5:5" x14ac:dyDescent="0.2">
      <c r="E53486" s="88"/>
    </row>
    <row r="53487" spans="5:5" x14ac:dyDescent="0.2">
      <c r="E53487" s="88"/>
    </row>
    <row r="53488" spans="5:5" x14ac:dyDescent="0.2">
      <c r="E53488" s="88"/>
    </row>
    <row r="53489" spans="5:5" x14ac:dyDescent="0.2">
      <c r="E53489" s="88"/>
    </row>
    <row r="53490" spans="5:5" x14ac:dyDescent="0.2">
      <c r="E53490" s="88"/>
    </row>
    <row r="53491" spans="5:5" x14ac:dyDescent="0.2">
      <c r="E53491" s="88"/>
    </row>
    <row r="53492" spans="5:5" x14ac:dyDescent="0.2">
      <c r="E53492" s="88"/>
    </row>
    <row r="53493" spans="5:5" x14ac:dyDescent="0.2">
      <c r="E53493" s="88"/>
    </row>
    <row r="53494" spans="5:5" x14ac:dyDescent="0.2">
      <c r="E53494" s="88"/>
    </row>
    <row r="53495" spans="5:5" x14ac:dyDescent="0.2">
      <c r="E53495" s="88"/>
    </row>
    <row r="53496" spans="5:5" x14ac:dyDescent="0.2">
      <c r="E53496" s="88"/>
    </row>
    <row r="53497" spans="5:5" x14ac:dyDescent="0.2">
      <c r="E53497" s="88"/>
    </row>
    <row r="53498" spans="5:5" x14ac:dyDescent="0.2">
      <c r="E53498" s="88"/>
    </row>
    <row r="53499" spans="5:5" x14ac:dyDescent="0.2">
      <c r="E53499" s="88"/>
    </row>
    <row r="53500" spans="5:5" x14ac:dyDescent="0.2">
      <c r="E53500" s="88"/>
    </row>
    <row r="53501" spans="5:5" x14ac:dyDescent="0.2">
      <c r="E53501" s="88"/>
    </row>
    <row r="53502" spans="5:5" x14ac:dyDescent="0.2">
      <c r="E53502" s="88"/>
    </row>
    <row r="53503" spans="5:5" x14ac:dyDescent="0.2">
      <c r="E53503" s="88"/>
    </row>
    <row r="53504" spans="5:5" x14ac:dyDescent="0.2">
      <c r="E53504" s="88"/>
    </row>
    <row r="53505" spans="5:5" x14ac:dyDescent="0.2">
      <c r="E53505" s="88"/>
    </row>
    <row r="53506" spans="5:5" x14ac:dyDescent="0.2">
      <c r="E53506" s="88"/>
    </row>
    <row r="53507" spans="5:5" x14ac:dyDescent="0.2">
      <c r="E53507" s="88"/>
    </row>
    <row r="53508" spans="5:5" x14ac:dyDescent="0.2">
      <c r="E53508" s="88"/>
    </row>
    <row r="53509" spans="5:5" x14ac:dyDescent="0.2">
      <c r="E53509" s="88"/>
    </row>
    <row r="53510" spans="5:5" x14ac:dyDescent="0.2">
      <c r="E53510" s="88"/>
    </row>
    <row r="53511" spans="5:5" x14ac:dyDescent="0.2">
      <c r="E53511" s="88"/>
    </row>
    <row r="53512" spans="5:5" x14ac:dyDescent="0.2">
      <c r="E53512" s="88"/>
    </row>
    <row r="53513" spans="5:5" x14ac:dyDescent="0.2">
      <c r="E53513" s="88"/>
    </row>
    <row r="53514" spans="5:5" x14ac:dyDescent="0.2">
      <c r="E53514" s="88"/>
    </row>
    <row r="53515" spans="5:5" x14ac:dyDescent="0.2">
      <c r="E53515" s="88"/>
    </row>
    <row r="53516" spans="5:5" x14ac:dyDescent="0.2">
      <c r="E53516" s="88"/>
    </row>
    <row r="53517" spans="5:5" x14ac:dyDescent="0.2">
      <c r="E53517" s="88"/>
    </row>
    <row r="53518" spans="5:5" x14ac:dyDescent="0.2">
      <c r="E53518" s="88"/>
    </row>
    <row r="53519" spans="5:5" x14ac:dyDescent="0.2">
      <c r="E53519" s="88"/>
    </row>
    <row r="53520" spans="5:5" x14ac:dyDescent="0.2">
      <c r="E53520" s="88"/>
    </row>
    <row r="53521" spans="5:5" x14ac:dyDescent="0.2">
      <c r="E53521" s="88"/>
    </row>
    <row r="53522" spans="5:5" x14ac:dyDescent="0.2">
      <c r="E53522" s="88"/>
    </row>
    <row r="53523" spans="5:5" x14ac:dyDescent="0.2">
      <c r="E53523" s="88"/>
    </row>
    <row r="53524" spans="5:5" x14ac:dyDescent="0.2">
      <c r="E53524" s="88"/>
    </row>
    <row r="53525" spans="5:5" x14ac:dyDescent="0.2">
      <c r="E53525" s="88"/>
    </row>
    <row r="53526" spans="5:5" x14ac:dyDescent="0.2">
      <c r="E53526" s="88"/>
    </row>
    <row r="53527" spans="5:5" x14ac:dyDescent="0.2">
      <c r="E53527" s="88"/>
    </row>
    <row r="53528" spans="5:5" x14ac:dyDescent="0.2">
      <c r="E53528" s="88"/>
    </row>
    <row r="53529" spans="5:5" x14ac:dyDescent="0.2">
      <c r="E53529" s="88"/>
    </row>
    <row r="53530" spans="5:5" x14ac:dyDescent="0.2">
      <c r="E53530" s="88"/>
    </row>
    <row r="53531" spans="5:5" x14ac:dyDescent="0.2">
      <c r="E53531" s="88"/>
    </row>
    <row r="53532" spans="5:5" x14ac:dyDescent="0.2">
      <c r="E53532" s="88"/>
    </row>
    <row r="53533" spans="5:5" x14ac:dyDescent="0.2">
      <c r="E53533" s="88"/>
    </row>
    <row r="53534" spans="5:5" x14ac:dyDescent="0.2">
      <c r="E53534" s="88"/>
    </row>
    <row r="53535" spans="5:5" x14ac:dyDescent="0.2">
      <c r="E53535" s="88"/>
    </row>
    <row r="53536" spans="5:5" x14ac:dyDescent="0.2">
      <c r="E53536" s="88"/>
    </row>
    <row r="53537" spans="5:5" x14ac:dyDescent="0.2">
      <c r="E53537" s="88"/>
    </row>
    <row r="53538" spans="5:5" x14ac:dyDescent="0.2">
      <c r="E53538" s="88"/>
    </row>
    <row r="53539" spans="5:5" x14ac:dyDescent="0.2">
      <c r="E53539" s="88"/>
    </row>
    <row r="53540" spans="5:5" x14ac:dyDescent="0.2">
      <c r="E53540" s="88"/>
    </row>
    <row r="53541" spans="5:5" x14ac:dyDescent="0.2">
      <c r="E53541" s="88"/>
    </row>
    <row r="53542" spans="5:5" x14ac:dyDescent="0.2">
      <c r="E53542" s="88"/>
    </row>
    <row r="53543" spans="5:5" x14ac:dyDescent="0.2">
      <c r="E53543" s="88"/>
    </row>
    <row r="53544" spans="5:5" x14ac:dyDescent="0.2">
      <c r="E53544" s="88"/>
    </row>
    <row r="53545" spans="5:5" x14ac:dyDescent="0.2">
      <c r="E53545" s="88"/>
    </row>
    <row r="53546" spans="5:5" x14ac:dyDescent="0.2">
      <c r="E53546" s="88"/>
    </row>
    <row r="53547" spans="5:5" x14ac:dyDescent="0.2">
      <c r="E53547" s="88"/>
    </row>
    <row r="53548" spans="5:5" x14ac:dyDescent="0.2">
      <c r="E53548" s="88"/>
    </row>
    <row r="53549" spans="5:5" x14ac:dyDescent="0.2">
      <c r="E53549" s="88"/>
    </row>
    <row r="53550" spans="5:5" x14ac:dyDescent="0.2">
      <c r="E53550" s="88"/>
    </row>
    <row r="53551" spans="5:5" x14ac:dyDescent="0.2">
      <c r="E53551" s="88"/>
    </row>
    <row r="53552" spans="5:5" x14ac:dyDescent="0.2">
      <c r="E53552" s="88"/>
    </row>
    <row r="53553" spans="5:5" x14ac:dyDescent="0.2">
      <c r="E53553" s="88"/>
    </row>
    <row r="53554" spans="5:5" x14ac:dyDescent="0.2">
      <c r="E53554" s="88"/>
    </row>
    <row r="53555" spans="5:5" x14ac:dyDescent="0.2">
      <c r="E53555" s="88"/>
    </row>
    <row r="53556" spans="5:5" x14ac:dyDescent="0.2">
      <c r="E53556" s="88"/>
    </row>
    <row r="53557" spans="5:5" x14ac:dyDescent="0.2">
      <c r="E53557" s="88"/>
    </row>
    <row r="53558" spans="5:5" x14ac:dyDescent="0.2">
      <c r="E53558" s="88"/>
    </row>
    <row r="53559" spans="5:5" x14ac:dyDescent="0.2">
      <c r="E53559" s="88"/>
    </row>
    <row r="53560" spans="5:5" x14ac:dyDescent="0.2">
      <c r="E53560" s="88"/>
    </row>
    <row r="53561" spans="5:5" x14ac:dyDescent="0.2">
      <c r="E53561" s="88"/>
    </row>
    <row r="53562" spans="5:5" x14ac:dyDescent="0.2">
      <c r="E53562" s="88"/>
    </row>
    <row r="53563" spans="5:5" x14ac:dyDescent="0.2">
      <c r="E53563" s="88"/>
    </row>
    <row r="53564" spans="5:5" x14ac:dyDescent="0.2">
      <c r="E53564" s="88"/>
    </row>
    <row r="53565" spans="5:5" x14ac:dyDescent="0.2">
      <c r="E53565" s="88"/>
    </row>
    <row r="53566" spans="5:5" x14ac:dyDescent="0.2">
      <c r="E53566" s="88"/>
    </row>
    <row r="53567" spans="5:5" x14ac:dyDescent="0.2">
      <c r="E53567" s="88"/>
    </row>
    <row r="53568" spans="5:5" x14ac:dyDescent="0.2">
      <c r="E53568" s="88"/>
    </row>
    <row r="53569" spans="5:5" x14ac:dyDescent="0.2">
      <c r="E53569" s="88"/>
    </row>
    <row r="53570" spans="5:5" x14ac:dyDescent="0.2">
      <c r="E53570" s="88"/>
    </row>
    <row r="53571" spans="5:5" x14ac:dyDescent="0.2">
      <c r="E53571" s="88"/>
    </row>
    <row r="53572" spans="5:5" x14ac:dyDescent="0.2">
      <c r="E53572" s="88"/>
    </row>
    <row r="53573" spans="5:5" x14ac:dyDescent="0.2">
      <c r="E53573" s="88"/>
    </row>
    <row r="53574" spans="5:5" x14ac:dyDescent="0.2">
      <c r="E53574" s="88"/>
    </row>
    <row r="53575" spans="5:5" x14ac:dyDescent="0.2">
      <c r="E53575" s="88"/>
    </row>
    <row r="53576" spans="5:5" x14ac:dyDescent="0.2">
      <c r="E53576" s="88"/>
    </row>
    <row r="53577" spans="5:5" x14ac:dyDescent="0.2">
      <c r="E53577" s="88"/>
    </row>
    <row r="53578" spans="5:5" x14ac:dyDescent="0.2">
      <c r="E53578" s="88"/>
    </row>
    <row r="53579" spans="5:5" x14ac:dyDescent="0.2">
      <c r="E53579" s="88"/>
    </row>
    <row r="53580" spans="5:5" x14ac:dyDescent="0.2">
      <c r="E53580" s="88"/>
    </row>
    <row r="53581" spans="5:5" x14ac:dyDescent="0.2">
      <c r="E53581" s="88"/>
    </row>
    <row r="53582" spans="5:5" x14ac:dyDescent="0.2">
      <c r="E53582" s="88"/>
    </row>
    <row r="53583" spans="5:5" x14ac:dyDescent="0.2">
      <c r="E53583" s="88"/>
    </row>
    <row r="53584" spans="5:5" x14ac:dyDescent="0.2">
      <c r="E53584" s="88"/>
    </row>
    <row r="53585" spans="5:5" x14ac:dyDescent="0.2">
      <c r="E53585" s="88"/>
    </row>
    <row r="53586" spans="5:5" x14ac:dyDescent="0.2">
      <c r="E53586" s="88"/>
    </row>
    <row r="53587" spans="5:5" x14ac:dyDescent="0.2">
      <c r="E53587" s="88"/>
    </row>
    <row r="53588" spans="5:5" x14ac:dyDescent="0.2">
      <c r="E53588" s="88"/>
    </row>
    <row r="53589" spans="5:5" x14ac:dyDescent="0.2">
      <c r="E53589" s="88"/>
    </row>
    <row r="53590" spans="5:5" x14ac:dyDescent="0.2">
      <c r="E53590" s="88"/>
    </row>
    <row r="53591" spans="5:5" x14ac:dyDescent="0.2">
      <c r="E53591" s="88"/>
    </row>
    <row r="53592" spans="5:5" x14ac:dyDescent="0.2">
      <c r="E53592" s="88"/>
    </row>
    <row r="53593" spans="5:5" x14ac:dyDescent="0.2">
      <c r="E53593" s="88"/>
    </row>
    <row r="53594" spans="5:5" x14ac:dyDescent="0.2">
      <c r="E53594" s="88"/>
    </row>
    <row r="53595" spans="5:5" x14ac:dyDescent="0.2">
      <c r="E53595" s="88"/>
    </row>
    <row r="53596" spans="5:5" x14ac:dyDescent="0.2">
      <c r="E53596" s="88"/>
    </row>
    <row r="53597" spans="5:5" x14ac:dyDescent="0.2">
      <c r="E53597" s="88"/>
    </row>
    <row r="53598" spans="5:5" x14ac:dyDescent="0.2">
      <c r="E53598" s="88"/>
    </row>
    <row r="53599" spans="5:5" x14ac:dyDescent="0.2">
      <c r="E53599" s="88"/>
    </row>
    <row r="53600" spans="5:5" x14ac:dyDescent="0.2">
      <c r="E53600" s="88"/>
    </row>
    <row r="53601" spans="5:5" x14ac:dyDescent="0.2">
      <c r="E53601" s="88"/>
    </row>
    <row r="53602" spans="5:5" x14ac:dyDescent="0.2">
      <c r="E53602" s="88"/>
    </row>
    <row r="53603" spans="5:5" x14ac:dyDescent="0.2">
      <c r="E53603" s="88"/>
    </row>
    <row r="53604" spans="5:5" x14ac:dyDescent="0.2">
      <c r="E53604" s="88"/>
    </row>
    <row r="53605" spans="5:5" x14ac:dyDescent="0.2">
      <c r="E53605" s="88"/>
    </row>
    <row r="53606" spans="5:5" x14ac:dyDescent="0.2">
      <c r="E53606" s="88"/>
    </row>
    <row r="53607" spans="5:5" x14ac:dyDescent="0.2">
      <c r="E53607" s="88"/>
    </row>
    <row r="53608" spans="5:5" x14ac:dyDescent="0.2">
      <c r="E53608" s="88"/>
    </row>
    <row r="53609" spans="5:5" x14ac:dyDescent="0.2">
      <c r="E53609" s="88"/>
    </row>
    <row r="53610" spans="5:5" x14ac:dyDescent="0.2">
      <c r="E53610" s="88"/>
    </row>
    <row r="53611" spans="5:5" x14ac:dyDescent="0.2">
      <c r="E53611" s="88"/>
    </row>
    <row r="53612" spans="5:5" x14ac:dyDescent="0.2">
      <c r="E53612" s="88"/>
    </row>
    <row r="53613" spans="5:5" x14ac:dyDescent="0.2">
      <c r="E53613" s="88"/>
    </row>
    <row r="53614" spans="5:5" x14ac:dyDescent="0.2">
      <c r="E53614" s="88"/>
    </row>
    <row r="53615" spans="5:5" x14ac:dyDescent="0.2">
      <c r="E53615" s="88"/>
    </row>
    <row r="53616" spans="5:5" x14ac:dyDescent="0.2">
      <c r="E53616" s="88"/>
    </row>
    <row r="53617" spans="5:5" x14ac:dyDescent="0.2">
      <c r="E53617" s="88"/>
    </row>
    <row r="53618" spans="5:5" x14ac:dyDescent="0.2">
      <c r="E53618" s="88"/>
    </row>
    <row r="53619" spans="5:5" x14ac:dyDescent="0.2">
      <c r="E53619" s="88"/>
    </row>
    <row r="53620" spans="5:5" x14ac:dyDescent="0.2">
      <c r="E53620" s="88"/>
    </row>
    <row r="53621" spans="5:5" x14ac:dyDescent="0.2">
      <c r="E53621" s="88"/>
    </row>
    <row r="53622" spans="5:5" x14ac:dyDescent="0.2">
      <c r="E53622" s="88"/>
    </row>
    <row r="53623" spans="5:5" x14ac:dyDescent="0.2">
      <c r="E53623" s="88"/>
    </row>
    <row r="53624" spans="5:5" x14ac:dyDescent="0.2">
      <c r="E53624" s="88"/>
    </row>
    <row r="53625" spans="5:5" x14ac:dyDescent="0.2">
      <c r="E53625" s="88"/>
    </row>
    <row r="53626" spans="5:5" x14ac:dyDescent="0.2">
      <c r="E53626" s="88"/>
    </row>
    <row r="53627" spans="5:5" x14ac:dyDescent="0.2">
      <c r="E53627" s="88"/>
    </row>
    <row r="53628" spans="5:5" x14ac:dyDescent="0.2">
      <c r="E53628" s="88"/>
    </row>
    <row r="53629" spans="5:5" x14ac:dyDescent="0.2">
      <c r="E53629" s="88"/>
    </row>
    <row r="53630" spans="5:5" x14ac:dyDescent="0.2">
      <c r="E53630" s="88"/>
    </row>
    <row r="53631" spans="5:5" x14ac:dyDescent="0.2">
      <c r="E53631" s="88"/>
    </row>
    <row r="53632" spans="5:5" x14ac:dyDescent="0.2">
      <c r="E53632" s="88"/>
    </row>
    <row r="53633" spans="5:5" x14ac:dyDescent="0.2">
      <c r="E53633" s="88"/>
    </row>
    <row r="53634" spans="5:5" x14ac:dyDescent="0.2">
      <c r="E53634" s="88"/>
    </row>
    <row r="53635" spans="5:5" x14ac:dyDescent="0.2">
      <c r="E53635" s="88"/>
    </row>
    <row r="53636" spans="5:5" x14ac:dyDescent="0.2">
      <c r="E53636" s="88"/>
    </row>
    <row r="53637" spans="5:5" x14ac:dyDescent="0.2">
      <c r="E53637" s="88"/>
    </row>
    <row r="53638" spans="5:5" x14ac:dyDescent="0.2">
      <c r="E53638" s="88"/>
    </row>
    <row r="53639" spans="5:5" x14ac:dyDescent="0.2">
      <c r="E53639" s="88"/>
    </row>
    <row r="53640" spans="5:5" x14ac:dyDescent="0.2">
      <c r="E53640" s="88"/>
    </row>
    <row r="53641" spans="5:5" x14ac:dyDescent="0.2">
      <c r="E53641" s="88"/>
    </row>
    <row r="53642" spans="5:5" x14ac:dyDescent="0.2">
      <c r="E53642" s="88"/>
    </row>
    <row r="53643" spans="5:5" x14ac:dyDescent="0.2">
      <c r="E53643" s="88"/>
    </row>
    <row r="53644" spans="5:5" x14ac:dyDescent="0.2">
      <c r="E53644" s="88"/>
    </row>
    <row r="53645" spans="5:5" x14ac:dyDescent="0.2">
      <c r="E53645" s="88"/>
    </row>
    <row r="53646" spans="5:5" x14ac:dyDescent="0.2">
      <c r="E53646" s="88"/>
    </row>
    <row r="53647" spans="5:5" x14ac:dyDescent="0.2">
      <c r="E53647" s="88"/>
    </row>
    <row r="53648" spans="5:5" x14ac:dyDescent="0.2">
      <c r="E53648" s="88"/>
    </row>
    <row r="53649" spans="5:5" x14ac:dyDescent="0.2">
      <c r="E53649" s="88"/>
    </row>
    <row r="53650" spans="5:5" x14ac:dyDescent="0.2">
      <c r="E53650" s="88"/>
    </row>
    <row r="53651" spans="5:5" x14ac:dyDescent="0.2">
      <c r="E53651" s="88"/>
    </row>
    <row r="53652" spans="5:5" x14ac:dyDescent="0.2">
      <c r="E53652" s="88"/>
    </row>
    <row r="53653" spans="5:5" x14ac:dyDescent="0.2">
      <c r="E53653" s="88"/>
    </row>
    <row r="53654" spans="5:5" x14ac:dyDescent="0.2">
      <c r="E53654" s="88"/>
    </row>
    <row r="53655" spans="5:5" x14ac:dyDescent="0.2">
      <c r="E53655" s="88"/>
    </row>
    <row r="53656" spans="5:5" x14ac:dyDescent="0.2">
      <c r="E53656" s="88"/>
    </row>
    <row r="53657" spans="5:5" x14ac:dyDescent="0.2">
      <c r="E53657" s="88"/>
    </row>
    <row r="53658" spans="5:5" x14ac:dyDescent="0.2">
      <c r="E53658" s="88"/>
    </row>
    <row r="53659" spans="5:5" x14ac:dyDescent="0.2">
      <c r="E53659" s="88"/>
    </row>
    <row r="53660" spans="5:5" x14ac:dyDescent="0.2">
      <c r="E53660" s="88"/>
    </row>
    <row r="53661" spans="5:5" x14ac:dyDescent="0.2">
      <c r="E53661" s="88"/>
    </row>
    <row r="53662" spans="5:5" x14ac:dyDescent="0.2">
      <c r="E53662" s="88"/>
    </row>
    <row r="53663" spans="5:5" x14ac:dyDescent="0.2">
      <c r="E53663" s="88"/>
    </row>
    <row r="53664" spans="5:5" x14ac:dyDescent="0.2">
      <c r="E53664" s="88"/>
    </row>
    <row r="53665" spans="5:5" x14ac:dyDescent="0.2">
      <c r="E53665" s="88"/>
    </row>
    <row r="53666" spans="5:5" x14ac:dyDescent="0.2">
      <c r="E53666" s="88"/>
    </row>
    <row r="53667" spans="5:5" x14ac:dyDescent="0.2">
      <c r="E53667" s="88"/>
    </row>
    <row r="53668" spans="5:5" x14ac:dyDescent="0.2">
      <c r="E53668" s="88"/>
    </row>
    <row r="53669" spans="5:5" x14ac:dyDescent="0.2">
      <c r="E53669" s="88"/>
    </row>
    <row r="53670" spans="5:5" x14ac:dyDescent="0.2">
      <c r="E53670" s="88"/>
    </row>
    <row r="53671" spans="5:5" x14ac:dyDescent="0.2">
      <c r="E53671" s="88"/>
    </row>
    <row r="53672" spans="5:5" x14ac:dyDescent="0.2">
      <c r="E53672" s="88"/>
    </row>
    <row r="53673" spans="5:5" x14ac:dyDescent="0.2">
      <c r="E53673" s="88"/>
    </row>
    <row r="53674" spans="5:5" x14ac:dyDescent="0.2">
      <c r="E53674" s="88"/>
    </row>
    <row r="53675" spans="5:5" x14ac:dyDescent="0.2">
      <c r="E53675" s="88"/>
    </row>
    <row r="53676" spans="5:5" x14ac:dyDescent="0.2">
      <c r="E53676" s="88"/>
    </row>
    <row r="53677" spans="5:5" x14ac:dyDescent="0.2">
      <c r="E53677" s="88"/>
    </row>
    <row r="53678" spans="5:5" x14ac:dyDescent="0.2">
      <c r="E53678" s="88"/>
    </row>
    <row r="53679" spans="5:5" x14ac:dyDescent="0.2">
      <c r="E53679" s="88"/>
    </row>
    <row r="53680" spans="5:5" x14ac:dyDescent="0.2">
      <c r="E53680" s="88"/>
    </row>
    <row r="53681" spans="5:5" x14ac:dyDescent="0.2">
      <c r="E53681" s="88"/>
    </row>
    <row r="53682" spans="5:5" x14ac:dyDescent="0.2">
      <c r="E53682" s="88"/>
    </row>
    <row r="53683" spans="5:5" x14ac:dyDescent="0.2">
      <c r="E53683" s="88"/>
    </row>
    <row r="53684" spans="5:5" x14ac:dyDescent="0.2">
      <c r="E53684" s="88"/>
    </row>
    <row r="53685" spans="5:5" x14ac:dyDescent="0.2">
      <c r="E53685" s="88"/>
    </row>
    <row r="53686" spans="5:5" x14ac:dyDescent="0.2">
      <c r="E53686" s="88"/>
    </row>
    <row r="53687" spans="5:5" x14ac:dyDescent="0.2">
      <c r="E53687" s="88"/>
    </row>
    <row r="53688" spans="5:5" x14ac:dyDescent="0.2">
      <c r="E53688" s="88"/>
    </row>
    <row r="53689" spans="5:5" x14ac:dyDescent="0.2">
      <c r="E53689" s="88"/>
    </row>
    <row r="53690" spans="5:5" x14ac:dyDescent="0.2">
      <c r="E53690" s="88"/>
    </row>
    <row r="53691" spans="5:5" x14ac:dyDescent="0.2">
      <c r="E53691" s="88"/>
    </row>
    <row r="53692" spans="5:5" x14ac:dyDescent="0.2">
      <c r="E53692" s="88"/>
    </row>
    <row r="53693" spans="5:5" x14ac:dyDescent="0.2">
      <c r="E53693" s="88"/>
    </row>
    <row r="53694" spans="5:5" x14ac:dyDescent="0.2">
      <c r="E53694" s="88"/>
    </row>
    <row r="53695" spans="5:5" x14ac:dyDescent="0.2">
      <c r="E53695" s="88"/>
    </row>
    <row r="53696" spans="5:5" x14ac:dyDescent="0.2">
      <c r="E53696" s="88"/>
    </row>
    <row r="53697" spans="5:5" x14ac:dyDescent="0.2">
      <c r="E53697" s="88"/>
    </row>
    <row r="53698" spans="5:5" x14ac:dyDescent="0.2">
      <c r="E53698" s="88"/>
    </row>
    <row r="53699" spans="5:5" x14ac:dyDescent="0.2">
      <c r="E53699" s="88"/>
    </row>
    <row r="53700" spans="5:5" x14ac:dyDescent="0.2">
      <c r="E53700" s="88"/>
    </row>
    <row r="53701" spans="5:5" x14ac:dyDescent="0.2">
      <c r="E53701" s="88"/>
    </row>
    <row r="53702" spans="5:5" x14ac:dyDescent="0.2">
      <c r="E53702" s="88"/>
    </row>
    <row r="53703" spans="5:5" x14ac:dyDescent="0.2">
      <c r="E53703" s="88"/>
    </row>
    <row r="53704" spans="5:5" x14ac:dyDescent="0.2">
      <c r="E53704" s="88"/>
    </row>
    <row r="53705" spans="5:5" x14ac:dyDescent="0.2">
      <c r="E53705" s="88"/>
    </row>
    <row r="53706" spans="5:5" x14ac:dyDescent="0.2">
      <c r="E53706" s="88"/>
    </row>
    <row r="53707" spans="5:5" x14ac:dyDescent="0.2">
      <c r="E53707" s="88"/>
    </row>
    <row r="53708" spans="5:5" x14ac:dyDescent="0.2">
      <c r="E53708" s="88"/>
    </row>
    <row r="53709" spans="5:5" x14ac:dyDescent="0.2">
      <c r="E53709" s="88"/>
    </row>
    <row r="53710" spans="5:5" x14ac:dyDescent="0.2">
      <c r="E53710" s="88"/>
    </row>
    <row r="53711" spans="5:5" x14ac:dyDescent="0.2">
      <c r="E53711" s="88"/>
    </row>
    <row r="53712" spans="5:5" x14ac:dyDescent="0.2">
      <c r="E53712" s="88"/>
    </row>
    <row r="53713" spans="5:5" x14ac:dyDescent="0.2">
      <c r="E53713" s="88"/>
    </row>
    <row r="53714" spans="5:5" x14ac:dyDescent="0.2">
      <c r="E53714" s="88"/>
    </row>
    <row r="53715" spans="5:5" x14ac:dyDescent="0.2">
      <c r="E53715" s="88"/>
    </row>
    <row r="53716" spans="5:5" x14ac:dyDescent="0.2">
      <c r="E53716" s="88"/>
    </row>
    <row r="53717" spans="5:5" x14ac:dyDescent="0.2">
      <c r="E53717" s="88"/>
    </row>
    <row r="53718" spans="5:5" x14ac:dyDescent="0.2">
      <c r="E53718" s="88"/>
    </row>
    <row r="53719" spans="5:5" x14ac:dyDescent="0.2">
      <c r="E53719" s="88"/>
    </row>
    <row r="53720" spans="5:5" x14ac:dyDescent="0.2">
      <c r="E53720" s="88"/>
    </row>
    <row r="53721" spans="5:5" x14ac:dyDescent="0.2">
      <c r="E53721" s="88"/>
    </row>
    <row r="53722" spans="5:5" x14ac:dyDescent="0.2">
      <c r="E53722" s="88"/>
    </row>
    <row r="53723" spans="5:5" x14ac:dyDescent="0.2">
      <c r="E53723" s="88"/>
    </row>
    <row r="53724" spans="5:5" x14ac:dyDescent="0.2">
      <c r="E53724" s="88"/>
    </row>
    <row r="53725" spans="5:5" x14ac:dyDescent="0.2">
      <c r="E53725" s="88"/>
    </row>
    <row r="53726" spans="5:5" x14ac:dyDescent="0.2">
      <c r="E53726" s="88"/>
    </row>
    <row r="53727" spans="5:5" x14ac:dyDescent="0.2">
      <c r="E53727" s="88"/>
    </row>
    <row r="53728" spans="5:5" x14ac:dyDescent="0.2">
      <c r="E53728" s="88"/>
    </row>
    <row r="53729" spans="5:5" x14ac:dyDescent="0.2">
      <c r="E53729" s="88"/>
    </row>
    <row r="53730" spans="5:5" x14ac:dyDescent="0.2">
      <c r="E53730" s="88"/>
    </row>
    <row r="53731" spans="5:5" x14ac:dyDescent="0.2">
      <c r="E53731" s="88"/>
    </row>
    <row r="53732" spans="5:5" x14ac:dyDescent="0.2">
      <c r="E53732" s="88"/>
    </row>
    <row r="53733" spans="5:5" x14ac:dyDescent="0.2">
      <c r="E53733" s="88"/>
    </row>
    <row r="53734" spans="5:5" x14ac:dyDescent="0.2">
      <c r="E53734" s="88"/>
    </row>
    <row r="53735" spans="5:5" x14ac:dyDescent="0.2">
      <c r="E53735" s="88"/>
    </row>
    <row r="53736" spans="5:5" x14ac:dyDescent="0.2">
      <c r="E53736" s="88"/>
    </row>
    <row r="53737" spans="5:5" x14ac:dyDescent="0.2">
      <c r="E53737" s="88"/>
    </row>
    <row r="53738" spans="5:5" x14ac:dyDescent="0.2">
      <c r="E53738" s="88"/>
    </row>
    <row r="53739" spans="5:5" x14ac:dyDescent="0.2">
      <c r="E53739" s="88"/>
    </row>
    <row r="53740" spans="5:5" x14ac:dyDescent="0.2">
      <c r="E53740" s="88"/>
    </row>
    <row r="53741" spans="5:5" x14ac:dyDescent="0.2">
      <c r="E53741" s="88"/>
    </row>
    <row r="53742" spans="5:5" x14ac:dyDescent="0.2">
      <c r="E53742" s="88"/>
    </row>
    <row r="53743" spans="5:5" x14ac:dyDescent="0.2">
      <c r="E53743" s="88"/>
    </row>
    <row r="53744" spans="5:5" x14ac:dyDescent="0.2">
      <c r="E53744" s="88"/>
    </row>
    <row r="53745" spans="5:5" x14ac:dyDescent="0.2">
      <c r="E53745" s="88"/>
    </row>
    <row r="53746" spans="5:5" x14ac:dyDescent="0.2">
      <c r="E53746" s="88"/>
    </row>
    <row r="53747" spans="5:5" x14ac:dyDescent="0.2">
      <c r="E53747" s="88"/>
    </row>
    <row r="53748" spans="5:5" x14ac:dyDescent="0.2">
      <c r="E53748" s="88"/>
    </row>
    <row r="53749" spans="5:5" x14ac:dyDescent="0.2">
      <c r="E53749" s="88"/>
    </row>
    <row r="53750" spans="5:5" x14ac:dyDescent="0.2">
      <c r="E53750" s="88"/>
    </row>
    <row r="53751" spans="5:5" x14ac:dyDescent="0.2">
      <c r="E53751" s="88"/>
    </row>
    <row r="53752" spans="5:5" x14ac:dyDescent="0.2">
      <c r="E53752" s="88"/>
    </row>
    <row r="53753" spans="5:5" x14ac:dyDescent="0.2">
      <c r="E53753" s="88"/>
    </row>
    <row r="53754" spans="5:5" x14ac:dyDescent="0.2">
      <c r="E53754" s="88"/>
    </row>
    <row r="53755" spans="5:5" x14ac:dyDescent="0.2">
      <c r="E53755" s="88"/>
    </row>
    <row r="53756" spans="5:5" x14ac:dyDescent="0.2">
      <c r="E53756" s="88"/>
    </row>
    <row r="53757" spans="5:5" x14ac:dyDescent="0.2">
      <c r="E53757" s="88"/>
    </row>
    <row r="53758" spans="5:5" x14ac:dyDescent="0.2">
      <c r="E53758" s="88"/>
    </row>
    <row r="53759" spans="5:5" x14ac:dyDescent="0.2">
      <c r="E53759" s="88"/>
    </row>
    <row r="53760" spans="5:5" x14ac:dyDescent="0.2">
      <c r="E53760" s="88"/>
    </row>
    <row r="53761" spans="5:5" x14ac:dyDescent="0.2">
      <c r="E53761" s="88"/>
    </row>
    <row r="53762" spans="5:5" x14ac:dyDescent="0.2">
      <c r="E53762" s="88"/>
    </row>
    <row r="53763" spans="5:5" x14ac:dyDescent="0.2">
      <c r="E53763" s="88"/>
    </row>
    <row r="53764" spans="5:5" x14ac:dyDescent="0.2">
      <c r="E53764" s="88"/>
    </row>
    <row r="53765" spans="5:5" x14ac:dyDescent="0.2">
      <c r="E53765" s="88"/>
    </row>
    <row r="53766" spans="5:5" x14ac:dyDescent="0.2">
      <c r="E53766" s="88"/>
    </row>
    <row r="53767" spans="5:5" x14ac:dyDescent="0.2">
      <c r="E53767" s="88"/>
    </row>
    <row r="53768" spans="5:5" x14ac:dyDescent="0.2">
      <c r="E53768" s="88"/>
    </row>
    <row r="53769" spans="5:5" x14ac:dyDescent="0.2">
      <c r="E53769" s="88"/>
    </row>
    <row r="53770" spans="5:5" x14ac:dyDescent="0.2">
      <c r="E53770" s="88"/>
    </row>
    <row r="53771" spans="5:5" x14ac:dyDescent="0.2">
      <c r="E53771" s="88"/>
    </row>
    <row r="53772" spans="5:5" x14ac:dyDescent="0.2">
      <c r="E53772" s="88"/>
    </row>
    <row r="53773" spans="5:5" x14ac:dyDescent="0.2">
      <c r="E53773" s="88"/>
    </row>
    <row r="53774" spans="5:5" x14ac:dyDescent="0.2">
      <c r="E53774" s="88"/>
    </row>
    <row r="53775" spans="5:5" x14ac:dyDescent="0.2">
      <c r="E53775" s="88"/>
    </row>
    <row r="53776" spans="5:5" x14ac:dyDescent="0.2">
      <c r="E53776" s="88"/>
    </row>
    <row r="53777" spans="5:5" x14ac:dyDescent="0.2">
      <c r="E53777" s="88"/>
    </row>
    <row r="53778" spans="5:5" x14ac:dyDescent="0.2">
      <c r="E53778" s="88"/>
    </row>
    <row r="53779" spans="5:5" x14ac:dyDescent="0.2">
      <c r="E53779" s="88"/>
    </row>
    <row r="53780" spans="5:5" x14ac:dyDescent="0.2">
      <c r="E53780" s="88"/>
    </row>
    <row r="53781" spans="5:5" x14ac:dyDescent="0.2">
      <c r="E53781" s="88"/>
    </row>
    <row r="53782" spans="5:5" x14ac:dyDescent="0.2">
      <c r="E53782" s="88"/>
    </row>
    <row r="53783" spans="5:5" x14ac:dyDescent="0.2">
      <c r="E53783" s="88"/>
    </row>
    <row r="53784" spans="5:5" x14ac:dyDescent="0.2">
      <c r="E53784" s="88"/>
    </row>
    <row r="53785" spans="5:5" x14ac:dyDescent="0.2">
      <c r="E53785" s="88"/>
    </row>
    <row r="53786" spans="5:5" x14ac:dyDescent="0.2">
      <c r="E53786" s="88"/>
    </row>
    <row r="53787" spans="5:5" x14ac:dyDescent="0.2">
      <c r="E53787" s="88"/>
    </row>
    <row r="53788" spans="5:5" x14ac:dyDescent="0.2">
      <c r="E53788" s="88"/>
    </row>
    <row r="53789" spans="5:5" x14ac:dyDescent="0.2">
      <c r="E53789" s="88"/>
    </row>
    <row r="53790" spans="5:5" x14ac:dyDescent="0.2">
      <c r="E53790" s="88"/>
    </row>
    <row r="53791" spans="5:5" x14ac:dyDescent="0.2">
      <c r="E53791" s="88"/>
    </row>
    <row r="53792" spans="5:5" x14ac:dyDescent="0.2">
      <c r="E53792" s="88"/>
    </row>
    <row r="53793" spans="5:5" x14ac:dyDescent="0.2">
      <c r="E53793" s="88"/>
    </row>
    <row r="53794" spans="5:5" x14ac:dyDescent="0.2">
      <c r="E53794" s="88"/>
    </row>
    <row r="53795" spans="5:5" x14ac:dyDescent="0.2">
      <c r="E53795" s="88"/>
    </row>
    <row r="53796" spans="5:5" x14ac:dyDescent="0.2">
      <c r="E53796" s="88"/>
    </row>
    <row r="53797" spans="5:5" x14ac:dyDescent="0.2">
      <c r="E53797" s="88"/>
    </row>
    <row r="53798" spans="5:5" x14ac:dyDescent="0.2">
      <c r="E53798" s="88"/>
    </row>
    <row r="53799" spans="5:5" x14ac:dyDescent="0.2">
      <c r="E53799" s="88"/>
    </row>
    <row r="53800" spans="5:5" x14ac:dyDescent="0.2">
      <c r="E53800" s="88"/>
    </row>
    <row r="53801" spans="5:5" x14ac:dyDescent="0.2">
      <c r="E53801" s="88"/>
    </row>
    <row r="53802" spans="5:5" x14ac:dyDescent="0.2">
      <c r="E53802" s="88"/>
    </row>
    <row r="53803" spans="5:5" x14ac:dyDescent="0.2">
      <c r="E53803" s="88"/>
    </row>
    <row r="53804" spans="5:5" x14ac:dyDescent="0.2">
      <c r="E53804" s="88"/>
    </row>
    <row r="53805" spans="5:5" x14ac:dyDescent="0.2">
      <c r="E53805" s="88"/>
    </row>
    <row r="53806" spans="5:5" x14ac:dyDescent="0.2">
      <c r="E53806" s="88"/>
    </row>
    <row r="53807" spans="5:5" x14ac:dyDescent="0.2">
      <c r="E53807" s="88"/>
    </row>
    <row r="53808" spans="5:5" x14ac:dyDescent="0.2">
      <c r="E53808" s="88"/>
    </row>
    <row r="53809" spans="5:5" x14ac:dyDescent="0.2">
      <c r="E53809" s="88"/>
    </row>
    <row r="53810" spans="5:5" x14ac:dyDescent="0.2">
      <c r="E53810" s="88"/>
    </row>
    <row r="53811" spans="5:5" x14ac:dyDescent="0.2">
      <c r="E53811" s="88"/>
    </row>
    <row r="53812" spans="5:5" x14ac:dyDescent="0.2">
      <c r="E53812" s="88"/>
    </row>
    <row r="53813" spans="5:5" x14ac:dyDescent="0.2">
      <c r="E53813" s="88"/>
    </row>
    <row r="53814" spans="5:5" x14ac:dyDescent="0.2">
      <c r="E53814" s="88"/>
    </row>
    <row r="53815" spans="5:5" x14ac:dyDescent="0.2">
      <c r="E53815" s="88"/>
    </row>
    <row r="53816" spans="5:5" x14ac:dyDescent="0.2">
      <c r="E53816" s="88"/>
    </row>
    <row r="53817" spans="5:5" x14ac:dyDescent="0.2">
      <c r="E53817" s="88"/>
    </row>
    <row r="53818" spans="5:5" x14ac:dyDescent="0.2">
      <c r="E53818" s="88"/>
    </row>
    <row r="53819" spans="5:5" x14ac:dyDescent="0.2">
      <c r="E53819" s="88"/>
    </row>
    <row r="53820" spans="5:5" x14ac:dyDescent="0.2">
      <c r="E53820" s="88"/>
    </row>
    <row r="53821" spans="5:5" x14ac:dyDescent="0.2">
      <c r="E53821" s="88"/>
    </row>
    <row r="53822" spans="5:5" x14ac:dyDescent="0.2">
      <c r="E53822" s="88"/>
    </row>
    <row r="53823" spans="5:5" x14ac:dyDescent="0.2">
      <c r="E53823" s="88"/>
    </row>
    <row r="53824" spans="5:5" x14ac:dyDescent="0.2">
      <c r="E53824" s="88"/>
    </row>
    <row r="53825" spans="5:5" x14ac:dyDescent="0.2">
      <c r="E53825" s="88"/>
    </row>
    <row r="53826" spans="5:5" x14ac:dyDescent="0.2">
      <c r="E53826" s="88"/>
    </row>
    <row r="53827" spans="5:5" x14ac:dyDescent="0.2">
      <c r="E53827" s="88"/>
    </row>
    <row r="53828" spans="5:5" x14ac:dyDescent="0.2">
      <c r="E53828" s="88"/>
    </row>
    <row r="53829" spans="5:5" x14ac:dyDescent="0.2">
      <c r="E53829" s="88"/>
    </row>
    <row r="53830" spans="5:5" x14ac:dyDescent="0.2">
      <c r="E53830" s="88"/>
    </row>
    <row r="53831" spans="5:5" x14ac:dyDescent="0.2">
      <c r="E53831" s="88"/>
    </row>
    <row r="53832" spans="5:5" x14ac:dyDescent="0.2">
      <c r="E53832" s="88"/>
    </row>
    <row r="53833" spans="5:5" x14ac:dyDescent="0.2">
      <c r="E53833" s="88"/>
    </row>
    <row r="53834" spans="5:5" x14ac:dyDescent="0.2">
      <c r="E53834" s="88"/>
    </row>
    <row r="53835" spans="5:5" x14ac:dyDescent="0.2">
      <c r="E53835" s="88"/>
    </row>
    <row r="53836" spans="5:5" x14ac:dyDescent="0.2">
      <c r="E53836" s="88"/>
    </row>
    <row r="53837" spans="5:5" x14ac:dyDescent="0.2">
      <c r="E53837" s="88"/>
    </row>
    <row r="53838" spans="5:5" x14ac:dyDescent="0.2">
      <c r="E53838" s="88"/>
    </row>
    <row r="53839" spans="5:5" x14ac:dyDescent="0.2">
      <c r="E53839" s="88"/>
    </row>
    <row r="53840" spans="5:5" x14ac:dyDescent="0.2">
      <c r="E53840" s="88"/>
    </row>
    <row r="53841" spans="5:5" x14ac:dyDescent="0.2">
      <c r="E53841" s="88"/>
    </row>
    <row r="53842" spans="5:5" x14ac:dyDescent="0.2">
      <c r="E53842" s="88"/>
    </row>
    <row r="53843" spans="5:5" x14ac:dyDescent="0.2">
      <c r="E53843" s="88"/>
    </row>
    <row r="53844" spans="5:5" x14ac:dyDescent="0.2">
      <c r="E53844" s="88"/>
    </row>
    <row r="53845" spans="5:5" x14ac:dyDescent="0.2">
      <c r="E53845" s="88"/>
    </row>
    <row r="53846" spans="5:5" x14ac:dyDescent="0.2">
      <c r="E53846" s="88"/>
    </row>
    <row r="53847" spans="5:5" x14ac:dyDescent="0.2">
      <c r="E53847" s="88"/>
    </row>
    <row r="53848" spans="5:5" x14ac:dyDescent="0.2">
      <c r="E53848" s="88"/>
    </row>
    <row r="53849" spans="5:5" x14ac:dyDescent="0.2">
      <c r="E53849" s="88"/>
    </row>
    <row r="53850" spans="5:5" x14ac:dyDescent="0.2">
      <c r="E53850" s="88"/>
    </row>
    <row r="53851" spans="5:5" x14ac:dyDescent="0.2">
      <c r="E53851" s="88"/>
    </row>
    <row r="53852" spans="5:5" x14ac:dyDescent="0.2">
      <c r="E53852" s="88"/>
    </row>
    <row r="53853" spans="5:5" x14ac:dyDescent="0.2">
      <c r="E53853" s="88"/>
    </row>
    <row r="53854" spans="5:5" x14ac:dyDescent="0.2">
      <c r="E53854" s="88"/>
    </row>
    <row r="53855" spans="5:5" x14ac:dyDescent="0.2">
      <c r="E53855" s="88"/>
    </row>
    <row r="53856" spans="5:5" x14ac:dyDescent="0.2">
      <c r="E53856" s="88"/>
    </row>
    <row r="53857" spans="5:5" x14ac:dyDescent="0.2">
      <c r="E53857" s="88"/>
    </row>
    <row r="53858" spans="5:5" x14ac:dyDescent="0.2">
      <c r="E53858" s="88"/>
    </row>
    <row r="53859" spans="5:5" x14ac:dyDescent="0.2">
      <c r="E53859" s="88"/>
    </row>
    <row r="53860" spans="5:5" x14ac:dyDescent="0.2">
      <c r="E53860" s="88"/>
    </row>
    <row r="53861" spans="5:5" x14ac:dyDescent="0.2">
      <c r="E53861" s="88"/>
    </row>
    <row r="53862" spans="5:5" x14ac:dyDescent="0.2">
      <c r="E53862" s="88"/>
    </row>
    <row r="53863" spans="5:5" x14ac:dyDescent="0.2">
      <c r="E53863" s="88"/>
    </row>
    <row r="53864" spans="5:5" x14ac:dyDescent="0.2">
      <c r="E53864" s="88"/>
    </row>
    <row r="53865" spans="5:5" x14ac:dyDescent="0.2">
      <c r="E53865" s="88"/>
    </row>
    <row r="53866" spans="5:5" x14ac:dyDescent="0.2">
      <c r="E53866" s="88"/>
    </row>
    <row r="53867" spans="5:5" x14ac:dyDescent="0.2">
      <c r="E53867" s="88"/>
    </row>
    <row r="53868" spans="5:5" x14ac:dyDescent="0.2">
      <c r="E53868" s="88"/>
    </row>
    <row r="53869" spans="5:5" x14ac:dyDescent="0.2">
      <c r="E53869" s="88"/>
    </row>
    <row r="53870" spans="5:5" x14ac:dyDescent="0.2">
      <c r="E53870" s="88"/>
    </row>
    <row r="53871" spans="5:5" x14ac:dyDescent="0.2">
      <c r="E53871" s="88"/>
    </row>
    <row r="53872" spans="5:5" x14ac:dyDescent="0.2">
      <c r="E53872" s="88"/>
    </row>
    <row r="53873" spans="5:5" x14ac:dyDescent="0.2">
      <c r="E53873" s="88"/>
    </row>
    <row r="53874" spans="5:5" x14ac:dyDescent="0.2">
      <c r="E53874" s="88"/>
    </row>
    <row r="53875" spans="5:5" x14ac:dyDescent="0.2">
      <c r="E53875" s="88"/>
    </row>
    <row r="53876" spans="5:5" x14ac:dyDescent="0.2">
      <c r="E53876" s="88"/>
    </row>
    <row r="53877" spans="5:5" x14ac:dyDescent="0.2">
      <c r="E53877" s="88"/>
    </row>
    <row r="53878" spans="5:5" x14ac:dyDescent="0.2">
      <c r="E53878" s="88"/>
    </row>
    <row r="53879" spans="5:5" x14ac:dyDescent="0.2">
      <c r="E53879" s="88"/>
    </row>
    <row r="53880" spans="5:5" x14ac:dyDescent="0.2">
      <c r="E53880" s="88"/>
    </row>
    <row r="53881" spans="5:5" x14ac:dyDescent="0.2">
      <c r="E53881" s="88"/>
    </row>
    <row r="53882" spans="5:5" x14ac:dyDescent="0.2">
      <c r="E53882" s="88"/>
    </row>
    <row r="53883" spans="5:5" x14ac:dyDescent="0.2">
      <c r="E53883" s="88"/>
    </row>
    <row r="53884" spans="5:5" x14ac:dyDescent="0.2">
      <c r="E53884" s="88"/>
    </row>
    <row r="53885" spans="5:5" x14ac:dyDescent="0.2">
      <c r="E53885" s="88"/>
    </row>
    <row r="53886" spans="5:5" x14ac:dyDescent="0.2">
      <c r="E53886" s="88"/>
    </row>
    <row r="53887" spans="5:5" x14ac:dyDescent="0.2">
      <c r="E53887" s="88"/>
    </row>
    <row r="53888" spans="5:5" x14ac:dyDescent="0.2">
      <c r="E53888" s="88"/>
    </row>
    <row r="53889" spans="5:5" x14ac:dyDescent="0.2">
      <c r="E53889" s="88"/>
    </row>
    <row r="53890" spans="5:5" x14ac:dyDescent="0.2">
      <c r="E53890" s="88"/>
    </row>
    <row r="53891" spans="5:5" x14ac:dyDescent="0.2">
      <c r="E53891" s="88"/>
    </row>
    <row r="53892" spans="5:5" x14ac:dyDescent="0.2">
      <c r="E53892" s="88"/>
    </row>
    <row r="53893" spans="5:5" x14ac:dyDescent="0.2">
      <c r="E53893" s="88"/>
    </row>
    <row r="53894" spans="5:5" x14ac:dyDescent="0.2">
      <c r="E53894" s="88"/>
    </row>
    <row r="53895" spans="5:5" x14ac:dyDescent="0.2">
      <c r="E53895" s="88"/>
    </row>
    <row r="53896" spans="5:5" x14ac:dyDescent="0.2">
      <c r="E53896" s="88"/>
    </row>
    <row r="53897" spans="5:5" x14ac:dyDescent="0.2">
      <c r="E53897" s="88"/>
    </row>
    <row r="53898" spans="5:5" x14ac:dyDescent="0.2">
      <c r="E53898" s="88"/>
    </row>
    <row r="53899" spans="5:5" x14ac:dyDescent="0.2">
      <c r="E53899" s="88"/>
    </row>
    <row r="53900" spans="5:5" x14ac:dyDescent="0.2">
      <c r="E53900" s="88"/>
    </row>
    <row r="53901" spans="5:5" x14ac:dyDescent="0.2">
      <c r="E53901" s="88"/>
    </row>
    <row r="53902" spans="5:5" x14ac:dyDescent="0.2">
      <c r="E53902" s="88"/>
    </row>
    <row r="53903" spans="5:5" x14ac:dyDescent="0.2">
      <c r="E53903" s="88"/>
    </row>
    <row r="53904" spans="5:5" x14ac:dyDescent="0.2">
      <c r="E53904" s="88"/>
    </row>
    <row r="53905" spans="5:5" x14ac:dyDescent="0.2">
      <c r="E53905" s="88"/>
    </row>
    <row r="53906" spans="5:5" x14ac:dyDescent="0.2">
      <c r="E53906" s="88"/>
    </row>
    <row r="53907" spans="5:5" x14ac:dyDescent="0.2">
      <c r="E53907" s="88"/>
    </row>
    <row r="53908" spans="5:5" x14ac:dyDescent="0.2">
      <c r="E53908" s="88"/>
    </row>
    <row r="53909" spans="5:5" x14ac:dyDescent="0.2">
      <c r="E53909" s="88"/>
    </row>
    <row r="53910" spans="5:5" x14ac:dyDescent="0.2">
      <c r="E53910" s="88"/>
    </row>
    <row r="53911" spans="5:5" x14ac:dyDescent="0.2">
      <c r="E53911" s="88"/>
    </row>
    <row r="53912" spans="5:5" x14ac:dyDescent="0.2">
      <c r="E53912" s="88"/>
    </row>
    <row r="53913" spans="5:5" x14ac:dyDescent="0.2">
      <c r="E53913" s="88"/>
    </row>
    <row r="53914" spans="5:5" x14ac:dyDescent="0.2">
      <c r="E53914" s="88"/>
    </row>
    <row r="53915" spans="5:5" x14ac:dyDescent="0.2">
      <c r="E53915" s="88"/>
    </row>
    <row r="53916" spans="5:5" x14ac:dyDescent="0.2">
      <c r="E53916" s="88"/>
    </row>
    <row r="53917" spans="5:5" x14ac:dyDescent="0.2">
      <c r="E53917" s="88"/>
    </row>
    <row r="53918" spans="5:5" x14ac:dyDescent="0.2">
      <c r="E53918" s="88"/>
    </row>
    <row r="53919" spans="5:5" x14ac:dyDescent="0.2">
      <c r="E53919" s="88"/>
    </row>
    <row r="53920" spans="5:5" x14ac:dyDescent="0.2">
      <c r="E53920" s="88"/>
    </row>
    <row r="53921" spans="5:5" x14ac:dyDescent="0.2">
      <c r="E53921" s="88"/>
    </row>
    <row r="53922" spans="5:5" x14ac:dyDescent="0.2">
      <c r="E53922" s="88"/>
    </row>
    <row r="53923" spans="5:5" x14ac:dyDescent="0.2">
      <c r="E53923" s="88"/>
    </row>
    <row r="53924" spans="5:5" x14ac:dyDescent="0.2">
      <c r="E53924" s="88"/>
    </row>
    <row r="53925" spans="5:5" x14ac:dyDescent="0.2">
      <c r="E53925" s="88"/>
    </row>
    <row r="53926" spans="5:5" x14ac:dyDescent="0.2">
      <c r="E53926" s="88"/>
    </row>
    <row r="53927" spans="5:5" x14ac:dyDescent="0.2">
      <c r="E53927" s="88"/>
    </row>
    <row r="53928" spans="5:5" x14ac:dyDescent="0.2">
      <c r="E53928" s="88"/>
    </row>
    <row r="53929" spans="5:5" x14ac:dyDescent="0.2">
      <c r="E53929" s="88"/>
    </row>
    <row r="53930" spans="5:5" x14ac:dyDescent="0.2">
      <c r="E53930" s="88"/>
    </row>
    <row r="53931" spans="5:5" x14ac:dyDescent="0.2">
      <c r="E53931" s="88"/>
    </row>
    <row r="53932" spans="5:5" x14ac:dyDescent="0.2">
      <c r="E53932" s="88"/>
    </row>
    <row r="53933" spans="5:5" x14ac:dyDescent="0.2">
      <c r="E53933" s="88"/>
    </row>
    <row r="53934" spans="5:5" x14ac:dyDescent="0.2">
      <c r="E53934" s="88"/>
    </row>
    <row r="53935" spans="5:5" x14ac:dyDescent="0.2">
      <c r="E53935" s="88"/>
    </row>
    <row r="53936" spans="5:5" x14ac:dyDescent="0.2">
      <c r="E53936" s="88"/>
    </row>
    <row r="53937" spans="5:5" x14ac:dyDescent="0.2">
      <c r="E53937" s="88"/>
    </row>
    <row r="53938" spans="5:5" x14ac:dyDescent="0.2">
      <c r="E53938" s="88"/>
    </row>
    <row r="53939" spans="5:5" x14ac:dyDescent="0.2">
      <c r="E53939" s="88"/>
    </row>
    <row r="53940" spans="5:5" x14ac:dyDescent="0.2">
      <c r="E53940" s="88"/>
    </row>
    <row r="53941" spans="5:5" x14ac:dyDescent="0.2">
      <c r="E53941" s="88"/>
    </row>
    <row r="53942" spans="5:5" x14ac:dyDescent="0.2">
      <c r="E53942" s="88"/>
    </row>
    <row r="53943" spans="5:5" x14ac:dyDescent="0.2">
      <c r="E53943" s="88"/>
    </row>
    <row r="53944" spans="5:5" x14ac:dyDescent="0.2">
      <c r="E53944" s="88"/>
    </row>
    <row r="53945" spans="5:5" x14ac:dyDescent="0.2">
      <c r="E53945" s="88"/>
    </row>
    <row r="53946" spans="5:5" x14ac:dyDescent="0.2">
      <c r="E53946" s="88"/>
    </row>
    <row r="53947" spans="5:5" x14ac:dyDescent="0.2">
      <c r="E53947" s="88"/>
    </row>
    <row r="53948" spans="5:5" x14ac:dyDescent="0.2">
      <c r="E53948" s="88"/>
    </row>
    <row r="53949" spans="5:5" x14ac:dyDescent="0.2">
      <c r="E53949" s="88"/>
    </row>
    <row r="53950" spans="5:5" x14ac:dyDescent="0.2">
      <c r="E53950" s="88"/>
    </row>
    <row r="53951" spans="5:5" x14ac:dyDescent="0.2">
      <c r="E53951" s="88"/>
    </row>
    <row r="53952" spans="5:5" x14ac:dyDescent="0.2">
      <c r="E53952" s="88"/>
    </row>
    <row r="53953" spans="5:5" x14ac:dyDescent="0.2">
      <c r="E53953" s="88"/>
    </row>
    <row r="53954" spans="5:5" x14ac:dyDescent="0.2">
      <c r="E53954" s="88"/>
    </row>
    <row r="53955" spans="5:5" x14ac:dyDescent="0.2">
      <c r="E53955" s="88"/>
    </row>
    <row r="53956" spans="5:5" x14ac:dyDescent="0.2">
      <c r="E53956" s="88"/>
    </row>
    <row r="53957" spans="5:5" x14ac:dyDescent="0.2">
      <c r="E53957" s="88"/>
    </row>
    <row r="53958" spans="5:5" x14ac:dyDescent="0.2">
      <c r="E53958" s="88"/>
    </row>
    <row r="53959" spans="5:5" x14ac:dyDescent="0.2">
      <c r="E53959" s="88"/>
    </row>
    <row r="53960" spans="5:5" x14ac:dyDescent="0.2">
      <c r="E53960" s="88"/>
    </row>
    <row r="53961" spans="5:5" x14ac:dyDescent="0.2">
      <c r="E53961" s="88"/>
    </row>
    <row r="53962" spans="5:5" x14ac:dyDescent="0.2">
      <c r="E53962" s="88"/>
    </row>
    <row r="53963" spans="5:5" x14ac:dyDescent="0.2">
      <c r="E53963" s="88"/>
    </row>
    <row r="53964" spans="5:5" x14ac:dyDescent="0.2">
      <c r="E53964" s="88"/>
    </row>
    <row r="53965" spans="5:5" x14ac:dyDescent="0.2">
      <c r="E53965" s="88"/>
    </row>
    <row r="53966" spans="5:5" x14ac:dyDescent="0.2">
      <c r="E53966" s="88"/>
    </row>
    <row r="53967" spans="5:5" x14ac:dyDescent="0.2">
      <c r="E53967" s="88"/>
    </row>
    <row r="53968" spans="5:5" x14ac:dyDescent="0.2">
      <c r="E53968" s="88"/>
    </row>
    <row r="53969" spans="5:5" x14ac:dyDescent="0.2">
      <c r="E53969" s="88"/>
    </row>
    <row r="53970" spans="5:5" x14ac:dyDescent="0.2">
      <c r="E53970" s="88"/>
    </row>
    <row r="53971" spans="5:5" x14ac:dyDescent="0.2">
      <c r="E53971" s="88"/>
    </row>
    <row r="53972" spans="5:5" x14ac:dyDescent="0.2">
      <c r="E53972" s="88"/>
    </row>
    <row r="53973" spans="5:5" x14ac:dyDescent="0.2">
      <c r="E53973" s="88"/>
    </row>
    <row r="53974" spans="5:5" x14ac:dyDescent="0.2">
      <c r="E53974" s="88"/>
    </row>
    <row r="53975" spans="5:5" x14ac:dyDescent="0.2">
      <c r="E53975" s="88"/>
    </row>
    <row r="53976" spans="5:5" x14ac:dyDescent="0.2">
      <c r="E53976" s="88"/>
    </row>
    <row r="53977" spans="5:5" x14ac:dyDescent="0.2">
      <c r="E53977" s="88"/>
    </row>
    <row r="53978" spans="5:5" x14ac:dyDescent="0.2">
      <c r="E53978" s="88"/>
    </row>
    <row r="53979" spans="5:5" x14ac:dyDescent="0.2">
      <c r="E53979" s="88"/>
    </row>
    <row r="53980" spans="5:5" x14ac:dyDescent="0.2">
      <c r="E53980" s="88"/>
    </row>
    <row r="53981" spans="5:5" x14ac:dyDescent="0.2">
      <c r="E53981" s="88"/>
    </row>
    <row r="53982" spans="5:5" x14ac:dyDescent="0.2">
      <c r="E53982" s="88"/>
    </row>
    <row r="53983" spans="5:5" x14ac:dyDescent="0.2">
      <c r="E53983" s="88"/>
    </row>
    <row r="53984" spans="5:5" x14ac:dyDescent="0.2">
      <c r="E53984" s="88"/>
    </row>
    <row r="53985" spans="5:5" x14ac:dyDescent="0.2">
      <c r="E53985" s="88"/>
    </row>
    <row r="53986" spans="5:5" x14ac:dyDescent="0.2">
      <c r="E53986" s="88"/>
    </row>
    <row r="53987" spans="5:5" x14ac:dyDescent="0.2">
      <c r="E53987" s="88"/>
    </row>
    <row r="53988" spans="5:5" x14ac:dyDescent="0.2">
      <c r="E53988" s="88"/>
    </row>
    <row r="53989" spans="5:5" x14ac:dyDescent="0.2">
      <c r="E53989" s="88"/>
    </row>
    <row r="53990" spans="5:5" x14ac:dyDescent="0.2">
      <c r="E53990" s="88"/>
    </row>
    <row r="53991" spans="5:5" x14ac:dyDescent="0.2">
      <c r="E53991" s="88"/>
    </row>
    <row r="53992" spans="5:5" x14ac:dyDescent="0.2">
      <c r="E53992" s="88"/>
    </row>
    <row r="53993" spans="5:5" x14ac:dyDescent="0.2">
      <c r="E53993" s="88"/>
    </row>
    <row r="53994" spans="5:5" x14ac:dyDescent="0.2">
      <c r="E53994" s="88"/>
    </row>
    <row r="53995" spans="5:5" x14ac:dyDescent="0.2">
      <c r="E53995" s="88"/>
    </row>
    <row r="53996" spans="5:5" x14ac:dyDescent="0.2">
      <c r="E53996" s="88"/>
    </row>
    <row r="53997" spans="5:5" x14ac:dyDescent="0.2">
      <c r="E53997" s="88"/>
    </row>
    <row r="53998" spans="5:5" x14ac:dyDescent="0.2">
      <c r="E53998" s="88"/>
    </row>
    <row r="53999" spans="5:5" x14ac:dyDescent="0.2">
      <c r="E53999" s="88"/>
    </row>
    <row r="54000" spans="5:5" x14ac:dyDescent="0.2">
      <c r="E54000" s="88"/>
    </row>
    <row r="54001" spans="5:5" x14ac:dyDescent="0.2">
      <c r="E54001" s="88"/>
    </row>
    <row r="54002" spans="5:5" x14ac:dyDescent="0.2">
      <c r="E54002" s="88"/>
    </row>
    <row r="54003" spans="5:5" x14ac:dyDescent="0.2">
      <c r="E54003" s="88"/>
    </row>
    <row r="54004" spans="5:5" x14ac:dyDescent="0.2">
      <c r="E54004" s="88"/>
    </row>
    <row r="54005" spans="5:5" x14ac:dyDescent="0.2">
      <c r="E54005" s="88"/>
    </row>
    <row r="54006" spans="5:5" x14ac:dyDescent="0.2">
      <c r="E54006" s="88"/>
    </row>
    <row r="54007" spans="5:5" x14ac:dyDescent="0.2">
      <c r="E54007" s="88"/>
    </row>
    <row r="54008" spans="5:5" x14ac:dyDescent="0.2">
      <c r="E54008" s="88"/>
    </row>
    <row r="54009" spans="5:5" x14ac:dyDescent="0.2">
      <c r="E54009" s="88"/>
    </row>
    <row r="54010" spans="5:5" x14ac:dyDescent="0.2">
      <c r="E54010" s="88"/>
    </row>
    <row r="54011" spans="5:5" x14ac:dyDescent="0.2">
      <c r="E54011" s="88"/>
    </row>
    <row r="54012" spans="5:5" x14ac:dyDescent="0.2">
      <c r="E54012" s="88"/>
    </row>
    <row r="54013" spans="5:5" x14ac:dyDescent="0.2">
      <c r="E54013" s="88"/>
    </row>
    <row r="54014" spans="5:5" x14ac:dyDescent="0.2">
      <c r="E54014" s="88"/>
    </row>
    <row r="54015" spans="5:5" x14ac:dyDescent="0.2">
      <c r="E54015" s="88"/>
    </row>
    <row r="54016" spans="5:5" x14ac:dyDescent="0.2">
      <c r="E54016" s="88"/>
    </row>
    <row r="54017" spans="5:5" x14ac:dyDescent="0.2">
      <c r="E54017" s="88"/>
    </row>
    <row r="54018" spans="5:5" x14ac:dyDescent="0.2">
      <c r="E54018" s="88"/>
    </row>
    <row r="54019" spans="5:5" x14ac:dyDescent="0.2">
      <c r="E54019" s="88"/>
    </row>
    <row r="54020" spans="5:5" x14ac:dyDescent="0.2">
      <c r="E54020" s="88"/>
    </row>
    <row r="54021" spans="5:5" x14ac:dyDescent="0.2">
      <c r="E54021" s="88"/>
    </row>
    <row r="54022" spans="5:5" x14ac:dyDescent="0.2">
      <c r="E54022" s="88"/>
    </row>
    <row r="54023" spans="5:5" x14ac:dyDescent="0.2">
      <c r="E54023" s="88"/>
    </row>
    <row r="54024" spans="5:5" x14ac:dyDescent="0.2">
      <c r="E54024" s="88"/>
    </row>
    <row r="54025" spans="5:5" x14ac:dyDescent="0.2">
      <c r="E54025" s="88"/>
    </row>
    <row r="54026" spans="5:5" x14ac:dyDescent="0.2">
      <c r="E54026" s="88"/>
    </row>
    <row r="54027" spans="5:5" x14ac:dyDescent="0.2">
      <c r="E54027" s="88"/>
    </row>
    <row r="54028" spans="5:5" x14ac:dyDescent="0.2">
      <c r="E54028" s="88"/>
    </row>
    <row r="54029" spans="5:5" x14ac:dyDescent="0.2">
      <c r="E54029" s="88"/>
    </row>
    <row r="54030" spans="5:5" x14ac:dyDescent="0.2">
      <c r="E54030" s="88"/>
    </row>
    <row r="54031" spans="5:5" x14ac:dyDescent="0.2">
      <c r="E54031" s="88"/>
    </row>
    <row r="54032" spans="5:5" x14ac:dyDescent="0.2">
      <c r="E54032" s="88"/>
    </row>
    <row r="54033" spans="5:5" x14ac:dyDescent="0.2">
      <c r="E54033" s="88"/>
    </row>
    <row r="54034" spans="5:5" x14ac:dyDescent="0.2">
      <c r="E54034" s="88"/>
    </row>
    <row r="54035" spans="5:5" x14ac:dyDescent="0.2">
      <c r="E54035" s="88"/>
    </row>
    <row r="54036" spans="5:5" x14ac:dyDescent="0.2">
      <c r="E54036" s="88"/>
    </row>
    <row r="54037" spans="5:5" x14ac:dyDescent="0.2">
      <c r="E54037" s="88"/>
    </row>
    <row r="54038" spans="5:5" x14ac:dyDescent="0.2">
      <c r="E54038" s="88"/>
    </row>
    <row r="54039" spans="5:5" x14ac:dyDescent="0.2">
      <c r="E54039" s="88"/>
    </row>
    <row r="54040" spans="5:5" x14ac:dyDescent="0.2">
      <c r="E54040" s="88"/>
    </row>
    <row r="54041" spans="5:5" x14ac:dyDescent="0.2">
      <c r="E54041" s="88"/>
    </row>
    <row r="54042" spans="5:5" x14ac:dyDescent="0.2">
      <c r="E54042" s="88"/>
    </row>
    <row r="54043" spans="5:5" x14ac:dyDescent="0.2">
      <c r="E54043" s="88"/>
    </row>
    <row r="54044" spans="5:5" x14ac:dyDescent="0.2">
      <c r="E54044" s="88"/>
    </row>
    <row r="54045" spans="5:5" x14ac:dyDescent="0.2">
      <c r="E54045" s="88"/>
    </row>
    <row r="54046" spans="5:5" x14ac:dyDescent="0.2">
      <c r="E54046" s="88"/>
    </row>
    <row r="54047" spans="5:5" x14ac:dyDescent="0.2">
      <c r="E54047" s="88"/>
    </row>
    <row r="54048" spans="5:5" x14ac:dyDescent="0.2">
      <c r="E54048" s="88"/>
    </row>
    <row r="54049" spans="5:5" x14ac:dyDescent="0.2">
      <c r="E54049" s="88"/>
    </row>
    <row r="54050" spans="5:5" x14ac:dyDescent="0.2">
      <c r="E54050" s="88"/>
    </row>
    <row r="54051" spans="5:5" x14ac:dyDescent="0.2">
      <c r="E54051" s="88"/>
    </row>
    <row r="54052" spans="5:5" x14ac:dyDescent="0.2">
      <c r="E54052" s="88"/>
    </row>
    <row r="54053" spans="5:5" x14ac:dyDescent="0.2">
      <c r="E54053" s="88"/>
    </row>
    <row r="54054" spans="5:5" x14ac:dyDescent="0.2">
      <c r="E54054" s="88"/>
    </row>
    <row r="54055" spans="5:5" x14ac:dyDescent="0.2">
      <c r="E54055" s="88"/>
    </row>
    <row r="54056" spans="5:5" x14ac:dyDescent="0.2">
      <c r="E54056" s="88"/>
    </row>
    <row r="54057" spans="5:5" x14ac:dyDescent="0.2">
      <c r="E54057" s="88"/>
    </row>
    <row r="54058" spans="5:5" x14ac:dyDescent="0.2">
      <c r="E54058" s="88"/>
    </row>
    <row r="54059" spans="5:5" x14ac:dyDescent="0.2">
      <c r="E54059" s="88"/>
    </row>
    <row r="54060" spans="5:5" x14ac:dyDescent="0.2">
      <c r="E54060" s="88"/>
    </row>
    <row r="54061" spans="5:5" x14ac:dyDescent="0.2">
      <c r="E54061" s="88"/>
    </row>
    <row r="54062" spans="5:5" x14ac:dyDescent="0.2">
      <c r="E54062" s="88"/>
    </row>
    <row r="54063" spans="5:5" x14ac:dyDescent="0.2">
      <c r="E54063" s="88"/>
    </row>
    <row r="54064" spans="5:5" x14ac:dyDescent="0.2">
      <c r="E54064" s="88"/>
    </row>
    <row r="54065" spans="5:5" x14ac:dyDescent="0.2">
      <c r="E54065" s="88"/>
    </row>
    <row r="54066" spans="5:5" x14ac:dyDescent="0.2">
      <c r="E54066" s="88"/>
    </row>
    <row r="54067" spans="5:5" x14ac:dyDescent="0.2">
      <c r="E54067" s="88"/>
    </row>
    <row r="54068" spans="5:5" x14ac:dyDescent="0.2">
      <c r="E54068" s="88"/>
    </row>
    <row r="54069" spans="5:5" x14ac:dyDescent="0.2">
      <c r="E54069" s="88"/>
    </row>
    <row r="54070" spans="5:5" x14ac:dyDescent="0.2">
      <c r="E54070" s="88"/>
    </row>
    <row r="54071" spans="5:5" x14ac:dyDescent="0.2">
      <c r="E54071" s="88"/>
    </row>
    <row r="54072" spans="5:5" x14ac:dyDescent="0.2">
      <c r="E54072" s="88"/>
    </row>
    <row r="54073" spans="5:5" x14ac:dyDescent="0.2">
      <c r="E54073" s="88"/>
    </row>
    <row r="54074" spans="5:5" x14ac:dyDescent="0.2">
      <c r="E54074" s="88"/>
    </row>
    <row r="54075" spans="5:5" x14ac:dyDescent="0.2">
      <c r="E54075" s="88"/>
    </row>
    <row r="54076" spans="5:5" x14ac:dyDescent="0.2">
      <c r="E54076" s="88"/>
    </row>
    <row r="54077" spans="5:5" x14ac:dyDescent="0.2">
      <c r="E54077" s="88"/>
    </row>
    <row r="54078" spans="5:5" x14ac:dyDescent="0.2">
      <c r="E54078" s="88"/>
    </row>
    <row r="54079" spans="5:5" x14ac:dyDescent="0.2">
      <c r="E54079" s="88"/>
    </row>
    <row r="54080" spans="5:5" x14ac:dyDescent="0.2">
      <c r="E54080" s="88"/>
    </row>
    <row r="54081" spans="5:5" x14ac:dyDescent="0.2">
      <c r="E54081" s="88"/>
    </row>
    <row r="54082" spans="5:5" x14ac:dyDescent="0.2">
      <c r="E54082" s="88"/>
    </row>
    <row r="54083" spans="5:5" x14ac:dyDescent="0.2">
      <c r="E54083" s="88"/>
    </row>
    <row r="54084" spans="5:5" x14ac:dyDescent="0.2">
      <c r="E54084" s="88"/>
    </row>
    <row r="54085" spans="5:5" x14ac:dyDescent="0.2">
      <c r="E54085" s="88"/>
    </row>
    <row r="54086" spans="5:5" x14ac:dyDescent="0.2">
      <c r="E54086" s="88"/>
    </row>
    <row r="54087" spans="5:5" x14ac:dyDescent="0.2">
      <c r="E54087" s="88"/>
    </row>
    <row r="54088" spans="5:5" x14ac:dyDescent="0.2">
      <c r="E54088" s="88"/>
    </row>
    <row r="54089" spans="5:5" x14ac:dyDescent="0.2">
      <c r="E54089" s="88"/>
    </row>
    <row r="54090" spans="5:5" x14ac:dyDescent="0.2">
      <c r="E54090" s="88"/>
    </row>
    <row r="54091" spans="5:5" x14ac:dyDescent="0.2">
      <c r="E54091" s="88"/>
    </row>
    <row r="54092" spans="5:5" x14ac:dyDescent="0.2">
      <c r="E54092" s="88"/>
    </row>
    <row r="54093" spans="5:5" x14ac:dyDescent="0.2">
      <c r="E54093" s="88"/>
    </row>
    <row r="54094" spans="5:5" x14ac:dyDescent="0.2">
      <c r="E54094" s="88"/>
    </row>
    <row r="54095" spans="5:5" x14ac:dyDescent="0.2">
      <c r="E54095" s="88"/>
    </row>
    <row r="54096" spans="5:5" x14ac:dyDescent="0.2">
      <c r="E54096" s="88"/>
    </row>
    <row r="54097" spans="5:5" x14ac:dyDescent="0.2">
      <c r="E54097" s="88"/>
    </row>
    <row r="54098" spans="5:5" x14ac:dyDescent="0.2">
      <c r="E54098" s="88"/>
    </row>
    <row r="54099" spans="5:5" x14ac:dyDescent="0.2">
      <c r="E54099" s="88"/>
    </row>
    <row r="54100" spans="5:5" x14ac:dyDescent="0.2">
      <c r="E54100" s="88"/>
    </row>
    <row r="54101" spans="5:5" x14ac:dyDescent="0.2">
      <c r="E54101" s="88"/>
    </row>
    <row r="54102" spans="5:5" x14ac:dyDescent="0.2">
      <c r="E54102" s="88"/>
    </row>
    <row r="54103" spans="5:5" x14ac:dyDescent="0.2">
      <c r="E54103" s="88"/>
    </row>
    <row r="54104" spans="5:5" x14ac:dyDescent="0.2">
      <c r="E54104" s="88"/>
    </row>
    <row r="54105" spans="5:5" x14ac:dyDescent="0.2">
      <c r="E54105" s="88"/>
    </row>
    <row r="54106" spans="5:5" x14ac:dyDescent="0.2">
      <c r="E54106" s="88"/>
    </row>
    <row r="54107" spans="5:5" x14ac:dyDescent="0.2">
      <c r="E54107" s="88"/>
    </row>
    <row r="54108" spans="5:5" x14ac:dyDescent="0.2">
      <c r="E54108" s="88"/>
    </row>
    <row r="54109" spans="5:5" x14ac:dyDescent="0.2">
      <c r="E54109" s="88"/>
    </row>
    <row r="54110" spans="5:5" x14ac:dyDescent="0.2">
      <c r="E54110" s="88"/>
    </row>
    <row r="54111" spans="5:5" x14ac:dyDescent="0.2">
      <c r="E54111" s="88"/>
    </row>
    <row r="54112" spans="5:5" x14ac:dyDescent="0.2">
      <c r="E54112" s="88"/>
    </row>
    <row r="54113" spans="5:5" x14ac:dyDescent="0.2">
      <c r="E54113" s="88"/>
    </row>
    <row r="54114" spans="5:5" x14ac:dyDescent="0.2">
      <c r="E54114" s="88"/>
    </row>
    <row r="54115" spans="5:5" x14ac:dyDescent="0.2">
      <c r="E54115" s="88"/>
    </row>
    <row r="54116" spans="5:5" x14ac:dyDescent="0.2">
      <c r="E54116" s="88"/>
    </row>
    <row r="54117" spans="5:5" x14ac:dyDescent="0.2">
      <c r="E54117" s="88"/>
    </row>
    <row r="54118" spans="5:5" x14ac:dyDescent="0.2">
      <c r="E54118" s="88"/>
    </row>
    <row r="54119" spans="5:5" x14ac:dyDescent="0.2">
      <c r="E54119" s="88"/>
    </row>
    <row r="54120" spans="5:5" x14ac:dyDescent="0.2">
      <c r="E54120" s="88"/>
    </row>
    <row r="54121" spans="5:5" x14ac:dyDescent="0.2">
      <c r="E54121" s="88"/>
    </row>
    <row r="54122" spans="5:5" x14ac:dyDescent="0.2">
      <c r="E54122" s="88"/>
    </row>
    <row r="54123" spans="5:5" x14ac:dyDescent="0.2">
      <c r="E54123" s="88"/>
    </row>
    <row r="54124" spans="5:5" x14ac:dyDescent="0.2">
      <c r="E54124" s="88"/>
    </row>
    <row r="54125" spans="5:5" x14ac:dyDescent="0.2">
      <c r="E54125" s="88"/>
    </row>
    <row r="54126" spans="5:5" x14ac:dyDescent="0.2">
      <c r="E54126" s="88"/>
    </row>
    <row r="54127" spans="5:5" x14ac:dyDescent="0.2">
      <c r="E54127" s="88"/>
    </row>
    <row r="54128" spans="5:5" x14ac:dyDescent="0.2">
      <c r="E54128" s="88"/>
    </row>
    <row r="54129" spans="5:5" x14ac:dyDescent="0.2">
      <c r="E54129" s="88"/>
    </row>
    <row r="54130" spans="5:5" x14ac:dyDescent="0.2">
      <c r="E54130" s="88"/>
    </row>
    <row r="54131" spans="5:5" x14ac:dyDescent="0.2">
      <c r="E54131" s="88"/>
    </row>
    <row r="54132" spans="5:5" x14ac:dyDescent="0.2">
      <c r="E54132" s="88"/>
    </row>
    <row r="54133" spans="5:5" x14ac:dyDescent="0.2">
      <c r="E54133" s="88"/>
    </row>
    <row r="54134" spans="5:5" x14ac:dyDescent="0.2">
      <c r="E54134" s="88"/>
    </row>
    <row r="54135" spans="5:5" x14ac:dyDescent="0.2">
      <c r="E54135" s="88"/>
    </row>
    <row r="54136" spans="5:5" x14ac:dyDescent="0.2">
      <c r="E54136" s="88"/>
    </row>
    <row r="54137" spans="5:5" x14ac:dyDescent="0.2">
      <c r="E54137" s="88"/>
    </row>
    <row r="54138" spans="5:5" x14ac:dyDescent="0.2">
      <c r="E54138" s="88"/>
    </row>
    <row r="54139" spans="5:5" x14ac:dyDescent="0.2">
      <c r="E54139" s="88"/>
    </row>
    <row r="54140" spans="5:5" x14ac:dyDescent="0.2">
      <c r="E54140" s="88"/>
    </row>
    <row r="54141" spans="5:5" x14ac:dyDescent="0.2">
      <c r="E54141" s="88"/>
    </row>
    <row r="54142" spans="5:5" x14ac:dyDescent="0.2">
      <c r="E54142" s="88"/>
    </row>
    <row r="54143" spans="5:5" x14ac:dyDescent="0.2">
      <c r="E54143" s="88"/>
    </row>
    <row r="54144" spans="5:5" x14ac:dyDescent="0.2">
      <c r="E54144" s="88"/>
    </row>
    <row r="54145" spans="5:5" x14ac:dyDescent="0.2">
      <c r="E54145" s="88"/>
    </row>
    <row r="54146" spans="5:5" x14ac:dyDescent="0.2">
      <c r="E54146" s="88"/>
    </row>
    <row r="54147" spans="5:5" x14ac:dyDescent="0.2">
      <c r="E54147" s="88"/>
    </row>
    <row r="54148" spans="5:5" x14ac:dyDescent="0.2">
      <c r="E54148" s="88"/>
    </row>
    <row r="54149" spans="5:5" x14ac:dyDescent="0.2">
      <c r="E54149" s="88"/>
    </row>
    <row r="54150" spans="5:5" x14ac:dyDescent="0.2">
      <c r="E54150" s="88"/>
    </row>
    <row r="54151" spans="5:5" x14ac:dyDescent="0.2">
      <c r="E54151" s="88"/>
    </row>
    <row r="54152" spans="5:5" x14ac:dyDescent="0.2">
      <c r="E54152" s="88"/>
    </row>
    <row r="54153" spans="5:5" x14ac:dyDescent="0.2">
      <c r="E54153" s="88"/>
    </row>
    <row r="54154" spans="5:5" x14ac:dyDescent="0.2">
      <c r="E54154" s="88"/>
    </row>
    <row r="54155" spans="5:5" x14ac:dyDescent="0.2">
      <c r="E54155" s="88"/>
    </row>
    <row r="54156" spans="5:5" x14ac:dyDescent="0.2">
      <c r="E54156" s="88"/>
    </row>
    <row r="54157" spans="5:5" x14ac:dyDescent="0.2">
      <c r="E54157" s="88"/>
    </row>
    <row r="54158" spans="5:5" x14ac:dyDescent="0.2">
      <c r="E54158" s="88"/>
    </row>
    <row r="54159" spans="5:5" x14ac:dyDescent="0.2">
      <c r="E54159" s="88"/>
    </row>
    <row r="54160" spans="5:5" x14ac:dyDescent="0.2">
      <c r="E54160" s="88"/>
    </row>
    <row r="54161" spans="5:5" x14ac:dyDescent="0.2">
      <c r="E54161" s="88"/>
    </row>
    <row r="54162" spans="5:5" x14ac:dyDescent="0.2">
      <c r="E54162" s="88"/>
    </row>
    <row r="54163" spans="5:5" x14ac:dyDescent="0.2">
      <c r="E54163" s="88"/>
    </row>
    <row r="54164" spans="5:5" x14ac:dyDescent="0.2">
      <c r="E54164" s="88"/>
    </row>
    <row r="54165" spans="5:5" x14ac:dyDescent="0.2">
      <c r="E54165" s="88"/>
    </row>
    <row r="54166" spans="5:5" x14ac:dyDescent="0.2">
      <c r="E54166" s="88"/>
    </row>
    <row r="54167" spans="5:5" x14ac:dyDescent="0.2">
      <c r="E54167" s="88"/>
    </row>
    <row r="54168" spans="5:5" x14ac:dyDescent="0.2">
      <c r="E54168" s="88"/>
    </row>
    <row r="54169" spans="5:5" x14ac:dyDescent="0.2">
      <c r="E54169" s="88"/>
    </row>
    <row r="54170" spans="5:5" x14ac:dyDescent="0.2">
      <c r="E54170" s="88"/>
    </row>
    <row r="54171" spans="5:5" x14ac:dyDescent="0.2">
      <c r="E54171" s="88"/>
    </row>
    <row r="54172" spans="5:5" x14ac:dyDescent="0.2">
      <c r="E54172" s="88"/>
    </row>
    <row r="54173" spans="5:5" x14ac:dyDescent="0.2">
      <c r="E54173" s="88"/>
    </row>
    <row r="54174" spans="5:5" x14ac:dyDescent="0.2">
      <c r="E54174" s="88"/>
    </row>
    <row r="54175" spans="5:5" x14ac:dyDescent="0.2">
      <c r="E54175" s="88"/>
    </row>
    <row r="54176" spans="5:5" x14ac:dyDescent="0.2">
      <c r="E54176" s="88"/>
    </row>
    <row r="54177" spans="5:5" x14ac:dyDescent="0.2">
      <c r="E54177" s="88"/>
    </row>
    <row r="54178" spans="5:5" x14ac:dyDescent="0.2">
      <c r="E54178" s="88"/>
    </row>
    <row r="54179" spans="5:5" x14ac:dyDescent="0.2">
      <c r="E54179" s="88"/>
    </row>
    <row r="54180" spans="5:5" x14ac:dyDescent="0.2">
      <c r="E54180" s="88"/>
    </row>
    <row r="54181" spans="5:5" x14ac:dyDescent="0.2">
      <c r="E54181" s="88"/>
    </row>
    <row r="54182" spans="5:5" x14ac:dyDescent="0.2">
      <c r="E54182" s="88"/>
    </row>
    <row r="54183" spans="5:5" x14ac:dyDescent="0.2">
      <c r="E54183" s="88"/>
    </row>
    <row r="54184" spans="5:5" x14ac:dyDescent="0.2">
      <c r="E54184" s="88"/>
    </row>
    <row r="54185" spans="5:5" x14ac:dyDescent="0.2">
      <c r="E54185" s="88"/>
    </row>
    <row r="54186" spans="5:5" x14ac:dyDescent="0.2">
      <c r="E54186" s="88"/>
    </row>
    <row r="54187" spans="5:5" x14ac:dyDescent="0.2">
      <c r="E54187" s="88"/>
    </row>
    <row r="54188" spans="5:5" x14ac:dyDescent="0.2">
      <c r="E54188" s="88"/>
    </row>
    <row r="54189" spans="5:5" x14ac:dyDescent="0.2">
      <c r="E54189" s="88"/>
    </row>
    <row r="54190" spans="5:5" x14ac:dyDescent="0.2">
      <c r="E54190" s="88"/>
    </row>
    <row r="54191" spans="5:5" x14ac:dyDescent="0.2">
      <c r="E54191" s="88"/>
    </row>
    <row r="54192" spans="5:5" x14ac:dyDescent="0.2">
      <c r="E54192" s="88"/>
    </row>
    <row r="54193" spans="5:5" x14ac:dyDescent="0.2">
      <c r="E54193" s="88"/>
    </row>
    <row r="54194" spans="5:5" x14ac:dyDescent="0.2">
      <c r="E54194" s="88"/>
    </row>
    <row r="54195" spans="5:5" x14ac:dyDescent="0.2">
      <c r="E54195" s="88"/>
    </row>
    <row r="54196" spans="5:5" x14ac:dyDescent="0.2">
      <c r="E54196" s="88"/>
    </row>
    <row r="54197" spans="5:5" x14ac:dyDescent="0.2">
      <c r="E54197" s="88"/>
    </row>
    <row r="54198" spans="5:5" x14ac:dyDescent="0.2">
      <c r="E54198" s="88"/>
    </row>
    <row r="54199" spans="5:5" x14ac:dyDescent="0.2">
      <c r="E54199" s="88"/>
    </row>
    <row r="54200" spans="5:5" x14ac:dyDescent="0.2">
      <c r="E54200" s="88"/>
    </row>
    <row r="54201" spans="5:5" x14ac:dyDescent="0.2">
      <c r="E54201" s="88"/>
    </row>
    <row r="54202" spans="5:5" x14ac:dyDescent="0.2">
      <c r="E54202" s="88"/>
    </row>
    <row r="54203" spans="5:5" x14ac:dyDescent="0.2">
      <c r="E54203" s="88"/>
    </row>
    <row r="54204" spans="5:5" x14ac:dyDescent="0.2">
      <c r="E54204" s="88"/>
    </row>
    <row r="54205" spans="5:5" x14ac:dyDescent="0.2">
      <c r="E54205" s="88"/>
    </row>
    <row r="54206" spans="5:5" x14ac:dyDescent="0.2">
      <c r="E54206" s="88"/>
    </row>
    <row r="54207" spans="5:5" x14ac:dyDescent="0.2">
      <c r="E54207" s="88"/>
    </row>
    <row r="54208" spans="5:5" x14ac:dyDescent="0.2">
      <c r="E54208" s="88"/>
    </row>
    <row r="54209" spans="5:5" x14ac:dyDescent="0.2">
      <c r="E54209" s="88"/>
    </row>
    <row r="54210" spans="5:5" x14ac:dyDescent="0.2">
      <c r="E54210" s="88"/>
    </row>
    <row r="54211" spans="5:5" x14ac:dyDescent="0.2">
      <c r="E54211" s="88"/>
    </row>
    <row r="54212" spans="5:5" x14ac:dyDescent="0.2">
      <c r="E54212" s="88"/>
    </row>
    <row r="54213" spans="5:5" x14ac:dyDescent="0.2">
      <c r="E54213" s="88"/>
    </row>
    <row r="54214" spans="5:5" x14ac:dyDescent="0.2">
      <c r="E54214" s="88"/>
    </row>
    <row r="54215" spans="5:5" x14ac:dyDescent="0.2">
      <c r="E54215" s="88"/>
    </row>
    <row r="54216" spans="5:5" x14ac:dyDescent="0.2">
      <c r="E54216" s="88"/>
    </row>
    <row r="54217" spans="5:5" x14ac:dyDescent="0.2">
      <c r="E54217" s="88"/>
    </row>
    <row r="54218" spans="5:5" x14ac:dyDescent="0.2">
      <c r="E54218" s="88"/>
    </row>
    <row r="54219" spans="5:5" x14ac:dyDescent="0.2">
      <c r="E54219" s="88"/>
    </row>
    <row r="54220" spans="5:5" x14ac:dyDescent="0.2">
      <c r="E54220" s="88"/>
    </row>
    <row r="54221" spans="5:5" x14ac:dyDescent="0.2">
      <c r="E54221" s="88"/>
    </row>
    <row r="54222" spans="5:5" x14ac:dyDescent="0.2">
      <c r="E54222" s="88"/>
    </row>
    <row r="54223" spans="5:5" x14ac:dyDescent="0.2">
      <c r="E54223" s="88"/>
    </row>
    <row r="54224" spans="5:5" x14ac:dyDescent="0.2">
      <c r="E54224" s="88"/>
    </row>
    <row r="54225" spans="5:5" x14ac:dyDescent="0.2">
      <c r="E54225" s="88"/>
    </row>
    <row r="54226" spans="5:5" x14ac:dyDescent="0.2">
      <c r="E54226" s="88"/>
    </row>
    <row r="54227" spans="5:5" x14ac:dyDescent="0.2">
      <c r="E54227" s="88"/>
    </row>
    <row r="54228" spans="5:5" x14ac:dyDescent="0.2">
      <c r="E54228" s="88"/>
    </row>
    <row r="54229" spans="5:5" x14ac:dyDescent="0.2">
      <c r="E54229" s="88"/>
    </row>
    <row r="54230" spans="5:5" x14ac:dyDescent="0.2">
      <c r="E54230" s="88"/>
    </row>
    <row r="54231" spans="5:5" x14ac:dyDescent="0.2">
      <c r="E54231" s="88"/>
    </row>
    <row r="54232" spans="5:5" x14ac:dyDescent="0.2">
      <c r="E54232" s="88"/>
    </row>
    <row r="54233" spans="5:5" x14ac:dyDescent="0.2">
      <c r="E54233" s="88"/>
    </row>
    <row r="54234" spans="5:5" x14ac:dyDescent="0.2">
      <c r="E54234" s="88"/>
    </row>
    <row r="54235" spans="5:5" x14ac:dyDescent="0.2">
      <c r="E54235" s="88"/>
    </row>
    <row r="54236" spans="5:5" x14ac:dyDescent="0.2">
      <c r="E54236" s="88"/>
    </row>
    <row r="54237" spans="5:5" x14ac:dyDescent="0.2">
      <c r="E54237" s="88"/>
    </row>
    <row r="54238" spans="5:5" x14ac:dyDescent="0.2">
      <c r="E54238" s="88"/>
    </row>
    <row r="54239" spans="5:5" x14ac:dyDescent="0.2">
      <c r="E54239" s="88"/>
    </row>
    <row r="54240" spans="5:5" x14ac:dyDescent="0.2">
      <c r="E54240" s="88"/>
    </row>
    <row r="54241" spans="5:5" x14ac:dyDescent="0.2">
      <c r="E54241" s="88"/>
    </row>
    <row r="54242" spans="5:5" x14ac:dyDescent="0.2">
      <c r="E54242" s="88"/>
    </row>
    <row r="54243" spans="5:5" x14ac:dyDescent="0.2">
      <c r="E54243" s="88"/>
    </row>
    <row r="54244" spans="5:5" x14ac:dyDescent="0.2">
      <c r="E54244" s="88"/>
    </row>
    <row r="54245" spans="5:5" x14ac:dyDescent="0.2">
      <c r="E54245" s="88"/>
    </row>
    <row r="54246" spans="5:5" x14ac:dyDescent="0.2">
      <c r="E54246" s="88"/>
    </row>
    <row r="54247" spans="5:5" x14ac:dyDescent="0.2">
      <c r="E54247" s="88"/>
    </row>
    <row r="54248" spans="5:5" x14ac:dyDescent="0.2">
      <c r="E54248" s="88"/>
    </row>
    <row r="54249" spans="5:5" x14ac:dyDescent="0.2">
      <c r="E54249" s="88"/>
    </row>
    <row r="54250" spans="5:5" x14ac:dyDescent="0.2">
      <c r="E54250" s="88"/>
    </row>
    <row r="54251" spans="5:5" x14ac:dyDescent="0.2">
      <c r="E54251" s="88"/>
    </row>
    <row r="54252" spans="5:5" x14ac:dyDescent="0.2">
      <c r="E54252" s="88"/>
    </row>
    <row r="54253" spans="5:5" x14ac:dyDescent="0.2">
      <c r="E54253" s="88"/>
    </row>
    <row r="54254" spans="5:5" x14ac:dyDescent="0.2">
      <c r="E54254" s="88"/>
    </row>
    <row r="54255" spans="5:5" x14ac:dyDescent="0.2">
      <c r="E54255" s="88"/>
    </row>
    <row r="54256" spans="5:5" x14ac:dyDescent="0.2">
      <c r="E54256" s="88"/>
    </row>
    <row r="54257" spans="5:5" x14ac:dyDescent="0.2">
      <c r="E54257" s="88"/>
    </row>
    <row r="54258" spans="5:5" x14ac:dyDescent="0.2">
      <c r="E54258" s="88"/>
    </row>
    <row r="54259" spans="5:5" x14ac:dyDescent="0.2">
      <c r="E54259" s="88"/>
    </row>
    <row r="54260" spans="5:5" x14ac:dyDescent="0.2">
      <c r="E54260" s="88"/>
    </row>
    <row r="54261" spans="5:5" x14ac:dyDescent="0.2">
      <c r="E54261" s="88"/>
    </row>
    <row r="54262" spans="5:5" x14ac:dyDescent="0.2">
      <c r="E54262" s="88"/>
    </row>
    <row r="54263" spans="5:5" x14ac:dyDescent="0.2">
      <c r="E54263" s="88"/>
    </row>
    <row r="54264" spans="5:5" x14ac:dyDescent="0.2">
      <c r="E54264" s="88"/>
    </row>
    <row r="54265" spans="5:5" x14ac:dyDescent="0.2">
      <c r="E54265" s="88"/>
    </row>
    <row r="54266" spans="5:5" x14ac:dyDescent="0.2">
      <c r="E54266" s="88"/>
    </row>
    <row r="54267" spans="5:5" x14ac:dyDescent="0.2">
      <c r="E54267" s="88"/>
    </row>
    <row r="54268" spans="5:5" x14ac:dyDescent="0.2">
      <c r="E54268" s="88"/>
    </row>
    <row r="54269" spans="5:5" x14ac:dyDescent="0.2">
      <c r="E54269" s="88"/>
    </row>
    <row r="54270" spans="5:5" x14ac:dyDescent="0.2">
      <c r="E54270" s="88"/>
    </row>
    <row r="54271" spans="5:5" x14ac:dyDescent="0.2">
      <c r="E54271" s="88"/>
    </row>
    <row r="54272" spans="5:5" x14ac:dyDescent="0.2">
      <c r="E54272" s="88"/>
    </row>
    <row r="54273" spans="5:5" x14ac:dyDescent="0.2">
      <c r="E54273" s="88"/>
    </row>
    <row r="54274" spans="5:5" x14ac:dyDescent="0.2">
      <c r="E54274" s="88"/>
    </row>
    <row r="54275" spans="5:5" x14ac:dyDescent="0.2">
      <c r="E54275" s="88"/>
    </row>
    <row r="54276" spans="5:5" x14ac:dyDescent="0.2">
      <c r="E54276" s="88"/>
    </row>
    <row r="54277" spans="5:5" x14ac:dyDescent="0.2">
      <c r="E54277" s="88"/>
    </row>
    <row r="54278" spans="5:5" x14ac:dyDescent="0.2">
      <c r="E54278" s="88"/>
    </row>
    <row r="54279" spans="5:5" x14ac:dyDescent="0.2">
      <c r="E54279" s="88"/>
    </row>
    <row r="54280" spans="5:5" x14ac:dyDescent="0.2">
      <c r="E54280" s="88"/>
    </row>
    <row r="54281" spans="5:5" x14ac:dyDescent="0.2">
      <c r="E54281" s="88"/>
    </row>
    <row r="54282" spans="5:5" x14ac:dyDescent="0.2">
      <c r="E54282" s="88"/>
    </row>
    <row r="54283" spans="5:5" x14ac:dyDescent="0.2">
      <c r="E54283" s="88"/>
    </row>
    <row r="54284" spans="5:5" x14ac:dyDescent="0.2">
      <c r="E54284" s="88"/>
    </row>
    <row r="54285" spans="5:5" x14ac:dyDescent="0.2">
      <c r="E54285" s="88"/>
    </row>
    <row r="54286" spans="5:5" x14ac:dyDescent="0.2">
      <c r="E54286" s="88"/>
    </row>
    <row r="54287" spans="5:5" x14ac:dyDescent="0.2">
      <c r="E54287" s="88"/>
    </row>
    <row r="54288" spans="5:5" x14ac:dyDescent="0.2">
      <c r="E54288" s="88"/>
    </row>
    <row r="54289" spans="5:5" x14ac:dyDescent="0.2">
      <c r="E54289" s="88"/>
    </row>
    <row r="54290" spans="5:5" x14ac:dyDescent="0.2">
      <c r="E54290" s="88"/>
    </row>
    <row r="54291" spans="5:5" x14ac:dyDescent="0.2">
      <c r="E54291" s="88"/>
    </row>
    <row r="54292" spans="5:5" x14ac:dyDescent="0.2">
      <c r="E54292" s="88"/>
    </row>
    <row r="54293" spans="5:5" x14ac:dyDescent="0.2">
      <c r="E54293" s="88"/>
    </row>
    <row r="54294" spans="5:5" x14ac:dyDescent="0.2">
      <c r="E54294" s="88"/>
    </row>
    <row r="54295" spans="5:5" x14ac:dyDescent="0.2">
      <c r="E54295" s="88"/>
    </row>
    <row r="54296" spans="5:5" x14ac:dyDescent="0.2">
      <c r="E54296" s="88"/>
    </row>
    <row r="54297" spans="5:5" x14ac:dyDescent="0.2">
      <c r="E54297" s="88"/>
    </row>
    <row r="54298" spans="5:5" x14ac:dyDescent="0.2">
      <c r="E54298" s="88"/>
    </row>
    <row r="54299" spans="5:5" x14ac:dyDescent="0.2">
      <c r="E54299" s="88"/>
    </row>
    <row r="54300" spans="5:5" x14ac:dyDescent="0.2">
      <c r="E54300" s="88"/>
    </row>
    <row r="54301" spans="5:5" x14ac:dyDescent="0.2">
      <c r="E54301" s="88"/>
    </row>
    <row r="54302" spans="5:5" x14ac:dyDescent="0.2">
      <c r="E54302" s="88"/>
    </row>
    <row r="54303" spans="5:5" x14ac:dyDescent="0.2">
      <c r="E54303" s="88"/>
    </row>
    <row r="54304" spans="5:5" x14ac:dyDescent="0.2">
      <c r="E54304" s="88"/>
    </row>
    <row r="54305" spans="5:5" x14ac:dyDescent="0.2">
      <c r="E54305" s="88"/>
    </row>
    <row r="54306" spans="5:5" x14ac:dyDescent="0.2">
      <c r="E54306" s="88"/>
    </row>
    <row r="54307" spans="5:5" x14ac:dyDescent="0.2">
      <c r="E54307" s="88"/>
    </row>
    <row r="54308" spans="5:5" x14ac:dyDescent="0.2">
      <c r="E54308" s="88"/>
    </row>
    <row r="54309" spans="5:5" x14ac:dyDescent="0.2">
      <c r="E54309" s="88"/>
    </row>
    <row r="54310" spans="5:5" x14ac:dyDescent="0.2">
      <c r="E54310" s="88"/>
    </row>
    <row r="54311" spans="5:5" x14ac:dyDescent="0.2">
      <c r="E54311" s="88"/>
    </row>
    <row r="54312" spans="5:5" x14ac:dyDescent="0.2">
      <c r="E54312" s="88"/>
    </row>
    <row r="54313" spans="5:5" x14ac:dyDescent="0.2">
      <c r="E54313" s="88"/>
    </row>
    <row r="54314" spans="5:5" x14ac:dyDescent="0.2">
      <c r="E54314" s="88"/>
    </row>
    <row r="54315" spans="5:5" x14ac:dyDescent="0.2">
      <c r="E54315" s="88"/>
    </row>
    <row r="54316" spans="5:5" x14ac:dyDescent="0.2">
      <c r="E54316" s="88"/>
    </row>
    <row r="54317" spans="5:5" x14ac:dyDescent="0.2">
      <c r="E54317" s="88"/>
    </row>
    <row r="54318" spans="5:5" x14ac:dyDescent="0.2">
      <c r="E54318" s="88"/>
    </row>
    <row r="54319" spans="5:5" x14ac:dyDescent="0.2">
      <c r="E54319" s="88"/>
    </row>
    <row r="54320" spans="5:5" x14ac:dyDescent="0.2">
      <c r="E54320" s="88"/>
    </row>
    <row r="54321" spans="5:5" x14ac:dyDescent="0.2">
      <c r="E54321" s="88"/>
    </row>
    <row r="54322" spans="5:5" x14ac:dyDescent="0.2">
      <c r="E54322" s="88"/>
    </row>
    <row r="54323" spans="5:5" x14ac:dyDescent="0.2">
      <c r="E54323" s="88"/>
    </row>
    <row r="54324" spans="5:5" x14ac:dyDescent="0.2">
      <c r="E54324" s="88"/>
    </row>
    <row r="54325" spans="5:5" x14ac:dyDescent="0.2">
      <c r="E54325" s="88"/>
    </row>
    <row r="54326" spans="5:5" x14ac:dyDescent="0.2">
      <c r="E54326" s="88"/>
    </row>
    <row r="54327" spans="5:5" x14ac:dyDescent="0.2">
      <c r="E54327" s="88"/>
    </row>
    <row r="54328" spans="5:5" x14ac:dyDescent="0.2">
      <c r="E54328" s="88"/>
    </row>
    <row r="54329" spans="5:5" x14ac:dyDescent="0.2">
      <c r="E54329" s="88"/>
    </row>
    <row r="54330" spans="5:5" x14ac:dyDescent="0.2">
      <c r="E54330" s="88"/>
    </row>
    <row r="54331" spans="5:5" x14ac:dyDescent="0.2">
      <c r="E54331" s="88"/>
    </row>
    <row r="54332" spans="5:5" x14ac:dyDescent="0.2">
      <c r="E54332" s="88"/>
    </row>
    <row r="54333" spans="5:5" x14ac:dyDescent="0.2">
      <c r="E54333" s="88"/>
    </row>
    <row r="54334" spans="5:5" x14ac:dyDescent="0.2">
      <c r="E54334" s="88"/>
    </row>
    <row r="54335" spans="5:5" x14ac:dyDescent="0.2">
      <c r="E54335" s="88"/>
    </row>
    <row r="54336" spans="5:5" x14ac:dyDescent="0.2">
      <c r="E54336" s="88"/>
    </row>
    <row r="54337" spans="5:5" x14ac:dyDescent="0.2">
      <c r="E54337" s="88"/>
    </row>
    <row r="54338" spans="5:5" x14ac:dyDescent="0.2">
      <c r="E54338" s="88"/>
    </row>
    <row r="54339" spans="5:5" x14ac:dyDescent="0.2">
      <c r="E54339" s="88"/>
    </row>
    <row r="54340" spans="5:5" x14ac:dyDescent="0.2">
      <c r="E54340" s="88"/>
    </row>
    <row r="54341" spans="5:5" x14ac:dyDescent="0.2">
      <c r="E54341" s="88"/>
    </row>
    <row r="54342" spans="5:5" x14ac:dyDescent="0.2">
      <c r="E54342" s="88"/>
    </row>
    <row r="54343" spans="5:5" x14ac:dyDescent="0.2">
      <c r="E54343" s="88"/>
    </row>
    <row r="54344" spans="5:5" x14ac:dyDescent="0.2">
      <c r="E54344" s="88"/>
    </row>
    <row r="54345" spans="5:5" x14ac:dyDescent="0.2">
      <c r="E54345" s="88"/>
    </row>
    <row r="54346" spans="5:5" x14ac:dyDescent="0.2">
      <c r="E54346" s="88"/>
    </row>
    <row r="54347" spans="5:5" x14ac:dyDescent="0.2">
      <c r="E54347" s="88"/>
    </row>
    <row r="54348" spans="5:5" x14ac:dyDescent="0.2">
      <c r="E54348" s="88"/>
    </row>
    <row r="54349" spans="5:5" x14ac:dyDescent="0.2">
      <c r="E54349" s="88"/>
    </row>
    <row r="54350" spans="5:5" x14ac:dyDescent="0.2">
      <c r="E54350" s="88"/>
    </row>
    <row r="54351" spans="5:5" x14ac:dyDescent="0.2">
      <c r="E54351" s="88"/>
    </row>
    <row r="54352" spans="5:5" x14ac:dyDescent="0.2">
      <c r="E54352" s="88"/>
    </row>
    <row r="54353" spans="5:5" x14ac:dyDescent="0.2">
      <c r="E54353" s="88"/>
    </row>
    <row r="54354" spans="5:5" x14ac:dyDescent="0.2">
      <c r="E54354" s="88"/>
    </row>
    <row r="54355" spans="5:5" x14ac:dyDescent="0.2">
      <c r="E54355" s="88"/>
    </row>
    <row r="54356" spans="5:5" x14ac:dyDescent="0.2">
      <c r="E54356" s="88"/>
    </row>
    <row r="54357" spans="5:5" x14ac:dyDescent="0.2">
      <c r="E54357" s="88"/>
    </row>
    <row r="54358" spans="5:5" x14ac:dyDescent="0.2">
      <c r="E54358" s="88"/>
    </row>
    <row r="54359" spans="5:5" x14ac:dyDescent="0.2">
      <c r="E54359" s="88"/>
    </row>
    <row r="54360" spans="5:5" x14ac:dyDescent="0.2">
      <c r="E54360" s="88"/>
    </row>
    <row r="54361" spans="5:5" x14ac:dyDescent="0.2">
      <c r="E54361" s="88"/>
    </row>
    <row r="54362" spans="5:5" x14ac:dyDescent="0.2">
      <c r="E54362" s="88"/>
    </row>
    <row r="54363" spans="5:5" x14ac:dyDescent="0.2">
      <c r="E54363" s="88"/>
    </row>
    <row r="54364" spans="5:5" x14ac:dyDescent="0.2">
      <c r="E54364" s="88"/>
    </row>
    <row r="54365" spans="5:5" x14ac:dyDescent="0.2">
      <c r="E54365" s="88"/>
    </row>
    <row r="54366" spans="5:5" x14ac:dyDescent="0.2">
      <c r="E54366" s="88"/>
    </row>
    <row r="54367" spans="5:5" x14ac:dyDescent="0.2">
      <c r="E54367" s="88"/>
    </row>
    <row r="54368" spans="5:5" x14ac:dyDescent="0.2">
      <c r="E54368" s="88"/>
    </row>
    <row r="54369" spans="5:5" x14ac:dyDescent="0.2">
      <c r="E54369" s="88"/>
    </row>
    <row r="54370" spans="5:5" x14ac:dyDescent="0.2">
      <c r="E54370" s="88"/>
    </row>
    <row r="54371" spans="5:5" x14ac:dyDescent="0.2">
      <c r="E54371" s="88"/>
    </row>
    <row r="54372" spans="5:5" x14ac:dyDescent="0.2">
      <c r="E54372" s="88"/>
    </row>
    <row r="54373" spans="5:5" x14ac:dyDescent="0.2">
      <c r="E54373" s="88"/>
    </row>
    <row r="54374" spans="5:5" x14ac:dyDescent="0.2">
      <c r="E54374" s="88"/>
    </row>
    <row r="54375" spans="5:5" x14ac:dyDescent="0.2">
      <c r="E54375" s="88"/>
    </row>
    <row r="54376" spans="5:5" x14ac:dyDescent="0.2">
      <c r="E54376" s="88"/>
    </row>
    <row r="54377" spans="5:5" x14ac:dyDescent="0.2">
      <c r="E54377" s="88"/>
    </row>
    <row r="54378" spans="5:5" x14ac:dyDescent="0.2">
      <c r="E54378" s="88"/>
    </row>
    <row r="54379" spans="5:5" x14ac:dyDescent="0.2">
      <c r="E54379" s="88"/>
    </row>
    <row r="54380" spans="5:5" x14ac:dyDescent="0.2">
      <c r="E54380" s="88"/>
    </row>
    <row r="54381" spans="5:5" x14ac:dyDescent="0.2">
      <c r="E54381" s="88"/>
    </row>
    <row r="54382" spans="5:5" x14ac:dyDescent="0.2">
      <c r="E54382" s="88"/>
    </row>
    <row r="54383" spans="5:5" x14ac:dyDescent="0.2">
      <c r="E54383" s="88"/>
    </row>
    <row r="54384" spans="5:5" x14ac:dyDescent="0.2">
      <c r="E54384" s="88"/>
    </row>
    <row r="54385" spans="5:5" x14ac:dyDescent="0.2">
      <c r="E54385" s="88"/>
    </row>
    <row r="54386" spans="5:5" x14ac:dyDescent="0.2">
      <c r="E54386" s="88"/>
    </row>
    <row r="54387" spans="5:5" x14ac:dyDescent="0.2">
      <c r="E54387" s="88"/>
    </row>
    <row r="54388" spans="5:5" x14ac:dyDescent="0.2">
      <c r="E54388" s="88"/>
    </row>
    <row r="54389" spans="5:5" x14ac:dyDescent="0.2">
      <c r="E54389" s="88"/>
    </row>
    <row r="54390" spans="5:5" x14ac:dyDescent="0.2">
      <c r="E54390" s="88"/>
    </row>
    <row r="54391" spans="5:5" x14ac:dyDescent="0.2">
      <c r="E54391" s="88"/>
    </row>
    <row r="54392" spans="5:5" x14ac:dyDescent="0.2">
      <c r="E54392" s="88"/>
    </row>
    <row r="54393" spans="5:5" x14ac:dyDescent="0.2">
      <c r="E54393" s="88"/>
    </row>
    <row r="54394" spans="5:5" x14ac:dyDescent="0.2">
      <c r="E54394" s="88"/>
    </row>
    <row r="54395" spans="5:5" x14ac:dyDescent="0.2">
      <c r="E54395" s="88"/>
    </row>
    <row r="54396" spans="5:5" x14ac:dyDescent="0.2">
      <c r="E54396" s="88"/>
    </row>
    <row r="54397" spans="5:5" x14ac:dyDescent="0.2">
      <c r="E54397" s="88"/>
    </row>
    <row r="54398" spans="5:5" x14ac:dyDescent="0.2">
      <c r="E54398" s="88"/>
    </row>
    <row r="54399" spans="5:5" x14ac:dyDescent="0.2">
      <c r="E54399" s="88"/>
    </row>
    <row r="54400" spans="5:5" x14ac:dyDescent="0.2">
      <c r="E54400" s="88"/>
    </row>
    <row r="54401" spans="5:5" x14ac:dyDescent="0.2">
      <c r="E54401" s="88"/>
    </row>
    <row r="54402" spans="5:5" x14ac:dyDescent="0.2">
      <c r="E54402" s="88"/>
    </row>
    <row r="54403" spans="5:5" x14ac:dyDescent="0.2">
      <c r="E54403" s="88"/>
    </row>
    <row r="54404" spans="5:5" x14ac:dyDescent="0.2">
      <c r="E54404" s="88"/>
    </row>
    <row r="54405" spans="5:5" x14ac:dyDescent="0.2">
      <c r="E54405" s="88"/>
    </row>
    <row r="54406" spans="5:5" x14ac:dyDescent="0.2">
      <c r="E54406" s="88"/>
    </row>
    <row r="54407" spans="5:5" x14ac:dyDescent="0.2">
      <c r="E54407" s="88"/>
    </row>
    <row r="54408" spans="5:5" x14ac:dyDescent="0.2">
      <c r="E54408" s="88"/>
    </row>
    <row r="54409" spans="5:5" x14ac:dyDescent="0.2">
      <c r="E54409" s="88"/>
    </row>
    <row r="54410" spans="5:5" x14ac:dyDescent="0.2">
      <c r="E54410" s="88"/>
    </row>
    <row r="54411" spans="5:5" x14ac:dyDescent="0.2">
      <c r="E54411" s="88"/>
    </row>
    <row r="54412" spans="5:5" x14ac:dyDescent="0.2">
      <c r="E54412" s="88"/>
    </row>
    <row r="54413" spans="5:5" x14ac:dyDescent="0.2">
      <c r="E54413" s="88"/>
    </row>
    <row r="54414" spans="5:5" x14ac:dyDescent="0.2">
      <c r="E54414" s="88"/>
    </row>
    <row r="54415" spans="5:5" x14ac:dyDescent="0.2">
      <c r="E54415" s="88"/>
    </row>
    <row r="54416" spans="5:5" x14ac:dyDescent="0.2">
      <c r="E54416" s="88"/>
    </row>
    <row r="54417" spans="5:5" x14ac:dyDescent="0.2">
      <c r="E54417" s="88"/>
    </row>
    <row r="54418" spans="5:5" x14ac:dyDescent="0.2">
      <c r="E54418" s="88"/>
    </row>
    <row r="54419" spans="5:5" x14ac:dyDescent="0.2">
      <c r="E54419" s="88"/>
    </row>
    <row r="54420" spans="5:5" x14ac:dyDescent="0.2">
      <c r="E54420" s="88"/>
    </row>
    <row r="54421" spans="5:5" x14ac:dyDescent="0.2">
      <c r="E54421" s="88"/>
    </row>
    <row r="54422" spans="5:5" x14ac:dyDescent="0.2">
      <c r="E54422" s="88"/>
    </row>
    <row r="54423" spans="5:5" x14ac:dyDescent="0.2">
      <c r="E54423" s="88"/>
    </row>
    <row r="54424" spans="5:5" x14ac:dyDescent="0.2">
      <c r="E54424" s="88"/>
    </row>
    <row r="54425" spans="5:5" x14ac:dyDescent="0.2">
      <c r="E54425" s="88"/>
    </row>
    <row r="54426" spans="5:5" x14ac:dyDescent="0.2">
      <c r="E54426" s="88"/>
    </row>
    <row r="54427" spans="5:5" x14ac:dyDescent="0.2">
      <c r="E54427" s="88"/>
    </row>
    <row r="54428" spans="5:5" x14ac:dyDescent="0.2">
      <c r="E54428" s="88"/>
    </row>
    <row r="54429" spans="5:5" x14ac:dyDescent="0.2">
      <c r="E54429" s="88"/>
    </row>
    <row r="54430" spans="5:5" x14ac:dyDescent="0.2">
      <c r="E54430" s="88"/>
    </row>
    <row r="54431" spans="5:5" x14ac:dyDescent="0.2">
      <c r="E54431" s="88"/>
    </row>
    <row r="54432" spans="5:5" x14ac:dyDescent="0.2">
      <c r="E54432" s="88"/>
    </row>
    <row r="54433" spans="5:5" x14ac:dyDescent="0.2">
      <c r="E54433" s="88"/>
    </row>
    <row r="54434" spans="5:5" x14ac:dyDescent="0.2">
      <c r="E54434" s="88"/>
    </row>
    <row r="54435" spans="5:5" x14ac:dyDescent="0.2">
      <c r="E54435" s="88"/>
    </row>
    <row r="54436" spans="5:5" x14ac:dyDescent="0.2">
      <c r="E54436" s="88"/>
    </row>
    <row r="54437" spans="5:5" x14ac:dyDescent="0.2">
      <c r="E54437" s="88"/>
    </row>
    <row r="54438" spans="5:5" x14ac:dyDescent="0.2">
      <c r="E54438" s="88"/>
    </row>
    <row r="54439" spans="5:5" x14ac:dyDescent="0.2">
      <c r="E54439" s="88"/>
    </row>
    <row r="54440" spans="5:5" x14ac:dyDescent="0.2">
      <c r="E54440" s="88"/>
    </row>
    <row r="54441" spans="5:5" x14ac:dyDescent="0.2">
      <c r="E54441" s="88"/>
    </row>
    <row r="54442" spans="5:5" x14ac:dyDescent="0.2">
      <c r="E54442" s="88"/>
    </row>
    <row r="54443" spans="5:5" x14ac:dyDescent="0.2">
      <c r="E54443" s="88"/>
    </row>
    <row r="54444" spans="5:5" x14ac:dyDescent="0.2">
      <c r="E54444" s="88"/>
    </row>
    <row r="54445" spans="5:5" x14ac:dyDescent="0.2">
      <c r="E54445" s="88"/>
    </row>
    <row r="54446" spans="5:5" x14ac:dyDescent="0.2">
      <c r="E54446" s="88"/>
    </row>
    <row r="54447" spans="5:5" x14ac:dyDescent="0.2">
      <c r="E54447" s="88"/>
    </row>
    <row r="54448" spans="5:5" x14ac:dyDescent="0.2">
      <c r="E54448" s="88"/>
    </row>
    <row r="54449" spans="5:5" x14ac:dyDescent="0.2">
      <c r="E54449" s="88"/>
    </row>
    <row r="54450" spans="5:5" x14ac:dyDescent="0.2">
      <c r="E54450" s="88"/>
    </row>
    <row r="54451" spans="5:5" x14ac:dyDescent="0.2">
      <c r="E54451" s="88"/>
    </row>
    <row r="54452" spans="5:5" x14ac:dyDescent="0.2">
      <c r="E54452" s="88"/>
    </row>
    <row r="54453" spans="5:5" x14ac:dyDescent="0.2">
      <c r="E54453" s="88"/>
    </row>
    <row r="54454" spans="5:5" x14ac:dyDescent="0.2">
      <c r="E54454" s="88"/>
    </row>
    <row r="54455" spans="5:5" x14ac:dyDescent="0.2">
      <c r="E54455" s="88"/>
    </row>
    <row r="54456" spans="5:5" x14ac:dyDescent="0.2">
      <c r="E54456" s="88"/>
    </row>
    <row r="54457" spans="5:5" x14ac:dyDescent="0.2">
      <c r="E54457" s="88"/>
    </row>
    <row r="54458" spans="5:5" x14ac:dyDescent="0.2">
      <c r="E54458" s="88"/>
    </row>
    <row r="54459" spans="5:5" x14ac:dyDescent="0.2">
      <c r="E54459" s="88"/>
    </row>
    <row r="54460" spans="5:5" x14ac:dyDescent="0.2">
      <c r="E54460" s="88"/>
    </row>
    <row r="54461" spans="5:5" x14ac:dyDescent="0.2">
      <c r="E54461" s="88"/>
    </row>
    <row r="54462" spans="5:5" x14ac:dyDescent="0.2">
      <c r="E54462" s="88"/>
    </row>
    <row r="54463" spans="5:5" x14ac:dyDescent="0.2">
      <c r="E54463" s="88"/>
    </row>
    <row r="54464" spans="5:5" x14ac:dyDescent="0.2">
      <c r="E54464" s="88"/>
    </row>
    <row r="54465" spans="5:5" x14ac:dyDescent="0.2">
      <c r="E54465" s="88"/>
    </row>
    <row r="54466" spans="5:5" x14ac:dyDescent="0.2">
      <c r="E54466" s="88"/>
    </row>
    <row r="54467" spans="5:5" x14ac:dyDescent="0.2">
      <c r="E54467" s="88"/>
    </row>
    <row r="54468" spans="5:5" x14ac:dyDescent="0.2">
      <c r="E54468" s="88"/>
    </row>
    <row r="54469" spans="5:5" x14ac:dyDescent="0.2">
      <c r="E54469" s="88"/>
    </row>
    <row r="54470" spans="5:5" x14ac:dyDescent="0.2">
      <c r="E54470" s="88"/>
    </row>
    <row r="54471" spans="5:5" x14ac:dyDescent="0.2">
      <c r="E54471" s="88"/>
    </row>
    <row r="54472" spans="5:5" x14ac:dyDescent="0.2">
      <c r="E54472" s="88"/>
    </row>
    <row r="54473" spans="5:5" x14ac:dyDescent="0.2">
      <c r="E54473" s="88"/>
    </row>
    <row r="54474" spans="5:5" x14ac:dyDescent="0.2">
      <c r="E54474" s="88"/>
    </row>
    <row r="54475" spans="5:5" x14ac:dyDescent="0.2">
      <c r="E54475" s="88"/>
    </row>
    <row r="54476" spans="5:5" x14ac:dyDescent="0.2">
      <c r="E54476" s="88"/>
    </row>
    <row r="54477" spans="5:5" x14ac:dyDescent="0.2">
      <c r="E54477" s="88"/>
    </row>
    <row r="54478" spans="5:5" x14ac:dyDescent="0.2">
      <c r="E54478" s="88"/>
    </row>
    <row r="54479" spans="5:5" x14ac:dyDescent="0.2">
      <c r="E54479" s="88"/>
    </row>
    <row r="54480" spans="5:5" x14ac:dyDescent="0.2">
      <c r="E54480" s="88"/>
    </row>
    <row r="54481" spans="5:5" x14ac:dyDescent="0.2">
      <c r="E54481" s="88"/>
    </row>
    <row r="54482" spans="5:5" x14ac:dyDescent="0.2">
      <c r="E54482" s="88"/>
    </row>
    <row r="54483" spans="5:5" x14ac:dyDescent="0.2">
      <c r="E54483" s="88"/>
    </row>
    <row r="54484" spans="5:5" x14ac:dyDescent="0.2">
      <c r="E54484" s="88"/>
    </row>
    <row r="54485" spans="5:5" x14ac:dyDescent="0.2">
      <c r="E54485" s="88"/>
    </row>
    <row r="54486" spans="5:5" x14ac:dyDescent="0.2">
      <c r="E54486" s="88"/>
    </row>
    <row r="54487" spans="5:5" x14ac:dyDescent="0.2">
      <c r="E54487" s="88"/>
    </row>
    <row r="54488" spans="5:5" x14ac:dyDescent="0.2">
      <c r="E54488" s="88"/>
    </row>
    <row r="54489" spans="5:5" x14ac:dyDescent="0.2">
      <c r="E54489" s="88"/>
    </row>
    <row r="54490" spans="5:5" x14ac:dyDescent="0.2">
      <c r="E54490" s="88"/>
    </row>
    <row r="54491" spans="5:5" x14ac:dyDescent="0.2">
      <c r="E54491" s="88"/>
    </row>
    <row r="54492" spans="5:5" x14ac:dyDescent="0.2">
      <c r="E54492" s="88"/>
    </row>
    <row r="54493" spans="5:5" x14ac:dyDescent="0.2">
      <c r="E54493" s="88"/>
    </row>
    <row r="54494" spans="5:5" x14ac:dyDescent="0.2">
      <c r="E54494" s="88"/>
    </row>
    <row r="54495" spans="5:5" x14ac:dyDescent="0.2">
      <c r="E54495" s="88"/>
    </row>
    <row r="54496" spans="5:5" x14ac:dyDescent="0.2">
      <c r="E54496" s="88"/>
    </row>
    <row r="54497" spans="5:5" x14ac:dyDescent="0.2">
      <c r="E54497" s="88"/>
    </row>
    <row r="54498" spans="5:5" x14ac:dyDescent="0.2">
      <c r="E54498" s="88"/>
    </row>
    <row r="54499" spans="5:5" x14ac:dyDescent="0.2">
      <c r="E54499" s="88"/>
    </row>
    <row r="54500" spans="5:5" x14ac:dyDescent="0.2">
      <c r="E54500" s="88"/>
    </row>
    <row r="54501" spans="5:5" x14ac:dyDescent="0.2">
      <c r="E54501" s="88"/>
    </row>
    <row r="54502" spans="5:5" x14ac:dyDescent="0.2">
      <c r="E54502" s="88"/>
    </row>
    <row r="54503" spans="5:5" x14ac:dyDescent="0.2">
      <c r="E54503" s="88"/>
    </row>
    <row r="54504" spans="5:5" x14ac:dyDescent="0.2">
      <c r="E54504" s="88"/>
    </row>
    <row r="54505" spans="5:5" x14ac:dyDescent="0.2">
      <c r="E54505" s="88"/>
    </row>
    <row r="54506" spans="5:5" x14ac:dyDescent="0.2">
      <c r="E54506" s="88"/>
    </row>
    <row r="54507" spans="5:5" x14ac:dyDescent="0.2">
      <c r="E54507" s="88"/>
    </row>
    <row r="54508" spans="5:5" x14ac:dyDescent="0.2">
      <c r="E54508" s="88"/>
    </row>
    <row r="54509" spans="5:5" x14ac:dyDescent="0.2">
      <c r="E54509" s="88"/>
    </row>
    <row r="54510" spans="5:5" x14ac:dyDescent="0.2">
      <c r="E54510" s="88"/>
    </row>
    <row r="54511" spans="5:5" x14ac:dyDescent="0.2">
      <c r="E54511" s="88"/>
    </row>
    <row r="54512" spans="5:5" x14ac:dyDescent="0.2">
      <c r="E54512" s="88"/>
    </row>
    <row r="54513" spans="5:5" x14ac:dyDescent="0.2">
      <c r="E54513" s="88"/>
    </row>
    <row r="54514" spans="5:5" x14ac:dyDescent="0.2">
      <c r="E54514" s="88"/>
    </row>
    <row r="54515" spans="5:5" x14ac:dyDescent="0.2">
      <c r="E54515" s="88"/>
    </row>
    <row r="54516" spans="5:5" x14ac:dyDescent="0.2">
      <c r="E54516" s="88"/>
    </row>
    <row r="54517" spans="5:5" x14ac:dyDescent="0.2">
      <c r="E54517" s="88"/>
    </row>
    <row r="54518" spans="5:5" x14ac:dyDescent="0.2">
      <c r="E54518" s="88"/>
    </row>
    <row r="54519" spans="5:5" x14ac:dyDescent="0.2">
      <c r="E54519" s="88"/>
    </row>
    <row r="54520" spans="5:5" x14ac:dyDescent="0.2">
      <c r="E54520" s="88"/>
    </row>
    <row r="54521" spans="5:5" x14ac:dyDescent="0.2">
      <c r="E54521" s="88"/>
    </row>
    <row r="54522" spans="5:5" x14ac:dyDescent="0.2">
      <c r="E54522" s="88"/>
    </row>
    <row r="54523" spans="5:5" x14ac:dyDescent="0.2">
      <c r="E54523" s="88"/>
    </row>
    <row r="54524" spans="5:5" x14ac:dyDescent="0.2">
      <c r="E54524" s="88"/>
    </row>
    <row r="54525" spans="5:5" x14ac:dyDescent="0.2">
      <c r="E54525" s="88"/>
    </row>
    <row r="54526" spans="5:5" x14ac:dyDescent="0.2">
      <c r="E54526" s="88"/>
    </row>
    <row r="54527" spans="5:5" x14ac:dyDescent="0.2">
      <c r="E54527" s="88"/>
    </row>
    <row r="54528" spans="5:5" x14ac:dyDescent="0.2">
      <c r="E54528" s="88"/>
    </row>
    <row r="54529" spans="5:5" x14ac:dyDescent="0.2">
      <c r="E54529" s="88"/>
    </row>
    <row r="54530" spans="5:5" x14ac:dyDescent="0.2">
      <c r="E54530" s="88"/>
    </row>
    <row r="54531" spans="5:5" x14ac:dyDescent="0.2">
      <c r="E54531" s="88"/>
    </row>
    <row r="54532" spans="5:5" x14ac:dyDescent="0.2">
      <c r="E54532" s="88"/>
    </row>
    <row r="54533" spans="5:5" x14ac:dyDescent="0.2">
      <c r="E54533" s="88"/>
    </row>
    <row r="54534" spans="5:5" x14ac:dyDescent="0.2">
      <c r="E54534" s="88"/>
    </row>
    <row r="54535" spans="5:5" x14ac:dyDescent="0.2">
      <c r="E54535" s="88"/>
    </row>
    <row r="54536" spans="5:5" x14ac:dyDescent="0.2">
      <c r="E54536" s="88"/>
    </row>
    <row r="54537" spans="5:5" x14ac:dyDescent="0.2">
      <c r="E54537" s="88"/>
    </row>
    <row r="54538" spans="5:5" x14ac:dyDescent="0.2">
      <c r="E54538" s="88"/>
    </row>
    <row r="54539" spans="5:5" x14ac:dyDescent="0.2">
      <c r="E54539" s="88"/>
    </row>
    <row r="54540" spans="5:5" x14ac:dyDescent="0.2">
      <c r="E54540" s="88"/>
    </row>
    <row r="54541" spans="5:5" x14ac:dyDescent="0.2">
      <c r="E54541" s="88"/>
    </row>
    <row r="54542" spans="5:5" x14ac:dyDescent="0.2">
      <c r="E54542" s="88"/>
    </row>
    <row r="54543" spans="5:5" x14ac:dyDescent="0.2">
      <c r="E54543" s="88"/>
    </row>
    <row r="54544" spans="5:5" x14ac:dyDescent="0.2">
      <c r="E54544" s="88"/>
    </row>
    <row r="54545" spans="5:5" x14ac:dyDescent="0.2">
      <c r="E54545" s="88"/>
    </row>
    <row r="54546" spans="5:5" x14ac:dyDescent="0.2">
      <c r="E54546" s="88"/>
    </row>
    <row r="54547" spans="5:5" x14ac:dyDescent="0.2">
      <c r="E54547" s="88"/>
    </row>
    <row r="54548" spans="5:5" x14ac:dyDescent="0.2">
      <c r="E54548" s="88"/>
    </row>
    <row r="54549" spans="5:5" x14ac:dyDescent="0.2">
      <c r="E54549" s="88"/>
    </row>
    <row r="54550" spans="5:5" x14ac:dyDescent="0.2">
      <c r="E54550" s="88"/>
    </row>
    <row r="54551" spans="5:5" x14ac:dyDescent="0.2">
      <c r="E54551" s="88"/>
    </row>
    <row r="54552" spans="5:5" x14ac:dyDescent="0.2">
      <c r="E54552" s="88"/>
    </row>
    <row r="54553" spans="5:5" x14ac:dyDescent="0.2">
      <c r="E54553" s="88"/>
    </row>
    <row r="54554" spans="5:5" x14ac:dyDescent="0.2">
      <c r="E54554" s="88"/>
    </row>
    <row r="54555" spans="5:5" x14ac:dyDescent="0.2">
      <c r="E54555" s="88"/>
    </row>
    <row r="54556" spans="5:5" x14ac:dyDescent="0.2">
      <c r="E54556" s="88"/>
    </row>
    <row r="54557" spans="5:5" x14ac:dyDescent="0.2">
      <c r="E54557" s="88"/>
    </row>
    <row r="54558" spans="5:5" x14ac:dyDescent="0.2">
      <c r="E54558" s="88"/>
    </row>
    <row r="54559" spans="5:5" x14ac:dyDescent="0.2">
      <c r="E54559" s="88"/>
    </row>
    <row r="54560" spans="5:5" x14ac:dyDescent="0.2">
      <c r="E54560" s="88"/>
    </row>
    <row r="54561" spans="5:5" x14ac:dyDescent="0.2">
      <c r="E54561" s="88"/>
    </row>
    <row r="54562" spans="5:5" x14ac:dyDescent="0.2">
      <c r="E54562" s="88"/>
    </row>
    <row r="54563" spans="5:5" x14ac:dyDescent="0.2">
      <c r="E54563" s="88"/>
    </row>
    <row r="54564" spans="5:5" x14ac:dyDescent="0.2">
      <c r="E54564" s="88"/>
    </row>
    <row r="54565" spans="5:5" x14ac:dyDescent="0.2">
      <c r="E54565" s="88"/>
    </row>
    <row r="54566" spans="5:5" x14ac:dyDescent="0.2">
      <c r="E54566" s="88"/>
    </row>
    <row r="54567" spans="5:5" x14ac:dyDescent="0.2">
      <c r="E54567" s="88"/>
    </row>
    <row r="54568" spans="5:5" x14ac:dyDescent="0.2">
      <c r="E54568" s="88"/>
    </row>
    <row r="54569" spans="5:5" x14ac:dyDescent="0.2">
      <c r="E54569" s="88"/>
    </row>
    <row r="54570" spans="5:5" x14ac:dyDescent="0.2">
      <c r="E54570" s="88"/>
    </row>
    <row r="54571" spans="5:5" x14ac:dyDescent="0.2">
      <c r="E54571" s="88"/>
    </row>
    <row r="54572" spans="5:5" x14ac:dyDescent="0.2">
      <c r="E54572" s="88"/>
    </row>
    <row r="54573" spans="5:5" x14ac:dyDescent="0.2">
      <c r="E54573" s="88"/>
    </row>
    <row r="54574" spans="5:5" x14ac:dyDescent="0.2">
      <c r="E54574" s="88"/>
    </row>
    <row r="54575" spans="5:5" x14ac:dyDescent="0.2">
      <c r="E54575" s="88"/>
    </row>
    <row r="54576" spans="5:5" x14ac:dyDescent="0.2">
      <c r="E54576" s="88"/>
    </row>
    <row r="54577" spans="5:5" x14ac:dyDescent="0.2">
      <c r="E54577" s="88"/>
    </row>
    <row r="54578" spans="5:5" x14ac:dyDescent="0.2">
      <c r="E54578" s="88"/>
    </row>
    <row r="54579" spans="5:5" x14ac:dyDescent="0.2">
      <c r="E54579" s="88"/>
    </row>
    <row r="54580" spans="5:5" x14ac:dyDescent="0.2">
      <c r="E54580" s="88"/>
    </row>
    <row r="54581" spans="5:5" x14ac:dyDescent="0.2">
      <c r="E54581" s="88"/>
    </row>
    <row r="54582" spans="5:5" x14ac:dyDescent="0.2">
      <c r="E54582" s="88"/>
    </row>
    <row r="54583" spans="5:5" x14ac:dyDescent="0.2">
      <c r="E54583" s="88"/>
    </row>
    <row r="54584" spans="5:5" x14ac:dyDescent="0.2">
      <c r="E54584" s="88"/>
    </row>
    <row r="54585" spans="5:5" x14ac:dyDescent="0.2">
      <c r="E54585" s="88"/>
    </row>
    <row r="54586" spans="5:5" x14ac:dyDescent="0.2">
      <c r="E54586" s="88"/>
    </row>
    <row r="54587" spans="5:5" x14ac:dyDescent="0.2">
      <c r="E54587" s="88"/>
    </row>
    <row r="54588" spans="5:5" x14ac:dyDescent="0.2">
      <c r="E54588" s="88"/>
    </row>
    <row r="54589" spans="5:5" x14ac:dyDescent="0.2">
      <c r="E54589" s="88"/>
    </row>
    <row r="54590" spans="5:5" x14ac:dyDescent="0.2">
      <c r="E54590" s="88"/>
    </row>
    <row r="54591" spans="5:5" x14ac:dyDescent="0.2">
      <c r="E54591" s="88"/>
    </row>
    <row r="54592" spans="5:5" x14ac:dyDescent="0.2">
      <c r="E54592" s="88"/>
    </row>
    <row r="54593" spans="5:5" x14ac:dyDescent="0.2">
      <c r="E54593" s="88"/>
    </row>
    <row r="54594" spans="5:5" x14ac:dyDescent="0.2">
      <c r="E54594" s="88"/>
    </row>
    <row r="54595" spans="5:5" x14ac:dyDescent="0.2">
      <c r="E54595" s="88"/>
    </row>
    <row r="54596" spans="5:5" x14ac:dyDescent="0.2">
      <c r="E54596" s="88"/>
    </row>
    <row r="54597" spans="5:5" x14ac:dyDescent="0.2">
      <c r="E54597" s="88"/>
    </row>
    <row r="54598" spans="5:5" x14ac:dyDescent="0.2">
      <c r="E54598" s="88"/>
    </row>
    <row r="54599" spans="5:5" x14ac:dyDescent="0.2">
      <c r="E54599" s="88"/>
    </row>
    <row r="54600" spans="5:5" x14ac:dyDescent="0.2">
      <c r="E54600" s="88"/>
    </row>
    <row r="54601" spans="5:5" x14ac:dyDescent="0.2">
      <c r="E54601" s="88"/>
    </row>
    <row r="54602" spans="5:5" x14ac:dyDescent="0.2">
      <c r="E54602" s="88"/>
    </row>
    <row r="54603" spans="5:5" x14ac:dyDescent="0.2">
      <c r="E54603" s="88"/>
    </row>
    <row r="54604" spans="5:5" x14ac:dyDescent="0.2">
      <c r="E54604" s="88"/>
    </row>
    <row r="54605" spans="5:5" x14ac:dyDescent="0.2">
      <c r="E54605" s="88"/>
    </row>
    <row r="54606" spans="5:5" x14ac:dyDescent="0.2">
      <c r="E54606" s="88"/>
    </row>
    <row r="54607" spans="5:5" x14ac:dyDescent="0.2">
      <c r="E54607" s="88"/>
    </row>
    <row r="54608" spans="5:5" x14ac:dyDescent="0.2">
      <c r="E54608" s="88"/>
    </row>
    <row r="54609" spans="5:5" x14ac:dyDescent="0.2">
      <c r="E54609" s="88"/>
    </row>
    <row r="54610" spans="5:5" x14ac:dyDescent="0.2">
      <c r="E54610" s="88"/>
    </row>
    <row r="54611" spans="5:5" x14ac:dyDescent="0.2">
      <c r="E54611" s="88"/>
    </row>
    <row r="54612" spans="5:5" x14ac:dyDescent="0.2">
      <c r="E54612" s="88"/>
    </row>
    <row r="54613" spans="5:5" x14ac:dyDescent="0.2">
      <c r="E54613" s="88"/>
    </row>
    <row r="54614" spans="5:5" x14ac:dyDescent="0.2">
      <c r="E54614" s="88"/>
    </row>
    <row r="54615" spans="5:5" x14ac:dyDescent="0.2">
      <c r="E54615" s="88"/>
    </row>
    <row r="54616" spans="5:5" x14ac:dyDescent="0.2">
      <c r="E54616" s="88"/>
    </row>
    <row r="54617" spans="5:5" x14ac:dyDescent="0.2">
      <c r="E54617" s="88"/>
    </row>
    <row r="54618" spans="5:5" x14ac:dyDescent="0.2">
      <c r="E54618" s="88"/>
    </row>
    <row r="54619" spans="5:5" x14ac:dyDescent="0.2">
      <c r="E54619" s="88"/>
    </row>
    <row r="54620" spans="5:5" x14ac:dyDescent="0.2">
      <c r="E54620" s="88"/>
    </row>
    <row r="54621" spans="5:5" x14ac:dyDescent="0.2">
      <c r="E54621" s="88"/>
    </row>
    <row r="54622" spans="5:5" x14ac:dyDescent="0.2">
      <c r="E54622" s="88"/>
    </row>
    <row r="54623" spans="5:5" x14ac:dyDescent="0.2">
      <c r="E54623" s="88"/>
    </row>
    <row r="54624" spans="5:5" x14ac:dyDescent="0.2">
      <c r="E54624" s="88"/>
    </row>
    <row r="54625" spans="5:5" x14ac:dyDescent="0.2">
      <c r="E54625" s="88"/>
    </row>
    <row r="54626" spans="5:5" x14ac:dyDescent="0.2">
      <c r="E54626" s="88"/>
    </row>
    <row r="54627" spans="5:5" x14ac:dyDescent="0.2">
      <c r="E54627" s="88"/>
    </row>
    <row r="54628" spans="5:5" x14ac:dyDescent="0.2">
      <c r="E54628" s="88"/>
    </row>
    <row r="54629" spans="5:5" x14ac:dyDescent="0.2">
      <c r="E54629" s="88"/>
    </row>
    <row r="54630" spans="5:5" x14ac:dyDescent="0.2">
      <c r="E54630" s="88"/>
    </row>
    <row r="54631" spans="5:5" x14ac:dyDescent="0.2">
      <c r="E54631" s="88"/>
    </row>
    <row r="54632" spans="5:5" x14ac:dyDescent="0.2">
      <c r="E54632" s="88"/>
    </row>
    <row r="54633" spans="5:5" x14ac:dyDescent="0.2">
      <c r="E54633" s="88"/>
    </row>
    <row r="54634" spans="5:5" x14ac:dyDescent="0.2">
      <c r="E54634" s="88"/>
    </row>
    <row r="54635" spans="5:5" x14ac:dyDescent="0.2">
      <c r="E54635" s="88"/>
    </row>
    <row r="54636" spans="5:5" x14ac:dyDescent="0.2">
      <c r="E54636" s="88"/>
    </row>
    <row r="54637" spans="5:5" x14ac:dyDescent="0.2">
      <c r="E54637" s="88"/>
    </row>
    <row r="54638" spans="5:5" x14ac:dyDescent="0.2">
      <c r="E54638" s="88"/>
    </row>
    <row r="54639" spans="5:5" x14ac:dyDescent="0.2">
      <c r="E54639" s="88"/>
    </row>
    <row r="54640" spans="5:5" x14ac:dyDescent="0.2">
      <c r="E54640" s="88"/>
    </row>
    <row r="54641" spans="5:5" x14ac:dyDescent="0.2">
      <c r="E54641" s="88"/>
    </row>
    <row r="54642" spans="5:5" x14ac:dyDescent="0.2">
      <c r="E54642" s="88"/>
    </row>
    <row r="54643" spans="5:5" x14ac:dyDescent="0.2">
      <c r="E54643" s="88"/>
    </row>
    <row r="54644" spans="5:5" x14ac:dyDescent="0.2">
      <c r="E54644" s="88"/>
    </row>
    <row r="54645" spans="5:5" x14ac:dyDescent="0.2">
      <c r="E54645" s="88"/>
    </row>
    <row r="54646" spans="5:5" x14ac:dyDescent="0.2">
      <c r="E54646" s="88"/>
    </row>
    <row r="54647" spans="5:5" x14ac:dyDescent="0.2">
      <c r="E54647" s="88"/>
    </row>
    <row r="54648" spans="5:5" x14ac:dyDescent="0.2">
      <c r="E54648" s="88"/>
    </row>
    <row r="54649" spans="5:5" x14ac:dyDescent="0.2">
      <c r="E54649" s="88"/>
    </row>
    <row r="54650" spans="5:5" x14ac:dyDescent="0.2">
      <c r="E54650" s="88"/>
    </row>
    <row r="54651" spans="5:5" x14ac:dyDescent="0.2">
      <c r="E54651" s="88"/>
    </row>
    <row r="54652" spans="5:5" x14ac:dyDescent="0.2">
      <c r="E54652" s="88"/>
    </row>
    <row r="54653" spans="5:5" x14ac:dyDescent="0.2">
      <c r="E54653" s="88"/>
    </row>
    <row r="54654" spans="5:5" x14ac:dyDescent="0.2">
      <c r="E54654" s="88"/>
    </row>
    <row r="54655" spans="5:5" x14ac:dyDescent="0.2">
      <c r="E54655" s="88"/>
    </row>
    <row r="54656" spans="5:5" x14ac:dyDescent="0.2">
      <c r="E54656" s="88"/>
    </row>
    <row r="54657" spans="5:5" x14ac:dyDescent="0.2">
      <c r="E54657" s="88"/>
    </row>
    <row r="54658" spans="5:5" x14ac:dyDescent="0.2">
      <c r="E54658" s="88"/>
    </row>
    <row r="54659" spans="5:5" x14ac:dyDescent="0.2">
      <c r="E54659" s="88"/>
    </row>
    <row r="54660" spans="5:5" x14ac:dyDescent="0.2">
      <c r="E54660" s="88"/>
    </row>
    <row r="54661" spans="5:5" x14ac:dyDescent="0.2">
      <c r="E54661" s="88"/>
    </row>
    <row r="54662" spans="5:5" x14ac:dyDescent="0.2">
      <c r="E54662" s="88"/>
    </row>
    <row r="54663" spans="5:5" x14ac:dyDescent="0.2">
      <c r="E54663" s="88"/>
    </row>
    <row r="54664" spans="5:5" x14ac:dyDescent="0.2">
      <c r="E54664" s="88"/>
    </row>
    <row r="54665" spans="5:5" x14ac:dyDescent="0.2">
      <c r="E54665" s="88"/>
    </row>
    <row r="54666" spans="5:5" x14ac:dyDescent="0.2">
      <c r="E54666" s="88"/>
    </row>
    <row r="54667" spans="5:5" x14ac:dyDescent="0.2">
      <c r="E54667" s="88"/>
    </row>
    <row r="54668" spans="5:5" x14ac:dyDescent="0.2">
      <c r="E54668" s="88"/>
    </row>
    <row r="54669" spans="5:5" x14ac:dyDescent="0.2">
      <c r="E54669" s="88"/>
    </row>
    <row r="54670" spans="5:5" x14ac:dyDescent="0.2">
      <c r="E54670" s="88"/>
    </row>
    <row r="54671" spans="5:5" x14ac:dyDescent="0.2">
      <c r="E54671" s="88"/>
    </row>
    <row r="54672" spans="5:5" x14ac:dyDescent="0.2">
      <c r="E54672" s="88"/>
    </row>
    <row r="54673" spans="5:5" x14ac:dyDescent="0.2">
      <c r="E54673" s="88"/>
    </row>
    <row r="54674" spans="5:5" x14ac:dyDescent="0.2">
      <c r="E54674" s="88"/>
    </row>
    <row r="54675" spans="5:5" x14ac:dyDescent="0.2">
      <c r="E54675" s="88"/>
    </row>
    <row r="54676" spans="5:5" x14ac:dyDescent="0.2">
      <c r="E54676" s="88"/>
    </row>
    <row r="54677" spans="5:5" x14ac:dyDescent="0.2">
      <c r="E54677" s="88"/>
    </row>
    <row r="54678" spans="5:5" x14ac:dyDescent="0.2">
      <c r="E54678" s="88"/>
    </row>
    <row r="54679" spans="5:5" x14ac:dyDescent="0.2">
      <c r="E54679" s="88"/>
    </row>
    <row r="54680" spans="5:5" x14ac:dyDescent="0.2">
      <c r="E54680" s="88"/>
    </row>
    <row r="54681" spans="5:5" x14ac:dyDescent="0.2">
      <c r="E54681" s="88"/>
    </row>
    <row r="54682" spans="5:5" x14ac:dyDescent="0.2">
      <c r="E54682" s="88"/>
    </row>
    <row r="54683" spans="5:5" x14ac:dyDescent="0.2">
      <c r="E54683" s="88"/>
    </row>
    <row r="54684" spans="5:5" x14ac:dyDescent="0.2">
      <c r="E54684" s="88"/>
    </row>
    <row r="54685" spans="5:5" x14ac:dyDescent="0.2">
      <c r="E54685" s="88"/>
    </row>
    <row r="54686" spans="5:5" x14ac:dyDescent="0.2">
      <c r="E54686" s="88"/>
    </row>
    <row r="54687" spans="5:5" x14ac:dyDescent="0.2">
      <c r="E54687" s="88"/>
    </row>
    <row r="54688" spans="5:5" x14ac:dyDescent="0.2">
      <c r="E54688" s="88"/>
    </row>
    <row r="54689" spans="5:5" x14ac:dyDescent="0.2">
      <c r="E54689" s="88"/>
    </row>
    <row r="54690" spans="5:5" x14ac:dyDescent="0.2">
      <c r="E54690" s="88"/>
    </row>
    <row r="54691" spans="5:5" x14ac:dyDescent="0.2">
      <c r="E54691" s="88"/>
    </row>
    <row r="54692" spans="5:5" x14ac:dyDescent="0.2">
      <c r="E54692" s="88"/>
    </row>
    <row r="54693" spans="5:5" x14ac:dyDescent="0.2">
      <c r="E54693" s="88"/>
    </row>
    <row r="54694" spans="5:5" x14ac:dyDescent="0.2">
      <c r="E54694" s="88"/>
    </row>
    <row r="54695" spans="5:5" x14ac:dyDescent="0.2">
      <c r="E54695" s="88"/>
    </row>
    <row r="54696" spans="5:5" x14ac:dyDescent="0.2">
      <c r="E54696" s="88"/>
    </row>
    <row r="54697" spans="5:5" x14ac:dyDescent="0.2">
      <c r="E54697" s="88"/>
    </row>
    <row r="54698" spans="5:5" x14ac:dyDescent="0.2">
      <c r="E54698" s="88"/>
    </row>
    <row r="54699" spans="5:5" x14ac:dyDescent="0.2">
      <c r="E54699" s="88"/>
    </row>
    <row r="54700" spans="5:5" x14ac:dyDescent="0.2">
      <c r="E54700" s="88"/>
    </row>
    <row r="54701" spans="5:5" x14ac:dyDescent="0.2">
      <c r="E54701" s="88"/>
    </row>
    <row r="54702" spans="5:5" x14ac:dyDescent="0.2">
      <c r="E54702" s="88"/>
    </row>
    <row r="54703" spans="5:5" x14ac:dyDescent="0.2">
      <c r="E54703" s="88"/>
    </row>
    <row r="54704" spans="5:5" x14ac:dyDescent="0.2">
      <c r="E54704" s="88"/>
    </row>
    <row r="54705" spans="5:5" x14ac:dyDescent="0.2">
      <c r="E54705" s="88"/>
    </row>
    <row r="54706" spans="5:5" x14ac:dyDescent="0.2">
      <c r="E54706" s="88"/>
    </row>
    <row r="54707" spans="5:5" x14ac:dyDescent="0.2">
      <c r="E54707" s="88"/>
    </row>
    <row r="54708" spans="5:5" x14ac:dyDescent="0.2">
      <c r="E54708" s="88"/>
    </row>
    <row r="54709" spans="5:5" x14ac:dyDescent="0.2">
      <c r="E54709" s="88"/>
    </row>
    <row r="54710" spans="5:5" x14ac:dyDescent="0.2">
      <c r="E54710" s="88"/>
    </row>
    <row r="54711" spans="5:5" x14ac:dyDescent="0.2">
      <c r="E54711" s="88"/>
    </row>
    <row r="54712" spans="5:5" x14ac:dyDescent="0.2">
      <c r="E54712" s="88"/>
    </row>
    <row r="54713" spans="5:5" x14ac:dyDescent="0.2">
      <c r="E54713" s="88"/>
    </row>
    <row r="54714" spans="5:5" x14ac:dyDescent="0.2">
      <c r="E54714" s="88"/>
    </row>
    <row r="54715" spans="5:5" x14ac:dyDescent="0.2">
      <c r="E54715" s="88"/>
    </row>
    <row r="54716" spans="5:5" x14ac:dyDescent="0.2">
      <c r="E54716" s="88"/>
    </row>
    <row r="54717" spans="5:5" x14ac:dyDescent="0.2">
      <c r="E54717" s="88"/>
    </row>
    <row r="54718" spans="5:5" x14ac:dyDescent="0.2">
      <c r="E54718" s="88"/>
    </row>
    <row r="54719" spans="5:5" x14ac:dyDescent="0.2">
      <c r="E54719" s="88"/>
    </row>
    <row r="54720" spans="5:5" x14ac:dyDescent="0.2">
      <c r="E54720" s="88"/>
    </row>
    <row r="54721" spans="5:5" x14ac:dyDescent="0.2">
      <c r="E54721" s="88"/>
    </row>
    <row r="54722" spans="5:5" x14ac:dyDescent="0.2">
      <c r="E54722" s="88"/>
    </row>
    <row r="54723" spans="5:5" x14ac:dyDescent="0.2">
      <c r="E54723" s="88"/>
    </row>
    <row r="54724" spans="5:5" x14ac:dyDescent="0.2">
      <c r="E54724" s="88"/>
    </row>
    <row r="54725" spans="5:5" x14ac:dyDescent="0.2">
      <c r="E54725" s="88"/>
    </row>
    <row r="54726" spans="5:5" x14ac:dyDescent="0.2">
      <c r="E54726" s="88"/>
    </row>
    <row r="54727" spans="5:5" x14ac:dyDescent="0.2">
      <c r="E54727" s="88"/>
    </row>
    <row r="54728" spans="5:5" x14ac:dyDescent="0.2">
      <c r="E54728" s="88"/>
    </row>
    <row r="54729" spans="5:5" x14ac:dyDescent="0.2">
      <c r="E54729" s="88"/>
    </row>
    <row r="54730" spans="5:5" x14ac:dyDescent="0.2">
      <c r="E54730" s="88"/>
    </row>
    <row r="54731" spans="5:5" x14ac:dyDescent="0.2">
      <c r="E54731" s="88"/>
    </row>
    <row r="54732" spans="5:5" x14ac:dyDescent="0.2">
      <c r="E54732" s="88"/>
    </row>
    <row r="54733" spans="5:5" x14ac:dyDescent="0.2">
      <c r="E54733" s="88"/>
    </row>
    <row r="54734" spans="5:5" x14ac:dyDescent="0.2">
      <c r="E54734" s="88"/>
    </row>
    <row r="54735" spans="5:5" x14ac:dyDescent="0.2">
      <c r="E54735" s="88"/>
    </row>
    <row r="54736" spans="5:5" x14ac:dyDescent="0.2">
      <c r="E54736" s="88"/>
    </row>
    <row r="54737" spans="5:5" x14ac:dyDescent="0.2">
      <c r="E54737" s="88"/>
    </row>
    <row r="54738" spans="5:5" x14ac:dyDescent="0.2">
      <c r="E54738" s="88"/>
    </row>
    <row r="54739" spans="5:5" x14ac:dyDescent="0.2">
      <c r="E54739" s="88"/>
    </row>
    <row r="54740" spans="5:5" x14ac:dyDescent="0.2">
      <c r="E54740" s="88"/>
    </row>
    <row r="54741" spans="5:5" x14ac:dyDescent="0.2">
      <c r="E54741" s="88"/>
    </row>
    <row r="54742" spans="5:5" x14ac:dyDescent="0.2">
      <c r="E54742" s="88"/>
    </row>
    <row r="54743" spans="5:5" x14ac:dyDescent="0.2">
      <c r="E54743" s="88"/>
    </row>
    <row r="54744" spans="5:5" x14ac:dyDescent="0.2">
      <c r="E54744" s="88"/>
    </row>
    <row r="54745" spans="5:5" x14ac:dyDescent="0.2">
      <c r="E54745" s="88"/>
    </row>
    <row r="54746" spans="5:5" x14ac:dyDescent="0.2">
      <c r="E54746" s="88"/>
    </row>
    <row r="54747" spans="5:5" x14ac:dyDescent="0.2">
      <c r="E54747" s="88"/>
    </row>
    <row r="54748" spans="5:5" x14ac:dyDescent="0.2">
      <c r="E54748" s="88"/>
    </row>
    <row r="54749" spans="5:5" x14ac:dyDescent="0.2">
      <c r="E54749" s="88"/>
    </row>
    <row r="54750" spans="5:5" x14ac:dyDescent="0.2">
      <c r="E54750" s="88"/>
    </row>
    <row r="54751" spans="5:5" x14ac:dyDescent="0.2">
      <c r="E54751" s="88"/>
    </row>
    <row r="54752" spans="5:5" x14ac:dyDescent="0.2">
      <c r="E54752" s="88"/>
    </row>
    <row r="54753" spans="5:5" x14ac:dyDescent="0.2">
      <c r="E54753" s="88"/>
    </row>
    <row r="54754" spans="5:5" x14ac:dyDescent="0.2">
      <c r="E54754" s="88"/>
    </row>
    <row r="54755" spans="5:5" x14ac:dyDescent="0.2">
      <c r="E54755" s="88"/>
    </row>
    <row r="54756" spans="5:5" x14ac:dyDescent="0.2">
      <c r="E54756" s="88"/>
    </row>
    <row r="54757" spans="5:5" x14ac:dyDescent="0.2">
      <c r="E54757" s="88"/>
    </row>
    <row r="54758" spans="5:5" x14ac:dyDescent="0.2">
      <c r="E54758" s="88"/>
    </row>
    <row r="54759" spans="5:5" x14ac:dyDescent="0.2">
      <c r="E54759" s="88"/>
    </row>
    <row r="54760" spans="5:5" x14ac:dyDescent="0.2">
      <c r="E54760" s="88"/>
    </row>
    <row r="54761" spans="5:5" x14ac:dyDescent="0.2">
      <c r="E54761" s="88"/>
    </row>
    <row r="54762" spans="5:5" x14ac:dyDescent="0.2">
      <c r="E54762" s="88"/>
    </row>
    <row r="54763" spans="5:5" x14ac:dyDescent="0.2">
      <c r="E54763" s="88"/>
    </row>
    <row r="54764" spans="5:5" x14ac:dyDescent="0.2">
      <c r="E54764" s="88"/>
    </row>
    <row r="54765" spans="5:5" x14ac:dyDescent="0.2">
      <c r="E54765" s="88"/>
    </row>
    <row r="54766" spans="5:5" x14ac:dyDescent="0.2">
      <c r="E54766" s="88"/>
    </row>
    <row r="54767" spans="5:5" x14ac:dyDescent="0.2">
      <c r="E54767" s="88"/>
    </row>
    <row r="54768" spans="5:5" x14ac:dyDescent="0.2">
      <c r="E54768" s="88"/>
    </row>
    <row r="54769" spans="5:5" x14ac:dyDescent="0.2">
      <c r="E54769" s="88"/>
    </row>
    <row r="54770" spans="5:5" x14ac:dyDescent="0.2">
      <c r="E54770" s="88"/>
    </row>
    <row r="54771" spans="5:5" x14ac:dyDescent="0.2">
      <c r="E54771" s="88"/>
    </row>
    <row r="54772" spans="5:5" x14ac:dyDescent="0.2">
      <c r="E54772" s="88"/>
    </row>
    <row r="54773" spans="5:5" x14ac:dyDescent="0.2">
      <c r="E54773" s="88"/>
    </row>
    <row r="54774" spans="5:5" x14ac:dyDescent="0.2">
      <c r="E54774" s="88"/>
    </row>
    <row r="54775" spans="5:5" x14ac:dyDescent="0.2">
      <c r="E54775" s="88"/>
    </row>
    <row r="54776" spans="5:5" x14ac:dyDescent="0.2">
      <c r="E54776" s="88"/>
    </row>
    <row r="54777" spans="5:5" x14ac:dyDescent="0.2">
      <c r="E54777" s="88"/>
    </row>
    <row r="54778" spans="5:5" x14ac:dyDescent="0.2">
      <c r="E54778" s="88"/>
    </row>
    <row r="54779" spans="5:5" x14ac:dyDescent="0.2">
      <c r="E54779" s="88"/>
    </row>
    <row r="54780" spans="5:5" x14ac:dyDescent="0.2">
      <c r="E54780" s="88"/>
    </row>
    <row r="54781" spans="5:5" x14ac:dyDescent="0.2">
      <c r="E54781" s="88"/>
    </row>
    <row r="54782" spans="5:5" x14ac:dyDescent="0.2">
      <c r="E54782" s="88"/>
    </row>
    <row r="54783" spans="5:5" x14ac:dyDescent="0.2">
      <c r="E54783" s="88"/>
    </row>
    <row r="54784" spans="5:5" x14ac:dyDescent="0.2">
      <c r="E54784" s="88"/>
    </row>
    <row r="54785" spans="5:5" x14ac:dyDescent="0.2">
      <c r="E54785" s="88"/>
    </row>
    <row r="54786" spans="5:5" x14ac:dyDescent="0.2">
      <c r="E54786" s="88"/>
    </row>
    <row r="54787" spans="5:5" x14ac:dyDescent="0.2">
      <c r="E54787" s="88"/>
    </row>
    <row r="54788" spans="5:5" x14ac:dyDescent="0.2">
      <c r="E54788" s="88"/>
    </row>
    <row r="54789" spans="5:5" x14ac:dyDescent="0.2">
      <c r="E54789" s="88"/>
    </row>
    <row r="54790" spans="5:5" x14ac:dyDescent="0.2">
      <c r="E54790" s="88"/>
    </row>
    <row r="54791" spans="5:5" x14ac:dyDescent="0.2">
      <c r="E54791" s="88"/>
    </row>
    <row r="54792" spans="5:5" x14ac:dyDescent="0.2">
      <c r="E54792" s="88"/>
    </row>
    <row r="54793" spans="5:5" x14ac:dyDescent="0.2">
      <c r="E54793" s="88"/>
    </row>
    <row r="54794" spans="5:5" x14ac:dyDescent="0.2">
      <c r="E54794" s="88"/>
    </row>
    <row r="54795" spans="5:5" x14ac:dyDescent="0.2">
      <c r="E54795" s="88"/>
    </row>
    <row r="54796" spans="5:5" x14ac:dyDescent="0.2">
      <c r="E54796" s="88"/>
    </row>
    <row r="54797" spans="5:5" x14ac:dyDescent="0.2">
      <c r="E54797" s="88"/>
    </row>
    <row r="54798" spans="5:5" x14ac:dyDescent="0.2">
      <c r="E54798" s="88"/>
    </row>
    <row r="54799" spans="5:5" x14ac:dyDescent="0.2">
      <c r="E54799" s="88"/>
    </row>
    <row r="54800" spans="5:5" x14ac:dyDescent="0.2">
      <c r="E54800" s="88"/>
    </row>
    <row r="54801" spans="5:5" x14ac:dyDescent="0.2">
      <c r="E54801" s="88"/>
    </row>
    <row r="54802" spans="5:5" x14ac:dyDescent="0.2">
      <c r="E54802" s="88"/>
    </row>
    <row r="54803" spans="5:5" x14ac:dyDescent="0.2">
      <c r="E54803" s="88"/>
    </row>
    <row r="54804" spans="5:5" x14ac:dyDescent="0.2">
      <c r="E54804" s="88"/>
    </row>
    <row r="54805" spans="5:5" x14ac:dyDescent="0.2">
      <c r="E54805" s="88"/>
    </row>
    <row r="54806" spans="5:5" x14ac:dyDescent="0.2">
      <c r="E54806" s="88"/>
    </row>
    <row r="54807" spans="5:5" x14ac:dyDescent="0.2">
      <c r="E54807" s="88"/>
    </row>
    <row r="54808" spans="5:5" x14ac:dyDescent="0.2">
      <c r="E54808" s="88"/>
    </row>
    <row r="54809" spans="5:5" x14ac:dyDescent="0.2">
      <c r="E54809" s="88"/>
    </row>
    <row r="54810" spans="5:5" x14ac:dyDescent="0.2">
      <c r="E54810" s="88"/>
    </row>
    <row r="54811" spans="5:5" x14ac:dyDescent="0.2">
      <c r="E54811" s="88"/>
    </row>
    <row r="54812" spans="5:5" x14ac:dyDescent="0.2">
      <c r="E54812" s="88"/>
    </row>
    <row r="54813" spans="5:5" x14ac:dyDescent="0.2">
      <c r="E54813" s="88"/>
    </row>
    <row r="54814" spans="5:5" x14ac:dyDescent="0.2">
      <c r="E54814" s="88"/>
    </row>
    <row r="54815" spans="5:5" x14ac:dyDescent="0.2">
      <c r="E54815" s="88"/>
    </row>
    <row r="54816" spans="5:5" x14ac:dyDescent="0.2">
      <c r="E54816" s="88"/>
    </row>
    <row r="54817" spans="5:5" x14ac:dyDescent="0.2">
      <c r="E54817" s="88"/>
    </row>
    <row r="54818" spans="5:5" x14ac:dyDescent="0.2">
      <c r="E54818" s="88"/>
    </row>
    <row r="54819" spans="5:5" x14ac:dyDescent="0.2">
      <c r="E54819" s="88"/>
    </row>
    <row r="54820" spans="5:5" x14ac:dyDescent="0.2">
      <c r="E54820" s="88"/>
    </row>
    <row r="54821" spans="5:5" x14ac:dyDescent="0.2">
      <c r="E54821" s="88"/>
    </row>
    <row r="54822" spans="5:5" x14ac:dyDescent="0.2">
      <c r="E54822" s="88"/>
    </row>
    <row r="54823" spans="5:5" x14ac:dyDescent="0.2">
      <c r="E54823" s="88"/>
    </row>
    <row r="54824" spans="5:5" x14ac:dyDescent="0.2">
      <c r="E54824" s="88"/>
    </row>
    <row r="54825" spans="5:5" x14ac:dyDescent="0.2">
      <c r="E54825" s="88"/>
    </row>
    <row r="54826" spans="5:5" x14ac:dyDescent="0.2">
      <c r="E54826" s="88"/>
    </row>
    <row r="54827" spans="5:5" x14ac:dyDescent="0.2">
      <c r="E54827" s="88"/>
    </row>
    <row r="54828" spans="5:5" x14ac:dyDescent="0.2">
      <c r="E54828" s="88"/>
    </row>
    <row r="54829" spans="5:5" x14ac:dyDescent="0.2">
      <c r="E54829" s="88"/>
    </row>
    <row r="54830" spans="5:5" x14ac:dyDescent="0.2">
      <c r="E54830" s="88"/>
    </row>
    <row r="54831" spans="5:5" x14ac:dyDescent="0.2">
      <c r="E54831" s="88"/>
    </row>
    <row r="54832" spans="5:5" x14ac:dyDescent="0.2">
      <c r="E54832" s="88"/>
    </row>
    <row r="54833" spans="5:5" x14ac:dyDescent="0.2">
      <c r="E54833" s="88"/>
    </row>
    <row r="54834" spans="5:5" x14ac:dyDescent="0.2">
      <c r="E54834" s="88"/>
    </row>
    <row r="54835" spans="5:5" x14ac:dyDescent="0.2">
      <c r="E54835" s="88"/>
    </row>
    <row r="54836" spans="5:5" x14ac:dyDescent="0.2">
      <c r="E54836" s="88"/>
    </row>
    <row r="54837" spans="5:5" x14ac:dyDescent="0.2">
      <c r="E54837" s="88"/>
    </row>
    <row r="54838" spans="5:5" x14ac:dyDescent="0.2">
      <c r="E54838" s="88"/>
    </row>
    <row r="54839" spans="5:5" x14ac:dyDescent="0.2">
      <c r="E54839" s="88"/>
    </row>
    <row r="54840" spans="5:5" x14ac:dyDescent="0.2">
      <c r="E54840" s="88"/>
    </row>
    <row r="54841" spans="5:5" x14ac:dyDescent="0.2">
      <c r="E54841" s="88"/>
    </row>
    <row r="54842" spans="5:5" x14ac:dyDescent="0.2">
      <c r="E54842" s="88"/>
    </row>
    <row r="54843" spans="5:5" x14ac:dyDescent="0.2">
      <c r="E54843" s="88"/>
    </row>
    <row r="54844" spans="5:5" x14ac:dyDescent="0.2">
      <c r="E54844" s="88"/>
    </row>
    <row r="54845" spans="5:5" x14ac:dyDescent="0.2">
      <c r="E54845" s="88"/>
    </row>
    <row r="54846" spans="5:5" x14ac:dyDescent="0.2">
      <c r="E54846" s="88"/>
    </row>
    <row r="54847" spans="5:5" x14ac:dyDescent="0.2">
      <c r="E54847" s="88"/>
    </row>
    <row r="54848" spans="5:5" x14ac:dyDescent="0.2">
      <c r="E54848" s="88"/>
    </row>
    <row r="54849" spans="5:5" x14ac:dyDescent="0.2">
      <c r="E54849" s="88"/>
    </row>
    <row r="54850" spans="5:5" x14ac:dyDescent="0.2">
      <c r="E54850" s="88"/>
    </row>
    <row r="54851" spans="5:5" x14ac:dyDescent="0.2">
      <c r="E54851" s="88"/>
    </row>
    <row r="54852" spans="5:5" x14ac:dyDescent="0.2">
      <c r="E54852" s="88"/>
    </row>
    <row r="54853" spans="5:5" x14ac:dyDescent="0.2">
      <c r="E54853" s="88"/>
    </row>
    <row r="54854" spans="5:5" x14ac:dyDescent="0.2">
      <c r="E54854" s="88"/>
    </row>
    <row r="54855" spans="5:5" x14ac:dyDescent="0.2">
      <c r="E54855" s="88"/>
    </row>
    <row r="54856" spans="5:5" x14ac:dyDescent="0.2">
      <c r="E54856" s="88"/>
    </row>
    <row r="54857" spans="5:5" x14ac:dyDescent="0.2">
      <c r="E54857" s="88"/>
    </row>
    <row r="54858" spans="5:5" x14ac:dyDescent="0.2">
      <c r="E54858" s="88"/>
    </row>
    <row r="54859" spans="5:5" x14ac:dyDescent="0.2">
      <c r="E54859" s="88"/>
    </row>
    <row r="54860" spans="5:5" x14ac:dyDescent="0.2">
      <c r="E54860" s="88"/>
    </row>
    <row r="54861" spans="5:5" x14ac:dyDescent="0.2">
      <c r="E54861" s="88"/>
    </row>
    <row r="54862" spans="5:5" x14ac:dyDescent="0.2">
      <c r="E54862" s="88"/>
    </row>
    <row r="54863" spans="5:5" x14ac:dyDescent="0.2">
      <c r="E54863" s="88"/>
    </row>
    <row r="54864" spans="5:5" x14ac:dyDescent="0.2">
      <c r="E54864" s="88"/>
    </row>
    <row r="54865" spans="5:5" x14ac:dyDescent="0.2">
      <c r="E54865" s="88"/>
    </row>
    <row r="54866" spans="5:5" x14ac:dyDescent="0.2">
      <c r="E54866" s="88"/>
    </row>
    <row r="54867" spans="5:5" x14ac:dyDescent="0.2">
      <c r="E54867" s="88"/>
    </row>
    <row r="54868" spans="5:5" x14ac:dyDescent="0.2">
      <c r="E54868" s="88"/>
    </row>
    <row r="54869" spans="5:5" x14ac:dyDescent="0.2">
      <c r="E54869" s="88"/>
    </row>
    <row r="54870" spans="5:5" x14ac:dyDescent="0.2">
      <c r="E54870" s="88"/>
    </row>
    <row r="54871" spans="5:5" x14ac:dyDescent="0.2">
      <c r="E54871" s="88"/>
    </row>
    <row r="54872" spans="5:5" x14ac:dyDescent="0.2">
      <c r="E54872" s="88"/>
    </row>
    <row r="54873" spans="5:5" x14ac:dyDescent="0.2">
      <c r="E54873" s="88"/>
    </row>
    <row r="54874" spans="5:5" x14ac:dyDescent="0.2">
      <c r="E54874" s="88"/>
    </row>
    <row r="54875" spans="5:5" x14ac:dyDescent="0.2">
      <c r="E54875" s="88"/>
    </row>
    <row r="54876" spans="5:5" x14ac:dyDescent="0.2">
      <c r="E54876" s="88"/>
    </row>
    <row r="54877" spans="5:5" x14ac:dyDescent="0.2">
      <c r="E54877" s="88"/>
    </row>
    <row r="54878" spans="5:5" x14ac:dyDescent="0.2">
      <c r="E54878" s="88"/>
    </row>
    <row r="54879" spans="5:5" x14ac:dyDescent="0.2">
      <c r="E54879" s="88"/>
    </row>
    <row r="54880" spans="5:5" x14ac:dyDescent="0.2">
      <c r="E54880" s="88"/>
    </row>
    <row r="54881" spans="5:5" x14ac:dyDescent="0.2">
      <c r="E54881" s="88"/>
    </row>
    <row r="54882" spans="5:5" x14ac:dyDescent="0.2">
      <c r="E54882" s="88"/>
    </row>
    <row r="54883" spans="5:5" x14ac:dyDescent="0.2">
      <c r="E54883" s="88"/>
    </row>
    <row r="54884" spans="5:5" x14ac:dyDescent="0.2">
      <c r="E54884" s="88"/>
    </row>
    <row r="54885" spans="5:5" x14ac:dyDescent="0.2">
      <c r="E54885" s="88"/>
    </row>
    <row r="54886" spans="5:5" x14ac:dyDescent="0.2">
      <c r="E54886" s="88"/>
    </row>
    <row r="54887" spans="5:5" x14ac:dyDescent="0.2">
      <c r="E54887" s="88"/>
    </row>
    <row r="54888" spans="5:5" x14ac:dyDescent="0.2">
      <c r="E54888" s="88"/>
    </row>
    <row r="54889" spans="5:5" x14ac:dyDescent="0.2">
      <c r="E54889" s="88"/>
    </row>
    <row r="54890" spans="5:5" x14ac:dyDescent="0.2">
      <c r="E54890" s="88"/>
    </row>
    <row r="54891" spans="5:5" x14ac:dyDescent="0.2">
      <c r="E54891" s="88"/>
    </row>
    <row r="54892" spans="5:5" x14ac:dyDescent="0.2">
      <c r="E54892" s="88"/>
    </row>
    <row r="54893" spans="5:5" x14ac:dyDescent="0.2">
      <c r="E54893" s="88"/>
    </row>
    <row r="54894" spans="5:5" x14ac:dyDescent="0.2">
      <c r="E54894" s="88"/>
    </row>
    <row r="54895" spans="5:5" x14ac:dyDescent="0.2">
      <c r="E54895" s="88"/>
    </row>
    <row r="54896" spans="5:5" x14ac:dyDescent="0.2">
      <c r="E54896" s="88"/>
    </row>
    <row r="54897" spans="5:5" x14ac:dyDescent="0.2">
      <c r="E54897" s="88"/>
    </row>
    <row r="54898" spans="5:5" x14ac:dyDescent="0.2">
      <c r="E54898" s="88"/>
    </row>
    <row r="54899" spans="5:5" x14ac:dyDescent="0.2">
      <c r="E54899" s="88"/>
    </row>
    <row r="54900" spans="5:5" x14ac:dyDescent="0.2">
      <c r="E54900" s="88"/>
    </row>
    <row r="54901" spans="5:5" x14ac:dyDescent="0.2">
      <c r="E54901" s="88"/>
    </row>
    <row r="54902" spans="5:5" x14ac:dyDescent="0.2">
      <c r="E54902" s="88"/>
    </row>
    <row r="54903" spans="5:5" x14ac:dyDescent="0.2">
      <c r="E54903" s="88"/>
    </row>
    <row r="54904" spans="5:5" x14ac:dyDescent="0.2">
      <c r="E54904" s="88"/>
    </row>
    <row r="54905" spans="5:5" x14ac:dyDescent="0.2">
      <c r="E54905" s="88"/>
    </row>
    <row r="54906" spans="5:5" x14ac:dyDescent="0.2">
      <c r="E54906" s="88"/>
    </row>
    <row r="54907" spans="5:5" x14ac:dyDescent="0.2">
      <c r="E54907" s="88"/>
    </row>
    <row r="54908" spans="5:5" x14ac:dyDescent="0.2">
      <c r="E54908" s="88"/>
    </row>
    <row r="54909" spans="5:5" x14ac:dyDescent="0.2">
      <c r="E54909" s="88"/>
    </row>
    <row r="54910" spans="5:5" x14ac:dyDescent="0.2">
      <c r="E54910" s="88"/>
    </row>
    <row r="54911" spans="5:5" x14ac:dyDescent="0.2">
      <c r="E54911" s="88"/>
    </row>
    <row r="54912" spans="5:5" x14ac:dyDescent="0.2">
      <c r="E54912" s="88"/>
    </row>
    <row r="54913" spans="5:5" x14ac:dyDescent="0.2">
      <c r="E54913" s="88"/>
    </row>
    <row r="54914" spans="5:5" x14ac:dyDescent="0.2">
      <c r="E54914" s="88"/>
    </row>
    <row r="54915" spans="5:5" x14ac:dyDescent="0.2">
      <c r="E54915" s="88"/>
    </row>
    <row r="54916" spans="5:5" x14ac:dyDescent="0.2">
      <c r="E54916" s="88"/>
    </row>
    <row r="54917" spans="5:5" x14ac:dyDescent="0.2">
      <c r="E54917" s="88"/>
    </row>
    <row r="54918" spans="5:5" x14ac:dyDescent="0.2">
      <c r="E54918" s="88"/>
    </row>
    <row r="54919" spans="5:5" x14ac:dyDescent="0.2">
      <c r="E54919" s="88"/>
    </row>
    <row r="54920" spans="5:5" x14ac:dyDescent="0.2">
      <c r="E54920" s="88"/>
    </row>
    <row r="54921" spans="5:5" x14ac:dyDescent="0.2">
      <c r="E54921" s="88"/>
    </row>
    <row r="54922" spans="5:5" x14ac:dyDescent="0.2">
      <c r="E54922" s="88"/>
    </row>
    <row r="54923" spans="5:5" x14ac:dyDescent="0.2">
      <c r="E54923" s="88"/>
    </row>
    <row r="54924" spans="5:5" x14ac:dyDescent="0.2">
      <c r="E54924" s="88"/>
    </row>
    <row r="54925" spans="5:5" x14ac:dyDescent="0.2">
      <c r="E54925" s="88"/>
    </row>
    <row r="54926" spans="5:5" x14ac:dyDescent="0.2">
      <c r="E54926" s="88"/>
    </row>
    <row r="54927" spans="5:5" x14ac:dyDescent="0.2">
      <c r="E54927" s="88"/>
    </row>
    <row r="54928" spans="5:5" x14ac:dyDescent="0.2">
      <c r="E54928" s="88"/>
    </row>
    <row r="54929" spans="5:5" x14ac:dyDescent="0.2">
      <c r="E54929" s="88"/>
    </row>
    <row r="54930" spans="5:5" x14ac:dyDescent="0.2">
      <c r="E54930" s="88"/>
    </row>
    <row r="54931" spans="5:5" x14ac:dyDescent="0.2">
      <c r="E54931" s="88"/>
    </row>
    <row r="54932" spans="5:5" x14ac:dyDescent="0.2">
      <c r="E54932" s="88"/>
    </row>
    <row r="54933" spans="5:5" x14ac:dyDescent="0.2">
      <c r="E54933" s="88"/>
    </row>
    <row r="54934" spans="5:5" x14ac:dyDescent="0.2">
      <c r="E54934" s="88"/>
    </row>
    <row r="54935" spans="5:5" x14ac:dyDescent="0.2">
      <c r="E54935" s="88"/>
    </row>
    <row r="54936" spans="5:5" x14ac:dyDescent="0.2">
      <c r="E54936" s="88"/>
    </row>
    <row r="54937" spans="5:5" x14ac:dyDescent="0.2">
      <c r="E54937" s="88"/>
    </row>
    <row r="54938" spans="5:5" x14ac:dyDescent="0.2">
      <c r="E54938" s="88"/>
    </row>
    <row r="54939" spans="5:5" x14ac:dyDescent="0.2">
      <c r="E54939" s="88"/>
    </row>
    <row r="54940" spans="5:5" x14ac:dyDescent="0.2">
      <c r="E54940" s="88"/>
    </row>
    <row r="54941" spans="5:5" x14ac:dyDescent="0.2">
      <c r="E54941" s="88"/>
    </row>
    <row r="54942" spans="5:5" x14ac:dyDescent="0.2">
      <c r="E54942" s="88"/>
    </row>
    <row r="54943" spans="5:5" x14ac:dyDescent="0.2">
      <c r="E54943" s="88"/>
    </row>
    <row r="54944" spans="5:5" x14ac:dyDescent="0.2">
      <c r="E54944" s="88"/>
    </row>
    <row r="54945" spans="5:5" x14ac:dyDescent="0.2">
      <c r="E54945" s="88"/>
    </row>
    <row r="54946" spans="5:5" x14ac:dyDescent="0.2">
      <c r="E54946" s="88"/>
    </row>
    <row r="54947" spans="5:5" x14ac:dyDescent="0.2">
      <c r="E54947" s="88"/>
    </row>
    <row r="54948" spans="5:5" x14ac:dyDescent="0.2">
      <c r="E54948" s="88"/>
    </row>
    <row r="54949" spans="5:5" x14ac:dyDescent="0.2">
      <c r="E54949" s="88"/>
    </row>
    <row r="54950" spans="5:5" x14ac:dyDescent="0.2">
      <c r="E54950" s="88"/>
    </row>
    <row r="54951" spans="5:5" x14ac:dyDescent="0.2">
      <c r="E54951" s="88"/>
    </row>
    <row r="54952" spans="5:5" x14ac:dyDescent="0.2">
      <c r="E54952" s="88"/>
    </row>
    <row r="54953" spans="5:5" x14ac:dyDescent="0.2">
      <c r="E54953" s="88"/>
    </row>
    <row r="54954" spans="5:5" x14ac:dyDescent="0.2">
      <c r="E54954" s="88"/>
    </row>
    <row r="54955" spans="5:5" x14ac:dyDescent="0.2">
      <c r="E54955" s="88"/>
    </row>
    <row r="54956" spans="5:5" x14ac:dyDescent="0.2">
      <c r="E54956" s="88"/>
    </row>
    <row r="54957" spans="5:5" x14ac:dyDescent="0.2">
      <c r="E54957" s="88"/>
    </row>
    <row r="54958" spans="5:5" x14ac:dyDescent="0.2">
      <c r="E54958" s="88"/>
    </row>
    <row r="54959" spans="5:5" x14ac:dyDescent="0.2">
      <c r="E54959" s="88"/>
    </row>
    <row r="54960" spans="5:5" x14ac:dyDescent="0.2">
      <c r="E54960" s="88"/>
    </row>
    <row r="54961" spans="5:5" x14ac:dyDescent="0.2">
      <c r="E54961" s="88"/>
    </row>
    <row r="54962" spans="5:5" x14ac:dyDescent="0.2">
      <c r="E54962" s="88"/>
    </row>
    <row r="54963" spans="5:5" x14ac:dyDescent="0.2">
      <c r="E54963" s="88"/>
    </row>
    <row r="54964" spans="5:5" x14ac:dyDescent="0.2">
      <c r="E54964" s="88"/>
    </row>
    <row r="54965" spans="5:5" x14ac:dyDescent="0.2">
      <c r="E54965" s="88"/>
    </row>
    <row r="54966" spans="5:5" x14ac:dyDescent="0.2">
      <c r="E54966" s="88"/>
    </row>
    <row r="54967" spans="5:5" x14ac:dyDescent="0.2">
      <c r="E54967" s="88"/>
    </row>
    <row r="54968" spans="5:5" x14ac:dyDescent="0.2">
      <c r="E54968" s="88"/>
    </row>
    <row r="54969" spans="5:5" x14ac:dyDescent="0.2">
      <c r="E54969" s="88"/>
    </row>
    <row r="54970" spans="5:5" x14ac:dyDescent="0.2">
      <c r="E54970" s="88"/>
    </row>
    <row r="54971" spans="5:5" x14ac:dyDescent="0.2">
      <c r="E54971" s="88"/>
    </row>
    <row r="54972" spans="5:5" x14ac:dyDescent="0.2">
      <c r="E54972" s="88"/>
    </row>
    <row r="54973" spans="5:5" x14ac:dyDescent="0.2">
      <c r="E54973" s="88"/>
    </row>
    <row r="54974" spans="5:5" x14ac:dyDescent="0.2">
      <c r="E54974" s="88"/>
    </row>
    <row r="54975" spans="5:5" x14ac:dyDescent="0.2">
      <c r="E54975" s="88"/>
    </row>
    <row r="54976" spans="5:5" x14ac:dyDescent="0.2">
      <c r="E54976" s="88"/>
    </row>
    <row r="54977" spans="5:5" x14ac:dyDescent="0.2">
      <c r="E54977" s="88"/>
    </row>
    <row r="54978" spans="5:5" x14ac:dyDescent="0.2">
      <c r="E54978" s="88"/>
    </row>
    <row r="54979" spans="5:5" x14ac:dyDescent="0.2">
      <c r="E54979" s="88"/>
    </row>
    <row r="54980" spans="5:5" x14ac:dyDescent="0.2">
      <c r="E54980" s="88"/>
    </row>
    <row r="54981" spans="5:5" x14ac:dyDescent="0.2">
      <c r="E54981" s="88"/>
    </row>
    <row r="54982" spans="5:5" x14ac:dyDescent="0.2">
      <c r="E54982" s="88"/>
    </row>
    <row r="54983" spans="5:5" x14ac:dyDescent="0.2">
      <c r="E54983" s="88"/>
    </row>
    <row r="54984" spans="5:5" x14ac:dyDescent="0.2">
      <c r="E54984" s="88"/>
    </row>
    <row r="54985" spans="5:5" x14ac:dyDescent="0.2">
      <c r="E54985" s="88"/>
    </row>
    <row r="54986" spans="5:5" x14ac:dyDescent="0.2">
      <c r="E54986" s="88"/>
    </row>
    <row r="54987" spans="5:5" x14ac:dyDescent="0.2">
      <c r="E54987" s="88"/>
    </row>
    <row r="54988" spans="5:5" x14ac:dyDescent="0.2">
      <c r="E54988" s="88"/>
    </row>
    <row r="54989" spans="5:5" x14ac:dyDescent="0.2">
      <c r="E54989" s="88"/>
    </row>
    <row r="54990" spans="5:5" x14ac:dyDescent="0.2">
      <c r="E54990" s="88"/>
    </row>
    <row r="54991" spans="5:5" x14ac:dyDescent="0.2">
      <c r="E54991" s="88"/>
    </row>
    <row r="54992" spans="5:5" x14ac:dyDescent="0.2">
      <c r="E54992" s="88"/>
    </row>
    <row r="54993" spans="5:5" x14ac:dyDescent="0.2">
      <c r="E54993" s="88"/>
    </row>
    <row r="54994" spans="5:5" x14ac:dyDescent="0.2">
      <c r="E54994" s="88"/>
    </row>
    <row r="54995" spans="5:5" x14ac:dyDescent="0.2">
      <c r="E54995" s="88"/>
    </row>
    <row r="54996" spans="5:5" x14ac:dyDescent="0.2">
      <c r="E54996" s="88"/>
    </row>
    <row r="54997" spans="5:5" x14ac:dyDescent="0.2">
      <c r="E54997" s="88"/>
    </row>
    <row r="54998" spans="5:5" x14ac:dyDescent="0.2">
      <c r="E54998" s="88"/>
    </row>
    <row r="54999" spans="5:5" x14ac:dyDescent="0.2">
      <c r="E54999" s="88"/>
    </row>
    <row r="55000" spans="5:5" x14ac:dyDescent="0.2">
      <c r="E55000" s="88"/>
    </row>
    <row r="55001" spans="5:5" x14ac:dyDescent="0.2">
      <c r="E55001" s="88"/>
    </row>
    <row r="55002" spans="5:5" x14ac:dyDescent="0.2">
      <c r="E55002" s="88"/>
    </row>
    <row r="55003" spans="5:5" x14ac:dyDescent="0.2">
      <c r="E55003" s="88"/>
    </row>
    <row r="55004" spans="5:5" x14ac:dyDescent="0.2">
      <c r="E55004" s="88"/>
    </row>
    <row r="55005" spans="5:5" x14ac:dyDescent="0.2">
      <c r="E55005" s="88"/>
    </row>
    <row r="55006" spans="5:5" x14ac:dyDescent="0.2">
      <c r="E55006" s="88"/>
    </row>
    <row r="55007" spans="5:5" x14ac:dyDescent="0.2">
      <c r="E55007" s="88"/>
    </row>
    <row r="55008" spans="5:5" x14ac:dyDescent="0.2">
      <c r="E55008" s="88"/>
    </row>
    <row r="55009" spans="5:5" x14ac:dyDescent="0.2">
      <c r="E55009" s="88"/>
    </row>
    <row r="55010" spans="5:5" x14ac:dyDescent="0.2">
      <c r="E55010" s="88"/>
    </row>
    <row r="55011" spans="5:5" x14ac:dyDescent="0.2">
      <c r="E55011" s="88"/>
    </row>
    <row r="55012" spans="5:5" x14ac:dyDescent="0.2">
      <c r="E55012" s="88"/>
    </row>
    <row r="55013" spans="5:5" x14ac:dyDescent="0.2">
      <c r="E55013" s="88"/>
    </row>
    <row r="55014" spans="5:5" x14ac:dyDescent="0.2">
      <c r="E55014" s="88"/>
    </row>
    <row r="55015" spans="5:5" x14ac:dyDescent="0.2">
      <c r="E55015" s="88"/>
    </row>
    <row r="55016" spans="5:5" x14ac:dyDescent="0.2">
      <c r="E55016" s="88"/>
    </row>
    <row r="55017" spans="5:5" x14ac:dyDescent="0.2">
      <c r="E55017" s="88"/>
    </row>
    <row r="55018" spans="5:5" x14ac:dyDescent="0.2">
      <c r="E55018" s="88"/>
    </row>
    <row r="55019" spans="5:5" x14ac:dyDescent="0.2">
      <c r="E55019" s="88"/>
    </row>
    <row r="55020" spans="5:5" x14ac:dyDescent="0.2">
      <c r="E55020" s="88"/>
    </row>
    <row r="55021" spans="5:5" x14ac:dyDescent="0.2">
      <c r="E55021" s="88"/>
    </row>
    <row r="55022" spans="5:5" x14ac:dyDescent="0.2">
      <c r="E55022" s="88"/>
    </row>
    <row r="55023" spans="5:5" x14ac:dyDescent="0.2">
      <c r="E55023" s="88"/>
    </row>
    <row r="55024" spans="5:5" x14ac:dyDescent="0.2">
      <c r="E55024" s="88"/>
    </row>
    <row r="55025" spans="5:5" x14ac:dyDescent="0.2">
      <c r="E55025" s="88"/>
    </row>
    <row r="55026" spans="5:5" x14ac:dyDescent="0.2">
      <c r="E55026" s="88"/>
    </row>
    <row r="55027" spans="5:5" x14ac:dyDescent="0.2">
      <c r="E55027" s="88"/>
    </row>
    <row r="55028" spans="5:5" x14ac:dyDescent="0.2">
      <c r="E55028" s="88"/>
    </row>
    <row r="55029" spans="5:5" x14ac:dyDescent="0.2">
      <c r="E55029" s="88"/>
    </row>
    <row r="55030" spans="5:5" x14ac:dyDescent="0.2">
      <c r="E55030" s="88"/>
    </row>
    <row r="55031" spans="5:5" x14ac:dyDescent="0.2">
      <c r="E55031" s="88"/>
    </row>
    <row r="55032" spans="5:5" x14ac:dyDescent="0.2">
      <c r="E55032" s="88"/>
    </row>
    <row r="55033" spans="5:5" x14ac:dyDescent="0.2">
      <c r="E55033" s="88"/>
    </row>
    <row r="55034" spans="5:5" x14ac:dyDescent="0.2">
      <c r="E55034" s="88"/>
    </row>
    <row r="55035" spans="5:5" x14ac:dyDescent="0.2">
      <c r="E55035" s="88"/>
    </row>
    <row r="55036" spans="5:5" x14ac:dyDescent="0.2">
      <c r="E55036" s="88"/>
    </row>
    <row r="55037" spans="5:5" x14ac:dyDescent="0.2">
      <c r="E55037" s="88"/>
    </row>
    <row r="55038" spans="5:5" x14ac:dyDescent="0.2">
      <c r="E55038" s="88"/>
    </row>
    <row r="55039" spans="5:5" x14ac:dyDescent="0.2">
      <c r="E55039" s="88"/>
    </row>
    <row r="55040" spans="5:5" x14ac:dyDescent="0.2">
      <c r="E55040" s="88"/>
    </row>
    <row r="55041" spans="5:5" x14ac:dyDescent="0.2">
      <c r="E55041" s="88"/>
    </row>
    <row r="55042" spans="5:5" x14ac:dyDescent="0.2">
      <c r="E55042" s="88"/>
    </row>
    <row r="55043" spans="5:5" x14ac:dyDescent="0.2">
      <c r="E55043" s="88"/>
    </row>
    <row r="55044" spans="5:5" x14ac:dyDescent="0.2">
      <c r="E55044" s="88"/>
    </row>
    <row r="55045" spans="5:5" x14ac:dyDescent="0.2">
      <c r="E55045" s="88"/>
    </row>
    <row r="55046" spans="5:5" x14ac:dyDescent="0.2">
      <c r="E55046" s="88"/>
    </row>
    <row r="55047" spans="5:5" x14ac:dyDescent="0.2">
      <c r="E55047" s="88"/>
    </row>
    <row r="55048" spans="5:5" x14ac:dyDescent="0.2">
      <c r="E55048" s="88"/>
    </row>
    <row r="55049" spans="5:5" x14ac:dyDescent="0.2">
      <c r="E55049" s="88"/>
    </row>
    <row r="55050" spans="5:5" x14ac:dyDescent="0.2">
      <c r="E55050" s="88"/>
    </row>
    <row r="55051" spans="5:5" x14ac:dyDescent="0.2">
      <c r="E55051" s="88"/>
    </row>
    <row r="55052" spans="5:5" x14ac:dyDescent="0.2">
      <c r="E55052" s="88"/>
    </row>
    <row r="55053" spans="5:5" x14ac:dyDescent="0.2">
      <c r="E55053" s="88"/>
    </row>
    <row r="55054" spans="5:5" x14ac:dyDescent="0.2">
      <c r="E55054" s="88"/>
    </row>
    <row r="55055" spans="5:5" x14ac:dyDescent="0.2">
      <c r="E55055" s="88"/>
    </row>
    <row r="55056" spans="5:5" x14ac:dyDescent="0.2">
      <c r="E55056" s="88"/>
    </row>
    <row r="55057" spans="5:5" x14ac:dyDescent="0.2">
      <c r="E55057" s="88"/>
    </row>
    <row r="55058" spans="5:5" x14ac:dyDescent="0.2">
      <c r="E55058" s="88"/>
    </row>
    <row r="55059" spans="5:5" x14ac:dyDescent="0.2">
      <c r="E55059" s="88"/>
    </row>
    <row r="55060" spans="5:5" x14ac:dyDescent="0.2">
      <c r="E55060" s="88"/>
    </row>
    <row r="55061" spans="5:5" x14ac:dyDescent="0.2">
      <c r="E55061" s="88"/>
    </row>
    <row r="55062" spans="5:5" x14ac:dyDescent="0.2">
      <c r="E55062" s="88"/>
    </row>
    <row r="55063" spans="5:5" x14ac:dyDescent="0.2">
      <c r="E55063" s="88"/>
    </row>
    <row r="55064" spans="5:5" x14ac:dyDescent="0.2">
      <c r="E55064" s="88"/>
    </row>
    <row r="55065" spans="5:5" x14ac:dyDescent="0.2">
      <c r="E55065" s="88"/>
    </row>
    <row r="55066" spans="5:5" x14ac:dyDescent="0.2">
      <c r="E55066" s="88"/>
    </row>
    <row r="55067" spans="5:5" x14ac:dyDescent="0.2">
      <c r="E55067" s="88"/>
    </row>
    <row r="55068" spans="5:5" x14ac:dyDescent="0.2">
      <c r="E55068" s="88"/>
    </row>
    <row r="55069" spans="5:5" x14ac:dyDescent="0.2">
      <c r="E55069" s="88"/>
    </row>
    <row r="55070" spans="5:5" x14ac:dyDescent="0.2">
      <c r="E55070" s="88"/>
    </row>
    <row r="55071" spans="5:5" x14ac:dyDescent="0.2">
      <c r="E55071" s="88"/>
    </row>
    <row r="55072" spans="5:5" x14ac:dyDescent="0.2">
      <c r="E55072" s="88"/>
    </row>
    <row r="55073" spans="5:5" x14ac:dyDescent="0.2">
      <c r="E55073" s="88"/>
    </row>
    <row r="55074" spans="5:5" x14ac:dyDescent="0.2">
      <c r="E55074" s="88"/>
    </row>
    <row r="55075" spans="5:5" x14ac:dyDescent="0.2">
      <c r="E55075" s="88"/>
    </row>
    <row r="55076" spans="5:5" x14ac:dyDescent="0.2">
      <c r="E55076" s="88"/>
    </row>
    <row r="55077" spans="5:5" x14ac:dyDescent="0.2">
      <c r="E55077" s="88"/>
    </row>
    <row r="55078" spans="5:5" x14ac:dyDescent="0.2">
      <c r="E55078" s="88"/>
    </row>
    <row r="55079" spans="5:5" x14ac:dyDescent="0.2">
      <c r="E55079" s="88"/>
    </row>
    <row r="55080" spans="5:5" x14ac:dyDescent="0.2">
      <c r="E55080" s="88"/>
    </row>
    <row r="55081" spans="5:5" x14ac:dyDescent="0.2">
      <c r="E55081" s="88"/>
    </row>
    <row r="55082" spans="5:5" x14ac:dyDescent="0.2">
      <c r="E55082" s="88"/>
    </row>
    <row r="55083" spans="5:5" x14ac:dyDescent="0.2">
      <c r="E55083" s="88"/>
    </row>
    <row r="55084" spans="5:5" x14ac:dyDescent="0.2">
      <c r="E55084" s="88"/>
    </row>
    <row r="55085" spans="5:5" x14ac:dyDescent="0.2">
      <c r="E55085" s="88"/>
    </row>
    <row r="55086" spans="5:5" x14ac:dyDescent="0.2">
      <c r="E55086" s="88"/>
    </row>
    <row r="55087" spans="5:5" x14ac:dyDescent="0.2">
      <c r="E55087" s="88"/>
    </row>
    <row r="55088" spans="5:5" x14ac:dyDescent="0.2">
      <c r="E55088" s="88"/>
    </row>
    <row r="55089" spans="5:5" x14ac:dyDescent="0.2">
      <c r="E55089" s="88"/>
    </row>
    <row r="55090" spans="5:5" x14ac:dyDescent="0.2">
      <c r="E55090" s="88"/>
    </row>
    <row r="55091" spans="5:5" x14ac:dyDescent="0.2">
      <c r="E55091" s="88"/>
    </row>
    <row r="55092" spans="5:5" x14ac:dyDescent="0.2">
      <c r="E55092" s="88"/>
    </row>
    <row r="55093" spans="5:5" x14ac:dyDescent="0.2">
      <c r="E55093" s="88"/>
    </row>
    <row r="55094" spans="5:5" x14ac:dyDescent="0.2">
      <c r="E55094" s="88"/>
    </row>
    <row r="55095" spans="5:5" x14ac:dyDescent="0.2">
      <c r="E55095" s="88"/>
    </row>
    <row r="55096" spans="5:5" x14ac:dyDescent="0.2">
      <c r="E55096" s="88"/>
    </row>
    <row r="55097" spans="5:5" x14ac:dyDescent="0.2">
      <c r="E55097" s="88"/>
    </row>
    <row r="55098" spans="5:5" x14ac:dyDescent="0.2">
      <c r="E55098" s="88"/>
    </row>
    <row r="55099" spans="5:5" x14ac:dyDescent="0.2">
      <c r="E55099" s="88"/>
    </row>
    <row r="55100" spans="5:5" x14ac:dyDescent="0.2">
      <c r="E55100" s="88"/>
    </row>
    <row r="55101" spans="5:5" x14ac:dyDescent="0.2">
      <c r="E55101" s="88"/>
    </row>
    <row r="55102" spans="5:5" x14ac:dyDescent="0.2">
      <c r="E55102" s="88"/>
    </row>
    <row r="55103" spans="5:5" x14ac:dyDescent="0.2">
      <c r="E55103" s="88"/>
    </row>
    <row r="55104" spans="5:5" x14ac:dyDescent="0.2">
      <c r="E55104" s="88"/>
    </row>
    <row r="55105" spans="5:5" x14ac:dyDescent="0.2">
      <c r="E55105" s="88"/>
    </row>
    <row r="55106" spans="5:5" x14ac:dyDescent="0.2">
      <c r="E55106" s="88"/>
    </row>
    <row r="55107" spans="5:5" x14ac:dyDescent="0.2">
      <c r="E55107" s="88"/>
    </row>
    <row r="55108" spans="5:5" x14ac:dyDescent="0.2">
      <c r="E55108" s="88"/>
    </row>
    <row r="55109" spans="5:5" x14ac:dyDescent="0.2">
      <c r="E55109" s="88"/>
    </row>
    <row r="55110" spans="5:5" x14ac:dyDescent="0.2">
      <c r="E55110" s="88"/>
    </row>
    <row r="55111" spans="5:5" x14ac:dyDescent="0.2">
      <c r="E55111" s="88"/>
    </row>
    <row r="55112" spans="5:5" x14ac:dyDescent="0.2">
      <c r="E55112" s="88"/>
    </row>
    <row r="55113" spans="5:5" x14ac:dyDescent="0.2">
      <c r="E55113" s="88"/>
    </row>
    <row r="55114" spans="5:5" x14ac:dyDescent="0.2">
      <c r="E55114" s="88"/>
    </row>
    <row r="55115" spans="5:5" x14ac:dyDescent="0.2">
      <c r="E55115" s="88"/>
    </row>
    <row r="55116" spans="5:5" x14ac:dyDescent="0.2">
      <c r="E55116" s="88"/>
    </row>
    <row r="55117" spans="5:5" x14ac:dyDescent="0.2">
      <c r="E55117" s="88"/>
    </row>
    <row r="55118" spans="5:5" x14ac:dyDescent="0.2">
      <c r="E55118" s="88"/>
    </row>
    <row r="55119" spans="5:5" x14ac:dyDescent="0.2">
      <c r="E55119" s="88"/>
    </row>
    <row r="55120" spans="5:5" x14ac:dyDescent="0.2">
      <c r="E55120" s="88"/>
    </row>
    <row r="55121" spans="5:5" x14ac:dyDescent="0.2">
      <c r="E55121" s="88"/>
    </row>
    <row r="55122" spans="5:5" x14ac:dyDescent="0.2">
      <c r="E55122" s="88"/>
    </row>
    <row r="55123" spans="5:5" x14ac:dyDescent="0.2">
      <c r="E55123" s="88"/>
    </row>
    <row r="55124" spans="5:5" x14ac:dyDescent="0.2">
      <c r="E55124" s="88"/>
    </row>
    <row r="55125" spans="5:5" x14ac:dyDescent="0.2">
      <c r="E55125" s="88"/>
    </row>
    <row r="55126" spans="5:5" x14ac:dyDescent="0.2">
      <c r="E55126" s="88"/>
    </row>
    <row r="55127" spans="5:5" x14ac:dyDescent="0.2">
      <c r="E55127" s="88"/>
    </row>
    <row r="55128" spans="5:5" x14ac:dyDescent="0.2">
      <c r="E55128" s="88"/>
    </row>
    <row r="55129" spans="5:5" x14ac:dyDescent="0.2">
      <c r="E55129" s="88"/>
    </row>
    <row r="55130" spans="5:5" x14ac:dyDescent="0.2">
      <c r="E55130" s="88"/>
    </row>
    <row r="55131" spans="5:5" x14ac:dyDescent="0.2">
      <c r="E55131" s="88"/>
    </row>
    <row r="55132" spans="5:5" x14ac:dyDescent="0.2">
      <c r="E55132" s="88"/>
    </row>
    <row r="55133" spans="5:5" x14ac:dyDescent="0.2">
      <c r="E55133" s="88"/>
    </row>
    <row r="55134" spans="5:5" x14ac:dyDescent="0.2">
      <c r="E55134" s="88"/>
    </row>
    <row r="55135" spans="5:5" x14ac:dyDescent="0.2">
      <c r="E55135" s="88"/>
    </row>
    <row r="55136" spans="5:5" x14ac:dyDescent="0.2">
      <c r="E55136" s="88"/>
    </row>
    <row r="55137" spans="5:5" x14ac:dyDescent="0.2">
      <c r="E55137" s="88"/>
    </row>
    <row r="55138" spans="5:5" x14ac:dyDescent="0.2">
      <c r="E55138" s="88"/>
    </row>
    <row r="55139" spans="5:5" x14ac:dyDescent="0.2">
      <c r="E55139" s="88"/>
    </row>
    <row r="55140" spans="5:5" x14ac:dyDescent="0.2">
      <c r="E55140" s="88"/>
    </row>
    <row r="55141" spans="5:5" x14ac:dyDescent="0.2">
      <c r="E55141" s="88"/>
    </row>
    <row r="55142" spans="5:5" x14ac:dyDescent="0.2">
      <c r="E55142" s="88"/>
    </row>
    <row r="55143" spans="5:5" x14ac:dyDescent="0.2">
      <c r="E55143" s="88"/>
    </row>
    <row r="55144" spans="5:5" x14ac:dyDescent="0.2">
      <c r="E55144" s="88"/>
    </row>
    <row r="55145" spans="5:5" x14ac:dyDescent="0.2">
      <c r="E55145" s="88"/>
    </row>
    <row r="55146" spans="5:5" x14ac:dyDescent="0.2">
      <c r="E55146" s="88"/>
    </row>
    <row r="55147" spans="5:5" x14ac:dyDescent="0.2">
      <c r="E55147" s="88"/>
    </row>
    <row r="55148" spans="5:5" x14ac:dyDescent="0.2">
      <c r="E55148" s="88"/>
    </row>
    <row r="55149" spans="5:5" x14ac:dyDescent="0.2">
      <c r="E55149" s="88"/>
    </row>
    <row r="55150" spans="5:5" x14ac:dyDescent="0.2">
      <c r="E55150" s="88"/>
    </row>
    <row r="55151" spans="5:5" x14ac:dyDescent="0.2">
      <c r="E55151" s="88"/>
    </row>
    <row r="55152" spans="5:5" x14ac:dyDescent="0.2">
      <c r="E55152" s="88"/>
    </row>
    <row r="55153" spans="5:5" x14ac:dyDescent="0.2">
      <c r="E55153" s="88"/>
    </row>
    <row r="55154" spans="5:5" x14ac:dyDescent="0.2">
      <c r="E55154" s="88"/>
    </row>
    <row r="55155" spans="5:5" x14ac:dyDescent="0.2">
      <c r="E55155" s="88"/>
    </row>
    <row r="55156" spans="5:5" x14ac:dyDescent="0.2">
      <c r="E55156" s="88"/>
    </row>
    <row r="55157" spans="5:5" x14ac:dyDescent="0.2">
      <c r="E55157" s="88"/>
    </row>
    <row r="55158" spans="5:5" x14ac:dyDescent="0.2">
      <c r="E55158" s="88"/>
    </row>
    <row r="55159" spans="5:5" x14ac:dyDescent="0.2">
      <c r="E55159" s="88"/>
    </row>
    <row r="55160" spans="5:5" x14ac:dyDescent="0.2">
      <c r="E55160" s="88"/>
    </row>
    <row r="55161" spans="5:5" x14ac:dyDescent="0.2">
      <c r="E55161" s="88"/>
    </row>
    <row r="55162" spans="5:5" x14ac:dyDescent="0.2">
      <c r="E55162" s="88"/>
    </row>
    <row r="55163" spans="5:5" x14ac:dyDescent="0.2">
      <c r="E55163" s="88"/>
    </row>
    <row r="55164" spans="5:5" x14ac:dyDescent="0.2">
      <c r="E55164" s="88"/>
    </row>
    <row r="55165" spans="5:5" x14ac:dyDescent="0.2">
      <c r="E55165" s="88"/>
    </row>
    <row r="55166" spans="5:5" x14ac:dyDescent="0.2">
      <c r="E55166" s="88"/>
    </row>
    <row r="55167" spans="5:5" x14ac:dyDescent="0.2">
      <c r="E55167" s="88"/>
    </row>
    <row r="55168" spans="5:5" x14ac:dyDescent="0.2">
      <c r="E55168" s="88"/>
    </row>
    <row r="55169" spans="5:5" x14ac:dyDescent="0.2">
      <c r="E55169" s="88"/>
    </row>
    <row r="55170" spans="5:5" x14ac:dyDescent="0.2">
      <c r="E55170" s="88"/>
    </row>
    <row r="55171" spans="5:5" x14ac:dyDescent="0.2">
      <c r="E55171" s="88"/>
    </row>
    <row r="55172" spans="5:5" x14ac:dyDescent="0.2">
      <c r="E55172" s="88"/>
    </row>
    <row r="55173" spans="5:5" x14ac:dyDescent="0.2">
      <c r="E55173" s="88"/>
    </row>
    <row r="55174" spans="5:5" x14ac:dyDescent="0.2">
      <c r="E55174" s="88"/>
    </row>
    <row r="55175" spans="5:5" x14ac:dyDescent="0.2">
      <c r="E55175" s="88"/>
    </row>
    <row r="55176" spans="5:5" x14ac:dyDescent="0.2">
      <c r="E55176" s="88"/>
    </row>
    <row r="55177" spans="5:5" x14ac:dyDescent="0.2">
      <c r="E55177" s="88"/>
    </row>
    <row r="55178" spans="5:5" x14ac:dyDescent="0.2">
      <c r="E55178" s="88"/>
    </row>
    <row r="55179" spans="5:5" x14ac:dyDescent="0.2">
      <c r="E55179" s="88"/>
    </row>
    <row r="55180" spans="5:5" x14ac:dyDescent="0.2">
      <c r="E55180" s="88"/>
    </row>
    <row r="55181" spans="5:5" x14ac:dyDescent="0.2">
      <c r="E55181" s="88"/>
    </row>
    <row r="55182" spans="5:5" x14ac:dyDescent="0.2">
      <c r="E55182" s="88"/>
    </row>
    <row r="55183" spans="5:5" x14ac:dyDescent="0.2">
      <c r="E55183" s="88"/>
    </row>
    <row r="55184" spans="5:5" x14ac:dyDescent="0.2">
      <c r="E55184" s="88"/>
    </row>
    <row r="55185" spans="5:5" x14ac:dyDescent="0.2">
      <c r="E55185" s="88"/>
    </row>
    <row r="55186" spans="5:5" x14ac:dyDescent="0.2">
      <c r="E55186" s="88"/>
    </row>
    <row r="55187" spans="5:5" x14ac:dyDescent="0.2">
      <c r="E55187" s="88"/>
    </row>
    <row r="55188" spans="5:5" x14ac:dyDescent="0.2">
      <c r="E55188" s="88"/>
    </row>
    <row r="55189" spans="5:5" x14ac:dyDescent="0.2">
      <c r="E55189" s="88"/>
    </row>
    <row r="55190" spans="5:5" x14ac:dyDescent="0.2">
      <c r="E55190" s="88"/>
    </row>
    <row r="55191" spans="5:5" x14ac:dyDescent="0.2">
      <c r="E55191" s="88"/>
    </row>
    <row r="55192" spans="5:5" x14ac:dyDescent="0.2">
      <c r="E55192" s="88"/>
    </row>
    <row r="55193" spans="5:5" x14ac:dyDescent="0.2">
      <c r="E55193" s="88"/>
    </row>
    <row r="55194" spans="5:5" x14ac:dyDescent="0.2">
      <c r="E55194" s="88"/>
    </row>
    <row r="55195" spans="5:5" x14ac:dyDescent="0.2">
      <c r="E55195" s="88"/>
    </row>
    <row r="55196" spans="5:5" x14ac:dyDescent="0.2">
      <c r="E55196" s="88"/>
    </row>
    <row r="55197" spans="5:5" x14ac:dyDescent="0.2">
      <c r="E55197" s="88"/>
    </row>
    <row r="55198" spans="5:5" x14ac:dyDescent="0.2">
      <c r="E55198" s="88"/>
    </row>
    <row r="55199" spans="5:5" x14ac:dyDescent="0.2">
      <c r="E55199" s="88"/>
    </row>
    <row r="55200" spans="5:5" x14ac:dyDescent="0.2">
      <c r="E55200" s="88"/>
    </row>
    <row r="55201" spans="5:5" x14ac:dyDescent="0.2">
      <c r="E55201" s="88"/>
    </row>
    <row r="55202" spans="5:5" x14ac:dyDescent="0.2">
      <c r="E55202" s="88"/>
    </row>
    <row r="55203" spans="5:5" x14ac:dyDescent="0.2">
      <c r="E55203" s="88"/>
    </row>
    <row r="55204" spans="5:5" x14ac:dyDescent="0.2">
      <c r="E55204" s="88"/>
    </row>
    <row r="55205" spans="5:5" x14ac:dyDescent="0.2">
      <c r="E55205" s="88"/>
    </row>
    <row r="55206" spans="5:5" x14ac:dyDescent="0.2">
      <c r="E55206" s="88"/>
    </row>
    <row r="55207" spans="5:5" x14ac:dyDescent="0.2">
      <c r="E55207" s="88"/>
    </row>
    <row r="55208" spans="5:5" x14ac:dyDescent="0.2">
      <c r="E55208" s="88"/>
    </row>
    <row r="55209" spans="5:5" x14ac:dyDescent="0.2">
      <c r="E55209" s="88"/>
    </row>
    <row r="55210" spans="5:5" x14ac:dyDescent="0.2">
      <c r="E55210" s="88"/>
    </row>
    <row r="55211" spans="5:5" x14ac:dyDescent="0.2">
      <c r="E55211" s="88"/>
    </row>
    <row r="55212" spans="5:5" x14ac:dyDescent="0.2">
      <c r="E55212" s="88"/>
    </row>
    <row r="55213" spans="5:5" x14ac:dyDescent="0.2">
      <c r="E55213" s="88"/>
    </row>
    <row r="55214" spans="5:5" x14ac:dyDescent="0.2">
      <c r="E55214" s="88"/>
    </row>
    <row r="55215" spans="5:5" x14ac:dyDescent="0.2">
      <c r="E55215" s="88"/>
    </row>
    <row r="55216" spans="5:5" x14ac:dyDescent="0.2">
      <c r="E55216" s="88"/>
    </row>
    <row r="55217" spans="5:5" x14ac:dyDescent="0.2">
      <c r="E55217" s="88"/>
    </row>
    <row r="55218" spans="5:5" x14ac:dyDescent="0.2">
      <c r="E55218" s="88"/>
    </row>
    <row r="55219" spans="5:5" x14ac:dyDescent="0.2">
      <c r="E55219" s="88"/>
    </row>
    <row r="55220" spans="5:5" x14ac:dyDescent="0.2">
      <c r="E55220" s="88"/>
    </row>
    <row r="55221" spans="5:5" x14ac:dyDescent="0.2">
      <c r="E55221" s="88"/>
    </row>
    <row r="55222" spans="5:5" x14ac:dyDescent="0.2">
      <c r="E55222" s="88"/>
    </row>
    <row r="55223" spans="5:5" x14ac:dyDescent="0.2">
      <c r="E55223" s="88"/>
    </row>
    <row r="55224" spans="5:5" x14ac:dyDescent="0.2">
      <c r="E55224" s="88"/>
    </row>
    <row r="55225" spans="5:5" x14ac:dyDescent="0.2">
      <c r="E55225" s="88"/>
    </row>
    <row r="55226" spans="5:5" x14ac:dyDescent="0.2">
      <c r="E55226" s="88"/>
    </row>
    <row r="55227" spans="5:5" x14ac:dyDescent="0.2">
      <c r="E55227" s="88"/>
    </row>
    <row r="55228" spans="5:5" x14ac:dyDescent="0.2">
      <c r="E55228" s="88"/>
    </row>
    <row r="55229" spans="5:5" x14ac:dyDescent="0.2">
      <c r="E55229" s="88"/>
    </row>
    <row r="55230" spans="5:5" x14ac:dyDescent="0.2">
      <c r="E55230" s="88"/>
    </row>
    <row r="55231" spans="5:5" x14ac:dyDescent="0.2">
      <c r="E55231" s="88"/>
    </row>
    <row r="55232" spans="5:5" x14ac:dyDescent="0.2">
      <c r="E55232" s="88"/>
    </row>
    <row r="55233" spans="5:5" x14ac:dyDescent="0.2">
      <c r="E55233" s="88"/>
    </row>
    <row r="55234" spans="5:5" x14ac:dyDescent="0.2">
      <c r="E55234" s="88"/>
    </row>
    <row r="55235" spans="5:5" x14ac:dyDescent="0.2">
      <c r="E55235" s="88"/>
    </row>
    <row r="55236" spans="5:5" x14ac:dyDescent="0.2">
      <c r="E55236" s="88"/>
    </row>
    <row r="55237" spans="5:5" x14ac:dyDescent="0.2">
      <c r="E55237" s="88"/>
    </row>
    <row r="55238" spans="5:5" x14ac:dyDescent="0.2">
      <c r="E55238" s="88"/>
    </row>
    <row r="55239" spans="5:5" x14ac:dyDescent="0.2">
      <c r="E55239" s="88"/>
    </row>
    <row r="55240" spans="5:5" x14ac:dyDescent="0.2">
      <c r="E55240" s="88"/>
    </row>
    <row r="55241" spans="5:5" x14ac:dyDescent="0.2">
      <c r="E55241" s="88"/>
    </row>
    <row r="55242" spans="5:5" x14ac:dyDescent="0.2">
      <c r="E55242" s="88"/>
    </row>
    <row r="55243" spans="5:5" x14ac:dyDescent="0.2">
      <c r="E55243" s="88"/>
    </row>
    <row r="55244" spans="5:5" x14ac:dyDescent="0.2">
      <c r="E55244" s="88"/>
    </row>
    <row r="55245" spans="5:5" x14ac:dyDescent="0.2">
      <c r="E55245" s="88"/>
    </row>
    <row r="55246" spans="5:5" x14ac:dyDescent="0.2">
      <c r="E55246" s="88"/>
    </row>
    <row r="55247" spans="5:5" x14ac:dyDescent="0.2">
      <c r="E55247" s="88"/>
    </row>
    <row r="55248" spans="5:5" x14ac:dyDescent="0.2">
      <c r="E55248" s="88"/>
    </row>
    <row r="55249" spans="5:5" x14ac:dyDescent="0.2">
      <c r="E55249" s="88"/>
    </row>
    <row r="55250" spans="5:5" x14ac:dyDescent="0.2">
      <c r="E55250" s="88"/>
    </row>
    <row r="55251" spans="5:5" x14ac:dyDescent="0.2">
      <c r="E55251" s="88"/>
    </row>
    <row r="55252" spans="5:5" x14ac:dyDescent="0.2">
      <c r="E55252" s="88"/>
    </row>
    <row r="55253" spans="5:5" x14ac:dyDescent="0.2">
      <c r="E55253" s="88"/>
    </row>
    <row r="55254" spans="5:5" x14ac:dyDescent="0.2">
      <c r="E55254" s="88"/>
    </row>
    <row r="55255" spans="5:5" x14ac:dyDescent="0.2">
      <c r="E55255" s="88"/>
    </row>
    <row r="55256" spans="5:5" x14ac:dyDescent="0.2">
      <c r="E55256" s="88"/>
    </row>
    <row r="55257" spans="5:5" x14ac:dyDescent="0.2">
      <c r="E55257" s="88"/>
    </row>
    <row r="55258" spans="5:5" x14ac:dyDescent="0.2">
      <c r="E55258" s="88"/>
    </row>
    <row r="55259" spans="5:5" x14ac:dyDescent="0.2">
      <c r="E55259" s="88"/>
    </row>
    <row r="55260" spans="5:5" x14ac:dyDescent="0.2">
      <c r="E55260" s="88"/>
    </row>
    <row r="55261" spans="5:5" x14ac:dyDescent="0.2">
      <c r="E55261" s="88"/>
    </row>
    <row r="55262" spans="5:5" x14ac:dyDescent="0.2">
      <c r="E55262" s="88"/>
    </row>
    <row r="55263" spans="5:5" x14ac:dyDescent="0.2">
      <c r="E55263" s="88"/>
    </row>
    <row r="55264" spans="5:5" x14ac:dyDescent="0.2">
      <c r="E55264" s="88"/>
    </row>
    <row r="55265" spans="5:5" x14ac:dyDescent="0.2">
      <c r="E55265" s="88"/>
    </row>
    <row r="55266" spans="5:5" x14ac:dyDescent="0.2">
      <c r="E55266" s="88"/>
    </row>
    <row r="55267" spans="5:5" x14ac:dyDescent="0.2">
      <c r="E55267" s="88"/>
    </row>
    <row r="55268" spans="5:5" x14ac:dyDescent="0.2">
      <c r="E55268" s="88"/>
    </row>
    <row r="55269" spans="5:5" x14ac:dyDescent="0.2">
      <c r="E55269" s="88"/>
    </row>
    <row r="55270" spans="5:5" x14ac:dyDescent="0.2">
      <c r="E55270" s="88"/>
    </row>
    <row r="55271" spans="5:5" x14ac:dyDescent="0.2">
      <c r="E55271" s="88"/>
    </row>
    <row r="55272" spans="5:5" x14ac:dyDescent="0.2">
      <c r="E55272" s="88"/>
    </row>
    <row r="55273" spans="5:5" x14ac:dyDescent="0.2">
      <c r="E55273" s="88"/>
    </row>
    <row r="55274" spans="5:5" x14ac:dyDescent="0.2">
      <c r="E55274" s="88"/>
    </row>
    <row r="55275" spans="5:5" x14ac:dyDescent="0.2">
      <c r="E55275" s="88"/>
    </row>
    <row r="55276" spans="5:5" x14ac:dyDescent="0.2">
      <c r="E55276" s="88"/>
    </row>
    <row r="55277" spans="5:5" x14ac:dyDescent="0.2">
      <c r="E55277" s="88"/>
    </row>
    <row r="55278" spans="5:5" x14ac:dyDescent="0.2">
      <c r="E55278" s="88"/>
    </row>
    <row r="55279" spans="5:5" x14ac:dyDescent="0.2">
      <c r="E55279" s="88"/>
    </row>
    <row r="55280" spans="5:5" x14ac:dyDescent="0.2">
      <c r="E55280" s="88"/>
    </row>
    <row r="55281" spans="5:5" x14ac:dyDescent="0.2">
      <c r="E55281" s="88"/>
    </row>
    <row r="55282" spans="5:5" x14ac:dyDescent="0.2">
      <c r="E55282" s="88"/>
    </row>
    <row r="55283" spans="5:5" x14ac:dyDescent="0.2">
      <c r="E55283" s="88"/>
    </row>
    <row r="55284" spans="5:5" x14ac:dyDescent="0.2">
      <c r="E55284" s="88"/>
    </row>
    <row r="55285" spans="5:5" x14ac:dyDescent="0.2">
      <c r="E55285" s="88"/>
    </row>
    <row r="55286" spans="5:5" x14ac:dyDescent="0.2">
      <c r="E55286" s="88"/>
    </row>
    <row r="55287" spans="5:5" x14ac:dyDescent="0.2">
      <c r="E55287" s="88"/>
    </row>
    <row r="55288" spans="5:5" x14ac:dyDescent="0.2">
      <c r="E55288" s="88"/>
    </row>
    <row r="55289" spans="5:5" x14ac:dyDescent="0.2">
      <c r="E55289" s="88"/>
    </row>
    <row r="55290" spans="5:5" x14ac:dyDescent="0.2">
      <c r="E55290" s="88"/>
    </row>
    <row r="55291" spans="5:5" x14ac:dyDescent="0.2">
      <c r="E55291" s="88"/>
    </row>
    <row r="55292" spans="5:5" x14ac:dyDescent="0.2">
      <c r="E55292" s="88"/>
    </row>
    <row r="55293" spans="5:5" x14ac:dyDescent="0.2">
      <c r="E55293" s="88"/>
    </row>
    <row r="55294" spans="5:5" x14ac:dyDescent="0.2">
      <c r="E55294" s="88"/>
    </row>
    <row r="55295" spans="5:5" x14ac:dyDescent="0.2">
      <c r="E55295" s="88"/>
    </row>
    <row r="55296" spans="5:5" x14ac:dyDescent="0.2">
      <c r="E55296" s="88"/>
    </row>
    <row r="55297" spans="5:5" x14ac:dyDescent="0.2">
      <c r="E55297" s="88"/>
    </row>
    <row r="55298" spans="5:5" x14ac:dyDescent="0.2">
      <c r="E55298" s="88"/>
    </row>
    <row r="55299" spans="5:5" x14ac:dyDescent="0.2">
      <c r="E55299" s="88"/>
    </row>
    <row r="55300" spans="5:5" x14ac:dyDescent="0.2">
      <c r="E55300" s="88"/>
    </row>
    <row r="55301" spans="5:5" x14ac:dyDescent="0.2">
      <c r="E55301" s="88"/>
    </row>
    <row r="55302" spans="5:5" x14ac:dyDescent="0.2">
      <c r="E55302" s="88"/>
    </row>
    <row r="55303" spans="5:5" x14ac:dyDescent="0.2">
      <c r="E55303" s="88"/>
    </row>
    <row r="55304" spans="5:5" x14ac:dyDescent="0.2">
      <c r="E55304" s="88"/>
    </row>
    <row r="55305" spans="5:5" x14ac:dyDescent="0.2">
      <c r="E55305" s="88"/>
    </row>
    <row r="55306" spans="5:5" x14ac:dyDescent="0.2">
      <c r="E55306" s="88"/>
    </row>
    <row r="55307" spans="5:5" x14ac:dyDescent="0.2">
      <c r="E55307" s="88"/>
    </row>
    <row r="55308" spans="5:5" x14ac:dyDescent="0.2">
      <c r="E55308" s="88"/>
    </row>
    <row r="55309" spans="5:5" x14ac:dyDescent="0.2">
      <c r="E55309" s="88"/>
    </row>
    <row r="55310" spans="5:5" x14ac:dyDescent="0.2">
      <c r="E55310" s="88"/>
    </row>
    <row r="55311" spans="5:5" x14ac:dyDescent="0.2">
      <c r="E55311" s="88"/>
    </row>
    <row r="55312" spans="5:5" x14ac:dyDescent="0.2">
      <c r="E55312" s="88"/>
    </row>
    <row r="55313" spans="5:5" x14ac:dyDescent="0.2">
      <c r="E55313" s="88"/>
    </row>
    <row r="55314" spans="5:5" x14ac:dyDescent="0.2">
      <c r="E55314" s="88"/>
    </row>
    <row r="55315" spans="5:5" x14ac:dyDescent="0.2">
      <c r="E55315" s="88"/>
    </row>
    <row r="55316" spans="5:5" x14ac:dyDescent="0.2">
      <c r="E55316" s="88"/>
    </row>
    <row r="55317" spans="5:5" x14ac:dyDescent="0.2">
      <c r="E55317" s="88"/>
    </row>
    <row r="55318" spans="5:5" x14ac:dyDescent="0.2">
      <c r="E55318" s="88"/>
    </row>
    <row r="55319" spans="5:5" x14ac:dyDescent="0.2">
      <c r="E55319" s="88"/>
    </row>
    <row r="55320" spans="5:5" x14ac:dyDescent="0.2">
      <c r="E55320" s="88"/>
    </row>
    <row r="55321" spans="5:5" x14ac:dyDescent="0.2">
      <c r="E55321" s="88"/>
    </row>
    <row r="55322" spans="5:5" x14ac:dyDescent="0.2">
      <c r="E55322" s="88"/>
    </row>
    <row r="55323" spans="5:5" x14ac:dyDescent="0.2">
      <c r="E55323" s="88"/>
    </row>
    <row r="55324" spans="5:5" x14ac:dyDescent="0.2">
      <c r="E55324" s="88"/>
    </row>
    <row r="55325" spans="5:5" x14ac:dyDescent="0.2">
      <c r="E55325" s="88"/>
    </row>
    <row r="55326" spans="5:5" x14ac:dyDescent="0.2">
      <c r="E55326" s="88"/>
    </row>
    <row r="55327" spans="5:5" x14ac:dyDescent="0.2">
      <c r="E55327" s="88"/>
    </row>
    <row r="55328" spans="5:5" x14ac:dyDescent="0.2">
      <c r="E55328" s="88"/>
    </row>
    <row r="55329" spans="5:5" x14ac:dyDescent="0.2">
      <c r="E55329" s="88"/>
    </row>
    <row r="55330" spans="5:5" x14ac:dyDescent="0.2">
      <c r="E55330" s="88"/>
    </row>
    <row r="55331" spans="5:5" x14ac:dyDescent="0.2">
      <c r="E55331" s="88"/>
    </row>
    <row r="55332" spans="5:5" x14ac:dyDescent="0.2">
      <c r="E55332" s="88"/>
    </row>
    <row r="55333" spans="5:5" x14ac:dyDescent="0.2">
      <c r="E55333" s="88"/>
    </row>
    <row r="55334" spans="5:5" x14ac:dyDescent="0.2">
      <c r="E55334" s="88"/>
    </row>
    <row r="55335" spans="5:5" x14ac:dyDescent="0.2">
      <c r="E55335" s="88"/>
    </row>
    <row r="55336" spans="5:5" x14ac:dyDescent="0.2">
      <c r="E55336" s="88"/>
    </row>
    <row r="55337" spans="5:5" x14ac:dyDescent="0.2">
      <c r="E55337" s="88"/>
    </row>
    <row r="55338" spans="5:5" x14ac:dyDescent="0.2">
      <c r="E55338" s="88"/>
    </row>
    <row r="55339" spans="5:5" x14ac:dyDescent="0.2">
      <c r="E55339" s="88"/>
    </row>
    <row r="55340" spans="5:5" x14ac:dyDescent="0.2">
      <c r="E55340" s="88"/>
    </row>
    <row r="55341" spans="5:5" x14ac:dyDescent="0.2">
      <c r="E55341" s="88"/>
    </row>
    <row r="55342" spans="5:5" x14ac:dyDescent="0.2">
      <c r="E55342" s="88"/>
    </row>
    <row r="55343" spans="5:5" x14ac:dyDescent="0.2">
      <c r="E55343" s="88"/>
    </row>
    <row r="55344" spans="5:5" x14ac:dyDescent="0.2">
      <c r="E55344" s="88"/>
    </row>
    <row r="55345" spans="5:5" x14ac:dyDescent="0.2">
      <c r="E55345" s="88"/>
    </row>
    <row r="55346" spans="5:5" x14ac:dyDescent="0.2">
      <c r="E55346" s="88"/>
    </row>
    <row r="55347" spans="5:5" x14ac:dyDescent="0.2">
      <c r="E55347" s="88"/>
    </row>
    <row r="55348" spans="5:5" x14ac:dyDescent="0.2">
      <c r="E55348" s="88"/>
    </row>
    <row r="55349" spans="5:5" x14ac:dyDescent="0.2">
      <c r="E55349" s="88"/>
    </row>
    <row r="55350" spans="5:5" x14ac:dyDescent="0.2">
      <c r="E55350" s="88"/>
    </row>
    <row r="55351" spans="5:5" x14ac:dyDescent="0.2">
      <c r="E55351" s="88"/>
    </row>
    <row r="55352" spans="5:5" x14ac:dyDescent="0.2">
      <c r="E55352" s="88"/>
    </row>
    <row r="55353" spans="5:5" x14ac:dyDescent="0.2">
      <c r="E55353" s="88"/>
    </row>
    <row r="55354" spans="5:5" x14ac:dyDescent="0.2">
      <c r="E55354" s="88"/>
    </row>
    <row r="55355" spans="5:5" x14ac:dyDescent="0.2">
      <c r="E55355" s="88"/>
    </row>
    <row r="55356" spans="5:5" x14ac:dyDescent="0.2">
      <c r="E55356" s="88"/>
    </row>
    <row r="55357" spans="5:5" x14ac:dyDescent="0.2">
      <c r="E55357" s="88"/>
    </row>
    <row r="55358" spans="5:5" x14ac:dyDescent="0.2">
      <c r="E55358" s="88"/>
    </row>
    <row r="55359" spans="5:5" x14ac:dyDescent="0.2">
      <c r="E55359" s="88"/>
    </row>
    <row r="55360" spans="5:5" x14ac:dyDescent="0.2">
      <c r="E55360" s="88"/>
    </row>
    <row r="55361" spans="5:5" x14ac:dyDescent="0.2">
      <c r="E55361" s="88"/>
    </row>
    <row r="55362" spans="5:5" x14ac:dyDescent="0.2">
      <c r="E55362" s="88"/>
    </row>
    <row r="55363" spans="5:5" x14ac:dyDescent="0.2">
      <c r="E55363" s="88"/>
    </row>
    <row r="55364" spans="5:5" x14ac:dyDescent="0.2">
      <c r="E55364" s="88"/>
    </row>
    <row r="55365" spans="5:5" x14ac:dyDescent="0.2">
      <c r="E55365" s="88"/>
    </row>
    <row r="55366" spans="5:5" x14ac:dyDescent="0.2">
      <c r="E55366" s="88"/>
    </row>
    <row r="55367" spans="5:5" x14ac:dyDescent="0.2">
      <c r="E55367" s="88"/>
    </row>
    <row r="55368" spans="5:5" x14ac:dyDescent="0.2">
      <c r="E55368" s="88"/>
    </row>
    <row r="55369" spans="5:5" x14ac:dyDescent="0.2">
      <c r="E55369" s="88"/>
    </row>
    <row r="55370" spans="5:5" x14ac:dyDescent="0.2">
      <c r="E55370" s="88"/>
    </row>
    <row r="55371" spans="5:5" x14ac:dyDescent="0.2">
      <c r="E55371" s="88"/>
    </row>
    <row r="55372" spans="5:5" x14ac:dyDescent="0.2">
      <c r="E55372" s="88"/>
    </row>
    <row r="55373" spans="5:5" x14ac:dyDescent="0.2">
      <c r="E55373" s="88"/>
    </row>
    <row r="55374" spans="5:5" x14ac:dyDescent="0.2">
      <c r="E55374" s="88"/>
    </row>
    <row r="55375" spans="5:5" x14ac:dyDescent="0.2">
      <c r="E55375" s="88"/>
    </row>
    <row r="55376" spans="5:5" x14ac:dyDescent="0.2">
      <c r="E55376" s="88"/>
    </row>
    <row r="55377" spans="5:5" x14ac:dyDescent="0.2">
      <c r="E55377" s="88"/>
    </row>
    <row r="55378" spans="5:5" x14ac:dyDescent="0.2">
      <c r="E55378" s="88"/>
    </row>
    <row r="55379" spans="5:5" x14ac:dyDescent="0.2">
      <c r="E55379" s="88"/>
    </row>
    <row r="55380" spans="5:5" x14ac:dyDescent="0.2">
      <c r="E55380" s="88"/>
    </row>
    <row r="55381" spans="5:5" x14ac:dyDescent="0.2">
      <c r="E55381" s="88"/>
    </row>
    <row r="55382" spans="5:5" x14ac:dyDescent="0.2">
      <c r="E55382" s="88"/>
    </row>
    <row r="55383" spans="5:5" x14ac:dyDescent="0.2">
      <c r="E55383" s="88"/>
    </row>
    <row r="55384" spans="5:5" x14ac:dyDescent="0.2">
      <c r="E55384" s="88"/>
    </row>
    <row r="55385" spans="5:5" x14ac:dyDescent="0.2">
      <c r="E55385" s="88"/>
    </row>
    <row r="55386" spans="5:5" x14ac:dyDescent="0.2">
      <c r="E55386" s="88"/>
    </row>
    <row r="55387" spans="5:5" x14ac:dyDescent="0.2">
      <c r="E55387" s="88"/>
    </row>
    <row r="55388" spans="5:5" x14ac:dyDescent="0.2">
      <c r="E55388" s="88"/>
    </row>
    <row r="55389" spans="5:5" x14ac:dyDescent="0.2">
      <c r="E55389" s="88"/>
    </row>
    <row r="55390" spans="5:5" x14ac:dyDescent="0.2">
      <c r="E55390" s="88"/>
    </row>
    <row r="55391" spans="5:5" x14ac:dyDescent="0.2">
      <c r="E55391" s="88"/>
    </row>
    <row r="55392" spans="5:5" x14ac:dyDescent="0.2">
      <c r="E55392" s="88"/>
    </row>
    <row r="55393" spans="5:5" x14ac:dyDescent="0.2">
      <c r="E55393" s="88"/>
    </row>
    <row r="55394" spans="5:5" x14ac:dyDescent="0.2">
      <c r="E55394" s="88"/>
    </row>
    <row r="55395" spans="5:5" x14ac:dyDescent="0.2">
      <c r="E55395" s="88"/>
    </row>
    <row r="55396" spans="5:5" x14ac:dyDescent="0.2">
      <c r="E55396" s="88"/>
    </row>
    <row r="55397" spans="5:5" x14ac:dyDescent="0.2">
      <c r="E55397" s="88"/>
    </row>
    <row r="55398" spans="5:5" x14ac:dyDescent="0.2">
      <c r="E55398" s="88"/>
    </row>
    <row r="55399" spans="5:5" x14ac:dyDescent="0.2">
      <c r="E55399" s="88"/>
    </row>
    <row r="55400" spans="5:5" x14ac:dyDescent="0.2">
      <c r="E55400" s="88"/>
    </row>
    <row r="55401" spans="5:5" x14ac:dyDescent="0.2">
      <c r="E55401" s="88"/>
    </row>
    <row r="55402" spans="5:5" x14ac:dyDescent="0.2">
      <c r="E55402" s="88"/>
    </row>
    <row r="55403" spans="5:5" x14ac:dyDescent="0.2">
      <c r="E55403" s="88"/>
    </row>
    <row r="55404" spans="5:5" x14ac:dyDescent="0.2">
      <c r="E55404" s="88"/>
    </row>
    <row r="55405" spans="5:5" x14ac:dyDescent="0.2">
      <c r="E55405" s="88"/>
    </row>
    <row r="55406" spans="5:5" x14ac:dyDescent="0.2">
      <c r="E55406" s="88"/>
    </row>
    <row r="55407" spans="5:5" x14ac:dyDescent="0.2">
      <c r="E55407" s="88"/>
    </row>
    <row r="55408" spans="5:5" x14ac:dyDescent="0.2">
      <c r="E55408" s="88"/>
    </row>
    <row r="55409" spans="5:5" x14ac:dyDescent="0.2">
      <c r="E55409" s="88"/>
    </row>
    <row r="55410" spans="5:5" x14ac:dyDescent="0.2">
      <c r="E55410" s="88"/>
    </row>
    <row r="55411" spans="5:5" x14ac:dyDescent="0.2">
      <c r="E55411" s="88"/>
    </row>
    <row r="55412" spans="5:5" x14ac:dyDescent="0.2">
      <c r="E55412" s="88"/>
    </row>
    <row r="55413" spans="5:5" x14ac:dyDescent="0.2">
      <c r="E55413" s="88"/>
    </row>
    <row r="55414" spans="5:5" x14ac:dyDescent="0.2">
      <c r="E55414" s="88"/>
    </row>
    <row r="55415" spans="5:5" x14ac:dyDescent="0.2">
      <c r="E55415" s="88"/>
    </row>
    <row r="55416" spans="5:5" x14ac:dyDescent="0.2">
      <c r="E55416" s="88"/>
    </row>
    <row r="55417" spans="5:5" x14ac:dyDescent="0.2">
      <c r="E55417" s="88"/>
    </row>
    <row r="55418" spans="5:5" x14ac:dyDescent="0.2">
      <c r="E55418" s="88"/>
    </row>
    <row r="55419" spans="5:5" x14ac:dyDescent="0.2">
      <c r="E55419" s="88"/>
    </row>
    <row r="55420" spans="5:5" x14ac:dyDescent="0.2">
      <c r="E55420" s="88"/>
    </row>
    <row r="55421" spans="5:5" x14ac:dyDescent="0.2">
      <c r="E55421" s="88"/>
    </row>
    <row r="55422" spans="5:5" x14ac:dyDescent="0.2">
      <c r="E55422" s="88"/>
    </row>
    <row r="55423" spans="5:5" x14ac:dyDescent="0.2">
      <c r="E55423" s="88"/>
    </row>
    <row r="55424" spans="5:5" x14ac:dyDescent="0.2">
      <c r="E55424" s="88"/>
    </row>
    <row r="55425" spans="5:5" x14ac:dyDescent="0.2">
      <c r="E55425" s="88"/>
    </row>
    <row r="55426" spans="5:5" x14ac:dyDescent="0.2">
      <c r="E55426" s="88"/>
    </row>
    <row r="55427" spans="5:5" x14ac:dyDescent="0.2">
      <c r="E55427" s="88"/>
    </row>
    <row r="55428" spans="5:5" x14ac:dyDescent="0.2">
      <c r="E55428" s="88"/>
    </row>
    <row r="55429" spans="5:5" x14ac:dyDescent="0.2">
      <c r="E55429" s="88"/>
    </row>
    <row r="55430" spans="5:5" x14ac:dyDescent="0.2">
      <c r="E55430" s="88"/>
    </row>
    <row r="55431" spans="5:5" x14ac:dyDescent="0.2">
      <c r="E55431" s="88"/>
    </row>
    <row r="55432" spans="5:5" x14ac:dyDescent="0.2">
      <c r="E55432" s="88"/>
    </row>
    <row r="55433" spans="5:5" x14ac:dyDescent="0.2">
      <c r="E55433" s="88"/>
    </row>
    <row r="55434" spans="5:5" x14ac:dyDescent="0.2">
      <c r="E55434" s="88"/>
    </row>
    <row r="55435" spans="5:5" x14ac:dyDescent="0.2">
      <c r="E55435" s="88"/>
    </row>
    <row r="55436" spans="5:5" x14ac:dyDescent="0.2">
      <c r="E55436" s="88"/>
    </row>
    <row r="55437" spans="5:5" x14ac:dyDescent="0.2">
      <c r="E55437" s="88"/>
    </row>
    <row r="55438" spans="5:5" x14ac:dyDescent="0.2">
      <c r="E55438" s="88"/>
    </row>
    <row r="55439" spans="5:5" x14ac:dyDescent="0.2">
      <c r="E55439" s="88"/>
    </row>
    <row r="55440" spans="5:5" x14ac:dyDescent="0.2">
      <c r="E55440" s="88"/>
    </row>
    <row r="55441" spans="5:5" x14ac:dyDescent="0.2">
      <c r="E55441" s="88"/>
    </row>
    <row r="55442" spans="5:5" x14ac:dyDescent="0.2">
      <c r="E55442" s="88"/>
    </row>
    <row r="55443" spans="5:5" x14ac:dyDescent="0.2">
      <c r="E55443" s="88"/>
    </row>
    <row r="55444" spans="5:5" x14ac:dyDescent="0.2">
      <c r="E55444" s="88"/>
    </row>
    <row r="55445" spans="5:5" x14ac:dyDescent="0.2">
      <c r="E55445" s="88"/>
    </row>
    <row r="55446" spans="5:5" x14ac:dyDescent="0.2">
      <c r="E55446" s="88"/>
    </row>
    <row r="55447" spans="5:5" x14ac:dyDescent="0.2">
      <c r="E55447" s="88"/>
    </row>
    <row r="55448" spans="5:5" x14ac:dyDescent="0.2">
      <c r="E55448" s="88"/>
    </row>
    <row r="55449" spans="5:5" x14ac:dyDescent="0.2">
      <c r="E55449" s="88"/>
    </row>
    <row r="55450" spans="5:5" x14ac:dyDescent="0.2">
      <c r="E55450" s="88"/>
    </row>
    <row r="55451" spans="5:5" x14ac:dyDescent="0.2">
      <c r="E55451" s="88"/>
    </row>
    <row r="55452" spans="5:5" x14ac:dyDescent="0.2">
      <c r="E55452" s="88"/>
    </row>
    <row r="55453" spans="5:5" x14ac:dyDescent="0.2">
      <c r="E55453" s="88"/>
    </row>
    <row r="55454" spans="5:5" x14ac:dyDescent="0.2">
      <c r="E55454" s="88"/>
    </row>
    <row r="55455" spans="5:5" x14ac:dyDescent="0.2">
      <c r="E55455" s="88"/>
    </row>
    <row r="55456" spans="5:5" x14ac:dyDescent="0.2">
      <c r="E55456" s="88"/>
    </row>
    <row r="55457" spans="5:5" x14ac:dyDescent="0.2">
      <c r="E55457" s="88"/>
    </row>
    <row r="55458" spans="5:5" x14ac:dyDescent="0.2">
      <c r="E55458" s="88"/>
    </row>
    <row r="55459" spans="5:5" x14ac:dyDescent="0.2">
      <c r="E55459" s="88"/>
    </row>
    <row r="55460" spans="5:5" x14ac:dyDescent="0.2">
      <c r="E55460" s="88"/>
    </row>
    <row r="55461" spans="5:5" x14ac:dyDescent="0.2">
      <c r="E55461" s="88"/>
    </row>
    <row r="55462" spans="5:5" x14ac:dyDescent="0.2">
      <c r="E55462" s="88"/>
    </row>
    <row r="55463" spans="5:5" x14ac:dyDescent="0.2">
      <c r="E55463" s="88"/>
    </row>
    <row r="55464" spans="5:5" x14ac:dyDescent="0.2">
      <c r="E55464" s="88"/>
    </row>
    <row r="55465" spans="5:5" x14ac:dyDescent="0.2">
      <c r="E55465" s="88"/>
    </row>
    <row r="55466" spans="5:5" x14ac:dyDescent="0.2">
      <c r="E55466" s="88"/>
    </row>
    <row r="55467" spans="5:5" x14ac:dyDescent="0.2">
      <c r="E55467" s="88"/>
    </row>
    <row r="55468" spans="5:5" x14ac:dyDescent="0.2">
      <c r="E55468" s="88"/>
    </row>
    <row r="55469" spans="5:5" x14ac:dyDescent="0.2">
      <c r="E55469" s="88"/>
    </row>
    <row r="55470" spans="5:5" x14ac:dyDescent="0.2">
      <c r="E55470" s="88"/>
    </row>
    <row r="55471" spans="5:5" x14ac:dyDescent="0.2">
      <c r="E55471" s="88"/>
    </row>
    <row r="55472" spans="5:5" x14ac:dyDescent="0.2">
      <c r="E55472" s="88"/>
    </row>
    <row r="55473" spans="5:5" x14ac:dyDescent="0.2">
      <c r="E55473" s="88"/>
    </row>
    <row r="55474" spans="5:5" x14ac:dyDescent="0.2">
      <c r="E55474" s="88"/>
    </row>
    <row r="55475" spans="5:5" x14ac:dyDescent="0.2">
      <c r="E55475" s="88"/>
    </row>
    <row r="55476" spans="5:5" x14ac:dyDescent="0.2">
      <c r="E55476" s="88"/>
    </row>
    <row r="55477" spans="5:5" x14ac:dyDescent="0.2">
      <c r="E55477" s="88"/>
    </row>
    <row r="55478" spans="5:5" x14ac:dyDescent="0.2">
      <c r="E55478" s="88"/>
    </row>
    <row r="55479" spans="5:5" x14ac:dyDescent="0.2">
      <c r="E55479" s="88"/>
    </row>
    <row r="55480" spans="5:5" x14ac:dyDescent="0.2">
      <c r="E55480" s="88"/>
    </row>
    <row r="55481" spans="5:5" x14ac:dyDescent="0.2">
      <c r="E55481" s="88"/>
    </row>
    <row r="55482" spans="5:5" x14ac:dyDescent="0.2">
      <c r="E55482" s="88"/>
    </row>
    <row r="55483" spans="5:5" x14ac:dyDescent="0.2">
      <c r="E55483" s="88"/>
    </row>
    <row r="55484" spans="5:5" x14ac:dyDescent="0.2">
      <c r="E55484" s="88"/>
    </row>
    <row r="55485" spans="5:5" x14ac:dyDescent="0.2">
      <c r="E55485" s="88"/>
    </row>
    <row r="55486" spans="5:5" x14ac:dyDescent="0.2">
      <c r="E55486" s="88"/>
    </row>
    <row r="55487" spans="5:5" x14ac:dyDescent="0.2">
      <c r="E55487" s="88"/>
    </row>
    <row r="55488" spans="5:5" x14ac:dyDescent="0.2">
      <c r="E55488" s="88"/>
    </row>
    <row r="55489" spans="5:5" x14ac:dyDescent="0.2">
      <c r="E55489" s="88"/>
    </row>
    <row r="55490" spans="5:5" x14ac:dyDescent="0.2">
      <c r="E55490" s="88"/>
    </row>
    <row r="55491" spans="5:5" x14ac:dyDescent="0.2">
      <c r="E55491" s="88"/>
    </row>
    <row r="55492" spans="5:5" x14ac:dyDescent="0.2">
      <c r="E55492" s="88"/>
    </row>
    <row r="55493" spans="5:5" x14ac:dyDescent="0.2">
      <c r="E55493" s="88"/>
    </row>
    <row r="55494" spans="5:5" x14ac:dyDescent="0.2">
      <c r="E55494" s="88"/>
    </row>
    <row r="55495" spans="5:5" x14ac:dyDescent="0.2">
      <c r="E55495" s="88"/>
    </row>
    <row r="55496" spans="5:5" x14ac:dyDescent="0.2">
      <c r="E55496" s="88"/>
    </row>
    <row r="55497" spans="5:5" x14ac:dyDescent="0.2">
      <c r="E55497" s="88"/>
    </row>
    <row r="55498" spans="5:5" x14ac:dyDescent="0.2">
      <c r="E55498" s="88"/>
    </row>
    <row r="55499" spans="5:5" x14ac:dyDescent="0.2">
      <c r="E55499" s="88"/>
    </row>
    <row r="55500" spans="5:5" x14ac:dyDescent="0.2">
      <c r="E55500" s="88"/>
    </row>
    <row r="55501" spans="5:5" x14ac:dyDescent="0.2">
      <c r="E55501" s="88"/>
    </row>
    <row r="55502" spans="5:5" x14ac:dyDescent="0.2">
      <c r="E55502" s="88"/>
    </row>
    <row r="55503" spans="5:5" x14ac:dyDescent="0.2">
      <c r="E55503" s="88"/>
    </row>
    <row r="55504" spans="5:5" x14ac:dyDescent="0.2">
      <c r="E55504" s="88"/>
    </row>
    <row r="55505" spans="5:5" x14ac:dyDescent="0.2">
      <c r="E55505" s="88"/>
    </row>
    <row r="55506" spans="5:5" x14ac:dyDescent="0.2">
      <c r="E55506" s="88"/>
    </row>
    <row r="55507" spans="5:5" x14ac:dyDescent="0.2">
      <c r="E55507" s="88"/>
    </row>
    <row r="55508" spans="5:5" x14ac:dyDescent="0.2">
      <c r="E55508" s="88"/>
    </row>
    <row r="55509" spans="5:5" x14ac:dyDescent="0.2">
      <c r="E55509" s="88"/>
    </row>
    <row r="55510" spans="5:5" x14ac:dyDescent="0.2">
      <c r="E55510" s="88"/>
    </row>
    <row r="55511" spans="5:5" x14ac:dyDescent="0.2">
      <c r="E55511" s="88"/>
    </row>
    <row r="55512" spans="5:5" x14ac:dyDescent="0.2">
      <c r="E55512" s="88"/>
    </row>
    <row r="55513" spans="5:5" x14ac:dyDescent="0.2">
      <c r="E55513" s="88"/>
    </row>
    <row r="55514" spans="5:5" x14ac:dyDescent="0.2">
      <c r="E55514" s="88"/>
    </row>
    <row r="55515" spans="5:5" x14ac:dyDescent="0.2">
      <c r="E55515" s="88"/>
    </row>
    <row r="55516" spans="5:5" x14ac:dyDescent="0.2">
      <c r="E55516" s="88"/>
    </row>
    <row r="55517" spans="5:5" x14ac:dyDescent="0.2">
      <c r="E55517" s="88"/>
    </row>
    <row r="55518" spans="5:5" x14ac:dyDescent="0.2">
      <c r="E55518" s="88"/>
    </row>
    <row r="55519" spans="5:5" x14ac:dyDescent="0.2">
      <c r="E55519" s="88"/>
    </row>
    <row r="55520" spans="5:5" x14ac:dyDescent="0.2">
      <c r="E55520" s="88"/>
    </row>
    <row r="55521" spans="5:5" x14ac:dyDescent="0.2">
      <c r="E55521" s="88"/>
    </row>
    <row r="55522" spans="5:5" x14ac:dyDescent="0.2">
      <c r="E55522" s="88"/>
    </row>
    <row r="55523" spans="5:5" x14ac:dyDescent="0.2">
      <c r="E55523" s="88"/>
    </row>
    <row r="55524" spans="5:5" x14ac:dyDescent="0.2">
      <c r="E55524" s="88"/>
    </row>
    <row r="55525" spans="5:5" x14ac:dyDescent="0.2">
      <c r="E55525" s="88"/>
    </row>
    <row r="55526" spans="5:5" x14ac:dyDescent="0.2">
      <c r="E55526" s="88"/>
    </row>
    <row r="55527" spans="5:5" x14ac:dyDescent="0.2">
      <c r="E55527" s="88"/>
    </row>
    <row r="55528" spans="5:5" x14ac:dyDescent="0.2">
      <c r="E55528" s="88"/>
    </row>
    <row r="55529" spans="5:5" x14ac:dyDescent="0.2">
      <c r="E55529" s="88"/>
    </row>
    <row r="55530" spans="5:5" x14ac:dyDescent="0.2">
      <c r="E55530" s="88"/>
    </row>
    <row r="55531" spans="5:5" x14ac:dyDescent="0.2">
      <c r="E55531" s="88"/>
    </row>
    <row r="55532" spans="5:5" x14ac:dyDescent="0.2">
      <c r="E55532" s="88"/>
    </row>
    <row r="55533" spans="5:5" x14ac:dyDescent="0.2">
      <c r="E55533" s="88"/>
    </row>
    <row r="55534" spans="5:5" x14ac:dyDescent="0.2">
      <c r="E55534" s="88"/>
    </row>
    <row r="55535" spans="5:5" x14ac:dyDescent="0.2">
      <c r="E55535" s="88"/>
    </row>
    <row r="55536" spans="5:5" x14ac:dyDescent="0.2">
      <c r="E55536" s="88"/>
    </row>
    <row r="55537" spans="5:5" x14ac:dyDescent="0.2">
      <c r="E55537" s="88"/>
    </row>
    <row r="55538" spans="5:5" x14ac:dyDescent="0.2">
      <c r="E55538" s="88"/>
    </row>
    <row r="55539" spans="5:5" x14ac:dyDescent="0.2">
      <c r="E55539" s="88"/>
    </row>
    <row r="55540" spans="5:5" x14ac:dyDescent="0.2">
      <c r="E55540" s="88"/>
    </row>
    <row r="55541" spans="5:5" x14ac:dyDescent="0.2">
      <c r="E55541" s="88"/>
    </row>
    <row r="55542" spans="5:5" x14ac:dyDescent="0.2">
      <c r="E55542" s="88"/>
    </row>
    <row r="55543" spans="5:5" x14ac:dyDescent="0.2">
      <c r="E55543" s="88"/>
    </row>
    <row r="55544" spans="5:5" x14ac:dyDescent="0.2">
      <c r="E55544" s="88"/>
    </row>
    <row r="55545" spans="5:5" x14ac:dyDescent="0.2">
      <c r="E55545" s="88"/>
    </row>
    <row r="55546" spans="5:5" x14ac:dyDescent="0.2">
      <c r="E55546" s="88"/>
    </row>
    <row r="55547" spans="5:5" x14ac:dyDescent="0.2">
      <c r="E55547" s="88"/>
    </row>
    <row r="55548" spans="5:5" x14ac:dyDescent="0.2">
      <c r="E55548" s="88"/>
    </row>
    <row r="55549" spans="5:5" x14ac:dyDescent="0.2">
      <c r="E55549" s="88"/>
    </row>
    <row r="55550" spans="5:5" x14ac:dyDescent="0.2">
      <c r="E55550" s="88"/>
    </row>
    <row r="55551" spans="5:5" x14ac:dyDescent="0.2">
      <c r="E55551" s="88"/>
    </row>
    <row r="55552" spans="5:5" x14ac:dyDescent="0.2">
      <c r="E55552" s="88"/>
    </row>
    <row r="55553" spans="5:5" x14ac:dyDescent="0.2">
      <c r="E55553" s="88"/>
    </row>
    <row r="55554" spans="5:5" x14ac:dyDescent="0.2">
      <c r="E55554" s="88"/>
    </row>
    <row r="55555" spans="5:5" x14ac:dyDescent="0.2">
      <c r="E55555" s="88"/>
    </row>
    <row r="55556" spans="5:5" x14ac:dyDescent="0.2">
      <c r="E55556" s="88"/>
    </row>
    <row r="55557" spans="5:5" x14ac:dyDescent="0.2">
      <c r="E55557" s="88"/>
    </row>
    <row r="55558" spans="5:5" x14ac:dyDescent="0.2">
      <c r="E55558" s="88"/>
    </row>
    <row r="55559" spans="5:5" x14ac:dyDescent="0.2">
      <c r="E55559" s="88"/>
    </row>
    <row r="55560" spans="5:5" x14ac:dyDescent="0.2">
      <c r="E55560" s="88"/>
    </row>
    <row r="55561" spans="5:5" x14ac:dyDescent="0.2">
      <c r="E55561" s="88"/>
    </row>
    <row r="55562" spans="5:5" x14ac:dyDescent="0.2">
      <c r="E55562" s="88"/>
    </row>
    <row r="55563" spans="5:5" x14ac:dyDescent="0.2">
      <c r="E55563" s="88"/>
    </row>
    <row r="55564" spans="5:5" x14ac:dyDescent="0.2">
      <c r="E55564" s="88"/>
    </row>
    <row r="55565" spans="5:5" x14ac:dyDescent="0.2">
      <c r="E55565" s="88"/>
    </row>
    <row r="55566" spans="5:5" x14ac:dyDescent="0.2">
      <c r="E55566" s="88"/>
    </row>
    <row r="55567" spans="5:5" x14ac:dyDescent="0.2">
      <c r="E55567" s="88"/>
    </row>
    <row r="55568" spans="5:5" x14ac:dyDescent="0.2">
      <c r="E55568" s="88"/>
    </row>
    <row r="55569" spans="5:5" x14ac:dyDescent="0.2">
      <c r="E55569" s="88"/>
    </row>
    <row r="55570" spans="5:5" x14ac:dyDescent="0.2">
      <c r="E55570" s="88"/>
    </row>
    <row r="55571" spans="5:5" x14ac:dyDescent="0.2">
      <c r="E55571" s="88"/>
    </row>
    <row r="55572" spans="5:5" x14ac:dyDescent="0.2">
      <c r="E55572" s="88"/>
    </row>
    <row r="55573" spans="5:5" x14ac:dyDescent="0.2">
      <c r="E55573" s="88"/>
    </row>
    <row r="55574" spans="5:5" x14ac:dyDescent="0.2">
      <c r="E55574" s="88"/>
    </row>
    <row r="55575" spans="5:5" x14ac:dyDescent="0.2">
      <c r="E55575" s="88"/>
    </row>
    <row r="55576" spans="5:5" x14ac:dyDescent="0.2">
      <c r="E55576" s="88"/>
    </row>
    <row r="55577" spans="5:5" x14ac:dyDescent="0.2">
      <c r="E55577" s="88"/>
    </row>
    <row r="55578" spans="5:5" x14ac:dyDescent="0.2">
      <c r="E55578" s="88"/>
    </row>
    <row r="55579" spans="5:5" x14ac:dyDescent="0.2">
      <c r="E55579" s="88"/>
    </row>
    <row r="55580" spans="5:5" x14ac:dyDescent="0.2">
      <c r="E55580" s="88"/>
    </row>
    <row r="55581" spans="5:5" x14ac:dyDescent="0.2">
      <c r="E55581" s="88"/>
    </row>
    <row r="55582" spans="5:5" x14ac:dyDescent="0.2">
      <c r="E55582" s="88"/>
    </row>
    <row r="55583" spans="5:5" x14ac:dyDescent="0.2">
      <c r="E55583" s="88"/>
    </row>
    <row r="55584" spans="5:5" x14ac:dyDescent="0.2">
      <c r="E55584" s="88"/>
    </row>
    <row r="55585" spans="5:5" x14ac:dyDescent="0.2">
      <c r="E55585" s="88"/>
    </row>
    <row r="55586" spans="5:5" x14ac:dyDescent="0.2">
      <c r="E55586" s="88"/>
    </row>
    <row r="55587" spans="5:5" x14ac:dyDescent="0.2">
      <c r="E55587" s="88"/>
    </row>
    <row r="55588" spans="5:5" x14ac:dyDescent="0.2">
      <c r="E55588" s="88"/>
    </row>
    <row r="55589" spans="5:5" x14ac:dyDescent="0.2">
      <c r="E55589" s="88"/>
    </row>
    <row r="55590" spans="5:5" x14ac:dyDescent="0.2">
      <c r="E55590" s="88"/>
    </row>
    <row r="55591" spans="5:5" x14ac:dyDescent="0.2">
      <c r="E55591" s="88"/>
    </row>
    <row r="55592" spans="5:5" x14ac:dyDescent="0.2">
      <c r="E55592" s="88"/>
    </row>
    <row r="55593" spans="5:5" x14ac:dyDescent="0.2">
      <c r="E55593" s="88"/>
    </row>
    <row r="55594" spans="5:5" x14ac:dyDescent="0.2">
      <c r="E55594" s="88"/>
    </row>
    <row r="55595" spans="5:5" x14ac:dyDescent="0.2">
      <c r="E55595" s="88"/>
    </row>
    <row r="55596" spans="5:5" x14ac:dyDescent="0.2">
      <c r="E55596" s="88"/>
    </row>
    <row r="55597" spans="5:5" x14ac:dyDescent="0.2">
      <c r="E55597" s="88"/>
    </row>
    <row r="55598" spans="5:5" x14ac:dyDescent="0.2">
      <c r="E55598" s="88"/>
    </row>
    <row r="55599" spans="5:5" x14ac:dyDescent="0.2">
      <c r="E55599" s="88"/>
    </row>
    <row r="55600" spans="5:5" x14ac:dyDescent="0.2">
      <c r="E55600" s="88"/>
    </row>
    <row r="55601" spans="5:5" x14ac:dyDescent="0.2">
      <c r="E55601" s="88"/>
    </row>
    <row r="55602" spans="5:5" x14ac:dyDescent="0.2">
      <c r="E55602" s="88"/>
    </row>
    <row r="55603" spans="5:5" x14ac:dyDescent="0.2">
      <c r="E55603" s="88"/>
    </row>
    <row r="55604" spans="5:5" x14ac:dyDescent="0.2">
      <c r="E55604" s="88"/>
    </row>
    <row r="55605" spans="5:5" x14ac:dyDescent="0.2">
      <c r="E55605" s="88"/>
    </row>
    <row r="55606" spans="5:5" x14ac:dyDescent="0.2">
      <c r="E55606" s="88"/>
    </row>
    <row r="55607" spans="5:5" x14ac:dyDescent="0.2">
      <c r="E55607" s="88"/>
    </row>
    <row r="55608" spans="5:5" x14ac:dyDescent="0.2">
      <c r="E55608" s="88"/>
    </row>
    <row r="55609" spans="5:5" x14ac:dyDescent="0.2">
      <c r="E55609" s="88"/>
    </row>
    <row r="55610" spans="5:5" x14ac:dyDescent="0.2">
      <c r="E55610" s="88"/>
    </row>
    <row r="55611" spans="5:5" x14ac:dyDescent="0.2">
      <c r="E55611" s="88"/>
    </row>
    <row r="55612" spans="5:5" x14ac:dyDescent="0.2">
      <c r="E55612" s="88"/>
    </row>
    <row r="55613" spans="5:5" x14ac:dyDescent="0.2">
      <c r="E55613" s="88"/>
    </row>
    <row r="55614" spans="5:5" x14ac:dyDescent="0.2">
      <c r="E55614" s="88"/>
    </row>
    <row r="55615" spans="5:5" x14ac:dyDescent="0.2">
      <c r="E55615" s="88"/>
    </row>
    <row r="55616" spans="5:5" x14ac:dyDescent="0.2">
      <c r="E55616" s="88"/>
    </row>
    <row r="55617" spans="5:5" x14ac:dyDescent="0.2">
      <c r="E55617" s="88"/>
    </row>
    <row r="55618" spans="5:5" x14ac:dyDescent="0.2">
      <c r="E55618" s="88"/>
    </row>
    <row r="55619" spans="5:5" x14ac:dyDescent="0.2">
      <c r="E55619" s="88"/>
    </row>
    <row r="55620" spans="5:5" x14ac:dyDescent="0.2">
      <c r="E55620" s="88"/>
    </row>
    <row r="55621" spans="5:5" x14ac:dyDescent="0.2">
      <c r="E55621" s="88"/>
    </row>
    <row r="55622" spans="5:5" x14ac:dyDescent="0.2">
      <c r="E55622" s="88"/>
    </row>
    <row r="55623" spans="5:5" x14ac:dyDescent="0.2">
      <c r="E55623" s="88"/>
    </row>
    <row r="55624" spans="5:5" x14ac:dyDescent="0.2">
      <c r="E55624" s="88"/>
    </row>
    <row r="55625" spans="5:5" x14ac:dyDescent="0.2">
      <c r="E55625" s="88"/>
    </row>
    <row r="55626" spans="5:5" x14ac:dyDescent="0.2">
      <c r="E55626" s="88"/>
    </row>
    <row r="55627" spans="5:5" x14ac:dyDescent="0.2">
      <c r="E55627" s="88"/>
    </row>
    <row r="55628" spans="5:5" x14ac:dyDescent="0.2">
      <c r="E55628" s="88"/>
    </row>
    <row r="55629" spans="5:5" x14ac:dyDescent="0.2">
      <c r="E55629" s="88"/>
    </row>
    <row r="55630" spans="5:5" x14ac:dyDescent="0.2">
      <c r="E55630" s="88"/>
    </row>
    <row r="55631" spans="5:5" x14ac:dyDescent="0.2">
      <c r="E55631" s="88"/>
    </row>
    <row r="55632" spans="5:5" x14ac:dyDescent="0.2">
      <c r="E55632" s="88"/>
    </row>
    <row r="55633" spans="5:5" x14ac:dyDescent="0.2">
      <c r="E55633" s="88"/>
    </row>
    <row r="55634" spans="5:5" x14ac:dyDescent="0.2">
      <c r="E55634" s="88"/>
    </row>
    <row r="55635" spans="5:5" x14ac:dyDescent="0.2">
      <c r="E55635" s="88"/>
    </row>
    <row r="55636" spans="5:5" x14ac:dyDescent="0.2">
      <c r="E55636" s="88"/>
    </row>
    <row r="55637" spans="5:5" x14ac:dyDescent="0.2">
      <c r="E55637" s="88"/>
    </row>
    <row r="55638" spans="5:5" x14ac:dyDescent="0.2">
      <c r="E55638" s="88"/>
    </row>
    <row r="55639" spans="5:5" x14ac:dyDescent="0.2">
      <c r="E55639" s="88"/>
    </row>
    <row r="55640" spans="5:5" x14ac:dyDescent="0.2">
      <c r="E55640" s="88"/>
    </row>
    <row r="55641" spans="5:5" x14ac:dyDescent="0.2">
      <c r="E55641" s="88"/>
    </row>
    <row r="55642" spans="5:5" x14ac:dyDescent="0.2">
      <c r="E55642" s="88"/>
    </row>
    <row r="55643" spans="5:5" x14ac:dyDescent="0.2">
      <c r="E55643" s="88"/>
    </row>
    <row r="55644" spans="5:5" x14ac:dyDescent="0.2">
      <c r="E55644" s="88"/>
    </row>
    <row r="55645" spans="5:5" x14ac:dyDescent="0.2">
      <c r="E55645" s="88"/>
    </row>
    <row r="55646" spans="5:5" x14ac:dyDescent="0.2">
      <c r="E55646" s="88"/>
    </row>
    <row r="55647" spans="5:5" x14ac:dyDescent="0.2">
      <c r="E55647" s="88"/>
    </row>
    <row r="55648" spans="5:5" x14ac:dyDescent="0.2">
      <c r="E55648" s="88"/>
    </row>
    <row r="55649" spans="5:5" x14ac:dyDescent="0.2">
      <c r="E55649" s="88"/>
    </row>
    <row r="55650" spans="5:5" x14ac:dyDescent="0.2">
      <c r="E55650" s="88"/>
    </row>
    <row r="55651" spans="5:5" x14ac:dyDescent="0.2">
      <c r="E55651" s="88"/>
    </row>
    <row r="55652" spans="5:5" x14ac:dyDescent="0.2">
      <c r="E55652" s="88"/>
    </row>
    <row r="55653" spans="5:5" x14ac:dyDescent="0.2">
      <c r="E55653" s="88"/>
    </row>
    <row r="55654" spans="5:5" x14ac:dyDescent="0.2">
      <c r="E55654" s="88"/>
    </row>
    <row r="55655" spans="5:5" x14ac:dyDescent="0.2">
      <c r="E55655" s="88"/>
    </row>
    <row r="55656" spans="5:5" x14ac:dyDescent="0.2">
      <c r="E55656" s="88"/>
    </row>
    <row r="55657" spans="5:5" x14ac:dyDescent="0.2">
      <c r="E55657" s="88"/>
    </row>
    <row r="55658" spans="5:5" x14ac:dyDescent="0.2">
      <c r="E55658" s="88"/>
    </row>
    <row r="55659" spans="5:5" x14ac:dyDescent="0.2">
      <c r="E55659" s="88"/>
    </row>
    <row r="55660" spans="5:5" x14ac:dyDescent="0.2">
      <c r="E55660" s="88"/>
    </row>
    <row r="55661" spans="5:5" x14ac:dyDescent="0.2">
      <c r="E55661" s="88"/>
    </row>
    <row r="55662" spans="5:5" x14ac:dyDescent="0.2">
      <c r="E55662" s="88"/>
    </row>
    <row r="55663" spans="5:5" x14ac:dyDescent="0.2">
      <c r="E55663" s="88"/>
    </row>
    <row r="55664" spans="5:5" x14ac:dyDescent="0.2">
      <c r="E55664" s="88"/>
    </row>
    <row r="55665" spans="5:5" x14ac:dyDescent="0.2">
      <c r="E55665" s="88"/>
    </row>
    <row r="55666" spans="5:5" x14ac:dyDescent="0.2">
      <c r="E55666" s="88"/>
    </row>
    <row r="55667" spans="5:5" x14ac:dyDescent="0.2">
      <c r="E55667" s="88"/>
    </row>
    <row r="55668" spans="5:5" x14ac:dyDescent="0.2">
      <c r="E55668" s="88"/>
    </row>
    <row r="55669" spans="5:5" x14ac:dyDescent="0.2">
      <c r="E55669" s="88"/>
    </row>
    <row r="55670" spans="5:5" x14ac:dyDescent="0.2">
      <c r="E55670" s="88"/>
    </row>
    <row r="55671" spans="5:5" x14ac:dyDescent="0.2">
      <c r="E55671" s="88"/>
    </row>
    <row r="55672" spans="5:5" x14ac:dyDescent="0.2">
      <c r="E55672" s="88"/>
    </row>
    <row r="55673" spans="5:5" x14ac:dyDescent="0.2">
      <c r="E55673" s="88"/>
    </row>
    <row r="55674" spans="5:5" x14ac:dyDescent="0.2">
      <c r="E55674" s="88"/>
    </row>
    <row r="55675" spans="5:5" x14ac:dyDescent="0.2">
      <c r="E55675" s="88"/>
    </row>
    <row r="55676" spans="5:5" x14ac:dyDescent="0.2">
      <c r="E55676" s="88"/>
    </row>
    <row r="55677" spans="5:5" x14ac:dyDescent="0.2">
      <c r="E55677" s="88"/>
    </row>
    <row r="55678" spans="5:5" x14ac:dyDescent="0.2">
      <c r="E55678" s="88"/>
    </row>
    <row r="55679" spans="5:5" x14ac:dyDescent="0.2">
      <c r="E55679" s="88"/>
    </row>
    <row r="55680" spans="5:5" x14ac:dyDescent="0.2">
      <c r="E55680" s="88"/>
    </row>
    <row r="55681" spans="5:5" x14ac:dyDescent="0.2">
      <c r="E55681" s="88"/>
    </row>
    <row r="55682" spans="5:5" x14ac:dyDescent="0.2">
      <c r="E55682" s="88"/>
    </row>
    <row r="55683" spans="5:5" x14ac:dyDescent="0.2">
      <c r="E55683" s="88"/>
    </row>
    <row r="55684" spans="5:5" x14ac:dyDescent="0.2">
      <c r="E55684" s="88"/>
    </row>
    <row r="55685" spans="5:5" x14ac:dyDescent="0.2">
      <c r="E55685" s="88"/>
    </row>
    <row r="55686" spans="5:5" x14ac:dyDescent="0.2">
      <c r="E55686" s="88"/>
    </row>
    <row r="55687" spans="5:5" x14ac:dyDescent="0.2">
      <c r="E55687" s="88"/>
    </row>
    <row r="55688" spans="5:5" x14ac:dyDescent="0.2">
      <c r="E55688" s="88"/>
    </row>
    <row r="55689" spans="5:5" x14ac:dyDescent="0.2">
      <c r="E55689" s="88"/>
    </row>
    <row r="55690" spans="5:5" x14ac:dyDescent="0.2">
      <c r="E55690" s="88"/>
    </row>
    <row r="55691" spans="5:5" x14ac:dyDescent="0.2">
      <c r="E55691" s="88"/>
    </row>
    <row r="55692" spans="5:5" x14ac:dyDescent="0.2">
      <c r="E55692" s="88"/>
    </row>
    <row r="55693" spans="5:5" x14ac:dyDescent="0.2">
      <c r="E55693" s="88"/>
    </row>
    <row r="55694" spans="5:5" x14ac:dyDescent="0.2">
      <c r="E55694" s="88"/>
    </row>
    <row r="55695" spans="5:5" x14ac:dyDescent="0.2">
      <c r="E55695" s="88"/>
    </row>
    <row r="55696" spans="5:5" x14ac:dyDescent="0.2">
      <c r="E55696" s="88"/>
    </row>
    <row r="55697" spans="5:5" x14ac:dyDescent="0.2">
      <c r="E55697" s="88"/>
    </row>
    <row r="55698" spans="5:5" x14ac:dyDescent="0.2">
      <c r="E55698" s="88"/>
    </row>
    <row r="55699" spans="5:5" x14ac:dyDescent="0.2">
      <c r="E55699" s="88"/>
    </row>
    <row r="55700" spans="5:5" x14ac:dyDescent="0.2">
      <c r="E55700" s="88"/>
    </row>
    <row r="55701" spans="5:5" x14ac:dyDescent="0.2">
      <c r="E55701" s="88"/>
    </row>
    <row r="55702" spans="5:5" x14ac:dyDescent="0.2">
      <c r="E55702" s="88"/>
    </row>
    <row r="55703" spans="5:5" x14ac:dyDescent="0.2">
      <c r="E55703" s="88"/>
    </row>
    <row r="55704" spans="5:5" x14ac:dyDescent="0.2">
      <c r="E55704" s="88"/>
    </row>
    <row r="55705" spans="5:5" x14ac:dyDescent="0.2">
      <c r="E55705" s="88"/>
    </row>
    <row r="55706" spans="5:5" x14ac:dyDescent="0.2">
      <c r="E55706" s="88"/>
    </row>
    <row r="55707" spans="5:5" x14ac:dyDescent="0.2">
      <c r="E55707" s="88"/>
    </row>
    <row r="55708" spans="5:5" x14ac:dyDescent="0.2">
      <c r="E55708" s="88"/>
    </row>
    <row r="55709" spans="5:5" x14ac:dyDescent="0.2">
      <c r="E55709" s="88"/>
    </row>
    <row r="55710" spans="5:5" x14ac:dyDescent="0.2">
      <c r="E55710" s="88"/>
    </row>
    <row r="55711" spans="5:5" x14ac:dyDescent="0.2">
      <c r="E55711" s="88"/>
    </row>
    <row r="55712" spans="5:5" x14ac:dyDescent="0.2">
      <c r="E55712" s="88"/>
    </row>
    <row r="55713" spans="5:5" x14ac:dyDescent="0.2">
      <c r="E55713" s="88"/>
    </row>
    <row r="55714" spans="5:5" x14ac:dyDescent="0.2">
      <c r="E55714" s="88"/>
    </row>
    <row r="55715" spans="5:5" x14ac:dyDescent="0.2">
      <c r="E55715" s="88"/>
    </row>
    <row r="55716" spans="5:5" x14ac:dyDescent="0.2">
      <c r="E55716" s="88"/>
    </row>
    <row r="55717" spans="5:5" x14ac:dyDescent="0.2">
      <c r="E55717" s="88"/>
    </row>
    <row r="55718" spans="5:5" x14ac:dyDescent="0.2">
      <c r="E55718" s="88"/>
    </row>
    <row r="55719" spans="5:5" x14ac:dyDescent="0.2">
      <c r="E55719" s="88"/>
    </row>
    <row r="55720" spans="5:5" x14ac:dyDescent="0.2">
      <c r="E55720" s="88"/>
    </row>
    <row r="55721" spans="5:5" x14ac:dyDescent="0.2">
      <c r="E55721" s="88"/>
    </row>
    <row r="55722" spans="5:5" x14ac:dyDescent="0.2">
      <c r="E55722" s="88"/>
    </row>
    <row r="55723" spans="5:5" x14ac:dyDescent="0.2">
      <c r="E55723" s="88"/>
    </row>
    <row r="55724" spans="5:5" x14ac:dyDescent="0.2">
      <c r="E55724" s="88"/>
    </row>
    <row r="55725" spans="5:5" x14ac:dyDescent="0.2">
      <c r="E55725" s="88"/>
    </row>
    <row r="55726" spans="5:5" x14ac:dyDescent="0.2">
      <c r="E55726" s="88"/>
    </row>
    <row r="55727" spans="5:5" x14ac:dyDescent="0.2">
      <c r="E55727" s="88"/>
    </row>
    <row r="55728" spans="5:5" x14ac:dyDescent="0.2">
      <c r="E55728" s="88"/>
    </row>
    <row r="55729" spans="5:5" x14ac:dyDescent="0.2">
      <c r="E55729" s="88"/>
    </row>
    <row r="55730" spans="5:5" x14ac:dyDescent="0.2">
      <c r="E55730" s="88"/>
    </row>
    <row r="55731" spans="5:5" x14ac:dyDescent="0.2">
      <c r="E55731" s="88"/>
    </row>
    <row r="55732" spans="5:5" x14ac:dyDescent="0.2">
      <c r="E55732" s="88"/>
    </row>
    <row r="55733" spans="5:5" x14ac:dyDescent="0.2">
      <c r="E55733" s="88"/>
    </row>
    <row r="55734" spans="5:5" x14ac:dyDescent="0.2">
      <c r="E55734" s="88"/>
    </row>
    <row r="55735" spans="5:5" x14ac:dyDescent="0.2">
      <c r="E55735" s="88"/>
    </row>
    <row r="55736" spans="5:5" x14ac:dyDescent="0.2">
      <c r="E55736" s="88"/>
    </row>
    <row r="55737" spans="5:5" x14ac:dyDescent="0.2">
      <c r="E55737" s="88"/>
    </row>
    <row r="55738" spans="5:5" x14ac:dyDescent="0.2">
      <c r="E55738" s="88"/>
    </row>
    <row r="55739" spans="5:5" x14ac:dyDescent="0.2">
      <c r="E55739" s="88"/>
    </row>
    <row r="55740" spans="5:5" x14ac:dyDescent="0.2">
      <c r="E55740" s="88"/>
    </row>
    <row r="55741" spans="5:5" x14ac:dyDescent="0.2">
      <c r="E55741" s="88"/>
    </row>
    <row r="55742" spans="5:5" x14ac:dyDescent="0.2">
      <c r="E55742" s="88"/>
    </row>
    <row r="55743" spans="5:5" x14ac:dyDescent="0.2">
      <c r="E55743" s="88"/>
    </row>
    <row r="55744" spans="5:5" x14ac:dyDescent="0.2">
      <c r="E55744" s="88"/>
    </row>
    <row r="55745" spans="5:5" x14ac:dyDescent="0.2">
      <c r="E55745" s="88"/>
    </row>
    <row r="55746" spans="5:5" x14ac:dyDescent="0.2">
      <c r="E55746" s="88"/>
    </row>
    <row r="55747" spans="5:5" x14ac:dyDescent="0.2">
      <c r="E55747" s="88"/>
    </row>
    <row r="55748" spans="5:5" x14ac:dyDescent="0.2">
      <c r="E55748" s="88"/>
    </row>
    <row r="55749" spans="5:5" x14ac:dyDescent="0.2">
      <c r="E55749" s="88"/>
    </row>
    <row r="55750" spans="5:5" x14ac:dyDescent="0.2">
      <c r="E55750" s="88"/>
    </row>
    <row r="55751" spans="5:5" x14ac:dyDescent="0.2">
      <c r="E55751" s="88"/>
    </row>
    <row r="55752" spans="5:5" x14ac:dyDescent="0.2">
      <c r="E55752" s="88"/>
    </row>
    <row r="55753" spans="5:5" x14ac:dyDescent="0.2">
      <c r="E55753" s="88"/>
    </row>
    <row r="55754" spans="5:5" x14ac:dyDescent="0.2">
      <c r="E55754" s="88"/>
    </row>
    <row r="55755" spans="5:5" x14ac:dyDescent="0.2">
      <c r="E55755" s="88"/>
    </row>
    <row r="55756" spans="5:5" x14ac:dyDescent="0.2">
      <c r="E55756" s="88"/>
    </row>
    <row r="55757" spans="5:5" x14ac:dyDescent="0.2">
      <c r="E55757" s="88"/>
    </row>
    <row r="55758" spans="5:5" x14ac:dyDescent="0.2">
      <c r="E55758" s="88"/>
    </row>
    <row r="55759" spans="5:5" x14ac:dyDescent="0.2">
      <c r="E55759" s="88"/>
    </row>
    <row r="55760" spans="5:5" x14ac:dyDescent="0.2">
      <c r="E55760" s="88"/>
    </row>
    <row r="55761" spans="5:5" x14ac:dyDescent="0.2">
      <c r="E55761" s="88"/>
    </row>
    <row r="55762" spans="5:5" x14ac:dyDescent="0.2">
      <c r="E55762" s="88"/>
    </row>
    <row r="55763" spans="5:5" x14ac:dyDescent="0.2">
      <c r="E55763" s="88"/>
    </row>
    <row r="55764" spans="5:5" x14ac:dyDescent="0.2">
      <c r="E55764" s="88"/>
    </row>
    <row r="55765" spans="5:5" x14ac:dyDescent="0.2">
      <c r="E55765" s="88"/>
    </row>
    <row r="55766" spans="5:5" x14ac:dyDescent="0.2">
      <c r="E55766" s="88"/>
    </row>
    <row r="55767" spans="5:5" x14ac:dyDescent="0.2">
      <c r="E55767" s="88"/>
    </row>
    <row r="55768" spans="5:5" x14ac:dyDescent="0.2">
      <c r="E55768" s="88"/>
    </row>
    <row r="55769" spans="5:5" x14ac:dyDescent="0.2">
      <c r="E55769" s="88"/>
    </row>
    <row r="55770" spans="5:5" x14ac:dyDescent="0.2">
      <c r="E55770" s="88"/>
    </row>
    <row r="55771" spans="5:5" x14ac:dyDescent="0.2">
      <c r="E55771" s="88"/>
    </row>
    <row r="55772" spans="5:5" x14ac:dyDescent="0.2">
      <c r="E55772" s="88"/>
    </row>
    <row r="55773" spans="5:5" x14ac:dyDescent="0.2">
      <c r="E55773" s="88"/>
    </row>
    <row r="55774" spans="5:5" x14ac:dyDescent="0.2">
      <c r="E55774" s="88"/>
    </row>
    <row r="55775" spans="5:5" x14ac:dyDescent="0.2">
      <c r="E55775" s="88"/>
    </row>
    <row r="55776" spans="5:5" x14ac:dyDescent="0.2">
      <c r="E55776" s="88"/>
    </row>
    <row r="55777" spans="5:5" x14ac:dyDescent="0.2">
      <c r="E55777" s="88"/>
    </row>
    <row r="55778" spans="5:5" x14ac:dyDescent="0.2">
      <c r="E55778" s="88"/>
    </row>
    <row r="55779" spans="5:5" x14ac:dyDescent="0.2">
      <c r="E55779" s="88"/>
    </row>
    <row r="55780" spans="5:5" x14ac:dyDescent="0.2">
      <c r="E55780" s="88"/>
    </row>
    <row r="55781" spans="5:5" x14ac:dyDescent="0.2">
      <c r="E55781" s="88"/>
    </row>
    <row r="55782" spans="5:5" x14ac:dyDescent="0.2">
      <c r="E55782" s="88"/>
    </row>
    <row r="55783" spans="5:5" x14ac:dyDescent="0.2">
      <c r="E55783" s="88"/>
    </row>
    <row r="55784" spans="5:5" x14ac:dyDescent="0.2">
      <c r="E55784" s="88"/>
    </row>
    <row r="55785" spans="5:5" x14ac:dyDescent="0.2">
      <c r="E55785" s="88"/>
    </row>
    <row r="55786" spans="5:5" x14ac:dyDescent="0.2">
      <c r="E55786" s="88"/>
    </row>
    <row r="55787" spans="5:5" x14ac:dyDescent="0.2">
      <c r="E55787" s="88"/>
    </row>
    <row r="55788" spans="5:5" x14ac:dyDescent="0.2">
      <c r="E55788" s="88"/>
    </row>
    <row r="55789" spans="5:5" x14ac:dyDescent="0.2">
      <c r="E55789" s="88"/>
    </row>
    <row r="55790" spans="5:5" x14ac:dyDescent="0.2">
      <c r="E55790" s="88"/>
    </row>
    <row r="55791" spans="5:5" x14ac:dyDescent="0.2">
      <c r="E55791" s="88"/>
    </row>
    <row r="55792" spans="5:5" x14ac:dyDescent="0.2">
      <c r="E55792" s="88"/>
    </row>
    <row r="55793" spans="5:5" x14ac:dyDescent="0.2">
      <c r="E55793" s="88"/>
    </row>
    <row r="55794" spans="5:5" x14ac:dyDescent="0.2">
      <c r="E55794" s="88"/>
    </row>
    <row r="55795" spans="5:5" x14ac:dyDescent="0.2">
      <c r="E55795" s="88"/>
    </row>
    <row r="55796" spans="5:5" x14ac:dyDescent="0.2">
      <c r="E55796" s="88"/>
    </row>
    <row r="55797" spans="5:5" x14ac:dyDescent="0.2">
      <c r="E55797" s="88"/>
    </row>
    <row r="55798" spans="5:5" x14ac:dyDescent="0.2">
      <c r="E55798" s="88"/>
    </row>
    <row r="55799" spans="5:5" x14ac:dyDescent="0.2">
      <c r="E55799" s="88"/>
    </row>
    <row r="55800" spans="5:5" x14ac:dyDescent="0.2">
      <c r="E55800" s="88"/>
    </row>
    <row r="55801" spans="5:5" x14ac:dyDescent="0.2">
      <c r="E55801" s="88"/>
    </row>
    <row r="55802" spans="5:5" x14ac:dyDescent="0.2">
      <c r="E55802" s="88"/>
    </row>
    <row r="55803" spans="5:5" x14ac:dyDescent="0.2">
      <c r="E55803" s="88"/>
    </row>
    <row r="55804" spans="5:5" x14ac:dyDescent="0.2">
      <c r="E55804" s="88"/>
    </row>
    <row r="55805" spans="5:5" x14ac:dyDescent="0.2">
      <c r="E55805" s="88"/>
    </row>
    <row r="55806" spans="5:5" x14ac:dyDescent="0.2">
      <c r="E55806" s="88"/>
    </row>
    <row r="55807" spans="5:5" x14ac:dyDescent="0.2">
      <c r="E55807" s="88"/>
    </row>
    <row r="55808" spans="5:5" x14ac:dyDescent="0.2">
      <c r="E55808" s="88"/>
    </row>
    <row r="55809" spans="5:5" x14ac:dyDescent="0.2">
      <c r="E55809" s="88"/>
    </row>
    <row r="55810" spans="5:5" x14ac:dyDescent="0.2">
      <c r="E55810" s="88"/>
    </row>
    <row r="55811" spans="5:5" x14ac:dyDescent="0.2">
      <c r="E55811" s="88"/>
    </row>
    <row r="55812" spans="5:5" x14ac:dyDescent="0.2">
      <c r="E55812" s="88"/>
    </row>
    <row r="55813" spans="5:5" x14ac:dyDescent="0.2">
      <c r="E55813" s="88"/>
    </row>
    <row r="55814" spans="5:5" x14ac:dyDescent="0.2">
      <c r="E55814" s="88"/>
    </row>
    <row r="55815" spans="5:5" x14ac:dyDescent="0.2">
      <c r="E55815" s="88"/>
    </row>
    <row r="55816" spans="5:5" x14ac:dyDescent="0.2">
      <c r="E55816" s="88"/>
    </row>
    <row r="55817" spans="5:5" x14ac:dyDescent="0.2">
      <c r="E55817" s="88"/>
    </row>
    <row r="55818" spans="5:5" x14ac:dyDescent="0.2">
      <c r="E55818" s="88"/>
    </row>
    <row r="55819" spans="5:5" x14ac:dyDescent="0.2">
      <c r="E55819" s="88"/>
    </row>
    <row r="55820" spans="5:5" x14ac:dyDescent="0.2">
      <c r="E55820" s="88"/>
    </row>
    <row r="55821" spans="5:5" x14ac:dyDescent="0.2">
      <c r="E55821" s="88"/>
    </row>
    <row r="55822" spans="5:5" x14ac:dyDescent="0.2">
      <c r="E55822" s="88"/>
    </row>
    <row r="55823" spans="5:5" x14ac:dyDescent="0.2">
      <c r="E55823" s="88"/>
    </row>
    <row r="55824" spans="5:5" x14ac:dyDescent="0.2">
      <c r="E55824" s="88"/>
    </row>
    <row r="55825" spans="5:5" x14ac:dyDescent="0.2">
      <c r="E55825" s="88"/>
    </row>
    <row r="55826" spans="5:5" x14ac:dyDescent="0.2">
      <c r="E55826" s="88"/>
    </row>
    <row r="55827" spans="5:5" x14ac:dyDescent="0.2">
      <c r="E55827" s="88"/>
    </row>
    <row r="55828" spans="5:5" x14ac:dyDescent="0.2">
      <c r="E55828" s="88"/>
    </row>
    <row r="55829" spans="5:5" x14ac:dyDescent="0.2">
      <c r="E55829" s="88"/>
    </row>
    <row r="55830" spans="5:5" x14ac:dyDescent="0.2">
      <c r="E55830" s="88"/>
    </row>
    <row r="55831" spans="5:5" x14ac:dyDescent="0.2">
      <c r="E55831" s="88"/>
    </row>
    <row r="55832" spans="5:5" x14ac:dyDescent="0.2">
      <c r="E55832" s="88"/>
    </row>
    <row r="55833" spans="5:5" x14ac:dyDescent="0.2">
      <c r="E55833" s="88"/>
    </row>
    <row r="55834" spans="5:5" x14ac:dyDescent="0.2">
      <c r="E55834" s="88"/>
    </row>
    <row r="55835" spans="5:5" x14ac:dyDescent="0.2">
      <c r="E55835" s="88"/>
    </row>
    <row r="55836" spans="5:5" x14ac:dyDescent="0.2">
      <c r="E55836" s="88"/>
    </row>
    <row r="55837" spans="5:5" x14ac:dyDescent="0.2">
      <c r="E55837" s="88"/>
    </row>
    <row r="55838" spans="5:5" x14ac:dyDescent="0.2">
      <c r="E55838" s="88"/>
    </row>
    <row r="55839" spans="5:5" x14ac:dyDescent="0.2">
      <c r="E55839" s="88"/>
    </row>
    <row r="55840" spans="5:5" x14ac:dyDescent="0.2">
      <c r="E55840" s="88"/>
    </row>
    <row r="55841" spans="5:5" x14ac:dyDescent="0.2">
      <c r="E55841" s="88"/>
    </row>
    <row r="55842" spans="5:5" x14ac:dyDescent="0.2">
      <c r="E55842" s="88"/>
    </row>
    <row r="55843" spans="5:5" x14ac:dyDescent="0.2">
      <c r="E55843" s="88"/>
    </row>
    <row r="55844" spans="5:5" x14ac:dyDescent="0.2">
      <c r="E55844" s="88"/>
    </row>
    <row r="55845" spans="5:5" x14ac:dyDescent="0.2">
      <c r="E55845" s="88"/>
    </row>
    <row r="55846" spans="5:5" x14ac:dyDescent="0.2">
      <c r="E55846" s="88"/>
    </row>
    <row r="55847" spans="5:5" x14ac:dyDescent="0.2">
      <c r="E55847" s="88"/>
    </row>
    <row r="55848" spans="5:5" x14ac:dyDescent="0.2">
      <c r="E55848" s="88"/>
    </row>
    <row r="55849" spans="5:5" x14ac:dyDescent="0.2">
      <c r="E55849" s="88"/>
    </row>
    <row r="55850" spans="5:5" x14ac:dyDescent="0.2">
      <c r="E55850" s="88"/>
    </row>
    <row r="55851" spans="5:5" x14ac:dyDescent="0.2">
      <c r="E55851" s="88"/>
    </row>
    <row r="55852" spans="5:5" x14ac:dyDescent="0.2">
      <c r="E55852" s="88"/>
    </row>
    <row r="55853" spans="5:5" x14ac:dyDescent="0.2">
      <c r="E55853" s="88"/>
    </row>
    <row r="55854" spans="5:5" x14ac:dyDescent="0.2">
      <c r="E55854" s="88"/>
    </row>
    <row r="55855" spans="5:5" x14ac:dyDescent="0.2">
      <c r="E55855" s="88"/>
    </row>
    <row r="55856" spans="5:5" x14ac:dyDescent="0.2">
      <c r="E55856" s="88"/>
    </row>
    <row r="55857" spans="5:5" x14ac:dyDescent="0.2">
      <c r="E55857" s="88"/>
    </row>
    <row r="55858" spans="5:5" x14ac:dyDescent="0.2">
      <c r="E55858" s="88"/>
    </row>
    <row r="55859" spans="5:5" x14ac:dyDescent="0.2">
      <c r="E55859" s="88"/>
    </row>
    <row r="55860" spans="5:5" x14ac:dyDescent="0.2">
      <c r="E55860" s="88"/>
    </row>
    <row r="55861" spans="5:5" x14ac:dyDescent="0.2">
      <c r="E55861" s="88"/>
    </row>
    <row r="55862" spans="5:5" x14ac:dyDescent="0.2">
      <c r="E55862" s="88"/>
    </row>
    <row r="55863" spans="5:5" x14ac:dyDescent="0.2">
      <c r="E55863" s="88"/>
    </row>
    <row r="55864" spans="5:5" x14ac:dyDescent="0.2">
      <c r="E55864" s="88"/>
    </row>
    <row r="55865" spans="5:5" x14ac:dyDescent="0.2">
      <c r="E55865" s="88"/>
    </row>
    <row r="55866" spans="5:5" x14ac:dyDescent="0.2">
      <c r="E55866" s="88"/>
    </row>
    <row r="55867" spans="5:5" x14ac:dyDescent="0.2">
      <c r="E55867" s="88"/>
    </row>
    <row r="55868" spans="5:5" x14ac:dyDescent="0.2">
      <c r="E55868" s="88"/>
    </row>
    <row r="55869" spans="5:5" x14ac:dyDescent="0.2">
      <c r="E55869" s="88"/>
    </row>
    <row r="55870" spans="5:5" x14ac:dyDescent="0.2">
      <c r="E55870" s="88"/>
    </row>
    <row r="55871" spans="5:5" x14ac:dyDescent="0.2">
      <c r="E55871" s="88"/>
    </row>
    <row r="55872" spans="5:5" x14ac:dyDescent="0.2">
      <c r="E55872" s="88"/>
    </row>
    <row r="55873" spans="5:5" x14ac:dyDescent="0.2">
      <c r="E55873" s="88"/>
    </row>
    <row r="55874" spans="5:5" x14ac:dyDescent="0.2">
      <c r="E55874" s="88"/>
    </row>
    <row r="55875" spans="5:5" x14ac:dyDescent="0.2">
      <c r="E55875" s="88"/>
    </row>
    <row r="55876" spans="5:5" x14ac:dyDescent="0.2">
      <c r="E55876" s="88"/>
    </row>
    <row r="55877" spans="5:5" x14ac:dyDescent="0.2">
      <c r="E55877" s="88"/>
    </row>
    <row r="55878" spans="5:5" x14ac:dyDescent="0.2">
      <c r="E55878" s="88"/>
    </row>
    <row r="55879" spans="5:5" x14ac:dyDescent="0.2">
      <c r="E55879" s="88"/>
    </row>
    <row r="55880" spans="5:5" x14ac:dyDescent="0.2">
      <c r="E55880" s="88"/>
    </row>
    <row r="55881" spans="5:5" x14ac:dyDescent="0.2">
      <c r="E55881" s="88"/>
    </row>
    <row r="55882" spans="5:5" x14ac:dyDescent="0.2">
      <c r="E55882" s="88"/>
    </row>
    <row r="55883" spans="5:5" x14ac:dyDescent="0.2">
      <c r="E55883" s="88"/>
    </row>
    <row r="55884" spans="5:5" x14ac:dyDescent="0.2">
      <c r="E55884" s="88"/>
    </row>
    <row r="55885" spans="5:5" x14ac:dyDescent="0.2">
      <c r="E55885" s="88"/>
    </row>
    <row r="55886" spans="5:5" x14ac:dyDescent="0.2">
      <c r="E55886" s="88"/>
    </row>
    <row r="55887" spans="5:5" x14ac:dyDescent="0.2">
      <c r="E55887" s="88"/>
    </row>
    <row r="55888" spans="5:5" x14ac:dyDescent="0.2">
      <c r="E55888" s="88"/>
    </row>
    <row r="55889" spans="5:5" x14ac:dyDescent="0.2">
      <c r="E55889" s="88"/>
    </row>
    <row r="55890" spans="5:5" x14ac:dyDescent="0.2">
      <c r="E55890" s="88"/>
    </row>
    <row r="55891" spans="5:5" x14ac:dyDescent="0.2">
      <c r="E55891" s="88"/>
    </row>
    <row r="55892" spans="5:5" x14ac:dyDescent="0.2">
      <c r="E55892" s="88"/>
    </row>
    <row r="55893" spans="5:5" x14ac:dyDescent="0.2">
      <c r="E55893" s="88"/>
    </row>
    <row r="55894" spans="5:5" x14ac:dyDescent="0.2">
      <c r="E55894" s="88"/>
    </row>
    <row r="55895" spans="5:5" x14ac:dyDescent="0.2">
      <c r="E55895" s="88"/>
    </row>
    <row r="55896" spans="5:5" x14ac:dyDescent="0.2">
      <c r="E55896" s="88"/>
    </row>
    <row r="55897" spans="5:5" x14ac:dyDescent="0.2">
      <c r="E55897" s="88"/>
    </row>
    <row r="55898" spans="5:5" x14ac:dyDescent="0.2">
      <c r="E55898" s="88"/>
    </row>
    <row r="55899" spans="5:5" x14ac:dyDescent="0.2">
      <c r="E55899" s="88"/>
    </row>
    <row r="55900" spans="5:5" x14ac:dyDescent="0.2">
      <c r="E55900" s="88"/>
    </row>
    <row r="55901" spans="5:5" x14ac:dyDescent="0.2">
      <c r="E55901" s="88"/>
    </row>
    <row r="55902" spans="5:5" x14ac:dyDescent="0.2">
      <c r="E55902" s="88"/>
    </row>
    <row r="55903" spans="5:5" x14ac:dyDescent="0.2">
      <c r="E55903" s="88"/>
    </row>
    <row r="55904" spans="5:5" x14ac:dyDescent="0.2">
      <c r="E55904" s="88"/>
    </row>
    <row r="55905" spans="5:5" x14ac:dyDescent="0.2">
      <c r="E55905" s="88"/>
    </row>
    <row r="55906" spans="5:5" x14ac:dyDescent="0.2">
      <c r="E55906" s="88"/>
    </row>
    <row r="55907" spans="5:5" x14ac:dyDescent="0.2">
      <c r="E55907" s="88"/>
    </row>
    <row r="55908" spans="5:5" x14ac:dyDescent="0.2">
      <c r="E55908" s="88"/>
    </row>
    <row r="55909" spans="5:5" x14ac:dyDescent="0.2">
      <c r="E55909" s="88"/>
    </row>
    <row r="55910" spans="5:5" x14ac:dyDescent="0.2">
      <c r="E55910" s="88"/>
    </row>
    <row r="55911" spans="5:5" x14ac:dyDescent="0.2">
      <c r="E55911" s="88"/>
    </row>
    <row r="55912" spans="5:5" x14ac:dyDescent="0.2">
      <c r="E55912" s="88"/>
    </row>
    <row r="55913" spans="5:5" x14ac:dyDescent="0.2">
      <c r="E55913" s="88"/>
    </row>
    <row r="55914" spans="5:5" x14ac:dyDescent="0.2">
      <c r="E55914" s="88"/>
    </row>
    <row r="55915" spans="5:5" x14ac:dyDescent="0.2">
      <c r="E55915" s="88"/>
    </row>
    <row r="55916" spans="5:5" x14ac:dyDescent="0.2">
      <c r="E55916" s="88"/>
    </row>
    <row r="55917" spans="5:5" x14ac:dyDescent="0.2">
      <c r="E55917" s="88"/>
    </row>
    <row r="55918" spans="5:5" x14ac:dyDescent="0.2">
      <c r="E55918" s="88"/>
    </row>
    <row r="55919" spans="5:5" x14ac:dyDescent="0.2">
      <c r="E55919" s="88"/>
    </row>
    <row r="55920" spans="5:5" x14ac:dyDescent="0.2">
      <c r="E55920" s="88"/>
    </row>
    <row r="55921" spans="5:5" x14ac:dyDescent="0.2">
      <c r="E55921" s="88"/>
    </row>
    <row r="55922" spans="5:5" x14ac:dyDescent="0.2">
      <c r="E55922" s="88"/>
    </row>
    <row r="55923" spans="5:5" x14ac:dyDescent="0.2">
      <c r="E55923" s="88"/>
    </row>
    <row r="55924" spans="5:5" x14ac:dyDescent="0.2">
      <c r="E55924" s="88"/>
    </row>
    <row r="55925" spans="5:5" x14ac:dyDescent="0.2">
      <c r="E55925" s="88"/>
    </row>
    <row r="55926" spans="5:5" x14ac:dyDescent="0.2">
      <c r="E55926" s="88"/>
    </row>
    <row r="55927" spans="5:5" x14ac:dyDescent="0.2">
      <c r="E55927" s="88"/>
    </row>
    <row r="55928" spans="5:5" x14ac:dyDescent="0.2">
      <c r="E55928" s="88"/>
    </row>
    <row r="55929" spans="5:5" x14ac:dyDescent="0.2">
      <c r="E55929" s="88"/>
    </row>
    <row r="55930" spans="5:5" x14ac:dyDescent="0.2">
      <c r="E55930" s="88"/>
    </row>
    <row r="55931" spans="5:5" x14ac:dyDescent="0.2">
      <c r="E55931" s="88"/>
    </row>
    <row r="55932" spans="5:5" x14ac:dyDescent="0.2">
      <c r="E55932" s="88"/>
    </row>
    <row r="55933" spans="5:5" x14ac:dyDescent="0.2">
      <c r="E55933" s="88"/>
    </row>
    <row r="55934" spans="5:5" x14ac:dyDescent="0.2">
      <c r="E55934" s="88"/>
    </row>
    <row r="55935" spans="5:5" x14ac:dyDescent="0.2">
      <c r="E55935" s="88"/>
    </row>
    <row r="55936" spans="5:5" x14ac:dyDescent="0.2">
      <c r="E55936" s="88"/>
    </row>
    <row r="55937" spans="5:5" x14ac:dyDescent="0.2">
      <c r="E55937" s="88"/>
    </row>
    <row r="55938" spans="5:5" x14ac:dyDescent="0.2">
      <c r="E55938" s="88"/>
    </row>
    <row r="55939" spans="5:5" x14ac:dyDescent="0.2">
      <c r="E55939" s="88"/>
    </row>
    <row r="55940" spans="5:5" x14ac:dyDescent="0.2">
      <c r="E55940" s="88"/>
    </row>
    <row r="55941" spans="5:5" x14ac:dyDescent="0.2">
      <c r="E55941" s="88"/>
    </row>
    <row r="55942" spans="5:5" x14ac:dyDescent="0.2">
      <c r="E55942" s="88"/>
    </row>
    <row r="55943" spans="5:5" x14ac:dyDescent="0.2">
      <c r="E55943" s="88"/>
    </row>
    <row r="55944" spans="5:5" x14ac:dyDescent="0.2">
      <c r="E55944" s="88"/>
    </row>
    <row r="55945" spans="5:5" x14ac:dyDescent="0.2">
      <c r="E55945" s="88"/>
    </row>
    <row r="55946" spans="5:5" x14ac:dyDescent="0.2">
      <c r="E55946" s="88"/>
    </row>
    <row r="55947" spans="5:5" x14ac:dyDescent="0.2">
      <c r="E55947" s="88"/>
    </row>
    <row r="55948" spans="5:5" x14ac:dyDescent="0.2">
      <c r="E55948" s="88"/>
    </row>
    <row r="55949" spans="5:5" x14ac:dyDescent="0.2">
      <c r="E55949" s="88"/>
    </row>
    <row r="55950" spans="5:5" x14ac:dyDescent="0.2">
      <c r="E55950" s="88"/>
    </row>
    <row r="55951" spans="5:5" x14ac:dyDescent="0.2">
      <c r="E55951" s="88"/>
    </row>
    <row r="55952" spans="5:5" x14ac:dyDescent="0.2">
      <c r="E55952" s="88"/>
    </row>
    <row r="55953" spans="5:5" x14ac:dyDescent="0.2">
      <c r="E55953" s="88"/>
    </row>
    <row r="55954" spans="5:5" x14ac:dyDescent="0.2">
      <c r="E55954" s="88"/>
    </row>
    <row r="55955" spans="5:5" x14ac:dyDescent="0.2">
      <c r="E55955" s="88"/>
    </row>
    <row r="55956" spans="5:5" x14ac:dyDescent="0.2">
      <c r="E55956" s="88"/>
    </row>
    <row r="55957" spans="5:5" x14ac:dyDescent="0.2">
      <c r="E55957" s="88"/>
    </row>
    <row r="55958" spans="5:5" x14ac:dyDescent="0.2">
      <c r="E55958" s="88"/>
    </row>
    <row r="55959" spans="5:5" x14ac:dyDescent="0.2">
      <c r="E55959" s="88"/>
    </row>
    <row r="55960" spans="5:5" x14ac:dyDescent="0.2">
      <c r="E55960" s="88"/>
    </row>
    <row r="55961" spans="5:5" x14ac:dyDescent="0.2">
      <c r="E55961" s="88"/>
    </row>
    <row r="55962" spans="5:5" x14ac:dyDescent="0.2">
      <c r="E55962" s="88"/>
    </row>
    <row r="55963" spans="5:5" x14ac:dyDescent="0.2">
      <c r="E55963" s="88"/>
    </row>
    <row r="55964" spans="5:5" x14ac:dyDescent="0.2">
      <c r="E55964" s="88"/>
    </row>
    <row r="55965" spans="5:5" x14ac:dyDescent="0.2">
      <c r="E55965" s="88"/>
    </row>
    <row r="55966" spans="5:5" x14ac:dyDescent="0.2">
      <c r="E55966" s="88"/>
    </row>
    <row r="55967" spans="5:5" x14ac:dyDescent="0.2">
      <c r="E55967" s="88"/>
    </row>
    <row r="55968" spans="5:5" x14ac:dyDescent="0.2">
      <c r="E55968" s="88"/>
    </row>
    <row r="55969" spans="5:5" x14ac:dyDescent="0.2">
      <c r="E55969" s="88"/>
    </row>
    <row r="55970" spans="5:5" x14ac:dyDescent="0.2">
      <c r="E55970" s="88"/>
    </row>
    <row r="55971" spans="5:5" x14ac:dyDescent="0.2">
      <c r="E55971" s="88"/>
    </row>
    <row r="55972" spans="5:5" x14ac:dyDescent="0.2">
      <c r="E55972" s="88"/>
    </row>
    <row r="55973" spans="5:5" x14ac:dyDescent="0.2">
      <c r="E55973" s="88"/>
    </row>
    <row r="55974" spans="5:5" x14ac:dyDescent="0.2">
      <c r="E55974" s="88"/>
    </row>
    <row r="55975" spans="5:5" x14ac:dyDescent="0.2">
      <c r="E55975" s="88"/>
    </row>
    <row r="55976" spans="5:5" x14ac:dyDescent="0.2">
      <c r="E55976" s="88"/>
    </row>
    <row r="55977" spans="5:5" x14ac:dyDescent="0.2">
      <c r="E55977" s="88"/>
    </row>
    <row r="55978" spans="5:5" x14ac:dyDescent="0.2">
      <c r="E55978" s="88"/>
    </row>
    <row r="55979" spans="5:5" x14ac:dyDescent="0.2">
      <c r="E55979" s="88"/>
    </row>
    <row r="55980" spans="5:5" x14ac:dyDescent="0.2">
      <c r="E55980" s="88"/>
    </row>
    <row r="55981" spans="5:5" x14ac:dyDescent="0.2">
      <c r="E55981" s="88"/>
    </row>
    <row r="55982" spans="5:5" x14ac:dyDescent="0.2">
      <c r="E55982" s="88"/>
    </row>
    <row r="55983" spans="5:5" x14ac:dyDescent="0.2">
      <c r="E55983" s="88"/>
    </row>
    <row r="55984" spans="5:5" x14ac:dyDescent="0.2">
      <c r="E55984" s="88"/>
    </row>
    <row r="55985" spans="5:5" x14ac:dyDescent="0.2">
      <c r="E55985" s="88"/>
    </row>
    <row r="55986" spans="5:5" x14ac:dyDescent="0.2">
      <c r="E55986" s="88"/>
    </row>
    <row r="55987" spans="5:5" x14ac:dyDescent="0.2">
      <c r="E55987" s="88"/>
    </row>
    <row r="55988" spans="5:5" x14ac:dyDescent="0.2">
      <c r="E55988" s="88"/>
    </row>
    <row r="55989" spans="5:5" x14ac:dyDescent="0.2">
      <c r="E55989" s="88"/>
    </row>
    <row r="55990" spans="5:5" x14ac:dyDescent="0.2">
      <c r="E55990" s="88"/>
    </row>
    <row r="55991" spans="5:5" x14ac:dyDescent="0.2">
      <c r="E55991" s="88"/>
    </row>
    <row r="55992" spans="5:5" x14ac:dyDescent="0.2">
      <c r="E55992" s="88"/>
    </row>
    <row r="55993" spans="5:5" x14ac:dyDescent="0.2">
      <c r="E55993" s="88"/>
    </row>
    <row r="55994" spans="5:5" x14ac:dyDescent="0.2">
      <c r="E55994" s="88"/>
    </row>
    <row r="55995" spans="5:5" x14ac:dyDescent="0.2">
      <c r="E55995" s="88"/>
    </row>
    <row r="55996" spans="5:5" x14ac:dyDescent="0.2">
      <c r="E55996" s="88"/>
    </row>
    <row r="55997" spans="5:5" x14ac:dyDescent="0.2">
      <c r="E55997" s="88"/>
    </row>
    <row r="55998" spans="5:5" x14ac:dyDescent="0.2">
      <c r="E55998" s="88"/>
    </row>
    <row r="55999" spans="5:5" x14ac:dyDescent="0.2">
      <c r="E55999" s="88"/>
    </row>
    <row r="56000" spans="5:5" x14ac:dyDescent="0.2">
      <c r="E56000" s="88"/>
    </row>
    <row r="56001" spans="5:5" x14ac:dyDescent="0.2">
      <c r="E56001" s="88"/>
    </row>
    <row r="56002" spans="5:5" x14ac:dyDescent="0.2">
      <c r="E56002" s="88"/>
    </row>
    <row r="56003" spans="5:5" x14ac:dyDescent="0.2">
      <c r="E56003" s="88"/>
    </row>
    <row r="56004" spans="5:5" x14ac:dyDescent="0.2">
      <c r="E56004" s="88"/>
    </row>
    <row r="56005" spans="5:5" x14ac:dyDescent="0.2">
      <c r="E56005" s="88"/>
    </row>
    <row r="56006" spans="5:5" x14ac:dyDescent="0.2">
      <c r="E56006" s="88"/>
    </row>
    <row r="56007" spans="5:5" x14ac:dyDescent="0.2">
      <c r="E56007" s="88"/>
    </row>
    <row r="56008" spans="5:5" x14ac:dyDescent="0.2">
      <c r="E56008" s="88"/>
    </row>
    <row r="56009" spans="5:5" x14ac:dyDescent="0.2">
      <c r="E56009" s="88"/>
    </row>
    <row r="56010" spans="5:5" x14ac:dyDescent="0.2">
      <c r="E56010" s="88"/>
    </row>
    <row r="56011" spans="5:5" x14ac:dyDescent="0.2">
      <c r="E56011" s="88"/>
    </row>
    <row r="56012" spans="5:5" x14ac:dyDescent="0.2">
      <c r="E56012" s="88"/>
    </row>
    <row r="56013" spans="5:5" x14ac:dyDescent="0.2">
      <c r="E56013" s="88"/>
    </row>
    <row r="56014" spans="5:5" x14ac:dyDescent="0.2">
      <c r="E56014" s="88"/>
    </row>
    <row r="56015" spans="5:5" x14ac:dyDescent="0.2">
      <c r="E56015" s="88"/>
    </row>
    <row r="56016" spans="5:5" x14ac:dyDescent="0.2">
      <c r="E56016" s="88"/>
    </row>
    <row r="56017" spans="5:5" x14ac:dyDescent="0.2">
      <c r="E56017" s="88"/>
    </row>
    <row r="56018" spans="5:5" x14ac:dyDescent="0.2">
      <c r="E56018" s="88"/>
    </row>
    <row r="56019" spans="5:5" x14ac:dyDescent="0.2">
      <c r="E56019" s="88"/>
    </row>
    <row r="56020" spans="5:5" x14ac:dyDescent="0.2">
      <c r="E56020" s="88"/>
    </row>
    <row r="56021" spans="5:5" x14ac:dyDescent="0.2">
      <c r="E56021" s="88"/>
    </row>
    <row r="56022" spans="5:5" x14ac:dyDescent="0.2">
      <c r="E56022" s="88"/>
    </row>
    <row r="56023" spans="5:5" x14ac:dyDescent="0.2">
      <c r="E56023" s="88"/>
    </row>
    <row r="56024" spans="5:5" x14ac:dyDescent="0.2">
      <c r="E56024" s="88"/>
    </row>
    <row r="56025" spans="5:5" x14ac:dyDescent="0.2">
      <c r="E56025" s="88"/>
    </row>
    <row r="56026" spans="5:5" x14ac:dyDescent="0.2">
      <c r="E56026" s="88"/>
    </row>
    <row r="56027" spans="5:5" x14ac:dyDescent="0.2">
      <c r="E56027" s="88"/>
    </row>
    <row r="56028" spans="5:5" x14ac:dyDescent="0.2">
      <c r="E56028" s="88"/>
    </row>
    <row r="56029" spans="5:5" x14ac:dyDescent="0.2">
      <c r="E56029" s="88"/>
    </row>
    <row r="56030" spans="5:5" x14ac:dyDescent="0.2">
      <c r="E56030" s="88"/>
    </row>
    <row r="56031" spans="5:5" x14ac:dyDescent="0.2">
      <c r="E56031" s="88"/>
    </row>
    <row r="56032" spans="5:5" x14ac:dyDescent="0.2">
      <c r="E56032" s="88"/>
    </row>
    <row r="56033" spans="5:5" x14ac:dyDescent="0.2">
      <c r="E56033" s="88"/>
    </row>
    <row r="56034" spans="5:5" x14ac:dyDescent="0.2">
      <c r="E56034" s="88"/>
    </row>
    <row r="56035" spans="5:5" x14ac:dyDescent="0.2">
      <c r="E56035" s="88"/>
    </row>
    <row r="56036" spans="5:5" x14ac:dyDescent="0.2">
      <c r="E56036" s="88"/>
    </row>
    <row r="56037" spans="5:5" x14ac:dyDescent="0.2">
      <c r="E56037" s="88"/>
    </row>
    <row r="56038" spans="5:5" x14ac:dyDescent="0.2">
      <c r="E56038" s="88"/>
    </row>
    <row r="56039" spans="5:5" x14ac:dyDescent="0.2">
      <c r="E56039" s="88"/>
    </row>
    <row r="56040" spans="5:5" x14ac:dyDescent="0.2">
      <c r="E56040" s="88"/>
    </row>
    <row r="56041" spans="5:5" x14ac:dyDescent="0.2">
      <c r="E56041" s="88"/>
    </row>
    <row r="56042" spans="5:5" x14ac:dyDescent="0.2">
      <c r="E56042" s="88"/>
    </row>
    <row r="56043" spans="5:5" x14ac:dyDescent="0.2">
      <c r="E56043" s="88"/>
    </row>
    <row r="56044" spans="5:5" x14ac:dyDescent="0.2">
      <c r="E56044" s="88"/>
    </row>
    <row r="56045" spans="5:5" x14ac:dyDescent="0.2">
      <c r="E56045" s="88"/>
    </row>
    <row r="56046" spans="5:5" x14ac:dyDescent="0.2">
      <c r="E56046" s="88"/>
    </row>
    <row r="56047" spans="5:5" x14ac:dyDescent="0.2">
      <c r="E56047" s="88"/>
    </row>
    <row r="56048" spans="5:5" x14ac:dyDescent="0.2">
      <c r="E56048" s="88"/>
    </row>
    <row r="56049" spans="5:5" x14ac:dyDescent="0.2">
      <c r="E56049" s="88"/>
    </row>
    <row r="56050" spans="5:5" x14ac:dyDescent="0.2">
      <c r="E56050" s="88"/>
    </row>
    <row r="56051" spans="5:5" x14ac:dyDescent="0.2">
      <c r="E56051" s="88"/>
    </row>
    <row r="56052" spans="5:5" x14ac:dyDescent="0.2">
      <c r="E56052" s="88"/>
    </row>
    <row r="56053" spans="5:5" x14ac:dyDescent="0.2">
      <c r="E56053" s="88"/>
    </row>
    <row r="56054" spans="5:5" x14ac:dyDescent="0.2">
      <c r="E56054" s="88"/>
    </row>
    <row r="56055" spans="5:5" x14ac:dyDescent="0.2">
      <c r="E56055" s="88"/>
    </row>
    <row r="56056" spans="5:5" x14ac:dyDescent="0.2">
      <c r="E56056" s="88"/>
    </row>
    <row r="56057" spans="5:5" x14ac:dyDescent="0.2">
      <c r="E56057" s="88"/>
    </row>
    <row r="56058" spans="5:5" x14ac:dyDescent="0.2">
      <c r="E56058" s="88"/>
    </row>
    <row r="56059" spans="5:5" x14ac:dyDescent="0.2">
      <c r="E56059" s="88"/>
    </row>
    <row r="56060" spans="5:5" x14ac:dyDescent="0.2">
      <c r="E56060" s="88"/>
    </row>
    <row r="56061" spans="5:5" x14ac:dyDescent="0.2">
      <c r="E56061" s="88"/>
    </row>
    <row r="56062" spans="5:5" x14ac:dyDescent="0.2">
      <c r="E56062" s="88"/>
    </row>
    <row r="56063" spans="5:5" x14ac:dyDescent="0.2">
      <c r="E56063" s="88"/>
    </row>
    <row r="56064" spans="5:5" x14ac:dyDescent="0.2">
      <c r="E56064" s="88"/>
    </row>
    <row r="56065" spans="5:5" x14ac:dyDescent="0.2">
      <c r="E56065" s="88"/>
    </row>
    <row r="56066" spans="5:5" x14ac:dyDescent="0.2">
      <c r="E56066" s="88"/>
    </row>
    <row r="56067" spans="5:5" x14ac:dyDescent="0.2">
      <c r="E56067" s="88"/>
    </row>
    <row r="56068" spans="5:5" x14ac:dyDescent="0.2">
      <c r="E56068" s="88"/>
    </row>
    <row r="56069" spans="5:5" x14ac:dyDescent="0.2">
      <c r="E56069" s="88"/>
    </row>
    <row r="56070" spans="5:5" x14ac:dyDescent="0.2">
      <c r="E56070" s="88"/>
    </row>
    <row r="56071" spans="5:5" x14ac:dyDescent="0.2">
      <c r="E56071" s="88"/>
    </row>
    <row r="56072" spans="5:5" x14ac:dyDescent="0.2">
      <c r="E56072" s="88"/>
    </row>
    <row r="56073" spans="5:5" x14ac:dyDescent="0.2">
      <c r="E56073" s="88"/>
    </row>
    <row r="56074" spans="5:5" x14ac:dyDescent="0.2">
      <c r="E56074" s="88"/>
    </row>
    <row r="56075" spans="5:5" x14ac:dyDescent="0.2">
      <c r="E56075" s="88"/>
    </row>
    <row r="56076" spans="5:5" x14ac:dyDescent="0.2">
      <c r="E56076" s="88"/>
    </row>
    <row r="56077" spans="5:5" x14ac:dyDescent="0.2">
      <c r="E56077" s="88"/>
    </row>
    <row r="56078" spans="5:5" x14ac:dyDescent="0.2">
      <c r="E56078" s="88"/>
    </row>
    <row r="56079" spans="5:5" x14ac:dyDescent="0.2">
      <c r="E56079" s="88"/>
    </row>
    <row r="56080" spans="5:5" x14ac:dyDescent="0.2">
      <c r="E56080" s="88"/>
    </row>
    <row r="56081" spans="5:5" x14ac:dyDescent="0.2">
      <c r="E56081" s="88"/>
    </row>
    <row r="56082" spans="5:5" x14ac:dyDescent="0.2">
      <c r="E56082" s="88"/>
    </row>
    <row r="56083" spans="5:5" x14ac:dyDescent="0.2">
      <c r="E56083" s="88"/>
    </row>
    <row r="56084" spans="5:5" x14ac:dyDescent="0.2">
      <c r="E56084" s="88"/>
    </row>
    <row r="56085" spans="5:5" x14ac:dyDescent="0.2">
      <c r="E56085" s="88"/>
    </row>
    <row r="56086" spans="5:5" x14ac:dyDescent="0.2">
      <c r="E56086" s="88"/>
    </row>
    <row r="56087" spans="5:5" x14ac:dyDescent="0.2">
      <c r="E56087" s="88"/>
    </row>
    <row r="56088" spans="5:5" x14ac:dyDescent="0.2">
      <c r="E56088" s="88"/>
    </row>
    <row r="56089" spans="5:5" x14ac:dyDescent="0.2">
      <c r="E56089" s="88"/>
    </row>
    <row r="56090" spans="5:5" x14ac:dyDescent="0.2">
      <c r="E56090" s="88"/>
    </row>
    <row r="56091" spans="5:5" x14ac:dyDescent="0.2">
      <c r="E56091" s="88"/>
    </row>
    <row r="56092" spans="5:5" x14ac:dyDescent="0.2">
      <c r="E56092" s="88"/>
    </row>
    <row r="56093" spans="5:5" x14ac:dyDescent="0.2">
      <c r="E56093" s="88"/>
    </row>
    <row r="56094" spans="5:5" x14ac:dyDescent="0.2">
      <c r="E56094" s="88"/>
    </row>
    <row r="56095" spans="5:5" x14ac:dyDescent="0.2">
      <c r="E56095" s="88"/>
    </row>
    <row r="56096" spans="5:5" x14ac:dyDescent="0.2">
      <c r="E56096" s="88"/>
    </row>
    <row r="56097" spans="5:5" x14ac:dyDescent="0.2">
      <c r="E56097" s="88"/>
    </row>
    <row r="56098" spans="5:5" x14ac:dyDescent="0.2">
      <c r="E56098" s="88"/>
    </row>
    <row r="56099" spans="5:5" x14ac:dyDescent="0.2">
      <c r="E56099" s="88"/>
    </row>
    <row r="56100" spans="5:5" x14ac:dyDescent="0.2">
      <c r="E56100" s="88"/>
    </row>
    <row r="56101" spans="5:5" x14ac:dyDescent="0.2">
      <c r="E56101" s="88"/>
    </row>
    <row r="56102" spans="5:5" x14ac:dyDescent="0.2">
      <c r="E56102" s="88"/>
    </row>
    <row r="56103" spans="5:5" x14ac:dyDescent="0.2">
      <c r="E56103" s="88"/>
    </row>
    <row r="56104" spans="5:5" x14ac:dyDescent="0.2">
      <c r="E56104" s="88"/>
    </row>
    <row r="56105" spans="5:5" x14ac:dyDescent="0.2">
      <c r="E56105" s="88"/>
    </row>
    <row r="56106" spans="5:5" x14ac:dyDescent="0.2">
      <c r="E56106" s="88"/>
    </row>
    <row r="56107" spans="5:5" x14ac:dyDescent="0.2">
      <c r="E56107" s="88"/>
    </row>
    <row r="56108" spans="5:5" x14ac:dyDescent="0.2">
      <c r="E56108" s="88"/>
    </row>
    <row r="56109" spans="5:5" x14ac:dyDescent="0.2">
      <c r="E56109" s="88"/>
    </row>
    <row r="56110" spans="5:5" x14ac:dyDescent="0.2">
      <c r="E56110" s="88"/>
    </row>
    <row r="56111" spans="5:5" x14ac:dyDescent="0.2">
      <c r="E56111" s="88"/>
    </row>
    <row r="56112" spans="5:5" x14ac:dyDescent="0.2">
      <c r="E56112" s="88"/>
    </row>
    <row r="56113" spans="5:5" x14ac:dyDescent="0.2">
      <c r="E56113" s="88"/>
    </row>
    <row r="56114" spans="5:5" x14ac:dyDescent="0.2">
      <c r="E56114" s="88"/>
    </row>
    <row r="56115" spans="5:5" x14ac:dyDescent="0.2">
      <c r="E56115" s="88"/>
    </row>
    <row r="56116" spans="5:5" x14ac:dyDescent="0.2">
      <c r="E56116" s="88"/>
    </row>
    <row r="56117" spans="5:5" x14ac:dyDescent="0.2">
      <c r="E56117" s="88"/>
    </row>
    <row r="56118" spans="5:5" x14ac:dyDescent="0.2">
      <c r="E56118" s="88"/>
    </row>
    <row r="56119" spans="5:5" x14ac:dyDescent="0.2">
      <c r="E56119" s="88"/>
    </row>
    <row r="56120" spans="5:5" x14ac:dyDescent="0.2">
      <c r="E56120" s="88"/>
    </row>
    <row r="56121" spans="5:5" x14ac:dyDescent="0.2">
      <c r="E56121" s="88"/>
    </row>
    <row r="56122" spans="5:5" x14ac:dyDescent="0.2">
      <c r="E56122" s="88"/>
    </row>
    <row r="56123" spans="5:5" x14ac:dyDescent="0.2">
      <c r="E56123" s="88"/>
    </row>
    <row r="56124" spans="5:5" x14ac:dyDescent="0.2">
      <c r="E56124" s="88"/>
    </row>
    <row r="56125" spans="5:5" x14ac:dyDescent="0.2">
      <c r="E56125" s="88"/>
    </row>
    <row r="56126" spans="5:5" x14ac:dyDescent="0.2">
      <c r="E56126" s="88"/>
    </row>
    <row r="56127" spans="5:5" x14ac:dyDescent="0.2">
      <c r="E56127" s="88"/>
    </row>
    <row r="56128" spans="5:5" x14ac:dyDescent="0.2">
      <c r="E56128" s="88"/>
    </row>
    <row r="56129" spans="5:5" x14ac:dyDescent="0.2">
      <c r="E56129" s="88"/>
    </row>
    <row r="56130" spans="5:5" x14ac:dyDescent="0.2">
      <c r="E56130" s="88"/>
    </row>
    <row r="56131" spans="5:5" x14ac:dyDescent="0.2">
      <c r="E56131" s="88"/>
    </row>
    <row r="56132" spans="5:5" x14ac:dyDescent="0.2">
      <c r="E56132" s="88"/>
    </row>
    <row r="56133" spans="5:5" x14ac:dyDescent="0.2">
      <c r="E56133" s="88"/>
    </row>
    <row r="56134" spans="5:5" x14ac:dyDescent="0.2">
      <c r="E56134" s="88"/>
    </row>
    <row r="56135" spans="5:5" x14ac:dyDescent="0.2">
      <c r="E56135" s="88"/>
    </row>
    <row r="56136" spans="5:5" x14ac:dyDescent="0.2">
      <c r="E56136" s="88"/>
    </row>
    <row r="56137" spans="5:5" x14ac:dyDescent="0.2">
      <c r="E56137" s="88"/>
    </row>
    <row r="56138" spans="5:5" x14ac:dyDescent="0.2">
      <c r="E56138" s="88"/>
    </row>
    <row r="56139" spans="5:5" x14ac:dyDescent="0.2">
      <c r="E56139" s="88"/>
    </row>
    <row r="56140" spans="5:5" x14ac:dyDescent="0.2">
      <c r="E56140" s="88"/>
    </row>
    <row r="56141" spans="5:5" x14ac:dyDescent="0.2">
      <c r="E56141" s="88"/>
    </row>
    <row r="56142" spans="5:5" x14ac:dyDescent="0.2">
      <c r="E56142" s="88"/>
    </row>
    <row r="56143" spans="5:5" x14ac:dyDescent="0.2">
      <c r="E56143" s="88"/>
    </row>
    <row r="56144" spans="5:5" x14ac:dyDescent="0.2">
      <c r="E56144" s="88"/>
    </row>
    <row r="56145" spans="5:5" x14ac:dyDescent="0.2">
      <c r="E56145" s="88"/>
    </row>
    <row r="56146" spans="5:5" x14ac:dyDescent="0.2">
      <c r="E56146" s="88"/>
    </row>
    <row r="56147" spans="5:5" x14ac:dyDescent="0.2">
      <c r="E56147" s="88"/>
    </row>
    <row r="56148" spans="5:5" x14ac:dyDescent="0.2">
      <c r="E56148" s="88"/>
    </row>
    <row r="56149" spans="5:5" x14ac:dyDescent="0.2">
      <c r="E56149" s="88"/>
    </row>
    <row r="56150" spans="5:5" x14ac:dyDescent="0.2">
      <c r="E56150" s="88"/>
    </row>
    <row r="56151" spans="5:5" x14ac:dyDescent="0.2">
      <c r="E56151" s="88"/>
    </row>
    <row r="56152" spans="5:5" x14ac:dyDescent="0.2">
      <c r="E56152" s="88"/>
    </row>
    <row r="56153" spans="5:5" x14ac:dyDescent="0.2">
      <c r="E56153" s="88"/>
    </row>
    <row r="56154" spans="5:5" x14ac:dyDescent="0.2">
      <c r="E56154" s="88"/>
    </row>
    <row r="56155" spans="5:5" x14ac:dyDescent="0.2">
      <c r="E56155" s="88"/>
    </row>
    <row r="56156" spans="5:5" x14ac:dyDescent="0.2">
      <c r="E56156" s="88"/>
    </row>
    <row r="56157" spans="5:5" x14ac:dyDescent="0.2">
      <c r="E56157" s="88"/>
    </row>
    <row r="56158" spans="5:5" x14ac:dyDescent="0.2">
      <c r="E56158" s="88"/>
    </row>
    <row r="56159" spans="5:5" x14ac:dyDescent="0.2">
      <c r="E56159" s="88"/>
    </row>
    <row r="56160" spans="5:5" x14ac:dyDescent="0.2">
      <c r="E56160" s="88"/>
    </row>
    <row r="56161" spans="5:5" x14ac:dyDescent="0.2">
      <c r="E56161" s="88"/>
    </row>
    <row r="56162" spans="5:5" x14ac:dyDescent="0.2">
      <c r="E56162" s="88"/>
    </row>
    <row r="56163" spans="5:5" x14ac:dyDescent="0.2">
      <c r="E56163" s="88"/>
    </row>
    <row r="56164" spans="5:5" x14ac:dyDescent="0.2">
      <c r="E56164" s="88"/>
    </row>
    <row r="56165" spans="5:5" x14ac:dyDescent="0.2">
      <c r="E56165" s="88"/>
    </row>
    <row r="56166" spans="5:5" x14ac:dyDescent="0.2">
      <c r="E56166" s="88"/>
    </row>
    <row r="56167" spans="5:5" x14ac:dyDescent="0.2">
      <c r="E56167" s="88"/>
    </row>
    <row r="56168" spans="5:5" x14ac:dyDescent="0.2">
      <c r="E56168" s="88"/>
    </row>
    <row r="56169" spans="5:5" x14ac:dyDescent="0.2">
      <c r="E56169" s="88"/>
    </row>
    <row r="56170" spans="5:5" x14ac:dyDescent="0.2">
      <c r="E56170" s="88"/>
    </row>
    <row r="56171" spans="5:5" x14ac:dyDescent="0.2">
      <c r="E56171" s="88"/>
    </row>
    <row r="56172" spans="5:5" x14ac:dyDescent="0.2">
      <c r="E56172" s="88"/>
    </row>
    <row r="56173" spans="5:5" x14ac:dyDescent="0.2">
      <c r="E56173" s="88"/>
    </row>
    <row r="56174" spans="5:5" x14ac:dyDescent="0.2">
      <c r="E56174" s="88"/>
    </row>
    <row r="56175" spans="5:5" x14ac:dyDescent="0.2">
      <c r="E56175" s="88"/>
    </row>
    <row r="56176" spans="5:5" x14ac:dyDescent="0.2">
      <c r="E56176" s="88"/>
    </row>
    <row r="56177" spans="5:5" x14ac:dyDescent="0.2">
      <c r="E56177" s="88"/>
    </row>
    <row r="56178" spans="5:5" x14ac:dyDescent="0.2">
      <c r="E56178" s="88"/>
    </row>
    <row r="56179" spans="5:5" x14ac:dyDescent="0.2">
      <c r="E56179" s="88"/>
    </row>
    <row r="56180" spans="5:5" x14ac:dyDescent="0.2">
      <c r="E56180" s="88"/>
    </row>
    <row r="56181" spans="5:5" x14ac:dyDescent="0.2">
      <c r="E56181" s="88"/>
    </row>
    <row r="56182" spans="5:5" x14ac:dyDescent="0.2">
      <c r="E56182" s="88"/>
    </row>
    <row r="56183" spans="5:5" x14ac:dyDescent="0.2">
      <c r="E56183" s="88"/>
    </row>
    <row r="56184" spans="5:5" x14ac:dyDescent="0.2">
      <c r="E56184" s="88"/>
    </row>
    <row r="56185" spans="5:5" x14ac:dyDescent="0.2">
      <c r="E56185" s="88"/>
    </row>
    <row r="56186" spans="5:5" x14ac:dyDescent="0.2">
      <c r="E56186" s="88"/>
    </row>
    <row r="56187" spans="5:5" x14ac:dyDescent="0.2">
      <c r="E56187" s="88"/>
    </row>
    <row r="56188" spans="5:5" x14ac:dyDescent="0.2">
      <c r="E56188" s="88"/>
    </row>
    <row r="56189" spans="5:5" x14ac:dyDescent="0.2">
      <c r="E56189" s="88"/>
    </row>
    <row r="56190" spans="5:5" x14ac:dyDescent="0.2">
      <c r="E56190" s="88"/>
    </row>
    <row r="56191" spans="5:5" x14ac:dyDescent="0.2">
      <c r="E56191" s="88"/>
    </row>
    <row r="56192" spans="5:5" x14ac:dyDescent="0.2">
      <c r="E56192" s="88"/>
    </row>
    <row r="56193" spans="5:5" x14ac:dyDescent="0.2">
      <c r="E56193" s="88"/>
    </row>
    <row r="56194" spans="5:5" x14ac:dyDescent="0.2">
      <c r="E56194" s="88"/>
    </row>
    <row r="56195" spans="5:5" x14ac:dyDescent="0.2">
      <c r="E56195" s="88"/>
    </row>
    <row r="56196" spans="5:5" x14ac:dyDescent="0.2">
      <c r="E56196" s="88"/>
    </row>
    <row r="56197" spans="5:5" x14ac:dyDescent="0.2">
      <c r="E56197" s="88"/>
    </row>
    <row r="56198" spans="5:5" x14ac:dyDescent="0.2">
      <c r="E56198" s="88"/>
    </row>
    <row r="56199" spans="5:5" x14ac:dyDescent="0.2">
      <c r="E56199" s="88"/>
    </row>
    <row r="56200" spans="5:5" x14ac:dyDescent="0.2">
      <c r="E56200" s="88"/>
    </row>
    <row r="56201" spans="5:5" x14ac:dyDescent="0.2">
      <c r="E56201" s="88"/>
    </row>
    <row r="56202" spans="5:5" x14ac:dyDescent="0.2">
      <c r="E56202" s="88"/>
    </row>
    <row r="56203" spans="5:5" x14ac:dyDescent="0.2">
      <c r="E56203" s="88"/>
    </row>
    <row r="56204" spans="5:5" x14ac:dyDescent="0.2">
      <c r="E56204" s="88"/>
    </row>
    <row r="56205" spans="5:5" x14ac:dyDescent="0.2">
      <c r="E56205" s="88"/>
    </row>
    <row r="56206" spans="5:5" x14ac:dyDescent="0.2">
      <c r="E56206" s="88"/>
    </row>
    <row r="56207" spans="5:5" x14ac:dyDescent="0.2">
      <c r="E56207" s="88"/>
    </row>
    <row r="56208" spans="5:5" x14ac:dyDescent="0.2">
      <c r="E56208" s="88"/>
    </row>
    <row r="56209" spans="5:5" x14ac:dyDescent="0.2">
      <c r="E56209" s="88"/>
    </row>
    <row r="56210" spans="5:5" x14ac:dyDescent="0.2">
      <c r="E56210" s="88"/>
    </row>
    <row r="56211" spans="5:5" x14ac:dyDescent="0.2">
      <c r="E56211" s="88"/>
    </row>
    <row r="56212" spans="5:5" x14ac:dyDescent="0.2">
      <c r="E56212" s="88"/>
    </row>
    <row r="56213" spans="5:5" x14ac:dyDescent="0.2">
      <c r="E56213" s="88"/>
    </row>
    <row r="56214" spans="5:5" x14ac:dyDescent="0.2">
      <c r="E56214" s="88"/>
    </row>
    <row r="56215" spans="5:5" x14ac:dyDescent="0.2">
      <c r="E56215" s="88"/>
    </row>
    <row r="56216" spans="5:5" x14ac:dyDescent="0.2">
      <c r="E56216" s="88"/>
    </row>
    <row r="56217" spans="5:5" x14ac:dyDescent="0.2">
      <c r="E56217" s="88"/>
    </row>
    <row r="56218" spans="5:5" x14ac:dyDescent="0.2">
      <c r="E56218" s="88"/>
    </row>
    <row r="56219" spans="5:5" x14ac:dyDescent="0.2">
      <c r="E56219" s="88"/>
    </row>
    <row r="56220" spans="5:5" x14ac:dyDescent="0.2">
      <c r="E56220" s="88"/>
    </row>
    <row r="56221" spans="5:5" x14ac:dyDescent="0.2">
      <c r="E56221" s="88"/>
    </row>
    <row r="56222" spans="5:5" x14ac:dyDescent="0.2">
      <c r="E56222" s="88"/>
    </row>
    <row r="56223" spans="5:5" x14ac:dyDescent="0.2">
      <c r="E56223" s="88"/>
    </row>
    <row r="56224" spans="5:5" x14ac:dyDescent="0.2">
      <c r="E56224" s="88"/>
    </row>
    <row r="56225" spans="5:5" x14ac:dyDescent="0.2">
      <c r="E56225" s="88"/>
    </row>
    <row r="56226" spans="5:5" x14ac:dyDescent="0.2">
      <c r="E56226" s="88"/>
    </row>
    <row r="56227" spans="5:5" x14ac:dyDescent="0.2">
      <c r="E56227" s="88"/>
    </row>
    <row r="56228" spans="5:5" x14ac:dyDescent="0.2">
      <c r="E56228" s="88"/>
    </row>
    <row r="56229" spans="5:5" x14ac:dyDescent="0.2">
      <c r="E56229" s="88"/>
    </row>
    <row r="56230" spans="5:5" x14ac:dyDescent="0.2">
      <c r="E56230" s="88"/>
    </row>
    <row r="56231" spans="5:5" x14ac:dyDescent="0.2">
      <c r="E56231" s="88"/>
    </row>
    <row r="56232" spans="5:5" x14ac:dyDescent="0.2">
      <c r="E56232" s="88"/>
    </row>
    <row r="56233" spans="5:5" x14ac:dyDescent="0.2">
      <c r="E56233" s="88"/>
    </row>
    <row r="56234" spans="5:5" x14ac:dyDescent="0.2">
      <c r="E56234" s="88"/>
    </row>
    <row r="56235" spans="5:5" x14ac:dyDescent="0.2">
      <c r="E56235" s="88"/>
    </row>
    <row r="56236" spans="5:5" x14ac:dyDescent="0.2">
      <c r="E56236" s="88"/>
    </row>
    <row r="56237" spans="5:5" x14ac:dyDescent="0.2">
      <c r="E56237" s="88"/>
    </row>
    <row r="56238" spans="5:5" x14ac:dyDescent="0.2">
      <c r="E56238" s="88"/>
    </row>
    <row r="56239" spans="5:5" x14ac:dyDescent="0.2">
      <c r="E56239" s="88"/>
    </row>
    <row r="56240" spans="5:5" x14ac:dyDescent="0.2">
      <c r="E56240" s="88"/>
    </row>
    <row r="56241" spans="5:5" x14ac:dyDescent="0.2">
      <c r="E56241" s="88"/>
    </row>
    <row r="56242" spans="5:5" x14ac:dyDescent="0.2">
      <c r="E56242" s="88"/>
    </row>
    <row r="56243" spans="5:5" x14ac:dyDescent="0.2">
      <c r="E56243" s="88"/>
    </row>
    <row r="56244" spans="5:5" x14ac:dyDescent="0.2">
      <c r="E56244" s="88"/>
    </row>
    <row r="56245" spans="5:5" x14ac:dyDescent="0.2">
      <c r="E56245" s="88"/>
    </row>
    <row r="56246" spans="5:5" x14ac:dyDescent="0.2">
      <c r="E56246" s="88"/>
    </row>
    <row r="56247" spans="5:5" x14ac:dyDescent="0.2">
      <c r="E56247" s="88"/>
    </row>
    <row r="56248" spans="5:5" x14ac:dyDescent="0.2">
      <c r="E56248" s="88"/>
    </row>
    <row r="56249" spans="5:5" x14ac:dyDescent="0.2">
      <c r="E56249" s="88"/>
    </row>
    <row r="56250" spans="5:5" x14ac:dyDescent="0.2">
      <c r="E56250" s="88"/>
    </row>
    <row r="56251" spans="5:5" x14ac:dyDescent="0.2">
      <c r="E56251" s="88"/>
    </row>
    <row r="56252" spans="5:5" x14ac:dyDescent="0.2">
      <c r="E56252" s="88"/>
    </row>
    <row r="56253" spans="5:5" x14ac:dyDescent="0.2">
      <c r="E56253" s="88"/>
    </row>
    <row r="56254" spans="5:5" x14ac:dyDescent="0.2">
      <c r="E56254" s="88"/>
    </row>
    <row r="56255" spans="5:5" x14ac:dyDescent="0.2">
      <c r="E56255" s="88"/>
    </row>
    <row r="56256" spans="5:5" x14ac:dyDescent="0.2">
      <c r="E56256" s="88"/>
    </row>
    <row r="56257" spans="5:5" x14ac:dyDescent="0.2">
      <c r="E56257" s="88"/>
    </row>
    <row r="56258" spans="5:5" x14ac:dyDescent="0.2">
      <c r="E56258" s="88"/>
    </row>
    <row r="56259" spans="5:5" x14ac:dyDescent="0.2">
      <c r="E56259" s="88"/>
    </row>
    <row r="56260" spans="5:5" x14ac:dyDescent="0.2">
      <c r="E56260" s="88"/>
    </row>
    <row r="56261" spans="5:5" x14ac:dyDescent="0.2">
      <c r="E56261" s="88"/>
    </row>
    <row r="56262" spans="5:5" x14ac:dyDescent="0.2">
      <c r="E56262" s="88"/>
    </row>
    <row r="56263" spans="5:5" x14ac:dyDescent="0.2">
      <c r="E56263" s="88"/>
    </row>
    <row r="56264" spans="5:5" x14ac:dyDescent="0.2">
      <c r="E56264" s="88"/>
    </row>
    <row r="56265" spans="5:5" x14ac:dyDescent="0.2">
      <c r="E56265" s="88"/>
    </row>
    <row r="56266" spans="5:5" x14ac:dyDescent="0.2">
      <c r="E56266" s="88"/>
    </row>
    <row r="56267" spans="5:5" x14ac:dyDescent="0.2">
      <c r="E56267" s="88"/>
    </row>
    <row r="56268" spans="5:5" x14ac:dyDescent="0.2">
      <c r="E56268" s="88"/>
    </row>
    <row r="56269" spans="5:5" x14ac:dyDescent="0.2">
      <c r="E56269" s="88"/>
    </row>
    <row r="56270" spans="5:5" x14ac:dyDescent="0.2">
      <c r="E56270" s="88"/>
    </row>
    <row r="56271" spans="5:5" x14ac:dyDescent="0.2">
      <c r="E56271" s="88"/>
    </row>
    <row r="56272" spans="5:5" x14ac:dyDescent="0.2">
      <c r="E56272" s="88"/>
    </row>
    <row r="56273" spans="5:5" x14ac:dyDescent="0.2">
      <c r="E56273" s="88"/>
    </row>
    <row r="56274" spans="5:5" x14ac:dyDescent="0.2">
      <c r="E56274" s="88"/>
    </row>
    <row r="56275" spans="5:5" x14ac:dyDescent="0.2">
      <c r="E56275" s="88"/>
    </row>
    <row r="56276" spans="5:5" x14ac:dyDescent="0.2">
      <c r="E56276" s="88"/>
    </row>
    <row r="56277" spans="5:5" x14ac:dyDescent="0.2">
      <c r="E56277" s="88"/>
    </row>
    <row r="56278" spans="5:5" x14ac:dyDescent="0.2">
      <c r="E56278" s="88"/>
    </row>
    <row r="56279" spans="5:5" x14ac:dyDescent="0.2">
      <c r="E56279" s="88"/>
    </row>
    <row r="56280" spans="5:5" x14ac:dyDescent="0.2">
      <c r="E56280" s="88"/>
    </row>
    <row r="56281" spans="5:5" x14ac:dyDescent="0.2">
      <c r="E56281" s="88"/>
    </row>
    <row r="56282" spans="5:5" x14ac:dyDescent="0.2">
      <c r="E56282" s="88"/>
    </row>
    <row r="56283" spans="5:5" x14ac:dyDescent="0.2">
      <c r="E56283" s="88"/>
    </row>
    <row r="56284" spans="5:5" x14ac:dyDescent="0.2">
      <c r="E56284" s="88"/>
    </row>
    <row r="56285" spans="5:5" x14ac:dyDescent="0.2">
      <c r="E56285" s="88"/>
    </row>
    <row r="56286" spans="5:5" x14ac:dyDescent="0.2">
      <c r="E56286" s="88"/>
    </row>
    <row r="56287" spans="5:5" x14ac:dyDescent="0.2">
      <c r="E56287" s="88"/>
    </row>
    <row r="56288" spans="5:5" x14ac:dyDescent="0.2">
      <c r="E56288" s="88"/>
    </row>
    <row r="56289" spans="5:5" x14ac:dyDescent="0.2">
      <c r="E56289" s="88"/>
    </row>
    <row r="56290" spans="5:5" x14ac:dyDescent="0.2">
      <c r="E56290" s="88"/>
    </row>
    <row r="56291" spans="5:5" x14ac:dyDescent="0.2">
      <c r="E56291" s="88"/>
    </row>
    <row r="56292" spans="5:5" x14ac:dyDescent="0.2">
      <c r="E56292" s="88"/>
    </row>
    <row r="56293" spans="5:5" x14ac:dyDescent="0.2">
      <c r="E56293" s="88"/>
    </row>
    <row r="56294" spans="5:5" x14ac:dyDescent="0.2">
      <c r="E56294" s="88"/>
    </row>
    <row r="56295" spans="5:5" x14ac:dyDescent="0.2">
      <c r="E56295" s="88"/>
    </row>
    <row r="56296" spans="5:5" x14ac:dyDescent="0.2">
      <c r="E56296" s="88"/>
    </row>
    <row r="56297" spans="5:5" x14ac:dyDescent="0.2">
      <c r="E56297" s="88"/>
    </row>
    <row r="56298" spans="5:5" x14ac:dyDescent="0.2">
      <c r="E56298" s="88"/>
    </row>
    <row r="56299" spans="5:5" x14ac:dyDescent="0.2">
      <c r="E56299" s="88"/>
    </row>
    <row r="56300" spans="5:5" x14ac:dyDescent="0.2">
      <c r="E56300" s="88"/>
    </row>
    <row r="56301" spans="5:5" x14ac:dyDescent="0.2">
      <c r="E56301" s="88"/>
    </row>
    <row r="56302" spans="5:5" x14ac:dyDescent="0.2">
      <c r="E56302" s="88"/>
    </row>
    <row r="56303" spans="5:5" x14ac:dyDescent="0.2">
      <c r="E56303" s="88"/>
    </row>
    <row r="56304" spans="5:5" x14ac:dyDescent="0.2">
      <c r="E56304" s="88"/>
    </row>
    <row r="56305" spans="5:5" x14ac:dyDescent="0.2">
      <c r="E56305" s="88"/>
    </row>
    <row r="56306" spans="5:5" x14ac:dyDescent="0.2">
      <c r="E56306" s="88"/>
    </row>
    <row r="56307" spans="5:5" x14ac:dyDescent="0.2">
      <c r="E56307" s="88"/>
    </row>
    <row r="56308" spans="5:5" x14ac:dyDescent="0.2">
      <c r="E56308" s="88"/>
    </row>
    <row r="56309" spans="5:5" x14ac:dyDescent="0.2">
      <c r="E56309" s="88"/>
    </row>
    <row r="56310" spans="5:5" x14ac:dyDescent="0.2">
      <c r="E56310" s="88"/>
    </row>
    <row r="56311" spans="5:5" x14ac:dyDescent="0.2">
      <c r="E56311" s="88"/>
    </row>
    <row r="56312" spans="5:5" x14ac:dyDescent="0.2">
      <c r="E56312" s="88"/>
    </row>
    <row r="56313" spans="5:5" x14ac:dyDescent="0.2">
      <c r="E56313" s="88"/>
    </row>
    <row r="56314" spans="5:5" x14ac:dyDescent="0.2">
      <c r="E56314" s="88"/>
    </row>
    <row r="56315" spans="5:5" x14ac:dyDescent="0.2">
      <c r="E56315" s="88"/>
    </row>
    <row r="56316" spans="5:5" x14ac:dyDescent="0.2">
      <c r="E56316" s="88"/>
    </row>
    <row r="56317" spans="5:5" x14ac:dyDescent="0.2">
      <c r="E56317" s="88"/>
    </row>
    <row r="56318" spans="5:5" x14ac:dyDescent="0.2">
      <c r="E56318" s="88"/>
    </row>
    <row r="56319" spans="5:5" x14ac:dyDescent="0.2">
      <c r="E56319" s="88"/>
    </row>
    <row r="56320" spans="5:5" x14ac:dyDescent="0.2">
      <c r="E56320" s="88"/>
    </row>
    <row r="56321" spans="5:5" x14ac:dyDescent="0.2">
      <c r="E56321" s="88"/>
    </row>
    <row r="56322" spans="5:5" x14ac:dyDescent="0.2">
      <c r="E56322" s="88"/>
    </row>
    <row r="56323" spans="5:5" x14ac:dyDescent="0.2">
      <c r="E56323" s="88"/>
    </row>
    <row r="56324" spans="5:5" x14ac:dyDescent="0.2">
      <c r="E56324" s="88"/>
    </row>
    <row r="56325" spans="5:5" x14ac:dyDescent="0.2">
      <c r="E56325" s="88"/>
    </row>
    <row r="56326" spans="5:5" x14ac:dyDescent="0.2">
      <c r="E56326" s="88"/>
    </row>
    <row r="56327" spans="5:5" x14ac:dyDescent="0.2">
      <c r="E56327" s="88"/>
    </row>
    <row r="56328" spans="5:5" x14ac:dyDescent="0.2">
      <c r="E56328" s="88"/>
    </row>
    <row r="56329" spans="5:5" x14ac:dyDescent="0.2">
      <c r="E56329" s="88"/>
    </row>
    <row r="56330" spans="5:5" x14ac:dyDescent="0.2">
      <c r="E56330" s="88"/>
    </row>
    <row r="56331" spans="5:5" x14ac:dyDescent="0.2">
      <c r="E56331" s="88"/>
    </row>
    <row r="56332" spans="5:5" x14ac:dyDescent="0.2">
      <c r="E56332" s="88"/>
    </row>
    <row r="56333" spans="5:5" x14ac:dyDescent="0.2">
      <c r="E56333" s="88"/>
    </row>
    <row r="56334" spans="5:5" x14ac:dyDescent="0.2">
      <c r="E56334" s="88"/>
    </row>
    <row r="56335" spans="5:5" x14ac:dyDescent="0.2">
      <c r="E56335" s="88"/>
    </row>
    <row r="56336" spans="5:5" x14ac:dyDescent="0.2">
      <c r="E56336" s="88"/>
    </row>
    <row r="56337" spans="5:5" x14ac:dyDescent="0.2">
      <c r="E56337" s="88"/>
    </row>
    <row r="56338" spans="5:5" x14ac:dyDescent="0.2">
      <c r="E56338" s="88"/>
    </row>
    <row r="56339" spans="5:5" x14ac:dyDescent="0.2">
      <c r="E56339" s="88"/>
    </row>
    <row r="56340" spans="5:5" x14ac:dyDescent="0.2">
      <c r="E56340" s="88"/>
    </row>
    <row r="56341" spans="5:5" x14ac:dyDescent="0.2">
      <c r="E56341" s="88"/>
    </row>
    <row r="56342" spans="5:5" x14ac:dyDescent="0.2">
      <c r="E56342" s="88"/>
    </row>
    <row r="56343" spans="5:5" x14ac:dyDescent="0.2">
      <c r="E56343" s="88"/>
    </row>
    <row r="56344" spans="5:5" x14ac:dyDescent="0.2">
      <c r="E56344" s="88"/>
    </row>
    <row r="56345" spans="5:5" x14ac:dyDescent="0.2">
      <c r="E56345" s="88"/>
    </row>
    <row r="56346" spans="5:5" x14ac:dyDescent="0.2">
      <c r="E56346" s="88"/>
    </row>
    <row r="56347" spans="5:5" x14ac:dyDescent="0.2">
      <c r="E56347" s="88"/>
    </row>
    <row r="56348" spans="5:5" x14ac:dyDescent="0.2">
      <c r="E56348" s="88"/>
    </row>
    <row r="56349" spans="5:5" x14ac:dyDescent="0.2">
      <c r="E56349" s="88"/>
    </row>
    <row r="56350" spans="5:5" x14ac:dyDescent="0.2">
      <c r="E56350" s="88"/>
    </row>
    <row r="56351" spans="5:5" x14ac:dyDescent="0.2">
      <c r="E56351" s="88"/>
    </row>
    <row r="56352" spans="5:5" x14ac:dyDescent="0.2">
      <c r="E56352" s="88"/>
    </row>
    <row r="56353" spans="5:5" x14ac:dyDescent="0.2">
      <c r="E56353" s="88"/>
    </row>
    <row r="56354" spans="5:5" x14ac:dyDescent="0.2">
      <c r="E56354" s="88"/>
    </row>
    <row r="56355" spans="5:5" x14ac:dyDescent="0.2">
      <c r="E56355" s="88"/>
    </row>
    <row r="56356" spans="5:5" x14ac:dyDescent="0.2">
      <c r="E56356" s="88"/>
    </row>
    <row r="56357" spans="5:5" x14ac:dyDescent="0.2">
      <c r="E56357" s="88"/>
    </row>
    <row r="56358" spans="5:5" x14ac:dyDescent="0.2">
      <c r="E56358" s="88"/>
    </row>
    <row r="56359" spans="5:5" x14ac:dyDescent="0.2">
      <c r="E56359" s="88"/>
    </row>
    <row r="56360" spans="5:5" x14ac:dyDescent="0.2">
      <c r="E56360" s="88"/>
    </row>
    <row r="56361" spans="5:5" x14ac:dyDescent="0.2">
      <c r="E56361" s="88"/>
    </row>
    <row r="56362" spans="5:5" x14ac:dyDescent="0.2">
      <c r="E56362" s="88"/>
    </row>
    <row r="56363" spans="5:5" x14ac:dyDescent="0.2">
      <c r="E56363" s="88"/>
    </row>
    <row r="56364" spans="5:5" x14ac:dyDescent="0.2">
      <c r="E56364" s="88"/>
    </row>
    <row r="56365" spans="5:5" x14ac:dyDescent="0.2">
      <c r="E56365" s="88"/>
    </row>
    <row r="56366" spans="5:5" x14ac:dyDescent="0.2">
      <c r="E56366" s="88"/>
    </row>
    <row r="56367" spans="5:5" x14ac:dyDescent="0.2">
      <c r="E56367" s="88"/>
    </row>
    <row r="56368" spans="5:5" x14ac:dyDescent="0.2">
      <c r="E56368" s="88"/>
    </row>
    <row r="56369" spans="5:5" x14ac:dyDescent="0.2">
      <c r="E56369" s="88"/>
    </row>
    <row r="56370" spans="5:5" x14ac:dyDescent="0.2">
      <c r="E56370" s="88"/>
    </row>
    <row r="56371" spans="5:5" x14ac:dyDescent="0.2">
      <c r="E56371" s="88"/>
    </row>
    <row r="56372" spans="5:5" x14ac:dyDescent="0.2">
      <c r="E56372" s="88"/>
    </row>
    <row r="56373" spans="5:5" x14ac:dyDescent="0.2">
      <c r="E56373" s="88"/>
    </row>
    <row r="56374" spans="5:5" x14ac:dyDescent="0.2">
      <c r="E56374" s="88"/>
    </row>
    <row r="56375" spans="5:5" x14ac:dyDescent="0.2">
      <c r="E56375" s="88"/>
    </row>
    <row r="56376" spans="5:5" x14ac:dyDescent="0.2">
      <c r="E56376" s="88"/>
    </row>
    <row r="56377" spans="5:5" x14ac:dyDescent="0.2">
      <c r="E56377" s="88"/>
    </row>
    <row r="56378" spans="5:5" x14ac:dyDescent="0.2">
      <c r="E56378" s="88"/>
    </row>
    <row r="56379" spans="5:5" x14ac:dyDescent="0.2">
      <c r="E56379" s="88"/>
    </row>
    <row r="56380" spans="5:5" x14ac:dyDescent="0.2">
      <c r="E56380" s="88"/>
    </row>
    <row r="56381" spans="5:5" x14ac:dyDescent="0.2">
      <c r="E56381" s="88"/>
    </row>
    <row r="56382" spans="5:5" x14ac:dyDescent="0.2">
      <c r="E56382" s="88"/>
    </row>
    <row r="56383" spans="5:5" x14ac:dyDescent="0.2">
      <c r="E56383" s="88"/>
    </row>
    <row r="56384" spans="5:5" x14ac:dyDescent="0.2">
      <c r="E56384" s="88"/>
    </row>
    <row r="56385" spans="5:5" x14ac:dyDescent="0.2">
      <c r="E56385" s="88"/>
    </row>
    <row r="56386" spans="5:5" x14ac:dyDescent="0.2">
      <c r="E56386" s="88"/>
    </row>
    <row r="56387" spans="5:5" x14ac:dyDescent="0.2">
      <c r="E56387" s="88"/>
    </row>
    <row r="56388" spans="5:5" x14ac:dyDescent="0.2">
      <c r="E56388" s="88"/>
    </row>
    <row r="56389" spans="5:5" x14ac:dyDescent="0.2">
      <c r="E56389" s="88"/>
    </row>
    <row r="56390" spans="5:5" x14ac:dyDescent="0.2">
      <c r="E56390" s="88"/>
    </row>
    <row r="56391" spans="5:5" x14ac:dyDescent="0.2">
      <c r="E56391" s="88"/>
    </row>
    <row r="56392" spans="5:5" x14ac:dyDescent="0.2">
      <c r="E56392" s="88"/>
    </row>
    <row r="56393" spans="5:5" x14ac:dyDescent="0.2">
      <c r="E56393" s="88"/>
    </row>
    <row r="56394" spans="5:5" x14ac:dyDescent="0.2">
      <c r="E56394" s="88"/>
    </row>
    <row r="56395" spans="5:5" x14ac:dyDescent="0.2">
      <c r="E56395" s="88"/>
    </row>
    <row r="56396" spans="5:5" x14ac:dyDescent="0.2">
      <c r="E56396" s="88"/>
    </row>
    <row r="56397" spans="5:5" x14ac:dyDescent="0.2">
      <c r="E56397" s="88"/>
    </row>
    <row r="56398" spans="5:5" x14ac:dyDescent="0.2">
      <c r="E56398" s="88"/>
    </row>
    <row r="56399" spans="5:5" x14ac:dyDescent="0.2">
      <c r="E56399" s="88"/>
    </row>
    <row r="56400" spans="5:5" x14ac:dyDescent="0.2">
      <c r="E56400" s="88"/>
    </row>
    <row r="56401" spans="5:5" x14ac:dyDescent="0.2">
      <c r="E56401" s="88"/>
    </row>
    <row r="56402" spans="5:5" x14ac:dyDescent="0.2">
      <c r="E56402" s="88"/>
    </row>
    <row r="56403" spans="5:5" x14ac:dyDescent="0.2">
      <c r="E56403" s="88"/>
    </row>
    <row r="56404" spans="5:5" x14ac:dyDescent="0.2">
      <c r="E56404" s="88"/>
    </row>
    <row r="56405" spans="5:5" x14ac:dyDescent="0.2">
      <c r="E56405" s="88"/>
    </row>
    <row r="56406" spans="5:5" x14ac:dyDescent="0.2">
      <c r="E56406" s="88"/>
    </row>
    <row r="56407" spans="5:5" x14ac:dyDescent="0.2">
      <c r="E56407" s="88"/>
    </row>
    <row r="56408" spans="5:5" x14ac:dyDescent="0.2">
      <c r="E56408" s="88"/>
    </row>
    <row r="56409" spans="5:5" x14ac:dyDescent="0.2">
      <c r="E56409" s="88"/>
    </row>
    <row r="56410" spans="5:5" x14ac:dyDescent="0.2">
      <c r="E56410" s="88"/>
    </row>
    <row r="56411" spans="5:5" x14ac:dyDescent="0.2">
      <c r="E56411" s="88"/>
    </row>
    <row r="56412" spans="5:5" x14ac:dyDescent="0.2">
      <c r="E56412" s="88"/>
    </row>
    <row r="56413" spans="5:5" x14ac:dyDescent="0.2">
      <c r="E56413" s="88"/>
    </row>
    <row r="56414" spans="5:5" x14ac:dyDescent="0.2">
      <c r="E56414" s="88"/>
    </row>
    <row r="56415" spans="5:5" x14ac:dyDescent="0.2">
      <c r="E56415" s="88"/>
    </row>
    <row r="56416" spans="5:5" x14ac:dyDescent="0.2">
      <c r="E56416" s="88"/>
    </row>
    <row r="56417" spans="5:5" x14ac:dyDescent="0.2">
      <c r="E56417" s="88"/>
    </row>
    <row r="56418" spans="5:5" x14ac:dyDescent="0.2">
      <c r="E56418" s="88"/>
    </row>
    <row r="56419" spans="5:5" x14ac:dyDescent="0.2">
      <c r="E56419" s="88"/>
    </row>
    <row r="56420" spans="5:5" x14ac:dyDescent="0.2">
      <c r="E56420" s="88"/>
    </row>
    <row r="56421" spans="5:5" x14ac:dyDescent="0.2">
      <c r="E56421" s="88"/>
    </row>
    <row r="56422" spans="5:5" x14ac:dyDescent="0.2">
      <c r="E56422" s="88"/>
    </row>
    <row r="56423" spans="5:5" x14ac:dyDescent="0.2">
      <c r="E56423" s="88"/>
    </row>
    <row r="56424" spans="5:5" x14ac:dyDescent="0.2">
      <c r="E56424" s="88"/>
    </row>
    <row r="56425" spans="5:5" x14ac:dyDescent="0.2">
      <c r="E56425" s="88"/>
    </row>
    <row r="56426" spans="5:5" x14ac:dyDescent="0.2">
      <c r="E56426" s="88"/>
    </row>
    <row r="56427" spans="5:5" x14ac:dyDescent="0.2">
      <c r="E56427" s="88"/>
    </row>
    <row r="56428" spans="5:5" x14ac:dyDescent="0.2">
      <c r="E56428" s="88"/>
    </row>
    <row r="56429" spans="5:5" x14ac:dyDescent="0.2">
      <c r="E56429" s="88"/>
    </row>
    <row r="56430" spans="5:5" x14ac:dyDescent="0.2">
      <c r="E56430" s="88"/>
    </row>
    <row r="56431" spans="5:5" x14ac:dyDescent="0.2">
      <c r="E56431" s="88"/>
    </row>
    <row r="56432" spans="5:5" x14ac:dyDescent="0.2">
      <c r="E56432" s="88"/>
    </row>
    <row r="56433" spans="5:5" x14ac:dyDescent="0.2">
      <c r="E56433" s="88"/>
    </row>
    <row r="56434" spans="5:5" x14ac:dyDescent="0.2">
      <c r="E56434" s="88"/>
    </row>
    <row r="56435" spans="5:5" x14ac:dyDescent="0.2">
      <c r="E56435" s="88"/>
    </row>
    <row r="56436" spans="5:5" x14ac:dyDescent="0.2">
      <c r="E56436" s="88"/>
    </row>
    <row r="56437" spans="5:5" x14ac:dyDescent="0.2">
      <c r="E56437" s="88"/>
    </row>
    <row r="56438" spans="5:5" x14ac:dyDescent="0.2">
      <c r="E56438" s="88"/>
    </row>
    <row r="56439" spans="5:5" x14ac:dyDescent="0.2">
      <c r="E56439" s="88"/>
    </row>
    <row r="56440" spans="5:5" x14ac:dyDescent="0.2">
      <c r="E56440" s="88"/>
    </row>
    <row r="56441" spans="5:5" x14ac:dyDescent="0.2">
      <c r="E56441" s="88"/>
    </row>
    <row r="56442" spans="5:5" x14ac:dyDescent="0.2">
      <c r="E56442" s="88"/>
    </row>
    <row r="56443" spans="5:5" x14ac:dyDescent="0.2">
      <c r="E56443" s="88"/>
    </row>
    <row r="56444" spans="5:5" x14ac:dyDescent="0.2">
      <c r="E56444" s="88"/>
    </row>
    <row r="56445" spans="5:5" x14ac:dyDescent="0.2">
      <c r="E56445" s="88"/>
    </row>
    <row r="56446" spans="5:5" x14ac:dyDescent="0.2">
      <c r="E56446" s="88"/>
    </row>
    <row r="56447" spans="5:5" x14ac:dyDescent="0.2">
      <c r="E56447" s="88"/>
    </row>
    <row r="56448" spans="5:5" x14ac:dyDescent="0.2">
      <c r="E56448" s="88"/>
    </row>
    <row r="56449" spans="5:5" x14ac:dyDescent="0.2">
      <c r="E56449" s="88"/>
    </row>
    <row r="56450" spans="5:5" x14ac:dyDescent="0.2">
      <c r="E56450" s="88"/>
    </row>
    <row r="56451" spans="5:5" x14ac:dyDescent="0.2">
      <c r="E56451" s="88"/>
    </row>
    <row r="56452" spans="5:5" x14ac:dyDescent="0.2">
      <c r="E56452" s="88"/>
    </row>
    <row r="56453" spans="5:5" x14ac:dyDescent="0.2">
      <c r="E56453" s="88"/>
    </row>
    <row r="56454" spans="5:5" x14ac:dyDescent="0.2">
      <c r="E56454" s="88"/>
    </row>
    <row r="56455" spans="5:5" x14ac:dyDescent="0.2">
      <c r="E56455" s="88"/>
    </row>
    <row r="56456" spans="5:5" x14ac:dyDescent="0.2">
      <c r="E56456" s="88"/>
    </row>
    <row r="56457" spans="5:5" x14ac:dyDescent="0.2">
      <c r="E56457" s="88"/>
    </row>
    <row r="56458" spans="5:5" x14ac:dyDescent="0.2">
      <c r="E56458" s="88"/>
    </row>
    <row r="56459" spans="5:5" x14ac:dyDescent="0.2">
      <c r="E56459" s="88"/>
    </row>
    <row r="56460" spans="5:5" x14ac:dyDescent="0.2">
      <c r="E56460" s="88"/>
    </row>
    <row r="56461" spans="5:5" x14ac:dyDescent="0.2">
      <c r="E56461" s="88"/>
    </row>
    <row r="56462" spans="5:5" x14ac:dyDescent="0.2">
      <c r="E56462" s="88"/>
    </row>
    <row r="56463" spans="5:5" x14ac:dyDescent="0.2">
      <c r="E56463" s="88"/>
    </row>
    <row r="56464" spans="5:5" x14ac:dyDescent="0.2">
      <c r="E56464" s="88"/>
    </row>
    <row r="56465" spans="5:5" x14ac:dyDescent="0.2">
      <c r="E56465" s="88"/>
    </row>
    <row r="56466" spans="5:5" x14ac:dyDescent="0.2">
      <c r="E56466" s="88"/>
    </row>
    <row r="56467" spans="5:5" x14ac:dyDescent="0.2">
      <c r="E56467" s="88"/>
    </row>
    <row r="56468" spans="5:5" x14ac:dyDescent="0.2">
      <c r="E56468" s="88"/>
    </row>
    <row r="56469" spans="5:5" x14ac:dyDescent="0.2">
      <c r="E56469" s="88"/>
    </row>
    <row r="56470" spans="5:5" x14ac:dyDescent="0.2">
      <c r="E56470" s="88"/>
    </row>
    <row r="56471" spans="5:5" x14ac:dyDescent="0.2">
      <c r="E56471" s="88"/>
    </row>
    <row r="56472" spans="5:5" x14ac:dyDescent="0.2">
      <c r="E56472" s="88"/>
    </row>
    <row r="56473" spans="5:5" x14ac:dyDescent="0.2">
      <c r="E56473" s="88"/>
    </row>
    <row r="56474" spans="5:5" x14ac:dyDescent="0.2">
      <c r="E56474" s="88"/>
    </row>
    <row r="56475" spans="5:5" x14ac:dyDescent="0.2">
      <c r="E56475" s="88"/>
    </row>
    <row r="56476" spans="5:5" x14ac:dyDescent="0.2">
      <c r="E56476" s="88"/>
    </row>
    <row r="56477" spans="5:5" x14ac:dyDescent="0.2">
      <c r="E56477" s="88"/>
    </row>
    <row r="56478" spans="5:5" x14ac:dyDescent="0.2">
      <c r="E56478" s="88"/>
    </row>
    <row r="56479" spans="5:5" x14ac:dyDescent="0.2">
      <c r="E56479" s="88"/>
    </row>
    <row r="56480" spans="5:5" x14ac:dyDescent="0.2">
      <c r="E56480" s="88"/>
    </row>
    <row r="56481" spans="5:5" x14ac:dyDescent="0.2">
      <c r="E56481" s="88"/>
    </row>
    <row r="56482" spans="5:5" x14ac:dyDescent="0.2">
      <c r="E56482" s="88"/>
    </row>
    <row r="56483" spans="5:5" x14ac:dyDescent="0.2">
      <c r="E56483" s="88"/>
    </row>
    <row r="56484" spans="5:5" x14ac:dyDescent="0.2">
      <c r="E56484" s="88"/>
    </row>
    <row r="56485" spans="5:5" x14ac:dyDescent="0.2">
      <c r="E56485" s="88"/>
    </row>
    <row r="56486" spans="5:5" x14ac:dyDescent="0.2">
      <c r="E56486" s="88"/>
    </row>
    <row r="56487" spans="5:5" x14ac:dyDescent="0.2">
      <c r="E56487" s="88"/>
    </row>
    <row r="56488" spans="5:5" x14ac:dyDescent="0.2">
      <c r="E56488" s="88"/>
    </row>
    <row r="56489" spans="5:5" x14ac:dyDescent="0.2">
      <c r="E56489" s="88"/>
    </row>
    <row r="56490" spans="5:5" x14ac:dyDescent="0.2">
      <c r="E56490" s="88"/>
    </row>
    <row r="56491" spans="5:5" x14ac:dyDescent="0.2">
      <c r="E56491" s="88"/>
    </row>
    <row r="56492" spans="5:5" x14ac:dyDescent="0.2">
      <c r="E56492" s="88"/>
    </row>
    <row r="56493" spans="5:5" x14ac:dyDescent="0.2">
      <c r="E56493" s="88"/>
    </row>
    <row r="56494" spans="5:5" x14ac:dyDescent="0.2">
      <c r="E56494" s="88"/>
    </row>
    <row r="56495" spans="5:5" x14ac:dyDescent="0.2">
      <c r="E56495" s="88"/>
    </row>
    <row r="56496" spans="5:5" x14ac:dyDescent="0.2">
      <c r="E56496" s="88"/>
    </row>
    <row r="56497" spans="5:5" x14ac:dyDescent="0.2">
      <c r="E56497" s="88"/>
    </row>
    <row r="56498" spans="5:5" x14ac:dyDescent="0.2">
      <c r="E56498" s="88"/>
    </row>
    <row r="56499" spans="5:5" x14ac:dyDescent="0.2">
      <c r="E56499" s="88"/>
    </row>
    <row r="56500" spans="5:5" x14ac:dyDescent="0.2">
      <c r="E56500" s="88"/>
    </row>
    <row r="56501" spans="5:5" x14ac:dyDescent="0.2">
      <c r="E56501" s="88"/>
    </row>
    <row r="56502" spans="5:5" x14ac:dyDescent="0.2">
      <c r="E56502" s="88"/>
    </row>
    <row r="56503" spans="5:5" x14ac:dyDescent="0.2">
      <c r="E56503" s="88"/>
    </row>
    <row r="56504" spans="5:5" x14ac:dyDescent="0.2">
      <c r="E56504" s="88"/>
    </row>
    <row r="56505" spans="5:5" x14ac:dyDescent="0.2">
      <c r="E56505" s="88"/>
    </row>
    <row r="56506" spans="5:5" x14ac:dyDescent="0.2">
      <c r="E56506" s="88"/>
    </row>
    <row r="56507" spans="5:5" x14ac:dyDescent="0.2">
      <c r="E56507" s="88"/>
    </row>
    <row r="56508" spans="5:5" x14ac:dyDescent="0.2">
      <c r="E56508" s="88"/>
    </row>
    <row r="56509" spans="5:5" x14ac:dyDescent="0.2">
      <c r="E56509" s="88"/>
    </row>
    <row r="56510" spans="5:5" x14ac:dyDescent="0.2">
      <c r="E56510" s="88"/>
    </row>
    <row r="56511" spans="5:5" x14ac:dyDescent="0.2">
      <c r="E56511" s="88"/>
    </row>
    <row r="56512" spans="5:5" x14ac:dyDescent="0.2">
      <c r="E56512" s="88"/>
    </row>
    <row r="56513" spans="5:5" x14ac:dyDescent="0.2">
      <c r="E56513" s="88"/>
    </row>
    <row r="56514" spans="5:5" x14ac:dyDescent="0.2">
      <c r="E56514" s="88"/>
    </row>
    <row r="56515" spans="5:5" x14ac:dyDescent="0.2">
      <c r="E56515" s="88"/>
    </row>
    <row r="56516" spans="5:5" x14ac:dyDescent="0.2">
      <c r="E56516" s="88"/>
    </row>
    <row r="56517" spans="5:5" x14ac:dyDescent="0.2">
      <c r="E56517" s="88"/>
    </row>
    <row r="56518" spans="5:5" x14ac:dyDescent="0.2">
      <c r="E56518" s="88"/>
    </row>
    <row r="56519" spans="5:5" x14ac:dyDescent="0.2">
      <c r="E56519" s="88"/>
    </row>
    <row r="56520" spans="5:5" x14ac:dyDescent="0.2">
      <c r="E56520" s="88"/>
    </row>
    <row r="56521" spans="5:5" x14ac:dyDescent="0.2">
      <c r="E56521" s="88"/>
    </row>
    <row r="56522" spans="5:5" x14ac:dyDescent="0.2">
      <c r="E56522" s="88"/>
    </row>
    <row r="56523" spans="5:5" x14ac:dyDescent="0.2">
      <c r="E56523" s="88"/>
    </row>
    <row r="56524" spans="5:5" x14ac:dyDescent="0.2">
      <c r="E56524" s="88"/>
    </row>
    <row r="56525" spans="5:5" x14ac:dyDescent="0.2">
      <c r="E56525" s="88"/>
    </row>
    <row r="56526" spans="5:5" x14ac:dyDescent="0.2">
      <c r="E56526" s="88"/>
    </row>
    <row r="56527" spans="5:5" x14ac:dyDescent="0.2">
      <c r="E56527" s="88"/>
    </row>
    <row r="56528" spans="5:5" x14ac:dyDescent="0.2">
      <c r="E56528" s="88"/>
    </row>
    <row r="56529" spans="5:5" x14ac:dyDescent="0.2">
      <c r="E56529" s="88"/>
    </row>
    <row r="56530" spans="5:5" x14ac:dyDescent="0.2">
      <c r="E56530" s="88"/>
    </row>
    <row r="56531" spans="5:5" x14ac:dyDescent="0.2">
      <c r="E56531" s="88"/>
    </row>
    <row r="56532" spans="5:5" x14ac:dyDescent="0.2">
      <c r="E56532" s="88"/>
    </row>
    <row r="56533" spans="5:5" x14ac:dyDescent="0.2">
      <c r="E56533" s="88"/>
    </row>
    <row r="56534" spans="5:5" x14ac:dyDescent="0.2">
      <c r="E56534" s="88"/>
    </row>
    <row r="56535" spans="5:5" x14ac:dyDescent="0.2">
      <c r="E56535" s="88"/>
    </row>
    <row r="56536" spans="5:5" x14ac:dyDescent="0.2">
      <c r="E56536" s="88"/>
    </row>
    <row r="56537" spans="5:5" x14ac:dyDescent="0.2">
      <c r="E56537" s="88"/>
    </row>
    <row r="56538" spans="5:5" x14ac:dyDescent="0.2">
      <c r="E56538" s="88"/>
    </row>
    <row r="56539" spans="5:5" x14ac:dyDescent="0.2">
      <c r="E56539" s="88"/>
    </row>
    <row r="56540" spans="5:5" x14ac:dyDescent="0.2">
      <c r="E56540" s="88"/>
    </row>
    <row r="56541" spans="5:5" x14ac:dyDescent="0.2">
      <c r="E56541" s="88"/>
    </row>
    <row r="56542" spans="5:5" x14ac:dyDescent="0.2">
      <c r="E56542" s="88"/>
    </row>
    <row r="56543" spans="5:5" x14ac:dyDescent="0.2">
      <c r="E56543" s="88"/>
    </row>
    <row r="56544" spans="5:5" x14ac:dyDescent="0.2">
      <c r="E56544" s="88"/>
    </row>
    <row r="56545" spans="5:5" x14ac:dyDescent="0.2">
      <c r="E56545" s="88"/>
    </row>
    <row r="56546" spans="5:5" x14ac:dyDescent="0.2">
      <c r="E56546" s="88"/>
    </row>
    <row r="56547" spans="5:5" x14ac:dyDescent="0.2">
      <c r="E56547" s="88"/>
    </row>
    <row r="56548" spans="5:5" x14ac:dyDescent="0.2">
      <c r="E56548" s="88"/>
    </row>
    <row r="56549" spans="5:5" x14ac:dyDescent="0.2">
      <c r="E56549" s="88"/>
    </row>
    <row r="56550" spans="5:5" x14ac:dyDescent="0.2">
      <c r="E56550" s="88"/>
    </row>
    <row r="56551" spans="5:5" x14ac:dyDescent="0.2">
      <c r="E56551" s="88"/>
    </row>
    <row r="56552" spans="5:5" x14ac:dyDescent="0.2">
      <c r="E56552" s="88"/>
    </row>
    <row r="56553" spans="5:5" x14ac:dyDescent="0.2">
      <c r="E56553" s="88"/>
    </row>
    <row r="56554" spans="5:5" x14ac:dyDescent="0.2">
      <c r="E56554" s="88"/>
    </row>
    <row r="56555" spans="5:5" x14ac:dyDescent="0.2">
      <c r="E56555" s="88"/>
    </row>
    <row r="56556" spans="5:5" x14ac:dyDescent="0.2">
      <c r="E56556" s="88"/>
    </row>
    <row r="56557" spans="5:5" x14ac:dyDescent="0.2">
      <c r="E56557" s="88"/>
    </row>
    <row r="56558" spans="5:5" x14ac:dyDescent="0.2">
      <c r="E56558" s="88"/>
    </row>
    <row r="56559" spans="5:5" x14ac:dyDescent="0.2">
      <c r="E56559" s="88"/>
    </row>
    <row r="56560" spans="5:5" x14ac:dyDescent="0.2">
      <c r="E56560" s="88"/>
    </row>
    <row r="56561" spans="5:5" x14ac:dyDescent="0.2">
      <c r="E56561" s="88"/>
    </row>
    <row r="56562" spans="5:5" x14ac:dyDescent="0.2">
      <c r="E56562" s="88"/>
    </row>
    <row r="56563" spans="5:5" x14ac:dyDescent="0.2">
      <c r="E56563" s="88"/>
    </row>
    <row r="56564" spans="5:5" x14ac:dyDescent="0.2">
      <c r="E56564" s="88"/>
    </row>
    <row r="56565" spans="5:5" x14ac:dyDescent="0.2">
      <c r="E56565" s="88"/>
    </row>
    <row r="56566" spans="5:5" x14ac:dyDescent="0.2">
      <c r="E56566" s="88"/>
    </row>
    <row r="56567" spans="5:5" x14ac:dyDescent="0.2">
      <c r="E56567" s="88"/>
    </row>
    <row r="56568" spans="5:5" x14ac:dyDescent="0.2">
      <c r="E56568" s="88"/>
    </row>
    <row r="56569" spans="5:5" x14ac:dyDescent="0.2">
      <c r="E56569" s="88"/>
    </row>
    <row r="56570" spans="5:5" x14ac:dyDescent="0.2">
      <c r="E56570" s="88"/>
    </row>
    <row r="56571" spans="5:5" x14ac:dyDescent="0.2">
      <c r="E56571" s="88"/>
    </row>
    <row r="56572" spans="5:5" x14ac:dyDescent="0.2">
      <c r="E56572" s="88"/>
    </row>
    <row r="56573" spans="5:5" x14ac:dyDescent="0.2">
      <c r="E56573" s="88"/>
    </row>
    <row r="56574" spans="5:5" x14ac:dyDescent="0.2">
      <c r="E56574" s="88"/>
    </row>
    <row r="56575" spans="5:5" x14ac:dyDescent="0.2">
      <c r="E56575" s="88"/>
    </row>
    <row r="56576" spans="5:5" x14ac:dyDescent="0.2">
      <c r="E56576" s="88"/>
    </row>
    <row r="56577" spans="5:5" x14ac:dyDescent="0.2">
      <c r="E56577" s="88"/>
    </row>
    <row r="56578" spans="5:5" x14ac:dyDescent="0.2">
      <c r="E56578" s="88"/>
    </row>
    <row r="56579" spans="5:5" x14ac:dyDescent="0.2">
      <c r="E56579" s="88"/>
    </row>
    <row r="56580" spans="5:5" x14ac:dyDescent="0.2">
      <c r="E56580" s="88"/>
    </row>
    <row r="56581" spans="5:5" x14ac:dyDescent="0.2">
      <c r="E56581" s="88"/>
    </row>
    <row r="56582" spans="5:5" x14ac:dyDescent="0.2">
      <c r="E56582" s="88"/>
    </row>
    <row r="56583" spans="5:5" x14ac:dyDescent="0.2">
      <c r="E56583" s="88"/>
    </row>
    <row r="56584" spans="5:5" x14ac:dyDescent="0.2">
      <c r="E56584" s="88"/>
    </row>
    <row r="56585" spans="5:5" x14ac:dyDescent="0.2">
      <c r="E56585" s="88"/>
    </row>
    <row r="56586" spans="5:5" x14ac:dyDescent="0.2">
      <c r="E56586" s="88"/>
    </row>
    <row r="56587" spans="5:5" x14ac:dyDescent="0.2">
      <c r="E56587" s="88"/>
    </row>
    <row r="56588" spans="5:5" x14ac:dyDescent="0.2">
      <c r="E56588" s="88"/>
    </row>
    <row r="56589" spans="5:5" x14ac:dyDescent="0.2">
      <c r="E56589" s="88"/>
    </row>
    <row r="56590" spans="5:5" x14ac:dyDescent="0.2">
      <c r="E56590" s="88"/>
    </row>
    <row r="56591" spans="5:5" x14ac:dyDescent="0.2">
      <c r="E56591" s="88"/>
    </row>
    <row r="56592" spans="5:5" x14ac:dyDescent="0.2">
      <c r="E56592" s="88"/>
    </row>
    <row r="56593" spans="5:5" x14ac:dyDescent="0.2">
      <c r="E56593" s="88"/>
    </row>
    <row r="56594" spans="5:5" x14ac:dyDescent="0.2">
      <c r="E56594" s="88"/>
    </row>
    <row r="56595" spans="5:5" x14ac:dyDescent="0.2">
      <c r="E56595" s="88"/>
    </row>
    <row r="56596" spans="5:5" x14ac:dyDescent="0.2">
      <c r="E56596" s="88"/>
    </row>
    <row r="56597" spans="5:5" x14ac:dyDescent="0.2">
      <c r="E56597" s="88"/>
    </row>
    <row r="56598" spans="5:5" x14ac:dyDescent="0.2">
      <c r="E56598" s="88"/>
    </row>
    <row r="56599" spans="5:5" x14ac:dyDescent="0.2">
      <c r="E56599" s="88"/>
    </row>
    <row r="56600" spans="5:5" x14ac:dyDescent="0.2">
      <c r="E56600" s="88"/>
    </row>
    <row r="56601" spans="5:5" x14ac:dyDescent="0.2">
      <c r="E56601" s="88"/>
    </row>
    <row r="56602" spans="5:5" x14ac:dyDescent="0.2">
      <c r="E56602" s="88"/>
    </row>
    <row r="56603" spans="5:5" x14ac:dyDescent="0.2">
      <c r="E56603" s="88"/>
    </row>
    <row r="56604" spans="5:5" x14ac:dyDescent="0.2">
      <c r="E56604" s="88"/>
    </row>
    <row r="56605" spans="5:5" x14ac:dyDescent="0.2">
      <c r="E56605" s="88"/>
    </row>
    <row r="56606" spans="5:5" x14ac:dyDescent="0.2">
      <c r="E56606" s="88"/>
    </row>
    <row r="56607" spans="5:5" x14ac:dyDescent="0.2">
      <c r="E56607" s="88"/>
    </row>
    <row r="56608" spans="5:5" x14ac:dyDescent="0.2">
      <c r="E56608" s="88"/>
    </row>
    <row r="56609" spans="5:5" x14ac:dyDescent="0.2">
      <c r="E56609" s="88"/>
    </row>
    <row r="56610" spans="5:5" x14ac:dyDescent="0.2">
      <c r="E56610" s="88"/>
    </row>
    <row r="56611" spans="5:5" x14ac:dyDescent="0.2">
      <c r="E56611" s="88"/>
    </row>
    <row r="56612" spans="5:5" x14ac:dyDescent="0.2">
      <c r="E56612" s="88"/>
    </row>
    <row r="56613" spans="5:5" x14ac:dyDescent="0.2">
      <c r="E56613" s="88"/>
    </row>
    <row r="56614" spans="5:5" x14ac:dyDescent="0.2">
      <c r="E56614" s="88"/>
    </row>
    <row r="56615" spans="5:5" x14ac:dyDescent="0.2">
      <c r="E56615" s="88"/>
    </row>
    <row r="56616" spans="5:5" x14ac:dyDescent="0.2">
      <c r="E56616" s="88"/>
    </row>
    <row r="56617" spans="5:5" x14ac:dyDescent="0.2">
      <c r="E56617" s="88"/>
    </row>
    <row r="56618" spans="5:5" x14ac:dyDescent="0.2">
      <c r="E56618" s="88"/>
    </row>
    <row r="56619" spans="5:5" x14ac:dyDescent="0.2">
      <c r="E56619" s="88"/>
    </row>
    <row r="56620" spans="5:5" x14ac:dyDescent="0.2">
      <c r="E56620" s="88"/>
    </row>
    <row r="56621" spans="5:5" x14ac:dyDescent="0.2">
      <c r="E56621" s="88"/>
    </row>
    <row r="56622" spans="5:5" x14ac:dyDescent="0.2">
      <c r="E56622" s="88"/>
    </row>
    <row r="56623" spans="5:5" x14ac:dyDescent="0.2">
      <c r="E56623" s="88"/>
    </row>
    <row r="56624" spans="5:5" x14ac:dyDescent="0.2">
      <c r="E56624" s="88"/>
    </row>
    <row r="56625" spans="5:5" x14ac:dyDescent="0.2">
      <c r="E56625" s="88"/>
    </row>
    <row r="56626" spans="5:5" x14ac:dyDescent="0.2">
      <c r="E56626" s="88"/>
    </row>
    <row r="56627" spans="5:5" x14ac:dyDescent="0.2">
      <c r="E56627" s="88"/>
    </row>
    <row r="56628" spans="5:5" x14ac:dyDescent="0.2">
      <c r="E56628" s="88"/>
    </row>
    <row r="56629" spans="5:5" x14ac:dyDescent="0.2">
      <c r="E56629" s="88"/>
    </row>
    <row r="56630" spans="5:5" x14ac:dyDescent="0.2">
      <c r="E56630" s="88"/>
    </row>
    <row r="56631" spans="5:5" x14ac:dyDescent="0.2">
      <c r="E56631" s="88"/>
    </row>
    <row r="56632" spans="5:5" x14ac:dyDescent="0.2">
      <c r="E56632" s="88"/>
    </row>
    <row r="56633" spans="5:5" x14ac:dyDescent="0.2">
      <c r="E56633" s="88"/>
    </row>
    <row r="56634" spans="5:5" x14ac:dyDescent="0.2">
      <c r="E56634" s="88"/>
    </row>
    <row r="56635" spans="5:5" x14ac:dyDescent="0.2">
      <c r="E56635" s="88"/>
    </row>
    <row r="56636" spans="5:5" x14ac:dyDescent="0.2">
      <c r="E56636" s="88"/>
    </row>
    <row r="56637" spans="5:5" x14ac:dyDescent="0.2">
      <c r="E56637" s="88"/>
    </row>
    <row r="56638" spans="5:5" x14ac:dyDescent="0.2">
      <c r="E56638" s="88"/>
    </row>
    <row r="56639" spans="5:5" x14ac:dyDescent="0.2">
      <c r="E56639" s="88"/>
    </row>
    <row r="56640" spans="5:5" x14ac:dyDescent="0.2">
      <c r="E56640" s="88"/>
    </row>
    <row r="56641" spans="5:5" x14ac:dyDescent="0.2">
      <c r="E56641" s="88"/>
    </row>
    <row r="56642" spans="5:5" x14ac:dyDescent="0.2">
      <c r="E56642" s="88"/>
    </row>
    <row r="56643" spans="5:5" x14ac:dyDescent="0.2">
      <c r="E56643" s="88"/>
    </row>
    <row r="56644" spans="5:5" x14ac:dyDescent="0.2">
      <c r="E56644" s="88"/>
    </row>
    <row r="56645" spans="5:5" x14ac:dyDescent="0.2">
      <c r="E56645" s="88"/>
    </row>
    <row r="56646" spans="5:5" x14ac:dyDescent="0.2">
      <c r="E56646" s="88"/>
    </row>
    <row r="56647" spans="5:5" x14ac:dyDescent="0.2">
      <c r="E56647" s="88"/>
    </row>
    <row r="56648" spans="5:5" x14ac:dyDescent="0.2">
      <c r="E56648" s="88"/>
    </row>
    <row r="56649" spans="5:5" x14ac:dyDescent="0.2">
      <c r="E56649" s="88"/>
    </row>
    <row r="56650" spans="5:5" x14ac:dyDescent="0.2">
      <c r="E56650" s="88"/>
    </row>
    <row r="56651" spans="5:5" x14ac:dyDescent="0.2">
      <c r="E56651" s="88"/>
    </row>
    <row r="56652" spans="5:5" x14ac:dyDescent="0.2">
      <c r="E56652" s="88"/>
    </row>
    <row r="56653" spans="5:5" x14ac:dyDescent="0.2">
      <c r="E56653" s="88"/>
    </row>
    <row r="56654" spans="5:5" x14ac:dyDescent="0.2">
      <c r="E56654" s="88"/>
    </row>
    <row r="56655" spans="5:5" x14ac:dyDescent="0.2">
      <c r="E56655" s="88"/>
    </row>
    <row r="56656" spans="5:5" x14ac:dyDescent="0.2">
      <c r="E56656" s="88"/>
    </row>
    <row r="56657" spans="5:5" x14ac:dyDescent="0.2">
      <c r="E56657" s="88"/>
    </row>
    <row r="56658" spans="5:5" x14ac:dyDescent="0.2">
      <c r="E56658" s="88"/>
    </row>
    <row r="56659" spans="5:5" x14ac:dyDescent="0.2">
      <c r="E56659" s="88"/>
    </row>
    <row r="56660" spans="5:5" x14ac:dyDescent="0.2">
      <c r="E56660" s="88"/>
    </row>
    <row r="56661" spans="5:5" x14ac:dyDescent="0.2">
      <c r="E56661" s="88"/>
    </row>
    <row r="56662" spans="5:5" x14ac:dyDescent="0.2">
      <c r="E56662" s="88"/>
    </row>
    <row r="56663" spans="5:5" x14ac:dyDescent="0.2">
      <c r="E56663" s="88"/>
    </row>
    <row r="56664" spans="5:5" x14ac:dyDescent="0.2">
      <c r="E56664" s="88"/>
    </row>
    <row r="56665" spans="5:5" x14ac:dyDescent="0.2">
      <c r="E56665" s="88"/>
    </row>
    <row r="56666" spans="5:5" x14ac:dyDescent="0.2">
      <c r="E56666" s="88"/>
    </row>
    <row r="56667" spans="5:5" x14ac:dyDescent="0.2">
      <c r="E56667" s="88"/>
    </row>
    <row r="56668" spans="5:5" x14ac:dyDescent="0.2">
      <c r="E56668" s="88"/>
    </row>
    <row r="56669" spans="5:5" x14ac:dyDescent="0.2">
      <c r="E56669" s="88"/>
    </row>
    <row r="56670" spans="5:5" x14ac:dyDescent="0.2">
      <c r="E56670" s="88"/>
    </row>
    <row r="56671" spans="5:5" x14ac:dyDescent="0.2">
      <c r="E56671" s="88"/>
    </row>
    <row r="56672" spans="5:5" x14ac:dyDescent="0.2">
      <c r="E56672" s="88"/>
    </row>
    <row r="56673" spans="5:5" x14ac:dyDescent="0.2">
      <c r="E56673" s="88"/>
    </row>
    <row r="56674" spans="5:5" x14ac:dyDescent="0.2">
      <c r="E56674" s="88"/>
    </row>
    <row r="56675" spans="5:5" x14ac:dyDescent="0.2">
      <c r="E56675" s="88"/>
    </row>
    <row r="56676" spans="5:5" x14ac:dyDescent="0.2">
      <c r="E56676" s="88"/>
    </row>
    <row r="56677" spans="5:5" x14ac:dyDescent="0.2">
      <c r="E56677" s="88"/>
    </row>
    <row r="56678" spans="5:5" x14ac:dyDescent="0.2">
      <c r="E56678" s="88"/>
    </row>
    <row r="56679" spans="5:5" x14ac:dyDescent="0.2">
      <c r="E56679" s="88"/>
    </row>
    <row r="56680" spans="5:5" x14ac:dyDescent="0.2">
      <c r="E56680" s="88"/>
    </row>
    <row r="56681" spans="5:5" x14ac:dyDescent="0.2">
      <c r="E56681" s="88"/>
    </row>
    <row r="56682" spans="5:5" x14ac:dyDescent="0.2">
      <c r="E56682" s="88"/>
    </row>
    <row r="56683" spans="5:5" x14ac:dyDescent="0.2">
      <c r="E56683" s="88"/>
    </row>
    <row r="56684" spans="5:5" x14ac:dyDescent="0.2">
      <c r="E56684" s="88"/>
    </row>
    <row r="56685" spans="5:5" x14ac:dyDescent="0.2">
      <c r="E56685" s="88"/>
    </row>
    <row r="56686" spans="5:5" x14ac:dyDescent="0.2">
      <c r="E56686" s="88"/>
    </row>
    <row r="56687" spans="5:5" x14ac:dyDescent="0.2">
      <c r="E56687" s="88"/>
    </row>
    <row r="56688" spans="5:5" x14ac:dyDescent="0.2">
      <c r="E56688" s="88"/>
    </row>
    <row r="56689" spans="5:5" x14ac:dyDescent="0.2">
      <c r="E56689" s="88"/>
    </row>
    <row r="56690" spans="5:5" x14ac:dyDescent="0.2">
      <c r="E56690" s="88"/>
    </row>
    <row r="56691" spans="5:5" x14ac:dyDescent="0.2">
      <c r="E56691" s="88"/>
    </row>
    <row r="56692" spans="5:5" x14ac:dyDescent="0.2">
      <c r="E56692" s="88"/>
    </row>
    <row r="56693" spans="5:5" x14ac:dyDescent="0.2">
      <c r="E56693" s="88"/>
    </row>
    <row r="56694" spans="5:5" x14ac:dyDescent="0.2">
      <c r="E56694" s="88"/>
    </row>
    <row r="56695" spans="5:5" x14ac:dyDescent="0.2">
      <c r="E56695" s="88"/>
    </row>
    <row r="56696" spans="5:5" x14ac:dyDescent="0.2">
      <c r="E56696" s="88"/>
    </row>
    <row r="56697" spans="5:5" x14ac:dyDescent="0.2">
      <c r="E56697" s="88"/>
    </row>
    <row r="56698" spans="5:5" x14ac:dyDescent="0.2">
      <c r="E56698" s="88"/>
    </row>
    <row r="56699" spans="5:5" x14ac:dyDescent="0.2">
      <c r="E56699" s="88"/>
    </row>
    <row r="56700" spans="5:5" x14ac:dyDescent="0.2">
      <c r="E56700" s="88"/>
    </row>
    <row r="56701" spans="5:5" x14ac:dyDescent="0.2">
      <c r="E56701" s="88"/>
    </row>
    <row r="56702" spans="5:5" x14ac:dyDescent="0.2">
      <c r="E56702" s="88"/>
    </row>
    <row r="56703" spans="5:5" x14ac:dyDescent="0.2">
      <c r="E56703" s="88"/>
    </row>
    <row r="56704" spans="5:5" x14ac:dyDescent="0.2">
      <c r="E56704" s="88"/>
    </row>
    <row r="56705" spans="5:5" x14ac:dyDescent="0.2">
      <c r="E56705" s="88"/>
    </row>
    <row r="56706" spans="5:5" x14ac:dyDescent="0.2">
      <c r="E56706" s="88"/>
    </row>
    <row r="56707" spans="5:5" x14ac:dyDescent="0.2">
      <c r="E56707" s="88"/>
    </row>
    <row r="56708" spans="5:5" x14ac:dyDescent="0.2">
      <c r="E56708" s="88"/>
    </row>
    <row r="56709" spans="5:5" x14ac:dyDescent="0.2">
      <c r="E56709" s="88"/>
    </row>
    <row r="56710" spans="5:5" x14ac:dyDescent="0.2">
      <c r="E56710" s="88"/>
    </row>
    <row r="56711" spans="5:5" x14ac:dyDescent="0.2">
      <c r="E56711" s="88"/>
    </row>
    <row r="56712" spans="5:5" x14ac:dyDescent="0.2">
      <c r="E56712" s="88"/>
    </row>
    <row r="56713" spans="5:5" x14ac:dyDescent="0.2">
      <c r="E56713" s="88"/>
    </row>
    <row r="56714" spans="5:5" x14ac:dyDescent="0.2">
      <c r="E56714" s="88"/>
    </row>
    <row r="56715" spans="5:5" x14ac:dyDescent="0.2">
      <c r="E56715" s="88"/>
    </row>
    <row r="56716" spans="5:5" x14ac:dyDescent="0.2">
      <c r="E56716" s="88"/>
    </row>
    <row r="56717" spans="5:5" x14ac:dyDescent="0.2">
      <c r="E56717" s="88"/>
    </row>
    <row r="56718" spans="5:5" x14ac:dyDescent="0.2">
      <c r="E56718" s="88"/>
    </row>
    <row r="56719" spans="5:5" x14ac:dyDescent="0.2">
      <c r="E56719" s="88"/>
    </row>
    <row r="56720" spans="5:5" x14ac:dyDescent="0.2">
      <c r="E56720" s="88"/>
    </row>
    <row r="56721" spans="5:5" x14ac:dyDescent="0.2">
      <c r="E56721" s="88"/>
    </row>
    <row r="56722" spans="5:5" x14ac:dyDescent="0.2">
      <c r="E56722" s="88"/>
    </row>
    <row r="56723" spans="5:5" x14ac:dyDescent="0.2">
      <c r="E56723" s="88"/>
    </row>
    <row r="56724" spans="5:5" x14ac:dyDescent="0.2">
      <c r="E56724" s="88"/>
    </row>
    <row r="56725" spans="5:5" x14ac:dyDescent="0.2">
      <c r="E56725" s="88"/>
    </row>
    <row r="56726" spans="5:5" x14ac:dyDescent="0.2">
      <c r="E56726" s="88"/>
    </row>
    <row r="56727" spans="5:5" x14ac:dyDescent="0.2">
      <c r="E56727" s="88"/>
    </row>
    <row r="56728" spans="5:5" x14ac:dyDescent="0.2">
      <c r="E56728" s="88"/>
    </row>
    <row r="56729" spans="5:5" x14ac:dyDescent="0.2">
      <c r="E56729" s="88"/>
    </row>
    <row r="56730" spans="5:5" x14ac:dyDescent="0.2">
      <c r="E56730" s="88"/>
    </row>
    <row r="56731" spans="5:5" x14ac:dyDescent="0.2">
      <c r="E56731" s="88"/>
    </row>
    <row r="56732" spans="5:5" x14ac:dyDescent="0.2">
      <c r="E56732" s="88"/>
    </row>
    <row r="56733" spans="5:5" x14ac:dyDescent="0.2">
      <c r="E56733" s="88"/>
    </row>
    <row r="56734" spans="5:5" x14ac:dyDescent="0.2">
      <c r="E56734" s="88"/>
    </row>
    <row r="56735" spans="5:5" x14ac:dyDescent="0.2">
      <c r="E56735" s="88"/>
    </row>
    <row r="56736" spans="5:5" x14ac:dyDescent="0.2">
      <c r="E56736" s="88"/>
    </row>
    <row r="56737" spans="5:5" x14ac:dyDescent="0.2">
      <c r="E56737" s="88"/>
    </row>
    <row r="56738" spans="5:5" x14ac:dyDescent="0.2">
      <c r="E56738" s="88"/>
    </row>
    <row r="56739" spans="5:5" x14ac:dyDescent="0.2">
      <c r="E56739" s="88"/>
    </row>
    <row r="56740" spans="5:5" x14ac:dyDescent="0.2">
      <c r="E56740" s="88"/>
    </row>
    <row r="56741" spans="5:5" x14ac:dyDescent="0.2">
      <c r="E56741" s="88"/>
    </row>
    <row r="56742" spans="5:5" x14ac:dyDescent="0.2">
      <c r="E56742" s="88"/>
    </row>
    <row r="56743" spans="5:5" x14ac:dyDescent="0.2">
      <c r="E56743" s="88"/>
    </row>
    <row r="56744" spans="5:5" x14ac:dyDescent="0.2">
      <c r="E56744" s="88"/>
    </row>
    <row r="56745" spans="5:5" x14ac:dyDescent="0.2">
      <c r="E56745" s="88"/>
    </row>
    <row r="56746" spans="5:5" x14ac:dyDescent="0.2">
      <c r="E56746" s="88"/>
    </row>
    <row r="56747" spans="5:5" x14ac:dyDescent="0.2">
      <c r="E56747" s="88"/>
    </row>
    <row r="56748" spans="5:5" x14ac:dyDescent="0.2">
      <c r="E56748" s="88"/>
    </row>
    <row r="56749" spans="5:5" x14ac:dyDescent="0.2">
      <c r="E56749" s="88"/>
    </row>
    <row r="56750" spans="5:5" x14ac:dyDescent="0.2">
      <c r="E56750" s="88"/>
    </row>
    <row r="56751" spans="5:5" x14ac:dyDescent="0.2">
      <c r="E56751" s="88"/>
    </row>
    <row r="56752" spans="5:5" x14ac:dyDescent="0.2">
      <c r="E56752" s="88"/>
    </row>
    <row r="56753" spans="5:5" x14ac:dyDescent="0.2">
      <c r="E56753" s="88"/>
    </row>
    <row r="56754" spans="5:5" x14ac:dyDescent="0.2">
      <c r="E56754" s="88"/>
    </row>
    <row r="56755" spans="5:5" x14ac:dyDescent="0.2">
      <c r="E56755" s="88"/>
    </row>
    <row r="56756" spans="5:5" x14ac:dyDescent="0.2">
      <c r="E56756" s="88"/>
    </row>
    <row r="56757" spans="5:5" x14ac:dyDescent="0.2">
      <c r="E56757" s="88"/>
    </row>
    <row r="56758" spans="5:5" x14ac:dyDescent="0.2">
      <c r="E56758" s="88"/>
    </row>
    <row r="56759" spans="5:5" x14ac:dyDescent="0.2">
      <c r="E56759" s="88"/>
    </row>
    <row r="56760" spans="5:5" x14ac:dyDescent="0.2">
      <c r="E56760" s="88"/>
    </row>
    <row r="56761" spans="5:5" x14ac:dyDescent="0.2">
      <c r="E56761" s="88"/>
    </row>
    <row r="56762" spans="5:5" x14ac:dyDescent="0.2">
      <c r="E56762" s="88"/>
    </row>
    <row r="56763" spans="5:5" x14ac:dyDescent="0.2">
      <c r="E56763" s="88"/>
    </row>
    <row r="56764" spans="5:5" x14ac:dyDescent="0.2">
      <c r="E56764" s="88"/>
    </row>
    <row r="56765" spans="5:5" x14ac:dyDescent="0.2">
      <c r="E56765" s="88"/>
    </row>
    <row r="56766" spans="5:5" x14ac:dyDescent="0.2">
      <c r="E56766" s="88"/>
    </row>
    <row r="56767" spans="5:5" x14ac:dyDescent="0.2">
      <c r="E56767" s="88"/>
    </row>
    <row r="56768" spans="5:5" x14ac:dyDescent="0.2">
      <c r="E56768" s="88"/>
    </row>
    <row r="56769" spans="5:5" x14ac:dyDescent="0.2">
      <c r="E56769" s="88"/>
    </row>
    <row r="56770" spans="5:5" x14ac:dyDescent="0.2">
      <c r="E56770" s="88"/>
    </row>
    <row r="56771" spans="5:5" x14ac:dyDescent="0.2">
      <c r="E56771" s="88"/>
    </row>
    <row r="56772" spans="5:5" x14ac:dyDescent="0.2">
      <c r="E56772" s="88"/>
    </row>
    <row r="56773" spans="5:5" x14ac:dyDescent="0.2">
      <c r="E56773" s="88"/>
    </row>
    <row r="56774" spans="5:5" x14ac:dyDescent="0.2">
      <c r="E56774" s="88"/>
    </row>
    <row r="56775" spans="5:5" x14ac:dyDescent="0.2">
      <c r="E56775" s="88"/>
    </row>
    <row r="56776" spans="5:5" x14ac:dyDescent="0.2">
      <c r="E56776" s="88"/>
    </row>
    <row r="56777" spans="5:5" x14ac:dyDescent="0.2">
      <c r="E56777" s="88"/>
    </row>
    <row r="56778" spans="5:5" x14ac:dyDescent="0.2">
      <c r="E56778" s="88"/>
    </row>
    <row r="56779" spans="5:5" x14ac:dyDescent="0.2">
      <c r="E56779" s="88"/>
    </row>
    <row r="56780" spans="5:5" x14ac:dyDescent="0.2">
      <c r="E56780" s="88"/>
    </row>
    <row r="56781" spans="5:5" x14ac:dyDescent="0.2">
      <c r="E56781" s="88"/>
    </row>
    <row r="56782" spans="5:5" x14ac:dyDescent="0.2">
      <c r="E56782" s="88"/>
    </row>
    <row r="56783" spans="5:5" x14ac:dyDescent="0.2">
      <c r="E56783" s="88"/>
    </row>
    <row r="56784" spans="5:5" x14ac:dyDescent="0.2">
      <c r="E56784" s="88"/>
    </row>
    <row r="56785" spans="5:5" x14ac:dyDescent="0.2">
      <c r="E56785" s="88"/>
    </row>
    <row r="56786" spans="5:5" x14ac:dyDescent="0.2">
      <c r="E56786" s="88"/>
    </row>
    <row r="56787" spans="5:5" x14ac:dyDescent="0.2">
      <c r="E56787" s="88"/>
    </row>
    <row r="56788" spans="5:5" x14ac:dyDescent="0.2">
      <c r="E56788" s="88"/>
    </row>
    <row r="56789" spans="5:5" x14ac:dyDescent="0.2">
      <c r="E56789" s="88"/>
    </row>
    <row r="56790" spans="5:5" x14ac:dyDescent="0.2">
      <c r="E56790" s="88"/>
    </row>
    <row r="56791" spans="5:5" x14ac:dyDescent="0.2">
      <c r="E56791" s="88"/>
    </row>
    <row r="56792" spans="5:5" x14ac:dyDescent="0.2">
      <c r="E56792" s="88"/>
    </row>
    <row r="56793" spans="5:5" x14ac:dyDescent="0.2">
      <c r="E56793" s="88"/>
    </row>
    <row r="56794" spans="5:5" x14ac:dyDescent="0.2">
      <c r="E56794" s="88"/>
    </row>
    <row r="56795" spans="5:5" x14ac:dyDescent="0.2">
      <c r="E56795" s="88"/>
    </row>
    <row r="56796" spans="5:5" x14ac:dyDescent="0.2">
      <c r="E56796" s="88"/>
    </row>
    <row r="56797" spans="5:5" x14ac:dyDescent="0.2">
      <c r="E56797" s="88"/>
    </row>
    <row r="56798" spans="5:5" x14ac:dyDescent="0.2">
      <c r="E56798" s="88"/>
    </row>
    <row r="56799" spans="5:5" x14ac:dyDescent="0.2">
      <c r="E56799" s="88"/>
    </row>
    <row r="56800" spans="5:5" x14ac:dyDescent="0.2">
      <c r="E56800" s="88"/>
    </row>
    <row r="56801" spans="5:5" x14ac:dyDescent="0.2">
      <c r="E56801" s="88"/>
    </row>
    <row r="56802" spans="5:5" x14ac:dyDescent="0.2">
      <c r="E56802" s="88"/>
    </row>
    <row r="56803" spans="5:5" x14ac:dyDescent="0.2">
      <c r="E56803" s="88"/>
    </row>
    <row r="56804" spans="5:5" x14ac:dyDescent="0.2">
      <c r="E56804" s="88"/>
    </row>
    <row r="56805" spans="5:5" x14ac:dyDescent="0.2">
      <c r="E56805" s="88"/>
    </row>
    <row r="56806" spans="5:5" x14ac:dyDescent="0.2">
      <c r="E56806" s="88"/>
    </row>
    <row r="56807" spans="5:5" x14ac:dyDescent="0.2">
      <c r="E56807" s="88"/>
    </row>
    <row r="56808" spans="5:5" x14ac:dyDescent="0.2">
      <c r="E56808" s="88"/>
    </row>
    <row r="56809" spans="5:5" x14ac:dyDescent="0.2">
      <c r="E56809" s="88"/>
    </row>
    <row r="56810" spans="5:5" x14ac:dyDescent="0.2">
      <c r="E56810" s="88"/>
    </row>
    <row r="56811" spans="5:5" x14ac:dyDescent="0.2">
      <c r="E56811" s="88"/>
    </row>
    <row r="56812" spans="5:5" x14ac:dyDescent="0.2">
      <c r="E56812" s="88"/>
    </row>
    <row r="56813" spans="5:5" x14ac:dyDescent="0.2">
      <c r="E56813" s="88"/>
    </row>
    <row r="56814" spans="5:5" x14ac:dyDescent="0.2">
      <c r="E56814" s="88"/>
    </row>
    <row r="56815" spans="5:5" x14ac:dyDescent="0.2">
      <c r="E56815" s="88"/>
    </row>
    <row r="56816" spans="5:5" x14ac:dyDescent="0.2">
      <c r="E56816" s="88"/>
    </row>
    <row r="56817" spans="5:5" x14ac:dyDescent="0.2">
      <c r="E56817" s="88"/>
    </row>
    <row r="56818" spans="5:5" x14ac:dyDescent="0.2">
      <c r="E56818" s="88"/>
    </row>
    <row r="56819" spans="5:5" x14ac:dyDescent="0.2">
      <c r="E56819" s="88"/>
    </row>
    <row r="56820" spans="5:5" x14ac:dyDescent="0.2">
      <c r="E56820" s="88"/>
    </row>
    <row r="56821" spans="5:5" x14ac:dyDescent="0.2">
      <c r="E56821" s="88"/>
    </row>
    <row r="56822" spans="5:5" x14ac:dyDescent="0.2">
      <c r="E56822" s="88"/>
    </row>
    <row r="56823" spans="5:5" x14ac:dyDescent="0.2">
      <c r="E56823" s="88"/>
    </row>
    <row r="56824" spans="5:5" x14ac:dyDescent="0.2">
      <c r="E56824" s="88"/>
    </row>
    <row r="56825" spans="5:5" x14ac:dyDescent="0.2">
      <c r="E56825" s="88"/>
    </row>
    <row r="56826" spans="5:5" x14ac:dyDescent="0.2">
      <c r="E56826" s="88"/>
    </row>
    <row r="56827" spans="5:5" x14ac:dyDescent="0.2">
      <c r="E56827" s="88"/>
    </row>
    <row r="56828" spans="5:5" x14ac:dyDescent="0.2">
      <c r="E56828" s="88"/>
    </row>
    <row r="56829" spans="5:5" x14ac:dyDescent="0.2">
      <c r="E56829" s="88"/>
    </row>
    <row r="56830" spans="5:5" x14ac:dyDescent="0.2">
      <c r="E56830" s="88"/>
    </row>
    <row r="56831" spans="5:5" x14ac:dyDescent="0.2">
      <c r="E56831" s="88"/>
    </row>
    <row r="56832" spans="5:5" x14ac:dyDescent="0.2">
      <c r="E56832" s="88"/>
    </row>
    <row r="56833" spans="5:5" x14ac:dyDescent="0.2">
      <c r="E56833" s="88"/>
    </row>
    <row r="56834" spans="5:5" x14ac:dyDescent="0.2">
      <c r="E56834" s="88"/>
    </row>
    <row r="56835" spans="5:5" x14ac:dyDescent="0.2">
      <c r="E56835" s="88"/>
    </row>
    <row r="56836" spans="5:5" x14ac:dyDescent="0.2">
      <c r="E56836" s="88"/>
    </row>
    <row r="56837" spans="5:5" x14ac:dyDescent="0.2">
      <c r="E56837" s="88"/>
    </row>
    <row r="56838" spans="5:5" x14ac:dyDescent="0.2">
      <c r="E56838" s="88"/>
    </row>
    <row r="56839" spans="5:5" x14ac:dyDescent="0.2">
      <c r="E56839" s="88"/>
    </row>
    <row r="56840" spans="5:5" x14ac:dyDescent="0.2">
      <c r="E56840" s="88"/>
    </row>
    <row r="56841" spans="5:5" x14ac:dyDescent="0.2">
      <c r="E56841" s="88"/>
    </row>
    <row r="56842" spans="5:5" x14ac:dyDescent="0.2">
      <c r="E56842" s="88"/>
    </row>
    <row r="56843" spans="5:5" x14ac:dyDescent="0.2">
      <c r="E56843" s="88"/>
    </row>
    <row r="56844" spans="5:5" x14ac:dyDescent="0.2">
      <c r="E56844" s="88"/>
    </row>
    <row r="56845" spans="5:5" x14ac:dyDescent="0.2">
      <c r="E56845" s="88"/>
    </row>
    <row r="56846" spans="5:5" x14ac:dyDescent="0.2">
      <c r="E56846" s="88"/>
    </row>
    <row r="56847" spans="5:5" x14ac:dyDescent="0.2">
      <c r="E56847" s="88"/>
    </row>
    <row r="56848" spans="5:5" x14ac:dyDescent="0.2">
      <c r="E56848" s="88"/>
    </row>
    <row r="56849" spans="5:5" x14ac:dyDescent="0.2">
      <c r="E56849" s="88"/>
    </row>
    <row r="56850" spans="5:5" x14ac:dyDescent="0.2">
      <c r="E56850" s="88"/>
    </row>
    <row r="56851" spans="5:5" x14ac:dyDescent="0.2">
      <c r="E56851" s="88"/>
    </row>
    <row r="56852" spans="5:5" x14ac:dyDescent="0.2">
      <c r="E56852" s="88"/>
    </row>
    <row r="56853" spans="5:5" x14ac:dyDescent="0.2">
      <c r="E56853" s="88"/>
    </row>
    <row r="56854" spans="5:5" x14ac:dyDescent="0.2">
      <c r="E56854" s="88"/>
    </row>
    <row r="56855" spans="5:5" x14ac:dyDescent="0.2">
      <c r="E56855" s="88"/>
    </row>
    <row r="56856" spans="5:5" x14ac:dyDescent="0.2">
      <c r="E56856" s="88"/>
    </row>
    <row r="56857" spans="5:5" x14ac:dyDescent="0.2">
      <c r="E56857" s="88"/>
    </row>
    <row r="56858" spans="5:5" x14ac:dyDescent="0.2">
      <c r="E56858" s="88"/>
    </row>
    <row r="56859" spans="5:5" x14ac:dyDescent="0.2">
      <c r="E56859" s="88"/>
    </row>
    <row r="56860" spans="5:5" x14ac:dyDescent="0.2">
      <c r="E56860" s="88"/>
    </row>
    <row r="56861" spans="5:5" x14ac:dyDescent="0.2">
      <c r="E56861" s="88"/>
    </row>
    <row r="56862" spans="5:5" x14ac:dyDescent="0.2">
      <c r="E56862" s="88"/>
    </row>
    <row r="56863" spans="5:5" x14ac:dyDescent="0.2">
      <c r="E56863" s="88"/>
    </row>
    <row r="56864" spans="5:5" x14ac:dyDescent="0.2">
      <c r="E56864" s="88"/>
    </row>
    <row r="56865" spans="5:5" x14ac:dyDescent="0.2">
      <c r="E56865" s="88"/>
    </row>
    <row r="56866" spans="5:5" x14ac:dyDescent="0.2">
      <c r="E56866" s="88"/>
    </row>
    <row r="56867" spans="5:5" x14ac:dyDescent="0.2">
      <c r="E56867" s="88"/>
    </row>
    <row r="56868" spans="5:5" x14ac:dyDescent="0.2">
      <c r="E56868" s="88"/>
    </row>
    <row r="56869" spans="5:5" x14ac:dyDescent="0.2">
      <c r="E56869" s="88"/>
    </row>
    <row r="56870" spans="5:5" x14ac:dyDescent="0.2">
      <c r="E56870" s="88"/>
    </row>
    <row r="56871" spans="5:5" x14ac:dyDescent="0.2">
      <c r="E56871" s="88"/>
    </row>
    <row r="56872" spans="5:5" x14ac:dyDescent="0.2">
      <c r="E56872" s="88"/>
    </row>
    <row r="56873" spans="5:5" x14ac:dyDescent="0.2">
      <c r="E56873" s="88"/>
    </row>
    <row r="56874" spans="5:5" x14ac:dyDescent="0.2">
      <c r="E56874" s="88"/>
    </row>
    <row r="56875" spans="5:5" x14ac:dyDescent="0.2">
      <c r="E56875" s="88"/>
    </row>
    <row r="56876" spans="5:5" x14ac:dyDescent="0.2">
      <c r="E56876" s="88"/>
    </row>
    <row r="56877" spans="5:5" x14ac:dyDescent="0.2">
      <c r="E56877" s="88"/>
    </row>
    <row r="56878" spans="5:5" x14ac:dyDescent="0.2">
      <c r="E56878" s="88"/>
    </row>
    <row r="56879" spans="5:5" x14ac:dyDescent="0.2">
      <c r="E56879" s="88"/>
    </row>
    <row r="56880" spans="5:5" x14ac:dyDescent="0.2">
      <c r="E56880" s="88"/>
    </row>
    <row r="56881" spans="5:5" x14ac:dyDescent="0.2">
      <c r="E56881" s="88"/>
    </row>
    <row r="56882" spans="5:5" x14ac:dyDescent="0.2">
      <c r="E56882" s="88"/>
    </row>
    <row r="56883" spans="5:5" x14ac:dyDescent="0.2">
      <c r="E56883" s="88"/>
    </row>
    <row r="56884" spans="5:5" x14ac:dyDescent="0.2">
      <c r="E56884" s="88"/>
    </row>
    <row r="56885" spans="5:5" x14ac:dyDescent="0.2">
      <c r="E56885" s="88"/>
    </row>
    <row r="56886" spans="5:5" x14ac:dyDescent="0.2">
      <c r="E56886" s="88"/>
    </row>
    <row r="56887" spans="5:5" x14ac:dyDescent="0.2">
      <c r="E56887" s="88"/>
    </row>
    <row r="56888" spans="5:5" x14ac:dyDescent="0.2">
      <c r="E56888" s="88"/>
    </row>
    <row r="56889" spans="5:5" x14ac:dyDescent="0.2">
      <c r="E56889" s="88"/>
    </row>
    <row r="56890" spans="5:5" x14ac:dyDescent="0.2">
      <c r="E56890" s="88"/>
    </row>
    <row r="56891" spans="5:5" x14ac:dyDescent="0.2">
      <c r="E56891" s="88"/>
    </row>
    <row r="56892" spans="5:5" x14ac:dyDescent="0.2">
      <c r="E56892" s="88"/>
    </row>
    <row r="56893" spans="5:5" x14ac:dyDescent="0.2">
      <c r="E56893" s="88"/>
    </row>
    <row r="56894" spans="5:5" x14ac:dyDescent="0.2">
      <c r="E56894" s="88"/>
    </row>
    <row r="56895" spans="5:5" x14ac:dyDescent="0.2">
      <c r="E56895" s="88"/>
    </row>
    <row r="56896" spans="5:5" x14ac:dyDescent="0.2">
      <c r="E56896" s="88"/>
    </row>
    <row r="56897" spans="5:5" x14ac:dyDescent="0.2">
      <c r="E56897" s="88"/>
    </row>
    <row r="56898" spans="5:5" x14ac:dyDescent="0.2">
      <c r="E56898" s="88"/>
    </row>
    <row r="56899" spans="5:5" x14ac:dyDescent="0.2">
      <c r="E56899" s="88"/>
    </row>
    <row r="56900" spans="5:5" x14ac:dyDescent="0.2">
      <c r="E56900" s="88"/>
    </row>
    <row r="56901" spans="5:5" x14ac:dyDescent="0.2">
      <c r="E56901" s="88"/>
    </row>
    <row r="56902" spans="5:5" x14ac:dyDescent="0.2">
      <c r="E56902" s="88"/>
    </row>
    <row r="56903" spans="5:5" x14ac:dyDescent="0.2">
      <c r="E56903" s="88"/>
    </row>
    <row r="56904" spans="5:5" x14ac:dyDescent="0.2">
      <c r="E56904" s="88"/>
    </row>
    <row r="56905" spans="5:5" x14ac:dyDescent="0.2">
      <c r="E56905" s="88"/>
    </row>
    <row r="56906" spans="5:5" x14ac:dyDescent="0.2">
      <c r="E56906" s="88"/>
    </row>
    <row r="56907" spans="5:5" x14ac:dyDescent="0.2">
      <c r="E56907" s="88"/>
    </row>
    <row r="56908" spans="5:5" x14ac:dyDescent="0.2">
      <c r="E56908" s="88"/>
    </row>
    <row r="56909" spans="5:5" x14ac:dyDescent="0.2">
      <c r="E56909" s="88"/>
    </row>
    <row r="56910" spans="5:5" x14ac:dyDescent="0.2">
      <c r="E56910" s="88"/>
    </row>
    <row r="56911" spans="5:5" x14ac:dyDescent="0.2">
      <c r="E56911" s="88"/>
    </row>
    <row r="56912" spans="5:5" x14ac:dyDescent="0.2">
      <c r="E56912" s="88"/>
    </row>
    <row r="56913" spans="5:5" x14ac:dyDescent="0.2">
      <c r="E56913" s="88"/>
    </row>
    <row r="56914" spans="5:5" x14ac:dyDescent="0.2">
      <c r="E56914" s="88"/>
    </row>
    <row r="56915" spans="5:5" x14ac:dyDescent="0.2">
      <c r="E56915" s="88"/>
    </row>
    <row r="56916" spans="5:5" x14ac:dyDescent="0.2">
      <c r="E56916" s="88"/>
    </row>
    <row r="56917" spans="5:5" x14ac:dyDescent="0.2">
      <c r="E56917" s="88"/>
    </row>
    <row r="56918" spans="5:5" x14ac:dyDescent="0.2">
      <c r="E56918" s="88"/>
    </row>
    <row r="56919" spans="5:5" x14ac:dyDescent="0.2">
      <c r="E56919" s="88"/>
    </row>
    <row r="56920" spans="5:5" x14ac:dyDescent="0.2">
      <c r="E56920" s="88"/>
    </row>
    <row r="56921" spans="5:5" x14ac:dyDescent="0.2">
      <c r="E56921" s="88"/>
    </row>
    <row r="56922" spans="5:5" x14ac:dyDescent="0.2">
      <c r="E56922" s="88"/>
    </row>
    <row r="56923" spans="5:5" x14ac:dyDescent="0.2">
      <c r="E56923" s="88"/>
    </row>
    <row r="56924" spans="5:5" x14ac:dyDescent="0.2">
      <c r="E56924" s="88"/>
    </row>
    <row r="56925" spans="5:5" x14ac:dyDescent="0.2">
      <c r="E56925" s="88"/>
    </row>
    <row r="56926" spans="5:5" x14ac:dyDescent="0.2">
      <c r="E56926" s="88"/>
    </row>
    <row r="56927" spans="5:5" x14ac:dyDescent="0.2">
      <c r="E56927" s="88"/>
    </row>
    <row r="56928" spans="5:5" x14ac:dyDescent="0.2">
      <c r="E56928" s="88"/>
    </row>
    <row r="56929" spans="5:5" x14ac:dyDescent="0.2">
      <c r="E56929" s="88"/>
    </row>
    <row r="56930" spans="5:5" x14ac:dyDescent="0.2">
      <c r="E56930" s="88"/>
    </row>
    <row r="56931" spans="5:5" x14ac:dyDescent="0.2">
      <c r="E56931" s="88"/>
    </row>
    <row r="56932" spans="5:5" x14ac:dyDescent="0.2">
      <c r="E56932" s="88"/>
    </row>
    <row r="56933" spans="5:5" x14ac:dyDescent="0.2">
      <c r="E56933" s="88"/>
    </row>
    <row r="56934" spans="5:5" x14ac:dyDescent="0.2">
      <c r="E56934" s="88"/>
    </row>
    <row r="56935" spans="5:5" x14ac:dyDescent="0.2">
      <c r="E56935" s="88"/>
    </row>
    <row r="56936" spans="5:5" x14ac:dyDescent="0.2">
      <c r="E56936" s="88"/>
    </row>
    <row r="56937" spans="5:5" x14ac:dyDescent="0.2">
      <c r="E56937" s="88"/>
    </row>
    <row r="56938" spans="5:5" x14ac:dyDescent="0.2">
      <c r="E56938" s="88"/>
    </row>
    <row r="56939" spans="5:5" x14ac:dyDescent="0.2">
      <c r="E56939" s="88"/>
    </row>
    <row r="56940" spans="5:5" x14ac:dyDescent="0.2">
      <c r="E56940" s="88"/>
    </row>
    <row r="56941" spans="5:5" x14ac:dyDescent="0.2">
      <c r="E56941" s="88"/>
    </row>
    <row r="56942" spans="5:5" x14ac:dyDescent="0.2">
      <c r="E56942" s="88"/>
    </row>
    <row r="56943" spans="5:5" x14ac:dyDescent="0.2">
      <c r="E56943" s="88"/>
    </row>
    <row r="56944" spans="5:5" x14ac:dyDescent="0.2">
      <c r="E56944" s="88"/>
    </row>
    <row r="56945" spans="5:5" x14ac:dyDescent="0.2">
      <c r="E56945" s="88"/>
    </row>
    <row r="56946" spans="5:5" x14ac:dyDescent="0.2">
      <c r="E56946" s="88"/>
    </row>
    <row r="56947" spans="5:5" x14ac:dyDescent="0.2">
      <c r="E56947" s="88"/>
    </row>
    <row r="56948" spans="5:5" x14ac:dyDescent="0.2">
      <c r="E56948" s="88"/>
    </row>
    <row r="56949" spans="5:5" x14ac:dyDescent="0.2">
      <c r="E56949" s="88"/>
    </row>
    <row r="56950" spans="5:5" x14ac:dyDescent="0.2">
      <c r="E56950" s="88"/>
    </row>
    <row r="56951" spans="5:5" x14ac:dyDescent="0.2">
      <c r="E56951" s="88"/>
    </row>
    <row r="56952" spans="5:5" x14ac:dyDescent="0.2">
      <c r="E56952" s="88"/>
    </row>
    <row r="56953" spans="5:5" x14ac:dyDescent="0.2">
      <c r="E56953" s="88"/>
    </row>
    <row r="56954" spans="5:5" x14ac:dyDescent="0.2">
      <c r="E56954" s="88"/>
    </row>
    <row r="56955" spans="5:5" x14ac:dyDescent="0.2">
      <c r="E56955" s="88"/>
    </row>
    <row r="56956" spans="5:5" x14ac:dyDescent="0.2">
      <c r="E56956" s="88"/>
    </row>
    <row r="56957" spans="5:5" x14ac:dyDescent="0.2">
      <c r="E56957" s="88"/>
    </row>
    <row r="56958" spans="5:5" x14ac:dyDescent="0.2">
      <c r="E56958" s="88"/>
    </row>
    <row r="56959" spans="5:5" x14ac:dyDescent="0.2">
      <c r="E56959" s="88"/>
    </row>
    <row r="56960" spans="5:5" x14ac:dyDescent="0.2">
      <c r="E56960" s="88"/>
    </row>
    <row r="56961" spans="5:5" x14ac:dyDescent="0.2">
      <c r="E56961" s="88"/>
    </row>
    <row r="56962" spans="5:5" x14ac:dyDescent="0.2">
      <c r="E56962" s="88"/>
    </row>
    <row r="56963" spans="5:5" x14ac:dyDescent="0.2">
      <c r="E56963" s="88"/>
    </row>
    <row r="56964" spans="5:5" x14ac:dyDescent="0.2">
      <c r="E56964" s="88"/>
    </row>
    <row r="56965" spans="5:5" x14ac:dyDescent="0.2">
      <c r="E56965" s="88"/>
    </row>
    <row r="56966" spans="5:5" x14ac:dyDescent="0.2">
      <c r="E56966" s="88"/>
    </row>
    <row r="56967" spans="5:5" x14ac:dyDescent="0.2">
      <c r="E56967" s="88"/>
    </row>
    <row r="56968" spans="5:5" x14ac:dyDescent="0.2">
      <c r="E56968" s="88"/>
    </row>
    <row r="56969" spans="5:5" x14ac:dyDescent="0.2">
      <c r="E56969" s="88"/>
    </row>
    <row r="56970" spans="5:5" x14ac:dyDescent="0.2">
      <c r="E56970" s="88"/>
    </row>
    <row r="56971" spans="5:5" x14ac:dyDescent="0.2">
      <c r="E56971" s="88"/>
    </row>
    <row r="56972" spans="5:5" x14ac:dyDescent="0.2">
      <c r="E56972" s="88"/>
    </row>
    <row r="56973" spans="5:5" x14ac:dyDescent="0.2">
      <c r="E56973" s="88"/>
    </row>
    <row r="56974" spans="5:5" x14ac:dyDescent="0.2">
      <c r="E56974" s="88"/>
    </row>
    <row r="56975" spans="5:5" x14ac:dyDescent="0.2">
      <c r="E56975" s="88"/>
    </row>
    <row r="56976" spans="5:5" x14ac:dyDescent="0.2">
      <c r="E56976" s="88"/>
    </row>
    <row r="56977" spans="5:5" x14ac:dyDescent="0.2">
      <c r="E56977" s="88"/>
    </row>
    <row r="56978" spans="5:5" x14ac:dyDescent="0.2">
      <c r="E56978" s="88"/>
    </row>
    <row r="56979" spans="5:5" x14ac:dyDescent="0.2">
      <c r="E56979" s="88"/>
    </row>
    <row r="56980" spans="5:5" x14ac:dyDescent="0.2">
      <c r="E56980" s="88"/>
    </row>
    <row r="56981" spans="5:5" x14ac:dyDescent="0.2">
      <c r="E56981" s="88"/>
    </row>
    <row r="56982" spans="5:5" x14ac:dyDescent="0.2">
      <c r="E56982" s="88"/>
    </row>
    <row r="56983" spans="5:5" x14ac:dyDescent="0.2">
      <c r="E56983" s="88"/>
    </row>
    <row r="56984" spans="5:5" x14ac:dyDescent="0.2">
      <c r="E56984" s="88"/>
    </row>
    <row r="56985" spans="5:5" x14ac:dyDescent="0.2">
      <c r="E56985" s="88"/>
    </row>
    <row r="56986" spans="5:5" x14ac:dyDescent="0.2">
      <c r="E56986" s="88"/>
    </row>
    <row r="56987" spans="5:5" x14ac:dyDescent="0.2">
      <c r="E56987" s="88"/>
    </row>
    <row r="56988" spans="5:5" x14ac:dyDescent="0.2">
      <c r="E56988" s="88"/>
    </row>
    <row r="56989" spans="5:5" x14ac:dyDescent="0.2">
      <c r="E56989" s="88"/>
    </row>
    <row r="56990" spans="5:5" x14ac:dyDescent="0.2">
      <c r="E56990" s="88"/>
    </row>
    <row r="56991" spans="5:5" x14ac:dyDescent="0.2">
      <c r="E56991" s="88"/>
    </row>
    <row r="56992" spans="5:5" x14ac:dyDescent="0.2">
      <c r="E56992" s="88"/>
    </row>
    <row r="56993" spans="5:5" x14ac:dyDescent="0.2">
      <c r="E56993" s="88"/>
    </row>
    <row r="56994" spans="5:5" x14ac:dyDescent="0.2">
      <c r="E56994" s="88"/>
    </row>
    <row r="56995" spans="5:5" x14ac:dyDescent="0.2">
      <c r="E56995" s="88"/>
    </row>
    <row r="56996" spans="5:5" x14ac:dyDescent="0.2">
      <c r="E56996" s="88"/>
    </row>
    <row r="56997" spans="5:5" x14ac:dyDescent="0.2">
      <c r="E56997" s="88"/>
    </row>
    <row r="56998" spans="5:5" x14ac:dyDescent="0.2">
      <c r="E56998" s="88"/>
    </row>
    <row r="56999" spans="5:5" x14ac:dyDescent="0.2">
      <c r="E56999" s="88"/>
    </row>
    <row r="57000" spans="5:5" x14ac:dyDescent="0.2">
      <c r="E57000" s="88"/>
    </row>
    <row r="57001" spans="5:5" x14ac:dyDescent="0.2">
      <c r="E57001" s="88"/>
    </row>
    <row r="57002" spans="5:5" x14ac:dyDescent="0.2">
      <c r="E57002" s="88"/>
    </row>
    <row r="57003" spans="5:5" x14ac:dyDescent="0.2">
      <c r="E57003" s="88"/>
    </row>
    <row r="57004" spans="5:5" x14ac:dyDescent="0.2">
      <c r="E57004" s="88"/>
    </row>
    <row r="57005" spans="5:5" x14ac:dyDescent="0.2">
      <c r="E57005" s="88"/>
    </row>
    <row r="57006" spans="5:5" x14ac:dyDescent="0.2">
      <c r="E57006" s="88"/>
    </row>
    <row r="57007" spans="5:5" x14ac:dyDescent="0.2">
      <c r="E57007" s="88"/>
    </row>
    <row r="57008" spans="5:5" x14ac:dyDescent="0.2">
      <c r="E57008" s="88"/>
    </row>
    <row r="57009" spans="5:5" x14ac:dyDescent="0.2">
      <c r="E57009" s="88"/>
    </row>
    <row r="57010" spans="5:5" x14ac:dyDescent="0.2">
      <c r="E57010" s="88"/>
    </row>
    <row r="57011" spans="5:5" x14ac:dyDescent="0.2">
      <c r="E57011" s="88"/>
    </row>
    <row r="57012" spans="5:5" x14ac:dyDescent="0.2">
      <c r="E57012" s="88"/>
    </row>
    <row r="57013" spans="5:5" x14ac:dyDescent="0.2">
      <c r="E57013" s="88"/>
    </row>
    <row r="57014" spans="5:5" x14ac:dyDescent="0.2">
      <c r="E57014" s="88"/>
    </row>
    <row r="57015" spans="5:5" x14ac:dyDescent="0.2">
      <c r="E57015" s="88"/>
    </row>
    <row r="57016" spans="5:5" x14ac:dyDescent="0.2">
      <c r="E57016" s="88"/>
    </row>
    <row r="57017" spans="5:5" x14ac:dyDescent="0.2">
      <c r="E57017" s="88"/>
    </row>
    <row r="57018" spans="5:5" x14ac:dyDescent="0.2">
      <c r="E57018" s="88"/>
    </row>
    <row r="57019" spans="5:5" x14ac:dyDescent="0.2">
      <c r="E57019" s="88"/>
    </row>
    <row r="57020" spans="5:5" x14ac:dyDescent="0.2">
      <c r="E57020" s="88"/>
    </row>
    <row r="57021" spans="5:5" x14ac:dyDescent="0.2">
      <c r="E57021" s="88"/>
    </row>
    <row r="57022" spans="5:5" x14ac:dyDescent="0.2">
      <c r="E57022" s="88"/>
    </row>
    <row r="57023" spans="5:5" x14ac:dyDescent="0.2">
      <c r="E57023" s="88"/>
    </row>
    <row r="57024" spans="5:5" x14ac:dyDescent="0.2">
      <c r="E57024" s="88"/>
    </row>
    <row r="57025" spans="5:5" x14ac:dyDescent="0.2">
      <c r="E57025" s="88"/>
    </row>
    <row r="57026" spans="5:5" x14ac:dyDescent="0.2">
      <c r="E57026" s="88"/>
    </row>
    <row r="57027" spans="5:5" x14ac:dyDescent="0.2">
      <c r="E57027" s="88"/>
    </row>
    <row r="57028" spans="5:5" x14ac:dyDescent="0.2">
      <c r="E57028" s="88"/>
    </row>
    <row r="57029" spans="5:5" x14ac:dyDescent="0.2">
      <c r="E57029" s="88"/>
    </row>
    <row r="57030" spans="5:5" x14ac:dyDescent="0.2">
      <c r="E57030" s="88"/>
    </row>
    <row r="57031" spans="5:5" x14ac:dyDescent="0.2">
      <c r="E57031" s="88"/>
    </row>
    <row r="57032" spans="5:5" x14ac:dyDescent="0.2">
      <c r="E57032" s="88"/>
    </row>
    <row r="57033" spans="5:5" x14ac:dyDescent="0.2">
      <c r="E57033" s="88"/>
    </row>
    <row r="57034" spans="5:5" x14ac:dyDescent="0.2">
      <c r="E57034" s="88"/>
    </row>
    <row r="57035" spans="5:5" x14ac:dyDescent="0.2">
      <c r="E57035" s="88"/>
    </row>
    <row r="57036" spans="5:5" x14ac:dyDescent="0.2">
      <c r="E57036" s="88"/>
    </row>
    <row r="57037" spans="5:5" x14ac:dyDescent="0.2">
      <c r="E57037" s="88"/>
    </row>
    <row r="57038" spans="5:5" x14ac:dyDescent="0.2">
      <c r="E57038" s="88"/>
    </row>
    <row r="57039" spans="5:5" x14ac:dyDescent="0.2">
      <c r="E57039" s="88"/>
    </row>
    <row r="57040" spans="5:5" x14ac:dyDescent="0.2">
      <c r="E57040" s="88"/>
    </row>
    <row r="57041" spans="5:5" x14ac:dyDescent="0.2">
      <c r="E57041" s="88"/>
    </row>
    <row r="57042" spans="5:5" x14ac:dyDescent="0.2">
      <c r="E57042" s="88"/>
    </row>
    <row r="57043" spans="5:5" x14ac:dyDescent="0.2">
      <c r="E57043" s="88"/>
    </row>
    <row r="57044" spans="5:5" x14ac:dyDescent="0.2">
      <c r="E57044" s="88"/>
    </row>
    <row r="57045" spans="5:5" x14ac:dyDescent="0.2">
      <c r="E57045" s="88"/>
    </row>
    <row r="57046" spans="5:5" x14ac:dyDescent="0.2">
      <c r="E57046" s="88"/>
    </row>
    <row r="57047" spans="5:5" x14ac:dyDescent="0.2">
      <c r="E57047" s="88"/>
    </row>
    <row r="57048" spans="5:5" x14ac:dyDescent="0.2">
      <c r="E57048" s="88"/>
    </row>
    <row r="57049" spans="5:5" x14ac:dyDescent="0.2">
      <c r="E57049" s="88"/>
    </row>
    <row r="57050" spans="5:5" x14ac:dyDescent="0.2">
      <c r="E57050" s="88"/>
    </row>
    <row r="57051" spans="5:5" x14ac:dyDescent="0.2">
      <c r="E57051" s="88"/>
    </row>
    <row r="57052" spans="5:5" x14ac:dyDescent="0.2">
      <c r="E57052" s="88"/>
    </row>
    <row r="57053" spans="5:5" x14ac:dyDescent="0.2">
      <c r="E57053" s="88"/>
    </row>
    <row r="57054" spans="5:5" x14ac:dyDescent="0.2">
      <c r="E57054" s="88"/>
    </row>
    <row r="57055" spans="5:5" x14ac:dyDescent="0.2">
      <c r="E57055" s="88"/>
    </row>
    <row r="57056" spans="5:5" x14ac:dyDescent="0.2">
      <c r="E57056" s="88"/>
    </row>
    <row r="57057" spans="5:5" x14ac:dyDescent="0.2">
      <c r="E57057" s="88"/>
    </row>
    <row r="57058" spans="5:5" x14ac:dyDescent="0.2">
      <c r="E57058" s="88"/>
    </row>
    <row r="57059" spans="5:5" x14ac:dyDescent="0.2">
      <c r="E57059" s="88"/>
    </row>
    <row r="57060" spans="5:5" x14ac:dyDescent="0.2">
      <c r="E57060" s="88"/>
    </row>
    <row r="57061" spans="5:5" x14ac:dyDescent="0.2">
      <c r="E57061" s="88"/>
    </row>
    <row r="57062" spans="5:5" x14ac:dyDescent="0.2">
      <c r="E57062" s="88"/>
    </row>
    <row r="57063" spans="5:5" x14ac:dyDescent="0.2">
      <c r="E57063" s="88"/>
    </row>
    <row r="57064" spans="5:5" x14ac:dyDescent="0.2">
      <c r="E57064" s="88"/>
    </row>
    <row r="57065" spans="5:5" x14ac:dyDescent="0.2">
      <c r="E57065" s="88"/>
    </row>
    <row r="57066" spans="5:5" x14ac:dyDescent="0.2">
      <c r="E57066" s="88"/>
    </row>
    <row r="57067" spans="5:5" x14ac:dyDescent="0.2">
      <c r="E57067" s="88"/>
    </row>
    <row r="57068" spans="5:5" x14ac:dyDescent="0.2">
      <c r="E57068" s="88"/>
    </row>
    <row r="57069" spans="5:5" x14ac:dyDescent="0.2">
      <c r="E57069" s="88"/>
    </row>
    <row r="57070" spans="5:5" x14ac:dyDescent="0.2">
      <c r="E57070" s="88"/>
    </row>
    <row r="57071" spans="5:5" x14ac:dyDescent="0.2">
      <c r="E57071" s="88"/>
    </row>
    <row r="57072" spans="5:5" x14ac:dyDescent="0.2">
      <c r="E57072" s="88"/>
    </row>
    <row r="57073" spans="5:5" x14ac:dyDescent="0.2">
      <c r="E57073" s="88"/>
    </row>
    <row r="57074" spans="5:5" x14ac:dyDescent="0.2">
      <c r="E57074" s="88"/>
    </row>
    <row r="57075" spans="5:5" x14ac:dyDescent="0.2">
      <c r="E57075" s="88"/>
    </row>
    <row r="57076" spans="5:5" x14ac:dyDescent="0.2">
      <c r="E57076" s="88"/>
    </row>
    <row r="57077" spans="5:5" x14ac:dyDescent="0.2">
      <c r="E57077" s="88"/>
    </row>
    <row r="57078" spans="5:5" x14ac:dyDescent="0.2">
      <c r="E57078" s="88"/>
    </row>
    <row r="57079" spans="5:5" x14ac:dyDescent="0.2">
      <c r="E57079" s="88"/>
    </row>
    <row r="57080" spans="5:5" x14ac:dyDescent="0.2">
      <c r="E57080" s="88"/>
    </row>
    <row r="57081" spans="5:5" x14ac:dyDescent="0.2">
      <c r="E57081" s="88"/>
    </row>
    <row r="57082" spans="5:5" x14ac:dyDescent="0.2">
      <c r="E57082" s="88"/>
    </row>
    <row r="57083" spans="5:5" x14ac:dyDescent="0.2">
      <c r="E57083" s="88"/>
    </row>
    <row r="57084" spans="5:5" x14ac:dyDescent="0.2">
      <c r="E57084" s="88"/>
    </row>
    <row r="57085" spans="5:5" x14ac:dyDescent="0.2">
      <c r="E57085" s="88"/>
    </row>
    <row r="57086" spans="5:5" x14ac:dyDescent="0.2">
      <c r="E57086" s="88"/>
    </row>
    <row r="57087" spans="5:5" x14ac:dyDescent="0.2">
      <c r="E57087" s="88"/>
    </row>
    <row r="57088" spans="5:5" x14ac:dyDescent="0.2">
      <c r="E57088" s="88"/>
    </row>
    <row r="57089" spans="5:5" x14ac:dyDescent="0.2">
      <c r="E57089" s="88"/>
    </row>
    <row r="57090" spans="5:5" x14ac:dyDescent="0.2">
      <c r="E57090" s="88"/>
    </row>
    <row r="57091" spans="5:5" x14ac:dyDescent="0.2">
      <c r="E57091" s="88"/>
    </row>
    <row r="57092" spans="5:5" x14ac:dyDescent="0.2">
      <c r="E57092" s="88"/>
    </row>
    <row r="57093" spans="5:5" x14ac:dyDescent="0.2">
      <c r="E57093" s="88"/>
    </row>
    <row r="57094" spans="5:5" x14ac:dyDescent="0.2">
      <c r="E57094" s="88"/>
    </row>
    <row r="57095" spans="5:5" x14ac:dyDescent="0.2">
      <c r="E57095" s="88"/>
    </row>
    <row r="57096" spans="5:5" x14ac:dyDescent="0.2">
      <c r="E57096" s="88"/>
    </row>
    <row r="57097" spans="5:5" x14ac:dyDescent="0.2">
      <c r="E57097" s="88"/>
    </row>
    <row r="57098" spans="5:5" x14ac:dyDescent="0.2">
      <c r="E57098" s="88"/>
    </row>
    <row r="57099" spans="5:5" x14ac:dyDescent="0.2">
      <c r="E57099" s="88"/>
    </row>
    <row r="57100" spans="5:5" x14ac:dyDescent="0.2">
      <c r="E57100" s="88"/>
    </row>
    <row r="57101" spans="5:5" x14ac:dyDescent="0.2">
      <c r="E57101" s="88"/>
    </row>
    <row r="57102" spans="5:5" x14ac:dyDescent="0.2">
      <c r="E57102" s="88"/>
    </row>
    <row r="57103" spans="5:5" x14ac:dyDescent="0.2">
      <c r="E57103" s="88"/>
    </row>
    <row r="57104" spans="5:5" x14ac:dyDescent="0.2">
      <c r="E57104" s="88"/>
    </row>
    <row r="57105" spans="5:5" x14ac:dyDescent="0.2">
      <c r="E57105" s="88"/>
    </row>
    <row r="57106" spans="5:5" x14ac:dyDescent="0.2">
      <c r="E57106" s="88"/>
    </row>
    <row r="57107" spans="5:5" x14ac:dyDescent="0.2">
      <c r="E57107" s="88"/>
    </row>
    <row r="57108" spans="5:5" x14ac:dyDescent="0.2">
      <c r="E57108" s="88"/>
    </row>
    <row r="57109" spans="5:5" x14ac:dyDescent="0.2">
      <c r="E57109" s="88"/>
    </row>
    <row r="57110" spans="5:5" x14ac:dyDescent="0.2">
      <c r="E57110" s="88"/>
    </row>
    <row r="57111" spans="5:5" x14ac:dyDescent="0.2">
      <c r="E57111" s="88"/>
    </row>
    <row r="57112" spans="5:5" x14ac:dyDescent="0.2">
      <c r="E57112" s="88"/>
    </row>
    <row r="57113" spans="5:5" x14ac:dyDescent="0.2">
      <c r="E57113" s="88"/>
    </row>
    <row r="57114" spans="5:5" x14ac:dyDescent="0.2">
      <c r="E57114" s="88"/>
    </row>
    <row r="57115" spans="5:5" x14ac:dyDescent="0.2">
      <c r="E57115" s="88"/>
    </row>
    <row r="57116" spans="5:5" x14ac:dyDescent="0.2">
      <c r="E57116" s="88"/>
    </row>
    <row r="57117" spans="5:5" x14ac:dyDescent="0.2">
      <c r="E57117" s="88"/>
    </row>
    <row r="57118" spans="5:5" x14ac:dyDescent="0.2">
      <c r="E57118" s="88"/>
    </row>
    <row r="57119" spans="5:5" x14ac:dyDescent="0.2">
      <c r="E57119" s="88"/>
    </row>
    <row r="57120" spans="5:5" x14ac:dyDescent="0.2">
      <c r="E57120" s="88"/>
    </row>
    <row r="57121" spans="5:5" x14ac:dyDescent="0.2">
      <c r="E57121" s="88"/>
    </row>
    <row r="57122" spans="5:5" x14ac:dyDescent="0.2">
      <c r="E57122" s="88"/>
    </row>
    <row r="57123" spans="5:5" x14ac:dyDescent="0.2">
      <c r="E57123" s="88"/>
    </row>
    <row r="57124" spans="5:5" x14ac:dyDescent="0.2">
      <c r="E57124" s="88"/>
    </row>
    <row r="57125" spans="5:5" x14ac:dyDescent="0.2">
      <c r="E57125" s="88"/>
    </row>
    <row r="57126" spans="5:5" x14ac:dyDescent="0.2">
      <c r="E57126" s="88"/>
    </row>
    <row r="57127" spans="5:5" x14ac:dyDescent="0.2">
      <c r="E57127" s="88"/>
    </row>
    <row r="57128" spans="5:5" x14ac:dyDescent="0.2">
      <c r="E57128" s="88"/>
    </row>
    <row r="57129" spans="5:5" x14ac:dyDescent="0.2">
      <c r="E57129" s="88"/>
    </row>
    <row r="57130" spans="5:5" x14ac:dyDescent="0.2">
      <c r="E57130" s="88"/>
    </row>
    <row r="57131" spans="5:5" x14ac:dyDescent="0.2">
      <c r="E57131" s="88"/>
    </row>
    <row r="57132" spans="5:5" x14ac:dyDescent="0.2">
      <c r="E57132" s="88"/>
    </row>
    <row r="57133" spans="5:5" x14ac:dyDescent="0.2">
      <c r="E57133" s="88"/>
    </row>
    <row r="57134" spans="5:5" x14ac:dyDescent="0.2">
      <c r="E57134" s="88"/>
    </row>
    <row r="57135" spans="5:5" x14ac:dyDescent="0.2">
      <c r="E57135" s="88"/>
    </row>
    <row r="57136" spans="5:5" x14ac:dyDescent="0.2">
      <c r="E57136" s="88"/>
    </row>
    <row r="57137" spans="5:5" x14ac:dyDescent="0.2">
      <c r="E57137" s="88"/>
    </row>
    <row r="57138" spans="5:5" x14ac:dyDescent="0.2">
      <c r="E57138" s="88"/>
    </row>
    <row r="57139" spans="5:5" x14ac:dyDescent="0.2">
      <c r="E57139" s="88"/>
    </row>
    <row r="57140" spans="5:5" x14ac:dyDescent="0.2">
      <c r="E57140" s="88"/>
    </row>
    <row r="57141" spans="5:5" x14ac:dyDescent="0.2">
      <c r="E57141" s="88"/>
    </row>
    <row r="57142" spans="5:5" x14ac:dyDescent="0.2">
      <c r="E57142" s="88"/>
    </row>
    <row r="57143" spans="5:5" x14ac:dyDescent="0.2">
      <c r="E57143" s="88"/>
    </row>
    <row r="57144" spans="5:5" x14ac:dyDescent="0.2">
      <c r="E57144" s="88"/>
    </row>
    <row r="57145" spans="5:5" x14ac:dyDescent="0.2">
      <c r="E57145" s="88"/>
    </row>
    <row r="57146" spans="5:5" x14ac:dyDescent="0.2">
      <c r="E57146" s="88"/>
    </row>
    <row r="57147" spans="5:5" x14ac:dyDescent="0.2">
      <c r="E57147" s="88"/>
    </row>
    <row r="57148" spans="5:5" x14ac:dyDescent="0.2">
      <c r="E57148" s="88"/>
    </row>
    <row r="57149" spans="5:5" x14ac:dyDescent="0.2">
      <c r="E57149" s="88"/>
    </row>
    <row r="57150" spans="5:5" x14ac:dyDescent="0.2">
      <c r="E57150" s="88"/>
    </row>
    <row r="57151" spans="5:5" x14ac:dyDescent="0.2">
      <c r="E57151" s="88"/>
    </row>
    <row r="57152" spans="5:5" x14ac:dyDescent="0.2">
      <c r="E57152" s="88"/>
    </row>
    <row r="57153" spans="5:5" x14ac:dyDescent="0.2">
      <c r="E57153" s="88"/>
    </row>
    <row r="57154" spans="5:5" x14ac:dyDescent="0.2">
      <c r="E57154" s="88"/>
    </row>
    <row r="57155" spans="5:5" x14ac:dyDescent="0.2">
      <c r="E57155" s="88"/>
    </row>
    <row r="57156" spans="5:5" x14ac:dyDescent="0.2">
      <c r="E57156" s="88"/>
    </row>
    <row r="57157" spans="5:5" x14ac:dyDescent="0.2">
      <c r="E57157" s="88"/>
    </row>
    <row r="57158" spans="5:5" x14ac:dyDescent="0.2">
      <c r="E57158" s="88"/>
    </row>
    <row r="57159" spans="5:5" x14ac:dyDescent="0.2">
      <c r="E57159" s="88"/>
    </row>
    <row r="57160" spans="5:5" x14ac:dyDescent="0.2">
      <c r="E57160" s="88"/>
    </row>
    <row r="57161" spans="5:5" x14ac:dyDescent="0.2">
      <c r="E57161" s="88"/>
    </row>
    <row r="57162" spans="5:5" x14ac:dyDescent="0.2">
      <c r="E57162" s="88"/>
    </row>
    <row r="57163" spans="5:5" x14ac:dyDescent="0.2">
      <c r="E57163" s="88"/>
    </row>
    <row r="57164" spans="5:5" x14ac:dyDescent="0.2">
      <c r="E57164" s="88"/>
    </row>
    <row r="57165" spans="5:5" x14ac:dyDescent="0.2">
      <c r="E57165" s="88"/>
    </row>
    <row r="57166" spans="5:5" x14ac:dyDescent="0.2">
      <c r="E57166" s="88"/>
    </row>
    <row r="57167" spans="5:5" x14ac:dyDescent="0.2">
      <c r="E57167" s="88"/>
    </row>
    <row r="57168" spans="5:5" x14ac:dyDescent="0.2">
      <c r="E57168" s="88"/>
    </row>
    <row r="57169" spans="5:5" x14ac:dyDescent="0.2">
      <c r="E57169" s="88"/>
    </row>
    <row r="57170" spans="5:5" x14ac:dyDescent="0.2">
      <c r="E57170" s="88"/>
    </row>
    <row r="57171" spans="5:5" x14ac:dyDescent="0.2">
      <c r="E57171" s="88"/>
    </row>
    <row r="57172" spans="5:5" x14ac:dyDescent="0.2">
      <c r="E57172" s="88"/>
    </row>
    <row r="57173" spans="5:5" x14ac:dyDescent="0.2">
      <c r="E57173" s="88"/>
    </row>
    <row r="57174" spans="5:5" x14ac:dyDescent="0.2">
      <c r="E57174" s="88"/>
    </row>
    <row r="57175" spans="5:5" x14ac:dyDescent="0.2">
      <c r="E57175" s="88"/>
    </row>
    <row r="57176" spans="5:5" x14ac:dyDescent="0.2">
      <c r="E57176" s="88"/>
    </row>
    <row r="57177" spans="5:5" x14ac:dyDescent="0.2">
      <c r="E57177" s="88"/>
    </row>
    <row r="57178" spans="5:5" x14ac:dyDescent="0.2">
      <c r="E57178" s="88"/>
    </row>
    <row r="57179" spans="5:5" x14ac:dyDescent="0.2">
      <c r="E57179" s="88"/>
    </row>
    <row r="57180" spans="5:5" x14ac:dyDescent="0.2">
      <c r="E57180" s="88"/>
    </row>
    <row r="57181" spans="5:5" x14ac:dyDescent="0.2">
      <c r="E57181" s="88"/>
    </row>
    <row r="57182" spans="5:5" x14ac:dyDescent="0.2">
      <c r="E57182" s="88"/>
    </row>
    <row r="57183" spans="5:5" x14ac:dyDescent="0.2">
      <c r="E57183" s="88"/>
    </row>
    <row r="57184" spans="5:5" x14ac:dyDescent="0.2">
      <c r="E57184" s="88"/>
    </row>
    <row r="57185" spans="5:5" x14ac:dyDescent="0.2">
      <c r="E57185" s="88"/>
    </row>
    <row r="57186" spans="5:5" x14ac:dyDescent="0.2">
      <c r="E57186" s="88"/>
    </row>
    <row r="57187" spans="5:5" x14ac:dyDescent="0.2">
      <c r="E57187" s="88"/>
    </row>
    <row r="57188" spans="5:5" x14ac:dyDescent="0.2">
      <c r="E57188" s="88"/>
    </row>
    <row r="57189" spans="5:5" x14ac:dyDescent="0.2">
      <c r="E57189" s="88"/>
    </row>
    <row r="57190" spans="5:5" x14ac:dyDescent="0.2">
      <c r="E57190" s="88"/>
    </row>
    <row r="57191" spans="5:5" x14ac:dyDescent="0.2">
      <c r="E57191" s="88"/>
    </row>
    <row r="57192" spans="5:5" x14ac:dyDescent="0.2">
      <c r="E57192" s="88"/>
    </row>
    <row r="57193" spans="5:5" x14ac:dyDescent="0.2">
      <c r="E57193" s="88"/>
    </row>
    <row r="57194" spans="5:5" x14ac:dyDescent="0.2">
      <c r="E57194" s="88"/>
    </row>
    <row r="57195" spans="5:5" x14ac:dyDescent="0.2">
      <c r="E57195" s="88"/>
    </row>
    <row r="57196" spans="5:5" x14ac:dyDescent="0.2">
      <c r="E57196" s="88"/>
    </row>
    <row r="57197" spans="5:5" x14ac:dyDescent="0.2">
      <c r="E57197" s="88"/>
    </row>
    <row r="57198" spans="5:5" x14ac:dyDescent="0.2">
      <c r="E57198" s="88"/>
    </row>
    <row r="57199" spans="5:5" x14ac:dyDescent="0.2">
      <c r="E57199" s="88"/>
    </row>
    <row r="57200" spans="5:5" x14ac:dyDescent="0.2">
      <c r="E57200" s="88"/>
    </row>
    <row r="57201" spans="5:5" x14ac:dyDescent="0.2">
      <c r="E57201" s="88"/>
    </row>
    <row r="57202" spans="5:5" x14ac:dyDescent="0.2">
      <c r="E57202" s="88"/>
    </row>
    <row r="57203" spans="5:5" x14ac:dyDescent="0.2">
      <c r="E57203" s="88"/>
    </row>
    <row r="57204" spans="5:5" x14ac:dyDescent="0.2">
      <c r="E57204" s="88"/>
    </row>
    <row r="57205" spans="5:5" x14ac:dyDescent="0.2">
      <c r="E57205" s="88"/>
    </row>
    <row r="57206" spans="5:5" x14ac:dyDescent="0.2">
      <c r="E57206" s="88"/>
    </row>
    <row r="57207" spans="5:5" x14ac:dyDescent="0.2">
      <c r="E57207" s="88"/>
    </row>
    <row r="57208" spans="5:5" x14ac:dyDescent="0.2">
      <c r="E57208" s="88"/>
    </row>
    <row r="57209" spans="5:5" x14ac:dyDescent="0.2">
      <c r="E57209" s="88"/>
    </row>
    <row r="57210" spans="5:5" x14ac:dyDescent="0.2">
      <c r="E57210" s="88"/>
    </row>
    <row r="57211" spans="5:5" x14ac:dyDescent="0.2">
      <c r="E57211" s="88"/>
    </row>
    <row r="57212" spans="5:5" x14ac:dyDescent="0.2">
      <c r="E57212" s="88"/>
    </row>
    <row r="57213" spans="5:5" x14ac:dyDescent="0.2">
      <c r="E57213" s="88"/>
    </row>
    <row r="57214" spans="5:5" x14ac:dyDescent="0.2">
      <c r="E57214" s="88"/>
    </row>
    <row r="57215" spans="5:5" x14ac:dyDescent="0.2">
      <c r="E57215" s="88"/>
    </row>
    <row r="57216" spans="5:5" x14ac:dyDescent="0.2">
      <c r="E57216" s="88"/>
    </row>
    <row r="57217" spans="5:5" x14ac:dyDescent="0.2">
      <c r="E57217" s="88"/>
    </row>
    <row r="57218" spans="5:5" x14ac:dyDescent="0.2">
      <c r="E57218" s="88"/>
    </row>
    <row r="57219" spans="5:5" x14ac:dyDescent="0.2">
      <c r="E57219" s="88"/>
    </row>
    <row r="57220" spans="5:5" x14ac:dyDescent="0.2">
      <c r="E57220" s="88"/>
    </row>
    <row r="57221" spans="5:5" x14ac:dyDescent="0.2">
      <c r="E57221" s="88"/>
    </row>
    <row r="57222" spans="5:5" x14ac:dyDescent="0.2">
      <c r="E57222" s="88"/>
    </row>
    <row r="57223" spans="5:5" x14ac:dyDescent="0.2">
      <c r="E57223" s="88"/>
    </row>
    <row r="57224" spans="5:5" x14ac:dyDescent="0.2">
      <c r="E57224" s="88"/>
    </row>
    <row r="57225" spans="5:5" x14ac:dyDescent="0.2">
      <c r="E57225" s="88"/>
    </row>
    <row r="57226" spans="5:5" x14ac:dyDescent="0.2">
      <c r="E57226" s="88"/>
    </row>
    <row r="57227" spans="5:5" x14ac:dyDescent="0.2">
      <c r="E57227" s="88"/>
    </row>
    <row r="57228" spans="5:5" x14ac:dyDescent="0.2">
      <c r="E57228" s="88"/>
    </row>
    <row r="57229" spans="5:5" x14ac:dyDescent="0.2">
      <c r="E57229" s="88"/>
    </row>
    <row r="57230" spans="5:5" x14ac:dyDescent="0.2">
      <c r="E57230" s="88"/>
    </row>
    <row r="57231" spans="5:5" x14ac:dyDescent="0.2">
      <c r="E57231" s="88"/>
    </row>
    <row r="57232" spans="5:5" x14ac:dyDescent="0.2">
      <c r="E57232" s="88"/>
    </row>
    <row r="57233" spans="5:5" x14ac:dyDescent="0.2">
      <c r="E57233" s="88"/>
    </row>
    <row r="57234" spans="5:5" x14ac:dyDescent="0.2">
      <c r="E57234" s="88"/>
    </row>
    <row r="57235" spans="5:5" x14ac:dyDescent="0.2">
      <c r="E57235" s="88"/>
    </row>
    <row r="57236" spans="5:5" x14ac:dyDescent="0.2">
      <c r="E57236" s="88"/>
    </row>
    <row r="57237" spans="5:5" x14ac:dyDescent="0.2">
      <c r="E57237" s="88"/>
    </row>
    <row r="57238" spans="5:5" x14ac:dyDescent="0.2">
      <c r="E57238" s="88"/>
    </row>
    <row r="57239" spans="5:5" x14ac:dyDescent="0.2">
      <c r="E57239" s="88"/>
    </row>
    <row r="57240" spans="5:5" x14ac:dyDescent="0.2">
      <c r="E57240" s="88"/>
    </row>
    <row r="57241" spans="5:5" x14ac:dyDescent="0.2">
      <c r="E57241" s="88"/>
    </row>
    <row r="57242" spans="5:5" x14ac:dyDescent="0.2">
      <c r="E57242" s="88"/>
    </row>
    <row r="57243" spans="5:5" x14ac:dyDescent="0.2">
      <c r="E57243" s="88"/>
    </row>
    <row r="57244" spans="5:5" x14ac:dyDescent="0.2">
      <c r="E57244" s="88"/>
    </row>
    <row r="57245" spans="5:5" x14ac:dyDescent="0.2">
      <c r="E57245" s="88"/>
    </row>
    <row r="57246" spans="5:5" x14ac:dyDescent="0.2">
      <c r="E57246" s="88"/>
    </row>
    <row r="57247" spans="5:5" x14ac:dyDescent="0.2">
      <c r="E57247" s="88"/>
    </row>
    <row r="57248" spans="5:5" x14ac:dyDescent="0.2">
      <c r="E57248" s="88"/>
    </row>
    <row r="57249" spans="5:5" x14ac:dyDescent="0.2">
      <c r="E57249" s="88"/>
    </row>
    <row r="57250" spans="5:5" x14ac:dyDescent="0.2">
      <c r="E57250" s="88"/>
    </row>
    <row r="57251" spans="5:5" x14ac:dyDescent="0.2">
      <c r="E57251" s="88"/>
    </row>
    <row r="57252" spans="5:5" x14ac:dyDescent="0.2">
      <c r="E57252" s="88"/>
    </row>
    <row r="57253" spans="5:5" x14ac:dyDescent="0.2">
      <c r="E57253" s="88"/>
    </row>
    <row r="57254" spans="5:5" x14ac:dyDescent="0.2">
      <c r="E57254" s="88"/>
    </row>
    <row r="57255" spans="5:5" x14ac:dyDescent="0.2">
      <c r="E57255" s="88"/>
    </row>
    <row r="57256" spans="5:5" x14ac:dyDescent="0.2">
      <c r="E57256" s="88"/>
    </row>
    <row r="57257" spans="5:5" x14ac:dyDescent="0.2">
      <c r="E57257" s="88"/>
    </row>
    <row r="57258" spans="5:5" x14ac:dyDescent="0.2">
      <c r="E57258" s="88"/>
    </row>
    <row r="57259" spans="5:5" x14ac:dyDescent="0.2">
      <c r="E57259" s="88"/>
    </row>
    <row r="57260" spans="5:5" x14ac:dyDescent="0.2">
      <c r="E57260" s="88"/>
    </row>
    <row r="57261" spans="5:5" x14ac:dyDescent="0.2">
      <c r="E57261" s="88"/>
    </row>
    <row r="57262" spans="5:5" x14ac:dyDescent="0.2">
      <c r="E57262" s="88"/>
    </row>
    <row r="57263" spans="5:5" x14ac:dyDescent="0.2">
      <c r="E57263" s="88"/>
    </row>
    <row r="57264" spans="5:5" x14ac:dyDescent="0.2">
      <c r="E57264" s="88"/>
    </row>
    <row r="57265" spans="5:5" x14ac:dyDescent="0.2">
      <c r="E57265" s="88"/>
    </row>
    <row r="57266" spans="5:5" x14ac:dyDescent="0.2">
      <c r="E57266" s="88"/>
    </row>
    <row r="57267" spans="5:5" x14ac:dyDescent="0.2">
      <c r="E57267" s="88"/>
    </row>
    <row r="57268" spans="5:5" x14ac:dyDescent="0.2">
      <c r="E57268" s="88"/>
    </row>
    <row r="57269" spans="5:5" x14ac:dyDescent="0.2">
      <c r="E57269" s="88"/>
    </row>
    <row r="57270" spans="5:5" x14ac:dyDescent="0.2">
      <c r="E57270" s="88"/>
    </row>
    <row r="57271" spans="5:5" x14ac:dyDescent="0.2">
      <c r="E57271" s="88"/>
    </row>
    <row r="57272" spans="5:5" x14ac:dyDescent="0.2">
      <c r="E57272" s="88"/>
    </row>
    <row r="57273" spans="5:5" x14ac:dyDescent="0.2">
      <c r="E57273" s="88"/>
    </row>
    <row r="57274" spans="5:5" x14ac:dyDescent="0.2">
      <c r="E57274" s="88"/>
    </row>
    <row r="57275" spans="5:5" x14ac:dyDescent="0.2">
      <c r="E57275" s="88"/>
    </row>
    <row r="57276" spans="5:5" x14ac:dyDescent="0.2">
      <c r="E57276" s="88"/>
    </row>
    <row r="57277" spans="5:5" x14ac:dyDescent="0.2">
      <c r="E57277" s="88"/>
    </row>
    <row r="57278" spans="5:5" x14ac:dyDescent="0.2">
      <c r="E57278" s="88"/>
    </row>
    <row r="57279" spans="5:5" x14ac:dyDescent="0.2">
      <c r="E57279" s="88"/>
    </row>
    <row r="57280" spans="5:5" x14ac:dyDescent="0.2">
      <c r="E57280" s="88"/>
    </row>
    <row r="57281" spans="5:5" x14ac:dyDescent="0.2">
      <c r="E57281" s="88"/>
    </row>
    <row r="57282" spans="5:5" x14ac:dyDescent="0.2">
      <c r="E57282" s="88"/>
    </row>
    <row r="57283" spans="5:5" x14ac:dyDescent="0.2">
      <c r="E57283" s="88"/>
    </row>
    <row r="57284" spans="5:5" x14ac:dyDescent="0.2">
      <c r="E57284" s="88"/>
    </row>
    <row r="57285" spans="5:5" x14ac:dyDescent="0.2">
      <c r="E57285" s="88"/>
    </row>
    <row r="57286" spans="5:5" x14ac:dyDescent="0.2">
      <c r="E57286" s="88"/>
    </row>
    <row r="57287" spans="5:5" x14ac:dyDescent="0.2">
      <c r="E57287" s="88"/>
    </row>
    <row r="57288" spans="5:5" x14ac:dyDescent="0.2">
      <c r="E57288" s="88"/>
    </row>
    <row r="57289" spans="5:5" x14ac:dyDescent="0.2">
      <c r="E57289" s="88"/>
    </row>
    <row r="57290" spans="5:5" x14ac:dyDescent="0.2">
      <c r="E57290" s="88"/>
    </row>
    <row r="57291" spans="5:5" x14ac:dyDescent="0.2">
      <c r="E57291" s="88"/>
    </row>
    <row r="57292" spans="5:5" x14ac:dyDescent="0.2">
      <c r="E57292" s="88"/>
    </row>
    <row r="57293" spans="5:5" x14ac:dyDescent="0.2">
      <c r="E57293" s="88"/>
    </row>
    <row r="57294" spans="5:5" x14ac:dyDescent="0.2">
      <c r="E57294" s="88"/>
    </row>
    <row r="57295" spans="5:5" x14ac:dyDescent="0.2">
      <c r="E57295" s="88"/>
    </row>
    <row r="57296" spans="5:5" x14ac:dyDescent="0.2">
      <c r="E57296" s="88"/>
    </row>
    <row r="57297" spans="5:5" x14ac:dyDescent="0.2">
      <c r="E57297" s="88"/>
    </row>
    <row r="57298" spans="5:5" x14ac:dyDescent="0.2">
      <c r="E57298" s="88"/>
    </row>
    <row r="57299" spans="5:5" x14ac:dyDescent="0.2">
      <c r="E57299" s="88"/>
    </row>
    <row r="57300" spans="5:5" x14ac:dyDescent="0.2">
      <c r="E57300" s="88"/>
    </row>
    <row r="57301" spans="5:5" x14ac:dyDescent="0.2">
      <c r="E57301" s="88"/>
    </row>
    <row r="57302" spans="5:5" x14ac:dyDescent="0.2">
      <c r="E57302" s="88"/>
    </row>
    <row r="57303" spans="5:5" x14ac:dyDescent="0.2">
      <c r="E57303" s="88"/>
    </row>
    <row r="57304" spans="5:5" x14ac:dyDescent="0.2">
      <c r="E57304" s="88"/>
    </row>
    <row r="57305" spans="5:5" x14ac:dyDescent="0.2">
      <c r="E57305" s="88"/>
    </row>
    <row r="57306" spans="5:5" x14ac:dyDescent="0.2">
      <c r="E57306" s="88"/>
    </row>
    <row r="57307" spans="5:5" x14ac:dyDescent="0.2">
      <c r="E57307" s="88"/>
    </row>
    <row r="57308" spans="5:5" x14ac:dyDescent="0.2">
      <c r="E57308" s="88"/>
    </row>
    <row r="57309" spans="5:5" x14ac:dyDescent="0.2">
      <c r="E57309" s="88"/>
    </row>
    <row r="57310" spans="5:5" x14ac:dyDescent="0.2">
      <c r="E57310" s="88"/>
    </row>
    <row r="57311" spans="5:5" x14ac:dyDescent="0.2">
      <c r="E57311" s="88"/>
    </row>
    <row r="57312" spans="5:5" x14ac:dyDescent="0.2">
      <c r="E57312" s="88"/>
    </row>
    <row r="57313" spans="5:5" x14ac:dyDescent="0.2">
      <c r="E57313" s="88"/>
    </row>
    <row r="57314" spans="5:5" x14ac:dyDescent="0.2">
      <c r="E57314" s="88"/>
    </row>
    <row r="57315" spans="5:5" x14ac:dyDescent="0.2">
      <c r="E57315" s="88"/>
    </row>
    <row r="57316" spans="5:5" x14ac:dyDescent="0.2">
      <c r="E57316" s="88"/>
    </row>
    <row r="57317" spans="5:5" x14ac:dyDescent="0.2">
      <c r="E57317" s="88"/>
    </row>
    <row r="57318" spans="5:5" x14ac:dyDescent="0.2">
      <c r="E57318" s="88"/>
    </row>
    <row r="57319" spans="5:5" x14ac:dyDescent="0.2">
      <c r="E57319" s="88"/>
    </row>
    <row r="57320" spans="5:5" x14ac:dyDescent="0.2">
      <c r="E57320" s="88"/>
    </row>
    <row r="57321" spans="5:5" x14ac:dyDescent="0.2">
      <c r="E57321" s="88"/>
    </row>
    <row r="57322" spans="5:5" x14ac:dyDescent="0.2">
      <c r="E57322" s="88"/>
    </row>
    <row r="57323" spans="5:5" x14ac:dyDescent="0.2">
      <c r="E57323" s="88"/>
    </row>
    <row r="57324" spans="5:5" x14ac:dyDescent="0.2">
      <c r="E57324" s="88"/>
    </row>
    <row r="57325" spans="5:5" x14ac:dyDescent="0.2">
      <c r="E57325" s="88"/>
    </row>
    <row r="57326" spans="5:5" x14ac:dyDescent="0.2">
      <c r="E57326" s="88"/>
    </row>
    <row r="57327" spans="5:5" x14ac:dyDescent="0.2">
      <c r="E57327" s="88"/>
    </row>
    <row r="57328" spans="5:5" x14ac:dyDescent="0.2">
      <c r="E57328" s="88"/>
    </row>
    <row r="57329" spans="5:5" x14ac:dyDescent="0.2">
      <c r="E57329" s="88"/>
    </row>
    <row r="57330" spans="5:5" x14ac:dyDescent="0.2">
      <c r="E57330" s="88"/>
    </row>
    <row r="57331" spans="5:5" x14ac:dyDescent="0.2">
      <c r="E57331" s="88"/>
    </row>
    <row r="57332" spans="5:5" x14ac:dyDescent="0.2">
      <c r="E57332" s="88"/>
    </row>
    <row r="57333" spans="5:5" x14ac:dyDescent="0.2">
      <c r="E57333" s="88"/>
    </row>
    <row r="57334" spans="5:5" x14ac:dyDescent="0.2">
      <c r="E57334" s="88"/>
    </row>
    <row r="57335" spans="5:5" x14ac:dyDescent="0.2">
      <c r="E57335" s="88"/>
    </row>
    <row r="57336" spans="5:5" x14ac:dyDescent="0.2">
      <c r="E57336" s="88"/>
    </row>
    <row r="57337" spans="5:5" x14ac:dyDescent="0.2">
      <c r="E57337" s="88"/>
    </row>
    <row r="57338" spans="5:5" x14ac:dyDescent="0.2">
      <c r="E57338" s="88"/>
    </row>
    <row r="57339" spans="5:5" x14ac:dyDescent="0.2">
      <c r="E57339" s="88"/>
    </row>
    <row r="57340" spans="5:5" x14ac:dyDescent="0.2">
      <c r="E57340" s="88"/>
    </row>
    <row r="57341" spans="5:5" x14ac:dyDescent="0.2">
      <c r="E57341" s="88"/>
    </row>
    <row r="57342" spans="5:5" x14ac:dyDescent="0.2">
      <c r="E57342" s="88"/>
    </row>
    <row r="57343" spans="5:5" x14ac:dyDescent="0.2">
      <c r="E57343" s="88"/>
    </row>
    <row r="57344" spans="5:5" x14ac:dyDescent="0.2">
      <c r="E57344" s="88"/>
    </row>
    <row r="57345" spans="5:5" x14ac:dyDescent="0.2">
      <c r="E57345" s="88"/>
    </row>
    <row r="57346" spans="5:5" x14ac:dyDescent="0.2">
      <c r="E57346" s="88"/>
    </row>
    <row r="57347" spans="5:5" x14ac:dyDescent="0.2">
      <c r="E57347" s="88"/>
    </row>
    <row r="57348" spans="5:5" x14ac:dyDescent="0.2">
      <c r="E57348" s="88"/>
    </row>
    <row r="57349" spans="5:5" x14ac:dyDescent="0.2">
      <c r="E57349" s="88"/>
    </row>
    <row r="57350" spans="5:5" x14ac:dyDescent="0.2">
      <c r="E57350" s="88"/>
    </row>
    <row r="57351" spans="5:5" x14ac:dyDescent="0.2">
      <c r="E57351" s="88"/>
    </row>
    <row r="57352" spans="5:5" x14ac:dyDescent="0.2">
      <c r="E57352" s="88"/>
    </row>
    <row r="57353" spans="5:5" x14ac:dyDescent="0.2">
      <c r="E57353" s="88"/>
    </row>
    <row r="57354" spans="5:5" x14ac:dyDescent="0.2">
      <c r="E57354" s="88"/>
    </row>
    <row r="57355" spans="5:5" x14ac:dyDescent="0.2">
      <c r="E57355" s="88"/>
    </row>
    <row r="57356" spans="5:5" x14ac:dyDescent="0.2">
      <c r="E57356" s="88"/>
    </row>
    <row r="57357" spans="5:5" x14ac:dyDescent="0.2">
      <c r="E57357" s="88"/>
    </row>
    <row r="57358" spans="5:5" x14ac:dyDescent="0.2">
      <c r="E57358" s="88"/>
    </row>
    <row r="57359" spans="5:5" x14ac:dyDescent="0.2">
      <c r="E57359" s="88"/>
    </row>
    <row r="57360" spans="5:5" x14ac:dyDescent="0.2">
      <c r="E57360" s="88"/>
    </row>
    <row r="57361" spans="5:5" x14ac:dyDescent="0.2">
      <c r="E57361" s="88"/>
    </row>
    <row r="57362" spans="5:5" x14ac:dyDescent="0.2">
      <c r="E57362" s="88"/>
    </row>
    <row r="57363" spans="5:5" x14ac:dyDescent="0.2">
      <c r="E57363" s="88"/>
    </row>
    <row r="57364" spans="5:5" x14ac:dyDescent="0.2">
      <c r="E57364" s="88"/>
    </row>
    <row r="57365" spans="5:5" x14ac:dyDescent="0.2">
      <c r="E57365" s="88"/>
    </row>
    <row r="57366" spans="5:5" x14ac:dyDescent="0.2">
      <c r="E57366" s="88"/>
    </row>
    <row r="57367" spans="5:5" x14ac:dyDescent="0.2">
      <c r="E57367" s="88"/>
    </row>
    <row r="57368" spans="5:5" x14ac:dyDescent="0.2">
      <c r="E57368" s="88"/>
    </row>
    <row r="57369" spans="5:5" x14ac:dyDescent="0.2">
      <c r="E57369" s="88"/>
    </row>
    <row r="57370" spans="5:5" x14ac:dyDescent="0.2">
      <c r="E57370" s="88"/>
    </row>
    <row r="57371" spans="5:5" x14ac:dyDescent="0.2">
      <c r="E57371" s="88"/>
    </row>
    <row r="57372" spans="5:5" x14ac:dyDescent="0.2">
      <c r="E57372" s="88"/>
    </row>
    <row r="57373" spans="5:5" x14ac:dyDescent="0.2">
      <c r="E57373" s="88"/>
    </row>
    <row r="57374" spans="5:5" x14ac:dyDescent="0.2">
      <c r="E57374" s="88"/>
    </row>
    <row r="57375" spans="5:5" x14ac:dyDescent="0.2">
      <c r="E57375" s="88"/>
    </row>
    <row r="57376" spans="5:5" x14ac:dyDescent="0.2">
      <c r="E57376" s="88"/>
    </row>
    <row r="57377" spans="5:5" x14ac:dyDescent="0.2">
      <c r="E57377" s="88"/>
    </row>
    <row r="57378" spans="5:5" x14ac:dyDescent="0.2">
      <c r="E57378" s="88"/>
    </row>
    <row r="57379" spans="5:5" x14ac:dyDescent="0.2">
      <c r="E57379" s="88"/>
    </row>
    <row r="57380" spans="5:5" x14ac:dyDescent="0.2">
      <c r="E57380" s="88"/>
    </row>
    <row r="57381" spans="5:5" x14ac:dyDescent="0.2">
      <c r="E57381" s="88"/>
    </row>
    <row r="57382" spans="5:5" x14ac:dyDescent="0.2">
      <c r="E57382" s="88"/>
    </row>
    <row r="57383" spans="5:5" x14ac:dyDescent="0.2">
      <c r="E57383" s="88"/>
    </row>
    <row r="57384" spans="5:5" x14ac:dyDescent="0.2">
      <c r="E57384" s="88"/>
    </row>
    <row r="57385" spans="5:5" x14ac:dyDescent="0.2">
      <c r="E57385" s="88"/>
    </row>
    <row r="57386" spans="5:5" x14ac:dyDescent="0.2">
      <c r="E57386" s="88"/>
    </row>
    <row r="57387" spans="5:5" x14ac:dyDescent="0.2">
      <c r="E57387" s="88"/>
    </row>
    <row r="57388" spans="5:5" x14ac:dyDescent="0.2">
      <c r="E57388" s="88"/>
    </row>
    <row r="57389" spans="5:5" x14ac:dyDescent="0.2">
      <c r="E57389" s="88"/>
    </row>
    <row r="57390" spans="5:5" x14ac:dyDescent="0.2">
      <c r="E57390" s="88"/>
    </row>
    <row r="57391" spans="5:5" x14ac:dyDescent="0.2">
      <c r="E57391" s="88"/>
    </row>
    <row r="57392" spans="5:5" x14ac:dyDescent="0.2">
      <c r="E57392" s="88"/>
    </row>
    <row r="57393" spans="5:5" x14ac:dyDescent="0.2">
      <c r="E57393" s="88"/>
    </row>
    <row r="57394" spans="5:5" x14ac:dyDescent="0.2">
      <c r="E57394" s="88"/>
    </row>
    <row r="57395" spans="5:5" x14ac:dyDescent="0.2">
      <c r="E57395" s="88"/>
    </row>
    <row r="57396" spans="5:5" x14ac:dyDescent="0.2">
      <c r="E57396" s="88"/>
    </row>
    <row r="57397" spans="5:5" x14ac:dyDescent="0.2">
      <c r="E57397" s="88"/>
    </row>
    <row r="57398" spans="5:5" x14ac:dyDescent="0.2">
      <c r="E57398" s="88"/>
    </row>
    <row r="57399" spans="5:5" x14ac:dyDescent="0.2">
      <c r="E57399" s="88"/>
    </row>
    <row r="57400" spans="5:5" x14ac:dyDescent="0.2">
      <c r="E57400" s="88"/>
    </row>
    <row r="57401" spans="5:5" x14ac:dyDescent="0.2">
      <c r="E57401" s="88"/>
    </row>
    <row r="57402" spans="5:5" x14ac:dyDescent="0.2">
      <c r="E57402" s="88"/>
    </row>
    <row r="57403" spans="5:5" x14ac:dyDescent="0.2">
      <c r="E57403" s="88"/>
    </row>
    <row r="57404" spans="5:5" x14ac:dyDescent="0.2">
      <c r="E57404" s="88"/>
    </row>
    <row r="57405" spans="5:5" x14ac:dyDescent="0.2">
      <c r="E57405" s="88"/>
    </row>
    <row r="57406" spans="5:5" x14ac:dyDescent="0.2">
      <c r="E57406" s="88"/>
    </row>
    <row r="57407" spans="5:5" x14ac:dyDescent="0.2">
      <c r="E57407" s="88"/>
    </row>
    <row r="57408" spans="5:5" x14ac:dyDescent="0.2">
      <c r="E57408" s="88"/>
    </row>
    <row r="57409" spans="5:5" x14ac:dyDescent="0.2">
      <c r="E57409" s="88"/>
    </row>
    <row r="57410" spans="5:5" x14ac:dyDescent="0.2">
      <c r="E57410" s="88"/>
    </row>
    <row r="57411" spans="5:5" x14ac:dyDescent="0.2">
      <c r="E57411" s="88"/>
    </row>
    <row r="57412" spans="5:5" x14ac:dyDescent="0.2">
      <c r="E57412" s="88"/>
    </row>
    <row r="57413" spans="5:5" x14ac:dyDescent="0.2">
      <c r="E57413" s="88"/>
    </row>
    <row r="57414" spans="5:5" x14ac:dyDescent="0.2">
      <c r="E57414" s="88"/>
    </row>
    <row r="57415" spans="5:5" x14ac:dyDescent="0.2">
      <c r="E57415" s="88"/>
    </row>
    <row r="57416" spans="5:5" x14ac:dyDescent="0.2">
      <c r="E57416" s="88"/>
    </row>
    <row r="57417" spans="5:5" x14ac:dyDescent="0.2">
      <c r="E57417" s="88"/>
    </row>
    <row r="57418" spans="5:5" x14ac:dyDescent="0.2">
      <c r="E57418" s="88"/>
    </row>
    <row r="57419" spans="5:5" x14ac:dyDescent="0.2">
      <c r="E57419" s="88"/>
    </row>
    <row r="57420" spans="5:5" x14ac:dyDescent="0.2">
      <c r="E57420" s="88"/>
    </row>
    <row r="57421" spans="5:5" x14ac:dyDescent="0.2">
      <c r="E57421" s="88"/>
    </row>
    <row r="57422" spans="5:5" x14ac:dyDescent="0.2">
      <c r="E57422" s="88"/>
    </row>
    <row r="57423" spans="5:5" x14ac:dyDescent="0.2">
      <c r="E57423" s="88"/>
    </row>
    <row r="57424" spans="5:5" x14ac:dyDescent="0.2">
      <c r="E57424" s="88"/>
    </row>
    <row r="57425" spans="5:5" x14ac:dyDescent="0.2">
      <c r="E57425" s="88"/>
    </row>
    <row r="57426" spans="5:5" x14ac:dyDescent="0.2">
      <c r="E57426" s="88"/>
    </row>
    <row r="57427" spans="5:5" x14ac:dyDescent="0.2">
      <c r="E57427" s="88"/>
    </row>
    <row r="57428" spans="5:5" x14ac:dyDescent="0.2">
      <c r="E57428" s="88"/>
    </row>
    <row r="57429" spans="5:5" x14ac:dyDescent="0.2">
      <c r="E57429" s="88"/>
    </row>
    <row r="57430" spans="5:5" x14ac:dyDescent="0.2">
      <c r="E57430" s="88"/>
    </row>
    <row r="57431" spans="5:5" x14ac:dyDescent="0.2">
      <c r="E57431" s="88"/>
    </row>
    <row r="57432" spans="5:5" x14ac:dyDescent="0.2">
      <c r="E57432" s="88"/>
    </row>
    <row r="57433" spans="5:5" x14ac:dyDescent="0.2">
      <c r="E57433" s="88"/>
    </row>
    <row r="57434" spans="5:5" x14ac:dyDescent="0.2">
      <c r="E57434" s="88"/>
    </row>
    <row r="57435" spans="5:5" x14ac:dyDescent="0.2">
      <c r="E57435" s="88"/>
    </row>
    <row r="57436" spans="5:5" x14ac:dyDescent="0.2">
      <c r="E57436" s="88"/>
    </row>
    <row r="57437" spans="5:5" x14ac:dyDescent="0.2">
      <c r="E57437" s="88"/>
    </row>
    <row r="57438" spans="5:5" x14ac:dyDescent="0.2">
      <c r="E57438" s="88"/>
    </row>
    <row r="57439" spans="5:5" x14ac:dyDescent="0.2">
      <c r="E57439" s="88"/>
    </row>
    <row r="57440" spans="5:5" x14ac:dyDescent="0.2">
      <c r="E57440" s="88"/>
    </row>
    <row r="57441" spans="5:5" x14ac:dyDescent="0.2">
      <c r="E57441" s="88"/>
    </row>
    <row r="57442" spans="5:5" x14ac:dyDescent="0.2">
      <c r="E57442" s="88"/>
    </row>
    <row r="57443" spans="5:5" x14ac:dyDescent="0.2">
      <c r="E57443" s="88"/>
    </row>
    <row r="57444" spans="5:5" x14ac:dyDescent="0.2">
      <c r="E57444" s="88"/>
    </row>
    <row r="57445" spans="5:5" x14ac:dyDescent="0.2">
      <c r="E57445" s="88"/>
    </row>
    <row r="57446" spans="5:5" x14ac:dyDescent="0.2">
      <c r="E57446" s="88"/>
    </row>
    <row r="57447" spans="5:5" x14ac:dyDescent="0.2">
      <c r="E57447" s="88"/>
    </row>
    <row r="57448" spans="5:5" x14ac:dyDescent="0.2">
      <c r="E57448" s="88"/>
    </row>
    <row r="57449" spans="5:5" x14ac:dyDescent="0.2">
      <c r="E57449" s="88"/>
    </row>
    <row r="57450" spans="5:5" x14ac:dyDescent="0.2">
      <c r="E57450" s="88"/>
    </row>
    <row r="57451" spans="5:5" x14ac:dyDescent="0.2">
      <c r="E57451" s="88"/>
    </row>
    <row r="57452" spans="5:5" x14ac:dyDescent="0.2">
      <c r="E57452" s="88"/>
    </row>
    <row r="57453" spans="5:5" x14ac:dyDescent="0.2">
      <c r="E57453" s="88"/>
    </row>
    <row r="57454" spans="5:5" x14ac:dyDescent="0.2">
      <c r="E57454" s="88"/>
    </row>
    <row r="57455" spans="5:5" x14ac:dyDescent="0.2">
      <c r="E57455" s="88"/>
    </row>
    <row r="57456" spans="5:5" x14ac:dyDescent="0.2">
      <c r="E57456" s="88"/>
    </row>
    <row r="57457" spans="5:5" x14ac:dyDescent="0.2">
      <c r="E57457" s="88"/>
    </row>
    <row r="57458" spans="5:5" x14ac:dyDescent="0.2">
      <c r="E57458" s="88"/>
    </row>
    <row r="57459" spans="5:5" x14ac:dyDescent="0.2">
      <c r="E57459" s="88"/>
    </row>
    <row r="57460" spans="5:5" x14ac:dyDescent="0.2">
      <c r="E57460" s="88"/>
    </row>
    <row r="57461" spans="5:5" x14ac:dyDescent="0.2">
      <c r="E57461" s="88"/>
    </row>
    <row r="57462" spans="5:5" x14ac:dyDescent="0.2">
      <c r="E57462" s="88"/>
    </row>
    <row r="57463" spans="5:5" x14ac:dyDescent="0.2">
      <c r="E57463" s="88"/>
    </row>
    <row r="57464" spans="5:5" x14ac:dyDescent="0.2">
      <c r="E57464" s="88"/>
    </row>
    <row r="57465" spans="5:5" x14ac:dyDescent="0.2">
      <c r="E57465" s="88"/>
    </row>
    <row r="57466" spans="5:5" x14ac:dyDescent="0.2">
      <c r="E57466" s="88"/>
    </row>
    <row r="57467" spans="5:5" x14ac:dyDescent="0.2">
      <c r="E57467" s="88"/>
    </row>
    <row r="57468" spans="5:5" x14ac:dyDescent="0.2">
      <c r="E57468" s="88"/>
    </row>
    <row r="57469" spans="5:5" x14ac:dyDescent="0.2">
      <c r="E57469" s="88"/>
    </row>
    <row r="57470" spans="5:5" x14ac:dyDescent="0.2">
      <c r="E57470" s="88"/>
    </row>
    <row r="57471" spans="5:5" x14ac:dyDescent="0.2">
      <c r="E57471" s="88"/>
    </row>
    <row r="57472" spans="5:5" x14ac:dyDescent="0.2">
      <c r="E57472" s="88"/>
    </row>
    <row r="57473" spans="5:5" x14ac:dyDescent="0.2">
      <c r="E57473" s="88"/>
    </row>
    <row r="57474" spans="5:5" x14ac:dyDescent="0.2">
      <c r="E57474" s="88"/>
    </row>
    <row r="57475" spans="5:5" x14ac:dyDescent="0.2">
      <c r="E57475" s="88"/>
    </row>
    <row r="57476" spans="5:5" x14ac:dyDescent="0.2">
      <c r="E57476" s="88"/>
    </row>
    <row r="57477" spans="5:5" x14ac:dyDescent="0.2">
      <c r="E57477" s="88"/>
    </row>
    <row r="57478" spans="5:5" x14ac:dyDescent="0.2">
      <c r="E57478" s="88"/>
    </row>
    <row r="57479" spans="5:5" x14ac:dyDescent="0.2">
      <c r="E57479" s="88"/>
    </row>
    <row r="57480" spans="5:5" x14ac:dyDescent="0.2">
      <c r="E57480" s="88"/>
    </row>
    <row r="57481" spans="5:5" x14ac:dyDescent="0.2">
      <c r="E57481" s="88"/>
    </row>
    <row r="57482" spans="5:5" x14ac:dyDescent="0.2">
      <c r="E57482" s="88"/>
    </row>
    <row r="57483" spans="5:5" x14ac:dyDescent="0.2">
      <c r="E57483" s="88"/>
    </row>
    <row r="57484" spans="5:5" x14ac:dyDescent="0.2">
      <c r="E57484" s="88"/>
    </row>
    <row r="57485" spans="5:5" x14ac:dyDescent="0.2">
      <c r="E57485" s="88"/>
    </row>
    <row r="57486" spans="5:5" x14ac:dyDescent="0.2">
      <c r="E57486" s="88"/>
    </row>
    <row r="57487" spans="5:5" x14ac:dyDescent="0.2">
      <c r="E57487" s="88"/>
    </row>
    <row r="57488" spans="5:5" x14ac:dyDescent="0.2">
      <c r="E57488" s="88"/>
    </row>
    <row r="57489" spans="5:5" x14ac:dyDescent="0.2">
      <c r="E57489" s="88"/>
    </row>
    <row r="57490" spans="5:5" x14ac:dyDescent="0.2">
      <c r="E57490" s="88"/>
    </row>
    <row r="57491" spans="5:5" x14ac:dyDescent="0.2">
      <c r="E57491" s="88"/>
    </row>
    <row r="57492" spans="5:5" x14ac:dyDescent="0.2">
      <c r="E57492" s="88"/>
    </row>
    <row r="57493" spans="5:5" x14ac:dyDescent="0.2">
      <c r="E57493" s="88"/>
    </row>
    <row r="57494" spans="5:5" x14ac:dyDescent="0.2">
      <c r="E57494" s="88"/>
    </row>
    <row r="57495" spans="5:5" x14ac:dyDescent="0.2">
      <c r="E57495" s="88"/>
    </row>
    <row r="57496" spans="5:5" x14ac:dyDescent="0.2">
      <c r="E57496" s="88"/>
    </row>
    <row r="57497" spans="5:5" x14ac:dyDescent="0.2">
      <c r="E57497" s="88"/>
    </row>
    <row r="57498" spans="5:5" x14ac:dyDescent="0.2">
      <c r="E57498" s="88"/>
    </row>
    <row r="57499" spans="5:5" x14ac:dyDescent="0.2">
      <c r="E57499" s="88"/>
    </row>
    <row r="57500" spans="5:5" x14ac:dyDescent="0.2">
      <c r="E57500" s="88"/>
    </row>
    <row r="57501" spans="5:5" x14ac:dyDescent="0.2">
      <c r="E57501" s="88"/>
    </row>
    <row r="57502" spans="5:5" x14ac:dyDescent="0.2">
      <c r="E57502" s="88"/>
    </row>
    <row r="57503" spans="5:5" x14ac:dyDescent="0.2">
      <c r="E57503" s="88"/>
    </row>
    <row r="57504" spans="5:5" x14ac:dyDescent="0.2">
      <c r="E57504" s="88"/>
    </row>
    <row r="57505" spans="5:5" x14ac:dyDescent="0.2">
      <c r="E57505" s="88"/>
    </row>
    <row r="57506" spans="5:5" x14ac:dyDescent="0.2">
      <c r="E57506" s="88"/>
    </row>
    <row r="57507" spans="5:5" x14ac:dyDescent="0.2">
      <c r="E57507" s="88"/>
    </row>
    <row r="57508" spans="5:5" x14ac:dyDescent="0.2">
      <c r="E57508" s="88"/>
    </row>
    <row r="57509" spans="5:5" x14ac:dyDescent="0.2">
      <c r="E57509" s="88"/>
    </row>
    <row r="57510" spans="5:5" x14ac:dyDescent="0.2">
      <c r="E57510" s="88"/>
    </row>
    <row r="57511" spans="5:5" x14ac:dyDescent="0.2">
      <c r="E57511" s="88"/>
    </row>
    <row r="57512" spans="5:5" x14ac:dyDescent="0.2">
      <c r="E57512" s="88"/>
    </row>
    <row r="57513" spans="5:5" x14ac:dyDescent="0.2">
      <c r="E57513" s="88"/>
    </row>
    <row r="57514" spans="5:5" x14ac:dyDescent="0.2">
      <c r="E57514" s="88"/>
    </row>
    <row r="57515" spans="5:5" x14ac:dyDescent="0.2">
      <c r="E57515" s="88"/>
    </row>
    <row r="57516" spans="5:5" x14ac:dyDescent="0.2">
      <c r="E57516" s="88"/>
    </row>
    <row r="57517" spans="5:5" x14ac:dyDescent="0.2">
      <c r="E57517" s="88"/>
    </row>
    <row r="57518" spans="5:5" x14ac:dyDescent="0.2">
      <c r="E57518" s="88"/>
    </row>
    <row r="57519" spans="5:5" x14ac:dyDescent="0.2">
      <c r="E57519" s="88"/>
    </row>
    <row r="57520" spans="5:5" x14ac:dyDescent="0.2">
      <c r="E57520" s="88"/>
    </row>
    <row r="57521" spans="5:5" x14ac:dyDescent="0.2">
      <c r="E57521" s="88"/>
    </row>
    <row r="57522" spans="5:5" x14ac:dyDescent="0.2">
      <c r="E57522" s="88"/>
    </row>
    <row r="57523" spans="5:5" x14ac:dyDescent="0.2">
      <c r="E57523" s="88"/>
    </row>
    <row r="57524" spans="5:5" x14ac:dyDescent="0.2">
      <c r="E57524" s="88"/>
    </row>
    <row r="57525" spans="5:5" x14ac:dyDescent="0.2">
      <c r="E57525" s="88"/>
    </row>
    <row r="57526" spans="5:5" x14ac:dyDescent="0.2">
      <c r="E57526" s="88"/>
    </row>
    <row r="57527" spans="5:5" x14ac:dyDescent="0.2">
      <c r="E57527" s="88"/>
    </row>
    <row r="57528" spans="5:5" x14ac:dyDescent="0.2">
      <c r="E57528" s="88"/>
    </row>
    <row r="57529" spans="5:5" x14ac:dyDescent="0.2">
      <c r="E57529" s="88"/>
    </row>
    <row r="57530" spans="5:5" x14ac:dyDescent="0.2">
      <c r="E57530" s="88"/>
    </row>
    <row r="57531" spans="5:5" x14ac:dyDescent="0.2">
      <c r="E57531" s="88"/>
    </row>
    <row r="57532" spans="5:5" x14ac:dyDescent="0.2">
      <c r="E57532" s="88"/>
    </row>
    <row r="57533" spans="5:5" x14ac:dyDescent="0.2">
      <c r="E57533" s="88"/>
    </row>
    <row r="57534" spans="5:5" x14ac:dyDescent="0.2">
      <c r="E57534" s="88"/>
    </row>
    <row r="57535" spans="5:5" x14ac:dyDescent="0.2">
      <c r="E57535" s="88"/>
    </row>
    <row r="57536" spans="5:5" x14ac:dyDescent="0.2">
      <c r="E57536" s="88"/>
    </row>
    <row r="57537" spans="5:5" x14ac:dyDescent="0.2">
      <c r="E57537" s="88"/>
    </row>
    <row r="57538" spans="5:5" x14ac:dyDescent="0.2">
      <c r="E57538" s="88"/>
    </row>
    <row r="57539" spans="5:5" x14ac:dyDescent="0.2">
      <c r="E57539" s="88"/>
    </row>
    <row r="57540" spans="5:5" x14ac:dyDescent="0.2">
      <c r="E57540" s="88"/>
    </row>
    <row r="57541" spans="5:5" x14ac:dyDescent="0.2">
      <c r="E57541" s="88"/>
    </row>
    <row r="57542" spans="5:5" x14ac:dyDescent="0.2">
      <c r="E57542" s="88"/>
    </row>
    <row r="57543" spans="5:5" x14ac:dyDescent="0.2">
      <c r="E57543" s="88"/>
    </row>
    <row r="57544" spans="5:5" x14ac:dyDescent="0.2">
      <c r="E57544" s="88"/>
    </row>
    <row r="57545" spans="5:5" x14ac:dyDescent="0.2">
      <c r="E57545" s="88"/>
    </row>
    <row r="57546" spans="5:5" x14ac:dyDescent="0.2">
      <c r="E57546" s="88"/>
    </row>
    <row r="57547" spans="5:5" x14ac:dyDescent="0.2">
      <c r="E57547" s="88"/>
    </row>
    <row r="57548" spans="5:5" x14ac:dyDescent="0.2">
      <c r="E57548" s="88"/>
    </row>
    <row r="57549" spans="5:5" x14ac:dyDescent="0.2">
      <c r="E57549" s="88"/>
    </row>
    <row r="57550" spans="5:5" x14ac:dyDescent="0.2">
      <c r="E57550" s="88"/>
    </row>
    <row r="57551" spans="5:5" x14ac:dyDescent="0.2">
      <c r="E57551" s="88"/>
    </row>
    <row r="57552" spans="5:5" x14ac:dyDescent="0.2">
      <c r="E57552" s="88"/>
    </row>
    <row r="57553" spans="5:5" x14ac:dyDescent="0.2">
      <c r="E57553" s="88"/>
    </row>
    <row r="57554" spans="5:5" x14ac:dyDescent="0.2">
      <c r="E57554" s="88"/>
    </row>
    <row r="57555" spans="5:5" x14ac:dyDescent="0.2">
      <c r="E57555" s="88"/>
    </row>
    <row r="57556" spans="5:5" x14ac:dyDescent="0.2">
      <c r="E57556" s="88"/>
    </row>
    <row r="57557" spans="5:5" x14ac:dyDescent="0.2">
      <c r="E57557" s="88"/>
    </row>
    <row r="57558" spans="5:5" x14ac:dyDescent="0.2">
      <c r="E57558" s="88"/>
    </row>
    <row r="57559" spans="5:5" x14ac:dyDescent="0.2">
      <c r="E57559" s="88"/>
    </row>
    <row r="57560" spans="5:5" x14ac:dyDescent="0.2">
      <c r="E57560" s="88"/>
    </row>
    <row r="57561" spans="5:5" x14ac:dyDescent="0.2">
      <c r="E57561" s="88"/>
    </row>
    <row r="57562" spans="5:5" x14ac:dyDescent="0.2">
      <c r="E57562" s="88"/>
    </row>
    <row r="57563" spans="5:5" x14ac:dyDescent="0.2">
      <c r="E57563" s="88"/>
    </row>
    <row r="57564" spans="5:5" x14ac:dyDescent="0.2">
      <c r="E57564" s="88"/>
    </row>
    <row r="57565" spans="5:5" x14ac:dyDescent="0.2">
      <c r="E57565" s="88"/>
    </row>
    <row r="57566" spans="5:5" x14ac:dyDescent="0.2">
      <c r="E57566" s="88"/>
    </row>
    <row r="57567" spans="5:5" x14ac:dyDescent="0.2">
      <c r="E57567" s="88"/>
    </row>
    <row r="57568" spans="5:5" x14ac:dyDescent="0.2">
      <c r="E57568" s="88"/>
    </row>
    <row r="57569" spans="5:5" x14ac:dyDescent="0.2">
      <c r="E57569" s="88"/>
    </row>
    <row r="57570" spans="5:5" x14ac:dyDescent="0.2">
      <c r="E57570" s="88"/>
    </row>
    <row r="57571" spans="5:5" x14ac:dyDescent="0.2">
      <c r="E57571" s="88"/>
    </row>
    <row r="57572" spans="5:5" x14ac:dyDescent="0.2">
      <c r="E57572" s="88"/>
    </row>
    <row r="57573" spans="5:5" x14ac:dyDescent="0.2">
      <c r="E57573" s="88"/>
    </row>
    <row r="57574" spans="5:5" x14ac:dyDescent="0.2">
      <c r="E57574" s="88"/>
    </row>
    <row r="57575" spans="5:5" x14ac:dyDescent="0.2">
      <c r="E57575" s="88"/>
    </row>
    <row r="57576" spans="5:5" x14ac:dyDescent="0.2">
      <c r="E57576" s="88"/>
    </row>
    <row r="57577" spans="5:5" x14ac:dyDescent="0.2">
      <c r="E57577" s="88"/>
    </row>
    <row r="57578" spans="5:5" x14ac:dyDescent="0.2">
      <c r="E57578" s="88"/>
    </row>
    <row r="57579" spans="5:5" x14ac:dyDescent="0.2">
      <c r="E57579" s="88"/>
    </row>
    <row r="57580" spans="5:5" x14ac:dyDescent="0.2">
      <c r="E57580" s="88"/>
    </row>
    <row r="57581" spans="5:5" x14ac:dyDescent="0.2">
      <c r="E57581" s="88"/>
    </row>
    <row r="57582" spans="5:5" x14ac:dyDescent="0.2">
      <c r="E57582" s="88"/>
    </row>
    <row r="57583" spans="5:5" x14ac:dyDescent="0.2">
      <c r="E57583" s="88"/>
    </row>
    <row r="57584" spans="5:5" x14ac:dyDescent="0.2">
      <c r="E57584" s="88"/>
    </row>
    <row r="57585" spans="5:5" x14ac:dyDescent="0.2">
      <c r="E57585" s="88"/>
    </row>
    <row r="57586" spans="5:5" x14ac:dyDescent="0.2">
      <c r="E57586" s="88"/>
    </row>
    <row r="57587" spans="5:5" x14ac:dyDescent="0.2">
      <c r="E57587" s="88"/>
    </row>
    <row r="57588" spans="5:5" x14ac:dyDescent="0.2">
      <c r="E57588" s="88"/>
    </row>
    <row r="57589" spans="5:5" x14ac:dyDescent="0.2">
      <c r="E57589" s="88"/>
    </row>
    <row r="57590" spans="5:5" x14ac:dyDescent="0.2">
      <c r="E57590" s="88"/>
    </row>
    <row r="57591" spans="5:5" x14ac:dyDescent="0.2">
      <c r="E57591" s="88"/>
    </row>
    <row r="57592" spans="5:5" x14ac:dyDescent="0.2">
      <c r="E57592" s="88"/>
    </row>
    <row r="57593" spans="5:5" x14ac:dyDescent="0.2">
      <c r="E57593" s="88"/>
    </row>
    <row r="57594" spans="5:5" x14ac:dyDescent="0.2">
      <c r="E57594" s="88"/>
    </row>
    <row r="57595" spans="5:5" x14ac:dyDescent="0.2">
      <c r="E57595" s="88"/>
    </row>
    <row r="57596" spans="5:5" x14ac:dyDescent="0.2">
      <c r="E57596" s="88"/>
    </row>
    <row r="57597" spans="5:5" x14ac:dyDescent="0.2">
      <c r="E57597" s="88"/>
    </row>
    <row r="57598" spans="5:5" x14ac:dyDescent="0.2">
      <c r="E57598" s="88"/>
    </row>
    <row r="57599" spans="5:5" x14ac:dyDescent="0.2">
      <c r="E57599" s="88"/>
    </row>
    <row r="57600" spans="5:5" x14ac:dyDescent="0.2">
      <c r="E57600" s="88"/>
    </row>
    <row r="57601" spans="5:5" x14ac:dyDescent="0.2">
      <c r="E57601" s="88"/>
    </row>
    <row r="57602" spans="5:5" x14ac:dyDescent="0.2">
      <c r="E57602" s="88"/>
    </row>
    <row r="57603" spans="5:5" x14ac:dyDescent="0.2">
      <c r="E57603" s="88"/>
    </row>
    <row r="57604" spans="5:5" x14ac:dyDescent="0.2">
      <c r="E57604" s="88"/>
    </row>
    <row r="57605" spans="5:5" x14ac:dyDescent="0.2">
      <c r="E57605" s="88"/>
    </row>
    <row r="57606" spans="5:5" x14ac:dyDescent="0.2">
      <c r="E57606" s="88"/>
    </row>
    <row r="57607" spans="5:5" x14ac:dyDescent="0.2">
      <c r="E57607" s="88"/>
    </row>
    <row r="57608" spans="5:5" x14ac:dyDescent="0.2">
      <c r="E57608" s="88"/>
    </row>
    <row r="57609" spans="5:5" x14ac:dyDescent="0.2">
      <c r="E57609" s="88"/>
    </row>
    <row r="57610" spans="5:5" x14ac:dyDescent="0.2">
      <c r="E57610" s="88"/>
    </row>
    <row r="57611" spans="5:5" x14ac:dyDescent="0.2">
      <c r="E57611" s="88"/>
    </row>
    <row r="57612" spans="5:5" x14ac:dyDescent="0.2">
      <c r="E57612" s="88"/>
    </row>
    <row r="57613" spans="5:5" x14ac:dyDescent="0.2">
      <c r="E57613" s="88"/>
    </row>
    <row r="57614" spans="5:5" x14ac:dyDescent="0.2">
      <c r="E57614" s="88"/>
    </row>
    <row r="57615" spans="5:5" x14ac:dyDescent="0.2">
      <c r="E57615" s="88"/>
    </row>
    <row r="57616" spans="5:5" x14ac:dyDescent="0.2">
      <c r="E57616" s="88"/>
    </row>
    <row r="57617" spans="5:5" x14ac:dyDescent="0.2">
      <c r="E57617" s="88"/>
    </row>
    <row r="57618" spans="5:5" x14ac:dyDescent="0.2">
      <c r="E57618" s="88"/>
    </row>
    <row r="57619" spans="5:5" x14ac:dyDescent="0.2">
      <c r="E57619" s="88"/>
    </row>
    <row r="57620" spans="5:5" x14ac:dyDescent="0.2">
      <c r="E57620" s="88"/>
    </row>
    <row r="57621" spans="5:5" x14ac:dyDescent="0.2">
      <c r="E57621" s="88"/>
    </row>
    <row r="57622" spans="5:5" x14ac:dyDescent="0.2">
      <c r="E57622" s="88"/>
    </row>
    <row r="57623" spans="5:5" x14ac:dyDescent="0.2">
      <c r="E57623" s="88"/>
    </row>
    <row r="57624" spans="5:5" x14ac:dyDescent="0.2">
      <c r="E57624" s="88"/>
    </row>
    <row r="57625" spans="5:5" x14ac:dyDescent="0.2">
      <c r="E57625" s="88"/>
    </row>
    <row r="57626" spans="5:5" x14ac:dyDescent="0.2">
      <c r="E57626" s="88"/>
    </row>
    <row r="57627" spans="5:5" x14ac:dyDescent="0.2">
      <c r="E57627" s="88"/>
    </row>
    <row r="57628" spans="5:5" x14ac:dyDescent="0.2">
      <c r="E57628" s="88"/>
    </row>
    <row r="57629" spans="5:5" x14ac:dyDescent="0.2">
      <c r="E57629" s="88"/>
    </row>
    <row r="57630" spans="5:5" x14ac:dyDescent="0.2">
      <c r="E57630" s="88"/>
    </row>
    <row r="57631" spans="5:5" x14ac:dyDescent="0.2">
      <c r="E57631" s="88"/>
    </row>
    <row r="57632" spans="5:5" x14ac:dyDescent="0.2">
      <c r="E57632" s="88"/>
    </row>
    <row r="57633" spans="5:5" x14ac:dyDescent="0.2">
      <c r="E57633" s="88"/>
    </row>
    <row r="57634" spans="5:5" x14ac:dyDescent="0.2">
      <c r="E57634" s="88"/>
    </row>
    <row r="57635" spans="5:5" x14ac:dyDescent="0.2">
      <c r="E57635" s="88"/>
    </row>
    <row r="57636" spans="5:5" x14ac:dyDescent="0.2">
      <c r="E57636" s="88"/>
    </row>
    <row r="57637" spans="5:5" x14ac:dyDescent="0.2">
      <c r="E57637" s="88"/>
    </row>
    <row r="57638" spans="5:5" x14ac:dyDescent="0.2">
      <c r="E57638" s="88"/>
    </row>
    <row r="57639" spans="5:5" x14ac:dyDescent="0.2">
      <c r="E57639" s="88"/>
    </row>
    <row r="57640" spans="5:5" x14ac:dyDescent="0.2">
      <c r="E57640" s="88"/>
    </row>
    <row r="57641" spans="5:5" x14ac:dyDescent="0.2">
      <c r="E57641" s="88"/>
    </row>
    <row r="57642" spans="5:5" x14ac:dyDescent="0.2">
      <c r="E57642" s="88"/>
    </row>
    <row r="57643" spans="5:5" x14ac:dyDescent="0.2">
      <c r="E57643" s="88"/>
    </row>
    <row r="57644" spans="5:5" x14ac:dyDescent="0.2">
      <c r="E57644" s="88"/>
    </row>
    <row r="57645" spans="5:5" x14ac:dyDescent="0.2">
      <c r="E57645" s="88"/>
    </row>
    <row r="57646" spans="5:5" x14ac:dyDescent="0.2">
      <c r="E57646" s="88"/>
    </row>
    <row r="57647" spans="5:5" x14ac:dyDescent="0.2">
      <c r="E57647" s="88"/>
    </row>
    <row r="57648" spans="5:5" x14ac:dyDescent="0.2">
      <c r="E57648" s="88"/>
    </row>
    <row r="57649" spans="5:5" x14ac:dyDescent="0.2">
      <c r="E57649" s="88"/>
    </row>
    <row r="57650" spans="5:5" x14ac:dyDescent="0.2">
      <c r="E57650" s="88"/>
    </row>
    <row r="57651" spans="5:5" x14ac:dyDescent="0.2">
      <c r="E57651" s="88"/>
    </row>
    <row r="57652" spans="5:5" x14ac:dyDescent="0.2">
      <c r="E57652" s="88"/>
    </row>
    <row r="57653" spans="5:5" x14ac:dyDescent="0.2">
      <c r="E57653" s="88"/>
    </row>
    <row r="57654" spans="5:5" x14ac:dyDescent="0.2">
      <c r="E57654" s="88"/>
    </row>
    <row r="57655" spans="5:5" x14ac:dyDescent="0.2">
      <c r="E57655" s="88"/>
    </row>
    <row r="57656" spans="5:5" x14ac:dyDescent="0.2">
      <c r="E57656" s="88"/>
    </row>
    <row r="57657" spans="5:5" x14ac:dyDescent="0.2">
      <c r="E57657" s="88"/>
    </row>
    <row r="57658" spans="5:5" x14ac:dyDescent="0.2">
      <c r="E57658" s="88"/>
    </row>
    <row r="57659" spans="5:5" x14ac:dyDescent="0.2">
      <c r="E57659" s="88"/>
    </row>
    <row r="57660" spans="5:5" x14ac:dyDescent="0.2">
      <c r="E57660" s="88"/>
    </row>
    <row r="57661" spans="5:5" x14ac:dyDescent="0.2">
      <c r="E57661" s="88"/>
    </row>
    <row r="57662" spans="5:5" x14ac:dyDescent="0.2">
      <c r="E57662" s="88"/>
    </row>
    <row r="57663" spans="5:5" x14ac:dyDescent="0.2">
      <c r="E57663" s="88"/>
    </row>
    <row r="57664" spans="5:5" x14ac:dyDescent="0.2">
      <c r="E57664" s="88"/>
    </row>
    <row r="57665" spans="5:5" x14ac:dyDescent="0.2">
      <c r="E57665" s="88"/>
    </row>
    <row r="57666" spans="5:5" x14ac:dyDescent="0.2">
      <c r="E57666" s="88"/>
    </row>
    <row r="57667" spans="5:5" x14ac:dyDescent="0.2">
      <c r="E57667" s="88"/>
    </row>
    <row r="57668" spans="5:5" x14ac:dyDescent="0.2">
      <c r="E57668" s="88"/>
    </row>
    <row r="57669" spans="5:5" x14ac:dyDescent="0.2">
      <c r="E57669" s="88"/>
    </row>
    <row r="57670" spans="5:5" x14ac:dyDescent="0.2">
      <c r="E57670" s="88"/>
    </row>
    <row r="57671" spans="5:5" x14ac:dyDescent="0.2">
      <c r="E57671" s="88"/>
    </row>
    <row r="57672" spans="5:5" x14ac:dyDescent="0.2">
      <c r="E57672" s="88"/>
    </row>
    <row r="57673" spans="5:5" x14ac:dyDescent="0.2">
      <c r="E57673" s="88"/>
    </row>
    <row r="57674" spans="5:5" x14ac:dyDescent="0.2">
      <c r="E57674" s="88"/>
    </row>
    <row r="57675" spans="5:5" x14ac:dyDescent="0.2">
      <c r="E57675" s="88"/>
    </row>
    <row r="57676" spans="5:5" x14ac:dyDescent="0.2">
      <c r="E57676" s="88"/>
    </row>
    <row r="57677" spans="5:5" x14ac:dyDescent="0.2">
      <c r="E57677" s="88"/>
    </row>
    <row r="57678" spans="5:5" x14ac:dyDescent="0.2">
      <c r="E57678" s="88"/>
    </row>
    <row r="57679" spans="5:5" x14ac:dyDescent="0.2">
      <c r="E57679" s="88"/>
    </row>
    <row r="57680" spans="5:5" x14ac:dyDescent="0.2">
      <c r="E57680" s="88"/>
    </row>
    <row r="57681" spans="5:5" x14ac:dyDescent="0.2">
      <c r="E57681" s="88"/>
    </row>
    <row r="57682" spans="5:5" x14ac:dyDescent="0.2">
      <c r="E57682" s="88"/>
    </row>
    <row r="57683" spans="5:5" x14ac:dyDescent="0.2">
      <c r="E57683" s="88"/>
    </row>
    <row r="57684" spans="5:5" x14ac:dyDescent="0.2">
      <c r="E57684" s="88"/>
    </row>
    <row r="57685" spans="5:5" x14ac:dyDescent="0.2">
      <c r="E57685" s="88"/>
    </row>
    <row r="57686" spans="5:5" x14ac:dyDescent="0.2">
      <c r="E57686" s="88"/>
    </row>
    <row r="57687" spans="5:5" x14ac:dyDescent="0.2">
      <c r="E57687" s="88"/>
    </row>
    <row r="57688" spans="5:5" x14ac:dyDescent="0.2">
      <c r="E57688" s="88"/>
    </row>
    <row r="57689" spans="5:5" x14ac:dyDescent="0.2">
      <c r="E57689" s="88"/>
    </row>
    <row r="57690" spans="5:5" x14ac:dyDescent="0.2">
      <c r="E57690" s="88"/>
    </row>
    <row r="57691" spans="5:5" x14ac:dyDescent="0.2">
      <c r="E57691" s="88"/>
    </row>
    <row r="57692" spans="5:5" x14ac:dyDescent="0.2">
      <c r="E57692" s="88"/>
    </row>
    <row r="57693" spans="5:5" x14ac:dyDescent="0.2">
      <c r="E57693" s="88"/>
    </row>
    <row r="57694" spans="5:5" x14ac:dyDescent="0.2">
      <c r="E57694" s="88"/>
    </row>
    <row r="57695" spans="5:5" x14ac:dyDescent="0.2">
      <c r="E57695" s="88"/>
    </row>
    <row r="57696" spans="5:5" x14ac:dyDescent="0.2">
      <c r="E57696" s="88"/>
    </row>
    <row r="57697" spans="5:5" x14ac:dyDescent="0.2">
      <c r="E57697" s="88"/>
    </row>
    <row r="57698" spans="5:5" x14ac:dyDescent="0.2">
      <c r="E57698" s="88"/>
    </row>
    <row r="57699" spans="5:5" x14ac:dyDescent="0.2">
      <c r="E57699" s="88"/>
    </row>
    <row r="57700" spans="5:5" x14ac:dyDescent="0.2">
      <c r="E57700" s="88"/>
    </row>
    <row r="57701" spans="5:5" x14ac:dyDescent="0.2">
      <c r="E57701" s="88"/>
    </row>
    <row r="57702" spans="5:5" x14ac:dyDescent="0.2">
      <c r="E57702" s="88"/>
    </row>
    <row r="57703" spans="5:5" x14ac:dyDescent="0.2">
      <c r="E57703" s="88"/>
    </row>
    <row r="57704" spans="5:5" x14ac:dyDescent="0.2">
      <c r="E57704" s="88"/>
    </row>
    <row r="57705" spans="5:5" x14ac:dyDescent="0.2">
      <c r="E57705" s="88"/>
    </row>
    <row r="57706" spans="5:5" x14ac:dyDescent="0.2">
      <c r="E57706" s="88"/>
    </row>
    <row r="57707" spans="5:5" x14ac:dyDescent="0.2">
      <c r="E57707" s="88"/>
    </row>
    <row r="57708" spans="5:5" x14ac:dyDescent="0.2">
      <c r="E57708" s="88"/>
    </row>
    <row r="57709" spans="5:5" x14ac:dyDescent="0.2">
      <c r="E57709" s="88"/>
    </row>
    <row r="57710" spans="5:5" x14ac:dyDescent="0.2">
      <c r="E57710" s="88"/>
    </row>
    <row r="57711" spans="5:5" x14ac:dyDescent="0.2">
      <c r="E57711" s="88"/>
    </row>
    <row r="57712" spans="5:5" x14ac:dyDescent="0.2">
      <c r="E57712" s="88"/>
    </row>
    <row r="57713" spans="5:5" x14ac:dyDescent="0.2">
      <c r="E57713" s="88"/>
    </row>
    <row r="57714" spans="5:5" x14ac:dyDescent="0.2">
      <c r="E57714" s="88"/>
    </row>
    <row r="57715" spans="5:5" x14ac:dyDescent="0.2">
      <c r="E57715" s="88"/>
    </row>
    <row r="57716" spans="5:5" x14ac:dyDescent="0.2">
      <c r="E57716" s="88"/>
    </row>
    <row r="57717" spans="5:5" x14ac:dyDescent="0.2">
      <c r="E57717" s="88"/>
    </row>
    <row r="57718" spans="5:5" x14ac:dyDescent="0.2">
      <c r="E57718" s="88"/>
    </row>
    <row r="57719" spans="5:5" x14ac:dyDescent="0.2">
      <c r="E57719" s="88"/>
    </row>
    <row r="57720" spans="5:5" x14ac:dyDescent="0.2">
      <c r="E57720" s="88"/>
    </row>
    <row r="57721" spans="5:5" x14ac:dyDescent="0.2">
      <c r="E57721" s="88"/>
    </row>
    <row r="57722" spans="5:5" x14ac:dyDescent="0.2">
      <c r="E57722" s="88"/>
    </row>
    <row r="57723" spans="5:5" x14ac:dyDescent="0.2">
      <c r="E57723" s="88"/>
    </row>
    <row r="57724" spans="5:5" x14ac:dyDescent="0.2">
      <c r="E57724" s="88"/>
    </row>
    <row r="57725" spans="5:5" x14ac:dyDescent="0.2">
      <c r="E57725" s="88"/>
    </row>
    <row r="57726" spans="5:5" x14ac:dyDescent="0.2">
      <c r="E57726" s="88"/>
    </row>
    <row r="57727" spans="5:5" x14ac:dyDescent="0.2">
      <c r="E57727" s="88"/>
    </row>
    <row r="57728" spans="5:5" x14ac:dyDescent="0.2">
      <c r="E57728" s="88"/>
    </row>
    <row r="57729" spans="5:5" x14ac:dyDescent="0.2">
      <c r="E57729" s="88"/>
    </row>
    <row r="57730" spans="5:5" x14ac:dyDescent="0.2">
      <c r="E57730" s="88"/>
    </row>
    <row r="57731" spans="5:5" x14ac:dyDescent="0.2">
      <c r="E57731" s="88"/>
    </row>
    <row r="57732" spans="5:5" x14ac:dyDescent="0.2">
      <c r="E57732" s="88"/>
    </row>
    <row r="57733" spans="5:5" x14ac:dyDescent="0.2">
      <c r="E57733" s="88"/>
    </row>
    <row r="57734" spans="5:5" x14ac:dyDescent="0.2">
      <c r="E57734" s="88"/>
    </row>
    <row r="57735" spans="5:5" x14ac:dyDescent="0.2">
      <c r="E57735" s="88"/>
    </row>
    <row r="57736" spans="5:5" x14ac:dyDescent="0.2">
      <c r="E57736" s="88"/>
    </row>
    <row r="57737" spans="5:5" x14ac:dyDescent="0.2">
      <c r="E57737" s="88"/>
    </row>
    <row r="57738" spans="5:5" x14ac:dyDescent="0.2">
      <c r="E57738" s="88"/>
    </row>
    <row r="57739" spans="5:5" x14ac:dyDescent="0.2">
      <c r="E57739" s="88"/>
    </row>
    <row r="57740" spans="5:5" x14ac:dyDescent="0.2">
      <c r="E57740" s="88"/>
    </row>
    <row r="57741" spans="5:5" x14ac:dyDescent="0.2">
      <c r="E57741" s="88"/>
    </row>
    <row r="57742" spans="5:5" x14ac:dyDescent="0.2">
      <c r="E57742" s="88"/>
    </row>
    <row r="57743" spans="5:5" x14ac:dyDescent="0.2">
      <c r="E57743" s="88"/>
    </row>
    <row r="57744" spans="5:5" x14ac:dyDescent="0.2">
      <c r="E57744" s="88"/>
    </row>
    <row r="57745" spans="5:5" x14ac:dyDescent="0.2">
      <c r="E57745" s="88"/>
    </row>
    <row r="57746" spans="5:5" x14ac:dyDescent="0.2">
      <c r="E57746" s="88"/>
    </row>
    <row r="57747" spans="5:5" x14ac:dyDescent="0.2">
      <c r="E57747" s="88"/>
    </row>
    <row r="57748" spans="5:5" x14ac:dyDescent="0.2">
      <c r="E57748" s="88"/>
    </row>
    <row r="57749" spans="5:5" x14ac:dyDescent="0.2">
      <c r="E57749" s="88"/>
    </row>
    <row r="57750" spans="5:5" x14ac:dyDescent="0.2">
      <c r="E57750" s="88"/>
    </row>
    <row r="57751" spans="5:5" x14ac:dyDescent="0.2">
      <c r="E57751" s="88"/>
    </row>
    <row r="57752" spans="5:5" x14ac:dyDescent="0.2">
      <c r="E57752" s="88"/>
    </row>
    <row r="57753" spans="5:5" x14ac:dyDescent="0.2">
      <c r="E57753" s="88"/>
    </row>
    <row r="57754" spans="5:5" x14ac:dyDescent="0.2">
      <c r="E57754" s="88"/>
    </row>
    <row r="57755" spans="5:5" x14ac:dyDescent="0.2">
      <c r="E57755" s="88"/>
    </row>
    <row r="57756" spans="5:5" x14ac:dyDescent="0.2">
      <c r="E57756" s="88"/>
    </row>
    <row r="57757" spans="5:5" x14ac:dyDescent="0.2">
      <c r="E57757" s="88"/>
    </row>
    <row r="57758" spans="5:5" x14ac:dyDescent="0.2">
      <c r="E57758" s="88"/>
    </row>
    <row r="57759" spans="5:5" x14ac:dyDescent="0.2">
      <c r="E57759" s="88"/>
    </row>
    <row r="57760" spans="5:5" x14ac:dyDescent="0.2">
      <c r="E57760" s="88"/>
    </row>
    <row r="57761" spans="5:5" x14ac:dyDescent="0.2">
      <c r="E57761" s="88"/>
    </row>
    <row r="57762" spans="5:5" x14ac:dyDescent="0.2">
      <c r="E57762" s="88"/>
    </row>
    <row r="57763" spans="5:5" x14ac:dyDescent="0.2">
      <c r="E57763" s="88"/>
    </row>
    <row r="57764" spans="5:5" x14ac:dyDescent="0.2">
      <c r="E57764" s="88"/>
    </row>
    <row r="57765" spans="5:5" x14ac:dyDescent="0.2">
      <c r="E57765" s="88"/>
    </row>
    <row r="57766" spans="5:5" x14ac:dyDescent="0.2">
      <c r="E57766" s="88"/>
    </row>
    <row r="57767" spans="5:5" x14ac:dyDescent="0.2">
      <c r="E57767" s="88"/>
    </row>
    <row r="57768" spans="5:5" x14ac:dyDescent="0.2">
      <c r="E57768" s="88"/>
    </row>
    <row r="57769" spans="5:5" x14ac:dyDescent="0.2">
      <c r="E57769" s="88"/>
    </row>
    <row r="57770" spans="5:5" x14ac:dyDescent="0.2">
      <c r="E57770" s="88"/>
    </row>
    <row r="57771" spans="5:5" x14ac:dyDescent="0.2">
      <c r="E57771" s="88"/>
    </row>
    <row r="57772" spans="5:5" x14ac:dyDescent="0.2">
      <c r="E57772" s="88"/>
    </row>
    <row r="57773" spans="5:5" x14ac:dyDescent="0.2">
      <c r="E57773" s="88"/>
    </row>
    <row r="57774" spans="5:5" x14ac:dyDescent="0.2">
      <c r="E57774" s="88"/>
    </row>
    <row r="57775" spans="5:5" x14ac:dyDescent="0.2">
      <c r="E57775" s="88"/>
    </row>
    <row r="57776" spans="5:5" x14ac:dyDescent="0.2">
      <c r="E57776" s="88"/>
    </row>
    <row r="57777" spans="5:5" x14ac:dyDescent="0.2">
      <c r="E57777" s="88"/>
    </row>
    <row r="57778" spans="5:5" x14ac:dyDescent="0.2">
      <c r="E57778" s="88"/>
    </row>
    <row r="57779" spans="5:5" x14ac:dyDescent="0.2">
      <c r="E57779" s="88"/>
    </row>
    <row r="57780" spans="5:5" x14ac:dyDescent="0.2">
      <c r="E57780" s="88"/>
    </row>
    <row r="57781" spans="5:5" x14ac:dyDescent="0.2">
      <c r="E57781" s="88"/>
    </row>
    <row r="57782" spans="5:5" x14ac:dyDescent="0.2">
      <c r="E57782" s="88"/>
    </row>
    <row r="57783" spans="5:5" x14ac:dyDescent="0.2">
      <c r="E57783" s="88"/>
    </row>
    <row r="57784" spans="5:5" x14ac:dyDescent="0.2">
      <c r="E57784" s="88"/>
    </row>
    <row r="57785" spans="5:5" x14ac:dyDescent="0.2">
      <c r="E57785" s="88"/>
    </row>
    <row r="57786" spans="5:5" x14ac:dyDescent="0.2">
      <c r="E57786" s="88"/>
    </row>
    <row r="57787" spans="5:5" x14ac:dyDescent="0.2">
      <c r="E57787" s="88"/>
    </row>
    <row r="57788" spans="5:5" x14ac:dyDescent="0.2">
      <c r="E57788" s="88"/>
    </row>
    <row r="57789" spans="5:5" x14ac:dyDescent="0.2">
      <c r="E57789" s="88"/>
    </row>
    <row r="57790" spans="5:5" x14ac:dyDescent="0.2">
      <c r="E57790" s="88"/>
    </row>
    <row r="57791" spans="5:5" x14ac:dyDescent="0.2">
      <c r="E57791" s="88"/>
    </row>
    <row r="57792" spans="5:5" x14ac:dyDescent="0.2">
      <c r="E57792" s="88"/>
    </row>
    <row r="57793" spans="5:5" x14ac:dyDescent="0.2">
      <c r="E57793" s="88"/>
    </row>
    <row r="57794" spans="5:5" x14ac:dyDescent="0.2">
      <c r="E57794" s="88"/>
    </row>
    <row r="57795" spans="5:5" x14ac:dyDescent="0.2">
      <c r="E57795" s="88"/>
    </row>
    <row r="57796" spans="5:5" x14ac:dyDescent="0.2">
      <c r="E57796" s="88"/>
    </row>
    <row r="57797" spans="5:5" x14ac:dyDescent="0.2">
      <c r="E57797" s="88"/>
    </row>
    <row r="57798" spans="5:5" x14ac:dyDescent="0.2">
      <c r="E57798" s="88"/>
    </row>
    <row r="57799" spans="5:5" x14ac:dyDescent="0.2">
      <c r="E57799" s="88"/>
    </row>
    <row r="57800" spans="5:5" x14ac:dyDescent="0.2">
      <c r="E57800" s="88"/>
    </row>
    <row r="57801" spans="5:5" x14ac:dyDescent="0.2">
      <c r="E57801" s="88"/>
    </row>
    <row r="57802" spans="5:5" x14ac:dyDescent="0.2">
      <c r="E57802" s="88"/>
    </row>
    <row r="57803" spans="5:5" x14ac:dyDescent="0.2">
      <c r="E57803" s="88"/>
    </row>
    <row r="57804" spans="5:5" x14ac:dyDescent="0.2">
      <c r="E57804" s="88"/>
    </row>
    <row r="57805" spans="5:5" x14ac:dyDescent="0.2">
      <c r="E57805" s="88"/>
    </row>
    <row r="57806" spans="5:5" x14ac:dyDescent="0.2">
      <c r="E57806" s="88"/>
    </row>
    <row r="57807" spans="5:5" x14ac:dyDescent="0.2">
      <c r="E57807" s="88"/>
    </row>
    <row r="57808" spans="5:5" x14ac:dyDescent="0.2">
      <c r="E57808" s="88"/>
    </row>
    <row r="57809" spans="5:5" x14ac:dyDescent="0.2">
      <c r="E57809" s="88"/>
    </row>
    <row r="57810" spans="5:5" x14ac:dyDescent="0.2">
      <c r="E57810" s="88"/>
    </row>
    <row r="57811" spans="5:5" x14ac:dyDescent="0.2">
      <c r="E57811" s="88"/>
    </row>
    <row r="57812" spans="5:5" x14ac:dyDescent="0.2">
      <c r="E57812" s="88"/>
    </row>
    <row r="57813" spans="5:5" x14ac:dyDescent="0.2">
      <c r="E57813" s="88"/>
    </row>
    <row r="57814" spans="5:5" x14ac:dyDescent="0.2">
      <c r="E57814" s="88"/>
    </row>
    <row r="57815" spans="5:5" x14ac:dyDescent="0.2">
      <c r="E57815" s="88"/>
    </row>
    <row r="57816" spans="5:5" x14ac:dyDescent="0.2">
      <c r="E57816" s="88"/>
    </row>
    <row r="57817" spans="5:5" x14ac:dyDescent="0.2">
      <c r="E57817" s="88"/>
    </row>
    <row r="57818" spans="5:5" x14ac:dyDescent="0.2">
      <c r="E57818" s="88"/>
    </row>
    <row r="57819" spans="5:5" x14ac:dyDescent="0.2">
      <c r="E57819" s="88"/>
    </row>
    <row r="57820" spans="5:5" x14ac:dyDescent="0.2">
      <c r="E57820" s="88"/>
    </row>
    <row r="57821" spans="5:5" x14ac:dyDescent="0.2">
      <c r="E57821" s="88"/>
    </row>
    <row r="57822" spans="5:5" x14ac:dyDescent="0.2">
      <c r="E57822" s="88"/>
    </row>
    <row r="57823" spans="5:5" x14ac:dyDescent="0.2">
      <c r="E57823" s="88"/>
    </row>
    <row r="57824" spans="5:5" x14ac:dyDescent="0.2">
      <c r="E57824" s="88"/>
    </row>
    <row r="57825" spans="5:5" x14ac:dyDescent="0.2">
      <c r="E57825" s="88"/>
    </row>
    <row r="57826" spans="5:5" x14ac:dyDescent="0.2">
      <c r="E57826" s="88"/>
    </row>
    <row r="57827" spans="5:5" x14ac:dyDescent="0.2">
      <c r="E57827" s="88"/>
    </row>
    <row r="57828" spans="5:5" x14ac:dyDescent="0.2">
      <c r="E57828" s="88"/>
    </row>
    <row r="57829" spans="5:5" x14ac:dyDescent="0.2">
      <c r="E57829" s="88"/>
    </row>
    <row r="57830" spans="5:5" x14ac:dyDescent="0.2">
      <c r="E57830" s="88"/>
    </row>
    <row r="57831" spans="5:5" x14ac:dyDescent="0.2">
      <c r="E57831" s="88"/>
    </row>
    <row r="57832" spans="5:5" x14ac:dyDescent="0.2">
      <c r="E57832" s="88"/>
    </row>
    <row r="57833" spans="5:5" x14ac:dyDescent="0.2">
      <c r="E57833" s="88"/>
    </row>
    <row r="57834" spans="5:5" x14ac:dyDescent="0.2">
      <c r="E57834" s="88"/>
    </row>
    <row r="57835" spans="5:5" x14ac:dyDescent="0.2">
      <c r="E57835" s="88"/>
    </row>
    <row r="57836" spans="5:5" x14ac:dyDescent="0.2">
      <c r="E57836" s="88"/>
    </row>
    <row r="57837" spans="5:5" x14ac:dyDescent="0.2">
      <c r="E57837" s="88"/>
    </row>
    <row r="57838" spans="5:5" x14ac:dyDescent="0.2">
      <c r="E57838" s="88"/>
    </row>
    <row r="57839" spans="5:5" x14ac:dyDescent="0.2">
      <c r="E57839" s="88"/>
    </row>
    <row r="57840" spans="5:5" x14ac:dyDescent="0.2">
      <c r="E57840" s="88"/>
    </row>
    <row r="57841" spans="5:5" x14ac:dyDescent="0.2">
      <c r="E57841" s="88"/>
    </row>
    <row r="57842" spans="5:5" x14ac:dyDescent="0.2">
      <c r="E57842" s="88"/>
    </row>
    <row r="57843" spans="5:5" x14ac:dyDescent="0.2">
      <c r="E57843" s="88"/>
    </row>
    <row r="57844" spans="5:5" x14ac:dyDescent="0.2">
      <c r="E57844" s="88"/>
    </row>
    <row r="57845" spans="5:5" x14ac:dyDescent="0.2">
      <c r="E57845" s="88"/>
    </row>
    <row r="57846" spans="5:5" x14ac:dyDescent="0.2">
      <c r="E57846" s="88"/>
    </row>
    <row r="57847" spans="5:5" x14ac:dyDescent="0.2">
      <c r="E57847" s="88"/>
    </row>
    <row r="57848" spans="5:5" x14ac:dyDescent="0.2">
      <c r="E57848" s="88"/>
    </row>
    <row r="57849" spans="5:5" x14ac:dyDescent="0.2">
      <c r="E57849" s="88"/>
    </row>
    <row r="57850" spans="5:5" x14ac:dyDescent="0.2">
      <c r="E57850" s="88"/>
    </row>
    <row r="57851" spans="5:5" x14ac:dyDescent="0.2">
      <c r="E57851" s="88"/>
    </row>
    <row r="57852" spans="5:5" x14ac:dyDescent="0.2">
      <c r="E57852" s="88"/>
    </row>
    <row r="57853" spans="5:5" x14ac:dyDescent="0.2">
      <c r="E57853" s="88"/>
    </row>
    <row r="57854" spans="5:5" x14ac:dyDescent="0.2">
      <c r="E57854" s="88"/>
    </row>
    <row r="57855" spans="5:5" x14ac:dyDescent="0.2">
      <c r="E57855" s="88"/>
    </row>
    <row r="57856" spans="5:5" x14ac:dyDescent="0.2">
      <c r="E57856" s="88"/>
    </row>
    <row r="57857" spans="5:5" x14ac:dyDescent="0.2">
      <c r="E57857" s="88"/>
    </row>
    <row r="57858" spans="5:5" x14ac:dyDescent="0.2">
      <c r="E57858" s="88"/>
    </row>
    <row r="57859" spans="5:5" x14ac:dyDescent="0.2">
      <c r="E57859" s="88"/>
    </row>
    <row r="57860" spans="5:5" x14ac:dyDescent="0.2">
      <c r="E57860" s="88"/>
    </row>
    <row r="57861" spans="5:5" x14ac:dyDescent="0.2">
      <c r="E57861" s="88"/>
    </row>
    <row r="57862" spans="5:5" x14ac:dyDescent="0.2">
      <c r="E57862" s="88"/>
    </row>
    <row r="57863" spans="5:5" x14ac:dyDescent="0.2">
      <c r="E57863" s="88"/>
    </row>
    <row r="57864" spans="5:5" x14ac:dyDescent="0.2">
      <c r="E57864" s="88"/>
    </row>
    <row r="57865" spans="5:5" x14ac:dyDescent="0.2">
      <c r="E57865" s="88"/>
    </row>
    <row r="57866" spans="5:5" x14ac:dyDescent="0.2">
      <c r="E57866" s="88"/>
    </row>
    <row r="57867" spans="5:5" x14ac:dyDescent="0.2">
      <c r="E57867" s="88"/>
    </row>
    <row r="57868" spans="5:5" x14ac:dyDescent="0.2">
      <c r="E57868" s="88"/>
    </row>
    <row r="57869" spans="5:5" x14ac:dyDescent="0.2">
      <c r="E57869" s="88"/>
    </row>
    <row r="57870" spans="5:5" x14ac:dyDescent="0.2">
      <c r="E57870" s="88"/>
    </row>
    <row r="57871" spans="5:5" x14ac:dyDescent="0.2">
      <c r="E57871" s="88"/>
    </row>
    <row r="57872" spans="5:5" x14ac:dyDescent="0.2">
      <c r="E57872" s="88"/>
    </row>
    <row r="57873" spans="5:5" x14ac:dyDescent="0.2">
      <c r="E57873" s="88"/>
    </row>
    <row r="57874" spans="5:5" x14ac:dyDescent="0.2">
      <c r="E57874" s="88"/>
    </row>
    <row r="57875" spans="5:5" x14ac:dyDescent="0.2">
      <c r="E57875" s="88"/>
    </row>
    <row r="57876" spans="5:5" x14ac:dyDescent="0.2">
      <c r="E57876" s="88"/>
    </row>
    <row r="57877" spans="5:5" x14ac:dyDescent="0.2">
      <c r="E57877" s="88"/>
    </row>
    <row r="57878" spans="5:5" x14ac:dyDescent="0.2">
      <c r="E57878" s="88"/>
    </row>
    <row r="57879" spans="5:5" x14ac:dyDescent="0.2">
      <c r="E57879" s="88"/>
    </row>
    <row r="57880" spans="5:5" x14ac:dyDescent="0.2">
      <c r="E57880" s="88"/>
    </row>
    <row r="57881" spans="5:5" x14ac:dyDescent="0.2">
      <c r="E57881" s="88"/>
    </row>
    <row r="57882" spans="5:5" x14ac:dyDescent="0.2">
      <c r="E57882" s="88"/>
    </row>
    <row r="57883" spans="5:5" x14ac:dyDescent="0.2">
      <c r="E57883" s="88"/>
    </row>
    <row r="57884" spans="5:5" x14ac:dyDescent="0.2">
      <c r="E57884" s="88"/>
    </row>
    <row r="57885" spans="5:5" x14ac:dyDescent="0.2">
      <c r="E57885" s="88"/>
    </row>
    <row r="57886" spans="5:5" x14ac:dyDescent="0.2">
      <c r="E57886" s="88"/>
    </row>
    <row r="57887" spans="5:5" x14ac:dyDescent="0.2">
      <c r="E57887" s="88"/>
    </row>
    <row r="57888" spans="5:5" x14ac:dyDescent="0.2">
      <c r="E57888" s="88"/>
    </row>
    <row r="57889" spans="5:5" x14ac:dyDescent="0.2">
      <c r="E57889" s="88"/>
    </row>
    <row r="57890" spans="5:5" x14ac:dyDescent="0.2">
      <c r="E57890" s="88"/>
    </row>
    <row r="57891" spans="5:5" x14ac:dyDescent="0.2">
      <c r="E57891" s="88"/>
    </row>
    <row r="57892" spans="5:5" x14ac:dyDescent="0.2">
      <c r="E57892" s="88"/>
    </row>
    <row r="57893" spans="5:5" x14ac:dyDescent="0.2">
      <c r="E57893" s="88"/>
    </row>
    <row r="57894" spans="5:5" x14ac:dyDescent="0.2">
      <c r="E57894" s="88"/>
    </row>
    <row r="57895" spans="5:5" x14ac:dyDescent="0.2">
      <c r="E57895" s="88"/>
    </row>
    <row r="57896" spans="5:5" x14ac:dyDescent="0.2">
      <c r="E57896" s="88"/>
    </row>
    <row r="57897" spans="5:5" x14ac:dyDescent="0.2">
      <c r="E57897" s="88"/>
    </row>
    <row r="57898" spans="5:5" x14ac:dyDescent="0.2">
      <c r="E57898" s="88"/>
    </row>
    <row r="57899" spans="5:5" x14ac:dyDescent="0.2">
      <c r="E57899" s="88"/>
    </row>
    <row r="57900" spans="5:5" x14ac:dyDescent="0.2">
      <c r="E57900" s="88"/>
    </row>
    <row r="57901" spans="5:5" x14ac:dyDescent="0.2">
      <c r="E57901" s="88"/>
    </row>
    <row r="57902" spans="5:5" x14ac:dyDescent="0.2">
      <c r="E57902" s="88"/>
    </row>
    <row r="57903" spans="5:5" x14ac:dyDescent="0.2">
      <c r="E57903" s="88"/>
    </row>
    <row r="57904" spans="5:5" x14ac:dyDescent="0.2">
      <c r="E57904" s="88"/>
    </row>
    <row r="57905" spans="5:5" x14ac:dyDescent="0.2">
      <c r="E57905" s="88"/>
    </row>
    <row r="57906" spans="5:5" x14ac:dyDescent="0.2">
      <c r="E57906" s="88"/>
    </row>
    <row r="57907" spans="5:5" x14ac:dyDescent="0.2">
      <c r="E57907" s="88"/>
    </row>
    <row r="57908" spans="5:5" x14ac:dyDescent="0.2">
      <c r="E57908" s="88"/>
    </row>
    <row r="57909" spans="5:5" x14ac:dyDescent="0.2">
      <c r="E57909" s="88"/>
    </row>
    <row r="57910" spans="5:5" x14ac:dyDescent="0.2">
      <c r="E57910" s="88"/>
    </row>
    <row r="57911" spans="5:5" x14ac:dyDescent="0.2">
      <c r="E57911" s="88"/>
    </row>
    <row r="57912" spans="5:5" x14ac:dyDescent="0.2">
      <c r="E57912" s="88"/>
    </row>
    <row r="57913" spans="5:5" x14ac:dyDescent="0.2">
      <c r="E57913" s="88"/>
    </row>
    <row r="57914" spans="5:5" x14ac:dyDescent="0.2">
      <c r="E57914" s="88"/>
    </row>
    <row r="57915" spans="5:5" x14ac:dyDescent="0.2">
      <c r="E57915" s="88"/>
    </row>
    <row r="57916" spans="5:5" x14ac:dyDescent="0.2">
      <c r="E57916" s="88"/>
    </row>
    <row r="57917" spans="5:5" x14ac:dyDescent="0.2">
      <c r="E57917" s="88"/>
    </row>
    <row r="57918" spans="5:5" x14ac:dyDescent="0.2">
      <c r="E57918" s="88"/>
    </row>
    <row r="57919" spans="5:5" x14ac:dyDescent="0.2">
      <c r="E57919" s="88"/>
    </row>
    <row r="57920" spans="5:5" x14ac:dyDescent="0.2">
      <c r="E57920" s="88"/>
    </row>
    <row r="57921" spans="5:5" x14ac:dyDescent="0.2">
      <c r="E57921" s="88"/>
    </row>
    <row r="57922" spans="5:5" x14ac:dyDescent="0.2">
      <c r="E57922" s="88"/>
    </row>
    <row r="57923" spans="5:5" x14ac:dyDescent="0.2">
      <c r="E57923" s="88"/>
    </row>
    <row r="57924" spans="5:5" x14ac:dyDescent="0.2">
      <c r="E57924" s="88"/>
    </row>
    <row r="57925" spans="5:5" x14ac:dyDescent="0.2">
      <c r="E57925" s="88"/>
    </row>
    <row r="57926" spans="5:5" x14ac:dyDescent="0.2">
      <c r="E57926" s="88"/>
    </row>
    <row r="57927" spans="5:5" x14ac:dyDescent="0.2">
      <c r="E57927" s="88"/>
    </row>
    <row r="57928" spans="5:5" x14ac:dyDescent="0.2">
      <c r="E57928" s="88"/>
    </row>
    <row r="57929" spans="5:5" x14ac:dyDescent="0.2">
      <c r="E57929" s="88"/>
    </row>
    <row r="57930" spans="5:5" x14ac:dyDescent="0.2">
      <c r="E57930" s="88"/>
    </row>
    <row r="57931" spans="5:5" x14ac:dyDescent="0.2">
      <c r="E57931" s="88"/>
    </row>
    <row r="57932" spans="5:5" x14ac:dyDescent="0.2">
      <c r="E57932" s="88"/>
    </row>
    <row r="57933" spans="5:5" x14ac:dyDescent="0.2">
      <c r="E57933" s="88"/>
    </row>
    <row r="57934" spans="5:5" x14ac:dyDescent="0.2">
      <c r="E57934" s="88"/>
    </row>
    <row r="57935" spans="5:5" x14ac:dyDescent="0.2">
      <c r="E57935" s="88"/>
    </row>
    <row r="57936" spans="5:5" x14ac:dyDescent="0.2">
      <c r="E57936" s="88"/>
    </row>
    <row r="57937" spans="5:5" x14ac:dyDescent="0.2">
      <c r="E57937" s="88"/>
    </row>
    <row r="57938" spans="5:5" x14ac:dyDescent="0.2">
      <c r="E57938" s="88"/>
    </row>
    <row r="57939" spans="5:5" x14ac:dyDescent="0.2">
      <c r="E57939" s="88"/>
    </row>
    <row r="57940" spans="5:5" x14ac:dyDescent="0.2">
      <c r="E57940" s="88"/>
    </row>
    <row r="57941" spans="5:5" x14ac:dyDescent="0.2">
      <c r="E57941" s="88"/>
    </row>
    <row r="57942" spans="5:5" x14ac:dyDescent="0.2">
      <c r="E57942" s="88"/>
    </row>
    <row r="57943" spans="5:5" x14ac:dyDescent="0.2">
      <c r="E57943" s="88"/>
    </row>
    <row r="57944" spans="5:5" x14ac:dyDescent="0.2">
      <c r="E57944" s="88"/>
    </row>
    <row r="57945" spans="5:5" x14ac:dyDescent="0.2">
      <c r="E57945" s="88"/>
    </row>
    <row r="57946" spans="5:5" x14ac:dyDescent="0.2">
      <c r="E57946" s="88"/>
    </row>
    <row r="57947" spans="5:5" x14ac:dyDescent="0.2">
      <c r="E57947" s="88"/>
    </row>
    <row r="57948" spans="5:5" x14ac:dyDescent="0.2">
      <c r="E57948" s="88"/>
    </row>
    <row r="57949" spans="5:5" x14ac:dyDescent="0.2">
      <c r="E57949" s="88"/>
    </row>
    <row r="57950" spans="5:5" x14ac:dyDescent="0.2">
      <c r="E57950" s="88"/>
    </row>
    <row r="57951" spans="5:5" x14ac:dyDescent="0.2">
      <c r="E57951" s="88"/>
    </row>
    <row r="57952" spans="5:5" x14ac:dyDescent="0.2">
      <c r="E57952" s="88"/>
    </row>
    <row r="57953" spans="5:5" x14ac:dyDescent="0.2">
      <c r="E57953" s="88"/>
    </row>
    <row r="57954" spans="5:5" x14ac:dyDescent="0.2">
      <c r="E57954" s="88"/>
    </row>
    <row r="57955" spans="5:5" x14ac:dyDescent="0.2">
      <c r="E57955" s="88"/>
    </row>
    <row r="57956" spans="5:5" x14ac:dyDescent="0.2">
      <c r="E57956" s="88"/>
    </row>
    <row r="57957" spans="5:5" x14ac:dyDescent="0.2">
      <c r="E57957" s="88"/>
    </row>
    <row r="57958" spans="5:5" x14ac:dyDescent="0.2">
      <c r="E57958" s="88"/>
    </row>
    <row r="57959" spans="5:5" x14ac:dyDescent="0.2">
      <c r="E57959" s="88"/>
    </row>
    <row r="57960" spans="5:5" x14ac:dyDescent="0.2">
      <c r="E57960" s="88"/>
    </row>
    <row r="57961" spans="5:5" x14ac:dyDescent="0.2">
      <c r="E57961" s="88"/>
    </row>
    <row r="57962" spans="5:5" x14ac:dyDescent="0.2">
      <c r="E57962" s="88"/>
    </row>
    <row r="57963" spans="5:5" x14ac:dyDescent="0.2">
      <c r="E57963" s="88"/>
    </row>
    <row r="57964" spans="5:5" x14ac:dyDescent="0.2">
      <c r="E57964" s="88"/>
    </row>
    <row r="57965" spans="5:5" x14ac:dyDescent="0.2">
      <c r="E57965" s="88"/>
    </row>
    <row r="57966" spans="5:5" x14ac:dyDescent="0.2">
      <c r="E57966" s="88"/>
    </row>
    <row r="57967" spans="5:5" x14ac:dyDescent="0.2">
      <c r="E57967" s="88"/>
    </row>
    <row r="57968" spans="5:5" x14ac:dyDescent="0.2">
      <c r="E57968" s="88"/>
    </row>
    <row r="57969" spans="5:5" x14ac:dyDescent="0.2">
      <c r="E57969" s="88"/>
    </row>
    <row r="57970" spans="5:5" x14ac:dyDescent="0.2">
      <c r="E57970" s="88"/>
    </row>
    <row r="57971" spans="5:5" x14ac:dyDescent="0.2">
      <c r="E57971" s="88"/>
    </row>
    <row r="57972" spans="5:5" x14ac:dyDescent="0.2">
      <c r="E57972" s="88"/>
    </row>
    <row r="57973" spans="5:5" x14ac:dyDescent="0.2">
      <c r="E57973" s="88"/>
    </row>
    <row r="57974" spans="5:5" x14ac:dyDescent="0.2">
      <c r="E57974" s="88"/>
    </row>
    <row r="57975" spans="5:5" x14ac:dyDescent="0.2">
      <c r="E57975" s="88"/>
    </row>
    <row r="57976" spans="5:5" x14ac:dyDescent="0.2">
      <c r="E57976" s="88"/>
    </row>
    <row r="57977" spans="5:5" x14ac:dyDescent="0.2">
      <c r="E57977" s="88"/>
    </row>
    <row r="57978" spans="5:5" x14ac:dyDescent="0.2">
      <c r="E57978" s="88"/>
    </row>
    <row r="57979" spans="5:5" x14ac:dyDescent="0.2">
      <c r="E57979" s="88"/>
    </row>
    <row r="57980" spans="5:5" x14ac:dyDescent="0.2">
      <c r="E57980" s="88"/>
    </row>
    <row r="57981" spans="5:5" x14ac:dyDescent="0.2">
      <c r="E57981" s="88"/>
    </row>
    <row r="57982" spans="5:5" x14ac:dyDescent="0.2">
      <c r="E57982" s="88"/>
    </row>
    <row r="57983" spans="5:5" x14ac:dyDescent="0.2">
      <c r="E57983" s="88"/>
    </row>
    <row r="57984" spans="5:5" x14ac:dyDescent="0.2">
      <c r="E57984" s="88"/>
    </row>
    <row r="57985" spans="5:5" x14ac:dyDescent="0.2">
      <c r="E57985" s="88"/>
    </row>
    <row r="57986" spans="5:5" x14ac:dyDescent="0.2">
      <c r="E57986" s="88"/>
    </row>
    <row r="57987" spans="5:5" x14ac:dyDescent="0.2">
      <c r="E57987" s="88"/>
    </row>
    <row r="57988" spans="5:5" x14ac:dyDescent="0.2">
      <c r="E57988" s="88"/>
    </row>
    <row r="57989" spans="5:5" x14ac:dyDescent="0.2">
      <c r="E57989" s="88"/>
    </row>
    <row r="57990" spans="5:5" x14ac:dyDescent="0.2">
      <c r="E57990" s="88"/>
    </row>
    <row r="57991" spans="5:5" x14ac:dyDescent="0.2">
      <c r="E57991" s="88"/>
    </row>
    <row r="57992" spans="5:5" x14ac:dyDescent="0.2">
      <c r="E57992" s="88"/>
    </row>
    <row r="57993" spans="5:5" x14ac:dyDescent="0.2">
      <c r="E57993" s="88"/>
    </row>
    <row r="57994" spans="5:5" x14ac:dyDescent="0.2">
      <c r="E57994" s="88"/>
    </row>
    <row r="57995" spans="5:5" x14ac:dyDescent="0.2">
      <c r="E57995" s="88"/>
    </row>
    <row r="57996" spans="5:5" x14ac:dyDescent="0.2">
      <c r="E57996" s="88"/>
    </row>
    <row r="57997" spans="5:5" x14ac:dyDescent="0.2">
      <c r="E57997" s="88"/>
    </row>
    <row r="57998" spans="5:5" x14ac:dyDescent="0.2">
      <c r="E57998" s="88"/>
    </row>
    <row r="57999" spans="5:5" x14ac:dyDescent="0.2">
      <c r="E57999" s="88"/>
    </row>
    <row r="58000" spans="5:5" x14ac:dyDescent="0.2">
      <c r="E58000" s="88"/>
    </row>
    <row r="58001" spans="5:5" x14ac:dyDescent="0.2">
      <c r="E58001" s="88"/>
    </row>
    <row r="58002" spans="5:5" x14ac:dyDescent="0.2">
      <c r="E58002" s="88"/>
    </row>
    <row r="58003" spans="5:5" x14ac:dyDescent="0.2">
      <c r="E58003" s="88"/>
    </row>
    <row r="58004" spans="5:5" x14ac:dyDescent="0.2">
      <c r="E58004" s="88"/>
    </row>
    <row r="58005" spans="5:5" x14ac:dyDescent="0.2">
      <c r="E58005" s="88"/>
    </row>
    <row r="58006" spans="5:5" x14ac:dyDescent="0.2">
      <c r="E58006" s="88"/>
    </row>
    <row r="58007" spans="5:5" x14ac:dyDescent="0.2">
      <c r="E58007" s="88"/>
    </row>
    <row r="58008" spans="5:5" x14ac:dyDescent="0.2">
      <c r="E58008" s="88"/>
    </row>
    <row r="58009" spans="5:5" x14ac:dyDescent="0.2">
      <c r="E58009" s="88"/>
    </row>
    <row r="58010" spans="5:5" x14ac:dyDescent="0.2">
      <c r="E58010" s="88"/>
    </row>
    <row r="58011" spans="5:5" x14ac:dyDescent="0.2">
      <c r="E58011" s="88"/>
    </row>
    <row r="58012" spans="5:5" x14ac:dyDescent="0.2">
      <c r="E58012" s="88"/>
    </row>
    <row r="58013" spans="5:5" x14ac:dyDescent="0.2">
      <c r="E58013" s="88"/>
    </row>
    <row r="58014" spans="5:5" x14ac:dyDescent="0.2">
      <c r="E58014" s="88"/>
    </row>
    <row r="58015" spans="5:5" x14ac:dyDescent="0.2">
      <c r="E58015" s="88"/>
    </row>
    <row r="58016" spans="5:5" x14ac:dyDescent="0.2">
      <c r="E58016" s="88"/>
    </row>
    <row r="58017" spans="5:5" x14ac:dyDescent="0.2">
      <c r="E58017" s="88"/>
    </row>
    <row r="58018" spans="5:5" x14ac:dyDescent="0.2">
      <c r="E58018" s="88"/>
    </row>
    <row r="58019" spans="5:5" x14ac:dyDescent="0.2">
      <c r="E58019" s="88"/>
    </row>
    <row r="58020" spans="5:5" x14ac:dyDescent="0.2">
      <c r="E58020" s="88"/>
    </row>
    <row r="58021" spans="5:5" x14ac:dyDescent="0.2">
      <c r="E58021" s="88"/>
    </row>
    <row r="58022" spans="5:5" x14ac:dyDescent="0.2">
      <c r="E58022" s="88"/>
    </row>
    <row r="58023" spans="5:5" x14ac:dyDescent="0.2">
      <c r="E58023" s="88"/>
    </row>
    <row r="58024" spans="5:5" x14ac:dyDescent="0.2">
      <c r="E58024" s="88"/>
    </row>
    <row r="58025" spans="5:5" x14ac:dyDescent="0.2">
      <c r="E58025" s="88"/>
    </row>
    <row r="58026" spans="5:5" x14ac:dyDescent="0.2">
      <c r="E58026" s="88"/>
    </row>
    <row r="58027" spans="5:5" x14ac:dyDescent="0.2">
      <c r="E58027" s="88"/>
    </row>
    <row r="58028" spans="5:5" x14ac:dyDescent="0.2">
      <c r="E58028" s="88"/>
    </row>
    <row r="58029" spans="5:5" x14ac:dyDescent="0.2">
      <c r="E58029" s="88"/>
    </row>
    <row r="58030" spans="5:5" x14ac:dyDescent="0.2">
      <c r="E58030" s="88"/>
    </row>
    <row r="58031" spans="5:5" x14ac:dyDescent="0.2">
      <c r="E58031" s="88"/>
    </row>
    <row r="58032" spans="5:5" x14ac:dyDescent="0.2">
      <c r="E58032" s="88"/>
    </row>
    <row r="58033" spans="5:5" x14ac:dyDescent="0.2">
      <c r="E58033" s="88"/>
    </row>
    <row r="58034" spans="5:5" x14ac:dyDescent="0.2">
      <c r="E58034" s="88"/>
    </row>
    <row r="58035" spans="5:5" x14ac:dyDescent="0.2">
      <c r="E58035" s="88"/>
    </row>
    <row r="58036" spans="5:5" x14ac:dyDescent="0.2">
      <c r="E58036" s="88"/>
    </row>
    <row r="58037" spans="5:5" x14ac:dyDescent="0.2">
      <c r="E58037" s="88"/>
    </row>
    <row r="58038" spans="5:5" x14ac:dyDescent="0.2">
      <c r="E58038" s="88"/>
    </row>
    <row r="58039" spans="5:5" x14ac:dyDescent="0.2">
      <c r="E58039" s="88"/>
    </row>
    <row r="58040" spans="5:5" x14ac:dyDescent="0.2">
      <c r="E58040" s="88"/>
    </row>
    <row r="58041" spans="5:5" x14ac:dyDescent="0.2">
      <c r="E58041" s="88"/>
    </row>
    <row r="58042" spans="5:5" x14ac:dyDescent="0.2">
      <c r="E58042" s="88"/>
    </row>
    <row r="58043" spans="5:5" x14ac:dyDescent="0.2">
      <c r="E58043" s="88"/>
    </row>
    <row r="58044" spans="5:5" x14ac:dyDescent="0.2">
      <c r="E58044" s="88"/>
    </row>
    <row r="58045" spans="5:5" x14ac:dyDescent="0.2">
      <c r="E58045" s="88"/>
    </row>
    <row r="58046" spans="5:5" x14ac:dyDescent="0.2">
      <c r="E58046" s="88"/>
    </row>
    <row r="58047" spans="5:5" x14ac:dyDescent="0.2">
      <c r="E58047" s="88"/>
    </row>
    <row r="58048" spans="5:5" x14ac:dyDescent="0.2">
      <c r="E58048" s="88"/>
    </row>
    <row r="58049" spans="5:5" x14ac:dyDescent="0.2">
      <c r="E58049" s="88"/>
    </row>
    <row r="58050" spans="5:5" x14ac:dyDescent="0.2">
      <c r="E58050" s="88"/>
    </row>
    <row r="58051" spans="5:5" x14ac:dyDescent="0.2">
      <c r="E58051" s="88"/>
    </row>
    <row r="58052" spans="5:5" x14ac:dyDescent="0.2">
      <c r="E58052" s="88"/>
    </row>
    <row r="58053" spans="5:5" x14ac:dyDescent="0.2">
      <c r="E58053" s="88"/>
    </row>
    <row r="58054" spans="5:5" x14ac:dyDescent="0.2">
      <c r="E58054" s="88"/>
    </row>
    <row r="58055" spans="5:5" x14ac:dyDescent="0.2">
      <c r="E58055" s="88"/>
    </row>
    <row r="58056" spans="5:5" x14ac:dyDescent="0.2">
      <c r="E58056" s="88"/>
    </row>
    <row r="58057" spans="5:5" x14ac:dyDescent="0.2">
      <c r="E58057" s="88"/>
    </row>
    <row r="58058" spans="5:5" x14ac:dyDescent="0.2">
      <c r="E58058" s="88"/>
    </row>
    <row r="58059" spans="5:5" x14ac:dyDescent="0.2">
      <c r="E58059" s="88"/>
    </row>
    <row r="58060" spans="5:5" x14ac:dyDescent="0.2">
      <c r="E58060" s="88"/>
    </row>
    <row r="58061" spans="5:5" x14ac:dyDescent="0.2">
      <c r="E58061" s="88"/>
    </row>
    <row r="58062" spans="5:5" x14ac:dyDescent="0.2">
      <c r="E58062" s="88"/>
    </row>
    <row r="58063" spans="5:5" x14ac:dyDescent="0.2">
      <c r="E58063" s="88"/>
    </row>
    <row r="58064" spans="5:5" x14ac:dyDescent="0.2">
      <c r="E58064" s="88"/>
    </row>
    <row r="58065" spans="5:5" x14ac:dyDescent="0.2">
      <c r="E58065" s="88"/>
    </row>
    <row r="58066" spans="5:5" x14ac:dyDescent="0.2">
      <c r="E58066" s="88"/>
    </row>
    <row r="58067" spans="5:5" x14ac:dyDescent="0.2">
      <c r="E58067" s="88"/>
    </row>
    <row r="58068" spans="5:5" x14ac:dyDescent="0.2">
      <c r="E58068" s="88"/>
    </row>
    <row r="58069" spans="5:5" x14ac:dyDescent="0.2">
      <c r="E58069" s="88"/>
    </row>
    <row r="58070" spans="5:5" x14ac:dyDescent="0.2">
      <c r="E58070" s="88"/>
    </row>
    <row r="58071" spans="5:5" x14ac:dyDescent="0.2">
      <c r="E58071" s="88"/>
    </row>
    <row r="58072" spans="5:5" x14ac:dyDescent="0.2">
      <c r="E58072" s="88"/>
    </row>
    <row r="58073" spans="5:5" x14ac:dyDescent="0.2">
      <c r="E58073" s="88"/>
    </row>
    <row r="58074" spans="5:5" x14ac:dyDescent="0.2">
      <c r="E58074" s="88"/>
    </row>
    <row r="58075" spans="5:5" x14ac:dyDescent="0.2">
      <c r="E58075" s="88"/>
    </row>
    <row r="58076" spans="5:5" x14ac:dyDescent="0.2">
      <c r="E58076" s="88"/>
    </row>
    <row r="58077" spans="5:5" x14ac:dyDescent="0.2">
      <c r="E58077" s="88"/>
    </row>
    <row r="58078" spans="5:5" x14ac:dyDescent="0.2">
      <c r="E58078" s="88"/>
    </row>
    <row r="58079" spans="5:5" x14ac:dyDescent="0.2">
      <c r="E58079" s="88"/>
    </row>
    <row r="58080" spans="5:5" x14ac:dyDescent="0.2">
      <c r="E58080" s="88"/>
    </row>
    <row r="58081" spans="5:5" x14ac:dyDescent="0.2">
      <c r="E58081" s="88"/>
    </row>
    <row r="58082" spans="5:5" x14ac:dyDescent="0.2">
      <c r="E58082" s="88"/>
    </row>
    <row r="58083" spans="5:5" x14ac:dyDescent="0.2">
      <c r="E58083" s="88"/>
    </row>
    <row r="58084" spans="5:5" x14ac:dyDescent="0.2">
      <c r="E58084" s="88"/>
    </row>
    <row r="58085" spans="5:5" x14ac:dyDescent="0.2">
      <c r="E58085" s="88"/>
    </row>
    <row r="58086" spans="5:5" x14ac:dyDescent="0.2">
      <c r="E58086" s="88"/>
    </row>
    <row r="58087" spans="5:5" x14ac:dyDescent="0.2">
      <c r="E58087" s="88"/>
    </row>
    <row r="58088" spans="5:5" x14ac:dyDescent="0.2">
      <c r="E58088" s="88"/>
    </row>
    <row r="58089" spans="5:5" x14ac:dyDescent="0.2">
      <c r="E58089" s="88"/>
    </row>
    <row r="58090" spans="5:5" x14ac:dyDescent="0.2">
      <c r="E58090" s="88"/>
    </row>
    <row r="58091" spans="5:5" x14ac:dyDescent="0.2">
      <c r="E58091" s="88"/>
    </row>
    <row r="58092" spans="5:5" x14ac:dyDescent="0.2">
      <c r="E58092" s="88"/>
    </row>
    <row r="58093" spans="5:5" x14ac:dyDescent="0.2">
      <c r="E58093" s="88"/>
    </row>
    <row r="58094" spans="5:5" x14ac:dyDescent="0.2">
      <c r="E58094" s="88"/>
    </row>
    <row r="58095" spans="5:5" x14ac:dyDescent="0.2">
      <c r="E58095" s="88"/>
    </row>
    <row r="58096" spans="5:5" x14ac:dyDescent="0.2">
      <c r="E58096" s="88"/>
    </row>
    <row r="58097" spans="5:5" x14ac:dyDescent="0.2">
      <c r="E58097" s="88"/>
    </row>
    <row r="58098" spans="5:5" x14ac:dyDescent="0.2">
      <c r="E58098" s="88"/>
    </row>
    <row r="58099" spans="5:5" x14ac:dyDescent="0.2">
      <c r="E58099" s="88"/>
    </row>
    <row r="58100" spans="5:5" x14ac:dyDescent="0.2">
      <c r="E58100" s="88"/>
    </row>
    <row r="58101" spans="5:5" x14ac:dyDescent="0.2">
      <c r="E58101" s="88"/>
    </row>
    <row r="58102" spans="5:5" x14ac:dyDescent="0.2">
      <c r="E58102" s="88"/>
    </row>
    <row r="58103" spans="5:5" x14ac:dyDescent="0.2">
      <c r="E58103" s="88"/>
    </row>
    <row r="58104" spans="5:5" x14ac:dyDescent="0.2">
      <c r="E58104" s="88"/>
    </row>
    <row r="58105" spans="5:5" x14ac:dyDescent="0.2">
      <c r="E58105" s="88"/>
    </row>
    <row r="58106" spans="5:5" x14ac:dyDescent="0.2">
      <c r="E58106" s="88"/>
    </row>
    <row r="58107" spans="5:5" x14ac:dyDescent="0.2">
      <c r="E58107" s="88"/>
    </row>
    <row r="58108" spans="5:5" x14ac:dyDescent="0.2">
      <c r="E58108" s="88"/>
    </row>
    <row r="58109" spans="5:5" x14ac:dyDescent="0.2">
      <c r="E58109" s="88"/>
    </row>
    <row r="58110" spans="5:5" x14ac:dyDescent="0.2">
      <c r="E58110" s="88"/>
    </row>
    <row r="58111" spans="5:5" x14ac:dyDescent="0.2">
      <c r="E58111" s="88"/>
    </row>
    <row r="58112" spans="5:5" x14ac:dyDescent="0.2">
      <c r="E58112" s="88"/>
    </row>
    <row r="58113" spans="5:5" x14ac:dyDescent="0.2">
      <c r="E58113" s="88"/>
    </row>
    <row r="58114" spans="5:5" x14ac:dyDescent="0.2">
      <c r="E58114" s="88"/>
    </row>
    <row r="58115" spans="5:5" x14ac:dyDescent="0.2">
      <c r="E58115" s="88"/>
    </row>
    <row r="58116" spans="5:5" x14ac:dyDescent="0.2">
      <c r="E58116" s="88"/>
    </row>
    <row r="58117" spans="5:5" x14ac:dyDescent="0.2">
      <c r="E58117" s="88"/>
    </row>
    <row r="58118" spans="5:5" x14ac:dyDescent="0.2">
      <c r="E58118" s="88"/>
    </row>
    <row r="58119" spans="5:5" x14ac:dyDescent="0.2">
      <c r="E58119" s="88"/>
    </row>
    <row r="58120" spans="5:5" x14ac:dyDescent="0.2">
      <c r="E58120" s="88"/>
    </row>
    <row r="58121" spans="5:5" x14ac:dyDescent="0.2">
      <c r="E58121" s="88"/>
    </row>
    <row r="58122" spans="5:5" x14ac:dyDescent="0.2">
      <c r="E58122" s="88"/>
    </row>
    <row r="58123" spans="5:5" x14ac:dyDescent="0.2">
      <c r="E58123" s="88"/>
    </row>
    <row r="58124" spans="5:5" x14ac:dyDescent="0.2">
      <c r="E58124" s="88"/>
    </row>
    <row r="58125" spans="5:5" x14ac:dyDescent="0.2">
      <c r="E58125" s="88"/>
    </row>
    <row r="58126" spans="5:5" x14ac:dyDescent="0.2">
      <c r="E58126" s="88"/>
    </row>
    <row r="58127" spans="5:5" x14ac:dyDescent="0.2">
      <c r="E58127" s="88"/>
    </row>
    <row r="58128" spans="5:5" x14ac:dyDescent="0.2">
      <c r="E58128" s="88"/>
    </row>
    <row r="58129" spans="5:5" x14ac:dyDescent="0.2">
      <c r="E58129" s="88"/>
    </row>
    <row r="58130" spans="5:5" x14ac:dyDescent="0.2">
      <c r="E58130" s="88"/>
    </row>
    <row r="58131" spans="5:5" x14ac:dyDescent="0.2">
      <c r="E58131" s="88"/>
    </row>
    <row r="58132" spans="5:5" x14ac:dyDescent="0.2">
      <c r="E58132" s="88"/>
    </row>
    <row r="58133" spans="5:5" x14ac:dyDescent="0.2">
      <c r="E58133" s="88"/>
    </row>
    <row r="58134" spans="5:5" x14ac:dyDescent="0.2">
      <c r="E58134" s="88"/>
    </row>
    <row r="58135" spans="5:5" x14ac:dyDescent="0.2">
      <c r="E58135" s="88"/>
    </row>
    <row r="58136" spans="5:5" x14ac:dyDescent="0.2">
      <c r="E58136" s="88"/>
    </row>
    <row r="58137" spans="5:5" x14ac:dyDescent="0.2">
      <c r="E58137" s="88"/>
    </row>
    <row r="58138" spans="5:5" x14ac:dyDescent="0.2">
      <c r="E58138" s="88"/>
    </row>
    <row r="58139" spans="5:5" x14ac:dyDescent="0.2">
      <c r="E58139" s="88"/>
    </row>
    <row r="58140" spans="5:5" x14ac:dyDescent="0.2">
      <c r="E58140" s="88"/>
    </row>
    <row r="58141" spans="5:5" x14ac:dyDescent="0.2">
      <c r="E58141" s="88"/>
    </row>
    <row r="58142" spans="5:5" x14ac:dyDescent="0.2">
      <c r="E58142" s="88"/>
    </row>
    <row r="58143" spans="5:5" x14ac:dyDescent="0.2">
      <c r="E58143" s="88"/>
    </row>
    <row r="58144" spans="5:5" x14ac:dyDescent="0.2">
      <c r="E58144" s="88"/>
    </row>
    <row r="58145" spans="5:5" x14ac:dyDescent="0.2">
      <c r="E58145" s="88"/>
    </row>
    <row r="58146" spans="5:5" x14ac:dyDescent="0.2">
      <c r="E58146" s="88"/>
    </row>
    <row r="58147" spans="5:5" x14ac:dyDescent="0.2">
      <c r="E58147" s="88"/>
    </row>
    <row r="58148" spans="5:5" x14ac:dyDescent="0.2">
      <c r="E58148" s="88"/>
    </row>
    <row r="58149" spans="5:5" x14ac:dyDescent="0.2">
      <c r="E58149" s="88"/>
    </row>
    <row r="58150" spans="5:5" x14ac:dyDescent="0.2">
      <c r="E58150" s="88"/>
    </row>
    <row r="58151" spans="5:5" x14ac:dyDescent="0.2">
      <c r="E58151" s="88"/>
    </row>
    <row r="58152" spans="5:5" x14ac:dyDescent="0.2">
      <c r="E58152" s="88"/>
    </row>
    <row r="58153" spans="5:5" x14ac:dyDescent="0.2">
      <c r="E58153" s="88"/>
    </row>
    <row r="58154" spans="5:5" x14ac:dyDescent="0.2">
      <c r="E58154" s="88"/>
    </row>
    <row r="58155" spans="5:5" x14ac:dyDescent="0.2">
      <c r="E58155" s="88"/>
    </row>
    <row r="58156" spans="5:5" x14ac:dyDescent="0.2">
      <c r="E58156" s="88"/>
    </row>
    <row r="58157" spans="5:5" x14ac:dyDescent="0.2">
      <c r="E58157" s="88"/>
    </row>
    <row r="58158" spans="5:5" x14ac:dyDescent="0.2">
      <c r="E58158" s="88"/>
    </row>
    <row r="58159" spans="5:5" x14ac:dyDescent="0.2">
      <c r="E58159" s="88"/>
    </row>
    <row r="58160" spans="5:5" x14ac:dyDescent="0.2">
      <c r="E58160" s="88"/>
    </row>
    <row r="58161" spans="5:5" x14ac:dyDescent="0.2">
      <c r="E58161" s="88"/>
    </row>
    <row r="58162" spans="5:5" x14ac:dyDescent="0.2">
      <c r="E58162" s="88"/>
    </row>
    <row r="58163" spans="5:5" x14ac:dyDescent="0.2">
      <c r="E58163" s="88"/>
    </row>
    <row r="58164" spans="5:5" x14ac:dyDescent="0.2">
      <c r="E58164" s="88"/>
    </row>
    <row r="58165" spans="5:5" x14ac:dyDescent="0.2">
      <c r="E58165" s="88"/>
    </row>
    <row r="58166" spans="5:5" x14ac:dyDescent="0.2">
      <c r="E58166" s="88"/>
    </row>
    <row r="58167" spans="5:5" x14ac:dyDescent="0.2">
      <c r="E58167" s="88"/>
    </row>
    <row r="58168" spans="5:5" x14ac:dyDescent="0.2">
      <c r="E58168" s="88"/>
    </row>
    <row r="58169" spans="5:5" x14ac:dyDescent="0.2">
      <c r="E58169" s="88"/>
    </row>
    <row r="58170" spans="5:5" x14ac:dyDescent="0.2">
      <c r="E58170" s="88"/>
    </row>
    <row r="58171" spans="5:5" x14ac:dyDescent="0.2">
      <c r="E58171" s="88"/>
    </row>
    <row r="58172" spans="5:5" x14ac:dyDescent="0.2">
      <c r="E58172" s="88"/>
    </row>
    <row r="58173" spans="5:5" x14ac:dyDescent="0.2">
      <c r="E58173" s="88"/>
    </row>
    <row r="58174" spans="5:5" x14ac:dyDescent="0.2">
      <c r="E58174" s="88"/>
    </row>
    <row r="58175" spans="5:5" x14ac:dyDescent="0.2">
      <c r="E58175" s="88"/>
    </row>
    <row r="58176" spans="5:5" x14ac:dyDescent="0.2">
      <c r="E58176" s="88"/>
    </row>
    <row r="58177" spans="5:5" x14ac:dyDescent="0.2">
      <c r="E58177" s="88"/>
    </row>
    <row r="58178" spans="5:5" x14ac:dyDescent="0.2">
      <c r="E58178" s="88"/>
    </row>
    <row r="58179" spans="5:5" x14ac:dyDescent="0.2">
      <c r="E58179" s="88"/>
    </row>
    <row r="58180" spans="5:5" x14ac:dyDescent="0.2">
      <c r="E58180" s="88"/>
    </row>
    <row r="58181" spans="5:5" x14ac:dyDescent="0.2">
      <c r="E58181" s="88"/>
    </row>
    <row r="58182" spans="5:5" x14ac:dyDescent="0.2">
      <c r="E58182" s="88"/>
    </row>
    <row r="58183" spans="5:5" x14ac:dyDescent="0.2">
      <c r="E58183" s="88"/>
    </row>
    <row r="58184" spans="5:5" x14ac:dyDescent="0.2">
      <c r="E58184" s="88"/>
    </row>
    <row r="58185" spans="5:5" x14ac:dyDescent="0.2">
      <c r="E58185" s="88"/>
    </row>
    <row r="58186" spans="5:5" x14ac:dyDescent="0.2">
      <c r="E58186" s="88"/>
    </row>
    <row r="58187" spans="5:5" x14ac:dyDescent="0.2">
      <c r="E58187" s="88"/>
    </row>
    <row r="58188" spans="5:5" x14ac:dyDescent="0.2">
      <c r="E58188" s="88"/>
    </row>
    <row r="58189" spans="5:5" x14ac:dyDescent="0.2">
      <c r="E58189" s="88"/>
    </row>
    <row r="58190" spans="5:5" x14ac:dyDescent="0.2">
      <c r="E58190" s="88"/>
    </row>
    <row r="58191" spans="5:5" x14ac:dyDescent="0.2">
      <c r="E58191" s="88"/>
    </row>
    <row r="58192" spans="5:5" x14ac:dyDescent="0.2">
      <c r="E58192" s="88"/>
    </row>
    <row r="58193" spans="5:5" x14ac:dyDescent="0.2">
      <c r="E58193" s="88"/>
    </row>
    <row r="58194" spans="5:5" x14ac:dyDescent="0.2">
      <c r="E58194" s="88"/>
    </row>
    <row r="58195" spans="5:5" x14ac:dyDescent="0.2">
      <c r="E58195" s="88"/>
    </row>
    <row r="58196" spans="5:5" x14ac:dyDescent="0.2">
      <c r="E58196" s="88"/>
    </row>
    <row r="58197" spans="5:5" x14ac:dyDescent="0.2">
      <c r="E58197" s="88"/>
    </row>
    <row r="58198" spans="5:5" x14ac:dyDescent="0.2">
      <c r="E58198" s="88"/>
    </row>
    <row r="58199" spans="5:5" x14ac:dyDescent="0.2">
      <c r="E58199" s="88"/>
    </row>
    <row r="58200" spans="5:5" x14ac:dyDescent="0.2">
      <c r="E58200" s="88"/>
    </row>
    <row r="58201" spans="5:5" x14ac:dyDescent="0.2">
      <c r="E58201" s="88"/>
    </row>
    <row r="58202" spans="5:5" x14ac:dyDescent="0.2">
      <c r="E58202" s="88"/>
    </row>
    <row r="58203" spans="5:5" x14ac:dyDescent="0.2">
      <c r="E58203" s="88"/>
    </row>
    <row r="58204" spans="5:5" x14ac:dyDescent="0.2">
      <c r="E58204" s="88"/>
    </row>
    <row r="58205" spans="5:5" x14ac:dyDescent="0.2">
      <c r="E58205" s="88"/>
    </row>
    <row r="58206" spans="5:5" x14ac:dyDescent="0.2">
      <c r="E58206" s="88"/>
    </row>
    <row r="58207" spans="5:5" x14ac:dyDescent="0.2">
      <c r="E58207" s="88"/>
    </row>
    <row r="58208" spans="5:5" x14ac:dyDescent="0.2">
      <c r="E58208" s="88"/>
    </row>
    <row r="58209" spans="5:5" x14ac:dyDescent="0.2">
      <c r="E58209" s="88"/>
    </row>
    <row r="58210" spans="5:5" x14ac:dyDescent="0.2">
      <c r="E58210" s="88"/>
    </row>
    <row r="58211" spans="5:5" x14ac:dyDescent="0.2">
      <c r="E58211" s="88"/>
    </row>
    <row r="58212" spans="5:5" x14ac:dyDescent="0.2">
      <c r="E58212" s="88"/>
    </row>
    <row r="58213" spans="5:5" x14ac:dyDescent="0.2">
      <c r="E58213" s="88"/>
    </row>
    <row r="58214" spans="5:5" x14ac:dyDescent="0.2">
      <c r="E58214" s="88"/>
    </row>
    <row r="58215" spans="5:5" x14ac:dyDescent="0.2">
      <c r="E58215" s="88"/>
    </row>
    <row r="58216" spans="5:5" x14ac:dyDescent="0.2">
      <c r="E58216" s="88"/>
    </row>
    <row r="58217" spans="5:5" x14ac:dyDescent="0.2">
      <c r="E58217" s="88"/>
    </row>
    <row r="58218" spans="5:5" x14ac:dyDescent="0.2">
      <c r="E58218" s="88"/>
    </row>
    <row r="58219" spans="5:5" x14ac:dyDescent="0.2">
      <c r="E58219" s="88"/>
    </row>
    <row r="58220" spans="5:5" x14ac:dyDescent="0.2">
      <c r="E58220" s="88"/>
    </row>
    <row r="58221" spans="5:5" x14ac:dyDescent="0.2">
      <c r="E58221" s="88"/>
    </row>
    <row r="58222" spans="5:5" x14ac:dyDescent="0.2">
      <c r="E58222" s="88"/>
    </row>
    <row r="58223" spans="5:5" x14ac:dyDescent="0.2">
      <c r="E58223" s="88"/>
    </row>
    <row r="58224" spans="5:5" x14ac:dyDescent="0.2">
      <c r="E58224" s="88"/>
    </row>
    <row r="58225" spans="5:5" x14ac:dyDescent="0.2">
      <c r="E58225" s="88"/>
    </row>
    <row r="58226" spans="5:5" x14ac:dyDescent="0.2">
      <c r="E58226" s="88"/>
    </row>
    <row r="58227" spans="5:5" x14ac:dyDescent="0.2">
      <c r="E58227" s="88"/>
    </row>
    <row r="58228" spans="5:5" x14ac:dyDescent="0.2">
      <c r="E58228" s="88"/>
    </row>
    <row r="58229" spans="5:5" x14ac:dyDescent="0.2">
      <c r="E58229" s="88"/>
    </row>
    <row r="58230" spans="5:5" x14ac:dyDescent="0.2">
      <c r="E58230" s="88"/>
    </row>
    <row r="58231" spans="5:5" x14ac:dyDescent="0.2">
      <c r="E58231" s="88"/>
    </row>
    <row r="58232" spans="5:5" x14ac:dyDescent="0.2">
      <c r="E58232" s="88"/>
    </row>
    <row r="58233" spans="5:5" x14ac:dyDescent="0.2">
      <c r="E58233" s="88"/>
    </row>
    <row r="58234" spans="5:5" x14ac:dyDescent="0.2">
      <c r="E58234" s="88"/>
    </row>
    <row r="58235" spans="5:5" x14ac:dyDescent="0.2">
      <c r="E58235" s="88"/>
    </row>
    <row r="58236" spans="5:5" x14ac:dyDescent="0.2">
      <c r="E58236" s="88"/>
    </row>
    <row r="58237" spans="5:5" x14ac:dyDescent="0.2">
      <c r="E58237" s="88"/>
    </row>
    <row r="58238" spans="5:5" x14ac:dyDescent="0.2">
      <c r="E58238" s="88"/>
    </row>
    <row r="58239" spans="5:5" x14ac:dyDescent="0.2">
      <c r="E58239" s="88"/>
    </row>
    <row r="58240" spans="5:5" x14ac:dyDescent="0.2">
      <c r="E58240" s="88"/>
    </row>
    <row r="58241" spans="5:5" x14ac:dyDescent="0.2">
      <c r="E58241" s="88"/>
    </row>
    <row r="58242" spans="5:5" x14ac:dyDescent="0.2">
      <c r="E58242" s="88"/>
    </row>
    <row r="58243" spans="5:5" x14ac:dyDescent="0.2">
      <c r="E58243" s="88"/>
    </row>
    <row r="58244" spans="5:5" x14ac:dyDescent="0.2">
      <c r="E58244" s="88"/>
    </row>
    <row r="58245" spans="5:5" x14ac:dyDescent="0.2">
      <c r="E58245" s="88"/>
    </row>
    <row r="58246" spans="5:5" x14ac:dyDescent="0.2">
      <c r="E58246" s="88"/>
    </row>
    <row r="58247" spans="5:5" x14ac:dyDescent="0.2">
      <c r="E58247" s="88"/>
    </row>
    <row r="58248" spans="5:5" x14ac:dyDescent="0.2">
      <c r="E58248" s="88"/>
    </row>
    <row r="58249" spans="5:5" x14ac:dyDescent="0.2">
      <c r="E58249" s="88"/>
    </row>
    <row r="58250" spans="5:5" x14ac:dyDescent="0.2">
      <c r="E58250" s="88"/>
    </row>
    <row r="58251" spans="5:5" x14ac:dyDescent="0.2">
      <c r="E58251" s="88"/>
    </row>
    <row r="58252" spans="5:5" x14ac:dyDescent="0.2">
      <c r="E58252" s="88"/>
    </row>
    <row r="58253" spans="5:5" x14ac:dyDescent="0.2">
      <c r="E58253" s="88"/>
    </row>
    <row r="58254" spans="5:5" x14ac:dyDescent="0.2">
      <c r="E58254" s="88"/>
    </row>
    <row r="58255" spans="5:5" x14ac:dyDescent="0.2">
      <c r="E58255" s="88"/>
    </row>
    <row r="58256" spans="5:5" x14ac:dyDescent="0.2">
      <c r="E58256" s="88"/>
    </row>
    <row r="58257" spans="5:5" x14ac:dyDescent="0.2">
      <c r="E58257" s="88"/>
    </row>
    <row r="58258" spans="5:5" x14ac:dyDescent="0.2">
      <c r="E58258" s="88"/>
    </row>
    <row r="58259" spans="5:5" x14ac:dyDescent="0.2">
      <c r="E58259" s="88"/>
    </row>
    <row r="58260" spans="5:5" x14ac:dyDescent="0.2">
      <c r="E58260" s="88"/>
    </row>
    <row r="58261" spans="5:5" x14ac:dyDescent="0.2">
      <c r="E58261" s="88"/>
    </row>
    <row r="58262" spans="5:5" x14ac:dyDescent="0.2">
      <c r="E58262" s="88"/>
    </row>
    <row r="58263" spans="5:5" x14ac:dyDescent="0.2">
      <c r="E58263" s="88"/>
    </row>
    <row r="58264" spans="5:5" x14ac:dyDescent="0.2">
      <c r="E58264" s="88"/>
    </row>
    <row r="58265" spans="5:5" x14ac:dyDescent="0.2">
      <c r="E58265" s="88"/>
    </row>
    <row r="58266" spans="5:5" x14ac:dyDescent="0.2">
      <c r="E58266" s="88"/>
    </row>
    <row r="58267" spans="5:5" x14ac:dyDescent="0.2">
      <c r="E58267" s="88"/>
    </row>
    <row r="58268" spans="5:5" x14ac:dyDescent="0.2">
      <c r="E58268" s="88"/>
    </row>
    <row r="58269" spans="5:5" x14ac:dyDescent="0.2">
      <c r="E58269" s="88"/>
    </row>
    <row r="58270" spans="5:5" x14ac:dyDescent="0.2">
      <c r="E58270" s="88"/>
    </row>
    <row r="58271" spans="5:5" x14ac:dyDescent="0.2">
      <c r="E58271" s="88"/>
    </row>
    <row r="58272" spans="5:5" x14ac:dyDescent="0.2">
      <c r="E58272" s="88"/>
    </row>
    <row r="58273" spans="5:5" x14ac:dyDescent="0.2">
      <c r="E58273" s="88"/>
    </row>
    <row r="58274" spans="5:5" x14ac:dyDescent="0.2">
      <c r="E58274" s="88"/>
    </row>
    <row r="58275" spans="5:5" x14ac:dyDescent="0.2">
      <c r="E58275" s="88"/>
    </row>
    <row r="58276" spans="5:5" x14ac:dyDescent="0.2">
      <c r="E58276" s="88"/>
    </row>
    <row r="58277" spans="5:5" x14ac:dyDescent="0.2">
      <c r="E58277" s="88"/>
    </row>
    <row r="58278" spans="5:5" x14ac:dyDescent="0.2">
      <c r="E58278" s="88"/>
    </row>
    <row r="58279" spans="5:5" x14ac:dyDescent="0.2">
      <c r="E58279" s="88"/>
    </row>
    <row r="58280" spans="5:5" x14ac:dyDescent="0.2">
      <c r="E58280" s="88"/>
    </row>
    <row r="58281" spans="5:5" x14ac:dyDescent="0.2">
      <c r="E58281" s="88"/>
    </row>
    <row r="58282" spans="5:5" x14ac:dyDescent="0.2">
      <c r="E58282" s="88"/>
    </row>
    <row r="58283" spans="5:5" x14ac:dyDescent="0.2">
      <c r="E58283" s="88"/>
    </row>
    <row r="58284" spans="5:5" x14ac:dyDescent="0.2">
      <c r="E58284" s="88"/>
    </row>
    <row r="58285" spans="5:5" x14ac:dyDescent="0.2">
      <c r="E58285" s="88"/>
    </row>
    <row r="58286" spans="5:5" x14ac:dyDescent="0.2">
      <c r="E58286" s="88"/>
    </row>
    <row r="58287" spans="5:5" x14ac:dyDescent="0.2">
      <c r="E58287" s="88"/>
    </row>
    <row r="58288" spans="5:5" x14ac:dyDescent="0.2">
      <c r="E58288" s="88"/>
    </row>
    <row r="58289" spans="5:5" x14ac:dyDescent="0.2">
      <c r="E58289" s="88"/>
    </row>
    <row r="58290" spans="5:5" x14ac:dyDescent="0.2">
      <c r="E58290" s="88"/>
    </row>
    <row r="58291" spans="5:5" x14ac:dyDescent="0.2">
      <c r="E58291" s="88"/>
    </row>
    <row r="58292" spans="5:5" x14ac:dyDescent="0.2">
      <c r="E58292" s="88"/>
    </row>
    <row r="58293" spans="5:5" x14ac:dyDescent="0.2">
      <c r="E58293" s="88"/>
    </row>
    <row r="58294" spans="5:5" x14ac:dyDescent="0.2">
      <c r="E58294" s="88"/>
    </row>
    <row r="58295" spans="5:5" x14ac:dyDescent="0.2">
      <c r="E58295" s="88"/>
    </row>
    <row r="58296" spans="5:5" x14ac:dyDescent="0.2">
      <c r="E58296" s="88"/>
    </row>
    <row r="58297" spans="5:5" x14ac:dyDescent="0.2">
      <c r="E58297" s="88"/>
    </row>
    <row r="58298" spans="5:5" x14ac:dyDescent="0.2">
      <c r="E58298" s="88"/>
    </row>
    <row r="58299" spans="5:5" x14ac:dyDescent="0.2">
      <c r="E58299" s="88"/>
    </row>
    <row r="58300" spans="5:5" x14ac:dyDescent="0.2">
      <c r="E58300" s="88"/>
    </row>
    <row r="58301" spans="5:5" x14ac:dyDescent="0.2">
      <c r="E58301" s="88"/>
    </row>
    <row r="58302" spans="5:5" x14ac:dyDescent="0.2">
      <c r="E58302" s="88"/>
    </row>
    <row r="58303" spans="5:5" x14ac:dyDescent="0.2">
      <c r="E58303" s="88"/>
    </row>
    <row r="58304" spans="5:5" x14ac:dyDescent="0.2">
      <c r="E58304" s="88"/>
    </row>
    <row r="58305" spans="5:5" x14ac:dyDescent="0.2">
      <c r="E58305" s="88"/>
    </row>
    <row r="58306" spans="5:5" x14ac:dyDescent="0.2">
      <c r="E58306" s="88"/>
    </row>
    <row r="58307" spans="5:5" x14ac:dyDescent="0.2">
      <c r="E58307" s="88"/>
    </row>
    <row r="58308" spans="5:5" x14ac:dyDescent="0.2">
      <c r="E58308" s="88"/>
    </row>
    <row r="58309" spans="5:5" x14ac:dyDescent="0.2">
      <c r="E58309" s="88"/>
    </row>
    <row r="58310" spans="5:5" x14ac:dyDescent="0.2">
      <c r="E58310" s="88"/>
    </row>
    <row r="58311" spans="5:5" x14ac:dyDescent="0.2">
      <c r="E58311" s="88"/>
    </row>
    <row r="58312" spans="5:5" x14ac:dyDescent="0.2">
      <c r="E58312" s="88"/>
    </row>
    <row r="58313" spans="5:5" x14ac:dyDescent="0.2">
      <c r="E58313" s="88"/>
    </row>
    <row r="58314" spans="5:5" x14ac:dyDescent="0.2">
      <c r="E58314" s="88"/>
    </row>
    <row r="58315" spans="5:5" x14ac:dyDescent="0.2">
      <c r="E58315" s="88"/>
    </row>
    <row r="58316" spans="5:5" x14ac:dyDescent="0.2">
      <c r="E58316" s="88"/>
    </row>
    <row r="58317" spans="5:5" x14ac:dyDescent="0.2">
      <c r="E58317" s="88"/>
    </row>
    <row r="58318" spans="5:5" x14ac:dyDescent="0.2">
      <c r="E58318" s="88"/>
    </row>
    <row r="58319" spans="5:5" x14ac:dyDescent="0.2">
      <c r="E58319" s="88"/>
    </row>
    <row r="58320" spans="5:5" x14ac:dyDescent="0.2">
      <c r="E58320" s="88"/>
    </row>
    <row r="58321" spans="5:5" x14ac:dyDescent="0.2">
      <c r="E58321" s="88"/>
    </row>
    <row r="58322" spans="5:5" x14ac:dyDescent="0.2">
      <c r="E58322" s="88"/>
    </row>
    <row r="58323" spans="5:5" x14ac:dyDescent="0.2">
      <c r="E58323" s="88"/>
    </row>
    <row r="58324" spans="5:5" x14ac:dyDescent="0.2">
      <c r="E58324" s="88"/>
    </row>
    <row r="58325" spans="5:5" x14ac:dyDescent="0.2">
      <c r="E58325" s="88"/>
    </row>
    <row r="58326" spans="5:5" x14ac:dyDescent="0.2">
      <c r="E58326" s="88"/>
    </row>
    <row r="58327" spans="5:5" x14ac:dyDescent="0.2">
      <c r="E58327" s="88"/>
    </row>
    <row r="58328" spans="5:5" x14ac:dyDescent="0.2">
      <c r="E58328" s="88"/>
    </row>
    <row r="58329" spans="5:5" x14ac:dyDescent="0.2">
      <c r="E58329" s="88"/>
    </row>
    <row r="58330" spans="5:5" x14ac:dyDescent="0.2">
      <c r="E58330" s="88"/>
    </row>
    <row r="58331" spans="5:5" x14ac:dyDescent="0.2">
      <c r="E58331" s="88"/>
    </row>
    <row r="58332" spans="5:5" x14ac:dyDescent="0.2">
      <c r="E58332" s="88"/>
    </row>
    <row r="58333" spans="5:5" x14ac:dyDescent="0.2">
      <c r="E58333" s="88"/>
    </row>
    <row r="58334" spans="5:5" x14ac:dyDescent="0.2">
      <c r="E58334" s="88"/>
    </row>
    <row r="58335" spans="5:5" x14ac:dyDescent="0.2">
      <c r="E58335" s="88"/>
    </row>
    <row r="58336" spans="5:5" x14ac:dyDescent="0.2">
      <c r="E58336" s="88"/>
    </row>
    <row r="58337" spans="5:5" x14ac:dyDescent="0.2">
      <c r="E58337" s="88"/>
    </row>
    <row r="58338" spans="5:5" x14ac:dyDescent="0.2">
      <c r="E58338" s="88"/>
    </row>
    <row r="58339" spans="5:5" x14ac:dyDescent="0.2">
      <c r="E58339" s="88"/>
    </row>
    <row r="58340" spans="5:5" x14ac:dyDescent="0.2">
      <c r="E58340" s="88"/>
    </row>
    <row r="58341" spans="5:5" x14ac:dyDescent="0.2">
      <c r="E58341" s="88"/>
    </row>
    <row r="58342" spans="5:5" x14ac:dyDescent="0.2">
      <c r="E58342" s="88"/>
    </row>
    <row r="58343" spans="5:5" x14ac:dyDescent="0.2">
      <c r="E58343" s="88"/>
    </row>
    <row r="58344" spans="5:5" x14ac:dyDescent="0.2">
      <c r="E58344" s="88"/>
    </row>
    <row r="58345" spans="5:5" x14ac:dyDescent="0.2">
      <c r="E58345" s="88"/>
    </row>
    <row r="58346" spans="5:5" x14ac:dyDescent="0.2">
      <c r="E58346" s="88"/>
    </row>
    <row r="58347" spans="5:5" x14ac:dyDescent="0.2">
      <c r="E58347" s="88"/>
    </row>
    <row r="58348" spans="5:5" x14ac:dyDescent="0.2">
      <c r="E58348" s="88"/>
    </row>
    <row r="58349" spans="5:5" x14ac:dyDescent="0.2">
      <c r="E58349" s="88"/>
    </row>
    <row r="58350" spans="5:5" x14ac:dyDescent="0.2">
      <c r="E58350" s="88"/>
    </row>
    <row r="58351" spans="5:5" x14ac:dyDescent="0.2">
      <c r="E58351" s="88"/>
    </row>
    <row r="58352" spans="5:5" x14ac:dyDescent="0.2">
      <c r="E58352" s="88"/>
    </row>
    <row r="58353" spans="5:5" x14ac:dyDescent="0.2">
      <c r="E58353" s="88"/>
    </row>
    <row r="58354" spans="5:5" x14ac:dyDescent="0.2">
      <c r="E58354" s="88"/>
    </row>
    <row r="58355" spans="5:5" x14ac:dyDescent="0.2">
      <c r="E58355" s="88"/>
    </row>
    <row r="58356" spans="5:5" x14ac:dyDescent="0.2">
      <c r="E58356" s="88"/>
    </row>
    <row r="58357" spans="5:5" x14ac:dyDescent="0.2">
      <c r="E58357" s="88"/>
    </row>
    <row r="58358" spans="5:5" x14ac:dyDescent="0.2">
      <c r="E58358" s="88"/>
    </row>
    <row r="58359" spans="5:5" x14ac:dyDescent="0.2">
      <c r="E58359" s="88"/>
    </row>
    <row r="58360" spans="5:5" x14ac:dyDescent="0.2">
      <c r="E58360" s="88"/>
    </row>
    <row r="58361" spans="5:5" x14ac:dyDescent="0.2">
      <c r="E58361" s="88"/>
    </row>
    <row r="58362" spans="5:5" x14ac:dyDescent="0.2">
      <c r="E58362" s="88"/>
    </row>
    <row r="58363" spans="5:5" x14ac:dyDescent="0.2">
      <c r="E58363" s="88"/>
    </row>
    <row r="58364" spans="5:5" x14ac:dyDescent="0.2">
      <c r="E58364" s="88"/>
    </row>
    <row r="58365" spans="5:5" x14ac:dyDescent="0.2">
      <c r="E58365" s="88"/>
    </row>
    <row r="58366" spans="5:5" x14ac:dyDescent="0.2">
      <c r="E58366" s="88"/>
    </row>
    <row r="58367" spans="5:5" x14ac:dyDescent="0.2">
      <c r="E58367" s="88"/>
    </row>
    <row r="58368" spans="5:5" x14ac:dyDescent="0.2">
      <c r="E58368" s="88"/>
    </row>
    <row r="58369" spans="5:5" x14ac:dyDescent="0.2">
      <c r="E58369" s="88"/>
    </row>
    <row r="58370" spans="5:5" x14ac:dyDescent="0.2">
      <c r="E58370" s="88"/>
    </row>
    <row r="58371" spans="5:5" x14ac:dyDescent="0.2">
      <c r="E58371" s="88"/>
    </row>
    <row r="58372" spans="5:5" x14ac:dyDescent="0.2">
      <c r="E58372" s="88"/>
    </row>
    <row r="58373" spans="5:5" x14ac:dyDescent="0.2">
      <c r="E58373" s="88"/>
    </row>
    <row r="58374" spans="5:5" x14ac:dyDescent="0.2">
      <c r="E58374" s="88"/>
    </row>
    <row r="58375" spans="5:5" x14ac:dyDescent="0.2">
      <c r="E58375" s="88"/>
    </row>
    <row r="58376" spans="5:5" x14ac:dyDescent="0.2">
      <c r="E58376" s="88"/>
    </row>
    <row r="58377" spans="5:5" x14ac:dyDescent="0.2">
      <c r="E58377" s="88"/>
    </row>
    <row r="58378" spans="5:5" x14ac:dyDescent="0.2">
      <c r="E58378" s="88"/>
    </row>
    <row r="58379" spans="5:5" x14ac:dyDescent="0.2">
      <c r="E58379" s="88"/>
    </row>
    <row r="58380" spans="5:5" x14ac:dyDescent="0.2">
      <c r="E58380" s="88"/>
    </row>
    <row r="58381" spans="5:5" x14ac:dyDescent="0.2">
      <c r="E58381" s="88"/>
    </row>
    <row r="58382" spans="5:5" x14ac:dyDescent="0.2">
      <c r="E58382" s="88"/>
    </row>
    <row r="58383" spans="5:5" x14ac:dyDescent="0.2">
      <c r="E58383" s="88"/>
    </row>
    <row r="58384" spans="5:5" x14ac:dyDescent="0.2">
      <c r="E58384" s="88"/>
    </row>
    <row r="58385" spans="5:5" x14ac:dyDescent="0.2">
      <c r="E58385" s="88"/>
    </row>
    <row r="58386" spans="5:5" x14ac:dyDescent="0.2">
      <c r="E58386" s="88"/>
    </row>
    <row r="58387" spans="5:5" x14ac:dyDescent="0.2">
      <c r="E58387" s="88"/>
    </row>
    <row r="58388" spans="5:5" x14ac:dyDescent="0.2">
      <c r="E58388" s="88"/>
    </row>
    <row r="58389" spans="5:5" x14ac:dyDescent="0.2">
      <c r="E58389" s="88"/>
    </row>
    <row r="58390" spans="5:5" x14ac:dyDescent="0.2">
      <c r="E58390" s="88"/>
    </row>
    <row r="58391" spans="5:5" x14ac:dyDescent="0.2">
      <c r="E58391" s="88"/>
    </row>
    <row r="58392" spans="5:5" x14ac:dyDescent="0.2">
      <c r="E58392" s="88"/>
    </row>
    <row r="58393" spans="5:5" x14ac:dyDescent="0.2">
      <c r="E58393" s="88"/>
    </row>
    <row r="58394" spans="5:5" x14ac:dyDescent="0.2">
      <c r="E58394" s="88"/>
    </row>
    <row r="58395" spans="5:5" x14ac:dyDescent="0.2">
      <c r="E58395" s="88"/>
    </row>
    <row r="58396" spans="5:5" x14ac:dyDescent="0.2">
      <c r="E58396" s="88"/>
    </row>
    <row r="58397" spans="5:5" x14ac:dyDescent="0.2">
      <c r="E58397" s="88"/>
    </row>
    <row r="58398" spans="5:5" x14ac:dyDescent="0.2">
      <c r="E58398" s="88"/>
    </row>
    <row r="58399" spans="5:5" x14ac:dyDescent="0.2">
      <c r="E58399" s="88"/>
    </row>
    <row r="58400" spans="5:5" x14ac:dyDescent="0.2">
      <c r="E58400" s="88"/>
    </row>
    <row r="58401" spans="5:5" x14ac:dyDescent="0.2">
      <c r="E58401" s="88"/>
    </row>
    <row r="58402" spans="5:5" x14ac:dyDescent="0.2">
      <c r="E58402" s="88"/>
    </row>
    <row r="58403" spans="5:5" x14ac:dyDescent="0.2">
      <c r="E58403" s="88"/>
    </row>
    <row r="58404" spans="5:5" x14ac:dyDescent="0.2">
      <c r="E58404" s="88"/>
    </row>
    <row r="58405" spans="5:5" x14ac:dyDescent="0.2">
      <c r="E58405" s="88"/>
    </row>
    <row r="58406" spans="5:5" x14ac:dyDescent="0.2">
      <c r="E58406" s="88"/>
    </row>
    <row r="58407" spans="5:5" x14ac:dyDescent="0.2">
      <c r="E58407" s="88"/>
    </row>
    <row r="58408" spans="5:5" x14ac:dyDescent="0.2">
      <c r="E58408" s="88"/>
    </row>
    <row r="58409" spans="5:5" x14ac:dyDescent="0.2">
      <c r="E58409" s="88"/>
    </row>
    <row r="58410" spans="5:5" x14ac:dyDescent="0.2">
      <c r="E58410" s="88"/>
    </row>
    <row r="58411" spans="5:5" x14ac:dyDescent="0.2">
      <c r="E58411" s="88"/>
    </row>
    <row r="58412" spans="5:5" x14ac:dyDescent="0.2">
      <c r="E58412" s="88"/>
    </row>
    <row r="58413" spans="5:5" x14ac:dyDescent="0.2">
      <c r="E58413" s="88"/>
    </row>
    <row r="58414" spans="5:5" x14ac:dyDescent="0.2">
      <c r="E58414" s="88"/>
    </row>
    <row r="58415" spans="5:5" x14ac:dyDescent="0.2">
      <c r="E58415" s="88"/>
    </row>
    <row r="58416" spans="5:5" x14ac:dyDescent="0.2">
      <c r="E58416" s="88"/>
    </row>
    <row r="58417" spans="5:5" x14ac:dyDescent="0.2">
      <c r="E58417" s="88"/>
    </row>
    <row r="58418" spans="5:5" x14ac:dyDescent="0.2">
      <c r="E58418" s="88"/>
    </row>
    <row r="58419" spans="5:5" x14ac:dyDescent="0.2">
      <c r="E58419" s="88"/>
    </row>
    <row r="58420" spans="5:5" x14ac:dyDescent="0.2">
      <c r="E58420" s="88"/>
    </row>
    <row r="58421" spans="5:5" x14ac:dyDescent="0.2">
      <c r="E58421" s="88"/>
    </row>
    <row r="58422" spans="5:5" x14ac:dyDescent="0.2">
      <c r="E58422" s="88"/>
    </row>
    <row r="58423" spans="5:5" x14ac:dyDescent="0.2">
      <c r="E58423" s="88"/>
    </row>
    <row r="58424" spans="5:5" x14ac:dyDescent="0.2">
      <c r="E58424" s="88"/>
    </row>
    <row r="58425" spans="5:5" x14ac:dyDescent="0.2">
      <c r="E58425" s="88"/>
    </row>
    <row r="58426" spans="5:5" x14ac:dyDescent="0.2">
      <c r="E58426" s="88"/>
    </row>
    <row r="58427" spans="5:5" x14ac:dyDescent="0.2">
      <c r="E58427" s="88"/>
    </row>
    <row r="58428" spans="5:5" x14ac:dyDescent="0.2">
      <c r="E58428" s="88"/>
    </row>
    <row r="58429" spans="5:5" x14ac:dyDescent="0.2">
      <c r="E58429" s="88"/>
    </row>
    <row r="58430" spans="5:5" x14ac:dyDescent="0.2">
      <c r="E58430" s="88"/>
    </row>
    <row r="58431" spans="5:5" x14ac:dyDescent="0.2">
      <c r="E58431" s="88"/>
    </row>
    <row r="58432" spans="5:5" x14ac:dyDescent="0.2">
      <c r="E58432" s="88"/>
    </row>
    <row r="58433" spans="5:5" x14ac:dyDescent="0.2">
      <c r="E58433" s="88"/>
    </row>
    <row r="58434" spans="5:5" x14ac:dyDescent="0.2">
      <c r="E58434" s="88"/>
    </row>
    <row r="58435" spans="5:5" x14ac:dyDescent="0.2">
      <c r="E58435" s="88"/>
    </row>
    <row r="58436" spans="5:5" x14ac:dyDescent="0.2">
      <c r="E58436" s="88"/>
    </row>
    <row r="58437" spans="5:5" x14ac:dyDescent="0.2">
      <c r="E58437" s="88"/>
    </row>
    <row r="58438" spans="5:5" x14ac:dyDescent="0.2">
      <c r="E58438" s="88"/>
    </row>
    <row r="58439" spans="5:5" x14ac:dyDescent="0.2">
      <c r="E58439" s="88"/>
    </row>
    <row r="58440" spans="5:5" x14ac:dyDescent="0.2">
      <c r="E58440" s="88"/>
    </row>
    <row r="58441" spans="5:5" x14ac:dyDescent="0.2">
      <c r="E58441" s="88"/>
    </row>
    <row r="58442" spans="5:5" x14ac:dyDescent="0.2">
      <c r="E58442" s="88"/>
    </row>
    <row r="58443" spans="5:5" x14ac:dyDescent="0.2">
      <c r="E58443" s="88"/>
    </row>
    <row r="58444" spans="5:5" x14ac:dyDescent="0.2">
      <c r="E58444" s="88"/>
    </row>
    <row r="58445" spans="5:5" x14ac:dyDescent="0.2">
      <c r="E58445" s="88"/>
    </row>
    <row r="58446" spans="5:5" x14ac:dyDescent="0.2">
      <c r="E58446" s="88"/>
    </row>
    <row r="58447" spans="5:5" x14ac:dyDescent="0.2">
      <c r="E58447" s="88"/>
    </row>
    <row r="58448" spans="5:5" x14ac:dyDescent="0.2">
      <c r="E58448" s="88"/>
    </row>
    <row r="58449" spans="5:5" x14ac:dyDescent="0.2">
      <c r="E58449" s="88"/>
    </row>
    <row r="58450" spans="5:5" x14ac:dyDescent="0.2">
      <c r="E58450" s="88"/>
    </row>
    <row r="58451" spans="5:5" x14ac:dyDescent="0.2">
      <c r="E58451" s="88"/>
    </row>
    <row r="58452" spans="5:5" x14ac:dyDescent="0.2">
      <c r="E58452" s="88"/>
    </row>
    <row r="58453" spans="5:5" x14ac:dyDescent="0.2">
      <c r="E58453" s="88"/>
    </row>
    <row r="58454" spans="5:5" x14ac:dyDescent="0.2">
      <c r="E58454" s="88"/>
    </row>
    <row r="58455" spans="5:5" x14ac:dyDescent="0.2">
      <c r="E58455" s="88"/>
    </row>
    <row r="58456" spans="5:5" x14ac:dyDescent="0.2">
      <c r="E58456" s="88"/>
    </row>
    <row r="58457" spans="5:5" x14ac:dyDescent="0.2">
      <c r="E58457" s="88"/>
    </row>
    <row r="58458" spans="5:5" x14ac:dyDescent="0.2">
      <c r="E58458" s="88"/>
    </row>
    <row r="58459" spans="5:5" x14ac:dyDescent="0.2">
      <c r="E58459" s="88"/>
    </row>
    <row r="58460" spans="5:5" x14ac:dyDescent="0.2">
      <c r="E58460" s="88"/>
    </row>
    <row r="58461" spans="5:5" x14ac:dyDescent="0.2">
      <c r="E58461" s="88"/>
    </row>
    <row r="58462" spans="5:5" x14ac:dyDescent="0.2">
      <c r="E58462" s="88"/>
    </row>
    <row r="58463" spans="5:5" x14ac:dyDescent="0.2">
      <c r="E58463" s="88"/>
    </row>
    <row r="58464" spans="5:5" x14ac:dyDescent="0.2">
      <c r="E58464" s="88"/>
    </row>
    <row r="58465" spans="5:5" x14ac:dyDescent="0.2">
      <c r="E58465" s="88"/>
    </row>
    <row r="58466" spans="5:5" x14ac:dyDescent="0.2">
      <c r="E58466" s="88"/>
    </row>
    <row r="58467" spans="5:5" x14ac:dyDescent="0.2">
      <c r="E58467" s="88"/>
    </row>
    <row r="58468" spans="5:5" x14ac:dyDescent="0.2">
      <c r="E58468" s="88"/>
    </row>
    <row r="58469" spans="5:5" x14ac:dyDescent="0.2">
      <c r="E58469" s="88"/>
    </row>
    <row r="58470" spans="5:5" x14ac:dyDescent="0.2">
      <c r="E58470" s="88"/>
    </row>
    <row r="58471" spans="5:5" x14ac:dyDescent="0.2">
      <c r="E58471" s="88"/>
    </row>
    <row r="58472" spans="5:5" x14ac:dyDescent="0.2">
      <c r="E58472" s="88"/>
    </row>
    <row r="58473" spans="5:5" x14ac:dyDescent="0.2">
      <c r="E58473" s="88"/>
    </row>
    <row r="58474" spans="5:5" x14ac:dyDescent="0.2">
      <c r="E58474" s="88"/>
    </row>
    <row r="58475" spans="5:5" x14ac:dyDescent="0.2">
      <c r="E58475" s="88"/>
    </row>
    <row r="58476" spans="5:5" x14ac:dyDescent="0.2">
      <c r="E58476" s="88"/>
    </row>
    <row r="58477" spans="5:5" x14ac:dyDescent="0.2">
      <c r="E58477" s="88"/>
    </row>
    <row r="58478" spans="5:5" x14ac:dyDescent="0.2">
      <c r="E58478" s="88"/>
    </row>
    <row r="58479" spans="5:5" x14ac:dyDescent="0.2">
      <c r="E58479" s="88"/>
    </row>
    <row r="58480" spans="5:5" x14ac:dyDescent="0.2">
      <c r="E58480" s="88"/>
    </row>
    <row r="58481" spans="5:5" x14ac:dyDescent="0.2">
      <c r="E58481" s="88"/>
    </row>
    <row r="58482" spans="5:5" x14ac:dyDescent="0.2">
      <c r="E58482" s="88"/>
    </row>
    <row r="58483" spans="5:5" x14ac:dyDescent="0.2">
      <c r="E58483" s="88"/>
    </row>
    <row r="58484" spans="5:5" x14ac:dyDescent="0.2">
      <c r="E58484" s="88"/>
    </row>
    <row r="58485" spans="5:5" x14ac:dyDescent="0.2">
      <c r="E58485" s="88"/>
    </row>
    <row r="58486" spans="5:5" x14ac:dyDescent="0.2">
      <c r="E58486" s="88"/>
    </row>
    <row r="58487" spans="5:5" x14ac:dyDescent="0.2">
      <c r="E58487" s="88"/>
    </row>
    <row r="58488" spans="5:5" x14ac:dyDescent="0.2">
      <c r="E58488" s="88"/>
    </row>
    <row r="58489" spans="5:5" x14ac:dyDescent="0.2">
      <c r="E58489" s="88"/>
    </row>
    <row r="58490" spans="5:5" x14ac:dyDescent="0.2">
      <c r="E58490" s="88"/>
    </row>
    <row r="58491" spans="5:5" x14ac:dyDescent="0.2">
      <c r="E58491" s="88"/>
    </row>
    <row r="58492" spans="5:5" x14ac:dyDescent="0.2">
      <c r="E58492" s="88"/>
    </row>
    <row r="58493" spans="5:5" x14ac:dyDescent="0.2">
      <c r="E58493" s="88"/>
    </row>
    <row r="58494" spans="5:5" x14ac:dyDescent="0.2">
      <c r="E58494" s="88"/>
    </row>
    <row r="58495" spans="5:5" x14ac:dyDescent="0.2">
      <c r="E58495" s="88"/>
    </row>
    <row r="58496" spans="5:5" x14ac:dyDescent="0.2">
      <c r="E58496" s="88"/>
    </row>
    <row r="58497" spans="5:5" x14ac:dyDescent="0.2">
      <c r="E58497" s="88"/>
    </row>
    <row r="58498" spans="5:5" x14ac:dyDescent="0.2">
      <c r="E58498" s="88"/>
    </row>
    <row r="58499" spans="5:5" x14ac:dyDescent="0.2">
      <c r="E58499" s="88"/>
    </row>
    <row r="58500" spans="5:5" x14ac:dyDescent="0.2">
      <c r="E58500" s="88"/>
    </row>
    <row r="58501" spans="5:5" x14ac:dyDescent="0.2">
      <c r="E58501" s="88"/>
    </row>
    <row r="58502" spans="5:5" x14ac:dyDescent="0.2">
      <c r="E58502" s="88"/>
    </row>
    <row r="58503" spans="5:5" x14ac:dyDescent="0.2">
      <c r="E58503" s="88"/>
    </row>
    <row r="58504" spans="5:5" x14ac:dyDescent="0.2">
      <c r="E58504" s="88"/>
    </row>
    <row r="58505" spans="5:5" x14ac:dyDescent="0.2">
      <c r="E58505" s="88"/>
    </row>
    <row r="58506" spans="5:5" x14ac:dyDescent="0.2">
      <c r="E58506" s="88"/>
    </row>
    <row r="58507" spans="5:5" x14ac:dyDescent="0.2">
      <c r="E58507" s="88"/>
    </row>
    <row r="58508" spans="5:5" x14ac:dyDescent="0.2">
      <c r="E58508" s="88"/>
    </row>
    <row r="58509" spans="5:5" x14ac:dyDescent="0.2">
      <c r="E58509" s="88"/>
    </row>
    <row r="58510" spans="5:5" x14ac:dyDescent="0.2">
      <c r="E58510" s="88"/>
    </row>
    <row r="58511" spans="5:5" x14ac:dyDescent="0.2">
      <c r="E58511" s="88"/>
    </row>
    <row r="58512" spans="5:5" x14ac:dyDescent="0.2">
      <c r="E58512" s="88"/>
    </row>
    <row r="58513" spans="5:5" x14ac:dyDescent="0.2">
      <c r="E58513" s="88"/>
    </row>
    <row r="58514" spans="5:5" x14ac:dyDescent="0.2">
      <c r="E58514" s="88"/>
    </row>
    <row r="58515" spans="5:5" x14ac:dyDescent="0.2">
      <c r="E58515" s="88"/>
    </row>
    <row r="58516" spans="5:5" x14ac:dyDescent="0.2">
      <c r="E58516" s="88"/>
    </row>
    <row r="58517" spans="5:5" x14ac:dyDescent="0.2">
      <c r="E58517" s="88"/>
    </row>
    <row r="58518" spans="5:5" x14ac:dyDescent="0.2">
      <c r="E58518" s="88"/>
    </row>
    <row r="58519" spans="5:5" x14ac:dyDescent="0.2">
      <c r="E58519" s="88"/>
    </row>
    <row r="58520" spans="5:5" x14ac:dyDescent="0.2">
      <c r="E58520" s="88"/>
    </row>
    <row r="58521" spans="5:5" x14ac:dyDescent="0.2">
      <c r="E58521" s="88"/>
    </row>
    <row r="58522" spans="5:5" x14ac:dyDescent="0.2">
      <c r="E58522" s="88"/>
    </row>
    <row r="58523" spans="5:5" x14ac:dyDescent="0.2">
      <c r="E58523" s="88"/>
    </row>
    <row r="58524" spans="5:5" x14ac:dyDescent="0.2">
      <c r="E58524" s="88"/>
    </row>
    <row r="58525" spans="5:5" x14ac:dyDescent="0.2">
      <c r="E58525" s="88"/>
    </row>
    <row r="58526" spans="5:5" x14ac:dyDescent="0.2">
      <c r="E58526" s="88"/>
    </row>
    <row r="58527" spans="5:5" x14ac:dyDescent="0.2">
      <c r="E58527" s="88"/>
    </row>
    <row r="58528" spans="5:5" x14ac:dyDescent="0.2">
      <c r="E58528" s="88"/>
    </row>
    <row r="58529" spans="5:5" x14ac:dyDescent="0.2">
      <c r="E58529" s="88"/>
    </row>
    <row r="58530" spans="5:5" x14ac:dyDescent="0.2">
      <c r="E58530" s="88"/>
    </row>
    <row r="58531" spans="5:5" x14ac:dyDescent="0.2">
      <c r="E58531" s="88"/>
    </row>
    <row r="58532" spans="5:5" x14ac:dyDescent="0.2">
      <c r="E58532" s="88"/>
    </row>
    <row r="58533" spans="5:5" x14ac:dyDescent="0.2">
      <c r="E58533" s="88"/>
    </row>
    <row r="58534" spans="5:5" x14ac:dyDescent="0.2">
      <c r="E58534" s="88"/>
    </row>
    <row r="58535" spans="5:5" x14ac:dyDescent="0.2">
      <c r="E58535" s="88"/>
    </row>
    <row r="58536" spans="5:5" x14ac:dyDescent="0.2">
      <c r="E58536" s="88"/>
    </row>
    <row r="58537" spans="5:5" x14ac:dyDescent="0.2">
      <c r="E58537" s="88"/>
    </row>
    <row r="58538" spans="5:5" x14ac:dyDescent="0.2">
      <c r="E58538" s="88"/>
    </row>
    <row r="58539" spans="5:5" x14ac:dyDescent="0.2">
      <c r="E58539" s="88"/>
    </row>
    <row r="58540" spans="5:5" x14ac:dyDescent="0.2">
      <c r="E58540" s="88"/>
    </row>
    <row r="58541" spans="5:5" x14ac:dyDescent="0.2">
      <c r="E58541" s="88"/>
    </row>
    <row r="58542" spans="5:5" x14ac:dyDescent="0.2">
      <c r="E58542" s="88"/>
    </row>
    <row r="58543" spans="5:5" x14ac:dyDescent="0.2">
      <c r="E58543" s="88"/>
    </row>
    <row r="58544" spans="5:5" x14ac:dyDescent="0.2">
      <c r="E58544" s="88"/>
    </row>
    <row r="58545" spans="5:5" x14ac:dyDescent="0.2">
      <c r="E58545" s="88"/>
    </row>
    <row r="58546" spans="5:5" x14ac:dyDescent="0.2">
      <c r="E58546" s="88"/>
    </row>
    <row r="58547" spans="5:5" x14ac:dyDescent="0.2">
      <c r="E58547" s="88"/>
    </row>
    <row r="58548" spans="5:5" x14ac:dyDescent="0.2">
      <c r="E58548" s="88"/>
    </row>
    <row r="58549" spans="5:5" x14ac:dyDescent="0.2">
      <c r="E58549" s="88"/>
    </row>
    <row r="58550" spans="5:5" x14ac:dyDescent="0.2">
      <c r="E58550" s="88"/>
    </row>
    <row r="58551" spans="5:5" x14ac:dyDescent="0.2">
      <c r="E58551" s="88"/>
    </row>
    <row r="58552" spans="5:5" x14ac:dyDescent="0.2">
      <c r="E58552" s="88"/>
    </row>
    <row r="58553" spans="5:5" x14ac:dyDescent="0.2">
      <c r="E58553" s="88"/>
    </row>
    <row r="58554" spans="5:5" x14ac:dyDescent="0.2">
      <c r="E58554" s="88"/>
    </row>
    <row r="58555" spans="5:5" x14ac:dyDescent="0.2">
      <c r="E58555" s="88"/>
    </row>
    <row r="58556" spans="5:5" x14ac:dyDescent="0.2">
      <c r="E58556" s="88"/>
    </row>
    <row r="58557" spans="5:5" x14ac:dyDescent="0.2">
      <c r="E58557" s="88"/>
    </row>
    <row r="58558" spans="5:5" x14ac:dyDescent="0.2">
      <c r="E58558" s="88"/>
    </row>
    <row r="58559" spans="5:5" x14ac:dyDescent="0.2">
      <c r="E58559" s="88"/>
    </row>
    <row r="58560" spans="5:5" x14ac:dyDescent="0.2">
      <c r="E58560" s="88"/>
    </row>
    <row r="58561" spans="5:5" x14ac:dyDescent="0.2">
      <c r="E58561" s="88"/>
    </row>
    <row r="58562" spans="5:5" x14ac:dyDescent="0.2">
      <c r="E58562" s="88"/>
    </row>
    <row r="58563" spans="5:5" x14ac:dyDescent="0.2">
      <c r="E58563" s="88"/>
    </row>
    <row r="58564" spans="5:5" x14ac:dyDescent="0.2">
      <c r="E58564" s="88"/>
    </row>
    <row r="58565" spans="5:5" x14ac:dyDescent="0.2">
      <c r="E58565" s="88"/>
    </row>
    <row r="58566" spans="5:5" x14ac:dyDescent="0.2">
      <c r="E58566" s="88"/>
    </row>
    <row r="58567" spans="5:5" x14ac:dyDescent="0.2">
      <c r="E58567" s="88"/>
    </row>
    <row r="58568" spans="5:5" x14ac:dyDescent="0.2">
      <c r="E58568" s="88"/>
    </row>
    <row r="58569" spans="5:5" x14ac:dyDescent="0.2">
      <c r="E58569" s="88"/>
    </row>
    <row r="58570" spans="5:5" x14ac:dyDescent="0.2">
      <c r="E58570" s="88"/>
    </row>
    <row r="58571" spans="5:5" x14ac:dyDescent="0.2">
      <c r="E58571" s="88"/>
    </row>
    <row r="58572" spans="5:5" x14ac:dyDescent="0.2">
      <c r="E58572" s="88"/>
    </row>
    <row r="58573" spans="5:5" x14ac:dyDescent="0.2">
      <c r="E58573" s="88"/>
    </row>
    <row r="58574" spans="5:5" x14ac:dyDescent="0.2">
      <c r="E58574" s="88"/>
    </row>
    <row r="58575" spans="5:5" x14ac:dyDescent="0.2">
      <c r="E58575" s="88"/>
    </row>
    <row r="58576" spans="5:5" x14ac:dyDescent="0.2">
      <c r="E58576" s="88"/>
    </row>
    <row r="58577" spans="5:5" x14ac:dyDescent="0.2">
      <c r="E58577" s="88"/>
    </row>
    <row r="58578" spans="5:5" x14ac:dyDescent="0.2">
      <c r="E58578" s="88"/>
    </row>
    <row r="58579" spans="5:5" x14ac:dyDescent="0.2">
      <c r="E58579" s="88"/>
    </row>
    <row r="58580" spans="5:5" x14ac:dyDescent="0.2">
      <c r="E58580" s="88"/>
    </row>
    <row r="58581" spans="5:5" x14ac:dyDescent="0.2">
      <c r="E58581" s="88"/>
    </row>
    <row r="58582" spans="5:5" x14ac:dyDescent="0.2">
      <c r="E58582" s="88"/>
    </row>
    <row r="58583" spans="5:5" x14ac:dyDescent="0.2">
      <c r="E58583" s="88"/>
    </row>
    <row r="58584" spans="5:5" x14ac:dyDescent="0.2">
      <c r="E58584" s="88"/>
    </row>
    <row r="58585" spans="5:5" x14ac:dyDescent="0.2">
      <c r="E58585" s="88"/>
    </row>
    <row r="58586" spans="5:5" x14ac:dyDescent="0.2">
      <c r="E58586" s="88"/>
    </row>
    <row r="58587" spans="5:5" x14ac:dyDescent="0.2">
      <c r="E58587" s="88"/>
    </row>
    <row r="58588" spans="5:5" x14ac:dyDescent="0.2">
      <c r="E58588" s="88"/>
    </row>
    <row r="58589" spans="5:5" x14ac:dyDescent="0.2">
      <c r="E58589" s="88"/>
    </row>
    <row r="58590" spans="5:5" x14ac:dyDescent="0.2">
      <c r="E58590" s="88"/>
    </row>
    <row r="58591" spans="5:5" x14ac:dyDescent="0.2">
      <c r="E58591" s="88"/>
    </row>
    <row r="58592" spans="5:5" x14ac:dyDescent="0.2">
      <c r="E58592" s="88"/>
    </row>
    <row r="58593" spans="5:5" x14ac:dyDescent="0.2">
      <c r="E58593" s="88"/>
    </row>
    <row r="58594" spans="5:5" x14ac:dyDescent="0.2">
      <c r="E58594" s="88"/>
    </row>
    <row r="58595" spans="5:5" x14ac:dyDescent="0.2">
      <c r="E58595" s="88"/>
    </row>
    <row r="58596" spans="5:5" x14ac:dyDescent="0.2">
      <c r="E58596" s="88"/>
    </row>
    <row r="58597" spans="5:5" x14ac:dyDescent="0.2">
      <c r="E58597" s="88"/>
    </row>
    <row r="58598" spans="5:5" x14ac:dyDescent="0.2">
      <c r="E58598" s="88"/>
    </row>
    <row r="58599" spans="5:5" x14ac:dyDescent="0.2">
      <c r="E58599" s="88"/>
    </row>
    <row r="58600" spans="5:5" x14ac:dyDescent="0.2">
      <c r="E58600" s="88"/>
    </row>
    <row r="58601" spans="5:5" x14ac:dyDescent="0.2">
      <c r="E58601" s="88"/>
    </row>
    <row r="58602" spans="5:5" x14ac:dyDescent="0.2">
      <c r="E58602" s="88"/>
    </row>
    <row r="58603" spans="5:5" x14ac:dyDescent="0.2">
      <c r="E58603" s="88"/>
    </row>
    <row r="58604" spans="5:5" x14ac:dyDescent="0.2">
      <c r="E58604" s="88"/>
    </row>
    <row r="58605" spans="5:5" x14ac:dyDescent="0.2">
      <c r="E58605" s="88"/>
    </row>
    <row r="58606" spans="5:5" x14ac:dyDescent="0.2">
      <c r="E58606" s="88"/>
    </row>
    <row r="58607" spans="5:5" x14ac:dyDescent="0.2">
      <c r="E58607" s="88"/>
    </row>
    <row r="58608" spans="5:5" x14ac:dyDescent="0.2">
      <c r="E58608" s="88"/>
    </row>
    <row r="58609" spans="5:5" x14ac:dyDescent="0.2">
      <c r="E58609" s="88"/>
    </row>
    <row r="58610" spans="5:5" x14ac:dyDescent="0.2">
      <c r="E58610" s="88"/>
    </row>
    <row r="58611" spans="5:5" x14ac:dyDescent="0.2">
      <c r="E58611" s="88"/>
    </row>
    <row r="58612" spans="5:5" x14ac:dyDescent="0.2">
      <c r="E58612" s="88"/>
    </row>
    <row r="58613" spans="5:5" x14ac:dyDescent="0.2">
      <c r="E58613" s="88"/>
    </row>
    <row r="58614" spans="5:5" x14ac:dyDescent="0.2">
      <c r="E58614" s="88"/>
    </row>
    <row r="58615" spans="5:5" x14ac:dyDescent="0.2">
      <c r="E58615" s="88"/>
    </row>
    <row r="58616" spans="5:5" x14ac:dyDescent="0.2">
      <c r="E58616" s="88"/>
    </row>
    <row r="58617" spans="5:5" x14ac:dyDescent="0.2">
      <c r="E58617" s="88"/>
    </row>
    <row r="58618" spans="5:5" x14ac:dyDescent="0.2">
      <c r="E58618" s="88"/>
    </row>
    <row r="58619" spans="5:5" x14ac:dyDescent="0.2">
      <c r="E58619" s="88"/>
    </row>
    <row r="58620" spans="5:5" x14ac:dyDescent="0.2">
      <c r="E58620" s="88"/>
    </row>
    <row r="58621" spans="5:5" x14ac:dyDescent="0.2">
      <c r="E58621" s="88"/>
    </row>
    <row r="58622" spans="5:5" x14ac:dyDescent="0.2">
      <c r="E58622" s="88"/>
    </row>
    <row r="58623" spans="5:5" x14ac:dyDescent="0.2">
      <c r="E58623" s="88"/>
    </row>
    <row r="58624" spans="5:5" x14ac:dyDescent="0.2">
      <c r="E58624" s="88"/>
    </row>
    <row r="58625" spans="5:5" x14ac:dyDescent="0.2">
      <c r="E58625" s="88"/>
    </row>
    <row r="58626" spans="5:5" x14ac:dyDescent="0.2">
      <c r="E58626" s="88"/>
    </row>
    <row r="58627" spans="5:5" x14ac:dyDescent="0.2">
      <c r="E58627" s="88"/>
    </row>
    <row r="58628" spans="5:5" x14ac:dyDescent="0.2">
      <c r="E58628" s="88"/>
    </row>
    <row r="58629" spans="5:5" x14ac:dyDescent="0.2">
      <c r="E58629" s="88"/>
    </row>
    <row r="58630" spans="5:5" x14ac:dyDescent="0.2">
      <c r="E58630" s="88"/>
    </row>
    <row r="58631" spans="5:5" x14ac:dyDescent="0.2">
      <c r="E58631" s="88"/>
    </row>
    <row r="58632" spans="5:5" x14ac:dyDescent="0.2">
      <c r="E58632" s="88"/>
    </row>
    <row r="58633" spans="5:5" x14ac:dyDescent="0.2">
      <c r="E58633" s="88"/>
    </row>
    <row r="58634" spans="5:5" x14ac:dyDescent="0.2">
      <c r="E58634" s="88"/>
    </row>
    <row r="58635" spans="5:5" x14ac:dyDescent="0.2">
      <c r="E58635" s="88"/>
    </row>
    <row r="58636" spans="5:5" x14ac:dyDescent="0.2">
      <c r="E58636" s="88"/>
    </row>
    <row r="58637" spans="5:5" x14ac:dyDescent="0.2">
      <c r="E58637" s="88"/>
    </row>
    <row r="58638" spans="5:5" x14ac:dyDescent="0.2">
      <c r="E58638" s="88"/>
    </row>
    <row r="58639" spans="5:5" x14ac:dyDescent="0.2">
      <c r="E58639" s="88"/>
    </row>
    <row r="58640" spans="5:5" x14ac:dyDescent="0.2">
      <c r="E58640" s="88"/>
    </row>
    <row r="58641" spans="5:5" x14ac:dyDescent="0.2">
      <c r="E58641" s="88"/>
    </row>
    <row r="58642" spans="5:5" x14ac:dyDescent="0.2">
      <c r="E58642" s="88"/>
    </row>
    <row r="58643" spans="5:5" x14ac:dyDescent="0.2">
      <c r="E58643" s="88"/>
    </row>
    <row r="58644" spans="5:5" x14ac:dyDescent="0.2">
      <c r="E58644" s="88"/>
    </row>
    <row r="58645" spans="5:5" x14ac:dyDescent="0.2">
      <c r="E58645" s="88"/>
    </row>
    <row r="58646" spans="5:5" x14ac:dyDescent="0.2">
      <c r="E58646" s="88"/>
    </row>
    <row r="58647" spans="5:5" x14ac:dyDescent="0.2">
      <c r="E58647" s="88"/>
    </row>
    <row r="58648" spans="5:5" x14ac:dyDescent="0.2">
      <c r="E58648" s="88"/>
    </row>
    <row r="58649" spans="5:5" x14ac:dyDescent="0.2">
      <c r="E58649" s="88"/>
    </row>
    <row r="58650" spans="5:5" x14ac:dyDescent="0.2">
      <c r="E58650" s="88"/>
    </row>
    <row r="58651" spans="5:5" x14ac:dyDescent="0.2">
      <c r="E58651" s="88"/>
    </row>
    <row r="58652" spans="5:5" x14ac:dyDescent="0.2">
      <c r="E58652" s="88"/>
    </row>
    <row r="58653" spans="5:5" x14ac:dyDescent="0.2">
      <c r="E58653" s="88"/>
    </row>
    <row r="58654" spans="5:5" x14ac:dyDescent="0.2">
      <c r="E58654" s="88"/>
    </row>
    <row r="58655" spans="5:5" x14ac:dyDescent="0.2">
      <c r="E58655" s="88"/>
    </row>
    <row r="58656" spans="5:5" x14ac:dyDescent="0.2">
      <c r="E58656" s="88"/>
    </row>
    <row r="58657" spans="5:5" x14ac:dyDescent="0.2">
      <c r="E58657" s="88"/>
    </row>
    <row r="58658" spans="5:5" x14ac:dyDescent="0.2">
      <c r="E58658" s="88"/>
    </row>
    <row r="58659" spans="5:5" x14ac:dyDescent="0.2">
      <c r="E58659" s="88"/>
    </row>
    <row r="58660" spans="5:5" x14ac:dyDescent="0.2">
      <c r="E58660" s="88"/>
    </row>
    <row r="58661" spans="5:5" x14ac:dyDescent="0.2">
      <c r="E58661" s="88"/>
    </row>
    <row r="58662" spans="5:5" x14ac:dyDescent="0.2">
      <c r="E58662" s="88"/>
    </row>
    <row r="58663" spans="5:5" x14ac:dyDescent="0.2">
      <c r="E58663" s="88"/>
    </row>
    <row r="58664" spans="5:5" x14ac:dyDescent="0.2">
      <c r="E58664" s="88"/>
    </row>
    <row r="58665" spans="5:5" x14ac:dyDescent="0.2">
      <c r="E58665" s="88"/>
    </row>
    <row r="58666" spans="5:5" x14ac:dyDescent="0.2">
      <c r="E58666" s="88"/>
    </row>
    <row r="58667" spans="5:5" x14ac:dyDescent="0.2">
      <c r="E58667" s="88"/>
    </row>
    <row r="58668" spans="5:5" x14ac:dyDescent="0.2">
      <c r="E58668" s="88"/>
    </row>
    <row r="58669" spans="5:5" x14ac:dyDescent="0.2">
      <c r="E58669" s="88"/>
    </row>
    <row r="58670" spans="5:5" x14ac:dyDescent="0.2">
      <c r="E58670" s="88"/>
    </row>
    <row r="58671" spans="5:5" x14ac:dyDescent="0.2">
      <c r="E58671" s="88"/>
    </row>
    <row r="58672" spans="5:5" x14ac:dyDescent="0.2">
      <c r="E58672" s="88"/>
    </row>
    <row r="58673" spans="5:5" x14ac:dyDescent="0.2">
      <c r="E58673" s="88"/>
    </row>
    <row r="58674" spans="5:5" x14ac:dyDescent="0.2">
      <c r="E58674" s="88"/>
    </row>
    <row r="58675" spans="5:5" x14ac:dyDescent="0.2">
      <c r="E58675" s="88"/>
    </row>
    <row r="58676" spans="5:5" x14ac:dyDescent="0.2">
      <c r="E58676" s="88"/>
    </row>
    <row r="58677" spans="5:5" x14ac:dyDescent="0.2">
      <c r="E58677" s="88"/>
    </row>
    <row r="58678" spans="5:5" x14ac:dyDescent="0.2">
      <c r="E58678" s="88"/>
    </row>
    <row r="58679" spans="5:5" x14ac:dyDescent="0.2">
      <c r="E58679" s="88"/>
    </row>
    <row r="58680" spans="5:5" x14ac:dyDescent="0.2">
      <c r="E58680" s="88"/>
    </row>
    <row r="58681" spans="5:5" x14ac:dyDescent="0.2">
      <c r="E58681" s="88"/>
    </row>
    <row r="58682" spans="5:5" x14ac:dyDescent="0.2">
      <c r="E58682" s="88"/>
    </row>
    <row r="58683" spans="5:5" x14ac:dyDescent="0.2">
      <c r="E58683" s="88"/>
    </row>
    <row r="58684" spans="5:5" x14ac:dyDescent="0.2">
      <c r="E58684" s="88"/>
    </row>
    <row r="58685" spans="5:5" x14ac:dyDescent="0.2">
      <c r="E58685" s="88"/>
    </row>
    <row r="58686" spans="5:5" x14ac:dyDescent="0.2">
      <c r="E58686" s="88"/>
    </row>
    <row r="58687" spans="5:5" x14ac:dyDescent="0.2">
      <c r="E58687" s="88"/>
    </row>
    <row r="58688" spans="5:5" x14ac:dyDescent="0.2">
      <c r="E58688" s="88"/>
    </row>
    <row r="58689" spans="5:5" x14ac:dyDescent="0.2">
      <c r="E58689" s="88"/>
    </row>
    <row r="58690" spans="5:5" x14ac:dyDescent="0.2">
      <c r="E58690" s="88"/>
    </row>
    <row r="58691" spans="5:5" x14ac:dyDescent="0.2">
      <c r="E58691" s="88"/>
    </row>
    <row r="58692" spans="5:5" x14ac:dyDescent="0.2">
      <c r="E58692" s="88"/>
    </row>
    <row r="58693" spans="5:5" x14ac:dyDescent="0.2">
      <c r="E58693" s="88"/>
    </row>
    <row r="58694" spans="5:5" x14ac:dyDescent="0.2">
      <c r="E58694" s="88"/>
    </row>
    <row r="58695" spans="5:5" x14ac:dyDescent="0.2">
      <c r="E58695" s="88"/>
    </row>
    <row r="58696" spans="5:5" x14ac:dyDescent="0.2">
      <c r="E58696" s="88"/>
    </row>
    <row r="58697" spans="5:5" x14ac:dyDescent="0.2">
      <c r="E58697" s="88"/>
    </row>
    <row r="58698" spans="5:5" x14ac:dyDescent="0.2">
      <c r="E58698" s="88"/>
    </row>
    <row r="58699" spans="5:5" x14ac:dyDescent="0.2">
      <c r="E58699" s="88"/>
    </row>
    <row r="58700" spans="5:5" x14ac:dyDescent="0.2">
      <c r="E58700" s="88"/>
    </row>
    <row r="58701" spans="5:5" x14ac:dyDescent="0.2">
      <c r="E58701" s="88"/>
    </row>
    <row r="58702" spans="5:5" x14ac:dyDescent="0.2">
      <c r="E58702" s="88"/>
    </row>
    <row r="58703" spans="5:5" x14ac:dyDescent="0.2">
      <c r="E58703" s="88"/>
    </row>
    <row r="58704" spans="5:5" x14ac:dyDescent="0.2">
      <c r="E58704" s="88"/>
    </row>
    <row r="58705" spans="5:5" x14ac:dyDescent="0.2">
      <c r="E58705" s="88"/>
    </row>
    <row r="58706" spans="5:5" x14ac:dyDescent="0.2">
      <c r="E58706" s="88"/>
    </row>
    <row r="58707" spans="5:5" x14ac:dyDescent="0.2">
      <c r="E58707" s="88"/>
    </row>
    <row r="58708" spans="5:5" x14ac:dyDescent="0.2">
      <c r="E58708" s="88"/>
    </row>
    <row r="58709" spans="5:5" x14ac:dyDescent="0.2">
      <c r="E58709" s="88"/>
    </row>
    <row r="58710" spans="5:5" x14ac:dyDescent="0.2">
      <c r="E58710" s="88"/>
    </row>
    <row r="58711" spans="5:5" x14ac:dyDescent="0.2">
      <c r="E58711" s="88"/>
    </row>
    <row r="58712" spans="5:5" x14ac:dyDescent="0.2">
      <c r="E58712" s="88"/>
    </row>
    <row r="58713" spans="5:5" x14ac:dyDescent="0.2">
      <c r="E58713" s="88"/>
    </row>
    <row r="58714" spans="5:5" x14ac:dyDescent="0.2">
      <c r="E58714" s="88"/>
    </row>
    <row r="58715" spans="5:5" x14ac:dyDescent="0.2">
      <c r="E58715" s="88"/>
    </row>
    <row r="58716" spans="5:5" x14ac:dyDescent="0.2">
      <c r="E58716" s="88"/>
    </row>
    <row r="58717" spans="5:5" x14ac:dyDescent="0.2">
      <c r="E58717" s="88"/>
    </row>
    <row r="58718" spans="5:5" x14ac:dyDescent="0.2">
      <c r="E58718" s="88"/>
    </row>
    <row r="58719" spans="5:5" x14ac:dyDescent="0.2">
      <c r="E58719" s="88"/>
    </row>
    <row r="58720" spans="5:5" x14ac:dyDescent="0.2">
      <c r="E58720" s="88"/>
    </row>
    <row r="58721" spans="5:5" x14ac:dyDescent="0.2">
      <c r="E58721" s="88"/>
    </row>
    <row r="58722" spans="5:5" x14ac:dyDescent="0.2">
      <c r="E58722" s="88"/>
    </row>
    <row r="58723" spans="5:5" x14ac:dyDescent="0.2">
      <c r="E58723" s="88"/>
    </row>
    <row r="58724" spans="5:5" x14ac:dyDescent="0.2">
      <c r="E58724" s="88"/>
    </row>
    <row r="58725" spans="5:5" x14ac:dyDescent="0.2">
      <c r="E58725" s="88"/>
    </row>
    <row r="58726" spans="5:5" x14ac:dyDescent="0.2">
      <c r="E58726" s="88"/>
    </row>
    <row r="58727" spans="5:5" x14ac:dyDescent="0.2">
      <c r="E58727" s="88"/>
    </row>
    <row r="58728" spans="5:5" x14ac:dyDescent="0.2">
      <c r="E58728" s="88"/>
    </row>
    <row r="58729" spans="5:5" x14ac:dyDescent="0.2">
      <c r="E58729" s="88"/>
    </row>
    <row r="58730" spans="5:5" x14ac:dyDescent="0.2">
      <c r="E58730" s="88"/>
    </row>
    <row r="58731" spans="5:5" x14ac:dyDescent="0.2">
      <c r="E58731" s="88"/>
    </row>
    <row r="58732" spans="5:5" x14ac:dyDescent="0.2">
      <c r="E58732" s="88"/>
    </row>
    <row r="58733" spans="5:5" x14ac:dyDescent="0.2">
      <c r="E58733" s="88"/>
    </row>
    <row r="58734" spans="5:5" x14ac:dyDescent="0.2">
      <c r="E58734" s="88"/>
    </row>
    <row r="58735" spans="5:5" x14ac:dyDescent="0.2">
      <c r="E58735" s="88"/>
    </row>
    <row r="58736" spans="5:5" x14ac:dyDescent="0.2">
      <c r="E58736" s="88"/>
    </row>
    <row r="58737" spans="5:5" x14ac:dyDescent="0.2">
      <c r="E58737" s="88"/>
    </row>
    <row r="58738" spans="5:5" x14ac:dyDescent="0.2">
      <c r="E58738" s="88"/>
    </row>
    <row r="58739" spans="5:5" x14ac:dyDescent="0.2">
      <c r="E58739" s="88"/>
    </row>
    <row r="58740" spans="5:5" x14ac:dyDescent="0.2">
      <c r="E58740" s="88"/>
    </row>
    <row r="58741" spans="5:5" x14ac:dyDescent="0.2">
      <c r="E58741" s="88"/>
    </row>
    <row r="58742" spans="5:5" x14ac:dyDescent="0.2">
      <c r="E58742" s="88"/>
    </row>
    <row r="58743" spans="5:5" x14ac:dyDescent="0.2">
      <c r="E58743" s="88"/>
    </row>
    <row r="58744" spans="5:5" x14ac:dyDescent="0.2">
      <c r="E58744" s="88"/>
    </row>
    <row r="58745" spans="5:5" x14ac:dyDescent="0.2">
      <c r="E58745" s="88"/>
    </row>
    <row r="58746" spans="5:5" x14ac:dyDescent="0.2">
      <c r="E58746" s="88"/>
    </row>
    <row r="58747" spans="5:5" x14ac:dyDescent="0.2">
      <c r="E58747" s="88"/>
    </row>
    <row r="58748" spans="5:5" x14ac:dyDescent="0.2">
      <c r="E58748" s="88"/>
    </row>
    <row r="58749" spans="5:5" x14ac:dyDescent="0.2">
      <c r="E58749" s="88"/>
    </row>
    <row r="58750" spans="5:5" x14ac:dyDescent="0.2">
      <c r="E58750" s="88"/>
    </row>
    <row r="58751" spans="5:5" x14ac:dyDescent="0.2">
      <c r="E58751" s="88"/>
    </row>
    <row r="58752" spans="5:5" x14ac:dyDescent="0.2">
      <c r="E58752" s="88"/>
    </row>
    <row r="58753" spans="5:5" x14ac:dyDescent="0.2">
      <c r="E58753" s="88"/>
    </row>
    <row r="58754" spans="5:5" x14ac:dyDescent="0.2">
      <c r="E58754" s="88"/>
    </row>
    <row r="58755" spans="5:5" x14ac:dyDescent="0.2">
      <c r="E58755" s="88"/>
    </row>
    <row r="58756" spans="5:5" x14ac:dyDescent="0.2">
      <c r="E58756" s="88"/>
    </row>
    <row r="58757" spans="5:5" x14ac:dyDescent="0.2">
      <c r="E58757" s="88"/>
    </row>
    <row r="58758" spans="5:5" x14ac:dyDescent="0.2">
      <c r="E58758" s="88"/>
    </row>
    <row r="58759" spans="5:5" x14ac:dyDescent="0.2">
      <c r="E58759" s="88"/>
    </row>
    <row r="58760" spans="5:5" x14ac:dyDescent="0.2">
      <c r="E58760" s="88"/>
    </row>
    <row r="58761" spans="5:5" x14ac:dyDescent="0.2">
      <c r="E58761" s="88"/>
    </row>
    <row r="58762" spans="5:5" x14ac:dyDescent="0.2">
      <c r="E58762" s="88"/>
    </row>
    <row r="58763" spans="5:5" x14ac:dyDescent="0.2">
      <c r="E58763" s="88"/>
    </row>
    <row r="58764" spans="5:5" x14ac:dyDescent="0.2">
      <c r="E58764" s="88"/>
    </row>
    <row r="58765" spans="5:5" x14ac:dyDescent="0.2">
      <c r="E58765" s="88"/>
    </row>
    <row r="58766" spans="5:5" x14ac:dyDescent="0.2">
      <c r="E58766" s="88"/>
    </row>
    <row r="58767" spans="5:5" x14ac:dyDescent="0.2">
      <c r="E58767" s="88"/>
    </row>
    <row r="58768" spans="5:5" x14ac:dyDescent="0.2">
      <c r="E58768" s="88"/>
    </row>
    <row r="58769" spans="5:5" x14ac:dyDescent="0.2">
      <c r="E58769" s="88"/>
    </row>
    <row r="58770" spans="5:5" x14ac:dyDescent="0.2">
      <c r="E58770" s="88"/>
    </row>
    <row r="58771" spans="5:5" x14ac:dyDescent="0.2">
      <c r="E58771" s="88"/>
    </row>
    <row r="58772" spans="5:5" x14ac:dyDescent="0.2">
      <c r="E58772" s="88"/>
    </row>
    <row r="58773" spans="5:5" x14ac:dyDescent="0.2">
      <c r="E58773" s="88"/>
    </row>
    <row r="58774" spans="5:5" x14ac:dyDescent="0.2">
      <c r="E58774" s="88"/>
    </row>
    <row r="58775" spans="5:5" x14ac:dyDescent="0.2">
      <c r="E58775" s="88"/>
    </row>
    <row r="58776" spans="5:5" x14ac:dyDescent="0.2">
      <c r="E58776" s="88"/>
    </row>
    <row r="58777" spans="5:5" x14ac:dyDescent="0.2">
      <c r="E58777" s="88"/>
    </row>
    <row r="58778" spans="5:5" x14ac:dyDescent="0.2">
      <c r="E58778" s="88"/>
    </row>
    <row r="58779" spans="5:5" x14ac:dyDescent="0.2">
      <c r="E58779" s="88"/>
    </row>
    <row r="58780" spans="5:5" x14ac:dyDescent="0.2">
      <c r="E58780" s="88"/>
    </row>
    <row r="58781" spans="5:5" x14ac:dyDescent="0.2">
      <c r="E58781" s="88"/>
    </row>
    <row r="58782" spans="5:5" x14ac:dyDescent="0.2">
      <c r="E58782" s="88"/>
    </row>
    <row r="58783" spans="5:5" x14ac:dyDescent="0.2">
      <c r="E58783" s="88"/>
    </row>
    <row r="58784" spans="5:5" x14ac:dyDescent="0.2">
      <c r="E58784" s="88"/>
    </row>
    <row r="58785" spans="5:5" x14ac:dyDescent="0.2">
      <c r="E58785" s="88"/>
    </row>
    <row r="58786" spans="5:5" x14ac:dyDescent="0.2">
      <c r="E58786" s="88"/>
    </row>
    <row r="58787" spans="5:5" x14ac:dyDescent="0.2">
      <c r="E58787" s="88"/>
    </row>
    <row r="58788" spans="5:5" x14ac:dyDescent="0.2">
      <c r="E58788" s="88"/>
    </row>
    <row r="58789" spans="5:5" x14ac:dyDescent="0.2">
      <c r="E58789" s="88"/>
    </row>
    <row r="58790" spans="5:5" x14ac:dyDescent="0.2">
      <c r="E58790" s="88"/>
    </row>
    <row r="58791" spans="5:5" x14ac:dyDescent="0.2">
      <c r="E58791" s="88"/>
    </row>
    <row r="58792" spans="5:5" x14ac:dyDescent="0.2">
      <c r="E58792" s="88"/>
    </row>
    <row r="58793" spans="5:5" x14ac:dyDescent="0.2">
      <c r="E58793" s="88"/>
    </row>
    <row r="58794" spans="5:5" x14ac:dyDescent="0.2">
      <c r="E58794" s="88"/>
    </row>
    <row r="58795" spans="5:5" x14ac:dyDescent="0.2">
      <c r="E58795" s="88"/>
    </row>
    <row r="58796" spans="5:5" x14ac:dyDescent="0.2">
      <c r="E58796" s="88"/>
    </row>
    <row r="58797" spans="5:5" x14ac:dyDescent="0.2">
      <c r="E58797" s="88"/>
    </row>
    <row r="58798" spans="5:5" x14ac:dyDescent="0.2">
      <c r="E58798" s="88"/>
    </row>
    <row r="58799" spans="5:5" x14ac:dyDescent="0.2">
      <c r="E58799" s="88"/>
    </row>
    <row r="58800" spans="5:5" x14ac:dyDescent="0.2">
      <c r="E58800" s="88"/>
    </row>
    <row r="58801" spans="5:5" x14ac:dyDescent="0.2">
      <c r="E58801" s="88"/>
    </row>
    <row r="58802" spans="5:5" x14ac:dyDescent="0.2">
      <c r="E58802" s="88"/>
    </row>
    <row r="58803" spans="5:5" x14ac:dyDescent="0.2">
      <c r="E58803" s="88"/>
    </row>
    <row r="58804" spans="5:5" x14ac:dyDescent="0.2">
      <c r="E58804" s="88"/>
    </row>
    <row r="58805" spans="5:5" x14ac:dyDescent="0.2">
      <c r="E58805" s="88"/>
    </row>
    <row r="58806" spans="5:5" x14ac:dyDescent="0.2">
      <c r="E58806" s="88"/>
    </row>
    <row r="58807" spans="5:5" x14ac:dyDescent="0.2">
      <c r="E58807" s="88"/>
    </row>
    <row r="58808" spans="5:5" x14ac:dyDescent="0.2">
      <c r="E58808" s="88"/>
    </row>
    <row r="58809" spans="5:5" x14ac:dyDescent="0.2">
      <c r="E58809" s="88"/>
    </row>
    <row r="58810" spans="5:5" x14ac:dyDescent="0.2">
      <c r="E58810" s="88"/>
    </row>
    <row r="58811" spans="5:5" x14ac:dyDescent="0.2">
      <c r="E58811" s="88"/>
    </row>
    <row r="58812" spans="5:5" x14ac:dyDescent="0.2">
      <c r="E58812" s="88"/>
    </row>
    <row r="58813" spans="5:5" x14ac:dyDescent="0.2">
      <c r="E58813" s="88"/>
    </row>
    <row r="58814" spans="5:5" x14ac:dyDescent="0.2">
      <c r="E58814" s="88"/>
    </row>
    <row r="58815" spans="5:5" x14ac:dyDescent="0.2">
      <c r="E58815" s="88"/>
    </row>
    <row r="58816" spans="5:5" x14ac:dyDescent="0.2">
      <c r="E58816" s="88"/>
    </row>
    <row r="58817" spans="5:5" x14ac:dyDescent="0.2">
      <c r="E58817" s="88"/>
    </row>
    <row r="58818" spans="5:5" x14ac:dyDescent="0.2">
      <c r="E58818" s="88"/>
    </row>
    <row r="58819" spans="5:5" x14ac:dyDescent="0.2">
      <c r="E58819" s="88"/>
    </row>
    <row r="58820" spans="5:5" x14ac:dyDescent="0.2">
      <c r="E58820" s="88"/>
    </row>
    <row r="58821" spans="5:5" x14ac:dyDescent="0.2">
      <c r="E58821" s="88"/>
    </row>
    <row r="58822" spans="5:5" x14ac:dyDescent="0.2">
      <c r="E58822" s="88"/>
    </row>
    <row r="58823" spans="5:5" x14ac:dyDescent="0.2">
      <c r="E58823" s="88"/>
    </row>
    <row r="58824" spans="5:5" x14ac:dyDescent="0.2">
      <c r="E58824" s="88"/>
    </row>
    <row r="58825" spans="5:5" x14ac:dyDescent="0.2">
      <c r="E58825" s="88"/>
    </row>
    <row r="58826" spans="5:5" x14ac:dyDescent="0.2">
      <c r="E58826" s="88"/>
    </row>
    <row r="58827" spans="5:5" x14ac:dyDescent="0.2">
      <c r="E58827" s="88"/>
    </row>
    <row r="58828" spans="5:5" x14ac:dyDescent="0.2">
      <c r="E58828" s="88"/>
    </row>
    <row r="58829" spans="5:5" x14ac:dyDescent="0.2">
      <c r="E58829" s="88"/>
    </row>
    <row r="58830" spans="5:5" x14ac:dyDescent="0.2">
      <c r="E58830" s="88"/>
    </row>
    <row r="58831" spans="5:5" x14ac:dyDescent="0.2">
      <c r="E58831" s="88"/>
    </row>
    <row r="58832" spans="5:5" x14ac:dyDescent="0.2">
      <c r="E58832" s="88"/>
    </row>
    <row r="58833" spans="5:5" x14ac:dyDescent="0.2">
      <c r="E58833" s="88"/>
    </row>
    <row r="58834" spans="5:5" x14ac:dyDescent="0.2">
      <c r="E58834" s="88"/>
    </row>
    <row r="58835" spans="5:5" x14ac:dyDescent="0.2">
      <c r="E58835" s="88"/>
    </row>
    <row r="58836" spans="5:5" x14ac:dyDescent="0.2">
      <c r="E58836" s="88"/>
    </row>
    <row r="58837" spans="5:5" x14ac:dyDescent="0.2">
      <c r="E58837" s="88"/>
    </row>
    <row r="58838" spans="5:5" x14ac:dyDescent="0.2">
      <c r="E58838" s="88"/>
    </row>
    <row r="58839" spans="5:5" x14ac:dyDescent="0.2">
      <c r="E58839" s="88"/>
    </row>
    <row r="58840" spans="5:5" x14ac:dyDescent="0.2">
      <c r="E58840" s="88"/>
    </row>
    <row r="58841" spans="5:5" x14ac:dyDescent="0.2">
      <c r="E58841" s="88"/>
    </row>
    <row r="58842" spans="5:5" x14ac:dyDescent="0.2">
      <c r="E58842" s="88"/>
    </row>
    <row r="58843" spans="5:5" x14ac:dyDescent="0.2">
      <c r="E58843" s="88"/>
    </row>
    <row r="58844" spans="5:5" x14ac:dyDescent="0.2">
      <c r="E58844" s="88"/>
    </row>
    <row r="58845" spans="5:5" x14ac:dyDescent="0.2">
      <c r="E58845" s="88"/>
    </row>
    <row r="58846" spans="5:5" x14ac:dyDescent="0.2">
      <c r="E58846" s="88"/>
    </row>
    <row r="58847" spans="5:5" x14ac:dyDescent="0.2">
      <c r="E58847" s="88"/>
    </row>
    <row r="58848" spans="5:5" x14ac:dyDescent="0.2">
      <c r="E58848" s="88"/>
    </row>
    <row r="58849" spans="5:5" x14ac:dyDescent="0.2">
      <c r="E58849" s="88"/>
    </row>
    <row r="58850" spans="5:5" x14ac:dyDescent="0.2">
      <c r="E58850" s="88"/>
    </row>
    <row r="58851" spans="5:5" x14ac:dyDescent="0.2">
      <c r="E58851" s="88"/>
    </row>
    <row r="58852" spans="5:5" x14ac:dyDescent="0.2">
      <c r="E58852" s="88"/>
    </row>
    <row r="58853" spans="5:5" x14ac:dyDescent="0.2">
      <c r="E58853" s="88"/>
    </row>
    <row r="58854" spans="5:5" x14ac:dyDescent="0.2">
      <c r="E58854" s="88"/>
    </row>
    <row r="58855" spans="5:5" x14ac:dyDescent="0.2">
      <c r="E58855" s="88"/>
    </row>
    <row r="58856" spans="5:5" x14ac:dyDescent="0.2">
      <c r="E58856" s="88"/>
    </row>
    <row r="58857" spans="5:5" x14ac:dyDescent="0.2">
      <c r="E58857" s="88"/>
    </row>
    <row r="58858" spans="5:5" x14ac:dyDescent="0.2">
      <c r="E58858" s="88"/>
    </row>
    <row r="58859" spans="5:5" x14ac:dyDescent="0.2">
      <c r="E58859" s="88"/>
    </row>
    <row r="58860" spans="5:5" x14ac:dyDescent="0.2">
      <c r="E58860" s="88"/>
    </row>
    <row r="58861" spans="5:5" x14ac:dyDescent="0.2">
      <c r="E58861" s="88"/>
    </row>
    <row r="58862" spans="5:5" x14ac:dyDescent="0.2">
      <c r="E58862" s="88"/>
    </row>
    <row r="58863" spans="5:5" x14ac:dyDescent="0.2">
      <c r="E58863" s="88"/>
    </row>
    <row r="58864" spans="5:5" x14ac:dyDescent="0.2">
      <c r="E58864" s="88"/>
    </row>
    <row r="58865" spans="5:5" x14ac:dyDescent="0.2">
      <c r="E58865" s="88"/>
    </row>
    <row r="58866" spans="5:5" x14ac:dyDescent="0.2">
      <c r="E58866" s="88"/>
    </row>
    <row r="58867" spans="5:5" x14ac:dyDescent="0.2">
      <c r="E58867" s="88"/>
    </row>
    <row r="58868" spans="5:5" x14ac:dyDescent="0.2">
      <c r="E58868" s="88"/>
    </row>
    <row r="58869" spans="5:5" x14ac:dyDescent="0.2">
      <c r="E58869" s="88"/>
    </row>
    <row r="58870" spans="5:5" x14ac:dyDescent="0.2">
      <c r="E58870" s="88"/>
    </row>
    <row r="58871" spans="5:5" x14ac:dyDescent="0.2">
      <c r="E58871" s="88"/>
    </row>
    <row r="58872" spans="5:5" x14ac:dyDescent="0.2">
      <c r="E58872" s="88"/>
    </row>
    <row r="58873" spans="5:5" x14ac:dyDescent="0.2">
      <c r="E58873" s="88"/>
    </row>
    <row r="58874" spans="5:5" x14ac:dyDescent="0.2">
      <c r="E58874" s="88"/>
    </row>
    <row r="58875" spans="5:5" x14ac:dyDescent="0.2">
      <c r="E58875" s="88"/>
    </row>
    <row r="58876" spans="5:5" x14ac:dyDescent="0.2">
      <c r="E58876" s="88"/>
    </row>
    <row r="58877" spans="5:5" x14ac:dyDescent="0.2">
      <c r="E58877" s="88"/>
    </row>
    <row r="58878" spans="5:5" x14ac:dyDescent="0.2">
      <c r="E58878" s="88"/>
    </row>
    <row r="58879" spans="5:5" x14ac:dyDescent="0.2">
      <c r="E58879" s="88"/>
    </row>
    <row r="58880" spans="5:5" x14ac:dyDescent="0.2">
      <c r="E58880" s="88"/>
    </row>
    <row r="58881" spans="5:5" x14ac:dyDescent="0.2">
      <c r="E58881" s="88"/>
    </row>
    <row r="58882" spans="5:5" x14ac:dyDescent="0.2">
      <c r="E58882" s="88"/>
    </row>
    <row r="58883" spans="5:5" x14ac:dyDescent="0.2">
      <c r="E58883" s="88"/>
    </row>
    <row r="58884" spans="5:5" x14ac:dyDescent="0.2">
      <c r="E58884" s="88"/>
    </row>
    <row r="58885" spans="5:5" x14ac:dyDescent="0.2">
      <c r="E58885" s="88"/>
    </row>
    <row r="58886" spans="5:5" x14ac:dyDescent="0.2">
      <c r="E58886" s="88"/>
    </row>
    <row r="58887" spans="5:5" x14ac:dyDescent="0.2">
      <c r="E58887" s="88"/>
    </row>
    <row r="58888" spans="5:5" x14ac:dyDescent="0.2">
      <c r="E58888" s="88"/>
    </row>
    <row r="58889" spans="5:5" x14ac:dyDescent="0.2">
      <c r="E58889" s="88"/>
    </row>
    <row r="58890" spans="5:5" x14ac:dyDescent="0.2">
      <c r="E58890" s="88"/>
    </row>
    <row r="58891" spans="5:5" x14ac:dyDescent="0.2">
      <c r="E58891" s="88"/>
    </row>
    <row r="58892" spans="5:5" x14ac:dyDescent="0.2">
      <c r="E58892" s="88"/>
    </row>
    <row r="58893" spans="5:5" x14ac:dyDescent="0.2">
      <c r="E58893" s="88"/>
    </row>
    <row r="58894" spans="5:5" x14ac:dyDescent="0.2">
      <c r="E58894" s="88"/>
    </row>
    <row r="58895" spans="5:5" x14ac:dyDescent="0.2">
      <c r="E58895" s="88"/>
    </row>
    <row r="58896" spans="5:5" x14ac:dyDescent="0.2">
      <c r="E58896" s="88"/>
    </row>
    <row r="58897" spans="5:5" x14ac:dyDescent="0.2">
      <c r="E58897" s="88"/>
    </row>
    <row r="58898" spans="5:5" x14ac:dyDescent="0.2">
      <c r="E58898" s="88"/>
    </row>
    <row r="58899" spans="5:5" x14ac:dyDescent="0.2">
      <c r="E58899" s="88"/>
    </row>
    <row r="58900" spans="5:5" x14ac:dyDescent="0.2">
      <c r="E58900" s="88"/>
    </row>
    <row r="58901" spans="5:5" x14ac:dyDescent="0.2">
      <c r="E58901" s="88"/>
    </row>
    <row r="58902" spans="5:5" x14ac:dyDescent="0.2">
      <c r="E58902" s="88"/>
    </row>
    <row r="58903" spans="5:5" x14ac:dyDescent="0.2">
      <c r="E58903" s="88"/>
    </row>
    <row r="58904" spans="5:5" x14ac:dyDescent="0.2">
      <c r="E58904" s="88"/>
    </row>
    <row r="58905" spans="5:5" x14ac:dyDescent="0.2">
      <c r="E58905" s="88"/>
    </row>
    <row r="58906" spans="5:5" x14ac:dyDescent="0.2">
      <c r="E58906" s="88"/>
    </row>
    <row r="58907" spans="5:5" x14ac:dyDescent="0.2">
      <c r="E58907" s="88"/>
    </row>
    <row r="58908" spans="5:5" x14ac:dyDescent="0.2">
      <c r="E58908" s="88"/>
    </row>
    <row r="58909" spans="5:5" x14ac:dyDescent="0.2">
      <c r="E58909" s="88"/>
    </row>
    <row r="58910" spans="5:5" x14ac:dyDescent="0.2">
      <c r="E58910" s="88"/>
    </row>
    <row r="58911" spans="5:5" x14ac:dyDescent="0.2">
      <c r="E58911" s="88"/>
    </row>
    <row r="58912" spans="5:5" x14ac:dyDescent="0.2">
      <c r="E58912" s="88"/>
    </row>
    <row r="58913" spans="5:5" x14ac:dyDescent="0.2">
      <c r="E58913" s="88"/>
    </row>
    <row r="58914" spans="5:5" x14ac:dyDescent="0.2">
      <c r="E58914" s="88"/>
    </row>
    <row r="58915" spans="5:5" x14ac:dyDescent="0.2">
      <c r="E58915" s="88"/>
    </row>
    <row r="58916" spans="5:5" x14ac:dyDescent="0.2">
      <c r="E58916" s="88"/>
    </row>
    <row r="58917" spans="5:5" x14ac:dyDescent="0.2">
      <c r="E58917" s="88"/>
    </row>
    <row r="58918" spans="5:5" x14ac:dyDescent="0.2">
      <c r="E58918" s="88"/>
    </row>
    <row r="58919" spans="5:5" x14ac:dyDescent="0.2">
      <c r="E58919" s="88"/>
    </row>
    <row r="58920" spans="5:5" x14ac:dyDescent="0.2">
      <c r="E58920" s="88"/>
    </row>
    <row r="58921" spans="5:5" x14ac:dyDescent="0.2">
      <c r="E58921" s="88"/>
    </row>
    <row r="58922" spans="5:5" x14ac:dyDescent="0.2">
      <c r="E58922" s="88"/>
    </row>
    <row r="58923" spans="5:5" x14ac:dyDescent="0.2">
      <c r="E58923" s="88"/>
    </row>
    <row r="58924" spans="5:5" x14ac:dyDescent="0.2">
      <c r="E58924" s="88"/>
    </row>
    <row r="58925" spans="5:5" x14ac:dyDescent="0.2">
      <c r="E58925" s="88"/>
    </row>
    <row r="58926" spans="5:5" x14ac:dyDescent="0.2">
      <c r="E58926" s="88"/>
    </row>
    <row r="58927" spans="5:5" x14ac:dyDescent="0.2">
      <c r="E58927" s="88"/>
    </row>
    <row r="58928" spans="5:5" x14ac:dyDescent="0.2">
      <c r="E58928" s="88"/>
    </row>
    <row r="58929" spans="5:5" x14ac:dyDescent="0.2">
      <c r="E58929" s="88"/>
    </row>
    <row r="58930" spans="5:5" x14ac:dyDescent="0.2">
      <c r="E58930" s="88"/>
    </row>
    <row r="58931" spans="5:5" x14ac:dyDescent="0.2">
      <c r="E58931" s="88"/>
    </row>
    <row r="58932" spans="5:5" x14ac:dyDescent="0.2">
      <c r="E58932" s="88"/>
    </row>
    <row r="58933" spans="5:5" x14ac:dyDescent="0.2">
      <c r="E58933" s="88"/>
    </row>
    <row r="58934" spans="5:5" x14ac:dyDescent="0.2">
      <c r="E58934" s="88"/>
    </row>
    <row r="58935" spans="5:5" x14ac:dyDescent="0.2">
      <c r="E58935" s="88"/>
    </row>
    <row r="58936" spans="5:5" x14ac:dyDescent="0.2">
      <c r="E58936" s="88"/>
    </row>
    <row r="58937" spans="5:5" x14ac:dyDescent="0.2">
      <c r="E58937" s="88"/>
    </row>
    <row r="58938" spans="5:5" x14ac:dyDescent="0.2">
      <c r="E58938" s="88"/>
    </row>
    <row r="58939" spans="5:5" x14ac:dyDescent="0.2">
      <c r="E58939" s="88"/>
    </row>
    <row r="58940" spans="5:5" x14ac:dyDescent="0.2">
      <c r="E58940" s="88"/>
    </row>
    <row r="58941" spans="5:5" x14ac:dyDescent="0.2">
      <c r="E58941" s="88"/>
    </row>
    <row r="58942" spans="5:5" x14ac:dyDescent="0.2">
      <c r="E58942" s="88"/>
    </row>
    <row r="58943" spans="5:5" x14ac:dyDescent="0.2">
      <c r="E58943" s="88"/>
    </row>
    <row r="58944" spans="5:5" x14ac:dyDescent="0.2">
      <c r="E58944" s="88"/>
    </row>
    <row r="58945" spans="5:5" x14ac:dyDescent="0.2">
      <c r="E58945" s="88"/>
    </row>
    <row r="58946" spans="5:5" x14ac:dyDescent="0.2">
      <c r="E58946" s="88"/>
    </row>
    <row r="58947" spans="5:5" x14ac:dyDescent="0.2">
      <c r="E58947" s="88"/>
    </row>
    <row r="58948" spans="5:5" x14ac:dyDescent="0.2">
      <c r="E58948" s="88"/>
    </row>
    <row r="58949" spans="5:5" x14ac:dyDescent="0.2">
      <c r="E58949" s="88"/>
    </row>
    <row r="58950" spans="5:5" x14ac:dyDescent="0.2">
      <c r="E58950" s="88"/>
    </row>
    <row r="58951" spans="5:5" x14ac:dyDescent="0.2">
      <c r="E58951" s="88"/>
    </row>
    <row r="58952" spans="5:5" x14ac:dyDescent="0.2">
      <c r="E58952" s="88"/>
    </row>
    <row r="58953" spans="5:5" x14ac:dyDescent="0.2">
      <c r="E58953" s="88"/>
    </row>
    <row r="58954" spans="5:5" x14ac:dyDescent="0.2">
      <c r="E58954" s="88"/>
    </row>
    <row r="58955" spans="5:5" x14ac:dyDescent="0.2">
      <c r="E58955" s="88"/>
    </row>
    <row r="58956" spans="5:5" x14ac:dyDescent="0.2">
      <c r="E58956" s="88"/>
    </row>
    <row r="58957" spans="5:5" x14ac:dyDescent="0.2">
      <c r="E58957" s="88"/>
    </row>
    <row r="58958" spans="5:5" x14ac:dyDescent="0.2">
      <c r="E58958" s="88"/>
    </row>
    <row r="58959" spans="5:5" x14ac:dyDescent="0.2">
      <c r="E58959" s="88"/>
    </row>
    <row r="58960" spans="5:5" x14ac:dyDescent="0.2">
      <c r="E58960" s="88"/>
    </row>
    <row r="58961" spans="5:5" x14ac:dyDescent="0.2">
      <c r="E58961" s="88"/>
    </row>
    <row r="58962" spans="5:5" x14ac:dyDescent="0.2">
      <c r="E58962" s="88"/>
    </row>
    <row r="58963" spans="5:5" x14ac:dyDescent="0.2">
      <c r="E58963" s="88"/>
    </row>
    <row r="58964" spans="5:5" x14ac:dyDescent="0.2">
      <c r="E58964" s="88"/>
    </row>
    <row r="58965" spans="5:5" x14ac:dyDescent="0.2">
      <c r="E58965" s="88"/>
    </row>
    <row r="58966" spans="5:5" x14ac:dyDescent="0.2">
      <c r="E58966" s="88"/>
    </row>
    <row r="58967" spans="5:5" x14ac:dyDescent="0.2">
      <c r="E58967" s="88"/>
    </row>
    <row r="58968" spans="5:5" x14ac:dyDescent="0.2">
      <c r="E58968" s="88"/>
    </row>
    <row r="58969" spans="5:5" x14ac:dyDescent="0.2">
      <c r="E58969" s="88"/>
    </row>
    <row r="58970" spans="5:5" x14ac:dyDescent="0.2">
      <c r="E58970" s="88"/>
    </row>
    <row r="58971" spans="5:5" x14ac:dyDescent="0.2">
      <c r="E58971" s="88"/>
    </row>
    <row r="58972" spans="5:5" x14ac:dyDescent="0.2">
      <c r="E58972" s="88"/>
    </row>
    <row r="58973" spans="5:5" x14ac:dyDescent="0.2">
      <c r="E58973" s="88"/>
    </row>
    <row r="58974" spans="5:5" x14ac:dyDescent="0.2">
      <c r="E58974" s="88"/>
    </row>
    <row r="58975" spans="5:5" x14ac:dyDescent="0.2">
      <c r="E58975" s="88"/>
    </row>
    <row r="58976" spans="5:5" x14ac:dyDescent="0.2">
      <c r="E58976" s="88"/>
    </row>
    <row r="58977" spans="5:5" x14ac:dyDescent="0.2">
      <c r="E58977" s="88"/>
    </row>
    <row r="58978" spans="5:5" x14ac:dyDescent="0.2">
      <c r="E58978" s="88"/>
    </row>
    <row r="58979" spans="5:5" x14ac:dyDescent="0.2">
      <c r="E58979" s="88"/>
    </row>
    <row r="58980" spans="5:5" x14ac:dyDescent="0.2">
      <c r="E58980" s="88"/>
    </row>
    <row r="58981" spans="5:5" x14ac:dyDescent="0.2">
      <c r="E58981" s="88"/>
    </row>
    <row r="58982" spans="5:5" x14ac:dyDescent="0.2">
      <c r="E58982" s="88"/>
    </row>
    <row r="58983" spans="5:5" x14ac:dyDescent="0.2">
      <c r="E58983" s="88"/>
    </row>
    <row r="58984" spans="5:5" x14ac:dyDescent="0.2">
      <c r="E58984" s="88"/>
    </row>
    <row r="58985" spans="5:5" x14ac:dyDescent="0.2">
      <c r="E58985" s="88"/>
    </row>
    <row r="58986" spans="5:5" x14ac:dyDescent="0.2">
      <c r="E58986" s="88"/>
    </row>
    <row r="58987" spans="5:5" x14ac:dyDescent="0.2">
      <c r="E58987" s="88"/>
    </row>
    <row r="58988" spans="5:5" x14ac:dyDescent="0.2">
      <c r="E58988" s="88"/>
    </row>
    <row r="58989" spans="5:5" x14ac:dyDescent="0.2">
      <c r="E58989" s="88"/>
    </row>
    <row r="58990" spans="5:5" x14ac:dyDescent="0.2">
      <c r="E58990" s="88"/>
    </row>
    <row r="58991" spans="5:5" x14ac:dyDescent="0.2">
      <c r="E58991" s="88"/>
    </row>
    <row r="58992" spans="5:5" x14ac:dyDescent="0.2">
      <c r="E58992" s="88"/>
    </row>
    <row r="58993" spans="5:5" x14ac:dyDescent="0.2">
      <c r="E58993" s="88"/>
    </row>
    <row r="58994" spans="5:5" x14ac:dyDescent="0.2">
      <c r="E58994" s="88"/>
    </row>
    <row r="58995" spans="5:5" x14ac:dyDescent="0.2">
      <c r="E58995" s="88"/>
    </row>
    <row r="58996" spans="5:5" x14ac:dyDescent="0.2">
      <c r="E58996" s="88"/>
    </row>
    <row r="58997" spans="5:5" x14ac:dyDescent="0.2">
      <c r="E58997" s="88"/>
    </row>
    <row r="58998" spans="5:5" x14ac:dyDescent="0.2">
      <c r="E58998" s="88"/>
    </row>
    <row r="58999" spans="5:5" x14ac:dyDescent="0.2">
      <c r="E58999" s="88"/>
    </row>
    <row r="59000" spans="5:5" x14ac:dyDescent="0.2">
      <c r="E59000" s="88"/>
    </row>
    <row r="59001" spans="5:5" x14ac:dyDescent="0.2">
      <c r="E59001" s="88"/>
    </row>
    <row r="59002" spans="5:5" x14ac:dyDescent="0.2">
      <c r="E59002" s="88"/>
    </row>
    <row r="59003" spans="5:5" x14ac:dyDescent="0.2">
      <c r="E59003" s="88"/>
    </row>
    <row r="59004" spans="5:5" x14ac:dyDescent="0.2">
      <c r="E59004" s="88"/>
    </row>
    <row r="59005" spans="5:5" x14ac:dyDescent="0.2">
      <c r="E59005" s="88"/>
    </row>
    <row r="59006" spans="5:5" x14ac:dyDescent="0.2">
      <c r="E59006" s="88"/>
    </row>
    <row r="59007" spans="5:5" x14ac:dyDescent="0.2">
      <c r="E59007" s="88"/>
    </row>
    <row r="59008" spans="5:5" x14ac:dyDescent="0.2">
      <c r="E59008" s="88"/>
    </row>
    <row r="59009" spans="5:5" x14ac:dyDescent="0.2">
      <c r="E59009" s="88"/>
    </row>
    <row r="59010" spans="5:5" x14ac:dyDescent="0.2">
      <c r="E59010" s="88"/>
    </row>
    <row r="59011" spans="5:5" x14ac:dyDescent="0.2">
      <c r="E59011" s="88"/>
    </row>
    <row r="59012" spans="5:5" x14ac:dyDescent="0.2">
      <c r="E59012" s="88"/>
    </row>
    <row r="59013" spans="5:5" x14ac:dyDescent="0.2">
      <c r="E59013" s="88"/>
    </row>
    <row r="59014" spans="5:5" x14ac:dyDescent="0.2">
      <c r="E59014" s="88"/>
    </row>
    <row r="59015" spans="5:5" x14ac:dyDescent="0.2">
      <c r="E59015" s="88"/>
    </row>
    <row r="59016" spans="5:5" x14ac:dyDescent="0.2">
      <c r="E59016" s="88"/>
    </row>
    <row r="59017" spans="5:5" x14ac:dyDescent="0.2">
      <c r="E59017" s="88"/>
    </row>
    <row r="59018" spans="5:5" x14ac:dyDescent="0.2">
      <c r="E59018" s="88"/>
    </row>
    <row r="59019" spans="5:5" x14ac:dyDescent="0.2">
      <c r="E59019" s="88"/>
    </row>
    <row r="59020" spans="5:5" x14ac:dyDescent="0.2">
      <c r="E59020" s="88"/>
    </row>
    <row r="59021" spans="5:5" x14ac:dyDescent="0.2">
      <c r="E59021" s="88"/>
    </row>
    <row r="59022" spans="5:5" x14ac:dyDescent="0.2">
      <c r="E59022" s="88"/>
    </row>
    <row r="59023" spans="5:5" x14ac:dyDescent="0.2">
      <c r="E59023" s="88"/>
    </row>
    <row r="59024" spans="5:5" x14ac:dyDescent="0.2">
      <c r="E59024" s="88"/>
    </row>
    <row r="59025" spans="5:5" x14ac:dyDescent="0.2">
      <c r="E59025" s="88"/>
    </row>
    <row r="59026" spans="5:5" x14ac:dyDescent="0.2">
      <c r="E59026" s="88"/>
    </row>
    <row r="59027" spans="5:5" x14ac:dyDescent="0.2">
      <c r="E59027" s="88"/>
    </row>
    <row r="59028" spans="5:5" x14ac:dyDescent="0.2">
      <c r="E59028" s="88"/>
    </row>
    <row r="59029" spans="5:5" x14ac:dyDescent="0.2">
      <c r="E59029" s="88"/>
    </row>
    <row r="59030" spans="5:5" x14ac:dyDescent="0.2">
      <c r="E59030" s="88"/>
    </row>
    <row r="59031" spans="5:5" x14ac:dyDescent="0.2">
      <c r="E59031" s="88"/>
    </row>
    <row r="59032" spans="5:5" x14ac:dyDescent="0.2">
      <c r="E59032" s="88"/>
    </row>
    <row r="59033" spans="5:5" x14ac:dyDescent="0.2">
      <c r="E59033" s="88"/>
    </row>
    <row r="59034" spans="5:5" x14ac:dyDescent="0.2">
      <c r="E59034" s="88"/>
    </row>
    <row r="59035" spans="5:5" x14ac:dyDescent="0.2">
      <c r="E59035" s="88"/>
    </row>
    <row r="59036" spans="5:5" x14ac:dyDescent="0.2">
      <c r="E59036" s="88"/>
    </row>
    <row r="59037" spans="5:5" x14ac:dyDescent="0.2">
      <c r="E59037" s="88"/>
    </row>
    <row r="59038" spans="5:5" x14ac:dyDescent="0.2">
      <c r="E59038" s="88"/>
    </row>
    <row r="59039" spans="5:5" x14ac:dyDescent="0.2">
      <c r="E59039" s="88"/>
    </row>
    <row r="59040" spans="5:5" x14ac:dyDescent="0.2">
      <c r="E59040" s="88"/>
    </row>
    <row r="59041" spans="5:5" x14ac:dyDescent="0.2">
      <c r="E59041" s="88"/>
    </row>
    <row r="59042" spans="5:5" x14ac:dyDescent="0.2">
      <c r="E59042" s="88"/>
    </row>
    <row r="59043" spans="5:5" x14ac:dyDescent="0.2">
      <c r="E59043" s="88"/>
    </row>
    <row r="59044" spans="5:5" x14ac:dyDescent="0.2">
      <c r="E59044" s="88"/>
    </row>
    <row r="59045" spans="5:5" x14ac:dyDescent="0.2">
      <c r="E59045" s="88"/>
    </row>
    <row r="59046" spans="5:5" x14ac:dyDescent="0.2">
      <c r="E59046" s="88"/>
    </row>
    <row r="59047" spans="5:5" x14ac:dyDescent="0.2">
      <c r="E59047" s="88"/>
    </row>
    <row r="59048" spans="5:5" x14ac:dyDescent="0.2">
      <c r="E59048" s="88"/>
    </row>
    <row r="59049" spans="5:5" x14ac:dyDescent="0.2">
      <c r="E59049" s="88"/>
    </row>
    <row r="59050" spans="5:5" x14ac:dyDescent="0.2">
      <c r="E59050" s="88"/>
    </row>
    <row r="59051" spans="5:5" x14ac:dyDescent="0.2">
      <c r="E59051" s="88"/>
    </row>
    <row r="59052" spans="5:5" x14ac:dyDescent="0.2">
      <c r="E59052" s="88"/>
    </row>
    <row r="59053" spans="5:5" x14ac:dyDescent="0.2">
      <c r="E59053" s="88"/>
    </row>
    <row r="59054" spans="5:5" x14ac:dyDescent="0.2">
      <c r="E59054" s="88"/>
    </row>
    <row r="59055" spans="5:5" x14ac:dyDescent="0.2">
      <c r="E59055" s="88"/>
    </row>
    <row r="59056" spans="5:5" x14ac:dyDescent="0.2">
      <c r="E59056" s="88"/>
    </row>
    <row r="59057" spans="5:5" x14ac:dyDescent="0.2">
      <c r="E59057" s="88"/>
    </row>
    <row r="59058" spans="5:5" x14ac:dyDescent="0.2">
      <c r="E59058" s="88"/>
    </row>
    <row r="59059" spans="5:5" x14ac:dyDescent="0.2">
      <c r="E59059" s="88"/>
    </row>
    <row r="59060" spans="5:5" x14ac:dyDescent="0.2">
      <c r="E59060" s="88"/>
    </row>
    <row r="59061" spans="5:5" x14ac:dyDescent="0.2">
      <c r="E59061" s="88"/>
    </row>
    <row r="59062" spans="5:5" x14ac:dyDescent="0.2">
      <c r="E59062" s="88"/>
    </row>
    <row r="59063" spans="5:5" x14ac:dyDescent="0.2">
      <c r="E59063" s="88"/>
    </row>
    <row r="59064" spans="5:5" x14ac:dyDescent="0.2">
      <c r="E59064" s="88"/>
    </row>
    <row r="59065" spans="5:5" x14ac:dyDescent="0.2">
      <c r="E59065" s="88"/>
    </row>
    <row r="59066" spans="5:5" x14ac:dyDescent="0.2">
      <c r="E59066" s="88"/>
    </row>
    <row r="59067" spans="5:5" x14ac:dyDescent="0.2">
      <c r="E59067" s="88"/>
    </row>
    <row r="59068" spans="5:5" x14ac:dyDescent="0.2">
      <c r="E59068" s="88"/>
    </row>
    <row r="59069" spans="5:5" x14ac:dyDescent="0.2">
      <c r="E59069" s="88"/>
    </row>
    <row r="59070" spans="5:5" x14ac:dyDescent="0.2">
      <c r="E59070" s="88"/>
    </row>
    <row r="59071" spans="5:5" x14ac:dyDescent="0.2">
      <c r="E59071" s="88"/>
    </row>
    <row r="59072" spans="5:5" x14ac:dyDescent="0.2">
      <c r="E59072" s="88"/>
    </row>
    <row r="59073" spans="5:5" x14ac:dyDescent="0.2">
      <c r="E59073" s="88"/>
    </row>
    <row r="59074" spans="5:5" x14ac:dyDescent="0.2">
      <c r="E59074" s="88"/>
    </row>
    <row r="59075" spans="5:5" x14ac:dyDescent="0.2">
      <c r="E59075" s="88"/>
    </row>
    <row r="59076" spans="5:5" x14ac:dyDescent="0.2">
      <c r="E59076" s="88"/>
    </row>
    <row r="59077" spans="5:5" x14ac:dyDescent="0.2">
      <c r="E59077" s="88"/>
    </row>
    <row r="59078" spans="5:5" x14ac:dyDescent="0.2">
      <c r="E59078" s="88"/>
    </row>
    <row r="59079" spans="5:5" x14ac:dyDescent="0.2">
      <c r="E59079" s="88"/>
    </row>
    <row r="59080" spans="5:5" x14ac:dyDescent="0.2">
      <c r="E59080" s="88"/>
    </row>
    <row r="59081" spans="5:5" x14ac:dyDescent="0.2">
      <c r="E59081" s="88"/>
    </row>
    <row r="59082" spans="5:5" x14ac:dyDescent="0.2">
      <c r="E59082" s="88"/>
    </row>
    <row r="59083" spans="5:5" x14ac:dyDescent="0.2">
      <c r="E59083" s="88"/>
    </row>
    <row r="59084" spans="5:5" x14ac:dyDescent="0.2">
      <c r="E59084" s="88"/>
    </row>
    <row r="59085" spans="5:5" x14ac:dyDescent="0.2">
      <c r="E59085" s="88"/>
    </row>
    <row r="59086" spans="5:5" x14ac:dyDescent="0.2">
      <c r="E59086" s="88"/>
    </row>
    <row r="59087" spans="5:5" x14ac:dyDescent="0.2">
      <c r="E59087" s="88"/>
    </row>
    <row r="59088" spans="5:5" x14ac:dyDescent="0.2">
      <c r="E59088" s="88"/>
    </row>
    <row r="59089" spans="5:5" x14ac:dyDescent="0.2">
      <c r="E59089" s="88"/>
    </row>
    <row r="59090" spans="5:5" x14ac:dyDescent="0.2">
      <c r="E59090" s="88"/>
    </row>
    <row r="59091" spans="5:5" x14ac:dyDescent="0.2">
      <c r="E59091" s="88"/>
    </row>
    <row r="59092" spans="5:5" x14ac:dyDescent="0.2">
      <c r="E59092" s="88"/>
    </row>
    <row r="59093" spans="5:5" x14ac:dyDescent="0.2">
      <c r="E59093" s="88"/>
    </row>
    <row r="59094" spans="5:5" x14ac:dyDescent="0.2">
      <c r="E59094" s="88"/>
    </row>
    <row r="59095" spans="5:5" x14ac:dyDescent="0.2">
      <c r="E59095" s="88"/>
    </row>
    <row r="59096" spans="5:5" x14ac:dyDescent="0.2">
      <c r="E59096" s="88"/>
    </row>
    <row r="59097" spans="5:5" x14ac:dyDescent="0.2">
      <c r="E59097" s="88"/>
    </row>
    <row r="59098" spans="5:5" x14ac:dyDescent="0.2">
      <c r="E59098" s="88"/>
    </row>
    <row r="59099" spans="5:5" x14ac:dyDescent="0.2">
      <c r="E59099" s="88"/>
    </row>
    <row r="59100" spans="5:5" x14ac:dyDescent="0.2">
      <c r="E59100" s="88"/>
    </row>
    <row r="59101" spans="5:5" x14ac:dyDescent="0.2">
      <c r="E59101" s="88"/>
    </row>
    <row r="59102" spans="5:5" x14ac:dyDescent="0.2">
      <c r="E59102" s="88"/>
    </row>
    <row r="59103" spans="5:5" x14ac:dyDescent="0.2">
      <c r="E59103" s="88"/>
    </row>
    <row r="59104" spans="5:5" x14ac:dyDescent="0.2">
      <c r="E59104" s="88"/>
    </row>
    <row r="59105" spans="5:5" x14ac:dyDescent="0.2">
      <c r="E59105" s="88"/>
    </row>
    <row r="59106" spans="5:5" x14ac:dyDescent="0.2">
      <c r="E59106" s="88"/>
    </row>
    <row r="59107" spans="5:5" x14ac:dyDescent="0.2">
      <c r="E59107" s="88"/>
    </row>
    <row r="59108" spans="5:5" x14ac:dyDescent="0.2">
      <c r="E59108" s="88"/>
    </row>
    <row r="59109" spans="5:5" x14ac:dyDescent="0.2">
      <c r="E59109" s="88"/>
    </row>
    <row r="59110" spans="5:5" x14ac:dyDescent="0.2">
      <c r="E59110" s="88"/>
    </row>
    <row r="59111" spans="5:5" x14ac:dyDescent="0.2">
      <c r="E59111" s="88"/>
    </row>
    <row r="59112" spans="5:5" x14ac:dyDescent="0.2">
      <c r="E59112" s="88"/>
    </row>
    <row r="59113" spans="5:5" x14ac:dyDescent="0.2">
      <c r="E59113" s="88"/>
    </row>
    <row r="59114" spans="5:5" x14ac:dyDescent="0.2">
      <c r="E59114" s="88"/>
    </row>
    <row r="59115" spans="5:5" x14ac:dyDescent="0.2">
      <c r="E59115" s="88"/>
    </row>
    <row r="59116" spans="5:5" x14ac:dyDescent="0.2">
      <c r="E59116" s="88"/>
    </row>
    <row r="59117" spans="5:5" x14ac:dyDescent="0.2">
      <c r="E59117" s="88"/>
    </row>
    <row r="59118" spans="5:5" x14ac:dyDescent="0.2">
      <c r="E59118" s="88"/>
    </row>
    <row r="59119" spans="5:5" x14ac:dyDescent="0.2">
      <c r="E59119" s="88"/>
    </row>
    <row r="59120" spans="5:5" x14ac:dyDescent="0.2">
      <c r="E59120" s="88"/>
    </row>
    <row r="59121" spans="5:5" x14ac:dyDescent="0.2">
      <c r="E59121" s="88"/>
    </row>
    <row r="59122" spans="5:5" x14ac:dyDescent="0.2">
      <c r="E59122" s="88"/>
    </row>
    <row r="59123" spans="5:5" x14ac:dyDescent="0.2">
      <c r="E59123" s="88"/>
    </row>
    <row r="59124" spans="5:5" x14ac:dyDescent="0.2">
      <c r="E59124" s="88"/>
    </row>
    <row r="59125" spans="5:5" x14ac:dyDescent="0.2">
      <c r="E59125" s="88"/>
    </row>
    <row r="59126" spans="5:5" x14ac:dyDescent="0.2">
      <c r="E59126" s="88"/>
    </row>
    <row r="59127" spans="5:5" x14ac:dyDescent="0.2">
      <c r="E59127" s="88"/>
    </row>
    <row r="59128" spans="5:5" x14ac:dyDescent="0.2">
      <c r="E59128" s="88"/>
    </row>
    <row r="59129" spans="5:5" x14ac:dyDescent="0.2">
      <c r="E59129" s="88"/>
    </row>
    <row r="59130" spans="5:5" x14ac:dyDescent="0.2">
      <c r="E59130" s="88"/>
    </row>
    <row r="59131" spans="5:5" x14ac:dyDescent="0.2">
      <c r="E59131" s="88"/>
    </row>
    <row r="59132" spans="5:5" x14ac:dyDescent="0.2">
      <c r="E59132" s="88"/>
    </row>
    <row r="59133" spans="5:5" x14ac:dyDescent="0.2">
      <c r="E59133" s="88"/>
    </row>
    <row r="59134" spans="5:5" x14ac:dyDescent="0.2">
      <c r="E59134" s="88"/>
    </row>
    <row r="59135" spans="5:5" x14ac:dyDescent="0.2">
      <c r="E59135" s="88"/>
    </row>
    <row r="59136" spans="5:5" x14ac:dyDescent="0.2">
      <c r="E59136" s="88"/>
    </row>
    <row r="59137" spans="5:5" x14ac:dyDescent="0.2">
      <c r="E59137" s="88"/>
    </row>
    <row r="59138" spans="5:5" x14ac:dyDescent="0.2">
      <c r="E59138" s="88"/>
    </row>
    <row r="59139" spans="5:5" x14ac:dyDescent="0.2">
      <c r="E59139" s="88"/>
    </row>
    <row r="59140" spans="5:5" x14ac:dyDescent="0.2">
      <c r="E59140" s="88"/>
    </row>
    <row r="59141" spans="5:5" x14ac:dyDescent="0.2">
      <c r="E59141" s="88"/>
    </row>
    <row r="59142" spans="5:5" x14ac:dyDescent="0.2">
      <c r="E59142" s="88"/>
    </row>
    <row r="59143" spans="5:5" x14ac:dyDescent="0.2">
      <c r="E59143" s="88"/>
    </row>
    <row r="59144" spans="5:5" x14ac:dyDescent="0.2">
      <c r="E59144" s="88"/>
    </row>
    <row r="59145" spans="5:5" x14ac:dyDescent="0.2">
      <c r="E59145" s="88"/>
    </row>
    <row r="59146" spans="5:5" x14ac:dyDescent="0.2">
      <c r="E59146" s="88"/>
    </row>
    <row r="59147" spans="5:5" x14ac:dyDescent="0.2">
      <c r="E59147" s="88"/>
    </row>
    <row r="59148" spans="5:5" x14ac:dyDescent="0.2">
      <c r="E59148" s="88"/>
    </row>
    <row r="59149" spans="5:5" x14ac:dyDescent="0.2">
      <c r="E59149" s="88"/>
    </row>
    <row r="59150" spans="5:5" x14ac:dyDescent="0.2">
      <c r="E59150" s="88"/>
    </row>
    <row r="59151" spans="5:5" x14ac:dyDescent="0.2">
      <c r="E59151" s="88"/>
    </row>
    <row r="59152" spans="5:5" x14ac:dyDescent="0.2">
      <c r="E59152" s="88"/>
    </row>
    <row r="59153" spans="5:5" x14ac:dyDescent="0.2">
      <c r="E59153" s="88"/>
    </row>
    <row r="59154" spans="5:5" x14ac:dyDescent="0.2">
      <c r="E59154" s="88"/>
    </row>
    <row r="59155" spans="5:5" x14ac:dyDescent="0.2">
      <c r="E59155" s="88"/>
    </row>
    <row r="59156" spans="5:5" x14ac:dyDescent="0.2">
      <c r="E59156" s="88"/>
    </row>
    <row r="59157" spans="5:5" x14ac:dyDescent="0.2">
      <c r="E59157" s="88"/>
    </row>
    <row r="59158" spans="5:5" x14ac:dyDescent="0.2">
      <c r="E59158" s="88"/>
    </row>
    <row r="59159" spans="5:5" x14ac:dyDescent="0.2">
      <c r="E59159" s="88"/>
    </row>
    <row r="59160" spans="5:5" x14ac:dyDescent="0.2">
      <c r="E59160" s="88"/>
    </row>
    <row r="59161" spans="5:5" x14ac:dyDescent="0.2">
      <c r="E59161" s="88"/>
    </row>
    <row r="59162" spans="5:5" x14ac:dyDescent="0.2">
      <c r="E59162" s="88"/>
    </row>
    <row r="59163" spans="5:5" x14ac:dyDescent="0.2">
      <c r="E59163" s="88"/>
    </row>
    <row r="59164" spans="5:5" x14ac:dyDescent="0.2">
      <c r="E59164" s="88"/>
    </row>
    <row r="59165" spans="5:5" x14ac:dyDescent="0.2">
      <c r="E59165" s="88"/>
    </row>
    <row r="59166" spans="5:5" x14ac:dyDescent="0.2">
      <c r="E59166" s="88"/>
    </row>
    <row r="59167" spans="5:5" x14ac:dyDescent="0.2">
      <c r="E59167" s="88"/>
    </row>
    <row r="59168" spans="5:5" x14ac:dyDescent="0.2">
      <c r="E59168" s="88"/>
    </row>
    <row r="59169" spans="5:5" x14ac:dyDescent="0.2">
      <c r="E59169" s="88"/>
    </row>
    <row r="59170" spans="5:5" x14ac:dyDescent="0.2">
      <c r="E59170" s="88"/>
    </row>
    <row r="59171" spans="5:5" x14ac:dyDescent="0.2">
      <c r="E59171" s="88"/>
    </row>
    <row r="59172" spans="5:5" x14ac:dyDescent="0.2">
      <c r="E59172" s="88"/>
    </row>
    <row r="59173" spans="5:5" x14ac:dyDescent="0.2">
      <c r="E59173" s="88"/>
    </row>
    <row r="59174" spans="5:5" x14ac:dyDescent="0.2">
      <c r="E59174" s="88"/>
    </row>
    <row r="59175" spans="5:5" x14ac:dyDescent="0.2">
      <c r="E59175" s="88"/>
    </row>
    <row r="59176" spans="5:5" x14ac:dyDescent="0.2">
      <c r="E59176" s="88"/>
    </row>
    <row r="59177" spans="5:5" x14ac:dyDescent="0.2">
      <c r="E59177" s="88"/>
    </row>
    <row r="59178" spans="5:5" x14ac:dyDescent="0.2">
      <c r="E59178" s="88"/>
    </row>
    <row r="59179" spans="5:5" x14ac:dyDescent="0.2">
      <c r="E59179" s="88"/>
    </row>
    <row r="59180" spans="5:5" x14ac:dyDescent="0.2">
      <c r="E59180" s="88"/>
    </row>
    <row r="59181" spans="5:5" x14ac:dyDescent="0.2">
      <c r="E59181" s="88"/>
    </row>
    <row r="59182" spans="5:5" x14ac:dyDescent="0.2">
      <c r="E59182" s="88"/>
    </row>
    <row r="59183" spans="5:5" x14ac:dyDescent="0.2">
      <c r="E59183" s="88"/>
    </row>
    <row r="59184" spans="5:5" x14ac:dyDescent="0.2">
      <c r="E59184" s="88"/>
    </row>
    <row r="59185" spans="5:5" x14ac:dyDescent="0.2">
      <c r="E59185" s="88"/>
    </row>
    <row r="59186" spans="5:5" x14ac:dyDescent="0.2">
      <c r="E59186" s="88"/>
    </row>
    <row r="59187" spans="5:5" x14ac:dyDescent="0.2">
      <c r="E59187" s="88"/>
    </row>
    <row r="59188" spans="5:5" x14ac:dyDescent="0.2">
      <c r="E59188" s="88"/>
    </row>
    <row r="59189" spans="5:5" x14ac:dyDescent="0.2">
      <c r="E59189" s="88"/>
    </row>
    <row r="59190" spans="5:5" x14ac:dyDescent="0.2">
      <c r="E59190" s="88"/>
    </row>
    <row r="59191" spans="5:5" x14ac:dyDescent="0.2">
      <c r="E59191" s="88"/>
    </row>
    <row r="59192" spans="5:5" x14ac:dyDescent="0.2">
      <c r="E59192" s="88"/>
    </row>
    <row r="59193" spans="5:5" x14ac:dyDescent="0.2">
      <c r="E59193" s="88"/>
    </row>
    <row r="59194" spans="5:5" x14ac:dyDescent="0.2">
      <c r="E59194" s="88"/>
    </row>
    <row r="59195" spans="5:5" x14ac:dyDescent="0.2">
      <c r="E59195" s="88"/>
    </row>
    <row r="59196" spans="5:5" x14ac:dyDescent="0.2">
      <c r="E59196" s="88"/>
    </row>
    <row r="59197" spans="5:5" x14ac:dyDescent="0.2">
      <c r="E59197" s="88"/>
    </row>
    <row r="59198" spans="5:5" x14ac:dyDescent="0.2">
      <c r="E59198" s="88"/>
    </row>
    <row r="59199" spans="5:5" x14ac:dyDescent="0.2">
      <c r="E59199" s="88"/>
    </row>
    <row r="59200" spans="5:5" x14ac:dyDescent="0.2">
      <c r="E59200" s="88"/>
    </row>
    <row r="59201" spans="5:5" x14ac:dyDescent="0.2">
      <c r="E59201" s="88"/>
    </row>
    <row r="59202" spans="5:5" x14ac:dyDescent="0.2">
      <c r="E59202" s="88"/>
    </row>
    <row r="59203" spans="5:5" x14ac:dyDescent="0.2">
      <c r="E59203" s="88"/>
    </row>
    <row r="59204" spans="5:5" x14ac:dyDescent="0.2">
      <c r="E59204" s="88"/>
    </row>
    <row r="59205" spans="5:5" x14ac:dyDescent="0.2">
      <c r="E59205" s="88"/>
    </row>
    <row r="59206" spans="5:5" x14ac:dyDescent="0.2">
      <c r="E59206" s="88"/>
    </row>
    <row r="59207" spans="5:5" x14ac:dyDescent="0.2">
      <c r="E59207" s="88"/>
    </row>
    <row r="59208" spans="5:5" x14ac:dyDescent="0.2">
      <c r="E59208" s="88"/>
    </row>
    <row r="59209" spans="5:5" x14ac:dyDescent="0.2">
      <c r="E59209" s="88"/>
    </row>
    <row r="59210" spans="5:5" x14ac:dyDescent="0.2">
      <c r="E59210" s="88"/>
    </row>
    <row r="59211" spans="5:5" x14ac:dyDescent="0.2">
      <c r="E59211" s="88"/>
    </row>
    <row r="59212" spans="5:5" x14ac:dyDescent="0.2">
      <c r="E59212" s="88"/>
    </row>
    <row r="59213" spans="5:5" x14ac:dyDescent="0.2">
      <c r="E59213" s="88"/>
    </row>
    <row r="59214" spans="5:5" x14ac:dyDescent="0.2">
      <c r="E59214" s="88"/>
    </row>
    <row r="59215" spans="5:5" x14ac:dyDescent="0.2">
      <c r="E59215" s="88"/>
    </row>
    <row r="59216" spans="5:5" x14ac:dyDescent="0.2">
      <c r="E59216" s="88"/>
    </row>
    <row r="59217" spans="5:5" x14ac:dyDescent="0.2">
      <c r="E59217" s="88"/>
    </row>
    <row r="59218" spans="5:5" x14ac:dyDescent="0.2">
      <c r="E59218" s="88"/>
    </row>
    <row r="59219" spans="5:5" x14ac:dyDescent="0.2">
      <c r="E59219" s="88"/>
    </row>
    <row r="59220" spans="5:5" x14ac:dyDescent="0.2">
      <c r="E59220" s="88"/>
    </row>
    <row r="59221" spans="5:5" x14ac:dyDescent="0.2">
      <c r="E59221" s="88"/>
    </row>
    <row r="59222" spans="5:5" x14ac:dyDescent="0.2">
      <c r="E59222" s="88"/>
    </row>
    <row r="59223" spans="5:5" x14ac:dyDescent="0.2">
      <c r="E59223" s="88"/>
    </row>
    <row r="59224" spans="5:5" x14ac:dyDescent="0.2">
      <c r="E59224" s="88"/>
    </row>
    <row r="59225" spans="5:5" x14ac:dyDescent="0.2">
      <c r="E59225" s="88"/>
    </row>
    <row r="59226" spans="5:5" x14ac:dyDescent="0.2">
      <c r="E59226" s="88"/>
    </row>
    <row r="59227" spans="5:5" x14ac:dyDescent="0.2">
      <c r="E59227" s="88"/>
    </row>
    <row r="59228" spans="5:5" x14ac:dyDescent="0.2">
      <c r="E59228" s="88"/>
    </row>
    <row r="59229" spans="5:5" x14ac:dyDescent="0.2">
      <c r="E59229" s="88"/>
    </row>
    <row r="59230" spans="5:5" x14ac:dyDescent="0.2">
      <c r="E59230" s="88"/>
    </row>
    <row r="59231" spans="5:5" x14ac:dyDescent="0.2">
      <c r="E59231" s="88"/>
    </row>
    <row r="59232" spans="5:5" x14ac:dyDescent="0.2">
      <c r="E59232" s="88"/>
    </row>
    <row r="59233" spans="5:5" x14ac:dyDescent="0.2">
      <c r="E59233" s="88"/>
    </row>
    <row r="59234" spans="5:5" x14ac:dyDescent="0.2">
      <c r="E59234" s="88"/>
    </row>
    <row r="59235" spans="5:5" x14ac:dyDescent="0.2">
      <c r="E59235" s="88"/>
    </row>
    <row r="59236" spans="5:5" x14ac:dyDescent="0.2">
      <c r="E59236" s="88"/>
    </row>
    <row r="59237" spans="5:5" x14ac:dyDescent="0.2">
      <c r="E59237" s="88"/>
    </row>
    <row r="59238" spans="5:5" x14ac:dyDescent="0.2">
      <c r="E59238" s="88"/>
    </row>
    <row r="59239" spans="5:5" x14ac:dyDescent="0.2">
      <c r="E59239" s="88"/>
    </row>
    <row r="59240" spans="5:5" x14ac:dyDescent="0.2">
      <c r="E59240" s="88"/>
    </row>
    <row r="59241" spans="5:5" x14ac:dyDescent="0.2">
      <c r="E59241" s="88"/>
    </row>
    <row r="59242" spans="5:5" x14ac:dyDescent="0.2">
      <c r="E59242" s="88"/>
    </row>
    <row r="59243" spans="5:5" x14ac:dyDescent="0.2">
      <c r="E59243" s="88"/>
    </row>
    <row r="59244" spans="5:5" x14ac:dyDescent="0.2">
      <c r="E59244" s="88"/>
    </row>
    <row r="59245" spans="5:5" x14ac:dyDescent="0.2">
      <c r="E59245" s="88"/>
    </row>
    <row r="59246" spans="5:5" x14ac:dyDescent="0.2">
      <c r="E59246" s="88"/>
    </row>
    <row r="59247" spans="5:5" x14ac:dyDescent="0.2">
      <c r="E59247" s="88"/>
    </row>
    <row r="59248" spans="5:5" x14ac:dyDescent="0.2">
      <c r="E59248" s="88"/>
    </row>
    <row r="59249" spans="5:5" x14ac:dyDescent="0.2">
      <c r="E59249" s="88"/>
    </row>
    <row r="59250" spans="5:5" x14ac:dyDescent="0.2">
      <c r="E59250" s="88"/>
    </row>
    <row r="59251" spans="5:5" x14ac:dyDescent="0.2">
      <c r="E59251" s="88"/>
    </row>
    <row r="59252" spans="5:5" x14ac:dyDescent="0.2">
      <c r="E59252" s="88"/>
    </row>
    <row r="59253" spans="5:5" x14ac:dyDescent="0.2">
      <c r="E59253" s="88"/>
    </row>
    <row r="59254" spans="5:5" x14ac:dyDescent="0.2">
      <c r="E59254" s="88"/>
    </row>
    <row r="59255" spans="5:5" x14ac:dyDescent="0.2">
      <c r="E59255" s="88"/>
    </row>
    <row r="59256" spans="5:5" x14ac:dyDescent="0.2">
      <c r="E59256" s="88"/>
    </row>
    <row r="59257" spans="5:5" x14ac:dyDescent="0.2">
      <c r="E59257" s="88"/>
    </row>
    <row r="59258" spans="5:5" x14ac:dyDescent="0.2">
      <c r="E59258" s="88"/>
    </row>
    <row r="59259" spans="5:5" x14ac:dyDescent="0.2">
      <c r="E59259" s="88"/>
    </row>
    <row r="59260" spans="5:5" x14ac:dyDescent="0.2">
      <c r="E59260" s="88"/>
    </row>
    <row r="59261" spans="5:5" x14ac:dyDescent="0.2">
      <c r="E59261" s="88"/>
    </row>
    <row r="59262" spans="5:5" x14ac:dyDescent="0.2">
      <c r="E59262" s="88"/>
    </row>
    <row r="59263" spans="5:5" x14ac:dyDescent="0.2">
      <c r="E59263" s="88"/>
    </row>
    <row r="59264" spans="5:5" x14ac:dyDescent="0.2">
      <c r="E59264" s="88"/>
    </row>
    <row r="59265" spans="5:5" x14ac:dyDescent="0.2">
      <c r="E59265" s="88"/>
    </row>
    <row r="59266" spans="5:5" x14ac:dyDescent="0.2">
      <c r="E59266" s="88"/>
    </row>
    <row r="59267" spans="5:5" x14ac:dyDescent="0.2">
      <c r="E59267" s="88"/>
    </row>
    <row r="59268" spans="5:5" x14ac:dyDescent="0.2">
      <c r="E59268" s="88"/>
    </row>
    <row r="59269" spans="5:5" x14ac:dyDescent="0.2">
      <c r="E59269" s="88"/>
    </row>
    <row r="59270" spans="5:5" x14ac:dyDescent="0.2">
      <c r="E59270" s="88"/>
    </row>
    <row r="59271" spans="5:5" x14ac:dyDescent="0.2">
      <c r="E59271" s="88"/>
    </row>
    <row r="59272" spans="5:5" x14ac:dyDescent="0.2">
      <c r="E59272" s="88"/>
    </row>
    <row r="59273" spans="5:5" x14ac:dyDescent="0.2">
      <c r="E59273" s="88"/>
    </row>
    <row r="59274" spans="5:5" x14ac:dyDescent="0.2">
      <c r="E59274" s="88"/>
    </row>
    <row r="59275" spans="5:5" x14ac:dyDescent="0.2">
      <c r="E59275" s="88"/>
    </row>
    <row r="59276" spans="5:5" x14ac:dyDescent="0.2">
      <c r="E59276" s="88"/>
    </row>
    <row r="59277" spans="5:5" x14ac:dyDescent="0.2">
      <c r="E59277" s="88"/>
    </row>
    <row r="59278" spans="5:5" x14ac:dyDescent="0.2">
      <c r="E59278" s="88"/>
    </row>
    <row r="59279" spans="5:5" x14ac:dyDescent="0.2">
      <c r="E59279" s="88"/>
    </row>
    <row r="59280" spans="5:5" x14ac:dyDescent="0.2">
      <c r="E59280" s="88"/>
    </row>
    <row r="59281" spans="5:5" x14ac:dyDescent="0.2">
      <c r="E59281" s="88"/>
    </row>
    <row r="59282" spans="5:5" x14ac:dyDescent="0.2">
      <c r="E59282" s="88"/>
    </row>
    <row r="59283" spans="5:5" x14ac:dyDescent="0.2">
      <c r="E59283" s="88"/>
    </row>
    <row r="59284" spans="5:5" x14ac:dyDescent="0.2">
      <c r="E59284" s="88"/>
    </row>
    <row r="59285" spans="5:5" x14ac:dyDescent="0.2">
      <c r="E59285" s="88"/>
    </row>
    <row r="59286" spans="5:5" x14ac:dyDescent="0.2">
      <c r="E59286" s="88"/>
    </row>
    <row r="59287" spans="5:5" x14ac:dyDescent="0.2">
      <c r="E59287" s="88"/>
    </row>
    <row r="59288" spans="5:5" x14ac:dyDescent="0.2">
      <c r="E59288" s="88"/>
    </row>
    <row r="59289" spans="5:5" x14ac:dyDescent="0.2">
      <c r="E59289" s="88"/>
    </row>
    <row r="59290" spans="5:5" x14ac:dyDescent="0.2">
      <c r="E59290" s="88"/>
    </row>
    <row r="59291" spans="5:5" x14ac:dyDescent="0.2">
      <c r="E59291" s="88"/>
    </row>
    <row r="59292" spans="5:5" x14ac:dyDescent="0.2">
      <c r="E59292" s="88"/>
    </row>
    <row r="59293" spans="5:5" x14ac:dyDescent="0.2">
      <c r="E59293" s="88"/>
    </row>
    <row r="59294" spans="5:5" x14ac:dyDescent="0.2">
      <c r="E59294" s="88"/>
    </row>
    <row r="59295" spans="5:5" x14ac:dyDescent="0.2">
      <c r="E59295" s="88"/>
    </row>
    <row r="59296" spans="5:5" x14ac:dyDescent="0.2">
      <c r="E59296" s="88"/>
    </row>
    <row r="59297" spans="5:5" x14ac:dyDescent="0.2">
      <c r="E59297" s="88"/>
    </row>
    <row r="59298" spans="5:5" x14ac:dyDescent="0.2">
      <c r="E59298" s="88"/>
    </row>
    <row r="59299" spans="5:5" x14ac:dyDescent="0.2">
      <c r="E59299" s="88"/>
    </row>
    <row r="59300" spans="5:5" x14ac:dyDescent="0.2">
      <c r="E59300" s="88"/>
    </row>
    <row r="59301" spans="5:5" x14ac:dyDescent="0.2">
      <c r="E59301" s="88"/>
    </row>
    <row r="59302" spans="5:5" x14ac:dyDescent="0.2">
      <c r="E59302" s="88"/>
    </row>
    <row r="59303" spans="5:5" x14ac:dyDescent="0.2">
      <c r="E59303" s="88"/>
    </row>
    <row r="59304" spans="5:5" x14ac:dyDescent="0.2">
      <c r="E59304" s="88"/>
    </row>
    <row r="59305" spans="5:5" x14ac:dyDescent="0.2">
      <c r="E59305" s="88"/>
    </row>
    <row r="59306" spans="5:5" x14ac:dyDescent="0.2">
      <c r="E59306" s="88"/>
    </row>
    <row r="59307" spans="5:5" x14ac:dyDescent="0.2">
      <c r="E59307" s="88"/>
    </row>
    <row r="59308" spans="5:5" x14ac:dyDescent="0.2">
      <c r="E59308" s="88"/>
    </row>
    <row r="59309" spans="5:5" x14ac:dyDescent="0.2">
      <c r="E59309" s="88"/>
    </row>
    <row r="59310" spans="5:5" x14ac:dyDescent="0.2">
      <c r="E59310" s="88"/>
    </row>
    <row r="59311" spans="5:5" x14ac:dyDescent="0.2">
      <c r="E59311" s="88"/>
    </row>
    <row r="59312" spans="5:5" x14ac:dyDescent="0.2">
      <c r="E59312" s="88"/>
    </row>
    <row r="59313" spans="5:5" x14ac:dyDescent="0.2">
      <c r="E59313" s="88"/>
    </row>
    <row r="59314" spans="5:5" x14ac:dyDescent="0.2">
      <c r="E59314" s="88"/>
    </row>
    <row r="59315" spans="5:5" x14ac:dyDescent="0.2">
      <c r="E59315" s="88"/>
    </row>
    <row r="59316" spans="5:5" x14ac:dyDescent="0.2">
      <c r="E59316" s="88"/>
    </row>
    <row r="59317" spans="5:5" x14ac:dyDescent="0.2">
      <c r="E59317" s="88"/>
    </row>
    <row r="59318" spans="5:5" x14ac:dyDescent="0.2">
      <c r="E59318" s="88"/>
    </row>
    <row r="59319" spans="5:5" x14ac:dyDescent="0.2">
      <c r="E59319" s="88"/>
    </row>
    <row r="59320" spans="5:5" x14ac:dyDescent="0.2">
      <c r="E59320" s="88"/>
    </row>
    <row r="59321" spans="5:5" x14ac:dyDescent="0.2">
      <c r="E59321" s="88"/>
    </row>
    <row r="59322" spans="5:5" x14ac:dyDescent="0.2">
      <c r="E59322" s="88"/>
    </row>
    <row r="59323" spans="5:5" x14ac:dyDescent="0.2">
      <c r="E59323" s="88"/>
    </row>
    <row r="59324" spans="5:5" x14ac:dyDescent="0.2">
      <c r="E59324" s="88"/>
    </row>
    <row r="59325" spans="5:5" x14ac:dyDescent="0.2">
      <c r="E59325" s="88"/>
    </row>
    <row r="59326" spans="5:5" x14ac:dyDescent="0.2">
      <c r="E59326" s="88"/>
    </row>
    <row r="59327" spans="5:5" x14ac:dyDescent="0.2">
      <c r="E59327" s="88"/>
    </row>
    <row r="59328" spans="5:5" x14ac:dyDescent="0.2">
      <c r="E59328" s="88"/>
    </row>
    <row r="59329" spans="5:5" x14ac:dyDescent="0.2">
      <c r="E59329" s="88"/>
    </row>
    <row r="59330" spans="5:5" x14ac:dyDescent="0.2">
      <c r="E59330" s="88"/>
    </row>
    <row r="59331" spans="5:5" x14ac:dyDescent="0.2">
      <c r="E59331" s="88"/>
    </row>
    <row r="59332" spans="5:5" x14ac:dyDescent="0.2">
      <c r="E59332" s="88"/>
    </row>
    <row r="59333" spans="5:5" x14ac:dyDescent="0.2">
      <c r="E59333" s="88"/>
    </row>
    <row r="59334" spans="5:5" x14ac:dyDescent="0.2">
      <c r="E59334" s="88"/>
    </row>
    <row r="59335" spans="5:5" x14ac:dyDescent="0.2">
      <c r="E59335" s="88"/>
    </row>
    <row r="59336" spans="5:5" x14ac:dyDescent="0.2">
      <c r="E59336" s="88"/>
    </row>
    <row r="59337" spans="5:5" x14ac:dyDescent="0.2">
      <c r="E59337" s="88"/>
    </row>
    <row r="59338" spans="5:5" x14ac:dyDescent="0.2">
      <c r="E59338" s="88"/>
    </row>
    <row r="59339" spans="5:5" x14ac:dyDescent="0.2">
      <c r="E59339" s="88"/>
    </row>
    <row r="59340" spans="5:5" x14ac:dyDescent="0.2">
      <c r="E59340" s="88"/>
    </row>
    <row r="59341" spans="5:5" x14ac:dyDescent="0.2">
      <c r="E59341" s="88"/>
    </row>
    <row r="59342" spans="5:5" x14ac:dyDescent="0.2">
      <c r="E59342" s="88"/>
    </row>
    <row r="59343" spans="5:5" x14ac:dyDescent="0.2">
      <c r="E59343" s="88"/>
    </row>
    <row r="59344" spans="5:5" x14ac:dyDescent="0.2">
      <c r="E59344" s="88"/>
    </row>
    <row r="59345" spans="5:5" x14ac:dyDescent="0.2">
      <c r="E59345" s="88"/>
    </row>
    <row r="59346" spans="5:5" x14ac:dyDescent="0.2">
      <c r="E59346" s="88"/>
    </row>
    <row r="59347" spans="5:5" x14ac:dyDescent="0.2">
      <c r="E59347" s="88"/>
    </row>
    <row r="59348" spans="5:5" x14ac:dyDescent="0.2">
      <c r="E59348" s="88"/>
    </row>
    <row r="59349" spans="5:5" x14ac:dyDescent="0.2">
      <c r="E59349" s="88"/>
    </row>
    <row r="59350" spans="5:5" x14ac:dyDescent="0.2">
      <c r="E59350" s="88"/>
    </row>
    <row r="59351" spans="5:5" x14ac:dyDescent="0.2">
      <c r="E59351" s="88"/>
    </row>
    <row r="59352" spans="5:5" x14ac:dyDescent="0.2">
      <c r="E59352" s="88"/>
    </row>
    <row r="59353" spans="5:5" x14ac:dyDescent="0.2">
      <c r="E59353" s="88"/>
    </row>
    <row r="59354" spans="5:5" x14ac:dyDescent="0.2">
      <c r="E59354" s="88"/>
    </row>
    <row r="59355" spans="5:5" x14ac:dyDescent="0.2">
      <c r="E59355" s="88"/>
    </row>
    <row r="59356" spans="5:5" x14ac:dyDescent="0.2">
      <c r="E59356" s="88"/>
    </row>
    <row r="59357" spans="5:5" x14ac:dyDescent="0.2">
      <c r="E59357" s="88"/>
    </row>
    <row r="59358" spans="5:5" x14ac:dyDescent="0.2">
      <c r="E59358" s="88"/>
    </row>
    <row r="59359" spans="5:5" x14ac:dyDescent="0.2">
      <c r="E59359" s="88"/>
    </row>
    <row r="59360" spans="5:5" x14ac:dyDescent="0.2">
      <c r="E59360" s="88"/>
    </row>
    <row r="59361" spans="5:5" x14ac:dyDescent="0.2">
      <c r="E59361" s="88"/>
    </row>
    <row r="59362" spans="5:5" x14ac:dyDescent="0.2">
      <c r="E59362" s="88"/>
    </row>
    <row r="59363" spans="5:5" x14ac:dyDescent="0.2">
      <c r="E59363" s="88"/>
    </row>
    <row r="59364" spans="5:5" x14ac:dyDescent="0.2">
      <c r="E59364" s="88"/>
    </row>
    <row r="59365" spans="5:5" x14ac:dyDescent="0.2">
      <c r="E59365" s="88"/>
    </row>
    <row r="59366" spans="5:5" x14ac:dyDescent="0.2">
      <c r="E59366" s="88"/>
    </row>
    <row r="59367" spans="5:5" x14ac:dyDescent="0.2">
      <c r="E59367" s="88"/>
    </row>
    <row r="59368" spans="5:5" x14ac:dyDescent="0.2">
      <c r="E59368" s="88"/>
    </row>
    <row r="59369" spans="5:5" x14ac:dyDescent="0.2">
      <c r="E59369" s="88"/>
    </row>
    <row r="59370" spans="5:5" x14ac:dyDescent="0.2">
      <c r="E59370" s="88"/>
    </row>
    <row r="59371" spans="5:5" x14ac:dyDescent="0.2">
      <c r="E59371" s="88"/>
    </row>
    <row r="59372" spans="5:5" x14ac:dyDescent="0.2">
      <c r="E59372" s="88"/>
    </row>
    <row r="59373" spans="5:5" x14ac:dyDescent="0.2">
      <c r="E59373" s="88"/>
    </row>
    <row r="59374" spans="5:5" x14ac:dyDescent="0.2">
      <c r="E59374" s="88"/>
    </row>
    <row r="59375" spans="5:5" x14ac:dyDescent="0.2">
      <c r="E59375" s="88"/>
    </row>
    <row r="59376" spans="5:5" x14ac:dyDescent="0.2">
      <c r="E59376" s="88"/>
    </row>
    <row r="59377" spans="5:5" x14ac:dyDescent="0.2">
      <c r="E59377" s="88"/>
    </row>
    <row r="59378" spans="5:5" x14ac:dyDescent="0.2">
      <c r="E59378" s="88"/>
    </row>
    <row r="59379" spans="5:5" x14ac:dyDescent="0.2">
      <c r="E59379" s="88"/>
    </row>
    <row r="59380" spans="5:5" x14ac:dyDescent="0.2">
      <c r="E59380" s="88"/>
    </row>
    <row r="59381" spans="5:5" x14ac:dyDescent="0.2">
      <c r="E59381" s="88"/>
    </row>
    <row r="59382" spans="5:5" x14ac:dyDescent="0.2">
      <c r="E59382" s="88"/>
    </row>
    <row r="59383" spans="5:5" x14ac:dyDescent="0.2">
      <c r="E59383" s="88"/>
    </row>
    <row r="59384" spans="5:5" x14ac:dyDescent="0.2">
      <c r="E59384" s="88"/>
    </row>
    <row r="59385" spans="5:5" x14ac:dyDescent="0.2">
      <c r="E59385" s="88"/>
    </row>
    <row r="59386" spans="5:5" x14ac:dyDescent="0.2">
      <c r="E59386" s="88"/>
    </row>
    <row r="59387" spans="5:5" x14ac:dyDescent="0.2">
      <c r="E59387" s="88"/>
    </row>
    <row r="59388" spans="5:5" x14ac:dyDescent="0.2">
      <c r="E59388" s="88"/>
    </row>
    <row r="59389" spans="5:5" x14ac:dyDescent="0.2">
      <c r="E59389" s="88"/>
    </row>
    <row r="59390" spans="5:5" x14ac:dyDescent="0.2">
      <c r="E59390" s="88"/>
    </row>
    <row r="59391" spans="5:5" x14ac:dyDescent="0.2">
      <c r="E59391" s="88"/>
    </row>
    <row r="59392" spans="5:5" x14ac:dyDescent="0.2">
      <c r="E59392" s="88"/>
    </row>
    <row r="59393" spans="5:5" x14ac:dyDescent="0.2">
      <c r="E59393" s="88"/>
    </row>
    <row r="59394" spans="5:5" x14ac:dyDescent="0.2">
      <c r="E59394" s="88"/>
    </row>
    <row r="59395" spans="5:5" x14ac:dyDescent="0.2">
      <c r="E59395" s="88"/>
    </row>
    <row r="59396" spans="5:5" x14ac:dyDescent="0.2">
      <c r="E59396" s="88"/>
    </row>
    <row r="59397" spans="5:5" x14ac:dyDescent="0.2">
      <c r="E59397" s="88"/>
    </row>
    <row r="59398" spans="5:5" x14ac:dyDescent="0.2">
      <c r="E59398" s="88"/>
    </row>
    <row r="59399" spans="5:5" x14ac:dyDescent="0.2">
      <c r="E59399" s="88"/>
    </row>
    <row r="59400" spans="5:5" x14ac:dyDescent="0.2">
      <c r="E59400" s="88"/>
    </row>
    <row r="59401" spans="5:5" x14ac:dyDescent="0.2">
      <c r="E59401" s="88"/>
    </row>
    <row r="59402" spans="5:5" x14ac:dyDescent="0.2">
      <c r="E59402" s="88"/>
    </row>
    <row r="59403" spans="5:5" x14ac:dyDescent="0.2">
      <c r="E59403" s="88"/>
    </row>
    <row r="59404" spans="5:5" x14ac:dyDescent="0.2">
      <c r="E59404" s="88"/>
    </row>
    <row r="59405" spans="5:5" x14ac:dyDescent="0.2">
      <c r="E59405" s="88"/>
    </row>
    <row r="59406" spans="5:5" x14ac:dyDescent="0.2">
      <c r="E59406" s="88"/>
    </row>
    <row r="59407" spans="5:5" x14ac:dyDescent="0.2">
      <c r="E59407" s="88"/>
    </row>
    <row r="59408" spans="5:5" x14ac:dyDescent="0.2">
      <c r="E59408" s="88"/>
    </row>
    <row r="59409" spans="5:5" x14ac:dyDescent="0.2">
      <c r="E59409" s="88"/>
    </row>
    <row r="59410" spans="5:5" x14ac:dyDescent="0.2">
      <c r="E59410" s="88"/>
    </row>
    <row r="59411" spans="5:5" x14ac:dyDescent="0.2">
      <c r="E59411" s="88"/>
    </row>
    <row r="59412" spans="5:5" x14ac:dyDescent="0.2">
      <c r="E59412" s="88"/>
    </row>
    <row r="59413" spans="5:5" x14ac:dyDescent="0.2">
      <c r="E59413" s="88"/>
    </row>
    <row r="59414" spans="5:5" x14ac:dyDescent="0.2">
      <c r="E59414" s="88"/>
    </row>
    <row r="59415" spans="5:5" x14ac:dyDescent="0.2">
      <c r="E59415" s="88"/>
    </row>
    <row r="59416" spans="5:5" x14ac:dyDescent="0.2">
      <c r="E59416" s="88"/>
    </row>
    <row r="59417" spans="5:5" x14ac:dyDescent="0.2">
      <c r="E59417" s="88"/>
    </row>
    <row r="59418" spans="5:5" x14ac:dyDescent="0.2">
      <c r="E59418" s="88"/>
    </row>
    <row r="59419" spans="5:5" x14ac:dyDescent="0.2">
      <c r="E59419" s="88"/>
    </row>
    <row r="59420" spans="5:5" x14ac:dyDescent="0.2">
      <c r="E59420" s="88"/>
    </row>
    <row r="59421" spans="5:5" x14ac:dyDescent="0.2">
      <c r="E59421" s="88"/>
    </row>
    <row r="59422" spans="5:5" x14ac:dyDescent="0.2">
      <c r="E59422" s="88"/>
    </row>
    <row r="59423" spans="5:5" x14ac:dyDescent="0.2">
      <c r="E59423" s="88"/>
    </row>
    <row r="59424" spans="5:5" x14ac:dyDescent="0.2">
      <c r="E59424" s="88"/>
    </row>
    <row r="59425" spans="5:5" x14ac:dyDescent="0.2">
      <c r="E59425" s="88"/>
    </row>
    <row r="59426" spans="5:5" x14ac:dyDescent="0.2">
      <c r="E59426" s="88"/>
    </row>
    <row r="59427" spans="5:5" x14ac:dyDescent="0.2">
      <c r="E59427" s="88"/>
    </row>
    <row r="59428" spans="5:5" x14ac:dyDescent="0.2">
      <c r="E59428" s="88"/>
    </row>
    <row r="59429" spans="5:5" x14ac:dyDescent="0.2">
      <c r="E59429" s="88"/>
    </row>
    <row r="59430" spans="5:5" x14ac:dyDescent="0.2">
      <c r="E59430" s="88"/>
    </row>
    <row r="59431" spans="5:5" x14ac:dyDescent="0.2">
      <c r="E59431" s="88"/>
    </row>
    <row r="59432" spans="5:5" x14ac:dyDescent="0.2">
      <c r="E59432" s="88"/>
    </row>
    <row r="59433" spans="5:5" x14ac:dyDescent="0.2">
      <c r="E59433" s="88"/>
    </row>
    <row r="59434" spans="5:5" x14ac:dyDescent="0.2">
      <c r="E59434" s="88"/>
    </row>
    <row r="59435" spans="5:5" x14ac:dyDescent="0.2">
      <c r="E59435" s="88"/>
    </row>
    <row r="59436" spans="5:5" x14ac:dyDescent="0.2">
      <c r="E59436" s="88"/>
    </row>
    <row r="59437" spans="5:5" x14ac:dyDescent="0.2">
      <c r="E59437" s="88"/>
    </row>
    <row r="59438" spans="5:5" x14ac:dyDescent="0.2">
      <c r="E59438" s="88"/>
    </row>
    <row r="59439" spans="5:5" x14ac:dyDescent="0.2">
      <c r="E59439" s="88"/>
    </row>
    <row r="59440" spans="5:5" x14ac:dyDescent="0.2">
      <c r="E59440" s="88"/>
    </row>
    <row r="59441" spans="5:5" x14ac:dyDescent="0.2">
      <c r="E59441" s="88"/>
    </row>
    <row r="59442" spans="5:5" x14ac:dyDescent="0.2">
      <c r="E59442" s="88"/>
    </row>
    <row r="59443" spans="5:5" x14ac:dyDescent="0.2">
      <c r="E59443" s="88"/>
    </row>
    <row r="59444" spans="5:5" x14ac:dyDescent="0.2">
      <c r="E59444" s="88"/>
    </row>
    <row r="59445" spans="5:5" x14ac:dyDescent="0.2">
      <c r="E59445" s="88"/>
    </row>
    <row r="59446" spans="5:5" x14ac:dyDescent="0.2">
      <c r="E59446" s="88"/>
    </row>
    <row r="59447" spans="5:5" x14ac:dyDescent="0.2">
      <c r="E59447" s="88"/>
    </row>
    <row r="59448" spans="5:5" x14ac:dyDescent="0.2">
      <c r="E59448" s="88"/>
    </row>
    <row r="59449" spans="5:5" x14ac:dyDescent="0.2">
      <c r="E59449" s="88"/>
    </row>
    <row r="59450" spans="5:5" x14ac:dyDescent="0.2">
      <c r="E59450" s="88"/>
    </row>
    <row r="59451" spans="5:5" x14ac:dyDescent="0.2">
      <c r="E59451" s="88"/>
    </row>
    <row r="59452" spans="5:5" x14ac:dyDescent="0.2">
      <c r="E59452" s="88"/>
    </row>
    <row r="59453" spans="5:5" x14ac:dyDescent="0.2">
      <c r="E59453" s="88"/>
    </row>
    <row r="59454" spans="5:5" x14ac:dyDescent="0.2">
      <c r="E59454" s="88"/>
    </row>
    <row r="59455" spans="5:5" x14ac:dyDescent="0.2">
      <c r="E59455" s="88"/>
    </row>
    <row r="59456" spans="5:5" x14ac:dyDescent="0.2">
      <c r="E59456" s="88"/>
    </row>
    <row r="59457" spans="5:5" x14ac:dyDescent="0.2">
      <c r="E59457" s="88"/>
    </row>
    <row r="59458" spans="5:5" x14ac:dyDescent="0.2">
      <c r="E59458" s="88"/>
    </row>
    <row r="59459" spans="5:5" x14ac:dyDescent="0.2">
      <c r="E59459" s="88"/>
    </row>
    <row r="59460" spans="5:5" x14ac:dyDescent="0.2">
      <c r="E59460" s="88"/>
    </row>
    <row r="59461" spans="5:5" x14ac:dyDescent="0.2">
      <c r="E59461" s="88"/>
    </row>
    <row r="59462" spans="5:5" x14ac:dyDescent="0.2">
      <c r="E59462" s="88"/>
    </row>
    <row r="59463" spans="5:5" x14ac:dyDescent="0.2">
      <c r="E59463" s="88"/>
    </row>
    <row r="59464" spans="5:5" x14ac:dyDescent="0.2">
      <c r="E59464" s="88"/>
    </row>
    <row r="59465" spans="5:5" x14ac:dyDescent="0.2">
      <c r="E59465" s="88"/>
    </row>
    <row r="59466" spans="5:5" x14ac:dyDescent="0.2">
      <c r="E59466" s="88"/>
    </row>
    <row r="59467" spans="5:5" x14ac:dyDescent="0.2">
      <c r="E59467" s="88"/>
    </row>
    <row r="59468" spans="5:5" x14ac:dyDescent="0.2">
      <c r="E59468" s="88"/>
    </row>
    <row r="59469" spans="5:5" x14ac:dyDescent="0.2">
      <c r="E59469" s="88"/>
    </row>
    <row r="59470" spans="5:5" x14ac:dyDescent="0.2">
      <c r="E59470" s="88"/>
    </row>
    <row r="59471" spans="5:5" x14ac:dyDescent="0.2">
      <c r="E59471" s="88"/>
    </row>
    <row r="59472" spans="5:5" x14ac:dyDescent="0.2">
      <c r="E59472" s="88"/>
    </row>
    <row r="59473" spans="5:5" x14ac:dyDescent="0.2">
      <c r="E59473" s="88"/>
    </row>
    <row r="59474" spans="5:5" x14ac:dyDescent="0.2">
      <c r="E59474" s="88"/>
    </row>
    <row r="59475" spans="5:5" x14ac:dyDescent="0.2">
      <c r="E59475" s="88"/>
    </row>
    <row r="59476" spans="5:5" x14ac:dyDescent="0.2">
      <c r="E59476" s="88"/>
    </row>
    <row r="59477" spans="5:5" x14ac:dyDescent="0.2">
      <c r="E59477" s="88"/>
    </row>
    <row r="59478" spans="5:5" x14ac:dyDescent="0.2">
      <c r="E59478" s="88"/>
    </row>
    <row r="59479" spans="5:5" x14ac:dyDescent="0.2">
      <c r="E59479" s="88"/>
    </row>
    <row r="59480" spans="5:5" x14ac:dyDescent="0.2">
      <c r="E59480" s="88"/>
    </row>
    <row r="59481" spans="5:5" x14ac:dyDescent="0.2">
      <c r="E59481" s="88"/>
    </row>
    <row r="59482" spans="5:5" x14ac:dyDescent="0.2">
      <c r="E59482" s="88"/>
    </row>
    <row r="59483" spans="5:5" x14ac:dyDescent="0.2">
      <c r="E59483" s="88"/>
    </row>
    <row r="59484" spans="5:5" x14ac:dyDescent="0.2">
      <c r="E59484" s="88"/>
    </row>
    <row r="59485" spans="5:5" x14ac:dyDescent="0.2">
      <c r="E59485" s="88"/>
    </row>
    <row r="59486" spans="5:5" x14ac:dyDescent="0.2">
      <c r="E59486" s="88"/>
    </row>
    <row r="59487" spans="5:5" x14ac:dyDescent="0.2">
      <c r="E59487" s="88"/>
    </row>
    <row r="59488" spans="5:5" x14ac:dyDescent="0.2">
      <c r="E59488" s="88"/>
    </row>
    <row r="59489" spans="5:5" x14ac:dyDescent="0.2">
      <c r="E59489" s="88"/>
    </row>
    <row r="59490" spans="5:5" x14ac:dyDescent="0.2">
      <c r="E59490" s="88"/>
    </row>
    <row r="59491" spans="5:5" x14ac:dyDescent="0.2">
      <c r="E59491" s="88"/>
    </row>
    <row r="59492" spans="5:5" x14ac:dyDescent="0.2">
      <c r="E59492" s="88"/>
    </row>
    <row r="59493" spans="5:5" x14ac:dyDescent="0.2">
      <c r="E59493" s="88"/>
    </row>
    <row r="59494" spans="5:5" x14ac:dyDescent="0.2">
      <c r="E59494" s="88"/>
    </row>
    <row r="59495" spans="5:5" x14ac:dyDescent="0.2">
      <c r="E59495" s="88"/>
    </row>
    <row r="59496" spans="5:5" x14ac:dyDescent="0.2">
      <c r="E59496" s="88"/>
    </row>
    <row r="59497" spans="5:5" x14ac:dyDescent="0.2">
      <c r="E59497" s="88"/>
    </row>
    <row r="59498" spans="5:5" x14ac:dyDescent="0.2">
      <c r="E59498" s="88"/>
    </row>
    <row r="59499" spans="5:5" x14ac:dyDescent="0.2">
      <c r="E59499" s="88"/>
    </row>
    <row r="59500" spans="5:5" x14ac:dyDescent="0.2">
      <c r="E59500" s="88"/>
    </row>
    <row r="59501" spans="5:5" x14ac:dyDescent="0.2">
      <c r="E59501" s="88"/>
    </row>
    <row r="59502" spans="5:5" x14ac:dyDescent="0.2">
      <c r="E59502" s="88"/>
    </row>
    <row r="59503" spans="5:5" x14ac:dyDescent="0.2">
      <c r="E59503" s="88"/>
    </row>
    <row r="59504" spans="5:5" x14ac:dyDescent="0.2">
      <c r="E59504" s="88"/>
    </row>
    <row r="59505" spans="5:5" x14ac:dyDescent="0.2">
      <c r="E59505" s="88"/>
    </row>
    <row r="59506" spans="5:5" x14ac:dyDescent="0.2">
      <c r="E59506" s="88"/>
    </row>
    <row r="59507" spans="5:5" x14ac:dyDescent="0.2">
      <c r="E59507" s="88"/>
    </row>
    <row r="59508" spans="5:5" x14ac:dyDescent="0.2">
      <c r="E59508" s="88"/>
    </row>
    <row r="59509" spans="5:5" x14ac:dyDescent="0.2">
      <c r="E59509" s="88"/>
    </row>
    <row r="59510" spans="5:5" x14ac:dyDescent="0.2">
      <c r="E59510" s="88"/>
    </row>
    <row r="59511" spans="5:5" x14ac:dyDescent="0.2">
      <c r="E59511" s="88"/>
    </row>
    <row r="59512" spans="5:5" x14ac:dyDescent="0.2">
      <c r="E59512" s="88"/>
    </row>
    <row r="59513" spans="5:5" x14ac:dyDescent="0.2">
      <c r="E59513" s="88"/>
    </row>
    <row r="59514" spans="5:5" x14ac:dyDescent="0.2">
      <c r="E59514" s="88"/>
    </row>
    <row r="59515" spans="5:5" x14ac:dyDescent="0.2">
      <c r="E59515" s="88"/>
    </row>
    <row r="59516" spans="5:5" x14ac:dyDescent="0.2">
      <c r="E59516" s="88"/>
    </row>
    <row r="59517" spans="5:5" x14ac:dyDescent="0.2">
      <c r="E59517" s="88"/>
    </row>
    <row r="59518" spans="5:5" x14ac:dyDescent="0.2">
      <c r="E59518" s="88"/>
    </row>
    <row r="59519" spans="5:5" x14ac:dyDescent="0.2">
      <c r="E59519" s="88"/>
    </row>
    <row r="59520" spans="5:5" x14ac:dyDescent="0.2">
      <c r="E59520" s="88"/>
    </row>
    <row r="59521" spans="5:5" x14ac:dyDescent="0.2">
      <c r="E59521" s="88"/>
    </row>
    <row r="59522" spans="5:5" x14ac:dyDescent="0.2">
      <c r="E59522" s="88"/>
    </row>
    <row r="59523" spans="5:5" x14ac:dyDescent="0.2">
      <c r="E59523" s="88"/>
    </row>
    <row r="59524" spans="5:5" x14ac:dyDescent="0.2">
      <c r="E59524" s="88"/>
    </row>
    <row r="59525" spans="5:5" x14ac:dyDescent="0.2">
      <c r="E59525" s="88"/>
    </row>
    <row r="59526" spans="5:5" x14ac:dyDescent="0.2">
      <c r="E59526" s="88"/>
    </row>
    <row r="59527" spans="5:5" x14ac:dyDescent="0.2">
      <c r="E59527" s="88"/>
    </row>
    <row r="59528" spans="5:5" x14ac:dyDescent="0.2">
      <c r="E59528" s="88"/>
    </row>
    <row r="59529" spans="5:5" x14ac:dyDescent="0.2">
      <c r="E59529" s="88"/>
    </row>
    <row r="59530" spans="5:5" x14ac:dyDescent="0.2">
      <c r="E59530" s="88"/>
    </row>
    <row r="59531" spans="5:5" x14ac:dyDescent="0.2">
      <c r="E59531" s="88"/>
    </row>
    <row r="59532" spans="5:5" x14ac:dyDescent="0.2">
      <c r="E59532" s="88"/>
    </row>
    <row r="59533" spans="5:5" x14ac:dyDescent="0.2">
      <c r="E59533" s="88"/>
    </row>
    <row r="59534" spans="5:5" x14ac:dyDescent="0.2">
      <c r="E59534" s="88"/>
    </row>
    <row r="59535" spans="5:5" x14ac:dyDescent="0.2">
      <c r="E59535" s="88"/>
    </row>
    <row r="59536" spans="5:5" x14ac:dyDescent="0.2">
      <c r="E59536" s="88"/>
    </row>
    <row r="59537" spans="5:5" x14ac:dyDescent="0.2">
      <c r="E59537" s="88"/>
    </row>
    <row r="59538" spans="5:5" x14ac:dyDescent="0.2">
      <c r="E59538" s="88"/>
    </row>
    <row r="59539" spans="5:5" x14ac:dyDescent="0.2">
      <c r="E59539" s="88"/>
    </row>
    <row r="59540" spans="5:5" x14ac:dyDescent="0.2">
      <c r="E59540" s="88"/>
    </row>
    <row r="59541" spans="5:5" x14ac:dyDescent="0.2">
      <c r="E59541" s="88"/>
    </row>
    <row r="59542" spans="5:5" x14ac:dyDescent="0.2">
      <c r="E59542" s="88"/>
    </row>
    <row r="59543" spans="5:5" x14ac:dyDescent="0.2">
      <c r="E59543" s="88"/>
    </row>
    <row r="59544" spans="5:5" x14ac:dyDescent="0.2">
      <c r="E59544" s="88"/>
    </row>
    <row r="59545" spans="5:5" x14ac:dyDescent="0.2">
      <c r="E59545" s="88"/>
    </row>
    <row r="59546" spans="5:5" x14ac:dyDescent="0.2">
      <c r="E59546" s="88"/>
    </row>
    <row r="59547" spans="5:5" x14ac:dyDescent="0.2">
      <c r="E59547" s="88"/>
    </row>
    <row r="59548" spans="5:5" x14ac:dyDescent="0.2">
      <c r="E59548" s="88"/>
    </row>
    <row r="59549" spans="5:5" x14ac:dyDescent="0.2">
      <c r="E59549" s="88"/>
    </row>
    <row r="59550" spans="5:5" x14ac:dyDescent="0.2">
      <c r="E59550" s="88"/>
    </row>
    <row r="59551" spans="5:5" x14ac:dyDescent="0.2">
      <c r="E59551" s="88"/>
    </row>
    <row r="59552" spans="5:5" x14ac:dyDescent="0.2">
      <c r="E59552" s="88"/>
    </row>
    <row r="59553" spans="5:5" x14ac:dyDescent="0.2">
      <c r="E59553" s="88"/>
    </row>
    <row r="59554" spans="5:5" x14ac:dyDescent="0.2">
      <c r="E59554" s="88"/>
    </row>
    <row r="59555" spans="5:5" x14ac:dyDescent="0.2">
      <c r="E59555" s="88"/>
    </row>
    <row r="59556" spans="5:5" x14ac:dyDescent="0.2">
      <c r="E59556" s="88"/>
    </row>
    <row r="59557" spans="5:5" x14ac:dyDescent="0.2">
      <c r="E59557" s="88"/>
    </row>
    <row r="59558" spans="5:5" x14ac:dyDescent="0.2">
      <c r="E59558" s="88"/>
    </row>
    <row r="59559" spans="5:5" x14ac:dyDescent="0.2">
      <c r="E59559" s="88"/>
    </row>
    <row r="59560" spans="5:5" x14ac:dyDescent="0.2">
      <c r="E59560" s="88"/>
    </row>
    <row r="59561" spans="5:5" x14ac:dyDescent="0.2">
      <c r="E59561" s="88"/>
    </row>
    <row r="59562" spans="5:5" x14ac:dyDescent="0.2">
      <c r="E59562" s="88"/>
    </row>
    <row r="59563" spans="5:5" x14ac:dyDescent="0.2">
      <c r="E59563" s="88"/>
    </row>
    <row r="59564" spans="5:5" x14ac:dyDescent="0.2">
      <c r="E59564" s="88"/>
    </row>
    <row r="59565" spans="5:5" x14ac:dyDescent="0.2">
      <c r="E59565" s="88"/>
    </row>
    <row r="59566" spans="5:5" x14ac:dyDescent="0.2">
      <c r="E59566" s="88"/>
    </row>
    <row r="59567" spans="5:5" x14ac:dyDescent="0.2">
      <c r="E59567" s="88"/>
    </row>
    <row r="59568" spans="5:5" x14ac:dyDescent="0.2">
      <c r="E59568" s="88"/>
    </row>
    <row r="59569" spans="5:5" x14ac:dyDescent="0.2">
      <c r="E59569" s="88"/>
    </row>
    <row r="59570" spans="5:5" x14ac:dyDescent="0.2">
      <c r="E59570" s="88"/>
    </row>
    <row r="59571" spans="5:5" x14ac:dyDescent="0.2">
      <c r="E59571" s="88"/>
    </row>
    <row r="59572" spans="5:5" x14ac:dyDescent="0.2">
      <c r="E59572" s="88"/>
    </row>
    <row r="59573" spans="5:5" x14ac:dyDescent="0.2">
      <c r="E59573" s="88"/>
    </row>
    <row r="59574" spans="5:5" x14ac:dyDescent="0.2">
      <c r="E59574" s="88"/>
    </row>
    <row r="59575" spans="5:5" x14ac:dyDescent="0.2">
      <c r="E59575" s="88"/>
    </row>
    <row r="59576" spans="5:5" x14ac:dyDescent="0.2">
      <c r="E59576" s="88"/>
    </row>
    <row r="59577" spans="5:5" x14ac:dyDescent="0.2">
      <c r="E59577" s="88"/>
    </row>
    <row r="59578" spans="5:5" x14ac:dyDescent="0.2">
      <c r="E59578" s="88"/>
    </row>
    <row r="59579" spans="5:5" x14ac:dyDescent="0.2">
      <c r="E59579" s="88"/>
    </row>
    <row r="59580" spans="5:5" x14ac:dyDescent="0.2">
      <c r="E59580" s="88"/>
    </row>
    <row r="59581" spans="5:5" x14ac:dyDescent="0.2">
      <c r="E59581" s="88"/>
    </row>
    <row r="59582" spans="5:5" x14ac:dyDescent="0.2">
      <c r="E59582" s="88"/>
    </row>
    <row r="59583" spans="5:5" x14ac:dyDescent="0.2">
      <c r="E59583" s="88"/>
    </row>
    <row r="59584" spans="5:5" x14ac:dyDescent="0.2">
      <c r="E59584" s="88"/>
    </row>
    <row r="59585" spans="5:5" x14ac:dyDescent="0.2">
      <c r="E59585" s="88"/>
    </row>
    <row r="59586" spans="5:5" x14ac:dyDescent="0.2">
      <c r="E59586" s="88"/>
    </row>
    <row r="59587" spans="5:5" x14ac:dyDescent="0.2">
      <c r="E59587" s="88"/>
    </row>
    <row r="59588" spans="5:5" x14ac:dyDescent="0.2">
      <c r="E59588" s="88"/>
    </row>
    <row r="59589" spans="5:5" x14ac:dyDescent="0.2">
      <c r="E59589" s="88"/>
    </row>
    <row r="59590" spans="5:5" x14ac:dyDescent="0.2">
      <c r="E59590" s="88"/>
    </row>
    <row r="59591" spans="5:5" x14ac:dyDescent="0.2">
      <c r="E59591" s="88"/>
    </row>
    <row r="59592" spans="5:5" x14ac:dyDescent="0.2">
      <c r="E59592" s="88"/>
    </row>
    <row r="59593" spans="5:5" x14ac:dyDescent="0.2">
      <c r="E59593" s="88"/>
    </row>
    <row r="59594" spans="5:5" x14ac:dyDescent="0.2">
      <c r="E59594" s="88"/>
    </row>
    <row r="59595" spans="5:5" x14ac:dyDescent="0.2">
      <c r="E59595" s="88"/>
    </row>
    <row r="59596" spans="5:5" x14ac:dyDescent="0.2">
      <c r="E59596" s="88"/>
    </row>
    <row r="59597" spans="5:5" x14ac:dyDescent="0.2">
      <c r="E59597" s="88"/>
    </row>
    <row r="59598" spans="5:5" x14ac:dyDescent="0.2">
      <c r="E59598" s="88"/>
    </row>
    <row r="59599" spans="5:5" x14ac:dyDescent="0.2">
      <c r="E59599" s="88"/>
    </row>
    <row r="59600" spans="5:5" x14ac:dyDescent="0.2">
      <c r="E59600" s="88"/>
    </row>
    <row r="59601" spans="5:5" x14ac:dyDescent="0.2">
      <c r="E59601" s="88"/>
    </row>
    <row r="59602" spans="5:5" x14ac:dyDescent="0.2">
      <c r="E59602" s="88"/>
    </row>
    <row r="59603" spans="5:5" x14ac:dyDescent="0.2">
      <c r="E59603" s="88"/>
    </row>
    <row r="59604" spans="5:5" x14ac:dyDescent="0.2">
      <c r="E59604" s="88"/>
    </row>
    <row r="59605" spans="5:5" x14ac:dyDescent="0.2">
      <c r="E59605" s="88"/>
    </row>
    <row r="59606" spans="5:5" x14ac:dyDescent="0.2">
      <c r="E59606" s="88"/>
    </row>
    <row r="59607" spans="5:5" x14ac:dyDescent="0.2">
      <c r="E59607" s="88"/>
    </row>
    <row r="59608" spans="5:5" x14ac:dyDescent="0.2">
      <c r="E59608" s="88"/>
    </row>
    <row r="59609" spans="5:5" x14ac:dyDescent="0.2">
      <c r="E59609" s="88"/>
    </row>
    <row r="59610" spans="5:5" x14ac:dyDescent="0.2">
      <c r="E59610" s="88"/>
    </row>
    <row r="59611" spans="5:5" x14ac:dyDescent="0.2">
      <c r="E59611" s="88"/>
    </row>
    <row r="59612" spans="5:5" x14ac:dyDescent="0.2">
      <c r="E59612" s="88"/>
    </row>
    <row r="59613" spans="5:5" x14ac:dyDescent="0.2">
      <c r="E59613" s="88"/>
    </row>
    <row r="59614" spans="5:5" x14ac:dyDescent="0.2">
      <c r="E59614" s="88"/>
    </row>
    <row r="59615" spans="5:5" x14ac:dyDescent="0.2">
      <c r="E59615" s="88"/>
    </row>
    <row r="59616" spans="5:5" x14ac:dyDescent="0.2">
      <c r="E59616" s="88"/>
    </row>
    <row r="59617" spans="5:5" x14ac:dyDescent="0.2">
      <c r="E59617" s="88"/>
    </row>
    <row r="59618" spans="5:5" x14ac:dyDescent="0.2">
      <c r="E59618" s="88"/>
    </row>
    <row r="59619" spans="5:5" x14ac:dyDescent="0.2">
      <c r="E59619" s="88"/>
    </row>
    <row r="59620" spans="5:5" x14ac:dyDescent="0.2">
      <c r="E59620" s="88"/>
    </row>
    <row r="59621" spans="5:5" x14ac:dyDescent="0.2">
      <c r="E59621" s="88"/>
    </row>
    <row r="59622" spans="5:5" x14ac:dyDescent="0.2">
      <c r="E59622" s="88"/>
    </row>
    <row r="59623" spans="5:5" x14ac:dyDescent="0.2">
      <c r="E59623" s="88"/>
    </row>
    <row r="59624" spans="5:5" x14ac:dyDescent="0.2">
      <c r="E59624" s="88"/>
    </row>
    <row r="59625" spans="5:5" x14ac:dyDescent="0.2">
      <c r="E59625" s="88"/>
    </row>
    <row r="59626" spans="5:5" x14ac:dyDescent="0.2">
      <c r="E59626" s="88"/>
    </row>
    <row r="59627" spans="5:5" x14ac:dyDescent="0.2">
      <c r="E59627" s="88"/>
    </row>
    <row r="59628" spans="5:5" x14ac:dyDescent="0.2">
      <c r="E59628" s="88"/>
    </row>
    <row r="59629" spans="5:5" x14ac:dyDescent="0.2">
      <c r="E59629" s="88"/>
    </row>
    <row r="59630" spans="5:5" x14ac:dyDescent="0.2">
      <c r="E59630" s="88"/>
    </row>
    <row r="59631" spans="5:5" x14ac:dyDescent="0.2">
      <c r="E59631" s="88"/>
    </row>
    <row r="59632" spans="5:5" x14ac:dyDescent="0.2">
      <c r="E59632" s="88"/>
    </row>
    <row r="59633" spans="5:5" x14ac:dyDescent="0.2">
      <c r="E59633" s="88"/>
    </row>
    <row r="59634" spans="5:5" x14ac:dyDescent="0.2">
      <c r="E59634" s="88"/>
    </row>
    <row r="59635" spans="5:5" x14ac:dyDescent="0.2">
      <c r="E59635" s="88"/>
    </row>
    <row r="59636" spans="5:5" x14ac:dyDescent="0.2">
      <c r="E59636" s="88"/>
    </row>
    <row r="59637" spans="5:5" x14ac:dyDescent="0.2">
      <c r="E59637" s="88"/>
    </row>
    <row r="59638" spans="5:5" x14ac:dyDescent="0.2">
      <c r="E59638" s="88"/>
    </row>
    <row r="59639" spans="5:5" x14ac:dyDescent="0.2">
      <c r="E59639" s="88"/>
    </row>
    <row r="59640" spans="5:5" x14ac:dyDescent="0.2">
      <c r="E59640" s="88"/>
    </row>
    <row r="59641" spans="5:5" x14ac:dyDescent="0.2">
      <c r="E59641" s="88"/>
    </row>
    <row r="59642" spans="5:5" x14ac:dyDescent="0.2">
      <c r="E59642" s="88"/>
    </row>
    <row r="59643" spans="5:5" x14ac:dyDescent="0.2">
      <c r="E59643" s="88"/>
    </row>
    <row r="59644" spans="5:5" x14ac:dyDescent="0.2">
      <c r="E59644" s="88"/>
    </row>
    <row r="59645" spans="5:5" x14ac:dyDescent="0.2">
      <c r="E59645" s="88"/>
    </row>
    <row r="59646" spans="5:5" x14ac:dyDescent="0.2">
      <c r="E59646" s="88"/>
    </row>
    <row r="59647" spans="5:5" x14ac:dyDescent="0.2">
      <c r="E59647" s="88"/>
    </row>
    <row r="59648" spans="5:5" x14ac:dyDescent="0.2">
      <c r="E59648" s="88"/>
    </row>
    <row r="59649" spans="5:5" x14ac:dyDescent="0.2">
      <c r="E59649" s="88"/>
    </row>
    <row r="59650" spans="5:5" x14ac:dyDescent="0.2">
      <c r="E59650" s="88"/>
    </row>
    <row r="59651" spans="5:5" x14ac:dyDescent="0.2">
      <c r="E59651" s="88"/>
    </row>
    <row r="59652" spans="5:5" x14ac:dyDescent="0.2">
      <c r="E59652" s="88"/>
    </row>
    <row r="59653" spans="5:5" x14ac:dyDescent="0.2">
      <c r="E59653" s="88"/>
    </row>
    <row r="59654" spans="5:5" x14ac:dyDescent="0.2">
      <c r="E59654" s="88"/>
    </row>
    <row r="59655" spans="5:5" x14ac:dyDescent="0.2">
      <c r="E59655" s="88"/>
    </row>
    <row r="59656" spans="5:5" x14ac:dyDescent="0.2">
      <c r="E59656" s="88"/>
    </row>
    <row r="59657" spans="5:5" x14ac:dyDescent="0.2">
      <c r="E59657" s="88"/>
    </row>
    <row r="59658" spans="5:5" x14ac:dyDescent="0.2">
      <c r="E59658" s="88"/>
    </row>
    <row r="59659" spans="5:5" x14ac:dyDescent="0.2">
      <c r="E59659" s="88"/>
    </row>
    <row r="59660" spans="5:5" x14ac:dyDescent="0.2">
      <c r="E59660" s="88"/>
    </row>
    <row r="59661" spans="5:5" x14ac:dyDescent="0.2">
      <c r="E59661" s="88"/>
    </row>
    <row r="59662" spans="5:5" x14ac:dyDescent="0.2">
      <c r="E59662" s="88"/>
    </row>
    <row r="59663" spans="5:5" x14ac:dyDescent="0.2">
      <c r="E59663" s="88"/>
    </row>
    <row r="59664" spans="5:5" x14ac:dyDescent="0.2">
      <c r="E59664" s="88"/>
    </row>
    <row r="59665" spans="5:5" x14ac:dyDescent="0.2">
      <c r="E59665" s="88"/>
    </row>
    <row r="59666" spans="5:5" x14ac:dyDescent="0.2">
      <c r="E59666" s="88"/>
    </row>
    <row r="59667" spans="5:5" x14ac:dyDescent="0.2">
      <c r="E59667" s="88"/>
    </row>
    <row r="59668" spans="5:5" x14ac:dyDescent="0.2">
      <c r="E59668" s="88"/>
    </row>
    <row r="59669" spans="5:5" x14ac:dyDescent="0.2">
      <c r="E59669" s="88"/>
    </row>
    <row r="59670" spans="5:5" x14ac:dyDescent="0.2">
      <c r="E59670" s="88"/>
    </row>
    <row r="59671" spans="5:5" x14ac:dyDescent="0.2">
      <c r="E59671" s="88"/>
    </row>
    <row r="59672" spans="5:5" x14ac:dyDescent="0.2">
      <c r="E59672" s="88"/>
    </row>
    <row r="59673" spans="5:5" x14ac:dyDescent="0.2">
      <c r="E59673" s="88"/>
    </row>
    <row r="59674" spans="5:5" x14ac:dyDescent="0.2">
      <c r="E59674" s="88"/>
    </row>
    <row r="59675" spans="5:5" x14ac:dyDescent="0.2">
      <c r="E59675" s="88"/>
    </row>
    <row r="59676" spans="5:5" x14ac:dyDescent="0.2">
      <c r="E59676" s="88"/>
    </row>
    <row r="59677" spans="5:5" x14ac:dyDescent="0.2">
      <c r="E59677" s="88"/>
    </row>
    <row r="59678" spans="5:5" x14ac:dyDescent="0.2">
      <c r="E59678" s="88"/>
    </row>
    <row r="59679" spans="5:5" x14ac:dyDescent="0.2">
      <c r="E59679" s="88"/>
    </row>
    <row r="59680" spans="5:5" x14ac:dyDescent="0.2">
      <c r="E59680" s="88"/>
    </row>
    <row r="59681" spans="5:5" x14ac:dyDescent="0.2">
      <c r="E59681" s="88"/>
    </row>
    <row r="59682" spans="5:5" x14ac:dyDescent="0.2">
      <c r="E59682" s="88"/>
    </row>
    <row r="59683" spans="5:5" x14ac:dyDescent="0.2">
      <c r="E59683" s="88"/>
    </row>
    <row r="59684" spans="5:5" x14ac:dyDescent="0.2">
      <c r="E59684" s="88"/>
    </row>
    <row r="59685" spans="5:5" x14ac:dyDescent="0.2">
      <c r="E59685" s="88"/>
    </row>
    <row r="59686" spans="5:5" x14ac:dyDescent="0.2">
      <c r="E59686" s="88"/>
    </row>
    <row r="59687" spans="5:5" x14ac:dyDescent="0.2">
      <c r="E59687" s="88"/>
    </row>
    <row r="59688" spans="5:5" x14ac:dyDescent="0.2">
      <c r="E59688" s="88"/>
    </row>
    <row r="59689" spans="5:5" x14ac:dyDescent="0.2">
      <c r="E59689" s="88"/>
    </row>
    <row r="59690" spans="5:5" x14ac:dyDescent="0.2">
      <c r="E59690" s="88"/>
    </row>
    <row r="59691" spans="5:5" x14ac:dyDescent="0.2">
      <c r="E59691" s="88"/>
    </row>
    <row r="59692" spans="5:5" x14ac:dyDescent="0.2">
      <c r="E59692" s="88"/>
    </row>
    <row r="59693" spans="5:5" x14ac:dyDescent="0.2">
      <c r="E59693" s="88"/>
    </row>
    <row r="59694" spans="5:5" x14ac:dyDescent="0.2">
      <c r="E59694" s="88"/>
    </row>
    <row r="59695" spans="5:5" x14ac:dyDescent="0.2">
      <c r="E59695" s="88"/>
    </row>
    <row r="59696" spans="5:5" x14ac:dyDescent="0.2">
      <c r="E59696" s="88"/>
    </row>
    <row r="59697" spans="5:5" x14ac:dyDescent="0.2">
      <c r="E59697" s="88"/>
    </row>
    <row r="59698" spans="5:5" x14ac:dyDescent="0.2">
      <c r="E59698" s="88"/>
    </row>
    <row r="59699" spans="5:5" x14ac:dyDescent="0.2">
      <c r="E59699" s="88"/>
    </row>
    <row r="59700" spans="5:5" x14ac:dyDescent="0.2">
      <c r="E59700" s="88"/>
    </row>
    <row r="59701" spans="5:5" x14ac:dyDescent="0.2">
      <c r="E59701" s="88"/>
    </row>
    <row r="59702" spans="5:5" x14ac:dyDescent="0.2">
      <c r="E59702" s="88"/>
    </row>
    <row r="59703" spans="5:5" x14ac:dyDescent="0.2">
      <c r="E59703" s="88"/>
    </row>
    <row r="59704" spans="5:5" x14ac:dyDescent="0.2">
      <c r="E59704" s="88"/>
    </row>
    <row r="59705" spans="5:5" x14ac:dyDescent="0.2">
      <c r="E59705" s="88"/>
    </row>
    <row r="59706" spans="5:5" x14ac:dyDescent="0.2">
      <c r="E59706" s="88"/>
    </row>
    <row r="59707" spans="5:5" x14ac:dyDescent="0.2">
      <c r="E59707" s="88"/>
    </row>
    <row r="59708" spans="5:5" x14ac:dyDescent="0.2">
      <c r="E59708" s="88"/>
    </row>
    <row r="59709" spans="5:5" x14ac:dyDescent="0.2">
      <c r="E59709" s="88"/>
    </row>
    <row r="59710" spans="5:5" x14ac:dyDescent="0.2">
      <c r="E59710" s="88"/>
    </row>
    <row r="59711" spans="5:5" x14ac:dyDescent="0.2">
      <c r="E59711" s="88"/>
    </row>
    <row r="59712" spans="5:5" x14ac:dyDescent="0.2">
      <c r="E59712" s="88"/>
    </row>
    <row r="59713" spans="5:5" x14ac:dyDescent="0.2">
      <c r="E59713" s="88"/>
    </row>
    <row r="59714" spans="5:5" x14ac:dyDescent="0.2">
      <c r="E59714" s="88"/>
    </row>
    <row r="59715" spans="5:5" x14ac:dyDescent="0.2">
      <c r="E59715" s="88"/>
    </row>
    <row r="59716" spans="5:5" x14ac:dyDescent="0.2">
      <c r="E59716" s="88"/>
    </row>
    <row r="59717" spans="5:5" x14ac:dyDescent="0.2">
      <c r="E59717" s="88"/>
    </row>
    <row r="59718" spans="5:5" x14ac:dyDescent="0.2">
      <c r="E59718" s="88"/>
    </row>
    <row r="59719" spans="5:5" x14ac:dyDescent="0.2">
      <c r="E59719" s="88"/>
    </row>
    <row r="59720" spans="5:5" x14ac:dyDescent="0.2">
      <c r="E59720" s="88"/>
    </row>
    <row r="59721" spans="5:5" x14ac:dyDescent="0.2">
      <c r="E59721" s="88"/>
    </row>
    <row r="59722" spans="5:5" x14ac:dyDescent="0.2">
      <c r="E59722" s="88"/>
    </row>
    <row r="59723" spans="5:5" x14ac:dyDescent="0.2">
      <c r="E59723" s="88"/>
    </row>
    <row r="59724" spans="5:5" x14ac:dyDescent="0.2">
      <c r="E59724" s="88"/>
    </row>
    <row r="59725" spans="5:5" x14ac:dyDescent="0.2">
      <c r="E59725" s="88"/>
    </row>
    <row r="59726" spans="5:5" x14ac:dyDescent="0.2">
      <c r="E59726" s="88"/>
    </row>
    <row r="59727" spans="5:5" x14ac:dyDescent="0.2">
      <c r="E59727" s="88"/>
    </row>
    <row r="59728" spans="5:5" x14ac:dyDescent="0.2">
      <c r="E59728" s="88"/>
    </row>
    <row r="59729" spans="5:5" x14ac:dyDescent="0.2">
      <c r="E59729" s="88"/>
    </row>
    <row r="59730" spans="5:5" x14ac:dyDescent="0.2">
      <c r="E59730" s="88"/>
    </row>
    <row r="59731" spans="5:5" x14ac:dyDescent="0.2">
      <c r="E59731" s="88"/>
    </row>
    <row r="59732" spans="5:5" x14ac:dyDescent="0.2">
      <c r="E59732" s="88"/>
    </row>
    <row r="59733" spans="5:5" x14ac:dyDescent="0.2">
      <c r="E59733" s="88"/>
    </row>
    <row r="59734" spans="5:5" x14ac:dyDescent="0.2">
      <c r="E59734" s="88"/>
    </row>
    <row r="59735" spans="5:5" x14ac:dyDescent="0.2">
      <c r="E59735" s="88"/>
    </row>
    <row r="59736" spans="5:5" x14ac:dyDescent="0.2">
      <c r="E59736" s="88"/>
    </row>
    <row r="59737" spans="5:5" x14ac:dyDescent="0.2">
      <c r="E59737" s="88"/>
    </row>
    <row r="59738" spans="5:5" x14ac:dyDescent="0.2">
      <c r="E59738" s="88"/>
    </row>
    <row r="59739" spans="5:5" x14ac:dyDescent="0.2">
      <c r="E59739" s="88"/>
    </row>
    <row r="59740" spans="5:5" x14ac:dyDescent="0.2">
      <c r="E59740" s="88"/>
    </row>
    <row r="59741" spans="5:5" x14ac:dyDescent="0.2">
      <c r="E59741" s="88"/>
    </row>
    <row r="59742" spans="5:5" x14ac:dyDescent="0.2">
      <c r="E59742" s="88"/>
    </row>
    <row r="59743" spans="5:5" x14ac:dyDescent="0.2">
      <c r="E59743" s="88"/>
    </row>
    <row r="59744" spans="5:5" x14ac:dyDescent="0.2">
      <c r="E59744" s="88"/>
    </row>
    <row r="59745" spans="5:5" x14ac:dyDescent="0.2">
      <c r="E59745" s="88"/>
    </row>
    <row r="59746" spans="5:5" x14ac:dyDescent="0.2">
      <c r="E59746" s="88"/>
    </row>
    <row r="59747" spans="5:5" x14ac:dyDescent="0.2">
      <c r="E59747" s="88"/>
    </row>
    <row r="59748" spans="5:5" x14ac:dyDescent="0.2">
      <c r="E59748" s="88"/>
    </row>
    <row r="59749" spans="5:5" x14ac:dyDescent="0.2">
      <c r="E59749" s="88"/>
    </row>
    <row r="59750" spans="5:5" x14ac:dyDescent="0.2">
      <c r="E59750" s="88"/>
    </row>
    <row r="59751" spans="5:5" x14ac:dyDescent="0.2">
      <c r="E59751" s="88"/>
    </row>
    <row r="59752" spans="5:5" x14ac:dyDescent="0.2">
      <c r="E59752" s="88"/>
    </row>
    <row r="59753" spans="5:5" x14ac:dyDescent="0.2">
      <c r="E59753" s="88"/>
    </row>
    <row r="59754" spans="5:5" x14ac:dyDescent="0.2">
      <c r="E59754" s="88"/>
    </row>
    <row r="59755" spans="5:5" x14ac:dyDescent="0.2">
      <c r="E59755" s="88"/>
    </row>
    <row r="59756" spans="5:5" x14ac:dyDescent="0.2">
      <c r="E59756" s="88"/>
    </row>
    <row r="59757" spans="5:5" x14ac:dyDescent="0.2">
      <c r="E59757" s="88"/>
    </row>
    <row r="59758" spans="5:5" x14ac:dyDescent="0.2">
      <c r="E59758" s="88"/>
    </row>
    <row r="59759" spans="5:5" x14ac:dyDescent="0.2">
      <c r="E59759" s="88"/>
    </row>
    <row r="59760" spans="5:5" x14ac:dyDescent="0.2">
      <c r="E59760" s="88"/>
    </row>
    <row r="59761" spans="5:5" x14ac:dyDescent="0.2">
      <c r="E59761" s="88"/>
    </row>
    <row r="59762" spans="5:5" x14ac:dyDescent="0.2">
      <c r="E59762" s="88"/>
    </row>
    <row r="59763" spans="5:5" x14ac:dyDescent="0.2">
      <c r="E59763" s="88"/>
    </row>
    <row r="59764" spans="5:5" x14ac:dyDescent="0.2">
      <c r="E59764" s="88"/>
    </row>
    <row r="59765" spans="5:5" x14ac:dyDescent="0.2">
      <c r="E59765" s="88"/>
    </row>
    <row r="59766" spans="5:5" x14ac:dyDescent="0.2">
      <c r="E59766" s="88"/>
    </row>
    <row r="59767" spans="5:5" x14ac:dyDescent="0.2">
      <c r="E59767" s="88"/>
    </row>
    <row r="59768" spans="5:5" x14ac:dyDescent="0.2">
      <c r="E59768" s="88"/>
    </row>
    <row r="59769" spans="5:5" x14ac:dyDescent="0.2">
      <c r="E59769" s="88"/>
    </row>
    <row r="59770" spans="5:5" x14ac:dyDescent="0.2">
      <c r="E59770" s="88"/>
    </row>
    <row r="59771" spans="5:5" x14ac:dyDescent="0.2">
      <c r="E59771" s="88"/>
    </row>
    <row r="59772" spans="5:5" x14ac:dyDescent="0.2">
      <c r="E59772" s="88"/>
    </row>
    <row r="59773" spans="5:5" x14ac:dyDescent="0.2">
      <c r="E59773" s="88"/>
    </row>
    <row r="59774" spans="5:5" x14ac:dyDescent="0.2">
      <c r="E59774" s="88"/>
    </row>
    <row r="59775" spans="5:5" x14ac:dyDescent="0.2">
      <c r="E59775" s="88"/>
    </row>
    <row r="59776" spans="5:5" x14ac:dyDescent="0.2">
      <c r="E59776" s="88"/>
    </row>
    <row r="59777" spans="5:5" x14ac:dyDescent="0.2">
      <c r="E59777" s="88"/>
    </row>
    <row r="59778" spans="5:5" x14ac:dyDescent="0.2">
      <c r="E59778" s="88"/>
    </row>
    <row r="59779" spans="5:5" x14ac:dyDescent="0.2">
      <c r="E59779" s="88"/>
    </row>
    <row r="59780" spans="5:5" x14ac:dyDescent="0.2">
      <c r="E59780" s="88"/>
    </row>
    <row r="59781" spans="5:5" x14ac:dyDescent="0.2">
      <c r="E59781" s="88"/>
    </row>
    <row r="59782" spans="5:5" x14ac:dyDescent="0.2">
      <c r="E59782" s="88"/>
    </row>
    <row r="59783" spans="5:5" x14ac:dyDescent="0.2">
      <c r="E59783" s="88"/>
    </row>
    <row r="59784" spans="5:5" x14ac:dyDescent="0.2">
      <c r="E59784" s="88"/>
    </row>
    <row r="59785" spans="5:5" x14ac:dyDescent="0.2">
      <c r="E59785" s="88"/>
    </row>
    <row r="59786" spans="5:5" x14ac:dyDescent="0.2">
      <c r="E59786" s="88"/>
    </row>
    <row r="59787" spans="5:5" x14ac:dyDescent="0.2">
      <c r="E59787" s="88"/>
    </row>
    <row r="59788" spans="5:5" x14ac:dyDescent="0.2">
      <c r="E59788" s="88"/>
    </row>
    <row r="59789" spans="5:5" x14ac:dyDescent="0.2">
      <c r="E59789" s="88"/>
    </row>
    <row r="59790" spans="5:5" x14ac:dyDescent="0.2">
      <c r="E59790" s="88"/>
    </row>
    <row r="59791" spans="5:5" x14ac:dyDescent="0.2">
      <c r="E59791" s="88"/>
    </row>
    <row r="59792" spans="5:5" x14ac:dyDescent="0.2">
      <c r="E59792" s="88"/>
    </row>
    <row r="59793" spans="5:5" x14ac:dyDescent="0.2">
      <c r="E59793" s="88"/>
    </row>
    <row r="59794" spans="5:5" x14ac:dyDescent="0.2">
      <c r="E59794" s="88"/>
    </row>
    <row r="59795" spans="5:5" x14ac:dyDescent="0.2">
      <c r="E59795" s="88"/>
    </row>
    <row r="59796" spans="5:5" x14ac:dyDescent="0.2">
      <c r="E59796" s="88"/>
    </row>
    <row r="59797" spans="5:5" x14ac:dyDescent="0.2">
      <c r="E59797" s="88"/>
    </row>
    <row r="59798" spans="5:5" x14ac:dyDescent="0.2">
      <c r="E59798" s="88"/>
    </row>
    <row r="59799" spans="5:5" x14ac:dyDescent="0.2">
      <c r="E59799" s="88"/>
    </row>
    <row r="59800" spans="5:5" x14ac:dyDescent="0.2">
      <c r="E59800" s="88"/>
    </row>
    <row r="59801" spans="5:5" x14ac:dyDescent="0.2">
      <c r="E59801" s="88"/>
    </row>
    <row r="59802" spans="5:5" x14ac:dyDescent="0.2">
      <c r="E59802" s="88"/>
    </row>
    <row r="59803" spans="5:5" x14ac:dyDescent="0.2">
      <c r="E59803" s="88"/>
    </row>
    <row r="59804" spans="5:5" x14ac:dyDescent="0.2">
      <c r="E59804" s="88"/>
    </row>
    <row r="59805" spans="5:5" x14ac:dyDescent="0.2">
      <c r="E59805" s="88"/>
    </row>
    <row r="59806" spans="5:5" x14ac:dyDescent="0.2">
      <c r="E59806" s="88"/>
    </row>
    <row r="59807" spans="5:5" x14ac:dyDescent="0.2">
      <c r="E59807" s="88"/>
    </row>
    <row r="59808" spans="5:5" x14ac:dyDescent="0.2">
      <c r="E59808" s="88"/>
    </row>
    <row r="59809" spans="5:5" x14ac:dyDescent="0.2">
      <c r="E59809" s="88"/>
    </row>
    <row r="59810" spans="5:5" x14ac:dyDescent="0.2">
      <c r="E59810" s="88"/>
    </row>
    <row r="59811" spans="5:5" x14ac:dyDescent="0.2">
      <c r="E59811" s="88"/>
    </row>
    <row r="59812" spans="5:5" x14ac:dyDescent="0.2">
      <c r="E59812" s="88"/>
    </row>
    <row r="59813" spans="5:5" x14ac:dyDescent="0.2">
      <c r="E59813" s="88"/>
    </row>
    <row r="59814" spans="5:5" x14ac:dyDescent="0.2">
      <c r="E59814" s="88"/>
    </row>
    <row r="59815" spans="5:5" x14ac:dyDescent="0.2">
      <c r="E59815" s="88"/>
    </row>
    <row r="59816" spans="5:5" x14ac:dyDescent="0.2">
      <c r="E59816" s="88"/>
    </row>
    <row r="59817" spans="5:5" x14ac:dyDescent="0.2">
      <c r="E59817" s="88"/>
    </row>
    <row r="59818" spans="5:5" x14ac:dyDescent="0.2">
      <c r="E59818" s="88"/>
    </row>
    <row r="59819" spans="5:5" x14ac:dyDescent="0.2">
      <c r="E59819" s="88"/>
    </row>
    <row r="59820" spans="5:5" x14ac:dyDescent="0.2">
      <c r="E59820" s="88"/>
    </row>
    <row r="59821" spans="5:5" x14ac:dyDescent="0.2">
      <c r="E59821" s="88"/>
    </row>
    <row r="59822" spans="5:5" x14ac:dyDescent="0.2">
      <c r="E59822" s="88"/>
    </row>
    <row r="59823" spans="5:5" x14ac:dyDescent="0.2">
      <c r="E59823" s="88"/>
    </row>
    <row r="59824" spans="5:5" x14ac:dyDescent="0.2">
      <c r="E59824" s="88"/>
    </row>
    <row r="59825" spans="5:5" x14ac:dyDescent="0.2">
      <c r="E59825" s="88"/>
    </row>
    <row r="59826" spans="5:5" x14ac:dyDescent="0.2">
      <c r="E59826" s="88"/>
    </row>
    <row r="59827" spans="5:5" x14ac:dyDescent="0.2">
      <c r="E59827" s="88"/>
    </row>
    <row r="59828" spans="5:5" x14ac:dyDescent="0.2">
      <c r="E59828" s="88"/>
    </row>
    <row r="59829" spans="5:5" x14ac:dyDescent="0.2">
      <c r="E59829" s="88"/>
    </row>
    <row r="59830" spans="5:5" x14ac:dyDescent="0.2">
      <c r="E59830" s="88"/>
    </row>
    <row r="59831" spans="5:5" x14ac:dyDescent="0.2">
      <c r="E59831" s="88"/>
    </row>
    <row r="59832" spans="5:5" x14ac:dyDescent="0.2">
      <c r="E59832" s="88"/>
    </row>
    <row r="59833" spans="5:5" x14ac:dyDescent="0.2">
      <c r="E59833" s="88"/>
    </row>
    <row r="59834" spans="5:5" x14ac:dyDescent="0.2">
      <c r="E59834" s="88"/>
    </row>
    <row r="59835" spans="5:5" x14ac:dyDescent="0.2">
      <c r="E59835" s="88"/>
    </row>
    <row r="59836" spans="5:5" x14ac:dyDescent="0.2">
      <c r="E59836" s="88"/>
    </row>
    <row r="59837" spans="5:5" x14ac:dyDescent="0.2">
      <c r="E59837" s="88"/>
    </row>
    <row r="59838" spans="5:5" x14ac:dyDescent="0.2">
      <c r="E59838" s="88"/>
    </row>
    <row r="59839" spans="5:5" x14ac:dyDescent="0.2">
      <c r="E59839" s="88"/>
    </row>
    <row r="59840" spans="5:5" x14ac:dyDescent="0.2">
      <c r="E59840" s="88"/>
    </row>
    <row r="59841" spans="5:5" x14ac:dyDescent="0.2">
      <c r="E59841" s="88"/>
    </row>
    <row r="59842" spans="5:5" x14ac:dyDescent="0.2">
      <c r="E59842" s="88"/>
    </row>
    <row r="59843" spans="5:5" x14ac:dyDescent="0.2">
      <c r="E59843" s="88"/>
    </row>
    <row r="59844" spans="5:5" x14ac:dyDescent="0.2">
      <c r="E59844" s="88"/>
    </row>
    <row r="59845" spans="5:5" x14ac:dyDescent="0.2">
      <c r="E59845" s="88"/>
    </row>
    <row r="59846" spans="5:5" x14ac:dyDescent="0.2">
      <c r="E59846" s="88"/>
    </row>
    <row r="59847" spans="5:5" x14ac:dyDescent="0.2">
      <c r="E59847" s="88"/>
    </row>
    <row r="59848" spans="5:5" x14ac:dyDescent="0.2">
      <c r="E59848" s="88"/>
    </row>
    <row r="59849" spans="5:5" x14ac:dyDescent="0.2">
      <c r="E59849" s="88"/>
    </row>
    <row r="59850" spans="5:5" x14ac:dyDescent="0.2">
      <c r="E59850" s="88"/>
    </row>
    <row r="59851" spans="5:5" x14ac:dyDescent="0.2">
      <c r="E59851" s="88"/>
    </row>
    <row r="59852" spans="5:5" x14ac:dyDescent="0.2">
      <c r="E59852" s="88"/>
    </row>
    <row r="59853" spans="5:5" x14ac:dyDescent="0.2">
      <c r="E59853" s="88"/>
    </row>
    <row r="59854" spans="5:5" x14ac:dyDescent="0.2">
      <c r="E59854" s="88"/>
    </row>
    <row r="59855" spans="5:5" x14ac:dyDescent="0.2">
      <c r="E59855" s="88"/>
    </row>
    <row r="59856" spans="5:5" x14ac:dyDescent="0.2">
      <c r="E59856" s="88"/>
    </row>
    <row r="59857" spans="5:5" x14ac:dyDescent="0.2">
      <c r="E59857" s="88"/>
    </row>
    <row r="59858" spans="5:5" x14ac:dyDescent="0.2">
      <c r="E59858" s="88"/>
    </row>
    <row r="59859" spans="5:5" x14ac:dyDescent="0.2">
      <c r="E59859" s="88"/>
    </row>
    <row r="59860" spans="5:5" x14ac:dyDescent="0.2">
      <c r="E59860" s="88"/>
    </row>
    <row r="59861" spans="5:5" x14ac:dyDescent="0.2">
      <c r="E59861" s="88"/>
    </row>
    <row r="59862" spans="5:5" x14ac:dyDescent="0.2">
      <c r="E59862" s="88"/>
    </row>
    <row r="59863" spans="5:5" x14ac:dyDescent="0.2">
      <c r="E59863" s="88"/>
    </row>
    <row r="59864" spans="5:5" x14ac:dyDescent="0.2">
      <c r="E59864" s="88"/>
    </row>
    <row r="59865" spans="5:5" x14ac:dyDescent="0.2">
      <c r="E59865" s="88"/>
    </row>
    <row r="59866" spans="5:5" x14ac:dyDescent="0.2">
      <c r="E59866" s="88"/>
    </row>
    <row r="59867" spans="5:5" x14ac:dyDescent="0.2">
      <c r="E59867" s="88"/>
    </row>
    <row r="59868" spans="5:5" x14ac:dyDescent="0.2">
      <c r="E59868" s="88"/>
    </row>
    <row r="59869" spans="5:5" x14ac:dyDescent="0.2">
      <c r="E59869" s="88"/>
    </row>
    <row r="59870" spans="5:5" x14ac:dyDescent="0.2">
      <c r="E59870" s="88"/>
    </row>
    <row r="59871" spans="5:5" x14ac:dyDescent="0.2">
      <c r="E59871" s="88"/>
    </row>
    <row r="59872" spans="5:5" x14ac:dyDescent="0.2">
      <c r="E59872" s="88"/>
    </row>
    <row r="59873" spans="5:5" x14ac:dyDescent="0.2">
      <c r="E59873" s="88"/>
    </row>
    <row r="59874" spans="5:5" x14ac:dyDescent="0.2">
      <c r="E59874" s="88"/>
    </row>
    <row r="59875" spans="5:5" x14ac:dyDescent="0.2">
      <c r="E59875" s="88"/>
    </row>
    <row r="59876" spans="5:5" x14ac:dyDescent="0.2">
      <c r="E59876" s="88"/>
    </row>
    <row r="59877" spans="5:5" x14ac:dyDescent="0.2">
      <c r="E59877" s="88"/>
    </row>
    <row r="59878" spans="5:5" x14ac:dyDescent="0.2">
      <c r="E59878" s="88"/>
    </row>
    <row r="59879" spans="5:5" x14ac:dyDescent="0.2">
      <c r="E59879" s="88"/>
    </row>
    <row r="59880" spans="5:5" x14ac:dyDescent="0.2">
      <c r="E59880" s="88"/>
    </row>
    <row r="59881" spans="5:5" x14ac:dyDescent="0.2">
      <c r="E59881" s="88"/>
    </row>
    <row r="59882" spans="5:5" x14ac:dyDescent="0.2">
      <c r="E59882" s="88"/>
    </row>
    <row r="59883" spans="5:5" x14ac:dyDescent="0.2">
      <c r="E59883" s="88"/>
    </row>
    <row r="59884" spans="5:5" x14ac:dyDescent="0.2">
      <c r="E59884" s="88"/>
    </row>
    <row r="59885" spans="5:5" x14ac:dyDescent="0.2">
      <c r="E59885" s="88"/>
    </row>
    <row r="59886" spans="5:5" x14ac:dyDescent="0.2">
      <c r="E59886" s="88"/>
    </row>
    <row r="59887" spans="5:5" x14ac:dyDescent="0.2">
      <c r="E59887" s="88"/>
    </row>
    <row r="59888" spans="5:5" x14ac:dyDescent="0.2">
      <c r="E59888" s="88"/>
    </row>
    <row r="59889" spans="5:5" x14ac:dyDescent="0.2">
      <c r="E59889" s="88"/>
    </row>
    <row r="59890" spans="5:5" x14ac:dyDescent="0.2">
      <c r="E59890" s="88"/>
    </row>
    <row r="59891" spans="5:5" x14ac:dyDescent="0.2">
      <c r="E59891" s="88"/>
    </row>
    <row r="59892" spans="5:5" x14ac:dyDescent="0.2">
      <c r="E59892" s="88"/>
    </row>
    <row r="59893" spans="5:5" x14ac:dyDescent="0.2">
      <c r="E59893" s="88"/>
    </row>
    <row r="59894" spans="5:5" x14ac:dyDescent="0.2">
      <c r="E59894" s="88"/>
    </row>
    <row r="59895" spans="5:5" x14ac:dyDescent="0.2">
      <c r="E59895" s="88"/>
    </row>
    <row r="59896" spans="5:5" x14ac:dyDescent="0.2">
      <c r="E59896" s="88"/>
    </row>
    <row r="59897" spans="5:5" x14ac:dyDescent="0.2">
      <c r="E59897" s="88"/>
    </row>
    <row r="59898" spans="5:5" x14ac:dyDescent="0.2">
      <c r="E59898" s="88"/>
    </row>
    <row r="59899" spans="5:5" x14ac:dyDescent="0.2">
      <c r="E59899" s="88"/>
    </row>
    <row r="59900" spans="5:5" x14ac:dyDescent="0.2">
      <c r="E59900" s="88"/>
    </row>
    <row r="59901" spans="5:5" x14ac:dyDescent="0.2">
      <c r="E59901" s="88"/>
    </row>
    <row r="59902" spans="5:5" x14ac:dyDescent="0.2">
      <c r="E59902" s="88"/>
    </row>
    <row r="59903" spans="5:5" x14ac:dyDescent="0.2">
      <c r="E59903" s="88"/>
    </row>
    <row r="59904" spans="5:5" x14ac:dyDescent="0.2">
      <c r="E59904" s="88"/>
    </row>
    <row r="59905" spans="5:5" x14ac:dyDescent="0.2">
      <c r="E59905" s="88"/>
    </row>
    <row r="59906" spans="5:5" x14ac:dyDescent="0.2">
      <c r="E59906" s="88"/>
    </row>
    <row r="59907" spans="5:5" x14ac:dyDescent="0.2">
      <c r="E59907" s="88"/>
    </row>
    <row r="59908" spans="5:5" x14ac:dyDescent="0.2">
      <c r="E59908" s="88"/>
    </row>
    <row r="59909" spans="5:5" x14ac:dyDescent="0.2">
      <c r="E59909" s="88"/>
    </row>
    <row r="59910" spans="5:5" x14ac:dyDescent="0.2">
      <c r="E59910" s="88"/>
    </row>
    <row r="59911" spans="5:5" x14ac:dyDescent="0.2">
      <c r="E59911" s="88"/>
    </row>
    <row r="59912" spans="5:5" x14ac:dyDescent="0.2">
      <c r="E59912" s="88"/>
    </row>
    <row r="59913" spans="5:5" x14ac:dyDescent="0.2">
      <c r="E59913" s="88"/>
    </row>
    <row r="59914" spans="5:5" x14ac:dyDescent="0.2">
      <c r="E59914" s="88"/>
    </row>
    <row r="59915" spans="5:5" x14ac:dyDescent="0.2">
      <c r="E59915" s="88"/>
    </row>
    <row r="59916" spans="5:5" x14ac:dyDescent="0.2">
      <c r="E59916" s="88"/>
    </row>
    <row r="59917" spans="5:5" x14ac:dyDescent="0.2">
      <c r="E59917" s="88"/>
    </row>
    <row r="59918" spans="5:5" x14ac:dyDescent="0.2">
      <c r="E59918" s="88"/>
    </row>
    <row r="59919" spans="5:5" x14ac:dyDescent="0.2">
      <c r="E59919" s="88"/>
    </row>
    <row r="59920" spans="5:5" x14ac:dyDescent="0.2">
      <c r="E59920" s="88"/>
    </row>
    <row r="59921" spans="5:5" x14ac:dyDescent="0.2">
      <c r="E59921" s="88"/>
    </row>
    <row r="59922" spans="5:5" x14ac:dyDescent="0.2">
      <c r="E59922" s="88"/>
    </row>
    <row r="59923" spans="5:5" x14ac:dyDescent="0.2">
      <c r="E59923" s="88"/>
    </row>
    <row r="59924" spans="5:5" x14ac:dyDescent="0.2">
      <c r="E59924" s="88"/>
    </row>
    <row r="59925" spans="5:5" x14ac:dyDescent="0.2">
      <c r="E59925" s="88"/>
    </row>
    <row r="59926" spans="5:5" x14ac:dyDescent="0.2">
      <c r="E59926" s="88"/>
    </row>
    <row r="59927" spans="5:5" x14ac:dyDescent="0.2">
      <c r="E59927" s="88"/>
    </row>
    <row r="59928" spans="5:5" x14ac:dyDescent="0.2">
      <c r="E59928" s="88"/>
    </row>
    <row r="59929" spans="5:5" x14ac:dyDescent="0.2">
      <c r="E59929" s="88"/>
    </row>
    <row r="59930" spans="5:5" x14ac:dyDescent="0.2">
      <c r="E59930" s="88"/>
    </row>
    <row r="59931" spans="5:5" x14ac:dyDescent="0.2">
      <c r="E59931" s="88"/>
    </row>
    <row r="59932" spans="5:5" x14ac:dyDescent="0.2">
      <c r="E59932" s="88"/>
    </row>
    <row r="59933" spans="5:5" x14ac:dyDescent="0.2">
      <c r="E59933" s="88"/>
    </row>
    <row r="59934" spans="5:5" x14ac:dyDescent="0.2">
      <c r="E59934" s="88"/>
    </row>
    <row r="59935" spans="5:5" x14ac:dyDescent="0.2">
      <c r="E59935" s="88"/>
    </row>
    <row r="59936" spans="5:5" x14ac:dyDescent="0.2">
      <c r="E59936" s="88"/>
    </row>
    <row r="59937" spans="5:5" x14ac:dyDescent="0.2">
      <c r="E59937" s="88"/>
    </row>
    <row r="59938" spans="5:5" x14ac:dyDescent="0.2">
      <c r="E59938" s="88"/>
    </row>
    <row r="59939" spans="5:5" x14ac:dyDescent="0.2">
      <c r="E59939" s="88"/>
    </row>
    <row r="59940" spans="5:5" x14ac:dyDescent="0.2">
      <c r="E59940" s="88"/>
    </row>
    <row r="59941" spans="5:5" x14ac:dyDescent="0.2">
      <c r="E59941" s="88"/>
    </row>
    <row r="59942" spans="5:5" x14ac:dyDescent="0.2">
      <c r="E59942" s="88"/>
    </row>
    <row r="59943" spans="5:5" x14ac:dyDescent="0.2">
      <c r="E59943" s="88"/>
    </row>
    <row r="59944" spans="5:5" x14ac:dyDescent="0.2">
      <c r="E59944" s="88"/>
    </row>
    <row r="59945" spans="5:5" x14ac:dyDescent="0.2">
      <c r="E59945" s="88"/>
    </row>
    <row r="59946" spans="5:5" x14ac:dyDescent="0.2">
      <c r="E59946" s="88"/>
    </row>
    <row r="59947" spans="5:5" x14ac:dyDescent="0.2">
      <c r="E59947" s="88"/>
    </row>
    <row r="59948" spans="5:5" x14ac:dyDescent="0.2">
      <c r="E59948" s="88"/>
    </row>
    <row r="59949" spans="5:5" x14ac:dyDescent="0.2">
      <c r="E59949" s="88"/>
    </row>
    <row r="59950" spans="5:5" x14ac:dyDescent="0.2">
      <c r="E59950" s="88"/>
    </row>
    <row r="59951" spans="5:5" x14ac:dyDescent="0.2">
      <c r="E59951" s="88"/>
    </row>
    <row r="59952" spans="5:5" x14ac:dyDescent="0.2">
      <c r="E59952" s="88"/>
    </row>
    <row r="59953" spans="5:5" x14ac:dyDescent="0.2">
      <c r="E59953" s="88"/>
    </row>
    <row r="59954" spans="5:5" x14ac:dyDescent="0.2">
      <c r="E59954" s="88"/>
    </row>
    <row r="59955" spans="5:5" x14ac:dyDescent="0.2">
      <c r="E59955" s="88"/>
    </row>
    <row r="59956" spans="5:5" x14ac:dyDescent="0.2">
      <c r="E59956" s="88"/>
    </row>
    <row r="59957" spans="5:5" x14ac:dyDescent="0.2">
      <c r="E59957" s="88"/>
    </row>
    <row r="59958" spans="5:5" x14ac:dyDescent="0.2">
      <c r="E59958" s="88"/>
    </row>
    <row r="59959" spans="5:5" x14ac:dyDescent="0.2">
      <c r="E59959" s="88"/>
    </row>
    <row r="59960" spans="5:5" x14ac:dyDescent="0.2">
      <c r="E59960" s="88"/>
    </row>
    <row r="59961" spans="5:5" x14ac:dyDescent="0.2">
      <c r="E59961" s="88"/>
    </row>
    <row r="59962" spans="5:5" x14ac:dyDescent="0.2">
      <c r="E59962" s="88"/>
    </row>
    <row r="59963" spans="5:5" x14ac:dyDescent="0.2">
      <c r="E59963" s="88"/>
    </row>
    <row r="59964" spans="5:5" x14ac:dyDescent="0.2">
      <c r="E59964" s="88"/>
    </row>
    <row r="59965" spans="5:5" x14ac:dyDescent="0.2">
      <c r="E59965" s="88"/>
    </row>
    <row r="59966" spans="5:5" x14ac:dyDescent="0.2">
      <c r="E59966" s="88"/>
    </row>
    <row r="59967" spans="5:5" x14ac:dyDescent="0.2">
      <c r="E59967" s="88"/>
    </row>
    <row r="59968" spans="5:5" x14ac:dyDescent="0.2">
      <c r="E59968" s="88"/>
    </row>
    <row r="59969" spans="5:5" x14ac:dyDescent="0.2">
      <c r="E59969" s="88"/>
    </row>
    <row r="59970" spans="5:5" x14ac:dyDescent="0.2">
      <c r="E59970" s="88"/>
    </row>
    <row r="59971" spans="5:5" x14ac:dyDescent="0.2">
      <c r="E59971" s="88"/>
    </row>
    <row r="59972" spans="5:5" x14ac:dyDescent="0.2">
      <c r="E59972" s="88"/>
    </row>
    <row r="59973" spans="5:5" x14ac:dyDescent="0.2">
      <c r="E59973" s="88"/>
    </row>
    <row r="59974" spans="5:5" x14ac:dyDescent="0.2">
      <c r="E59974" s="88"/>
    </row>
    <row r="59975" spans="5:5" x14ac:dyDescent="0.2">
      <c r="E59975" s="88"/>
    </row>
    <row r="59976" spans="5:5" x14ac:dyDescent="0.2">
      <c r="E59976" s="88"/>
    </row>
    <row r="59977" spans="5:5" x14ac:dyDescent="0.2">
      <c r="E59977" s="88"/>
    </row>
    <row r="59978" spans="5:5" x14ac:dyDescent="0.2">
      <c r="E59978" s="88"/>
    </row>
    <row r="59979" spans="5:5" x14ac:dyDescent="0.2">
      <c r="E59979" s="88"/>
    </row>
    <row r="59980" spans="5:5" x14ac:dyDescent="0.2">
      <c r="E59980" s="88"/>
    </row>
    <row r="59981" spans="5:5" x14ac:dyDescent="0.2">
      <c r="E59981" s="88"/>
    </row>
    <row r="59982" spans="5:5" x14ac:dyDescent="0.2">
      <c r="E59982" s="88"/>
    </row>
    <row r="59983" spans="5:5" x14ac:dyDescent="0.2">
      <c r="E59983" s="88"/>
    </row>
    <row r="59984" spans="5:5" x14ac:dyDescent="0.2">
      <c r="E59984" s="88"/>
    </row>
    <row r="59985" spans="5:5" x14ac:dyDescent="0.2">
      <c r="E59985" s="88"/>
    </row>
    <row r="59986" spans="5:5" x14ac:dyDescent="0.2">
      <c r="E59986" s="88"/>
    </row>
    <row r="59987" spans="5:5" x14ac:dyDescent="0.2">
      <c r="E59987" s="88"/>
    </row>
    <row r="59988" spans="5:5" x14ac:dyDescent="0.2">
      <c r="E59988" s="88"/>
    </row>
    <row r="59989" spans="5:5" x14ac:dyDescent="0.2">
      <c r="E59989" s="88"/>
    </row>
    <row r="59990" spans="5:5" x14ac:dyDescent="0.2">
      <c r="E59990" s="88"/>
    </row>
    <row r="59991" spans="5:5" x14ac:dyDescent="0.2">
      <c r="E59991" s="88"/>
    </row>
    <row r="59992" spans="5:5" x14ac:dyDescent="0.2">
      <c r="E59992" s="88"/>
    </row>
    <row r="59993" spans="5:5" x14ac:dyDescent="0.2">
      <c r="E59993" s="88"/>
    </row>
    <row r="59994" spans="5:5" x14ac:dyDescent="0.2">
      <c r="E59994" s="88"/>
    </row>
    <row r="59995" spans="5:5" x14ac:dyDescent="0.2">
      <c r="E59995" s="88"/>
    </row>
    <row r="59996" spans="5:5" x14ac:dyDescent="0.2">
      <c r="E59996" s="88"/>
    </row>
    <row r="59997" spans="5:5" x14ac:dyDescent="0.2">
      <c r="E59997" s="88"/>
    </row>
    <row r="59998" spans="5:5" x14ac:dyDescent="0.2">
      <c r="E59998" s="88"/>
    </row>
    <row r="59999" spans="5:5" x14ac:dyDescent="0.2">
      <c r="E59999" s="88"/>
    </row>
    <row r="60000" spans="5:5" x14ac:dyDescent="0.2">
      <c r="E60000" s="88"/>
    </row>
    <row r="60001" spans="5:5" x14ac:dyDescent="0.2">
      <c r="E60001" s="88"/>
    </row>
    <row r="60002" spans="5:5" x14ac:dyDescent="0.2">
      <c r="E60002" s="88"/>
    </row>
    <row r="60003" spans="5:5" x14ac:dyDescent="0.2">
      <c r="E60003" s="88"/>
    </row>
    <row r="60004" spans="5:5" x14ac:dyDescent="0.2">
      <c r="E60004" s="88"/>
    </row>
    <row r="60005" spans="5:5" x14ac:dyDescent="0.2">
      <c r="E60005" s="88"/>
    </row>
    <row r="60006" spans="5:5" x14ac:dyDescent="0.2">
      <c r="E60006" s="88"/>
    </row>
    <row r="60007" spans="5:5" x14ac:dyDescent="0.2">
      <c r="E60007" s="88"/>
    </row>
    <row r="60008" spans="5:5" x14ac:dyDescent="0.2">
      <c r="E60008" s="88"/>
    </row>
    <row r="60009" spans="5:5" x14ac:dyDescent="0.2">
      <c r="E60009" s="88"/>
    </row>
    <row r="60010" spans="5:5" x14ac:dyDescent="0.2">
      <c r="E60010" s="88"/>
    </row>
    <row r="60011" spans="5:5" x14ac:dyDescent="0.2">
      <c r="E60011" s="88"/>
    </row>
    <row r="60012" spans="5:5" x14ac:dyDescent="0.2">
      <c r="E60012" s="88"/>
    </row>
    <row r="60013" spans="5:5" x14ac:dyDescent="0.2">
      <c r="E60013" s="88"/>
    </row>
    <row r="60014" spans="5:5" x14ac:dyDescent="0.2">
      <c r="E60014" s="88"/>
    </row>
    <row r="60015" spans="5:5" x14ac:dyDescent="0.2">
      <c r="E60015" s="88"/>
    </row>
    <row r="60016" spans="5:5" x14ac:dyDescent="0.2">
      <c r="E60016" s="88"/>
    </row>
    <row r="60017" spans="5:5" x14ac:dyDescent="0.2">
      <c r="E60017" s="88"/>
    </row>
    <row r="60018" spans="5:5" x14ac:dyDescent="0.2">
      <c r="E60018" s="88"/>
    </row>
    <row r="60019" spans="5:5" x14ac:dyDescent="0.2">
      <c r="E60019" s="88"/>
    </row>
    <row r="60020" spans="5:5" x14ac:dyDescent="0.2">
      <c r="E60020" s="88"/>
    </row>
    <row r="60021" spans="5:5" x14ac:dyDescent="0.2">
      <c r="E60021" s="88"/>
    </row>
    <row r="60022" spans="5:5" x14ac:dyDescent="0.2">
      <c r="E60022" s="88"/>
    </row>
    <row r="60023" spans="5:5" x14ac:dyDescent="0.2">
      <c r="E60023" s="88"/>
    </row>
    <row r="60024" spans="5:5" x14ac:dyDescent="0.2">
      <c r="E60024" s="88"/>
    </row>
    <row r="60025" spans="5:5" x14ac:dyDescent="0.2">
      <c r="E60025" s="88"/>
    </row>
    <row r="60026" spans="5:5" x14ac:dyDescent="0.2">
      <c r="E60026" s="88"/>
    </row>
    <row r="60027" spans="5:5" x14ac:dyDescent="0.2">
      <c r="E60027" s="88"/>
    </row>
    <row r="60028" spans="5:5" x14ac:dyDescent="0.2">
      <c r="E60028" s="88"/>
    </row>
    <row r="60029" spans="5:5" x14ac:dyDescent="0.2">
      <c r="E60029" s="88"/>
    </row>
    <row r="60030" spans="5:5" x14ac:dyDescent="0.2">
      <c r="E60030" s="88"/>
    </row>
    <row r="60031" spans="5:5" x14ac:dyDescent="0.2">
      <c r="E60031" s="88"/>
    </row>
    <row r="60032" spans="5:5" x14ac:dyDescent="0.2">
      <c r="E60032" s="88"/>
    </row>
    <row r="60033" spans="5:5" x14ac:dyDescent="0.2">
      <c r="E60033" s="88"/>
    </row>
    <row r="60034" spans="5:5" x14ac:dyDescent="0.2">
      <c r="E60034" s="88"/>
    </row>
    <row r="60035" spans="5:5" x14ac:dyDescent="0.2">
      <c r="E60035" s="88"/>
    </row>
    <row r="60036" spans="5:5" x14ac:dyDescent="0.2">
      <c r="E60036" s="88"/>
    </row>
    <row r="60037" spans="5:5" x14ac:dyDescent="0.2">
      <c r="E60037" s="88"/>
    </row>
    <row r="60038" spans="5:5" x14ac:dyDescent="0.2">
      <c r="E60038" s="88"/>
    </row>
    <row r="60039" spans="5:5" x14ac:dyDescent="0.2">
      <c r="E60039" s="88"/>
    </row>
    <row r="60040" spans="5:5" x14ac:dyDescent="0.2">
      <c r="E60040" s="88"/>
    </row>
    <row r="60041" spans="5:5" x14ac:dyDescent="0.2">
      <c r="E60041" s="88"/>
    </row>
    <row r="60042" spans="5:5" x14ac:dyDescent="0.2">
      <c r="E60042" s="88"/>
    </row>
    <row r="60043" spans="5:5" x14ac:dyDescent="0.2">
      <c r="E60043" s="88"/>
    </row>
    <row r="60044" spans="5:5" x14ac:dyDescent="0.2">
      <c r="E60044" s="88"/>
    </row>
    <row r="60045" spans="5:5" x14ac:dyDescent="0.2">
      <c r="E60045" s="88"/>
    </row>
    <row r="60046" spans="5:5" x14ac:dyDescent="0.2">
      <c r="E60046" s="88"/>
    </row>
    <row r="60047" spans="5:5" x14ac:dyDescent="0.2">
      <c r="E60047" s="88"/>
    </row>
    <row r="60048" spans="5:5" x14ac:dyDescent="0.2">
      <c r="E60048" s="88"/>
    </row>
    <row r="60049" spans="5:5" x14ac:dyDescent="0.2">
      <c r="E60049" s="88"/>
    </row>
    <row r="60050" spans="5:5" x14ac:dyDescent="0.2">
      <c r="E60050" s="88"/>
    </row>
    <row r="60051" spans="5:5" x14ac:dyDescent="0.2">
      <c r="E60051" s="88"/>
    </row>
    <row r="60052" spans="5:5" x14ac:dyDescent="0.2">
      <c r="E60052" s="88"/>
    </row>
    <row r="60053" spans="5:5" x14ac:dyDescent="0.2">
      <c r="E60053" s="88"/>
    </row>
    <row r="60054" spans="5:5" x14ac:dyDescent="0.2">
      <c r="E60054" s="88"/>
    </row>
    <row r="60055" spans="5:5" x14ac:dyDescent="0.2">
      <c r="E60055" s="88"/>
    </row>
    <row r="60056" spans="5:5" x14ac:dyDescent="0.2">
      <c r="E60056" s="88"/>
    </row>
    <row r="60057" spans="5:5" x14ac:dyDescent="0.2">
      <c r="E60057" s="88"/>
    </row>
    <row r="60058" spans="5:5" x14ac:dyDescent="0.2">
      <c r="E60058" s="88"/>
    </row>
    <row r="60059" spans="5:5" x14ac:dyDescent="0.2">
      <c r="E60059" s="88"/>
    </row>
    <row r="60060" spans="5:5" x14ac:dyDescent="0.2">
      <c r="E60060" s="88"/>
    </row>
    <row r="60061" spans="5:5" x14ac:dyDescent="0.2">
      <c r="E60061" s="88"/>
    </row>
    <row r="60062" spans="5:5" x14ac:dyDescent="0.2">
      <c r="E60062" s="88"/>
    </row>
    <row r="60063" spans="5:5" x14ac:dyDescent="0.2">
      <c r="E60063" s="88"/>
    </row>
    <row r="60064" spans="5:5" x14ac:dyDescent="0.2">
      <c r="E60064" s="88"/>
    </row>
    <row r="60065" spans="5:5" x14ac:dyDescent="0.2">
      <c r="E60065" s="88"/>
    </row>
    <row r="60066" spans="5:5" x14ac:dyDescent="0.2">
      <c r="E60066" s="88"/>
    </row>
    <row r="60067" spans="5:5" x14ac:dyDescent="0.2">
      <c r="E60067" s="88"/>
    </row>
    <row r="60068" spans="5:5" x14ac:dyDescent="0.2">
      <c r="E60068" s="88"/>
    </row>
    <row r="60069" spans="5:5" x14ac:dyDescent="0.2">
      <c r="E60069" s="88"/>
    </row>
    <row r="60070" spans="5:5" x14ac:dyDescent="0.2">
      <c r="E60070" s="88"/>
    </row>
    <row r="60071" spans="5:5" x14ac:dyDescent="0.2">
      <c r="E60071" s="88"/>
    </row>
    <row r="60072" spans="5:5" x14ac:dyDescent="0.2">
      <c r="E60072" s="88"/>
    </row>
    <row r="60073" spans="5:5" x14ac:dyDescent="0.2">
      <c r="E60073" s="88"/>
    </row>
    <row r="60074" spans="5:5" x14ac:dyDescent="0.2">
      <c r="E60074" s="88"/>
    </row>
    <row r="60075" spans="5:5" x14ac:dyDescent="0.2">
      <c r="E60075" s="88"/>
    </row>
    <row r="60076" spans="5:5" x14ac:dyDescent="0.2">
      <c r="E60076" s="88"/>
    </row>
    <row r="60077" spans="5:5" x14ac:dyDescent="0.2">
      <c r="E60077" s="88"/>
    </row>
    <row r="60078" spans="5:5" x14ac:dyDescent="0.2">
      <c r="E60078" s="88"/>
    </row>
    <row r="60079" spans="5:5" x14ac:dyDescent="0.2">
      <c r="E60079" s="88"/>
    </row>
    <row r="60080" spans="5:5" x14ac:dyDescent="0.2">
      <c r="E60080" s="88"/>
    </row>
    <row r="60081" spans="5:5" x14ac:dyDescent="0.2">
      <c r="E60081" s="88"/>
    </row>
    <row r="60082" spans="5:5" x14ac:dyDescent="0.2">
      <c r="E60082" s="88"/>
    </row>
    <row r="60083" spans="5:5" x14ac:dyDescent="0.2">
      <c r="E60083" s="88"/>
    </row>
    <row r="60084" spans="5:5" x14ac:dyDescent="0.2">
      <c r="E60084" s="88"/>
    </row>
    <row r="60085" spans="5:5" x14ac:dyDescent="0.2">
      <c r="E60085" s="88"/>
    </row>
    <row r="60086" spans="5:5" x14ac:dyDescent="0.2">
      <c r="E60086" s="88"/>
    </row>
    <row r="60087" spans="5:5" x14ac:dyDescent="0.2">
      <c r="E60087" s="88"/>
    </row>
    <row r="60088" spans="5:5" x14ac:dyDescent="0.2">
      <c r="E60088" s="88"/>
    </row>
    <row r="60089" spans="5:5" x14ac:dyDescent="0.2">
      <c r="E60089" s="88"/>
    </row>
    <row r="60090" spans="5:5" x14ac:dyDescent="0.2">
      <c r="E60090" s="88"/>
    </row>
    <row r="60091" spans="5:5" x14ac:dyDescent="0.2">
      <c r="E60091" s="88"/>
    </row>
    <row r="60092" spans="5:5" x14ac:dyDescent="0.2">
      <c r="E60092" s="88"/>
    </row>
    <row r="60093" spans="5:5" x14ac:dyDescent="0.2">
      <c r="E60093" s="88"/>
    </row>
    <row r="60094" spans="5:5" x14ac:dyDescent="0.2">
      <c r="E60094" s="88"/>
    </row>
    <row r="60095" spans="5:5" x14ac:dyDescent="0.2">
      <c r="E60095" s="88"/>
    </row>
    <row r="60096" spans="5:5" x14ac:dyDescent="0.2">
      <c r="E60096" s="88"/>
    </row>
    <row r="60097" spans="5:5" x14ac:dyDescent="0.2">
      <c r="E60097" s="88"/>
    </row>
    <row r="60098" spans="5:5" x14ac:dyDescent="0.2">
      <c r="E60098" s="88"/>
    </row>
    <row r="60099" spans="5:5" x14ac:dyDescent="0.2">
      <c r="E60099" s="88"/>
    </row>
    <row r="60100" spans="5:5" x14ac:dyDescent="0.2">
      <c r="E60100" s="88"/>
    </row>
    <row r="60101" spans="5:5" x14ac:dyDescent="0.2">
      <c r="E60101" s="88"/>
    </row>
    <row r="60102" spans="5:5" x14ac:dyDescent="0.2">
      <c r="E60102" s="88"/>
    </row>
    <row r="60103" spans="5:5" x14ac:dyDescent="0.2">
      <c r="E60103" s="88"/>
    </row>
    <row r="60104" spans="5:5" x14ac:dyDescent="0.2">
      <c r="E60104" s="88"/>
    </row>
    <row r="60105" spans="5:5" x14ac:dyDescent="0.2">
      <c r="E60105" s="88"/>
    </row>
    <row r="60106" spans="5:5" x14ac:dyDescent="0.2">
      <c r="E60106" s="88"/>
    </row>
    <row r="60107" spans="5:5" x14ac:dyDescent="0.2">
      <c r="E60107" s="88"/>
    </row>
    <row r="60108" spans="5:5" x14ac:dyDescent="0.2">
      <c r="E60108" s="88"/>
    </row>
    <row r="60109" spans="5:5" x14ac:dyDescent="0.2">
      <c r="E60109" s="88"/>
    </row>
    <row r="60110" spans="5:5" x14ac:dyDescent="0.2">
      <c r="E60110" s="88"/>
    </row>
    <row r="60111" spans="5:5" x14ac:dyDescent="0.2">
      <c r="E60111" s="88"/>
    </row>
    <row r="60112" spans="5:5" x14ac:dyDescent="0.2">
      <c r="E60112" s="88"/>
    </row>
    <row r="60113" spans="5:5" x14ac:dyDescent="0.2">
      <c r="E60113" s="88"/>
    </row>
    <row r="60114" spans="5:5" x14ac:dyDescent="0.2">
      <c r="E60114" s="88"/>
    </row>
    <row r="60115" spans="5:5" x14ac:dyDescent="0.2">
      <c r="E60115" s="88"/>
    </row>
    <row r="60116" spans="5:5" x14ac:dyDescent="0.2">
      <c r="E60116" s="88"/>
    </row>
    <row r="60117" spans="5:5" x14ac:dyDescent="0.2">
      <c r="E60117" s="88"/>
    </row>
    <row r="60118" spans="5:5" x14ac:dyDescent="0.2">
      <c r="E60118" s="88"/>
    </row>
    <row r="60119" spans="5:5" x14ac:dyDescent="0.2">
      <c r="E60119" s="88"/>
    </row>
    <row r="60120" spans="5:5" x14ac:dyDescent="0.2">
      <c r="E60120" s="88"/>
    </row>
    <row r="60121" spans="5:5" x14ac:dyDescent="0.2">
      <c r="E60121" s="88"/>
    </row>
    <row r="60122" spans="5:5" x14ac:dyDescent="0.2">
      <c r="E60122" s="88"/>
    </row>
    <row r="60123" spans="5:5" x14ac:dyDescent="0.2">
      <c r="E60123" s="88"/>
    </row>
    <row r="60124" spans="5:5" x14ac:dyDescent="0.2">
      <c r="E60124" s="88"/>
    </row>
    <row r="60125" spans="5:5" x14ac:dyDescent="0.2">
      <c r="E60125" s="88"/>
    </row>
    <row r="60126" spans="5:5" x14ac:dyDescent="0.2">
      <c r="E60126" s="88"/>
    </row>
    <row r="60127" spans="5:5" x14ac:dyDescent="0.2">
      <c r="E60127" s="88"/>
    </row>
    <row r="60128" spans="5:5" x14ac:dyDescent="0.2">
      <c r="E60128" s="88"/>
    </row>
    <row r="60129" spans="5:5" x14ac:dyDescent="0.2">
      <c r="E60129" s="88"/>
    </row>
    <row r="60130" spans="5:5" x14ac:dyDescent="0.2">
      <c r="E60130" s="88"/>
    </row>
    <row r="60131" spans="5:5" x14ac:dyDescent="0.2">
      <c r="E60131" s="88"/>
    </row>
    <row r="60132" spans="5:5" x14ac:dyDescent="0.2">
      <c r="E60132" s="88"/>
    </row>
    <row r="60133" spans="5:5" x14ac:dyDescent="0.2">
      <c r="E60133" s="88"/>
    </row>
    <row r="60134" spans="5:5" x14ac:dyDescent="0.2">
      <c r="E60134" s="88"/>
    </row>
    <row r="60135" spans="5:5" x14ac:dyDescent="0.2">
      <c r="E60135" s="88"/>
    </row>
    <row r="60136" spans="5:5" x14ac:dyDescent="0.2">
      <c r="E60136" s="88"/>
    </row>
    <row r="60137" spans="5:5" x14ac:dyDescent="0.2">
      <c r="E60137" s="88"/>
    </row>
    <row r="60138" spans="5:5" x14ac:dyDescent="0.2">
      <c r="E60138" s="88"/>
    </row>
    <row r="60139" spans="5:5" x14ac:dyDescent="0.2">
      <c r="E60139" s="88"/>
    </row>
    <row r="60140" spans="5:5" x14ac:dyDescent="0.2">
      <c r="E60140" s="88"/>
    </row>
    <row r="60141" spans="5:5" x14ac:dyDescent="0.2">
      <c r="E60141" s="88"/>
    </row>
    <row r="60142" spans="5:5" x14ac:dyDescent="0.2">
      <c r="E60142" s="88"/>
    </row>
    <row r="60143" spans="5:5" x14ac:dyDescent="0.2">
      <c r="E60143" s="88"/>
    </row>
    <row r="60144" spans="5:5" x14ac:dyDescent="0.2">
      <c r="E60144" s="88"/>
    </row>
    <row r="60145" spans="5:5" x14ac:dyDescent="0.2">
      <c r="E60145" s="88"/>
    </row>
    <row r="60146" spans="5:5" x14ac:dyDescent="0.2">
      <c r="E60146" s="88"/>
    </row>
    <row r="60147" spans="5:5" x14ac:dyDescent="0.2">
      <c r="E60147" s="88"/>
    </row>
    <row r="60148" spans="5:5" x14ac:dyDescent="0.2">
      <c r="E60148" s="88"/>
    </row>
    <row r="60149" spans="5:5" x14ac:dyDescent="0.2">
      <c r="E60149" s="88"/>
    </row>
    <row r="60150" spans="5:5" x14ac:dyDescent="0.2">
      <c r="E60150" s="88"/>
    </row>
    <row r="60151" spans="5:5" x14ac:dyDescent="0.2">
      <c r="E60151" s="88"/>
    </row>
    <row r="60152" spans="5:5" x14ac:dyDescent="0.2">
      <c r="E60152" s="88"/>
    </row>
    <row r="60153" spans="5:5" x14ac:dyDescent="0.2">
      <c r="E60153" s="88"/>
    </row>
    <row r="60154" spans="5:5" x14ac:dyDescent="0.2">
      <c r="E60154" s="88"/>
    </row>
    <row r="60155" spans="5:5" x14ac:dyDescent="0.2">
      <c r="E60155" s="88"/>
    </row>
    <row r="60156" spans="5:5" x14ac:dyDescent="0.2">
      <c r="E60156" s="88"/>
    </row>
    <row r="60157" spans="5:5" x14ac:dyDescent="0.2">
      <c r="E60157" s="88"/>
    </row>
    <row r="60158" spans="5:5" x14ac:dyDescent="0.2">
      <c r="E60158" s="88"/>
    </row>
    <row r="60159" spans="5:5" x14ac:dyDescent="0.2">
      <c r="E60159" s="88"/>
    </row>
    <row r="60160" spans="5:5" x14ac:dyDescent="0.2">
      <c r="E60160" s="88"/>
    </row>
    <row r="60161" spans="5:5" x14ac:dyDescent="0.2">
      <c r="E60161" s="88"/>
    </row>
    <row r="60162" spans="5:5" x14ac:dyDescent="0.2">
      <c r="E60162" s="88"/>
    </row>
    <row r="60163" spans="5:5" x14ac:dyDescent="0.2">
      <c r="E60163" s="88"/>
    </row>
    <row r="60164" spans="5:5" x14ac:dyDescent="0.2">
      <c r="E60164" s="88"/>
    </row>
    <row r="60165" spans="5:5" x14ac:dyDescent="0.2">
      <c r="E60165" s="88"/>
    </row>
    <row r="60166" spans="5:5" x14ac:dyDescent="0.2">
      <c r="E60166" s="88"/>
    </row>
    <row r="60167" spans="5:5" x14ac:dyDescent="0.2">
      <c r="E60167" s="88"/>
    </row>
    <row r="60168" spans="5:5" x14ac:dyDescent="0.2">
      <c r="E60168" s="88"/>
    </row>
    <row r="60169" spans="5:5" x14ac:dyDescent="0.2">
      <c r="E60169" s="88"/>
    </row>
    <row r="60170" spans="5:5" x14ac:dyDescent="0.2">
      <c r="E60170" s="88"/>
    </row>
    <row r="60171" spans="5:5" x14ac:dyDescent="0.2">
      <c r="E60171" s="88"/>
    </row>
    <row r="60172" spans="5:5" x14ac:dyDescent="0.2">
      <c r="E60172" s="88"/>
    </row>
    <row r="60173" spans="5:5" x14ac:dyDescent="0.2">
      <c r="E60173" s="88"/>
    </row>
    <row r="60174" spans="5:5" x14ac:dyDescent="0.2">
      <c r="E60174" s="88"/>
    </row>
    <row r="60175" spans="5:5" x14ac:dyDescent="0.2">
      <c r="E60175" s="88"/>
    </row>
    <row r="60176" spans="5:5" x14ac:dyDescent="0.2">
      <c r="E60176" s="88"/>
    </row>
    <row r="60177" spans="5:5" x14ac:dyDescent="0.2">
      <c r="E60177" s="88"/>
    </row>
    <row r="60178" spans="5:5" x14ac:dyDescent="0.2">
      <c r="E60178" s="88"/>
    </row>
    <row r="60179" spans="5:5" x14ac:dyDescent="0.2">
      <c r="E60179" s="88"/>
    </row>
    <row r="60180" spans="5:5" x14ac:dyDescent="0.2">
      <c r="E60180" s="88"/>
    </row>
    <row r="60181" spans="5:5" x14ac:dyDescent="0.2">
      <c r="E60181" s="88"/>
    </row>
    <row r="60182" spans="5:5" x14ac:dyDescent="0.2">
      <c r="E60182" s="88"/>
    </row>
    <row r="60183" spans="5:5" x14ac:dyDescent="0.2">
      <c r="E60183" s="88"/>
    </row>
    <row r="60184" spans="5:5" x14ac:dyDescent="0.2">
      <c r="E60184" s="88"/>
    </row>
    <row r="60185" spans="5:5" x14ac:dyDescent="0.2">
      <c r="E60185" s="88"/>
    </row>
    <row r="60186" spans="5:5" x14ac:dyDescent="0.2">
      <c r="E60186" s="88"/>
    </row>
    <row r="60187" spans="5:5" x14ac:dyDescent="0.2">
      <c r="E60187" s="88"/>
    </row>
    <row r="60188" spans="5:5" x14ac:dyDescent="0.2">
      <c r="E60188" s="88"/>
    </row>
    <row r="60189" spans="5:5" x14ac:dyDescent="0.2">
      <c r="E60189" s="88"/>
    </row>
    <row r="60190" spans="5:5" x14ac:dyDescent="0.2">
      <c r="E60190" s="88"/>
    </row>
    <row r="60191" spans="5:5" x14ac:dyDescent="0.2">
      <c r="E60191" s="88"/>
    </row>
    <row r="60192" spans="5:5" x14ac:dyDescent="0.2">
      <c r="E60192" s="88"/>
    </row>
    <row r="60193" spans="5:5" x14ac:dyDescent="0.2">
      <c r="E60193" s="88"/>
    </row>
    <row r="60194" spans="5:5" x14ac:dyDescent="0.2">
      <c r="E60194" s="88"/>
    </row>
    <row r="60195" spans="5:5" x14ac:dyDescent="0.2">
      <c r="E60195" s="88"/>
    </row>
    <row r="60196" spans="5:5" x14ac:dyDescent="0.2">
      <c r="E60196" s="88"/>
    </row>
    <row r="60197" spans="5:5" x14ac:dyDescent="0.2">
      <c r="E60197" s="88"/>
    </row>
    <row r="60198" spans="5:5" x14ac:dyDescent="0.2">
      <c r="E60198" s="88"/>
    </row>
    <row r="60199" spans="5:5" x14ac:dyDescent="0.2">
      <c r="E60199" s="88"/>
    </row>
    <row r="60200" spans="5:5" x14ac:dyDescent="0.2">
      <c r="E60200" s="88"/>
    </row>
    <row r="60201" spans="5:5" x14ac:dyDescent="0.2">
      <c r="E60201" s="88"/>
    </row>
    <row r="60202" spans="5:5" x14ac:dyDescent="0.2">
      <c r="E60202" s="88"/>
    </row>
    <row r="60203" spans="5:5" x14ac:dyDescent="0.2">
      <c r="E60203" s="88"/>
    </row>
    <row r="60204" spans="5:5" x14ac:dyDescent="0.2">
      <c r="E60204" s="88"/>
    </row>
    <row r="60205" spans="5:5" x14ac:dyDescent="0.2">
      <c r="E60205" s="88"/>
    </row>
    <row r="60206" spans="5:5" x14ac:dyDescent="0.2">
      <c r="E60206" s="88"/>
    </row>
    <row r="60207" spans="5:5" x14ac:dyDescent="0.2">
      <c r="E60207" s="88"/>
    </row>
    <row r="60208" spans="5:5" x14ac:dyDescent="0.2">
      <c r="E60208" s="88"/>
    </row>
    <row r="60209" spans="5:5" x14ac:dyDescent="0.2">
      <c r="E60209" s="88"/>
    </row>
    <row r="60210" spans="5:5" x14ac:dyDescent="0.2">
      <c r="E60210" s="88"/>
    </row>
    <row r="60211" spans="5:5" x14ac:dyDescent="0.2">
      <c r="E60211" s="88"/>
    </row>
    <row r="60212" spans="5:5" x14ac:dyDescent="0.2">
      <c r="E60212" s="88"/>
    </row>
    <row r="60213" spans="5:5" x14ac:dyDescent="0.2">
      <c r="E60213" s="88"/>
    </row>
    <row r="60214" spans="5:5" x14ac:dyDescent="0.2">
      <c r="E60214" s="88"/>
    </row>
    <row r="60215" spans="5:5" x14ac:dyDescent="0.2">
      <c r="E60215" s="88"/>
    </row>
    <row r="60216" spans="5:5" x14ac:dyDescent="0.2">
      <c r="E60216" s="88"/>
    </row>
    <row r="60217" spans="5:5" x14ac:dyDescent="0.2">
      <c r="E60217" s="88"/>
    </row>
    <row r="60218" spans="5:5" x14ac:dyDescent="0.2">
      <c r="E60218" s="88"/>
    </row>
    <row r="60219" spans="5:5" x14ac:dyDescent="0.2">
      <c r="E60219" s="88"/>
    </row>
    <row r="60220" spans="5:5" x14ac:dyDescent="0.2">
      <c r="E60220" s="88"/>
    </row>
    <row r="60221" spans="5:5" x14ac:dyDescent="0.2">
      <c r="E60221" s="88"/>
    </row>
    <row r="60222" spans="5:5" x14ac:dyDescent="0.2">
      <c r="E60222" s="88"/>
    </row>
    <row r="60223" spans="5:5" x14ac:dyDescent="0.2">
      <c r="E60223" s="88"/>
    </row>
    <row r="60224" spans="5:5" x14ac:dyDescent="0.2">
      <c r="E60224" s="88"/>
    </row>
    <row r="60225" spans="5:5" x14ac:dyDescent="0.2">
      <c r="E60225" s="88"/>
    </row>
    <row r="60226" spans="5:5" x14ac:dyDescent="0.2">
      <c r="E60226" s="88"/>
    </row>
    <row r="60227" spans="5:5" x14ac:dyDescent="0.2">
      <c r="E60227" s="88"/>
    </row>
    <row r="60228" spans="5:5" x14ac:dyDescent="0.2">
      <c r="E60228" s="88"/>
    </row>
    <row r="60229" spans="5:5" x14ac:dyDescent="0.2">
      <c r="E60229" s="88"/>
    </row>
    <row r="60230" spans="5:5" x14ac:dyDescent="0.2">
      <c r="E60230" s="88"/>
    </row>
    <row r="60231" spans="5:5" x14ac:dyDescent="0.2">
      <c r="E60231" s="88"/>
    </row>
    <row r="60232" spans="5:5" x14ac:dyDescent="0.2">
      <c r="E60232" s="88"/>
    </row>
    <row r="60233" spans="5:5" x14ac:dyDescent="0.2">
      <c r="E60233" s="88"/>
    </row>
    <row r="60234" spans="5:5" x14ac:dyDescent="0.2">
      <c r="E60234" s="88"/>
    </row>
    <row r="60235" spans="5:5" x14ac:dyDescent="0.2">
      <c r="E60235" s="88"/>
    </row>
    <row r="60236" spans="5:5" x14ac:dyDescent="0.2">
      <c r="E60236" s="88"/>
    </row>
    <row r="60237" spans="5:5" x14ac:dyDescent="0.2">
      <c r="E60237" s="88"/>
    </row>
    <row r="60238" spans="5:5" x14ac:dyDescent="0.2">
      <c r="E60238" s="88"/>
    </row>
    <row r="60239" spans="5:5" x14ac:dyDescent="0.2">
      <c r="E60239" s="88"/>
    </row>
    <row r="60240" spans="5:5" x14ac:dyDescent="0.2">
      <c r="E60240" s="88"/>
    </row>
    <row r="60241" spans="5:5" x14ac:dyDescent="0.2">
      <c r="E60241" s="88"/>
    </row>
    <row r="60242" spans="5:5" x14ac:dyDescent="0.2">
      <c r="E60242" s="88"/>
    </row>
    <row r="60243" spans="5:5" x14ac:dyDescent="0.2">
      <c r="E60243" s="88"/>
    </row>
    <row r="60244" spans="5:5" x14ac:dyDescent="0.2">
      <c r="E60244" s="88"/>
    </row>
    <row r="60245" spans="5:5" x14ac:dyDescent="0.2">
      <c r="E60245" s="88"/>
    </row>
    <row r="60246" spans="5:5" x14ac:dyDescent="0.2">
      <c r="E60246" s="88"/>
    </row>
    <row r="60247" spans="5:5" x14ac:dyDescent="0.2">
      <c r="E60247" s="88"/>
    </row>
    <row r="60248" spans="5:5" x14ac:dyDescent="0.2">
      <c r="E60248" s="88"/>
    </row>
    <row r="60249" spans="5:5" x14ac:dyDescent="0.2">
      <c r="E60249" s="88"/>
    </row>
    <row r="60250" spans="5:5" x14ac:dyDescent="0.2">
      <c r="E60250" s="88"/>
    </row>
    <row r="60251" spans="5:5" x14ac:dyDescent="0.2">
      <c r="E60251" s="88"/>
    </row>
    <row r="60252" spans="5:5" x14ac:dyDescent="0.2">
      <c r="E60252" s="88"/>
    </row>
    <row r="60253" spans="5:5" x14ac:dyDescent="0.2">
      <c r="E60253" s="88"/>
    </row>
    <row r="60254" spans="5:5" x14ac:dyDescent="0.2">
      <c r="E60254" s="88"/>
    </row>
    <row r="60255" spans="5:5" x14ac:dyDescent="0.2">
      <c r="E60255" s="88"/>
    </row>
    <row r="60256" spans="5:5" x14ac:dyDescent="0.2">
      <c r="E60256" s="88"/>
    </row>
    <row r="60257" spans="5:5" x14ac:dyDescent="0.2">
      <c r="E60257" s="88"/>
    </row>
    <row r="60258" spans="5:5" x14ac:dyDescent="0.2">
      <c r="E60258" s="88"/>
    </row>
    <row r="60259" spans="5:5" x14ac:dyDescent="0.2">
      <c r="E60259" s="88"/>
    </row>
    <row r="60260" spans="5:5" x14ac:dyDescent="0.2">
      <c r="E60260" s="88"/>
    </row>
    <row r="60261" spans="5:5" x14ac:dyDescent="0.2">
      <c r="E60261" s="88"/>
    </row>
    <row r="60262" spans="5:5" x14ac:dyDescent="0.2">
      <c r="E60262" s="88"/>
    </row>
    <row r="60263" spans="5:5" x14ac:dyDescent="0.2">
      <c r="E60263" s="88"/>
    </row>
    <row r="60264" spans="5:5" x14ac:dyDescent="0.2">
      <c r="E60264" s="88"/>
    </row>
    <row r="60265" spans="5:5" x14ac:dyDescent="0.2">
      <c r="E60265" s="88"/>
    </row>
    <row r="60266" spans="5:5" x14ac:dyDescent="0.2">
      <c r="E60266" s="88"/>
    </row>
    <row r="60267" spans="5:5" x14ac:dyDescent="0.2">
      <c r="E60267" s="88"/>
    </row>
    <row r="60268" spans="5:5" x14ac:dyDescent="0.2">
      <c r="E60268" s="88"/>
    </row>
    <row r="60269" spans="5:5" x14ac:dyDescent="0.2">
      <c r="E60269" s="88"/>
    </row>
    <row r="60270" spans="5:5" x14ac:dyDescent="0.2">
      <c r="E60270" s="88"/>
    </row>
    <row r="60271" spans="5:5" x14ac:dyDescent="0.2">
      <c r="E60271" s="88"/>
    </row>
    <row r="60272" spans="5:5" x14ac:dyDescent="0.2">
      <c r="E60272" s="88"/>
    </row>
    <row r="60273" spans="5:5" x14ac:dyDescent="0.2">
      <c r="E60273" s="88"/>
    </row>
    <row r="60274" spans="5:5" x14ac:dyDescent="0.2">
      <c r="E60274" s="88"/>
    </row>
    <row r="60275" spans="5:5" x14ac:dyDescent="0.2">
      <c r="E60275" s="88"/>
    </row>
    <row r="60276" spans="5:5" x14ac:dyDescent="0.2">
      <c r="E60276" s="88"/>
    </row>
    <row r="60277" spans="5:5" x14ac:dyDescent="0.2">
      <c r="E60277" s="88"/>
    </row>
    <row r="60278" spans="5:5" x14ac:dyDescent="0.2">
      <c r="E60278" s="88"/>
    </row>
    <row r="60279" spans="5:5" x14ac:dyDescent="0.2">
      <c r="E60279" s="88"/>
    </row>
    <row r="60280" spans="5:5" x14ac:dyDescent="0.2">
      <c r="E60280" s="88"/>
    </row>
    <row r="60281" spans="5:5" x14ac:dyDescent="0.2">
      <c r="E60281" s="88"/>
    </row>
    <row r="60282" spans="5:5" x14ac:dyDescent="0.2">
      <c r="E60282" s="88"/>
    </row>
    <row r="60283" spans="5:5" x14ac:dyDescent="0.2">
      <c r="E60283" s="88"/>
    </row>
    <row r="60284" spans="5:5" x14ac:dyDescent="0.2">
      <c r="E60284" s="88"/>
    </row>
    <row r="60285" spans="5:5" x14ac:dyDescent="0.2">
      <c r="E60285" s="88"/>
    </row>
    <row r="60286" spans="5:5" x14ac:dyDescent="0.2">
      <c r="E60286" s="88"/>
    </row>
    <row r="60287" spans="5:5" x14ac:dyDescent="0.2">
      <c r="E60287" s="88"/>
    </row>
    <row r="60288" spans="5:5" x14ac:dyDescent="0.2">
      <c r="E60288" s="88"/>
    </row>
    <row r="60289" spans="5:5" x14ac:dyDescent="0.2">
      <c r="E60289" s="88"/>
    </row>
    <row r="60290" spans="5:5" x14ac:dyDescent="0.2">
      <c r="E60290" s="88"/>
    </row>
    <row r="60291" spans="5:5" x14ac:dyDescent="0.2">
      <c r="E60291" s="88"/>
    </row>
    <row r="60292" spans="5:5" x14ac:dyDescent="0.2">
      <c r="E60292" s="88"/>
    </row>
    <row r="60293" spans="5:5" x14ac:dyDescent="0.2">
      <c r="E60293" s="88"/>
    </row>
    <row r="60294" spans="5:5" x14ac:dyDescent="0.2">
      <c r="E60294" s="88"/>
    </row>
    <row r="60295" spans="5:5" x14ac:dyDescent="0.2">
      <c r="E60295" s="88"/>
    </row>
    <row r="60296" spans="5:5" x14ac:dyDescent="0.2">
      <c r="E60296" s="88"/>
    </row>
    <row r="60297" spans="5:5" x14ac:dyDescent="0.2">
      <c r="E60297" s="88"/>
    </row>
    <row r="60298" spans="5:5" x14ac:dyDescent="0.2">
      <c r="E60298" s="88"/>
    </row>
    <row r="60299" spans="5:5" x14ac:dyDescent="0.2">
      <c r="E60299" s="88"/>
    </row>
    <row r="60300" spans="5:5" x14ac:dyDescent="0.2">
      <c r="E60300" s="88"/>
    </row>
    <row r="60301" spans="5:5" x14ac:dyDescent="0.2">
      <c r="E60301" s="88"/>
    </row>
    <row r="60302" spans="5:5" x14ac:dyDescent="0.2">
      <c r="E60302" s="88"/>
    </row>
    <row r="60303" spans="5:5" x14ac:dyDescent="0.2">
      <c r="E60303" s="88"/>
    </row>
    <row r="60304" spans="5:5" x14ac:dyDescent="0.2">
      <c r="E60304" s="88"/>
    </row>
    <row r="60305" spans="5:5" x14ac:dyDescent="0.2">
      <c r="E60305" s="88"/>
    </row>
    <row r="60306" spans="5:5" x14ac:dyDescent="0.2">
      <c r="E60306" s="88"/>
    </row>
    <row r="60307" spans="5:5" x14ac:dyDescent="0.2">
      <c r="E60307" s="88"/>
    </row>
    <row r="60308" spans="5:5" x14ac:dyDescent="0.2">
      <c r="E60308" s="88"/>
    </row>
    <row r="60309" spans="5:5" x14ac:dyDescent="0.2">
      <c r="E60309" s="88"/>
    </row>
    <row r="60310" spans="5:5" x14ac:dyDescent="0.2">
      <c r="E60310" s="88"/>
    </row>
    <row r="60311" spans="5:5" x14ac:dyDescent="0.2">
      <c r="E60311" s="88"/>
    </row>
    <row r="60312" spans="5:5" x14ac:dyDescent="0.2">
      <c r="E60312" s="88"/>
    </row>
    <row r="60313" spans="5:5" x14ac:dyDescent="0.2">
      <c r="E60313" s="88"/>
    </row>
    <row r="60314" spans="5:5" x14ac:dyDescent="0.2">
      <c r="E60314" s="88"/>
    </row>
    <row r="60315" spans="5:5" x14ac:dyDescent="0.2">
      <c r="E60315" s="88"/>
    </row>
    <row r="60316" spans="5:5" x14ac:dyDescent="0.2">
      <c r="E60316" s="88"/>
    </row>
    <row r="60317" spans="5:5" x14ac:dyDescent="0.2">
      <c r="E60317" s="88"/>
    </row>
    <row r="60318" spans="5:5" x14ac:dyDescent="0.2">
      <c r="E60318" s="88"/>
    </row>
    <row r="60319" spans="5:5" x14ac:dyDescent="0.2">
      <c r="E60319" s="88"/>
    </row>
    <row r="60320" spans="5:5" x14ac:dyDescent="0.2">
      <c r="E60320" s="88"/>
    </row>
    <row r="60321" spans="5:5" x14ac:dyDescent="0.2">
      <c r="E60321" s="88"/>
    </row>
    <row r="60322" spans="5:5" x14ac:dyDescent="0.2">
      <c r="E60322" s="88"/>
    </row>
    <row r="60323" spans="5:5" x14ac:dyDescent="0.2">
      <c r="E60323" s="88"/>
    </row>
    <row r="60324" spans="5:5" x14ac:dyDescent="0.2">
      <c r="E60324" s="88"/>
    </row>
    <row r="60325" spans="5:5" x14ac:dyDescent="0.2">
      <c r="E60325" s="88"/>
    </row>
    <row r="60326" spans="5:5" x14ac:dyDescent="0.2">
      <c r="E60326" s="88"/>
    </row>
    <row r="60327" spans="5:5" x14ac:dyDescent="0.2">
      <c r="E60327" s="88"/>
    </row>
    <row r="60328" spans="5:5" x14ac:dyDescent="0.2">
      <c r="E60328" s="88"/>
    </row>
    <row r="60329" spans="5:5" x14ac:dyDescent="0.2">
      <c r="E60329" s="88"/>
    </row>
    <row r="60330" spans="5:5" x14ac:dyDescent="0.2">
      <c r="E60330" s="88"/>
    </row>
    <row r="60331" spans="5:5" x14ac:dyDescent="0.2">
      <c r="E60331" s="88"/>
    </row>
    <row r="60332" spans="5:5" x14ac:dyDescent="0.2">
      <c r="E60332" s="88"/>
    </row>
    <row r="60333" spans="5:5" x14ac:dyDescent="0.2">
      <c r="E60333" s="88"/>
    </row>
    <row r="60334" spans="5:5" x14ac:dyDescent="0.2">
      <c r="E60334" s="88"/>
    </row>
    <row r="60335" spans="5:5" x14ac:dyDescent="0.2">
      <c r="E60335" s="88"/>
    </row>
    <row r="60336" spans="5:5" x14ac:dyDescent="0.2">
      <c r="E60336" s="88"/>
    </row>
    <row r="60337" spans="5:5" x14ac:dyDescent="0.2">
      <c r="E60337" s="88"/>
    </row>
    <row r="60338" spans="5:5" x14ac:dyDescent="0.2">
      <c r="E60338" s="88"/>
    </row>
    <row r="60339" spans="5:5" x14ac:dyDescent="0.2">
      <c r="E60339" s="88"/>
    </row>
    <row r="60340" spans="5:5" x14ac:dyDescent="0.2">
      <c r="E60340" s="88"/>
    </row>
    <row r="60341" spans="5:5" x14ac:dyDescent="0.2">
      <c r="E60341" s="88"/>
    </row>
    <row r="60342" spans="5:5" x14ac:dyDescent="0.2">
      <c r="E60342" s="88"/>
    </row>
    <row r="60343" spans="5:5" x14ac:dyDescent="0.2">
      <c r="E60343" s="88"/>
    </row>
    <row r="60344" spans="5:5" x14ac:dyDescent="0.2">
      <c r="E60344" s="88"/>
    </row>
    <row r="60345" spans="5:5" x14ac:dyDescent="0.2">
      <c r="E60345" s="88"/>
    </row>
    <row r="60346" spans="5:5" x14ac:dyDescent="0.2">
      <c r="E60346" s="88"/>
    </row>
    <row r="60347" spans="5:5" x14ac:dyDescent="0.2">
      <c r="E60347" s="88"/>
    </row>
    <row r="60348" spans="5:5" x14ac:dyDescent="0.2">
      <c r="E60348" s="88"/>
    </row>
    <row r="60349" spans="5:5" x14ac:dyDescent="0.2">
      <c r="E60349" s="88"/>
    </row>
    <row r="60350" spans="5:5" x14ac:dyDescent="0.2">
      <c r="E60350" s="88"/>
    </row>
    <row r="60351" spans="5:5" x14ac:dyDescent="0.2">
      <c r="E60351" s="88"/>
    </row>
    <row r="60352" spans="5:5" x14ac:dyDescent="0.2">
      <c r="E60352" s="88"/>
    </row>
    <row r="60353" spans="5:5" x14ac:dyDescent="0.2">
      <c r="E60353" s="88"/>
    </row>
    <row r="60354" spans="5:5" x14ac:dyDescent="0.2">
      <c r="E60354" s="88"/>
    </row>
    <row r="60355" spans="5:5" x14ac:dyDescent="0.2">
      <c r="E60355" s="88"/>
    </row>
    <row r="60356" spans="5:5" x14ac:dyDescent="0.2">
      <c r="E60356" s="88"/>
    </row>
    <row r="60357" spans="5:5" x14ac:dyDescent="0.2">
      <c r="E60357" s="88"/>
    </row>
    <row r="60358" spans="5:5" x14ac:dyDescent="0.2">
      <c r="E60358" s="88"/>
    </row>
    <row r="60359" spans="5:5" x14ac:dyDescent="0.2">
      <c r="E60359" s="88"/>
    </row>
    <row r="60360" spans="5:5" x14ac:dyDescent="0.2">
      <c r="E60360" s="88"/>
    </row>
    <row r="60361" spans="5:5" x14ac:dyDescent="0.2">
      <c r="E60361" s="88"/>
    </row>
    <row r="60362" spans="5:5" x14ac:dyDescent="0.2">
      <c r="E60362" s="88"/>
    </row>
    <row r="60363" spans="5:5" x14ac:dyDescent="0.2">
      <c r="E60363" s="88"/>
    </row>
    <row r="60364" spans="5:5" x14ac:dyDescent="0.2">
      <c r="E60364" s="88"/>
    </row>
    <row r="60365" spans="5:5" x14ac:dyDescent="0.2">
      <c r="E60365" s="88"/>
    </row>
    <row r="60366" spans="5:5" x14ac:dyDescent="0.2">
      <c r="E60366" s="88"/>
    </row>
    <row r="60367" spans="5:5" x14ac:dyDescent="0.2">
      <c r="E60367" s="88"/>
    </row>
    <row r="60368" spans="5:5" x14ac:dyDescent="0.2">
      <c r="E60368" s="88"/>
    </row>
    <row r="60369" spans="5:5" x14ac:dyDescent="0.2">
      <c r="E60369" s="88"/>
    </row>
    <row r="60370" spans="5:5" x14ac:dyDescent="0.2">
      <c r="E60370" s="88"/>
    </row>
    <row r="60371" spans="5:5" x14ac:dyDescent="0.2">
      <c r="E60371" s="88"/>
    </row>
    <row r="60372" spans="5:5" x14ac:dyDescent="0.2">
      <c r="E60372" s="88"/>
    </row>
    <row r="60373" spans="5:5" x14ac:dyDescent="0.2">
      <c r="E60373" s="88"/>
    </row>
    <row r="60374" spans="5:5" x14ac:dyDescent="0.2">
      <c r="E60374" s="88"/>
    </row>
    <row r="60375" spans="5:5" x14ac:dyDescent="0.2">
      <c r="E60375" s="88"/>
    </row>
    <row r="60376" spans="5:5" x14ac:dyDescent="0.2">
      <c r="E60376" s="88"/>
    </row>
    <row r="60377" spans="5:5" x14ac:dyDescent="0.2">
      <c r="E60377" s="88"/>
    </row>
    <row r="60378" spans="5:5" x14ac:dyDescent="0.2">
      <c r="E60378" s="88"/>
    </row>
    <row r="60379" spans="5:5" x14ac:dyDescent="0.2">
      <c r="E60379" s="88"/>
    </row>
    <row r="60380" spans="5:5" x14ac:dyDescent="0.2">
      <c r="E60380" s="88"/>
    </row>
    <row r="60381" spans="5:5" x14ac:dyDescent="0.2">
      <c r="E60381" s="88"/>
    </row>
    <row r="60382" spans="5:5" x14ac:dyDescent="0.2">
      <c r="E60382" s="88"/>
    </row>
    <row r="60383" spans="5:5" x14ac:dyDescent="0.2">
      <c r="E60383" s="88"/>
    </row>
    <row r="60384" spans="5:5" x14ac:dyDescent="0.2">
      <c r="E60384" s="88"/>
    </row>
    <row r="60385" spans="5:5" x14ac:dyDescent="0.2">
      <c r="E60385" s="88"/>
    </row>
    <row r="60386" spans="5:5" x14ac:dyDescent="0.2">
      <c r="E60386" s="88"/>
    </row>
    <row r="60387" spans="5:5" x14ac:dyDescent="0.2">
      <c r="E60387" s="88"/>
    </row>
    <row r="60388" spans="5:5" x14ac:dyDescent="0.2">
      <c r="E60388" s="88"/>
    </row>
    <row r="60389" spans="5:5" x14ac:dyDescent="0.2">
      <c r="E60389" s="88"/>
    </row>
    <row r="60390" spans="5:5" x14ac:dyDescent="0.2">
      <c r="E60390" s="88"/>
    </row>
    <row r="60391" spans="5:5" x14ac:dyDescent="0.2">
      <c r="E60391" s="88"/>
    </row>
    <row r="60392" spans="5:5" x14ac:dyDescent="0.2">
      <c r="E60392" s="88"/>
    </row>
    <row r="60393" spans="5:5" x14ac:dyDescent="0.2">
      <c r="E60393" s="88"/>
    </row>
    <row r="60394" spans="5:5" x14ac:dyDescent="0.2">
      <c r="E60394" s="88"/>
    </row>
    <row r="60395" spans="5:5" x14ac:dyDescent="0.2">
      <c r="E60395" s="88"/>
    </row>
    <row r="60396" spans="5:5" x14ac:dyDescent="0.2">
      <c r="E60396" s="88"/>
    </row>
    <row r="60397" spans="5:5" x14ac:dyDescent="0.2">
      <c r="E60397" s="88"/>
    </row>
    <row r="60398" spans="5:5" x14ac:dyDescent="0.2">
      <c r="E60398" s="88"/>
    </row>
    <row r="60399" spans="5:5" x14ac:dyDescent="0.2">
      <c r="E60399" s="88"/>
    </row>
    <row r="60400" spans="5:5" x14ac:dyDescent="0.2">
      <c r="E60400" s="88"/>
    </row>
    <row r="60401" spans="5:5" x14ac:dyDescent="0.2">
      <c r="E60401" s="88"/>
    </row>
    <row r="60402" spans="5:5" x14ac:dyDescent="0.2">
      <c r="E60402" s="88"/>
    </row>
    <row r="60403" spans="5:5" x14ac:dyDescent="0.2">
      <c r="E60403" s="88"/>
    </row>
    <row r="60404" spans="5:5" x14ac:dyDescent="0.2">
      <c r="E60404" s="88"/>
    </row>
    <row r="60405" spans="5:5" x14ac:dyDescent="0.2">
      <c r="E60405" s="88"/>
    </row>
    <row r="60406" spans="5:5" x14ac:dyDescent="0.2">
      <c r="E60406" s="88"/>
    </row>
    <row r="60407" spans="5:5" x14ac:dyDescent="0.2">
      <c r="E60407" s="88"/>
    </row>
    <row r="60408" spans="5:5" x14ac:dyDescent="0.2">
      <c r="E60408" s="88"/>
    </row>
    <row r="60409" spans="5:5" x14ac:dyDescent="0.2">
      <c r="E60409" s="88"/>
    </row>
    <row r="60410" spans="5:5" x14ac:dyDescent="0.2">
      <c r="E60410" s="88"/>
    </row>
    <row r="60411" spans="5:5" x14ac:dyDescent="0.2">
      <c r="E60411" s="88"/>
    </row>
    <row r="60412" spans="5:5" x14ac:dyDescent="0.2">
      <c r="E60412" s="88"/>
    </row>
    <row r="60413" spans="5:5" x14ac:dyDescent="0.2">
      <c r="E60413" s="88"/>
    </row>
    <row r="60414" spans="5:5" x14ac:dyDescent="0.2">
      <c r="E60414" s="88"/>
    </row>
    <row r="60415" spans="5:5" x14ac:dyDescent="0.2">
      <c r="E60415" s="88"/>
    </row>
    <row r="60416" spans="5:5" x14ac:dyDescent="0.2">
      <c r="E60416" s="88"/>
    </row>
    <row r="60417" spans="5:5" x14ac:dyDescent="0.2">
      <c r="E60417" s="88"/>
    </row>
    <row r="60418" spans="5:5" x14ac:dyDescent="0.2">
      <c r="E60418" s="88"/>
    </row>
    <row r="60419" spans="5:5" x14ac:dyDescent="0.2">
      <c r="E60419" s="88"/>
    </row>
    <row r="60420" spans="5:5" x14ac:dyDescent="0.2">
      <c r="E60420" s="88"/>
    </row>
    <row r="60421" spans="5:5" x14ac:dyDescent="0.2">
      <c r="E60421" s="88"/>
    </row>
    <row r="60422" spans="5:5" x14ac:dyDescent="0.2">
      <c r="E60422" s="88"/>
    </row>
    <row r="60423" spans="5:5" x14ac:dyDescent="0.2">
      <c r="E60423" s="88"/>
    </row>
    <row r="60424" spans="5:5" x14ac:dyDescent="0.2">
      <c r="E60424" s="88"/>
    </row>
    <row r="60425" spans="5:5" x14ac:dyDescent="0.2">
      <c r="E60425" s="88"/>
    </row>
    <row r="60426" spans="5:5" x14ac:dyDescent="0.2">
      <c r="E60426" s="88"/>
    </row>
    <row r="60427" spans="5:5" x14ac:dyDescent="0.2">
      <c r="E60427" s="88"/>
    </row>
    <row r="60428" spans="5:5" x14ac:dyDescent="0.2">
      <c r="E60428" s="88"/>
    </row>
    <row r="60429" spans="5:5" x14ac:dyDescent="0.2">
      <c r="E60429" s="88"/>
    </row>
    <row r="60430" spans="5:5" x14ac:dyDescent="0.2">
      <c r="E60430" s="88"/>
    </row>
    <row r="60431" spans="5:5" x14ac:dyDescent="0.2">
      <c r="E60431" s="88"/>
    </row>
    <row r="60432" spans="5:5" x14ac:dyDescent="0.2">
      <c r="E60432" s="88"/>
    </row>
    <row r="60433" spans="5:5" x14ac:dyDescent="0.2">
      <c r="E60433" s="88"/>
    </row>
    <row r="60434" spans="5:5" x14ac:dyDescent="0.2">
      <c r="E60434" s="88"/>
    </row>
    <row r="60435" spans="5:5" x14ac:dyDescent="0.2">
      <c r="E60435" s="88"/>
    </row>
    <row r="60436" spans="5:5" x14ac:dyDescent="0.2">
      <c r="E60436" s="88"/>
    </row>
    <row r="60437" spans="5:5" x14ac:dyDescent="0.2">
      <c r="E60437" s="88"/>
    </row>
    <row r="60438" spans="5:5" x14ac:dyDescent="0.2">
      <c r="E60438" s="88"/>
    </row>
    <row r="60439" spans="5:5" x14ac:dyDescent="0.2">
      <c r="E60439" s="88"/>
    </row>
    <row r="60440" spans="5:5" x14ac:dyDescent="0.2">
      <c r="E60440" s="88"/>
    </row>
    <row r="60441" spans="5:5" x14ac:dyDescent="0.2">
      <c r="E60441" s="88"/>
    </row>
    <row r="60442" spans="5:5" x14ac:dyDescent="0.2">
      <c r="E60442" s="88"/>
    </row>
    <row r="60443" spans="5:5" x14ac:dyDescent="0.2">
      <c r="E60443" s="88"/>
    </row>
    <row r="60444" spans="5:5" x14ac:dyDescent="0.2">
      <c r="E60444" s="88"/>
    </row>
    <row r="60445" spans="5:5" x14ac:dyDescent="0.2">
      <c r="E60445" s="88"/>
    </row>
    <row r="60446" spans="5:5" x14ac:dyDescent="0.2">
      <c r="E60446" s="88"/>
    </row>
    <row r="60447" spans="5:5" x14ac:dyDescent="0.2">
      <c r="E60447" s="88"/>
    </row>
    <row r="60448" spans="5:5" x14ac:dyDescent="0.2">
      <c r="E60448" s="88"/>
    </row>
    <row r="60449" spans="5:5" x14ac:dyDescent="0.2">
      <c r="E60449" s="88"/>
    </row>
    <row r="60450" spans="5:5" x14ac:dyDescent="0.2">
      <c r="E60450" s="88"/>
    </row>
    <row r="60451" spans="5:5" x14ac:dyDescent="0.2">
      <c r="E60451" s="88"/>
    </row>
    <row r="60452" spans="5:5" x14ac:dyDescent="0.2">
      <c r="E60452" s="88"/>
    </row>
    <row r="60453" spans="5:5" x14ac:dyDescent="0.2">
      <c r="E60453" s="88"/>
    </row>
    <row r="60454" spans="5:5" x14ac:dyDescent="0.2">
      <c r="E60454" s="88"/>
    </row>
    <row r="60455" spans="5:5" x14ac:dyDescent="0.2">
      <c r="E60455" s="88"/>
    </row>
    <row r="60456" spans="5:5" x14ac:dyDescent="0.2">
      <c r="E60456" s="88"/>
    </row>
    <row r="60457" spans="5:5" x14ac:dyDescent="0.2">
      <c r="E60457" s="88"/>
    </row>
    <row r="60458" spans="5:5" x14ac:dyDescent="0.2">
      <c r="E60458" s="88"/>
    </row>
    <row r="60459" spans="5:5" x14ac:dyDescent="0.2">
      <c r="E60459" s="88"/>
    </row>
    <row r="60460" spans="5:5" x14ac:dyDescent="0.2">
      <c r="E60460" s="88"/>
    </row>
    <row r="60461" spans="5:5" x14ac:dyDescent="0.2">
      <c r="E60461" s="88"/>
    </row>
    <row r="60462" spans="5:5" x14ac:dyDescent="0.2">
      <c r="E60462" s="88"/>
    </row>
    <row r="60463" spans="5:5" x14ac:dyDescent="0.2">
      <c r="E60463" s="88"/>
    </row>
    <row r="60464" spans="5:5" x14ac:dyDescent="0.2">
      <c r="E60464" s="88"/>
    </row>
    <row r="60465" spans="5:5" x14ac:dyDescent="0.2">
      <c r="E60465" s="88"/>
    </row>
    <row r="60466" spans="5:5" x14ac:dyDescent="0.2">
      <c r="E60466" s="88"/>
    </row>
    <row r="60467" spans="5:5" x14ac:dyDescent="0.2">
      <c r="E60467" s="88"/>
    </row>
    <row r="60468" spans="5:5" x14ac:dyDescent="0.2">
      <c r="E60468" s="88"/>
    </row>
    <row r="60469" spans="5:5" x14ac:dyDescent="0.2">
      <c r="E60469" s="88"/>
    </row>
    <row r="60470" spans="5:5" x14ac:dyDescent="0.2">
      <c r="E60470" s="88"/>
    </row>
    <row r="60471" spans="5:5" x14ac:dyDescent="0.2">
      <c r="E60471" s="88"/>
    </row>
    <row r="60472" spans="5:5" x14ac:dyDescent="0.2">
      <c r="E60472" s="88"/>
    </row>
    <row r="60473" spans="5:5" x14ac:dyDescent="0.2">
      <c r="E60473" s="88"/>
    </row>
    <row r="60474" spans="5:5" x14ac:dyDescent="0.2">
      <c r="E60474" s="88"/>
    </row>
    <row r="60475" spans="5:5" x14ac:dyDescent="0.2">
      <c r="E60475" s="88"/>
    </row>
    <row r="60476" spans="5:5" x14ac:dyDescent="0.2">
      <c r="E60476" s="88"/>
    </row>
    <row r="60477" spans="5:5" x14ac:dyDescent="0.2">
      <c r="E60477" s="88"/>
    </row>
    <row r="60478" spans="5:5" x14ac:dyDescent="0.2">
      <c r="E60478" s="88"/>
    </row>
    <row r="60479" spans="5:5" x14ac:dyDescent="0.2">
      <c r="E60479" s="88"/>
    </row>
    <row r="60480" spans="5:5" x14ac:dyDescent="0.2">
      <c r="E60480" s="88"/>
    </row>
    <row r="60481" spans="5:5" x14ac:dyDescent="0.2">
      <c r="E60481" s="88"/>
    </row>
    <row r="60482" spans="5:5" x14ac:dyDescent="0.2">
      <c r="E60482" s="88"/>
    </row>
    <row r="60483" spans="5:5" x14ac:dyDescent="0.2">
      <c r="E60483" s="88"/>
    </row>
    <row r="60484" spans="5:5" x14ac:dyDescent="0.2">
      <c r="E60484" s="88"/>
    </row>
    <row r="60485" spans="5:5" x14ac:dyDescent="0.2">
      <c r="E60485" s="88"/>
    </row>
    <row r="60486" spans="5:5" x14ac:dyDescent="0.2">
      <c r="E60486" s="88"/>
    </row>
    <row r="60487" spans="5:5" x14ac:dyDescent="0.2">
      <c r="E60487" s="88"/>
    </row>
    <row r="60488" spans="5:5" x14ac:dyDescent="0.2">
      <c r="E60488" s="88"/>
    </row>
    <row r="60489" spans="5:5" x14ac:dyDescent="0.2">
      <c r="E60489" s="88"/>
    </row>
    <row r="60490" spans="5:5" x14ac:dyDescent="0.2">
      <c r="E60490" s="88"/>
    </row>
    <row r="60491" spans="5:5" x14ac:dyDescent="0.2">
      <c r="E60491" s="88"/>
    </row>
    <row r="60492" spans="5:5" x14ac:dyDescent="0.2">
      <c r="E60492" s="88"/>
    </row>
    <row r="60493" spans="5:5" x14ac:dyDescent="0.2">
      <c r="E60493" s="88"/>
    </row>
    <row r="60494" spans="5:5" x14ac:dyDescent="0.2">
      <c r="E60494" s="88"/>
    </row>
    <row r="60495" spans="5:5" x14ac:dyDescent="0.2">
      <c r="E60495" s="88"/>
    </row>
    <row r="60496" spans="5:5" x14ac:dyDescent="0.2">
      <c r="E60496" s="88"/>
    </row>
    <row r="60497" spans="5:5" x14ac:dyDescent="0.2">
      <c r="E60497" s="88"/>
    </row>
    <row r="60498" spans="5:5" x14ac:dyDescent="0.2">
      <c r="E60498" s="88"/>
    </row>
    <row r="60499" spans="5:5" x14ac:dyDescent="0.2">
      <c r="E60499" s="88"/>
    </row>
    <row r="60500" spans="5:5" x14ac:dyDescent="0.2">
      <c r="E60500" s="88"/>
    </row>
    <row r="60501" spans="5:5" x14ac:dyDescent="0.2">
      <c r="E60501" s="88"/>
    </row>
    <row r="60502" spans="5:5" x14ac:dyDescent="0.2">
      <c r="E60502" s="88"/>
    </row>
    <row r="60503" spans="5:5" x14ac:dyDescent="0.2">
      <c r="E60503" s="88"/>
    </row>
    <row r="60504" spans="5:5" x14ac:dyDescent="0.2">
      <c r="E60504" s="88"/>
    </row>
    <row r="60505" spans="5:5" x14ac:dyDescent="0.2">
      <c r="E60505" s="88"/>
    </row>
    <row r="60506" spans="5:5" x14ac:dyDescent="0.2">
      <c r="E60506" s="88"/>
    </row>
    <row r="60507" spans="5:5" x14ac:dyDescent="0.2">
      <c r="E60507" s="88"/>
    </row>
    <row r="60508" spans="5:5" x14ac:dyDescent="0.2">
      <c r="E60508" s="88"/>
    </row>
    <row r="60509" spans="5:5" x14ac:dyDescent="0.2">
      <c r="E60509" s="88"/>
    </row>
    <row r="60510" spans="5:5" x14ac:dyDescent="0.2">
      <c r="E60510" s="88"/>
    </row>
    <row r="60511" spans="5:5" x14ac:dyDescent="0.2">
      <c r="E60511" s="88"/>
    </row>
    <row r="60512" spans="5:5" x14ac:dyDescent="0.2">
      <c r="E60512" s="88"/>
    </row>
    <row r="60513" spans="5:5" x14ac:dyDescent="0.2">
      <c r="E60513" s="88"/>
    </row>
    <row r="60514" spans="5:5" x14ac:dyDescent="0.2">
      <c r="E60514" s="88"/>
    </row>
    <row r="60515" spans="5:5" x14ac:dyDescent="0.2">
      <c r="E60515" s="88"/>
    </row>
    <row r="60516" spans="5:5" x14ac:dyDescent="0.2">
      <c r="E60516" s="88"/>
    </row>
    <row r="60517" spans="5:5" x14ac:dyDescent="0.2">
      <c r="E60517" s="88"/>
    </row>
    <row r="60518" spans="5:5" x14ac:dyDescent="0.2">
      <c r="E60518" s="88"/>
    </row>
    <row r="60519" spans="5:5" x14ac:dyDescent="0.2">
      <c r="E60519" s="88"/>
    </row>
    <row r="60520" spans="5:5" x14ac:dyDescent="0.2">
      <c r="E60520" s="88"/>
    </row>
    <row r="60521" spans="5:5" x14ac:dyDescent="0.2">
      <c r="E60521" s="88"/>
    </row>
    <row r="60522" spans="5:5" x14ac:dyDescent="0.2">
      <c r="E60522" s="88"/>
    </row>
    <row r="60523" spans="5:5" x14ac:dyDescent="0.2">
      <c r="E60523" s="88"/>
    </row>
    <row r="60524" spans="5:5" x14ac:dyDescent="0.2">
      <c r="E60524" s="88"/>
    </row>
    <row r="60525" spans="5:5" x14ac:dyDescent="0.2">
      <c r="E60525" s="88"/>
    </row>
    <row r="60526" spans="5:5" x14ac:dyDescent="0.2">
      <c r="E60526" s="88"/>
    </row>
    <row r="60527" spans="5:5" x14ac:dyDescent="0.2">
      <c r="E60527" s="88"/>
    </row>
    <row r="60528" spans="5:5" x14ac:dyDescent="0.2">
      <c r="E60528" s="88"/>
    </row>
    <row r="60529" spans="5:5" x14ac:dyDescent="0.2">
      <c r="E60529" s="88"/>
    </row>
    <row r="60530" spans="5:5" x14ac:dyDescent="0.2">
      <c r="E60530" s="88"/>
    </row>
    <row r="60531" spans="5:5" x14ac:dyDescent="0.2">
      <c r="E60531" s="88"/>
    </row>
    <row r="60532" spans="5:5" x14ac:dyDescent="0.2">
      <c r="E60532" s="88"/>
    </row>
    <row r="60533" spans="5:5" x14ac:dyDescent="0.2">
      <c r="E60533" s="88"/>
    </row>
    <row r="60534" spans="5:5" x14ac:dyDescent="0.2">
      <c r="E60534" s="88"/>
    </row>
    <row r="60535" spans="5:5" x14ac:dyDescent="0.2">
      <c r="E60535" s="88"/>
    </row>
    <row r="60536" spans="5:5" x14ac:dyDescent="0.2">
      <c r="E60536" s="88"/>
    </row>
    <row r="60537" spans="5:5" x14ac:dyDescent="0.2">
      <c r="E60537" s="88"/>
    </row>
    <row r="60538" spans="5:5" x14ac:dyDescent="0.2">
      <c r="E60538" s="88"/>
    </row>
    <row r="60539" spans="5:5" x14ac:dyDescent="0.2">
      <c r="E60539" s="88"/>
    </row>
    <row r="60540" spans="5:5" x14ac:dyDescent="0.2">
      <c r="E60540" s="88"/>
    </row>
    <row r="60541" spans="5:5" x14ac:dyDescent="0.2">
      <c r="E60541" s="88"/>
    </row>
    <row r="60542" spans="5:5" x14ac:dyDescent="0.2">
      <c r="E60542" s="88"/>
    </row>
    <row r="60543" spans="5:5" x14ac:dyDescent="0.2">
      <c r="E60543" s="88"/>
    </row>
    <row r="60544" spans="5:5" x14ac:dyDescent="0.2">
      <c r="E60544" s="88"/>
    </row>
    <row r="60545" spans="5:5" x14ac:dyDescent="0.2">
      <c r="E60545" s="88"/>
    </row>
    <row r="60546" spans="5:5" x14ac:dyDescent="0.2">
      <c r="E60546" s="88"/>
    </row>
    <row r="60547" spans="5:5" x14ac:dyDescent="0.2">
      <c r="E60547" s="88"/>
    </row>
    <row r="60548" spans="5:5" x14ac:dyDescent="0.2">
      <c r="E60548" s="88"/>
    </row>
    <row r="60549" spans="5:5" x14ac:dyDescent="0.2">
      <c r="E60549" s="88"/>
    </row>
    <row r="60550" spans="5:5" x14ac:dyDescent="0.2">
      <c r="E60550" s="88"/>
    </row>
    <row r="60551" spans="5:5" x14ac:dyDescent="0.2">
      <c r="E60551" s="88"/>
    </row>
    <row r="60552" spans="5:5" x14ac:dyDescent="0.2">
      <c r="E60552" s="88"/>
    </row>
    <row r="60553" spans="5:5" x14ac:dyDescent="0.2">
      <c r="E60553" s="88"/>
    </row>
    <row r="60554" spans="5:5" x14ac:dyDescent="0.2">
      <c r="E60554" s="88"/>
    </row>
    <row r="60555" spans="5:5" x14ac:dyDescent="0.2">
      <c r="E60555" s="88"/>
    </row>
    <row r="60556" spans="5:5" x14ac:dyDescent="0.2">
      <c r="E60556" s="88"/>
    </row>
    <row r="60557" spans="5:5" x14ac:dyDescent="0.2">
      <c r="E60557" s="88"/>
    </row>
    <row r="60558" spans="5:5" x14ac:dyDescent="0.2">
      <c r="E60558" s="88"/>
    </row>
    <row r="60559" spans="5:5" x14ac:dyDescent="0.2">
      <c r="E60559" s="88"/>
    </row>
    <row r="60560" spans="5:5" x14ac:dyDescent="0.2">
      <c r="E60560" s="88"/>
    </row>
    <row r="60561" spans="5:5" x14ac:dyDescent="0.2">
      <c r="E60561" s="88"/>
    </row>
    <row r="60562" spans="5:5" x14ac:dyDescent="0.2">
      <c r="E60562" s="88"/>
    </row>
    <row r="60563" spans="5:5" x14ac:dyDescent="0.2">
      <c r="E60563" s="88"/>
    </row>
    <row r="60564" spans="5:5" x14ac:dyDescent="0.2">
      <c r="E60564" s="88"/>
    </row>
    <row r="60565" spans="5:5" x14ac:dyDescent="0.2">
      <c r="E60565" s="88"/>
    </row>
    <row r="60566" spans="5:5" x14ac:dyDescent="0.2">
      <c r="E60566" s="88"/>
    </row>
    <row r="60567" spans="5:5" x14ac:dyDescent="0.2">
      <c r="E60567" s="88"/>
    </row>
    <row r="60568" spans="5:5" x14ac:dyDescent="0.2">
      <c r="E60568" s="88"/>
    </row>
    <row r="60569" spans="5:5" x14ac:dyDescent="0.2">
      <c r="E60569" s="88"/>
    </row>
    <row r="60570" spans="5:5" x14ac:dyDescent="0.2">
      <c r="E60570" s="88"/>
    </row>
    <row r="60571" spans="5:5" x14ac:dyDescent="0.2">
      <c r="E60571" s="88"/>
    </row>
    <row r="60572" spans="5:5" x14ac:dyDescent="0.2">
      <c r="E60572" s="88"/>
    </row>
    <row r="60573" spans="5:5" x14ac:dyDescent="0.2">
      <c r="E60573" s="88"/>
    </row>
    <row r="60574" spans="5:5" x14ac:dyDescent="0.2">
      <c r="E60574" s="88"/>
    </row>
    <row r="60575" spans="5:5" x14ac:dyDescent="0.2">
      <c r="E60575" s="88"/>
    </row>
    <row r="60576" spans="5:5" x14ac:dyDescent="0.2">
      <c r="E60576" s="88"/>
    </row>
    <row r="60577" spans="5:5" x14ac:dyDescent="0.2">
      <c r="E60577" s="88"/>
    </row>
    <row r="60578" spans="5:5" x14ac:dyDescent="0.2">
      <c r="E60578" s="88"/>
    </row>
    <row r="60579" spans="5:5" x14ac:dyDescent="0.2">
      <c r="E60579" s="88"/>
    </row>
    <row r="60580" spans="5:5" x14ac:dyDescent="0.2">
      <c r="E60580" s="88"/>
    </row>
    <row r="60581" spans="5:5" x14ac:dyDescent="0.2">
      <c r="E60581" s="88"/>
    </row>
    <row r="60582" spans="5:5" x14ac:dyDescent="0.2">
      <c r="E60582" s="88"/>
    </row>
    <row r="60583" spans="5:5" x14ac:dyDescent="0.2">
      <c r="E60583" s="88"/>
    </row>
    <row r="60584" spans="5:5" x14ac:dyDescent="0.2">
      <c r="E60584" s="88"/>
    </row>
    <row r="60585" spans="5:5" x14ac:dyDescent="0.2">
      <c r="E60585" s="88"/>
    </row>
    <row r="60586" spans="5:5" x14ac:dyDescent="0.2">
      <c r="E60586" s="88"/>
    </row>
    <row r="60587" spans="5:5" x14ac:dyDescent="0.2">
      <c r="E60587" s="88"/>
    </row>
    <row r="60588" spans="5:5" x14ac:dyDescent="0.2">
      <c r="E60588" s="88"/>
    </row>
    <row r="60589" spans="5:5" x14ac:dyDescent="0.2">
      <c r="E60589" s="88"/>
    </row>
    <row r="60590" spans="5:5" x14ac:dyDescent="0.2">
      <c r="E60590" s="88"/>
    </row>
    <row r="60591" spans="5:5" x14ac:dyDescent="0.2">
      <c r="E60591" s="88"/>
    </row>
    <row r="60592" spans="5:5" x14ac:dyDescent="0.2">
      <c r="E60592" s="88"/>
    </row>
    <row r="60593" spans="5:5" x14ac:dyDescent="0.2">
      <c r="E60593" s="88"/>
    </row>
    <row r="60594" spans="5:5" x14ac:dyDescent="0.2">
      <c r="E60594" s="88"/>
    </row>
    <row r="60595" spans="5:5" x14ac:dyDescent="0.2">
      <c r="E60595" s="88"/>
    </row>
    <row r="60596" spans="5:5" x14ac:dyDescent="0.2">
      <c r="E60596" s="88"/>
    </row>
    <row r="60597" spans="5:5" x14ac:dyDescent="0.2">
      <c r="E60597" s="88"/>
    </row>
    <row r="60598" spans="5:5" x14ac:dyDescent="0.2">
      <c r="E60598" s="88"/>
    </row>
    <row r="60599" spans="5:5" x14ac:dyDescent="0.2">
      <c r="E60599" s="88"/>
    </row>
    <row r="60600" spans="5:5" x14ac:dyDescent="0.2">
      <c r="E60600" s="88"/>
    </row>
    <row r="60601" spans="5:5" x14ac:dyDescent="0.2">
      <c r="E60601" s="88"/>
    </row>
    <row r="60602" spans="5:5" x14ac:dyDescent="0.2">
      <c r="E60602" s="88"/>
    </row>
    <row r="60603" spans="5:5" x14ac:dyDescent="0.2">
      <c r="E60603" s="88"/>
    </row>
    <row r="60604" spans="5:5" x14ac:dyDescent="0.2">
      <c r="E60604" s="88"/>
    </row>
    <row r="60605" spans="5:5" x14ac:dyDescent="0.2">
      <c r="E60605" s="88"/>
    </row>
    <row r="60606" spans="5:5" x14ac:dyDescent="0.2">
      <c r="E60606" s="88"/>
    </row>
    <row r="60607" spans="5:5" x14ac:dyDescent="0.2">
      <c r="E60607" s="88"/>
    </row>
    <row r="60608" spans="5:5" x14ac:dyDescent="0.2">
      <c r="E60608" s="88"/>
    </row>
    <row r="60609" spans="5:5" x14ac:dyDescent="0.2">
      <c r="E60609" s="88"/>
    </row>
    <row r="60610" spans="5:5" x14ac:dyDescent="0.2">
      <c r="E60610" s="88"/>
    </row>
    <row r="60611" spans="5:5" x14ac:dyDescent="0.2">
      <c r="E60611" s="88"/>
    </row>
    <row r="60612" spans="5:5" x14ac:dyDescent="0.2">
      <c r="E60612" s="88"/>
    </row>
    <row r="60613" spans="5:5" x14ac:dyDescent="0.2">
      <c r="E60613" s="88"/>
    </row>
    <row r="60614" spans="5:5" x14ac:dyDescent="0.2">
      <c r="E60614" s="88"/>
    </row>
    <row r="60615" spans="5:5" x14ac:dyDescent="0.2">
      <c r="E60615" s="88"/>
    </row>
    <row r="60616" spans="5:5" x14ac:dyDescent="0.2">
      <c r="E60616" s="88"/>
    </row>
    <row r="60617" spans="5:5" x14ac:dyDescent="0.2">
      <c r="E60617" s="88"/>
    </row>
    <row r="60618" spans="5:5" x14ac:dyDescent="0.2">
      <c r="E60618" s="88"/>
    </row>
    <row r="60619" spans="5:5" x14ac:dyDescent="0.2">
      <c r="E60619" s="88"/>
    </row>
    <row r="60620" spans="5:5" x14ac:dyDescent="0.2">
      <c r="E60620" s="88"/>
    </row>
    <row r="60621" spans="5:5" x14ac:dyDescent="0.2">
      <c r="E60621" s="88"/>
    </row>
    <row r="60622" spans="5:5" x14ac:dyDescent="0.2">
      <c r="E60622" s="88"/>
    </row>
    <row r="60623" spans="5:5" x14ac:dyDescent="0.2">
      <c r="E60623" s="88"/>
    </row>
    <row r="60624" spans="5:5" x14ac:dyDescent="0.2">
      <c r="E60624" s="88"/>
    </row>
    <row r="60625" spans="5:5" x14ac:dyDescent="0.2">
      <c r="E60625" s="88"/>
    </row>
    <row r="60626" spans="5:5" x14ac:dyDescent="0.2">
      <c r="E60626" s="88"/>
    </row>
    <row r="60627" spans="5:5" x14ac:dyDescent="0.2">
      <c r="E60627" s="88"/>
    </row>
    <row r="60628" spans="5:5" x14ac:dyDescent="0.2">
      <c r="E60628" s="88"/>
    </row>
    <row r="60629" spans="5:5" x14ac:dyDescent="0.2">
      <c r="E60629" s="88"/>
    </row>
    <row r="60630" spans="5:5" x14ac:dyDescent="0.2">
      <c r="E60630" s="88"/>
    </row>
    <row r="60631" spans="5:5" x14ac:dyDescent="0.2">
      <c r="E60631" s="88"/>
    </row>
    <row r="60632" spans="5:5" x14ac:dyDescent="0.2">
      <c r="E60632" s="88"/>
    </row>
    <row r="60633" spans="5:5" x14ac:dyDescent="0.2">
      <c r="E60633" s="88"/>
    </row>
    <row r="60634" spans="5:5" x14ac:dyDescent="0.2">
      <c r="E60634" s="88"/>
    </row>
    <row r="60635" spans="5:5" x14ac:dyDescent="0.2">
      <c r="E60635" s="88"/>
    </row>
    <row r="60636" spans="5:5" x14ac:dyDescent="0.2">
      <c r="E60636" s="88"/>
    </row>
    <row r="60637" spans="5:5" x14ac:dyDescent="0.2">
      <c r="E60637" s="88"/>
    </row>
    <row r="60638" spans="5:5" x14ac:dyDescent="0.2">
      <c r="E60638" s="88"/>
    </row>
    <row r="60639" spans="5:5" x14ac:dyDescent="0.2">
      <c r="E60639" s="88"/>
    </row>
    <row r="60640" spans="5:5" x14ac:dyDescent="0.2">
      <c r="E60640" s="88"/>
    </row>
    <row r="60641" spans="5:5" x14ac:dyDescent="0.2">
      <c r="E60641" s="88"/>
    </row>
    <row r="60642" spans="5:5" x14ac:dyDescent="0.2">
      <c r="E60642" s="88"/>
    </row>
    <row r="60643" spans="5:5" x14ac:dyDescent="0.2">
      <c r="E60643" s="88"/>
    </row>
    <row r="60644" spans="5:5" x14ac:dyDescent="0.2">
      <c r="E60644" s="88"/>
    </row>
    <row r="60645" spans="5:5" x14ac:dyDescent="0.2">
      <c r="E60645" s="88"/>
    </row>
    <row r="60646" spans="5:5" x14ac:dyDescent="0.2">
      <c r="E60646" s="88"/>
    </row>
    <row r="60647" spans="5:5" x14ac:dyDescent="0.2">
      <c r="E60647" s="88"/>
    </row>
    <row r="60648" spans="5:5" x14ac:dyDescent="0.2">
      <c r="E60648" s="88"/>
    </row>
    <row r="60649" spans="5:5" x14ac:dyDescent="0.2">
      <c r="E60649" s="88"/>
    </row>
    <row r="60650" spans="5:5" x14ac:dyDescent="0.2">
      <c r="E60650" s="88"/>
    </row>
    <row r="60651" spans="5:5" x14ac:dyDescent="0.2">
      <c r="E60651" s="88"/>
    </row>
    <row r="60652" spans="5:5" x14ac:dyDescent="0.2">
      <c r="E60652" s="88"/>
    </row>
    <row r="60653" spans="5:5" x14ac:dyDescent="0.2">
      <c r="E60653" s="88"/>
    </row>
    <row r="60654" spans="5:5" x14ac:dyDescent="0.2">
      <c r="E60654" s="88"/>
    </row>
    <row r="60655" spans="5:5" x14ac:dyDescent="0.2">
      <c r="E60655" s="88"/>
    </row>
    <row r="60656" spans="5:5" x14ac:dyDescent="0.2">
      <c r="E60656" s="88"/>
    </row>
    <row r="60657" spans="5:5" x14ac:dyDescent="0.2">
      <c r="E60657" s="88"/>
    </row>
    <row r="60658" spans="5:5" x14ac:dyDescent="0.2">
      <c r="E60658" s="88"/>
    </row>
    <row r="60659" spans="5:5" x14ac:dyDescent="0.2">
      <c r="E60659" s="88"/>
    </row>
    <row r="60660" spans="5:5" x14ac:dyDescent="0.2">
      <c r="E60660" s="88"/>
    </row>
    <row r="60661" spans="5:5" x14ac:dyDescent="0.2">
      <c r="E60661" s="88"/>
    </row>
    <row r="60662" spans="5:5" x14ac:dyDescent="0.2">
      <c r="E60662" s="88"/>
    </row>
    <row r="60663" spans="5:5" x14ac:dyDescent="0.2">
      <c r="E60663" s="88"/>
    </row>
    <row r="60664" spans="5:5" x14ac:dyDescent="0.2">
      <c r="E60664" s="88"/>
    </row>
    <row r="60665" spans="5:5" x14ac:dyDescent="0.2">
      <c r="E60665" s="88"/>
    </row>
    <row r="60666" spans="5:5" x14ac:dyDescent="0.2">
      <c r="E60666" s="88"/>
    </row>
    <row r="60667" spans="5:5" x14ac:dyDescent="0.2">
      <c r="E60667" s="88"/>
    </row>
    <row r="60668" spans="5:5" x14ac:dyDescent="0.2">
      <c r="E60668" s="88"/>
    </row>
    <row r="60669" spans="5:5" x14ac:dyDescent="0.2">
      <c r="E60669" s="88"/>
    </row>
    <row r="60670" spans="5:5" x14ac:dyDescent="0.2">
      <c r="E60670" s="88"/>
    </row>
    <row r="60671" spans="5:5" x14ac:dyDescent="0.2">
      <c r="E60671" s="88"/>
    </row>
    <row r="60672" spans="5:5" x14ac:dyDescent="0.2">
      <c r="E60672" s="88"/>
    </row>
    <row r="60673" spans="5:5" x14ac:dyDescent="0.2">
      <c r="E60673" s="88"/>
    </row>
    <row r="60674" spans="5:5" x14ac:dyDescent="0.2">
      <c r="E60674" s="88"/>
    </row>
    <row r="60675" spans="5:5" x14ac:dyDescent="0.2">
      <c r="E60675" s="88"/>
    </row>
    <row r="60676" spans="5:5" x14ac:dyDescent="0.2">
      <c r="E60676" s="88"/>
    </row>
    <row r="60677" spans="5:5" x14ac:dyDescent="0.2">
      <c r="E60677" s="88"/>
    </row>
    <row r="60678" spans="5:5" x14ac:dyDescent="0.2">
      <c r="E60678" s="88"/>
    </row>
    <row r="60679" spans="5:5" x14ac:dyDescent="0.2">
      <c r="E60679" s="88"/>
    </row>
    <row r="60680" spans="5:5" x14ac:dyDescent="0.2">
      <c r="E60680" s="88"/>
    </row>
    <row r="60681" spans="5:5" x14ac:dyDescent="0.2">
      <c r="E60681" s="88"/>
    </row>
    <row r="60682" spans="5:5" x14ac:dyDescent="0.2">
      <c r="E60682" s="88"/>
    </row>
    <row r="60683" spans="5:5" x14ac:dyDescent="0.2">
      <c r="E60683" s="88"/>
    </row>
    <row r="60684" spans="5:5" x14ac:dyDescent="0.2">
      <c r="E60684" s="88"/>
    </row>
    <row r="60685" spans="5:5" x14ac:dyDescent="0.2">
      <c r="E60685" s="88"/>
    </row>
    <row r="60686" spans="5:5" x14ac:dyDescent="0.2">
      <c r="E60686" s="88"/>
    </row>
    <row r="60687" spans="5:5" x14ac:dyDescent="0.2">
      <c r="E60687" s="88"/>
    </row>
    <row r="60688" spans="5:5" x14ac:dyDescent="0.2">
      <c r="E60688" s="88"/>
    </row>
    <row r="60689" spans="5:5" x14ac:dyDescent="0.2">
      <c r="E60689" s="88"/>
    </row>
    <row r="60690" spans="5:5" x14ac:dyDescent="0.2">
      <c r="E60690" s="88"/>
    </row>
    <row r="60691" spans="5:5" x14ac:dyDescent="0.2">
      <c r="E60691" s="88"/>
    </row>
    <row r="60692" spans="5:5" x14ac:dyDescent="0.2">
      <c r="E60692" s="88"/>
    </row>
    <row r="60693" spans="5:5" x14ac:dyDescent="0.2">
      <c r="E60693" s="88"/>
    </row>
    <row r="60694" spans="5:5" x14ac:dyDescent="0.2">
      <c r="E60694" s="88"/>
    </row>
    <row r="60695" spans="5:5" x14ac:dyDescent="0.2">
      <c r="E60695" s="88"/>
    </row>
    <row r="60696" spans="5:5" x14ac:dyDescent="0.2">
      <c r="E60696" s="88"/>
    </row>
    <row r="60697" spans="5:5" x14ac:dyDescent="0.2">
      <c r="E60697" s="88"/>
    </row>
    <row r="60698" spans="5:5" x14ac:dyDescent="0.2">
      <c r="E60698" s="88"/>
    </row>
    <row r="60699" spans="5:5" x14ac:dyDescent="0.2">
      <c r="E60699" s="88"/>
    </row>
    <row r="60700" spans="5:5" x14ac:dyDescent="0.2">
      <c r="E60700" s="88"/>
    </row>
    <row r="60701" spans="5:5" x14ac:dyDescent="0.2">
      <c r="E60701" s="88"/>
    </row>
    <row r="60702" spans="5:5" x14ac:dyDescent="0.2">
      <c r="E60702" s="88"/>
    </row>
    <row r="60703" spans="5:5" x14ac:dyDescent="0.2">
      <c r="E60703" s="88"/>
    </row>
    <row r="60704" spans="5:5" x14ac:dyDescent="0.2">
      <c r="E60704" s="88"/>
    </row>
    <row r="60705" spans="5:5" x14ac:dyDescent="0.2">
      <c r="E60705" s="88"/>
    </row>
    <row r="60706" spans="5:5" x14ac:dyDescent="0.2">
      <c r="E60706" s="88"/>
    </row>
    <row r="60707" spans="5:5" x14ac:dyDescent="0.2">
      <c r="E60707" s="88"/>
    </row>
    <row r="60708" spans="5:5" x14ac:dyDescent="0.2">
      <c r="E60708" s="88"/>
    </row>
    <row r="60709" spans="5:5" x14ac:dyDescent="0.2">
      <c r="E60709" s="88"/>
    </row>
    <row r="60710" spans="5:5" x14ac:dyDescent="0.2">
      <c r="E60710" s="88"/>
    </row>
    <row r="60711" spans="5:5" x14ac:dyDescent="0.2">
      <c r="E60711" s="88"/>
    </row>
    <row r="60712" spans="5:5" x14ac:dyDescent="0.2">
      <c r="E60712" s="88"/>
    </row>
    <row r="60713" spans="5:5" x14ac:dyDescent="0.2">
      <c r="E60713" s="88"/>
    </row>
    <row r="60714" spans="5:5" x14ac:dyDescent="0.2">
      <c r="E60714" s="88"/>
    </row>
    <row r="60715" spans="5:5" x14ac:dyDescent="0.2">
      <c r="E60715" s="88"/>
    </row>
    <row r="60716" spans="5:5" x14ac:dyDescent="0.2">
      <c r="E60716" s="88"/>
    </row>
    <row r="60717" spans="5:5" x14ac:dyDescent="0.2">
      <c r="E60717" s="88"/>
    </row>
    <row r="60718" spans="5:5" x14ac:dyDescent="0.2">
      <c r="E60718" s="88"/>
    </row>
    <row r="60719" spans="5:5" x14ac:dyDescent="0.2">
      <c r="E60719" s="88"/>
    </row>
    <row r="60720" spans="5:5" x14ac:dyDescent="0.2">
      <c r="E60720" s="88"/>
    </row>
    <row r="60721" spans="5:5" x14ac:dyDescent="0.2">
      <c r="E60721" s="88"/>
    </row>
    <row r="60722" spans="5:5" x14ac:dyDescent="0.2">
      <c r="E60722" s="88"/>
    </row>
    <row r="60723" spans="5:5" x14ac:dyDescent="0.2">
      <c r="E60723" s="88"/>
    </row>
    <row r="60724" spans="5:5" x14ac:dyDescent="0.2">
      <c r="E60724" s="88"/>
    </row>
    <row r="60725" spans="5:5" x14ac:dyDescent="0.2">
      <c r="E60725" s="88"/>
    </row>
    <row r="60726" spans="5:5" x14ac:dyDescent="0.2">
      <c r="E60726" s="88"/>
    </row>
    <row r="60727" spans="5:5" x14ac:dyDescent="0.2">
      <c r="E60727" s="88"/>
    </row>
    <row r="60728" spans="5:5" x14ac:dyDescent="0.2">
      <c r="E60728" s="88"/>
    </row>
    <row r="60729" spans="5:5" x14ac:dyDescent="0.2">
      <c r="E60729" s="88"/>
    </row>
    <row r="60730" spans="5:5" x14ac:dyDescent="0.2">
      <c r="E60730" s="88"/>
    </row>
    <row r="60731" spans="5:5" x14ac:dyDescent="0.2">
      <c r="E60731" s="88"/>
    </row>
    <row r="60732" spans="5:5" x14ac:dyDescent="0.2">
      <c r="E60732" s="88"/>
    </row>
    <row r="60733" spans="5:5" x14ac:dyDescent="0.2">
      <c r="E60733" s="88"/>
    </row>
    <row r="60734" spans="5:5" x14ac:dyDescent="0.2">
      <c r="E60734" s="88"/>
    </row>
    <row r="60735" spans="5:5" x14ac:dyDescent="0.2">
      <c r="E60735" s="88"/>
    </row>
    <row r="60736" spans="5:5" x14ac:dyDescent="0.2">
      <c r="E60736" s="88"/>
    </row>
    <row r="60737" spans="5:5" x14ac:dyDescent="0.2">
      <c r="E60737" s="88"/>
    </row>
    <row r="60738" spans="5:5" x14ac:dyDescent="0.2">
      <c r="E60738" s="88"/>
    </row>
    <row r="60739" spans="5:5" x14ac:dyDescent="0.2">
      <c r="E60739" s="88"/>
    </row>
    <row r="60740" spans="5:5" x14ac:dyDescent="0.2">
      <c r="E60740" s="88"/>
    </row>
    <row r="60741" spans="5:5" x14ac:dyDescent="0.2">
      <c r="E60741" s="88"/>
    </row>
    <row r="60742" spans="5:5" x14ac:dyDescent="0.2">
      <c r="E60742" s="88"/>
    </row>
    <row r="60743" spans="5:5" x14ac:dyDescent="0.2">
      <c r="E60743" s="88"/>
    </row>
    <row r="60744" spans="5:5" x14ac:dyDescent="0.2">
      <c r="E60744" s="88"/>
    </row>
    <row r="60745" spans="5:5" x14ac:dyDescent="0.2">
      <c r="E60745" s="88"/>
    </row>
    <row r="60746" spans="5:5" x14ac:dyDescent="0.2">
      <c r="E60746" s="88"/>
    </row>
    <row r="60747" spans="5:5" x14ac:dyDescent="0.2">
      <c r="E60747" s="88"/>
    </row>
    <row r="60748" spans="5:5" x14ac:dyDescent="0.2">
      <c r="E60748" s="88"/>
    </row>
    <row r="60749" spans="5:5" x14ac:dyDescent="0.2">
      <c r="E60749" s="88"/>
    </row>
    <row r="60750" spans="5:5" x14ac:dyDescent="0.2">
      <c r="E60750" s="88"/>
    </row>
    <row r="60751" spans="5:5" x14ac:dyDescent="0.2">
      <c r="E60751" s="88"/>
    </row>
    <row r="60752" spans="5:5" x14ac:dyDescent="0.2">
      <c r="E60752" s="88"/>
    </row>
    <row r="60753" spans="5:5" x14ac:dyDescent="0.2">
      <c r="E60753" s="88"/>
    </row>
    <row r="60754" spans="5:5" x14ac:dyDescent="0.2">
      <c r="E60754" s="88"/>
    </row>
    <row r="60755" spans="5:5" x14ac:dyDescent="0.2">
      <c r="E60755" s="88"/>
    </row>
    <row r="60756" spans="5:5" x14ac:dyDescent="0.2">
      <c r="E60756" s="88"/>
    </row>
    <row r="60757" spans="5:5" x14ac:dyDescent="0.2">
      <c r="E60757" s="88"/>
    </row>
    <row r="60758" spans="5:5" x14ac:dyDescent="0.2">
      <c r="E60758" s="88"/>
    </row>
    <row r="60759" spans="5:5" x14ac:dyDescent="0.2">
      <c r="E60759" s="88"/>
    </row>
    <row r="60760" spans="5:5" x14ac:dyDescent="0.2">
      <c r="E60760" s="88"/>
    </row>
    <row r="60761" spans="5:5" x14ac:dyDescent="0.2">
      <c r="E60761" s="88"/>
    </row>
    <row r="60762" spans="5:5" x14ac:dyDescent="0.2">
      <c r="E60762" s="88"/>
    </row>
    <row r="60763" spans="5:5" x14ac:dyDescent="0.2">
      <c r="E60763" s="88"/>
    </row>
    <row r="60764" spans="5:5" x14ac:dyDescent="0.2">
      <c r="E60764" s="88"/>
    </row>
    <row r="60765" spans="5:5" x14ac:dyDescent="0.2">
      <c r="E60765" s="88"/>
    </row>
    <row r="60766" spans="5:5" x14ac:dyDescent="0.2">
      <c r="E60766" s="88"/>
    </row>
    <row r="60767" spans="5:5" x14ac:dyDescent="0.2">
      <c r="E60767" s="88"/>
    </row>
    <row r="60768" spans="5:5" x14ac:dyDescent="0.2">
      <c r="E60768" s="88"/>
    </row>
    <row r="60769" spans="5:5" x14ac:dyDescent="0.2">
      <c r="E60769" s="88"/>
    </row>
    <row r="60770" spans="5:5" x14ac:dyDescent="0.2">
      <c r="E60770" s="88"/>
    </row>
    <row r="60771" spans="5:5" x14ac:dyDescent="0.2">
      <c r="E60771" s="88"/>
    </row>
    <row r="60772" spans="5:5" x14ac:dyDescent="0.2">
      <c r="E60772" s="88"/>
    </row>
    <row r="60773" spans="5:5" x14ac:dyDescent="0.2">
      <c r="E60773" s="88"/>
    </row>
    <row r="60774" spans="5:5" x14ac:dyDescent="0.2">
      <c r="E60774" s="88"/>
    </row>
    <row r="60775" spans="5:5" x14ac:dyDescent="0.2">
      <c r="E60775" s="88"/>
    </row>
    <row r="60776" spans="5:5" x14ac:dyDescent="0.2">
      <c r="E60776" s="88"/>
    </row>
    <row r="60777" spans="5:5" x14ac:dyDescent="0.2">
      <c r="E60777" s="88"/>
    </row>
    <row r="60778" spans="5:5" x14ac:dyDescent="0.2">
      <c r="E60778" s="88"/>
    </row>
    <row r="60779" spans="5:5" x14ac:dyDescent="0.2">
      <c r="E60779" s="88"/>
    </row>
    <row r="60780" spans="5:5" x14ac:dyDescent="0.2">
      <c r="E60780" s="88"/>
    </row>
    <row r="60781" spans="5:5" x14ac:dyDescent="0.2">
      <c r="E60781" s="88"/>
    </row>
    <row r="60782" spans="5:5" x14ac:dyDescent="0.2">
      <c r="E60782" s="88"/>
    </row>
    <row r="60783" spans="5:5" x14ac:dyDescent="0.2">
      <c r="E60783" s="88"/>
    </row>
    <row r="60784" spans="5:5" x14ac:dyDescent="0.2">
      <c r="E60784" s="88"/>
    </row>
    <row r="60785" spans="5:5" x14ac:dyDescent="0.2">
      <c r="E60785" s="88"/>
    </row>
    <row r="60786" spans="5:5" x14ac:dyDescent="0.2">
      <c r="E60786" s="88"/>
    </row>
    <row r="60787" spans="5:5" x14ac:dyDescent="0.2">
      <c r="E60787" s="88"/>
    </row>
    <row r="60788" spans="5:5" x14ac:dyDescent="0.2">
      <c r="E60788" s="88"/>
    </row>
    <row r="60789" spans="5:5" x14ac:dyDescent="0.2">
      <c r="E60789" s="88"/>
    </row>
    <row r="60790" spans="5:5" x14ac:dyDescent="0.2">
      <c r="E60790" s="88"/>
    </row>
    <row r="60791" spans="5:5" x14ac:dyDescent="0.2">
      <c r="E60791" s="88"/>
    </row>
    <row r="60792" spans="5:5" x14ac:dyDescent="0.2">
      <c r="E60792" s="88"/>
    </row>
    <row r="60793" spans="5:5" x14ac:dyDescent="0.2">
      <c r="E60793" s="88"/>
    </row>
    <row r="60794" spans="5:5" x14ac:dyDescent="0.2">
      <c r="E60794" s="88"/>
    </row>
    <row r="60795" spans="5:5" x14ac:dyDescent="0.2">
      <c r="E60795" s="88"/>
    </row>
    <row r="60796" spans="5:5" x14ac:dyDescent="0.2">
      <c r="E60796" s="88"/>
    </row>
    <row r="60797" spans="5:5" x14ac:dyDescent="0.2">
      <c r="E60797" s="88"/>
    </row>
    <row r="60798" spans="5:5" x14ac:dyDescent="0.2">
      <c r="E60798" s="88"/>
    </row>
    <row r="60799" spans="5:5" x14ac:dyDescent="0.2">
      <c r="E60799" s="88"/>
    </row>
    <row r="60800" spans="5:5" x14ac:dyDescent="0.2">
      <c r="E60800" s="88"/>
    </row>
    <row r="60801" spans="5:5" x14ac:dyDescent="0.2">
      <c r="E60801" s="88"/>
    </row>
    <row r="60802" spans="5:5" x14ac:dyDescent="0.2">
      <c r="E60802" s="88"/>
    </row>
    <row r="60803" spans="5:5" x14ac:dyDescent="0.2">
      <c r="E60803" s="88"/>
    </row>
    <row r="60804" spans="5:5" x14ac:dyDescent="0.2">
      <c r="E60804" s="88"/>
    </row>
    <row r="60805" spans="5:5" x14ac:dyDescent="0.2">
      <c r="E60805" s="88"/>
    </row>
    <row r="60806" spans="5:5" x14ac:dyDescent="0.2">
      <c r="E60806" s="88"/>
    </row>
    <row r="60807" spans="5:5" x14ac:dyDescent="0.2">
      <c r="E60807" s="88"/>
    </row>
    <row r="60808" spans="5:5" x14ac:dyDescent="0.2">
      <c r="E60808" s="88"/>
    </row>
    <row r="60809" spans="5:5" x14ac:dyDescent="0.2">
      <c r="E60809" s="88"/>
    </row>
    <row r="60810" spans="5:5" x14ac:dyDescent="0.2">
      <c r="E60810" s="88"/>
    </row>
    <row r="60811" spans="5:5" x14ac:dyDescent="0.2">
      <c r="E60811" s="88"/>
    </row>
    <row r="60812" spans="5:5" x14ac:dyDescent="0.2">
      <c r="E60812" s="88"/>
    </row>
    <row r="60813" spans="5:5" x14ac:dyDescent="0.2">
      <c r="E60813" s="88"/>
    </row>
    <row r="60814" spans="5:5" x14ac:dyDescent="0.2">
      <c r="E60814" s="88"/>
    </row>
    <row r="60815" spans="5:5" x14ac:dyDescent="0.2">
      <c r="E60815" s="88"/>
    </row>
    <row r="60816" spans="5:5" x14ac:dyDescent="0.2">
      <c r="E60816" s="88"/>
    </row>
    <row r="60817" spans="5:5" x14ac:dyDescent="0.2">
      <c r="E60817" s="88"/>
    </row>
    <row r="60818" spans="5:5" x14ac:dyDescent="0.2">
      <c r="E60818" s="88"/>
    </row>
    <row r="60819" spans="5:5" x14ac:dyDescent="0.2">
      <c r="E60819" s="88"/>
    </row>
    <row r="60820" spans="5:5" x14ac:dyDescent="0.2">
      <c r="E60820" s="88"/>
    </row>
    <row r="60821" spans="5:5" x14ac:dyDescent="0.2">
      <c r="E60821" s="88"/>
    </row>
    <row r="60822" spans="5:5" x14ac:dyDescent="0.2">
      <c r="E60822" s="88"/>
    </row>
    <row r="60823" spans="5:5" x14ac:dyDescent="0.2">
      <c r="E60823" s="88"/>
    </row>
    <row r="60824" spans="5:5" x14ac:dyDescent="0.2">
      <c r="E60824" s="88"/>
    </row>
    <row r="60825" spans="5:5" x14ac:dyDescent="0.2">
      <c r="E60825" s="88"/>
    </row>
    <row r="60826" spans="5:5" x14ac:dyDescent="0.2">
      <c r="E60826" s="88"/>
    </row>
    <row r="60827" spans="5:5" x14ac:dyDescent="0.2">
      <c r="E60827" s="88"/>
    </row>
    <row r="60828" spans="5:5" x14ac:dyDescent="0.2">
      <c r="E60828" s="88"/>
    </row>
    <row r="60829" spans="5:5" x14ac:dyDescent="0.2">
      <c r="E60829" s="88"/>
    </row>
    <row r="60830" spans="5:5" x14ac:dyDescent="0.2">
      <c r="E60830" s="88"/>
    </row>
    <row r="60831" spans="5:5" x14ac:dyDescent="0.2">
      <c r="E60831" s="88"/>
    </row>
    <row r="60832" spans="5:5" x14ac:dyDescent="0.2">
      <c r="E60832" s="88"/>
    </row>
    <row r="60833" spans="5:5" x14ac:dyDescent="0.2">
      <c r="E60833" s="88"/>
    </row>
    <row r="60834" spans="5:5" x14ac:dyDescent="0.2">
      <c r="E60834" s="88"/>
    </row>
    <row r="60835" spans="5:5" x14ac:dyDescent="0.2">
      <c r="E60835" s="88"/>
    </row>
    <row r="60836" spans="5:5" x14ac:dyDescent="0.2">
      <c r="E60836" s="88"/>
    </row>
    <row r="60837" spans="5:5" x14ac:dyDescent="0.2">
      <c r="E60837" s="88"/>
    </row>
    <row r="60838" spans="5:5" x14ac:dyDescent="0.2">
      <c r="E60838" s="88"/>
    </row>
    <row r="60839" spans="5:5" x14ac:dyDescent="0.2">
      <c r="E60839" s="88"/>
    </row>
    <row r="60840" spans="5:5" x14ac:dyDescent="0.2">
      <c r="E60840" s="88"/>
    </row>
    <row r="60841" spans="5:5" x14ac:dyDescent="0.2">
      <c r="E60841" s="88"/>
    </row>
    <row r="60842" spans="5:5" x14ac:dyDescent="0.2">
      <c r="E60842" s="88"/>
    </row>
    <row r="60843" spans="5:5" x14ac:dyDescent="0.2">
      <c r="E60843" s="88"/>
    </row>
    <row r="60844" spans="5:5" x14ac:dyDescent="0.2">
      <c r="E60844" s="88"/>
    </row>
    <row r="60845" spans="5:5" x14ac:dyDescent="0.2">
      <c r="E60845" s="88"/>
    </row>
    <row r="60846" spans="5:5" x14ac:dyDescent="0.2">
      <c r="E60846" s="88"/>
    </row>
    <row r="60847" spans="5:5" x14ac:dyDescent="0.2">
      <c r="E60847" s="88"/>
    </row>
    <row r="60848" spans="5:5" x14ac:dyDescent="0.2">
      <c r="E60848" s="88"/>
    </row>
    <row r="60849" spans="5:5" x14ac:dyDescent="0.2">
      <c r="E60849" s="88"/>
    </row>
    <row r="60850" spans="5:5" x14ac:dyDescent="0.2">
      <c r="E60850" s="88"/>
    </row>
    <row r="60851" spans="5:5" x14ac:dyDescent="0.2">
      <c r="E60851" s="88"/>
    </row>
    <row r="60852" spans="5:5" x14ac:dyDescent="0.2">
      <c r="E60852" s="88"/>
    </row>
    <row r="60853" spans="5:5" x14ac:dyDescent="0.2">
      <c r="E60853" s="88"/>
    </row>
    <row r="60854" spans="5:5" x14ac:dyDescent="0.2">
      <c r="E60854" s="88"/>
    </row>
    <row r="60855" spans="5:5" x14ac:dyDescent="0.2">
      <c r="E60855" s="88"/>
    </row>
    <row r="60856" spans="5:5" x14ac:dyDescent="0.2">
      <c r="E60856" s="88"/>
    </row>
    <row r="60857" spans="5:5" x14ac:dyDescent="0.2">
      <c r="E60857" s="88"/>
    </row>
    <row r="60858" spans="5:5" x14ac:dyDescent="0.2">
      <c r="E60858" s="88"/>
    </row>
    <row r="60859" spans="5:5" x14ac:dyDescent="0.2">
      <c r="E60859" s="88"/>
    </row>
    <row r="60860" spans="5:5" x14ac:dyDescent="0.2">
      <c r="E60860" s="88"/>
    </row>
    <row r="60861" spans="5:5" x14ac:dyDescent="0.2">
      <c r="E60861" s="88"/>
    </row>
    <row r="60862" spans="5:5" x14ac:dyDescent="0.2">
      <c r="E60862" s="88"/>
    </row>
    <row r="60863" spans="5:5" x14ac:dyDescent="0.2">
      <c r="E60863" s="88"/>
    </row>
    <row r="60864" spans="5:5" x14ac:dyDescent="0.2">
      <c r="E60864" s="88"/>
    </row>
    <row r="60865" spans="5:5" x14ac:dyDescent="0.2">
      <c r="E60865" s="88"/>
    </row>
    <row r="60866" spans="5:5" x14ac:dyDescent="0.2">
      <c r="E60866" s="88"/>
    </row>
    <row r="60867" spans="5:5" x14ac:dyDescent="0.2">
      <c r="E60867" s="88"/>
    </row>
    <row r="60868" spans="5:5" x14ac:dyDescent="0.2">
      <c r="E60868" s="88"/>
    </row>
    <row r="60869" spans="5:5" x14ac:dyDescent="0.2">
      <c r="E60869" s="88"/>
    </row>
    <row r="60870" spans="5:5" x14ac:dyDescent="0.2">
      <c r="E60870" s="88"/>
    </row>
    <row r="60871" spans="5:5" x14ac:dyDescent="0.2">
      <c r="E60871" s="88"/>
    </row>
    <row r="60872" spans="5:5" x14ac:dyDescent="0.2">
      <c r="E60872" s="88"/>
    </row>
    <row r="60873" spans="5:5" x14ac:dyDescent="0.2">
      <c r="E60873" s="88"/>
    </row>
    <row r="60874" spans="5:5" x14ac:dyDescent="0.2">
      <c r="E60874" s="88"/>
    </row>
    <row r="60875" spans="5:5" x14ac:dyDescent="0.2">
      <c r="E60875" s="88"/>
    </row>
    <row r="60876" spans="5:5" x14ac:dyDescent="0.2">
      <c r="E60876" s="88"/>
    </row>
    <row r="60877" spans="5:5" x14ac:dyDescent="0.2">
      <c r="E60877" s="88"/>
    </row>
    <row r="60878" spans="5:5" x14ac:dyDescent="0.2">
      <c r="E60878" s="88"/>
    </row>
    <row r="60879" spans="5:5" x14ac:dyDescent="0.2">
      <c r="E60879" s="88"/>
    </row>
    <row r="60880" spans="5:5" x14ac:dyDescent="0.2">
      <c r="E60880" s="88"/>
    </row>
    <row r="60881" spans="5:5" x14ac:dyDescent="0.2">
      <c r="E60881" s="88"/>
    </row>
    <row r="60882" spans="5:5" x14ac:dyDescent="0.2">
      <c r="E60882" s="88"/>
    </row>
    <row r="60883" spans="5:5" x14ac:dyDescent="0.2">
      <c r="E60883" s="88"/>
    </row>
    <row r="60884" spans="5:5" x14ac:dyDescent="0.2">
      <c r="E60884" s="88"/>
    </row>
    <row r="60885" spans="5:5" x14ac:dyDescent="0.2">
      <c r="E60885" s="88"/>
    </row>
    <row r="60886" spans="5:5" x14ac:dyDescent="0.2">
      <c r="E60886" s="88"/>
    </row>
    <row r="60887" spans="5:5" x14ac:dyDescent="0.2">
      <c r="E60887" s="88"/>
    </row>
    <row r="60888" spans="5:5" x14ac:dyDescent="0.2">
      <c r="E60888" s="88"/>
    </row>
    <row r="60889" spans="5:5" x14ac:dyDescent="0.2">
      <c r="E60889" s="88"/>
    </row>
    <row r="60890" spans="5:5" x14ac:dyDescent="0.2">
      <c r="E60890" s="88"/>
    </row>
    <row r="60891" spans="5:5" x14ac:dyDescent="0.2">
      <c r="E60891" s="88"/>
    </row>
    <row r="60892" spans="5:5" x14ac:dyDescent="0.2">
      <c r="E60892" s="88"/>
    </row>
    <row r="60893" spans="5:5" x14ac:dyDescent="0.2">
      <c r="E60893" s="88"/>
    </row>
    <row r="60894" spans="5:5" x14ac:dyDescent="0.2">
      <c r="E60894" s="88"/>
    </row>
    <row r="60895" spans="5:5" x14ac:dyDescent="0.2">
      <c r="E60895" s="88"/>
    </row>
    <row r="60896" spans="5:5" x14ac:dyDescent="0.2">
      <c r="E60896" s="88"/>
    </row>
    <row r="60897" spans="5:5" x14ac:dyDescent="0.2">
      <c r="E60897" s="88"/>
    </row>
    <row r="60898" spans="5:5" x14ac:dyDescent="0.2">
      <c r="E60898" s="88"/>
    </row>
    <row r="60899" spans="5:5" x14ac:dyDescent="0.2">
      <c r="E60899" s="88"/>
    </row>
    <row r="60900" spans="5:5" x14ac:dyDescent="0.2">
      <c r="E60900" s="88"/>
    </row>
    <row r="60901" spans="5:5" x14ac:dyDescent="0.2">
      <c r="E60901" s="88"/>
    </row>
    <row r="60902" spans="5:5" x14ac:dyDescent="0.2">
      <c r="E60902" s="88"/>
    </row>
    <row r="60903" spans="5:5" x14ac:dyDescent="0.2">
      <c r="E60903" s="88"/>
    </row>
    <row r="60904" spans="5:5" x14ac:dyDescent="0.2">
      <c r="E60904" s="88"/>
    </row>
    <row r="60905" spans="5:5" x14ac:dyDescent="0.2">
      <c r="E60905" s="88"/>
    </row>
    <row r="60906" spans="5:5" x14ac:dyDescent="0.2">
      <c r="E60906" s="88"/>
    </row>
    <row r="60907" spans="5:5" x14ac:dyDescent="0.2">
      <c r="E60907" s="88"/>
    </row>
    <row r="60908" spans="5:5" x14ac:dyDescent="0.2">
      <c r="E60908" s="88"/>
    </row>
    <row r="60909" spans="5:5" x14ac:dyDescent="0.2">
      <c r="E60909" s="88"/>
    </row>
    <row r="60910" spans="5:5" x14ac:dyDescent="0.2">
      <c r="E60910" s="88"/>
    </row>
    <row r="60911" spans="5:5" x14ac:dyDescent="0.2">
      <c r="E60911" s="88"/>
    </row>
    <row r="60912" spans="5:5" x14ac:dyDescent="0.2">
      <c r="E60912" s="88"/>
    </row>
    <row r="60913" spans="5:5" x14ac:dyDescent="0.2">
      <c r="E60913" s="88"/>
    </row>
    <row r="60914" spans="5:5" x14ac:dyDescent="0.2">
      <c r="E60914" s="88"/>
    </row>
    <row r="60915" spans="5:5" x14ac:dyDescent="0.2">
      <c r="E60915" s="88"/>
    </row>
    <row r="60916" spans="5:5" x14ac:dyDescent="0.2">
      <c r="E60916" s="88"/>
    </row>
    <row r="60917" spans="5:5" x14ac:dyDescent="0.2">
      <c r="E60917" s="88"/>
    </row>
    <row r="60918" spans="5:5" x14ac:dyDescent="0.2">
      <c r="E60918" s="88"/>
    </row>
    <row r="60919" spans="5:5" x14ac:dyDescent="0.2">
      <c r="E60919" s="88"/>
    </row>
    <row r="60920" spans="5:5" x14ac:dyDescent="0.2">
      <c r="E60920" s="88"/>
    </row>
    <row r="60921" spans="5:5" x14ac:dyDescent="0.2">
      <c r="E60921" s="88"/>
    </row>
    <row r="60922" spans="5:5" x14ac:dyDescent="0.2">
      <c r="E60922" s="88"/>
    </row>
    <row r="60923" spans="5:5" x14ac:dyDescent="0.2">
      <c r="E60923" s="88"/>
    </row>
    <row r="60924" spans="5:5" x14ac:dyDescent="0.2">
      <c r="E60924" s="88"/>
    </row>
    <row r="60925" spans="5:5" x14ac:dyDescent="0.2">
      <c r="E60925" s="88"/>
    </row>
    <row r="60926" spans="5:5" x14ac:dyDescent="0.2">
      <c r="E60926" s="88"/>
    </row>
    <row r="60927" spans="5:5" x14ac:dyDescent="0.2">
      <c r="E60927" s="88"/>
    </row>
    <row r="60928" spans="5:5" x14ac:dyDescent="0.2">
      <c r="E60928" s="88"/>
    </row>
    <row r="60929" spans="5:5" x14ac:dyDescent="0.2">
      <c r="E60929" s="88"/>
    </row>
    <row r="60930" spans="5:5" x14ac:dyDescent="0.2">
      <c r="E60930" s="88"/>
    </row>
    <row r="60931" spans="5:5" x14ac:dyDescent="0.2">
      <c r="E60931" s="88"/>
    </row>
    <row r="60932" spans="5:5" x14ac:dyDescent="0.2">
      <c r="E60932" s="88"/>
    </row>
    <row r="60933" spans="5:5" x14ac:dyDescent="0.2">
      <c r="E60933" s="88"/>
    </row>
    <row r="60934" spans="5:5" x14ac:dyDescent="0.2">
      <c r="E60934" s="88"/>
    </row>
    <row r="60935" spans="5:5" x14ac:dyDescent="0.2">
      <c r="E60935" s="88"/>
    </row>
    <row r="60936" spans="5:5" x14ac:dyDescent="0.2">
      <c r="E60936" s="88"/>
    </row>
    <row r="60937" spans="5:5" x14ac:dyDescent="0.2">
      <c r="E60937" s="88"/>
    </row>
    <row r="60938" spans="5:5" x14ac:dyDescent="0.2">
      <c r="E60938" s="88"/>
    </row>
    <row r="60939" spans="5:5" x14ac:dyDescent="0.2">
      <c r="E60939" s="88"/>
    </row>
    <row r="60940" spans="5:5" x14ac:dyDescent="0.2">
      <c r="E60940" s="88"/>
    </row>
    <row r="60941" spans="5:5" x14ac:dyDescent="0.2">
      <c r="E60941" s="88"/>
    </row>
    <row r="60942" spans="5:5" x14ac:dyDescent="0.2">
      <c r="E60942" s="88"/>
    </row>
    <row r="60943" spans="5:5" x14ac:dyDescent="0.2">
      <c r="E60943" s="88"/>
    </row>
    <row r="60944" spans="5:5" x14ac:dyDescent="0.2">
      <c r="E60944" s="88"/>
    </row>
    <row r="60945" spans="5:5" x14ac:dyDescent="0.2">
      <c r="E60945" s="88"/>
    </row>
    <row r="60946" spans="5:5" x14ac:dyDescent="0.2">
      <c r="E60946" s="88"/>
    </row>
    <row r="60947" spans="5:5" x14ac:dyDescent="0.2">
      <c r="E60947" s="88"/>
    </row>
    <row r="60948" spans="5:5" x14ac:dyDescent="0.2">
      <c r="E60948" s="88"/>
    </row>
    <row r="60949" spans="5:5" x14ac:dyDescent="0.2">
      <c r="E60949" s="88"/>
    </row>
    <row r="60950" spans="5:5" x14ac:dyDescent="0.2">
      <c r="E60950" s="88"/>
    </row>
    <row r="60951" spans="5:5" x14ac:dyDescent="0.2">
      <c r="E60951" s="88"/>
    </row>
    <row r="60952" spans="5:5" x14ac:dyDescent="0.2">
      <c r="E60952" s="88"/>
    </row>
    <row r="60953" spans="5:5" x14ac:dyDescent="0.2">
      <c r="E60953" s="88"/>
    </row>
    <row r="60954" spans="5:5" x14ac:dyDescent="0.2">
      <c r="E60954" s="88"/>
    </row>
    <row r="60955" spans="5:5" x14ac:dyDescent="0.2">
      <c r="E60955" s="88"/>
    </row>
    <row r="60956" spans="5:5" x14ac:dyDescent="0.2">
      <c r="E60956" s="88"/>
    </row>
    <row r="60957" spans="5:5" x14ac:dyDescent="0.2">
      <c r="E60957" s="88"/>
    </row>
    <row r="60958" spans="5:5" x14ac:dyDescent="0.2">
      <c r="E60958" s="88"/>
    </row>
    <row r="60959" spans="5:5" x14ac:dyDescent="0.2">
      <c r="E60959" s="88"/>
    </row>
    <row r="60960" spans="5:5" x14ac:dyDescent="0.2">
      <c r="E60960" s="88"/>
    </row>
    <row r="60961" spans="5:5" x14ac:dyDescent="0.2">
      <c r="E60961" s="88"/>
    </row>
    <row r="60962" spans="5:5" x14ac:dyDescent="0.2">
      <c r="E60962" s="88"/>
    </row>
    <row r="60963" spans="5:5" x14ac:dyDescent="0.2">
      <c r="E60963" s="88"/>
    </row>
    <row r="60964" spans="5:5" x14ac:dyDescent="0.2">
      <c r="E60964" s="88"/>
    </row>
    <row r="60965" spans="5:5" x14ac:dyDescent="0.2">
      <c r="E60965" s="88"/>
    </row>
    <row r="60966" spans="5:5" x14ac:dyDescent="0.2">
      <c r="E60966" s="88"/>
    </row>
    <row r="60967" spans="5:5" x14ac:dyDescent="0.2">
      <c r="E60967" s="88"/>
    </row>
    <row r="60968" spans="5:5" x14ac:dyDescent="0.2">
      <c r="E60968" s="88"/>
    </row>
    <row r="60969" spans="5:5" x14ac:dyDescent="0.2">
      <c r="E60969" s="88"/>
    </row>
    <row r="60970" spans="5:5" x14ac:dyDescent="0.2">
      <c r="E60970" s="88"/>
    </row>
    <row r="60971" spans="5:5" x14ac:dyDescent="0.2">
      <c r="E60971" s="88"/>
    </row>
    <row r="60972" spans="5:5" x14ac:dyDescent="0.2">
      <c r="E60972" s="88"/>
    </row>
    <row r="60973" spans="5:5" x14ac:dyDescent="0.2">
      <c r="E60973" s="88"/>
    </row>
    <row r="60974" spans="5:5" x14ac:dyDescent="0.2">
      <c r="E60974" s="88"/>
    </row>
    <row r="60975" spans="5:5" x14ac:dyDescent="0.2">
      <c r="E60975" s="88"/>
    </row>
    <row r="60976" spans="5:5" x14ac:dyDescent="0.2">
      <c r="E60976" s="88"/>
    </row>
    <row r="60977" spans="5:5" x14ac:dyDescent="0.2">
      <c r="E60977" s="88"/>
    </row>
    <row r="60978" spans="5:5" x14ac:dyDescent="0.2">
      <c r="E60978" s="88"/>
    </row>
    <row r="60979" spans="5:5" x14ac:dyDescent="0.2">
      <c r="E60979" s="88"/>
    </row>
    <row r="60980" spans="5:5" x14ac:dyDescent="0.2">
      <c r="E60980" s="88"/>
    </row>
    <row r="60981" spans="5:5" x14ac:dyDescent="0.2">
      <c r="E60981" s="88"/>
    </row>
    <row r="60982" spans="5:5" x14ac:dyDescent="0.2">
      <c r="E60982" s="88"/>
    </row>
    <row r="60983" spans="5:5" x14ac:dyDescent="0.2">
      <c r="E60983" s="88"/>
    </row>
    <row r="60984" spans="5:5" x14ac:dyDescent="0.2">
      <c r="E60984" s="88"/>
    </row>
    <row r="60985" spans="5:5" x14ac:dyDescent="0.2">
      <c r="E60985" s="88"/>
    </row>
    <row r="60986" spans="5:5" x14ac:dyDescent="0.2">
      <c r="E60986" s="88"/>
    </row>
    <row r="60987" spans="5:5" x14ac:dyDescent="0.2">
      <c r="E60987" s="88"/>
    </row>
    <row r="60988" spans="5:5" x14ac:dyDescent="0.2">
      <c r="E60988" s="88"/>
    </row>
    <row r="60989" spans="5:5" x14ac:dyDescent="0.2">
      <c r="E60989" s="88"/>
    </row>
    <row r="60990" spans="5:5" x14ac:dyDescent="0.2">
      <c r="E60990" s="88"/>
    </row>
    <row r="60991" spans="5:5" x14ac:dyDescent="0.2">
      <c r="E60991" s="88"/>
    </row>
    <row r="60992" spans="5:5" x14ac:dyDescent="0.2">
      <c r="E60992" s="88"/>
    </row>
    <row r="60993" spans="5:5" x14ac:dyDescent="0.2">
      <c r="E60993" s="88"/>
    </row>
    <row r="60994" spans="5:5" x14ac:dyDescent="0.2">
      <c r="E60994" s="88"/>
    </row>
    <row r="60995" spans="5:5" x14ac:dyDescent="0.2">
      <c r="E60995" s="88"/>
    </row>
    <row r="60996" spans="5:5" x14ac:dyDescent="0.2">
      <c r="E60996" s="88"/>
    </row>
    <row r="60997" spans="5:5" x14ac:dyDescent="0.2">
      <c r="E60997" s="88"/>
    </row>
    <row r="60998" spans="5:5" x14ac:dyDescent="0.2">
      <c r="E60998" s="88"/>
    </row>
    <row r="60999" spans="5:5" x14ac:dyDescent="0.2">
      <c r="E60999" s="88"/>
    </row>
    <row r="61000" spans="5:5" x14ac:dyDescent="0.2">
      <c r="E61000" s="88"/>
    </row>
    <row r="61001" spans="5:5" x14ac:dyDescent="0.2">
      <c r="E61001" s="88"/>
    </row>
    <row r="61002" spans="5:5" x14ac:dyDescent="0.2">
      <c r="E61002" s="88"/>
    </row>
    <row r="61003" spans="5:5" x14ac:dyDescent="0.2">
      <c r="E61003" s="88"/>
    </row>
    <row r="61004" spans="5:5" x14ac:dyDescent="0.2">
      <c r="E61004" s="88"/>
    </row>
    <row r="61005" spans="5:5" x14ac:dyDescent="0.2">
      <c r="E61005" s="88"/>
    </row>
    <row r="61006" spans="5:5" x14ac:dyDescent="0.2">
      <c r="E61006" s="88"/>
    </row>
    <row r="61007" spans="5:5" x14ac:dyDescent="0.2">
      <c r="E61007" s="88"/>
    </row>
    <row r="61008" spans="5:5" x14ac:dyDescent="0.2">
      <c r="E61008" s="88"/>
    </row>
    <row r="61009" spans="5:5" x14ac:dyDescent="0.2">
      <c r="E61009" s="88"/>
    </row>
    <row r="61010" spans="5:5" x14ac:dyDescent="0.2">
      <c r="E61010" s="88"/>
    </row>
    <row r="61011" spans="5:5" x14ac:dyDescent="0.2">
      <c r="E61011" s="88"/>
    </row>
    <row r="61012" spans="5:5" x14ac:dyDescent="0.2">
      <c r="E61012" s="88"/>
    </row>
    <row r="61013" spans="5:5" x14ac:dyDescent="0.2">
      <c r="E61013" s="88"/>
    </row>
    <row r="61014" spans="5:5" x14ac:dyDescent="0.2">
      <c r="E61014" s="88"/>
    </row>
    <row r="61015" spans="5:5" x14ac:dyDescent="0.2">
      <c r="E61015" s="88"/>
    </row>
    <row r="61016" spans="5:5" x14ac:dyDescent="0.2">
      <c r="E61016" s="88"/>
    </row>
    <row r="61017" spans="5:5" x14ac:dyDescent="0.2">
      <c r="E61017" s="88"/>
    </row>
    <row r="61018" spans="5:5" x14ac:dyDescent="0.2">
      <c r="E61018" s="88"/>
    </row>
    <row r="61019" spans="5:5" x14ac:dyDescent="0.2">
      <c r="E61019" s="88"/>
    </row>
    <row r="61020" spans="5:5" x14ac:dyDescent="0.2">
      <c r="E61020" s="88"/>
    </row>
    <row r="61021" spans="5:5" x14ac:dyDescent="0.2">
      <c r="E61021" s="88"/>
    </row>
    <row r="61022" spans="5:5" x14ac:dyDescent="0.2">
      <c r="E61022" s="88"/>
    </row>
    <row r="61023" spans="5:5" x14ac:dyDescent="0.2">
      <c r="E61023" s="88"/>
    </row>
    <row r="61024" spans="5:5" x14ac:dyDescent="0.2">
      <c r="E61024" s="88"/>
    </row>
    <row r="61025" spans="5:5" x14ac:dyDescent="0.2">
      <c r="E61025" s="88"/>
    </row>
    <row r="61026" spans="5:5" x14ac:dyDescent="0.2">
      <c r="E61026" s="88"/>
    </row>
    <row r="61027" spans="5:5" x14ac:dyDescent="0.2">
      <c r="E61027" s="88"/>
    </row>
    <row r="61028" spans="5:5" x14ac:dyDescent="0.2">
      <c r="E61028" s="88"/>
    </row>
    <row r="61029" spans="5:5" x14ac:dyDescent="0.2">
      <c r="E61029" s="88"/>
    </row>
    <row r="61030" spans="5:5" x14ac:dyDescent="0.2">
      <c r="E61030" s="88"/>
    </row>
    <row r="61031" spans="5:5" x14ac:dyDescent="0.2">
      <c r="E61031" s="88"/>
    </row>
    <row r="61032" spans="5:5" x14ac:dyDescent="0.2">
      <c r="E61032" s="88"/>
    </row>
    <row r="61033" spans="5:5" x14ac:dyDescent="0.2">
      <c r="E61033" s="88"/>
    </row>
    <row r="61034" spans="5:5" x14ac:dyDescent="0.2">
      <c r="E61034" s="88"/>
    </row>
    <row r="61035" spans="5:5" x14ac:dyDescent="0.2">
      <c r="E61035" s="88"/>
    </row>
    <row r="61036" spans="5:5" x14ac:dyDescent="0.2">
      <c r="E61036" s="88"/>
    </row>
    <row r="61037" spans="5:5" x14ac:dyDescent="0.2">
      <c r="E61037" s="88"/>
    </row>
    <row r="61038" spans="5:5" x14ac:dyDescent="0.2">
      <c r="E61038" s="88"/>
    </row>
    <row r="61039" spans="5:5" x14ac:dyDescent="0.2">
      <c r="E61039" s="88"/>
    </row>
    <row r="61040" spans="5:5" x14ac:dyDescent="0.2">
      <c r="E61040" s="88"/>
    </row>
    <row r="61041" spans="5:5" x14ac:dyDescent="0.2">
      <c r="E61041" s="88"/>
    </row>
    <row r="61042" spans="5:5" x14ac:dyDescent="0.2">
      <c r="E61042" s="88"/>
    </row>
    <row r="61043" spans="5:5" x14ac:dyDescent="0.2">
      <c r="E61043" s="88"/>
    </row>
    <row r="61044" spans="5:5" x14ac:dyDescent="0.2">
      <c r="E61044" s="88"/>
    </row>
    <row r="61045" spans="5:5" x14ac:dyDescent="0.2">
      <c r="E61045" s="88"/>
    </row>
    <row r="61046" spans="5:5" x14ac:dyDescent="0.2">
      <c r="E61046" s="88"/>
    </row>
    <row r="61047" spans="5:5" x14ac:dyDescent="0.2">
      <c r="E61047" s="88"/>
    </row>
    <row r="61048" spans="5:5" x14ac:dyDescent="0.2">
      <c r="E61048" s="88"/>
    </row>
    <row r="61049" spans="5:5" x14ac:dyDescent="0.2">
      <c r="E61049" s="88"/>
    </row>
    <row r="61050" spans="5:5" x14ac:dyDescent="0.2">
      <c r="E61050" s="88"/>
    </row>
    <row r="61051" spans="5:5" x14ac:dyDescent="0.2">
      <c r="E61051" s="88"/>
    </row>
    <row r="61052" spans="5:5" x14ac:dyDescent="0.2">
      <c r="E61052" s="88"/>
    </row>
    <row r="61053" spans="5:5" x14ac:dyDescent="0.2">
      <c r="E61053" s="88"/>
    </row>
    <row r="61054" spans="5:5" x14ac:dyDescent="0.2">
      <c r="E61054" s="88"/>
    </row>
    <row r="61055" spans="5:5" x14ac:dyDescent="0.2">
      <c r="E61055" s="88"/>
    </row>
    <row r="61056" spans="5:5" x14ac:dyDescent="0.2">
      <c r="E61056" s="88"/>
    </row>
    <row r="61057" spans="5:5" x14ac:dyDescent="0.2">
      <c r="E61057" s="88"/>
    </row>
    <row r="61058" spans="5:5" x14ac:dyDescent="0.2">
      <c r="E61058" s="88"/>
    </row>
    <row r="61059" spans="5:5" x14ac:dyDescent="0.2">
      <c r="E61059" s="88"/>
    </row>
    <row r="61060" spans="5:5" x14ac:dyDescent="0.2">
      <c r="E61060" s="88"/>
    </row>
    <row r="61061" spans="5:5" x14ac:dyDescent="0.2">
      <c r="E61061" s="88"/>
    </row>
    <row r="61062" spans="5:5" x14ac:dyDescent="0.2">
      <c r="E61062" s="88"/>
    </row>
    <row r="61063" spans="5:5" x14ac:dyDescent="0.2">
      <c r="E61063" s="88"/>
    </row>
    <row r="61064" spans="5:5" x14ac:dyDescent="0.2">
      <c r="E61064" s="88"/>
    </row>
    <row r="61065" spans="5:5" x14ac:dyDescent="0.2">
      <c r="E61065" s="88"/>
    </row>
    <row r="61066" spans="5:5" x14ac:dyDescent="0.2">
      <c r="E61066" s="88"/>
    </row>
    <row r="61067" spans="5:5" x14ac:dyDescent="0.2">
      <c r="E61067" s="88"/>
    </row>
    <row r="61068" spans="5:5" x14ac:dyDescent="0.2">
      <c r="E61068" s="88"/>
    </row>
    <row r="61069" spans="5:5" x14ac:dyDescent="0.2">
      <c r="E61069" s="88"/>
    </row>
    <row r="61070" spans="5:5" x14ac:dyDescent="0.2">
      <c r="E61070" s="88"/>
    </row>
    <row r="61071" spans="5:5" x14ac:dyDescent="0.2">
      <c r="E61071" s="88"/>
    </row>
    <row r="61072" spans="5:5" x14ac:dyDescent="0.2">
      <c r="E61072" s="88"/>
    </row>
    <row r="61073" spans="5:5" x14ac:dyDescent="0.2">
      <c r="E61073" s="88"/>
    </row>
    <row r="61074" spans="5:5" x14ac:dyDescent="0.2">
      <c r="E61074" s="88"/>
    </row>
    <row r="61075" spans="5:5" x14ac:dyDescent="0.2">
      <c r="E61075" s="88"/>
    </row>
    <row r="61076" spans="5:5" x14ac:dyDescent="0.2">
      <c r="E61076" s="88"/>
    </row>
    <row r="61077" spans="5:5" x14ac:dyDescent="0.2">
      <c r="E61077" s="88"/>
    </row>
    <row r="61078" spans="5:5" x14ac:dyDescent="0.2">
      <c r="E61078" s="88"/>
    </row>
    <row r="61079" spans="5:5" x14ac:dyDescent="0.2">
      <c r="E61079" s="88"/>
    </row>
    <row r="61080" spans="5:5" x14ac:dyDescent="0.2">
      <c r="E61080" s="88"/>
    </row>
    <row r="61081" spans="5:5" x14ac:dyDescent="0.2">
      <c r="E61081" s="88"/>
    </row>
    <row r="61082" spans="5:5" x14ac:dyDescent="0.2">
      <c r="E61082" s="88"/>
    </row>
    <row r="61083" spans="5:5" x14ac:dyDescent="0.2">
      <c r="E61083" s="88"/>
    </row>
    <row r="61084" spans="5:5" x14ac:dyDescent="0.2">
      <c r="E61084" s="88"/>
    </row>
    <row r="61085" spans="5:5" x14ac:dyDescent="0.2">
      <c r="E61085" s="88"/>
    </row>
    <row r="61086" spans="5:5" x14ac:dyDescent="0.2">
      <c r="E61086" s="88"/>
    </row>
    <row r="61087" spans="5:5" x14ac:dyDescent="0.2">
      <c r="E61087" s="88"/>
    </row>
    <row r="61088" spans="5:5" x14ac:dyDescent="0.2">
      <c r="E61088" s="88"/>
    </row>
    <row r="61089" spans="5:5" x14ac:dyDescent="0.2">
      <c r="E61089" s="88"/>
    </row>
    <row r="61090" spans="5:5" x14ac:dyDescent="0.2">
      <c r="E61090" s="88"/>
    </row>
    <row r="61091" spans="5:5" x14ac:dyDescent="0.2">
      <c r="E61091" s="88"/>
    </row>
    <row r="61092" spans="5:5" x14ac:dyDescent="0.2">
      <c r="E61092" s="88"/>
    </row>
    <row r="61093" spans="5:5" x14ac:dyDescent="0.2">
      <c r="E61093" s="88"/>
    </row>
    <row r="61094" spans="5:5" x14ac:dyDescent="0.2">
      <c r="E61094" s="88"/>
    </row>
    <row r="61095" spans="5:5" x14ac:dyDescent="0.2">
      <c r="E61095" s="88"/>
    </row>
    <row r="61096" spans="5:5" x14ac:dyDescent="0.2">
      <c r="E61096" s="88"/>
    </row>
    <row r="61097" spans="5:5" x14ac:dyDescent="0.2">
      <c r="E61097" s="88"/>
    </row>
    <row r="61098" spans="5:5" x14ac:dyDescent="0.2">
      <c r="E61098" s="88"/>
    </row>
    <row r="61099" spans="5:5" x14ac:dyDescent="0.2">
      <c r="E61099" s="88"/>
    </row>
    <row r="61100" spans="5:5" x14ac:dyDescent="0.2">
      <c r="E61100" s="88"/>
    </row>
    <row r="61101" spans="5:5" x14ac:dyDescent="0.2">
      <c r="E61101" s="88"/>
    </row>
    <row r="61102" spans="5:5" x14ac:dyDescent="0.2">
      <c r="E61102" s="88"/>
    </row>
    <row r="61103" spans="5:5" x14ac:dyDescent="0.2">
      <c r="E61103" s="88"/>
    </row>
    <row r="61104" spans="5:5" x14ac:dyDescent="0.2">
      <c r="E61104" s="88"/>
    </row>
    <row r="61105" spans="5:5" x14ac:dyDescent="0.2">
      <c r="E61105" s="88"/>
    </row>
    <row r="61106" spans="5:5" x14ac:dyDescent="0.2">
      <c r="E61106" s="88"/>
    </row>
    <row r="61107" spans="5:5" x14ac:dyDescent="0.2">
      <c r="E61107" s="88"/>
    </row>
    <row r="61108" spans="5:5" x14ac:dyDescent="0.2">
      <c r="E61108" s="88"/>
    </row>
    <row r="61109" spans="5:5" x14ac:dyDescent="0.2">
      <c r="E61109" s="88"/>
    </row>
    <row r="61110" spans="5:5" x14ac:dyDescent="0.2">
      <c r="E61110" s="88"/>
    </row>
    <row r="61111" spans="5:5" x14ac:dyDescent="0.2">
      <c r="E61111" s="88"/>
    </row>
    <row r="61112" spans="5:5" x14ac:dyDescent="0.2">
      <c r="E61112" s="88"/>
    </row>
    <row r="61113" spans="5:5" x14ac:dyDescent="0.2">
      <c r="E61113" s="88"/>
    </row>
    <row r="61114" spans="5:5" x14ac:dyDescent="0.2">
      <c r="E61114" s="88"/>
    </row>
    <row r="61115" spans="5:5" x14ac:dyDescent="0.2">
      <c r="E61115" s="88"/>
    </row>
    <row r="61116" spans="5:5" x14ac:dyDescent="0.2">
      <c r="E61116" s="88"/>
    </row>
    <row r="61117" spans="5:5" x14ac:dyDescent="0.2">
      <c r="E61117" s="88"/>
    </row>
    <row r="61118" spans="5:5" x14ac:dyDescent="0.2">
      <c r="E61118" s="88"/>
    </row>
    <row r="61119" spans="5:5" x14ac:dyDescent="0.2">
      <c r="E61119" s="88"/>
    </row>
    <row r="61120" spans="5:5" x14ac:dyDescent="0.2">
      <c r="E61120" s="88"/>
    </row>
    <row r="61121" spans="5:5" x14ac:dyDescent="0.2">
      <c r="E61121" s="88"/>
    </row>
    <row r="61122" spans="5:5" x14ac:dyDescent="0.2">
      <c r="E61122" s="88"/>
    </row>
    <row r="61123" spans="5:5" x14ac:dyDescent="0.2">
      <c r="E61123" s="88"/>
    </row>
    <row r="61124" spans="5:5" x14ac:dyDescent="0.2">
      <c r="E61124" s="88"/>
    </row>
    <row r="61125" spans="5:5" x14ac:dyDescent="0.2">
      <c r="E61125" s="88"/>
    </row>
    <row r="61126" spans="5:5" x14ac:dyDescent="0.2">
      <c r="E61126" s="88"/>
    </row>
    <row r="61127" spans="5:5" x14ac:dyDescent="0.2">
      <c r="E61127" s="88"/>
    </row>
    <row r="61128" spans="5:5" x14ac:dyDescent="0.2">
      <c r="E61128" s="88"/>
    </row>
    <row r="61129" spans="5:5" x14ac:dyDescent="0.2">
      <c r="E61129" s="88"/>
    </row>
    <row r="61130" spans="5:5" x14ac:dyDescent="0.2">
      <c r="E61130" s="88"/>
    </row>
    <row r="61131" spans="5:5" x14ac:dyDescent="0.2">
      <c r="E61131" s="88"/>
    </row>
    <row r="61132" spans="5:5" x14ac:dyDescent="0.2">
      <c r="E61132" s="88"/>
    </row>
    <row r="61133" spans="5:5" x14ac:dyDescent="0.2">
      <c r="E61133" s="88"/>
    </row>
    <row r="61134" spans="5:5" x14ac:dyDescent="0.2">
      <c r="E61134" s="88"/>
    </row>
    <row r="61135" spans="5:5" x14ac:dyDescent="0.2">
      <c r="E61135" s="88"/>
    </row>
    <row r="61136" spans="5:5" x14ac:dyDescent="0.2">
      <c r="E61136" s="88"/>
    </row>
    <row r="61137" spans="5:5" x14ac:dyDescent="0.2">
      <c r="E61137" s="88"/>
    </row>
    <row r="61138" spans="5:5" x14ac:dyDescent="0.2">
      <c r="E61138" s="88"/>
    </row>
    <row r="61139" spans="5:5" x14ac:dyDescent="0.2">
      <c r="E61139" s="88"/>
    </row>
    <row r="61140" spans="5:5" x14ac:dyDescent="0.2">
      <c r="E61140" s="88"/>
    </row>
    <row r="61141" spans="5:5" x14ac:dyDescent="0.2">
      <c r="E61141" s="88"/>
    </row>
    <row r="61142" spans="5:5" x14ac:dyDescent="0.2">
      <c r="E61142" s="88"/>
    </row>
    <row r="61143" spans="5:5" x14ac:dyDescent="0.2">
      <c r="E61143" s="88"/>
    </row>
    <row r="61144" spans="5:5" x14ac:dyDescent="0.2">
      <c r="E61144" s="88"/>
    </row>
    <row r="61145" spans="5:5" x14ac:dyDescent="0.2">
      <c r="E61145" s="88"/>
    </row>
    <row r="61146" spans="5:5" x14ac:dyDescent="0.2">
      <c r="E61146" s="88"/>
    </row>
    <row r="61147" spans="5:5" x14ac:dyDescent="0.2">
      <c r="E61147" s="88"/>
    </row>
    <row r="61148" spans="5:5" x14ac:dyDescent="0.2">
      <c r="E61148" s="88"/>
    </row>
    <row r="61149" spans="5:5" x14ac:dyDescent="0.2">
      <c r="E61149" s="88"/>
    </row>
    <row r="61150" spans="5:5" x14ac:dyDescent="0.2">
      <c r="E61150" s="88"/>
    </row>
    <row r="61151" spans="5:5" x14ac:dyDescent="0.2">
      <c r="E61151" s="88"/>
    </row>
    <row r="61152" spans="5:5" x14ac:dyDescent="0.2">
      <c r="E61152" s="88"/>
    </row>
    <row r="61153" spans="5:5" x14ac:dyDescent="0.2">
      <c r="E61153" s="88"/>
    </row>
    <row r="61154" spans="5:5" x14ac:dyDescent="0.2">
      <c r="E61154" s="88"/>
    </row>
    <row r="61155" spans="5:5" x14ac:dyDescent="0.2">
      <c r="E61155" s="88"/>
    </row>
    <row r="61156" spans="5:5" x14ac:dyDescent="0.2">
      <c r="E61156" s="88"/>
    </row>
    <row r="61157" spans="5:5" x14ac:dyDescent="0.2">
      <c r="E61157" s="88"/>
    </row>
    <row r="61158" spans="5:5" x14ac:dyDescent="0.2">
      <c r="E61158" s="88"/>
    </row>
    <row r="61159" spans="5:5" x14ac:dyDescent="0.2">
      <c r="E61159" s="88"/>
    </row>
    <row r="61160" spans="5:5" x14ac:dyDescent="0.2">
      <c r="E61160" s="88"/>
    </row>
    <row r="61161" spans="5:5" x14ac:dyDescent="0.2">
      <c r="E61161" s="88"/>
    </row>
    <row r="61162" spans="5:5" x14ac:dyDescent="0.2">
      <c r="E61162" s="88"/>
    </row>
    <row r="61163" spans="5:5" x14ac:dyDescent="0.2">
      <c r="E61163" s="88"/>
    </row>
    <row r="61164" spans="5:5" x14ac:dyDescent="0.2">
      <c r="E61164" s="88"/>
    </row>
    <row r="61165" spans="5:5" x14ac:dyDescent="0.2">
      <c r="E61165" s="88"/>
    </row>
    <row r="61166" spans="5:5" x14ac:dyDescent="0.2">
      <c r="E61166" s="88"/>
    </row>
    <row r="61167" spans="5:5" x14ac:dyDescent="0.2">
      <c r="E61167" s="88"/>
    </row>
    <row r="61168" spans="5:5" x14ac:dyDescent="0.2">
      <c r="E61168" s="88"/>
    </row>
    <row r="61169" spans="5:5" x14ac:dyDescent="0.2">
      <c r="E61169" s="88"/>
    </row>
    <row r="61170" spans="5:5" x14ac:dyDescent="0.2">
      <c r="E61170" s="88"/>
    </row>
    <row r="61171" spans="5:5" x14ac:dyDescent="0.2">
      <c r="E61171" s="88"/>
    </row>
    <row r="61172" spans="5:5" x14ac:dyDescent="0.2">
      <c r="E61172" s="88"/>
    </row>
    <row r="61173" spans="5:5" x14ac:dyDescent="0.2">
      <c r="E61173" s="88"/>
    </row>
    <row r="61174" spans="5:5" x14ac:dyDescent="0.2">
      <c r="E61174" s="88"/>
    </row>
    <row r="61175" spans="5:5" x14ac:dyDescent="0.2">
      <c r="E61175" s="88"/>
    </row>
    <row r="61176" spans="5:5" x14ac:dyDescent="0.2">
      <c r="E61176" s="88"/>
    </row>
    <row r="61177" spans="5:5" x14ac:dyDescent="0.2">
      <c r="E61177" s="88"/>
    </row>
    <row r="61178" spans="5:5" x14ac:dyDescent="0.2">
      <c r="E61178" s="88"/>
    </row>
    <row r="61179" spans="5:5" x14ac:dyDescent="0.2">
      <c r="E61179" s="88"/>
    </row>
    <row r="61180" spans="5:5" x14ac:dyDescent="0.2">
      <c r="E61180" s="88"/>
    </row>
    <row r="61181" spans="5:5" x14ac:dyDescent="0.2">
      <c r="E61181" s="88"/>
    </row>
    <row r="61182" spans="5:5" x14ac:dyDescent="0.2">
      <c r="E61182" s="88"/>
    </row>
    <row r="61183" spans="5:5" x14ac:dyDescent="0.2">
      <c r="E61183" s="88"/>
    </row>
    <row r="61184" spans="5:5" x14ac:dyDescent="0.2">
      <c r="E61184" s="88"/>
    </row>
    <row r="61185" spans="5:5" x14ac:dyDescent="0.2">
      <c r="E61185" s="88"/>
    </row>
    <row r="61186" spans="5:5" x14ac:dyDescent="0.2">
      <c r="E61186" s="88"/>
    </row>
    <row r="61187" spans="5:5" x14ac:dyDescent="0.2">
      <c r="E61187" s="88"/>
    </row>
    <row r="61188" spans="5:5" x14ac:dyDescent="0.2">
      <c r="E61188" s="88"/>
    </row>
    <row r="61189" spans="5:5" x14ac:dyDescent="0.2">
      <c r="E61189" s="88"/>
    </row>
    <row r="61190" spans="5:5" x14ac:dyDescent="0.2">
      <c r="E61190" s="88"/>
    </row>
    <row r="61191" spans="5:5" x14ac:dyDescent="0.2">
      <c r="E61191" s="88"/>
    </row>
    <row r="61192" spans="5:5" x14ac:dyDescent="0.2">
      <c r="E61192" s="88"/>
    </row>
    <row r="61193" spans="5:5" x14ac:dyDescent="0.2">
      <c r="E61193" s="88"/>
    </row>
    <row r="61194" spans="5:5" x14ac:dyDescent="0.2">
      <c r="E61194" s="88"/>
    </row>
    <row r="61195" spans="5:5" x14ac:dyDescent="0.2">
      <c r="E61195" s="88"/>
    </row>
    <row r="61196" spans="5:5" x14ac:dyDescent="0.2">
      <c r="E61196" s="88"/>
    </row>
    <row r="61197" spans="5:5" x14ac:dyDescent="0.2">
      <c r="E61197" s="88"/>
    </row>
    <row r="61198" spans="5:5" x14ac:dyDescent="0.2">
      <c r="E61198" s="88"/>
    </row>
    <row r="61199" spans="5:5" x14ac:dyDescent="0.2">
      <c r="E61199" s="88"/>
    </row>
    <row r="61200" spans="5:5" x14ac:dyDescent="0.2">
      <c r="E61200" s="88"/>
    </row>
    <row r="61201" spans="5:5" x14ac:dyDescent="0.2">
      <c r="E61201" s="88"/>
    </row>
    <row r="61202" spans="5:5" x14ac:dyDescent="0.2">
      <c r="E61202" s="88"/>
    </row>
    <row r="61203" spans="5:5" x14ac:dyDescent="0.2">
      <c r="E61203" s="88"/>
    </row>
    <row r="61204" spans="5:5" x14ac:dyDescent="0.2">
      <c r="E61204" s="88"/>
    </row>
    <row r="61205" spans="5:5" x14ac:dyDescent="0.2">
      <c r="E61205" s="88"/>
    </row>
    <row r="61206" spans="5:5" x14ac:dyDescent="0.2">
      <c r="E61206" s="88"/>
    </row>
    <row r="61207" spans="5:5" x14ac:dyDescent="0.2">
      <c r="E61207" s="88"/>
    </row>
    <row r="61208" spans="5:5" x14ac:dyDescent="0.2">
      <c r="E61208" s="88"/>
    </row>
    <row r="61209" spans="5:5" x14ac:dyDescent="0.2">
      <c r="E61209" s="88"/>
    </row>
    <row r="61210" spans="5:5" x14ac:dyDescent="0.2">
      <c r="E61210" s="88"/>
    </row>
    <row r="61211" spans="5:5" x14ac:dyDescent="0.2">
      <c r="E61211" s="88"/>
    </row>
    <row r="61212" spans="5:5" x14ac:dyDescent="0.2">
      <c r="E61212" s="88"/>
    </row>
    <row r="61213" spans="5:5" x14ac:dyDescent="0.2">
      <c r="E61213" s="88"/>
    </row>
    <row r="61214" spans="5:5" x14ac:dyDescent="0.2">
      <c r="E61214" s="88"/>
    </row>
    <row r="61215" spans="5:5" x14ac:dyDescent="0.2">
      <c r="E61215" s="88"/>
    </row>
    <row r="61216" spans="5:5" x14ac:dyDescent="0.2">
      <c r="E61216" s="88"/>
    </row>
    <row r="61217" spans="5:5" x14ac:dyDescent="0.2">
      <c r="E61217" s="88"/>
    </row>
    <row r="61218" spans="5:5" x14ac:dyDescent="0.2">
      <c r="E61218" s="88"/>
    </row>
    <row r="61219" spans="5:5" x14ac:dyDescent="0.2">
      <c r="E61219" s="88"/>
    </row>
    <row r="61220" spans="5:5" x14ac:dyDescent="0.2">
      <c r="E61220" s="88"/>
    </row>
    <row r="61221" spans="5:5" x14ac:dyDescent="0.2">
      <c r="E61221" s="88"/>
    </row>
    <row r="61222" spans="5:5" x14ac:dyDescent="0.2">
      <c r="E61222" s="88"/>
    </row>
    <row r="61223" spans="5:5" x14ac:dyDescent="0.2">
      <c r="E61223" s="88"/>
    </row>
    <row r="61224" spans="5:5" x14ac:dyDescent="0.2">
      <c r="E61224" s="88"/>
    </row>
    <row r="61225" spans="5:5" x14ac:dyDescent="0.2">
      <c r="E61225" s="88"/>
    </row>
    <row r="61226" spans="5:5" x14ac:dyDescent="0.2">
      <c r="E61226" s="88"/>
    </row>
    <row r="61227" spans="5:5" x14ac:dyDescent="0.2">
      <c r="E61227" s="88"/>
    </row>
    <row r="61228" spans="5:5" x14ac:dyDescent="0.2">
      <c r="E61228" s="88"/>
    </row>
    <row r="61229" spans="5:5" x14ac:dyDescent="0.2">
      <c r="E61229" s="88"/>
    </row>
    <row r="61230" spans="5:5" x14ac:dyDescent="0.2">
      <c r="E61230" s="88"/>
    </row>
    <row r="61231" spans="5:5" x14ac:dyDescent="0.2">
      <c r="E61231" s="88"/>
    </row>
    <row r="61232" spans="5:5" x14ac:dyDescent="0.2">
      <c r="E61232" s="88"/>
    </row>
    <row r="61233" spans="5:5" x14ac:dyDescent="0.2">
      <c r="E61233" s="88"/>
    </row>
    <row r="61234" spans="5:5" x14ac:dyDescent="0.2">
      <c r="E61234" s="88"/>
    </row>
    <row r="61235" spans="5:5" x14ac:dyDescent="0.2">
      <c r="E61235" s="88"/>
    </row>
    <row r="61236" spans="5:5" x14ac:dyDescent="0.2">
      <c r="E61236" s="88"/>
    </row>
    <row r="61237" spans="5:5" x14ac:dyDescent="0.2">
      <c r="E61237" s="88"/>
    </row>
    <row r="61238" spans="5:5" x14ac:dyDescent="0.2">
      <c r="E61238" s="88"/>
    </row>
    <row r="61239" spans="5:5" x14ac:dyDescent="0.2">
      <c r="E61239" s="88"/>
    </row>
    <row r="61240" spans="5:5" x14ac:dyDescent="0.2">
      <c r="E61240" s="88"/>
    </row>
    <row r="61241" spans="5:5" x14ac:dyDescent="0.2">
      <c r="E61241" s="88"/>
    </row>
    <row r="61242" spans="5:5" x14ac:dyDescent="0.2">
      <c r="E61242" s="88"/>
    </row>
    <row r="61243" spans="5:5" x14ac:dyDescent="0.2">
      <c r="E61243" s="88"/>
    </row>
    <row r="61244" spans="5:5" x14ac:dyDescent="0.2">
      <c r="E61244" s="88"/>
    </row>
    <row r="61245" spans="5:5" x14ac:dyDescent="0.2">
      <c r="E61245" s="88"/>
    </row>
    <row r="61246" spans="5:5" x14ac:dyDescent="0.2">
      <c r="E61246" s="88"/>
    </row>
    <row r="61247" spans="5:5" x14ac:dyDescent="0.2">
      <c r="E61247" s="88"/>
    </row>
    <row r="61248" spans="5:5" x14ac:dyDescent="0.2">
      <c r="E61248" s="88"/>
    </row>
    <row r="61249" spans="5:5" x14ac:dyDescent="0.2">
      <c r="E61249" s="88"/>
    </row>
    <row r="61250" spans="5:5" x14ac:dyDescent="0.2">
      <c r="E61250" s="88"/>
    </row>
    <row r="61251" spans="5:5" x14ac:dyDescent="0.2">
      <c r="E61251" s="88"/>
    </row>
    <row r="61252" spans="5:5" x14ac:dyDescent="0.2">
      <c r="E61252" s="88"/>
    </row>
    <row r="61253" spans="5:5" x14ac:dyDescent="0.2">
      <c r="E61253" s="88"/>
    </row>
    <row r="61254" spans="5:5" x14ac:dyDescent="0.2">
      <c r="E61254" s="88"/>
    </row>
    <row r="61255" spans="5:5" x14ac:dyDescent="0.2">
      <c r="E61255" s="88"/>
    </row>
    <row r="61256" spans="5:5" x14ac:dyDescent="0.2">
      <c r="E61256" s="88"/>
    </row>
    <row r="61257" spans="5:5" x14ac:dyDescent="0.2">
      <c r="E61257" s="88"/>
    </row>
    <row r="61258" spans="5:5" x14ac:dyDescent="0.2">
      <c r="E61258" s="88"/>
    </row>
    <row r="61259" spans="5:5" x14ac:dyDescent="0.2">
      <c r="E61259" s="88"/>
    </row>
    <row r="61260" spans="5:5" x14ac:dyDescent="0.2">
      <c r="E61260" s="88"/>
    </row>
    <row r="61261" spans="5:5" x14ac:dyDescent="0.2">
      <c r="E61261" s="88"/>
    </row>
    <row r="61262" spans="5:5" x14ac:dyDescent="0.2">
      <c r="E61262" s="88"/>
    </row>
    <row r="61263" spans="5:5" x14ac:dyDescent="0.2">
      <c r="E61263" s="88"/>
    </row>
    <row r="61264" spans="5:5" x14ac:dyDescent="0.2">
      <c r="E61264" s="88"/>
    </row>
    <row r="61265" spans="5:5" x14ac:dyDescent="0.2">
      <c r="E61265" s="88"/>
    </row>
    <row r="61266" spans="5:5" x14ac:dyDescent="0.2">
      <c r="E61266" s="88"/>
    </row>
    <row r="61267" spans="5:5" x14ac:dyDescent="0.2">
      <c r="E61267" s="88"/>
    </row>
    <row r="61268" spans="5:5" x14ac:dyDescent="0.2">
      <c r="E61268" s="88"/>
    </row>
    <row r="61269" spans="5:5" x14ac:dyDescent="0.2">
      <c r="E61269" s="88"/>
    </row>
    <row r="61270" spans="5:5" x14ac:dyDescent="0.2">
      <c r="E61270" s="88"/>
    </row>
    <row r="61271" spans="5:5" x14ac:dyDescent="0.2">
      <c r="E61271" s="88"/>
    </row>
    <row r="61272" spans="5:5" x14ac:dyDescent="0.2">
      <c r="E61272" s="88"/>
    </row>
    <row r="61273" spans="5:5" x14ac:dyDescent="0.2">
      <c r="E61273" s="88"/>
    </row>
    <row r="61274" spans="5:5" x14ac:dyDescent="0.2">
      <c r="E61274" s="88"/>
    </row>
    <row r="61275" spans="5:5" x14ac:dyDescent="0.2">
      <c r="E61275" s="88"/>
    </row>
    <row r="61276" spans="5:5" x14ac:dyDescent="0.2">
      <c r="E61276" s="88"/>
    </row>
    <row r="61277" spans="5:5" x14ac:dyDescent="0.2">
      <c r="E61277" s="88"/>
    </row>
    <row r="61278" spans="5:5" x14ac:dyDescent="0.2">
      <c r="E61278" s="88"/>
    </row>
    <row r="61279" spans="5:5" x14ac:dyDescent="0.2">
      <c r="E61279" s="88"/>
    </row>
    <row r="61280" spans="5:5" x14ac:dyDescent="0.2">
      <c r="E61280" s="88"/>
    </row>
    <row r="61281" spans="5:5" x14ac:dyDescent="0.2">
      <c r="E61281" s="88"/>
    </row>
    <row r="61282" spans="5:5" x14ac:dyDescent="0.2">
      <c r="E61282" s="88"/>
    </row>
    <row r="61283" spans="5:5" x14ac:dyDescent="0.2">
      <c r="E61283" s="88"/>
    </row>
    <row r="61284" spans="5:5" x14ac:dyDescent="0.2">
      <c r="E61284" s="88"/>
    </row>
    <row r="61285" spans="5:5" x14ac:dyDescent="0.2">
      <c r="E61285" s="88"/>
    </row>
    <row r="61286" spans="5:5" x14ac:dyDescent="0.2">
      <c r="E61286" s="88"/>
    </row>
    <row r="61287" spans="5:5" x14ac:dyDescent="0.2">
      <c r="E61287" s="88"/>
    </row>
    <row r="61288" spans="5:5" x14ac:dyDescent="0.2">
      <c r="E61288" s="88"/>
    </row>
    <row r="61289" spans="5:5" x14ac:dyDescent="0.2">
      <c r="E61289" s="88"/>
    </row>
    <row r="61290" spans="5:5" x14ac:dyDescent="0.2">
      <c r="E61290" s="88"/>
    </row>
    <row r="61291" spans="5:5" x14ac:dyDescent="0.2">
      <c r="E61291" s="88"/>
    </row>
    <row r="61292" spans="5:5" x14ac:dyDescent="0.2">
      <c r="E61292" s="88"/>
    </row>
    <row r="61293" spans="5:5" x14ac:dyDescent="0.2">
      <c r="E61293" s="88"/>
    </row>
    <row r="61294" spans="5:5" x14ac:dyDescent="0.2">
      <c r="E61294" s="88"/>
    </row>
    <row r="61295" spans="5:5" x14ac:dyDescent="0.2">
      <c r="E61295" s="88"/>
    </row>
    <row r="61296" spans="5:5" x14ac:dyDescent="0.2">
      <c r="E61296" s="88"/>
    </row>
    <row r="61297" spans="5:5" x14ac:dyDescent="0.2">
      <c r="E61297" s="88"/>
    </row>
    <row r="61298" spans="5:5" x14ac:dyDescent="0.2">
      <c r="E61298" s="88"/>
    </row>
    <row r="61299" spans="5:5" x14ac:dyDescent="0.2">
      <c r="E61299" s="88"/>
    </row>
    <row r="61300" spans="5:5" x14ac:dyDescent="0.2">
      <c r="E61300" s="88"/>
    </row>
    <row r="61301" spans="5:5" x14ac:dyDescent="0.2">
      <c r="E61301" s="88"/>
    </row>
    <row r="61302" spans="5:5" x14ac:dyDescent="0.2">
      <c r="E61302" s="88"/>
    </row>
    <row r="61303" spans="5:5" x14ac:dyDescent="0.2">
      <c r="E61303" s="88"/>
    </row>
    <row r="61304" spans="5:5" x14ac:dyDescent="0.2">
      <c r="E61304" s="88"/>
    </row>
    <row r="61305" spans="5:5" x14ac:dyDescent="0.2">
      <c r="E61305" s="88"/>
    </row>
    <row r="61306" spans="5:5" x14ac:dyDescent="0.2">
      <c r="E61306" s="88"/>
    </row>
    <row r="61307" spans="5:5" x14ac:dyDescent="0.2">
      <c r="E61307" s="88"/>
    </row>
    <row r="61308" spans="5:5" x14ac:dyDescent="0.2">
      <c r="E61308" s="88"/>
    </row>
    <row r="61309" spans="5:5" x14ac:dyDescent="0.2">
      <c r="E61309" s="88"/>
    </row>
    <row r="61310" spans="5:5" x14ac:dyDescent="0.2">
      <c r="E61310" s="88"/>
    </row>
    <row r="61311" spans="5:5" x14ac:dyDescent="0.2">
      <c r="E61311" s="88"/>
    </row>
    <row r="61312" spans="5:5" x14ac:dyDescent="0.2">
      <c r="E61312" s="88"/>
    </row>
    <row r="61313" spans="5:5" x14ac:dyDescent="0.2">
      <c r="E61313" s="88"/>
    </row>
    <row r="61314" spans="5:5" x14ac:dyDescent="0.2">
      <c r="E61314" s="88"/>
    </row>
    <row r="61315" spans="5:5" x14ac:dyDescent="0.2">
      <c r="E61315" s="88"/>
    </row>
    <row r="61316" spans="5:5" x14ac:dyDescent="0.2">
      <c r="E61316" s="88"/>
    </row>
    <row r="61317" spans="5:5" x14ac:dyDescent="0.2">
      <c r="E61317" s="88"/>
    </row>
    <row r="61318" spans="5:5" x14ac:dyDescent="0.2">
      <c r="E61318" s="88"/>
    </row>
    <row r="61319" spans="5:5" x14ac:dyDescent="0.2">
      <c r="E61319" s="88"/>
    </row>
    <row r="61320" spans="5:5" x14ac:dyDescent="0.2">
      <c r="E61320" s="88"/>
    </row>
    <row r="61321" spans="5:5" x14ac:dyDescent="0.2">
      <c r="E61321" s="88"/>
    </row>
    <row r="61322" spans="5:5" x14ac:dyDescent="0.2">
      <c r="E61322" s="88"/>
    </row>
    <row r="61323" spans="5:5" x14ac:dyDescent="0.2">
      <c r="E61323" s="88"/>
    </row>
    <row r="61324" spans="5:5" x14ac:dyDescent="0.2">
      <c r="E61324" s="88"/>
    </row>
    <row r="61325" spans="5:5" x14ac:dyDescent="0.2">
      <c r="E61325" s="88"/>
    </row>
    <row r="61326" spans="5:5" x14ac:dyDescent="0.2">
      <c r="E61326" s="88"/>
    </row>
    <row r="61327" spans="5:5" x14ac:dyDescent="0.2">
      <c r="E61327" s="88"/>
    </row>
    <row r="61328" spans="5:5" x14ac:dyDescent="0.2">
      <c r="E61328" s="88"/>
    </row>
    <row r="61329" spans="5:5" x14ac:dyDescent="0.2">
      <c r="E61329" s="88"/>
    </row>
    <row r="61330" spans="5:5" x14ac:dyDescent="0.2">
      <c r="E61330" s="88"/>
    </row>
    <row r="61331" spans="5:5" x14ac:dyDescent="0.2">
      <c r="E61331" s="88"/>
    </row>
    <row r="61332" spans="5:5" x14ac:dyDescent="0.2">
      <c r="E61332" s="88"/>
    </row>
    <row r="61333" spans="5:5" x14ac:dyDescent="0.2">
      <c r="E61333" s="88"/>
    </row>
    <row r="61334" spans="5:5" x14ac:dyDescent="0.2">
      <c r="E61334" s="88"/>
    </row>
    <row r="61335" spans="5:5" x14ac:dyDescent="0.2">
      <c r="E61335" s="88"/>
    </row>
    <row r="61336" spans="5:5" x14ac:dyDescent="0.2">
      <c r="E61336" s="88"/>
    </row>
    <row r="61337" spans="5:5" x14ac:dyDescent="0.2">
      <c r="E61337" s="88"/>
    </row>
    <row r="61338" spans="5:5" x14ac:dyDescent="0.2">
      <c r="E61338" s="88"/>
    </row>
    <row r="61339" spans="5:5" x14ac:dyDescent="0.2">
      <c r="E61339" s="88"/>
    </row>
    <row r="61340" spans="5:5" x14ac:dyDescent="0.2">
      <c r="E61340" s="88"/>
    </row>
    <row r="61341" spans="5:5" x14ac:dyDescent="0.2">
      <c r="E61341" s="88"/>
    </row>
    <row r="61342" spans="5:5" x14ac:dyDescent="0.2">
      <c r="E61342" s="88"/>
    </row>
    <row r="61343" spans="5:5" x14ac:dyDescent="0.2">
      <c r="E61343" s="88"/>
    </row>
    <row r="61344" spans="5:5" x14ac:dyDescent="0.2">
      <c r="E61344" s="88"/>
    </row>
    <row r="61345" spans="5:5" x14ac:dyDescent="0.2">
      <c r="E61345" s="88"/>
    </row>
    <row r="61346" spans="5:5" x14ac:dyDescent="0.2">
      <c r="E61346" s="88"/>
    </row>
    <row r="61347" spans="5:5" x14ac:dyDescent="0.2">
      <c r="E61347" s="88"/>
    </row>
    <row r="61348" spans="5:5" x14ac:dyDescent="0.2">
      <c r="E61348" s="88"/>
    </row>
    <row r="61349" spans="5:5" x14ac:dyDescent="0.2">
      <c r="E61349" s="88"/>
    </row>
    <row r="61350" spans="5:5" x14ac:dyDescent="0.2">
      <c r="E61350" s="88"/>
    </row>
    <row r="61351" spans="5:5" x14ac:dyDescent="0.2">
      <c r="E61351" s="88"/>
    </row>
    <row r="61352" spans="5:5" x14ac:dyDescent="0.2">
      <c r="E61352" s="88"/>
    </row>
    <row r="61353" spans="5:5" x14ac:dyDescent="0.2">
      <c r="E61353" s="88"/>
    </row>
    <row r="61354" spans="5:5" x14ac:dyDescent="0.2">
      <c r="E61354" s="88"/>
    </row>
    <row r="61355" spans="5:5" x14ac:dyDescent="0.2">
      <c r="E61355" s="88"/>
    </row>
    <row r="61356" spans="5:5" x14ac:dyDescent="0.2">
      <c r="E61356" s="88"/>
    </row>
    <row r="61357" spans="5:5" x14ac:dyDescent="0.2">
      <c r="E61357" s="88"/>
    </row>
    <row r="61358" spans="5:5" x14ac:dyDescent="0.2">
      <c r="E61358" s="88"/>
    </row>
    <row r="61359" spans="5:5" x14ac:dyDescent="0.2">
      <c r="E61359" s="88"/>
    </row>
    <row r="61360" spans="5:5" x14ac:dyDescent="0.2">
      <c r="E61360" s="88"/>
    </row>
    <row r="61361" spans="5:5" x14ac:dyDescent="0.2">
      <c r="E61361" s="88"/>
    </row>
    <row r="61362" spans="5:5" x14ac:dyDescent="0.2">
      <c r="E61362" s="88"/>
    </row>
    <row r="61363" spans="5:5" x14ac:dyDescent="0.2">
      <c r="E61363" s="88"/>
    </row>
    <row r="61364" spans="5:5" x14ac:dyDescent="0.2">
      <c r="E61364" s="88"/>
    </row>
    <row r="61365" spans="5:5" x14ac:dyDescent="0.2">
      <c r="E61365" s="88"/>
    </row>
    <row r="61366" spans="5:5" x14ac:dyDescent="0.2">
      <c r="E61366" s="88"/>
    </row>
    <row r="61367" spans="5:5" x14ac:dyDescent="0.2">
      <c r="E61367" s="88"/>
    </row>
    <row r="61368" spans="5:5" x14ac:dyDescent="0.2">
      <c r="E61368" s="88"/>
    </row>
    <row r="61369" spans="5:5" x14ac:dyDescent="0.2">
      <c r="E61369" s="88"/>
    </row>
    <row r="61370" spans="5:5" x14ac:dyDescent="0.2">
      <c r="E61370" s="88"/>
    </row>
    <row r="61371" spans="5:5" x14ac:dyDescent="0.2">
      <c r="E61371" s="88"/>
    </row>
    <row r="61372" spans="5:5" x14ac:dyDescent="0.2">
      <c r="E61372" s="88"/>
    </row>
    <row r="61373" spans="5:5" x14ac:dyDescent="0.2">
      <c r="E61373" s="88"/>
    </row>
    <row r="61374" spans="5:5" x14ac:dyDescent="0.2">
      <c r="E61374" s="88"/>
    </row>
    <row r="61375" spans="5:5" x14ac:dyDescent="0.2">
      <c r="E61375" s="88"/>
    </row>
    <row r="61376" spans="5:5" x14ac:dyDescent="0.2">
      <c r="E61376" s="88"/>
    </row>
    <row r="61377" spans="5:5" x14ac:dyDescent="0.2">
      <c r="E61377" s="88"/>
    </row>
    <row r="61378" spans="5:5" x14ac:dyDescent="0.2">
      <c r="E61378" s="88"/>
    </row>
    <row r="61379" spans="5:5" x14ac:dyDescent="0.2">
      <c r="E61379" s="88"/>
    </row>
    <row r="61380" spans="5:5" x14ac:dyDescent="0.2">
      <c r="E61380" s="88"/>
    </row>
    <row r="61381" spans="5:5" x14ac:dyDescent="0.2">
      <c r="E61381" s="88"/>
    </row>
    <row r="61382" spans="5:5" x14ac:dyDescent="0.2">
      <c r="E61382" s="88"/>
    </row>
    <row r="61383" spans="5:5" x14ac:dyDescent="0.2">
      <c r="E61383" s="88"/>
    </row>
    <row r="61384" spans="5:5" x14ac:dyDescent="0.2">
      <c r="E61384" s="88"/>
    </row>
    <row r="61385" spans="5:5" x14ac:dyDescent="0.2">
      <c r="E61385" s="88"/>
    </row>
    <row r="61386" spans="5:5" x14ac:dyDescent="0.2">
      <c r="E61386" s="88"/>
    </row>
    <row r="61387" spans="5:5" x14ac:dyDescent="0.2">
      <c r="E61387" s="88"/>
    </row>
    <row r="61388" spans="5:5" x14ac:dyDescent="0.2">
      <c r="E61388" s="88"/>
    </row>
    <row r="61389" spans="5:5" x14ac:dyDescent="0.2">
      <c r="E61389" s="88"/>
    </row>
    <row r="61390" spans="5:5" x14ac:dyDescent="0.2">
      <c r="E61390" s="88"/>
    </row>
    <row r="61391" spans="5:5" x14ac:dyDescent="0.2">
      <c r="E61391" s="88"/>
    </row>
    <row r="61392" spans="5:5" x14ac:dyDescent="0.2">
      <c r="E61392" s="88"/>
    </row>
    <row r="61393" spans="5:5" x14ac:dyDescent="0.2">
      <c r="E61393" s="88"/>
    </row>
    <row r="61394" spans="5:5" x14ac:dyDescent="0.2">
      <c r="E61394" s="88"/>
    </row>
    <row r="61395" spans="5:5" x14ac:dyDescent="0.2">
      <c r="E61395" s="88"/>
    </row>
    <row r="61396" spans="5:5" x14ac:dyDescent="0.2">
      <c r="E61396" s="88"/>
    </row>
    <row r="61397" spans="5:5" x14ac:dyDescent="0.2">
      <c r="E61397" s="88"/>
    </row>
    <row r="61398" spans="5:5" x14ac:dyDescent="0.2">
      <c r="E61398" s="88"/>
    </row>
    <row r="61399" spans="5:5" x14ac:dyDescent="0.2">
      <c r="E61399" s="88"/>
    </row>
    <row r="61400" spans="5:5" x14ac:dyDescent="0.2">
      <c r="E61400" s="88"/>
    </row>
    <row r="61401" spans="5:5" x14ac:dyDescent="0.2">
      <c r="E61401" s="88"/>
    </row>
    <row r="61402" spans="5:5" x14ac:dyDescent="0.2">
      <c r="E61402" s="88"/>
    </row>
    <row r="61403" spans="5:5" x14ac:dyDescent="0.2">
      <c r="E61403" s="88"/>
    </row>
    <row r="61404" spans="5:5" x14ac:dyDescent="0.2">
      <c r="E61404" s="88"/>
    </row>
    <row r="61405" spans="5:5" x14ac:dyDescent="0.2">
      <c r="E61405" s="88"/>
    </row>
    <row r="61406" spans="5:5" x14ac:dyDescent="0.2">
      <c r="E61406" s="88"/>
    </row>
    <row r="61407" spans="5:5" x14ac:dyDescent="0.2">
      <c r="E61407" s="88"/>
    </row>
    <row r="61408" spans="5:5" x14ac:dyDescent="0.2">
      <c r="E61408" s="88"/>
    </row>
    <row r="61409" spans="5:5" x14ac:dyDescent="0.2">
      <c r="E61409" s="88"/>
    </row>
    <row r="61410" spans="5:5" x14ac:dyDescent="0.2">
      <c r="E61410" s="88"/>
    </row>
    <row r="61411" spans="5:5" x14ac:dyDescent="0.2">
      <c r="E61411" s="88"/>
    </row>
    <row r="61412" spans="5:5" x14ac:dyDescent="0.2">
      <c r="E61412" s="88"/>
    </row>
    <row r="61413" spans="5:5" x14ac:dyDescent="0.2">
      <c r="E61413" s="88"/>
    </row>
    <row r="61414" spans="5:5" x14ac:dyDescent="0.2">
      <c r="E61414" s="88"/>
    </row>
    <row r="61415" spans="5:5" x14ac:dyDescent="0.2">
      <c r="E61415" s="88"/>
    </row>
    <row r="61416" spans="5:5" x14ac:dyDescent="0.2">
      <c r="E61416" s="88"/>
    </row>
    <row r="61417" spans="5:5" x14ac:dyDescent="0.2">
      <c r="E61417" s="88"/>
    </row>
    <row r="61418" spans="5:5" x14ac:dyDescent="0.2">
      <c r="E61418" s="88"/>
    </row>
    <row r="61419" spans="5:5" x14ac:dyDescent="0.2">
      <c r="E61419" s="88"/>
    </row>
    <row r="61420" spans="5:5" x14ac:dyDescent="0.2">
      <c r="E61420" s="88"/>
    </row>
    <row r="61421" spans="5:5" x14ac:dyDescent="0.2">
      <c r="E61421" s="88"/>
    </row>
    <row r="61422" spans="5:5" x14ac:dyDescent="0.2">
      <c r="E61422" s="88"/>
    </row>
    <row r="61423" spans="5:5" x14ac:dyDescent="0.2">
      <c r="E61423" s="88"/>
    </row>
    <row r="61424" spans="5:5" x14ac:dyDescent="0.2">
      <c r="E61424" s="88"/>
    </row>
    <row r="61425" spans="5:5" x14ac:dyDescent="0.2">
      <c r="E61425" s="88"/>
    </row>
    <row r="61426" spans="5:5" x14ac:dyDescent="0.2">
      <c r="E61426" s="88"/>
    </row>
    <row r="61427" spans="5:5" x14ac:dyDescent="0.2">
      <c r="E61427" s="88"/>
    </row>
    <row r="61428" spans="5:5" x14ac:dyDescent="0.2">
      <c r="E61428" s="88"/>
    </row>
    <row r="61429" spans="5:5" x14ac:dyDescent="0.2">
      <c r="E61429" s="88"/>
    </row>
    <row r="61430" spans="5:5" x14ac:dyDescent="0.2">
      <c r="E61430" s="88"/>
    </row>
    <row r="61431" spans="5:5" x14ac:dyDescent="0.2">
      <c r="E61431" s="88"/>
    </row>
    <row r="61432" spans="5:5" x14ac:dyDescent="0.2">
      <c r="E61432" s="88"/>
    </row>
    <row r="61433" spans="5:5" x14ac:dyDescent="0.2">
      <c r="E61433" s="88"/>
    </row>
    <row r="61434" spans="5:5" x14ac:dyDescent="0.2">
      <c r="E61434" s="88"/>
    </row>
    <row r="61435" spans="5:5" x14ac:dyDescent="0.2">
      <c r="E61435" s="88"/>
    </row>
    <row r="61436" spans="5:5" x14ac:dyDescent="0.2">
      <c r="E61436" s="88"/>
    </row>
    <row r="61437" spans="5:5" x14ac:dyDescent="0.2">
      <c r="E61437" s="88"/>
    </row>
    <row r="61438" spans="5:5" x14ac:dyDescent="0.2">
      <c r="E61438" s="88"/>
    </row>
    <row r="61439" spans="5:5" x14ac:dyDescent="0.2">
      <c r="E61439" s="88"/>
    </row>
    <row r="61440" spans="5:5" x14ac:dyDescent="0.2">
      <c r="E61440" s="88"/>
    </row>
    <row r="61441" spans="5:5" x14ac:dyDescent="0.2">
      <c r="E61441" s="88"/>
    </row>
    <row r="61442" spans="5:5" x14ac:dyDescent="0.2">
      <c r="E61442" s="88"/>
    </row>
    <row r="61443" spans="5:5" x14ac:dyDescent="0.2">
      <c r="E61443" s="88"/>
    </row>
    <row r="61444" spans="5:5" x14ac:dyDescent="0.2">
      <c r="E61444" s="88"/>
    </row>
    <row r="61445" spans="5:5" x14ac:dyDescent="0.2">
      <c r="E61445" s="88"/>
    </row>
    <row r="61446" spans="5:5" x14ac:dyDescent="0.2">
      <c r="E61446" s="88"/>
    </row>
    <row r="61447" spans="5:5" x14ac:dyDescent="0.2">
      <c r="E61447" s="88"/>
    </row>
    <row r="61448" spans="5:5" x14ac:dyDescent="0.2">
      <c r="E61448" s="88"/>
    </row>
    <row r="61449" spans="5:5" x14ac:dyDescent="0.2">
      <c r="E61449" s="88"/>
    </row>
    <row r="61450" spans="5:5" x14ac:dyDescent="0.2">
      <c r="E61450" s="88"/>
    </row>
    <row r="61451" spans="5:5" x14ac:dyDescent="0.2">
      <c r="E61451" s="88"/>
    </row>
    <row r="61452" spans="5:5" x14ac:dyDescent="0.2">
      <c r="E61452" s="88"/>
    </row>
    <row r="61453" spans="5:5" x14ac:dyDescent="0.2">
      <c r="E61453" s="88"/>
    </row>
    <row r="61454" spans="5:5" x14ac:dyDescent="0.2">
      <c r="E61454" s="88"/>
    </row>
    <row r="61455" spans="5:5" x14ac:dyDescent="0.2">
      <c r="E61455" s="88"/>
    </row>
    <row r="61456" spans="5:5" x14ac:dyDescent="0.2">
      <c r="E61456" s="88"/>
    </row>
    <row r="61457" spans="5:5" x14ac:dyDescent="0.2">
      <c r="E61457" s="88"/>
    </row>
    <row r="61458" spans="5:5" x14ac:dyDescent="0.2">
      <c r="E61458" s="88"/>
    </row>
    <row r="61459" spans="5:5" x14ac:dyDescent="0.2">
      <c r="E61459" s="88"/>
    </row>
    <row r="61460" spans="5:5" x14ac:dyDescent="0.2">
      <c r="E61460" s="88"/>
    </row>
    <row r="61461" spans="5:5" x14ac:dyDescent="0.2">
      <c r="E61461" s="88"/>
    </row>
    <row r="61462" spans="5:5" x14ac:dyDescent="0.2">
      <c r="E61462" s="88"/>
    </row>
    <row r="61463" spans="5:5" x14ac:dyDescent="0.2">
      <c r="E61463" s="88"/>
    </row>
    <row r="61464" spans="5:5" x14ac:dyDescent="0.2">
      <c r="E61464" s="88"/>
    </row>
    <row r="61465" spans="5:5" x14ac:dyDescent="0.2">
      <c r="E61465" s="88"/>
    </row>
    <row r="61466" spans="5:5" x14ac:dyDescent="0.2">
      <c r="E61466" s="88"/>
    </row>
    <row r="61467" spans="5:5" x14ac:dyDescent="0.2">
      <c r="E61467" s="88"/>
    </row>
    <row r="61468" spans="5:5" x14ac:dyDescent="0.2">
      <c r="E61468" s="88"/>
    </row>
    <row r="61469" spans="5:5" x14ac:dyDescent="0.2">
      <c r="E61469" s="88"/>
    </row>
    <row r="61470" spans="5:5" x14ac:dyDescent="0.2">
      <c r="E61470" s="88"/>
    </row>
    <row r="61471" spans="5:5" x14ac:dyDescent="0.2">
      <c r="E61471" s="88"/>
    </row>
    <row r="61472" spans="5:5" x14ac:dyDescent="0.2">
      <c r="E61472" s="88"/>
    </row>
    <row r="61473" spans="5:5" x14ac:dyDescent="0.2">
      <c r="E61473" s="88"/>
    </row>
    <row r="61474" spans="5:5" x14ac:dyDescent="0.2">
      <c r="E61474" s="88"/>
    </row>
    <row r="61475" spans="5:5" x14ac:dyDescent="0.2">
      <c r="E61475" s="88"/>
    </row>
    <row r="61476" spans="5:5" x14ac:dyDescent="0.2">
      <c r="E61476" s="88"/>
    </row>
    <row r="61477" spans="5:5" x14ac:dyDescent="0.2">
      <c r="E61477" s="88"/>
    </row>
    <row r="61478" spans="5:5" x14ac:dyDescent="0.2">
      <c r="E61478" s="88"/>
    </row>
    <row r="61479" spans="5:5" x14ac:dyDescent="0.2">
      <c r="E61479" s="88"/>
    </row>
    <row r="61480" spans="5:5" x14ac:dyDescent="0.2">
      <c r="E61480" s="88"/>
    </row>
    <row r="61481" spans="5:5" x14ac:dyDescent="0.2">
      <c r="E61481" s="88"/>
    </row>
    <row r="61482" spans="5:5" x14ac:dyDescent="0.2">
      <c r="E61482" s="88"/>
    </row>
    <row r="61483" spans="5:5" x14ac:dyDescent="0.2">
      <c r="E61483" s="88"/>
    </row>
    <row r="61484" spans="5:5" x14ac:dyDescent="0.2">
      <c r="E61484" s="88"/>
    </row>
    <row r="61485" spans="5:5" x14ac:dyDescent="0.2">
      <c r="E61485" s="88"/>
    </row>
    <row r="61486" spans="5:5" x14ac:dyDescent="0.2">
      <c r="E61486" s="88"/>
    </row>
    <row r="61487" spans="5:5" x14ac:dyDescent="0.2">
      <c r="E61487" s="88"/>
    </row>
    <row r="61488" spans="5:5" x14ac:dyDescent="0.2">
      <c r="E61488" s="88"/>
    </row>
    <row r="61489" spans="5:5" x14ac:dyDescent="0.2">
      <c r="E61489" s="88"/>
    </row>
    <row r="61490" spans="5:5" x14ac:dyDescent="0.2">
      <c r="E61490" s="88"/>
    </row>
    <row r="61491" spans="5:5" x14ac:dyDescent="0.2">
      <c r="E61491" s="88"/>
    </row>
    <row r="61492" spans="5:5" x14ac:dyDescent="0.2">
      <c r="E61492" s="88"/>
    </row>
    <row r="61493" spans="5:5" x14ac:dyDescent="0.2">
      <c r="E61493" s="88"/>
    </row>
    <row r="61494" spans="5:5" x14ac:dyDescent="0.2">
      <c r="E61494" s="88"/>
    </row>
    <row r="61495" spans="5:5" x14ac:dyDescent="0.2">
      <c r="E61495" s="88"/>
    </row>
    <row r="61496" spans="5:5" x14ac:dyDescent="0.2">
      <c r="E61496" s="88"/>
    </row>
    <row r="61497" spans="5:5" x14ac:dyDescent="0.2">
      <c r="E61497" s="88"/>
    </row>
    <row r="61498" spans="5:5" x14ac:dyDescent="0.2">
      <c r="E61498" s="88"/>
    </row>
    <row r="61499" spans="5:5" x14ac:dyDescent="0.2">
      <c r="E61499" s="88"/>
    </row>
    <row r="61500" spans="5:5" x14ac:dyDescent="0.2">
      <c r="E61500" s="88"/>
    </row>
    <row r="61501" spans="5:5" x14ac:dyDescent="0.2">
      <c r="E61501" s="88"/>
    </row>
    <row r="61502" spans="5:5" x14ac:dyDescent="0.2">
      <c r="E61502" s="88"/>
    </row>
    <row r="61503" spans="5:5" x14ac:dyDescent="0.2">
      <c r="E61503" s="88"/>
    </row>
    <row r="61504" spans="5:5" x14ac:dyDescent="0.2">
      <c r="E61504" s="88"/>
    </row>
    <row r="61505" spans="5:5" x14ac:dyDescent="0.2">
      <c r="E61505" s="88"/>
    </row>
    <row r="61506" spans="5:5" x14ac:dyDescent="0.2">
      <c r="E61506" s="88"/>
    </row>
    <row r="61507" spans="5:5" x14ac:dyDescent="0.2">
      <c r="E61507" s="88"/>
    </row>
    <row r="61508" spans="5:5" x14ac:dyDescent="0.2">
      <c r="E61508" s="88"/>
    </row>
    <row r="61509" spans="5:5" x14ac:dyDescent="0.2">
      <c r="E61509" s="88"/>
    </row>
    <row r="61510" spans="5:5" x14ac:dyDescent="0.2">
      <c r="E61510" s="88"/>
    </row>
    <row r="61511" spans="5:5" x14ac:dyDescent="0.2">
      <c r="E61511" s="88"/>
    </row>
    <row r="61512" spans="5:5" x14ac:dyDescent="0.2">
      <c r="E61512" s="88"/>
    </row>
    <row r="61513" spans="5:5" x14ac:dyDescent="0.2">
      <c r="E61513" s="88"/>
    </row>
    <row r="61514" spans="5:5" x14ac:dyDescent="0.2">
      <c r="E61514" s="88"/>
    </row>
    <row r="61515" spans="5:5" x14ac:dyDescent="0.2">
      <c r="E61515" s="88"/>
    </row>
    <row r="61516" spans="5:5" x14ac:dyDescent="0.2">
      <c r="E61516" s="88"/>
    </row>
    <row r="61517" spans="5:5" x14ac:dyDescent="0.2">
      <c r="E61517" s="88"/>
    </row>
    <row r="61518" spans="5:5" x14ac:dyDescent="0.2">
      <c r="E61518" s="88"/>
    </row>
    <row r="61519" spans="5:5" x14ac:dyDescent="0.2">
      <c r="E61519" s="88"/>
    </row>
    <row r="61520" spans="5:5" x14ac:dyDescent="0.2">
      <c r="E61520" s="88"/>
    </row>
    <row r="61521" spans="5:5" x14ac:dyDescent="0.2">
      <c r="E61521" s="88"/>
    </row>
    <row r="61522" spans="5:5" x14ac:dyDescent="0.2">
      <c r="E61522" s="88"/>
    </row>
    <row r="61523" spans="5:5" x14ac:dyDescent="0.2">
      <c r="E61523" s="88"/>
    </row>
    <row r="61524" spans="5:5" x14ac:dyDescent="0.2">
      <c r="E61524" s="88"/>
    </row>
    <row r="61525" spans="5:5" x14ac:dyDescent="0.2">
      <c r="E61525" s="88"/>
    </row>
    <row r="61526" spans="5:5" x14ac:dyDescent="0.2">
      <c r="E61526" s="88"/>
    </row>
    <row r="61527" spans="5:5" x14ac:dyDescent="0.2">
      <c r="E61527" s="88"/>
    </row>
    <row r="61528" spans="5:5" x14ac:dyDescent="0.2">
      <c r="E61528" s="88"/>
    </row>
    <row r="61529" spans="5:5" x14ac:dyDescent="0.2">
      <c r="E61529" s="88"/>
    </row>
    <row r="61530" spans="5:5" x14ac:dyDescent="0.2">
      <c r="E61530" s="88"/>
    </row>
    <row r="61531" spans="5:5" x14ac:dyDescent="0.2">
      <c r="E61531" s="88"/>
    </row>
    <row r="61532" spans="5:5" x14ac:dyDescent="0.2">
      <c r="E61532" s="88"/>
    </row>
    <row r="61533" spans="5:5" x14ac:dyDescent="0.2">
      <c r="E61533" s="88"/>
    </row>
    <row r="61534" spans="5:5" x14ac:dyDescent="0.2">
      <c r="E61534" s="88"/>
    </row>
    <row r="61535" spans="5:5" x14ac:dyDescent="0.2">
      <c r="E61535" s="88"/>
    </row>
    <row r="61536" spans="5:5" x14ac:dyDescent="0.2">
      <c r="E61536" s="88"/>
    </row>
    <row r="61537" spans="5:5" x14ac:dyDescent="0.2">
      <c r="E61537" s="88"/>
    </row>
    <row r="61538" spans="5:5" x14ac:dyDescent="0.2">
      <c r="E61538" s="88"/>
    </row>
    <row r="61539" spans="5:5" x14ac:dyDescent="0.2">
      <c r="E61539" s="88"/>
    </row>
    <row r="61540" spans="5:5" x14ac:dyDescent="0.2">
      <c r="E61540" s="88"/>
    </row>
    <row r="61541" spans="5:5" x14ac:dyDescent="0.2">
      <c r="E61541" s="88"/>
    </row>
    <row r="61542" spans="5:5" x14ac:dyDescent="0.2">
      <c r="E61542" s="88"/>
    </row>
    <row r="61543" spans="5:5" x14ac:dyDescent="0.2">
      <c r="E61543" s="88"/>
    </row>
    <row r="61544" spans="5:5" x14ac:dyDescent="0.2">
      <c r="E61544" s="88"/>
    </row>
    <row r="61545" spans="5:5" x14ac:dyDescent="0.2">
      <c r="E61545" s="88"/>
    </row>
    <row r="61546" spans="5:5" x14ac:dyDescent="0.2">
      <c r="E61546" s="88"/>
    </row>
    <row r="61547" spans="5:5" x14ac:dyDescent="0.2">
      <c r="E61547" s="88"/>
    </row>
    <row r="61548" spans="5:5" x14ac:dyDescent="0.2">
      <c r="E61548" s="88"/>
    </row>
    <row r="61549" spans="5:5" x14ac:dyDescent="0.2">
      <c r="E61549" s="88"/>
    </row>
    <row r="61550" spans="5:5" x14ac:dyDescent="0.2">
      <c r="E61550" s="88"/>
    </row>
    <row r="61551" spans="5:5" x14ac:dyDescent="0.2">
      <c r="E61551" s="88"/>
    </row>
    <row r="61552" spans="5:5" x14ac:dyDescent="0.2">
      <c r="E61552" s="88"/>
    </row>
    <row r="61553" spans="5:5" x14ac:dyDescent="0.2">
      <c r="E61553" s="88"/>
    </row>
    <row r="61554" spans="5:5" x14ac:dyDescent="0.2">
      <c r="E61554" s="88"/>
    </row>
    <row r="61555" spans="5:5" x14ac:dyDescent="0.2">
      <c r="E61555" s="88"/>
    </row>
    <row r="61556" spans="5:5" x14ac:dyDescent="0.2">
      <c r="E61556" s="88"/>
    </row>
    <row r="61557" spans="5:5" x14ac:dyDescent="0.2">
      <c r="E61557" s="88"/>
    </row>
    <row r="61558" spans="5:5" x14ac:dyDescent="0.2">
      <c r="E61558" s="88"/>
    </row>
    <row r="61559" spans="5:5" x14ac:dyDescent="0.2">
      <c r="E61559" s="88"/>
    </row>
    <row r="61560" spans="5:5" x14ac:dyDescent="0.2">
      <c r="E61560" s="88"/>
    </row>
    <row r="61561" spans="5:5" x14ac:dyDescent="0.2">
      <c r="E61561" s="88"/>
    </row>
    <row r="61562" spans="5:5" x14ac:dyDescent="0.2">
      <c r="E61562" s="88"/>
    </row>
    <row r="61563" spans="5:5" x14ac:dyDescent="0.2">
      <c r="E61563" s="88"/>
    </row>
    <row r="61564" spans="5:5" x14ac:dyDescent="0.2">
      <c r="E61564" s="88"/>
    </row>
    <row r="61565" spans="5:5" x14ac:dyDescent="0.2">
      <c r="E61565" s="88"/>
    </row>
    <row r="61566" spans="5:5" x14ac:dyDescent="0.2">
      <c r="E61566" s="88"/>
    </row>
    <row r="61567" spans="5:5" x14ac:dyDescent="0.2">
      <c r="E61567" s="88"/>
    </row>
    <row r="61568" spans="5:5" x14ac:dyDescent="0.2">
      <c r="E61568" s="88"/>
    </row>
    <row r="61569" spans="5:5" x14ac:dyDescent="0.2">
      <c r="E61569" s="88"/>
    </row>
    <row r="61570" spans="5:5" x14ac:dyDescent="0.2">
      <c r="E61570" s="88"/>
    </row>
    <row r="61571" spans="5:5" x14ac:dyDescent="0.2">
      <c r="E61571" s="88"/>
    </row>
    <row r="61572" spans="5:5" x14ac:dyDescent="0.2">
      <c r="E61572" s="88"/>
    </row>
    <row r="61573" spans="5:5" x14ac:dyDescent="0.2">
      <c r="E61573" s="88"/>
    </row>
    <row r="61574" spans="5:5" x14ac:dyDescent="0.2">
      <c r="E61574" s="88"/>
    </row>
    <row r="61575" spans="5:5" x14ac:dyDescent="0.2">
      <c r="E61575" s="88"/>
    </row>
    <row r="61576" spans="5:5" x14ac:dyDescent="0.2">
      <c r="E61576" s="88"/>
    </row>
    <row r="61577" spans="5:5" x14ac:dyDescent="0.2">
      <c r="E61577" s="88"/>
    </row>
    <row r="61578" spans="5:5" x14ac:dyDescent="0.2">
      <c r="E61578" s="88"/>
    </row>
    <row r="61579" spans="5:5" x14ac:dyDescent="0.2">
      <c r="E61579" s="88"/>
    </row>
    <row r="61580" spans="5:5" x14ac:dyDescent="0.2">
      <c r="E61580" s="88"/>
    </row>
    <row r="61581" spans="5:5" x14ac:dyDescent="0.2">
      <c r="E61581" s="88"/>
    </row>
    <row r="61582" spans="5:5" x14ac:dyDescent="0.2">
      <c r="E61582" s="88"/>
    </row>
    <row r="61583" spans="5:5" x14ac:dyDescent="0.2">
      <c r="E61583" s="88"/>
    </row>
    <row r="61584" spans="5:5" x14ac:dyDescent="0.2">
      <c r="E61584" s="88"/>
    </row>
    <row r="61585" spans="5:5" x14ac:dyDescent="0.2">
      <c r="E61585" s="88"/>
    </row>
    <row r="61586" spans="5:5" x14ac:dyDescent="0.2">
      <c r="E61586" s="88"/>
    </row>
    <row r="61587" spans="5:5" x14ac:dyDescent="0.2">
      <c r="E61587" s="88"/>
    </row>
    <row r="61588" spans="5:5" x14ac:dyDescent="0.2">
      <c r="E61588" s="88"/>
    </row>
    <row r="61589" spans="5:5" x14ac:dyDescent="0.2">
      <c r="E61589" s="88"/>
    </row>
    <row r="61590" spans="5:5" x14ac:dyDescent="0.2">
      <c r="E61590" s="88"/>
    </row>
    <row r="61591" spans="5:5" x14ac:dyDescent="0.2">
      <c r="E61591" s="88"/>
    </row>
    <row r="61592" spans="5:5" x14ac:dyDescent="0.2">
      <c r="E61592" s="88"/>
    </row>
    <row r="61593" spans="5:5" x14ac:dyDescent="0.2">
      <c r="E61593" s="88"/>
    </row>
    <row r="61594" spans="5:5" x14ac:dyDescent="0.2">
      <c r="E61594" s="88"/>
    </row>
    <row r="61595" spans="5:5" x14ac:dyDescent="0.2">
      <c r="E61595" s="88"/>
    </row>
    <row r="61596" spans="5:5" x14ac:dyDescent="0.2">
      <c r="E61596" s="88"/>
    </row>
    <row r="61597" spans="5:5" x14ac:dyDescent="0.2">
      <c r="E61597" s="88"/>
    </row>
    <row r="61598" spans="5:5" x14ac:dyDescent="0.2">
      <c r="E61598" s="88"/>
    </row>
    <row r="61599" spans="5:5" x14ac:dyDescent="0.2">
      <c r="E61599" s="88"/>
    </row>
    <row r="61600" spans="5:5" x14ac:dyDescent="0.2">
      <c r="E61600" s="88"/>
    </row>
    <row r="61601" spans="5:5" x14ac:dyDescent="0.2">
      <c r="E61601" s="88"/>
    </row>
    <row r="61602" spans="5:5" x14ac:dyDescent="0.2">
      <c r="E61602" s="88"/>
    </row>
    <row r="61603" spans="5:5" x14ac:dyDescent="0.2">
      <c r="E61603" s="88"/>
    </row>
    <row r="61604" spans="5:5" x14ac:dyDescent="0.2">
      <c r="E61604" s="88"/>
    </row>
    <row r="61605" spans="5:5" x14ac:dyDescent="0.2">
      <c r="E61605" s="88"/>
    </row>
    <row r="61606" spans="5:5" x14ac:dyDescent="0.2">
      <c r="E61606" s="88"/>
    </row>
    <row r="61607" spans="5:5" x14ac:dyDescent="0.2">
      <c r="E61607" s="88"/>
    </row>
    <row r="61608" spans="5:5" x14ac:dyDescent="0.2">
      <c r="E61608" s="88"/>
    </row>
    <row r="61609" spans="5:5" x14ac:dyDescent="0.2">
      <c r="E61609" s="88"/>
    </row>
    <row r="61610" spans="5:5" x14ac:dyDescent="0.2">
      <c r="E61610" s="88"/>
    </row>
    <row r="61611" spans="5:5" x14ac:dyDescent="0.2">
      <c r="E61611" s="88"/>
    </row>
    <row r="61612" spans="5:5" x14ac:dyDescent="0.2">
      <c r="E61612" s="88"/>
    </row>
    <row r="61613" spans="5:5" x14ac:dyDescent="0.2">
      <c r="E61613" s="88"/>
    </row>
    <row r="61614" spans="5:5" x14ac:dyDescent="0.2">
      <c r="E61614" s="88"/>
    </row>
    <row r="61615" spans="5:5" x14ac:dyDescent="0.2">
      <c r="E61615" s="88"/>
    </row>
    <row r="61616" spans="5:5" x14ac:dyDescent="0.2">
      <c r="E61616" s="88"/>
    </row>
    <row r="61617" spans="5:5" x14ac:dyDescent="0.2">
      <c r="E61617" s="88"/>
    </row>
    <row r="61618" spans="5:5" x14ac:dyDescent="0.2">
      <c r="E61618" s="88"/>
    </row>
    <row r="61619" spans="5:5" x14ac:dyDescent="0.2">
      <c r="E61619" s="88"/>
    </row>
    <row r="61620" spans="5:5" x14ac:dyDescent="0.2">
      <c r="E61620" s="88"/>
    </row>
    <row r="61621" spans="5:5" x14ac:dyDescent="0.2">
      <c r="E61621" s="88"/>
    </row>
    <row r="61622" spans="5:5" x14ac:dyDescent="0.2">
      <c r="E61622" s="88"/>
    </row>
    <row r="61623" spans="5:5" x14ac:dyDescent="0.2">
      <c r="E61623" s="88"/>
    </row>
    <row r="61624" spans="5:5" x14ac:dyDescent="0.2">
      <c r="E61624" s="88"/>
    </row>
    <row r="61625" spans="5:5" x14ac:dyDescent="0.2">
      <c r="E61625" s="88"/>
    </row>
    <row r="61626" spans="5:5" x14ac:dyDescent="0.2">
      <c r="E61626" s="88"/>
    </row>
    <row r="61627" spans="5:5" x14ac:dyDescent="0.2">
      <c r="E61627" s="88"/>
    </row>
    <row r="61628" spans="5:5" x14ac:dyDescent="0.2">
      <c r="E61628" s="88"/>
    </row>
    <row r="61629" spans="5:5" x14ac:dyDescent="0.2">
      <c r="E61629" s="88"/>
    </row>
    <row r="61630" spans="5:5" x14ac:dyDescent="0.2">
      <c r="E61630" s="88"/>
    </row>
    <row r="61631" spans="5:5" x14ac:dyDescent="0.2">
      <c r="E61631" s="88"/>
    </row>
    <row r="61632" spans="5:5" x14ac:dyDescent="0.2">
      <c r="E61632" s="88"/>
    </row>
    <row r="61633" spans="5:5" x14ac:dyDescent="0.2">
      <c r="E61633" s="88"/>
    </row>
    <row r="61634" spans="5:5" x14ac:dyDescent="0.2">
      <c r="E61634" s="88"/>
    </row>
    <row r="61635" spans="5:5" x14ac:dyDescent="0.2">
      <c r="E61635" s="88"/>
    </row>
    <row r="61636" spans="5:5" x14ac:dyDescent="0.2">
      <c r="E61636" s="88"/>
    </row>
    <row r="61637" spans="5:5" x14ac:dyDescent="0.2">
      <c r="E61637" s="88"/>
    </row>
    <row r="61638" spans="5:5" x14ac:dyDescent="0.2">
      <c r="E61638" s="88"/>
    </row>
    <row r="61639" spans="5:5" x14ac:dyDescent="0.2">
      <c r="E61639" s="88"/>
    </row>
    <row r="61640" spans="5:5" x14ac:dyDescent="0.2">
      <c r="E61640" s="88"/>
    </row>
    <row r="61641" spans="5:5" x14ac:dyDescent="0.2">
      <c r="E61641" s="88"/>
    </row>
    <row r="61642" spans="5:5" x14ac:dyDescent="0.2">
      <c r="E61642" s="88"/>
    </row>
    <row r="61643" spans="5:5" x14ac:dyDescent="0.2">
      <c r="E61643" s="88"/>
    </row>
    <row r="61644" spans="5:5" x14ac:dyDescent="0.2">
      <c r="E61644" s="88"/>
    </row>
    <row r="61645" spans="5:5" x14ac:dyDescent="0.2">
      <c r="E61645" s="88"/>
    </row>
    <row r="61646" spans="5:5" x14ac:dyDescent="0.2">
      <c r="E61646" s="88"/>
    </row>
    <row r="61647" spans="5:5" x14ac:dyDescent="0.2">
      <c r="E61647" s="88"/>
    </row>
    <row r="61648" spans="5:5" x14ac:dyDescent="0.2">
      <c r="E61648" s="88"/>
    </row>
    <row r="61649" spans="5:5" x14ac:dyDescent="0.2">
      <c r="E61649" s="88"/>
    </row>
    <row r="61650" spans="5:5" x14ac:dyDescent="0.2">
      <c r="E61650" s="88"/>
    </row>
    <row r="61651" spans="5:5" x14ac:dyDescent="0.2">
      <c r="E61651" s="88"/>
    </row>
    <row r="61652" spans="5:5" x14ac:dyDescent="0.2">
      <c r="E61652" s="88"/>
    </row>
    <row r="61653" spans="5:5" x14ac:dyDescent="0.2">
      <c r="E61653" s="88"/>
    </row>
    <row r="61654" spans="5:5" x14ac:dyDescent="0.2">
      <c r="E61654" s="88"/>
    </row>
    <row r="61655" spans="5:5" x14ac:dyDescent="0.2">
      <c r="E61655" s="88"/>
    </row>
    <row r="61656" spans="5:5" x14ac:dyDescent="0.2">
      <c r="E61656" s="88"/>
    </row>
    <row r="61657" spans="5:5" x14ac:dyDescent="0.2">
      <c r="E61657" s="88"/>
    </row>
    <row r="61658" spans="5:5" x14ac:dyDescent="0.2">
      <c r="E61658" s="88"/>
    </row>
    <row r="61659" spans="5:5" x14ac:dyDescent="0.2">
      <c r="E61659" s="88"/>
    </row>
    <row r="61660" spans="5:5" x14ac:dyDescent="0.2">
      <c r="E61660" s="88"/>
    </row>
    <row r="61661" spans="5:5" x14ac:dyDescent="0.2">
      <c r="E61661" s="88"/>
    </row>
    <row r="61662" spans="5:5" x14ac:dyDescent="0.2">
      <c r="E61662" s="88"/>
    </row>
    <row r="61663" spans="5:5" x14ac:dyDescent="0.2">
      <c r="E61663" s="88"/>
    </row>
    <row r="61664" spans="5:5" x14ac:dyDescent="0.2">
      <c r="E61664" s="88"/>
    </row>
    <row r="61665" spans="5:5" x14ac:dyDescent="0.2">
      <c r="E61665" s="88"/>
    </row>
    <row r="61666" spans="5:5" x14ac:dyDescent="0.2">
      <c r="E61666" s="88"/>
    </row>
    <row r="61667" spans="5:5" x14ac:dyDescent="0.2">
      <c r="E61667" s="88"/>
    </row>
    <row r="61668" spans="5:5" x14ac:dyDescent="0.2">
      <c r="E61668" s="88"/>
    </row>
    <row r="61669" spans="5:5" x14ac:dyDescent="0.2">
      <c r="E61669" s="88"/>
    </row>
    <row r="61670" spans="5:5" x14ac:dyDescent="0.2">
      <c r="E61670" s="88"/>
    </row>
    <row r="61671" spans="5:5" x14ac:dyDescent="0.2">
      <c r="E61671" s="88"/>
    </row>
    <row r="61672" spans="5:5" x14ac:dyDescent="0.2">
      <c r="E61672" s="88"/>
    </row>
    <row r="61673" spans="5:5" x14ac:dyDescent="0.2">
      <c r="E61673" s="88"/>
    </row>
    <row r="61674" spans="5:5" x14ac:dyDescent="0.2">
      <c r="E61674" s="88"/>
    </row>
    <row r="61675" spans="5:5" x14ac:dyDescent="0.2">
      <c r="E61675" s="88"/>
    </row>
    <row r="61676" spans="5:5" x14ac:dyDescent="0.2">
      <c r="E61676" s="88"/>
    </row>
    <row r="61677" spans="5:5" x14ac:dyDescent="0.2">
      <c r="E61677" s="88"/>
    </row>
    <row r="61678" spans="5:5" x14ac:dyDescent="0.2">
      <c r="E61678" s="88"/>
    </row>
    <row r="61679" spans="5:5" x14ac:dyDescent="0.2">
      <c r="E61679" s="88"/>
    </row>
    <row r="61680" spans="5:5" x14ac:dyDescent="0.2">
      <c r="E61680" s="88"/>
    </row>
    <row r="61681" spans="5:5" x14ac:dyDescent="0.2">
      <c r="E61681" s="88"/>
    </row>
    <row r="61682" spans="5:5" x14ac:dyDescent="0.2">
      <c r="E61682" s="88"/>
    </row>
    <row r="61683" spans="5:5" x14ac:dyDescent="0.2">
      <c r="E61683" s="88"/>
    </row>
    <row r="61684" spans="5:5" x14ac:dyDescent="0.2">
      <c r="E61684" s="88"/>
    </row>
    <row r="61685" spans="5:5" x14ac:dyDescent="0.2">
      <c r="E61685" s="88"/>
    </row>
    <row r="61686" spans="5:5" x14ac:dyDescent="0.2">
      <c r="E61686" s="88"/>
    </row>
    <row r="61687" spans="5:5" x14ac:dyDescent="0.2">
      <c r="E61687" s="88"/>
    </row>
    <row r="61688" spans="5:5" x14ac:dyDescent="0.2">
      <c r="E61688" s="88"/>
    </row>
    <row r="61689" spans="5:5" x14ac:dyDescent="0.2">
      <c r="E61689" s="88"/>
    </row>
    <row r="61690" spans="5:5" x14ac:dyDescent="0.2">
      <c r="E61690" s="88"/>
    </row>
    <row r="61691" spans="5:5" x14ac:dyDescent="0.2">
      <c r="E61691" s="88"/>
    </row>
    <row r="61692" spans="5:5" x14ac:dyDescent="0.2">
      <c r="E61692" s="88"/>
    </row>
    <row r="61693" spans="5:5" x14ac:dyDescent="0.2">
      <c r="E61693" s="88"/>
    </row>
    <row r="61694" spans="5:5" x14ac:dyDescent="0.2">
      <c r="E61694" s="88"/>
    </row>
    <row r="61695" spans="5:5" x14ac:dyDescent="0.2">
      <c r="E61695" s="88"/>
    </row>
    <row r="61696" spans="5:5" x14ac:dyDescent="0.2">
      <c r="E61696" s="88"/>
    </row>
    <row r="61697" spans="5:5" x14ac:dyDescent="0.2">
      <c r="E61697" s="88"/>
    </row>
    <row r="61698" spans="5:5" x14ac:dyDescent="0.2">
      <c r="E61698" s="88"/>
    </row>
    <row r="61699" spans="5:5" x14ac:dyDescent="0.2">
      <c r="E61699" s="88"/>
    </row>
    <row r="61700" spans="5:5" x14ac:dyDescent="0.2">
      <c r="E61700" s="88"/>
    </row>
    <row r="61701" spans="5:5" x14ac:dyDescent="0.2">
      <c r="E61701" s="88"/>
    </row>
    <row r="61702" spans="5:5" x14ac:dyDescent="0.2">
      <c r="E61702" s="88"/>
    </row>
    <row r="61703" spans="5:5" x14ac:dyDescent="0.2">
      <c r="E61703" s="88"/>
    </row>
    <row r="61704" spans="5:5" x14ac:dyDescent="0.2">
      <c r="E61704" s="88"/>
    </row>
    <row r="61705" spans="5:5" x14ac:dyDescent="0.2">
      <c r="E61705" s="88"/>
    </row>
    <row r="61706" spans="5:5" x14ac:dyDescent="0.2">
      <c r="E61706" s="88"/>
    </row>
    <row r="61707" spans="5:5" x14ac:dyDescent="0.2">
      <c r="E61707" s="88"/>
    </row>
    <row r="61708" spans="5:5" x14ac:dyDescent="0.2">
      <c r="E61708" s="88"/>
    </row>
    <row r="61709" spans="5:5" x14ac:dyDescent="0.2">
      <c r="E61709" s="88"/>
    </row>
    <row r="61710" spans="5:5" x14ac:dyDescent="0.2">
      <c r="E61710" s="88"/>
    </row>
    <row r="61711" spans="5:5" x14ac:dyDescent="0.2">
      <c r="E61711" s="88"/>
    </row>
    <row r="61712" spans="5:5" x14ac:dyDescent="0.2">
      <c r="E61712" s="88"/>
    </row>
    <row r="61713" spans="5:5" x14ac:dyDescent="0.2">
      <c r="E61713" s="88"/>
    </row>
    <row r="61714" spans="5:5" x14ac:dyDescent="0.2">
      <c r="E61714" s="88"/>
    </row>
    <row r="61715" spans="5:5" x14ac:dyDescent="0.2">
      <c r="E61715" s="88"/>
    </row>
    <row r="61716" spans="5:5" x14ac:dyDescent="0.2">
      <c r="E61716" s="88"/>
    </row>
    <row r="61717" spans="5:5" x14ac:dyDescent="0.2">
      <c r="E61717" s="88"/>
    </row>
    <row r="61718" spans="5:5" x14ac:dyDescent="0.2">
      <c r="E61718" s="88"/>
    </row>
    <row r="61719" spans="5:5" x14ac:dyDescent="0.2">
      <c r="E61719" s="88"/>
    </row>
    <row r="61720" spans="5:5" x14ac:dyDescent="0.2">
      <c r="E61720" s="88"/>
    </row>
    <row r="61721" spans="5:5" x14ac:dyDescent="0.2">
      <c r="E61721" s="88"/>
    </row>
    <row r="61722" spans="5:5" x14ac:dyDescent="0.2">
      <c r="E61722" s="88"/>
    </row>
    <row r="61723" spans="5:5" x14ac:dyDescent="0.2">
      <c r="E61723" s="88"/>
    </row>
    <row r="61724" spans="5:5" x14ac:dyDescent="0.2">
      <c r="E61724" s="88"/>
    </row>
    <row r="61725" spans="5:5" x14ac:dyDescent="0.2">
      <c r="E61725" s="88"/>
    </row>
    <row r="61726" spans="5:5" x14ac:dyDescent="0.2">
      <c r="E61726" s="88"/>
    </row>
    <row r="61727" spans="5:5" x14ac:dyDescent="0.2">
      <c r="E61727" s="88"/>
    </row>
    <row r="61728" spans="5:5" x14ac:dyDescent="0.2">
      <c r="E61728" s="88"/>
    </row>
    <row r="61729" spans="5:5" x14ac:dyDescent="0.2">
      <c r="E61729" s="88"/>
    </row>
    <row r="61730" spans="5:5" x14ac:dyDescent="0.2">
      <c r="E61730" s="88"/>
    </row>
    <row r="61731" spans="5:5" x14ac:dyDescent="0.2">
      <c r="E61731" s="88"/>
    </row>
    <row r="61732" spans="5:5" x14ac:dyDescent="0.2">
      <c r="E61732" s="88"/>
    </row>
    <row r="61733" spans="5:5" x14ac:dyDescent="0.2">
      <c r="E61733" s="88"/>
    </row>
    <row r="61734" spans="5:5" x14ac:dyDescent="0.2">
      <c r="E61734" s="88"/>
    </row>
    <row r="61735" spans="5:5" x14ac:dyDescent="0.2">
      <c r="E61735" s="88"/>
    </row>
    <row r="61736" spans="5:5" x14ac:dyDescent="0.2">
      <c r="E61736" s="88"/>
    </row>
    <row r="61737" spans="5:5" x14ac:dyDescent="0.2">
      <c r="E61737" s="88"/>
    </row>
    <row r="61738" spans="5:5" x14ac:dyDescent="0.2">
      <c r="E61738" s="88"/>
    </row>
    <row r="61739" spans="5:5" x14ac:dyDescent="0.2">
      <c r="E61739" s="88"/>
    </row>
    <row r="61740" spans="5:5" x14ac:dyDescent="0.2">
      <c r="E61740" s="88"/>
    </row>
    <row r="61741" spans="5:5" x14ac:dyDescent="0.2">
      <c r="E61741" s="88"/>
    </row>
    <row r="61742" spans="5:5" x14ac:dyDescent="0.2">
      <c r="E61742" s="88"/>
    </row>
    <row r="61743" spans="5:5" x14ac:dyDescent="0.2">
      <c r="E61743" s="88"/>
    </row>
    <row r="61744" spans="5:5" x14ac:dyDescent="0.2">
      <c r="E61744" s="88"/>
    </row>
    <row r="61745" spans="5:5" x14ac:dyDescent="0.2">
      <c r="E61745" s="88"/>
    </row>
    <row r="61746" spans="5:5" x14ac:dyDescent="0.2">
      <c r="E61746" s="88"/>
    </row>
    <row r="61747" spans="5:5" x14ac:dyDescent="0.2">
      <c r="E61747" s="88"/>
    </row>
    <row r="61748" spans="5:5" x14ac:dyDescent="0.2">
      <c r="E61748" s="88"/>
    </row>
    <row r="61749" spans="5:5" x14ac:dyDescent="0.2">
      <c r="E61749" s="88"/>
    </row>
    <row r="61750" spans="5:5" x14ac:dyDescent="0.2">
      <c r="E61750" s="88"/>
    </row>
    <row r="61751" spans="5:5" x14ac:dyDescent="0.2">
      <c r="E61751" s="88"/>
    </row>
    <row r="61752" spans="5:5" x14ac:dyDescent="0.2">
      <c r="E61752" s="88"/>
    </row>
    <row r="61753" spans="5:5" x14ac:dyDescent="0.2">
      <c r="E61753" s="88"/>
    </row>
    <row r="61754" spans="5:5" x14ac:dyDescent="0.2">
      <c r="E61754" s="88"/>
    </row>
    <row r="61755" spans="5:5" x14ac:dyDescent="0.2">
      <c r="E61755" s="88"/>
    </row>
    <row r="61756" spans="5:5" x14ac:dyDescent="0.2">
      <c r="E61756" s="88"/>
    </row>
    <row r="61757" spans="5:5" x14ac:dyDescent="0.2">
      <c r="E61757" s="88"/>
    </row>
    <row r="61758" spans="5:5" x14ac:dyDescent="0.2">
      <c r="E61758" s="88"/>
    </row>
    <row r="61759" spans="5:5" x14ac:dyDescent="0.2">
      <c r="E61759" s="88"/>
    </row>
    <row r="61760" spans="5:5" x14ac:dyDescent="0.2">
      <c r="E61760" s="88"/>
    </row>
    <row r="61761" spans="5:5" x14ac:dyDescent="0.2">
      <c r="E61761" s="88"/>
    </row>
    <row r="61762" spans="5:5" x14ac:dyDescent="0.2">
      <c r="E61762" s="88"/>
    </row>
    <row r="61763" spans="5:5" x14ac:dyDescent="0.2">
      <c r="E61763" s="88"/>
    </row>
    <row r="61764" spans="5:5" x14ac:dyDescent="0.2">
      <c r="E61764" s="88"/>
    </row>
    <row r="61765" spans="5:5" x14ac:dyDescent="0.2">
      <c r="E61765" s="88"/>
    </row>
    <row r="61766" spans="5:5" x14ac:dyDescent="0.2">
      <c r="E61766" s="88"/>
    </row>
    <row r="61767" spans="5:5" x14ac:dyDescent="0.2">
      <c r="E61767" s="88"/>
    </row>
    <row r="61768" spans="5:5" x14ac:dyDescent="0.2">
      <c r="E61768" s="88"/>
    </row>
    <row r="61769" spans="5:5" x14ac:dyDescent="0.2">
      <c r="E61769" s="88"/>
    </row>
    <row r="61770" spans="5:5" x14ac:dyDescent="0.2">
      <c r="E61770" s="88"/>
    </row>
    <row r="61771" spans="5:5" x14ac:dyDescent="0.2">
      <c r="E61771" s="88"/>
    </row>
    <row r="61772" spans="5:5" x14ac:dyDescent="0.2">
      <c r="E61772" s="88"/>
    </row>
    <row r="61773" spans="5:5" x14ac:dyDescent="0.2">
      <c r="E61773" s="88"/>
    </row>
    <row r="61774" spans="5:5" x14ac:dyDescent="0.2">
      <c r="E61774" s="88"/>
    </row>
    <row r="61775" spans="5:5" x14ac:dyDescent="0.2">
      <c r="E61775" s="88"/>
    </row>
    <row r="61776" spans="5:5" x14ac:dyDescent="0.2">
      <c r="E61776" s="88"/>
    </row>
    <row r="61777" spans="5:5" x14ac:dyDescent="0.2">
      <c r="E61777" s="88"/>
    </row>
    <row r="61778" spans="5:5" x14ac:dyDescent="0.2">
      <c r="E61778" s="88"/>
    </row>
    <row r="61779" spans="5:5" x14ac:dyDescent="0.2">
      <c r="E61779" s="88"/>
    </row>
    <row r="61780" spans="5:5" x14ac:dyDescent="0.2">
      <c r="E61780" s="88"/>
    </row>
    <row r="61781" spans="5:5" x14ac:dyDescent="0.2">
      <c r="E61781" s="88"/>
    </row>
    <row r="61782" spans="5:5" x14ac:dyDescent="0.2">
      <c r="E61782" s="88"/>
    </row>
    <row r="61783" spans="5:5" x14ac:dyDescent="0.2">
      <c r="E61783" s="88"/>
    </row>
    <row r="61784" spans="5:5" x14ac:dyDescent="0.2">
      <c r="E61784" s="88"/>
    </row>
    <row r="61785" spans="5:5" x14ac:dyDescent="0.2">
      <c r="E61785" s="88"/>
    </row>
    <row r="61786" spans="5:5" x14ac:dyDescent="0.2">
      <c r="E61786" s="88"/>
    </row>
    <row r="61787" spans="5:5" x14ac:dyDescent="0.2">
      <c r="E61787" s="88"/>
    </row>
    <row r="61788" spans="5:5" x14ac:dyDescent="0.2">
      <c r="E61788" s="88"/>
    </row>
    <row r="61789" spans="5:5" x14ac:dyDescent="0.2">
      <c r="E61789" s="88"/>
    </row>
    <row r="61790" spans="5:5" x14ac:dyDescent="0.2">
      <c r="E61790" s="88"/>
    </row>
    <row r="61791" spans="5:5" x14ac:dyDescent="0.2">
      <c r="E61791" s="88"/>
    </row>
    <row r="61792" spans="5:5" x14ac:dyDescent="0.2">
      <c r="E61792" s="88"/>
    </row>
    <row r="61793" spans="5:5" x14ac:dyDescent="0.2">
      <c r="E61793" s="88"/>
    </row>
    <row r="61794" spans="5:5" x14ac:dyDescent="0.2">
      <c r="E61794" s="88"/>
    </row>
    <row r="61795" spans="5:5" x14ac:dyDescent="0.2">
      <c r="E61795" s="88"/>
    </row>
    <row r="61796" spans="5:5" x14ac:dyDescent="0.2">
      <c r="E61796" s="88"/>
    </row>
    <row r="61797" spans="5:5" x14ac:dyDescent="0.2">
      <c r="E61797" s="88"/>
    </row>
    <row r="61798" spans="5:5" x14ac:dyDescent="0.2">
      <c r="E61798" s="88"/>
    </row>
    <row r="61799" spans="5:5" x14ac:dyDescent="0.2">
      <c r="E61799" s="88"/>
    </row>
    <row r="61800" spans="5:5" x14ac:dyDescent="0.2">
      <c r="E61800" s="88"/>
    </row>
    <row r="61801" spans="5:5" x14ac:dyDescent="0.2">
      <c r="E61801" s="88"/>
    </row>
    <row r="61802" spans="5:5" x14ac:dyDescent="0.2">
      <c r="E61802" s="88"/>
    </row>
    <row r="61803" spans="5:5" x14ac:dyDescent="0.2">
      <c r="E61803" s="88"/>
    </row>
    <row r="61804" spans="5:5" x14ac:dyDescent="0.2">
      <c r="E61804" s="88"/>
    </row>
    <row r="61805" spans="5:5" x14ac:dyDescent="0.2">
      <c r="E61805" s="88"/>
    </row>
    <row r="61806" spans="5:5" x14ac:dyDescent="0.2">
      <c r="E61806" s="88"/>
    </row>
    <row r="61807" spans="5:5" x14ac:dyDescent="0.2">
      <c r="E61807" s="88"/>
    </row>
    <row r="61808" spans="5:5" x14ac:dyDescent="0.2">
      <c r="E61808" s="88"/>
    </row>
    <row r="61809" spans="5:5" x14ac:dyDescent="0.2">
      <c r="E61809" s="88"/>
    </row>
    <row r="61810" spans="5:5" x14ac:dyDescent="0.2">
      <c r="E61810" s="88"/>
    </row>
    <row r="61811" spans="5:5" x14ac:dyDescent="0.2">
      <c r="E61811" s="88"/>
    </row>
    <row r="61812" spans="5:5" x14ac:dyDescent="0.2">
      <c r="E61812" s="88"/>
    </row>
    <row r="61813" spans="5:5" x14ac:dyDescent="0.2">
      <c r="E61813" s="88"/>
    </row>
    <row r="61814" spans="5:5" x14ac:dyDescent="0.2">
      <c r="E61814" s="88"/>
    </row>
    <row r="61815" spans="5:5" x14ac:dyDescent="0.2">
      <c r="E61815" s="88"/>
    </row>
    <row r="61816" spans="5:5" x14ac:dyDescent="0.2">
      <c r="E61816" s="88"/>
    </row>
    <row r="61817" spans="5:5" x14ac:dyDescent="0.2">
      <c r="E61817" s="88"/>
    </row>
    <row r="61818" spans="5:5" x14ac:dyDescent="0.2">
      <c r="E61818" s="88"/>
    </row>
    <row r="61819" spans="5:5" x14ac:dyDescent="0.2">
      <c r="E61819" s="88"/>
    </row>
    <row r="61820" spans="5:5" x14ac:dyDescent="0.2">
      <c r="E61820" s="88"/>
    </row>
    <row r="61821" spans="5:5" x14ac:dyDescent="0.2">
      <c r="E61821" s="88"/>
    </row>
    <row r="61822" spans="5:5" x14ac:dyDescent="0.2">
      <c r="E61822" s="88"/>
    </row>
    <row r="61823" spans="5:5" x14ac:dyDescent="0.2">
      <c r="E61823" s="88"/>
    </row>
    <row r="61824" spans="5:5" x14ac:dyDescent="0.2">
      <c r="E61824" s="88"/>
    </row>
    <row r="61825" spans="5:5" x14ac:dyDescent="0.2">
      <c r="E61825" s="88"/>
    </row>
    <row r="61826" spans="5:5" x14ac:dyDescent="0.2">
      <c r="E61826" s="88"/>
    </row>
    <row r="61827" spans="5:5" x14ac:dyDescent="0.2">
      <c r="E61827" s="88"/>
    </row>
    <row r="61828" spans="5:5" x14ac:dyDescent="0.2">
      <c r="E61828" s="88"/>
    </row>
    <row r="61829" spans="5:5" x14ac:dyDescent="0.2">
      <c r="E61829" s="88"/>
    </row>
    <row r="61830" spans="5:5" x14ac:dyDescent="0.2">
      <c r="E61830" s="88"/>
    </row>
    <row r="61831" spans="5:5" x14ac:dyDescent="0.2">
      <c r="E61831" s="88"/>
    </row>
    <row r="61832" spans="5:5" x14ac:dyDescent="0.2">
      <c r="E61832" s="88"/>
    </row>
    <row r="61833" spans="5:5" x14ac:dyDescent="0.2">
      <c r="E61833" s="88"/>
    </row>
    <row r="61834" spans="5:5" x14ac:dyDescent="0.2">
      <c r="E61834" s="88"/>
    </row>
    <row r="61835" spans="5:5" x14ac:dyDescent="0.2">
      <c r="E61835" s="88"/>
    </row>
    <row r="61836" spans="5:5" x14ac:dyDescent="0.2">
      <c r="E61836" s="88"/>
    </row>
    <row r="61837" spans="5:5" x14ac:dyDescent="0.2">
      <c r="E61837" s="88"/>
    </row>
    <row r="61838" spans="5:5" x14ac:dyDescent="0.2">
      <c r="E61838" s="88"/>
    </row>
    <row r="61839" spans="5:5" x14ac:dyDescent="0.2">
      <c r="E61839" s="88"/>
    </row>
    <row r="61840" spans="5:5" x14ac:dyDescent="0.2">
      <c r="E61840" s="88"/>
    </row>
    <row r="61841" spans="5:5" x14ac:dyDescent="0.2">
      <c r="E61841" s="88"/>
    </row>
    <row r="61842" spans="5:5" x14ac:dyDescent="0.2">
      <c r="E61842" s="88"/>
    </row>
    <row r="61843" spans="5:5" x14ac:dyDescent="0.2">
      <c r="E61843" s="88"/>
    </row>
    <row r="61844" spans="5:5" x14ac:dyDescent="0.2">
      <c r="E61844" s="88"/>
    </row>
    <row r="61845" spans="5:5" x14ac:dyDescent="0.2">
      <c r="E61845" s="88"/>
    </row>
    <row r="61846" spans="5:5" x14ac:dyDescent="0.2">
      <c r="E61846" s="88"/>
    </row>
    <row r="61847" spans="5:5" x14ac:dyDescent="0.2">
      <c r="E61847" s="88"/>
    </row>
    <row r="61848" spans="5:5" x14ac:dyDescent="0.2">
      <c r="E61848" s="88"/>
    </row>
    <row r="61849" spans="5:5" x14ac:dyDescent="0.2">
      <c r="E61849" s="88"/>
    </row>
    <row r="61850" spans="5:5" x14ac:dyDescent="0.2">
      <c r="E61850" s="88"/>
    </row>
    <row r="61851" spans="5:5" x14ac:dyDescent="0.2">
      <c r="E61851" s="88"/>
    </row>
    <row r="61852" spans="5:5" x14ac:dyDescent="0.2">
      <c r="E61852" s="88"/>
    </row>
    <row r="61853" spans="5:5" x14ac:dyDescent="0.2">
      <c r="E61853" s="88"/>
    </row>
    <row r="61854" spans="5:5" x14ac:dyDescent="0.2">
      <c r="E61854" s="88"/>
    </row>
    <row r="61855" spans="5:5" x14ac:dyDescent="0.2">
      <c r="E61855" s="88"/>
    </row>
    <row r="61856" spans="5:5" x14ac:dyDescent="0.2">
      <c r="E61856" s="88"/>
    </row>
    <row r="61857" spans="5:5" x14ac:dyDescent="0.2">
      <c r="E61857" s="88"/>
    </row>
    <row r="61858" spans="5:5" x14ac:dyDescent="0.2">
      <c r="E61858" s="88"/>
    </row>
    <row r="61859" spans="5:5" x14ac:dyDescent="0.2">
      <c r="E61859" s="88"/>
    </row>
    <row r="61860" spans="5:5" x14ac:dyDescent="0.2">
      <c r="E61860" s="88"/>
    </row>
    <row r="61861" spans="5:5" x14ac:dyDescent="0.2">
      <c r="E61861" s="88"/>
    </row>
    <row r="61862" spans="5:5" x14ac:dyDescent="0.2">
      <c r="E61862" s="88"/>
    </row>
    <row r="61863" spans="5:5" x14ac:dyDescent="0.2">
      <c r="E61863" s="88"/>
    </row>
    <row r="61864" spans="5:5" x14ac:dyDescent="0.2">
      <c r="E61864" s="88"/>
    </row>
    <row r="61865" spans="5:5" x14ac:dyDescent="0.2">
      <c r="E61865" s="88"/>
    </row>
    <row r="61866" spans="5:5" x14ac:dyDescent="0.2">
      <c r="E61866" s="88"/>
    </row>
    <row r="61867" spans="5:5" x14ac:dyDescent="0.2">
      <c r="E61867" s="88"/>
    </row>
    <row r="61868" spans="5:5" x14ac:dyDescent="0.2">
      <c r="E61868" s="88"/>
    </row>
    <row r="61869" spans="5:5" x14ac:dyDescent="0.2">
      <c r="E61869" s="88"/>
    </row>
    <row r="61870" spans="5:5" x14ac:dyDescent="0.2">
      <c r="E61870" s="88"/>
    </row>
    <row r="61871" spans="5:5" x14ac:dyDescent="0.2">
      <c r="E61871" s="88"/>
    </row>
    <row r="61872" spans="5:5" x14ac:dyDescent="0.2">
      <c r="E61872" s="88"/>
    </row>
    <row r="61873" spans="5:5" x14ac:dyDescent="0.2">
      <c r="E61873" s="88"/>
    </row>
    <row r="61874" spans="5:5" x14ac:dyDescent="0.2">
      <c r="E61874" s="88"/>
    </row>
    <row r="61875" spans="5:5" x14ac:dyDescent="0.2">
      <c r="E61875" s="88"/>
    </row>
    <row r="61876" spans="5:5" x14ac:dyDescent="0.2">
      <c r="E61876" s="88"/>
    </row>
    <row r="61877" spans="5:5" x14ac:dyDescent="0.2">
      <c r="E61877" s="88"/>
    </row>
    <row r="61878" spans="5:5" x14ac:dyDescent="0.2">
      <c r="E61878" s="88"/>
    </row>
    <row r="61879" spans="5:5" x14ac:dyDescent="0.2">
      <c r="E61879" s="88"/>
    </row>
    <row r="61880" spans="5:5" x14ac:dyDescent="0.2">
      <c r="E61880" s="88"/>
    </row>
    <row r="61881" spans="5:5" x14ac:dyDescent="0.2">
      <c r="E61881" s="88"/>
    </row>
    <row r="61882" spans="5:5" x14ac:dyDescent="0.2">
      <c r="E61882" s="88"/>
    </row>
    <row r="61883" spans="5:5" x14ac:dyDescent="0.2">
      <c r="E61883" s="88"/>
    </row>
    <row r="61884" spans="5:5" x14ac:dyDescent="0.2">
      <c r="E61884" s="88"/>
    </row>
    <row r="61885" spans="5:5" x14ac:dyDescent="0.2">
      <c r="E61885" s="88"/>
    </row>
    <row r="61886" spans="5:5" x14ac:dyDescent="0.2">
      <c r="E61886" s="88"/>
    </row>
    <row r="61887" spans="5:5" x14ac:dyDescent="0.2">
      <c r="E61887" s="88"/>
    </row>
    <row r="61888" spans="5:5" x14ac:dyDescent="0.2">
      <c r="E61888" s="88"/>
    </row>
    <row r="61889" spans="5:5" x14ac:dyDescent="0.2">
      <c r="E61889" s="88"/>
    </row>
    <row r="61890" spans="5:5" x14ac:dyDescent="0.2">
      <c r="E61890" s="88"/>
    </row>
    <row r="61891" spans="5:5" x14ac:dyDescent="0.2">
      <c r="E61891" s="88"/>
    </row>
    <row r="61892" spans="5:5" x14ac:dyDescent="0.2">
      <c r="E61892" s="88"/>
    </row>
    <row r="61893" spans="5:5" x14ac:dyDescent="0.2">
      <c r="E61893" s="88"/>
    </row>
    <row r="61894" spans="5:5" x14ac:dyDescent="0.2">
      <c r="E61894" s="88"/>
    </row>
    <row r="61895" spans="5:5" x14ac:dyDescent="0.2">
      <c r="E61895" s="88"/>
    </row>
    <row r="61896" spans="5:5" x14ac:dyDescent="0.2">
      <c r="E61896" s="88"/>
    </row>
    <row r="61897" spans="5:5" x14ac:dyDescent="0.2">
      <c r="E61897" s="88"/>
    </row>
    <row r="61898" spans="5:5" x14ac:dyDescent="0.2">
      <c r="E61898" s="88"/>
    </row>
    <row r="61899" spans="5:5" x14ac:dyDescent="0.2">
      <c r="E61899" s="88"/>
    </row>
    <row r="61900" spans="5:5" x14ac:dyDescent="0.2">
      <c r="E61900" s="88"/>
    </row>
    <row r="61901" spans="5:5" x14ac:dyDescent="0.2">
      <c r="E61901" s="88"/>
    </row>
    <row r="61902" spans="5:5" x14ac:dyDescent="0.2">
      <c r="E61902" s="88"/>
    </row>
    <row r="61903" spans="5:5" x14ac:dyDescent="0.2">
      <c r="E61903" s="88"/>
    </row>
    <row r="61904" spans="5:5" x14ac:dyDescent="0.2">
      <c r="E61904" s="88"/>
    </row>
    <row r="61905" spans="5:5" x14ac:dyDescent="0.2">
      <c r="E61905" s="88"/>
    </row>
    <row r="61906" spans="5:5" x14ac:dyDescent="0.2">
      <c r="E61906" s="88"/>
    </row>
    <row r="61907" spans="5:5" x14ac:dyDescent="0.2">
      <c r="E61907" s="88"/>
    </row>
    <row r="61908" spans="5:5" x14ac:dyDescent="0.2">
      <c r="E61908" s="88"/>
    </row>
    <row r="61909" spans="5:5" x14ac:dyDescent="0.2">
      <c r="E61909" s="88"/>
    </row>
    <row r="61910" spans="5:5" x14ac:dyDescent="0.2">
      <c r="E61910" s="88"/>
    </row>
    <row r="61911" spans="5:5" x14ac:dyDescent="0.2">
      <c r="E61911" s="88"/>
    </row>
    <row r="61912" spans="5:5" x14ac:dyDescent="0.2">
      <c r="E61912" s="88"/>
    </row>
    <row r="61913" spans="5:5" x14ac:dyDescent="0.2">
      <c r="E61913" s="88"/>
    </row>
    <row r="61914" spans="5:5" x14ac:dyDescent="0.2">
      <c r="E61914" s="88"/>
    </row>
    <row r="61915" spans="5:5" x14ac:dyDescent="0.2">
      <c r="E61915" s="88"/>
    </row>
    <row r="61916" spans="5:5" x14ac:dyDescent="0.2">
      <c r="E61916" s="88"/>
    </row>
    <row r="61917" spans="5:5" x14ac:dyDescent="0.2">
      <c r="E61917" s="88"/>
    </row>
    <row r="61918" spans="5:5" x14ac:dyDescent="0.2">
      <c r="E61918" s="88"/>
    </row>
    <row r="61919" spans="5:5" x14ac:dyDescent="0.2">
      <c r="E61919" s="88"/>
    </row>
    <row r="61920" spans="5:5" x14ac:dyDescent="0.2">
      <c r="E61920" s="88"/>
    </row>
    <row r="61921" spans="5:5" x14ac:dyDescent="0.2">
      <c r="E61921" s="88"/>
    </row>
    <row r="61922" spans="5:5" x14ac:dyDescent="0.2">
      <c r="E61922" s="88"/>
    </row>
    <row r="61923" spans="5:5" x14ac:dyDescent="0.2">
      <c r="E61923" s="88"/>
    </row>
    <row r="61924" spans="5:5" x14ac:dyDescent="0.2">
      <c r="E61924" s="88"/>
    </row>
    <row r="61925" spans="5:5" x14ac:dyDescent="0.2">
      <c r="E61925" s="88"/>
    </row>
    <row r="61926" spans="5:5" x14ac:dyDescent="0.2">
      <c r="E61926" s="88"/>
    </row>
    <row r="61927" spans="5:5" x14ac:dyDescent="0.2">
      <c r="E61927" s="88"/>
    </row>
    <row r="61928" spans="5:5" x14ac:dyDescent="0.2">
      <c r="E61928" s="88"/>
    </row>
    <row r="61929" spans="5:5" x14ac:dyDescent="0.2">
      <c r="E61929" s="88"/>
    </row>
    <row r="61930" spans="5:5" x14ac:dyDescent="0.2">
      <c r="E61930" s="88"/>
    </row>
    <row r="61931" spans="5:5" x14ac:dyDescent="0.2">
      <c r="E61931" s="88"/>
    </row>
    <row r="61932" spans="5:5" x14ac:dyDescent="0.2">
      <c r="E61932" s="88"/>
    </row>
    <row r="61933" spans="5:5" x14ac:dyDescent="0.2">
      <c r="E61933" s="88"/>
    </row>
    <row r="61934" spans="5:5" x14ac:dyDescent="0.2">
      <c r="E61934" s="88"/>
    </row>
    <row r="61935" spans="5:5" x14ac:dyDescent="0.2">
      <c r="E61935" s="88"/>
    </row>
    <row r="61936" spans="5:5" x14ac:dyDescent="0.2">
      <c r="E61936" s="88"/>
    </row>
    <row r="61937" spans="5:5" x14ac:dyDescent="0.2">
      <c r="E61937" s="88"/>
    </row>
    <row r="61938" spans="5:5" x14ac:dyDescent="0.2">
      <c r="E61938" s="88"/>
    </row>
    <row r="61939" spans="5:5" x14ac:dyDescent="0.2">
      <c r="E61939" s="88"/>
    </row>
    <row r="61940" spans="5:5" x14ac:dyDescent="0.2">
      <c r="E61940" s="88"/>
    </row>
    <row r="61941" spans="5:5" x14ac:dyDescent="0.2">
      <c r="E61941" s="88"/>
    </row>
    <row r="61942" spans="5:5" x14ac:dyDescent="0.2">
      <c r="E61942" s="88"/>
    </row>
    <row r="61943" spans="5:5" x14ac:dyDescent="0.2">
      <c r="E61943" s="88"/>
    </row>
    <row r="61944" spans="5:5" x14ac:dyDescent="0.2">
      <c r="E61944" s="88"/>
    </row>
    <row r="61945" spans="5:5" x14ac:dyDescent="0.2">
      <c r="E61945" s="88"/>
    </row>
    <row r="61946" spans="5:5" x14ac:dyDescent="0.2">
      <c r="E61946" s="88"/>
    </row>
    <row r="61947" spans="5:5" x14ac:dyDescent="0.2">
      <c r="E61947" s="88"/>
    </row>
    <row r="61948" spans="5:5" x14ac:dyDescent="0.2">
      <c r="E61948" s="88"/>
    </row>
    <row r="61949" spans="5:5" x14ac:dyDescent="0.2">
      <c r="E61949" s="88"/>
    </row>
    <row r="61950" spans="5:5" x14ac:dyDescent="0.2">
      <c r="E61950" s="88"/>
    </row>
    <row r="61951" spans="5:5" x14ac:dyDescent="0.2">
      <c r="E61951" s="88"/>
    </row>
    <row r="61952" spans="5:5" x14ac:dyDescent="0.2">
      <c r="E61952" s="88"/>
    </row>
    <row r="61953" spans="5:5" x14ac:dyDescent="0.2">
      <c r="E61953" s="88"/>
    </row>
    <row r="61954" spans="5:5" x14ac:dyDescent="0.2">
      <c r="E61954" s="88"/>
    </row>
    <row r="61955" spans="5:5" x14ac:dyDescent="0.2">
      <c r="E61955" s="88"/>
    </row>
    <row r="61956" spans="5:5" x14ac:dyDescent="0.2">
      <c r="E61956" s="88"/>
    </row>
    <row r="61957" spans="5:5" x14ac:dyDescent="0.2">
      <c r="E61957" s="88"/>
    </row>
    <row r="61958" spans="5:5" x14ac:dyDescent="0.2">
      <c r="E61958" s="88"/>
    </row>
    <row r="61959" spans="5:5" x14ac:dyDescent="0.2">
      <c r="E61959" s="88"/>
    </row>
    <row r="61960" spans="5:5" x14ac:dyDescent="0.2">
      <c r="E61960" s="88"/>
    </row>
    <row r="61961" spans="5:5" x14ac:dyDescent="0.2">
      <c r="E61961" s="88"/>
    </row>
    <row r="61962" spans="5:5" x14ac:dyDescent="0.2">
      <c r="E61962" s="88"/>
    </row>
    <row r="61963" spans="5:5" x14ac:dyDescent="0.2">
      <c r="E61963" s="88"/>
    </row>
    <row r="61964" spans="5:5" x14ac:dyDescent="0.2">
      <c r="E61964" s="88"/>
    </row>
    <row r="61965" spans="5:5" x14ac:dyDescent="0.2">
      <c r="E61965" s="88"/>
    </row>
    <row r="61966" spans="5:5" x14ac:dyDescent="0.2">
      <c r="E61966" s="88"/>
    </row>
    <row r="61967" spans="5:5" x14ac:dyDescent="0.2">
      <c r="E61967" s="88"/>
    </row>
    <row r="61968" spans="5:5" x14ac:dyDescent="0.2">
      <c r="E61968" s="88"/>
    </row>
    <row r="61969" spans="5:5" x14ac:dyDescent="0.2">
      <c r="E61969" s="88"/>
    </row>
    <row r="61970" spans="5:5" x14ac:dyDescent="0.2">
      <c r="E61970" s="88"/>
    </row>
    <row r="61971" spans="5:5" x14ac:dyDescent="0.2">
      <c r="E61971" s="88"/>
    </row>
    <row r="61972" spans="5:5" x14ac:dyDescent="0.2">
      <c r="E61972" s="88"/>
    </row>
    <row r="61973" spans="5:5" x14ac:dyDescent="0.2">
      <c r="E61973" s="88"/>
    </row>
    <row r="61974" spans="5:5" x14ac:dyDescent="0.2">
      <c r="E61974" s="88"/>
    </row>
    <row r="61975" spans="5:5" x14ac:dyDescent="0.2">
      <c r="E61975" s="88"/>
    </row>
    <row r="61976" spans="5:5" x14ac:dyDescent="0.2">
      <c r="E61976" s="88"/>
    </row>
    <row r="61977" spans="5:5" x14ac:dyDescent="0.2">
      <c r="E61977" s="88"/>
    </row>
    <row r="61978" spans="5:5" x14ac:dyDescent="0.2">
      <c r="E61978" s="88"/>
    </row>
    <row r="61979" spans="5:5" x14ac:dyDescent="0.2">
      <c r="E61979" s="88"/>
    </row>
    <row r="61980" spans="5:5" x14ac:dyDescent="0.2">
      <c r="E61980" s="88"/>
    </row>
    <row r="61981" spans="5:5" x14ac:dyDescent="0.2">
      <c r="E61981" s="88"/>
    </row>
    <row r="61982" spans="5:5" x14ac:dyDescent="0.2">
      <c r="E61982" s="88"/>
    </row>
    <row r="61983" spans="5:5" x14ac:dyDescent="0.2">
      <c r="E61983" s="88"/>
    </row>
    <row r="61984" spans="5:5" x14ac:dyDescent="0.2">
      <c r="E61984" s="88"/>
    </row>
    <row r="61985" spans="5:5" x14ac:dyDescent="0.2">
      <c r="E61985" s="88"/>
    </row>
    <row r="61986" spans="5:5" x14ac:dyDescent="0.2">
      <c r="E61986" s="88"/>
    </row>
    <row r="61987" spans="5:5" x14ac:dyDescent="0.2">
      <c r="E61987" s="88"/>
    </row>
    <row r="61988" spans="5:5" x14ac:dyDescent="0.2">
      <c r="E61988" s="88"/>
    </row>
    <row r="61989" spans="5:5" x14ac:dyDescent="0.2">
      <c r="E61989" s="88"/>
    </row>
    <row r="61990" spans="5:5" x14ac:dyDescent="0.2">
      <c r="E61990" s="88"/>
    </row>
    <row r="61991" spans="5:5" x14ac:dyDescent="0.2">
      <c r="E61991" s="88"/>
    </row>
    <row r="61992" spans="5:5" x14ac:dyDescent="0.2">
      <c r="E61992" s="88"/>
    </row>
    <row r="61993" spans="5:5" x14ac:dyDescent="0.2">
      <c r="E61993" s="88"/>
    </row>
    <row r="61994" spans="5:5" x14ac:dyDescent="0.2">
      <c r="E61994" s="88"/>
    </row>
    <row r="61995" spans="5:5" x14ac:dyDescent="0.2">
      <c r="E61995" s="88"/>
    </row>
    <row r="61996" spans="5:5" x14ac:dyDescent="0.2">
      <c r="E61996" s="88"/>
    </row>
    <row r="61997" spans="5:5" x14ac:dyDescent="0.2">
      <c r="E61997" s="88"/>
    </row>
    <row r="61998" spans="5:5" x14ac:dyDescent="0.2">
      <c r="E61998" s="88"/>
    </row>
    <row r="61999" spans="5:5" x14ac:dyDescent="0.2">
      <c r="E61999" s="88"/>
    </row>
    <row r="62000" spans="5:5" x14ac:dyDescent="0.2">
      <c r="E62000" s="88"/>
    </row>
    <row r="62001" spans="5:5" x14ac:dyDescent="0.2">
      <c r="E62001" s="88"/>
    </row>
    <row r="62002" spans="5:5" x14ac:dyDescent="0.2">
      <c r="E62002" s="88"/>
    </row>
    <row r="62003" spans="5:5" x14ac:dyDescent="0.2">
      <c r="E62003" s="88"/>
    </row>
    <row r="62004" spans="5:5" x14ac:dyDescent="0.2">
      <c r="E62004" s="88"/>
    </row>
    <row r="62005" spans="5:5" x14ac:dyDescent="0.2">
      <c r="E62005" s="88"/>
    </row>
    <row r="62006" spans="5:5" x14ac:dyDescent="0.2">
      <c r="E62006" s="88"/>
    </row>
    <row r="62007" spans="5:5" x14ac:dyDescent="0.2">
      <c r="E62007" s="88"/>
    </row>
    <row r="62008" spans="5:5" x14ac:dyDescent="0.2">
      <c r="E62008" s="88"/>
    </row>
    <row r="62009" spans="5:5" x14ac:dyDescent="0.2">
      <c r="E62009" s="88"/>
    </row>
    <row r="62010" spans="5:5" x14ac:dyDescent="0.2">
      <c r="E62010" s="88"/>
    </row>
    <row r="62011" spans="5:5" x14ac:dyDescent="0.2">
      <c r="E62011" s="88"/>
    </row>
    <row r="62012" spans="5:5" x14ac:dyDescent="0.2">
      <c r="E62012" s="88"/>
    </row>
    <row r="62013" spans="5:5" x14ac:dyDescent="0.2">
      <c r="E62013" s="88"/>
    </row>
    <row r="62014" spans="5:5" x14ac:dyDescent="0.2">
      <c r="E62014" s="88"/>
    </row>
    <row r="62015" spans="5:5" x14ac:dyDescent="0.2">
      <c r="E62015" s="88"/>
    </row>
    <row r="62016" spans="5:5" x14ac:dyDescent="0.2">
      <c r="E62016" s="88"/>
    </row>
    <row r="62017" spans="5:5" x14ac:dyDescent="0.2">
      <c r="E62017" s="88"/>
    </row>
    <row r="62018" spans="5:5" x14ac:dyDescent="0.2">
      <c r="E62018" s="88"/>
    </row>
    <row r="62019" spans="5:5" x14ac:dyDescent="0.2">
      <c r="E62019" s="88"/>
    </row>
    <row r="62020" spans="5:5" x14ac:dyDescent="0.2">
      <c r="E62020" s="88"/>
    </row>
    <row r="62021" spans="5:5" x14ac:dyDescent="0.2">
      <c r="E62021" s="88"/>
    </row>
    <row r="62022" spans="5:5" x14ac:dyDescent="0.2">
      <c r="E62022" s="88"/>
    </row>
    <row r="62023" spans="5:5" x14ac:dyDescent="0.2">
      <c r="E62023" s="88"/>
    </row>
    <row r="62024" spans="5:5" x14ac:dyDescent="0.2">
      <c r="E62024" s="88"/>
    </row>
    <row r="62025" spans="5:5" x14ac:dyDescent="0.2">
      <c r="E62025" s="88"/>
    </row>
    <row r="62026" spans="5:5" x14ac:dyDescent="0.2">
      <c r="E62026" s="88"/>
    </row>
    <row r="62027" spans="5:5" x14ac:dyDescent="0.2">
      <c r="E62027" s="88"/>
    </row>
    <row r="62028" spans="5:5" x14ac:dyDescent="0.2">
      <c r="E62028" s="88"/>
    </row>
    <row r="62029" spans="5:5" x14ac:dyDescent="0.2">
      <c r="E62029" s="88"/>
    </row>
    <row r="62030" spans="5:5" x14ac:dyDescent="0.2">
      <c r="E62030" s="88"/>
    </row>
    <row r="62031" spans="5:5" x14ac:dyDescent="0.2">
      <c r="E62031" s="88"/>
    </row>
    <row r="62032" spans="5:5" x14ac:dyDescent="0.2">
      <c r="E62032" s="88"/>
    </row>
    <row r="62033" spans="5:5" x14ac:dyDescent="0.2">
      <c r="E62033" s="88"/>
    </row>
    <row r="62034" spans="5:5" x14ac:dyDescent="0.2">
      <c r="E62034" s="88"/>
    </row>
    <row r="62035" spans="5:5" x14ac:dyDescent="0.2">
      <c r="E62035" s="88"/>
    </row>
    <row r="62036" spans="5:5" x14ac:dyDescent="0.2">
      <c r="E62036" s="88"/>
    </row>
    <row r="62037" spans="5:5" x14ac:dyDescent="0.2">
      <c r="E62037" s="88"/>
    </row>
    <row r="62038" spans="5:5" x14ac:dyDescent="0.2">
      <c r="E62038" s="88"/>
    </row>
    <row r="62039" spans="5:5" x14ac:dyDescent="0.2">
      <c r="E62039" s="88"/>
    </row>
    <row r="62040" spans="5:5" x14ac:dyDescent="0.2">
      <c r="E62040" s="88"/>
    </row>
    <row r="62041" spans="5:5" x14ac:dyDescent="0.2">
      <c r="E62041" s="88"/>
    </row>
    <row r="62042" spans="5:5" x14ac:dyDescent="0.2">
      <c r="E62042" s="88"/>
    </row>
    <row r="62043" spans="5:5" x14ac:dyDescent="0.2">
      <c r="E62043" s="88"/>
    </row>
    <row r="62044" spans="5:5" x14ac:dyDescent="0.2">
      <c r="E62044" s="88"/>
    </row>
    <row r="62045" spans="5:5" x14ac:dyDescent="0.2">
      <c r="E62045" s="88"/>
    </row>
    <row r="62046" spans="5:5" x14ac:dyDescent="0.2">
      <c r="E62046" s="88"/>
    </row>
    <row r="62047" spans="5:5" x14ac:dyDescent="0.2">
      <c r="E62047" s="88"/>
    </row>
    <row r="62048" spans="5:5" x14ac:dyDescent="0.2">
      <c r="E62048" s="88"/>
    </row>
    <row r="62049" spans="5:5" x14ac:dyDescent="0.2">
      <c r="E62049" s="88"/>
    </row>
    <row r="62050" spans="5:5" x14ac:dyDescent="0.2">
      <c r="E62050" s="88"/>
    </row>
    <row r="62051" spans="5:5" x14ac:dyDescent="0.2">
      <c r="E62051" s="88"/>
    </row>
    <row r="62052" spans="5:5" x14ac:dyDescent="0.2">
      <c r="E62052" s="88"/>
    </row>
    <row r="62053" spans="5:5" x14ac:dyDescent="0.2">
      <c r="E62053" s="88"/>
    </row>
    <row r="62054" spans="5:5" x14ac:dyDescent="0.2">
      <c r="E62054" s="88"/>
    </row>
    <row r="62055" spans="5:5" x14ac:dyDescent="0.2">
      <c r="E62055" s="88"/>
    </row>
    <row r="62056" spans="5:5" x14ac:dyDescent="0.2">
      <c r="E62056" s="88"/>
    </row>
    <row r="62057" spans="5:5" x14ac:dyDescent="0.2">
      <c r="E62057" s="88"/>
    </row>
    <row r="62058" spans="5:5" x14ac:dyDescent="0.2">
      <c r="E62058" s="88"/>
    </row>
    <row r="62059" spans="5:5" x14ac:dyDescent="0.2">
      <c r="E62059" s="88"/>
    </row>
    <row r="62060" spans="5:5" x14ac:dyDescent="0.2">
      <c r="E62060" s="88"/>
    </row>
    <row r="62061" spans="5:5" x14ac:dyDescent="0.2">
      <c r="E62061" s="88"/>
    </row>
    <row r="62062" spans="5:5" x14ac:dyDescent="0.2">
      <c r="E62062" s="88"/>
    </row>
    <row r="62063" spans="5:5" x14ac:dyDescent="0.2">
      <c r="E62063" s="88"/>
    </row>
    <row r="62064" spans="5:5" x14ac:dyDescent="0.2">
      <c r="E62064" s="88"/>
    </row>
    <row r="62065" spans="5:5" x14ac:dyDescent="0.2">
      <c r="E62065" s="88"/>
    </row>
    <row r="62066" spans="5:5" x14ac:dyDescent="0.2">
      <c r="E62066" s="88"/>
    </row>
    <row r="62067" spans="5:5" x14ac:dyDescent="0.2">
      <c r="E62067" s="88"/>
    </row>
    <row r="62068" spans="5:5" x14ac:dyDescent="0.2">
      <c r="E62068" s="88"/>
    </row>
    <row r="62069" spans="5:5" x14ac:dyDescent="0.2">
      <c r="E62069" s="88"/>
    </row>
    <row r="62070" spans="5:5" x14ac:dyDescent="0.2">
      <c r="E62070" s="88"/>
    </row>
    <row r="62071" spans="5:5" x14ac:dyDescent="0.2">
      <c r="E62071" s="88"/>
    </row>
    <row r="62072" spans="5:5" x14ac:dyDescent="0.2">
      <c r="E62072" s="88"/>
    </row>
    <row r="62073" spans="5:5" x14ac:dyDescent="0.2">
      <c r="E62073" s="88"/>
    </row>
    <row r="62074" spans="5:5" x14ac:dyDescent="0.2">
      <c r="E62074" s="88"/>
    </row>
    <row r="62075" spans="5:5" x14ac:dyDescent="0.2">
      <c r="E62075" s="88"/>
    </row>
    <row r="62076" spans="5:5" x14ac:dyDescent="0.2">
      <c r="E62076" s="88"/>
    </row>
    <row r="62077" spans="5:5" x14ac:dyDescent="0.2">
      <c r="E62077" s="88"/>
    </row>
    <row r="62078" spans="5:5" x14ac:dyDescent="0.2">
      <c r="E62078" s="88"/>
    </row>
    <row r="62079" spans="5:5" x14ac:dyDescent="0.2">
      <c r="E62079" s="88"/>
    </row>
    <row r="62080" spans="5:5" x14ac:dyDescent="0.2">
      <c r="E62080" s="88"/>
    </row>
    <row r="62081" spans="5:5" x14ac:dyDescent="0.2">
      <c r="E62081" s="88"/>
    </row>
    <row r="62082" spans="5:5" x14ac:dyDescent="0.2">
      <c r="E62082" s="88"/>
    </row>
    <row r="62083" spans="5:5" x14ac:dyDescent="0.2">
      <c r="E62083" s="88"/>
    </row>
    <row r="62084" spans="5:5" x14ac:dyDescent="0.2">
      <c r="E62084" s="88"/>
    </row>
    <row r="62085" spans="5:5" x14ac:dyDescent="0.2">
      <c r="E62085" s="88"/>
    </row>
    <row r="62086" spans="5:5" x14ac:dyDescent="0.2">
      <c r="E62086" s="88"/>
    </row>
    <row r="62087" spans="5:5" x14ac:dyDescent="0.2">
      <c r="E62087" s="88"/>
    </row>
    <row r="62088" spans="5:5" x14ac:dyDescent="0.2">
      <c r="E62088" s="88"/>
    </row>
    <row r="62089" spans="5:5" x14ac:dyDescent="0.2">
      <c r="E62089" s="88"/>
    </row>
    <row r="62090" spans="5:5" x14ac:dyDescent="0.2">
      <c r="E62090" s="88"/>
    </row>
    <row r="62091" spans="5:5" x14ac:dyDescent="0.2">
      <c r="E62091" s="88"/>
    </row>
    <row r="62092" spans="5:5" x14ac:dyDescent="0.2">
      <c r="E62092" s="88"/>
    </row>
    <row r="62093" spans="5:5" x14ac:dyDescent="0.2">
      <c r="E62093" s="88"/>
    </row>
    <row r="62094" spans="5:5" x14ac:dyDescent="0.2">
      <c r="E62094" s="88"/>
    </row>
    <row r="62095" spans="5:5" x14ac:dyDescent="0.2">
      <c r="E62095" s="88"/>
    </row>
    <row r="62096" spans="5:5" x14ac:dyDescent="0.2">
      <c r="E62096" s="88"/>
    </row>
    <row r="62097" spans="5:5" x14ac:dyDescent="0.2">
      <c r="E62097" s="88"/>
    </row>
    <row r="62098" spans="5:5" x14ac:dyDescent="0.2">
      <c r="E62098" s="88"/>
    </row>
    <row r="62099" spans="5:5" x14ac:dyDescent="0.2">
      <c r="E62099" s="88"/>
    </row>
    <row r="62100" spans="5:5" x14ac:dyDescent="0.2">
      <c r="E62100" s="88"/>
    </row>
    <row r="62101" spans="5:5" x14ac:dyDescent="0.2">
      <c r="E62101" s="88"/>
    </row>
    <row r="62102" spans="5:5" x14ac:dyDescent="0.2">
      <c r="E62102" s="88"/>
    </row>
    <row r="62103" spans="5:5" x14ac:dyDescent="0.2">
      <c r="E62103" s="88"/>
    </row>
    <row r="62104" spans="5:5" x14ac:dyDescent="0.2">
      <c r="E62104" s="88"/>
    </row>
    <row r="62105" spans="5:5" x14ac:dyDescent="0.2">
      <c r="E62105" s="88"/>
    </row>
    <row r="62106" spans="5:5" x14ac:dyDescent="0.2">
      <c r="E62106" s="88"/>
    </row>
    <row r="62107" spans="5:5" x14ac:dyDescent="0.2">
      <c r="E62107" s="88"/>
    </row>
    <row r="62108" spans="5:5" x14ac:dyDescent="0.2">
      <c r="E62108" s="88"/>
    </row>
    <row r="62109" spans="5:5" x14ac:dyDescent="0.2">
      <c r="E62109" s="88"/>
    </row>
    <row r="62110" spans="5:5" x14ac:dyDescent="0.2">
      <c r="E62110" s="88"/>
    </row>
    <row r="62111" spans="5:5" x14ac:dyDescent="0.2">
      <c r="E62111" s="88"/>
    </row>
    <row r="62112" spans="5:5" x14ac:dyDescent="0.2">
      <c r="E62112" s="88"/>
    </row>
    <row r="62113" spans="5:5" x14ac:dyDescent="0.2">
      <c r="E62113" s="88"/>
    </row>
    <row r="62114" spans="5:5" x14ac:dyDescent="0.2">
      <c r="E62114" s="88"/>
    </row>
    <row r="62115" spans="5:5" x14ac:dyDescent="0.2">
      <c r="E62115" s="88"/>
    </row>
    <row r="62116" spans="5:5" x14ac:dyDescent="0.2">
      <c r="E62116" s="88"/>
    </row>
    <row r="62117" spans="5:5" x14ac:dyDescent="0.2">
      <c r="E62117" s="88"/>
    </row>
    <row r="62118" spans="5:5" x14ac:dyDescent="0.2">
      <c r="E62118" s="88"/>
    </row>
    <row r="62119" spans="5:5" x14ac:dyDescent="0.2">
      <c r="E62119" s="88"/>
    </row>
    <row r="62120" spans="5:5" x14ac:dyDescent="0.2">
      <c r="E62120" s="88"/>
    </row>
    <row r="62121" spans="5:5" x14ac:dyDescent="0.2">
      <c r="E62121" s="88"/>
    </row>
    <row r="62122" spans="5:5" x14ac:dyDescent="0.2">
      <c r="E62122" s="88"/>
    </row>
    <row r="62123" spans="5:5" x14ac:dyDescent="0.2">
      <c r="E62123" s="88"/>
    </row>
    <row r="62124" spans="5:5" x14ac:dyDescent="0.2">
      <c r="E62124" s="88"/>
    </row>
    <row r="62125" spans="5:5" x14ac:dyDescent="0.2">
      <c r="E62125" s="88"/>
    </row>
    <row r="62126" spans="5:5" x14ac:dyDescent="0.2">
      <c r="E62126" s="88"/>
    </row>
    <row r="62127" spans="5:5" x14ac:dyDescent="0.2">
      <c r="E62127" s="88"/>
    </row>
    <row r="62128" spans="5:5" x14ac:dyDescent="0.2">
      <c r="E62128" s="88"/>
    </row>
    <row r="62129" spans="5:5" x14ac:dyDescent="0.2">
      <c r="E62129" s="88"/>
    </row>
    <row r="62130" spans="5:5" x14ac:dyDescent="0.2">
      <c r="E62130" s="88"/>
    </row>
    <row r="62131" spans="5:5" x14ac:dyDescent="0.2">
      <c r="E62131" s="88"/>
    </row>
    <row r="62132" spans="5:5" x14ac:dyDescent="0.2">
      <c r="E62132" s="88"/>
    </row>
    <row r="62133" spans="5:5" x14ac:dyDescent="0.2">
      <c r="E62133" s="88"/>
    </row>
    <row r="62134" spans="5:5" x14ac:dyDescent="0.2">
      <c r="E62134" s="88"/>
    </row>
    <row r="62135" spans="5:5" x14ac:dyDescent="0.2">
      <c r="E62135" s="88"/>
    </row>
    <row r="62136" spans="5:5" x14ac:dyDescent="0.2">
      <c r="E62136" s="88"/>
    </row>
    <row r="62137" spans="5:5" x14ac:dyDescent="0.2">
      <c r="E62137" s="88"/>
    </row>
    <row r="62138" spans="5:5" x14ac:dyDescent="0.2">
      <c r="E62138" s="88"/>
    </row>
    <row r="62139" spans="5:5" x14ac:dyDescent="0.2">
      <c r="E62139" s="88"/>
    </row>
    <row r="62140" spans="5:5" x14ac:dyDescent="0.2">
      <c r="E62140" s="88"/>
    </row>
    <row r="62141" spans="5:5" x14ac:dyDescent="0.2">
      <c r="E62141" s="88"/>
    </row>
    <row r="62142" spans="5:5" x14ac:dyDescent="0.2">
      <c r="E62142" s="88"/>
    </row>
    <row r="62143" spans="5:5" x14ac:dyDescent="0.2">
      <c r="E62143" s="88"/>
    </row>
    <row r="62144" spans="5:5" x14ac:dyDescent="0.2">
      <c r="E62144" s="88"/>
    </row>
    <row r="62145" spans="5:5" x14ac:dyDescent="0.2">
      <c r="E62145" s="88"/>
    </row>
    <row r="62146" spans="5:5" x14ac:dyDescent="0.2">
      <c r="E62146" s="88"/>
    </row>
    <row r="62147" spans="5:5" x14ac:dyDescent="0.2">
      <c r="E62147" s="88"/>
    </row>
    <row r="62148" spans="5:5" x14ac:dyDescent="0.2">
      <c r="E62148" s="88"/>
    </row>
    <row r="62149" spans="5:5" x14ac:dyDescent="0.2">
      <c r="E62149" s="88"/>
    </row>
    <row r="62150" spans="5:5" x14ac:dyDescent="0.2">
      <c r="E62150" s="88"/>
    </row>
    <row r="62151" spans="5:5" x14ac:dyDescent="0.2">
      <c r="E62151" s="88"/>
    </row>
    <row r="62152" spans="5:5" x14ac:dyDescent="0.2">
      <c r="E62152" s="88"/>
    </row>
    <row r="62153" spans="5:5" x14ac:dyDescent="0.2">
      <c r="E62153" s="88"/>
    </row>
    <row r="62154" spans="5:5" x14ac:dyDescent="0.2">
      <c r="E62154" s="88"/>
    </row>
    <row r="62155" spans="5:5" x14ac:dyDescent="0.2">
      <c r="E62155" s="88"/>
    </row>
    <row r="62156" spans="5:5" x14ac:dyDescent="0.2">
      <c r="E62156" s="88"/>
    </row>
    <row r="62157" spans="5:5" x14ac:dyDescent="0.2">
      <c r="E62157" s="88"/>
    </row>
    <row r="62158" spans="5:5" x14ac:dyDescent="0.2">
      <c r="E62158" s="88"/>
    </row>
    <row r="62159" spans="5:5" x14ac:dyDescent="0.2">
      <c r="E62159" s="88"/>
    </row>
    <row r="62160" spans="5:5" x14ac:dyDescent="0.2">
      <c r="E62160" s="88"/>
    </row>
    <row r="62161" spans="5:5" x14ac:dyDescent="0.2">
      <c r="E62161" s="88"/>
    </row>
    <row r="62162" spans="5:5" x14ac:dyDescent="0.2">
      <c r="E62162" s="88"/>
    </row>
    <row r="62163" spans="5:5" x14ac:dyDescent="0.2">
      <c r="E62163" s="88"/>
    </row>
    <row r="62164" spans="5:5" x14ac:dyDescent="0.2">
      <c r="E62164" s="88"/>
    </row>
    <row r="62165" spans="5:5" x14ac:dyDescent="0.2">
      <c r="E62165" s="88"/>
    </row>
    <row r="62166" spans="5:5" x14ac:dyDescent="0.2">
      <c r="E62166" s="88"/>
    </row>
    <row r="62167" spans="5:5" x14ac:dyDescent="0.2">
      <c r="E62167" s="88"/>
    </row>
    <row r="62168" spans="5:5" x14ac:dyDescent="0.2">
      <c r="E62168" s="88"/>
    </row>
    <row r="62169" spans="5:5" x14ac:dyDescent="0.2">
      <c r="E62169" s="88"/>
    </row>
    <row r="62170" spans="5:5" x14ac:dyDescent="0.2">
      <c r="E62170" s="88"/>
    </row>
    <row r="62171" spans="5:5" x14ac:dyDescent="0.2">
      <c r="E62171" s="88"/>
    </row>
    <row r="62172" spans="5:5" x14ac:dyDescent="0.2">
      <c r="E62172" s="88"/>
    </row>
    <row r="62173" spans="5:5" x14ac:dyDescent="0.2">
      <c r="E62173" s="88"/>
    </row>
    <row r="62174" spans="5:5" x14ac:dyDescent="0.2">
      <c r="E62174" s="88"/>
    </row>
    <row r="62175" spans="5:5" x14ac:dyDescent="0.2">
      <c r="E62175" s="88"/>
    </row>
    <row r="62176" spans="5:5" x14ac:dyDescent="0.2">
      <c r="E62176" s="88"/>
    </row>
    <row r="62177" spans="5:5" x14ac:dyDescent="0.2">
      <c r="E62177" s="88"/>
    </row>
    <row r="62178" spans="5:5" x14ac:dyDescent="0.2">
      <c r="E62178" s="88"/>
    </row>
    <row r="62179" spans="5:5" x14ac:dyDescent="0.2">
      <c r="E62179" s="88"/>
    </row>
    <row r="62180" spans="5:5" x14ac:dyDescent="0.2">
      <c r="E62180" s="88"/>
    </row>
    <row r="62181" spans="5:5" x14ac:dyDescent="0.2">
      <c r="E62181" s="88"/>
    </row>
    <row r="62182" spans="5:5" x14ac:dyDescent="0.2">
      <c r="E62182" s="88"/>
    </row>
    <row r="62183" spans="5:5" x14ac:dyDescent="0.2">
      <c r="E62183" s="88"/>
    </row>
    <row r="62184" spans="5:5" x14ac:dyDescent="0.2">
      <c r="E62184" s="88"/>
    </row>
    <row r="62185" spans="5:5" x14ac:dyDescent="0.2">
      <c r="E62185" s="88"/>
    </row>
    <row r="62186" spans="5:5" x14ac:dyDescent="0.2">
      <c r="E62186" s="88"/>
    </row>
    <row r="62187" spans="5:5" x14ac:dyDescent="0.2">
      <c r="E62187" s="88"/>
    </row>
    <row r="62188" spans="5:5" x14ac:dyDescent="0.2">
      <c r="E62188" s="88"/>
    </row>
    <row r="62189" spans="5:5" x14ac:dyDescent="0.2">
      <c r="E62189" s="88"/>
    </row>
    <row r="62190" spans="5:5" x14ac:dyDescent="0.2">
      <c r="E62190" s="88"/>
    </row>
    <row r="62191" spans="5:5" x14ac:dyDescent="0.2">
      <c r="E62191" s="88"/>
    </row>
    <row r="62192" spans="5:5" x14ac:dyDescent="0.2">
      <c r="E62192" s="88"/>
    </row>
    <row r="62193" spans="5:5" x14ac:dyDescent="0.2">
      <c r="E62193" s="88"/>
    </row>
    <row r="62194" spans="5:5" x14ac:dyDescent="0.2">
      <c r="E62194" s="88"/>
    </row>
    <row r="62195" spans="5:5" x14ac:dyDescent="0.2">
      <c r="E62195" s="88"/>
    </row>
    <row r="62196" spans="5:5" x14ac:dyDescent="0.2">
      <c r="E62196" s="88"/>
    </row>
    <row r="62197" spans="5:5" x14ac:dyDescent="0.2">
      <c r="E62197" s="88"/>
    </row>
    <row r="62198" spans="5:5" x14ac:dyDescent="0.2">
      <c r="E62198" s="88"/>
    </row>
    <row r="62199" spans="5:5" x14ac:dyDescent="0.2">
      <c r="E62199" s="88"/>
    </row>
    <row r="62200" spans="5:5" x14ac:dyDescent="0.2">
      <c r="E62200" s="88"/>
    </row>
    <row r="62201" spans="5:5" x14ac:dyDescent="0.2">
      <c r="E62201" s="88"/>
    </row>
    <row r="62202" spans="5:5" x14ac:dyDescent="0.2">
      <c r="E62202" s="88"/>
    </row>
    <row r="62203" spans="5:5" x14ac:dyDescent="0.2">
      <c r="E62203" s="88"/>
    </row>
    <row r="62204" spans="5:5" x14ac:dyDescent="0.2">
      <c r="E62204" s="88"/>
    </row>
    <row r="62205" spans="5:5" x14ac:dyDescent="0.2">
      <c r="E62205" s="88"/>
    </row>
    <row r="62206" spans="5:5" x14ac:dyDescent="0.2">
      <c r="E62206" s="88"/>
    </row>
    <row r="62207" spans="5:5" x14ac:dyDescent="0.2">
      <c r="E62207" s="88"/>
    </row>
    <row r="62208" spans="5:5" x14ac:dyDescent="0.2">
      <c r="E62208" s="88"/>
    </row>
    <row r="62209" spans="5:5" x14ac:dyDescent="0.2">
      <c r="E62209" s="88"/>
    </row>
    <row r="62210" spans="5:5" x14ac:dyDescent="0.2">
      <c r="E62210" s="88"/>
    </row>
    <row r="62211" spans="5:5" x14ac:dyDescent="0.2">
      <c r="E62211" s="88"/>
    </row>
    <row r="62212" spans="5:5" x14ac:dyDescent="0.2">
      <c r="E62212" s="88"/>
    </row>
    <row r="62213" spans="5:5" x14ac:dyDescent="0.2">
      <c r="E62213" s="88"/>
    </row>
    <row r="62214" spans="5:5" x14ac:dyDescent="0.2">
      <c r="E62214" s="88"/>
    </row>
    <row r="62215" spans="5:5" x14ac:dyDescent="0.2">
      <c r="E62215" s="88"/>
    </row>
    <row r="62216" spans="5:5" x14ac:dyDescent="0.2">
      <c r="E62216" s="88"/>
    </row>
    <row r="62217" spans="5:5" x14ac:dyDescent="0.2">
      <c r="E62217" s="88"/>
    </row>
    <row r="62218" spans="5:5" x14ac:dyDescent="0.2">
      <c r="E62218" s="88"/>
    </row>
    <row r="62219" spans="5:5" x14ac:dyDescent="0.2">
      <c r="E62219" s="88"/>
    </row>
    <row r="62220" spans="5:5" x14ac:dyDescent="0.2">
      <c r="E62220" s="88"/>
    </row>
    <row r="62221" spans="5:5" x14ac:dyDescent="0.2">
      <c r="E62221" s="88"/>
    </row>
    <row r="62222" spans="5:5" x14ac:dyDescent="0.2">
      <c r="E62222" s="88"/>
    </row>
    <row r="62223" spans="5:5" x14ac:dyDescent="0.2">
      <c r="E62223" s="88"/>
    </row>
    <row r="62224" spans="5:5" x14ac:dyDescent="0.2">
      <c r="E62224" s="88"/>
    </row>
    <row r="62225" spans="5:5" x14ac:dyDescent="0.2">
      <c r="E62225" s="88"/>
    </row>
    <row r="62226" spans="5:5" x14ac:dyDescent="0.2">
      <c r="E62226" s="88"/>
    </row>
    <row r="62227" spans="5:5" x14ac:dyDescent="0.2">
      <c r="E62227" s="88"/>
    </row>
    <row r="62228" spans="5:5" x14ac:dyDescent="0.2">
      <c r="E62228" s="88"/>
    </row>
    <row r="62229" spans="5:5" x14ac:dyDescent="0.2">
      <c r="E62229" s="88"/>
    </row>
    <row r="62230" spans="5:5" x14ac:dyDescent="0.2">
      <c r="E62230" s="88"/>
    </row>
    <row r="62231" spans="5:5" x14ac:dyDescent="0.2">
      <c r="E62231" s="88"/>
    </row>
    <row r="62232" spans="5:5" x14ac:dyDescent="0.2">
      <c r="E62232" s="88"/>
    </row>
    <row r="62233" spans="5:5" x14ac:dyDescent="0.2">
      <c r="E62233" s="88"/>
    </row>
    <row r="62234" spans="5:5" x14ac:dyDescent="0.2">
      <c r="E62234" s="88"/>
    </row>
    <row r="62235" spans="5:5" x14ac:dyDescent="0.2">
      <c r="E62235" s="88"/>
    </row>
    <row r="62236" spans="5:5" x14ac:dyDescent="0.2">
      <c r="E62236" s="88"/>
    </row>
    <row r="62237" spans="5:5" x14ac:dyDescent="0.2">
      <c r="E62237" s="88"/>
    </row>
    <row r="62238" spans="5:5" x14ac:dyDescent="0.2">
      <c r="E62238" s="88"/>
    </row>
    <row r="62239" spans="5:5" x14ac:dyDescent="0.2">
      <c r="E62239" s="88"/>
    </row>
    <row r="62240" spans="5:5" x14ac:dyDescent="0.2">
      <c r="E62240" s="88"/>
    </row>
    <row r="62241" spans="5:5" x14ac:dyDescent="0.2">
      <c r="E62241" s="88"/>
    </row>
    <row r="62242" spans="5:5" x14ac:dyDescent="0.2">
      <c r="E62242" s="88"/>
    </row>
    <row r="62243" spans="5:5" x14ac:dyDescent="0.2">
      <c r="E62243" s="88"/>
    </row>
    <row r="62244" spans="5:5" x14ac:dyDescent="0.2">
      <c r="E62244" s="88"/>
    </row>
    <row r="62245" spans="5:5" x14ac:dyDescent="0.2">
      <c r="E62245" s="88"/>
    </row>
    <row r="62246" spans="5:5" x14ac:dyDescent="0.2">
      <c r="E62246" s="88"/>
    </row>
    <row r="62247" spans="5:5" x14ac:dyDescent="0.2">
      <c r="E62247" s="88"/>
    </row>
    <row r="62248" spans="5:5" x14ac:dyDescent="0.2">
      <c r="E62248" s="88"/>
    </row>
    <row r="62249" spans="5:5" x14ac:dyDescent="0.2">
      <c r="E62249" s="88"/>
    </row>
    <row r="62250" spans="5:5" x14ac:dyDescent="0.2">
      <c r="E62250" s="88"/>
    </row>
    <row r="62251" spans="5:5" x14ac:dyDescent="0.2">
      <c r="E62251" s="88"/>
    </row>
    <row r="62252" spans="5:5" x14ac:dyDescent="0.2">
      <c r="E62252" s="88"/>
    </row>
    <row r="62253" spans="5:5" x14ac:dyDescent="0.2">
      <c r="E62253" s="88"/>
    </row>
    <row r="62254" spans="5:5" x14ac:dyDescent="0.2">
      <c r="E62254" s="88"/>
    </row>
    <row r="62255" spans="5:5" x14ac:dyDescent="0.2">
      <c r="E62255" s="88"/>
    </row>
    <row r="62256" spans="5:5" x14ac:dyDescent="0.2">
      <c r="E62256" s="88"/>
    </row>
    <row r="62257" spans="5:5" x14ac:dyDescent="0.2">
      <c r="E62257" s="88"/>
    </row>
    <row r="62258" spans="5:5" x14ac:dyDescent="0.2">
      <c r="E62258" s="88"/>
    </row>
    <row r="62259" spans="5:5" x14ac:dyDescent="0.2">
      <c r="E62259" s="88"/>
    </row>
    <row r="62260" spans="5:5" x14ac:dyDescent="0.2">
      <c r="E62260" s="88"/>
    </row>
    <row r="62261" spans="5:5" x14ac:dyDescent="0.2">
      <c r="E62261" s="88"/>
    </row>
    <row r="62262" spans="5:5" x14ac:dyDescent="0.2">
      <c r="E62262" s="88"/>
    </row>
    <row r="62263" spans="5:5" x14ac:dyDescent="0.2">
      <c r="E62263" s="88"/>
    </row>
    <row r="62264" spans="5:5" x14ac:dyDescent="0.2">
      <c r="E62264" s="88"/>
    </row>
    <row r="62265" spans="5:5" x14ac:dyDescent="0.2">
      <c r="E62265" s="88"/>
    </row>
    <row r="62266" spans="5:5" x14ac:dyDescent="0.2">
      <c r="E62266" s="88"/>
    </row>
    <row r="62267" spans="5:5" x14ac:dyDescent="0.2">
      <c r="E62267" s="88"/>
    </row>
    <row r="62268" spans="5:5" x14ac:dyDescent="0.2">
      <c r="E62268" s="88"/>
    </row>
    <row r="62269" spans="5:5" x14ac:dyDescent="0.2">
      <c r="E62269" s="88"/>
    </row>
    <row r="62270" spans="5:5" x14ac:dyDescent="0.2">
      <c r="E62270" s="88"/>
    </row>
    <row r="62271" spans="5:5" x14ac:dyDescent="0.2">
      <c r="E62271" s="88"/>
    </row>
    <row r="62272" spans="5:5" x14ac:dyDescent="0.2">
      <c r="E62272" s="88"/>
    </row>
    <row r="62273" spans="5:5" x14ac:dyDescent="0.2">
      <c r="E62273" s="88"/>
    </row>
    <row r="62274" spans="5:5" x14ac:dyDescent="0.2">
      <c r="E62274" s="88"/>
    </row>
    <row r="62275" spans="5:5" x14ac:dyDescent="0.2">
      <c r="E62275" s="88"/>
    </row>
    <row r="62276" spans="5:5" x14ac:dyDescent="0.2">
      <c r="E62276" s="88"/>
    </row>
    <row r="62277" spans="5:5" x14ac:dyDescent="0.2">
      <c r="E62277" s="88"/>
    </row>
    <row r="62278" spans="5:5" x14ac:dyDescent="0.2">
      <c r="E62278" s="88"/>
    </row>
    <row r="62279" spans="5:5" x14ac:dyDescent="0.2">
      <c r="E62279" s="88"/>
    </row>
    <row r="62280" spans="5:5" x14ac:dyDescent="0.2">
      <c r="E62280" s="88"/>
    </row>
    <row r="62281" spans="5:5" x14ac:dyDescent="0.2">
      <c r="E62281" s="88"/>
    </row>
    <row r="62282" spans="5:5" x14ac:dyDescent="0.2">
      <c r="E62282" s="88"/>
    </row>
    <row r="62283" spans="5:5" x14ac:dyDescent="0.2">
      <c r="E62283" s="88"/>
    </row>
    <row r="62284" spans="5:5" x14ac:dyDescent="0.2">
      <c r="E62284" s="88"/>
    </row>
    <row r="62285" spans="5:5" x14ac:dyDescent="0.2">
      <c r="E62285" s="88"/>
    </row>
    <row r="62286" spans="5:5" x14ac:dyDescent="0.2">
      <c r="E62286" s="88"/>
    </row>
    <row r="62287" spans="5:5" x14ac:dyDescent="0.2">
      <c r="E62287" s="88"/>
    </row>
    <row r="62288" spans="5:5" x14ac:dyDescent="0.2">
      <c r="E62288" s="88"/>
    </row>
    <row r="62289" spans="5:5" x14ac:dyDescent="0.2">
      <c r="E62289" s="88"/>
    </row>
    <row r="62290" spans="5:5" x14ac:dyDescent="0.2">
      <c r="E62290" s="88"/>
    </row>
    <row r="62291" spans="5:5" x14ac:dyDescent="0.2">
      <c r="E62291" s="88"/>
    </row>
    <row r="62292" spans="5:5" x14ac:dyDescent="0.2">
      <c r="E62292" s="88"/>
    </row>
    <row r="62293" spans="5:5" x14ac:dyDescent="0.2">
      <c r="E62293" s="88"/>
    </row>
    <row r="62294" spans="5:5" x14ac:dyDescent="0.2">
      <c r="E62294" s="88"/>
    </row>
    <row r="62295" spans="5:5" x14ac:dyDescent="0.2">
      <c r="E62295" s="88"/>
    </row>
    <row r="62296" spans="5:5" x14ac:dyDescent="0.2">
      <c r="E62296" s="88"/>
    </row>
    <row r="62297" spans="5:5" x14ac:dyDescent="0.2">
      <c r="E62297" s="88"/>
    </row>
    <row r="62298" spans="5:5" x14ac:dyDescent="0.2">
      <c r="E62298" s="88"/>
    </row>
    <row r="62299" spans="5:5" x14ac:dyDescent="0.2">
      <c r="E62299" s="88"/>
    </row>
    <row r="62300" spans="5:5" x14ac:dyDescent="0.2">
      <c r="E62300" s="88"/>
    </row>
    <row r="62301" spans="5:5" x14ac:dyDescent="0.2">
      <c r="E62301" s="88"/>
    </row>
    <row r="62302" spans="5:5" x14ac:dyDescent="0.2">
      <c r="E62302" s="88"/>
    </row>
    <row r="62303" spans="5:5" x14ac:dyDescent="0.2">
      <c r="E62303" s="88"/>
    </row>
    <row r="62304" spans="5:5" x14ac:dyDescent="0.2">
      <c r="E62304" s="88"/>
    </row>
    <row r="62305" spans="5:5" x14ac:dyDescent="0.2">
      <c r="E62305" s="88"/>
    </row>
    <row r="62306" spans="5:5" x14ac:dyDescent="0.2">
      <c r="E62306" s="88"/>
    </row>
    <row r="62307" spans="5:5" x14ac:dyDescent="0.2">
      <c r="E62307" s="88"/>
    </row>
    <row r="62308" spans="5:5" x14ac:dyDescent="0.2">
      <c r="E62308" s="88"/>
    </row>
    <row r="62309" spans="5:5" x14ac:dyDescent="0.2">
      <c r="E62309" s="88"/>
    </row>
    <row r="62310" spans="5:5" x14ac:dyDescent="0.2">
      <c r="E62310" s="88"/>
    </row>
    <row r="62311" spans="5:5" x14ac:dyDescent="0.2">
      <c r="E62311" s="88"/>
    </row>
    <row r="62312" spans="5:5" x14ac:dyDescent="0.2">
      <c r="E62312" s="88"/>
    </row>
    <row r="62313" spans="5:5" x14ac:dyDescent="0.2">
      <c r="E62313" s="88"/>
    </row>
    <row r="62314" spans="5:5" x14ac:dyDescent="0.2">
      <c r="E62314" s="88"/>
    </row>
    <row r="62315" spans="5:5" x14ac:dyDescent="0.2">
      <c r="E62315" s="88"/>
    </row>
    <row r="62316" spans="5:5" x14ac:dyDescent="0.2">
      <c r="E62316" s="88"/>
    </row>
    <row r="62317" spans="5:5" x14ac:dyDescent="0.2">
      <c r="E62317" s="88"/>
    </row>
    <row r="62318" spans="5:5" x14ac:dyDescent="0.2">
      <c r="E62318" s="88"/>
    </row>
    <row r="62319" spans="5:5" x14ac:dyDescent="0.2">
      <c r="E62319" s="88"/>
    </row>
    <row r="62320" spans="5:5" x14ac:dyDescent="0.2">
      <c r="E62320" s="88"/>
    </row>
    <row r="62321" spans="5:5" x14ac:dyDescent="0.2">
      <c r="E62321" s="88"/>
    </row>
    <row r="62322" spans="5:5" x14ac:dyDescent="0.2">
      <c r="E62322" s="88"/>
    </row>
    <row r="62323" spans="5:5" x14ac:dyDescent="0.2">
      <c r="E62323" s="88"/>
    </row>
    <row r="62324" spans="5:5" x14ac:dyDescent="0.2">
      <c r="E62324" s="88"/>
    </row>
    <row r="62325" spans="5:5" x14ac:dyDescent="0.2">
      <c r="E62325" s="88"/>
    </row>
    <row r="62326" spans="5:5" x14ac:dyDescent="0.2">
      <c r="E62326" s="88"/>
    </row>
    <row r="62327" spans="5:5" x14ac:dyDescent="0.2">
      <c r="E62327" s="88"/>
    </row>
    <row r="62328" spans="5:5" x14ac:dyDescent="0.2">
      <c r="E62328" s="88"/>
    </row>
    <row r="62329" spans="5:5" x14ac:dyDescent="0.2">
      <c r="E62329" s="88"/>
    </row>
    <row r="62330" spans="5:5" x14ac:dyDescent="0.2">
      <c r="E62330" s="88"/>
    </row>
    <row r="62331" spans="5:5" x14ac:dyDescent="0.2">
      <c r="E62331" s="88"/>
    </row>
    <row r="62332" spans="5:5" x14ac:dyDescent="0.2">
      <c r="E62332" s="88"/>
    </row>
    <row r="62333" spans="5:5" x14ac:dyDescent="0.2">
      <c r="E62333" s="88"/>
    </row>
    <row r="62334" spans="5:5" x14ac:dyDescent="0.2">
      <c r="E62334" s="88"/>
    </row>
    <row r="62335" spans="5:5" x14ac:dyDescent="0.2">
      <c r="E62335" s="88"/>
    </row>
    <row r="62336" spans="5:5" x14ac:dyDescent="0.2">
      <c r="E62336" s="88"/>
    </row>
    <row r="62337" spans="5:5" x14ac:dyDescent="0.2">
      <c r="E62337" s="88"/>
    </row>
    <row r="62338" spans="5:5" x14ac:dyDescent="0.2">
      <c r="E62338" s="88"/>
    </row>
    <row r="62339" spans="5:5" x14ac:dyDescent="0.2">
      <c r="E62339" s="88"/>
    </row>
    <row r="62340" spans="5:5" x14ac:dyDescent="0.2">
      <c r="E62340" s="88"/>
    </row>
    <row r="62341" spans="5:5" x14ac:dyDescent="0.2">
      <c r="E62341" s="88"/>
    </row>
    <row r="62342" spans="5:5" x14ac:dyDescent="0.2">
      <c r="E62342" s="88"/>
    </row>
    <row r="62343" spans="5:5" x14ac:dyDescent="0.2">
      <c r="E62343" s="88"/>
    </row>
    <row r="62344" spans="5:5" x14ac:dyDescent="0.2">
      <c r="E62344" s="88"/>
    </row>
    <row r="62345" spans="5:5" x14ac:dyDescent="0.2">
      <c r="E62345" s="88"/>
    </row>
    <row r="62346" spans="5:5" x14ac:dyDescent="0.2">
      <c r="E62346" s="88"/>
    </row>
    <row r="62347" spans="5:5" x14ac:dyDescent="0.2">
      <c r="E62347" s="88"/>
    </row>
    <row r="62348" spans="5:5" x14ac:dyDescent="0.2">
      <c r="E62348" s="88"/>
    </row>
    <row r="62349" spans="5:5" x14ac:dyDescent="0.2">
      <c r="E62349" s="88"/>
    </row>
    <row r="62350" spans="5:5" x14ac:dyDescent="0.2">
      <c r="E62350" s="88"/>
    </row>
    <row r="62351" spans="5:5" x14ac:dyDescent="0.2">
      <c r="E62351" s="88"/>
    </row>
    <row r="62352" spans="5:5" x14ac:dyDescent="0.2">
      <c r="E62352" s="88"/>
    </row>
    <row r="62353" spans="5:5" x14ac:dyDescent="0.2">
      <c r="E62353" s="88"/>
    </row>
    <row r="62354" spans="5:5" x14ac:dyDescent="0.2">
      <c r="E62354" s="88"/>
    </row>
    <row r="62355" spans="5:5" x14ac:dyDescent="0.2">
      <c r="E62355" s="88"/>
    </row>
    <row r="62356" spans="5:5" x14ac:dyDescent="0.2">
      <c r="E62356" s="88"/>
    </row>
    <row r="62357" spans="5:5" x14ac:dyDescent="0.2">
      <c r="E62357" s="88"/>
    </row>
    <row r="62358" spans="5:5" x14ac:dyDescent="0.2">
      <c r="E62358" s="88"/>
    </row>
    <row r="62359" spans="5:5" x14ac:dyDescent="0.2">
      <c r="E62359" s="88"/>
    </row>
    <row r="62360" spans="5:5" x14ac:dyDescent="0.2">
      <c r="E62360" s="88"/>
    </row>
    <row r="62361" spans="5:5" x14ac:dyDescent="0.2">
      <c r="E62361" s="88"/>
    </row>
    <row r="62362" spans="5:5" x14ac:dyDescent="0.2">
      <c r="E62362" s="88"/>
    </row>
    <row r="62363" spans="5:5" x14ac:dyDescent="0.2">
      <c r="E62363" s="88"/>
    </row>
    <row r="62364" spans="5:5" x14ac:dyDescent="0.2">
      <c r="E62364" s="88"/>
    </row>
    <row r="62365" spans="5:5" x14ac:dyDescent="0.2">
      <c r="E62365" s="88"/>
    </row>
    <row r="62366" spans="5:5" x14ac:dyDescent="0.2">
      <c r="E62366" s="88"/>
    </row>
    <row r="62367" spans="5:5" x14ac:dyDescent="0.2">
      <c r="E62367" s="88"/>
    </row>
    <row r="62368" spans="5:5" x14ac:dyDescent="0.2">
      <c r="E62368" s="88"/>
    </row>
    <row r="62369" spans="5:5" x14ac:dyDescent="0.2">
      <c r="E62369" s="88"/>
    </row>
    <row r="62370" spans="5:5" x14ac:dyDescent="0.2">
      <c r="E62370" s="88"/>
    </row>
    <row r="62371" spans="5:5" x14ac:dyDescent="0.2">
      <c r="E62371" s="88"/>
    </row>
    <row r="62372" spans="5:5" x14ac:dyDescent="0.2">
      <c r="E62372" s="88"/>
    </row>
    <row r="62373" spans="5:5" x14ac:dyDescent="0.2">
      <c r="E62373" s="88"/>
    </row>
    <row r="62374" spans="5:5" x14ac:dyDescent="0.2">
      <c r="E62374" s="88"/>
    </row>
    <row r="62375" spans="5:5" x14ac:dyDescent="0.2">
      <c r="E62375" s="88"/>
    </row>
    <row r="62376" spans="5:5" x14ac:dyDescent="0.2">
      <c r="E62376" s="88"/>
    </row>
    <row r="62377" spans="5:5" x14ac:dyDescent="0.2">
      <c r="E62377" s="88"/>
    </row>
    <row r="62378" spans="5:5" x14ac:dyDescent="0.2">
      <c r="E62378" s="88"/>
    </row>
    <row r="62379" spans="5:5" x14ac:dyDescent="0.2">
      <c r="E62379" s="88"/>
    </row>
    <row r="62380" spans="5:5" x14ac:dyDescent="0.2">
      <c r="E62380" s="88"/>
    </row>
    <row r="62381" spans="5:5" x14ac:dyDescent="0.2">
      <c r="E62381" s="88"/>
    </row>
    <row r="62382" spans="5:5" x14ac:dyDescent="0.2">
      <c r="E62382" s="88"/>
    </row>
    <row r="62383" spans="5:5" x14ac:dyDescent="0.2">
      <c r="E62383" s="88"/>
    </row>
    <row r="62384" spans="5:5" x14ac:dyDescent="0.2">
      <c r="E62384" s="88"/>
    </row>
    <row r="62385" spans="5:5" x14ac:dyDescent="0.2">
      <c r="E62385" s="88"/>
    </row>
    <row r="62386" spans="5:5" x14ac:dyDescent="0.2">
      <c r="E62386" s="88"/>
    </row>
    <row r="62387" spans="5:5" x14ac:dyDescent="0.2">
      <c r="E62387" s="88"/>
    </row>
    <row r="62388" spans="5:5" x14ac:dyDescent="0.2">
      <c r="E62388" s="88"/>
    </row>
    <row r="62389" spans="5:5" x14ac:dyDescent="0.2">
      <c r="E62389" s="88"/>
    </row>
    <row r="62390" spans="5:5" x14ac:dyDescent="0.2">
      <c r="E62390" s="88"/>
    </row>
    <row r="62391" spans="5:5" x14ac:dyDescent="0.2">
      <c r="E62391" s="88"/>
    </row>
    <row r="62392" spans="5:5" x14ac:dyDescent="0.2">
      <c r="E62392" s="88"/>
    </row>
    <row r="62393" spans="5:5" x14ac:dyDescent="0.2">
      <c r="E62393" s="88"/>
    </row>
    <row r="62394" spans="5:5" x14ac:dyDescent="0.2">
      <c r="E62394" s="88"/>
    </row>
    <row r="62395" spans="5:5" x14ac:dyDescent="0.2">
      <c r="E62395" s="88"/>
    </row>
    <row r="62396" spans="5:5" x14ac:dyDescent="0.2">
      <c r="E62396" s="88"/>
    </row>
    <row r="62397" spans="5:5" x14ac:dyDescent="0.2">
      <c r="E62397" s="88"/>
    </row>
    <row r="62398" spans="5:5" x14ac:dyDescent="0.2">
      <c r="E62398" s="88"/>
    </row>
    <row r="62399" spans="5:5" x14ac:dyDescent="0.2">
      <c r="E62399" s="88"/>
    </row>
    <row r="62400" spans="5:5" x14ac:dyDescent="0.2">
      <c r="E62400" s="88"/>
    </row>
    <row r="62401" spans="5:5" x14ac:dyDescent="0.2">
      <c r="E62401" s="88"/>
    </row>
    <row r="62402" spans="5:5" x14ac:dyDescent="0.2">
      <c r="E62402" s="88"/>
    </row>
    <row r="62403" spans="5:5" x14ac:dyDescent="0.2">
      <c r="E62403" s="88"/>
    </row>
    <row r="62404" spans="5:5" x14ac:dyDescent="0.2">
      <c r="E62404" s="88"/>
    </row>
    <row r="62405" spans="5:5" x14ac:dyDescent="0.2">
      <c r="E62405" s="88"/>
    </row>
    <row r="62406" spans="5:5" x14ac:dyDescent="0.2">
      <c r="E62406" s="88"/>
    </row>
    <row r="62407" spans="5:5" x14ac:dyDescent="0.2">
      <c r="E62407" s="88"/>
    </row>
    <row r="62408" spans="5:5" x14ac:dyDescent="0.2">
      <c r="E62408" s="88"/>
    </row>
    <row r="62409" spans="5:5" x14ac:dyDescent="0.2">
      <c r="E62409" s="88"/>
    </row>
    <row r="62410" spans="5:5" x14ac:dyDescent="0.2">
      <c r="E62410" s="88"/>
    </row>
    <row r="62411" spans="5:5" x14ac:dyDescent="0.2">
      <c r="E62411" s="88"/>
    </row>
    <row r="62412" spans="5:5" x14ac:dyDescent="0.2">
      <c r="E62412" s="88"/>
    </row>
    <row r="62413" spans="5:5" x14ac:dyDescent="0.2">
      <c r="E62413" s="88"/>
    </row>
    <row r="62414" spans="5:5" x14ac:dyDescent="0.2">
      <c r="E62414" s="88"/>
    </row>
    <row r="62415" spans="5:5" x14ac:dyDescent="0.2">
      <c r="E62415" s="88"/>
    </row>
    <row r="62416" spans="5:5" x14ac:dyDescent="0.2">
      <c r="E62416" s="88"/>
    </row>
    <row r="62417" spans="5:5" x14ac:dyDescent="0.2">
      <c r="E62417" s="88"/>
    </row>
    <row r="62418" spans="5:5" x14ac:dyDescent="0.2">
      <c r="E62418" s="88"/>
    </row>
    <row r="62419" spans="5:5" x14ac:dyDescent="0.2">
      <c r="E62419" s="88"/>
    </row>
    <row r="62420" spans="5:5" x14ac:dyDescent="0.2">
      <c r="E62420" s="88"/>
    </row>
    <row r="62421" spans="5:5" x14ac:dyDescent="0.2">
      <c r="E62421" s="88"/>
    </row>
    <row r="62422" spans="5:5" x14ac:dyDescent="0.2">
      <c r="E62422" s="88"/>
    </row>
    <row r="62423" spans="5:5" x14ac:dyDescent="0.2">
      <c r="E62423" s="88"/>
    </row>
    <row r="62424" spans="5:5" x14ac:dyDescent="0.2">
      <c r="E62424" s="88"/>
    </row>
    <row r="62425" spans="5:5" x14ac:dyDescent="0.2">
      <c r="E62425" s="88"/>
    </row>
    <row r="62426" spans="5:5" x14ac:dyDescent="0.2">
      <c r="E62426" s="88"/>
    </row>
    <row r="62427" spans="5:5" x14ac:dyDescent="0.2">
      <c r="E62427" s="88"/>
    </row>
    <row r="62428" spans="5:5" x14ac:dyDescent="0.2">
      <c r="E62428" s="88"/>
    </row>
    <row r="62429" spans="5:5" x14ac:dyDescent="0.2">
      <c r="E62429" s="88"/>
    </row>
    <row r="62430" spans="5:5" x14ac:dyDescent="0.2">
      <c r="E62430" s="88"/>
    </row>
    <row r="62431" spans="5:5" x14ac:dyDescent="0.2">
      <c r="E62431" s="88"/>
    </row>
    <row r="62432" spans="5:5" x14ac:dyDescent="0.2">
      <c r="E62432" s="88"/>
    </row>
    <row r="62433" spans="5:5" x14ac:dyDescent="0.2">
      <c r="E62433" s="88"/>
    </row>
    <row r="62434" spans="5:5" x14ac:dyDescent="0.2">
      <c r="E62434" s="88"/>
    </row>
    <row r="62435" spans="5:5" x14ac:dyDescent="0.2">
      <c r="E62435" s="88"/>
    </row>
    <row r="62436" spans="5:5" x14ac:dyDescent="0.2">
      <c r="E62436" s="88"/>
    </row>
    <row r="62437" spans="5:5" x14ac:dyDescent="0.2">
      <c r="E62437" s="88"/>
    </row>
    <row r="62438" spans="5:5" x14ac:dyDescent="0.2">
      <c r="E62438" s="88"/>
    </row>
    <row r="62439" spans="5:5" x14ac:dyDescent="0.2">
      <c r="E62439" s="88"/>
    </row>
    <row r="62440" spans="5:5" x14ac:dyDescent="0.2">
      <c r="E62440" s="88"/>
    </row>
    <row r="62441" spans="5:5" x14ac:dyDescent="0.2">
      <c r="E62441" s="88"/>
    </row>
    <row r="62442" spans="5:5" x14ac:dyDescent="0.2">
      <c r="E62442" s="88"/>
    </row>
    <row r="62443" spans="5:5" x14ac:dyDescent="0.2">
      <c r="E62443" s="88"/>
    </row>
    <row r="62444" spans="5:5" x14ac:dyDescent="0.2">
      <c r="E62444" s="88"/>
    </row>
    <row r="62445" spans="5:5" x14ac:dyDescent="0.2">
      <c r="E62445" s="88"/>
    </row>
    <row r="62446" spans="5:5" x14ac:dyDescent="0.2">
      <c r="E62446" s="88"/>
    </row>
    <row r="62447" spans="5:5" x14ac:dyDescent="0.2">
      <c r="E62447" s="88"/>
    </row>
    <row r="62448" spans="5:5" x14ac:dyDescent="0.2">
      <c r="E62448" s="88"/>
    </row>
    <row r="62449" spans="5:5" x14ac:dyDescent="0.2">
      <c r="E62449" s="88"/>
    </row>
    <row r="62450" spans="5:5" x14ac:dyDescent="0.2">
      <c r="E62450" s="88"/>
    </row>
    <row r="62451" spans="5:5" x14ac:dyDescent="0.2">
      <c r="E62451" s="88"/>
    </row>
    <row r="62452" spans="5:5" x14ac:dyDescent="0.2">
      <c r="E62452" s="88"/>
    </row>
    <row r="62453" spans="5:5" x14ac:dyDescent="0.2">
      <c r="E62453" s="88"/>
    </row>
    <row r="62454" spans="5:5" x14ac:dyDescent="0.2">
      <c r="E62454" s="88"/>
    </row>
    <row r="62455" spans="5:5" x14ac:dyDescent="0.2">
      <c r="E62455" s="88"/>
    </row>
    <row r="62456" spans="5:5" x14ac:dyDescent="0.2">
      <c r="E62456" s="88"/>
    </row>
    <row r="62457" spans="5:5" x14ac:dyDescent="0.2">
      <c r="E62457" s="88"/>
    </row>
    <row r="62458" spans="5:5" x14ac:dyDescent="0.2">
      <c r="E62458" s="88"/>
    </row>
    <row r="62459" spans="5:5" x14ac:dyDescent="0.2">
      <c r="E62459" s="88"/>
    </row>
    <row r="62460" spans="5:5" x14ac:dyDescent="0.2">
      <c r="E62460" s="88"/>
    </row>
    <row r="62461" spans="5:5" x14ac:dyDescent="0.2">
      <c r="E62461" s="88"/>
    </row>
    <row r="62462" spans="5:5" x14ac:dyDescent="0.2">
      <c r="E62462" s="88"/>
    </row>
    <row r="62463" spans="5:5" x14ac:dyDescent="0.2">
      <c r="E62463" s="88"/>
    </row>
    <row r="62464" spans="5:5" x14ac:dyDescent="0.2">
      <c r="E62464" s="88"/>
    </row>
    <row r="62465" spans="5:5" x14ac:dyDescent="0.2">
      <c r="E62465" s="88"/>
    </row>
    <row r="62466" spans="5:5" x14ac:dyDescent="0.2">
      <c r="E62466" s="88"/>
    </row>
    <row r="62467" spans="5:5" x14ac:dyDescent="0.2">
      <c r="E62467" s="88"/>
    </row>
    <row r="62468" spans="5:5" x14ac:dyDescent="0.2">
      <c r="E62468" s="88"/>
    </row>
    <row r="62469" spans="5:5" x14ac:dyDescent="0.2">
      <c r="E62469" s="88"/>
    </row>
    <row r="62470" spans="5:5" x14ac:dyDescent="0.2">
      <c r="E62470" s="88"/>
    </row>
    <row r="62471" spans="5:5" x14ac:dyDescent="0.2">
      <c r="E62471" s="88"/>
    </row>
    <row r="62472" spans="5:5" x14ac:dyDescent="0.2">
      <c r="E62472" s="88"/>
    </row>
    <row r="62473" spans="5:5" x14ac:dyDescent="0.2">
      <c r="E62473" s="88"/>
    </row>
    <row r="62474" spans="5:5" x14ac:dyDescent="0.2">
      <c r="E62474" s="88"/>
    </row>
    <row r="62475" spans="5:5" x14ac:dyDescent="0.2">
      <c r="E62475" s="88"/>
    </row>
    <row r="62476" spans="5:5" x14ac:dyDescent="0.2">
      <c r="E62476" s="88"/>
    </row>
    <row r="62477" spans="5:5" x14ac:dyDescent="0.2">
      <c r="E62477" s="88"/>
    </row>
    <row r="62478" spans="5:5" x14ac:dyDescent="0.2">
      <c r="E62478" s="88"/>
    </row>
    <row r="62479" spans="5:5" x14ac:dyDescent="0.2">
      <c r="E62479" s="88"/>
    </row>
    <row r="62480" spans="5:5" x14ac:dyDescent="0.2">
      <c r="E62480" s="88"/>
    </row>
    <row r="62481" spans="5:5" x14ac:dyDescent="0.2">
      <c r="E62481" s="88"/>
    </row>
    <row r="62482" spans="5:5" x14ac:dyDescent="0.2">
      <c r="E62482" s="88"/>
    </row>
    <row r="62483" spans="5:5" x14ac:dyDescent="0.2">
      <c r="E62483" s="88"/>
    </row>
    <row r="62484" spans="5:5" x14ac:dyDescent="0.2">
      <c r="E62484" s="88"/>
    </row>
    <row r="62485" spans="5:5" x14ac:dyDescent="0.2">
      <c r="E62485" s="88"/>
    </row>
    <row r="62486" spans="5:5" x14ac:dyDescent="0.2">
      <c r="E62486" s="88"/>
    </row>
    <row r="62487" spans="5:5" x14ac:dyDescent="0.2">
      <c r="E62487" s="88"/>
    </row>
    <row r="62488" spans="5:5" x14ac:dyDescent="0.2">
      <c r="E62488" s="88"/>
    </row>
    <row r="62489" spans="5:5" x14ac:dyDescent="0.2">
      <c r="E62489" s="88"/>
    </row>
    <row r="62490" spans="5:5" x14ac:dyDescent="0.2">
      <c r="E62490" s="88"/>
    </row>
    <row r="62491" spans="5:5" x14ac:dyDescent="0.2">
      <c r="E62491" s="88"/>
    </row>
    <row r="62492" spans="5:5" x14ac:dyDescent="0.2">
      <c r="E62492" s="88"/>
    </row>
    <row r="62493" spans="5:5" x14ac:dyDescent="0.2">
      <c r="E62493" s="88"/>
    </row>
    <row r="62494" spans="5:5" x14ac:dyDescent="0.2">
      <c r="E62494" s="88"/>
    </row>
    <row r="62495" spans="5:5" x14ac:dyDescent="0.2">
      <c r="E62495" s="88"/>
    </row>
    <row r="62496" spans="5:5" x14ac:dyDescent="0.2">
      <c r="E62496" s="88"/>
    </row>
    <row r="62497" spans="5:5" x14ac:dyDescent="0.2">
      <c r="E62497" s="88"/>
    </row>
    <row r="62498" spans="5:5" x14ac:dyDescent="0.2">
      <c r="E62498" s="88"/>
    </row>
    <row r="62499" spans="5:5" x14ac:dyDescent="0.2">
      <c r="E62499" s="88"/>
    </row>
    <row r="62500" spans="5:5" x14ac:dyDescent="0.2">
      <c r="E62500" s="88"/>
    </row>
    <row r="62501" spans="5:5" x14ac:dyDescent="0.2">
      <c r="E62501" s="88"/>
    </row>
    <row r="62502" spans="5:5" x14ac:dyDescent="0.2">
      <c r="E62502" s="88"/>
    </row>
    <row r="62503" spans="5:5" x14ac:dyDescent="0.2">
      <c r="E62503" s="88"/>
    </row>
    <row r="62504" spans="5:5" x14ac:dyDescent="0.2">
      <c r="E62504" s="88"/>
    </row>
    <row r="62505" spans="5:5" x14ac:dyDescent="0.2">
      <c r="E62505" s="88"/>
    </row>
    <row r="62506" spans="5:5" x14ac:dyDescent="0.2">
      <c r="E62506" s="88"/>
    </row>
    <row r="62507" spans="5:5" x14ac:dyDescent="0.2">
      <c r="E62507" s="88"/>
    </row>
    <row r="62508" spans="5:5" x14ac:dyDescent="0.2">
      <c r="E62508" s="88"/>
    </row>
    <row r="62509" spans="5:5" x14ac:dyDescent="0.2">
      <c r="E62509" s="88"/>
    </row>
    <row r="62510" spans="5:5" x14ac:dyDescent="0.2">
      <c r="E62510" s="88"/>
    </row>
    <row r="62511" spans="5:5" x14ac:dyDescent="0.2">
      <c r="E62511" s="88"/>
    </row>
    <row r="62512" spans="5:5" x14ac:dyDescent="0.2">
      <c r="E62512" s="88"/>
    </row>
    <row r="62513" spans="5:5" x14ac:dyDescent="0.2">
      <c r="E62513" s="88"/>
    </row>
    <row r="62514" spans="5:5" x14ac:dyDescent="0.2">
      <c r="E62514" s="88"/>
    </row>
    <row r="62515" spans="5:5" x14ac:dyDescent="0.2">
      <c r="E62515" s="88"/>
    </row>
    <row r="62516" spans="5:5" x14ac:dyDescent="0.2">
      <c r="E62516" s="88"/>
    </row>
    <row r="62517" spans="5:5" x14ac:dyDescent="0.2">
      <c r="E62517" s="88"/>
    </row>
    <row r="62518" spans="5:5" x14ac:dyDescent="0.2">
      <c r="E62518" s="88"/>
    </row>
    <row r="62519" spans="5:5" x14ac:dyDescent="0.2">
      <c r="E62519" s="88"/>
    </row>
    <row r="62520" spans="5:5" x14ac:dyDescent="0.2">
      <c r="E62520" s="88"/>
    </row>
    <row r="62521" spans="5:5" x14ac:dyDescent="0.2">
      <c r="E62521" s="88"/>
    </row>
    <row r="62522" spans="5:5" x14ac:dyDescent="0.2">
      <c r="E62522" s="88"/>
    </row>
    <row r="62523" spans="5:5" x14ac:dyDescent="0.2">
      <c r="E62523" s="88"/>
    </row>
    <row r="62524" spans="5:5" x14ac:dyDescent="0.2">
      <c r="E62524" s="88"/>
    </row>
    <row r="62525" spans="5:5" x14ac:dyDescent="0.2">
      <c r="E62525" s="88"/>
    </row>
    <row r="62526" spans="5:5" x14ac:dyDescent="0.2">
      <c r="E62526" s="88"/>
    </row>
    <row r="62527" spans="5:5" x14ac:dyDescent="0.2">
      <c r="E62527" s="88"/>
    </row>
    <row r="62528" spans="5:5" x14ac:dyDescent="0.2">
      <c r="E62528" s="88"/>
    </row>
    <row r="62529" spans="5:5" x14ac:dyDescent="0.2">
      <c r="E62529" s="88"/>
    </row>
    <row r="62530" spans="5:5" x14ac:dyDescent="0.2">
      <c r="E62530" s="88"/>
    </row>
    <row r="62531" spans="5:5" x14ac:dyDescent="0.2">
      <c r="E62531" s="88"/>
    </row>
    <row r="62532" spans="5:5" x14ac:dyDescent="0.2">
      <c r="E62532" s="88"/>
    </row>
    <row r="62533" spans="5:5" x14ac:dyDescent="0.2">
      <c r="E62533" s="88"/>
    </row>
    <row r="62534" spans="5:5" x14ac:dyDescent="0.2">
      <c r="E62534" s="88"/>
    </row>
    <row r="62535" spans="5:5" x14ac:dyDescent="0.2">
      <c r="E62535" s="88"/>
    </row>
    <row r="62536" spans="5:5" x14ac:dyDescent="0.2">
      <c r="E62536" s="88"/>
    </row>
    <row r="62537" spans="5:5" x14ac:dyDescent="0.2">
      <c r="E62537" s="88"/>
    </row>
    <row r="62538" spans="5:5" x14ac:dyDescent="0.2">
      <c r="E62538" s="88"/>
    </row>
    <row r="62539" spans="5:5" x14ac:dyDescent="0.2">
      <c r="E62539" s="88"/>
    </row>
    <row r="62540" spans="5:5" x14ac:dyDescent="0.2">
      <c r="E62540" s="88"/>
    </row>
    <row r="62541" spans="5:5" x14ac:dyDescent="0.2">
      <c r="E62541" s="88"/>
    </row>
    <row r="62542" spans="5:5" x14ac:dyDescent="0.2">
      <c r="E62542" s="88"/>
    </row>
    <row r="62543" spans="5:5" x14ac:dyDescent="0.2">
      <c r="E62543" s="88"/>
    </row>
    <row r="62544" spans="5:5" x14ac:dyDescent="0.2">
      <c r="E62544" s="88"/>
    </row>
    <row r="62545" spans="5:5" x14ac:dyDescent="0.2">
      <c r="E62545" s="88"/>
    </row>
    <row r="62546" spans="5:5" x14ac:dyDescent="0.2">
      <c r="E62546" s="88"/>
    </row>
    <row r="62547" spans="5:5" x14ac:dyDescent="0.2">
      <c r="E62547" s="88"/>
    </row>
    <row r="62548" spans="5:5" x14ac:dyDescent="0.2">
      <c r="E62548" s="88"/>
    </row>
    <row r="62549" spans="5:5" x14ac:dyDescent="0.2">
      <c r="E62549" s="88"/>
    </row>
    <row r="62550" spans="5:5" x14ac:dyDescent="0.2">
      <c r="E62550" s="88"/>
    </row>
    <row r="62551" spans="5:5" x14ac:dyDescent="0.2">
      <c r="E62551" s="88"/>
    </row>
    <row r="62552" spans="5:5" x14ac:dyDescent="0.2">
      <c r="E62552" s="88"/>
    </row>
    <row r="62553" spans="5:5" x14ac:dyDescent="0.2">
      <c r="E62553" s="88"/>
    </row>
    <row r="62554" spans="5:5" x14ac:dyDescent="0.2">
      <c r="E62554" s="88"/>
    </row>
    <row r="62555" spans="5:5" x14ac:dyDescent="0.2">
      <c r="E62555" s="88"/>
    </row>
    <row r="62556" spans="5:5" x14ac:dyDescent="0.2">
      <c r="E62556" s="88"/>
    </row>
    <row r="62557" spans="5:5" x14ac:dyDescent="0.2">
      <c r="E62557" s="88"/>
    </row>
    <row r="62558" spans="5:5" x14ac:dyDescent="0.2">
      <c r="E62558" s="88"/>
    </row>
    <row r="62559" spans="5:5" x14ac:dyDescent="0.2">
      <c r="E62559" s="88"/>
    </row>
    <row r="62560" spans="5:5" x14ac:dyDescent="0.2">
      <c r="E62560" s="88"/>
    </row>
    <row r="62561" spans="5:5" x14ac:dyDescent="0.2">
      <c r="E62561" s="88"/>
    </row>
    <row r="62562" spans="5:5" x14ac:dyDescent="0.2">
      <c r="E62562" s="88"/>
    </row>
    <row r="62563" spans="5:5" x14ac:dyDescent="0.2">
      <c r="E62563" s="88"/>
    </row>
    <row r="62564" spans="5:5" x14ac:dyDescent="0.2">
      <c r="E62564" s="88"/>
    </row>
    <row r="62565" spans="5:5" x14ac:dyDescent="0.2">
      <c r="E62565" s="88"/>
    </row>
    <row r="62566" spans="5:5" x14ac:dyDescent="0.2">
      <c r="E62566" s="88"/>
    </row>
    <row r="62567" spans="5:5" x14ac:dyDescent="0.2">
      <c r="E62567" s="88"/>
    </row>
    <row r="62568" spans="5:5" x14ac:dyDescent="0.2">
      <c r="E62568" s="88"/>
    </row>
    <row r="62569" spans="5:5" x14ac:dyDescent="0.2">
      <c r="E62569" s="88"/>
    </row>
    <row r="62570" spans="5:5" x14ac:dyDescent="0.2">
      <c r="E62570" s="88"/>
    </row>
    <row r="62571" spans="5:5" x14ac:dyDescent="0.2">
      <c r="E62571" s="88"/>
    </row>
    <row r="62572" spans="5:5" x14ac:dyDescent="0.2">
      <c r="E62572" s="88"/>
    </row>
    <row r="62573" spans="5:5" x14ac:dyDescent="0.2">
      <c r="E62573" s="88"/>
    </row>
    <row r="62574" spans="5:5" x14ac:dyDescent="0.2">
      <c r="E62574" s="88"/>
    </row>
    <row r="62575" spans="5:5" x14ac:dyDescent="0.2">
      <c r="E62575" s="88"/>
    </row>
    <row r="62576" spans="5:5" x14ac:dyDescent="0.2">
      <c r="E62576" s="88"/>
    </row>
    <row r="62577" spans="5:5" x14ac:dyDescent="0.2">
      <c r="E62577" s="88"/>
    </row>
    <row r="62578" spans="5:5" x14ac:dyDescent="0.2">
      <c r="E62578" s="88"/>
    </row>
    <row r="62579" spans="5:5" x14ac:dyDescent="0.2">
      <c r="E62579" s="88"/>
    </row>
    <row r="62580" spans="5:5" x14ac:dyDescent="0.2">
      <c r="E62580" s="88"/>
    </row>
    <row r="62581" spans="5:5" x14ac:dyDescent="0.2">
      <c r="E62581" s="88"/>
    </row>
    <row r="62582" spans="5:5" x14ac:dyDescent="0.2">
      <c r="E62582" s="88"/>
    </row>
    <row r="62583" spans="5:5" x14ac:dyDescent="0.2">
      <c r="E62583" s="88"/>
    </row>
    <row r="62584" spans="5:5" x14ac:dyDescent="0.2">
      <c r="E62584" s="88"/>
    </row>
    <row r="62585" spans="5:5" x14ac:dyDescent="0.2">
      <c r="E62585" s="88"/>
    </row>
    <row r="62586" spans="5:5" x14ac:dyDescent="0.2">
      <c r="E62586" s="88"/>
    </row>
    <row r="62587" spans="5:5" x14ac:dyDescent="0.2">
      <c r="E62587" s="88"/>
    </row>
    <row r="62588" spans="5:5" x14ac:dyDescent="0.2">
      <c r="E62588" s="88"/>
    </row>
    <row r="62589" spans="5:5" x14ac:dyDescent="0.2">
      <c r="E62589" s="88"/>
    </row>
    <row r="62590" spans="5:5" x14ac:dyDescent="0.2">
      <c r="E62590" s="88"/>
    </row>
    <row r="62591" spans="5:5" x14ac:dyDescent="0.2">
      <c r="E62591" s="88"/>
    </row>
    <row r="62592" spans="5:5" x14ac:dyDescent="0.2">
      <c r="E62592" s="88"/>
    </row>
    <row r="62593" spans="5:5" x14ac:dyDescent="0.2">
      <c r="E62593" s="88"/>
    </row>
    <row r="62594" spans="5:5" x14ac:dyDescent="0.2">
      <c r="E62594" s="88"/>
    </row>
    <row r="62595" spans="5:5" x14ac:dyDescent="0.2">
      <c r="E62595" s="88"/>
    </row>
    <row r="62596" spans="5:5" x14ac:dyDescent="0.2">
      <c r="E62596" s="88"/>
    </row>
    <row r="62597" spans="5:5" x14ac:dyDescent="0.2">
      <c r="E62597" s="88"/>
    </row>
    <row r="62598" spans="5:5" x14ac:dyDescent="0.2">
      <c r="E62598" s="88"/>
    </row>
    <row r="62599" spans="5:5" x14ac:dyDescent="0.2">
      <c r="E62599" s="88"/>
    </row>
    <row r="62600" spans="5:5" x14ac:dyDescent="0.2">
      <c r="E62600" s="88"/>
    </row>
    <row r="62601" spans="5:5" x14ac:dyDescent="0.2">
      <c r="E62601" s="88"/>
    </row>
    <row r="62602" spans="5:5" x14ac:dyDescent="0.2">
      <c r="E62602" s="88"/>
    </row>
    <row r="62603" spans="5:5" x14ac:dyDescent="0.2">
      <c r="E62603" s="88"/>
    </row>
    <row r="62604" spans="5:5" x14ac:dyDescent="0.2">
      <c r="E62604" s="88"/>
    </row>
    <row r="62605" spans="5:5" x14ac:dyDescent="0.2">
      <c r="E62605" s="88"/>
    </row>
    <row r="62606" spans="5:5" x14ac:dyDescent="0.2">
      <c r="E62606" s="88"/>
    </row>
    <row r="62607" spans="5:5" x14ac:dyDescent="0.2">
      <c r="E62607" s="88"/>
    </row>
    <row r="62608" spans="5:5" x14ac:dyDescent="0.2">
      <c r="E62608" s="88"/>
    </row>
    <row r="62609" spans="5:5" x14ac:dyDescent="0.2">
      <c r="E62609" s="88"/>
    </row>
    <row r="62610" spans="5:5" x14ac:dyDescent="0.2">
      <c r="E62610" s="88"/>
    </row>
    <row r="62611" spans="5:5" x14ac:dyDescent="0.2">
      <c r="E62611" s="88"/>
    </row>
    <row r="62612" spans="5:5" x14ac:dyDescent="0.2">
      <c r="E62612" s="88"/>
    </row>
    <row r="62613" spans="5:5" x14ac:dyDescent="0.2">
      <c r="E62613" s="88"/>
    </row>
    <row r="62614" spans="5:5" x14ac:dyDescent="0.2">
      <c r="E62614" s="88"/>
    </row>
    <row r="62615" spans="5:5" x14ac:dyDescent="0.2">
      <c r="E62615" s="88"/>
    </row>
    <row r="62616" spans="5:5" x14ac:dyDescent="0.2">
      <c r="E62616" s="88"/>
    </row>
    <row r="62617" spans="5:5" x14ac:dyDescent="0.2">
      <c r="E62617" s="88"/>
    </row>
    <row r="62618" spans="5:5" x14ac:dyDescent="0.2">
      <c r="E62618" s="88"/>
    </row>
    <row r="62619" spans="5:5" x14ac:dyDescent="0.2">
      <c r="E62619" s="88"/>
    </row>
    <row r="62620" spans="5:5" x14ac:dyDescent="0.2">
      <c r="E62620" s="88"/>
    </row>
    <row r="62621" spans="5:5" x14ac:dyDescent="0.2">
      <c r="E62621" s="88"/>
    </row>
    <row r="62622" spans="5:5" x14ac:dyDescent="0.2">
      <c r="E62622" s="88"/>
    </row>
    <row r="62623" spans="5:5" x14ac:dyDescent="0.2">
      <c r="E62623" s="88"/>
    </row>
    <row r="62624" spans="5:5" x14ac:dyDescent="0.2">
      <c r="E62624" s="88"/>
    </row>
    <row r="62625" spans="5:5" x14ac:dyDescent="0.2">
      <c r="E62625" s="88"/>
    </row>
    <row r="62626" spans="5:5" x14ac:dyDescent="0.2">
      <c r="E62626" s="88"/>
    </row>
    <row r="62627" spans="5:5" x14ac:dyDescent="0.2">
      <c r="E62627" s="88"/>
    </row>
    <row r="62628" spans="5:5" x14ac:dyDescent="0.2">
      <c r="E62628" s="88"/>
    </row>
    <row r="62629" spans="5:5" x14ac:dyDescent="0.2">
      <c r="E62629" s="88"/>
    </row>
    <row r="62630" spans="5:5" x14ac:dyDescent="0.2">
      <c r="E62630" s="88"/>
    </row>
    <row r="62631" spans="5:5" x14ac:dyDescent="0.2">
      <c r="E62631" s="88"/>
    </row>
    <row r="62632" spans="5:5" x14ac:dyDescent="0.2">
      <c r="E62632" s="88"/>
    </row>
    <row r="62633" spans="5:5" x14ac:dyDescent="0.2">
      <c r="E62633" s="88"/>
    </row>
    <row r="62634" spans="5:5" x14ac:dyDescent="0.2">
      <c r="E62634" s="88"/>
    </row>
    <row r="62635" spans="5:5" x14ac:dyDescent="0.2">
      <c r="E62635" s="88"/>
    </row>
    <row r="62636" spans="5:5" x14ac:dyDescent="0.2">
      <c r="E62636" s="88"/>
    </row>
    <row r="62637" spans="5:5" x14ac:dyDescent="0.2">
      <c r="E62637" s="88"/>
    </row>
    <row r="62638" spans="5:5" x14ac:dyDescent="0.2">
      <c r="E62638" s="88"/>
    </row>
    <row r="62639" spans="5:5" x14ac:dyDescent="0.2">
      <c r="E62639" s="88"/>
    </row>
    <row r="62640" spans="5:5" x14ac:dyDescent="0.2">
      <c r="E62640" s="88"/>
    </row>
    <row r="62641" spans="5:5" x14ac:dyDescent="0.2">
      <c r="E62641" s="88"/>
    </row>
    <row r="62642" spans="5:5" x14ac:dyDescent="0.2">
      <c r="E62642" s="88"/>
    </row>
    <row r="62643" spans="5:5" x14ac:dyDescent="0.2">
      <c r="E62643" s="88"/>
    </row>
    <row r="62644" spans="5:5" x14ac:dyDescent="0.2">
      <c r="E62644" s="88"/>
    </row>
    <row r="62645" spans="5:5" x14ac:dyDescent="0.2">
      <c r="E62645" s="88"/>
    </row>
    <row r="62646" spans="5:5" x14ac:dyDescent="0.2">
      <c r="E62646" s="88"/>
    </row>
    <row r="62647" spans="5:5" x14ac:dyDescent="0.2">
      <c r="E62647" s="88"/>
    </row>
    <row r="62648" spans="5:5" x14ac:dyDescent="0.2">
      <c r="E62648" s="88"/>
    </row>
    <row r="62649" spans="5:5" x14ac:dyDescent="0.2">
      <c r="E62649" s="88"/>
    </row>
    <row r="62650" spans="5:5" x14ac:dyDescent="0.2">
      <c r="E62650" s="88"/>
    </row>
    <row r="62651" spans="5:5" x14ac:dyDescent="0.2">
      <c r="E62651" s="88"/>
    </row>
    <row r="62652" spans="5:5" x14ac:dyDescent="0.2">
      <c r="E62652" s="88"/>
    </row>
    <row r="62653" spans="5:5" x14ac:dyDescent="0.2">
      <c r="E62653" s="88"/>
    </row>
    <row r="62654" spans="5:5" x14ac:dyDescent="0.2">
      <c r="E62654" s="88"/>
    </row>
    <row r="62655" spans="5:5" x14ac:dyDescent="0.2">
      <c r="E62655" s="88"/>
    </row>
    <row r="62656" spans="5:5" x14ac:dyDescent="0.2">
      <c r="E62656" s="88"/>
    </row>
    <row r="62657" spans="5:5" x14ac:dyDescent="0.2">
      <c r="E62657" s="88"/>
    </row>
    <row r="62658" spans="5:5" x14ac:dyDescent="0.2">
      <c r="E62658" s="88"/>
    </row>
    <row r="62659" spans="5:5" x14ac:dyDescent="0.2">
      <c r="E62659" s="88"/>
    </row>
    <row r="62660" spans="5:5" x14ac:dyDescent="0.2">
      <c r="E62660" s="88"/>
    </row>
    <row r="62661" spans="5:5" x14ac:dyDescent="0.2">
      <c r="E62661" s="88"/>
    </row>
    <row r="62662" spans="5:5" x14ac:dyDescent="0.2">
      <c r="E62662" s="88"/>
    </row>
    <row r="62663" spans="5:5" x14ac:dyDescent="0.2">
      <c r="E62663" s="88"/>
    </row>
    <row r="62664" spans="5:5" x14ac:dyDescent="0.2">
      <c r="E62664" s="88"/>
    </row>
    <row r="62665" spans="5:5" x14ac:dyDescent="0.2">
      <c r="E62665" s="88"/>
    </row>
    <row r="62666" spans="5:5" x14ac:dyDescent="0.2">
      <c r="E62666" s="88"/>
    </row>
    <row r="62667" spans="5:5" x14ac:dyDescent="0.2">
      <c r="E62667" s="88"/>
    </row>
    <row r="62668" spans="5:5" x14ac:dyDescent="0.2">
      <c r="E62668" s="88"/>
    </row>
    <row r="62669" spans="5:5" x14ac:dyDescent="0.2">
      <c r="E62669" s="88"/>
    </row>
    <row r="62670" spans="5:5" x14ac:dyDescent="0.2">
      <c r="E62670" s="88"/>
    </row>
    <row r="62671" spans="5:5" x14ac:dyDescent="0.2">
      <c r="E62671" s="88"/>
    </row>
    <row r="62672" spans="5:5" x14ac:dyDescent="0.2">
      <c r="E62672" s="88"/>
    </row>
    <row r="62673" spans="5:5" x14ac:dyDescent="0.2">
      <c r="E62673" s="88"/>
    </row>
    <row r="62674" spans="5:5" x14ac:dyDescent="0.2">
      <c r="E62674" s="88"/>
    </row>
    <row r="62675" spans="5:5" x14ac:dyDescent="0.2">
      <c r="E62675" s="88"/>
    </row>
    <row r="62676" spans="5:5" x14ac:dyDescent="0.2">
      <c r="E62676" s="88"/>
    </row>
    <row r="62677" spans="5:5" x14ac:dyDescent="0.2">
      <c r="E62677" s="88"/>
    </row>
    <row r="62678" spans="5:5" x14ac:dyDescent="0.2">
      <c r="E62678" s="88"/>
    </row>
    <row r="62679" spans="5:5" x14ac:dyDescent="0.2">
      <c r="E62679" s="88"/>
    </row>
    <row r="62680" spans="5:5" x14ac:dyDescent="0.2">
      <c r="E62680" s="88"/>
    </row>
    <row r="62681" spans="5:5" x14ac:dyDescent="0.2">
      <c r="E62681" s="88"/>
    </row>
    <row r="62682" spans="5:5" x14ac:dyDescent="0.2">
      <c r="E62682" s="88"/>
    </row>
    <row r="62683" spans="5:5" x14ac:dyDescent="0.2">
      <c r="E62683" s="88"/>
    </row>
    <row r="62684" spans="5:5" x14ac:dyDescent="0.2">
      <c r="E62684" s="88"/>
    </row>
    <row r="62685" spans="5:5" x14ac:dyDescent="0.2">
      <c r="E62685" s="88"/>
    </row>
    <row r="62686" spans="5:5" x14ac:dyDescent="0.2">
      <c r="E62686" s="88"/>
    </row>
    <row r="62687" spans="5:5" x14ac:dyDescent="0.2">
      <c r="E62687" s="88"/>
    </row>
    <row r="62688" spans="5:5" x14ac:dyDescent="0.2">
      <c r="E62688" s="88"/>
    </row>
    <row r="62689" spans="5:5" x14ac:dyDescent="0.2">
      <c r="E62689" s="88"/>
    </row>
    <row r="62690" spans="5:5" x14ac:dyDescent="0.2">
      <c r="E62690" s="88"/>
    </row>
    <row r="62691" spans="5:5" x14ac:dyDescent="0.2">
      <c r="E62691" s="88"/>
    </row>
    <row r="62692" spans="5:5" x14ac:dyDescent="0.2">
      <c r="E62692" s="88"/>
    </row>
    <row r="62693" spans="5:5" x14ac:dyDescent="0.2">
      <c r="E62693" s="88"/>
    </row>
    <row r="62694" spans="5:5" x14ac:dyDescent="0.2">
      <c r="E62694" s="88"/>
    </row>
    <row r="62695" spans="5:5" x14ac:dyDescent="0.2">
      <c r="E62695" s="88"/>
    </row>
    <row r="62696" spans="5:5" x14ac:dyDescent="0.2">
      <c r="E62696" s="88"/>
    </row>
    <row r="62697" spans="5:5" x14ac:dyDescent="0.2">
      <c r="E62697" s="88"/>
    </row>
    <row r="62698" spans="5:5" x14ac:dyDescent="0.2">
      <c r="E62698" s="88"/>
    </row>
    <row r="62699" spans="5:5" x14ac:dyDescent="0.2">
      <c r="E62699" s="88"/>
    </row>
    <row r="62700" spans="5:5" x14ac:dyDescent="0.2">
      <c r="E62700" s="88"/>
    </row>
    <row r="62701" spans="5:5" x14ac:dyDescent="0.2">
      <c r="E62701" s="88"/>
    </row>
    <row r="62702" spans="5:5" x14ac:dyDescent="0.2">
      <c r="E62702" s="88"/>
    </row>
    <row r="62703" spans="5:5" x14ac:dyDescent="0.2">
      <c r="E62703" s="88"/>
    </row>
    <row r="62704" spans="5:5" x14ac:dyDescent="0.2">
      <c r="E62704" s="88"/>
    </row>
    <row r="62705" spans="5:5" x14ac:dyDescent="0.2">
      <c r="E62705" s="88"/>
    </row>
    <row r="62706" spans="5:5" x14ac:dyDescent="0.2">
      <c r="E62706" s="88"/>
    </row>
    <row r="62707" spans="5:5" x14ac:dyDescent="0.2">
      <c r="E62707" s="88"/>
    </row>
    <row r="62708" spans="5:5" x14ac:dyDescent="0.2">
      <c r="E62708" s="88"/>
    </row>
    <row r="62709" spans="5:5" x14ac:dyDescent="0.2">
      <c r="E62709" s="88"/>
    </row>
    <row r="62710" spans="5:5" x14ac:dyDescent="0.2">
      <c r="E62710" s="88"/>
    </row>
    <row r="62711" spans="5:5" x14ac:dyDescent="0.2">
      <c r="E62711" s="88"/>
    </row>
    <row r="62712" spans="5:5" x14ac:dyDescent="0.2">
      <c r="E62712" s="88"/>
    </row>
    <row r="62713" spans="5:5" x14ac:dyDescent="0.2">
      <c r="E62713" s="88"/>
    </row>
    <row r="62714" spans="5:5" x14ac:dyDescent="0.2">
      <c r="E62714" s="88"/>
    </row>
    <row r="62715" spans="5:5" x14ac:dyDescent="0.2">
      <c r="E62715" s="88"/>
    </row>
    <row r="62716" spans="5:5" x14ac:dyDescent="0.2">
      <c r="E62716" s="88"/>
    </row>
    <row r="62717" spans="5:5" x14ac:dyDescent="0.2">
      <c r="E62717" s="88"/>
    </row>
    <row r="62718" spans="5:5" x14ac:dyDescent="0.2">
      <c r="E62718" s="88"/>
    </row>
    <row r="62719" spans="5:5" x14ac:dyDescent="0.2">
      <c r="E62719" s="88"/>
    </row>
    <row r="62720" spans="5:5" x14ac:dyDescent="0.2">
      <c r="E62720" s="88"/>
    </row>
    <row r="62721" spans="5:5" x14ac:dyDescent="0.2">
      <c r="E62721" s="88"/>
    </row>
    <row r="62722" spans="5:5" x14ac:dyDescent="0.2">
      <c r="E62722" s="88"/>
    </row>
    <row r="62723" spans="5:5" x14ac:dyDescent="0.2">
      <c r="E62723" s="88"/>
    </row>
    <row r="62724" spans="5:5" x14ac:dyDescent="0.2">
      <c r="E62724" s="88"/>
    </row>
    <row r="62725" spans="5:5" x14ac:dyDescent="0.2">
      <c r="E62725" s="88"/>
    </row>
    <row r="62726" spans="5:5" x14ac:dyDescent="0.2">
      <c r="E62726" s="88"/>
    </row>
    <row r="62727" spans="5:5" x14ac:dyDescent="0.2">
      <c r="E62727" s="88"/>
    </row>
    <row r="62728" spans="5:5" x14ac:dyDescent="0.2">
      <c r="E62728" s="88"/>
    </row>
    <row r="62729" spans="5:5" x14ac:dyDescent="0.2">
      <c r="E62729" s="88"/>
    </row>
    <row r="62730" spans="5:5" x14ac:dyDescent="0.2">
      <c r="E62730" s="88"/>
    </row>
    <row r="62731" spans="5:5" x14ac:dyDescent="0.2">
      <c r="E62731" s="88"/>
    </row>
    <row r="62732" spans="5:5" x14ac:dyDescent="0.2">
      <c r="E62732" s="88"/>
    </row>
    <row r="62733" spans="5:5" x14ac:dyDescent="0.2">
      <c r="E62733" s="88"/>
    </row>
    <row r="62734" spans="5:5" x14ac:dyDescent="0.2">
      <c r="E62734" s="88"/>
    </row>
    <row r="62735" spans="5:5" x14ac:dyDescent="0.2">
      <c r="E62735" s="88"/>
    </row>
    <row r="62736" spans="5:5" x14ac:dyDescent="0.2">
      <c r="E62736" s="88"/>
    </row>
    <row r="62737" spans="5:5" x14ac:dyDescent="0.2">
      <c r="E62737" s="88"/>
    </row>
    <row r="62738" spans="5:5" x14ac:dyDescent="0.2">
      <c r="E62738" s="88"/>
    </row>
    <row r="62739" spans="5:5" x14ac:dyDescent="0.2">
      <c r="E62739" s="88"/>
    </row>
    <row r="62740" spans="5:5" x14ac:dyDescent="0.2">
      <c r="E62740" s="88"/>
    </row>
    <row r="62741" spans="5:5" x14ac:dyDescent="0.2">
      <c r="E62741" s="88"/>
    </row>
    <row r="62742" spans="5:5" x14ac:dyDescent="0.2">
      <c r="E62742" s="88"/>
    </row>
    <row r="62743" spans="5:5" x14ac:dyDescent="0.2">
      <c r="E62743" s="88"/>
    </row>
    <row r="62744" spans="5:5" x14ac:dyDescent="0.2">
      <c r="E62744" s="88"/>
    </row>
    <row r="62745" spans="5:5" x14ac:dyDescent="0.2">
      <c r="E62745" s="88"/>
    </row>
    <row r="62746" spans="5:5" x14ac:dyDescent="0.2">
      <c r="E62746" s="88"/>
    </row>
    <row r="62747" spans="5:5" x14ac:dyDescent="0.2">
      <c r="E62747" s="88"/>
    </row>
    <row r="62748" spans="5:5" x14ac:dyDescent="0.2">
      <c r="E62748" s="88"/>
    </row>
    <row r="62749" spans="5:5" x14ac:dyDescent="0.2">
      <c r="E62749" s="88"/>
    </row>
    <row r="62750" spans="5:5" x14ac:dyDescent="0.2">
      <c r="E62750" s="88"/>
    </row>
    <row r="62751" spans="5:5" x14ac:dyDescent="0.2">
      <c r="E62751" s="88"/>
    </row>
    <row r="62752" spans="5:5" x14ac:dyDescent="0.2">
      <c r="E62752" s="88"/>
    </row>
    <row r="62753" spans="5:5" x14ac:dyDescent="0.2">
      <c r="E62753" s="88"/>
    </row>
    <row r="62754" spans="5:5" x14ac:dyDescent="0.2">
      <c r="E62754" s="88"/>
    </row>
    <row r="62755" spans="5:5" x14ac:dyDescent="0.2">
      <c r="E62755" s="88"/>
    </row>
    <row r="62756" spans="5:5" x14ac:dyDescent="0.2">
      <c r="E62756" s="88"/>
    </row>
    <row r="62757" spans="5:5" x14ac:dyDescent="0.2">
      <c r="E62757" s="88"/>
    </row>
    <row r="62758" spans="5:5" x14ac:dyDescent="0.2">
      <c r="E62758" s="88"/>
    </row>
    <row r="62759" spans="5:5" x14ac:dyDescent="0.2">
      <c r="E62759" s="88"/>
    </row>
    <row r="62760" spans="5:5" x14ac:dyDescent="0.2">
      <c r="E62760" s="88"/>
    </row>
    <row r="62761" spans="5:5" x14ac:dyDescent="0.2">
      <c r="E62761" s="88"/>
    </row>
    <row r="62762" spans="5:5" x14ac:dyDescent="0.2">
      <c r="E62762" s="88"/>
    </row>
    <row r="62763" spans="5:5" x14ac:dyDescent="0.2">
      <c r="E62763" s="88"/>
    </row>
    <row r="62764" spans="5:5" x14ac:dyDescent="0.2">
      <c r="E62764" s="88"/>
    </row>
    <row r="62765" spans="5:5" x14ac:dyDescent="0.2">
      <c r="E62765" s="88"/>
    </row>
    <row r="62766" spans="5:5" x14ac:dyDescent="0.2">
      <c r="E62766" s="88"/>
    </row>
    <row r="62767" spans="5:5" x14ac:dyDescent="0.2">
      <c r="E62767" s="88"/>
    </row>
    <row r="62768" spans="5:5" x14ac:dyDescent="0.2">
      <c r="E62768" s="88"/>
    </row>
    <row r="62769" spans="5:5" x14ac:dyDescent="0.2">
      <c r="E62769" s="88"/>
    </row>
    <row r="62770" spans="5:5" x14ac:dyDescent="0.2">
      <c r="E62770" s="88"/>
    </row>
    <row r="62771" spans="5:5" x14ac:dyDescent="0.2">
      <c r="E62771" s="88"/>
    </row>
    <row r="62772" spans="5:5" x14ac:dyDescent="0.2">
      <c r="E62772" s="88"/>
    </row>
    <row r="62773" spans="5:5" x14ac:dyDescent="0.2">
      <c r="E62773" s="88"/>
    </row>
    <row r="62774" spans="5:5" x14ac:dyDescent="0.2">
      <c r="E62774" s="88"/>
    </row>
    <row r="62775" spans="5:5" x14ac:dyDescent="0.2">
      <c r="E62775" s="88"/>
    </row>
    <row r="62776" spans="5:5" x14ac:dyDescent="0.2">
      <c r="E62776" s="88"/>
    </row>
    <row r="62777" spans="5:5" x14ac:dyDescent="0.2">
      <c r="E62777" s="88"/>
    </row>
    <row r="62778" spans="5:5" x14ac:dyDescent="0.2">
      <c r="E62778" s="88"/>
    </row>
    <row r="62779" spans="5:5" x14ac:dyDescent="0.2">
      <c r="E62779" s="88"/>
    </row>
    <row r="62780" spans="5:5" x14ac:dyDescent="0.2">
      <c r="E62780" s="88"/>
    </row>
    <row r="62781" spans="5:5" x14ac:dyDescent="0.2">
      <c r="E62781" s="88"/>
    </row>
    <row r="62782" spans="5:5" x14ac:dyDescent="0.2">
      <c r="E62782" s="88"/>
    </row>
    <row r="62783" spans="5:5" x14ac:dyDescent="0.2">
      <c r="E62783" s="88"/>
    </row>
    <row r="62784" spans="5:5" x14ac:dyDescent="0.2">
      <c r="E62784" s="88"/>
    </row>
    <row r="62785" spans="5:5" x14ac:dyDescent="0.2">
      <c r="E62785" s="88"/>
    </row>
    <row r="62786" spans="5:5" x14ac:dyDescent="0.2">
      <c r="E62786" s="88"/>
    </row>
    <row r="62787" spans="5:5" x14ac:dyDescent="0.2">
      <c r="E62787" s="88"/>
    </row>
    <row r="62788" spans="5:5" x14ac:dyDescent="0.2">
      <c r="E62788" s="88"/>
    </row>
    <row r="62789" spans="5:5" x14ac:dyDescent="0.2">
      <c r="E62789" s="88"/>
    </row>
    <row r="62790" spans="5:5" x14ac:dyDescent="0.2">
      <c r="E62790" s="88"/>
    </row>
    <row r="62791" spans="5:5" x14ac:dyDescent="0.2">
      <c r="E62791" s="88"/>
    </row>
    <row r="62792" spans="5:5" x14ac:dyDescent="0.2">
      <c r="E62792" s="88"/>
    </row>
    <row r="62793" spans="5:5" x14ac:dyDescent="0.2">
      <c r="E62793" s="88"/>
    </row>
    <row r="62794" spans="5:5" x14ac:dyDescent="0.2">
      <c r="E62794" s="88"/>
    </row>
    <row r="62795" spans="5:5" x14ac:dyDescent="0.2">
      <c r="E62795" s="88"/>
    </row>
    <row r="62796" spans="5:5" x14ac:dyDescent="0.2">
      <c r="E62796" s="88"/>
    </row>
    <row r="62797" spans="5:5" x14ac:dyDescent="0.2">
      <c r="E62797" s="88"/>
    </row>
    <row r="62798" spans="5:5" x14ac:dyDescent="0.2">
      <c r="E62798" s="88"/>
    </row>
    <row r="62799" spans="5:5" x14ac:dyDescent="0.2">
      <c r="E62799" s="88"/>
    </row>
    <row r="62800" spans="5:5" x14ac:dyDescent="0.2">
      <c r="E62800" s="88"/>
    </row>
    <row r="62801" spans="5:5" x14ac:dyDescent="0.2">
      <c r="E62801" s="88"/>
    </row>
    <row r="62802" spans="5:5" x14ac:dyDescent="0.2">
      <c r="E62802" s="88"/>
    </row>
    <row r="62803" spans="5:5" x14ac:dyDescent="0.2">
      <c r="E62803" s="88"/>
    </row>
    <row r="62804" spans="5:5" x14ac:dyDescent="0.2">
      <c r="E62804" s="88"/>
    </row>
    <row r="62805" spans="5:5" x14ac:dyDescent="0.2">
      <c r="E62805" s="88"/>
    </row>
    <row r="62806" spans="5:5" x14ac:dyDescent="0.2">
      <c r="E62806" s="88"/>
    </row>
    <row r="62807" spans="5:5" x14ac:dyDescent="0.2">
      <c r="E62807" s="88"/>
    </row>
    <row r="62808" spans="5:5" x14ac:dyDescent="0.2">
      <c r="E62808" s="88"/>
    </row>
    <row r="62809" spans="5:5" x14ac:dyDescent="0.2">
      <c r="E62809" s="88"/>
    </row>
    <row r="62810" spans="5:5" x14ac:dyDescent="0.2">
      <c r="E62810" s="88"/>
    </row>
    <row r="62811" spans="5:5" x14ac:dyDescent="0.2">
      <c r="E62811" s="88"/>
    </row>
    <row r="62812" spans="5:5" x14ac:dyDescent="0.2">
      <c r="E62812" s="88"/>
    </row>
    <row r="62813" spans="5:5" x14ac:dyDescent="0.2">
      <c r="E62813" s="88"/>
    </row>
    <row r="62814" spans="5:5" x14ac:dyDescent="0.2">
      <c r="E62814" s="88"/>
    </row>
    <row r="62815" spans="5:5" x14ac:dyDescent="0.2">
      <c r="E62815" s="88"/>
    </row>
    <row r="62816" spans="5:5" x14ac:dyDescent="0.2">
      <c r="E62816" s="88"/>
    </row>
    <row r="62817" spans="5:5" x14ac:dyDescent="0.2">
      <c r="E62817" s="88"/>
    </row>
    <row r="62818" spans="5:5" x14ac:dyDescent="0.2">
      <c r="E62818" s="88"/>
    </row>
    <row r="62819" spans="5:5" x14ac:dyDescent="0.2">
      <c r="E62819" s="88"/>
    </row>
    <row r="62820" spans="5:5" x14ac:dyDescent="0.2">
      <c r="E62820" s="88"/>
    </row>
    <row r="62821" spans="5:5" x14ac:dyDescent="0.2">
      <c r="E62821" s="88"/>
    </row>
    <row r="62822" spans="5:5" x14ac:dyDescent="0.2">
      <c r="E62822" s="88"/>
    </row>
    <row r="62823" spans="5:5" x14ac:dyDescent="0.2">
      <c r="E62823" s="88"/>
    </row>
    <row r="62824" spans="5:5" x14ac:dyDescent="0.2">
      <c r="E62824" s="88"/>
    </row>
    <row r="62825" spans="5:5" x14ac:dyDescent="0.2">
      <c r="E62825" s="88"/>
    </row>
    <row r="62826" spans="5:5" x14ac:dyDescent="0.2">
      <c r="E62826" s="88"/>
    </row>
    <row r="62827" spans="5:5" x14ac:dyDescent="0.2">
      <c r="E62827" s="88"/>
    </row>
    <row r="62828" spans="5:5" x14ac:dyDescent="0.2">
      <c r="E62828" s="88"/>
    </row>
    <row r="62829" spans="5:5" x14ac:dyDescent="0.2">
      <c r="E62829" s="88"/>
    </row>
    <row r="62830" spans="5:5" x14ac:dyDescent="0.2">
      <c r="E62830" s="88"/>
    </row>
    <row r="62831" spans="5:5" x14ac:dyDescent="0.2">
      <c r="E62831" s="88"/>
    </row>
    <row r="62832" spans="5:5" x14ac:dyDescent="0.2">
      <c r="E62832" s="88"/>
    </row>
    <row r="62833" spans="5:5" x14ac:dyDescent="0.2">
      <c r="E62833" s="88"/>
    </row>
    <row r="62834" spans="5:5" x14ac:dyDescent="0.2">
      <c r="E62834" s="88"/>
    </row>
    <row r="62835" spans="5:5" x14ac:dyDescent="0.2">
      <c r="E62835" s="88"/>
    </row>
    <row r="62836" spans="5:5" x14ac:dyDescent="0.2">
      <c r="E62836" s="88"/>
    </row>
    <row r="62837" spans="5:5" x14ac:dyDescent="0.2">
      <c r="E62837" s="88"/>
    </row>
    <row r="62838" spans="5:5" x14ac:dyDescent="0.2">
      <c r="E62838" s="88"/>
    </row>
    <row r="62839" spans="5:5" x14ac:dyDescent="0.2">
      <c r="E62839" s="88"/>
    </row>
    <row r="62840" spans="5:5" x14ac:dyDescent="0.2">
      <c r="E62840" s="88"/>
    </row>
    <row r="62841" spans="5:5" x14ac:dyDescent="0.2">
      <c r="E62841" s="88"/>
    </row>
    <row r="62842" spans="5:5" x14ac:dyDescent="0.2">
      <c r="E62842" s="88"/>
    </row>
    <row r="62843" spans="5:5" x14ac:dyDescent="0.2">
      <c r="E62843" s="88"/>
    </row>
    <row r="62844" spans="5:5" x14ac:dyDescent="0.2">
      <c r="E62844" s="88"/>
    </row>
    <row r="62845" spans="5:5" x14ac:dyDescent="0.2">
      <c r="E62845" s="88"/>
    </row>
    <row r="62846" spans="5:5" x14ac:dyDescent="0.2">
      <c r="E62846" s="88"/>
    </row>
    <row r="62847" spans="5:5" x14ac:dyDescent="0.2">
      <c r="E62847" s="88"/>
    </row>
    <row r="62848" spans="5:5" x14ac:dyDescent="0.2">
      <c r="E62848" s="88"/>
    </row>
    <row r="62849" spans="5:5" x14ac:dyDescent="0.2">
      <c r="E62849" s="88"/>
    </row>
    <row r="62850" spans="5:5" x14ac:dyDescent="0.2">
      <c r="E62850" s="88"/>
    </row>
    <row r="62851" spans="5:5" x14ac:dyDescent="0.2">
      <c r="E62851" s="88"/>
    </row>
    <row r="62852" spans="5:5" x14ac:dyDescent="0.2">
      <c r="E62852" s="88"/>
    </row>
    <row r="62853" spans="5:5" x14ac:dyDescent="0.2">
      <c r="E62853" s="88"/>
    </row>
    <row r="62854" spans="5:5" x14ac:dyDescent="0.2">
      <c r="E62854" s="88"/>
    </row>
    <row r="62855" spans="5:5" x14ac:dyDescent="0.2">
      <c r="E62855" s="88"/>
    </row>
    <row r="62856" spans="5:5" x14ac:dyDescent="0.2">
      <c r="E62856" s="88"/>
    </row>
    <row r="62857" spans="5:5" x14ac:dyDescent="0.2">
      <c r="E62857" s="88"/>
    </row>
    <row r="62858" spans="5:5" x14ac:dyDescent="0.2">
      <c r="E62858" s="88"/>
    </row>
    <row r="62859" spans="5:5" x14ac:dyDescent="0.2">
      <c r="E62859" s="88"/>
    </row>
    <row r="62860" spans="5:5" x14ac:dyDescent="0.2">
      <c r="E62860" s="88"/>
    </row>
    <row r="62861" spans="5:5" x14ac:dyDescent="0.2">
      <c r="E62861" s="88"/>
    </row>
    <row r="62862" spans="5:5" x14ac:dyDescent="0.2">
      <c r="E62862" s="88"/>
    </row>
    <row r="62863" spans="5:5" x14ac:dyDescent="0.2">
      <c r="E62863" s="88"/>
    </row>
    <row r="62864" spans="5:5" x14ac:dyDescent="0.2">
      <c r="E62864" s="88"/>
    </row>
    <row r="62865" spans="5:5" x14ac:dyDescent="0.2">
      <c r="E62865" s="88"/>
    </row>
    <row r="62866" spans="5:5" x14ac:dyDescent="0.2">
      <c r="E62866" s="88"/>
    </row>
    <row r="62867" spans="5:5" x14ac:dyDescent="0.2">
      <c r="E62867" s="88"/>
    </row>
    <row r="62868" spans="5:5" x14ac:dyDescent="0.2">
      <c r="E62868" s="88"/>
    </row>
    <row r="62869" spans="5:5" x14ac:dyDescent="0.2">
      <c r="E62869" s="88"/>
    </row>
    <row r="62870" spans="5:5" x14ac:dyDescent="0.2">
      <c r="E62870" s="88"/>
    </row>
    <row r="62871" spans="5:5" x14ac:dyDescent="0.2">
      <c r="E62871" s="88"/>
    </row>
    <row r="62872" spans="5:5" x14ac:dyDescent="0.2">
      <c r="E62872" s="88"/>
    </row>
    <row r="62873" spans="5:5" x14ac:dyDescent="0.2">
      <c r="E62873" s="88"/>
    </row>
    <row r="62874" spans="5:5" x14ac:dyDescent="0.2">
      <c r="E62874" s="88"/>
    </row>
    <row r="62875" spans="5:5" x14ac:dyDescent="0.2">
      <c r="E62875" s="88"/>
    </row>
    <row r="62876" spans="5:5" x14ac:dyDescent="0.2">
      <c r="E62876" s="88"/>
    </row>
    <row r="62877" spans="5:5" x14ac:dyDescent="0.2">
      <c r="E62877" s="88"/>
    </row>
    <row r="62878" spans="5:5" x14ac:dyDescent="0.2">
      <c r="E62878" s="88"/>
    </row>
    <row r="62879" spans="5:5" x14ac:dyDescent="0.2">
      <c r="E62879" s="88"/>
    </row>
    <row r="62880" spans="5:5" x14ac:dyDescent="0.2">
      <c r="E62880" s="88"/>
    </row>
    <row r="62881" spans="5:5" x14ac:dyDescent="0.2">
      <c r="E62881" s="88"/>
    </row>
    <row r="62882" spans="5:5" x14ac:dyDescent="0.2">
      <c r="E62882" s="88"/>
    </row>
    <row r="62883" spans="5:5" x14ac:dyDescent="0.2">
      <c r="E62883" s="88"/>
    </row>
    <row r="62884" spans="5:5" x14ac:dyDescent="0.2">
      <c r="E62884" s="88"/>
    </row>
    <row r="62885" spans="5:5" x14ac:dyDescent="0.2">
      <c r="E62885" s="88"/>
    </row>
    <row r="62886" spans="5:5" x14ac:dyDescent="0.2">
      <c r="E62886" s="88"/>
    </row>
    <row r="62887" spans="5:5" x14ac:dyDescent="0.2">
      <c r="E62887" s="88"/>
    </row>
    <row r="62888" spans="5:5" x14ac:dyDescent="0.2">
      <c r="E62888" s="88"/>
    </row>
    <row r="62889" spans="5:5" x14ac:dyDescent="0.2">
      <c r="E62889" s="88"/>
    </row>
    <row r="62890" spans="5:5" x14ac:dyDescent="0.2">
      <c r="E62890" s="88"/>
    </row>
    <row r="62891" spans="5:5" x14ac:dyDescent="0.2">
      <c r="E62891" s="88"/>
    </row>
    <row r="62892" spans="5:5" x14ac:dyDescent="0.2">
      <c r="E62892" s="88"/>
    </row>
    <row r="62893" spans="5:5" x14ac:dyDescent="0.2">
      <c r="E62893" s="88"/>
    </row>
    <row r="62894" spans="5:5" x14ac:dyDescent="0.2">
      <c r="E62894" s="88"/>
    </row>
    <row r="62895" spans="5:5" x14ac:dyDescent="0.2">
      <c r="E62895" s="88"/>
    </row>
    <row r="62896" spans="5:5" x14ac:dyDescent="0.2">
      <c r="E62896" s="88"/>
    </row>
    <row r="62897" spans="5:5" x14ac:dyDescent="0.2">
      <c r="E62897" s="88"/>
    </row>
    <row r="62898" spans="5:5" x14ac:dyDescent="0.2">
      <c r="E62898" s="88"/>
    </row>
    <row r="62899" spans="5:5" x14ac:dyDescent="0.2">
      <c r="E62899" s="88"/>
    </row>
    <row r="62900" spans="5:5" x14ac:dyDescent="0.2">
      <c r="E62900" s="88"/>
    </row>
    <row r="62901" spans="5:5" x14ac:dyDescent="0.2">
      <c r="E62901" s="88"/>
    </row>
    <row r="62902" spans="5:5" x14ac:dyDescent="0.2">
      <c r="E62902" s="88"/>
    </row>
    <row r="62903" spans="5:5" x14ac:dyDescent="0.2">
      <c r="E62903" s="88"/>
    </row>
    <row r="62904" spans="5:5" x14ac:dyDescent="0.2">
      <c r="E62904" s="88"/>
    </row>
    <row r="62905" spans="5:5" x14ac:dyDescent="0.2">
      <c r="E62905" s="88"/>
    </row>
    <row r="62906" spans="5:5" x14ac:dyDescent="0.2">
      <c r="E62906" s="88"/>
    </row>
    <row r="62907" spans="5:5" x14ac:dyDescent="0.2">
      <c r="E62907" s="88"/>
    </row>
    <row r="62908" spans="5:5" x14ac:dyDescent="0.2">
      <c r="E62908" s="88"/>
    </row>
    <row r="62909" spans="5:5" x14ac:dyDescent="0.2">
      <c r="E62909" s="88"/>
    </row>
    <row r="62910" spans="5:5" x14ac:dyDescent="0.2">
      <c r="E62910" s="88"/>
    </row>
    <row r="62911" spans="5:5" x14ac:dyDescent="0.2">
      <c r="E62911" s="88"/>
    </row>
    <row r="62912" spans="5:5" x14ac:dyDescent="0.2">
      <c r="E62912" s="88"/>
    </row>
    <row r="62913" spans="5:5" x14ac:dyDescent="0.2">
      <c r="E62913" s="88"/>
    </row>
    <row r="62914" spans="5:5" x14ac:dyDescent="0.2">
      <c r="E62914" s="88"/>
    </row>
    <row r="62915" spans="5:5" x14ac:dyDescent="0.2">
      <c r="E62915" s="88"/>
    </row>
    <row r="62916" spans="5:5" x14ac:dyDescent="0.2">
      <c r="E62916" s="88"/>
    </row>
    <row r="62917" spans="5:5" x14ac:dyDescent="0.2">
      <c r="E62917" s="88"/>
    </row>
    <row r="62918" spans="5:5" x14ac:dyDescent="0.2">
      <c r="E62918" s="88"/>
    </row>
    <row r="62919" spans="5:5" x14ac:dyDescent="0.2">
      <c r="E62919" s="88"/>
    </row>
    <row r="62920" spans="5:5" x14ac:dyDescent="0.2">
      <c r="E62920" s="88"/>
    </row>
    <row r="62921" spans="5:5" x14ac:dyDescent="0.2">
      <c r="E62921" s="88"/>
    </row>
    <row r="62922" spans="5:5" x14ac:dyDescent="0.2">
      <c r="E62922" s="88"/>
    </row>
    <row r="62923" spans="5:5" x14ac:dyDescent="0.2">
      <c r="E62923" s="88"/>
    </row>
    <row r="62924" spans="5:5" x14ac:dyDescent="0.2">
      <c r="E62924" s="88"/>
    </row>
    <row r="62925" spans="5:5" x14ac:dyDescent="0.2">
      <c r="E62925" s="88"/>
    </row>
    <row r="62926" spans="5:5" x14ac:dyDescent="0.2">
      <c r="E62926" s="88"/>
    </row>
    <row r="62927" spans="5:5" x14ac:dyDescent="0.2">
      <c r="E62927" s="88"/>
    </row>
    <row r="62928" spans="5:5" x14ac:dyDescent="0.2">
      <c r="E62928" s="88"/>
    </row>
    <row r="62929" spans="5:5" x14ac:dyDescent="0.2">
      <c r="E62929" s="88"/>
    </row>
    <row r="62930" spans="5:5" x14ac:dyDescent="0.2">
      <c r="E62930" s="88"/>
    </row>
    <row r="62931" spans="5:5" x14ac:dyDescent="0.2">
      <c r="E62931" s="88"/>
    </row>
    <row r="62932" spans="5:5" x14ac:dyDescent="0.2">
      <c r="E62932" s="88"/>
    </row>
    <row r="62933" spans="5:5" x14ac:dyDescent="0.2">
      <c r="E62933" s="88"/>
    </row>
    <row r="62934" spans="5:5" x14ac:dyDescent="0.2">
      <c r="E62934" s="88"/>
    </row>
    <row r="62935" spans="5:5" x14ac:dyDescent="0.2">
      <c r="E62935" s="88"/>
    </row>
    <row r="62936" spans="5:5" x14ac:dyDescent="0.2">
      <c r="E62936" s="88"/>
    </row>
    <row r="62937" spans="5:5" x14ac:dyDescent="0.2">
      <c r="E62937" s="88"/>
    </row>
    <row r="62938" spans="5:5" x14ac:dyDescent="0.2">
      <c r="E62938" s="88"/>
    </row>
    <row r="62939" spans="5:5" x14ac:dyDescent="0.2">
      <c r="E62939" s="88"/>
    </row>
    <row r="62940" spans="5:5" x14ac:dyDescent="0.2">
      <c r="E62940" s="88"/>
    </row>
    <row r="62941" spans="5:5" x14ac:dyDescent="0.2">
      <c r="E62941" s="88"/>
    </row>
    <row r="62942" spans="5:5" x14ac:dyDescent="0.2">
      <c r="E62942" s="88"/>
    </row>
    <row r="62943" spans="5:5" x14ac:dyDescent="0.2">
      <c r="E62943" s="88"/>
    </row>
    <row r="62944" spans="5:5" x14ac:dyDescent="0.2">
      <c r="E62944" s="88"/>
    </row>
    <row r="62945" spans="5:5" x14ac:dyDescent="0.2">
      <c r="E62945" s="88"/>
    </row>
    <row r="62946" spans="5:5" x14ac:dyDescent="0.2">
      <c r="E62946" s="88"/>
    </row>
    <row r="62947" spans="5:5" x14ac:dyDescent="0.2">
      <c r="E62947" s="88"/>
    </row>
    <row r="62948" spans="5:5" x14ac:dyDescent="0.2">
      <c r="E62948" s="88"/>
    </row>
    <row r="62949" spans="5:5" x14ac:dyDescent="0.2">
      <c r="E62949" s="88"/>
    </row>
    <row r="62950" spans="5:5" x14ac:dyDescent="0.2">
      <c r="E62950" s="88"/>
    </row>
    <row r="62951" spans="5:5" x14ac:dyDescent="0.2">
      <c r="E62951" s="88"/>
    </row>
    <row r="62952" spans="5:5" x14ac:dyDescent="0.2">
      <c r="E62952" s="88"/>
    </row>
    <row r="62953" spans="5:5" x14ac:dyDescent="0.2">
      <c r="E62953" s="88"/>
    </row>
    <row r="62954" spans="5:5" x14ac:dyDescent="0.2">
      <c r="E62954" s="88"/>
    </row>
    <row r="62955" spans="5:5" x14ac:dyDescent="0.2">
      <c r="E62955" s="88"/>
    </row>
    <row r="62956" spans="5:5" x14ac:dyDescent="0.2">
      <c r="E62956" s="88"/>
    </row>
    <row r="62957" spans="5:5" x14ac:dyDescent="0.2">
      <c r="E62957" s="88"/>
    </row>
    <row r="62958" spans="5:5" x14ac:dyDescent="0.2">
      <c r="E62958" s="88"/>
    </row>
    <row r="62959" spans="5:5" x14ac:dyDescent="0.2">
      <c r="E62959" s="88"/>
    </row>
    <row r="62960" spans="5:5" x14ac:dyDescent="0.2">
      <c r="E62960" s="88"/>
    </row>
    <row r="62961" spans="5:5" x14ac:dyDescent="0.2">
      <c r="E62961" s="88"/>
    </row>
    <row r="62962" spans="5:5" x14ac:dyDescent="0.2">
      <c r="E62962" s="88"/>
    </row>
    <row r="62963" spans="5:5" x14ac:dyDescent="0.2">
      <c r="E62963" s="88"/>
    </row>
    <row r="62964" spans="5:5" x14ac:dyDescent="0.2">
      <c r="E62964" s="88"/>
    </row>
    <row r="62965" spans="5:5" x14ac:dyDescent="0.2">
      <c r="E62965" s="88"/>
    </row>
    <row r="62966" spans="5:5" x14ac:dyDescent="0.2">
      <c r="E62966" s="88"/>
    </row>
    <row r="62967" spans="5:5" x14ac:dyDescent="0.2">
      <c r="E62967" s="88"/>
    </row>
    <row r="62968" spans="5:5" x14ac:dyDescent="0.2">
      <c r="E62968" s="88"/>
    </row>
    <row r="62969" spans="5:5" x14ac:dyDescent="0.2">
      <c r="E62969" s="88"/>
    </row>
    <row r="62970" spans="5:5" x14ac:dyDescent="0.2">
      <c r="E62970" s="88"/>
    </row>
    <row r="62971" spans="5:5" x14ac:dyDescent="0.2">
      <c r="E62971" s="88"/>
    </row>
    <row r="62972" spans="5:5" x14ac:dyDescent="0.2">
      <c r="E62972" s="88"/>
    </row>
    <row r="62973" spans="5:5" x14ac:dyDescent="0.2">
      <c r="E62973" s="88"/>
    </row>
    <row r="62974" spans="5:5" x14ac:dyDescent="0.2">
      <c r="E62974" s="88"/>
    </row>
    <row r="62975" spans="5:5" x14ac:dyDescent="0.2">
      <c r="E62975" s="88"/>
    </row>
    <row r="62976" spans="5:5" x14ac:dyDescent="0.2">
      <c r="E62976" s="88"/>
    </row>
    <row r="62977" spans="5:5" x14ac:dyDescent="0.2">
      <c r="E62977" s="88"/>
    </row>
    <row r="62978" spans="5:5" x14ac:dyDescent="0.2">
      <c r="E62978" s="88"/>
    </row>
    <row r="62979" spans="5:5" x14ac:dyDescent="0.2">
      <c r="E62979" s="88"/>
    </row>
    <row r="62980" spans="5:5" x14ac:dyDescent="0.2">
      <c r="E62980" s="88"/>
    </row>
    <row r="62981" spans="5:5" x14ac:dyDescent="0.2">
      <c r="E62981" s="88"/>
    </row>
    <row r="62982" spans="5:5" x14ac:dyDescent="0.2">
      <c r="E62982" s="88"/>
    </row>
    <row r="62983" spans="5:5" x14ac:dyDescent="0.2">
      <c r="E62983" s="88"/>
    </row>
    <row r="62984" spans="5:5" x14ac:dyDescent="0.2">
      <c r="E62984" s="88"/>
    </row>
    <row r="62985" spans="5:5" x14ac:dyDescent="0.2">
      <c r="E62985" s="88"/>
    </row>
    <row r="62986" spans="5:5" x14ac:dyDescent="0.2">
      <c r="E62986" s="88"/>
    </row>
    <row r="62987" spans="5:5" x14ac:dyDescent="0.2">
      <c r="E62987" s="88"/>
    </row>
    <row r="62988" spans="5:5" x14ac:dyDescent="0.2">
      <c r="E62988" s="88"/>
    </row>
    <row r="62989" spans="5:5" x14ac:dyDescent="0.2">
      <c r="E62989" s="88"/>
    </row>
    <row r="62990" spans="5:5" x14ac:dyDescent="0.2">
      <c r="E62990" s="88"/>
    </row>
    <row r="62991" spans="5:5" x14ac:dyDescent="0.2">
      <c r="E62991" s="88"/>
    </row>
    <row r="62992" spans="5:5" x14ac:dyDescent="0.2">
      <c r="E62992" s="88"/>
    </row>
    <row r="62993" spans="5:5" x14ac:dyDescent="0.2">
      <c r="E62993" s="88"/>
    </row>
    <row r="62994" spans="5:5" x14ac:dyDescent="0.2">
      <c r="E62994" s="88"/>
    </row>
    <row r="62995" spans="5:5" x14ac:dyDescent="0.2">
      <c r="E62995" s="88"/>
    </row>
    <row r="62996" spans="5:5" x14ac:dyDescent="0.2">
      <c r="E62996" s="88"/>
    </row>
    <row r="62997" spans="5:5" x14ac:dyDescent="0.2">
      <c r="E62997" s="88"/>
    </row>
    <row r="62998" spans="5:5" x14ac:dyDescent="0.2">
      <c r="E62998" s="88"/>
    </row>
    <row r="62999" spans="5:5" x14ac:dyDescent="0.2">
      <c r="E62999" s="88"/>
    </row>
    <row r="63000" spans="5:5" x14ac:dyDescent="0.2">
      <c r="E63000" s="88"/>
    </row>
    <row r="63001" spans="5:5" x14ac:dyDescent="0.2">
      <c r="E63001" s="88"/>
    </row>
    <row r="63002" spans="5:5" x14ac:dyDescent="0.2">
      <c r="E63002" s="88"/>
    </row>
    <row r="63003" spans="5:5" x14ac:dyDescent="0.2">
      <c r="E63003" s="88"/>
    </row>
    <row r="63004" spans="5:5" x14ac:dyDescent="0.2">
      <c r="E63004" s="88"/>
    </row>
    <row r="63005" spans="5:5" x14ac:dyDescent="0.2">
      <c r="E63005" s="88"/>
    </row>
    <row r="63006" spans="5:5" x14ac:dyDescent="0.2">
      <c r="E63006" s="88"/>
    </row>
    <row r="63007" spans="5:5" x14ac:dyDescent="0.2">
      <c r="E63007" s="88"/>
    </row>
    <row r="63008" spans="5:5" x14ac:dyDescent="0.2">
      <c r="E63008" s="88"/>
    </row>
    <row r="63009" spans="5:5" x14ac:dyDescent="0.2">
      <c r="E63009" s="88"/>
    </row>
    <row r="63010" spans="5:5" x14ac:dyDescent="0.2">
      <c r="E63010" s="88"/>
    </row>
    <row r="63011" spans="5:5" x14ac:dyDescent="0.2">
      <c r="E63011" s="88"/>
    </row>
    <row r="63012" spans="5:5" x14ac:dyDescent="0.2">
      <c r="E63012" s="88"/>
    </row>
    <row r="63013" spans="5:5" x14ac:dyDescent="0.2">
      <c r="E63013" s="88"/>
    </row>
    <row r="63014" spans="5:5" x14ac:dyDescent="0.2">
      <c r="E63014" s="88"/>
    </row>
    <row r="63015" spans="5:5" x14ac:dyDescent="0.2">
      <c r="E63015" s="88"/>
    </row>
    <row r="63016" spans="5:5" x14ac:dyDescent="0.2">
      <c r="E63016" s="88"/>
    </row>
    <row r="63017" spans="5:5" x14ac:dyDescent="0.2">
      <c r="E63017" s="88"/>
    </row>
    <row r="63018" spans="5:5" x14ac:dyDescent="0.2">
      <c r="E63018" s="88"/>
    </row>
    <row r="63019" spans="5:5" x14ac:dyDescent="0.2">
      <c r="E63019" s="88"/>
    </row>
    <row r="63020" spans="5:5" x14ac:dyDescent="0.2">
      <c r="E63020" s="88"/>
    </row>
    <row r="63021" spans="5:5" x14ac:dyDescent="0.2">
      <c r="E63021" s="88"/>
    </row>
    <row r="63022" spans="5:5" x14ac:dyDescent="0.2">
      <c r="E63022" s="88"/>
    </row>
    <row r="63023" spans="5:5" x14ac:dyDescent="0.2">
      <c r="E63023" s="88"/>
    </row>
    <row r="63024" spans="5:5" x14ac:dyDescent="0.2">
      <c r="E63024" s="88"/>
    </row>
    <row r="63025" spans="5:5" x14ac:dyDescent="0.2">
      <c r="E63025" s="88"/>
    </row>
    <row r="63026" spans="5:5" x14ac:dyDescent="0.2">
      <c r="E63026" s="88"/>
    </row>
    <row r="63027" spans="5:5" x14ac:dyDescent="0.2">
      <c r="E63027" s="88"/>
    </row>
    <row r="63028" spans="5:5" x14ac:dyDescent="0.2">
      <c r="E63028" s="88"/>
    </row>
    <row r="63029" spans="5:5" x14ac:dyDescent="0.2">
      <c r="E63029" s="88"/>
    </row>
    <row r="63030" spans="5:5" x14ac:dyDescent="0.2">
      <c r="E63030" s="88"/>
    </row>
    <row r="63031" spans="5:5" x14ac:dyDescent="0.2">
      <c r="E63031" s="88"/>
    </row>
    <row r="63032" spans="5:5" x14ac:dyDescent="0.2">
      <c r="E63032" s="88"/>
    </row>
    <row r="63033" spans="5:5" x14ac:dyDescent="0.2">
      <c r="E63033" s="88"/>
    </row>
    <row r="63034" spans="5:5" x14ac:dyDescent="0.2">
      <c r="E63034" s="88"/>
    </row>
    <row r="63035" spans="5:5" x14ac:dyDescent="0.2">
      <c r="E63035" s="88"/>
    </row>
    <row r="63036" spans="5:5" x14ac:dyDescent="0.2">
      <c r="E63036" s="88"/>
    </row>
    <row r="63037" spans="5:5" x14ac:dyDescent="0.2">
      <c r="E63037" s="88"/>
    </row>
    <row r="63038" spans="5:5" x14ac:dyDescent="0.2">
      <c r="E63038" s="88"/>
    </row>
    <row r="63039" spans="5:5" x14ac:dyDescent="0.2">
      <c r="E63039" s="88"/>
    </row>
    <row r="63040" spans="5:5" x14ac:dyDescent="0.2">
      <c r="E63040" s="88"/>
    </row>
    <row r="63041" spans="5:5" x14ac:dyDescent="0.2">
      <c r="E63041" s="88"/>
    </row>
    <row r="63042" spans="5:5" x14ac:dyDescent="0.2">
      <c r="E63042" s="88"/>
    </row>
    <row r="63043" spans="5:5" x14ac:dyDescent="0.2">
      <c r="E63043" s="88"/>
    </row>
    <row r="63044" spans="5:5" x14ac:dyDescent="0.2">
      <c r="E63044" s="88"/>
    </row>
    <row r="63045" spans="5:5" x14ac:dyDescent="0.2">
      <c r="E63045" s="88"/>
    </row>
    <row r="63046" spans="5:5" x14ac:dyDescent="0.2">
      <c r="E63046" s="88"/>
    </row>
    <row r="63047" spans="5:5" x14ac:dyDescent="0.2">
      <c r="E63047" s="88"/>
    </row>
    <row r="63048" spans="5:5" x14ac:dyDescent="0.2">
      <c r="E63048" s="88"/>
    </row>
    <row r="63049" spans="5:5" x14ac:dyDescent="0.2">
      <c r="E63049" s="88"/>
    </row>
    <row r="63050" spans="5:5" x14ac:dyDescent="0.2">
      <c r="E63050" s="88"/>
    </row>
    <row r="63051" spans="5:5" x14ac:dyDescent="0.2">
      <c r="E63051" s="88"/>
    </row>
    <row r="63052" spans="5:5" x14ac:dyDescent="0.2">
      <c r="E63052" s="88"/>
    </row>
    <row r="63053" spans="5:5" x14ac:dyDescent="0.2">
      <c r="E63053" s="88"/>
    </row>
    <row r="63054" spans="5:5" x14ac:dyDescent="0.2">
      <c r="E63054" s="88"/>
    </row>
    <row r="63055" spans="5:5" x14ac:dyDescent="0.2">
      <c r="E63055" s="88"/>
    </row>
    <row r="63056" spans="5:5" x14ac:dyDescent="0.2">
      <c r="E63056" s="88"/>
    </row>
    <row r="63057" spans="5:5" x14ac:dyDescent="0.2">
      <c r="E63057" s="88"/>
    </row>
    <row r="63058" spans="5:5" x14ac:dyDescent="0.2">
      <c r="E63058" s="88"/>
    </row>
    <row r="63059" spans="5:5" x14ac:dyDescent="0.2">
      <c r="E63059" s="88"/>
    </row>
    <row r="63060" spans="5:5" x14ac:dyDescent="0.2">
      <c r="E63060" s="88"/>
    </row>
    <row r="63061" spans="5:5" x14ac:dyDescent="0.2">
      <c r="E63061" s="88"/>
    </row>
    <row r="63062" spans="5:5" x14ac:dyDescent="0.2">
      <c r="E63062" s="88"/>
    </row>
    <row r="63063" spans="5:5" x14ac:dyDescent="0.2">
      <c r="E63063" s="88"/>
    </row>
    <row r="63064" spans="5:5" x14ac:dyDescent="0.2">
      <c r="E63064" s="88"/>
    </row>
    <row r="63065" spans="5:5" x14ac:dyDescent="0.2">
      <c r="E63065" s="88"/>
    </row>
    <row r="63066" spans="5:5" x14ac:dyDescent="0.2">
      <c r="E63066" s="88"/>
    </row>
    <row r="63067" spans="5:5" x14ac:dyDescent="0.2">
      <c r="E63067" s="88"/>
    </row>
    <row r="63068" spans="5:5" x14ac:dyDescent="0.2">
      <c r="E63068" s="88"/>
    </row>
    <row r="63069" spans="5:5" x14ac:dyDescent="0.2">
      <c r="E63069" s="88"/>
    </row>
    <row r="63070" spans="5:5" x14ac:dyDescent="0.2">
      <c r="E63070" s="88"/>
    </row>
    <row r="63071" spans="5:5" x14ac:dyDescent="0.2">
      <c r="E63071" s="88"/>
    </row>
    <row r="63072" spans="5:5" x14ac:dyDescent="0.2">
      <c r="E63072" s="88"/>
    </row>
    <row r="63073" spans="5:5" x14ac:dyDescent="0.2">
      <c r="E63073" s="88"/>
    </row>
    <row r="63074" spans="5:5" x14ac:dyDescent="0.2">
      <c r="E63074" s="88"/>
    </row>
    <row r="63075" spans="5:5" x14ac:dyDescent="0.2">
      <c r="E63075" s="88"/>
    </row>
    <row r="63076" spans="5:5" x14ac:dyDescent="0.2">
      <c r="E63076" s="88"/>
    </row>
    <row r="63077" spans="5:5" x14ac:dyDescent="0.2">
      <c r="E63077" s="88"/>
    </row>
    <row r="63078" spans="5:5" x14ac:dyDescent="0.2">
      <c r="E63078" s="88"/>
    </row>
    <row r="63079" spans="5:5" x14ac:dyDescent="0.2">
      <c r="E63079" s="88"/>
    </row>
    <row r="63080" spans="5:5" x14ac:dyDescent="0.2">
      <c r="E63080" s="88"/>
    </row>
    <row r="63081" spans="5:5" x14ac:dyDescent="0.2">
      <c r="E63081" s="88"/>
    </row>
    <row r="63082" spans="5:5" x14ac:dyDescent="0.2">
      <c r="E63082" s="88"/>
    </row>
    <row r="63083" spans="5:5" x14ac:dyDescent="0.2">
      <c r="E63083" s="88"/>
    </row>
    <row r="63084" spans="5:5" x14ac:dyDescent="0.2">
      <c r="E63084" s="88"/>
    </row>
    <row r="63085" spans="5:5" x14ac:dyDescent="0.2">
      <c r="E63085" s="88"/>
    </row>
    <row r="63086" spans="5:5" x14ac:dyDescent="0.2">
      <c r="E63086" s="88"/>
    </row>
    <row r="63087" spans="5:5" x14ac:dyDescent="0.2">
      <c r="E63087" s="88"/>
    </row>
    <row r="63088" spans="5:5" x14ac:dyDescent="0.2">
      <c r="E63088" s="88"/>
    </row>
    <row r="63089" spans="5:5" x14ac:dyDescent="0.2">
      <c r="E63089" s="88"/>
    </row>
    <row r="63090" spans="5:5" x14ac:dyDescent="0.2">
      <c r="E63090" s="88"/>
    </row>
    <row r="63091" spans="5:5" x14ac:dyDescent="0.2">
      <c r="E63091" s="88"/>
    </row>
    <row r="63092" spans="5:5" x14ac:dyDescent="0.2">
      <c r="E63092" s="88"/>
    </row>
    <row r="63093" spans="5:5" x14ac:dyDescent="0.2">
      <c r="E63093" s="88"/>
    </row>
    <row r="63094" spans="5:5" x14ac:dyDescent="0.2">
      <c r="E63094" s="88"/>
    </row>
    <row r="63095" spans="5:5" x14ac:dyDescent="0.2">
      <c r="E63095" s="88"/>
    </row>
    <row r="63096" spans="5:5" x14ac:dyDescent="0.2">
      <c r="E63096" s="88"/>
    </row>
    <row r="63097" spans="5:5" x14ac:dyDescent="0.2">
      <c r="E63097" s="88"/>
    </row>
    <row r="63098" spans="5:5" x14ac:dyDescent="0.2">
      <c r="E63098" s="88"/>
    </row>
    <row r="63099" spans="5:5" x14ac:dyDescent="0.2">
      <c r="E63099" s="88"/>
    </row>
    <row r="63100" spans="5:5" x14ac:dyDescent="0.2">
      <c r="E63100" s="88"/>
    </row>
    <row r="63101" spans="5:5" x14ac:dyDescent="0.2">
      <c r="E63101" s="88"/>
    </row>
    <row r="63102" spans="5:5" x14ac:dyDescent="0.2">
      <c r="E63102" s="88"/>
    </row>
    <row r="63103" spans="5:5" x14ac:dyDescent="0.2">
      <c r="E63103" s="88"/>
    </row>
    <row r="63104" spans="5:5" x14ac:dyDescent="0.2">
      <c r="E63104" s="88"/>
    </row>
    <row r="63105" spans="5:5" x14ac:dyDescent="0.2">
      <c r="E63105" s="88"/>
    </row>
    <row r="63106" spans="5:5" x14ac:dyDescent="0.2">
      <c r="E63106" s="88"/>
    </row>
    <row r="63107" spans="5:5" x14ac:dyDescent="0.2">
      <c r="E63107" s="88"/>
    </row>
    <row r="63108" spans="5:5" x14ac:dyDescent="0.2">
      <c r="E63108" s="88"/>
    </row>
    <row r="63109" spans="5:5" x14ac:dyDescent="0.2">
      <c r="E63109" s="88"/>
    </row>
    <row r="63110" spans="5:5" x14ac:dyDescent="0.2">
      <c r="E63110" s="88"/>
    </row>
    <row r="63111" spans="5:5" x14ac:dyDescent="0.2">
      <c r="E63111" s="88"/>
    </row>
    <row r="63112" spans="5:5" x14ac:dyDescent="0.2">
      <c r="E63112" s="88"/>
    </row>
    <row r="63113" spans="5:5" x14ac:dyDescent="0.2">
      <c r="E63113" s="88"/>
    </row>
    <row r="63114" spans="5:5" x14ac:dyDescent="0.2">
      <c r="E63114" s="88"/>
    </row>
    <row r="63115" spans="5:5" x14ac:dyDescent="0.2">
      <c r="E63115" s="88"/>
    </row>
    <row r="63116" spans="5:5" x14ac:dyDescent="0.2">
      <c r="E63116" s="88"/>
    </row>
    <row r="63117" spans="5:5" x14ac:dyDescent="0.2">
      <c r="E63117" s="88"/>
    </row>
    <row r="63118" spans="5:5" x14ac:dyDescent="0.2">
      <c r="E63118" s="88"/>
    </row>
    <row r="63119" spans="5:5" x14ac:dyDescent="0.2">
      <c r="E63119" s="88"/>
    </row>
    <row r="63120" spans="5:5" x14ac:dyDescent="0.2">
      <c r="E63120" s="88"/>
    </row>
    <row r="63121" spans="5:5" x14ac:dyDescent="0.2">
      <c r="E63121" s="88"/>
    </row>
    <row r="63122" spans="5:5" x14ac:dyDescent="0.2">
      <c r="E63122" s="88"/>
    </row>
    <row r="63123" spans="5:5" x14ac:dyDescent="0.2">
      <c r="E63123" s="88"/>
    </row>
    <row r="63124" spans="5:5" x14ac:dyDescent="0.2">
      <c r="E63124" s="88"/>
    </row>
    <row r="63125" spans="5:5" x14ac:dyDescent="0.2">
      <c r="E63125" s="88"/>
    </row>
    <row r="63126" spans="5:5" x14ac:dyDescent="0.2">
      <c r="E63126" s="88"/>
    </row>
    <row r="63127" spans="5:5" x14ac:dyDescent="0.2">
      <c r="E63127" s="88"/>
    </row>
    <row r="63128" spans="5:5" x14ac:dyDescent="0.2">
      <c r="E63128" s="88"/>
    </row>
    <row r="63129" spans="5:5" x14ac:dyDescent="0.2">
      <c r="E63129" s="88"/>
    </row>
    <row r="63130" spans="5:5" x14ac:dyDescent="0.2">
      <c r="E63130" s="88"/>
    </row>
    <row r="63131" spans="5:5" x14ac:dyDescent="0.2">
      <c r="E63131" s="88"/>
    </row>
    <row r="63132" spans="5:5" x14ac:dyDescent="0.2">
      <c r="E63132" s="88"/>
    </row>
    <row r="63133" spans="5:5" x14ac:dyDescent="0.2">
      <c r="E63133" s="88"/>
    </row>
    <row r="63134" spans="5:5" x14ac:dyDescent="0.2">
      <c r="E63134" s="88"/>
    </row>
    <row r="63135" spans="5:5" x14ac:dyDescent="0.2">
      <c r="E63135" s="88"/>
    </row>
    <row r="63136" spans="5:5" x14ac:dyDescent="0.2">
      <c r="E63136" s="88"/>
    </row>
    <row r="63137" spans="5:5" x14ac:dyDescent="0.2">
      <c r="E63137" s="88"/>
    </row>
    <row r="63138" spans="5:5" x14ac:dyDescent="0.2">
      <c r="E63138" s="88"/>
    </row>
    <row r="63139" spans="5:5" x14ac:dyDescent="0.2">
      <c r="E63139" s="88"/>
    </row>
    <row r="63140" spans="5:5" x14ac:dyDescent="0.2">
      <c r="E63140" s="88"/>
    </row>
    <row r="63141" spans="5:5" x14ac:dyDescent="0.2">
      <c r="E63141" s="88"/>
    </row>
    <row r="63142" spans="5:5" x14ac:dyDescent="0.2">
      <c r="E63142" s="88"/>
    </row>
    <row r="63143" spans="5:5" x14ac:dyDescent="0.2">
      <c r="E63143" s="88"/>
    </row>
    <row r="63144" spans="5:5" x14ac:dyDescent="0.2">
      <c r="E63144" s="88"/>
    </row>
    <row r="63145" spans="5:5" x14ac:dyDescent="0.2">
      <c r="E63145" s="88"/>
    </row>
    <row r="63146" spans="5:5" x14ac:dyDescent="0.2">
      <c r="E63146" s="88"/>
    </row>
    <row r="63147" spans="5:5" x14ac:dyDescent="0.2">
      <c r="E63147" s="88"/>
    </row>
    <row r="63148" spans="5:5" x14ac:dyDescent="0.2">
      <c r="E63148" s="88"/>
    </row>
    <row r="63149" spans="5:5" x14ac:dyDescent="0.2">
      <c r="E63149" s="88"/>
    </row>
    <row r="63150" spans="5:5" x14ac:dyDescent="0.2">
      <c r="E63150" s="88"/>
    </row>
    <row r="63151" spans="5:5" x14ac:dyDescent="0.2">
      <c r="E63151" s="88"/>
    </row>
    <row r="63152" spans="5:5" x14ac:dyDescent="0.2">
      <c r="E63152" s="88"/>
    </row>
    <row r="63153" spans="5:5" x14ac:dyDescent="0.2">
      <c r="E63153" s="88"/>
    </row>
    <row r="63154" spans="5:5" x14ac:dyDescent="0.2">
      <c r="E63154" s="88"/>
    </row>
    <row r="63155" spans="5:5" x14ac:dyDescent="0.2">
      <c r="E63155" s="88"/>
    </row>
    <row r="63156" spans="5:5" x14ac:dyDescent="0.2">
      <c r="E63156" s="88"/>
    </row>
    <row r="63157" spans="5:5" x14ac:dyDescent="0.2">
      <c r="E63157" s="88"/>
    </row>
    <row r="63158" spans="5:5" x14ac:dyDescent="0.2">
      <c r="E63158" s="88"/>
    </row>
    <row r="63159" spans="5:5" x14ac:dyDescent="0.2">
      <c r="E63159" s="88"/>
    </row>
    <row r="63160" spans="5:5" x14ac:dyDescent="0.2">
      <c r="E63160" s="88"/>
    </row>
    <row r="63161" spans="5:5" x14ac:dyDescent="0.2">
      <c r="E63161" s="88"/>
    </row>
    <row r="63162" spans="5:5" x14ac:dyDescent="0.2">
      <c r="E63162" s="88"/>
    </row>
    <row r="63163" spans="5:5" x14ac:dyDescent="0.2">
      <c r="E63163" s="88"/>
    </row>
    <row r="63164" spans="5:5" x14ac:dyDescent="0.2">
      <c r="E63164" s="88"/>
    </row>
    <row r="63165" spans="5:5" x14ac:dyDescent="0.2">
      <c r="E63165" s="88"/>
    </row>
    <row r="63166" spans="5:5" x14ac:dyDescent="0.2">
      <c r="E63166" s="88"/>
    </row>
    <row r="63167" spans="5:5" x14ac:dyDescent="0.2">
      <c r="E63167" s="88"/>
    </row>
    <row r="63168" spans="5:5" x14ac:dyDescent="0.2">
      <c r="E63168" s="88"/>
    </row>
    <row r="63169" spans="5:5" x14ac:dyDescent="0.2">
      <c r="E63169" s="88"/>
    </row>
    <row r="63170" spans="5:5" x14ac:dyDescent="0.2">
      <c r="E63170" s="88"/>
    </row>
    <row r="63171" spans="5:5" x14ac:dyDescent="0.2">
      <c r="E63171" s="88"/>
    </row>
    <row r="63172" spans="5:5" x14ac:dyDescent="0.2">
      <c r="E63172" s="88"/>
    </row>
    <row r="63173" spans="5:5" x14ac:dyDescent="0.2">
      <c r="E63173" s="88"/>
    </row>
    <row r="63174" spans="5:5" x14ac:dyDescent="0.2">
      <c r="E63174" s="88"/>
    </row>
    <row r="63175" spans="5:5" x14ac:dyDescent="0.2">
      <c r="E63175" s="88"/>
    </row>
    <row r="63176" spans="5:5" x14ac:dyDescent="0.2">
      <c r="E63176" s="88"/>
    </row>
    <row r="63177" spans="5:5" x14ac:dyDescent="0.2">
      <c r="E63177" s="88"/>
    </row>
    <row r="63178" spans="5:5" x14ac:dyDescent="0.2">
      <c r="E63178" s="88"/>
    </row>
    <row r="63179" spans="5:5" x14ac:dyDescent="0.2">
      <c r="E63179" s="88"/>
    </row>
    <row r="63180" spans="5:5" x14ac:dyDescent="0.2">
      <c r="E63180" s="88"/>
    </row>
    <row r="63181" spans="5:5" x14ac:dyDescent="0.2">
      <c r="E63181" s="88"/>
    </row>
    <row r="63182" spans="5:5" x14ac:dyDescent="0.2">
      <c r="E63182" s="88"/>
    </row>
    <row r="63183" spans="5:5" x14ac:dyDescent="0.2">
      <c r="E63183" s="88"/>
    </row>
    <row r="63184" spans="5:5" x14ac:dyDescent="0.2">
      <c r="E63184" s="88"/>
    </row>
    <row r="63185" spans="5:5" x14ac:dyDescent="0.2">
      <c r="E63185" s="88"/>
    </row>
    <row r="63186" spans="5:5" x14ac:dyDescent="0.2">
      <c r="E63186" s="88"/>
    </row>
    <row r="63187" spans="5:5" x14ac:dyDescent="0.2">
      <c r="E63187" s="88"/>
    </row>
    <row r="63188" spans="5:5" x14ac:dyDescent="0.2">
      <c r="E63188" s="88"/>
    </row>
    <row r="63189" spans="5:5" x14ac:dyDescent="0.2">
      <c r="E63189" s="88"/>
    </row>
    <row r="63190" spans="5:5" x14ac:dyDescent="0.2">
      <c r="E63190" s="88"/>
    </row>
    <row r="63191" spans="5:5" x14ac:dyDescent="0.2">
      <c r="E63191" s="88"/>
    </row>
    <row r="63192" spans="5:5" x14ac:dyDescent="0.2">
      <c r="E63192" s="88"/>
    </row>
    <row r="63193" spans="5:5" x14ac:dyDescent="0.2">
      <c r="E63193" s="88"/>
    </row>
    <row r="63194" spans="5:5" x14ac:dyDescent="0.2">
      <c r="E63194" s="88"/>
    </row>
    <row r="63195" spans="5:5" x14ac:dyDescent="0.2">
      <c r="E63195" s="88"/>
    </row>
    <row r="63196" spans="5:5" x14ac:dyDescent="0.2">
      <c r="E63196" s="88"/>
    </row>
    <row r="63197" spans="5:5" x14ac:dyDescent="0.2">
      <c r="E63197" s="88"/>
    </row>
    <row r="63198" spans="5:5" x14ac:dyDescent="0.2">
      <c r="E63198" s="88"/>
    </row>
    <row r="63199" spans="5:5" x14ac:dyDescent="0.2">
      <c r="E63199" s="88"/>
    </row>
    <row r="63200" spans="5:5" x14ac:dyDescent="0.2">
      <c r="E63200" s="88"/>
    </row>
    <row r="63201" spans="5:5" x14ac:dyDescent="0.2">
      <c r="E63201" s="88"/>
    </row>
    <row r="63202" spans="5:5" x14ac:dyDescent="0.2">
      <c r="E63202" s="88"/>
    </row>
    <row r="63203" spans="5:5" x14ac:dyDescent="0.2">
      <c r="E63203" s="88"/>
    </row>
    <row r="63204" spans="5:5" x14ac:dyDescent="0.2">
      <c r="E63204" s="88"/>
    </row>
    <row r="63205" spans="5:5" x14ac:dyDescent="0.2">
      <c r="E63205" s="88"/>
    </row>
    <row r="63206" spans="5:5" x14ac:dyDescent="0.2">
      <c r="E63206" s="88"/>
    </row>
    <row r="63207" spans="5:5" x14ac:dyDescent="0.2">
      <c r="E63207" s="88"/>
    </row>
    <row r="63208" spans="5:5" x14ac:dyDescent="0.2">
      <c r="E63208" s="88"/>
    </row>
    <row r="63209" spans="5:5" x14ac:dyDescent="0.2">
      <c r="E63209" s="88"/>
    </row>
    <row r="63210" spans="5:5" x14ac:dyDescent="0.2">
      <c r="E63210" s="88"/>
    </row>
    <row r="63211" spans="5:5" x14ac:dyDescent="0.2">
      <c r="E63211" s="88"/>
    </row>
    <row r="63212" spans="5:5" x14ac:dyDescent="0.2">
      <c r="E63212" s="88"/>
    </row>
    <row r="63213" spans="5:5" x14ac:dyDescent="0.2">
      <c r="E63213" s="88"/>
    </row>
    <row r="63214" spans="5:5" x14ac:dyDescent="0.2">
      <c r="E63214" s="88"/>
    </row>
    <row r="63215" spans="5:5" x14ac:dyDescent="0.2">
      <c r="E63215" s="88"/>
    </row>
    <row r="63216" spans="5:5" x14ac:dyDescent="0.2">
      <c r="E63216" s="88"/>
    </row>
    <row r="63217" spans="5:5" x14ac:dyDescent="0.2">
      <c r="E63217" s="88"/>
    </row>
    <row r="63218" spans="5:5" x14ac:dyDescent="0.2">
      <c r="E63218" s="88"/>
    </row>
    <row r="63219" spans="5:5" x14ac:dyDescent="0.2">
      <c r="E63219" s="88"/>
    </row>
    <row r="63220" spans="5:5" x14ac:dyDescent="0.2">
      <c r="E63220" s="88"/>
    </row>
    <row r="63221" spans="5:5" x14ac:dyDescent="0.2">
      <c r="E63221" s="88"/>
    </row>
    <row r="63222" spans="5:5" x14ac:dyDescent="0.2">
      <c r="E63222" s="88"/>
    </row>
    <row r="63223" spans="5:5" x14ac:dyDescent="0.2">
      <c r="E63223" s="88"/>
    </row>
    <row r="63224" spans="5:5" x14ac:dyDescent="0.2">
      <c r="E63224" s="88"/>
    </row>
    <row r="63225" spans="5:5" x14ac:dyDescent="0.2">
      <c r="E63225" s="88"/>
    </row>
    <row r="63226" spans="5:5" x14ac:dyDescent="0.2">
      <c r="E63226" s="88"/>
    </row>
    <row r="63227" spans="5:5" x14ac:dyDescent="0.2">
      <c r="E63227" s="88"/>
    </row>
    <row r="63228" spans="5:5" x14ac:dyDescent="0.2">
      <c r="E63228" s="88"/>
    </row>
    <row r="63229" spans="5:5" x14ac:dyDescent="0.2">
      <c r="E63229" s="88"/>
    </row>
    <row r="63230" spans="5:5" x14ac:dyDescent="0.2">
      <c r="E63230" s="88"/>
    </row>
    <row r="63231" spans="5:5" x14ac:dyDescent="0.2">
      <c r="E63231" s="88"/>
    </row>
    <row r="63232" spans="5:5" x14ac:dyDescent="0.2">
      <c r="E63232" s="88"/>
    </row>
    <row r="63233" spans="5:5" x14ac:dyDescent="0.2">
      <c r="E63233" s="88"/>
    </row>
    <row r="63234" spans="5:5" x14ac:dyDescent="0.2">
      <c r="E63234" s="88"/>
    </row>
    <row r="63235" spans="5:5" x14ac:dyDescent="0.2">
      <c r="E63235" s="88"/>
    </row>
    <row r="63236" spans="5:5" x14ac:dyDescent="0.2">
      <c r="E63236" s="88"/>
    </row>
    <row r="63237" spans="5:5" x14ac:dyDescent="0.2">
      <c r="E63237" s="88"/>
    </row>
    <row r="63238" spans="5:5" x14ac:dyDescent="0.2">
      <c r="E63238" s="88"/>
    </row>
    <row r="63239" spans="5:5" x14ac:dyDescent="0.2">
      <c r="E63239" s="88"/>
    </row>
    <row r="63240" spans="5:5" x14ac:dyDescent="0.2">
      <c r="E63240" s="88"/>
    </row>
    <row r="63241" spans="5:5" x14ac:dyDescent="0.2">
      <c r="E63241" s="88"/>
    </row>
    <row r="63242" spans="5:5" x14ac:dyDescent="0.2">
      <c r="E63242" s="88"/>
    </row>
    <row r="63243" spans="5:5" x14ac:dyDescent="0.2">
      <c r="E63243" s="88"/>
    </row>
    <row r="63244" spans="5:5" x14ac:dyDescent="0.2">
      <c r="E63244" s="88"/>
    </row>
    <row r="63245" spans="5:5" x14ac:dyDescent="0.2">
      <c r="E63245" s="88"/>
    </row>
    <row r="63246" spans="5:5" x14ac:dyDescent="0.2">
      <c r="E63246" s="88"/>
    </row>
    <row r="63247" spans="5:5" x14ac:dyDescent="0.2">
      <c r="E63247" s="88"/>
    </row>
    <row r="63248" spans="5:5" x14ac:dyDescent="0.2">
      <c r="E63248" s="88"/>
    </row>
    <row r="63249" spans="5:5" x14ac:dyDescent="0.2">
      <c r="E63249" s="88"/>
    </row>
    <row r="63250" spans="5:5" x14ac:dyDescent="0.2">
      <c r="E63250" s="88"/>
    </row>
    <row r="63251" spans="5:5" x14ac:dyDescent="0.2">
      <c r="E63251" s="88"/>
    </row>
    <row r="63252" spans="5:5" x14ac:dyDescent="0.2">
      <c r="E63252" s="88"/>
    </row>
    <row r="63253" spans="5:5" x14ac:dyDescent="0.2">
      <c r="E63253" s="88"/>
    </row>
    <row r="63254" spans="5:5" x14ac:dyDescent="0.2">
      <c r="E63254" s="88"/>
    </row>
    <row r="63255" spans="5:5" x14ac:dyDescent="0.2">
      <c r="E63255" s="88"/>
    </row>
    <row r="63256" spans="5:5" x14ac:dyDescent="0.2">
      <c r="E63256" s="88"/>
    </row>
    <row r="63257" spans="5:5" x14ac:dyDescent="0.2">
      <c r="E63257" s="88"/>
    </row>
    <row r="63258" spans="5:5" x14ac:dyDescent="0.2">
      <c r="E63258" s="88"/>
    </row>
    <row r="63259" spans="5:5" x14ac:dyDescent="0.2">
      <c r="E63259" s="88"/>
    </row>
    <row r="63260" spans="5:5" x14ac:dyDescent="0.2">
      <c r="E63260" s="88"/>
    </row>
    <row r="63261" spans="5:5" x14ac:dyDescent="0.2">
      <c r="E63261" s="88"/>
    </row>
    <row r="63262" spans="5:5" x14ac:dyDescent="0.2">
      <c r="E63262" s="88"/>
    </row>
    <row r="63263" spans="5:5" x14ac:dyDescent="0.2">
      <c r="E63263" s="88"/>
    </row>
    <row r="63264" spans="5:5" x14ac:dyDescent="0.2">
      <c r="E63264" s="88"/>
    </row>
    <row r="63265" spans="5:5" x14ac:dyDescent="0.2">
      <c r="E63265" s="88"/>
    </row>
    <row r="63266" spans="5:5" x14ac:dyDescent="0.2">
      <c r="E63266" s="88"/>
    </row>
    <row r="63267" spans="5:5" x14ac:dyDescent="0.2">
      <c r="E63267" s="88"/>
    </row>
    <row r="63268" spans="5:5" x14ac:dyDescent="0.2">
      <c r="E63268" s="88"/>
    </row>
    <row r="63269" spans="5:5" x14ac:dyDescent="0.2">
      <c r="E63269" s="88"/>
    </row>
    <row r="63270" spans="5:5" x14ac:dyDescent="0.2">
      <c r="E63270" s="88"/>
    </row>
    <row r="63271" spans="5:5" x14ac:dyDescent="0.2">
      <c r="E63271" s="88"/>
    </row>
    <row r="63272" spans="5:5" x14ac:dyDescent="0.2">
      <c r="E63272" s="88"/>
    </row>
    <row r="63273" spans="5:5" x14ac:dyDescent="0.2">
      <c r="E63273" s="88"/>
    </row>
    <row r="63274" spans="5:5" x14ac:dyDescent="0.2">
      <c r="E63274" s="88"/>
    </row>
    <row r="63275" spans="5:5" x14ac:dyDescent="0.2">
      <c r="E63275" s="88"/>
    </row>
    <row r="63276" spans="5:5" x14ac:dyDescent="0.2">
      <c r="E63276" s="88"/>
    </row>
    <row r="63277" spans="5:5" x14ac:dyDescent="0.2">
      <c r="E63277" s="88"/>
    </row>
    <row r="63278" spans="5:5" x14ac:dyDescent="0.2">
      <c r="E63278" s="88"/>
    </row>
    <row r="63279" spans="5:5" x14ac:dyDescent="0.2">
      <c r="E63279" s="88"/>
    </row>
    <row r="63280" spans="5:5" x14ac:dyDescent="0.2">
      <c r="E63280" s="88"/>
    </row>
    <row r="63281" spans="5:5" x14ac:dyDescent="0.2">
      <c r="E63281" s="88"/>
    </row>
    <row r="63282" spans="5:5" x14ac:dyDescent="0.2">
      <c r="E63282" s="88"/>
    </row>
    <row r="63283" spans="5:5" x14ac:dyDescent="0.2">
      <c r="E63283" s="88"/>
    </row>
    <row r="63284" spans="5:5" x14ac:dyDescent="0.2">
      <c r="E63284" s="88"/>
    </row>
    <row r="63285" spans="5:5" x14ac:dyDescent="0.2">
      <c r="E63285" s="88"/>
    </row>
    <row r="63286" spans="5:5" x14ac:dyDescent="0.2">
      <c r="E63286" s="88"/>
    </row>
    <row r="63287" spans="5:5" x14ac:dyDescent="0.2">
      <c r="E63287" s="88"/>
    </row>
    <row r="63288" spans="5:5" x14ac:dyDescent="0.2">
      <c r="E63288" s="88"/>
    </row>
    <row r="63289" spans="5:5" x14ac:dyDescent="0.2">
      <c r="E63289" s="88"/>
    </row>
    <row r="63290" spans="5:5" x14ac:dyDescent="0.2">
      <c r="E63290" s="88"/>
    </row>
    <row r="63291" spans="5:5" x14ac:dyDescent="0.2">
      <c r="E63291" s="88"/>
    </row>
    <row r="63292" spans="5:5" x14ac:dyDescent="0.2">
      <c r="E63292" s="88"/>
    </row>
    <row r="63293" spans="5:5" x14ac:dyDescent="0.2">
      <c r="E63293" s="88"/>
    </row>
    <row r="63294" spans="5:5" x14ac:dyDescent="0.2">
      <c r="E63294" s="88"/>
    </row>
    <row r="63295" spans="5:5" x14ac:dyDescent="0.2">
      <c r="E63295" s="88"/>
    </row>
    <row r="63296" spans="5:5" x14ac:dyDescent="0.2">
      <c r="E63296" s="88"/>
    </row>
    <row r="63297" spans="5:5" x14ac:dyDescent="0.2">
      <c r="E63297" s="88"/>
    </row>
    <row r="63298" spans="5:5" x14ac:dyDescent="0.2">
      <c r="E63298" s="88"/>
    </row>
    <row r="63299" spans="5:5" x14ac:dyDescent="0.2">
      <c r="E63299" s="88"/>
    </row>
    <row r="63300" spans="5:5" x14ac:dyDescent="0.2">
      <c r="E63300" s="88"/>
    </row>
    <row r="63301" spans="5:5" x14ac:dyDescent="0.2">
      <c r="E63301" s="88"/>
    </row>
    <row r="63302" spans="5:5" x14ac:dyDescent="0.2">
      <c r="E63302" s="88"/>
    </row>
    <row r="63303" spans="5:5" x14ac:dyDescent="0.2">
      <c r="E63303" s="88"/>
    </row>
    <row r="63304" spans="5:5" x14ac:dyDescent="0.2">
      <c r="E63304" s="88"/>
    </row>
    <row r="63305" spans="5:5" x14ac:dyDescent="0.2">
      <c r="E63305" s="88"/>
    </row>
    <row r="63306" spans="5:5" x14ac:dyDescent="0.2">
      <c r="E63306" s="88"/>
    </row>
    <row r="63307" spans="5:5" x14ac:dyDescent="0.2">
      <c r="E63307" s="88"/>
    </row>
    <row r="63308" spans="5:5" x14ac:dyDescent="0.2">
      <c r="E63308" s="88"/>
    </row>
    <row r="63309" spans="5:5" x14ac:dyDescent="0.2">
      <c r="E63309" s="88"/>
    </row>
    <row r="63310" spans="5:5" x14ac:dyDescent="0.2">
      <c r="E63310" s="88"/>
    </row>
    <row r="63311" spans="5:5" x14ac:dyDescent="0.2">
      <c r="E63311" s="88"/>
    </row>
    <row r="63312" spans="5:5" x14ac:dyDescent="0.2">
      <c r="E63312" s="88"/>
    </row>
    <row r="63313" spans="5:5" x14ac:dyDescent="0.2">
      <c r="E63313" s="88"/>
    </row>
    <row r="63314" spans="5:5" x14ac:dyDescent="0.2">
      <c r="E63314" s="88"/>
    </row>
    <row r="63315" spans="5:5" x14ac:dyDescent="0.2">
      <c r="E63315" s="88"/>
    </row>
    <row r="63316" spans="5:5" x14ac:dyDescent="0.2">
      <c r="E63316" s="88"/>
    </row>
    <row r="63317" spans="5:5" x14ac:dyDescent="0.2">
      <c r="E63317" s="88"/>
    </row>
    <row r="63318" spans="5:5" x14ac:dyDescent="0.2">
      <c r="E63318" s="88"/>
    </row>
    <row r="63319" spans="5:5" x14ac:dyDescent="0.2">
      <c r="E63319" s="88"/>
    </row>
    <row r="63320" spans="5:5" x14ac:dyDescent="0.2">
      <c r="E63320" s="88"/>
    </row>
    <row r="63321" spans="5:5" x14ac:dyDescent="0.2">
      <c r="E63321" s="88"/>
    </row>
    <row r="63322" spans="5:5" x14ac:dyDescent="0.2">
      <c r="E63322" s="88"/>
    </row>
    <row r="63323" spans="5:5" x14ac:dyDescent="0.2">
      <c r="E63323" s="88"/>
    </row>
    <row r="63324" spans="5:5" x14ac:dyDescent="0.2">
      <c r="E63324" s="88"/>
    </row>
    <row r="63325" spans="5:5" x14ac:dyDescent="0.2">
      <c r="E63325" s="88"/>
    </row>
    <row r="63326" spans="5:5" x14ac:dyDescent="0.2">
      <c r="E63326" s="88"/>
    </row>
    <row r="63327" spans="5:5" x14ac:dyDescent="0.2">
      <c r="E63327" s="88"/>
    </row>
    <row r="63328" spans="5:5" x14ac:dyDescent="0.2">
      <c r="E63328" s="88"/>
    </row>
    <row r="63329" spans="5:5" x14ac:dyDescent="0.2">
      <c r="E63329" s="88"/>
    </row>
    <row r="63330" spans="5:5" x14ac:dyDescent="0.2">
      <c r="E63330" s="88"/>
    </row>
    <row r="63331" spans="5:5" x14ac:dyDescent="0.2">
      <c r="E63331" s="88"/>
    </row>
    <row r="63332" spans="5:5" x14ac:dyDescent="0.2">
      <c r="E63332" s="88"/>
    </row>
    <row r="63333" spans="5:5" x14ac:dyDescent="0.2">
      <c r="E63333" s="88"/>
    </row>
    <row r="63334" spans="5:5" x14ac:dyDescent="0.2">
      <c r="E63334" s="88"/>
    </row>
    <row r="63335" spans="5:5" x14ac:dyDescent="0.2">
      <c r="E63335" s="88"/>
    </row>
    <row r="63336" spans="5:5" x14ac:dyDescent="0.2">
      <c r="E63336" s="88"/>
    </row>
    <row r="63337" spans="5:5" x14ac:dyDescent="0.2">
      <c r="E63337" s="88"/>
    </row>
    <row r="63338" spans="5:5" x14ac:dyDescent="0.2">
      <c r="E63338" s="88"/>
    </row>
    <row r="63339" spans="5:5" x14ac:dyDescent="0.2">
      <c r="E63339" s="88"/>
    </row>
    <row r="63340" spans="5:5" x14ac:dyDescent="0.2">
      <c r="E63340" s="88"/>
    </row>
    <row r="63341" spans="5:5" x14ac:dyDescent="0.2">
      <c r="E63341" s="88"/>
    </row>
    <row r="63342" spans="5:5" x14ac:dyDescent="0.2">
      <c r="E63342" s="88"/>
    </row>
    <row r="63343" spans="5:5" x14ac:dyDescent="0.2">
      <c r="E63343" s="88"/>
    </row>
    <row r="63344" spans="5:5" x14ac:dyDescent="0.2">
      <c r="E63344" s="88"/>
    </row>
    <row r="63345" spans="5:5" x14ac:dyDescent="0.2">
      <c r="E63345" s="88"/>
    </row>
    <row r="63346" spans="5:5" x14ac:dyDescent="0.2">
      <c r="E63346" s="88"/>
    </row>
    <row r="63347" spans="5:5" x14ac:dyDescent="0.2">
      <c r="E63347" s="88"/>
    </row>
    <row r="63348" spans="5:5" x14ac:dyDescent="0.2">
      <c r="E63348" s="88"/>
    </row>
    <row r="63349" spans="5:5" x14ac:dyDescent="0.2">
      <c r="E63349" s="88"/>
    </row>
    <row r="63350" spans="5:5" x14ac:dyDescent="0.2">
      <c r="E63350" s="88"/>
    </row>
    <row r="63351" spans="5:5" x14ac:dyDescent="0.2">
      <c r="E63351" s="88"/>
    </row>
    <row r="63352" spans="5:5" x14ac:dyDescent="0.2">
      <c r="E63352" s="88"/>
    </row>
    <row r="63353" spans="5:5" x14ac:dyDescent="0.2">
      <c r="E63353" s="88"/>
    </row>
    <row r="63354" spans="5:5" x14ac:dyDescent="0.2">
      <c r="E63354" s="88"/>
    </row>
    <row r="63355" spans="5:5" x14ac:dyDescent="0.2">
      <c r="E63355" s="88"/>
    </row>
    <row r="63356" spans="5:5" x14ac:dyDescent="0.2">
      <c r="E63356" s="88"/>
    </row>
    <row r="63357" spans="5:5" x14ac:dyDescent="0.2">
      <c r="E63357" s="88"/>
    </row>
    <row r="63358" spans="5:5" x14ac:dyDescent="0.2">
      <c r="E63358" s="88"/>
    </row>
    <row r="63359" spans="5:5" x14ac:dyDescent="0.2">
      <c r="E63359" s="88"/>
    </row>
    <row r="63360" spans="5:5" x14ac:dyDescent="0.2">
      <c r="E63360" s="88"/>
    </row>
    <row r="63361" spans="5:5" x14ac:dyDescent="0.2">
      <c r="E63361" s="88"/>
    </row>
    <row r="63362" spans="5:5" x14ac:dyDescent="0.2">
      <c r="E63362" s="88"/>
    </row>
    <row r="63363" spans="5:5" x14ac:dyDescent="0.2">
      <c r="E63363" s="88"/>
    </row>
    <row r="63364" spans="5:5" x14ac:dyDescent="0.2">
      <c r="E63364" s="88"/>
    </row>
    <row r="63365" spans="5:5" x14ac:dyDescent="0.2">
      <c r="E63365" s="88"/>
    </row>
    <row r="63366" spans="5:5" x14ac:dyDescent="0.2">
      <c r="E63366" s="88"/>
    </row>
    <row r="63367" spans="5:5" x14ac:dyDescent="0.2">
      <c r="E63367" s="88"/>
    </row>
    <row r="63368" spans="5:5" x14ac:dyDescent="0.2">
      <c r="E63368" s="88"/>
    </row>
    <row r="63369" spans="5:5" x14ac:dyDescent="0.2">
      <c r="E63369" s="88"/>
    </row>
    <row r="63370" spans="5:5" x14ac:dyDescent="0.2">
      <c r="E63370" s="88"/>
    </row>
    <row r="63371" spans="5:5" x14ac:dyDescent="0.2">
      <c r="E63371" s="88"/>
    </row>
    <row r="63372" spans="5:5" x14ac:dyDescent="0.2">
      <c r="E63372" s="88"/>
    </row>
    <row r="63373" spans="5:5" x14ac:dyDescent="0.2">
      <c r="E63373" s="88"/>
    </row>
    <row r="63374" spans="5:5" x14ac:dyDescent="0.2">
      <c r="E63374" s="88"/>
    </row>
    <row r="63375" spans="5:5" x14ac:dyDescent="0.2">
      <c r="E63375" s="88"/>
    </row>
    <row r="63376" spans="5:5" x14ac:dyDescent="0.2">
      <c r="E63376" s="88"/>
    </row>
    <row r="63377" spans="5:5" x14ac:dyDescent="0.2">
      <c r="E63377" s="88"/>
    </row>
    <row r="63378" spans="5:5" x14ac:dyDescent="0.2">
      <c r="E63378" s="88"/>
    </row>
    <row r="63379" spans="5:5" x14ac:dyDescent="0.2">
      <c r="E63379" s="88"/>
    </row>
    <row r="63380" spans="5:5" x14ac:dyDescent="0.2">
      <c r="E63380" s="88"/>
    </row>
    <row r="63381" spans="5:5" x14ac:dyDescent="0.2">
      <c r="E63381" s="88"/>
    </row>
    <row r="63382" spans="5:5" x14ac:dyDescent="0.2">
      <c r="E63382" s="88"/>
    </row>
    <row r="63383" spans="5:5" x14ac:dyDescent="0.2">
      <c r="E63383" s="88"/>
    </row>
    <row r="63384" spans="5:5" x14ac:dyDescent="0.2">
      <c r="E63384" s="88"/>
    </row>
    <row r="63385" spans="5:5" x14ac:dyDescent="0.2">
      <c r="E63385" s="88"/>
    </row>
    <row r="63386" spans="5:5" x14ac:dyDescent="0.2">
      <c r="E63386" s="88"/>
    </row>
    <row r="63387" spans="5:5" x14ac:dyDescent="0.2">
      <c r="E63387" s="88"/>
    </row>
    <row r="63388" spans="5:5" x14ac:dyDescent="0.2">
      <c r="E63388" s="88"/>
    </row>
    <row r="63389" spans="5:5" x14ac:dyDescent="0.2">
      <c r="E63389" s="88"/>
    </row>
    <row r="63390" spans="5:5" x14ac:dyDescent="0.2">
      <c r="E63390" s="88"/>
    </row>
    <row r="63391" spans="5:5" x14ac:dyDescent="0.2">
      <c r="E63391" s="88"/>
    </row>
    <row r="63392" spans="5:5" x14ac:dyDescent="0.2">
      <c r="E63392" s="88"/>
    </row>
    <row r="63393" spans="5:5" x14ac:dyDescent="0.2">
      <c r="E63393" s="88"/>
    </row>
    <row r="63394" spans="5:5" x14ac:dyDescent="0.2">
      <c r="E63394" s="88"/>
    </row>
    <row r="63395" spans="5:5" x14ac:dyDescent="0.2">
      <c r="E63395" s="88"/>
    </row>
    <row r="63396" spans="5:5" x14ac:dyDescent="0.2">
      <c r="E63396" s="88"/>
    </row>
    <row r="63397" spans="5:5" x14ac:dyDescent="0.2">
      <c r="E63397" s="88"/>
    </row>
    <row r="63398" spans="5:5" x14ac:dyDescent="0.2">
      <c r="E63398" s="88"/>
    </row>
    <row r="63399" spans="5:5" x14ac:dyDescent="0.2">
      <c r="E63399" s="88"/>
    </row>
    <row r="63400" spans="5:5" x14ac:dyDescent="0.2">
      <c r="E63400" s="88"/>
    </row>
    <row r="63401" spans="5:5" x14ac:dyDescent="0.2">
      <c r="E63401" s="88"/>
    </row>
    <row r="63402" spans="5:5" x14ac:dyDescent="0.2">
      <c r="E63402" s="88"/>
    </row>
    <row r="63403" spans="5:5" x14ac:dyDescent="0.2">
      <c r="E63403" s="88"/>
    </row>
    <row r="63404" spans="5:5" x14ac:dyDescent="0.2">
      <c r="E63404" s="88"/>
    </row>
    <row r="63405" spans="5:5" x14ac:dyDescent="0.2">
      <c r="E63405" s="88"/>
    </row>
    <row r="63406" spans="5:5" x14ac:dyDescent="0.2">
      <c r="E63406" s="88"/>
    </row>
    <row r="63407" spans="5:5" x14ac:dyDescent="0.2">
      <c r="E63407" s="88"/>
    </row>
    <row r="63408" spans="5:5" x14ac:dyDescent="0.2">
      <c r="E63408" s="88"/>
    </row>
    <row r="63409" spans="5:5" x14ac:dyDescent="0.2">
      <c r="E63409" s="88"/>
    </row>
    <row r="63410" spans="5:5" x14ac:dyDescent="0.2">
      <c r="E63410" s="88"/>
    </row>
    <row r="63411" spans="5:5" x14ac:dyDescent="0.2">
      <c r="E63411" s="88"/>
    </row>
    <row r="63412" spans="5:5" x14ac:dyDescent="0.2">
      <c r="E63412" s="88"/>
    </row>
    <row r="63413" spans="5:5" x14ac:dyDescent="0.2">
      <c r="E63413" s="88"/>
    </row>
    <row r="63414" spans="5:5" x14ac:dyDescent="0.2">
      <c r="E63414" s="88"/>
    </row>
    <row r="63415" spans="5:5" x14ac:dyDescent="0.2">
      <c r="E63415" s="88"/>
    </row>
    <row r="63416" spans="5:5" x14ac:dyDescent="0.2">
      <c r="E63416" s="88"/>
    </row>
    <row r="63417" spans="5:5" x14ac:dyDescent="0.2">
      <c r="E63417" s="88"/>
    </row>
    <row r="63418" spans="5:5" x14ac:dyDescent="0.2">
      <c r="E63418" s="88"/>
    </row>
    <row r="63419" spans="5:5" x14ac:dyDescent="0.2">
      <c r="E63419" s="88"/>
    </row>
    <row r="63420" spans="5:5" x14ac:dyDescent="0.2">
      <c r="E63420" s="88"/>
    </row>
    <row r="63421" spans="5:5" x14ac:dyDescent="0.2">
      <c r="E63421" s="88"/>
    </row>
    <row r="63422" spans="5:5" x14ac:dyDescent="0.2">
      <c r="E63422" s="88"/>
    </row>
    <row r="63423" spans="5:5" x14ac:dyDescent="0.2">
      <c r="E63423" s="88"/>
    </row>
    <row r="63424" spans="5:5" x14ac:dyDescent="0.2">
      <c r="E63424" s="88"/>
    </row>
    <row r="63425" spans="5:5" x14ac:dyDescent="0.2">
      <c r="E63425" s="88"/>
    </row>
    <row r="63426" spans="5:5" x14ac:dyDescent="0.2">
      <c r="E63426" s="88"/>
    </row>
    <row r="63427" spans="5:5" x14ac:dyDescent="0.2">
      <c r="E63427" s="88"/>
    </row>
    <row r="63428" spans="5:5" x14ac:dyDescent="0.2">
      <c r="E63428" s="88"/>
    </row>
    <row r="63429" spans="5:5" x14ac:dyDescent="0.2">
      <c r="E63429" s="88"/>
    </row>
    <row r="63430" spans="5:5" x14ac:dyDescent="0.2">
      <c r="E63430" s="88"/>
    </row>
    <row r="63431" spans="5:5" x14ac:dyDescent="0.2">
      <c r="E63431" s="88"/>
    </row>
    <row r="63432" spans="5:5" x14ac:dyDescent="0.2">
      <c r="E63432" s="88"/>
    </row>
    <row r="63433" spans="5:5" x14ac:dyDescent="0.2">
      <c r="E63433" s="88"/>
    </row>
    <row r="63434" spans="5:5" x14ac:dyDescent="0.2">
      <c r="E63434" s="88"/>
    </row>
    <row r="63435" spans="5:5" x14ac:dyDescent="0.2">
      <c r="E63435" s="88"/>
    </row>
    <row r="63436" spans="5:5" x14ac:dyDescent="0.2">
      <c r="E63436" s="88"/>
    </row>
    <row r="63437" spans="5:5" x14ac:dyDescent="0.2">
      <c r="E63437" s="88"/>
    </row>
    <row r="63438" spans="5:5" x14ac:dyDescent="0.2">
      <c r="E63438" s="88"/>
    </row>
    <row r="63439" spans="5:5" x14ac:dyDescent="0.2">
      <c r="E63439" s="88"/>
    </row>
    <row r="63440" spans="5:5" x14ac:dyDescent="0.2">
      <c r="E63440" s="88"/>
    </row>
    <row r="63441" spans="5:5" x14ac:dyDescent="0.2">
      <c r="E63441" s="88"/>
    </row>
    <row r="63442" spans="5:5" x14ac:dyDescent="0.2">
      <c r="E63442" s="88"/>
    </row>
    <row r="63443" spans="5:5" x14ac:dyDescent="0.2">
      <c r="E63443" s="88"/>
    </row>
    <row r="63444" spans="5:5" x14ac:dyDescent="0.2">
      <c r="E63444" s="88"/>
    </row>
    <row r="63445" spans="5:5" x14ac:dyDescent="0.2">
      <c r="E63445" s="88"/>
    </row>
    <row r="63446" spans="5:5" x14ac:dyDescent="0.2">
      <c r="E63446" s="88"/>
    </row>
    <row r="63447" spans="5:5" x14ac:dyDescent="0.2">
      <c r="E63447" s="88"/>
    </row>
    <row r="63448" spans="5:5" x14ac:dyDescent="0.2">
      <c r="E63448" s="88"/>
    </row>
    <row r="63449" spans="5:5" x14ac:dyDescent="0.2">
      <c r="E63449" s="88"/>
    </row>
    <row r="63450" spans="5:5" x14ac:dyDescent="0.2">
      <c r="E63450" s="88"/>
    </row>
    <row r="63451" spans="5:5" x14ac:dyDescent="0.2">
      <c r="E63451" s="88"/>
    </row>
    <row r="63452" spans="5:5" x14ac:dyDescent="0.2">
      <c r="E63452" s="88"/>
    </row>
    <row r="63453" spans="5:5" x14ac:dyDescent="0.2">
      <c r="E63453" s="88"/>
    </row>
    <row r="63454" spans="5:5" x14ac:dyDescent="0.2">
      <c r="E63454" s="88"/>
    </row>
    <row r="63455" spans="5:5" x14ac:dyDescent="0.2">
      <c r="E63455" s="88"/>
    </row>
    <row r="63456" spans="5:5" x14ac:dyDescent="0.2">
      <c r="E63456" s="88"/>
    </row>
    <row r="63457" spans="5:5" x14ac:dyDescent="0.2">
      <c r="E63457" s="88"/>
    </row>
    <row r="63458" spans="5:5" x14ac:dyDescent="0.2">
      <c r="E63458" s="88"/>
    </row>
    <row r="63459" spans="5:5" x14ac:dyDescent="0.2">
      <c r="E63459" s="88"/>
    </row>
    <row r="63460" spans="5:5" x14ac:dyDescent="0.2">
      <c r="E63460" s="88"/>
    </row>
    <row r="63461" spans="5:5" x14ac:dyDescent="0.2">
      <c r="E63461" s="88"/>
    </row>
    <row r="63462" spans="5:5" x14ac:dyDescent="0.2">
      <c r="E63462" s="88"/>
    </row>
    <row r="63463" spans="5:5" x14ac:dyDescent="0.2">
      <c r="E63463" s="88"/>
    </row>
    <row r="63464" spans="5:5" x14ac:dyDescent="0.2">
      <c r="E63464" s="88"/>
    </row>
    <row r="63465" spans="5:5" x14ac:dyDescent="0.2">
      <c r="E63465" s="88"/>
    </row>
    <row r="63466" spans="5:5" x14ac:dyDescent="0.2">
      <c r="E63466" s="88"/>
    </row>
    <row r="63467" spans="5:5" x14ac:dyDescent="0.2">
      <c r="E63467" s="88"/>
    </row>
    <row r="63468" spans="5:5" x14ac:dyDescent="0.2">
      <c r="E63468" s="88"/>
    </row>
    <row r="63469" spans="5:5" x14ac:dyDescent="0.2">
      <c r="E63469" s="88"/>
    </row>
    <row r="63470" spans="5:5" x14ac:dyDescent="0.2">
      <c r="E63470" s="88"/>
    </row>
    <row r="63471" spans="5:5" x14ac:dyDescent="0.2">
      <c r="E63471" s="88"/>
    </row>
    <row r="63472" spans="5:5" x14ac:dyDescent="0.2">
      <c r="E63472" s="88"/>
    </row>
    <row r="63473" spans="5:5" x14ac:dyDescent="0.2">
      <c r="E63473" s="88"/>
    </row>
    <row r="63474" spans="5:5" x14ac:dyDescent="0.2">
      <c r="E63474" s="88"/>
    </row>
    <row r="63475" spans="5:5" x14ac:dyDescent="0.2">
      <c r="E63475" s="88"/>
    </row>
    <row r="63476" spans="5:5" x14ac:dyDescent="0.2">
      <c r="E63476" s="88"/>
    </row>
    <row r="63477" spans="5:5" x14ac:dyDescent="0.2">
      <c r="E63477" s="88"/>
    </row>
    <row r="63478" spans="5:5" x14ac:dyDescent="0.2">
      <c r="E63478" s="88"/>
    </row>
    <row r="63479" spans="5:5" x14ac:dyDescent="0.2">
      <c r="E63479" s="88"/>
    </row>
    <row r="63480" spans="5:5" x14ac:dyDescent="0.2">
      <c r="E63480" s="88"/>
    </row>
    <row r="63481" spans="5:5" x14ac:dyDescent="0.2">
      <c r="E63481" s="88"/>
    </row>
    <row r="63482" spans="5:5" x14ac:dyDescent="0.2">
      <c r="E63482" s="88"/>
    </row>
    <row r="63483" spans="5:5" x14ac:dyDescent="0.2">
      <c r="E63483" s="88"/>
    </row>
    <row r="63484" spans="5:5" x14ac:dyDescent="0.2">
      <c r="E63484" s="88"/>
    </row>
    <row r="63485" spans="5:5" x14ac:dyDescent="0.2">
      <c r="E63485" s="88"/>
    </row>
    <row r="63486" spans="5:5" x14ac:dyDescent="0.2">
      <c r="E63486" s="88"/>
    </row>
    <row r="63487" spans="5:5" x14ac:dyDescent="0.2">
      <c r="E63487" s="88"/>
    </row>
    <row r="63488" spans="5:5" x14ac:dyDescent="0.2">
      <c r="E63488" s="88"/>
    </row>
    <row r="63489" spans="5:5" x14ac:dyDescent="0.2">
      <c r="E63489" s="88"/>
    </row>
    <row r="63490" spans="5:5" x14ac:dyDescent="0.2">
      <c r="E63490" s="88"/>
    </row>
    <row r="63491" spans="5:5" x14ac:dyDescent="0.2">
      <c r="E63491" s="88"/>
    </row>
    <row r="63492" spans="5:5" x14ac:dyDescent="0.2">
      <c r="E63492" s="88"/>
    </row>
    <row r="63493" spans="5:5" x14ac:dyDescent="0.2">
      <c r="E63493" s="88"/>
    </row>
    <row r="63494" spans="5:5" x14ac:dyDescent="0.2">
      <c r="E63494" s="88"/>
    </row>
    <row r="63495" spans="5:5" x14ac:dyDescent="0.2">
      <c r="E63495" s="88"/>
    </row>
    <row r="63496" spans="5:5" x14ac:dyDescent="0.2">
      <c r="E63496" s="88"/>
    </row>
    <row r="63497" spans="5:5" x14ac:dyDescent="0.2">
      <c r="E63497" s="88"/>
    </row>
    <row r="63498" spans="5:5" x14ac:dyDescent="0.2">
      <c r="E63498" s="88"/>
    </row>
    <row r="63499" spans="5:5" x14ac:dyDescent="0.2">
      <c r="E63499" s="88"/>
    </row>
    <row r="63500" spans="5:5" x14ac:dyDescent="0.2">
      <c r="E63500" s="88"/>
    </row>
    <row r="63501" spans="5:5" x14ac:dyDescent="0.2">
      <c r="E63501" s="88"/>
    </row>
    <row r="63502" spans="5:5" x14ac:dyDescent="0.2">
      <c r="E63502" s="88"/>
    </row>
    <row r="63503" spans="5:5" x14ac:dyDescent="0.2">
      <c r="E63503" s="88"/>
    </row>
    <row r="63504" spans="5:5" x14ac:dyDescent="0.2">
      <c r="E63504" s="88"/>
    </row>
    <row r="63505" spans="5:5" x14ac:dyDescent="0.2">
      <c r="E63505" s="88"/>
    </row>
    <row r="63506" spans="5:5" x14ac:dyDescent="0.2">
      <c r="E63506" s="88"/>
    </row>
    <row r="63507" spans="5:5" x14ac:dyDescent="0.2">
      <c r="E63507" s="88"/>
    </row>
    <row r="63508" spans="5:5" x14ac:dyDescent="0.2">
      <c r="E63508" s="88"/>
    </row>
    <row r="63509" spans="5:5" x14ac:dyDescent="0.2">
      <c r="E63509" s="88"/>
    </row>
    <row r="63510" spans="5:5" x14ac:dyDescent="0.2">
      <c r="E63510" s="88"/>
    </row>
    <row r="63511" spans="5:5" x14ac:dyDescent="0.2">
      <c r="E63511" s="88"/>
    </row>
    <row r="63512" spans="5:5" x14ac:dyDescent="0.2">
      <c r="E63512" s="88"/>
    </row>
    <row r="63513" spans="5:5" x14ac:dyDescent="0.2">
      <c r="E63513" s="88"/>
    </row>
    <row r="63514" spans="5:5" x14ac:dyDescent="0.2">
      <c r="E63514" s="88"/>
    </row>
    <row r="63515" spans="5:5" x14ac:dyDescent="0.2">
      <c r="E63515" s="88"/>
    </row>
    <row r="63516" spans="5:5" x14ac:dyDescent="0.2">
      <c r="E63516" s="88"/>
    </row>
    <row r="63517" spans="5:5" x14ac:dyDescent="0.2">
      <c r="E63517" s="88"/>
    </row>
    <row r="63518" spans="5:5" x14ac:dyDescent="0.2">
      <c r="E63518" s="88"/>
    </row>
    <row r="63519" spans="5:5" x14ac:dyDescent="0.2">
      <c r="E63519" s="88"/>
    </row>
    <row r="63520" spans="5:5" x14ac:dyDescent="0.2">
      <c r="E63520" s="88"/>
    </row>
    <row r="63521" spans="5:5" x14ac:dyDescent="0.2">
      <c r="E63521" s="88"/>
    </row>
    <row r="63522" spans="5:5" x14ac:dyDescent="0.2">
      <c r="E63522" s="88"/>
    </row>
    <row r="63523" spans="5:5" x14ac:dyDescent="0.2">
      <c r="E63523" s="88"/>
    </row>
    <row r="63524" spans="5:5" x14ac:dyDescent="0.2">
      <c r="E63524" s="88"/>
    </row>
    <row r="63525" spans="5:5" x14ac:dyDescent="0.2">
      <c r="E63525" s="88"/>
    </row>
    <row r="63526" spans="5:5" x14ac:dyDescent="0.2">
      <c r="E63526" s="88"/>
    </row>
    <row r="63527" spans="5:5" x14ac:dyDescent="0.2">
      <c r="E63527" s="88"/>
    </row>
    <row r="63528" spans="5:5" x14ac:dyDescent="0.2">
      <c r="E63528" s="88"/>
    </row>
    <row r="63529" spans="5:5" x14ac:dyDescent="0.2">
      <c r="E63529" s="88"/>
    </row>
    <row r="63530" spans="5:5" x14ac:dyDescent="0.2">
      <c r="E63530" s="88"/>
    </row>
    <row r="63531" spans="5:5" x14ac:dyDescent="0.2">
      <c r="E63531" s="88"/>
    </row>
    <row r="63532" spans="5:5" x14ac:dyDescent="0.2">
      <c r="E63532" s="88"/>
    </row>
    <row r="63533" spans="5:5" x14ac:dyDescent="0.2">
      <c r="E63533" s="88"/>
    </row>
    <row r="63534" spans="5:5" x14ac:dyDescent="0.2">
      <c r="E63534" s="88"/>
    </row>
    <row r="63535" spans="5:5" x14ac:dyDescent="0.2">
      <c r="E63535" s="88"/>
    </row>
    <row r="63536" spans="5:5" x14ac:dyDescent="0.2">
      <c r="E63536" s="88"/>
    </row>
    <row r="63537" spans="5:5" x14ac:dyDescent="0.2">
      <c r="E63537" s="88"/>
    </row>
    <row r="63538" spans="5:5" x14ac:dyDescent="0.2">
      <c r="E63538" s="88"/>
    </row>
    <row r="63539" spans="5:5" x14ac:dyDescent="0.2">
      <c r="E63539" s="88"/>
    </row>
    <row r="63540" spans="5:5" x14ac:dyDescent="0.2">
      <c r="E63540" s="88"/>
    </row>
    <row r="63541" spans="5:5" x14ac:dyDescent="0.2">
      <c r="E63541" s="88"/>
    </row>
    <row r="63542" spans="5:5" x14ac:dyDescent="0.2">
      <c r="E63542" s="88"/>
    </row>
    <row r="63543" spans="5:5" x14ac:dyDescent="0.2">
      <c r="E63543" s="88"/>
    </row>
    <row r="63544" spans="5:5" x14ac:dyDescent="0.2">
      <c r="E63544" s="88"/>
    </row>
    <row r="63545" spans="5:5" x14ac:dyDescent="0.2">
      <c r="E63545" s="88"/>
    </row>
    <row r="63546" spans="5:5" x14ac:dyDescent="0.2">
      <c r="E63546" s="88"/>
    </row>
    <row r="63547" spans="5:5" x14ac:dyDescent="0.2">
      <c r="E63547" s="88"/>
    </row>
    <row r="63548" spans="5:5" x14ac:dyDescent="0.2">
      <c r="E63548" s="88"/>
    </row>
    <row r="63549" spans="5:5" x14ac:dyDescent="0.2">
      <c r="E63549" s="88"/>
    </row>
    <row r="63550" spans="5:5" x14ac:dyDescent="0.2">
      <c r="E63550" s="88"/>
    </row>
    <row r="63551" spans="5:5" x14ac:dyDescent="0.2">
      <c r="E63551" s="88"/>
    </row>
    <row r="63552" spans="5:5" x14ac:dyDescent="0.2">
      <c r="E63552" s="88"/>
    </row>
    <row r="63553" spans="5:5" x14ac:dyDescent="0.2">
      <c r="E63553" s="88"/>
    </row>
    <row r="63554" spans="5:5" x14ac:dyDescent="0.2">
      <c r="E63554" s="88"/>
    </row>
    <row r="63555" spans="5:5" x14ac:dyDescent="0.2">
      <c r="E63555" s="88"/>
    </row>
    <row r="63556" spans="5:5" x14ac:dyDescent="0.2">
      <c r="E63556" s="88"/>
    </row>
    <row r="63557" spans="5:5" x14ac:dyDescent="0.2">
      <c r="E63557" s="88"/>
    </row>
    <row r="63558" spans="5:5" x14ac:dyDescent="0.2">
      <c r="E63558" s="88"/>
    </row>
    <row r="63559" spans="5:5" x14ac:dyDescent="0.2">
      <c r="E63559" s="88"/>
    </row>
    <row r="63560" spans="5:5" x14ac:dyDescent="0.2">
      <c r="E63560" s="88"/>
    </row>
    <row r="63561" spans="5:5" x14ac:dyDescent="0.2">
      <c r="E63561" s="88"/>
    </row>
    <row r="63562" spans="5:5" x14ac:dyDescent="0.2">
      <c r="E63562" s="88"/>
    </row>
    <row r="63563" spans="5:5" x14ac:dyDescent="0.2">
      <c r="E63563" s="88"/>
    </row>
    <row r="63564" spans="5:5" x14ac:dyDescent="0.2">
      <c r="E63564" s="88"/>
    </row>
    <row r="63565" spans="5:5" x14ac:dyDescent="0.2">
      <c r="E63565" s="88"/>
    </row>
    <row r="63566" spans="5:5" x14ac:dyDescent="0.2">
      <c r="E63566" s="88"/>
    </row>
    <row r="63567" spans="5:5" x14ac:dyDescent="0.2">
      <c r="E63567" s="88"/>
    </row>
    <row r="63568" spans="5:5" x14ac:dyDescent="0.2">
      <c r="E63568" s="88"/>
    </row>
    <row r="63569" spans="5:5" x14ac:dyDescent="0.2">
      <c r="E63569" s="88"/>
    </row>
    <row r="63570" spans="5:5" x14ac:dyDescent="0.2">
      <c r="E63570" s="88"/>
    </row>
    <row r="63571" spans="5:5" x14ac:dyDescent="0.2">
      <c r="E63571" s="88"/>
    </row>
    <row r="63572" spans="5:5" x14ac:dyDescent="0.2">
      <c r="E63572" s="88"/>
    </row>
    <row r="63573" spans="5:5" x14ac:dyDescent="0.2">
      <c r="E63573" s="88"/>
    </row>
    <row r="63574" spans="5:5" x14ac:dyDescent="0.2">
      <c r="E63574" s="88"/>
    </row>
    <row r="63575" spans="5:5" x14ac:dyDescent="0.2">
      <c r="E63575" s="88"/>
    </row>
    <row r="63576" spans="5:5" x14ac:dyDescent="0.2">
      <c r="E63576" s="88"/>
    </row>
    <row r="63577" spans="5:5" x14ac:dyDescent="0.2">
      <c r="E63577" s="88"/>
    </row>
    <row r="63578" spans="5:5" x14ac:dyDescent="0.2">
      <c r="E63578" s="88"/>
    </row>
    <row r="63579" spans="5:5" x14ac:dyDescent="0.2">
      <c r="E63579" s="88"/>
    </row>
    <row r="63580" spans="5:5" x14ac:dyDescent="0.2">
      <c r="E63580" s="88"/>
    </row>
    <row r="63581" spans="5:5" x14ac:dyDescent="0.2">
      <c r="E63581" s="88"/>
    </row>
    <row r="63582" spans="5:5" x14ac:dyDescent="0.2">
      <c r="E63582" s="88"/>
    </row>
    <row r="63583" spans="5:5" x14ac:dyDescent="0.2">
      <c r="E63583" s="88"/>
    </row>
    <row r="63584" spans="5:5" x14ac:dyDescent="0.2">
      <c r="E63584" s="88"/>
    </row>
    <row r="63585" spans="5:5" x14ac:dyDescent="0.2">
      <c r="E63585" s="88"/>
    </row>
    <row r="63586" spans="5:5" x14ac:dyDescent="0.2">
      <c r="E63586" s="88"/>
    </row>
    <row r="63587" spans="5:5" x14ac:dyDescent="0.2">
      <c r="E63587" s="88"/>
    </row>
    <row r="63588" spans="5:5" x14ac:dyDescent="0.2">
      <c r="E63588" s="88"/>
    </row>
    <row r="63589" spans="5:5" x14ac:dyDescent="0.2">
      <c r="E63589" s="88"/>
    </row>
    <row r="63590" spans="5:5" x14ac:dyDescent="0.2">
      <c r="E63590" s="88"/>
    </row>
    <row r="63591" spans="5:5" x14ac:dyDescent="0.2">
      <c r="E63591" s="88"/>
    </row>
    <row r="63592" spans="5:5" x14ac:dyDescent="0.2">
      <c r="E63592" s="88"/>
    </row>
    <row r="63593" spans="5:5" x14ac:dyDescent="0.2">
      <c r="E63593" s="88"/>
    </row>
    <row r="63594" spans="5:5" x14ac:dyDescent="0.2">
      <c r="E63594" s="88"/>
    </row>
    <row r="63595" spans="5:5" x14ac:dyDescent="0.2">
      <c r="E63595" s="88"/>
    </row>
    <row r="63596" spans="5:5" x14ac:dyDescent="0.2">
      <c r="E63596" s="88"/>
    </row>
    <row r="63597" spans="5:5" x14ac:dyDescent="0.2">
      <c r="E63597" s="88"/>
    </row>
    <row r="63598" spans="5:5" x14ac:dyDescent="0.2">
      <c r="E63598" s="88"/>
    </row>
    <row r="63599" spans="5:5" x14ac:dyDescent="0.2">
      <c r="E63599" s="88"/>
    </row>
    <row r="63600" spans="5:5" x14ac:dyDescent="0.2">
      <c r="E63600" s="88"/>
    </row>
    <row r="63601" spans="5:5" x14ac:dyDescent="0.2">
      <c r="E63601" s="88"/>
    </row>
    <row r="63602" spans="5:5" x14ac:dyDescent="0.2">
      <c r="E63602" s="88"/>
    </row>
    <row r="63603" spans="5:5" x14ac:dyDescent="0.2">
      <c r="E63603" s="88"/>
    </row>
    <row r="63604" spans="5:5" x14ac:dyDescent="0.2">
      <c r="E63604" s="88"/>
    </row>
    <row r="63605" spans="5:5" x14ac:dyDescent="0.2">
      <c r="E63605" s="88"/>
    </row>
    <row r="63606" spans="5:5" x14ac:dyDescent="0.2">
      <c r="E63606" s="88"/>
    </row>
    <row r="63607" spans="5:5" x14ac:dyDescent="0.2">
      <c r="E63607" s="88"/>
    </row>
    <row r="63608" spans="5:5" x14ac:dyDescent="0.2">
      <c r="E63608" s="88"/>
    </row>
    <row r="63609" spans="5:5" x14ac:dyDescent="0.2">
      <c r="E63609" s="88"/>
    </row>
    <row r="63610" spans="5:5" x14ac:dyDescent="0.2">
      <c r="E63610" s="88"/>
    </row>
    <row r="63611" spans="5:5" x14ac:dyDescent="0.2">
      <c r="E63611" s="88"/>
    </row>
    <row r="63612" spans="5:5" x14ac:dyDescent="0.2">
      <c r="E63612" s="88"/>
    </row>
    <row r="63613" spans="5:5" x14ac:dyDescent="0.2">
      <c r="E63613" s="88"/>
    </row>
    <row r="63614" spans="5:5" x14ac:dyDescent="0.2">
      <c r="E63614" s="88"/>
    </row>
    <row r="63615" spans="5:5" x14ac:dyDescent="0.2">
      <c r="E63615" s="88"/>
    </row>
    <row r="63616" spans="5:5" x14ac:dyDescent="0.2">
      <c r="E63616" s="88"/>
    </row>
    <row r="63617" spans="5:5" x14ac:dyDescent="0.2">
      <c r="E63617" s="88"/>
    </row>
    <row r="63618" spans="5:5" x14ac:dyDescent="0.2">
      <c r="E63618" s="88"/>
    </row>
    <row r="63619" spans="5:5" x14ac:dyDescent="0.2">
      <c r="E63619" s="88"/>
    </row>
    <row r="63620" spans="5:5" x14ac:dyDescent="0.2">
      <c r="E63620" s="88"/>
    </row>
    <row r="63621" spans="5:5" x14ac:dyDescent="0.2">
      <c r="E63621" s="88"/>
    </row>
    <row r="63622" spans="5:5" x14ac:dyDescent="0.2">
      <c r="E63622" s="88"/>
    </row>
    <row r="63623" spans="5:5" x14ac:dyDescent="0.2">
      <c r="E63623" s="88"/>
    </row>
    <row r="63624" spans="5:5" x14ac:dyDescent="0.2">
      <c r="E63624" s="88"/>
    </row>
    <row r="63625" spans="5:5" x14ac:dyDescent="0.2">
      <c r="E63625" s="88"/>
    </row>
    <row r="63626" spans="5:5" x14ac:dyDescent="0.2">
      <c r="E63626" s="88"/>
    </row>
    <row r="63627" spans="5:5" x14ac:dyDescent="0.2">
      <c r="E63627" s="88"/>
    </row>
    <row r="63628" spans="5:5" x14ac:dyDescent="0.2">
      <c r="E63628" s="88"/>
    </row>
    <row r="63629" spans="5:5" x14ac:dyDescent="0.2">
      <c r="E63629" s="88"/>
    </row>
    <row r="63630" spans="5:5" x14ac:dyDescent="0.2">
      <c r="E63630" s="88"/>
    </row>
    <row r="63631" spans="5:5" x14ac:dyDescent="0.2">
      <c r="E63631" s="88"/>
    </row>
    <row r="63632" spans="5:5" x14ac:dyDescent="0.2">
      <c r="E63632" s="88"/>
    </row>
    <row r="63633" spans="5:5" x14ac:dyDescent="0.2">
      <c r="E63633" s="88"/>
    </row>
    <row r="63634" spans="5:5" x14ac:dyDescent="0.2">
      <c r="E63634" s="88"/>
    </row>
    <row r="63635" spans="5:5" x14ac:dyDescent="0.2">
      <c r="E63635" s="88"/>
    </row>
    <row r="63636" spans="5:5" x14ac:dyDescent="0.2">
      <c r="E63636" s="88"/>
    </row>
    <row r="63637" spans="5:5" x14ac:dyDescent="0.2">
      <c r="E63637" s="88"/>
    </row>
    <row r="63638" spans="5:5" x14ac:dyDescent="0.2">
      <c r="E63638" s="88"/>
    </row>
    <row r="63639" spans="5:5" x14ac:dyDescent="0.2">
      <c r="E63639" s="88"/>
    </row>
    <row r="63640" spans="5:5" x14ac:dyDescent="0.2">
      <c r="E63640" s="88"/>
    </row>
    <row r="63641" spans="5:5" x14ac:dyDescent="0.2">
      <c r="E63641" s="88"/>
    </row>
    <row r="63642" spans="5:5" x14ac:dyDescent="0.2">
      <c r="E63642" s="88"/>
    </row>
    <row r="63643" spans="5:5" x14ac:dyDescent="0.2">
      <c r="E63643" s="88"/>
    </row>
    <row r="63644" spans="5:5" x14ac:dyDescent="0.2">
      <c r="E63644" s="88"/>
    </row>
    <row r="63645" spans="5:5" x14ac:dyDescent="0.2">
      <c r="E63645" s="88"/>
    </row>
    <row r="63646" spans="5:5" x14ac:dyDescent="0.2">
      <c r="E63646" s="88"/>
    </row>
    <row r="63647" spans="5:5" x14ac:dyDescent="0.2">
      <c r="E63647" s="88"/>
    </row>
    <row r="63648" spans="5:5" x14ac:dyDescent="0.2">
      <c r="E63648" s="88"/>
    </row>
    <row r="63649" spans="5:5" x14ac:dyDescent="0.2">
      <c r="E63649" s="88"/>
    </row>
    <row r="63650" spans="5:5" x14ac:dyDescent="0.2">
      <c r="E63650" s="88"/>
    </row>
    <row r="63651" spans="5:5" x14ac:dyDescent="0.2">
      <c r="E63651" s="88"/>
    </row>
    <row r="63652" spans="5:5" x14ac:dyDescent="0.2">
      <c r="E63652" s="88"/>
    </row>
    <row r="63653" spans="5:5" x14ac:dyDescent="0.2">
      <c r="E63653" s="88"/>
    </row>
    <row r="63654" spans="5:5" x14ac:dyDescent="0.2">
      <c r="E63654" s="88"/>
    </row>
    <row r="63655" spans="5:5" x14ac:dyDescent="0.2">
      <c r="E63655" s="88"/>
    </row>
    <row r="63656" spans="5:5" x14ac:dyDescent="0.2">
      <c r="E63656" s="88"/>
    </row>
    <row r="63657" spans="5:5" x14ac:dyDescent="0.2">
      <c r="E63657" s="88"/>
    </row>
    <row r="63658" spans="5:5" x14ac:dyDescent="0.2">
      <c r="E63658" s="88"/>
    </row>
    <row r="63659" spans="5:5" x14ac:dyDescent="0.2">
      <c r="E63659" s="88"/>
    </row>
    <row r="63660" spans="5:5" x14ac:dyDescent="0.2">
      <c r="E63660" s="88"/>
    </row>
    <row r="63661" spans="5:5" x14ac:dyDescent="0.2">
      <c r="E63661" s="88"/>
    </row>
    <row r="63662" spans="5:5" x14ac:dyDescent="0.2">
      <c r="E63662" s="88"/>
    </row>
    <row r="63663" spans="5:5" x14ac:dyDescent="0.2">
      <c r="E63663" s="88"/>
    </row>
    <row r="63664" spans="5:5" x14ac:dyDescent="0.2">
      <c r="E63664" s="88"/>
    </row>
    <row r="63665" spans="5:5" x14ac:dyDescent="0.2">
      <c r="E63665" s="88"/>
    </row>
    <row r="63666" spans="5:5" x14ac:dyDescent="0.2">
      <c r="E63666" s="88"/>
    </row>
    <row r="63667" spans="5:5" x14ac:dyDescent="0.2">
      <c r="E63667" s="88"/>
    </row>
    <row r="63668" spans="5:5" x14ac:dyDescent="0.2">
      <c r="E63668" s="88"/>
    </row>
    <row r="63669" spans="5:5" x14ac:dyDescent="0.2">
      <c r="E63669" s="88"/>
    </row>
    <row r="63670" spans="5:5" x14ac:dyDescent="0.2">
      <c r="E63670" s="88"/>
    </row>
    <row r="63671" spans="5:5" x14ac:dyDescent="0.2">
      <c r="E63671" s="88"/>
    </row>
    <row r="63672" spans="5:5" x14ac:dyDescent="0.2">
      <c r="E63672" s="88"/>
    </row>
    <row r="63673" spans="5:5" x14ac:dyDescent="0.2">
      <c r="E63673" s="88"/>
    </row>
    <row r="63674" spans="5:5" x14ac:dyDescent="0.2">
      <c r="E63674" s="88"/>
    </row>
    <row r="63675" spans="5:5" x14ac:dyDescent="0.2">
      <c r="E63675" s="88"/>
    </row>
    <row r="63676" spans="5:5" x14ac:dyDescent="0.2">
      <c r="E63676" s="88"/>
    </row>
    <row r="63677" spans="5:5" x14ac:dyDescent="0.2">
      <c r="E63677" s="88"/>
    </row>
    <row r="63678" spans="5:5" x14ac:dyDescent="0.2">
      <c r="E63678" s="88"/>
    </row>
    <row r="63679" spans="5:5" x14ac:dyDescent="0.2">
      <c r="E63679" s="88"/>
    </row>
    <row r="63680" spans="5:5" x14ac:dyDescent="0.2">
      <c r="E63680" s="88"/>
    </row>
    <row r="63681" spans="5:5" x14ac:dyDescent="0.2">
      <c r="E63681" s="88"/>
    </row>
    <row r="63682" spans="5:5" x14ac:dyDescent="0.2">
      <c r="E63682" s="88"/>
    </row>
    <row r="63683" spans="5:5" x14ac:dyDescent="0.2">
      <c r="E63683" s="88"/>
    </row>
    <row r="63684" spans="5:5" x14ac:dyDescent="0.2">
      <c r="E63684" s="88"/>
    </row>
    <row r="63685" spans="5:5" x14ac:dyDescent="0.2">
      <c r="E63685" s="88"/>
    </row>
    <row r="63686" spans="5:5" x14ac:dyDescent="0.2">
      <c r="E63686" s="88"/>
    </row>
    <row r="63687" spans="5:5" x14ac:dyDescent="0.2">
      <c r="E63687" s="88"/>
    </row>
    <row r="63688" spans="5:5" x14ac:dyDescent="0.2">
      <c r="E63688" s="88"/>
    </row>
    <row r="63689" spans="5:5" x14ac:dyDescent="0.2">
      <c r="E63689" s="88"/>
    </row>
    <row r="63690" spans="5:5" x14ac:dyDescent="0.2">
      <c r="E63690" s="88"/>
    </row>
    <row r="63691" spans="5:5" x14ac:dyDescent="0.2">
      <c r="E63691" s="88"/>
    </row>
    <row r="63692" spans="5:5" x14ac:dyDescent="0.2">
      <c r="E63692" s="88"/>
    </row>
    <row r="63693" spans="5:5" x14ac:dyDescent="0.2">
      <c r="E63693" s="88"/>
    </row>
    <row r="63694" spans="5:5" x14ac:dyDescent="0.2">
      <c r="E63694" s="88"/>
    </row>
    <row r="63695" spans="5:5" x14ac:dyDescent="0.2">
      <c r="E63695" s="88"/>
    </row>
    <row r="63696" spans="5:5" x14ac:dyDescent="0.2">
      <c r="E63696" s="88"/>
    </row>
    <row r="63697" spans="5:5" x14ac:dyDescent="0.2">
      <c r="E63697" s="88"/>
    </row>
    <row r="63698" spans="5:5" x14ac:dyDescent="0.2">
      <c r="E63698" s="88"/>
    </row>
    <row r="63699" spans="5:5" x14ac:dyDescent="0.2">
      <c r="E63699" s="88"/>
    </row>
    <row r="63700" spans="5:5" x14ac:dyDescent="0.2">
      <c r="E63700" s="88"/>
    </row>
    <row r="63701" spans="5:5" x14ac:dyDescent="0.2">
      <c r="E63701" s="88"/>
    </row>
    <row r="63702" spans="5:5" x14ac:dyDescent="0.2">
      <c r="E63702" s="88"/>
    </row>
    <row r="63703" spans="5:5" x14ac:dyDescent="0.2">
      <c r="E63703" s="88"/>
    </row>
    <row r="63704" spans="5:5" x14ac:dyDescent="0.2">
      <c r="E63704" s="88"/>
    </row>
    <row r="63705" spans="5:5" x14ac:dyDescent="0.2">
      <c r="E63705" s="88"/>
    </row>
    <row r="63706" spans="5:5" x14ac:dyDescent="0.2">
      <c r="E63706" s="88"/>
    </row>
    <row r="63707" spans="5:5" x14ac:dyDescent="0.2">
      <c r="E63707" s="88"/>
    </row>
    <row r="63708" spans="5:5" x14ac:dyDescent="0.2">
      <c r="E63708" s="88"/>
    </row>
    <row r="63709" spans="5:5" x14ac:dyDescent="0.2">
      <c r="E63709" s="88"/>
    </row>
    <row r="63710" spans="5:5" x14ac:dyDescent="0.2">
      <c r="E63710" s="88"/>
    </row>
    <row r="63711" spans="5:5" x14ac:dyDescent="0.2">
      <c r="E63711" s="88"/>
    </row>
    <row r="63712" spans="5:5" x14ac:dyDescent="0.2">
      <c r="E63712" s="88"/>
    </row>
    <row r="63713" spans="5:5" x14ac:dyDescent="0.2">
      <c r="E63713" s="88"/>
    </row>
    <row r="63714" spans="5:5" x14ac:dyDescent="0.2">
      <c r="E63714" s="88"/>
    </row>
    <row r="63715" spans="5:5" x14ac:dyDescent="0.2">
      <c r="E63715" s="88"/>
    </row>
    <row r="63716" spans="5:5" x14ac:dyDescent="0.2">
      <c r="E63716" s="88"/>
    </row>
    <row r="63717" spans="5:5" x14ac:dyDescent="0.2">
      <c r="E63717" s="88"/>
    </row>
    <row r="63718" spans="5:5" x14ac:dyDescent="0.2">
      <c r="E63718" s="88"/>
    </row>
    <row r="63719" spans="5:5" x14ac:dyDescent="0.2">
      <c r="E63719" s="88"/>
    </row>
    <row r="63720" spans="5:5" x14ac:dyDescent="0.2">
      <c r="E63720" s="88"/>
    </row>
    <row r="63721" spans="5:5" x14ac:dyDescent="0.2">
      <c r="E63721" s="88"/>
    </row>
    <row r="63722" spans="5:5" x14ac:dyDescent="0.2">
      <c r="E63722" s="88"/>
    </row>
    <row r="63723" spans="5:5" x14ac:dyDescent="0.2">
      <c r="E63723" s="88"/>
    </row>
    <row r="63724" spans="5:5" x14ac:dyDescent="0.2">
      <c r="E63724" s="88"/>
    </row>
    <row r="63725" spans="5:5" x14ac:dyDescent="0.2">
      <c r="E63725" s="88"/>
    </row>
    <row r="63726" spans="5:5" x14ac:dyDescent="0.2">
      <c r="E63726" s="88"/>
    </row>
    <row r="63727" spans="5:5" x14ac:dyDescent="0.2">
      <c r="E63727" s="88"/>
    </row>
    <row r="63728" spans="5:5" x14ac:dyDescent="0.2">
      <c r="E63728" s="88"/>
    </row>
    <row r="63729" spans="5:5" x14ac:dyDescent="0.2">
      <c r="E63729" s="88"/>
    </row>
    <row r="63730" spans="5:5" x14ac:dyDescent="0.2">
      <c r="E63730" s="88"/>
    </row>
    <row r="63731" spans="5:5" x14ac:dyDescent="0.2">
      <c r="E63731" s="88"/>
    </row>
    <row r="63732" spans="5:5" x14ac:dyDescent="0.2">
      <c r="E63732" s="88"/>
    </row>
    <row r="63733" spans="5:5" x14ac:dyDescent="0.2">
      <c r="E63733" s="88"/>
    </row>
    <row r="63734" spans="5:5" x14ac:dyDescent="0.2">
      <c r="E63734" s="88"/>
    </row>
    <row r="63735" spans="5:5" x14ac:dyDescent="0.2">
      <c r="E63735" s="88"/>
    </row>
    <row r="63736" spans="5:5" x14ac:dyDescent="0.2">
      <c r="E63736" s="88"/>
    </row>
    <row r="63737" spans="5:5" x14ac:dyDescent="0.2">
      <c r="E63737" s="88"/>
    </row>
    <row r="63738" spans="5:5" x14ac:dyDescent="0.2">
      <c r="E63738" s="88"/>
    </row>
    <row r="63739" spans="5:5" x14ac:dyDescent="0.2">
      <c r="E63739" s="88"/>
    </row>
    <row r="63740" spans="5:5" x14ac:dyDescent="0.2">
      <c r="E63740" s="88"/>
    </row>
    <row r="63741" spans="5:5" x14ac:dyDescent="0.2">
      <c r="E63741" s="88"/>
    </row>
    <row r="63742" spans="5:5" x14ac:dyDescent="0.2">
      <c r="E63742" s="88"/>
    </row>
    <row r="63743" spans="5:5" x14ac:dyDescent="0.2">
      <c r="E63743" s="88"/>
    </row>
    <row r="63744" spans="5:5" x14ac:dyDescent="0.2">
      <c r="E63744" s="88"/>
    </row>
    <row r="63745" spans="5:5" x14ac:dyDescent="0.2">
      <c r="E63745" s="88"/>
    </row>
    <row r="63746" spans="5:5" x14ac:dyDescent="0.2">
      <c r="E63746" s="88"/>
    </row>
    <row r="63747" spans="5:5" x14ac:dyDescent="0.2">
      <c r="E63747" s="88"/>
    </row>
    <row r="63748" spans="5:5" x14ac:dyDescent="0.2">
      <c r="E63748" s="88"/>
    </row>
    <row r="63749" spans="5:5" x14ac:dyDescent="0.2">
      <c r="E63749" s="88"/>
    </row>
    <row r="63750" spans="5:5" x14ac:dyDescent="0.2">
      <c r="E63750" s="88"/>
    </row>
    <row r="63751" spans="5:5" x14ac:dyDescent="0.2">
      <c r="E63751" s="88"/>
    </row>
    <row r="63752" spans="5:5" x14ac:dyDescent="0.2">
      <c r="E63752" s="88"/>
    </row>
    <row r="63753" spans="5:5" x14ac:dyDescent="0.2">
      <c r="E63753" s="88"/>
    </row>
    <row r="63754" spans="5:5" x14ac:dyDescent="0.2">
      <c r="E63754" s="88"/>
    </row>
    <row r="63755" spans="5:5" x14ac:dyDescent="0.2">
      <c r="E63755" s="88"/>
    </row>
    <row r="63756" spans="5:5" x14ac:dyDescent="0.2">
      <c r="E63756" s="88"/>
    </row>
    <row r="63757" spans="5:5" x14ac:dyDescent="0.2">
      <c r="E63757" s="88"/>
    </row>
    <row r="63758" spans="5:5" x14ac:dyDescent="0.2">
      <c r="E63758" s="88"/>
    </row>
    <row r="63759" spans="5:5" x14ac:dyDescent="0.2">
      <c r="E63759" s="88"/>
    </row>
    <row r="63760" spans="5:5" x14ac:dyDescent="0.2">
      <c r="E63760" s="88"/>
    </row>
    <row r="63761" spans="5:5" x14ac:dyDescent="0.2">
      <c r="E63761" s="88"/>
    </row>
    <row r="63762" spans="5:5" x14ac:dyDescent="0.2">
      <c r="E63762" s="88"/>
    </row>
    <row r="63763" spans="5:5" x14ac:dyDescent="0.2">
      <c r="E63763" s="88"/>
    </row>
    <row r="63764" spans="5:5" x14ac:dyDescent="0.2">
      <c r="E63764" s="88"/>
    </row>
    <row r="63765" spans="5:5" x14ac:dyDescent="0.2">
      <c r="E63765" s="88"/>
    </row>
    <row r="63766" spans="5:5" x14ac:dyDescent="0.2">
      <c r="E63766" s="88"/>
    </row>
    <row r="63767" spans="5:5" x14ac:dyDescent="0.2">
      <c r="E63767" s="88"/>
    </row>
    <row r="63768" spans="5:5" x14ac:dyDescent="0.2">
      <c r="E63768" s="88"/>
    </row>
    <row r="63769" spans="5:5" x14ac:dyDescent="0.2">
      <c r="E63769" s="88"/>
    </row>
    <row r="63770" spans="5:5" x14ac:dyDescent="0.2">
      <c r="E63770" s="88"/>
    </row>
    <row r="63771" spans="5:5" x14ac:dyDescent="0.2">
      <c r="E63771" s="88"/>
    </row>
    <row r="63772" spans="5:5" x14ac:dyDescent="0.2">
      <c r="E63772" s="88"/>
    </row>
    <row r="63773" spans="5:5" x14ac:dyDescent="0.2">
      <c r="E63773" s="88"/>
    </row>
    <row r="63774" spans="5:5" x14ac:dyDescent="0.2">
      <c r="E63774" s="88"/>
    </row>
    <row r="63775" spans="5:5" x14ac:dyDescent="0.2">
      <c r="E63775" s="88"/>
    </row>
    <row r="63776" spans="5:5" x14ac:dyDescent="0.2">
      <c r="E63776" s="88"/>
    </row>
    <row r="63777" spans="5:5" x14ac:dyDescent="0.2">
      <c r="E63777" s="88"/>
    </row>
    <row r="63778" spans="5:5" x14ac:dyDescent="0.2">
      <c r="E63778" s="88"/>
    </row>
    <row r="63779" spans="5:5" x14ac:dyDescent="0.2">
      <c r="E63779" s="88"/>
    </row>
    <row r="63780" spans="5:5" x14ac:dyDescent="0.2">
      <c r="E63780" s="88"/>
    </row>
    <row r="63781" spans="5:5" x14ac:dyDescent="0.2">
      <c r="E63781" s="88"/>
    </row>
    <row r="63782" spans="5:5" x14ac:dyDescent="0.2">
      <c r="E63782" s="88"/>
    </row>
    <row r="63783" spans="5:5" x14ac:dyDescent="0.2">
      <c r="E63783" s="88"/>
    </row>
    <row r="63784" spans="5:5" x14ac:dyDescent="0.2">
      <c r="E63784" s="88"/>
    </row>
    <row r="63785" spans="5:5" x14ac:dyDescent="0.2">
      <c r="E63785" s="88"/>
    </row>
    <row r="63786" spans="5:5" x14ac:dyDescent="0.2">
      <c r="E63786" s="88"/>
    </row>
    <row r="63787" spans="5:5" x14ac:dyDescent="0.2">
      <c r="E63787" s="88"/>
    </row>
    <row r="63788" spans="5:5" x14ac:dyDescent="0.2">
      <c r="E63788" s="88"/>
    </row>
    <row r="63789" spans="5:5" x14ac:dyDescent="0.2">
      <c r="E63789" s="88"/>
    </row>
    <row r="63790" spans="5:5" x14ac:dyDescent="0.2">
      <c r="E63790" s="88"/>
    </row>
    <row r="63791" spans="5:5" x14ac:dyDescent="0.2">
      <c r="E63791" s="88"/>
    </row>
    <row r="63792" spans="5:5" x14ac:dyDescent="0.2">
      <c r="E63792" s="88"/>
    </row>
    <row r="63793" spans="5:5" x14ac:dyDescent="0.2">
      <c r="E63793" s="88"/>
    </row>
    <row r="63794" spans="5:5" x14ac:dyDescent="0.2">
      <c r="E63794" s="88"/>
    </row>
    <row r="63795" spans="5:5" x14ac:dyDescent="0.2">
      <c r="E63795" s="88"/>
    </row>
    <row r="63796" spans="5:5" x14ac:dyDescent="0.2">
      <c r="E63796" s="88"/>
    </row>
    <row r="63797" spans="5:5" x14ac:dyDescent="0.2">
      <c r="E63797" s="88"/>
    </row>
    <row r="63798" spans="5:5" x14ac:dyDescent="0.2">
      <c r="E63798" s="88"/>
    </row>
    <row r="63799" spans="5:5" x14ac:dyDescent="0.2">
      <c r="E63799" s="88"/>
    </row>
    <row r="63800" spans="5:5" x14ac:dyDescent="0.2">
      <c r="E63800" s="88"/>
    </row>
    <row r="63801" spans="5:5" x14ac:dyDescent="0.2">
      <c r="E63801" s="88"/>
    </row>
    <row r="63802" spans="5:5" x14ac:dyDescent="0.2">
      <c r="E63802" s="88"/>
    </row>
    <row r="63803" spans="5:5" x14ac:dyDescent="0.2">
      <c r="E63803" s="88"/>
    </row>
    <row r="63804" spans="5:5" x14ac:dyDescent="0.2">
      <c r="E63804" s="88"/>
    </row>
    <row r="63805" spans="5:5" x14ac:dyDescent="0.2">
      <c r="E63805" s="88"/>
    </row>
    <row r="63806" spans="5:5" x14ac:dyDescent="0.2">
      <c r="E63806" s="88"/>
    </row>
    <row r="63807" spans="5:5" x14ac:dyDescent="0.2">
      <c r="E63807" s="88"/>
    </row>
    <row r="63808" spans="5:5" x14ac:dyDescent="0.2">
      <c r="E63808" s="88"/>
    </row>
    <row r="63809" spans="5:5" x14ac:dyDescent="0.2">
      <c r="E63809" s="88"/>
    </row>
    <row r="63810" spans="5:5" x14ac:dyDescent="0.2">
      <c r="E63810" s="88"/>
    </row>
    <row r="63811" spans="5:5" x14ac:dyDescent="0.2">
      <c r="E63811" s="88"/>
    </row>
    <row r="63812" spans="5:5" x14ac:dyDescent="0.2">
      <c r="E63812" s="88"/>
    </row>
    <row r="63813" spans="5:5" x14ac:dyDescent="0.2">
      <c r="E63813" s="88"/>
    </row>
    <row r="63814" spans="5:5" x14ac:dyDescent="0.2">
      <c r="E63814" s="88"/>
    </row>
    <row r="63815" spans="5:5" x14ac:dyDescent="0.2">
      <c r="E63815" s="88"/>
    </row>
    <row r="63816" spans="5:5" x14ac:dyDescent="0.2">
      <c r="E63816" s="88"/>
    </row>
    <row r="63817" spans="5:5" x14ac:dyDescent="0.2">
      <c r="E63817" s="88"/>
    </row>
    <row r="63818" spans="5:5" x14ac:dyDescent="0.2">
      <c r="E63818" s="88"/>
    </row>
    <row r="63819" spans="5:5" x14ac:dyDescent="0.2">
      <c r="E63819" s="88"/>
    </row>
    <row r="63820" spans="5:5" x14ac:dyDescent="0.2">
      <c r="E63820" s="88"/>
    </row>
    <row r="63821" spans="5:5" x14ac:dyDescent="0.2">
      <c r="E63821" s="88"/>
    </row>
    <row r="63822" spans="5:5" x14ac:dyDescent="0.2">
      <c r="E63822" s="88"/>
    </row>
    <row r="63823" spans="5:5" x14ac:dyDescent="0.2">
      <c r="E63823" s="88"/>
    </row>
    <row r="63824" spans="5:5" x14ac:dyDescent="0.2">
      <c r="E63824" s="88"/>
    </row>
    <row r="63825" spans="5:5" x14ac:dyDescent="0.2">
      <c r="E63825" s="88"/>
    </row>
    <row r="63826" spans="5:5" x14ac:dyDescent="0.2">
      <c r="E63826" s="88"/>
    </row>
    <row r="63827" spans="5:5" x14ac:dyDescent="0.2">
      <c r="E63827" s="88"/>
    </row>
    <row r="63828" spans="5:5" x14ac:dyDescent="0.2">
      <c r="E63828" s="88"/>
    </row>
    <row r="63829" spans="5:5" x14ac:dyDescent="0.2">
      <c r="E63829" s="88"/>
    </row>
    <row r="63830" spans="5:5" x14ac:dyDescent="0.2">
      <c r="E63830" s="88"/>
    </row>
    <row r="63831" spans="5:5" x14ac:dyDescent="0.2">
      <c r="E63831" s="88"/>
    </row>
    <row r="63832" spans="5:5" x14ac:dyDescent="0.2">
      <c r="E63832" s="88"/>
    </row>
    <row r="63833" spans="5:5" x14ac:dyDescent="0.2">
      <c r="E63833" s="88"/>
    </row>
    <row r="63834" spans="5:5" x14ac:dyDescent="0.2">
      <c r="E63834" s="88"/>
    </row>
    <row r="63835" spans="5:5" x14ac:dyDescent="0.2">
      <c r="E63835" s="88"/>
    </row>
    <row r="63836" spans="5:5" x14ac:dyDescent="0.2">
      <c r="E63836" s="88"/>
    </row>
    <row r="63837" spans="5:5" x14ac:dyDescent="0.2">
      <c r="E63837" s="88"/>
    </row>
    <row r="63838" spans="5:5" x14ac:dyDescent="0.2">
      <c r="E63838" s="88"/>
    </row>
    <row r="63839" spans="5:5" x14ac:dyDescent="0.2">
      <c r="E63839" s="88"/>
    </row>
    <row r="63840" spans="5:5" x14ac:dyDescent="0.2">
      <c r="E63840" s="88"/>
    </row>
    <row r="63841" spans="5:5" x14ac:dyDescent="0.2">
      <c r="E63841" s="88"/>
    </row>
    <row r="63842" spans="5:5" x14ac:dyDescent="0.2">
      <c r="E63842" s="88"/>
    </row>
    <row r="63843" spans="5:5" x14ac:dyDescent="0.2">
      <c r="E63843" s="88"/>
    </row>
    <row r="63844" spans="5:5" x14ac:dyDescent="0.2">
      <c r="E63844" s="88"/>
    </row>
    <row r="63845" spans="5:5" x14ac:dyDescent="0.2">
      <c r="E63845" s="88"/>
    </row>
    <row r="63846" spans="5:5" x14ac:dyDescent="0.2">
      <c r="E63846" s="88"/>
    </row>
    <row r="63847" spans="5:5" x14ac:dyDescent="0.2">
      <c r="E63847" s="88"/>
    </row>
    <row r="63848" spans="5:5" x14ac:dyDescent="0.2">
      <c r="E63848" s="88"/>
    </row>
    <row r="63849" spans="5:5" x14ac:dyDescent="0.2">
      <c r="E63849" s="88"/>
    </row>
    <row r="63850" spans="5:5" x14ac:dyDescent="0.2">
      <c r="E63850" s="88"/>
    </row>
    <row r="63851" spans="5:5" x14ac:dyDescent="0.2">
      <c r="E63851" s="88"/>
    </row>
    <row r="63852" spans="5:5" x14ac:dyDescent="0.2">
      <c r="E63852" s="88"/>
    </row>
    <row r="63853" spans="5:5" x14ac:dyDescent="0.2">
      <c r="E63853" s="88"/>
    </row>
    <row r="63854" spans="5:5" x14ac:dyDescent="0.2">
      <c r="E63854" s="88"/>
    </row>
    <row r="63855" spans="5:5" x14ac:dyDescent="0.2">
      <c r="E63855" s="88"/>
    </row>
    <row r="63856" spans="5:5" x14ac:dyDescent="0.2">
      <c r="E63856" s="88"/>
    </row>
    <row r="63857" spans="5:5" x14ac:dyDescent="0.2">
      <c r="E63857" s="88"/>
    </row>
    <row r="63858" spans="5:5" x14ac:dyDescent="0.2">
      <c r="E63858" s="88"/>
    </row>
    <row r="63859" spans="5:5" x14ac:dyDescent="0.2">
      <c r="E63859" s="88"/>
    </row>
    <row r="63860" spans="5:5" x14ac:dyDescent="0.2">
      <c r="E63860" s="88"/>
    </row>
    <row r="63861" spans="5:5" x14ac:dyDescent="0.2">
      <c r="E63861" s="88"/>
    </row>
    <row r="63862" spans="5:5" x14ac:dyDescent="0.2">
      <c r="E63862" s="88"/>
    </row>
    <row r="63863" spans="5:5" x14ac:dyDescent="0.2">
      <c r="E63863" s="88"/>
    </row>
    <row r="63864" spans="5:5" x14ac:dyDescent="0.2">
      <c r="E63864" s="88"/>
    </row>
    <row r="63865" spans="5:5" x14ac:dyDescent="0.2">
      <c r="E63865" s="88"/>
    </row>
    <row r="63866" spans="5:5" x14ac:dyDescent="0.2">
      <c r="E63866" s="88"/>
    </row>
    <row r="63867" spans="5:5" x14ac:dyDescent="0.2">
      <c r="E63867" s="88"/>
    </row>
    <row r="63868" spans="5:5" x14ac:dyDescent="0.2">
      <c r="E63868" s="88"/>
    </row>
    <row r="63869" spans="5:5" x14ac:dyDescent="0.2">
      <c r="E63869" s="88"/>
    </row>
    <row r="63870" spans="5:5" x14ac:dyDescent="0.2">
      <c r="E63870" s="88"/>
    </row>
    <row r="63871" spans="5:5" x14ac:dyDescent="0.2">
      <c r="E63871" s="88"/>
    </row>
    <row r="63872" spans="5:5" x14ac:dyDescent="0.2">
      <c r="E63872" s="88"/>
    </row>
    <row r="63873" spans="5:5" x14ac:dyDescent="0.2">
      <c r="E63873" s="88"/>
    </row>
    <row r="63874" spans="5:5" x14ac:dyDescent="0.2">
      <c r="E63874" s="88"/>
    </row>
    <row r="63875" spans="5:5" x14ac:dyDescent="0.2">
      <c r="E63875" s="88"/>
    </row>
    <row r="63876" spans="5:5" x14ac:dyDescent="0.2">
      <c r="E63876" s="88"/>
    </row>
    <row r="63877" spans="5:5" x14ac:dyDescent="0.2">
      <c r="E63877" s="88"/>
    </row>
    <row r="63878" spans="5:5" x14ac:dyDescent="0.2">
      <c r="E63878" s="88"/>
    </row>
    <row r="63879" spans="5:5" x14ac:dyDescent="0.2">
      <c r="E63879" s="88"/>
    </row>
    <row r="63880" spans="5:5" x14ac:dyDescent="0.2">
      <c r="E63880" s="88"/>
    </row>
    <row r="63881" spans="5:5" x14ac:dyDescent="0.2">
      <c r="E63881" s="88"/>
    </row>
    <row r="63882" spans="5:5" x14ac:dyDescent="0.2">
      <c r="E63882" s="88"/>
    </row>
    <row r="63883" spans="5:5" x14ac:dyDescent="0.2">
      <c r="E63883" s="88"/>
    </row>
    <row r="63884" spans="5:5" x14ac:dyDescent="0.2">
      <c r="E63884" s="88"/>
    </row>
    <row r="63885" spans="5:5" x14ac:dyDescent="0.2">
      <c r="E63885" s="88"/>
    </row>
    <row r="63886" spans="5:5" x14ac:dyDescent="0.2">
      <c r="E63886" s="88"/>
    </row>
    <row r="63887" spans="5:5" x14ac:dyDescent="0.2">
      <c r="E63887" s="88"/>
    </row>
    <row r="63888" spans="5:5" x14ac:dyDescent="0.2">
      <c r="E63888" s="88"/>
    </row>
    <row r="63889" spans="5:5" x14ac:dyDescent="0.2">
      <c r="E63889" s="88"/>
    </row>
    <row r="63890" spans="5:5" x14ac:dyDescent="0.2">
      <c r="E63890" s="88"/>
    </row>
    <row r="63891" spans="5:5" x14ac:dyDescent="0.2">
      <c r="E63891" s="88"/>
    </row>
    <row r="63892" spans="5:5" x14ac:dyDescent="0.2">
      <c r="E63892" s="88"/>
    </row>
    <row r="63893" spans="5:5" x14ac:dyDescent="0.2">
      <c r="E63893" s="88"/>
    </row>
    <row r="63894" spans="5:5" x14ac:dyDescent="0.2">
      <c r="E63894" s="88"/>
    </row>
    <row r="63895" spans="5:5" x14ac:dyDescent="0.2">
      <c r="E63895" s="88"/>
    </row>
    <row r="63896" spans="5:5" x14ac:dyDescent="0.2">
      <c r="E63896" s="88"/>
    </row>
    <row r="63897" spans="5:5" x14ac:dyDescent="0.2">
      <c r="E63897" s="88"/>
    </row>
    <row r="63898" spans="5:5" x14ac:dyDescent="0.2">
      <c r="E63898" s="88"/>
    </row>
    <row r="63899" spans="5:5" x14ac:dyDescent="0.2">
      <c r="E63899" s="88"/>
    </row>
    <row r="63900" spans="5:5" x14ac:dyDescent="0.2">
      <c r="E63900" s="88"/>
    </row>
    <row r="63901" spans="5:5" x14ac:dyDescent="0.2">
      <c r="E63901" s="88"/>
    </row>
    <row r="63902" spans="5:5" x14ac:dyDescent="0.2">
      <c r="E63902" s="88"/>
    </row>
    <row r="63903" spans="5:5" x14ac:dyDescent="0.2">
      <c r="E63903" s="88"/>
    </row>
    <row r="63904" spans="5:5" x14ac:dyDescent="0.2">
      <c r="E63904" s="88"/>
    </row>
    <row r="63905" spans="5:5" x14ac:dyDescent="0.2">
      <c r="E63905" s="88"/>
    </row>
    <row r="63906" spans="5:5" x14ac:dyDescent="0.2">
      <c r="E63906" s="88"/>
    </row>
    <row r="63907" spans="5:5" x14ac:dyDescent="0.2">
      <c r="E63907" s="88"/>
    </row>
    <row r="63908" spans="5:5" x14ac:dyDescent="0.2">
      <c r="E63908" s="88"/>
    </row>
    <row r="63909" spans="5:5" x14ac:dyDescent="0.2">
      <c r="E63909" s="88"/>
    </row>
    <row r="63910" spans="5:5" x14ac:dyDescent="0.2">
      <c r="E63910" s="88"/>
    </row>
    <row r="63911" spans="5:5" x14ac:dyDescent="0.2">
      <c r="E63911" s="88"/>
    </row>
    <row r="63912" spans="5:5" x14ac:dyDescent="0.2">
      <c r="E63912" s="88"/>
    </row>
    <row r="63913" spans="5:5" x14ac:dyDescent="0.2">
      <c r="E63913" s="88"/>
    </row>
    <row r="63914" spans="5:5" x14ac:dyDescent="0.2">
      <c r="E63914" s="88"/>
    </row>
    <row r="63915" spans="5:5" x14ac:dyDescent="0.2">
      <c r="E63915" s="88"/>
    </row>
    <row r="63916" spans="5:5" x14ac:dyDescent="0.2">
      <c r="E63916" s="88"/>
    </row>
    <row r="63917" spans="5:5" x14ac:dyDescent="0.2">
      <c r="E63917" s="88"/>
    </row>
    <row r="63918" spans="5:5" x14ac:dyDescent="0.2">
      <c r="E63918" s="88"/>
    </row>
    <row r="63919" spans="5:5" x14ac:dyDescent="0.2">
      <c r="E63919" s="88"/>
    </row>
    <row r="63920" spans="5:5" x14ac:dyDescent="0.2">
      <c r="E63920" s="88"/>
    </row>
    <row r="63921" spans="5:5" x14ac:dyDescent="0.2">
      <c r="E63921" s="88"/>
    </row>
    <row r="63922" spans="5:5" x14ac:dyDescent="0.2">
      <c r="E63922" s="88"/>
    </row>
    <row r="63923" spans="5:5" x14ac:dyDescent="0.2">
      <c r="E63923" s="88"/>
    </row>
    <row r="63924" spans="5:5" x14ac:dyDescent="0.2">
      <c r="E63924" s="88"/>
    </row>
    <row r="63925" spans="5:5" x14ac:dyDescent="0.2">
      <c r="E63925" s="88"/>
    </row>
    <row r="63926" spans="5:5" x14ac:dyDescent="0.2">
      <c r="E63926" s="88"/>
    </row>
    <row r="63927" spans="5:5" x14ac:dyDescent="0.2">
      <c r="E63927" s="88"/>
    </row>
    <row r="63928" spans="5:5" x14ac:dyDescent="0.2">
      <c r="E63928" s="88"/>
    </row>
    <row r="63929" spans="5:5" x14ac:dyDescent="0.2">
      <c r="E63929" s="88"/>
    </row>
    <row r="63930" spans="5:5" x14ac:dyDescent="0.2">
      <c r="E63930" s="88"/>
    </row>
    <row r="63931" spans="5:5" x14ac:dyDescent="0.2">
      <c r="E63931" s="88"/>
    </row>
    <row r="63932" spans="5:5" x14ac:dyDescent="0.2">
      <c r="E63932" s="88"/>
    </row>
    <row r="63933" spans="5:5" x14ac:dyDescent="0.2">
      <c r="E63933" s="88"/>
    </row>
    <row r="63934" spans="5:5" x14ac:dyDescent="0.2">
      <c r="E63934" s="88"/>
    </row>
    <row r="63935" spans="5:5" x14ac:dyDescent="0.2">
      <c r="E63935" s="88"/>
    </row>
    <row r="63936" spans="5:5" x14ac:dyDescent="0.2">
      <c r="E63936" s="88"/>
    </row>
    <row r="63937" spans="5:5" x14ac:dyDescent="0.2">
      <c r="E63937" s="88"/>
    </row>
    <row r="63938" spans="5:5" x14ac:dyDescent="0.2">
      <c r="E63938" s="88"/>
    </row>
    <row r="63939" spans="5:5" x14ac:dyDescent="0.2">
      <c r="E63939" s="88"/>
    </row>
    <row r="63940" spans="5:5" x14ac:dyDescent="0.2">
      <c r="E63940" s="88"/>
    </row>
    <row r="63941" spans="5:5" x14ac:dyDescent="0.2">
      <c r="E63941" s="88"/>
    </row>
    <row r="63942" spans="5:5" x14ac:dyDescent="0.2">
      <c r="E63942" s="88"/>
    </row>
    <row r="63943" spans="5:5" x14ac:dyDescent="0.2">
      <c r="E63943" s="88"/>
    </row>
    <row r="63944" spans="5:5" x14ac:dyDescent="0.2">
      <c r="E63944" s="88"/>
    </row>
    <row r="63945" spans="5:5" x14ac:dyDescent="0.2">
      <c r="E63945" s="88"/>
    </row>
    <row r="63946" spans="5:5" x14ac:dyDescent="0.2">
      <c r="E63946" s="88"/>
    </row>
    <row r="63947" spans="5:5" x14ac:dyDescent="0.2">
      <c r="E63947" s="88"/>
    </row>
    <row r="63948" spans="5:5" x14ac:dyDescent="0.2">
      <c r="E63948" s="88"/>
    </row>
    <row r="63949" spans="5:5" x14ac:dyDescent="0.2">
      <c r="E63949" s="88"/>
    </row>
    <row r="63950" spans="5:5" x14ac:dyDescent="0.2">
      <c r="E63950" s="88"/>
    </row>
    <row r="63951" spans="5:5" x14ac:dyDescent="0.2">
      <c r="E63951" s="88"/>
    </row>
    <row r="63952" spans="5:5" x14ac:dyDescent="0.2">
      <c r="E63952" s="88"/>
    </row>
    <row r="63953" spans="5:5" x14ac:dyDescent="0.2">
      <c r="E63953" s="88"/>
    </row>
    <row r="63954" spans="5:5" x14ac:dyDescent="0.2">
      <c r="E63954" s="88"/>
    </row>
    <row r="63955" spans="5:5" x14ac:dyDescent="0.2">
      <c r="E63955" s="88"/>
    </row>
    <row r="63956" spans="5:5" x14ac:dyDescent="0.2">
      <c r="E63956" s="88"/>
    </row>
    <row r="63957" spans="5:5" x14ac:dyDescent="0.2">
      <c r="E63957" s="88"/>
    </row>
    <row r="63958" spans="5:5" x14ac:dyDescent="0.2">
      <c r="E63958" s="88"/>
    </row>
    <row r="63959" spans="5:5" x14ac:dyDescent="0.2">
      <c r="E63959" s="88"/>
    </row>
    <row r="63960" spans="5:5" x14ac:dyDescent="0.2">
      <c r="E63960" s="88"/>
    </row>
    <row r="63961" spans="5:5" x14ac:dyDescent="0.2">
      <c r="E63961" s="88"/>
    </row>
    <row r="63962" spans="5:5" x14ac:dyDescent="0.2">
      <c r="E63962" s="88"/>
    </row>
    <row r="63963" spans="5:5" x14ac:dyDescent="0.2">
      <c r="E63963" s="88"/>
    </row>
    <row r="63964" spans="5:5" x14ac:dyDescent="0.2">
      <c r="E63964" s="88"/>
    </row>
    <row r="63965" spans="5:5" x14ac:dyDescent="0.2">
      <c r="E63965" s="88"/>
    </row>
    <row r="63966" spans="5:5" x14ac:dyDescent="0.2">
      <c r="E63966" s="88"/>
    </row>
    <row r="63967" spans="5:5" x14ac:dyDescent="0.2">
      <c r="E63967" s="88"/>
    </row>
    <row r="63968" spans="5:5" x14ac:dyDescent="0.2">
      <c r="E63968" s="88"/>
    </row>
    <row r="63969" spans="5:5" x14ac:dyDescent="0.2">
      <c r="E63969" s="88"/>
    </row>
    <row r="63970" spans="5:5" x14ac:dyDescent="0.2">
      <c r="E63970" s="88"/>
    </row>
    <row r="63971" spans="5:5" x14ac:dyDescent="0.2">
      <c r="E63971" s="88"/>
    </row>
    <row r="63972" spans="5:5" x14ac:dyDescent="0.2">
      <c r="E63972" s="88"/>
    </row>
    <row r="63973" spans="5:5" x14ac:dyDescent="0.2">
      <c r="E63973" s="88"/>
    </row>
    <row r="63974" spans="5:5" x14ac:dyDescent="0.2">
      <c r="E63974" s="88"/>
    </row>
    <row r="63975" spans="5:5" x14ac:dyDescent="0.2">
      <c r="E63975" s="88"/>
    </row>
    <row r="63976" spans="5:5" x14ac:dyDescent="0.2">
      <c r="E63976" s="88"/>
    </row>
    <row r="63977" spans="5:5" x14ac:dyDescent="0.2">
      <c r="E63977" s="88"/>
    </row>
    <row r="63978" spans="5:5" x14ac:dyDescent="0.2">
      <c r="E63978" s="88"/>
    </row>
    <row r="63979" spans="5:5" x14ac:dyDescent="0.2">
      <c r="E63979" s="88"/>
    </row>
    <row r="63980" spans="5:5" x14ac:dyDescent="0.2">
      <c r="E63980" s="88"/>
    </row>
    <row r="63981" spans="5:5" x14ac:dyDescent="0.2">
      <c r="E63981" s="88"/>
    </row>
    <row r="63982" spans="5:5" x14ac:dyDescent="0.2">
      <c r="E63982" s="88"/>
    </row>
    <row r="63983" spans="5:5" x14ac:dyDescent="0.2">
      <c r="E63983" s="88"/>
    </row>
    <row r="63984" spans="5:5" x14ac:dyDescent="0.2">
      <c r="E63984" s="88"/>
    </row>
    <row r="63985" spans="5:5" x14ac:dyDescent="0.2">
      <c r="E63985" s="88"/>
    </row>
    <row r="63986" spans="5:5" x14ac:dyDescent="0.2">
      <c r="E63986" s="88"/>
    </row>
    <row r="63987" spans="5:5" x14ac:dyDescent="0.2">
      <c r="E63987" s="88"/>
    </row>
    <row r="63988" spans="5:5" x14ac:dyDescent="0.2">
      <c r="E63988" s="88"/>
    </row>
    <row r="63989" spans="5:5" x14ac:dyDescent="0.2">
      <c r="E63989" s="88"/>
    </row>
    <row r="63990" spans="5:5" x14ac:dyDescent="0.2">
      <c r="E63990" s="88"/>
    </row>
    <row r="63991" spans="5:5" x14ac:dyDescent="0.2">
      <c r="E63991" s="88"/>
    </row>
    <row r="63992" spans="5:5" x14ac:dyDescent="0.2">
      <c r="E63992" s="88"/>
    </row>
    <row r="63993" spans="5:5" x14ac:dyDescent="0.2">
      <c r="E63993" s="88"/>
    </row>
    <row r="63994" spans="5:5" x14ac:dyDescent="0.2">
      <c r="E63994" s="88"/>
    </row>
    <row r="63995" spans="5:5" x14ac:dyDescent="0.2">
      <c r="E63995" s="88"/>
    </row>
    <row r="63996" spans="5:5" x14ac:dyDescent="0.2">
      <c r="E63996" s="88"/>
    </row>
    <row r="63997" spans="5:5" x14ac:dyDescent="0.2">
      <c r="E63997" s="88"/>
    </row>
    <row r="63998" spans="5:5" x14ac:dyDescent="0.2">
      <c r="E63998" s="88"/>
    </row>
    <row r="63999" spans="5:5" x14ac:dyDescent="0.2">
      <c r="E63999" s="88"/>
    </row>
    <row r="64000" spans="5:5" x14ac:dyDescent="0.2">
      <c r="E64000" s="88"/>
    </row>
    <row r="64001" spans="5:5" x14ac:dyDescent="0.2">
      <c r="E64001" s="88"/>
    </row>
    <row r="64002" spans="5:5" x14ac:dyDescent="0.2">
      <c r="E64002" s="88"/>
    </row>
    <row r="64003" spans="5:5" x14ac:dyDescent="0.2">
      <c r="E64003" s="88"/>
    </row>
    <row r="64004" spans="5:5" x14ac:dyDescent="0.2">
      <c r="E64004" s="88"/>
    </row>
    <row r="64005" spans="5:5" x14ac:dyDescent="0.2">
      <c r="E64005" s="88"/>
    </row>
    <row r="64006" spans="5:5" x14ac:dyDescent="0.2">
      <c r="E64006" s="88"/>
    </row>
    <row r="64007" spans="5:5" x14ac:dyDescent="0.2">
      <c r="E64007" s="88"/>
    </row>
    <row r="64008" spans="5:5" x14ac:dyDescent="0.2">
      <c r="E64008" s="88"/>
    </row>
    <row r="64009" spans="5:5" x14ac:dyDescent="0.2">
      <c r="E64009" s="88"/>
    </row>
    <row r="64010" spans="5:5" x14ac:dyDescent="0.2">
      <c r="E64010" s="88"/>
    </row>
    <row r="64011" spans="5:5" x14ac:dyDescent="0.2">
      <c r="E64011" s="88"/>
    </row>
    <row r="64012" spans="5:5" x14ac:dyDescent="0.2">
      <c r="E64012" s="88"/>
    </row>
    <row r="64013" spans="5:5" x14ac:dyDescent="0.2">
      <c r="E64013" s="88"/>
    </row>
    <row r="64014" spans="5:5" x14ac:dyDescent="0.2">
      <c r="E64014" s="88"/>
    </row>
    <row r="64015" spans="5:5" x14ac:dyDescent="0.2">
      <c r="E64015" s="88"/>
    </row>
    <row r="64016" spans="5:5" x14ac:dyDescent="0.2">
      <c r="E64016" s="88"/>
    </row>
    <row r="64017" spans="5:5" x14ac:dyDescent="0.2">
      <c r="E64017" s="88"/>
    </row>
    <row r="64018" spans="5:5" x14ac:dyDescent="0.2">
      <c r="E64018" s="88"/>
    </row>
    <row r="64019" spans="5:5" x14ac:dyDescent="0.2">
      <c r="E64019" s="88"/>
    </row>
    <row r="64020" spans="5:5" x14ac:dyDescent="0.2">
      <c r="E64020" s="88"/>
    </row>
    <row r="64021" spans="5:5" x14ac:dyDescent="0.2">
      <c r="E64021" s="88"/>
    </row>
    <row r="64022" spans="5:5" x14ac:dyDescent="0.2">
      <c r="E64022" s="88"/>
    </row>
    <row r="64023" spans="5:5" x14ac:dyDescent="0.2">
      <c r="E64023" s="88"/>
    </row>
    <row r="64024" spans="5:5" x14ac:dyDescent="0.2">
      <c r="E64024" s="88"/>
    </row>
    <row r="64025" spans="5:5" x14ac:dyDescent="0.2">
      <c r="E64025" s="88"/>
    </row>
    <row r="64026" spans="5:5" x14ac:dyDescent="0.2">
      <c r="E64026" s="88"/>
    </row>
    <row r="64027" spans="5:5" x14ac:dyDescent="0.2">
      <c r="E64027" s="88"/>
    </row>
    <row r="64028" spans="5:5" x14ac:dyDescent="0.2">
      <c r="E64028" s="88"/>
    </row>
    <row r="64029" spans="5:5" x14ac:dyDescent="0.2">
      <c r="E64029" s="88"/>
    </row>
    <row r="64030" spans="5:5" x14ac:dyDescent="0.2">
      <c r="E64030" s="88"/>
    </row>
    <row r="64031" spans="5:5" x14ac:dyDescent="0.2">
      <c r="E64031" s="88"/>
    </row>
    <row r="64032" spans="5:5" x14ac:dyDescent="0.2">
      <c r="E64032" s="88"/>
    </row>
    <row r="64033" spans="5:5" x14ac:dyDescent="0.2">
      <c r="E64033" s="88"/>
    </row>
    <row r="64034" spans="5:5" x14ac:dyDescent="0.2">
      <c r="E64034" s="88"/>
    </row>
    <row r="64035" spans="5:5" x14ac:dyDescent="0.2">
      <c r="E64035" s="88"/>
    </row>
    <row r="64036" spans="5:5" x14ac:dyDescent="0.2">
      <c r="E64036" s="88"/>
    </row>
    <row r="64037" spans="5:5" x14ac:dyDescent="0.2">
      <c r="E64037" s="88"/>
    </row>
    <row r="64038" spans="5:5" x14ac:dyDescent="0.2">
      <c r="E64038" s="88"/>
    </row>
    <row r="64039" spans="5:5" x14ac:dyDescent="0.2">
      <c r="E64039" s="88"/>
    </row>
    <row r="64040" spans="5:5" x14ac:dyDescent="0.2">
      <c r="E64040" s="88"/>
    </row>
    <row r="64041" spans="5:5" x14ac:dyDescent="0.2">
      <c r="E64041" s="88"/>
    </row>
    <row r="64042" spans="5:5" x14ac:dyDescent="0.2">
      <c r="E64042" s="88"/>
    </row>
    <row r="64043" spans="5:5" x14ac:dyDescent="0.2">
      <c r="E64043" s="88"/>
    </row>
    <row r="64044" spans="5:5" x14ac:dyDescent="0.2">
      <c r="E64044" s="88"/>
    </row>
    <row r="64045" spans="5:5" x14ac:dyDescent="0.2">
      <c r="E64045" s="88"/>
    </row>
    <row r="64046" spans="5:5" x14ac:dyDescent="0.2">
      <c r="E64046" s="88"/>
    </row>
    <row r="64047" spans="5:5" x14ac:dyDescent="0.2">
      <c r="E64047" s="88"/>
    </row>
    <row r="64048" spans="5:5" x14ac:dyDescent="0.2">
      <c r="E64048" s="88"/>
    </row>
    <row r="64049" spans="5:5" x14ac:dyDescent="0.2">
      <c r="E64049" s="88"/>
    </row>
    <row r="64050" spans="5:5" x14ac:dyDescent="0.2">
      <c r="E64050" s="88"/>
    </row>
    <row r="64051" spans="5:5" x14ac:dyDescent="0.2">
      <c r="E64051" s="88"/>
    </row>
    <row r="64052" spans="5:5" x14ac:dyDescent="0.2">
      <c r="E64052" s="88"/>
    </row>
    <row r="64053" spans="5:5" x14ac:dyDescent="0.2">
      <c r="E64053" s="88"/>
    </row>
    <row r="64054" spans="5:5" x14ac:dyDescent="0.2">
      <c r="E64054" s="88"/>
    </row>
    <row r="64055" spans="5:5" x14ac:dyDescent="0.2">
      <c r="E64055" s="88"/>
    </row>
    <row r="64056" spans="5:5" x14ac:dyDescent="0.2">
      <c r="E64056" s="88"/>
    </row>
    <row r="64057" spans="5:5" x14ac:dyDescent="0.2">
      <c r="E64057" s="88"/>
    </row>
    <row r="64058" spans="5:5" x14ac:dyDescent="0.2">
      <c r="E64058" s="88"/>
    </row>
    <row r="64059" spans="5:5" x14ac:dyDescent="0.2">
      <c r="E64059" s="88"/>
    </row>
    <row r="64060" spans="5:5" x14ac:dyDescent="0.2">
      <c r="E64060" s="88"/>
    </row>
    <row r="64061" spans="5:5" x14ac:dyDescent="0.2">
      <c r="E64061" s="88"/>
    </row>
    <row r="64062" spans="5:5" x14ac:dyDescent="0.2">
      <c r="E64062" s="88"/>
    </row>
    <row r="64063" spans="5:5" x14ac:dyDescent="0.2">
      <c r="E64063" s="88"/>
    </row>
    <row r="64064" spans="5:5" x14ac:dyDescent="0.2">
      <c r="E64064" s="88"/>
    </row>
    <row r="64065" spans="5:5" x14ac:dyDescent="0.2">
      <c r="E64065" s="88"/>
    </row>
    <row r="64066" spans="5:5" x14ac:dyDescent="0.2">
      <c r="E64066" s="88"/>
    </row>
    <row r="64067" spans="5:5" x14ac:dyDescent="0.2">
      <c r="E64067" s="88"/>
    </row>
    <row r="64068" spans="5:5" x14ac:dyDescent="0.2">
      <c r="E64068" s="88"/>
    </row>
    <row r="64069" spans="5:5" x14ac:dyDescent="0.2">
      <c r="E64069" s="88"/>
    </row>
    <row r="64070" spans="5:5" x14ac:dyDescent="0.2">
      <c r="E64070" s="88"/>
    </row>
    <row r="64071" spans="5:5" x14ac:dyDescent="0.2">
      <c r="E64071" s="88"/>
    </row>
    <row r="64072" spans="5:5" x14ac:dyDescent="0.2">
      <c r="E64072" s="88"/>
    </row>
    <row r="64073" spans="5:5" x14ac:dyDescent="0.2">
      <c r="E64073" s="88"/>
    </row>
    <row r="64074" spans="5:5" x14ac:dyDescent="0.2">
      <c r="E64074" s="88"/>
    </row>
    <row r="64075" spans="5:5" x14ac:dyDescent="0.2">
      <c r="E64075" s="88"/>
    </row>
    <row r="64076" spans="5:5" x14ac:dyDescent="0.2">
      <c r="E64076" s="88"/>
    </row>
    <row r="64077" spans="5:5" x14ac:dyDescent="0.2">
      <c r="E64077" s="88"/>
    </row>
    <row r="64078" spans="5:5" x14ac:dyDescent="0.2">
      <c r="E64078" s="88"/>
    </row>
    <row r="64079" spans="5:5" x14ac:dyDescent="0.2">
      <c r="E64079" s="88"/>
    </row>
    <row r="64080" spans="5:5" x14ac:dyDescent="0.2">
      <c r="E64080" s="88"/>
    </row>
    <row r="64081" spans="5:5" x14ac:dyDescent="0.2">
      <c r="E64081" s="88"/>
    </row>
    <row r="64082" spans="5:5" x14ac:dyDescent="0.2">
      <c r="E64082" s="88"/>
    </row>
    <row r="64083" spans="5:5" x14ac:dyDescent="0.2">
      <c r="E64083" s="88"/>
    </row>
    <row r="64084" spans="5:5" x14ac:dyDescent="0.2">
      <c r="E64084" s="88"/>
    </row>
    <row r="64085" spans="5:5" x14ac:dyDescent="0.2">
      <c r="E64085" s="88"/>
    </row>
    <row r="64086" spans="5:5" x14ac:dyDescent="0.2">
      <c r="E64086" s="88"/>
    </row>
    <row r="64087" spans="5:5" x14ac:dyDescent="0.2">
      <c r="E64087" s="88"/>
    </row>
    <row r="64088" spans="5:5" x14ac:dyDescent="0.2">
      <c r="E64088" s="88"/>
    </row>
    <row r="64089" spans="5:5" x14ac:dyDescent="0.2">
      <c r="E64089" s="88"/>
    </row>
    <row r="64090" spans="5:5" x14ac:dyDescent="0.2">
      <c r="E64090" s="88"/>
    </row>
    <row r="64091" spans="5:5" x14ac:dyDescent="0.2">
      <c r="E64091" s="88"/>
    </row>
    <row r="64092" spans="5:5" x14ac:dyDescent="0.2">
      <c r="E64092" s="88"/>
    </row>
    <row r="64093" spans="5:5" x14ac:dyDescent="0.2">
      <c r="E64093" s="88"/>
    </row>
    <row r="64094" spans="5:5" x14ac:dyDescent="0.2">
      <c r="E64094" s="88"/>
    </row>
    <row r="64095" spans="5:5" x14ac:dyDescent="0.2">
      <c r="E64095" s="88"/>
    </row>
    <row r="64096" spans="5:5" x14ac:dyDescent="0.2">
      <c r="E64096" s="88"/>
    </row>
    <row r="64097" spans="5:5" x14ac:dyDescent="0.2">
      <c r="E64097" s="88"/>
    </row>
    <row r="64098" spans="5:5" x14ac:dyDescent="0.2">
      <c r="E64098" s="88"/>
    </row>
    <row r="64099" spans="5:5" x14ac:dyDescent="0.2">
      <c r="E64099" s="88"/>
    </row>
    <row r="64100" spans="5:5" x14ac:dyDescent="0.2">
      <c r="E64100" s="88"/>
    </row>
    <row r="64101" spans="5:5" x14ac:dyDescent="0.2">
      <c r="E64101" s="88"/>
    </row>
    <row r="64102" spans="5:5" x14ac:dyDescent="0.2">
      <c r="E64102" s="88"/>
    </row>
    <row r="64103" spans="5:5" x14ac:dyDescent="0.2">
      <c r="E64103" s="88"/>
    </row>
    <row r="64104" spans="5:5" x14ac:dyDescent="0.2">
      <c r="E64104" s="88"/>
    </row>
    <row r="64105" spans="5:5" x14ac:dyDescent="0.2">
      <c r="E64105" s="88"/>
    </row>
    <row r="64106" spans="5:5" x14ac:dyDescent="0.2">
      <c r="E64106" s="88"/>
    </row>
    <row r="64107" spans="5:5" x14ac:dyDescent="0.2">
      <c r="E64107" s="88"/>
    </row>
    <row r="64108" spans="5:5" x14ac:dyDescent="0.2">
      <c r="E64108" s="88"/>
    </row>
    <row r="64109" spans="5:5" x14ac:dyDescent="0.2">
      <c r="E64109" s="88"/>
    </row>
    <row r="64110" spans="5:5" x14ac:dyDescent="0.2">
      <c r="E64110" s="88"/>
    </row>
    <row r="64111" spans="5:5" x14ac:dyDescent="0.2">
      <c r="E64111" s="88"/>
    </row>
    <row r="64112" spans="5:5" x14ac:dyDescent="0.2">
      <c r="E64112" s="88"/>
    </row>
    <row r="64113" spans="5:5" x14ac:dyDescent="0.2">
      <c r="E64113" s="88"/>
    </row>
    <row r="64114" spans="5:5" x14ac:dyDescent="0.2">
      <c r="E64114" s="88"/>
    </row>
    <row r="64115" spans="5:5" x14ac:dyDescent="0.2">
      <c r="E64115" s="88"/>
    </row>
    <row r="64116" spans="5:5" x14ac:dyDescent="0.2">
      <c r="E64116" s="88"/>
    </row>
    <row r="64117" spans="5:5" x14ac:dyDescent="0.2">
      <c r="E64117" s="88"/>
    </row>
    <row r="64118" spans="5:5" x14ac:dyDescent="0.2">
      <c r="E64118" s="88"/>
    </row>
    <row r="64119" spans="5:5" x14ac:dyDescent="0.2">
      <c r="E64119" s="88"/>
    </row>
    <row r="64120" spans="5:5" x14ac:dyDescent="0.2">
      <c r="E64120" s="88"/>
    </row>
    <row r="64121" spans="5:5" x14ac:dyDescent="0.2">
      <c r="E64121" s="88"/>
    </row>
    <row r="64122" spans="5:5" x14ac:dyDescent="0.2">
      <c r="E64122" s="88"/>
    </row>
    <row r="64123" spans="5:5" x14ac:dyDescent="0.2">
      <c r="E64123" s="88"/>
    </row>
    <row r="64124" spans="5:5" x14ac:dyDescent="0.2">
      <c r="E64124" s="88"/>
    </row>
    <row r="64125" spans="5:5" x14ac:dyDescent="0.2">
      <c r="E64125" s="88"/>
    </row>
    <row r="64126" spans="5:5" x14ac:dyDescent="0.2">
      <c r="E64126" s="88"/>
    </row>
    <row r="64127" spans="5:5" x14ac:dyDescent="0.2">
      <c r="E64127" s="88"/>
    </row>
    <row r="64128" spans="5:5" x14ac:dyDescent="0.2">
      <c r="E64128" s="88"/>
    </row>
    <row r="64129" spans="5:5" x14ac:dyDescent="0.2">
      <c r="E64129" s="88"/>
    </row>
    <row r="64130" spans="5:5" x14ac:dyDescent="0.2">
      <c r="E64130" s="88"/>
    </row>
    <row r="64131" spans="5:5" x14ac:dyDescent="0.2">
      <c r="E64131" s="88"/>
    </row>
    <row r="64132" spans="5:5" x14ac:dyDescent="0.2">
      <c r="E64132" s="88"/>
    </row>
    <row r="64133" spans="5:5" x14ac:dyDescent="0.2">
      <c r="E64133" s="88"/>
    </row>
    <row r="64134" spans="5:5" x14ac:dyDescent="0.2">
      <c r="E64134" s="88"/>
    </row>
    <row r="64135" spans="5:5" x14ac:dyDescent="0.2">
      <c r="E64135" s="88"/>
    </row>
    <row r="64136" spans="5:5" x14ac:dyDescent="0.2">
      <c r="E64136" s="88"/>
    </row>
    <row r="64137" spans="5:5" x14ac:dyDescent="0.2">
      <c r="E64137" s="88"/>
    </row>
    <row r="64138" spans="5:5" x14ac:dyDescent="0.2">
      <c r="E64138" s="88"/>
    </row>
    <row r="64139" spans="5:5" x14ac:dyDescent="0.2">
      <c r="E64139" s="88"/>
    </row>
    <row r="64140" spans="5:5" x14ac:dyDescent="0.2">
      <c r="E64140" s="88"/>
    </row>
    <row r="64141" spans="5:5" x14ac:dyDescent="0.2">
      <c r="E64141" s="88"/>
    </row>
    <row r="64142" spans="5:5" x14ac:dyDescent="0.2">
      <c r="E64142" s="88"/>
    </row>
    <row r="64143" spans="5:5" x14ac:dyDescent="0.2">
      <c r="E64143" s="88"/>
    </row>
    <row r="64144" spans="5:5" x14ac:dyDescent="0.2">
      <c r="E64144" s="88"/>
    </row>
    <row r="64145" spans="5:5" x14ac:dyDescent="0.2">
      <c r="E64145" s="88"/>
    </row>
    <row r="64146" spans="5:5" x14ac:dyDescent="0.2">
      <c r="E64146" s="88"/>
    </row>
    <row r="64147" spans="5:5" x14ac:dyDescent="0.2">
      <c r="E64147" s="88"/>
    </row>
    <row r="64148" spans="5:5" x14ac:dyDescent="0.2">
      <c r="E64148" s="88"/>
    </row>
    <row r="64149" spans="5:5" x14ac:dyDescent="0.2">
      <c r="E64149" s="88"/>
    </row>
    <row r="64150" spans="5:5" x14ac:dyDescent="0.2">
      <c r="E64150" s="88"/>
    </row>
    <row r="64151" spans="5:5" x14ac:dyDescent="0.2">
      <c r="E64151" s="88"/>
    </row>
    <row r="64152" spans="5:5" x14ac:dyDescent="0.2">
      <c r="E64152" s="88"/>
    </row>
    <row r="64153" spans="5:5" x14ac:dyDescent="0.2">
      <c r="E64153" s="88"/>
    </row>
    <row r="64154" spans="5:5" x14ac:dyDescent="0.2">
      <c r="E64154" s="88"/>
    </row>
    <row r="64155" spans="5:5" x14ac:dyDescent="0.2">
      <c r="E64155" s="88"/>
    </row>
    <row r="64156" spans="5:5" x14ac:dyDescent="0.2">
      <c r="E64156" s="88"/>
    </row>
    <row r="64157" spans="5:5" x14ac:dyDescent="0.2">
      <c r="E64157" s="88"/>
    </row>
    <row r="64158" spans="5:5" x14ac:dyDescent="0.2">
      <c r="E64158" s="88"/>
    </row>
    <row r="64159" spans="5:5" x14ac:dyDescent="0.2">
      <c r="E64159" s="88"/>
    </row>
    <row r="64160" spans="5:5" x14ac:dyDescent="0.2">
      <c r="E64160" s="88"/>
    </row>
    <row r="64161" spans="5:5" x14ac:dyDescent="0.2">
      <c r="E64161" s="88"/>
    </row>
    <row r="64162" spans="5:5" x14ac:dyDescent="0.2">
      <c r="E64162" s="88"/>
    </row>
    <row r="64163" spans="5:5" x14ac:dyDescent="0.2">
      <c r="E64163" s="88"/>
    </row>
    <row r="64164" spans="5:5" x14ac:dyDescent="0.2">
      <c r="E64164" s="88"/>
    </row>
    <row r="64165" spans="5:5" x14ac:dyDescent="0.2">
      <c r="E64165" s="88"/>
    </row>
    <row r="64166" spans="5:5" x14ac:dyDescent="0.2">
      <c r="E64166" s="88"/>
    </row>
    <row r="64167" spans="5:5" x14ac:dyDescent="0.2">
      <c r="E64167" s="88"/>
    </row>
    <row r="64168" spans="5:5" x14ac:dyDescent="0.2">
      <c r="E64168" s="88"/>
    </row>
    <row r="64169" spans="5:5" x14ac:dyDescent="0.2">
      <c r="E64169" s="88"/>
    </row>
    <row r="64170" spans="5:5" x14ac:dyDescent="0.2">
      <c r="E64170" s="88"/>
    </row>
    <row r="64171" spans="5:5" x14ac:dyDescent="0.2">
      <c r="E64171" s="88"/>
    </row>
    <row r="64172" spans="5:5" x14ac:dyDescent="0.2">
      <c r="E64172" s="88"/>
    </row>
    <row r="64173" spans="5:5" x14ac:dyDescent="0.2">
      <c r="E64173" s="88"/>
    </row>
    <row r="64174" spans="5:5" x14ac:dyDescent="0.2">
      <c r="E64174" s="88"/>
    </row>
    <row r="64175" spans="5:5" x14ac:dyDescent="0.2">
      <c r="E64175" s="88"/>
    </row>
    <row r="64176" spans="5:5" x14ac:dyDescent="0.2">
      <c r="E64176" s="88"/>
    </row>
    <row r="64177" spans="5:5" x14ac:dyDescent="0.2">
      <c r="E64177" s="88"/>
    </row>
    <row r="64178" spans="5:5" x14ac:dyDescent="0.2">
      <c r="E64178" s="88"/>
    </row>
    <row r="64179" spans="5:5" x14ac:dyDescent="0.2">
      <c r="E64179" s="88"/>
    </row>
    <row r="64180" spans="5:5" x14ac:dyDescent="0.2">
      <c r="E64180" s="88"/>
    </row>
    <row r="64181" spans="5:5" x14ac:dyDescent="0.2">
      <c r="E64181" s="88"/>
    </row>
    <row r="64182" spans="5:5" x14ac:dyDescent="0.2">
      <c r="E64182" s="88"/>
    </row>
    <row r="64183" spans="5:5" x14ac:dyDescent="0.2">
      <c r="E64183" s="88"/>
    </row>
    <row r="64184" spans="5:5" x14ac:dyDescent="0.2">
      <c r="E64184" s="88"/>
    </row>
    <row r="64185" spans="5:5" x14ac:dyDescent="0.2">
      <c r="E64185" s="88"/>
    </row>
    <row r="64186" spans="5:5" x14ac:dyDescent="0.2">
      <c r="E64186" s="88"/>
    </row>
    <row r="64187" spans="5:5" x14ac:dyDescent="0.2">
      <c r="E64187" s="88"/>
    </row>
    <row r="64188" spans="5:5" x14ac:dyDescent="0.2">
      <c r="E64188" s="88"/>
    </row>
    <row r="64189" spans="5:5" x14ac:dyDescent="0.2">
      <c r="E64189" s="88"/>
    </row>
    <row r="64190" spans="5:5" x14ac:dyDescent="0.2">
      <c r="E64190" s="88"/>
    </row>
    <row r="64191" spans="5:5" x14ac:dyDescent="0.2">
      <c r="E64191" s="88"/>
    </row>
    <row r="64192" spans="5:5" x14ac:dyDescent="0.2">
      <c r="E64192" s="88"/>
    </row>
    <row r="64193" spans="5:5" x14ac:dyDescent="0.2">
      <c r="E64193" s="88"/>
    </row>
    <row r="64194" spans="5:5" x14ac:dyDescent="0.2">
      <c r="E64194" s="88"/>
    </row>
    <row r="64195" spans="5:5" x14ac:dyDescent="0.2">
      <c r="E64195" s="88"/>
    </row>
    <row r="64196" spans="5:5" x14ac:dyDescent="0.2">
      <c r="E64196" s="88"/>
    </row>
    <row r="64197" spans="5:5" x14ac:dyDescent="0.2">
      <c r="E64197" s="88"/>
    </row>
    <row r="64198" spans="5:5" x14ac:dyDescent="0.2">
      <c r="E64198" s="88"/>
    </row>
    <row r="64199" spans="5:5" x14ac:dyDescent="0.2">
      <c r="E64199" s="88"/>
    </row>
    <row r="64200" spans="5:5" x14ac:dyDescent="0.2">
      <c r="E64200" s="88"/>
    </row>
    <row r="64201" spans="5:5" x14ac:dyDescent="0.2">
      <c r="E64201" s="88"/>
    </row>
    <row r="64202" spans="5:5" x14ac:dyDescent="0.2">
      <c r="E64202" s="88"/>
    </row>
    <row r="64203" spans="5:5" x14ac:dyDescent="0.2">
      <c r="E64203" s="88"/>
    </row>
    <row r="64204" spans="5:5" x14ac:dyDescent="0.2">
      <c r="E64204" s="88"/>
    </row>
    <row r="64205" spans="5:5" x14ac:dyDescent="0.2">
      <c r="E64205" s="88"/>
    </row>
    <row r="64206" spans="5:5" x14ac:dyDescent="0.2">
      <c r="E64206" s="88"/>
    </row>
    <row r="64207" spans="5:5" x14ac:dyDescent="0.2">
      <c r="E64207" s="88"/>
    </row>
    <row r="64208" spans="5:5" x14ac:dyDescent="0.2">
      <c r="E64208" s="88"/>
    </row>
    <row r="64209" spans="5:5" x14ac:dyDescent="0.2">
      <c r="E64209" s="88"/>
    </row>
    <row r="64210" spans="5:5" x14ac:dyDescent="0.2">
      <c r="E64210" s="88"/>
    </row>
    <row r="64211" spans="5:5" x14ac:dyDescent="0.2">
      <c r="E64211" s="88"/>
    </row>
    <row r="64212" spans="5:5" x14ac:dyDescent="0.2">
      <c r="E64212" s="88"/>
    </row>
    <row r="64213" spans="5:5" x14ac:dyDescent="0.2">
      <c r="E64213" s="88"/>
    </row>
    <row r="64214" spans="5:5" x14ac:dyDescent="0.2">
      <c r="E64214" s="88"/>
    </row>
    <row r="64215" spans="5:5" x14ac:dyDescent="0.2">
      <c r="E64215" s="88"/>
    </row>
    <row r="64216" spans="5:5" x14ac:dyDescent="0.2">
      <c r="E64216" s="88"/>
    </row>
    <row r="64217" spans="5:5" x14ac:dyDescent="0.2">
      <c r="E64217" s="88"/>
    </row>
    <row r="64218" spans="5:5" x14ac:dyDescent="0.2">
      <c r="E64218" s="88"/>
    </row>
    <row r="64219" spans="5:5" x14ac:dyDescent="0.2">
      <c r="E64219" s="88"/>
    </row>
    <row r="64220" spans="5:5" x14ac:dyDescent="0.2">
      <c r="E64220" s="88"/>
    </row>
    <row r="64221" spans="5:5" x14ac:dyDescent="0.2">
      <c r="E64221" s="88"/>
    </row>
    <row r="64222" spans="5:5" x14ac:dyDescent="0.2">
      <c r="E64222" s="88"/>
    </row>
    <row r="64223" spans="5:5" x14ac:dyDescent="0.2">
      <c r="E64223" s="88"/>
    </row>
    <row r="64224" spans="5:5" x14ac:dyDescent="0.2">
      <c r="E64224" s="88"/>
    </row>
    <row r="64225" spans="5:5" x14ac:dyDescent="0.2">
      <c r="E64225" s="88"/>
    </row>
    <row r="64226" spans="5:5" x14ac:dyDescent="0.2">
      <c r="E64226" s="88"/>
    </row>
    <row r="64227" spans="5:5" x14ac:dyDescent="0.2">
      <c r="E64227" s="88"/>
    </row>
    <row r="64228" spans="5:5" x14ac:dyDescent="0.2">
      <c r="E64228" s="88"/>
    </row>
    <row r="64229" spans="5:5" x14ac:dyDescent="0.2">
      <c r="E64229" s="88"/>
    </row>
    <row r="64230" spans="5:5" x14ac:dyDescent="0.2">
      <c r="E64230" s="88"/>
    </row>
    <row r="64231" spans="5:5" x14ac:dyDescent="0.2">
      <c r="E64231" s="88"/>
    </row>
    <row r="64232" spans="5:5" x14ac:dyDescent="0.2">
      <c r="E64232" s="88"/>
    </row>
    <row r="64233" spans="5:5" x14ac:dyDescent="0.2">
      <c r="E64233" s="88"/>
    </row>
    <row r="64234" spans="5:5" x14ac:dyDescent="0.2">
      <c r="E64234" s="88"/>
    </row>
    <row r="64235" spans="5:5" x14ac:dyDescent="0.2">
      <c r="E64235" s="88"/>
    </row>
    <row r="64236" spans="5:5" x14ac:dyDescent="0.2">
      <c r="E64236" s="88"/>
    </row>
    <row r="64237" spans="5:5" x14ac:dyDescent="0.2">
      <c r="E64237" s="88"/>
    </row>
    <row r="64238" spans="5:5" x14ac:dyDescent="0.2">
      <c r="E64238" s="88"/>
    </row>
    <row r="64239" spans="5:5" x14ac:dyDescent="0.2">
      <c r="E64239" s="88"/>
    </row>
    <row r="64240" spans="5:5" x14ac:dyDescent="0.2">
      <c r="E64240" s="88"/>
    </row>
    <row r="64241" spans="5:5" x14ac:dyDescent="0.2">
      <c r="E64241" s="88"/>
    </row>
    <row r="64242" spans="5:5" x14ac:dyDescent="0.2">
      <c r="E64242" s="88"/>
    </row>
    <row r="64243" spans="5:5" x14ac:dyDescent="0.2">
      <c r="E64243" s="88"/>
    </row>
    <row r="64244" spans="5:5" x14ac:dyDescent="0.2">
      <c r="E64244" s="88"/>
    </row>
    <row r="64245" spans="5:5" x14ac:dyDescent="0.2">
      <c r="E64245" s="88"/>
    </row>
    <row r="64246" spans="5:5" x14ac:dyDescent="0.2">
      <c r="E64246" s="88"/>
    </row>
    <row r="64247" spans="5:5" x14ac:dyDescent="0.2">
      <c r="E64247" s="88"/>
    </row>
    <row r="64248" spans="5:5" x14ac:dyDescent="0.2">
      <c r="E64248" s="88"/>
    </row>
    <row r="64249" spans="5:5" x14ac:dyDescent="0.2">
      <c r="E64249" s="88"/>
    </row>
    <row r="64250" spans="5:5" x14ac:dyDescent="0.2">
      <c r="E64250" s="88"/>
    </row>
    <row r="64251" spans="5:5" x14ac:dyDescent="0.2">
      <c r="E64251" s="88"/>
    </row>
    <row r="64252" spans="5:5" x14ac:dyDescent="0.2">
      <c r="E64252" s="88"/>
    </row>
    <row r="64253" spans="5:5" x14ac:dyDescent="0.2">
      <c r="E64253" s="88"/>
    </row>
    <row r="64254" spans="5:5" x14ac:dyDescent="0.2">
      <c r="E64254" s="88"/>
    </row>
    <row r="64255" spans="5:5" x14ac:dyDescent="0.2">
      <c r="E64255" s="88"/>
    </row>
    <row r="64256" spans="5:5" x14ac:dyDescent="0.2">
      <c r="E64256" s="88"/>
    </row>
    <row r="64257" spans="5:5" x14ac:dyDescent="0.2">
      <c r="E64257" s="88"/>
    </row>
    <row r="64258" spans="5:5" x14ac:dyDescent="0.2">
      <c r="E64258" s="88"/>
    </row>
    <row r="64259" spans="5:5" x14ac:dyDescent="0.2">
      <c r="E64259" s="88"/>
    </row>
    <row r="64260" spans="5:5" x14ac:dyDescent="0.2">
      <c r="E64260" s="88"/>
    </row>
    <row r="64261" spans="5:5" x14ac:dyDescent="0.2">
      <c r="E64261" s="88"/>
    </row>
    <row r="64262" spans="5:5" x14ac:dyDescent="0.2">
      <c r="E64262" s="88"/>
    </row>
    <row r="64263" spans="5:5" x14ac:dyDescent="0.2">
      <c r="E64263" s="88"/>
    </row>
    <row r="64264" spans="5:5" x14ac:dyDescent="0.2">
      <c r="E64264" s="88"/>
    </row>
    <row r="64265" spans="5:5" x14ac:dyDescent="0.2">
      <c r="E64265" s="88"/>
    </row>
    <row r="64266" spans="5:5" x14ac:dyDescent="0.2">
      <c r="E64266" s="88"/>
    </row>
    <row r="64267" spans="5:5" x14ac:dyDescent="0.2">
      <c r="E64267" s="88"/>
    </row>
    <row r="64268" spans="5:5" x14ac:dyDescent="0.2">
      <c r="E64268" s="88"/>
    </row>
    <row r="64269" spans="5:5" x14ac:dyDescent="0.2">
      <c r="E64269" s="88"/>
    </row>
    <row r="64270" spans="5:5" x14ac:dyDescent="0.2">
      <c r="E64270" s="88"/>
    </row>
    <row r="64271" spans="5:5" x14ac:dyDescent="0.2">
      <c r="E64271" s="88"/>
    </row>
    <row r="64272" spans="5:5" x14ac:dyDescent="0.2">
      <c r="E64272" s="88"/>
    </row>
    <row r="64273" spans="5:5" x14ac:dyDescent="0.2">
      <c r="E64273" s="88"/>
    </row>
    <row r="64274" spans="5:5" x14ac:dyDescent="0.2">
      <c r="E64274" s="88"/>
    </row>
    <row r="64275" spans="5:5" x14ac:dyDescent="0.2">
      <c r="E64275" s="88"/>
    </row>
    <row r="64276" spans="5:5" x14ac:dyDescent="0.2">
      <c r="E64276" s="88"/>
    </row>
    <row r="64277" spans="5:5" x14ac:dyDescent="0.2">
      <c r="E64277" s="88"/>
    </row>
    <row r="64278" spans="5:5" x14ac:dyDescent="0.2">
      <c r="E64278" s="88"/>
    </row>
    <row r="64279" spans="5:5" x14ac:dyDescent="0.2">
      <c r="E64279" s="88"/>
    </row>
    <row r="64280" spans="5:5" x14ac:dyDescent="0.2">
      <c r="E64280" s="88"/>
    </row>
    <row r="64281" spans="5:5" x14ac:dyDescent="0.2">
      <c r="E64281" s="88"/>
    </row>
    <row r="64282" spans="5:5" x14ac:dyDescent="0.2">
      <c r="E64282" s="88"/>
    </row>
    <row r="64283" spans="5:5" x14ac:dyDescent="0.2">
      <c r="E64283" s="88"/>
    </row>
    <row r="64284" spans="5:5" x14ac:dyDescent="0.2">
      <c r="E64284" s="88"/>
    </row>
    <row r="64285" spans="5:5" x14ac:dyDescent="0.2">
      <c r="E64285" s="88"/>
    </row>
    <row r="64286" spans="5:5" x14ac:dyDescent="0.2">
      <c r="E64286" s="88"/>
    </row>
    <row r="64287" spans="5:5" x14ac:dyDescent="0.2">
      <c r="E64287" s="88"/>
    </row>
    <row r="64288" spans="5:5" x14ac:dyDescent="0.2">
      <c r="E64288" s="88"/>
    </row>
    <row r="64289" spans="5:5" x14ac:dyDescent="0.2">
      <c r="E64289" s="88"/>
    </row>
    <row r="64290" spans="5:5" x14ac:dyDescent="0.2">
      <c r="E64290" s="88"/>
    </row>
    <row r="64291" spans="5:5" x14ac:dyDescent="0.2">
      <c r="E64291" s="88"/>
    </row>
    <row r="64292" spans="5:5" x14ac:dyDescent="0.2">
      <c r="E64292" s="88"/>
    </row>
    <row r="64293" spans="5:5" x14ac:dyDescent="0.2">
      <c r="E64293" s="88"/>
    </row>
    <row r="64294" spans="5:5" x14ac:dyDescent="0.2">
      <c r="E64294" s="88"/>
    </row>
    <row r="64295" spans="5:5" x14ac:dyDescent="0.2">
      <c r="E64295" s="88"/>
    </row>
    <row r="64296" spans="5:5" x14ac:dyDescent="0.2">
      <c r="E64296" s="88"/>
    </row>
    <row r="64297" spans="5:5" x14ac:dyDescent="0.2">
      <c r="E64297" s="88"/>
    </row>
    <row r="64298" spans="5:5" x14ac:dyDescent="0.2">
      <c r="E64298" s="88"/>
    </row>
    <row r="64299" spans="5:5" x14ac:dyDescent="0.2">
      <c r="E64299" s="88"/>
    </row>
    <row r="64300" spans="5:5" x14ac:dyDescent="0.2">
      <c r="E64300" s="88"/>
    </row>
    <row r="64301" spans="5:5" x14ac:dyDescent="0.2">
      <c r="E64301" s="88"/>
    </row>
    <row r="64302" spans="5:5" x14ac:dyDescent="0.2">
      <c r="E64302" s="88"/>
    </row>
    <row r="64303" spans="5:5" x14ac:dyDescent="0.2">
      <c r="E64303" s="88"/>
    </row>
    <row r="64304" spans="5:5" x14ac:dyDescent="0.2">
      <c r="E64304" s="88"/>
    </row>
    <row r="64305" spans="5:5" x14ac:dyDescent="0.2">
      <c r="E64305" s="88"/>
    </row>
    <row r="64306" spans="5:5" x14ac:dyDescent="0.2">
      <c r="E64306" s="88"/>
    </row>
    <row r="64307" spans="5:5" x14ac:dyDescent="0.2">
      <c r="E64307" s="88"/>
    </row>
    <row r="64308" spans="5:5" x14ac:dyDescent="0.2">
      <c r="E64308" s="88"/>
    </row>
    <row r="64309" spans="5:5" x14ac:dyDescent="0.2">
      <c r="E64309" s="88"/>
    </row>
    <row r="64310" spans="5:5" x14ac:dyDescent="0.2">
      <c r="E64310" s="88"/>
    </row>
    <row r="64311" spans="5:5" x14ac:dyDescent="0.2">
      <c r="E64311" s="88"/>
    </row>
    <row r="64312" spans="5:5" x14ac:dyDescent="0.2">
      <c r="E64312" s="88"/>
    </row>
    <row r="64313" spans="5:5" x14ac:dyDescent="0.2">
      <c r="E64313" s="88"/>
    </row>
    <row r="64314" spans="5:5" x14ac:dyDescent="0.2">
      <c r="E64314" s="88"/>
    </row>
    <row r="64315" spans="5:5" x14ac:dyDescent="0.2">
      <c r="E64315" s="88"/>
    </row>
    <row r="64316" spans="5:5" x14ac:dyDescent="0.2">
      <c r="E64316" s="88"/>
    </row>
    <row r="64317" spans="5:5" x14ac:dyDescent="0.2">
      <c r="E64317" s="88"/>
    </row>
    <row r="64318" spans="5:5" x14ac:dyDescent="0.2">
      <c r="E64318" s="88"/>
    </row>
    <row r="64319" spans="5:5" x14ac:dyDescent="0.2">
      <c r="E64319" s="88"/>
    </row>
    <row r="64320" spans="5:5" x14ac:dyDescent="0.2">
      <c r="E64320" s="88"/>
    </row>
    <row r="64321" spans="5:5" x14ac:dyDescent="0.2">
      <c r="E64321" s="88"/>
    </row>
    <row r="64322" spans="5:5" x14ac:dyDescent="0.2">
      <c r="E64322" s="88"/>
    </row>
    <row r="64323" spans="5:5" x14ac:dyDescent="0.2">
      <c r="E64323" s="88"/>
    </row>
    <row r="64324" spans="5:5" x14ac:dyDescent="0.2">
      <c r="E64324" s="88"/>
    </row>
    <row r="64325" spans="5:5" x14ac:dyDescent="0.2">
      <c r="E64325" s="88"/>
    </row>
    <row r="64326" spans="5:5" x14ac:dyDescent="0.2">
      <c r="E64326" s="88"/>
    </row>
    <row r="64327" spans="5:5" x14ac:dyDescent="0.2">
      <c r="E64327" s="88"/>
    </row>
    <row r="64328" spans="5:5" x14ac:dyDescent="0.2">
      <c r="E64328" s="88"/>
    </row>
    <row r="64329" spans="5:5" x14ac:dyDescent="0.2">
      <c r="E64329" s="88"/>
    </row>
    <row r="64330" spans="5:5" x14ac:dyDescent="0.2">
      <c r="E64330" s="88"/>
    </row>
    <row r="64331" spans="5:5" x14ac:dyDescent="0.2">
      <c r="E64331" s="88"/>
    </row>
    <row r="64332" spans="5:5" x14ac:dyDescent="0.2">
      <c r="E64332" s="88"/>
    </row>
    <row r="64333" spans="5:5" x14ac:dyDescent="0.2">
      <c r="E64333" s="88"/>
    </row>
    <row r="64334" spans="5:5" x14ac:dyDescent="0.2">
      <c r="E64334" s="88"/>
    </row>
    <row r="64335" spans="5:5" x14ac:dyDescent="0.2">
      <c r="E64335" s="88"/>
    </row>
    <row r="64336" spans="5:5" x14ac:dyDescent="0.2">
      <c r="E64336" s="88"/>
    </row>
    <row r="64337" spans="5:5" x14ac:dyDescent="0.2">
      <c r="E64337" s="88"/>
    </row>
    <row r="64338" spans="5:5" x14ac:dyDescent="0.2">
      <c r="E64338" s="88"/>
    </row>
    <row r="64339" spans="5:5" x14ac:dyDescent="0.2">
      <c r="E64339" s="88"/>
    </row>
    <row r="64340" spans="5:5" x14ac:dyDescent="0.2">
      <c r="E64340" s="88"/>
    </row>
    <row r="64341" spans="5:5" x14ac:dyDescent="0.2">
      <c r="E64341" s="88"/>
    </row>
    <row r="64342" spans="5:5" x14ac:dyDescent="0.2">
      <c r="E64342" s="88"/>
    </row>
    <row r="64343" spans="5:5" x14ac:dyDescent="0.2">
      <c r="E64343" s="88"/>
    </row>
    <row r="64344" spans="5:5" x14ac:dyDescent="0.2">
      <c r="E64344" s="88"/>
    </row>
    <row r="64345" spans="5:5" x14ac:dyDescent="0.2">
      <c r="E64345" s="88"/>
    </row>
    <row r="64346" spans="5:5" x14ac:dyDescent="0.2">
      <c r="E64346" s="88"/>
    </row>
    <row r="64347" spans="5:5" x14ac:dyDescent="0.2">
      <c r="E64347" s="88"/>
    </row>
    <row r="64348" spans="5:5" x14ac:dyDescent="0.2">
      <c r="E64348" s="88"/>
    </row>
    <row r="64349" spans="5:5" x14ac:dyDescent="0.2">
      <c r="E64349" s="88"/>
    </row>
    <row r="64350" spans="5:5" x14ac:dyDescent="0.2">
      <c r="E64350" s="88"/>
    </row>
    <row r="64351" spans="5:5" x14ac:dyDescent="0.2">
      <c r="E64351" s="88"/>
    </row>
    <row r="64352" spans="5:5" x14ac:dyDescent="0.2">
      <c r="E64352" s="88"/>
    </row>
    <row r="64353" spans="5:5" x14ac:dyDescent="0.2">
      <c r="E64353" s="88"/>
    </row>
    <row r="64354" spans="5:5" x14ac:dyDescent="0.2">
      <c r="E64354" s="88"/>
    </row>
    <row r="64355" spans="5:5" x14ac:dyDescent="0.2">
      <c r="E64355" s="88"/>
    </row>
    <row r="64356" spans="5:5" x14ac:dyDescent="0.2">
      <c r="E64356" s="88"/>
    </row>
    <row r="64357" spans="5:5" x14ac:dyDescent="0.2">
      <c r="E64357" s="88"/>
    </row>
    <row r="64358" spans="5:5" x14ac:dyDescent="0.2">
      <c r="E64358" s="88"/>
    </row>
    <row r="64359" spans="5:5" x14ac:dyDescent="0.2">
      <c r="E64359" s="88"/>
    </row>
    <row r="64360" spans="5:5" x14ac:dyDescent="0.2">
      <c r="E64360" s="88"/>
    </row>
    <row r="64361" spans="5:5" x14ac:dyDescent="0.2">
      <c r="E64361" s="88"/>
    </row>
    <row r="64362" spans="5:5" x14ac:dyDescent="0.2">
      <c r="E64362" s="88"/>
    </row>
    <row r="64363" spans="5:5" x14ac:dyDescent="0.2">
      <c r="E64363" s="88"/>
    </row>
    <row r="64364" spans="5:5" x14ac:dyDescent="0.2">
      <c r="E64364" s="88"/>
    </row>
    <row r="64365" spans="5:5" x14ac:dyDescent="0.2">
      <c r="E64365" s="88"/>
    </row>
    <row r="64366" spans="5:5" x14ac:dyDescent="0.2">
      <c r="E64366" s="88"/>
    </row>
    <row r="64367" spans="5:5" x14ac:dyDescent="0.2">
      <c r="E64367" s="88"/>
    </row>
    <row r="64368" spans="5:5" x14ac:dyDescent="0.2">
      <c r="E64368" s="88"/>
    </row>
    <row r="64369" spans="5:5" x14ac:dyDescent="0.2">
      <c r="E64369" s="88"/>
    </row>
    <row r="64370" spans="5:5" x14ac:dyDescent="0.2">
      <c r="E64370" s="88"/>
    </row>
    <row r="64371" spans="5:5" x14ac:dyDescent="0.2">
      <c r="E64371" s="88"/>
    </row>
    <row r="64372" spans="5:5" x14ac:dyDescent="0.2">
      <c r="E64372" s="88"/>
    </row>
    <row r="64373" spans="5:5" x14ac:dyDescent="0.2">
      <c r="E64373" s="88"/>
    </row>
    <row r="64374" spans="5:5" x14ac:dyDescent="0.2">
      <c r="E64374" s="88"/>
    </row>
    <row r="64375" spans="5:5" x14ac:dyDescent="0.2">
      <c r="E64375" s="88"/>
    </row>
    <row r="64376" spans="5:5" x14ac:dyDescent="0.2">
      <c r="E64376" s="88"/>
    </row>
    <row r="64377" spans="5:5" x14ac:dyDescent="0.2">
      <c r="E64377" s="88"/>
    </row>
    <row r="64378" spans="5:5" x14ac:dyDescent="0.2">
      <c r="E64378" s="88"/>
    </row>
    <row r="64379" spans="5:5" x14ac:dyDescent="0.2">
      <c r="E64379" s="88"/>
    </row>
    <row r="64380" spans="5:5" x14ac:dyDescent="0.2">
      <c r="E64380" s="88"/>
    </row>
    <row r="64381" spans="5:5" x14ac:dyDescent="0.2">
      <c r="E64381" s="88"/>
    </row>
    <row r="64382" spans="5:5" x14ac:dyDescent="0.2">
      <c r="E64382" s="88"/>
    </row>
    <row r="64383" spans="5:5" x14ac:dyDescent="0.2">
      <c r="E64383" s="88"/>
    </row>
    <row r="64384" spans="5:5" x14ac:dyDescent="0.2">
      <c r="E64384" s="88"/>
    </row>
    <row r="64385" spans="5:5" x14ac:dyDescent="0.2">
      <c r="E64385" s="88"/>
    </row>
    <row r="64386" spans="5:5" x14ac:dyDescent="0.2">
      <c r="E64386" s="88"/>
    </row>
    <row r="64387" spans="5:5" x14ac:dyDescent="0.2">
      <c r="E64387" s="88"/>
    </row>
    <row r="64388" spans="5:5" x14ac:dyDescent="0.2">
      <c r="E64388" s="88"/>
    </row>
    <row r="64389" spans="5:5" x14ac:dyDescent="0.2">
      <c r="E64389" s="88"/>
    </row>
    <row r="64390" spans="5:5" x14ac:dyDescent="0.2">
      <c r="E64390" s="88"/>
    </row>
    <row r="64391" spans="5:5" x14ac:dyDescent="0.2">
      <c r="E64391" s="88"/>
    </row>
    <row r="64392" spans="5:5" x14ac:dyDescent="0.2">
      <c r="E64392" s="88"/>
    </row>
    <row r="64393" spans="5:5" x14ac:dyDescent="0.2">
      <c r="E64393" s="88"/>
    </row>
    <row r="64394" spans="5:5" x14ac:dyDescent="0.2">
      <c r="E64394" s="88"/>
    </row>
    <row r="64395" spans="5:5" x14ac:dyDescent="0.2">
      <c r="E64395" s="88"/>
    </row>
    <row r="64396" spans="5:5" x14ac:dyDescent="0.2">
      <c r="E64396" s="88"/>
    </row>
    <row r="64397" spans="5:5" x14ac:dyDescent="0.2">
      <c r="E64397" s="88"/>
    </row>
    <row r="64398" spans="5:5" x14ac:dyDescent="0.2">
      <c r="E64398" s="88"/>
    </row>
    <row r="64399" spans="5:5" x14ac:dyDescent="0.2">
      <c r="E64399" s="88"/>
    </row>
    <row r="64400" spans="5:5" x14ac:dyDescent="0.2">
      <c r="E64400" s="88"/>
    </row>
    <row r="64401" spans="5:5" x14ac:dyDescent="0.2">
      <c r="E64401" s="88"/>
    </row>
    <row r="64402" spans="5:5" x14ac:dyDescent="0.2">
      <c r="E64402" s="88"/>
    </row>
    <row r="64403" spans="5:5" x14ac:dyDescent="0.2">
      <c r="E64403" s="88"/>
    </row>
    <row r="64404" spans="5:5" x14ac:dyDescent="0.2">
      <c r="E64404" s="88"/>
    </row>
    <row r="64405" spans="5:5" x14ac:dyDescent="0.2">
      <c r="E64405" s="88"/>
    </row>
    <row r="64406" spans="5:5" x14ac:dyDescent="0.2">
      <c r="E64406" s="88"/>
    </row>
    <row r="64407" spans="5:5" x14ac:dyDescent="0.2">
      <c r="E64407" s="88"/>
    </row>
    <row r="64408" spans="5:5" x14ac:dyDescent="0.2">
      <c r="E64408" s="88"/>
    </row>
    <row r="64409" spans="5:5" x14ac:dyDescent="0.2">
      <c r="E64409" s="88"/>
    </row>
    <row r="64410" spans="5:5" x14ac:dyDescent="0.2">
      <c r="E64410" s="88"/>
    </row>
    <row r="64411" spans="5:5" x14ac:dyDescent="0.2">
      <c r="E64411" s="88"/>
    </row>
    <row r="64412" spans="5:5" x14ac:dyDescent="0.2">
      <c r="E64412" s="88"/>
    </row>
    <row r="64413" spans="5:5" x14ac:dyDescent="0.2">
      <c r="E64413" s="88"/>
    </row>
    <row r="64414" spans="5:5" x14ac:dyDescent="0.2">
      <c r="E64414" s="88"/>
    </row>
    <row r="64415" spans="5:5" x14ac:dyDescent="0.2">
      <c r="E64415" s="88"/>
    </row>
    <row r="64416" spans="5:5" x14ac:dyDescent="0.2">
      <c r="E64416" s="88"/>
    </row>
    <row r="64417" spans="5:5" x14ac:dyDescent="0.2">
      <c r="E64417" s="88"/>
    </row>
    <row r="64418" spans="5:5" x14ac:dyDescent="0.2">
      <c r="E64418" s="88"/>
    </row>
    <row r="64419" spans="5:5" x14ac:dyDescent="0.2">
      <c r="E64419" s="88"/>
    </row>
    <row r="64420" spans="5:5" x14ac:dyDescent="0.2">
      <c r="E64420" s="88"/>
    </row>
    <row r="64421" spans="5:5" x14ac:dyDescent="0.2">
      <c r="E64421" s="88"/>
    </row>
    <row r="64422" spans="5:5" x14ac:dyDescent="0.2">
      <c r="E64422" s="88"/>
    </row>
    <row r="64423" spans="5:5" x14ac:dyDescent="0.2">
      <c r="E64423" s="88"/>
    </row>
    <row r="64424" spans="5:5" x14ac:dyDescent="0.2">
      <c r="E64424" s="88"/>
    </row>
    <row r="64425" spans="5:5" x14ac:dyDescent="0.2">
      <c r="E64425" s="88"/>
    </row>
    <row r="64426" spans="5:5" x14ac:dyDescent="0.2">
      <c r="E64426" s="88"/>
    </row>
    <row r="64427" spans="5:5" x14ac:dyDescent="0.2">
      <c r="E64427" s="88"/>
    </row>
    <row r="64428" spans="5:5" x14ac:dyDescent="0.2">
      <c r="E64428" s="88"/>
    </row>
    <row r="64429" spans="5:5" x14ac:dyDescent="0.2">
      <c r="E64429" s="88"/>
    </row>
    <row r="64430" spans="5:5" x14ac:dyDescent="0.2">
      <c r="E64430" s="88"/>
    </row>
    <row r="64431" spans="5:5" x14ac:dyDescent="0.2">
      <c r="E64431" s="88"/>
    </row>
    <row r="64432" spans="5:5" x14ac:dyDescent="0.2">
      <c r="E64432" s="88"/>
    </row>
    <row r="64433" spans="5:5" x14ac:dyDescent="0.2">
      <c r="E64433" s="88"/>
    </row>
    <row r="64434" spans="5:5" x14ac:dyDescent="0.2">
      <c r="E64434" s="88"/>
    </row>
    <row r="64435" spans="5:5" x14ac:dyDescent="0.2">
      <c r="E64435" s="88"/>
    </row>
    <row r="64436" spans="5:5" x14ac:dyDescent="0.2">
      <c r="E64436" s="88"/>
    </row>
    <row r="64437" spans="5:5" x14ac:dyDescent="0.2">
      <c r="E64437" s="88"/>
    </row>
    <row r="64438" spans="5:5" x14ac:dyDescent="0.2">
      <c r="E64438" s="88"/>
    </row>
    <row r="64439" spans="5:5" x14ac:dyDescent="0.2">
      <c r="E64439" s="88"/>
    </row>
    <row r="64440" spans="5:5" x14ac:dyDescent="0.2">
      <c r="E64440" s="88"/>
    </row>
    <row r="64441" spans="5:5" x14ac:dyDescent="0.2">
      <c r="E64441" s="88"/>
    </row>
    <row r="64442" spans="5:5" x14ac:dyDescent="0.2">
      <c r="E64442" s="88"/>
    </row>
    <row r="64443" spans="5:5" x14ac:dyDescent="0.2">
      <c r="E64443" s="88"/>
    </row>
    <row r="64444" spans="5:5" x14ac:dyDescent="0.2">
      <c r="E64444" s="88"/>
    </row>
    <row r="64445" spans="5:5" x14ac:dyDescent="0.2">
      <c r="E64445" s="88"/>
    </row>
    <row r="64446" spans="5:5" x14ac:dyDescent="0.2">
      <c r="E64446" s="88"/>
    </row>
    <row r="64447" spans="5:5" x14ac:dyDescent="0.2">
      <c r="E64447" s="88"/>
    </row>
    <row r="64448" spans="5:5" x14ac:dyDescent="0.2">
      <c r="E64448" s="88"/>
    </row>
    <row r="64449" spans="5:5" x14ac:dyDescent="0.2">
      <c r="E64449" s="88"/>
    </row>
    <row r="64450" spans="5:5" x14ac:dyDescent="0.2">
      <c r="E64450" s="88"/>
    </row>
    <row r="64451" spans="5:5" x14ac:dyDescent="0.2">
      <c r="E64451" s="88"/>
    </row>
    <row r="64452" spans="5:5" x14ac:dyDescent="0.2">
      <c r="E64452" s="88"/>
    </row>
    <row r="64453" spans="5:5" x14ac:dyDescent="0.2">
      <c r="E64453" s="88"/>
    </row>
    <row r="64454" spans="5:5" x14ac:dyDescent="0.2">
      <c r="E64454" s="88"/>
    </row>
    <row r="64455" spans="5:5" x14ac:dyDescent="0.2">
      <c r="E64455" s="88"/>
    </row>
    <row r="64456" spans="5:5" x14ac:dyDescent="0.2">
      <c r="E64456" s="88"/>
    </row>
    <row r="64457" spans="5:5" x14ac:dyDescent="0.2">
      <c r="E64457" s="88"/>
    </row>
    <row r="64458" spans="5:5" x14ac:dyDescent="0.2">
      <c r="E64458" s="88"/>
    </row>
    <row r="64459" spans="5:5" x14ac:dyDescent="0.2">
      <c r="E64459" s="88"/>
    </row>
    <row r="64460" spans="5:5" x14ac:dyDescent="0.2">
      <c r="E64460" s="88"/>
    </row>
    <row r="64461" spans="5:5" x14ac:dyDescent="0.2">
      <c r="E64461" s="88"/>
    </row>
    <row r="64462" spans="5:5" x14ac:dyDescent="0.2">
      <c r="E64462" s="88"/>
    </row>
    <row r="64463" spans="5:5" x14ac:dyDescent="0.2">
      <c r="E64463" s="88"/>
    </row>
    <row r="64464" spans="5:5" x14ac:dyDescent="0.2">
      <c r="E64464" s="88"/>
    </row>
    <row r="64465" spans="5:5" x14ac:dyDescent="0.2">
      <c r="E64465" s="88"/>
    </row>
    <row r="64466" spans="5:5" x14ac:dyDescent="0.2">
      <c r="E64466" s="88"/>
    </row>
    <row r="64467" spans="5:5" x14ac:dyDescent="0.2">
      <c r="E64467" s="88"/>
    </row>
    <row r="64468" spans="5:5" x14ac:dyDescent="0.2">
      <c r="E64468" s="88"/>
    </row>
    <row r="64469" spans="5:5" x14ac:dyDescent="0.2">
      <c r="E64469" s="88"/>
    </row>
    <row r="64470" spans="5:5" x14ac:dyDescent="0.2">
      <c r="E64470" s="88"/>
    </row>
    <row r="64471" spans="5:5" x14ac:dyDescent="0.2">
      <c r="E64471" s="88"/>
    </row>
    <row r="64472" spans="5:5" x14ac:dyDescent="0.2">
      <c r="E64472" s="88"/>
    </row>
    <row r="64473" spans="5:5" x14ac:dyDescent="0.2">
      <c r="E64473" s="88"/>
    </row>
    <row r="64474" spans="5:5" x14ac:dyDescent="0.2">
      <c r="E64474" s="88"/>
    </row>
    <row r="64475" spans="5:5" x14ac:dyDescent="0.2">
      <c r="E64475" s="88"/>
    </row>
    <row r="64476" spans="5:5" x14ac:dyDescent="0.2">
      <c r="E64476" s="88"/>
    </row>
    <row r="64477" spans="5:5" x14ac:dyDescent="0.2">
      <c r="E64477" s="88"/>
    </row>
    <row r="64478" spans="5:5" x14ac:dyDescent="0.2">
      <c r="E64478" s="88"/>
    </row>
    <row r="64479" spans="5:5" x14ac:dyDescent="0.2">
      <c r="E64479" s="88"/>
    </row>
    <row r="64480" spans="5:5" x14ac:dyDescent="0.2">
      <c r="E64480" s="88"/>
    </row>
    <row r="64481" spans="5:5" x14ac:dyDescent="0.2">
      <c r="E64481" s="88"/>
    </row>
    <row r="64482" spans="5:5" x14ac:dyDescent="0.2">
      <c r="E64482" s="88"/>
    </row>
    <row r="64483" spans="5:5" x14ac:dyDescent="0.2">
      <c r="E64483" s="88"/>
    </row>
    <row r="64484" spans="5:5" x14ac:dyDescent="0.2">
      <c r="E64484" s="88"/>
    </row>
    <row r="64485" spans="5:5" x14ac:dyDescent="0.2">
      <c r="E64485" s="88"/>
    </row>
    <row r="64486" spans="5:5" x14ac:dyDescent="0.2">
      <c r="E64486" s="88"/>
    </row>
    <row r="64487" spans="5:5" x14ac:dyDescent="0.2">
      <c r="E64487" s="88"/>
    </row>
    <row r="64488" spans="5:5" x14ac:dyDescent="0.2">
      <c r="E64488" s="88"/>
    </row>
    <row r="64489" spans="5:5" x14ac:dyDescent="0.2">
      <c r="E64489" s="88"/>
    </row>
    <row r="64490" spans="5:5" x14ac:dyDescent="0.2">
      <c r="E64490" s="88"/>
    </row>
    <row r="64491" spans="5:5" x14ac:dyDescent="0.2">
      <c r="E64491" s="88"/>
    </row>
    <row r="64492" spans="5:5" x14ac:dyDescent="0.2">
      <c r="E64492" s="88"/>
    </row>
    <row r="64493" spans="5:5" x14ac:dyDescent="0.2">
      <c r="E64493" s="88"/>
    </row>
    <row r="64494" spans="5:5" x14ac:dyDescent="0.2">
      <c r="E64494" s="88"/>
    </row>
    <row r="64495" spans="5:5" x14ac:dyDescent="0.2">
      <c r="E64495" s="88"/>
    </row>
    <row r="64496" spans="5:5" x14ac:dyDescent="0.2">
      <c r="E64496" s="88"/>
    </row>
    <row r="64497" spans="5:5" x14ac:dyDescent="0.2">
      <c r="E64497" s="88"/>
    </row>
    <row r="64498" spans="5:5" x14ac:dyDescent="0.2">
      <c r="E64498" s="88"/>
    </row>
    <row r="64499" spans="5:5" x14ac:dyDescent="0.2">
      <c r="E64499" s="88"/>
    </row>
    <row r="64500" spans="5:5" x14ac:dyDescent="0.2">
      <c r="E64500" s="88"/>
    </row>
    <row r="64501" spans="5:5" x14ac:dyDescent="0.2">
      <c r="E64501" s="88"/>
    </row>
    <row r="64502" spans="5:5" x14ac:dyDescent="0.2">
      <c r="E64502" s="88"/>
    </row>
    <row r="64503" spans="5:5" x14ac:dyDescent="0.2">
      <c r="E64503" s="88"/>
    </row>
    <row r="64504" spans="5:5" x14ac:dyDescent="0.2">
      <c r="E64504" s="88"/>
    </row>
    <row r="64505" spans="5:5" x14ac:dyDescent="0.2">
      <c r="E64505" s="88"/>
    </row>
    <row r="64506" spans="5:5" x14ac:dyDescent="0.2">
      <c r="E64506" s="88"/>
    </row>
    <row r="64507" spans="5:5" x14ac:dyDescent="0.2">
      <c r="E64507" s="88"/>
    </row>
    <row r="64508" spans="5:5" x14ac:dyDescent="0.2">
      <c r="E64508" s="88"/>
    </row>
    <row r="64509" spans="5:5" x14ac:dyDescent="0.2">
      <c r="E64509" s="88"/>
    </row>
    <row r="64510" spans="5:5" x14ac:dyDescent="0.2">
      <c r="E64510" s="88"/>
    </row>
    <row r="64511" spans="5:5" x14ac:dyDescent="0.2">
      <c r="E64511" s="88"/>
    </row>
    <row r="64512" spans="5:5" x14ac:dyDescent="0.2">
      <c r="E64512" s="88"/>
    </row>
    <row r="64513" spans="5:5" x14ac:dyDescent="0.2">
      <c r="E64513" s="88"/>
    </row>
    <row r="64514" spans="5:5" x14ac:dyDescent="0.2">
      <c r="E64514" s="88"/>
    </row>
    <row r="64515" spans="5:5" x14ac:dyDescent="0.2">
      <c r="E64515" s="88"/>
    </row>
    <row r="64516" spans="5:5" x14ac:dyDescent="0.2">
      <c r="E64516" s="88"/>
    </row>
    <row r="64517" spans="5:5" x14ac:dyDescent="0.2">
      <c r="E64517" s="88"/>
    </row>
    <row r="64518" spans="5:5" x14ac:dyDescent="0.2">
      <c r="E64518" s="88"/>
    </row>
    <row r="64519" spans="5:5" x14ac:dyDescent="0.2">
      <c r="E64519" s="88"/>
    </row>
    <row r="64520" spans="5:5" x14ac:dyDescent="0.2">
      <c r="E64520" s="88"/>
    </row>
    <row r="64521" spans="5:5" x14ac:dyDescent="0.2">
      <c r="E64521" s="88"/>
    </row>
    <row r="64522" spans="5:5" x14ac:dyDescent="0.2">
      <c r="E64522" s="88"/>
    </row>
    <row r="64523" spans="5:5" x14ac:dyDescent="0.2">
      <c r="E64523" s="88"/>
    </row>
    <row r="64524" spans="5:5" x14ac:dyDescent="0.2">
      <c r="E64524" s="88"/>
    </row>
    <row r="64525" spans="5:5" x14ac:dyDescent="0.2">
      <c r="E64525" s="88"/>
    </row>
    <row r="64526" spans="5:5" x14ac:dyDescent="0.2">
      <c r="E64526" s="88"/>
    </row>
    <row r="64527" spans="5:5" x14ac:dyDescent="0.2">
      <c r="E64527" s="88"/>
    </row>
    <row r="64528" spans="5:5" x14ac:dyDescent="0.2">
      <c r="E64528" s="88"/>
    </row>
    <row r="64529" spans="5:5" x14ac:dyDescent="0.2">
      <c r="E64529" s="88"/>
    </row>
    <row r="64530" spans="5:5" x14ac:dyDescent="0.2">
      <c r="E64530" s="88"/>
    </row>
    <row r="64531" spans="5:5" x14ac:dyDescent="0.2">
      <c r="E64531" s="88"/>
    </row>
    <row r="64532" spans="5:5" x14ac:dyDescent="0.2">
      <c r="E64532" s="88"/>
    </row>
    <row r="64533" spans="5:5" x14ac:dyDescent="0.2">
      <c r="E64533" s="88"/>
    </row>
    <row r="64534" spans="5:5" x14ac:dyDescent="0.2">
      <c r="E64534" s="88"/>
    </row>
    <row r="64535" spans="5:5" x14ac:dyDescent="0.2">
      <c r="E64535" s="88"/>
    </row>
    <row r="64536" spans="5:5" x14ac:dyDescent="0.2">
      <c r="E64536" s="88"/>
    </row>
    <row r="64537" spans="5:5" x14ac:dyDescent="0.2">
      <c r="E64537" s="88"/>
    </row>
    <row r="64538" spans="5:5" x14ac:dyDescent="0.2">
      <c r="E64538" s="88"/>
    </row>
    <row r="64539" spans="5:5" x14ac:dyDescent="0.2">
      <c r="E64539" s="88"/>
    </row>
    <row r="64540" spans="5:5" x14ac:dyDescent="0.2">
      <c r="E64540" s="88"/>
    </row>
    <row r="64541" spans="5:5" x14ac:dyDescent="0.2">
      <c r="E64541" s="88"/>
    </row>
    <row r="64542" spans="5:5" x14ac:dyDescent="0.2">
      <c r="E64542" s="88"/>
    </row>
    <row r="64543" spans="5:5" x14ac:dyDescent="0.2">
      <c r="E64543" s="88"/>
    </row>
    <row r="64544" spans="5:5" x14ac:dyDescent="0.2">
      <c r="E64544" s="88"/>
    </row>
    <row r="64545" spans="5:5" x14ac:dyDescent="0.2">
      <c r="E64545" s="88"/>
    </row>
    <row r="64546" spans="5:5" x14ac:dyDescent="0.2">
      <c r="E64546" s="88"/>
    </row>
    <row r="64547" spans="5:5" x14ac:dyDescent="0.2">
      <c r="E64547" s="88"/>
    </row>
    <row r="64548" spans="5:5" x14ac:dyDescent="0.2">
      <c r="E64548" s="88"/>
    </row>
    <row r="64549" spans="5:5" x14ac:dyDescent="0.2">
      <c r="E64549" s="88"/>
    </row>
    <row r="64550" spans="5:5" x14ac:dyDescent="0.2">
      <c r="E64550" s="88"/>
    </row>
    <row r="64551" spans="5:5" x14ac:dyDescent="0.2">
      <c r="E64551" s="88"/>
    </row>
    <row r="64552" spans="5:5" x14ac:dyDescent="0.2">
      <c r="E64552" s="88"/>
    </row>
    <row r="64553" spans="5:5" x14ac:dyDescent="0.2">
      <c r="E64553" s="88"/>
    </row>
    <row r="64554" spans="5:5" x14ac:dyDescent="0.2">
      <c r="E64554" s="88"/>
    </row>
    <row r="64555" spans="5:5" x14ac:dyDescent="0.2">
      <c r="E64555" s="88"/>
    </row>
    <row r="64556" spans="5:5" x14ac:dyDescent="0.2">
      <c r="E64556" s="88"/>
    </row>
    <row r="64557" spans="5:5" x14ac:dyDescent="0.2">
      <c r="E64557" s="88"/>
    </row>
    <row r="64558" spans="5:5" x14ac:dyDescent="0.2">
      <c r="E64558" s="88"/>
    </row>
    <row r="64559" spans="5:5" x14ac:dyDescent="0.2">
      <c r="E64559" s="88"/>
    </row>
    <row r="64560" spans="5:5" x14ac:dyDescent="0.2">
      <c r="E64560" s="88"/>
    </row>
    <row r="64561" spans="5:5" x14ac:dyDescent="0.2">
      <c r="E64561" s="88"/>
    </row>
    <row r="64562" spans="5:5" x14ac:dyDescent="0.2">
      <c r="E64562" s="88"/>
    </row>
    <row r="64563" spans="5:5" x14ac:dyDescent="0.2">
      <c r="E64563" s="88"/>
    </row>
    <row r="64564" spans="5:5" x14ac:dyDescent="0.2">
      <c r="E64564" s="88"/>
    </row>
    <row r="64565" spans="5:5" x14ac:dyDescent="0.2">
      <c r="E64565" s="88"/>
    </row>
    <row r="64566" spans="5:5" x14ac:dyDescent="0.2">
      <c r="E64566" s="88"/>
    </row>
    <row r="64567" spans="5:5" x14ac:dyDescent="0.2">
      <c r="E64567" s="88"/>
    </row>
    <row r="64568" spans="5:5" x14ac:dyDescent="0.2">
      <c r="E64568" s="88"/>
    </row>
    <row r="64569" spans="5:5" x14ac:dyDescent="0.2">
      <c r="E64569" s="88"/>
    </row>
    <row r="64570" spans="5:5" x14ac:dyDescent="0.2">
      <c r="E64570" s="88"/>
    </row>
    <row r="64571" spans="5:5" x14ac:dyDescent="0.2">
      <c r="E64571" s="88"/>
    </row>
    <row r="64572" spans="5:5" x14ac:dyDescent="0.2">
      <c r="E64572" s="88"/>
    </row>
    <row r="64573" spans="5:5" x14ac:dyDescent="0.2">
      <c r="E64573" s="88"/>
    </row>
    <row r="64574" spans="5:5" x14ac:dyDescent="0.2">
      <c r="E64574" s="88"/>
    </row>
    <row r="64575" spans="5:5" x14ac:dyDescent="0.2">
      <c r="E64575" s="88"/>
    </row>
    <row r="64576" spans="5:5" x14ac:dyDescent="0.2">
      <c r="E64576" s="88"/>
    </row>
    <row r="64577" spans="5:5" x14ac:dyDescent="0.2">
      <c r="E64577" s="88"/>
    </row>
    <row r="64578" spans="5:5" x14ac:dyDescent="0.2">
      <c r="E64578" s="88"/>
    </row>
    <row r="64579" spans="5:5" x14ac:dyDescent="0.2">
      <c r="E64579" s="88"/>
    </row>
    <row r="64580" spans="5:5" x14ac:dyDescent="0.2">
      <c r="E64580" s="88"/>
    </row>
    <row r="64581" spans="5:5" x14ac:dyDescent="0.2">
      <c r="E64581" s="88"/>
    </row>
    <row r="64582" spans="5:5" x14ac:dyDescent="0.2">
      <c r="E64582" s="88"/>
    </row>
    <row r="64583" spans="5:5" x14ac:dyDescent="0.2">
      <c r="E64583" s="88"/>
    </row>
    <row r="64584" spans="5:5" x14ac:dyDescent="0.2">
      <c r="E64584" s="88"/>
    </row>
    <row r="64585" spans="5:5" x14ac:dyDescent="0.2">
      <c r="E64585" s="88"/>
    </row>
    <row r="64586" spans="5:5" x14ac:dyDescent="0.2">
      <c r="E64586" s="88"/>
    </row>
    <row r="64587" spans="5:5" x14ac:dyDescent="0.2">
      <c r="E64587" s="88"/>
    </row>
    <row r="64588" spans="5:5" x14ac:dyDescent="0.2">
      <c r="E64588" s="88"/>
    </row>
    <row r="64589" spans="5:5" x14ac:dyDescent="0.2">
      <c r="E64589" s="88"/>
    </row>
    <row r="64590" spans="5:5" x14ac:dyDescent="0.2">
      <c r="E64590" s="88"/>
    </row>
    <row r="64591" spans="5:5" x14ac:dyDescent="0.2">
      <c r="E64591" s="88"/>
    </row>
    <row r="64592" spans="5:5" x14ac:dyDescent="0.2">
      <c r="E64592" s="88"/>
    </row>
    <row r="64593" spans="5:5" x14ac:dyDescent="0.2">
      <c r="E64593" s="88"/>
    </row>
    <row r="64594" spans="5:5" x14ac:dyDescent="0.2">
      <c r="E64594" s="88"/>
    </row>
    <row r="64595" spans="5:5" x14ac:dyDescent="0.2">
      <c r="E64595" s="88"/>
    </row>
    <row r="64596" spans="5:5" x14ac:dyDescent="0.2">
      <c r="E64596" s="88"/>
    </row>
    <row r="64597" spans="5:5" x14ac:dyDescent="0.2">
      <c r="E64597" s="88"/>
    </row>
    <row r="64598" spans="5:5" x14ac:dyDescent="0.2">
      <c r="E64598" s="88"/>
    </row>
    <row r="64599" spans="5:5" x14ac:dyDescent="0.2">
      <c r="E64599" s="88"/>
    </row>
    <row r="64600" spans="5:5" x14ac:dyDescent="0.2">
      <c r="E64600" s="88"/>
    </row>
    <row r="64601" spans="5:5" x14ac:dyDescent="0.2">
      <c r="E64601" s="88"/>
    </row>
    <row r="64602" spans="5:5" x14ac:dyDescent="0.2">
      <c r="E64602" s="88"/>
    </row>
    <row r="64603" spans="5:5" x14ac:dyDescent="0.2">
      <c r="E64603" s="88"/>
    </row>
    <row r="64604" spans="5:5" x14ac:dyDescent="0.2">
      <c r="E64604" s="88"/>
    </row>
    <row r="64605" spans="5:5" x14ac:dyDescent="0.2">
      <c r="E64605" s="88"/>
    </row>
    <row r="64606" spans="5:5" x14ac:dyDescent="0.2">
      <c r="E64606" s="88"/>
    </row>
    <row r="64607" spans="5:5" x14ac:dyDescent="0.2">
      <c r="E64607" s="88"/>
    </row>
    <row r="64608" spans="5:5" x14ac:dyDescent="0.2">
      <c r="E64608" s="88"/>
    </row>
    <row r="64609" spans="5:5" x14ac:dyDescent="0.2">
      <c r="E64609" s="88"/>
    </row>
    <row r="64610" spans="5:5" x14ac:dyDescent="0.2">
      <c r="E64610" s="88"/>
    </row>
    <row r="64611" spans="5:5" x14ac:dyDescent="0.2">
      <c r="E64611" s="88"/>
    </row>
    <row r="64612" spans="5:5" x14ac:dyDescent="0.2">
      <c r="E64612" s="88"/>
    </row>
    <row r="64613" spans="5:5" x14ac:dyDescent="0.2">
      <c r="E64613" s="88"/>
    </row>
    <row r="64614" spans="5:5" x14ac:dyDescent="0.2">
      <c r="E64614" s="88"/>
    </row>
    <row r="64615" spans="5:5" x14ac:dyDescent="0.2">
      <c r="E64615" s="88"/>
    </row>
    <row r="64616" spans="5:5" x14ac:dyDescent="0.2">
      <c r="E64616" s="88"/>
    </row>
    <row r="64617" spans="5:5" x14ac:dyDescent="0.2">
      <c r="E64617" s="88"/>
    </row>
    <row r="64618" spans="5:5" x14ac:dyDescent="0.2">
      <c r="E64618" s="88"/>
    </row>
    <row r="64619" spans="5:5" x14ac:dyDescent="0.2">
      <c r="E64619" s="88"/>
    </row>
    <row r="64620" spans="5:5" x14ac:dyDescent="0.2">
      <c r="E64620" s="88"/>
    </row>
    <row r="64621" spans="5:5" x14ac:dyDescent="0.2">
      <c r="E64621" s="88"/>
    </row>
    <row r="64622" spans="5:5" x14ac:dyDescent="0.2">
      <c r="E64622" s="88"/>
    </row>
    <row r="64623" spans="5:5" x14ac:dyDescent="0.2">
      <c r="E64623" s="88"/>
    </row>
    <row r="64624" spans="5:5" x14ac:dyDescent="0.2">
      <c r="E64624" s="88"/>
    </row>
    <row r="64625" spans="5:5" x14ac:dyDescent="0.2">
      <c r="E64625" s="88"/>
    </row>
    <row r="64626" spans="5:5" x14ac:dyDescent="0.2">
      <c r="E64626" s="88"/>
    </row>
    <row r="64627" spans="5:5" x14ac:dyDescent="0.2">
      <c r="E64627" s="88"/>
    </row>
    <row r="64628" spans="5:5" x14ac:dyDescent="0.2">
      <c r="E64628" s="88"/>
    </row>
    <row r="64629" spans="5:5" x14ac:dyDescent="0.2">
      <c r="E64629" s="88"/>
    </row>
    <row r="64630" spans="5:5" x14ac:dyDescent="0.2">
      <c r="E64630" s="88"/>
    </row>
    <row r="64631" spans="5:5" x14ac:dyDescent="0.2">
      <c r="E64631" s="88"/>
    </row>
    <row r="64632" spans="5:5" x14ac:dyDescent="0.2">
      <c r="E64632" s="88"/>
    </row>
    <row r="64633" spans="5:5" x14ac:dyDescent="0.2">
      <c r="E64633" s="88"/>
    </row>
    <row r="64634" spans="5:5" x14ac:dyDescent="0.2">
      <c r="E64634" s="88"/>
    </row>
    <row r="64635" spans="5:5" x14ac:dyDescent="0.2">
      <c r="E64635" s="88"/>
    </row>
    <row r="64636" spans="5:5" x14ac:dyDescent="0.2">
      <c r="E64636" s="88"/>
    </row>
    <row r="64637" spans="5:5" x14ac:dyDescent="0.2">
      <c r="E64637" s="88"/>
    </row>
    <row r="64638" spans="5:5" x14ac:dyDescent="0.2">
      <c r="E64638" s="88"/>
    </row>
    <row r="64639" spans="5:5" x14ac:dyDescent="0.2">
      <c r="E64639" s="88"/>
    </row>
    <row r="64640" spans="5:5" x14ac:dyDescent="0.2">
      <c r="E64640" s="88"/>
    </row>
    <row r="64641" spans="5:5" x14ac:dyDescent="0.2">
      <c r="E64641" s="88"/>
    </row>
    <row r="64642" spans="5:5" x14ac:dyDescent="0.2">
      <c r="E64642" s="88"/>
    </row>
    <row r="64643" spans="5:5" x14ac:dyDescent="0.2">
      <c r="E64643" s="88"/>
    </row>
    <row r="64644" spans="5:5" x14ac:dyDescent="0.2">
      <c r="E64644" s="88"/>
    </row>
    <row r="64645" spans="5:5" x14ac:dyDescent="0.2">
      <c r="E64645" s="88"/>
    </row>
    <row r="64646" spans="5:5" x14ac:dyDescent="0.2">
      <c r="E64646" s="88"/>
    </row>
    <row r="64647" spans="5:5" x14ac:dyDescent="0.2">
      <c r="E64647" s="88"/>
    </row>
    <row r="64648" spans="5:5" x14ac:dyDescent="0.2">
      <c r="E64648" s="88"/>
    </row>
    <row r="64649" spans="5:5" x14ac:dyDescent="0.2">
      <c r="E64649" s="88"/>
    </row>
    <row r="64650" spans="5:5" x14ac:dyDescent="0.2">
      <c r="E64650" s="88"/>
    </row>
    <row r="64651" spans="5:5" x14ac:dyDescent="0.2">
      <c r="E64651" s="88"/>
    </row>
    <row r="64652" spans="5:5" x14ac:dyDescent="0.2">
      <c r="E64652" s="88"/>
    </row>
    <row r="64653" spans="5:5" x14ac:dyDescent="0.2">
      <c r="E64653" s="88"/>
    </row>
    <row r="64654" spans="5:5" x14ac:dyDescent="0.2">
      <c r="E64654" s="88"/>
    </row>
    <row r="64655" spans="5:5" x14ac:dyDescent="0.2">
      <c r="E64655" s="88"/>
    </row>
    <row r="64656" spans="5:5" x14ac:dyDescent="0.2">
      <c r="E64656" s="88"/>
    </row>
    <row r="64657" spans="5:5" x14ac:dyDescent="0.2">
      <c r="E64657" s="88"/>
    </row>
    <row r="64658" spans="5:5" x14ac:dyDescent="0.2">
      <c r="E64658" s="88"/>
    </row>
    <row r="64659" spans="5:5" x14ac:dyDescent="0.2">
      <c r="E64659" s="88"/>
    </row>
    <row r="64660" spans="5:5" x14ac:dyDescent="0.2">
      <c r="E64660" s="88"/>
    </row>
    <row r="64661" spans="5:5" x14ac:dyDescent="0.2">
      <c r="E64661" s="88"/>
    </row>
    <row r="64662" spans="5:5" x14ac:dyDescent="0.2">
      <c r="E64662" s="88"/>
    </row>
    <row r="64663" spans="5:5" x14ac:dyDescent="0.2">
      <c r="E64663" s="88"/>
    </row>
    <row r="64664" spans="5:5" x14ac:dyDescent="0.2">
      <c r="E64664" s="88"/>
    </row>
    <row r="64665" spans="5:5" x14ac:dyDescent="0.2">
      <c r="E64665" s="88"/>
    </row>
    <row r="64666" spans="5:5" x14ac:dyDescent="0.2">
      <c r="E64666" s="88"/>
    </row>
    <row r="64667" spans="5:5" x14ac:dyDescent="0.2">
      <c r="E64667" s="88"/>
    </row>
    <row r="64668" spans="5:5" x14ac:dyDescent="0.2">
      <c r="E64668" s="88"/>
    </row>
    <row r="64669" spans="5:5" x14ac:dyDescent="0.2">
      <c r="E64669" s="88"/>
    </row>
    <row r="64670" spans="5:5" x14ac:dyDescent="0.2">
      <c r="E64670" s="88"/>
    </row>
    <row r="64671" spans="5:5" x14ac:dyDescent="0.2">
      <c r="E64671" s="88"/>
    </row>
    <row r="64672" spans="5:5" x14ac:dyDescent="0.2">
      <c r="E64672" s="88"/>
    </row>
    <row r="64673" spans="5:5" x14ac:dyDescent="0.2">
      <c r="E64673" s="88"/>
    </row>
    <row r="64674" spans="5:5" x14ac:dyDescent="0.2">
      <c r="E64674" s="88"/>
    </row>
    <row r="64675" spans="5:5" x14ac:dyDescent="0.2">
      <c r="E64675" s="88"/>
    </row>
    <row r="64676" spans="5:5" x14ac:dyDescent="0.2">
      <c r="E64676" s="88"/>
    </row>
    <row r="64677" spans="5:5" x14ac:dyDescent="0.2">
      <c r="E64677" s="88"/>
    </row>
    <row r="64678" spans="5:5" x14ac:dyDescent="0.2">
      <c r="E64678" s="88"/>
    </row>
    <row r="64679" spans="5:5" x14ac:dyDescent="0.2">
      <c r="E64679" s="88"/>
    </row>
    <row r="64680" spans="5:5" x14ac:dyDescent="0.2">
      <c r="E64680" s="88"/>
    </row>
    <row r="64681" spans="5:5" x14ac:dyDescent="0.2">
      <c r="E64681" s="88"/>
    </row>
    <row r="64682" spans="5:5" x14ac:dyDescent="0.2">
      <c r="E64682" s="88"/>
    </row>
    <row r="64683" spans="5:5" x14ac:dyDescent="0.2">
      <c r="E64683" s="88"/>
    </row>
    <row r="64684" spans="5:5" x14ac:dyDescent="0.2">
      <c r="E64684" s="88"/>
    </row>
    <row r="64685" spans="5:5" x14ac:dyDescent="0.2">
      <c r="E64685" s="88"/>
    </row>
    <row r="64686" spans="5:5" x14ac:dyDescent="0.2">
      <c r="E64686" s="88"/>
    </row>
    <row r="64687" spans="5:5" x14ac:dyDescent="0.2">
      <c r="E64687" s="88"/>
    </row>
    <row r="64688" spans="5:5" x14ac:dyDescent="0.2">
      <c r="E64688" s="88"/>
    </row>
    <row r="64689" spans="5:5" x14ac:dyDescent="0.2">
      <c r="E64689" s="88"/>
    </row>
    <row r="64690" spans="5:5" x14ac:dyDescent="0.2">
      <c r="E64690" s="88"/>
    </row>
    <row r="64691" spans="5:5" x14ac:dyDescent="0.2">
      <c r="E64691" s="88"/>
    </row>
    <row r="64692" spans="5:5" x14ac:dyDescent="0.2">
      <c r="E64692" s="88"/>
    </row>
    <row r="64693" spans="5:5" x14ac:dyDescent="0.2">
      <c r="E64693" s="88"/>
    </row>
    <row r="64694" spans="5:5" x14ac:dyDescent="0.2">
      <c r="E64694" s="88"/>
    </row>
    <row r="64695" spans="5:5" x14ac:dyDescent="0.2">
      <c r="E64695" s="88"/>
    </row>
    <row r="64696" spans="5:5" x14ac:dyDescent="0.2">
      <c r="E64696" s="88"/>
    </row>
    <row r="64697" spans="5:5" x14ac:dyDescent="0.2">
      <c r="E64697" s="88"/>
    </row>
    <row r="64698" spans="5:5" x14ac:dyDescent="0.2">
      <c r="E64698" s="88"/>
    </row>
    <row r="64699" spans="5:5" x14ac:dyDescent="0.2">
      <c r="E64699" s="88"/>
    </row>
    <row r="64700" spans="5:5" x14ac:dyDescent="0.2">
      <c r="E64700" s="88"/>
    </row>
    <row r="64701" spans="5:5" x14ac:dyDescent="0.2">
      <c r="E64701" s="88"/>
    </row>
    <row r="64702" spans="5:5" x14ac:dyDescent="0.2">
      <c r="E64702" s="88"/>
    </row>
    <row r="64703" spans="5:5" x14ac:dyDescent="0.2">
      <c r="E64703" s="88"/>
    </row>
    <row r="64704" spans="5:5" x14ac:dyDescent="0.2">
      <c r="E64704" s="88"/>
    </row>
    <row r="64705" spans="5:5" x14ac:dyDescent="0.2">
      <c r="E64705" s="88"/>
    </row>
    <row r="64706" spans="5:5" x14ac:dyDescent="0.2">
      <c r="E64706" s="88"/>
    </row>
    <row r="64707" spans="5:5" x14ac:dyDescent="0.2">
      <c r="E64707" s="88"/>
    </row>
    <row r="64708" spans="5:5" x14ac:dyDescent="0.2">
      <c r="E64708" s="88"/>
    </row>
    <row r="64709" spans="5:5" x14ac:dyDescent="0.2">
      <c r="E64709" s="88"/>
    </row>
    <row r="64710" spans="5:5" x14ac:dyDescent="0.2">
      <c r="E64710" s="88"/>
    </row>
    <row r="64711" spans="5:5" x14ac:dyDescent="0.2">
      <c r="E64711" s="88"/>
    </row>
    <row r="64712" spans="5:5" x14ac:dyDescent="0.2">
      <c r="E64712" s="88"/>
    </row>
    <row r="64713" spans="5:5" x14ac:dyDescent="0.2">
      <c r="E64713" s="88"/>
    </row>
    <row r="64714" spans="5:5" x14ac:dyDescent="0.2">
      <c r="E64714" s="88"/>
    </row>
    <row r="64715" spans="5:5" x14ac:dyDescent="0.2">
      <c r="E64715" s="88"/>
    </row>
    <row r="64716" spans="5:5" x14ac:dyDescent="0.2">
      <c r="E64716" s="88"/>
    </row>
    <row r="64717" spans="5:5" x14ac:dyDescent="0.2">
      <c r="E64717" s="88"/>
    </row>
    <row r="64718" spans="5:5" x14ac:dyDescent="0.2">
      <c r="E64718" s="88"/>
    </row>
    <row r="64719" spans="5:5" x14ac:dyDescent="0.2">
      <c r="E64719" s="88"/>
    </row>
    <row r="64720" spans="5:5" x14ac:dyDescent="0.2">
      <c r="E64720" s="88"/>
    </row>
    <row r="64721" spans="5:5" x14ac:dyDescent="0.2">
      <c r="E64721" s="88"/>
    </row>
    <row r="64722" spans="5:5" x14ac:dyDescent="0.2">
      <c r="E64722" s="88"/>
    </row>
    <row r="64723" spans="5:5" x14ac:dyDescent="0.2">
      <c r="E64723" s="88"/>
    </row>
    <row r="64724" spans="5:5" x14ac:dyDescent="0.2">
      <c r="E64724" s="88"/>
    </row>
    <row r="64725" spans="5:5" x14ac:dyDescent="0.2">
      <c r="E64725" s="88"/>
    </row>
    <row r="64726" spans="5:5" x14ac:dyDescent="0.2">
      <c r="E64726" s="88"/>
    </row>
    <row r="64727" spans="5:5" x14ac:dyDescent="0.2">
      <c r="E64727" s="88"/>
    </row>
    <row r="64728" spans="5:5" x14ac:dyDescent="0.2">
      <c r="E64728" s="88"/>
    </row>
    <row r="64729" spans="5:5" x14ac:dyDescent="0.2">
      <c r="E64729" s="88"/>
    </row>
    <row r="64730" spans="5:5" x14ac:dyDescent="0.2">
      <c r="E64730" s="88"/>
    </row>
    <row r="64731" spans="5:5" x14ac:dyDescent="0.2">
      <c r="E64731" s="88"/>
    </row>
    <row r="64732" spans="5:5" x14ac:dyDescent="0.2">
      <c r="E64732" s="88"/>
    </row>
    <row r="64733" spans="5:5" x14ac:dyDescent="0.2">
      <c r="E64733" s="88"/>
    </row>
    <row r="64734" spans="5:5" x14ac:dyDescent="0.2">
      <c r="E64734" s="88"/>
    </row>
    <row r="64735" spans="5:5" x14ac:dyDescent="0.2">
      <c r="E64735" s="88"/>
    </row>
    <row r="64736" spans="5:5" x14ac:dyDescent="0.2">
      <c r="E64736" s="88"/>
    </row>
    <row r="64737" spans="5:5" x14ac:dyDescent="0.2">
      <c r="E64737" s="88"/>
    </row>
    <row r="64738" spans="5:5" x14ac:dyDescent="0.2">
      <c r="E64738" s="88"/>
    </row>
    <row r="64739" spans="5:5" x14ac:dyDescent="0.2">
      <c r="E64739" s="88"/>
    </row>
    <row r="64740" spans="5:5" x14ac:dyDescent="0.2">
      <c r="E64740" s="88"/>
    </row>
    <row r="64741" spans="5:5" x14ac:dyDescent="0.2">
      <c r="E64741" s="88"/>
    </row>
    <row r="64742" spans="5:5" x14ac:dyDescent="0.2">
      <c r="E64742" s="88"/>
    </row>
    <row r="64743" spans="5:5" x14ac:dyDescent="0.2">
      <c r="E64743" s="88"/>
    </row>
    <row r="64744" spans="5:5" x14ac:dyDescent="0.2">
      <c r="E64744" s="88"/>
    </row>
    <row r="64745" spans="5:5" x14ac:dyDescent="0.2">
      <c r="E64745" s="88"/>
    </row>
    <row r="64746" spans="5:5" x14ac:dyDescent="0.2">
      <c r="E64746" s="88"/>
    </row>
    <row r="64747" spans="5:5" x14ac:dyDescent="0.2">
      <c r="E64747" s="88"/>
    </row>
    <row r="64748" spans="5:5" x14ac:dyDescent="0.2">
      <c r="E64748" s="88"/>
    </row>
    <row r="64749" spans="5:5" x14ac:dyDescent="0.2">
      <c r="E64749" s="88"/>
    </row>
    <row r="64750" spans="5:5" x14ac:dyDescent="0.2">
      <c r="E64750" s="88"/>
    </row>
    <row r="64751" spans="5:5" x14ac:dyDescent="0.2">
      <c r="E64751" s="88"/>
    </row>
    <row r="64752" spans="5:5" x14ac:dyDescent="0.2">
      <c r="E64752" s="88"/>
    </row>
    <row r="64753" spans="5:5" x14ac:dyDescent="0.2">
      <c r="E64753" s="88"/>
    </row>
    <row r="64754" spans="5:5" x14ac:dyDescent="0.2">
      <c r="E64754" s="88"/>
    </row>
    <row r="64755" spans="5:5" x14ac:dyDescent="0.2">
      <c r="E64755" s="88"/>
    </row>
    <row r="64756" spans="5:5" x14ac:dyDescent="0.2">
      <c r="E64756" s="88"/>
    </row>
    <row r="64757" spans="5:5" x14ac:dyDescent="0.2">
      <c r="E64757" s="88"/>
    </row>
    <row r="64758" spans="5:5" x14ac:dyDescent="0.2">
      <c r="E64758" s="88"/>
    </row>
    <row r="64759" spans="5:5" x14ac:dyDescent="0.2">
      <c r="E64759" s="88"/>
    </row>
    <row r="64760" spans="5:5" x14ac:dyDescent="0.2">
      <c r="E64760" s="88"/>
    </row>
    <row r="64761" spans="5:5" x14ac:dyDescent="0.2">
      <c r="E64761" s="88"/>
    </row>
    <row r="64762" spans="5:5" x14ac:dyDescent="0.2">
      <c r="E64762" s="88"/>
    </row>
    <row r="64763" spans="5:5" x14ac:dyDescent="0.2">
      <c r="E64763" s="88"/>
    </row>
    <row r="64764" spans="5:5" x14ac:dyDescent="0.2">
      <c r="E64764" s="88"/>
    </row>
    <row r="64765" spans="5:5" x14ac:dyDescent="0.2">
      <c r="E64765" s="88"/>
    </row>
    <row r="64766" spans="5:5" x14ac:dyDescent="0.2">
      <c r="E64766" s="88"/>
    </row>
    <row r="64767" spans="5:5" x14ac:dyDescent="0.2">
      <c r="E64767" s="88"/>
    </row>
    <row r="64768" spans="5:5" x14ac:dyDescent="0.2">
      <c r="E64768" s="88"/>
    </row>
    <row r="64769" spans="5:5" x14ac:dyDescent="0.2">
      <c r="E64769" s="88"/>
    </row>
    <row r="64770" spans="5:5" x14ac:dyDescent="0.2">
      <c r="E64770" s="88"/>
    </row>
    <row r="64771" spans="5:5" x14ac:dyDescent="0.2">
      <c r="E64771" s="88"/>
    </row>
    <row r="64772" spans="5:5" x14ac:dyDescent="0.2">
      <c r="E64772" s="88"/>
    </row>
    <row r="64773" spans="5:5" x14ac:dyDescent="0.2">
      <c r="E64773" s="88"/>
    </row>
    <row r="64774" spans="5:5" x14ac:dyDescent="0.2">
      <c r="E64774" s="88"/>
    </row>
    <row r="64775" spans="5:5" x14ac:dyDescent="0.2">
      <c r="E64775" s="88"/>
    </row>
    <row r="64776" spans="5:5" x14ac:dyDescent="0.2">
      <c r="E64776" s="88"/>
    </row>
    <row r="64777" spans="5:5" x14ac:dyDescent="0.2">
      <c r="E64777" s="88"/>
    </row>
    <row r="64778" spans="5:5" x14ac:dyDescent="0.2">
      <c r="E64778" s="88"/>
    </row>
    <row r="64779" spans="5:5" x14ac:dyDescent="0.2">
      <c r="E64779" s="88"/>
    </row>
    <row r="64780" spans="5:5" x14ac:dyDescent="0.2">
      <c r="E64780" s="88"/>
    </row>
    <row r="64781" spans="5:5" x14ac:dyDescent="0.2">
      <c r="E64781" s="88"/>
    </row>
    <row r="64782" spans="5:5" x14ac:dyDescent="0.2">
      <c r="E64782" s="88"/>
    </row>
    <row r="64783" spans="5:5" x14ac:dyDescent="0.2">
      <c r="E64783" s="88"/>
    </row>
    <row r="64784" spans="5:5" x14ac:dyDescent="0.2">
      <c r="E64784" s="88"/>
    </row>
    <row r="64785" spans="5:5" x14ac:dyDescent="0.2">
      <c r="E64785" s="88"/>
    </row>
    <row r="64786" spans="5:5" x14ac:dyDescent="0.2">
      <c r="E64786" s="88"/>
    </row>
    <row r="64787" spans="5:5" x14ac:dyDescent="0.2">
      <c r="E64787" s="88"/>
    </row>
    <row r="64788" spans="5:5" x14ac:dyDescent="0.2">
      <c r="E64788" s="88"/>
    </row>
    <row r="64789" spans="5:5" x14ac:dyDescent="0.2">
      <c r="E64789" s="88"/>
    </row>
    <row r="64790" spans="5:5" x14ac:dyDescent="0.2">
      <c r="E64790" s="88"/>
    </row>
    <row r="64791" spans="5:5" x14ac:dyDescent="0.2">
      <c r="E64791" s="88"/>
    </row>
    <row r="64792" spans="5:5" x14ac:dyDescent="0.2">
      <c r="E64792" s="88"/>
    </row>
    <row r="64793" spans="5:5" x14ac:dyDescent="0.2">
      <c r="E64793" s="88"/>
    </row>
    <row r="64794" spans="5:5" x14ac:dyDescent="0.2">
      <c r="E64794" s="88"/>
    </row>
    <row r="64795" spans="5:5" x14ac:dyDescent="0.2">
      <c r="E64795" s="88"/>
    </row>
    <row r="64796" spans="5:5" x14ac:dyDescent="0.2">
      <c r="E64796" s="88"/>
    </row>
    <row r="64797" spans="5:5" x14ac:dyDescent="0.2">
      <c r="E64797" s="88"/>
    </row>
    <row r="64798" spans="5:5" x14ac:dyDescent="0.2">
      <c r="E64798" s="88"/>
    </row>
    <row r="64799" spans="5:5" x14ac:dyDescent="0.2">
      <c r="E64799" s="88"/>
    </row>
    <row r="64800" spans="5:5" x14ac:dyDescent="0.2">
      <c r="E64800" s="88"/>
    </row>
    <row r="64801" spans="5:5" x14ac:dyDescent="0.2">
      <c r="E64801" s="88"/>
    </row>
    <row r="64802" spans="5:5" x14ac:dyDescent="0.2">
      <c r="E64802" s="88"/>
    </row>
    <row r="64803" spans="5:5" x14ac:dyDescent="0.2">
      <c r="E64803" s="88"/>
    </row>
    <row r="64804" spans="5:5" x14ac:dyDescent="0.2">
      <c r="E64804" s="88"/>
    </row>
    <row r="64805" spans="5:5" x14ac:dyDescent="0.2">
      <c r="E64805" s="88"/>
    </row>
    <row r="64806" spans="5:5" x14ac:dyDescent="0.2">
      <c r="E64806" s="88"/>
    </row>
    <row r="64807" spans="5:5" x14ac:dyDescent="0.2">
      <c r="E64807" s="88"/>
    </row>
    <row r="64808" spans="5:5" x14ac:dyDescent="0.2">
      <c r="E64808" s="88"/>
    </row>
    <row r="64809" spans="5:5" x14ac:dyDescent="0.2">
      <c r="E64809" s="88"/>
    </row>
    <row r="64810" spans="5:5" x14ac:dyDescent="0.2">
      <c r="E64810" s="88"/>
    </row>
    <row r="64811" spans="5:5" x14ac:dyDescent="0.2">
      <c r="E64811" s="88"/>
    </row>
    <row r="64812" spans="5:5" x14ac:dyDescent="0.2">
      <c r="E64812" s="88"/>
    </row>
    <row r="64813" spans="5:5" x14ac:dyDescent="0.2">
      <c r="E64813" s="88"/>
    </row>
    <row r="64814" spans="5:5" x14ac:dyDescent="0.2">
      <c r="E64814" s="88"/>
    </row>
    <row r="64815" spans="5:5" x14ac:dyDescent="0.2">
      <c r="E64815" s="88"/>
    </row>
    <row r="64816" spans="5:5" x14ac:dyDescent="0.2">
      <c r="E64816" s="88"/>
    </row>
    <row r="64817" spans="5:5" x14ac:dyDescent="0.2">
      <c r="E64817" s="88"/>
    </row>
    <row r="64818" spans="5:5" x14ac:dyDescent="0.2">
      <c r="E64818" s="88"/>
    </row>
    <row r="64819" spans="5:5" x14ac:dyDescent="0.2">
      <c r="E64819" s="88"/>
    </row>
    <row r="64820" spans="5:5" x14ac:dyDescent="0.2">
      <c r="E64820" s="88"/>
    </row>
    <row r="64821" spans="5:5" x14ac:dyDescent="0.2">
      <c r="E64821" s="88"/>
    </row>
    <row r="64822" spans="5:5" x14ac:dyDescent="0.2">
      <c r="E64822" s="88"/>
    </row>
    <row r="64823" spans="5:5" x14ac:dyDescent="0.2">
      <c r="E64823" s="88"/>
    </row>
    <row r="64824" spans="5:5" x14ac:dyDescent="0.2">
      <c r="E64824" s="88"/>
    </row>
    <row r="64825" spans="5:5" x14ac:dyDescent="0.2">
      <c r="E64825" s="88"/>
    </row>
    <row r="64826" spans="5:5" x14ac:dyDescent="0.2">
      <c r="E64826" s="88"/>
    </row>
    <row r="64827" spans="5:5" x14ac:dyDescent="0.2">
      <c r="E64827" s="88"/>
    </row>
    <row r="64828" spans="5:5" x14ac:dyDescent="0.2">
      <c r="E64828" s="88"/>
    </row>
    <row r="64829" spans="5:5" x14ac:dyDescent="0.2">
      <c r="E64829" s="88"/>
    </row>
    <row r="64830" spans="5:5" x14ac:dyDescent="0.2">
      <c r="E64830" s="88"/>
    </row>
    <row r="64831" spans="5:5" x14ac:dyDescent="0.2">
      <c r="E64831" s="88"/>
    </row>
    <row r="64832" spans="5:5" x14ac:dyDescent="0.2">
      <c r="E64832" s="88"/>
    </row>
    <row r="64833" spans="5:5" x14ac:dyDescent="0.2">
      <c r="E64833" s="88"/>
    </row>
    <row r="64834" spans="5:5" x14ac:dyDescent="0.2">
      <c r="E64834" s="88"/>
    </row>
    <row r="64835" spans="5:5" x14ac:dyDescent="0.2">
      <c r="E64835" s="88"/>
    </row>
    <row r="64836" spans="5:5" x14ac:dyDescent="0.2">
      <c r="E64836" s="88"/>
    </row>
    <row r="64837" spans="5:5" x14ac:dyDescent="0.2">
      <c r="E64837" s="88"/>
    </row>
    <row r="64838" spans="5:5" x14ac:dyDescent="0.2">
      <c r="E64838" s="88"/>
    </row>
    <row r="64839" spans="5:5" x14ac:dyDescent="0.2">
      <c r="E64839" s="88"/>
    </row>
    <row r="64840" spans="5:5" x14ac:dyDescent="0.2">
      <c r="E64840" s="88"/>
    </row>
    <row r="64841" spans="5:5" x14ac:dyDescent="0.2">
      <c r="E64841" s="88"/>
    </row>
    <row r="64842" spans="5:5" x14ac:dyDescent="0.2">
      <c r="E64842" s="88"/>
    </row>
    <row r="64843" spans="5:5" x14ac:dyDescent="0.2">
      <c r="E64843" s="88"/>
    </row>
    <row r="64844" spans="5:5" x14ac:dyDescent="0.2">
      <c r="E64844" s="88"/>
    </row>
    <row r="64845" spans="5:5" x14ac:dyDescent="0.2">
      <c r="E64845" s="88"/>
    </row>
    <row r="64846" spans="5:5" x14ac:dyDescent="0.2">
      <c r="E64846" s="88"/>
    </row>
    <row r="64847" spans="5:5" x14ac:dyDescent="0.2">
      <c r="E64847" s="88"/>
    </row>
    <row r="64848" spans="5:5" x14ac:dyDescent="0.2">
      <c r="E64848" s="88"/>
    </row>
    <row r="64849" spans="5:5" x14ac:dyDescent="0.2">
      <c r="E64849" s="88"/>
    </row>
    <row r="64850" spans="5:5" x14ac:dyDescent="0.2">
      <c r="E64850" s="88"/>
    </row>
    <row r="64851" spans="5:5" x14ac:dyDescent="0.2">
      <c r="E64851" s="88"/>
    </row>
    <row r="64852" spans="5:5" x14ac:dyDescent="0.2">
      <c r="E64852" s="88"/>
    </row>
    <row r="64853" spans="5:5" x14ac:dyDescent="0.2">
      <c r="E64853" s="88"/>
    </row>
    <row r="64854" spans="5:5" x14ac:dyDescent="0.2">
      <c r="E64854" s="88"/>
    </row>
    <row r="64855" spans="5:5" x14ac:dyDescent="0.2">
      <c r="E64855" s="88"/>
    </row>
    <row r="64856" spans="5:5" x14ac:dyDescent="0.2">
      <c r="E64856" s="88"/>
    </row>
    <row r="64857" spans="5:5" x14ac:dyDescent="0.2">
      <c r="E64857" s="88"/>
    </row>
    <row r="64858" spans="5:5" x14ac:dyDescent="0.2">
      <c r="E64858" s="88"/>
    </row>
    <row r="64859" spans="5:5" x14ac:dyDescent="0.2">
      <c r="E64859" s="88"/>
    </row>
    <row r="64860" spans="5:5" x14ac:dyDescent="0.2">
      <c r="E64860" s="88"/>
    </row>
    <row r="64861" spans="5:5" x14ac:dyDescent="0.2">
      <c r="E64861" s="88"/>
    </row>
    <row r="64862" spans="5:5" x14ac:dyDescent="0.2">
      <c r="E64862" s="88"/>
    </row>
    <row r="64863" spans="5:5" x14ac:dyDescent="0.2">
      <c r="E64863" s="88"/>
    </row>
    <row r="64864" spans="5:5" x14ac:dyDescent="0.2">
      <c r="E64864" s="88"/>
    </row>
    <row r="64865" spans="5:5" x14ac:dyDescent="0.2">
      <c r="E64865" s="88"/>
    </row>
    <row r="64866" spans="5:5" x14ac:dyDescent="0.2">
      <c r="E64866" s="88"/>
    </row>
    <row r="64867" spans="5:5" x14ac:dyDescent="0.2">
      <c r="E64867" s="88"/>
    </row>
    <row r="64868" spans="5:5" x14ac:dyDescent="0.2">
      <c r="E64868" s="88"/>
    </row>
    <row r="64869" spans="5:5" x14ac:dyDescent="0.2">
      <c r="E64869" s="88"/>
    </row>
    <row r="64870" spans="5:5" x14ac:dyDescent="0.2">
      <c r="E64870" s="88"/>
    </row>
    <row r="64871" spans="5:5" x14ac:dyDescent="0.2">
      <c r="E64871" s="88"/>
    </row>
    <row r="64872" spans="5:5" x14ac:dyDescent="0.2">
      <c r="E64872" s="88"/>
    </row>
    <row r="64873" spans="5:5" x14ac:dyDescent="0.2">
      <c r="E64873" s="88"/>
    </row>
    <row r="64874" spans="5:5" x14ac:dyDescent="0.2">
      <c r="E64874" s="88"/>
    </row>
    <row r="64875" spans="5:5" x14ac:dyDescent="0.2">
      <c r="E64875" s="88"/>
    </row>
    <row r="64876" spans="5:5" x14ac:dyDescent="0.2">
      <c r="E64876" s="88"/>
    </row>
    <row r="64877" spans="5:5" x14ac:dyDescent="0.2">
      <c r="E64877" s="88"/>
    </row>
    <row r="64878" spans="5:5" x14ac:dyDescent="0.2">
      <c r="E64878" s="88"/>
    </row>
    <row r="64879" spans="5:5" x14ac:dyDescent="0.2">
      <c r="E64879" s="88"/>
    </row>
    <row r="64880" spans="5:5" x14ac:dyDescent="0.2">
      <c r="E64880" s="88"/>
    </row>
    <row r="64881" spans="5:5" x14ac:dyDescent="0.2">
      <c r="E64881" s="88"/>
    </row>
    <row r="64882" spans="5:5" x14ac:dyDescent="0.2">
      <c r="E64882" s="88"/>
    </row>
    <row r="64883" spans="5:5" x14ac:dyDescent="0.2">
      <c r="E64883" s="88"/>
    </row>
    <row r="64884" spans="5:5" x14ac:dyDescent="0.2">
      <c r="E64884" s="88"/>
    </row>
    <row r="64885" spans="5:5" x14ac:dyDescent="0.2">
      <c r="E64885" s="88"/>
    </row>
    <row r="64886" spans="5:5" x14ac:dyDescent="0.2">
      <c r="E64886" s="88"/>
    </row>
    <row r="64887" spans="5:5" x14ac:dyDescent="0.2">
      <c r="E64887" s="88"/>
    </row>
    <row r="64888" spans="5:5" x14ac:dyDescent="0.2">
      <c r="E64888" s="88"/>
    </row>
    <row r="64889" spans="5:5" x14ac:dyDescent="0.2">
      <c r="E64889" s="88"/>
    </row>
    <row r="64890" spans="5:5" x14ac:dyDescent="0.2">
      <c r="E64890" s="88"/>
    </row>
    <row r="64891" spans="5:5" x14ac:dyDescent="0.2">
      <c r="E64891" s="88"/>
    </row>
    <row r="64892" spans="5:5" x14ac:dyDescent="0.2">
      <c r="E64892" s="88"/>
    </row>
    <row r="64893" spans="5:5" x14ac:dyDescent="0.2">
      <c r="E64893" s="88"/>
    </row>
    <row r="64894" spans="5:5" x14ac:dyDescent="0.2">
      <c r="E64894" s="88"/>
    </row>
    <row r="64895" spans="5:5" x14ac:dyDescent="0.2">
      <c r="E64895" s="88"/>
    </row>
    <row r="64896" spans="5:5" x14ac:dyDescent="0.2">
      <c r="E64896" s="88"/>
    </row>
    <row r="64897" spans="5:5" x14ac:dyDescent="0.2">
      <c r="E64897" s="88"/>
    </row>
    <row r="64898" spans="5:5" x14ac:dyDescent="0.2">
      <c r="E64898" s="88"/>
    </row>
    <row r="64899" spans="5:5" x14ac:dyDescent="0.2">
      <c r="E64899" s="88"/>
    </row>
    <row r="64900" spans="5:5" x14ac:dyDescent="0.2">
      <c r="E64900" s="88"/>
    </row>
    <row r="64901" spans="5:5" x14ac:dyDescent="0.2">
      <c r="E64901" s="88"/>
    </row>
    <row r="64902" spans="5:5" x14ac:dyDescent="0.2">
      <c r="E64902" s="88"/>
    </row>
    <row r="64903" spans="5:5" x14ac:dyDescent="0.2">
      <c r="E64903" s="88"/>
    </row>
    <row r="64904" spans="5:5" x14ac:dyDescent="0.2">
      <c r="E64904" s="88"/>
    </row>
    <row r="64905" spans="5:5" x14ac:dyDescent="0.2">
      <c r="E64905" s="88"/>
    </row>
    <row r="64906" spans="5:5" x14ac:dyDescent="0.2">
      <c r="E64906" s="88"/>
    </row>
    <row r="64907" spans="5:5" x14ac:dyDescent="0.2">
      <c r="E64907" s="88"/>
    </row>
    <row r="64908" spans="5:5" x14ac:dyDescent="0.2">
      <c r="E64908" s="88"/>
    </row>
    <row r="64909" spans="5:5" x14ac:dyDescent="0.2">
      <c r="E64909" s="88"/>
    </row>
    <row r="64910" spans="5:5" x14ac:dyDescent="0.2">
      <c r="E64910" s="88"/>
    </row>
    <row r="64911" spans="5:5" x14ac:dyDescent="0.2">
      <c r="E64911" s="88"/>
    </row>
    <row r="64912" spans="5:5" x14ac:dyDescent="0.2">
      <c r="E64912" s="88"/>
    </row>
    <row r="64913" spans="5:5" x14ac:dyDescent="0.2">
      <c r="E64913" s="88"/>
    </row>
    <row r="64914" spans="5:5" x14ac:dyDescent="0.2">
      <c r="E64914" s="88"/>
    </row>
    <row r="64915" spans="5:5" x14ac:dyDescent="0.2">
      <c r="E64915" s="88"/>
    </row>
    <row r="64916" spans="5:5" x14ac:dyDescent="0.2">
      <c r="E64916" s="88"/>
    </row>
    <row r="64917" spans="5:5" x14ac:dyDescent="0.2">
      <c r="E64917" s="88"/>
    </row>
    <row r="64918" spans="5:5" x14ac:dyDescent="0.2">
      <c r="E64918" s="88"/>
    </row>
    <row r="64919" spans="5:5" x14ac:dyDescent="0.2">
      <c r="E64919" s="88"/>
    </row>
    <row r="64920" spans="5:5" x14ac:dyDescent="0.2">
      <c r="E64920" s="88"/>
    </row>
    <row r="64921" spans="5:5" x14ac:dyDescent="0.2">
      <c r="E64921" s="88"/>
    </row>
    <row r="64922" spans="5:5" x14ac:dyDescent="0.2">
      <c r="E64922" s="88"/>
    </row>
    <row r="64923" spans="5:5" x14ac:dyDescent="0.2">
      <c r="E64923" s="88"/>
    </row>
    <row r="64924" spans="5:5" x14ac:dyDescent="0.2">
      <c r="E64924" s="88"/>
    </row>
    <row r="64925" spans="5:5" x14ac:dyDescent="0.2">
      <c r="E64925" s="88"/>
    </row>
    <row r="64926" spans="5:5" x14ac:dyDescent="0.2">
      <c r="E64926" s="88"/>
    </row>
    <row r="64927" spans="5:5" x14ac:dyDescent="0.2">
      <c r="E64927" s="88"/>
    </row>
    <row r="64928" spans="5:5" x14ac:dyDescent="0.2">
      <c r="E64928" s="88"/>
    </row>
    <row r="64929" spans="5:5" x14ac:dyDescent="0.2">
      <c r="E64929" s="88"/>
    </row>
    <row r="64930" spans="5:5" x14ac:dyDescent="0.2">
      <c r="E64930" s="88"/>
    </row>
    <row r="64931" spans="5:5" x14ac:dyDescent="0.2">
      <c r="E64931" s="88"/>
    </row>
    <row r="64932" spans="5:5" x14ac:dyDescent="0.2">
      <c r="E64932" s="88"/>
    </row>
    <row r="64933" spans="5:5" x14ac:dyDescent="0.2">
      <c r="E64933" s="88"/>
    </row>
    <row r="64934" spans="5:5" x14ac:dyDescent="0.2">
      <c r="E64934" s="88"/>
    </row>
    <row r="64935" spans="5:5" x14ac:dyDescent="0.2">
      <c r="E64935" s="88"/>
    </row>
    <row r="64936" spans="5:5" x14ac:dyDescent="0.2">
      <c r="E64936" s="88"/>
    </row>
    <row r="64937" spans="5:5" x14ac:dyDescent="0.2">
      <c r="E64937" s="88"/>
    </row>
    <row r="64938" spans="5:5" x14ac:dyDescent="0.2">
      <c r="E64938" s="88"/>
    </row>
    <row r="64939" spans="5:5" x14ac:dyDescent="0.2">
      <c r="E64939" s="88"/>
    </row>
    <row r="64940" spans="5:5" x14ac:dyDescent="0.2">
      <c r="E64940" s="88"/>
    </row>
    <row r="64941" spans="5:5" x14ac:dyDescent="0.2">
      <c r="E64941" s="88"/>
    </row>
    <row r="64942" spans="5:5" x14ac:dyDescent="0.2">
      <c r="E64942" s="88"/>
    </row>
    <row r="64943" spans="5:5" x14ac:dyDescent="0.2">
      <c r="E64943" s="88"/>
    </row>
    <row r="64944" spans="5:5" x14ac:dyDescent="0.2">
      <c r="E64944" s="88"/>
    </row>
    <row r="64945" spans="5:5" x14ac:dyDescent="0.2">
      <c r="E64945" s="88"/>
    </row>
    <row r="64946" spans="5:5" x14ac:dyDescent="0.2">
      <c r="E64946" s="88"/>
    </row>
    <row r="64947" spans="5:5" x14ac:dyDescent="0.2">
      <c r="E64947" s="88"/>
    </row>
    <row r="64948" spans="5:5" x14ac:dyDescent="0.2">
      <c r="E64948" s="88"/>
    </row>
    <row r="64949" spans="5:5" x14ac:dyDescent="0.2">
      <c r="E64949" s="88"/>
    </row>
    <row r="64950" spans="5:5" x14ac:dyDescent="0.2">
      <c r="E64950" s="88"/>
    </row>
    <row r="64951" spans="5:5" x14ac:dyDescent="0.2">
      <c r="E64951" s="88"/>
    </row>
    <row r="64952" spans="5:5" x14ac:dyDescent="0.2">
      <c r="E64952" s="88"/>
    </row>
    <row r="64953" spans="5:5" x14ac:dyDescent="0.2">
      <c r="E64953" s="88"/>
    </row>
    <row r="64954" spans="5:5" x14ac:dyDescent="0.2">
      <c r="E64954" s="88"/>
    </row>
    <row r="64955" spans="5:5" x14ac:dyDescent="0.2">
      <c r="E64955" s="88"/>
    </row>
    <row r="64956" spans="5:5" x14ac:dyDescent="0.2">
      <c r="E64956" s="88"/>
    </row>
    <row r="64957" spans="5:5" x14ac:dyDescent="0.2">
      <c r="E64957" s="88"/>
    </row>
    <row r="64958" spans="5:5" x14ac:dyDescent="0.2">
      <c r="E64958" s="88"/>
    </row>
    <row r="64959" spans="5:5" x14ac:dyDescent="0.2">
      <c r="E64959" s="88"/>
    </row>
    <row r="64960" spans="5:5" x14ac:dyDescent="0.2">
      <c r="E64960" s="88"/>
    </row>
    <row r="64961" spans="5:5" x14ac:dyDescent="0.2">
      <c r="E64961" s="88"/>
    </row>
    <row r="64962" spans="5:5" x14ac:dyDescent="0.2">
      <c r="E64962" s="88"/>
    </row>
    <row r="64963" spans="5:5" x14ac:dyDescent="0.2">
      <c r="E64963" s="88"/>
    </row>
    <row r="64964" spans="5:5" x14ac:dyDescent="0.2">
      <c r="E64964" s="88"/>
    </row>
    <row r="64965" spans="5:5" x14ac:dyDescent="0.2">
      <c r="E64965" s="88"/>
    </row>
    <row r="64966" spans="5:5" x14ac:dyDescent="0.2">
      <c r="E64966" s="88"/>
    </row>
    <row r="64967" spans="5:5" x14ac:dyDescent="0.2">
      <c r="E64967" s="88"/>
    </row>
    <row r="64968" spans="5:5" x14ac:dyDescent="0.2">
      <c r="E64968" s="88"/>
    </row>
    <row r="64969" spans="5:5" x14ac:dyDescent="0.2">
      <c r="E64969" s="88"/>
    </row>
    <row r="64970" spans="5:5" x14ac:dyDescent="0.2">
      <c r="E64970" s="88"/>
    </row>
    <row r="64971" spans="5:5" x14ac:dyDescent="0.2">
      <c r="E64971" s="88"/>
    </row>
    <row r="64972" spans="5:5" x14ac:dyDescent="0.2">
      <c r="E64972" s="88"/>
    </row>
    <row r="64973" spans="5:5" x14ac:dyDescent="0.2">
      <c r="E64973" s="88"/>
    </row>
    <row r="64974" spans="5:5" x14ac:dyDescent="0.2">
      <c r="E64974" s="88"/>
    </row>
    <row r="64975" spans="5:5" x14ac:dyDescent="0.2">
      <c r="E64975" s="88"/>
    </row>
    <row r="64976" spans="5:5" x14ac:dyDescent="0.2">
      <c r="E64976" s="88"/>
    </row>
    <row r="64977" spans="5:5" x14ac:dyDescent="0.2">
      <c r="E64977" s="88"/>
    </row>
    <row r="64978" spans="5:5" x14ac:dyDescent="0.2">
      <c r="E64978" s="88"/>
    </row>
    <row r="64979" spans="5:5" x14ac:dyDescent="0.2">
      <c r="E64979" s="88"/>
    </row>
    <row r="64980" spans="5:5" x14ac:dyDescent="0.2">
      <c r="E64980" s="88"/>
    </row>
    <row r="64981" spans="5:5" x14ac:dyDescent="0.2">
      <c r="E64981" s="88"/>
    </row>
    <row r="64982" spans="5:5" x14ac:dyDescent="0.2">
      <c r="E64982" s="88"/>
    </row>
    <row r="64983" spans="5:5" x14ac:dyDescent="0.2">
      <c r="E64983" s="88"/>
    </row>
    <row r="64984" spans="5:5" x14ac:dyDescent="0.2">
      <c r="E64984" s="88"/>
    </row>
    <row r="64985" spans="5:5" x14ac:dyDescent="0.2">
      <c r="E64985" s="88"/>
    </row>
    <row r="64986" spans="5:5" x14ac:dyDescent="0.2">
      <c r="E64986" s="88"/>
    </row>
    <row r="64987" spans="5:5" x14ac:dyDescent="0.2">
      <c r="E64987" s="88"/>
    </row>
    <row r="64988" spans="5:5" x14ac:dyDescent="0.2">
      <c r="E64988" s="88"/>
    </row>
    <row r="64989" spans="5:5" x14ac:dyDescent="0.2">
      <c r="E64989" s="88"/>
    </row>
    <row r="64990" spans="5:5" x14ac:dyDescent="0.2">
      <c r="E64990" s="88"/>
    </row>
    <row r="64991" spans="5:5" x14ac:dyDescent="0.2">
      <c r="E64991" s="88"/>
    </row>
    <row r="64992" spans="5:5" x14ac:dyDescent="0.2">
      <c r="E64992" s="88"/>
    </row>
    <row r="64993" spans="5:5" x14ac:dyDescent="0.2">
      <c r="E64993" s="88"/>
    </row>
    <row r="64994" spans="5:5" x14ac:dyDescent="0.2">
      <c r="E64994" s="88"/>
    </row>
    <row r="64995" spans="5:5" x14ac:dyDescent="0.2">
      <c r="E64995" s="88"/>
    </row>
    <row r="64996" spans="5:5" x14ac:dyDescent="0.2">
      <c r="E64996" s="88"/>
    </row>
    <row r="64997" spans="5:5" x14ac:dyDescent="0.2">
      <c r="E64997" s="88"/>
    </row>
    <row r="64998" spans="5:5" x14ac:dyDescent="0.2">
      <c r="E64998" s="88"/>
    </row>
    <row r="64999" spans="5:5" x14ac:dyDescent="0.2">
      <c r="E64999" s="88"/>
    </row>
    <row r="65000" spans="5:5" x14ac:dyDescent="0.2">
      <c r="E65000" s="88"/>
    </row>
    <row r="65001" spans="5:5" x14ac:dyDescent="0.2">
      <c r="E65001" s="88"/>
    </row>
    <row r="65002" spans="5:5" x14ac:dyDescent="0.2">
      <c r="E65002" s="88"/>
    </row>
    <row r="65003" spans="5:5" x14ac:dyDescent="0.2">
      <c r="E65003" s="88"/>
    </row>
    <row r="65004" spans="5:5" x14ac:dyDescent="0.2">
      <c r="E65004" s="88"/>
    </row>
    <row r="65005" spans="5:5" x14ac:dyDescent="0.2">
      <c r="E65005" s="88"/>
    </row>
    <row r="65006" spans="5:5" x14ac:dyDescent="0.2">
      <c r="E65006" s="88"/>
    </row>
    <row r="65007" spans="5:5" x14ac:dyDescent="0.2">
      <c r="E65007" s="88"/>
    </row>
    <row r="65008" spans="5:5" x14ac:dyDescent="0.2">
      <c r="E65008" s="88"/>
    </row>
    <row r="65009" spans="5:5" x14ac:dyDescent="0.2">
      <c r="E65009" s="88"/>
    </row>
    <row r="65010" spans="5:5" x14ac:dyDescent="0.2">
      <c r="E65010" s="88"/>
    </row>
    <row r="65011" spans="5:5" x14ac:dyDescent="0.2">
      <c r="E65011" s="88"/>
    </row>
    <row r="65012" spans="5:5" x14ac:dyDescent="0.2">
      <c r="E65012" s="88"/>
    </row>
    <row r="65013" spans="5:5" x14ac:dyDescent="0.2">
      <c r="E65013" s="88"/>
    </row>
    <row r="65014" spans="5:5" x14ac:dyDescent="0.2">
      <c r="E65014" s="88"/>
    </row>
    <row r="65015" spans="5:5" x14ac:dyDescent="0.2">
      <c r="E65015" s="88"/>
    </row>
    <row r="65016" spans="5:5" x14ac:dyDescent="0.2">
      <c r="E65016" s="88"/>
    </row>
    <row r="65017" spans="5:5" x14ac:dyDescent="0.2">
      <c r="E65017" s="88"/>
    </row>
    <row r="65018" spans="5:5" x14ac:dyDescent="0.2">
      <c r="E65018" s="88"/>
    </row>
    <row r="65019" spans="5:5" x14ac:dyDescent="0.2">
      <c r="E65019" s="88"/>
    </row>
    <row r="65020" spans="5:5" x14ac:dyDescent="0.2">
      <c r="E65020" s="88"/>
    </row>
    <row r="65021" spans="5:5" x14ac:dyDescent="0.2">
      <c r="E65021" s="88"/>
    </row>
    <row r="65022" spans="5:5" x14ac:dyDescent="0.2">
      <c r="E65022" s="88"/>
    </row>
    <row r="65023" spans="5:5" x14ac:dyDescent="0.2">
      <c r="E65023" s="88"/>
    </row>
    <row r="65024" spans="5:5" x14ac:dyDescent="0.2">
      <c r="E65024" s="88"/>
    </row>
    <row r="65025" spans="5:5" x14ac:dyDescent="0.2">
      <c r="E65025" s="88"/>
    </row>
    <row r="65026" spans="5:5" x14ac:dyDescent="0.2">
      <c r="E65026" s="88"/>
    </row>
    <row r="65027" spans="5:5" x14ac:dyDescent="0.2">
      <c r="E65027" s="88"/>
    </row>
    <row r="65028" spans="5:5" x14ac:dyDescent="0.2">
      <c r="E65028" s="88"/>
    </row>
    <row r="65029" spans="5:5" x14ac:dyDescent="0.2">
      <c r="E65029" s="88"/>
    </row>
    <row r="65030" spans="5:5" x14ac:dyDescent="0.2">
      <c r="E65030" s="88"/>
    </row>
    <row r="65031" spans="5:5" x14ac:dyDescent="0.2">
      <c r="E65031" s="88"/>
    </row>
    <row r="65032" spans="5:5" x14ac:dyDescent="0.2">
      <c r="E65032" s="88"/>
    </row>
    <row r="65033" spans="5:5" x14ac:dyDescent="0.2">
      <c r="E65033" s="88"/>
    </row>
    <row r="65034" spans="5:5" x14ac:dyDescent="0.2">
      <c r="E65034" s="88"/>
    </row>
    <row r="65035" spans="5:5" x14ac:dyDescent="0.2">
      <c r="E65035" s="88"/>
    </row>
    <row r="65036" spans="5:5" x14ac:dyDescent="0.2">
      <c r="E65036" s="88"/>
    </row>
    <row r="65037" spans="5:5" x14ac:dyDescent="0.2">
      <c r="E65037" s="88"/>
    </row>
    <row r="65038" spans="5:5" x14ac:dyDescent="0.2">
      <c r="E65038" s="88"/>
    </row>
    <row r="65039" spans="5:5" x14ac:dyDescent="0.2">
      <c r="E65039" s="88"/>
    </row>
    <row r="65040" spans="5:5" x14ac:dyDescent="0.2">
      <c r="E65040" s="88"/>
    </row>
    <row r="65041" spans="5:5" x14ac:dyDescent="0.2">
      <c r="E65041" s="88"/>
    </row>
    <row r="65042" spans="5:5" x14ac:dyDescent="0.2">
      <c r="E65042" s="88"/>
    </row>
    <row r="65043" spans="5:5" x14ac:dyDescent="0.2">
      <c r="E65043" s="88"/>
    </row>
    <row r="65044" spans="5:5" x14ac:dyDescent="0.2">
      <c r="E65044" s="88"/>
    </row>
    <row r="65045" spans="5:5" x14ac:dyDescent="0.2">
      <c r="E65045" s="88"/>
    </row>
    <row r="65046" spans="5:5" x14ac:dyDescent="0.2">
      <c r="E65046" s="88"/>
    </row>
    <row r="65047" spans="5:5" x14ac:dyDescent="0.2">
      <c r="E65047" s="88"/>
    </row>
    <row r="65048" spans="5:5" x14ac:dyDescent="0.2">
      <c r="E65048" s="88"/>
    </row>
    <row r="65049" spans="5:5" x14ac:dyDescent="0.2">
      <c r="E65049" s="88"/>
    </row>
    <row r="65050" spans="5:5" x14ac:dyDescent="0.2">
      <c r="E65050" s="88"/>
    </row>
    <row r="65051" spans="5:5" x14ac:dyDescent="0.2">
      <c r="E65051" s="88"/>
    </row>
    <row r="65052" spans="5:5" x14ac:dyDescent="0.2">
      <c r="E65052" s="88"/>
    </row>
    <row r="65053" spans="5:5" x14ac:dyDescent="0.2">
      <c r="E65053" s="88"/>
    </row>
    <row r="65054" spans="5:5" x14ac:dyDescent="0.2">
      <c r="E65054" s="88"/>
    </row>
    <row r="65055" spans="5:5" x14ac:dyDescent="0.2">
      <c r="E65055" s="88"/>
    </row>
    <row r="65056" spans="5:5" x14ac:dyDescent="0.2">
      <c r="E65056" s="88"/>
    </row>
    <row r="65057" spans="5:5" x14ac:dyDescent="0.2">
      <c r="E65057" s="88"/>
    </row>
    <row r="65058" spans="5:5" x14ac:dyDescent="0.2">
      <c r="E65058" s="88"/>
    </row>
    <row r="65059" spans="5:5" x14ac:dyDescent="0.2">
      <c r="E65059" s="88"/>
    </row>
    <row r="65060" spans="5:5" x14ac:dyDescent="0.2">
      <c r="E65060" s="88"/>
    </row>
    <row r="65061" spans="5:5" x14ac:dyDescent="0.2">
      <c r="E65061" s="88"/>
    </row>
    <row r="65062" spans="5:5" x14ac:dyDescent="0.2">
      <c r="E65062" s="88"/>
    </row>
    <row r="65063" spans="5:5" x14ac:dyDescent="0.2">
      <c r="E65063" s="88"/>
    </row>
    <row r="65064" spans="5:5" x14ac:dyDescent="0.2">
      <c r="E65064" s="88"/>
    </row>
    <row r="65065" spans="5:5" x14ac:dyDescent="0.2">
      <c r="E65065" s="88"/>
    </row>
    <row r="65066" spans="5:5" x14ac:dyDescent="0.2">
      <c r="E65066" s="88"/>
    </row>
    <row r="65067" spans="5:5" x14ac:dyDescent="0.2">
      <c r="E65067" s="88"/>
    </row>
    <row r="65068" spans="5:5" x14ac:dyDescent="0.2">
      <c r="E65068" s="88"/>
    </row>
    <row r="65069" spans="5:5" x14ac:dyDescent="0.2">
      <c r="E65069" s="88"/>
    </row>
    <row r="65070" spans="5:5" x14ac:dyDescent="0.2">
      <c r="E65070" s="88"/>
    </row>
    <row r="65071" spans="5:5" x14ac:dyDescent="0.2">
      <c r="E65071" s="88"/>
    </row>
    <row r="65072" spans="5:5" x14ac:dyDescent="0.2">
      <c r="E65072" s="88"/>
    </row>
    <row r="65073" spans="5:5" x14ac:dyDescent="0.2">
      <c r="E65073" s="88"/>
    </row>
    <row r="65074" spans="5:5" x14ac:dyDescent="0.2">
      <c r="E65074" s="88"/>
    </row>
    <row r="65075" spans="5:5" x14ac:dyDescent="0.2">
      <c r="E65075" s="88"/>
    </row>
    <row r="65076" spans="5:5" x14ac:dyDescent="0.2">
      <c r="E65076" s="88"/>
    </row>
    <row r="65077" spans="5:5" x14ac:dyDescent="0.2">
      <c r="E65077" s="88"/>
    </row>
    <row r="65078" spans="5:5" x14ac:dyDescent="0.2">
      <c r="E65078" s="88"/>
    </row>
    <row r="65079" spans="5:5" x14ac:dyDescent="0.2">
      <c r="E65079" s="88"/>
    </row>
    <row r="65080" spans="5:5" x14ac:dyDescent="0.2">
      <c r="E65080" s="88"/>
    </row>
    <row r="65081" spans="5:5" x14ac:dyDescent="0.2">
      <c r="E65081" s="88"/>
    </row>
    <row r="65082" spans="5:5" x14ac:dyDescent="0.2">
      <c r="E65082" s="88"/>
    </row>
    <row r="65083" spans="5:5" x14ac:dyDescent="0.2">
      <c r="E65083" s="88"/>
    </row>
    <row r="65084" spans="5:5" x14ac:dyDescent="0.2">
      <c r="E65084" s="88"/>
    </row>
    <row r="65085" spans="5:5" x14ac:dyDescent="0.2">
      <c r="E65085" s="88"/>
    </row>
    <row r="65086" spans="5:5" x14ac:dyDescent="0.2">
      <c r="E65086" s="88"/>
    </row>
    <row r="65087" spans="5:5" x14ac:dyDescent="0.2">
      <c r="E65087" s="88"/>
    </row>
    <row r="65088" spans="5:5" x14ac:dyDescent="0.2">
      <c r="E65088" s="88"/>
    </row>
    <row r="65089" spans="5:5" x14ac:dyDescent="0.2">
      <c r="E65089" s="88"/>
    </row>
    <row r="65090" spans="5:5" x14ac:dyDescent="0.2">
      <c r="E65090" s="88"/>
    </row>
    <row r="65091" spans="5:5" x14ac:dyDescent="0.2">
      <c r="E65091" s="88"/>
    </row>
    <row r="65092" spans="5:5" x14ac:dyDescent="0.2">
      <c r="E65092" s="88"/>
    </row>
    <row r="65093" spans="5:5" x14ac:dyDescent="0.2">
      <c r="E65093" s="88"/>
    </row>
    <row r="65094" spans="5:5" x14ac:dyDescent="0.2">
      <c r="E65094" s="88"/>
    </row>
    <row r="65095" spans="5:5" x14ac:dyDescent="0.2">
      <c r="E65095" s="88"/>
    </row>
    <row r="65096" spans="5:5" x14ac:dyDescent="0.2">
      <c r="E65096" s="88"/>
    </row>
    <row r="65097" spans="5:5" x14ac:dyDescent="0.2">
      <c r="E65097" s="88"/>
    </row>
    <row r="65098" spans="5:5" x14ac:dyDescent="0.2">
      <c r="E65098" s="88"/>
    </row>
    <row r="65099" spans="5:5" x14ac:dyDescent="0.2">
      <c r="E65099" s="88"/>
    </row>
    <row r="65100" spans="5:5" x14ac:dyDescent="0.2">
      <c r="E65100" s="88"/>
    </row>
    <row r="65101" spans="5:5" x14ac:dyDescent="0.2">
      <c r="E65101" s="88"/>
    </row>
    <row r="65102" spans="5:5" x14ac:dyDescent="0.2">
      <c r="E65102" s="88"/>
    </row>
    <row r="65103" spans="5:5" x14ac:dyDescent="0.2">
      <c r="E65103" s="88"/>
    </row>
    <row r="65104" spans="5:5" x14ac:dyDescent="0.2">
      <c r="E65104" s="88"/>
    </row>
    <row r="65105" spans="5:5" x14ac:dyDescent="0.2">
      <c r="E65105" s="88"/>
    </row>
    <row r="65106" spans="5:5" x14ac:dyDescent="0.2">
      <c r="E65106" s="88"/>
    </row>
    <row r="65107" spans="5:5" x14ac:dyDescent="0.2">
      <c r="E65107" s="88"/>
    </row>
    <row r="65108" spans="5:5" x14ac:dyDescent="0.2">
      <c r="E65108" s="88"/>
    </row>
    <row r="65109" spans="5:5" x14ac:dyDescent="0.2">
      <c r="E65109" s="88"/>
    </row>
    <row r="65110" spans="5:5" x14ac:dyDescent="0.2">
      <c r="E65110" s="88"/>
    </row>
    <row r="65111" spans="5:5" x14ac:dyDescent="0.2">
      <c r="E65111" s="88"/>
    </row>
    <row r="65112" spans="5:5" x14ac:dyDescent="0.2">
      <c r="E65112" s="88"/>
    </row>
    <row r="65113" spans="5:5" x14ac:dyDescent="0.2">
      <c r="E65113" s="88"/>
    </row>
    <row r="65114" spans="5:5" x14ac:dyDescent="0.2">
      <c r="E65114" s="88"/>
    </row>
    <row r="65115" spans="5:5" x14ac:dyDescent="0.2">
      <c r="E65115" s="88"/>
    </row>
    <row r="65116" spans="5:5" x14ac:dyDescent="0.2">
      <c r="E65116" s="88"/>
    </row>
    <row r="65117" spans="5:5" x14ac:dyDescent="0.2">
      <c r="E65117" s="88"/>
    </row>
    <row r="65118" spans="5:5" x14ac:dyDescent="0.2">
      <c r="E65118" s="88"/>
    </row>
    <row r="65119" spans="5:5" x14ac:dyDescent="0.2">
      <c r="E65119" s="88"/>
    </row>
    <row r="65120" spans="5:5" x14ac:dyDescent="0.2">
      <c r="E65120" s="88"/>
    </row>
    <row r="65121" spans="5:5" x14ac:dyDescent="0.2">
      <c r="E65121" s="88"/>
    </row>
    <row r="65122" spans="5:5" x14ac:dyDescent="0.2">
      <c r="E65122" s="88"/>
    </row>
    <row r="65123" spans="5:5" x14ac:dyDescent="0.2">
      <c r="E65123" s="88"/>
    </row>
    <row r="65124" spans="5:5" x14ac:dyDescent="0.2">
      <c r="E65124" s="88"/>
    </row>
    <row r="65125" spans="5:5" x14ac:dyDescent="0.2">
      <c r="E65125" s="88"/>
    </row>
    <row r="65126" spans="5:5" x14ac:dyDescent="0.2">
      <c r="E65126" s="88"/>
    </row>
    <row r="65127" spans="5:5" x14ac:dyDescent="0.2">
      <c r="E65127" s="88"/>
    </row>
    <row r="65128" spans="5:5" x14ac:dyDescent="0.2">
      <c r="E65128" s="88"/>
    </row>
    <row r="65129" spans="5:5" x14ac:dyDescent="0.2">
      <c r="E65129" s="88"/>
    </row>
    <row r="65130" spans="5:5" x14ac:dyDescent="0.2">
      <c r="E65130" s="88"/>
    </row>
    <row r="65131" spans="5:5" x14ac:dyDescent="0.2">
      <c r="E65131" s="88"/>
    </row>
    <row r="65132" spans="5:5" x14ac:dyDescent="0.2">
      <c r="E65132" s="88"/>
    </row>
    <row r="65133" spans="5:5" x14ac:dyDescent="0.2">
      <c r="E65133" s="88"/>
    </row>
    <row r="65134" spans="5:5" x14ac:dyDescent="0.2">
      <c r="E65134" s="88"/>
    </row>
    <row r="65135" spans="5:5" x14ac:dyDescent="0.2">
      <c r="E65135" s="88"/>
    </row>
    <row r="65136" spans="5:5" x14ac:dyDescent="0.2">
      <c r="E65136" s="88"/>
    </row>
    <row r="65137" spans="5:5" x14ac:dyDescent="0.2">
      <c r="E65137" s="88"/>
    </row>
    <row r="65138" spans="5:5" x14ac:dyDescent="0.2">
      <c r="E65138" s="88"/>
    </row>
    <row r="65139" spans="5:5" x14ac:dyDescent="0.2">
      <c r="E65139" s="88"/>
    </row>
    <row r="65140" spans="5:5" x14ac:dyDescent="0.2">
      <c r="E65140" s="88"/>
    </row>
    <row r="65141" spans="5:5" x14ac:dyDescent="0.2">
      <c r="E65141" s="88"/>
    </row>
    <row r="65142" spans="5:5" x14ac:dyDescent="0.2">
      <c r="E65142" s="88"/>
    </row>
    <row r="65143" spans="5:5" x14ac:dyDescent="0.2">
      <c r="E65143" s="88"/>
    </row>
    <row r="65144" spans="5:5" x14ac:dyDescent="0.2">
      <c r="E65144" s="88"/>
    </row>
    <row r="65145" spans="5:5" x14ac:dyDescent="0.2">
      <c r="E65145" s="88"/>
    </row>
    <row r="65146" spans="5:5" x14ac:dyDescent="0.2">
      <c r="E65146" s="88"/>
    </row>
    <row r="65147" spans="5:5" x14ac:dyDescent="0.2">
      <c r="E65147" s="88"/>
    </row>
    <row r="65148" spans="5:5" x14ac:dyDescent="0.2">
      <c r="E65148" s="88"/>
    </row>
    <row r="65149" spans="5:5" x14ac:dyDescent="0.2">
      <c r="E65149" s="88"/>
    </row>
    <row r="65150" spans="5:5" x14ac:dyDescent="0.2">
      <c r="E65150" s="88"/>
    </row>
    <row r="65151" spans="5:5" x14ac:dyDescent="0.2">
      <c r="E65151" s="88"/>
    </row>
    <row r="65152" spans="5:5" x14ac:dyDescent="0.2">
      <c r="E65152" s="88"/>
    </row>
    <row r="65153" spans="5:5" x14ac:dyDescent="0.2">
      <c r="E65153" s="88"/>
    </row>
    <row r="65154" spans="5:5" x14ac:dyDescent="0.2">
      <c r="E65154" s="88"/>
    </row>
    <row r="65155" spans="5:5" x14ac:dyDescent="0.2">
      <c r="E65155" s="88"/>
    </row>
    <row r="65156" spans="5:5" x14ac:dyDescent="0.2">
      <c r="E65156" s="88"/>
    </row>
    <row r="65157" spans="5:5" x14ac:dyDescent="0.2">
      <c r="E65157" s="88"/>
    </row>
    <row r="65158" spans="5:5" x14ac:dyDescent="0.2">
      <c r="E65158" s="88"/>
    </row>
    <row r="65159" spans="5:5" x14ac:dyDescent="0.2">
      <c r="E65159" s="88"/>
    </row>
    <row r="65160" spans="5:5" x14ac:dyDescent="0.2">
      <c r="E65160" s="88"/>
    </row>
    <row r="65161" spans="5:5" x14ac:dyDescent="0.2">
      <c r="E65161" s="88"/>
    </row>
    <row r="65162" spans="5:5" x14ac:dyDescent="0.2">
      <c r="E65162" s="88"/>
    </row>
    <row r="65163" spans="5:5" x14ac:dyDescent="0.2">
      <c r="E65163" s="88"/>
    </row>
    <row r="65164" spans="5:5" x14ac:dyDescent="0.2">
      <c r="E65164" s="88"/>
    </row>
    <row r="65165" spans="5:5" x14ac:dyDescent="0.2">
      <c r="E65165" s="88"/>
    </row>
    <row r="65166" spans="5:5" x14ac:dyDescent="0.2">
      <c r="E65166" s="88"/>
    </row>
    <row r="65167" spans="5:5" x14ac:dyDescent="0.2">
      <c r="E65167" s="88"/>
    </row>
    <row r="65168" spans="5:5" x14ac:dyDescent="0.2">
      <c r="E65168" s="88"/>
    </row>
    <row r="65169" spans="5:5" x14ac:dyDescent="0.2">
      <c r="E65169" s="88"/>
    </row>
    <row r="65170" spans="5:5" x14ac:dyDescent="0.2">
      <c r="E65170" s="88"/>
    </row>
    <row r="65171" spans="5:5" x14ac:dyDescent="0.2">
      <c r="E65171" s="88"/>
    </row>
    <row r="65172" spans="5:5" x14ac:dyDescent="0.2">
      <c r="E65172" s="88"/>
    </row>
    <row r="65173" spans="5:5" x14ac:dyDescent="0.2">
      <c r="E65173" s="88"/>
    </row>
    <row r="65174" spans="5:5" x14ac:dyDescent="0.2">
      <c r="E65174" s="88"/>
    </row>
    <row r="65175" spans="5:5" x14ac:dyDescent="0.2">
      <c r="E65175" s="88"/>
    </row>
    <row r="65176" spans="5:5" x14ac:dyDescent="0.2">
      <c r="E65176" s="88"/>
    </row>
    <row r="65177" spans="5:5" x14ac:dyDescent="0.2">
      <c r="E65177" s="88"/>
    </row>
    <row r="65178" spans="5:5" x14ac:dyDescent="0.2">
      <c r="E65178" s="88"/>
    </row>
    <row r="65179" spans="5:5" x14ac:dyDescent="0.2">
      <c r="E65179" s="88"/>
    </row>
    <row r="65180" spans="5:5" x14ac:dyDescent="0.2">
      <c r="E65180" s="88"/>
    </row>
    <row r="65181" spans="5:5" x14ac:dyDescent="0.2">
      <c r="E65181" s="88"/>
    </row>
    <row r="65182" spans="5:5" x14ac:dyDescent="0.2">
      <c r="E65182" s="88"/>
    </row>
    <row r="65183" spans="5:5" x14ac:dyDescent="0.2">
      <c r="E65183" s="88"/>
    </row>
    <row r="65184" spans="5:5" x14ac:dyDescent="0.2">
      <c r="E65184" s="88"/>
    </row>
    <row r="65185" spans="5:5" x14ac:dyDescent="0.2">
      <c r="E65185" s="88"/>
    </row>
    <row r="65186" spans="5:5" x14ac:dyDescent="0.2">
      <c r="E65186" s="88"/>
    </row>
    <row r="65187" spans="5:5" x14ac:dyDescent="0.2">
      <c r="E65187" s="88"/>
    </row>
    <row r="65188" spans="5:5" x14ac:dyDescent="0.2">
      <c r="E65188" s="88"/>
    </row>
    <row r="65189" spans="5:5" x14ac:dyDescent="0.2">
      <c r="E65189" s="88"/>
    </row>
    <row r="65190" spans="5:5" x14ac:dyDescent="0.2">
      <c r="E65190" s="88"/>
    </row>
    <row r="65191" spans="5:5" x14ac:dyDescent="0.2">
      <c r="E65191" s="88"/>
    </row>
    <row r="65192" spans="5:5" x14ac:dyDescent="0.2">
      <c r="E65192" s="88"/>
    </row>
    <row r="65193" spans="5:5" x14ac:dyDescent="0.2">
      <c r="E65193" s="88"/>
    </row>
    <row r="65194" spans="5:5" x14ac:dyDescent="0.2">
      <c r="E65194" s="88"/>
    </row>
    <row r="65195" spans="5:5" x14ac:dyDescent="0.2">
      <c r="E65195" s="88"/>
    </row>
    <row r="65196" spans="5:5" x14ac:dyDescent="0.2">
      <c r="E65196" s="88"/>
    </row>
    <row r="65197" spans="5:5" x14ac:dyDescent="0.2">
      <c r="E65197" s="88"/>
    </row>
    <row r="65198" spans="5:5" x14ac:dyDescent="0.2">
      <c r="E65198" s="88"/>
    </row>
    <row r="65199" spans="5:5" x14ac:dyDescent="0.2">
      <c r="E65199" s="88"/>
    </row>
    <row r="65200" spans="5:5" x14ac:dyDescent="0.2">
      <c r="E65200" s="88"/>
    </row>
    <row r="65201" spans="5:5" x14ac:dyDescent="0.2">
      <c r="E65201" s="88"/>
    </row>
    <row r="65202" spans="5:5" x14ac:dyDescent="0.2">
      <c r="E65202" s="88"/>
    </row>
    <row r="65203" spans="5:5" x14ac:dyDescent="0.2">
      <c r="E65203" s="88"/>
    </row>
    <row r="65204" spans="5:5" x14ac:dyDescent="0.2">
      <c r="E65204" s="88"/>
    </row>
    <row r="65205" spans="5:5" x14ac:dyDescent="0.2">
      <c r="E65205" s="88"/>
    </row>
    <row r="65206" spans="5:5" x14ac:dyDescent="0.2">
      <c r="E65206" s="88"/>
    </row>
    <row r="65207" spans="5:5" x14ac:dyDescent="0.2">
      <c r="E65207" s="88"/>
    </row>
    <row r="65208" spans="5:5" x14ac:dyDescent="0.2">
      <c r="E65208" s="88"/>
    </row>
    <row r="65209" spans="5:5" x14ac:dyDescent="0.2">
      <c r="E65209" s="88"/>
    </row>
    <row r="65210" spans="5:5" x14ac:dyDescent="0.2">
      <c r="E65210" s="88"/>
    </row>
    <row r="65211" spans="5:5" x14ac:dyDescent="0.2">
      <c r="E65211" s="88"/>
    </row>
    <row r="65212" spans="5:5" x14ac:dyDescent="0.2">
      <c r="E65212" s="88"/>
    </row>
    <row r="65213" spans="5:5" x14ac:dyDescent="0.2">
      <c r="E65213" s="88"/>
    </row>
    <row r="65214" spans="5:5" x14ac:dyDescent="0.2">
      <c r="E65214" s="88"/>
    </row>
    <row r="65215" spans="5:5" x14ac:dyDescent="0.2">
      <c r="E65215" s="88"/>
    </row>
    <row r="65216" spans="5:5" x14ac:dyDescent="0.2">
      <c r="E65216" s="88"/>
    </row>
    <row r="65217" spans="5:5" x14ac:dyDescent="0.2">
      <c r="E65217" s="88"/>
    </row>
    <row r="65218" spans="5:5" x14ac:dyDescent="0.2">
      <c r="E65218" s="88"/>
    </row>
    <row r="65219" spans="5:5" x14ac:dyDescent="0.2">
      <c r="E65219" s="88"/>
    </row>
    <row r="65220" spans="5:5" x14ac:dyDescent="0.2">
      <c r="E65220" s="88"/>
    </row>
    <row r="65221" spans="5:5" x14ac:dyDescent="0.2">
      <c r="E65221" s="88"/>
    </row>
    <row r="65222" spans="5:5" x14ac:dyDescent="0.2">
      <c r="E65222" s="88"/>
    </row>
    <row r="65223" spans="5:5" x14ac:dyDescent="0.2">
      <c r="E65223" s="88"/>
    </row>
    <row r="65224" spans="5:5" x14ac:dyDescent="0.2">
      <c r="E65224" s="88"/>
    </row>
    <row r="65225" spans="5:5" x14ac:dyDescent="0.2">
      <c r="E65225" s="88"/>
    </row>
    <row r="65226" spans="5:5" x14ac:dyDescent="0.2">
      <c r="E65226" s="88"/>
    </row>
    <row r="65227" spans="5:5" x14ac:dyDescent="0.2">
      <c r="E65227" s="88"/>
    </row>
    <row r="65228" spans="5:5" x14ac:dyDescent="0.2">
      <c r="E65228" s="88"/>
    </row>
    <row r="65229" spans="5:5" x14ac:dyDescent="0.2">
      <c r="E65229" s="88"/>
    </row>
    <row r="65230" spans="5:5" x14ac:dyDescent="0.2">
      <c r="E65230" s="88"/>
    </row>
    <row r="65231" spans="5:5" x14ac:dyDescent="0.2">
      <c r="E65231" s="88"/>
    </row>
    <row r="65232" spans="5:5" x14ac:dyDescent="0.2">
      <c r="E65232" s="88"/>
    </row>
    <row r="65233" spans="5:5" x14ac:dyDescent="0.2">
      <c r="E65233" s="88"/>
    </row>
    <row r="65234" spans="5:5" x14ac:dyDescent="0.2">
      <c r="E65234" s="88"/>
    </row>
    <row r="65235" spans="5:5" x14ac:dyDescent="0.2">
      <c r="E65235" s="88"/>
    </row>
    <row r="65236" spans="5:5" x14ac:dyDescent="0.2">
      <c r="E65236" s="88"/>
    </row>
    <row r="65237" spans="5:5" x14ac:dyDescent="0.2">
      <c r="E65237" s="88"/>
    </row>
    <row r="65238" spans="5:5" x14ac:dyDescent="0.2">
      <c r="E65238" s="88"/>
    </row>
    <row r="65239" spans="5:5" x14ac:dyDescent="0.2">
      <c r="E65239" s="88"/>
    </row>
    <row r="65240" spans="5:5" x14ac:dyDescent="0.2">
      <c r="E65240" s="88"/>
    </row>
    <row r="65241" spans="5:5" x14ac:dyDescent="0.2">
      <c r="E65241" s="88"/>
    </row>
    <row r="65242" spans="5:5" x14ac:dyDescent="0.2">
      <c r="E65242" s="88"/>
    </row>
    <row r="65243" spans="5:5" x14ac:dyDescent="0.2">
      <c r="E65243" s="88"/>
    </row>
    <row r="65244" spans="5:5" x14ac:dyDescent="0.2">
      <c r="E65244" s="88"/>
    </row>
    <row r="65245" spans="5:5" x14ac:dyDescent="0.2">
      <c r="E65245" s="88"/>
    </row>
    <row r="65246" spans="5:5" x14ac:dyDescent="0.2">
      <c r="E65246" s="88"/>
    </row>
    <row r="65247" spans="5:5" x14ac:dyDescent="0.2">
      <c r="E65247" s="88"/>
    </row>
    <row r="65248" spans="5:5" x14ac:dyDescent="0.2">
      <c r="E65248" s="88"/>
    </row>
    <row r="65249" spans="5:5" x14ac:dyDescent="0.2">
      <c r="E65249" s="88"/>
    </row>
    <row r="65250" spans="5:5" x14ac:dyDescent="0.2">
      <c r="E65250" s="88"/>
    </row>
    <row r="65251" spans="5:5" x14ac:dyDescent="0.2">
      <c r="E65251" s="88"/>
    </row>
    <row r="65252" spans="5:5" x14ac:dyDescent="0.2">
      <c r="E65252" s="88"/>
    </row>
    <row r="65253" spans="5:5" x14ac:dyDescent="0.2">
      <c r="E65253" s="88"/>
    </row>
    <row r="65254" spans="5:5" x14ac:dyDescent="0.2">
      <c r="E65254" s="88"/>
    </row>
    <row r="65255" spans="5:5" x14ac:dyDescent="0.2">
      <c r="E65255" s="88"/>
    </row>
    <row r="65256" spans="5:5" x14ac:dyDescent="0.2">
      <c r="E65256" s="88"/>
    </row>
    <row r="65257" spans="5:5" x14ac:dyDescent="0.2">
      <c r="E65257" s="88"/>
    </row>
    <row r="65258" spans="5:5" x14ac:dyDescent="0.2">
      <c r="E65258" s="88"/>
    </row>
    <row r="65259" spans="5:5" x14ac:dyDescent="0.2">
      <c r="E65259" s="88"/>
    </row>
    <row r="65260" spans="5:5" x14ac:dyDescent="0.2">
      <c r="E65260" s="88"/>
    </row>
    <row r="65261" spans="5:5" x14ac:dyDescent="0.2">
      <c r="E65261" s="88"/>
    </row>
    <row r="65262" spans="5:5" x14ac:dyDescent="0.2">
      <c r="E65262" s="88"/>
    </row>
    <row r="65263" spans="5:5" x14ac:dyDescent="0.2">
      <c r="E65263" s="88"/>
    </row>
    <row r="65264" spans="5:5" x14ac:dyDescent="0.2">
      <c r="E65264" s="88"/>
    </row>
    <row r="65265" spans="5:5" x14ac:dyDescent="0.2">
      <c r="E65265" s="88"/>
    </row>
    <row r="65266" spans="5:5" x14ac:dyDescent="0.2">
      <c r="E65266" s="88"/>
    </row>
    <row r="65267" spans="5:5" x14ac:dyDescent="0.2">
      <c r="E65267" s="88"/>
    </row>
    <row r="65268" spans="5:5" x14ac:dyDescent="0.2">
      <c r="E65268" s="88"/>
    </row>
    <row r="65269" spans="5:5" x14ac:dyDescent="0.2">
      <c r="E65269" s="88"/>
    </row>
    <row r="65270" spans="5:5" x14ac:dyDescent="0.2">
      <c r="E65270" s="88"/>
    </row>
    <row r="65271" spans="5:5" x14ac:dyDescent="0.2">
      <c r="E65271" s="88"/>
    </row>
    <row r="65272" spans="5:5" x14ac:dyDescent="0.2">
      <c r="E65272" s="88"/>
    </row>
    <row r="65273" spans="5:5" x14ac:dyDescent="0.2">
      <c r="E65273" s="88"/>
    </row>
    <row r="65274" spans="5:5" x14ac:dyDescent="0.2">
      <c r="E65274" s="88"/>
    </row>
    <row r="65275" spans="5:5" x14ac:dyDescent="0.2">
      <c r="E65275" s="88"/>
    </row>
    <row r="65276" spans="5:5" x14ac:dyDescent="0.2">
      <c r="E65276" s="88"/>
    </row>
    <row r="65277" spans="5:5" x14ac:dyDescent="0.2">
      <c r="E65277" s="88"/>
    </row>
    <row r="65278" spans="5:5" x14ac:dyDescent="0.2">
      <c r="E65278" s="88"/>
    </row>
    <row r="65279" spans="5:5" x14ac:dyDescent="0.2">
      <c r="E65279" s="88"/>
    </row>
    <row r="65280" spans="5:5" x14ac:dyDescent="0.2">
      <c r="E65280" s="88"/>
    </row>
    <row r="65281" spans="5:5" x14ac:dyDescent="0.2">
      <c r="E65281" s="88"/>
    </row>
    <row r="65282" spans="5:5" x14ac:dyDescent="0.2">
      <c r="E65282" s="88"/>
    </row>
    <row r="65283" spans="5:5" x14ac:dyDescent="0.2">
      <c r="E65283" s="88"/>
    </row>
    <row r="65284" spans="5:5" x14ac:dyDescent="0.2">
      <c r="E65284" s="88"/>
    </row>
    <row r="65285" spans="5:5" x14ac:dyDescent="0.2">
      <c r="E65285" s="88"/>
    </row>
    <row r="65286" spans="5:5" x14ac:dyDescent="0.2">
      <c r="E65286" s="88"/>
    </row>
    <row r="65287" spans="5:5" x14ac:dyDescent="0.2">
      <c r="E65287" s="88"/>
    </row>
    <row r="65288" spans="5:5" x14ac:dyDescent="0.2">
      <c r="E65288" s="88"/>
    </row>
    <row r="65289" spans="5:5" x14ac:dyDescent="0.2">
      <c r="E65289" s="88"/>
    </row>
    <row r="65290" spans="5:5" x14ac:dyDescent="0.2">
      <c r="E65290" s="88"/>
    </row>
    <row r="65291" spans="5:5" x14ac:dyDescent="0.2">
      <c r="E65291" s="88"/>
    </row>
    <row r="65292" spans="5:5" x14ac:dyDescent="0.2">
      <c r="E65292" s="88"/>
    </row>
    <row r="65293" spans="5:5" x14ac:dyDescent="0.2">
      <c r="E65293" s="88"/>
    </row>
    <row r="65294" spans="5:5" x14ac:dyDescent="0.2">
      <c r="E65294" s="88"/>
    </row>
    <row r="65295" spans="5:5" x14ac:dyDescent="0.2">
      <c r="E65295" s="88"/>
    </row>
    <row r="65296" spans="5:5" x14ac:dyDescent="0.2">
      <c r="E65296" s="88"/>
    </row>
    <row r="65297" spans="5:5" x14ac:dyDescent="0.2">
      <c r="E65297" s="88"/>
    </row>
    <row r="65298" spans="5:5" x14ac:dyDescent="0.2">
      <c r="E65298" s="88"/>
    </row>
    <row r="65299" spans="5:5" x14ac:dyDescent="0.2">
      <c r="E65299" s="88"/>
    </row>
    <row r="65300" spans="5:5" x14ac:dyDescent="0.2">
      <c r="E65300" s="88"/>
    </row>
    <row r="65301" spans="5:5" x14ac:dyDescent="0.2">
      <c r="E65301" s="88"/>
    </row>
    <row r="65302" spans="5:5" x14ac:dyDescent="0.2">
      <c r="E65302" s="88"/>
    </row>
    <row r="65303" spans="5:5" x14ac:dyDescent="0.2">
      <c r="E65303" s="88"/>
    </row>
    <row r="65304" spans="5:5" x14ac:dyDescent="0.2">
      <c r="E65304" s="88"/>
    </row>
    <row r="65305" spans="5:5" x14ac:dyDescent="0.2">
      <c r="E65305" s="88"/>
    </row>
    <row r="65306" spans="5:5" x14ac:dyDescent="0.2">
      <c r="E65306" s="88"/>
    </row>
    <row r="65307" spans="5:5" x14ac:dyDescent="0.2">
      <c r="E65307" s="88"/>
    </row>
    <row r="65308" spans="5:5" x14ac:dyDescent="0.2">
      <c r="E65308" s="88"/>
    </row>
    <row r="65309" spans="5:5" x14ac:dyDescent="0.2">
      <c r="E65309" s="88"/>
    </row>
    <row r="65310" spans="5:5" x14ac:dyDescent="0.2">
      <c r="E65310" s="88"/>
    </row>
    <row r="65311" spans="5:5" x14ac:dyDescent="0.2">
      <c r="E65311" s="88"/>
    </row>
    <row r="65312" spans="5:5" x14ac:dyDescent="0.2">
      <c r="E65312" s="88"/>
    </row>
    <row r="65313" spans="5:5" x14ac:dyDescent="0.2">
      <c r="E65313" s="88"/>
    </row>
    <row r="65314" spans="5:5" x14ac:dyDescent="0.2">
      <c r="E65314" s="88"/>
    </row>
    <row r="65315" spans="5:5" x14ac:dyDescent="0.2">
      <c r="E65315" s="88"/>
    </row>
    <row r="65316" spans="5:5" x14ac:dyDescent="0.2">
      <c r="E65316" s="88"/>
    </row>
    <row r="65317" spans="5:5" x14ac:dyDescent="0.2">
      <c r="E65317" s="88"/>
    </row>
    <row r="65318" spans="5:5" x14ac:dyDescent="0.2">
      <c r="E65318" s="88"/>
    </row>
    <row r="65319" spans="5:5" x14ac:dyDescent="0.2">
      <c r="E65319" s="88"/>
    </row>
    <row r="65320" spans="5:5" x14ac:dyDescent="0.2">
      <c r="E65320" s="88"/>
    </row>
    <row r="65321" spans="5:5" x14ac:dyDescent="0.2">
      <c r="E65321" s="88"/>
    </row>
    <row r="65322" spans="5:5" x14ac:dyDescent="0.2">
      <c r="E65322" s="88"/>
    </row>
    <row r="65323" spans="5:5" x14ac:dyDescent="0.2">
      <c r="E65323" s="88"/>
    </row>
    <row r="65324" spans="5:5" x14ac:dyDescent="0.2">
      <c r="E65324" s="88"/>
    </row>
    <row r="65325" spans="5:5" x14ac:dyDescent="0.2">
      <c r="E65325" s="88"/>
    </row>
    <row r="65326" spans="5:5" x14ac:dyDescent="0.2">
      <c r="E65326" s="88"/>
    </row>
    <row r="65327" spans="5:5" x14ac:dyDescent="0.2">
      <c r="E65327" s="88"/>
    </row>
    <row r="65328" spans="5:5" x14ac:dyDescent="0.2">
      <c r="E65328" s="88"/>
    </row>
    <row r="65329" spans="5:5" x14ac:dyDescent="0.2">
      <c r="E65329" s="88"/>
    </row>
    <row r="65330" spans="5:5" x14ac:dyDescent="0.2">
      <c r="E65330" s="88"/>
    </row>
    <row r="65331" spans="5:5" x14ac:dyDescent="0.2">
      <c r="E65331" s="88"/>
    </row>
    <row r="65332" spans="5:5" x14ac:dyDescent="0.2">
      <c r="E65332" s="88"/>
    </row>
    <row r="65333" spans="5:5" x14ac:dyDescent="0.2">
      <c r="E65333" s="88"/>
    </row>
    <row r="65334" spans="5:5" x14ac:dyDescent="0.2">
      <c r="E65334" s="88"/>
    </row>
    <row r="65335" spans="5:5" x14ac:dyDescent="0.2">
      <c r="E65335" s="88"/>
    </row>
    <row r="65336" spans="5:5" x14ac:dyDescent="0.2">
      <c r="E65336" s="88"/>
    </row>
    <row r="65337" spans="5:5" x14ac:dyDescent="0.2">
      <c r="E65337" s="88"/>
    </row>
    <row r="65338" spans="5:5" x14ac:dyDescent="0.2">
      <c r="E65338" s="88"/>
    </row>
    <row r="65339" spans="5:5" x14ac:dyDescent="0.2">
      <c r="E65339" s="88"/>
    </row>
    <row r="65340" spans="5:5" x14ac:dyDescent="0.2">
      <c r="E65340" s="88"/>
    </row>
    <row r="65341" spans="5:5" x14ac:dyDescent="0.2">
      <c r="E65341" s="88"/>
    </row>
    <row r="65342" spans="5:5" x14ac:dyDescent="0.2">
      <c r="E65342" s="88"/>
    </row>
    <row r="65343" spans="5:5" x14ac:dyDescent="0.2">
      <c r="E65343" s="88"/>
    </row>
    <row r="65344" spans="5:5" x14ac:dyDescent="0.2">
      <c r="E65344" s="88"/>
    </row>
    <row r="65345" spans="5:5" x14ac:dyDescent="0.2">
      <c r="E65345" s="88"/>
    </row>
    <row r="65346" spans="5:5" x14ac:dyDescent="0.2">
      <c r="E65346" s="88"/>
    </row>
    <row r="65347" spans="5:5" x14ac:dyDescent="0.2">
      <c r="E65347" s="88"/>
    </row>
    <row r="65348" spans="5:5" x14ac:dyDescent="0.2">
      <c r="E65348" s="88"/>
    </row>
    <row r="65349" spans="5:5" x14ac:dyDescent="0.2">
      <c r="E65349" s="88"/>
    </row>
    <row r="65350" spans="5:5" x14ac:dyDescent="0.2">
      <c r="E65350" s="88"/>
    </row>
    <row r="65351" spans="5:5" x14ac:dyDescent="0.2">
      <c r="E65351" s="88"/>
    </row>
    <row r="65352" spans="5:5" x14ac:dyDescent="0.2">
      <c r="E65352" s="88"/>
    </row>
    <row r="65353" spans="5:5" x14ac:dyDescent="0.2">
      <c r="E65353" s="88"/>
    </row>
    <row r="65354" spans="5:5" x14ac:dyDescent="0.2">
      <c r="E65354" s="88"/>
    </row>
    <row r="65355" spans="5:5" x14ac:dyDescent="0.2">
      <c r="E65355" s="88"/>
    </row>
    <row r="65356" spans="5:5" x14ac:dyDescent="0.2">
      <c r="E65356" s="88"/>
    </row>
    <row r="65357" spans="5:5" x14ac:dyDescent="0.2">
      <c r="E65357" s="88"/>
    </row>
    <row r="65358" spans="5:5" x14ac:dyDescent="0.2">
      <c r="E65358" s="88"/>
    </row>
    <row r="65359" spans="5:5" x14ac:dyDescent="0.2">
      <c r="E65359" s="88"/>
    </row>
    <row r="65360" spans="5:5" x14ac:dyDescent="0.2">
      <c r="E65360" s="88"/>
    </row>
    <row r="65361" spans="5:5" x14ac:dyDescent="0.2">
      <c r="E65361" s="88"/>
    </row>
    <row r="65362" spans="5:5" x14ac:dyDescent="0.2">
      <c r="E65362" s="88"/>
    </row>
    <row r="65363" spans="5:5" x14ac:dyDescent="0.2">
      <c r="E65363" s="88"/>
    </row>
    <row r="65364" spans="5:5" x14ac:dyDescent="0.2">
      <c r="E65364" s="88"/>
    </row>
    <row r="65365" spans="5:5" x14ac:dyDescent="0.2">
      <c r="E65365" s="88"/>
    </row>
    <row r="65366" spans="5:5" x14ac:dyDescent="0.2">
      <c r="E65366" s="88"/>
    </row>
    <row r="65367" spans="5:5" x14ac:dyDescent="0.2">
      <c r="E65367" s="88"/>
    </row>
    <row r="65368" spans="5:5" x14ac:dyDescent="0.2">
      <c r="E65368" s="88"/>
    </row>
    <row r="65369" spans="5:5" x14ac:dyDescent="0.2">
      <c r="E65369" s="88"/>
    </row>
    <row r="65370" spans="5:5" x14ac:dyDescent="0.2">
      <c r="E65370" s="88"/>
    </row>
    <row r="65371" spans="5:5" x14ac:dyDescent="0.2">
      <c r="E65371" s="88"/>
    </row>
    <row r="65372" spans="5:5" x14ac:dyDescent="0.2">
      <c r="E65372" s="88"/>
    </row>
    <row r="65373" spans="5:5" x14ac:dyDescent="0.2">
      <c r="E65373" s="88"/>
    </row>
    <row r="65374" spans="5:5" x14ac:dyDescent="0.2">
      <c r="E65374" s="88"/>
    </row>
    <row r="65375" spans="5:5" x14ac:dyDescent="0.2">
      <c r="E65375" s="88"/>
    </row>
    <row r="65376" spans="5:5" x14ac:dyDescent="0.2">
      <c r="E65376" s="88"/>
    </row>
    <row r="65377" spans="5:5" x14ac:dyDescent="0.2">
      <c r="E65377" s="88"/>
    </row>
    <row r="65378" spans="5:5" x14ac:dyDescent="0.2">
      <c r="E65378" s="88"/>
    </row>
    <row r="65379" spans="5:5" x14ac:dyDescent="0.2">
      <c r="E65379" s="88"/>
    </row>
    <row r="65380" spans="5:5" x14ac:dyDescent="0.2">
      <c r="E65380" s="88"/>
    </row>
    <row r="65381" spans="5:5" x14ac:dyDescent="0.2">
      <c r="E65381" s="88"/>
    </row>
    <row r="65382" spans="5:5" x14ac:dyDescent="0.2">
      <c r="E65382" s="88"/>
    </row>
    <row r="65383" spans="5:5" x14ac:dyDescent="0.2">
      <c r="E65383" s="88"/>
    </row>
    <row r="65384" spans="5:5" x14ac:dyDescent="0.2">
      <c r="E65384" s="88"/>
    </row>
    <row r="65385" spans="5:5" x14ac:dyDescent="0.2">
      <c r="E65385" s="88"/>
    </row>
    <row r="65386" spans="5:5" x14ac:dyDescent="0.2">
      <c r="E65386" s="88"/>
    </row>
    <row r="65387" spans="5:5" x14ac:dyDescent="0.2">
      <c r="E65387" s="88"/>
    </row>
    <row r="65388" spans="5:5" x14ac:dyDescent="0.2">
      <c r="E65388" s="88"/>
    </row>
    <row r="65389" spans="5:5" x14ac:dyDescent="0.2">
      <c r="E65389" s="88"/>
    </row>
    <row r="65390" spans="5:5" x14ac:dyDescent="0.2">
      <c r="E65390" s="88"/>
    </row>
    <row r="65391" spans="5:5" x14ac:dyDescent="0.2">
      <c r="E65391" s="88"/>
    </row>
    <row r="65392" spans="5:5" x14ac:dyDescent="0.2">
      <c r="E65392" s="88"/>
    </row>
    <row r="65393" spans="5:5" x14ac:dyDescent="0.2">
      <c r="E65393" s="88"/>
    </row>
    <row r="65394" spans="5:5" x14ac:dyDescent="0.2">
      <c r="E65394" s="88"/>
    </row>
    <row r="65395" spans="5:5" x14ac:dyDescent="0.2">
      <c r="E65395" s="88"/>
    </row>
    <row r="65396" spans="5:5" x14ac:dyDescent="0.2">
      <c r="E65396" s="88"/>
    </row>
    <row r="65397" spans="5:5" x14ac:dyDescent="0.2">
      <c r="E65397" s="88"/>
    </row>
    <row r="65398" spans="5:5" x14ac:dyDescent="0.2">
      <c r="E65398" s="88"/>
    </row>
    <row r="65399" spans="5:5" x14ac:dyDescent="0.2">
      <c r="E65399" s="88"/>
    </row>
    <row r="65400" spans="5:5" x14ac:dyDescent="0.2">
      <c r="E65400" s="88"/>
    </row>
    <row r="65401" spans="5:5" x14ac:dyDescent="0.2">
      <c r="E65401" s="88"/>
    </row>
    <row r="65402" spans="5:5" x14ac:dyDescent="0.2">
      <c r="E65402" s="88"/>
    </row>
    <row r="65403" spans="5:5" x14ac:dyDescent="0.2">
      <c r="E65403" s="88"/>
    </row>
    <row r="65404" spans="5:5" x14ac:dyDescent="0.2">
      <c r="E65404" s="88"/>
    </row>
    <row r="65405" spans="5:5" x14ac:dyDescent="0.2">
      <c r="E65405" s="88"/>
    </row>
    <row r="65406" spans="5:5" x14ac:dyDescent="0.2">
      <c r="E65406" s="88"/>
    </row>
    <row r="65407" spans="5:5" x14ac:dyDescent="0.2">
      <c r="E65407" s="88"/>
    </row>
    <row r="65408" spans="5:5" x14ac:dyDescent="0.2">
      <c r="E65408" s="88"/>
    </row>
    <row r="65409" spans="5:5" x14ac:dyDescent="0.2">
      <c r="E65409" s="88"/>
    </row>
    <row r="65410" spans="5:5" x14ac:dyDescent="0.2">
      <c r="E65410" s="88"/>
    </row>
    <row r="65411" spans="5:5" x14ac:dyDescent="0.2">
      <c r="E65411" s="88"/>
    </row>
    <row r="65412" spans="5:5" x14ac:dyDescent="0.2">
      <c r="E65412" s="88"/>
    </row>
    <row r="65413" spans="5:5" x14ac:dyDescent="0.2">
      <c r="E65413" s="88"/>
    </row>
    <row r="65414" spans="5:5" x14ac:dyDescent="0.2">
      <c r="E65414" s="88"/>
    </row>
    <row r="65415" spans="5:5" x14ac:dyDescent="0.2">
      <c r="E65415" s="88"/>
    </row>
    <row r="65416" spans="5:5" x14ac:dyDescent="0.2">
      <c r="E65416" s="88"/>
    </row>
    <row r="65417" spans="5:5" x14ac:dyDescent="0.2">
      <c r="E65417" s="88"/>
    </row>
    <row r="65418" spans="5:5" x14ac:dyDescent="0.2">
      <c r="E65418" s="88"/>
    </row>
    <row r="65419" spans="5:5" x14ac:dyDescent="0.2">
      <c r="E65419" s="88"/>
    </row>
    <row r="65420" spans="5:5" x14ac:dyDescent="0.2">
      <c r="E65420" s="88"/>
    </row>
    <row r="65421" spans="5:5" x14ac:dyDescent="0.2">
      <c r="E65421" s="88"/>
    </row>
    <row r="65422" spans="5:5" x14ac:dyDescent="0.2">
      <c r="E65422" s="88"/>
    </row>
    <row r="65423" spans="5:5" x14ac:dyDescent="0.2">
      <c r="E65423" s="88"/>
    </row>
    <row r="65424" spans="5:5" x14ac:dyDescent="0.2">
      <c r="E65424" s="88"/>
    </row>
    <row r="65425" spans="5:5" x14ac:dyDescent="0.2">
      <c r="E65425" s="88"/>
    </row>
    <row r="65426" spans="5:5" x14ac:dyDescent="0.2">
      <c r="E65426" s="88"/>
    </row>
    <row r="65427" spans="5:5" x14ac:dyDescent="0.2">
      <c r="E65427" s="88"/>
    </row>
    <row r="65428" spans="5:5" x14ac:dyDescent="0.2">
      <c r="E65428" s="88"/>
    </row>
    <row r="65429" spans="5:5" x14ac:dyDescent="0.2">
      <c r="E65429" s="88"/>
    </row>
    <row r="65430" spans="5:5" x14ac:dyDescent="0.2">
      <c r="E65430" s="88"/>
    </row>
    <row r="65431" spans="5:5" x14ac:dyDescent="0.2">
      <c r="E65431" s="88"/>
    </row>
    <row r="65432" spans="5:5" x14ac:dyDescent="0.2">
      <c r="E65432" s="88"/>
    </row>
    <row r="65433" spans="5:5" x14ac:dyDescent="0.2">
      <c r="E65433" s="88"/>
    </row>
    <row r="65434" spans="5:5" x14ac:dyDescent="0.2">
      <c r="E65434" s="88"/>
    </row>
    <row r="65435" spans="5:5" x14ac:dyDescent="0.2">
      <c r="E65435" s="88"/>
    </row>
    <row r="65436" spans="5:5" x14ac:dyDescent="0.2">
      <c r="E65436" s="88"/>
    </row>
    <row r="65437" spans="5:5" x14ac:dyDescent="0.2">
      <c r="E65437" s="88"/>
    </row>
    <row r="65438" spans="5:5" x14ac:dyDescent="0.2">
      <c r="E65438" s="88"/>
    </row>
    <row r="65439" spans="5:5" x14ac:dyDescent="0.2">
      <c r="E65439" s="88"/>
    </row>
    <row r="65440" spans="5:5" x14ac:dyDescent="0.2">
      <c r="E65440" s="88"/>
    </row>
    <row r="65441" spans="5:5" x14ac:dyDescent="0.2">
      <c r="E65441" s="88"/>
    </row>
    <row r="65442" spans="5:5" x14ac:dyDescent="0.2">
      <c r="E65442" s="88"/>
    </row>
    <row r="65443" spans="5:5" x14ac:dyDescent="0.2">
      <c r="E65443" s="88"/>
    </row>
    <row r="65444" spans="5:5" x14ac:dyDescent="0.2">
      <c r="E65444" s="88"/>
    </row>
    <row r="65445" spans="5:5" x14ac:dyDescent="0.2">
      <c r="E65445" s="88"/>
    </row>
    <row r="65446" spans="5:5" x14ac:dyDescent="0.2">
      <c r="E65446" s="88"/>
    </row>
    <row r="65447" spans="5:5" x14ac:dyDescent="0.2">
      <c r="E65447" s="88"/>
    </row>
    <row r="65448" spans="5:5" x14ac:dyDescent="0.2">
      <c r="E65448" s="88"/>
    </row>
    <row r="65449" spans="5:5" x14ac:dyDescent="0.2">
      <c r="E65449" s="88"/>
    </row>
    <row r="65450" spans="5:5" x14ac:dyDescent="0.2">
      <c r="E65450" s="88"/>
    </row>
    <row r="65451" spans="5:5" x14ac:dyDescent="0.2">
      <c r="E65451" s="88"/>
    </row>
    <row r="65452" spans="5:5" x14ac:dyDescent="0.2">
      <c r="E65452" s="88"/>
    </row>
    <row r="65453" spans="5:5" x14ac:dyDescent="0.2">
      <c r="E65453" s="88"/>
    </row>
    <row r="65454" spans="5:5" x14ac:dyDescent="0.2">
      <c r="E65454" s="88"/>
    </row>
    <row r="65455" spans="5:5" x14ac:dyDescent="0.2">
      <c r="E65455" s="88"/>
    </row>
    <row r="65456" spans="5:5" x14ac:dyDescent="0.2">
      <c r="E65456" s="88"/>
    </row>
    <row r="65457" spans="5:5" x14ac:dyDescent="0.2">
      <c r="E65457" s="88"/>
    </row>
    <row r="65458" spans="5:5" x14ac:dyDescent="0.2">
      <c r="E65458" s="88"/>
    </row>
    <row r="65459" spans="5:5" x14ac:dyDescent="0.2">
      <c r="E65459" s="88"/>
    </row>
    <row r="65460" spans="5:5" x14ac:dyDescent="0.2">
      <c r="E65460" s="88"/>
    </row>
    <row r="65461" spans="5:5" x14ac:dyDescent="0.2">
      <c r="E65461" s="88"/>
    </row>
    <row r="65462" spans="5:5" x14ac:dyDescent="0.2">
      <c r="E65462" s="88"/>
    </row>
    <row r="65463" spans="5:5" x14ac:dyDescent="0.2">
      <c r="E65463" s="88"/>
    </row>
    <row r="65464" spans="5:5" x14ac:dyDescent="0.2">
      <c r="E65464" s="88"/>
    </row>
    <row r="65465" spans="5:5" x14ac:dyDescent="0.2">
      <c r="E65465" s="88"/>
    </row>
    <row r="65466" spans="5:5" x14ac:dyDescent="0.2">
      <c r="E65466" s="88"/>
    </row>
    <row r="65467" spans="5:5" x14ac:dyDescent="0.2">
      <c r="E65467" s="88"/>
    </row>
    <row r="65468" spans="5:5" x14ac:dyDescent="0.2">
      <c r="E65468" s="88"/>
    </row>
    <row r="65469" spans="5:5" x14ac:dyDescent="0.2">
      <c r="E65469" s="88"/>
    </row>
    <row r="65470" spans="5:5" x14ac:dyDescent="0.2">
      <c r="E65470" s="88"/>
    </row>
    <row r="65471" spans="5:5" x14ac:dyDescent="0.2">
      <c r="E65471" s="88"/>
    </row>
    <row r="65472" spans="5:5" x14ac:dyDescent="0.2">
      <c r="E65472" s="88"/>
    </row>
    <row r="65473" spans="5:5" x14ac:dyDescent="0.2">
      <c r="E65473" s="88"/>
    </row>
    <row r="65474" spans="5:5" x14ac:dyDescent="0.2">
      <c r="E65474" s="88"/>
    </row>
    <row r="65475" spans="5:5" x14ac:dyDescent="0.2">
      <c r="E65475" s="88"/>
    </row>
    <row r="65476" spans="5:5" x14ac:dyDescent="0.2">
      <c r="E65476" s="88"/>
    </row>
    <row r="65477" spans="5:5" x14ac:dyDescent="0.2">
      <c r="E65477" s="88"/>
    </row>
    <row r="65478" spans="5:5" x14ac:dyDescent="0.2">
      <c r="E65478" s="88"/>
    </row>
    <row r="65479" spans="5:5" x14ac:dyDescent="0.2">
      <c r="E65479" s="88"/>
    </row>
    <row r="65480" spans="5:5" x14ac:dyDescent="0.2">
      <c r="E65480" s="88"/>
    </row>
    <row r="65481" spans="5:5" x14ac:dyDescent="0.2">
      <c r="E65481" s="88"/>
    </row>
    <row r="65482" spans="5:5" x14ac:dyDescent="0.2">
      <c r="E65482" s="88"/>
    </row>
    <row r="65483" spans="5:5" x14ac:dyDescent="0.2">
      <c r="E65483" s="88"/>
    </row>
    <row r="65484" spans="5:5" x14ac:dyDescent="0.2">
      <c r="E65484" s="88"/>
    </row>
    <row r="65485" spans="5:5" x14ac:dyDescent="0.2">
      <c r="E65485" s="88"/>
    </row>
    <row r="65486" spans="5:5" x14ac:dyDescent="0.2">
      <c r="E65486" s="88"/>
    </row>
    <row r="65487" spans="5:5" x14ac:dyDescent="0.2">
      <c r="E65487" s="88"/>
    </row>
    <row r="65488" spans="5:5" x14ac:dyDescent="0.2">
      <c r="E65488" s="88"/>
    </row>
    <row r="65489" spans="5:5" x14ac:dyDescent="0.2">
      <c r="E65489" s="88"/>
    </row>
    <row r="65490" spans="5:5" x14ac:dyDescent="0.2">
      <c r="E65490" s="88"/>
    </row>
    <row r="65491" spans="5:5" x14ac:dyDescent="0.2">
      <c r="E65491" s="88"/>
    </row>
    <row r="65492" spans="5:5" x14ac:dyDescent="0.2">
      <c r="E65492" s="88"/>
    </row>
    <row r="65493" spans="5:5" x14ac:dyDescent="0.2">
      <c r="E65493" s="88"/>
    </row>
    <row r="65494" spans="5:5" x14ac:dyDescent="0.2">
      <c r="E65494" s="88"/>
    </row>
    <row r="65495" spans="5:5" x14ac:dyDescent="0.2">
      <c r="E65495" s="88"/>
    </row>
    <row r="65496" spans="5:5" x14ac:dyDescent="0.2">
      <c r="E65496" s="88"/>
    </row>
    <row r="65497" spans="5:5" x14ac:dyDescent="0.2">
      <c r="E65497" s="88"/>
    </row>
    <row r="65498" spans="5:5" x14ac:dyDescent="0.2">
      <c r="E65498" s="88"/>
    </row>
    <row r="65499" spans="5:5" x14ac:dyDescent="0.2">
      <c r="E65499" s="88"/>
    </row>
    <row r="65500" spans="5:5" x14ac:dyDescent="0.2">
      <c r="E65500" s="88"/>
    </row>
    <row r="65501" spans="5:5" x14ac:dyDescent="0.2">
      <c r="E65501" s="88"/>
    </row>
    <row r="65502" spans="5:5" x14ac:dyDescent="0.2">
      <c r="E65502" s="88"/>
    </row>
    <row r="65503" spans="5:5" x14ac:dyDescent="0.2">
      <c r="E65503" s="88"/>
    </row>
    <row r="65504" spans="5:5" x14ac:dyDescent="0.2">
      <c r="E65504" s="88"/>
    </row>
    <row r="65505" spans="5:5" x14ac:dyDescent="0.2">
      <c r="E65505" s="88"/>
    </row>
    <row r="65506" spans="5:5" x14ac:dyDescent="0.2">
      <c r="E65506" s="88"/>
    </row>
    <row r="65507" spans="5:5" x14ac:dyDescent="0.2">
      <c r="E65507" s="88"/>
    </row>
    <row r="65508" spans="5:5" x14ac:dyDescent="0.2">
      <c r="E65508" s="88"/>
    </row>
    <row r="65509" spans="5:5" x14ac:dyDescent="0.2">
      <c r="E65509" s="88"/>
    </row>
    <row r="65510" spans="5:5" x14ac:dyDescent="0.2">
      <c r="E65510" s="88"/>
    </row>
    <row r="65511" spans="5:5" x14ac:dyDescent="0.2">
      <c r="E65511" s="88"/>
    </row>
    <row r="65512" spans="5:5" x14ac:dyDescent="0.2">
      <c r="E65512" s="88"/>
    </row>
    <row r="65513" spans="5:5" x14ac:dyDescent="0.2">
      <c r="E65513" s="88"/>
    </row>
    <row r="65514" spans="5:5" x14ac:dyDescent="0.2">
      <c r="E65514" s="88"/>
    </row>
    <row r="65515" spans="5:5" x14ac:dyDescent="0.2">
      <c r="E65515" s="88"/>
    </row>
    <row r="65516" spans="5:5" x14ac:dyDescent="0.2">
      <c r="E65516" s="88"/>
    </row>
    <row r="65517" spans="5:5" x14ac:dyDescent="0.2">
      <c r="E65517" s="88"/>
    </row>
    <row r="65518" spans="5:5" x14ac:dyDescent="0.2">
      <c r="E65518" s="88"/>
    </row>
    <row r="65519" spans="5:5" x14ac:dyDescent="0.2">
      <c r="E65519" s="88"/>
    </row>
    <row r="65520" spans="5:5" x14ac:dyDescent="0.2">
      <c r="E65520" s="88"/>
    </row>
    <row r="65521" spans="5:5" x14ac:dyDescent="0.2">
      <c r="E65521" s="88"/>
    </row>
    <row r="65522" spans="5:5" x14ac:dyDescent="0.2">
      <c r="E65522" s="88"/>
    </row>
    <row r="65523" spans="5:5" x14ac:dyDescent="0.2">
      <c r="E65523" s="88"/>
    </row>
    <row r="65524" spans="5:5" x14ac:dyDescent="0.2">
      <c r="E65524" s="88"/>
    </row>
    <row r="65525" spans="5:5" x14ac:dyDescent="0.2">
      <c r="E65525" s="88"/>
    </row>
    <row r="65526" spans="5:5" x14ac:dyDescent="0.2">
      <c r="E65526" s="88"/>
    </row>
    <row r="65527" spans="5:5" x14ac:dyDescent="0.2">
      <c r="E65527" s="88"/>
    </row>
    <row r="65528" spans="5:5" x14ac:dyDescent="0.2">
      <c r="E65528" s="88"/>
    </row>
    <row r="65529" spans="5:5" x14ac:dyDescent="0.2">
      <c r="E65529" s="88"/>
    </row>
    <row r="65530" spans="5:5" x14ac:dyDescent="0.2">
      <c r="E65530" s="88"/>
    </row>
    <row r="65531" spans="5:5" x14ac:dyDescent="0.2">
      <c r="E65531" s="88"/>
    </row>
    <row r="65532" spans="5:5" x14ac:dyDescent="0.2">
      <c r="E65532" s="88"/>
    </row>
    <row r="65533" spans="5:5" x14ac:dyDescent="0.2">
      <c r="E65533" s="88"/>
    </row>
    <row r="65534" spans="5:5" x14ac:dyDescent="0.2">
      <c r="E65534" s="88"/>
    </row>
    <row r="65535" spans="5:5" x14ac:dyDescent="0.2">
      <c r="E65535" s="88"/>
    </row>
    <row r="65536" spans="5:5" x14ac:dyDescent="0.2">
      <c r="E65536" s="88"/>
    </row>
    <row r="65537" spans="5:5" x14ac:dyDescent="0.2">
      <c r="E65537" s="88"/>
    </row>
    <row r="65538" spans="5:5" x14ac:dyDescent="0.2">
      <c r="E65538" s="88"/>
    </row>
    <row r="65539" spans="5:5" x14ac:dyDescent="0.2">
      <c r="E65539" s="88"/>
    </row>
    <row r="65540" spans="5:5" x14ac:dyDescent="0.2">
      <c r="E65540" s="88"/>
    </row>
    <row r="65541" spans="5:5" x14ac:dyDescent="0.2">
      <c r="E65541" s="88"/>
    </row>
    <row r="65542" spans="5:5" x14ac:dyDescent="0.2">
      <c r="E65542" s="88"/>
    </row>
    <row r="65543" spans="5:5" x14ac:dyDescent="0.2">
      <c r="E65543" s="88"/>
    </row>
    <row r="65544" spans="5:5" x14ac:dyDescent="0.2">
      <c r="E65544" s="88"/>
    </row>
    <row r="65545" spans="5:5" x14ac:dyDescent="0.2">
      <c r="E65545" s="88"/>
    </row>
    <row r="65546" spans="5:5" x14ac:dyDescent="0.2">
      <c r="E65546" s="88"/>
    </row>
    <row r="65547" spans="5:5" x14ac:dyDescent="0.2">
      <c r="E65547" s="88"/>
    </row>
    <row r="65548" spans="5:5" x14ac:dyDescent="0.2">
      <c r="E65548" s="88"/>
    </row>
    <row r="65549" spans="5:5" x14ac:dyDescent="0.2">
      <c r="E65549" s="88"/>
    </row>
    <row r="65550" spans="5:5" x14ac:dyDescent="0.2">
      <c r="E65550" s="88"/>
    </row>
    <row r="65551" spans="5:5" x14ac:dyDescent="0.2">
      <c r="E65551" s="88"/>
    </row>
    <row r="65552" spans="5:5" x14ac:dyDescent="0.2">
      <c r="E65552" s="88"/>
    </row>
    <row r="65553" spans="5:5" x14ac:dyDescent="0.2">
      <c r="E65553" s="88"/>
    </row>
    <row r="65554" spans="5:5" x14ac:dyDescent="0.2">
      <c r="E65554" s="88"/>
    </row>
    <row r="65555" spans="5:5" x14ac:dyDescent="0.2">
      <c r="E65555" s="88"/>
    </row>
    <row r="65556" spans="5:5" x14ac:dyDescent="0.2">
      <c r="E65556" s="88"/>
    </row>
    <row r="65557" spans="5:5" x14ac:dyDescent="0.2">
      <c r="E65557" s="88"/>
    </row>
    <row r="65558" spans="5:5" x14ac:dyDescent="0.2">
      <c r="E65558" s="88"/>
    </row>
    <row r="65559" spans="5:5" x14ac:dyDescent="0.2">
      <c r="E65559" s="88"/>
    </row>
    <row r="65560" spans="5:5" x14ac:dyDescent="0.2">
      <c r="E65560" s="88"/>
    </row>
    <row r="65561" spans="5:5" x14ac:dyDescent="0.2">
      <c r="E65561" s="88"/>
    </row>
    <row r="65562" spans="5:5" x14ac:dyDescent="0.2">
      <c r="E65562" s="88"/>
    </row>
    <row r="65563" spans="5:5" x14ac:dyDescent="0.2">
      <c r="E65563" s="88"/>
    </row>
    <row r="65564" spans="5:5" x14ac:dyDescent="0.2">
      <c r="E65564" s="88"/>
    </row>
    <row r="65565" spans="5:5" x14ac:dyDescent="0.2">
      <c r="E65565" s="88"/>
    </row>
    <row r="65566" spans="5:5" x14ac:dyDescent="0.2">
      <c r="E65566" s="88"/>
    </row>
    <row r="65567" spans="5:5" x14ac:dyDescent="0.2">
      <c r="E65567" s="88"/>
    </row>
    <row r="65568" spans="5:5" x14ac:dyDescent="0.2">
      <c r="E65568" s="88"/>
    </row>
    <row r="65569" spans="5:5" x14ac:dyDescent="0.2">
      <c r="E65569" s="88"/>
    </row>
    <row r="65570" spans="5:5" x14ac:dyDescent="0.2">
      <c r="E65570" s="88"/>
    </row>
    <row r="65571" spans="5:5" x14ac:dyDescent="0.2">
      <c r="E65571" s="88"/>
    </row>
    <row r="65572" spans="5:5" x14ac:dyDescent="0.2">
      <c r="E65572" s="88"/>
    </row>
    <row r="65573" spans="5:5" x14ac:dyDescent="0.2">
      <c r="E65573" s="88"/>
    </row>
    <row r="65574" spans="5:5" x14ac:dyDescent="0.2">
      <c r="E65574" s="88"/>
    </row>
    <row r="65575" spans="5:5" x14ac:dyDescent="0.2">
      <c r="E65575" s="88"/>
    </row>
    <row r="65576" spans="5:5" x14ac:dyDescent="0.2">
      <c r="E65576" s="88"/>
    </row>
    <row r="65577" spans="5:5" x14ac:dyDescent="0.2">
      <c r="E65577" s="88"/>
    </row>
    <row r="65578" spans="5:5" x14ac:dyDescent="0.2">
      <c r="E65578" s="88"/>
    </row>
    <row r="65579" spans="5:5" x14ac:dyDescent="0.2">
      <c r="E65579" s="88"/>
    </row>
    <row r="65580" spans="5:5" x14ac:dyDescent="0.2">
      <c r="E65580" s="88"/>
    </row>
    <row r="65581" spans="5:5" x14ac:dyDescent="0.2">
      <c r="E65581" s="88"/>
    </row>
    <row r="65582" spans="5:5" x14ac:dyDescent="0.2">
      <c r="E65582" s="88"/>
    </row>
    <row r="65583" spans="5:5" x14ac:dyDescent="0.2">
      <c r="E65583" s="88"/>
    </row>
    <row r="65584" spans="5:5" x14ac:dyDescent="0.2">
      <c r="E65584" s="88"/>
    </row>
    <row r="65585" spans="5:5" x14ac:dyDescent="0.2">
      <c r="E65585" s="88"/>
    </row>
    <row r="65586" spans="5:5" x14ac:dyDescent="0.2">
      <c r="E65586" s="88"/>
    </row>
    <row r="65587" spans="5:5" x14ac:dyDescent="0.2">
      <c r="E65587" s="88"/>
    </row>
    <row r="65588" spans="5:5" x14ac:dyDescent="0.2">
      <c r="E65588" s="88"/>
    </row>
    <row r="65589" spans="5:5" x14ac:dyDescent="0.2">
      <c r="E65589" s="88"/>
    </row>
    <row r="65590" spans="5:5" x14ac:dyDescent="0.2">
      <c r="E65590" s="88"/>
    </row>
    <row r="65591" spans="5:5" x14ac:dyDescent="0.2">
      <c r="E65591" s="88"/>
    </row>
    <row r="65592" spans="5:5" x14ac:dyDescent="0.2">
      <c r="E65592" s="88"/>
    </row>
    <row r="65593" spans="5:5" x14ac:dyDescent="0.2">
      <c r="E65593" s="88"/>
    </row>
    <row r="65594" spans="5:5" x14ac:dyDescent="0.2">
      <c r="E65594" s="88"/>
    </row>
    <row r="65595" spans="5:5" x14ac:dyDescent="0.2">
      <c r="E65595" s="88"/>
    </row>
    <row r="65596" spans="5:5" x14ac:dyDescent="0.2">
      <c r="E65596" s="88"/>
    </row>
    <row r="65597" spans="5:5" x14ac:dyDescent="0.2">
      <c r="E65597" s="88"/>
    </row>
    <row r="65598" spans="5:5" x14ac:dyDescent="0.2">
      <c r="E65598" s="88"/>
    </row>
    <row r="65599" spans="5:5" x14ac:dyDescent="0.2">
      <c r="E65599" s="88"/>
    </row>
    <row r="65600" spans="5:5" x14ac:dyDescent="0.2">
      <c r="E65600" s="88"/>
    </row>
    <row r="65601" spans="5:5" x14ac:dyDescent="0.2">
      <c r="E65601" s="88"/>
    </row>
    <row r="65602" spans="5:5" x14ac:dyDescent="0.2">
      <c r="E65602" s="88"/>
    </row>
    <row r="65603" spans="5:5" x14ac:dyDescent="0.2">
      <c r="E65603" s="88"/>
    </row>
    <row r="65604" spans="5:5" x14ac:dyDescent="0.2">
      <c r="E65604" s="88"/>
    </row>
    <row r="65605" spans="5:5" x14ac:dyDescent="0.2">
      <c r="E65605" s="88"/>
    </row>
    <row r="65606" spans="5:5" x14ac:dyDescent="0.2">
      <c r="E65606" s="88"/>
    </row>
    <row r="65607" spans="5:5" x14ac:dyDescent="0.2">
      <c r="E65607" s="88"/>
    </row>
    <row r="65608" spans="5:5" x14ac:dyDescent="0.2">
      <c r="E65608" s="88"/>
    </row>
    <row r="65609" spans="5:5" x14ac:dyDescent="0.2">
      <c r="E65609" s="88"/>
    </row>
    <row r="65610" spans="5:5" x14ac:dyDescent="0.2">
      <c r="E65610" s="88"/>
    </row>
    <row r="65611" spans="5:5" x14ac:dyDescent="0.2">
      <c r="E65611" s="88"/>
    </row>
    <row r="65612" spans="5:5" x14ac:dyDescent="0.2">
      <c r="E65612" s="88"/>
    </row>
    <row r="65613" spans="5:5" x14ac:dyDescent="0.2">
      <c r="E65613" s="88"/>
    </row>
    <row r="65614" spans="5:5" x14ac:dyDescent="0.2">
      <c r="E65614" s="88"/>
    </row>
    <row r="65615" spans="5:5" x14ac:dyDescent="0.2">
      <c r="E65615" s="88"/>
    </row>
    <row r="65616" spans="5:5" x14ac:dyDescent="0.2">
      <c r="E65616" s="88"/>
    </row>
    <row r="65617" spans="5:5" x14ac:dyDescent="0.2">
      <c r="E65617" s="88"/>
    </row>
    <row r="65618" spans="5:5" x14ac:dyDescent="0.2">
      <c r="E65618" s="88"/>
    </row>
    <row r="65619" spans="5:5" x14ac:dyDescent="0.2">
      <c r="E65619" s="88"/>
    </row>
    <row r="65620" spans="5:5" x14ac:dyDescent="0.2">
      <c r="E65620" s="88"/>
    </row>
    <row r="65621" spans="5:5" x14ac:dyDescent="0.2">
      <c r="E65621" s="88"/>
    </row>
    <row r="65622" spans="5:5" x14ac:dyDescent="0.2">
      <c r="E65622" s="88"/>
    </row>
    <row r="65623" spans="5:5" x14ac:dyDescent="0.2">
      <c r="E65623" s="88"/>
    </row>
    <row r="65624" spans="5:5" x14ac:dyDescent="0.2">
      <c r="E65624" s="88"/>
    </row>
    <row r="65625" spans="5:5" x14ac:dyDescent="0.2">
      <c r="E65625" s="88"/>
    </row>
    <row r="65626" spans="5:5" x14ac:dyDescent="0.2">
      <c r="E65626" s="88"/>
    </row>
    <row r="65627" spans="5:5" x14ac:dyDescent="0.2">
      <c r="E65627" s="88"/>
    </row>
    <row r="65628" spans="5:5" x14ac:dyDescent="0.2">
      <c r="E65628" s="88"/>
    </row>
    <row r="65629" spans="5:5" x14ac:dyDescent="0.2">
      <c r="E65629" s="88"/>
    </row>
    <row r="65630" spans="5:5" x14ac:dyDescent="0.2">
      <c r="E65630" s="88"/>
    </row>
    <row r="65631" spans="5:5" x14ac:dyDescent="0.2">
      <c r="E65631" s="88"/>
    </row>
    <row r="65632" spans="5:5" x14ac:dyDescent="0.2">
      <c r="E65632" s="88"/>
    </row>
    <row r="65633" spans="5:5" x14ac:dyDescent="0.2">
      <c r="E65633" s="88"/>
    </row>
    <row r="65634" spans="5:5" x14ac:dyDescent="0.2">
      <c r="E65634" s="88"/>
    </row>
    <row r="65635" spans="5:5" x14ac:dyDescent="0.2">
      <c r="E65635" s="88"/>
    </row>
    <row r="65636" spans="5:5" x14ac:dyDescent="0.2">
      <c r="E65636" s="88"/>
    </row>
    <row r="65637" spans="5:5" x14ac:dyDescent="0.2">
      <c r="E65637" s="88"/>
    </row>
    <row r="65638" spans="5:5" x14ac:dyDescent="0.2">
      <c r="E65638" s="88"/>
    </row>
    <row r="65639" spans="5:5" x14ac:dyDescent="0.2">
      <c r="E65639" s="88"/>
    </row>
    <row r="65640" spans="5:5" x14ac:dyDescent="0.2">
      <c r="E65640" s="88"/>
    </row>
    <row r="65641" spans="5:5" x14ac:dyDescent="0.2">
      <c r="E65641" s="88"/>
    </row>
    <row r="65642" spans="5:5" x14ac:dyDescent="0.2">
      <c r="E65642" s="88"/>
    </row>
    <row r="65643" spans="5:5" x14ac:dyDescent="0.2">
      <c r="E65643" s="88"/>
    </row>
    <row r="65644" spans="5:5" x14ac:dyDescent="0.2">
      <c r="E65644" s="88"/>
    </row>
    <row r="65645" spans="5:5" x14ac:dyDescent="0.2">
      <c r="E65645" s="88"/>
    </row>
    <row r="65646" spans="5:5" x14ac:dyDescent="0.2">
      <c r="E65646" s="88"/>
    </row>
    <row r="65647" spans="5:5" x14ac:dyDescent="0.2">
      <c r="E65647" s="88"/>
    </row>
    <row r="65648" spans="5:5" x14ac:dyDescent="0.2">
      <c r="E65648" s="88"/>
    </row>
    <row r="65649" spans="5:5" x14ac:dyDescent="0.2">
      <c r="E65649" s="88"/>
    </row>
    <row r="65650" spans="5:5" x14ac:dyDescent="0.2">
      <c r="E65650" s="88"/>
    </row>
    <row r="65651" spans="5:5" x14ac:dyDescent="0.2">
      <c r="E65651" s="88"/>
    </row>
    <row r="65652" spans="5:5" x14ac:dyDescent="0.2">
      <c r="E65652" s="88"/>
    </row>
    <row r="65653" spans="5:5" x14ac:dyDescent="0.2">
      <c r="E65653" s="88"/>
    </row>
    <row r="65654" spans="5:5" x14ac:dyDescent="0.2">
      <c r="E65654" s="88"/>
    </row>
    <row r="65655" spans="5:5" x14ac:dyDescent="0.2">
      <c r="E65655" s="88"/>
    </row>
    <row r="65656" spans="5:5" x14ac:dyDescent="0.2">
      <c r="E65656" s="88"/>
    </row>
    <row r="65657" spans="5:5" x14ac:dyDescent="0.2">
      <c r="E65657" s="88"/>
    </row>
    <row r="65658" spans="5:5" x14ac:dyDescent="0.2">
      <c r="E65658" s="88"/>
    </row>
    <row r="65659" spans="5:5" x14ac:dyDescent="0.2">
      <c r="E65659" s="88"/>
    </row>
    <row r="65660" spans="5:5" x14ac:dyDescent="0.2">
      <c r="E65660" s="88"/>
    </row>
    <row r="65661" spans="5:5" x14ac:dyDescent="0.2">
      <c r="E65661" s="88"/>
    </row>
    <row r="65662" spans="5:5" x14ac:dyDescent="0.2">
      <c r="E65662" s="88"/>
    </row>
    <row r="65663" spans="5:5" x14ac:dyDescent="0.2">
      <c r="E65663" s="88"/>
    </row>
    <row r="65664" spans="5:5" x14ac:dyDescent="0.2">
      <c r="E65664" s="88"/>
    </row>
    <row r="65665" spans="5:5" x14ac:dyDescent="0.2">
      <c r="E65665" s="88"/>
    </row>
    <row r="65666" spans="5:5" x14ac:dyDescent="0.2">
      <c r="E65666" s="88"/>
    </row>
    <row r="65667" spans="5:5" x14ac:dyDescent="0.2">
      <c r="E65667" s="88"/>
    </row>
    <row r="65668" spans="5:5" x14ac:dyDescent="0.2">
      <c r="E65668" s="88"/>
    </row>
    <row r="65669" spans="5:5" x14ac:dyDescent="0.2">
      <c r="E65669" s="88"/>
    </row>
    <row r="65670" spans="5:5" x14ac:dyDescent="0.2">
      <c r="E65670" s="88"/>
    </row>
    <row r="65671" spans="5:5" x14ac:dyDescent="0.2">
      <c r="E65671" s="88"/>
    </row>
    <row r="65672" spans="5:5" x14ac:dyDescent="0.2">
      <c r="E65672" s="88"/>
    </row>
    <row r="65673" spans="5:5" x14ac:dyDescent="0.2">
      <c r="E65673" s="88"/>
    </row>
    <row r="65674" spans="5:5" x14ac:dyDescent="0.2">
      <c r="E65674" s="88"/>
    </row>
    <row r="65675" spans="5:5" x14ac:dyDescent="0.2">
      <c r="E65675" s="88"/>
    </row>
    <row r="65676" spans="5:5" x14ac:dyDescent="0.2">
      <c r="E65676" s="88"/>
    </row>
    <row r="65677" spans="5:5" x14ac:dyDescent="0.2">
      <c r="E65677" s="88"/>
    </row>
    <row r="65678" spans="5:5" x14ac:dyDescent="0.2">
      <c r="E65678" s="88"/>
    </row>
    <row r="65679" spans="5:5" x14ac:dyDescent="0.2">
      <c r="E65679" s="88"/>
    </row>
    <row r="65680" spans="5:5" x14ac:dyDescent="0.2">
      <c r="E65680" s="88"/>
    </row>
    <row r="65681" spans="5:5" x14ac:dyDescent="0.2">
      <c r="E65681" s="88"/>
    </row>
    <row r="65682" spans="5:5" x14ac:dyDescent="0.2">
      <c r="E65682" s="88"/>
    </row>
    <row r="65683" spans="5:5" x14ac:dyDescent="0.2">
      <c r="E65683" s="88"/>
    </row>
    <row r="65684" spans="5:5" x14ac:dyDescent="0.2">
      <c r="E65684" s="88"/>
    </row>
    <row r="65685" spans="5:5" x14ac:dyDescent="0.2">
      <c r="E65685" s="88"/>
    </row>
    <row r="65686" spans="5:5" x14ac:dyDescent="0.2">
      <c r="E65686" s="88"/>
    </row>
    <row r="65687" spans="5:5" x14ac:dyDescent="0.2">
      <c r="E65687" s="88"/>
    </row>
    <row r="65688" spans="5:5" x14ac:dyDescent="0.2">
      <c r="E65688" s="88"/>
    </row>
    <row r="65689" spans="5:5" x14ac:dyDescent="0.2">
      <c r="E65689" s="88"/>
    </row>
    <row r="65690" spans="5:5" x14ac:dyDescent="0.2">
      <c r="E65690" s="88"/>
    </row>
    <row r="65691" spans="5:5" x14ac:dyDescent="0.2">
      <c r="E65691" s="88"/>
    </row>
    <row r="65692" spans="5:5" x14ac:dyDescent="0.2">
      <c r="E65692" s="88"/>
    </row>
    <row r="65693" spans="5:5" x14ac:dyDescent="0.2">
      <c r="E65693" s="88"/>
    </row>
    <row r="65694" spans="5:5" x14ac:dyDescent="0.2">
      <c r="E65694" s="88"/>
    </row>
    <row r="65695" spans="5:5" x14ac:dyDescent="0.2">
      <c r="E65695" s="88"/>
    </row>
    <row r="65696" spans="5:5" x14ac:dyDescent="0.2">
      <c r="E65696" s="88"/>
    </row>
    <row r="65697" spans="5:5" x14ac:dyDescent="0.2">
      <c r="E65697" s="88"/>
    </row>
    <row r="65698" spans="5:5" x14ac:dyDescent="0.2">
      <c r="E65698" s="88"/>
    </row>
    <row r="65699" spans="5:5" x14ac:dyDescent="0.2">
      <c r="E65699" s="88"/>
    </row>
    <row r="65700" spans="5:5" x14ac:dyDescent="0.2">
      <c r="E65700" s="88"/>
    </row>
    <row r="65701" spans="5:5" x14ac:dyDescent="0.2">
      <c r="E65701" s="88"/>
    </row>
    <row r="65702" spans="5:5" x14ac:dyDescent="0.2">
      <c r="E65702" s="88"/>
    </row>
    <row r="65703" spans="5:5" x14ac:dyDescent="0.2">
      <c r="E65703" s="88"/>
    </row>
    <row r="65704" spans="5:5" x14ac:dyDescent="0.2">
      <c r="E65704" s="88"/>
    </row>
    <row r="65705" spans="5:5" x14ac:dyDescent="0.2">
      <c r="E65705" s="88"/>
    </row>
    <row r="65706" spans="5:5" x14ac:dyDescent="0.2">
      <c r="E65706" s="88"/>
    </row>
    <row r="65707" spans="5:5" x14ac:dyDescent="0.2">
      <c r="E65707" s="88"/>
    </row>
    <row r="65708" spans="5:5" x14ac:dyDescent="0.2">
      <c r="E65708" s="88"/>
    </row>
    <row r="65709" spans="5:5" x14ac:dyDescent="0.2">
      <c r="E65709" s="88"/>
    </row>
    <row r="65710" spans="5:5" x14ac:dyDescent="0.2">
      <c r="E65710" s="88"/>
    </row>
    <row r="65711" spans="5:5" x14ac:dyDescent="0.2">
      <c r="E65711" s="88"/>
    </row>
    <row r="65712" spans="5:5" x14ac:dyDescent="0.2">
      <c r="E65712" s="88"/>
    </row>
    <row r="65713" spans="5:5" x14ac:dyDescent="0.2">
      <c r="E65713" s="88"/>
    </row>
    <row r="65714" spans="5:5" x14ac:dyDescent="0.2">
      <c r="E65714" s="88"/>
    </row>
    <row r="65715" spans="5:5" x14ac:dyDescent="0.2">
      <c r="E65715" s="88"/>
    </row>
    <row r="65716" spans="5:5" x14ac:dyDescent="0.2">
      <c r="E65716" s="88"/>
    </row>
    <row r="65717" spans="5:5" x14ac:dyDescent="0.2">
      <c r="E65717" s="88"/>
    </row>
    <row r="65718" spans="5:5" x14ac:dyDescent="0.2">
      <c r="E65718" s="88"/>
    </row>
    <row r="65719" spans="5:5" x14ac:dyDescent="0.2">
      <c r="E65719" s="88"/>
    </row>
    <row r="65720" spans="5:5" x14ac:dyDescent="0.2">
      <c r="E65720" s="88"/>
    </row>
    <row r="65721" spans="5:5" x14ac:dyDescent="0.2">
      <c r="E65721" s="88"/>
    </row>
    <row r="65722" spans="5:5" x14ac:dyDescent="0.2">
      <c r="E65722" s="88"/>
    </row>
    <row r="65723" spans="5:5" x14ac:dyDescent="0.2">
      <c r="E65723" s="88"/>
    </row>
    <row r="65724" spans="5:5" x14ac:dyDescent="0.2">
      <c r="E65724" s="88"/>
    </row>
    <row r="65725" spans="5:5" x14ac:dyDescent="0.2">
      <c r="E65725" s="88"/>
    </row>
    <row r="65726" spans="5:5" x14ac:dyDescent="0.2">
      <c r="E65726" s="88"/>
    </row>
    <row r="65727" spans="5:5" x14ac:dyDescent="0.2">
      <c r="E65727" s="88"/>
    </row>
    <row r="65728" spans="5:5" x14ac:dyDescent="0.2">
      <c r="E65728" s="88"/>
    </row>
    <row r="65729" spans="5:5" x14ac:dyDescent="0.2">
      <c r="E65729" s="88"/>
    </row>
    <row r="65730" spans="5:5" x14ac:dyDescent="0.2">
      <c r="E65730" s="88"/>
    </row>
    <row r="65731" spans="5:5" x14ac:dyDescent="0.2">
      <c r="E65731" s="88"/>
    </row>
    <row r="65732" spans="5:5" x14ac:dyDescent="0.2">
      <c r="E65732" s="88"/>
    </row>
    <row r="65733" spans="5:5" x14ac:dyDescent="0.2">
      <c r="E65733" s="88"/>
    </row>
    <row r="65734" spans="5:5" x14ac:dyDescent="0.2">
      <c r="E65734" s="88"/>
    </row>
    <row r="65735" spans="5:5" x14ac:dyDescent="0.2">
      <c r="E65735" s="88"/>
    </row>
    <row r="65736" spans="5:5" x14ac:dyDescent="0.2">
      <c r="E65736" s="88"/>
    </row>
    <row r="65737" spans="5:5" x14ac:dyDescent="0.2">
      <c r="E65737" s="88"/>
    </row>
    <row r="65738" spans="5:5" x14ac:dyDescent="0.2">
      <c r="E65738" s="88"/>
    </row>
    <row r="65739" spans="5:5" x14ac:dyDescent="0.2">
      <c r="E65739" s="88"/>
    </row>
    <row r="65740" spans="5:5" x14ac:dyDescent="0.2">
      <c r="E65740" s="88"/>
    </row>
    <row r="65741" spans="5:5" x14ac:dyDescent="0.2">
      <c r="E65741" s="88"/>
    </row>
    <row r="65742" spans="5:5" x14ac:dyDescent="0.2">
      <c r="E65742" s="88"/>
    </row>
    <row r="65743" spans="5:5" x14ac:dyDescent="0.2">
      <c r="E65743" s="88"/>
    </row>
    <row r="65744" spans="5:5" x14ac:dyDescent="0.2">
      <c r="E65744" s="88"/>
    </row>
    <row r="65745" spans="5:5" x14ac:dyDescent="0.2">
      <c r="E65745" s="88"/>
    </row>
    <row r="65746" spans="5:5" x14ac:dyDescent="0.2">
      <c r="E65746" s="88"/>
    </row>
    <row r="65747" spans="5:5" x14ac:dyDescent="0.2">
      <c r="E65747" s="88"/>
    </row>
    <row r="65748" spans="5:5" x14ac:dyDescent="0.2">
      <c r="E65748" s="88"/>
    </row>
    <row r="65749" spans="5:5" x14ac:dyDescent="0.2">
      <c r="E65749" s="88"/>
    </row>
    <row r="65750" spans="5:5" x14ac:dyDescent="0.2">
      <c r="E65750" s="88"/>
    </row>
    <row r="65751" spans="5:5" x14ac:dyDescent="0.2">
      <c r="E65751" s="88"/>
    </row>
    <row r="65752" spans="5:5" x14ac:dyDescent="0.2">
      <c r="E65752" s="88"/>
    </row>
    <row r="65753" spans="5:5" x14ac:dyDescent="0.2">
      <c r="E65753" s="88"/>
    </row>
    <row r="65754" spans="5:5" x14ac:dyDescent="0.2">
      <c r="E65754" s="88"/>
    </row>
    <row r="65755" spans="5:5" x14ac:dyDescent="0.2">
      <c r="E65755" s="88"/>
    </row>
    <row r="65756" spans="5:5" x14ac:dyDescent="0.2">
      <c r="E65756" s="88"/>
    </row>
    <row r="65757" spans="5:5" x14ac:dyDescent="0.2">
      <c r="E65757" s="88"/>
    </row>
    <row r="65758" spans="5:5" x14ac:dyDescent="0.2">
      <c r="E65758" s="88"/>
    </row>
    <row r="65759" spans="5:5" x14ac:dyDescent="0.2">
      <c r="E65759" s="88"/>
    </row>
    <row r="65760" spans="5:5" x14ac:dyDescent="0.2">
      <c r="E65760" s="88"/>
    </row>
    <row r="65761" spans="5:5" x14ac:dyDescent="0.2">
      <c r="E65761" s="88"/>
    </row>
    <row r="65762" spans="5:5" x14ac:dyDescent="0.2">
      <c r="E65762" s="88"/>
    </row>
    <row r="65763" spans="5:5" x14ac:dyDescent="0.2">
      <c r="E65763" s="88"/>
    </row>
    <row r="65764" spans="5:5" x14ac:dyDescent="0.2">
      <c r="E65764" s="88"/>
    </row>
    <row r="65765" spans="5:5" x14ac:dyDescent="0.2">
      <c r="E65765" s="88"/>
    </row>
    <row r="65766" spans="5:5" x14ac:dyDescent="0.2">
      <c r="E65766" s="88"/>
    </row>
    <row r="65767" spans="5:5" x14ac:dyDescent="0.2">
      <c r="E65767" s="88"/>
    </row>
    <row r="65768" spans="5:5" x14ac:dyDescent="0.2">
      <c r="E65768" s="88"/>
    </row>
    <row r="65769" spans="5:5" x14ac:dyDescent="0.2">
      <c r="E65769" s="88"/>
    </row>
    <row r="65770" spans="5:5" x14ac:dyDescent="0.2">
      <c r="E65770" s="88"/>
    </row>
    <row r="65771" spans="5:5" x14ac:dyDescent="0.2">
      <c r="E65771" s="88"/>
    </row>
    <row r="65772" spans="5:5" x14ac:dyDescent="0.2">
      <c r="E65772" s="88"/>
    </row>
    <row r="65773" spans="5:5" x14ac:dyDescent="0.2">
      <c r="E65773" s="88"/>
    </row>
    <row r="65774" spans="5:5" x14ac:dyDescent="0.2">
      <c r="E65774" s="88"/>
    </row>
    <row r="65775" spans="5:5" x14ac:dyDescent="0.2">
      <c r="E65775" s="88"/>
    </row>
    <row r="65776" spans="5:5" x14ac:dyDescent="0.2">
      <c r="E65776" s="88"/>
    </row>
    <row r="65777" spans="5:5" x14ac:dyDescent="0.2">
      <c r="E65777" s="88"/>
    </row>
    <row r="65778" spans="5:5" x14ac:dyDescent="0.2">
      <c r="E65778" s="88"/>
    </row>
    <row r="65779" spans="5:5" x14ac:dyDescent="0.2">
      <c r="E65779" s="88"/>
    </row>
    <row r="65780" spans="5:5" x14ac:dyDescent="0.2">
      <c r="E65780" s="88"/>
    </row>
    <row r="65781" spans="5:5" x14ac:dyDescent="0.2">
      <c r="E65781" s="88"/>
    </row>
    <row r="65782" spans="5:5" x14ac:dyDescent="0.2">
      <c r="E65782" s="88"/>
    </row>
    <row r="65783" spans="5:5" x14ac:dyDescent="0.2">
      <c r="E65783" s="88"/>
    </row>
    <row r="65784" spans="5:5" x14ac:dyDescent="0.2">
      <c r="E65784" s="88"/>
    </row>
    <row r="65785" spans="5:5" x14ac:dyDescent="0.2">
      <c r="E65785" s="88"/>
    </row>
    <row r="65786" spans="5:5" x14ac:dyDescent="0.2">
      <c r="E65786" s="88"/>
    </row>
    <row r="65787" spans="5:5" x14ac:dyDescent="0.2">
      <c r="E65787" s="88"/>
    </row>
    <row r="65788" spans="5:5" x14ac:dyDescent="0.2">
      <c r="E65788" s="88"/>
    </row>
    <row r="65789" spans="5:5" x14ac:dyDescent="0.2">
      <c r="E65789" s="88"/>
    </row>
    <row r="65790" spans="5:5" x14ac:dyDescent="0.2">
      <c r="E65790" s="88"/>
    </row>
    <row r="65791" spans="5:5" x14ac:dyDescent="0.2">
      <c r="E65791" s="88"/>
    </row>
    <row r="65792" spans="5:5" x14ac:dyDescent="0.2">
      <c r="E65792" s="88"/>
    </row>
    <row r="65793" spans="5:5" x14ac:dyDescent="0.2">
      <c r="E65793" s="88"/>
    </row>
    <row r="65794" spans="5:5" x14ac:dyDescent="0.2">
      <c r="E65794" s="88"/>
    </row>
    <row r="65795" spans="5:5" x14ac:dyDescent="0.2">
      <c r="E65795" s="88"/>
    </row>
    <row r="65796" spans="5:5" x14ac:dyDescent="0.2">
      <c r="E65796" s="88"/>
    </row>
    <row r="65797" spans="5:5" x14ac:dyDescent="0.2">
      <c r="E65797" s="88"/>
    </row>
    <row r="65798" spans="5:5" x14ac:dyDescent="0.2">
      <c r="E65798" s="88"/>
    </row>
    <row r="65799" spans="5:5" x14ac:dyDescent="0.2">
      <c r="E65799" s="88"/>
    </row>
    <row r="65800" spans="5:5" x14ac:dyDescent="0.2">
      <c r="E65800" s="88"/>
    </row>
    <row r="65801" spans="5:5" x14ac:dyDescent="0.2">
      <c r="E65801" s="88"/>
    </row>
    <row r="65802" spans="5:5" x14ac:dyDescent="0.2">
      <c r="E65802" s="88"/>
    </row>
    <row r="65803" spans="5:5" x14ac:dyDescent="0.2">
      <c r="E65803" s="88"/>
    </row>
    <row r="65804" spans="5:5" x14ac:dyDescent="0.2">
      <c r="E65804" s="88"/>
    </row>
    <row r="65805" spans="5:5" x14ac:dyDescent="0.2">
      <c r="E65805" s="88"/>
    </row>
    <row r="65806" spans="5:5" x14ac:dyDescent="0.2">
      <c r="E65806" s="88"/>
    </row>
    <row r="65807" spans="5:5" x14ac:dyDescent="0.2">
      <c r="E65807" s="88"/>
    </row>
    <row r="65808" spans="5:5" x14ac:dyDescent="0.2">
      <c r="E65808" s="88"/>
    </row>
    <row r="65809" spans="5:5" x14ac:dyDescent="0.2">
      <c r="E65809" s="88"/>
    </row>
    <row r="65810" spans="5:5" x14ac:dyDescent="0.2">
      <c r="E65810" s="88"/>
    </row>
    <row r="65811" spans="5:5" x14ac:dyDescent="0.2">
      <c r="E65811" s="88"/>
    </row>
    <row r="65812" spans="5:5" x14ac:dyDescent="0.2">
      <c r="E65812" s="88"/>
    </row>
    <row r="65813" spans="5:5" x14ac:dyDescent="0.2">
      <c r="E65813" s="88"/>
    </row>
    <row r="65814" spans="5:5" x14ac:dyDescent="0.2">
      <c r="E65814" s="88"/>
    </row>
    <row r="65815" spans="5:5" x14ac:dyDescent="0.2">
      <c r="E65815" s="88"/>
    </row>
    <row r="65816" spans="5:5" x14ac:dyDescent="0.2">
      <c r="E65816" s="88"/>
    </row>
    <row r="65817" spans="5:5" x14ac:dyDescent="0.2">
      <c r="E65817" s="88"/>
    </row>
    <row r="65818" spans="5:5" x14ac:dyDescent="0.2">
      <c r="E65818" s="88"/>
    </row>
    <row r="65819" spans="5:5" x14ac:dyDescent="0.2">
      <c r="E65819" s="88"/>
    </row>
    <row r="65820" spans="5:5" x14ac:dyDescent="0.2">
      <c r="E65820" s="88"/>
    </row>
    <row r="65821" spans="5:5" x14ac:dyDescent="0.2">
      <c r="E65821" s="88"/>
    </row>
    <row r="65822" spans="5:5" x14ac:dyDescent="0.2">
      <c r="E65822" s="88"/>
    </row>
    <row r="65823" spans="5:5" x14ac:dyDescent="0.2">
      <c r="E65823" s="88"/>
    </row>
    <row r="65824" spans="5:5" x14ac:dyDescent="0.2">
      <c r="E65824" s="88"/>
    </row>
    <row r="65825" spans="5:5" x14ac:dyDescent="0.2">
      <c r="E65825" s="88"/>
    </row>
    <row r="65826" spans="5:5" x14ac:dyDescent="0.2">
      <c r="E65826" s="88"/>
    </row>
    <row r="65827" spans="5:5" x14ac:dyDescent="0.2">
      <c r="E65827" s="88"/>
    </row>
    <row r="65828" spans="5:5" x14ac:dyDescent="0.2">
      <c r="E65828" s="88"/>
    </row>
    <row r="65829" spans="5:5" x14ac:dyDescent="0.2">
      <c r="E65829" s="88"/>
    </row>
    <row r="65830" spans="5:5" x14ac:dyDescent="0.2">
      <c r="E65830" s="88"/>
    </row>
    <row r="65831" spans="5:5" x14ac:dyDescent="0.2">
      <c r="E65831" s="88"/>
    </row>
    <row r="65832" spans="5:5" x14ac:dyDescent="0.2">
      <c r="E65832" s="88"/>
    </row>
    <row r="65833" spans="5:5" x14ac:dyDescent="0.2">
      <c r="E65833" s="88"/>
    </row>
    <row r="65834" spans="5:5" x14ac:dyDescent="0.2">
      <c r="E65834" s="88"/>
    </row>
    <row r="65835" spans="5:5" x14ac:dyDescent="0.2">
      <c r="E65835" s="88"/>
    </row>
    <row r="65836" spans="5:5" x14ac:dyDescent="0.2">
      <c r="E65836" s="88"/>
    </row>
    <row r="65837" spans="5:5" x14ac:dyDescent="0.2">
      <c r="E65837" s="88"/>
    </row>
    <row r="65838" spans="5:5" x14ac:dyDescent="0.2">
      <c r="E65838" s="88"/>
    </row>
    <row r="65839" spans="5:5" x14ac:dyDescent="0.2">
      <c r="E65839" s="88"/>
    </row>
    <row r="65840" spans="5:5" x14ac:dyDescent="0.2">
      <c r="E65840" s="88"/>
    </row>
    <row r="65841" spans="5:5" x14ac:dyDescent="0.2">
      <c r="E65841" s="88"/>
    </row>
    <row r="65842" spans="5:5" x14ac:dyDescent="0.2">
      <c r="E65842" s="88"/>
    </row>
    <row r="65843" spans="5:5" x14ac:dyDescent="0.2">
      <c r="E65843" s="88"/>
    </row>
    <row r="65844" spans="5:5" x14ac:dyDescent="0.2">
      <c r="E65844" s="88"/>
    </row>
    <row r="65845" spans="5:5" x14ac:dyDescent="0.2">
      <c r="E65845" s="88"/>
    </row>
    <row r="65846" spans="5:5" x14ac:dyDescent="0.2">
      <c r="E65846" s="88"/>
    </row>
    <row r="65847" spans="5:5" x14ac:dyDescent="0.2">
      <c r="E65847" s="88"/>
    </row>
    <row r="65848" spans="5:5" x14ac:dyDescent="0.2">
      <c r="E65848" s="88"/>
    </row>
    <row r="65849" spans="5:5" x14ac:dyDescent="0.2">
      <c r="E65849" s="88"/>
    </row>
    <row r="65850" spans="5:5" x14ac:dyDescent="0.2">
      <c r="E65850" s="88"/>
    </row>
    <row r="65851" spans="5:5" x14ac:dyDescent="0.2">
      <c r="E65851" s="88"/>
    </row>
    <row r="65852" spans="5:5" x14ac:dyDescent="0.2">
      <c r="E65852" s="88"/>
    </row>
    <row r="65853" spans="5:5" x14ac:dyDescent="0.2">
      <c r="E65853" s="88"/>
    </row>
    <row r="65854" spans="5:5" x14ac:dyDescent="0.2">
      <c r="E65854" s="88"/>
    </row>
    <row r="65855" spans="5:5" x14ac:dyDescent="0.2">
      <c r="E65855" s="88"/>
    </row>
    <row r="65856" spans="5:5" x14ac:dyDescent="0.2">
      <c r="E65856" s="88"/>
    </row>
    <row r="65857" spans="5:5" x14ac:dyDescent="0.2">
      <c r="E65857" s="88"/>
    </row>
    <row r="65858" spans="5:5" x14ac:dyDescent="0.2">
      <c r="E65858" s="88"/>
    </row>
    <row r="65859" spans="5:5" x14ac:dyDescent="0.2">
      <c r="E65859" s="88"/>
    </row>
    <row r="65860" spans="5:5" x14ac:dyDescent="0.2">
      <c r="E65860" s="88"/>
    </row>
    <row r="65861" spans="5:5" x14ac:dyDescent="0.2">
      <c r="E65861" s="88"/>
    </row>
    <row r="65862" spans="5:5" x14ac:dyDescent="0.2">
      <c r="E65862" s="88"/>
    </row>
    <row r="65863" spans="5:5" x14ac:dyDescent="0.2">
      <c r="E65863" s="88"/>
    </row>
    <row r="65864" spans="5:5" x14ac:dyDescent="0.2">
      <c r="E65864" s="88"/>
    </row>
    <row r="65865" spans="5:5" x14ac:dyDescent="0.2">
      <c r="E65865" s="88"/>
    </row>
    <row r="65866" spans="5:5" x14ac:dyDescent="0.2">
      <c r="E65866" s="88"/>
    </row>
    <row r="65867" spans="5:5" x14ac:dyDescent="0.2">
      <c r="E65867" s="88"/>
    </row>
    <row r="65868" spans="5:5" x14ac:dyDescent="0.2">
      <c r="E65868" s="88"/>
    </row>
    <row r="65869" spans="5:5" x14ac:dyDescent="0.2">
      <c r="E65869" s="88"/>
    </row>
    <row r="65870" spans="5:5" x14ac:dyDescent="0.2">
      <c r="E65870" s="88"/>
    </row>
    <row r="65871" spans="5:5" x14ac:dyDescent="0.2">
      <c r="E65871" s="88"/>
    </row>
    <row r="65872" spans="5:5" x14ac:dyDescent="0.2">
      <c r="E65872" s="88"/>
    </row>
    <row r="65873" spans="5:5" x14ac:dyDescent="0.2">
      <c r="E65873" s="88"/>
    </row>
    <row r="65874" spans="5:5" x14ac:dyDescent="0.2">
      <c r="E65874" s="88"/>
    </row>
    <row r="65875" spans="5:5" x14ac:dyDescent="0.2">
      <c r="E65875" s="88"/>
    </row>
    <row r="65876" spans="5:5" x14ac:dyDescent="0.2">
      <c r="E65876" s="88"/>
    </row>
    <row r="65877" spans="5:5" x14ac:dyDescent="0.2">
      <c r="E65877" s="88"/>
    </row>
    <row r="65878" spans="5:5" x14ac:dyDescent="0.2">
      <c r="E65878" s="88"/>
    </row>
    <row r="65879" spans="5:5" x14ac:dyDescent="0.2">
      <c r="E65879" s="88"/>
    </row>
    <row r="65880" spans="5:5" x14ac:dyDescent="0.2">
      <c r="E65880" s="88"/>
    </row>
    <row r="65881" spans="5:5" x14ac:dyDescent="0.2">
      <c r="E65881" s="88"/>
    </row>
    <row r="65882" spans="5:5" x14ac:dyDescent="0.2">
      <c r="E65882" s="88"/>
    </row>
    <row r="65883" spans="5:5" x14ac:dyDescent="0.2">
      <c r="E65883" s="88"/>
    </row>
    <row r="65884" spans="5:5" x14ac:dyDescent="0.2">
      <c r="E65884" s="88"/>
    </row>
    <row r="65885" spans="5:5" x14ac:dyDescent="0.2">
      <c r="E65885" s="88"/>
    </row>
    <row r="65886" spans="5:5" x14ac:dyDescent="0.2">
      <c r="E65886" s="88"/>
    </row>
    <row r="65887" spans="5:5" x14ac:dyDescent="0.2">
      <c r="E65887" s="88"/>
    </row>
    <row r="65888" spans="5:5" x14ac:dyDescent="0.2">
      <c r="E65888" s="88"/>
    </row>
    <row r="65889" spans="5:5" x14ac:dyDescent="0.2">
      <c r="E65889" s="88"/>
    </row>
    <row r="65890" spans="5:5" x14ac:dyDescent="0.2">
      <c r="E65890" s="88"/>
    </row>
    <row r="65891" spans="5:5" x14ac:dyDescent="0.2">
      <c r="E65891" s="88"/>
    </row>
    <row r="65892" spans="5:5" x14ac:dyDescent="0.2">
      <c r="E65892" s="88"/>
    </row>
    <row r="65893" spans="5:5" x14ac:dyDescent="0.2">
      <c r="E65893" s="88"/>
    </row>
    <row r="65894" spans="5:5" x14ac:dyDescent="0.2">
      <c r="E65894" s="88"/>
    </row>
    <row r="65895" spans="5:5" x14ac:dyDescent="0.2">
      <c r="E65895" s="88"/>
    </row>
    <row r="65896" spans="5:5" x14ac:dyDescent="0.2">
      <c r="E65896" s="88"/>
    </row>
    <row r="65897" spans="5:5" x14ac:dyDescent="0.2">
      <c r="E65897" s="88"/>
    </row>
    <row r="65898" spans="5:5" x14ac:dyDescent="0.2">
      <c r="E65898" s="88"/>
    </row>
    <row r="65899" spans="5:5" x14ac:dyDescent="0.2">
      <c r="E65899" s="88"/>
    </row>
    <row r="65900" spans="5:5" x14ac:dyDescent="0.2">
      <c r="E65900" s="88"/>
    </row>
    <row r="65901" spans="5:5" x14ac:dyDescent="0.2">
      <c r="E65901" s="88"/>
    </row>
    <row r="65902" spans="5:5" x14ac:dyDescent="0.2">
      <c r="E65902" s="88"/>
    </row>
    <row r="65903" spans="5:5" x14ac:dyDescent="0.2">
      <c r="E65903" s="88"/>
    </row>
    <row r="65904" spans="5:5" x14ac:dyDescent="0.2">
      <c r="E65904" s="88"/>
    </row>
    <row r="65905" spans="5:5" x14ac:dyDescent="0.2">
      <c r="E65905" s="88"/>
    </row>
    <row r="65906" spans="5:5" x14ac:dyDescent="0.2">
      <c r="E65906" s="88"/>
    </row>
    <row r="65907" spans="5:5" x14ac:dyDescent="0.2">
      <c r="E65907" s="88"/>
    </row>
    <row r="65908" spans="5:5" x14ac:dyDescent="0.2">
      <c r="E65908" s="88"/>
    </row>
    <row r="65909" spans="5:5" x14ac:dyDescent="0.2">
      <c r="E65909" s="88"/>
    </row>
    <row r="65910" spans="5:5" x14ac:dyDescent="0.2">
      <c r="E65910" s="88"/>
    </row>
    <row r="65911" spans="5:5" x14ac:dyDescent="0.2">
      <c r="E65911" s="88"/>
    </row>
    <row r="65912" spans="5:5" x14ac:dyDescent="0.2">
      <c r="E65912" s="88"/>
    </row>
    <row r="65913" spans="5:5" x14ac:dyDescent="0.2">
      <c r="E65913" s="88"/>
    </row>
    <row r="65914" spans="5:5" x14ac:dyDescent="0.2">
      <c r="E65914" s="88"/>
    </row>
    <row r="65915" spans="5:5" x14ac:dyDescent="0.2">
      <c r="E65915" s="88"/>
    </row>
    <row r="65916" spans="5:5" x14ac:dyDescent="0.2">
      <c r="E65916" s="88"/>
    </row>
    <row r="65917" spans="5:5" x14ac:dyDescent="0.2">
      <c r="E65917" s="88"/>
    </row>
    <row r="65918" spans="5:5" x14ac:dyDescent="0.2">
      <c r="E65918" s="88"/>
    </row>
    <row r="65919" spans="5:5" x14ac:dyDescent="0.2">
      <c r="E65919" s="88"/>
    </row>
    <row r="65920" spans="5:5" x14ac:dyDescent="0.2">
      <c r="E65920" s="88"/>
    </row>
    <row r="65921" spans="5:5" x14ac:dyDescent="0.2">
      <c r="E65921" s="88"/>
    </row>
    <row r="65922" spans="5:5" x14ac:dyDescent="0.2">
      <c r="E65922" s="88"/>
    </row>
    <row r="65923" spans="5:5" x14ac:dyDescent="0.2">
      <c r="E65923" s="88"/>
    </row>
    <row r="65924" spans="5:5" x14ac:dyDescent="0.2">
      <c r="E65924" s="88"/>
    </row>
    <row r="65925" spans="5:5" x14ac:dyDescent="0.2">
      <c r="E65925" s="88"/>
    </row>
    <row r="65926" spans="5:5" x14ac:dyDescent="0.2">
      <c r="E65926" s="88"/>
    </row>
    <row r="65927" spans="5:5" x14ac:dyDescent="0.2">
      <c r="E65927" s="88"/>
    </row>
    <row r="65928" spans="5:5" x14ac:dyDescent="0.2">
      <c r="E65928" s="88"/>
    </row>
    <row r="65929" spans="5:5" x14ac:dyDescent="0.2">
      <c r="E65929" s="88"/>
    </row>
    <row r="65930" spans="5:5" x14ac:dyDescent="0.2">
      <c r="E65930" s="88"/>
    </row>
    <row r="65931" spans="5:5" x14ac:dyDescent="0.2">
      <c r="E65931" s="88"/>
    </row>
    <row r="65932" spans="5:5" x14ac:dyDescent="0.2">
      <c r="E65932" s="88"/>
    </row>
    <row r="65933" spans="5:5" x14ac:dyDescent="0.2">
      <c r="E65933" s="88"/>
    </row>
    <row r="65934" spans="5:5" x14ac:dyDescent="0.2">
      <c r="E65934" s="88"/>
    </row>
    <row r="65935" spans="5:5" x14ac:dyDescent="0.2">
      <c r="E65935" s="88"/>
    </row>
    <row r="65936" spans="5:5" x14ac:dyDescent="0.2">
      <c r="E65936" s="88"/>
    </row>
    <row r="65937" spans="5:5" x14ac:dyDescent="0.2">
      <c r="E65937" s="88"/>
    </row>
    <row r="65938" spans="5:5" x14ac:dyDescent="0.2">
      <c r="E65938" s="88"/>
    </row>
    <row r="65939" spans="5:5" x14ac:dyDescent="0.2">
      <c r="E65939" s="88"/>
    </row>
    <row r="65940" spans="5:5" x14ac:dyDescent="0.2">
      <c r="E65940" s="88"/>
    </row>
    <row r="65941" spans="5:5" x14ac:dyDescent="0.2">
      <c r="E65941" s="88"/>
    </row>
    <row r="65942" spans="5:5" x14ac:dyDescent="0.2">
      <c r="E65942" s="88"/>
    </row>
    <row r="65943" spans="5:5" x14ac:dyDescent="0.2">
      <c r="E65943" s="88"/>
    </row>
    <row r="65944" spans="5:5" x14ac:dyDescent="0.2">
      <c r="E65944" s="88"/>
    </row>
    <row r="65945" spans="5:5" x14ac:dyDescent="0.2">
      <c r="E65945" s="88"/>
    </row>
    <row r="65946" spans="5:5" x14ac:dyDescent="0.2">
      <c r="E65946" s="88"/>
    </row>
    <row r="65947" spans="5:5" x14ac:dyDescent="0.2">
      <c r="E65947" s="88"/>
    </row>
    <row r="65948" spans="5:5" x14ac:dyDescent="0.2">
      <c r="E65948" s="88"/>
    </row>
    <row r="65949" spans="5:5" x14ac:dyDescent="0.2">
      <c r="E65949" s="88"/>
    </row>
    <row r="65950" spans="5:5" x14ac:dyDescent="0.2">
      <c r="E65950" s="88"/>
    </row>
    <row r="65951" spans="5:5" x14ac:dyDescent="0.2">
      <c r="E65951" s="88"/>
    </row>
    <row r="65952" spans="5:5" x14ac:dyDescent="0.2">
      <c r="E65952" s="88"/>
    </row>
    <row r="65953" spans="5:5" x14ac:dyDescent="0.2">
      <c r="E65953" s="88"/>
    </row>
    <row r="65954" spans="5:5" x14ac:dyDescent="0.2">
      <c r="E65954" s="88"/>
    </row>
    <row r="65955" spans="5:5" x14ac:dyDescent="0.2">
      <c r="E65955" s="88"/>
    </row>
    <row r="65956" spans="5:5" x14ac:dyDescent="0.2">
      <c r="E65956" s="88"/>
    </row>
    <row r="65957" spans="5:5" x14ac:dyDescent="0.2">
      <c r="E65957" s="88"/>
    </row>
    <row r="65958" spans="5:5" x14ac:dyDescent="0.2">
      <c r="E65958" s="88"/>
    </row>
    <row r="65959" spans="5:5" x14ac:dyDescent="0.2">
      <c r="E65959" s="88"/>
    </row>
    <row r="65960" spans="5:5" x14ac:dyDescent="0.2">
      <c r="E65960" s="88"/>
    </row>
    <row r="65961" spans="5:5" x14ac:dyDescent="0.2">
      <c r="E65961" s="88"/>
    </row>
    <row r="65962" spans="5:5" x14ac:dyDescent="0.2">
      <c r="E65962" s="88"/>
    </row>
    <row r="65963" spans="5:5" x14ac:dyDescent="0.2">
      <c r="E65963" s="88"/>
    </row>
    <row r="65964" spans="5:5" x14ac:dyDescent="0.2">
      <c r="E65964" s="88"/>
    </row>
    <row r="65965" spans="5:5" x14ac:dyDescent="0.2">
      <c r="E65965" s="88"/>
    </row>
    <row r="65966" spans="5:5" x14ac:dyDescent="0.2">
      <c r="E65966" s="88"/>
    </row>
    <row r="65967" spans="5:5" x14ac:dyDescent="0.2">
      <c r="E65967" s="88"/>
    </row>
    <row r="65968" spans="5:5" x14ac:dyDescent="0.2">
      <c r="E65968" s="88"/>
    </row>
    <row r="65969" spans="5:5" x14ac:dyDescent="0.2">
      <c r="E65969" s="88"/>
    </row>
    <row r="65970" spans="5:5" x14ac:dyDescent="0.2">
      <c r="E65970" s="88"/>
    </row>
    <row r="65971" spans="5:5" x14ac:dyDescent="0.2">
      <c r="E65971" s="88"/>
    </row>
    <row r="65972" spans="5:5" x14ac:dyDescent="0.2">
      <c r="E65972" s="88"/>
    </row>
    <row r="65973" spans="5:5" x14ac:dyDescent="0.2">
      <c r="E65973" s="88"/>
    </row>
    <row r="65974" spans="5:5" x14ac:dyDescent="0.2">
      <c r="E65974" s="88"/>
    </row>
    <row r="65975" spans="5:5" x14ac:dyDescent="0.2">
      <c r="E65975" s="88"/>
    </row>
    <row r="65976" spans="5:5" x14ac:dyDescent="0.2">
      <c r="E65976" s="88"/>
    </row>
    <row r="65977" spans="5:5" x14ac:dyDescent="0.2">
      <c r="E65977" s="88"/>
    </row>
    <row r="65978" spans="5:5" x14ac:dyDescent="0.2">
      <c r="E65978" s="88"/>
    </row>
    <row r="65979" spans="5:5" x14ac:dyDescent="0.2">
      <c r="E65979" s="88"/>
    </row>
    <row r="65980" spans="5:5" x14ac:dyDescent="0.2">
      <c r="E65980" s="88"/>
    </row>
    <row r="65981" spans="5:5" x14ac:dyDescent="0.2">
      <c r="E65981" s="88"/>
    </row>
    <row r="65982" spans="5:5" x14ac:dyDescent="0.2">
      <c r="E65982" s="88"/>
    </row>
    <row r="65983" spans="5:5" x14ac:dyDescent="0.2">
      <c r="E65983" s="88"/>
    </row>
    <row r="65984" spans="5:5" x14ac:dyDescent="0.2">
      <c r="E65984" s="88"/>
    </row>
    <row r="65985" spans="5:5" x14ac:dyDescent="0.2">
      <c r="E65985" s="88"/>
    </row>
    <row r="65986" spans="5:5" x14ac:dyDescent="0.2">
      <c r="E65986" s="88"/>
    </row>
    <row r="65987" spans="5:5" x14ac:dyDescent="0.2">
      <c r="E65987" s="88"/>
    </row>
    <row r="65988" spans="5:5" x14ac:dyDescent="0.2">
      <c r="E65988" s="88"/>
    </row>
    <row r="65989" spans="5:5" x14ac:dyDescent="0.2">
      <c r="E65989" s="88"/>
    </row>
    <row r="65990" spans="5:5" x14ac:dyDescent="0.2">
      <c r="E65990" s="88"/>
    </row>
    <row r="65991" spans="5:5" x14ac:dyDescent="0.2">
      <c r="E65991" s="88"/>
    </row>
    <row r="65992" spans="5:5" x14ac:dyDescent="0.2">
      <c r="E65992" s="88"/>
    </row>
    <row r="65993" spans="5:5" x14ac:dyDescent="0.2">
      <c r="E65993" s="88"/>
    </row>
    <row r="65994" spans="5:5" x14ac:dyDescent="0.2">
      <c r="E65994" s="88"/>
    </row>
    <row r="65995" spans="5:5" x14ac:dyDescent="0.2">
      <c r="E65995" s="88"/>
    </row>
    <row r="65996" spans="5:5" x14ac:dyDescent="0.2">
      <c r="E65996" s="88"/>
    </row>
    <row r="65997" spans="5:5" x14ac:dyDescent="0.2">
      <c r="E65997" s="88"/>
    </row>
    <row r="65998" spans="5:5" x14ac:dyDescent="0.2">
      <c r="E65998" s="88"/>
    </row>
    <row r="65999" spans="5:5" x14ac:dyDescent="0.2">
      <c r="E65999" s="88"/>
    </row>
    <row r="66000" spans="5:5" x14ac:dyDescent="0.2">
      <c r="E66000" s="88"/>
    </row>
    <row r="66001" spans="5:5" x14ac:dyDescent="0.2">
      <c r="E66001" s="88"/>
    </row>
    <row r="66002" spans="5:5" x14ac:dyDescent="0.2">
      <c r="E66002" s="88"/>
    </row>
    <row r="66003" spans="5:5" x14ac:dyDescent="0.2">
      <c r="E66003" s="88"/>
    </row>
    <row r="66004" spans="5:5" x14ac:dyDescent="0.2">
      <c r="E66004" s="88"/>
    </row>
    <row r="66005" spans="5:5" x14ac:dyDescent="0.2">
      <c r="E66005" s="88"/>
    </row>
    <row r="66006" spans="5:5" x14ac:dyDescent="0.2">
      <c r="E66006" s="88"/>
    </row>
    <row r="66007" spans="5:5" x14ac:dyDescent="0.2">
      <c r="E66007" s="88"/>
    </row>
    <row r="66008" spans="5:5" x14ac:dyDescent="0.2">
      <c r="E66008" s="88"/>
    </row>
    <row r="66009" spans="5:5" x14ac:dyDescent="0.2">
      <c r="E66009" s="88"/>
    </row>
    <row r="66010" spans="5:5" x14ac:dyDescent="0.2">
      <c r="E66010" s="88"/>
    </row>
    <row r="66011" spans="5:5" x14ac:dyDescent="0.2">
      <c r="E66011" s="88"/>
    </row>
    <row r="66012" spans="5:5" x14ac:dyDescent="0.2">
      <c r="E66012" s="88"/>
    </row>
    <row r="66013" spans="5:5" x14ac:dyDescent="0.2">
      <c r="E66013" s="88"/>
    </row>
    <row r="66014" spans="5:5" x14ac:dyDescent="0.2">
      <c r="E66014" s="88"/>
    </row>
    <row r="66015" spans="5:5" x14ac:dyDescent="0.2">
      <c r="E66015" s="88"/>
    </row>
    <row r="66016" spans="5:5" x14ac:dyDescent="0.2">
      <c r="E66016" s="88"/>
    </row>
    <row r="66017" spans="5:5" x14ac:dyDescent="0.2">
      <c r="E66017" s="88"/>
    </row>
    <row r="66018" spans="5:5" x14ac:dyDescent="0.2">
      <c r="E66018" s="88"/>
    </row>
    <row r="66019" spans="5:5" x14ac:dyDescent="0.2">
      <c r="E66019" s="88"/>
    </row>
    <row r="66020" spans="5:5" x14ac:dyDescent="0.2">
      <c r="E66020" s="88"/>
    </row>
    <row r="66021" spans="5:5" x14ac:dyDescent="0.2">
      <c r="E66021" s="88"/>
    </row>
    <row r="66022" spans="5:5" x14ac:dyDescent="0.2">
      <c r="E66022" s="88"/>
    </row>
    <row r="66023" spans="5:5" x14ac:dyDescent="0.2">
      <c r="E66023" s="88"/>
    </row>
    <row r="66024" spans="5:5" x14ac:dyDescent="0.2">
      <c r="E66024" s="88"/>
    </row>
    <row r="66025" spans="5:5" x14ac:dyDescent="0.2">
      <c r="E66025" s="88"/>
    </row>
    <row r="66026" spans="5:5" x14ac:dyDescent="0.2">
      <c r="E66026" s="88"/>
    </row>
    <row r="66027" spans="5:5" x14ac:dyDescent="0.2">
      <c r="E66027" s="88"/>
    </row>
    <row r="66028" spans="5:5" x14ac:dyDescent="0.2">
      <c r="E66028" s="88"/>
    </row>
    <row r="66029" spans="5:5" x14ac:dyDescent="0.2">
      <c r="E66029" s="88"/>
    </row>
    <row r="66030" spans="5:5" x14ac:dyDescent="0.2">
      <c r="E66030" s="88"/>
    </row>
    <row r="66031" spans="5:5" x14ac:dyDescent="0.2">
      <c r="E66031" s="88"/>
    </row>
    <row r="66032" spans="5:5" x14ac:dyDescent="0.2">
      <c r="E66032" s="88"/>
    </row>
    <row r="66033" spans="5:5" x14ac:dyDescent="0.2">
      <c r="E66033" s="88"/>
    </row>
    <row r="66034" spans="5:5" x14ac:dyDescent="0.2">
      <c r="E66034" s="88"/>
    </row>
    <row r="66035" spans="5:5" x14ac:dyDescent="0.2">
      <c r="E66035" s="88"/>
    </row>
    <row r="66036" spans="5:5" x14ac:dyDescent="0.2">
      <c r="E66036" s="88"/>
    </row>
    <row r="66037" spans="5:5" x14ac:dyDescent="0.2">
      <c r="E66037" s="88"/>
    </row>
    <row r="66038" spans="5:5" x14ac:dyDescent="0.2">
      <c r="E66038" s="88"/>
    </row>
    <row r="66039" spans="5:5" x14ac:dyDescent="0.2">
      <c r="E66039" s="88"/>
    </row>
    <row r="66040" spans="5:5" x14ac:dyDescent="0.2">
      <c r="E66040" s="88"/>
    </row>
    <row r="66041" spans="5:5" x14ac:dyDescent="0.2">
      <c r="E66041" s="88"/>
    </row>
    <row r="66042" spans="5:5" x14ac:dyDescent="0.2">
      <c r="E66042" s="88"/>
    </row>
    <row r="66043" spans="5:5" x14ac:dyDescent="0.2">
      <c r="E66043" s="88"/>
    </row>
    <row r="66044" spans="5:5" x14ac:dyDescent="0.2">
      <c r="E66044" s="88"/>
    </row>
    <row r="66045" spans="5:5" x14ac:dyDescent="0.2">
      <c r="E66045" s="88"/>
    </row>
    <row r="66046" spans="5:5" x14ac:dyDescent="0.2">
      <c r="E66046" s="88"/>
    </row>
    <row r="66047" spans="5:5" x14ac:dyDescent="0.2">
      <c r="E66047" s="88"/>
    </row>
    <row r="66048" spans="5:5" x14ac:dyDescent="0.2">
      <c r="E66048" s="88"/>
    </row>
    <row r="66049" spans="5:5" x14ac:dyDescent="0.2">
      <c r="E66049" s="88"/>
    </row>
    <row r="66050" spans="5:5" x14ac:dyDescent="0.2">
      <c r="E66050" s="88"/>
    </row>
    <row r="66051" spans="5:5" x14ac:dyDescent="0.2">
      <c r="E66051" s="88"/>
    </row>
    <row r="66052" spans="5:5" x14ac:dyDescent="0.2">
      <c r="E66052" s="88"/>
    </row>
    <row r="66053" spans="5:5" x14ac:dyDescent="0.2">
      <c r="E66053" s="88"/>
    </row>
    <row r="66054" spans="5:5" x14ac:dyDescent="0.2">
      <c r="E66054" s="88"/>
    </row>
    <row r="66055" spans="5:5" x14ac:dyDescent="0.2">
      <c r="E66055" s="88"/>
    </row>
    <row r="66056" spans="5:5" x14ac:dyDescent="0.2">
      <c r="E66056" s="88"/>
    </row>
    <row r="66057" spans="5:5" x14ac:dyDescent="0.2">
      <c r="E66057" s="88"/>
    </row>
    <row r="66058" spans="5:5" x14ac:dyDescent="0.2">
      <c r="E66058" s="88"/>
    </row>
    <row r="66059" spans="5:5" x14ac:dyDescent="0.2">
      <c r="E66059" s="88"/>
    </row>
    <row r="66060" spans="5:5" x14ac:dyDescent="0.2">
      <c r="E66060" s="88"/>
    </row>
    <row r="66061" spans="5:5" x14ac:dyDescent="0.2">
      <c r="E66061" s="88"/>
    </row>
    <row r="66062" spans="5:5" x14ac:dyDescent="0.2">
      <c r="E66062" s="88"/>
    </row>
    <row r="66063" spans="5:5" x14ac:dyDescent="0.2">
      <c r="E66063" s="88"/>
    </row>
    <row r="66064" spans="5:5" x14ac:dyDescent="0.2">
      <c r="E66064" s="88"/>
    </row>
    <row r="66065" spans="5:5" x14ac:dyDescent="0.2">
      <c r="E66065" s="88"/>
    </row>
    <row r="66066" spans="5:5" x14ac:dyDescent="0.2">
      <c r="E66066" s="88"/>
    </row>
    <row r="66067" spans="5:5" x14ac:dyDescent="0.2">
      <c r="E66067" s="88"/>
    </row>
    <row r="66068" spans="5:5" x14ac:dyDescent="0.2">
      <c r="E66068" s="88"/>
    </row>
    <row r="66069" spans="5:5" x14ac:dyDescent="0.2">
      <c r="E66069" s="88"/>
    </row>
    <row r="66070" spans="5:5" x14ac:dyDescent="0.2">
      <c r="E66070" s="88"/>
    </row>
    <row r="66071" spans="5:5" x14ac:dyDescent="0.2">
      <c r="E66071" s="88"/>
    </row>
    <row r="66072" spans="5:5" x14ac:dyDescent="0.2">
      <c r="E66072" s="88"/>
    </row>
    <row r="66073" spans="5:5" x14ac:dyDescent="0.2">
      <c r="E66073" s="88"/>
    </row>
    <row r="66074" spans="5:5" x14ac:dyDescent="0.2">
      <c r="E66074" s="88"/>
    </row>
    <row r="66075" spans="5:5" x14ac:dyDescent="0.2">
      <c r="E66075" s="88"/>
    </row>
    <row r="66076" spans="5:5" x14ac:dyDescent="0.2">
      <c r="E66076" s="88"/>
    </row>
    <row r="66077" spans="5:5" x14ac:dyDescent="0.2">
      <c r="E66077" s="88"/>
    </row>
    <row r="66078" spans="5:5" x14ac:dyDescent="0.2">
      <c r="E66078" s="88"/>
    </row>
    <row r="66079" spans="5:5" x14ac:dyDescent="0.2">
      <c r="E66079" s="88"/>
    </row>
    <row r="66080" spans="5:5" x14ac:dyDescent="0.2">
      <c r="E66080" s="88"/>
    </row>
    <row r="66081" spans="5:5" x14ac:dyDescent="0.2">
      <c r="E66081" s="88"/>
    </row>
    <row r="66082" spans="5:5" x14ac:dyDescent="0.2">
      <c r="E66082" s="88"/>
    </row>
    <row r="66083" spans="5:5" x14ac:dyDescent="0.2">
      <c r="E66083" s="88"/>
    </row>
    <row r="66084" spans="5:5" x14ac:dyDescent="0.2">
      <c r="E66084" s="88"/>
    </row>
    <row r="66085" spans="5:5" x14ac:dyDescent="0.2">
      <c r="E66085" s="88"/>
    </row>
    <row r="66086" spans="5:5" x14ac:dyDescent="0.2">
      <c r="E66086" s="88"/>
    </row>
    <row r="66087" spans="5:5" x14ac:dyDescent="0.2">
      <c r="E66087" s="88"/>
    </row>
    <row r="66088" spans="5:5" x14ac:dyDescent="0.2">
      <c r="E66088" s="88"/>
    </row>
    <row r="66089" spans="5:5" x14ac:dyDescent="0.2">
      <c r="E66089" s="88"/>
    </row>
    <row r="66090" spans="5:5" x14ac:dyDescent="0.2">
      <c r="E66090" s="88"/>
    </row>
    <row r="66091" spans="5:5" x14ac:dyDescent="0.2">
      <c r="E66091" s="88"/>
    </row>
    <row r="66092" spans="5:5" x14ac:dyDescent="0.2">
      <c r="E66092" s="88"/>
    </row>
    <row r="66093" spans="5:5" x14ac:dyDescent="0.2">
      <c r="E66093" s="88"/>
    </row>
    <row r="66094" spans="5:5" x14ac:dyDescent="0.2">
      <c r="E66094" s="88"/>
    </row>
    <row r="66095" spans="5:5" x14ac:dyDescent="0.2">
      <c r="E66095" s="88"/>
    </row>
    <row r="66096" spans="5:5" x14ac:dyDescent="0.2">
      <c r="E66096" s="88"/>
    </row>
    <row r="66097" spans="5:5" x14ac:dyDescent="0.2">
      <c r="E66097" s="88"/>
    </row>
    <row r="66098" spans="5:5" x14ac:dyDescent="0.2">
      <c r="E66098" s="88"/>
    </row>
    <row r="66099" spans="5:5" x14ac:dyDescent="0.2">
      <c r="E66099" s="88"/>
    </row>
    <row r="66100" spans="5:5" x14ac:dyDescent="0.2">
      <c r="E66100" s="88"/>
    </row>
    <row r="66101" spans="5:5" x14ac:dyDescent="0.2">
      <c r="E66101" s="88"/>
    </row>
    <row r="66102" spans="5:5" x14ac:dyDescent="0.2">
      <c r="E66102" s="88"/>
    </row>
    <row r="66103" spans="5:5" x14ac:dyDescent="0.2">
      <c r="E66103" s="88"/>
    </row>
    <row r="66104" spans="5:5" x14ac:dyDescent="0.2">
      <c r="E66104" s="88"/>
    </row>
    <row r="66105" spans="5:5" x14ac:dyDescent="0.2">
      <c r="E66105" s="88"/>
    </row>
    <row r="66106" spans="5:5" x14ac:dyDescent="0.2">
      <c r="E66106" s="88"/>
    </row>
    <row r="66107" spans="5:5" x14ac:dyDescent="0.2">
      <c r="E66107" s="88"/>
    </row>
    <row r="66108" spans="5:5" x14ac:dyDescent="0.2">
      <c r="E66108" s="88"/>
    </row>
    <row r="66109" spans="5:5" x14ac:dyDescent="0.2">
      <c r="E66109" s="88"/>
    </row>
    <row r="66110" spans="5:5" x14ac:dyDescent="0.2">
      <c r="E66110" s="88"/>
    </row>
    <row r="66111" spans="5:5" x14ac:dyDescent="0.2">
      <c r="E66111" s="88"/>
    </row>
    <row r="66112" spans="5:5" x14ac:dyDescent="0.2">
      <c r="E66112" s="88"/>
    </row>
    <row r="66113" spans="5:5" x14ac:dyDescent="0.2">
      <c r="E66113" s="88"/>
    </row>
    <row r="66114" spans="5:5" x14ac:dyDescent="0.2">
      <c r="E66114" s="88"/>
    </row>
    <row r="66115" spans="5:5" x14ac:dyDescent="0.2">
      <c r="E66115" s="88"/>
    </row>
    <row r="66116" spans="5:5" x14ac:dyDescent="0.2">
      <c r="E66116" s="88"/>
    </row>
    <row r="66117" spans="5:5" x14ac:dyDescent="0.2">
      <c r="E66117" s="88"/>
    </row>
    <row r="66118" spans="5:5" x14ac:dyDescent="0.2">
      <c r="E66118" s="88"/>
    </row>
    <row r="66119" spans="5:5" x14ac:dyDescent="0.2">
      <c r="E66119" s="88"/>
    </row>
    <row r="66120" spans="5:5" x14ac:dyDescent="0.2">
      <c r="E66120" s="88"/>
    </row>
    <row r="66121" spans="5:5" x14ac:dyDescent="0.2">
      <c r="E66121" s="88"/>
    </row>
    <row r="66122" spans="5:5" x14ac:dyDescent="0.2">
      <c r="E66122" s="88"/>
    </row>
    <row r="66123" spans="5:5" x14ac:dyDescent="0.2">
      <c r="E66123" s="88"/>
    </row>
    <row r="66124" spans="5:5" x14ac:dyDescent="0.2">
      <c r="E66124" s="88"/>
    </row>
    <row r="66125" spans="5:5" x14ac:dyDescent="0.2">
      <c r="E66125" s="88"/>
    </row>
    <row r="66126" spans="5:5" x14ac:dyDescent="0.2">
      <c r="E66126" s="88"/>
    </row>
    <row r="66127" spans="5:5" x14ac:dyDescent="0.2">
      <c r="E66127" s="88"/>
    </row>
    <row r="66128" spans="5:5" x14ac:dyDescent="0.2">
      <c r="E66128" s="88"/>
    </row>
    <row r="66129" spans="5:5" x14ac:dyDescent="0.2">
      <c r="E66129" s="88"/>
    </row>
    <row r="66130" spans="5:5" x14ac:dyDescent="0.2">
      <c r="E66130" s="88"/>
    </row>
    <row r="66131" spans="5:5" x14ac:dyDescent="0.2">
      <c r="E66131" s="88"/>
    </row>
    <row r="66132" spans="5:5" x14ac:dyDescent="0.2">
      <c r="E66132" s="88"/>
    </row>
    <row r="66133" spans="5:5" x14ac:dyDescent="0.2">
      <c r="E66133" s="88"/>
    </row>
    <row r="66134" spans="5:5" x14ac:dyDescent="0.2">
      <c r="E66134" s="88"/>
    </row>
    <row r="66135" spans="5:5" x14ac:dyDescent="0.2">
      <c r="E66135" s="88"/>
    </row>
    <row r="66136" spans="5:5" x14ac:dyDescent="0.2">
      <c r="E66136" s="88"/>
    </row>
    <row r="66137" spans="5:5" x14ac:dyDescent="0.2">
      <c r="E66137" s="88"/>
    </row>
    <row r="66138" spans="5:5" x14ac:dyDescent="0.2">
      <c r="E66138" s="88"/>
    </row>
    <row r="66139" spans="5:5" x14ac:dyDescent="0.2">
      <c r="E66139" s="88"/>
    </row>
    <row r="66140" spans="5:5" x14ac:dyDescent="0.2">
      <c r="E66140" s="88"/>
    </row>
    <row r="66141" spans="5:5" x14ac:dyDescent="0.2">
      <c r="E66141" s="88"/>
    </row>
    <row r="66142" spans="5:5" x14ac:dyDescent="0.2">
      <c r="E66142" s="88"/>
    </row>
    <row r="66143" spans="5:5" x14ac:dyDescent="0.2">
      <c r="E66143" s="88"/>
    </row>
    <row r="66144" spans="5:5" x14ac:dyDescent="0.2">
      <c r="E66144" s="88"/>
    </row>
    <row r="66145" spans="5:5" x14ac:dyDescent="0.2">
      <c r="E66145" s="88"/>
    </row>
    <row r="66146" spans="5:5" x14ac:dyDescent="0.2">
      <c r="E66146" s="88"/>
    </row>
    <row r="66147" spans="5:5" x14ac:dyDescent="0.2">
      <c r="E66147" s="88"/>
    </row>
    <row r="66148" spans="5:5" x14ac:dyDescent="0.2">
      <c r="E66148" s="88"/>
    </row>
    <row r="66149" spans="5:5" x14ac:dyDescent="0.2">
      <c r="E66149" s="88"/>
    </row>
    <row r="66150" spans="5:5" x14ac:dyDescent="0.2">
      <c r="E66150" s="88"/>
    </row>
    <row r="66151" spans="5:5" x14ac:dyDescent="0.2">
      <c r="E66151" s="88"/>
    </row>
    <row r="66152" spans="5:5" x14ac:dyDescent="0.2">
      <c r="E66152" s="88"/>
    </row>
    <row r="66153" spans="5:5" x14ac:dyDescent="0.2">
      <c r="E66153" s="88"/>
    </row>
    <row r="66154" spans="5:5" x14ac:dyDescent="0.2">
      <c r="E66154" s="88"/>
    </row>
    <row r="66155" spans="5:5" x14ac:dyDescent="0.2">
      <c r="E66155" s="88"/>
    </row>
    <row r="66156" spans="5:5" x14ac:dyDescent="0.2">
      <c r="E66156" s="88"/>
    </row>
    <row r="66157" spans="5:5" x14ac:dyDescent="0.2">
      <c r="E66157" s="88"/>
    </row>
    <row r="66158" spans="5:5" x14ac:dyDescent="0.2">
      <c r="E66158" s="88"/>
    </row>
    <row r="66159" spans="5:5" x14ac:dyDescent="0.2">
      <c r="E66159" s="88"/>
    </row>
    <row r="66160" spans="5:5" x14ac:dyDescent="0.2">
      <c r="E66160" s="88"/>
    </row>
    <row r="66161" spans="5:5" x14ac:dyDescent="0.2">
      <c r="E66161" s="88"/>
    </row>
    <row r="66162" spans="5:5" x14ac:dyDescent="0.2">
      <c r="E66162" s="88"/>
    </row>
    <row r="66163" spans="5:5" x14ac:dyDescent="0.2">
      <c r="E66163" s="88"/>
    </row>
    <row r="66164" spans="5:5" x14ac:dyDescent="0.2">
      <c r="E66164" s="88"/>
    </row>
    <row r="66165" spans="5:5" x14ac:dyDescent="0.2">
      <c r="E66165" s="88"/>
    </row>
    <row r="66166" spans="5:5" x14ac:dyDescent="0.2">
      <c r="E66166" s="88"/>
    </row>
    <row r="66167" spans="5:5" x14ac:dyDescent="0.2">
      <c r="E66167" s="88"/>
    </row>
    <row r="66168" spans="5:5" x14ac:dyDescent="0.2">
      <c r="E66168" s="88"/>
    </row>
    <row r="66169" spans="5:5" x14ac:dyDescent="0.2">
      <c r="E66169" s="88"/>
    </row>
    <row r="66170" spans="5:5" x14ac:dyDescent="0.2">
      <c r="E66170" s="88"/>
    </row>
    <row r="66171" spans="5:5" x14ac:dyDescent="0.2">
      <c r="E66171" s="88"/>
    </row>
    <row r="66172" spans="5:5" x14ac:dyDescent="0.2">
      <c r="E66172" s="88"/>
    </row>
    <row r="66173" spans="5:5" x14ac:dyDescent="0.2">
      <c r="E66173" s="88"/>
    </row>
    <row r="66174" spans="5:5" x14ac:dyDescent="0.2">
      <c r="E66174" s="88"/>
    </row>
    <row r="66175" spans="5:5" x14ac:dyDescent="0.2">
      <c r="E66175" s="88"/>
    </row>
    <row r="66176" spans="5:5" x14ac:dyDescent="0.2">
      <c r="E66176" s="88"/>
    </row>
    <row r="66177" spans="5:5" x14ac:dyDescent="0.2">
      <c r="E66177" s="88"/>
    </row>
    <row r="66178" spans="5:5" x14ac:dyDescent="0.2">
      <c r="E66178" s="88"/>
    </row>
    <row r="66179" spans="5:5" x14ac:dyDescent="0.2">
      <c r="E66179" s="88"/>
    </row>
    <row r="66180" spans="5:5" x14ac:dyDescent="0.2">
      <c r="E66180" s="88"/>
    </row>
    <row r="66181" spans="5:5" x14ac:dyDescent="0.2">
      <c r="E66181" s="88"/>
    </row>
    <row r="66182" spans="5:5" x14ac:dyDescent="0.2">
      <c r="E66182" s="88"/>
    </row>
    <row r="66183" spans="5:5" x14ac:dyDescent="0.2">
      <c r="E66183" s="88"/>
    </row>
    <row r="66184" spans="5:5" x14ac:dyDescent="0.2">
      <c r="E66184" s="88"/>
    </row>
    <row r="66185" spans="5:5" x14ac:dyDescent="0.2">
      <c r="E66185" s="88"/>
    </row>
    <row r="66186" spans="5:5" x14ac:dyDescent="0.2">
      <c r="E66186" s="88"/>
    </row>
    <row r="66187" spans="5:5" x14ac:dyDescent="0.2">
      <c r="E66187" s="88"/>
    </row>
    <row r="66188" spans="5:5" x14ac:dyDescent="0.2">
      <c r="E66188" s="88"/>
    </row>
    <row r="66189" spans="5:5" x14ac:dyDescent="0.2">
      <c r="E66189" s="88"/>
    </row>
    <row r="66190" spans="5:5" x14ac:dyDescent="0.2">
      <c r="E66190" s="88"/>
    </row>
    <row r="66191" spans="5:5" x14ac:dyDescent="0.2">
      <c r="E66191" s="88"/>
    </row>
    <row r="66192" spans="5:5" x14ac:dyDescent="0.2">
      <c r="E66192" s="88"/>
    </row>
    <row r="66193" spans="5:5" x14ac:dyDescent="0.2">
      <c r="E66193" s="88"/>
    </row>
    <row r="66194" spans="5:5" x14ac:dyDescent="0.2">
      <c r="E66194" s="88"/>
    </row>
    <row r="66195" spans="5:5" x14ac:dyDescent="0.2">
      <c r="E66195" s="88"/>
    </row>
    <row r="66196" spans="5:5" x14ac:dyDescent="0.2">
      <c r="E66196" s="88"/>
    </row>
    <row r="66197" spans="5:5" x14ac:dyDescent="0.2">
      <c r="E66197" s="88"/>
    </row>
    <row r="66198" spans="5:5" x14ac:dyDescent="0.2">
      <c r="E66198" s="88"/>
    </row>
    <row r="66199" spans="5:5" x14ac:dyDescent="0.2">
      <c r="E66199" s="88"/>
    </row>
    <row r="66200" spans="5:5" x14ac:dyDescent="0.2">
      <c r="E66200" s="88"/>
    </row>
    <row r="66201" spans="5:5" x14ac:dyDescent="0.2">
      <c r="E66201" s="88"/>
    </row>
    <row r="66202" spans="5:5" x14ac:dyDescent="0.2">
      <c r="E66202" s="88"/>
    </row>
    <row r="66203" spans="5:5" x14ac:dyDescent="0.2">
      <c r="E66203" s="88"/>
    </row>
    <row r="66204" spans="5:5" x14ac:dyDescent="0.2">
      <c r="E66204" s="88"/>
    </row>
    <row r="66205" spans="5:5" x14ac:dyDescent="0.2">
      <c r="E66205" s="88"/>
    </row>
    <row r="66206" spans="5:5" x14ac:dyDescent="0.2">
      <c r="E66206" s="88"/>
    </row>
    <row r="66207" spans="5:5" x14ac:dyDescent="0.2">
      <c r="E66207" s="88"/>
    </row>
    <row r="66208" spans="5:5" x14ac:dyDescent="0.2">
      <c r="E66208" s="88"/>
    </row>
    <row r="66209" spans="5:5" x14ac:dyDescent="0.2">
      <c r="E66209" s="88"/>
    </row>
    <row r="66210" spans="5:5" x14ac:dyDescent="0.2">
      <c r="E66210" s="88"/>
    </row>
    <row r="66211" spans="5:5" x14ac:dyDescent="0.2">
      <c r="E66211" s="88"/>
    </row>
    <row r="66212" spans="5:5" x14ac:dyDescent="0.2">
      <c r="E66212" s="88"/>
    </row>
    <row r="66213" spans="5:5" x14ac:dyDescent="0.2">
      <c r="E66213" s="88"/>
    </row>
    <row r="66214" spans="5:5" x14ac:dyDescent="0.2">
      <c r="E66214" s="88"/>
    </row>
    <row r="66215" spans="5:5" x14ac:dyDescent="0.2">
      <c r="E66215" s="88"/>
    </row>
    <row r="66216" spans="5:5" x14ac:dyDescent="0.2">
      <c r="E66216" s="88"/>
    </row>
    <row r="66217" spans="5:5" x14ac:dyDescent="0.2">
      <c r="E66217" s="88"/>
    </row>
    <row r="66218" spans="5:5" x14ac:dyDescent="0.2">
      <c r="E66218" s="88"/>
    </row>
    <row r="66219" spans="5:5" x14ac:dyDescent="0.2">
      <c r="E66219" s="88"/>
    </row>
    <row r="66220" spans="5:5" x14ac:dyDescent="0.2">
      <c r="E66220" s="88"/>
    </row>
    <row r="66221" spans="5:5" x14ac:dyDescent="0.2">
      <c r="E66221" s="88"/>
    </row>
    <row r="66222" spans="5:5" x14ac:dyDescent="0.2">
      <c r="E66222" s="88"/>
    </row>
    <row r="66223" spans="5:5" x14ac:dyDescent="0.2">
      <c r="E66223" s="88"/>
    </row>
    <row r="66224" spans="5:5" x14ac:dyDescent="0.2">
      <c r="E66224" s="88"/>
    </row>
    <row r="66225" spans="5:5" x14ac:dyDescent="0.2">
      <c r="E66225" s="88"/>
    </row>
    <row r="66226" spans="5:5" x14ac:dyDescent="0.2">
      <c r="E66226" s="88"/>
    </row>
    <row r="66227" spans="5:5" x14ac:dyDescent="0.2">
      <c r="E66227" s="88"/>
    </row>
    <row r="66228" spans="5:5" x14ac:dyDescent="0.2">
      <c r="E66228" s="88"/>
    </row>
    <row r="66229" spans="5:5" x14ac:dyDescent="0.2">
      <c r="E66229" s="88"/>
    </row>
    <row r="66230" spans="5:5" x14ac:dyDescent="0.2">
      <c r="E66230" s="88"/>
    </row>
    <row r="66231" spans="5:5" x14ac:dyDescent="0.2">
      <c r="E66231" s="88"/>
    </row>
    <row r="66232" spans="5:5" x14ac:dyDescent="0.2">
      <c r="E66232" s="88"/>
    </row>
    <row r="66233" spans="5:5" x14ac:dyDescent="0.2">
      <c r="E66233" s="88"/>
    </row>
    <row r="66234" spans="5:5" x14ac:dyDescent="0.2">
      <c r="E66234" s="88"/>
    </row>
    <row r="66235" spans="5:5" x14ac:dyDescent="0.2">
      <c r="E66235" s="88"/>
    </row>
    <row r="66236" spans="5:5" x14ac:dyDescent="0.2">
      <c r="E66236" s="88"/>
    </row>
    <row r="66237" spans="5:5" x14ac:dyDescent="0.2">
      <c r="E66237" s="88"/>
    </row>
    <row r="66238" spans="5:5" x14ac:dyDescent="0.2">
      <c r="E66238" s="88"/>
    </row>
    <row r="66239" spans="5:5" x14ac:dyDescent="0.2">
      <c r="E66239" s="88"/>
    </row>
    <row r="66240" spans="5:5" x14ac:dyDescent="0.2">
      <c r="E66240" s="88"/>
    </row>
    <row r="66241" spans="5:5" x14ac:dyDescent="0.2">
      <c r="E66241" s="88"/>
    </row>
    <row r="66242" spans="5:5" x14ac:dyDescent="0.2">
      <c r="E66242" s="88"/>
    </row>
    <row r="66243" spans="5:5" x14ac:dyDescent="0.2">
      <c r="E66243" s="88"/>
    </row>
    <row r="66244" spans="5:5" x14ac:dyDescent="0.2">
      <c r="E66244" s="88"/>
    </row>
    <row r="66245" spans="5:5" x14ac:dyDescent="0.2">
      <c r="E66245" s="88"/>
    </row>
    <row r="66246" spans="5:5" x14ac:dyDescent="0.2">
      <c r="E66246" s="88"/>
    </row>
    <row r="66247" spans="5:5" x14ac:dyDescent="0.2">
      <c r="E66247" s="88"/>
    </row>
    <row r="66248" spans="5:5" x14ac:dyDescent="0.2">
      <c r="E66248" s="88"/>
    </row>
    <row r="66249" spans="5:5" x14ac:dyDescent="0.2">
      <c r="E66249" s="88"/>
    </row>
    <row r="66250" spans="5:5" x14ac:dyDescent="0.2">
      <c r="E66250" s="88"/>
    </row>
    <row r="66251" spans="5:5" x14ac:dyDescent="0.2">
      <c r="E66251" s="88"/>
    </row>
    <row r="66252" spans="5:5" x14ac:dyDescent="0.2">
      <c r="E66252" s="88"/>
    </row>
    <row r="66253" spans="5:5" x14ac:dyDescent="0.2">
      <c r="E66253" s="88"/>
    </row>
    <row r="66254" spans="5:5" x14ac:dyDescent="0.2">
      <c r="E66254" s="88"/>
    </row>
    <row r="66255" spans="5:5" x14ac:dyDescent="0.2">
      <c r="E66255" s="88"/>
    </row>
    <row r="66256" spans="5:5" x14ac:dyDescent="0.2">
      <c r="E66256" s="88"/>
    </row>
    <row r="66257" spans="5:5" x14ac:dyDescent="0.2">
      <c r="E66257" s="88"/>
    </row>
    <row r="66258" spans="5:5" x14ac:dyDescent="0.2">
      <c r="E66258" s="88"/>
    </row>
    <row r="66259" spans="5:5" x14ac:dyDescent="0.2">
      <c r="E66259" s="88"/>
    </row>
    <row r="66260" spans="5:5" x14ac:dyDescent="0.2">
      <c r="E66260" s="88"/>
    </row>
    <row r="66261" spans="5:5" x14ac:dyDescent="0.2">
      <c r="E66261" s="88"/>
    </row>
    <row r="66262" spans="5:5" x14ac:dyDescent="0.2">
      <c r="E66262" s="88"/>
    </row>
    <row r="66263" spans="5:5" x14ac:dyDescent="0.2">
      <c r="E66263" s="88"/>
    </row>
    <row r="66264" spans="5:5" x14ac:dyDescent="0.2">
      <c r="E66264" s="88"/>
    </row>
    <row r="66265" spans="5:5" x14ac:dyDescent="0.2">
      <c r="E66265" s="88"/>
    </row>
    <row r="66266" spans="5:5" x14ac:dyDescent="0.2">
      <c r="E66266" s="88"/>
    </row>
    <row r="66267" spans="5:5" x14ac:dyDescent="0.2">
      <c r="E66267" s="88"/>
    </row>
    <row r="66268" spans="5:5" x14ac:dyDescent="0.2">
      <c r="E66268" s="88"/>
    </row>
    <row r="66269" spans="5:5" x14ac:dyDescent="0.2">
      <c r="E66269" s="88"/>
    </row>
    <row r="66270" spans="5:5" x14ac:dyDescent="0.2">
      <c r="E66270" s="88"/>
    </row>
    <row r="66271" spans="5:5" x14ac:dyDescent="0.2">
      <c r="E66271" s="88"/>
    </row>
    <row r="66272" spans="5:5" x14ac:dyDescent="0.2">
      <c r="E66272" s="88"/>
    </row>
    <row r="66273" spans="5:5" x14ac:dyDescent="0.2">
      <c r="E66273" s="88"/>
    </row>
    <row r="66274" spans="5:5" x14ac:dyDescent="0.2">
      <c r="E66274" s="88"/>
    </row>
    <row r="66275" spans="5:5" x14ac:dyDescent="0.2">
      <c r="E66275" s="88"/>
    </row>
    <row r="66276" spans="5:5" x14ac:dyDescent="0.2">
      <c r="E66276" s="88"/>
    </row>
    <row r="66277" spans="5:5" x14ac:dyDescent="0.2">
      <c r="E66277" s="88"/>
    </row>
    <row r="66278" spans="5:5" x14ac:dyDescent="0.2">
      <c r="E66278" s="88"/>
    </row>
    <row r="66279" spans="5:5" x14ac:dyDescent="0.2">
      <c r="E66279" s="88"/>
    </row>
    <row r="66280" spans="5:5" x14ac:dyDescent="0.2">
      <c r="E66280" s="88"/>
    </row>
    <row r="66281" spans="5:5" x14ac:dyDescent="0.2">
      <c r="E66281" s="88"/>
    </row>
    <row r="66282" spans="5:5" x14ac:dyDescent="0.2">
      <c r="E66282" s="88"/>
    </row>
    <row r="66283" spans="5:5" x14ac:dyDescent="0.2">
      <c r="E66283" s="88"/>
    </row>
    <row r="66284" spans="5:5" x14ac:dyDescent="0.2">
      <c r="E66284" s="88"/>
    </row>
    <row r="66285" spans="5:5" x14ac:dyDescent="0.2">
      <c r="E66285" s="88"/>
    </row>
    <row r="66286" spans="5:5" x14ac:dyDescent="0.2">
      <c r="E66286" s="88"/>
    </row>
    <row r="66287" spans="5:5" x14ac:dyDescent="0.2">
      <c r="E66287" s="88"/>
    </row>
    <row r="66288" spans="5:5" x14ac:dyDescent="0.2">
      <c r="E66288" s="88"/>
    </row>
    <row r="66289" spans="5:5" x14ac:dyDescent="0.2">
      <c r="E66289" s="88"/>
    </row>
    <row r="66290" spans="5:5" x14ac:dyDescent="0.2">
      <c r="E66290" s="88"/>
    </row>
    <row r="66291" spans="5:5" x14ac:dyDescent="0.2">
      <c r="E66291" s="88"/>
    </row>
    <row r="66292" spans="5:5" x14ac:dyDescent="0.2">
      <c r="E66292" s="88"/>
    </row>
    <row r="66293" spans="5:5" x14ac:dyDescent="0.2">
      <c r="E66293" s="88"/>
    </row>
    <row r="66294" spans="5:5" x14ac:dyDescent="0.2">
      <c r="E66294" s="88"/>
    </row>
    <row r="66295" spans="5:5" x14ac:dyDescent="0.2">
      <c r="E66295" s="88"/>
    </row>
    <row r="66296" spans="5:5" x14ac:dyDescent="0.2">
      <c r="E66296" s="88"/>
    </row>
    <row r="66297" spans="5:5" x14ac:dyDescent="0.2">
      <c r="E66297" s="88"/>
    </row>
    <row r="66298" spans="5:5" x14ac:dyDescent="0.2">
      <c r="E66298" s="88"/>
    </row>
    <row r="66299" spans="5:5" x14ac:dyDescent="0.2">
      <c r="E66299" s="88"/>
    </row>
    <row r="66300" spans="5:5" x14ac:dyDescent="0.2">
      <c r="E66300" s="88"/>
    </row>
    <row r="66301" spans="5:5" x14ac:dyDescent="0.2">
      <c r="E66301" s="88"/>
    </row>
    <row r="66302" spans="5:5" x14ac:dyDescent="0.2">
      <c r="E66302" s="88"/>
    </row>
    <row r="66303" spans="5:5" x14ac:dyDescent="0.2">
      <c r="E66303" s="88"/>
    </row>
    <row r="66304" spans="5:5" x14ac:dyDescent="0.2">
      <c r="E66304" s="88"/>
    </row>
    <row r="66305" spans="5:5" x14ac:dyDescent="0.2">
      <c r="E66305" s="88"/>
    </row>
    <row r="66306" spans="5:5" x14ac:dyDescent="0.2">
      <c r="E66306" s="88"/>
    </row>
    <row r="66307" spans="5:5" x14ac:dyDescent="0.2">
      <c r="E66307" s="88"/>
    </row>
    <row r="66308" spans="5:5" x14ac:dyDescent="0.2">
      <c r="E66308" s="88"/>
    </row>
    <row r="66309" spans="5:5" x14ac:dyDescent="0.2">
      <c r="E66309" s="88"/>
    </row>
    <row r="66310" spans="5:5" x14ac:dyDescent="0.2">
      <c r="E66310" s="88"/>
    </row>
    <row r="66311" spans="5:5" x14ac:dyDescent="0.2">
      <c r="E66311" s="88"/>
    </row>
    <row r="66312" spans="5:5" x14ac:dyDescent="0.2">
      <c r="E66312" s="88"/>
    </row>
    <row r="66313" spans="5:5" x14ac:dyDescent="0.2">
      <c r="E66313" s="88"/>
    </row>
    <row r="66314" spans="5:5" x14ac:dyDescent="0.2">
      <c r="E66314" s="88"/>
    </row>
    <row r="66315" spans="5:5" x14ac:dyDescent="0.2">
      <c r="E66315" s="88"/>
    </row>
    <row r="66316" spans="5:5" x14ac:dyDescent="0.2">
      <c r="E66316" s="88"/>
    </row>
    <row r="66317" spans="5:5" x14ac:dyDescent="0.2">
      <c r="E66317" s="88"/>
    </row>
    <row r="66318" spans="5:5" x14ac:dyDescent="0.2">
      <c r="E66318" s="88"/>
    </row>
    <row r="66319" spans="5:5" x14ac:dyDescent="0.2">
      <c r="E66319" s="88"/>
    </row>
    <row r="66320" spans="5:5" x14ac:dyDescent="0.2">
      <c r="E66320" s="88"/>
    </row>
    <row r="66321" spans="5:5" x14ac:dyDescent="0.2">
      <c r="E66321" s="88"/>
    </row>
    <row r="66322" spans="5:5" x14ac:dyDescent="0.2">
      <c r="E66322" s="88"/>
    </row>
    <row r="66323" spans="5:5" x14ac:dyDescent="0.2">
      <c r="E66323" s="88"/>
    </row>
    <row r="66324" spans="5:5" x14ac:dyDescent="0.2">
      <c r="E66324" s="88"/>
    </row>
    <row r="66325" spans="5:5" x14ac:dyDescent="0.2">
      <c r="E66325" s="88"/>
    </row>
    <row r="66326" spans="5:5" x14ac:dyDescent="0.2">
      <c r="E66326" s="88"/>
    </row>
    <row r="66327" spans="5:5" x14ac:dyDescent="0.2">
      <c r="E66327" s="88"/>
    </row>
    <row r="66328" spans="5:5" x14ac:dyDescent="0.2">
      <c r="E66328" s="88"/>
    </row>
    <row r="66329" spans="5:5" x14ac:dyDescent="0.2">
      <c r="E66329" s="88"/>
    </row>
    <row r="66330" spans="5:5" x14ac:dyDescent="0.2">
      <c r="E66330" s="88"/>
    </row>
    <row r="66331" spans="5:5" x14ac:dyDescent="0.2">
      <c r="E66331" s="88"/>
    </row>
    <row r="66332" spans="5:5" x14ac:dyDescent="0.2">
      <c r="E66332" s="88"/>
    </row>
    <row r="66333" spans="5:5" x14ac:dyDescent="0.2">
      <c r="E66333" s="88"/>
    </row>
    <row r="66334" spans="5:5" x14ac:dyDescent="0.2">
      <c r="E66334" s="88"/>
    </row>
    <row r="66335" spans="5:5" x14ac:dyDescent="0.2">
      <c r="E66335" s="88"/>
    </row>
    <row r="66336" spans="5:5" x14ac:dyDescent="0.2">
      <c r="E66336" s="88"/>
    </row>
    <row r="66337" spans="5:5" x14ac:dyDescent="0.2">
      <c r="E66337" s="88"/>
    </row>
    <row r="66338" spans="5:5" x14ac:dyDescent="0.2">
      <c r="E66338" s="88"/>
    </row>
    <row r="66339" spans="5:5" x14ac:dyDescent="0.2">
      <c r="E66339" s="88"/>
    </row>
    <row r="66340" spans="5:5" x14ac:dyDescent="0.2">
      <c r="E66340" s="88"/>
    </row>
    <row r="66341" spans="5:5" x14ac:dyDescent="0.2">
      <c r="E66341" s="88"/>
    </row>
    <row r="66342" spans="5:5" x14ac:dyDescent="0.2">
      <c r="E66342" s="88"/>
    </row>
    <row r="66343" spans="5:5" x14ac:dyDescent="0.2">
      <c r="E66343" s="88"/>
    </row>
    <row r="66344" spans="5:5" x14ac:dyDescent="0.2">
      <c r="E66344" s="88"/>
    </row>
    <row r="66345" spans="5:5" x14ac:dyDescent="0.2">
      <c r="E66345" s="88"/>
    </row>
    <row r="66346" spans="5:5" x14ac:dyDescent="0.2">
      <c r="E66346" s="88"/>
    </row>
    <row r="66347" spans="5:5" x14ac:dyDescent="0.2">
      <c r="E66347" s="88"/>
    </row>
    <row r="66348" spans="5:5" x14ac:dyDescent="0.2">
      <c r="E66348" s="88"/>
    </row>
    <row r="66349" spans="5:5" x14ac:dyDescent="0.2">
      <c r="E66349" s="88"/>
    </row>
    <row r="66350" spans="5:5" x14ac:dyDescent="0.2">
      <c r="E66350" s="88"/>
    </row>
    <row r="66351" spans="5:5" x14ac:dyDescent="0.2">
      <c r="E66351" s="88"/>
    </row>
    <row r="66352" spans="5:5" x14ac:dyDescent="0.2">
      <c r="E66352" s="88"/>
    </row>
    <row r="66353" spans="5:5" x14ac:dyDescent="0.2">
      <c r="E66353" s="88"/>
    </row>
    <row r="66354" spans="5:5" x14ac:dyDescent="0.2">
      <c r="E66354" s="88"/>
    </row>
    <row r="66355" spans="5:5" x14ac:dyDescent="0.2">
      <c r="E66355" s="88"/>
    </row>
    <row r="66356" spans="5:5" x14ac:dyDescent="0.2">
      <c r="E66356" s="88"/>
    </row>
    <row r="66357" spans="5:5" x14ac:dyDescent="0.2">
      <c r="E66357" s="88"/>
    </row>
    <row r="66358" spans="5:5" x14ac:dyDescent="0.2">
      <c r="E66358" s="88"/>
    </row>
    <row r="66359" spans="5:5" x14ac:dyDescent="0.2">
      <c r="E66359" s="88"/>
    </row>
    <row r="66360" spans="5:5" x14ac:dyDescent="0.2">
      <c r="E66360" s="88"/>
    </row>
    <row r="66361" spans="5:5" x14ac:dyDescent="0.2">
      <c r="E66361" s="88"/>
    </row>
    <row r="66362" spans="5:5" x14ac:dyDescent="0.2">
      <c r="E66362" s="88"/>
    </row>
    <row r="66363" spans="5:5" x14ac:dyDescent="0.2">
      <c r="E66363" s="88"/>
    </row>
    <row r="66364" spans="5:5" x14ac:dyDescent="0.2">
      <c r="E66364" s="88"/>
    </row>
    <row r="66365" spans="5:5" x14ac:dyDescent="0.2">
      <c r="E66365" s="88"/>
    </row>
    <row r="66366" spans="5:5" x14ac:dyDescent="0.2">
      <c r="E66366" s="88"/>
    </row>
    <row r="66367" spans="5:5" x14ac:dyDescent="0.2">
      <c r="E66367" s="88"/>
    </row>
    <row r="66368" spans="5:5" x14ac:dyDescent="0.2">
      <c r="E66368" s="88"/>
    </row>
    <row r="66369" spans="5:5" x14ac:dyDescent="0.2">
      <c r="E66369" s="88"/>
    </row>
    <row r="66370" spans="5:5" x14ac:dyDescent="0.2">
      <c r="E66370" s="88"/>
    </row>
    <row r="66371" spans="5:5" x14ac:dyDescent="0.2">
      <c r="E66371" s="88"/>
    </row>
    <row r="66372" spans="5:5" x14ac:dyDescent="0.2">
      <c r="E66372" s="88"/>
    </row>
    <row r="66373" spans="5:5" x14ac:dyDescent="0.2">
      <c r="E66373" s="88"/>
    </row>
    <row r="66374" spans="5:5" x14ac:dyDescent="0.2">
      <c r="E66374" s="88"/>
    </row>
    <row r="66375" spans="5:5" x14ac:dyDescent="0.2">
      <c r="E66375" s="88"/>
    </row>
    <row r="66376" spans="5:5" x14ac:dyDescent="0.2">
      <c r="E66376" s="88"/>
    </row>
    <row r="66377" spans="5:5" x14ac:dyDescent="0.2">
      <c r="E66377" s="88"/>
    </row>
    <row r="66378" spans="5:5" x14ac:dyDescent="0.2">
      <c r="E66378" s="88"/>
    </row>
    <row r="66379" spans="5:5" x14ac:dyDescent="0.2">
      <c r="E66379" s="88"/>
    </row>
    <row r="66380" spans="5:5" x14ac:dyDescent="0.2">
      <c r="E66380" s="88"/>
    </row>
    <row r="66381" spans="5:5" x14ac:dyDescent="0.2">
      <c r="E66381" s="88"/>
    </row>
    <row r="66382" spans="5:5" x14ac:dyDescent="0.2">
      <c r="E66382" s="88"/>
    </row>
    <row r="66383" spans="5:5" x14ac:dyDescent="0.2">
      <c r="E66383" s="88"/>
    </row>
    <row r="66384" spans="5:5" x14ac:dyDescent="0.2">
      <c r="E66384" s="88"/>
    </row>
    <row r="66385" spans="5:5" x14ac:dyDescent="0.2">
      <c r="E66385" s="88"/>
    </row>
    <row r="66386" spans="5:5" x14ac:dyDescent="0.2">
      <c r="E66386" s="88"/>
    </row>
    <row r="66387" spans="5:5" x14ac:dyDescent="0.2">
      <c r="E66387" s="88"/>
    </row>
    <row r="66388" spans="5:5" x14ac:dyDescent="0.2">
      <c r="E66388" s="88"/>
    </row>
    <row r="66389" spans="5:5" x14ac:dyDescent="0.2">
      <c r="E66389" s="88"/>
    </row>
    <row r="66390" spans="5:5" x14ac:dyDescent="0.2">
      <c r="E66390" s="88"/>
    </row>
    <row r="66391" spans="5:5" x14ac:dyDescent="0.2">
      <c r="E66391" s="88"/>
    </row>
    <row r="66392" spans="5:5" x14ac:dyDescent="0.2">
      <c r="E66392" s="88"/>
    </row>
    <row r="66393" spans="5:5" x14ac:dyDescent="0.2">
      <c r="E66393" s="88"/>
    </row>
    <row r="66394" spans="5:5" x14ac:dyDescent="0.2">
      <c r="E66394" s="88"/>
    </row>
    <row r="66395" spans="5:5" x14ac:dyDescent="0.2">
      <c r="E66395" s="88"/>
    </row>
    <row r="66396" spans="5:5" x14ac:dyDescent="0.2">
      <c r="E66396" s="88"/>
    </row>
    <row r="66397" spans="5:5" x14ac:dyDescent="0.2">
      <c r="E66397" s="88"/>
    </row>
    <row r="66398" spans="5:5" x14ac:dyDescent="0.2">
      <c r="E66398" s="88"/>
    </row>
    <row r="66399" spans="5:5" x14ac:dyDescent="0.2">
      <c r="E66399" s="88"/>
    </row>
    <row r="66400" spans="5:5" x14ac:dyDescent="0.2">
      <c r="E66400" s="88"/>
    </row>
    <row r="66401" spans="5:5" x14ac:dyDescent="0.2">
      <c r="E66401" s="88"/>
    </row>
    <row r="66402" spans="5:5" x14ac:dyDescent="0.2">
      <c r="E66402" s="88"/>
    </row>
    <row r="66403" spans="5:5" x14ac:dyDescent="0.2">
      <c r="E66403" s="88"/>
    </row>
    <row r="66404" spans="5:5" x14ac:dyDescent="0.2">
      <c r="E66404" s="88"/>
    </row>
    <row r="66405" spans="5:5" x14ac:dyDescent="0.2">
      <c r="E66405" s="88"/>
    </row>
    <row r="66406" spans="5:5" x14ac:dyDescent="0.2">
      <c r="E66406" s="88"/>
    </row>
    <row r="66407" spans="5:5" x14ac:dyDescent="0.2">
      <c r="E66407" s="88"/>
    </row>
    <row r="66408" spans="5:5" x14ac:dyDescent="0.2">
      <c r="E66408" s="88"/>
    </row>
    <row r="66409" spans="5:5" x14ac:dyDescent="0.2">
      <c r="E66409" s="88"/>
    </row>
    <row r="66410" spans="5:5" x14ac:dyDescent="0.2">
      <c r="E66410" s="88"/>
    </row>
    <row r="66411" spans="5:5" x14ac:dyDescent="0.2">
      <c r="E66411" s="88"/>
    </row>
    <row r="66412" spans="5:5" x14ac:dyDescent="0.2">
      <c r="E66412" s="88"/>
    </row>
    <row r="66413" spans="5:5" x14ac:dyDescent="0.2">
      <c r="E66413" s="88"/>
    </row>
    <row r="66414" spans="5:5" x14ac:dyDescent="0.2">
      <c r="E66414" s="88"/>
    </row>
    <row r="66415" spans="5:5" x14ac:dyDescent="0.2">
      <c r="E66415" s="88"/>
    </row>
    <row r="66416" spans="5:5" x14ac:dyDescent="0.2">
      <c r="E66416" s="88"/>
    </row>
    <row r="66417" spans="5:5" x14ac:dyDescent="0.2">
      <c r="E66417" s="88"/>
    </row>
    <row r="66418" spans="5:5" x14ac:dyDescent="0.2">
      <c r="E66418" s="88"/>
    </row>
    <row r="66419" spans="5:5" x14ac:dyDescent="0.2">
      <c r="E66419" s="88"/>
    </row>
    <row r="66420" spans="5:5" x14ac:dyDescent="0.2">
      <c r="E66420" s="88"/>
    </row>
    <row r="66421" spans="5:5" x14ac:dyDescent="0.2">
      <c r="E66421" s="88"/>
    </row>
    <row r="66422" spans="5:5" x14ac:dyDescent="0.2">
      <c r="E66422" s="88"/>
    </row>
    <row r="66423" spans="5:5" x14ac:dyDescent="0.2">
      <c r="E66423" s="88"/>
    </row>
    <row r="66424" spans="5:5" x14ac:dyDescent="0.2">
      <c r="E66424" s="88"/>
    </row>
    <row r="66425" spans="5:5" x14ac:dyDescent="0.2">
      <c r="E66425" s="88"/>
    </row>
    <row r="66426" spans="5:5" x14ac:dyDescent="0.2">
      <c r="E66426" s="88"/>
    </row>
    <row r="66427" spans="5:5" x14ac:dyDescent="0.2">
      <c r="E66427" s="88"/>
    </row>
    <row r="66428" spans="5:5" x14ac:dyDescent="0.2">
      <c r="E66428" s="88"/>
    </row>
    <row r="66429" spans="5:5" x14ac:dyDescent="0.2">
      <c r="E66429" s="88"/>
    </row>
    <row r="66430" spans="5:5" x14ac:dyDescent="0.2">
      <c r="E66430" s="88"/>
    </row>
    <row r="66431" spans="5:5" x14ac:dyDescent="0.2">
      <c r="E66431" s="88"/>
    </row>
    <row r="66432" spans="5:5" x14ac:dyDescent="0.2">
      <c r="E66432" s="88"/>
    </row>
    <row r="66433" spans="5:5" x14ac:dyDescent="0.2">
      <c r="E66433" s="88"/>
    </row>
    <row r="66434" spans="5:5" x14ac:dyDescent="0.2">
      <c r="E66434" s="88"/>
    </row>
    <row r="66435" spans="5:5" x14ac:dyDescent="0.2">
      <c r="E66435" s="88"/>
    </row>
    <row r="66436" spans="5:5" x14ac:dyDescent="0.2">
      <c r="E66436" s="88"/>
    </row>
    <row r="66437" spans="5:5" x14ac:dyDescent="0.2">
      <c r="E66437" s="88"/>
    </row>
    <row r="66438" spans="5:5" x14ac:dyDescent="0.2">
      <c r="E66438" s="88"/>
    </row>
    <row r="66439" spans="5:5" x14ac:dyDescent="0.2">
      <c r="E66439" s="88"/>
    </row>
    <row r="66440" spans="5:5" x14ac:dyDescent="0.2">
      <c r="E66440" s="88"/>
    </row>
    <row r="66441" spans="5:5" x14ac:dyDescent="0.2">
      <c r="E66441" s="88"/>
    </row>
    <row r="66442" spans="5:5" x14ac:dyDescent="0.2">
      <c r="E66442" s="88"/>
    </row>
    <row r="66443" spans="5:5" x14ac:dyDescent="0.2">
      <c r="E66443" s="88"/>
    </row>
    <row r="66444" spans="5:5" x14ac:dyDescent="0.2">
      <c r="E66444" s="88"/>
    </row>
    <row r="66445" spans="5:5" x14ac:dyDescent="0.2">
      <c r="E66445" s="88"/>
    </row>
    <row r="66446" spans="5:5" x14ac:dyDescent="0.2">
      <c r="E66446" s="88"/>
    </row>
    <row r="66447" spans="5:5" x14ac:dyDescent="0.2">
      <c r="E66447" s="88"/>
    </row>
    <row r="66448" spans="5:5" x14ac:dyDescent="0.2">
      <c r="E66448" s="88"/>
    </row>
    <row r="66449" spans="5:5" x14ac:dyDescent="0.2">
      <c r="E66449" s="88"/>
    </row>
    <row r="66450" spans="5:5" x14ac:dyDescent="0.2">
      <c r="E66450" s="88"/>
    </row>
    <row r="66451" spans="5:5" x14ac:dyDescent="0.2">
      <c r="E66451" s="88"/>
    </row>
    <row r="66452" spans="5:5" x14ac:dyDescent="0.2">
      <c r="E66452" s="88"/>
    </row>
    <row r="66453" spans="5:5" x14ac:dyDescent="0.2">
      <c r="E66453" s="88"/>
    </row>
    <row r="66454" spans="5:5" x14ac:dyDescent="0.2">
      <c r="E66454" s="88"/>
    </row>
    <row r="66455" spans="5:5" x14ac:dyDescent="0.2">
      <c r="E66455" s="88"/>
    </row>
    <row r="66456" spans="5:5" x14ac:dyDescent="0.2">
      <c r="E66456" s="88"/>
    </row>
    <row r="66457" spans="5:5" x14ac:dyDescent="0.2">
      <c r="E66457" s="88"/>
    </row>
    <row r="66458" spans="5:5" x14ac:dyDescent="0.2">
      <c r="E66458" s="88"/>
    </row>
    <row r="66459" spans="5:5" x14ac:dyDescent="0.2">
      <c r="E66459" s="88"/>
    </row>
    <row r="66460" spans="5:5" x14ac:dyDescent="0.2">
      <c r="E66460" s="88"/>
    </row>
    <row r="66461" spans="5:5" x14ac:dyDescent="0.2">
      <c r="E66461" s="88"/>
    </row>
    <row r="66462" spans="5:5" x14ac:dyDescent="0.2">
      <c r="E66462" s="88"/>
    </row>
    <row r="66463" spans="5:5" x14ac:dyDescent="0.2">
      <c r="E66463" s="88"/>
    </row>
    <row r="66464" spans="5:5" x14ac:dyDescent="0.2">
      <c r="E66464" s="88"/>
    </row>
    <row r="66465" spans="5:5" x14ac:dyDescent="0.2">
      <c r="E66465" s="88"/>
    </row>
    <row r="66466" spans="5:5" x14ac:dyDescent="0.2">
      <c r="E66466" s="88"/>
    </row>
    <row r="66467" spans="5:5" x14ac:dyDescent="0.2">
      <c r="E66467" s="88"/>
    </row>
    <row r="66468" spans="5:5" x14ac:dyDescent="0.2">
      <c r="E66468" s="88"/>
    </row>
    <row r="66469" spans="5:5" x14ac:dyDescent="0.2">
      <c r="E66469" s="88"/>
    </row>
    <row r="66470" spans="5:5" x14ac:dyDescent="0.2">
      <c r="E66470" s="88"/>
    </row>
    <row r="66471" spans="5:5" x14ac:dyDescent="0.2">
      <c r="E66471" s="88"/>
    </row>
    <row r="66472" spans="5:5" x14ac:dyDescent="0.2">
      <c r="E66472" s="88"/>
    </row>
    <row r="66473" spans="5:5" x14ac:dyDescent="0.2">
      <c r="E66473" s="88"/>
    </row>
    <row r="66474" spans="5:5" x14ac:dyDescent="0.2">
      <c r="E66474" s="88"/>
    </row>
    <row r="66475" spans="5:5" x14ac:dyDescent="0.2">
      <c r="E66475" s="88"/>
    </row>
    <row r="66476" spans="5:5" x14ac:dyDescent="0.2">
      <c r="E66476" s="88"/>
    </row>
    <row r="66477" spans="5:5" x14ac:dyDescent="0.2">
      <c r="E66477" s="88"/>
    </row>
    <row r="66478" spans="5:5" x14ac:dyDescent="0.2">
      <c r="E66478" s="88"/>
    </row>
    <row r="66479" spans="5:5" x14ac:dyDescent="0.2">
      <c r="E66479" s="88"/>
    </row>
    <row r="66480" spans="5:5" x14ac:dyDescent="0.2">
      <c r="E66480" s="88"/>
    </row>
    <row r="66481" spans="5:5" x14ac:dyDescent="0.2">
      <c r="E66481" s="88"/>
    </row>
    <row r="66482" spans="5:5" x14ac:dyDescent="0.2">
      <c r="E66482" s="88"/>
    </row>
    <row r="66483" spans="5:5" x14ac:dyDescent="0.2">
      <c r="E66483" s="88"/>
    </row>
    <row r="66484" spans="5:5" x14ac:dyDescent="0.2">
      <c r="E66484" s="88"/>
    </row>
    <row r="66485" spans="5:5" x14ac:dyDescent="0.2">
      <c r="E66485" s="88"/>
    </row>
    <row r="66486" spans="5:5" x14ac:dyDescent="0.2">
      <c r="E66486" s="88"/>
    </row>
    <row r="66487" spans="5:5" x14ac:dyDescent="0.2">
      <c r="E66487" s="88"/>
    </row>
    <row r="66488" spans="5:5" x14ac:dyDescent="0.2">
      <c r="E66488" s="88"/>
    </row>
    <row r="66489" spans="5:5" x14ac:dyDescent="0.2">
      <c r="E66489" s="88"/>
    </row>
    <row r="66490" spans="5:5" x14ac:dyDescent="0.2">
      <c r="E66490" s="88"/>
    </row>
    <row r="66491" spans="5:5" x14ac:dyDescent="0.2">
      <c r="E66491" s="88"/>
    </row>
    <row r="66492" spans="5:5" x14ac:dyDescent="0.2">
      <c r="E66492" s="88"/>
    </row>
    <row r="66493" spans="5:5" x14ac:dyDescent="0.2">
      <c r="E66493" s="88"/>
    </row>
    <row r="66494" spans="5:5" x14ac:dyDescent="0.2">
      <c r="E66494" s="88"/>
    </row>
    <row r="66495" spans="5:5" x14ac:dyDescent="0.2">
      <c r="E66495" s="88"/>
    </row>
    <row r="66496" spans="5:5" x14ac:dyDescent="0.2">
      <c r="E66496" s="88"/>
    </row>
    <row r="66497" spans="5:5" x14ac:dyDescent="0.2">
      <c r="E66497" s="88"/>
    </row>
    <row r="66498" spans="5:5" x14ac:dyDescent="0.2">
      <c r="E66498" s="88"/>
    </row>
    <row r="66499" spans="5:5" x14ac:dyDescent="0.2">
      <c r="E66499" s="88"/>
    </row>
    <row r="66500" spans="5:5" x14ac:dyDescent="0.2">
      <c r="E66500" s="88"/>
    </row>
    <row r="66501" spans="5:5" x14ac:dyDescent="0.2">
      <c r="E66501" s="88"/>
    </row>
    <row r="66502" spans="5:5" x14ac:dyDescent="0.2">
      <c r="E66502" s="88"/>
    </row>
    <row r="66503" spans="5:5" x14ac:dyDescent="0.2">
      <c r="E66503" s="88"/>
    </row>
    <row r="66504" spans="5:5" x14ac:dyDescent="0.2">
      <c r="E66504" s="88"/>
    </row>
    <row r="66505" spans="5:5" x14ac:dyDescent="0.2">
      <c r="E66505" s="88"/>
    </row>
    <row r="66506" spans="5:5" x14ac:dyDescent="0.2">
      <c r="E66506" s="88"/>
    </row>
    <row r="66507" spans="5:5" x14ac:dyDescent="0.2">
      <c r="E66507" s="88"/>
    </row>
    <row r="66508" spans="5:5" x14ac:dyDescent="0.2">
      <c r="E66508" s="88"/>
    </row>
    <row r="66509" spans="5:5" x14ac:dyDescent="0.2">
      <c r="E66509" s="88"/>
    </row>
    <row r="66510" spans="5:5" x14ac:dyDescent="0.2">
      <c r="E66510" s="88"/>
    </row>
    <row r="66511" spans="5:5" x14ac:dyDescent="0.2">
      <c r="E66511" s="88"/>
    </row>
    <row r="66512" spans="5:5" x14ac:dyDescent="0.2">
      <c r="E66512" s="88"/>
    </row>
    <row r="66513" spans="5:5" x14ac:dyDescent="0.2">
      <c r="E66513" s="88"/>
    </row>
    <row r="66514" spans="5:5" x14ac:dyDescent="0.2">
      <c r="E66514" s="88"/>
    </row>
    <row r="66515" spans="5:5" x14ac:dyDescent="0.2">
      <c r="E66515" s="88"/>
    </row>
    <row r="66516" spans="5:5" x14ac:dyDescent="0.2">
      <c r="E66516" s="88"/>
    </row>
    <row r="66517" spans="5:5" x14ac:dyDescent="0.2">
      <c r="E66517" s="88"/>
    </row>
    <row r="66518" spans="5:5" x14ac:dyDescent="0.2">
      <c r="E66518" s="88"/>
    </row>
    <row r="66519" spans="5:5" x14ac:dyDescent="0.2">
      <c r="E66519" s="88"/>
    </row>
    <row r="66520" spans="5:5" x14ac:dyDescent="0.2">
      <c r="E66520" s="88"/>
    </row>
    <row r="66521" spans="5:5" x14ac:dyDescent="0.2">
      <c r="E66521" s="88"/>
    </row>
    <row r="66522" spans="5:5" x14ac:dyDescent="0.2">
      <c r="E66522" s="88"/>
    </row>
    <row r="66523" spans="5:5" x14ac:dyDescent="0.2">
      <c r="E66523" s="88"/>
    </row>
    <row r="66524" spans="5:5" x14ac:dyDescent="0.2">
      <c r="E66524" s="88"/>
    </row>
    <row r="66525" spans="5:5" x14ac:dyDescent="0.2">
      <c r="E66525" s="88"/>
    </row>
    <row r="66526" spans="5:5" x14ac:dyDescent="0.2">
      <c r="E66526" s="88"/>
    </row>
    <row r="66527" spans="5:5" x14ac:dyDescent="0.2">
      <c r="E66527" s="88"/>
    </row>
    <row r="66528" spans="5:5" x14ac:dyDescent="0.2">
      <c r="E66528" s="88"/>
    </row>
    <row r="66529" spans="5:5" x14ac:dyDescent="0.2">
      <c r="E66529" s="88"/>
    </row>
    <row r="66530" spans="5:5" x14ac:dyDescent="0.2">
      <c r="E66530" s="88"/>
    </row>
    <row r="66531" spans="5:5" x14ac:dyDescent="0.2">
      <c r="E66531" s="88"/>
    </row>
    <row r="66532" spans="5:5" x14ac:dyDescent="0.2">
      <c r="E66532" s="88"/>
    </row>
    <row r="66533" spans="5:5" x14ac:dyDescent="0.2">
      <c r="E66533" s="88"/>
    </row>
    <row r="66534" spans="5:5" x14ac:dyDescent="0.2">
      <c r="E66534" s="88"/>
    </row>
    <row r="66535" spans="5:5" x14ac:dyDescent="0.2">
      <c r="E66535" s="88"/>
    </row>
    <row r="66536" spans="5:5" x14ac:dyDescent="0.2">
      <c r="E66536" s="88"/>
    </row>
    <row r="66537" spans="5:5" x14ac:dyDescent="0.2">
      <c r="E66537" s="88"/>
    </row>
    <row r="66538" spans="5:5" x14ac:dyDescent="0.2">
      <c r="E66538" s="88"/>
    </row>
    <row r="66539" spans="5:5" x14ac:dyDescent="0.2">
      <c r="E66539" s="88"/>
    </row>
    <row r="66540" spans="5:5" x14ac:dyDescent="0.2">
      <c r="E66540" s="88"/>
    </row>
    <row r="66541" spans="5:5" x14ac:dyDescent="0.2">
      <c r="E66541" s="88"/>
    </row>
    <row r="66542" spans="5:5" x14ac:dyDescent="0.2">
      <c r="E66542" s="88"/>
    </row>
    <row r="66543" spans="5:5" x14ac:dyDescent="0.2">
      <c r="E66543" s="88"/>
    </row>
    <row r="66544" spans="5:5" x14ac:dyDescent="0.2">
      <c r="E66544" s="88"/>
    </row>
    <row r="66545" spans="5:5" x14ac:dyDescent="0.2">
      <c r="E66545" s="88"/>
    </row>
    <row r="66546" spans="5:5" x14ac:dyDescent="0.2">
      <c r="E66546" s="88"/>
    </row>
    <row r="66547" spans="5:5" x14ac:dyDescent="0.2">
      <c r="E66547" s="88"/>
    </row>
    <row r="66548" spans="5:5" x14ac:dyDescent="0.2">
      <c r="E66548" s="88"/>
    </row>
    <row r="66549" spans="5:5" x14ac:dyDescent="0.2">
      <c r="E66549" s="88"/>
    </row>
    <row r="66550" spans="5:5" x14ac:dyDescent="0.2">
      <c r="E66550" s="88"/>
    </row>
    <row r="66551" spans="5:5" x14ac:dyDescent="0.2">
      <c r="E66551" s="88"/>
    </row>
    <row r="66552" spans="5:5" x14ac:dyDescent="0.2">
      <c r="E66552" s="88"/>
    </row>
    <row r="66553" spans="5:5" x14ac:dyDescent="0.2">
      <c r="E66553" s="88"/>
    </row>
    <row r="66554" spans="5:5" x14ac:dyDescent="0.2">
      <c r="E66554" s="88"/>
    </row>
    <row r="66555" spans="5:5" x14ac:dyDescent="0.2">
      <c r="E66555" s="88"/>
    </row>
    <row r="66556" spans="5:5" x14ac:dyDescent="0.2">
      <c r="E66556" s="88"/>
    </row>
    <row r="66557" spans="5:5" x14ac:dyDescent="0.2">
      <c r="E66557" s="88"/>
    </row>
    <row r="66558" spans="5:5" x14ac:dyDescent="0.2">
      <c r="E66558" s="88"/>
    </row>
    <row r="66559" spans="5:5" x14ac:dyDescent="0.2">
      <c r="E66559" s="88"/>
    </row>
    <row r="66560" spans="5:5" x14ac:dyDescent="0.2">
      <c r="E66560" s="88"/>
    </row>
    <row r="66561" spans="5:5" x14ac:dyDescent="0.2">
      <c r="E66561" s="88"/>
    </row>
    <row r="66562" spans="5:5" x14ac:dyDescent="0.2">
      <c r="E66562" s="88"/>
    </row>
    <row r="66563" spans="5:5" x14ac:dyDescent="0.2">
      <c r="E66563" s="88"/>
    </row>
    <row r="66564" spans="5:5" x14ac:dyDescent="0.2">
      <c r="E66564" s="88"/>
    </row>
    <row r="66565" spans="5:5" x14ac:dyDescent="0.2">
      <c r="E66565" s="88"/>
    </row>
    <row r="66566" spans="5:5" x14ac:dyDescent="0.2">
      <c r="E66566" s="88"/>
    </row>
    <row r="66567" spans="5:5" x14ac:dyDescent="0.2">
      <c r="E66567" s="88"/>
    </row>
    <row r="66568" spans="5:5" x14ac:dyDescent="0.2">
      <c r="E66568" s="88"/>
    </row>
    <row r="66569" spans="5:5" x14ac:dyDescent="0.2">
      <c r="E66569" s="88"/>
    </row>
    <row r="66570" spans="5:5" x14ac:dyDescent="0.2">
      <c r="E66570" s="88"/>
    </row>
    <row r="66571" spans="5:5" x14ac:dyDescent="0.2">
      <c r="E66571" s="88"/>
    </row>
    <row r="66572" spans="5:5" x14ac:dyDescent="0.2">
      <c r="E66572" s="88"/>
    </row>
    <row r="66573" spans="5:5" x14ac:dyDescent="0.2">
      <c r="E66573" s="88"/>
    </row>
    <row r="66574" spans="5:5" x14ac:dyDescent="0.2">
      <c r="E66574" s="88"/>
    </row>
    <row r="66575" spans="5:5" x14ac:dyDescent="0.2">
      <c r="E66575" s="88"/>
    </row>
    <row r="66576" spans="5:5" x14ac:dyDescent="0.2">
      <c r="E66576" s="88"/>
    </row>
    <row r="66577" spans="5:5" x14ac:dyDescent="0.2">
      <c r="E66577" s="88"/>
    </row>
    <row r="66578" spans="5:5" x14ac:dyDescent="0.2">
      <c r="E66578" s="88"/>
    </row>
    <row r="66579" spans="5:5" x14ac:dyDescent="0.2">
      <c r="E66579" s="88"/>
    </row>
    <row r="66580" spans="5:5" x14ac:dyDescent="0.2">
      <c r="E66580" s="88"/>
    </row>
    <row r="66581" spans="5:5" x14ac:dyDescent="0.2">
      <c r="E66581" s="88"/>
    </row>
    <row r="66582" spans="5:5" x14ac:dyDescent="0.2">
      <c r="E66582" s="88"/>
    </row>
    <row r="66583" spans="5:5" x14ac:dyDescent="0.2">
      <c r="E66583" s="88"/>
    </row>
    <row r="66584" spans="5:5" x14ac:dyDescent="0.2">
      <c r="E66584" s="88"/>
    </row>
    <row r="66585" spans="5:5" x14ac:dyDescent="0.2">
      <c r="E66585" s="88"/>
    </row>
    <row r="66586" spans="5:5" x14ac:dyDescent="0.2">
      <c r="E66586" s="88"/>
    </row>
    <row r="66587" spans="5:5" x14ac:dyDescent="0.2">
      <c r="E66587" s="88"/>
    </row>
    <row r="66588" spans="5:5" x14ac:dyDescent="0.2">
      <c r="E66588" s="88"/>
    </row>
    <row r="66589" spans="5:5" x14ac:dyDescent="0.2">
      <c r="E66589" s="88"/>
    </row>
    <row r="66590" spans="5:5" x14ac:dyDescent="0.2">
      <c r="E66590" s="88"/>
    </row>
    <row r="66591" spans="5:5" x14ac:dyDescent="0.2">
      <c r="E66591" s="88"/>
    </row>
    <row r="66592" spans="5:5" x14ac:dyDescent="0.2">
      <c r="E66592" s="88"/>
    </row>
    <row r="66593" spans="5:5" x14ac:dyDescent="0.2">
      <c r="E66593" s="88"/>
    </row>
    <row r="66594" spans="5:5" x14ac:dyDescent="0.2">
      <c r="E66594" s="88"/>
    </row>
    <row r="66595" spans="5:5" x14ac:dyDescent="0.2">
      <c r="E66595" s="88"/>
    </row>
    <row r="66596" spans="5:5" x14ac:dyDescent="0.2">
      <c r="E66596" s="88"/>
    </row>
    <row r="66597" spans="5:5" x14ac:dyDescent="0.2">
      <c r="E66597" s="88"/>
    </row>
    <row r="66598" spans="5:5" x14ac:dyDescent="0.2">
      <c r="E66598" s="88"/>
    </row>
    <row r="66599" spans="5:5" x14ac:dyDescent="0.2">
      <c r="E66599" s="88"/>
    </row>
    <row r="66600" spans="5:5" x14ac:dyDescent="0.2">
      <c r="E66600" s="88"/>
    </row>
    <row r="66601" spans="5:5" x14ac:dyDescent="0.2">
      <c r="E66601" s="88"/>
    </row>
    <row r="66602" spans="5:5" x14ac:dyDescent="0.2">
      <c r="E66602" s="88"/>
    </row>
    <row r="66603" spans="5:5" x14ac:dyDescent="0.2">
      <c r="E66603" s="88"/>
    </row>
    <row r="66604" spans="5:5" x14ac:dyDescent="0.2">
      <c r="E66604" s="88"/>
    </row>
    <row r="66605" spans="5:5" x14ac:dyDescent="0.2">
      <c r="E66605" s="88"/>
    </row>
    <row r="66606" spans="5:5" x14ac:dyDescent="0.2">
      <c r="E66606" s="88"/>
    </row>
    <row r="66607" spans="5:5" x14ac:dyDescent="0.2">
      <c r="E66607" s="88"/>
    </row>
    <row r="66608" spans="5:5" x14ac:dyDescent="0.2">
      <c r="E66608" s="88"/>
    </row>
    <row r="66609" spans="5:5" x14ac:dyDescent="0.2">
      <c r="E66609" s="88"/>
    </row>
    <row r="66610" spans="5:5" x14ac:dyDescent="0.2">
      <c r="E66610" s="88"/>
    </row>
    <row r="66611" spans="5:5" x14ac:dyDescent="0.2">
      <c r="E66611" s="88"/>
    </row>
    <row r="66612" spans="5:5" x14ac:dyDescent="0.2">
      <c r="E66612" s="88"/>
    </row>
    <row r="66613" spans="5:5" x14ac:dyDescent="0.2">
      <c r="E66613" s="88"/>
    </row>
    <row r="66614" spans="5:5" x14ac:dyDescent="0.2">
      <c r="E66614" s="88"/>
    </row>
    <row r="66615" spans="5:5" x14ac:dyDescent="0.2">
      <c r="E66615" s="88"/>
    </row>
    <row r="66616" spans="5:5" x14ac:dyDescent="0.2">
      <c r="E66616" s="88"/>
    </row>
    <row r="66617" spans="5:5" x14ac:dyDescent="0.2">
      <c r="E66617" s="88"/>
    </row>
    <row r="66618" spans="5:5" x14ac:dyDescent="0.2">
      <c r="E66618" s="88"/>
    </row>
    <row r="66619" spans="5:5" x14ac:dyDescent="0.2">
      <c r="E66619" s="88"/>
    </row>
    <row r="66620" spans="5:5" x14ac:dyDescent="0.2">
      <c r="E66620" s="88"/>
    </row>
    <row r="66621" spans="5:5" x14ac:dyDescent="0.2">
      <c r="E66621" s="88"/>
    </row>
    <row r="66622" spans="5:5" x14ac:dyDescent="0.2">
      <c r="E66622" s="88"/>
    </row>
    <row r="66623" spans="5:5" x14ac:dyDescent="0.2">
      <c r="E66623" s="88"/>
    </row>
    <row r="66624" spans="5:5" x14ac:dyDescent="0.2">
      <c r="E66624" s="88"/>
    </row>
    <row r="66625" spans="5:5" x14ac:dyDescent="0.2">
      <c r="E66625" s="88"/>
    </row>
    <row r="66626" spans="5:5" x14ac:dyDescent="0.2">
      <c r="E66626" s="88"/>
    </row>
    <row r="66627" spans="5:5" x14ac:dyDescent="0.2">
      <c r="E66627" s="88"/>
    </row>
    <row r="66628" spans="5:5" x14ac:dyDescent="0.2">
      <c r="E66628" s="88"/>
    </row>
    <row r="66629" spans="5:5" x14ac:dyDescent="0.2">
      <c r="E66629" s="88"/>
    </row>
    <row r="66630" spans="5:5" x14ac:dyDescent="0.2">
      <c r="E66630" s="88"/>
    </row>
    <row r="66631" spans="5:5" x14ac:dyDescent="0.2">
      <c r="E66631" s="88"/>
    </row>
    <row r="66632" spans="5:5" x14ac:dyDescent="0.2">
      <c r="E66632" s="88"/>
    </row>
    <row r="66633" spans="5:5" x14ac:dyDescent="0.2">
      <c r="E66633" s="88"/>
    </row>
    <row r="66634" spans="5:5" x14ac:dyDescent="0.2">
      <c r="E66634" s="88"/>
    </row>
    <row r="66635" spans="5:5" x14ac:dyDescent="0.2">
      <c r="E66635" s="88"/>
    </row>
    <row r="66636" spans="5:5" x14ac:dyDescent="0.2">
      <c r="E66636" s="88"/>
    </row>
    <row r="66637" spans="5:5" x14ac:dyDescent="0.2">
      <c r="E66637" s="88"/>
    </row>
    <row r="66638" spans="5:5" x14ac:dyDescent="0.2">
      <c r="E66638" s="88"/>
    </row>
    <row r="66639" spans="5:5" x14ac:dyDescent="0.2">
      <c r="E66639" s="88"/>
    </row>
    <row r="66640" spans="5:5" x14ac:dyDescent="0.2">
      <c r="E66640" s="88"/>
    </row>
    <row r="66641" spans="5:5" x14ac:dyDescent="0.2">
      <c r="E66641" s="88"/>
    </row>
    <row r="66642" spans="5:5" x14ac:dyDescent="0.2">
      <c r="E66642" s="88"/>
    </row>
    <row r="66643" spans="5:5" x14ac:dyDescent="0.2">
      <c r="E66643" s="88"/>
    </row>
    <row r="66644" spans="5:5" x14ac:dyDescent="0.2">
      <c r="E66644" s="88"/>
    </row>
    <row r="66645" spans="5:5" x14ac:dyDescent="0.2">
      <c r="E66645" s="88"/>
    </row>
    <row r="66646" spans="5:5" x14ac:dyDescent="0.2">
      <c r="E66646" s="88"/>
    </row>
    <row r="66647" spans="5:5" x14ac:dyDescent="0.2">
      <c r="E66647" s="88"/>
    </row>
    <row r="66648" spans="5:5" x14ac:dyDescent="0.2">
      <c r="E66648" s="88"/>
    </row>
    <row r="66649" spans="5:5" x14ac:dyDescent="0.2">
      <c r="E66649" s="88"/>
    </row>
    <row r="66650" spans="5:5" x14ac:dyDescent="0.2">
      <c r="E66650" s="88"/>
    </row>
    <row r="66651" spans="5:5" x14ac:dyDescent="0.2">
      <c r="E66651" s="88"/>
    </row>
    <row r="66652" spans="5:5" x14ac:dyDescent="0.2">
      <c r="E66652" s="88"/>
    </row>
    <row r="66653" spans="5:5" x14ac:dyDescent="0.2">
      <c r="E66653" s="88"/>
    </row>
    <row r="66654" spans="5:5" x14ac:dyDescent="0.2">
      <c r="E66654" s="88"/>
    </row>
    <row r="66655" spans="5:5" x14ac:dyDescent="0.2">
      <c r="E66655" s="88"/>
    </row>
    <row r="66656" spans="5:5" x14ac:dyDescent="0.2">
      <c r="E66656" s="88"/>
    </row>
    <row r="66657" spans="5:5" x14ac:dyDescent="0.2">
      <c r="E66657" s="88"/>
    </row>
    <row r="66658" spans="5:5" x14ac:dyDescent="0.2">
      <c r="E66658" s="88"/>
    </row>
    <row r="66659" spans="5:5" x14ac:dyDescent="0.2">
      <c r="E66659" s="88"/>
    </row>
    <row r="66660" spans="5:5" x14ac:dyDescent="0.2">
      <c r="E66660" s="88"/>
    </row>
    <row r="66661" spans="5:5" x14ac:dyDescent="0.2">
      <c r="E66661" s="88"/>
    </row>
    <row r="66662" spans="5:5" x14ac:dyDescent="0.2">
      <c r="E66662" s="88"/>
    </row>
    <row r="66663" spans="5:5" x14ac:dyDescent="0.2">
      <c r="E66663" s="88"/>
    </row>
    <row r="66664" spans="5:5" x14ac:dyDescent="0.2">
      <c r="E66664" s="88"/>
    </row>
    <row r="66665" spans="5:5" x14ac:dyDescent="0.2">
      <c r="E66665" s="88"/>
    </row>
    <row r="66666" spans="5:5" x14ac:dyDescent="0.2">
      <c r="E66666" s="88"/>
    </row>
    <row r="66667" spans="5:5" x14ac:dyDescent="0.2">
      <c r="E66667" s="88"/>
    </row>
    <row r="66668" spans="5:5" x14ac:dyDescent="0.2">
      <c r="E66668" s="88"/>
    </row>
    <row r="66669" spans="5:5" x14ac:dyDescent="0.2">
      <c r="E66669" s="88"/>
    </row>
    <row r="66670" spans="5:5" x14ac:dyDescent="0.2">
      <c r="E66670" s="88"/>
    </row>
    <row r="66671" spans="5:5" x14ac:dyDescent="0.2">
      <c r="E66671" s="88"/>
    </row>
    <row r="66672" spans="5:5" x14ac:dyDescent="0.2">
      <c r="E66672" s="88"/>
    </row>
    <row r="66673" spans="5:5" x14ac:dyDescent="0.2">
      <c r="E66673" s="88"/>
    </row>
    <row r="66674" spans="5:5" x14ac:dyDescent="0.2">
      <c r="E66674" s="88"/>
    </row>
    <row r="66675" spans="5:5" x14ac:dyDescent="0.2">
      <c r="E66675" s="88"/>
    </row>
    <row r="66676" spans="5:5" x14ac:dyDescent="0.2">
      <c r="E66676" s="88"/>
    </row>
    <row r="66677" spans="5:5" x14ac:dyDescent="0.2">
      <c r="E66677" s="88"/>
    </row>
    <row r="66678" spans="5:5" x14ac:dyDescent="0.2">
      <c r="E66678" s="88"/>
    </row>
    <row r="66679" spans="5:5" x14ac:dyDescent="0.2">
      <c r="E66679" s="88"/>
    </row>
    <row r="66680" spans="5:5" x14ac:dyDescent="0.2">
      <c r="E66680" s="88"/>
    </row>
    <row r="66681" spans="5:5" x14ac:dyDescent="0.2">
      <c r="E66681" s="88"/>
    </row>
    <row r="66682" spans="5:5" x14ac:dyDescent="0.2">
      <c r="E66682" s="88"/>
    </row>
    <row r="66683" spans="5:5" x14ac:dyDescent="0.2">
      <c r="E66683" s="88"/>
    </row>
    <row r="66684" spans="5:5" x14ac:dyDescent="0.2">
      <c r="E66684" s="88"/>
    </row>
    <row r="66685" spans="5:5" x14ac:dyDescent="0.2">
      <c r="E66685" s="88"/>
    </row>
    <row r="66686" spans="5:5" x14ac:dyDescent="0.2">
      <c r="E66686" s="88"/>
    </row>
    <row r="66687" spans="5:5" x14ac:dyDescent="0.2">
      <c r="E66687" s="88"/>
    </row>
    <row r="66688" spans="5:5" x14ac:dyDescent="0.2">
      <c r="E66688" s="88"/>
    </row>
    <row r="66689" spans="5:5" x14ac:dyDescent="0.2">
      <c r="E66689" s="88"/>
    </row>
    <row r="66690" spans="5:5" x14ac:dyDescent="0.2">
      <c r="E66690" s="88"/>
    </row>
    <row r="66691" spans="5:5" x14ac:dyDescent="0.2">
      <c r="E66691" s="88"/>
    </row>
    <row r="66692" spans="5:5" x14ac:dyDescent="0.2">
      <c r="E66692" s="88"/>
    </row>
    <row r="66693" spans="5:5" x14ac:dyDescent="0.2">
      <c r="E66693" s="88"/>
    </row>
    <row r="66694" spans="5:5" x14ac:dyDescent="0.2">
      <c r="E66694" s="88"/>
    </row>
    <row r="66695" spans="5:5" x14ac:dyDescent="0.2">
      <c r="E66695" s="88"/>
    </row>
    <row r="66696" spans="5:5" x14ac:dyDescent="0.2">
      <c r="E66696" s="88"/>
    </row>
    <row r="66697" spans="5:5" x14ac:dyDescent="0.2">
      <c r="E66697" s="88"/>
    </row>
    <row r="66698" spans="5:5" x14ac:dyDescent="0.2">
      <c r="E66698" s="88"/>
    </row>
    <row r="66699" spans="5:5" x14ac:dyDescent="0.2">
      <c r="E66699" s="88"/>
    </row>
    <row r="66700" spans="5:5" x14ac:dyDescent="0.2">
      <c r="E66700" s="88"/>
    </row>
    <row r="66701" spans="5:5" x14ac:dyDescent="0.2">
      <c r="E66701" s="88"/>
    </row>
    <row r="66702" spans="5:5" x14ac:dyDescent="0.2">
      <c r="E66702" s="88"/>
    </row>
    <row r="66703" spans="5:5" x14ac:dyDescent="0.2">
      <c r="E66703" s="88"/>
    </row>
    <row r="66704" spans="5:5" x14ac:dyDescent="0.2">
      <c r="E66704" s="88"/>
    </row>
    <row r="66705" spans="5:5" x14ac:dyDescent="0.2">
      <c r="E66705" s="88"/>
    </row>
    <row r="66706" spans="5:5" x14ac:dyDescent="0.2">
      <c r="E66706" s="88"/>
    </row>
    <row r="66707" spans="5:5" x14ac:dyDescent="0.2">
      <c r="E66707" s="88"/>
    </row>
    <row r="66708" spans="5:5" x14ac:dyDescent="0.2">
      <c r="E66708" s="88"/>
    </row>
    <row r="66709" spans="5:5" x14ac:dyDescent="0.2">
      <c r="E66709" s="88"/>
    </row>
    <row r="66710" spans="5:5" x14ac:dyDescent="0.2">
      <c r="E66710" s="88"/>
    </row>
    <row r="66711" spans="5:5" x14ac:dyDescent="0.2">
      <c r="E66711" s="88"/>
    </row>
    <row r="66712" spans="5:5" x14ac:dyDescent="0.2">
      <c r="E66712" s="88"/>
    </row>
    <row r="66713" spans="5:5" x14ac:dyDescent="0.2">
      <c r="E66713" s="88"/>
    </row>
    <row r="66714" spans="5:5" x14ac:dyDescent="0.2">
      <c r="E66714" s="88"/>
    </row>
    <row r="66715" spans="5:5" x14ac:dyDescent="0.2">
      <c r="E66715" s="88"/>
    </row>
    <row r="66716" spans="5:5" x14ac:dyDescent="0.2">
      <c r="E66716" s="88"/>
    </row>
    <row r="66717" spans="5:5" x14ac:dyDescent="0.2">
      <c r="E66717" s="88"/>
    </row>
    <row r="66718" spans="5:5" x14ac:dyDescent="0.2">
      <c r="E66718" s="88"/>
    </row>
    <row r="66719" spans="5:5" x14ac:dyDescent="0.2">
      <c r="E66719" s="88"/>
    </row>
    <row r="66720" spans="5:5" x14ac:dyDescent="0.2">
      <c r="E66720" s="88"/>
    </row>
    <row r="66721" spans="5:5" x14ac:dyDescent="0.2">
      <c r="E66721" s="88"/>
    </row>
    <row r="66722" spans="5:5" x14ac:dyDescent="0.2">
      <c r="E66722" s="88"/>
    </row>
    <row r="66723" spans="5:5" x14ac:dyDescent="0.2">
      <c r="E66723" s="88"/>
    </row>
    <row r="66724" spans="5:5" x14ac:dyDescent="0.2">
      <c r="E66724" s="88"/>
    </row>
    <row r="66725" spans="5:5" x14ac:dyDescent="0.2">
      <c r="E66725" s="88"/>
    </row>
    <row r="66726" spans="5:5" x14ac:dyDescent="0.2">
      <c r="E66726" s="88"/>
    </row>
    <row r="66727" spans="5:5" x14ac:dyDescent="0.2">
      <c r="E66727" s="88"/>
    </row>
    <row r="66728" spans="5:5" x14ac:dyDescent="0.2">
      <c r="E66728" s="88"/>
    </row>
    <row r="66729" spans="5:5" x14ac:dyDescent="0.2">
      <c r="E66729" s="88"/>
    </row>
    <row r="66730" spans="5:5" x14ac:dyDescent="0.2">
      <c r="E66730" s="88"/>
    </row>
    <row r="66731" spans="5:5" x14ac:dyDescent="0.2">
      <c r="E66731" s="88"/>
    </row>
    <row r="66732" spans="5:5" x14ac:dyDescent="0.2">
      <c r="E66732" s="88"/>
    </row>
    <row r="66733" spans="5:5" x14ac:dyDescent="0.2">
      <c r="E66733" s="88"/>
    </row>
    <row r="66734" spans="5:5" x14ac:dyDescent="0.2">
      <c r="E66734" s="88"/>
    </row>
    <row r="66735" spans="5:5" x14ac:dyDescent="0.2">
      <c r="E66735" s="88"/>
    </row>
    <row r="66736" spans="5:5" x14ac:dyDescent="0.2">
      <c r="E66736" s="88"/>
    </row>
    <row r="66737" spans="5:5" x14ac:dyDescent="0.2">
      <c r="E66737" s="88"/>
    </row>
    <row r="66738" spans="5:5" x14ac:dyDescent="0.2">
      <c r="E66738" s="88"/>
    </row>
    <row r="66739" spans="5:5" x14ac:dyDescent="0.2">
      <c r="E66739" s="88"/>
    </row>
    <row r="66740" spans="5:5" x14ac:dyDescent="0.2">
      <c r="E66740" s="88"/>
    </row>
    <row r="66741" spans="5:5" x14ac:dyDescent="0.2">
      <c r="E66741" s="88"/>
    </row>
    <row r="66742" spans="5:5" x14ac:dyDescent="0.2">
      <c r="E66742" s="88"/>
    </row>
    <row r="66743" spans="5:5" x14ac:dyDescent="0.2">
      <c r="E66743" s="88"/>
    </row>
    <row r="66744" spans="5:5" x14ac:dyDescent="0.2">
      <c r="E66744" s="88"/>
    </row>
    <row r="66745" spans="5:5" x14ac:dyDescent="0.2">
      <c r="E66745" s="88"/>
    </row>
    <row r="66746" spans="5:5" x14ac:dyDescent="0.2">
      <c r="E66746" s="88"/>
    </row>
    <row r="66747" spans="5:5" x14ac:dyDescent="0.2">
      <c r="E66747" s="88"/>
    </row>
    <row r="66748" spans="5:5" x14ac:dyDescent="0.2">
      <c r="E66748" s="88"/>
    </row>
    <row r="66749" spans="5:5" x14ac:dyDescent="0.2">
      <c r="E66749" s="88"/>
    </row>
    <row r="66750" spans="5:5" x14ac:dyDescent="0.2">
      <c r="E66750" s="88"/>
    </row>
    <row r="66751" spans="5:5" x14ac:dyDescent="0.2">
      <c r="E66751" s="88"/>
    </row>
    <row r="66752" spans="5:5" x14ac:dyDescent="0.2">
      <c r="E66752" s="88"/>
    </row>
    <row r="66753" spans="5:5" x14ac:dyDescent="0.2">
      <c r="E66753" s="88"/>
    </row>
    <row r="66754" spans="5:5" x14ac:dyDescent="0.2">
      <c r="E66754" s="88"/>
    </row>
    <row r="66755" spans="5:5" x14ac:dyDescent="0.2">
      <c r="E66755" s="88"/>
    </row>
    <row r="66756" spans="5:5" x14ac:dyDescent="0.2">
      <c r="E66756" s="88"/>
    </row>
    <row r="66757" spans="5:5" x14ac:dyDescent="0.2">
      <c r="E66757" s="88"/>
    </row>
    <row r="66758" spans="5:5" x14ac:dyDescent="0.2">
      <c r="E66758" s="88"/>
    </row>
    <row r="66759" spans="5:5" x14ac:dyDescent="0.2">
      <c r="E66759" s="88"/>
    </row>
    <row r="66760" spans="5:5" x14ac:dyDescent="0.2">
      <c r="E66760" s="88"/>
    </row>
    <row r="66761" spans="5:5" x14ac:dyDescent="0.2">
      <c r="E66761" s="88"/>
    </row>
    <row r="66762" spans="5:5" x14ac:dyDescent="0.2">
      <c r="E66762" s="88"/>
    </row>
    <row r="66763" spans="5:5" x14ac:dyDescent="0.2">
      <c r="E66763" s="88"/>
    </row>
    <row r="66764" spans="5:5" x14ac:dyDescent="0.2">
      <c r="E66764" s="88"/>
    </row>
    <row r="66765" spans="5:5" x14ac:dyDescent="0.2">
      <c r="E66765" s="88"/>
    </row>
    <row r="66766" spans="5:5" x14ac:dyDescent="0.2">
      <c r="E66766" s="88"/>
    </row>
    <row r="66767" spans="5:5" x14ac:dyDescent="0.2">
      <c r="E66767" s="88"/>
    </row>
    <row r="66768" spans="5:5" x14ac:dyDescent="0.2">
      <c r="E66768" s="88"/>
    </row>
    <row r="66769" spans="5:5" x14ac:dyDescent="0.2">
      <c r="E66769" s="88"/>
    </row>
    <row r="66770" spans="5:5" x14ac:dyDescent="0.2">
      <c r="E66770" s="88"/>
    </row>
    <row r="66771" spans="5:5" x14ac:dyDescent="0.2">
      <c r="E66771" s="88"/>
    </row>
    <row r="66772" spans="5:5" x14ac:dyDescent="0.2">
      <c r="E66772" s="88"/>
    </row>
    <row r="66773" spans="5:5" x14ac:dyDescent="0.2">
      <c r="E66773" s="88"/>
    </row>
    <row r="66774" spans="5:5" x14ac:dyDescent="0.2">
      <c r="E66774" s="88"/>
    </row>
    <row r="66775" spans="5:5" x14ac:dyDescent="0.2">
      <c r="E66775" s="88"/>
    </row>
    <row r="66776" spans="5:5" x14ac:dyDescent="0.2">
      <c r="E66776" s="88"/>
    </row>
    <row r="66777" spans="5:5" x14ac:dyDescent="0.2">
      <c r="E66777" s="88"/>
    </row>
    <row r="66778" spans="5:5" x14ac:dyDescent="0.2">
      <c r="E66778" s="88"/>
    </row>
    <row r="66779" spans="5:5" x14ac:dyDescent="0.2">
      <c r="E66779" s="88"/>
    </row>
    <row r="66780" spans="5:5" x14ac:dyDescent="0.2">
      <c r="E66780" s="88"/>
    </row>
    <row r="66781" spans="5:5" x14ac:dyDescent="0.2">
      <c r="E66781" s="88"/>
    </row>
    <row r="66782" spans="5:5" x14ac:dyDescent="0.2">
      <c r="E66782" s="88"/>
    </row>
    <row r="66783" spans="5:5" x14ac:dyDescent="0.2">
      <c r="E66783" s="88"/>
    </row>
    <row r="66784" spans="5:5" x14ac:dyDescent="0.2">
      <c r="E66784" s="88"/>
    </row>
    <row r="66785" spans="5:5" x14ac:dyDescent="0.2">
      <c r="E66785" s="88"/>
    </row>
    <row r="66786" spans="5:5" x14ac:dyDescent="0.2">
      <c r="E66786" s="88"/>
    </row>
    <row r="66787" spans="5:5" x14ac:dyDescent="0.2">
      <c r="E66787" s="88"/>
    </row>
    <row r="66788" spans="5:5" x14ac:dyDescent="0.2">
      <c r="E66788" s="88"/>
    </row>
    <row r="66789" spans="5:5" x14ac:dyDescent="0.2">
      <c r="E66789" s="88"/>
    </row>
    <row r="66790" spans="5:5" x14ac:dyDescent="0.2">
      <c r="E66790" s="88"/>
    </row>
    <row r="66791" spans="5:5" x14ac:dyDescent="0.2">
      <c r="E66791" s="88"/>
    </row>
    <row r="66792" spans="5:5" x14ac:dyDescent="0.2">
      <c r="E66792" s="88"/>
    </row>
    <row r="66793" spans="5:5" x14ac:dyDescent="0.2">
      <c r="E66793" s="88"/>
    </row>
    <row r="66794" spans="5:5" x14ac:dyDescent="0.2">
      <c r="E66794" s="88"/>
    </row>
    <row r="66795" spans="5:5" x14ac:dyDescent="0.2">
      <c r="E66795" s="88"/>
    </row>
    <row r="66796" spans="5:5" x14ac:dyDescent="0.2">
      <c r="E66796" s="88"/>
    </row>
    <row r="66797" spans="5:5" x14ac:dyDescent="0.2">
      <c r="E66797" s="88"/>
    </row>
    <row r="66798" spans="5:5" x14ac:dyDescent="0.2">
      <c r="E66798" s="88"/>
    </row>
    <row r="66799" spans="5:5" x14ac:dyDescent="0.2">
      <c r="E66799" s="88"/>
    </row>
    <row r="66800" spans="5:5" x14ac:dyDescent="0.2">
      <c r="E66800" s="88"/>
    </row>
    <row r="66801" spans="5:5" x14ac:dyDescent="0.2">
      <c r="E66801" s="88"/>
    </row>
    <row r="66802" spans="5:5" x14ac:dyDescent="0.2">
      <c r="E66802" s="88"/>
    </row>
    <row r="66803" spans="5:5" x14ac:dyDescent="0.2">
      <c r="E66803" s="88"/>
    </row>
    <row r="66804" spans="5:5" x14ac:dyDescent="0.2">
      <c r="E66804" s="88"/>
    </row>
    <row r="66805" spans="5:5" x14ac:dyDescent="0.2">
      <c r="E66805" s="88"/>
    </row>
    <row r="66806" spans="5:5" x14ac:dyDescent="0.2">
      <c r="E66806" s="88"/>
    </row>
    <row r="66807" spans="5:5" x14ac:dyDescent="0.2">
      <c r="E66807" s="88"/>
    </row>
    <row r="66808" spans="5:5" x14ac:dyDescent="0.2">
      <c r="E66808" s="88"/>
    </row>
    <row r="66809" spans="5:5" x14ac:dyDescent="0.2">
      <c r="E66809" s="88"/>
    </row>
    <row r="66810" spans="5:5" x14ac:dyDescent="0.2">
      <c r="E66810" s="88"/>
    </row>
    <row r="66811" spans="5:5" x14ac:dyDescent="0.2">
      <c r="E66811" s="88"/>
    </row>
    <row r="66812" spans="5:5" x14ac:dyDescent="0.2">
      <c r="E66812" s="88"/>
    </row>
    <row r="66813" spans="5:5" x14ac:dyDescent="0.2">
      <c r="E66813" s="88"/>
    </row>
    <row r="66814" spans="5:5" x14ac:dyDescent="0.2">
      <c r="E66814" s="88"/>
    </row>
    <row r="66815" spans="5:5" x14ac:dyDescent="0.2">
      <c r="E66815" s="88"/>
    </row>
    <row r="66816" spans="5:5" x14ac:dyDescent="0.2">
      <c r="E66816" s="88"/>
    </row>
    <row r="66817" spans="5:5" x14ac:dyDescent="0.2">
      <c r="E66817" s="88"/>
    </row>
    <row r="66818" spans="5:5" x14ac:dyDescent="0.2">
      <c r="E66818" s="88"/>
    </row>
    <row r="66819" spans="5:5" x14ac:dyDescent="0.2">
      <c r="E66819" s="88"/>
    </row>
    <row r="66820" spans="5:5" x14ac:dyDescent="0.2">
      <c r="E66820" s="88"/>
    </row>
    <row r="66821" spans="5:5" x14ac:dyDescent="0.2">
      <c r="E66821" s="88"/>
    </row>
    <row r="66822" spans="5:5" x14ac:dyDescent="0.2">
      <c r="E66822" s="88"/>
    </row>
    <row r="66823" spans="5:5" x14ac:dyDescent="0.2">
      <c r="E66823" s="88"/>
    </row>
    <row r="66824" spans="5:5" x14ac:dyDescent="0.2">
      <c r="E66824" s="88"/>
    </row>
    <row r="66825" spans="5:5" x14ac:dyDescent="0.2">
      <c r="E66825" s="88"/>
    </row>
    <row r="66826" spans="5:5" x14ac:dyDescent="0.2">
      <c r="E66826" s="88"/>
    </row>
    <row r="66827" spans="5:5" x14ac:dyDescent="0.2">
      <c r="E66827" s="88"/>
    </row>
    <row r="66828" spans="5:5" x14ac:dyDescent="0.2">
      <c r="E66828" s="88"/>
    </row>
    <row r="66829" spans="5:5" x14ac:dyDescent="0.2">
      <c r="E66829" s="88"/>
    </row>
    <row r="66830" spans="5:5" x14ac:dyDescent="0.2">
      <c r="E66830" s="88"/>
    </row>
    <row r="66831" spans="5:5" x14ac:dyDescent="0.2">
      <c r="E66831" s="88"/>
    </row>
    <row r="66832" spans="5:5" x14ac:dyDescent="0.2">
      <c r="E66832" s="88"/>
    </row>
    <row r="66833" spans="5:5" x14ac:dyDescent="0.2">
      <c r="E66833" s="88"/>
    </row>
    <row r="66834" spans="5:5" x14ac:dyDescent="0.2">
      <c r="E66834" s="88"/>
    </row>
    <row r="66835" spans="5:5" x14ac:dyDescent="0.2">
      <c r="E66835" s="88"/>
    </row>
    <row r="66836" spans="5:5" x14ac:dyDescent="0.2">
      <c r="E66836" s="88"/>
    </row>
    <row r="66837" spans="5:5" x14ac:dyDescent="0.2">
      <c r="E66837" s="88"/>
    </row>
    <row r="66838" spans="5:5" x14ac:dyDescent="0.2">
      <c r="E66838" s="88"/>
    </row>
    <row r="66839" spans="5:5" x14ac:dyDescent="0.2">
      <c r="E66839" s="88"/>
    </row>
    <row r="66840" spans="5:5" x14ac:dyDescent="0.2">
      <c r="E66840" s="88"/>
    </row>
    <row r="66841" spans="5:5" x14ac:dyDescent="0.2">
      <c r="E66841" s="88"/>
    </row>
    <row r="66842" spans="5:5" x14ac:dyDescent="0.2">
      <c r="E66842" s="88"/>
    </row>
    <row r="66843" spans="5:5" x14ac:dyDescent="0.2">
      <c r="E66843" s="88"/>
    </row>
    <row r="66844" spans="5:5" x14ac:dyDescent="0.2">
      <c r="E66844" s="88"/>
    </row>
    <row r="66845" spans="5:5" x14ac:dyDescent="0.2">
      <c r="E66845" s="88"/>
    </row>
    <row r="66846" spans="5:5" x14ac:dyDescent="0.2">
      <c r="E66846" s="88"/>
    </row>
    <row r="66847" spans="5:5" x14ac:dyDescent="0.2">
      <c r="E66847" s="88"/>
    </row>
    <row r="66848" spans="5:5" x14ac:dyDescent="0.2">
      <c r="E66848" s="88"/>
    </row>
    <row r="66849" spans="5:5" x14ac:dyDescent="0.2">
      <c r="E66849" s="88"/>
    </row>
    <row r="66850" spans="5:5" x14ac:dyDescent="0.2">
      <c r="E66850" s="88"/>
    </row>
    <row r="66851" spans="5:5" x14ac:dyDescent="0.2">
      <c r="E66851" s="88"/>
    </row>
    <row r="66852" spans="5:5" x14ac:dyDescent="0.2">
      <c r="E66852" s="88"/>
    </row>
    <row r="66853" spans="5:5" x14ac:dyDescent="0.2">
      <c r="E66853" s="88"/>
    </row>
    <row r="66854" spans="5:5" x14ac:dyDescent="0.2">
      <c r="E66854" s="88"/>
    </row>
    <row r="66855" spans="5:5" x14ac:dyDescent="0.2">
      <c r="E66855" s="88"/>
    </row>
    <row r="66856" spans="5:5" x14ac:dyDescent="0.2">
      <c r="E66856" s="88"/>
    </row>
    <row r="66857" spans="5:5" x14ac:dyDescent="0.2">
      <c r="E66857" s="88"/>
    </row>
    <row r="66858" spans="5:5" x14ac:dyDescent="0.2">
      <c r="E66858" s="88"/>
    </row>
    <row r="66859" spans="5:5" x14ac:dyDescent="0.2">
      <c r="E66859" s="88"/>
    </row>
    <row r="66860" spans="5:5" x14ac:dyDescent="0.2">
      <c r="E66860" s="88"/>
    </row>
    <row r="66861" spans="5:5" x14ac:dyDescent="0.2">
      <c r="E66861" s="88"/>
    </row>
    <row r="66862" spans="5:5" x14ac:dyDescent="0.2">
      <c r="E66862" s="88"/>
    </row>
    <row r="66863" spans="5:5" x14ac:dyDescent="0.2">
      <c r="E66863" s="88"/>
    </row>
    <row r="66864" spans="5:5" x14ac:dyDescent="0.2">
      <c r="E66864" s="88"/>
    </row>
    <row r="66865" spans="5:5" x14ac:dyDescent="0.2">
      <c r="E66865" s="88"/>
    </row>
    <row r="66866" spans="5:5" x14ac:dyDescent="0.2">
      <c r="E66866" s="88"/>
    </row>
    <row r="66867" spans="5:5" x14ac:dyDescent="0.2">
      <c r="E66867" s="88"/>
    </row>
    <row r="66868" spans="5:5" x14ac:dyDescent="0.2">
      <c r="E66868" s="88"/>
    </row>
    <row r="66869" spans="5:5" x14ac:dyDescent="0.2">
      <c r="E66869" s="88"/>
    </row>
    <row r="66870" spans="5:5" x14ac:dyDescent="0.2">
      <c r="E66870" s="88"/>
    </row>
    <row r="66871" spans="5:5" x14ac:dyDescent="0.2">
      <c r="E66871" s="88"/>
    </row>
    <row r="66872" spans="5:5" x14ac:dyDescent="0.2">
      <c r="E66872" s="88"/>
    </row>
    <row r="66873" spans="5:5" x14ac:dyDescent="0.2">
      <c r="E66873" s="88"/>
    </row>
    <row r="66874" spans="5:5" x14ac:dyDescent="0.2">
      <c r="E66874" s="88"/>
    </row>
    <row r="66875" spans="5:5" x14ac:dyDescent="0.2">
      <c r="E66875" s="88"/>
    </row>
    <row r="66876" spans="5:5" x14ac:dyDescent="0.2">
      <c r="E66876" s="88"/>
    </row>
    <row r="66877" spans="5:5" x14ac:dyDescent="0.2">
      <c r="E66877" s="88"/>
    </row>
    <row r="66878" spans="5:5" x14ac:dyDescent="0.2">
      <c r="E66878" s="88"/>
    </row>
    <row r="66879" spans="5:5" x14ac:dyDescent="0.2">
      <c r="E66879" s="88"/>
    </row>
    <row r="66880" spans="5:5" x14ac:dyDescent="0.2">
      <c r="E66880" s="88"/>
    </row>
    <row r="66881" spans="5:5" x14ac:dyDescent="0.2">
      <c r="E66881" s="88"/>
    </row>
    <row r="66882" spans="5:5" x14ac:dyDescent="0.2">
      <c r="E66882" s="88"/>
    </row>
    <row r="66883" spans="5:5" x14ac:dyDescent="0.2">
      <c r="E66883" s="88"/>
    </row>
    <row r="66884" spans="5:5" x14ac:dyDescent="0.2">
      <c r="E66884" s="88"/>
    </row>
    <row r="66885" spans="5:5" x14ac:dyDescent="0.2">
      <c r="E66885" s="88"/>
    </row>
    <row r="66886" spans="5:5" x14ac:dyDescent="0.2">
      <c r="E66886" s="88"/>
    </row>
    <row r="66887" spans="5:5" x14ac:dyDescent="0.2">
      <c r="E66887" s="88"/>
    </row>
    <row r="66888" spans="5:5" x14ac:dyDescent="0.2">
      <c r="E66888" s="88"/>
    </row>
    <row r="66889" spans="5:5" x14ac:dyDescent="0.2">
      <c r="E66889" s="88"/>
    </row>
    <row r="66890" spans="5:5" x14ac:dyDescent="0.2">
      <c r="E66890" s="88"/>
    </row>
    <row r="66891" spans="5:5" x14ac:dyDescent="0.2">
      <c r="E66891" s="88"/>
    </row>
    <row r="66892" spans="5:5" x14ac:dyDescent="0.2">
      <c r="E66892" s="88"/>
    </row>
    <row r="66893" spans="5:5" x14ac:dyDescent="0.2">
      <c r="E66893" s="88"/>
    </row>
    <row r="66894" spans="5:5" x14ac:dyDescent="0.2">
      <c r="E66894" s="88"/>
    </row>
    <row r="66895" spans="5:5" x14ac:dyDescent="0.2">
      <c r="E66895" s="88"/>
    </row>
    <row r="66896" spans="5:5" x14ac:dyDescent="0.2">
      <c r="E66896" s="88"/>
    </row>
    <row r="66897" spans="5:5" x14ac:dyDescent="0.2">
      <c r="E66897" s="88"/>
    </row>
    <row r="66898" spans="5:5" x14ac:dyDescent="0.2">
      <c r="E66898" s="88"/>
    </row>
    <row r="66899" spans="5:5" x14ac:dyDescent="0.2">
      <c r="E66899" s="88"/>
    </row>
    <row r="66900" spans="5:5" x14ac:dyDescent="0.2">
      <c r="E66900" s="88"/>
    </row>
    <row r="66901" spans="5:5" x14ac:dyDescent="0.2">
      <c r="E66901" s="88"/>
    </row>
    <row r="66902" spans="5:5" x14ac:dyDescent="0.2">
      <c r="E66902" s="88"/>
    </row>
    <row r="66903" spans="5:5" x14ac:dyDescent="0.2">
      <c r="E66903" s="88"/>
    </row>
    <row r="66904" spans="5:5" x14ac:dyDescent="0.2">
      <c r="E66904" s="88"/>
    </row>
    <row r="66905" spans="5:5" x14ac:dyDescent="0.2">
      <c r="E66905" s="88"/>
    </row>
    <row r="66906" spans="5:5" x14ac:dyDescent="0.2">
      <c r="E66906" s="88"/>
    </row>
    <row r="66907" spans="5:5" x14ac:dyDescent="0.2">
      <c r="E66907" s="88"/>
    </row>
    <row r="66908" spans="5:5" x14ac:dyDescent="0.2">
      <c r="E66908" s="88"/>
    </row>
    <row r="66909" spans="5:5" x14ac:dyDescent="0.2">
      <c r="E66909" s="88"/>
    </row>
    <row r="66910" spans="5:5" x14ac:dyDescent="0.2">
      <c r="E66910" s="88"/>
    </row>
    <row r="66911" spans="5:5" x14ac:dyDescent="0.2">
      <c r="E66911" s="88"/>
    </row>
    <row r="66912" spans="5:5" x14ac:dyDescent="0.2">
      <c r="E66912" s="88"/>
    </row>
    <row r="66913" spans="5:5" x14ac:dyDescent="0.2">
      <c r="E66913" s="88"/>
    </row>
    <row r="66914" spans="5:5" x14ac:dyDescent="0.2">
      <c r="E66914" s="88"/>
    </row>
    <row r="66915" spans="5:5" x14ac:dyDescent="0.2">
      <c r="E66915" s="88"/>
    </row>
    <row r="66916" spans="5:5" x14ac:dyDescent="0.2">
      <c r="E66916" s="88"/>
    </row>
    <row r="66917" spans="5:5" x14ac:dyDescent="0.2">
      <c r="E66917" s="88"/>
    </row>
    <row r="66918" spans="5:5" x14ac:dyDescent="0.2">
      <c r="E66918" s="88"/>
    </row>
    <row r="66919" spans="5:5" x14ac:dyDescent="0.2">
      <c r="E66919" s="88"/>
    </row>
    <row r="66920" spans="5:5" x14ac:dyDescent="0.2">
      <c r="E66920" s="88"/>
    </row>
    <row r="66921" spans="5:5" x14ac:dyDescent="0.2">
      <c r="E66921" s="88"/>
    </row>
    <row r="66922" spans="5:5" x14ac:dyDescent="0.2">
      <c r="E66922" s="88"/>
    </row>
    <row r="66923" spans="5:5" x14ac:dyDescent="0.2">
      <c r="E66923" s="88"/>
    </row>
    <row r="66924" spans="5:5" x14ac:dyDescent="0.2">
      <c r="E66924" s="88"/>
    </row>
    <row r="66925" spans="5:5" x14ac:dyDescent="0.2">
      <c r="E66925" s="88"/>
    </row>
    <row r="66926" spans="5:5" x14ac:dyDescent="0.2">
      <c r="E66926" s="88"/>
    </row>
    <row r="66927" spans="5:5" x14ac:dyDescent="0.2">
      <c r="E66927" s="88"/>
    </row>
    <row r="66928" spans="5:5" x14ac:dyDescent="0.2">
      <c r="E66928" s="88"/>
    </row>
    <row r="66929" spans="5:5" x14ac:dyDescent="0.2">
      <c r="E66929" s="88"/>
    </row>
    <row r="66930" spans="5:5" x14ac:dyDescent="0.2">
      <c r="E66930" s="88"/>
    </row>
    <row r="66931" spans="5:5" x14ac:dyDescent="0.2">
      <c r="E66931" s="88"/>
    </row>
    <row r="66932" spans="5:5" x14ac:dyDescent="0.2">
      <c r="E66932" s="88"/>
    </row>
    <row r="66933" spans="5:5" x14ac:dyDescent="0.2">
      <c r="E66933" s="88"/>
    </row>
    <row r="66934" spans="5:5" x14ac:dyDescent="0.2">
      <c r="E66934" s="88"/>
    </row>
    <row r="66935" spans="5:5" x14ac:dyDescent="0.2">
      <c r="E66935" s="88"/>
    </row>
    <row r="66936" spans="5:5" x14ac:dyDescent="0.2">
      <c r="E66936" s="88"/>
    </row>
    <row r="66937" spans="5:5" x14ac:dyDescent="0.2">
      <c r="E66937" s="88"/>
    </row>
    <row r="66938" spans="5:5" x14ac:dyDescent="0.2">
      <c r="E66938" s="88"/>
    </row>
    <row r="66939" spans="5:5" x14ac:dyDescent="0.2">
      <c r="E66939" s="88"/>
    </row>
    <row r="66940" spans="5:5" x14ac:dyDescent="0.2">
      <c r="E66940" s="88"/>
    </row>
    <row r="66941" spans="5:5" x14ac:dyDescent="0.2">
      <c r="E66941" s="88"/>
    </row>
    <row r="66942" spans="5:5" x14ac:dyDescent="0.2">
      <c r="E66942" s="88"/>
    </row>
    <row r="66943" spans="5:5" x14ac:dyDescent="0.2">
      <c r="E66943" s="88"/>
    </row>
    <row r="66944" spans="5:5" x14ac:dyDescent="0.2">
      <c r="E66944" s="88"/>
    </row>
    <row r="66945" spans="5:5" x14ac:dyDescent="0.2">
      <c r="E66945" s="88"/>
    </row>
    <row r="66946" spans="5:5" x14ac:dyDescent="0.2">
      <c r="E66946" s="88"/>
    </row>
    <row r="66947" spans="5:5" x14ac:dyDescent="0.2">
      <c r="E66947" s="88"/>
    </row>
    <row r="66948" spans="5:5" x14ac:dyDescent="0.2">
      <c r="E66948" s="88"/>
    </row>
    <row r="66949" spans="5:5" x14ac:dyDescent="0.2">
      <c r="E66949" s="88"/>
    </row>
    <row r="66950" spans="5:5" x14ac:dyDescent="0.2">
      <c r="E66950" s="88"/>
    </row>
    <row r="66951" spans="5:5" x14ac:dyDescent="0.2">
      <c r="E66951" s="88"/>
    </row>
    <row r="66952" spans="5:5" x14ac:dyDescent="0.2">
      <c r="E66952" s="88"/>
    </row>
    <row r="66953" spans="5:5" x14ac:dyDescent="0.2">
      <c r="E66953" s="88"/>
    </row>
    <row r="66954" spans="5:5" x14ac:dyDescent="0.2">
      <c r="E66954" s="88"/>
    </row>
    <row r="66955" spans="5:5" x14ac:dyDescent="0.2">
      <c r="E66955" s="88"/>
    </row>
    <row r="66956" spans="5:5" x14ac:dyDescent="0.2">
      <c r="E66956" s="88"/>
    </row>
    <row r="66957" spans="5:5" x14ac:dyDescent="0.2">
      <c r="E66957" s="88"/>
    </row>
    <row r="66958" spans="5:5" x14ac:dyDescent="0.2">
      <c r="E66958" s="88"/>
    </row>
    <row r="66959" spans="5:5" x14ac:dyDescent="0.2">
      <c r="E66959" s="88"/>
    </row>
    <row r="66960" spans="5:5" x14ac:dyDescent="0.2">
      <c r="E66960" s="88"/>
    </row>
    <row r="66961" spans="5:5" x14ac:dyDescent="0.2">
      <c r="E66961" s="88"/>
    </row>
    <row r="66962" spans="5:5" x14ac:dyDescent="0.2">
      <c r="E66962" s="88"/>
    </row>
    <row r="66963" spans="5:5" x14ac:dyDescent="0.2">
      <c r="E66963" s="88"/>
    </row>
    <row r="66964" spans="5:5" x14ac:dyDescent="0.2">
      <c r="E66964" s="88"/>
    </row>
    <row r="66965" spans="5:5" x14ac:dyDescent="0.2">
      <c r="E66965" s="88"/>
    </row>
    <row r="66966" spans="5:5" x14ac:dyDescent="0.2">
      <c r="E66966" s="88"/>
    </row>
    <row r="66967" spans="5:5" x14ac:dyDescent="0.2">
      <c r="E66967" s="88"/>
    </row>
    <row r="66968" spans="5:5" x14ac:dyDescent="0.2">
      <c r="E66968" s="88"/>
    </row>
    <row r="66969" spans="5:5" x14ac:dyDescent="0.2">
      <c r="E66969" s="88"/>
    </row>
    <row r="66970" spans="5:5" x14ac:dyDescent="0.2">
      <c r="E66970" s="88"/>
    </row>
    <row r="66971" spans="5:5" x14ac:dyDescent="0.2">
      <c r="E66971" s="88"/>
    </row>
    <row r="66972" spans="5:5" x14ac:dyDescent="0.2">
      <c r="E66972" s="88"/>
    </row>
    <row r="66973" spans="5:5" x14ac:dyDescent="0.2">
      <c r="E66973" s="88"/>
    </row>
    <row r="66974" spans="5:5" x14ac:dyDescent="0.2">
      <c r="E66974" s="88"/>
    </row>
    <row r="66975" spans="5:5" x14ac:dyDescent="0.2">
      <c r="E66975" s="88"/>
    </row>
    <row r="66976" spans="5:5" x14ac:dyDescent="0.2">
      <c r="E66976" s="88"/>
    </row>
    <row r="66977" spans="5:5" x14ac:dyDescent="0.2">
      <c r="E66977" s="88"/>
    </row>
    <row r="66978" spans="5:5" x14ac:dyDescent="0.2">
      <c r="E66978" s="88"/>
    </row>
    <row r="66979" spans="5:5" x14ac:dyDescent="0.2">
      <c r="E66979" s="88"/>
    </row>
    <row r="66980" spans="5:5" x14ac:dyDescent="0.2">
      <c r="E66980" s="88"/>
    </row>
    <row r="66981" spans="5:5" x14ac:dyDescent="0.2">
      <c r="E66981" s="88"/>
    </row>
    <row r="66982" spans="5:5" x14ac:dyDescent="0.2">
      <c r="E66982" s="88"/>
    </row>
    <row r="66983" spans="5:5" x14ac:dyDescent="0.2">
      <c r="E66983" s="88"/>
    </row>
    <row r="66984" spans="5:5" x14ac:dyDescent="0.2">
      <c r="E66984" s="88"/>
    </row>
    <row r="66985" spans="5:5" x14ac:dyDescent="0.2">
      <c r="E66985" s="88"/>
    </row>
    <row r="66986" spans="5:5" x14ac:dyDescent="0.2">
      <c r="E66986" s="88"/>
    </row>
    <row r="66987" spans="5:5" x14ac:dyDescent="0.2">
      <c r="E66987" s="88"/>
    </row>
    <row r="66988" spans="5:5" x14ac:dyDescent="0.2">
      <c r="E66988" s="88"/>
    </row>
    <row r="66989" spans="5:5" x14ac:dyDescent="0.2">
      <c r="E66989" s="88"/>
    </row>
    <row r="66990" spans="5:5" x14ac:dyDescent="0.2">
      <c r="E66990" s="88"/>
    </row>
    <row r="66991" spans="5:5" x14ac:dyDescent="0.2">
      <c r="E66991" s="88"/>
    </row>
    <row r="66992" spans="5:5" x14ac:dyDescent="0.2">
      <c r="E66992" s="88"/>
    </row>
    <row r="66993" spans="5:5" x14ac:dyDescent="0.2">
      <c r="E66993" s="88"/>
    </row>
    <row r="66994" spans="5:5" x14ac:dyDescent="0.2">
      <c r="E66994" s="88"/>
    </row>
    <row r="66995" spans="5:5" x14ac:dyDescent="0.2">
      <c r="E66995" s="88"/>
    </row>
    <row r="66996" spans="5:5" x14ac:dyDescent="0.2">
      <c r="E66996" s="88"/>
    </row>
    <row r="66997" spans="5:5" x14ac:dyDescent="0.2">
      <c r="E66997" s="88"/>
    </row>
    <row r="66998" spans="5:5" x14ac:dyDescent="0.2">
      <c r="E66998" s="88"/>
    </row>
    <row r="66999" spans="5:5" x14ac:dyDescent="0.2">
      <c r="E66999" s="88"/>
    </row>
    <row r="67000" spans="5:5" x14ac:dyDescent="0.2">
      <c r="E67000" s="88"/>
    </row>
    <row r="67001" spans="5:5" x14ac:dyDescent="0.2">
      <c r="E67001" s="88"/>
    </row>
    <row r="67002" spans="5:5" x14ac:dyDescent="0.2">
      <c r="E67002" s="88"/>
    </row>
    <row r="67003" spans="5:5" x14ac:dyDescent="0.2">
      <c r="E67003" s="88"/>
    </row>
    <row r="67004" spans="5:5" x14ac:dyDescent="0.2">
      <c r="E67004" s="88"/>
    </row>
    <row r="67005" spans="5:5" x14ac:dyDescent="0.2">
      <c r="E67005" s="88"/>
    </row>
    <row r="67006" spans="5:5" x14ac:dyDescent="0.2">
      <c r="E67006" s="88"/>
    </row>
    <row r="67007" spans="5:5" x14ac:dyDescent="0.2">
      <c r="E67007" s="88"/>
    </row>
    <row r="67008" spans="5:5" x14ac:dyDescent="0.2">
      <c r="E67008" s="88"/>
    </row>
    <row r="67009" spans="5:5" x14ac:dyDescent="0.2">
      <c r="E67009" s="88"/>
    </row>
    <row r="67010" spans="5:5" x14ac:dyDescent="0.2">
      <c r="E67010" s="88"/>
    </row>
    <row r="67011" spans="5:5" x14ac:dyDescent="0.2">
      <c r="E67011" s="88"/>
    </row>
    <row r="67012" spans="5:5" x14ac:dyDescent="0.2">
      <c r="E67012" s="88"/>
    </row>
    <row r="67013" spans="5:5" x14ac:dyDescent="0.2">
      <c r="E67013" s="88"/>
    </row>
    <row r="67014" spans="5:5" x14ac:dyDescent="0.2">
      <c r="E67014" s="88"/>
    </row>
    <row r="67015" spans="5:5" x14ac:dyDescent="0.2">
      <c r="E67015" s="88"/>
    </row>
    <row r="67016" spans="5:5" x14ac:dyDescent="0.2">
      <c r="E67016" s="88"/>
    </row>
    <row r="67017" spans="5:5" x14ac:dyDescent="0.2">
      <c r="E67017" s="88"/>
    </row>
    <row r="67018" spans="5:5" x14ac:dyDescent="0.2">
      <c r="E67018" s="88"/>
    </row>
    <row r="67019" spans="5:5" x14ac:dyDescent="0.2">
      <c r="E67019" s="88"/>
    </row>
    <row r="67020" spans="5:5" x14ac:dyDescent="0.2">
      <c r="E67020" s="88"/>
    </row>
    <row r="67021" spans="5:5" x14ac:dyDescent="0.2">
      <c r="E67021" s="88"/>
    </row>
    <row r="67022" spans="5:5" x14ac:dyDescent="0.2">
      <c r="E67022" s="88"/>
    </row>
    <row r="67023" spans="5:5" x14ac:dyDescent="0.2">
      <c r="E67023" s="88"/>
    </row>
    <row r="67024" spans="5:5" x14ac:dyDescent="0.2">
      <c r="E67024" s="88"/>
    </row>
    <row r="67025" spans="5:5" x14ac:dyDescent="0.2">
      <c r="E67025" s="88"/>
    </row>
    <row r="67026" spans="5:5" x14ac:dyDescent="0.2">
      <c r="E67026" s="88"/>
    </row>
    <row r="67027" spans="5:5" x14ac:dyDescent="0.2">
      <c r="E67027" s="88"/>
    </row>
    <row r="67028" spans="5:5" x14ac:dyDescent="0.2">
      <c r="E67028" s="88"/>
    </row>
    <row r="67029" spans="5:5" x14ac:dyDescent="0.2">
      <c r="E67029" s="88"/>
    </row>
    <row r="67030" spans="5:5" x14ac:dyDescent="0.2">
      <c r="E67030" s="88"/>
    </row>
    <row r="67031" spans="5:5" x14ac:dyDescent="0.2">
      <c r="E67031" s="88"/>
    </row>
    <row r="67032" spans="5:5" x14ac:dyDescent="0.2">
      <c r="E67032" s="88"/>
    </row>
    <row r="67033" spans="5:5" x14ac:dyDescent="0.2">
      <c r="E67033" s="88"/>
    </row>
    <row r="67034" spans="5:5" x14ac:dyDescent="0.2">
      <c r="E67034" s="88"/>
    </row>
    <row r="67035" spans="5:5" x14ac:dyDescent="0.2">
      <c r="E67035" s="88"/>
    </row>
    <row r="67036" spans="5:5" x14ac:dyDescent="0.2">
      <c r="E67036" s="88"/>
    </row>
    <row r="67037" spans="5:5" x14ac:dyDescent="0.2">
      <c r="E67037" s="88"/>
    </row>
    <row r="67038" spans="5:5" x14ac:dyDescent="0.2">
      <c r="E67038" s="88"/>
    </row>
    <row r="67039" spans="5:5" x14ac:dyDescent="0.2">
      <c r="E67039" s="88"/>
    </row>
    <row r="67040" spans="5:5" x14ac:dyDescent="0.2">
      <c r="E67040" s="88"/>
    </row>
    <row r="67041" spans="5:5" x14ac:dyDescent="0.2">
      <c r="E67041" s="88"/>
    </row>
    <row r="67042" spans="5:5" x14ac:dyDescent="0.2">
      <c r="E67042" s="88"/>
    </row>
    <row r="67043" spans="5:5" x14ac:dyDescent="0.2">
      <c r="E67043" s="88"/>
    </row>
    <row r="67044" spans="5:5" x14ac:dyDescent="0.2">
      <c r="E67044" s="88"/>
    </row>
    <row r="67045" spans="5:5" x14ac:dyDescent="0.2">
      <c r="E67045" s="88"/>
    </row>
    <row r="67046" spans="5:5" x14ac:dyDescent="0.2">
      <c r="E67046" s="88"/>
    </row>
    <row r="67047" spans="5:5" x14ac:dyDescent="0.2">
      <c r="E67047" s="88"/>
    </row>
    <row r="67048" spans="5:5" x14ac:dyDescent="0.2">
      <c r="E67048" s="88"/>
    </row>
    <row r="67049" spans="5:5" x14ac:dyDescent="0.2">
      <c r="E67049" s="88"/>
    </row>
    <row r="67050" spans="5:5" x14ac:dyDescent="0.2">
      <c r="E67050" s="88"/>
    </row>
    <row r="67051" spans="5:5" x14ac:dyDescent="0.2">
      <c r="E67051" s="88"/>
    </row>
    <row r="67052" spans="5:5" x14ac:dyDescent="0.2">
      <c r="E67052" s="88"/>
    </row>
    <row r="67053" spans="5:5" x14ac:dyDescent="0.2">
      <c r="E67053" s="88"/>
    </row>
    <row r="67054" spans="5:5" x14ac:dyDescent="0.2">
      <c r="E67054" s="88"/>
    </row>
    <row r="67055" spans="5:5" x14ac:dyDescent="0.2">
      <c r="E67055" s="88"/>
    </row>
    <row r="67056" spans="5:5" x14ac:dyDescent="0.2">
      <c r="E67056" s="88"/>
    </row>
    <row r="67057" spans="5:5" x14ac:dyDescent="0.2">
      <c r="E67057" s="88"/>
    </row>
    <row r="67058" spans="5:5" x14ac:dyDescent="0.2">
      <c r="E67058" s="88"/>
    </row>
    <row r="67059" spans="5:5" x14ac:dyDescent="0.2">
      <c r="E67059" s="88"/>
    </row>
    <row r="67060" spans="5:5" x14ac:dyDescent="0.2">
      <c r="E67060" s="88"/>
    </row>
    <row r="67061" spans="5:5" x14ac:dyDescent="0.2">
      <c r="E67061" s="88"/>
    </row>
    <row r="67062" spans="5:5" x14ac:dyDescent="0.2">
      <c r="E67062" s="88"/>
    </row>
    <row r="67063" spans="5:5" x14ac:dyDescent="0.2">
      <c r="E67063" s="88"/>
    </row>
    <row r="67064" spans="5:5" x14ac:dyDescent="0.2">
      <c r="E67064" s="88"/>
    </row>
    <row r="67065" spans="5:5" x14ac:dyDescent="0.2">
      <c r="E67065" s="88"/>
    </row>
    <row r="67066" spans="5:5" x14ac:dyDescent="0.2">
      <c r="E67066" s="88"/>
    </row>
    <row r="67067" spans="5:5" x14ac:dyDescent="0.2">
      <c r="E67067" s="88"/>
    </row>
    <row r="67068" spans="5:5" x14ac:dyDescent="0.2">
      <c r="E67068" s="88"/>
    </row>
    <row r="67069" spans="5:5" x14ac:dyDescent="0.2">
      <c r="E67069" s="88"/>
    </row>
    <row r="67070" spans="5:5" x14ac:dyDescent="0.2">
      <c r="E67070" s="88"/>
    </row>
    <row r="67071" spans="5:5" x14ac:dyDescent="0.2">
      <c r="E67071" s="88"/>
    </row>
    <row r="67072" spans="5:5" x14ac:dyDescent="0.2">
      <c r="E67072" s="88"/>
    </row>
    <row r="67073" spans="5:5" x14ac:dyDescent="0.2">
      <c r="E67073" s="88"/>
    </row>
    <row r="67074" spans="5:5" x14ac:dyDescent="0.2">
      <c r="E67074" s="88"/>
    </row>
    <row r="67075" spans="5:5" x14ac:dyDescent="0.2">
      <c r="E67075" s="88"/>
    </row>
    <row r="67076" spans="5:5" x14ac:dyDescent="0.2">
      <c r="E67076" s="88"/>
    </row>
    <row r="67077" spans="5:5" x14ac:dyDescent="0.2">
      <c r="E67077" s="88"/>
    </row>
    <row r="67078" spans="5:5" x14ac:dyDescent="0.2">
      <c r="E67078" s="88"/>
    </row>
    <row r="67079" spans="5:5" x14ac:dyDescent="0.2">
      <c r="E67079" s="88"/>
    </row>
    <row r="67080" spans="5:5" x14ac:dyDescent="0.2">
      <c r="E67080" s="88"/>
    </row>
    <row r="67081" spans="5:5" x14ac:dyDescent="0.2">
      <c r="E67081" s="88"/>
    </row>
    <row r="67082" spans="5:5" x14ac:dyDescent="0.2">
      <c r="E67082" s="88"/>
    </row>
    <row r="67083" spans="5:5" x14ac:dyDescent="0.2">
      <c r="E67083" s="88"/>
    </row>
    <row r="67084" spans="5:5" x14ac:dyDescent="0.2">
      <c r="E67084" s="88"/>
    </row>
    <row r="67085" spans="5:5" x14ac:dyDescent="0.2">
      <c r="E67085" s="88"/>
    </row>
    <row r="67086" spans="5:5" x14ac:dyDescent="0.2">
      <c r="E67086" s="88"/>
    </row>
    <row r="67087" spans="5:5" x14ac:dyDescent="0.2">
      <c r="E67087" s="88"/>
    </row>
    <row r="67088" spans="5:5" x14ac:dyDescent="0.2">
      <c r="E67088" s="88"/>
    </row>
    <row r="67089" spans="5:5" x14ac:dyDescent="0.2">
      <c r="E67089" s="88"/>
    </row>
    <row r="67090" spans="5:5" x14ac:dyDescent="0.2">
      <c r="E67090" s="88"/>
    </row>
    <row r="67091" spans="5:5" x14ac:dyDescent="0.2">
      <c r="E67091" s="88"/>
    </row>
    <row r="67092" spans="5:5" x14ac:dyDescent="0.2">
      <c r="E67092" s="88"/>
    </row>
    <row r="67093" spans="5:5" x14ac:dyDescent="0.2">
      <c r="E67093" s="88"/>
    </row>
    <row r="67094" spans="5:5" x14ac:dyDescent="0.2">
      <c r="E67094" s="88"/>
    </row>
    <row r="67095" spans="5:5" x14ac:dyDescent="0.2">
      <c r="E67095" s="88"/>
    </row>
    <row r="67096" spans="5:5" x14ac:dyDescent="0.2">
      <c r="E67096" s="88"/>
    </row>
    <row r="67097" spans="5:5" x14ac:dyDescent="0.2">
      <c r="E67097" s="88"/>
    </row>
    <row r="67098" spans="5:5" x14ac:dyDescent="0.2">
      <c r="E67098" s="88"/>
    </row>
    <row r="67099" spans="5:5" x14ac:dyDescent="0.2">
      <c r="E67099" s="88"/>
    </row>
    <row r="67100" spans="5:5" x14ac:dyDescent="0.2">
      <c r="E67100" s="88"/>
    </row>
    <row r="67101" spans="5:5" x14ac:dyDescent="0.2">
      <c r="E67101" s="88"/>
    </row>
    <row r="67102" spans="5:5" x14ac:dyDescent="0.2">
      <c r="E67102" s="88"/>
    </row>
    <row r="67103" spans="5:5" x14ac:dyDescent="0.2">
      <c r="E67103" s="88"/>
    </row>
    <row r="67104" spans="5:5" x14ac:dyDescent="0.2">
      <c r="E67104" s="88"/>
    </row>
    <row r="67105" spans="5:5" x14ac:dyDescent="0.2">
      <c r="E67105" s="88"/>
    </row>
    <row r="67106" spans="5:5" x14ac:dyDescent="0.2">
      <c r="E67106" s="88"/>
    </row>
    <row r="67107" spans="5:5" x14ac:dyDescent="0.2">
      <c r="E67107" s="88"/>
    </row>
    <row r="67108" spans="5:5" x14ac:dyDescent="0.2">
      <c r="E67108" s="88"/>
    </row>
    <row r="67109" spans="5:5" x14ac:dyDescent="0.2">
      <c r="E67109" s="88"/>
    </row>
    <row r="67110" spans="5:5" x14ac:dyDescent="0.2">
      <c r="E67110" s="88"/>
    </row>
    <row r="67111" spans="5:5" x14ac:dyDescent="0.2">
      <c r="E67111" s="88"/>
    </row>
    <row r="67112" spans="5:5" x14ac:dyDescent="0.2">
      <c r="E67112" s="88"/>
    </row>
    <row r="67113" spans="5:5" x14ac:dyDescent="0.2">
      <c r="E67113" s="88"/>
    </row>
    <row r="67114" spans="5:5" x14ac:dyDescent="0.2">
      <c r="E67114" s="88"/>
    </row>
    <row r="67115" spans="5:5" x14ac:dyDescent="0.2">
      <c r="E67115" s="88"/>
    </row>
    <row r="67116" spans="5:5" x14ac:dyDescent="0.2">
      <c r="E67116" s="88"/>
    </row>
    <row r="67117" spans="5:5" x14ac:dyDescent="0.2">
      <c r="E67117" s="88"/>
    </row>
    <row r="67118" spans="5:5" x14ac:dyDescent="0.2">
      <c r="E67118" s="88"/>
    </row>
    <row r="67119" spans="5:5" x14ac:dyDescent="0.2">
      <c r="E67119" s="88"/>
    </row>
    <row r="67120" spans="5:5" x14ac:dyDescent="0.2">
      <c r="E67120" s="88"/>
    </row>
    <row r="67121" spans="5:5" x14ac:dyDescent="0.2">
      <c r="E67121" s="88"/>
    </row>
    <row r="67122" spans="5:5" x14ac:dyDescent="0.2">
      <c r="E67122" s="88"/>
    </row>
    <row r="67123" spans="5:5" x14ac:dyDescent="0.2">
      <c r="E67123" s="88"/>
    </row>
    <row r="67124" spans="5:5" x14ac:dyDescent="0.2">
      <c r="E67124" s="88"/>
    </row>
    <row r="67125" spans="5:5" x14ac:dyDescent="0.2">
      <c r="E67125" s="88"/>
    </row>
    <row r="67126" spans="5:5" x14ac:dyDescent="0.2">
      <c r="E67126" s="88"/>
    </row>
    <row r="67127" spans="5:5" x14ac:dyDescent="0.2">
      <c r="E67127" s="88"/>
    </row>
    <row r="67128" spans="5:5" x14ac:dyDescent="0.2">
      <c r="E67128" s="88"/>
    </row>
    <row r="67129" spans="5:5" x14ac:dyDescent="0.2">
      <c r="E67129" s="88"/>
    </row>
    <row r="67130" spans="5:5" x14ac:dyDescent="0.2">
      <c r="E67130" s="88"/>
    </row>
    <row r="67131" spans="5:5" x14ac:dyDescent="0.2">
      <c r="E67131" s="88"/>
    </row>
    <row r="67132" spans="5:5" x14ac:dyDescent="0.2">
      <c r="E67132" s="88"/>
    </row>
    <row r="67133" spans="5:5" x14ac:dyDescent="0.2">
      <c r="E67133" s="88"/>
    </row>
    <row r="67134" spans="5:5" x14ac:dyDescent="0.2">
      <c r="E67134" s="88"/>
    </row>
    <row r="67135" spans="5:5" x14ac:dyDescent="0.2">
      <c r="E67135" s="88"/>
    </row>
    <row r="67136" spans="5:5" x14ac:dyDescent="0.2">
      <c r="E67136" s="88"/>
    </row>
    <row r="67137" spans="5:5" x14ac:dyDescent="0.2">
      <c r="E67137" s="88"/>
    </row>
    <row r="67138" spans="5:5" x14ac:dyDescent="0.2">
      <c r="E67138" s="88"/>
    </row>
    <row r="67139" spans="5:5" x14ac:dyDescent="0.2">
      <c r="E67139" s="88"/>
    </row>
    <row r="67140" spans="5:5" x14ac:dyDescent="0.2">
      <c r="E67140" s="88"/>
    </row>
    <row r="67141" spans="5:5" x14ac:dyDescent="0.2">
      <c r="E67141" s="88"/>
    </row>
    <row r="67142" spans="5:5" x14ac:dyDescent="0.2">
      <c r="E67142" s="88"/>
    </row>
    <row r="67143" spans="5:5" x14ac:dyDescent="0.2">
      <c r="E67143" s="88"/>
    </row>
    <row r="67144" spans="5:5" x14ac:dyDescent="0.2">
      <c r="E67144" s="88"/>
    </row>
    <row r="67145" spans="5:5" x14ac:dyDescent="0.2">
      <c r="E67145" s="88"/>
    </row>
    <row r="67146" spans="5:5" x14ac:dyDescent="0.2">
      <c r="E67146" s="88"/>
    </row>
    <row r="67147" spans="5:5" x14ac:dyDescent="0.2">
      <c r="E67147" s="88"/>
    </row>
    <row r="67148" spans="5:5" x14ac:dyDescent="0.2">
      <c r="E67148" s="88"/>
    </row>
    <row r="67149" spans="5:5" x14ac:dyDescent="0.2">
      <c r="E67149" s="88"/>
    </row>
    <row r="67150" spans="5:5" x14ac:dyDescent="0.2">
      <c r="E67150" s="88"/>
    </row>
    <row r="67151" spans="5:5" x14ac:dyDescent="0.2">
      <c r="E67151" s="88"/>
    </row>
    <row r="67152" spans="5:5" x14ac:dyDescent="0.2">
      <c r="E67152" s="88"/>
    </row>
    <row r="67153" spans="5:5" x14ac:dyDescent="0.2">
      <c r="E67153" s="88"/>
    </row>
    <row r="67154" spans="5:5" x14ac:dyDescent="0.2">
      <c r="E67154" s="88"/>
    </row>
    <row r="67155" spans="5:5" x14ac:dyDescent="0.2">
      <c r="E67155" s="88"/>
    </row>
    <row r="67156" spans="5:5" x14ac:dyDescent="0.2">
      <c r="E67156" s="88"/>
    </row>
    <row r="67157" spans="5:5" x14ac:dyDescent="0.2">
      <c r="E67157" s="88"/>
    </row>
    <row r="67158" spans="5:5" x14ac:dyDescent="0.2">
      <c r="E67158" s="88"/>
    </row>
    <row r="67159" spans="5:5" x14ac:dyDescent="0.2">
      <c r="E67159" s="88"/>
    </row>
    <row r="67160" spans="5:5" x14ac:dyDescent="0.2">
      <c r="E67160" s="88"/>
    </row>
    <row r="67161" spans="5:5" x14ac:dyDescent="0.2">
      <c r="E67161" s="88"/>
    </row>
    <row r="67162" spans="5:5" x14ac:dyDescent="0.2">
      <c r="E67162" s="88"/>
    </row>
    <row r="67163" spans="5:5" x14ac:dyDescent="0.2">
      <c r="E67163" s="88"/>
    </row>
    <row r="67164" spans="5:5" x14ac:dyDescent="0.2">
      <c r="E67164" s="88"/>
    </row>
    <row r="67165" spans="5:5" x14ac:dyDescent="0.2">
      <c r="E67165" s="88"/>
    </row>
    <row r="67166" spans="5:5" x14ac:dyDescent="0.2">
      <c r="E67166" s="88"/>
    </row>
    <row r="67167" spans="5:5" x14ac:dyDescent="0.2">
      <c r="E67167" s="88"/>
    </row>
    <row r="67168" spans="5:5" x14ac:dyDescent="0.2">
      <c r="E67168" s="88"/>
    </row>
    <row r="67169" spans="5:5" x14ac:dyDescent="0.2">
      <c r="E67169" s="88"/>
    </row>
    <row r="67170" spans="5:5" x14ac:dyDescent="0.2">
      <c r="E67170" s="88"/>
    </row>
    <row r="67171" spans="5:5" x14ac:dyDescent="0.2">
      <c r="E67171" s="88"/>
    </row>
    <row r="67172" spans="5:5" x14ac:dyDescent="0.2">
      <c r="E67172" s="88"/>
    </row>
    <row r="67173" spans="5:5" x14ac:dyDescent="0.2">
      <c r="E67173" s="88"/>
    </row>
    <row r="67174" spans="5:5" x14ac:dyDescent="0.2">
      <c r="E67174" s="88"/>
    </row>
    <row r="67175" spans="5:5" x14ac:dyDescent="0.2">
      <c r="E67175" s="88"/>
    </row>
    <row r="67176" spans="5:5" x14ac:dyDescent="0.2">
      <c r="E67176" s="88"/>
    </row>
    <row r="67177" spans="5:5" x14ac:dyDescent="0.2">
      <c r="E67177" s="88"/>
    </row>
    <row r="67178" spans="5:5" x14ac:dyDescent="0.2">
      <c r="E67178" s="88"/>
    </row>
    <row r="67179" spans="5:5" x14ac:dyDescent="0.2">
      <c r="E67179" s="88"/>
    </row>
    <row r="67180" spans="5:5" x14ac:dyDescent="0.2">
      <c r="E67180" s="88"/>
    </row>
    <row r="67181" spans="5:5" x14ac:dyDescent="0.2">
      <c r="E67181" s="88"/>
    </row>
    <row r="67182" spans="5:5" x14ac:dyDescent="0.2">
      <c r="E67182" s="88"/>
    </row>
    <row r="67183" spans="5:5" x14ac:dyDescent="0.2">
      <c r="E67183" s="88"/>
    </row>
    <row r="67184" spans="5:5" x14ac:dyDescent="0.2">
      <c r="E67184" s="88"/>
    </row>
    <row r="67185" spans="5:5" x14ac:dyDescent="0.2">
      <c r="E67185" s="88"/>
    </row>
    <row r="67186" spans="5:5" x14ac:dyDescent="0.2">
      <c r="E67186" s="88"/>
    </row>
    <row r="67187" spans="5:5" x14ac:dyDescent="0.2">
      <c r="E67187" s="88"/>
    </row>
    <row r="67188" spans="5:5" x14ac:dyDescent="0.2">
      <c r="E67188" s="88"/>
    </row>
    <row r="67189" spans="5:5" x14ac:dyDescent="0.2">
      <c r="E67189" s="88"/>
    </row>
    <row r="67190" spans="5:5" x14ac:dyDescent="0.2">
      <c r="E67190" s="88"/>
    </row>
    <row r="67191" spans="5:5" x14ac:dyDescent="0.2">
      <c r="E67191" s="88"/>
    </row>
    <row r="67192" spans="5:5" x14ac:dyDescent="0.2">
      <c r="E67192" s="88"/>
    </row>
    <row r="67193" spans="5:5" x14ac:dyDescent="0.2">
      <c r="E67193" s="88"/>
    </row>
    <row r="67194" spans="5:5" x14ac:dyDescent="0.2">
      <c r="E67194" s="88"/>
    </row>
    <row r="67195" spans="5:5" x14ac:dyDescent="0.2">
      <c r="E67195" s="88"/>
    </row>
    <row r="67196" spans="5:5" x14ac:dyDescent="0.2">
      <c r="E67196" s="88"/>
    </row>
    <row r="67197" spans="5:5" x14ac:dyDescent="0.2">
      <c r="E67197" s="88"/>
    </row>
    <row r="67198" spans="5:5" x14ac:dyDescent="0.2">
      <c r="E67198" s="88"/>
    </row>
    <row r="67199" spans="5:5" x14ac:dyDescent="0.2">
      <c r="E67199" s="88"/>
    </row>
    <row r="67200" spans="5:5" x14ac:dyDescent="0.2">
      <c r="E67200" s="88"/>
    </row>
    <row r="67201" spans="5:5" x14ac:dyDescent="0.2">
      <c r="E67201" s="88"/>
    </row>
    <row r="67202" spans="5:5" x14ac:dyDescent="0.2">
      <c r="E67202" s="88"/>
    </row>
    <row r="67203" spans="5:5" x14ac:dyDescent="0.2">
      <c r="E67203" s="88"/>
    </row>
    <row r="67204" spans="5:5" x14ac:dyDescent="0.2">
      <c r="E67204" s="88"/>
    </row>
    <row r="67205" spans="5:5" x14ac:dyDescent="0.2">
      <c r="E67205" s="88"/>
    </row>
    <row r="67206" spans="5:5" x14ac:dyDescent="0.2">
      <c r="E67206" s="88"/>
    </row>
    <row r="67207" spans="5:5" x14ac:dyDescent="0.2">
      <c r="E67207" s="88"/>
    </row>
    <row r="67208" spans="5:5" x14ac:dyDescent="0.2">
      <c r="E67208" s="88"/>
    </row>
    <row r="67209" spans="5:5" x14ac:dyDescent="0.2">
      <c r="E67209" s="88"/>
    </row>
    <row r="67210" spans="5:5" x14ac:dyDescent="0.2">
      <c r="E67210" s="88"/>
    </row>
    <row r="67211" spans="5:5" x14ac:dyDescent="0.2">
      <c r="E67211" s="88"/>
    </row>
    <row r="67212" spans="5:5" x14ac:dyDescent="0.2">
      <c r="E67212" s="88"/>
    </row>
    <row r="67213" spans="5:5" x14ac:dyDescent="0.2">
      <c r="E67213" s="88"/>
    </row>
    <row r="67214" spans="5:5" x14ac:dyDescent="0.2">
      <c r="E67214" s="88"/>
    </row>
    <row r="67215" spans="5:5" x14ac:dyDescent="0.2">
      <c r="E67215" s="88"/>
    </row>
    <row r="67216" spans="5:5" x14ac:dyDescent="0.2">
      <c r="E67216" s="88"/>
    </row>
    <row r="67217" spans="5:5" x14ac:dyDescent="0.2">
      <c r="E67217" s="88"/>
    </row>
    <row r="67218" spans="5:5" x14ac:dyDescent="0.2">
      <c r="E67218" s="88"/>
    </row>
    <row r="67219" spans="5:5" x14ac:dyDescent="0.2">
      <c r="E67219" s="88"/>
    </row>
    <row r="67220" spans="5:5" x14ac:dyDescent="0.2">
      <c r="E67220" s="88"/>
    </row>
    <row r="67221" spans="5:5" x14ac:dyDescent="0.2">
      <c r="E67221" s="88"/>
    </row>
    <row r="67222" spans="5:5" x14ac:dyDescent="0.2">
      <c r="E67222" s="88"/>
    </row>
    <row r="67223" spans="5:5" x14ac:dyDescent="0.2">
      <c r="E67223" s="88"/>
    </row>
    <row r="67224" spans="5:5" x14ac:dyDescent="0.2">
      <c r="E67224" s="88"/>
    </row>
    <row r="67225" spans="5:5" x14ac:dyDescent="0.2">
      <c r="E67225" s="88"/>
    </row>
    <row r="67226" spans="5:5" x14ac:dyDescent="0.2">
      <c r="E67226" s="88"/>
    </row>
    <row r="67227" spans="5:5" x14ac:dyDescent="0.2">
      <c r="E67227" s="88"/>
    </row>
    <row r="67228" spans="5:5" x14ac:dyDescent="0.2">
      <c r="E67228" s="88"/>
    </row>
    <row r="67229" spans="5:5" x14ac:dyDescent="0.2">
      <c r="E67229" s="88"/>
    </row>
    <row r="67230" spans="5:5" x14ac:dyDescent="0.2">
      <c r="E67230" s="88"/>
    </row>
    <row r="67231" spans="5:5" x14ac:dyDescent="0.2">
      <c r="E67231" s="88"/>
    </row>
    <row r="67232" spans="5:5" x14ac:dyDescent="0.2">
      <c r="E67232" s="88"/>
    </row>
    <row r="67233" spans="5:5" x14ac:dyDescent="0.2">
      <c r="E67233" s="88"/>
    </row>
    <row r="67234" spans="5:5" x14ac:dyDescent="0.2">
      <c r="E67234" s="88"/>
    </row>
    <row r="67235" spans="5:5" x14ac:dyDescent="0.2">
      <c r="E67235" s="88"/>
    </row>
    <row r="67236" spans="5:5" x14ac:dyDescent="0.2">
      <c r="E67236" s="88"/>
    </row>
    <row r="67237" spans="5:5" x14ac:dyDescent="0.2">
      <c r="E67237" s="88"/>
    </row>
    <row r="67238" spans="5:5" x14ac:dyDescent="0.2">
      <c r="E67238" s="88"/>
    </row>
    <row r="67239" spans="5:5" x14ac:dyDescent="0.2">
      <c r="E67239" s="88"/>
    </row>
    <row r="67240" spans="5:5" x14ac:dyDescent="0.2">
      <c r="E67240" s="88"/>
    </row>
    <row r="67241" spans="5:5" x14ac:dyDescent="0.2">
      <c r="E67241" s="88"/>
    </row>
    <row r="67242" spans="5:5" x14ac:dyDescent="0.2">
      <c r="E67242" s="88"/>
    </row>
    <row r="67243" spans="5:5" x14ac:dyDescent="0.2">
      <c r="E67243" s="88"/>
    </row>
    <row r="67244" spans="5:5" x14ac:dyDescent="0.2">
      <c r="E67244" s="88"/>
    </row>
    <row r="67245" spans="5:5" x14ac:dyDescent="0.2">
      <c r="E67245" s="88"/>
    </row>
    <row r="67246" spans="5:5" x14ac:dyDescent="0.2">
      <c r="E67246" s="88"/>
    </row>
    <row r="67247" spans="5:5" x14ac:dyDescent="0.2">
      <c r="E67247" s="88"/>
    </row>
    <row r="67248" spans="5:5" x14ac:dyDescent="0.2">
      <c r="E67248" s="88"/>
    </row>
    <row r="67249" spans="5:5" x14ac:dyDescent="0.2">
      <c r="E67249" s="88"/>
    </row>
    <row r="67250" spans="5:5" x14ac:dyDescent="0.2">
      <c r="E67250" s="88"/>
    </row>
    <row r="67251" spans="5:5" x14ac:dyDescent="0.2">
      <c r="E67251" s="88"/>
    </row>
    <row r="67252" spans="5:5" x14ac:dyDescent="0.2">
      <c r="E67252" s="88"/>
    </row>
    <row r="67253" spans="5:5" x14ac:dyDescent="0.2">
      <c r="E67253" s="88"/>
    </row>
    <row r="67254" spans="5:5" x14ac:dyDescent="0.2">
      <c r="E67254" s="88"/>
    </row>
    <row r="67255" spans="5:5" x14ac:dyDescent="0.2">
      <c r="E67255" s="88"/>
    </row>
    <row r="67256" spans="5:5" x14ac:dyDescent="0.2">
      <c r="E67256" s="88"/>
    </row>
    <row r="67257" spans="5:5" x14ac:dyDescent="0.2">
      <c r="E67257" s="88"/>
    </row>
    <row r="67258" spans="5:5" x14ac:dyDescent="0.2">
      <c r="E67258" s="88"/>
    </row>
    <row r="67259" spans="5:5" x14ac:dyDescent="0.2">
      <c r="E67259" s="88"/>
    </row>
    <row r="67260" spans="5:5" x14ac:dyDescent="0.2">
      <c r="E67260" s="88"/>
    </row>
    <row r="67261" spans="5:5" x14ac:dyDescent="0.2">
      <c r="E67261" s="88"/>
    </row>
    <row r="67262" spans="5:5" x14ac:dyDescent="0.2">
      <c r="E67262" s="88"/>
    </row>
    <row r="67263" spans="5:5" x14ac:dyDescent="0.2">
      <c r="E67263" s="88"/>
    </row>
    <row r="67264" spans="5:5" x14ac:dyDescent="0.2">
      <c r="E67264" s="88"/>
    </row>
    <row r="67265" spans="5:5" x14ac:dyDescent="0.2">
      <c r="E67265" s="88"/>
    </row>
    <row r="67266" spans="5:5" x14ac:dyDescent="0.2">
      <c r="E67266" s="88"/>
    </row>
    <row r="67267" spans="5:5" x14ac:dyDescent="0.2">
      <c r="E67267" s="88"/>
    </row>
    <row r="67268" spans="5:5" x14ac:dyDescent="0.2">
      <c r="E67268" s="88"/>
    </row>
    <row r="67269" spans="5:5" x14ac:dyDescent="0.2">
      <c r="E67269" s="88"/>
    </row>
    <row r="67270" spans="5:5" x14ac:dyDescent="0.2">
      <c r="E67270" s="88"/>
    </row>
    <row r="67271" spans="5:5" x14ac:dyDescent="0.2">
      <c r="E67271" s="88"/>
    </row>
    <row r="67272" spans="5:5" x14ac:dyDescent="0.2">
      <c r="E67272" s="88"/>
    </row>
    <row r="67273" spans="5:5" x14ac:dyDescent="0.2">
      <c r="E67273" s="88"/>
    </row>
    <row r="67274" spans="5:5" x14ac:dyDescent="0.2">
      <c r="E67274" s="88"/>
    </row>
    <row r="67275" spans="5:5" x14ac:dyDescent="0.2">
      <c r="E67275" s="88"/>
    </row>
    <row r="67276" spans="5:5" x14ac:dyDescent="0.2">
      <c r="E67276" s="88"/>
    </row>
    <row r="67277" spans="5:5" x14ac:dyDescent="0.2">
      <c r="E67277" s="88"/>
    </row>
    <row r="67278" spans="5:5" x14ac:dyDescent="0.2">
      <c r="E67278" s="88"/>
    </row>
    <row r="67279" spans="5:5" x14ac:dyDescent="0.2">
      <c r="E67279" s="88"/>
    </row>
    <row r="67280" spans="5:5" x14ac:dyDescent="0.2">
      <c r="E67280" s="88"/>
    </row>
    <row r="67281" spans="5:5" x14ac:dyDescent="0.2">
      <c r="E67281" s="88"/>
    </row>
    <row r="67282" spans="5:5" x14ac:dyDescent="0.2">
      <c r="E67282" s="88"/>
    </row>
    <row r="67283" spans="5:5" x14ac:dyDescent="0.2">
      <c r="E67283" s="88"/>
    </row>
    <row r="67284" spans="5:5" x14ac:dyDescent="0.2">
      <c r="E67284" s="88"/>
    </row>
    <row r="67285" spans="5:5" x14ac:dyDescent="0.2">
      <c r="E67285" s="88"/>
    </row>
    <row r="67286" spans="5:5" x14ac:dyDescent="0.2">
      <c r="E67286" s="88"/>
    </row>
    <row r="67287" spans="5:5" x14ac:dyDescent="0.2">
      <c r="E67287" s="88"/>
    </row>
    <row r="67288" spans="5:5" x14ac:dyDescent="0.2">
      <c r="E67288" s="88"/>
    </row>
    <row r="67289" spans="5:5" x14ac:dyDescent="0.2">
      <c r="E67289" s="88"/>
    </row>
    <row r="67290" spans="5:5" x14ac:dyDescent="0.2">
      <c r="E67290" s="88"/>
    </row>
    <row r="67291" spans="5:5" x14ac:dyDescent="0.2">
      <c r="E67291" s="88"/>
    </row>
    <row r="67292" spans="5:5" x14ac:dyDescent="0.2">
      <c r="E67292" s="88"/>
    </row>
    <row r="67293" spans="5:5" x14ac:dyDescent="0.2">
      <c r="E67293" s="88"/>
    </row>
    <row r="67294" spans="5:5" x14ac:dyDescent="0.2">
      <c r="E67294" s="88"/>
    </row>
    <row r="67295" spans="5:5" x14ac:dyDescent="0.2">
      <c r="E67295" s="88"/>
    </row>
    <row r="67296" spans="5:5" x14ac:dyDescent="0.2">
      <c r="E67296" s="88"/>
    </row>
    <row r="67297" spans="5:5" x14ac:dyDescent="0.2">
      <c r="E67297" s="88"/>
    </row>
    <row r="67298" spans="5:5" x14ac:dyDescent="0.2">
      <c r="E67298" s="88"/>
    </row>
    <row r="67299" spans="5:5" x14ac:dyDescent="0.2">
      <c r="E67299" s="88"/>
    </row>
    <row r="67300" spans="5:5" x14ac:dyDescent="0.2">
      <c r="E67300" s="88"/>
    </row>
    <row r="67301" spans="5:5" x14ac:dyDescent="0.2">
      <c r="E67301" s="88"/>
    </row>
    <row r="67302" spans="5:5" x14ac:dyDescent="0.2">
      <c r="E67302" s="88"/>
    </row>
    <row r="67303" spans="5:5" x14ac:dyDescent="0.2">
      <c r="E67303" s="88"/>
    </row>
    <row r="67304" spans="5:5" x14ac:dyDescent="0.2">
      <c r="E67304" s="88"/>
    </row>
    <row r="67305" spans="5:5" x14ac:dyDescent="0.2">
      <c r="E67305" s="88"/>
    </row>
    <row r="67306" spans="5:5" x14ac:dyDescent="0.2">
      <c r="E67306" s="88"/>
    </row>
    <row r="67307" spans="5:5" x14ac:dyDescent="0.2">
      <c r="E67307" s="88"/>
    </row>
    <row r="67308" spans="5:5" x14ac:dyDescent="0.2">
      <c r="E67308" s="88"/>
    </row>
    <row r="67309" spans="5:5" x14ac:dyDescent="0.2">
      <c r="E67309" s="88"/>
    </row>
    <row r="67310" spans="5:5" x14ac:dyDescent="0.2">
      <c r="E67310" s="88"/>
    </row>
    <row r="67311" spans="5:5" x14ac:dyDescent="0.2">
      <c r="E67311" s="88"/>
    </row>
    <row r="67312" spans="5:5" x14ac:dyDescent="0.2">
      <c r="E67312" s="88"/>
    </row>
    <row r="67313" spans="5:5" x14ac:dyDescent="0.2">
      <c r="E67313" s="88"/>
    </row>
    <row r="67314" spans="5:5" x14ac:dyDescent="0.2">
      <c r="E67314" s="88"/>
    </row>
    <row r="67315" spans="5:5" x14ac:dyDescent="0.2">
      <c r="E67315" s="88"/>
    </row>
    <row r="67316" spans="5:5" x14ac:dyDescent="0.2">
      <c r="E67316" s="88"/>
    </row>
    <row r="67317" spans="5:5" x14ac:dyDescent="0.2">
      <c r="E67317" s="88"/>
    </row>
    <row r="67318" spans="5:5" x14ac:dyDescent="0.2">
      <c r="E67318" s="88"/>
    </row>
    <row r="67319" spans="5:5" x14ac:dyDescent="0.2">
      <c r="E67319" s="88"/>
    </row>
    <row r="67320" spans="5:5" x14ac:dyDescent="0.2">
      <c r="E67320" s="88"/>
    </row>
    <row r="67321" spans="5:5" x14ac:dyDescent="0.2">
      <c r="E67321" s="88"/>
    </row>
    <row r="67322" spans="5:5" x14ac:dyDescent="0.2">
      <c r="E67322" s="88"/>
    </row>
    <row r="67323" spans="5:5" x14ac:dyDescent="0.2">
      <c r="E67323" s="88"/>
    </row>
    <row r="67324" spans="5:5" x14ac:dyDescent="0.2">
      <c r="E67324" s="88"/>
    </row>
    <row r="67325" spans="5:5" x14ac:dyDescent="0.2">
      <c r="E67325" s="88"/>
    </row>
    <row r="67326" spans="5:5" x14ac:dyDescent="0.2">
      <c r="E67326" s="88"/>
    </row>
    <row r="67327" spans="5:5" x14ac:dyDescent="0.2">
      <c r="E67327" s="88"/>
    </row>
    <row r="67328" spans="5:5" x14ac:dyDescent="0.2">
      <c r="E67328" s="88"/>
    </row>
    <row r="67329" spans="5:5" x14ac:dyDescent="0.2">
      <c r="E67329" s="88"/>
    </row>
    <row r="67330" spans="5:5" x14ac:dyDescent="0.2">
      <c r="E67330" s="88"/>
    </row>
    <row r="67331" spans="5:5" x14ac:dyDescent="0.2">
      <c r="E67331" s="88"/>
    </row>
    <row r="67332" spans="5:5" x14ac:dyDescent="0.2">
      <c r="E67332" s="88"/>
    </row>
    <row r="67333" spans="5:5" x14ac:dyDescent="0.2">
      <c r="E67333" s="88"/>
    </row>
    <row r="67334" spans="5:5" x14ac:dyDescent="0.2">
      <c r="E67334" s="88"/>
    </row>
    <row r="67335" spans="5:5" x14ac:dyDescent="0.2">
      <c r="E67335" s="88"/>
    </row>
    <row r="67336" spans="5:5" x14ac:dyDescent="0.2">
      <c r="E67336" s="88"/>
    </row>
    <row r="67337" spans="5:5" x14ac:dyDescent="0.2">
      <c r="E67337" s="88"/>
    </row>
    <row r="67338" spans="5:5" x14ac:dyDescent="0.2">
      <c r="E67338" s="88"/>
    </row>
    <row r="67339" spans="5:5" x14ac:dyDescent="0.2">
      <c r="E67339" s="88"/>
    </row>
    <row r="67340" spans="5:5" x14ac:dyDescent="0.2">
      <c r="E67340" s="88"/>
    </row>
    <row r="67341" spans="5:5" x14ac:dyDescent="0.2">
      <c r="E67341" s="88"/>
    </row>
    <row r="67342" spans="5:5" x14ac:dyDescent="0.2">
      <c r="E67342" s="88"/>
    </row>
    <row r="67343" spans="5:5" x14ac:dyDescent="0.2">
      <c r="E67343" s="88"/>
    </row>
    <row r="67344" spans="5:5" x14ac:dyDescent="0.2">
      <c r="E67344" s="88"/>
    </row>
    <row r="67345" spans="5:5" x14ac:dyDescent="0.2">
      <c r="E67345" s="88"/>
    </row>
    <row r="67346" spans="5:5" x14ac:dyDescent="0.2">
      <c r="E67346" s="88"/>
    </row>
    <row r="67347" spans="5:5" x14ac:dyDescent="0.2">
      <c r="E67347" s="88"/>
    </row>
    <row r="67348" spans="5:5" x14ac:dyDescent="0.2">
      <c r="E67348" s="88"/>
    </row>
    <row r="67349" spans="5:5" x14ac:dyDescent="0.2">
      <c r="E67349" s="88"/>
    </row>
    <row r="67350" spans="5:5" x14ac:dyDescent="0.2">
      <c r="E67350" s="88"/>
    </row>
    <row r="67351" spans="5:5" x14ac:dyDescent="0.2">
      <c r="E67351" s="88"/>
    </row>
    <row r="67352" spans="5:5" x14ac:dyDescent="0.2">
      <c r="E67352" s="88"/>
    </row>
    <row r="67353" spans="5:5" x14ac:dyDescent="0.2">
      <c r="E67353" s="88"/>
    </row>
    <row r="67354" spans="5:5" x14ac:dyDescent="0.2">
      <c r="E67354" s="88"/>
    </row>
    <row r="67355" spans="5:5" x14ac:dyDescent="0.2">
      <c r="E67355" s="88"/>
    </row>
    <row r="67356" spans="5:5" x14ac:dyDescent="0.2">
      <c r="E67356" s="88"/>
    </row>
    <row r="67357" spans="5:5" x14ac:dyDescent="0.2">
      <c r="E67357" s="88"/>
    </row>
    <row r="67358" spans="5:5" x14ac:dyDescent="0.2">
      <c r="E67358" s="88"/>
    </row>
    <row r="67359" spans="5:5" x14ac:dyDescent="0.2">
      <c r="E67359" s="88"/>
    </row>
    <row r="67360" spans="5:5" x14ac:dyDescent="0.2">
      <c r="E67360" s="88"/>
    </row>
    <row r="67361" spans="5:5" x14ac:dyDescent="0.2">
      <c r="E67361" s="88"/>
    </row>
    <row r="67362" spans="5:5" x14ac:dyDescent="0.2">
      <c r="E67362" s="88"/>
    </row>
    <row r="67363" spans="5:5" x14ac:dyDescent="0.2">
      <c r="E67363" s="88"/>
    </row>
    <row r="67364" spans="5:5" x14ac:dyDescent="0.2">
      <c r="E67364" s="88"/>
    </row>
    <row r="67365" spans="5:5" x14ac:dyDescent="0.2">
      <c r="E67365" s="88"/>
    </row>
    <row r="67366" spans="5:5" x14ac:dyDescent="0.2">
      <c r="E67366" s="88"/>
    </row>
    <row r="67367" spans="5:5" x14ac:dyDescent="0.2">
      <c r="E67367" s="88"/>
    </row>
    <row r="67368" spans="5:5" x14ac:dyDescent="0.2">
      <c r="E67368" s="88"/>
    </row>
    <row r="67369" spans="5:5" x14ac:dyDescent="0.2">
      <c r="E67369" s="88"/>
    </row>
    <row r="67370" spans="5:5" x14ac:dyDescent="0.2">
      <c r="E67370" s="88"/>
    </row>
    <row r="67371" spans="5:5" x14ac:dyDescent="0.2">
      <c r="E67371" s="88"/>
    </row>
    <row r="67372" spans="5:5" x14ac:dyDescent="0.2">
      <c r="E67372" s="88"/>
    </row>
    <row r="67373" spans="5:5" x14ac:dyDescent="0.2">
      <c r="E67373" s="88"/>
    </row>
    <row r="67374" spans="5:5" x14ac:dyDescent="0.2">
      <c r="E67374" s="88"/>
    </row>
    <row r="67375" spans="5:5" x14ac:dyDescent="0.2">
      <c r="E67375" s="88"/>
    </row>
    <row r="67376" spans="5:5" x14ac:dyDescent="0.2">
      <c r="E67376" s="88"/>
    </row>
    <row r="67377" spans="5:5" x14ac:dyDescent="0.2">
      <c r="E67377" s="88"/>
    </row>
    <row r="67378" spans="5:5" x14ac:dyDescent="0.2">
      <c r="E67378" s="88"/>
    </row>
    <row r="67379" spans="5:5" x14ac:dyDescent="0.2">
      <c r="E67379" s="88"/>
    </row>
    <row r="67380" spans="5:5" x14ac:dyDescent="0.2">
      <c r="E67380" s="88"/>
    </row>
    <row r="67381" spans="5:5" x14ac:dyDescent="0.2">
      <c r="E67381" s="88"/>
    </row>
    <row r="67382" spans="5:5" x14ac:dyDescent="0.2">
      <c r="E67382" s="88"/>
    </row>
    <row r="67383" spans="5:5" x14ac:dyDescent="0.2">
      <c r="E67383" s="88"/>
    </row>
    <row r="67384" spans="5:5" x14ac:dyDescent="0.2">
      <c r="E67384" s="88"/>
    </row>
    <row r="67385" spans="5:5" x14ac:dyDescent="0.2">
      <c r="E67385" s="88"/>
    </row>
    <row r="67386" spans="5:5" x14ac:dyDescent="0.2">
      <c r="E67386" s="88"/>
    </row>
    <row r="67387" spans="5:5" x14ac:dyDescent="0.2">
      <c r="E67387" s="88"/>
    </row>
    <row r="67388" spans="5:5" x14ac:dyDescent="0.2">
      <c r="E67388" s="88"/>
    </row>
    <row r="67389" spans="5:5" x14ac:dyDescent="0.2">
      <c r="E67389" s="88"/>
    </row>
    <row r="67390" spans="5:5" x14ac:dyDescent="0.2">
      <c r="E67390" s="88"/>
    </row>
    <row r="67391" spans="5:5" x14ac:dyDescent="0.2">
      <c r="E67391" s="88"/>
    </row>
    <row r="67392" spans="5:5" x14ac:dyDescent="0.2">
      <c r="E67392" s="88"/>
    </row>
    <row r="67393" spans="5:5" x14ac:dyDescent="0.2">
      <c r="E67393" s="88"/>
    </row>
    <row r="67394" spans="5:5" x14ac:dyDescent="0.2">
      <c r="E67394" s="88"/>
    </row>
    <row r="67395" spans="5:5" x14ac:dyDescent="0.2">
      <c r="E67395" s="88"/>
    </row>
    <row r="67396" spans="5:5" x14ac:dyDescent="0.2">
      <c r="E67396" s="88"/>
    </row>
    <row r="67397" spans="5:5" x14ac:dyDescent="0.2">
      <c r="E67397" s="88"/>
    </row>
    <row r="67398" spans="5:5" x14ac:dyDescent="0.2">
      <c r="E67398" s="88"/>
    </row>
    <row r="67399" spans="5:5" x14ac:dyDescent="0.2">
      <c r="E67399" s="88"/>
    </row>
    <row r="67400" spans="5:5" x14ac:dyDescent="0.2">
      <c r="E67400" s="88"/>
    </row>
    <row r="67401" spans="5:5" x14ac:dyDescent="0.2">
      <c r="E67401" s="88"/>
    </row>
    <row r="67402" spans="5:5" x14ac:dyDescent="0.2">
      <c r="E67402" s="88"/>
    </row>
    <row r="67403" spans="5:5" x14ac:dyDescent="0.2">
      <c r="E67403" s="88"/>
    </row>
    <row r="67404" spans="5:5" x14ac:dyDescent="0.2">
      <c r="E67404" s="88"/>
    </row>
    <row r="67405" spans="5:5" x14ac:dyDescent="0.2">
      <c r="E67405" s="88"/>
    </row>
    <row r="67406" spans="5:5" x14ac:dyDescent="0.2">
      <c r="E67406" s="88"/>
    </row>
    <row r="67407" spans="5:5" x14ac:dyDescent="0.2">
      <c r="E67407" s="88"/>
    </row>
    <row r="67408" spans="5:5" x14ac:dyDescent="0.2">
      <c r="E67408" s="88"/>
    </row>
    <row r="67409" spans="5:5" x14ac:dyDescent="0.2">
      <c r="E67409" s="88"/>
    </row>
    <row r="67410" spans="5:5" x14ac:dyDescent="0.2">
      <c r="E67410" s="88"/>
    </row>
    <row r="67411" spans="5:5" x14ac:dyDescent="0.2">
      <c r="E67411" s="88"/>
    </row>
    <row r="67412" spans="5:5" x14ac:dyDescent="0.2">
      <c r="E67412" s="88"/>
    </row>
    <row r="67413" spans="5:5" x14ac:dyDescent="0.2">
      <c r="E67413" s="88"/>
    </row>
    <row r="67414" spans="5:5" x14ac:dyDescent="0.2">
      <c r="E67414" s="88"/>
    </row>
    <row r="67415" spans="5:5" x14ac:dyDescent="0.2">
      <c r="E67415" s="88"/>
    </row>
    <row r="67416" spans="5:5" x14ac:dyDescent="0.2">
      <c r="E67416" s="88"/>
    </row>
    <row r="67417" spans="5:5" x14ac:dyDescent="0.2">
      <c r="E67417" s="88"/>
    </row>
    <row r="67418" spans="5:5" x14ac:dyDescent="0.2">
      <c r="E67418" s="88"/>
    </row>
    <row r="67419" spans="5:5" x14ac:dyDescent="0.2">
      <c r="E67419" s="88"/>
    </row>
    <row r="67420" spans="5:5" x14ac:dyDescent="0.2">
      <c r="E67420" s="88"/>
    </row>
    <row r="67421" spans="5:5" x14ac:dyDescent="0.2">
      <c r="E67421" s="88"/>
    </row>
    <row r="67422" spans="5:5" x14ac:dyDescent="0.2">
      <c r="E67422" s="88"/>
    </row>
    <row r="67423" spans="5:5" x14ac:dyDescent="0.2">
      <c r="E67423" s="88"/>
    </row>
    <row r="67424" spans="5:5" x14ac:dyDescent="0.2">
      <c r="E67424" s="88"/>
    </row>
    <row r="67425" spans="5:5" x14ac:dyDescent="0.2">
      <c r="E67425" s="88"/>
    </row>
    <row r="67426" spans="5:5" x14ac:dyDescent="0.2">
      <c r="E67426" s="88"/>
    </row>
    <row r="67427" spans="5:5" x14ac:dyDescent="0.2">
      <c r="E67427" s="88"/>
    </row>
    <row r="67428" spans="5:5" x14ac:dyDescent="0.2">
      <c r="E67428" s="88"/>
    </row>
    <row r="67429" spans="5:5" x14ac:dyDescent="0.2">
      <c r="E67429" s="88"/>
    </row>
    <row r="67430" spans="5:5" x14ac:dyDescent="0.2">
      <c r="E67430" s="88"/>
    </row>
    <row r="67431" spans="5:5" x14ac:dyDescent="0.2">
      <c r="E67431" s="88"/>
    </row>
    <row r="67432" spans="5:5" x14ac:dyDescent="0.2">
      <c r="E67432" s="88"/>
    </row>
    <row r="67433" spans="5:5" x14ac:dyDescent="0.2">
      <c r="E67433" s="88"/>
    </row>
    <row r="67434" spans="5:5" x14ac:dyDescent="0.2">
      <c r="E67434" s="88"/>
    </row>
    <row r="67435" spans="5:5" x14ac:dyDescent="0.2">
      <c r="E67435" s="88"/>
    </row>
    <row r="67436" spans="5:5" x14ac:dyDescent="0.2">
      <c r="E67436" s="88"/>
    </row>
    <row r="67437" spans="5:5" x14ac:dyDescent="0.2">
      <c r="E67437" s="88"/>
    </row>
    <row r="67438" spans="5:5" x14ac:dyDescent="0.2">
      <c r="E67438" s="88"/>
    </row>
    <row r="67439" spans="5:5" x14ac:dyDescent="0.2">
      <c r="E67439" s="88"/>
    </row>
    <row r="67440" spans="5:5" x14ac:dyDescent="0.2">
      <c r="E67440" s="88"/>
    </row>
    <row r="67441" spans="5:5" x14ac:dyDescent="0.2">
      <c r="E67441" s="88"/>
    </row>
    <row r="67442" spans="5:5" x14ac:dyDescent="0.2">
      <c r="E67442" s="88"/>
    </row>
    <row r="67443" spans="5:5" x14ac:dyDescent="0.2">
      <c r="E67443" s="88"/>
    </row>
    <row r="67444" spans="5:5" x14ac:dyDescent="0.2">
      <c r="E67444" s="88"/>
    </row>
    <row r="67445" spans="5:5" x14ac:dyDescent="0.2">
      <c r="E67445" s="88"/>
    </row>
    <row r="67446" spans="5:5" x14ac:dyDescent="0.2">
      <c r="E67446" s="88"/>
    </row>
    <row r="67447" spans="5:5" x14ac:dyDescent="0.2">
      <c r="E67447" s="88"/>
    </row>
    <row r="67448" spans="5:5" x14ac:dyDescent="0.2">
      <c r="E67448" s="88"/>
    </row>
    <row r="67449" spans="5:5" x14ac:dyDescent="0.2">
      <c r="E67449" s="88"/>
    </row>
    <row r="67450" spans="5:5" x14ac:dyDescent="0.2">
      <c r="E67450" s="88"/>
    </row>
    <row r="67451" spans="5:5" x14ac:dyDescent="0.2">
      <c r="E67451" s="88"/>
    </row>
    <row r="67452" spans="5:5" x14ac:dyDescent="0.2">
      <c r="E67452" s="88"/>
    </row>
    <row r="67453" spans="5:5" x14ac:dyDescent="0.2">
      <c r="E67453" s="88"/>
    </row>
    <row r="67454" spans="5:5" x14ac:dyDescent="0.2">
      <c r="E67454" s="88"/>
    </row>
    <row r="67455" spans="5:5" x14ac:dyDescent="0.2">
      <c r="E67455" s="88"/>
    </row>
    <row r="67456" spans="5:5" x14ac:dyDescent="0.2">
      <c r="E67456" s="88"/>
    </row>
    <row r="67457" spans="5:5" x14ac:dyDescent="0.2">
      <c r="E67457" s="88"/>
    </row>
    <row r="67458" spans="5:5" x14ac:dyDescent="0.2">
      <c r="E67458" s="88"/>
    </row>
    <row r="67459" spans="5:5" x14ac:dyDescent="0.2">
      <c r="E67459" s="88"/>
    </row>
    <row r="67460" spans="5:5" x14ac:dyDescent="0.2">
      <c r="E67460" s="88"/>
    </row>
    <row r="67461" spans="5:5" x14ac:dyDescent="0.2">
      <c r="E67461" s="88"/>
    </row>
    <row r="67462" spans="5:5" x14ac:dyDescent="0.2">
      <c r="E67462" s="88"/>
    </row>
    <row r="67463" spans="5:5" x14ac:dyDescent="0.2">
      <c r="E67463" s="88"/>
    </row>
    <row r="67464" spans="5:5" x14ac:dyDescent="0.2">
      <c r="E67464" s="88"/>
    </row>
    <row r="67465" spans="5:5" x14ac:dyDescent="0.2">
      <c r="E67465" s="88"/>
    </row>
    <row r="67466" spans="5:5" x14ac:dyDescent="0.2">
      <c r="E67466" s="88"/>
    </row>
    <row r="67467" spans="5:5" x14ac:dyDescent="0.2">
      <c r="E67467" s="88"/>
    </row>
    <row r="67468" spans="5:5" x14ac:dyDescent="0.2">
      <c r="E67468" s="88"/>
    </row>
    <row r="67469" spans="5:5" x14ac:dyDescent="0.2">
      <c r="E67469" s="88"/>
    </row>
    <row r="67470" spans="5:5" x14ac:dyDescent="0.2">
      <c r="E67470" s="88"/>
    </row>
    <row r="67471" spans="5:5" x14ac:dyDescent="0.2">
      <c r="E67471" s="88"/>
    </row>
    <row r="67472" spans="5:5" x14ac:dyDescent="0.2">
      <c r="E67472" s="88"/>
    </row>
    <row r="67473" spans="5:5" x14ac:dyDescent="0.2">
      <c r="E67473" s="88"/>
    </row>
    <row r="67474" spans="5:5" x14ac:dyDescent="0.2">
      <c r="E67474" s="88"/>
    </row>
    <row r="67475" spans="5:5" x14ac:dyDescent="0.2">
      <c r="E67475" s="88"/>
    </row>
    <row r="67476" spans="5:5" x14ac:dyDescent="0.2">
      <c r="E67476" s="88"/>
    </row>
    <row r="67477" spans="5:5" x14ac:dyDescent="0.2">
      <c r="E67477" s="88"/>
    </row>
    <row r="67478" spans="5:5" x14ac:dyDescent="0.2">
      <c r="E67478" s="88"/>
    </row>
    <row r="67479" spans="5:5" x14ac:dyDescent="0.2">
      <c r="E67479" s="88"/>
    </row>
    <row r="67480" spans="5:5" x14ac:dyDescent="0.2">
      <c r="E67480" s="88"/>
    </row>
    <row r="67481" spans="5:5" x14ac:dyDescent="0.2">
      <c r="E67481" s="88"/>
    </row>
    <row r="67482" spans="5:5" x14ac:dyDescent="0.2">
      <c r="E67482" s="88"/>
    </row>
    <row r="67483" spans="5:5" x14ac:dyDescent="0.2">
      <c r="E67483" s="88"/>
    </row>
    <row r="67484" spans="5:5" x14ac:dyDescent="0.2">
      <c r="E67484" s="88"/>
    </row>
    <row r="67485" spans="5:5" x14ac:dyDescent="0.2">
      <c r="E67485" s="88"/>
    </row>
    <row r="67486" spans="5:5" x14ac:dyDescent="0.2">
      <c r="E67486" s="88"/>
    </row>
    <row r="67487" spans="5:5" x14ac:dyDescent="0.2">
      <c r="E67487" s="88"/>
    </row>
    <row r="67488" spans="5:5" x14ac:dyDescent="0.2">
      <c r="E67488" s="88"/>
    </row>
    <row r="67489" spans="5:5" x14ac:dyDescent="0.2">
      <c r="E67489" s="88"/>
    </row>
    <row r="67490" spans="5:5" x14ac:dyDescent="0.2">
      <c r="E67490" s="88"/>
    </row>
    <row r="67491" spans="5:5" x14ac:dyDescent="0.2">
      <c r="E67491" s="88"/>
    </row>
    <row r="67492" spans="5:5" x14ac:dyDescent="0.2">
      <c r="E67492" s="88"/>
    </row>
    <row r="67493" spans="5:5" x14ac:dyDescent="0.2">
      <c r="E67493" s="88"/>
    </row>
    <row r="67494" spans="5:5" x14ac:dyDescent="0.2">
      <c r="E67494" s="88"/>
    </row>
    <row r="67495" spans="5:5" x14ac:dyDescent="0.2">
      <c r="E67495" s="88"/>
    </row>
    <row r="67496" spans="5:5" x14ac:dyDescent="0.2">
      <c r="E67496" s="88"/>
    </row>
    <row r="67497" spans="5:5" x14ac:dyDescent="0.2">
      <c r="E67497" s="88"/>
    </row>
    <row r="67498" spans="5:5" x14ac:dyDescent="0.2">
      <c r="E67498" s="88"/>
    </row>
    <row r="67499" spans="5:5" x14ac:dyDescent="0.2">
      <c r="E67499" s="88"/>
    </row>
    <row r="67500" spans="5:5" x14ac:dyDescent="0.2">
      <c r="E67500" s="88"/>
    </row>
    <row r="67501" spans="5:5" x14ac:dyDescent="0.2">
      <c r="E67501" s="88"/>
    </row>
    <row r="67502" spans="5:5" x14ac:dyDescent="0.2">
      <c r="E67502" s="88"/>
    </row>
    <row r="67503" spans="5:5" x14ac:dyDescent="0.2">
      <c r="E67503" s="88"/>
    </row>
    <row r="67504" spans="5:5" x14ac:dyDescent="0.2">
      <c r="E67504" s="88"/>
    </row>
    <row r="67505" spans="5:5" x14ac:dyDescent="0.2">
      <c r="E67505" s="88"/>
    </row>
    <row r="67506" spans="5:5" x14ac:dyDescent="0.2">
      <c r="E67506" s="88"/>
    </row>
    <row r="67507" spans="5:5" x14ac:dyDescent="0.2">
      <c r="E67507" s="88"/>
    </row>
    <row r="67508" spans="5:5" x14ac:dyDescent="0.2">
      <c r="E67508" s="88"/>
    </row>
    <row r="67509" spans="5:5" x14ac:dyDescent="0.2">
      <c r="E67509" s="88"/>
    </row>
    <row r="67510" spans="5:5" x14ac:dyDescent="0.2">
      <c r="E67510" s="88"/>
    </row>
    <row r="67511" spans="5:5" x14ac:dyDescent="0.2">
      <c r="E67511" s="88"/>
    </row>
    <row r="67512" spans="5:5" x14ac:dyDescent="0.2">
      <c r="E67512" s="88"/>
    </row>
    <row r="67513" spans="5:5" x14ac:dyDescent="0.2">
      <c r="E67513" s="88"/>
    </row>
    <row r="67514" spans="5:5" x14ac:dyDescent="0.2">
      <c r="E67514" s="88"/>
    </row>
    <row r="67515" spans="5:5" x14ac:dyDescent="0.2">
      <c r="E67515" s="88"/>
    </row>
    <row r="67516" spans="5:5" x14ac:dyDescent="0.2">
      <c r="E67516" s="88"/>
    </row>
    <row r="67517" spans="5:5" x14ac:dyDescent="0.2">
      <c r="E67517" s="88"/>
    </row>
    <row r="67518" spans="5:5" x14ac:dyDescent="0.2">
      <c r="E67518" s="88"/>
    </row>
    <row r="67519" spans="5:5" x14ac:dyDescent="0.2">
      <c r="E67519" s="88"/>
    </row>
    <row r="67520" spans="5:5" x14ac:dyDescent="0.2">
      <c r="E67520" s="88"/>
    </row>
    <row r="67521" spans="5:5" x14ac:dyDescent="0.2">
      <c r="E67521" s="88"/>
    </row>
    <row r="67522" spans="5:5" x14ac:dyDescent="0.2">
      <c r="E67522" s="88"/>
    </row>
    <row r="67523" spans="5:5" x14ac:dyDescent="0.2">
      <c r="E67523" s="88"/>
    </row>
    <row r="67524" spans="5:5" x14ac:dyDescent="0.2">
      <c r="E67524" s="88"/>
    </row>
    <row r="67525" spans="5:5" x14ac:dyDescent="0.2">
      <c r="E67525" s="88"/>
    </row>
    <row r="67526" spans="5:5" x14ac:dyDescent="0.2">
      <c r="E67526" s="88"/>
    </row>
    <row r="67527" spans="5:5" x14ac:dyDescent="0.2">
      <c r="E67527" s="88"/>
    </row>
    <row r="67528" spans="5:5" x14ac:dyDescent="0.2">
      <c r="E67528" s="88"/>
    </row>
    <row r="67529" spans="5:5" x14ac:dyDescent="0.2">
      <c r="E67529" s="88"/>
    </row>
    <row r="67530" spans="5:5" x14ac:dyDescent="0.2">
      <c r="E67530" s="88"/>
    </row>
    <row r="67531" spans="5:5" x14ac:dyDescent="0.2">
      <c r="E67531" s="88"/>
    </row>
    <row r="67532" spans="5:5" x14ac:dyDescent="0.2">
      <c r="E67532" s="88"/>
    </row>
    <row r="67533" spans="5:5" x14ac:dyDescent="0.2">
      <c r="E67533" s="88"/>
    </row>
    <row r="67534" spans="5:5" x14ac:dyDescent="0.2">
      <c r="E67534" s="88"/>
    </row>
    <row r="67535" spans="5:5" x14ac:dyDescent="0.2">
      <c r="E67535" s="88"/>
    </row>
    <row r="67536" spans="5:5" x14ac:dyDescent="0.2">
      <c r="E67536" s="88"/>
    </row>
    <row r="67537" spans="5:5" x14ac:dyDescent="0.2">
      <c r="E67537" s="88"/>
    </row>
    <row r="67538" spans="5:5" x14ac:dyDescent="0.2">
      <c r="E67538" s="88"/>
    </row>
    <row r="67539" spans="5:5" x14ac:dyDescent="0.2">
      <c r="E67539" s="88"/>
    </row>
    <row r="67540" spans="5:5" x14ac:dyDescent="0.2">
      <c r="E67540" s="88"/>
    </row>
    <row r="67541" spans="5:5" x14ac:dyDescent="0.2">
      <c r="E67541" s="88"/>
    </row>
    <row r="67542" spans="5:5" x14ac:dyDescent="0.2">
      <c r="E67542" s="88"/>
    </row>
    <row r="67543" spans="5:5" x14ac:dyDescent="0.2">
      <c r="E67543" s="88"/>
    </row>
    <row r="67544" spans="5:5" x14ac:dyDescent="0.2">
      <c r="E67544" s="88"/>
    </row>
    <row r="67545" spans="5:5" x14ac:dyDescent="0.2">
      <c r="E67545" s="88"/>
    </row>
    <row r="67546" spans="5:5" x14ac:dyDescent="0.2">
      <c r="E67546" s="88"/>
    </row>
    <row r="67547" spans="5:5" x14ac:dyDescent="0.2">
      <c r="E67547" s="88"/>
    </row>
    <row r="67548" spans="5:5" x14ac:dyDescent="0.2">
      <c r="E67548" s="88"/>
    </row>
    <row r="67549" spans="5:5" x14ac:dyDescent="0.2">
      <c r="E67549" s="88"/>
    </row>
    <row r="67550" spans="5:5" x14ac:dyDescent="0.2">
      <c r="E67550" s="88"/>
    </row>
    <row r="67551" spans="5:5" x14ac:dyDescent="0.2">
      <c r="E67551" s="88"/>
    </row>
    <row r="67552" spans="5:5" x14ac:dyDescent="0.2">
      <c r="E67552" s="88"/>
    </row>
    <row r="67553" spans="5:5" x14ac:dyDescent="0.2">
      <c r="E67553" s="88"/>
    </row>
    <row r="67554" spans="5:5" x14ac:dyDescent="0.2">
      <c r="E67554" s="88"/>
    </row>
    <row r="67555" spans="5:5" x14ac:dyDescent="0.2">
      <c r="E67555" s="88"/>
    </row>
    <row r="67556" spans="5:5" x14ac:dyDescent="0.2">
      <c r="E67556" s="88"/>
    </row>
    <row r="67557" spans="5:5" x14ac:dyDescent="0.2">
      <c r="E67557" s="88"/>
    </row>
    <row r="67558" spans="5:5" x14ac:dyDescent="0.2">
      <c r="E67558" s="88"/>
    </row>
    <row r="67559" spans="5:5" x14ac:dyDescent="0.2">
      <c r="E67559" s="88"/>
    </row>
    <row r="67560" spans="5:5" x14ac:dyDescent="0.2">
      <c r="E67560" s="88"/>
    </row>
    <row r="67561" spans="5:5" x14ac:dyDescent="0.2">
      <c r="E67561" s="88"/>
    </row>
    <row r="67562" spans="5:5" x14ac:dyDescent="0.2">
      <c r="E67562" s="88"/>
    </row>
    <row r="67563" spans="5:5" x14ac:dyDescent="0.2">
      <c r="E67563" s="88"/>
    </row>
    <row r="67564" spans="5:5" x14ac:dyDescent="0.2">
      <c r="E67564" s="88"/>
    </row>
    <row r="67565" spans="5:5" x14ac:dyDescent="0.2">
      <c r="E67565" s="88"/>
    </row>
    <row r="67566" spans="5:5" x14ac:dyDescent="0.2">
      <c r="E67566" s="88"/>
    </row>
    <row r="67567" spans="5:5" x14ac:dyDescent="0.2">
      <c r="E67567" s="88"/>
    </row>
    <row r="67568" spans="5:5" x14ac:dyDescent="0.2">
      <c r="E67568" s="88"/>
    </row>
    <row r="67569" spans="5:5" x14ac:dyDescent="0.2">
      <c r="E67569" s="88"/>
    </row>
    <row r="67570" spans="5:5" x14ac:dyDescent="0.2">
      <c r="E67570" s="88"/>
    </row>
    <row r="67571" spans="5:5" x14ac:dyDescent="0.2">
      <c r="E67571" s="88"/>
    </row>
    <row r="67572" spans="5:5" x14ac:dyDescent="0.2">
      <c r="E67572" s="88"/>
    </row>
    <row r="67573" spans="5:5" x14ac:dyDescent="0.2">
      <c r="E67573" s="88"/>
    </row>
    <row r="67574" spans="5:5" x14ac:dyDescent="0.2">
      <c r="E67574" s="88"/>
    </row>
    <row r="67575" spans="5:5" x14ac:dyDescent="0.2">
      <c r="E67575" s="88"/>
    </row>
    <row r="67576" spans="5:5" x14ac:dyDescent="0.2">
      <c r="E67576" s="88"/>
    </row>
    <row r="67577" spans="5:5" x14ac:dyDescent="0.2">
      <c r="E67577" s="88"/>
    </row>
    <row r="67578" spans="5:5" x14ac:dyDescent="0.2">
      <c r="E67578" s="88"/>
    </row>
    <row r="67579" spans="5:5" x14ac:dyDescent="0.2">
      <c r="E67579" s="88"/>
    </row>
    <row r="67580" spans="5:5" x14ac:dyDescent="0.2">
      <c r="E67580" s="88"/>
    </row>
    <row r="67581" spans="5:5" x14ac:dyDescent="0.2">
      <c r="E67581" s="88"/>
    </row>
    <row r="67582" spans="5:5" x14ac:dyDescent="0.2">
      <c r="E67582" s="88"/>
    </row>
    <row r="67583" spans="5:5" x14ac:dyDescent="0.2">
      <c r="E67583" s="88"/>
    </row>
    <row r="67584" spans="5:5" x14ac:dyDescent="0.2">
      <c r="E67584" s="88"/>
    </row>
    <row r="67585" spans="5:5" x14ac:dyDescent="0.2">
      <c r="E67585" s="88"/>
    </row>
    <row r="67586" spans="5:5" x14ac:dyDescent="0.2">
      <c r="E67586" s="88"/>
    </row>
    <row r="67587" spans="5:5" x14ac:dyDescent="0.2">
      <c r="E67587" s="88"/>
    </row>
    <row r="67588" spans="5:5" x14ac:dyDescent="0.2">
      <c r="E67588" s="88"/>
    </row>
    <row r="67589" spans="5:5" x14ac:dyDescent="0.2">
      <c r="E67589" s="88"/>
    </row>
    <row r="67590" spans="5:5" x14ac:dyDescent="0.2">
      <c r="E67590" s="88"/>
    </row>
    <row r="67591" spans="5:5" x14ac:dyDescent="0.2">
      <c r="E67591" s="88"/>
    </row>
    <row r="67592" spans="5:5" x14ac:dyDescent="0.2">
      <c r="E67592" s="88"/>
    </row>
    <row r="67593" spans="5:5" x14ac:dyDescent="0.2">
      <c r="E67593" s="88"/>
    </row>
    <row r="67594" spans="5:5" x14ac:dyDescent="0.2">
      <c r="E67594" s="88"/>
    </row>
    <row r="67595" spans="5:5" x14ac:dyDescent="0.2">
      <c r="E67595" s="88"/>
    </row>
    <row r="67596" spans="5:5" x14ac:dyDescent="0.2">
      <c r="E67596" s="88"/>
    </row>
    <row r="67597" spans="5:5" x14ac:dyDescent="0.2">
      <c r="E67597" s="88"/>
    </row>
    <row r="67598" spans="5:5" x14ac:dyDescent="0.2">
      <c r="E67598" s="88"/>
    </row>
    <row r="67599" spans="5:5" x14ac:dyDescent="0.2">
      <c r="E67599" s="88"/>
    </row>
    <row r="67600" spans="5:5" x14ac:dyDescent="0.2">
      <c r="E67600" s="88"/>
    </row>
    <row r="67601" spans="5:5" x14ac:dyDescent="0.2">
      <c r="E67601" s="88"/>
    </row>
    <row r="67602" spans="5:5" x14ac:dyDescent="0.2">
      <c r="E67602" s="88"/>
    </row>
    <row r="67603" spans="5:5" x14ac:dyDescent="0.2">
      <c r="E67603" s="88"/>
    </row>
    <row r="67604" spans="5:5" x14ac:dyDescent="0.2">
      <c r="E67604" s="88"/>
    </row>
    <row r="67605" spans="5:5" x14ac:dyDescent="0.2">
      <c r="E67605" s="88"/>
    </row>
    <row r="67606" spans="5:5" x14ac:dyDescent="0.2">
      <c r="E67606" s="88"/>
    </row>
    <row r="67607" spans="5:5" x14ac:dyDescent="0.2">
      <c r="E67607" s="88"/>
    </row>
    <row r="67608" spans="5:5" x14ac:dyDescent="0.2">
      <c r="E67608" s="88"/>
    </row>
    <row r="67609" spans="5:5" x14ac:dyDescent="0.2">
      <c r="E67609" s="88"/>
    </row>
    <row r="67610" spans="5:5" x14ac:dyDescent="0.2">
      <c r="E67610" s="88"/>
    </row>
    <row r="67611" spans="5:5" x14ac:dyDescent="0.2">
      <c r="E67611" s="88"/>
    </row>
    <row r="67612" spans="5:5" x14ac:dyDescent="0.2">
      <c r="E67612" s="88"/>
    </row>
    <row r="67613" spans="5:5" x14ac:dyDescent="0.2">
      <c r="E67613" s="88"/>
    </row>
    <row r="67614" spans="5:5" x14ac:dyDescent="0.2">
      <c r="E67614" s="88"/>
    </row>
    <row r="67615" spans="5:5" x14ac:dyDescent="0.2">
      <c r="E67615" s="88"/>
    </row>
    <row r="67616" spans="5:5" x14ac:dyDescent="0.2">
      <c r="E67616" s="88"/>
    </row>
    <row r="67617" spans="5:5" x14ac:dyDescent="0.2">
      <c r="E67617" s="88"/>
    </row>
    <row r="67618" spans="5:5" x14ac:dyDescent="0.2">
      <c r="E67618" s="88"/>
    </row>
    <row r="67619" spans="5:5" x14ac:dyDescent="0.2">
      <c r="E67619" s="88"/>
    </row>
    <row r="67620" spans="5:5" x14ac:dyDescent="0.2">
      <c r="E67620" s="88"/>
    </row>
    <row r="67621" spans="5:5" x14ac:dyDescent="0.2">
      <c r="E67621" s="88"/>
    </row>
    <row r="67622" spans="5:5" x14ac:dyDescent="0.2">
      <c r="E67622" s="88"/>
    </row>
    <row r="67623" spans="5:5" x14ac:dyDescent="0.2">
      <c r="E67623" s="88"/>
    </row>
    <row r="67624" spans="5:5" x14ac:dyDescent="0.2">
      <c r="E67624" s="88"/>
    </row>
    <row r="67625" spans="5:5" x14ac:dyDescent="0.2">
      <c r="E67625" s="88"/>
    </row>
    <row r="67626" spans="5:5" x14ac:dyDescent="0.2">
      <c r="E67626" s="88"/>
    </row>
    <row r="67627" spans="5:5" x14ac:dyDescent="0.2">
      <c r="E67627" s="88"/>
    </row>
    <row r="67628" spans="5:5" x14ac:dyDescent="0.2">
      <c r="E67628" s="88"/>
    </row>
    <row r="67629" spans="5:5" x14ac:dyDescent="0.2">
      <c r="E67629" s="88"/>
    </row>
    <row r="67630" spans="5:5" x14ac:dyDescent="0.2">
      <c r="E67630" s="88"/>
    </row>
    <row r="67631" spans="5:5" x14ac:dyDescent="0.2">
      <c r="E67631" s="88"/>
    </row>
    <row r="67632" spans="5:5" x14ac:dyDescent="0.2">
      <c r="E67632" s="88"/>
    </row>
    <row r="67633" spans="5:5" x14ac:dyDescent="0.2">
      <c r="E67633" s="88"/>
    </row>
    <row r="67634" spans="5:5" x14ac:dyDescent="0.2">
      <c r="E67634" s="88"/>
    </row>
    <row r="67635" spans="5:5" x14ac:dyDescent="0.2">
      <c r="E67635" s="88"/>
    </row>
    <row r="67636" spans="5:5" x14ac:dyDescent="0.2">
      <c r="E67636" s="88"/>
    </row>
    <row r="67637" spans="5:5" x14ac:dyDescent="0.2">
      <c r="E67637" s="88"/>
    </row>
    <row r="67638" spans="5:5" x14ac:dyDescent="0.2">
      <c r="E67638" s="88"/>
    </row>
    <row r="67639" spans="5:5" x14ac:dyDescent="0.2">
      <c r="E67639" s="88"/>
    </row>
    <row r="67640" spans="5:5" x14ac:dyDescent="0.2">
      <c r="E67640" s="88"/>
    </row>
    <row r="67641" spans="5:5" x14ac:dyDescent="0.2">
      <c r="E67641" s="88"/>
    </row>
    <row r="67642" spans="5:5" x14ac:dyDescent="0.2">
      <c r="E67642" s="88"/>
    </row>
    <row r="67643" spans="5:5" x14ac:dyDescent="0.2">
      <c r="E67643" s="88"/>
    </row>
    <row r="67644" spans="5:5" x14ac:dyDescent="0.2">
      <c r="E67644" s="88"/>
    </row>
    <row r="67645" spans="5:5" x14ac:dyDescent="0.2">
      <c r="E67645" s="88"/>
    </row>
    <row r="67646" spans="5:5" x14ac:dyDescent="0.2">
      <c r="E67646" s="88"/>
    </row>
    <row r="67647" spans="5:5" x14ac:dyDescent="0.2">
      <c r="E67647" s="88"/>
    </row>
    <row r="67648" spans="5:5" x14ac:dyDescent="0.2">
      <c r="E67648" s="88"/>
    </row>
    <row r="67649" spans="5:5" x14ac:dyDescent="0.2">
      <c r="E67649" s="88"/>
    </row>
    <row r="67650" spans="5:5" x14ac:dyDescent="0.2">
      <c r="E67650" s="88"/>
    </row>
    <row r="67651" spans="5:5" x14ac:dyDescent="0.2">
      <c r="E67651" s="88"/>
    </row>
    <row r="67652" spans="5:5" x14ac:dyDescent="0.2">
      <c r="E67652" s="88"/>
    </row>
    <row r="67653" spans="5:5" x14ac:dyDescent="0.2">
      <c r="E67653" s="88"/>
    </row>
    <row r="67654" spans="5:5" x14ac:dyDescent="0.2">
      <c r="E67654" s="88"/>
    </row>
    <row r="67655" spans="5:5" x14ac:dyDescent="0.2">
      <c r="E67655" s="88"/>
    </row>
    <row r="67656" spans="5:5" x14ac:dyDescent="0.2">
      <c r="E67656" s="88"/>
    </row>
    <row r="67657" spans="5:5" x14ac:dyDescent="0.2">
      <c r="E67657" s="88"/>
    </row>
    <row r="67658" spans="5:5" x14ac:dyDescent="0.2">
      <c r="E67658" s="88"/>
    </row>
    <row r="67659" spans="5:5" x14ac:dyDescent="0.2">
      <c r="E67659" s="88"/>
    </row>
    <row r="67660" spans="5:5" x14ac:dyDescent="0.2">
      <c r="E67660" s="88"/>
    </row>
    <row r="67661" spans="5:5" x14ac:dyDescent="0.2">
      <c r="E67661" s="88"/>
    </row>
    <row r="67662" spans="5:5" x14ac:dyDescent="0.2">
      <c r="E67662" s="88"/>
    </row>
    <row r="67663" spans="5:5" x14ac:dyDescent="0.2">
      <c r="E67663" s="88"/>
    </row>
    <row r="67664" spans="5:5" x14ac:dyDescent="0.2">
      <c r="E67664" s="88"/>
    </row>
    <row r="67665" spans="5:5" x14ac:dyDescent="0.2">
      <c r="E67665" s="88"/>
    </row>
    <row r="67666" spans="5:5" x14ac:dyDescent="0.2">
      <c r="E67666" s="88"/>
    </row>
    <row r="67667" spans="5:5" x14ac:dyDescent="0.2">
      <c r="E67667" s="88"/>
    </row>
    <row r="67668" spans="5:5" x14ac:dyDescent="0.2">
      <c r="E67668" s="88"/>
    </row>
    <row r="67669" spans="5:5" x14ac:dyDescent="0.2">
      <c r="E67669" s="88"/>
    </row>
    <row r="67670" spans="5:5" x14ac:dyDescent="0.2">
      <c r="E67670" s="88"/>
    </row>
    <row r="67671" spans="5:5" x14ac:dyDescent="0.2">
      <c r="E67671" s="88"/>
    </row>
    <row r="67672" spans="5:5" x14ac:dyDescent="0.2">
      <c r="E67672" s="88"/>
    </row>
    <row r="67673" spans="5:5" x14ac:dyDescent="0.2">
      <c r="E67673" s="88"/>
    </row>
    <row r="67674" spans="5:5" x14ac:dyDescent="0.2">
      <c r="E67674" s="88"/>
    </row>
    <row r="67675" spans="5:5" x14ac:dyDescent="0.2">
      <c r="E67675" s="88"/>
    </row>
    <row r="67676" spans="5:5" x14ac:dyDescent="0.2">
      <c r="E67676" s="88"/>
    </row>
    <row r="67677" spans="5:5" x14ac:dyDescent="0.2">
      <c r="E67677" s="88"/>
    </row>
    <row r="67678" spans="5:5" x14ac:dyDescent="0.2">
      <c r="E67678" s="88"/>
    </row>
    <row r="67679" spans="5:5" x14ac:dyDescent="0.2">
      <c r="E67679" s="88"/>
    </row>
    <row r="67680" spans="5:5" x14ac:dyDescent="0.2">
      <c r="E67680" s="88"/>
    </row>
    <row r="67681" spans="5:5" x14ac:dyDescent="0.2">
      <c r="E67681" s="88"/>
    </row>
    <row r="67682" spans="5:5" x14ac:dyDescent="0.2">
      <c r="E67682" s="88"/>
    </row>
    <row r="67683" spans="5:5" x14ac:dyDescent="0.2">
      <c r="E67683" s="88"/>
    </row>
    <row r="67684" spans="5:5" x14ac:dyDescent="0.2">
      <c r="E67684" s="88"/>
    </row>
    <row r="67685" spans="5:5" x14ac:dyDescent="0.2">
      <c r="E67685" s="88"/>
    </row>
    <row r="67686" spans="5:5" x14ac:dyDescent="0.2">
      <c r="E67686" s="88"/>
    </row>
    <row r="67687" spans="5:5" x14ac:dyDescent="0.2">
      <c r="E67687" s="88"/>
    </row>
    <row r="67688" spans="5:5" x14ac:dyDescent="0.2">
      <c r="E67688" s="88"/>
    </row>
    <row r="67689" spans="5:5" x14ac:dyDescent="0.2">
      <c r="E67689" s="88"/>
    </row>
    <row r="67690" spans="5:5" x14ac:dyDescent="0.2">
      <c r="E67690" s="88"/>
    </row>
    <row r="67691" spans="5:5" x14ac:dyDescent="0.2">
      <c r="E67691" s="88"/>
    </row>
    <row r="67692" spans="5:5" x14ac:dyDescent="0.2">
      <c r="E67692" s="88"/>
    </row>
    <row r="67693" spans="5:5" x14ac:dyDescent="0.2">
      <c r="E67693" s="88"/>
    </row>
    <row r="67694" spans="5:5" x14ac:dyDescent="0.2">
      <c r="E67694" s="88"/>
    </row>
    <row r="67695" spans="5:5" x14ac:dyDescent="0.2">
      <c r="E67695" s="88"/>
    </row>
    <row r="67696" spans="5:5" x14ac:dyDescent="0.2">
      <c r="E67696" s="88"/>
    </row>
    <row r="67697" spans="5:5" x14ac:dyDescent="0.2">
      <c r="E67697" s="88"/>
    </row>
    <row r="67698" spans="5:5" x14ac:dyDescent="0.2">
      <c r="E67698" s="88"/>
    </row>
    <row r="67699" spans="5:5" x14ac:dyDescent="0.2">
      <c r="E67699" s="88"/>
    </row>
    <row r="67700" spans="5:5" x14ac:dyDescent="0.2">
      <c r="E67700" s="88"/>
    </row>
    <row r="67701" spans="5:5" x14ac:dyDescent="0.2">
      <c r="E67701" s="88"/>
    </row>
    <row r="67702" spans="5:5" x14ac:dyDescent="0.2">
      <c r="E67702" s="88"/>
    </row>
    <row r="67703" spans="5:5" x14ac:dyDescent="0.2">
      <c r="E67703" s="88"/>
    </row>
    <row r="67704" spans="5:5" x14ac:dyDescent="0.2">
      <c r="E67704" s="88"/>
    </row>
    <row r="67705" spans="5:5" x14ac:dyDescent="0.2">
      <c r="E67705" s="88"/>
    </row>
    <row r="67706" spans="5:5" x14ac:dyDescent="0.2">
      <c r="E67706" s="88"/>
    </row>
    <row r="67707" spans="5:5" x14ac:dyDescent="0.2">
      <c r="E67707" s="88"/>
    </row>
    <row r="67708" spans="5:5" x14ac:dyDescent="0.2">
      <c r="E67708" s="88"/>
    </row>
    <row r="67709" spans="5:5" x14ac:dyDescent="0.2">
      <c r="E67709" s="88"/>
    </row>
    <row r="67710" spans="5:5" x14ac:dyDescent="0.2">
      <c r="E67710" s="88"/>
    </row>
    <row r="67711" spans="5:5" x14ac:dyDescent="0.2">
      <c r="E67711" s="88"/>
    </row>
    <row r="67712" spans="5:5" x14ac:dyDescent="0.2">
      <c r="E67712" s="88"/>
    </row>
    <row r="67713" spans="5:5" x14ac:dyDescent="0.2">
      <c r="E67713" s="88"/>
    </row>
    <row r="67714" spans="5:5" x14ac:dyDescent="0.2">
      <c r="E67714" s="88"/>
    </row>
    <row r="67715" spans="5:5" x14ac:dyDescent="0.2">
      <c r="E67715" s="88"/>
    </row>
    <row r="67716" spans="5:5" x14ac:dyDescent="0.2">
      <c r="E67716" s="88"/>
    </row>
    <row r="67717" spans="5:5" x14ac:dyDescent="0.2">
      <c r="E67717" s="88"/>
    </row>
    <row r="67718" spans="5:5" x14ac:dyDescent="0.2">
      <c r="E67718" s="88"/>
    </row>
    <row r="67719" spans="5:5" x14ac:dyDescent="0.2">
      <c r="E67719" s="88"/>
    </row>
    <row r="67720" spans="5:5" x14ac:dyDescent="0.2">
      <c r="E67720" s="88"/>
    </row>
    <row r="67721" spans="5:5" x14ac:dyDescent="0.2">
      <c r="E67721" s="88"/>
    </row>
    <row r="67722" spans="5:5" x14ac:dyDescent="0.2">
      <c r="E67722" s="88"/>
    </row>
    <row r="67723" spans="5:5" x14ac:dyDescent="0.2">
      <c r="E67723" s="88"/>
    </row>
    <row r="67724" spans="5:5" x14ac:dyDescent="0.2">
      <c r="E67724" s="88"/>
    </row>
    <row r="67725" spans="5:5" x14ac:dyDescent="0.2">
      <c r="E67725" s="88"/>
    </row>
    <row r="67726" spans="5:5" x14ac:dyDescent="0.2">
      <c r="E67726" s="88"/>
    </row>
    <row r="67727" spans="5:5" x14ac:dyDescent="0.2">
      <c r="E67727" s="88"/>
    </row>
    <row r="67728" spans="5:5" x14ac:dyDescent="0.2">
      <c r="E67728" s="88"/>
    </row>
    <row r="67729" spans="5:5" x14ac:dyDescent="0.2">
      <c r="E67729" s="88"/>
    </row>
    <row r="67730" spans="5:5" x14ac:dyDescent="0.2">
      <c r="E67730" s="88"/>
    </row>
    <row r="67731" spans="5:5" x14ac:dyDescent="0.2">
      <c r="E67731" s="88"/>
    </row>
    <row r="67732" spans="5:5" x14ac:dyDescent="0.2">
      <c r="E67732" s="88"/>
    </row>
    <row r="67733" spans="5:5" x14ac:dyDescent="0.2">
      <c r="E67733" s="88"/>
    </row>
    <row r="67734" spans="5:5" x14ac:dyDescent="0.2">
      <c r="E67734" s="88"/>
    </row>
    <row r="67735" spans="5:5" x14ac:dyDescent="0.2">
      <c r="E67735" s="88"/>
    </row>
    <row r="67736" spans="5:5" x14ac:dyDescent="0.2">
      <c r="E67736" s="88"/>
    </row>
    <row r="67737" spans="5:5" x14ac:dyDescent="0.2">
      <c r="E67737" s="88"/>
    </row>
    <row r="67738" spans="5:5" x14ac:dyDescent="0.2">
      <c r="E67738" s="88"/>
    </row>
    <row r="67739" spans="5:5" x14ac:dyDescent="0.2">
      <c r="E67739" s="88"/>
    </row>
    <row r="67740" spans="5:5" x14ac:dyDescent="0.2">
      <c r="E67740" s="88"/>
    </row>
    <row r="67741" spans="5:5" x14ac:dyDescent="0.2">
      <c r="E67741" s="88"/>
    </row>
    <row r="67742" spans="5:5" x14ac:dyDescent="0.2">
      <c r="E67742" s="88"/>
    </row>
    <row r="67743" spans="5:5" x14ac:dyDescent="0.2">
      <c r="E67743" s="88"/>
    </row>
    <row r="67744" spans="5:5" x14ac:dyDescent="0.2">
      <c r="E67744" s="88"/>
    </row>
    <row r="67745" spans="5:5" x14ac:dyDescent="0.2">
      <c r="E67745" s="88"/>
    </row>
    <row r="67746" spans="5:5" x14ac:dyDescent="0.2">
      <c r="E67746" s="88"/>
    </row>
    <row r="67747" spans="5:5" x14ac:dyDescent="0.2">
      <c r="E67747" s="88"/>
    </row>
    <row r="67748" spans="5:5" x14ac:dyDescent="0.2">
      <c r="E67748" s="88"/>
    </row>
    <row r="67749" spans="5:5" x14ac:dyDescent="0.2">
      <c r="E67749" s="88"/>
    </row>
    <row r="67750" spans="5:5" x14ac:dyDescent="0.2">
      <c r="E67750" s="88"/>
    </row>
    <row r="67751" spans="5:5" x14ac:dyDescent="0.2">
      <c r="E67751" s="88"/>
    </row>
    <row r="67752" spans="5:5" x14ac:dyDescent="0.2">
      <c r="E67752" s="88"/>
    </row>
    <row r="67753" spans="5:5" x14ac:dyDescent="0.2">
      <c r="E67753" s="88"/>
    </row>
    <row r="67754" spans="5:5" x14ac:dyDescent="0.2">
      <c r="E67754" s="88"/>
    </row>
    <row r="67755" spans="5:5" x14ac:dyDescent="0.2">
      <c r="E67755" s="88"/>
    </row>
    <row r="67756" spans="5:5" x14ac:dyDescent="0.2">
      <c r="E67756" s="88"/>
    </row>
    <row r="67757" spans="5:5" x14ac:dyDescent="0.2">
      <c r="E67757" s="88"/>
    </row>
    <row r="67758" spans="5:5" x14ac:dyDescent="0.2">
      <c r="E67758" s="88"/>
    </row>
    <row r="67759" spans="5:5" x14ac:dyDescent="0.2">
      <c r="E67759" s="88"/>
    </row>
    <row r="67760" spans="5:5" x14ac:dyDescent="0.2">
      <c r="E67760" s="88"/>
    </row>
    <row r="67761" spans="5:5" x14ac:dyDescent="0.2">
      <c r="E67761" s="88"/>
    </row>
    <row r="67762" spans="5:5" x14ac:dyDescent="0.2">
      <c r="E67762" s="88"/>
    </row>
    <row r="67763" spans="5:5" x14ac:dyDescent="0.2">
      <c r="E67763" s="88"/>
    </row>
    <row r="67764" spans="5:5" x14ac:dyDescent="0.2">
      <c r="E67764" s="88"/>
    </row>
    <row r="67765" spans="5:5" x14ac:dyDescent="0.2">
      <c r="E67765" s="88"/>
    </row>
    <row r="67766" spans="5:5" x14ac:dyDescent="0.2">
      <c r="E67766" s="88"/>
    </row>
    <row r="67767" spans="5:5" x14ac:dyDescent="0.2">
      <c r="E67767" s="88"/>
    </row>
    <row r="67768" spans="5:5" x14ac:dyDescent="0.2">
      <c r="E67768" s="88"/>
    </row>
    <row r="67769" spans="5:5" x14ac:dyDescent="0.2">
      <c r="E67769" s="88"/>
    </row>
    <row r="67770" spans="5:5" x14ac:dyDescent="0.2">
      <c r="E67770" s="88"/>
    </row>
    <row r="67771" spans="5:5" x14ac:dyDescent="0.2">
      <c r="E67771" s="88"/>
    </row>
    <row r="67772" spans="5:5" x14ac:dyDescent="0.2">
      <c r="E67772" s="88"/>
    </row>
    <row r="67773" spans="5:5" x14ac:dyDescent="0.2">
      <c r="E67773" s="88"/>
    </row>
    <row r="67774" spans="5:5" x14ac:dyDescent="0.2">
      <c r="E67774" s="88"/>
    </row>
    <row r="67775" spans="5:5" x14ac:dyDescent="0.2">
      <c r="E67775" s="88"/>
    </row>
    <row r="67776" spans="5:5" x14ac:dyDescent="0.2">
      <c r="E67776" s="88"/>
    </row>
    <row r="67777" spans="5:5" x14ac:dyDescent="0.2">
      <c r="E67777" s="88"/>
    </row>
    <row r="67778" spans="5:5" x14ac:dyDescent="0.2">
      <c r="E67778" s="88"/>
    </row>
    <row r="67779" spans="5:5" x14ac:dyDescent="0.2">
      <c r="E67779" s="88"/>
    </row>
    <row r="67780" spans="5:5" x14ac:dyDescent="0.2">
      <c r="E67780" s="88"/>
    </row>
    <row r="67781" spans="5:5" x14ac:dyDescent="0.2">
      <c r="E67781" s="88"/>
    </row>
    <row r="67782" spans="5:5" x14ac:dyDescent="0.2">
      <c r="E67782" s="88"/>
    </row>
    <row r="67783" spans="5:5" x14ac:dyDescent="0.2">
      <c r="E67783" s="88"/>
    </row>
    <row r="67784" spans="5:5" x14ac:dyDescent="0.2">
      <c r="E67784" s="88"/>
    </row>
    <row r="67785" spans="5:5" x14ac:dyDescent="0.2">
      <c r="E67785" s="88"/>
    </row>
    <row r="67786" spans="5:5" x14ac:dyDescent="0.2">
      <c r="E67786" s="88"/>
    </row>
    <row r="67787" spans="5:5" x14ac:dyDescent="0.2">
      <c r="E67787" s="88"/>
    </row>
    <row r="67788" spans="5:5" x14ac:dyDescent="0.2">
      <c r="E67788" s="88"/>
    </row>
    <row r="67789" spans="5:5" x14ac:dyDescent="0.2">
      <c r="E67789" s="88"/>
    </row>
    <row r="67790" spans="5:5" x14ac:dyDescent="0.2">
      <c r="E67790" s="88"/>
    </row>
    <row r="67791" spans="5:5" x14ac:dyDescent="0.2">
      <c r="E67791" s="88"/>
    </row>
    <row r="67792" spans="5:5" x14ac:dyDescent="0.2">
      <c r="E67792" s="88"/>
    </row>
    <row r="67793" spans="5:5" x14ac:dyDescent="0.2">
      <c r="E67793" s="88"/>
    </row>
    <row r="67794" spans="5:5" x14ac:dyDescent="0.2">
      <c r="E67794" s="88"/>
    </row>
    <row r="67795" spans="5:5" x14ac:dyDescent="0.2">
      <c r="E67795" s="88"/>
    </row>
    <row r="67796" spans="5:5" x14ac:dyDescent="0.2">
      <c r="E67796" s="88"/>
    </row>
    <row r="67797" spans="5:5" x14ac:dyDescent="0.2">
      <c r="E67797" s="88"/>
    </row>
    <row r="67798" spans="5:5" x14ac:dyDescent="0.2">
      <c r="E67798" s="88"/>
    </row>
    <row r="67799" spans="5:5" x14ac:dyDescent="0.2">
      <c r="E67799" s="88"/>
    </row>
    <row r="67800" spans="5:5" x14ac:dyDescent="0.2">
      <c r="E67800" s="88"/>
    </row>
    <row r="67801" spans="5:5" x14ac:dyDescent="0.2">
      <c r="E67801" s="88"/>
    </row>
    <row r="67802" spans="5:5" x14ac:dyDescent="0.2">
      <c r="E67802" s="88"/>
    </row>
    <row r="67803" spans="5:5" x14ac:dyDescent="0.2">
      <c r="E67803" s="88"/>
    </row>
    <row r="67804" spans="5:5" x14ac:dyDescent="0.2">
      <c r="E67804" s="88"/>
    </row>
    <row r="67805" spans="5:5" x14ac:dyDescent="0.2">
      <c r="E67805" s="88"/>
    </row>
    <row r="67806" spans="5:5" x14ac:dyDescent="0.2">
      <c r="E67806" s="88"/>
    </row>
    <row r="67807" spans="5:5" x14ac:dyDescent="0.2">
      <c r="E67807" s="88"/>
    </row>
    <row r="67808" spans="5:5" x14ac:dyDescent="0.2">
      <c r="E67808" s="88"/>
    </row>
    <row r="67809" spans="5:5" x14ac:dyDescent="0.2">
      <c r="E67809" s="88"/>
    </row>
    <row r="67810" spans="5:5" x14ac:dyDescent="0.2">
      <c r="E67810" s="88"/>
    </row>
    <row r="67811" spans="5:5" x14ac:dyDescent="0.2">
      <c r="E67811" s="88"/>
    </row>
    <row r="67812" spans="5:5" x14ac:dyDescent="0.2">
      <c r="E67812" s="88"/>
    </row>
    <row r="67813" spans="5:5" x14ac:dyDescent="0.2">
      <c r="E67813" s="88"/>
    </row>
    <row r="67814" spans="5:5" x14ac:dyDescent="0.2">
      <c r="E67814" s="88"/>
    </row>
    <row r="67815" spans="5:5" x14ac:dyDescent="0.2">
      <c r="E67815" s="88"/>
    </row>
    <row r="67816" spans="5:5" x14ac:dyDescent="0.2">
      <c r="E67816" s="88"/>
    </row>
    <row r="67817" spans="5:5" x14ac:dyDescent="0.2">
      <c r="E67817" s="88"/>
    </row>
    <row r="67818" spans="5:5" x14ac:dyDescent="0.2">
      <c r="E67818" s="88"/>
    </row>
    <row r="67819" spans="5:5" x14ac:dyDescent="0.2">
      <c r="E67819" s="88"/>
    </row>
    <row r="67820" spans="5:5" x14ac:dyDescent="0.2">
      <c r="E67820" s="88"/>
    </row>
    <row r="67821" spans="5:5" x14ac:dyDescent="0.2">
      <c r="E67821" s="88"/>
    </row>
    <row r="67822" spans="5:5" x14ac:dyDescent="0.2">
      <c r="E67822" s="88"/>
    </row>
    <row r="67823" spans="5:5" x14ac:dyDescent="0.2">
      <c r="E67823" s="88"/>
    </row>
    <row r="67824" spans="5:5" x14ac:dyDescent="0.2">
      <c r="E67824" s="88"/>
    </row>
    <row r="67825" spans="5:5" x14ac:dyDescent="0.2">
      <c r="E67825" s="88"/>
    </row>
    <row r="67826" spans="5:5" x14ac:dyDescent="0.2">
      <c r="E67826" s="88"/>
    </row>
    <row r="67827" spans="5:5" x14ac:dyDescent="0.2">
      <c r="E67827" s="88"/>
    </row>
    <row r="67828" spans="5:5" x14ac:dyDescent="0.2">
      <c r="E67828" s="88"/>
    </row>
    <row r="67829" spans="5:5" x14ac:dyDescent="0.2">
      <c r="E67829" s="88"/>
    </row>
    <row r="67830" spans="5:5" x14ac:dyDescent="0.2">
      <c r="E67830" s="88"/>
    </row>
    <row r="67831" spans="5:5" x14ac:dyDescent="0.2">
      <c r="E67831" s="88"/>
    </row>
    <row r="67832" spans="5:5" x14ac:dyDescent="0.2">
      <c r="E67832" s="88"/>
    </row>
    <row r="67833" spans="5:5" x14ac:dyDescent="0.2">
      <c r="E67833" s="88"/>
    </row>
    <row r="67834" spans="5:5" x14ac:dyDescent="0.2">
      <c r="E67834" s="88"/>
    </row>
    <row r="67835" spans="5:5" x14ac:dyDescent="0.2">
      <c r="E67835" s="88"/>
    </row>
    <row r="67836" spans="5:5" x14ac:dyDescent="0.2">
      <c r="E67836" s="88"/>
    </row>
    <row r="67837" spans="5:5" x14ac:dyDescent="0.2">
      <c r="E67837" s="88"/>
    </row>
    <row r="67838" spans="5:5" x14ac:dyDescent="0.2">
      <c r="E67838" s="88"/>
    </row>
    <row r="67839" spans="5:5" x14ac:dyDescent="0.2">
      <c r="E67839" s="88"/>
    </row>
    <row r="67840" spans="5:5" x14ac:dyDescent="0.2">
      <c r="E67840" s="88"/>
    </row>
    <row r="67841" spans="5:5" x14ac:dyDescent="0.2">
      <c r="E67841" s="88"/>
    </row>
    <row r="67842" spans="5:5" x14ac:dyDescent="0.2">
      <c r="E67842" s="88"/>
    </row>
    <row r="67843" spans="5:5" x14ac:dyDescent="0.2">
      <c r="E67843" s="88"/>
    </row>
    <row r="67844" spans="5:5" x14ac:dyDescent="0.2">
      <c r="E67844" s="88"/>
    </row>
    <row r="67845" spans="5:5" x14ac:dyDescent="0.2">
      <c r="E67845" s="88"/>
    </row>
    <row r="67846" spans="5:5" x14ac:dyDescent="0.2">
      <c r="E67846" s="88"/>
    </row>
    <row r="67847" spans="5:5" x14ac:dyDescent="0.2">
      <c r="E67847" s="88"/>
    </row>
    <row r="67848" spans="5:5" x14ac:dyDescent="0.2">
      <c r="E67848" s="88"/>
    </row>
    <row r="67849" spans="5:5" x14ac:dyDescent="0.2">
      <c r="E67849" s="88"/>
    </row>
    <row r="67850" spans="5:5" x14ac:dyDescent="0.2">
      <c r="E67850" s="88"/>
    </row>
    <row r="67851" spans="5:5" x14ac:dyDescent="0.2">
      <c r="E67851" s="88"/>
    </row>
    <row r="67852" spans="5:5" x14ac:dyDescent="0.2">
      <c r="E67852" s="88"/>
    </row>
    <row r="67853" spans="5:5" x14ac:dyDescent="0.2">
      <c r="E67853" s="88"/>
    </row>
    <row r="67854" spans="5:5" x14ac:dyDescent="0.2">
      <c r="E67854" s="88"/>
    </row>
    <row r="67855" spans="5:5" x14ac:dyDescent="0.2">
      <c r="E67855" s="88"/>
    </row>
    <row r="67856" spans="5:5" x14ac:dyDescent="0.2">
      <c r="E67856" s="88"/>
    </row>
    <row r="67857" spans="5:5" x14ac:dyDescent="0.2">
      <c r="E67857" s="88"/>
    </row>
    <row r="67858" spans="5:5" x14ac:dyDescent="0.2">
      <c r="E67858" s="88"/>
    </row>
    <row r="67859" spans="5:5" x14ac:dyDescent="0.2">
      <c r="E67859" s="88"/>
    </row>
    <row r="67860" spans="5:5" x14ac:dyDescent="0.2">
      <c r="E67860" s="88"/>
    </row>
    <row r="67861" spans="5:5" x14ac:dyDescent="0.2">
      <c r="E67861" s="88"/>
    </row>
    <row r="67862" spans="5:5" x14ac:dyDescent="0.2">
      <c r="E67862" s="88"/>
    </row>
    <row r="67863" spans="5:5" x14ac:dyDescent="0.2">
      <c r="E67863" s="88"/>
    </row>
    <row r="67864" spans="5:5" x14ac:dyDescent="0.2">
      <c r="E67864" s="88"/>
    </row>
    <row r="67865" spans="5:5" x14ac:dyDescent="0.2">
      <c r="E67865" s="88"/>
    </row>
    <row r="67866" spans="5:5" x14ac:dyDescent="0.2">
      <c r="E67866" s="88"/>
    </row>
    <row r="67867" spans="5:5" x14ac:dyDescent="0.2">
      <c r="E67867" s="88"/>
    </row>
    <row r="67868" spans="5:5" x14ac:dyDescent="0.2">
      <c r="E67868" s="88"/>
    </row>
    <row r="67869" spans="5:5" x14ac:dyDescent="0.2">
      <c r="E67869" s="88"/>
    </row>
    <row r="67870" spans="5:5" x14ac:dyDescent="0.2">
      <c r="E67870" s="88"/>
    </row>
    <row r="67871" spans="5:5" x14ac:dyDescent="0.2">
      <c r="E67871" s="88"/>
    </row>
    <row r="67872" spans="5:5" x14ac:dyDescent="0.2">
      <c r="E67872" s="88"/>
    </row>
    <row r="67873" spans="5:5" x14ac:dyDescent="0.2">
      <c r="E67873" s="88"/>
    </row>
    <row r="67874" spans="5:5" x14ac:dyDescent="0.2">
      <c r="E67874" s="88"/>
    </row>
    <row r="67875" spans="5:5" x14ac:dyDescent="0.2">
      <c r="E67875" s="88"/>
    </row>
    <row r="67876" spans="5:5" x14ac:dyDescent="0.2">
      <c r="E67876" s="88"/>
    </row>
    <row r="67877" spans="5:5" x14ac:dyDescent="0.2">
      <c r="E67877" s="88"/>
    </row>
    <row r="67878" spans="5:5" x14ac:dyDescent="0.2">
      <c r="E67878" s="88"/>
    </row>
    <row r="67879" spans="5:5" x14ac:dyDescent="0.2">
      <c r="E67879" s="88"/>
    </row>
    <row r="67880" spans="5:5" x14ac:dyDescent="0.2">
      <c r="E67880" s="88"/>
    </row>
    <row r="67881" spans="5:5" x14ac:dyDescent="0.2">
      <c r="E67881" s="88"/>
    </row>
    <row r="67882" spans="5:5" x14ac:dyDescent="0.2">
      <c r="E67882" s="88"/>
    </row>
    <row r="67883" spans="5:5" x14ac:dyDescent="0.2">
      <c r="E67883" s="88"/>
    </row>
    <row r="67884" spans="5:5" x14ac:dyDescent="0.2">
      <c r="E67884" s="88"/>
    </row>
    <row r="67885" spans="5:5" x14ac:dyDescent="0.2">
      <c r="E67885" s="88"/>
    </row>
    <row r="67886" spans="5:5" x14ac:dyDescent="0.2">
      <c r="E67886" s="88"/>
    </row>
    <row r="67887" spans="5:5" x14ac:dyDescent="0.2">
      <c r="E67887" s="88"/>
    </row>
    <row r="67888" spans="5:5" x14ac:dyDescent="0.2">
      <c r="E67888" s="88"/>
    </row>
    <row r="67889" spans="5:5" x14ac:dyDescent="0.2">
      <c r="E67889" s="88"/>
    </row>
    <row r="67890" spans="5:5" x14ac:dyDescent="0.2">
      <c r="E67890" s="88"/>
    </row>
    <row r="67891" spans="5:5" x14ac:dyDescent="0.2">
      <c r="E67891" s="88"/>
    </row>
    <row r="67892" spans="5:5" x14ac:dyDescent="0.2">
      <c r="E67892" s="88"/>
    </row>
    <row r="67893" spans="5:5" x14ac:dyDescent="0.2">
      <c r="E67893" s="88"/>
    </row>
    <row r="67894" spans="5:5" x14ac:dyDescent="0.2">
      <c r="E67894" s="88"/>
    </row>
    <row r="67895" spans="5:5" x14ac:dyDescent="0.2">
      <c r="E67895" s="88"/>
    </row>
    <row r="67896" spans="5:5" x14ac:dyDescent="0.2">
      <c r="E67896" s="88"/>
    </row>
    <row r="67897" spans="5:5" x14ac:dyDescent="0.2">
      <c r="E67897" s="88"/>
    </row>
    <row r="67898" spans="5:5" x14ac:dyDescent="0.2">
      <c r="E67898" s="88"/>
    </row>
    <row r="67899" spans="5:5" x14ac:dyDescent="0.2">
      <c r="E67899" s="88"/>
    </row>
    <row r="67900" spans="5:5" x14ac:dyDescent="0.2">
      <c r="E67900" s="88"/>
    </row>
    <row r="67901" spans="5:5" x14ac:dyDescent="0.2">
      <c r="E67901" s="88"/>
    </row>
    <row r="67902" spans="5:5" x14ac:dyDescent="0.2">
      <c r="E67902" s="88"/>
    </row>
    <row r="67903" spans="5:5" x14ac:dyDescent="0.2">
      <c r="E67903" s="88"/>
    </row>
    <row r="67904" spans="5:5" x14ac:dyDescent="0.2">
      <c r="E67904" s="88"/>
    </row>
    <row r="67905" spans="5:5" x14ac:dyDescent="0.2">
      <c r="E67905" s="88"/>
    </row>
    <row r="67906" spans="5:5" x14ac:dyDescent="0.2">
      <c r="E67906" s="88"/>
    </row>
    <row r="67907" spans="5:5" x14ac:dyDescent="0.2">
      <c r="E67907" s="88"/>
    </row>
    <row r="67908" spans="5:5" x14ac:dyDescent="0.2">
      <c r="E67908" s="88"/>
    </row>
    <row r="67909" spans="5:5" x14ac:dyDescent="0.2">
      <c r="E67909" s="88"/>
    </row>
    <row r="67910" spans="5:5" x14ac:dyDescent="0.2">
      <c r="E67910" s="88"/>
    </row>
    <row r="67911" spans="5:5" x14ac:dyDescent="0.2">
      <c r="E67911" s="88"/>
    </row>
    <row r="67912" spans="5:5" x14ac:dyDescent="0.2">
      <c r="E67912" s="88"/>
    </row>
    <row r="67913" spans="5:5" x14ac:dyDescent="0.2">
      <c r="E67913" s="88"/>
    </row>
    <row r="67914" spans="5:5" x14ac:dyDescent="0.2">
      <c r="E67914" s="88"/>
    </row>
    <row r="67915" spans="5:5" x14ac:dyDescent="0.2">
      <c r="E67915" s="88"/>
    </row>
    <row r="67916" spans="5:5" x14ac:dyDescent="0.2">
      <c r="E67916" s="88"/>
    </row>
    <row r="67917" spans="5:5" x14ac:dyDescent="0.2">
      <c r="E67917" s="88"/>
    </row>
    <row r="67918" spans="5:5" x14ac:dyDescent="0.2">
      <c r="E67918" s="88"/>
    </row>
    <row r="67919" spans="5:5" x14ac:dyDescent="0.2">
      <c r="E67919" s="88"/>
    </row>
    <row r="67920" spans="5:5" x14ac:dyDescent="0.2">
      <c r="E67920" s="88"/>
    </row>
    <row r="67921" spans="5:5" x14ac:dyDescent="0.2">
      <c r="E67921" s="88"/>
    </row>
    <row r="67922" spans="5:5" x14ac:dyDescent="0.2">
      <c r="E67922" s="88"/>
    </row>
    <row r="67923" spans="5:5" x14ac:dyDescent="0.2">
      <c r="E67923" s="88"/>
    </row>
    <row r="67924" spans="5:5" x14ac:dyDescent="0.2">
      <c r="E67924" s="88"/>
    </row>
    <row r="67925" spans="5:5" x14ac:dyDescent="0.2">
      <c r="E67925" s="88"/>
    </row>
    <row r="67926" spans="5:5" x14ac:dyDescent="0.2">
      <c r="E67926" s="88"/>
    </row>
    <row r="67927" spans="5:5" x14ac:dyDescent="0.2">
      <c r="E67927" s="88"/>
    </row>
    <row r="67928" spans="5:5" x14ac:dyDescent="0.2">
      <c r="E67928" s="88"/>
    </row>
    <row r="67929" spans="5:5" x14ac:dyDescent="0.2">
      <c r="E67929" s="88"/>
    </row>
    <row r="67930" spans="5:5" x14ac:dyDescent="0.2">
      <c r="E67930" s="88"/>
    </row>
    <row r="67931" spans="5:5" x14ac:dyDescent="0.2">
      <c r="E67931" s="88"/>
    </row>
    <row r="67932" spans="5:5" x14ac:dyDescent="0.2">
      <c r="E67932" s="88"/>
    </row>
    <row r="67933" spans="5:5" x14ac:dyDescent="0.2">
      <c r="E67933" s="88"/>
    </row>
    <row r="67934" spans="5:5" x14ac:dyDescent="0.2">
      <c r="E67934" s="88"/>
    </row>
    <row r="67935" spans="5:5" x14ac:dyDescent="0.2">
      <c r="E67935" s="88"/>
    </row>
    <row r="67936" spans="5:5" x14ac:dyDescent="0.2">
      <c r="E67936" s="88"/>
    </row>
    <row r="67937" spans="5:5" x14ac:dyDescent="0.2">
      <c r="E67937" s="88"/>
    </row>
    <row r="67938" spans="5:5" x14ac:dyDescent="0.2">
      <c r="E67938" s="88"/>
    </row>
    <row r="67939" spans="5:5" x14ac:dyDescent="0.2">
      <c r="E67939" s="88"/>
    </row>
    <row r="67940" spans="5:5" x14ac:dyDescent="0.2">
      <c r="E67940" s="88"/>
    </row>
    <row r="67941" spans="5:5" x14ac:dyDescent="0.2">
      <c r="E67941" s="88"/>
    </row>
    <row r="67942" spans="5:5" x14ac:dyDescent="0.2">
      <c r="E67942" s="88"/>
    </row>
    <row r="67943" spans="5:5" x14ac:dyDescent="0.2">
      <c r="E67943" s="88"/>
    </row>
    <row r="67944" spans="5:5" x14ac:dyDescent="0.2">
      <c r="E67944" s="88"/>
    </row>
    <row r="67945" spans="5:5" x14ac:dyDescent="0.2">
      <c r="E67945" s="88"/>
    </row>
    <row r="67946" spans="5:5" x14ac:dyDescent="0.2">
      <c r="E67946" s="88"/>
    </row>
    <row r="67947" spans="5:5" x14ac:dyDescent="0.2">
      <c r="E67947" s="88"/>
    </row>
    <row r="67948" spans="5:5" x14ac:dyDescent="0.2">
      <c r="E67948" s="88"/>
    </row>
    <row r="67949" spans="5:5" x14ac:dyDescent="0.2">
      <c r="E67949" s="88"/>
    </row>
    <row r="67950" spans="5:5" x14ac:dyDescent="0.2">
      <c r="E67950" s="88"/>
    </row>
    <row r="67951" spans="5:5" x14ac:dyDescent="0.2">
      <c r="E67951" s="88"/>
    </row>
    <row r="67952" spans="5:5" x14ac:dyDescent="0.2">
      <c r="E67952" s="88"/>
    </row>
    <row r="67953" spans="5:5" x14ac:dyDescent="0.2">
      <c r="E67953" s="88"/>
    </row>
    <row r="67954" spans="5:5" x14ac:dyDescent="0.2">
      <c r="E67954" s="88"/>
    </row>
    <row r="67955" spans="5:5" x14ac:dyDescent="0.2">
      <c r="E67955" s="88"/>
    </row>
    <row r="67956" spans="5:5" x14ac:dyDescent="0.2">
      <c r="E67956" s="88"/>
    </row>
    <row r="67957" spans="5:5" x14ac:dyDescent="0.2">
      <c r="E67957" s="88"/>
    </row>
    <row r="67958" spans="5:5" x14ac:dyDescent="0.2">
      <c r="E67958" s="88"/>
    </row>
    <row r="67959" spans="5:5" x14ac:dyDescent="0.2">
      <c r="E67959" s="88"/>
    </row>
    <row r="67960" spans="5:5" x14ac:dyDescent="0.2">
      <c r="E67960" s="88"/>
    </row>
    <row r="67961" spans="5:5" x14ac:dyDescent="0.2">
      <c r="E67961" s="88"/>
    </row>
    <row r="67962" spans="5:5" x14ac:dyDescent="0.2">
      <c r="E67962" s="88"/>
    </row>
    <row r="67963" spans="5:5" x14ac:dyDescent="0.2">
      <c r="E67963" s="88"/>
    </row>
    <row r="67964" spans="5:5" x14ac:dyDescent="0.2">
      <c r="E67964" s="88"/>
    </row>
    <row r="67965" spans="5:5" x14ac:dyDescent="0.2">
      <c r="E67965" s="88"/>
    </row>
    <row r="67966" spans="5:5" x14ac:dyDescent="0.2">
      <c r="E67966" s="88"/>
    </row>
    <row r="67967" spans="5:5" x14ac:dyDescent="0.2">
      <c r="E67967" s="88"/>
    </row>
    <row r="67968" spans="5:5" x14ac:dyDescent="0.2">
      <c r="E67968" s="88"/>
    </row>
    <row r="67969" spans="5:5" x14ac:dyDescent="0.2">
      <c r="E67969" s="88"/>
    </row>
    <row r="67970" spans="5:5" x14ac:dyDescent="0.2">
      <c r="E67970" s="88"/>
    </row>
    <row r="67971" spans="5:5" x14ac:dyDescent="0.2">
      <c r="E67971" s="88"/>
    </row>
    <row r="67972" spans="5:5" x14ac:dyDescent="0.2">
      <c r="E67972" s="88"/>
    </row>
    <row r="67973" spans="5:5" x14ac:dyDescent="0.2">
      <c r="E67973" s="88"/>
    </row>
    <row r="67974" spans="5:5" x14ac:dyDescent="0.2">
      <c r="E67974" s="88"/>
    </row>
    <row r="67975" spans="5:5" x14ac:dyDescent="0.2">
      <c r="E67975" s="88"/>
    </row>
    <row r="67976" spans="5:5" x14ac:dyDescent="0.2">
      <c r="E67976" s="88"/>
    </row>
    <row r="67977" spans="5:5" x14ac:dyDescent="0.2">
      <c r="E67977" s="88"/>
    </row>
    <row r="67978" spans="5:5" x14ac:dyDescent="0.2">
      <c r="E67978" s="88"/>
    </row>
    <row r="67979" spans="5:5" x14ac:dyDescent="0.2">
      <c r="E67979" s="88"/>
    </row>
    <row r="67980" spans="5:5" x14ac:dyDescent="0.2">
      <c r="E67980" s="88"/>
    </row>
    <row r="67981" spans="5:5" x14ac:dyDescent="0.2">
      <c r="E67981" s="88"/>
    </row>
    <row r="67982" spans="5:5" x14ac:dyDescent="0.2">
      <c r="E67982" s="88"/>
    </row>
    <row r="67983" spans="5:5" x14ac:dyDescent="0.2">
      <c r="E67983" s="88"/>
    </row>
    <row r="67984" spans="5:5" x14ac:dyDescent="0.2">
      <c r="E67984" s="88"/>
    </row>
    <row r="67985" spans="5:5" x14ac:dyDescent="0.2">
      <c r="E67985" s="88"/>
    </row>
    <row r="67986" spans="5:5" x14ac:dyDescent="0.2">
      <c r="E67986" s="88"/>
    </row>
    <row r="67987" spans="5:5" x14ac:dyDescent="0.2">
      <c r="E67987" s="88"/>
    </row>
    <row r="67988" spans="5:5" x14ac:dyDescent="0.2">
      <c r="E67988" s="88"/>
    </row>
    <row r="67989" spans="5:5" x14ac:dyDescent="0.2">
      <c r="E67989" s="88"/>
    </row>
    <row r="67990" spans="5:5" x14ac:dyDescent="0.2">
      <c r="E67990" s="88"/>
    </row>
    <row r="67991" spans="5:5" x14ac:dyDescent="0.2">
      <c r="E67991" s="88"/>
    </row>
    <row r="67992" spans="5:5" x14ac:dyDescent="0.2">
      <c r="E67992" s="88"/>
    </row>
    <row r="67993" spans="5:5" x14ac:dyDescent="0.2">
      <c r="E67993" s="88"/>
    </row>
    <row r="67994" spans="5:5" x14ac:dyDescent="0.2">
      <c r="E67994" s="88"/>
    </row>
    <row r="67995" spans="5:5" x14ac:dyDescent="0.2">
      <c r="E67995" s="88"/>
    </row>
    <row r="67996" spans="5:5" x14ac:dyDescent="0.2">
      <c r="E67996" s="88"/>
    </row>
    <row r="67997" spans="5:5" x14ac:dyDescent="0.2">
      <c r="E67997" s="88"/>
    </row>
    <row r="67998" spans="5:5" x14ac:dyDescent="0.2">
      <c r="E67998" s="88"/>
    </row>
    <row r="67999" spans="5:5" x14ac:dyDescent="0.2">
      <c r="E67999" s="88"/>
    </row>
    <row r="68000" spans="5:5" x14ac:dyDescent="0.2">
      <c r="E68000" s="88"/>
    </row>
    <row r="68001" spans="5:5" x14ac:dyDescent="0.2">
      <c r="E68001" s="88"/>
    </row>
    <row r="68002" spans="5:5" x14ac:dyDescent="0.2">
      <c r="E68002" s="88"/>
    </row>
    <row r="68003" spans="5:5" x14ac:dyDescent="0.2">
      <c r="E68003" s="88"/>
    </row>
    <row r="68004" spans="5:5" x14ac:dyDescent="0.2">
      <c r="E68004" s="88"/>
    </row>
    <row r="68005" spans="5:5" x14ac:dyDescent="0.2">
      <c r="E68005" s="88"/>
    </row>
    <row r="68006" spans="5:5" x14ac:dyDescent="0.2">
      <c r="E68006" s="88"/>
    </row>
    <row r="68007" spans="5:5" x14ac:dyDescent="0.2">
      <c r="E68007" s="88"/>
    </row>
    <row r="68008" spans="5:5" x14ac:dyDescent="0.2">
      <c r="E68008" s="88"/>
    </row>
    <row r="68009" spans="5:5" x14ac:dyDescent="0.2">
      <c r="E68009" s="88"/>
    </row>
    <row r="68010" spans="5:5" x14ac:dyDescent="0.2">
      <c r="E68010" s="88"/>
    </row>
    <row r="68011" spans="5:5" x14ac:dyDescent="0.2">
      <c r="E68011" s="88"/>
    </row>
    <row r="68012" spans="5:5" x14ac:dyDescent="0.2">
      <c r="E68012" s="88"/>
    </row>
    <row r="68013" spans="5:5" x14ac:dyDescent="0.2">
      <c r="E68013" s="88"/>
    </row>
    <row r="68014" spans="5:5" x14ac:dyDescent="0.2">
      <c r="E68014" s="88"/>
    </row>
    <row r="68015" spans="5:5" x14ac:dyDescent="0.2">
      <c r="E68015" s="88"/>
    </row>
    <row r="68016" spans="5:5" x14ac:dyDescent="0.2">
      <c r="E68016" s="88"/>
    </row>
    <row r="68017" spans="5:5" x14ac:dyDescent="0.2">
      <c r="E68017" s="88"/>
    </row>
    <row r="68018" spans="5:5" x14ac:dyDescent="0.2">
      <c r="E68018" s="88"/>
    </row>
    <row r="68019" spans="5:5" x14ac:dyDescent="0.2">
      <c r="E68019" s="88"/>
    </row>
    <row r="68020" spans="5:5" x14ac:dyDescent="0.2">
      <c r="E68020" s="88"/>
    </row>
    <row r="68021" spans="5:5" x14ac:dyDescent="0.2">
      <c r="E68021" s="88"/>
    </row>
    <row r="68022" spans="5:5" x14ac:dyDescent="0.2">
      <c r="E68022" s="88"/>
    </row>
    <row r="68023" spans="5:5" x14ac:dyDescent="0.2">
      <c r="E68023" s="88"/>
    </row>
    <row r="68024" spans="5:5" x14ac:dyDescent="0.2">
      <c r="E68024" s="88"/>
    </row>
    <row r="68025" spans="5:5" x14ac:dyDescent="0.2">
      <c r="E68025" s="88"/>
    </row>
    <row r="68026" spans="5:5" x14ac:dyDescent="0.2">
      <c r="E68026" s="88"/>
    </row>
    <row r="68027" spans="5:5" x14ac:dyDescent="0.2">
      <c r="E68027" s="88"/>
    </row>
    <row r="68028" spans="5:5" x14ac:dyDescent="0.2">
      <c r="E68028" s="88"/>
    </row>
    <row r="68029" spans="5:5" x14ac:dyDescent="0.2">
      <c r="E68029" s="88"/>
    </row>
    <row r="68030" spans="5:5" x14ac:dyDescent="0.2">
      <c r="E68030" s="88"/>
    </row>
    <row r="68031" spans="5:5" x14ac:dyDescent="0.2">
      <c r="E68031" s="88"/>
    </row>
    <row r="68032" spans="5:5" x14ac:dyDescent="0.2">
      <c r="E68032" s="88"/>
    </row>
    <row r="68033" spans="5:5" x14ac:dyDescent="0.2">
      <c r="E68033" s="88"/>
    </row>
    <row r="68034" spans="5:5" x14ac:dyDescent="0.2">
      <c r="E68034" s="88"/>
    </row>
    <row r="68035" spans="5:5" x14ac:dyDescent="0.2">
      <c r="E68035" s="88"/>
    </row>
    <row r="68036" spans="5:5" x14ac:dyDescent="0.2">
      <c r="E68036" s="88"/>
    </row>
    <row r="68037" spans="5:5" x14ac:dyDescent="0.2">
      <c r="E68037" s="88"/>
    </row>
    <row r="68038" spans="5:5" x14ac:dyDescent="0.2">
      <c r="E68038" s="88"/>
    </row>
    <row r="68039" spans="5:5" x14ac:dyDescent="0.2">
      <c r="E68039" s="88"/>
    </row>
    <row r="68040" spans="5:5" x14ac:dyDescent="0.2">
      <c r="E68040" s="88"/>
    </row>
    <row r="68041" spans="5:5" x14ac:dyDescent="0.2">
      <c r="E68041" s="88"/>
    </row>
    <row r="68042" spans="5:5" x14ac:dyDescent="0.2">
      <c r="E68042" s="88"/>
    </row>
    <row r="68043" spans="5:5" x14ac:dyDescent="0.2">
      <c r="E68043" s="88"/>
    </row>
    <row r="68044" spans="5:5" x14ac:dyDescent="0.2">
      <c r="E68044" s="88"/>
    </row>
    <row r="68045" spans="5:5" x14ac:dyDescent="0.2">
      <c r="E68045" s="88"/>
    </row>
    <row r="68046" spans="5:5" x14ac:dyDescent="0.2">
      <c r="E68046" s="88"/>
    </row>
    <row r="68047" spans="5:5" x14ac:dyDescent="0.2">
      <c r="E68047" s="88"/>
    </row>
    <row r="68048" spans="5:5" x14ac:dyDescent="0.2">
      <c r="E68048" s="88"/>
    </row>
    <row r="68049" spans="5:5" x14ac:dyDescent="0.2">
      <c r="E68049" s="88"/>
    </row>
    <row r="68050" spans="5:5" x14ac:dyDescent="0.2">
      <c r="E68050" s="88"/>
    </row>
    <row r="68051" spans="5:5" x14ac:dyDescent="0.2">
      <c r="E68051" s="88"/>
    </row>
    <row r="68052" spans="5:5" x14ac:dyDescent="0.2">
      <c r="E68052" s="88"/>
    </row>
    <row r="68053" spans="5:5" x14ac:dyDescent="0.2">
      <c r="E68053" s="88"/>
    </row>
    <row r="68054" spans="5:5" x14ac:dyDescent="0.2">
      <c r="E68054" s="88"/>
    </row>
    <row r="68055" spans="5:5" x14ac:dyDescent="0.2">
      <c r="E68055" s="88"/>
    </row>
    <row r="68056" spans="5:5" x14ac:dyDescent="0.2">
      <c r="E68056" s="88"/>
    </row>
    <row r="68057" spans="5:5" x14ac:dyDescent="0.2">
      <c r="E68057" s="88"/>
    </row>
    <row r="68058" spans="5:5" x14ac:dyDescent="0.2">
      <c r="E68058" s="88"/>
    </row>
    <row r="68059" spans="5:5" x14ac:dyDescent="0.2">
      <c r="E68059" s="88"/>
    </row>
    <row r="68060" spans="5:5" x14ac:dyDescent="0.2">
      <c r="E68060" s="88"/>
    </row>
    <row r="68061" spans="5:5" x14ac:dyDescent="0.2">
      <c r="E68061" s="88"/>
    </row>
    <row r="68062" spans="5:5" x14ac:dyDescent="0.2">
      <c r="E68062" s="88"/>
    </row>
    <row r="68063" spans="5:5" x14ac:dyDescent="0.2">
      <c r="E68063" s="88"/>
    </row>
    <row r="68064" spans="5:5" x14ac:dyDescent="0.2">
      <c r="E68064" s="88"/>
    </row>
    <row r="68065" spans="5:5" x14ac:dyDescent="0.2">
      <c r="E68065" s="88"/>
    </row>
    <row r="68066" spans="5:5" x14ac:dyDescent="0.2">
      <c r="E68066" s="88"/>
    </row>
    <row r="68067" spans="5:5" x14ac:dyDescent="0.2">
      <c r="E68067" s="88"/>
    </row>
    <row r="68068" spans="5:5" x14ac:dyDescent="0.2">
      <c r="E68068" s="88"/>
    </row>
    <row r="68069" spans="5:5" x14ac:dyDescent="0.2">
      <c r="E68069" s="88"/>
    </row>
    <row r="68070" spans="5:5" x14ac:dyDescent="0.2">
      <c r="E68070" s="88"/>
    </row>
    <row r="68071" spans="5:5" x14ac:dyDescent="0.2">
      <c r="E68071" s="88"/>
    </row>
    <row r="68072" spans="5:5" x14ac:dyDescent="0.2">
      <c r="E68072" s="88"/>
    </row>
    <row r="68073" spans="5:5" x14ac:dyDescent="0.2">
      <c r="E68073" s="88"/>
    </row>
    <row r="68074" spans="5:5" x14ac:dyDescent="0.2">
      <c r="E68074" s="88"/>
    </row>
    <row r="68075" spans="5:5" x14ac:dyDescent="0.2">
      <c r="E68075" s="88"/>
    </row>
    <row r="68076" spans="5:5" x14ac:dyDescent="0.2">
      <c r="E68076" s="88"/>
    </row>
    <row r="68077" spans="5:5" x14ac:dyDescent="0.2">
      <c r="E68077" s="88"/>
    </row>
    <row r="68078" spans="5:5" x14ac:dyDescent="0.2">
      <c r="E68078" s="88"/>
    </row>
    <row r="68079" spans="5:5" x14ac:dyDescent="0.2">
      <c r="E68079" s="88"/>
    </row>
    <row r="68080" spans="5:5" x14ac:dyDescent="0.2">
      <c r="E68080" s="88"/>
    </row>
    <row r="68081" spans="5:5" x14ac:dyDescent="0.2">
      <c r="E68081" s="88"/>
    </row>
    <row r="68082" spans="5:5" x14ac:dyDescent="0.2">
      <c r="E68082" s="88"/>
    </row>
    <row r="68083" spans="5:5" x14ac:dyDescent="0.2">
      <c r="E68083" s="88"/>
    </row>
    <row r="68084" spans="5:5" x14ac:dyDescent="0.2">
      <c r="E68084" s="88"/>
    </row>
    <row r="68085" spans="5:5" x14ac:dyDescent="0.2">
      <c r="E68085" s="88"/>
    </row>
    <row r="68086" spans="5:5" x14ac:dyDescent="0.2">
      <c r="E68086" s="88"/>
    </row>
    <row r="68087" spans="5:5" x14ac:dyDescent="0.2">
      <c r="E68087" s="88"/>
    </row>
    <row r="68088" spans="5:5" x14ac:dyDescent="0.2">
      <c r="E68088" s="88"/>
    </row>
    <row r="68089" spans="5:5" x14ac:dyDescent="0.2">
      <c r="E68089" s="88"/>
    </row>
    <row r="68090" spans="5:5" x14ac:dyDescent="0.2">
      <c r="E68090" s="88"/>
    </row>
    <row r="68091" spans="5:5" x14ac:dyDescent="0.2">
      <c r="E68091" s="88"/>
    </row>
    <row r="68092" spans="5:5" x14ac:dyDescent="0.2">
      <c r="E68092" s="88"/>
    </row>
    <row r="68093" spans="5:5" x14ac:dyDescent="0.2">
      <c r="E68093" s="88"/>
    </row>
    <row r="68094" spans="5:5" x14ac:dyDescent="0.2">
      <c r="E68094" s="88"/>
    </row>
    <row r="68095" spans="5:5" x14ac:dyDescent="0.2">
      <c r="E68095" s="88"/>
    </row>
    <row r="68096" spans="5:5" x14ac:dyDescent="0.2">
      <c r="E68096" s="88"/>
    </row>
    <row r="68097" spans="5:5" x14ac:dyDescent="0.2">
      <c r="E68097" s="88"/>
    </row>
    <row r="68098" spans="5:5" x14ac:dyDescent="0.2">
      <c r="E68098" s="88"/>
    </row>
    <row r="68099" spans="5:5" x14ac:dyDescent="0.2">
      <c r="E68099" s="88"/>
    </row>
    <row r="68100" spans="5:5" x14ac:dyDescent="0.2">
      <c r="E68100" s="88"/>
    </row>
    <row r="68101" spans="5:5" x14ac:dyDescent="0.2">
      <c r="E68101" s="88"/>
    </row>
    <row r="68102" spans="5:5" x14ac:dyDescent="0.2">
      <c r="E68102" s="88"/>
    </row>
    <row r="68103" spans="5:5" x14ac:dyDescent="0.2">
      <c r="E68103" s="88"/>
    </row>
    <row r="68104" spans="5:5" x14ac:dyDescent="0.2">
      <c r="E68104" s="88"/>
    </row>
    <row r="68105" spans="5:5" x14ac:dyDescent="0.2">
      <c r="E68105" s="88"/>
    </row>
    <row r="68106" spans="5:5" x14ac:dyDescent="0.2">
      <c r="E68106" s="88"/>
    </row>
    <row r="68107" spans="5:5" x14ac:dyDescent="0.2">
      <c r="E68107" s="88"/>
    </row>
    <row r="68108" spans="5:5" x14ac:dyDescent="0.2">
      <c r="E68108" s="88"/>
    </row>
    <row r="68109" spans="5:5" x14ac:dyDescent="0.2">
      <c r="E68109" s="88"/>
    </row>
    <row r="68110" spans="5:5" x14ac:dyDescent="0.2">
      <c r="E68110" s="88"/>
    </row>
    <row r="68111" spans="5:5" x14ac:dyDescent="0.2">
      <c r="E68111" s="88"/>
    </row>
    <row r="68112" spans="5:5" x14ac:dyDescent="0.2">
      <c r="E68112" s="88"/>
    </row>
    <row r="68113" spans="5:5" x14ac:dyDescent="0.2">
      <c r="E68113" s="88"/>
    </row>
    <row r="68114" spans="5:5" x14ac:dyDescent="0.2">
      <c r="E68114" s="88"/>
    </row>
    <row r="68115" spans="5:5" x14ac:dyDescent="0.2">
      <c r="E68115" s="88"/>
    </row>
    <row r="68116" spans="5:5" x14ac:dyDescent="0.2">
      <c r="E68116" s="88"/>
    </row>
    <row r="68117" spans="5:5" x14ac:dyDescent="0.2">
      <c r="E68117" s="88"/>
    </row>
    <row r="68118" spans="5:5" x14ac:dyDescent="0.2">
      <c r="E68118" s="88"/>
    </row>
    <row r="68119" spans="5:5" x14ac:dyDescent="0.2">
      <c r="E68119" s="88"/>
    </row>
    <row r="68120" spans="5:5" x14ac:dyDescent="0.2">
      <c r="E68120" s="88"/>
    </row>
    <row r="68121" spans="5:5" x14ac:dyDescent="0.2">
      <c r="E68121" s="88"/>
    </row>
    <row r="68122" spans="5:5" x14ac:dyDescent="0.2">
      <c r="E68122" s="88"/>
    </row>
    <row r="68123" spans="5:5" x14ac:dyDescent="0.2">
      <c r="E68123" s="88"/>
    </row>
    <row r="68124" spans="5:5" x14ac:dyDescent="0.2">
      <c r="E68124" s="88"/>
    </row>
    <row r="68125" spans="5:5" x14ac:dyDescent="0.2">
      <c r="E68125" s="88"/>
    </row>
    <row r="68126" spans="5:5" x14ac:dyDescent="0.2">
      <c r="E68126" s="88"/>
    </row>
    <row r="68127" spans="5:5" x14ac:dyDescent="0.2">
      <c r="E68127" s="88"/>
    </row>
    <row r="68128" spans="5:5" x14ac:dyDescent="0.2">
      <c r="E68128" s="88"/>
    </row>
    <row r="68129" spans="5:5" x14ac:dyDescent="0.2">
      <c r="E68129" s="88"/>
    </row>
    <row r="68130" spans="5:5" x14ac:dyDescent="0.2">
      <c r="E68130" s="88"/>
    </row>
    <row r="68131" spans="5:5" x14ac:dyDescent="0.2">
      <c r="E68131" s="88"/>
    </row>
    <row r="68132" spans="5:5" x14ac:dyDescent="0.2">
      <c r="E68132" s="88"/>
    </row>
    <row r="68133" spans="5:5" x14ac:dyDescent="0.2">
      <c r="E68133" s="88"/>
    </row>
    <row r="68134" spans="5:5" x14ac:dyDescent="0.2">
      <c r="E68134" s="88"/>
    </row>
    <row r="68135" spans="5:5" x14ac:dyDescent="0.2">
      <c r="E68135" s="88"/>
    </row>
    <row r="68136" spans="5:5" x14ac:dyDescent="0.2">
      <c r="E68136" s="88"/>
    </row>
    <row r="68137" spans="5:5" x14ac:dyDescent="0.2">
      <c r="E68137" s="88"/>
    </row>
    <row r="68138" spans="5:5" x14ac:dyDescent="0.2">
      <c r="E68138" s="88"/>
    </row>
    <row r="68139" spans="5:5" x14ac:dyDescent="0.2">
      <c r="E68139" s="88"/>
    </row>
    <row r="68140" spans="5:5" x14ac:dyDescent="0.2">
      <c r="E68140" s="88"/>
    </row>
    <row r="68141" spans="5:5" x14ac:dyDescent="0.2">
      <c r="E68141" s="88"/>
    </row>
    <row r="68142" spans="5:5" x14ac:dyDescent="0.2">
      <c r="E68142" s="88"/>
    </row>
    <row r="68143" spans="5:5" x14ac:dyDescent="0.2">
      <c r="E68143" s="88"/>
    </row>
    <row r="68144" spans="5:5" x14ac:dyDescent="0.2">
      <c r="E68144" s="88"/>
    </row>
    <row r="68145" spans="5:5" x14ac:dyDescent="0.2">
      <c r="E68145" s="88"/>
    </row>
    <row r="68146" spans="5:5" x14ac:dyDescent="0.2">
      <c r="E68146" s="88"/>
    </row>
    <row r="68147" spans="5:5" x14ac:dyDescent="0.2">
      <c r="E68147" s="88"/>
    </row>
    <row r="68148" spans="5:5" x14ac:dyDescent="0.2">
      <c r="E68148" s="88"/>
    </row>
    <row r="68149" spans="5:5" x14ac:dyDescent="0.2">
      <c r="E68149" s="88"/>
    </row>
    <row r="68150" spans="5:5" x14ac:dyDescent="0.2">
      <c r="E68150" s="88"/>
    </row>
    <row r="68151" spans="5:5" x14ac:dyDescent="0.2">
      <c r="E68151" s="88"/>
    </row>
    <row r="68152" spans="5:5" x14ac:dyDescent="0.2">
      <c r="E68152" s="88"/>
    </row>
    <row r="68153" spans="5:5" x14ac:dyDescent="0.2">
      <c r="E68153" s="88"/>
    </row>
    <row r="68154" spans="5:5" x14ac:dyDescent="0.2">
      <c r="E68154" s="88"/>
    </row>
    <row r="68155" spans="5:5" x14ac:dyDescent="0.2">
      <c r="E68155" s="88"/>
    </row>
    <row r="68156" spans="5:5" x14ac:dyDescent="0.2">
      <c r="E68156" s="88"/>
    </row>
    <row r="68157" spans="5:5" x14ac:dyDescent="0.2">
      <c r="E68157" s="88"/>
    </row>
    <row r="68158" spans="5:5" x14ac:dyDescent="0.2">
      <c r="E68158" s="88"/>
    </row>
    <row r="68159" spans="5:5" x14ac:dyDescent="0.2">
      <c r="E68159" s="88"/>
    </row>
    <row r="68160" spans="5:5" x14ac:dyDescent="0.2">
      <c r="E68160" s="88"/>
    </row>
    <row r="68161" spans="5:5" x14ac:dyDescent="0.2">
      <c r="E68161" s="88"/>
    </row>
    <row r="68162" spans="5:5" x14ac:dyDescent="0.2">
      <c r="E68162" s="88"/>
    </row>
    <row r="68163" spans="5:5" x14ac:dyDescent="0.2">
      <c r="E68163" s="88"/>
    </row>
    <row r="68164" spans="5:5" x14ac:dyDescent="0.2">
      <c r="E68164" s="88"/>
    </row>
    <row r="68165" spans="5:5" x14ac:dyDescent="0.2">
      <c r="E68165" s="88"/>
    </row>
    <row r="68166" spans="5:5" x14ac:dyDescent="0.2">
      <c r="E68166" s="88"/>
    </row>
    <row r="68167" spans="5:5" x14ac:dyDescent="0.2">
      <c r="E68167" s="88"/>
    </row>
    <row r="68168" spans="5:5" x14ac:dyDescent="0.2">
      <c r="E68168" s="88"/>
    </row>
    <row r="68169" spans="5:5" x14ac:dyDescent="0.2">
      <c r="E68169" s="88"/>
    </row>
    <row r="68170" spans="5:5" x14ac:dyDescent="0.2">
      <c r="E68170" s="88"/>
    </row>
    <row r="68171" spans="5:5" x14ac:dyDescent="0.2">
      <c r="E68171" s="88"/>
    </row>
    <row r="68172" spans="5:5" x14ac:dyDescent="0.2">
      <c r="E68172" s="88"/>
    </row>
    <row r="68173" spans="5:5" x14ac:dyDescent="0.2">
      <c r="E68173" s="88"/>
    </row>
    <row r="68174" spans="5:5" x14ac:dyDescent="0.2">
      <c r="E68174" s="88"/>
    </row>
    <row r="68175" spans="5:5" x14ac:dyDescent="0.2">
      <c r="E68175" s="88"/>
    </row>
    <row r="68176" spans="5:5" x14ac:dyDescent="0.2">
      <c r="E68176" s="88"/>
    </row>
    <row r="68177" spans="5:5" x14ac:dyDescent="0.2">
      <c r="E68177" s="88"/>
    </row>
    <row r="68178" spans="5:5" x14ac:dyDescent="0.2">
      <c r="E68178" s="88"/>
    </row>
    <row r="68179" spans="5:5" x14ac:dyDescent="0.2">
      <c r="E68179" s="88"/>
    </row>
    <row r="68180" spans="5:5" x14ac:dyDescent="0.2">
      <c r="E68180" s="88"/>
    </row>
    <row r="68181" spans="5:5" x14ac:dyDescent="0.2">
      <c r="E68181" s="88"/>
    </row>
    <row r="68182" spans="5:5" x14ac:dyDescent="0.2">
      <c r="E68182" s="88"/>
    </row>
    <row r="68183" spans="5:5" x14ac:dyDescent="0.2">
      <c r="E68183" s="88"/>
    </row>
    <row r="68184" spans="5:5" x14ac:dyDescent="0.2">
      <c r="E68184" s="88"/>
    </row>
    <row r="68185" spans="5:5" x14ac:dyDescent="0.2">
      <c r="E68185" s="88"/>
    </row>
    <row r="68186" spans="5:5" x14ac:dyDescent="0.2">
      <c r="E68186" s="88"/>
    </row>
    <row r="68187" spans="5:5" x14ac:dyDescent="0.2">
      <c r="E68187" s="88"/>
    </row>
    <row r="68188" spans="5:5" x14ac:dyDescent="0.2">
      <c r="E68188" s="88"/>
    </row>
    <row r="68189" spans="5:5" x14ac:dyDescent="0.2">
      <c r="E68189" s="88"/>
    </row>
    <row r="68190" spans="5:5" x14ac:dyDescent="0.2">
      <c r="E68190" s="88"/>
    </row>
    <row r="68191" spans="5:5" x14ac:dyDescent="0.2">
      <c r="E68191" s="88"/>
    </row>
    <row r="68192" spans="5:5" x14ac:dyDescent="0.2">
      <c r="E68192" s="88"/>
    </row>
    <row r="68193" spans="5:5" x14ac:dyDescent="0.2">
      <c r="E68193" s="88"/>
    </row>
    <row r="68194" spans="5:5" x14ac:dyDescent="0.2">
      <c r="E68194" s="88"/>
    </row>
    <row r="68195" spans="5:5" x14ac:dyDescent="0.2">
      <c r="E68195" s="88"/>
    </row>
    <row r="68196" spans="5:5" x14ac:dyDescent="0.2">
      <c r="E68196" s="88"/>
    </row>
    <row r="68197" spans="5:5" x14ac:dyDescent="0.2">
      <c r="E68197" s="88"/>
    </row>
    <row r="68198" spans="5:5" x14ac:dyDescent="0.2">
      <c r="E68198" s="88"/>
    </row>
    <row r="68199" spans="5:5" x14ac:dyDescent="0.2">
      <c r="E68199" s="88"/>
    </row>
    <row r="68200" spans="5:5" x14ac:dyDescent="0.2">
      <c r="E68200" s="88"/>
    </row>
    <row r="68201" spans="5:5" x14ac:dyDescent="0.2">
      <c r="E68201" s="88"/>
    </row>
    <row r="68202" spans="5:5" x14ac:dyDescent="0.2">
      <c r="E68202" s="88"/>
    </row>
    <row r="68203" spans="5:5" x14ac:dyDescent="0.2">
      <c r="E68203" s="88"/>
    </row>
    <row r="68204" spans="5:5" x14ac:dyDescent="0.2">
      <c r="E68204" s="88"/>
    </row>
    <row r="68205" spans="5:5" x14ac:dyDescent="0.2">
      <c r="E68205" s="88"/>
    </row>
    <row r="68206" spans="5:5" x14ac:dyDescent="0.2">
      <c r="E68206" s="88"/>
    </row>
    <row r="68207" spans="5:5" x14ac:dyDescent="0.2">
      <c r="E68207" s="88"/>
    </row>
    <row r="68208" spans="5:5" x14ac:dyDescent="0.2">
      <c r="E68208" s="88"/>
    </row>
    <row r="68209" spans="5:5" x14ac:dyDescent="0.2">
      <c r="E68209" s="88"/>
    </row>
    <row r="68210" spans="5:5" x14ac:dyDescent="0.2">
      <c r="E68210" s="88"/>
    </row>
    <row r="68211" spans="5:5" x14ac:dyDescent="0.2">
      <c r="E68211" s="88"/>
    </row>
    <row r="68212" spans="5:5" x14ac:dyDescent="0.2">
      <c r="E68212" s="88"/>
    </row>
    <row r="68213" spans="5:5" x14ac:dyDescent="0.2">
      <c r="E68213" s="88"/>
    </row>
    <row r="68214" spans="5:5" x14ac:dyDescent="0.2">
      <c r="E68214" s="88"/>
    </row>
    <row r="68215" spans="5:5" x14ac:dyDescent="0.2">
      <c r="E68215" s="88"/>
    </row>
    <row r="68216" spans="5:5" x14ac:dyDescent="0.2">
      <c r="E68216" s="88"/>
    </row>
    <row r="68217" spans="5:5" x14ac:dyDescent="0.2">
      <c r="E68217" s="88"/>
    </row>
    <row r="68218" spans="5:5" x14ac:dyDescent="0.2">
      <c r="E68218" s="88"/>
    </row>
    <row r="68219" spans="5:5" x14ac:dyDescent="0.2">
      <c r="E68219" s="88"/>
    </row>
    <row r="68220" spans="5:5" x14ac:dyDescent="0.2">
      <c r="E68220" s="88"/>
    </row>
    <row r="68221" spans="5:5" x14ac:dyDescent="0.2">
      <c r="E68221" s="88"/>
    </row>
    <row r="68222" spans="5:5" x14ac:dyDescent="0.2">
      <c r="E68222" s="88"/>
    </row>
    <row r="68223" spans="5:5" x14ac:dyDescent="0.2">
      <c r="E68223" s="88"/>
    </row>
    <row r="68224" spans="5:5" x14ac:dyDescent="0.2">
      <c r="E68224" s="88"/>
    </row>
    <row r="68225" spans="5:5" x14ac:dyDescent="0.2">
      <c r="E68225" s="88"/>
    </row>
    <row r="68226" spans="5:5" x14ac:dyDescent="0.2">
      <c r="E68226" s="88"/>
    </row>
    <row r="68227" spans="5:5" x14ac:dyDescent="0.2">
      <c r="E68227" s="88"/>
    </row>
    <row r="68228" spans="5:5" x14ac:dyDescent="0.2">
      <c r="E68228" s="88"/>
    </row>
    <row r="68229" spans="5:5" x14ac:dyDescent="0.2">
      <c r="E68229" s="88"/>
    </row>
    <row r="68230" spans="5:5" x14ac:dyDescent="0.2">
      <c r="E68230" s="88"/>
    </row>
    <row r="68231" spans="5:5" x14ac:dyDescent="0.2">
      <c r="E68231" s="88"/>
    </row>
    <row r="68232" spans="5:5" x14ac:dyDescent="0.2">
      <c r="E68232" s="88"/>
    </row>
    <row r="68233" spans="5:5" x14ac:dyDescent="0.2">
      <c r="E68233" s="88"/>
    </row>
    <row r="68234" spans="5:5" x14ac:dyDescent="0.2">
      <c r="E68234" s="88"/>
    </row>
    <row r="68235" spans="5:5" x14ac:dyDescent="0.2">
      <c r="E68235" s="88"/>
    </row>
    <row r="68236" spans="5:5" x14ac:dyDescent="0.2">
      <c r="E68236" s="88"/>
    </row>
    <row r="68237" spans="5:5" x14ac:dyDescent="0.2">
      <c r="E68237" s="88"/>
    </row>
    <row r="68238" spans="5:5" x14ac:dyDescent="0.2">
      <c r="E68238" s="88"/>
    </row>
    <row r="68239" spans="5:5" x14ac:dyDescent="0.2">
      <c r="E68239" s="88"/>
    </row>
    <row r="68240" spans="5:5" x14ac:dyDescent="0.2">
      <c r="E68240" s="88"/>
    </row>
    <row r="68241" spans="5:5" x14ac:dyDescent="0.2">
      <c r="E68241" s="88"/>
    </row>
    <row r="68242" spans="5:5" x14ac:dyDescent="0.2">
      <c r="E68242" s="88"/>
    </row>
    <row r="68243" spans="5:5" x14ac:dyDescent="0.2">
      <c r="E68243" s="88"/>
    </row>
    <row r="68244" spans="5:5" x14ac:dyDescent="0.2">
      <c r="E68244" s="88"/>
    </row>
    <row r="68245" spans="5:5" x14ac:dyDescent="0.2">
      <c r="E68245" s="88"/>
    </row>
    <row r="68246" spans="5:5" x14ac:dyDescent="0.2">
      <c r="E68246" s="88"/>
    </row>
    <row r="68247" spans="5:5" x14ac:dyDescent="0.2">
      <c r="E68247" s="88"/>
    </row>
    <row r="68248" spans="5:5" x14ac:dyDescent="0.2">
      <c r="E68248" s="88"/>
    </row>
    <row r="68249" spans="5:5" x14ac:dyDescent="0.2">
      <c r="E68249" s="88"/>
    </row>
    <row r="68250" spans="5:5" x14ac:dyDescent="0.2">
      <c r="E68250" s="88"/>
    </row>
    <row r="68251" spans="5:5" x14ac:dyDescent="0.2">
      <c r="E68251" s="88"/>
    </row>
    <row r="68252" spans="5:5" x14ac:dyDescent="0.2">
      <c r="E68252" s="88"/>
    </row>
    <row r="68253" spans="5:5" x14ac:dyDescent="0.2">
      <c r="E68253" s="88"/>
    </row>
    <row r="68254" spans="5:5" x14ac:dyDescent="0.2">
      <c r="E68254" s="88"/>
    </row>
    <row r="68255" spans="5:5" x14ac:dyDescent="0.2">
      <c r="E68255" s="88"/>
    </row>
    <row r="68256" spans="5:5" x14ac:dyDescent="0.2">
      <c r="E68256" s="88"/>
    </row>
    <row r="68257" spans="5:5" x14ac:dyDescent="0.2">
      <c r="E68257" s="88"/>
    </row>
    <row r="68258" spans="5:5" x14ac:dyDescent="0.2">
      <c r="E68258" s="88"/>
    </row>
    <row r="68259" spans="5:5" x14ac:dyDescent="0.2">
      <c r="E68259" s="88"/>
    </row>
    <row r="68260" spans="5:5" x14ac:dyDescent="0.2">
      <c r="E68260" s="88"/>
    </row>
    <row r="68261" spans="5:5" x14ac:dyDescent="0.2">
      <c r="E68261" s="88"/>
    </row>
    <row r="68262" spans="5:5" x14ac:dyDescent="0.2">
      <c r="E68262" s="88"/>
    </row>
    <row r="68263" spans="5:5" x14ac:dyDescent="0.2">
      <c r="E68263" s="88"/>
    </row>
    <row r="68264" spans="5:5" x14ac:dyDescent="0.2">
      <c r="E68264" s="88"/>
    </row>
    <row r="68265" spans="5:5" x14ac:dyDescent="0.2">
      <c r="E68265" s="88"/>
    </row>
    <row r="68266" spans="5:5" x14ac:dyDescent="0.2">
      <c r="E68266" s="88"/>
    </row>
    <row r="68267" spans="5:5" x14ac:dyDescent="0.2">
      <c r="E68267" s="88"/>
    </row>
    <row r="68268" spans="5:5" x14ac:dyDescent="0.2">
      <c r="E68268" s="88"/>
    </row>
    <row r="68269" spans="5:5" x14ac:dyDescent="0.2">
      <c r="E68269" s="88"/>
    </row>
    <row r="68270" spans="5:5" x14ac:dyDescent="0.2">
      <c r="E68270" s="88"/>
    </row>
    <row r="68271" spans="5:5" x14ac:dyDescent="0.2">
      <c r="E68271" s="88"/>
    </row>
    <row r="68272" spans="5:5" x14ac:dyDescent="0.2">
      <c r="E68272" s="88"/>
    </row>
    <row r="68273" spans="5:5" x14ac:dyDescent="0.2">
      <c r="E68273" s="88"/>
    </row>
    <row r="68274" spans="5:5" x14ac:dyDescent="0.2">
      <c r="E68274" s="88"/>
    </row>
    <row r="68275" spans="5:5" x14ac:dyDescent="0.2">
      <c r="E68275" s="88"/>
    </row>
    <row r="68276" spans="5:5" x14ac:dyDescent="0.2">
      <c r="E68276" s="88"/>
    </row>
    <row r="68277" spans="5:5" x14ac:dyDescent="0.2">
      <c r="E68277" s="88"/>
    </row>
    <row r="68278" spans="5:5" x14ac:dyDescent="0.2">
      <c r="E68278" s="88"/>
    </row>
    <row r="68279" spans="5:5" x14ac:dyDescent="0.2">
      <c r="E68279" s="88"/>
    </row>
    <row r="68280" spans="5:5" x14ac:dyDescent="0.2">
      <c r="E68280" s="88"/>
    </row>
    <row r="68281" spans="5:5" x14ac:dyDescent="0.2">
      <c r="E68281" s="88"/>
    </row>
    <row r="68282" spans="5:5" x14ac:dyDescent="0.2">
      <c r="E68282" s="88"/>
    </row>
    <row r="68283" spans="5:5" x14ac:dyDescent="0.2">
      <c r="E68283" s="88"/>
    </row>
    <row r="68284" spans="5:5" x14ac:dyDescent="0.2">
      <c r="E68284" s="88"/>
    </row>
    <row r="68285" spans="5:5" x14ac:dyDescent="0.2">
      <c r="E68285" s="88"/>
    </row>
    <row r="68286" spans="5:5" x14ac:dyDescent="0.2">
      <c r="E68286" s="88"/>
    </row>
    <row r="68287" spans="5:5" x14ac:dyDescent="0.2">
      <c r="E68287" s="88"/>
    </row>
    <row r="68288" spans="5:5" x14ac:dyDescent="0.2">
      <c r="E68288" s="88"/>
    </row>
    <row r="68289" spans="5:5" x14ac:dyDescent="0.2">
      <c r="E68289" s="88"/>
    </row>
    <row r="68290" spans="5:5" x14ac:dyDescent="0.2">
      <c r="E68290" s="88"/>
    </row>
    <row r="68291" spans="5:5" x14ac:dyDescent="0.2">
      <c r="E68291" s="88"/>
    </row>
    <row r="68292" spans="5:5" x14ac:dyDescent="0.2">
      <c r="E68292" s="88"/>
    </row>
    <row r="68293" spans="5:5" x14ac:dyDescent="0.2">
      <c r="E68293" s="88"/>
    </row>
    <row r="68294" spans="5:5" x14ac:dyDescent="0.2">
      <c r="E68294" s="88"/>
    </row>
    <row r="68295" spans="5:5" x14ac:dyDescent="0.2">
      <c r="E68295" s="88"/>
    </row>
    <row r="68296" spans="5:5" x14ac:dyDescent="0.2">
      <c r="E68296" s="88"/>
    </row>
    <row r="68297" spans="5:5" x14ac:dyDescent="0.2">
      <c r="E68297" s="88"/>
    </row>
    <row r="68298" spans="5:5" x14ac:dyDescent="0.2">
      <c r="E68298" s="88"/>
    </row>
    <row r="68299" spans="5:5" x14ac:dyDescent="0.2">
      <c r="E68299" s="88"/>
    </row>
    <row r="68300" spans="5:5" x14ac:dyDescent="0.2">
      <c r="E68300" s="88"/>
    </row>
    <row r="68301" spans="5:5" x14ac:dyDescent="0.2">
      <c r="E68301" s="88"/>
    </row>
    <row r="68302" spans="5:5" x14ac:dyDescent="0.2">
      <c r="E68302" s="88"/>
    </row>
    <row r="68303" spans="5:5" x14ac:dyDescent="0.2">
      <c r="E68303" s="88"/>
    </row>
    <row r="68304" spans="5:5" x14ac:dyDescent="0.2">
      <c r="E68304" s="88"/>
    </row>
    <row r="68305" spans="5:5" x14ac:dyDescent="0.2">
      <c r="E68305" s="88"/>
    </row>
    <row r="68306" spans="5:5" x14ac:dyDescent="0.2">
      <c r="E68306" s="88"/>
    </row>
    <row r="68307" spans="5:5" x14ac:dyDescent="0.2">
      <c r="E68307" s="88"/>
    </row>
    <row r="68308" spans="5:5" x14ac:dyDescent="0.2">
      <c r="E68308" s="88"/>
    </row>
    <row r="68309" spans="5:5" x14ac:dyDescent="0.2">
      <c r="E68309" s="88"/>
    </row>
    <row r="68310" spans="5:5" x14ac:dyDescent="0.2">
      <c r="E68310" s="88"/>
    </row>
    <row r="68311" spans="5:5" x14ac:dyDescent="0.2">
      <c r="E68311" s="88"/>
    </row>
    <row r="68312" spans="5:5" x14ac:dyDescent="0.2">
      <c r="E68312" s="88"/>
    </row>
    <row r="68313" spans="5:5" x14ac:dyDescent="0.2">
      <c r="E68313" s="88"/>
    </row>
    <row r="68314" spans="5:5" x14ac:dyDescent="0.2">
      <c r="E68314" s="88"/>
    </row>
    <row r="68315" spans="5:5" x14ac:dyDescent="0.2">
      <c r="E68315" s="88"/>
    </row>
    <row r="68316" spans="5:5" x14ac:dyDescent="0.2">
      <c r="E68316" s="88"/>
    </row>
    <row r="68317" spans="5:5" x14ac:dyDescent="0.2">
      <c r="E68317" s="88"/>
    </row>
    <row r="68318" spans="5:5" x14ac:dyDescent="0.2">
      <c r="E68318" s="88"/>
    </row>
    <row r="68319" spans="5:5" x14ac:dyDescent="0.2">
      <c r="E68319" s="88"/>
    </row>
    <row r="68320" spans="5:5" x14ac:dyDescent="0.2">
      <c r="E68320" s="88"/>
    </row>
    <row r="68321" spans="5:5" x14ac:dyDescent="0.2">
      <c r="E68321" s="88"/>
    </row>
    <row r="68322" spans="5:5" x14ac:dyDescent="0.2">
      <c r="E68322" s="88"/>
    </row>
    <row r="68323" spans="5:5" x14ac:dyDescent="0.2">
      <c r="E68323" s="88"/>
    </row>
    <row r="68324" spans="5:5" x14ac:dyDescent="0.2">
      <c r="E68324" s="88"/>
    </row>
    <row r="68325" spans="5:5" x14ac:dyDescent="0.2">
      <c r="E68325" s="88"/>
    </row>
    <row r="68326" spans="5:5" x14ac:dyDescent="0.2">
      <c r="E68326" s="88"/>
    </row>
    <row r="68327" spans="5:5" x14ac:dyDescent="0.2">
      <c r="E68327" s="88"/>
    </row>
    <row r="68328" spans="5:5" x14ac:dyDescent="0.2">
      <c r="E68328" s="88"/>
    </row>
    <row r="68329" spans="5:5" x14ac:dyDescent="0.2">
      <c r="E68329" s="88"/>
    </row>
    <row r="68330" spans="5:5" x14ac:dyDescent="0.2">
      <c r="E68330" s="88"/>
    </row>
    <row r="68331" spans="5:5" x14ac:dyDescent="0.2">
      <c r="E68331" s="88"/>
    </row>
    <row r="68332" spans="5:5" x14ac:dyDescent="0.2">
      <c r="E68332" s="88"/>
    </row>
    <row r="68333" spans="5:5" x14ac:dyDescent="0.2">
      <c r="E68333" s="88"/>
    </row>
    <row r="68334" spans="5:5" x14ac:dyDescent="0.2">
      <c r="E68334" s="88"/>
    </row>
    <row r="68335" spans="5:5" x14ac:dyDescent="0.2">
      <c r="E68335" s="88"/>
    </row>
    <row r="68336" spans="5:5" x14ac:dyDescent="0.2">
      <c r="E68336" s="88"/>
    </row>
    <row r="68337" spans="5:5" x14ac:dyDescent="0.2">
      <c r="E68337" s="88"/>
    </row>
    <row r="68338" spans="5:5" x14ac:dyDescent="0.2">
      <c r="E68338" s="88"/>
    </row>
    <row r="68339" spans="5:5" x14ac:dyDescent="0.2">
      <c r="E68339" s="88"/>
    </row>
    <row r="68340" spans="5:5" x14ac:dyDescent="0.2">
      <c r="E68340" s="88"/>
    </row>
    <row r="68341" spans="5:5" x14ac:dyDescent="0.2">
      <c r="E68341" s="88"/>
    </row>
    <row r="68342" spans="5:5" x14ac:dyDescent="0.2">
      <c r="E68342" s="88"/>
    </row>
    <row r="68343" spans="5:5" x14ac:dyDescent="0.2">
      <c r="E68343" s="88"/>
    </row>
    <row r="68344" spans="5:5" x14ac:dyDescent="0.2">
      <c r="E68344" s="88"/>
    </row>
    <row r="68345" spans="5:5" x14ac:dyDescent="0.2">
      <c r="E68345" s="88"/>
    </row>
    <row r="68346" spans="5:5" x14ac:dyDescent="0.2">
      <c r="E68346" s="88"/>
    </row>
    <row r="68347" spans="5:5" x14ac:dyDescent="0.2">
      <c r="E68347" s="88"/>
    </row>
    <row r="68348" spans="5:5" x14ac:dyDescent="0.2">
      <c r="E68348" s="88"/>
    </row>
    <row r="68349" spans="5:5" x14ac:dyDescent="0.2">
      <c r="E68349" s="88"/>
    </row>
    <row r="68350" spans="5:5" x14ac:dyDescent="0.2">
      <c r="E68350" s="88"/>
    </row>
    <row r="68351" spans="5:5" x14ac:dyDescent="0.2">
      <c r="E68351" s="88"/>
    </row>
    <row r="68352" spans="5:5" x14ac:dyDescent="0.2">
      <c r="E68352" s="88"/>
    </row>
    <row r="68353" spans="5:5" x14ac:dyDescent="0.2">
      <c r="E68353" s="88"/>
    </row>
    <row r="68354" spans="5:5" x14ac:dyDescent="0.2">
      <c r="E68354" s="88"/>
    </row>
    <row r="68355" spans="5:5" x14ac:dyDescent="0.2">
      <c r="E68355" s="88"/>
    </row>
    <row r="68356" spans="5:5" x14ac:dyDescent="0.2">
      <c r="E68356" s="88"/>
    </row>
    <row r="68357" spans="5:5" x14ac:dyDescent="0.2">
      <c r="E68357" s="88"/>
    </row>
    <row r="68358" spans="5:5" x14ac:dyDescent="0.2">
      <c r="E68358" s="88"/>
    </row>
    <row r="68359" spans="5:5" x14ac:dyDescent="0.2">
      <c r="E68359" s="88"/>
    </row>
    <row r="68360" spans="5:5" x14ac:dyDescent="0.2">
      <c r="E68360" s="88"/>
    </row>
    <row r="68361" spans="5:5" x14ac:dyDescent="0.2">
      <c r="E68361" s="88"/>
    </row>
    <row r="68362" spans="5:5" x14ac:dyDescent="0.2">
      <c r="E68362" s="88"/>
    </row>
    <row r="68363" spans="5:5" x14ac:dyDescent="0.2">
      <c r="E68363" s="88"/>
    </row>
    <row r="68364" spans="5:5" x14ac:dyDescent="0.2">
      <c r="E68364" s="88"/>
    </row>
    <row r="68365" spans="5:5" x14ac:dyDescent="0.2">
      <c r="E68365" s="88"/>
    </row>
    <row r="68366" spans="5:5" x14ac:dyDescent="0.2">
      <c r="E68366" s="88"/>
    </row>
    <row r="68367" spans="5:5" x14ac:dyDescent="0.2">
      <c r="E68367" s="88"/>
    </row>
    <row r="68368" spans="5:5" x14ac:dyDescent="0.2">
      <c r="E68368" s="88"/>
    </row>
    <row r="68369" spans="5:5" x14ac:dyDescent="0.2">
      <c r="E68369" s="88"/>
    </row>
    <row r="68370" spans="5:5" x14ac:dyDescent="0.2">
      <c r="E68370" s="88"/>
    </row>
    <row r="68371" spans="5:5" x14ac:dyDescent="0.2">
      <c r="E68371" s="88"/>
    </row>
    <row r="68372" spans="5:5" x14ac:dyDescent="0.2">
      <c r="E68372" s="88"/>
    </row>
    <row r="68373" spans="5:5" x14ac:dyDescent="0.2">
      <c r="E68373" s="88"/>
    </row>
    <row r="68374" spans="5:5" x14ac:dyDescent="0.2">
      <c r="E68374" s="88"/>
    </row>
    <row r="68375" spans="5:5" x14ac:dyDescent="0.2">
      <c r="E68375" s="88"/>
    </row>
    <row r="68376" spans="5:5" x14ac:dyDescent="0.2">
      <c r="E68376" s="88"/>
    </row>
    <row r="68377" spans="5:5" x14ac:dyDescent="0.2">
      <c r="E68377" s="88"/>
    </row>
    <row r="68378" spans="5:5" x14ac:dyDescent="0.2">
      <c r="E68378" s="88"/>
    </row>
    <row r="68379" spans="5:5" x14ac:dyDescent="0.2">
      <c r="E68379" s="88"/>
    </row>
    <row r="68380" spans="5:5" x14ac:dyDescent="0.2">
      <c r="E68380" s="88"/>
    </row>
    <row r="68381" spans="5:5" x14ac:dyDescent="0.2">
      <c r="E68381" s="88"/>
    </row>
    <row r="68382" spans="5:5" x14ac:dyDescent="0.2">
      <c r="E68382" s="88"/>
    </row>
    <row r="68383" spans="5:5" x14ac:dyDescent="0.2">
      <c r="E68383" s="88"/>
    </row>
    <row r="68384" spans="5:5" x14ac:dyDescent="0.2">
      <c r="E68384" s="88"/>
    </row>
    <row r="68385" spans="5:5" x14ac:dyDescent="0.2">
      <c r="E68385" s="88"/>
    </row>
    <row r="68386" spans="5:5" x14ac:dyDescent="0.2">
      <c r="E68386" s="88"/>
    </row>
    <row r="68387" spans="5:5" x14ac:dyDescent="0.2">
      <c r="E68387" s="88"/>
    </row>
    <row r="68388" spans="5:5" x14ac:dyDescent="0.2">
      <c r="E68388" s="88"/>
    </row>
    <row r="68389" spans="5:5" x14ac:dyDescent="0.2">
      <c r="E68389" s="88"/>
    </row>
    <row r="68390" spans="5:5" x14ac:dyDescent="0.2">
      <c r="E68390" s="88"/>
    </row>
    <row r="68391" spans="5:5" x14ac:dyDescent="0.2">
      <c r="E68391" s="88"/>
    </row>
    <row r="68392" spans="5:5" x14ac:dyDescent="0.2">
      <c r="E68392" s="88"/>
    </row>
    <row r="68393" spans="5:5" x14ac:dyDescent="0.2">
      <c r="E68393" s="88"/>
    </row>
    <row r="68394" spans="5:5" x14ac:dyDescent="0.2">
      <c r="E68394" s="88"/>
    </row>
    <row r="68395" spans="5:5" x14ac:dyDescent="0.2">
      <c r="E68395" s="88"/>
    </row>
    <row r="68396" spans="5:5" x14ac:dyDescent="0.2">
      <c r="E68396" s="88"/>
    </row>
    <row r="68397" spans="5:5" x14ac:dyDescent="0.2">
      <c r="E68397" s="88"/>
    </row>
    <row r="68398" spans="5:5" x14ac:dyDescent="0.2">
      <c r="E68398" s="88"/>
    </row>
    <row r="68399" spans="5:5" x14ac:dyDescent="0.2">
      <c r="E68399" s="88"/>
    </row>
    <row r="68400" spans="5:5" x14ac:dyDescent="0.2">
      <c r="E68400" s="88"/>
    </row>
    <row r="68401" spans="5:5" x14ac:dyDescent="0.2">
      <c r="E68401" s="88"/>
    </row>
    <row r="68402" spans="5:5" x14ac:dyDescent="0.2">
      <c r="E68402" s="88"/>
    </row>
    <row r="68403" spans="5:5" x14ac:dyDescent="0.2">
      <c r="E68403" s="88"/>
    </row>
    <row r="68404" spans="5:5" x14ac:dyDescent="0.2">
      <c r="E68404" s="88"/>
    </row>
    <row r="68405" spans="5:5" x14ac:dyDescent="0.2">
      <c r="E68405" s="88"/>
    </row>
    <row r="68406" spans="5:5" x14ac:dyDescent="0.2">
      <c r="E68406" s="88"/>
    </row>
    <row r="68407" spans="5:5" x14ac:dyDescent="0.2">
      <c r="E68407" s="88"/>
    </row>
    <row r="68408" spans="5:5" x14ac:dyDescent="0.2">
      <c r="E68408" s="88"/>
    </row>
    <row r="68409" spans="5:5" x14ac:dyDescent="0.2">
      <c r="E68409" s="88"/>
    </row>
    <row r="68410" spans="5:5" x14ac:dyDescent="0.2">
      <c r="E68410" s="88"/>
    </row>
    <row r="68411" spans="5:5" x14ac:dyDescent="0.2">
      <c r="E68411" s="88"/>
    </row>
    <row r="68412" spans="5:5" x14ac:dyDescent="0.2">
      <c r="E68412" s="88"/>
    </row>
    <row r="68413" spans="5:5" x14ac:dyDescent="0.2">
      <c r="E68413" s="88"/>
    </row>
    <row r="68414" spans="5:5" x14ac:dyDescent="0.2">
      <c r="E68414" s="88"/>
    </row>
    <row r="68415" spans="5:5" x14ac:dyDescent="0.2">
      <c r="E68415" s="88"/>
    </row>
    <row r="68416" spans="5:5" x14ac:dyDescent="0.2">
      <c r="E68416" s="88"/>
    </row>
    <row r="68417" spans="5:5" x14ac:dyDescent="0.2">
      <c r="E68417" s="88"/>
    </row>
    <row r="68418" spans="5:5" x14ac:dyDescent="0.2">
      <c r="E68418" s="88"/>
    </row>
    <row r="68419" spans="5:5" x14ac:dyDescent="0.2">
      <c r="E68419" s="88"/>
    </row>
    <row r="68420" spans="5:5" x14ac:dyDescent="0.2">
      <c r="E68420" s="88"/>
    </row>
    <row r="68421" spans="5:5" x14ac:dyDescent="0.2">
      <c r="E68421" s="88"/>
    </row>
    <row r="68422" spans="5:5" x14ac:dyDescent="0.2">
      <c r="E68422" s="88"/>
    </row>
    <row r="68423" spans="5:5" x14ac:dyDescent="0.2">
      <c r="E68423" s="88"/>
    </row>
    <row r="68424" spans="5:5" x14ac:dyDescent="0.2">
      <c r="E68424" s="88"/>
    </row>
    <row r="68425" spans="5:5" x14ac:dyDescent="0.2">
      <c r="E68425" s="88"/>
    </row>
    <row r="68426" spans="5:5" x14ac:dyDescent="0.2">
      <c r="E68426" s="88"/>
    </row>
    <row r="68427" spans="5:5" x14ac:dyDescent="0.2">
      <c r="E68427" s="88"/>
    </row>
    <row r="68428" spans="5:5" x14ac:dyDescent="0.2">
      <c r="E68428" s="88"/>
    </row>
    <row r="68429" spans="5:5" x14ac:dyDescent="0.2">
      <c r="E68429" s="88"/>
    </row>
    <row r="68430" spans="5:5" x14ac:dyDescent="0.2">
      <c r="E68430" s="88"/>
    </row>
    <row r="68431" spans="5:5" x14ac:dyDescent="0.2">
      <c r="E68431" s="88"/>
    </row>
    <row r="68432" spans="5:5" x14ac:dyDescent="0.2">
      <c r="E68432" s="88"/>
    </row>
    <row r="68433" spans="5:5" x14ac:dyDescent="0.2">
      <c r="E68433" s="88"/>
    </row>
    <row r="68434" spans="5:5" x14ac:dyDescent="0.2">
      <c r="E68434" s="88"/>
    </row>
    <row r="68435" spans="5:5" x14ac:dyDescent="0.2">
      <c r="E68435" s="88"/>
    </row>
    <row r="68436" spans="5:5" x14ac:dyDescent="0.2">
      <c r="E68436" s="88"/>
    </row>
    <row r="68437" spans="5:5" x14ac:dyDescent="0.2">
      <c r="E68437" s="88"/>
    </row>
    <row r="68438" spans="5:5" x14ac:dyDescent="0.2">
      <c r="E68438" s="88"/>
    </row>
    <row r="68439" spans="5:5" x14ac:dyDescent="0.2">
      <c r="E68439" s="88"/>
    </row>
    <row r="68440" spans="5:5" x14ac:dyDescent="0.2">
      <c r="E68440" s="88"/>
    </row>
    <row r="68441" spans="5:5" x14ac:dyDescent="0.2">
      <c r="E68441" s="88"/>
    </row>
    <row r="68442" spans="5:5" x14ac:dyDescent="0.2">
      <c r="E68442" s="88"/>
    </row>
    <row r="68443" spans="5:5" x14ac:dyDescent="0.2">
      <c r="E68443" s="88"/>
    </row>
    <row r="68444" spans="5:5" x14ac:dyDescent="0.2">
      <c r="E68444" s="88"/>
    </row>
    <row r="68445" spans="5:5" x14ac:dyDescent="0.2">
      <c r="E68445" s="88"/>
    </row>
    <row r="68446" spans="5:5" x14ac:dyDescent="0.2">
      <c r="E68446" s="88"/>
    </row>
    <row r="68447" spans="5:5" x14ac:dyDescent="0.2">
      <c r="E68447" s="88"/>
    </row>
    <row r="68448" spans="5:5" x14ac:dyDescent="0.2">
      <c r="E68448" s="88"/>
    </row>
    <row r="68449" spans="5:5" x14ac:dyDescent="0.2">
      <c r="E68449" s="88"/>
    </row>
    <row r="68450" spans="5:5" x14ac:dyDescent="0.2">
      <c r="E68450" s="88"/>
    </row>
    <row r="68451" spans="5:5" x14ac:dyDescent="0.2">
      <c r="E68451" s="88"/>
    </row>
    <row r="68452" spans="5:5" x14ac:dyDescent="0.2">
      <c r="E68452" s="88"/>
    </row>
    <row r="68453" spans="5:5" x14ac:dyDescent="0.2">
      <c r="E68453" s="88"/>
    </row>
    <row r="68454" spans="5:5" x14ac:dyDescent="0.2">
      <c r="E68454" s="88"/>
    </row>
    <row r="68455" spans="5:5" x14ac:dyDescent="0.2">
      <c r="E68455" s="88"/>
    </row>
    <row r="68456" spans="5:5" x14ac:dyDescent="0.2">
      <c r="E68456" s="88"/>
    </row>
    <row r="68457" spans="5:5" x14ac:dyDescent="0.2">
      <c r="E68457" s="88"/>
    </row>
    <row r="68458" spans="5:5" x14ac:dyDescent="0.2">
      <c r="E68458" s="88"/>
    </row>
    <row r="68459" spans="5:5" x14ac:dyDescent="0.2">
      <c r="E68459" s="88"/>
    </row>
    <row r="68460" spans="5:5" x14ac:dyDescent="0.2">
      <c r="E68460" s="88"/>
    </row>
    <row r="68461" spans="5:5" x14ac:dyDescent="0.2">
      <c r="E68461" s="88"/>
    </row>
    <row r="68462" spans="5:5" x14ac:dyDescent="0.2">
      <c r="E68462" s="88"/>
    </row>
    <row r="68463" spans="5:5" x14ac:dyDescent="0.2">
      <c r="E68463" s="88"/>
    </row>
    <row r="68464" spans="5:5" x14ac:dyDescent="0.2">
      <c r="E68464" s="88"/>
    </row>
    <row r="68465" spans="5:5" x14ac:dyDescent="0.2">
      <c r="E68465" s="88"/>
    </row>
    <row r="68466" spans="5:5" x14ac:dyDescent="0.2">
      <c r="E68466" s="88"/>
    </row>
    <row r="68467" spans="5:5" x14ac:dyDescent="0.2">
      <c r="E68467" s="88"/>
    </row>
    <row r="68468" spans="5:5" x14ac:dyDescent="0.2">
      <c r="E68468" s="88"/>
    </row>
    <row r="68469" spans="5:5" x14ac:dyDescent="0.2">
      <c r="E68469" s="88"/>
    </row>
    <row r="68470" spans="5:5" x14ac:dyDescent="0.2">
      <c r="E68470" s="88"/>
    </row>
    <row r="68471" spans="5:5" x14ac:dyDescent="0.2">
      <c r="E68471" s="88"/>
    </row>
    <row r="68472" spans="5:5" x14ac:dyDescent="0.2">
      <c r="E68472" s="88"/>
    </row>
    <row r="68473" spans="5:5" x14ac:dyDescent="0.2">
      <c r="E68473" s="88"/>
    </row>
    <row r="68474" spans="5:5" x14ac:dyDescent="0.2">
      <c r="E68474" s="88"/>
    </row>
    <row r="68475" spans="5:5" x14ac:dyDescent="0.2">
      <c r="E68475" s="88"/>
    </row>
    <row r="68476" spans="5:5" x14ac:dyDescent="0.2">
      <c r="E68476" s="88"/>
    </row>
    <row r="68477" spans="5:5" x14ac:dyDescent="0.2">
      <c r="E68477" s="88"/>
    </row>
    <row r="68478" spans="5:5" x14ac:dyDescent="0.2">
      <c r="E68478" s="88"/>
    </row>
    <row r="68479" spans="5:5" x14ac:dyDescent="0.2">
      <c r="E68479" s="88"/>
    </row>
    <row r="68480" spans="5:5" x14ac:dyDescent="0.2">
      <c r="E68480" s="88"/>
    </row>
    <row r="68481" spans="5:5" x14ac:dyDescent="0.2">
      <c r="E68481" s="88"/>
    </row>
    <row r="68482" spans="5:5" x14ac:dyDescent="0.2">
      <c r="E68482" s="88"/>
    </row>
    <row r="68483" spans="5:5" x14ac:dyDescent="0.2">
      <c r="E68483" s="88"/>
    </row>
    <row r="68484" spans="5:5" x14ac:dyDescent="0.2">
      <c r="E68484" s="88"/>
    </row>
    <row r="68485" spans="5:5" x14ac:dyDescent="0.2">
      <c r="E68485" s="88"/>
    </row>
    <row r="68486" spans="5:5" x14ac:dyDescent="0.2">
      <c r="E68486" s="88"/>
    </row>
    <row r="68487" spans="5:5" x14ac:dyDescent="0.2">
      <c r="E68487" s="88"/>
    </row>
    <row r="68488" spans="5:5" x14ac:dyDescent="0.2">
      <c r="E68488" s="88"/>
    </row>
    <row r="68489" spans="5:5" x14ac:dyDescent="0.2">
      <c r="E68489" s="88"/>
    </row>
    <row r="68490" spans="5:5" x14ac:dyDescent="0.2">
      <c r="E68490" s="88"/>
    </row>
    <row r="68491" spans="5:5" x14ac:dyDescent="0.2">
      <c r="E68491" s="88"/>
    </row>
    <row r="68492" spans="5:5" x14ac:dyDescent="0.2">
      <c r="E68492" s="88"/>
    </row>
    <row r="68493" spans="5:5" x14ac:dyDescent="0.2">
      <c r="E68493" s="88"/>
    </row>
    <row r="68494" spans="5:5" x14ac:dyDescent="0.2">
      <c r="E68494" s="88"/>
    </row>
    <row r="68495" spans="5:5" x14ac:dyDescent="0.2">
      <c r="E68495" s="88"/>
    </row>
    <row r="68496" spans="5:5" x14ac:dyDescent="0.2">
      <c r="E68496" s="88"/>
    </row>
    <row r="68497" spans="5:5" x14ac:dyDescent="0.2">
      <c r="E68497" s="88"/>
    </row>
    <row r="68498" spans="5:5" x14ac:dyDescent="0.2">
      <c r="E68498" s="88"/>
    </row>
    <row r="68499" spans="5:5" x14ac:dyDescent="0.2">
      <c r="E68499" s="88"/>
    </row>
    <row r="68500" spans="5:5" x14ac:dyDescent="0.2">
      <c r="E68500" s="88"/>
    </row>
    <row r="68501" spans="5:5" x14ac:dyDescent="0.2">
      <c r="E68501" s="88"/>
    </row>
    <row r="68502" spans="5:5" x14ac:dyDescent="0.2">
      <c r="E68502" s="88"/>
    </row>
    <row r="68503" spans="5:5" x14ac:dyDescent="0.2">
      <c r="E68503" s="88"/>
    </row>
    <row r="68504" spans="5:5" x14ac:dyDescent="0.2">
      <c r="E68504" s="88"/>
    </row>
    <row r="68505" spans="5:5" x14ac:dyDescent="0.2">
      <c r="E68505" s="88"/>
    </row>
    <row r="68506" spans="5:5" x14ac:dyDescent="0.2">
      <c r="E68506" s="88"/>
    </row>
    <row r="68507" spans="5:5" x14ac:dyDescent="0.2">
      <c r="E68507" s="88"/>
    </row>
    <row r="68508" spans="5:5" x14ac:dyDescent="0.2">
      <c r="E68508" s="88"/>
    </row>
    <row r="68509" spans="5:5" x14ac:dyDescent="0.2">
      <c r="E68509" s="88"/>
    </row>
    <row r="68510" spans="5:5" x14ac:dyDescent="0.2">
      <c r="E68510" s="88"/>
    </row>
    <row r="68511" spans="5:5" x14ac:dyDescent="0.2">
      <c r="E68511" s="88"/>
    </row>
    <row r="68512" spans="5:5" x14ac:dyDescent="0.2">
      <c r="E68512" s="88"/>
    </row>
    <row r="68513" spans="5:5" x14ac:dyDescent="0.2">
      <c r="E68513" s="88"/>
    </row>
    <row r="68514" spans="5:5" x14ac:dyDescent="0.2">
      <c r="E68514" s="88"/>
    </row>
    <row r="68515" spans="5:5" x14ac:dyDescent="0.2">
      <c r="E68515" s="88"/>
    </row>
    <row r="68516" spans="5:5" x14ac:dyDescent="0.2">
      <c r="E68516" s="88"/>
    </row>
    <row r="68517" spans="5:5" x14ac:dyDescent="0.2">
      <c r="E68517" s="88"/>
    </row>
    <row r="68518" spans="5:5" x14ac:dyDescent="0.2">
      <c r="E68518" s="88"/>
    </row>
    <row r="68519" spans="5:5" x14ac:dyDescent="0.2">
      <c r="E68519" s="88"/>
    </row>
    <row r="68520" spans="5:5" x14ac:dyDescent="0.2">
      <c r="E68520" s="88"/>
    </row>
    <row r="68521" spans="5:5" x14ac:dyDescent="0.2">
      <c r="E68521" s="88"/>
    </row>
    <row r="68522" spans="5:5" x14ac:dyDescent="0.2">
      <c r="E68522" s="88"/>
    </row>
    <row r="68523" spans="5:5" x14ac:dyDescent="0.2">
      <c r="E68523" s="88"/>
    </row>
    <row r="68524" spans="5:5" x14ac:dyDescent="0.2">
      <c r="E68524" s="88"/>
    </row>
    <row r="68525" spans="5:5" x14ac:dyDescent="0.2">
      <c r="E68525" s="88"/>
    </row>
    <row r="68526" spans="5:5" x14ac:dyDescent="0.2">
      <c r="E68526" s="88"/>
    </row>
    <row r="68527" spans="5:5" x14ac:dyDescent="0.2">
      <c r="E68527" s="88"/>
    </row>
    <row r="68528" spans="5:5" x14ac:dyDescent="0.2">
      <c r="E68528" s="88"/>
    </row>
    <row r="68529" spans="5:5" x14ac:dyDescent="0.2">
      <c r="E68529" s="88"/>
    </row>
    <row r="68530" spans="5:5" x14ac:dyDescent="0.2">
      <c r="E68530" s="88"/>
    </row>
    <row r="68531" spans="5:5" x14ac:dyDescent="0.2">
      <c r="E68531" s="88"/>
    </row>
    <row r="68532" spans="5:5" x14ac:dyDescent="0.2">
      <c r="E68532" s="88"/>
    </row>
    <row r="68533" spans="5:5" x14ac:dyDescent="0.2">
      <c r="E68533" s="88"/>
    </row>
    <row r="68534" spans="5:5" x14ac:dyDescent="0.2">
      <c r="E68534" s="88"/>
    </row>
    <row r="68535" spans="5:5" x14ac:dyDescent="0.2">
      <c r="E68535" s="88"/>
    </row>
    <row r="68536" spans="5:5" x14ac:dyDescent="0.2">
      <c r="E68536" s="88"/>
    </row>
    <row r="68537" spans="5:5" x14ac:dyDescent="0.2">
      <c r="E68537" s="88"/>
    </row>
    <row r="68538" spans="5:5" x14ac:dyDescent="0.2">
      <c r="E68538" s="88"/>
    </row>
    <row r="68539" spans="5:5" x14ac:dyDescent="0.2">
      <c r="E68539" s="88"/>
    </row>
    <row r="68540" spans="5:5" x14ac:dyDescent="0.2">
      <c r="E68540" s="88"/>
    </row>
    <row r="68541" spans="5:5" x14ac:dyDescent="0.2">
      <c r="E68541" s="88"/>
    </row>
    <row r="68542" spans="5:5" x14ac:dyDescent="0.2">
      <c r="E68542" s="88"/>
    </row>
    <row r="68543" spans="5:5" x14ac:dyDescent="0.2">
      <c r="E68543" s="88"/>
    </row>
    <row r="68544" spans="5:5" x14ac:dyDescent="0.2">
      <c r="E68544" s="88"/>
    </row>
    <row r="68545" spans="5:5" x14ac:dyDescent="0.2">
      <c r="E68545" s="88"/>
    </row>
    <row r="68546" spans="5:5" x14ac:dyDescent="0.2">
      <c r="E68546" s="88"/>
    </row>
    <row r="68547" spans="5:5" x14ac:dyDescent="0.2">
      <c r="E68547" s="88"/>
    </row>
    <row r="68548" spans="5:5" x14ac:dyDescent="0.2">
      <c r="E68548" s="88"/>
    </row>
    <row r="68549" spans="5:5" x14ac:dyDescent="0.2">
      <c r="E68549" s="88"/>
    </row>
    <row r="68550" spans="5:5" x14ac:dyDescent="0.2">
      <c r="E68550" s="88"/>
    </row>
    <row r="68551" spans="5:5" x14ac:dyDescent="0.2">
      <c r="E68551" s="88"/>
    </row>
    <row r="68552" spans="5:5" x14ac:dyDescent="0.2">
      <c r="E68552" s="88"/>
    </row>
    <row r="68553" spans="5:5" x14ac:dyDescent="0.2">
      <c r="E68553" s="88"/>
    </row>
    <row r="68554" spans="5:5" x14ac:dyDescent="0.2">
      <c r="E68554" s="88"/>
    </row>
    <row r="68555" spans="5:5" x14ac:dyDescent="0.2">
      <c r="E68555" s="88"/>
    </row>
    <row r="68556" spans="5:5" x14ac:dyDescent="0.2">
      <c r="E68556" s="88"/>
    </row>
    <row r="68557" spans="5:5" x14ac:dyDescent="0.2">
      <c r="E68557" s="88"/>
    </row>
    <row r="68558" spans="5:5" x14ac:dyDescent="0.2">
      <c r="E68558" s="88"/>
    </row>
    <row r="68559" spans="5:5" x14ac:dyDescent="0.2">
      <c r="E68559" s="88"/>
    </row>
    <row r="68560" spans="5:5" x14ac:dyDescent="0.2">
      <c r="E68560" s="88"/>
    </row>
    <row r="68561" spans="5:5" x14ac:dyDescent="0.2">
      <c r="E68561" s="88"/>
    </row>
    <row r="68562" spans="5:5" x14ac:dyDescent="0.2">
      <c r="E68562" s="88"/>
    </row>
    <row r="68563" spans="5:5" x14ac:dyDescent="0.2">
      <c r="E68563" s="88"/>
    </row>
    <row r="68564" spans="5:5" x14ac:dyDescent="0.2">
      <c r="E68564" s="88"/>
    </row>
    <row r="68565" spans="5:5" x14ac:dyDescent="0.2">
      <c r="E68565" s="88"/>
    </row>
    <row r="68566" spans="5:5" x14ac:dyDescent="0.2">
      <c r="E68566" s="88"/>
    </row>
    <row r="68567" spans="5:5" x14ac:dyDescent="0.2">
      <c r="E68567" s="88"/>
    </row>
    <row r="68568" spans="5:5" x14ac:dyDescent="0.2">
      <c r="E68568" s="88"/>
    </row>
    <row r="68569" spans="5:5" x14ac:dyDescent="0.2">
      <c r="E68569" s="88"/>
    </row>
    <row r="68570" spans="5:5" x14ac:dyDescent="0.2">
      <c r="E68570" s="88"/>
    </row>
    <row r="68571" spans="5:5" x14ac:dyDescent="0.2">
      <c r="E68571" s="88"/>
    </row>
    <row r="68572" spans="5:5" x14ac:dyDescent="0.2">
      <c r="E68572" s="88"/>
    </row>
    <row r="68573" spans="5:5" x14ac:dyDescent="0.2">
      <c r="E68573" s="88"/>
    </row>
    <row r="68574" spans="5:5" x14ac:dyDescent="0.2">
      <c r="E68574" s="88"/>
    </row>
    <row r="68575" spans="5:5" x14ac:dyDescent="0.2">
      <c r="E68575" s="88"/>
    </row>
    <row r="68576" spans="5:5" x14ac:dyDescent="0.2">
      <c r="E68576" s="88"/>
    </row>
    <row r="68577" spans="5:5" x14ac:dyDescent="0.2">
      <c r="E68577" s="88"/>
    </row>
    <row r="68578" spans="5:5" x14ac:dyDescent="0.2">
      <c r="E68578" s="88"/>
    </row>
    <row r="68579" spans="5:5" x14ac:dyDescent="0.2">
      <c r="E68579" s="88"/>
    </row>
    <row r="68580" spans="5:5" x14ac:dyDescent="0.2">
      <c r="E68580" s="88"/>
    </row>
    <row r="68581" spans="5:5" x14ac:dyDescent="0.2">
      <c r="E68581" s="88"/>
    </row>
    <row r="68582" spans="5:5" x14ac:dyDescent="0.2">
      <c r="E68582" s="88"/>
    </row>
    <row r="68583" spans="5:5" x14ac:dyDescent="0.2">
      <c r="E68583" s="88"/>
    </row>
    <row r="68584" spans="5:5" x14ac:dyDescent="0.2">
      <c r="E68584" s="88"/>
    </row>
    <row r="68585" spans="5:5" x14ac:dyDescent="0.2">
      <c r="E68585" s="88"/>
    </row>
    <row r="68586" spans="5:5" x14ac:dyDescent="0.2">
      <c r="E68586" s="88"/>
    </row>
    <row r="68587" spans="5:5" x14ac:dyDescent="0.2">
      <c r="E68587" s="88"/>
    </row>
    <row r="68588" spans="5:5" x14ac:dyDescent="0.2">
      <c r="E68588" s="88"/>
    </row>
    <row r="68589" spans="5:5" x14ac:dyDescent="0.2">
      <c r="E68589" s="88"/>
    </row>
    <row r="68590" spans="5:5" x14ac:dyDescent="0.2">
      <c r="E68590" s="88"/>
    </row>
    <row r="68591" spans="5:5" x14ac:dyDescent="0.2">
      <c r="E68591" s="88"/>
    </row>
    <row r="68592" spans="5:5" x14ac:dyDescent="0.2">
      <c r="E68592" s="88"/>
    </row>
    <row r="68593" spans="5:5" x14ac:dyDescent="0.2">
      <c r="E68593" s="88"/>
    </row>
    <row r="68594" spans="5:5" x14ac:dyDescent="0.2">
      <c r="E68594" s="88"/>
    </row>
    <row r="68595" spans="5:5" x14ac:dyDescent="0.2">
      <c r="E68595" s="88"/>
    </row>
    <row r="68596" spans="5:5" x14ac:dyDescent="0.2">
      <c r="E68596" s="88"/>
    </row>
    <row r="68597" spans="5:5" x14ac:dyDescent="0.2">
      <c r="E68597" s="88"/>
    </row>
    <row r="68598" spans="5:5" x14ac:dyDescent="0.2">
      <c r="E68598" s="88"/>
    </row>
    <row r="68599" spans="5:5" x14ac:dyDescent="0.2">
      <c r="E68599" s="88"/>
    </row>
    <row r="68600" spans="5:5" x14ac:dyDescent="0.2">
      <c r="E68600" s="88"/>
    </row>
    <row r="68601" spans="5:5" x14ac:dyDescent="0.2">
      <c r="E68601" s="88"/>
    </row>
    <row r="68602" spans="5:5" x14ac:dyDescent="0.2">
      <c r="E68602" s="88"/>
    </row>
    <row r="68603" spans="5:5" x14ac:dyDescent="0.2">
      <c r="E68603" s="88"/>
    </row>
    <row r="68604" spans="5:5" x14ac:dyDescent="0.2">
      <c r="E68604" s="88"/>
    </row>
    <row r="68605" spans="5:5" x14ac:dyDescent="0.2">
      <c r="E68605" s="88"/>
    </row>
    <row r="68606" spans="5:5" x14ac:dyDescent="0.2">
      <c r="E68606" s="88"/>
    </row>
    <row r="68607" spans="5:5" x14ac:dyDescent="0.2">
      <c r="E68607" s="88"/>
    </row>
    <row r="68608" spans="5:5" x14ac:dyDescent="0.2">
      <c r="E68608" s="88"/>
    </row>
    <row r="68609" spans="5:5" x14ac:dyDescent="0.2">
      <c r="E68609" s="88"/>
    </row>
    <row r="68610" spans="5:5" x14ac:dyDescent="0.2">
      <c r="E68610" s="88"/>
    </row>
    <row r="68611" spans="5:5" x14ac:dyDescent="0.2">
      <c r="E68611" s="88"/>
    </row>
    <row r="68612" spans="5:5" x14ac:dyDescent="0.2">
      <c r="E68612" s="88"/>
    </row>
    <row r="68613" spans="5:5" x14ac:dyDescent="0.2">
      <c r="E68613" s="88"/>
    </row>
    <row r="68614" spans="5:5" x14ac:dyDescent="0.2">
      <c r="E68614" s="88"/>
    </row>
    <row r="68615" spans="5:5" x14ac:dyDescent="0.2">
      <c r="E68615" s="88"/>
    </row>
    <row r="68616" spans="5:5" x14ac:dyDescent="0.2">
      <c r="E68616" s="88"/>
    </row>
    <row r="68617" spans="5:5" x14ac:dyDescent="0.2">
      <c r="E68617" s="88"/>
    </row>
    <row r="68618" spans="5:5" x14ac:dyDescent="0.2">
      <c r="E68618" s="88"/>
    </row>
    <row r="68619" spans="5:5" x14ac:dyDescent="0.2">
      <c r="E68619" s="88"/>
    </row>
    <row r="68620" spans="5:5" x14ac:dyDescent="0.2">
      <c r="E68620" s="88"/>
    </row>
    <row r="68621" spans="5:5" x14ac:dyDescent="0.2">
      <c r="E68621" s="88"/>
    </row>
    <row r="68622" spans="5:5" x14ac:dyDescent="0.2">
      <c r="E68622" s="88"/>
    </row>
    <row r="68623" spans="5:5" x14ac:dyDescent="0.2">
      <c r="E68623" s="88"/>
    </row>
    <row r="68624" spans="5:5" x14ac:dyDescent="0.2">
      <c r="E68624" s="88"/>
    </row>
    <row r="68625" spans="5:5" x14ac:dyDescent="0.2">
      <c r="E68625" s="88"/>
    </row>
    <row r="68626" spans="5:5" x14ac:dyDescent="0.2">
      <c r="E68626" s="88"/>
    </row>
    <row r="68627" spans="5:5" x14ac:dyDescent="0.2">
      <c r="E68627" s="88"/>
    </row>
    <row r="68628" spans="5:5" x14ac:dyDescent="0.2">
      <c r="E68628" s="88"/>
    </row>
    <row r="68629" spans="5:5" x14ac:dyDescent="0.2">
      <c r="E68629" s="88"/>
    </row>
    <row r="68630" spans="5:5" x14ac:dyDescent="0.2">
      <c r="E68630" s="88"/>
    </row>
    <row r="68631" spans="5:5" x14ac:dyDescent="0.2">
      <c r="E68631" s="88"/>
    </row>
    <row r="68632" spans="5:5" x14ac:dyDescent="0.2">
      <c r="E68632" s="88"/>
    </row>
    <row r="68633" spans="5:5" x14ac:dyDescent="0.2">
      <c r="E68633" s="88"/>
    </row>
    <row r="68634" spans="5:5" x14ac:dyDescent="0.2">
      <c r="E68634" s="88"/>
    </row>
    <row r="68635" spans="5:5" x14ac:dyDescent="0.2">
      <c r="E68635" s="88"/>
    </row>
    <row r="68636" spans="5:5" x14ac:dyDescent="0.2">
      <c r="E68636" s="88"/>
    </row>
    <row r="68637" spans="5:5" x14ac:dyDescent="0.2">
      <c r="E68637" s="88"/>
    </row>
    <row r="68638" spans="5:5" x14ac:dyDescent="0.2">
      <c r="E68638" s="88"/>
    </row>
    <row r="68639" spans="5:5" x14ac:dyDescent="0.2">
      <c r="E68639" s="88"/>
    </row>
    <row r="68640" spans="5:5" x14ac:dyDescent="0.2">
      <c r="E68640" s="88"/>
    </row>
    <row r="68641" spans="5:5" x14ac:dyDescent="0.2">
      <c r="E68641" s="88"/>
    </row>
    <row r="68642" spans="5:5" x14ac:dyDescent="0.2">
      <c r="E68642" s="88"/>
    </row>
    <row r="68643" spans="5:5" x14ac:dyDescent="0.2">
      <c r="E68643" s="88"/>
    </row>
    <row r="68644" spans="5:5" x14ac:dyDescent="0.2">
      <c r="E68644" s="88"/>
    </row>
    <row r="68645" spans="5:5" x14ac:dyDescent="0.2">
      <c r="E68645" s="88"/>
    </row>
    <row r="68646" spans="5:5" x14ac:dyDescent="0.2">
      <c r="E68646" s="88"/>
    </row>
    <row r="68647" spans="5:5" x14ac:dyDescent="0.2">
      <c r="E68647" s="88"/>
    </row>
    <row r="68648" spans="5:5" x14ac:dyDescent="0.2">
      <c r="E68648" s="88"/>
    </row>
    <row r="68649" spans="5:5" x14ac:dyDescent="0.2">
      <c r="E68649" s="88"/>
    </row>
    <row r="68650" spans="5:5" x14ac:dyDescent="0.2">
      <c r="E68650" s="88"/>
    </row>
    <row r="68651" spans="5:5" x14ac:dyDescent="0.2">
      <c r="E68651" s="88"/>
    </row>
    <row r="68652" spans="5:5" x14ac:dyDescent="0.2">
      <c r="E68652" s="88"/>
    </row>
    <row r="68653" spans="5:5" x14ac:dyDescent="0.2">
      <c r="E68653" s="88"/>
    </row>
    <row r="68654" spans="5:5" x14ac:dyDescent="0.2">
      <c r="E68654" s="88"/>
    </row>
    <row r="68655" spans="5:5" x14ac:dyDescent="0.2">
      <c r="E68655" s="88"/>
    </row>
    <row r="68656" spans="5:5" x14ac:dyDescent="0.2">
      <c r="E68656" s="88"/>
    </row>
    <row r="68657" spans="5:5" x14ac:dyDescent="0.2">
      <c r="E68657" s="88"/>
    </row>
    <row r="68658" spans="5:5" x14ac:dyDescent="0.2">
      <c r="E68658" s="88"/>
    </row>
    <row r="68659" spans="5:5" x14ac:dyDescent="0.2">
      <c r="E68659" s="88"/>
    </row>
    <row r="68660" spans="5:5" x14ac:dyDescent="0.2">
      <c r="E68660" s="88"/>
    </row>
    <row r="68661" spans="5:5" x14ac:dyDescent="0.2">
      <c r="E68661" s="88"/>
    </row>
    <row r="68662" spans="5:5" x14ac:dyDescent="0.2">
      <c r="E68662" s="88"/>
    </row>
    <row r="68663" spans="5:5" x14ac:dyDescent="0.2">
      <c r="E68663" s="88"/>
    </row>
    <row r="68664" spans="5:5" x14ac:dyDescent="0.2">
      <c r="E68664" s="88"/>
    </row>
    <row r="68665" spans="5:5" x14ac:dyDescent="0.2">
      <c r="E68665" s="88"/>
    </row>
    <row r="68666" spans="5:5" x14ac:dyDescent="0.2">
      <c r="E68666" s="88"/>
    </row>
    <row r="68667" spans="5:5" x14ac:dyDescent="0.2">
      <c r="E68667" s="88"/>
    </row>
    <row r="68668" spans="5:5" x14ac:dyDescent="0.2">
      <c r="E68668" s="88"/>
    </row>
    <row r="68669" spans="5:5" x14ac:dyDescent="0.2">
      <c r="E68669" s="88"/>
    </row>
    <row r="68670" spans="5:5" x14ac:dyDescent="0.2">
      <c r="E68670" s="88"/>
    </row>
    <row r="68671" spans="5:5" x14ac:dyDescent="0.2">
      <c r="E68671" s="88"/>
    </row>
    <row r="68672" spans="5:5" x14ac:dyDescent="0.2">
      <c r="E68672" s="88"/>
    </row>
    <row r="68673" spans="5:5" x14ac:dyDescent="0.2">
      <c r="E68673" s="88"/>
    </row>
    <row r="68674" spans="5:5" x14ac:dyDescent="0.2">
      <c r="E68674" s="88"/>
    </row>
    <row r="68675" spans="5:5" x14ac:dyDescent="0.2">
      <c r="E68675" s="88"/>
    </row>
    <row r="68676" spans="5:5" x14ac:dyDescent="0.2">
      <c r="E68676" s="88"/>
    </row>
    <row r="68677" spans="5:5" x14ac:dyDescent="0.2">
      <c r="E68677" s="88"/>
    </row>
    <row r="68678" spans="5:5" x14ac:dyDescent="0.2">
      <c r="E68678" s="88"/>
    </row>
    <row r="68679" spans="5:5" x14ac:dyDescent="0.2">
      <c r="E68679" s="88"/>
    </row>
    <row r="68680" spans="5:5" x14ac:dyDescent="0.2">
      <c r="E68680" s="88"/>
    </row>
    <row r="68681" spans="5:5" x14ac:dyDescent="0.2">
      <c r="E68681" s="88"/>
    </row>
    <row r="68682" spans="5:5" x14ac:dyDescent="0.2">
      <c r="E68682" s="88"/>
    </row>
    <row r="68683" spans="5:5" x14ac:dyDescent="0.2">
      <c r="E68683" s="88"/>
    </row>
    <row r="68684" spans="5:5" x14ac:dyDescent="0.2">
      <c r="E68684" s="88"/>
    </row>
    <row r="68685" spans="5:5" x14ac:dyDescent="0.2">
      <c r="E68685" s="88"/>
    </row>
    <row r="68686" spans="5:5" x14ac:dyDescent="0.2">
      <c r="E68686" s="88"/>
    </row>
    <row r="68687" spans="5:5" x14ac:dyDescent="0.2">
      <c r="E68687" s="88"/>
    </row>
    <row r="68688" spans="5:5" x14ac:dyDescent="0.2">
      <c r="E68688" s="88"/>
    </row>
    <row r="68689" spans="5:5" x14ac:dyDescent="0.2">
      <c r="E68689" s="88"/>
    </row>
    <row r="68690" spans="5:5" x14ac:dyDescent="0.2">
      <c r="E68690" s="88"/>
    </row>
    <row r="68691" spans="5:5" x14ac:dyDescent="0.2">
      <c r="E68691" s="88"/>
    </row>
    <row r="68692" spans="5:5" x14ac:dyDescent="0.2">
      <c r="E68692" s="88"/>
    </row>
    <row r="68693" spans="5:5" x14ac:dyDescent="0.2">
      <c r="E68693" s="88"/>
    </row>
    <row r="68694" spans="5:5" x14ac:dyDescent="0.2">
      <c r="E68694" s="88"/>
    </row>
    <row r="68695" spans="5:5" x14ac:dyDescent="0.2">
      <c r="E68695" s="88"/>
    </row>
    <row r="68696" spans="5:5" x14ac:dyDescent="0.2">
      <c r="E68696" s="88"/>
    </row>
    <row r="68697" spans="5:5" x14ac:dyDescent="0.2">
      <c r="E68697" s="88"/>
    </row>
    <row r="68698" spans="5:5" x14ac:dyDescent="0.2">
      <c r="E68698" s="88"/>
    </row>
    <row r="68699" spans="5:5" x14ac:dyDescent="0.2">
      <c r="E68699" s="88"/>
    </row>
    <row r="68700" spans="5:5" x14ac:dyDescent="0.2">
      <c r="E68700" s="88"/>
    </row>
    <row r="68701" spans="5:5" x14ac:dyDescent="0.2">
      <c r="E68701" s="88"/>
    </row>
    <row r="68702" spans="5:5" x14ac:dyDescent="0.2">
      <c r="E68702" s="88"/>
    </row>
    <row r="68703" spans="5:5" x14ac:dyDescent="0.2">
      <c r="E68703" s="88"/>
    </row>
    <row r="68704" spans="5:5" x14ac:dyDescent="0.2">
      <c r="E68704" s="88"/>
    </row>
    <row r="68705" spans="5:5" x14ac:dyDescent="0.2">
      <c r="E68705" s="88"/>
    </row>
    <row r="68706" spans="5:5" x14ac:dyDescent="0.2">
      <c r="E68706" s="88"/>
    </row>
    <row r="68707" spans="5:5" x14ac:dyDescent="0.2">
      <c r="E68707" s="88"/>
    </row>
    <row r="68708" spans="5:5" x14ac:dyDescent="0.2">
      <c r="E68708" s="88"/>
    </row>
    <row r="68709" spans="5:5" x14ac:dyDescent="0.2">
      <c r="E68709" s="88"/>
    </row>
    <row r="68710" spans="5:5" x14ac:dyDescent="0.2">
      <c r="E68710" s="88"/>
    </row>
    <row r="68711" spans="5:5" x14ac:dyDescent="0.2">
      <c r="E68711" s="88"/>
    </row>
    <row r="68712" spans="5:5" x14ac:dyDescent="0.2">
      <c r="E68712" s="88"/>
    </row>
    <row r="68713" spans="5:5" x14ac:dyDescent="0.2">
      <c r="E68713" s="88"/>
    </row>
    <row r="68714" spans="5:5" x14ac:dyDescent="0.2">
      <c r="E68714" s="88"/>
    </row>
    <row r="68715" spans="5:5" x14ac:dyDescent="0.2">
      <c r="E68715" s="88"/>
    </row>
    <row r="68716" spans="5:5" x14ac:dyDescent="0.2">
      <c r="E68716" s="88"/>
    </row>
    <row r="68717" spans="5:5" x14ac:dyDescent="0.2">
      <c r="E68717" s="88"/>
    </row>
    <row r="68718" spans="5:5" x14ac:dyDescent="0.2">
      <c r="E68718" s="88"/>
    </row>
    <row r="68719" spans="5:5" x14ac:dyDescent="0.2">
      <c r="E68719" s="88"/>
    </row>
    <row r="68720" spans="5:5" x14ac:dyDescent="0.2">
      <c r="E68720" s="88"/>
    </row>
    <row r="68721" spans="5:5" x14ac:dyDescent="0.2">
      <c r="E68721" s="88"/>
    </row>
    <row r="68722" spans="5:5" x14ac:dyDescent="0.2">
      <c r="E68722" s="88"/>
    </row>
    <row r="68723" spans="5:5" x14ac:dyDescent="0.2">
      <c r="E68723" s="88"/>
    </row>
    <row r="68724" spans="5:5" x14ac:dyDescent="0.2">
      <c r="E68724" s="88"/>
    </row>
    <row r="68725" spans="5:5" x14ac:dyDescent="0.2">
      <c r="E68725" s="88"/>
    </row>
    <row r="68726" spans="5:5" x14ac:dyDescent="0.2">
      <c r="E68726" s="88"/>
    </row>
    <row r="68727" spans="5:5" x14ac:dyDescent="0.2">
      <c r="E68727" s="88"/>
    </row>
    <row r="68728" spans="5:5" x14ac:dyDescent="0.2">
      <c r="E68728" s="88"/>
    </row>
    <row r="68729" spans="5:5" x14ac:dyDescent="0.2">
      <c r="E68729" s="88"/>
    </row>
    <row r="68730" spans="5:5" x14ac:dyDescent="0.2">
      <c r="E68730" s="88"/>
    </row>
    <row r="68731" spans="5:5" x14ac:dyDescent="0.2">
      <c r="E68731" s="88"/>
    </row>
    <row r="68732" spans="5:5" x14ac:dyDescent="0.2">
      <c r="E68732" s="88"/>
    </row>
    <row r="68733" spans="5:5" x14ac:dyDescent="0.2">
      <c r="E68733" s="88"/>
    </row>
    <row r="68734" spans="5:5" x14ac:dyDescent="0.2">
      <c r="E68734" s="88"/>
    </row>
    <row r="68735" spans="5:5" x14ac:dyDescent="0.2">
      <c r="E68735" s="88"/>
    </row>
    <row r="68736" spans="5:5" x14ac:dyDescent="0.2">
      <c r="E68736" s="88"/>
    </row>
    <row r="68737" spans="5:5" x14ac:dyDescent="0.2">
      <c r="E68737" s="88"/>
    </row>
    <row r="68738" spans="5:5" x14ac:dyDescent="0.2">
      <c r="E68738" s="88"/>
    </row>
    <row r="68739" spans="5:5" x14ac:dyDescent="0.2">
      <c r="E68739" s="88"/>
    </row>
    <row r="68740" spans="5:5" x14ac:dyDescent="0.2">
      <c r="E68740" s="88"/>
    </row>
    <row r="68741" spans="5:5" x14ac:dyDescent="0.2">
      <c r="E68741" s="88"/>
    </row>
    <row r="68742" spans="5:5" x14ac:dyDescent="0.2">
      <c r="E68742" s="88"/>
    </row>
    <row r="68743" spans="5:5" x14ac:dyDescent="0.2">
      <c r="E68743" s="88"/>
    </row>
    <row r="68744" spans="5:5" x14ac:dyDescent="0.2">
      <c r="E68744" s="88"/>
    </row>
    <row r="68745" spans="5:5" x14ac:dyDescent="0.2">
      <c r="E68745" s="88"/>
    </row>
    <row r="68746" spans="5:5" x14ac:dyDescent="0.2">
      <c r="E68746" s="88"/>
    </row>
    <row r="68747" spans="5:5" x14ac:dyDescent="0.2">
      <c r="E68747" s="88"/>
    </row>
    <row r="68748" spans="5:5" x14ac:dyDescent="0.2">
      <c r="E68748" s="88"/>
    </row>
    <row r="68749" spans="5:5" x14ac:dyDescent="0.2">
      <c r="E68749" s="88"/>
    </row>
    <row r="68750" spans="5:5" x14ac:dyDescent="0.2">
      <c r="E68750" s="88"/>
    </row>
    <row r="68751" spans="5:5" x14ac:dyDescent="0.2">
      <c r="E68751" s="88"/>
    </row>
    <row r="68752" spans="5:5" x14ac:dyDescent="0.2">
      <c r="E68752" s="88"/>
    </row>
    <row r="68753" spans="5:5" x14ac:dyDescent="0.2">
      <c r="E68753" s="88"/>
    </row>
    <row r="68754" spans="5:5" x14ac:dyDescent="0.2">
      <c r="E68754" s="88"/>
    </row>
    <row r="68755" spans="5:5" x14ac:dyDescent="0.2">
      <c r="E68755" s="88"/>
    </row>
    <row r="68756" spans="5:5" x14ac:dyDescent="0.2">
      <c r="E68756" s="88"/>
    </row>
    <row r="68757" spans="5:5" x14ac:dyDescent="0.2">
      <c r="E68757" s="88"/>
    </row>
    <row r="68758" spans="5:5" x14ac:dyDescent="0.2">
      <c r="E68758" s="88"/>
    </row>
    <row r="68759" spans="5:5" x14ac:dyDescent="0.2">
      <c r="E68759" s="88"/>
    </row>
    <row r="68760" spans="5:5" x14ac:dyDescent="0.2">
      <c r="E68760" s="88"/>
    </row>
    <row r="68761" spans="5:5" x14ac:dyDescent="0.2">
      <c r="E68761" s="88"/>
    </row>
    <row r="68762" spans="5:5" x14ac:dyDescent="0.2">
      <c r="E68762" s="88"/>
    </row>
    <row r="68763" spans="5:5" x14ac:dyDescent="0.2">
      <c r="E68763" s="88"/>
    </row>
    <row r="68764" spans="5:5" x14ac:dyDescent="0.2">
      <c r="E68764" s="88"/>
    </row>
    <row r="68765" spans="5:5" x14ac:dyDescent="0.2">
      <c r="E68765" s="88"/>
    </row>
    <row r="68766" spans="5:5" x14ac:dyDescent="0.2">
      <c r="E68766" s="88"/>
    </row>
    <row r="68767" spans="5:5" x14ac:dyDescent="0.2">
      <c r="E68767" s="88"/>
    </row>
    <row r="68768" spans="5:5" x14ac:dyDescent="0.2">
      <c r="E68768" s="88"/>
    </row>
    <row r="68769" spans="5:5" x14ac:dyDescent="0.2">
      <c r="E68769" s="88"/>
    </row>
    <row r="68770" spans="5:5" x14ac:dyDescent="0.2">
      <c r="E68770" s="88"/>
    </row>
    <row r="68771" spans="5:5" x14ac:dyDescent="0.2">
      <c r="E68771" s="88"/>
    </row>
    <row r="68772" spans="5:5" x14ac:dyDescent="0.2">
      <c r="E68772" s="88"/>
    </row>
    <row r="68773" spans="5:5" x14ac:dyDescent="0.2">
      <c r="E68773" s="88"/>
    </row>
    <row r="68774" spans="5:5" x14ac:dyDescent="0.2">
      <c r="E68774" s="88"/>
    </row>
    <row r="68775" spans="5:5" x14ac:dyDescent="0.2">
      <c r="E68775" s="88"/>
    </row>
    <row r="68776" spans="5:5" x14ac:dyDescent="0.2">
      <c r="E68776" s="88"/>
    </row>
    <row r="68777" spans="5:5" x14ac:dyDescent="0.2">
      <c r="E68777" s="88"/>
    </row>
    <row r="68778" spans="5:5" x14ac:dyDescent="0.2">
      <c r="E68778" s="88"/>
    </row>
    <row r="68779" spans="5:5" x14ac:dyDescent="0.2">
      <c r="E68779" s="88"/>
    </row>
    <row r="68780" spans="5:5" x14ac:dyDescent="0.2">
      <c r="E68780" s="88"/>
    </row>
    <row r="68781" spans="5:5" x14ac:dyDescent="0.2">
      <c r="E68781" s="88"/>
    </row>
    <row r="68782" spans="5:5" x14ac:dyDescent="0.2">
      <c r="E68782" s="88"/>
    </row>
    <row r="68783" spans="5:5" x14ac:dyDescent="0.2">
      <c r="E68783" s="88"/>
    </row>
    <row r="68784" spans="5:5" x14ac:dyDescent="0.2">
      <c r="E68784" s="88"/>
    </row>
    <row r="68785" spans="5:5" x14ac:dyDescent="0.2">
      <c r="E68785" s="88"/>
    </row>
    <row r="68786" spans="5:5" x14ac:dyDescent="0.2">
      <c r="E68786" s="88"/>
    </row>
    <row r="68787" spans="5:5" x14ac:dyDescent="0.2">
      <c r="E68787" s="88"/>
    </row>
    <row r="68788" spans="5:5" x14ac:dyDescent="0.2">
      <c r="E68788" s="88"/>
    </row>
    <row r="68789" spans="5:5" x14ac:dyDescent="0.2">
      <c r="E68789" s="88"/>
    </row>
    <row r="68790" spans="5:5" x14ac:dyDescent="0.2">
      <c r="E68790" s="88"/>
    </row>
    <row r="68791" spans="5:5" x14ac:dyDescent="0.2">
      <c r="E68791" s="88"/>
    </row>
    <row r="68792" spans="5:5" x14ac:dyDescent="0.2">
      <c r="E68792" s="88"/>
    </row>
    <row r="68793" spans="5:5" x14ac:dyDescent="0.2">
      <c r="E68793" s="88"/>
    </row>
    <row r="68794" spans="5:5" x14ac:dyDescent="0.2">
      <c r="E68794" s="88"/>
    </row>
    <row r="68795" spans="5:5" x14ac:dyDescent="0.2">
      <c r="E68795" s="88"/>
    </row>
    <row r="68796" spans="5:5" x14ac:dyDescent="0.2">
      <c r="E68796" s="88"/>
    </row>
    <row r="68797" spans="5:5" x14ac:dyDescent="0.2">
      <c r="E68797" s="88"/>
    </row>
    <row r="68798" spans="5:5" x14ac:dyDescent="0.2">
      <c r="E68798" s="88"/>
    </row>
    <row r="68799" spans="5:5" x14ac:dyDescent="0.2">
      <c r="E68799" s="88"/>
    </row>
    <row r="68800" spans="5:5" x14ac:dyDescent="0.2">
      <c r="E68800" s="88"/>
    </row>
    <row r="68801" spans="5:5" x14ac:dyDescent="0.2">
      <c r="E68801" s="88"/>
    </row>
    <row r="68802" spans="5:5" x14ac:dyDescent="0.2">
      <c r="E68802" s="88"/>
    </row>
    <row r="68803" spans="5:5" x14ac:dyDescent="0.2">
      <c r="E68803" s="88"/>
    </row>
    <row r="68804" spans="5:5" x14ac:dyDescent="0.2">
      <c r="E68804" s="88"/>
    </row>
    <row r="68805" spans="5:5" x14ac:dyDescent="0.2">
      <c r="E68805" s="88"/>
    </row>
    <row r="68806" spans="5:5" x14ac:dyDescent="0.2">
      <c r="E68806" s="88"/>
    </row>
    <row r="68807" spans="5:5" x14ac:dyDescent="0.2">
      <c r="E68807" s="88"/>
    </row>
    <row r="68808" spans="5:5" x14ac:dyDescent="0.2">
      <c r="E68808" s="88"/>
    </row>
    <row r="68809" spans="5:5" x14ac:dyDescent="0.2">
      <c r="E68809" s="88"/>
    </row>
    <row r="68810" spans="5:5" x14ac:dyDescent="0.2">
      <c r="E68810" s="88"/>
    </row>
    <row r="68811" spans="5:5" x14ac:dyDescent="0.2">
      <c r="E68811" s="88"/>
    </row>
    <row r="68812" spans="5:5" x14ac:dyDescent="0.2">
      <c r="E68812" s="88"/>
    </row>
    <row r="68813" spans="5:5" x14ac:dyDescent="0.2">
      <c r="E68813" s="88"/>
    </row>
    <row r="68814" spans="5:5" x14ac:dyDescent="0.2">
      <c r="E68814" s="88"/>
    </row>
    <row r="68815" spans="5:5" x14ac:dyDescent="0.2">
      <c r="E68815" s="88"/>
    </row>
    <row r="68816" spans="5:5" x14ac:dyDescent="0.2">
      <c r="E68816" s="88"/>
    </row>
    <row r="68817" spans="5:5" x14ac:dyDescent="0.2">
      <c r="E68817" s="88"/>
    </row>
    <row r="68818" spans="5:5" x14ac:dyDescent="0.2">
      <c r="E68818" s="88"/>
    </row>
    <row r="68819" spans="5:5" x14ac:dyDescent="0.2">
      <c r="E68819" s="88"/>
    </row>
    <row r="68820" spans="5:5" x14ac:dyDescent="0.2">
      <c r="E68820" s="88"/>
    </row>
    <row r="68821" spans="5:5" x14ac:dyDescent="0.2">
      <c r="E68821" s="88"/>
    </row>
    <row r="68822" spans="5:5" x14ac:dyDescent="0.2">
      <c r="E68822" s="88"/>
    </row>
    <row r="68823" spans="5:5" x14ac:dyDescent="0.2">
      <c r="E68823" s="88"/>
    </row>
    <row r="68824" spans="5:5" x14ac:dyDescent="0.2">
      <c r="E68824" s="88"/>
    </row>
    <row r="68825" spans="5:5" x14ac:dyDescent="0.2">
      <c r="E68825" s="88"/>
    </row>
    <row r="68826" spans="5:5" x14ac:dyDescent="0.2">
      <c r="E68826" s="88"/>
    </row>
    <row r="68827" spans="5:5" x14ac:dyDescent="0.2">
      <c r="E68827" s="88"/>
    </row>
    <row r="68828" spans="5:5" x14ac:dyDescent="0.2">
      <c r="E68828" s="88"/>
    </row>
    <row r="68829" spans="5:5" x14ac:dyDescent="0.2">
      <c r="E68829" s="88"/>
    </row>
    <row r="68830" spans="5:5" x14ac:dyDescent="0.2">
      <c r="E68830" s="88"/>
    </row>
    <row r="68831" spans="5:5" x14ac:dyDescent="0.2">
      <c r="E68831" s="88"/>
    </row>
    <row r="68832" spans="5:5" x14ac:dyDescent="0.2">
      <c r="E68832" s="88"/>
    </row>
    <row r="68833" spans="5:5" x14ac:dyDescent="0.2">
      <c r="E68833" s="88"/>
    </row>
    <row r="68834" spans="5:5" x14ac:dyDescent="0.2">
      <c r="E68834" s="88"/>
    </row>
    <row r="68835" spans="5:5" x14ac:dyDescent="0.2">
      <c r="E68835" s="88"/>
    </row>
    <row r="68836" spans="5:5" x14ac:dyDescent="0.2">
      <c r="E68836" s="88"/>
    </row>
    <row r="68837" spans="5:5" x14ac:dyDescent="0.2">
      <c r="E68837" s="88"/>
    </row>
    <row r="68838" spans="5:5" x14ac:dyDescent="0.2">
      <c r="E68838" s="88"/>
    </row>
    <row r="68839" spans="5:5" x14ac:dyDescent="0.2">
      <c r="E68839" s="88"/>
    </row>
    <row r="68840" spans="5:5" x14ac:dyDescent="0.2">
      <c r="E68840" s="88"/>
    </row>
    <row r="68841" spans="5:5" x14ac:dyDescent="0.2">
      <c r="E68841" s="88"/>
    </row>
    <row r="68842" spans="5:5" x14ac:dyDescent="0.2">
      <c r="E68842" s="88"/>
    </row>
    <row r="68843" spans="5:5" x14ac:dyDescent="0.2">
      <c r="E68843" s="88"/>
    </row>
    <row r="68844" spans="5:5" x14ac:dyDescent="0.2">
      <c r="E68844" s="88"/>
    </row>
    <row r="68845" spans="5:5" x14ac:dyDescent="0.2">
      <c r="E68845" s="88"/>
    </row>
    <row r="68846" spans="5:5" x14ac:dyDescent="0.2">
      <c r="E68846" s="88"/>
    </row>
    <row r="68847" spans="5:5" x14ac:dyDescent="0.2">
      <c r="E68847" s="88"/>
    </row>
    <row r="68848" spans="5:5" x14ac:dyDescent="0.2">
      <c r="E68848" s="88"/>
    </row>
    <row r="68849" spans="5:5" x14ac:dyDescent="0.2">
      <c r="E68849" s="88"/>
    </row>
    <row r="68850" spans="5:5" x14ac:dyDescent="0.2">
      <c r="E68850" s="88"/>
    </row>
    <row r="68851" spans="5:5" x14ac:dyDescent="0.2">
      <c r="E68851" s="88"/>
    </row>
    <row r="68852" spans="5:5" x14ac:dyDescent="0.2">
      <c r="E68852" s="88"/>
    </row>
    <row r="68853" spans="5:5" x14ac:dyDescent="0.2">
      <c r="E68853" s="88"/>
    </row>
    <row r="68854" spans="5:5" x14ac:dyDescent="0.2">
      <c r="E68854" s="88"/>
    </row>
    <row r="68855" spans="5:5" x14ac:dyDescent="0.2">
      <c r="E68855" s="88"/>
    </row>
    <row r="68856" spans="5:5" x14ac:dyDescent="0.2">
      <c r="E68856" s="88"/>
    </row>
    <row r="68857" spans="5:5" x14ac:dyDescent="0.2">
      <c r="E68857" s="88"/>
    </row>
    <row r="68858" spans="5:5" x14ac:dyDescent="0.2">
      <c r="E68858" s="88"/>
    </row>
    <row r="68859" spans="5:5" x14ac:dyDescent="0.2">
      <c r="E68859" s="88"/>
    </row>
    <row r="68860" spans="5:5" x14ac:dyDescent="0.2">
      <c r="E68860" s="88"/>
    </row>
    <row r="68861" spans="5:5" x14ac:dyDescent="0.2">
      <c r="E68861" s="88"/>
    </row>
    <row r="68862" spans="5:5" x14ac:dyDescent="0.2">
      <c r="E68862" s="88"/>
    </row>
    <row r="68863" spans="5:5" x14ac:dyDescent="0.2">
      <c r="E68863" s="88"/>
    </row>
    <row r="68864" spans="5:5" x14ac:dyDescent="0.2">
      <c r="E68864" s="88"/>
    </row>
    <row r="68865" spans="5:5" x14ac:dyDescent="0.2">
      <c r="E68865" s="88"/>
    </row>
    <row r="68866" spans="5:5" x14ac:dyDescent="0.2">
      <c r="E68866" s="88"/>
    </row>
    <row r="68867" spans="5:5" x14ac:dyDescent="0.2">
      <c r="E68867" s="88"/>
    </row>
    <row r="68868" spans="5:5" x14ac:dyDescent="0.2">
      <c r="E68868" s="88"/>
    </row>
    <row r="68869" spans="5:5" x14ac:dyDescent="0.2">
      <c r="E68869" s="88"/>
    </row>
    <row r="68870" spans="5:5" x14ac:dyDescent="0.2">
      <c r="E68870" s="88"/>
    </row>
    <row r="68871" spans="5:5" x14ac:dyDescent="0.2">
      <c r="E68871" s="88"/>
    </row>
    <row r="68872" spans="5:5" x14ac:dyDescent="0.2">
      <c r="E68872" s="88"/>
    </row>
    <row r="68873" spans="5:5" x14ac:dyDescent="0.2">
      <c r="E68873" s="88"/>
    </row>
    <row r="68874" spans="5:5" x14ac:dyDescent="0.2">
      <c r="E68874" s="88"/>
    </row>
    <row r="68875" spans="5:5" x14ac:dyDescent="0.2">
      <c r="E68875" s="88"/>
    </row>
    <row r="68876" spans="5:5" x14ac:dyDescent="0.2">
      <c r="E68876" s="88"/>
    </row>
    <row r="68877" spans="5:5" x14ac:dyDescent="0.2">
      <c r="E68877" s="88"/>
    </row>
    <row r="68878" spans="5:5" x14ac:dyDescent="0.2">
      <c r="E68878" s="88"/>
    </row>
    <row r="68879" spans="5:5" x14ac:dyDescent="0.2">
      <c r="E68879" s="88"/>
    </row>
    <row r="68880" spans="5:5" x14ac:dyDescent="0.2">
      <c r="E68880" s="88"/>
    </row>
    <row r="68881" spans="5:5" x14ac:dyDescent="0.2">
      <c r="E68881" s="88"/>
    </row>
    <row r="68882" spans="5:5" x14ac:dyDescent="0.2">
      <c r="E68882" s="88"/>
    </row>
    <row r="68883" spans="5:5" x14ac:dyDescent="0.2">
      <c r="E68883" s="88"/>
    </row>
    <row r="68884" spans="5:5" x14ac:dyDescent="0.2">
      <c r="E68884" s="88"/>
    </row>
    <row r="68885" spans="5:5" x14ac:dyDescent="0.2">
      <c r="E68885" s="88"/>
    </row>
    <row r="68886" spans="5:5" x14ac:dyDescent="0.2">
      <c r="E68886" s="88"/>
    </row>
    <row r="68887" spans="5:5" x14ac:dyDescent="0.2">
      <c r="E68887" s="88"/>
    </row>
    <row r="68888" spans="5:5" x14ac:dyDescent="0.2">
      <c r="E68888" s="88"/>
    </row>
    <row r="68889" spans="5:5" x14ac:dyDescent="0.2">
      <c r="E68889" s="88"/>
    </row>
    <row r="68890" spans="5:5" x14ac:dyDescent="0.2">
      <c r="E68890" s="88"/>
    </row>
    <row r="68891" spans="5:5" x14ac:dyDescent="0.2">
      <c r="E68891" s="88"/>
    </row>
    <row r="68892" spans="5:5" x14ac:dyDescent="0.2">
      <c r="E68892" s="88"/>
    </row>
    <row r="68893" spans="5:5" x14ac:dyDescent="0.2">
      <c r="E68893" s="88"/>
    </row>
    <row r="68894" spans="5:5" x14ac:dyDescent="0.2">
      <c r="E68894" s="88"/>
    </row>
    <row r="68895" spans="5:5" x14ac:dyDescent="0.2">
      <c r="E68895" s="88"/>
    </row>
    <row r="68896" spans="5:5" x14ac:dyDescent="0.2">
      <c r="E68896" s="88"/>
    </row>
    <row r="68897" spans="5:5" x14ac:dyDescent="0.2">
      <c r="E68897" s="88"/>
    </row>
    <row r="68898" spans="5:5" x14ac:dyDescent="0.2">
      <c r="E68898" s="88"/>
    </row>
    <row r="68899" spans="5:5" x14ac:dyDescent="0.2">
      <c r="E68899" s="88"/>
    </row>
    <row r="68900" spans="5:5" x14ac:dyDescent="0.2">
      <c r="E68900" s="88"/>
    </row>
    <row r="68901" spans="5:5" x14ac:dyDescent="0.2">
      <c r="E68901" s="88"/>
    </row>
    <row r="68902" spans="5:5" x14ac:dyDescent="0.2">
      <c r="E68902" s="88"/>
    </row>
    <row r="68903" spans="5:5" x14ac:dyDescent="0.2">
      <c r="E68903" s="88"/>
    </row>
    <row r="68904" spans="5:5" x14ac:dyDescent="0.2">
      <c r="E68904" s="88"/>
    </row>
    <row r="68905" spans="5:5" x14ac:dyDescent="0.2">
      <c r="E68905" s="88"/>
    </row>
    <row r="68906" spans="5:5" x14ac:dyDescent="0.2">
      <c r="E68906" s="88"/>
    </row>
    <row r="68907" spans="5:5" x14ac:dyDescent="0.2">
      <c r="E68907" s="88"/>
    </row>
    <row r="68908" spans="5:5" x14ac:dyDescent="0.2">
      <c r="E68908" s="88"/>
    </row>
    <row r="68909" spans="5:5" x14ac:dyDescent="0.2">
      <c r="E68909" s="88"/>
    </row>
    <row r="68910" spans="5:5" x14ac:dyDescent="0.2">
      <c r="E68910" s="88"/>
    </row>
    <row r="68911" spans="5:5" x14ac:dyDescent="0.2">
      <c r="E68911" s="88"/>
    </row>
    <row r="68912" spans="5:5" x14ac:dyDescent="0.2">
      <c r="E68912" s="88"/>
    </row>
    <row r="68913" spans="5:5" x14ac:dyDescent="0.2">
      <c r="E68913" s="88"/>
    </row>
    <row r="68914" spans="5:5" x14ac:dyDescent="0.2">
      <c r="E68914" s="88"/>
    </row>
    <row r="68915" spans="5:5" x14ac:dyDescent="0.2">
      <c r="E68915" s="88"/>
    </row>
    <row r="68916" spans="5:5" x14ac:dyDescent="0.2">
      <c r="E68916" s="88"/>
    </row>
    <row r="68917" spans="5:5" x14ac:dyDescent="0.2">
      <c r="E68917" s="88"/>
    </row>
    <row r="68918" spans="5:5" x14ac:dyDescent="0.2">
      <c r="E68918" s="88"/>
    </row>
    <row r="68919" spans="5:5" x14ac:dyDescent="0.2">
      <c r="E68919" s="88"/>
    </row>
    <row r="68920" spans="5:5" x14ac:dyDescent="0.2">
      <c r="E68920" s="88"/>
    </row>
    <row r="68921" spans="5:5" x14ac:dyDescent="0.2">
      <c r="E68921" s="88"/>
    </row>
    <row r="68922" spans="5:5" x14ac:dyDescent="0.2">
      <c r="E68922" s="88"/>
    </row>
    <row r="68923" spans="5:5" x14ac:dyDescent="0.2">
      <c r="E68923" s="88"/>
    </row>
    <row r="68924" spans="5:5" x14ac:dyDescent="0.2">
      <c r="E68924" s="88"/>
    </row>
    <row r="68925" spans="5:5" x14ac:dyDescent="0.2">
      <c r="E68925" s="88"/>
    </row>
    <row r="68926" spans="5:5" x14ac:dyDescent="0.2">
      <c r="E68926" s="88"/>
    </row>
    <row r="68927" spans="5:5" x14ac:dyDescent="0.2">
      <c r="E68927" s="88"/>
    </row>
    <row r="68928" spans="5:5" x14ac:dyDescent="0.2">
      <c r="E68928" s="88"/>
    </row>
    <row r="68929" spans="5:5" x14ac:dyDescent="0.2">
      <c r="E68929" s="88"/>
    </row>
    <row r="68930" spans="5:5" x14ac:dyDescent="0.2">
      <c r="E68930" s="88"/>
    </row>
    <row r="68931" spans="5:5" x14ac:dyDescent="0.2">
      <c r="E68931" s="88"/>
    </row>
    <row r="68932" spans="5:5" x14ac:dyDescent="0.2">
      <c r="E68932" s="88"/>
    </row>
    <row r="68933" spans="5:5" x14ac:dyDescent="0.2">
      <c r="E68933" s="88"/>
    </row>
    <row r="68934" spans="5:5" x14ac:dyDescent="0.2">
      <c r="E68934" s="88"/>
    </row>
    <row r="68935" spans="5:5" x14ac:dyDescent="0.2">
      <c r="E68935" s="88"/>
    </row>
    <row r="68936" spans="5:5" x14ac:dyDescent="0.2">
      <c r="E68936" s="88"/>
    </row>
    <row r="68937" spans="5:5" x14ac:dyDescent="0.2">
      <c r="E68937" s="88"/>
    </row>
    <row r="68938" spans="5:5" x14ac:dyDescent="0.2">
      <c r="E68938" s="88"/>
    </row>
    <row r="68939" spans="5:5" x14ac:dyDescent="0.2">
      <c r="E68939" s="88"/>
    </row>
    <row r="68940" spans="5:5" x14ac:dyDescent="0.2">
      <c r="E68940" s="88"/>
    </row>
    <row r="68941" spans="5:5" x14ac:dyDescent="0.2">
      <c r="E68941" s="88"/>
    </row>
    <row r="68942" spans="5:5" x14ac:dyDescent="0.2">
      <c r="E68942" s="88"/>
    </row>
    <row r="68943" spans="5:5" x14ac:dyDescent="0.2">
      <c r="E68943" s="88"/>
    </row>
    <row r="68944" spans="5:5" x14ac:dyDescent="0.2">
      <c r="E68944" s="88"/>
    </row>
    <row r="68945" spans="5:5" x14ac:dyDescent="0.2">
      <c r="E68945" s="88"/>
    </row>
    <row r="68946" spans="5:5" x14ac:dyDescent="0.2">
      <c r="E68946" s="88"/>
    </row>
    <row r="68947" spans="5:5" x14ac:dyDescent="0.2">
      <c r="E68947" s="88"/>
    </row>
    <row r="68948" spans="5:5" x14ac:dyDescent="0.2">
      <c r="E68948" s="88"/>
    </row>
    <row r="68949" spans="5:5" x14ac:dyDescent="0.2">
      <c r="E68949" s="88"/>
    </row>
    <row r="68950" spans="5:5" x14ac:dyDescent="0.2">
      <c r="E68950" s="88"/>
    </row>
    <row r="68951" spans="5:5" x14ac:dyDescent="0.2">
      <c r="E68951" s="88"/>
    </row>
    <row r="68952" spans="5:5" x14ac:dyDescent="0.2">
      <c r="E68952" s="88"/>
    </row>
    <row r="68953" spans="5:5" x14ac:dyDescent="0.2">
      <c r="E68953" s="88"/>
    </row>
    <row r="68954" spans="5:5" x14ac:dyDescent="0.2">
      <c r="E68954" s="88"/>
    </row>
    <row r="68955" spans="5:5" x14ac:dyDescent="0.2">
      <c r="E68955" s="88"/>
    </row>
    <row r="68956" spans="5:5" x14ac:dyDescent="0.2">
      <c r="E68956" s="88"/>
    </row>
    <row r="68957" spans="5:5" x14ac:dyDescent="0.2">
      <c r="E68957" s="88"/>
    </row>
    <row r="68958" spans="5:5" x14ac:dyDescent="0.2">
      <c r="E68958" s="88"/>
    </row>
    <row r="68959" spans="5:5" x14ac:dyDescent="0.2">
      <c r="E68959" s="88"/>
    </row>
    <row r="68960" spans="5:5" x14ac:dyDescent="0.2">
      <c r="E68960" s="88"/>
    </row>
    <row r="68961" spans="5:5" x14ac:dyDescent="0.2">
      <c r="E68961" s="88"/>
    </row>
    <row r="68962" spans="5:5" x14ac:dyDescent="0.2">
      <c r="E68962" s="88"/>
    </row>
    <row r="68963" spans="5:5" x14ac:dyDescent="0.2">
      <c r="E68963" s="88"/>
    </row>
    <row r="68964" spans="5:5" x14ac:dyDescent="0.2">
      <c r="E68964" s="88"/>
    </row>
    <row r="68965" spans="5:5" x14ac:dyDescent="0.2">
      <c r="E68965" s="88"/>
    </row>
    <row r="68966" spans="5:5" x14ac:dyDescent="0.2">
      <c r="E68966" s="88"/>
    </row>
    <row r="68967" spans="5:5" x14ac:dyDescent="0.2">
      <c r="E68967" s="88"/>
    </row>
    <row r="68968" spans="5:5" x14ac:dyDescent="0.2">
      <c r="E68968" s="88"/>
    </row>
    <row r="68969" spans="5:5" x14ac:dyDescent="0.2">
      <c r="E68969" s="88"/>
    </row>
    <row r="68970" spans="5:5" x14ac:dyDescent="0.2">
      <c r="E68970" s="88"/>
    </row>
    <row r="68971" spans="5:5" x14ac:dyDescent="0.2">
      <c r="E68971" s="88"/>
    </row>
    <row r="68972" spans="5:5" x14ac:dyDescent="0.2">
      <c r="E68972" s="88"/>
    </row>
    <row r="68973" spans="5:5" x14ac:dyDescent="0.2">
      <c r="E68973" s="88"/>
    </row>
    <row r="68974" spans="5:5" x14ac:dyDescent="0.2">
      <c r="E68974" s="88"/>
    </row>
    <row r="68975" spans="5:5" x14ac:dyDescent="0.2">
      <c r="E68975" s="88"/>
    </row>
    <row r="68976" spans="5:5" x14ac:dyDescent="0.2">
      <c r="E68976" s="88"/>
    </row>
    <row r="68977" spans="5:5" x14ac:dyDescent="0.2">
      <c r="E68977" s="88"/>
    </row>
    <row r="68978" spans="5:5" x14ac:dyDescent="0.2">
      <c r="E68978" s="88"/>
    </row>
    <row r="68979" spans="5:5" x14ac:dyDescent="0.2">
      <c r="E68979" s="88"/>
    </row>
    <row r="68980" spans="5:5" x14ac:dyDescent="0.2">
      <c r="E68980" s="88"/>
    </row>
    <row r="68981" spans="5:5" x14ac:dyDescent="0.2">
      <c r="E68981" s="88"/>
    </row>
    <row r="68982" spans="5:5" x14ac:dyDescent="0.2">
      <c r="E68982" s="88"/>
    </row>
    <row r="68983" spans="5:5" x14ac:dyDescent="0.2">
      <c r="E68983" s="88"/>
    </row>
    <row r="68984" spans="5:5" x14ac:dyDescent="0.2">
      <c r="E68984" s="88"/>
    </row>
    <row r="68985" spans="5:5" x14ac:dyDescent="0.2">
      <c r="E68985" s="88"/>
    </row>
    <row r="68986" spans="5:5" x14ac:dyDescent="0.2">
      <c r="E68986" s="88"/>
    </row>
    <row r="68987" spans="5:5" x14ac:dyDescent="0.2">
      <c r="E68987" s="88"/>
    </row>
    <row r="68988" spans="5:5" x14ac:dyDescent="0.2">
      <c r="E68988" s="88"/>
    </row>
    <row r="68989" spans="5:5" x14ac:dyDescent="0.2">
      <c r="E68989" s="88"/>
    </row>
    <row r="68990" spans="5:5" x14ac:dyDescent="0.2">
      <c r="E68990" s="88"/>
    </row>
    <row r="68991" spans="5:5" x14ac:dyDescent="0.2">
      <c r="E68991" s="88"/>
    </row>
    <row r="68992" spans="5:5" x14ac:dyDescent="0.2">
      <c r="E68992" s="88"/>
    </row>
    <row r="68993" spans="5:5" x14ac:dyDescent="0.2">
      <c r="E68993" s="88"/>
    </row>
    <row r="68994" spans="5:5" x14ac:dyDescent="0.2">
      <c r="E68994" s="88"/>
    </row>
    <row r="68995" spans="5:5" x14ac:dyDescent="0.2">
      <c r="E68995" s="88"/>
    </row>
    <row r="68996" spans="5:5" x14ac:dyDescent="0.2">
      <c r="E68996" s="88"/>
    </row>
    <row r="68997" spans="5:5" x14ac:dyDescent="0.2">
      <c r="E68997" s="88"/>
    </row>
    <row r="68998" spans="5:5" x14ac:dyDescent="0.2">
      <c r="E68998" s="88"/>
    </row>
    <row r="68999" spans="5:5" x14ac:dyDescent="0.2">
      <c r="E68999" s="88"/>
    </row>
    <row r="69000" spans="5:5" x14ac:dyDescent="0.2">
      <c r="E69000" s="88"/>
    </row>
    <row r="69001" spans="5:5" x14ac:dyDescent="0.2">
      <c r="E69001" s="88"/>
    </row>
    <row r="69002" spans="5:5" x14ac:dyDescent="0.2">
      <c r="E69002" s="88"/>
    </row>
    <row r="69003" spans="5:5" x14ac:dyDescent="0.2">
      <c r="E69003" s="88"/>
    </row>
    <row r="69004" spans="5:5" x14ac:dyDescent="0.2">
      <c r="E69004" s="88"/>
    </row>
    <row r="69005" spans="5:5" x14ac:dyDescent="0.2">
      <c r="E69005" s="88"/>
    </row>
    <row r="69006" spans="5:5" x14ac:dyDescent="0.2">
      <c r="E69006" s="88"/>
    </row>
    <row r="69007" spans="5:5" x14ac:dyDescent="0.2">
      <c r="E69007" s="88"/>
    </row>
    <row r="69008" spans="5:5" x14ac:dyDescent="0.2">
      <c r="E69008" s="88"/>
    </row>
    <row r="69009" spans="5:5" x14ac:dyDescent="0.2">
      <c r="E69009" s="88"/>
    </row>
    <row r="69010" spans="5:5" x14ac:dyDescent="0.2">
      <c r="E69010" s="88"/>
    </row>
    <row r="69011" spans="5:5" x14ac:dyDescent="0.2">
      <c r="E69011" s="88"/>
    </row>
    <row r="69012" spans="5:5" x14ac:dyDescent="0.2">
      <c r="E69012" s="88"/>
    </row>
    <row r="69013" spans="5:5" x14ac:dyDescent="0.2">
      <c r="E69013" s="88"/>
    </row>
    <row r="69014" spans="5:5" x14ac:dyDescent="0.2">
      <c r="E69014" s="88"/>
    </row>
    <row r="69015" spans="5:5" x14ac:dyDescent="0.2">
      <c r="E69015" s="88"/>
    </row>
    <row r="69016" spans="5:5" x14ac:dyDescent="0.2">
      <c r="E69016" s="88"/>
    </row>
    <row r="69017" spans="5:5" x14ac:dyDescent="0.2">
      <c r="E69017" s="88"/>
    </row>
    <row r="69018" spans="5:5" x14ac:dyDescent="0.2">
      <c r="E69018" s="88"/>
    </row>
    <row r="69019" spans="5:5" x14ac:dyDescent="0.2">
      <c r="E69019" s="88"/>
    </row>
    <row r="69020" spans="5:5" x14ac:dyDescent="0.2">
      <c r="E69020" s="88"/>
    </row>
    <row r="69021" spans="5:5" x14ac:dyDescent="0.2">
      <c r="E69021" s="88"/>
    </row>
    <row r="69022" spans="5:5" x14ac:dyDescent="0.2">
      <c r="E69022" s="88"/>
    </row>
    <row r="69023" spans="5:5" x14ac:dyDescent="0.2">
      <c r="E69023" s="88"/>
    </row>
    <row r="69024" spans="5:5" x14ac:dyDescent="0.2">
      <c r="E69024" s="88"/>
    </row>
    <row r="69025" spans="5:5" x14ac:dyDescent="0.2">
      <c r="E69025" s="88"/>
    </row>
    <row r="69026" spans="5:5" x14ac:dyDescent="0.2">
      <c r="E69026" s="88"/>
    </row>
    <row r="69027" spans="5:5" x14ac:dyDescent="0.2">
      <c r="E69027" s="88"/>
    </row>
    <row r="69028" spans="5:5" x14ac:dyDescent="0.2">
      <c r="E69028" s="88"/>
    </row>
    <row r="69029" spans="5:5" x14ac:dyDescent="0.2">
      <c r="E69029" s="88"/>
    </row>
    <row r="69030" spans="5:5" x14ac:dyDescent="0.2">
      <c r="E69030" s="88"/>
    </row>
    <row r="69031" spans="5:5" x14ac:dyDescent="0.2">
      <c r="E69031" s="88"/>
    </row>
    <row r="69032" spans="5:5" x14ac:dyDescent="0.2">
      <c r="E69032" s="88"/>
    </row>
    <row r="69033" spans="5:5" x14ac:dyDescent="0.2">
      <c r="E69033" s="88"/>
    </row>
    <row r="69034" spans="5:5" x14ac:dyDescent="0.2">
      <c r="E69034" s="88"/>
    </row>
    <row r="69035" spans="5:5" x14ac:dyDescent="0.2">
      <c r="E69035" s="88"/>
    </row>
    <row r="69036" spans="5:5" x14ac:dyDescent="0.2">
      <c r="E69036" s="88"/>
    </row>
    <row r="69037" spans="5:5" x14ac:dyDescent="0.2">
      <c r="E69037" s="88"/>
    </row>
    <row r="69038" spans="5:5" x14ac:dyDescent="0.2">
      <c r="E69038" s="88"/>
    </row>
    <row r="69039" spans="5:5" x14ac:dyDescent="0.2">
      <c r="E69039" s="88"/>
    </row>
    <row r="69040" spans="5:5" x14ac:dyDescent="0.2">
      <c r="E69040" s="88"/>
    </row>
    <row r="69041" spans="5:5" x14ac:dyDescent="0.2">
      <c r="E69041" s="88"/>
    </row>
    <row r="69042" spans="5:5" x14ac:dyDescent="0.2">
      <c r="E69042" s="88"/>
    </row>
    <row r="69043" spans="5:5" x14ac:dyDescent="0.2">
      <c r="E69043" s="88"/>
    </row>
    <row r="69044" spans="5:5" x14ac:dyDescent="0.2">
      <c r="E69044" s="88"/>
    </row>
    <row r="69045" spans="5:5" x14ac:dyDescent="0.2">
      <c r="E69045" s="88"/>
    </row>
    <row r="69046" spans="5:5" x14ac:dyDescent="0.2">
      <c r="E69046" s="88"/>
    </row>
    <row r="69047" spans="5:5" x14ac:dyDescent="0.2">
      <c r="E69047" s="88"/>
    </row>
    <row r="69048" spans="5:5" x14ac:dyDescent="0.2">
      <c r="E69048" s="88"/>
    </row>
    <row r="69049" spans="5:5" x14ac:dyDescent="0.2">
      <c r="E69049" s="88"/>
    </row>
    <row r="69050" spans="5:5" x14ac:dyDescent="0.2">
      <c r="E69050" s="88"/>
    </row>
    <row r="69051" spans="5:5" x14ac:dyDescent="0.2">
      <c r="E69051" s="88"/>
    </row>
    <row r="69052" spans="5:5" x14ac:dyDescent="0.2">
      <c r="E69052" s="88"/>
    </row>
    <row r="69053" spans="5:5" x14ac:dyDescent="0.2">
      <c r="E69053" s="88"/>
    </row>
    <row r="69054" spans="5:5" x14ac:dyDescent="0.2">
      <c r="E69054" s="88"/>
    </row>
    <row r="69055" spans="5:5" x14ac:dyDescent="0.2">
      <c r="E69055" s="88"/>
    </row>
    <row r="69056" spans="5:5" x14ac:dyDescent="0.2">
      <c r="E69056" s="88"/>
    </row>
    <row r="69057" spans="5:5" x14ac:dyDescent="0.2">
      <c r="E69057" s="88"/>
    </row>
    <row r="69058" spans="5:5" x14ac:dyDescent="0.2">
      <c r="E69058" s="88"/>
    </row>
    <row r="69059" spans="5:5" x14ac:dyDescent="0.2">
      <c r="E69059" s="88"/>
    </row>
    <row r="69060" spans="5:5" x14ac:dyDescent="0.2">
      <c r="E69060" s="88"/>
    </row>
    <row r="69061" spans="5:5" x14ac:dyDescent="0.2">
      <c r="E69061" s="88"/>
    </row>
    <row r="69062" spans="5:5" x14ac:dyDescent="0.2">
      <c r="E69062" s="88"/>
    </row>
    <row r="69063" spans="5:5" x14ac:dyDescent="0.2">
      <c r="E69063" s="88"/>
    </row>
    <row r="69064" spans="5:5" x14ac:dyDescent="0.2">
      <c r="E69064" s="88"/>
    </row>
    <row r="69065" spans="5:5" x14ac:dyDescent="0.2">
      <c r="E69065" s="88"/>
    </row>
    <row r="69066" spans="5:5" x14ac:dyDescent="0.2">
      <c r="E69066" s="88"/>
    </row>
    <row r="69067" spans="5:5" x14ac:dyDescent="0.2">
      <c r="E69067" s="88"/>
    </row>
    <row r="69068" spans="5:5" x14ac:dyDescent="0.2">
      <c r="E69068" s="88"/>
    </row>
    <row r="69069" spans="5:5" x14ac:dyDescent="0.2">
      <c r="E69069" s="88"/>
    </row>
    <row r="69070" spans="5:5" x14ac:dyDescent="0.2">
      <c r="E69070" s="88"/>
    </row>
    <row r="69071" spans="5:5" x14ac:dyDescent="0.2">
      <c r="E69071" s="88"/>
    </row>
    <row r="69072" spans="5:5" x14ac:dyDescent="0.2">
      <c r="E69072" s="88"/>
    </row>
    <row r="69073" spans="5:5" x14ac:dyDescent="0.2">
      <c r="E69073" s="88"/>
    </row>
    <row r="69074" spans="5:5" x14ac:dyDescent="0.2">
      <c r="E69074" s="88"/>
    </row>
    <row r="69075" spans="5:5" x14ac:dyDescent="0.2">
      <c r="E69075" s="88"/>
    </row>
    <row r="69076" spans="5:5" x14ac:dyDescent="0.2">
      <c r="E69076" s="88"/>
    </row>
    <row r="69077" spans="5:5" x14ac:dyDescent="0.2">
      <c r="E69077" s="88"/>
    </row>
    <row r="69078" spans="5:5" x14ac:dyDescent="0.2">
      <c r="E69078" s="88"/>
    </row>
    <row r="69079" spans="5:5" x14ac:dyDescent="0.2">
      <c r="E69079" s="88"/>
    </row>
    <row r="69080" spans="5:5" x14ac:dyDescent="0.2">
      <c r="E69080" s="88"/>
    </row>
    <row r="69081" spans="5:5" x14ac:dyDescent="0.2">
      <c r="E69081" s="88"/>
    </row>
    <row r="69082" spans="5:5" x14ac:dyDescent="0.2">
      <c r="E69082" s="88"/>
    </row>
    <row r="69083" spans="5:5" x14ac:dyDescent="0.2">
      <c r="E69083" s="88"/>
    </row>
    <row r="69084" spans="5:5" x14ac:dyDescent="0.2">
      <c r="E69084" s="88"/>
    </row>
    <row r="69085" spans="5:5" x14ac:dyDescent="0.2">
      <c r="E69085" s="88"/>
    </row>
    <row r="69086" spans="5:5" x14ac:dyDescent="0.2">
      <c r="E69086" s="88"/>
    </row>
    <row r="69087" spans="5:5" x14ac:dyDescent="0.2">
      <c r="E69087" s="88"/>
    </row>
    <row r="69088" spans="5:5" x14ac:dyDescent="0.2">
      <c r="E69088" s="88"/>
    </row>
    <row r="69089" spans="5:5" x14ac:dyDescent="0.2">
      <c r="E69089" s="88"/>
    </row>
    <row r="69090" spans="5:5" x14ac:dyDescent="0.2">
      <c r="E69090" s="88"/>
    </row>
    <row r="69091" spans="5:5" x14ac:dyDescent="0.2">
      <c r="E69091" s="88"/>
    </row>
    <row r="69092" spans="5:5" x14ac:dyDescent="0.2">
      <c r="E69092" s="88"/>
    </row>
    <row r="69093" spans="5:5" x14ac:dyDescent="0.2">
      <c r="E69093" s="88"/>
    </row>
    <row r="69094" spans="5:5" x14ac:dyDescent="0.2">
      <c r="E69094" s="88"/>
    </row>
    <row r="69095" spans="5:5" x14ac:dyDescent="0.2">
      <c r="E69095" s="88"/>
    </row>
    <row r="69096" spans="5:5" x14ac:dyDescent="0.2">
      <c r="E69096" s="88"/>
    </row>
    <row r="69097" spans="5:5" x14ac:dyDescent="0.2">
      <c r="E69097" s="88"/>
    </row>
    <row r="69098" spans="5:5" x14ac:dyDescent="0.2">
      <c r="E69098" s="88"/>
    </row>
    <row r="69099" spans="5:5" x14ac:dyDescent="0.2">
      <c r="E69099" s="88"/>
    </row>
    <row r="69100" spans="5:5" x14ac:dyDescent="0.2">
      <c r="E69100" s="88"/>
    </row>
    <row r="69101" spans="5:5" x14ac:dyDescent="0.2">
      <c r="E69101" s="88"/>
    </row>
    <row r="69102" spans="5:5" x14ac:dyDescent="0.2">
      <c r="E69102" s="88"/>
    </row>
    <row r="69103" spans="5:5" x14ac:dyDescent="0.2">
      <c r="E69103" s="88"/>
    </row>
    <row r="69104" spans="5:5" x14ac:dyDescent="0.2">
      <c r="E69104" s="88"/>
    </row>
    <row r="69105" spans="5:5" x14ac:dyDescent="0.2">
      <c r="E69105" s="88"/>
    </row>
    <row r="69106" spans="5:5" x14ac:dyDescent="0.2">
      <c r="E69106" s="88"/>
    </row>
    <row r="69107" spans="5:5" x14ac:dyDescent="0.2">
      <c r="E69107" s="88"/>
    </row>
    <row r="69108" spans="5:5" x14ac:dyDescent="0.2">
      <c r="E69108" s="88"/>
    </row>
    <row r="69109" spans="5:5" x14ac:dyDescent="0.2">
      <c r="E69109" s="88"/>
    </row>
    <row r="69110" spans="5:5" x14ac:dyDescent="0.2">
      <c r="E69110" s="88"/>
    </row>
    <row r="69111" spans="5:5" x14ac:dyDescent="0.2">
      <c r="E69111" s="88"/>
    </row>
    <row r="69112" spans="5:5" x14ac:dyDescent="0.2">
      <c r="E69112" s="88"/>
    </row>
    <row r="69113" spans="5:5" x14ac:dyDescent="0.2">
      <c r="E69113" s="88"/>
    </row>
    <row r="69114" spans="5:5" x14ac:dyDescent="0.2">
      <c r="E69114" s="88"/>
    </row>
    <row r="69115" spans="5:5" x14ac:dyDescent="0.2">
      <c r="E69115" s="88"/>
    </row>
    <row r="69116" spans="5:5" x14ac:dyDescent="0.2">
      <c r="E69116" s="88"/>
    </row>
    <row r="69117" spans="5:5" x14ac:dyDescent="0.2">
      <c r="E69117" s="88"/>
    </row>
    <row r="69118" spans="5:5" x14ac:dyDescent="0.2">
      <c r="E69118" s="88"/>
    </row>
    <row r="69119" spans="5:5" x14ac:dyDescent="0.2">
      <c r="E69119" s="88"/>
    </row>
    <row r="69120" spans="5:5" x14ac:dyDescent="0.2">
      <c r="E69120" s="88"/>
    </row>
    <row r="69121" spans="5:5" x14ac:dyDescent="0.2">
      <c r="E69121" s="88"/>
    </row>
    <row r="69122" spans="5:5" x14ac:dyDescent="0.2">
      <c r="E69122" s="88"/>
    </row>
    <row r="69123" spans="5:5" x14ac:dyDescent="0.2">
      <c r="E69123" s="88"/>
    </row>
    <row r="69124" spans="5:5" x14ac:dyDescent="0.2">
      <c r="E69124" s="88"/>
    </row>
    <row r="69125" spans="5:5" x14ac:dyDescent="0.2">
      <c r="E69125" s="88"/>
    </row>
    <row r="69126" spans="5:5" x14ac:dyDescent="0.2">
      <c r="E69126" s="88"/>
    </row>
    <row r="69127" spans="5:5" x14ac:dyDescent="0.2">
      <c r="E69127" s="88"/>
    </row>
    <row r="69128" spans="5:5" x14ac:dyDescent="0.2">
      <c r="E69128" s="88"/>
    </row>
    <row r="69129" spans="5:5" x14ac:dyDescent="0.2">
      <c r="E69129" s="88"/>
    </row>
    <row r="69130" spans="5:5" x14ac:dyDescent="0.2">
      <c r="E69130" s="88"/>
    </row>
    <row r="69131" spans="5:5" x14ac:dyDescent="0.2">
      <c r="E69131" s="88"/>
    </row>
    <row r="69132" spans="5:5" x14ac:dyDescent="0.2">
      <c r="E69132" s="88"/>
    </row>
    <row r="69133" spans="5:5" x14ac:dyDescent="0.2">
      <c r="E69133" s="88"/>
    </row>
    <row r="69134" spans="5:5" x14ac:dyDescent="0.2">
      <c r="E69134" s="88"/>
    </row>
    <row r="69135" spans="5:5" x14ac:dyDescent="0.2">
      <c r="E69135" s="88"/>
    </row>
    <row r="69136" spans="5:5" x14ac:dyDescent="0.2">
      <c r="E69136" s="88"/>
    </row>
    <row r="69137" spans="5:5" x14ac:dyDescent="0.2">
      <c r="E69137" s="88"/>
    </row>
    <row r="69138" spans="5:5" x14ac:dyDescent="0.2">
      <c r="E69138" s="88"/>
    </row>
    <row r="69139" spans="5:5" x14ac:dyDescent="0.2">
      <c r="E69139" s="88"/>
    </row>
    <row r="69140" spans="5:5" x14ac:dyDescent="0.2">
      <c r="E69140" s="88"/>
    </row>
    <row r="69141" spans="5:5" x14ac:dyDescent="0.2">
      <c r="E69141" s="88"/>
    </row>
    <row r="69142" spans="5:5" x14ac:dyDescent="0.2">
      <c r="E69142" s="88"/>
    </row>
    <row r="69143" spans="5:5" x14ac:dyDescent="0.2">
      <c r="E69143" s="88"/>
    </row>
    <row r="69144" spans="5:5" x14ac:dyDescent="0.2">
      <c r="E69144" s="88"/>
    </row>
    <row r="69145" spans="5:5" x14ac:dyDescent="0.2">
      <c r="E69145" s="88"/>
    </row>
    <row r="69146" spans="5:5" x14ac:dyDescent="0.2">
      <c r="E69146" s="88"/>
    </row>
    <row r="69147" spans="5:5" x14ac:dyDescent="0.2">
      <c r="E69147" s="88"/>
    </row>
    <row r="69148" spans="5:5" x14ac:dyDescent="0.2">
      <c r="E69148" s="88"/>
    </row>
    <row r="69149" spans="5:5" x14ac:dyDescent="0.2">
      <c r="E69149" s="88"/>
    </row>
    <row r="69150" spans="5:5" x14ac:dyDescent="0.2">
      <c r="E69150" s="88"/>
    </row>
    <row r="69151" spans="5:5" x14ac:dyDescent="0.2">
      <c r="E69151" s="88"/>
    </row>
    <row r="69152" spans="5:5" x14ac:dyDescent="0.2">
      <c r="E69152" s="88"/>
    </row>
    <row r="69153" spans="5:5" x14ac:dyDescent="0.2">
      <c r="E69153" s="88"/>
    </row>
    <row r="69154" spans="5:5" x14ac:dyDescent="0.2">
      <c r="E69154" s="88"/>
    </row>
    <row r="69155" spans="5:5" x14ac:dyDescent="0.2">
      <c r="E69155" s="88"/>
    </row>
    <row r="69156" spans="5:5" x14ac:dyDescent="0.2">
      <c r="E69156" s="88"/>
    </row>
    <row r="69157" spans="5:5" x14ac:dyDescent="0.2">
      <c r="E69157" s="88"/>
    </row>
    <row r="69158" spans="5:5" x14ac:dyDescent="0.2">
      <c r="E69158" s="88"/>
    </row>
    <row r="69159" spans="5:5" x14ac:dyDescent="0.2">
      <c r="E69159" s="88"/>
    </row>
    <row r="69160" spans="5:5" x14ac:dyDescent="0.2">
      <c r="E69160" s="88"/>
    </row>
    <row r="69161" spans="5:5" x14ac:dyDescent="0.2">
      <c r="E69161" s="88"/>
    </row>
    <row r="69162" spans="5:5" x14ac:dyDescent="0.2">
      <c r="E69162" s="88"/>
    </row>
    <row r="69163" spans="5:5" x14ac:dyDescent="0.2">
      <c r="E69163" s="88"/>
    </row>
    <row r="69164" spans="5:5" x14ac:dyDescent="0.2">
      <c r="E69164" s="88"/>
    </row>
    <row r="69165" spans="5:5" x14ac:dyDescent="0.2">
      <c r="E69165" s="88"/>
    </row>
    <row r="69166" spans="5:5" x14ac:dyDescent="0.2">
      <c r="E69166" s="88"/>
    </row>
    <row r="69167" spans="5:5" x14ac:dyDescent="0.2">
      <c r="E69167" s="88"/>
    </row>
    <row r="69168" spans="5:5" x14ac:dyDescent="0.2">
      <c r="E69168" s="88"/>
    </row>
    <row r="69169" spans="5:5" x14ac:dyDescent="0.2">
      <c r="E69169" s="88"/>
    </row>
    <row r="69170" spans="5:5" x14ac:dyDescent="0.2">
      <c r="E69170" s="88"/>
    </row>
    <row r="69171" spans="5:5" x14ac:dyDescent="0.2">
      <c r="E69171" s="88"/>
    </row>
    <row r="69172" spans="5:5" x14ac:dyDescent="0.2">
      <c r="E69172" s="88"/>
    </row>
    <row r="69173" spans="5:5" x14ac:dyDescent="0.2">
      <c r="E69173" s="88"/>
    </row>
    <row r="69174" spans="5:5" x14ac:dyDescent="0.2">
      <c r="E69174" s="88"/>
    </row>
    <row r="69175" spans="5:5" x14ac:dyDescent="0.2">
      <c r="E69175" s="88"/>
    </row>
    <row r="69176" spans="5:5" x14ac:dyDescent="0.2">
      <c r="E69176" s="88"/>
    </row>
    <row r="69177" spans="5:5" x14ac:dyDescent="0.2">
      <c r="E69177" s="88"/>
    </row>
    <row r="69178" spans="5:5" x14ac:dyDescent="0.2">
      <c r="E69178" s="88"/>
    </row>
    <row r="69179" spans="5:5" x14ac:dyDescent="0.2">
      <c r="E69179" s="88"/>
    </row>
    <row r="69180" spans="5:5" x14ac:dyDescent="0.2">
      <c r="E69180" s="88"/>
    </row>
    <row r="69181" spans="5:5" x14ac:dyDescent="0.2">
      <c r="E69181" s="88"/>
    </row>
    <row r="69182" spans="5:5" x14ac:dyDescent="0.2">
      <c r="E69182" s="88"/>
    </row>
    <row r="69183" spans="5:5" x14ac:dyDescent="0.2">
      <c r="E69183" s="88"/>
    </row>
    <row r="69184" spans="5:5" x14ac:dyDescent="0.2">
      <c r="E69184" s="88"/>
    </row>
    <row r="69185" spans="5:5" x14ac:dyDescent="0.2">
      <c r="E69185" s="88"/>
    </row>
    <row r="69186" spans="5:5" x14ac:dyDescent="0.2">
      <c r="E69186" s="88"/>
    </row>
    <row r="69187" spans="5:5" x14ac:dyDescent="0.2">
      <c r="E69187" s="88"/>
    </row>
    <row r="69188" spans="5:5" x14ac:dyDescent="0.2">
      <c r="E69188" s="88"/>
    </row>
    <row r="69189" spans="5:5" x14ac:dyDescent="0.2">
      <c r="E69189" s="88"/>
    </row>
    <row r="69190" spans="5:5" x14ac:dyDescent="0.2">
      <c r="E69190" s="88"/>
    </row>
    <row r="69191" spans="5:5" x14ac:dyDescent="0.2">
      <c r="E69191" s="88"/>
    </row>
    <row r="69192" spans="5:5" x14ac:dyDescent="0.2">
      <c r="E69192" s="88"/>
    </row>
    <row r="69193" spans="5:5" x14ac:dyDescent="0.2">
      <c r="E69193" s="88"/>
    </row>
    <row r="69194" spans="5:5" x14ac:dyDescent="0.2">
      <c r="E69194" s="88"/>
    </row>
    <row r="69195" spans="5:5" x14ac:dyDescent="0.2">
      <c r="E69195" s="88"/>
    </row>
    <row r="69196" spans="5:5" x14ac:dyDescent="0.2">
      <c r="E69196" s="88"/>
    </row>
    <row r="69197" spans="5:5" x14ac:dyDescent="0.2">
      <c r="E69197" s="88"/>
    </row>
    <row r="69198" spans="5:5" x14ac:dyDescent="0.2">
      <c r="E69198" s="88"/>
    </row>
    <row r="69199" spans="5:5" x14ac:dyDescent="0.2">
      <c r="E69199" s="88"/>
    </row>
    <row r="69200" spans="5:5" x14ac:dyDescent="0.2">
      <c r="E69200" s="88"/>
    </row>
    <row r="69201" spans="5:5" x14ac:dyDescent="0.2">
      <c r="E69201" s="88"/>
    </row>
    <row r="69202" spans="5:5" x14ac:dyDescent="0.2">
      <c r="E69202" s="88"/>
    </row>
    <row r="69203" spans="5:5" x14ac:dyDescent="0.2">
      <c r="E69203" s="88"/>
    </row>
    <row r="69204" spans="5:5" x14ac:dyDescent="0.2">
      <c r="E69204" s="88"/>
    </row>
    <row r="69205" spans="5:5" x14ac:dyDescent="0.2">
      <c r="E69205" s="88"/>
    </row>
    <row r="69206" spans="5:5" x14ac:dyDescent="0.2">
      <c r="E69206" s="88"/>
    </row>
    <row r="69207" spans="5:5" x14ac:dyDescent="0.2">
      <c r="E69207" s="88"/>
    </row>
    <row r="69208" spans="5:5" x14ac:dyDescent="0.2">
      <c r="E69208" s="88"/>
    </row>
    <row r="69209" spans="5:5" x14ac:dyDescent="0.2">
      <c r="E69209" s="88"/>
    </row>
    <row r="69210" spans="5:5" x14ac:dyDescent="0.2">
      <c r="E69210" s="88"/>
    </row>
    <row r="69211" spans="5:5" x14ac:dyDescent="0.2">
      <c r="E69211" s="88"/>
    </row>
    <row r="69212" spans="5:5" x14ac:dyDescent="0.2">
      <c r="E69212" s="88"/>
    </row>
    <row r="69213" spans="5:5" x14ac:dyDescent="0.2">
      <c r="E69213" s="88"/>
    </row>
    <row r="69214" spans="5:5" x14ac:dyDescent="0.2">
      <c r="E69214" s="88"/>
    </row>
    <row r="69215" spans="5:5" x14ac:dyDescent="0.2">
      <c r="E69215" s="88"/>
    </row>
    <row r="69216" spans="5:5" x14ac:dyDescent="0.2">
      <c r="E69216" s="88"/>
    </row>
    <row r="69217" spans="5:5" x14ac:dyDescent="0.2">
      <c r="E69217" s="88"/>
    </row>
    <row r="69218" spans="5:5" x14ac:dyDescent="0.2">
      <c r="E69218" s="88"/>
    </row>
    <row r="69219" spans="5:5" x14ac:dyDescent="0.2">
      <c r="E69219" s="88"/>
    </row>
    <row r="69220" spans="5:5" x14ac:dyDescent="0.2">
      <c r="E69220" s="88"/>
    </row>
    <row r="69221" spans="5:5" x14ac:dyDescent="0.2">
      <c r="E69221" s="88"/>
    </row>
    <row r="69222" spans="5:5" x14ac:dyDescent="0.2">
      <c r="E69222" s="88"/>
    </row>
    <row r="69223" spans="5:5" x14ac:dyDescent="0.2">
      <c r="E69223" s="88"/>
    </row>
    <row r="69224" spans="5:5" x14ac:dyDescent="0.2">
      <c r="E69224" s="88"/>
    </row>
    <row r="69225" spans="5:5" x14ac:dyDescent="0.2">
      <c r="E69225" s="88"/>
    </row>
    <row r="69226" spans="5:5" x14ac:dyDescent="0.2">
      <c r="E69226" s="88"/>
    </row>
    <row r="69227" spans="5:5" x14ac:dyDescent="0.2">
      <c r="E69227" s="88"/>
    </row>
    <row r="69228" spans="5:5" x14ac:dyDescent="0.2">
      <c r="E69228" s="88"/>
    </row>
    <row r="69229" spans="5:5" x14ac:dyDescent="0.2">
      <c r="E69229" s="88"/>
    </row>
    <row r="69230" spans="5:5" x14ac:dyDescent="0.2">
      <c r="E69230" s="88"/>
    </row>
    <row r="69231" spans="5:5" x14ac:dyDescent="0.2">
      <c r="E69231" s="88"/>
    </row>
    <row r="69232" spans="5:5" x14ac:dyDescent="0.2">
      <c r="E69232" s="88"/>
    </row>
    <row r="69233" spans="5:5" x14ac:dyDescent="0.2">
      <c r="E69233" s="88"/>
    </row>
    <row r="69234" spans="5:5" x14ac:dyDescent="0.2">
      <c r="E69234" s="88"/>
    </row>
    <row r="69235" spans="5:5" x14ac:dyDescent="0.2">
      <c r="E69235" s="88"/>
    </row>
    <row r="69236" spans="5:5" x14ac:dyDescent="0.2">
      <c r="E69236" s="88"/>
    </row>
    <row r="69237" spans="5:5" x14ac:dyDescent="0.2">
      <c r="E69237" s="88"/>
    </row>
    <row r="69238" spans="5:5" x14ac:dyDescent="0.2">
      <c r="E69238" s="88"/>
    </row>
    <row r="69239" spans="5:5" x14ac:dyDescent="0.2">
      <c r="E69239" s="88"/>
    </row>
    <row r="69240" spans="5:5" x14ac:dyDescent="0.2">
      <c r="E69240" s="88"/>
    </row>
    <row r="69241" spans="5:5" x14ac:dyDescent="0.2">
      <c r="E69241" s="88"/>
    </row>
    <row r="69242" spans="5:5" x14ac:dyDescent="0.2">
      <c r="E69242" s="88"/>
    </row>
    <row r="69243" spans="5:5" x14ac:dyDescent="0.2">
      <c r="E69243" s="88"/>
    </row>
    <row r="69244" spans="5:5" x14ac:dyDescent="0.2">
      <c r="E69244" s="88"/>
    </row>
    <row r="69245" spans="5:5" x14ac:dyDescent="0.2">
      <c r="E69245" s="88"/>
    </row>
    <row r="69246" spans="5:5" x14ac:dyDescent="0.2">
      <c r="E69246" s="88"/>
    </row>
    <row r="69247" spans="5:5" x14ac:dyDescent="0.2">
      <c r="E69247" s="88"/>
    </row>
    <row r="69248" spans="5:5" x14ac:dyDescent="0.2">
      <c r="E69248" s="88"/>
    </row>
    <row r="69249" spans="5:5" x14ac:dyDescent="0.2">
      <c r="E69249" s="88"/>
    </row>
    <row r="69250" spans="5:5" x14ac:dyDescent="0.2">
      <c r="E69250" s="88"/>
    </row>
    <row r="69251" spans="5:5" x14ac:dyDescent="0.2">
      <c r="E69251" s="88"/>
    </row>
    <row r="69252" spans="5:5" x14ac:dyDescent="0.2">
      <c r="E69252" s="88"/>
    </row>
    <row r="69253" spans="5:5" x14ac:dyDescent="0.2">
      <c r="E69253" s="88"/>
    </row>
    <row r="69254" spans="5:5" x14ac:dyDescent="0.2">
      <c r="E69254" s="88"/>
    </row>
    <row r="69255" spans="5:5" x14ac:dyDescent="0.2">
      <c r="E69255" s="88"/>
    </row>
    <row r="69256" spans="5:5" x14ac:dyDescent="0.2">
      <c r="E69256" s="88"/>
    </row>
    <row r="69257" spans="5:5" x14ac:dyDescent="0.2">
      <c r="E69257" s="88"/>
    </row>
    <row r="69258" spans="5:5" x14ac:dyDescent="0.2">
      <c r="E69258" s="88"/>
    </row>
    <row r="69259" spans="5:5" x14ac:dyDescent="0.2">
      <c r="E69259" s="88"/>
    </row>
    <row r="69260" spans="5:5" x14ac:dyDescent="0.2">
      <c r="E69260" s="88"/>
    </row>
    <row r="69261" spans="5:5" x14ac:dyDescent="0.2">
      <c r="E69261" s="88"/>
    </row>
    <row r="69262" spans="5:5" x14ac:dyDescent="0.2">
      <c r="E69262" s="88"/>
    </row>
    <row r="69263" spans="5:5" x14ac:dyDescent="0.2">
      <c r="E69263" s="88"/>
    </row>
    <row r="69264" spans="5:5" x14ac:dyDescent="0.2">
      <c r="E69264" s="88"/>
    </row>
    <row r="69265" spans="5:5" x14ac:dyDescent="0.2">
      <c r="E69265" s="88"/>
    </row>
    <row r="69266" spans="5:5" x14ac:dyDescent="0.2">
      <c r="E69266" s="88"/>
    </row>
    <row r="69267" spans="5:5" x14ac:dyDescent="0.2">
      <c r="E69267" s="88"/>
    </row>
    <row r="69268" spans="5:5" x14ac:dyDescent="0.2">
      <c r="E69268" s="88"/>
    </row>
    <row r="69269" spans="5:5" x14ac:dyDescent="0.2">
      <c r="E69269" s="88"/>
    </row>
    <row r="69270" spans="5:5" x14ac:dyDescent="0.2">
      <c r="E69270" s="88"/>
    </row>
    <row r="69271" spans="5:5" x14ac:dyDescent="0.2">
      <c r="E69271" s="88"/>
    </row>
    <row r="69272" spans="5:5" x14ac:dyDescent="0.2">
      <c r="E69272" s="88"/>
    </row>
    <row r="69273" spans="5:5" x14ac:dyDescent="0.2">
      <c r="E69273" s="88"/>
    </row>
    <row r="69274" spans="5:5" x14ac:dyDescent="0.2">
      <c r="E69274" s="88"/>
    </row>
    <row r="69275" spans="5:5" x14ac:dyDescent="0.2">
      <c r="E69275" s="88"/>
    </row>
    <row r="69276" spans="5:5" x14ac:dyDescent="0.2">
      <c r="E69276" s="88"/>
    </row>
    <row r="69277" spans="5:5" x14ac:dyDescent="0.2">
      <c r="E69277" s="88"/>
    </row>
    <row r="69278" spans="5:5" x14ac:dyDescent="0.2">
      <c r="E69278" s="88"/>
    </row>
    <row r="69279" spans="5:5" x14ac:dyDescent="0.2">
      <c r="E69279" s="88"/>
    </row>
    <row r="69280" spans="5:5" x14ac:dyDescent="0.2">
      <c r="E69280" s="88"/>
    </row>
    <row r="69281" spans="5:5" x14ac:dyDescent="0.2">
      <c r="E69281" s="88"/>
    </row>
    <row r="69282" spans="5:5" x14ac:dyDescent="0.2">
      <c r="E69282" s="88"/>
    </row>
    <row r="69283" spans="5:5" x14ac:dyDescent="0.2">
      <c r="E69283" s="88"/>
    </row>
    <row r="69284" spans="5:5" x14ac:dyDescent="0.2">
      <c r="E69284" s="88"/>
    </row>
    <row r="69285" spans="5:5" x14ac:dyDescent="0.2">
      <c r="E69285" s="88"/>
    </row>
    <row r="69286" spans="5:5" x14ac:dyDescent="0.2">
      <c r="E69286" s="88"/>
    </row>
    <row r="69287" spans="5:5" x14ac:dyDescent="0.2">
      <c r="E69287" s="88"/>
    </row>
    <row r="69288" spans="5:5" x14ac:dyDescent="0.2">
      <c r="E69288" s="88"/>
    </row>
    <row r="69289" spans="5:5" x14ac:dyDescent="0.2">
      <c r="E69289" s="88"/>
    </row>
    <row r="69290" spans="5:5" x14ac:dyDescent="0.2">
      <c r="E69290" s="88"/>
    </row>
    <row r="69291" spans="5:5" x14ac:dyDescent="0.2">
      <c r="E69291" s="88"/>
    </row>
    <row r="69292" spans="5:5" x14ac:dyDescent="0.2">
      <c r="E69292" s="88"/>
    </row>
    <row r="69293" spans="5:5" x14ac:dyDescent="0.2">
      <c r="E69293" s="88"/>
    </row>
    <row r="69294" spans="5:5" x14ac:dyDescent="0.2">
      <c r="E69294" s="88"/>
    </row>
    <row r="69295" spans="5:5" x14ac:dyDescent="0.2">
      <c r="E69295" s="88"/>
    </row>
    <row r="69296" spans="5:5" x14ac:dyDescent="0.2">
      <c r="E69296" s="88"/>
    </row>
    <row r="69297" spans="5:5" x14ac:dyDescent="0.2">
      <c r="E69297" s="88"/>
    </row>
    <row r="69298" spans="5:5" x14ac:dyDescent="0.2">
      <c r="E69298" s="88"/>
    </row>
    <row r="69299" spans="5:5" x14ac:dyDescent="0.2">
      <c r="E69299" s="88"/>
    </row>
    <row r="69300" spans="5:5" x14ac:dyDescent="0.2">
      <c r="E69300" s="88"/>
    </row>
    <row r="69301" spans="5:5" x14ac:dyDescent="0.2">
      <c r="E69301" s="88"/>
    </row>
    <row r="69302" spans="5:5" x14ac:dyDescent="0.2">
      <c r="E69302" s="88"/>
    </row>
    <row r="69303" spans="5:5" x14ac:dyDescent="0.2">
      <c r="E69303" s="88"/>
    </row>
    <row r="69304" spans="5:5" x14ac:dyDescent="0.2">
      <c r="E69304" s="88"/>
    </row>
    <row r="69305" spans="5:5" x14ac:dyDescent="0.2">
      <c r="E69305" s="88"/>
    </row>
    <row r="69306" spans="5:5" x14ac:dyDescent="0.2">
      <c r="E69306" s="88"/>
    </row>
    <row r="69307" spans="5:5" x14ac:dyDescent="0.2">
      <c r="E69307" s="88"/>
    </row>
    <row r="69308" spans="5:5" x14ac:dyDescent="0.2">
      <c r="E69308" s="88"/>
    </row>
    <row r="69309" spans="5:5" x14ac:dyDescent="0.2">
      <c r="E69309" s="88"/>
    </row>
    <row r="69310" spans="5:5" x14ac:dyDescent="0.2">
      <c r="E69310" s="88"/>
    </row>
    <row r="69311" spans="5:5" x14ac:dyDescent="0.2">
      <c r="E69311" s="88"/>
    </row>
    <row r="69312" spans="5:5" x14ac:dyDescent="0.2">
      <c r="E69312" s="88"/>
    </row>
    <row r="69313" spans="5:5" x14ac:dyDescent="0.2">
      <c r="E69313" s="88"/>
    </row>
    <row r="69314" spans="5:5" x14ac:dyDescent="0.2">
      <c r="E69314" s="88"/>
    </row>
    <row r="69315" spans="5:5" x14ac:dyDescent="0.2">
      <c r="E69315" s="88"/>
    </row>
    <row r="69316" spans="5:5" x14ac:dyDescent="0.2">
      <c r="E69316" s="88"/>
    </row>
    <row r="69317" spans="5:5" x14ac:dyDescent="0.2">
      <c r="E69317" s="88"/>
    </row>
    <row r="69318" spans="5:5" x14ac:dyDescent="0.2">
      <c r="E69318" s="88"/>
    </row>
    <row r="69319" spans="5:5" x14ac:dyDescent="0.2">
      <c r="E69319" s="88"/>
    </row>
    <row r="69320" spans="5:5" x14ac:dyDescent="0.2">
      <c r="E69320" s="88"/>
    </row>
    <row r="69321" spans="5:5" x14ac:dyDescent="0.2">
      <c r="E69321" s="88"/>
    </row>
    <row r="69322" spans="5:5" x14ac:dyDescent="0.2">
      <c r="E69322" s="88"/>
    </row>
    <row r="69323" spans="5:5" x14ac:dyDescent="0.2">
      <c r="E69323" s="88"/>
    </row>
    <row r="69324" spans="5:5" x14ac:dyDescent="0.2">
      <c r="E69324" s="88"/>
    </row>
    <row r="69325" spans="5:5" x14ac:dyDescent="0.2">
      <c r="E69325" s="88"/>
    </row>
    <row r="69326" spans="5:5" x14ac:dyDescent="0.2">
      <c r="E69326" s="88"/>
    </row>
    <row r="69327" spans="5:5" x14ac:dyDescent="0.2">
      <c r="E69327" s="88"/>
    </row>
    <row r="69328" spans="5:5" x14ac:dyDescent="0.2">
      <c r="E69328" s="88"/>
    </row>
    <row r="69329" spans="5:5" x14ac:dyDescent="0.2">
      <c r="E69329" s="88"/>
    </row>
    <row r="69330" spans="5:5" x14ac:dyDescent="0.2">
      <c r="E69330" s="88"/>
    </row>
    <row r="69331" spans="5:5" x14ac:dyDescent="0.2">
      <c r="E69331" s="88"/>
    </row>
    <row r="69332" spans="5:5" x14ac:dyDescent="0.2">
      <c r="E69332" s="88"/>
    </row>
    <row r="69333" spans="5:5" x14ac:dyDescent="0.2">
      <c r="E69333" s="88"/>
    </row>
    <row r="69334" spans="5:5" x14ac:dyDescent="0.2">
      <c r="E69334" s="88"/>
    </row>
    <row r="69335" spans="5:5" x14ac:dyDescent="0.2">
      <c r="E69335" s="88"/>
    </row>
    <row r="69336" spans="5:5" x14ac:dyDescent="0.2">
      <c r="E69336" s="88"/>
    </row>
    <row r="69337" spans="5:5" x14ac:dyDescent="0.2">
      <c r="E69337" s="88"/>
    </row>
    <row r="69338" spans="5:5" x14ac:dyDescent="0.2">
      <c r="E69338" s="88"/>
    </row>
    <row r="69339" spans="5:5" x14ac:dyDescent="0.2">
      <c r="E69339" s="88"/>
    </row>
    <row r="69340" spans="5:5" x14ac:dyDescent="0.2">
      <c r="E69340" s="88"/>
    </row>
    <row r="69341" spans="5:5" x14ac:dyDescent="0.2">
      <c r="E69341" s="88"/>
    </row>
    <row r="69342" spans="5:5" x14ac:dyDescent="0.2">
      <c r="E69342" s="88"/>
    </row>
    <row r="69343" spans="5:5" x14ac:dyDescent="0.2">
      <c r="E69343" s="88"/>
    </row>
    <row r="69344" spans="5:5" x14ac:dyDescent="0.2">
      <c r="E69344" s="88"/>
    </row>
    <row r="69345" spans="5:5" x14ac:dyDescent="0.2">
      <c r="E69345" s="88"/>
    </row>
    <row r="69346" spans="5:5" x14ac:dyDescent="0.2">
      <c r="E69346" s="88"/>
    </row>
    <row r="69347" spans="5:5" x14ac:dyDescent="0.2">
      <c r="E69347" s="88"/>
    </row>
    <row r="69348" spans="5:5" x14ac:dyDescent="0.2">
      <c r="E69348" s="88"/>
    </row>
    <row r="69349" spans="5:5" x14ac:dyDescent="0.2">
      <c r="E69349" s="88"/>
    </row>
    <row r="69350" spans="5:5" x14ac:dyDescent="0.2">
      <c r="E69350" s="88"/>
    </row>
    <row r="69351" spans="5:5" x14ac:dyDescent="0.2">
      <c r="E69351" s="88"/>
    </row>
    <row r="69352" spans="5:5" x14ac:dyDescent="0.2">
      <c r="E69352" s="88"/>
    </row>
    <row r="69353" spans="5:5" x14ac:dyDescent="0.2">
      <c r="E69353" s="88"/>
    </row>
    <row r="69354" spans="5:5" x14ac:dyDescent="0.2">
      <c r="E69354" s="88"/>
    </row>
    <row r="69355" spans="5:5" x14ac:dyDescent="0.2">
      <c r="E69355" s="88"/>
    </row>
    <row r="69356" spans="5:5" x14ac:dyDescent="0.2">
      <c r="E69356" s="88"/>
    </row>
    <row r="69357" spans="5:5" x14ac:dyDescent="0.2">
      <c r="E69357" s="88"/>
    </row>
    <row r="69358" spans="5:5" x14ac:dyDescent="0.2">
      <c r="E69358" s="88"/>
    </row>
    <row r="69359" spans="5:5" x14ac:dyDescent="0.2">
      <c r="E69359" s="88"/>
    </row>
    <row r="69360" spans="5:5" x14ac:dyDescent="0.2">
      <c r="E69360" s="88"/>
    </row>
    <row r="69361" spans="5:5" x14ac:dyDescent="0.2">
      <c r="E69361" s="88"/>
    </row>
    <row r="69362" spans="5:5" x14ac:dyDescent="0.2">
      <c r="E69362" s="88"/>
    </row>
    <row r="69363" spans="5:5" x14ac:dyDescent="0.2">
      <c r="E69363" s="88"/>
    </row>
    <row r="69364" spans="5:5" x14ac:dyDescent="0.2">
      <c r="E69364" s="88"/>
    </row>
    <row r="69365" spans="5:5" x14ac:dyDescent="0.2">
      <c r="E69365" s="88"/>
    </row>
    <row r="69366" spans="5:5" x14ac:dyDescent="0.2">
      <c r="E69366" s="88"/>
    </row>
    <row r="69367" spans="5:5" x14ac:dyDescent="0.2">
      <c r="E69367" s="88"/>
    </row>
    <row r="69368" spans="5:5" x14ac:dyDescent="0.2">
      <c r="E69368" s="88"/>
    </row>
    <row r="69369" spans="5:5" x14ac:dyDescent="0.2">
      <c r="E69369" s="88"/>
    </row>
    <row r="69370" spans="5:5" x14ac:dyDescent="0.2">
      <c r="E69370" s="88"/>
    </row>
    <row r="69371" spans="5:5" x14ac:dyDescent="0.2">
      <c r="E69371" s="88"/>
    </row>
    <row r="69372" spans="5:5" x14ac:dyDescent="0.2">
      <c r="E69372" s="88"/>
    </row>
    <row r="69373" spans="5:5" x14ac:dyDescent="0.2">
      <c r="E69373" s="88"/>
    </row>
    <row r="69374" spans="5:5" x14ac:dyDescent="0.2">
      <c r="E69374" s="88"/>
    </row>
    <row r="69375" spans="5:5" x14ac:dyDescent="0.2">
      <c r="E69375" s="88"/>
    </row>
    <row r="69376" spans="5:5" x14ac:dyDescent="0.2">
      <c r="E69376" s="88"/>
    </row>
    <row r="69377" spans="5:5" x14ac:dyDescent="0.2">
      <c r="E69377" s="88"/>
    </row>
    <row r="69378" spans="5:5" x14ac:dyDescent="0.2">
      <c r="E69378" s="88"/>
    </row>
    <row r="69379" spans="5:5" x14ac:dyDescent="0.2">
      <c r="E69379" s="88"/>
    </row>
    <row r="69380" spans="5:5" x14ac:dyDescent="0.2">
      <c r="E69380" s="88"/>
    </row>
    <row r="69381" spans="5:5" x14ac:dyDescent="0.2">
      <c r="E69381" s="88"/>
    </row>
    <row r="69382" spans="5:5" x14ac:dyDescent="0.2">
      <c r="E69382" s="88"/>
    </row>
    <row r="69383" spans="5:5" x14ac:dyDescent="0.2">
      <c r="E69383" s="88"/>
    </row>
    <row r="69384" spans="5:5" x14ac:dyDescent="0.2">
      <c r="E69384" s="88"/>
    </row>
    <row r="69385" spans="5:5" x14ac:dyDescent="0.2">
      <c r="E69385" s="88"/>
    </row>
    <row r="69386" spans="5:5" x14ac:dyDescent="0.2">
      <c r="E69386" s="88"/>
    </row>
    <row r="69387" spans="5:5" x14ac:dyDescent="0.2">
      <c r="E69387" s="88"/>
    </row>
    <row r="69388" spans="5:5" x14ac:dyDescent="0.2">
      <c r="E69388" s="88"/>
    </row>
    <row r="69389" spans="5:5" x14ac:dyDescent="0.2">
      <c r="E69389" s="88"/>
    </row>
    <row r="69390" spans="5:5" x14ac:dyDescent="0.2">
      <c r="E69390" s="88"/>
    </row>
    <row r="69391" spans="5:5" x14ac:dyDescent="0.2">
      <c r="E69391" s="88"/>
    </row>
    <row r="69392" spans="5:5" x14ac:dyDescent="0.2">
      <c r="E69392" s="88"/>
    </row>
    <row r="69393" spans="5:5" x14ac:dyDescent="0.2">
      <c r="E69393" s="88"/>
    </row>
    <row r="69394" spans="5:5" x14ac:dyDescent="0.2">
      <c r="E69394" s="88"/>
    </row>
    <row r="69395" spans="5:5" x14ac:dyDescent="0.2">
      <c r="E69395" s="88"/>
    </row>
    <row r="69396" spans="5:5" x14ac:dyDescent="0.2">
      <c r="E69396" s="88"/>
    </row>
    <row r="69397" spans="5:5" x14ac:dyDescent="0.2">
      <c r="E69397" s="88"/>
    </row>
    <row r="69398" spans="5:5" x14ac:dyDescent="0.2">
      <c r="E69398" s="88"/>
    </row>
    <row r="69399" spans="5:5" x14ac:dyDescent="0.2">
      <c r="E69399" s="88"/>
    </row>
    <row r="69400" spans="5:5" x14ac:dyDescent="0.2">
      <c r="E69400" s="88"/>
    </row>
    <row r="69401" spans="5:5" x14ac:dyDescent="0.2">
      <c r="E69401" s="88"/>
    </row>
    <row r="69402" spans="5:5" x14ac:dyDescent="0.2">
      <c r="E69402" s="88"/>
    </row>
    <row r="69403" spans="5:5" x14ac:dyDescent="0.2">
      <c r="E69403" s="88"/>
    </row>
    <row r="69404" spans="5:5" x14ac:dyDescent="0.2">
      <c r="E69404" s="88"/>
    </row>
    <row r="69405" spans="5:5" x14ac:dyDescent="0.2">
      <c r="E69405" s="88"/>
    </row>
    <row r="69406" spans="5:5" x14ac:dyDescent="0.2">
      <c r="E69406" s="88"/>
    </row>
    <row r="69407" spans="5:5" x14ac:dyDescent="0.2">
      <c r="E69407" s="88"/>
    </row>
    <row r="69408" spans="5:5" x14ac:dyDescent="0.2">
      <c r="E69408" s="88"/>
    </row>
    <row r="69409" spans="5:5" x14ac:dyDescent="0.2">
      <c r="E69409" s="88"/>
    </row>
    <row r="69410" spans="5:5" x14ac:dyDescent="0.2">
      <c r="E69410" s="88"/>
    </row>
    <row r="69411" spans="5:5" x14ac:dyDescent="0.2">
      <c r="E69411" s="88"/>
    </row>
    <row r="69412" spans="5:5" x14ac:dyDescent="0.2">
      <c r="E69412" s="88"/>
    </row>
    <row r="69413" spans="5:5" x14ac:dyDescent="0.2">
      <c r="E69413" s="88"/>
    </row>
    <row r="69414" spans="5:5" x14ac:dyDescent="0.2">
      <c r="E69414" s="88"/>
    </row>
    <row r="69415" spans="5:5" x14ac:dyDescent="0.2">
      <c r="E69415" s="88"/>
    </row>
    <row r="69416" spans="5:5" x14ac:dyDescent="0.2">
      <c r="E69416" s="88"/>
    </row>
    <row r="69417" spans="5:5" x14ac:dyDescent="0.2">
      <c r="E69417" s="88"/>
    </row>
    <row r="69418" spans="5:5" x14ac:dyDescent="0.2">
      <c r="E69418" s="88"/>
    </row>
    <row r="69419" spans="5:5" x14ac:dyDescent="0.2">
      <c r="E69419" s="88"/>
    </row>
    <row r="69420" spans="5:5" x14ac:dyDescent="0.2">
      <c r="E69420" s="88"/>
    </row>
    <row r="69421" spans="5:5" x14ac:dyDescent="0.2">
      <c r="E69421" s="88"/>
    </row>
    <row r="69422" spans="5:5" x14ac:dyDescent="0.2">
      <c r="E69422" s="88"/>
    </row>
    <row r="69423" spans="5:5" x14ac:dyDescent="0.2">
      <c r="E69423" s="88"/>
    </row>
    <row r="69424" spans="5:5" x14ac:dyDescent="0.2">
      <c r="E69424" s="88"/>
    </row>
    <row r="69425" spans="5:5" x14ac:dyDescent="0.2">
      <c r="E69425" s="88"/>
    </row>
    <row r="69426" spans="5:5" x14ac:dyDescent="0.2">
      <c r="E69426" s="88"/>
    </row>
    <row r="69427" spans="5:5" x14ac:dyDescent="0.2">
      <c r="E69427" s="88"/>
    </row>
    <row r="69428" spans="5:5" x14ac:dyDescent="0.2">
      <c r="E69428" s="88"/>
    </row>
    <row r="69429" spans="5:5" x14ac:dyDescent="0.2">
      <c r="E69429" s="88"/>
    </row>
    <row r="69430" spans="5:5" x14ac:dyDescent="0.2">
      <c r="E69430" s="88"/>
    </row>
    <row r="69431" spans="5:5" x14ac:dyDescent="0.2">
      <c r="E69431" s="88"/>
    </row>
    <row r="69432" spans="5:5" x14ac:dyDescent="0.2">
      <c r="E69432" s="88"/>
    </row>
    <row r="69433" spans="5:5" x14ac:dyDescent="0.2">
      <c r="E69433" s="88"/>
    </row>
    <row r="69434" spans="5:5" x14ac:dyDescent="0.2">
      <c r="E69434" s="88"/>
    </row>
    <row r="69435" spans="5:5" x14ac:dyDescent="0.2">
      <c r="E69435" s="88"/>
    </row>
    <row r="69436" spans="5:5" x14ac:dyDescent="0.2">
      <c r="E69436" s="88"/>
    </row>
    <row r="69437" spans="5:5" x14ac:dyDescent="0.2">
      <c r="E69437" s="88"/>
    </row>
    <row r="69438" spans="5:5" x14ac:dyDescent="0.2">
      <c r="E69438" s="88"/>
    </row>
    <row r="69439" spans="5:5" x14ac:dyDescent="0.2">
      <c r="E69439" s="88"/>
    </row>
    <row r="69440" spans="5:5" x14ac:dyDescent="0.2">
      <c r="E69440" s="88"/>
    </row>
    <row r="69441" spans="5:5" x14ac:dyDescent="0.2">
      <c r="E69441" s="88"/>
    </row>
    <row r="69442" spans="5:5" x14ac:dyDescent="0.2">
      <c r="E69442" s="88"/>
    </row>
    <row r="69443" spans="5:5" x14ac:dyDescent="0.2">
      <c r="E69443" s="88"/>
    </row>
    <row r="69444" spans="5:5" x14ac:dyDescent="0.2">
      <c r="E69444" s="88"/>
    </row>
    <row r="69445" spans="5:5" x14ac:dyDescent="0.2">
      <c r="E69445" s="88"/>
    </row>
    <row r="69446" spans="5:5" x14ac:dyDescent="0.2">
      <c r="E69446" s="88"/>
    </row>
    <row r="69447" spans="5:5" x14ac:dyDescent="0.2">
      <c r="E69447" s="88"/>
    </row>
    <row r="69448" spans="5:5" x14ac:dyDescent="0.2">
      <c r="E69448" s="88"/>
    </row>
    <row r="69449" spans="5:5" x14ac:dyDescent="0.2">
      <c r="E69449" s="88"/>
    </row>
    <row r="69450" spans="5:5" x14ac:dyDescent="0.2">
      <c r="E69450" s="88"/>
    </row>
    <row r="69451" spans="5:5" x14ac:dyDescent="0.2">
      <c r="E69451" s="88"/>
    </row>
    <row r="69452" spans="5:5" x14ac:dyDescent="0.2">
      <c r="E69452" s="88"/>
    </row>
    <row r="69453" spans="5:5" x14ac:dyDescent="0.2">
      <c r="E69453" s="88"/>
    </row>
    <row r="69454" spans="5:5" x14ac:dyDescent="0.2">
      <c r="E69454" s="88"/>
    </row>
    <row r="69455" spans="5:5" x14ac:dyDescent="0.2">
      <c r="E69455" s="88"/>
    </row>
    <row r="69456" spans="5:5" x14ac:dyDescent="0.2">
      <c r="E69456" s="88"/>
    </row>
    <row r="69457" spans="5:5" x14ac:dyDescent="0.2">
      <c r="E69457" s="88"/>
    </row>
    <row r="69458" spans="5:5" x14ac:dyDescent="0.2">
      <c r="E69458" s="88"/>
    </row>
    <row r="69459" spans="5:5" x14ac:dyDescent="0.2">
      <c r="E69459" s="88"/>
    </row>
    <row r="69460" spans="5:5" x14ac:dyDescent="0.2">
      <c r="E69460" s="88"/>
    </row>
    <row r="69461" spans="5:5" x14ac:dyDescent="0.2">
      <c r="E69461" s="88"/>
    </row>
    <row r="69462" spans="5:5" x14ac:dyDescent="0.2">
      <c r="E69462" s="88"/>
    </row>
    <row r="69463" spans="5:5" x14ac:dyDescent="0.2">
      <c r="E69463" s="88"/>
    </row>
    <row r="69464" spans="5:5" x14ac:dyDescent="0.2">
      <c r="E69464" s="88"/>
    </row>
    <row r="69465" spans="5:5" x14ac:dyDescent="0.2">
      <c r="E69465" s="88"/>
    </row>
    <row r="69466" spans="5:5" x14ac:dyDescent="0.2">
      <c r="E69466" s="88"/>
    </row>
    <row r="69467" spans="5:5" x14ac:dyDescent="0.2">
      <c r="E69467" s="88"/>
    </row>
    <row r="69468" spans="5:5" x14ac:dyDescent="0.2">
      <c r="E69468" s="88"/>
    </row>
    <row r="69469" spans="5:5" x14ac:dyDescent="0.2">
      <c r="E69469" s="88"/>
    </row>
    <row r="69470" spans="5:5" x14ac:dyDescent="0.2">
      <c r="E69470" s="88"/>
    </row>
    <row r="69471" spans="5:5" x14ac:dyDescent="0.2">
      <c r="E69471" s="88"/>
    </row>
    <row r="69472" spans="5:5" x14ac:dyDescent="0.2">
      <c r="E69472" s="88"/>
    </row>
    <row r="69473" spans="5:5" x14ac:dyDescent="0.2">
      <c r="E69473" s="88"/>
    </row>
    <row r="69474" spans="5:5" x14ac:dyDescent="0.2">
      <c r="E69474" s="88"/>
    </row>
    <row r="69475" spans="5:5" x14ac:dyDescent="0.2">
      <c r="E69475" s="88"/>
    </row>
    <row r="69476" spans="5:5" x14ac:dyDescent="0.2">
      <c r="E69476" s="88"/>
    </row>
    <row r="69477" spans="5:5" x14ac:dyDescent="0.2">
      <c r="E69477" s="88"/>
    </row>
    <row r="69478" spans="5:5" x14ac:dyDescent="0.2">
      <c r="E69478" s="88"/>
    </row>
    <row r="69479" spans="5:5" x14ac:dyDescent="0.2">
      <c r="E69479" s="88"/>
    </row>
    <row r="69480" spans="5:5" x14ac:dyDescent="0.2">
      <c r="E69480" s="88"/>
    </row>
    <row r="69481" spans="5:5" x14ac:dyDescent="0.2">
      <c r="E69481" s="88"/>
    </row>
    <row r="69482" spans="5:5" x14ac:dyDescent="0.2">
      <c r="E69482" s="88"/>
    </row>
    <row r="69483" spans="5:5" x14ac:dyDescent="0.2">
      <c r="E69483" s="88"/>
    </row>
    <row r="69484" spans="5:5" x14ac:dyDescent="0.2">
      <c r="E69484" s="88"/>
    </row>
    <row r="69485" spans="5:5" x14ac:dyDescent="0.2">
      <c r="E69485" s="88"/>
    </row>
    <row r="69486" spans="5:5" x14ac:dyDescent="0.2">
      <c r="E69486" s="88"/>
    </row>
    <row r="69487" spans="5:5" x14ac:dyDescent="0.2">
      <c r="E69487" s="88"/>
    </row>
    <row r="69488" spans="5:5" x14ac:dyDescent="0.2">
      <c r="E69488" s="88"/>
    </row>
    <row r="69489" spans="5:5" x14ac:dyDescent="0.2">
      <c r="E69489" s="88"/>
    </row>
    <row r="69490" spans="5:5" x14ac:dyDescent="0.2">
      <c r="E69490" s="88"/>
    </row>
    <row r="69491" spans="5:5" x14ac:dyDescent="0.2">
      <c r="E69491" s="88"/>
    </row>
    <row r="69492" spans="5:5" x14ac:dyDescent="0.2">
      <c r="E69492" s="88"/>
    </row>
    <row r="69493" spans="5:5" x14ac:dyDescent="0.2">
      <c r="E69493" s="88"/>
    </row>
    <row r="69494" spans="5:5" x14ac:dyDescent="0.2">
      <c r="E69494" s="88"/>
    </row>
    <row r="69495" spans="5:5" x14ac:dyDescent="0.2">
      <c r="E69495" s="88"/>
    </row>
    <row r="69496" spans="5:5" x14ac:dyDescent="0.2">
      <c r="E69496" s="88"/>
    </row>
    <row r="69497" spans="5:5" x14ac:dyDescent="0.2">
      <c r="E69497" s="88"/>
    </row>
    <row r="69498" spans="5:5" x14ac:dyDescent="0.2">
      <c r="E69498" s="88"/>
    </row>
    <row r="69499" spans="5:5" x14ac:dyDescent="0.2">
      <c r="E69499" s="88"/>
    </row>
    <row r="69500" spans="5:5" x14ac:dyDescent="0.2">
      <c r="E69500" s="88"/>
    </row>
    <row r="69501" spans="5:5" x14ac:dyDescent="0.2">
      <c r="E69501" s="88"/>
    </row>
    <row r="69502" spans="5:5" x14ac:dyDescent="0.2">
      <c r="E69502" s="88"/>
    </row>
    <row r="69503" spans="5:5" x14ac:dyDescent="0.2">
      <c r="E69503" s="88"/>
    </row>
    <row r="69504" spans="5:5" x14ac:dyDescent="0.2">
      <c r="E69504" s="88"/>
    </row>
    <row r="69505" spans="5:5" x14ac:dyDescent="0.2">
      <c r="E69505" s="88"/>
    </row>
    <row r="69506" spans="5:5" x14ac:dyDescent="0.2">
      <c r="E69506" s="88"/>
    </row>
    <row r="69507" spans="5:5" x14ac:dyDescent="0.2">
      <c r="E69507" s="88"/>
    </row>
    <row r="69508" spans="5:5" x14ac:dyDescent="0.2">
      <c r="E69508" s="88"/>
    </row>
    <row r="69509" spans="5:5" x14ac:dyDescent="0.2">
      <c r="E69509" s="88"/>
    </row>
    <row r="69510" spans="5:5" x14ac:dyDescent="0.2">
      <c r="E69510" s="88"/>
    </row>
    <row r="69511" spans="5:5" x14ac:dyDescent="0.2">
      <c r="E69511" s="88"/>
    </row>
    <row r="69512" spans="5:5" x14ac:dyDescent="0.2">
      <c r="E69512" s="88"/>
    </row>
    <row r="69513" spans="5:5" x14ac:dyDescent="0.2">
      <c r="E69513" s="88"/>
    </row>
    <row r="69514" spans="5:5" x14ac:dyDescent="0.2">
      <c r="E69514" s="88"/>
    </row>
    <row r="69515" spans="5:5" x14ac:dyDescent="0.2">
      <c r="E69515" s="88"/>
    </row>
    <row r="69516" spans="5:5" x14ac:dyDescent="0.2">
      <c r="E69516" s="88"/>
    </row>
    <row r="69517" spans="5:5" x14ac:dyDescent="0.2">
      <c r="E69517" s="88"/>
    </row>
    <row r="69518" spans="5:5" x14ac:dyDescent="0.2">
      <c r="E69518" s="88"/>
    </row>
    <row r="69519" spans="5:5" x14ac:dyDescent="0.2">
      <c r="E69519" s="88"/>
    </row>
    <row r="69520" spans="5:5" x14ac:dyDescent="0.2">
      <c r="E69520" s="88"/>
    </row>
    <row r="69521" spans="5:5" x14ac:dyDescent="0.2">
      <c r="E69521" s="88"/>
    </row>
    <row r="69522" spans="5:5" x14ac:dyDescent="0.2">
      <c r="E69522" s="88"/>
    </row>
    <row r="69523" spans="5:5" x14ac:dyDescent="0.2">
      <c r="E69523" s="88"/>
    </row>
    <row r="69524" spans="5:5" x14ac:dyDescent="0.2">
      <c r="E69524" s="88"/>
    </row>
    <row r="69525" spans="5:5" x14ac:dyDescent="0.2">
      <c r="E69525" s="88"/>
    </row>
    <row r="69526" spans="5:5" x14ac:dyDescent="0.2">
      <c r="E69526" s="88"/>
    </row>
    <row r="69527" spans="5:5" x14ac:dyDescent="0.2">
      <c r="E69527" s="88"/>
    </row>
    <row r="69528" spans="5:5" x14ac:dyDescent="0.2">
      <c r="E69528" s="88"/>
    </row>
    <row r="69529" spans="5:5" x14ac:dyDescent="0.2">
      <c r="E69529" s="88"/>
    </row>
    <row r="69530" spans="5:5" x14ac:dyDescent="0.2">
      <c r="E69530" s="88"/>
    </row>
    <row r="69531" spans="5:5" x14ac:dyDescent="0.2">
      <c r="E69531" s="88"/>
    </row>
    <row r="69532" spans="5:5" x14ac:dyDescent="0.2">
      <c r="E69532" s="88"/>
    </row>
    <row r="69533" spans="5:5" x14ac:dyDescent="0.2">
      <c r="E69533" s="88"/>
    </row>
    <row r="69534" spans="5:5" x14ac:dyDescent="0.2">
      <c r="E69534" s="88"/>
    </row>
    <row r="69535" spans="5:5" x14ac:dyDescent="0.2">
      <c r="E69535" s="88"/>
    </row>
    <row r="69536" spans="5:5" x14ac:dyDescent="0.2">
      <c r="E69536" s="88"/>
    </row>
    <row r="69537" spans="5:5" x14ac:dyDescent="0.2">
      <c r="E69537" s="88"/>
    </row>
    <row r="69538" spans="5:5" x14ac:dyDescent="0.2">
      <c r="E69538" s="88"/>
    </row>
    <row r="69539" spans="5:5" x14ac:dyDescent="0.2">
      <c r="E69539" s="88"/>
    </row>
    <row r="69540" spans="5:5" x14ac:dyDescent="0.2">
      <c r="E69540" s="88"/>
    </row>
    <row r="69541" spans="5:5" x14ac:dyDescent="0.2">
      <c r="E69541" s="88"/>
    </row>
    <row r="69542" spans="5:5" x14ac:dyDescent="0.2">
      <c r="E69542" s="88"/>
    </row>
    <row r="69543" spans="5:5" x14ac:dyDescent="0.2">
      <c r="E69543" s="88"/>
    </row>
    <row r="69544" spans="5:5" x14ac:dyDescent="0.2">
      <c r="E69544" s="88"/>
    </row>
    <row r="69545" spans="5:5" x14ac:dyDescent="0.2">
      <c r="E69545" s="88"/>
    </row>
    <row r="69546" spans="5:5" x14ac:dyDescent="0.2">
      <c r="E69546" s="88"/>
    </row>
    <row r="69547" spans="5:5" x14ac:dyDescent="0.2">
      <c r="E69547" s="88"/>
    </row>
    <row r="69548" spans="5:5" x14ac:dyDescent="0.2">
      <c r="E69548" s="88"/>
    </row>
    <row r="69549" spans="5:5" x14ac:dyDescent="0.2">
      <c r="E69549" s="88"/>
    </row>
    <row r="69550" spans="5:5" x14ac:dyDescent="0.2">
      <c r="E69550" s="88"/>
    </row>
    <row r="69551" spans="5:5" x14ac:dyDescent="0.2">
      <c r="E69551" s="88"/>
    </row>
    <row r="69552" spans="5:5" x14ac:dyDescent="0.2">
      <c r="E69552" s="88"/>
    </row>
    <row r="69553" spans="5:5" x14ac:dyDescent="0.2">
      <c r="E69553" s="88"/>
    </row>
    <row r="69554" spans="5:5" x14ac:dyDescent="0.2">
      <c r="E69554" s="88"/>
    </row>
    <row r="69555" spans="5:5" x14ac:dyDescent="0.2">
      <c r="E69555" s="88"/>
    </row>
    <row r="69556" spans="5:5" x14ac:dyDescent="0.2">
      <c r="E69556" s="88"/>
    </row>
    <row r="69557" spans="5:5" x14ac:dyDescent="0.2">
      <c r="E69557" s="88"/>
    </row>
    <row r="69558" spans="5:5" x14ac:dyDescent="0.2">
      <c r="E69558" s="88"/>
    </row>
    <row r="69559" spans="5:5" x14ac:dyDescent="0.2">
      <c r="E69559" s="88"/>
    </row>
    <row r="69560" spans="5:5" x14ac:dyDescent="0.2">
      <c r="E69560" s="88"/>
    </row>
    <row r="69561" spans="5:5" x14ac:dyDescent="0.2">
      <c r="E69561" s="88"/>
    </row>
    <row r="69562" spans="5:5" x14ac:dyDescent="0.2">
      <c r="E69562" s="88"/>
    </row>
    <row r="69563" spans="5:5" x14ac:dyDescent="0.2">
      <c r="E69563" s="88"/>
    </row>
    <row r="69564" spans="5:5" x14ac:dyDescent="0.2">
      <c r="E69564" s="88"/>
    </row>
    <row r="69565" spans="5:5" x14ac:dyDescent="0.2">
      <c r="E69565" s="88"/>
    </row>
    <row r="69566" spans="5:5" x14ac:dyDescent="0.2">
      <c r="E69566" s="88"/>
    </row>
    <row r="69567" spans="5:5" x14ac:dyDescent="0.2">
      <c r="E69567" s="88"/>
    </row>
    <row r="69568" spans="5:5" x14ac:dyDescent="0.2">
      <c r="E69568" s="88"/>
    </row>
    <row r="69569" spans="5:5" x14ac:dyDescent="0.2">
      <c r="E69569" s="88"/>
    </row>
    <row r="69570" spans="5:5" x14ac:dyDescent="0.2">
      <c r="E69570" s="88"/>
    </row>
    <row r="69571" spans="5:5" x14ac:dyDescent="0.2">
      <c r="E69571" s="88"/>
    </row>
    <row r="69572" spans="5:5" x14ac:dyDescent="0.2">
      <c r="E69572" s="88"/>
    </row>
    <row r="69573" spans="5:5" x14ac:dyDescent="0.2">
      <c r="E69573" s="88"/>
    </row>
    <row r="69574" spans="5:5" x14ac:dyDescent="0.2">
      <c r="E69574" s="88"/>
    </row>
    <row r="69575" spans="5:5" x14ac:dyDescent="0.2">
      <c r="E69575" s="88"/>
    </row>
    <row r="69576" spans="5:5" x14ac:dyDescent="0.2">
      <c r="E69576" s="88"/>
    </row>
    <row r="69577" spans="5:5" x14ac:dyDescent="0.2">
      <c r="E69577" s="88"/>
    </row>
    <row r="69578" spans="5:5" x14ac:dyDescent="0.2">
      <c r="E69578" s="88"/>
    </row>
    <row r="69579" spans="5:5" x14ac:dyDescent="0.2">
      <c r="E69579" s="88"/>
    </row>
    <row r="69580" spans="5:5" x14ac:dyDescent="0.2">
      <c r="E69580" s="88"/>
    </row>
    <row r="69581" spans="5:5" x14ac:dyDescent="0.2">
      <c r="E69581" s="88"/>
    </row>
    <row r="69582" spans="5:5" x14ac:dyDescent="0.2">
      <c r="E69582" s="88"/>
    </row>
    <row r="69583" spans="5:5" x14ac:dyDescent="0.2">
      <c r="E69583" s="88"/>
    </row>
    <row r="69584" spans="5:5" x14ac:dyDescent="0.2">
      <c r="E69584" s="88"/>
    </row>
    <row r="69585" spans="5:5" x14ac:dyDescent="0.2">
      <c r="E69585" s="88"/>
    </row>
    <row r="69586" spans="5:5" x14ac:dyDescent="0.2">
      <c r="E69586" s="88"/>
    </row>
    <row r="69587" spans="5:5" x14ac:dyDescent="0.2">
      <c r="E69587" s="88"/>
    </row>
    <row r="69588" spans="5:5" x14ac:dyDescent="0.2">
      <c r="E69588" s="88"/>
    </row>
    <row r="69589" spans="5:5" x14ac:dyDescent="0.2">
      <c r="E69589" s="88"/>
    </row>
    <row r="69590" spans="5:5" x14ac:dyDescent="0.2">
      <c r="E69590" s="88"/>
    </row>
    <row r="69591" spans="5:5" x14ac:dyDescent="0.2">
      <c r="E69591" s="88"/>
    </row>
    <row r="69592" spans="5:5" x14ac:dyDescent="0.2">
      <c r="E69592" s="88"/>
    </row>
    <row r="69593" spans="5:5" x14ac:dyDescent="0.2">
      <c r="E69593" s="88"/>
    </row>
    <row r="69594" spans="5:5" x14ac:dyDescent="0.2">
      <c r="E69594" s="88"/>
    </row>
    <row r="69595" spans="5:5" x14ac:dyDescent="0.2">
      <c r="E69595" s="88"/>
    </row>
    <row r="69596" spans="5:5" x14ac:dyDescent="0.2">
      <c r="E69596" s="88"/>
    </row>
    <row r="69597" spans="5:5" x14ac:dyDescent="0.2">
      <c r="E69597" s="88"/>
    </row>
    <row r="69598" spans="5:5" x14ac:dyDescent="0.2">
      <c r="E69598" s="88"/>
    </row>
    <row r="69599" spans="5:5" x14ac:dyDescent="0.2">
      <c r="E69599" s="88"/>
    </row>
    <row r="69600" spans="5:5" x14ac:dyDescent="0.2">
      <c r="E69600" s="88"/>
    </row>
    <row r="69601" spans="5:5" x14ac:dyDescent="0.2">
      <c r="E69601" s="88"/>
    </row>
    <row r="69602" spans="5:5" x14ac:dyDescent="0.2">
      <c r="E69602" s="88"/>
    </row>
    <row r="69603" spans="5:5" x14ac:dyDescent="0.2">
      <c r="E69603" s="88"/>
    </row>
    <row r="69604" spans="5:5" x14ac:dyDescent="0.2">
      <c r="E69604" s="88"/>
    </row>
    <row r="69605" spans="5:5" x14ac:dyDescent="0.2">
      <c r="E69605" s="88"/>
    </row>
    <row r="69606" spans="5:5" x14ac:dyDescent="0.2">
      <c r="E69606" s="88"/>
    </row>
    <row r="69607" spans="5:5" x14ac:dyDescent="0.2">
      <c r="E69607" s="88"/>
    </row>
    <row r="69608" spans="5:5" x14ac:dyDescent="0.2">
      <c r="E69608" s="88"/>
    </row>
    <row r="69609" spans="5:5" x14ac:dyDescent="0.2">
      <c r="E69609" s="88"/>
    </row>
    <row r="69610" spans="5:5" x14ac:dyDescent="0.2">
      <c r="E69610" s="88"/>
    </row>
    <row r="69611" spans="5:5" x14ac:dyDescent="0.2">
      <c r="E69611" s="88"/>
    </row>
    <row r="69612" spans="5:5" x14ac:dyDescent="0.2">
      <c r="E69612" s="88"/>
    </row>
    <row r="69613" spans="5:5" x14ac:dyDescent="0.2">
      <c r="E69613" s="88"/>
    </row>
    <row r="69614" spans="5:5" x14ac:dyDescent="0.2">
      <c r="E69614" s="88"/>
    </row>
    <row r="69615" spans="5:5" x14ac:dyDescent="0.2">
      <c r="E69615" s="88"/>
    </row>
    <row r="69616" spans="5:5" x14ac:dyDescent="0.2">
      <c r="E69616" s="88"/>
    </row>
    <row r="69617" spans="5:5" x14ac:dyDescent="0.2">
      <c r="E69617" s="88"/>
    </row>
    <row r="69618" spans="5:5" x14ac:dyDescent="0.2">
      <c r="E69618" s="88"/>
    </row>
    <row r="69619" spans="5:5" x14ac:dyDescent="0.2">
      <c r="E69619" s="88"/>
    </row>
    <row r="69620" spans="5:5" x14ac:dyDescent="0.2">
      <c r="E69620" s="88"/>
    </row>
    <row r="69621" spans="5:5" x14ac:dyDescent="0.2">
      <c r="E69621" s="88"/>
    </row>
    <row r="69622" spans="5:5" x14ac:dyDescent="0.2">
      <c r="E69622" s="88"/>
    </row>
    <row r="69623" spans="5:5" x14ac:dyDescent="0.2">
      <c r="E69623" s="88"/>
    </row>
    <row r="69624" spans="5:5" x14ac:dyDescent="0.2">
      <c r="E69624" s="88"/>
    </row>
    <row r="69625" spans="5:5" x14ac:dyDescent="0.2">
      <c r="E69625" s="88"/>
    </row>
    <row r="69626" spans="5:5" x14ac:dyDescent="0.2">
      <c r="E69626" s="88"/>
    </row>
    <row r="69627" spans="5:5" x14ac:dyDescent="0.2">
      <c r="E69627" s="88"/>
    </row>
    <row r="69628" spans="5:5" x14ac:dyDescent="0.2">
      <c r="E69628" s="88"/>
    </row>
    <row r="69629" spans="5:5" x14ac:dyDescent="0.2">
      <c r="E69629" s="88"/>
    </row>
    <row r="69630" spans="5:5" x14ac:dyDescent="0.2">
      <c r="E69630" s="88"/>
    </row>
    <row r="69631" spans="5:5" x14ac:dyDescent="0.2">
      <c r="E69631" s="88"/>
    </row>
    <row r="69632" spans="5:5" x14ac:dyDescent="0.2">
      <c r="E69632" s="88"/>
    </row>
    <row r="69633" spans="5:5" x14ac:dyDescent="0.2">
      <c r="E69633" s="88"/>
    </row>
    <row r="69634" spans="5:5" x14ac:dyDescent="0.2">
      <c r="E69634" s="88"/>
    </row>
    <row r="69635" spans="5:5" x14ac:dyDescent="0.2">
      <c r="E69635" s="88"/>
    </row>
    <row r="69636" spans="5:5" x14ac:dyDescent="0.2">
      <c r="E69636" s="88"/>
    </row>
    <row r="69637" spans="5:5" x14ac:dyDescent="0.2">
      <c r="E69637" s="88"/>
    </row>
    <row r="69638" spans="5:5" x14ac:dyDescent="0.2">
      <c r="E69638" s="88"/>
    </row>
    <row r="69639" spans="5:5" x14ac:dyDescent="0.2">
      <c r="E69639" s="88"/>
    </row>
    <row r="69640" spans="5:5" x14ac:dyDescent="0.2">
      <c r="E69640" s="88"/>
    </row>
    <row r="69641" spans="5:5" x14ac:dyDescent="0.2">
      <c r="E69641" s="88"/>
    </row>
    <row r="69642" spans="5:5" x14ac:dyDescent="0.2">
      <c r="E69642" s="88"/>
    </row>
    <row r="69643" spans="5:5" x14ac:dyDescent="0.2">
      <c r="E69643" s="88"/>
    </row>
    <row r="69644" spans="5:5" x14ac:dyDescent="0.2">
      <c r="E69644" s="88"/>
    </row>
    <row r="69645" spans="5:5" x14ac:dyDescent="0.2">
      <c r="E69645" s="88"/>
    </row>
    <row r="69646" spans="5:5" x14ac:dyDescent="0.2">
      <c r="E69646" s="88"/>
    </row>
    <row r="69647" spans="5:5" x14ac:dyDescent="0.2">
      <c r="E69647" s="88"/>
    </row>
    <row r="69648" spans="5:5" x14ac:dyDescent="0.2">
      <c r="E69648" s="88"/>
    </row>
    <row r="69649" spans="5:5" x14ac:dyDescent="0.2">
      <c r="E69649" s="88"/>
    </row>
    <row r="69650" spans="5:5" x14ac:dyDescent="0.2">
      <c r="E69650" s="88"/>
    </row>
    <row r="69651" spans="5:5" x14ac:dyDescent="0.2">
      <c r="E69651" s="88"/>
    </row>
    <row r="69652" spans="5:5" x14ac:dyDescent="0.2">
      <c r="E69652" s="88"/>
    </row>
    <row r="69653" spans="5:5" x14ac:dyDescent="0.2">
      <c r="E69653" s="88"/>
    </row>
    <row r="69654" spans="5:5" x14ac:dyDescent="0.2">
      <c r="E69654" s="88"/>
    </row>
    <row r="69655" spans="5:5" x14ac:dyDescent="0.2">
      <c r="E69655" s="88"/>
    </row>
    <row r="69656" spans="5:5" x14ac:dyDescent="0.2">
      <c r="E69656" s="88"/>
    </row>
    <row r="69657" spans="5:5" x14ac:dyDescent="0.2">
      <c r="E69657" s="88"/>
    </row>
    <row r="69658" spans="5:5" x14ac:dyDescent="0.2">
      <c r="E69658" s="88"/>
    </row>
    <row r="69659" spans="5:5" x14ac:dyDescent="0.2">
      <c r="E69659" s="88"/>
    </row>
    <row r="69660" spans="5:5" x14ac:dyDescent="0.2">
      <c r="E69660" s="88"/>
    </row>
    <row r="69661" spans="5:5" x14ac:dyDescent="0.2">
      <c r="E69661" s="88"/>
    </row>
    <row r="69662" spans="5:5" x14ac:dyDescent="0.2">
      <c r="E69662" s="88"/>
    </row>
    <row r="69663" spans="5:5" x14ac:dyDescent="0.2">
      <c r="E69663" s="88"/>
    </row>
    <row r="69664" spans="5:5" x14ac:dyDescent="0.2">
      <c r="E69664" s="88"/>
    </row>
    <row r="69665" spans="5:5" x14ac:dyDescent="0.2">
      <c r="E69665" s="88"/>
    </row>
    <row r="69666" spans="5:5" x14ac:dyDescent="0.2">
      <c r="E69666" s="88"/>
    </row>
    <row r="69667" spans="5:5" x14ac:dyDescent="0.2">
      <c r="E69667" s="88"/>
    </row>
    <row r="69668" spans="5:5" x14ac:dyDescent="0.2">
      <c r="E69668" s="88"/>
    </row>
    <row r="69669" spans="5:5" x14ac:dyDescent="0.2">
      <c r="E69669" s="88"/>
    </row>
    <row r="69670" spans="5:5" x14ac:dyDescent="0.2">
      <c r="E69670" s="88"/>
    </row>
    <row r="69671" spans="5:5" x14ac:dyDescent="0.2">
      <c r="E69671" s="88"/>
    </row>
    <row r="69672" spans="5:5" x14ac:dyDescent="0.2">
      <c r="E69672" s="88"/>
    </row>
    <row r="69673" spans="5:5" x14ac:dyDescent="0.2">
      <c r="E69673" s="88"/>
    </row>
    <row r="69674" spans="5:5" x14ac:dyDescent="0.2">
      <c r="E69674" s="88"/>
    </row>
    <row r="69675" spans="5:5" x14ac:dyDescent="0.2">
      <c r="E69675" s="88"/>
    </row>
    <row r="69676" spans="5:5" x14ac:dyDescent="0.2">
      <c r="E69676" s="88"/>
    </row>
    <row r="69677" spans="5:5" x14ac:dyDescent="0.2">
      <c r="E69677" s="88"/>
    </row>
    <row r="69678" spans="5:5" x14ac:dyDescent="0.2">
      <c r="E69678" s="88"/>
    </row>
    <row r="69679" spans="5:5" x14ac:dyDescent="0.2">
      <c r="E69679" s="88"/>
    </row>
    <row r="69680" spans="5:5" x14ac:dyDescent="0.2">
      <c r="E69680" s="88"/>
    </row>
    <row r="69681" spans="5:5" x14ac:dyDescent="0.2">
      <c r="E69681" s="88"/>
    </row>
    <row r="69682" spans="5:5" x14ac:dyDescent="0.2">
      <c r="E69682" s="88"/>
    </row>
    <row r="69683" spans="5:5" x14ac:dyDescent="0.2">
      <c r="E69683" s="88"/>
    </row>
    <row r="69684" spans="5:5" x14ac:dyDescent="0.2">
      <c r="E69684" s="88"/>
    </row>
    <row r="69685" spans="5:5" x14ac:dyDescent="0.2">
      <c r="E69685" s="88"/>
    </row>
    <row r="69686" spans="5:5" x14ac:dyDescent="0.2">
      <c r="E69686" s="88"/>
    </row>
    <row r="69687" spans="5:5" x14ac:dyDescent="0.2">
      <c r="E69687" s="88"/>
    </row>
    <row r="69688" spans="5:5" x14ac:dyDescent="0.2">
      <c r="E69688" s="88"/>
    </row>
    <row r="69689" spans="5:5" x14ac:dyDescent="0.2">
      <c r="E69689" s="88"/>
    </row>
    <row r="69690" spans="5:5" x14ac:dyDescent="0.2">
      <c r="E69690" s="88"/>
    </row>
    <row r="69691" spans="5:5" x14ac:dyDescent="0.2">
      <c r="E69691" s="88"/>
    </row>
    <row r="69692" spans="5:5" x14ac:dyDescent="0.2">
      <c r="E69692" s="88"/>
    </row>
    <row r="69693" spans="5:5" x14ac:dyDescent="0.2">
      <c r="E69693" s="88"/>
    </row>
    <row r="69694" spans="5:5" x14ac:dyDescent="0.2">
      <c r="E69694" s="88"/>
    </row>
    <row r="69695" spans="5:5" x14ac:dyDescent="0.2">
      <c r="E69695" s="88"/>
    </row>
    <row r="69696" spans="5:5" x14ac:dyDescent="0.2">
      <c r="E69696" s="88"/>
    </row>
    <row r="69697" spans="5:5" x14ac:dyDescent="0.2">
      <c r="E69697" s="88"/>
    </row>
    <row r="69698" spans="5:5" x14ac:dyDescent="0.2">
      <c r="E69698" s="88"/>
    </row>
    <row r="69699" spans="5:5" x14ac:dyDescent="0.2">
      <c r="E69699" s="88"/>
    </row>
    <row r="69700" spans="5:5" x14ac:dyDescent="0.2">
      <c r="E69700" s="88"/>
    </row>
    <row r="69701" spans="5:5" x14ac:dyDescent="0.2">
      <c r="E69701" s="88"/>
    </row>
    <row r="69702" spans="5:5" x14ac:dyDescent="0.2">
      <c r="E69702" s="88"/>
    </row>
    <row r="69703" spans="5:5" x14ac:dyDescent="0.2">
      <c r="E69703" s="88"/>
    </row>
    <row r="69704" spans="5:5" x14ac:dyDescent="0.2">
      <c r="E69704" s="88"/>
    </row>
    <row r="69705" spans="5:5" x14ac:dyDescent="0.2">
      <c r="E69705" s="88"/>
    </row>
    <row r="69706" spans="5:5" x14ac:dyDescent="0.2">
      <c r="E69706" s="88"/>
    </row>
    <row r="69707" spans="5:5" x14ac:dyDescent="0.2">
      <c r="E69707" s="88"/>
    </row>
    <row r="69708" spans="5:5" x14ac:dyDescent="0.2">
      <c r="E69708" s="88"/>
    </row>
    <row r="69709" spans="5:5" x14ac:dyDescent="0.2">
      <c r="E69709" s="88"/>
    </row>
    <row r="69710" spans="5:5" x14ac:dyDescent="0.2">
      <c r="E69710" s="88"/>
    </row>
    <row r="69711" spans="5:5" x14ac:dyDescent="0.2">
      <c r="E69711" s="88"/>
    </row>
    <row r="69712" spans="5:5" x14ac:dyDescent="0.2">
      <c r="E69712" s="88"/>
    </row>
    <row r="69713" spans="5:5" x14ac:dyDescent="0.2">
      <c r="E69713" s="88"/>
    </row>
    <row r="69714" spans="5:5" x14ac:dyDescent="0.2">
      <c r="E69714" s="88"/>
    </row>
    <row r="69715" spans="5:5" x14ac:dyDescent="0.2">
      <c r="E69715" s="88"/>
    </row>
    <row r="69716" spans="5:5" x14ac:dyDescent="0.2">
      <c r="E69716" s="88"/>
    </row>
    <row r="69717" spans="5:5" x14ac:dyDescent="0.2">
      <c r="E69717" s="88"/>
    </row>
    <row r="69718" spans="5:5" x14ac:dyDescent="0.2">
      <c r="E69718" s="88"/>
    </row>
    <row r="69719" spans="5:5" x14ac:dyDescent="0.2">
      <c r="E69719" s="88"/>
    </row>
    <row r="69720" spans="5:5" x14ac:dyDescent="0.2">
      <c r="E69720" s="88"/>
    </row>
    <row r="69721" spans="5:5" x14ac:dyDescent="0.2">
      <c r="E69721" s="88"/>
    </row>
    <row r="69722" spans="5:5" x14ac:dyDescent="0.2">
      <c r="E69722" s="88"/>
    </row>
    <row r="69723" spans="5:5" x14ac:dyDescent="0.2">
      <c r="E69723" s="88"/>
    </row>
    <row r="69724" spans="5:5" x14ac:dyDescent="0.2">
      <c r="E69724" s="88"/>
    </row>
    <row r="69725" spans="5:5" x14ac:dyDescent="0.2">
      <c r="E69725" s="88"/>
    </row>
    <row r="69726" spans="5:5" x14ac:dyDescent="0.2">
      <c r="E69726" s="88"/>
    </row>
    <row r="69727" spans="5:5" x14ac:dyDescent="0.2">
      <c r="E69727" s="88"/>
    </row>
    <row r="69728" spans="5:5" x14ac:dyDescent="0.2">
      <c r="E69728" s="88"/>
    </row>
    <row r="69729" spans="5:5" x14ac:dyDescent="0.2">
      <c r="E69729" s="88"/>
    </row>
    <row r="69730" spans="5:5" x14ac:dyDescent="0.2">
      <c r="E69730" s="88"/>
    </row>
    <row r="69731" spans="5:5" x14ac:dyDescent="0.2">
      <c r="E69731" s="88"/>
    </row>
    <row r="69732" spans="5:5" x14ac:dyDescent="0.2">
      <c r="E69732" s="88"/>
    </row>
    <row r="69733" spans="5:5" x14ac:dyDescent="0.2">
      <c r="E69733" s="88"/>
    </row>
    <row r="69734" spans="5:5" x14ac:dyDescent="0.2">
      <c r="E69734" s="88"/>
    </row>
    <row r="69735" spans="5:5" x14ac:dyDescent="0.2">
      <c r="E69735" s="88"/>
    </row>
    <row r="69736" spans="5:5" x14ac:dyDescent="0.2">
      <c r="E69736" s="88"/>
    </row>
    <row r="69737" spans="5:5" x14ac:dyDescent="0.2">
      <c r="E69737" s="88"/>
    </row>
    <row r="69738" spans="5:5" x14ac:dyDescent="0.2">
      <c r="E69738" s="88"/>
    </row>
    <row r="69739" spans="5:5" x14ac:dyDescent="0.2">
      <c r="E69739" s="88"/>
    </row>
    <row r="69740" spans="5:5" x14ac:dyDescent="0.2">
      <c r="E69740" s="88"/>
    </row>
    <row r="69741" spans="5:5" x14ac:dyDescent="0.2">
      <c r="E69741" s="88"/>
    </row>
    <row r="69742" spans="5:5" x14ac:dyDescent="0.2">
      <c r="E69742" s="88"/>
    </row>
    <row r="69743" spans="5:5" x14ac:dyDescent="0.2">
      <c r="E69743" s="88"/>
    </row>
    <row r="69744" spans="5:5" x14ac:dyDescent="0.2">
      <c r="E69744" s="88"/>
    </row>
    <row r="69745" spans="5:5" x14ac:dyDescent="0.2">
      <c r="E69745" s="88"/>
    </row>
    <row r="69746" spans="5:5" x14ac:dyDescent="0.2">
      <c r="E69746" s="88"/>
    </row>
    <row r="69747" spans="5:5" x14ac:dyDescent="0.2">
      <c r="E69747" s="88"/>
    </row>
    <row r="69748" spans="5:5" x14ac:dyDescent="0.2">
      <c r="E69748" s="88"/>
    </row>
    <row r="69749" spans="5:5" x14ac:dyDescent="0.2">
      <c r="E69749" s="88"/>
    </row>
    <row r="69750" spans="5:5" x14ac:dyDescent="0.2">
      <c r="E69750" s="88"/>
    </row>
    <row r="69751" spans="5:5" x14ac:dyDescent="0.2">
      <c r="E69751" s="88"/>
    </row>
    <row r="69752" spans="5:5" x14ac:dyDescent="0.2">
      <c r="E69752" s="88"/>
    </row>
    <row r="69753" spans="5:5" x14ac:dyDescent="0.2">
      <c r="E69753" s="88"/>
    </row>
    <row r="69754" spans="5:5" x14ac:dyDescent="0.2">
      <c r="E69754" s="88"/>
    </row>
    <row r="69755" spans="5:5" x14ac:dyDescent="0.2">
      <c r="E69755" s="88"/>
    </row>
    <row r="69756" spans="5:5" x14ac:dyDescent="0.2">
      <c r="E69756" s="88"/>
    </row>
    <row r="69757" spans="5:5" x14ac:dyDescent="0.2">
      <c r="E69757" s="88"/>
    </row>
    <row r="69758" spans="5:5" x14ac:dyDescent="0.2">
      <c r="E69758" s="88"/>
    </row>
    <row r="69759" spans="5:5" x14ac:dyDescent="0.2">
      <c r="E69759" s="88"/>
    </row>
    <row r="69760" spans="5:5" x14ac:dyDescent="0.2">
      <c r="E69760" s="88"/>
    </row>
    <row r="69761" spans="5:5" x14ac:dyDescent="0.2">
      <c r="E69761" s="88"/>
    </row>
    <row r="69762" spans="5:5" x14ac:dyDescent="0.2">
      <c r="E69762" s="88"/>
    </row>
    <row r="69763" spans="5:5" x14ac:dyDescent="0.2">
      <c r="E69763" s="88"/>
    </row>
    <row r="69764" spans="5:5" x14ac:dyDescent="0.2">
      <c r="E69764" s="88"/>
    </row>
    <row r="69765" spans="5:5" x14ac:dyDescent="0.2">
      <c r="E69765" s="88"/>
    </row>
    <row r="69766" spans="5:5" x14ac:dyDescent="0.2">
      <c r="E69766" s="88"/>
    </row>
    <row r="69767" spans="5:5" x14ac:dyDescent="0.2">
      <c r="E69767" s="88"/>
    </row>
    <row r="69768" spans="5:5" x14ac:dyDescent="0.2">
      <c r="E69768" s="88"/>
    </row>
    <row r="69769" spans="5:5" x14ac:dyDescent="0.2">
      <c r="E69769" s="88"/>
    </row>
    <row r="69770" spans="5:5" x14ac:dyDescent="0.2">
      <c r="E69770" s="88"/>
    </row>
    <row r="69771" spans="5:5" x14ac:dyDescent="0.2">
      <c r="E69771" s="88"/>
    </row>
    <row r="69772" spans="5:5" x14ac:dyDescent="0.2">
      <c r="E69772" s="88"/>
    </row>
    <row r="69773" spans="5:5" x14ac:dyDescent="0.2">
      <c r="E69773" s="88"/>
    </row>
    <row r="69774" spans="5:5" x14ac:dyDescent="0.2">
      <c r="E69774" s="88"/>
    </row>
    <row r="69775" spans="5:5" x14ac:dyDescent="0.2">
      <c r="E69775" s="88"/>
    </row>
    <row r="69776" spans="5:5" x14ac:dyDescent="0.2">
      <c r="E69776" s="88"/>
    </row>
    <row r="69777" spans="5:5" x14ac:dyDescent="0.2">
      <c r="E69777" s="88"/>
    </row>
    <row r="69778" spans="5:5" x14ac:dyDescent="0.2">
      <c r="E69778" s="88"/>
    </row>
    <row r="69779" spans="5:5" x14ac:dyDescent="0.2">
      <c r="E69779" s="88"/>
    </row>
    <row r="69780" spans="5:5" x14ac:dyDescent="0.2">
      <c r="E69780" s="88"/>
    </row>
    <row r="69781" spans="5:5" x14ac:dyDescent="0.2">
      <c r="E69781" s="88"/>
    </row>
    <row r="69782" spans="5:5" x14ac:dyDescent="0.2">
      <c r="E69782" s="88"/>
    </row>
    <row r="69783" spans="5:5" x14ac:dyDescent="0.2">
      <c r="E69783" s="88"/>
    </row>
    <row r="69784" spans="5:5" x14ac:dyDescent="0.2">
      <c r="E69784" s="88"/>
    </row>
    <row r="69785" spans="5:5" x14ac:dyDescent="0.2">
      <c r="E69785" s="88"/>
    </row>
    <row r="69786" spans="5:5" x14ac:dyDescent="0.2">
      <c r="E69786" s="88"/>
    </row>
    <row r="69787" spans="5:5" x14ac:dyDescent="0.2">
      <c r="E69787" s="88"/>
    </row>
    <row r="69788" spans="5:5" x14ac:dyDescent="0.2">
      <c r="E69788" s="88"/>
    </row>
    <row r="69789" spans="5:5" x14ac:dyDescent="0.2">
      <c r="E69789" s="88"/>
    </row>
    <row r="69790" spans="5:5" x14ac:dyDescent="0.2">
      <c r="E69790" s="88"/>
    </row>
    <row r="69791" spans="5:5" x14ac:dyDescent="0.2">
      <c r="E69791" s="88"/>
    </row>
    <row r="69792" spans="5:5" x14ac:dyDescent="0.2">
      <c r="E69792" s="88"/>
    </row>
    <row r="69793" spans="5:5" x14ac:dyDescent="0.2">
      <c r="E69793" s="88"/>
    </row>
    <row r="69794" spans="5:5" x14ac:dyDescent="0.2">
      <c r="E69794" s="88"/>
    </row>
    <row r="69795" spans="5:5" x14ac:dyDescent="0.2">
      <c r="E69795" s="88"/>
    </row>
    <row r="69796" spans="5:5" x14ac:dyDescent="0.2">
      <c r="E69796" s="88"/>
    </row>
    <row r="69797" spans="5:5" x14ac:dyDescent="0.2">
      <c r="E69797" s="88"/>
    </row>
    <row r="69798" spans="5:5" x14ac:dyDescent="0.2">
      <c r="E69798" s="88"/>
    </row>
    <row r="69799" spans="5:5" x14ac:dyDescent="0.2">
      <c r="E69799" s="88"/>
    </row>
    <row r="69800" spans="5:5" x14ac:dyDescent="0.2">
      <c r="E69800" s="88"/>
    </row>
    <row r="69801" spans="5:5" x14ac:dyDescent="0.2">
      <c r="E69801" s="88"/>
    </row>
    <row r="69802" spans="5:5" x14ac:dyDescent="0.2">
      <c r="E69802" s="88"/>
    </row>
    <row r="69803" spans="5:5" x14ac:dyDescent="0.2">
      <c r="E69803" s="88"/>
    </row>
    <row r="69804" spans="5:5" x14ac:dyDescent="0.2">
      <c r="E69804" s="88"/>
    </row>
    <row r="69805" spans="5:5" x14ac:dyDescent="0.2">
      <c r="E69805" s="88"/>
    </row>
    <row r="69806" spans="5:5" x14ac:dyDescent="0.2">
      <c r="E69806" s="88"/>
    </row>
    <row r="69807" spans="5:5" x14ac:dyDescent="0.2">
      <c r="E69807" s="88"/>
    </row>
    <row r="69808" spans="5:5" x14ac:dyDescent="0.2">
      <c r="E69808" s="88"/>
    </row>
    <row r="69809" spans="5:5" x14ac:dyDescent="0.2">
      <c r="E69809" s="88"/>
    </row>
    <row r="69810" spans="5:5" x14ac:dyDescent="0.2">
      <c r="E69810" s="88"/>
    </row>
    <row r="69811" spans="5:5" x14ac:dyDescent="0.2">
      <c r="E69811" s="88"/>
    </row>
    <row r="69812" spans="5:5" x14ac:dyDescent="0.2">
      <c r="E69812" s="88"/>
    </row>
    <row r="69813" spans="5:5" x14ac:dyDescent="0.2">
      <c r="E69813" s="88"/>
    </row>
    <row r="69814" spans="5:5" x14ac:dyDescent="0.2">
      <c r="E69814" s="88"/>
    </row>
    <row r="69815" spans="5:5" x14ac:dyDescent="0.2">
      <c r="E69815" s="88"/>
    </row>
    <row r="69816" spans="5:5" x14ac:dyDescent="0.2">
      <c r="E69816" s="88"/>
    </row>
    <row r="69817" spans="5:5" x14ac:dyDescent="0.2">
      <c r="E69817" s="88"/>
    </row>
    <row r="69818" spans="5:5" x14ac:dyDescent="0.2">
      <c r="E69818" s="88"/>
    </row>
    <row r="69819" spans="5:5" x14ac:dyDescent="0.2">
      <c r="E69819" s="88"/>
    </row>
    <row r="69820" spans="5:5" x14ac:dyDescent="0.2">
      <c r="E69820" s="88"/>
    </row>
    <row r="69821" spans="5:5" x14ac:dyDescent="0.2">
      <c r="E69821" s="88"/>
    </row>
    <row r="69822" spans="5:5" x14ac:dyDescent="0.2">
      <c r="E69822" s="88"/>
    </row>
    <row r="69823" spans="5:5" x14ac:dyDescent="0.2">
      <c r="E69823" s="88"/>
    </row>
    <row r="69824" spans="5:5" x14ac:dyDescent="0.2">
      <c r="E69824" s="88"/>
    </row>
    <row r="69825" spans="5:5" x14ac:dyDescent="0.2">
      <c r="E69825" s="88"/>
    </row>
    <row r="69826" spans="5:5" x14ac:dyDescent="0.2">
      <c r="E69826" s="88"/>
    </row>
    <row r="69827" spans="5:5" x14ac:dyDescent="0.2">
      <c r="E69827" s="88"/>
    </row>
    <row r="69828" spans="5:5" x14ac:dyDescent="0.2">
      <c r="E69828" s="88"/>
    </row>
    <row r="69829" spans="5:5" x14ac:dyDescent="0.2">
      <c r="E69829" s="88"/>
    </row>
    <row r="69830" spans="5:5" x14ac:dyDescent="0.2">
      <c r="E69830" s="88"/>
    </row>
    <row r="69831" spans="5:5" x14ac:dyDescent="0.2">
      <c r="E69831" s="88"/>
    </row>
    <row r="69832" spans="5:5" x14ac:dyDescent="0.2">
      <c r="E69832" s="88"/>
    </row>
    <row r="69833" spans="5:5" x14ac:dyDescent="0.2">
      <c r="E69833" s="88"/>
    </row>
    <row r="69834" spans="5:5" x14ac:dyDescent="0.2">
      <c r="E69834" s="88"/>
    </row>
    <row r="69835" spans="5:5" x14ac:dyDescent="0.2">
      <c r="E69835" s="88"/>
    </row>
    <row r="69836" spans="5:5" x14ac:dyDescent="0.2">
      <c r="E69836" s="88"/>
    </row>
    <row r="69837" spans="5:5" x14ac:dyDescent="0.2">
      <c r="E69837" s="88"/>
    </row>
    <row r="69838" spans="5:5" x14ac:dyDescent="0.2">
      <c r="E69838" s="88"/>
    </row>
    <row r="69839" spans="5:5" x14ac:dyDescent="0.2">
      <c r="E69839" s="88"/>
    </row>
    <row r="69840" spans="5:5" x14ac:dyDescent="0.2">
      <c r="E69840" s="88"/>
    </row>
    <row r="69841" spans="5:5" x14ac:dyDescent="0.2">
      <c r="E69841" s="88"/>
    </row>
    <row r="69842" spans="5:5" x14ac:dyDescent="0.2">
      <c r="E69842" s="88"/>
    </row>
    <row r="69843" spans="5:5" x14ac:dyDescent="0.2">
      <c r="E69843" s="88"/>
    </row>
    <row r="69844" spans="5:5" x14ac:dyDescent="0.2">
      <c r="E69844" s="88"/>
    </row>
    <row r="69845" spans="5:5" x14ac:dyDescent="0.2">
      <c r="E69845" s="88"/>
    </row>
    <row r="69846" spans="5:5" x14ac:dyDescent="0.2">
      <c r="E69846" s="88"/>
    </row>
    <row r="69847" spans="5:5" x14ac:dyDescent="0.2">
      <c r="E69847" s="88"/>
    </row>
    <row r="69848" spans="5:5" x14ac:dyDescent="0.2">
      <c r="E69848" s="88"/>
    </row>
    <row r="69849" spans="5:5" x14ac:dyDescent="0.2">
      <c r="E69849" s="88"/>
    </row>
    <row r="69850" spans="5:5" x14ac:dyDescent="0.2">
      <c r="E69850" s="88"/>
    </row>
    <row r="69851" spans="5:5" x14ac:dyDescent="0.2">
      <c r="E69851" s="88"/>
    </row>
    <row r="69852" spans="5:5" x14ac:dyDescent="0.2">
      <c r="E69852" s="88"/>
    </row>
    <row r="69853" spans="5:5" x14ac:dyDescent="0.2">
      <c r="E69853" s="88"/>
    </row>
    <row r="69854" spans="5:5" x14ac:dyDescent="0.2">
      <c r="E69854" s="88"/>
    </row>
    <row r="69855" spans="5:5" x14ac:dyDescent="0.2">
      <c r="E69855" s="88"/>
    </row>
    <row r="69856" spans="5:5" x14ac:dyDescent="0.2">
      <c r="E69856" s="88"/>
    </row>
    <row r="69857" spans="5:5" x14ac:dyDescent="0.2">
      <c r="E69857" s="88"/>
    </row>
    <row r="69858" spans="5:5" x14ac:dyDescent="0.2">
      <c r="E69858" s="88"/>
    </row>
    <row r="69859" spans="5:5" x14ac:dyDescent="0.2">
      <c r="E69859" s="88"/>
    </row>
    <row r="69860" spans="5:5" x14ac:dyDescent="0.2">
      <c r="E69860" s="88"/>
    </row>
    <row r="69861" spans="5:5" x14ac:dyDescent="0.2">
      <c r="E69861" s="88"/>
    </row>
    <row r="69862" spans="5:5" x14ac:dyDescent="0.2">
      <c r="E69862" s="88"/>
    </row>
    <row r="69863" spans="5:5" x14ac:dyDescent="0.2">
      <c r="E69863" s="88"/>
    </row>
    <row r="69864" spans="5:5" x14ac:dyDescent="0.2">
      <c r="E69864" s="88"/>
    </row>
    <row r="69865" spans="5:5" x14ac:dyDescent="0.2">
      <c r="E69865" s="88"/>
    </row>
    <row r="69866" spans="5:5" x14ac:dyDescent="0.2">
      <c r="E69866" s="88"/>
    </row>
    <row r="69867" spans="5:5" x14ac:dyDescent="0.2">
      <c r="E69867" s="88"/>
    </row>
    <row r="69868" spans="5:5" x14ac:dyDescent="0.2">
      <c r="E69868" s="88"/>
    </row>
    <row r="69869" spans="5:5" x14ac:dyDescent="0.2">
      <c r="E69869" s="88"/>
    </row>
    <row r="69870" spans="5:5" x14ac:dyDescent="0.2">
      <c r="E69870" s="88"/>
    </row>
    <row r="69871" spans="5:5" x14ac:dyDescent="0.2">
      <c r="E69871" s="88"/>
    </row>
    <row r="69872" spans="5:5" x14ac:dyDescent="0.2">
      <c r="E69872" s="88"/>
    </row>
    <row r="69873" spans="5:5" x14ac:dyDescent="0.2">
      <c r="E69873" s="88"/>
    </row>
    <row r="69874" spans="5:5" x14ac:dyDescent="0.2">
      <c r="E69874" s="88"/>
    </row>
    <row r="69875" spans="5:5" x14ac:dyDescent="0.2">
      <c r="E69875" s="88"/>
    </row>
    <row r="69876" spans="5:5" x14ac:dyDescent="0.2">
      <c r="E69876" s="88"/>
    </row>
    <row r="69877" spans="5:5" x14ac:dyDescent="0.2">
      <c r="E69877" s="88"/>
    </row>
    <row r="69878" spans="5:5" x14ac:dyDescent="0.2">
      <c r="E69878" s="88"/>
    </row>
    <row r="69879" spans="5:5" x14ac:dyDescent="0.2">
      <c r="E69879" s="88"/>
    </row>
    <row r="69880" spans="5:5" x14ac:dyDescent="0.2">
      <c r="E69880" s="88"/>
    </row>
    <row r="69881" spans="5:5" x14ac:dyDescent="0.2">
      <c r="E69881" s="88"/>
    </row>
    <row r="69882" spans="5:5" x14ac:dyDescent="0.2">
      <c r="E69882" s="88"/>
    </row>
    <row r="69883" spans="5:5" x14ac:dyDescent="0.2">
      <c r="E69883" s="88"/>
    </row>
    <row r="69884" spans="5:5" x14ac:dyDescent="0.2">
      <c r="E69884" s="88"/>
    </row>
    <row r="69885" spans="5:5" x14ac:dyDescent="0.2">
      <c r="E69885" s="88"/>
    </row>
    <row r="69886" spans="5:5" x14ac:dyDescent="0.2">
      <c r="E69886" s="88"/>
    </row>
    <row r="69887" spans="5:5" x14ac:dyDescent="0.2">
      <c r="E69887" s="88"/>
    </row>
    <row r="69888" spans="5:5" x14ac:dyDescent="0.2">
      <c r="E69888" s="88"/>
    </row>
    <row r="69889" spans="5:5" x14ac:dyDescent="0.2">
      <c r="E69889" s="88"/>
    </row>
    <row r="69890" spans="5:5" x14ac:dyDescent="0.2">
      <c r="E69890" s="88"/>
    </row>
    <row r="69891" spans="5:5" x14ac:dyDescent="0.2">
      <c r="E69891" s="88"/>
    </row>
    <row r="69892" spans="5:5" x14ac:dyDescent="0.2">
      <c r="E69892" s="88"/>
    </row>
    <row r="69893" spans="5:5" x14ac:dyDescent="0.2">
      <c r="E69893" s="88"/>
    </row>
    <row r="69894" spans="5:5" x14ac:dyDescent="0.2">
      <c r="E69894" s="88"/>
    </row>
    <row r="69895" spans="5:5" x14ac:dyDescent="0.2">
      <c r="E69895" s="88"/>
    </row>
    <row r="69896" spans="5:5" x14ac:dyDescent="0.2">
      <c r="E69896" s="88"/>
    </row>
    <row r="69897" spans="5:5" x14ac:dyDescent="0.2">
      <c r="E69897" s="88"/>
    </row>
    <row r="69898" spans="5:5" x14ac:dyDescent="0.2">
      <c r="E69898" s="88"/>
    </row>
    <row r="69899" spans="5:5" x14ac:dyDescent="0.2">
      <c r="E69899" s="88"/>
    </row>
    <row r="69900" spans="5:5" x14ac:dyDescent="0.2">
      <c r="E69900" s="88"/>
    </row>
    <row r="69901" spans="5:5" x14ac:dyDescent="0.2">
      <c r="E69901" s="88"/>
    </row>
    <row r="69902" spans="5:5" x14ac:dyDescent="0.2">
      <c r="E69902" s="88"/>
    </row>
    <row r="69903" spans="5:5" x14ac:dyDescent="0.2">
      <c r="E69903" s="88"/>
    </row>
    <row r="69904" spans="5:5" x14ac:dyDescent="0.2">
      <c r="E69904" s="88"/>
    </row>
    <row r="69905" spans="5:5" x14ac:dyDescent="0.2">
      <c r="E69905" s="88"/>
    </row>
    <row r="69906" spans="5:5" x14ac:dyDescent="0.2">
      <c r="E69906" s="88"/>
    </row>
    <row r="69907" spans="5:5" x14ac:dyDescent="0.2">
      <c r="E69907" s="88"/>
    </row>
    <row r="69908" spans="5:5" x14ac:dyDescent="0.2">
      <c r="E69908" s="88"/>
    </row>
    <row r="69909" spans="5:5" x14ac:dyDescent="0.2">
      <c r="E69909" s="88"/>
    </row>
    <row r="69910" spans="5:5" x14ac:dyDescent="0.2">
      <c r="E69910" s="88"/>
    </row>
    <row r="69911" spans="5:5" x14ac:dyDescent="0.2">
      <c r="E69911" s="88"/>
    </row>
    <row r="69912" spans="5:5" x14ac:dyDescent="0.2">
      <c r="E69912" s="88"/>
    </row>
    <row r="69913" spans="5:5" x14ac:dyDescent="0.2">
      <c r="E69913" s="88"/>
    </row>
    <row r="69914" spans="5:5" x14ac:dyDescent="0.2">
      <c r="E69914" s="88"/>
    </row>
    <row r="69915" spans="5:5" x14ac:dyDescent="0.2">
      <c r="E69915" s="88"/>
    </row>
    <row r="69916" spans="5:5" x14ac:dyDescent="0.2">
      <c r="E69916" s="88"/>
    </row>
    <row r="69917" spans="5:5" x14ac:dyDescent="0.2">
      <c r="E69917" s="88"/>
    </row>
    <row r="69918" spans="5:5" x14ac:dyDescent="0.2">
      <c r="E69918" s="88"/>
    </row>
    <row r="69919" spans="5:5" x14ac:dyDescent="0.2">
      <c r="E69919" s="88"/>
    </row>
    <row r="69920" spans="5:5" x14ac:dyDescent="0.2">
      <c r="E69920" s="88"/>
    </row>
    <row r="69921" spans="5:5" x14ac:dyDescent="0.2">
      <c r="E69921" s="88"/>
    </row>
    <row r="69922" spans="5:5" x14ac:dyDescent="0.2">
      <c r="E69922" s="88"/>
    </row>
    <row r="69923" spans="5:5" x14ac:dyDescent="0.2">
      <c r="E69923" s="88"/>
    </row>
    <row r="69924" spans="5:5" x14ac:dyDescent="0.2">
      <c r="E69924" s="88"/>
    </row>
    <row r="69925" spans="5:5" x14ac:dyDescent="0.2">
      <c r="E69925" s="88"/>
    </row>
    <row r="69926" spans="5:5" x14ac:dyDescent="0.2">
      <c r="E69926" s="88"/>
    </row>
    <row r="69927" spans="5:5" x14ac:dyDescent="0.2">
      <c r="E69927" s="88"/>
    </row>
    <row r="69928" spans="5:5" x14ac:dyDescent="0.2">
      <c r="E69928" s="88"/>
    </row>
    <row r="69929" spans="5:5" x14ac:dyDescent="0.2">
      <c r="E69929" s="88"/>
    </row>
    <row r="69930" spans="5:5" x14ac:dyDescent="0.2">
      <c r="E69930" s="88"/>
    </row>
    <row r="69931" spans="5:5" x14ac:dyDescent="0.2">
      <c r="E69931" s="88"/>
    </row>
    <row r="69932" spans="5:5" x14ac:dyDescent="0.2">
      <c r="E69932" s="88"/>
    </row>
    <row r="69933" spans="5:5" x14ac:dyDescent="0.2">
      <c r="E69933" s="88"/>
    </row>
    <row r="69934" spans="5:5" x14ac:dyDescent="0.2">
      <c r="E69934" s="88"/>
    </row>
    <row r="69935" spans="5:5" x14ac:dyDescent="0.2">
      <c r="E69935" s="88"/>
    </row>
    <row r="69936" spans="5:5" x14ac:dyDescent="0.2">
      <c r="E69936" s="88"/>
    </row>
    <row r="69937" spans="5:5" x14ac:dyDescent="0.2">
      <c r="E69937" s="88"/>
    </row>
    <row r="69938" spans="5:5" x14ac:dyDescent="0.2">
      <c r="E69938" s="88"/>
    </row>
    <row r="69939" spans="5:5" x14ac:dyDescent="0.2">
      <c r="E69939" s="88"/>
    </row>
    <row r="69940" spans="5:5" x14ac:dyDescent="0.2">
      <c r="E69940" s="88"/>
    </row>
    <row r="69941" spans="5:5" x14ac:dyDescent="0.2">
      <c r="E69941" s="88"/>
    </row>
    <row r="69942" spans="5:5" x14ac:dyDescent="0.2">
      <c r="E69942" s="88"/>
    </row>
    <row r="69943" spans="5:5" x14ac:dyDescent="0.2">
      <c r="E69943" s="88"/>
    </row>
    <row r="69944" spans="5:5" x14ac:dyDescent="0.2">
      <c r="E69944" s="88"/>
    </row>
    <row r="69945" spans="5:5" x14ac:dyDescent="0.2">
      <c r="E69945" s="88"/>
    </row>
    <row r="69946" spans="5:5" x14ac:dyDescent="0.2">
      <c r="E69946" s="88"/>
    </row>
    <row r="69947" spans="5:5" x14ac:dyDescent="0.2">
      <c r="E69947" s="88"/>
    </row>
    <row r="69948" spans="5:5" x14ac:dyDescent="0.2">
      <c r="E69948" s="88"/>
    </row>
    <row r="69949" spans="5:5" x14ac:dyDescent="0.2">
      <c r="E69949" s="88"/>
    </row>
    <row r="69950" spans="5:5" x14ac:dyDescent="0.2">
      <c r="E69950" s="88"/>
    </row>
    <row r="69951" spans="5:5" x14ac:dyDescent="0.2">
      <c r="E69951" s="88"/>
    </row>
    <row r="69952" spans="5:5" x14ac:dyDescent="0.2">
      <c r="E69952" s="88"/>
    </row>
    <row r="69953" spans="5:5" x14ac:dyDescent="0.2">
      <c r="E69953" s="88"/>
    </row>
    <row r="69954" spans="5:5" x14ac:dyDescent="0.2">
      <c r="E69954" s="88"/>
    </row>
    <row r="69955" spans="5:5" x14ac:dyDescent="0.2">
      <c r="E69955" s="88"/>
    </row>
    <row r="69956" spans="5:5" x14ac:dyDescent="0.2">
      <c r="E69956" s="88"/>
    </row>
    <row r="69957" spans="5:5" x14ac:dyDescent="0.2">
      <c r="E69957" s="88"/>
    </row>
    <row r="69958" spans="5:5" x14ac:dyDescent="0.2">
      <c r="E69958" s="88"/>
    </row>
    <row r="69959" spans="5:5" x14ac:dyDescent="0.2">
      <c r="E69959" s="88"/>
    </row>
    <row r="69960" spans="5:5" x14ac:dyDescent="0.2">
      <c r="E69960" s="88"/>
    </row>
    <row r="69961" spans="5:5" x14ac:dyDescent="0.2">
      <c r="E69961" s="88"/>
    </row>
    <row r="69962" spans="5:5" x14ac:dyDescent="0.2">
      <c r="E69962" s="88"/>
    </row>
    <row r="69963" spans="5:5" x14ac:dyDescent="0.2">
      <c r="E69963" s="88"/>
    </row>
    <row r="69964" spans="5:5" x14ac:dyDescent="0.2">
      <c r="E69964" s="88"/>
    </row>
    <row r="69965" spans="5:5" x14ac:dyDescent="0.2">
      <c r="E69965" s="88"/>
    </row>
    <row r="69966" spans="5:5" x14ac:dyDescent="0.2">
      <c r="E69966" s="88"/>
    </row>
    <row r="69967" spans="5:5" x14ac:dyDescent="0.2">
      <c r="E69967" s="88"/>
    </row>
    <row r="69968" spans="5:5" x14ac:dyDescent="0.2">
      <c r="E69968" s="88"/>
    </row>
    <row r="69969" spans="5:5" x14ac:dyDescent="0.2">
      <c r="E69969" s="88"/>
    </row>
    <row r="69970" spans="5:5" x14ac:dyDescent="0.2">
      <c r="E69970" s="88"/>
    </row>
    <row r="69971" spans="5:5" x14ac:dyDescent="0.2">
      <c r="E69971" s="88"/>
    </row>
    <row r="69972" spans="5:5" x14ac:dyDescent="0.2">
      <c r="E69972" s="88"/>
    </row>
    <row r="69973" spans="5:5" x14ac:dyDescent="0.2">
      <c r="E69973" s="88"/>
    </row>
    <row r="69974" spans="5:5" x14ac:dyDescent="0.2">
      <c r="E69974" s="88"/>
    </row>
    <row r="69975" spans="5:5" x14ac:dyDescent="0.2">
      <c r="E69975" s="88"/>
    </row>
    <row r="69976" spans="5:5" x14ac:dyDescent="0.2">
      <c r="E69976" s="88"/>
    </row>
    <row r="69977" spans="5:5" x14ac:dyDescent="0.2">
      <c r="E69977" s="88"/>
    </row>
    <row r="69978" spans="5:5" x14ac:dyDescent="0.2">
      <c r="E69978" s="88"/>
    </row>
    <row r="69979" spans="5:5" x14ac:dyDescent="0.2">
      <c r="E69979" s="88"/>
    </row>
    <row r="69980" spans="5:5" x14ac:dyDescent="0.2">
      <c r="E69980" s="88"/>
    </row>
    <row r="69981" spans="5:5" x14ac:dyDescent="0.2">
      <c r="E69981" s="88"/>
    </row>
    <row r="69982" spans="5:5" x14ac:dyDescent="0.2">
      <c r="E69982" s="88"/>
    </row>
    <row r="69983" spans="5:5" x14ac:dyDescent="0.2">
      <c r="E69983" s="88"/>
    </row>
    <row r="69984" spans="5:5" x14ac:dyDescent="0.2">
      <c r="E69984" s="88"/>
    </row>
    <row r="69985" spans="5:5" x14ac:dyDescent="0.2">
      <c r="E69985" s="88"/>
    </row>
    <row r="69986" spans="5:5" x14ac:dyDescent="0.2">
      <c r="E69986" s="88"/>
    </row>
    <row r="69987" spans="5:5" x14ac:dyDescent="0.2">
      <c r="E69987" s="88"/>
    </row>
    <row r="69988" spans="5:5" x14ac:dyDescent="0.2">
      <c r="E69988" s="88"/>
    </row>
    <row r="69989" spans="5:5" x14ac:dyDescent="0.2">
      <c r="E69989" s="88"/>
    </row>
    <row r="69990" spans="5:5" x14ac:dyDescent="0.2">
      <c r="E69990" s="88"/>
    </row>
    <row r="69991" spans="5:5" x14ac:dyDescent="0.2">
      <c r="E69991" s="88"/>
    </row>
    <row r="69992" spans="5:5" x14ac:dyDescent="0.2">
      <c r="E69992" s="88"/>
    </row>
    <row r="69993" spans="5:5" x14ac:dyDescent="0.2">
      <c r="E69993" s="88"/>
    </row>
    <row r="69994" spans="5:5" x14ac:dyDescent="0.2">
      <c r="E69994" s="88"/>
    </row>
    <row r="69995" spans="5:5" x14ac:dyDescent="0.2">
      <c r="E69995" s="88"/>
    </row>
    <row r="69996" spans="5:5" x14ac:dyDescent="0.2">
      <c r="E69996" s="88"/>
    </row>
    <row r="69997" spans="5:5" x14ac:dyDescent="0.2">
      <c r="E69997" s="88"/>
    </row>
    <row r="69998" spans="5:5" x14ac:dyDescent="0.2">
      <c r="E69998" s="88"/>
    </row>
    <row r="69999" spans="5:5" x14ac:dyDescent="0.2">
      <c r="E69999" s="88"/>
    </row>
    <row r="70000" spans="5:5" x14ac:dyDescent="0.2">
      <c r="E70000" s="88"/>
    </row>
    <row r="70001" spans="5:5" x14ac:dyDescent="0.2">
      <c r="E70001" s="88"/>
    </row>
    <row r="70002" spans="5:5" x14ac:dyDescent="0.2">
      <c r="E70002" s="88"/>
    </row>
    <row r="70003" spans="5:5" x14ac:dyDescent="0.2">
      <c r="E70003" s="88"/>
    </row>
    <row r="70004" spans="5:5" x14ac:dyDescent="0.2">
      <c r="E70004" s="88"/>
    </row>
    <row r="70005" spans="5:5" x14ac:dyDescent="0.2">
      <c r="E70005" s="88"/>
    </row>
    <row r="70006" spans="5:5" x14ac:dyDescent="0.2">
      <c r="E70006" s="88"/>
    </row>
    <row r="70007" spans="5:5" x14ac:dyDescent="0.2">
      <c r="E70007" s="88"/>
    </row>
    <row r="70008" spans="5:5" x14ac:dyDescent="0.2">
      <c r="E70008" s="88"/>
    </row>
    <row r="70009" spans="5:5" x14ac:dyDescent="0.2">
      <c r="E70009" s="88"/>
    </row>
    <row r="70010" spans="5:5" x14ac:dyDescent="0.2">
      <c r="E70010" s="88"/>
    </row>
    <row r="70011" spans="5:5" x14ac:dyDescent="0.2">
      <c r="E70011" s="88"/>
    </row>
    <row r="70012" spans="5:5" x14ac:dyDescent="0.2">
      <c r="E70012" s="88"/>
    </row>
    <row r="70013" spans="5:5" x14ac:dyDescent="0.2">
      <c r="E70013" s="88"/>
    </row>
    <row r="70014" spans="5:5" x14ac:dyDescent="0.2">
      <c r="E70014" s="88"/>
    </row>
    <row r="70015" spans="5:5" x14ac:dyDescent="0.2">
      <c r="E70015" s="88"/>
    </row>
    <row r="70016" spans="5:5" x14ac:dyDescent="0.2">
      <c r="E70016" s="88"/>
    </row>
    <row r="70017" spans="5:5" x14ac:dyDescent="0.2">
      <c r="E70017" s="88"/>
    </row>
    <row r="70018" spans="5:5" x14ac:dyDescent="0.2">
      <c r="E70018" s="88"/>
    </row>
    <row r="70019" spans="5:5" x14ac:dyDescent="0.2">
      <c r="E70019" s="88"/>
    </row>
    <row r="70020" spans="5:5" x14ac:dyDescent="0.2">
      <c r="E70020" s="88"/>
    </row>
    <row r="70021" spans="5:5" x14ac:dyDescent="0.2">
      <c r="E70021" s="88"/>
    </row>
    <row r="70022" spans="5:5" x14ac:dyDescent="0.2">
      <c r="E70022" s="88"/>
    </row>
    <row r="70023" spans="5:5" x14ac:dyDescent="0.2">
      <c r="E70023" s="88"/>
    </row>
    <row r="70024" spans="5:5" x14ac:dyDescent="0.2">
      <c r="E70024" s="88"/>
    </row>
    <row r="70025" spans="5:5" x14ac:dyDescent="0.2">
      <c r="E70025" s="88"/>
    </row>
    <row r="70026" spans="5:5" x14ac:dyDescent="0.2">
      <c r="E70026" s="88"/>
    </row>
    <row r="70027" spans="5:5" x14ac:dyDescent="0.2">
      <c r="E70027" s="88"/>
    </row>
    <row r="70028" spans="5:5" x14ac:dyDescent="0.2">
      <c r="E70028" s="88"/>
    </row>
    <row r="70029" spans="5:5" x14ac:dyDescent="0.2">
      <c r="E70029" s="88"/>
    </row>
    <row r="70030" spans="5:5" x14ac:dyDescent="0.2">
      <c r="E70030" s="88"/>
    </row>
    <row r="70031" spans="5:5" x14ac:dyDescent="0.2">
      <c r="E70031" s="88"/>
    </row>
    <row r="70032" spans="5:5" x14ac:dyDescent="0.2">
      <c r="E70032" s="88"/>
    </row>
    <row r="70033" spans="5:5" x14ac:dyDescent="0.2">
      <c r="E70033" s="88"/>
    </row>
    <row r="70034" spans="5:5" x14ac:dyDescent="0.2">
      <c r="E70034" s="88"/>
    </row>
    <row r="70035" spans="5:5" x14ac:dyDescent="0.2">
      <c r="E70035" s="88"/>
    </row>
    <row r="70036" spans="5:5" x14ac:dyDescent="0.2">
      <c r="E70036" s="88"/>
    </row>
    <row r="70037" spans="5:5" x14ac:dyDescent="0.2">
      <c r="E70037" s="88"/>
    </row>
    <row r="70038" spans="5:5" x14ac:dyDescent="0.2">
      <c r="E70038" s="88"/>
    </row>
    <row r="70039" spans="5:5" x14ac:dyDescent="0.2">
      <c r="E70039" s="88"/>
    </row>
    <row r="70040" spans="5:5" x14ac:dyDescent="0.2">
      <c r="E70040" s="88"/>
    </row>
    <row r="70041" spans="5:5" x14ac:dyDescent="0.2">
      <c r="E70041" s="88"/>
    </row>
    <row r="70042" spans="5:5" x14ac:dyDescent="0.2">
      <c r="E70042" s="88"/>
    </row>
    <row r="70043" spans="5:5" x14ac:dyDescent="0.2">
      <c r="E70043" s="88"/>
    </row>
    <row r="70044" spans="5:5" x14ac:dyDescent="0.2">
      <c r="E70044" s="88"/>
    </row>
    <row r="70045" spans="5:5" x14ac:dyDescent="0.2">
      <c r="E70045" s="88"/>
    </row>
    <row r="70046" spans="5:5" x14ac:dyDescent="0.2">
      <c r="E70046" s="88"/>
    </row>
    <row r="70047" spans="5:5" x14ac:dyDescent="0.2">
      <c r="E70047" s="88"/>
    </row>
    <row r="70048" spans="5:5" x14ac:dyDescent="0.2">
      <c r="E70048" s="88"/>
    </row>
    <row r="70049" spans="5:5" x14ac:dyDescent="0.2">
      <c r="E70049" s="88"/>
    </row>
    <row r="70050" spans="5:5" x14ac:dyDescent="0.2">
      <c r="E70050" s="88"/>
    </row>
    <row r="70051" spans="5:5" x14ac:dyDescent="0.2">
      <c r="E70051" s="88"/>
    </row>
    <row r="70052" spans="5:5" x14ac:dyDescent="0.2">
      <c r="E70052" s="88"/>
    </row>
    <row r="70053" spans="5:5" x14ac:dyDescent="0.2">
      <c r="E70053" s="88"/>
    </row>
    <row r="70054" spans="5:5" x14ac:dyDescent="0.2">
      <c r="E70054" s="88"/>
    </row>
    <row r="70055" spans="5:5" x14ac:dyDescent="0.2">
      <c r="E70055" s="88"/>
    </row>
    <row r="70056" spans="5:5" x14ac:dyDescent="0.2">
      <c r="E70056" s="88"/>
    </row>
    <row r="70057" spans="5:5" x14ac:dyDescent="0.2">
      <c r="E70057" s="88"/>
    </row>
    <row r="70058" spans="5:5" x14ac:dyDescent="0.2">
      <c r="E70058" s="88"/>
    </row>
    <row r="70059" spans="5:5" x14ac:dyDescent="0.2">
      <c r="E70059" s="88"/>
    </row>
    <row r="70060" spans="5:5" x14ac:dyDescent="0.2">
      <c r="E70060" s="88"/>
    </row>
    <row r="70061" spans="5:5" x14ac:dyDescent="0.2">
      <c r="E70061" s="88"/>
    </row>
    <row r="70062" spans="5:5" x14ac:dyDescent="0.2">
      <c r="E70062" s="88"/>
    </row>
    <row r="70063" spans="5:5" x14ac:dyDescent="0.2">
      <c r="E70063" s="88"/>
    </row>
    <row r="70064" spans="5:5" x14ac:dyDescent="0.2">
      <c r="E70064" s="88"/>
    </row>
    <row r="70065" spans="5:5" x14ac:dyDescent="0.2">
      <c r="E70065" s="88"/>
    </row>
    <row r="70066" spans="5:5" x14ac:dyDescent="0.2">
      <c r="E70066" s="88"/>
    </row>
    <row r="70067" spans="5:5" x14ac:dyDescent="0.2">
      <c r="E70067" s="88"/>
    </row>
    <row r="70068" spans="5:5" x14ac:dyDescent="0.2">
      <c r="E70068" s="88"/>
    </row>
    <row r="70069" spans="5:5" x14ac:dyDescent="0.2">
      <c r="E70069" s="88"/>
    </row>
    <row r="70070" spans="5:5" x14ac:dyDescent="0.2">
      <c r="E70070" s="88"/>
    </row>
    <row r="70071" spans="5:5" x14ac:dyDescent="0.2">
      <c r="E70071" s="88"/>
    </row>
    <row r="70072" spans="5:5" x14ac:dyDescent="0.2">
      <c r="E70072" s="88"/>
    </row>
    <row r="70073" spans="5:5" x14ac:dyDescent="0.2">
      <c r="E70073" s="88"/>
    </row>
    <row r="70074" spans="5:5" x14ac:dyDescent="0.2">
      <c r="E70074" s="88"/>
    </row>
    <row r="70075" spans="5:5" x14ac:dyDescent="0.2">
      <c r="E70075" s="88"/>
    </row>
    <row r="70076" spans="5:5" x14ac:dyDescent="0.2">
      <c r="E70076" s="88"/>
    </row>
    <row r="70077" spans="5:5" x14ac:dyDescent="0.2">
      <c r="E70077" s="88"/>
    </row>
    <row r="70078" spans="5:5" x14ac:dyDescent="0.2">
      <c r="E70078" s="88"/>
    </row>
    <row r="70079" spans="5:5" x14ac:dyDescent="0.2">
      <c r="E70079" s="88"/>
    </row>
    <row r="70080" spans="5:5" x14ac:dyDescent="0.2">
      <c r="E70080" s="88"/>
    </row>
    <row r="70081" spans="5:5" x14ac:dyDescent="0.2">
      <c r="E70081" s="88"/>
    </row>
    <row r="70082" spans="5:5" x14ac:dyDescent="0.2">
      <c r="E70082" s="88"/>
    </row>
    <row r="70083" spans="5:5" x14ac:dyDescent="0.2">
      <c r="E70083" s="88"/>
    </row>
    <row r="70084" spans="5:5" x14ac:dyDescent="0.2">
      <c r="E70084" s="88"/>
    </row>
    <row r="70085" spans="5:5" x14ac:dyDescent="0.2">
      <c r="E70085" s="88"/>
    </row>
    <row r="70086" spans="5:5" x14ac:dyDescent="0.2">
      <c r="E70086" s="88"/>
    </row>
    <row r="70087" spans="5:5" x14ac:dyDescent="0.2">
      <c r="E70087" s="88"/>
    </row>
    <row r="70088" spans="5:5" x14ac:dyDescent="0.2">
      <c r="E70088" s="88"/>
    </row>
    <row r="70089" spans="5:5" x14ac:dyDescent="0.2">
      <c r="E70089" s="88"/>
    </row>
    <row r="70090" spans="5:5" x14ac:dyDescent="0.2">
      <c r="E70090" s="88"/>
    </row>
    <row r="70091" spans="5:5" x14ac:dyDescent="0.2">
      <c r="E70091" s="88"/>
    </row>
    <row r="70092" spans="5:5" x14ac:dyDescent="0.2">
      <c r="E70092" s="88"/>
    </row>
    <row r="70093" spans="5:5" x14ac:dyDescent="0.2">
      <c r="E70093" s="88"/>
    </row>
    <row r="70094" spans="5:5" x14ac:dyDescent="0.2">
      <c r="E70094" s="88"/>
    </row>
    <row r="70095" spans="5:5" x14ac:dyDescent="0.2">
      <c r="E70095" s="88"/>
    </row>
    <row r="70096" spans="5:5" x14ac:dyDescent="0.2">
      <c r="E70096" s="88"/>
    </row>
    <row r="70097" spans="5:5" x14ac:dyDescent="0.2">
      <c r="E70097" s="88"/>
    </row>
    <row r="70098" spans="5:5" x14ac:dyDescent="0.2">
      <c r="E70098" s="88"/>
    </row>
    <row r="70099" spans="5:5" x14ac:dyDescent="0.2">
      <c r="E70099" s="88"/>
    </row>
    <row r="70100" spans="5:5" x14ac:dyDescent="0.2">
      <c r="E70100" s="88"/>
    </row>
    <row r="70101" spans="5:5" x14ac:dyDescent="0.2">
      <c r="E70101" s="88"/>
    </row>
    <row r="70102" spans="5:5" x14ac:dyDescent="0.2">
      <c r="E70102" s="88"/>
    </row>
    <row r="70103" spans="5:5" x14ac:dyDescent="0.2">
      <c r="E70103" s="88"/>
    </row>
    <row r="70104" spans="5:5" x14ac:dyDescent="0.2">
      <c r="E70104" s="88"/>
    </row>
    <row r="70105" spans="5:5" x14ac:dyDescent="0.2">
      <c r="E70105" s="88"/>
    </row>
    <row r="70106" spans="5:5" x14ac:dyDescent="0.2">
      <c r="E70106" s="88"/>
    </row>
    <row r="70107" spans="5:5" x14ac:dyDescent="0.2">
      <c r="E70107" s="88"/>
    </row>
    <row r="70108" spans="5:5" x14ac:dyDescent="0.2">
      <c r="E70108" s="88"/>
    </row>
    <row r="70109" spans="5:5" x14ac:dyDescent="0.2">
      <c r="E70109" s="88"/>
    </row>
    <row r="70110" spans="5:5" x14ac:dyDescent="0.2">
      <c r="E70110" s="88"/>
    </row>
    <row r="70111" spans="5:5" x14ac:dyDescent="0.2">
      <c r="E70111" s="88"/>
    </row>
    <row r="70112" spans="5:5" x14ac:dyDescent="0.2">
      <c r="E70112" s="88"/>
    </row>
    <row r="70113" spans="5:5" x14ac:dyDescent="0.2">
      <c r="E70113" s="88"/>
    </row>
    <row r="70114" spans="5:5" x14ac:dyDescent="0.2">
      <c r="E70114" s="88"/>
    </row>
    <row r="70115" spans="5:5" x14ac:dyDescent="0.2">
      <c r="E70115" s="88"/>
    </row>
    <row r="70116" spans="5:5" x14ac:dyDescent="0.2">
      <c r="E70116" s="88"/>
    </row>
    <row r="70117" spans="5:5" x14ac:dyDescent="0.2">
      <c r="E70117" s="88"/>
    </row>
    <row r="70118" spans="5:5" x14ac:dyDescent="0.2">
      <c r="E70118" s="88"/>
    </row>
    <row r="70119" spans="5:5" x14ac:dyDescent="0.2">
      <c r="E70119" s="88"/>
    </row>
    <row r="70120" spans="5:5" x14ac:dyDescent="0.2">
      <c r="E70120" s="88"/>
    </row>
    <row r="70121" spans="5:5" x14ac:dyDescent="0.2">
      <c r="E70121" s="88"/>
    </row>
    <row r="70122" spans="5:5" x14ac:dyDescent="0.2">
      <c r="E70122" s="88"/>
    </row>
    <row r="70123" spans="5:5" x14ac:dyDescent="0.2">
      <c r="E70123" s="88"/>
    </row>
    <row r="70124" spans="5:5" x14ac:dyDescent="0.2">
      <c r="E70124" s="88"/>
    </row>
    <row r="70125" spans="5:5" x14ac:dyDescent="0.2">
      <c r="E70125" s="88"/>
    </row>
    <row r="70126" spans="5:5" x14ac:dyDescent="0.2">
      <c r="E70126" s="88"/>
    </row>
    <row r="70127" spans="5:5" x14ac:dyDescent="0.2">
      <c r="E70127" s="88"/>
    </row>
    <row r="70128" spans="5:5" x14ac:dyDescent="0.2">
      <c r="E70128" s="88"/>
    </row>
    <row r="70129" spans="5:5" x14ac:dyDescent="0.2">
      <c r="E70129" s="88"/>
    </row>
    <row r="70130" spans="5:5" x14ac:dyDescent="0.2">
      <c r="E70130" s="88"/>
    </row>
    <row r="70131" spans="5:5" x14ac:dyDescent="0.2">
      <c r="E70131" s="88"/>
    </row>
    <row r="70132" spans="5:5" x14ac:dyDescent="0.2">
      <c r="E70132" s="88"/>
    </row>
    <row r="70133" spans="5:5" x14ac:dyDescent="0.2">
      <c r="E70133" s="88"/>
    </row>
    <row r="70134" spans="5:5" x14ac:dyDescent="0.2">
      <c r="E70134" s="88"/>
    </row>
    <row r="70135" spans="5:5" x14ac:dyDescent="0.2">
      <c r="E70135" s="88"/>
    </row>
    <row r="70136" spans="5:5" x14ac:dyDescent="0.2">
      <c r="E70136" s="88"/>
    </row>
    <row r="70137" spans="5:5" x14ac:dyDescent="0.2">
      <c r="E70137" s="88"/>
    </row>
    <row r="70138" spans="5:5" x14ac:dyDescent="0.2">
      <c r="E70138" s="88"/>
    </row>
    <row r="70139" spans="5:5" x14ac:dyDescent="0.2">
      <c r="E70139" s="88"/>
    </row>
    <row r="70140" spans="5:5" x14ac:dyDescent="0.2">
      <c r="E70140" s="88"/>
    </row>
    <row r="70141" spans="5:5" x14ac:dyDescent="0.2">
      <c r="E70141" s="88"/>
    </row>
    <row r="70142" spans="5:5" x14ac:dyDescent="0.2">
      <c r="E70142" s="88"/>
    </row>
    <row r="70143" spans="5:5" x14ac:dyDescent="0.2">
      <c r="E70143" s="88"/>
    </row>
    <row r="70144" spans="5:5" x14ac:dyDescent="0.2">
      <c r="E70144" s="88"/>
    </row>
    <row r="70145" spans="5:5" x14ac:dyDescent="0.2">
      <c r="E70145" s="88"/>
    </row>
    <row r="70146" spans="5:5" x14ac:dyDescent="0.2">
      <c r="E70146" s="88"/>
    </row>
    <row r="70147" spans="5:5" x14ac:dyDescent="0.2">
      <c r="E70147" s="88"/>
    </row>
    <row r="70148" spans="5:5" x14ac:dyDescent="0.2">
      <c r="E70148" s="88"/>
    </row>
    <row r="70149" spans="5:5" x14ac:dyDescent="0.2">
      <c r="E70149" s="88"/>
    </row>
    <row r="70150" spans="5:5" x14ac:dyDescent="0.2">
      <c r="E70150" s="88"/>
    </row>
    <row r="70151" spans="5:5" x14ac:dyDescent="0.2">
      <c r="E70151" s="88"/>
    </row>
    <row r="70152" spans="5:5" x14ac:dyDescent="0.2">
      <c r="E70152" s="88"/>
    </row>
    <row r="70153" spans="5:5" x14ac:dyDescent="0.2">
      <c r="E70153" s="88"/>
    </row>
    <row r="70154" spans="5:5" x14ac:dyDescent="0.2">
      <c r="E70154" s="88"/>
    </row>
    <row r="70155" spans="5:5" x14ac:dyDescent="0.2">
      <c r="E70155" s="88"/>
    </row>
    <row r="70156" spans="5:5" x14ac:dyDescent="0.2">
      <c r="E70156" s="88"/>
    </row>
    <row r="70157" spans="5:5" x14ac:dyDescent="0.2">
      <c r="E70157" s="88"/>
    </row>
    <row r="70158" spans="5:5" x14ac:dyDescent="0.2">
      <c r="E70158" s="88"/>
    </row>
    <row r="70159" spans="5:5" x14ac:dyDescent="0.2">
      <c r="E70159" s="88"/>
    </row>
    <row r="70160" spans="5:5" x14ac:dyDescent="0.2">
      <c r="E70160" s="88"/>
    </row>
    <row r="70161" spans="5:5" x14ac:dyDescent="0.2">
      <c r="E70161" s="88"/>
    </row>
    <row r="70162" spans="5:5" x14ac:dyDescent="0.2">
      <c r="E70162" s="88"/>
    </row>
    <row r="70163" spans="5:5" x14ac:dyDescent="0.2">
      <c r="E70163" s="88"/>
    </row>
    <row r="70164" spans="5:5" x14ac:dyDescent="0.2">
      <c r="E70164" s="88"/>
    </row>
    <row r="70165" spans="5:5" x14ac:dyDescent="0.2">
      <c r="E70165" s="88"/>
    </row>
    <row r="70166" spans="5:5" x14ac:dyDescent="0.2">
      <c r="E70166" s="88"/>
    </row>
    <row r="70167" spans="5:5" x14ac:dyDescent="0.2">
      <c r="E70167" s="88"/>
    </row>
    <row r="70168" spans="5:5" x14ac:dyDescent="0.2">
      <c r="E70168" s="88"/>
    </row>
    <row r="70169" spans="5:5" x14ac:dyDescent="0.2">
      <c r="E70169" s="88"/>
    </row>
    <row r="70170" spans="5:5" x14ac:dyDescent="0.2">
      <c r="E70170" s="88"/>
    </row>
    <row r="70171" spans="5:5" x14ac:dyDescent="0.2">
      <c r="E70171" s="88"/>
    </row>
    <row r="70172" spans="5:5" x14ac:dyDescent="0.2">
      <c r="E70172" s="88"/>
    </row>
    <row r="70173" spans="5:5" x14ac:dyDescent="0.2">
      <c r="E70173" s="88"/>
    </row>
    <row r="70174" spans="5:5" x14ac:dyDescent="0.2">
      <c r="E70174" s="88"/>
    </row>
    <row r="70175" spans="5:5" x14ac:dyDescent="0.2">
      <c r="E70175" s="88"/>
    </row>
    <row r="70176" spans="5:5" x14ac:dyDescent="0.2">
      <c r="E70176" s="88"/>
    </row>
    <row r="70177" spans="5:5" x14ac:dyDescent="0.2">
      <c r="E70177" s="88"/>
    </row>
    <row r="70178" spans="5:5" x14ac:dyDescent="0.2">
      <c r="E70178" s="88"/>
    </row>
    <row r="70179" spans="5:5" x14ac:dyDescent="0.2">
      <c r="E70179" s="88"/>
    </row>
    <row r="70180" spans="5:5" x14ac:dyDescent="0.2">
      <c r="E70180" s="88"/>
    </row>
    <row r="70181" spans="5:5" x14ac:dyDescent="0.2">
      <c r="E70181" s="88"/>
    </row>
    <row r="70182" spans="5:5" x14ac:dyDescent="0.2">
      <c r="E70182" s="88"/>
    </row>
    <row r="70183" spans="5:5" x14ac:dyDescent="0.2">
      <c r="E70183" s="88"/>
    </row>
    <row r="70184" spans="5:5" x14ac:dyDescent="0.2">
      <c r="E70184" s="88"/>
    </row>
    <row r="70185" spans="5:5" x14ac:dyDescent="0.2">
      <c r="E70185" s="88"/>
    </row>
    <row r="70186" spans="5:5" x14ac:dyDescent="0.2">
      <c r="E70186" s="88"/>
    </row>
    <row r="70187" spans="5:5" x14ac:dyDescent="0.2">
      <c r="E70187" s="88"/>
    </row>
    <row r="70188" spans="5:5" x14ac:dyDescent="0.2">
      <c r="E70188" s="88"/>
    </row>
    <row r="70189" spans="5:5" x14ac:dyDescent="0.2">
      <c r="E70189" s="88"/>
    </row>
    <row r="70190" spans="5:5" x14ac:dyDescent="0.2">
      <c r="E70190" s="88"/>
    </row>
    <row r="70191" spans="5:5" x14ac:dyDescent="0.2">
      <c r="E70191" s="88"/>
    </row>
    <row r="70192" spans="5:5" x14ac:dyDescent="0.2">
      <c r="E70192" s="88"/>
    </row>
    <row r="70193" spans="5:5" x14ac:dyDescent="0.2">
      <c r="E70193" s="88"/>
    </row>
    <row r="70194" spans="5:5" x14ac:dyDescent="0.2">
      <c r="E70194" s="88"/>
    </row>
    <row r="70195" spans="5:5" x14ac:dyDescent="0.2">
      <c r="E70195" s="88"/>
    </row>
    <row r="70196" spans="5:5" x14ac:dyDescent="0.2">
      <c r="E70196" s="88"/>
    </row>
    <row r="70197" spans="5:5" x14ac:dyDescent="0.2">
      <c r="E70197" s="88"/>
    </row>
    <row r="70198" spans="5:5" x14ac:dyDescent="0.2">
      <c r="E70198" s="88"/>
    </row>
    <row r="70199" spans="5:5" x14ac:dyDescent="0.2">
      <c r="E70199" s="88"/>
    </row>
    <row r="70200" spans="5:5" x14ac:dyDescent="0.2">
      <c r="E70200" s="88"/>
    </row>
    <row r="70201" spans="5:5" x14ac:dyDescent="0.2">
      <c r="E70201" s="88"/>
    </row>
    <row r="70202" spans="5:5" x14ac:dyDescent="0.2">
      <c r="E70202" s="88"/>
    </row>
    <row r="70203" spans="5:5" x14ac:dyDescent="0.2">
      <c r="E70203" s="88"/>
    </row>
    <row r="70204" spans="5:5" x14ac:dyDescent="0.2">
      <c r="E70204" s="88"/>
    </row>
    <row r="70205" spans="5:5" x14ac:dyDescent="0.2">
      <c r="E70205" s="88"/>
    </row>
    <row r="70206" spans="5:5" x14ac:dyDescent="0.2">
      <c r="E70206" s="88"/>
    </row>
    <row r="70207" spans="5:5" x14ac:dyDescent="0.2">
      <c r="E70207" s="88"/>
    </row>
    <row r="70208" spans="5:5" x14ac:dyDescent="0.2">
      <c r="E70208" s="88"/>
    </row>
    <row r="70209" spans="5:5" x14ac:dyDescent="0.2">
      <c r="E70209" s="88"/>
    </row>
    <row r="70210" spans="5:5" x14ac:dyDescent="0.2">
      <c r="E70210" s="88"/>
    </row>
    <row r="70211" spans="5:5" x14ac:dyDescent="0.2">
      <c r="E70211" s="88"/>
    </row>
    <row r="70212" spans="5:5" x14ac:dyDescent="0.2">
      <c r="E70212" s="88"/>
    </row>
    <row r="70213" spans="5:5" x14ac:dyDescent="0.2">
      <c r="E70213" s="88"/>
    </row>
    <row r="70214" spans="5:5" x14ac:dyDescent="0.2">
      <c r="E70214" s="88"/>
    </row>
    <row r="70215" spans="5:5" x14ac:dyDescent="0.2">
      <c r="E70215" s="88"/>
    </row>
    <row r="70216" spans="5:5" x14ac:dyDescent="0.2">
      <c r="E70216" s="88"/>
    </row>
    <row r="70217" spans="5:5" x14ac:dyDescent="0.2">
      <c r="E70217" s="88"/>
    </row>
    <row r="70218" spans="5:5" x14ac:dyDescent="0.2">
      <c r="E70218" s="88"/>
    </row>
    <row r="70219" spans="5:5" x14ac:dyDescent="0.2">
      <c r="E70219" s="88"/>
    </row>
    <row r="70220" spans="5:5" x14ac:dyDescent="0.2">
      <c r="E70220" s="88"/>
    </row>
    <row r="70221" spans="5:5" x14ac:dyDescent="0.2">
      <c r="E70221" s="88"/>
    </row>
    <row r="70222" spans="5:5" x14ac:dyDescent="0.2">
      <c r="E70222" s="88"/>
    </row>
    <row r="70223" spans="5:5" x14ac:dyDescent="0.2">
      <c r="E70223" s="88"/>
    </row>
    <row r="70224" spans="5:5" x14ac:dyDescent="0.2">
      <c r="E70224" s="88"/>
    </row>
    <row r="70225" spans="5:5" x14ac:dyDescent="0.2">
      <c r="E70225" s="88"/>
    </row>
    <row r="70226" spans="5:5" x14ac:dyDescent="0.2">
      <c r="E70226" s="88"/>
    </row>
    <row r="70227" spans="5:5" x14ac:dyDescent="0.2">
      <c r="E70227" s="88"/>
    </row>
    <row r="70228" spans="5:5" x14ac:dyDescent="0.2">
      <c r="E70228" s="88"/>
    </row>
    <row r="70229" spans="5:5" x14ac:dyDescent="0.2">
      <c r="E70229" s="88"/>
    </row>
    <row r="70230" spans="5:5" x14ac:dyDescent="0.2">
      <c r="E70230" s="88"/>
    </row>
    <row r="70231" spans="5:5" x14ac:dyDescent="0.2">
      <c r="E70231" s="88"/>
    </row>
    <row r="70232" spans="5:5" x14ac:dyDescent="0.2">
      <c r="E70232" s="88"/>
    </row>
    <row r="70233" spans="5:5" x14ac:dyDescent="0.2">
      <c r="E70233" s="88"/>
    </row>
    <row r="70234" spans="5:5" x14ac:dyDescent="0.2">
      <c r="E70234" s="88"/>
    </row>
    <row r="70235" spans="5:5" x14ac:dyDescent="0.2">
      <c r="E70235" s="88"/>
    </row>
    <row r="70236" spans="5:5" x14ac:dyDescent="0.2">
      <c r="E70236" s="88"/>
    </row>
    <row r="70237" spans="5:5" x14ac:dyDescent="0.2">
      <c r="E70237" s="88"/>
    </row>
    <row r="70238" spans="5:5" x14ac:dyDescent="0.2">
      <c r="E70238" s="88"/>
    </row>
    <row r="70239" spans="5:5" x14ac:dyDescent="0.2">
      <c r="E70239" s="88"/>
    </row>
    <row r="70240" spans="5:5" x14ac:dyDescent="0.2">
      <c r="E70240" s="88"/>
    </row>
    <row r="70241" spans="5:5" x14ac:dyDescent="0.2">
      <c r="E70241" s="88"/>
    </row>
    <row r="70242" spans="5:5" x14ac:dyDescent="0.2">
      <c r="E70242" s="88"/>
    </row>
    <row r="70243" spans="5:5" x14ac:dyDescent="0.2">
      <c r="E70243" s="88"/>
    </row>
    <row r="70244" spans="5:5" x14ac:dyDescent="0.2">
      <c r="E70244" s="88"/>
    </row>
    <row r="70245" spans="5:5" x14ac:dyDescent="0.2">
      <c r="E70245" s="88"/>
    </row>
    <row r="70246" spans="5:5" x14ac:dyDescent="0.2">
      <c r="E70246" s="88"/>
    </row>
    <row r="70247" spans="5:5" x14ac:dyDescent="0.2">
      <c r="E70247" s="88"/>
    </row>
    <row r="70248" spans="5:5" x14ac:dyDescent="0.2">
      <c r="E70248" s="88"/>
    </row>
    <row r="70249" spans="5:5" x14ac:dyDescent="0.2">
      <c r="E70249" s="88"/>
    </row>
    <row r="70250" spans="5:5" x14ac:dyDescent="0.2">
      <c r="E70250" s="88"/>
    </row>
    <row r="70251" spans="5:5" x14ac:dyDescent="0.2">
      <c r="E70251" s="88"/>
    </row>
    <row r="70252" spans="5:5" x14ac:dyDescent="0.2">
      <c r="E70252" s="88"/>
    </row>
    <row r="70253" spans="5:5" x14ac:dyDescent="0.2">
      <c r="E70253" s="88"/>
    </row>
    <row r="70254" spans="5:5" x14ac:dyDescent="0.2">
      <c r="E70254" s="88"/>
    </row>
    <row r="70255" spans="5:5" x14ac:dyDescent="0.2">
      <c r="E70255" s="88"/>
    </row>
    <row r="70256" spans="5:5" x14ac:dyDescent="0.2">
      <c r="E70256" s="88"/>
    </row>
    <row r="70257" spans="5:5" x14ac:dyDescent="0.2">
      <c r="E70257" s="88"/>
    </row>
    <row r="70258" spans="5:5" x14ac:dyDescent="0.2">
      <c r="E70258" s="88"/>
    </row>
    <row r="70259" spans="5:5" x14ac:dyDescent="0.2">
      <c r="E70259" s="88"/>
    </row>
    <row r="70260" spans="5:5" x14ac:dyDescent="0.2">
      <c r="E70260" s="88"/>
    </row>
    <row r="70261" spans="5:5" x14ac:dyDescent="0.2">
      <c r="E70261" s="88"/>
    </row>
    <row r="70262" spans="5:5" x14ac:dyDescent="0.2">
      <c r="E70262" s="88"/>
    </row>
    <row r="70263" spans="5:5" x14ac:dyDescent="0.2">
      <c r="E70263" s="88"/>
    </row>
    <row r="70264" spans="5:5" x14ac:dyDescent="0.2">
      <c r="E70264" s="88"/>
    </row>
    <row r="70265" spans="5:5" x14ac:dyDescent="0.2">
      <c r="E70265" s="88"/>
    </row>
    <row r="70266" spans="5:5" x14ac:dyDescent="0.2">
      <c r="E70266" s="88"/>
    </row>
    <row r="70267" spans="5:5" x14ac:dyDescent="0.2">
      <c r="E70267" s="88"/>
    </row>
    <row r="70268" spans="5:5" x14ac:dyDescent="0.2">
      <c r="E70268" s="88"/>
    </row>
    <row r="70269" spans="5:5" x14ac:dyDescent="0.2">
      <c r="E70269" s="88"/>
    </row>
    <row r="70270" spans="5:5" x14ac:dyDescent="0.2">
      <c r="E70270" s="88"/>
    </row>
    <row r="70271" spans="5:5" x14ac:dyDescent="0.2">
      <c r="E70271" s="88"/>
    </row>
    <row r="70272" spans="5:5" x14ac:dyDescent="0.2">
      <c r="E70272" s="88"/>
    </row>
    <row r="70273" spans="5:5" x14ac:dyDescent="0.2">
      <c r="E70273" s="88"/>
    </row>
    <row r="70274" spans="5:5" x14ac:dyDescent="0.2">
      <c r="E70274" s="88"/>
    </row>
    <row r="70275" spans="5:5" x14ac:dyDescent="0.2">
      <c r="E70275" s="88"/>
    </row>
    <row r="70276" spans="5:5" x14ac:dyDescent="0.2">
      <c r="E70276" s="88"/>
    </row>
    <row r="70277" spans="5:5" x14ac:dyDescent="0.2">
      <c r="E70277" s="88"/>
    </row>
    <row r="70278" spans="5:5" x14ac:dyDescent="0.2">
      <c r="E70278" s="88"/>
    </row>
    <row r="70279" spans="5:5" x14ac:dyDescent="0.2">
      <c r="E70279" s="88"/>
    </row>
    <row r="70280" spans="5:5" x14ac:dyDescent="0.2">
      <c r="E70280" s="88"/>
    </row>
    <row r="70281" spans="5:5" x14ac:dyDescent="0.2">
      <c r="E70281" s="88"/>
    </row>
    <row r="70282" spans="5:5" x14ac:dyDescent="0.2">
      <c r="E70282" s="88"/>
    </row>
    <row r="70283" spans="5:5" x14ac:dyDescent="0.2">
      <c r="E70283" s="88"/>
    </row>
    <row r="70284" spans="5:5" x14ac:dyDescent="0.2">
      <c r="E70284" s="88"/>
    </row>
    <row r="70285" spans="5:5" x14ac:dyDescent="0.2">
      <c r="E70285" s="88"/>
    </row>
    <row r="70286" spans="5:5" x14ac:dyDescent="0.2">
      <c r="E70286" s="88"/>
    </row>
    <row r="70287" spans="5:5" x14ac:dyDescent="0.2">
      <c r="E70287" s="88"/>
    </row>
    <row r="70288" spans="5:5" x14ac:dyDescent="0.2">
      <c r="E70288" s="88"/>
    </row>
    <row r="70289" spans="5:5" x14ac:dyDescent="0.2">
      <c r="E70289" s="88"/>
    </row>
    <row r="70290" spans="5:5" x14ac:dyDescent="0.2">
      <c r="E70290" s="88"/>
    </row>
    <row r="70291" spans="5:5" x14ac:dyDescent="0.2">
      <c r="E70291" s="88"/>
    </row>
    <row r="70292" spans="5:5" x14ac:dyDescent="0.2">
      <c r="E70292" s="88"/>
    </row>
    <row r="70293" spans="5:5" x14ac:dyDescent="0.2">
      <c r="E70293" s="88"/>
    </row>
    <row r="70294" spans="5:5" x14ac:dyDescent="0.2">
      <c r="E70294" s="88"/>
    </row>
    <row r="70295" spans="5:5" x14ac:dyDescent="0.2">
      <c r="E70295" s="88"/>
    </row>
    <row r="70296" spans="5:5" x14ac:dyDescent="0.2">
      <c r="E70296" s="88"/>
    </row>
    <row r="70297" spans="5:5" x14ac:dyDescent="0.2">
      <c r="E70297" s="88"/>
    </row>
    <row r="70298" spans="5:5" x14ac:dyDescent="0.2">
      <c r="E70298" s="88"/>
    </row>
    <row r="70299" spans="5:5" x14ac:dyDescent="0.2">
      <c r="E70299" s="88"/>
    </row>
    <row r="70300" spans="5:5" x14ac:dyDescent="0.2">
      <c r="E70300" s="88"/>
    </row>
    <row r="70301" spans="5:5" x14ac:dyDescent="0.2">
      <c r="E70301" s="88"/>
    </row>
    <row r="70302" spans="5:5" x14ac:dyDescent="0.2">
      <c r="E70302" s="88"/>
    </row>
    <row r="70303" spans="5:5" x14ac:dyDescent="0.2">
      <c r="E70303" s="88"/>
    </row>
    <row r="70304" spans="5:5" x14ac:dyDescent="0.2">
      <c r="E70304" s="88"/>
    </row>
    <row r="70305" spans="5:5" x14ac:dyDescent="0.2">
      <c r="E70305" s="88"/>
    </row>
    <row r="70306" spans="5:5" x14ac:dyDescent="0.2">
      <c r="E70306" s="88"/>
    </row>
    <row r="70307" spans="5:5" x14ac:dyDescent="0.2">
      <c r="E70307" s="88"/>
    </row>
    <row r="70308" spans="5:5" x14ac:dyDescent="0.2">
      <c r="E70308" s="88"/>
    </row>
    <row r="70309" spans="5:5" x14ac:dyDescent="0.2">
      <c r="E70309" s="88"/>
    </row>
    <row r="70310" spans="5:5" x14ac:dyDescent="0.2">
      <c r="E70310" s="88"/>
    </row>
    <row r="70311" spans="5:5" x14ac:dyDescent="0.2">
      <c r="E70311" s="88"/>
    </row>
    <row r="70312" spans="5:5" x14ac:dyDescent="0.2">
      <c r="E70312" s="88"/>
    </row>
    <row r="70313" spans="5:5" x14ac:dyDescent="0.2">
      <c r="E70313" s="88"/>
    </row>
    <row r="70314" spans="5:5" x14ac:dyDescent="0.2">
      <c r="E70314" s="88"/>
    </row>
    <row r="70315" spans="5:5" x14ac:dyDescent="0.2">
      <c r="E70315" s="88"/>
    </row>
    <row r="70316" spans="5:5" x14ac:dyDescent="0.2">
      <c r="E70316" s="88"/>
    </row>
    <row r="70317" spans="5:5" x14ac:dyDescent="0.2">
      <c r="E70317" s="88"/>
    </row>
    <row r="70318" spans="5:5" x14ac:dyDescent="0.2">
      <c r="E70318" s="88"/>
    </row>
    <row r="70319" spans="5:5" x14ac:dyDescent="0.2">
      <c r="E70319" s="88"/>
    </row>
    <row r="70320" spans="5:5" x14ac:dyDescent="0.2">
      <c r="E70320" s="88"/>
    </row>
    <row r="70321" spans="5:5" x14ac:dyDescent="0.2">
      <c r="E70321" s="88"/>
    </row>
    <row r="70322" spans="5:5" x14ac:dyDescent="0.2">
      <c r="E70322" s="88"/>
    </row>
    <row r="70323" spans="5:5" x14ac:dyDescent="0.2">
      <c r="E70323" s="88"/>
    </row>
    <row r="70324" spans="5:5" x14ac:dyDescent="0.2">
      <c r="E70324" s="88"/>
    </row>
    <row r="70325" spans="5:5" x14ac:dyDescent="0.2">
      <c r="E70325" s="88"/>
    </row>
    <row r="70326" spans="5:5" x14ac:dyDescent="0.2">
      <c r="E70326" s="88"/>
    </row>
    <row r="70327" spans="5:5" x14ac:dyDescent="0.2">
      <c r="E70327" s="88"/>
    </row>
    <row r="70328" spans="5:5" x14ac:dyDescent="0.2">
      <c r="E70328" s="88"/>
    </row>
    <row r="70329" spans="5:5" x14ac:dyDescent="0.2">
      <c r="E70329" s="88"/>
    </row>
    <row r="70330" spans="5:5" x14ac:dyDescent="0.2">
      <c r="E70330" s="88"/>
    </row>
    <row r="70331" spans="5:5" x14ac:dyDescent="0.2">
      <c r="E70331" s="88"/>
    </row>
    <row r="70332" spans="5:5" x14ac:dyDescent="0.2">
      <c r="E70332" s="88"/>
    </row>
    <row r="70333" spans="5:5" x14ac:dyDescent="0.2">
      <c r="E70333" s="88"/>
    </row>
    <row r="70334" spans="5:5" x14ac:dyDescent="0.2">
      <c r="E70334" s="88"/>
    </row>
    <row r="70335" spans="5:5" x14ac:dyDescent="0.2">
      <c r="E70335" s="88"/>
    </row>
    <row r="70336" spans="5:5" x14ac:dyDescent="0.2">
      <c r="E70336" s="88"/>
    </row>
    <row r="70337" spans="5:5" x14ac:dyDescent="0.2">
      <c r="E70337" s="88"/>
    </row>
    <row r="70338" spans="5:5" x14ac:dyDescent="0.2">
      <c r="E70338" s="88"/>
    </row>
    <row r="70339" spans="5:5" x14ac:dyDescent="0.2">
      <c r="E70339" s="88"/>
    </row>
    <row r="70340" spans="5:5" x14ac:dyDescent="0.2">
      <c r="E70340" s="88"/>
    </row>
    <row r="70341" spans="5:5" x14ac:dyDescent="0.2">
      <c r="E70341" s="88"/>
    </row>
    <row r="70342" spans="5:5" x14ac:dyDescent="0.2">
      <c r="E70342" s="88"/>
    </row>
    <row r="70343" spans="5:5" x14ac:dyDescent="0.2">
      <c r="E70343" s="88"/>
    </row>
    <row r="70344" spans="5:5" x14ac:dyDescent="0.2">
      <c r="E70344" s="88"/>
    </row>
    <row r="70345" spans="5:5" x14ac:dyDescent="0.2">
      <c r="E70345" s="88"/>
    </row>
    <row r="70346" spans="5:5" x14ac:dyDescent="0.2">
      <c r="E70346" s="88"/>
    </row>
    <row r="70347" spans="5:5" x14ac:dyDescent="0.2">
      <c r="E70347" s="88"/>
    </row>
    <row r="70348" spans="5:5" x14ac:dyDescent="0.2">
      <c r="E70348" s="88"/>
    </row>
    <row r="70349" spans="5:5" x14ac:dyDescent="0.2">
      <c r="E70349" s="88"/>
    </row>
    <row r="70350" spans="5:5" x14ac:dyDescent="0.2">
      <c r="E70350" s="88"/>
    </row>
    <row r="70351" spans="5:5" x14ac:dyDescent="0.2">
      <c r="E70351" s="88"/>
    </row>
    <row r="70352" spans="5:5" x14ac:dyDescent="0.2">
      <c r="E70352" s="88"/>
    </row>
    <row r="70353" spans="5:5" x14ac:dyDescent="0.2">
      <c r="E70353" s="88"/>
    </row>
    <row r="70354" spans="5:5" x14ac:dyDescent="0.2">
      <c r="E70354" s="88"/>
    </row>
    <row r="70355" spans="5:5" x14ac:dyDescent="0.2">
      <c r="E70355" s="88"/>
    </row>
    <row r="70356" spans="5:5" x14ac:dyDescent="0.2">
      <c r="E70356" s="88"/>
    </row>
    <row r="70357" spans="5:5" x14ac:dyDescent="0.2">
      <c r="E70357" s="88"/>
    </row>
    <row r="70358" spans="5:5" x14ac:dyDescent="0.2">
      <c r="E70358" s="88"/>
    </row>
    <row r="70359" spans="5:5" x14ac:dyDescent="0.2">
      <c r="E70359" s="88"/>
    </row>
    <row r="70360" spans="5:5" x14ac:dyDescent="0.2">
      <c r="E70360" s="88"/>
    </row>
    <row r="70361" spans="5:5" x14ac:dyDescent="0.2">
      <c r="E70361" s="88"/>
    </row>
    <row r="70362" spans="5:5" x14ac:dyDescent="0.2">
      <c r="E70362" s="88"/>
    </row>
    <row r="70363" spans="5:5" x14ac:dyDescent="0.2">
      <c r="E70363" s="88"/>
    </row>
    <row r="70364" spans="5:5" x14ac:dyDescent="0.2">
      <c r="E70364" s="88"/>
    </row>
    <row r="70365" spans="5:5" x14ac:dyDescent="0.2">
      <c r="E70365" s="88"/>
    </row>
    <row r="70366" spans="5:5" x14ac:dyDescent="0.2">
      <c r="E70366" s="88"/>
    </row>
    <row r="70367" spans="5:5" x14ac:dyDescent="0.2">
      <c r="E70367" s="88"/>
    </row>
    <row r="70368" spans="5:5" x14ac:dyDescent="0.2">
      <c r="E70368" s="88"/>
    </row>
    <row r="70369" spans="5:5" x14ac:dyDescent="0.2">
      <c r="E70369" s="88"/>
    </row>
    <row r="70370" spans="5:5" x14ac:dyDescent="0.2">
      <c r="E70370" s="88"/>
    </row>
    <row r="70371" spans="5:5" x14ac:dyDescent="0.2">
      <c r="E70371" s="88"/>
    </row>
    <row r="70372" spans="5:5" x14ac:dyDescent="0.2">
      <c r="E70372" s="88"/>
    </row>
    <row r="70373" spans="5:5" x14ac:dyDescent="0.2">
      <c r="E70373" s="88"/>
    </row>
    <row r="70374" spans="5:5" x14ac:dyDescent="0.2">
      <c r="E70374" s="88"/>
    </row>
    <row r="70375" spans="5:5" x14ac:dyDescent="0.2">
      <c r="E70375" s="88"/>
    </row>
    <row r="70376" spans="5:5" x14ac:dyDescent="0.2">
      <c r="E70376" s="88"/>
    </row>
    <row r="70377" spans="5:5" x14ac:dyDescent="0.2">
      <c r="E70377" s="88"/>
    </row>
    <row r="70378" spans="5:5" x14ac:dyDescent="0.2">
      <c r="E70378" s="88"/>
    </row>
    <row r="70379" spans="5:5" x14ac:dyDescent="0.2">
      <c r="E70379" s="88"/>
    </row>
    <row r="70380" spans="5:5" x14ac:dyDescent="0.2">
      <c r="E70380" s="88"/>
    </row>
    <row r="70381" spans="5:5" x14ac:dyDescent="0.2">
      <c r="E70381" s="88"/>
    </row>
    <row r="70382" spans="5:5" x14ac:dyDescent="0.2">
      <c r="E70382" s="88"/>
    </row>
    <row r="70383" spans="5:5" x14ac:dyDescent="0.2">
      <c r="E70383" s="88"/>
    </row>
    <row r="70384" spans="5:5" x14ac:dyDescent="0.2">
      <c r="E70384" s="88"/>
    </row>
    <row r="70385" spans="5:5" x14ac:dyDescent="0.2">
      <c r="E70385" s="88"/>
    </row>
    <row r="70386" spans="5:5" x14ac:dyDescent="0.2">
      <c r="E70386" s="88"/>
    </row>
    <row r="70387" spans="5:5" x14ac:dyDescent="0.2">
      <c r="E70387" s="88"/>
    </row>
    <row r="70388" spans="5:5" x14ac:dyDescent="0.2">
      <c r="E70388" s="88"/>
    </row>
    <row r="70389" spans="5:5" x14ac:dyDescent="0.2">
      <c r="E70389" s="88"/>
    </row>
    <row r="70390" spans="5:5" x14ac:dyDescent="0.2">
      <c r="E70390" s="88"/>
    </row>
    <row r="70391" spans="5:5" x14ac:dyDescent="0.2">
      <c r="E70391" s="88"/>
    </row>
    <row r="70392" spans="5:5" x14ac:dyDescent="0.2">
      <c r="E70392" s="88"/>
    </row>
    <row r="70393" spans="5:5" x14ac:dyDescent="0.2">
      <c r="E70393" s="88"/>
    </row>
    <row r="70394" spans="5:5" x14ac:dyDescent="0.2">
      <c r="E70394" s="88"/>
    </row>
    <row r="70395" spans="5:5" x14ac:dyDescent="0.2">
      <c r="E70395" s="88"/>
    </row>
    <row r="70396" spans="5:5" x14ac:dyDescent="0.2">
      <c r="E70396" s="88"/>
    </row>
    <row r="70397" spans="5:5" x14ac:dyDescent="0.2">
      <c r="E70397" s="88"/>
    </row>
    <row r="70398" spans="5:5" x14ac:dyDescent="0.2">
      <c r="E70398" s="88"/>
    </row>
    <row r="70399" spans="5:5" x14ac:dyDescent="0.2">
      <c r="E70399" s="88"/>
    </row>
    <row r="70400" spans="5:5" x14ac:dyDescent="0.2">
      <c r="E70400" s="88"/>
    </row>
    <row r="70401" spans="5:5" x14ac:dyDescent="0.2">
      <c r="E70401" s="88"/>
    </row>
    <row r="70402" spans="5:5" x14ac:dyDescent="0.2">
      <c r="E70402" s="88"/>
    </row>
    <row r="70403" spans="5:5" x14ac:dyDescent="0.2">
      <c r="E70403" s="88"/>
    </row>
    <row r="70404" spans="5:5" x14ac:dyDescent="0.2">
      <c r="E70404" s="88"/>
    </row>
    <row r="70405" spans="5:5" x14ac:dyDescent="0.2">
      <c r="E70405" s="88"/>
    </row>
    <row r="70406" spans="5:5" x14ac:dyDescent="0.2">
      <c r="E70406" s="88"/>
    </row>
    <row r="70407" spans="5:5" x14ac:dyDescent="0.2">
      <c r="E70407" s="88"/>
    </row>
    <row r="70408" spans="5:5" x14ac:dyDescent="0.2">
      <c r="E70408" s="88"/>
    </row>
    <row r="70409" spans="5:5" x14ac:dyDescent="0.2">
      <c r="E70409" s="88"/>
    </row>
    <row r="70410" spans="5:5" x14ac:dyDescent="0.2">
      <c r="E70410" s="88"/>
    </row>
    <row r="70411" spans="5:5" x14ac:dyDescent="0.2">
      <c r="E70411" s="88"/>
    </row>
    <row r="70412" spans="5:5" x14ac:dyDescent="0.2">
      <c r="E70412" s="88"/>
    </row>
    <row r="70413" spans="5:5" x14ac:dyDescent="0.2">
      <c r="E70413" s="88"/>
    </row>
    <row r="70414" spans="5:5" x14ac:dyDescent="0.2">
      <c r="E70414" s="88"/>
    </row>
    <row r="70415" spans="5:5" x14ac:dyDescent="0.2">
      <c r="E70415" s="88"/>
    </row>
    <row r="70416" spans="5:5" x14ac:dyDescent="0.2">
      <c r="E70416" s="88"/>
    </row>
    <row r="70417" spans="5:5" x14ac:dyDescent="0.2">
      <c r="E70417" s="88"/>
    </row>
    <row r="70418" spans="5:5" x14ac:dyDescent="0.2">
      <c r="E70418" s="88"/>
    </row>
    <row r="70419" spans="5:5" x14ac:dyDescent="0.2">
      <c r="E70419" s="88"/>
    </row>
    <row r="70420" spans="5:5" x14ac:dyDescent="0.2">
      <c r="E70420" s="88"/>
    </row>
    <row r="70421" spans="5:5" x14ac:dyDescent="0.2">
      <c r="E70421" s="88"/>
    </row>
    <row r="70422" spans="5:5" x14ac:dyDescent="0.2">
      <c r="E70422" s="88"/>
    </row>
    <row r="70423" spans="5:5" x14ac:dyDescent="0.2">
      <c r="E70423" s="88"/>
    </row>
    <row r="70424" spans="5:5" x14ac:dyDescent="0.2">
      <c r="E70424" s="88"/>
    </row>
    <row r="70425" spans="5:5" x14ac:dyDescent="0.2">
      <c r="E70425" s="88"/>
    </row>
    <row r="70426" spans="5:5" x14ac:dyDescent="0.2">
      <c r="E70426" s="88"/>
    </row>
    <row r="70427" spans="5:5" x14ac:dyDescent="0.2">
      <c r="E70427" s="88"/>
    </row>
    <row r="70428" spans="5:5" x14ac:dyDescent="0.2">
      <c r="E70428" s="88"/>
    </row>
    <row r="70429" spans="5:5" x14ac:dyDescent="0.2">
      <c r="E70429" s="88"/>
    </row>
    <row r="70430" spans="5:5" x14ac:dyDescent="0.2">
      <c r="E70430" s="88"/>
    </row>
    <row r="70431" spans="5:5" x14ac:dyDescent="0.2">
      <c r="E70431" s="88"/>
    </row>
    <row r="70432" spans="5:5" x14ac:dyDescent="0.2">
      <c r="E70432" s="88"/>
    </row>
    <row r="70433" spans="5:5" x14ac:dyDescent="0.2">
      <c r="E70433" s="88"/>
    </row>
    <row r="70434" spans="5:5" x14ac:dyDescent="0.2">
      <c r="E70434" s="88"/>
    </row>
    <row r="70435" spans="5:5" x14ac:dyDescent="0.2">
      <c r="E70435" s="88"/>
    </row>
    <row r="70436" spans="5:5" x14ac:dyDescent="0.2">
      <c r="E70436" s="88"/>
    </row>
    <row r="70437" spans="5:5" x14ac:dyDescent="0.2">
      <c r="E70437" s="88"/>
    </row>
    <row r="70438" spans="5:5" x14ac:dyDescent="0.2">
      <c r="E70438" s="88"/>
    </row>
    <row r="70439" spans="5:5" x14ac:dyDescent="0.2">
      <c r="E70439" s="88"/>
    </row>
    <row r="70440" spans="5:5" x14ac:dyDescent="0.2">
      <c r="E70440" s="88"/>
    </row>
    <row r="70441" spans="5:5" x14ac:dyDescent="0.2">
      <c r="E70441" s="88"/>
    </row>
    <row r="70442" spans="5:5" x14ac:dyDescent="0.2">
      <c r="E70442" s="88"/>
    </row>
    <row r="70443" spans="5:5" x14ac:dyDescent="0.2">
      <c r="E70443" s="88"/>
    </row>
    <row r="70444" spans="5:5" x14ac:dyDescent="0.2">
      <c r="E70444" s="88"/>
    </row>
    <row r="70445" spans="5:5" x14ac:dyDescent="0.2">
      <c r="E70445" s="88"/>
    </row>
    <row r="70446" spans="5:5" x14ac:dyDescent="0.2">
      <c r="E70446" s="88"/>
    </row>
    <row r="70447" spans="5:5" x14ac:dyDescent="0.2">
      <c r="E70447" s="88"/>
    </row>
    <row r="70448" spans="5:5" x14ac:dyDescent="0.2">
      <c r="E70448" s="88"/>
    </row>
    <row r="70449" spans="5:5" x14ac:dyDescent="0.2">
      <c r="E70449" s="88"/>
    </row>
    <row r="70450" spans="5:5" x14ac:dyDescent="0.2">
      <c r="E70450" s="88"/>
    </row>
    <row r="70451" spans="5:5" x14ac:dyDescent="0.2">
      <c r="E70451" s="88"/>
    </row>
    <row r="70452" spans="5:5" x14ac:dyDescent="0.2">
      <c r="E70452" s="88"/>
    </row>
    <row r="70453" spans="5:5" x14ac:dyDescent="0.2">
      <c r="E70453" s="88"/>
    </row>
    <row r="70454" spans="5:5" x14ac:dyDescent="0.2">
      <c r="E70454" s="88"/>
    </row>
    <row r="70455" spans="5:5" x14ac:dyDescent="0.2">
      <c r="E70455" s="88"/>
    </row>
    <row r="70456" spans="5:5" x14ac:dyDescent="0.2">
      <c r="E70456" s="88"/>
    </row>
    <row r="70457" spans="5:5" x14ac:dyDescent="0.2">
      <c r="E70457" s="88"/>
    </row>
    <row r="70458" spans="5:5" x14ac:dyDescent="0.2">
      <c r="E70458" s="88"/>
    </row>
    <row r="70459" spans="5:5" x14ac:dyDescent="0.2">
      <c r="E70459" s="88"/>
    </row>
    <row r="70460" spans="5:5" x14ac:dyDescent="0.2">
      <c r="E70460" s="88"/>
    </row>
    <row r="70461" spans="5:5" x14ac:dyDescent="0.2">
      <c r="E70461" s="88"/>
    </row>
    <row r="70462" spans="5:5" x14ac:dyDescent="0.2">
      <c r="E70462" s="88"/>
    </row>
    <row r="70463" spans="5:5" x14ac:dyDescent="0.2">
      <c r="E70463" s="88"/>
    </row>
    <row r="70464" spans="5:5" x14ac:dyDescent="0.2">
      <c r="E70464" s="88"/>
    </row>
    <row r="70465" spans="5:5" x14ac:dyDescent="0.2">
      <c r="E70465" s="88"/>
    </row>
    <row r="70466" spans="5:5" x14ac:dyDescent="0.2">
      <c r="E70466" s="88"/>
    </row>
    <row r="70467" spans="5:5" x14ac:dyDescent="0.2">
      <c r="E70467" s="88"/>
    </row>
    <row r="70468" spans="5:5" x14ac:dyDescent="0.2">
      <c r="E70468" s="88"/>
    </row>
    <row r="70469" spans="5:5" x14ac:dyDescent="0.2">
      <c r="E70469" s="88"/>
    </row>
    <row r="70470" spans="5:5" x14ac:dyDescent="0.2">
      <c r="E70470" s="88"/>
    </row>
    <row r="70471" spans="5:5" x14ac:dyDescent="0.2">
      <c r="E70471" s="88"/>
    </row>
    <row r="70472" spans="5:5" x14ac:dyDescent="0.2">
      <c r="E70472" s="88"/>
    </row>
    <row r="70473" spans="5:5" x14ac:dyDescent="0.2">
      <c r="E70473" s="88"/>
    </row>
    <row r="70474" spans="5:5" x14ac:dyDescent="0.2">
      <c r="E70474" s="88"/>
    </row>
    <row r="70475" spans="5:5" x14ac:dyDescent="0.2">
      <c r="E70475" s="88"/>
    </row>
    <row r="70476" spans="5:5" x14ac:dyDescent="0.2">
      <c r="E70476" s="88"/>
    </row>
    <row r="70477" spans="5:5" x14ac:dyDescent="0.2">
      <c r="E70477" s="88"/>
    </row>
    <row r="70478" spans="5:5" x14ac:dyDescent="0.2">
      <c r="E70478" s="88"/>
    </row>
    <row r="70479" spans="5:5" x14ac:dyDescent="0.2">
      <c r="E70479" s="88"/>
    </row>
    <row r="70480" spans="5:5" x14ac:dyDescent="0.2">
      <c r="E70480" s="88"/>
    </row>
    <row r="70481" spans="5:5" x14ac:dyDescent="0.2">
      <c r="E70481" s="88"/>
    </row>
    <row r="70482" spans="5:5" x14ac:dyDescent="0.2">
      <c r="E70482" s="88"/>
    </row>
    <row r="70483" spans="5:5" x14ac:dyDescent="0.2">
      <c r="E70483" s="88"/>
    </row>
    <row r="70484" spans="5:5" x14ac:dyDescent="0.2">
      <c r="E70484" s="88"/>
    </row>
    <row r="70485" spans="5:5" x14ac:dyDescent="0.2">
      <c r="E70485" s="88"/>
    </row>
    <row r="70486" spans="5:5" x14ac:dyDescent="0.2">
      <c r="E70486" s="88"/>
    </row>
    <row r="70487" spans="5:5" x14ac:dyDescent="0.2">
      <c r="E70487" s="88"/>
    </row>
    <row r="70488" spans="5:5" x14ac:dyDescent="0.2">
      <c r="E70488" s="88"/>
    </row>
    <row r="70489" spans="5:5" x14ac:dyDescent="0.2">
      <c r="E70489" s="88"/>
    </row>
    <row r="70490" spans="5:5" x14ac:dyDescent="0.2">
      <c r="E70490" s="88"/>
    </row>
    <row r="70491" spans="5:5" x14ac:dyDescent="0.2">
      <c r="E70491" s="88"/>
    </row>
    <row r="70492" spans="5:5" x14ac:dyDescent="0.2">
      <c r="E70492" s="88"/>
    </row>
    <row r="70493" spans="5:5" x14ac:dyDescent="0.2">
      <c r="E70493" s="88"/>
    </row>
    <row r="70494" spans="5:5" x14ac:dyDescent="0.2">
      <c r="E70494" s="88"/>
    </row>
    <row r="70495" spans="5:5" x14ac:dyDescent="0.2">
      <c r="E70495" s="88"/>
    </row>
    <row r="70496" spans="5:5" x14ac:dyDescent="0.2">
      <c r="E70496" s="88"/>
    </row>
    <row r="70497" spans="5:5" x14ac:dyDescent="0.2">
      <c r="E70497" s="88"/>
    </row>
    <row r="70498" spans="5:5" x14ac:dyDescent="0.2">
      <c r="E70498" s="88"/>
    </row>
    <row r="70499" spans="5:5" x14ac:dyDescent="0.2">
      <c r="E70499" s="88"/>
    </row>
    <row r="70500" spans="5:5" x14ac:dyDescent="0.2">
      <c r="E70500" s="88"/>
    </row>
    <row r="70501" spans="5:5" x14ac:dyDescent="0.2">
      <c r="E70501" s="88"/>
    </row>
    <row r="70502" spans="5:5" x14ac:dyDescent="0.2">
      <c r="E70502" s="88"/>
    </row>
    <row r="70503" spans="5:5" x14ac:dyDescent="0.2">
      <c r="E70503" s="88"/>
    </row>
    <row r="70504" spans="5:5" x14ac:dyDescent="0.2">
      <c r="E70504" s="88"/>
    </row>
    <row r="70505" spans="5:5" x14ac:dyDescent="0.2">
      <c r="E70505" s="88"/>
    </row>
    <row r="70506" spans="5:5" x14ac:dyDescent="0.2">
      <c r="E70506" s="88"/>
    </row>
    <row r="70507" spans="5:5" x14ac:dyDescent="0.2">
      <c r="E70507" s="88"/>
    </row>
    <row r="70508" spans="5:5" x14ac:dyDescent="0.2">
      <c r="E70508" s="88"/>
    </row>
    <row r="70509" spans="5:5" x14ac:dyDescent="0.2">
      <c r="E70509" s="88"/>
    </row>
    <row r="70510" spans="5:5" x14ac:dyDescent="0.2">
      <c r="E70510" s="88"/>
    </row>
    <row r="70511" spans="5:5" x14ac:dyDescent="0.2">
      <c r="E70511" s="88"/>
    </row>
    <row r="70512" spans="5:5" x14ac:dyDescent="0.2">
      <c r="E70512" s="88"/>
    </row>
    <row r="70513" spans="5:5" x14ac:dyDescent="0.2">
      <c r="E70513" s="88"/>
    </row>
    <row r="70514" spans="5:5" x14ac:dyDescent="0.2">
      <c r="E70514" s="88"/>
    </row>
    <row r="70515" spans="5:5" x14ac:dyDescent="0.2">
      <c r="E70515" s="88"/>
    </row>
    <row r="70516" spans="5:5" x14ac:dyDescent="0.2">
      <c r="E70516" s="88"/>
    </row>
    <row r="70517" spans="5:5" x14ac:dyDescent="0.2">
      <c r="E70517" s="88"/>
    </row>
    <row r="70518" spans="5:5" x14ac:dyDescent="0.2">
      <c r="E70518" s="88"/>
    </row>
    <row r="70519" spans="5:5" x14ac:dyDescent="0.2">
      <c r="E70519" s="88"/>
    </row>
    <row r="70520" spans="5:5" x14ac:dyDescent="0.2">
      <c r="E70520" s="88"/>
    </row>
    <row r="70521" spans="5:5" x14ac:dyDescent="0.2">
      <c r="E70521" s="88"/>
    </row>
    <row r="70522" spans="5:5" x14ac:dyDescent="0.2">
      <c r="E70522" s="88"/>
    </row>
    <row r="70523" spans="5:5" x14ac:dyDescent="0.2">
      <c r="E70523" s="88"/>
    </row>
    <row r="70524" spans="5:5" x14ac:dyDescent="0.2">
      <c r="E70524" s="88"/>
    </row>
    <row r="70525" spans="5:5" x14ac:dyDescent="0.2">
      <c r="E70525" s="88"/>
    </row>
    <row r="70526" spans="5:5" x14ac:dyDescent="0.2">
      <c r="E70526" s="88"/>
    </row>
    <row r="70527" spans="5:5" x14ac:dyDescent="0.2">
      <c r="E70527" s="88"/>
    </row>
    <row r="70528" spans="5:5" x14ac:dyDescent="0.2">
      <c r="E70528" s="88"/>
    </row>
    <row r="70529" spans="5:5" x14ac:dyDescent="0.2">
      <c r="E70529" s="88"/>
    </row>
    <row r="70530" spans="5:5" x14ac:dyDescent="0.2">
      <c r="E70530" s="88"/>
    </row>
    <row r="70531" spans="5:5" x14ac:dyDescent="0.2">
      <c r="E70531" s="88"/>
    </row>
    <row r="70532" spans="5:5" x14ac:dyDescent="0.2">
      <c r="E70532" s="88"/>
    </row>
    <row r="70533" spans="5:5" x14ac:dyDescent="0.2">
      <c r="E70533" s="88"/>
    </row>
    <row r="70534" spans="5:5" x14ac:dyDescent="0.2">
      <c r="E70534" s="88"/>
    </row>
    <row r="70535" spans="5:5" x14ac:dyDescent="0.2">
      <c r="E70535" s="88"/>
    </row>
    <row r="70536" spans="5:5" x14ac:dyDescent="0.2">
      <c r="E70536" s="88"/>
    </row>
    <row r="70537" spans="5:5" x14ac:dyDescent="0.2">
      <c r="E70537" s="88"/>
    </row>
    <row r="70538" spans="5:5" x14ac:dyDescent="0.2">
      <c r="E70538" s="88"/>
    </row>
    <row r="70539" spans="5:5" x14ac:dyDescent="0.2">
      <c r="E70539" s="88"/>
    </row>
    <row r="70540" spans="5:5" x14ac:dyDescent="0.2">
      <c r="E70540" s="88"/>
    </row>
    <row r="70541" spans="5:5" x14ac:dyDescent="0.2">
      <c r="E70541" s="88"/>
    </row>
    <row r="70542" spans="5:5" x14ac:dyDescent="0.2">
      <c r="E70542" s="88"/>
    </row>
    <row r="70543" spans="5:5" x14ac:dyDescent="0.2">
      <c r="E70543" s="88"/>
    </row>
    <row r="70544" spans="5:5" x14ac:dyDescent="0.2">
      <c r="E70544" s="88"/>
    </row>
    <row r="70545" spans="5:5" x14ac:dyDescent="0.2">
      <c r="E70545" s="88"/>
    </row>
    <row r="70546" spans="5:5" x14ac:dyDescent="0.2">
      <c r="E70546" s="88"/>
    </row>
    <row r="70547" spans="5:5" x14ac:dyDescent="0.2">
      <c r="E70547" s="88"/>
    </row>
    <row r="70548" spans="5:5" x14ac:dyDescent="0.2">
      <c r="E70548" s="88"/>
    </row>
    <row r="70549" spans="5:5" x14ac:dyDescent="0.2">
      <c r="E70549" s="88"/>
    </row>
    <row r="70550" spans="5:5" x14ac:dyDescent="0.2">
      <c r="E70550" s="88"/>
    </row>
    <row r="70551" spans="5:5" x14ac:dyDescent="0.2">
      <c r="E70551" s="88"/>
    </row>
    <row r="70552" spans="5:5" x14ac:dyDescent="0.2">
      <c r="E70552" s="88"/>
    </row>
    <row r="70553" spans="5:5" x14ac:dyDescent="0.2">
      <c r="E70553" s="88"/>
    </row>
    <row r="70554" spans="5:5" x14ac:dyDescent="0.2">
      <c r="E70554" s="88"/>
    </row>
    <row r="70555" spans="5:5" x14ac:dyDescent="0.2">
      <c r="E70555" s="88"/>
    </row>
    <row r="70556" spans="5:5" x14ac:dyDescent="0.2">
      <c r="E70556" s="88"/>
    </row>
    <row r="70557" spans="5:5" x14ac:dyDescent="0.2">
      <c r="E70557" s="88"/>
    </row>
    <row r="70558" spans="5:5" x14ac:dyDescent="0.2">
      <c r="E70558" s="88"/>
    </row>
    <row r="70559" spans="5:5" x14ac:dyDescent="0.2">
      <c r="E70559" s="88"/>
    </row>
    <row r="70560" spans="5:5" x14ac:dyDescent="0.2">
      <c r="E70560" s="88"/>
    </row>
    <row r="70561" spans="5:5" x14ac:dyDescent="0.2">
      <c r="E70561" s="88"/>
    </row>
    <row r="70562" spans="5:5" x14ac:dyDescent="0.2">
      <c r="E70562" s="88"/>
    </row>
    <row r="70563" spans="5:5" x14ac:dyDescent="0.2">
      <c r="E70563" s="88"/>
    </row>
    <row r="70564" spans="5:5" x14ac:dyDescent="0.2">
      <c r="E70564" s="88"/>
    </row>
    <row r="70565" spans="5:5" x14ac:dyDescent="0.2">
      <c r="E70565" s="88"/>
    </row>
    <row r="70566" spans="5:5" x14ac:dyDescent="0.2">
      <c r="E70566" s="88"/>
    </row>
    <row r="70567" spans="5:5" x14ac:dyDescent="0.2">
      <c r="E70567" s="88"/>
    </row>
    <row r="70568" spans="5:5" x14ac:dyDescent="0.2">
      <c r="E70568" s="88"/>
    </row>
    <row r="70569" spans="5:5" x14ac:dyDescent="0.2">
      <c r="E70569" s="88"/>
    </row>
    <row r="70570" spans="5:5" x14ac:dyDescent="0.2">
      <c r="E70570" s="88"/>
    </row>
    <row r="70571" spans="5:5" x14ac:dyDescent="0.2">
      <c r="E70571" s="88"/>
    </row>
    <row r="70572" spans="5:5" x14ac:dyDescent="0.2">
      <c r="E70572" s="88"/>
    </row>
    <row r="70573" spans="5:5" x14ac:dyDescent="0.2">
      <c r="E70573" s="88"/>
    </row>
    <row r="70574" spans="5:5" x14ac:dyDescent="0.2">
      <c r="E70574" s="88"/>
    </row>
    <row r="70575" spans="5:5" x14ac:dyDescent="0.2">
      <c r="E70575" s="88"/>
    </row>
    <row r="70576" spans="5:5" x14ac:dyDescent="0.2">
      <c r="E70576" s="88"/>
    </row>
    <row r="70577" spans="5:5" x14ac:dyDescent="0.2">
      <c r="E70577" s="88"/>
    </row>
    <row r="70578" spans="5:5" x14ac:dyDescent="0.2">
      <c r="E70578" s="88"/>
    </row>
    <row r="70579" spans="5:5" x14ac:dyDescent="0.2">
      <c r="E70579" s="88"/>
    </row>
    <row r="70580" spans="5:5" x14ac:dyDescent="0.2">
      <c r="E70580" s="88"/>
    </row>
    <row r="70581" spans="5:5" x14ac:dyDescent="0.2">
      <c r="E70581" s="88"/>
    </row>
    <row r="70582" spans="5:5" x14ac:dyDescent="0.2">
      <c r="E70582" s="88"/>
    </row>
    <row r="70583" spans="5:5" x14ac:dyDescent="0.2">
      <c r="E70583" s="88"/>
    </row>
    <row r="70584" spans="5:5" x14ac:dyDescent="0.2">
      <c r="E70584" s="88"/>
    </row>
    <row r="70585" spans="5:5" x14ac:dyDescent="0.2">
      <c r="E70585" s="88"/>
    </row>
    <row r="70586" spans="5:5" x14ac:dyDescent="0.2">
      <c r="E70586" s="88"/>
    </row>
    <row r="70587" spans="5:5" x14ac:dyDescent="0.2">
      <c r="E70587" s="88"/>
    </row>
    <row r="70588" spans="5:5" x14ac:dyDescent="0.2">
      <c r="E70588" s="88"/>
    </row>
    <row r="70589" spans="5:5" x14ac:dyDescent="0.2">
      <c r="E70589" s="88"/>
    </row>
    <row r="70590" spans="5:5" x14ac:dyDescent="0.2">
      <c r="E70590" s="88"/>
    </row>
    <row r="70591" spans="5:5" x14ac:dyDescent="0.2">
      <c r="E70591" s="88"/>
    </row>
    <row r="70592" spans="5:5" x14ac:dyDescent="0.2">
      <c r="E70592" s="88"/>
    </row>
    <row r="70593" spans="5:5" x14ac:dyDescent="0.2">
      <c r="E70593" s="88"/>
    </row>
    <row r="70594" spans="5:5" x14ac:dyDescent="0.2">
      <c r="E70594" s="88"/>
    </row>
    <row r="70595" spans="5:5" x14ac:dyDescent="0.2">
      <c r="E70595" s="88"/>
    </row>
    <row r="70596" spans="5:5" x14ac:dyDescent="0.2">
      <c r="E70596" s="88"/>
    </row>
    <row r="70597" spans="5:5" x14ac:dyDescent="0.2">
      <c r="E70597" s="88"/>
    </row>
    <row r="70598" spans="5:5" x14ac:dyDescent="0.2">
      <c r="E70598" s="88"/>
    </row>
    <row r="70599" spans="5:5" x14ac:dyDescent="0.2">
      <c r="E70599" s="88"/>
    </row>
    <row r="70600" spans="5:5" x14ac:dyDescent="0.2">
      <c r="E70600" s="88"/>
    </row>
    <row r="70601" spans="5:5" x14ac:dyDescent="0.2">
      <c r="E70601" s="88"/>
    </row>
    <row r="70602" spans="5:5" x14ac:dyDescent="0.2">
      <c r="E70602" s="88"/>
    </row>
    <row r="70603" spans="5:5" x14ac:dyDescent="0.2">
      <c r="E70603" s="88"/>
    </row>
    <row r="70604" spans="5:5" x14ac:dyDescent="0.2">
      <c r="E70604" s="88"/>
    </row>
    <row r="70605" spans="5:5" x14ac:dyDescent="0.2">
      <c r="E70605" s="88"/>
    </row>
    <row r="70606" spans="5:5" x14ac:dyDescent="0.2">
      <c r="E70606" s="88"/>
    </row>
    <row r="70607" spans="5:5" x14ac:dyDescent="0.2">
      <c r="E70607" s="88"/>
    </row>
    <row r="70608" spans="5:5" x14ac:dyDescent="0.2">
      <c r="E70608" s="88"/>
    </row>
    <row r="70609" spans="5:5" x14ac:dyDescent="0.2">
      <c r="E70609" s="88"/>
    </row>
    <row r="70610" spans="5:5" x14ac:dyDescent="0.2">
      <c r="E70610" s="88"/>
    </row>
    <row r="70611" spans="5:5" x14ac:dyDescent="0.2">
      <c r="E70611" s="88"/>
    </row>
    <row r="70612" spans="5:5" x14ac:dyDescent="0.2">
      <c r="E70612" s="88"/>
    </row>
    <row r="70613" spans="5:5" x14ac:dyDescent="0.2">
      <c r="E70613" s="88"/>
    </row>
    <row r="70614" spans="5:5" x14ac:dyDescent="0.2">
      <c r="E70614" s="88"/>
    </row>
    <row r="70615" spans="5:5" x14ac:dyDescent="0.2">
      <c r="E70615" s="88"/>
    </row>
    <row r="70616" spans="5:5" x14ac:dyDescent="0.2">
      <c r="E70616" s="88"/>
    </row>
    <row r="70617" spans="5:5" x14ac:dyDescent="0.2">
      <c r="E70617" s="88"/>
    </row>
    <row r="70618" spans="5:5" x14ac:dyDescent="0.2">
      <c r="E70618" s="88"/>
    </row>
    <row r="70619" spans="5:5" x14ac:dyDescent="0.2">
      <c r="E70619" s="88"/>
    </row>
    <row r="70620" spans="5:5" x14ac:dyDescent="0.2">
      <c r="E70620" s="88"/>
    </row>
    <row r="70621" spans="5:5" x14ac:dyDescent="0.2">
      <c r="E70621" s="88"/>
    </row>
    <row r="70622" spans="5:5" x14ac:dyDescent="0.2">
      <c r="E70622" s="88"/>
    </row>
    <row r="70623" spans="5:5" x14ac:dyDescent="0.2">
      <c r="E70623" s="88"/>
    </row>
    <row r="70624" spans="5:5" x14ac:dyDescent="0.2">
      <c r="E70624" s="88"/>
    </row>
    <row r="70625" spans="5:5" x14ac:dyDescent="0.2">
      <c r="E70625" s="88"/>
    </row>
    <row r="70626" spans="5:5" x14ac:dyDescent="0.2">
      <c r="E70626" s="88"/>
    </row>
    <row r="70627" spans="5:5" x14ac:dyDescent="0.2">
      <c r="E70627" s="88"/>
    </row>
    <row r="70628" spans="5:5" x14ac:dyDescent="0.2">
      <c r="E70628" s="88"/>
    </row>
    <row r="70629" spans="5:5" x14ac:dyDescent="0.2">
      <c r="E70629" s="88"/>
    </row>
    <row r="70630" spans="5:5" x14ac:dyDescent="0.2">
      <c r="E70630" s="88"/>
    </row>
    <row r="70631" spans="5:5" x14ac:dyDescent="0.2">
      <c r="E70631" s="88"/>
    </row>
    <row r="70632" spans="5:5" x14ac:dyDescent="0.2">
      <c r="E70632" s="88"/>
    </row>
    <row r="70633" spans="5:5" x14ac:dyDescent="0.2">
      <c r="E70633" s="88"/>
    </row>
    <row r="70634" spans="5:5" x14ac:dyDescent="0.2">
      <c r="E70634" s="88"/>
    </row>
    <row r="70635" spans="5:5" x14ac:dyDescent="0.2">
      <c r="E70635" s="88"/>
    </row>
    <row r="70636" spans="5:5" x14ac:dyDescent="0.2">
      <c r="E70636" s="88"/>
    </row>
    <row r="70637" spans="5:5" x14ac:dyDescent="0.2">
      <c r="E70637" s="88"/>
    </row>
    <row r="70638" spans="5:5" x14ac:dyDescent="0.2">
      <c r="E70638" s="88"/>
    </row>
    <row r="70639" spans="5:5" x14ac:dyDescent="0.2">
      <c r="E70639" s="88"/>
    </row>
    <row r="70640" spans="5:5" x14ac:dyDescent="0.2">
      <c r="E70640" s="88"/>
    </row>
    <row r="70641" spans="5:5" x14ac:dyDescent="0.2">
      <c r="E70641" s="88"/>
    </row>
    <row r="70642" spans="5:5" x14ac:dyDescent="0.2">
      <c r="E70642" s="88"/>
    </row>
    <row r="70643" spans="5:5" x14ac:dyDescent="0.2">
      <c r="E70643" s="88"/>
    </row>
    <row r="70644" spans="5:5" x14ac:dyDescent="0.2">
      <c r="E70644" s="88"/>
    </row>
    <row r="70645" spans="5:5" x14ac:dyDescent="0.2">
      <c r="E70645" s="88"/>
    </row>
    <row r="70646" spans="5:5" x14ac:dyDescent="0.2">
      <c r="E70646" s="88"/>
    </row>
    <row r="70647" spans="5:5" x14ac:dyDescent="0.2">
      <c r="E70647" s="88"/>
    </row>
    <row r="70648" spans="5:5" x14ac:dyDescent="0.2">
      <c r="E70648" s="88"/>
    </row>
    <row r="70649" spans="5:5" x14ac:dyDescent="0.2">
      <c r="E70649" s="88"/>
    </row>
    <row r="70650" spans="5:5" x14ac:dyDescent="0.2">
      <c r="E70650" s="88"/>
    </row>
    <row r="70651" spans="5:5" x14ac:dyDescent="0.2">
      <c r="E70651" s="88"/>
    </row>
    <row r="70652" spans="5:5" x14ac:dyDescent="0.2">
      <c r="E70652" s="88"/>
    </row>
    <row r="70653" spans="5:5" x14ac:dyDescent="0.2">
      <c r="E70653" s="88"/>
    </row>
    <row r="70654" spans="5:5" x14ac:dyDescent="0.2">
      <c r="E70654" s="88"/>
    </row>
    <row r="70655" spans="5:5" x14ac:dyDescent="0.2">
      <c r="E70655" s="88"/>
    </row>
    <row r="70656" spans="5:5" x14ac:dyDescent="0.2">
      <c r="E70656" s="88"/>
    </row>
    <row r="70657" spans="5:5" x14ac:dyDescent="0.2">
      <c r="E70657" s="88"/>
    </row>
    <row r="70658" spans="5:5" x14ac:dyDescent="0.2">
      <c r="E70658" s="88"/>
    </row>
    <row r="70659" spans="5:5" x14ac:dyDescent="0.2">
      <c r="E70659" s="88"/>
    </row>
    <row r="70660" spans="5:5" x14ac:dyDescent="0.2">
      <c r="E70660" s="88"/>
    </row>
    <row r="70661" spans="5:5" x14ac:dyDescent="0.2">
      <c r="E70661" s="88"/>
    </row>
    <row r="70662" spans="5:5" x14ac:dyDescent="0.2">
      <c r="E70662" s="88"/>
    </row>
    <row r="70663" spans="5:5" x14ac:dyDescent="0.2">
      <c r="E70663" s="88"/>
    </row>
    <row r="70664" spans="5:5" x14ac:dyDescent="0.2">
      <c r="E70664" s="88"/>
    </row>
    <row r="70665" spans="5:5" x14ac:dyDescent="0.2">
      <c r="E70665" s="88"/>
    </row>
    <row r="70666" spans="5:5" x14ac:dyDescent="0.2">
      <c r="E70666" s="88"/>
    </row>
    <row r="70667" spans="5:5" x14ac:dyDescent="0.2">
      <c r="E70667" s="88"/>
    </row>
    <row r="70668" spans="5:5" x14ac:dyDescent="0.2">
      <c r="E70668" s="88"/>
    </row>
    <row r="70669" spans="5:5" x14ac:dyDescent="0.2">
      <c r="E70669" s="88"/>
    </row>
    <row r="70670" spans="5:5" x14ac:dyDescent="0.2">
      <c r="E70670" s="88"/>
    </row>
    <row r="70671" spans="5:5" x14ac:dyDescent="0.2">
      <c r="E70671" s="88"/>
    </row>
    <row r="70672" spans="5:5" x14ac:dyDescent="0.2">
      <c r="E70672" s="88"/>
    </row>
    <row r="70673" spans="5:5" x14ac:dyDescent="0.2">
      <c r="E70673" s="88"/>
    </row>
    <row r="70674" spans="5:5" x14ac:dyDescent="0.2">
      <c r="E70674" s="88"/>
    </row>
    <row r="70675" spans="5:5" x14ac:dyDescent="0.2">
      <c r="E70675" s="88"/>
    </row>
    <row r="70676" spans="5:5" x14ac:dyDescent="0.2">
      <c r="E70676" s="88"/>
    </row>
    <row r="70677" spans="5:5" x14ac:dyDescent="0.2">
      <c r="E70677" s="88"/>
    </row>
    <row r="70678" spans="5:5" x14ac:dyDescent="0.2">
      <c r="E70678" s="88"/>
    </row>
    <row r="70679" spans="5:5" x14ac:dyDescent="0.2">
      <c r="E70679" s="88"/>
    </row>
    <row r="70680" spans="5:5" x14ac:dyDescent="0.2">
      <c r="E70680" s="88"/>
    </row>
    <row r="70681" spans="5:5" x14ac:dyDescent="0.2">
      <c r="E70681" s="88"/>
    </row>
    <row r="70682" spans="5:5" x14ac:dyDescent="0.2">
      <c r="E70682" s="88"/>
    </row>
    <row r="70683" spans="5:5" x14ac:dyDescent="0.2">
      <c r="E70683" s="88"/>
    </row>
    <row r="70684" spans="5:5" x14ac:dyDescent="0.2">
      <c r="E70684" s="88"/>
    </row>
    <row r="70685" spans="5:5" x14ac:dyDescent="0.2">
      <c r="E70685" s="88"/>
    </row>
    <row r="70686" spans="5:5" x14ac:dyDescent="0.2">
      <c r="E70686" s="88"/>
    </row>
    <row r="70687" spans="5:5" x14ac:dyDescent="0.2">
      <c r="E70687" s="88"/>
    </row>
    <row r="70688" spans="5:5" x14ac:dyDescent="0.2">
      <c r="E70688" s="88"/>
    </row>
    <row r="70689" spans="5:5" x14ac:dyDescent="0.2">
      <c r="E70689" s="88"/>
    </row>
    <row r="70690" spans="5:5" x14ac:dyDescent="0.2">
      <c r="E70690" s="88"/>
    </row>
    <row r="70691" spans="5:5" x14ac:dyDescent="0.2">
      <c r="E70691" s="88"/>
    </row>
    <row r="70692" spans="5:5" x14ac:dyDescent="0.2">
      <c r="E70692" s="88"/>
    </row>
    <row r="70693" spans="5:5" x14ac:dyDescent="0.2">
      <c r="E70693" s="88"/>
    </row>
    <row r="70694" spans="5:5" x14ac:dyDescent="0.2">
      <c r="E70694" s="88"/>
    </row>
    <row r="70695" spans="5:5" x14ac:dyDescent="0.2">
      <c r="E70695" s="88"/>
    </row>
    <row r="70696" spans="5:5" x14ac:dyDescent="0.2">
      <c r="E70696" s="88"/>
    </row>
    <row r="70697" spans="5:5" x14ac:dyDescent="0.2">
      <c r="E70697" s="88"/>
    </row>
    <row r="70698" spans="5:5" x14ac:dyDescent="0.2">
      <c r="E70698" s="88"/>
    </row>
    <row r="70699" spans="5:5" x14ac:dyDescent="0.2">
      <c r="E70699" s="88"/>
    </row>
    <row r="70700" spans="5:5" x14ac:dyDescent="0.2">
      <c r="E70700" s="88"/>
    </row>
    <row r="70701" spans="5:5" x14ac:dyDescent="0.2">
      <c r="E70701" s="88"/>
    </row>
    <row r="70702" spans="5:5" x14ac:dyDescent="0.2">
      <c r="E70702" s="88"/>
    </row>
    <row r="70703" spans="5:5" x14ac:dyDescent="0.2">
      <c r="E70703" s="88"/>
    </row>
    <row r="70704" spans="5:5" x14ac:dyDescent="0.2">
      <c r="E70704" s="88"/>
    </row>
    <row r="70705" spans="5:5" x14ac:dyDescent="0.2">
      <c r="E70705" s="88"/>
    </row>
    <row r="70706" spans="5:5" x14ac:dyDescent="0.2">
      <c r="E70706" s="88"/>
    </row>
    <row r="70707" spans="5:5" x14ac:dyDescent="0.2">
      <c r="E70707" s="88"/>
    </row>
    <row r="70708" spans="5:5" x14ac:dyDescent="0.2">
      <c r="E70708" s="88"/>
    </row>
    <row r="70709" spans="5:5" x14ac:dyDescent="0.2">
      <c r="E70709" s="88"/>
    </row>
    <row r="70710" spans="5:5" x14ac:dyDescent="0.2">
      <c r="E70710" s="88"/>
    </row>
    <row r="70711" spans="5:5" x14ac:dyDescent="0.2">
      <c r="E70711" s="88"/>
    </row>
    <row r="70712" spans="5:5" x14ac:dyDescent="0.2">
      <c r="E70712" s="88"/>
    </row>
    <row r="70713" spans="5:5" x14ac:dyDescent="0.2">
      <c r="E70713" s="88"/>
    </row>
    <row r="70714" spans="5:5" x14ac:dyDescent="0.2">
      <c r="E70714" s="88"/>
    </row>
    <row r="70715" spans="5:5" x14ac:dyDescent="0.2">
      <c r="E70715" s="88"/>
    </row>
    <row r="70716" spans="5:5" x14ac:dyDescent="0.2">
      <c r="E70716" s="88"/>
    </row>
    <row r="70717" spans="5:5" x14ac:dyDescent="0.2">
      <c r="E70717" s="88"/>
    </row>
    <row r="70718" spans="5:5" x14ac:dyDescent="0.2">
      <c r="E70718" s="88"/>
    </row>
    <row r="70719" spans="5:5" x14ac:dyDescent="0.2">
      <c r="E70719" s="88"/>
    </row>
    <row r="70720" spans="5:5" x14ac:dyDescent="0.2">
      <c r="E70720" s="88"/>
    </row>
    <row r="70721" spans="5:5" x14ac:dyDescent="0.2">
      <c r="E70721" s="88"/>
    </row>
    <row r="70722" spans="5:5" x14ac:dyDescent="0.2">
      <c r="E70722" s="88"/>
    </row>
    <row r="70723" spans="5:5" x14ac:dyDescent="0.2">
      <c r="E70723" s="88"/>
    </row>
    <row r="70724" spans="5:5" x14ac:dyDescent="0.2">
      <c r="E70724" s="88"/>
    </row>
    <row r="70725" spans="5:5" x14ac:dyDescent="0.2">
      <c r="E70725" s="88"/>
    </row>
    <row r="70726" spans="5:5" x14ac:dyDescent="0.2">
      <c r="E70726" s="88"/>
    </row>
    <row r="70727" spans="5:5" x14ac:dyDescent="0.2">
      <c r="E70727" s="88"/>
    </row>
    <row r="70728" spans="5:5" x14ac:dyDescent="0.2">
      <c r="E70728" s="88"/>
    </row>
    <row r="70729" spans="5:5" x14ac:dyDescent="0.2">
      <c r="E70729" s="88"/>
    </row>
    <row r="70730" spans="5:5" x14ac:dyDescent="0.2">
      <c r="E70730" s="88"/>
    </row>
    <row r="70731" spans="5:5" x14ac:dyDescent="0.2">
      <c r="E70731" s="88"/>
    </row>
    <row r="70732" spans="5:5" x14ac:dyDescent="0.2">
      <c r="E70732" s="88"/>
    </row>
    <row r="70733" spans="5:5" x14ac:dyDescent="0.2">
      <c r="E70733" s="88"/>
    </row>
    <row r="70734" spans="5:5" x14ac:dyDescent="0.2">
      <c r="E70734" s="88"/>
    </row>
    <row r="70735" spans="5:5" x14ac:dyDescent="0.2">
      <c r="E70735" s="88"/>
    </row>
    <row r="70736" spans="5:5" x14ac:dyDescent="0.2">
      <c r="E70736" s="88"/>
    </row>
    <row r="70737" spans="5:5" x14ac:dyDescent="0.2">
      <c r="E70737" s="88"/>
    </row>
    <row r="70738" spans="5:5" x14ac:dyDescent="0.2">
      <c r="E70738" s="88"/>
    </row>
    <row r="70739" spans="5:5" x14ac:dyDescent="0.2">
      <c r="E70739" s="88"/>
    </row>
    <row r="70740" spans="5:5" x14ac:dyDescent="0.2">
      <c r="E70740" s="88"/>
    </row>
    <row r="70741" spans="5:5" x14ac:dyDescent="0.2">
      <c r="E70741" s="88"/>
    </row>
    <row r="70742" spans="5:5" x14ac:dyDescent="0.2">
      <c r="E70742" s="88"/>
    </row>
    <row r="70743" spans="5:5" x14ac:dyDescent="0.2">
      <c r="E70743" s="88"/>
    </row>
    <row r="70744" spans="5:5" x14ac:dyDescent="0.2">
      <c r="E70744" s="88"/>
    </row>
    <row r="70745" spans="5:5" x14ac:dyDescent="0.2">
      <c r="E70745" s="88"/>
    </row>
    <row r="70746" spans="5:5" x14ac:dyDescent="0.2">
      <c r="E70746" s="88"/>
    </row>
    <row r="70747" spans="5:5" x14ac:dyDescent="0.2">
      <c r="E70747" s="88"/>
    </row>
    <row r="70748" spans="5:5" x14ac:dyDescent="0.2">
      <c r="E70748" s="88"/>
    </row>
    <row r="70749" spans="5:5" x14ac:dyDescent="0.2">
      <c r="E70749" s="88"/>
    </row>
    <row r="70750" spans="5:5" x14ac:dyDescent="0.2">
      <c r="E70750" s="88"/>
    </row>
    <row r="70751" spans="5:5" x14ac:dyDescent="0.2">
      <c r="E70751" s="88"/>
    </row>
    <row r="70752" spans="5:5" x14ac:dyDescent="0.2">
      <c r="E70752" s="88"/>
    </row>
    <row r="70753" spans="5:5" x14ac:dyDescent="0.2">
      <c r="E70753" s="88"/>
    </row>
    <row r="70754" spans="5:5" x14ac:dyDescent="0.2">
      <c r="E70754" s="88"/>
    </row>
    <row r="70755" spans="5:5" x14ac:dyDescent="0.2">
      <c r="E70755" s="88"/>
    </row>
    <row r="70756" spans="5:5" x14ac:dyDescent="0.2">
      <c r="E70756" s="88"/>
    </row>
    <row r="70757" spans="5:5" x14ac:dyDescent="0.2">
      <c r="E70757" s="88"/>
    </row>
    <row r="70758" spans="5:5" x14ac:dyDescent="0.2">
      <c r="E70758" s="88"/>
    </row>
    <row r="70759" spans="5:5" x14ac:dyDescent="0.2">
      <c r="E70759" s="88"/>
    </row>
    <row r="70760" spans="5:5" x14ac:dyDescent="0.2">
      <c r="E70760" s="88"/>
    </row>
    <row r="70761" spans="5:5" x14ac:dyDescent="0.2">
      <c r="E70761" s="88"/>
    </row>
    <row r="70762" spans="5:5" x14ac:dyDescent="0.2">
      <c r="E70762" s="88"/>
    </row>
    <row r="70763" spans="5:5" x14ac:dyDescent="0.2">
      <c r="E70763" s="88"/>
    </row>
    <row r="70764" spans="5:5" x14ac:dyDescent="0.2">
      <c r="E70764" s="88"/>
    </row>
    <row r="70765" spans="5:5" x14ac:dyDescent="0.2">
      <c r="E70765" s="88"/>
    </row>
    <row r="70766" spans="5:5" x14ac:dyDescent="0.2">
      <c r="E70766" s="88"/>
    </row>
    <row r="70767" spans="5:5" x14ac:dyDescent="0.2">
      <c r="E70767" s="88"/>
    </row>
    <row r="70768" spans="5:5" x14ac:dyDescent="0.2">
      <c r="E70768" s="88"/>
    </row>
    <row r="70769" spans="5:5" x14ac:dyDescent="0.2">
      <c r="E70769" s="88"/>
    </row>
    <row r="70770" spans="5:5" x14ac:dyDescent="0.2">
      <c r="E70770" s="88"/>
    </row>
    <row r="70771" spans="5:5" x14ac:dyDescent="0.2">
      <c r="E70771" s="88"/>
    </row>
    <row r="70772" spans="5:5" x14ac:dyDescent="0.2">
      <c r="E70772" s="88"/>
    </row>
    <row r="70773" spans="5:5" x14ac:dyDescent="0.2">
      <c r="E70773" s="88"/>
    </row>
    <row r="70774" spans="5:5" x14ac:dyDescent="0.2">
      <c r="E70774" s="88"/>
    </row>
    <row r="70775" spans="5:5" x14ac:dyDescent="0.2">
      <c r="E70775" s="88"/>
    </row>
    <row r="70776" spans="5:5" x14ac:dyDescent="0.2">
      <c r="E70776" s="88"/>
    </row>
    <row r="70777" spans="5:5" x14ac:dyDescent="0.2">
      <c r="E70777" s="88"/>
    </row>
    <row r="70778" spans="5:5" x14ac:dyDescent="0.2">
      <c r="E70778" s="88"/>
    </row>
    <row r="70779" spans="5:5" x14ac:dyDescent="0.2">
      <c r="E70779" s="88"/>
    </row>
    <row r="70780" spans="5:5" x14ac:dyDescent="0.2">
      <c r="E70780" s="88"/>
    </row>
    <row r="70781" spans="5:5" x14ac:dyDescent="0.2">
      <c r="E70781" s="88"/>
    </row>
    <row r="70782" spans="5:5" x14ac:dyDescent="0.2">
      <c r="E70782" s="88"/>
    </row>
    <row r="70783" spans="5:5" x14ac:dyDescent="0.2">
      <c r="E70783" s="88"/>
    </row>
    <row r="70784" spans="5:5" x14ac:dyDescent="0.2">
      <c r="E70784" s="88"/>
    </row>
    <row r="70785" spans="5:5" x14ac:dyDescent="0.2">
      <c r="E70785" s="88"/>
    </row>
    <row r="70786" spans="5:5" x14ac:dyDescent="0.2">
      <c r="E70786" s="88"/>
    </row>
    <row r="70787" spans="5:5" x14ac:dyDescent="0.2">
      <c r="E70787" s="88"/>
    </row>
    <row r="70788" spans="5:5" x14ac:dyDescent="0.2">
      <c r="E70788" s="88"/>
    </row>
    <row r="70789" spans="5:5" x14ac:dyDescent="0.2">
      <c r="E70789" s="88"/>
    </row>
    <row r="70790" spans="5:5" x14ac:dyDescent="0.2">
      <c r="E70790" s="88"/>
    </row>
    <row r="70791" spans="5:5" x14ac:dyDescent="0.2">
      <c r="E70791" s="88"/>
    </row>
    <row r="70792" spans="5:5" x14ac:dyDescent="0.2">
      <c r="E70792" s="88"/>
    </row>
    <row r="70793" spans="5:5" x14ac:dyDescent="0.2">
      <c r="E70793" s="88"/>
    </row>
    <row r="70794" spans="5:5" x14ac:dyDescent="0.2">
      <c r="E70794" s="88"/>
    </row>
    <row r="70795" spans="5:5" x14ac:dyDescent="0.2">
      <c r="E70795" s="88"/>
    </row>
    <row r="70796" spans="5:5" x14ac:dyDescent="0.2">
      <c r="E70796" s="88"/>
    </row>
    <row r="70797" spans="5:5" x14ac:dyDescent="0.2">
      <c r="E70797" s="88"/>
    </row>
    <row r="70798" spans="5:5" x14ac:dyDescent="0.2">
      <c r="E70798" s="88"/>
    </row>
    <row r="70799" spans="5:5" x14ac:dyDescent="0.2">
      <c r="E70799" s="88"/>
    </row>
    <row r="70800" spans="5:5" x14ac:dyDescent="0.2">
      <c r="E70800" s="88"/>
    </row>
    <row r="70801" spans="5:5" x14ac:dyDescent="0.2">
      <c r="E70801" s="88"/>
    </row>
    <row r="70802" spans="5:5" x14ac:dyDescent="0.2">
      <c r="E70802" s="88"/>
    </row>
    <row r="70803" spans="5:5" x14ac:dyDescent="0.2">
      <c r="E70803" s="88"/>
    </row>
    <row r="70804" spans="5:5" x14ac:dyDescent="0.2">
      <c r="E70804" s="88"/>
    </row>
    <row r="70805" spans="5:5" x14ac:dyDescent="0.2">
      <c r="E70805" s="88"/>
    </row>
    <row r="70806" spans="5:5" x14ac:dyDescent="0.2">
      <c r="E70806" s="88"/>
    </row>
    <row r="70807" spans="5:5" x14ac:dyDescent="0.2">
      <c r="E70807" s="88"/>
    </row>
    <row r="70808" spans="5:5" x14ac:dyDescent="0.2">
      <c r="E70808" s="88"/>
    </row>
    <row r="70809" spans="5:5" x14ac:dyDescent="0.2">
      <c r="E70809" s="88"/>
    </row>
    <row r="70810" spans="5:5" x14ac:dyDescent="0.2">
      <c r="E70810" s="88"/>
    </row>
    <row r="70811" spans="5:5" x14ac:dyDescent="0.2">
      <c r="E70811" s="88"/>
    </row>
    <row r="70812" spans="5:5" x14ac:dyDescent="0.2">
      <c r="E70812" s="88"/>
    </row>
    <row r="70813" spans="5:5" x14ac:dyDescent="0.2">
      <c r="E70813" s="88"/>
    </row>
    <row r="70814" spans="5:5" x14ac:dyDescent="0.2">
      <c r="E70814" s="88"/>
    </row>
    <row r="70815" spans="5:5" x14ac:dyDescent="0.2">
      <c r="E70815" s="88"/>
    </row>
    <row r="70816" spans="5:5" x14ac:dyDescent="0.2">
      <c r="E70816" s="88"/>
    </row>
    <row r="70817" spans="5:5" x14ac:dyDescent="0.2">
      <c r="E70817" s="88"/>
    </row>
    <row r="70818" spans="5:5" x14ac:dyDescent="0.2">
      <c r="E70818" s="88"/>
    </row>
    <row r="70819" spans="5:5" x14ac:dyDescent="0.2">
      <c r="E70819" s="88"/>
    </row>
    <row r="70820" spans="5:5" x14ac:dyDescent="0.2">
      <c r="E70820" s="88"/>
    </row>
    <row r="70821" spans="5:5" x14ac:dyDescent="0.2">
      <c r="E70821" s="88"/>
    </row>
    <row r="70822" spans="5:5" x14ac:dyDescent="0.2">
      <c r="E70822" s="88"/>
    </row>
    <row r="70823" spans="5:5" x14ac:dyDescent="0.2">
      <c r="E70823" s="88"/>
    </row>
    <row r="70824" spans="5:5" x14ac:dyDescent="0.2">
      <c r="E70824" s="88"/>
    </row>
    <row r="70825" spans="5:5" x14ac:dyDescent="0.2">
      <c r="E70825" s="88"/>
    </row>
    <row r="70826" spans="5:5" x14ac:dyDescent="0.2">
      <c r="E70826" s="88"/>
    </row>
    <row r="70827" spans="5:5" x14ac:dyDescent="0.2">
      <c r="E70827" s="88"/>
    </row>
    <row r="70828" spans="5:5" x14ac:dyDescent="0.2">
      <c r="E70828" s="88"/>
    </row>
    <row r="70829" spans="5:5" x14ac:dyDescent="0.2">
      <c r="E70829" s="88"/>
    </row>
    <row r="70830" spans="5:5" x14ac:dyDescent="0.2">
      <c r="E70830" s="88"/>
    </row>
    <row r="70831" spans="5:5" x14ac:dyDescent="0.2">
      <c r="E70831" s="88"/>
    </row>
    <row r="70832" spans="5:5" x14ac:dyDescent="0.2">
      <c r="E70832" s="88"/>
    </row>
    <row r="70833" spans="5:5" x14ac:dyDescent="0.2">
      <c r="E70833" s="88"/>
    </row>
    <row r="70834" spans="5:5" x14ac:dyDescent="0.2">
      <c r="E70834" s="88"/>
    </row>
    <row r="70835" spans="5:5" x14ac:dyDescent="0.2">
      <c r="E70835" s="88"/>
    </row>
    <row r="70836" spans="5:5" x14ac:dyDescent="0.2">
      <c r="E70836" s="88"/>
    </row>
    <row r="70837" spans="5:5" x14ac:dyDescent="0.2">
      <c r="E70837" s="88"/>
    </row>
    <row r="70838" spans="5:5" x14ac:dyDescent="0.2">
      <c r="E70838" s="88"/>
    </row>
    <row r="70839" spans="5:5" x14ac:dyDescent="0.2">
      <c r="E70839" s="88"/>
    </row>
    <row r="70840" spans="5:5" x14ac:dyDescent="0.2">
      <c r="E70840" s="88"/>
    </row>
    <row r="70841" spans="5:5" x14ac:dyDescent="0.2">
      <c r="E70841" s="88"/>
    </row>
    <row r="70842" spans="5:5" x14ac:dyDescent="0.2">
      <c r="E70842" s="88"/>
    </row>
    <row r="70843" spans="5:5" x14ac:dyDescent="0.2">
      <c r="E70843" s="88"/>
    </row>
    <row r="70844" spans="5:5" x14ac:dyDescent="0.2">
      <c r="E70844" s="88"/>
    </row>
    <row r="70845" spans="5:5" x14ac:dyDescent="0.2">
      <c r="E70845" s="88"/>
    </row>
    <row r="70846" spans="5:5" x14ac:dyDescent="0.2">
      <c r="E70846" s="88"/>
    </row>
    <row r="70847" spans="5:5" x14ac:dyDescent="0.2">
      <c r="E70847" s="88"/>
    </row>
    <row r="70848" spans="5:5" x14ac:dyDescent="0.2">
      <c r="E70848" s="88"/>
    </row>
    <row r="70849" spans="5:5" x14ac:dyDescent="0.2">
      <c r="E70849" s="88"/>
    </row>
    <row r="70850" spans="5:5" x14ac:dyDescent="0.2">
      <c r="E70850" s="88"/>
    </row>
    <row r="70851" spans="5:5" x14ac:dyDescent="0.2">
      <c r="E70851" s="88"/>
    </row>
    <row r="70852" spans="5:5" x14ac:dyDescent="0.2">
      <c r="E70852" s="88"/>
    </row>
    <row r="70853" spans="5:5" x14ac:dyDescent="0.2">
      <c r="E70853" s="88"/>
    </row>
    <row r="70854" spans="5:5" x14ac:dyDescent="0.2">
      <c r="E70854" s="88"/>
    </row>
    <row r="70855" spans="5:5" x14ac:dyDescent="0.2">
      <c r="E70855" s="88"/>
    </row>
    <row r="70856" spans="5:5" x14ac:dyDescent="0.2">
      <c r="E70856" s="88"/>
    </row>
    <row r="70857" spans="5:5" x14ac:dyDescent="0.2">
      <c r="E70857" s="88"/>
    </row>
    <row r="70858" spans="5:5" x14ac:dyDescent="0.2">
      <c r="E70858" s="88"/>
    </row>
    <row r="70859" spans="5:5" x14ac:dyDescent="0.2">
      <c r="E70859" s="88"/>
    </row>
    <row r="70860" spans="5:5" x14ac:dyDescent="0.2">
      <c r="E70860" s="88"/>
    </row>
    <row r="70861" spans="5:5" x14ac:dyDescent="0.2">
      <c r="E70861" s="88"/>
    </row>
    <row r="70862" spans="5:5" x14ac:dyDescent="0.2">
      <c r="E70862" s="88"/>
    </row>
    <row r="70863" spans="5:5" x14ac:dyDescent="0.2">
      <c r="E70863" s="88"/>
    </row>
    <row r="70864" spans="5:5" x14ac:dyDescent="0.2">
      <c r="E70864" s="88"/>
    </row>
    <row r="70865" spans="5:5" x14ac:dyDescent="0.2">
      <c r="E70865" s="88"/>
    </row>
    <row r="70866" spans="5:5" x14ac:dyDescent="0.2">
      <c r="E70866" s="88"/>
    </row>
    <row r="70867" spans="5:5" x14ac:dyDescent="0.2">
      <c r="E70867" s="88"/>
    </row>
    <row r="70868" spans="5:5" x14ac:dyDescent="0.2">
      <c r="E70868" s="88"/>
    </row>
    <row r="70869" spans="5:5" x14ac:dyDescent="0.2">
      <c r="E70869" s="88"/>
    </row>
    <row r="70870" spans="5:5" x14ac:dyDescent="0.2">
      <c r="E70870" s="88"/>
    </row>
    <row r="70871" spans="5:5" x14ac:dyDescent="0.2">
      <c r="E70871" s="88"/>
    </row>
    <row r="70872" spans="5:5" x14ac:dyDescent="0.2">
      <c r="E70872" s="88"/>
    </row>
    <row r="70873" spans="5:5" x14ac:dyDescent="0.2">
      <c r="E70873" s="88"/>
    </row>
    <row r="70874" spans="5:5" x14ac:dyDescent="0.2">
      <c r="E70874" s="88"/>
    </row>
    <row r="70875" spans="5:5" x14ac:dyDescent="0.2">
      <c r="E70875" s="88"/>
    </row>
    <row r="70876" spans="5:5" x14ac:dyDescent="0.2">
      <c r="E70876" s="88"/>
    </row>
    <row r="70877" spans="5:5" x14ac:dyDescent="0.2">
      <c r="E70877" s="88"/>
    </row>
    <row r="70878" spans="5:5" x14ac:dyDescent="0.2">
      <c r="E70878" s="88"/>
    </row>
    <row r="70879" spans="5:5" x14ac:dyDescent="0.2">
      <c r="E70879" s="88"/>
    </row>
    <row r="70880" spans="5:5" x14ac:dyDescent="0.2">
      <c r="E70880" s="88"/>
    </row>
    <row r="70881" spans="5:5" x14ac:dyDescent="0.2">
      <c r="E70881" s="88"/>
    </row>
    <row r="70882" spans="5:5" x14ac:dyDescent="0.2">
      <c r="E70882" s="88"/>
    </row>
    <row r="70883" spans="5:5" x14ac:dyDescent="0.2">
      <c r="E70883" s="88"/>
    </row>
    <row r="70884" spans="5:5" x14ac:dyDescent="0.2">
      <c r="E70884" s="88"/>
    </row>
    <row r="70885" spans="5:5" x14ac:dyDescent="0.2">
      <c r="E70885" s="88"/>
    </row>
    <row r="70886" spans="5:5" x14ac:dyDescent="0.2">
      <c r="E70886" s="88"/>
    </row>
    <row r="70887" spans="5:5" x14ac:dyDescent="0.2">
      <c r="E70887" s="88"/>
    </row>
    <row r="70888" spans="5:5" x14ac:dyDescent="0.2">
      <c r="E70888" s="88"/>
    </row>
    <row r="70889" spans="5:5" x14ac:dyDescent="0.2">
      <c r="E70889" s="88"/>
    </row>
    <row r="70890" spans="5:5" x14ac:dyDescent="0.2">
      <c r="E70890" s="88"/>
    </row>
    <row r="70891" spans="5:5" x14ac:dyDescent="0.2">
      <c r="E70891" s="88"/>
    </row>
    <row r="70892" spans="5:5" x14ac:dyDescent="0.2">
      <c r="E70892" s="88"/>
    </row>
    <row r="70893" spans="5:5" x14ac:dyDescent="0.2">
      <c r="E70893" s="88"/>
    </row>
    <row r="70894" spans="5:5" x14ac:dyDescent="0.2">
      <c r="E70894" s="88"/>
    </row>
    <row r="70895" spans="5:5" x14ac:dyDescent="0.2">
      <c r="E70895" s="88"/>
    </row>
    <row r="70896" spans="5:5" x14ac:dyDescent="0.2">
      <c r="E70896" s="88"/>
    </row>
    <row r="70897" spans="5:5" x14ac:dyDescent="0.2">
      <c r="E70897" s="88"/>
    </row>
    <row r="70898" spans="5:5" x14ac:dyDescent="0.2">
      <c r="E70898" s="88"/>
    </row>
    <row r="70899" spans="5:5" x14ac:dyDescent="0.2">
      <c r="E70899" s="88"/>
    </row>
    <row r="70900" spans="5:5" x14ac:dyDescent="0.2">
      <c r="E70900" s="88"/>
    </row>
    <row r="70901" spans="5:5" x14ac:dyDescent="0.2">
      <c r="E70901" s="88"/>
    </row>
    <row r="70902" spans="5:5" x14ac:dyDescent="0.2">
      <c r="E70902" s="88"/>
    </row>
    <row r="70903" spans="5:5" x14ac:dyDescent="0.2">
      <c r="E70903" s="88"/>
    </row>
    <row r="70904" spans="5:5" x14ac:dyDescent="0.2">
      <c r="E70904" s="88"/>
    </row>
    <row r="70905" spans="5:5" x14ac:dyDescent="0.2">
      <c r="E70905" s="88"/>
    </row>
    <row r="70906" spans="5:5" x14ac:dyDescent="0.2">
      <c r="E70906" s="88"/>
    </row>
    <row r="70907" spans="5:5" x14ac:dyDescent="0.2">
      <c r="E70907" s="88"/>
    </row>
    <row r="70908" spans="5:5" x14ac:dyDescent="0.2">
      <c r="E70908" s="88"/>
    </row>
    <row r="70909" spans="5:5" x14ac:dyDescent="0.2">
      <c r="E70909" s="88"/>
    </row>
    <row r="70910" spans="5:5" x14ac:dyDescent="0.2">
      <c r="E70910" s="88"/>
    </row>
    <row r="70911" spans="5:5" x14ac:dyDescent="0.2">
      <c r="E70911" s="88"/>
    </row>
    <row r="70912" spans="5:5" x14ac:dyDescent="0.2">
      <c r="E70912" s="88"/>
    </row>
    <row r="70913" spans="5:5" x14ac:dyDescent="0.2">
      <c r="E70913" s="88"/>
    </row>
    <row r="70914" spans="5:5" x14ac:dyDescent="0.2">
      <c r="E70914" s="88"/>
    </row>
    <row r="70915" spans="5:5" x14ac:dyDescent="0.2">
      <c r="E70915" s="88"/>
    </row>
    <row r="70916" spans="5:5" x14ac:dyDescent="0.2">
      <c r="E70916" s="88"/>
    </row>
    <row r="70917" spans="5:5" x14ac:dyDescent="0.2">
      <c r="E70917" s="88"/>
    </row>
    <row r="70918" spans="5:5" x14ac:dyDescent="0.2">
      <c r="E70918" s="88"/>
    </row>
    <row r="70919" spans="5:5" x14ac:dyDescent="0.2">
      <c r="E70919" s="88"/>
    </row>
    <row r="70920" spans="5:5" x14ac:dyDescent="0.2">
      <c r="E70920" s="88"/>
    </row>
    <row r="70921" spans="5:5" x14ac:dyDescent="0.2">
      <c r="E70921" s="88"/>
    </row>
    <row r="70922" spans="5:5" x14ac:dyDescent="0.2">
      <c r="E70922" s="88"/>
    </row>
    <row r="70923" spans="5:5" x14ac:dyDescent="0.2">
      <c r="E70923" s="88"/>
    </row>
    <row r="70924" spans="5:5" x14ac:dyDescent="0.2">
      <c r="E70924" s="88"/>
    </row>
    <row r="70925" spans="5:5" x14ac:dyDescent="0.2">
      <c r="E70925" s="88"/>
    </row>
    <row r="70926" spans="5:5" x14ac:dyDescent="0.2">
      <c r="E70926" s="88"/>
    </row>
    <row r="70927" spans="5:5" x14ac:dyDescent="0.2">
      <c r="E70927" s="88"/>
    </row>
    <row r="70928" spans="5:5" x14ac:dyDescent="0.2">
      <c r="E70928" s="88"/>
    </row>
    <row r="70929" spans="5:5" x14ac:dyDescent="0.2">
      <c r="E70929" s="88"/>
    </row>
    <row r="70930" spans="5:5" x14ac:dyDescent="0.2">
      <c r="E70930" s="88"/>
    </row>
    <row r="70931" spans="5:5" x14ac:dyDescent="0.2">
      <c r="E70931" s="88"/>
    </row>
    <row r="70932" spans="5:5" x14ac:dyDescent="0.2">
      <c r="E70932" s="88"/>
    </row>
    <row r="70933" spans="5:5" x14ac:dyDescent="0.2">
      <c r="E70933" s="88"/>
    </row>
    <row r="70934" spans="5:5" x14ac:dyDescent="0.2">
      <c r="E70934" s="88"/>
    </row>
    <row r="70935" spans="5:5" x14ac:dyDescent="0.2">
      <c r="E70935" s="88"/>
    </row>
    <row r="70936" spans="5:5" x14ac:dyDescent="0.2">
      <c r="E70936" s="88"/>
    </row>
    <row r="70937" spans="5:5" x14ac:dyDescent="0.2">
      <c r="E70937" s="88"/>
    </row>
    <row r="70938" spans="5:5" x14ac:dyDescent="0.2">
      <c r="E70938" s="88"/>
    </row>
    <row r="70939" spans="5:5" x14ac:dyDescent="0.2">
      <c r="E70939" s="88"/>
    </row>
    <row r="70940" spans="5:5" x14ac:dyDescent="0.2">
      <c r="E70940" s="88"/>
    </row>
    <row r="70941" spans="5:5" x14ac:dyDescent="0.2">
      <c r="E70941" s="88"/>
    </row>
    <row r="70942" spans="5:5" x14ac:dyDescent="0.2">
      <c r="E70942" s="88"/>
    </row>
    <row r="70943" spans="5:5" x14ac:dyDescent="0.2">
      <c r="E70943" s="88"/>
    </row>
    <row r="70944" spans="5:5" x14ac:dyDescent="0.2">
      <c r="E70944" s="88"/>
    </row>
    <row r="70945" spans="5:5" x14ac:dyDescent="0.2">
      <c r="E70945" s="88"/>
    </row>
    <row r="70946" spans="5:5" x14ac:dyDescent="0.2">
      <c r="E70946" s="88"/>
    </row>
    <row r="70947" spans="5:5" x14ac:dyDescent="0.2">
      <c r="E70947" s="88"/>
    </row>
    <row r="70948" spans="5:5" x14ac:dyDescent="0.2">
      <c r="E70948" s="88"/>
    </row>
    <row r="70949" spans="5:5" x14ac:dyDescent="0.2">
      <c r="E70949" s="88"/>
    </row>
    <row r="70950" spans="5:5" x14ac:dyDescent="0.2">
      <c r="E70950" s="88"/>
    </row>
    <row r="70951" spans="5:5" x14ac:dyDescent="0.2">
      <c r="E70951" s="88"/>
    </row>
    <row r="70952" spans="5:5" x14ac:dyDescent="0.2">
      <c r="E70952" s="88"/>
    </row>
    <row r="70953" spans="5:5" x14ac:dyDescent="0.2">
      <c r="E70953" s="88"/>
    </row>
    <row r="70954" spans="5:5" x14ac:dyDescent="0.2">
      <c r="E70954" s="88"/>
    </row>
    <row r="70955" spans="5:5" x14ac:dyDescent="0.2">
      <c r="E70955" s="88"/>
    </row>
    <row r="70956" spans="5:5" x14ac:dyDescent="0.2">
      <c r="E70956" s="88"/>
    </row>
    <row r="70957" spans="5:5" x14ac:dyDescent="0.2">
      <c r="E70957" s="88"/>
    </row>
    <row r="70958" spans="5:5" x14ac:dyDescent="0.2">
      <c r="E70958" s="88"/>
    </row>
    <row r="70959" spans="5:5" x14ac:dyDescent="0.2">
      <c r="E70959" s="88"/>
    </row>
    <row r="70960" spans="5:5" x14ac:dyDescent="0.2">
      <c r="E70960" s="88"/>
    </row>
    <row r="70961" spans="5:5" x14ac:dyDescent="0.2">
      <c r="E70961" s="88"/>
    </row>
    <row r="70962" spans="5:5" x14ac:dyDescent="0.2">
      <c r="E70962" s="88"/>
    </row>
    <row r="70963" spans="5:5" x14ac:dyDescent="0.2">
      <c r="E70963" s="88"/>
    </row>
    <row r="70964" spans="5:5" x14ac:dyDescent="0.2">
      <c r="E70964" s="88"/>
    </row>
    <row r="70965" spans="5:5" x14ac:dyDescent="0.2">
      <c r="E70965" s="88"/>
    </row>
    <row r="70966" spans="5:5" x14ac:dyDescent="0.2">
      <c r="E70966" s="88"/>
    </row>
    <row r="70967" spans="5:5" x14ac:dyDescent="0.2">
      <c r="E70967" s="88"/>
    </row>
    <row r="70968" spans="5:5" x14ac:dyDescent="0.2">
      <c r="E70968" s="88"/>
    </row>
    <row r="70969" spans="5:5" x14ac:dyDescent="0.2">
      <c r="E70969" s="88"/>
    </row>
    <row r="70970" spans="5:5" x14ac:dyDescent="0.2">
      <c r="E70970" s="88"/>
    </row>
    <row r="70971" spans="5:5" x14ac:dyDescent="0.2">
      <c r="E70971" s="88"/>
    </row>
    <row r="70972" spans="5:5" x14ac:dyDescent="0.2">
      <c r="E70972" s="88"/>
    </row>
    <row r="70973" spans="5:5" x14ac:dyDescent="0.2">
      <c r="E70973" s="88"/>
    </row>
    <row r="70974" spans="5:5" x14ac:dyDescent="0.2">
      <c r="E70974" s="88"/>
    </row>
    <row r="70975" spans="5:5" x14ac:dyDescent="0.2">
      <c r="E70975" s="88"/>
    </row>
    <row r="70976" spans="5:5" x14ac:dyDescent="0.2">
      <c r="E70976" s="88"/>
    </row>
    <row r="70977" spans="5:5" x14ac:dyDescent="0.2">
      <c r="E70977" s="88"/>
    </row>
    <row r="70978" spans="5:5" x14ac:dyDescent="0.2">
      <c r="E70978" s="88"/>
    </row>
    <row r="70979" spans="5:5" x14ac:dyDescent="0.2">
      <c r="E70979" s="88"/>
    </row>
    <row r="70980" spans="5:5" x14ac:dyDescent="0.2">
      <c r="E70980" s="88"/>
    </row>
    <row r="70981" spans="5:5" x14ac:dyDescent="0.2">
      <c r="E70981" s="88"/>
    </row>
    <row r="70982" spans="5:5" x14ac:dyDescent="0.2">
      <c r="E70982" s="88"/>
    </row>
    <row r="70983" spans="5:5" x14ac:dyDescent="0.2">
      <c r="E70983" s="88"/>
    </row>
    <row r="70984" spans="5:5" x14ac:dyDescent="0.2">
      <c r="E70984" s="88"/>
    </row>
    <row r="70985" spans="5:5" x14ac:dyDescent="0.2">
      <c r="E70985" s="88"/>
    </row>
    <row r="70986" spans="5:5" x14ac:dyDescent="0.2">
      <c r="E70986" s="88"/>
    </row>
    <row r="70987" spans="5:5" x14ac:dyDescent="0.2">
      <c r="E70987" s="88"/>
    </row>
    <row r="70988" spans="5:5" x14ac:dyDescent="0.2">
      <c r="E70988" s="88"/>
    </row>
    <row r="70989" spans="5:5" x14ac:dyDescent="0.2">
      <c r="E70989" s="88"/>
    </row>
    <row r="70990" spans="5:5" x14ac:dyDescent="0.2">
      <c r="E70990" s="88"/>
    </row>
    <row r="70991" spans="5:5" x14ac:dyDescent="0.2">
      <c r="E70991" s="88"/>
    </row>
    <row r="70992" spans="5:5" x14ac:dyDescent="0.2">
      <c r="E70992" s="88"/>
    </row>
    <row r="70993" spans="5:5" x14ac:dyDescent="0.2">
      <c r="E70993" s="88"/>
    </row>
    <row r="70994" spans="5:5" x14ac:dyDescent="0.2">
      <c r="E70994" s="88"/>
    </row>
    <row r="70995" spans="5:5" x14ac:dyDescent="0.2">
      <c r="E70995" s="88"/>
    </row>
    <row r="70996" spans="5:5" x14ac:dyDescent="0.2">
      <c r="E70996" s="88"/>
    </row>
    <row r="70997" spans="5:5" x14ac:dyDescent="0.2">
      <c r="E70997" s="88"/>
    </row>
    <row r="70998" spans="5:5" x14ac:dyDescent="0.2">
      <c r="E70998" s="88"/>
    </row>
    <row r="70999" spans="5:5" x14ac:dyDescent="0.2">
      <c r="E70999" s="88"/>
    </row>
    <row r="71000" spans="5:5" x14ac:dyDescent="0.2">
      <c r="E71000" s="88"/>
    </row>
    <row r="71001" spans="5:5" x14ac:dyDescent="0.2">
      <c r="E71001" s="88"/>
    </row>
    <row r="71002" spans="5:5" x14ac:dyDescent="0.2">
      <c r="E71002" s="88"/>
    </row>
    <row r="71003" spans="5:5" x14ac:dyDescent="0.2">
      <c r="E71003" s="88"/>
    </row>
    <row r="71004" spans="5:5" x14ac:dyDescent="0.2">
      <c r="E71004" s="88"/>
    </row>
    <row r="71005" spans="5:5" x14ac:dyDescent="0.2">
      <c r="E71005" s="88"/>
    </row>
    <row r="71006" spans="5:5" x14ac:dyDescent="0.2">
      <c r="E71006" s="88"/>
    </row>
    <row r="71007" spans="5:5" x14ac:dyDescent="0.2">
      <c r="E71007" s="88"/>
    </row>
    <row r="71008" spans="5:5" x14ac:dyDescent="0.2">
      <c r="E71008" s="88"/>
    </row>
    <row r="71009" spans="5:5" x14ac:dyDescent="0.2">
      <c r="E71009" s="88"/>
    </row>
    <row r="71010" spans="5:5" x14ac:dyDescent="0.2">
      <c r="E71010" s="88"/>
    </row>
    <row r="71011" spans="5:5" x14ac:dyDescent="0.2">
      <c r="E71011" s="88"/>
    </row>
    <row r="71012" spans="5:5" x14ac:dyDescent="0.2">
      <c r="E71012" s="88"/>
    </row>
    <row r="71013" spans="5:5" x14ac:dyDescent="0.2">
      <c r="E71013" s="88"/>
    </row>
    <row r="71014" spans="5:5" x14ac:dyDescent="0.2">
      <c r="E71014" s="88"/>
    </row>
    <row r="71015" spans="5:5" x14ac:dyDescent="0.2">
      <c r="E71015" s="88"/>
    </row>
    <row r="71016" spans="5:5" x14ac:dyDescent="0.2">
      <c r="E71016" s="88"/>
    </row>
    <row r="71017" spans="5:5" x14ac:dyDescent="0.2">
      <c r="E71017" s="88"/>
    </row>
    <row r="71018" spans="5:5" x14ac:dyDescent="0.2">
      <c r="E71018" s="88"/>
    </row>
    <row r="71019" spans="5:5" x14ac:dyDescent="0.2">
      <c r="E71019" s="88"/>
    </row>
    <row r="71020" spans="5:5" x14ac:dyDescent="0.2">
      <c r="E71020" s="88"/>
    </row>
    <row r="71021" spans="5:5" x14ac:dyDescent="0.2">
      <c r="E71021" s="88"/>
    </row>
    <row r="71022" spans="5:5" x14ac:dyDescent="0.2">
      <c r="E71022" s="88"/>
    </row>
    <row r="71023" spans="5:5" x14ac:dyDescent="0.2">
      <c r="E71023" s="88"/>
    </row>
    <row r="71024" spans="5:5" x14ac:dyDescent="0.2">
      <c r="E71024" s="88"/>
    </row>
    <row r="71025" spans="5:5" x14ac:dyDescent="0.2">
      <c r="E71025" s="88"/>
    </row>
    <row r="71026" spans="5:5" x14ac:dyDescent="0.2">
      <c r="E71026" s="88"/>
    </row>
    <row r="71027" spans="5:5" x14ac:dyDescent="0.2">
      <c r="E71027" s="88"/>
    </row>
    <row r="71028" spans="5:5" x14ac:dyDescent="0.2">
      <c r="E71028" s="88"/>
    </row>
    <row r="71029" spans="5:5" x14ac:dyDescent="0.2">
      <c r="E71029" s="88"/>
    </row>
    <row r="71030" spans="5:5" x14ac:dyDescent="0.2">
      <c r="E71030" s="88"/>
    </row>
    <row r="71031" spans="5:5" x14ac:dyDescent="0.2">
      <c r="E71031" s="88"/>
    </row>
    <row r="71032" spans="5:5" x14ac:dyDescent="0.2">
      <c r="E71032" s="88"/>
    </row>
    <row r="71033" spans="5:5" x14ac:dyDescent="0.2">
      <c r="E71033" s="88"/>
    </row>
    <row r="71034" spans="5:5" x14ac:dyDescent="0.2">
      <c r="E71034" s="88"/>
    </row>
    <row r="71035" spans="5:5" x14ac:dyDescent="0.2">
      <c r="E71035" s="88"/>
    </row>
    <row r="71036" spans="5:5" x14ac:dyDescent="0.2">
      <c r="E71036" s="88"/>
    </row>
    <row r="71037" spans="5:5" x14ac:dyDescent="0.2">
      <c r="E71037" s="88"/>
    </row>
    <row r="71038" spans="5:5" x14ac:dyDescent="0.2">
      <c r="E71038" s="88"/>
    </row>
    <row r="71039" spans="5:5" x14ac:dyDescent="0.2">
      <c r="E71039" s="88"/>
    </row>
    <row r="71040" spans="5:5" x14ac:dyDescent="0.2">
      <c r="E71040" s="88"/>
    </row>
    <row r="71041" spans="5:5" x14ac:dyDescent="0.2">
      <c r="E71041" s="88"/>
    </row>
    <row r="71042" spans="5:5" x14ac:dyDescent="0.2">
      <c r="E71042" s="88"/>
    </row>
    <row r="71043" spans="5:5" x14ac:dyDescent="0.2">
      <c r="E71043" s="88"/>
    </row>
    <row r="71044" spans="5:5" x14ac:dyDescent="0.2">
      <c r="E71044" s="88"/>
    </row>
    <row r="71045" spans="5:5" x14ac:dyDescent="0.2">
      <c r="E71045" s="88"/>
    </row>
    <row r="71046" spans="5:5" x14ac:dyDescent="0.2">
      <c r="E71046" s="88"/>
    </row>
    <row r="71047" spans="5:5" x14ac:dyDescent="0.2">
      <c r="E71047" s="88"/>
    </row>
    <row r="71048" spans="5:5" x14ac:dyDescent="0.2">
      <c r="E71048" s="88"/>
    </row>
    <row r="71049" spans="5:5" x14ac:dyDescent="0.2">
      <c r="E71049" s="88"/>
    </row>
    <row r="71050" spans="5:5" x14ac:dyDescent="0.2">
      <c r="E71050" s="88"/>
    </row>
    <row r="71051" spans="5:5" x14ac:dyDescent="0.2">
      <c r="E71051" s="88"/>
    </row>
    <row r="71052" spans="5:5" x14ac:dyDescent="0.2">
      <c r="E71052" s="88"/>
    </row>
    <row r="71053" spans="5:5" x14ac:dyDescent="0.2">
      <c r="E71053" s="88"/>
    </row>
    <row r="71054" spans="5:5" x14ac:dyDescent="0.2">
      <c r="E71054" s="88"/>
    </row>
    <row r="71055" spans="5:5" x14ac:dyDescent="0.2">
      <c r="E71055" s="88"/>
    </row>
    <row r="71056" spans="5:5" x14ac:dyDescent="0.2">
      <c r="E71056" s="88"/>
    </row>
    <row r="71057" spans="5:5" x14ac:dyDescent="0.2">
      <c r="E71057" s="88"/>
    </row>
    <row r="71058" spans="5:5" x14ac:dyDescent="0.2">
      <c r="E71058" s="88"/>
    </row>
    <row r="71059" spans="5:5" x14ac:dyDescent="0.2">
      <c r="E71059" s="88"/>
    </row>
    <row r="71060" spans="5:5" x14ac:dyDescent="0.2">
      <c r="E71060" s="88"/>
    </row>
    <row r="71061" spans="5:5" x14ac:dyDescent="0.2">
      <c r="E71061" s="88"/>
    </row>
    <row r="71062" spans="5:5" x14ac:dyDescent="0.2">
      <c r="E71062" s="88"/>
    </row>
    <row r="71063" spans="5:5" x14ac:dyDescent="0.2">
      <c r="E71063" s="88"/>
    </row>
    <row r="71064" spans="5:5" x14ac:dyDescent="0.2">
      <c r="E71064" s="88"/>
    </row>
    <row r="71065" spans="5:5" x14ac:dyDescent="0.2">
      <c r="E71065" s="88"/>
    </row>
    <row r="71066" spans="5:5" x14ac:dyDescent="0.2">
      <c r="E71066" s="88"/>
    </row>
    <row r="71067" spans="5:5" x14ac:dyDescent="0.2">
      <c r="E71067" s="88"/>
    </row>
    <row r="71068" spans="5:5" x14ac:dyDescent="0.2">
      <c r="E71068" s="88"/>
    </row>
    <row r="71069" spans="5:5" x14ac:dyDescent="0.2">
      <c r="E71069" s="88"/>
    </row>
    <row r="71070" spans="5:5" x14ac:dyDescent="0.2">
      <c r="E71070" s="88"/>
    </row>
    <row r="71071" spans="5:5" x14ac:dyDescent="0.2">
      <c r="E71071" s="88"/>
    </row>
    <row r="71072" spans="5:5" x14ac:dyDescent="0.2">
      <c r="E71072" s="88"/>
    </row>
    <row r="71073" spans="5:5" x14ac:dyDescent="0.2">
      <c r="E71073" s="88"/>
    </row>
    <row r="71074" spans="5:5" x14ac:dyDescent="0.2">
      <c r="E71074" s="88"/>
    </row>
    <row r="71075" spans="5:5" x14ac:dyDescent="0.2">
      <c r="E71075" s="88"/>
    </row>
    <row r="71076" spans="5:5" x14ac:dyDescent="0.2">
      <c r="E71076" s="88"/>
    </row>
    <row r="71077" spans="5:5" x14ac:dyDescent="0.2">
      <c r="E71077" s="88"/>
    </row>
    <row r="71078" spans="5:5" x14ac:dyDescent="0.2">
      <c r="E71078" s="88"/>
    </row>
    <row r="71079" spans="5:5" x14ac:dyDescent="0.2">
      <c r="E71079" s="88"/>
    </row>
    <row r="71080" spans="5:5" x14ac:dyDescent="0.2">
      <c r="E71080" s="88"/>
    </row>
    <row r="71081" spans="5:5" x14ac:dyDescent="0.2">
      <c r="E71081" s="88"/>
    </row>
    <row r="71082" spans="5:5" x14ac:dyDescent="0.2">
      <c r="E71082" s="88"/>
    </row>
    <row r="71083" spans="5:5" x14ac:dyDescent="0.2">
      <c r="E71083" s="88"/>
    </row>
    <row r="71084" spans="5:5" x14ac:dyDescent="0.2">
      <c r="E71084" s="88"/>
    </row>
    <row r="71085" spans="5:5" x14ac:dyDescent="0.2">
      <c r="E71085" s="88"/>
    </row>
    <row r="71086" spans="5:5" x14ac:dyDescent="0.2">
      <c r="E71086" s="88"/>
    </row>
    <row r="71087" spans="5:5" x14ac:dyDescent="0.2">
      <c r="E71087" s="88"/>
    </row>
    <row r="71088" spans="5:5" x14ac:dyDescent="0.2">
      <c r="E71088" s="88"/>
    </row>
    <row r="71089" spans="5:5" x14ac:dyDescent="0.2">
      <c r="E71089" s="88"/>
    </row>
    <row r="71090" spans="5:5" x14ac:dyDescent="0.2">
      <c r="E71090" s="88"/>
    </row>
    <row r="71091" spans="5:5" x14ac:dyDescent="0.2">
      <c r="E71091" s="88"/>
    </row>
    <row r="71092" spans="5:5" x14ac:dyDescent="0.2">
      <c r="E71092" s="88"/>
    </row>
    <row r="71093" spans="5:5" x14ac:dyDescent="0.2">
      <c r="E71093" s="88"/>
    </row>
    <row r="71094" spans="5:5" x14ac:dyDescent="0.2">
      <c r="E71094" s="88"/>
    </row>
    <row r="71095" spans="5:5" x14ac:dyDescent="0.2">
      <c r="E71095" s="88"/>
    </row>
    <row r="71096" spans="5:5" x14ac:dyDescent="0.2">
      <c r="E71096" s="88"/>
    </row>
    <row r="71097" spans="5:5" x14ac:dyDescent="0.2">
      <c r="E71097" s="88"/>
    </row>
    <row r="71098" spans="5:5" x14ac:dyDescent="0.2">
      <c r="E71098" s="88"/>
    </row>
    <row r="71099" spans="5:5" x14ac:dyDescent="0.2">
      <c r="E71099" s="88"/>
    </row>
    <row r="71100" spans="5:5" x14ac:dyDescent="0.2">
      <c r="E71100" s="88"/>
    </row>
    <row r="71101" spans="5:5" x14ac:dyDescent="0.2">
      <c r="E71101" s="88"/>
    </row>
    <row r="71102" spans="5:5" x14ac:dyDescent="0.2">
      <c r="E71102" s="88"/>
    </row>
    <row r="71103" spans="5:5" x14ac:dyDescent="0.2">
      <c r="E71103" s="88"/>
    </row>
    <row r="71104" spans="5:5" x14ac:dyDescent="0.2">
      <c r="E71104" s="88"/>
    </row>
    <row r="71105" spans="5:5" x14ac:dyDescent="0.2">
      <c r="E71105" s="88"/>
    </row>
    <row r="71106" spans="5:5" x14ac:dyDescent="0.2">
      <c r="E71106" s="88"/>
    </row>
    <row r="71107" spans="5:5" x14ac:dyDescent="0.2">
      <c r="E71107" s="88"/>
    </row>
    <row r="71108" spans="5:5" x14ac:dyDescent="0.2">
      <c r="E71108" s="88"/>
    </row>
    <row r="71109" spans="5:5" x14ac:dyDescent="0.2">
      <c r="E71109" s="88"/>
    </row>
    <row r="71110" spans="5:5" x14ac:dyDescent="0.2">
      <c r="E71110" s="88"/>
    </row>
    <row r="71111" spans="5:5" x14ac:dyDescent="0.2">
      <c r="E71111" s="88"/>
    </row>
    <row r="71112" spans="5:5" x14ac:dyDescent="0.2">
      <c r="E71112" s="88"/>
    </row>
    <row r="71113" spans="5:5" x14ac:dyDescent="0.2">
      <c r="E71113" s="88"/>
    </row>
    <row r="71114" spans="5:5" x14ac:dyDescent="0.2">
      <c r="E71114" s="88"/>
    </row>
    <row r="71115" spans="5:5" x14ac:dyDescent="0.2">
      <c r="E71115" s="88"/>
    </row>
    <row r="71116" spans="5:5" x14ac:dyDescent="0.2">
      <c r="E71116" s="88"/>
    </row>
    <row r="71117" spans="5:5" x14ac:dyDescent="0.2">
      <c r="E71117" s="88"/>
    </row>
    <row r="71118" spans="5:5" x14ac:dyDescent="0.2">
      <c r="E71118" s="88"/>
    </row>
    <row r="71119" spans="5:5" x14ac:dyDescent="0.2">
      <c r="E71119" s="88"/>
    </row>
    <row r="71120" spans="5:5" x14ac:dyDescent="0.2">
      <c r="E71120" s="88"/>
    </row>
    <row r="71121" spans="5:5" x14ac:dyDescent="0.2">
      <c r="E71121" s="88"/>
    </row>
    <row r="71122" spans="5:5" x14ac:dyDescent="0.2">
      <c r="E71122" s="88"/>
    </row>
    <row r="71123" spans="5:5" x14ac:dyDescent="0.2">
      <c r="E71123" s="88"/>
    </row>
    <row r="71124" spans="5:5" x14ac:dyDescent="0.2">
      <c r="E71124" s="88"/>
    </row>
    <row r="71125" spans="5:5" x14ac:dyDescent="0.2">
      <c r="E71125" s="88"/>
    </row>
    <row r="71126" spans="5:5" x14ac:dyDescent="0.2">
      <c r="E71126" s="88"/>
    </row>
    <row r="71127" spans="5:5" x14ac:dyDescent="0.2">
      <c r="E71127" s="88"/>
    </row>
    <row r="71128" spans="5:5" x14ac:dyDescent="0.2">
      <c r="E71128" s="88"/>
    </row>
    <row r="71129" spans="5:5" x14ac:dyDescent="0.2">
      <c r="E71129" s="88"/>
    </row>
    <row r="71130" spans="5:5" x14ac:dyDescent="0.2">
      <c r="E71130" s="88"/>
    </row>
    <row r="71131" spans="5:5" x14ac:dyDescent="0.2">
      <c r="E71131" s="88"/>
    </row>
    <row r="71132" spans="5:5" x14ac:dyDescent="0.2">
      <c r="E71132" s="88"/>
    </row>
    <row r="71133" spans="5:5" x14ac:dyDescent="0.2">
      <c r="E71133" s="88"/>
    </row>
    <row r="71134" spans="5:5" x14ac:dyDescent="0.2">
      <c r="E71134" s="88"/>
    </row>
    <row r="71135" spans="5:5" x14ac:dyDescent="0.2">
      <c r="E71135" s="88"/>
    </row>
    <row r="71136" spans="5:5" x14ac:dyDescent="0.2">
      <c r="E71136" s="88"/>
    </row>
    <row r="71137" spans="5:5" x14ac:dyDescent="0.2">
      <c r="E71137" s="88"/>
    </row>
    <row r="71138" spans="5:5" x14ac:dyDescent="0.2">
      <c r="E71138" s="88"/>
    </row>
    <row r="71139" spans="5:5" x14ac:dyDescent="0.2">
      <c r="E71139" s="88"/>
    </row>
    <row r="71140" spans="5:5" x14ac:dyDescent="0.2">
      <c r="E71140" s="88"/>
    </row>
    <row r="71141" spans="5:5" x14ac:dyDescent="0.2">
      <c r="E71141" s="88"/>
    </row>
    <row r="71142" spans="5:5" x14ac:dyDescent="0.2">
      <c r="E71142" s="88"/>
    </row>
    <row r="71143" spans="5:5" x14ac:dyDescent="0.2">
      <c r="E71143" s="88"/>
    </row>
    <row r="71144" spans="5:5" x14ac:dyDescent="0.2">
      <c r="E71144" s="88"/>
    </row>
    <row r="71145" spans="5:5" x14ac:dyDescent="0.2">
      <c r="E71145" s="88"/>
    </row>
    <row r="71146" spans="5:5" x14ac:dyDescent="0.2">
      <c r="E71146" s="88"/>
    </row>
    <row r="71147" spans="5:5" x14ac:dyDescent="0.2">
      <c r="E71147" s="88"/>
    </row>
    <row r="71148" spans="5:5" x14ac:dyDescent="0.2">
      <c r="E71148" s="88"/>
    </row>
    <row r="71149" spans="5:5" x14ac:dyDescent="0.2">
      <c r="E71149" s="88"/>
    </row>
    <row r="71150" spans="5:5" x14ac:dyDescent="0.2">
      <c r="E71150" s="88"/>
    </row>
    <row r="71151" spans="5:5" x14ac:dyDescent="0.2">
      <c r="E71151" s="88"/>
    </row>
    <row r="71152" spans="5:5" x14ac:dyDescent="0.2">
      <c r="E71152" s="88"/>
    </row>
    <row r="71153" spans="5:5" x14ac:dyDescent="0.2">
      <c r="E71153" s="88"/>
    </row>
    <row r="71154" spans="5:5" x14ac:dyDescent="0.2">
      <c r="E71154" s="88"/>
    </row>
    <row r="71155" spans="5:5" x14ac:dyDescent="0.2">
      <c r="E71155" s="88"/>
    </row>
    <row r="71156" spans="5:5" x14ac:dyDescent="0.2">
      <c r="E71156" s="88"/>
    </row>
    <row r="71157" spans="5:5" x14ac:dyDescent="0.2">
      <c r="E71157" s="88"/>
    </row>
    <row r="71158" spans="5:5" x14ac:dyDescent="0.2">
      <c r="E71158" s="88"/>
    </row>
    <row r="71159" spans="5:5" x14ac:dyDescent="0.2">
      <c r="E71159" s="88"/>
    </row>
    <row r="71160" spans="5:5" x14ac:dyDescent="0.2">
      <c r="E71160" s="88"/>
    </row>
    <row r="71161" spans="5:5" x14ac:dyDescent="0.2">
      <c r="E71161" s="88"/>
    </row>
    <row r="71162" spans="5:5" x14ac:dyDescent="0.2">
      <c r="E71162" s="88"/>
    </row>
    <row r="71163" spans="5:5" x14ac:dyDescent="0.2">
      <c r="E71163" s="88"/>
    </row>
    <row r="71164" spans="5:5" x14ac:dyDescent="0.2">
      <c r="E71164" s="88"/>
    </row>
    <row r="71165" spans="5:5" x14ac:dyDescent="0.2">
      <c r="E71165" s="88"/>
    </row>
    <row r="71166" spans="5:5" x14ac:dyDescent="0.2">
      <c r="E71166" s="88"/>
    </row>
    <row r="71167" spans="5:5" x14ac:dyDescent="0.2">
      <c r="E71167" s="88"/>
    </row>
    <row r="71168" spans="5:5" x14ac:dyDescent="0.2">
      <c r="E71168" s="88"/>
    </row>
    <row r="71169" spans="5:5" x14ac:dyDescent="0.2">
      <c r="E71169" s="88"/>
    </row>
    <row r="71170" spans="5:5" x14ac:dyDescent="0.2">
      <c r="E71170" s="88"/>
    </row>
    <row r="71171" spans="5:5" x14ac:dyDescent="0.2">
      <c r="E71171" s="88"/>
    </row>
    <row r="71172" spans="5:5" x14ac:dyDescent="0.2">
      <c r="E71172" s="88"/>
    </row>
    <row r="71173" spans="5:5" x14ac:dyDescent="0.2">
      <c r="E71173" s="88"/>
    </row>
    <row r="71174" spans="5:5" x14ac:dyDescent="0.2">
      <c r="E71174" s="88"/>
    </row>
    <row r="71175" spans="5:5" x14ac:dyDescent="0.2">
      <c r="E71175" s="88"/>
    </row>
    <row r="71176" spans="5:5" x14ac:dyDescent="0.2">
      <c r="E71176" s="88"/>
    </row>
    <row r="71177" spans="5:5" x14ac:dyDescent="0.2">
      <c r="E71177" s="88"/>
    </row>
    <row r="71178" spans="5:5" x14ac:dyDescent="0.2">
      <c r="E71178" s="88"/>
    </row>
    <row r="71179" spans="5:5" x14ac:dyDescent="0.2">
      <c r="E71179" s="88"/>
    </row>
    <row r="71180" spans="5:5" x14ac:dyDescent="0.2">
      <c r="E71180" s="88"/>
    </row>
    <row r="71181" spans="5:5" x14ac:dyDescent="0.2">
      <c r="E71181" s="88"/>
    </row>
    <row r="71182" spans="5:5" x14ac:dyDescent="0.2">
      <c r="E71182" s="88"/>
    </row>
    <row r="71183" spans="5:5" x14ac:dyDescent="0.2">
      <c r="E71183" s="88"/>
    </row>
    <row r="71184" spans="5:5" x14ac:dyDescent="0.2">
      <c r="E71184" s="88"/>
    </row>
    <row r="71185" spans="5:5" x14ac:dyDescent="0.2">
      <c r="E71185" s="88"/>
    </row>
    <row r="71186" spans="5:5" x14ac:dyDescent="0.2">
      <c r="E71186" s="88"/>
    </row>
    <row r="71187" spans="5:5" x14ac:dyDescent="0.2">
      <c r="E71187" s="88"/>
    </row>
    <row r="71188" spans="5:5" x14ac:dyDescent="0.2">
      <c r="E71188" s="88"/>
    </row>
    <row r="71189" spans="5:5" x14ac:dyDescent="0.2">
      <c r="E71189" s="88"/>
    </row>
    <row r="71190" spans="5:5" x14ac:dyDescent="0.2">
      <c r="E71190" s="88"/>
    </row>
    <row r="71191" spans="5:5" x14ac:dyDescent="0.2">
      <c r="E71191" s="88"/>
    </row>
    <row r="71192" spans="5:5" x14ac:dyDescent="0.2">
      <c r="E71192" s="88"/>
    </row>
    <row r="71193" spans="5:5" x14ac:dyDescent="0.2">
      <c r="E71193" s="88"/>
    </row>
    <row r="71194" spans="5:5" x14ac:dyDescent="0.2">
      <c r="E71194" s="88"/>
    </row>
    <row r="71195" spans="5:5" x14ac:dyDescent="0.2">
      <c r="E71195" s="88"/>
    </row>
    <row r="71196" spans="5:5" x14ac:dyDescent="0.2">
      <c r="E71196" s="88"/>
    </row>
    <row r="71197" spans="5:5" x14ac:dyDescent="0.2">
      <c r="E71197" s="88"/>
    </row>
    <row r="71198" spans="5:5" x14ac:dyDescent="0.2">
      <c r="E71198" s="88"/>
    </row>
    <row r="71199" spans="5:5" x14ac:dyDescent="0.2">
      <c r="E71199" s="88"/>
    </row>
    <row r="71200" spans="5:5" x14ac:dyDescent="0.2">
      <c r="E71200" s="88"/>
    </row>
    <row r="71201" spans="5:5" x14ac:dyDescent="0.2">
      <c r="E71201" s="88"/>
    </row>
    <row r="71202" spans="5:5" x14ac:dyDescent="0.2">
      <c r="E71202" s="88"/>
    </row>
    <row r="71203" spans="5:5" x14ac:dyDescent="0.2">
      <c r="E71203" s="88"/>
    </row>
    <row r="71204" spans="5:5" x14ac:dyDescent="0.2">
      <c r="E71204" s="88"/>
    </row>
    <row r="71205" spans="5:5" x14ac:dyDescent="0.2">
      <c r="E71205" s="88"/>
    </row>
    <row r="71206" spans="5:5" x14ac:dyDescent="0.2">
      <c r="E71206" s="88"/>
    </row>
    <row r="71207" spans="5:5" x14ac:dyDescent="0.2">
      <c r="E71207" s="88"/>
    </row>
    <row r="71208" spans="5:5" x14ac:dyDescent="0.2">
      <c r="E71208" s="88"/>
    </row>
    <row r="71209" spans="5:5" x14ac:dyDescent="0.2">
      <c r="E71209" s="88"/>
    </row>
    <row r="71210" spans="5:5" x14ac:dyDescent="0.2">
      <c r="E71210" s="88"/>
    </row>
    <row r="71211" spans="5:5" x14ac:dyDescent="0.2">
      <c r="E71211" s="88"/>
    </row>
    <row r="71212" spans="5:5" x14ac:dyDescent="0.2">
      <c r="E71212" s="88"/>
    </row>
    <row r="71213" spans="5:5" x14ac:dyDescent="0.2">
      <c r="E71213" s="88"/>
    </row>
    <row r="71214" spans="5:5" x14ac:dyDescent="0.2">
      <c r="E71214" s="88"/>
    </row>
    <row r="71215" spans="5:5" x14ac:dyDescent="0.2">
      <c r="E71215" s="88"/>
    </row>
    <row r="71216" spans="5:5" x14ac:dyDescent="0.2">
      <c r="E71216" s="88"/>
    </row>
    <row r="71217" spans="5:5" x14ac:dyDescent="0.2">
      <c r="E71217" s="88"/>
    </row>
    <row r="71218" spans="5:5" x14ac:dyDescent="0.2">
      <c r="E71218" s="88"/>
    </row>
    <row r="71219" spans="5:5" x14ac:dyDescent="0.2">
      <c r="E71219" s="88"/>
    </row>
    <row r="71220" spans="5:5" x14ac:dyDescent="0.2">
      <c r="E71220" s="88"/>
    </row>
    <row r="71221" spans="5:5" x14ac:dyDescent="0.2">
      <c r="E71221" s="88"/>
    </row>
    <row r="71222" spans="5:5" x14ac:dyDescent="0.2">
      <c r="E71222" s="88"/>
    </row>
    <row r="71223" spans="5:5" x14ac:dyDescent="0.2">
      <c r="E71223" s="88"/>
    </row>
    <row r="71224" spans="5:5" x14ac:dyDescent="0.2">
      <c r="E71224" s="88"/>
    </row>
    <row r="71225" spans="5:5" x14ac:dyDescent="0.2">
      <c r="E71225" s="88"/>
    </row>
    <row r="71226" spans="5:5" x14ac:dyDescent="0.2">
      <c r="E71226" s="88"/>
    </row>
    <row r="71227" spans="5:5" x14ac:dyDescent="0.2">
      <c r="E71227" s="88"/>
    </row>
    <row r="71228" spans="5:5" x14ac:dyDescent="0.2">
      <c r="E71228" s="88"/>
    </row>
    <row r="71229" spans="5:5" x14ac:dyDescent="0.2">
      <c r="E71229" s="88"/>
    </row>
    <row r="71230" spans="5:5" x14ac:dyDescent="0.2">
      <c r="E71230" s="88"/>
    </row>
    <row r="71231" spans="5:5" x14ac:dyDescent="0.2">
      <c r="E71231" s="88"/>
    </row>
    <row r="71232" spans="5:5" x14ac:dyDescent="0.2">
      <c r="E71232" s="88"/>
    </row>
    <row r="71233" spans="5:5" x14ac:dyDescent="0.2">
      <c r="E71233" s="88"/>
    </row>
    <row r="71234" spans="5:5" x14ac:dyDescent="0.2">
      <c r="E71234" s="88"/>
    </row>
    <row r="71235" spans="5:5" x14ac:dyDescent="0.2">
      <c r="E71235" s="88"/>
    </row>
    <row r="71236" spans="5:5" x14ac:dyDescent="0.2">
      <c r="E71236" s="88"/>
    </row>
    <row r="71237" spans="5:5" x14ac:dyDescent="0.2">
      <c r="E71237" s="88"/>
    </row>
    <row r="71238" spans="5:5" x14ac:dyDescent="0.2">
      <c r="E71238" s="88"/>
    </row>
    <row r="71239" spans="5:5" x14ac:dyDescent="0.2">
      <c r="E71239" s="88"/>
    </row>
    <row r="71240" spans="5:5" x14ac:dyDescent="0.2">
      <c r="E71240" s="88"/>
    </row>
    <row r="71241" spans="5:5" x14ac:dyDescent="0.2">
      <c r="E71241" s="88"/>
    </row>
    <row r="71242" spans="5:5" x14ac:dyDescent="0.2">
      <c r="E71242" s="88"/>
    </row>
    <row r="71243" spans="5:5" x14ac:dyDescent="0.2">
      <c r="E71243" s="88"/>
    </row>
    <row r="71244" spans="5:5" x14ac:dyDescent="0.2">
      <c r="E71244" s="88"/>
    </row>
    <row r="71245" spans="5:5" x14ac:dyDescent="0.2">
      <c r="E71245" s="88"/>
    </row>
    <row r="71246" spans="5:5" x14ac:dyDescent="0.2">
      <c r="E71246" s="88"/>
    </row>
    <row r="71247" spans="5:5" x14ac:dyDescent="0.2">
      <c r="E71247" s="88"/>
    </row>
    <row r="71248" spans="5:5" x14ac:dyDescent="0.2">
      <c r="E71248" s="88"/>
    </row>
    <row r="71249" spans="5:5" x14ac:dyDescent="0.2">
      <c r="E71249" s="88"/>
    </row>
    <row r="71250" spans="5:5" x14ac:dyDescent="0.2">
      <c r="E71250" s="88"/>
    </row>
    <row r="71251" spans="5:5" x14ac:dyDescent="0.2">
      <c r="E71251" s="88"/>
    </row>
    <row r="71252" spans="5:5" x14ac:dyDescent="0.2">
      <c r="E71252" s="88"/>
    </row>
    <row r="71253" spans="5:5" x14ac:dyDescent="0.2">
      <c r="E71253" s="88"/>
    </row>
    <row r="71254" spans="5:5" x14ac:dyDescent="0.2">
      <c r="E71254" s="88"/>
    </row>
    <row r="71255" spans="5:5" x14ac:dyDescent="0.2">
      <c r="E71255" s="88"/>
    </row>
    <row r="71256" spans="5:5" x14ac:dyDescent="0.2">
      <c r="E71256" s="88"/>
    </row>
    <row r="71257" spans="5:5" x14ac:dyDescent="0.2">
      <c r="E71257" s="88"/>
    </row>
    <row r="71258" spans="5:5" x14ac:dyDescent="0.2">
      <c r="E71258" s="88"/>
    </row>
    <row r="71259" spans="5:5" x14ac:dyDescent="0.2">
      <c r="E71259" s="88"/>
    </row>
    <row r="71260" spans="5:5" x14ac:dyDescent="0.2">
      <c r="E71260" s="88"/>
    </row>
    <row r="71261" spans="5:5" x14ac:dyDescent="0.2">
      <c r="E71261" s="88"/>
    </row>
    <row r="71262" spans="5:5" x14ac:dyDescent="0.2">
      <c r="E71262" s="88"/>
    </row>
    <row r="71263" spans="5:5" x14ac:dyDescent="0.2">
      <c r="E71263" s="88"/>
    </row>
    <row r="71264" spans="5:5" x14ac:dyDescent="0.2">
      <c r="E71264" s="88"/>
    </row>
    <row r="71265" spans="5:5" x14ac:dyDescent="0.2">
      <c r="E71265" s="88"/>
    </row>
    <row r="71266" spans="5:5" x14ac:dyDescent="0.2">
      <c r="E71266" s="88"/>
    </row>
    <row r="71267" spans="5:5" x14ac:dyDescent="0.2">
      <c r="E71267" s="88"/>
    </row>
    <row r="71268" spans="5:5" x14ac:dyDescent="0.2">
      <c r="E71268" s="88"/>
    </row>
    <row r="71269" spans="5:5" x14ac:dyDescent="0.2">
      <c r="E71269" s="88"/>
    </row>
    <row r="71270" spans="5:5" x14ac:dyDescent="0.2">
      <c r="E71270" s="88"/>
    </row>
    <row r="71271" spans="5:5" x14ac:dyDescent="0.2">
      <c r="E71271" s="88"/>
    </row>
    <row r="71272" spans="5:5" x14ac:dyDescent="0.2">
      <c r="E71272" s="88"/>
    </row>
    <row r="71273" spans="5:5" x14ac:dyDescent="0.2">
      <c r="E71273" s="88"/>
    </row>
    <row r="71274" spans="5:5" x14ac:dyDescent="0.2">
      <c r="E71274" s="88"/>
    </row>
    <row r="71275" spans="5:5" x14ac:dyDescent="0.2">
      <c r="E71275" s="88"/>
    </row>
    <row r="71276" spans="5:5" x14ac:dyDescent="0.2">
      <c r="E71276" s="88"/>
    </row>
    <row r="71277" spans="5:5" x14ac:dyDescent="0.2">
      <c r="E71277" s="88"/>
    </row>
    <row r="71278" spans="5:5" x14ac:dyDescent="0.2">
      <c r="E71278" s="88"/>
    </row>
    <row r="71279" spans="5:5" x14ac:dyDescent="0.2">
      <c r="E71279" s="88"/>
    </row>
    <row r="71280" spans="5:5" x14ac:dyDescent="0.2">
      <c r="E71280" s="88"/>
    </row>
    <row r="71281" spans="5:5" x14ac:dyDescent="0.2">
      <c r="E71281" s="88"/>
    </row>
    <row r="71282" spans="5:5" x14ac:dyDescent="0.2">
      <c r="E71282" s="88"/>
    </row>
    <row r="71283" spans="5:5" x14ac:dyDescent="0.2">
      <c r="E71283" s="88"/>
    </row>
    <row r="71284" spans="5:5" x14ac:dyDescent="0.2">
      <c r="E71284" s="88"/>
    </row>
    <row r="71285" spans="5:5" x14ac:dyDescent="0.2">
      <c r="E71285" s="88"/>
    </row>
    <row r="71286" spans="5:5" x14ac:dyDescent="0.2">
      <c r="E71286" s="88"/>
    </row>
    <row r="71287" spans="5:5" x14ac:dyDescent="0.2">
      <c r="E71287" s="88"/>
    </row>
    <row r="71288" spans="5:5" x14ac:dyDescent="0.2">
      <c r="E71288" s="88"/>
    </row>
    <row r="71289" spans="5:5" x14ac:dyDescent="0.2">
      <c r="E71289" s="88"/>
    </row>
    <row r="71290" spans="5:5" x14ac:dyDescent="0.2">
      <c r="E71290" s="88"/>
    </row>
    <row r="71291" spans="5:5" x14ac:dyDescent="0.2">
      <c r="E71291" s="88"/>
    </row>
    <row r="71292" spans="5:5" x14ac:dyDescent="0.2">
      <c r="E71292" s="88"/>
    </row>
    <row r="71293" spans="5:5" x14ac:dyDescent="0.2">
      <c r="E71293" s="88"/>
    </row>
    <row r="71294" spans="5:5" x14ac:dyDescent="0.2">
      <c r="E71294" s="88"/>
    </row>
    <row r="71295" spans="5:5" x14ac:dyDescent="0.2">
      <c r="E71295" s="88"/>
    </row>
    <row r="71296" spans="5:5" x14ac:dyDescent="0.2">
      <c r="E71296" s="88"/>
    </row>
    <row r="71297" spans="5:5" x14ac:dyDescent="0.2">
      <c r="E71297" s="88"/>
    </row>
    <row r="71298" spans="5:5" x14ac:dyDescent="0.2">
      <c r="E71298" s="88"/>
    </row>
    <row r="71299" spans="5:5" x14ac:dyDescent="0.2">
      <c r="E71299" s="88"/>
    </row>
    <row r="71300" spans="5:5" x14ac:dyDescent="0.2">
      <c r="E71300" s="88"/>
    </row>
    <row r="71301" spans="5:5" x14ac:dyDescent="0.2">
      <c r="E71301" s="88"/>
    </row>
    <row r="71302" spans="5:5" x14ac:dyDescent="0.2">
      <c r="E71302" s="88"/>
    </row>
    <row r="71303" spans="5:5" x14ac:dyDescent="0.2">
      <c r="E71303" s="88"/>
    </row>
    <row r="71304" spans="5:5" x14ac:dyDescent="0.2">
      <c r="E71304" s="88"/>
    </row>
    <row r="71305" spans="5:5" x14ac:dyDescent="0.2">
      <c r="E71305" s="88"/>
    </row>
    <row r="71306" spans="5:5" x14ac:dyDescent="0.2">
      <c r="E71306" s="88"/>
    </row>
    <row r="71307" spans="5:5" x14ac:dyDescent="0.2">
      <c r="E71307" s="88"/>
    </row>
    <row r="71308" spans="5:5" x14ac:dyDescent="0.2">
      <c r="E71308" s="88"/>
    </row>
    <row r="71309" spans="5:5" x14ac:dyDescent="0.2">
      <c r="E71309" s="88"/>
    </row>
    <row r="71310" spans="5:5" x14ac:dyDescent="0.2">
      <c r="E71310" s="88"/>
    </row>
    <row r="71311" spans="5:5" x14ac:dyDescent="0.2">
      <c r="E71311" s="88"/>
    </row>
    <row r="71312" spans="5:5" x14ac:dyDescent="0.2">
      <c r="E71312" s="88"/>
    </row>
    <row r="71313" spans="5:5" x14ac:dyDescent="0.2">
      <c r="E71313" s="88"/>
    </row>
    <row r="71314" spans="5:5" x14ac:dyDescent="0.2">
      <c r="E71314" s="88"/>
    </row>
    <row r="71315" spans="5:5" x14ac:dyDescent="0.2">
      <c r="E71315" s="88"/>
    </row>
    <row r="71316" spans="5:5" x14ac:dyDescent="0.2">
      <c r="E71316" s="88"/>
    </row>
    <row r="71317" spans="5:5" x14ac:dyDescent="0.2">
      <c r="E71317" s="88"/>
    </row>
    <row r="71318" spans="5:5" x14ac:dyDescent="0.2">
      <c r="E71318" s="88"/>
    </row>
    <row r="71319" spans="5:5" x14ac:dyDescent="0.2">
      <c r="E71319" s="88"/>
    </row>
    <row r="71320" spans="5:5" x14ac:dyDescent="0.2">
      <c r="E71320" s="88"/>
    </row>
    <row r="71321" spans="5:5" x14ac:dyDescent="0.2">
      <c r="E71321" s="88"/>
    </row>
    <row r="71322" spans="5:5" x14ac:dyDescent="0.2">
      <c r="E71322" s="88"/>
    </row>
    <row r="71323" spans="5:5" x14ac:dyDescent="0.2">
      <c r="E71323" s="88"/>
    </row>
    <row r="71324" spans="5:5" x14ac:dyDescent="0.2">
      <c r="E71324" s="88"/>
    </row>
    <row r="71325" spans="5:5" x14ac:dyDescent="0.2">
      <c r="E71325" s="88"/>
    </row>
    <row r="71326" spans="5:5" x14ac:dyDescent="0.2">
      <c r="E71326" s="88"/>
    </row>
    <row r="71327" spans="5:5" x14ac:dyDescent="0.2">
      <c r="E71327" s="88"/>
    </row>
    <row r="71328" spans="5:5" x14ac:dyDescent="0.2">
      <c r="E71328" s="88"/>
    </row>
    <row r="71329" spans="5:5" x14ac:dyDescent="0.2">
      <c r="E71329" s="88"/>
    </row>
    <row r="71330" spans="5:5" x14ac:dyDescent="0.2">
      <c r="E71330" s="88"/>
    </row>
    <row r="71331" spans="5:5" x14ac:dyDescent="0.2">
      <c r="E71331" s="88"/>
    </row>
    <row r="71332" spans="5:5" x14ac:dyDescent="0.2">
      <c r="E71332" s="88"/>
    </row>
    <row r="71333" spans="5:5" x14ac:dyDescent="0.2">
      <c r="E71333" s="88"/>
    </row>
    <row r="71334" spans="5:5" x14ac:dyDescent="0.2">
      <c r="E71334" s="88"/>
    </row>
    <row r="71335" spans="5:5" x14ac:dyDescent="0.2">
      <c r="E71335" s="88"/>
    </row>
    <row r="71336" spans="5:5" x14ac:dyDescent="0.2">
      <c r="E71336" s="88"/>
    </row>
    <row r="71337" spans="5:5" x14ac:dyDescent="0.2">
      <c r="E71337" s="88"/>
    </row>
    <row r="71338" spans="5:5" x14ac:dyDescent="0.2">
      <c r="E71338" s="88"/>
    </row>
    <row r="71339" spans="5:5" x14ac:dyDescent="0.2">
      <c r="E71339" s="88"/>
    </row>
    <row r="71340" spans="5:5" x14ac:dyDescent="0.2">
      <c r="E71340" s="88"/>
    </row>
    <row r="71341" spans="5:5" x14ac:dyDescent="0.2">
      <c r="E71341" s="88"/>
    </row>
    <row r="71342" spans="5:5" x14ac:dyDescent="0.2">
      <c r="E71342" s="88"/>
    </row>
    <row r="71343" spans="5:5" x14ac:dyDescent="0.2">
      <c r="E71343" s="88"/>
    </row>
    <row r="71344" spans="5:5" x14ac:dyDescent="0.2">
      <c r="E71344" s="88"/>
    </row>
    <row r="71345" spans="5:5" x14ac:dyDescent="0.2">
      <c r="E71345" s="88"/>
    </row>
    <row r="71346" spans="5:5" x14ac:dyDescent="0.2">
      <c r="E71346" s="88"/>
    </row>
    <row r="71347" spans="5:5" x14ac:dyDescent="0.2">
      <c r="E71347" s="88"/>
    </row>
    <row r="71348" spans="5:5" x14ac:dyDescent="0.2">
      <c r="E71348" s="88"/>
    </row>
    <row r="71349" spans="5:5" x14ac:dyDescent="0.2">
      <c r="E71349" s="88"/>
    </row>
    <row r="71350" spans="5:5" x14ac:dyDescent="0.2">
      <c r="E71350" s="88"/>
    </row>
    <row r="71351" spans="5:5" x14ac:dyDescent="0.2">
      <c r="E71351" s="88"/>
    </row>
    <row r="71352" spans="5:5" x14ac:dyDescent="0.2">
      <c r="E71352" s="88"/>
    </row>
    <row r="71353" spans="5:5" x14ac:dyDescent="0.2">
      <c r="E71353" s="88"/>
    </row>
    <row r="71354" spans="5:5" x14ac:dyDescent="0.2">
      <c r="E71354" s="88"/>
    </row>
    <row r="71355" spans="5:5" x14ac:dyDescent="0.2">
      <c r="E71355" s="88"/>
    </row>
    <row r="71356" spans="5:5" x14ac:dyDescent="0.2">
      <c r="E71356" s="88"/>
    </row>
    <row r="71357" spans="5:5" x14ac:dyDescent="0.2">
      <c r="E71357" s="88"/>
    </row>
    <row r="71358" spans="5:5" x14ac:dyDescent="0.2">
      <c r="E71358" s="88"/>
    </row>
    <row r="71359" spans="5:5" x14ac:dyDescent="0.2">
      <c r="E71359" s="88"/>
    </row>
    <row r="71360" spans="5:5" x14ac:dyDescent="0.2">
      <c r="E71360" s="88"/>
    </row>
    <row r="71361" spans="5:5" x14ac:dyDescent="0.2">
      <c r="E71361" s="88"/>
    </row>
    <row r="71362" spans="5:5" x14ac:dyDescent="0.2">
      <c r="E71362" s="88"/>
    </row>
    <row r="71363" spans="5:5" x14ac:dyDescent="0.2">
      <c r="E71363" s="88"/>
    </row>
    <row r="71364" spans="5:5" x14ac:dyDescent="0.2">
      <c r="E71364" s="88"/>
    </row>
    <row r="71365" spans="5:5" x14ac:dyDescent="0.2">
      <c r="E71365" s="88"/>
    </row>
    <row r="71366" spans="5:5" x14ac:dyDescent="0.2">
      <c r="E71366" s="88"/>
    </row>
    <row r="71367" spans="5:5" x14ac:dyDescent="0.2">
      <c r="E71367" s="88"/>
    </row>
    <row r="71368" spans="5:5" x14ac:dyDescent="0.2">
      <c r="E71368" s="88"/>
    </row>
    <row r="71369" spans="5:5" x14ac:dyDescent="0.2">
      <c r="E71369" s="88"/>
    </row>
    <row r="71370" spans="5:5" x14ac:dyDescent="0.2">
      <c r="E71370" s="88"/>
    </row>
    <row r="71371" spans="5:5" x14ac:dyDescent="0.2">
      <c r="E71371" s="88"/>
    </row>
    <row r="71372" spans="5:5" x14ac:dyDescent="0.2">
      <c r="E71372" s="88"/>
    </row>
    <row r="71373" spans="5:5" x14ac:dyDescent="0.2">
      <c r="E71373" s="88"/>
    </row>
    <row r="71374" spans="5:5" x14ac:dyDescent="0.2">
      <c r="E71374" s="88"/>
    </row>
    <row r="71375" spans="5:5" x14ac:dyDescent="0.2">
      <c r="E71375" s="88"/>
    </row>
    <row r="71376" spans="5:5" x14ac:dyDescent="0.2">
      <c r="E71376" s="88"/>
    </row>
    <row r="71377" spans="5:5" x14ac:dyDescent="0.2">
      <c r="E71377" s="88"/>
    </row>
    <row r="71378" spans="5:5" x14ac:dyDescent="0.2">
      <c r="E71378" s="88"/>
    </row>
    <row r="71379" spans="5:5" x14ac:dyDescent="0.2">
      <c r="E71379" s="88"/>
    </row>
    <row r="71380" spans="5:5" x14ac:dyDescent="0.2">
      <c r="E71380" s="88"/>
    </row>
    <row r="71381" spans="5:5" x14ac:dyDescent="0.2">
      <c r="E71381" s="88"/>
    </row>
    <row r="71382" spans="5:5" x14ac:dyDescent="0.2">
      <c r="E71382" s="88"/>
    </row>
    <row r="71383" spans="5:5" x14ac:dyDescent="0.2">
      <c r="E71383" s="88"/>
    </row>
    <row r="71384" spans="5:5" x14ac:dyDescent="0.2">
      <c r="E71384" s="88"/>
    </row>
    <row r="71385" spans="5:5" x14ac:dyDescent="0.2">
      <c r="E71385" s="88"/>
    </row>
    <row r="71386" spans="5:5" x14ac:dyDescent="0.2">
      <c r="E71386" s="88"/>
    </row>
    <row r="71387" spans="5:5" x14ac:dyDescent="0.2">
      <c r="E71387" s="88"/>
    </row>
    <row r="71388" spans="5:5" x14ac:dyDescent="0.2">
      <c r="E71388" s="88"/>
    </row>
    <row r="71389" spans="5:5" x14ac:dyDescent="0.2">
      <c r="E71389" s="88"/>
    </row>
    <row r="71390" spans="5:5" x14ac:dyDescent="0.2">
      <c r="E71390" s="88"/>
    </row>
    <row r="71391" spans="5:5" x14ac:dyDescent="0.2">
      <c r="E71391" s="88"/>
    </row>
    <row r="71392" spans="5:5" x14ac:dyDescent="0.2">
      <c r="E71392" s="88"/>
    </row>
    <row r="71393" spans="5:5" x14ac:dyDescent="0.2">
      <c r="E71393" s="88"/>
    </row>
    <row r="71394" spans="5:5" x14ac:dyDescent="0.2">
      <c r="E71394" s="88"/>
    </row>
    <row r="71395" spans="5:5" x14ac:dyDescent="0.2">
      <c r="E71395" s="88"/>
    </row>
    <row r="71396" spans="5:5" x14ac:dyDescent="0.2">
      <c r="E71396" s="88"/>
    </row>
    <row r="71397" spans="5:5" x14ac:dyDescent="0.2">
      <c r="E71397" s="88"/>
    </row>
    <row r="71398" spans="5:5" x14ac:dyDescent="0.2">
      <c r="E71398" s="88"/>
    </row>
    <row r="71399" spans="5:5" x14ac:dyDescent="0.2">
      <c r="E71399" s="88"/>
    </row>
    <row r="71400" spans="5:5" x14ac:dyDescent="0.2">
      <c r="E71400" s="88"/>
    </row>
    <row r="71401" spans="5:5" x14ac:dyDescent="0.2">
      <c r="E71401" s="88"/>
    </row>
    <row r="71402" spans="5:5" x14ac:dyDescent="0.2">
      <c r="E71402" s="88"/>
    </row>
    <row r="71403" spans="5:5" x14ac:dyDescent="0.2">
      <c r="E71403" s="88"/>
    </row>
    <row r="71404" spans="5:5" x14ac:dyDescent="0.2">
      <c r="E71404" s="88"/>
    </row>
    <row r="71405" spans="5:5" x14ac:dyDescent="0.2">
      <c r="E71405" s="88"/>
    </row>
    <row r="71406" spans="5:5" x14ac:dyDescent="0.2">
      <c r="E71406" s="88"/>
    </row>
    <row r="71407" spans="5:5" x14ac:dyDescent="0.2">
      <c r="E71407" s="88"/>
    </row>
    <row r="71408" spans="5:5" x14ac:dyDescent="0.2">
      <c r="E71408" s="88"/>
    </row>
    <row r="71409" spans="5:5" x14ac:dyDescent="0.2">
      <c r="E71409" s="88"/>
    </row>
    <row r="71410" spans="5:5" x14ac:dyDescent="0.2">
      <c r="E71410" s="88"/>
    </row>
    <row r="71411" spans="5:5" x14ac:dyDescent="0.2">
      <c r="E71411" s="88"/>
    </row>
    <row r="71412" spans="5:5" x14ac:dyDescent="0.2">
      <c r="E71412" s="88"/>
    </row>
    <row r="71413" spans="5:5" x14ac:dyDescent="0.2">
      <c r="E71413" s="88"/>
    </row>
    <row r="71414" spans="5:5" x14ac:dyDescent="0.2">
      <c r="E71414" s="88"/>
    </row>
    <row r="71415" spans="5:5" x14ac:dyDescent="0.2">
      <c r="E71415" s="88"/>
    </row>
    <row r="71416" spans="5:5" x14ac:dyDescent="0.2">
      <c r="E71416" s="88"/>
    </row>
    <row r="71417" spans="5:5" x14ac:dyDescent="0.2">
      <c r="E71417" s="88"/>
    </row>
    <row r="71418" spans="5:5" x14ac:dyDescent="0.2">
      <c r="E71418" s="88"/>
    </row>
    <row r="71419" spans="5:5" x14ac:dyDescent="0.2">
      <c r="E71419" s="88"/>
    </row>
    <row r="71420" spans="5:5" x14ac:dyDescent="0.2">
      <c r="E71420" s="88"/>
    </row>
    <row r="71421" spans="5:5" x14ac:dyDescent="0.2">
      <c r="E71421" s="88"/>
    </row>
    <row r="71422" spans="5:5" x14ac:dyDescent="0.2">
      <c r="E71422" s="88"/>
    </row>
    <row r="71423" spans="5:5" x14ac:dyDescent="0.2">
      <c r="E71423" s="88"/>
    </row>
    <row r="71424" spans="5:5" x14ac:dyDescent="0.2">
      <c r="E71424" s="88"/>
    </row>
    <row r="71425" spans="5:5" x14ac:dyDescent="0.2">
      <c r="E71425" s="88"/>
    </row>
    <row r="71426" spans="5:5" x14ac:dyDescent="0.2">
      <c r="E71426" s="88"/>
    </row>
    <row r="71427" spans="5:5" x14ac:dyDescent="0.2">
      <c r="E71427" s="88"/>
    </row>
    <row r="71428" spans="5:5" x14ac:dyDescent="0.2">
      <c r="E71428" s="88"/>
    </row>
    <row r="71429" spans="5:5" x14ac:dyDescent="0.2">
      <c r="E71429" s="88"/>
    </row>
    <row r="71430" spans="5:5" x14ac:dyDescent="0.2">
      <c r="E71430" s="88"/>
    </row>
    <row r="71431" spans="5:5" x14ac:dyDescent="0.2">
      <c r="E71431" s="88"/>
    </row>
    <row r="71432" spans="5:5" x14ac:dyDescent="0.2">
      <c r="E71432" s="88"/>
    </row>
    <row r="71433" spans="5:5" x14ac:dyDescent="0.2">
      <c r="E71433" s="88"/>
    </row>
    <row r="71434" spans="5:5" x14ac:dyDescent="0.2">
      <c r="E71434" s="88"/>
    </row>
    <row r="71435" spans="5:5" x14ac:dyDescent="0.2">
      <c r="E71435" s="88"/>
    </row>
    <row r="71436" spans="5:5" x14ac:dyDescent="0.2">
      <c r="E71436" s="88"/>
    </row>
    <row r="71437" spans="5:5" x14ac:dyDescent="0.2">
      <c r="E71437" s="88"/>
    </row>
    <row r="71438" spans="5:5" x14ac:dyDescent="0.2">
      <c r="E71438" s="88"/>
    </row>
    <row r="71439" spans="5:5" x14ac:dyDescent="0.2">
      <c r="E71439" s="88"/>
    </row>
    <row r="71440" spans="5:5" x14ac:dyDescent="0.2">
      <c r="E71440" s="88"/>
    </row>
    <row r="71441" spans="5:5" x14ac:dyDescent="0.2">
      <c r="E71441" s="88"/>
    </row>
    <row r="71442" spans="5:5" x14ac:dyDescent="0.2">
      <c r="E71442" s="88"/>
    </row>
    <row r="71443" spans="5:5" x14ac:dyDescent="0.2">
      <c r="E71443" s="88"/>
    </row>
    <row r="71444" spans="5:5" x14ac:dyDescent="0.2">
      <c r="E71444" s="88"/>
    </row>
    <row r="71445" spans="5:5" x14ac:dyDescent="0.2">
      <c r="E71445" s="88"/>
    </row>
    <row r="71446" spans="5:5" x14ac:dyDescent="0.2">
      <c r="E71446" s="88"/>
    </row>
    <row r="71447" spans="5:5" x14ac:dyDescent="0.2">
      <c r="E71447" s="88"/>
    </row>
    <row r="71448" spans="5:5" x14ac:dyDescent="0.2">
      <c r="E71448" s="88"/>
    </row>
    <row r="71449" spans="5:5" x14ac:dyDescent="0.2">
      <c r="E71449" s="88"/>
    </row>
    <row r="71450" spans="5:5" x14ac:dyDescent="0.2">
      <c r="E71450" s="88"/>
    </row>
    <row r="71451" spans="5:5" x14ac:dyDescent="0.2">
      <c r="E71451" s="88"/>
    </row>
    <row r="71452" spans="5:5" x14ac:dyDescent="0.2">
      <c r="E71452" s="88"/>
    </row>
    <row r="71453" spans="5:5" x14ac:dyDescent="0.2">
      <c r="E71453" s="88"/>
    </row>
    <row r="71454" spans="5:5" x14ac:dyDescent="0.2">
      <c r="E71454" s="88"/>
    </row>
    <row r="71455" spans="5:5" x14ac:dyDescent="0.2">
      <c r="E71455" s="88"/>
    </row>
    <row r="71456" spans="5:5" x14ac:dyDescent="0.2">
      <c r="E71456" s="88"/>
    </row>
    <row r="71457" spans="5:5" x14ac:dyDescent="0.2">
      <c r="E71457" s="88"/>
    </row>
    <row r="71458" spans="5:5" x14ac:dyDescent="0.2">
      <c r="E71458" s="88"/>
    </row>
    <row r="71459" spans="5:5" x14ac:dyDescent="0.2">
      <c r="E71459" s="88"/>
    </row>
    <row r="71460" spans="5:5" x14ac:dyDescent="0.2">
      <c r="E71460" s="88"/>
    </row>
    <row r="71461" spans="5:5" x14ac:dyDescent="0.2">
      <c r="E71461" s="88"/>
    </row>
    <row r="71462" spans="5:5" x14ac:dyDescent="0.2">
      <c r="E71462" s="88"/>
    </row>
    <row r="71463" spans="5:5" x14ac:dyDescent="0.2">
      <c r="E71463" s="88"/>
    </row>
    <row r="71464" spans="5:5" x14ac:dyDescent="0.2">
      <c r="E71464" s="88"/>
    </row>
    <row r="71465" spans="5:5" x14ac:dyDescent="0.2">
      <c r="E71465" s="88"/>
    </row>
    <row r="71466" spans="5:5" x14ac:dyDescent="0.2">
      <c r="E71466" s="88"/>
    </row>
    <row r="71467" spans="5:5" x14ac:dyDescent="0.2">
      <c r="E71467" s="88"/>
    </row>
    <row r="71468" spans="5:5" x14ac:dyDescent="0.2">
      <c r="E71468" s="88"/>
    </row>
    <row r="71469" spans="5:5" x14ac:dyDescent="0.2">
      <c r="E71469" s="88"/>
    </row>
    <row r="71470" spans="5:5" x14ac:dyDescent="0.2">
      <c r="E71470" s="88"/>
    </row>
    <row r="71471" spans="5:5" x14ac:dyDescent="0.2">
      <c r="E71471" s="88"/>
    </row>
    <row r="71472" spans="5:5" x14ac:dyDescent="0.2">
      <c r="E71472" s="88"/>
    </row>
    <row r="71473" spans="5:5" x14ac:dyDescent="0.2">
      <c r="E71473" s="88"/>
    </row>
    <row r="71474" spans="5:5" x14ac:dyDescent="0.2">
      <c r="E71474" s="88"/>
    </row>
    <row r="71475" spans="5:5" x14ac:dyDescent="0.2">
      <c r="E71475" s="88"/>
    </row>
    <row r="71476" spans="5:5" x14ac:dyDescent="0.2">
      <c r="E71476" s="88"/>
    </row>
    <row r="71477" spans="5:5" x14ac:dyDescent="0.2">
      <c r="E71477" s="88"/>
    </row>
    <row r="71478" spans="5:5" x14ac:dyDescent="0.2">
      <c r="E71478" s="88"/>
    </row>
    <row r="71479" spans="5:5" x14ac:dyDescent="0.2">
      <c r="E71479" s="88"/>
    </row>
    <row r="71480" spans="5:5" x14ac:dyDescent="0.2">
      <c r="E71480" s="88"/>
    </row>
    <row r="71481" spans="5:5" x14ac:dyDescent="0.2">
      <c r="E71481" s="88"/>
    </row>
    <row r="71482" spans="5:5" x14ac:dyDescent="0.2">
      <c r="E71482" s="88"/>
    </row>
    <row r="71483" spans="5:5" x14ac:dyDescent="0.2">
      <c r="E71483" s="88"/>
    </row>
    <row r="71484" spans="5:5" x14ac:dyDescent="0.2">
      <c r="E71484" s="88"/>
    </row>
    <row r="71485" spans="5:5" x14ac:dyDescent="0.2">
      <c r="E71485" s="88"/>
    </row>
    <row r="71486" spans="5:5" x14ac:dyDescent="0.2">
      <c r="E71486" s="88"/>
    </row>
    <row r="71487" spans="5:5" x14ac:dyDescent="0.2">
      <c r="E71487" s="88"/>
    </row>
    <row r="71488" spans="5:5" x14ac:dyDescent="0.2">
      <c r="E71488" s="88"/>
    </row>
    <row r="71489" spans="5:5" x14ac:dyDescent="0.2">
      <c r="E71489" s="88"/>
    </row>
    <row r="71490" spans="5:5" x14ac:dyDescent="0.2">
      <c r="E71490" s="88"/>
    </row>
    <row r="71491" spans="5:5" x14ac:dyDescent="0.2">
      <c r="E71491" s="88"/>
    </row>
    <row r="71492" spans="5:5" x14ac:dyDescent="0.2">
      <c r="E71492" s="88"/>
    </row>
    <row r="71493" spans="5:5" x14ac:dyDescent="0.2">
      <c r="E71493" s="88"/>
    </row>
    <row r="71494" spans="5:5" x14ac:dyDescent="0.2">
      <c r="E71494" s="88"/>
    </row>
    <row r="71495" spans="5:5" x14ac:dyDescent="0.2">
      <c r="E71495" s="88"/>
    </row>
    <row r="71496" spans="5:5" x14ac:dyDescent="0.2">
      <c r="E71496" s="88"/>
    </row>
    <row r="71497" spans="5:5" x14ac:dyDescent="0.2">
      <c r="E71497" s="88"/>
    </row>
    <row r="71498" spans="5:5" x14ac:dyDescent="0.2">
      <c r="E71498" s="88"/>
    </row>
    <row r="71499" spans="5:5" x14ac:dyDescent="0.2">
      <c r="E71499" s="88"/>
    </row>
    <row r="71500" spans="5:5" x14ac:dyDescent="0.2">
      <c r="E71500" s="88"/>
    </row>
    <row r="71501" spans="5:5" x14ac:dyDescent="0.2">
      <c r="E71501" s="88"/>
    </row>
    <row r="71502" spans="5:5" x14ac:dyDescent="0.2">
      <c r="E71502" s="88"/>
    </row>
    <row r="71503" spans="5:5" x14ac:dyDescent="0.2">
      <c r="E71503" s="88"/>
    </row>
    <row r="71504" spans="5:5" x14ac:dyDescent="0.2">
      <c r="E71504" s="88"/>
    </row>
    <row r="71505" spans="5:5" x14ac:dyDescent="0.2">
      <c r="E71505" s="88"/>
    </row>
    <row r="71506" spans="5:5" x14ac:dyDescent="0.2">
      <c r="E71506" s="88"/>
    </row>
    <row r="71507" spans="5:5" x14ac:dyDescent="0.2">
      <c r="E71507" s="88"/>
    </row>
    <row r="71508" spans="5:5" x14ac:dyDescent="0.2">
      <c r="E71508" s="88"/>
    </row>
    <row r="71509" spans="5:5" x14ac:dyDescent="0.2">
      <c r="E71509" s="88"/>
    </row>
    <row r="71510" spans="5:5" x14ac:dyDescent="0.2">
      <c r="E71510" s="88"/>
    </row>
    <row r="71511" spans="5:5" x14ac:dyDescent="0.2">
      <c r="E71511" s="88"/>
    </row>
    <row r="71512" spans="5:5" x14ac:dyDescent="0.2">
      <c r="E71512" s="88"/>
    </row>
    <row r="71513" spans="5:5" x14ac:dyDescent="0.2">
      <c r="E71513" s="88"/>
    </row>
    <row r="71514" spans="5:5" x14ac:dyDescent="0.2">
      <c r="E71514" s="88"/>
    </row>
    <row r="71515" spans="5:5" x14ac:dyDescent="0.2">
      <c r="E71515" s="88"/>
    </row>
    <row r="71516" spans="5:5" x14ac:dyDescent="0.2">
      <c r="E71516" s="88"/>
    </row>
    <row r="71517" spans="5:5" x14ac:dyDescent="0.2">
      <c r="E71517" s="88"/>
    </row>
    <row r="71518" spans="5:5" x14ac:dyDescent="0.2">
      <c r="E71518" s="88"/>
    </row>
    <row r="71519" spans="5:5" x14ac:dyDescent="0.2">
      <c r="E71519" s="88"/>
    </row>
    <row r="71520" spans="5:5" x14ac:dyDescent="0.2">
      <c r="E71520" s="88"/>
    </row>
    <row r="71521" spans="5:5" x14ac:dyDescent="0.2">
      <c r="E71521" s="88"/>
    </row>
    <row r="71522" spans="5:5" x14ac:dyDescent="0.2">
      <c r="E71522" s="88"/>
    </row>
    <row r="71523" spans="5:5" x14ac:dyDescent="0.2">
      <c r="E71523" s="88"/>
    </row>
    <row r="71524" spans="5:5" x14ac:dyDescent="0.2">
      <c r="E71524" s="88"/>
    </row>
    <row r="71525" spans="5:5" x14ac:dyDescent="0.2">
      <c r="E71525" s="88"/>
    </row>
    <row r="71526" spans="5:5" x14ac:dyDescent="0.2">
      <c r="E71526" s="88"/>
    </row>
    <row r="71527" spans="5:5" x14ac:dyDescent="0.2">
      <c r="E71527" s="88"/>
    </row>
    <row r="71528" spans="5:5" x14ac:dyDescent="0.2">
      <c r="E71528" s="88"/>
    </row>
    <row r="71529" spans="5:5" x14ac:dyDescent="0.2">
      <c r="E71529" s="88"/>
    </row>
    <row r="71530" spans="5:5" x14ac:dyDescent="0.2">
      <c r="E71530" s="88"/>
    </row>
    <row r="71531" spans="5:5" x14ac:dyDescent="0.2">
      <c r="E71531" s="88"/>
    </row>
    <row r="71532" spans="5:5" x14ac:dyDescent="0.2">
      <c r="E71532" s="88"/>
    </row>
    <row r="71533" spans="5:5" x14ac:dyDescent="0.2">
      <c r="E71533" s="88"/>
    </row>
    <row r="71534" spans="5:5" x14ac:dyDescent="0.2">
      <c r="E71534" s="88"/>
    </row>
    <row r="71535" spans="5:5" x14ac:dyDescent="0.2">
      <c r="E71535" s="88"/>
    </row>
    <row r="71536" spans="5:5" x14ac:dyDescent="0.2">
      <c r="E71536" s="88"/>
    </row>
    <row r="71537" spans="5:5" x14ac:dyDescent="0.2">
      <c r="E71537" s="88"/>
    </row>
    <row r="71538" spans="5:5" x14ac:dyDescent="0.2">
      <c r="E71538" s="88"/>
    </row>
    <row r="71539" spans="5:5" x14ac:dyDescent="0.2">
      <c r="E71539" s="88"/>
    </row>
    <row r="71540" spans="5:5" x14ac:dyDescent="0.2">
      <c r="E71540" s="88"/>
    </row>
    <row r="71541" spans="5:5" x14ac:dyDescent="0.2">
      <c r="E71541" s="88"/>
    </row>
    <row r="71542" spans="5:5" x14ac:dyDescent="0.2">
      <c r="E71542" s="88"/>
    </row>
    <row r="71543" spans="5:5" x14ac:dyDescent="0.2">
      <c r="E71543" s="88"/>
    </row>
    <row r="71544" spans="5:5" x14ac:dyDescent="0.2">
      <c r="E71544" s="88"/>
    </row>
    <row r="71545" spans="5:5" x14ac:dyDescent="0.2">
      <c r="E71545" s="88"/>
    </row>
    <row r="71546" spans="5:5" x14ac:dyDescent="0.2">
      <c r="E71546" s="88"/>
    </row>
    <row r="71547" spans="5:5" x14ac:dyDescent="0.2">
      <c r="E71547" s="88"/>
    </row>
    <row r="71548" spans="5:5" x14ac:dyDescent="0.2">
      <c r="E71548" s="88"/>
    </row>
    <row r="71549" spans="5:5" x14ac:dyDescent="0.2">
      <c r="E71549" s="88"/>
    </row>
    <row r="71550" spans="5:5" x14ac:dyDescent="0.2">
      <c r="E71550" s="88"/>
    </row>
    <row r="71551" spans="5:5" x14ac:dyDescent="0.2">
      <c r="E71551" s="88"/>
    </row>
    <row r="71552" spans="5:5" x14ac:dyDescent="0.2">
      <c r="E71552" s="88"/>
    </row>
    <row r="71553" spans="5:5" x14ac:dyDescent="0.2">
      <c r="E71553" s="88"/>
    </row>
    <row r="71554" spans="5:5" x14ac:dyDescent="0.2">
      <c r="E71554" s="88"/>
    </row>
    <row r="71555" spans="5:5" x14ac:dyDescent="0.2">
      <c r="E71555" s="88"/>
    </row>
    <row r="71556" spans="5:5" x14ac:dyDescent="0.2">
      <c r="E71556" s="88"/>
    </row>
    <row r="71557" spans="5:5" x14ac:dyDescent="0.2">
      <c r="E71557" s="88"/>
    </row>
    <row r="71558" spans="5:5" x14ac:dyDescent="0.2">
      <c r="E71558" s="88"/>
    </row>
    <row r="71559" spans="5:5" x14ac:dyDescent="0.2">
      <c r="E71559" s="88"/>
    </row>
    <row r="71560" spans="5:5" x14ac:dyDescent="0.2">
      <c r="E71560" s="88"/>
    </row>
    <row r="71561" spans="5:5" x14ac:dyDescent="0.2">
      <c r="E71561" s="88"/>
    </row>
    <row r="71562" spans="5:5" x14ac:dyDescent="0.2">
      <c r="E71562" s="88"/>
    </row>
    <row r="71563" spans="5:5" x14ac:dyDescent="0.2">
      <c r="E71563" s="88"/>
    </row>
    <row r="71564" spans="5:5" x14ac:dyDescent="0.2">
      <c r="E71564" s="88"/>
    </row>
    <row r="71565" spans="5:5" x14ac:dyDescent="0.2">
      <c r="E71565" s="88"/>
    </row>
    <row r="71566" spans="5:5" x14ac:dyDescent="0.2">
      <c r="E71566" s="88"/>
    </row>
    <row r="71567" spans="5:5" x14ac:dyDescent="0.2">
      <c r="E71567" s="88"/>
    </row>
    <row r="71568" spans="5:5" x14ac:dyDescent="0.2">
      <c r="E71568" s="88"/>
    </row>
    <row r="71569" spans="5:5" x14ac:dyDescent="0.2">
      <c r="E71569" s="88"/>
    </row>
    <row r="71570" spans="5:5" x14ac:dyDescent="0.2">
      <c r="E71570" s="88"/>
    </row>
    <row r="71571" spans="5:5" x14ac:dyDescent="0.2">
      <c r="E71571" s="88"/>
    </row>
    <row r="71572" spans="5:5" x14ac:dyDescent="0.2">
      <c r="E71572" s="88"/>
    </row>
    <row r="71573" spans="5:5" x14ac:dyDescent="0.2">
      <c r="E71573" s="88"/>
    </row>
    <row r="71574" spans="5:5" x14ac:dyDescent="0.2">
      <c r="E71574" s="88"/>
    </row>
    <row r="71575" spans="5:5" x14ac:dyDescent="0.2">
      <c r="E71575" s="88"/>
    </row>
    <row r="71576" spans="5:5" x14ac:dyDescent="0.2">
      <c r="E71576" s="88"/>
    </row>
    <row r="71577" spans="5:5" x14ac:dyDescent="0.2">
      <c r="E71577" s="88"/>
    </row>
    <row r="71578" spans="5:5" x14ac:dyDescent="0.2">
      <c r="E71578" s="88"/>
    </row>
    <row r="71579" spans="5:5" x14ac:dyDescent="0.2">
      <c r="E71579" s="88"/>
    </row>
    <row r="71580" spans="5:5" x14ac:dyDescent="0.2">
      <c r="E71580" s="88"/>
    </row>
    <row r="71581" spans="5:5" x14ac:dyDescent="0.2">
      <c r="E71581" s="88"/>
    </row>
    <row r="71582" spans="5:5" x14ac:dyDescent="0.2">
      <c r="E71582" s="88"/>
    </row>
    <row r="71583" spans="5:5" x14ac:dyDescent="0.2">
      <c r="E71583" s="88"/>
    </row>
    <row r="71584" spans="5:5" x14ac:dyDescent="0.2">
      <c r="E71584" s="88"/>
    </row>
    <row r="71585" spans="5:5" x14ac:dyDescent="0.2">
      <c r="E71585" s="88"/>
    </row>
    <row r="71586" spans="5:5" x14ac:dyDescent="0.2">
      <c r="E71586" s="88"/>
    </row>
    <row r="71587" spans="5:5" x14ac:dyDescent="0.2">
      <c r="E71587" s="88"/>
    </row>
    <row r="71588" spans="5:5" x14ac:dyDescent="0.2">
      <c r="E71588" s="88"/>
    </row>
    <row r="71589" spans="5:5" x14ac:dyDescent="0.2">
      <c r="E71589" s="88"/>
    </row>
    <row r="71590" spans="5:5" x14ac:dyDescent="0.2">
      <c r="E71590" s="88"/>
    </row>
    <row r="71591" spans="5:5" x14ac:dyDescent="0.2">
      <c r="E71591" s="88"/>
    </row>
    <row r="71592" spans="5:5" x14ac:dyDescent="0.2">
      <c r="E71592" s="88"/>
    </row>
    <row r="71593" spans="5:5" x14ac:dyDescent="0.2">
      <c r="E71593" s="88"/>
    </row>
    <row r="71594" spans="5:5" x14ac:dyDescent="0.2">
      <c r="E71594" s="88"/>
    </row>
    <row r="71595" spans="5:5" x14ac:dyDescent="0.2">
      <c r="E71595" s="88"/>
    </row>
    <row r="71596" spans="5:5" x14ac:dyDescent="0.2">
      <c r="E71596" s="88"/>
    </row>
    <row r="71597" spans="5:5" x14ac:dyDescent="0.2">
      <c r="E71597" s="88"/>
    </row>
    <row r="71598" spans="5:5" x14ac:dyDescent="0.2">
      <c r="E71598" s="88"/>
    </row>
    <row r="71599" spans="5:5" x14ac:dyDescent="0.2">
      <c r="E71599" s="88"/>
    </row>
    <row r="71600" spans="5:5" x14ac:dyDescent="0.2">
      <c r="E71600" s="88"/>
    </row>
    <row r="71601" spans="5:5" x14ac:dyDescent="0.2">
      <c r="E71601" s="88"/>
    </row>
    <row r="71602" spans="5:5" x14ac:dyDescent="0.2">
      <c r="E71602" s="88"/>
    </row>
    <row r="71603" spans="5:5" x14ac:dyDescent="0.2">
      <c r="E71603" s="88"/>
    </row>
    <row r="71604" spans="5:5" x14ac:dyDescent="0.2">
      <c r="E71604" s="88"/>
    </row>
    <row r="71605" spans="5:5" x14ac:dyDescent="0.2">
      <c r="E71605" s="88"/>
    </row>
    <row r="71606" spans="5:5" x14ac:dyDescent="0.2">
      <c r="E71606" s="88"/>
    </row>
    <row r="71607" spans="5:5" x14ac:dyDescent="0.2">
      <c r="E71607" s="88"/>
    </row>
    <row r="71608" spans="5:5" x14ac:dyDescent="0.2">
      <c r="E71608" s="88"/>
    </row>
    <row r="71609" spans="5:5" x14ac:dyDescent="0.2">
      <c r="E71609" s="88"/>
    </row>
    <row r="71610" spans="5:5" x14ac:dyDescent="0.2">
      <c r="E71610" s="88"/>
    </row>
    <row r="71611" spans="5:5" x14ac:dyDescent="0.2">
      <c r="E71611" s="88"/>
    </row>
    <row r="71612" spans="5:5" x14ac:dyDescent="0.2">
      <c r="E71612" s="88"/>
    </row>
    <row r="71613" spans="5:5" x14ac:dyDescent="0.2">
      <c r="E71613" s="88"/>
    </row>
    <row r="71614" spans="5:5" x14ac:dyDescent="0.2">
      <c r="E71614" s="88"/>
    </row>
    <row r="71615" spans="5:5" x14ac:dyDescent="0.2">
      <c r="E71615" s="88"/>
    </row>
    <row r="71616" spans="5:5" x14ac:dyDescent="0.2">
      <c r="E71616" s="88"/>
    </row>
    <row r="71617" spans="5:5" x14ac:dyDescent="0.2">
      <c r="E71617" s="88"/>
    </row>
    <row r="71618" spans="5:5" x14ac:dyDescent="0.2">
      <c r="E71618" s="88"/>
    </row>
    <row r="71619" spans="5:5" x14ac:dyDescent="0.2">
      <c r="E71619" s="88"/>
    </row>
    <row r="71620" spans="5:5" x14ac:dyDescent="0.2">
      <c r="E71620" s="88"/>
    </row>
    <row r="71621" spans="5:5" x14ac:dyDescent="0.2">
      <c r="E71621" s="88"/>
    </row>
    <row r="71622" spans="5:5" x14ac:dyDescent="0.2">
      <c r="E71622" s="88"/>
    </row>
    <row r="71623" spans="5:5" x14ac:dyDescent="0.2">
      <c r="E71623" s="88"/>
    </row>
    <row r="71624" spans="5:5" x14ac:dyDescent="0.2">
      <c r="E71624" s="88"/>
    </row>
    <row r="71625" spans="5:5" x14ac:dyDescent="0.2">
      <c r="E71625" s="88"/>
    </row>
    <row r="71626" spans="5:5" x14ac:dyDescent="0.2">
      <c r="E71626" s="88"/>
    </row>
    <row r="71627" spans="5:5" x14ac:dyDescent="0.2">
      <c r="E71627" s="88"/>
    </row>
    <row r="71628" spans="5:5" x14ac:dyDescent="0.2">
      <c r="E71628" s="88"/>
    </row>
    <row r="71629" spans="5:5" x14ac:dyDescent="0.2">
      <c r="E71629" s="88"/>
    </row>
    <row r="71630" spans="5:5" x14ac:dyDescent="0.2">
      <c r="E71630" s="88"/>
    </row>
    <row r="71631" spans="5:5" x14ac:dyDescent="0.2">
      <c r="E71631" s="88"/>
    </row>
    <row r="71632" spans="5:5" x14ac:dyDescent="0.2">
      <c r="E71632" s="88"/>
    </row>
    <row r="71633" spans="5:5" x14ac:dyDescent="0.2">
      <c r="E71633" s="88"/>
    </row>
    <row r="71634" spans="5:5" x14ac:dyDescent="0.2">
      <c r="E71634" s="88"/>
    </row>
    <row r="71635" spans="5:5" x14ac:dyDescent="0.2">
      <c r="E71635" s="88"/>
    </row>
    <row r="71636" spans="5:5" x14ac:dyDescent="0.2">
      <c r="E71636" s="88"/>
    </row>
    <row r="71637" spans="5:5" x14ac:dyDescent="0.2">
      <c r="E71637" s="88"/>
    </row>
    <row r="71638" spans="5:5" x14ac:dyDescent="0.2">
      <c r="E71638" s="88"/>
    </row>
    <row r="71639" spans="5:5" x14ac:dyDescent="0.2">
      <c r="E71639" s="88"/>
    </row>
    <row r="71640" spans="5:5" x14ac:dyDescent="0.2">
      <c r="E71640" s="88"/>
    </row>
    <row r="71641" spans="5:5" x14ac:dyDescent="0.2">
      <c r="E71641" s="88"/>
    </row>
    <row r="71642" spans="5:5" x14ac:dyDescent="0.2">
      <c r="E71642" s="88"/>
    </row>
    <row r="71643" spans="5:5" x14ac:dyDescent="0.2">
      <c r="E71643" s="88"/>
    </row>
    <row r="71644" spans="5:5" x14ac:dyDescent="0.2">
      <c r="E71644" s="88"/>
    </row>
    <row r="71645" spans="5:5" x14ac:dyDescent="0.2">
      <c r="E71645" s="88"/>
    </row>
    <row r="71646" spans="5:5" x14ac:dyDescent="0.2">
      <c r="E71646" s="88"/>
    </row>
    <row r="71647" spans="5:5" x14ac:dyDescent="0.2">
      <c r="E71647" s="88"/>
    </row>
    <row r="71648" spans="5:5" x14ac:dyDescent="0.2">
      <c r="E71648" s="88"/>
    </row>
    <row r="71649" spans="5:5" x14ac:dyDescent="0.2">
      <c r="E71649" s="88"/>
    </row>
    <row r="71650" spans="5:5" x14ac:dyDescent="0.2">
      <c r="E71650" s="88"/>
    </row>
    <row r="71651" spans="5:5" x14ac:dyDescent="0.2">
      <c r="E71651" s="88"/>
    </row>
    <row r="71652" spans="5:5" x14ac:dyDescent="0.2">
      <c r="E71652" s="88"/>
    </row>
    <row r="71653" spans="5:5" x14ac:dyDescent="0.2">
      <c r="E71653" s="88"/>
    </row>
    <row r="71654" spans="5:5" x14ac:dyDescent="0.2">
      <c r="E71654" s="88"/>
    </row>
    <row r="71655" spans="5:5" x14ac:dyDescent="0.2">
      <c r="E71655" s="88"/>
    </row>
    <row r="71656" spans="5:5" x14ac:dyDescent="0.2">
      <c r="E71656" s="88"/>
    </row>
    <row r="71657" spans="5:5" x14ac:dyDescent="0.2">
      <c r="E71657" s="88"/>
    </row>
    <row r="71658" spans="5:5" x14ac:dyDescent="0.2">
      <c r="E71658" s="88"/>
    </row>
    <row r="71659" spans="5:5" x14ac:dyDescent="0.2">
      <c r="E71659" s="88"/>
    </row>
    <row r="71660" spans="5:5" x14ac:dyDescent="0.2">
      <c r="E71660" s="88"/>
    </row>
    <row r="71661" spans="5:5" x14ac:dyDescent="0.2">
      <c r="E71661" s="88"/>
    </row>
    <row r="71662" spans="5:5" x14ac:dyDescent="0.2">
      <c r="E71662" s="88"/>
    </row>
    <row r="71663" spans="5:5" x14ac:dyDescent="0.2">
      <c r="E71663" s="88"/>
    </row>
    <row r="71664" spans="5:5" x14ac:dyDescent="0.2">
      <c r="E71664" s="88"/>
    </row>
    <row r="71665" spans="5:5" x14ac:dyDescent="0.2">
      <c r="E71665" s="88"/>
    </row>
    <row r="71666" spans="5:5" x14ac:dyDescent="0.2">
      <c r="E71666" s="88"/>
    </row>
    <row r="71667" spans="5:5" x14ac:dyDescent="0.2">
      <c r="E71667" s="88"/>
    </row>
    <row r="71668" spans="5:5" x14ac:dyDescent="0.2">
      <c r="E71668" s="88"/>
    </row>
    <row r="71669" spans="5:5" x14ac:dyDescent="0.2">
      <c r="E71669" s="88"/>
    </row>
    <row r="71670" spans="5:5" x14ac:dyDescent="0.2">
      <c r="E71670" s="88"/>
    </row>
    <row r="71671" spans="5:5" x14ac:dyDescent="0.2">
      <c r="E71671" s="88"/>
    </row>
    <row r="71672" spans="5:5" x14ac:dyDescent="0.2">
      <c r="E71672" s="88"/>
    </row>
    <row r="71673" spans="5:5" x14ac:dyDescent="0.2">
      <c r="E71673" s="88"/>
    </row>
    <row r="71674" spans="5:5" x14ac:dyDescent="0.2">
      <c r="E71674" s="88"/>
    </row>
    <row r="71675" spans="5:5" x14ac:dyDescent="0.2">
      <c r="E71675" s="88"/>
    </row>
    <row r="71676" spans="5:5" x14ac:dyDescent="0.2">
      <c r="E71676" s="88"/>
    </row>
    <row r="71677" spans="5:5" x14ac:dyDescent="0.2">
      <c r="E71677" s="88"/>
    </row>
    <row r="71678" spans="5:5" x14ac:dyDescent="0.2">
      <c r="E71678" s="88"/>
    </row>
    <row r="71679" spans="5:5" x14ac:dyDescent="0.2">
      <c r="E71679" s="88"/>
    </row>
    <row r="71680" spans="5:5" x14ac:dyDescent="0.2">
      <c r="E71680" s="88"/>
    </row>
    <row r="71681" spans="5:5" x14ac:dyDescent="0.2">
      <c r="E71681" s="88"/>
    </row>
    <row r="71682" spans="5:5" x14ac:dyDescent="0.2">
      <c r="E71682" s="88"/>
    </row>
    <row r="71683" spans="5:5" x14ac:dyDescent="0.2">
      <c r="E71683" s="88"/>
    </row>
    <row r="71684" spans="5:5" x14ac:dyDescent="0.2">
      <c r="E71684" s="88"/>
    </row>
    <row r="71685" spans="5:5" x14ac:dyDescent="0.2">
      <c r="E71685" s="88"/>
    </row>
    <row r="71686" spans="5:5" x14ac:dyDescent="0.2">
      <c r="E71686" s="88"/>
    </row>
    <row r="71687" spans="5:5" x14ac:dyDescent="0.2">
      <c r="E71687" s="88"/>
    </row>
    <row r="71688" spans="5:5" x14ac:dyDescent="0.2">
      <c r="E71688" s="88"/>
    </row>
    <row r="71689" spans="5:5" x14ac:dyDescent="0.2">
      <c r="E71689" s="88"/>
    </row>
    <row r="71690" spans="5:5" x14ac:dyDescent="0.2">
      <c r="E71690" s="88"/>
    </row>
    <row r="71691" spans="5:5" x14ac:dyDescent="0.2">
      <c r="E71691" s="88"/>
    </row>
    <row r="71692" spans="5:5" x14ac:dyDescent="0.2">
      <c r="E71692" s="88"/>
    </row>
    <row r="71693" spans="5:5" x14ac:dyDescent="0.2">
      <c r="E71693" s="88"/>
    </row>
    <row r="71694" spans="5:5" x14ac:dyDescent="0.2">
      <c r="E71694" s="88"/>
    </row>
    <row r="71695" spans="5:5" x14ac:dyDescent="0.2">
      <c r="E71695" s="88"/>
    </row>
    <row r="71696" spans="5:5" x14ac:dyDescent="0.2">
      <c r="E71696" s="88"/>
    </row>
    <row r="71697" spans="5:5" x14ac:dyDescent="0.2">
      <c r="E71697" s="88"/>
    </row>
    <row r="71698" spans="5:5" x14ac:dyDescent="0.2">
      <c r="E71698" s="88"/>
    </row>
    <row r="71699" spans="5:5" x14ac:dyDescent="0.2">
      <c r="E71699" s="88"/>
    </row>
    <row r="71700" spans="5:5" x14ac:dyDescent="0.2">
      <c r="E71700" s="88"/>
    </row>
    <row r="71701" spans="5:5" x14ac:dyDescent="0.2">
      <c r="E71701" s="88"/>
    </row>
    <row r="71702" spans="5:5" x14ac:dyDescent="0.2">
      <c r="E71702" s="88"/>
    </row>
    <row r="71703" spans="5:5" x14ac:dyDescent="0.2">
      <c r="E71703" s="88"/>
    </row>
    <row r="71704" spans="5:5" x14ac:dyDescent="0.2">
      <c r="E71704" s="88"/>
    </row>
    <row r="71705" spans="5:5" x14ac:dyDescent="0.2">
      <c r="E71705" s="88"/>
    </row>
    <row r="71706" spans="5:5" x14ac:dyDescent="0.2">
      <c r="E71706" s="88"/>
    </row>
    <row r="71707" spans="5:5" x14ac:dyDescent="0.2">
      <c r="E71707" s="88"/>
    </row>
    <row r="71708" spans="5:5" x14ac:dyDescent="0.2">
      <c r="E71708" s="88"/>
    </row>
    <row r="71709" spans="5:5" x14ac:dyDescent="0.2">
      <c r="E71709" s="88"/>
    </row>
    <row r="71710" spans="5:5" x14ac:dyDescent="0.2">
      <c r="E71710" s="88"/>
    </row>
    <row r="71711" spans="5:5" x14ac:dyDescent="0.2">
      <c r="E71711" s="88"/>
    </row>
    <row r="71712" spans="5:5" x14ac:dyDescent="0.2">
      <c r="E71712" s="88"/>
    </row>
    <row r="71713" spans="5:5" x14ac:dyDescent="0.2">
      <c r="E71713" s="88"/>
    </row>
    <row r="71714" spans="5:5" x14ac:dyDescent="0.2">
      <c r="E71714" s="88"/>
    </row>
    <row r="71715" spans="5:5" x14ac:dyDescent="0.2">
      <c r="E71715" s="88"/>
    </row>
    <row r="71716" spans="5:5" x14ac:dyDescent="0.2">
      <c r="E71716" s="88"/>
    </row>
    <row r="71717" spans="5:5" x14ac:dyDescent="0.2">
      <c r="E71717" s="88"/>
    </row>
    <row r="71718" spans="5:5" x14ac:dyDescent="0.2">
      <c r="E71718" s="88"/>
    </row>
    <row r="71719" spans="5:5" x14ac:dyDescent="0.2">
      <c r="E71719" s="88"/>
    </row>
    <row r="71720" spans="5:5" x14ac:dyDescent="0.2">
      <c r="E71720" s="88"/>
    </row>
    <row r="71721" spans="5:5" x14ac:dyDescent="0.2">
      <c r="E71721" s="88"/>
    </row>
    <row r="71722" spans="5:5" x14ac:dyDescent="0.2">
      <c r="E71722" s="88"/>
    </row>
    <row r="71723" spans="5:5" x14ac:dyDescent="0.2">
      <c r="E71723" s="88"/>
    </row>
    <row r="71724" spans="5:5" x14ac:dyDescent="0.2">
      <c r="E71724" s="88"/>
    </row>
    <row r="71725" spans="5:5" x14ac:dyDescent="0.2">
      <c r="E71725" s="88"/>
    </row>
    <row r="71726" spans="5:5" x14ac:dyDescent="0.2">
      <c r="E71726" s="88"/>
    </row>
    <row r="71727" spans="5:5" x14ac:dyDescent="0.2">
      <c r="E71727" s="88"/>
    </row>
    <row r="71728" spans="5:5" x14ac:dyDescent="0.2">
      <c r="E71728" s="88"/>
    </row>
    <row r="71729" spans="5:5" x14ac:dyDescent="0.2">
      <c r="E71729" s="88"/>
    </row>
    <row r="71730" spans="5:5" x14ac:dyDescent="0.2">
      <c r="E71730" s="88"/>
    </row>
    <row r="71731" spans="5:5" x14ac:dyDescent="0.2">
      <c r="E71731" s="88"/>
    </row>
    <row r="71732" spans="5:5" x14ac:dyDescent="0.2">
      <c r="E71732" s="88"/>
    </row>
    <row r="71733" spans="5:5" x14ac:dyDescent="0.2">
      <c r="E71733" s="88"/>
    </row>
    <row r="71734" spans="5:5" x14ac:dyDescent="0.2">
      <c r="E71734" s="88"/>
    </row>
    <row r="71735" spans="5:5" x14ac:dyDescent="0.2">
      <c r="E71735" s="88"/>
    </row>
    <row r="71736" spans="5:5" x14ac:dyDescent="0.2">
      <c r="E71736" s="88"/>
    </row>
    <row r="71737" spans="5:5" x14ac:dyDescent="0.2">
      <c r="E71737" s="88"/>
    </row>
    <row r="71738" spans="5:5" x14ac:dyDescent="0.2">
      <c r="E71738" s="88"/>
    </row>
    <row r="71739" spans="5:5" x14ac:dyDescent="0.2">
      <c r="E71739" s="88"/>
    </row>
    <row r="71740" spans="5:5" x14ac:dyDescent="0.2">
      <c r="E71740" s="88"/>
    </row>
    <row r="71741" spans="5:5" x14ac:dyDescent="0.2">
      <c r="E71741" s="88"/>
    </row>
    <row r="71742" spans="5:5" x14ac:dyDescent="0.2">
      <c r="E71742" s="88"/>
    </row>
    <row r="71743" spans="5:5" x14ac:dyDescent="0.2">
      <c r="E71743" s="88"/>
    </row>
    <row r="71744" spans="5:5" x14ac:dyDescent="0.2">
      <c r="E71744" s="88"/>
    </row>
    <row r="71745" spans="5:5" x14ac:dyDescent="0.2">
      <c r="E71745" s="88"/>
    </row>
    <row r="71746" spans="5:5" x14ac:dyDescent="0.2">
      <c r="E71746" s="88"/>
    </row>
    <row r="71747" spans="5:5" x14ac:dyDescent="0.2">
      <c r="E71747" s="88"/>
    </row>
    <row r="71748" spans="5:5" x14ac:dyDescent="0.2">
      <c r="E71748" s="88"/>
    </row>
    <row r="71749" spans="5:5" x14ac:dyDescent="0.2">
      <c r="E71749" s="88"/>
    </row>
    <row r="71750" spans="5:5" x14ac:dyDescent="0.2">
      <c r="E71750" s="88"/>
    </row>
    <row r="71751" spans="5:5" x14ac:dyDescent="0.2">
      <c r="E71751" s="88"/>
    </row>
    <row r="71752" spans="5:5" x14ac:dyDescent="0.2">
      <c r="E71752" s="88"/>
    </row>
    <row r="71753" spans="5:5" x14ac:dyDescent="0.2">
      <c r="E71753" s="88"/>
    </row>
    <row r="71754" spans="5:5" x14ac:dyDescent="0.2">
      <c r="E71754" s="88"/>
    </row>
    <row r="71755" spans="5:5" x14ac:dyDescent="0.2">
      <c r="E71755" s="88"/>
    </row>
    <row r="71756" spans="5:5" x14ac:dyDescent="0.2">
      <c r="E71756" s="88"/>
    </row>
    <row r="71757" spans="5:5" x14ac:dyDescent="0.2">
      <c r="E71757" s="88"/>
    </row>
    <row r="71758" spans="5:5" x14ac:dyDescent="0.2">
      <c r="E71758" s="88"/>
    </row>
    <row r="71759" spans="5:5" x14ac:dyDescent="0.2">
      <c r="E71759" s="88"/>
    </row>
    <row r="71760" spans="5:5" x14ac:dyDescent="0.2">
      <c r="E71760" s="88"/>
    </row>
    <row r="71761" spans="5:5" x14ac:dyDescent="0.2">
      <c r="E71761" s="88"/>
    </row>
    <row r="71762" spans="5:5" x14ac:dyDescent="0.2">
      <c r="E71762" s="88"/>
    </row>
    <row r="71763" spans="5:5" x14ac:dyDescent="0.2">
      <c r="E71763" s="88"/>
    </row>
    <row r="71764" spans="5:5" x14ac:dyDescent="0.2">
      <c r="E71764" s="88"/>
    </row>
    <row r="71765" spans="5:5" x14ac:dyDescent="0.2">
      <c r="E71765" s="88"/>
    </row>
    <row r="71766" spans="5:5" x14ac:dyDescent="0.2">
      <c r="E71766" s="88"/>
    </row>
    <row r="71767" spans="5:5" x14ac:dyDescent="0.2">
      <c r="E71767" s="88"/>
    </row>
    <row r="71768" spans="5:5" x14ac:dyDescent="0.2">
      <c r="E71768" s="88"/>
    </row>
    <row r="71769" spans="5:5" x14ac:dyDescent="0.2">
      <c r="E71769" s="88"/>
    </row>
    <row r="71770" spans="5:5" x14ac:dyDescent="0.2">
      <c r="E71770" s="88"/>
    </row>
    <row r="71771" spans="5:5" x14ac:dyDescent="0.2">
      <c r="E71771" s="88"/>
    </row>
    <row r="71772" spans="5:5" x14ac:dyDescent="0.2">
      <c r="E71772" s="88"/>
    </row>
    <row r="71773" spans="5:5" x14ac:dyDescent="0.2">
      <c r="E71773" s="88"/>
    </row>
    <row r="71774" spans="5:5" x14ac:dyDescent="0.2">
      <c r="E71774" s="88"/>
    </row>
    <row r="71775" spans="5:5" x14ac:dyDescent="0.2">
      <c r="E71775" s="88"/>
    </row>
    <row r="71776" spans="5:5" x14ac:dyDescent="0.2">
      <c r="E71776" s="88"/>
    </row>
    <row r="71777" spans="5:5" x14ac:dyDescent="0.2">
      <c r="E71777" s="88"/>
    </row>
    <row r="71778" spans="5:5" x14ac:dyDescent="0.2">
      <c r="E71778" s="88"/>
    </row>
    <row r="71779" spans="5:5" x14ac:dyDescent="0.2">
      <c r="E71779" s="88"/>
    </row>
    <row r="71780" spans="5:5" x14ac:dyDescent="0.2">
      <c r="E71780" s="88"/>
    </row>
    <row r="71781" spans="5:5" x14ac:dyDescent="0.2">
      <c r="E71781" s="88"/>
    </row>
    <row r="71782" spans="5:5" x14ac:dyDescent="0.2">
      <c r="E71782" s="88"/>
    </row>
    <row r="71783" spans="5:5" x14ac:dyDescent="0.2">
      <c r="E71783" s="88"/>
    </row>
    <row r="71784" spans="5:5" x14ac:dyDescent="0.2">
      <c r="E71784" s="88"/>
    </row>
    <row r="71785" spans="5:5" x14ac:dyDescent="0.2">
      <c r="E71785" s="88"/>
    </row>
    <row r="71786" spans="5:5" x14ac:dyDescent="0.2">
      <c r="E71786" s="88"/>
    </row>
    <row r="71787" spans="5:5" x14ac:dyDescent="0.2">
      <c r="E71787" s="88"/>
    </row>
    <row r="71788" spans="5:5" x14ac:dyDescent="0.2">
      <c r="E71788" s="88"/>
    </row>
    <row r="71789" spans="5:5" x14ac:dyDescent="0.2">
      <c r="E71789" s="88"/>
    </row>
    <row r="71790" spans="5:5" x14ac:dyDescent="0.2">
      <c r="E71790" s="88"/>
    </row>
    <row r="71791" spans="5:5" x14ac:dyDescent="0.2">
      <c r="E71791" s="88"/>
    </row>
    <row r="71792" spans="5:5" x14ac:dyDescent="0.2">
      <c r="E71792" s="88"/>
    </row>
    <row r="71793" spans="5:5" x14ac:dyDescent="0.2">
      <c r="E71793" s="88"/>
    </row>
    <row r="71794" spans="5:5" x14ac:dyDescent="0.2">
      <c r="E71794" s="88"/>
    </row>
    <row r="71795" spans="5:5" x14ac:dyDescent="0.2">
      <c r="E71795" s="88"/>
    </row>
    <row r="71796" spans="5:5" x14ac:dyDescent="0.2">
      <c r="E71796" s="88"/>
    </row>
    <row r="71797" spans="5:5" x14ac:dyDescent="0.2">
      <c r="E71797" s="88"/>
    </row>
    <row r="71798" spans="5:5" x14ac:dyDescent="0.2">
      <c r="E71798" s="88"/>
    </row>
    <row r="71799" spans="5:5" x14ac:dyDescent="0.2">
      <c r="E71799" s="88"/>
    </row>
    <row r="71800" spans="5:5" x14ac:dyDescent="0.2">
      <c r="E71800" s="88"/>
    </row>
    <row r="71801" spans="5:5" x14ac:dyDescent="0.2">
      <c r="E71801" s="88"/>
    </row>
    <row r="71802" spans="5:5" x14ac:dyDescent="0.2">
      <c r="E71802" s="88"/>
    </row>
    <row r="71803" spans="5:5" x14ac:dyDescent="0.2">
      <c r="E71803" s="88"/>
    </row>
    <row r="71804" spans="5:5" x14ac:dyDescent="0.2">
      <c r="E71804" s="88"/>
    </row>
    <row r="71805" spans="5:5" x14ac:dyDescent="0.2">
      <c r="E71805" s="88"/>
    </row>
    <row r="71806" spans="5:5" x14ac:dyDescent="0.2">
      <c r="E71806" s="88"/>
    </row>
    <row r="71807" spans="5:5" x14ac:dyDescent="0.2">
      <c r="E71807" s="88"/>
    </row>
    <row r="71808" spans="5:5" x14ac:dyDescent="0.2">
      <c r="E71808" s="88"/>
    </row>
    <row r="71809" spans="5:5" x14ac:dyDescent="0.2">
      <c r="E71809" s="88"/>
    </row>
    <row r="71810" spans="5:5" x14ac:dyDescent="0.2">
      <c r="E71810" s="88"/>
    </row>
    <row r="71811" spans="5:5" x14ac:dyDescent="0.2">
      <c r="E71811" s="88"/>
    </row>
    <row r="71812" spans="5:5" x14ac:dyDescent="0.2">
      <c r="E71812" s="88"/>
    </row>
    <row r="71813" spans="5:5" x14ac:dyDescent="0.2">
      <c r="E71813" s="88"/>
    </row>
    <row r="71814" spans="5:5" x14ac:dyDescent="0.2">
      <c r="E71814" s="88"/>
    </row>
    <row r="71815" spans="5:5" x14ac:dyDescent="0.2">
      <c r="E71815" s="88"/>
    </row>
    <row r="71816" spans="5:5" x14ac:dyDescent="0.2">
      <c r="E71816" s="88"/>
    </row>
    <row r="71817" spans="5:5" x14ac:dyDescent="0.2">
      <c r="E71817" s="88"/>
    </row>
    <row r="71818" spans="5:5" x14ac:dyDescent="0.2">
      <c r="E71818" s="88"/>
    </row>
    <row r="71819" spans="5:5" x14ac:dyDescent="0.2">
      <c r="E71819" s="88"/>
    </row>
    <row r="71820" spans="5:5" x14ac:dyDescent="0.2">
      <c r="E71820" s="88"/>
    </row>
    <row r="71821" spans="5:5" x14ac:dyDescent="0.2">
      <c r="E71821" s="88"/>
    </row>
    <row r="71822" spans="5:5" x14ac:dyDescent="0.2">
      <c r="E71822" s="88"/>
    </row>
    <row r="71823" spans="5:5" x14ac:dyDescent="0.2">
      <c r="E71823" s="88"/>
    </row>
    <row r="71824" spans="5:5" x14ac:dyDescent="0.2">
      <c r="E71824" s="88"/>
    </row>
    <row r="71825" spans="5:5" x14ac:dyDescent="0.2">
      <c r="E71825" s="88"/>
    </row>
    <row r="71826" spans="5:5" x14ac:dyDescent="0.2">
      <c r="E71826" s="88"/>
    </row>
    <row r="71827" spans="5:5" x14ac:dyDescent="0.2">
      <c r="E71827" s="88"/>
    </row>
    <row r="71828" spans="5:5" x14ac:dyDescent="0.2">
      <c r="E71828" s="88"/>
    </row>
    <row r="71829" spans="5:5" x14ac:dyDescent="0.2">
      <c r="E71829" s="88"/>
    </row>
    <row r="71830" spans="5:5" x14ac:dyDescent="0.2">
      <c r="E71830" s="88"/>
    </row>
    <row r="71831" spans="5:5" x14ac:dyDescent="0.2">
      <c r="E71831" s="88"/>
    </row>
    <row r="71832" spans="5:5" x14ac:dyDescent="0.2">
      <c r="E71832" s="88"/>
    </row>
    <row r="71833" spans="5:5" x14ac:dyDescent="0.2">
      <c r="E71833" s="88"/>
    </row>
    <row r="71834" spans="5:5" x14ac:dyDescent="0.2">
      <c r="E71834" s="88"/>
    </row>
    <row r="71835" spans="5:5" x14ac:dyDescent="0.2">
      <c r="E71835" s="88"/>
    </row>
    <row r="71836" spans="5:5" x14ac:dyDescent="0.2">
      <c r="E71836" s="88"/>
    </row>
    <row r="71837" spans="5:5" x14ac:dyDescent="0.2">
      <c r="E71837" s="88"/>
    </row>
    <row r="71838" spans="5:5" x14ac:dyDescent="0.2">
      <c r="E71838" s="88"/>
    </row>
    <row r="71839" spans="5:5" x14ac:dyDescent="0.2">
      <c r="E71839" s="88"/>
    </row>
    <row r="71840" spans="5:5" x14ac:dyDescent="0.2">
      <c r="E71840" s="88"/>
    </row>
    <row r="71841" spans="5:5" x14ac:dyDescent="0.2">
      <c r="E71841" s="88"/>
    </row>
    <row r="71842" spans="5:5" x14ac:dyDescent="0.2">
      <c r="E71842" s="88"/>
    </row>
    <row r="71843" spans="5:5" x14ac:dyDescent="0.2">
      <c r="E71843" s="88"/>
    </row>
    <row r="71844" spans="5:5" x14ac:dyDescent="0.2">
      <c r="E71844" s="88"/>
    </row>
    <row r="71845" spans="5:5" x14ac:dyDescent="0.2">
      <c r="E71845" s="88"/>
    </row>
    <row r="71846" spans="5:5" x14ac:dyDescent="0.2">
      <c r="E71846" s="88"/>
    </row>
    <row r="71847" spans="5:5" x14ac:dyDescent="0.2">
      <c r="E71847" s="88"/>
    </row>
    <row r="71848" spans="5:5" x14ac:dyDescent="0.2">
      <c r="E71848" s="88"/>
    </row>
    <row r="71849" spans="5:5" x14ac:dyDescent="0.2">
      <c r="E71849" s="88"/>
    </row>
    <row r="71850" spans="5:5" x14ac:dyDescent="0.2">
      <c r="E71850" s="88"/>
    </row>
    <row r="71851" spans="5:5" x14ac:dyDescent="0.2">
      <c r="E71851" s="88"/>
    </row>
    <row r="71852" spans="5:5" x14ac:dyDescent="0.2">
      <c r="E71852" s="88"/>
    </row>
    <row r="71853" spans="5:5" x14ac:dyDescent="0.2">
      <c r="E71853" s="88"/>
    </row>
    <row r="71854" spans="5:5" x14ac:dyDescent="0.2">
      <c r="E71854" s="88"/>
    </row>
    <row r="71855" spans="5:5" x14ac:dyDescent="0.2">
      <c r="E71855" s="88"/>
    </row>
    <row r="71856" spans="5:5" x14ac:dyDescent="0.2">
      <c r="E71856" s="88"/>
    </row>
    <row r="71857" spans="5:5" x14ac:dyDescent="0.2">
      <c r="E71857" s="88"/>
    </row>
    <row r="71858" spans="5:5" x14ac:dyDescent="0.2">
      <c r="E71858" s="88"/>
    </row>
    <row r="71859" spans="5:5" x14ac:dyDescent="0.2">
      <c r="E71859" s="88"/>
    </row>
    <row r="71860" spans="5:5" x14ac:dyDescent="0.2">
      <c r="E71860" s="88"/>
    </row>
    <row r="71861" spans="5:5" x14ac:dyDescent="0.2">
      <c r="E71861" s="88"/>
    </row>
    <row r="71862" spans="5:5" x14ac:dyDescent="0.2">
      <c r="E71862" s="88"/>
    </row>
    <row r="71863" spans="5:5" x14ac:dyDescent="0.2">
      <c r="E71863" s="88"/>
    </row>
    <row r="71864" spans="5:5" x14ac:dyDescent="0.2">
      <c r="E71864" s="88"/>
    </row>
    <row r="71865" spans="5:5" x14ac:dyDescent="0.2">
      <c r="E71865" s="88"/>
    </row>
    <row r="71866" spans="5:5" x14ac:dyDescent="0.2">
      <c r="E71866" s="88"/>
    </row>
    <row r="71867" spans="5:5" x14ac:dyDescent="0.2">
      <c r="E71867" s="88"/>
    </row>
    <row r="71868" spans="5:5" x14ac:dyDescent="0.2">
      <c r="E71868" s="88"/>
    </row>
    <row r="71869" spans="5:5" x14ac:dyDescent="0.2">
      <c r="E71869" s="88"/>
    </row>
    <row r="71870" spans="5:5" x14ac:dyDescent="0.2">
      <c r="E71870" s="88"/>
    </row>
    <row r="71871" spans="5:5" x14ac:dyDescent="0.2">
      <c r="E71871" s="88"/>
    </row>
    <row r="71872" spans="5:5" x14ac:dyDescent="0.2">
      <c r="E71872" s="88"/>
    </row>
    <row r="71873" spans="5:5" x14ac:dyDescent="0.2">
      <c r="E71873" s="88"/>
    </row>
    <row r="71874" spans="5:5" x14ac:dyDescent="0.2">
      <c r="E71874" s="88"/>
    </row>
    <row r="71875" spans="5:5" x14ac:dyDescent="0.2">
      <c r="E71875" s="88"/>
    </row>
    <row r="71876" spans="5:5" x14ac:dyDescent="0.2">
      <c r="E71876" s="88"/>
    </row>
    <row r="71877" spans="5:5" x14ac:dyDescent="0.2">
      <c r="E71877" s="88"/>
    </row>
    <row r="71878" spans="5:5" x14ac:dyDescent="0.2">
      <c r="E71878" s="88"/>
    </row>
    <row r="71879" spans="5:5" x14ac:dyDescent="0.2">
      <c r="E71879" s="88"/>
    </row>
    <row r="71880" spans="5:5" x14ac:dyDescent="0.2">
      <c r="E71880" s="88"/>
    </row>
    <row r="71881" spans="5:5" x14ac:dyDescent="0.2">
      <c r="E71881" s="88"/>
    </row>
    <row r="71882" spans="5:5" x14ac:dyDescent="0.2">
      <c r="E71882" s="88"/>
    </row>
    <row r="71883" spans="5:5" x14ac:dyDescent="0.2">
      <c r="E71883" s="88"/>
    </row>
    <row r="71884" spans="5:5" x14ac:dyDescent="0.2">
      <c r="E71884" s="88"/>
    </row>
    <row r="71885" spans="5:5" x14ac:dyDescent="0.2">
      <c r="E71885" s="88"/>
    </row>
    <row r="71886" spans="5:5" x14ac:dyDescent="0.2">
      <c r="E71886" s="88"/>
    </row>
    <row r="71887" spans="5:5" x14ac:dyDescent="0.2">
      <c r="E71887" s="88"/>
    </row>
    <row r="71888" spans="5:5" x14ac:dyDescent="0.2">
      <c r="E71888" s="88"/>
    </row>
    <row r="71889" spans="5:5" x14ac:dyDescent="0.2">
      <c r="E71889" s="88"/>
    </row>
    <row r="71890" spans="5:5" x14ac:dyDescent="0.2">
      <c r="E71890" s="88"/>
    </row>
    <row r="71891" spans="5:5" x14ac:dyDescent="0.2">
      <c r="E71891" s="88"/>
    </row>
    <row r="71892" spans="5:5" x14ac:dyDescent="0.2">
      <c r="E71892" s="88"/>
    </row>
    <row r="71893" spans="5:5" x14ac:dyDescent="0.2">
      <c r="E71893" s="88"/>
    </row>
    <row r="71894" spans="5:5" x14ac:dyDescent="0.2">
      <c r="E71894" s="88"/>
    </row>
    <row r="71895" spans="5:5" x14ac:dyDescent="0.2">
      <c r="E71895" s="88"/>
    </row>
    <row r="71896" spans="5:5" x14ac:dyDescent="0.2">
      <c r="E71896" s="88"/>
    </row>
    <row r="71897" spans="5:5" x14ac:dyDescent="0.2">
      <c r="E71897" s="88"/>
    </row>
    <row r="71898" spans="5:5" x14ac:dyDescent="0.2">
      <c r="E71898" s="88"/>
    </row>
    <row r="71899" spans="5:5" x14ac:dyDescent="0.2">
      <c r="E71899" s="88"/>
    </row>
    <row r="71900" spans="5:5" x14ac:dyDescent="0.2">
      <c r="E71900" s="88"/>
    </row>
    <row r="71901" spans="5:5" x14ac:dyDescent="0.2">
      <c r="E71901" s="88"/>
    </row>
    <row r="71902" spans="5:5" x14ac:dyDescent="0.2">
      <c r="E71902" s="88"/>
    </row>
    <row r="71903" spans="5:5" x14ac:dyDescent="0.2">
      <c r="E71903" s="88"/>
    </row>
    <row r="71904" spans="5:5" x14ac:dyDescent="0.2">
      <c r="E71904" s="88"/>
    </row>
    <row r="71905" spans="5:5" x14ac:dyDescent="0.2">
      <c r="E71905" s="88"/>
    </row>
    <row r="71906" spans="5:5" x14ac:dyDescent="0.2">
      <c r="E71906" s="88"/>
    </row>
    <row r="71907" spans="5:5" x14ac:dyDescent="0.2">
      <c r="E71907" s="88"/>
    </row>
    <row r="71908" spans="5:5" x14ac:dyDescent="0.2">
      <c r="E71908" s="88"/>
    </row>
    <row r="71909" spans="5:5" x14ac:dyDescent="0.2">
      <c r="E71909" s="88"/>
    </row>
    <row r="71910" spans="5:5" x14ac:dyDescent="0.2">
      <c r="E71910" s="88"/>
    </row>
    <row r="71911" spans="5:5" x14ac:dyDescent="0.2">
      <c r="E71911" s="88"/>
    </row>
    <row r="71912" spans="5:5" x14ac:dyDescent="0.2">
      <c r="E71912" s="88"/>
    </row>
    <row r="71913" spans="5:5" x14ac:dyDescent="0.2">
      <c r="E71913" s="88"/>
    </row>
    <row r="71914" spans="5:5" x14ac:dyDescent="0.2">
      <c r="E71914" s="88"/>
    </row>
    <row r="71915" spans="5:5" x14ac:dyDescent="0.2">
      <c r="E71915" s="88"/>
    </row>
    <row r="71916" spans="5:5" x14ac:dyDescent="0.2">
      <c r="E71916" s="88"/>
    </row>
    <row r="71917" spans="5:5" x14ac:dyDescent="0.2">
      <c r="E71917" s="88"/>
    </row>
    <row r="71918" spans="5:5" x14ac:dyDescent="0.2">
      <c r="E71918" s="88"/>
    </row>
    <row r="71919" spans="5:5" x14ac:dyDescent="0.2">
      <c r="E71919" s="88"/>
    </row>
    <row r="71920" spans="5:5" x14ac:dyDescent="0.2">
      <c r="E71920" s="88"/>
    </row>
    <row r="71921" spans="5:5" x14ac:dyDescent="0.2">
      <c r="E71921" s="88"/>
    </row>
    <row r="71922" spans="5:5" x14ac:dyDescent="0.2">
      <c r="E71922" s="88"/>
    </row>
    <row r="71923" spans="5:5" x14ac:dyDescent="0.2">
      <c r="E71923" s="88"/>
    </row>
    <row r="71924" spans="5:5" x14ac:dyDescent="0.2">
      <c r="E71924" s="88"/>
    </row>
    <row r="71925" spans="5:5" x14ac:dyDescent="0.2">
      <c r="E71925" s="88"/>
    </row>
    <row r="71926" spans="5:5" x14ac:dyDescent="0.2">
      <c r="E71926" s="88"/>
    </row>
    <row r="71927" spans="5:5" x14ac:dyDescent="0.2">
      <c r="E71927" s="88"/>
    </row>
    <row r="71928" spans="5:5" x14ac:dyDescent="0.2">
      <c r="E71928" s="88"/>
    </row>
    <row r="71929" spans="5:5" x14ac:dyDescent="0.2">
      <c r="E71929" s="88"/>
    </row>
    <row r="71930" spans="5:5" x14ac:dyDescent="0.2">
      <c r="E71930" s="88"/>
    </row>
    <row r="71931" spans="5:5" x14ac:dyDescent="0.2">
      <c r="E71931" s="88"/>
    </row>
    <row r="71932" spans="5:5" x14ac:dyDescent="0.2">
      <c r="E71932" s="88"/>
    </row>
    <row r="71933" spans="5:5" x14ac:dyDescent="0.2">
      <c r="E71933" s="88"/>
    </row>
    <row r="71934" spans="5:5" x14ac:dyDescent="0.2">
      <c r="E71934" s="88"/>
    </row>
    <row r="71935" spans="5:5" x14ac:dyDescent="0.2">
      <c r="E71935" s="88"/>
    </row>
    <row r="71936" spans="5:5" x14ac:dyDescent="0.2">
      <c r="E71936" s="88"/>
    </row>
    <row r="71937" spans="5:5" x14ac:dyDescent="0.2">
      <c r="E71937" s="88"/>
    </row>
    <row r="71938" spans="5:5" x14ac:dyDescent="0.2">
      <c r="E71938" s="88"/>
    </row>
    <row r="71939" spans="5:5" x14ac:dyDescent="0.2">
      <c r="E71939" s="88"/>
    </row>
    <row r="71940" spans="5:5" x14ac:dyDescent="0.2">
      <c r="E71940" s="88"/>
    </row>
    <row r="71941" spans="5:5" x14ac:dyDescent="0.2">
      <c r="E71941" s="88"/>
    </row>
    <row r="71942" spans="5:5" x14ac:dyDescent="0.2">
      <c r="E71942" s="88"/>
    </row>
    <row r="71943" spans="5:5" x14ac:dyDescent="0.2">
      <c r="E71943" s="88"/>
    </row>
    <row r="71944" spans="5:5" x14ac:dyDescent="0.2">
      <c r="E71944" s="88"/>
    </row>
    <row r="71945" spans="5:5" x14ac:dyDescent="0.2">
      <c r="E71945" s="88"/>
    </row>
    <row r="71946" spans="5:5" x14ac:dyDescent="0.2">
      <c r="E71946" s="88"/>
    </row>
    <row r="71947" spans="5:5" x14ac:dyDescent="0.2">
      <c r="E71947" s="88"/>
    </row>
    <row r="71948" spans="5:5" x14ac:dyDescent="0.2">
      <c r="E71948" s="88"/>
    </row>
    <row r="71949" spans="5:5" x14ac:dyDescent="0.2">
      <c r="E71949" s="88"/>
    </row>
    <row r="71950" spans="5:5" x14ac:dyDescent="0.2">
      <c r="E71950" s="88"/>
    </row>
    <row r="71951" spans="5:5" x14ac:dyDescent="0.2">
      <c r="E71951" s="88"/>
    </row>
    <row r="71952" spans="5:5" x14ac:dyDescent="0.2">
      <c r="E71952" s="88"/>
    </row>
    <row r="71953" spans="5:5" x14ac:dyDescent="0.2">
      <c r="E71953" s="88"/>
    </row>
    <row r="71954" spans="5:5" x14ac:dyDescent="0.2">
      <c r="E71954" s="88"/>
    </row>
    <row r="71955" spans="5:5" x14ac:dyDescent="0.2">
      <c r="E71955" s="88"/>
    </row>
    <row r="71956" spans="5:5" x14ac:dyDescent="0.2">
      <c r="E71956" s="88"/>
    </row>
    <row r="71957" spans="5:5" x14ac:dyDescent="0.2">
      <c r="E71957" s="88"/>
    </row>
    <row r="71958" spans="5:5" x14ac:dyDescent="0.2">
      <c r="E71958" s="88"/>
    </row>
    <row r="71959" spans="5:5" x14ac:dyDescent="0.2">
      <c r="E71959" s="88"/>
    </row>
    <row r="71960" spans="5:5" x14ac:dyDescent="0.2">
      <c r="E71960" s="88"/>
    </row>
    <row r="71961" spans="5:5" x14ac:dyDescent="0.2">
      <c r="E71961" s="88"/>
    </row>
    <row r="71962" spans="5:5" x14ac:dyDescent="0.2">
      <c r="E71962" s="88"/>
    </row>
    <row r="71963" spans="5:5" x14ac:dyDescent="0.2">
      <c r="E71963" s="88"/>
    </row>
    <row r="71964" spans="5:5" x14ac:dyDescent="0.2">
      <c r="E71964" s="88"/>
    </row>
    <row r="71965" spans="5:5" x14ac:dyDescent="0.2">
      <c r="E71965" s="88"/>
    </row>
    <row r="71966" spans="5:5" x14ac:dyDescent="0.2">
      <c r="E71966" s="88"/>
    </row>
    <row r="71967" spans="5:5" x14ac:dyDescent="0.2">
      <c r="E71967" s="88"/>
    </row>
    <row r="71968" spans="5:5" x14ac:dyDescent="0.2">
      <c r="E71968" s="88"/>
    </row>
    <row r="71969" spans="5:5" x14ac:dyDescent="0.2">
      <c r="E71969" s="88"/>
    </row>
    <row r="71970" spans="5:5" x14ac:dyDescent="0.2">
      <c r="E71970" s="88"/>
    </row>
    <row r="71971" spans="5:5" x14ac:dyDescent="0.2">
      <c r="E71971" s="88"/>
    </row>
    <row r="71972" spans="5:5" x14ac:dyDescent="0.2">
      <c r="E71972" s="88"/>
    </row>
    <row r="71973" spans="5:5" x14ac:dyDescent="0.2">
      <c r="E71973" s="88"/>
    </row>
    <row r="71974" spans="5:5" x14ac:dyDescent="0.2">
      <c r="E71974" s="88"/>
    </row>
    <row r="71975" spans="5:5" x14ac:dyDescent="0.2">
      <c r="E71975" s="88"/>
    </row>
    <row r="71976" spans="5:5" x14ac:dyDescent="0.2">
      <c r="E71976" s="88"/>
    </row>
    <row r="71977" spans="5:5" x14ac:dyDescent="0.2">
      <c r="E71977" s="88"/>
    </row>
    <row r="71978" spans="5:5" x14ac:dyDescent="0.2">
      <c r="E71978" s="88"/>
    </row>
    <row r="71979" spans="5:5" x14ac:dyDescent="0.2">
      <c r="E71979" s="88"/>
    </row>
    <row r="71980" spans="5:5" x14ac:dyDescent="0.2">
      <c r="E71980" s="88"/>
    </row>
    <row r="71981" spans="5:5" x14ac:dyDescent="0.2">
      <c r="E71981" s="88"/>
    </row>
    <row r="71982" spans="5:5" x14ac:dyDescent="0.2">
      <c r="E71982" s="88"/>
    </row>
    <row r="71983" spans="5:5" x14ac:dyDescent="0.2">
      <c r="E71983" s="88"/>
    </row>
    <row r="71984" spans="5:5" x14ac:dyDescent="0.2">
      <c r="E71984" s="88"/>
    </row>
    <row r="71985" spans="5:5" x14ac:dyDescent="0.2">
      <c r="E71985" s="88"/>
    </row>
    <row r="71986" spans="5:5" x14ac:dyDescent="0.2">
      <c r="E71986" s="88"/>
    </row>
    <row r="71987" spans="5:5" x14ac:dyDescent="0.2">
      <c r="E71987" s="88"/>
    </row>
    <row r="71988" spans="5:5" x14ac:dyDescent="0.2">
      <c r="E71988" s="88"/>
    </row>
    <row r="71989" spans="5:5" x14ac:dyDescent="0.2">
      <c r="E71989" s="88"/>
    </row>
    <row r="71990" spans="5:5" x14ac:dyDescent="0.2">
      <c r="E71990" s="88"/>
    </row>
    <row r="71991" spans="5:5" x14ac:dyDescent="0.2">
      <c r="E71991" s="88"/>
    </row>
    <row r="71992" spans="5:5" x14ac:dyDescent="0.2">
      <c r="E71992" s="88"/>
    </row>
    <row r="71993" spans="5:5" x14ac:dyDescent="0.2">
      <c r="E71993" s="88"/>
    </row>
    <row r="71994" spans="5:5" x14ac:dyDescent="0.2">
      <c r="E71994" s="88"/>
    </row>
    <row r="71995" spans="5:5" x14ac:dyDescent="0.2">
      <c r="E71995" s="88"/>
    </row>
    <row r="71996" spans="5:5" x14ac:dyDescent="0.2">
      <c r="E71996" s="88"/>
    </row>
    <row r="71997" spans="5:5" x14ac:dyDescent="0.2">
      <c r="E71997" s="88"/>
    </row>
    <row r="71998" spans="5:5" x14ac:dyDescent="0.2">
      <c r="E71998" s="88"/>
    </row>
    <row r="71999" spans="5:5" x14ac:dyDescent="0.2">
      <c r="E71999" s="88"/>
    </row>
    <row r="72000" spans="5:5" x14ac:dyDescent="0.2">
      <c r="E72000" s="88"/>
    </row>
    <row r="72001" spans="5:5" x14ac:dyDescent="0.2">
      <c r="E72001" s="88"/>
    </row>
    <row r="72002" spans="5:5" x14ac:dyDescent="0.2">
      <c r="E72002" s="88"/>
    </row>
    <row r="72003" spans="5:5" x14ac:dyDescent="0.2">
      <c r="E72003" s="88"/>
    </row>
    <row r="72004" spans="5:5" x14ac:dyDescent="0.2">
      <c r="E72004" s="88"/>
    </row>
    <row r="72005" spans="5:5" x14ac:dyDescent="0.2">
      <c r="E72005" s="88"/>
    </row>
    <row r="72006" spans="5:5" x14ac:dyDescent="0.2">
      <c r="E72006" s="88"/>
    </row>
    <row r="72007" spans="5:5" x14ac:dyDescent="0.2">
      <c r="E72007" s="88"/>
    </row>
    <row r="72008" spans="5:5" x14ac:dyDescent="0.2">
      <c r="E72008" s="88"/>
    </row>
    <row r="72009" spans="5:5" x14ac:dyDescent="0.2">
      <c r="E72009" s="88"/>
    </row>
    <row r="72010" spans="5:5" x14ac:dyDescent="0.2">
      <c r="E72010" s="88"/>
    </row>
    <row r="72011" spans="5:5" x14ac:dyDescent="0.2">
      <c r="E72011" s="88"/>
    </row>
    <row r="72012" spans="5:5" x14ac:dyDescent="0.2">
      <c r="E72012" s="88"/>
    </row>
    <row r="72013" spans="5:5" x14ac:dyDescent="0.2">
      <c r="E72013" s="88"/>
    </row>
    <row r="72014" spans="5:5" x14ac:dyDescent="0.2">
      <c r="E72014" s="88"/>
    </row>
    <row r="72015" spans="5:5" x14ac:dyDescent="0.2">
      <c r="E72015" s="88"/>
    </row>
    <row r="72016" spans="5:5" x14ac:dyDescent="0.2">
      <c r="E72016" s="88"/>
    </row>
    <row r="72017" spans="5:5" x14ac:dyDescent="0.2">
      <c r="E72017" s="88"/>
    </row>
    <row r="72018" spans="5:5" x14ac:dyDescent="0.2">
      <c r="E72018" s="88"/>
    </row>
    <row r="72019" spans="5:5" x14ac:dyDescent="0.2">
      <c r="E72019" s="88"/>
    </row>
    <row r="72020" spans="5:5" x14ac:dyDescent="0.2">
      <c r="E72020" s="88"/>
    </row>
    <row r="72021" spans="5:5" x14ac:dyDescent="0.2">
      <c r="E72021" s="88"/>
    </row>
    <row r="72022" spans="5:5" x14ac:dyDescent="0.2">
      <c r="E72022" s="88"/>
    </row>
    <row r="72023" spans="5:5" x14ac:dyDescent="0.2">
      <c r="E72023" s="88"/>
    </row>
    <row r="72024" spans="5:5" x14ac:dyDescent="0.2">
      <c r="E72024" s="88"/>
    </row>
    <row r="72025" spans="5:5" x14ac:dyDescent="0.2">
      <c r="E72025" s="88"/>
    </row>
    <row r="72026" spans="5:5" x14ac:dyDescent="0.2">
      <c r="E72026" s="88"/>
    </row>
    <row r="72027" spans="5:5" x14ac:dyDescent="0.2">
      <c r="E72027" s="88"/>
    </row>
    <row r="72028" spans="5:5" x14ac:dyDescent="0.2">
      <c r="E72028" s="88"/>
    </row>
    <row r="72029" spans="5:5" x14ac:dyDescent="0.2">
      <c r="E72029" s="88"/>
    </row>
    <row r="72030" spans="5:5" x14ac:dyDescent="0.2">
      <c r="E72030" s="88"/>
    </row>
    <row r="72031" spans="5:5" x14ac:dyDescent="0.2">
      <c r="E72031" s="88"/>
    </row>
    <row r="72032" spans="5:5" x14ac:dyDescent="0.2">
      <c r="E72032" s="88"/>
    </row>
    <row r="72033" spans="5:5" x14ac:dyDescent="0.2">
      <c r="E72033" s="88"/>
    </row>
    <row r="72034" spans="5:5" x14ac:dyDescent="0.2">
      <c r="E72034" s="88"/>
    </row>
    <row r="72035" spans="5:5" x14ac:dyDescent="0.2">
      <c r="E72035" s="88"/>
    </row>
    <row r="72036" spans="5:5" x14ac:dyDescent="0.2">
      <c r="E72036" s="88"/>
    </row>
    <row r="72037" spans="5:5" x14ac:dyDescent="0.2">
      <c r="E72037" s="88"/>
    </row>
    <row r="72038" spans="5:5" x14ac:dyDescent="0.2">
      <c r="E72038" s="88"/>
    </row>
    <row r="72039" spans="5:5" x14ac:dyDescent="0.2">
      <c r="E72039" s="88"/>
    </row>
    <row r="72040" spans="5:5" x14ac:dyDescent="0.2">
      <c r="E72040" s="88"/>
    </row>
    <row r="72041" spans="5:5" x14ac:dyDescent="0.2">
      <c r="E72041" s="88"/>
    </row>
    <row r="72042" spans="5:5" x14ac:dyDescent="0.2">
      <c r="E72042" s="88"/>
    </row>
    <row r="72043" spans="5:5" x14ac:dyDescent="0.2">
      <c r="E72043" s="88"/>
    </row>
    <row r="72044" spans="5:5" x14ac:dyDescent="0.2">
      <c r="E72044" s="88"/>
    </row>
    <row r="72045" spans="5:5" x14ac:dyDescent="0.2">
      <c r="E72045" s="88"/>
    </row>
    <row r="72046" spans="5:5" x14ac:dyDescent="0.2">
      <c r="E72046" s="88"/>
    </row>
    <row r="72047" spans="5:5" x14ac:dyDescent="0.2">
      <c r="E72047" s="88"/>
    </row>
    <row r="72048" spans="5:5" x14ac:dyDescent="0.2">
      <c r="E72048" s="88"/>
    </row>
    <row r="72049" spans="5:5" x14ac:dyDescent="0.2">
      <c r="E72049" s="88"/>
    </row>
    <row r="72050" spans="5:5" x14ac:dyDescent="0.2">
      <c r="E72050" s="88"/>
    </row>
    <row r="72051" spans="5:5" x14ac:dyDescent="0.2">
      <c r="E72051" s="88"/>
    </row>
    <row r="72052" spans="5:5" x14ac:dyDescent="0.2">
      <c r="E72052" s="88"/>
    </row>
    <row r="72053" spans="5:5" x14ac:dyDescent="0.2">
      <c r="E72053" s="88"/>
    </row>
    <row r="72054" spans="5:5" x14ac:dyDescent="0.2">
      <c r="E72054" s="88"/>
    </row>
    <row r="72055" spans="5:5" x14ac:dyDescent="0.2">
      <c r="E72055" s="88"/>
    </row>
    <row r="72056" spans="5:5" x14ac:dyDescent="0.2">
      <c r="E72056" s="88"/>
    </row>
    <row r="72057" spans="5:5" x14ac:dyDescent="0.2">
      <c r="E72057" s="88"/>
    </row>
    <row r="72058" spans="5:5" x14ac:dyDescent="0.2">
      <c r="E72058" s="88"/>
    </row>
    <row r="72059" spans="5:5" x14ac:dyDescent="0.2">
      <c r="E72059" s="88"/>
    </row>
    <row r="72060" spans="5:5" x14ac:dyDescent="0.2">
      <c r="E72060" s="88"/>
    </row>
    <row r="72061" spans="5:5" x14ac:dyDescent="0.2">
      <c r="E72061" s="88"/>
    </row>
    <row r="72062" spans="5:5" x14ac:dyDescent="0.2">
      <c r="E72062" s="88"/>
    </row>
    <row r="72063" spans="5:5" x14ac:dyDescent="0.2">
      <c r="E72063" s="88"/>
    </row>
    <row r="72064" spans="5:5" x14ac:dyDescent="0.2">
      <c r="E72064" s="88"/>
    </row>
    <row r="72065" spans="5:5" x14ac:dyDescent="0.2">
      <c r="E72065" s="88"/>
    </row>
    <row r="72066" spans="5:5" x14ac:dyDescent="0.2">
      <c r="E72066" s="88"/>
    </row>
    <row r="72067" spans="5:5" x14ac:dyDescent="0.2">
      <c r="E72067" s="88"/>
    </row>
    <row r="72068" spans="5:5" x14ac:dyDescent="0.2">
      <c r="E72068" s="88"/>
    </row>
    <row r="72069" spans="5:5" x14ac:dyDescent="0.2">
      <c r="E72069" s="88"/>
    </row>
    <row r="72070" spans="5:5" x14ac:dyDescent="0.2">
      <c r="E72070" s="88"/>
    </row>
    <row r="72071" spans="5:5" x14ac:dyDescent="0.2">
      <c r="E72071" s="88"/>
    </row>
    <row r="72072" spans="5:5" x14ac:dyDescent="0.2">
      <c r="E72072" s="88"/>
    </row>
    <row r="72073" spans="5:5" x14ac:dyDescent="0.2">
      <c r="E72073" s="88"/>
    </row>
    <row r="72074" spans="5:5" x14ac:dyDescent="0.2">
      <c r="E72074" s="88"/>
    </row>
    <row r="72075" spans="5:5" x14ac:dyDescent="0.2">
      <c r="E72075" s="88"/>
    </row>
    <row r="72076" spans="5:5" x14ac:dyDescent="0.2">
      <c r="E72076" s="88"/>
    </row>
    <row r="72077" spans="5:5" x14ac:dyDescent="0.2">
      <c r="E72077" s="88"/>
    </row>
    <row r="72078" spans="5:5" x14ac:dyDescent="0.2">
      <c r="E72078" s="88"/>
    </row>
    <row r="72079" spans="5:5" x14ac:dyDescent="0.2">
      <c r="E72079" s="88"/>
    </row>
    <row r="72080" spans="5:5" x14ac:dyDescent="0.2">
      <c r="E72080" s="88"/>
    </row>
    <row r="72081" spans="5:5" x14ac:dyDescent="0.2">
      <c r="E72081" s="88"/>
    </row>
    <row r="72082" spans="5:5" x14ac:dyDescent="0.2">
      <c r="E72082" s="88"/>
    </row>
    <row r="72083" spans="5:5" x14ac:dyDescent="0.2">
      <c r="E72083" s="88"/>
    </row>
    <row r="72084" spans="5:5" x14ac:dyDescent="0.2">
      <c r="E72084" s="88"/>
    </row>
    <row r="72085" spans="5:5" x14ac:dyDescent="0.2">
      <c r="E72085" s="88"/>
    </row>
    <row r="72086" spans="5:5" x14ac:dyDescent="0.2">
      <c r="E72086" s="88"/>
    </row>
    <row r="72087" spans="5:5" x14ac:dyDescent="0.2">
      <c r="E72087" s="88"/>
    </row>
    <row r="72088" spans="5:5" x14ac:dyDescent="0.2">
      <c r="E72088" s="88"/>
    </row>
    <row r="72089" spans="5:5" x14ac:dyDescent="0.2">
      <c r="E72089" s="88"/>
    </row>
    <row r="72090" spans="5:5" x14ac:dyDescent="0.2">
      <c r="E72090" s="88"/>
    </row>
    <row r="72091" spans="5:5" x14ac:dyDescent="0.2">
      <c r="E72091" s="88"/>
    </row>
    <row r="72092" spans="5:5" x14ac:dyDescent="0.2">
      <c r="E72092" s="88"/>
    </row>
    <row r="72093" spans="5:5" x14ac:dyDescent="0.2">
      <c r="E72093" s="88"/>
    </row>
    <row r="72094" spans="5:5" x14ac:dyDescent="0.2">
      <c r="E72094" s="88"/>
    </row>
    <row r="72095" spans="5:5" x14ac:dyDescent="0.2">
      <c r="E72095" s="88"/>
    </row>
    <row r="72096" spans="5:5" x14ac:dyDescent="0.2">
      <c r="E72096" s="88"/>
    </row>
    <row r="72097" spans="5:5" x14ac:dyDescent="0.2">
      <c r="E72097" s="88"/>
    </row>
    <row r="72098" spans="5:5" x14ac:dyDescent="0.2">
      <c r="E72098" s="88"/>
    </row>
    <row r="72099" spans="5:5" x14ac:dyDescent="0.2">
      <c r="E72099" s="88"/>
    </row>
    <row r="72100" spans="5:5" x14ac:dyDescent="0.2">
      <c r="E72100" s="88"/>
    </row>
    <row r="72101" spans="5:5" x14ac:dyDescent="0.2">
      <c r="E72101" s="88"/>
    </row>
    <row r="72102" spans="5:5" x14ac:dyDescent="0.2">
      <c r="E72102" s="88"/>
    </row>
    <row r="72103" spans="5:5" x14ac:dyDescent="0.2">
      <c r="E72103" s="88"/>
    </row>
    <row r="72104" spans="5:5" x14ac:dyDescent="0.2">
      <c r="E72104" s="88"/>
    </row>
    <row r="72105" spans="5:5" x14ac:dyDescent="0.2">
      <c r="E72105" s="88"/>
    </row>
    <row r="72106" spans="5:5" x14ac:dyDescent="0.2">
      <c r="E72106" s="88"/>
    </row>
    <row r="72107" spans="5:5" x14ac:dyDescent="0.2">
      <c r="E72107" s="88"/>
    </row>
    <row r="72108" spans="5:5" x14ac:dyDescent="0.2">
      <c r="E72108" s="88"/>
    </row>
    <row r="72109" spans="5:5" x14ac:dyDescent="0.2">
      <c r="E72109" s="88"/>
    </row>
    <row r="72110" spans="5:5" x14ac:dyDescent="0.2">
      <c r="E72110" s="88"/>
    </row>
    <row r="72111" spans="5:5" x14ac:dyDescent="0.2">
      <c r="E72111" s="88"/>
    </row>
    <row r="72112" spans="5:5" x14ac:dyDescent="0.2">
      <c r="E72112" s="88"/>
    </row>
    <row r="72113" spans="5:5" x14ac:dyDescent="0.2">
      <c r="E72113" s="88"/>
    </row>
    <row r="72114" spans="5:5" x14ac:dyDescent="0.2">
      <c r="E72114" s="88"/>
    </row>
    <row r="72115" spans="5:5" x14ac:dyDescent="0.2">
      <c r="E72115" s="88"/>
    </row>
    <row r="72116" spans="5:5" x14ac:dyDescent="0.2">
      <c r="E72116" s="88"/>
    </row>
    <row r="72117" spans="5:5" x14ac:dyDescent="0.2">
      <c r="E72117" s="88"/>
    </row>
    <row r="72118" spans="5:5" x14ac:dyDescent="0.2">
      <c r="E72118" s="88"/>
    </row>
    <row r="72119" spans="5:5" x14ac:dyDescent="0.2">
      <c r="E72119" s="88"/>
    </row>
    <row r="72120" spans="5:5" x14ac:dyDescent="0.2">
      <c r="E72120" s="88"/>
    </row>
    <row r="72121" spans="5:5" x14ac:dyDescent="0.2">
      <c r="E72121" s="88"/>
    </row>
    <row r="72122" spans="5:5" x14ac:dyDescent="0.2">
      <c r="E72122" s="88"/>
    </row>
    <row r="72123" spans="5:5" x14ac:dyDescent="0.2">
      <c r="E72123" s="88"/>
    </row>
    <row r="72124" spans="5:5" x14ac:dyDescent="0.2">
      <c r="E72124" s="88"/>
    </row>
    <row r="72125" spans="5:5" x14ac:dyDescent="0.2">
      <c r="E72125" s="88"/>
    </row>
    <row r="72126" spans="5:5" x14ac:dyDescent="0.2">
      <c r="E72126" s="88"/>
    </row>
    <row r="72127" spans="5:5" x14ac:dyDescent="0.2">
      <c r="E72127" s="88"/>
    </row>
    <row r="72128" spans="5:5" x14ac:dyDescent="0.2">
      <c r="E72128" s="88"/>
    </row>
    <row r="72129" spans="5:5" x14ac:dyDescent="0.2">
      <c r="E72129" s="88"/>
    </row>
    <row r="72130" spans="5:5" x14ac:dyDescent="0.2">
      <c r="E72130" s="88"/>
    </row>
    <row r="72131" spans="5:5" x14ac:dyDescent="0.2">
      <c r="E72131" s="88"/>
    </row>
    <row r="72132" spans="5:5" x14ac:dyDescent="0.2">
      <c r="E72132" s="88"/>
    </row>
    <row r="72133" spans="5:5" x14ac:dyDescent="0.2">
      <c r="E72133" s="88"/>
    </row>
    <row r="72134" spans="5:5" x14ac:dyDescent="0.2">
      <c r="E72134" s="88"/>
    </row>
    <row r="72135" spans="5:5" x14ac:dyDescent="0.2">
      <c r="E72135" s="88"/>
    </row>
    <row r="72136" spans="5:5" x14ac:dyDescent="0.2">
      <c r="E72136" s="88"/>
    </row>
    <row r="72137" spans="5:5" x14ac:dyDescent="0.2">
      <c r="E72137" s="88"/>
    </row>
    <row r="72138" spans="5:5" x14ac:dyDescent="0.2">
      <c r="E72138" s="88"/>
    </row>
    <row r="72139" spans="5:5" x14ac:dyDescent="0.2">
      <c r="E72139" s="88"/>
    </row>
    <row r="72140" spans="5:5" x14ac:dyDescent="0.2">
      <c r="E72140" s="88"/>
    </row>
    <row r="72141" spans="5:5" x14ac:dyDescent="0.2">
      <c r="E72141" s="88"/>
    </row>
    <row r="72142" spans="5:5" x14ac:dyDescent="0.2">
      <c r="E72142" s="88"/>
    </row>
    <row r="72143" spans="5:5" x14ac:dyDescent="0.2">
      <c r="E72143" s="88"/>
    </row>
    <row r="72144" spans="5:5" x14ac:dyDescent="0.2">
      <c r="E72144" s="88"/>
    </row>
    <row r="72145" spans="5:5" x14ac:dyDescent="0.2">
      <c r="E72145" s="88"/>
    </row>
    <row r="72146" spans="5:5" x14ac:dyDescent="0.2">
      <c r="E72146" s="88"/>
    </row>
    <row r="72147" spans="5:5" x14ac:dyDescent="0.2">
      <c r="E72147" s="88"/>
    </row>
    <row r="72148" spans="5:5" x14ac:dyDescent="0.2">
      <c r="E72148" s="88"/>
    </row>
    <row r="72149" spans="5:5" x14ac:dyDescent="0.2">
      <c r="E72149" s="88"/>
    </row>
    <row r="72150" spans="5:5" x14ac:dyDescent="0.2">
      <c r="E72150" s="88"/>
    </row>
    <row r="72151" spans="5:5" x14ac:dyDescent="0.2">
      <c r="E72151" s="88"/>
    </row>
    <row r="72152" spans="5:5" x14ac:dyDescent="0.2">
      <c r="E72152" s="88"/>
    </row>
    <row r="72153" spans="5:5" x14ac:dyDescent="0.2">
      <c r="E72153" s="88"/>
    </row>
    <row r="72154" spans="5:5" x14ac:dyDescent="0.2">
      <c r="E72154" s="88"/>
    </row>
    <row r="72155" spans="5:5" x14ac:dyDescent="0.2">
      <c r="E72155" s="88"/>
    </row>
    <row r="72156" spans="5:5" x14ac:dyDescent="0.2">
      <c r="E72156" s="88"/>
    </row>
    <row r="72157" spans="5:5" x14ac:dyDescent="0.2">
      <c r="E72157" s="88"/>
    </row>
    <row r="72158" spans="5:5" x14ac:dyDescent="0.2">
      <c r="E72158" s="88"/>
    </row>
    <row r="72159" spans="5:5" x14ac:dyDescent="0.2">
      <c r="E72159" s="88"/>
    </row>
    <row r="72160" spans="5:5" x14ac:dyDescent="0.2">
      <c r="E72160" s="88"/>
    </row>
    <row r="72161" spans="5:5" x14ac:dyDescent="0.2">
      <c r="E72161" s="88"/>
    </row>
    <row r="72162" spans="5:5" x14ac:dyDescent="0.2">
      <c r="E72162" s="88"/>
    </row>
    <row r="72163" spans="5:5" x14ac:dyDescent="0.2">
      <c r="E72163" s="88"/>
    </row>
    <row r="72164" spans="5:5" x14ac:dyDescent="0.2">
      <c r="E72164" s="88"/>
    </row>
    <row r="72165" spans="5:5" x14ac:dyDescent="0.2">
      <c r="E72165" s="88"/>
    </row>
    <row r="72166" spans="5:5" x14ac:dyDescent="0.2">
      <c r="E72166" s="88"/>
    </row>
    <row r="72167" spans="5:5" x14ac:dyDescent="0.2">
      <c r="E72167" s="88"/>
    </row>
    <row r="72168" spans="5:5" x14ac:dyDescent="0.2">
      <c r="E72168" s="88"/>
    </row>
    <row r="72169" spans="5:5" x14ac:dyDescent="0.2">
      <c r="E72169" s="88"/>
    </row>
    <row r="72170" spans="5:5" x14ac:dyDescent="0.2">
      <c r="E72170" s="88"/>
    </row>
    <row r="72171" spans="5:5" x14ac:dyDescent="0.2">
      <c r="E72171" s="88"/>
    </row>
    <row r="72172" spans="5:5" x14ac:dyDescent="0.2">
      <c r="E72172" s="88"/>
    </row>
    <row r="72173" spans="5:5" x14ac:dyDescent="0.2">
      <c r="E72173" s="88"/>
    </row>
    <row r="72174" spans="5:5" x14ac:dyDescent="0.2">
      <c r="E72174" s="88"/>
    </row>
    <row r="72175" spans="5:5" x14ac:dyDescent="0.2">
      <c r="E72175" s="88"/>
    </row>
    <row r="72176" spans="5:5" x14ac:dyDescent="0.2">
      <c r="E72176" s="88"/>
    </row>
    <row r="72177" spans="5:5" x14ac:dyDescent="0.2">
      <c r="E72177" s="88"/>
    </row>
    <row r="72178" spans="5:5" x14ac:dyDescent="0.2">
      <c r="E72178" s="88"/>
    </row>
    <row r="72179" spans="5:5" x14ac:dyDescent="0.2">
      <c r="E72179" s="88"/>
    </row>
    <row r="72180" spans="5:5" x14ac:dyDescent="0.2">
      <c r="E72180" s="88"/>
    </row>
    <row r="72181" spans="5:5" x14ac:dyDescent="0.2">
      <c r="E72181" s="88"/>
    </row>
    <row r="72182" spans="5:5" x14ac:dyDescent="0.2">
      <c r="E72182" s="88"/>
    </row>
    <row r="72183" spans="5:5" x14ac:dyDescent="0.2">
      <c r="E72183" s="88"/>
    </row>
    <row r="72184" spans="5:5" x14ac:dyDescent="0.2">
      <c r="E72184" s="88"/>
    </row>
    <row r="72185" spans="5:5" x14ac:dyDescent="0.2">
      <c r="E72185" s="88"/>
    </row>
    <row r="72186" spans="5:5" x14ac:dyDescent="0.2">
      <c r="E72186" s="88"/>
    </row>
    <row r="72187" spans="5:5" x14ac:dyDescent="0.2">
      <c r="E72187" s="88"/>
    </row>
    <row r="72188" spans="5:5" x14ac:dyDescent="0.2">
      <c r="E72188" s="88"/>
    </row>
    <row r="72189" spans="5:5" x14ac:dyDescent="0.2">
      <c r="E72189" s="88"/>
    </row>
    <row r="72190" spans="5:5" x14ac:dyDescent="0.2">
      <c r="E72190" s="88"/>
    </row>
    <row r="72191" spans="5:5" x14ac:dyDescent="0.2">
      <c r="E72191" s="88"/>
    </row>
    <row r="72192" spans="5:5" x14ac:dyDescent="0.2">
      <c r="E72192" s="88"/>
    </row>
    <row r="72193" spans="5:5" x14ac:dyDescent="0.2">
      <c r="E72193" s="88"/>
    </row>
    <row r="72194" spans="5:5" x14ac:dyDescent="0.2">
      <c r="E72194" s="88"/>
    </row>
    <row r="72195" spans="5:5" x14ac:dyDescent="0.2">
      <c r="E72195" s="88"/>
    </row>
    <row r="72196" spans="5:5" x14ac:dyDescent="0.2">
      <c r="E72196" s="88"/>
    </row>
    <row r="72197" spans="5:5" x14ac:dyDescent="0.2">
      <c r="E72197" s="88"/>
    </row>
    <row r="72198" spans="5:5" x14ac:dyDescent="0.2">
      <c r="E72198" s="88"/>
    </row>
    <row r="72199" spans="5:5" x14ac:dyDescent="0.2">
      <c r="E72199" s="88"/>
    </row>
    <row r="72200" spans="5:5" x14ac:dyDescent="0.2">
      <c r="E72200" s="88"/>
    </row>
    <row r="72201" spans="5:5" x14ac:dyDescent="0.2">
      <c r="E72201" s="88"/>
    </row>
    <row r="72202" spans="5:5" x14ac:dyDescent="0.2">
      <c r="E72202" s="88"/>
    </row>
    <row r="72203" spans="5:5" x14ac:dyDescent="0.2">
      <c r="E72203" s="88"/>
    </row>
    <row r="72204" spans="5:5" x14ac:dyDescent="0.2">
      <c r="E72204" s="88"/>
    </row>
    <row r="72205" spans="5:5" x14ac:dyDescent="0.2">
      <c r="E72205" s="88"/>
    </row>
    <row r="72206" spans="5:5" x14ac:dyDescent="0.2">
      <c r="E72206" s="88"/>
    </row>
    <row r="72207" spans="5:5" x14ac:dyDescent="0.2">
      <c r="E72207" s="88"/>
    </row>
    <row r="72208" spans="5:5" x14ac:dyDescent="0.2">
      <c r="E72208" s="88"/>
    </row>
    <row r="72209" spans="5:5" x14ac:dyDescent="0.2">
      <c r="E72209" s="88"/>
    </row>
    <row r="72210" spans="5:5" x14ac:dyDescent="0.2">
      <c r="E72210" s="88"/>
    </row>
    <row r="72211" spans="5:5" x14ac:dyDescent="0.2">
      <c r="E72211" s="88"/>
    </row>
    <row r="72212" spans="5:5" x14ac:dyDescent="0.2">
      <c r="E72212" s="88"/>
    </row>
    <row r="72213" spans="5:5" x14ac:dyDescent="0.2">
      <c r="E72213" s="88"/>
    </row>
    <row r="72214" spans="5:5" x14ac:dyDescent="0.2">
      <c r="E72214" s="88"/>
    </row>
    <row r="72215" spans="5:5" x14ac:dyDescent="0.2">
      <c r="E72215" s="88"/>
    </row>
    <row r="72216" spans="5:5" x14ac:dyDescent="0.2">
      <c r="E72216" s="88"/>
    </row>
    <row r="72217" spans="5:5" x14ac:dyDescent="0.2">
      <c r="E72217" s="88"/>
    </row>
    <row r="72218" spans="5:5" x14ac:dyDescent="0.2">
      <c r="E72218" s="88"/>
    </row>
    <row r="72219" spans="5:5" x14ac:dyDescent="0.2">
      <c r="E72219" s="88"/>
    </row>
    <row r="72220" spans="5:5" x14ac:dyDescent="0.2">
      <c r="E72220" s="88"/>
    </row>
    <row r="72221" spans="5:5" x14ac:dyDescent="0.2">
      <c r="E72221" s="88"/>
    </row>
    <row r="72222" spans="5:5" x14ac:dyDescent="0.2">
      <c r="E72222" s="88"/>
    </row>
    <row r="72223" spans="5:5" x14ac:dyDescent="0.2">
      <c r="E72223" s="88"/>
    </row>
    <row r="72224" spans="5:5" x14ac:dyDescent="0.2">
      <c r="E72224" s="88"/>
    </row>
    <row r="72225" spans="5:5" x14ac:dyDescent="0.2">
      <c r="E72225" s="88"/>
    </row>
    <row r="72226" spans="5:5" x14ac:dyDescent="0.2">
      <c r="E72226" s="88"/>
    </row>
    <row r="72227" spans="5:5" x14ac:dyDescent="0.2">
      <c r="E72227" s="88"/>
    </row>
    <row r="72228" spans="5:5" x14ac:dyDescent="0.2">
      <c r="E72228" s="88"/>
    </row>
    <row r="72229" spans="5:5" x14ac:dyDescent="0.2">
      <c r="E72229" s="88"/>
    </row>
    <row r="72230" spans="5:5" x14ac:dyDescent="0.2">
      <c r="E72230" s="88"/>
    </row>
    <row r="72231" spans="5:5" x14ac:dyDescent="0.2">
      <c r="E72231" s="88"/>
    </row>
    <row r="72232" spans="5:5" x14ac:dyDescent="0.2">
      <c r="E72232" s="88"/>
    </row>
    <row r="72233" spans="5:5" x14ac:dyDescent="0.2">
      <c r="E72233" s="88"/>
    </row>
    <row r="72234" spans="5:5" x14ac:dyDescent="0.2">
      <c r="E72234" s="88"/>
    </row>
    <row r="72235" spans="5:5" x14ac:dyDescent="0.2">
      <c r="E72235" s="88"/>
    </row>
    <row r="72236" spans="5:5" x14ac:dyDescent="0.2">
      <c r="E72236" s="88"/>
    </row>
    <row r="72237" spans="5:5" x14ac:dyDescent="0.2">
      <c r="E72237" s="88"/>
    </row>
    <row r="72238" spans="5:5" x14ac:dyDescent="0.2">
      <c r="E72238" s="88"/>
    </row>
    <row r="72239" spans="5:5" x14ac:dyDescent="0.2">
      <c r="E72239" s="88"/>
    </row>
    <row r="72240" spans="5:5" x14ac:dyDescent="0.2">
      <c r="E72240" s="88"/>
    </row>
    <row r="72241" spans="5:5" x14ac:dyDescent="0.2">
      <c r="E72241" s="88"/>
    </row>
    <row r="72242" spans="5:5" x14ac:dyDescent="0.2">
      <c r="E72242" s="88"/>
    </row>
    <row r="72243" spans="5:5" x14ac:dyDescent="0.2">
      <c r="E72243" s="88"/>
    </row>
    <row r="72244" spans="5:5" x14ac:dyDescent="0.2">
      <c r="E72244" s="88"/>
    </row>
    <row r="72245" spans="5:5" x14ac:dyDescent="0.2">
      <c r="E72245" s="88"/>
    </row>
    <row r="72246" spans="5:5" x14ac:dyDescent="0.2">
      <c r="E72246" s="88"/>
    </row>
    <row r="72247" spans="5:5" x14ac:dyDescent="0.2">
      <c r="E72247" s="88"/>
    </row>
    <row r="72248" spans="5:5" x14ac:dyDescent="0.2">
      <c r="E72248" s="88"/>
    </row>
    <row r="72249" spans="5:5" x14ac:dyDescent="0.2">
      <c r="E72249" s="88"/>
    </row>
    <row r="72250" spans="5:5" x14ac:dyDescent="0.2">
      <c r="E72250" s="88"/>
    </row>
    <row r="72251" spans="5:5" x14ac:dyDescent="0.2">
      <c r="E72251" s="88"/>
    </row>
    <row r="72252" spans="5:5" x14ac:dyDescent="0.2">
      <c r="E72252" s="88"/>
    </row>
    <row r="72253" spans="5:5" x14ac:dyDescent="0.2">
      <c r="E72253" s="88"/>
    </row>
    <row r="72254" spans="5:5" x14ac:dyDescent="0.2">
      <c r="E72254" s="88"/>
    </row>
    <row r="72255" spans="5:5" x14ac:dyDescent="0.2">
      <c r="E72255" s="88"/>
    </row>
    <row r="72256" spans="5:5" x14ac:dyDescent="0.2">
      <c r="E72256" s="88"/>
    </row>
    <row r="72257" spans="5:5" x14ac:dyDescent="0.2">
      <c r="E72257" s="88"/>
    </row>
    <row r="72258" spans="5:5" x14ac:dyDescent="0.2">
      <c r="E72258" s="88"/>
    </row>
    <row r="72259" spans="5:5" x14ac:dyDescent="0.2">
      <c r="E72259" s="88"/>
    </row>
    <row r="72260" spans="5:5" x14ac:dyDescent="0.2">
      <c r="E72260" s="88"/>
    </row>
    <row r="72261" spans="5:5" x14ac:dyDescent="0.2">
      <c r="E72261" s="88"/>
    </row>
    <row r="72262" spans="5:5" x14ac:dyDescent="0.2">
      <c r="E72262" s="88"/>
    </row>
    <row r="72263" spans="5:5" x14ac:dyDescent="0.2">
      <c r="E72263" s="88"/>
    </row>
    <row r="72264" spans="5:5" x14ac:dyDescent="0.2">
      <c r="E72264" s="88"/>
    </row>
    <row r="72265" spans="5:5" x14ac:dyDescent="0.2">
      <c r="E72265" s="88"/>
    </row>
    <row r="72266" spans="5:5" x14ac:dyDescent="0.2">
      <c r="E72266" s="88"/>
    </row>
    <row r="72267" spans="5:5" x14ac:dyDescent="0.2">
      <c r="E72267" s="88"/>
    </row>
    <row r="72268" spans="5:5" x14ac:dyDescent="0.2">
      <c r="E72268" s="88"/>
    </row>
    <row r="72269" spans="5:5" x14ac:dyDescent="0.2">
      <c r="E72269" s="88"/>
    </row>
    <row r="72270" spans="5:5" x14ac:dyDescent="0.2">
      <c r="E72270" s="88"/>
    </row>
    <row r="72271" spans="5:5" x14ac:dyDescent="0.2">
      <c r="E72271" s="88"/>
    </row>
    <row r="72272" spans="5:5" x14ac:dyDescent="0.2">
      <c r="E72272" s="88"/>
    </row>
    <row r="72273" spans="5:5" x14ac:dyDescent="0.2">
      <c r="E72273" s="88"/>
    </row>
    <row r="72274" spans="5:5" x14ac:dyDescent="0.2">
      <c r="E72274" s="88"/>
    </row>
    <row r="72275" spans="5:5" x14ac:dyDescent="0.2">
      <c r="E72275" s="88"/>
    </row>
    <row r="72276" spans="5:5" x14ac:dyDescent="0.2">
      <c r="E72276" s="88"/>
    </row>
    <row r="72277" spans="5:5" x14ac:dyDescent="0.2">
      <c r="E72277" s="88"/>
    </row>
    <row r="72278" spans="5:5" x14ac:dyDescent="0.2">
      <c r="E72278" s="88"/>
    </row>
    <row r="72279" spans="5:5" x14ac:dyDescent="0.2">
      <c r="E72279" s="88"/>
    </row>
    <row r="72280" spans="5:5" x14ac:dyDescent="0.2">
      <c r="E72280" s="88"/>
    </row>
    <row r="72281" spans="5:5" x14ac:dyDescent="0.2">
      <c r="E72281" s="88"/>
    </row>
    <row r="72282" spans="5:5" x14ac:dyDescent="0.2">
      <c r="E72282" s="88"/>
    </row>
    <row r="72283" spans="5:5" x14ac:dyDescent="0.2">
      <c r="E72283" s="88"/>
    </row>
    <row r="72284" spans="5:5" x14ac:dyDescent="0.2">
      <c r="E72284" s="88"/>
    </row>
    <row r="72285" spans="5:5" x14ac:dyDescent="0.2">
      <c r="E72285" s="88"/>
    </row>
    <row r="72286" spans="5:5" x14ac:dyDescent="0.2">
      <c r="E72286" s="88"/>
    </row>
    <row r="72287" spans="5:5" x14ac:dyDescent="0.2">
      <c r="E72287" s="88"/>
    </row>
    <row r="72288" spans="5:5" x14ac:dyDescent="0.2">
      <c r="E72288" s="88"/>
    </row>
    <row r="72289" spans="5:5" x14ac:dyDescent="0.2">
      <c r="E72289" s="88"/>
    </row>
    <row r="72290" spans="5:5" x14ac:dyDescent="0.2">
      <c r="E72290" s="88"/>
    </row>
    <row r="72291" spans="5:5" x14ac:dyDescent="0.2">
      <c r="E72291" s="88"/>
    </row>
    <row r="72292" spans="5:5" x14ac:dyDescent="0.2">
      <c r="E72292" s="88"/>
    </row>
    <row r="72293" spans="5:5" x14ac:dyDescent="0.2">
      <c r="E72293" s="88"/>
    </row>
    <row r="72294" spans="5:5" x14ac:dyDescent="0.2">
      <c r="E72294" s="88"/>
    </row>
    <row r="72295" spans="5:5" x14ac:dyDescent="0.2">
      <c r="E72295" s="88"/>
    </row>
    <row r="72296" spans="5:5" x14ac:dyDescent="0.2">
      <c r="E72296" s="88"/>
    </row>
    <row r="72297" spans="5:5" x14ac:dyDescent="0.2">
      <c r="E72297" s="88"/>
    </row>
    <row r="72298" spans="5:5" x14ac:dyDescent="0.2">
      <c r="E72298" s="88"/>
    </row>
    <row r="72299" spans="5:5" x14ac:dyDescent="0.2">
      <c r="E72299" s="88"/>
    </row>
    <row r="72300" spans="5:5" x14ac:dyDescent="0.2">
      <c r="E72300" s="88"/>
    </row>
    <row r="72301" spans="5:5" x14ac:dyDescent="0.2">
      <c r="E72301" s="88"/>
    </row>
    <row r="72302" spans="5:5" x14ac:dyDescent="0.2">
      <c r="E72302" s="88"/>
    </row>
    <row r="72303" spans="5:5" x14ac:dyDescent="0.2">
      <c r="E72303" s="88"/>
    </row>
    <row r="72304" spans="5:5" x14ac:dyDescent="0.2">
      <c r="E72304" s="88"/>
    </row>
    <row r="72305" spans="5:5" x14ac:dyDescent="0.2">
      <c r="E72305" s="88"/>
    </row>
    <row r="72306" spans="5:5" x14ac:dyDescent="0.2">
      <c r="E72306" s="88"/>
    </row>
    <row r="72307" spans="5:5" x14ac:dyDescent="0.2">
      <c r="E72307" s="88"/>
    </row>
    <row r="72308" spans="5:5" x14ac:dyDescent="0.2">
      <c r="E72308" s="88"/>
    </row>
    <row r="72309" spans="5:5" x14ac:dyDescent="0.2">
      <c r="E72309" s="88"/>
    </row>
    <row r="72310" spans="5:5" x14ac:dyDescent="0.2">
      <c r="E72310" s="88"/>
    </row>
    <row r="72311" spans="5:5" x14ac:dyDescent="0.2">
      <c r="E72311" s="88"/>
    </row>
    <row r="72312" spans="5:5" x14ac:dyDescent="0.2">
      <c r="E72312" s="88"/>
    </row>
    <row r="72313" spans="5:5" x14ac:dyDescent="0.2">
      <c r="E72313" s="88"/>
    </row>
    <row r="72314" spans="5:5" x14ac:dyDescent="0.2">
      <c r="E72314" s="88"/>
    </row>
    <row r="72315" spans="5:5" x14ac:dyDescent="0.2">
      <c r="E72315" s="88"/>
    </row>
    <row r="72316" spans="5:5" x14ac:dyDescent="0.2">
      <c r="E72316" s="88"/>
    </row>
    <row r="72317" spans="5:5" x14ac:dyDescent="0.2">
      <c r="E72317" s="88"/>
    </row>
    <row r="72318" spans="5:5" x14ac:dyDescent="0.2">
      <c r="E72318" s="88"/>
    </row>
    <row r="72319" spans="5:5" x14ac:dyDescent="0.2">
      <c r="E72319" s="88"/>
    </row>
    <row r="72320" spans="5:5" x14ac:dyDescent="0.2">
      <c r="E72320" s="88"/>
    </row>
    <row r="72321" spans="5:5" x14ac:dyDescent="0.2">
      <c r="E72321" s="88"/>
    </row>
    <row r="72322" spans="5:5" x14ac:dyDescent="0.2">
      <c r="E72322" s="88"/>
    </row>
    <row r="72323" spans="5:5" x14ac:dyDescent="0.2">
      <c r="E72323" s="88"/>
    </row>
    <row r="72324" spans="5:5" x14ac:dyDescent="0.2">
      <c r="E72324" s="88"/>
    </row>
    <row r="72325" spans="5:5" x14ac:dyDescent="0.2">
      <c r="E72325" s="88"/>
    </row>
    <row r="72326" spans="5:5" x14ac:dyDescent="0.2">
      <c r="E72326" s="88"/>
    </row>
    <row r="72327" spans="5:5" x14ac:dyDescent="0.2">
      <c r="E72327" s="88"/>
    </row>
    <row r="72328" spans="5:5" x14ac:dyDescent="0.2">
      <c r="E72328" s="88"/>
    </row>
    <row r="72329" spans="5:5" x14ac:dyDescent="0.2">
      <c r="E72329" s="88"/>
    </row>
    <row r="72330" spans="5:5" x14ac:dyDescent="0.2">
      <c r="E72330" s="88"/>
    </row>
    <row r="72331" spans="5:5" x14ac:dyDescent="0.2">
      <c r="E72331" s="88"/>
    </row>
    <row r="72332" spans="5:5" x14ac:dyDescent="0.2">
      <c r="E72332" s="88"/>
    </row>
    <row r="72333" spans="5:5" x14ac:dyDescent="0.2">
      <c r="E72333" s="88"/>
    </row>
    <row r="72334" spans="5:5" x14ac:dyDescent="0.2">
      <c r="E72334" s="88"/>
    </row>
    <row r="72335" spans="5:5" x14ac:dyDescent="0.2">
      <c r="E72335" s="88"/>
    </row>
    <row r="72336" spans="5:5" x14ac:dyDescent="0.2">
      <c r="E72336" s="88"/>
    </row>
    <row r="72337" spans="5:5" x14ac:dyDescent="0.2">
      <c r="E72337" s="88"/>
    </row>
    <row r="72338" spans="5:5" x14ac:dyDescent="0.2">
      <c r="E72338" s="88"/>
    </row>
    <row r="72339" spans="5:5" x14ac:dyDescent="0.2">
      <c r="E72339" s="88"/>
    </row>
    <row r="72340" spans="5:5" x14ac:dyDescent="0.2">
      <c r="E72340" s="88"/>
    </row>
    <row r="72341" spans="5:5" x14ac:dyDescent="0.2">
      <c r="E72341" s="88"/>
    </row>
    <row r="72342" spans="5:5" x14ac:dyDescent="0.2">
      <c r="E72342" s="88"/>
    </row>
    <row r="72343" spans="5:5" x14ac:dyDescent="0.2">
      <c r="E72343" s="88"/>
    </row>
    <row r="72344" spans="5:5" x14ac:dyDescent="0.2">
      <c r="E72344" s="88"/>
    </row>
    <row r="72345" spans="5:5" x14ac:dyDescent="0.2">
      <c r="E72345" s="88"/>
    </row>
    <row r="72346" spans="5:5" x14ac:dyDescent="0.2">
      <c r="E72346" s="88"/>
    </row>
    <row r="72347" spans="5:5" x14ac:dyDescent="0.2">
      <c r="E72347" s="88"/>
    </row>
    <row r="72348" spans="5:5" x14ac:dyDescent="0.2">
      <c r="E72348" s="88"/>
    </row>
    <row r="72349" spans="5:5" x14ac:dyDescent="0.2">
      <c r="E72349" s="88"/>
    </row>
    <row r="72350" spans="5:5" x14ac:dyDescent="0.2">
      <c r="E72350" s="88"/>
    </row>
    <row r="72351" spans="5:5" x14ac:dyDescent="0.2">
      <c r="E72351" s="88"/>
    </row>
    <row r="72352" spans="5:5" x14ac:dyDescent="0.2">
      <c r="E72352" s="88"/>
    </row>
    <row r="72353" spans="5:5" x14ac:dyDescent="0.2">
      <c r="E72353" s="88"/>
    </row>
    <row r="72354" spans="5:5" x14ac:dyDescent="0.2">
      <c r="E72354" s="88"/>
    </row>
    <row r="72355" spans="5:5" x14ac:dyDescent="0.2">
      <c r="E72355" s="88"/>
    </row>
    <row r="72356" spans="5:5" x14ac:dyDescent="0.2">
      <c r="E72356" s="88"/>
    </row>
    <row r="72357" spans="5:5" x14ac:dyDescent="0.2">
      <c r="E72357" s="88"/>
    </row>
    <row r="72358" spans="5:5" x14ac:dyDescent="0.2">
      <c r="E72358" s="88"/>
    </row>
    <row r="72359" spans="5:5" x14ac:dyDescent="0.2">
      <c r="E72359" s="88"/>
    </row>
    <row r="72360" spans="5:5" x14ac:dyDescent="0.2">
      <c r="E72360" s="88"/>
    </row>
    <row r="72361" spans="5:5" x14ac:dyDescent="0.2">
      <c r="E72361" s="88"/>
    </row>
    <row r="72362" spans="5:5" x14ac:dyDescent="0.2">
      <c r="E72362" s="88"/>
    </row>
    <row r="72363" spans="5:5" x14ac:dyDescent="0.2">
      <c r="E72363" s="88"/>
    </row>
    <row r="72364" spans="5:5" x14ac:dyDescent="0.2">
      <c r="E72364" s="88"/>
    </row>
    <row r="72365" spans="5:5" x14ac:dyDescent="0.2">
      <c r="E72365" s="88"/>
    </row>
    <row r="72366" spans="5:5" x14ac:dyDescent="0.2">
      <c r="E72366" s="88"/>
    </row>
    <row r="72367" spans="5:5" x14ac:dyDescent="0.2">
      <c r="E72367" s="88"/>
    </row>
    <row r="72368" spans="5:5" x14ac:dyDescent="0.2">
      <c r="E72368" s="88"/>
    </row>
    <row r="72369" spans="5:5" x14ac:dyDescent="0.2">
      <c r="E72369" s="88"/>
    </row>
    <row r="72370" spans="5:5" x14ac:dyDescent="0.2">
      <c r="E72370" s="88"/>
    </row>
    <row r="72371" spans="5:5" x14ac:dyDescent="0.2">
      <c r="E72371" s="88"/>
    </row>
    <row r="72372" spans="5:5" x14ac:dyDescent="0.2">
      <c r="E72372" s="88"/>
    </row>
    <row r="72373" spans="5:5" x14ac:dyDescent="0.2">
      <c r="E72373" s="88"/>
    </row>
    <row r="72374" spans="5:5" x14ac:dyDescent="0.2">
      <c r="E72374" s="88"/>
    </row>
    <row r="72375" spans="5:5" x14ac:dyDescent="0.2">
      <c r="E72375" s="88"/>
    </row>
    <row r="72376" spans="5:5" x14ac:dyDescent="0.2">
      <c r="E72376" s="88"/>
    </row>
    <row r="72377" spans="5:5" x14ac:dyDescent="0.2">
      <c r="E72377" s="88"/>
    </row>
    <row r="72378" spans="5:5" x14ac:dyDescent="0.2">
      <c r="E72378" s="88"/>
    </row>
    <row r="72379" spans="5:5" x14ac:dyDescent="0.2">
      <c r="E72379" s="88"/>
    </row>
    <row r="72380" spans="5:5" x14ac:dyDescent="0.2">
      <c r="E72380" s="88"/>
    </row>
    <row r="72381" spans="5:5" x14ac:dyDescent="0.2">
      <c r="E72381" s="88"/>
    </row>
    <row r="72382" spans="5:5" x14ac:dyDescent="0.2">
      <c r="E72382" s="88"/>
    </row>
    <row r="72383" spans="5:5" x14ac:dyDescent="0.2">
      <c r="E72383" s="88"/>
    </row>
    <row r="72384" spans="5:5" x14ac:dyDescent="0.2">
      <c r="E72384" s="88"/>
    </row>
    <row r="72385" spans="5:5" x14ac:dyDescent="0.2">
      <c r="E72385" s="88"/>
    </row>
    <row r="72386" spans="5:5" x14ac:dyDescent="0.2">
      <c r="E72386" s="88"/>
    </row>
    <row r="72387" spans="5:5" x14ac:dyDescent="0.2">
      <c r="E72387" s="88"/>
    </row>
    <row r="72388" spans="5:5" x14ac:dyDescent="0.2">
      <c r="E72388" s="88"/>
    </row>
    <row r="72389" spans="5:5" x14ac:dyDescent="0.2">
      <c r="E72389" s="88"/>
    </row>
    <row r="72390" spans="5:5" x14ac:dyDescent="0.2">
      <c r="E72390" s="88"/>
    </row>
    <row r="72391" spans="5:5" x14ac:dyDescent="0.2">
      <c r="E72391" s="88"/>
    </row>
    <row r="72392" spans="5:5" x14ac:dyDescent="0.2">
      <c r="E72392" s="88"/>
    </row>
    <row r="72393" spans="5:5" x14ac:dyDescent="0.2">
      <c r="E72393" s="88"/>
    </row>
    <row r="72394" spans="5:5" x14ac:dyDescent="0.2">
      <c r="E72394" s="88"/>
    </row>
    <row r="72395" spans="5:5" x14ac:dyDescent="0.2">
      <c r="E72395" s="88"/>
    </row>
    <row r="72396" spans="5:5" x14ac:dyDescent="0.2">
      <c r="E72396" s="88"/>
    </row>
    <row r="72397" spans="5:5" x14ac:dyDescent="0.2">
      <c r="E72397" s="88"/>
    </row>
    <row r="72398" spans="5:5" x14ac:dyDescent="0.2">
      <c r="E72398" s="88"/>
    </row>
    <row r="72399" spans="5:5" x14ac:dyDescent="0.2">
      <c r="E72399" s="88"/>
    </row>
    <row r="72400" spans="5:5" x14ac:dyDescent="0.2">
      <c r="E72400" s="88"/>
    </row>
    <row r="72401" spans="5:5" x14ac:dyDescent="0.2">
      <c r="E72401" s="88"/>
    </row>
    <row r="72402" spans="5:5" x14ac:dyDescent="0.2">
      <c r="E72402" s="88"/>
    </row>
    <row r="72403" spans="5:5" x14ac:dyDescent="0.2">
      <c r="E72403" s="88"/>
    </row>
    <row r="72404" spans="5:5" x14ac:dyDescent="0.2">
      <c r="E72404" s="88"/>
    </row>
    <row r="72405" spans="5:5" x14ac:dyDescent="0.2">
      <c r="E72405" s="88"/>
    </row>
    <row r="72406" spans="5:5" x14ac:dyDescent="0.2">
      <c r="E72406" s="88"/>
    </row>
    <row r="72407" spans="5:5" x14ac:dyDescent="0.2">
      <c r="E72407" s="88"/>
    </row>
    <row r="72408" spans="5:5" x14ac:dyDescent="0.2">
      <c r="E72408" s="88"/>
    </row>
    <row r="72409" spans="5:5" x14ac:dyDescent="0.2">
      <c r="E72409" s="88"/>
    </row>
    <row r="72410" spans="5:5" x14ac:dyDescent="0.2">
      <c r="E72410" s="88"/>
    </row>
    <row r="72411" spans="5:5" x14ac:dyDescent="0.2">
      <c r="E72411" s="88"/>
    </row>
    <row r="72412" spans="5:5" x14ac:dyDescent="0.2">
      <c r="E72412" s="88"/>
    </row>
    <row r="72413" spans="5:5" x14ac:dyDescent="0.2">
      <c r="E72413" s="88"/>
    </row>
    <row r="72414" spans="5:5" x14ac:dyDescent="0.2">
      <c r="E72414" s="88"/>
    </row>
    <row r="72415" spans="5:5" x14ac:dyDescent="0.2">
      <c r="E72415" s="88"/>
    </row>
    <row r="72416" spans="5:5" x14ac:dyDescent="0.2">
      <c r="E72416" s="88"/>
    </row>
    <row r="72417" spans="5:5" x14ac:dyDescent="0.2">
      <c r="E72417" s="88"/>
    </row>
    <row r="72418" spans="5:5" x14ac:dyDescent="0.2">
      <c r="E72418" s="88"/>
    </row>
    <row r="72419" spans="5:5" x14ac:dyDescent="0.2">
      <c r="E72419" s="88"/>
    </row>
    <row r="72420" spans="5:5" x14ac:dyDescent="0.2">
      <c r="E72420" s="88"/>
    </row>
    <row r="72421" spans="5:5" x14ac:dyDescent="0.2">
      <c r="E72421" s="88"/>
    </row>
    <row r="72422" spans="5:5" x14ac:dyDescent="0.2">
      <c r="E72422" s="88"/>
    </row>
    <row r="72423" spans="5:5" x14ac:dyDescent="0.2">
      <c r="E72423" s="88"/>
    </row>
    <row r="72424" spans="5:5" x14ac:dyDescent="0.2">
      <c r="E72424" s="88"/>
    </row>
    <row r="72425" spans="5:5" x14ac:dyDescent="0.2">
      <c r="E72425" s="88"/>
    </row>
    <row r="72426" spans="5:5" x14ac:dyDescent="0.2">
      <c r="E72426" s="88"/>
    </row>
    <row r="72427" spans="5:5" x14ac:dyDescent="0.2">
      <c r="E72427" s="88"/>
    </row>
    <row r="72428" spans="5:5" x14ac:dyDescent="0.2">
      <c r="E72428" s="88"/>
    </row>
    <row r="72429" spans="5:5" x14ac:dyDescent="0.2">
      <c r="E72429" s="88"/>
    </row>
    <row r="72430" spans="5:5" x14ac:dyDescent="0.2">
      <c r="E72430" s="88"/>
    </row>
    <row r="72431" spans="5:5" x14ac:dyDescent="0.2">
      <c r="E72431" s="88"/>
    </row>
    <row r="72432" spans="5:5" x14ac:dyDescent="0.2">
      <c r="E72432" s="88"/>
    </row>
    <row r="72433" spans="5:5" x14ac:dyDescent="0.2">
      <c r="E72433" s="88"/>
    </row>
    <row r="72434" spans="5:5" x14ac:dyDescent="0.2">
      <c r="E72434" s="88"/>
    </row>
    <row r="72435" spans="5:5" x14ac:dyDescent="0.2">
      <c r="E72435" s="88"/>
    </row>
    <row r="72436" spans="5:5" x14ac:dyDescent="0.2">
      <c r="E72436" s="88"/>
    </row>
    <row r="72437" spans="5:5" x14ac:dyDescent="0.2">
      <c r="E72437" s="88"/>
    </row>
    <row r="72438" spans="5:5" x14ac:dyDescent="0.2">
      <c r="E72438" s="88"/>
    </row>
    <row r="72439" spans="5:5" x14ac:dyDescent="0.2">
      <c r="E72439" s="88"/>
    </row>
    <row r="72440" spans="5:5" x14ac:dyDescent="0.2">
      <c r="E72440" s="88"/>
    </row>
    <row r="72441" spans="5:5" x14ac:dyDescent="0.2">
      <c r="E72441" s="88"/>
    </row>
    <row r="72442" spans="5:5" x14ac:dyDescent="0.2">
      <c r="E72442" s="88"/>
    </row>
    <row r="72443" spans="5:5" x14ac:dyDescent="0.2">
      <c r="E72443" s="88"/>
    </row>
    <row r="72444" spans="5:5" x14ac:dyDescent="0.2">
      <c r="E72444" s="88"/>
    </row>
    <row r="72445" spans="5:5" x14ac:dyDescent="0.2">
      <c r="E72445" s="88"/>
    </row>
    <row r="72446" spans="5:5" x14ac:dyDescent="0.2">
      <c r="E72446" s="88"/>
    </row>
    <row r="72447" spans="5:5" x14ac:dyDescent="0.2">
      <c r="E72447" s="88"/>
    </row>
    <row r="72448" spans="5:5" x14ac:dyDescent="0.2">
      <c r="E72448" s="88"/>
    </row>
    <row r="72449" spans="5:5" x14ac:dyDescent="0.2">
      <c r="E72449" s="88"/>
    </row>
    <row r="72450" spans="5:5" x14ac:dyDescent="0.2">
      <c r="E72450" s="88"/>
    </row>
    <row r="72451" spans="5:5" x14ac:dyDescent="0.2">
      <c r="E72451" s="88"/>
    </row>
    <row r="72452" spans="5:5" x14ac:dyDescent="0.2">
      <c r="E72452" s="88"/>
    </row>
    <row r="72453" spans="5:5" x14ac:dyDescent="0.2">
      <c r="E72453" s="88"/>
    </row>
    <row r="72454" spans="5:5" x14ac:dyDescent="0.2">
      <c r="E72454" s="88"/>
    </row>
    <row r="72455" spans="5:5" x14ac:dyDescent="0.2">
      <c r="E72455" s="88"/>
    </row>
    <row r="72456" spans="5:5" x14ac:dyDescent="0.2">
      <c r="E72456" s="88"/>
    </row>
    <row r="72457" spans="5:5" x14ac:dyDescent="0.2">
      <c r="E72457" s="88"/>
    </row>
    <row r="72458" spans="5:5" x14ac:dyDescent="0.2">
      <c r="E72458" s="88"/>
    </row>
    <row r="72459" spans="5:5" x14ac:dyDescent="0.2">
      <c r="E72459" s="88"/>
    </row>
    <row r="72460" spans="5:5" x14ac:dyDescent="0.2">
      <c r="E72460" s="88"/>
    </row>
    <row r="72461" spans="5:5" x14ac:dyDescent="0.2">
      <c r="E72461" s="88"/>
    </row>
    <row r="72462" spans="5:5" x14ac:dyDescent="0.2">
      <c r="E72462" s="88"/>
    </row>
    <row r="72463" spans="5:5" x14ac:dyDescent="0.2">
      <c r="E72463" s="88"/>
    </row>
    <row r="72464" spans="5:5" x14ac:dyDescent="0.2">
      <c r="E72464" s="88"/>
    </row>
    <row r="72465" spans="5:5" x14ac:dyDescent="0.2">
      <c r="E72465" s="88"/>
    </row>
    <row r="72466" spans="5:5" x14ac:dyDescent="0.2">
      <c r="E72466" s="88"/>
    </row>
    <row r="72467" spans="5:5" x14ac:dyDescent="0.2">
      <c r="E72467" s="88"/>
    </row>
    <row r="72468" spans="5:5" x14ac:dyDescent="0.2">
      <c r="E72468" s="88"/>
    </row>
    <row r="72469" spans="5:5" x14ac:dyDescent="0.2">
      <c r="E72469" s="88"/>
    </row>
    <row r="72470" spans="5:5" x14ac:dyDescent="0.2">
      <c r="E72470" s="88"/>
    </row>
    <row r="72471" spans="5:5" x14ac:dyDescent="0.2">
      <c r="E72471" s="88"/>
    </row>
    <row r="72472" spans="5:5" x14ac:dyDescent="0.2">
      <c r="E72472" s="88"/>
    </row>
    <row r="72473" spans="5:5" x14ac:dyDescent="0.2">
      <c r="E72473" s="88"/>
    </row>
    <row r="72474" spans="5:5" x14ac:dyDescent="0.2">
      <c r="E72474" s="88"/>
    </row>
    <row r="72475" spans="5:5" x14ac:dyDescent="0.2">
      <c r="E72475" s="88"/>
    </row>
    <row r="72476" spans="5:5" x14ac:dyDescent="0.2">
      <c r="E72476" s="88"/>
    </row>
    <row r="72477" spans="5:5" x14ac:dyDescent="0.2">
      <c r="E72477" s="88"/>
    </row>
    <row r="72478" spans="5:5" x14ac:dyDescent="0.2">
      <c r="E72478" s="88"/>
    </row>
    <row r="72479" spans="5:5" x14ac:dyDescent="0.2">
      <c r="E72479" s="88"/>
    </row>
    <row r="72480" spans="5:5" x14ac:dyDescent="0.2">
      <c r="E72480" s="88"/>
    </row>
    <row r="72481" spans="5:5" x14ac:dyDescent="0.2">
      <c r="E72481" s="88"/>
    </row>
    <row r="72482" spans="5:5" x14ac:dyDescent="0.2">
      <c r="E72482" s="88"/>
    </row>
    <row r="72483" spans="5:5" x14ac:dyDescent="0.2">
      <c r="E72483" s="88"/>
    </row>
    <row r="72484" spans="5:5" x14ac:dyDescent="0.2">
      <c r="E72484" s="88"/>
    </row>
    <row r="72485" spans="5:5" x14ac:dyDescent="0.2">
      <c r="E72485" s="88"/>
    </row>
    <row r="72486" spans="5:5" x14ac:dyDescent="0.2">
      <c r="E72486" s="88"/>
    </row>
    <row r="72487" spans="5:5" x14ac:dyDescent="0.2">
      <c r="E72487" s="88"/>
    </row>
    <row r="72488" spans="5:5" x14ac:dyDescent="0.2">
      <c r="E72488" s="88"/>
    </row>
    <row r="72489" spans="5:5" x14ac:dyDescent="0.2">
      <c r="E72489" s="88"/>
    </row>
    <row r="72490" spans="5:5" x14ac:dyDescent="0.2">
      <c r="E72490" s="88"/>
    </row>
    <row r="72491" spans="5:5" x14ac:dyDescent="0.2">
      <c r="E72491" s="88"/>
    </row>
    <row r="72492" spans="5:5" x14ac:dyDescent="0.2">
      <c r="E72492" s="88"/>
    </row>
    <row r="72493" spans="5:5" x14ac:dyDescent="0.2">
      <c r="E72493" s="88"/>
    </row>
    <row r="72494" spans="5:5" x14ac:dyDescent="0.2">
      <c r="E72494" s="88"/>
    </row>
    <row r="72495" spans="5:5" x14ac:dyDescent="0.2">
      <c r="E72495" s="88"/>
    </row>
    <row r="72496" spans="5:5" x14ac:dyDescent="0.2">
      <c r="E72496" s="88"/>
    </row>
    <row r="72497" spans="5:5" x14ac:dyDescent="0.2">
      <c r="E72497" s="88"/>
    </row>
    <row r="72498" spans="5:5" x14ac:dyDescent="0.2">
      <c r="E72498" s="88"/>
    </row>
    <row r="72499" spans="5:5" x14ac:dyDescent="0.2">
      <c r="E72499" s="88"/>
    </row>
    <row r="72500" spans="5:5" x14ac:dyDescent="0.2">
      <c r="E72500" s="88"/>
    </row>
    <row r="72501" spans="5:5" x14ac:dyDescent="0.2">
      <c r="E72501" s="88"/>
    </row>
    <row r="72502" spans="5:5" x14ac:dyDescent="0.2">
      <c r="E72502" s="88"/>
    </row>
    <row r="72503" spans="5:5" x14ac:dyDescent="0.2">
      <c r="E72503" s="88"/>
    </row>
    <row r="72504" spans="5:5" x14ac:dyDescent="0.2">
      <c r="E72504" s="88"/>
    </row>
    <row r="72505" spans="5:5" x14ac:dyDescent="0.2">
      <c r="E72505" s="88"/>
    </row>
    <row r="72506" spans="5:5" x14ac:dyDescent="0.2">
      <c r="E72506" s="88"/>
    </row>
    <row r="72507" spans="5:5" x14ac:dyDescent="0.2">
      <c r="E72507" s="88"/>
    </row>
    <row r="72508" spans="5:5" x14ac:dyDescent="0.2">
      <c r="E72508" s="88"/>
    </row>
    <row r="72509" spans="5:5" x14ac:dyDescent="0.2">
      <c r="E72509" s="88"/>
    </row>
    <row r="72510" spans="5:5" x14ac:dyDescent="0.2">
      <c r="E72510" s="88"/>
    </row>
    <row r="72511" spans="5:5" x14ac:dyDescent="0.2">
      <c r="E72511" s="88"/>
    </row>
    <row r="72512" spans="5:5" x14ac:dyDescent="0.2">
      <c r="E72512" s="88"/>
    </row>
    <row r="72513" spans="5:5" x14ac:dyDescent="0.2">
      <c r="E72513" s="88"/>
    </row>
    <row r="72514" spans="5:5" x14ac:dyDescent="0.2">
      <c r="E72514" s="88"/>
    </row>
    <row r="72515" spans="5:5" x14ac:dyDescent="0.2">
      <c r="E72515" s="88"/>
    </row>
    <row r="72516" spans="5:5" x14ac:dyDescent="0.2">
      <c r="E72516" s="88"/>
    </row>
    <row r="72517" spans="5:5" x14ac:dyDescent="0.2">
      <c r="E72517" s="88"/>
    </row>
    <row r="72518" spans="5:5" x14ac:dyDescent="0.2">
      <c r="E72518" s="88"/>
    </row>
    <row r="72519" spans="5:5" x14ac:dyDescent="0.2">
      <c r="E72519" s="88"/>
    </row>
    <row r="72520" spans="5:5" x14ac:dyDescent="0.2">
      <c r="E72520" s="88"/>
    </row>
    <row r="72521" spans="5:5" x14ac:dyDescent="0.2">
      <c r="E72521" s="88"/>
    </row>
    <row r="72522" spans="5:5" x14ac:dyDescent="0.2">
      <c r="E72522" s="88"/>
    </row>
    <row r="72523" spans="5:5" x14ac:dyDescent="0.2">
      <c r="E72523" s="88"/>
    </row>
    <row r="72524" spans="5:5" x14ac:dyDescent="0.2">
      <c r="E72524" s="88"/>
    </row>
    <row r="72525" spans="5:5" x14ac:dyDescent="0.2">
      <c r="E72525" s="88"/>
    </row>
    <row r="72526" spans="5:5" x14ac:dyDescent="0.2">
      <c r="E72526" s="88"/>
    </row>
    <row r="72527" spans="5:5" x14ac:dyDescent="0.2">
      <c r="E72527" s="88"/>
    </row>
    <row r="72528" spans="5:5" x14ac:dyDescent="0.2">
      <c r="E72528" s="88"/>
    </row>
    <row r="72529" spans="5:5" x14ac:dyDescent="0.2">
      <c r="E72529" s="88"/>
    </row>
    <row r="72530" spans="5:5" x14ac:dyDescent="0.2">
      <c r="E72530" s="88"/>
    </row>
    <row r="72531" spans="5:5" x14ac:dyDescent="0.2">
      <c r="E72531" s="88"/>
    </row>
    <row r="72532" spans="5:5" x14ac:dyDescent="0.2">
      <c r="E72532" s="88"/>
    </row>
    <row r="72533" spans="5:5" x14ac:dyDescent="0.2">
      <c r="E72533" s="88"/>
    </row>
    <row r="72534" spans="5:5" x14ac:dyDescent="0.2">
      <c r="E72534" s="88"/>
    </row>
    <row r="72535" spans="5:5" x14ac:dyDescent="0.2">
      <c r="E72535" s="88"/>
    </row>
    <row r="72536" spans="5:5" x14ac:dyDescent="0.2">
      <c r="E72536" s="88"/>
    </row>
    <row r="72537" spans="5:5" x14ac:dyDescent="0.2">
      <c r="E72537" s="88"/>
    </row>
    <row r="72538" spans="5:5" x14ac:dyDescent="0.2">
      <c r="E72538" s="88"/>
    </row>
    <row r="72539" spans="5:5" x14ac:dyDescent="0.2">
      <c r="E72539" s="88"/>
    </row>
    <row r="72540" spans="5:5" x14ac:dyDescent="0.2">
      <c r="E72540" s="88"/>
    </row>
    <row r="72541" spans="5:5" x14ac:dyDescent="0.2">
      <c r="E72541" s="88"/>
    </row>
    <row r="72542" spans="5:5" x14ac:dyDescent="0.2">
      <c r="E72542" s="88"/>
    </row>
    <row r="72543" spans="5:5" x14ac:dyDescent="0.2">
      <c r="E72543" s="88"/>
    </row>
    <row r="72544" spans="5:5" x14ac:dyDescent="0.2">
      <c r="E72544" s="88"/>
    </row>
    <row r="72545" spans="5:5" x14ac:dyDescent="0.2">
      <c r="E72545" s="88"/>
    </row>
    <row r="72546" spans="5:5" x14ac:dyDescent="0.2">
      <c r="E72546" s="88"/>
    </row>
    <row r="72547" spans="5:5" x14ac:dyDescent="0.2">
      <c r="E72547" s="88"/>
    </row>
    <row r="72548" spans="5:5" x14ac:dyDescent="0.2">
      <c r="E72548" s="88"/>
    </row>
    <row r="72549" spans="5:5" x14ac:dyDescent="0.2">
      <c r="E72549" s="88"/>
    </row>
    <row r="72550" spans="5:5" x14ac:dyDescent="0.2">
      <c r="E72550" s="88"/>
    </row>
    <row r="72551" spans="5:5" x14ac:dyDescent="0.2">
      <c r="E72551" s="88"/>
    </row>
    <row r="72552" spans="5:5" x14ac:dyDescent="0.2">
      <c r="E72552" s="88"/>
    </row>
    <row r="72553" spans="5:5" x14ac:dyDescent="0.2">
      <c r="E72553" s="88"/>
    </row>
    <row r="72554" spans="5:5" x14ac:dyDescent="0.2">
      <c r="E72554" s="88"/>
    </row>
    <row r="72555" spans="5:5" x14ac:dyDescent="0.2">
      <c r="E72555" s="88"/>
    </row>
    <row r="72556" spans="5:5" x14ac:dyDescent="0.2">
      <c r="E72556" s="88"/>
    </row>
    <row r="72557" spans="5:5" x14ac:dyDescent="0.2">
      <c r="E72557" s="88"/>
    </row>
    <row r="72558" spans="5:5" x14ac:dyDescent="0.2">
      <c r="E72558" s="88"/>
    </row>
    <row r="72559" spans="5:5" x14ac:dyDescent="0.2">
      <c r="E72559" s="88"/>
    </row>
    <row r="72560" spans="5:5" x14ac:dyDescent="0.2">
      <c r="E72560" s="88"/>
    </row>
    <row r="72561" spans="5:5" x14ac:dyDescent="0.2">
      <c r="E72561" s="88"/>
    </row>
    <row r="72562" spans="5:5" x14ac:dyDescent="0.2">
      <c r="E72562" s="88"/>
    </row>
    <row r="72563" spans="5:5" x14ac:dyDescent="0.2">
      <c r="E72563" s="88"/>
    </row>
    <row r="72564" spans="5:5" x14ac:dyDescent="0.2">
      <c r="E72564" s="88"/>
    </row>
    <row r="72565" spans="5:5" x14ac:dyDescent="0.2">
      <c r="E72565" s="88"/>
    </row>
    <row r="72566" spans="5:5" x14ac:dyDescent="0.2">
      <c r="E72566" s="88"/>
    </row>
    <row r="72567" spans="5:5" x14ac:dyDescent="0.2">
      <c r="E72567" s="88"/>
    </row>
    <row r="72568" spans="5:5" x14ac:dyDescent="0.2">
      <c r="E72568" s="88"/>
    </row>
    <row r="72569" spans="5:5" x14ac:dyDescent="0.2">
      <c r="E72569" s="88"/>
    </row>
    <row r="72570" spans="5:5" x14ac:dyDescent="0.2">
      <c r="E72570" s="88"/>
    </row>
    <row r="72571" spans="5:5" x14ac:dyDescent="0.2">
      <c r="E72571" s="88"/>
    </row>
    <row r="72572" spans="5:5" x14ac:dyDescent="0.2">
      <c r="E72572" s="88"/>
    </row>
    <row r="72573" spans="5:5" x14ac:dyDescent="0.2">
      <c r="E72573" s="88"/>
    </row>
    <row r="72574" spans="5:5" x14ac:dyDescent="0.2">
      <c r="E72574" s="88"/>
    </row>
    <row r="72575" spans="5:5" x14ac:dyDescent="0.2">
      <c r="E72575" s="88"/>
    </row>
    <row r="72576" spans="5:5" x14ac:dyDescent="0.2">
      <c r="E72576" s="88"/>
    </row>
    <row r="72577" spans="5:5" x14ac:dyDescent="0.2">
      <c r="E72577" s="88"/>
    </row>
    <row r="72578" spans="5:5" x14ac:dyDescent="0.2">
      <c r="E72578" s="88"/>
    </row>
    <row r="72579" spans="5:5" x14ac:dyDescent="0.2">
      <c r="E72579" s="88"/>
    </row>
    <row r="72580" spans="5:5" x14ac:dyDescent="0.2">
      <c r="E72580" s="88"/>
    </row>
    <row r="72581" spans="5:5" x14ac:dyDescent="0.2">
      <c r="E72581" s="88"/>
    </row>
    <row r="72582" spans="5:5" x14ac:dyDescent="0.2">
      <c r="E72582" s="88"/>
    </row>
    <row r="72583" spans="5:5" x14ac:dyDescent="0.2">
      <c r="E72583" s="88"/>
    </row>
    <row r="72584" spans="5:5" x14ac:dyDescent="0.2">
      <c r="E72584" s="88"/>
    </row>
    <row r="72585" spans="5:5" x14ac:dyDescent="0.2">
      <c r="E72585" s="88"/>
    </row>
    <row r="72586" spans="5:5" x14ac:dyDescent="0.2">
      <c r="E72586" s="88"/>
    </row>
    <row r="72587" spans="5:5" x14ac:dyDescent="0.2">
      <c r="E72587" s="88"/>
    </row>
    <row r="72588" spans="5:5" x14ac:dyDescent="0.2">
      <c r="E72588" s="88"/>
    </row>
    <row r="72589" spans="5:5" x14ac:dyDescent="0.2">
      <c r="E72589" s="88"/>
    </row>
    <row r="72590" spans="5:5" x14ac:dyDescent="0.2">
      <c r="E72590" s="88"/>
    </row>
    <row r="72591" spans="5:5" x14ac:dyDescent="0.2">
      <c r="E72591" s="88"/>
    </row>
    <row r="72592" spans="5:5" x14ac:dyDescent="0.2">
      <c r="E72592" s="88"/>
    </row>
    <row r="72593" spans="5:5" x14ac:dyDescent="0.2">
      <c r="E72593" s="88"/>
    </row>
    <row r="72594" spans="5:5" x14ac:dyDescent="0.2">
      <c r="E72594" s="88"/>
    </row>
    <row r="72595" spans="5:5" x14ac:dyDescent="0.2">
      <c r="E72595" s="88"/>
    </row>
    <row r="72596" spans="5:5" x14ac:dyDescent="0.2">
      <c r="E72596" s="88"/>
    </row>
    <row r="72597" spans="5:5" x14ac:dyDescent="0.2">
      <c r="E72597" s="88"/>
    </row>
    <row r="72598" spans="5:5" x14ac:dyDescent="0.2">
      <c r="E72598" s="88"/>
    </row>
    <row r="72599" spans="5:5" x14ac:dyDescent="0.2">
      <c r="E72599" s="88"/>
    </row>
    <row r="72600" spans="5:5" x14ac:dyDescent="0.2">
      <c r="E72600" s="88"/>
    </row>
    <row r="72601" spans="5:5" x14ac:dyDescent="0.2">
      <c r="E72601" s="88"/>
    </row>
    <row r="72602" spans="5:5" x14ac:dyDescent="0.2">
      <c r="E72602" s="88"/>
    </row>
    <row r="72603" spans="5:5" x14ac:dyDescent="0.2">
      <c r="E72603" s="88"/>
    </row>
    <row r="72604" spans="5:5" x14ac:dyDescent="0.2">
      <c r="E72604" s="88"/>
    </row>
    <row r="72605" spans="5:5" x14ac:dyDescent="0.2">
      <c r="E72605" s="88"/>
    </row>
    <row r="72606" spans="5:5" x14ac:dyDescent="0.2">
      <c r="E72606" s="88"/>
    </row>
    <row r="72607" spans="5:5" x14ac:dyDescent="0.2">
      <c r="E72607" s="88"/>
    </row>
    <row r="72608" spans="5:5" x14ac:dyDescent="0.2">
      <c r="E72608" s="88"/>
    </row>
    <row r="72609" spans="5:5" x14ac:dyDescent="0.2">
      <c r="E72609" s="88"/>
    </row>
    <row r="72610" spans="5:5" x14ac:dyDescent="0.2">
      <c r="E72610" s="88"/>
    </row>
    <row r="72611" spans="5:5" x14ac:dyDescent="0.2">
      <c r="E72611" s="88"/>
    </row>
    <row r="72612" spans="5:5" x14ac:dyDescent="0.2">
      <c r="E72612" s="88"/>
    </row>
    <row r="72613" spans="5:5" x14ac:dyDescent="0.2">
      <c r="E72613" s="88"/>
    </row>
    <row r="72614" spans="5:5" x14ac:dyDescent="0.2">
      <c r="E72614" s="88"/>
    </row>
    <row r="72615" spans="5:5" x14ac:dyDescent="0.2">
      <c r="E72615" s="88"/>
    </row>
    <row r="72616" spans="5:5" x14ac:dyDescent="0.2">
      <c r="E72616" s="88"/>
    </row>
    <row r="72617" spans="5:5" x14ac:dyDescent="0.2">
      <c r="E72617" s="88"/>
    </row>
    <row r="72618" spans="5:5" x14ac:dyDescent="0.2">
      <c r="E72618" s="88"/>
    </row>
    <row r="72619" spans="5:5" x14ac:dyDescent="0.2">
      <c r="E72619" s="88"/>
    </row>
    <row r="72620" spans="5:5" x14ac:dyDescent="0.2">
      <c r="E72620" s="88"/>
    </row>
    <row r="72621" spans="5:5" x14ac:dyDescent="0.2">
      <c r="E72621" s="88"/>
    </row>
    <row r="72622" spans="5:5" x14ac:dyDescent="0.2">
      <c r="E72622" s="88"/>
    </row>
    <row r="72623" spans="5:5" x14ac:dyDescent="0.2">
      <c r="E72623" s="88"/>
    </row>
    <row r="72624" spans="5:5" x14ac:dyDescent="0.2">
      <c r="E72624" s="88"/>
    </row>
    <row r="72625" spans="5:5" x14ac:dyDescent="0.2">
      <c r="E72625" s="88"/>
    </row>
    <row r="72626" spans="5:5" x14ac:dyDescent="0.2">
      <c r="E72626" s="88"/>
    </row>
    <row r="72627" spans="5:5" x14ac:dyDescent="0.2">
      <c r="E72627" s="88"/>
    </row>
    <row r="72628" spans="5:5" x14ac:dyDescent="0.2">
      <c r="E72628" s="88"/>
    </row>
    <row r="72629" spans="5:5" x14ac:dyDescent="0.2">
      <c r="E72629" s="88"/>
    </row>
    <row r="72630" spans="5:5" x14ac:dyDescent="0.2">
      <c r="E72630" s="88"/>
    </row>
    <row r="72631" spans="5:5" x14ac:dyDescent="0.2">
      <c r="E72631" s="88"/>
    </row>
    <row r="72632" spans="5:5" x14ac:dyDescent="0.2">
      <c r="E72632" s="88"/>
    </row>
    <row r="72633" spans="5:5" x14ac:dyDescent="0.2">
      <c r="E72633" s="88"/>
    </row>
    <row r="72634" spans="5:5" x14ac:dyDescent="0.2">
      <c r="E72634" s="88"/>
    </row>
    <row r="72635" spans="5:5" x14ac:dyDescent="0.2">
      <c r="E72635" s="88"/>
    </row>
    <row r="72636" spans="5:5" x14ac:dyDescent="0.2">
      <c r="E72636" s="88"/>
    </row>
    <row r="72637" spans="5:5" x14ac:dyDescent="0.2">
      <c r="E72637" s="88"/>
    </row>
    <row r="72638" spans="5:5" x14ac:dyDescent="0.2">
      <c r="E72638" s="88"/>
    </row>
    <row r="72639" spans="5:5" x14ac:dyDescent="0.2">
      <c r="E72639" s="88"/>
    </row>
    <row r="72640" spans="5:5" x14ac:dyDescent="0.2">
      <c r="E72640" s="88"/>
    </row>
    <row r="72641" spans="5:5" x14ac:dyDescent="0.2">
      <c r="E72641" s="88"/>
    </row>
    <row r="72642" spans="5:5" x14ac:dyDescent="0.2">
      <c r="E72642" s="88"/>
    </row>
    <row r="72643" spans="5:5" x14ac:dyDescent="0.2">
      <c r="E72643" s="88"/>
    </row>
    <row r="72644" spans="5:5" x14ac:dyDescent="0.2">
      <c r="E72644" s="88"/>
    </row>
    <row r="72645" spans="5:5" x14ac:dyDescent="0.2">
      <c r="E72645" s="88"/>
    </row>
    <row r="72646" spans="5:5" x14ac:dyDescent="0.2">
      <c r="E72646" s="88"/>
    </row>
    <row r="72647" spans="5:5" x14ac:dyDescent="0.2">
      <c r="E72647" s="88"/>
    </row>
    <row r="72648" spans="5:5" x14ac:dyDescent="0.2">
      <c r="E72648" s="88"/>
    </row>
    <row r="72649" spans="5:5" x14ac:dyDescent="0.2">
      <c r="E72649" s="88"/>
    </row>
    <row r="72650" spans="5:5" x14ac:dyDescent="0.2">
      <c r="E72650" s="88"/>
    </row>
    <row r="72651" spans="5:5" x14ac:dyDescent="0.2">
      <c r="E72651" s="88"/>
    </row>
    <row r="72652" spans="5:5" x14ac:dyDescent="0.2">
      <c r="E72652" s="88"/>
    </row>
    <row r="72653" spans="5:5" x14ac:dyDescent="0.2">
      <c r="E72653" s="88"/>
    </row>
    <row r="72654" spans="5:5" x14ac:dyDescent="0.2">
      <c r="E72654" s="88"/>
    </row>
    <row r="72655" spans="5:5" x14ac:dyDescent="0.2">
      <c r="E72655" s="88"/>
    </row>
    <row r="72656" spans="5:5" x14ac:dyDescent="0.2">
      <c r="E72656" s="88"/>
    </row>
    <row r="72657" spans="5:5" x14ac:dyDescent="0.2">
      <c r="E72657" s="88"/>
    </row>
    <row r="72658" spans="5:5" x14ac:dyDescent="0.2">
      <c r="E72658" s="88"/>
    </row>
    <row r="72659" spans="5:5" x14ac:dyDescent="0.2">
      <c r="E72659" s="88"/>
    </row>
    <row r="72660" spans="5:5" x14ac:dyDescent="0.2">
      <c r="E72660" s="88"/>
    </row>
    <row r="72661" spans="5:5" x14ac:dyDescent="0.2">
      <c r="E72661" s="88"/>
    </row>
    <row r="72662" spans="5:5" x14ac:dyDescent="0.2">
      <c r="E72662" s="88"/>
    </row>
    <row r="72663" spans="5:5" x14ac:dyDescent="0.2">
      <c r="E72663" s="88"/>
    </row>
    <row r="72664" spans="5:5" x14ac:dyDescent="0.2">
      <c r="E72664" s="88"/>
    </row>
    <row r="72665" spans="5:5" x14ac:dyDescent="0.2">
      <c r="E72665" s="88"/>
    </row>
    <row r="72666" spans="5:5" x14ac:dyDescent="0.2">
      <c r="E72666" s="88"/>
    </row>
    <row r="72667" spans="5:5" x14ac:dyDescent="0.2">
      <c r="E72667" s="88"/>
    </row>
    <row r="72668" spans="5:5" x14ac:dyDescent="0.2">
      <c r="E72668" s="88"/>
    </row>
    <row r="72669" spans="5:5" x14ac:dyDescent="0.2">
      <c r="E72669" s="88"/>
    </row>
    <row r="72670" spans="5:5" x14ac:dyDescent="0.2">
      <c r="E72670" s="88"/>
    </row>
    <row r="72671" spans="5:5" x14ac:dyDescent="0.2">
      <c r="E72671" s="88"/>
    </row>
    <row r="72672" spans="5:5" x14ac:dyDescent="0.2">
      <c r="E72672" s="88"/>
    </row>
    <row r="72673" spans="5:5" x14ac:dyDescent="0.2">
      <c r="E72673" s="88"/>
    </row>
    <row r="72674" spans="5:5" x14ac:dyDescent="0.2">
      <c r="E72674" s="88"/>
    </row>
    <row r="72675" spans="5:5" x14ac:dyDescent="0.2">
      <c r="E72675" s="88"/>
    </row>
    <row r="72676" spans="5:5" x14ac:dyDescent="0.2">
      <c r="E72676" s="88"/>
    </row>
    <row r="72677" spans="5:5" x14ac:dyDescent="0.2">
      <c r="E72677" s="88"/>
    </row>
    <row r="72678" spans="5:5" x14ac:dyDescent="0.2">
      <c r="E72678" s="88"/>
    </row>
    <row r="72679" spans="5:5" x14ac:dyDescent="0.2">
      <c r="E72679" s="88"/>
    </row>
    <row r="72680" spans="5:5" x14ac:dyDescent="0.2">
      <c r="E72680" s="88"/>
    </row>
    <row r="72681" spans="5:5" x14ac:dyDescent="0.2">
      <c r="E72681" s="88"/>
    </row>
    <row r="72682" spans="5:5" x14ac:dyDescent="0.2">
      <c r="E72682" s="88"/>
    </row>
    <row r="72683" spans="5:5" x14ac:dyDescent="0.2">
      <c r="E72683" s="88"/>
    </row>
    <row r="72684" spans="5:5" x14ac:dyDescent="0.2">
      <c r="E72684" s="88"/>
    </row>
    <row r="72685" spans="5:5" x14ac:dyDescent="0.2">
      <c r="E72685" s="88"/>
    </row>
    <row r="72686" spans="5:5" x14ac:dyDescent="0.2">
      <c r="E72686" s="88"/>
    </row>
    <row r="72687" spans="5:5" x14ac:dyDescent="0.2">
      <c r="E72687" s="88"/>
    </row>
    <row r="72688" spans="5:5" x14ac:dyDescent="0.2">
      <c r="E72688" s="88"/>
    </row>
    <row r="72689" spans="5:5" x14ac:dyDescent="0.2">
      <c r="E72689" s="88"/>
    </row>
    <row r="72690" spans="5:5" x14ac:dyDescent="0.2">
      <c r="E72690" s="88"/>
    </row>
    <row r="72691" spans="5:5" x14ac:dyDescent="0.2">
      <c r="E72691" s="88"/>
    </row>
    <row r="72692" spans="5:5" x14ac:dyDescent="0.2">
      <c r="E72692" s="88"/>
    </row>
    <row r="72693" spans="5:5" x14ac:dyDescent="0.2">
      <c r="E72693" s="88"/>
    </row>
    <row r="72694" spans="5:5" x14ac:dyDescent="0.2">
      <c r="E72694" s="88"/>
    </row>
    <row r="72695" spans="5:5" x14ac:dyDescent="0.2">
      <c r="E72695" s="88"/>
    </row>
    <row r="72696" spans="5:5" x14ac:dyDescent="0.2">
      <c r="E72696" s="88"/>
    </row>
    <row r="72697" spans="5:5" x14ac:dyDescent="0.2">
      <c r="E72697" s="88"/>
    </row>
    <row r="72698" spans="5:5" x14ac:dyDescent="0.2">
      <c r="E72698" s="88"/>
    </row>
    <row r="72699" spans="5:5" x14ac:dyDescent="0.2">
      <c r="E72699" s="88"/>
    </row>
    <row r="72700" spans="5:5" x14ac:dyDescent="0.2">
      <c r="E72700" s="88"/>
    </row>
    <row r="72701" spans="5:5" x14ac:dyDescent="0.2">
      <c r="E72701" s="88"/>
    </row>
    <row r="72702" spans="5:5" x14ac:dyDescent="0.2">
      <c r="E72702" s="88"/>
    </row>
    <row r="72703" spans="5:5" x14ac:dyDescent="0.2">
      <c r="E72703" s="88"/>
    </row>
    <row r="72704" spans="5:5" x14ac:dyDescent="0.2">
      <c r="E72704" s="88"/>
    </row>
    <row r="72705" spans="5:5" x14ac:dyDescent="0.2">
      <c r="E72705" s="88"/>
    </row>
    <row r="72706" spans="5:5" x14ac:dyDescent="0.2">
      <c r="E72706" s="88"/>
    </row>
    <row r="72707" spans="5:5" x14ac:dyDescent="0.2">
      <c r="E72707" s="88"/>
    </row>
    <row r="72708" spans="5:5" x14ac:dyDescent="0.2">
      <c r="E72708" s="88"/>
    </row>
    <row r="72709" spans="5:5" x14ac:dyDescent="0.2">
      <c r="E72709" s="88"/>
    </row>
    <row r="72710" spans="5:5" x14ac:dyDescent="0.2">
      <c r="E72710" s="88"/>
    </row>
    <row r="72711" spans="5:5" x14ac:dyDescent="0.2">
      <c r="E72711" s="88"/>
    </row>
    <row r="72712" spans="5:5" x14ac:dyDescent="0.2">
      <c r="E72712" s="88"/>
    </row>
    <row r="72713" spans="5:5" x14ac:dyDescent="0.2">
      <c r="E72713" s="88"/>
    </row>
    <row r="72714" spans="5:5" x14ac:dyDescent="0.2">
      <c r="E72714" s="88"/>
    </row>
    <row r="72715" spans="5:5" x14ac:dyDescent="0.2">
      <c r="E72715" s="88"/>
    </row>
    <row r="72716" spans="5:5" x14ac:dyDescent="0.2">
      <c r="E72716" s="88"/>
    </row>
    <row r="72717" spans="5:5" x14ac:dyDescent="0.2">
      <c r="E72717" s="88"/>
    </row>
    <row r="72718" spans="5:5" x14ac:dyDescent="0.2">
      <c r="E72718" s="88"/>
    </row>
    <row r="72719" spans="5:5" x14ac:dyDescent="0.2">
      <c r="E72719" s="88"/>
    </row>
    <row r="72720" spans="5:5" x14ac:dyDescent="0.2">
      <c r="E72720" s="88"/>
    </row>
    <row r="72721" spans="5:5" x14ac:dyDescent="0.2">
      <c r="E72721" s="88"/>
    </row>
    <row r="72722" spans="5:5" x14ac:dyDescent="0.2">
      <c r="E72722" s="88"/>
    </row>
    <row r="72723" spans="5:5" x14ac:dyDescent="0.2">
      <c r="E72723" s="88"/>
    </row>
    <row r="72724" spans="5:5" x14ac:dyDescent="0.2">
      <c r="E72724" s="88"/>
    </row>
    <row r="72725" spans="5:5" x14ac:dyDescent="0.2">
      <c r="E72725" s="88"/>
    </row>
    <row r="72726" spans="5:5" x14ac:dyDescent="0.2">
      <c r="E72726" s="88"/>
    </row>
    <row r="72727" spans="5:5" x14ac:dyDescent="0.2">
      <c r="E72727" s="88"/>
    </row>
    <row r="72728" spans="5:5" x14ac:dyDescent="0.2">
      <c r="E72728" s="88"/>
    </row>
    <row r="72729" spans="5:5" x14ac:dyDescent="0.2">
      <c r="E72729" s="88"/>
    </row>
    <row r="72730" spans="5:5" x14ac:dyDescent="0.2">
      <c r="E72730" s="88"/>
    </row>
    <row r="72731" spans="5:5" x14ac:dyDescent="0.2">
      <c r="E72731" s="88"/>
    </row>
    <row r="72732" spans="5:5" x14ac:dyDescent="0.2">
      <c r="E72732" s="88"/>
    </row>
    <row r="72733" spans="5:5" x14ac:dyDescent="0.2">
      <c r="E72733" s="88"/>
    </row>
    <row r="72734" spans="5:5" x14ac:dyDescent="0.2">
      <c r="E72734" s="88"/>
    </row>
    <row r="72735" spans="5:5" x14ac:dyDescent="0.2">
      <c r="E72735" s="88"/>
    </row>
    <row r="72736" spans="5:5" x14ac:dyDescent="0.2">
      <c r="E72736" s="88"/>
    </row>
    <row r="72737" spans="5:5" x14ac:dyDescent="0.2">
      <c r="E72737" s="88"/>
    </row>
    <row r="72738" spans="5:5" x14ac:dyDescent="0.2">
      <c r="E72738" s="88"/>
    </row>
    <row r="72739" spans="5:5" x14ac:dyDescent="0.2">
      <c r="E72739" s="88"/>
    </row>
    <row r="72740" spans="5:5" x14ac:dyDescent="0.2">
      <c r="E72740" s="88"/>
    </row>
    <row r="72741" spans="5:5" x14ac:dyDescent="0.2">
      <c r="E72741" s="88"/>
    </row>
    <row r="72742" spans="5:5" x14ac:dyDescent="0.2">
      <c r="E72742" s="88"/>
    </row>
    <row r="72743" spans="5:5" x14ac:dyDescent="0.2">
      <c r="E72743" s="88"/>
    </row>
    <row r="72744" spans="5:5" x14ac:dyDescent="0.2">
      <c r="E72744" s="88"/>
    </row>
    <row r="72745" spans="5:5" x14ac:dyDescent="0.2">
      <c r="E72745" s="88"/>
    </row>
    <row r="72746" spans="5:5" x14ac:dyDescent="0.2">
      <c r="E72746" s="88"/>
    </row>
    <row r="72747" spans="5:5" x14ac:dyDescent="0.2">
      <c r="E72747" s="88"/>
    </row>
    <row r="72748" spans="5:5" x14ac:dyDescent="0.2">
      <c r="E72748" s="88"/>
    </row>
    <row r="72749" spans="5:5" x14ac:dyDescent="0.2">
      <c r="E72749" s="88"/>
    </row>
    <row r="72750" spans="5:5" x14ac:dyDescent="0.2">
      <c r="E72750" s="88"/>
    </row>
    <row r="72751" spans="5:5" x14ac:dyDescent="0.2">
      <c r="E72751" s="88"/>
    </row>
    <row r="72752" spans="5:5" x14ac:dyDescent="0.2">
      <c r="E72752" s="88"/>
    </row>
    <row r="72753" spans="5:5" x14ac:dyDescent="0.2">
      <c r="E72753" s="88"/>
    </row>
    <row r="72754" spans="5:5" x14ac:dyDescent="0.2">
      <c r="E72754" s="88"/>
    </row>
    <row r="72755" spans="5:5" x14ac:dyDescent="0.2">
      <c r="E72755" s="88"/>
    </row>
    <row r="72756" spans="5:5" x14ac:dyDescent="0.2">
      <c r="E72756" s="88"/>
    </row>
    <row r="72757" spans="5:5" x14ac:dyDescent="0.2">
      <c r="E72757" s="88"/>
    </row>
    <row r="72758" spans="5:5" x14ac:dyDescent="0.2">
      <c r="E72758" s="88"/>
    </row>
    <row r="72759" spans="5:5" x14ac:dyDescent="0.2">
      <c r="E72759" s="88"/>
    </row>
    <row r="72760" spans="5:5" x14ac:dyDescent="0.2">
      <c r="E72760" s="88"/>
    </row>
    <row r="72761" spans="5:5" x14ac:dyDescent="0.2">
      <c r="E72761" s="88"/>
    </row>
    <row r="72762" spans="5:5" x14ac:dyDescent="0.2">
      <c r="E72762" s="88"/>
    </row>
    <row r="72763" spans="5:5" x14ac:dyDescent="0.2">
      <c r="E72763" s="88"/>
    </row>
    <row r="72764" spans="5:5" x14ac:dyDescent="0.2">
      <c r="E72764" s="88"/>
    </row>
    <row r="72765" spans="5:5" x14ac:dyDescent="0.2">
      <c r="E72765" s="88"/>
    </row>
    <row r="72766" spans="5:5" x14ac:dyDescent="0.2">
      <c r="E72766" s="88"/>
    </row>
    <row r="72767" spans="5:5" x14ac:dyDescent="0.2">
      <c r="E72767" s="88"/>
    </row>
    <row r="72768" spans="5:5" x14ac:dyDescent="0.2">
      <c r="E72768" s="88"/>
    </row>
    <row r="72769" spans="5:5" x14ac:dyDescent="0.2">
      <c r="E72769" s="88"/>
    </row>
    <row r="72770" spans="5:5" x14ac:dyDescent="0.2">
      <c r="E72770" s="88"/>
    </row>
    <row r="72771" spans="5:5" x14ac:dyDescent="0.2">
      <c r="E72771" s="88"/>
    </row>
    <row r="72772" spans="5:5" x14ac:dyDescent="0.2">
      <c r="E72772" s="88"/>
    </row>
    <row r="72773" spans="5:5" x14ac:dyDescent="0.2">
      <c r="E72773" s="88"/>
    </row>
    <row r="72774" spans="5:5" x14ac:dyDescent="0.2">
      <c r="E72774" s="88"/>
    </row>
    <row r="72775" spans="5:5" x14ac:dyDescent="0.2">
      <c r="E72775" s="88"/>
    </row>
    <row r="72776" spans="5:5" x14ac:dyDescent="0.2">
      <c r="E72776" s="88"/>
    </row>
    <row r="72777" spans="5:5" x14ac:dyDescent="0.2">
      <c r="E72777" s="88"/>
    </row>
    <row r="72778" spans="5:5" x14ac:dyDescent="0.2">
      <c r="E72778" s="88"/>
    </row>
    <row r="72779" spans="5:5" x14ac:dyDescent="0.2">
      <c r="E72779" s="88"/>
    </row>
    <row r="72780" spans="5:5" x14ac:dyDescent="0.2">
      <c r="E72780" s="88"/>
    </row>
    <row r="72781" spans="5:5" x14ac:dyDescent="0.2">
      <c r="E72781" s="88"/>
    </row>
    <row r="72782" spans="5:5" x14ac:dyDescent="0.2">
      <c r="E72782" s="88"/>
    </row>
    <row r="72783" spans="5:5" x14ac:dyDescent="0.2">
      <c r="E72783" s="88"/>
    </row>
    <row r="72784" spans="5:5" x14ac:dyDescent="0.2">
      <c r="E72784" s="88"/>
    </row>
    <row r="72785" spans="5:5" x14ac:dyDescent="0.2">
      <c r="E72785" s="88"/>
    </row>
    <row r="72786" spans="5:5" x14ac:dyDescent="0.2">
      <c r="E72786" s="88"/>
    </row>
    <row r="72787" spans="5:5" x14ac:dyDescent="0.2">
      <c r="E72787" s="88"/>
    </row>
    <row r="72788" spans="5:5" x14ac:dyDescent="0.2">
      <c r="E72788" s="88"/>
    </row>
    <row r="72789" spans="5:5" x14ac:dyDescent="0.2">
      <c r="E72789" s="88"/>
    </row>
    <row r="72790" spans="5:5" x14ac:dyDescent="0.2">
      <c r="E72790" s="88"/>
    </row>
    <row r="72791" spans="5:5" x14ac:dyDescent="0.2">
      <c r="E72791" s="88"/>
    </row>
    <row r="72792" spans="5:5" x14ac:dyDescent="0.2">
      <c r="E72792" s="88"/>
    </row>
    <row r="72793" spans="5:5" x14ac:dyDescent="0.2">
      <c r="E72793" s="88"/>
    </row>
    <row r="72794" spans="5:5" x14ac:dyDescent="0.2">
      <c r="E72794" s="88"/>
    </row>
    <row r="72795" spans="5:5" x14ac:dyDescent="0.2">
      <c r="E72795" s="88"/>
    </row>
    <row r="72796" spans="5:5" x14ac:dyDescent="0.2">
      <c r="E72796" s="88"/>
    </row>
    <row r="72797" spans="5:5" x14ac:dyDescent="0.2">
      <c r="E72797" s="88"/>
    </row>
    <row r="72798" spans="5:5" x14ac:dyDescent="0.2">
      <c r="E72798" s="88"/>
    </row>
    <row r="72799" spans="5:5" x14ac:dyDescent="0.2">
      <c r="E72799" s="88"/>
    </row>
    <row r="72800" spans="5:5" x14ac:dyDescent="0.2">
      <c r="E72800" s="88"/>
    </row>
    <row r="72801" spans="5:5" x14ac:dyDescent="0.2">
      <c r="E72801" s="88"/>
    </row>
    <row r="72802" spans="5:5" x14ac:dyDescent="0.2">
      <c r="E72802" s="88"/>
    </row>
    <row r="72803" spans="5:5" x14ac:dyDescent="0.2">
      <c r="E72803" s="88"/>
    </row>
    <row r="72804" spans="5:5" x14ac:dyDescent="0.2">
      <c r="E72804" s="88"/>
    </row>
    <row r="72805" spans="5:5" x14ac:dyDescent="0.2">
      <c r="E72805" s="88"/>
    </row>
    <row r="72806" spans="5:5" x14ac:dyDescent="0.2">
      <c r="E72806" s="88"/>
    </row>
    <row r="72807" spans="5:5" x14ac:dyDescent="0.2">
      <c r="E72807" s="88"/>
    </row>
    <row r="72808" spans="5:5" x14ac:dyDescent="0.2">
      <c r="E72808" s="88"/>
    </row>
    <row r="72809" spans="5:5" x14ac:dyDescent="0.2">
      <c r="E72809" s="88"/>
    </row>
    <row r="72810" spans="5:5" x14ac:dyDescent="0.2">
      <c r="E72810" s="88"/>
    </row>
    <row r="72811" spans="5:5" x14ac:dyDescent="0.2">
      <c r="E72811" s="88"/>
    </row>
    <row r="72812" spans="5:5" x14ac:dyDescent="0.2">
      <c r="E72812" s="88"/>
    </row>
    <row r="72813" spans="5:5" x14ac:dyDescent="0.2">
      <c r="E72813" s="88"/>
    </row>
    <row r="72814" spans="5:5" x14ac:dyDescent="0.2">
      <c r="E72814" s="88"/>
    </row>
    <row r="72815" spans="5:5" x14ac:dyDescent="0.2">
      <c r="E72815" s="88"/>
    </row>
    <row r="72816" spans="5:5" x14ac:dyDescent="0.2">
      <c r="E72816" s="88"/>
    </row>
    <row r="72817" spans="5:5" x14ac:dyDescent="0.2">
      <c r="E72817" s="88"/>
    </row>
    <row r="72818" spans="5:5" x14ac:dyDescent="0.2">
      <c r="E72818" s="88"/>
    </row>
    <row r="72819" spans="5:5" x14ac:dyDescent="0.2">
      <c r="E72819" s="88"/>
    </row>
    <row r="72820" spans="5:5" x14ac:dyDescent="0.2">
      <c r="E72820" s="88"/>
    </row>
    <row r="72821" spans="5:5" x14ac:dyDescent="0.2">
      <c r="E72821" s="88"/>
    </row>
    <row r="72822" spans="5:5" x14ac:dyDescent="0.2">
      <c r="E72822" s="88"/>
    </row>
    <row r="72823" spans="5:5" x14ac:dyDescent="0.2">
      <c r="E72823" s="88"/>
    </row>
    <row r="72824" spans="5:5" x14ac:dyDescent="0.2">
      <c r="E72824" s="88"/>
    </row>
    <row r="72825" spans="5:5" x14ac:dyDescent="0.2">
      <c r="E72825" s="88"/>
    </row>
    <row r="72826" spans="5:5" x14ac:dyDescent="0.2">
      <c r="E72826" s="88"/>
    </row>
    <row r="72827" spans="5:5" x14ac:dyDescent="0.2">
      <c r="E72827" s="88"/>
    </row>
    <row r="72828" spans="5:5" x14ac:dyDescent="0.2">
      <c r="E72828" s="88"/>
    </row>
    <row r="72829" spans="5:5" x14ac:dyDescent="0.2">
      <c r="E72829" s="88"/>
    </row>
    <row r="72830" spans="5:5" x14ac:dyDescent="0.2">
      <c r="E72830" s="88"/>
    </row>
    <row r="72831" spans="5:5" x14ac:dyDescent="0.2">
      <c r="E72831" s="88"/>
    </row>
    <row r="72832" spans="5:5" x14ac:dyDescent="0.2">
      <c r="E72832" s="88"/>
    </row>
    <row r="72833" spans="5:5" x14ac:dyDescent="0.2">
      <c r="E72833" s="88"/>
    </row>
    <row r="72834" spans="5:5" x14ac:dyDescent="0.2">
      <c r="E72834" s="88"/>
    </row>
    <row r="72835" spans="5:5" x14ac:dyDescent="0.2">
      <c r="E72835" s="88"/>
    </row>
    <row r="72836" spans="5:5" x14ac:dyDescent="0.2">
      <c r="E72836" s="88"/>
    </row>
    <row r="72837" spans="5:5" x14ac:dyDescent="0.2">
      <c r="E72837" s="88"/>
    </row>
    <row r="72838" spans="5:5" x14ac:dyDescent="0.2">
      <c r="E72838" s="88"/>
    </row>
    <row r="72839" spans="5:5" x14ac:dyDescent="0.2">
      <c r="E72839" s="88"/>
    </row>
    <row r="72840" spans="5:5" x14ac:dyDescent="0.2">
      <c r="E72840" s="88"/>
    </row>
    <row r="72841" spans="5:5" x14ac:dyDescent="0.2">
      <c r="E72841" s="88"/>
    </row>
    <row r="72842" spans="5:5" x14ac:dyDescent="0.2">
      <c r="E72842" s="88"/>
    </row>
    <row r="72843" spans="5:5" x14ac:dyDescent="0.2">
      <c r="E72843" s="88"/>
    </row>
    <row r="72844" spans="5:5" x14ac:dyDescent="0.2">
      <c r="E72844" s="88"/>
    </row>
    <row r="72845" spans="5:5" x14ac:dyDescent="0.2">
      <c r="E72845" s="88"/>
    </row>
    <row r="72846" spans="5:5" x14ac:dyDescent="0.2">
      <c r="E72846" s="88"/>
    </row>
    <row r="72847" spans="5:5" x14ac:dyDescent="0.2">
      <c r="E72847" s="88"/>
    </row>
    <row r="72848" spans="5:5" x14ac:dyDescent="0.2">
      <c r="E72848" s="88"/>
    </row>
    <row r="72849" spans="5:5" x14ac:dyDescent="0.2">
      <c r="E72849" s="88"/>
    </row>
    <row r="72850" spans="5:5" x14ac:dyDescent="0.2">
      <c r="E72850" s="88"/>
    </row>
    <row r="72851" spans="5:5" x14ac:dyDescent="0.2">
      <c r="E72851" s="88"/>
    </row>
    <row r="72852" spans="5:5" x14ac:dyDescent="0.2">
      <c r="E72852" s="88"/>
    </row>
    <row r="72853" spans="5:5" x14ac:dyDescent="0.2">
      <c r="E72853" s="88"/>
    </row>
    <row r="72854" spans="5:5" x14ac:dyDescent="0.2">
      <c r="E72854" s="88"/>
    </row>
    <row r="72855" spans="5:5" x14ac:dyDescent="0.2">
      <c r="E72855" s="88"/>
    </row>
    <row r="72856" spans="5:5" x14ac:dyDescent="0.2">
      <c r="E72856" s="88"/>
    </row>
    <row r="72857" spans="5:5" x14ac:dyDescent="0.2">
      <c r="E72857" s="88"/>
    </row>
    <row r="72858" spans="5:5" x14ac:dyDescent="0.2">
      <c r="E72858" s="88"/>
    </row>
    <row r="72859" spans="5:5" x14ac:dyDescent="0.2">
      <c r="E72859" s="88"/>
    </row>
    <row r="72860" spans="5:5" x14ac:dyDescent="0.2">
      <c r="E72860" s="88"/>
    </row>
    <row r="72861" spans="5:5" x14ac:dyDescent="0.2">
      <c r="E72861" s="88"/>
    </row>
    <row r="72862" spans="5:5" x14ac:dyDescent="0.2">
      <c r="E72862" s="88"/>
    </row>
    <row r="72863" spans="5:5" x14ac:dyDescent="0.2">
      <c r="E72863" s="88"/>
    </row>
    <row r="72864" spans="5:5" x14ac:dyDescent="0.2">
      <c r="E72864" s="88"/>
    </row>
    <row r="72865" spans="5:5" x14ac:dyDescent="0.2">
      <c r="E72865" s="88"/>
    </row>
    <row r="72866" spans="5:5" x14ac:dyDescent="0.2">
      <c r="E72866" s="88"/>
    </row>
    <row r="72867" spans="5:5" x14ac:dyDescent="0.2">
      <c r="E72867" s="88"/>
    </row>
    <row r="72868" spans="5:5" x14ac:dyDescent="0.2">
      <c r="E72868" s="88"/>
    </row>
    <row r="72869" spans="5:5" x14ac:dyDescent="0.2">
      <c r="E72869" s="88"/>
    </row>
    <row r="72870" spans="5:5" x14ac:dyDescent="0.2">
      <c r="E72870" s="88"/>
    </row>
    <row r="72871" spans="5:5" x14ac:dyDescent="0.2">
      <c r="E72871" s="88"/>
    </row>
    <row r="72872" spans="5:5" x14ac:dyDescent="0.2">
      <c r="E72872" s="88"/>
    </row>
    <row r="72873" spans="5:5" x14ac:dyDescent="0.2">
      <c r="E72873" s="88"/>
    </row>
    <row r="72874" spans="5:5" x14ac:dyDescent="0.2">
      <c r="E72874" s="88"/>
    </row>
    <row r="72875" spans="5:5" x14ac:dyDescent="0.2">
      <c r="E72875" s="88"/>
    </row>
    <row r="72876" spans="5:5" x14ac:dyDescent="0.2">
      <c r="E72876" s="88"/>
    </row>
    <row r="72877" spans="5:5" x14ac:dyDescent="0.2">
      <c r="E72877" s="88"/>
    </row>
    <row r="72878" spans="5:5" x14ac:dyDescent="0.2">
      <c r="E72878" s="88"/>
    </row>
    <row r="72879" spans="5:5" x14ac:dyDescent="0.2">
      <c r="E72879" s="88"/>
    </row>
    <row r="72880" spans="5:5" x14ac:dyDescent="0.2">
      <c r="E72880" s="88"/>
    </row>
    <row r="72881" spans="5:5" x14ac:dyDescent="0.2">
      <c r="E72881" s="88"/>
    </row>
    <row r="72882" spans="5:5" x14ac:dyDescent="0.2">
      <c r="E72882" s="88"/>
    </row>
    <row r="72883" spans="5:5" x14ac:dyDescent="0.2">
      <c r="E72883" s="88"/>
    </row>
    <row r="72884" spans="5:5" x14ac:dyDescent="0.2">
      <c r="E72884" s="88"/>
    </row>
    <row r="72885" spans="5:5" x14ac:dyDescent="0.2">
      <c r="E72885" s="88"/>
    </row>
    <row r="72886" spans="5:5" x14ac:dyDescent="0.2">
      <c r="E72886" s="88"/>
    </row>
    <row r="72887" spans="5:5" x14ac:dyDescent="0.2">
      <c r="E72887" s="88"/>
    </row>
    <row r="72888" spans="5:5" x14ac:dyDescent="0.2">
      <c r="E72888" s="88"/>
    </row>
    <row r="72889" spans="5:5" x14ac:dyDescent="0.2">
      <c r="E72889" s="88"/>
    </row>
    <row r="72890" spans="5:5" x14ac:dyDescent="0.2">
      <c r="E72890" s="88"/>
    </row>
    <row r="72891" spans="5:5" x14ac:dyDescent="0.2">
      <c r="E72891" s="88"/>
    </row>
    <row r="72892" spans="5:5" x14ac:dyDescent="0.2">
      <c r="E72892" s="88"/>
    </row>
    <row r="72893" spans="5:5" x14ac:dyDescent="0.2">
      <c r="E72893" s="88"/>
    </row>
    <row r="72894" spans="5:5" x14ac:dyDescent="0.2">
      <c r="E72894" s="88"/>
    </row>
    <row r="72895" spans="5:5" x14ac:dyDescent="0.2">
      <c r="E72895" s="88"/>
    </row>
    <row r="72896" spans="5:5" x14ac:dyDescent="0.2">
      <c r="E72896" s="88"/>
    </row>
    <row r="72897" spans="5:5" x14ac:dyDescent="0.2">
      <c r="E72897" s="88"/>
    </row>
    <row r="72898" spans="5:5" x14ac:dyDescent="0.2">
      <c r="E72898" s="88"/>
    </row>
    <row r="72899" spans="5:5" x14ac:dyDescent="0.2">
      <c r="E72899" s="88"/>
    </row>
    <row r="72900" spans="5:5" x14ac:dyDescent="0.2">
      <c r="E72900" s="88"/>
    </row>
    <row r="72901" spans="5:5" x14ac:dyDescent="0.2">
      <c r="E72901" s="88"/>
    </row>
    <row r="72902" spans="5:5" x14ac:dyDescent="0.2">
      <c r="E72902" s="88"/>
    </row>
    <row r="72903" spans="5:5" x14ac:dyDescent="0.2">
      <c r="E72903" s="88"/>
    </row>
    <row r="72904" spans="5:5" x14ac:dyDescent="0.2">
      <c r="E72904" s="88"/>
    </row>
    <row r="72905" spans="5:5" x14ac:dyDescent="0.2">
      <c r="E72905" s="88"/>
    </row>
    <row r="72906" spans="5:5" x14ac:dyDescent="0.2">
      <c r="E72906" s="88"/>
    </row>
    <row r="72907" spans="5:5" x14ac:dyDescent="0.2">
      <c r="E72907" s="88"/>
    </row>
    <row r="72908" spans="5:5" x14ac:dyDescent="0.2">
      <c r="E72908" s="88"/>
    </row>
    <row r="72909" spans="5:5" x14ac:dyDescent="0.2">
      <c r="E72909" s="88"/>
    </row>
    <row r="72910" spans="5:5" x14ac:dyDescent="0.2">
      <c r="E72910" s="88"/>
    </row>
    <row r="72911" spans="5:5" x14ac:dyDescent="0.2">
      <c r="E72911" s="88"/>
    </row>
    <row r="72912" spans="5:5" x14ac:dyDescent="0.2">
      <c r="E72912" s="88"/>
    </row>
    <row r="72913" spans="5:5" x14ac:dyDescent="0.2">
      <c r="E72913" s="88"/>
    </row>
    <row r="72914" spans="5:5" x14ac:dyDescent="0.2">
      <c r="E72914" s="88"/>
    </row>
    <row r="72915" spans="5:5" x14ac:dyDescent="0.2">
      <c r="E72915" s="88"/>
    </row>
    <row r="72916" spans="5:5" x14ac:dyDescent="0.2">
      <c r="E72916" s="88"/>
    </row>
    <row r="72917" spans="5:5" x14ac:dyDescent="0.2">
      <c r="E72917" s="88"/>
    </row>
    <row r="72918" spans="5:5" x14ac:dyDescent="0.2">
      <c r="E72918" s="88"/>
    </row>
    <row r="72919" spans="5:5" x14ac:dyDescent="0.2">
      <c r="E72919" s="88"/>
    </row>
    <row r="72920" spans="5:5" x14ac:dyDescent="0.2">
      <c r="E72920" s="88"/>
    </row>
    <row r="72921" spans="5:5" x14ac:dyDescent="0.2">
      <c r="E72921" s="88"/>
    </row>
    <row r="72922" spans="5:5" x14ac:dyDescent="0.2">
      <c r="E72922" s="88"/>
    </row>
    <row r="72923" spans="5:5" x14ac:dyDescent="0.2">
      <c r="E72923" s="88"/>
    </row>
    <row r="72924" spans="5:5" x14ac:dyDescent="0.2">
      <c r="E72924" s="88"/>
    </row>
    <row r="72925" spans="5:5" x14ac:dyDescent="0.2">
      <c r="E72925" s="88"/>
    </row>
    <row r="72926" spans="5:5" x14ac:dyDescent="0.2">
      <c r="E72926" s="88"/>
    </row>
    <row r="72927" spans="5:5" x14ac:dyDescent="0.2">
      <c r="E72927" s="88"/>
    </row>
    <row r="72928" spans="5:5" x14ac:dyDescent="0.2">
      <c r="E72928" s="88"/>
    </row>
    <row r="72929" spans="5:5" x14ac:dyDescent="0.2">
      <c r="E72929" s="88"/>
    </row>
    <row r="72930" spans="5:5" x14ac:dyDescent="0.2">
      <c r="E72930" s="88"/>
    </row>
    <row r="72931" spans="5:5" x14ac:dyDescent="0.2">
      <c r="E72931" s="88"/>
    </row>
    <row r="72932" spans="5:5" x14ac:dyDescent="0.2">
      <c r="E72932" s="88"/>
    </row>
    <row r="72933" spans="5:5" x14ac:dyDescent="0.2">
      <c r="E72933" s="88"/>
    </row>
    <row r="72934" spans="5:5" x14ac:dyDescent="0.2">
      <c r="E72934" s="88"/>
    </row>
    <row r="72935" spans="5:5" x14ac:dyDescent="0.2">
      <c r="E72935" s="88"/>
    </row>
    <row r="72936" spans="5:5" x14ac:dyDescent="0.2">
      <c r="E72936" s="88"/>
    </row>
    <row r="72937" spans="5:5" x14ac:dyDescent="0.2">
      <c r="E72937" s="88"/>
    </row>
    <row r="72938" spans="5:5" x14ac:dyDescent="0.2">
      <c r="E72938" s="88"/>
    </row>
    <row r="72939" spans="5:5" x14ac:dyDescent="0.2">
      <c r="E72939" s="88"/>
    </row>
    <row r="72940" spans="5:5" x14ac:dyDescent="0.2">
      <c r="E72940" s="88"/>
    </row>
    <row r="72941" spans="5:5" x14ac:dyDescent="0.2">
      <c r="E72941" s="88"/>
    </row>
    <row r="72942" spans="5:5" x14ac:dyDescent="0.2">
      <c r="E72942" s="88"/>
    </row>
    <row r="72943" spans="5:5" x14ac:dyDescent="0.2">
      <c r="E72943" s="88"/>
    </row>
    <row r="72944" spans="5:5" x14ac:dyDescent="0.2">
      <c r="E72944" s="88"/>
    </row>
    <row r="72945" spans="5:5" x14ac:dyDescent="0.2">
      <c r="E72945" s="88"/>
    </row>
    <row r="72946" spans="5:5" x14ac:dyDescent="0.2">
      <c r="E72946" s="88"/>
    </row>
    <row r="72947" spans="5:5" x14ac:dyDescent="0.2">
      <c r="E72947" s="88"/>
    </row>
    <row r="72948" spans="5:5" x14ac:dyDescent="0.2">
      <c r="E72948" s="88"/>
    </row>
    <row r="72949" spans="5:5" x14ac:dyDescent="0.2">
      <c r="E72949" s="88"/>
    </row>
    <row r="72950" spans="5:5" x14ac:dyDescent="0.2">
      <c r="E72950" s="88"/>
    </row>
    <row r="72951" spans="5:5" x14ac:dyDescent="0.2">
      <c r="E72951" s="88"/>
    </row>
    <row r="72952" spans="5:5" x14ac:dyDescent="0.2">
      <c r="E72952" s="88"/>
    </row>
    <row r="72953" spans="5:5" x14ac:dyDescent="0.2">
      <c r="E72953" s="88"/>
    </row>
    <row r="72954" spans="5:5" x14ac:dyDescent="0.2">
      <c r="E72954" s="88"/>
    </row>
    <row r="72955" spans="5:5" x14ac:dyDescent="0.2">
      <c r="E72955" s="88"/>
    </row>
    <row r="72956" spans="5:5" x14ac:dyDescent="0.2">
      <c r="E72956" s="88"/>
    </row>
    <row r="72957" spans="5:5" x14ac:dyDescent="0.2">
      <c r="E72957" s="88"/>
    </row>
    <row r="72958" spans="5:5" x14ac:dyDescent="0.2">
      <c r="E72958" s="88"/>
    </row>
    <row r="72959" spans="5:5" x14ac:dyDescent="0.2">
      <c r="E72959" s="88"/>
    </row>
    <row r="72960" spans="5:5" x14ac:dyDescent="0.2">
      <c r="E72960" s="88"/>
    </row>
    <row r="72961" spans="5:5" x14ac:dyDescent="0.2">
      <c r="E72961" s="88"/>
    </row>
    <row r="72962" spans="5:5" x14ac:dyDescent="0.2">
      <c r="E72962" s="88"/>
    </row>
    <row r="72963" spans="5:5" x14ac:dyDescent="0.2">
      <c r="E72963" s="88"/>
    </row>
    <row r="72964" spans="5:5" x14ac:dyDescent="0.2">
      <c r="E72964" s="88"/>
    </row>
    <row r="72965" spans="5:5" x14ac:dyDescent="0.2">
      <c r="E72965" s="88"/>
    </row>
    <row r="72966" spans="5:5" x14ac:dyDescent="0.2">
      <c r="E72966" s="88"/>
    </row>
    <row r="72967" spans="5:5" x14ac:dyDescent="0.2">
      <c r="E72967" s="88"/>
    </row>
    <row r="72968" spans="5:5" x14ac:dyDescent="0.2">
      <c r="E72968" s="88"/>
    </row>
    <row r="72969" spans="5:5" x14ac:dyDescent="0.2">
      <c r="E72969" s="88"/>
    </row>
    <row r="72970" spans="5:5" x14ac:dyDescent="0.2">
      <c r="E72970" s="88"/>
    </row>
    <row r="72971" spans="5:5" x14ac:dyDescent="0.2">
      <c r="E72971" s="88"/>
    </row>
    <row r="72972" spans="5:5" x14ac:dyDescent="0.2">
      <c r="E72972" s="88"/>
    </row>
    <row r="72973" spans="5:5" x14ac:dyDescent="0.2">
      <c r="E72973" s="88"/>
    </row>
    <row r="72974" spans="5:5" x14ac:dyDescent="0.2">
      <c r="E72974" s="88"/>
    </row>
    <row r="72975" spans="5:5" x14ac:dyDescent="0.2">
      <c r="E72975" s="88"/>
    </row>
    <row r="72976" spans="5:5" x14ac:dyDescent="0.2">
      <c r="E72976" s="88"/>
    </row>
    <row r="72977" spans="5:5" x14ac:dyDescent="0.2">
      <c r="E72977" s="88"/>
    </row>
    <row r="72978" spans="5:5" x14ac:dyDescent="0.2">
      <c r="E72978" s="88"/>
    </row>
    <row r="72979" spans="5:5" x14ac:dyDescent="0.2">
      <c r="E72979" s="88"/>
    </row>
    <row r="72980" spans="5:5" x14ac:dyDescent="0.2">
      <c r="E72980" s="88"/>
    </row>
    <row r="72981" spans="5:5" x14ac:dyDescent="0.2">
      <c r="E72981" s="88"/>
    </row>
    <row r="72982" spans="5:5" x14ac:dyDescent="0.2">
      <c r="E72982" s="88"/>
    </row>
    <row r="72983" spans="5:5" x14ac:dyDescent="0.2">
      <c r="E72983" s="88"/>
    </row>
    <row r="72984" spans="5:5" x14ac:dyDescent="0.2">
      <c r="E72984" s="88"/>
    </row>
    <row r="72985" spans="5:5" x14ac:dyDescent="0.2">
      <c r="E72985" s="88"/>
    </row>
    <row r="72986" spans="5:5" x14ac:dyDescent="0.2">
      <c r="E72986" s="88"/>
    </row>
    <row r="72987" spans="5:5" x14ac:dyDescent="0.2">
      <c r="E72987" s="88"/>
    </row>
    <row r="72988" spans="5:5" x14ac:dyDescent="0.2">
      <c r="E72988" s="88"/>
    </row>
    <row r="72989" spans="5:5" x14ac:dyDescent="0.2">
      <c r="E72989" s="88"/>
    </row>
    <row r="72990" spans="5:5" x14ac:dyDescent="0.2">
      <c r="E72990" s="88"/>
    </row>
    <row r="72991" spans="5:5" x14ac:dyDescent="0.2">
      <c r="E72991" s="88"/>
    </row>
    <row r="72992" spans="5:5" x14ac:dyDescent="0.2">
      <c r="E72992" s="88"/>
    </row>
    <row r="72993" spans="5:5" x14ac:dyDescent="0.2">
      <c r="E72993" s="88"/>
    </row>
    <row r="72994" spans="5:5" x14ac:dyDescent="0.2">
      <c r="E72994" s="88"/>
    </row>
    <row r="72995" spans="5:5" x14ac:dyDescent="0.2">
      <c r="E72995" s="88"/>
    </row>
    <row r="72996" spans="5:5" x14ac:dyDescent="0.2">
      <c r="E72996" s="88"/>
    </row>
    <row r="72997" spans="5:5" x14ac:dyDescent="0.2">
      <c r="E72997" s="88"/>
    </row>
    <row r="72998" spans="5:5" x14ac:dyDescent="0.2">
      <c r="E72998" s="88"/>
    </row>
    <row r="72999" spans="5:5" x14ac:dyDescent="0.2">
      <c r="E72999" s="88"/>
    </row>
    <row r="73000" spans="5:5" x14ac:dyDescent="0.2">
      <c r="E73000" s="88"/>
    </row>
    <row r="73001" spans="5:5" x14ac:dyDescent="0.2">
      <c r="E73001" s="88"/>
    </row>
    <row r="73002" spans="5:5" x14ac:dyDescent="0.2">
      <c r="E73002" s="88"/>
    </row>
    <row r="73003" spans="5:5" x14ac:dyDescent="0.2">
      <c r="E73003" s="88"/>
    </row>
    <row r="73004" spans="5:5" x14ac:dyDescent="0.2">
      <c r="E73004" s="88"/>
    </row>
    <row r="73005" spans="5:5" x14ac:dyDescent="0.2">
      <c r="E73005" s="88"/>
    </row>
    <row r="73006" spans="5:5" x14ac:dyDescent="0.2">
      <c r="E73006" s="88"/>
    </row>
    <row r="73007" spans="5:5" x14ac:dyDescent="0.2">
      <c r="E73007" s="88"/>
    </row>
    <row r="73008" spans="5:5" x14ac:dyDescent="0.2">
      <c r="E73008" s="88"/>
    </row>
    <row r="73009" spans="5:5" x14ac:dyDescent="0.2">
      <c r="E73009" s="88"/>
    </row>
    <row r="73010" spans="5:5" x14ac:dyDescent="0.2">
      <c r="E73010" s="88"/>
    </row>
    <row r="73011" spans="5:5" x14ac:dyDescent="0.2">
      <c r="E73011" s="88"/>
    </row>
    <row r="73012" spans="5:5" x14ac:dyDescent="0.2">
      <c r="E73012" s="88"/>
    </row>
    <row r="73013" spans="5:5" x14ac:dyDescent="0.2">
      <c r="E73013" s="88"/>
    </row>
    <row r="73014" spans="5:5" x14ac:dyDescent="0.2">
      <c r="E73014" s="88"/>
    </row>
    <row r="73015" spans="5:5" x14ac:dyDescent="0.2">
      <c r="E73015" s="88"/>
    </row>
    <row r="73016" spans="5:5" x14ac:dyDescent="0.2">
      <c r="E73016" s="88"/>
    </row>
    <row r="73017" spans="5:5" x14ac:dyDescent="0.2">
      <c r="E73017" s="88"/>
    </row>
    <row r="73018" spans="5:5" x14ac:dyDescent="0.2">
      <c r="E73018" s="88"/>
    </row>
    <row r="73019" spans="5:5" x14ac:dyDescent="0.2">
      <c r="E73019" s="88"/>
    </row>
    <row r="73020" spans="5:5" x14ac:dyDescent="0.2">
      <c r="E73020" s="88"/>
    </row>
    <row r="73021" spans="5:5" x14ac:dyDescent="0.2">
      <c r="E73021" s="88"/>
    </row>
    <row r="73022" spans="5:5" x14ac:dyDescent="0.2">
      <c r="E73022" s="88"/>
    </row>
    <row r="73023" spans="5:5" x14ac:dyDescent="0.2">
      <c r="E73023" s="88"/>
    </row>
    <row r="73024" spans="5:5" x14ac:dyDescent="0.2">
      <c r="E73024" s="88"/>
    </row>
    <row r="73025" spans="5:5" x14ac:dyDescent="0.2">
      <c r="E73025" s="88"/>
    </row>
    <row r="73026" spans="5:5" x14ac:dyDescent="0.2">
      <c r="E73026" s="88"/>
    </row>
    <row r="73027" spans="5:5" x14ac:dyDescent="0.2">
      <c r="E73027" s="88"/>
    </row>
    <row r="73028" spans="5:5" x14ac:dyDescent="0.2">
      <c r="E73028" s="88"/>
    </row>
    <row r="73029" spans="5:5" x14ac:dyDescent="0.2">
      <c r="E73029" s="88"/>
    </row>
    <row r="73030" spans="5:5" x14ac:dyDescent="0.2">
      <c r="E73030" s="88"/>
    </row>
    <row r="73031" spans="5:5" x14ac:dyDescent="0.2">
      <c r="E73031" s="88"/>
    </row>
    <row r="73032" spans="5:5" x14ac:dyDescent="0.2">
      <c r="E73032" s="88"/>
    </row>
    <row r="73033" spans="5:5" x14ac:dyDescent="0.2">
      <c r="E73033" s="88"/>
    </row>
    <row r="73034" spans="5:5" x14ac:dyDescent="0.2">
      <c r="E73034" s="88"/>
    </row>
    <row r="73035" spans="5:5" x14ac:dyDescent="0.2">
      <c r="E73035" s="88"/>
    </row>
    <row r="73036" spans="5:5" x14ac:dyDescent="0.2">
      <c r="E73036" s="88"/>
    </row>
    <row r="73037" spans="5:5" x14ac:dyDescent="0.2">
      <c r="E73037" s="88"/>
    </row>
    <row r="73038" spans="5:5" x14ac:dyDescent="0.2">
      <c r="E73038" s="88"/>
    </row>
    <row r="73039" spans="5:5" x14ac:dyDescent="0.2">
      <c r="E73039" s="88"/>
    </row>
    <row r="73040" spans="5:5" x14ac:dyDescent="0.2">
      <c r="E73040" s="88"/>
    </row>
    <row r="73041" spans="5:5" x14ac:dyDescent="0.2">
      <c r="E73041" s="88"/>
    </row>
    <row r="73042" spans="5:5" x14ac:dyDescent="0.2">
      <c r="E73042" s="88"/>
    </row>
    <row r="73043" spans="5:5" x14ac:dyDescent="0.2">
      <c r="E73043" s="88"/>
    </row>
    <row r="73044" spans="5:5" x14ac:dyDescent="0.2">
      <c r="E73044" s="88"/>
    </row>
    <row r="73045" spans="5:5" x14ac:dyDescent="0.2">
      <c r="E73045" s="88"/>
    </row>
    <row r="73046" spans="5:5" x14ac:dyDescent="0.2">
      <c r="E73046" s="88"/>
    </row>
    <row r="73047" spans="5:5" x14ac:dyDescent="0.2">
      <c r="E73047" s="88"/>
    </row>
    <row r="73048" spans="5:5" x14ac:dyDescent="0.2">
      <c r="E73048" s="88"/>
    </row>
    <row r="73049" spans="5:5" x14ac:dyDescent="0.2">
      <c r="E73049" s="88"/>
    </row>
    <row r="73050" spans="5:5" x14ac:dyDescent="0.2">
      <c r="E73050" s="88"/>
    </row>
    <row r="73051" spans="5:5" x14ac:dyDescent="0.2">
      <c r="E73051" s="88"/>
    </row>
    <row r="73052" spans="5:5" x14ac:dyDescent="0.2">
      <c r="E73052" s="88"/>
    </row>
    <row r="73053" spans="5:5" x14ac:dyDescent="0.2">
      <c r="E73053" s="88"/>
    </row>
    <row r="73054" spans="5:5" x14ac:dyDescent="0.2">
      <c r="E73054" s="88"/>
    </row>
    <row r="73055" spans="5:5" x14ac:dyDescent="0.2">
      <c r="E73055" s="88"/>
    </row>
    <row r="73056" spans="5:5" x14ac:dyDescent="0.2">
      <c r="E73056" s="88"/>
    </row>
    <row r="73057" spans="5:5" x14ac:dyDescent="0.2">
      <c r="E73057" s="88"/>
    </row>
    <row r="73058" spans="5:5" x14ac:dyDescent="0.2">
      <c r="E73058" s="88"/>
    </row>
    <row r="73059" spans="5:5" x14ac:dyDescent="0.2">
      <c r="E73059" s="88"/>
    </row>
    <row r="73060" spans="5:5" x14ac:dyDescent="0.2">
      <c r="E73060" s="88"/>
    </row>
    <row r="73061" spans="5:5" x14ac:dyDescent="0.2">
      <c r="E73061" s="88"/>
    </row>
    <row r="73062" spans="5:5" x14ac:dyDescent="0.2">
      <c r="E73062" s="88"/>
    </row>
    <row r="73063" spans="5:5" x14ac:dyDescent="0.2">
      <c r="E73063" s="88"/>
    </row>
    <row r="73064" spans="5:5" x14ac:dyDescent="0.2">
      <c r="E73064" s="88"/>
    </row>
    <row r="73065" spans="5:5" x14ac:dyDescent="0.2">
      <c r="E73065" s="88"/>
    </row>
    <row r="73066" spans="5:5" x14ac:dyDescent="0.2">
      <c r="E73066" s="88"/>
    </row>
    <row r="73067" spans="5:5" x14ac:dyDescent="0.2">
      <c r="E73067" s="88"/>
    </row>
    <row r="73068" spans="5:5" x14ac:dyDescent="0.2">
      <c r="E73068" s="88"/>
    </row>
    <row r="73069" spans="5:5" x14ac:dyDescent="0.2">
      <c r="E73069" s="88"/>
    </row>
    <row r="73070" spans="5:5" x14ac:dyDescent="0.2">
      <c r="E73070" s="88"/>
    </row>
    <row r="73071" spans="5:5" x14ac:dyDescent="0.2">
      <c r="E73071" s="88"/>
    </row>
    <row r="73072" spans="5:5" x14ac:dyDescent="0.2">
      <c r="E73072" s="88"/>
    </row>
    <row r="73073" spans="5:5" x14ac:dyDescent="0.2">
      <c r="E73073" s="88"/>
    </row>
    <row r="73074" spans="5:5" x14ac:dyDescent="0.2">
      <c r="E73074" s="88"/>
    </row>
    <row r="73075" spans="5:5" x14ac:dyDescent="0.2">
      <c r="E73075" s="88"/>
    </row>
    <row r="73076" spans="5:5" x14ac:dyDescent="0.2">
      <c r="E73076" s="88"/>
    </row>
    <row r="73077" spans="5:5" x14ac:dyDescent="0.2">
      <c r="E73077" s="88"/>
    </row>
    <row r="73078" spans="5:5" x14ac:dyDescent="0.2">
      <c r="E73078" s="88"/>
    </row>
    <row r="73079" spans="5:5" x14ac:dyDescent="0.2">
      <c r="E73079" s="88"/>
    </row>
    <row r="73080" spans="5:5" x14ac:dyDescent="0.2">
      <c r="E73080" s="88"/>
    </row>
    <row r="73081" spans="5:5" x14ac:dyDescent="0.2">
      <c r="E73081" s="88"/>
    </row>
    <row r="73082" spans="5:5" x14ac:dyDescent="0.2">
      <c r="E73082" s="88"/>
    </row>
    <row r="73083" spans="5:5" x14ac:dyDescent="0.2">
      <c r="E73083" s="88"/>
    </row>
    <row r="73084" spans="5:5" x14ac:dyDescent="0.2">
      <c r="E73084" s="88"/>
    </row>
    <row r="73085" spans="5:5" x14ac:dyDescent="0.2">
      <c r="E73085" s="88"/>
    </row>
    <row r="73086" spans="5:5" x14ac:dyDescent="0.2">
      <c r="E73086" s="88"/>
    </row>
    <row r="73087" spans="5:5" x14ac:dyDescent="0.2">
      <c r="E73087" s="88"/>
    </row>
    <row r="73088" spans="5:5" x14ac:dyDescent="0.2">
      <c r="E73088" s="88"/>
    </row>
    <row r="73089" spans="5:5" x14ac:dyDescent="0.2">
      <c r="E73089" s="88"/>
    </row>
    <row r="73090" spans="5:5" x14ac:dyDescent="0.2">
      <c r="E73090" s="88"/>
    </row>
    <row r="73091" spans="5:5" x14ac:dyDescent="0.2">
      <c r="E73091" s="88"/>
    </row>
    <row r="73092" spans="5:5" x14ac:dyDescent="0.2">
      <c r="E73092" s="88"/>
    </row>
    <row r="73093" spans="5:5" x14ac:dyDescent="0.2">
      <c r="E73093" s="88"/>
    </row>
    <row r="73094" spans="5:5" x14ac:dyDescent="0.2">
      <c r="E73094" s="88"/>
    </row>
    <row r="73095" spans="5:5" x14ac:dyDescent="0.2">
      <c r="E73095" s="88"/>
    </row>
    <row r="73096" spans="5:5" x14ac:dyDescent="0.2">
      <c r="E73096" s="88"/>
    </row>
    <row r="73097" spans="5:5" x14ac:dyDescent="0.2">
      <c r="E73097" s="88"/>
    </row>
    <row r="73098" spans="5:5" x14ac:dyDescent="0.2">
      <c r="E73098" s="88"/>
    </row>
    <row r="73099" spans="5:5" x14ac:dyDescent="0.2">
      <c r="E73099" s="88"/>
    </row>
    <row r="73100" spans="5:5" x14ac:dyDescent="0.2">
      <c r="E73100" s="88"/>
    </row>
    <row r="73101" spans="5:5" x14ac:dyDescent="0.2">
      <c r="E73101" s="88"/>
    </row>
    <row r="73102" spans="5:5" x14ac:dyDescent="0.2">
      <c r="E73102" s="88"/>
    </row>
    <row r="73103" spans="5:5" x14ac:dyDescent="0.2">
      <c r="E73103" s="88"/>
    </row>
    <row r="73104" spans="5:5" x14ac:dyDescent="0.2">
      <c r="E73104" s="88"/>
    </row>
    <row r="73105" spans="5:5" x14ac:dyDescent="0.2">
      <c r="E73105" s="88"/>
    </row>
    <row r="73106" spans="5:5" x14ac:dyDescent="0.2">
      <c r="E73106" s="88"/>
    </row>
    <row r="73107" spans="5:5" x14ac:dyDescent="0.2">
      <c r="E73107" s="88"/>
    </row>
    <row r="73108" spans="5:5" x14ac:dyDescent="0.2">
      <c r="E73108" s="88"/>
    </row>
    <row r="73109" spans="5:5" x14ac:dyDescent="0.2">
      <c r="E73109" s="88"/>
    </row>
    <row r="73110" spans="5:5" x14ac:dyDescent="0.2">
      <c r="E73110" s="88"/>
    </row>
    <row r="73111" spans="5:5" x14ac:dyDescent="0.2">
      <c r="E73111" s="88"/>
    </row>
    <row r="73112" spans="5:5" x14ac:dyDescent="0.2">
      <c r="E73112" s="88"/>
    </row>
    <row r="73113" spans="5:5" x14ac:dyDescent="0.2">
      <c r="E73113" s="88"/>
    </row>
    <row r="73114" spans="5:5" x14ac:dyDescent="0.2">
      <c r="E73114" s="88"/>
    </row>
    <row r="73115" spans="5:5" x14ac:dyDescent="0.2">
      <c r="E73115" s="88"/>
    </row>
    <row r="73116" spans="5:5" x14ac:dyDescent="0.2">
      <c r="E73116" s="88"/>
    </row>
    <row r="73117" spans="5:5" x14ac:dyDescent="0.2">
      <c r="E73117" s="88"/>
    </row>
    <row r="73118" spans="5:5" x14ac:dyDescent="0.2">
      <c r="E73118" s="88"/>
    </row>
    <row r="73119" spans="5:5" x14ac:dyDescent="0.2">
      <c r="E73119" s="88"/>
    </row>
    <row r="73120" spans="5:5" x14ac:dyDescent="0.2">
      <c r="E73120" s="88"/>
    </row>
    <row r="73121" spans="5:5" x14ac:dyDescent="0.2">
      <c r="E73121" s="88"/>
    </row>
    <row r="73122" spans="5:5" x14ac:dyDescent="0.2">
      <c r="E73122" s="88"/>
    </row>
    <row r="73123" spans="5:5" x14ac:dyDescent="0.2">
      <c r="E73123" s="88"/>
    </row>
    <row r="73124" spans="5:5" x14ac:dyDescent="0.2">
      <c r="E73124" s="88"/>
    </row>
    <row r="73125" spans="5:5" x14ac:dyDescent="0.2">
      <c r="E73125" s="88"/>
    </row>
    <row r="73126" spans="5:5" x14ac:dyDescent="0.2">
      <c r="E73126" s="88"/>
    </row>
    <row r="73127" spans="5:5" x14ac:dyDescent="0.2">
      <c r="E73127" s="88"/>
    </row>
    <row r="73128" spans="5:5" x14ac:dyDescent="0.2">
      <c r="E73128" s="88"/>
    </row>
    <row r="73129" spans="5:5" x14ac:dyDescent="0.2">
      <c r="E73129" s="88"/>
    </row>
    <row r="73130" spans="5:5" x14ac:dyDescent="0.2">
      <c r="E73130" s="88"/>
    </row>
    <row r="73131" spans="5:5" x14ac:dyDescent="0.2">
      <c r="E73131" s="88"/>
    </row>
    <row r="73132" spans="5:5" x14ac:dyDescent="0.2">
      <c r="E73132" s="88"/>
    </row>
    <row r="73133" spans="5:5" x14ac:dyDescent="0.2">
      <c r="E73133" s="88"/>
    </row>
    <row r="73134" spans="5:5" x14ac:dyDescent="0.2">
      <c r="E73134" s="88"/>
    </row>
    <row r="73135" spans="5:5" x14ac:dyDescent="0.2">
      <c r="E73135" s="88"/>
    </row>
    <row r="73136" spans="5:5" x14ac:dyDescent="0.2">
      <c r="E73136" s="88"/>
    </row>
    <row r="73137" spans="5:5" x14ac:dyDescent="0.2">
      <c r="E73137" s="88"/>
    </row>
    <row r="73138" spans="5:5" x14ac:dyDescent="0.2">
      <c r="E73138" s="88"/>
    </row>
    <row r="73139" spans="5:5" x14ac:dyDescent="0.2">
      <c r="E73139" s="88"/>
    </row>
    <row r="73140" spans="5:5" x14ac:dyDescent="0.2">
      <c r="E73140" s="88"/>
    </row>
    <row r="73141" spans="5:5" x14ac:dyDescent="0.2">
      <c r="E73141" s="88"/>
    </row>
    <row r="73142" spans="5:5" x14ac:dyDescent="0.2">
      <c r="E73142" s="88"/>
    </row>
    <row r="73143" spans="5:5" x14ac:dyDescent="0.2">
      <c r="E73143" s="88"/>
    </row>
    <row r="73144" spans="5:5" x14ac:dyDescent="0.2">
      <c r="E73144" s="88"/>
    </row>
    <row r="73145" spans="5:5" x14ac:dyDescent="0.2">
      <c r="E73145" s="88"/>
    </row>
    <row r="73146" spans="5:5" x14ac:dyDescent="0.2">
      <c r="E73146" s="88"/>
    </row>
    <row r="73147" spans="5:5" x14ac:dyDescent="0.2">
      <c r="E73147" s="88"/>
    </row>
    <row r="73148" spans="5:5" x14ac:dyDescent="0.2">
      <c r="E73148" s="88"/>
    </row>
    <row r="73149" spans="5:5" x14ac:dyDescent="0.2">
      <c r="E73149" s="88"/>
    </row>
    <row r="73150" spans="5:5" x14ac:dyDescent="0.2">
      <c r="E73150" s="88"/>
    </row>
    <row r="73151" spans="5:5" x14ac:dyDescent="0.2">
      <c r="E73151" s="88"/>
    </row>
    <row r="73152" spans="5:5" x14ac:dyDescent="0.2">
      <c r="E73152" s="88"/>
    </row>
    <row r="73153" spans="5:5" x14ac:dyDescent="0.2">
      <c r="E73153" s="88"/>
    </row>
    <row r="73154" spans="5:5" x14ac:dyDescent="0.2">
      <c r="E73154" s="88"/>
    </row>
    <row r="73155" spans="5:5" x14ac:dyDescent="0.2">
      <c r="E73155" s="88"/>
    </row>
    <row r="73156" spans="5:5" x14ac:dyDescent="0.2">
      <c r="E73156" s="88"/>
    </row>
    <row r="73157" spans="5:5" x14ac:dyDescent="0.2">
      <c r="E73157" s="88"/>
    </row>
    <row r="73158" spans="5:5" x14ac:dyDescent="0.2">
      <c r="E73158" s="88"/>
    </row>
    <row r="73159" spans="5:5" x14ac:dyDescent="0.2">
      <c r="E73159" s="88"/>
    </row>
    <row r="73160" spans="5:5" x14ac:dyDescent="0.2">
      <c r="E73160" s="88"/>
    </row>
    <row r="73161" spans="5:5" x14ac:dyDescent="0.2">
      <c r="E73161" s="88"/>
    </row>
    <row r="73162" spans="5:5" x14ac:dyDescent="0.2">
      <c r="E73162" s="88"/>
    </row>
    <row r="73163" spans="5:5" x14ac:dyDescent="0.2">
      <c r="E73163" s="88"/>
    </row>
    <row r="73164" spans="5:5" x14ac:dyDescent="0.2">
      <c r="E73164" s="88"/>
    </row>
    <row r="73165" spans="5:5" x14ac:dyDescent="0.2">
      <c r="E73165" s="88"/>
    </row>
    <row r="73166" spans="5:5" x14ac:dyDescent="0.2">
      <c r="E73166" s="88"/>
    </row>
    <row r="73167" spans="5:5" x14ac:dyDescent="0.2">
      <c r="E73167" s="88"/>
    </row>
    <row r="73168" spans="5:5" x14ac:dyDescent="0.2">
      <c r="E73168" s="88"/>
    </row>
    <row r="73169" spans="5:5" x14ac:dyDescent="0.2">
      <c r="E73169" s="88"/>
    </row>
    <row r="73170" spans="5:5" x14ac:dyDescent="0.2">
      <c r="E73170" s="88"/>
    </row>
    <row r="73171" spans="5:5" x14ac:dyDescent="0.2">
      <c r="E73171" s="88"/>
    </row>
    <row r="73172" spans="5:5" x14ac:dyDescent="0.2">
      <c r="E73172" s="88"/>
    </row>
    <row r="73173" spans="5:5" x14ac:dyDescent="0.2">
      <c r="E73173" s="88"/>
    </row>
    <row r="73174" spans="5:5" x14ac:dyDescent="0.2">
      <c r="E73174" s="88"/>
    </row>
    <row r="73175" spans="5:5" x14ac:dyDescent="0.2">
      <c r="E73175" s="88"/>
    </row>
    <row r="73176" spans="5:5" x14ac:dyDescent="0.2">
      <c r="E73176" s="88"/>
    </row>
    <row r="73177" spans="5:5" x14ac:dyDescent="0.2">
      <c r="E73177" s="88"/>
    </row>
    <row r="73178" spans="5:5" x14ac:dyDescent="0.2">
      <c r="E73178" s="88"/>
    </row>
    <row r="73179" spans="5:5" x14ac:dyDescent="0.2">
      <c r="E73179" s="88"/>
    </row>
    <row r="73180" spans="5:5" x14ac:dyDescent="0.2">
      <c r="E73180" s="88"/>
    </row>
    <row r="73181" spans="5:5" x14ac:dyDescent="0.2">
      <c r="E73181" s="88"/>
    </row>
    <row r="73182" spans="5:5" x14ac:dyDescent="0.2">
      <c r="E73182" s="88"/>
    </row>
    <row r="73183" spans="5:5" x14ac:dyDescent="0.2">
      <c r="E73183" s="88"/>
    </row>
    <row r="73184" spans="5:5" x14ac:dyDescent="0.2">
      <c r="E73184" s="88"/>
    </row>
    <row r="73185" spans="5:5" x14ac:dyDescent="0.2">
      <c r="E73185" s="88"/>
    </row>
    <row r="73186" spans="5:5" x14ac:dyDescent="0.2">
      <c r="E73186" s="88"/>
    </row>
    <row r="73187" spans="5:5" x14ac:dyDescent="0.2">
      <c r="E73187" s="88"/>
    </row>
    <row r="73188" spans="5:5" x14ac:dyDescent="0.2">
      <c r="E73188" s="88"/>
    </row>
    <row r="73189" spans="5:5" x14ac:dyDescent="0.2">
      <c r="E73189" s="88"/>
    </row>
    <row r="73190" spans="5:5" x14ac:dyDescent="0.2">
      <c r="E73190" s="88"/>
    </row>
    <row r="73191" spans="5:5" x14ac:dyDescent="0.2">
      <c r="E73191" s="88"/>
    </row>
    <row r="73192" spans="5:5" x14ac:dyDescent="0.2">
      <c r="E73192" s="88"/>
    </row>
    <row r="73193" spans="5:5" x14ac:dyDescent="0.2">
      <c r="E73193" s="88"/>
    </row>
    <row r="73194" spans="5:5" x14ac:dyDescent="0.2">
      <c r="E73194" s="88"/>
    </row>
    <row r="73195" spans="5:5" x14ac:dyDescent="0.2">
      <c r="E73195" s="88"/>
    </row>
    <row r="73196" spans="5:5" x14ac:dyDescent="0.2">
      <c r="E73196" s="88"/>
    </row>
    <row r="73197" spans="5:5" x14ac:dyDescent="0.2">
      <c r="E73197" s="88"/>
    </row>
    <row r="73198" spans="5:5" x14ac:dyDescent="0.2">
      <c r="E73198" s="88"/>
    </row>
    <row r="73199" spans="5:5" x14ac:dyDescent="0.2">
      <c r="E73199" s="88"/>
    </row>
    <row r="73200" spans="5:5" x14ac:dyDescent="0.2">
      <c r="E73200" s="88"/>
    </row>
    <row r="73201" spans="5:5" x14ac:dyDescent="0.2">
      <c r="E73201" s="88"/>
    </row>
    <row r="73202" spans="5:5" x14ac:dyDescent="0.2">
      <c r="E73202" s="88"/>
    </row>
    <row r="73203" spans="5:5" x14ac:dyDescent="0.2">
      <c r="E73203" s="88"/>
    </row>
    <row r="73204" spans="5:5" x14ac:dyDescent="0.2">
      <c r="E73204" s="88"/>
    </row>
    <row r="73205" spans="5:5" x14ac:dyDescent="0.2">
      <c r="E73205" s="88"/>
    </row>
    <row r="73206" spans="5:5" x14ac:dyDescent="0.2">
      <c r="E73206" s="88"/>
    </row>
    <row r="73207" spans="5:5" x14ac:dyDescent="0.2">
      <c r="E73207" s="88"/>
    </row>
    <row r="73208" spans="5:5" x14ac:dyDescent="0.2">
      <c r="E73208" s="88"/>
    </row>
    <row r="73209" spans="5:5" x14ac:dyDescent="0.2">
      <c r="E73209" s="88"/>
    </row>
    <row r="73210" spans="5:5" x14ac:dyDescent="0.2">
      <c r="E73210" s="88"/>
    </row>
    <row r="73211" spans="5:5" x14ac:dyDescent="0.2">
      <c r="E73211" s="88"/>
    </row>
    <row r="73212" spans="5:5" x14ac:dyDescent="0.2">
      <c r="E73212" s="88"/>
    </row>
    <row r="73213" spans="5:5" x14ac:dyDescent="0.2">
      <c r="E73213" s="88"/>
    </row>
    <row r="73214" spans="5:5" x14ac:dyDescent="0.2">
      <c r="E73214" s="88"/>
    </row>
    <row r="73215" spans="5:5" x14ac:dyDescent="0.2">
      <c r="E73215" s="88"/>
    </row>
    <row r="73216" spans="5:5" x14ac:dyDescent="0.2">
      <c r="E73216" s="88"/>
    </row>
    <row r="73217" spans="5:5" x14ac:dyDescent="0.2">
      <c r="E73217" s="88"/>
    </row>
    <row r="73218" spans="5:5" x14ac:dyDescent="0.2">
      <c r="E73218" s="88"/>
    </row>
    <row r="73219" spans="5:5" x14ac:dyDescent="0.2">
      <c r="E73219" s="88"/>
    </row>
    <row r="73220" spans="5:5" x14ac:dyDescent="0.2">
      <c r="E73220" s="88"/>
    </row>
    <row r="73221" spans="5:5" x14ac:dyDescent="0.2">
      <c r="E73221" s="88"/>
    </row>
    <row r="73222" spans="5:5" x14ac:dyDescent="0.2">
      <c r="E73222" s="88"/>
    </row>
    <row r="73223" spans="5:5" x14ac:dyDescent="0.2">
      <c r="E73223" s="88"/>
    </row>
    <row r="73224" spans="5:5" x14ac:dyDescent="0.2">
      <c r="E73224" s="88"/>
    </row>
    <row r="73225" spans="5:5" x14ac:dyDescent="0.2">
      <c r="E73225" s="88"/>
    </row>
    <row r="73226" spans="5:5" x14ac:dyDescent="0.2">
      <c r="E73226" s="88"/>
    </row>
    <row r="73227" spans="5:5" x14ac:dyDescent="0.2">
      <c r="E73227" s="88"/>
    </row>
    <row r="73228" spans="5:5" x14ac:dyDescent="0.2">
      <c r="E73228" s="88"/>
    </row>
    <row r="73229" spans="5:5" x14ac:dyDescent="0.2">
      <c r="E73229" s="88"/>
    </row>
    <row r="73230" spans="5:5" x14ac:dyDescent="0.2">
      <c r="E73230" s="88"/>
    </row>
    <row r="73231" spans="5:5" x14ac:dyDescent="0.2">
      <c r="E73231" s="88"/>
    </row>
    <row r="73232" spans="5:5" x14ac:dyDescent="0.2">
      <c r="E73232" s="88"/>
    </row>
    <row r="73233" spans="5:5" x14ac:dyDescent="0.2">
      <c r="E73233" s="88"/>
    </row>
    <row r="73234" spans="5:5" x14ac:dyDescent="0.2">
      <c r="E73234" s="88"/>
    </row>
    <row r="73235" spans="5:5" x14ac:dyDescent="0.2">
      <c r="E73235" s="88"/>
    </row>
    <row r="73236" spans="5:5" x14ac:dyDescent="0.2">
      <c r="E73236" s="88"/>
    </row>
    <row r="73237" spans="5:5" x14ac:dyDescent="0.2">
      <c r="E73237" s="88"/>
    </row>
    <row r="73238" spans="5:5" x14ac:dyDescent="0.2">
      <c r="E73238" s="88"/>
    </row>
    <row r="73239" spans="5:5" x14ac:dyDescent="0.2">
      <c r="E73239" s="88"/>
    </row>
    <row r="73240" spans="5:5" x14ac:dyDescent="0.2">
      <c r="E73240" s="88"/>
    </row>
    <row r="73241" spans="5:5" x14ac:dyDescent="0.2">
      <c r="E73241" s="88"/>
    </row>
    <row r="73242" spans="5:5" x14ac:dyDescent="0.2">
      <c r="E73242" s="88"/>
    </row>
    <row r="73243" spans="5:5" x14ac:dyDescent="0.2">
      <c r="E73243" s="88"/>
    </row>
    <row r="73244" spans="5:5" x14ac:dyDescent="0.2">
      <c r="E73244" s="88"/>
    </row>
    <row r="73245" spans="5:5" x14ac:dyDescent="0.2">
      <c r="E73245" s="88"/>
    </row>
    <row r="73246" spans="5:5" x14ac:dyDescent="0.2">
      <c r="E73246" s="88"/>
    </row>
    <row r="73247" spans="5:5" x14ac:dyDescent="0.2">
      <c r="E73247" s="88"/>
    </row>
    <row r="73248" spans="5:5" x14ac:dyDescent="0.2">
      <c r="E73248" s="88"/>
    </row>
    <row r="73249" spans="5:5" x14ac:dyDescent="0.2">
      <c r="E73249" s="88"/>
    </row>
    <row r="73250" spans="5:5" x14ac:dyDescent="0.2">
      <c r="E73250" s="88"/>
    </row>
    <row r="73251" spans="5:5" x14ac:dyDescent="0.2">
      <c r="E73251" s="88"/>
    </row>
    <row r="73252" spans="5:5" x14ac:dyDescent="0.2">
      <c r="E73252" s="88"/>
    </row>
    <row r="73253" spans="5:5" x14ac:dyDescent="0.2">
      <c r="E73253" s="88"/>
    </row>
    <row r="73254" spans="5:5" x14ac:dyDescent="0.2">
      <c r="E73254" s="88"/>
    </row>
    <row r="73255" spans="5:5" x14ac:dyDescent="0.2">
      <c r="E73255" s="88"/>
    </row>
    <row r="73256" spans="5:5" x14ac:dyDescent="0.2">
      <c r="E73256" s="88"/>
    </row>
    <row r="73257" spans="5:5" x14ac:dyDescent="0.2">
      <c r="E73257" s="88"/>
    </row>
    <row r="73258" spans="5:5" x14ac:dyDescent="0.2">
      <c r="E73258" s="88"/>
    </row>
    <row r="73259" spans="5:5" x14ac:dyDescent="0.2">
      <c r="E73259" s="88"/>
    </row>
    <row r="73260" spans="5:5" x14ac:dyDescent="0.2">
      <c r="E73260" s="88"/>
    </row>
    <row r="73261" spans="5:5" x14ac:dyDescent="0.2">
      <c r="E73261" s="88"/>
    </row>
    <row r="73262" spans="5:5" x14ac:dyDescent="0.2">
      <c r="E73262" s="88"/>
    </row>
    <row r="73263" spans="5:5" x14ac:dyDescent="0.2">
      <c r="E73263" s="88"/>
    </row>
    <row r="73264" spans="5:5" x14ac:dyDescent="0.2">
      <c r="E73264" s="88"/>
    </row>
    <row r="73265" spans="5:5" x14ac:dyDescent="0.2">
      <c r="E73265" s="88"/>
    </row>
    <row r="73266" spans="5:5" x14ac:dyDescent="0.2">
      <c r="E73266" s="88"/>
    </row>
    <row r="73267" spans="5:5" x14ac:dyDescent="0.2">
      <c r="E73267" s="88"/>
    </row>
    <row r="73268" spans="5:5" x14ac:dyDescent="0.2">
      <c r="E73268" s="88"/>
    </row>
    <row r="73269" spans="5:5" x14ac:dyDescent="0.2">
      <c r="E73269" s="88"/>
    </row>
    <row r="73270" spans="5:5" x14ac:dyDescent="0.2">
      <c r="E73270" s="88"/>
    </row>
    <row r="73271" spans="5:5" x14ac:dyDescent="0.2">
      <c r="E73271" s="88"/>
    </row>
    <row r="73272" spans="5:5" x14ac:dyDescent="0.2">
      <c r="E73272" s="88"/>
    </row>
    <row r="73273" spans="5:5" x14ac:dyDescent="0.2">
      <c r="E73273" s="88"/>
    </row>
    <row r="73274" spans="5:5" x14ac:dyDescent="0.2">
      <c r="E73274" s="88"/>
    </row>
    <row r="73275" spans="5:5" x14ac:dyDescent="0.2">
      <c r="E73275" s="88"/>
    </row>
    <row r="73276" spans="5:5" x14ac:dyDescent="0.2">
      <c r="E73276" s="88"/>
    </row>
    <row r="73277" spans="5:5" x14ac:dyDescent="0.2">
      <c r="E73277" s="88"/>
    </row>
    <row r="73278" spans="5:5" x14ac:dyDescent="0.2">
      <c r="E73278" s="88"/>
    </row>
    <row r="73279" spans="5:5" x14ac:dyDescent="0.2">
      <c r="E73279" s="88"/>
    </row>
    <row r="73280" spans="5:5" x14ac:dyDescent="0.2">
      <c r="E73280" s="88"/>
    </row>
    <row r="73281" spans="5:5" x14ac:dyDescent="0.2">
      <c r="E73281" s="88"/>
    </row>
    <row r="73282" spans="5:5" x14ac:dyDescent="0.2">
      <c r="E73282" s="88"/>
    </row>
    <row r="73283" spans="5:5" x14ac:dyDescent="0.2">
      <c r="E73283" s="88"/>
    </row>
    <row r="73284" spans="5:5" x14ac:dyDescent="0.2">
      <c r="E73284" s="88"/>
    </row>
    <row r="73285" spans="5:5" x14ac:dyDescent="0.2">
      <c r="E73285" s="88"/>
    </row>
    <row r="73286" spans="5:5" x14ac:dyDescent="0.2">
      <c r="E73286" s="88"/>
    </row>
    <row r="73287" spans="5:5" x14ac:dyDescent="0.2">
      <c r="E73287" s="88"/>
    </row>
    <row r="73288" spans="5:5" x14ac:dyDescent="0.2">
      <c r="E73288" s="88"/>
    </row>
    <row r="73289" spans="5:5" x14ac:dyDescent="0.2">
      <c r="E73289" s="88"/>
    </row>
    <row r="73290" spans="5:5" x14ac:dyDescent="0.2">
      <c r="E73290" s="88"/>
    </row>
    <row r="73291" spans="5:5" x14ac:dyDescent="0.2">
      <c r="E73291" s="88"/>
    </row>
    <row r="73292" spans="5:5" x14ac:dyDescent="0.2">
      <c r="E73292" s="88"/>
    </row>
    <row r="73293" spans="5:5" x14ac:dyDescent="0.2">
      <c r="E73293" s="88"/>
    </row>
    <row r="73294" spans="5:5" x14ac:dyDescent="0.2">
      <c r="E73294" s="88"/>
    </row>
    <row r="73295" spans="5:5" x14ac:dyDescent="0.2">
      <c r="E73295" s="88"/>
    </row>
    <row r="73296" spans="5:5" x14ac:dyDescent="0.2">
      <c r="E73296" s="88"/>
    </row>
    <row r="73297" spans="5:5" x14ac:dyDescent="0.2">
      <c r="E73297" s="88"/>
    </row>
    <row r="73298" spans="5:5" x14ac:dyDescent="0.2">
      <c r="E73298" s="88"/>
    </row>
    <row r="73299" spans="5:5" x14ac:dyDescent="0.2">
      <c r="E73299" s="88"/>
    </row>
    <row r="73300" spans="5:5" x14ac:dyDescent="0.2">
      <c r="E73300" s="88"/>
    </row>
    <row r="73301" spans="5:5" x14ac:dyDescent="0.2">
      <c r="E73301" s="88"/>
    </row>
    <row r="73302" spans="5:5" x14ac:dyDescent="0.2">
      <c r="E73302" s="88"/>
    </row>
    <row r="73303" spans="5:5" x14ac:dyDescent="0.2">
      <c r="E73303" s="88"/>
    </row>
    <row r="73304" spans="5:5" x14ac:dyDescent="0.2">
      <c r="E73304" s="88"/>
    </row>
    <row r="73305" spans="5:5" x14ac:dyDescent="0.2">
      <c r="E73305" s="88"/>
    </row>
    <row r="73306" spans="5:5" x14ac:dyDescent="0.2">
      <c r="E73306" s="88"/>
    </row>
    <row r="73307" spans="5:5" x14ac:dyDescent="0.2">
      <c r="E73307" s="88"/>
    </row>
    <row r="73308" spans="5:5" x14ac:dyDescent="0.2">
      <c r="E73308" s="88"/>
    </row>
    <row r="73309" spans="5:5" x14ac:dyDescent="0.2">
      <c r="E73309" s="88"/>
    </row>
    <row r="73310" spans="5:5" x14ac:dyDescent="0.2">
      <c r="E73310" s="88"/>
    </row>
    <row r="73311" spans="5:5" x14ac:dyDescent="0.2">
      <c r="E73311" s="88"/>
    </row>
    <row r="73312" spans="5:5" x14ac:dyDescent="0.2">
      <c r="E73312" s="88"/>
    </row>
    <row r="73313" spans="5:5" x14ac:dyDescent="0.2">
      <c r="E73313" s="88"/>
    </row>
    <row r="73314" spans="5:5" x14ac:dyDescent="0.2">
      <c r="E73314" s="88"/>
    </row>
    <row r="73315" spans="5:5" x14ac:dyDescent="0.2">
      <c r="E73315" s="88"/>
    </row>
    <row r="73316" spans="5:5" x14ac:dyDescent="0.2">
      <c r="E73316" s="88"/>
    </row>
    <row r="73317" spans="5:5" x14ac:dyDescent="0.2">
      <c r="E73317" s="88"/>
    </row>
    <row r="73318" spans="5:5" x14ac:dyDescent="0.2">
      <c r="E73318" s="88"/>
    </row>
    <row r="73319" spans="5:5" x14ac:dyDescent="0.2">
      <c r="E73319" s="88"/>
    </row>
    <row r="73320" spans="5:5" x14ac:dyDescent="0.2">
      <c r="E73320" s="88"/>
    </row>
    <row r="73321" spans="5:5" x14ac:dyDescent="0.2">
      <c r="E73321" s="88"/>
    </row>
    <row r="73322" spans="5:5" x14ac:dyDescent="0.2">
      <c r="E73322" s="88"/>
    </row>
    <row r="73323" spans="5:5" x14ac:dyDescent="0.2">
      <c r="E73323" s="88"/>
    </row>
    <row r="73324" spans="5:5" x14ac:dyDescent="0.2">
      <c r="E73324" s="88"/>
    </row>
    <row r="73325" spans="5:5" x14ac:dyDescent="0.2">
      <c r="E73325" s="88"/>
    </row>
    <row r="73326" spans="5:5" x14ac:dyDescent="0.2">
      <c r="E73326" s="88"/>
    </row>
    <row r="73327" spans="5:5" x14ac:dyDescent="0.2">
      <c r="E73327" s="88"/>
    </row>
    <row r="73328" spans="5:5" x14ac:dyDescent="0.2">
      <c r="E73328" s="88"/>
    </row>
    <row r="73329" spans="5:5" x14ac:dyDescent="0.2">
      <c r="E73329" s="88"/>
    </row>
    <row r="73330" spans="5:5" x14ac:dyDescent="0.2">
      <c r="E73330" s="88"/>
    </row>
    <row r="73331" spans="5:5" x14ac:dyDescent="0.2">
      <c r="E73331" s="88"/>
    </row>
    <row r="73332" spans="5:5" x14ac:dyDescent="0.2">
      <c r="E73332" s="88"/>
    </row>
    <row r="73333" spans="5:5" x14ac:dyDescent="0.2">
      <c r="E73333" s="88"/>
    </row>
    <row r="73334" spans="5:5" x14ac:dyDescent="0.2">
      <c r="E73334" s="88"/>
    </row>
    <row r="73335" spans="5:5" x14ac:dyDescent="0.2">
      <c r="E73335" s="88"/>
    </row>
    <row r="73336" spans="5:5" x14ac:dyDescent="0.2">
      <c r="E73336" s="88"/>
    </row>
    <row r="73337" spans="5:5" x14ac:dyDescent="0.2">
      <c r="E73337" s="88"/>
    </row>
    <row r="73338" spans="5:5" x14ac:dyDescent="0.2">
      <c r="E73338" s="88"/>
    </row>
    <row r="73339" spans="5:5" x14ac:dyDescent="0.2">
      <c r="E73339" s="88"/>
    </row>
    <row r="73340" spans="5:5" x14ac:dyDescent="0.2">
      <c r="E73340" s="88"/>
    </row>
    <row r="73341" spans="5:5" x14ac:dyDescent="0.2">
      <c r="E73341" s="88"/>
    </row>
    <row r="73342" spans="5:5" x14ac:dyDescent="0.2">
      <c r="E73342" s="88"/>
    </row>
    <row r="73343" spans="5:5" x14ac:dyDescent="0.2">
      <c r="E73343" s="88"/>
    </row>
    <row r="73344" spans="5:5" x14ac:dyDescent="0.2">
      <c r="E73344" s="88"/>
    </row>
    <row r="73345" spans="5:5" x14ac:dyDescent="0.2">
      <c r="E73345" s="88"/>
    </row>
    <row r="73346" spans="5:5" x14ac:dyDescent="0.2">
      <c r="E73346" s="88"/>
    </row>
    <row r="73347" spans="5:5" x14ac:dyDescent="0.2">
      <c r="E73347" s="88"/>
    </row>
    <row r="73348" spans="5:5" x14ac:dyDescent="0.2">
      <c r="E73348" s="88"/>
    </row>
    <row r="73349" spans="5:5" x14ac:dyDescent="0.2">
      <c r="E73349" s="88"/>
    </row>
    <row r="73350" spans="5:5" x14ac:dyDescent="0.2">
      <c r="E73350" s="88"/>
    </row>
    <row r="73351" spans="5:5" x14ac:dyDescent="0.2">
      <c r="E73351" s="88"/>
    </row>
    <row r="73352" spans="5:5" x14ac:dyDescent="0.2">
      <c r="E73352" s="88"/>
    </row>
    <row r="73353" spans="5:5" x14ac:dyDescent="0.2">
      <c r="E73353" s="88"/>
    </row>
    <row r="73354" spans="5:5" x14ac:dyDescent="0.2">
      <c r="E73354" s="88"/>
    </row>
    <row r="73355" spans="5:5" x14ac:dyDescent="0.2">
      <c r="E73355" s="88"/>
    </row>
    <row r="73356" spans="5:5" x14ac:dyDescent="0.2">
      <c r="E73356" s="88"/>
    </row>
    <row r="73357" spans="5:5" x14ac:dyDescent="0.2">
      <c r="E73357" s="88"/>
    </row>
    <row r="73358" spans="5:5" x14ac:dyDescent="0.2">
      <c r="E73358" s="88"/>
    </row>
    <row r="73359" spans="5:5" x14ac:dyDescent="0.2">
      <c r="E73359" s="88"/>
    </row>
    <row r="73360" spans="5:5" x14ac:dyDescent="0.2">
      <c r="E73360" s="88"/>
    </row>
    <row r="73361" spans="5:5" x14ac:dyDescent="0.2">
      <c r="E73361" s="88"/>
    </row>
    <row r="73362" spans="5:5" x14ac:dyDescent="0.2">
      <c r="E73362" s="88"/>
    </row>
    <row r="73363" spans="5:5" x14ac:dyDescent="0.2">
      <c r="E73363" s="88"/>
    </row>
    <row r="73364" spans="5:5" x14ac:dyDescent="0.2">
      <c r="E73364" s="88"/>
    </row>
    <row r="73365" spans="5:5" x14ac:dyDescent="0.2">
      <c r="E73365" s="88"/>
    </row>
    <row r="73366" spans="5:5" x14ac:dyDescent="0.2">
      <c r="E73366" s="88"/>
    </row>
    <row r="73367" spans="5:5" x14ac:dyDescent="0.2">
      <c r="E73367" s="88"/>
    </row>
    <row r="73368" spans="5:5" x14ac:dyDescent="0.2">
      <c r="E73368" s="88"/>
    </row>
    <row r="73369" spans="5:5" x14ac:dyDescent="0.2">
      <c r="E73369" s="88"/>
    </row>
    <row r="73370" spans="5:5" x14ac:dyDescent="0.2">
      <c r="E73370" s="88"/>
    </row>
    <row r="73371" spans="5:5" x14ac:dyDescent="0.2">
      <c r="E73371" s="88"/>
    </row>
    <row r="73372" spans="5:5" x14ac:dyDescent="0.2">
      <c r="E73372" s="88"/>
    </row>
    <row r="73373" spans="5:5" x14ac:dyDescent="0.2">
      <c r="E73373" s="88"/>
    </row>
    <row r="73374" spans="5:5" x14ac:dyDescent="0.2">
      <c r="E73374" s="88"/>
    </row>
    <row r="73375" spans="5:5" x14ac:dyDescent="0.2">
      <c r="E73375" s="88"/>
    </row>
    <row r="73376" spans="5:5" x14ac:dyDescent="0.2">
      <c r="E73376" s="88"/>
    </row>
    <row r="73377" spans="5:5" x14ac:dyDescent="0.2">
      <c r="E73377" s="88"/>
    </row>
    <row r="73378" spans="5:5" x14ac:dyDescent="0.2">
      <c r="E73378" s="88"/>
    </row>
    <row r="73379" spans="5:5" x14ac:dyDescent="0.2">
      <c r="E73379" s="88"/>
    </row>
    <row r="73380" spans="5:5" x14ac:dyDescent="0.2">
      <c r="E73380" s="88"/>
    </row>
    <row r="73381" spans="5:5" x14ac:dyDescent="0.2">
      <c r="E73381" s="88"/>
    </row>
    <row r="73382" spans="5:5" x14ac:dyDescent="0.2">
      <c r="E73382" s="88"/>
    </row>
    <row r="73383" spans="5:5" x14ac:dyDescent="0.2">
      <c r="E73383" s="88"/>
    </row>
    <row r="73384" spans="5:5" x14ac:dyDescent="0.2">
      <c r="E73384" s="88"/>
    </row>
    <row r="73385" spans="5:5" x14ac:dyDescent="0.2">
      <c r="E73385" s="88"/>
    </row>
    <row r="73386" spans="5:5" x14ac:dyDescent="0.2">
      <c r="E73386" s="88"/>
    </row>
    <row r="73387" spans="5:5" x14ac:dyDescent="0.2">
      <c r="E73387" s="88"/>
    </row>
    <row r="73388" spans="5:5" x14ac:dyDescent="0.2">
      <c r="E73388" s="88"/>
    </row>
    <row r="73389" spans="5:5" x14ac:dyDescent="0.2">
      <c r="E73389" s="88"/>
    </row>
    <row r="73390" spans="5:5" x14ac:dyDescent="0.2">
      <c r="E73390" s="88"/>
    </row>
    <row r="73391" spans="5:5" x14ac:dyDescent="0.2">
      <c r="E73391" s="88"/>
    </row>
    <row r="73392" spans="5:5" x14ac:dyDescent="0.2">
      <c r="E73392" s="88"/>
    </row>
    <row r="73393" spans="5:5" x14ac:dyDescent="0.2">
      <c r="E73393" s="88"/>
    </row>
    <row r="73394" spans="5:5" x14ac:dyDescent="0.2">
      <c r="E73394" s="88"/>
    </row>
    <row r="73395" spans="5:5" x14ac:dyDescent="0.2">
      <c r="E73395" s="88"/>
    </row>
    <row r="73396" spans="5:5" x14ac:dyDescent="0.2">
      <c r="E73396" s="88"/>
    </row>
    <row r="73397" spans="5:5" x14ac:dyDescent="0.2">
      <c r="E73397" s="88"/>
    </row>
    <row r="73398" spans="5:5" x14ac:dyDescent="0.2">
      <c r="E73398" s="88"/>
    </row>
    <row r="73399" spans="5:5" x14ac:dyDescent="0.2">
      <c r="E73399" s="88"/>
    </row>
    <row r="73400" spans="5:5" x14ac:dyDescent="0.2">
      <c r="E73400" s="88"/>
    </row>
    <row r="73401" spans="5:5" x14ac:dyDescent="0.2">
      <c r="E73401" s="88"/>
    </row>
    <row r="73402" spans="5:5" x14ac:dyDescent="0.2">
      <c r="E73402" s="88"/>
    </row>
    <row r="73403" spans="5:5" x14ac:dyDescent="0.2">
      <c r="E73403" s="88"/>
    </row>
    <row r="73404" spans="5:5" x14ac:dyDescent="0.2">
      <c r="E73404" s="88"/>
    </row>
    <row r="73405" spans="5:5" x14ac:dyDescent="0.2">
      <c r="E73405" s="88"/>
    </row>
    <row r="73406" spans="5:5" x14ac:dyDescent="0.2">
      <c r="E73406" s="88"/>
    </row>
    <row r="73407" spans="5:5" x14ac:dyDescent="0.2">
      <c r="E73407" s="88"/>
    </row>
    <row r="73408" spans="5:5" x14ac:dyDescent="0.2">
      <c r="E73408" s="88"/>
    </row>
    <row r="73409" spans="5:5" x14ac:dyDescent="0.2">
      <c r="E73409" s="88"/>
    </row>
    <row r="73410" spans="5:5" x14ac:dyDescent="0.2">
      <c r="E73410" s="88"/>
    </row>
    <row r="73411" spans="5:5" x14ac:dyDescent="0.2">
      <c r="E73411" s="88"/>
    </row>
    <row r="73412" spans="5:5" x14ac:dyDescent="0.2">
      <c r="E73412" s="88"/>
    </row>
    <row r="73413" spans="5:5" x14ac:dyDescent="0.2">
      <c r="E73413" s="88"/>
    </row>
    <row r="73414" spans="5:5" x14ac:dyDescent="0.2">
      <c r="E73414" s="88"/>
    </row>
    <row r="73415" spans="5:5" x14ac:dyDescent="0.2">
      <c r="E73415" s="88"/>
    </row>
    <row r="73416" spans="5:5" x14ac:dyDescent="0.2">
      <c r="E73416" s="88"/>
    </row>
    <row r="73417" spans="5:5" x14ac:dyDescent="0.2">
      <c r="E73417" s="88"/>
    </row>
    <row r="73418" spans="5:5" x14ac:dyDescent="0.2">
      <c r="E73418" s="88"/>
    </row>
    <row r="73419" spans="5:5" x14ac:dyDescent="0.2">
      <c r="E73419" s="88"/>
    </row>
    <row r="73420" spans="5:5" x14ac:dyDescent="0.2">
      <c r="E73420" s="88"/>
    </row>
    <row r="73421" spans="5:5" x14ac:dyDescent="0.2">
      <c r="E73421" s="88"/>
    </row>
    <row r="73422" spans="5:5" x14ac:dyDescent="0.2">
      <c r="E73422" s="88"/>
    </row>
    <row r="73423" spans="5:5" x14ac:dyDescent="0.2">
      <c r="E73423" s="88"/>
    </row>
    <row r="73424" spans="5:5" x14ac:dyDescent="0.2">
      <c r="E73424" s="88"/>
    </row>
    <row r="73425" spans="5:5" x14ac:dyDescent="0.2">
      <c r="E73425" s="88"/>
    </row>
    <row r="73426" spans="5:5" x14ac:dyDescent="0.2">
      <c r="E73426" s="88"/>
    </row>
    <row r="73427" spans="5:5" x14ac:dyDescent="0.2">
      <c r="E73427" s="88"/>
    </row>
    <row r="73428" spans="5:5" x14ac:dyDescent="0.2">
      <c r="E73428" s="88"/>
    </row>
    <row r="73429" spans="5:5" x14ac:dyDescent="0.2">
      <c r="E73429" s="88"/>
    </row>
    <row r="73430" spans="5:5" x14ac:dyDescent="0.2">
      <c r="E73430" s="88"/>
    </row>
    <row r="73431" spans="5:5" x14ac:dyDescent="0.2">
      <c r="E73431" s="88"/>
    </row>
    <row r="73432" spans="5:5" x14ac:dyDescent="0.2">
      <c r="E73432" s="88"/>
    </row>
    <row r="73433" spans="5:5" x14ac:dyDescent="0.2">
      <c r="E73433" s="88"/>
    </row>
    <row r="73434" spans="5:5" x14ac:dyDescent="0.2">
      <c r="E73434" s="88"/>
    </row>
    <row r="73435" spans="5:5" x14ac:dyDescent="0.2">
      <c r="E73435" s="88"/>
    </row>
    <row r="73436" spans="5:5" x14ac:dyDescent="0.2">
      <c r="E73436" s="88"/>
    </row>
    <row r="73437" spans="5:5" x14ac:dyDescent="0.2">
      <c r="E73437" s="88"/>
    </row>
    <row r="73438" spans="5:5" x14ac:dyDescent="0.2">
      <c r="E73438" s="88"/>
    </row>
    <row r="73439" spans="5:5" x14ac:dyDescent="0.2">
      <c r="E73439" s="88"/>
    </row>
    <row r="73440" spans="5:5" x14ac:dyDescent="0.2">
      <c r="E73440" s="88"/>
    </row>
    <row r="73441" spans="5:5" x14ac:dyDescent="0.2">
      <c r="E73441" s="88"/>
    </row>
    <row r="73442" spans="5:5" x14ac:dyDescent="0.2">
      <c r="E73442" s="88"/>
    </row>
    <row r="73443" spans="5:5" x14ac:dyDescent="0.2">
      <c r="E73443" s="88"/>
    </row>
    <row r="73444" spans="5:5" x14ac:dyDescent="0.2">
      <c r="E73444" s="88"/>
    </row>
    <row r="73445" spans="5:5" x14ac:dyDescent="0.2">
      <c r="E73445" s="88"/>
    </row>
    <row r="73446" spans="5:5" x14ac:dyDescent="0.2">
      <c r="E73446" s="88"/>
    </row>
    <row r="73447" spans="5:5" x14ac:dyDescent="0.2">
      <c r="E73447" s="88"/>
    </row>
    <row r="73448" spans="5:5" x14ac:dyDescent="0.2">
      <c r="E73448" s="88"/>
    </row>
    <row r="73449" spans="5:5" x14ac:dyDescent="0.2">
      <c r="E73449" s="88"/>
    </row>
    <row r="73450" spans="5:5" x14ac:dyDescent="0.2">
      <c r="E73450" s="88"/>
    </row>
    <row r="73451" spans="5:5" x14ac:dyDescent="0.2">
      <c r="E73451" s="88"/>
    </row>
    <row r="73452" spans="5:5" x14ac:dyDescent="0.2">
      <c r="E73452" s="88"/>
    </row>
    <row r="73453" spans="5:5" x14ac:dyDescent="0.2">
      <c r="E73453" s="88"/>
    </row>
    <row r="73454" spans="5:5" x14ac:dyDescent="0.2">
      <c r="E73454" s="88"/>
    </row>
    <row r="73455" spans="5:5" x14ac:dyDescent="0.2">
      <c r="E73455" s="88"/>
    </row>
    <row r="73456" spans="5:5" x14ac:dyDescent="0.2">
      <c r="E73456" s="88"/>
    </row>
    <row r="73457" spans="5:5" x14ac:dyDescent="0.2">
      <c r="E73457" s="88"/>
    </row>
    <row r="73458" spans="5:5" x14ac:dyDescent="0.2">
      <c r="E73458" s="88"/>
    </row>
    <row r="73459" spans="5:5" x14ac:dyDescent="0.2">
      <c r="E73459" s="88"/>
    </row>
    <row r="73460" spans="5:5" x14ac:dyDescent="0.2">
      <c r="E73460" s="88"/>
    </row>
    <row r="73461" spans="5:5" x14ac:dyDescent="0.2">
      <c r="E73461" s="88"/>
    </row>
    <row r="73462" spans="5:5" x14ac:dyDescent="0.2">
      <c r="E73462" s="88"/>
    </row>
    <row r="73463" spans="5:5" x14ac:dyDescent="0.2">
      <c r="E73463" s="88"/>
    </row>
    <row r="73464" spans="5:5" x14ac:dyDescent="0.2">
      <c r="E73464" s="88"/>
    </row>
    <row r="73465" spans="5:5" x14ac:dyDescent="0.2">
      <c r="E73465" s="88"/>
    </row>
    <row r="73466" spans="5:5" x14ac:dyDescent="0.2">
      <c r="E73466" s="88"/>
    </row>
    <row r="73467" spans="5:5" x14ac:dyDescent="0.2">
      <c r="E73467" s="88"/>
    </row>
    <row r="73468" spans="5:5" x14ac:dyDescent="0.2">
      <c r="E73468" s="88"/>
    </row>
    <row r="73469" spans="5:5" x14ac:dyDescent="0.2">
      <c r="E73469" s="88"/>
    </row>
    <row r="73470" spans="5:5" x14ac:dyDescent="0.2">
      <c r="E73470" s="88"/>
    </row>
    <row r="73471" spans="5:5" x14ac:dyDescent="0.2">
      <c r="E73471" s="88"/>
    </row>
    <row r="73472" spans="5:5" x14ac:dyDescent="0.2">
      <c r="E73472" s="88"/>
    </row>
    <row r="73473" spans="5:5" x14ac:dyDescent="0.2">
      <c r="E73473" s="88"/>
    </row>
    <row r="73474" spans="5:5" x14ac:dyDescent="0.2">
      <c r="E73474" s="88"/>
    </row>
    <row r="73475" spans="5:5" x14ac:dyDescent="0.2">
      <c r="E73475" s="88"/>
    </row>
    <row r="73476" spans="5:5" x14ac:dyDescent="0.2">
      <c r="E73476" s="88"/>
    </row>
    <row r="73477" spans="5:5" x14ac:dyDescent="0.2">
      <c r="E73477" s="88"/>
    </row>
    <row r="73478" spans="5:5" x14ac:dyDescent="0.2">
      <c r="E73478" s="88"/>
    </row>
    <row r="73479" spans="5:5" x14ac:dyDescent="0.2">
      <c r="E73479" s="88"/>
    </row>
    <row r="73480" spans="5:5" x14ac:dyDescent="0.2">
      <c r="E73480" s="88"/>
    </row>
    <row r="73481" spans="5:5" x14ac:dyDescent="0.2">
      <c r="E73481" s="88"/>
    </row>
    <row r="73482" spans="5:5" x14ac:dyDescent="0.2">
      <c r="E73482" s="88"/>
    </row>
    <row r="73483" spans="5:5" x14ac:dyDescent="0.2">
      <c r="E73483" s="88"/>
    </row>
    <row r="73484" spans="5:5" x14ac:dyDescent="0.2">
      <c r="E73484" s="88"/>
    </row>
    <row r="73485" spans="5:5" x14ac:dyDescent="0.2">
      <c r="E73485" s="88"/>
    </row>
    <row r="73486" spans="5:5" x14ac:dyDescent="0.2">
      <c r="E73486" s="88"/>
    </row>
    <row r="73487" spans="5:5" x14ac:dyDescent="0.2">
      <c r="E73487" s="88"/>
    </row>
    <row r="73488" spans="5:5" x14ac:dyDescent="0.2">
      <c r="E73488" s="88"/>
    </row>
    <row r="73489" spans="5:5" x14ac:dyDescent="0.2">
      <c r="E73489" s="88"/>
    </row>
    <row r="73490" spans="5:5" x14ac:dyDescent="0.2">
      <c r="E73490" s="88"/>
    </row>
    <row r="73491" spans="5:5" x14ac:dyDescent="0.2">
      <c r="E73491" s="88"/>
    </row>
    <row r="73492" spans="5:5" x14ac:dyDescent="0.2">
      <c r="E73492" s="88"/>
    </row>
    <row r="73493" spans="5:5" x14ac:dyDescent="0.2">
      <c r="E73493" s="88"/>
    </row>
    <row r="73494" spans="5:5" x14ac:dyDescent="0.2">
      <c r="E73494" s="88"/>
    </row>
    <row r="73495" spans="5:5" x14ac:dyDescent="0.2">
      <c r="E73495" s="88"/>
    </row>
    <row r="73496" spans="5:5" x14ac:dyDescent="0.2">
      <c r="E73496" s="88"/>
    </row>
    <row r="73497" spans="5:5" x14ac:dyDescent="0.2">
      <c r="E73497" s="88"/>
    </row>
    <row r="73498" spans="5:5" x14ac:dyDescent="0.2">
      <c r="E73498" s="88"/>
    </row>
    <row r="73499" spans="5:5" x14ac:dyDescent="0.2">
      <c r="E73499" s="88"/>
    </row>
    <row r="73500" spans="5:5" x14ac:dyDescent="0.2">
      <c r="E73500" s="88"/>
    </row>
    <row r="73501" spans="5:5" x14ac:dyDescent="0.2">
      <c r="E73501" s="88"/>
    </row>
    <row r="73502" spans="5:5" x14ac:dyDescent="0.2">
      <c r="E73502" s="88"/>
    </row>
    <row r="73503" spans="5:5" x14ac:dyDescent="0.2">
      <c r="E73503" s="88"/>
    </row>
    <row r="73504" spans="5:5" x14ac:dyDescent="0.2">
      <c r="E73504" s="88"/>
    </row>
    <row r="73505" spans="5:5" x14ac:dyDescent="0.2">
      <c r="E73505" s="88"/>
    </row>
    <row r="73506" spans="5:5" x14ac:dyDescent="0.2">
      <c r="E73506" s="88"/>
    </row>
    <row r="73507" spans="5:5" x14ac:dyDescent="0.2">
      <c r="E73507" s="88"/>
    </row>
    <row r="73508" spans="5:5" x14ac:dyDescent="0.2">
      <c r="E73508" s="88"/>
    </row>
    <row r="73509" spans="5:5" x14ac:dyDescent="0.2">
      <c r="E73509" s="88"/>
    </row>
    <row r="73510" spans="5:5" x14ac:dyDescent="0.2">
      <c r="E73510" s="88"/>
    </row>
    <row r="73511" spans="5:5" x14ac:dyDescent="0.2">
      <c r="E73511" s="88"/>
    </row>
    <row r="73512" spans="5:5" x14ac:dyDescent="0.2">
      <c r="E73512" s="88"/>
    </row>
    <row r="73513" spans="5:5" x14ac:dyDescent="0.2">
      <c r="E73513" s="88"/>
    </row>
    <row r="73514" spans="5:5" x14ac:dyDescent="0.2">
      <c r="E73514" s="88"/>
    </row>
    <row r="73515" spans="5:5" x14ac:dyDescent="0.2">
      <c r="E73515" s="88"/>
    </row>
    <row r="73516" spans="5:5" x14ac:dyDescent="0.2">
      <c r="E73516" s="88"/>
    </row>
    <row r="73517" spans="5:5" x14ac:dyDescent="0.2">
      <c r="E73517" s="88"/>
    </row>
    <row r="73518" spans="5:5" x14ac:dyDescent="0.2">
      <c r="E73518" s="88"/>
    </row>
    <row r="73519" spans="5:5" x14ac:dyDescent="0.2">
      <c r="E73519" s="88"/>
    </row>
    <row r="73520" spans="5:5" x14ac:dyDescent="0.2">
      <c r="E73520" s="88"/>
    </row>
    <row r="73521" spans="5:5" x14ac:dyDescent="0.2">
      <c r="E73521" s="88"/>
    </row>
    <row r="73522" spans="5:5" x14ac:dyDescent="0.2">
      <c r="E73522" s="88"/>
    </row>
    <row r="73523" spans="5:5" x14ac:dyDescent="0.2">
      <c r="E73523" s="88"/>
    </row>
    <row r="73524" spans="5:5" x14ac:dyDescent="0.2">
      <c r="E73524" s="88"/>
    </row>
    <row r="73525" spans="5:5" x14ac:dyDescent="0.2">
      <c r="E73525" s="88"/>
    </row>
    <row r="73526" spans="5:5" x14ac:dyDescent="0.2">
      <c r="E73526" s="88"/>
    </row>
    <row r="73527" spans="5:5" x14ac:dyDescent="0.2">
      <c r="E73527" s="88"/>
    </row>
    <row r="73528" spans="5:5" x14ac:dyDescent="0.2">
      <c r="E73528" s="88"/>
    </row>
    <row r="73529" spans="5:5" x14ac:dyDescent="0.2">
      <c r="E73529" s="88"/>
    </row>
    <row r="73530" spans="5:5" x14ac:dyDescent="0.2">
      <c r="E73530" s="88"/>
    </row>
    <row r="73531" spans="5:5" x14ac:dyDescent="0.2">
      <c r="E73531" s="88"/>
    </row>
    <row r="73532" spans="5:5" x14ac:dyDescent="0.2">
      <c r="E73532" s="88"/>
    </row>
    <row r="73533" spans="5:5" x14ac:dyDescent="0.2">
      <c r="E73533" s="88"/>
    </row>
    <row r="73534" spans="5:5" x14ac:dyDescent="0.2">
      <c r="E73534" s="88"/>
    </row>
    <row r="73535" spans="5:5" x14ac:dyDescent="0.2">
      <c r="E73535" s="88"/>
    </row>
    <row r="73536" spans="5:5" x14ac:dyDescent="0.2">
      <c r="E73536" s="88"/>
    </row>
    <row r="73537" spans="5:5" x14ac:dyDescent="0.2">
      <c r="E73537" s="88"/>
    </row>
    <row r="73538" spans="5:5" x14ac:dyDescent="0.2">
      <c r="E73538" s="88"/>
    </row>
    <row r="73539" spans="5:5" x14ac:dyDescent="0.2">
      <c r="E73539" s="88"/>
    </row>
    <row r="73540" spans="5:5" x14ac:dyDescent="0.2">
      <c r="E73540" s="88"/>
    </row>
    <row r="73541" spans="5:5" x14ac:dyDescent="0.2">
      <c r="E73541" s="88"/>
    </row>
    <row r="73542" spans="5:5" x14ac:dyDescent="0.2">
      <c r="E73542" s="88"/>
    </row>
    <row r="73543" spans="5:5" x14ac:dyDescent="0.2">
      <c r="E73543" s="88"/>
    </row>
    <row r="73544" spans="5:5" x14ac:dyDescent="0.2">
      <c r="E73544" s="88"/>
    </row>
    <row r="73545" spans="5:5" x14ac:dyDescent="0.2">
      <c r="E73545" s="88"/>
    </row>
    <row r="73546" spans="5:5" x14ac:dyDescent="0.2">
      <c r="E73546" s="88"/>
    </row>
    <row r="73547" spans="5:5" x14ac:dyDescent="0.2">
      <c r="E73547" s="88"/>
    </row>
    <row r="73548" spans="5:5" x14ac:dyDescent="0.2">
      <c r="E73548" s="88"/>
    </row>
    <row r="73549" spans="5:5" x14ac:dyDescent="0.2">
      <c r="E73549" s="88"/>
    </row>
    <row r="73550" spans="5:5" x14ac:dyDescent="0.2">
      <c r="E73550" s="88"/>
    </row>
    <row r="73551" spans="5:5" x14ac:dyDescent="0.2">
      <c r="E73551" s="88"/>
    </row>
    <row r="73552" spans="5:5" x14ac:dyDescent="0.2">
      <c r="E73552" s="88"/>
    </row>
    <row r="73553" spans="5:5" x14ac:dyDescent="0.2">
      <c r="E73553" s="88"/>
    </row>
    <row r="73554" spans="5:5" x14ac:dyDescent="0.2">
      <c r="E73554" s="88"/>
    </row>
    <row r="73555" spans="5:5" x14ac:dyDescent="0.2">
      <c r="E73555" s="88"/>
    </row>
    <row r="73556" spans="5:5" x14ac:dyDescent="0.2">
      <c r="E73556" s="88"/>
    </row>
    <row r="73557" spans="5:5" x14ac:dyDescent="0.2">
      <c r="E73557" s="88"/>
    </row>
    <row r="73558" spans="5:5" x14ac:dyDescent="0.2">
      <c r="E73558" s="88"/>
    </row>
    <row r="73559" spans="5:5" x14ac:dyDescent="0.2">
      <c r="E73559" s="88"/>
    </row>
    <row r="73560" spans="5:5" x14ac:dyDescent="0.2">
      <c r="E73560" s="88"/>
    </row>
    <row r="73561" spans="5:5" x14ac:dyDescent="0.2">
      <c r="E73561" s="88"/>
    </row>
    <row r="73562" spans="5:5" x14ac:dyDescent="0.2">
      <c r="E73562" s="88"/>
    </row>
    <row r="73563" spans="5:5" x14ac:dyDescent="0.2">
      <c r="E73563" s="88"/>
    </row>
    <row r="73564" spans="5:5" x14ac:dyDescent="0.2">
      <c r="E73564" s="88"/>
    </row>
    <row r="73565" spans="5:5" x14ac:dyDescent="0.2">
      <c r="E73565" s="88"/>
    </row>
    <row r="73566" spans="5:5" x14ac:dyDescent="0.2">
      <c r="E73566" s="88"/>
    </row>
    <row r="73567" spans="5:5" x14ac:dyDescent="0.2">
      <c r="E73567" s="88"/>
    </row>
    <row r="73568" spans="5:5" x14ac:dyDescent="0.2">
      <c r="E73568" s="88"/>
    </row>
    <row r="73569" spans="5:5" x14ac:dyDescent="0.2">
      <c r="E73569" s="88"/>
    </row>
    <row r="73570" spans="5:5" x14ac:dyDescent="0.2">
      <c r="E73570" s="88"/>
    </row>
    <row r="73571" spans="5:5" x14ac:dyDescent="0.2">
      <c r="E73571" s="88"/>
    </row>
    <row r="73572" spans="5:5" x14ac:dyDescent="0.2">
      <c r="E73572" s="88"/>
    </row>
    <row r="73573" spans="5:5" x14ac:dyDescent="0.2">
      <c r="E73573" s="88"/>
    </row>
    <row r="73574" spans="5:5" x14ac:dyDescent="0.2">
      <c r="E73574" s="88"/>
    </row>
    <row r="73575" spans="5:5" x14ac:dyDescent="0.2">
      <c r="E73575" s="88"/>
    </row>
    <row r="73576" spans="5:5" x14ac:dyDescent="0.2">
      <c r="E73576" s="88"/>
    </row>
    <row r="73577" spans="5:5" x14ac:dyDescent="0.2">
      <c r="E73577" s="88"/>
    </row>
    <row r="73578" spans="5:5" x14ac:dyDescent="0.2">
      <c r="E73578" s="88"/>
    </row>
    <row r="73579" spans="5:5" x14ac:dyDescent="0.2">
      <c r="E73579" s="88"/>
    </row>
    <row r="73580" spans="5:5" x14ac:dyDescent="0.2">
      <c r="E73580" s="88"/>
    </row>
    <row r="73581" spans="5:5" x14ac:dyDescent="0.2">
      <c r="E73581" s="88"/>
    </row>
    <row r="73582" spans="5:5" x14ac:dyDescent="0.2">
      <c r="E73582" s="88"/>
    </row>
    <row r="73583" spans="5:5" x14ac:dyDescent="0.2">
      <c r="E73583" s="88"/>
    </row>
    <row r="73584" spans="5:5" x14ac:dyDescent="0.2">
      <c r="E73584" s="88"/>
    </row>
    <row r="73585" spans="5:5" x14ac:dyDescent="0.2">
      <c r="E73585" s="88"/>
    </row>
    <row r="73586" spans="5:5" x14ac:dyDescent="0.2">
      <c r="E73586" s="88"/>
    </row>
    <row r="73587" spans="5:5" x14ac:dyDescent="0.2">
      <c r="E73587" s="88"/>
    </row>
    <row r="73588" spans="5:5" x14ac:dyDescent="0.2">
      <c r="E73588" s="88"/>
    </row>
    <row r="73589" spans="5:5" x14ac:dyDescent="0.2">
      <c r="E73589" s="88"/>
    </row>
    <row r="73590" spans="5:5" x14ac:dyDescent="0.2">
      <c r="E73590" s="88"/>
    </row>
    <row r="73591" spans="5:5" x14ac:dyDescent="0.2">
      <c r="E73591" s="88"/>
    </row>
    <row r="73592" spans="5:5" x14ac:dyDescent="0.2">
      <c r="E73592" s="88"/>
    </row>
    <row r="73593" spans="5:5" x14ac:dyDescent="0.2">
      <c r="E73593" s="88"/>
    </row>
    <row r="73594" spans="5:5" x14ac:dyDescent="0.2">
      <c r="E73594" s="88"/>
    </row>
    <row r="73595" spans="5:5" x14ac:dyDescent="0.2">
      <c r="E73595" s="88"/>
    </row>
    <row r="73596" spans="5:5" x14ac:dyDescent="0.2">
      <c r="E73596" s="88"/>
    </row>
    <row r="73597" spans="5:5" x14ac:dyDescent="0.2">
      <c r="E73597" s="88"/>
    </row>
    <row r="73598" spans="5:5" x14ac:dyDescent="0.2">
      <c r="E73598" s="88"/>
    </row>
    <row r="73599" spans="5:5" x14ac:dyDescent="0.2">
      <c r="E73599" s="88"/>
    </row>
    <row r="73600" spans="5:5" x14ac:dyDescent="0.2">
      <c r="E73600" s="88"/>
    </row>
    <row r="73601" spans="5:5" x14ac:dyDescent="0.2">
      <c r="E73601" s="88"/>
    </row>
    <row r="73602" spans="5:5" x14ac:dyDescent="0.2">
      <c r="E73602" s="88"/>
    </row>
    <row r="73603" spans="5:5" x14ac:dyDescent="0.2">
      <c r="E73603" s="88"/>
    </row>
    <row r="73604" spans="5:5" x14ac:dyDescent="0.2">
      <c r="E73604" s="88"/>
    </row>
    <row r="73605" spans="5:5" x14ac:dyDescent="0.2">
      <c r="E73605" s="88"/>
    </row>
    <row r="73606" spans="5:5" x14ac:dyDescent="0.2">
      <c r="E73606" s="88"/>
    </row>
    <row r="73607" spans="5:5" x14ac:dyDescent="0.2">
      <c r="E73607" s="88"/>
    </row>
    <row r="73608" spans="5:5" x14ac:dyDescent="0.2">
      <c r="E73608" s="88"/>
    </row>
    <row r="73609" spans="5:5" x14ac:dyDescent="0.2">
      <c r="E73609" s="88"/>
    </row>
    <row r="73610" spans="5:5" x14ac:dyDescent="0.2">
      <c r="E73610" s="88"/>
    </row>
    <row r="73611" spans="5:5" x14ac:dyDescent="0.2">
      <c r="E73611" s="88"/>
    </row>
    <row r="73612" spans="5:5" x14ac:dyDescent="0.2">
      <c r="E73612" s="88"/>
    </row>
    <row r="73613" spans="5:5" x14ac:dyDescent="0.2">
      <c r="E73613" s="88"/>
    </row>
    <row r="73614" spans="5:5" x14ac:dyDescent="0.2">
      <c r="E73614" s="88"/>
    </row>
    <row r="73615" spans="5:5" x14ac:dyDescent="0.2">
      <c r="E73615" s="88"/>
    </row>
    <row r="73616" spans="5:5" x14ac:dyDescent="0.2">
      <c r="E73616" s="88"/>
    </row>
    <row r="73617" spans="5:5" x14ac:dyDescent="0.2">
      <c r="E73617" s="88"/>
    </row>
    <row r="73618" spans="5:5" x14ac:dyDescent="0.2">
      <c r="E73618" s="88"/>
    </row>
    <row r="73619" spans="5:5" x14ac:dyDescent="0.2">
      <c r="E73619" s="88"/>
    </row>
    <row r="73620" spans="5:5" x14ac:dyDescent="0.2">
      <c r="E73620" s="88"/>
    </row>
    <row r="73621" spans="5:5" x14ac:dyDescent="0.2">
      <c r="E73621" s="88"/>
    </row>
    <row r="73622" spans="5:5" x14ac:dyDescent="0.2">
      <c r="E73622" s="88"/>
    </row>
    <row r="73623" spans="5:5" x14ac:dyDescent="0.2">
      <c r="E73623" s="88"/>
    </row>
    <row r="73624" spans="5:5" x14ac:dyDescent="0.2">
      <c r="E73624" s="88"/>
    </row>
    <row r="73625" spans="5:5" x14ac:dyDescent="0.2">
      <c r="E73625" s="88"/>
    </row>
    <row r="73626" spans="5:5" x14ac:dyDescent="0.2">
      <c r="E73626" s="88"/>
    </row>
    <row r="73627" spans="5:5" x14ac:dyDescent="0.2">
      <c r="E73627" s="88"/>
    </row>
    <row r="73628" spans="5:5" x14ac:dyDescent="0.2">
      <c r="E73628" s="88"/>
    </row>
    <row r="73629" spans="5:5" x14ac:dyDescent="0.2">
      <c r="E73629" s="88"/>
    </row>
    <row r="73630" spans="5:5" x14ac:dyDescent="0.2">
      <c r="E73630" s="88"/>
    </row>
    <row r="73631" spans="5:5" x14ac:dyDescent="0.2">
      <c r="E73631" s="88"/>
    </row>
    <row r="73632" spans="5:5" x14ac:dyDescent="0.2">
      <c r="E73632" s="88"/>
    </row>
    <row r="73633" spans="5:5" x14ac:dyDescent="0.2">
      <c r="E73633" s="88"/>
    </row>
    <row r="73634" spans="5:5" x14ac:dyDescent="0.2">
      <c r="E73634" s="88"/>
    </row>
    <row r="73635" spans="5:5" x14ac:dyDescent="0.2">
      <c r="E73635" s="88"/>
    </row>
    <row r="73636" spans="5:5" x14ac:dyDescent="0.2">
      <c r="E73636" s="88"/>
    </row>
    <row r="73637" spans="5:5" x14ac:dyDescent="0.2">
      <c r="E73637" s="88"/>
    </row>
    <row r="73638" spans="5:5" x14ac:dyDescent="0.2">
      <c r="E73638" s="88"/>
    </row>
    <row r="73639" spans="5:5" x14ac:dyDescent="0.2">
      <c r="E73639" s="88"/>
    </row>
    <row r="73640" spans="5:5" x14ac:dyDescent="0.2">
      <c r="E73640" s="88"/>
    </row>
    <row r="73641" spans="5:5" x14ac:dyDescent="0.2">
      <c r="E73641" s="88"/>
    </row>
    <row r="73642" spans="5:5" x14ac:dyDescent="0.2">
      <c r="E73642" s="88"/>
    </row>
    <row r="73643" spans="5:5" x14ac:dyDescent="0.2">
      <c r="E73643" s="88"/>
    </row>
    <row r="73644" spans="5:5" x14ac:dyDescent="0.2">
      <c r="E73644" s="88"/>
    </row>
    <row r="73645" spans="5:5" x14ac:dyDescent="0.2">
      <c r="E73645" s="88"/>
    </row>
    <row r="73646" spans="5:5" x14ac:dyDescent="0.2">
      <c r="E73646" s="88"/>
    </row>
    <row r="73647" spans="5:5" x14ac:dyDescent="0.2">
      <c r="E73647" s="88"/>
    </row>
    <row r="73648" spans="5:5" x14ac:dyDescent="0.2">
      <c r="E73648" s="88"/>
    </row>
    <row r="73649" spans="5:5" x14ac:dyDescent="0.2">
      <c r="E73649" s="88"/>
    </row>
    <row r="73650" spans="5:5" x14ac:dyDescent="0.2">
      <c r="E73650" s="88"/>
    </row>
    <row r="73651" spans="5:5" x14ac:dyDescent="0.2">
      <c r="E73651" s="88"/>
    </row>
    <row r="73652" spans="5:5" x14ac:dyDescent="0.2">
      <c r="E73652" s="88"/>
    </row>
    <row r="73653" spans="5:5" x14ac:dyDescent="0.2">
      <c r="E73653" s="88"/>
    </row>
    <row r="73654" spans="5:5" x14ac:dyDescent="0.2">
      <c r="E73654" s="88"/>
    </row>
    <row r="73655" spans="5:5" x14ac:dyDescent="0.2">
      <c r="E73655" s="88"/>
    </row>
    <row r="73656" spans="5:5" x14ac:dyDescent="0.2">
      <c r="E73656" s="88"/>
    </row>
    <row r="73657" spans="5:5" x14ac:dyDescent="0.2">
      <c r="E73657" s="88"/>
    </row>
    <row r="73658" spans="5:5" x14ac:dyDescent="0.2">
      <c r="E73658" s="88"/>
    </row>
    <row r="73659" spans="5:5" x14ac:dyDescent="0.2">
      <c r="E73659" s="88"/>
    </row>
    <row r="73660" spans="5:5" x14ac:dyDescent="0.2">
      <c r="E73660" s="88"/>
    </row>
    <row r="73661" spans="5:5" x14ac:dyDescent="0.2">
      <c r="E73661" s="88"/>
    </row>
    <row r="73662" spans="5:5" x14ac:dyDescent="0.2">
      <c r="E73662" s="88"/>
    </row>
    <row r="73663" spans="5:5" x14ac:dyDescent="0.2">
      <c r="E73663" s="88"/>
    </row>
    <row r="73664" spans="5:5" x14ac:dyDescent="0.2">
      <c r="E73664" s="88"/>
    </row>
    <row r="73665" spans="5:5" x14ac:dyDescent="0.2">
      <c r="E73665" s="88"/>
    </row>
    <row r="73666" spans="5:5" x14ac:dyDescent="0.2">
      <c r="E73666" s="88"/>
    </row>
    <row r="73667" spans="5:5" x14ac:dyDescent="0.2">
      <c r="E73667" s="88"/>
    </row>
    <row r="73668" spans="5:5" x14ac:dyDescent="0.2">
      <c r="E73668" s="88"/>
    </row>
    <row r="73669" spans="5:5" x14ac:dyDescent="0.2">
      <c r="E73669" s="88"/>
    </row>
    <row r="73670" spans="5:5" x14ac:dyDescent="0.2">
      <c r="E73670" s="88"/>
    </row>
    <row r="73671" spans="5:5" x14ac:dyDescent="0.2">
      <c r="E73671" s="88"/>
    </row>
    <row r="73672" spans="5:5" x14ac:dyDescent="0.2">
      <c r="E73672" s="88"/>
    </row>
    <row r="73673" spans="5:5" x14ac:dyDescent="0.2">
      <c r="E73673" s="88"/>
    </row>
    <row r="73674" spans="5:5" x14ac:dyDescent="0.2">
      <c r="E73674" s="88"/>
    </row>
    <row r="73675" spans="5:5" x14ac:dyDescent="0.2">
      <c r="E73675" s="88"/>
    </row>
    <row r="73676" spans="5:5" x14ac:dyDescent="0.2">
      <c r="E73676" s="88"/>
    </row>
    <row r="73677" spans="5:5" x14ac:dyDescent="0.2">
      <c r="E73677" s="88"/>
    </row>
    <row r="73678" spans="5:5" x14ac:dyDescent="0.2">
      <c r="E73678" s="88"/>
    </row>
    <row r="73679" spans="5:5" x14ac:dyDescent="0.2">
      <c r="E73679" s="88"/>
    </row>
    <row r="73680" spans="5:5" x14ac:dyDescent="0.2">
      <c r="E73680" s="88"/>
    </row>
    <row r="73681" spans="5:5" x14ac:dyDescent="0.2">
      <c r="E73681" s="88"/>
    </row>
    <row r="73682" spans="5:5" x14ac:dyDescent="0.2">
      <c r="E73682" s="88"/>
    </row>
    <row r="73683" spans="5:5" x14ac:dyDescent="0.2">
      <c r="E73683" s="88"/>
    </row>
    <row r="73684" spans="5:5" x14ac:dyDescent="0.2">
      <c r="E73684" s="88"/>
    </row>
    <row r="73685" spans="5:5" x14ac:dyDescent="0.2">
      <c r="E73685" s="88"/>
    </row>
    <row r="73686" spans="5:5" x14ac:dyDescent="0.2">
      <c r="E73686" s="88"/>
    </row>
    <row r="73687" spans="5:5" x14ac:dyDescent="0.2">
      <c r="E73687" s="88"/>
    </row>
    <row r="73688" spans="5:5" x14ac:dyDescent="0.2">
      <c r="E73688" s="88"/>
    </row>
    <row r="73689" spans="5:5" x14ac:dyDescent="0.2">
      <c r="E73689" s="88"/>
    </row>
    <row r="73690" spans="5:5" x14ac:dyDescent="0.2">
      <c r="E73690" s="88"/>
    </row>
    <row r="73691" spans="5:5" x14ac:dyDescent="0.2">
      <c r="E73691" s="88"/>
    </row>
    <row r="73692" spans="5:5" x14ac:dyDescent="0.2">
      <c r="E73692" s="88"/>
    </row>
    <row r="73693" spans="5:5" x14ac:dyDescent="0.2">
      <c r="E73693" s="88"/>
    </row>
    <row r="73694" spans="5:5" x14ac:dyDescent="0.2">
      <c r="E73694" s="88"/>
    </row>
    <row r="73695" spans="5:5" x14ac:dyDescent="0.2">
      <c r="E73695" s="88"/>
    </row>
    <row r="73696" spans="5:5" x14ac:dyDescent="0.2">
      <c r="E73696" s="88"/>
    </row>
    <row r="73697" spans="5:5" x14ac:dyDescent="0.2">
      <c r="E73697" s="88"/>
    </row>
    <row r="73698" spans="5:5" x14ac:dyDescent="0.2">
      <c r="E73698" s="88"/>
    </row>
    <row r="73699" spans="5:5" x14ac:dyDescent="0.2">
      <c r="E73699" s="88"/>
    </row>
    <row r="73700" spans="5:5" x14ac:dyDescent="0.2">
      <c r="E73700" s="88"/>
    </row>
    <row r="73701" spans="5:5" x14ac:dyDescent="0.2">
      <c r="E73701" s="88"/>
    </row>
    <row r="73702" spans="5:5" x14ac:dyDescent="0.2">
      <c r="E73702" s="88"/>
    </row>
    <row r="73703" spans="5:5" x14ac:dyDescent="0.2">
      <c r="E73703" s="88"/>
    </row>
    <row r="73704" spans="5:5" x14ac:dyDescent="0.2">
      <c r="E73704" s="88"/>
    </row>
    <row r="73705" spans="5:5" x14ac:dyDescent="0.2">
      <c r="E73705" s="88"/>
    </row>
    <row r="73706" spans="5:5" x14ac:dyDescent="0.2">
      <c r="E73706" s="88"/>
    </row>
    <row r="73707" spans="5:5" x14ac:dyDescent="0.2">
      <c r="E73707" s="88"/>
    </row>
    <row r="73708" spans="5:5" x14ac:dyDescent="0.2">
      <c r="E73708" s="88"/>
    </row>
    <row r="73709" spans="5:5" x14ac:dyDescent="0.2">
      <c r="E73709" s="88"/>
    </row>
    <row r="73710" spans="5:5" x14ac:dyDescent="0.2">
      <c r="E73710" s="88"/>
    </row>
    <row r="73711" spans="5:5" x14ac:dyDescent="0.2">
      <c r="E73711" s="88"/>
    </row>
    <row r="73712" spans="5:5" x14ac:dyDescent="0.2">
      <c r="E73712" s="88"/>
    </row>
    <row r="73713" spans="5:5" x14ac:dyDescent="0.2">
      <c r="E73713" s="88"/>
    </row>
    <row r="73714" spans="5:5" x14ac:dyDescent="0.2">
      <c r="E73714" s="88"/>
    </row>
    <row r="73715" spans="5:5" x14ac:dyDescent="0.2">
      <c r="E73715" s="88"/>
    </row>
    <row r="73716" spans="5:5" x14ac:dyDescent="0.2">
      <c r="E73716" s="88"/>
    </row>
    <row r="73717" spans="5:5" x14ac:dyDescent="0.2">
      <c r="E73717" s="88"/>
    </row>
    <row r="73718" spans="5:5" x14ac:dyDescent="0.2">
      <c r="E73718" s="88"/>
    </row>
    <row r="73719" spans="5:5" x14ac:dyDescent="0.2">
      <c r="E73719" s="88"/>
    </row>
    <row r="73720" spans="5:5" x14ac:dyDescent="0.2">
      <c r="E73720" s="88"/>
    </row>
    <row r="73721" spans="5:5" x14ac:dyDescent="0.2">
      <c r="E73721" s="88"/>
    </row>
    <row r="73722" spans="5:5" x14ac:dyDescent="0.2">
      <c r="E73722" s="88"/>
    </row>
    <row r="73723" spans="5:5" x14ac:dyDescent="0.2">
      <c r="E73723" s="88"/>
    </row>
    <row r="73724" spans="5:5" x14ac:dyDescent="0.2">
      <c r="E73724" s="88"/>
    </row>
    <row r="73725" spans="5:5" x14ac:dyDescent="0.2">
      <c r="E73725" s="88"/>
    </row>
    <row r="73726" spans="5:5" x14ac:dyDescent="0.2">
      <c r="E73726" s="88"/>
    </row>
    <row r="73727" spans="5:5" x14ac:dyDescent="0.2">
      <c r="E73727" s="88"/>
    </row>
    <row r="73728" spans="5:5" x14ac:dyDescent="0.2">
      <c r="E73728" s="88"/>
    </row>
    <row r="73729" spans="5:5" x14ac:dyDescent="0.2">
      <c r="E73729" s="88"/>
    </row>
    <row r="73730" spans="5:5" x14ac:dyDescent="0.2">
      <c r="E73730" s="88"/>
    </row>
    <row r="73731" spans="5:5" x14ac:dyDescent="0.2">
      <c r="E73731" s="88"/>
    </row>
    <row r="73732" spans="5:5" x14ac:dyDescent="0.2">
      <c r="E73732" s="88"/>
    </row>
    <row r="73733" spans="5:5" x14ac:dyDescent="0.2">
      <c r="E73733" s="88"/>
    </row>
    <row r="73734" spans="5:5" x14ac:dyDescent="0.2">
      <c r="E73734" s="88"/>
    </row>
    <row r="73735" spans="5:5" x14ac:dyDescent="0.2">
      <c r="E73735" s="88"/>
    </row>
    <row r="73736" spans="5:5" x14ac:dyDescent="0.2">
      <c r="E73736" s="88"/>
    </row>
    <row r="73737" spans="5:5" x14ac:dyDescent="0.2">
      <c r="E73737" s="88"/>
    </row>
    <row r="73738" spans="5:5" x14ac:dyDescent="0.2">
      <c r="E73738" s="88"/>
    </row>
    <row r="73739" spans="5:5" x14ac:dyDescent="0.2">
      <c r="E73739" s="88"/>
    </row>
    <row r="73740" spans="5:5" x14ac:dyDescent="0.2">
      <c r="E73740" s="88"/>
    </row>
    <row r="73741" spans="5:5" x14ac:dyDescent="0.2">
      <c r="E73741" s="88"/>
    </row>
    <row r="73742" spans="5:5" x14ac:dyDescent="0.2">
      <c r="E73742" s="88"/>
    </row>
    <row r="73743" spans="5:5" x14ac:dyDescent="0.2">
      <c r="E73743" s="88"/>
    </row>
    <row r="73744" spans="5:5" x14ac:dyDescent="0.2">
      <c r="E73744" s="88"/>
    </row>
    <row r="73745" spans="5:5" x14ac:dyDescent="0.2">
      <c r="E73745" s="88"/>
    </row>
    <row r="73746" spans="5:5" x14ac:dyDescent="0.2">
      <c r="E73746" s="88"/>
    </row>
    <row r="73747" spans="5:5" x14ac:dyDescent="0.2">
      <c r="E73747" s="88"/>
    </row>
    <row r="73748" spans="5:5" x14ac:dyDescent="0.2">
      <c r="E73748" s="88"/>
    </row>
    <row r="73749" spans="5:5" x14ac:dyDescent="0.2">
      <c r="E73749" s="88"/>
    </row>
    <row r="73750" spans="5:5" x14ac:dyDescent="0.2">
      <c r="E73750" s="88"/>
    </row>
    <row r="73751" spans="5:5" x14ac:dyDescent="0.2">
      <c r="E73751" s="88"/>
    </row>
    <row r="73752" spans="5:5" x14ac:dyDescent="0.2">
      <c r="E73752" s="88"/>
    </row>
    <row r="73753" spans="5:5" x14ac:dyDescent="0.2">
      <c r="E73753" s="88"/>
    </row>
    <row r="73754" spans="5:5" x14ac:dyDescent="0.2">
      <c r="E73754" s="88"/>
    </row>
    <row r="73755" spans="5:5" x14ac:dyDescent="0.2">
      <c r="E73755" s="88"/>
    </row>
    <row r="73756" spans="5:5" x14ac:dyDescent="0.2">
      <c r="E73756" s="88"/>
    </row>
    <row r="73757" spans="5:5" x14ac:dyDescent="0.2">
      <c r="E73757" s="88"/>
    </row>
    <row r="73758" spans="5:5" x14ac:dyDescent="0.2">
      <c r="E73758" s="88"/>
    </row>
    <row r="73759" spans="5:5" x14ac:dyDescent="0.2">
      <c r="E73759" s="88"/>
    </row>
    <row r="73760" spans="5:5" x14ac:dyDescent="0.2">
      <c r="E73760" s="88"/>
    </row>
    <row r="73761" spans="5:5" x14ac:dyDescent="0.2">
      <c r="E73761" s="88"/>
    </row>
    <row r="73762" spans="5:5" x14ac:dyDescent="0.2">
      <c r="E73762" s="88"/>
    </row>
    <row r="73763" spans="5:5" x14ac:dyDescent="0.2">
      <c r="E73763" s="88"/>
    </row>
    <row r="73764" spans="5:5" x14ac:dyDescent="0.2">
      <c r="E73764" s="88"/>
    </row>
    <row r="73765" spans="5:5" x14ac:dyDescent="0.2">
      <c r="E73765" s="88"/>
    </row>
    <row r="73766" spans="5:5" x14ac:dyDescent="0.2">
      <c r="E73766" s="88"/>
    </row>
    <row r="73767" spans="5:5" x14ac:dyDescent="0.2">
      <c r="E73767" s="88"/>
    </row>
    <row r="73768" spans="5:5" x14ac:dyDescent="0.2">
      <c r="E73768" s="88"/>
    </row>
    <row r="73769" spans="5:5" x14ac:dyDescent="0.2">
      <c r="E73769" s="88"/>
    </row>
    <row r="73770" spans="5:5" x14ac:dyDescent="0.2">
      <c r="E73770" s="88"/>
    </row>
    <row r="73771" spans="5:5" x14ac:dyDescent="0.2">
      <c r="E73771" s="88"/>
    </row>
    <row r="73772" spans="5:5" x14ac:dyDescent="0.2">
      <c r="E73772" s="88"/>
    </row>
    <row r="73773" spans="5:5" x14ac:dyDescent="0.2">
      <c r="E73773" s="88"/>
    </row>
    <row r="73774" spans="5:5" x14ac:dyDescent="0.2">
      <c r="E73774" s="88"/>
    </row>
    <row r="73775" spans="5:5" x14ac:dyDescent="0.2">
      <c r="E73775" s="88"/>
    </row>
    <row r="73776" spans="5:5" x14ac:dyDescent="0.2">
      <c r="E73776" s="88"/>
    </row>
    <row r="73777" spans="5:5" x14ac:dyDescent="0.2">
      <c r="E73777" s="88"/>
    </row>
    <row r="73778" spans="5:5" x14ac:dyDescent="0.2">
      <c r="E73778" s="88"/>
    </row>
    <row r="73779" spans="5:5" x14ac:dyDescent="0.2">
      <c r="E73779" s="88"/>
    </row>
    <row r="73780" spans="5:5" x14ac:dyDescent="0.2">
      <c r="E73780" s="88"/>
    </row>
    <row r="73781" spans="5:5" x14ac:dyDescent="0.2">
      <c r="E73781" s="88"/>
    </row>
    <row r="73782" spans="5:5" x14ac:dyDescent="0.2">
      <c r="E73782" s="88"/>
    </row>
    <row r="73783" spans="5:5" x14ac:dyDescent="0.2">
      <c r="E73783" s="88"/>
    </row>
    <row r="73784" spans="5:5" x14ac:dyDescent="0.2">
      <c r="E73784" s="88"/>
    </row>
    <row r="73785" spans="5:5" x14ac:dyDescent="0.2">
      <c r="E73785" s="88"/>
    </row>
    <row r="73786" spans="5:5" x14ac:dyDescent="0.2">
      <c r="E73786" s="88"/>
    </row>
    <row r="73787" spans="5:5" x14ac:dyDescent="0.2">
      <c r="E73787" s="88"/>
    </row>
    <row r="73788" spans="5:5" x14ac:dyDescent="0.2">
      <c r="E73788" s="88"/>
    </row>
    <row r="73789" spans="5:5" x14ac:dyDescent="0.2">
      <c r="E73789" s="88"/>
    </row>
    <row r="73790" spans="5:5" x14ac:dyDescent="0.2">
      <c r="E73790" s="88"/>
    </row>
    <row r="73791" spans="5:5" x14ac:dyDescent="0.2">
      <c r="E73791" s="88"/>
    </row>
    <row r="73792" spans="5:5" x14ac:dyDescent="0.2">
      <c r="E73792" s="88"/>
    </row>
    <row r="73793" spans="5:5" x14ac:dyDescent="0.2">
      <c r="E73793" s="88"/>
    </row>
    <row r="73794" spans="5:5" x14ac:dyDescent="0.2">
      <c r="E73794" s="88"/>
    </row>
    <row r="73795" spans="5:5" x14ac:dyDescent="0.2">
      <c r="E73795" s="88"/>
    </row>
    <row r="73796" spans="5:5" x14ac:dyDescent="0.2">
      <c r="E73796" s="88"/>
    </row>
    <row r="73797" spans="5:5" x14ac:dyDescent="0.2">
      <c r="E73797" s="88"/>
    </row>
    <row r="73798" spans="5:5" x14ac:dyDescent="0.2">
      <c r="E73798" s="88"/>
    </row>
    <row r="73799" spans="5:5" x14ac:dyDescent="0.2">
      <c r="E73799" s="88"/>
    </row>
    <row r="73800" spans="5:5" x14ac:dyDescent="0.2">
      <c r="E73800" s="88"/>
    </row>
    <row r="73801" spans="5:5" x14ac:dyDescent="0.2">
      <c r="E73801" s="88"/>
    </row>
    <row r="73802" spans="5:5" x14ac:dyDescent="0.2">
      <c r="E73802" s="88"/>
    </row>
    <row r="73803" spans="5:5" x14ac:dyDescent="0.2">
      <c r="E73803" s="88"/>
    </row>
    <row r="73804" spans="5:5" x14ac:dyDescent="0.2">
      <c r="E73804" s="88"/>
    </row>
    <row r="73805" spans="5:5" x14ac:dyDescent="0.2">
      <c r="E73805" s="88"/>
    </row>
    <row r="73806" spans="5:5" x14ac:dyDescent="0.2">
      <c r="E73806" s="88"/>
    </row>
    <row r="73807" spans="5:5" x14ac:dyDescent="0.2">
      <c r="E73807" s="88"/>
    </row>
    <row r="73808" spans="5:5" x14ac:dyDescent="0.2">
      <c r="E73808" s="88"/>
    </row>
    <row r="73809" spans="5:5" x14ac:dyDescent="0.2">
      <c r="E73809" s="88"/>
    </row>
    <row r="73810" spans="5:5" x14ac:dyDescent="0.2">
      <c r="E73810" s="88"/>
    </row>
    <row r="73811" spans="5:5" x14ac:dyDescent="0.2">
      <c r="E73811" s="88"/>
    </row>
    <row r="73812" spans="5:5" x14ac:dyDescent="0.2">
      <c r="E73812" s="88"/>
    </row>
    <row r="73813" spans="5:5" x14ac:dyDescent="0.2">
      <c r="E73813" s="88"/>
    </row>
    <row r="73814" spans="5:5" x14ac:dyDescent="0.2">
      <c r="E73814" s="88"/>
    </row>
    <row r="73815" spans="5:5" x14ac:dyDescent="0.2">
      <c r="E73815" s="88"/>
    </row>
    <row r="73816" spans="5:5" x14ac:dyDescent="0.2">
      <c r="E73816" s="88"/>
    </row>
    <row r="73817" spans="5:5" x14ac:dyDescent="0.2">
      <c r="E73817" s="88"/>
    </row>
    <row r="73818" spans="5:5" x14ac:dyDescent="0.2">
      <c r="E73818" s="88"/>
    </row>
    <row r="73819" spans="5:5" x14ac:dyDescent="0.2">
      <c r="E73819" s="88"/>
    </row>
    <row r="73820" spans="5:5" x14ac:dyDescent="0.2">
      <c r="E73820" s="88"/>
    </row>
    <row r="73821" spans="5:5" x14ac:dyDescent="0.2">
      <c r="E73821" s="88"/>
    </row>
    <row r="73822" spans="5:5" x14ac:dyDescent="0.2">
      <c r="E73822" s="88"/>
    </row>
    <row r="73823" spans="5:5" x14ac:dyDescent="0.2">
      <c r="E73823" s="88"/>
    </row>
    <row r="73824" spans="5:5" x14ac:dyDescent="0.2">
      <c r="E73824" s="88"/>
    </row>
    <row r="73825" spans="5:5" x14ac:dyDescent="0.2">
      <c r="E73825" s="88"/>
    </row>
    <row r="73826" spans="5:5" x14ac:dyDescent="0.2">
      <c r="E73826" s="88"/>
    </row>
    <row r="73827" spans="5:5" x14ac:dyDescent="0.2">
      <c r="E73827" s="88"/>
    </row>
    <row r="73828" spans="5:5" x14ac:dyDescent="0.2">
      <c r="E73828" s="88"/>
    </row>
    <row r="73829" spans="5:5" x14ac:dyDescent="0.2">
      <c r="E73829" s="88"/>
    </row>
    <row r="73830" spans="5:5" x14ac:dyDescent="0.2">
      <c r="E73830" s="88"/>
    </row>
    <row r="73831" spans="5:5" x14ac:dyDescent="0.2">
      <c r="E73831" s="88"/>
    </row>
    <row r="73832" spans="5:5" x14ac:dyDescent="0.2">
      <c r="E73832" s="88"/>
    </row>
    <row r="73833" spans="5:5" x14ac:dyDescent="0.2">
      <c r="E73833" s="88"/>
    </row>
    <row r="73834" spans="5:5" x14ac:dyDescent="0.2">
      <c r="E73834" s="88"/>
    </row>
    <row r="73835" spans="5:5" x14ac:dyDescent="0.2">
      <c r="E73835" s="88"/>
    </row>
    <row r="73836" spans="5:5" x14ac:dyDescent="0.2">
      <c r="E73836" s="88"/>
    </row>
    <row r="73837" spans="5:5" x14ac:dyDescent="0.2">
      <c r="E73837" s="88"/>
    </row>
    <row r="73838" spans="5:5" x14ac:dyDescent="0.2">
      <c r="E73838" s="88"/>
    </row>
    <row r="73839" spans="5:5" x14ac:dyDescent="0.2">
      <c r="E73839" s="88"/>
    </row>
    <row r="73840" spans="5:5" x14ac:dyDescent="0.2">
      <c r="E73840" s="88"/>
    </row>
    <row r="73841" spans="5:5" x14ac:dyDescent="0.2">
      <c r="E73841" s="88"/>
    </row>
    <row r="73842" spans="5:5" x14ac:dyDescent="0.2">
      <c r="E73842" s="88"/>
    </row>
    <row r="73843" spans="5:5" x14ac:dyDescent="0.2">
      <c r="E73843" s="88"/>
    </row>
    <row r="73844" spans="5:5" x14ac:dyDescent="0.2">
      <c r="E73844" s="88"/>
    </row>
    <row r="73845" spans="5:5" x14ac:dyDescent="0.2">
      <c r="E73845" s="88"/>
    </row>
    <row r="73846" spans="5:5" x14ac:dyDescent="0.2">
      <c r="E73846" s="88"/>
    </row>
    <row r="73847" spans="5:5" x14ac:dyDescent="0.2">
      <c r="E73847" s="88"/>
    </row>
    <row r="73848" spans="5:5" x14ac:dyDescent="0.2">
      <c r="E73848" s="88"/>
    </row>
    <row r="73849" spans="5:5" x14ac:dyDescent="0.2">
      <c r="E73849" s="88"/>
    </row>
    <row r="73850" spans="5:5" x14ac:dyDescent="0.2">
      <c r="E73850" s="88"/>
    </row>
    <row r="73851" spans="5:5" x14ac:dyDescent="0.2">
      <c r="E73851" s="88"/>
    </row>
    <row r="73852" spans="5:5" x14ac:dyDescent="0.2">
      <c r="E73852" s="88"/>
    </row>
    <row r="73853" spans="5:5" x14ac:dyDescent="0.2">
      <c r="E73853" s="88"/>
    </row>
    <row r="73854" spans="5:5" x14ac:dyDescent="0.2">
      <c r="E73854" s="88"/>
    </row>
    <row r="73855" spans="5:5" x14ac:dyDescent="0.2">
      <c r="E73855" s="88"/>
    </row>
    <row r="73856" spans="5:5" x14ac:dyDescent="0.2">
      <c r="E73856" s="88"/>
    </row>
    <row r="73857" spans="5:5" x14ac:dyDescent="0.2">
      <c r="E73857" s="88"/>
    </row>
    <row r="73858" spans="5:5" x14ac:dyDescent="0.2">
      <c r="E73858" s="88"/>
    </row>
    <row r="73859" spans="5:5" x14ac:dyDescent="0.2">
      <c r="E73859" s="88"/>
    </row>
    <row r="73860" spans="5:5" x14ac:dyDescent="0.2">
      <c r="E73860" s="88"/>
    </row>
    <row r="73861" spans="5:5" x14ac:dyDescent="0.2">
      <c r="E73861" s="88"/>
    </row>
    <row r="73862" spans="5:5" x14ac:dyDescent="0.2">
      <c r="E73862" s="88"/>
    </row>
    <row r="73863" spans="5:5" x14ac:dyDescent="0.2">
      <c r="E73863" s="88"/>
    </row>
    <row r="73864" spans="5:5" x14ac:dyDescent="0.2">
      <c r="E73864" s="88"/>
    </row>
    <row r="73865" spans="5:5" x14ac:dyDescent="0.2">
      <c r="E73865" s="88"/>
    </row>
    <row r="73866" spans="5:5" x14ac:dyDescent="0.2">
      <c r="E73866" s="88"/>
    </row>
    <row r="73867" spans="5:5" x14ac:dyDescent="0.2">
      <c r="E73867" s="88"/>
    </row>
    <row r="73868" spans="5:5" x14ac:dyDescent="0.2">
      <c r="E73868" s="88"/>
    </row>
    <row r="73869" spans="5:5" x14ac:dyDescent="0.2">
      <c r="E73869" s="88"/>
    </row>
    <row r="73870" spans="5:5" x14ac:dyDescent="0.2">
      <c r="E73870" s="88"/>
    </row>
    <row r="73871" spans="5:5" x14ac:dyDescent="0.2">
      <c r="E73871" s="88"/>
    </row>
    <row r="73872" spans="5:5" x14ac:dyDescent="0.2">
      <c r="E73872" s="88"/>
    </row>
    <row r="73873" spans="5:5" x14ac:dyDescent="0.2">
      <c r="E73873" s="88"/>
    </row>
    <row r="73874" spans="5:5" x14ac:dyDescent="0.2">
      <c r="E73874" s="88"/>
    </row>
    <row r="73875" spans="5:5" x14ac:dyDescent="0.2">
      <c r="E73875" s="88"/>
    </row>
    <row r="73876" spans="5:5" x14ac:dyDescent="0.2">
      <c r="E73876" s="88"/>
    </row>
    <row r="73877" spans="5:5" x14ac:dyDescent="0.2">
      <c r="E73877" s="88"/>
    </row>
    <row r="73878" spans="5:5" x14ac:dyDescent="0.2">
      <c r="E73878" s="88"/>
    </row>
    <row r="73879" spans="5:5" x14ac:dyDescent="0.2">
      <c r="E73879" s="88"/>
    </row>
    <row r="73880" spans="5:5" x14ac:dyDescent="0.2">
      <c r="E73880" s="88"/>
    </row>
    <row r="73881" spans="5:5" x14ac:dyDescent="0.2">
      <c r="E73881" s="88"/>
    </row>
    <row r="73882" spans="5:5" x14ac:dyDescent="0.2">
      <c r="E73882" s="88"/>
    </row>
    <row r="73883" spans="5:5" x14ac:dyDescent="0.2">
      <c r="E73883" s="88"/>
    </row>
    <row r="73884" spans="5:5" x14ac:dyDescent="0.2">
      <c r="E73884" s="88"/>
    </row>
    <row r="73885" spans="5:5" x14ac:dyDescent="0.2">
      <c r="E73885" s="88"/>
    </row>
    <row r="73886" spans="5:5" x14ac:dyDescent="0.2">
      <c r="E73886" s="88"/>
    </row>
    <row r="73887" spans="5:5" x14ac:dyDescent="0.2">
      <c r="E73887" s="88"/>
    </row>
    <row r="73888" spans="5:5" x14ac:dyDescent="0.2">
      <c r="E73888" s="88"/>
    </row>
    <row r="73889" spans="5:5" x14ac:dyDescent="0.2">
      <c r="E73889" s="88"/>
    </row>
    <row r="73890" spans="5:5" x14ac:dyDescent="0.2">
      <c r="E73890" s="88"/>
    </row>
    <row r="73891" spans="5:5" x14ac:dyDescent="0.2">
      <c r="E73891" s="88"/>
    </row>
    <row r="73892" spans="5:5" x14ac:dyDescent="0.2">
      <c r="E73892" s="88"/>
    </row>
    <row r="73893" spans="5:5" x14ac:dyDescent="0.2">
      <c r="E73893" s="88"/>
    </row>
    <row r="73894" spans="5:5" x14ac:dyDescent="0.2">
      <c r="E73894" s="88"/>
    </row>
    <row r="73895" spans="5:5" x14ac:dyDescent="0.2">
      <c r="E73895" s="88"/>
    </row>
    <row r="73896" spans="5:5" x14ac:dyDescent="0.2">
      <c r="E73896" s="88"/>
    </row>
    <row r="73897" spans="5:5" x14ac:dyDescent="0.2">
      <c r="E73897" s="88"/>
    </row>
    <row r="73898" spans="5:5" x14ac:dyDescent="0.2">
      <c r="E73898" s="88"/>
    </row>
    <row r="73899" spans="5:5" x14ac:dyDescent="0.2">
      <c r="E73899" s="88"/>
    </row>
    <row r="73900" spans="5:5" x14ac:dyDescent="0.2">
      <c r="E73900" s="88"/>
    </row>
    <row r="73901" spans="5:5" x14ac:dyDescent="0.2">
      <c r="E73901" s="88"/>
    </row>
    <row r="73902" spans="5:5" x14ac:dyDescent="0.2">
      <c r="E73902" s="88"/>
    </row>
    <row r="73903" spans="5:5" x14ac:dyDescent="0.2">
      <c r="E73903" s="88"/>
    </row>
    <row r="73904" spans="5:5" x14ac:dyDescent="0.2">
      <c r="E73904" s="88"/>
    </row>
    <row r="73905" spans="5:5" x14ac:dyDescent="0.2">
      <c r="E73905" s="88"/>
    </row>
    <row r="73906" spans="5:5" x14ac:dyDescent="0.2">
      <c r="E73906" s="88"/>
    </row>
    <row r="73907" spans="5:5" x14ac:dyDescent="0.2">
      <c r="E73907" s="88"/>
    </row>
    <row r="73908" spans="5:5" x14ac:dyDescent="0.2">
      <c r="E73908" s="88"/>
    </row>
    <row r="73909" spans="5:5" x14ac:dyDescent="0.2">
      <c r="E73909" s="88"/>
    </row>
    <row r="73910" spans="5:5" x14ac:dyDescent="0.2">
      <c r="E73910" s="88"/>
    </row>
    <row r="73911" spans="5:5" x14ac:dyDescent="0.2">
      <c r="E73911" s="88"/>
    </row>
    <row r="73912" spans="5:5" x14ac:dyDescent="0.2">
      <c r="E73912" s="88"/>
    </row>
    <row r="73913" spans="5:5" x14ac:dyDescent="0.2">
      <c r="E73913" s="88"/>
    </row>
    <row r="73914" spans="5:5" x14ac:dyDescent="0.2">
      <c r="E73914" s="88"/>
    </row>
    <row r="73915" spans="5:5" x14ac:dyDescent="0.2">
      <c r="E73915" s="88"/>
    </row>
    <row r="73916" spans="5:5" x14ac:dyDescent="0.2">
      <c r="E73916" s="88"/>
    </row>
    <row r="73917" spans="5:5" x14ac:dyDescent="0.2">
      <c r="E73917" s="88"/>
    </row>
    <row r="73918" spans="5:5" x14ac:dyDescent="0.2">
      <c r="E73918" s="88"/>
    </row>
    <row r="73919" spans="5:5" x14ac:dyDescent="0.2">
      <c r="E73919" s="88"/>
    </row>
    <row r="73920" spans="5:5" x14ac:dyDescent="0.2">
      <c r="E73920" s="88"/>
    </row>
    <row r="73921" spans="5:5" x14ac:dyDescent="0.2">
      <c r="E73921" s="88"/>
    </row>
    <row r="73922" spans="5:5" x14ac:dyDescent="0.2">
      <c r="E73922" s="88"/>
    </row>
    <row r="73923" spans="5:5" x14ac:dyDescent="0.2">
      <c r="E73923" s="88"/>
    </row>
    <row r="73924" spans="5:5" x14ac:dyDescent="0.2">
      <c r="E73924" s="88"/>
    </row>
    <row r="73925" spans="5:5" x14ac:dyDescent="0.2">
      <c r="E73925" s="88"/>
    </row>
    <row r="73926" spans="5:5" x14ac:dyDescent="0.2">
      <c r="E73926" s="88"/>
    </row>
    <row r="73927" spans="5:5" x14ac:dyDescent="0.2">
      <c r="E73927" s="88"/>
    </row>
    <row r="73928" spans="5:5" x14ac:dyDescent="0.2">
      <c r="E73928" s="88"/>
    </row>
    <row r="73929" spans="5:5" x14ac:dyDescent="0.2">
      <c r="E73929" s="88"/>
    </row>
    <row r="73930" spans="5:5" x14ac:dyDescent="0.2">
      <c r="E73930" s="88"/>
    </row>
    <row r="73931" spans="5:5" x14ac:dyDescent="0.2">
      <c r="E73931" s="88"/>
    </row>
    <row r="73932" spans="5:5" x14ac:dyDescent="0.2">
      <c r="E73932" s="88"/>
    </row>
    <row r="73933" spans="5:5" x14ac:dyDescent="0.2">
      <c r="E73933" s="88"/>
    </row>
    <row r="73934" spans="5:5" x14ac:dyDescent="0.2">
      <c r="E73934" s="88"/>
    </row>
    <row r="73935" spans="5:5" x14ac:dyDescent="0.2">
      <c r="E73935" s="88"/>
    </row>
    <row r="73936" spans="5:5" x14ac:dyDescent="0.2">
      <c r="E73936" s="88"/>
    </row>
    <row r="73937" spans="5:5" x14ac:dyDescent="0.2">
      <c r="E73937" s="88"/>
    </row>
    <row r="73938" spans="5:5" x14ac:dyDescent="0.2">
      <c r="E73938" s="88"/>
    </row>
    <row r="73939" spans="5:5" x14ac:dyDescent="0.2">
      <c r="E73939" s="88"/>
    </row>
    <row r="73940" spans="5:5" x14ac:dyDescent="0.2">
      <c r="E73940" s="88"/>
    </row>
    <row r="73941" spans="5:5" x14ac:dyDescent="0.2">
      <c r="E73941" s="88"/>
    </row>
    <row r="73942" spans="5:5" x14ac:dyDescent="0.2">
      <c r="E73942" s="88"/>
    </row>
    <row r="73943" spans="5:5" x14ac:dyDescent="0.2">
      <c r="E73943" s="88"/>
    </row>
    <row r="73944" spans="5:5" x14ac:dyDescent="0.2">
      <c r="E73944" s="88"/>
    </row>
    <row r="73945" spans="5:5" x14ac:dyDescent="0.2">
      <c r="E73945" s="88"/>
    </row>
    <row r="73946" spans="5:5" x14ac:dyDescent="0.2">
      <c r="E73946" s="88"/>
    </row>
    <row r="73947" spans="5:5" x14ac:dyDescent="0.2">
      <c r="E73947" s="88"/>
    </row>
    <row r="73948" spans="5:5" x14ac:dyDescent="0.2">
      <c r="E73948" s="88"/>
    </row>
    <row r="73949" spans="5:5" x14ac:dyDescent="0.2">
      <c r="E73949" s="88"/>
    </row>
    <row r="73950" spans="5:5" x14ac:dyDescent="0.2">
      <c r="E73950" s="88"/>
    </row>
    <row r="73951" spans="5:5" x14ac:dyDescent="0.2">
      <c r="E73951" s="88"/>
    </row>
    <row r="73952" spans="5:5" x14ac:dyDescent="0.2">
      <c r="E73952" s="88"/>
    </row>
    <row r="73953" spans="5:5" x14ac:dyDescent="0.2">
      <c r="E73953" s="88"/>
    </row>
    <row r="73954" spans="5:5" x14ac:dyDescent="0.2">
      <c r="E73954" s="88"/>
    </row>
    <row r="73955" spans="5:5" x14ac:dyDescent="0.2">
      <c r="E73955" s="88"/>
    </row>
    <row r="73956" spans="5:5" x14ac:dyDescent="0.2">
      <c r="E73956" s="88"/>
    </row>
    <row r="73957" spans="5:5" x14ac:dyDescent="0.2">
      <c r="E73957" s="88"/>
    </row>
    <row r="73958" spans="5:5" x14ac:dyDescent="0.2">
      <c r="E73958" s="88"/>
    </row>
    <row r="73959" spans="5:5" x14ac:dyDescent="0.2">
      <c r="E73959" s="88"/>
    </row>
    <row r="73960" spans="5:5" x14ac:dyDescent="0.2">
      <c r="E73960" s="88"/>
    </row>
    <row r="73961" spans="5:5" x14ac:dyDescent="0.2">
      <c r="E73961" s="88"/>
    </row>
    <row r="73962" spans="5:5" x14ac:dyDescent="0.2">
      <c r="E73962" s="88"/>
    </row>
    <row r="73963" spans="5:5" x14ac:dyDescent="0.2">
      <c r="E73963" s="88"/>
    </row>
    <row r="73964" spans="5:5" x14ac:dyDescent="0.2">
      <c r="E73964" s="88"/>
    </row>
    <row r="73965" spans="5:5" x14ac:dyDescent="0.2">
      <c r="E73965" s="88"/>
    </row>
    <row r="73966" spans="5:5" x14ac:dyDescent="0.2">
      <c r="E73966" s="88"/>
    </row>
    <row r="73967" spans="5:5" x14ac:dyDescent="0.2">
      <c r="E73967" s="88"/>
    </row>
    <row r="73968" spans="5:5" x14ac:dyDescent="0.2">
      <c r="E73968" s="88"/>
    </row>
    <row r="73969" spans="5:5" x14ac:dyDescent="0.2">
      <c r="E73969" s="88"/>
    </row>
    <row r="73970" spans="5:5" x14ac:dyDescent="0.2">
      <c r="E73970" s="88"/>
    </row>
    <row r="73971" spans="5:5" x14ac:dyDescent="0.2">
      <c r="E73971" s="88"/>
    </row>
    <row r="73972" spans="5:5" x14ac:dyDescent="0.2">
      <c r="E73972" s="88"/>
    </row>
    <row r="73973" spans="5:5" x14ac:dyDescent="0.2">
      <c r="E73973" s="88"/>
    </row>
    <row r="73974" spans="5:5" x14ac:dyDescent="0.2">
      <c r="E73974" s="88"/>
    </row>
    <row r="73975" spans="5:5" x14ac:dyDescent="0.2">
      <c r="E73975" s="88"/>
    </row>
    <row r="73976" spans="5:5" x14ac:dyDescent="0.2">
      <c r="E73976" s="88"/>
    </row>
    <row r="73977" spans="5:5" x14ac:dyDescent="0.2">
      <c r="E73977" s="88"/>
    </row>
    <row r="73978" spans="5:5" x14ac:dyDescent="0.2">
      <c r="E73978" s="88"/>
    </row>
    <row r="73979" spans="5:5" x14ac:dyDescent="0.2">
      <c r="E73979" s="88"/>
    </row>
    <row r="73980" spans="5:5" x14ac:dyDescent="0.2">
      <c r="E73980" s="88"/>
    </row>
    <row r="73981" spans="5:5" x14ac:dyDescent="0.2">
      <c r="E73981" s="88"/>
    </row>
    <row r="73982" spans="5:5" x14ac:dyDescent="0.2">
      <c r="E73982" s="88"/>
    </row>
    <row r="73983" spans="5:5" x14ac:dyDescent="0.2">
      <c r="E73983" s="88"/>
    </row>
    <row r="73984" spans="5:5" x14ac:dyDescent="0.2">
      <c r="E73984" s="88"/>
    </row>
    <row r="73985" spans="5:5" x14ac:dyDescent="0.2">
      <c r="E73985" s="88"/>
    </row>
    <row r="73986" spans="5:5" x14ac:dyDescent="0.2">
      <c r="E73986" s="88"/>
    </row>
    <row r="73987" spans="5:5" x14ac:dyDescent="0.2">
      <c r="E73987" s="88"/>
    </row>
    <row r="73988" spans="5:5" x14ac:dyDescent="0.2">
      <c r="E73988" s="88"/>
    </row>
    <row r="73989" spans="5:5" x14ac:dyDescent="0.2">
      <c r="E73989" s="88"/>
    </row>
    <row r="73990" spans="5:5" x14ac:dyDescent="0.2">
      <c r="E73990" s="88"/>
    </row>
    <row r="73991" spans="5:5" x14ac:dyDescent="0.2">
      <c r="E73991" s="88"/>
    </row>
    <row r="73992" spans="5:5" x14ac:dyDescent="0.2">
      <c r="E73992" s="88"/>
    </row>
    <row r="73993" spans="5:5" x14ac:dyDescent="0.2">
      <c r="E73993" s="88"/>
    </row>
    <row r="73994" spans="5:5" x14ac:dyDescent="0.2">
      <c r="E73994" s="88"/>
    </row>
    <row r="73995" spans="5:5" x14ac:dyDescent="0.2">
      <c r="E73995" s="88"/>
    </row>
    <row r="73996" spans="5:5" x14ac:dyDescent="0.2">
      <c r="E73996" s="88"/>
    </row>
    <row r="73997" spans="5:5" x14ac:dyDescent="0.2">
      <c r="E73997" s="88"/>
    </row>
    <row r="73998" spans="5:5" x14ac:dyDescent="0.2">
      <c r="E73998" s="88"/>
    </row>
    <row r="73999" spans="5:5" x14ac:dyDescent="0.2">
      <c r="E73999" s="88"/>
    </row>
    <row r="74000" spans="5:5" x14ac:dyDescent="0.2">
      <c r="E74000" s="88"/>
    </row>
    <row r="74001" spans="5:5" x14ac:dyDescent="0.2">
      <c r="E74001" s="88"/>
    </row>
    <row r="74002" spans="5:5" x14ac:dyDescent="0.2">
      <c r="E74002" s="88"/>
    </row>
    <row r="74003" spans="5:5" x14ac:dyDescent="0.2">
      <c r="E74003" s="88"/>
    </row>
    <row r="74004" spans="5:5" x14ac:dyDescent="0.2">
      <c r="E74004" s="88"/>
    </row>
    <row r="74005" spans="5:5" x14ac:dyDescent="0.2">
      <c r="E74005" s="88"/>
    </row>
    <row r="74006" spans="5:5" x14ac:dyDescent="0.2">
      <c r="E74006" s="88"/>
    </row>
    <row r="74007" spans="5:5" x14ac:dyDescent="0.2">
      <c r="E74007" s="88"/>
    </row>
    <row r="74008" spans="5:5" x14ac:dyDescent="0.2">
      <c r="E74008" s="88"/>
    </row>
    <row r="74009" spans="5:5" x14ac:dyDescent="0.2">
      <c r="E74009" s="88"/>
    </row>
    <row r="74010" spans="5:5" x14ac:dyDescent="0.2">
      <c r="E74010" s="88"/>
    </row>
    <row r="74011" spans="5:5" x14ac:dyDescent="0.2">
      <c r="E74011" s="88"/>
    </row>
    <row r="74012" spans="5:5" x14ac:dyDescent="0.2">
      <c r="E74012" s="88"/>
    </row>
    <row r="74013" spans="5:5" x14ac:dyDescent="0.2">
      <c r="E74013" s="88"/>
    </row>
    <row r="74014" spans="5:5" x14ac:dyDescent="0.2">
      <c r="E74014" s="88"/>
    </row>
    <row r="74015" spans="5:5" x14ac:dyDescent="0.2">
      <c r="E74015" s="88"/>
    </row>
    <row r="74016" spans="5:5" x14ac:dyDescent="0.2">
      <c r="E74016" s="88"/>
    </row>
    <row r="74017" spans="5:5" x14ac:dyDescent="0.2">
      <c r="E74017" s="88"/>
    </row>
    <row r="74018" spans="5:5" x14ac:dyDescent="0.2">
      <c r="E74018" s="88"/>
    </row>
    <row r="74019" spans="5:5" x14ac:dyDescent="0.2">
      <c r="E74019" s="88"/>
    </row>
    <row r="74020" spans="5:5" x14ac:dyDescent="0.2">
      <c r="E74020" s="88"/>
    </row>
    <row r="74021" spans="5:5" x14ac:dyDescent="0.2">
      <c r="E74021" s="88"/>
    </row>
    <row r="74022" spans="5:5" x14ac:dyDescent="0.2">
      <c r="E74022" s="88"/>
    </row>
    <row r="74023" spans="5:5" x14ac:dyDescent="0.2">
      <c r="E74023" s="88"/>
    </row>
    <row r="74024" spans="5:5" x14ac:dyDescent="0.2">
      <c r="E74024" s="88"/>
    </row>
    <row r="74025" spans="5:5" x14ac:dyDescent="0.2">
      <c r="E74025" s="88"/>
    </row>
    <row r="74026" spans="5:5" x14ac:dyDescent="0.2">
      <c r="E74026" s="88"/>
    </row>
    <row r="74027" spans="5:5" x14ac:dyDescent="0.2">
      <c r="E74027" s="88"/>
    </row>
    <row r="74028" spans="5:5" x14ac:dyDescent="0.2">
      <c r="E74028" s="88"/>
    </row>
    <row r="74029" spans="5:5" x14ac:dyDescent="0.2">
      <c r="E74029" s="88"/>
    </row>
    <row r="74030" spans="5:5" x14ac:dyDescent="0.2">
      <c r="E74030" s="88"/>
    </row>
    <row r="74031" spans="5:5" x14ac:dyDescent="0.2">
      <c r="E74031" s="88"/>
    </row>
    <row r="74032" spans="5:5" x14ac:dyDescent="0.2">
      <c r="E74032" s="88"/>
    </row>
    <row r="74033" spans="5:5" x14ac:dyDescent="0.2">
      <c r="E74033" s="88"/>
    </row>
    <row r="74034" spans="5:5" x14ac:dyDescent="0.2">
      <c r="E74034" s="88"/>
    </row>
    <row r="74035" spans="5:5" x14ac:dyDescent="0.2">
      <c r="E74035" s="88"/>
    </row>
    <row r="74036" spans="5:5" x14ac:dyDescent="0.2">
      <c r="E74036" s="88"/>
    </row>
    <row r="74037" spans="5:5" x14ac:dyDescent="0.2">
      <c r="E74037" s="88"/>
    </row>
    <row r="74038" spans="5:5" x14ac:dyDescent="0.2">
      <c r="E74038" s="88"/>
    </row>
    <row r="74039" spans="5:5" x14ac:dyDescent="0.2">
      <c r="E74039" s="88"/>
    </row>
    <row r="74040" spans="5:5" x14ac:dyDescent="0.2">
      <c r="E74040" s="88"/>
    </row>
    <row r="74041" spans="5:5" x14ac:dyDescent="0.2">
      <c r="E74041" s="88"/>
    </row>
    <row r="74042" spans="5:5" x14ac:dyDescent="0.2">
      <c r="E74042" s="88"/>
    </row>
    <row r="74043" spans="5:5" x14ac:dyDescent="0.2">
      <c r="E74043" s="88"/>
    </row>
    <row r="74044" spans="5:5" x14ac:dyDescent="0.2">
      <c r="E74044" s="88"/>
    </row>
    <row r="74045" spans="5:5" x14ac:dyDescent="0.2">
      <c r="E74045" s="88"/>
    </row>
    <row r="74046" spans="5:5" x14ac:dyDescent="0.2">
      <c r="E74046" s="88"/>
    </row>
    <row r="74047" spans="5:5" x14ac:dyDescent="0.2">
      <c r="E74047" s="88"/>
    </row>
    <row r="74048" spans="5:5" x14ac:dyDescent="0.2">
      <c r="E74048" s="88"/>
    </row>
    <row r="74049" spans="5:5" x14ac:dyDescent="0.2">
      <c r="E74049" s="88"/>
    </row>
    <row r="74050" spans="5:5" x14ac:dyDescent="0.2">
      <c r="E74050" s="88"/>
    </row>
    <row r="74051" spans="5:5" x14ac:dyDescent="0.2">
      <c r="E74051" s="88"/>
    </row>
    <row r="74052" spans="5:5" x14ac:dyDescent="0.2">
      <c r="E74052" s="88"/>
    </row>
    <row r="74053" spans="5:5" x14ac:dyDescent="0.2">
      <c r="E74053" s="88"/>
    </row>
    <row r="74054" spans="5:5" x14ac:dyDescent="0.2">
      <c r="E74054" s="88"/>
    </row>
    <row r="74055" spans="5:5" x14ac:dyDescent="0.2">
      <c r="E74055" s="88"/>
    </row>
    <row r="74056" spans="5:5" x14ac:dyDescent="0.2">
      <c r="E74056" s="88"/>
    </row>
    <row r="74057" spans="5:5" x14ac:dyDescent="0.2">
      <c r="E74057" s="88"/>
    </row>
    <row r="74058" spans="5:5" x14ac:dyDescent="0.2">
      <c r="E74058" s="88"/>
    </row>
    <row r="74059" spans="5:5" x14ac:dyDescent="0.2">
      <c r="E74059" s="88"/>
    </row>
    <row r="74060" spans="5:5" x14ac:dyDescent="0.2">
      <c r="E74060" s="88"/>
    </row>
    <row r="74061" spans="5:5" x14ac:dyDescent="0.2">
      <c r="E74061" s="88"/>
    </row>
    <row r="74062" spans="5:5" x14ac:dyDescent="0.2">
      <c r="E74062" s="88"/>
    </row>
    <row r="74063" spans="5:5" x14ac:dyDescent="0.2">
      <c r="E74063" s="88"/>
    </row>
    <row r="74064" spans="5:5" x14ac:dyDescent="0.2">
      <c r="E74064" s="88"/>
    </row>
    <row r="74065" spans="5:5" x14ac:dyDescent="0.2">
      <c r="E74065" s="88"/>
    </row>
    <row r="74066" spans="5:5" x14ac:dyDescent="0.2">
      <c r="E74066" s="88"/>
    </row>
    <row r="74067" spans="5:5" x14ac:dyDescent="0.2">
      <c r="E74067" s="88"/>
    </row>
    <row r="74068" spans="5:5" x14ac:dyDescent="0.2">
      <c r="E74068" s="88"/>
    </row>
    <row r="74069" spans="5:5" x14ac:dyDescent="0.2">
      <c r="E74069" s="88"/>
    </row>
    <row r="74070" spans="5:5" x14ac:dyDescent="0.2">
      <c r="E74070" s="88"/>
    </row>
    <row r="74071" spans="5:5" x14ac:dyDescent="0.2">
      <c r="E74071" s="88"/>
    </row>
    <row r="74072" spans="5:5" x14ac:dyDescent="0.2">
      <c r="E74072" s="88"/>
    </row>
    <row r="74073" spans="5:5" x14ac:dyDescent="0.2">
      <c r="E74073" s="88"/>
    </row>
    <row r="74074" spans="5:5" x14ac:dyDescent="0.2">
      <c r="E74074" s="88"/>
    </row>
    <row r="74075" spans="5:5" x14ac:dyDescent="0.2">
      <c r="E74075" s="88"/>
    </row>
    <row r="74076" spans="5:5" x14ac:dyDescent="0.2">
      <c r="E74076" s="88"/>
    </row>
    <row r="74077" spans="5:5" x14ac:dyDescent="0.2">
      <c r="E74077" s="88"/>
    </row>
    <row r="74078" spans="5:5" x14ac:dyDescent="0.2">
      <c r="E74078" s="88"/>
    </row>
    <row r="74079" spans="5:5" x14ac:dyDescent="0.2">
      <c r="E74079" s="88"/>
    </row>
    <row r="74080" spans="5:5" x14ac:dyDescent="0.2">
      <c r="E74080" s="88"/>
    </row>
    <row r="74081" spans="5:5" x14ac:dyDescent="0.2">
      <c r="E74081" s="88"/>
    </row>
    <row r="74082" spans="5:5" x14ac:dyDescent="0.2">
      <c r="E74082" s="88"/>
    </row>
    <row r="74083" spans="5:5" x14ac:dyDescent="0.2">
      <c r="E74083" s="88"/>
    </row>
    <row r="74084" spans="5:5" x14ac:dyDescent="0.2">
      <c r="E74084" s="88"/>
    </row>
    <row r="74085" spans="5:5" x14ac:dyDescent="0.2">
      <c r="E74085" s="88"/>
    </row>
    <row r="74086" spans="5:5" x14ac:dyDescent="0.2">
      <c r="E74086" s="88"/>
    </row>
    <row r="74087" spans="5:5" x14ac:dyDescent="0.2">
      <c r="E74087" s="88"/>
    </row>
    <row r="74088" spans="5:5" x14ac:dyDescent="0.2">
      <c r="E74088" s="88"/>
    </row>
    <row r="74089" spans="5:5" x14ac:dyDescent="0.2">
      <c r="E74089" s="88"/>
    </row>
    <row r="74090" spans="5:5" x14ac:dyDescent="0.2">
      <c r="E74090" s="88"/>
    </row>
    <row r="74091" spans="5:5" x14ac:dyDescent="0.2">
      <c r="E74091" s="88"/>
    </row>
    <row r="74092" spans="5:5" x14ac:dyDescent="0.2">
      <c r="E74092" s="88"/>
    </row>
    <row r="74093" spans="5:5" x14ac:dyDescent="0.2">
      <c r="E74093" s="88"/>
    </row>
    <row r="74094" spans="5:5" x14ac:dyDescent="0.2">
      <c r="E74094" s="88"/>
    </row>
    <row r="74095" spans="5:5" x14ac:dyDescent="0.2">
      <c r="E74095" s="88"/>
    </row>
    <row r="74096" spans="5:5" x14ac:dyDescent="0.2">
      <c r="E74096" s="88"/>
    </row>
    <row r="74097" spans="5:5" x14ac:dyDescent="0.2">
      <c r="E74097" s="88"/>
    </row>
    <row r="74098" spans="5:5" x14ac:dyDescent="0.2">
      <c r="E74098" s="88"/>
    </row>
    <row r="74099" spans="5:5" x14ac:dyDescent="0.2">
      <c r="E74099" s="88"/>
    </row>
    <row r="74100" spans="5:5" x14ac:dyDescent="0.2">
      <c r="E74100" s="88"/>
    </row>
    <row r="74101" spans="5:5" x14ac:dyDescent="0.2">
      <c r="E74101" s="88"/>
    </row>
    <row r="74102" spans="5:5" x14ac:dyDescent="0.2">
      <c r="E74102" s="88"/>
    </row>
    <row r="74103" spans="5:5" x14ac:dyDescent="0.2">
      <c r="E74103" s="88"/>
    </row>
    <row r="74104" spans="5:5" x14ac:dyDescent="0.2">
      <c r="E74104" s="88"/>
    </row>
    <row r="74105" spans="5:5" x14ac:dyDescent="0.2">
      <c r="E74105" s="88"/>
    </row>
    <row r="74106" spans="5:5" x14ac:dyDescent="0.2">
      <c r="E74106" s="88"/>
    </row>
    <row r="74107" spans="5:5" x14ac:dyDescent="0.2">
      <c r="E74107" s="88"/>
    </row>
    <row r="74108" spans="5:5" x14ac:dyDescent="0.2">
      <c r="E74108" s="88"/>
    </row>
    <row r="74109" spans="5:5" x14ac:dyDescent="0.2">
      <c r="E74109" s="88"/>
    </row>
    <row r="74110" spans="5:5" x14ac:dyDescent="0.2">
      <c r="E74110" s="88"/>
    </row>
    <row r="74111" spans="5:5" x14ac:dyDescent="0.2">
      <c r="E74111" s="88"/>
    </row>
    <row r="74112" spans="5:5" x14ac:dyDescent="0.2">
      <c r="E74112" s="88"/>
    </row>
    <row r="74113" spans="5:5" x14ac:dyDescent="0.2">
      <c r="E74113" s="88"/>
    </row>
    <row r="74114" spans="5:5" x14ac:dyDescent="0.2">
      <c r="E74114" s="88"/>
    </row>
    <row r="74115" spans="5:5" x14ac:dyDescent="0.2">
      <c r="E74115" s="88"/>
    </row>
    <row r="74116" spans="5:5" x14ac:dyDescent="0.2">
      <c r="E74116" s="88"/>
    </row>
    <row r="74117" spans="5:5" x14ac:dyDescent="0.2">
      <c r="E74117" s="88"/>
    </row>
    <row r="74118" spans="5:5" x14ac:dyDescent="0.2">
      <c r="E74118" s="88"/>
    </row>
    <row r="74119" spans="5:5" x14ac:dyDescent="0.2">
      <c r="E74119" s="88"/>
    </row>
    <row r="74120" spans="5:5" x14ac:dyDescent="0.2">
      <c r="E74120" s="88"/>
    </row>
    <row r="74121" spans="5:5" x14ac:dyDescent="0.2">
      <c r="E74121" s="88"/>
    </row>
    <row r="74122" spans="5:5" x14ac:dyDescent="0.2">
      <c r="E74122" s="88"/>
    </row>
    <row r="74123" spans="5:5" x14ac:dyDescent="0.2">
      <c r="E74123" s="88"/>
    </row>
    <row r="74124" spans="5:5" x14ac:dyDescent="0.2">
      <c r="E74124" s="88"/>
    </row>
    <row r="74125" spans="5:5" x14ac:dyDescent="0.2">
      <c r="E74125" s="88"/>
    </row>
    <row r="74126" spans="5:5" x14ac:dyDescent="0.2">
      <c r="E74126" s="88"/>
    </row>
    <row r="74127" spans="5:5" x14ac:dyDescent="0.2">
      <c r="E74127" s="88"/>
    </row>
    <row r="74128" spans="5:5" x14ac:dyDescent="0.2">
      <c r="E74128" s="88"/>
    </row>
    <row r="74129" spans="5:5" x14ac:dyDescent="0.2">
      <c r="E74129" s="88"/>
    </row>
    <row r="74130" spans="5:5" x14ac:dyDescent="0.2">
      <c r="E74130" s="88"/>
    </row>
    <row r="74131" spans="5:5" x14ac:dyDescent="0.2">
      <c r="E74131" s="88"/>
    </row>
    <row r="74132" spans="5:5" x14ac:dyDescent="0.2">
      <c r="E74132" s="88"/>
    </row>
    <row r="74133" spans="5:5" x14ac:dyDescent="0.2">
      <c r="E74133" s="88"/>
    </row>
    <row r="74134" spans="5:5" x14ac:dyDescent="0.2">
      <c r="E74134" s="88"/>
    </row>
    <row r="74135" spans="5:5" x14ac:dyDescent="0.2">
      <c r="E74135" s="88"/>
    </row>
    <row r="74136" spans="5:5" x14ac:dyDescent="0.2">
      <c r="E74136" s="88"/>
    </row>
    <row r="74137" spans="5:5" x14ac:dyDescent="0.2">
      <c r="E74137" s="88"/>
    </row>
    <row r="74138" spans="5:5" x14ac:dyDescent="0.2">
      <c r="E74138" s="88"/>
    </row>
    <row r="74139" spans="5:5" x14ac:dyDescent="0.2">
      <c r="E74139" s="88"/>
    </row>
    <row r="74140" spans="5:5" x14ac:dyDescent="0.2">
      <c r="E74140" s="88"/>
    </row>
    <row r="74141" spans="5:5" x14ac:dyDescent="0.2">
      <c r="E74141" s="88"/>
    </row>
    <row r="74142" spans="5:5" x14ac:dyDescent="0.2">
      <c r="E74142" s="88"/>
    </row>
    <row r="74143" spans="5:5" x14ac:dyDescent="0.2">
      <c r="E74143" s="88"/>
    </row>
    <row r="74144" spans="5:5" x14ac:dyDescent="0.2">
      <c r="E74144" s="88"/>
    </row>
    <row r="74145" spans="5:5" x14ac:dyDescent="0.2">
      <c r="E74145" s="88"/>
    </row>
    <row r="74146" spans="5:5" x14ac:dyDescent="0.2">
      <c r="E74146" s="88"/>
    </row>
    <row r="74147" spans="5:5" x14ac:dyDescent="0.2">
      <c r="E74147" s="88"/>
    </row>
    <row r="74148" spans="5:5" x14ac:dyDescent="0.2">
      <c r="E74148" s="88"/>
    </row>
    <row r="74149" spans="5:5" x14ac:dyDescent="0.2">
      <c r="E74149" s="88"/>
    </row>
    <row r="74150" spans="5:5" x14ac:dyDescent="0.2">
      <c r="E74150" s="88"/>
    </row>
    <row r="74151" spans="5:5" x14ac:dyDescent="0.2">
      <c r="E74151" s="88"/>
    </row>
    <row r="74152" spans="5:5" x14ac:dyDescent="0.2">
      <c r="E74152" s="88"/>
    </row>
    <row r="74153" spans="5:5" x14ac:dyDescent="0.2">
      <c r="E74153" s="88"/>
    </row>
    <row r="74154" spans="5:5" x14ac:dyDescent="0.2">
      <c r="E74154" s="88"/>
    </row>
    <row r="74155" spans="5:5" x14ac:dyDescent="0.2">
      <c r="E74155" s="88"/>
    </row>
    <row r="74156" spans="5:5" x14ac:dyDescent="0.2">
      <c r="E74156" s="88"/>
    </row>
    <row r="74157" spans="5:5" x14ac:dyDescent="0.2">
      <c r="E74157" s="88"/>
    </row>
    <row r="74158" spans="5:5" x14ac:dyDescent="0.2">
      <c r="E74158" s="88"/>
    </row>
    <row r="74159" spans="5:5" x14ac:dyDescent="0.2">
      <c r="E74159" s="88"/>
    </row>
    <row r="74160" spans="5:5" x14ac:dyDescent="0.2">
      <c r="E74160" s="88"/>
    </row>
    <row r="74161" spans="5:5" x14ac:dyDescent="0.2">
      <c r="E74161" s="88"/>
    </row>
    <row r="74162" spans="5:5" x14ac:dyDescent="0.2">
      <c r="E74162" s="88"/>
    </row>
    <row r="74163" spans="5:5" x14ac:dyDescent="0.2">
      <c r="E74163" s="88"/>
    </row>
    <row r="74164" spans="5:5" x14ac:dyDescent="0.2">
      <c r="E74164" s="88"/>
    </row>
    <row r="74165" spans="5:5" x14ac:dyDescent="0.2">
      <c r="E74165" s="88"/>
    </row>
    <row r="74166" spans="5:5" x14ac:dyDescent="0.2">
      <c r="E74166" s="88"/>
    </row>
    <row r="74167" spans="5:5" x14ac:dyDescent="0.2">
      <c r="E74167" s="88"/>
    </row>
    <row r="74168" spans="5:5" x14ac:dyDescent="0.2">
      <c r="E74168" s="88"/>
    </row>
    <row r="74169" spans="5:5" x14ac:dyDescent="0.2">
      <c r="E74169" s="88"/>
    </row>
    <row r="74170" spans="5:5" x14ac:dyDescent="0.2">
      <c r="E74170" s="88"/>
    </row>
    <row r="74171" spans="5:5" x14ac:dyDescent="0.2">
      <c r="E74171" s="88"/>
    </row>
    <row r="74172" spans="5:5" x14ac:dyDescent="0.2">
      <c r="E74172" s="88"/>
    </row>
    <row r="74173" spans="5:5" x14ac:dyDescent="0.2">
      <c r="E74173" s="88"/>
    </row>
    <row r="74174" spans="5:5" x14ac:dyDescent="0.2">
      <c r="E74174" s="88"/>
    </row>
    <row r="74175" spans="5:5" x14ac:dyDescent="0.2">
      <c r="E74175" s="88"/>
    </row>
    <row r="74176" spans="5:5" x14ac:dyDescent="0.2">
      <c r="E74176" s="88"/>
    </row>
    <row r="74177" spans="5:5" x14ac:dyDescent="0.2">
      <c r="E74177" s="88"/>
    </row>
    <row r="74178" spans="5:5" x14ac:dyDescent="0.2">
      <c r="E74178" s="88"/>
    </row>
    <row r="74179" spans="5:5" x14ac:dyDescent="0.2">
      <c r="E74179" s="88"/>
    </row>
    <row r="74180" spans="5:5" x14ac:dyDescent="0.2">
      <c r="E74180" s="88"/>
    </row>
    <row r="74181" spans="5:5" x14ac:dyDescent="0.2">
      <c r="E74181" s="88"/>
    </row>
    <row r="74182" spans="5:5" x14ac:dyDescent="0.2">
      <c r="E74182" s="88"/>
    </row>
    <row r="74183" spans="5:5" x14ac:dyDescent="0.2">
      <c r="E74183" s="88"/>
    </row>
    <row r="74184" spans="5:5" x14ac:dyDescent="0.2">
      <c r="E74184" s="88"/>
    </row>
    <row r="74185" spans="5:5" x14ac:dyDescent="0.2">
      <c r="E74185" s="88"/>
    </row>
    <row r="74186" spans="5:5" x14ac:dyDescent="0.2">
      <c r="E74186" s="88"/>
    </row>
    <row r="74187" spans="5:5" x14ac:dyDescent="0.2">
      <c r="E74187" s="88"/>
    </row>
    <row r="74188" spans="5:5" x14ac:dyDescent="0.2">
      <c r="E74188" s="88"/>
    </row>
    <row r="74189" spans="5:5" x14ac:dyDescent="0.2">
      <c r="E74189" s="88"/>
    </row>
    <row r="74190" spans="5:5" x14ac:dyDescent="0.2">
      <c r="E74190" s="88"/>
    </row>
    <row r="74191" spans="5:5" x14ac:dyDescent="0.2">
      <c r="E74191" s="88"/>
    </row>
    <row r="74192" spans="5:5" x14ac:dyDescent="0.2">
      <c r="E74192" s="88"/>
    </row>
    <row r="74193" spans="5:5" x14ac:dyDescent="0.2">
      <c r="E74193" s="88"/>
    </row>
    <row r="74194" spans="5:5" x14ac:dyDescent="0.2">
      <c r="E74194" s="88"/>
    </row>
    <row r="74195" spans="5:5" x14ac:dyDescent="0.2">
      <c r="E74195" s="88"/>
    </row>
    <row r="74196" spans="5:5" x14ac:dyDescent="0.2">
      <c r="E74196" s="88"/>
    </row>
    <row r="74197" spans="5:5" x14ac:dyDescent="0.2">
      <c r="E74197" s="88"/>
    </row>
    <row r="74198" spans="5:5" x14ac:dyDescent="0.2">
      <c r="E74198" s="88"/>
    </row>
    <row r="74199" spans="5:5" x14ac:dyDescent="0.2">
      <c r="E74199" s="88"/>
    </row>
    <row r="74200" spans="5:5" x14ac:dyDescent="0.2">
      <c r="E74200" s="88"/>
    </row>
    <row r="74201" spans="5:5" x14ac:dyDescent="0.2">
      <c r="E74201" s="88"/>
    </row>
    <row r="74202" spans="5:5" x14ac:dyDescent="0.2">
      <c r="E74202" s="88"/>
    </row>
    <row r="74203" spans="5:5" x14ac:dyDescent="0.2">
      <c r="E74203" s="88"/>
    </row>
    <row r="74204" spans="5:5" x14ac:dyDescent="0.2">
      <c r="E74204" s="88"/>
    </row>
    <row r="74205" spans="5:5" x14ac:dyDescent="0.2">
      <c r="E74205" s="88"/>
    </row>
    <row r="74206" spans="5:5" x14ac:dyDescent="0.2">
      <c r="E74206" s="88"/>
    </row>
    <row r="74207" spans="5:5" x14ac:dyDescent="0.2">
      <c r="E74207" s="88"/>
    </row>
    <row r="74208" spans="5:5" x14ac:dyDescent="0.2">
      <c r="E74208" s="88"/>
    </row>
    <row r="74209" spans="5:5" x14ac:dyDescent="0.2">
      <c r="E74209" s="88"/>
    </row>
    <row r="74210" spans="5:5" x14ac:dyDescent="0.2">
      <c r="E74210" s="88"/>
    </row>
    <row r="74211" spans="5:5" x14ac:dyDescent="0.2">
      <c r="E74211" s="88"/>
    </row>
    <row r="74212" spans="5:5" x14ac:dyDescent="0.2">
      <c r="E74212" s="88"/>
    </row>
    <row r="74213" spans="5:5" x14ac:dyDescent="0.2">
      <c r="E74213" s="88"/>
    </row>
    <row r="74214" spans="5:5" x14ac:dyDescent="0.2">
      <c r="E74214" s="88"/>
    </row>
    <row r="74215" spans="5:5" x14ac:dyDescent="0.2">
      <c r="E74215" s="88"/>
    </row>
    <row r="74216" spans="5:5" x14ac:dyDescent="0.2">
      <c r="E74216" s="88"/>
    </row>
    <row r="74217" spans="5:5" x14ac:dyDescent="0.2">
      <c r="E74217" s="88"/>
    </row>
    <row r="74218" spans="5:5" x14ac:dyDescent="0.2">
      <c r="E74218" s="88"/>
    </row>
    <row r="74219" spans="5:5" x14ac:dyDescent="0.2">
      <c r="E74219" s="88"/>
    </row>
    <row r="74220" spans="5:5" x14ac:dyDescent="0.2">
      <c r="E74220" s="88"/>
    </row>
    <row r="74221" spans="5:5" x14ac:dyDescent="0.2">
      <c r="E74221" s="88"/>
    </row>
    <row r="74222" spans="5:5" x14ac:dyDescent="0.2">
      <c r="E74222" s="88"/>
    </row>
    <row r="74223" spans="5:5" x14ac:dyDescent="0.2">
      <c r="E74223" s="88"/>
    </row>
    <row r="74224" spans="5:5" x14ac:dyDescent="0.2">
      <c r="E74224" s="88"/>
    </row>
    <row r="74225" spans="5:5" x14ac:dyDescent="0.2">
      <c r="E74225" s="88"/>
    </row>
    <row r="74226" spans="5:5" x14ac:dyDescent="0.2">
      <c r="E74226" s="88"/>
    </row>
    <row r="74227" spans="5:5" x14ac:dyDescent="0.2">
      <c r="E74227" s="88"/>
    </row>
    <row r="74228" spans="5:5" x14ac:dyDescent="0.2">
      <c r="E74228" s="88"/>
    </row>
    <row r="74229" spans="5:5" x14ac:dyDescent="0.2">
      <c r="E74229" s="88"/>
    </row>
    <row r="74230" spans="5:5" x14ac:dyDescent="0.2">
      <c r="E74230" s="88"/>
    </row>
    <row r="74231" spans="5:5" x14ac:dyDescent="0.2">
      <c r="E74231" s="88"/>
    </row>
    <row r="74232" spans="5:5" x14ac:dyDescent="0.2">
      <c r="E74232" s="88"/>
    </row>
    <row r="74233" spans="5:5" x14ac:dyDescent="0.2">
      <c r="E74233" s="88"/>
    </row>
    <row r="74234" spans="5:5" x14ac:dyDescent="0.2">
      <c r="E74234" s="88"/>
    </row>
    <row r="74235" spans="5:5" x14ac:dyDescent="0.2">
      <c r="E74235" s="88"/>
    </row>
    <row r="74236" spans="5:5" x14ac:dyDescent="0.2">
      <c r="E74236" s="88"/>
    </row>
    <row r="74237" spans="5:5" x14ac:dyDescent="0.2">
      <c r="E74237" s="88"/>
    </row>
    <row r="74238" spans="5:5" x14ac:dyDescent="0.2">
      <c r="E74238" s="88"/>
    </row>
    <row r="74239" spans="5:5" x14ac:dyDescent="0.2">
      <c r="E74239" s="88"/>
    </row>
    <row r="74240" spans="5:5" x14ac:dyDescent="0.2">
      <c r="E74240" s="88"/>
    </row>
    <row r="74241" spans="5:5" x14ac:dyDescent="0.2">
      <c r="E74241" s="88"/>
    </row>
    <row r="74242" spans="5:5" x14ac:dyDescent="0.2">
      <c r="E74242" s="88"/>
    </row>
    <row r="74243" spans="5:5" x14ac:dyDescent="0.2">
      <c r="E74243" s="88"/>
    </row>
    <row r="74244" spans="5:5" x14ac:dyDescent="0.2">
      <c r="E74244" s="88"/>
    </row>
    <row r="74245" spans="5:5" x14ac:dyDescent="0.2">
      <c r="E74245" s="88"/>
    </row>
    <row r="74246" spans="5:5" x14ac:dyDescent="0.2">
      <c r="E74246" s="88"/>
    </row>
    <row r="74247" spans="5:5" x14ac:dyDescent="0.2">
      <c r="E74247" s="88"/>
    </row>
    <row r="74248" spans="5:5" x14ac:dyDescent="0.2">
      <c r="E74248" s="88"/>
    </row>
    <row r="74249" spans="5:5" x14ac:dyDescent="0.2">
      <c r="E74249" s="88"/>
    </row>
    <row r="74250" spans="5:5" x14ac:dyDescent="0.2">
      <c r="E74250" s="88"/>
    </row>
    <row r="74251" spans="5:5" x14ac:dyDescent="0.2">
      <c r="E74251" s="88"/>
    </row>
    <row r="74252" spans="5:5" x14ac:dyDescent="0.2">
      <c r="E74252" s="88"/>
    </row>
    <row r="74253" spans="5:5" x14ac:dyDescent="0.2">
      <c r="E74253" s="88"/>
    </row>
    <row r="74254" spans="5:5" x14ac:dyDescent="0.2">
      <c r="E74254" s="88"/>
    </row>
    <row r="74255" spans="5:5" x14ac:dyDescent="0.2">
      <c r="E74255" s="88"/>
    </row>
    <row r="74256" spans="5:5" x14ac:dyDescent="0.2">
      <c r="E74256" s="88"/>
    </row>
    <row r="74257" spans="5:5" x14ac:dyDescent="0.2">
      <c r="E74257" s="88"/>
    </row>
    <row r="74258" spans="5:5" x14ac:dyDescent="0.2">
      <c r="E74258" s="88"/>
    </row>
    <row r="74259" spans="5:5" x14ac:dyDescent="0.2">
      <c r="E74259" s="88"/>
    </row>
    <row r="74260" spans="5:5" x14ac:dyDescent="0.2">
      <c r="E74260" s="88"/>
    </row>
    <row r="74261" spans="5:5" x14ac:dyDescent="0.2">
      <c r="E74261" s="88"/>
    </row>
    <row r="74262" spans="5:5" x14ac:dyDescent="0.2">
      <c r="E74262" s="88"/>
    </row>
    <row r="74263" spans="5:5" x14ac:dyDescent="0.2">
      <c r="E74263" s="88"/>
    </row>
    <row r="74264" spans="5:5" x14ac:dyDescent="0.2">
      <c r="E74264" s="88"/>
    </row>
    <row r="74265" spans="5:5" x14ac:dyDescent="0.2">
      <c r="E74265" s="88"/>
    </row>
    <row r="74266" spans="5:5" x14ac:dyDescent="0.2">
      <c r="E74266" s="88"/>
    </row>
    <row r="74267" spans="5:5" x14ac:dyDescent="0.2">
      <c r="E74267" s="88"/>
    </row>
    <row r="74268" spans="5:5" x14ac:dyDescent="0.2">
      <c r="E74268" s="88"/>
    </row>
    <row r="74269" spans="5:5" x14ac:dyDescent="0.2">
      <c r="E74269" s="88"/>
    </row>
    <row r="74270" spans="5:5" x14ac:dyDescent="0.2">
      <c r="E74270" s="88"/>
    </row>
    <row r="74271" spans="5:5" x14ac:dyDescent="0.2">
      <c r="E74271" s="88"/>
    </row>
    <row r="74272" spans="5:5" x14ac:dyDescent="0.2">
      <c r="E74272" s="88"/>
    </row>
    <row r="74273" spans="5:5" x14ac:dyDescent="0.2">
      <c r="E74273" s="88"/>
    </row>
    <row r="74274" spans="5:5" x14ac:dyDescent="0.2">
      <c r="E74274" s="88"/>
    </row>
    <row r="74275" spans="5:5" x14ac:dyDescent="0.2">
      <c r="E74275" s="88"/>
    </row>
    <row r="74276" spans="5:5" x14ac:dyDescent="0.2">
      <c r="E74276" s="88"/>
    </row>
    <row r="74277" spans="5:5" x14ac:dyDescent="0.2">
      <c r="E74277" s="88"/>
    </row>
    <row r="74278" spans="5:5" x14ac:dyDescent="0.2">
      <c r="E74278" s="88"/>
    </row>
    <row r="74279" spans="5:5" x14ac:dyDescent="0.2">
      <c r="E74279" s="88"/>
    </row>
    <row r="74280" spans="5:5" x14ac:dyDescent="0.2">
      <c r="E74280" s="88"/>
    </row>
    <row r="74281" spans="5:5" x14ac:dyDescent="0.2">
      <c r="E74281" s="88"/>
    </row>
    <row r="74282" spans="5:5" x14ac:dyDescent="0.2">
      <c r="E74282" s="88"/>
    </row>
    <row r="74283" spans="5:5" x14ac:dyDescent="0.2">
      <c r="E74283" s="88"/>
    </row>
    <row r="74284" spans="5:5" x14ac:dyDescent="0.2">
      <c r="E74284" s="88"/>
    </row>
    <row r="74285" spans="5:5" x14ac:dyDescent="0.2">
      <c r="E74285" s="88"/>
    </row>
    <row r="74286" spans="5:5" x14ac:dyDescent="0.2">
      <c r="E74286" s="88"/>
    </row>
    <row r="74287" spans="5:5" x14ac:dyDescent="0.2">
      <c r="E74287" s="88"/>
    </row>
    <row r="74288" spans="5:5" x14ac:dyDescent="0.2">
      <c r="E74288" s="88"/>
    </row>
    <row r="74289" spans="5:5" x14ac:dyDescent="0.2">
      <c r="E74289" s="88"/>
    </row>
    <row r="74290" spans="5:5" x14ac:dyDescent="0.2">
      <c r="E74290" s="88"/>
    </row>
    <row r="74291" spans="5:5" x14ac:dyDescent="0.2">
      <c r="E74291" s="88"/>
    </row>
    <row r="74292" spans="5:5" x14ac:dyDescent="0.2">
      <c r="E74292" s="88"/>
    </row>
    <row r="74293" spans="5:5" x14ac:dyDescent="0.2">
      <c r="E74293" s="88"/>
    </row>
    <row r="74294" spans="5:5" x14ac:dyDescent="0.2">
      <c r="E74294" s="88"/>
    </row>
    <row r="74295" spans="5:5" x14ac:dyDescent="0.2">
      <c r="E74295" s="88"/>
    </row>
    <row r="74296" spans="5:5" x14ac:dyDescent="0.2">
      <c r="E74296" s="88"/>
    </row>
    <row r="74297" spans="5:5" x14ac:dyDescent="0.2">
      <c r="E74297" s="88"/>
    </row>
    <row r="74298" spans="5:5" x14ac:dyDescent="0.2">
      <c r="E74298" s="88"/>
    </row>
    <row r="74299" spans="5:5" x14ac:dyDescent="0.2">
      <c r="E74299" s="88"/>
    </row>
    <row r="74300" spans="5:5" x14ac:dyDescent="0.2">
      <c r="E74300" s="88"/>
    </row>
    <row r="74301" spans="5:5" x14ac:dyDescent="0.2">
      <c r="E74301" s="88"/>
    </row>
    <row r="74302" spans="5:5" x14ac:dyDescent="0.2">
      <c r="E74302" s="88"/>
    </row>
    <row r="74303" spans="5:5" x14ac:dyDescent="0.2">
      <c r="E74303" s="88"/>
    </row>
    <row r="74304" spans="5:5" x14ac:dyDescent="0.2">
      <c r="E74304" s="88"/>
    </row>
    <row r="74305" spans="5:5" x14ac:dyDescent="0.2">
      <c r="E74305" s="88"/>
    </row>
    <row r="74306" spans="5:5" x14ac:dyDescent="0.2">
      <c r="E74306" s="88"/>
    </row>
    <row r="74307" spans="5:5" x14ac:dyDescent="0.2">
      <c r="E74307" s="88"/>
    </row>
    <row r="74308" spans="5:5" x14ac:dyDescent="0.2">
      <c r="E74308" s="88"/>
    </row>
    <row r="74309" spans="5:5" x14ac:dyDescent="0.2">
      <c r="E74309" s="88"/>
    </row>
    <row r="74310" spans="5:5" x14ac:dyDescent="0.2">
      <c r="E74310" s="88"/>
    </row>
    <row r="74311" spans="5:5" x14ac:dyDescent="0.2">
      <c r="E74311" s="88"/>
    </row>
    <row r="74312" spans="5:5" x14ac:dyDescent="0.2">
      <c r="E74312" s="88"/>
    </row>
    <row r="74313" spans="5:5" x14ac:dyDescent="0.2">
      <c r="E74313" s="88"/>
    </row>
    <row r="74314" spans="5:5" x14ac:dyDescent="0.2">
      <c r="E74314" s="88"/>
    </row>
    <row r="74315" spans="5:5" x14ac:dyDescent="0.2">
      <c r="E74315" s="88"/>
    </row>
    <row r="74316" spans="5:5" x14ac:dyDescent="0.2">
      <c r="E74316" s="88"/>
    </row>
    <row r="74317" spans="5:5" x14ac:dyDescent="0.2">
      <c r="E74317" s="88"/>
    </row>
    <row r="74318" spans="5:5" x14ac:dyDescent="0.2">
      <c r="E74318" s="88"/>
    </row>
    <row r="74319" spans="5:5" x14ac:dyDescent="0.2">
      <c r="E74319" s="88"/>
    </row>
    <row r="74320" spans="5:5" x14ac:dyDescent="0.2">
      <c r="E74320" s="88"/>
    </row>
    <row r="74321" spans="5:5" x14ac:dyDescent="0.2">
      <c r="E74321" s="88"/>
    </row>
    <row r="74322" spans="5:5" x14ac:dyDescent="0.2">
      <c r="E74322" s="88"/>
    </row>
    <row r="74323" spans="5:5" x14ac:dyDescent="0.2">
      <c r="E74323" s="88"/>
    </row>
    <row r="74324" spans="5:5" x14ac:dyDescent="0.2">
      <c r="E74324" s="88"/>
    </row>
    <row r="74325" spans="5:5" x14ac:dyDescent="0.2">
      <c r="E74325" s="88"/>
    </row>
    <row r="74326" spans="5:5" x14ac:dyDescent="0.2">
      <c r="E74326" s="88"/>
    </row>
    <row r="74327" spans="5:5" x14ac:dyDescent="0.2">
      <c r="E74327" s="88"/>
    </row>
    <row r="74328" spans="5:5" x14ac:dyDescent="0.2">
      <c r="E74328" s="88"/>
    </row>
    <row r="74329" spans="5:5" x14ac:dyDescent="0.2">
      <c r="E74329" s="88"/>
    </row>
    <row r="74330" spans="5:5" x14ac:dyDescent="0.2">
      <c r="E74330" s="88"/>
    </row>
    <row r="74331" spans="5:5" x14ac:dyDescent="0.2">
      <c r="E74331" s="88"/>
    </row>
    <row r="74332" spans="5:5" x14ac:dyDescent="0.2">
      <c r="E74332" s="88"/>
    </row>
    <row r="74333" spans="5:5" x14ac:dyDescent="0.2">
      <c r="E74333" s="88"/>
    </row>
    <row r="74334" spans="5:5" x14ac:dyDescent="0.2">
      <c r="E74334" s="88"/>
    </row>
    <row r="74335" spans="5:5" x14ac:dyDescent="0.2">
      <c r="E74335" s="88"/>
    </row>
    <row r="74336" spans="5:5" x14ac:dyDescent="0.2">
      <c r="E74336" s="88"/>
    </row>
    <row r="74337" spans="5:5" x14ac:dyDescent="0.2">
      <c r="E74337" s="88"/>
    </row>
    <row r="74338" spans="5:5" x14ac:dyDescent="0.2">
      <c r="E74338" s="88"/>
    </row>
    <row r="74339" spans="5:5" x14ac:dyDescent="0.2">
      <c r="E74339" s="88"/>
    </row>
    <row r="74340" spans="5:5" x14ac:dyDescent="0.2">
      <c r="E74340" s="88"/>
    </row>
    <row r="74341" spans="5:5" x14ac:dyDescent="0.2">
      <c r="E74341" s="88"/>
    </row>
    <row r="74342" spans="5:5" x14ac:dyDescent="0.2">
      <c r="E74342" s="88"/>
    </row>
    <row r="74343" spans="5:5" x14ac:dyDescent="0.2">
      <c r="E74343" s="88"/>
    </row>
    <row r="74344" spans="5:5" x14ac:dyDescent="0.2">
      <c r="E74344" s="88"/>
    </row>
    <row r="74345" spans="5:5" x14ac:dyDescent="0.2">
      <c r="E74345" s="88"/>
    </row>
    <row r="74346" spans="5:5" x14ac:dyDescent="0.2">
      <c r="E74346" s="88"/>
    </row>
    <row r="74347" spans="5:5" x14ac:dyDescent="0.2">
      <c r="E74347" s="88"/>
    </row>
    <row r="74348" spans="5:5" x14ac:dyDescent="0.2">
      <c r="E74348" s="88"/>
    </row>
    <row r="74349" spans="5:5" x14ac:dyDescent="0.2">
      <c r="E74349" s="88"/>
    </row>
    <row r="74350" spans="5:5" x14ac:dyDescent="0.2">
      <c r="E74350" s="88"/>
    </row>
    <row r="74351" spans="5:5" x14ac:dyDescent="0.2">
      <c r="E74351" s="88"/>
    </row>
    <row r="74352" spans="5:5" x14ac:dyDescent="0.2">
      <c r="E74352" s="88"/>
    </row>
    <row r="74353" spans="5:5" x14ac:dyDescent="0.2">
      <c r="E74353" s="88"/>
    </row>
    <row r="74354" spans="5:5" x14ac:dyDescent="0.2">
      <c r="E74354" s="88"/>
    </row>
    <row r="74355" spans="5:5" x14ac:dyDescent="0.2">
      <c r="E74355" s="88"/>
    </row>
    <row r="74356" spans="5:5" x14ac:dyDescent="0.2">
      <c r="E74356" s="88"/>
    </row>
    <row r="74357" spans="5:5" x14ac:dyDescent="0.2">
      <c r="E74357" s="88"/>
    </row>
    <row r="74358" spans="5:5" x14ac:dyDescent="0.2">
      <c r="E74358" s="88"/>
    </row>
    <row r="74359" spans="5:5" x14ac:dyDescent="0.2">
      <c r="E74359" s="88"/>
    </row>
    <row r="74360" spans="5:5" x14ac:dyDescent="0.2">
      <c r="E74360" s="88"/>
    </row>
    <row r="74361" spans="5:5" x14ac:dyDescent="0.2">
      <c r="E74361" s="88"/>
    </row>
    <row r="74362" spans="5:5" x14ac:dyDescent="0.2">
      <c r="E74362" s="88"/>
    </row>
    <row r="74363" spans="5:5" x14ac:dyDescent="0.2">
      <c r="E74363" s="88"/>
    </row>
    <row r="74364" spans="5:5" x14ac:dyDescent="0.2">
      <c r="E74364" s="88"/>
    </row>
    <row r="74365" spans="5:5" x14ac:dyDescent="0.2">
      <c r="E74365" s="88"/>
    </row>
    <row r="74366" spans="5:5" x14ac:dyDescent="0.2">
      <c r="E74366" s="88"/>
    </row>
    <row r="74367" spans="5:5" x14ac:dyDescent="0.2">
      <c r="E74367" s="88"/>
    </row>
    <row r="74368" spans="5:5" x14ac:dyDescent="0.2">
      <c r="E74368" s="88"/>
    </row>
    <row r="74369" spans="5:5" x14ac:dyDescent="0.2">
      <c r="E74369" s="88"/>
    </row>
    <row r="74370" spans="5:5" x14ac:dyDescent="0.2">
      <c r="E74370" s="88"/>
    </row>
    <row r="74371" spans="5:5" x14ac:dyDescent="0.2">
      <c r="E74371" s="88"/>
    </row>
    <row r="74372" spans="5:5" x14ac:dyDescent="0.2">
      <c r="E74372" s="88"/>
    </row>
    <row r="74373" spans="5:5" x14ac:dyDescent="0.2">
      <c r="E74373" s="88"/>
    </row>
    <row r="74374" spans="5:5" x14ac:dyDescent="0.2">
      <c r="E74374" s="88"/>
    </row>
    <row r="74375" spans="5:5" x14ac:dyDescent="0.2">
      <c r="E74375" s="88"/>
    </row>
    <row r="74376" spans="5:5" x14ac:dyDescent="0.2">
      <c r="E74376" s="88"/>
    </row>
    <row r="74377" spans="5:5" x14ac:dyDescent="0.2">
      <c r="E74377" s="88"/>
    </row>
    <row r="74378" spans="5:5" x14ac:dyDescent="0.2">
      <c r="E74378" s="88"/>
    </row>
    <row r="74379" spans="5:5" x14ac:dyDescent="0.2">
      <c r="E74379" s="88"/>
    </row>
    <row r="74380" spans="5:5" x14ac:dyDescent="0.2">
      <c r="E74380" s="88"/>
    </row>
    <row r="74381" spans="5:5" x14ac:dyDescent="0.2">
      <c r="E74381" s="88"/>
    </row>
    <row r="74382" spans="5:5" x14ac:dyDescent="0.2">
      <c r="E74382" s="88"/>
    </row>
    <row r="74383" spans="5:5" x14ac:dyDescent="0.2">
      <c r="E74383" s="88"/>
    </row>
    <row r="74384" spans="5:5" x14ac:dyDescent="0.2">
      <c r="E74384" s="88"/>
    </row>
    <row r="74385" spans="5:5" x14ac:dyDescent="0.2">
      <c r="E74385" s="88"/>
    </row>
    <row r="74386" spans="5:5" x14ac:dyDescent="0.2">
      <c r="E74386" s="88"/>
    </row>
    <row r="74387" spans="5:5" x14ac:dyDescent="0.2">
      <c r="E74387" s="88"/>
    </row>
    <row r="74388" spans="5:5" x14ac:dyDescent="0.2">
      <c r="E74388" s="88"/>
    </row>
    <row r="74389" spans="5:5" x14ac:dyDescent="0.2">
      <c r="E74389" s="88"/>
    </row>
    <row r="74390" spans="5:5" x14ac:dyDescent="0.2">
      <c r="E74390" s="88"/>
    </row>
    <row r="74391" spans="5:5" x14ac:dyDescent="0.2">
      <c r="E74391" s="88"/>
    </row>
    <row r="74392" spans="5:5" x14ac:dyDescent="0.2">
      <c r="E74392" s="88"/>
    </row>
    <row r="74393" spans="5:5" x14ac:dyDescent="0.2">
      <c r="E74393" s="88"/>
    </row>
    <row r="74394" spans="5:5" x14ac:dyDescent="0.2">
      <c r="E74394" s="88"/>
    </row>
    <row r="74395" spans="5:5" x14ac:dyDescent="0.2">
      <c r="E74395" s="88"/>
    </row>
    <row r="74396" spans="5:5" x14ac:dyDescent="0.2">
      <c r="E74396" s="88"/>
    </row>
    <row r="74397" spans="5:5" x14ac:dyDescent="0.2">
      <c r="E74397" s="88"/>
    </row>
    <row r="74398" spans="5:5" x14ac:dyDescent="0.2">
      <c r="E74398" s="88"/>
    </row>
    <row r="74399" spans="5:5" x14ac:dyDescent="0.2">
      <c r="E74399" s="88"/>
    </row>
    <row r="74400" spans="5:5" x14ac:dyDescent="0.2">
      <c r="E74400" s="88"/>
    </row>
    <row r="74401" spans="5:5" x14ac:dyDescent="0.2">
      <c r="E74401" s="88"/>
    </row>
    <row r="74402" spans="5:5" x14ac:dyDescent="0.2">
      <c r="E74402" s="88"/>
    </row>
    <row r="74403" spans="5:5" x14ac:dyDescent="0.2">
      <c r="E74403" s="88"/>
    </row>
    <row r="74404" spans="5:5" x14ac:dyDescent="0.2">
      <c r="E74404" s="88"/>
    </row>
    <row r="74405" spans="5:5" x14ac:dyDescent="0.2">
      <c r="E74405" s="88"/>
    </row>
    <row r="74406" spans="5:5" x14ac:dyDescent="0.2">
      <c r="E74406" s="88"/>
    </row>
    <row r="74407" spans="5:5" x14ac:dyDescent="0.2">
      <c r="E74407" s="88"/>
    </row>
    <row r="74408" spans="5:5" x14ac:dyDescent="0.2">
      <c r="E74408" s="88"/>
    </row>
    <row r="74409" spans="5:5" x14ac:dyDescent="0.2">
      <c r="E74409" s="88"/>
    </row>
    <row r="74410" spans="5:5" x14ac:dyDescent="0.2">
      <c r="E74410" s="88"/>
    </row>
    <row r="74411" spans="5:5" x14ac:dyDescent="0.2">
      <c r="E74411" s="88"/>
    </row>
    <row r="74412" spans="5:5" x14ac:dyDescent="0.2">
      <c r="E74412" s="88"/>
    </row>
    <row r="74413" spans="5:5" x14ac:dyDescent="0.2">
      <c r="E74413" s="88"/>
    </row>
    <row r="74414" spans="5:5" x14ac:dyDescent="0.2">
      <c r="E74414" s="88"/>
    </row>
    <row r="74415" spans="5:5" x14ac:dyDescent="0.2">
      <c r="E74415" s="88"/>
    </row>
    <row r="74416" spans="5:5" x14ac:dyDescent="0.2">
      <c r="E74416" s="88"/>
    </row>
    <row r="74417" spans="5:5" x14ac:dyDescent="0.2">
      <c r="E74417" s="88"/>
    </row>
    <row r="74418" spans="5:5" x14ac:dyDescent="0.2">
      <c r="E74418" s="88"/>
    </row>
    <row r="74419" spans="5:5" x14ac:dyDescent="0.2">
      <c r="E74419" s="88"/>
    </row>
    <row r="74420" spans="5:5" x14ac:dyDescent="0.2">
      <c r="E74420" s="88"/>
    </row>
    <row r="74421" spans="5:5" x14ac:dyDescent="0.2">
      <c r="E74421" s="88"/>
    </row>
    <row r="74422" spans="5:5" x14ac:dyDescent="0.2">
      <c r="E74422" s="88"/>
    </row>
    <row r="74423" spans="5:5" x14ac:dyDescent="0.2">
      <c r="E74423" s="88"/>
    </row>
    <row r="74424" spans="5:5" x14ac:dyDescent="0.2">
      <c r="E74424" s="88"/>
    </row>
    <row r="74425" spans="5:5" x14ac:dyDescent="0.2">
      <c r="E74425" s="88"/>
    </row>
    <row r="74426" spans="5:5" x14ac:dyDescent="0.2">
      <c r="E74426" s="88"/>
    </row>
    <row r="74427" spans="5:5" x14ac:dyDescent="0.2">
      <c r="E74427" s="88"/>
    </row>
    <row r="74428" spans="5:5" x14ac:dyDescent="0.2">
      <c r="E74428" s="88"/>
    </row>
    <row r="74429" spans="5:5" x14ac:dyDescent="0.2">
      <c r="E74429" s="88"/>
    </row>
    <row r="74430" spans="5:5" x14ac:dyDescent="0.2">
      <c r="E74430" s="88"/>
    </row>
    <row r="74431" spans="5:5" x14ac:dyDescent="0.2">
      <c r="E74431" s="88"/>
    </row>
    <row r="74432" spans="5:5" x14ac:dyDescent="0.2">
      <c r="E74432" s="88"/>
    </row>
    <row r="74433" spans="5:5" x14ac:dyDescent="0.2">
      <c r="E74433" s="88"/>
    </row>
    <row r="74434" spans="5:5" x14ac:dyDescent="0.2">
      <c r="E74434" s="88"/>
    </row>
    <row r="74435" spans="5:5" x14ac:dyDescent="0.2">
      <c r="E74435" s="88"/>
    </row>
    <row r="74436" spans="5:5" x14ac:dyDescent="0.2">
      <c r="E74436" s="88"/>
    </row>
    <row r="74437" spans="5:5" x14ac:dyDescent="0.2">
      <c r="E74437" s="88"/>
    </row>
    <row r="74438" spans="5:5" x14ac:dyDescent="0.2">
      <c r="E74438" s="88"/>
    </row>
    <row r="74439" spans="5:5" x14ac:dyDescent="0.2">
      <c r="E74439" s="88"/>
    </row>
    <row r="74440" spans="5:5" x14ac:dyDescent="0.2">
      <c r="E74440" s="88"/>
    </row>
    <row r="74441" spans="5:5" x14ac:dyDescent="0.2">
      <c r="E74441" s="88"/>
    </row>
    <row r="74442" spans="5:5" x14ac:dyDescent="0.2">
      <c r="E74442" s="88"/>
    </row>
    <row r="74443" spans="5:5" x14ac:dyDescent="0.2">
      <c r="E74443" s="88"/>
    </row>
    <row r="74444" spans="5:5" x14ac:dyDescent="0.2">
      <c r="E74444" s="88"/>
    </row>
    <row r="74445" spans="5:5" x14ac:dyDescent="0.2">
      <c r="E74445" s="88"/>
    </row>
    <row r="74446" spans="5:5" x14ac:dyDescent="0.2">
      <c r="E74446" s="88"/>
    </row>
    <row r="74447" spans="5:5" x14ac:dyDescent="0.2">
      <c r="E74447" s="88"/>
    </row>
    <row r="74448" spans="5:5" x14ac:dyDescent="0.2">
      <c r="E74448" s="88"/>
    </row>
    <row r="74449" spans="5:5" x14ac:dyDescent="0.2">
      <c r="E74449" s="88"/>
    </row>
    <row r="74450" spans="5:5" x14ac:dyDescent="0.2">
      <c r="E74450" s="88"/>
    </row>
    <row r="74451" spans="5:5" x14ac:dyDescent="0.2">
      <c r="E74451" s="88"/>
    </row>
    <row r="74452" spans="5:5" x14ac:dyDescent="0.2">
      <c r="E74452" s="88"/>
    </row>
    <row r="74453" spans="5:5" x14ac:dyDescent="0.2">
      <c r="E74453" s="88"/>
    </row>
    <row r="74454" spans="5:5" x14ac:dyDescent="0.2">
      <c r="E74454" s="88"/>
    </row>
    <row r="74455" spans="5:5" x14ac:dyDescent="0.2">
      <c r="E74455" s="88"/>
    </row>
    <row r="74456" spans="5:5" x14ac:dyDescent="0.2">
      <c r="E74456" s="88"/>
    </row>
    <row r="74457" spans="5:5" x14ac:dyDescent="0.2">
      <c r="E74457" s="88"/>
    </row>
    <row r="74458" spans="5:5" x14ac:dyDescent="0.2">
      <c r="E74458" s="88"/>
    </row>
    <row r="74459" spans="5:5" x14ac:dyDescent="0.2">
      <c r="E74459" s="88"/>
    </row>
    <row r="74460" spans="5:5" x14ac:dyDescent="0.2">
      <c r="E74460" s="88"/>
    </row>
    <row r="74461" spans="5:5" x14ac:dyDescent="0.2">
      <c r="E74461" s="88"/>
    </row>
    <row r="74462" spans="5:5" x14ac:dyDescent="0.2">
      <c r="E74462" s="88"/>
    </row>
    <row r="74463" spans="5:5" x14ac:dyDescent="0.2">
      <c r="E74463" s="88"/>
    </row>
    <row r="74464" spans="5:5" x14ac:dyDescent="0.2">
      <c r="E74464" s="88"/>
    </row>
    <row r="74465" spans="5:5" x14ac:dyDescent="0.2">
      <c r="E74465" s="88"/>
    </row>
    <row r="74466" spans="5:5" x14ac:dyDescent="0.2">
      <c r="E74466" s="88"/>
    </row>
    <row r="74467" spans="5:5" x14ac:dyDescent="0.2">
      <c r="E74467" s="88"/>
    </row>
    <row r="74468" spans="5:5" x14ac:dyDescent="0.2">
      <c r="E74468" s="88"/>
    </row>
    <row r="74469" spans="5:5" x14ac:dyDescent="0.2">
      <c r="E74469" s="88"/>
    </row>
    <row r="74470" spans="5:5" x14ac:dyDescent="0.2">
      <c r="E74470" s="88"/>
    </row>
    <row r="74471" spans="5:5" x14ac:dyDescent="0.2">
      <c r="E74471" s="88"/>
    </row>
    <row r="74472" spans="5:5" x14ac:dyDescent="0.2">
      <c r="E74472" s="88"/>
    </row>
    <row r="74473" spans="5:5" x14ac:dyDescent="0.2">
      <c r="E74473" s="88"/>
    </row>
    <row r="74474" spans="5:5" x14ac:dyDescent="0.2">
      <c r="E74474" s="88"/>
    </row>
    <row r="74475" spans="5:5" x14ac:dyDescent="0.2">
      <c r="E74475" s="88"/>
    </row>
    <row r="74476" spans="5:5" x14ac:dyDescent="0.2">
      <c r="E74476" s="88"/>
    </row>
    <row r="74477" spans="5:5" x14ac:dyDescent="0.2">
      <c r="E74477" s="88"/>
    </row>
    <row r="74478" spans="5:5" x14ac:dyDescent="0.2">
      <c r="E74478" s="88"/>
    </row>
    <row r="74479" spans="5:5" x14ac:dyDescent="0.2">
      <c r="E74479" s="88"/>
    </row>
    <row r="74480" spans="5:5" x14ac:dyDescent="0.2">
      <c r="E74480" s="88"/>
    </row>
    <row r="74481" spans="5:5" x14ac:dyDescent="0.2">
      <c r="E74481" s="88"/>
    </row>
    <row r="74482" spans="5:5" x14ac:dyDescent="0.2">
      <c r="E74482" s="88"/>
    </row>
    <row r="74483" spans="5:5" x14ac:dyDescent="0.2">
      <c r="E74483" s="88"/>
    </row>
    <row r="74484" spans="5:5" x14ac:dyDescent="0.2">
      <c r="E74484" s="88"/>
    </row>
    <row r="74485" spans="5:5" x14ac:dyDescent="0.2">
      <c r="E74485" s="88"/>
    </row>
    <row r="74486" spans="5:5" x14ac:dyDescent="0.2">
      <c r="E74486" s="88"/>
    </row>
    <row r="74487" spans="5:5" x14ac:dyDescent="0.2">
      <c r="E74487" s="88"/>
    </row>
    <row r="74488" spans="5:5" x14ac:dyDescent="0.2">
      <c r="E74488" s="88"/>
    </row>
    <row r="74489" spans="5:5" x14ac:dyDescent="0.2">
      <c r="E74489" s="88"/>
    </row>
    <row r="74490" spans="5:5" x14ac:dyDescent="0.2">
      <c r="E74490" s="88"/>
    </row>
    <row r="74491" spans="5:5" x14ac:dyDescent="0.2">
      <c r="E74491" s="88"/>
    </row>
    <row r="74492" spans="5:5" x14ac:dyDescent="0.2">
      <c r="E74492" s="88"/>
    </row>
    <row r="74493" spans="5:5" x14ac:dyDescent="0.2">
      <c r="E74493" s="88"/>
    </row>
    <row r="74494" spans="5:5" x14ac:dyDescent="0.2">
      <c r="E74494" s="88"/>
    </row>
    <row r="74495" spans="5:5" x14ac:dyDescent="0.2">
      <c r="E74495" s="88"/>
    </row>
    <row r="74496" spans="5:5" x14ac:dyDescent="0.2">
      <c r="E74496" s="88"/>
    </row>
    <row r="74497" spans="5:5" x14ac:dyDescent="0.2">
      <c r="E74497" s="88"/>
    </row>
    <row r="74498" spans="5:5" x14ac:dyDescent="0.2">
      <c r="E74498" s="88"/>
    </row>
    <row r="74499" spans="5:5" x14ac:dyDescent="0.2">
      <c r="E74499" s="88"/>
    </row>
    <row r="74500" spans="5:5" x14ac:dyDescent="0.2">
      <c r="E74500" s="88"/>
    </row>
    <row r="74501" spans="5:5" x14ac:dyDescent="0.2">
      <c r="E74501" s="88"/>
    </row>
    <row r="74502" spans="5:5" x14ac:dyDescent="0.2">
      <c r="E74502" s="88"/>
    </row>
    <row r="74503" spans="5:5" x14ac:dyDescent="0.2">
      <c r="E74503" s="88"/>
    </row>
    <row r="74504" spans="5:5" x14ac:dyDescent="0.2">
      <c r="E74504" s="88"/>
    </row>
    <row r="74505" spans="5:5" x14ac:dyDescent="0.2">
      <c r="E74505" s="88"/>
    </row>
    <row r="74506" spans="5:5" x14ac:dyDescent="0.2">
      <c r="E74506" s="88"/>
    </row>
    <row r="74507" spans="5:5" x14ac:dyDescent="0.2">
      <c r="E74507" s="88"/>
    </row>
    <row r="74508" spans="5:5" x14ac:dyDescent="0.2">
      <c r="E74508" s="88"/>
    </row>
    <row r="74509" spans="5:5" x14ac:dyDescent="0.2">
      <c r="E74509" s="88"/>
    </row>
    <row r="74510" spans="5:5" x14ac:dyDescent="0.2">
      <c r="E74510" s="88"/>
    </row>
    <row r="74511" spans="5:5" x14ac:dyDescent="0.2">
      <c r="E74511" s="88"/>
    </row>
    <row r="74512" spans="5:5" x14ac:dyDescent="0.2">
      <c r="E74512" s="88"/>
    </row>
    <row r="74513" spans="5:5" x14ac:dyDescent="0.2">
      <c r="E74513" s="88"/>
    </row>
    <row r="74514" spans="5:5" x14ac:dyDescent="0.2">
      <c r="E74514" s="88"/>
    </row>
    <row r="74515" spans="5:5" x14ac:dyDescent="0.2">
      <c r="E74515" s="88"/>
    </row>
    <row r="74516" spans="5:5" x14ac:dyDescent="0.2">
      <c r="E74516" s="88"/>
    </row>
    <row r="74517" spans="5:5" x14ac:dyDescent="0.2">
      <c r="E74517" s="88"/>
    </row>
    <row r="74518" spans="5:5" x14ac:dyDescent="0.2">
      <c r="E74518" s="88"/>
    </row>
    <row r="74519" spans="5:5" x14ac:dyDescent="0.2">
      <c r="E74519" s="88"/>
    </row>
    <row r="74520" spans="5:5" x14ac:dyDescent="0.2">
      <c r="E74520" s="88"/>
    </row>
    <row r="74521" spans="5:5" x14ac:dyDescent="0.2">
      <c r="E74521" s="88"/>
    </row>
    <row r="74522" spans="5:5" x14ac:dyDescent="0.2">
      <c r="E74522" s="88"/>
    </row>
    <row r="74523" spans="5:5" x14ac:dyDescent="0.2">
      <c r="E74523" s="88"/>
    </row>
    <row r="74524" spans="5:5" x14ac:dyDescent="0.2">
      <c r="E74524" s="88"/>
    </row>
    <row r="74525" spans="5:5" x14ac:dyDescent="0.2">
      <c r="E74525" s="88"/>
    </row>
    <row r="74526" spans="5:5" x14ac:dyDescent="0.2">
      <c r="E74526" s="88"/>
    </row>
    <row r="74527" spans="5:5" x14ac:dyDescent="0.2">
      <c r="E74527" s="88"/>
    </row>
    <row r="74528" spans="5:5" x14ac:dyDescent="0.2">
      <c r="E74528" s="88"/>
    </row>
    <row r="74529" spans="5:5" x14ac:dyDescent="0.2">
      <c r="E74529" s="88"/>
    </row>
    <row r="74530" spans="5:5" x14ac:dyDescent="0.2">
      <c r="E74530" s="88"/>
    </row>
    <row r="74531" spans="5:5" x14ac:dyDescent="0.2">
      <c r="E74531" s="88"/>
    </row>
    <row r="74532" spans="5:5" x14ac:dyDescent="0.2">
      <c r="E74532" s="88"/>
    </row>
    <row r="74533" spans="5:5" x14ac:dyDescent="0.2">
      <c r="E74533" s="88"/>
    </row>
    <row r="74534" spans="5:5" x14ac:dyDescent="0.2">
      <c r="E74534" s="88"/>
    </row>
    <row r="74535" spans="5:5" x14ac:dyDescent="0.2">
      <c r="E74535" s="88"/>
    </row>
    <row r="74536" spans="5:5" x14ac:dyDescent="0.2">
      <c r="E74536" s="88"/>
    </row>
    <row r="74537" spans="5:5" x14ac:dyDescent="0.2">
      <c r="E74537" s="88"/>
    </row>
    <row r="74538" spans="5:5" x14ac:dyDescent="0.2">
      <c r="E74538" s="88"/>
    </row>
    <row r="74539" spans="5:5" x14ac:dyDescent="0.2">
      <c r="E74539" s="88"/>
    </row>
    <row r="74540" spans="5:5" x14ac:dyDescent="0.2">
      <c r="E74540" s="88"/>
    </row>
    <row r="74541" spans="5:5" x14ac:dyDescent="0.2">
      <c r="E74541" s="88"/>
    </row>
    <row r="74542" spans="5:5" x14ac:dyDescent="0.2">
      <c r="E74542" s="88"/>
    </row>
    <row r="74543" spans="5:5" x14ac:dyDescent="0.2">
      <c r="E74543" s="88"/>
    </row>
    <row r="74544" spans="5:5" x14ac:dyDescent="0.2">
      <c r="E74544" s="88"/>
    </row>
    <row r="74545" spans="5:5" x14ac:dyDescent="0.2">
      <c r="E74545" s="88"/>
    </row>
    <row r="74546" spans="5:5" x14ac:dyDescent="0.2">
      <c r="E74546" s="88"/>
    </row>
    <row r="74547" spans="5:5" x14ac:dyDescent="0.2">
      <c r="E74547" s="88"/>
    </row>
    <row r="74548" spans="5:5" x14ac:dyDescent="0.2">
      <c r="E74548" s="88"/>
    </row>
    <row r="74549" spans="5:5" x14ac:dyDescent="0.2">
      <c r="E74549" s="88"/>
    </row>
    <row r="74550" spans="5:5" x14ac:dyDescent="0.2">
      <c r="E74550" s="88"/>
    </row>
    <row r="74551" spans="5:5" x14ac:dyDescent="0.2">
      <c r="E74551" s="88"/>
    </row>
    <row r="74552" spans="5:5" x14ac:dyDescent="0.2">
      <c r="E74552" s="88"/>
    </row>
    <row r="74553" spans="5:5" x14ac:dyDescent="0.2">
      <c r="E74553" s="88"/>
    </row>
    <row r="74554" spans="5:5" x14ac:dyDescent="0.2">
      <c r="E74554" s="88"/>
    </row>
    <row r="74555" spans="5:5" x14ac:dyDescent="0.2">
      <c r="E74555" s="88"/>
    </row>
    <row r="74556" spans="5:5" x14ac:dyDescent="0.2">
      <c r="E74556" s="88"/>
    </row>
    <row r="74557" spans="5:5" x14ac:dyDescent="0.2">
      <c r="E74557" s="88"/>
    </row>
    <row r="74558" spans="5:5" x14ac:dyDescent="0.2">
      <c r="E74558" s="88"/>
    </row>
    <row r="74559" spans="5:5" x14ac:dyDescent="0.2">
      <c r="E74559" s="88"/>
    </row>
    <row r="74560" spans="5:5" x14ac:dyDescent="0.2">
      <c r="E74560" s="88"/>
    </row>
    <row r="74561" spans="5:5" x14ac:dyDescent="0.2">
      <c r="E74561" s="88"/>
    </row>
    <row r="74562" spans="5:5" x14ac:dyDescent="0.2">
      <c r="E74562" s="88"/>
    </row>
    <row r="74563" spans="5:5" x14ac:dyDescent="0.2">
      <c r="E74563" s="88"/>
    </row>
    <row r="74564" spans="5:5" x14ac:dyDescent="0.2">
      <c r="E74564" s="88"/>
    </row>
    <row r="74565" spans="5:5" x14ac:dyDescent="0.2">
      <c r="E74565" s="88"/>
    </row>
    <row r="74566" spans="5:5" x14ac:dyDescent="0.2">
      <c r="E74566" s="88"/>
    </row>
    <row r="74567" spans="5:5" x14ac:dyDescent="0.2">
      <c r="E74567" s="88"/>
    </row>
    <row r="74568" spans="5:5" x14ac:dyDescent="0.2">
      <c r="E74568" s="88"/>
    </row>
    <row r="74569" spans="5:5" x14ac:dyDescent="0.2">
      <c r="E74569" s="88"/>
    </row>
    <row r="74570" spans="5:5" x14ac:dyDescent="0.2">
      <c r="E74570" s="88"/>
    </row>
    <row r="74571" spans="5:5" x14ac:dyDescent="0.2">
      <c r="E74571" s="88"/>
    </row>
    <row r="74572" spans="5:5" x14ac:dyDescent="0.2">
      <c r="E74572" s="88"/>
    </row>
    <row r="74573" spans="5:5" x14ac:dyDescent="0.2">
      <c r="E74573" s="88"/>
    </row>
    <row r="74574" spans="5:5" x14ac:dyDescent="0.2">
      <c r="E74574" s="88"/>
    </row>
    <row r="74575" spans="5:5" x14ac:dyDescent="0.2">
      <c r="E74575" s="88"/>
    </row>
    <row r="74576" spans="5:5" x14ac:dyDescent="0.2">
      <c r="E74576" s="88"/>
    </row>
    <row r="74577" spans="5:5" x14ac:dyDescent="0.2">
      <c r="E74577" s="88"/>
    </row>
    <row r="74578" spans="5:5" x14ac:dyDescent="0.2">
      <c r="E74578" s="88"/>
    </row>
    <row r="74579" spans="5:5" x14ac:dyDescent="0.2">
      <c r="E74579" s="88"/>
    </row>
    <row r="74580" spans="5:5" x14ac:dyDescent="0.2">
      <c r="E74580" s="88"/>
    </row>
    <row r="74581" spans="5:5" x14ac:dyDescent="0.2">
      <c r="E74581" s="88"/>
    </row>
    <row r="74582" spans="5:5" x14ac:dyDescent="0.2">
      <c r="E74582" s="88"/>
    </row>
    <row r="74583" spans="5:5" x14ac:dyDescent="0.2">
      <c r="E74583" s="88"/>
    </row>
    <row r="74584" spans="5:5" x14ac:dyDescent="0.2">
      <c r="E74584" s="88"/>
    </row>
    <row r="74585" spans="5:5" x14ac:dyDescent="0.2">
      <c r="E74585" s="88"/>
    </row>
    <row r="74586" spans="5:5" x14ac:dyDescent="0.2">
      <c r="E74586" s="88"/>
    </row>
    <row r="74587" spans="5:5" x14ac:dyDescent="0.2">
      <c r="E74587" s="88"/>
    </row>
    <row r="74588" spans="5:5" x14ac:dyDescent="0.2">
      <c r="E74588" s="88"/>
    </row>
    <row r="74589" spans="5:5" x14ac:dyDescent="0.2">
      <c r="E74589" s="88"/>
    </row>
    <row r="74590" spans="5:5" x14ac:dyDescent="0.2">
      <c r="E74590" s="88"/>
    </row>
    <row r="74591" spans="5:5" x14ac:dyDescent="0.2">
      <c r="E74591" s="88"/>
    </row>
    <row r="74592" spans="5:5" x14ac:dyDescent="0.2">
      <c r="E74592" s="88"/>
    </row>
    <row r="74593" spans="5:5" x14ac:dyDescent="0.2">
      <c r="E74593" s="88"/>
    </row>
    <row r="74594" spans="5:5" x14ac:dyDescent="0.2">
      <c r="E74594" s="88"/>
    </row>
    <row r="74595" spans="5:5" x14ac:dyDescent="0.2">
      <c r="E74595" s="88"/>
    </row>
    <row r="74596" spans="5:5" x14ac:dyDescent="0.2">
      <c r="E74596" s="88"/>
    </row>
    <row r="74597" spans="5:5" x14ac:dyDescent="0.2">
      <c r="E74597" s="88"/>
    </row>
    <row r="74598" spans="5:5" x14ac:dyDescent="0.2">
      <c r="E74598" s="88"/>
    </row>
    <row r="74599" spans="5:5" x14ac:dyDescent="0.2">
      <c r="E74599" s="88"/>
    </row>
    <row r="74600" spans="5:5" x14ac:dyDescent="0.2">
      <c r="E74600" s="88"/>
    </row>
    <row r="74601" spans="5:5" x14ac:dyDescent="0.2">
      <c r="E74601" s="88"/>
    </row>
    <row r="74602" spans="5:5" x14ac:dyDescent="0.2">
      <c r="E74602" s="88"/>
    </row>
    <row r="74603" spans="5:5" x14ac:dyDescent="0.2">
      <c r="E74603" s="88"/>
    </row>
    <row r="74604" spans="5:5" x14ac:dyDescent="0.2">
      <c r="E74604" s="88"/>
    </row>
    <row r="74605" spans="5:5" x14ac:dyDescent="0.2">
      <c r="E74605" s="88"/>
    </row>
    <row r="74606" spans="5:5" x14ac:dyDescent="0.2">
      <c r="E74606" s="88"/>
    </row>
    <row r="74607" spans="5:5" x14ac:dyDescent="0.2">
      <c r="E74607" s="88"/>
    </row>
    <row r="74608" spans="5:5" x14ac:dyDescent="0.2">
      <c r="E74608" s="88"/>
    </row>
    <row r="74609" spans="5:5" x14ac:dyDescent="0.2">
      <c r="E74609" s="88"/>
    </row>
    <row r="74610" spans="5:5" x14ac:dyDescent="0.2">
      <c r="E74610" s="88"/>
    </row>
    <row r="74611" spans="5:5" x14ac:dyDescent="0.2">
      <c r="E74611" s="88"/>
    </row>
    <row r="74612" spans="5:5" x14ac:dyDescent="0.2">
      <c r="E74612" s="88"/>
    </row>
    <row r="74613" spans="5:5" x14ac:dyDescent="0.2">
      <c r="E74613" s="88"/>
    </row>
    <row r="74614" spans="5:5" x14ac:dyDescent="0.2">
      <c r="E74614" s="88"/>
    </row>
    <row r="74615" spans="5:5" x14ac:dyDescent="0.2">
      <c r="E74615" s="88"/>
    </row>
    <row r="74616" spans="5:5" x14ac:dyDescent="0.2">
      <c r="E74616" s="88"/>
    </row>
    <row r="74617" spans="5:5" x14ac:dyDescent="0.2">
      <c r="E74617" s="88"/>
    </row>
    <row r="74618" spans="5:5" x14ac:dyDescent="0.2">
      <c r="E74618" s="88"/>
    </row>
    <row r="74619" spans="5:5" x14ac:dyDescent="0.2">
      <c r="E74619" s="88"/>
    </row>
    <row r="74620" spans="5:5" x14ac:dyDescent="0.2">
      <c r="E74620" s="88"/>
    </row>
    <row r="74621" spans="5:5" x14ac:dyDescent="0.2">
      <c r="E74621" s="88"/>
    </row>
    <row r="74622" spans="5:5" x14ac:dyDescent="0.2">
      <c r="E74622" s="88"/>
    </row>
    <row r="74623" spans="5:5" x14ac:dyDescent="0.2">
      <c r="E74623" s="88"/>
    </row>
    <row r="74624" spans="5:5" x14ac:dyDescent="0.2">
      <c r="E74624" s="88"/>
    </row>
    <row r="74625" spans="5:5" x14ac:dyDescent="0.2">
      <c r="E74625" s="88"/>
    </row>
    <row r="74626" spans="5:5" x14ac:dyDescent="0.2">
      <c r="E74626" s="88"/>
    </row>
    <row r="74627" spans="5:5" x14ac:dyDescent="0.2">
      <c r="E74627" s="88"/>
    </row>
    <row r="74628" spans="5:5" x14ac:dyDescent="0.2">
      <c r="E74628" s="88"/>
    </row>
    <row r="74629" spans="5:5" x14ac:dyDescent="0.2">
      <c r="E74629" s="88"/>
    </row>
    <row r="74630" spans="5:5" x14ac:dyDescent="0.2">
      <c r="E74630" s="88"/>
    </row>
    <row r="74631" spans="5:5" x14ac:dyDescent="0.2">
      <c r="E74631" s="88"/>
    </row>
    <row r="74632" spans="5:5" x14ac:dyDescent="0.2">
      <c r="E74632" s="88"/>
    </row>
    <row r="74633" spans="5:5" x14ac:dyDescent="0.2">
      <c r="E74633" s="88"/>
    </row>
    <row r="74634" spans="5:5" x14ac:dyDescent="0.2">
      <c r="E74634" s="88"/>
    </row>
    <row r="74635" spans="5:5" x14ac:dyDescent="0.2">
      <c r="E74635" s="88"/>
    </row>
    <row r="74636" spans="5:5" x14ac:dyDescent="0.2">
      <c r="E74636" s="88"/>
    </row>
    <row r="74637" spans="5:5" x14ac:dyDescent="0.2">
      <c r="E74637" s="88"/>
    </row>
    <row r="74638" spans="5:5" x14ac:dyDescent="0.2">
      <c r="E74638" s="88"/>
    </row>
    <row r="74639" spans="5:5" x14ac:dyDescent="0.2">
      <c r="E74639" s="88"/>
    </row>
    <row r="74640" spans="5:5" x14ac:dyDescent="0.2">
      <c r="E74640" s="88"/>
    </row>
    <row r="74641" spans="5:5" x14ac:dyDescent="0.2">
      <c r="E74641" s="88"/>
    </row>
    <row r="74642" spans="5:5" x14ac:dyDescent="0.2">
      <c r="E74642" s="88"/>
    </row>
    <row r="74643" spans="5:5" x14ac:dyDescent="0.2">
      <c r="E74643" s="88"/>
    </row>
    <row r="74644" spans="5:5" x14ac:dyDescent="0.2">
      <c r="E74644" s="88"/>
    </row>
    <row r="74645" spans="5:5" x14ac:dyDescent="0.2">
      <c r="E74645" s="88"/>
    </row>
    <row r="74646" spans="5:5" x14ac:dyDescent="0.2">
      <c r="E74646" s="88"/>
    </row>
    <row r="74647" spans="5:5" x14ac:dyDescent="0.2">
      <c r="E74647" s="88"/>
    </row>
    <row r="74648" spans="5:5" x14ac:dyDescent="0.2">
      <c r="E74648" s="88"/>
    </row>
    <row r="74649" spans="5:5" x14ac:dyDescent="0.2">
      <c r="E74649" s="88"/>
    </row>
    <row r="74650" spans="5:5" x14ac:dyDescent="0.2">
      <c r="E74650" s="88"/>
    </row>
    <row r="74651" spans="5:5" x14ac:dyDescent="0.2">
      <c r="E74651" s="88"/>
    </row>
    <row r="74652" spans="5:5" x14ac:dyDescent="0.2">
      <c r="E74652" s="88"/>
    </row>
    <row r="74653" spans="5:5" x14ac:dyDescent="0.2">
      <c r="E74653" s="88"/>
    </row>
    <row r="74654" spans="5:5" x14ac:dyDescent="0.2">
      <c r="E74654" s="88"/>
    </row>
    <row r="74655" spans="5:5" x14ac:dyDescent="0.2">
      <c r="E74655" s="88"/>
    </row>
    <row r="74656" spans="5:5" x14ac:dyDescent="0.2">
      <c r="E74656" s="88"/>
    </row>
    <row r="74657" spans="5:5" x14ac:dyDescent="0.2">
      <c r="E74657" s="88"/>
    </row>
    <row r="74658" spans="5:5" x14ac:dyDescent="0.2">
      <c r="E74658" s="88"/>
    </row>
    <row r="74659" spans="5:5" x14ac:dyDescent="0.2">
      <c r="E74659" s="88"/>
    </row>
    <row r="74660" spans="5:5" x14ac:dyDescent="0.2">
      <c r="E74660" s="88"/>
    </row>
    <row r="74661" spans="5:5" x14ac:dyDescent="0.2">
      <c r="E74661" s="88"/>
    </row>
    <row r="74662" spans="5:5" x14ac:dyDescent="0.2">
      <c r="E74662" s="88"/>
    </row>
    <row r="74663" spans="5:5" x14ac:dyDescent="0.2">
      <c r="E74663" s="88"/>
    </row>
    <row r="74664" spans="5:5" x14ac:dyDescent="0.2">
      <c r="E74664" s="88"/>
    </row>
    <row r="74665" spans="5:5" x14ac:dyDescent="0.2">
      <c r="E74665" s="88"/>
    </row>
    <row r="74666" spans="5:5" x14ac:dyDescent="0.2">
      <c r="E74666" s="88"/>
    </row>
    <row r="74667" spans="5:5" x14ac:dyDescent="0.2">
      <c r="E74667" s="88"/>
    </row>
    <row r="74668" spans="5:5" x14ac:dyDescent="0.2">
      <c r="E74668" s="88"/>
    </row>
    <row r="74669" spans="5:5" x14ac:dyDescent="0.2">
      <c r="E74669" s="88"/>
    </row>
    <row r="74670" spans="5:5" x14ac:dyDescent="0.2">
      <c r="E74670" s="88"/>
    </row>
    <row r="74671" spans="5:5" x14ac:dyDescent="0.2">
      <c r="E74671" s="88"/>
    </row>
    <row r="74672" spans="5:5" x14ac:dyDescent="0.2">
      <c r="E74672" s="88"/>
    </row>
    <row r="74673" spans="5:5" x14ac:dyDescent="0.2">
      <c r="E74673" s="88"/>
    </row>
    <row r="74674" spans="5:5" x14ac:dyDescent="0.2">
      <c r="E74674" s="88"/>
    </row>
    <row r="74675" spans="5:5" x14ac:dyDescent="0.2">
      <c r="E74675" s="88"/>
    </row>
    <row r="74676" spans="5:5" x14ac:dyDescent="0.2">
      <c r="E74676" s="88"/>
    </row>
    <row r="74677" spans="5:5" x14ac:dyDescent="0.2">
      <c r="E74677" s="88"/>
    </row>
    <row r="74678" spans="5:5" x14ac:dyDescent="0.2">
      <c r="E74678" s="88"/>
    </row>
    <row r="74679" spans="5:5" x14ac:dyDescent="0.2">
      <c r="E74679" s="88"/>
    </row>
    <row r="74680" spans="5:5" x14ac:dyDescent="0.2">
      <c r="E74680" s="88"/>
    </row>
    <row r="74681" spans="5:5" x14ac:dyDescent="0.2">
      <c r="E74681" s="88"/>
    </row>
    <row r="74682" spans="5:5" x14ac:dyDescent="0.2">
      <c r="E74682" s="88"/>
    </row>
    <row r="74683" spans="5:5" x14ac:dyDescent="0.2">
      <c r="E74683" s="88"/>
    </row>
    <row r="74684" spans="5:5" x14ac:dyDescent="0.2">
      <c r="E74684" s="88"/>
    </row>
    <row r="74685" spans="5:5" x14ac:dyDescent="0.2">
      <c r="E74685" s="88"/>
    </row>
    <row r="74686" spans="5:5" x14ac:dyDescent="0.2">
      <c r="E74686" s="88"/>
    </row>
    <row r="74687" spans="5:5" x14ac:dyDescent="0.2">
      <c r="E74687" s="88"/>
    </row>
    <row r="74688" spans="5:5" x14ac:dyDescent="0.2">
      <c r="E74688" s="88"/>
    </row>
    <row r="74689" spans="5:5" x14ac:dyDescent="0.2">
      <c r="E74689" s="88"/>
    </row>
    <row r="74690" spans="5:5" x14ac:dyDescent="0.2">
      <c r="E74690" s="88"/>
    </row>
    <row r="74691" spans="5:5" x14ac:dyDescent="0.2">
      <c r="E74691" s="88"/>
    </row>
    <row r="74692" spans="5:5" x14ac:dyDescent="0.2">
      <c r="E74692" s="88"/>
    </row>
    <row r="74693" spans="5:5" x14ac:dyDescent="0.2">
      <c r="E74693" s="88"/>
    </row>
    <row r="74694" spans="5:5" x14ac:dyDescent="0.2">
      <c r="E74694" s="88"/>
    </row>
    <row r="74695" spans="5:5" x14ac:dyDescent="0.2">
      <c r="E74695" s="88"/>
    </row>
    <row r="74696" spans="5:5" x14ac:dyDescent="0.2">
      <c r="E74696" s="88"/>
    </row>
    <row r="74697" spans="5:5" x14ac:dyDescent="0.2">
      <c r="E74697" s="88"/>
    </row>
    <row r="74698" spans="5:5" x14ac:dyDescent="0.2">
      <c r="E74698" s="88"/>
    </row>
    <row r="74699" spans="5:5" x14ac:dyDescent="0.2">
      <c r="E74699" s="88"/>
    </row>
    <row r="74700" spans="5:5" x14ac:dyDescent="0.2">
      <c r="E74700" s="88"/>
    </row>
    <row r="74701" spans="5:5" x14ac:dyDescent="0.2">
      <c r="E74701" s="88"/>
    </row>
    <row r="74702" spans="5:5" x14ac:dyDescent="0.2">
      <c r="E74702" s="88"/>
    </row>
    <row r="74703" spans="5:5" x14ac:dyDescent="0.2">
      <c r="E74703" s="88"/>
    </row>
    <row r="74704" spans="5:5" x14ac:dyDescent="0.2">
      <c r="E74704" s="88"/>
    </row>
    <row r="74705" spans="5:5" x14ac:dyDescent="0.2">
      <c r="E74705" s="88"/>
    </row>
    <row r="74706" spans="5:5" x14ac:dyDescent="0.2">
      <c r="E74706" s="88"/>
    </row>
    <row r="74707" spans="5:5" x14ac:dyDescent="0.2">
      <c r="E74707" s="88"/>
    </row>
    <row r="74708" spans="5:5" x14ac:dyDescent="0.2">
      <c r="E74708" s="88"/>
    </row>
    <row r="74709" spans="5:5" x14ac:dyDescent="0.2">
      <c r="E74709" s="88"/>
    </row>
    <row r="74710" spans="5:5" x14ac:dyDescent="0.2">
      <c r="E74710" s="88"/>
    </row>
    <row r="74711" spans="5:5" x14ac:dyDescent="0.2">
      <c r="E74711" s="88"/>
    </row>
    <row r="74712" spans="5:5" x14ac:dyDescent="0.2">
      <c r="E74712" s="88"/>
    </row>
    <row r="74713" spans="5:5" x14ac:dyDescent="0.2">
      <c r="E74713" s="88"/>
    </row>
    <row r="74714" spans="5:5" x14ac:dyDescent="0.2">
      <c r="E74714" s="88"/>
    </row>
    <row r="74715" spans="5:5" x14ac:dyDescent="0.2">
      <c r="E74715" s="88"/>
    </row>
    <row r="74716" spans="5:5" x14ac:dyDescent="0.2">
      <c r="E74716" s="88"/>
    </row>
    <row r="74717" spans="5:5" x14ac:dyDescent="0.2">
      <c r="E74717" s="88"/>
    </row>
    <row r="74718" spans="5:5" x14ac:dyDescent="0.2">
      <c r="E74718" s="88"/>
    </row>
    <row r="74719" spans="5:5" x14ac:dyDescent="0.2">
      <c r="E74719" s="88"/>
    </row>
    <row r="74720" spans="5:5" x14ac:dyDescent="0.2">
      <c r="E74720" s="88"/>
    </row>
    <row r="74721" spans="5:5" x14ac:dyDescent="0.2">
      <c r="E74721" s="88"/>
    </row>
    <row r="74722" spans="5:5" x14ac:dyDescent="0.2">
      <c r="E74722" s="88"/>
    </row>
    <row r="74723" spans="5:5" x14ac:dyDescent="0.2">
      <c r="E74723" s="88"/>
    </row>
    <row r="74724" spans="5:5" x14ac:dyDescent="0.2">
      <c r="E74724" s="88"/>
    </row>
    <row r="74725" spans="5:5" x14ac:dyDescent="0.2">
      <c r="E74725" s="88"/>
    </row>
    <row r="74726" spans="5:5" x14ac:dyDescent="0.2">
      <c r="E74726" s="88"/>
    </row>
    <row r="74727" spans="5:5" x14ac:dyDescent="0.2">
      <c r="E74727" s="88"/>
    </row>
    <row r="74728" spans="5:5" x14ac:dyDescent="0.2">
      <c r="E74728" s="88"/>
    </row>
    <row r="74729" spans="5:5" x14ac:dyDescent="0.2">
      <c r="E74729" s="88"/>
    </row>
    <row r="74730" spans="5:5" x14ac:dyDescent="0.2">
      <c r="E74730" s="88"/>
    </row>
    <row r="74731" spans="5:5" x14ac:dyDescent="0.2">
      <c r="E74731" s="88"/>
    </row>
    <row r="74732" spans="5:5" x14ac:dyDescent="0.2">
      <c r="E74732" s="88"/>
    </row>
    <row r="74733" spans="5:5" x14ac:dyDescent="0.2">
      <c r="E74733" s="88"/>
    </row>
    <row r="74734" spans="5:5" x14ac:dyDescent="0.2">
      <c r="E74734" s="88"/>
    </row>
    <row r="74735" spans="5:5" x14ac:dyDescent="0.2">
      <c r="E74735" s="88"/>
    </row>
    <row r="74736" spans="5:5" x14ac:dyDescent="0.2">
      <c r="E74736" s="88"/>
    </row>
    <row r="74737" spans="5:5" x14ac:dyDescent="0.2">
      <c r="E74737" s="88"/>
    </row>
    <row r="74738" spans="5:5" x14ac:dyDescent="0.2">
      <c r="E74738" s="88"/>
    </row>
    <row r="74739" spans="5:5" x14ac:dyDescent="0.2">
      <c r="E74739" s="88"/>
    </row>
    <row r="74740" spans="5:5" x14ac:dyDescent="0.2">
      <c r="E74740" s="88"/>
    </row>
    <row r="74741" spans="5:5" x14ac:dyDescent="0.2">
      <c r="E74741" s="88"/>
    </row>
    <row r="74742" spans="5:5" x14ac:dyDescent="0.2">
      <c r="E74742" s="88"/>
    </row>
    <row r="74743" spans="5:5" x14ac:dyDescent="0.2">
      <c r="E74743" s="88"/>
    </row>
    <row r="74744" spans="5:5" x14ac:dyDescent="0.2">
      <c r="E74744" s="88"/>
    </row>
    <row r="74745" spans="5:5" x14ac:dyDescent="0.2">
      <c r="E74745" s="88"/>
    </row>
    <row r="74746" spans="5:5" x14ac:dyDescent="0.2">
      <c r="E74746" s="88"/>
    </row>
    <row r="74747" spans="5:5" x14ac:dyDescent="0.2">
      <c r="E74747" s="88"/>
    </row>
    <row r="74748" spans="5:5" x14ac:dyDescent="0.2">
      <c r="E74748" s="88"/>
    </row>
    <row r="74749" spans="5:5" x14ac:dyDescent="0.2">
      <c r="E74749" s="88"/>
    </row>
    <row r="74750" spans="5:5" x14ac:dyDescent="0.2">
      <c r="E74750" s="88"/>
    </row>
    <row r="74751" spans="5:5" x14ac:dyDescent="0.2">
      <c r="E74751" s="88"/>
    </row>
    <row r="74752" spans="5:5" x14ac:dyDescent="0.2">
      <c r="E74752" s="88"/>
    </row>
    <row r="74753" spans="5:5" x14ac:dyDescent="0.2">
      <c r="E74753" s="88"/>
    </row>
    <row r="74754" spans="5:5" x14ac:dyDescent="0.2">
      <c r="E74754" s="88"/>
    </row>
    <row r="74755" spans="5:5" x14ac:dyDescent="0.2">
      <c r="E74755" s="88"/>
    </row>
    <row r="74756" spans="5:5" x14ac:dyDescent="0.2">
      <c r="E74756" s="88"/>
    </row>
    <row r="74757" spans="5:5" x14ac:dyDescent="0.2">
      <c r="E74757" s="88"/>
    </row>
    <row r="74758" spans="5:5" x14ac:dyDescent="0.2">
      <c r="E74758" s="88"/>
    </row>
    <row r="74759" spans="5:5" x14ac:dyDescent="0.2">
      <c r="E74759" s="88"/>
    </row>
    <row r="74760" spans="5:5" x14ac:dyDescent="0.2">
      <c r="E74760" s="88"/>
    </row>
    <row r="74761" spans="5:5" x14ac:dyDescent="0.2">
      <c r="E74761" s="88"/>
    </row>
    <row r="74762" spans="5:5" x14ac:dyDescent="0.2">
      <c r="E74762" s="88"/>
    </row>
    <row r="74763" spans="5:5" x14ac:dyDescent="0.2">
      <c r="E74763" s="88"/>
    </row>
    <row r="74764" spans="5:5" x14ac:dyDescent="0.2">
      <c r="E74764" s="88"/>
    </row>
    <row r="74765" spans="5:5" x14ac:dyDescent="0.2">
      <c r="E74765" s="88"/>
    </row>
    <row r="74766" spans="5:5" x14ac:dyDescent="0.2">
      <c r="E74766" s="88"/>
    </row>
    <row r="74767" spans="5:5" x14ac:dyDescent="0.2">
      <c r="E74767" s="88"/>
    </row>
    <row r="74768" spans="5:5" x14ac:dyDescent="0.2">
      <c r="E74768" s="88"/>
    </row>
    <row r="74769" spans="5:5" x14ac:dyDescent="0.2">
      <c r="E74769" s="88"/>
    </row>
    <row r="74770" spans="5:5" x14ac:dyDescent="0.2">
      <c r="E74770" s="88"/>
    </row>
    <row r="74771" spans="5:5" x14ac:dyDescent="0.2">
      <c r="E74771" s="88"/>
    </row>
    <row r="74772" spans="5:5" x14ac:dyDescent="0.2">
      <c r="E74772" s="88"/>
    </row>
    <row r="74773" spans="5:5" x14ac:dyDescent="0.2">
      <c r="E74773" s="88"/>
    </row>
    <row r="74774" spans="5:5" x14ac:dyDescent="0.2">
      <c r="E74774" s="88"/>
    </row>
    <row r="74775" spans="5:5" x14ac:dyDescent="0.2">
      <c r="E74775" s="88"/>
    </row>
    <row r="74776" spans="5:5" x14ac:dyDescent="0.2">
      <c r="E74776" s="88"/>
    </row>
    <row r="74777" spans="5:5" x14ac:dyDescent="0.2">
      <c r="E74777" s="88"/>
    </row>
    <row r="74778" spans="5:5" x14ac:dyDescent="0.2">
      <c r="E74778" s="88"/>
    </row>
    <row r="74779" spans="5:5" x14ac:dyDescent="0.2">
      <c r="E74779" s="88"/>
    </row>
    <row r="74780" spans="5:5" x14ac:dyDescent="0.2">
      <c r="E74780" s="88"/>
    </row>
    <row r="74781" spans="5:5" x14ac:dyDescent="0.2">
      <c r="E74781" s="88"/>
    </row>
    <row r="74782" spans="5:5" x14ac:dyDescent="0.2">
      <c r="E74782" s="88"/>
    </row>
    <row r="74783" spans="5:5" x14ac:dyDescent="0.2">
      <c r="E74783" s="88"/>
    </row>
    <row r="74784" spans="5:5" x14ac:dyDescent="0.2">
      <c r="E74784" s="88"/>
    </row>
    <row r="74785" spans="5:5" x14ac:dyDescent="0.2">
      <c r="E74785" s="88"/>
    </row>
    <row r="74786" spans="5:5" x14ac:dyDescent="0.2">
      <c r="E74786" s="88"/>
    </row>
    <row r="74787" spans="5:5" x14ac:dyDescent="0.2">
      <c r="E74787" s="88"/>
    </row>
    <row r="74788" spans="5:5" x14ac:dyDescent="0.2">
      <c r="E74788" s="88"/>
    </row>
    <row r="74789" spans="5:5" x14ac:dyDescent="0.2">
      <c r="E74789" s="88"/>
    </row>
    <row r="74790" spans="5:5" x14ac:dyDescent="0.2">
      <c r="E74790" s="88"/>
    </row>
    <row r="74791" spans="5:5" x14ac:dyDescent="0.2">
      <c r="E74791" s="88"/>
    </row>
    <row r="74792" spans="5:5" x14ac:dyDescent="0.2">
      <c r="E74792" s="88"/>
    </row>
    <row r="74793" spans="5:5" x14ac:dyDescent="0.2">
      <c r="E74793" s="88"/>
    </row>
    <row r="74794" spans="5:5" x14ac:dyDescent="0.2">
      <c r="E74794" s="88"/>
    </row>
    <row r="74795" spans="5:5" x14ac:dyDescent="0.2">
      <c r="E74795" s="88"/>
    </row>
    <row r="74796" spans="5:5" x14ac:dyDescent="0.2">
      <c r="E74796" s="88"/>
    </row>
    <row r="74797" spans="5:5" x14ac:dyDescent="0.2">
      <c r="E74797" s="88"/>
    </row>
    <row r="74798" spans="5:5" x14ac:dyDescent="0.2">
      <c r="E74798" s="88"/>
    </row>
    <row r="74799" spans="5:5" x14ac:dyDescent="0.2">
      <c r="E74799" s="88"/>
    </row>
    <row r="74800" spans="5:5" x14ac:dyDescent="0.2">
      <c r="E74800" s="88"/>
    </row>
    <row r="74801" spans="5:5" x14ac:dyDescent="0.2">
      <c r="E74801" s="88"/>
    </row>
    <row r="74802" spans="5:5" x14ac:dyDescent="0.2">
      <c r="E74802" s="88"/>
    </row>
    <row r="74803" spans="5:5" x14ac:dyDescent="0.2">
      <c r="E74803" s="88"/>
    </row>
    <row r="74804" spans="5:5" x14ac:dyDescent="0.2">
      <c r="E74804" s="88"/>
    </row>
    <row r="74805" spans="5:5" x14ac:dyDescent="0.2">
      <c r="E74805" s="88"/>
    </row>
    <row r="74806" spans="5:5" x14ac:dyDescent="0.2">
      <c r="E74806" s="88"/>
    </row>
    <row r="74807" spans="5:5" x14ac:dyDescent="0.2">
      <c r="E74807" s="88"/>
    </row>
    <row r="74808" spans="5:5" x14ac:dyDescent="0.2">
      <c r="E74808" s="88"/>
    </row>
    <row r="74809" spans="5:5" x14ac:dyDescent="0.2">
      <c r="E74809" s="88"/>
    </row>
    <row r="74810" spans="5:5" x14ac:dyDescent="0.2">
      <c r="E74810" s="88"/>
    </row>
    <row r="74811" spans="5:5" x14ac:dyDescent="0.2">
      <c r="E74811" s="88"/>
    </row>
    <row r="74812" spans="5:5" x14ac:dyDescent="0.2">
      <c r="E74812" s="88"/>
    </row>
    <row r="74813" spans="5:5" x14ac:dyDescent="0.2">
      <c r="E74813" s="88"/>
    </row>
    <row r="74814" spans="5:5" x14ac:dyDescent="0.2">
      <c r="E74814" s="88"/>
    </row>
    <row r="74815" spans="5:5" x14ac:dyDescent="0.2">
      <c r="E74815" s="88"/>
    </row>
    <row r="74816" spans="5:5" x14ac:dyDescent="0.2">
      <c r="E74816" s="88"/>
    </row>
    <row r="74817" spans="5:5" x14ac:dyDescent="0.2">
      <c r="E74817" s="88"/>
    </row>
    <row r="74818" spans="5:5" x14ac:dyDescent="0.2">
      <c r="E74818" s="88"/>
    </row>
    <row r="74819" spans="5:5" x14ac:dyDescent="0.2">
      <c r="E74819" s="88"/>
    </row>
    <row r="74820" spans="5:5" x14ac:dyDescent="0.2">
      <c r="E74820" s="88"/>
    </row>
    <row r="74821" spans="5:5" x14ac:dyDescent="0.2">
      <c r="E74821" s="88"/>
    </row>
    <row r="74822" spans="5:5" x14ac:dyDescent="0.2">
      <c r="E74822" s="88"/>
    </row>
    <row r="74823" spans="5:5" x14ac:dyDescent="0.2">
      <c r="E74823" s="88"/>
    </row>
    <row r="74824" spans="5:5" x14ac:dyDescent="0.2">
      <c r="E74824" s="88"/>
    </row>
    <row r="74825" spans="5:5" x14ac:dyDescent="0.2">
      <c r="E74825" s="88"/>
    </row>
    <row r="74826" spans="5:5" x14ac:dyDescent="0.2">
      <c r="E74826" s="88"/>
    </row>
    <row r="74827" spans="5:5" x14ac:dyDescent="0.2">
      <c r="E74827" s="88"/>
    </row>
    <row r="74828" spans="5:5" x14ac:dyDescent="0.2">
      <c r="E74828" s="88"/>
    </row>
    <row r="74829" spans="5:5" x14ac:dyDescent="0.2">
      <c r="E74829" s="88"/>
    </row>
    <row r="74830" spans="5:5" x14ac:dyDescent="0.2">
      <c r="E74830" s="88"/>
    </row>
    <row r="74831" spans="5:5" x14ac:dyDescent="0.2">
      <c r="E74831" s="88"/>
    </row>
    <row r="74832" spans="5:5" x14ac:dyDescent="0.2">
      <c r="E74832" s="88"/>
    </row>
    <row r="74833" spans="5:5" x14ac:dyDescent="0.2">
      <c r="E74833" s="88"/>
    </row>
    <row r="74834" spans="5:5" x14ac:dyDescent="0.2">
      <c r="E74834" s="88"/>
    </row>
    <row r="74835" spans="5:5" x14ac:dyDescent="0.2">
      <c r="E74835" s="88"/>
    </row>
    <row r="74836" spans="5:5" x14ac:dyDescent="0.2">
      <c r="E74836" s="88"/>
    </row>
    <row r="74837" spans="5:5" x14ac:dyDescent="0.2">
      <c r="E74837" s="88"/>
    </row>
    <row r="74838" spans="5:5" x14ac:dyDescent="0.2">
      <c r="E74838" s="88"/>
    </row>
    <row r="74839" spans="5:5" x14ac:dyDescent="0.2">
      <c r="E74839" s="88"/>
    </row>
    <row r="74840" spans="5:5" x14ac:dyDescent="0.2">
      <c r="E74840" s="88"/>
    </row>
    <row r="74841" spans="5:5" x14ac:dyDescent="0.2">
      <c r="E74841" s="88"/>
    </row>
    <row r="74842" spans="5:5" x14ac:dyDescent="0.2">
      <c r="E74842" s="88"/>
    </row>
    <row r="74843" spans="5:5" x14ac:dyDescent="0.2">
      <c r="E74843" s="88"/>
    </row>
    <row r="74844" spans="5:5" x14ac:dyDescent="0.2">
      <c r="E74844" s="88"/>
    </row>
    <row r="74845" spans="5:5" x14ac:dyDescent="0.2">
      <c r="E74845" s="88"/>
    </row>
    <row r="74846" spans="5:5" x14ac:dyDescent="0.2">
      <c r="E74846" s="88"/>
    </row>
    <row r="74847" spans="5:5" x14ac:dyDescent="0.2">
      <c r="E74847" s="88"/>
    </row>
    <row r="74848" spans="5:5" x14ac:dyDescent="0.2">
      <c r="E74848" s="88"/>
    </row>
    <row r="74849" spans="5:5" x14ac:dyDescent="0.2">
      <c r="E74849" s="88"/>
    </row>
    <row r="74850" spans="5:5" x14ac:dyDescent="0.2">
      <c r="E74850" s="88"/>
    </row>
    <row r="74851" spans="5:5" x14ac:dyDescent="0.2">
      <c r="E74851" s="88"/>
    </row>
    <row r="74852" spans="5:5" x14ac:dyDescent="0.2">
      <c r="E74852" s="88"/>
    </row>
    <row r="74853" spans="5:5" x14ac:dyDescent="0.2">
      <c r="E74853" s="88"/>
    </row>
    <row r="74854" spans="5:5" x14ac:dyDescent="0.2">
      <c r="E74854" s="88"/>
    </row>
    <row r="74855" spans="5:5" x14ac:dyDescent="0.2">
      <c r="E74855" s="88"/>
    </row>
    <row r="74856" spans="5:5" x14ac:dyDescent="0.2">
      <c r="E74856" s="88"/>
    </row>
    <row r="74857" spans="5:5" x14ac:dyDescent="0.2">
      <c r="E74857" s="88"/>
    </row>
    <row r="74858" spans="5:5" x14ac:dyDescent="0.2">
      <c r="E74858" s="88"/>
    </row>
    <row r="74859" spans="5:5" x14ac:dyDescent="0.2">
      <c r="E74859" s="88"/>
    </row>
    <row r="74860" spans="5:5" x14ac:dyDescent="0.2">
      <c r="E74860" s="88"/>
    </row>
    <row r="74861" spans="5:5" x14ac:dyDescent="0.2">
      <c r="E74861" s="88"/>
    </row>
    <row r="74862" spans="5:5" x14ac:dyDescent="0.2">
      <c r="E74862" s="88"/>
    </row>
    <row r="74863" spans="5:5" x14ac:dyDescent="0.2">
      <c r="E74863" s="88"/>
    </row>
    <row r="74864" spans="5:5" x14ac:dyDescent="0.2">
      <c r="E74864" s="88"/>
    </row>
    <row r="74865" spans="5:5" x14ac:dyDescent="0.2">
      <c r="E74865" s="88"/>
    </row>
    <row r="74866" spans="5:5" x14ac:dyDescent="0.2">
      <c r="E74866" s="88"/>
    </row>
    <row r="74867" spans="5:5" x14ac:dyDescent="0.2">
      <c r="E74867" s="88"/>
    </row>
    <row r="74868" spans="5:5" x14ac:dyDescent="0.2">
      <c r="E74868" s="88"/>
    </row>
    <row r="74869" spans="5:5" x14ac:dyDescent="0.2">
      <c r="E74869" s="88"/>
    </row>
    <row r="74870" spans="5:5" x14ac:dyDescent="0.2">
      <c r="E74870" s="88"/>
    </row>
    <row r="74871" spans="5:5" x14ac:dyDescent="0.2">
      <c r="E74871" s="88"/>
    </row>
    <row r="74872" spans="5:5" x14ac:dyDescent="0.2">
      <c r="E74872" s="88"/>
    </row>
    <row r="74873" spans="5:5" x14ac:dyDescent="0.2">
      <c r="E74873" s="88"/>
    </row>
    <row r="74874" spans="5:5" x14ac:dyDescent="0.2">
      <c r="E74874" s="88"/>
    </row>
    <row r="74875" spans="5:5" x14ac:dyDescent="0.2">
      <c r="E74875" s="88"/>
    </row>
    <row r="74876" spans="5:5" x14ac:dyDescent="0.2">
      <c r="E74876" s="88"/>
    </row>
    <row r="74877" spans="5:5" x14ac:dyDescent="0.2">
      <c r="E74877" s="88"/>
    </row>
    <row r="74878" spans="5:5" x14ac:dyDescent="0.2">
      <c r="E74878" s="88"/>
    </row>
    <row r="74879" spans="5:5" x14ac:dyDescent="0.2">
      <c r="E74879" s="88"/>
    </row>
    <row r="74880" spans="5:5" x14ac:dyDescent="0.2">
      <c r="E74880" s="88"/>
    </row>
    <row r="74881" spans="5:5" x14ac:dyDescent="0.2">
      <c r="E74881" s="88"/>
    </row>
    <row r="74882" spans="5:5" x14ac:dyDescent="0.2">
      <c r="E74882" s="88"/>
    </row>
    <row r="74883" spans="5:5" x14ac:dyDescent="0.2">
      <c r="E74883" s="88"/>
    </row>
    <row r="74884" spans="5:5" x14ac:dyDescent="0.2">
      <c r="E74884" s="88"/>
    </row>
    <row r="74885" spans="5:5" x14ac:dyDescent="0.2">
      <c r="E74885" s="88"/>
    </row>
    <row r="74886" spans="5:5" x14ac:dyDescent="0.2">
      <c r="E74886" s="88"/>
    </row>
    <row r="74887" spans="5:5" x14ac:dyDescent="0.2">
      <c r="E74887" s="88"/>
    </row>
    <row r="74888" spans="5:5" x14ac:dyDescent="0.2">
      <c r="E74888" s="88"/>
    </row>
    <row r="74889" spans="5:5" x14ac:dyDescent="0.2">
      <c r="E74889" s="88"/>
    </row>
    <row r="74890" spans="5:5" x14ac:dyDescent="0.2">
      <c r="E74890" s="88"/>
    </row>
    <row r="74891" spans="5:5" x14ac:dyDescent="0.2">
      <c r="E74891" s="88"/>
    </row>
    <row r="74892" spans="5:5" x14ac:dyDescent="0.2">
      <c r="E74892" s="88"/>
    </row>
    <row r="74893" spans="5:5" x14ac:dyDescent="0.2">
      <c r="E74893" s="88"/>
    </row>
    <row r="74894" spans="5:5" x14ac:dyDescent="0.2">
      <c r="E74894" s="88"/>
    </row>
    <row r="74895" spans="5:5" x14ac:dyDescent="0.2">
      <c r="E74895" s="88"/>
    </row>
    <row r="74896" spans="5:5" x14ac:dyDescent="0.2">
      <c r="E74896" s="88"/>
    </row>
    <row r="74897" spans="5:5" x14ac:dyDescent="0.2">
      <c r="E74897" s="88"/>
    </row>
    <row r="74898" spans="5:5" x14ac:dyDescent="0.2">
      <c r="E74898" s="88"/>
    </row>
    <row r="74899" spans="5:5" x14ac:dyDescent="0.2">
      <c r="E74899" s="88"/>
    </row>
    <row r="74900" spans="5:5" x14ac:dyDescent="0.2">
      <c r="E74900" s="88"/>
    </row>
    <row r="74901" spans="5:5" x14ac:dyDescent="0.2">
      <c r="E74901" s="88"/>
    </row>
    <row r="74902" spans="5:5" x14ac:dyDescent="0.2">
      <c r="E74902" s="88"/>
    </row>
    <row r="74903" spans="5:5" x14ac:dyDescent="0.2">
      <c r="E74903" s="88"/>
    </row>
    <row r="74904" spans="5:5" x14ac:dyDescent="0.2">
      <c r="E74904" s="88"/>
    </row>
    <row r="74905" spans="5:5" x14ac:dyDescent="0.2">
      <c r="E74905" s="88"/>
    </row>
    <row r="74906" spans="5:5" x14ac:dyDescent="0.2">
      <c r="E74906" s="88"/>
    </row>
    <row r="74907" spans="5:5" x14ac:dyDescent="0.2">
      <c r="E74907" s="88"/>
    </row>
    <row r="74908" spans="5:5" x14ac:dyDescent="0.2">
      <c r="E74908" s="88"/>
    </row>
    <row r="74909" spans="5:5" x14ac:dyDescent="0.2">
      <c r="E74909" s="88"/>
    </row>
    <row r="74910" spans="5:5" x14ac:dyDescent="0.2">
      <c r="E74910" s="88"/>
    </row>
    <row r="74911" spans="5:5" x14ac:dyDescent="0.2">
      <c r="E74911" s="88"/>
    </row>
    <row r="74912" spans="5:5" x14ac:dyDescent="0.2">
      <c r="E74912" s="88"/>
    </row>
    <row r="74913" spans="5:5" x14ac:dyDescent="0.2">
      <c r="E74913" s="88"/>
    </row>
    <row r="74914" spans="5:5" x14ac:dyDescent="0.2">
      <c r="E74914" s="88"/>
    </row>
    <row r="74915" spans="5:5" x14ac:dyDescent="0.2">
      <c r="E74915" s="88"/>
    </row>
    <row r="74916" spans="5:5" x14ac:dyDescent="0.2">
      <c r="E74916" s="88"/>
    </row>
    <row r="74917" spans="5:5" x14ac:dyDescent="0.2">
      <c r="E74917" s="88"/>
    </row>
    <row r="74918" spans="5:5" x14ac:dyDescent="0.2">
      <c r="E74918" s="88"/>
    </row>
    <row r="74919" spans="5:5" x14ac:dyDescent="0.2">
      <c r="E74919" s="88"/>
    </row>
    <row r="74920" spans="5:5" x14ac:dyDescent="0.2">
      <c r="E74920" s="88"/>
    </row>
    <row r="74921" spans="5:5" x14ac:dyDescent="0.2">
      <c r="E74921" s="88"/>
    </row>
    <row r="74922" spans="5:5" x14ac:dyDescent="0.2">
      <c r="E74922" s="88"/>
    </row>
    <row r="74923" spans="5:5" x14ac:dyDescent="0.2">
      <c r="E74923" s="88"/>
    </row>
    <row r="74924" spans="5:5" x14ac:dyDescent="0.2">
      <c r="E74924" s="88"/>
    </row>
    <row r="74925" spans="5:5" x14ac:dyDescent="0.2">
      <c r="E74925" s="88"/>
    </row>
    <row r="74926" spans="5:5" x14ac:dyDescent="0.2">
      <c r="E74926" s="88"/>
    </row>
    <row r="74927" spans="5:5" x14ac:dyDescent="0.2">
      <c r="E74927" s="88"/>
    </row>
    <row r="74928" spans="5:5" x14ac:dyDescent="0.2">
      <c r="E74928" s="88"/>
    </row>
    <row r="74929" spans="5:5" x14ac:dyDescent="0.2">
      <c r="E74929" s="88"/>
    </row>
    <row r="74930" spans="5:5" x14ac:dyDescent="0.2">
      <c r="E74930" s="88"/>
    </row>
    <row r="74931" spans="5:5" x14ac:dyDescent="0.2">
      <c r="E74931" s="88"/>
    </row>
    <row r="74932" spans="5:5" x14ac:dyDescent="0.2">
      <c r="E74932" s="88"/>
    </row>
    <row r="74933" spans="5:5" x14ac:dyDescent="0.2">
      <c r="E74933" s="88"/>
    </row>
    <row r="74934" spans="5:5" x14ac:dyDescent="0.2">
      <c r="E74934" s="88"/>
    </row>
    <row r="74935" spans="5:5" x14ac:dyDescent="0.2">
      <c r="E74935" s="88"/>
    </row>
    <row r="74936" spans="5:5" x14ac:dyDescent="0.2">
      <c r="E74936" s="88"/>
    </row>
    <row r="74937" spans="5:5" x14ac:dyDescent="0.2">
      <c r="E74937" s="88"/>
    </row>
    <row r="74938" spans="5:5" x14ac:dyDescent="0.2">
      <c r="E74938" s="88"/>
    </row>
    <row r="74939" spans="5:5" x14ac:dyDescent="0.2">
      <c r="E74939" s="88"/>
    </row>
    <row r="74940" spans="5:5" x14ac:dyDescent="0.2">
      <c r="E74940" s="88"/>
    </row>
    <row r="74941" spans="5:5" x14ac:dyDescent="0.2">
      <c r="E74941" s="88"/>
    </row>
    <row r="74942" spans="5:5" x14ac:dyDescent="0.2">
      <c r="E74942" s="88"/>
    </row>
    <row r="74943" spans="5:5" x14ac:dyDescent="0.2">
      <c r="E74943" s="88"/>
    </row>
    <row r="74944" spans="5:5" x14ac:dyDescent="0.2">
      <c r="E74944" s="88"/>
    </row>
    <row r="74945" spans="5:5" x14ac:dyDescent="0.2">
      <c r="E74945" s="88"/>
    </row>
    <row r="74946" spans="5:5" x14ac:dyDescent="0.2">
      <c r="E74946" s="88"/>
    </row>
    <row r="74947" spans="5:5" x14ac:dyDescent="0.2">
      <c r="E74947" s="88"/>
    </row>
    <row r="74948" spans="5:5" x14ac:dyDescent="0.2">
      <c r="E74948" s="88"/>
    </row>
    <row r="74949" spans="5:5" x14ac:dyDescent="0.2">
      <c r="E74949" s="88"/>
    </row>
    <row r="74950" spans="5:5" x14ac:dyDescent="0.2">
      <c r="E74950" s="88"/>
    </row>
    <row r="74951" spans="5:5" x14ac:dyDescent="0.2">
      <c r="E74951" s="88"/>
    </row>
    <row r="74952" spans="5:5" x14ac:dyDescent="0.2">
      <c r="E74952" s="88"/>
    </row>
    <row r="74953" spans="5:5" x14ac:dyDescent="0.2">
      <c r="E74953" s="88"/>
    </row>
    <row r="74954" spans="5:5" x14ac:dyDescent="0.2">
      <c r="E74954" s="88"/>
    </row>
    <row r="74955" spans="5:5" x14ac:dyDescent="0.2">
      <c r="E74955" s="88"/>
    </row>
    <row r="74956" spans="5:5" x14ac:dyDescent="0.2">
      <c r="E74956" s="88"/>
    </row>
    <row r="74957" spans="5:5" x14ac:dyDescent="0.2">
      <c r="E74957" s="88"/>
    </row>
    <row r="74958" spans="5:5" x14ac:dyDescent="0.2">
      <c r="E74958" s="88"/>
    </row>
    <row r="74959" spans="5:5" x14ac:dyDescent="0.2">
      <c r="E74959" s="88"/>
    </row>
    <row r="74960" spans="5:5" x14ac:dyDescent="0.2">
      <c r="E74960" s="88"/>
    </row>
    <row r="74961" spans="5:5" x14ac:dyDescent="0.2">
      <c r="E74961" s="88"/>
    </row>
    <row r="74962" spans="5:5" x14ac:dyDescent="0.2">
      <c r="E74962" s="88"/>
    </row>
    <row r="74963" spans="5:5" x14ac:dyDescent="0.2">
      <c r="E74963" s="88"/>
    </row>
    <row r="74964" spans="5:5" x14ac:dyDescent="0.2">
      <c r="E74964" s="88"/>
    </row>
    <row r="74965" spans="5:5" x14ac:dyDescent="0.2">
      <c r="E74965" s="88"/>
    </row>
    <row r="74966" spans="5:5" x14ac:dyDescent="0.2">
      <c r="E74966" s="88"/>
    </row>
    <row r="74967" spans="5:5" x14ac:dyDescent="0.2">
      <c r="E74967" s="88"/>
    </row>
    <row r="74968" spans="5:5" x14ac:dyDescent="0.2">
      <c r="E74968" s="88"/>
    </row>
    <row r="74969" spans="5:5" x14ac:dyDescent="0.2">
      <c r="E74969" s="88"/>
    </row>
    <row r="74970" spans="5:5" x14ac:dyDescent="0.2">
      <c r="E74970" s="88"/>
    </row>
    <row r="74971" spans="5:5" x14ac:dyDescent="0.2">
      <c r="E74971" s="88"/>
    </row>
    <row r="74972" spans="5:5" x14ac:dyDescent="0.2">
      <c r="E74972" s="88"/>
    </row>
    <row r="74973" spans="5:5" x14ac:dyDescent="0.2">
      <c r="E74973" s="88"/>
    </row>
    <row r="74974" spans="5:5" x14ac:dyDescent="0.2">
      <c r="E74974" s="88"/>
    </row>
    <row r="74975" spans="5:5" x14ac:dyDescent="0.2">
      <c r="E74975" s="88"/>
    </row>
    <row r="74976" spans="5:5" x14ac:dyDescent="0.2">
      <c r="E74976" s="88"/>
    </row>
    <row r="74977" spans="5:5" x14ac:dyDescent="0.2">
      <c r="E74977" s="88"/>
    </row>
    <row r="74978" spans="5:5" x14ac:dyDescent="0.2">
      <c r="E74978" s="88"/>
    </row>
    <row r="74979" spans="5:5" x14ac:dyDescent="0.2">
      <c r="E74979" s="88"/>
    </row>
    <row r="74980" spans="5:5" x14ac:dyDescent="0.2">
      <c r="E74980" s="88"/>
    </row>
    <row r="74981" spans="5:5" x14ac:dyDescent="0.2">
      <c r="E74981" s="88"/>
    </row>
    <row r="74982" spans="5:5" x14ac:dyDescent="0.2">
      <c r="E74982" s="88"/>
    </row>
    <row r="74983" spans="5:5" x14ac:dyDescent="0.2">
      <c r="E74983" s="88"/>
    </row>
    <row r="74984" spans="5:5" x14ac:dyDescent="0.2">
      <c r="E74984" s="88"/>
    </row>
    <row r="74985" spans="5:5" x14ac:dyDescent="0.2">
      <c r="E74985" s="88"/>
    </row>
    <row r="74986" spans="5:5" x14ac:dyDescent="0.2">
      <c r="E74986" s="88"/>
    </row>
    <row r="74987" spans="5:5" x14ac:dyDescent="0.2">
      <c r="E74987" s="88"/>
    </row>
    <row r="74988" spans="5:5" x14ac:dyDescent="0.2">
      <c r="E74988" s="88"/>
    </row>
    <row r="74989" spans="5:5" x14ac:dyDescent="0.2">
      <c r="E74989" s="88"/>
    </row>
    <row r="74990" spans="5:5" x14ac:dyDescent="0.2">
      <c r="E74990" s="88"/>
    </row>
    <row r="74991" spans="5:5" x14ac:dyDescent="0.2">
      <c r="E74991" s="88"/>
    </row>
    <row r="74992" spans="5:5" x14ac:dyDescent="0.2">
      <c r="E74992" s="88"/>
    </row>
    <row r="74993" spans="5:5" x14ac:dyDescent="0.2">
      <c r="E74993" s="88"/>
    </row>
    <row r="74994" spans="5:5" x14ac:dyDescent="0.2">
      <c r="E74994" s="88"/>
    </row>
    <row r="74995" spans="5:5" x14ac:dyDescent="0.2">
      <c r="E74995" s="88"/>
    </row>
    <row r="74996" spans="5:5" x14ac:dyDescent="0.2">
      <c r="E74996" s="88"/>
    </row>
    <row r="74997" spans="5:5" x14ac:dyDescent="0.2">
      <c r="E74997" s="88"/>
    </row>
    <row r="74998" spans="5:5" x14ac:dyDescent="0.2">
      <c r="E74998" s="88"/>
    </row>
    <row r="74999" spans="5:5" x14ac:dyDescent="0.2">
      <c r="E74999" s="88"/>
    </row>
    <row r="75000" spans="5:5" x14ac:dyDescent="0.2">
      <c r="E75000" s="88"/>
    </row>
    <row r="75001" spans="5:5" x14ac:dyDescent="0.2">
      <c r="E75001" s="88"/>
    </row>
    <row r="75002" spans="5:5" x14ac:dyDescent="0.2">
      <c r="E75002" s="88"/>
    </row>
    <row r="75003" spans="5:5" x14ac:dyDescent="0.2">
      <c r="E75003" s="88"/>
    </row>
    <row r="75004" spans="5:5" x14ac:dyDescent="0.2">
      <c r="E75004" s="88"/>
    </row>
    <row r="75005" spans="5:5" x14ac:dyDescent="0.2">
      <c r="E75005" s="88"/>
    </row>
    <row r="75006" spans="5:5" x14ac:dyDescent="0.2">
      <c r="E75006" s="88"/>
    </row>
    <row r="75007" spans="5:5" x14ac:dyDescent="0.2">
      <c r="E75007" s="88"/>
    </row>
    <row r="75008" spans="5:5" x14ac:dyDescent="0.2">
      <c r="E75008" s="88"/>
    </row>
    <row r="75009" spans="5:5" x14ac:dyDescent="0.2">
      <c r="E75009" s="88"/>
    </row>
    <row r="75010" spans="5:5" x14ac:dyDescent="0.2">
      <c r="E75010" s="88"/>
    </row>
    <row r="75011" spans="5:5" x14ac:dyDescent="0.2">
      <c r="E75011" s="88"/>
    </row>
    <row r="75012" spans="5:5" x14ac:dyDescent="0.2">
      <c r="E75012" s="88"/>
    </row>
    <row r="75013" spans="5:5" x14ac:dyDescent="0.2">
      <c r="E75013" s="88"/>
    </row>
    <row r="75014" spans="5:5" x14ac:dyDescent="0.2">
      <c r="E75014" s="88"/>
    </row>
    <row r="75015" spans="5:5" x14ac:dyDescent="0.2">
      <c r="E75015" s="88"/>
    </row>
    <row r="75016" spans="5:5" x14ac:dyDescent="0.2">
      <c r="E75016" s="88"/>
    </row>
    <row r="75017" spans="5:5" x14ac:dyDescent="0.2">
      <c r="E75017" s="88"/>
    </row>
    <row r="75018" spans="5:5" x14ac:dyDescent="0.2">
      <c r="E75018" s="88"/>
    </row>
    <row r="75019" spans="5:5" x14ac:dyDescent="0.2">
      <c r="E75019" s="88"/>
    </row>
    <row r="75020" spans="5:5" x14ac:dyDescent="0.2">
      <c r="E75020" s="88"/>
    </row>
    <row r="75021" spans="5:5" x14ac:dyDescent="0.2">
      <c r="E75021" s="88"/>
    </row>
    <row r="75022" spans="5:5" x14ac:dyDescent="0.2">
      <c r="E75022" s="88"/>
    </row>
    <row r="75023" spans="5:5" x14ac:dyDescent="0.2">
      <c r="E75023" s="88"/>
    </row>
    <row r="75024" spans="5:5" x14ac:dyDescent="0.2">
      <c r="E75024" s="88"/>
    </row>
    <row r="75025" spans="5:5" x14ac:dyDescent="0.2">
      <c r="E75025" s="88"/>
    </row>
    <row r="75026" spans="5:5" x14ac:dyDescent="0.2">
      <c r="E75026" s="88"/>
    </row>
    <row r="75027" spans="5:5" x14ac:dyDescent="0.2">
      <c r="E75027" s="88"/>
    </row>
    <row r="75028" spans="5:5" x14ac:dyDescent="0.2">
      <c r="E75028" s="88"/>
    </row>
    <row r="75029" spans="5:5" x14ac:dyDescent="0.2">
      <c r="E75029" s="88"/>
    </row>
    <row r="75030" spans="5:5" x14ac:dyDescent="0.2">
      <c r="E75030" s="88"/>
    </row>
    <row r="75031" spans="5:5" x14ac:dyDescent="0.2">
      <c r="E75031" s="88"/>
    </row>
    <row r="75032" spans="5:5" x14ac:dyDescent="0.2">
      <c r="E75032" s="88"/>
    </row>
    <row r="75033" spans="5:5" x14ac:dyDescent="0.2">
      <c r="E75033" s="88"/>
    </row>
    <row r="75034" spans="5:5" x14ac:dyDescent="0.2">
      <c r="E75034" s="88"/>
    </row>
    <row r="75035" spans="5:5" x14ac:dyDescent="0.2">
      <c r="E75035" s="88"/>
    </row>
    <row r="75036" spans="5:5" x14ac:dyDescent="0.2">
      <c r="E75036" s="88"/>
    </row>
    <row r="75037" spans="5:5" x14ac:dyDescent="0.2">
      <c r="E75037" s="88"/>
    </row>
    <row r="75038" spans="5:5" x14ac:dyDescent="0.2">
      <c r="E75038" s="88"/>
    </row>
    <row r="75039" spans="5:5" x14ac:dyDescent="0.2">
      <c r="E75039" s="88"/>
    </row>
    <row r="75040" spans="5:5" x14ac:dyDescent="0.2">
      <c r="E75040" s="88"/>
    </row>
    <row r="75041" spans="5:5" x14ac:dyDescent="0.2">
      <c r="E75041" s="88"/>
    </row>
    <row r="75042" spans="5:5" x14ac:dyDescent="0.2">
      <c r="E75042" s="88"/>
    </row>
    <row r="75043" spans="5:5" x14ac:dyDescent="0.2">
      <c r="E75043" s="88"/>
    </row>
    <row r="75044" spans="5:5" x14ac:dyDescent="0.2">
      <c r="E75044" s="88"/>
    </row>
    <row r="75045" spans="5:5" x14ac:dyDescent="0.2">
      <c r="E75045" s="88"/>
    </row>
    <row r="75046" spans="5:5" x14ac:dyDescent="0.2">
      <c r="E75046" s="88"/>
    </row>
    <row r="75047" spans="5:5" x14ac:dyDescent="0.2">
      <c r="E75047" s="88"/>
    </row>
    <row r="75048" spans="5:5" x14ac:dyDescent="0.2">
      <c r="E75048" s="88"/>
    </row>
    <row r="75049" spans="5:5" x14ac:dyDescent="0.2">
      <c r="E75049" s="88"/>
    </row>
    <row r="75050" spans="5:5" x14ac:dyDescent="0.2">
      <c r="E75050" s="88"/>
    </row>
    <row r="75051" spans="5:5" x14ac:dyDescent="0.2">
      <c r="E75051" s="88"/>
    </row>
    <row r="75052" spans="5:5" x14ac:dyDescent="0.2">
      <c r="E75052" s="88"/>
    </row>
    <row r="75053" spans="5:5" x14ac:dyDescent="0.2">
      <c r="E75053" s="88"/>
    </row>
    <row r="75054" spans="5:5" x14ac:dyDescent="0.2">
      <c r="E75054" s="88"/>
    </row>
    <row r="75055" spans="5:5" x14ac:dyDescent="0.2">
      <c r="E75055" s="88"/>
    </row>
    <row r="75056" spans="5:5" x14ac:dyDescent="0.2">
      <c r="E75056" s="88"/>
    </row>
    <row r="75057" spans="5:5" x14ac:dyDescent="0.2">
      <c r="E75057" s="88"/>
    </row>
    <row r="75058" spans="5:5" x14ac:dyDescent="0.2">
      <c r="E75058" s="88"/>
    </row>
    <row r="75059" spans="5:5" x14ac:dyDescent="0.2">
      <c r="E75059" s="88"/>
    </row>
    <row r="75060" spans="5:5" x14ac:dyDescent="0.2">
      <c r="E75060" s="88"/>
    </row>
    <row r="75061" spans="5:5" x14ac:dyDescent="0.2">
      <c r="E75061" s="88"/>
    </row>
    <row r="75062" spans="5:5" x14ac:dyDescent="0.2">
      <c r="E75062" s="88"/>
    </row>
    <row r="75063" spans="5:5" x14ac:dyDescent="0.2">
      <c r="E75063" s="88"/>
    </row>
    <row r="75064" spans="5:5" x14ac:dyDescent="0.2">
      <c r="E75064" s="88"/>
    </row>
    <row r="75065" spans="5:5" x14ac:dyDescent="0.2">
      <c r="E75065" s="88"/>
    </row>
    <row r="75066" spans="5:5" x14ac:dyDescent="0.2">
      <c r="E75066" s="88"/>
    </row>
    <row r="75067" spans="5:5" x14ac:dyDescent="0.2">
      <c r="E75067" s="88"/>
    </row>
    <row r="75068" spans="5:5" x14ac:dyDescent="0.2">
      <c r="E75068" s="88"/>
    </row>
    <row r="75069" spans="5:5" x14ac:dyDescent="0.2">
      <c r="E75069" s="88"/>
    </row>
    <row r="75070" spans="5:5" x14ac:dyDescent="0.2">
      <c r="E75070" s="88"/>
    </row>
    <row r="75071" spans="5:5" x14ac:dyDescent="0.2">
      <c r="E75071" s="88"/>
    </row>
    <row r="75072" spans="5:5" x14ac:dyDescent="0.2">
      <c r="E75072" s="88"/>
    </row>
    <row r="75073" spans="5:5" x14ac:dyDescent="0.2">
      <c r="E75073" s="88"/>
    </row>
    <row r="75074" spans="5:5" x14ac:dyDescent="0.2">
      <c r="E75074" s="88"/>
    </row>
    <row r="75075" spans="5:5" x14ac:dyDescent="0.2">
      <c r="E75075" s="88"/>
    </row>
    <row r="75076" spans="5:5" x14ac:dyDescent="0.2">
      <c r="E75076" s="88"/>
    </row>
    <row r="75077" spans="5:5" x14ac:dyDescent="0.2">
      <c r="E75077" s="88"/>
    </row>
    <row r="75078" spans="5:5" x14ac:dyDescent="0.2">
      <c r="E75078" s="88"/>
    </row>
    <row r="75079" spans="5:5" x14ac:dyDescent="0.2">
      <c r="E75079" s="88"/>
    </row>
    <row r="75080" spans="5:5" x14ac:dyDescent="0.2">
      <c r="E75080" s="88"/>
    </row>
    <row r="75081" spans="5:5" x14ac:dyDescent="0.2">
      <c r="E75081" s="88"/>
    </row>
    <row r="75082" spans="5:5" x14ac:dyDescent="0.2">
      <c r="E75082" s="88"/>
    </row>
    <row r="75083" spans="5:5" x14ac:dyDescent="0.2">
      <c r="E75083" s="88"/>
    </row>
    <row r="75084" spans="5:5" x14ac:dyDescent="0.2">
      <c r="E75084" s="88"/>
    </row>
    <row r="75085" spans="5:5" x14ac:dyDescent="0.2">
      <c r="E75085" s="88"/>
    </row>
    <row r="75086" spans="5:5" x14ac:dyDescent="0.2">
      <c r="E75086" s="88"/>
    </row>
    <row r="75087" spans="5:5" x14ac:dyDescent="0.2">
      <c r="E75087" s="88"/>
    </row>
    <row r="75088" spans="5:5" x14ac:dyDescent="0.2">
      <c r="E75088" s="88"/>
    </row>
    <row r="75089" spans="5:5" x14ac:dyDescent="0.2">
      <c r="E75089" s="88"/>
    </row>
    <row r="75090" spans="5:5" x14ac:dyDescent="0.2">
      <c r="E75090" s="88"/>
    </row>
    <row r="75091" spans="5:5" x14ac:dyDescent="0.2">
      <c r="E75091" s="88"/>
    </row>
    <row r="75092" spans="5:5" x14ac:dyDescent="0.2">
      <c r="E75092" s="88"/>
    </row>
    <row r="75093" spans="5:5" x14ac:dyDescent="0.2">
      <c r="E75093" s="88"/>
    </row>
    <row r="75094" spans="5:5" x14ac:dyDescent="0.2">
      <c r="E75094" s="88"/>
    </row>
    <row r="75095" spans="5:5" x14ac:dyDescent="0.2">
      <c r="E75095" s="88"/>
    </row>
    <row r="75096" spans="5:5" x14ac:dyDescent="0.2">
      <c r="E75096" s="88"/>
    </row>
    <row r="75097" spans="5:5" x14ac:dyDescent="0.2">
      <c r="E75097" s="88"/>
    </row>
    <row r="75098" spans="5:5" x14ac:dyDescent="0.2">
      <c r="E75098" s="88"/>
    </row>
    <row r="75099" spans="5:5" x14ac:dyDescent="0.2">
      <c r="E75099" s="88"/>
    </row>
    <row r="75100" spans="5:5" x14ac:dyDescent="0.2">
      <c r="E75100" s="88"/>
    </row>
    <row r="75101" spans="5:5" x14ac:dyDescent="0.2">
      <c r="E75101" s="88"/>
    </row>
    <row r="75102" spans="5:5" x14ac:dyDescent="0.2">
      <c r="E75102" s="88"/>
    </row>
    <row r="75103" spans="5:5" x14ac:dyDescent="0.2">
      <c r="E75103" s="88"/>
    </row>
    <row r="75104" spans="5:5" x14ac:dyDescent="0.2">
      <c r="E75104" s="88"/>
    </row>
    <row r="75105" spans="5:5" x14ac:dyDescent="0.2">
      <c r="E75105" s="88"/>
    </row>
    <row r="75106" spans="5:5" x14ac:dyDescent="0.2">
      <c r="E75106" s="88"/>
    </row>
    <row r="75107" spans="5:5" x14ac:dyDescent="0.2">
      <c r="E75107" s="88"/>
    </row>
    <row r="75108" spans="5:5" x14ac:dyDescent="0.2">
      <c r="E75108" s="88"/>
    </row>
    <row r="75109" spans="5:5" x14ac:dyDescent="0.2">
      <c r="E75109" s="88"/>
    </row>
    <row r="75110" spans="5:5" x14ac:dyDescent="0.2">
      <c r="E75110" s="88"/>
    </row>
    <row r="75111" spans="5:5" x14ac:dyDescent="0.2">
      <c r="E75111" s="88"/>
    </row>
    <row r="75112" spans="5:5" x14ac:dyDescent="0.2">
      <c r="E75112" s="88"/>
    </row>
    <row r="75113" spans="5:5" x14ac:dyDescent="0.2">
      <c r="E75113" s="88"/>
    </row>
    <row r="75114" spans="5:5" x14ac:dyDescent="0.2">
      <c r="E75114" s="88"/>
    </row>
    <row r="75115" spans="5:5" x14ac:dyDescent="0.2">
      <c r="E75115" s="88"/>
    </row>
    <row r="75116" spans="5:5" x14ac:dyDescent="0.2">
      <c r="E75116" s="88"/>
    </row>
    <row r="75117" spans="5:5" x14ac:dyDescent="0.2">
      <c r="E75117" s="88"/>
    </row>
    <row r="75118" spans="5:5" x14ac:dyDescent="0.2">
      <c r="E75118" s="88"/>
    </row>
    <row r="75119" spans="5:5" x14ac:dyDescent="0.2">
      <c r="E75119" s="88"/>
    </row>
    <row r="75120" spans="5:5" x14ac:dyDescent="0.2">
      <c r="E75120" s="88"/>
    </row>
    <row r="75121" spans="5:5" x14ac:dyDescent="0.2">
      <c r="E75121" s="88"/>
    </row>
    <row r="75122" spans="5:5" x14ac:dyDescent="0.2">
      <c r="E75122" s="88"/>
    </row>
    <row r="75123" spans="5:5" x14ac:dyDescent="0.2">
      <c r="E75123" s="88"/>
    </row>
    <row r="75124" spans="5:5" x14ac:dyDescent="0.2">
      <c r="E75124" s="88"/>
    </row>
    <row r="75125" spans="5:5" x14ac:dyDescent="0.2">
      <c r="E75125" s="88"/>
    </row>
    <row r="75126" spans="5:5" x14ac:dyDescent="0.2">
      <c r="E75126" s="88"/>
    </row>
    <row r="75127" spans="5:5" x14ac:dyDescent="0.2">
      <c r="E75127" s="88"/>
    </row>
    <row r="75128" spans="5:5" x14ac:dyDescent="0.2">
      <c r="E75128" s="88"/>
    </row>
    <row r="75129" spans="5:5" x14ac:dyDescent="0.2">
      <c r="E75129" s="88"/>
    </row>
    <row r="75130" spans="5:5" x14ac:dyDescent="0.2">
      <c r="E75130" s="88"/>
    </row>
    <row r="75131" spans="5:5" x14ac:dyDescent="0.2">
      <c r="E75131" s="88"/>
    </row>
    <row r="75132" spans="5:5" x14ac:dyDescent="0.2">
      <c r="E75132" s="88"/>
    </row>
    <row r="75133" spans="5:5" x14ac:dyDescent="0.2">
      <c r="E75133" s="88"/>
    </row>
    <row r="75134" spans="5:5" x14ac:dyDescent="0.2">
      <c r="E75134" s="88"/>
    </row>
    <row r="75135" spans="5:5" x14ac:dyDescent="0.2">
      <c r="E75135" s="88"/>
    </row>
    <row r="75136" spans="5:5" x14ac:dyDescent="0.2">
      <c r="E75136" s="88"/>
    </row>
    <row r="75137" spans="5:5" x14ac:dyDescent="0.2">
      <c r="E75137" s="88"/>
    </row>
    <row r="75138" spans="5:5" x14ac:dyDescent="0.2">
      <c r="E75138" s="88"/>
    </row>
    <row r="75139" spans="5:5" x14ac:dyDescent="0.2">
      <c r="E75139" s="88"/>
    </row>
    <row r="75140" spans="5:5" x14ac:dyDescent="0.2">
      <c r="E75140" s="88"/>
    </row>
    <row r="75141" spans="5:5" x14ac:dyDescent="0.2">
      <c r="E75141" s="88"/>
    </row>
    <row r="75142" spans="5:5" x14ac:dyDescent="0.2">
      <c r="E75142" s="88"/>
    </row>
    <row r="75143" spans="5:5" x14ac:dyDescent="0.2">
      <c r="E75143" s="88"/>
    </row>
    <row r="75144" spans="5:5" x14ac:dyDescent="0.2">
      <c r="E75144" s="88"/>
    </row>
    <row r="75145" spans="5:5" x14ac:dyDescent="0.2">
      <c r="E75145" s="88"/>
    </row>
    <row r="75146" spans="5:5" x14ac:dyDescent="0.2">
      <c r="E75146" s="88"/>
    </row>
    <row r="75147" spans="5:5" x14ac:dyDescent="0.2">
      <c r="E75147" s="88"/>
    </row>
    <row r="75148" spans="5:5" x14ac:dyDescent="0.2">
      <c r="E75148" s="88"/>
    </row>
    <row r="75149" spans="5:5" x14ac:dyDescent="0.2">
      <c r="E75149" s="88"/>
    </row>
    <row r="75150" spans="5:5" x14ac:dyDescent="0.2">
      <c r="E75150" s="88"/>
    </row>
    <row r="75151" spans="5:5" x14ac:dyDescent="0.2">
      <c r="E75151" s="88"/>
    </row>
    <row r="75152" spans="5:5" x14ac:dyDescent="0.2">
      <c r="E75152" s="88"/>
    </row>
    <row r="75153" spans="5:5" x14ac:dyDescent="0.2">
      <c r="E75153" s="88"/>
    </row>
    <row r="75154" spans="5:5" x14ac:dyDescent="0.2">
      <c r="E75154" s="88"/>
    </row>
    <row r="75155" spans="5:5" x14ac:dyDescent="0.2">
      <c r="E75155" s="88"/>
    </row>
    <row r="75156" spans="5:5" x14ac:dyDescent="0.2">
      <c r="E75156" s="88"/>
    </row>
    <row r="75157" spans="5:5" x14ac:dyDescent="0.2">
      <c r="E75157" s="88"/>
    </row>
    <row r="75158" spans="5:5" x14ac:dyDescent="0.2">
      <c r="E75158" s="88"/>
    </row>
    <row r="75159" spans="5:5" x14ac:dyDescent="0.2">
      <c r="E75159" s="88"/>
    </row>
    <row r="75160" spans="5:5" x14ac:dyDescent="0.2">
      <c r="E75160" s="88"/>
    </row>
    <row r="75161" spans="5:5" x14ac:dyDescent="0.2">
      <c r="E75161" s="88"/>
    </row>
    <row r="75162" spans="5:5" x14ac:dyDescent="0.2">
      <c r="E75162" s="88"/>
    </row>
    <row r="75163" spans="5:5" x14ac:dyDescent="0.2">
      <c r="E75163" s="88"/>
    </row>
    <row r="75164" spans="5:5" x14ac:dyDescent="0.2">
      <c r="E75164" s="88"/>
    </row>
    <row r="75165" spans="5:5" x14ac:dyDescent="0.2">
      <c r="E75165" s="88"/>
    </row>
    <row r="75166" spans="5:5" x14ac:dyDescent="0.2">
      <c r="E75166" s="88"/>
    </row>
    <row r="75167" spans="5:5" x14ac:dyDescent="0.2">
      <c r="E75167" s="88"/>
    </row>
    <row r="75168" spans="5:5" x14ac:dyDescent="0.2">
      <c r="E75168" s="88"/>
    </row>
    <row r="75169" spans="5:5" x14ac:dyDescent="0.2">
      <c r="E75169" s="88"/>
    </row>
    <row r="75170" spans="5:5" x14ac:dyDescent="0.2">
      <c r="E75170" s="88"/>
    </row>
    <row r="75171" spans="5:5" x14ac:dyDescent="0.2">
      <c r="E75171" s="88"/>
    </row>
    <row r="75172" spans="5:5" x14ac:dyDescent="0.2">
      <c r="E75172" s="88"/>
    </row>
    <row r="75173" spans="5:5" x14ac:dyDescent="0.2">
      <c r="E75173" s="88"/>
    </row>
    <row r="75174" spans="5:5" x14ac:dyDescent="0.2">
      <c r="E75174" s="88"/>
    </row>
    <row r="75175" spans="5:5" x14ac:dyDescent="0.2">
      <c r="E75175" s="88"/>
    </row>
    <row r="75176" spans="5:5" x14ac:dyDescent="0.2">
      <c r="E75176" s="88"/>
    </row>
    <row r="75177" spans="5:5" x14ac:dyDescent="0.2">
      <c r="E75177" s="88"/>
    </row>
    <row r="75178" spans="5:5" x14ac:dyDescent="0.2">
      <c r="E75178" s="88"/>
    </row>
    <row r="75179" spans="5:5" x14ac:dyDescent="0.2">
      <c r="E75179" s="88"/>
    </row>
    <row r="75180" spans="5:5" x14ac:dyDescent="0.2">
      <c r="E75180" s="88"/>
    </row>
    <row r="75181" spans="5:5" x14ac:dyDescent="0.2">
      <c r="E75181" s="88"/>
    </row>
    <row r="75182" spans="5:5" x14ac:dyDescent="0.2">
      <c r="E75182" s="88"/>
    </row>
    <row r="75183" spans="5:5" x14ac:dyDescent="0.2">
      <c r="E75183" s="88"/>
    </row>
    <row r="75184" spans="5:5" x14ac:dyDescent="0.2">
      <c r="E75184" s="88"/>
    </row>
    <row r="75185" spans="5:5" x14ac:dyDescent="0.2">
      <c r="E75185" s="88"/>
    </row>
    <row r="75186" spans="5:5" x14ac:dyDescent="0.2">
      <c r="E75186" s="88"/>
    </row>
    <row r="75187" spans="5:5" x14ac:dyDescent="0.2">
      <c r="E75187" s="88"/>
    </row>
    <row r="75188" spans="5:5" x14ac:dyDescent="0.2">
      <c r="E75188" s="88"/>
    </row>
    <row r="75189" spans="5:5" x14ac:dyDescent="0.2">
      <c r="E75189" s="88"/>
    </row>
    <row r="75190" spans="5:5" x14ac:dyDescent="0.2">
      <c r="E75190" s="88"/>
    </row>
    <row r="75191" spans="5:5" x14ac:dyDescent="0.2">
      <c r="E75191" s="88"/>
    </row>
    <row r="75192" spans="5:5" x14ac:dyDescent="0.2">
      <c r="E75192" s="88"/>
    </row>
    <row r="75193" spans="5:5" x14ac:dyDescent="0.2">
      <c r="E75193" s="88"/>
    </row>
    <row r="75194" spans="5:5" x14ac:dyDescent="0.2">
      <c r="E75194" s="88"/>
    </row>
    <row r="75195" spans="5:5" x14ac:dyDescent="0.2">
      <c r="E75195" s="88"/>
    </row>
    <row r="75196" spans="5:5" x14ac:dyDescent="0.2">
      <c r="E75196" s="88"/>
    </row>
    <row r="75197" spans="5:5" x14ac:dyDescent="0.2">
      <c r="E75197" s="88"/>
    </row>
    <row r="75198" spans="5:5" x14ac:dyDescent="0.2">
      <c r="E75198" s="88"/>
    </row>
    <row r="75199" spans="5:5" x14ac:dyDescent="0.2">
      <c r="E75199" s="88"/>
    </row>
    <row r="75200" spans="5:5" x14ac:dyDescent="0.2">
      <c r="E75200" s="88"/>
    </row>
    <row r="75201" spans="5:5" x14ac:dyDescent="0.2">
      <c r="E75201" s="88"/>
    </row>
    <row r="75202" spans="5:5" x14ac:dyDescent="0.2">
      <c r="E75202" s="88"/>
    </row>
    <row r="75203" spans="5:5" x14ac:dyDescent="0.2">
      <c r="E75203" s="88"/>
    </row>
    <row r="75204" spans="5:5" x14ac:dyDescent="0.2">
      <c r="E75204" s="88"/>
    </row>
    <row r="75205" spans="5:5" x14ac:dyDescent="0.2">
      <c r="E75205" s="88"/>
    </row>
    <row r="75206" spans="5:5" x14ac:dyDescent="0.2">
      <c r="E75206" s="88"/>
    </row>
    <row r="75207" spans="5:5" x14ac:dyDescent="0.2">
      <c r="E75207" s="88"/>
    </row>
    <row r="75208" spans="5:5" x14ac:dyDescent="0.2">
      <c r="E75208" s="88"/>
    </row>
    <row r="75209" spans="5:5" x14ac:dyDescent="0.2">
      <c r="E75209" s="88"/>
    </row>
    <row r="75210" spans="5:5" x14ac:dyDescent="0.2">
      <c r="E75210" s="88"/>
    </row>
    <row r="75211" spans="5:5" x14ac:dyDescent="0.2">
      <c r="E75211" s="88"/>
    </row>
    <row r="75212" spans="5:5" x14ac:dyDescent="0.2">
      <c r="E75212" s="88"/>
    </row>
    <row r="75213" spans="5:5" x14ac:dyDescent="0.2">
      <c r="E75213" s="88"/>
    </row>
    <row r="75214" spans="5:5" x14ac:dyDescent="0.2">
      <c r="E75214" s="88"/>
    </row>
    <row r="75215" spans="5:5" x14ac:dyDescent="0.2">
      <c r="E75215" s="88"/>
    </row>
    <row r="75216" spans="5:5" x14ac:dyDescent="0.2">
      <c r="E75216" s="88"/>
    </row>
    <row r="75217" spans="5:5" x14ac:dyDescent="0.2">
      <c r="E75217" s="88"/>
    </row>
    <row r="75218" spans="5:5" x14ac:dyDescent="0.2">
      <c r="E75218" s="88"/>
    </row>
    <row r="75219" spans="5:5" x14ac:dyDescent="0.2">
      <c r="E75219" s="88"/>
    </row>
    <row r="75220" spans="5:5" x14ac:dyDescent="0.2">
      <c r="E75220" s="88"/>
    </row>
    <row r="75221" spans="5:5" x14ac:dyDescent="0.2">
      <c r="E75221" s="88"/>
    </row>
    <row r="75222" spans="5:5" x14ac:dyDescent="0.2">
      <c r="E75222" s="88"/>
    </row>
    <row r="75223" spans="5:5" x14ac:dyDescent="0.2">
      <c r="E75223" s="88"/>
    </row>
    <row r="75224" spans="5:5" x14ac:dyDescent="0.2">
      <c r="E75224" s="88"/>
    </row>
    <row r="75225" spans="5:5" x14ac:dyDescent="0.2">
      <c r="E75225" s="88"/>
    </row>
    <row r="75226" spans="5:5" x14ac:dyDescent="0.2">
      <c r="E75226" s="88"/>
    </row>
    <row r="75227" spans="5:5" x14ac:dyDescent="0.2">
      <c r="E75227" s="88"/>
    </row>
    <row r="75228" spans="5:5" x14ac:dyDescent="0.2">
      <c r="E75228" s="88"/>
    </row>
    <row r="75229" spans="5:5" x14ac:dyDescent="0.2">
      <c r="E75229" s="88"/>
    </row>
    <row r="75230" spans="5:5" x14ac:dyDescent="0.2">
      <c r="E75230" s="88"/>
    </row>
    <row r="75231" spans="5:5" x14ac:dyDescent="0.2">
      <c r="E75231" s="88"/>
    </row>
    <row r="75232" spans="5:5" x14ac:dyDescent="0.2">
      <c r="E75232" s="88"/>
    </row>
    <row r="75233" spans="5:5" x14ac:dyDescent="0.2">
      <c r="E75233" s="88"/>
    </row>
    <row r="75234" spans="5:5" x14ac:dyDescent="0.2">
      <c r="E75234" s="88"/>
    </row>
    <row r="75235" spans="5:5" x14ac:dyDescent="0.2">
      <c r="E75235" s="88"/>
    </row>
    <row r="75236" spans="5:5" x14ac:dyDescent="0.2">
      <c r="E75236" s="88"/>
    </row>
    <row r="75237" spans="5:5" x14ac:dyDescent="0.2">
      <c r="E75237" s="88"/>
    </row>
    <row r="75238" spans="5:5" x14ac:dyDescent="0.2">
      <c r="E75238" s="88"/>
    </row>
    <row r="75239" spans="5:5" x14ac:dyDescent="0.2">
      <c r="E75239" s="88"/>
    </row>
    <row r="75240" spans="5:5" x14ac:dyDescent="0.2">
      <c r="E75240" s="88"/>
    </row>
    <row r="75241" spans="5:5" x14ac:dyDescent="0.2">
      <c r="E75241" s="88"/>
    </row>
    <row r="75242" spans="5:5" x14ac:dyDescent="0.2">
      <c r="E75242" s="88"/>
    </row>
    <row r="75243" spans="5:5" x14ac:dyDescent="0.2">
      <c r="E75243" s="88"/>
    </row>
    <row r="75244" spans="5:5" x14ac:dyDescent="0.2">
      <c r="E75244" s="88"/>
    </row>
    <row r="75245" spans="5:5" x14ac:dyDescent="0.2">
      <c r="E75245" s="88"/>
    </row>
    <row r="75246" spans="5:5" x14ac:dyDescent="0.2">
      <c r="E75246" s="88"/>
    </row>
    <row r="75247" spans="5:5" x14ac:dyDescent="0.2">
      <c r="E75247" s="88"/>
    </row>
    <row r="75248" spans="5:5" x14ac:dyDescent="0.2">
      <c r="E75248" s="88"/>
    </row>
    <row r="75249" spans="5:5" x14ac:dyDescent="0.2">
      <c r="E75249" s="88"/>
    </row>
    <row r="75250" spans="5:5" x14ac:dyDescent="0.2">
      <c r="E75250" s="88"/>
    </row>
    <row r="75251" spans="5:5" x14ac:dyDescent="0.2">
      <c r="E75251" s="88"/>
    </row>
    <row r="75252" spans="5:5" x14ac:dyDescent="0.2">
      <c r="E75252" s="88"/>
    </row>
    <row r="75253" spans="5:5" x14ac:dyDescent="0.2">
      <c r="E75253" s="88"/>
    </row>
    <row r="75254" spans="5:5" x14ac:dyDescent="0.2">
      <c r="E75254" s="88"/>
    </row>
    <row r="75255" spans="5:5" x14ac:dyDescent="0.2">
      <c r="E75255" s="88"/>
    </row>
    <row r="75256" spans="5:5" x14ac:dyDescent="0.2">
      <c r="E75256" s="88"/>
    </row>
    <row r="75257" spans="5:5" x14ac:dyDescent="0.2">
      <c r="E75257" s="88"/>
    </row>
    <row r="75258" spans="5:5" x14ac:dyDescent="0.2">
      <c r="E75258" s="88"/>
    </row>
    <row r="75259" spans="5:5" x14ac:dyDescent="0.2">
      <c r="E75259" s="88"/>
    </row>
    <row r="75260" spans="5:5" x14ac:dyDescent="0.2">
      <c r="E75260" s="88"/>
    </row>
    <row r="75261" spans="5:5" x14ac:dyDescent="0.2">
      <c r="E75261" s="88"/>
    </row>
    <row r="75262" spans="5:5" x14ac:dyDescent="0.2">
      <c r="E75262" s="88"/>
    </row>
    <row r="75263" spans="5:5" x14ac:dyDescent="0.2">
      <c r="E75263" s="88"/>
    </row>
    <row r="75264" spans="5:5" x14ac:dyDescent="0.2">
      <c r="E75264" s="88"/>
    </row>
    <row r="75265" spans="5:5" x14ac:dyDescent="0.2">
      <c r="E75265" s="88"/>
    </row>
    <row r="75266" spans="5:5" x14ac:dyDescent="0.2">
      <c r="E75266" s="88"/>
    </row>
    <row r="75267" spans="5:5" x14ac:dyDescent="0.2">
      <c r="E75267" s="88"/>
    </row>
    <row r="75268" spans="5:5" x14ac:dyDescent="0.2">
      <c r="E75268" s="88"/>
    </row>
    <row r="75269" spans="5:5" x14ac:dyDescent="0.2">
      <c r="E75269" s="88"/>
    </row>
    <row r="75270" spans="5:5" x14ac:dyDescent="0.2">
      <c r="E75270" s="88"/>
    </row>
    <row r="75271" spans="5:5" x14ac:dyDescent="0.2">
      <c r="E75271" s="88"/>
    </row>
    <row r="75272" spans="5:5" x14ac:dyDescent="0.2">
      <c r="E75272" s="88"/>
    </row>
    <row r="75273" spans="5:5" x14ac:dyDescent="0.2">
      <c r="E75273" s="88"/>
    </row>
    <row r="75274" spans="5:5" x14ac:dyDescent="0.2">
      <c r="E75274" s="88"/>
    </row>
    <row r="75275" spans="5:5" x14ac:dyDescent="0.2">
      <c r="E75275" s="88"/>
    </row>
    <row r="75276" spans="5:5" x14ac:dyDescent="0.2">
      <c r="E75276" s="88"/>
    </row>
    <row r="75277" spans="5:5" x14ac:dyDescent="0.2">
      <c r="E75277" s="88"/>
    </row>
    <row r="75278" spans="5:5" x14ac:dyDescent="0.2">
      <c r="E75278" s="88"/>
    </row>
    <row r="75279" spans="5:5" x14ac:dyDescent="0.2">
      <c r="E75279" s="88"/>
    </row>
    <row r="75280" spans="5:5" x14ac:dyDescent="0.2">
      <c r="E75280" s="88"/>
    </row>
    <row r="75281" spans="5:5" x14ac:dyDescent="0.2">
      <c r="E75281" s="88"/>
    </row>
    <row r="75282" spans="5:5" x14ac:dyDescent="0.2">
      <c r="E75282" s="88"/>
    </row>
    <row r="75283" spans="5:5" x14ac:dyDescent="0.2">
      <c r="E75283" s="88"/>
    </row>
    <row r="75284" spans="5:5" x14ac:dyDescent="0.2">
      <c r="E75284" s="88"/>
    </row>
    <row r="75285" spans="5:5" x14ac:dyDescent="0.2">
      <c r="E75285" s="88"/>
    </row>
    <row r="75286" spans="5:5" x14ac:dyDescent="0.2">
      <c r="E75286" s="88"/>
    </row>
    <row r="75287" spans="5:5" x14ac:dyDescent="0.2">
      <c r="E75287" s="88"/>
    </row>
    <row r="75288" spans="5:5" x14ac:dyDescent="0.2">
      <c r="E75288" s="88"/>
    </row>
    <row r="75289" spans="5:5" x14ac:dyDescent="0.2">
      <c r="E75289" s="88"/>
    </row>
    <row r="75290" spans="5:5" x14ac:dyDescent="0.2">
      <c r="E75290" s="88"/>
    </row>
    <row r="75291" spans="5:5" x14ac:dyDescent="0.2">
      <c r="E75291" s="88"/>
    </row>
    <row r="75292" spans="5:5" x14ac:dyDescent="0.2">
      <c r="E75292" s="88"/>
    </row>
    <row r="75293" spans="5:5" x14ac:dyDescent="0.2">
      <c r="E75293" s="88"/>
    </row>
    <row r="75294" spans="5:5" x14ac:dyDescent="0.2">
      <c r="E75294" s="88"/>
    </row>
    <row r="75295" spans="5:5" x14ac:dyDescent="0.2">
      <c r="E75295" s="88"/>
    </row>
    <row r="75296" spans="5:5" x14ac:dyDescent="0.2">
      <c r="E75296" s="88"/>
    </row>
    <row r="75297" spans="5:5" x14ac:dyDescent="0.2">
      <c r="E75297" s="88"/>
    </row>
    <row r="75298" spans="5:5" x14ac:dyDescent="0.2">
      <c r="E75298" s="88"/>
    </row>
    <row r="75299" spans="5:5" x14ac:dyDescent="0.2">
      <c r="E75299" s="88"/>
    </row>
    <row r="75300" spans="5:5" x14ac:dyDescent="0.2">
      <c r="E75300" s="88"/>
    </row>
    <row r="75301" spans="5:5" x14ac:dyDescent="0.2">
      <c r="E75301" s="88"/>
    </row>
    <row r="75302" spans="5:5" x14ac:dyDescent="0.2">
      <c r="E75302" s="88"/>
    </row>
    <row r="75303" spans="5:5" x14ac:dyDescent="0.2">
      <c r="E75303" s="88"/>
    </row>
    <row r="75304" spans="5:5" x14ac:dyDescent="0.2">
      <c r="E75304" s="88"/>
    </row>
    <row r="75305" spans="5:5" x14ac:dyDescent="0.2">
      <c r="E75305" s="88"/>
    </row>
    <row r="75306" spans="5:5" x14ac:dyDescent="0.2">
      <c r="E75306" s="88"/>
    </row>
    <row r="75307" spans="5:5" x14ac:dyDescent="0.2">
      <c r="E75307" s="88"/>
    </row>
    <row r="75308" spans="5:5" x14ac:dyDescent="0.2">
      <c r="E75308" s="88"/>
    </row>
    <row r="75309" spans="5:5" x14ac:dyDescent="0.2">
      <c r="E75309" s="88"/>
    </row>
    <row r="75310" spans="5:5" x14ac:dyDescent="0.2">
      <c r="E75310" s="88"/>
    </row>
    <row r="75311" spans="5:5" x14ac:dyDescent="0.2">
      <c r="E75311" s="88"/>
    </row>
    <row r="75312" spans="5:5" x14ac:dyDescent="0.2">
      <c r="E75312" s="88"/>
    </row>
    <row r="75313" spans="5:5" x14ac:dyDescent="0.2">
      <c r="E75313" s="88"/>
    </row>
    <row r="75314" spans="5:5" x14ac:dyDescent="0.2">
      <c r="E75314" s="88"/>
    </row>
    <row r="75315" spans="5:5" x14ac:dyDescent="0.2">
      <c r="E75315" s="88"/>
    </row>
    <row r="75316" spans="5:5" x14ac:dyDescent="0.2">
      <c r="E75316" s="88"/>
    </row>
    <row r="75317" spans="5:5" x14ac:dyDescent="0.2">
      <c r="E75317" s="88"/>
    </row>
    <row r="75318" spans="5:5" x14ac:dyDescent="0.2">
      <c r="E75318" s="88"/>
    </row>
    <row r="75319" spans="5:5" x14ac:dyDescent="0.2">
      <c r="E75319" s="88"/>
    </row>
    <row r="75320" spans="5:5" x14ac:dyDescent="0.2">
      <c r="E75320" s="88"/>
    </row>
    <row r="75321" spans="5:5" x14ac:dyDescent="0.2">
      <c r="E75321" s="88"/>
    </row>
    <row r="75322" spans="5:5" x14ac:dyDescent="0.2">
      <c r="E75322" s="88"/>
    </row>
    <row r="75323" spans="5:5" x14ac:dyDescent="0.2">
      <c r="E75323" s="88"/>
    </row>
    <row r="75324" spans="5:5" x14ac:dyDescent="0.2">
      <c r="E75324" s="88"/>
    </row>
    <row r="75325" spans="5:5" x14ac:dyDescent="0.2">
      <c r="E75325" s="88"/>
    </row>
    <row r="75326" spans="5:5" x14ac:dyDescent="0.2">
      <c r="E75326" s="88"/>
    </row>
    <row r="75327" spans="5:5" x14ac:dyDescent="0.2">
      <c r="E75327" s="88"/>
    </row>
    <row r="75328" spans="5:5" x14ac:dyDescent="0.2">
      <c r="E75328" s="88"/>
    </row>
    <row r="75329" spans="5:5" x14ac:dyDescent="0.2">
      <c r="E75329" s="88"/>
    </row>
    <row r="75330" spans="5:5" x14ac:dyDescent="0.2">
      <c r="E75330" s="88"/>
    </row>
    <row r="75331" spans="5:5" x14ac:dyDescent="0.2">
      <c r="E75331" s="88"/>
    </row>
    <row r="75332" spans="5:5" x14ac:dyDescent="0.2">
      <c r="E75332" s="88"/>
    </row>
    <row r="75333" spans="5:5" x14ac:dyDescent="0.2">
      <c r="E75333" s="88"/>
    </row>
    <row r="75334" spans="5:5" x14ac:dyDescent="0.2">
      <c r="E75334" s="88"/>
    </row>
    <row r="75335" spans="5:5" x14ac:dyDescent="0.2">
      <c r="E75335" s="88"/>
    </row>
    <row r="75336" spans="5:5" x14ac:dyDescent="0.2">
      <c r="E75336" s="88"/>
    </row>
    <row r="75337" spans="5:5" x14ac:dyDescent="0.2">
      <c r="E75337" s="88"/>
    </row>
    <row r="75338" spans="5:5" x14ac:dyDescent="0.2">
      <c r="E75338" s="88"/>
    </row>
    <row r="75339" spans="5:5" x14ac:dyDescent="0.2">
      <c r="E75339" s="88"/>
    </row>
    <row r="75340" spans="5:5" x14ac:dyDescent="0.2">
      <c r="E75340" s="88"/>
    </row>
    <row r="75341" spans="5:5" x14ac:dyDescent="0.2">
      <c r="E75341" s="88"/>
    </row>
    <row r="75342" spans="5:5" x14ac:dyDescent="0.2">
      <c r="E75342" s="88"/>
    </row>
    <row r="75343" spans="5:5" x14ac:dyDescent="0.2">
      <c r="E75343" s="88"/>
    </row>
    <row r="75344" spans="5:5" x14ac:dyDescent="0.2">
      <c r="E75344" s="88"/>
    </row>
    <row r="75345" spans="5:5" x14ac:dyDescent="0.2">
      <c r="E75345" s="88"/>
    </row>
    <row r="75346" spans="5:5" x14ac:dyDescent="0.2">
      <c r="E75346" s="88"/>
    </row>
    <row r="75347" spans="5:5" x14ac:dyDescent="0.2">
      <c r="E75347" s="88"/>
    </row>
    <row r="75348" spans="5:5" x14ac:dyDescent="0.2">
      <c r="E75348" s="88"/>
    </row>
    <row r="75349" spans="5:5" x14ac:dyDescent="0.2">
      <c r="E75349" s="88"/>
    </row>
    <row r="75350" spans="5:5" x14ac:dyDescent="0.2">
      <c r="E75350" s="88"/>
    </row>
    <row r="75351" spans="5:5" x14ac:dyDescent="0.2">
      <c r="E75351" s="88"/>
    </row>
    <row r="75352" spans="5:5" x14ac:dyDescent="0.2">
      <c r="E75352" s="88"/>
    </row>
    <row r="75353" spans="5:5" x14ac:dyDescent="0.2">
      <c r="E75353" s="88"/>
    </row>
    <row r="75354" spans="5:5" x14ac:dyDescent="0.2">
      <c r="E75354" s="88"/>
    </row>
    <row r="75355" spans="5:5" x14ac:dyDescent="0.2">
      <c r="E75355" s="88"/>
    </row>
    <row r="75356" spans="5:5" x14ac:dyDescent="0.2">
      <c r="E75356" s="88"/>
    </row>
    <row r="75357" spans="5:5" x14ac:dyDescent="0.2">
      <c r="E75357" s="88"/>
    </row>
    <row r="75358" spans="5:5" x14ac:dyDescent="0.2">
      <c r="E75358" s="88"/>
    </row>
    <row r="75359" spans="5:5" x14ac:dyDescent="0.2">
      <c r="E75359" s="88"/>
    </row>
    <row r="75360" spans="5:5" x14ac:dyDescent="0.2">
      <c r="E75360" s="88"/>
    </row>
    <row r="75361" spans="5:5" x14ac:dyDescent="0.2">
      <c r="E75361" s="88"/>
    </row>
    <row r="75362" spans="5:5" x14ac:dyDescent="0.2">
      <c r="E75362" s="88"/>
    </row>
    <row r="75363" spans="5:5" x14ac:dyDescent="0.2">
      <c r="E75363" s="88"/>
    </row>
    <row r="75364" spans="5:5" x14ac:dyDescent="0.2">
      <c r="E75364" s="88"/>
    </row>
    <row r="75365" spans="5:5" x14ac:dyDescent="0.2">
      <c r="E75365" s="88"/>
    </row>
    <row r="75366" spans="5:5" x14ac:dyDescent="0.2">
      <c r="E75366" s="88"/>
    </row>
    <row r="75367" spans="5:5" x14ac:dyDescent="0.2">
      <c r="E75367" s="88"/>
    </row>
    <row r="75368" spans="5:5" x14ac:dyDescent="0.2">
      <c r="E75368" s="88"/>
    </row>
    <row r="75369" spans="5:5" x14ac:dyDescent="0.2">
      <c r="E75369" s="88"/>
    </row>
    <row r="75370" spans="5:5" x14ac:dyDescent="0.2">
      <c r="E75370" s="88"/>
    </row>
    <row r="75371" spans="5:5" x14ac:dyDescent="0.2">
      <c r="E75371" s="88"/>
    </row>
    <row r="75372" spans="5:5" x14ac:dyDescent="0.2">
      <c r="E75372" s="88"/>
    </row>
    <row r="75373" spans="5:5" x14ac:dyDescent="0.2">
      <c r="E75373" s="88"/>
    </row>
    <row r="75374" spans="5:5" x14ac:dyDescent="0.2">
      <c r="E75374" s="88"/>
    </row>
    <row r="75375" spans="5:5" x14ac:dyDescent="0.2">
      <c r="E75375" s="88"/>
    </row>
    <row r="75376" spans="5:5" x14ac:dyDescent="0.2">
      <c r="E75376" s="88"/>
    </row>
    <row r="75377" spans="5:5" x14ac:dyDescent="0.2">
      <c r="E75377" s="88"/>
    </row>
    <row r="75378" spans="5:5" x14ac:dyDescent="0.2">
      <c r="E75378" s="88"/>
    </row>
    <row r="75379" spans="5:5" x14ac:dyDescent="0.2">
      <c r="E75379" s="88"/>
    </row>
    <row r="75380" spans="5:5" x14ac:dyDescent="0.2">
      <c r="E75380" s="88"/>
    </row>
    <row r="75381" spans="5:5" x14ac:dyDescent="0.2">
      <c r="E75381" s="88"/>
    </row>
    <row r="75382" spans="5:5" x14ac:dyDescent="0.2">
      <c r="E75382" s="88"/>
    </row>
    <row r="75383" spans="5:5" x14ac:dyDescent="0.2">
      <c r="E75383" s="88"/>
    </row>
    <row r="75384" spans="5:5" x14ac:dyDescent="0.2">
      <c r="E75384" s="88"/>
    </row>
    <row r="75385" spans="5:5" x14ac:dyDescent="0.2">
      <c r="E75385" s="88"/>
    </row>
    <row r="75386" spans="5:5" x14ac:dyDescent="0.2">
      <c r="E75386" s="88"/>
    </row>
    <row r="75387" spans="5:5" x14ac:dyDescent="0.2">
      <c r="E75387" s="88"/>
    </row>
    <row r="75388" spans="5:5" x14ac:dyDescent="0.2">
      <c r="E75388" s="88"/>
    </row>
    <row r="75389" spans="5:5" x14ac:dyDescent="0.2">
      <c r="E75389" s="88"/>
    </row>
    <row r="75390" spans="5:5" x14ac:dyDescent="0.2">
      <c r="E75390" s="88"/>
    </row>
    <row r="75391" spans="5:5" x14ac:dyDescent="0.2">
      <c r="E75391" s="88"/>
    </row>
    <row r="75392" spans="5:5" x14ac:dyDescent="0.2">
      <c r="E75392" s="88"/>
    </row>
    <row r="75393" spans="5:5" x14ac:dyDescent="0.2">
      <c r="E75393" s="88"/>
    </row>
    <row r="75394" spans="5:5" x14ac:dyDescent="0.2">
      <c r="E75394" s="88"/>
    </row>
    <row r="75395" spans="5:5" x14ac:dyDescent="0.2">
      <c r="E75395" s="88"/>
    </row>
    <row r="75396" spans="5:5" x14ac:dyDescent="0.2">
      <c r="E75396" s="88"/>
    </row>
    <row r="75397" spans="5:5" x14ac:dyDescent="0.2">
      <c r="E75397" s="88"/>
    </row>
    <row r="75398" spans="5:5" x14ac:dyDescent="0.2">
      <c r="E75398" s="88"/>
    </row>
    <row r="75399" spans="5:5" x14ac:dyDescent="0.2">
      <c r="E75399" s="88"/>
    </row>
    <row r="75400" spans="5:5" x14ac:dyDescent="0.2">
      <c r="E75400" s="88"/>
    </row>
    <row r="75401" spans="5:5" x14ac:dyDescent="0.2">
      <c r="E75401" s="88"/>
    </row>
    <row r="75402" spans="5:5" x14ac:dyDescent="0.2">
      <c r="E75402" s="88"/>
    </row>
    <row r="75403" spans="5:5" x14ac:dyDescent="0.2">
      <c r="E75403" s="88"/>
    </row>
    <row r="75404" spans="5:5" x14ac:dyDescent="0.2">
      <c r="E75404" s="88"/>
    </row>
    <row r="75405" spans="5:5" x14ac:dyDescent="0.2">
      <c r="E75405" s="88"/>
    </row>
    <row r="75406" spans="5:5" x14ac:dyDescent="0.2">
      <c r="E75406" s="88"/>
    </row>
    <row r="75407" spans="5:5" x14ac:dyDescent="0.2">
      <c r="E75407" s="88"/>
    </row>
    <row r="75408" spans="5:5" x14ac:dyDescent="0.2">
      <c r="E75408" s="88"/>
    </row>
    <row r="75409" spans="5:5" x14ac:dyDescent="0.2">
      <c r="E75409" s="88"/>
    </row>
    <row r="75410" spans="5:5" x14ac:dyDescent="0.2">
      <c r="E75410" s="88"/>
    </row>
    <row r="75411" spans="5:5" x14ac:dyDescent="0.2">
      <c r="E75411" s="88"/>
    </row>
    <row r="75412" spans="5:5" x14ac:dyDescent="0.2">
      <c r="E75412" s="88"/>
    </row>
    <row r="75413" spans="5:5" x14ac:dyDescent="0.2">
      <c r="E75413" s="88"/>
    </row>
    <row r="75414" spans="5:5" x14ac:dyDescent="0.2">
      <c r="E75414" s="88"/>
    </row>
    <row r="75415" spans="5:5" x14ac:dyDescent="0.2">
      <c r="E75415" s="88"/>
    </row>
    <row r="75416" spans="5:5" x14ac:dyDescent="0.2">
      <c r="E75416" s="88"/>
    </row>
    <row r="75417" spans="5:5" x14ac:dyDescent="0.2">
      <c r="E75417" s="88"/>
    </row>
    <row r="75418" spans="5:5" x14ac:dyDescent="0.2">
      <c r="E75418" s="88"/>
    </row>
    <row r="75419" spans="5:5" x14ac:dyDescent="0.2">
      <c r="E75419" s="88"/>
    </row>
    <row r="75420" spans="5:5" x14ac:dyDescent="0.2">
      <c r="E75420" s="88"/>
    </row>
    <row r="75421" spans="5:5" x14ac:dyDescent="0.2">
      <c r="E75421" s="88"/>
    </row>
    <row r="75422" spans="5:5" x14ac:dyDescent="0.2">
      <c r="E75422" s="88"/>
    </row>
    <row r="75423" spans="5:5" x14ac:dyDescent="0.2">
      <c r="E75423" s="88"/>
    </row>
    <row r="75424" spans="5:5" x14ac:dyDescent="0.2">
      <c r="E75424" s="88"/>
    </row>
    <row r="75425" spans="5:5" x14ac:dyDescent="0.2">
      <c r="E75425" s="88"/>
    </row>
    <row r="75426" spans="5:5" x14ac:dyDescent="0.2">
      <c r="E75426" s="88"/>
    </row>
    <row r="75427" spans="5:5" x14ac:dyDescent="0.2">
      <c r="E75427" s="88"/>
    </row>
    <row r="75428" spans="5:5" x14ac:dyDescent="0.2">
      <c r="E75428" s="88"/>
    </row>
    <row r="75429" spans="5:5" x14ac:dyDescent="0.2">
      <c r="E75429" s="88"/>
    </row>
    <row r="75430" spans="5:5" x14ac:dyDescent="0.2">
      <c r="E75430" s="88"/>
    </row>
    <row r="75431" spans="5:5" x14ac:dyDescent="0.2">
      <c r="E75431" s="88"/>
    </row>
    <row r="75432" spans="5:5" x14ac:dyDescent="0.2">
      <c r="E75432" s="88"/>
    </row>
    <row r="75433" spans="5:5" x14ac:dyDescent="0.2">
      <c r="E75433" s="88"/>
    </row>
    <row r="75434" spans="5:5" x14ac:dyDescent="0.2">
      <c r="E75434" s="88"/>
    </row>
    <row r="75435" spans="5:5" x14ac:dyDescent="0.2">
      <c r="E75435" s="88"/>
    </row>
    <row r="75436" spans="5:5" x14ac:dyDescent="0.2">
      <c r="E75436" s="88"/>
    </row>
    <row r="75437" spans="5:5" x14ac:dyDescent="0.2">
      <c r="E75437" s="88"/>
    </row>
    <row r="75438" spans="5:5" x14ac:dyDescent="0.2">
      <c r="E75438" s="88"/>
    </row>
    <row r="75439" spans="5:5" x14ac:dyDescent="0.2">
      <c r="E75439" s="88"/>
    </row>
    <row r="75440" spans="5:5" x14ac:dyDescent="0.2">
      <c r="E75440" s="88"/>
    </row>
    <row r="75441" spans="5:5" x14ac:dyDescent="0.2">
      <c r="E75441" s="88"/>
    </row>
    <row r="75442" spans="5:5" x14ac:dyDescent="0.2">
      <c r="E75442" s="88"/>
    </row>
    <row r="75443" spans="5:5" x14ac:dyDescent="0.2">
      <c r="E75443" s="88"/>
    </row>
    <row r="75444" spans="5:5" x14ac:dyDescent="0.2">
      <c r="E75444" s="88"/>
    </row>
    <row r="75445" spans="5:5" x14ac:dyDescent="0.2">
      <c r="E75445" s="88"/>
    </row>
    <row r="75446" spans="5:5" x14ac:dyDescent="0.2">
      <c r="E75446" s="88"/>
    </row>
    <row r="75447" spans="5:5" x14ac:dyDescent="0.2">
      <c r="E75447" s="88"/>
    </row>
    <row r="75448" spans="5:5" x14ac:dyDescent="0.2">
      <c r="E75448" s="88"/>
    </row>
    <row r="75449" spans="5:5" x14ac:dyDescent="0.2">
      <c r="E75449" s="88"/>
    </row>
    <row r="75450" spans="5:5" x14ac:dyDescent="0.2">
      <c r="E75450" s="88"/>
    </row>
    <row r="75451" spans="5:5" x14ac:dyDescent="0.2">
      <c r="E75451" s="88"/>
    </row>
    <row r="75452" spans="5:5" x14ac:dyDescent="0.2">
      <c r="E75452" s="88"/>
    </row>
    <row r="75453" spans="5:5" x14ac:dyDescent="0.2">
      <c r="E75453" s="88"/>
    </row>
    <row r="75454" spans="5:5" x14ac:dyDescent="0.2">
      <c r="E75454" s="88"/>
    </row>
    <row r="75455" spans="5:5" x14ac:dyDescent="0.2">
      <c r="E75455" s="88"/>
    </row>
    <row r="75456" spans="5:5" x14ac:dyDescent="0.2">
      <c r="E75456" s="88"/>
    </row>
    <row r="75457" spans="5:5" x14ac:dyDescent="0.2">
      <c r="E75457" s="88"/>
    </row>
    <row r="75458" spans="5:5" x14ac:dyDescent="0.2">
      <c r="E75458" s="88"/>
    </row>
    <row r="75459" spans="5:5" x14ac:dyDescent="0.2">
      <c r="E75459" s="88"/>
    </row>
    <row r="75460" spans="5:5" x14ac:dyDescent="0.2">
      <c r="E75460" s="88"/>
    </row>
    <row r="75461" spans="5:5" x14ac:dyDescent="0.2">
      <c r="E75461" s="88"/>
    </row>
    <row r="75462" spans="5:5" x14ac:dyDescent="0.2">
      <c r="E75462" s="88"/>
    </row>
    <row r="75463" spans="5:5" x14ac:dyDescent="0.2">
      <c r="E75463" s="88"/>
    </row>
    <row r="75464" spans="5:5" x14ac:dyDescent="0.2">
      <c r="E75464" s="88"/>
    </row>
    <row r="75465" spans="5:5" x14ac:dyDescent="0.2">
      <c r="E75465" s="88"/>
    </row>
    <row r="75466" spans="5:5" x14ac:dyDescent="0.2">
      <c r="E75466" s="88"/>
    </row>
    <row r="75467" spans="5:5" x14ac:dyDescent="0.2">
      <c r="E75467" s="88"/>
    </row>
    <row r="75468" spans="5:5" x14ac:dyDescent="0.2">
      <c r="E75468" s="88"/>
    </row>
    <row r="75469" spans="5:5" x14ac:dyDescent="0.2">
      <c r="E75469" s="88"/>
    </row>
    <row r="75470" spans="5:5" x14ac:dyDescent="0.2">
      <c r="E75470" s="88"/>
    </row>
    <row r="75471" spans="5:5" x14ac:dyDescent="0.2">
      <c r="E75471" s="88"/>
    </row>
    <row r="75472" spans="5:5" x14ac:dyDescent="0.2">
      <c r="E75472" s="88"/>
    </row>
    <row r="75473" spans="5:5" x14ac:dyDescent="0.2">
      <c r="E75473" s="88"/>
    </row>
    <row r="75474" spans="5:5" x14ac:dyDescent="0.2">
      <c r="E75474" s="88"/>
    </row>
    <row r="75475" spans="5:5" x14ac:dyDescent="0.2">
      <c r="E75475" s="88"/>
    </row>
    <row r="75476" spans="5:5" x14ac:dyDescent="0.2">
      <c r="E75476" s="88"/>
    </row>
    <row r="75477" spans="5:5" x14ac:dyDescent="0.2">
      <c r="E75477" s="88"/>
    </row>
    <row r="75478" spans="5:5" x14ac:dyDescent="0.2">
      <c r="E75478" s="88"/>
    </row>
    <row r="75479" spans="5:5" x14ac:dyDescent="0.2">
      <c r="E75479" s="88"/>
    </row>
    <row r="75480" spans="5:5" x14ac:dyDescent="0.2">
      <c r="E75480" s="88"/>
    </row>
    <row r="75481" spans="5:5" x14ac:dyDescent="0.2">
      <c r="E75481" s="88"/>
    </row>
    <row r="75482" spans="5:5" x14ac:dyDescent="0.2">
      <c r="E75482" s="88"/>
    </row>
    <row r="75483" spans="5:5" x14ac:dyDescent="0.2">
      <c r="E75483" s="88"/>
    </row>
    <row r="75484" spans="5:5" x14ac:dyDescent="0.2">
      <c r="E75484" s="88"/>
    </row>
    <row r="75485" spans="5:5" x14ac:dyDescent="0.2">
      <c r="E75485" s="88"/>
    </row>
    <row r="75486" spans="5:5" x14ac:dyDescent="0.2">
      <c r="E75486" s="88"/>
    </row>
    <row r="75487" spans="5:5" x14ac:dyDescent="0.2">
      <c r="E75487" s="88"/>
    </row>
    <row r="75488" spans="5:5" x14ac:dyDescent="0.2">
      <c r="E75488" s="88"/>
    </row>
    <row r="75489" spans="5:5" x14ac:dyDescent="0.2">
      <c r="E75489" s="88"/>
    </row>
    <row r="75490" spans="5:5" x14ac:dyDescent="0.2">
      <c r="E75490" s="88"/>
    </row>
    <row r="75491" spans="5:5" x14ac:dyDescent="0.2">
      <c r="E75491" s="88"/>
    </row>
    <row r="75492" spans="5:5" x14ac:dyDescent="0.2">
      <c r="E75492" s="88"/>
    </row>
    <row r="75493" spans="5:5" x14ac:dyDescent="0.2">
      <c r="E75493" s="88"/>
    </row>
    <row r="75494" spans="5:5" x14ac:dyDescent="0.2">
      <c r="E75494" s="88"/>
    </row>
    <row r="75495" spans="5:5" x14ac:dyDescent="0.2">
      <c r="E75495" s="88"/>
    </row>
    <row r="75496" spans="5:5" x14ac:dyDescent="0.2">
      <c r="E75496" s="88"/>
    </row>
    <row r="75497" spans="5:5" x14ac:dyDescent="0.2">
      <c r="E75497" s="88"/>
    </row>
    <row r="75498" spans="5:5" x14ac:dyDescent="0.2">
      <c r="E75498" s="88"/>
    </row>
    <row r="75499" spans="5:5" x14ac:dyDescent="0.2">
      <c r="E75499" s="88"/>
    </row>
    <row r="75500" spans="5:5" x14ac:dyDescent="0.2">
      <c r="E75500" s="88"/>
    </row>
    <row r="75501" spans="5:5" x14ac:dyDescent="0.2">
      <c r="E75501" s="88"/>
    </row>
    <row r="75502" spans="5:5" x14ac:dyDescent="0.2">
      <c r="E75502" s="88"/>
    </row>
    <row r="75503" spans="5:5" x14ac:dyDescent="0.2">
      <c r="E75503" s="88"/>
    </row>
    <row r="75504" spans="5:5" x14ac:dyDescent="0.2">
      <c r="E75504" s="88"/>
    </row>
    <row r="75505" spans="5:5" x14ac:dyDescent="0.2">
      <c r="E75505" s="88"/>
    </row>
    <row r="75506" spans="5:5" x14ac:dyDescent="0.2">
      <c r="E75506" s="88"/>
    </row>
    <row r="75507" spans="5:5" x14ac:dyDescent="0.2">
      <c r="E75507" s="88"/>
    </row>
    <row r="75508" spans="5:5" x14ac:dyDescent="0.2">
      <c r="E75508" s="88"/>
    </row>
    <row r="75509" spans="5:5" x14ac:dyDescent="0.2">
      <c r="E75509" s="88"/>
    </row>
    <row r="75510" spans="5:5" x14ac:dyDescent="0.2">
      <c r="E75510" s="88"/>
    </row>
    <row r="75511" spans="5:5" x14ac:dyDescent="0.2">
      <c r="E75511" s="88"/>
    </row>
    <row r="75512" spans="5:5" x14ac:dyDescent="0.2">
      <c r="E75512" s="88"/>
    </row>
    <row r="75513" spans="5:5" x14ac:dyDescent="0.2">
      <c r="E75513" s="88"/>
    </row>
    <row r="75514" spans="5:5" x14ac:dyDescent="0.2">
      <c r="E75514" s="88"/>
    </row>
    <row r="75515" spans="5:5" x14ac:dyDescent="0.2">
      <c r="E75515" s="88"/>
    </row>
    <row r="75516" spans="5:5" x14ac:dyDescent="0.2">
      <c r="E75516" s="88"/>
    </row>
    <row r="75517" spans="5:5" x14ac:dyDescent="0.2">
      <c r="E75517" s="88"/>
    </row>
    <row r="75518" spans="5:5" x14ac:dyDescent="0.2">
      <c r="E75518" s="88"/>
    </row>
    <row r="75519" spans="5:5" x14ac:dyDescent="0.2">
      <c r="E75519" s="88"/>
    </row>
    <row r="75520" spans="5:5" x14ac:dyDescent="0.2">
      <c r="E75520" s="88"/>
    </row>
    <row r="75521" spans="5:5" x14ac:dyDescent="0.2">
      <c r="E75521" s="88"/>
    </row>
    <row r="75522" spans="5:5" x14ac:dyDescent="0.2">
      <c r="E75522" s="88"/>
    </row>
    <row r="75523" spans="5:5" x14ac:dyDescent="0.2">
      <c r="E75523" s="88"/>
    </row>
    <row r="75524" spans="5:5" x14ac:dyDescent="0.2">
      <c r="E75524" s="88"/>
    </row>
    <row r="75525" spans="5:5" x14ac:dyDescent="0.2">
      <c r="E75525" s="88"/>
    </row>
    <row r="75526" spans="5:5" x14ac:dyDescent="0.2">
      <c r="E75526" s="88"/>
    </row>
    <row r="75527" spans="5:5" x14ac:dyDescent="0.2">
      <c r="E75527" s="88"/>
    </row>
    <row r="75528" spans="5:5" x14ac:dyDescent="0.2">
      <c r="E75528" s="88"/>
    </row>
    <row r="75529" spans="5:5" x14ac:dyDescent="0.2">
      <c r="E75529" s="88"/>
    </row>
    <row r="75530" spans="5:5" x14ac:dyDescent="0.2">
      <c r="E75530" s="88"/>
    </row>
    <row r="75531" spans="5:5" x14ac:dyDescent="0.2">
      <c r="E75531" s="88"/>
    </row>
    <row r="75532" spans="5:5" x14ac:dyDescent="0.2">
      <c r="E75532" s="88"/>
    </row>
    <row r="75533" spans="5:5" x14ac:dyDescent="0.2">
      <c r="E75533" s="88"/>
    </row>
    <row r="75534" spans="5:5" x14ac:dyDescent="0.2">
      <c r="E75534" s="88"/>
    </row>
    <row r="75535" spans="5:5" x14ac:dyDescent="0.2">
      <c r="E75535" s="88"/>
    </row>
    <row r="75536" spans="5:5" x14ac:dyDescent="0.2">
      <c r="E75536" s="88"/>
    </row>
    <row r="75537" spans="5:5" x14ac:dyDescent="0.2">
      <c r="E75537" s="88"/>
    </row>
    <row r="75538" spans="5:5" x14ac:dyDescent="0.2">
      <c r="E75538" s="88"/>
    </row>
    <row r="75539" spans="5:5" x14ac:dyDescent="0.2">
      <c r="E75539" s="88"/>
    </row>
    <row r="75540" spans="5:5" x14ac:dyDescent="0.2">
      <c r="E75540" s="88"/>
    </row>
    <row r="75541" spans="5:5" x14ac:dyDescent="0.2">
      <c r="E75541" s="88"/>
    </row>
    <row r="75542" spans="5:5" x14ac:dyDescent="0.2">
      <c r="E75542" s="88"/>
    </row>
    <row r="75543" spans="5:5" x14ac:dyDescent="0.2">
      <c r="E75543" s="88"/>
    </row>
    <row r="75544" spans="5:5" x14ac:dyDescent="0.2">
      <c r="E75544" s="88"/>
    </row>
    <row r="75545" spans="5:5" x14ac:dyDescent="0.2">
      <c r="E75545" s="88"/>
    </row>
    <row r="75546" spans="5:5" x14ac:dyDescent="0.2">
      <c r="E75546" s="88"/>
    </row>
    <row r="75547" spans="5:5" x14ac:dyDescent="0.2">
      <c r="E75547" s="88"/>
    </row>
    <row r="75548" spans="5:5" x14ac:dyDescent="0.2">
      <c r="E75548" s="88"/>
    </row>
    <row r="75549" spans="5:5" x14ac:dyDescent="0.2">
      <c r="E75549" s="88"/>
    </row>
    <row r="75550" spans="5:5" x14ac:dyDescent="0.2">
      <c r="E75550" s="88"/>
    </row>
    <row r="75551" spans="5:5" x14ac:dyDescent="0.2">
      <c r="E75551" s="88"/>
    </row>
    <row r="75552" spans="5:5" x14ac:dyDescent="0.2">
      <c r="E75552" s="88"/>
    </row>
    <row r="75553" spans="5:5" x14ac:dyDescent="0.2">
      <c r="E75553" s="88"/>
    </row>
    <row r="75554" spans="5:5" x14ac:dyDescent="0.2">
      <c r="E75554" s="88"/>
    </row>
    <row r="75555" spans="5:5" x14ac:dyDescent="0.2">
      <c r="E75555" s="88"/>
    </row>
    <row r="75556" spans="5:5" x14ac:dyDescent="0.2">
      <c r="E75556" s="88"/>
    </row>
    <row r="75557" spans="5:5" x14ac:dyDescent="0.2">
      <c r="E75557" s="88"/>
    </row>
    <row r="75558" spans="5:5" x14ac:dyDescent="0.2">
      <c r="E75558" s="88"/>
    </row>
    <row r="75559" spans="5:5" x14ac:dyDescent="0.2">
      <c r="E75559" s="88"/>
    </row>
    <row r="75560" spans="5:5" x14ac:dyDescent="0.2">
      <c r="E75560" s="88"/>
    </row>
    <row r="75561" spans="5:5" x14ac:dyDescent="0.2">
      <c r="E75561" s="88"/>
    </row>
    <row r="75562" spans="5:5" x14ac:dyDescent="0.2">
      <c r="E75562" s="88"/>
    </row>
    <row r="75563" spans="5:5" x14ac:dyDescent="0.2">
      <c r="E75563" s="88"/>
    </row>
    <row r="75564" spans="5:5" x14ac:dyDescent="0.2">
      <c r="E75564" s="88"/>
    </row>
    <row r="75565" spans="5:5" x14ac:dyDescent="0.2">
      <c r="E75565" s="88"/>
    </row>
    <row r="75566" spans="5:5" x14ac:dyDescent="0.2">
      <c r="E75566" s="88"/>
    </row>
    <row r="75567" spans="5:5" x14ac:dyDescent="0.2">
      <c r="E75567" s="88"/>
    </row>
    <row r="75568" spans="5:5" x14ac:dyDescent="0.2">
      <c r="E75568" s="88"/>
    </row>
    <row r="75569" spans="5:5" x14ac:dyDescent="0.2">
      <c r="E75569" s="88"/>
    </row>
    <row r="75570" spans="5:5" x14ac:dyDescent="0.2">
      <c r="E75570" s="88"/>
    </row>
    <row r="75571" spans="5:5" x14ac:dyDescent="0.2">
      <c r="E75571" s="88"/>
    </row>
    <row r="75572" spans="5:5" x14ac:dyDescent="0.2">
      <c r="E75572" s="88"/>
    </row>
    <row r="75573" spans="5:5" x14ac:dyDescent="0.2">
      <c r="E75573" s="88"/>
    </row>
    <row r="75574" spans="5:5" x14ac:dyDescent="0.2">
      <c r="E75574" s="88"/>
    </row>
    <row r="75575" spans="5:5" x14ac:dyDescent="0.2">
      <c r="E75575" s="88"/>
    </row>
    <row r="75576" spans="5:5" x14ac:dyDescent="0.2">
      <c r="E75576" s="88"/>
    </row>
    <row r="75577" spans="5:5" x14ac:dyDescent="0.2">
      <c r="E75577" s="88"/>
    </row>
    <row r="75578" spans="5:5" x14ac:dyDescent="0.2">
      <c r="E75578" s="88"/>
    </row>
    <row r="75579" spans="5:5" x14ac:dyDescent="0.2">
      <c r="E75579" s="88"/>
    </row>
    <row r="75580" spans="5:5" x14ac:dyDescent="0.2">
      <c r="E75580" s="88"/>
    </row>
    <row r="75581" spans="5:5" x14ac:dyDescent="0.2">
      <c r="E75581" s="88"/>
    </row>
    <row r="75582" spans="5:5" x14ac:dyDescent="0.2">
      <c r="E75582" s="88"/>
    </row>
    <row r="75583" spans="5:5" x14ac:dyDescent="0.2">
      <c r="E75583" s="88"/>
    </row>
    <row r="75584" spans="5:5" x14ac:dyDescent="0.2">
      <c r="E75584" s="88"/>
    </row>
    <row r="75585" spans="5:5" x14ac:dyDescent="0.2">
      <c r="E75585" s="88"/>
    </row>
    <row r="75586" spans="5:5" x14ac:dyDescent="0.2">
      <c r="E75586" s="88"/>
    </row>
    <row r="75587" spans="5:5" x14ac:dyDescent="0.2">
      <c r="E75587" s="88"/>
    </row>
    <row r="75588" spans="5:5" x14ac:dyDescent="0.2">
      <c r="E75588" s="88"/>
    </row>
    <row r="75589" spans="5:5" x14ac:dyDescent="0.2">
      <c r="E75589" s="88"/>
    </row>
    <row r="75590" spans="5:5" x14ac:dyDescent="0.2">
      <c r="E75590" s="88"/>
    </row>
    <row r="75591" spans="5:5" x14ac:dyDescent="0.2">
      <c r="E75591" s="88"/>
    </row>
    <row r="75592" spans="5:5" x14ac:dyDescent="0.2">
      <c r="E75592" s="88"/>
    </row>
    <row r="75593" spans="5:5" x14ac:dyDescent="0.2">
      <c r="E75593" s="88"/>
    </row>
    <row r="75594" spans="5:5" x14ac:dyDescent="0.2">
      <c r="E75594" s="88"/>
    </row>
    <row r="75595" spans="5:5" x14ac:dyDescent="0.2">
      <c r="E75595" s="88"/>
    </row>
    <row r="75596" spans="5:5" x14ac:dyDescent="0.2">
      <c r="E75596" s="88"/>
    </row>
    <row r="75597" spans="5:5" x14ac:dyDescent="0.2">
      <c r="E75597" s="88"/>
    </row>
    <row r="75598" spans="5:5" x14ac:dyDescent="0.2">
      <c r="E75598" s="88"/>
    </row>
    <row r="75599" spans="5:5" x14ac:dyDescent="0.2">
      <c r="E75599" s="88"/>
    </row>
    <row r="75600" spans="5:5" x14ac:dyDescent="0.2">
      <c r="E75600" s="88"/>
    </row>
    <row r="75601" spans="5:5" x14ac:dyDescent="0.2">
      <c r="E75601" s="88"/>
    </row>
    <row r="75602" spans="5:5" x14ac:dyDescent="0.2">
      <c r="E75602" s="88"/>
    </row>
    <row r="75603" spans="5:5" x14ac:dyDescent="0.2">
      <c r="E75603" s="88"/>
    </row>
    <row r="75604" spans="5:5" x14ac:dyDescent="0.2">
      <c r="E75604" s="88"/>
    </row>
    <row r="75605" spans="5:5" x14ac:dyDescent="0.2">
      <c r="E75605" s="88"/>
    </row>
    <row r="75606" spans="5:5" x14ac:dyDescent="0.2">
      <c r="E75606" s="88"/>
    </row>
    <row r="75607" spans="5:5" x14ac:dyDescent="0.2">
      <c r="E75607" s="88"/>
    </row>
    <row r="75608" spans="5:5" x14ac:dyDescent="0.2">
      <c r="E75608" s="88"/>
    </row>
    <row r="75609" spans="5:5" x14ac:dyDescent="0.2">
      <c r="E75609" s="88"/>
    </row>
    <row r="75610" spans="5:5" x14ac:dyDescent="0.2">
      <c r="E75610" s="88"/>
    </row>
    <row r="75611" spans="5:5" x14ac:dyDescent="0.2">
      <c r="E75611" s="88"/>
    </row>
    <row r="75612" spans="5:5" x14ac:dyDescent="0.2">
      <c r="E75612" s="88"/>
    </row>
    <row r="75613" spans="5:5" x14ac:dyDescent="0.2">
      <c r="E75613" s="88"/>
    </row>
    <row r="75614" spans="5:5" x14ac:dyDescent="0.2">
      <c r="E75614" s="88"/>
    </row>
    <row r="75615" spans="5:5" x14ac:dyDescent="0.2">
      <c r="E75615" s="88"/>
    </row>
    <row r="75616" spans="5:5" x14ac:dyDescent="0.2">
      <c r="E75616" s="88"/>
    </row>
    <row r="75617" spans="5:5" x14ac:dyDescent="0.2">
      <c r="E75617" s="88"/>
    </row>
    <row r="75618" spans="5:5" x14ac:dyDescent="0.2">
      <c r="E75618" s="88"/>
    </row>
    <row r="75619" spans="5:5" x14ac:dyDescent="0.2">
      <c r="E75619" s="88"/>
    </row>
    <row r="75620" spans="5:5" x14ac:dyDescent="0.2">
      <c r="E75620" s="88"/>
    </row>
    <row r="75621" spans="5:5" x14ac:dyDescent="0.2">
      <c r="E75621" s="88"/>
    </row>
    <row r="75622" spans="5:5" x14ac:dyDescent="0.2">
      <c r="E75622" s="88"/>
    </row>
    <row r="75623" spans="5:5" x14ac:dyDescent="0.2">
      <c r="E75623" s="88"/>
    </row>
    <row r="75624" spans="5:5" x14ac:dyDescent="0.2">
      <c r="E75624" s="88"/>
    </row>
    <row r="75625" spans="5:5" x14ac:dyDescent="0.2">
      <c r="E75625" s="88"/>
    </row>
    <row r="75626" spans="5:5" x14ac:dyDescent="0.2">
      <c r="E75626" s="88"/>
    </row>
    <row r="75627" spans="5:5" x14ac:dyDescent="0.2">
      <c r="E75627" s="88"/>
    </row>
    <row r="75628" spans="5:5" x14ac:dyDescent="0.2">
      <c r="E75628" s="88"/>
    </row>
    <row r="75629" spans="5:5" x14ac:dyDescent="0.2">
      <c r="E75629" s="88"/>
    </row>
    <row r="75630" spans="5:5" x14ac:dyDescent="0.2">
      <c r="E75630" s="88"/>
    </row>
    <row r="75631" spans="5:5" x14ac:dyDescent="0.2">
      <c r="E75631" s="88"/>
    </row>
    <row r="75632" spans="5:5" x14ac:dyDescent="0.2">
      <c r="E75632" s="88"/>
    </row>
    <row r="75633" spans="5:5" x14ac:dyDescent="0.2">
      <c r="E75633" s="88"/>
    </row>
    <row r="75634" spans="5:5" x14ac:dyDescent="0.2">
      <c r="E75634" s="88"/>
    </row>
    <row r="75635" spans="5:5" x14ac:dyDescent="0.2">
      <c r="E75635" s="88"/>
    </row>
    <row r="75636" spans="5:5" x14ac:dyDescent="0.2">
      <c r="E75636" s="88"/>
    </row>
    <row r="75637" spans="5:5" x14ac:dyDescent="0.2">
      <c r="E75637" s="88"/>
    </row>
    <row r="75638" spans="5:5" x14ac:dyDescent="0.2">
      <c r="E75638" s="88"/>
    </row>
    <row r="75639" spans="5:5" x14ac:dyDescent="0.2">
      <c r="E75639" s="88"/>
    </row>
    <row r="75640" spans="5:5" x14ac:dyDescent="0.2">
      <c r="E75640" s="88"/>
    </row>
    <row r="75641" spans="5:5" x14ac:dyDescent="0.2">
      <c r="E75641" s="88"/>
    </row>
    <row r="75642" spans="5:5" x14ac:dyDescent="0.2">
      <c r="E75642" s="88"/>
    </row>
    <row r="75643" spans="5:5" x14ac:dyDescent="0.2">
      <c r="E75643" s="88"/>
    </row>
    <row r="75644" spans="5:5" x14ac:dyDescent="0.2">
      <c r="E75644" s="88"/>
    </row>
    <row r="75645" spans="5:5" x14ac:dyDescent="0.2">
      <c r="E75645" s="88"/>
    </row>
    <row r="75646" spans="5:5" x14ac:dyDescent="0.2">
      <c r="E75646" s="88"/>
    </row>
    <row r="75647" spans="5:5" x14ac:dyDescent="0.2">
      <c r="E75647" s="88"/>
    </row>
    <row r="75648" spans="5:5" x14ac:dyDescent="0.2">
      <c r="E75648" s="88"/>
    </row>
    <row r="75649" spans="5:5" x14ac:dyDescent="0.2">
      <c r="E75649" s="88"/>
    </row>
    <row r="75650" spans="5:5" x14ac:dyDescent="0.2">
      <c r="E75650" s="88"/>
    </row>
    <row r="75651" spans="5:5" x14ac:dyDescent="0.2">
      <c r="E75651" s="88"/>
    </row>
    <row r="75652" spans="5:5" x14ac:dyDescent="0.2">
      <c r="E75652" s="88"/>
    </row>
    <row r="75653" spans="5:5" x14ac:dyDescent="0.2">
      <c r="E75653" s="88"/>
    </row>
    <row r="75654" spans="5:5" x14ac:dyDescent="0.2">
      <c r="E75654" s="88"/>
    </row>
    <row r="75655" spans="5:5" x14ac:dyDescent="0.2">
      <c r="E75655" s="88"/>
    </row>
    <row r="75656" spans="5:5" x14ac:dyDescent="0.2">
      <c r="E75656" s="88"/>
    </row>
    <row r="75657" spans="5:5" x14ac:dyDescent="0.2">
      <c r="E75657" s="88"/>
    </row>
    <row r="75658" spans="5:5" x14ac:dyDescent="0.2">
      <c r="E75658" s="88"/>
    </row>
    <row r="75659" spans="5:5" x14ac:dyDescent="0.2">
      <c r="E75659" s="88"/>
    </row>
    <row r="75660" spans="5:5" x14ac:dyDescent="0.2">
      <c r="E75660" s="88"/>
    </row>
    <row r="75661" spans="5:5" x14ac:dyDescent="0.2">
      <c r="E75661" s="88"/>
    </row>
    <row r="75662" spans="5:5" x14ac:dyDescent="0.2">
      <c r="E75662" s="88"/>
    </row>
    <row r="75663" spans="5:5" x14ac:dyDescent="0.2">
      <c r="E75663" s="88"/>
    </row>
    <row r="75664" spans="5:5" x14ac:dyDescent="0.2">
      <c r="E75664" s="88"/>
    </row>
    <row r="75665" spans="5:5" x14ac:dyDescent="0.2">
      <c r="E75665" s="88"/>
    </row>
    <row r="75666" spans="5:5" x14ac:dyDescent="0.2">
      <c r="E75666" s="88"/>
    </row>
    <row r="75667" spans="5:5" x14ac:dyDescent="0.2">
      <c r="E75667" s="88"/>
    </row>
    <row r="75668" spans="5:5" x14ac:dyDescent="0.2">
      <c r="E75668" s="88"/>
    </row>
    <row r="75669" spans="5:5" x14ac:dyDescent="0.2">
      <c r="E75669" s="88"/>
    </row>
    <row r="75670" spans="5:5" x14ac:dyDescent="0.2">
      <c r="E75670" s="88"/>
    </row>
    <row r="75671" spans="5:5" x14ac:dyDescent="0.2">
      <c r="E75671" s="88"/>
    </row>
    <row r="75672" spans="5:5" x14ac:dyDescent="0.2">
      <c r="E75672" s="88"/>
    </row>
    <row r="75673" spans="5:5" x14ac:dyDescent="0.2">
      <c r="E75673" s="88"/>
    </row>
    <row r="75674" spans="5:5" x14ac:dyDescent="0.2">
      <c r="E75674" s="88"/>
    </row>
    <row r="75675" spans="5:5" x14ac:dyDescent="0.2">
      <c r="E75675" s="88"/>
    </row>
    <row r="75676" spans="5:5" x14ac:dyDescent="0.2">
      <c r="E75676" s="88"/>
    </row>
    <row r="75677" spans="5:5" x14ac:dyDescent="0.2">
      <c r="E75677" s="88"/>
    </row>
    <row r="75678" spans="5:5" x14ac:dyDescent="0.2">
      <c r="E75678" s="88"/>
    </row>
    <row r="75679" spans="5:5" x14ac:dyDescent="0.2">
      <c r="E75679" s="88"/>
    </row>
    <row r="75680" spans="5:5" x14ac:dyDescent="0.2">
      <c r="E75680" s="88"/>
    </row>
    <row r="75681" spans="5:5" x14ac:dyDescent="0.2">
      <c r="E75681" s="88"/>
    </row>
    <row r="75682" spans="5:5" x14ac:dyDescent="0.2">
      <c r="E75682" s="88"/>
    </row>
    <row r="75683" spans="5:5" x14ac:dyDescent="0.2">
      <c r="E75683" s="88"/>
    </row>
    <row r="75684" spans="5:5" x14ac:dyDescent="0.2">
      <c r="E75684" s="88"/>
    </row>
    <row r="75685" spans="5:5" x14ac:dyDescent="0.2">
      <c r="E75685" s="88"/>
    </row>
    <row r="75686" spans="5:5" x14ac:dyDescent="0.2">
      <c r="E75686" s="88"/>
    </row>
    <row r="75687" spans="5:5" x14ac:dyDescent="0.2">
      <c r="E75687" s="88"/>
    </row>
    <row r="75688" spans="5:5" x14ac:dyDescent="0.2">
      <c r="E75688" s="88"/>
    </row>
    <row r="75689" spans="5:5" x14ac:dyDescent="0.2">
      <c r="E75689" s="88"/>
    </row>
    <row r="75690" spans="5:5" x14ac:dyDescent="0.2">
      <c r="E75690" s="88"/>
    </row>
    <row r="75691" spans="5:5" x14ac:dyDescent="0.2">
      <c r="E75691" s="88"/>
    </row>
    <row r="75692" spans="5:5" x14ac:dyDescent="0.2">
      <c r="E75692" s="88"/>
    </row>
    <row r="75693" spans="5:5" x14ac:dyDescent="0.2">
      <c r="E75693" s="88"/>
    </row>
    <row r="75694" spans="5:5" x14ac:dyDescent="0.2">
      <c r="E75694" s="88"/>
    </row>
    <row r="75695" spans="5:5" x14ac:dyDescent="0.2">
      <c r="E75695" s="88"/>
    </row>
    <row r="75696" spans="5:5" x14ac:dyDescent="0.2">
      <c r="E75696" s="88"/>
    </row>
    <row r="75697" spans="5:5" x14ac:dyDescent="0.2">
      <c r="E75697" s="88"/>
    </row>
    <row r="75698" spans="5:5" x14ac:dyDescent="0.2">
      <c r="E75698" s="88"/>
    </row>
    <row r="75699" spans="5:5" x14ac:dyDescent="0.2">
      <c r="E75699" s="88"/>
    </row>
    <row r="75700" spans="5:5" x14ac:dyDescent="0.2">
      <c r="E75700" s="88"/>
    </row>
    <row r="75701" spans="5:5" x14ac:dyDescent="0.2">
      <c r="E75701" s="88"/>
    </row>
    <row r="75702" spans="5:5" x14ac:dyDescent="0.2">
      <c r="E75702" s="88"/>
    </row>
    <row r="75703" spans="5:5" x14ac:dyDescent="0.2">
      <c r="E75703" s="88"/>
    </row>
    <row r="75704" spans="5:5" x14ac:dyDescent="0.2">
      <c r="E75704" s="88"/>
    </row>
    <row r="75705" spans="5:5" x14ac:dyDescent="0.2">
      <c r="E75705" s="88"/>
    </row>
    <row r="75706" spans="5:5" x14ac:dyDescent="0.2">
      <c r="E75706" s="88"/>
    </row>
    <row r="75707" spans="5:5" x14ac:dyDescent="0.2">
      <c r="E75707" s="88"/>
    </row>
    <row r="75708" spans="5:5" x14ac:dyDescent="0.2">
      <c r="E75708" s="88"/>
    </row>
    <row r="75709" spans="5:5" x14ac:dyDescent="0.2">
      <c r="E75709" s="88"/>
    </row>
    <row r="75710" spans="5:5" x14ac:dyDescent="0.2">
      <c r="E75710" s="88"/>
    </row>
    <row r="75711" spans="5:5" x14ac:dyDescent="0.2">
      <c r="E75711" s="88"/>
    </row>
    <row r="75712" spans="5:5" x14ac:dyDescent="0.2">
      <c r="E75712" s="88"/>
    </row>
    <row r="75713" spans="5:5" x14ac:dyDescent="0.2">
      <c r="E75713" s="88"/>
    </row>
    <row r="75714" spans="5:5" x14ac:dyDescent="0.2">
      <c r="E75714" s="88"/>
    </row>
    <row r="75715" spans="5:5" x14ac:dyDescent="0.2">
      <c r="E75715" s="88"/>
    </row>
    <row r="75716" spans="5:5" x14ac:dyDescent="0.2">
      <c r="E75716" s="88"/>
    </row>
    <row r="75717" spans="5:5" x14ac:dyDescent="0.2">
      <c r="E75717" s="88"/>
    </row>
    <row r="75718" spans="5:5" x14ac:dyDescent="0.2">
      <c r="E75718" s="88"/>
    </row>
    <row r="75719" spans="5:5" x14ac:dyDescent="0.2">
      <c r="E75719" s="88"/>
    </row>
    <row r="75720" spans="5:5" x14ac:dyDescent="0.2">
      <c r="E75720" s="88"/>
    </row>
    <row r="75721" spans="5:5" x14ac:dyDescent="0.2">
      <c r="E75721" s="88"/>
    </row>
    <row r="75722" spans="5:5" x14ac:dyDescent="0.2">
      <c r="E75722" s="88"/>
    </row>
    <row r="75723" spans="5:5" x14ac:dyDescent="0.2">
      <c r="E75723" s="88"/>
    </row>
    <row r="75724" spans="5:5" x14ac:dyDescent="0.2">
      <c r="E75724" s="88"/>
    </row>
    <row r="75725" spans="5:5" x14ac:dyDescent="0.2">
      <c r="E75725" s="88"/>
    </row>
    <row r="75726" spans="5:5" x14ac:dyDescent="0.2">
      <c r="E75726" s="88"/>
    </row>
    <row r="75727" spans="5:5" x14ac:dyDescent="0.2">
      <c r="E75727" s="88"/>
    </row>
    <row r="75728" spans="5:5" x14ac:dyDescent="0.2">
      <c r="E75728" s="88"/>
    </row>
    <row r="75729" spans="5:5" x14ac:dyDescent="0.2">
      <c r="E75729" s="88"/>
    </row>
    <row r="75730" spans="5:5" x14ac:dyDescent="0.2">
      <c r="E75730" s="88"/>
    </row>
    <row r="75731" spans="5:5" x14ac:dyDescent="0.2">
      <c r="E75731" s="88"/>
    </row>
    <row r="75732" spans="5:5" x14ac:dyDescent="0.2">
      <c r="E75732" s="88"/>
    </row>
    <row r="75733" spans="5:5" x14ac:dyDescent="0.2">
      <c r="E75733" s="88"/>
    </row>
    <row r="75734" spans="5:5" x14ac:dyDescent="0.2">
      <c r="E75734" s="88"/>
    </row>
    <row r="75735" spans="5:5" x14ac:dyDescent="0.2">
      <c r="E75735" s="88"/>
    </row>
    <row r="75736" spans="5:5" x14ac:dyDescent="0.2">
      <c r="E75736" s="88"/>
    </row>
    <row r="75737" spans="5:5" x14ac:dyDescent="0.2">
      <c r="E75737" s="88"/>
    </row>
    <row r="75738" spans="5:5" x14ac:dyDescent="0.2">
      <c r="E75738" s="88"/>
    </row>
    <row r="75739" spans="5:5" x14ac:dyDescent="0.2">
      <c r="E75739" s="88"/>
    </row>
    <row r="75740" spans="5:5" x14ac:dyDescent="0.2">
      <c r="E75740" s="88"/>
    </row>
    <row r="75741" spans="5:5" x14ac:dyDescent="0.2">
      <c r="E75741" s="88"/>
    </row>
    <row r="75742" spans="5:5" x14ac:dyDescent="0.2">
      <c r="E75742" s="88"/>
    </row>
    <row r="75743" spans="5:5" x14ac:dyDescent="0.2">
      <c r="E75743" s="88"/>
    </row>
    <row r="75744" spans="5:5" x14ac:dyDescent="0.2">
      <c r="E75744" s="88"/>
    </row>
    <row r="75745" spans="5:5" x14ac:dyDescent="0.2">
      <c r="E75745" s="88"/>
    </row>
    <row r="75746" spans="5:5" x14ac:dyDescent="0.2">
      <c r="E75746" s="88"/>
    </row>
    <row r="75747" spans="5:5" x14ac:dyDescent="0.2">
      <c r="E75747" s="88"/>
    </row>
    <row r="75748" spans="5:5" x14ac:dyDescent="0.2">
      <c r="E75748" s="88"/>
    </row>
    <row r="75749" spans="5:5" x14ac:dyDescent="0.2">
      <c r="E75749" s="88"/>
    </row>
    <row r="75750" spans="5:5" x14ac:dyDescent="0.2">
      <c r="E75750" s="88"/>
    </row>
    <row r="75751" spans="5:5" x14ac:dyDescent="0.2">
      <c r="E75751" s="88"/>
    </row>
    <row r="75752" spans="5:5" x14ac:dyDescent="0.2">
      <c r="E75752" s="88"/>
    </row>
    <row r="75753" spans="5:5" x14ac:dyDescent="0.2">
      <c r="E75753" s="88"/>
    </row>
    <row r="75754" spans="5:5" x14ac:dyDescent="0.2">
      <c r="E75754" s="88"/>
    </row>
    <row r="75755" spans="5:5" x14ac:dyDescent="0.2">
      <c r="E75755" s="88"/>
    </row>
    <row r="75756" spans="5:5" x14ac:dyDescent="0.2">
      <c r="E75756" s="88"/>
    </row>
    <row r="75757" spans="5:5" x14ac:dyDescent="0.2">
      <c r="E75757" s="88"/>
    </row>
    <row r="75758" spans="5:5" x14ac:dyDescent="0.2">
      <c r="E75758" s="88"/>
    </row>
    <row r="75759" spans="5:5" x14ac:dyDescent="0.2">
      <c r="E75759" s="88"/>
    </row>
    <row r="75760" spans="5:5" x14ac:dyDescent="0.2">
      <c r="E75760" s="88"/>
    </row>
    <row r="75761" spans="5:5" x14ac:dyDescent="0.2">
      <c r="E75761" s="88"/>
    </row>
    <row r="75762" spans="5:5" x14ac:dyDescent="0.2">
      <c r="E75762" s="88"/>
    </row>
    <row r="75763" spans="5:5" x14ac:dyDescent="0.2">
      <c r="E75763" s="88"/>
    </row>
    <row r="75764" spans="5:5" x14ac:dyDescent="0.2">
      <c r="E75764" s="88"/>
    </row>
    <row r="75765" spans="5:5" x14ac:dyDescent="0.2">
      <c r="E75765" s="88"/>
    </row>
    <row r="75766" spans="5:5" x14ac:dyDescent="0.2">
      <c r="E75766" s="88"/>
    </row>
    <row r="75767" spans="5:5" x14ac:dyDescent="0.2">
      <c r="E75767" s="88"/>
    </row>
    <row r="75768" spans="5:5" x14ac:dyDescent="0.2">
      <c r="E75768" s="88"/>
    </row>
    <row r="75769" spans="5:5" x14ac:dyDescent="0.2">
      <c r="E75769" s="88"/>
    </row>
    <row r="75770" spans="5:5" x14ac:dyDescent="0.2">
      <c r="E75770" s="88"/>
    </row>
    <row r="75771" spans="5:5" x14ac:dyDescent="0.2">
      <c r="E75771" s="88"/>
    </row>
    <row r="75772" spans="5:5" x14ac:dyDescent="0.2">
      <c r="E75772" s="88"/>
    </row>
    <row r="75773" spans="5:5" x14ac:dyDescent="0.2">
      <c r="E75773" s="88"/>
    </row>
    <row r="75774" spans="5:5" x14ac:dyDescent="0.2">
      <c r="E75774" s="88"/>
    </row>
    <row r="75775" spans="5:5" x14ac:dyDescent="0.2">
      <c r="E75775" s="88"/>
    </row>
    <row r="75776" spans="5:5" x14ac:dyDescent="0.2">
      <c r="E75776" s="88"/>
    </row>
    <row r="75777" spans="5:5" x14ac:dyDescent="0.2">
      <c r="E75777" s="88"/>
    </row>
    <row r="75778" spans="5:5" x14ac:dyDescent="0.2">
      <c r="E75778" s="88"/>
    </row>
    <row r="75779" spans="5:5" x14ac:dyDescent="0.2">
      <c r="E75779" s="88"/>
    </row>
    <row r="75780" spans="5:5" x14ac:dyDescent="0.2">
      <c r="E75780" s="88"/>
    </row>
    <row r="75781" spans="5:5" x14ac:dyDescent="0.2">
      <c r="E75781" s="88"/>
    </row>
    <row r="75782" spans="5:5" x14ac:dyDescent="0.2">
      <c r="E75782" s="88"/>
    </row>
    <row r="75783" spans="5:5" x14ac:dyDescent="0.2">
      <c r="E75783" s="88"/>
    </row>
    <row r="75784" spans="5:5" x14ac:dyDescent="0.2">
      <c r="E75784" s="88"/>
    </row>
    <row r="75785" spans="5:5" x14ac:dyDescent="0.2">
      <c r="E75785" s="88"/>
    </row>
    <row r="75786" spans="5:5" x14ac:dyDescent="0.2">
      <c r="E75786" s="88"/>
    </row>
    <row r="75787" spans="5:5" x14ac:dyDescent="0.2">
      <c r="E75787" s="88"/>
    </row>
    <row r="75788" spans="5:5" x14ac:dyDescent="0.2">
      <c r="E75788" s="88"/>
    </row>
    <row r="75789" spans="5:5" x14ac:dyDescent="0.2">
      <c r="E75789" s="88"/>
    </row>
    <row r="75790" spans="5:5" x14ac:dyDescent="0.2">
      <c r="E75790" s="88"/>
    </row>
    <row r="75791" spans="5:5" x14ac:dyDescent="0.2">
      <c r="E75791" s="88"/>
    </row>
    <row r="75792" spans="5:5" x14ac:dyDescent="0.2">
      <c r="E75792" s="88"/>
    </row>
    <row r="75793" spans="5:5" x14ac:dyDescent="0.2">
      <c r="E75793" s="88"/>
    </row>
    <row r="75794" spans="5:5" x14ac:dyDescent="0.2">
      <c r="E75794" s="88"/>
    </row>
    <row r="75795" spans="5:5" x14ac:dyDescent="0.2">
      <c r="E75795" s="88"/>
    </row>
    <row r="75796" spans="5:5" x14ac:dyDescent="0.2">
      <c r="E75796" s="88"/>
    </row>
    <row r="75797" spans="5:5" x14ac:dyDescent="0.2">
      <c r="E75797" s="88"/>
    </row>
    <row r="75798" spans="5:5" x14ac:dyDescent="0.2">
      <c r="E75798" s="88"/>
    </row>
    <row r="75799" spans="5:5" x14ac:dyDescent="0.2">
      <c r="E75799" s="88"/>
    </row>
    <row r="75800" spans="5:5" x14ac:dyDescent="0.2">
      <c r="E75800" s="88"/>
    </row>
    <row r="75801" spans="5:5" x14ac:dyDescent="0.2">
      <c r="E75801" s="88"/>
    </row>
    <row r="75802" spans="5:5" x14ac:dyDescent="0.2">
      <c r="E75802" s="88"/>
    </row>
    <row r="75803" spans="5:5" x14ac:dyDescent="0.2">
      <c r="E75803" s="88"/>
    </row>
    <row r="75804" spans="5:5" x14ac:dyDescent="0.2">
      <c r="E75804" s="88"/>
    </row>
    <row r="75805" spans="5:5" x14ac:dyDescent="0.2">
      <c r="E75805" s="88"/>
    </row>
    <row r="75806" spans="5:5" x14ac:dyDescent="0.2">
      <c r="E75806" s="88"/>
    </row>
    <row r="75807" spans="5:5" x14ac:dyDescent="0.2">
      <c r="E75807" s="88"/>
    </row>
    <row r="75808" spans="5:5" x14ac:dyDescent="0.2">
      <c r="E75808" s="88"/>
    </row>
    <row r="75809" spans="5:5" x14ac:dyDescent="0.2">
      <c r="E75809" s="88"/>
    </row>
    <row r="75810" spans="5:5" x14ac:dyDescent="0.2">
      <c r="E75810" s="88"/>
    </row>
    <row r="75811" spans="5:5" x14ac:dyDescent="0.2">
      <c r="E75811" s="88"/>
    </row>
    <row r="75812" spans="5:5" x14ac:dyDescent="0.2">
      <c r="E75812" s="88"/>
    </row>
    <row r="75813" spans="5:5" x14ac:dyDescent="0.2">
      <c r="E75813" s="88"/>
    </row>
    <row r="75814" spans="5:5" x14ac:dyDescent="0.2">
      <c r="E75814" s="88"/>
    </row>
    <row r="75815" spans="5:5" x14ac:dyDescent="0.2">
      <c r="E75815" s="88"/>
    </row>
    <row r="75816" spans="5:5" x14ac:dyDescent="0.2">
      <c r="E75816" s="88"/>
    </row>
    <row r="75817" spans="5:5" x14ac:dyDescent="0.2">
      <c r="E75817" s="88"/>
    </row>
    <row r="75818" spans="5:5" x14ac:dyDescent="0.2">
      <c r="E75818" s="88"/>
    </row>
    <row r="75819" spans="5:5" x14ac:dyDescent="0.2">
      <c r="E75819" s="88"/>
    </row>
    <row r="75820" spans="5:5" x14ac:dyDescent="0.2">
      <c r="E75820" s="88"/>
    </row>
    <row r="75821" spans="5:5" x14ac:dyDescent="0.2">
      <c r="E75821" s="88"/>
    </row>
    <row r="75822" spans="5:5" x14ac:dyDescent="0.2">
      <c r="E75822" s="88"/>
    </row>
    <row r="75823" spans="5:5" x14ac:dyDescent="0.2">
      <c r="E75823" s="88"/>
    </row>
    <row r="75824" spans="5:5" x14ac:dyDescent="0.2">
      <c r="E75824" s="88"/>
    </row>
    <row r="75825" spans="5:5" x14ac:dyDescent="0.2">
      <c r="E75825" s="88"/>
    </row>
    <row r="75826" spans="5:5" x14ac:dyDescent="0.2">
      <c r="E75826" s="88"/>
    </row>
    <row r="75827" spans="5:5" x14ac:dyDescent="0.2">
      <c r="E75827" s="88"/>
    </row>
    <row r="75828" spans="5:5" x14ac:dyDescent="0.2">
      <c r="E75828" s="88"/>
    </row>
    <row r="75829" spans="5:5" x14ac:dyDescent="0.2">
      <c r="E75829" s="88"/>
    </row>
    <row r="75830" spans="5:5" x14ac:dyDescent="0.2">
      <c r="E75830" s="88"/>
    </row>
    <row r="75831" spans="5:5" x14ac:dyDescent="0.2">
      <c r="E75831" s="88"/>
    </row>
    <row r="75832" spans="5:5" x14ac:dyDescent="0.2">
      <c r="E75832" s="88"/>
    </row>
    <row r="75833" spans="5:5" x14ac:dyDescent="0.2">
      <c r="E75833" s="88"/>
    </row>
    <row r="75834" spans="5:5" x14ac:dyDescent="0.2">
      <c r="E75834" s="88"/>
    </row>
    <row r="75835" spans="5:5" x14ac:dyDescent="0.2">
      <c r="E75835" s="88"/>
    </row>
    <row r="75836" spans="5:5" x14ac:dyDescent="0.2">
      <c r="E75836" s="88"/>
    </row>
    <row r="75837" spans="5:5" x14ac:dyDescent="0.2">
      <c r="E75837" s="88"/>
    </row>
    <row r="75838" spans="5:5" x14ac:dyDescent="0.2">
      <c r="E75838" s="88"/>
    </row>
    <row r="75839" spans="5:5" x14ac:dyDescent="0.2">
      <c r="E75839" s="88"/>
    </row>
    <row r="75840" spans="5:5" x14ac:dyDescent="0.2">
      <c r="E75840" s="88"/>
    </row>
    <row r="75841" spans="5:5" x14ac:dyDescent="0.2">
      <c r="E75841" s="88"/>
    </row>
    <row r="75842" spans="5:5" x14ac:dyDescent="0.2">
      <c r="E75842" s="88"/>
    </row>
    <row r="75843" spans="5:5" x14ac:dyDescent="0.2">
      <c r="E75843" s="88"/>
    </row>
    <row r="75844" spans="5:5" x14ac:dyDescent="0.2">
      <c r="E75844" s="88"/>
    </row>
    <row r="75845" spans="5:5" x14ac:dyDescent="0.2">
      <c r="E75845" s="88"/>
    </row>
    <row r="75846" spans="5:5" x14ac:dyDescent="0.2">
      <c r="E75846" s="88"/>
    </row>
    <row r="75847" spans="5:5" x14ac:dyDescent="0.2">
      <c r="E75847" s="88"/>
    </row>
    <row r="75848" spans="5:5" x14ac:dyDescent="0.2">
      <c r="E75848" s="88"/>
    </row>
    <row r="75849" spans="5:5" x14ac:dyDescent="0.2">
      <c r="E75849" s="88"/>
    </row>
    <row r="75850" spans="5:5" x14ac:dyDescent="0.2">
      <c r="E75850" s="88"/>
    </row>
    <row r="75851" spans="5:5" x14ac:dyDescent="0.2">
      <c r="E75851" s="88"/>
    </row>
    <row r="75852" spans="5:5" x14ac:dyDescent="0.2">
      <c r="E75852" s="88"/>
    </row>
    <row r="75853" spans="5:5" x14ac:dyDescent="0.2">
      <c r="E75853" s="88"/>
    </row>
    <row r="75854" spans="5:5" x14ac:dyDescent="0.2">
      <c r="E75854" s="88"/>
    </row>
    <row r="75855" spans="5:5" x14ac:dyDescent="0.2">
      <c r="E75855" s="88"/>
    </row>
    <row r="75856" spans="5:5" x14ac:dyDescent="0.2">
      <c r="E75856" s="88"/>
    </row>
    <row r="75857" spans="5:5" x14ac:dyDescent="0.2">
      <c r="E75857" s="88"/>
    </row>
    <row r="75858" spans="5:5" x14ac:dyDescent="0.2">
      <c r="E75858" s="88"/>
    </row>
    <row r="75859" spans="5:5" x14ac:dyDescent="0.2">
      <c r="E75859" s="88"/>
    </row>
    <row r="75860" spans="5:5" x14ac:dyDescent="0.2">
      <c r="E75860" s="88"/>
    </row>
    <row r="75861" spans="5:5" x14ac:dyDescent="0.2">
      <c r="E75861" s="88"/>
    </row>
    <row r="75862" spans="5:5" x14ac:dyDescent="0.2">
      <c r="E75862" s="88"/>
    </row>
    <row r="75863" spans="5:5" x14ac:dyDescent="0.2">
      <c r="E75863" s="88"/>
    </row>
    <row r="75864" spans="5:5" x14ac:dyDescent="0.2">
      <c r="E75864" s="88"/>
    </row>
    <row r="75865" spans="5:5" x14ac:dyDescent="0.2">
      <c r="E75865" s="88"/>
    </row>
    <row r="75866" spans="5:5" x14ac:dyDescent="0.2">
      <c r="E75866" s="88"/>
    </row>
    <row r="75867" spans="5:5" x14ac:dyDescent="0.2">
      <c r="E75867" s="88"/>
    </row>
    <row r="75868" spans="5:5" x14ac:dyDescent="0.2">
      <c r="E75868" s="88"/>
    </row>
    <row r="75869" spans="5:5" x14ac:dyDescent="0.2">
      <c r="E75869" s="88"/>
    </row>
    <row r="75870" spans="5:5" x14ac:dyDescent="0.2">
      <c r="E75870" s="88"/>
    </row>
    <row r="75871" spans="5:5" x14ac:dyDescent="0.2">
      <c r="E75871" s="88"/>
    </row>
    <row r="75872" spans="5:5" x14ac:dyDescent="0.2">
      <c r="E75872" s="88"/>
    </row>
    <row r="75873" spans="5:5" x14ac:dyDescent="0.2">
      <c r="E75873" s="88"/>
    </row>
    <row r="75874" spans="5:5" x14ac:dyDescent="0.2">
      <c r="E75874" s="88"/>
    </row>
    <row r="75875" spans="5:5" x14ac:dyDescent="0.2">
      <c r="E75875" s="88"/>
    </row>
    <row r="75876" spans="5:5" x14ac:dyDescent="0.2">
      <c r="E75876" s="88"/>
    </row>
    <row r="75877" spans="5:5" x14ac:dyDescent="0.2">
      <c r="E75877" s="88"/>
    </row>
    <row r="75878" spans="5:5" x14ac:dyDescent="0.2">
      <c r="E75878" s="88"/>
    </row>
    <row r="75879" spans="5:5" x14ac:dyDescent="0.2">
      <c r="E75879" s="88"/>
    </row>
    <row r="75880" spans="5:5" x14ac:dyDescent="0.2">
      <c r="E75880" s="88"/>
    </row>
    <row r="75881" spans="5:5" x14ac:dyDescent="0.2">
      <c r="E75881" s="88"/>
    </row>
    <row r="75882" spans="5:5" x14ac:dyDescent="0.2">
      <c r="E75882" s="88"/>
    </row>
    <row r="75883" spans="5:5" x14ac:dyDescent="0.2">
      <c r="E75883" s="88"/>
    </row>
    <row r="75884" spans="5:5" x14ac:dyDescent="0.2">
      <c r="E75884" s="88"/>
    </row>
    <row r="75885" spans="5:5" x14ac:dyDescent="0.2">
      <c r="E75885" s="88"/>
    </row>
    <row r="75886" spans="5:5" x14ac:dyDescent="0.2">
      <c r="E75886" s="88"/>
    </row>
    <row r="75887" spans="5:5" x14ac:dyDescent="0.2">
      <c r="E75887" s="88"/>
    </row>
    <row r="75888" spans="5:5" x14ac:dyDescent="0.2">
      <c r="E75888" s="88"/>
    </row>
    <row r="75889" spans="5:5" x14ac:dyDescent="0.2">
      <c r="E75889" s="88"/>
    </row>
    <row r="75890" spans="5:5" x14ac:dyDescent="0.2">
      <c r="E75890" s="88"/>
    </row>
    <row r="75891" spans="5:5" x14ac:dyDescent="0.2">
      <c r="E75891" s="88"/>
    </row>
    <row r="75892" spans="5:5" x14ac:dyDescent="0.2">
      <c r="E75892" s="88"/>
    </row>
    <row r="75893" spans="5:5" x14ac:dyDescent="0.2">
      <c r="E75893" s="88"/>
    </row>
    <row r="75894" spans="5:5" x14ac:dyDescent="0.2">
      <c r="E75894" s="88"/>
    </row>
    <row r="75895" spans="5:5" x14ac:dyDescent="0.2">
      <c r="E75895" s="88"/>
    </row>
    <row r="75896" spans="5:5" x14ac:dyDescent="0.2">
      <c r="E75896" s="88"/>
    </row>
    <row r="75897" spans="5:5" x14ac:dyDescent="0.2">
      <c r="E75897" s="88"/>
    </row>
    <row r="75898" spans="5:5" x14ac:dyDescent="0.2">
      <c r="E75898" s="88"/>
    </row>
    <row r="75899" spans="5:5" x14ac:dyDescent="0.2">
      <c r="E75899" s="88"/>
    </row>
    <row r="75900" spans="5:5" x14ac:dyDescent="0.2">
      <c r="E75900" s="88"/>
    </row>
    <row r="75901" spans="5:5" x14ac:dyDescent="0.2">
      <c r="E75901" s="88"/>
    </row>
    <row r="75902" spans="5:5" x14ac:dyDescent="0.2">
      <c r="E75902" s="88"/>
    </row>
    <row r="75903" spans="5:5" x14ac:dyDescent="0.2">
      <c r="E75903" s="88"/>
    </row>
    <row r="75904" spans="5:5" x14ac:dyDescent="0.2">
      <c r="E75904" s="88"/>
    </row>
    <row r="75905" spans="5:5" x14ac:dyDescent="0.2">
      <c r="E75905" s="88"/>
    </row>
    <row r="75906" spans="5:5" x14ac:dyDescent="0.2">
      <c r="E75906" s="88"/>
    </row>
    <row r="75907" spans="5:5" x14ac:dyDescent="0.2">
      <c r="E75907" s="88"/>
    </row>
    <row r="75908" spans="5:5" x14ac:dyDescent="0.2">
      <c r="E75908" s="88"/>
    </row>
    <row r="75909" spans="5:5" x14ac:dyDescent="0.2">
      <c r="E75909" s="88"/>
    </row>
    <row r="75910" spans="5:5" x14ac:dyDescent="0.2">
      <c r="E75910" s="88"/>
    </row>
    <row r="75911" spans="5:5" x14ac:dyDescent="0.2">
      <c r="E75911" s="88"/>
    </row>
    <row r="75912" spans="5:5" x14ac:dyDescent="0.2">
      <c r="E75912" s="88"/>
    </row>
    <row r="75913" spans="5:5" x14ac:dyDescent="0.2">
      <c r="E75913" s="88"/>
    </row>
    <row r="75914" spans="5:5" x14ac:dyDescent="0.2">
      <c r="E75914" s="88"/>
    </row>
    <row r="75915" spans="5:5" x14ac:dyDescent="0.2">
      <c r="E75915" s="88"/>
    </row>
    <row r="75916" spans="5:5" x14ac:dyDescent="0.2">
      <c r="E75916" s="88"/>
    </row>
    <row r="75917" spans="5:5" x14ac:dyDescent="0.2">
      <c r="E75917" s="88"/>
    </row>
    <row r="75918" spans="5:5" x14ac:dyDescent="0.2">
      <c r="E75918" s="88"/>
    </row>
    <row r="75919" spans="5:5" x14ac:dyDescent="0.2">
      <c r="E75919" s="88"/>
    </row>
    <row r="75920" spans="5:5" x14ac:dyDescent="0.2">
      <c r="E75920" s="88"/>
    </row>
    <row r="75921" spans="5:5" x14ac:dyDescent="0.2">
      <c r="E75921" s="88"/>
    </row>
    <row r="75922" spans="5:5" x14ac:dyDescent="0.2">
      <c r="E75922" s="88"/>
    </row>
    <row r="75923" spans="5:5" x14ac:dyDescent="0.2">
      <c r="E75923" s="88"/>
    </row>
    <row r="75924" spans="5:5" x14ac:dyDescent="0.2">
      <c r="E75924" s="88"/>
    </row>
    <row r="75925" spans="5:5" x14ac:dyDescent="0.2">
      <c r="E75925" s="88"/>
    </row>
    <row r="75926" spans="5:5" x14ac:dyDescent="0.2">
      <c r="E75926" s="88"/>
    </row>
    <row r="75927" spans="5:5" x14ac:dyDescent="0.2">
      <c r="E75927" s="88"/>
    </row>
    <row r="75928" spans="5:5" x14ac:dyDescent="0.2">
      <c r="E75928" s="88"/>
    </row>
    <row r="75929" spans="5:5" x14ac:dyDescent="0.2">
      <c r="E75929" s="88"/>
    </row>
    <row r="75930" spans="5:5" x14ac:dyDescent="0.2">
      <c r="E75930" s="88"/>
    </row>
    <row r="75931" spans="5:5" x14ac:dyDescent="0.2">
      <c r="E75931" s="88"/>
    </row>
    <row r="75932" spans="5:5" x14ac:dyDescent="0.2">
      <c r="E75932" s="88"/>
    </row>
    <row r="75933" spans="5:5" x14ac:dyDescent="0.2">
      <c r="E75933" s="88"/>
    </row>
    <row r="75934" spans="5:5" x14ac:dyDescent="0.2">
      <c r="E75934" s="88"/>
    </row>
    <row r="75935" spans="5:5" x14ac:dyDescent="0.2">
      <c r="E75935" s="88"/>
    </row>
    <row r="75936" spans="5:5" x14ac:dyDescent="0.2">
      <c r="E75936" s="88"/>
    </row>
    <row r="75937" spans="5:5" x14ac:dyDescent="0.2">
      <c r="E75937" s="88"/>
    </row>
    <row r="75938" spans="5:5" x14ac:dyDescent="0.2">
      <c r="E75938" s="88"/>
    </row>
    <row r="75939" spans="5:5" x14ac:dyDescent="0.2">
      <c r="E75939" s="88"/>
    </row>
    <row r="75940" spans="5:5" x14ac:dyDescent="0.2">
      <c r="E75940" s="88"/>
    </row>
    <row r="75941" spans="5:5" x14ac:dyDescent="0.2">
      <c r="E75941" s="88"/>
    </row>
    <row r="75942" spans="5:5" x14ac:dyDescent="0.2">
      <c r="E75942" s="88"/>
    </row>
    <row r="75943" spans="5:5" x14ac:dyDescent="0.2">
      <c r="E75943" s="88"/>
    </row>
    <row r="75944" spans="5:5" x14ac:dyDescent="0.2">
      <c r="E75944" s="88"/>
    </row>
    <row r="75945" spans="5:5" x14ac:dyDescent="0.2">
      <c r="E75945" s="88"/>
    </row>
    <row r="75946" spans="5:5" x14ac:dyDescent="0.2">
      <c r="E75946" s="88"/>
    </row>
    <row r="75947" spans="5:5" x14ac:dyDescent="0.2">
      <c r="E75947" s="88"/>
    </row>
    <row r="75948" spans="5:5" x14ac:dyDescent="0.2">
      <c r="E75948" s="88"/>
    </row>
    <row r="75949" spans="5:5" x14ac:dyDescent="0.2">
      <c r="E75949" s="88"/>
    </row>
    <row r="75950" spans="5:5" x14ac:dyDescent="0.2">
      <c r="E75950" s="88"/>
    </row>
    <row r="75951" spans="5:5" x14ac:dyDescent="0.2">
      <c r="E75951" s="88"/>
    </row>
    <row r="75952" spans="5:5" x14ac:dyDescent="0.2">
      <c r="E75952" s="88"/>
    </row>
    <row r="75953" spans="5:5" x14ac:dyDescent="0.2">
      <c r="E75953" s="88"/>
    </row>
    <row r="75954" spans="5:5" x14ac:dyDescent="0.2">
      <c r="E75954" s="88"/>
    </row>
    <row r="75955" spans="5:5" x14ac:dyDescent="0.2">
      <c r="E75955" s="88"/>
    </row>
    <row r="75956" spans="5:5" x14ac:dyDescent="0.2">
      <c r="E75956" s="88"/>
    </row>
    <row r="75957" spans="5:5" x14ac:dyDescent="0.2">
      <c r="E75957" s="88"/>
    </row>
    <row r="75958" spans="5:5" x14ac:dyDescent="0.2">
      <c r="E75958" s="88"/>
    </row>
    <row r="75959" spans="5:5" x14ac:dyDescent="0.2">
      <c r="E75959" s="88"/>
    </row>
    <row r="75960" spans="5:5" x14ac:dyDescent="0.2">
      <c r="E75960" s="88"/>
    </row>
    <row r="75961" spans="5:5" x14ac:dyDescent="0.2">
      <c r="E75961" s="88"/>
    </row>
    <row r="75962" spans="5:5" x14ac:dyDescent="0.2">
      <c r="E75962" s="88"/>
    </row>
    <row r="75963" spans="5:5" x14ac:dyDescent="0.2">
      <c r="E75963" s="88"/>
    </row>
    <row r="75964" spans="5:5" x14ac:dyDescent="0.2">
      <c r="E75964" s="88"/>
    </row>
    <row r="75965" spans="5:5" x14ac:dyDescent="0.2">
      <c r="E75965" s="88"/>
    </row>
    <row r="75966" spans="5:5" x14ac:dyDescent="0.2">
      <c r="E75966" s="88"/>
    </row>
    <row r="75967" spans="5:5" x14ac:dyDescent="0.2">
      <c r="E75967" s="88"/>
    </row>
    <row r="75968" spans="5:5" x14ac:dyDescent="0.2">
      <c r="E75968" s="88"/>
    </row>
    <row r="75969" spans="5:5" x14ac:dyDescent="0.2">
      <c r="E75969" s="88"/>
    </row>
    <row r="75970" spans="5:5" x14ac:dyDescent="0.2">
      <c r="E75970" s="88"/>
    </row>
    <row r="75971" spans="5:5" x14ac:dyDescent="0.2">
      <c r="E75971" s="88"/>
    </row>
    <row r="75972" spans="5:5" x14ac:dyDescent="0.2">
      <c r="E75972" s="88"/>
    </row>
    <row r="75973" spans="5:5" x14ac:dyDescent="0.2">
      <c r="E75973" s="88"/>
    </row>
    <row r="75974" spans="5:5" x14ac:dyDescent="0.2">
      <c r="E75974" s="88"/>
    </row>
    <row r="75975" spans="5:5" x14ac:dyDescent="0.2">
      <c r="E75975" s="88"/>
    </row>
    <row r="75976" spans="5:5" x14ac:dyDescent="0.2">
      <c r="E75976" s="88"/>
    </row>
    <row r="75977" spans="5:5" x14ac:dyDescent="0.2">
      <c r="E75977" s="88"/>
    </row>
    <row r="75978" spans="5:5" x14ac:dyDescent="0.2">
      <c r="E75978" s="88"/>
    </row>
    <row r="75979" spans="5:5" x14ac:dyDescent="0.2">
      <c r="E75979" s="88"/>
    </row>
    <row r="75980" spans="5:5" x14ac:dyDescent="0.2">
      <c r="E75980" s="88"/>
    </row>
    <row r="75981" spans="5:5" x14ac:dyDescent="0.2">
      <c r="E75981" s="88"/>
    </row>
    <row r="75982" spans="5:5" x14ac:dyDescent="0.2">
      <c r="E75982" s="88"/>
    </row>
    <row r="75983" spans="5:5" x14ac:dyDescent="0.2">
      <c r="E75983" s="88"/>
    </row>
    <row r="75984" spans="5:5" x14ac:dyDescent="0.2">
      <c r="E75984" s="88"/>
    </row>
    <row r="75985" spans="5:5" x14ac:dyDescent="0.2">
      <c r="E75985" s="88"/>
    </row>
    <row r="75986" spans="5:5" x14ac:dyDescent="0.2">
      <c r="E75986" s="88"/>
    </row>
    <row r="75987" spans="5:5" x14ac:dyDescent="0.2">
      <c r="E75987" s="88"/>
    </row>
    <row r="75988" spans="5:5" x14ac:dyDescent="0.2">
      <c r="E75988" s="88"/>
    </row>
    <row r="75989" spans="5:5" x14ac:dyDescent="0.2">
      <c r="E75989" s="88"/>
    </row>
    <row r="75990" spans="5:5" x14ac:dyDescent="0.2">
      <c r="E75990" s="88"/>
    </row>
    <row r="75991" spans="5:5" x14ac:dyDescent="0.2">
      <c r="E75991" s="88"/>
    </row>
    <row r="75992" spans="5:5" x14ac:dyDescent="0.2">
      <c r="E75992" s="88"/>
    </row>
    <row r="75993" spans="5:5" x14ac:dyDescent="0.2">
      <c r="E75993" s="88"/>
    </row>
    <row r="75994" spans="5:5" x14ac:dyDescent="0.2">
      <c r="E75994" s="88"/>
    </row>
    <row r="75995" spans="5:5" x14ac:dyDescent="0.2">
      <c r="E75995" s="88"/>
    </row>
    <row r="75996" spans="5:5" x14ac:dyDescent="0.2">
      <c r="E75996" s="88"/>
    </row>
    <row r="75997" spans="5:5" x14ac:dyDescent="0.2">
      <c r="E75997" s="88"/>
    </row>
    <row r="75998" spans="5:5" x14ac:dyDescent="0.2">
      <c r="E75998" s="88"/>
    </row>
    <row r="75999" spans="5:5" x14ac:dyDescent="0.2">
      <c r="E75999" s="88"/>
    </row>
    <row r="76000" spans="5:5" x14ac:dyDescent="0.2">
      <c r="E76000" s="88"/>
    </row>
    <row r="76001" spans="5:5" x14ac:dyDescent="0.2">
      <c r="E76001" s="88"/>
    </row>
    <row r="76002" spans="5:5" x14ac:dyDescent="0.2">
      <c r="E76002" s="88"/>
    </row>
    <row r="76003" spans="5:5" x14ac:dyDescent="0.2">
      <c r="E76003" s="88"/>
    </row>
    <row r="76004" spans="5:5" x14ac:dyDescent="0.2">
      <c r="E76004" s="88"/>
    </row>
    <row r="76005" spans="5:5" x14ac:dyDescent="0.2">
      <c r="E76005" s="88"/>
    </row>
    <row r="76006" spans="5:5" x14ac:dyDescent="0.2">
      <c r="E76006" s="88"/>
    </row>
    <row r="76007" spans="5:5" x14ac:dyDescent="0.2">
      <c r="E76007" s="88"/>
    </row>
    <row r="76008" spans="5:5" x14ac:dyDescent="0.2">
      <c r="E76008" s="88"/>
    </row>
    <row r="76009" spans="5:5" x14ac:dyDescent="0.2">
      <c r="E76009" s="88"/>
    </row>
    <row r="76010" spans="5:5" x14ac:dyDescent="0.2">
      <c r="E76010" s="88"/>
    </row>
    <row r="76011" spans="5:5" x14ac:dyDescent="0.2">
      <c r="E76011" s="88"/>
    </row>
    <row r="76012" spans="5:5" x14ac:dyDescent="0.2">
      <c r="E76012" s="88"/>
    </row>
    <row r="76013" spans="5:5" x14ac:dyDescent="0.2">
      <c r="E76013" s="88"/>
    </row>
    <row r="76014" spans="5:5" x14ac:dyDescent="0.2">
      <c r="E76014" s="88"/>
    </row>
    <row r="76015" spans="5:5" x14ac:dyDescent="0.2">
      <c r="E76015" s="88"/>
    </row>
    <row r="76016" spans="5:5" x14ac:dyDescent="0.2">
      <c r="E76016" s="88"/>
    </row>
    <row r="76017" spans="5:5" x14ac:dyDescent="0.2">
      <c r="E76017" s="88"/>
    </row>
    <row r="76018" spans="5:5" x14ac:dyDescent="0.2">
      <c r="E76018" s="88"/>
    </row>
    <row r="76019" spans="5:5" x14ac:dyDescent="0.2">
      <c r="E76019" s="88"/>
    </row>
    <row r="76020" spans="5:5" x14ac:dyDescent="0.2">
      <c r="E76020" s="88"/>
    </row>
    <row r="76021" spans="5:5" x14ac:dyDescent="0.2">
      <c r="E76021" s="88"/>
    </row>
    <row r="76022" spans="5:5" x14ac:dyDescent="0.2">
      <c r="E76022" s="88"/>
    </row>
    <row r="76023" spans="5:5" x14ac:dyDescent="0.2">
      <c r="E76023" s="88"/>
    </row>
    <row r="76024" spans="5:5" x14ac:dyDescent="0.2">
      <c r="E76024" s="88"/>
    </row>
    <row r="76025" spans="5:5" x14ac:dyDescent="0.2">
      <c r="E76025" s="88"/>
    </row>
    <row r="76026" spans="5:5" x14ac:dyDescent="0.2">
      <c r="E76026" s="88"/>
    </row>
    <row r="76027" spans="5:5" x14ac:dyDescent="0.2">
      <c r="E76027" s="88"/>
    </row>
    <row r="76028" spans="5:5" x14ac:dyDescent="0.2">
      <c r="E76028" s="88"/>
    </row>
    <row r="76029" spans="5:5" x14ac:dyDescent="0.2">
      <c r="E76029" s="88"/>
    </row>
    <row r="76030" spans="5:5" x14ac:dyDescent="0.2">
      <c r="E76030" s="88"/>
    </row>
    <row r="76031" spans="5:5" x14ac:dyDescent="0.2">
      <c r="E76031" s="88"/>
    </row>
    <row r="76032" spans="5:5" x14ac:dyDescent="0.2">
      <c r="E76032" s="88"/>
    </row>
    <row r="76033" spans="5:5" x14ac:dyDescent="0.2">
      <c r="E76033" s="88"/>
    </row>
    <row r="76034" spans="5:5" x14ac:dyDescent="0.2">
      <c r="E76034" s="88"/>
    </row>
    <row r="76035" spans="5:5" x14ac:dyDescent="0.2">
      <c r="E76035" s="88"/>
    </row>
    <row r="76036" spans="5:5" x14ac:dyDescent="0.2">
      <c r="E76036" s="88"/>
    </row>
    <row r="76037" spans="5:5" x14ac:dyDescent="0.2">
      <c r="E76037" s="88"/>
    </row>
    <row r="76038" spans="5:5" x14ac:dyDescent="0.2">
      <c r="E76038" s="88"/>
    </row>
    <row r="76039" spans="5:5" x14ac:dyDescent="0.2">
      <c r="E76039" s="88"/>
    </row>
    <row r="76040" spans="5:5" x14ac:dyDescent="0.2">
      <c r="E76040" s="88"/>
    </row>
    <row r="76041" spans="5:5" x14ac:dyDescent="0.2">
      <c r="E76041" s="88"/>
    </row>
    <row r="76042" spans="5:5" x14ac:dyDescent="0.2">
      <c r="E76042" s="88"/>
    </row>
    <row r="76043" spans="5:5" x14ac:dyDescent="0.2">
      <c r="E76043" s="88"/>
    </row>
    <row r="76044" spans="5:5" x14ac:dyDescent="0.2">
      <c r="E76044" s="88"/>
    </row>
    <row r="76045" spans="5:5" x14ac:dyDescent="0.2">
      <c r="E76045" s="88"/>
    </row>
    <row r="76046" spans="5:5" x14ac:dyDescent="0.2">
      <c r="E76046" s="88"/>
    </row>
    <row r="76047" spans="5:5" x14ac:dyDescent="0.2">
      <c r="E76047" s="88"/>
    </row>
    <row r="76048" spans="5:5" x14ac:dyDescent="0.2">
      <c r="E76048" s="88"/>
    </row>
    <row r="76049" spans="5:5" x14ac:dyDescent="0.2">
      <c r="E76049" s="88"/>
    </row>
    <row r="76050" spans="5:5" x14ac:dyDescent="0.2">
      <c r="E76050" s="88"/>
    </row>
    <row r="76051" spans="5:5" x14ac:dyDescent="0.2">
      <c r="E76051" s="88"/>
    </row>
    <row r="76052" spans="5:5" x14ac:dyDescent="0.2">
      <c r="E76052" s="88"/>
    </row>
    <row r="76053" spans="5:5" x14ac:dyDescent="0.2">
      <c r="E76053" s="88"/>
    </row>
    <row r="76054" spans="5:5" x14ac:dyDescent="0.2">
      <c r="E76054" s="88"/>
    </row>
    <row r="76055" spans="5:5" x14ac:dyDescent="0.2">
      <c r="E76055" s="88"/>
    </row>
    <row r="76056" spans="5:5" x14ac:dyDescent="0.2">
      <c r="E76056" s="88"/>
    </row>
    <row r="76057" spans="5:5" x14ac:dyDescent="0.2">
      <c r="E76057" s="88"/>
    </row>
    <row r="76058" spans="5:5" x14ac:dyDescent="0.2">
      <c r="E76058" s="88"/>
    </row>
    <row r="76059" spans="5:5" x14ac:dyDescent="0.2">
      <c r="E76059" s="88"/>
    </row>
    <row r="76060" spans="5:5" x14ac:dyDescent="0.2">
      <c r="E76060" s="88"/>
    </row>
    <row r="76061" spans="5:5" x14ac:dyDescent="0.2">
      <c r="E76061" s="88"/>
    </row>
    <row r="76062" spans="5:5" x14ac:dyDescent="0.2">
      <c r="E76062" s="88"/>
    </row>
    <row r="76063" spans="5:5" x14ac:dyDescent="0.2">
      <c r="E76063" s="88"/>
    </row>
    <row r="76064" spans="5:5" x14ac:dyDescent="0.2">
      <c r="E76064" s="88"/>
    </row>
    <row r="76065" spans="5:5" x14ac:dyDescent="0.2">
      <c r="E76065" s="88"/>
    </row>
    <row r="76066" spans="5:5" x14ac:dyDescent="0.2">
      <c r="E76066" s="88"/>
    </row>
    <row r="76067" spans="5:5" x14ac:dyDescent="0.2">
      <c r="E76067" s="88"/>
    </row>
    <row r="76068" spans="5:5" x14ac:dyDescent="0.2">
      <c r="E76068" s="88"/>
    </row>
    <row r="76069" spans="5:5" x14ac:dyDescent="0.2">
      <c r="E76069" s="88"/>
    </row>
    <row r="76070" spans="5:5" x14ac:dyDescent="0.2">
      <c r="E76070" s="88"/>
    </row>
    <row r="76071" spans="5:5" x14ac:dyDescent="0.2">
      <c r="E76071" s="88"/>
    </row>
    <row r="76072" spans="5:5" x14ac:dyDescent="0.2">
      <c r="E76072" s="88"/>
    </row>
    <row r="76073" spans="5:5" x14ac:dyDescent="0.2">
      <c r="E76073" s="88"/>
    </row>
    <row r="76074" spans="5:5" x14ac:dyDescent="0.2">
      <c r="E76074" s="88"/>
    </row>
    <row r="76075" spans="5:5" x14ac:dyDescent="0.2">
      <c r="E76075" s="88"/>
    </row>
    <row r="76076" spans="5:5" x14ac:dyDescent="0.2">
      <c r="E76076" s="88"/>
    </row>
    <row r="76077" spans="5:5" x14ac:dyDescent="0.2">
      <c r="E76077" s="88"/>
    </row>
    <row r="76078" spans="5:5" x14ac:dyDescent="0.2">
      <c r="E76078" s="88"/>
    </row>
    <row r="76079" spans="5:5" x14ac:dyDescent="0.2">
      <c r="E76079" s="88"/>
    </row>
    <row r="76080" spans="5:5" x14ac:dyDescent="0.2">
      <c r="E76080" s="88"/>
    </row>
    <row r="76081" spans="5:5" x14ac:dyDescent="0.2">
      <c r="E76081" s="88"/>
    </row>
    <row r="76082" spans="5:5" x14ac:dyDescent="0.2">
      <c r="E76082" s="88"/>
    </row>
    <row r="76083" spans="5:5" x14ac:dyDescent="0.2">
      <c r="E76083" s="88"/>
    </row>
    <row r="76084" spans="5:5" x14ac:dyDescent="0.2">
      <c r="E76084" s="88"/>
    </row>
    <row r="76085" spans="5:5" x14ac:dyDescent="0.2">
      <c r="E76085" s="88"/>
    </row>
    <row r="76086" spans="5:5" x14ac:dyDescent="0.2">
      <c r="E76086" s="88"/>
    </row>
    <row r="76087" spans="5:5" x14ac:dyDescent="0.2">
      <c r="E76087" s="88"/>
    </row>
    <row r="76088" spans="5:5" x14ac:dyDescent="0.2">
      <c r="E76088" s="88"/>
    </row>
    <row r="76089" spans="5:5" x14ac:dyDescent="0.2">
      <c r="E76089" s="88"/>
    </row>
    <row r="76090" spans="5:5" x14ac:dyDescent="0.2">
      <c r="E76090" s="88"/>
    </row>
    <row r="76091" spans="5:5" x14ac:dyDescent="0.2">
      <c r="E76091" s="88"/>
    </row>
    <row r="76092" spans="5:5" x14ac:dyDescent="0.2">
      <c r="E76092" s="88"/>
    </row>
    <row r="76093" spans="5:5" x14ac:dyDescent="0.2">
      <c r="E76093" s="88"/>
    </row>
    <row r="76094" spans="5:5" x14ac:dyDescent="0.2">
      <c r="E76094" s="88"/>
    </row>
    <row r="76095" spans="5:5" x14ac:dyDescent="0.2">
      <c r="E76095" s="88"/>
    </row>
    <row r="76096" spans="5:5" x14ac:dyDescent="0.2">
      <c r="E76096" s="88"/>
    </row>
    <row r="76097" spans="5:5" x14ac:dyDescent="0.2">
      <c r="E76097" s="88"/>
    </row>
    <row r="76098" spans="5:5" x14ac:dyDescent="0.2">
      <c r="E76098" s="88"/>
    </row>
    <row r="76099" spans="5:5" x14ac:dyDescent="0.2">
      <c r="E76099" s="88"/>
    </row>
    <row r="76100" spans="5:5" x14ac:dyDescent="0.2">
      <c r="E76100" s="88"/>
    </row>
    <row r="76101" spans="5:5" x14ac:dyDescent="0.2">
      <c r="E76101" s="88"/>
    </row>
    <row r="76102" spans="5:5" x14ac:dyDescent="0.2">
      <c r="E76102" s="88"/>
    </row>
    <row r="76103" spans="5:5" x14ac:dyDescent="0.2">
      <c r="E76103" s="88"/>
    </row>
    <row r="76104" spans="5:5" x14ac:dyDescent="0.2">
      <c r="E76104" s="88"/>
    </row>
    <row r="76105" spans="5:5" x14ac:dyDescent="0.2">
      <c r="E76105" s="88"/>
    </row>
    <row r="76106" spans="5:5" x14ac:dyDescent="0.2">
      <c r="E76106" s="88"/>
    </row>
    <row r="76107" spans="5:5" x14ac:dyDescent="0.2">
      <c r="E76107" s="88"/>
    </row>
    <row r="76108" spans="5:5" x14ac:dyDescent="0.2">
      <c r="E76108" s="88"/>
    </row>
    <row r="76109" spans="5:5" x14ac:dyDescent="0.2">
      <c r="E76109" s="88"/>
    </row>
    <row r="76110" spans="5:5" x14ac:dyDescent="0.2">
      <c r="E76110" s="88"/>
    </row>
    <row r="76111" spans="5:5" x14ac:dyDescent="0.2">
      <c r="E76111" s="88"/>
    </row>
    <row r="76112" spans="5:5" x14ac:dyDescent="0.2">
      <c r="E76112" s="88"/>
    </row>
    <row r="76113" spans="5:5" x14ac:dyDescent="0.2">
      <c r="E76113" s="88"/>
    </row>
    <row r="76114" spans="5:5" x14ac:dyDescent="0.2">
      <c r="E76114" s="88"/>
    </row>
    <row r="76115" spans="5:5" x14ac:dyDescent="0.2">
      <c r="E76115" s="88"/>
    </row>
    <row r="76116" spans="5:5" x14ac:dyDescent="0.2">
      <c r="E76116" s="88"/>
    </row>
    <row r="76117" spans="5:5" x14ac:dyDescent="0.2">
      <c r="E76117" s="88"/>
    </row>
    <row r="76118" spans="5:5" x14ac:dyDescent="0.2">
      <c r="E76118" s="88"/>
    </row>
    <row r="76119" spans="5:5" x14ac:dyDescent="0.2">
      <c r="E76119" s="88"/>
    </row>
    <row r="76120" spans="5:5" x14ac:dyDescent="0.2">
      <c r="E76120" s="88"/>
    </row>
    <row r="76121" spans="5:5" x14ac:dyDescent="0.2">
      <c r="E76121" s="88"/>
    </row>
    <row r="76122" spans="5:5" x14ac:dyDescent="0.2">
      <c r="E76122" s="88"/>
    </row>
    <row r="76123" spans="5:5" x14ac:dyDescent="0.2">
      <c r="E76123" s="88"/>
    </row>
    <row r="76124" spans="5:5" x14ac:dyDescent="0.2">
      <c r="E76124" s="88"/>
    </row>
    <row r="76125" spans="5:5" x14ac:dyDescent="0.2">
      <c r="E76125" s="88"/>
    </row>
    <row r="76126" spans="5:5" x14ac:dyDescent="0.2">
      <c r="E76126" s="88"/>
    </row>
    <row r="76127" spans="5:5" x14ac:dyDescent="0.2">
      <c r="E76127" s="88"/>
    </row>
    <row r="76128" spans="5:5" x14ac:dyDescent="0.2">
      <c r="E76128" s="88"/>
    </row>
    <row r="76129" spans="5:5" x14ac:dyDescent="0.2">
      <c r="E76129" s="88"/>
    </row>
    <row r="76130" spans="5:5" x14ac:dyDescent="0.2">
      <c r="E76130" s="88"/>
    </row>
    <row r="76131" spans="5:5" x14ac:dyDescent="0.2">
      <c r="E76131" s="88"/>
    </row>
    <row r="76132" spans="5:5" x14ac:dyDescent="0.2">
      <c r="E76132" s="88"/>
    </row>
    <row r="76133" spans="5:5" x14ac:dyDescent="0.2">
      <c r="E76133" s="88"/>
    </row>
    <row r="76134" spans="5:5" x14ac:dyDescent="0.2">
      <c r="E76134" s="88"/>
    </row>
    <row r="76135" spans="5:5" x14ac:dyDescent="0.2">
      <c r="E76135" s="88"/>
    </row>
    <row r="76136" spans="5:5" x14ac:dyDescent="0.2">
      <c r="E76136" s="88"/>
    </row>
    <row r="76137" spans="5:5" x14ac:dyDescent="0.2">
      <c r="E76137" s="88"/>
    </row>
    <row r="76138" spans="5:5" x14ac:dyDescent="0.2">
      <c r="E76138" s="88"/>
    </row>
    <row r="76139" spans="5:5" x14ac:dyDescent="0.2">
      <c r="E76139" s="88"/>
    </row>
    <row r="76140" spans="5:5" x14ac:dyDescent="0.2">
      <c r="E76140" s="88"/>
    </row>
    <row r="76141" spans="5:5" x14ac:dyDescent="0.2">
      <c r="E76141" s="88"/>
    </row>
    <row r="76142" spans="5:5" x14ac:dyDescent="0.2">
      <c r="E76142" s="88"/>
    </row>
    <row r="76143" spans="5:5" x14ac:dyDescent="0.2">
      <c r="E76143" s="88"/>
    </row>
    <row r="76144" spans="5:5" x14ac:dyDescent="0.2">
      <c r="E76144" s="88"/>
    </row>
    <row r="76145" spans="5:5" x14ac:dyDescent="0.2">
      <c r="E76145" s="88"/>
    </row>
    <row r="76146" spans="5:5" x14ac:dyDescent="0.2">
      <c r="E76146" s="88"/>
    </row>
    <row r="76147" spans="5:5" x14ac:dyDescent="0.2">
      <c r="E76147" s="88"/>
    </row>
    <row r="76148" spans="5:5" x14ac:dyDescent="0.2">
      <c r="E76148" s="88"/>
    </row>
    <row r="76149" spans="5:5" x14ac:dyDescent="0.2">
      <c r="E76149" s="88"/>
    </row>
    <row r="76150" spans="5:5" x14ac:dyDescent="0.2">
      <c r="E76150" s="88"/>
    </row>
    <row r="76151" spans="5:5" x14ac:dyDescent="0.2">
      <c r="E76151" s="88"/>
    </row>
    <row r="76152" spans="5:5" x14ac:dyDescent="0.2">
      <c r="E76152" s="88"/>
    </row>
    <row r="76153" spans="5:5" x14ac:dyDescent="0.2">
      <c r="E76153" s="88"/>
    </row>
    <row r="76154" spans="5:5" x14ac:dyDescent="0.2">
      <c r="E76154" s="88"/>
    </row>
    <row r="76155" spans="5:5" x14ac:dyDescent="0.2">
      <c r="E76155" s="88"/>
    </row>
    <row r="76156" spans="5:5" x14ac:dyDescent="0.2">
      <c r="E76156" s="88"/>
    </row>
    <row r="76157" spans="5:5" x14ac:dyDescent="0.2">
      <c r="E76157" s="88"/>
    </row>
    <row r="76158" spans="5:5" x14ac:dyDescent="0.2">
      <c r="E76158" s="88"/>
    </row>
    <row r="76159" spans="5:5" x14ac:dyDescent="0.2">
      <c r="E76159" s="88"/>
    </row>
    <row r="76160" spans="5:5" x14ac:dyDescent="0.2">
      <c r="E76160" s="88"/>
    </row>
    <row r="76161" spans="5:5" x14ac:dyDescent="0.2">
      <c r="E76161" s="88"/>
    </row>
    <row r="76162" spans="5:5" x14ac:dyDescent="0.2">
      <c r="E76162" s="88"/>
    </row>
    <row r="76163" spans="5:5" x14ac:dyDescent="0.2">
      <c r="E76163" s="88"/>
    </row>
    <row r="76164" spans="5:5" x14ac:dyDescent="0.2">
      <c r="E76164" s="88"/>
    </row>
    <row r="76165" spans="5:5" x14ac:dyDescent="0.2">
      <c r="E76165" s="88"/>
    </row>
    <row r="76166" spans="5:5" x14ac:dyDescent="0.2">
      <c r="E76166" s="88"/>
    </row>
    <row r="76167" spans="5:5" x14ac:dyDescent="0.2">
      <c r="E76167" s="88"/>
    </row>
    <row r="76168" spans="5:5" x14ac:dyDescent="0.2">
      <c r="E76168" s="88"/>
    </row>
    <row r="76169" spans="5:5" x14ac:dyDescent="0.2">
      <c r="E76169" s="88"/>
    </row>
    <row r="76170" spans="5:5" x14ac:dyDescent="0.2">
      <c r="E76170" s="88"/>
    </row>
    <row r="76171" spans="5:5" x14ac:dyDescent="0.2">
      <c r="E76171" s="88"/>
    </row>
    <row r="76172" spans="5:5" x14ac:dyDescent="0.2">
      <c r="E76172" s="88"/>
    </row>
    <row r="76173" spans="5:5" x14ac:dyDescent="0.2">
      <c r="E76173" s="88"/>
    </row>
    <row r="76174" spans="5:5" x14ac:dyDescent="0.2">
      <c r="E76174" s="88"/>
    </row>
    <row r="76175" spans="5:5" x14ac:dyDescent="0.2">
      <c r="E76175" s="88"/>
    </row>
    <row r="76176" spans="5:5" x14ac:dyDescent="0.2">
      <c r="E76176" s="88"/>
    </row>
    <row r="76177" spans="5:5" x14ac:dyDescent="0.2">
      <c r="E76177" s="88"/>
    </row>
    <row r="76178" spans="5:5" x14ac:dyDescent="0.2">
      <c r="E76178" s="88"/>
    </row>
    <row r="76179" spans="5:5" x14ac:dyDescent="0.2">
      <c r="E76179" s="88"/>
    </row>
    <row r="76180" spans="5:5" x14ac:dyDescent="0.2">
      <c r="E76180" s="88"/>
    </row>
    <row r="76181" spans="5:5" x14ac:dyDescent="0.2">
      <c r="E76181" s="88"/>
    </row>
    <row r="76182" spans="5:5" x14ac:dyDescent="0.2">
      <c r="E76182" s="88"/>
    </row>
    <row r="76183" spans="5:5" x14ac:dyDescent="0.2">
      <c r="E76183" s="88"/>
    </row>
    <row r="76184" spans="5:5" x14ac:dyDescent="0.2">
      <c r="E76184" s="88"/>
    </row>
    <row r="76185" spans="5:5" x14ac:dyDescent="0.2">
      <c r="E76185" s="88"/>
    </row>
    <row r="76186" spans="5:5" x14ac:dyDescent="0.2">
      <c r="E76186" s="88"/>
    </row>
    <row r="76187" spans="5:5" x14ac:dyDescent="0.2">
      <c r="E76187" s="88"/>
    </row>
    <row r="76188" spans="5:5" x14ac:dyDescent="0.2">
      <c r="E76188" s="88"/>
    </row>
    <row r="76189" spans="5:5" x14ac:dyDescent="0.2">
      <c r="E76189" s="88"/>
    </row>
    <row r="76190" spans="5:5" x14ac:dyDescent="0.2">
      <c r="E76190" s="88"/>
    </row>
    <row r="76191" spans="5:5" x14ac:dyDescent="0.2">
      <c r="E76191" s="88"/>
    </row>
    <row r="76192" spans="5:5" x14ac:dyDescent="0.2">
      <c r="E76192" s="88"/>
    </row>
    <row r="76193" spans="5:5" x14ac:dyDescent="0.2">
      <c r="E76193" s="88"/>
    </row>
    <row r="76194" spans="5:5" x14ac:dyDescent="0.2">
      <c r="E76194" s="88"/>
    </row>
    <row r="76195" spans="5:5" x14ac:dyDescent="0.2">
      <c r="E76195" s="88"/>
    </row>
    <row r="76196" spans="5:5" x14ac:dyDescent="0.2">
      <c r="E76196" s="88"/>
    </row>
    <row r="76197" spans="5:5" x14ac:dyDescent="0.2">
      <c r="E76197" s="88"/>
    </row>
    <row r="76198" spans="5:5" x14ac:dyDescent="0.2">
      <c r="E76198" s="88"/>
    </row>
    <row r="76199" spans="5:5" x14ac:dyDescent="0.2">
      <c r="E76199" s="88"/>
    </row>
    <row r="76200" spans="5:5" x14ac:dyDescent="0.2">
      <c r="E76200" s="88"/>
    </row>
    <row r="76201" spans="5:5" x14ac:dyDescent="0.2">
      <c r="E76201" s="88"/>
    </row>
    <row r="76202" spans="5:5" x14ac:dyDescent="0.2">
      <c r="E76202" s="88"/>
    </row>
    <row r="76203" spans="5:5" x14ac:dyDescent="0.2">
      <c r="E76203" s="88"/>
    </row>
    <row r="76204" spans="5:5" x14ac:dyDescent="0.2">
      <c r="E76204" s="88"/>
    </row>
    <row r="76205" spans="5:5" x14ac:dyDescent="0.2">
      <c r="E76205" s="88"/>
    </row>
    <row r="76206" spans="5:5" x14ac:dyDescent="0.2">
      <c r="E76206" s="88"/>
    </row>
    <row r="76207" spans="5:5" x14ac:dyDescent="0.2">
      <c r="E76207" s="88"/>
    </row>
    <row r="76208" spans="5:5" x14ac:dyDescent="0.2">
      <c r="E76208" s="88"/>
    </row>
    <row r="76209" spans="5:5" x14ac:dyDescent="0.2">
      <c r="E76209" s="88"/>
    </row>
    <row r="76210" spans="5:5" x14ac:dyDescent="0.2">
      <c r="E76210" s="88"/>
    </row>
    <row r="76211" spans="5:5" x14ac:dyDescent="0.2">
      <c r="E76211" s="88"/>
    </row>
    <row r="76212" spans="5:5" x14ac:dyDescent="0.2">
      <c r="E76212" s="88"/>
    </row>
    <row r="76213" spans="5:5" x14ac:dyDescent="0.2">
      <c r="E76213" s="88"/>
    </row>
    <row r="76214" spans="5:5" x14ac:dyDescent="0.2">
      <c r="E76214" s="88"/>
    </row>
    <row r="76215" spans="5:5" x14ac:dyDescent="0.2">
      <c r="E76215" s="88"/>
    </row>
    <row r="76216" spans="5:5" x14ac:dyDescent="0.2">
      <c r="E76216" s="88"/>
    </row>
    <row r="76217" spans="5:5" x14ac:dyDescent="0.2">
      <c r="E76217" s="88"/>
    </row>
    <row r="76218" spans="5:5" x14ac:dyDescent="0.2">
      <c r="E76218" s="88"/>
    </row>
    <row r="76219" spans="5:5" x14ac:dyDescent="0.2">
      <c r="E76219" s="88"/>
    </row>
    <row r="76220" spans="5:5" x14ac:dyDescent="0.2">
      <c r="E76220" s="88"/>
    </row>
    <row r="76221" spans="5:5" x14ac:dyDescent="0.2">
      <c r="E76221" s="88"/>
    </row>
    <row r="76222" spans="5:5" x14ac:dyDescent="0.2">
      <c r="E76222" s="88"/>
    </row>
    <row r="76223" spans="5:5" x14ac:dyDescent="0.2">
      <c r="E76223" s="88"/>
    </row>
    <row r="76224" spans="5:5" x14ac:dyDescent="0.2">
      <c r="E76224" s="88"/>
    </row>
    <row r="76225" spans="5:5" x14ac:dyDescent="0.2">
      <c r="E76225" s="88"/>
    </row>
    <row r="76226" spans="5:5" x14ac:dyDescent="0.2">
      <c r="E76226" s="88"/>
    </row>
    <row r="76227" spans="5:5" x14ac:dyDescent="0.2">
      <c r="E76227" s="88"/>
    </row>
    <row r="76228" spans="5:5" x14ac:dyDescent="0.2">
      <c r="E76228" s="88"/>
    </row>
    <row r="76229" spans="5:5" x14ac:dyDescent="0.2">
      <c r="E76229" s="88"/>
    </row>
    <row r="76230" spans="5:5" x14ac:dyDescent="0.2">
      <c r="E76230" s="88"/>
    </row>
    <row r="76231" spans="5:5" x14ac:dyDescent="0.2">
      <c r="E76231" s="88"/>
    </row>
    <row r="76232" spans="5:5" x14ac:dyDescent="0.2">
      <c r="E76232" s="88"/>
    </row>
    <row r="76233" spans="5:5" x14ac:dyDescent="0.2">
      <c r="E76233" s="88"/>
    </row>
    <row r="76234" spans="5:5" x14ac:dyDescent="0.2">
      <c r="E76234" s="88"/>
    </row>
    <row r="76235" spans="5:5" x14ac:dyDescent="0.2">
      <c r="E76235" s="88"/>
    </row>
    <row r="76236" spans="5:5" x14ac:dyDescent="0.2">
      <c r="E76236" s="88"/>
    </row>
    <row r="76237" spans="5:5" x14ac:dyDescent="0.2">
      <c r="E76237" s="88"/>
    </row>
    <row r="76238" spans="5:5" x14ac:dyDescent="0.2">
      <c r="E76238" s="88"/>
    </row>
    <row r="76239" spans="5:5" x14ac:dyDescent="0.2">
      <c r="E76239" s="88"/>
    </row>
    <row r="76240" spans="5:5" x14ac:dyDescent="0.2">
      <c r="E76240" s="88"/>
    </row>
    <row r="76241" spans="5:5" x14ac:dyDescent="0.2">
      <c r="E76241" s="88"/>
    </row>
    <row r="76242" spans="5:5" x14ac:dyDescent="0.2">
      <c r="E76242" s="88"/>
    </row>
    <row r="76243" spans="5:5" x14ac:dyDescent="0.2">
      <c r="E76243" s="88"/>
    </row>
    <row r="76244" spans="5:5" x14ac:dyDescent="0.2">
      <c r="E76244" s="88"/>
    </row>
    <row r="76245" spans="5:5" x14ac:dyDescent="0.2">
      <c r="E76245" s="88"/>
    </row>
    <row r="76246" spans="5:5" x14ac:dyDescent="0.2">
      <c r="E76246" s="88"/>
    </row>
    <row r="76247" spans="5:5" x14ac:dyDescent="0.2">
      <c r="E76247" s="88"/>
    </row>
    <row r="76248" spans="5:5" x14ac:dyDescent="0.2">
      <c r="E76248" s="88"/>
    </row>
    <row r="76249" spans="5:5" x14ac:dyDescent="0.2">
      <c r="E76249" s="88"/>
    </row>
    <row r="76250" spans="5:5" x14ac:dyDescent="0.2">
      <c r="E76250" s="88"/>
    </row>
    <row r="76251" spans="5:5" x14ac:dyDescent="0.2">
      <c r="E76251" s="88"/>
    </row>
    <row r="76252" spans="5:5" x14ac:dyDescent="0.2">
      <c r="E76252" s="88"/>
    </row>
    <row r="76253" spans="5:5" x14ac:dyDescent="0.2">
      <c r="E76253" s="88"/>
    </row>
    <row r="76254" spans="5:5" x14ac:dyDescent="0.2">
      <c r="E76254" s="88"/>
    </row>
    <row r="76255" spans="5:5" x14ac:dyDescent="0.2">
      <c r="E76255" s="88"/>
    </row>
    <row r="76256" spans="5:5" x14ac:dyDescent="0.2">
      <c r="E76256" s="88"/>
    </row>
    <row r="76257" spans="5:5" x14ac:dyDescent="0.2">
      <c r="E76257" s="88"/>
    </row>
    <row r="76258" spans="5:5" x14ac:dyDescent="0.2">
      <c r="E76258" s="88"/>
    </row>
    <row r="76259" spans="5:5" x14ac:dyDescent="0.2">
      <c r="E76259" s="88"/>
    </row>
    <row r="76260" spans="5:5" x14ac:dyDescent="0.2">
      <c r="E76260" s="88"/>
    </row>
    <row r="76261" spans="5:5" x14ac:dyDescent="0.2">
      <c r="E76261" s="88"/>
    </row>
    <row r="76262" spans="5:5" x14ac:dyDescent="0.2">
      <c r="E76262" s="88"/>
    </row>
    <row r="76263" spans="5:5" x14ac:dyDescent="0.2">
      <c r="E76263" s="88"/>
    </row>
    <row r="76264" spans="5:5" x14ac:dyDescent="0.2">
      <c r="E76264" s="88"/>
    </row>
    <row r="76265" spans="5:5" x14ac:dyDescent="0.2">
      <c r="E76265" s="88"/>
    </row>
    <row r="76266" spans="5:5" x14ac:dyDescent="0.2">
      <c r="E76266" s="88"/>
    </row>
    <row r="76267" spans="5:5" x14ac:dyDescent="0.2">
      <c r="E76267" s="88"/>
    </row>
    <row r="76268" spans="5:5" x14ac:dyDescent="0.2">
      <c r="E76268" s="88"/>
    </row>
    <row r="76269" spans="5:5" x14ac:dyDescent="0.2">
      <c r="E76269" s="88"/>
    </row>
    <row r="76270" spans="5:5" x14ac:dyDescent="0.2">
      <c r="E76270" s="88"/>
    </row>
    <row r="76271" spans="5:5" x14ac:dyDescent="0.2">
      <c r="E76271" s="88"/>
    </row>
    <row r="76272" spans="5:5" x14ac:dyDescent="0.2">
      <c r="E76272" s="88"/>
    </row>
    <row r="76273" spans="5:5" x14ac:dyDescent="0.2">
      <c r="E76273" s="88"/>
    </row>
    <row r="76274" spans="5:5" x14ac:dyDescent="0.2">
      <c r="E76274" s="88"/>
    </row>
    <row r="76275" spans="5:5" x14ac:dyDescent="0.2">
      <c r="E76275" s="88"/>
    </row>
    <row r="76276" spans="5:5" x14ac:dyDescent="0.2">
      <c r="E76276" s="88"/>
    </row>
    <row r="76277" spans="5:5" x14ac:dyDescent="0.2">
      <c r="E76277" s="88"/>
    </row>
    <row r="76278" spans="5:5" x14ac:dyDescent="0.2">
      <c r="E76278" s="88"/>
    </row>
    <row r="76279" spans="5:5" x14ac:dyDescent="0.2">
      <c r="E76279" s="88"/>
    </row>
    <row r="76280" spans="5:5" x14ac:dyDescent="0.2">
      <c r="E76280" s="88"/>
    </row>
    <row r="76281" spans="5:5" x14ac:dyDescent="0.2">
      <c r="E76281" s="88"/>
    </row>
    <row r="76282" spans="5:5" x14ac:dyDescent="0.2">
      <c r="E76282" s="88"/>
    </row>
    <row r="76283" spans="5:5" x14ac:dyDescent="0.2">
      <c r="E76283" s="88"/>
    </row>
    <row r="76284" spans="5:5" x14ac:dyDescent="0.2">
      <c r="E76284" s="88"/>
    </row>
    <row r="76285" spans="5:5" x14ac:dyDescent="0.2">
      <c r="E76285" s="88"/>
    </row>
    <row r="76286" spans="5:5" x14ac:dyDescent="0.2">
      <c r="E76286" s="88"/>
    </row>
    <row r="76287" spans="5:5" x14ac:dyDescent="0.2">
      <c r="E76287" s="88"/>
    </row>
    <row r="76288" spans="5:5" x14ac:dyDescent="0.2">
      <c r="E76288" s="88"/>
    </row>
    <row r="76289" spans="5:5" x14ac:dyDescent="0.2">
      <c r="E76289" s="88"/>
    </row>
    <row r="76290" spans="5:5" x14ac:dyDescent="0.2">
      <c r="E76290" s="88"/>
    </row>
    <row r="76291" spans="5:5" x14ac:dyDescent="0.2">
      <c r="E76291" s="88"/>
    </row>
    <row r="76292" spans="5:5" x14ac:dyDescent="0.2">
      <c r="E76292" s="88"/>
    </row>
    <row r="76293" spans="5:5" x14ac:dyDescent="0.2">
      <c r="E76293" s="88"/>
    </row>
    <row r="76294" spans="5:5" x14ac:dyDescent="0.2">
      <c r="E76294" s="88"/>
    </row>
    <row r="76295" spans="5:5" x14ac:dyDescent="0.2">
      <c r="E76295" s="88"/>
    </row>
    <row r="76296" spans="5:5" x14ac:dyDescent="0.2">
      <c r="E76296" s="88"/>
    </row>
    <row r="76297" spans="5:5" x14ac:dyDescent="0.2">
      <c r="E76297" s="88"/>
    </row>
    <row r="76298" spans="5:5" x14ac:dyDescent="0.2">
      <c r="E76298" s="88"/>
    </row>
    <row r="76299" spans="5:5" x14ac:dyDescent="0.2">
      <c r="E76299" s="88"/>
    </row>
    <row r="76300" spans="5:5" x14ac:dyDescent="0.2">
      <c r="E76300" s="88"/>
    </row>
    <row r="76301" spans="5:5" x14ac:dyDescent="0.2">
      <c r="E76301" s="88"/>
    </row>
    <row r="76302" spans="5:5" x14ac:dyDescent="0.2">
      <c r="E76302" s="88"/>
    </row>
    <row r="76303" spans="5:5" x14ac:dyDescent="0.2">
      <c r="E76303" s="88"/>
    </row>
    <row r="76304" spans="5:5" x14ac:dyDescent="0.2">
      <c r="E76304" s="88"/>
    </row>
    <row r="76305" spans="5:5" x14ac:dyDescent="0.2">
      <c r="E76305" s="88"/>
    </row>
    <row r="76306" spans="5:5" x14ac:dyDescent="0.2">
      <c r="E76306" s="88"/>
    </row>
    <row r="76307" spans="5:5" x14ac:dyDescent="0.2">
      <c r="E76307" s="88"/>
    </row>
    <row r="76308" spans="5:5" x14ac:dyDescent="0.2">
      <c r="E76308" s="88"/>
    </row>
    <row r="76309" spans="5:5" x14ac:dyDescent="0.2">
      <c r="E76309" s="88"/>
    </row>
    <row r="76310" spans="5:5" x14ac:dyDescent="0.2">
      <c r="E76310" s="88"/>
    </row>
    <row r="76311" spans="5:5" x14ac:dyDescent="0.2">
      <c r="E76311" s="88"/>
    </row>
    <row r="76312" spans="5:5" x14ac:dyDescent="0.2">
      <c r="E76312" s="88"/>
    </row>
    <row r="76313" spans="5:5" x14ac:dyDescent="0.2">
      <c r="E76313" s="88"/>
    </row>
    <row r="76314" spans="5:5" x14ac:dyDescent="0.2">
      <c r="E76314" s="88"/>
    </row>
    <row r="76315" spans="5:5" x14ac:dyDescent="0.2">
      <c r="E76315" s="88"/>
    </row>
    <row r="76316" spans="5:5" x14ac:dyDescent="0.2">
      <c r="E76316" s="88"/>
    </row>
    <row r="76317" spans="5:5" x14ac:dyDescent="0.2">
      <c r="E76317" s="88"/>
    </row>
    <row r="76318" spans="5:5" x14ac:dyDescent="0.2">
      <c r="E76318" s="88"/>
    </row>
    <row r="76319" spans="5:5" x14ac:dyDescent="0.2">
      <c r="E76319" s="88"/>
    </row>
    <row r="76320" spans="5:5" x14ac:dyDescent="0.2">
      <c r="E76320" s="88"/>
    </row>
    <row r="76321" spans="5:5" x14ac:dyDescent="0.2">
      <c r="E76321" s="88"/>
    </row>
    <row r="76322" spans="5:5" x14ac:dyDescent="0.2">
      <c r="E76322" s="88"/>
    </row>
    <row r="76323" spans="5:5" x14ac:dyDescent="0.2">
      <c r="E76323" s="88"/>
    </row>
    <row r="76324" spans="5:5" x14ac:dyDescent="0.2">
      <c r="E76324" s="88"/>
    </row>
    <row r="76325" spans="5:5" x14ac:dyDescent="0.2">
      <c r="E76325" s="88"/>
    </row>
    <row r="76326" spans="5:5" x14ac:dyDescent="0.2">
      <c r="E76326" s="88"/>
    </row>
    <row r="76327" spans="5:5" x14ac:dyDescent="0.2">
      <c r="E76327" s="88"/>
    </row>
    <row r="76328" spans="5:5" x14ac:dyDescent="0.2">
      <c r="E76328" s="88"/>
    </row>
    <row r="76329" spans="5:5" x14ac:dyDescent="0.2">
      <c r="E76329" s="88"/>
    </row>
    <row r="76330" spans="5:5" x14ac:dyDescent="0.2">
      <c r="E76330" s="88"/>
    </row>
    <row r="76331" spans="5:5" x14ac:dyDescent="0.2">
      <c r="E76331" s="88"/>
    </row>
    <row r="76332" spans="5:5" x14ac:dyDescent="0.2">
      <c r="E76332" s="88"/>
    </row>
    <row r="76333" spans="5:5" x14ac:dyDescent="0.2">
      <c r="E76333" s="88"/>
    </row>
    <row r="76334" spans="5:5" x14ac:dyDescent="0.2">
      <c r="E76334" s="88"/>
    </row>
    <row r="76335" spans="5:5" x14ac:dyDescent="0.2">
      <c r="E76335" s="88"/>
    </row>
    <row r="76336" spans="5:5" x14ac:dyDescent="0.2">
      <c r="E76336" s="88"/>
    </row>
    <row r="76337" spans="5:5" x14ac:dyDescent="0.2">
      <c r="E76337" s="88"/>
    </row>
    <row r="76338" spans="5:5" x14ac:dyDescent="0.2">
      <c r="E76338" s="88"/>
    </row>
    <row r="76339" spans="5:5" x14ac:dyDescent="0.2">
      <c r="E76339" s="88"/>
    </row>
    <row r="76340" spans="5:5" x14ac:dyDescent="0.2">
      <c r="E76340" s="88"/>
    </row>
    <row r="76341" spans="5:5" x14ac:dyDescent="0.2">
      <c r="E76341" s="88"/>
    </row>
    <row r="76342" spans="5:5" x14ac:dyDescent="0.2">
      <c r="E76342" s="88"/>
    </row>
    <row r="76343" spans="5:5" x14ac:dyDescent="0.2">
      <c r="E76343" s="88"/>
    </row>
    <row r="76344" spans="5:5" x14ac:dyDescent="0.2">
      <c r="E76344" s="88"/>
    </row>
    <row r="76345" spans="5:5" x14ac:dyDescent="0.2">
      <c r="E76345" s="88"/>
    </row>
    <row r="76346" spans="5:5" x14ac:dyDescent="0.2">
      <c r="E76346" s="88"/>
    </row>
    <row r="76347" spans="5:5" x14ac:dyDescent="0.2">
      <c r="E76347" s="88"/>
    </row>
    <row r="76348" spans="5:5" x14ac:dyDescent="0.2">
      <c r="E76348" s="88"/>
    </row>
    <row r="76349" spans="5:5" x14ac:dyDescent="0.2">
      <c r="E76349" s="88"/>
    </row>
    <row r="76350" spans="5:5" x14ac:dyDescent="0.2">
      <c r="E76350" s="88"/>
    </row>
    <row r="76351" spans="5:5" x14ac:dyDescent="0.2">
      <c r="E76351" s="88"/>
    </row>
    <row r="76352" spans="5:5" x14ac:dyDescent="0.2">
      <c r="E76352" s="88"/>
    </row>
    <row r="76353" spans="5:5" x14ac:dyDescent="0.2">
      <c r="E76353" s="88"/>
    </row>
    <row r="76354" spans="5:5" x14ac:dyDescent="0.2">
      <c r="E76354" s="88"/>
    </row>
    <row r="76355" spans="5:5" x14ac:dyDescent="0.2">
      <c r="E76355" s="88"/>
    </row>
    <row r="76356" spans="5:5" x14ac:dyDescent="0.2">
      <c r="E76356" s="88"/>
    </row>
    <row r="76357" spans="5:5" x14ac:dyDescent="0.2">
      <c r="E76357" s="88"/>
    </row>
    <row r="76358" spans="5:5" x14ac:dyDescent="0.2">
      <c r="E76358" s="88"/>
    </row>
    <row r="76359" spans="5:5" x14ac:dyDescent="0.2">
      <c r="E76359" s="88"/>
    </row>
    <row r="76360" spans="5:5" x14ac:dyDescent="0.2">
      <c r="E76360" s="88"/>
    </row>
    <row r="76361" spans="5:5" x14ac:dyDescent="0.2">
      <c r="E76361" s="88"/>
    </row>
    <row r="76362" spans="5:5" x14ac:dyDescent="0.2">
      <c r="E76362" s="88"/>
    </row>
    <row r="76363" spans="5:5" x14ac:dyDescent="0.2">
      <c r="E76363" s="88"/>
    </row>
    <row r="76364" spans="5:5" x14ac:dyDescent="0.2">
      <c r="E76364" s="88"/>
    </row>
    <row r="76365" spans="5:5" x14ac:dyDescent="0.2">
      <c r="E76365" s="88"/>
    </row>
    <row r="76366" spans="5:5" x14ac:dyDescent="0.2">
      <c r="E76366" s="88"/>
    </row>
    <row r="76367" spans="5:5" x14ac:dyDescent="0.2">
      <c r="E76367" s="88"/>
    </row>
    <row r="76368" spans="5:5" x14ac:dyDescent="0.2">
      <c r="E76368" s="88"/>
    </row>
    <row r="76369" spans="5:5" x14ac:dyDescent="0.2">
      <c r="E76369" s="88"/>
    </row>
    <row r="76370" spans="5:5" x14ac:dyDescent="0.2">
      <c r="E76370" s="88"/>
    </row>
    <row r="76371" spans="5:5" x14ac:dyDescent="0.2">
      <c r="E76371" s="88"/>
    </row>
    <row r="76372" spans="5:5" x14ac:dyDescent="0.2">
      <c r="E76372" s="88"/>
    </row>
    <row r="76373" spans="5:5" x14ac:dyDescent="0.2">
      <c r="E76373" s="88"/>
    </row>
    <row r="76374" spans="5:5" x14ac:dyDescent="0.2">
      <c r="E76374" s="88"/>
    </row>
    <row r="76375" spans="5:5" x14ac:dyDescent="0.2">
      <c r="E76375" s="88"/>
    </row>
    <row r="76376" spans="5:5" x14ac:dyDescent="0.2">
      <c r="E76376" s="88"/>
    </row>
    <row r="76377" spans="5:5" x14ac:dyDescent="0.2">
      <c r="E76377" s="88"/>
    </row>
    <row r="76378" spans="5:5" x14ac:dyDescent="0.2">
      <c r="E76378" s="88"/>
    </row>
    <row r="76379" spans="5:5" x14ac:dyDescent="0.2">
      <c r="E76379" s="88"/>
    </row>
    <row r="76380" spans="5:5" x14ac:dyDescent="0.2">
      <c r="E76380" s="88"/>
    </row>
    <row r="76381" spans="5:5" x14ac:dyDescent="0.2">
      <c r="E76381" s="88"/>
    </row>
    <row r="76382" spans="5:5" x14ac:dyDescent="0.2">
      <c r="E76382" s="88"/>
    </row>
    <row r="76383" spans="5:5" x14ac:dyDescent="0.2">
      <c r="E76383" s="88"/>
    </row>
    <row r="76384" spans="5:5" x14ac:dyDescent="0.2">
      <c r="E76384" s="88"/>
    </row>
    <row r="76385" spans="5:5" x14ac:dyDescent="0.2">
      <c r="E76385" s="88"/>
    </row>
    <row r="76386" spans="5:5" x14ac:dyDescent="0.2">
      <c r="E76386" s="88"/>
    </row>
    <row r="76387" spans="5:5" x14ac:dyDescent="0.2">
      <c r="E76387" s="88"/>
    </row>
    <row r="76388" spans="5:5" x14ac:dyDescent="0.2">
      <c r="E76388" s="88"/>
    </row>
    <row r="76389" spans="5:5" x14ac:dyDescent="0.2">
      <c r="E76389" s="88"/>
    </row>
    <row r="76390" spans="5:5" x14ac:dyDescent="0.2">
      <c r="E76390" s="88"/>
    </row>
    <row r="76391" spans="5:5" x14ac:dyDescent="0.2">
      <c r="E76391" s="88"/>
    </row>
    <row r="76392" spans="5:5" x14ac:dyDescent="0.2">
      <c r="E76392" s="88"/>
    </row>
    <row r="76393" spans="5:5" x14ac:dyDescent="0.2">
      <c r="E76393" s="88"/>
    </row>
    <row r="76394" spans="5:5" x14ac:dyDescent="0.2">
      <c r="E76394" s="88"/>
    </row>
    <row r="76395" spans="5:5" x14ac:dyDescent="0.2">
      <c r="E76395" s="88"/>
    </row>
    <row r="76396" spans="5:5" x14ac:dyDescent="0.2">
      <c r="E76396" s="88"/>
    </row>
    <row r="76397" spans="5:5" x14ac:dyDescent="0.2">
      <c r="E76397" s="88"/>
    </row>
    <row r="76398" spans="5:5" x14ac:dyDescent="0.2">
      <c r="E76398" s="88"/>
    </row>
    <row r="76399" spans="5:5" x14ac:dyDescent="0.2">
      <c r="E76399" s="88"/>
    </row>
    <row r="76400" spans="5:5" x14ac:dyDescent="0.2">
      <c r="E76400" s="88"/>
    </row>
    <row r="76401" spans="5:5" x14ac:dyDescent="0.2">
      <c r="E76401" s="88"/>
    </row>
    <row r="76402" spans="5:5" x14ac:dyDescent="0.2">
      <c r="E76402" s="88"/>
    </row>
    <row r="76403" spans="5:5" x14ac:dyDescent="0.2">
      <c r="E76403" s="88"/>
    </row>
    <row r="76404" spans="5:5" x14ac:dyDescent="0.2">
      <c r="E76404" s="88"/>
    </row>
    <row r="76405" spans="5:5" x14ac:dyDescent="0.2">
      <c r="E76405" s="88"/>
    </row>
    <row r="76406" spans="5:5" x14ac:dyDescent="0.2">
      <c r="E76406" s="88"/>
    </row>
    <row r="76407" spans="5:5" x14ac:dyDescent="0.2">
      <c r="E76407" s="88"/>
    </row>
    <row r="76408" spans="5:5" x14ac:dyDescent="0.2">
      <c r="E76408" s="88"/>
    </row>
    <row r="76409" spans="5:5" x14ac:dyDescent="0.2">
      <c r="E76409" s="88"/>
    </row>
    <row r="76410" spans="5:5" x14ac:dyDescent="0.2">
      <c r="E76410" s="88"/>
    </row>
    <row r="76411" spans="5:5" x14ac:dyDescent="0.2">
      <c r="E76411" s="88"/>
    </row>
    <row r="76412" spans="5:5" x14ac:dyDescent="0.2">
      <c r="E76412" s="88"/>
    </row>
    <row r="76413" spans="5:5" x14ac:dyDescent="0.2">
      <c r="E76413" s="88"/>
    </row>
    <row r="76414" spans="5:5" x14ac:dyDescent="0.2">
      <c r="E76414" s="88"/>
    </row>
    <row r="76415" spans="5:5" x14ac:dyDescent="0.2">
      <c r="E76415" s="88"/>
    </row>
    <row r="76416" spans="5:5" x14ac:dyDescent="0.2">
      <c r="E76416" s="88"/>
    </row>
    <row r="76417" spans="5:5" x14ac:dyDescent="0.2">
      <c r="E76417" s="88"/>
    </row>
    <row r="76418" spans="5:5" x14ac:dyDescent="0.2">
      <c r="E76418" s="88"/>
    </row>
    <row r="76419" spans="5:5" x14ac:dyDescent="0.2">
      <c r="E76419" s="88"/>
    </row>
    <row r="76420" spans="5:5" x14ac:dyDescent="0.2">
      <c r="E76420" s="88"/>
    </row>
    <row r="76421" spans="5:5" x14ac:dyDescent="0.2">
      <c r="E76421" s="88"/>
    </row>
    <row r="76422" spans="5:5" x14ac:dyDescent="0.2">
      <c r="E76422" s="88"/>
    </row>
    <row r="76423" spans="5:5" x14ac:dyDescent="0.2">
      <c r="E76423" s="88"/>
    </row>
    <row r="76424" spans="5:5" x14ac:dyDescent="0.2">
      <c r="E76424" s="88"/>
    </row>
    <row r="76425" spans="5:5" x14ac:dyDescent="0.2">
      <c r="E76425" s="88"/>
    </row>
    <row r="76426" spans="5:5" x14ac:dyDescent="0.2">
      <c r="E76426" s="88"/>
    </row>
    <row r="76427" spans="5:5" x14ac:dyDescent="0.2">
      <c r="E76427" s="88"/>
    </row>
    <row r="76428" spans="5:5" x14ac:dyDescent="0.2">
      <c r="E76428" s="88"/>
    </row>
    <row r="76429" spans="5:5" x14ac:dyDescent="0.2">
      <c r="E76429" s="88"/>
    </row>
    <row r="76430" spans="5:5" x14ac:dyDescent="0.2">
      <c r="E76430" s="88"/>
    </row>
    <row r="76431" spans="5:5" x14ac:dyDescent="0.2">
      <c r="E76431" s="88"/>
    </row>
    <row r="76432" spans="5:5" x14ac:dyDescent="0.2">
      <c r="E76432" s="88"/>
    </row>
    <row r="76433" spans="5:5" x14ac:dyDescent="0.2">
      <c r="E76433" s="88"/>
    </row>
    <row r="76434" spans="5:5" x14ac:dyDescent="0.2">
      <c r="E76434" s="88"/>
    </row>
    <row r="76435" spans="5:5" x14ac:dyDescent="0.2">
      <c r="E76435" s="88"/>
    </row>
    <row r="76436" spans="5:5" x14ac:dyDescent="0.2">
      <c r="E76436" s="88"/>
    </row>
    <row r="76437" spans="5:5" x14ac:dyDescent="0.2">
      <c r="E76437" s="88"/>
    </row>
    <row r="76438" spans="5:5" x14ac:dyDescent="0.2">
      <c r="E76438" s="88"/>
    </row>
    <row r="76439" spans="5:5" x14ac:dyDescent="0.2">
      <c r="E76439" s="88"/>
    </row>
    <row r="76440" spans="5:5" x14ac:dyDescent="0.2">
      <c r="E76440" s="88"/>
    </row>
    <row r="76441" spans="5:5" x14ac:dyDescent="0.2">
      <c r="E76441" s="88"/>
    </row>
    <row r="76442" spans="5:5" x14ac:dyDescent="0.2">
      <c r="E76442" s="88"/>
    </row>
    <row r="76443" spans="5:5" x14ac:dyDescent="0.2">
      <c r="E76443" s="88"/>
    </row>
    <row r="76444" spans="5:5" x14ac:dyDescent="0.2">
      <c r="E76444" s="88"/>
    </row>
    <row r="76445" spans="5:5" x14ac:dyDescent="0.2">
      <c r="E76445" s="88"/>
    </row>
    <row r="76446" spans="5:5" x14ac:dyDescent="0.2">
      <c r="E76446" s="88"/>
    </row>
    <row r="76447" spans="5:5" x14ac:dyDescent="0.2">
      <c r="E76447" s="88"/>
    </row>
    <row r="76448" spans="5:5" x14ac:dyDescent="0.2">
      <c r="E76448" s="88"/>
    </row>
    <row r="76449" spans="5:5" x14ac:dyDescent="0.2">
      <c r="E76449" s="88"/>
    </row>
    <row r="76450" spans="5:5" x14ac:dyDescent="0.2">
      <c r="E76450" s="88"/>
    </row>
    <row r="76451" spans="5:5" x14ac:dyDescent="0.2">
      <c r="E76451" s="88"/>
    </row>
    <row r="76452" spans="5:5" x14ac:dyDescent="0.2">
      <c r="E76452" s="88"/>
    </row>
    <row r="76453" spans="5:5" x14ac:dyDescent="0.2">
      <c r="E76453" s="88"/>
    </row>
    <row r="76454" spans="5:5" x14ac:dyDescent="0.2">
      <c r="E76454" s="88"/>
    </row>
    <row r="76455" spans="5:5" x14ac:dyDescent="0.2">
      <c r="E76455" s="88"/>
    </row>
    <row r="76456" spans="5:5" x14ac:dyDescent="0.2">
      <c r="E76456" s="88"/>
    </row>
    <row r="76457" spans="5:5" x14ac:dyDescent="0.2">
      <c r="E76457" s="88"/>
    </row>
    <row r="76458" spans="5:5" x14ac:dyDescent="0.2">
      <c r="E76458" s="88"/>
    </row>
    <row r="76459" spans="5:5" x14ac:dyDescent="0.2">
      <c r="E76459" s="88"/>
    </row>
    <row r="76460" spans="5:5" x14ac:dyDescent="0.2">
      <c r="E76460" s="88"/>
    </row>
    <row r="76461" spans="5:5" x14ac:dyDescent="0.2">
      <c r="E76461" s="88"/>
    </row>
    <row r="76462" spans="5:5" x14ac:dyDescent="0.2">
      <c r="E76462" s="88"/>
    </row>
    <row r="76463" spans="5:5" x14ac:dyDescent="0.2">
      <c r="E76463" s="88"/>
    </row>
    <row r="76464" spans="5:5" x14ac:dyDescent="0.2">
      <c r="E76464" s="88"/>
    </row>
    <row r="76465" spans="5:5" x14ac:dyDescent="0.2">
      <c r="E76465" s="88"/>
    </row>
    <row r="76466" spans="5:5" x14ac:dyDescent="0.2">
      <c r="E76466" s="88"/>
    </row>
    <row r="76467" spans="5:5" x14ac:dyDescent="0.2">
      <c r="E76467" s="88"/>
    </row>
    <row r="76468" spans="5:5" x14ac:dyDescent="0.2">
      <c r="E76468" s="88"/>
    </row>
    <row r="76469" spans="5:5" x14ac:dyDescent="0.2">
      <c r="E76469" s="88"/>
    </row>
    <row r="76470" spans="5:5" x14ac:dyDescent="0.2">
      <c r="E76470" s="88"/>
    </row>
    <row r="76471" spans="5:5" x14ac:dyDescent="0.2">
      <c r="E76471" s="88"/>
    </row>
    <row r="76472" spans="5:5" x14ac:dyDescent="0.2">
      <c r="E76472" s="88"/>
    </row>
    <row r="76473" spans="5:5" x14ac:dyDescent="0.2">
      <c r="E76473" s="88"/>
    </row>
    <row r="76474" spans="5:5" x14ac:dyDescent="0.2">
      <c r="E76474" s="88"/>
    </row>
    <row r="76475" spans="5:5" x14ac:dyDescent="0.2">
      <c r="E76475" s="88"/>
    </row>
    <row r="76476" spans="5:5" x14ac:dyDescent="0.2">
      <c r="E76476" s="88"/>
    </row>
    <row r="76477" spans="5:5" x14ac:dyDescent="0.2">
      <c r="E76477" s="88"/>
    </row>
    <row r="76478" spans="5:5" x14ac:dyDescent="0.2">
      <c r="E76478" s="88"/>
    </row>
    <row r="76479" spans="5:5" x14ac:dyDescent="0.2">
      <c r="E76479" s="88"/>
    </row>
    <row r="76480" spans="5:5" x14ac:dyDescent="0.2">
      <c r="E76480" s="88"/>
    </row>
    <row r="76481" spans="5:5" x14ac:dyDescent="0.2">
      <c r="E76481" s="88"/>
    </row>
    <row r="76482" spans="5:5" x14ac:dyDescent="0.2">
      <c r="E76482" s="88"/>
    </row>
    <row r="76483" spans="5:5" x14ac:dyDescent="0.2">
      <c r="E76483" s="88"/>
    </row>
    <row r="76484" spans="5:5" x14ac:dyDescent="0.2">
      <c r="E76484" s="88"/>
    </row>
    <row r="76485" spans="5:5" x14ac:dyDescent="0.2">
      <c r="E76485" s="88"/>
    </row>
    <row r="76486" spans="5:5" x14ac:dyDescent="0.2">
      <c r="E76486" s="88"/>
    </row>
    <row r="76487" spans="5:5" x14ac:dyDescent="0.2">
      <c r="E76487" s="88"/>
    </row>
    <row r="76488" spans="5:5" x14ac:dyDescent="0.2">
      <c r="E76488" s="88"/>
    </row>
    <row r="76489" spans="5:5" x14ac:dyDescent="0.2">
      <c r="E76489" s="88"/>
    </row>
    <row r="76490" spans="5:5" x14ac:dyDescent="0.2">
      <c r="E76490" s="88"/>
    </row>
    <row r="76491" spans="5:5" x14ac:dyDescent="0.2">
      <c r="E76491" s="88"/>
    </row>
    <row r="76492" spans="5:5" x14ac:dyDescent="0.2">
      <c r="E76492" s="88"/>
    </row>
    <row r="76493" spans="5:5" x14ac:dyDescent="0.2">
      <c r="E76493" s="88"/>
    </row>
    <row r="76494" spans="5:5" x14ac:dyDescent="0.2">
      <c r="E76494" s="88"/>
    </row>
    <row r="76495" spans="5:5" x14ac:dyDescent="0.2">
      <c r="E76495" s="88"/>
    </row>
    <row r="76496" spans="5:5" x14ac:dyDescent="0.2">
      <c r="E76496" s="88"/>
    </row>
    <row r="76497" spans="5:5" x14ac:dyDescent="0.2">
      <c r="E76497" s="88"/>
    </row>
    <row r="76498" spans="5:5" x14ac:dyDescent="0.2">
      <c r="E76498" s="88"/>
    </row>
    <row r="76499" spans="5:5" x14ac:dyDescent="0.2">
      <c r="E76499" s="88"/>
    </row>
    <row r="76500" spans="5:5" x14ac:dyDescent="0.2">
      <c r="E76500" s="88"/>
    </row>
    <row r="76501" spans="5:5" x14ac:dyDescent="0.2">
      <c r="E76501" s="88"/>
    </row>
    <row r="76502" spans="5:5" x14ac:dyDescent="0.2">
      <c r="E76502" s="88"/>
    </row>
    <row r="76503" spans="5:5" x14ac:dyDescent="0.2">
      <c r="E76503" s="88"/>
    </row>
    <row r="76504" spans="5:5" x14ac:dyDescent="0.2">
      <c r="E76504" s="88"/>
    </row>
    <row r="76505" spans="5:5" x14ac:dyDescent="0.2">
      <c r="E76505" s="88"/>
    </row>
    <row r="76506" spans="5:5" x14ac:dyDescent="0.2">
      <c r="E76506" s="88"/>
    </row>
    <row r="76507" spans="5:5" x14ac:dyDescent="0.2">
      <c r="E76507" s="88"/>
    </row>
    <row r="76508" spans="5:5" x14ac:dyDescent="0.2">
      <c r="E76508" s="88"/>
    </row>
    <row r="76509" spans="5:5" x14ac:dyDescent="0.2">
      <c r="E76509" s="88"/>
    </row>
    <row r="76510" spans="5:5" x14ac:dyDescent="0.2">
      <c r="E76510" s="88"/>
    </row>
    <row r="76511" spans="5:5" x14ac:dyDescent="0.2">
      <c r="E76511" s="88"/>
    </row>
    <row r="76512" spans="5:5" x14ac:dyDescent="0.2">
      <c r="E76512" s="88"/>
    </row>
    <row r="76513" spans="5:5" x14ac:dyDescent="0.2">
      <c r="E76513" s="88"/>
    </row>
    <row r="76514" spans="5:5" x14ac:dyDescent="0.2">
      <c r="E76514" s="88"/>
    </row>
    <row r="76515" spans="5:5" x14ac:dyDescent="0.2">
      <c r="E76515" s="88"/>
    </row>
    <row r="76516" spans="5:5" x14ac:dyDescent="0.2">
      <c r="E76516" s="88"/>
    </row>
    <row r="76517" spans="5:5" x14ac:dyDescent="0.2">
      <c r="E76517" s="88"/>
    </row>
    <row r="76518" spans="5:5" x14ac:dyDescent="0.2">
      <c r="E76518" s="88"/>
    </row>
    <row r="76519" spans="5:5" x14ac:dyDescent="0.2">
      <c r="E76519" s="88"/>
    </row>
    <row r="76520" spans="5:5" x14ac:dyDescent="0.2">
      <c r="E76520" s="88"/>
    </row>
    <row r="76521" spans="5:5" x14ac:dyDescent="0.2">
      <c r="E76521" s="88"/>
    </row>
    <row r="76522" spans="5:5" x14ac:dyDescent="0.2">
      <c r="E76522" s="88"/>
    </row>
    <row r="76523" spans="5:5" x14ac:dyDescent="0.2">
      <c r="E76523" s="88"/>
    </row>
    <row r="76524" spans="5:5" x14ac:dyDescent="0.2">
      <c r="E76524" s="88"/>
    </row>
    <row r="76525" spans="5:5" x14ac:dyDescent="0.2">
      <c r="E76525" s="88"/>
    </row>
    <row r="76526" spans="5:5" x14ac:dyDescent="0.2">
      <c r="E76526" s="88"/>
    </row>
    <row r="76527" spans="5:5" x14ac:dyDescent="0.2">
      <c r="E76527" s="88"/>
    </row>
    <row r="76528" spans="5:5" x14ac:dyDescent="0.2">
      <c r="E76528" s="88"/>
    </row>
    <row r="76529" spans="5:5" x14ac:dyDescent="0.2">
      <c r="E76529" s="88"/>
    </row>
    <row r="76530" spans="5:5" x14ac:dyDescent="0.2">
      <c r="E76530" s="88"/>
    </row>
    <row r="76531" spans="5:5" x14ac:dyDescent="0.2">
      <c r="E76531" s="88"/>
    </row>
    <row r="76532" spans="5:5" x14ac:dyDescent="0.2">
      <c r="E76532" s="88"/>
    </row>
    <row r="76533" spans="5:5" x14ac:dyDescent="0.2">
      <c r="E76533" s="88"/>
    </row>
    <row r="76534" spans="5:5" x14ac:dyDescent="0.2">
      <c r="E76534" s="88"/>
    </row>
    <row r="76535" spans="5:5" x14ac:dyDescent="0.2">
      <c r="E76535" s="88"/>
    </row>
    <row r="76536" spans="5:5" x14ac:dyDescent="0.2">
      <c r="E76536" s="88"/>
    </row>
    <row r="76537" spans="5:5" x14ac:dyDescent="0.2">
      <c r="E76537" s="88"/>
    </row>
    <row r="76538" spans="5:5" x14ac:dyDescent="0.2">
      <c r="E76538" s="88"/>
    </row>
    <row r="76539" spans="5:5" x14ac:dyDescent="0.2">
      <c r="E76539" s="88"/>
    </row>
    <row r="76540" spans="5:5" x14ac:dyDescent="0.2">
      <c r="E76540" s="88"/>
    </row>
    <row r="76541" spans="5:5" x14ac:dyDescent="0.2">
      <c r="E76541" s="88"/>
    </row>
    <row r="76542" spans="5:5" x14ac:dyDescent="0.2">
      <c r="E76542" s="88"/>
    </row>
    <row r="76543" spans="5:5" x14ac:dyDescent="0.2">
      <c r="E76543" s="88"/>
    </row>
    <row r="76544" spans="5:5" x14ac:dyDescent="0.2">
      <c r="E76544" s="88"/>
    </row>
    <row r="76545" spans="5:5" x14ac:dyDescent="0.2">
      <c r="E76545" s="88"/>
    </row>
    <row r="76546" spans="5:5" x14ac:dyDescent="0.2">
      <c r="E76546" s="88"/>
    </row>
    <row r="76547" spans="5:5" x14ac:dyDescent="0.2">
      <c r="E76547" s="88"/>
    </row>
    <row r="76548" spans="5:5" x14ac:dyDescent="0.2">
      <c r="E76548" s="88"/>
    </row>
    <row r="76549" spans="5:5" x14ac:dyDescent="0.2">
      <c r="E76549" s="88"/>
    </row>
    <row r="76550" spans="5:5" x14ac:dyDescent="0.2">
      <c r="E76550" s="88"/>
    </row>
    <row r="76551" spans="5:5" x14ac:dyDescent="0.2">
      <c r="E76551" s="88"/>
    </row>
    <row r="76552" spans="5:5" x14ac:dyDescent="0.2">
      <c r="E76552" s="88"/>
    </row>
    <row r="76553" spans="5:5" x14ac:dyDescent="0.2">
      <c r="E76553" s="88"/>
    </row>
    <row r="76554" spans="5:5" x14ac:dyDescent="0.2">
      <c r="E76554" s="88"/>
    </row>
    <row r="76555" spans="5:5" x14ac:dyDescent="0.2">
      <c r="E76555" s="88"/>
    </row>
    <row r="76556" spans="5:5" x14ac:dyDescent="0.2">
      <c r="E76556" s="88"/>
    </row>
    <row r="76557" spans="5:5" x14ac:dyDescent="0.2">
      <c r="E76557" s="88"/>
    </row>
    <row r="76558" spans="5:5" x14ac:dyDescent="0.2">
      <c r="E76558" s="88"/>
    </row>
    <row r="76559" spans="5:5" x14ac:dyDescent="0.2">
      <c r="E76559" s="88"/>
    </row>
    <row r="76560" spans="5:5" x14ac:dyDescent="0.2">
      <c r="E76560" s="88"/>
    </row>
    <row r="76561" spans="5:5" x14ac:dyDescent="0.2">
      <c r="E76561" s="88"/>
    </row>
    <row r="76562" spans="5:5" x14ac:dyDescent="0.2">
      <c r="E76562" s="88"/>
    </row>
    <row r="76563" spans="5:5" x14ac:dyDescent="0.2">
      <c r="E76563" s="88"/>
    </row>
    <row r="76564" spans="5:5" x14ac:dyDescent="0.2">
      <c r="E76564" s="88"/>
    </row>
    <row r="76565" spans="5:5" x14ac:dyDescent="0.2">
      <c r="E76565" s="88"/>
    </row>
    <row r="76566" spans="5:5" x14ac:dyDescent="0.2">
      <c r="E76566" s="88"/>
    </row>
    <row r="76567" spans="5:5" x14ac:dyDescent="0.2">
      <c r="E76567" s="88"/>
    </row>
    <row r="76568" spans="5:5" x14ac:dyDescent="0.2">
      <c r="E76568" s="88"/>
    </row>
    <row r="76569" spans="5:5" x14ac:dyDescent="0.2">
      <c r="E76569" s="88"/>
    </row>
    <row r="76570" spans="5:5" x14ac:dyDescent="0.2">
      <c r="E76570" s="88"/>
    </row>
    <row r="76571" spans="5:5" x14ac:dyDescent="0.2">
      <c r="E76571" s="88"/>
    </row>
    <row r="76572" spans="5:5" x14ac:dyDescent="0.2">
      <c r="E76572" s="88"/>
    </row>
    <row r="76573" spans="5:5" x14ac:dyDescent="0.2">
      <c r="E76573" s="88"/>
    </row>
    <row r="76574" spans="5:5" x14ac:dyDescent="0.2">
      <c r="E76574" s="88"/>
    </row>
    <row r="76575" spans="5:5" x14ac:dyDescent="0.2">
      <c r="E76575" s="88"/>
    </row>
    <row r="76576" spans="5:5" x14ac:dyDescent="0.2">
      <c r="E76576" s="88"/>
    </row>
    <row r="76577" spans="5:5" x14ac:dyDescent="0.2">
      <c r="E76577" s="88"/>
    </row>
    <row r="76578" spans="5:5" x14ac:dyDescent="0.2">
      <c r="E76578" s="88"/>
    </row>
    <row r="76579" spans="5:5" x14ac:dyDescent="0.2">
      <c r="E76579" s="88"/>
    </row>
    <row r="76580" spans="5:5" x14ac:dyDescent="0.2">
      <c r="E76580" s="88"/>
    </row>
    <row r="76581" spans="5:5" x14ac:dyDescent="0.2">
      <c r="E76581" s="88"/>
    </row>
    <row r="76582" spans="5:5" x14ac:dyDescent="0.2">
      <c r="E76582" s="88"/>
    </row>
    <row r="76583" spans="5:5" x14ac:dyDescent="0.2">
      <c r="E76583" s="88"/>
    </row>
    <row r="76584" spans="5:5" x14ac:dyDescent="0.2">
      <c r="E76584" s="88"/>
    </row>
    <row r="76585" spans="5:5" x14ac:dyDescent="0.2">
      <c r="E76585" s="88"/>
    </row>
    <row r="76586" spans="5:5" x14ac:dyDescent="0.2">
      <c r="E76586" s="88"/>
    </row>
    <row r="76587" spans="5:5" x14ac:dyDescent="0.2">
      <c r="E76587" s="88"/>
    </row>
    <row r="76588" spans="5:5" x14ac:dyDescent="0.2">
      <c r="E76588" s="88"/>
    </row>
    <row r="76589" spans="5:5" x14ac:dyDescent="0.2">
      <c r="E76589" s="88"/>
    </row>
    <row r="76590" spans="5:5" x14ac:dyDescent="0.2">
      <c r="E76590" s="88"/>
    </row>
    <row r="76591" spans="5:5" x14ac:dyDescent="0.2">
      <c r="E76591" s="88"/>
    </row>
    <row r="76592" spans="5:5" x14ac:dyDescent="0.2">
      <c r="E76592" s="88"/>
    </row>
    <row r="76593" spans="5:5" x14ac:dyDescent="0.2">
      <c r="E76593" s="88"/>
    </row>
    <row r="76594" spans="5:5" x14ac:dyDescent="0.2">
      <c r="E76594" s="88"/>
    </row>
    <row r="76595" spans="5:5" x14ac:dyDescent="0.2">
      <c r="E76595" s="88"/>
    </row>
    <row r="76596" spans="5:5" x14ac:dyDescent="0.2">
      <c r="E76596" s="88"/>
    </row>
    <row r="76597" spans="5:5" x14ac:dyDescent="0.2">
      <c r="E76597" s="88"/>
    </row>
    <row r="76598" spans="5:5" x14ac:dyDescent="0.2">
      <c r="E76598" s="88"/>
    </row>
    <row r="76599" spans="5:5" x14ac:dyDescent="0.2">
      <c r="E76599" s="88"/>
    </row>
    <row r="76600" spans="5:5" x14ac:dyDescent="0.2">
      <c r="E76600" s="88"/>
    </row>
    <row r="76601" spans="5:5" x14ac:dyDescent="0.2">
      <c r="E76601" s="88"/>
    </row>
    <row r="76602" spans="5:5" x14ac:dyDescent="0.2">
      <c r="E76602" s="88"/>
    </row>
    <row r="76603" spans="5:5" x14ac:dyDescent="0.2">
      <c r="E76603" s="88"/>
    </row>
    <row r="76604" spans="5:5" x14ac:dyDescent="0.2">
      <c r="E76604" s="88"/>
    </row>
    <row r="76605" spans="5:5" x14ac:dyDescent="0.2">
      <c r="E76605" s="88"/>
    </row>
    <row r="76606" spans="5:5" x14ac:dyDescent="0.2">
      <c r="E76606" s="88"/>
    </row>
    <row r="76607" spans="5:5" x14ac:dyDescent="0.2">
      <c r="E76607" s="88"/>
    </row>
    <row r="76608" spans="5:5" x14ac:dyDescent="0.2">
      <c r="E76608" s="88"/>
    </row>
    <row r="76609" spans="5:5" x14ac:dyDescent="0.2">
      <c r="E76609" s="88"/>
    </row>
    <row r="76610" spans="5:5" x14ac:dyDescent="0.2">
      <c r="E76610" s="88"/>
    </row>
    <row r="76611" spans="5:5" x14ac:dyDescent="0.2">
      <c r="E76611" s="88"/>
    </row>
    <row r="76612" spans="5:5" x14ac:dyDescent="0.2">
      <c r="E76612" s="88"/>
    </row>
    <row r="76613" spans="5:5" x14ac:dyDescent="0.2">
      <c r="E76613" s="88"/>
    </row>
    <row r="76614" spans="5:5" x14ac:dyDescent="0.2">
      <c r="E76614" s="88"/>
    </row>
    <row r="76615" spans="5:5" x14ac:dyDescent="0.2">
      <c r="E76615" s="88"/>
    </row>
    <row r="76616" spans="5:5" x14ac:dyDescent="0.2">
      <c r="E76616" s="88"/>
    </row>
    <row r="76617" spans="5:5" x14ac:dyDescent="0.2">
      <c r="E76617" s="88"/>
    </row>
    <row r="76618" spans="5:5" x14ac:dyDescent="0.2">
      <c r="E76618" s="88"/>
    </row>
    <row r="76619" spans="5:5" x14ac:dyDescent="0.2">
      <c r="E76619" s="88"/>
    </row>
    <row r="76620" spans="5:5" x14ac:dyDescent="0.2">
      <c r="E76620" s="88"/>
    </row>
    <row r="76621" spans="5:5" x14ac:dyDescent="0.2">
      <c r="E76621" s="88"/>
    </row>
    <row r="76622" spans="5:5" x14ac:dyDescent="0.2">
      <c r="E76622" s="88"/>
    </row>
    <row r="76623" spans="5:5" x14ac:dyDescent="0.2">
      <c r="E76623" s="88"/>
    </row>
    <row r="76624" spans="5:5" x14ac:dyDescent="0.2">
      <c r="E76624" s="88"/>
    </row>
    <row r="76625" spans="5:5" x14ac:dyDescent="0.2">
      <c r="E76625" s="88"/>
    </row>
    <row r="76626" spans="5:5" x14ac:dyDescent="0.2">
      <c r="E76626" s="88"/>
    </row>
    <row r="76627" spans="5:5" x14ac:dyDescent="0.2">
      <c r="E76627" s="88"/>
    </row>
    <row r="76628" spans="5:5" x14ac:dyDescent="0.2">
      <c r="E76628" s="88"/>
    </row>
    <row r="76629" spans="5:5" x14ac:dyDescent="0.2">
      <c r="E76629" s="88"/>
    </row>
    <row r="76630" spans="5:5" x14ac:dyDescent="0.2">
      <c r="E76630" s="88"/>
    </row>
    <row r="76631" spans="5:5" x14ac:dyDescent="0.2">
      <c r="E76631" s="88"/>
    </row>
    <row r="76632" spans="5:5" x14ac:dyDescent="0.2">
      <c r="E76632" s="88"/>
    </row>
    <row r="76633" spans="5:5" x14ac:dyDescent="0.2">
      <c r="E76633" s="88"/>
    </row>
    <row r="76634" spans="5:5" x14ac:dyDescent="0.2">
      <c r="E76634" s="88"/>
    </row>
    <row r="76635" spans="5:5" x14ac:dyDescent="0.2">
      <c r="E76635" s="88"/>
    </row>
    <row r="76636" spans="5:5" x14ac:dyDescent="0.2">
      <c r="E76636" s="88"/>
    </row>
    <row r="76637" spans="5:5" x14ac:dyDescent="0.2">
      <c r="E76637" s="88"/>
    </row>
    <row r="76638" spans="5:5" x14ac:dyDescent="0.2">
      <c r="E76638" s="88"/>
    </row>
    <row r="76639" spans="5:5" x14ac:dyDescent="0.2">
      <c r="E76639" s="88"/>
    </row>
    <row r="76640" spans="5:5" x14ac:dyDescent="0.2">
      <c r="E76640" s="88"/>
    </row>
    <row r="76641" spans="5:5" x14ac:dyDescent="0.2">
      <c r="E76641" s="88"/>
    </row>
    <row r="76642" spans="5:5" x14ac:dyDescent="0.2">
      <c r="E76642" s="88"/>
    </row>
    <row r="76643" spans="5:5" x14ac:dyDescent="0.2">
      <c r="E76643" s="88"/>
    </row>
    <row r="76644" spans="5:5" x14ac:dyDescent="0.2">
      <c r="E76644" s="88"/>
    </row>
    <row r="76645" spans="5:5" x14ac:dyDescent="0.2">
      <c r="E76645" s="88"/>
    </row>
    <row r="76646" spans="5:5" x14ac:dyDescent="0.2">
      <c r="E76646" s="88"/>
    </row>
    <row r="76647" spans="5:5" x14ac:dyDescent="0.2">
      <c r="E76647" s="88"/>
    </row>
    <row r="76648" spans="5:5" x14ac:dyDescent="0.2">
      <c r="E76648" s="88"/>
    </row>
    <row r="76649" spans="5:5" x14ac:dyDescent="0.2">
      <c r="E76649" s="88"/>
    </row>
    <row r="76650" spans="5:5" x14ac:dyDescent="0.2">
      <c r="E76650" s="88"/>
    </row>
    <row r="76651" spans="5:5" x14ac:dyDescent="0.2">
      <c r="E76651" s="88"/>
    </row>
    <row r="76652" spans="5:5" x14ac:dyDescent="0.2">
      <c r="E76652" s="88"/>
    </row>
    <row r="76653" spans="5:5" x14ac:dyDescent="0.2">
      <c r="E76653" s="88"/>
    </row>
    <row r="76654" spans="5:5" x14ac:dyDescent="0.2">
      <c r="E76654" s="88"/>
    </row>
    <row r="76655" spans="5:5" x14ac:dyDescent="0.2">
      <c r="E76655" s="88"/>
    </row>
    <row r="76656" spans="5:5" x14ac:dyDescent="0.2">
      <c r="E76656" s="88"/>
    </row>
    <row r="76657" spans="5:5" x14ac:dyDescent="0.2">
      <c r="E76657" s="88"/>
    </row>
    <row r="76658" spans="5:5" x14ac:dyDescent="0.2">
      <c r="E76658" s="88"/>
    </row>
    <row r="76659" spans="5:5" x14ac:dyDescent="0.2">
      <c r="E76659" s="88"/>
    </row>
    <row r="76660" spans="5:5" x14ac:dyDescent="0.2">
      <c r="E76660" s="88"/>
    </row>
    <row r="76661" spans="5:5" x14ac:dyDescent="0.2">
      <c r="E76661" s="88"/>
    </row>
    <row r="76662" spans="5:5" x14ac:dyDescent="0.2">
      <c r="E76662" s="88"/>
    </row>
    <row r="76663" spans="5:5" x14ac:dyDescent="0.2">
      <c r="E76663" s="88"/>
    </row>
    <row r="76664" spans="5:5" x14ac:dyDescent="0.2">
      <c r="E76664" s="88"/>
    </row>
    <row r="76665" spans="5:5" x14ac:dyDescent="0.2">
      <c r="E76665" s="88"/>
    </row>
    <row r="76666" spans="5:5" x14ac:dyDescent="0.2">
      <c r="E76666" s="88"/>
    </row>
    <row r="76667" spans="5:5" x14ac:dyDescent="0.2">
      <c r="E76667" s="88"/>
    </row>
    <row r="76668" spans="5:5" x14ac:dyDescent="0.2">
      <c r="E76668" s="88"/>
    </row>
    <row r="76669" spans="5:5" x14ac:dyDescent="0.2">
      <c r="E76669" s="88"/>
    </row>
    <row r="76670" spans="5:5" x14ac:dyDescent="0.2">
      <c r="E76670" s="88"/>
    </row>
    <row r="76671" spans="5:5" x14ac:dyDescent="0.2">
      <c r="E76671" s="88"/>
    </row>
    <row r="76672" spans="5:5" x14ac:dyDescent="0.2">
      <c r="E76672" s="88"/>
    </row>
    <row r="76673" spans="5:5" x14ac:dyDescent="0.2">
      <c r="E76673" s="88"/>
    </row>
    <row r="76674" spans="5:5" x14ac:dyDescent="0.2">
      <c r="E76674" s="88"/>
    </row>
    <row r="76675" spans="5:5" x14ac:dyDescent="0.2">
      <c r="E76675" s="88"/>
    </row>
    <row r="76676" spans="5:5" x14ac:dyDescent="0.2">
      <c r="E76676" s="88"/>
    </row>
    <row r="76677" spans="5:5" x14ac:dyDescent="0.2">
      <c r="E76677" s="88"/>
    </row>
    <row r="76678" spans="5:5" x14ac:dyDescent="0.2">
      <c r="E76678" s="88"/>
    </row>
    <row r="76679" spans="5:5" x14ac:dyDescent="0.2">
      <c r="E76679" s="88"/>
    </row>
    <row r="76680" spans="5:5" x14ac:dyDescent="0.2">
      <c r="E76680" s="88"/>
    </row>
    <row r="76681" spans="5:5" x14ac:dyDescent="0.2">
      <c r="E76681" s="88"/>
    </row>
    <row r="76682" spans="5:5" x14ac:dyDescent="0.2">
      <c r="E76682" s="88"/>
    </row>
    <row r="76683" spans="5:5" x14ac:dyDescent="0.2">
      <c r="E76683" s="88"/>
    </row>
    <row r="76684" spans="5:5" x14ac:dyDescent="0.2">
      <c r="E76684" s="88"/>
    </row>
    <row r="76685" spans="5:5" x14ac:dyDescent="0.2">
      <c r="E76685" s="88"/>
    </row>
    <row r="76686" spans="5:5" x14ac:dyDescent="0.2">
      <c r="E76686" s="88"/>
    </row>
    <row r="76687" spans="5:5" x14ac:dyDescent="0.2">
      <c r="E76687" s="88"/>
    </row>
    <row r="76688" spans="5:5" x14ac:dyDescent="0.2">
      <c r="E76688" s="88"/>
    </row>
    <row r="76689" spans="5:5" x14ac:dyDescent="0.2">
      <c r="E76689" s="88"/>
    </row>
    <row r="76690" spans="5:5" x14ac:dyDescent="0.2">
      <c r="E76690" s="88"/>
    </row>
    <row r="76691" spans="5:5" x14ac:dyDescent="0.2">
      <c r="E76691" s="88"/>
    </row>
    <row r="76692" spans="5:5" x14ac:dyDescent="0.2">
      <c r="E76692" s="88"/>
    </row>
    <row r="76693" spans="5:5" x14ac:dyDescent="0.2">
      <c r="E76693" s="88"/>
    </row>
    <row r="76694" spans="5:5" x14ac:dyDescent="0.2">
      <c r="E76694" s="88"/>
    </row>
    <row r="76695" spans="5:5" x14ac:dyDescent="0.2">
      <c r="E76695" s="88"/>
    </row>
    <row r="76696" spans="5:5" x14ac:dyDescent="0.2">
      <c r="E76696" s="88"/>
    </row>
    <row r="76697" spans="5:5" x14ac:dyDescent="0.2">
      <c r="E76697" s="88"/>
    </row>
    <row r="76698" spans="5:5" x14ac:dyDescent="0.2">
      <c r="E76698" s="88"/>
    </row>
    <row r="76699" spans="5:5" x14ac:dyDescent="0.2">
      <c r="E76699" s="88"/>
    </row>
    <row r="76700" spans="5:5" x14ac:dyDescent="0.2">
      <c r="E76700" s="88"/>
    </row>
    <row r="76701" spans="5:5" x14ac:dyDescent="0.2">
      <c r="E76701" s="88"/>
    </row>
    <row r="76702" spans="5:5" x14ac:dyDescent="0.2">
      <c r="E76702" s="88"/>
    </row>
    <row r="76703" spans="5:5" x14ac:dyDescent="0.2">
      <c r="E76703" s="88"/>
    </row>
    <row r="76704" spans="5:5" x14ac:dyDescent="0.2">
      <c r="E76704" s="88"/>
    </row>
    <row r="76705" spans="5:5" x14ac:dyDescent="0.2">
      <c r="E76705" s="88"/>
    </row>
    <row r="76706" spans="5:5" x14ac:dyDescent="0.2">
      <c r="E76706" s="88"/>
    </row>
    <row r="76707" spans="5:5" x14ac:dyDescent="0.2">
      <c r="E76707" s="88"/>
    </row>
    <row r="76708" spans="5:5" x14ac:dyDescent="0.2">
      <c r="E76708" s="88"/>
    </row>
    <row r="76709" spans="5:5" x14ac:dyDescent="0.2">
      <c r="E76709" s="88"/>
    </row>
    <row r="76710" spans="5:5" x14ac:dyDescent="0.2">
      <c r="E76710" s="88"/>
    </row>
    <row r="76711" spans="5:5" x14ac:dyDescent="0.2">
      <c r="E76711" s="88"/>
    </row>
    <row r="76712" spans="5:5" x14ac:dyDescent="0.2">
      <c r="E76712" s="88"/>
    </row>
    <row r="76713" spans="5:5" x14ac:dyDescent="0.2">
      <c r="E76713" s="88"/>
    </row>
    <row r="76714" spans="5:5" x14ac:dyDescent="0.2">
      <c r="E76714" s="88"/>
    </row>
    <row r="76715" spans="5:5" x14ac:dyDescent="0.2">
      <c r="E76715" s="88"/>
    </row>
    <row r="76716" spans="5:5" x14ac:dyDescent="0.2">
      <c r="E76716" s="88"/>
    </row>
    <row r="76717" spans="5:5" x14ac:dyDescent="0.2">
      <c r="E76717" s="88"/>
    </row>
    <row r="76718" spans="5:5" x14ac:dyDescent="0.2">
      <c r="E76718" s="88"/>
    </row>
    <row r="76719" spans="5:5" x14ac:dyDescent="0.2">
      <c r="E76719" s="88"/>
    </row>
    <row r="76720" spans="5:5" x14ac:dyDescent="0.2">
      <c r="E76720" s="88"/>
    </row>
    <row r="76721" spans="5:5" x14ac:dyDescent="0.2">
      <c r="E76721" s="88"/>
    </row>
    <row r="76722" spans="5:5" x14ac:dyDescent="0.2">
      <c r="E76722" s="88"/>
    </row>
    <row r="76723" spans="5:5" x14ac:dyDescent="0.2">
      <c r="E76723" s="88"/>
    </row>
    <row r="76724" spans="5:5" x14ac:dyDescent="0.2">
      <c r="E76724" s="88"/>
    </row>
    <row r="76725" spans="5:5" x14ac:dyDescent="0.2">
      <c r="E76725" s="88"/>
    </row>
    <row r="76726" spans="5:5" x14ac:dyDescent="0.2">
      <c r="E76726" s="88"/>
    </row>
    <row r="76727" spans="5:5" x14ac:dyDescent="0.2">
      <c r="E76727" s="88"/>
    </row>
    <row r="76728" spans="5:5" x14ac:dyDescent="0.2">
      <c r="E76728" s="88"/>
    </row>
    <row r="76729" spans="5:5" x14ac:dyDescent="0.2">
      <c r="E76729" s="88"/>
    </row>
    <row r="76730" spans="5:5" x14ac:dyDescent="0.2">
      <c r="E76730" s="88"/>
    </row>
    <row r="76731" spans="5:5" x14ac:dyDescent="0.2">
      <c r="E76731" s="88"/>
    </row>
    <row r="76732" spans="5:5" x14ac:dyDescent="0.2">
      <c r="E76732" s="88"/>
    </row>
    <row r="76733" spans="5:5" x14ac:dyDescent="0.2">
      <c r="E76733" s="88"/>
    </row>
    <row r="76734" spans="5:5" x14ac:dyDescent="0.2">
      <c r="E76734" s="88"/>
    </row>
    <row r="76735" spans="5:5" x14ac:dyDescent="0.2">
      <c r="E76735" s="88"/>
    </row>
    <row r="76736" spans="5:5" x14ac:dyDescent="0.2">
      <c r="E76736" s="88"/>
    </row>
    <row r="76737" spans="5:5" x14ac:dyDescent="0.2">
      <c r="E76737" s="88"/>
    </row>
    <row r="76738" spans="5:5" x14ac:dyDescent="0.2">
      <c r="E76738" s="88"/>
    </row>
    <row r="76739" spans="5:5" x14ac:dyDescent="0.2">
      <c r="E76739" s="88"/>
    </row>
    <row r="76740" spans="5:5" x14ac:dyDescent="0.2">
      <c r="E76740" s="88"/>
    </row>
    <row r="76741" spans="5:5" x14ac:dyDescent="0.2">
      <c r="E76741" s="88"/>
    </row>
    <row r="76742" spans="5:5" x14ac:dyDescent="0.2">
      <c r="E76742" s="88"/>
    </row>
    <row r="76743" spans="5:5" x14ac:dyDescent="0.2">
      <c r="E76743" s="88"/>
    </row>
    <row r="76744" spans="5:5" x14ac:dyDescent="0.2">
      <c r="E76744" s="88"/>
    </row>
    <row r="76745" spans="5:5" x14ac:dyDescent="0.2">
      <c r="E76745" s="88"/>
    </row>
    <row r="76746" spans="5:5" x14ac:dyDescent="0.2">
      <c r="E76746" s="88"/>
    </row>
    <row r="76747" spans="5:5" x14ac:dyDescent="0.2">
      <c r="E76747" s="88"/>
    </row>
    <row r="76748" spans="5:5" x14ac:dyDescent="0.2">
      <c r="E76748" s="88"/>
    </row>
    <row r="76749" spans="5:5" x14ac:dyDescent="0.2">
      <c r="E76749" s="88"/>
    </row>
    <row r="76750" spans="5:5" x14ac:dyDescent="0.2">
      <c r="E76750" s="88"/>
    </row>
    <row r="76751" spans="5:5" x14ac:dyDescent="0.2">
      <c r="E76751" s="88"/>
    </row>
    <row r="76752" spans="5:5" x14ac:dyDescent="0.2">
      <c r="E76752" s="88"/>
    </row>
    <row r="76753" spans="5:5" x14ac:dyDescent="0.2">
      <c r="E76753" s="88"/>
    </row>
    <row r="76754" spans="5:5" x14ac:dyDescent="0.2">
      <c r="E76754" s="88"/>
    </row>
    <row r="76755" spans="5:5" x14ac:dyDescent="0.2">
      <c r="E76755" s="88"/>
    </row>
    <row r="76756" spans="5:5" x14ac:dyDescent="0.2">
      <c r="E76756" s="88"/>
    </row>
    <row r="76757" spans="5:5" x14ac:dyDescent="0.2">
      <c r="E76757" s="88"/>
    </row>
    <row r="76758" spans="5:5" x14ac:dyDescent="0.2">
      <c r="E76758" s="88"/>
    </row>
    <row r="76759" spans="5:5" x14ac:dyDescent="0.2">
      <c r="E76759" s="88"/>
    </row>
    <row r="76760" spans="5:5" x14ac:dyDescent="0.2">
      <c r="E76760" s="88"/>
    </row>
    <row r="76761" spans="5:5" x14ac:dyDescent="0.2">
      <c r="E76761" s="88"/>
    </row>
    <row r="76762" spans="5:5" x14ac:dyDescent="0.2">
      <c r="E76762" s="88"/>
    </row>
    <row r="76763" spans="5:5" x14ac:dyDescent="0.2">
      <c r="E76763" s="88"/>
    </row>
    <row r="76764" spans="5:5" x14ac:dyDescent="0.2">
      <c r="E76764" s="88"/>
    </row>
    <row r="76765" spans="5:5" x14ac:dyDescent="0.2">
      <c r="E76765" s="88"/>
    </row>
    <row r="76766" spans="5:5" x14ac:dyDescent="0.2">
      <c r="E76766" s="88"/>
    </row>
    <row r="76767" spans="5:5" x14ac:dyDescent="0.2">
      <c r="E76767" s="88"/>
    </row>
    <row r="76768" spans="5:5" x14ac:dyDescent="0.2">
      <c r="E76768" s="88"/>
    </row>
    <row r="76769" spans="5:5" x14ac:dyDescent="0.2">
      <c r="E76769" s="88"/>
    </row>
    <row r="76770" spans="5:5" x14ac:dyDescent="0.2">
      <c r="E76770" s="88"/>
    </row>
    <row r="76771" spans="5:5" x14ac:dyDescent="0.2">
      <c r="E76771" s="88"/>
    </row>
    <row r="76772" spans="5:5" x14ac:dyDescent="0.2">
      <c r="E76772" s="88"/>
    </row>
    <row r="76773" spans="5:5" x14ac:dyDescent="0.2">
      <c r="E76773" s="88"/>
    </row>
    <row r="76774" spans="5:5" x14ac:dyDescent="0.2">
      <c r="E76774" s="88"/>
    </row>
    <row r="76775" spans="5:5" x14ac:dyDescent="0.2">
      <c r="E76775" s="88"/>
    </row>
    <row r="76776" spans="5:5" x14ac:dyDescent="0.2">
      <c r="E76776" s="88"/>
    </row>
    <row r="76777" spans="5:5" x14ac:dyDescent="0.2">
      <c r="E76777" s="88"/>
    </row>
    <row r="76778" spans="5:5" x14ac:dyDescent="0.2">
      <c r="E76778" s="88"/>
    </row>
    <row r="76779" spans="5:5" x14ac:dyDescent="0.2">
      <c r="E76779" s="88"/>
    </row>
    <row r="76780" spans="5:5" x14ac:dyDescent="0.2">
      <c r="E76780" s="88"/>
    </row>
    <row r="76781" spans="5:5" x14ac:dyDescent="0.2">
      <c r="E76781" s="88"/>
    </row>
    <row r="76782" spans="5:5" x14ac:dyDescent="0.2">
      <c r="E76782" s="88"/>
    </row>
    <row r="76783" spans="5:5" x14ac:dyDescent="0.2">
      <c r="E76783" s="88"/>
    </row>
    <row r="76784" spans="5:5" x14ac:dyDescent="0.2">
      <c r="E76784" s="88"/>
    </row>
    <row r="76785" spans="5:5" x14ac:dyDescent="0.2">
      <c r="E76785" s="88"/>
    </row>
    <row r="76786" spans="5:5" x14ac:dyDescent="0.2">
      <c r="E76786" s="88"/>
    </row>
    <row r="76787" spans="5:5" x14ac:dyDescent="0.2">
      <c r="E76787" s="88"/>
    </row>
    <row r="76788" spans="5:5" x14ac:dyDescent="0.2">
      <c r="E76788" s="88"/>
    </row>
    <row r="76789" spans="5:5" x14ac:dyDescent="0.2">
      <c r="E76789" s="88"/>
    </row>
    <row r="76790" spans="5:5" x14ac:dyDescent="0.2">
      <c r="E76790" s="88"/>
    </row>
    <row r="76791" spans="5:5" x14ac:dyDescent="0.2">
      <c r="E76791" s="88"/>
    </row>
    <row r="76792" spans="5:5" x14ac:dyDescent="0.2">
      <c r="E76792" s="88"/>
    </row>
    <row r="76793" spans="5:5" x14ac:dyDescent="0.2">
      <c r="E76793" s="88"/>
    </row>
    <row r="76794" spans="5:5" x14ac:dyDescent="0.2">
      <c r="E76794" s="88"/>
    </row>
    <row r="76795" spans="5:5" x14ac:dyDescent="0.2">
      <c r="E76795" s="88"/>
    </row>
    <row r="76796" spans="5:5" x14ac:dyDescent="0.2">
      <c r="E76796" s="88"/>
    </row>
    <row r="76797" spans="5:5" x14ac:dyDescent="0.2">
      <c r="E76797" s="88"/>
    </row>
    <row r="76798" spans="5:5" x14ac:dyDescent="0.2">
      <c r="E76798" s="88"/>
    </row>
    <row r="76799" spans="5:5" x14ac:dyDescent="0.2">
      <c r="E76799" s="88"/>
    </row>
    <row r="76800" spans="5:5" x14ac:dyDescent="0.2">
      <c r="E76800" s="88"/>
    </row>
    <row r="76801" spans="5:5" x14ac:dyDescent="0.2">
      <c r="E76801" s="88"/>
    </row>
    <row r="76802" spans="5:5" x14ac:dyDescent="0.2">
      <c r="E76802" s="88"/>
    </row>
    <row r="76803" spans="5:5" x14ac:dyDescent="0.2">
      <c r="E76803" s="88"/>
    </row>
    <row r="76804" spans="5:5" x14ac:dyDescent="0.2">
      <c r="E76804" s="88"/>
    </row>
    <row r="76805" spans="5:5" x14ac:dyDescent="0.2">
      <c r="E76805" s="88"/>
    </row>
    <row r="76806" spans="5:5" x14ac:dyDescent="0.2">
      <c r="E76806" s="88"/>
    </row>
    <row r="76807" spans="5:5" x14ac:dyDescent="0.2">
      <c r="E76807" s="88"/>
    </row>
    <row r="76808" spans="5:5" x14ac:dyDescent="0.2">
      <c r="E76808" s="88"/>
    </row>
    <row r="76809" spans="5:5" x14ac:dyDescent="0.2">
      <c r="E76809" s="88"/>
    </row>
    <row r="76810" spans="5:5" x14ac:dyDescent="0.2">
      <c r="E76810" s="88"/>
    </row>
    <row r="76811" spans="5:5" x14ac:dyDescent="0.2">
      <c r="E76811" s="88"/>
    </row>
    <row r="76812" spans="5:5" x14ac:dyDescent="0.2">
      <c r="E76812" s="88"/>
    </row>
    <row r="76813" spans="5:5" x14ac:dyDescent="0.2">
      <c r="E76813" s="88"/>
    </row>
    <row r="76814" spans="5:5" x14ac:dyDescent="0.2">
      <c r="E76814" s="88"/>
    </row>
    <row r="76815" spans="5:5" x14ac:dyDescent="0.2">
      <c r="E76815" s="88"/>
    </row>
    <row r="76816" spans="5:5" x14ac:dyDescent="0.2">
      <c r="E76816" s="88"/>
    </row>
    <row r="76817" spans="5:5" x14ac:dyDescent="0.2">
      <c r="E76817" s="88"/>
    </row>
    <row r="76818" spans="5:5" x14ac:dyDescent="0.2">
      <c r="E76818" s="88"/>
    </row>
    <row r="76819" spans="5:5" x14ac:dyDescent="0.2">
      <c r="E76819" s="88"/>
    </row>
    <row r="76820" spans="5:5" x14ac:dyDescent="0.2">
      <c r="E76820" s="88"/>
    </row>
    <row r="76821" spans="5:5" x14ac:dyDescent="0.2">
      <c r="E76821" s="88"/>
    </row>
    <row r="76822" spans="5:5" x14ac:dyDescent="0.2">
      <c r="E76822" s="88"/>
    </row>
    <row r="76823" spans="5:5" x14ac:dyDescent="0.2">
      <c r="E76823" s="88"/>
    </row>
    <row r="76824" spans="5:5" x14ac:dyDescent="0.2">
      <c r="E76824" s="88"/>
    </row>
    <row r="76825" spans="5:5" x14ac:dyDescent="0.2">
      <c r="E76825" s="88"/>
    </row>
    <row r="76826" spans="5:5" x14ac:dyDescent="0.2">
      <c r="E76826" s="88"/>
    </row>
    <row r="76827" spans="5:5" x14ac:dyDescent="0.2">
      <c r="E76827" s="88"/>
    </row>
    <row r="76828" spans="5:5" x14ac:dyDescent="0.2">
      <c r="E76828" s="88"/>
    </row>
    <row r="76829" spans="5:5" x14ac:dyDescent="0.2">
      <c r="E76829" s="88"/>
    </row>
    <row r="76830" spans="5:5" x14ac:dyDescent="0.2">
      <c r="E76830" s="88"/>
    </row>
    <row r="76831" spans="5:5" x14ac:dyDescent="0.2">
      <c r="E76831" s="88"/>
    </row>
    <row r="76832" spans="5:5" x14ac:dyDescent="0.2">
      <c r="E76832" s="88"/>
    </row>
    <row r="76833" spans="5:5" x14ac:dyDescent="0.2">
      <c r="E76833" s="88"/>
    </row>
    <row r="76834" spans="5:5" x14ac:dyDescent="0.2">
      <c r="E76834" s="88"/>
    </row>
    <row r="76835" spans="5:5" x14ac:dyDescent="0.2">
      <c r="E76835" s="88"/>
    </row>
    <row r="76836" spans="5:5" x14ac:dyDescent="0.2">
      <c r="E76836" s="88"/>
    </row>
    <row r="76837" spans="5:5" x14ac:dyDescent="0.2">
      <c r="E76837" s="88"/>
    </row>
    <row r="76838" spans="5:5" x14ac:dyDescent="0.2">
      <c r="E76838" s="88"/>
    </row>
    <row r="76839" spans="5:5" x14ac:dyDescent="0.2">
      <c r="E76839" s="88"/>
    </row>
    <row r="76840" spans="5:5" x14ac:dyDescent="0.2">
      <c r="E76840" s="88"/>
    </row>
    <row r="76841" spans="5:5" x14ac:dyDescent="0.2">
      <c r="E76841" s="88"/>
    </row>
    <row r="76842" spans="5:5" x14ac:dyDescent="0.2">
      <c r="E76842" s="88"/>
    </row>
    <row r="76843" spans="5:5" x14ac:dyDescent="0.2">
      <c r="E76843" s="88"/>
    </row>
    <row r="76844" spans="5:5" x14ac:dyDescent="0.2">
      <c r="E76844" s="88"/>
    </row>
    <row r="76845" spans="5:5" x14ac:dyDescent="0.2">
      <c r="E76845" s="88"/>
    </row>
    <row r="76846" spans="5:5" x14ac:dyDescent="0.2">
      <c r="E76846" s="88"/>
    </row>
    <row r="76847" spans="5:5" x14ac:dyDescent="0.2">
      <c r="E76847" s="88"/>
    </row>
    <row r="76848" spans="5:5" x14ac:dyDescent="0.2">
      <c r="E76848" s="88"/>
    </row>
    <row r="76849" spans="5:5" x14ac:dyDescent="0.2">
      <c r="E76849" s="88"/>
    </row>
    <row r="76850" spans="5:5" x14ac:dyDescent="0.2">
      <c r="E76850" s="88"/>
    </row>
    <row r="76851" spans="5:5" x14ac:dyDescent="0.2">
      <c r="E76851" s="88"/>
    </row>
    <row r="76852" spans="5:5" x14ac:dyDescent="0.2">
      <c r="E76852" s="88"/>
    </row>
    <row r="76853" spans="5:5" x14ac:dyDescent="0.2">
      <c r="E76853" s="88"/>
    </row>
    <row r="76854" spans="5:5" x14ac:dyDescent="0.2">
      <c r="E76854" s="88"/>
    </row>
    <row r="76855" spans="5:5" x14ac:dyDescent="0.2">
      <c r="E76855" s="88"/>
    </row>
    <row r="76856" spans="5:5" x14ac:dyDescent="0.2">
      <c r="E76856" s="88"/>
    </row>
    <row r="76857" spans="5:5" x14ac:dyDescent="0.2">
      <c r="E76857" s="88"/>
    </row>
    <row r="76858" spans="5:5" x14ac:dyDescent="0.2">
      <c r="E76858" s="88"/>
    </row>
    <row r="76859" spans="5:5" x14ac:dyDescent="0.2">
      <c r="E76859" s="88"/>
    </row>
    <row r="76860" spans="5:5" x14ac:dyDescent="0.2">
      <c r="E76860" s="88"/>
    </row>
    <row r="76861" spans="5:5" x14ac:dyDescent="0.2">
      <c r="E76861" s="88"/>
    </row>
    <row r="76862" spans="5:5" x14ac:dyDescent="0.2">
      <c r="E76862" s="88"/>
    </row>
    <row r="76863" spans="5:5" x14ac:dyDescent="0.2">
      <c r="E76863" s="88"/>
    </row>
    <row r="76864" spans="5:5" x14ac:dyDescent="0.2">
      <c r="E76864" s="88"/>
    </row>
    <row r="76865" spans="5:5" x14ac:dyDescent="0.2">
      <c r="E76865" s="88"/>
    </row>
    <row r="76866" spans="5:5" x14ac:dyDescent="0.2">
      <c r="E76866" s="88"/>
    </row>
    <row r="76867" spans="5:5" x14ac:dyDescent="0.2">
      <c r="E76867" s="88"/>
    </row>
    <row r="76868" spans="5:5" x14ac:dyDescent="0.2">
      <c r="E76868" s="88"/>
    </row>
    <row r="76869" spans="5:5" x14ac:dyDescent="0.2">
      <c r="E76869" s="88"/>
    </row>
    <row r="76870" spans="5:5" x14ac:dyDescent="0.2">
      <c r="E76870" s="88"/>
    </row>
    <row r="76871" spans="5:5" x14ac:dyDescent="0.2">
      <c r="E76871" s="88"/>
    </row>
    <row r="76872" spans="5:5" x14ac:dyDescent="0.2">
      <c r="E76872" s="88"/>
    </row>
    <row r="76873" spans="5:5" x14ac:dyDescent="0.2">
      <c r="E76873" s="88"/>
    </row>
    <row r="76874" spans="5:5" x14ac:dyDescent="0.2">
      <c r="E76874" s="88"/>
    </row>
    <row r="76875" spans="5:5" x14ac:dyDescent="0.2">
      <c r="E76875" s="88"/>
    </row>
    <row r="76876" spans="5:5" x14ac:dyDescent="0.2">
      <c r="E76876" s="88"/>
    </row>
    <row r="76877" spans="5:5" x14ac:dyDescent="0.2">
      <c r="E76877" s="88"/>
    </row>
    <row r="76878" spans="5:5" x14ac:dyDescent="0.2">
      <c r="E76878" s="88"/>
    </row>
    <row r="76879" spans="5:5" x14ac:dyDescent="0.2">
      <c r="E76879" s="88"/>
    </row>
    <row r="76880" spans="5:5" x14ac:dyDescent="0.2">
      <c r="E76880" s="88"/>
    </row>
    <row r="76881" spans="5:5" x14ac:dyDescent="0.2">
      <c r="E76881" s="88"/>
    </row>
    <row r="76882" spans="5:5" x14ac:dyDescent="0.2">
      <c r="E76882" s="88"/>
    </row>
    <row r="76883" spans="5:5" x14ac:dyDescent="0.2">
      <c r="E76883" s="88"/>
    </row>
    <row r="76884" spans="5:5" x14ac:dyDescent="0.2">
      <c r="E76884" s="88"/>
    </row>
    <row r="76885" spans="5:5" x14ac:dyDescent="0.2">
      <c r="E76885" s="88"/>
    </row>
    <row r="76886" spans="5:5" x14ac:dyDescent="0.2">
      <c r="E76886" s="88"/>
    </row>
    <row r="76887" spans="5:5" x14ac:dyDescent="0.2">
      <c r="E76887" s="88"/>
    </row>
    <row r="76888" spans="5:5" x14ac:dyDescent="0.2">
      <c r="E76888" s="88"/>
    </row>
    <row r="76889" spans="5:5" x14ac:dyDescent="0.2">
      <c r="E76889" s="88"/>
    </row>
    <row r="76890" spans="5:5" x14ac:dyDescent="0.2">
      <c r="E76890" s="88"/>
    </row>
    <row r="76891" spans="5:5" x14ac:dyDescent="0.2">
      <c r="E76891" s="88"/>
    </row>
    <row r="76892" spans="5:5" x14ac:dyDescent="0.2">
      <c r="E76892" s="88"/>
    </row>
    <row r="76893" spans="5:5" x14ac:dyDescent="0.2">
      <c r="E76893" s="88"/>
    </row>
    <row r="76894" spans="5:5" x14ac:dyDescent="0.2">
      <c r="E76894" s="88"/>
    </row>
    <row r="76895" spans="5:5" x14ac:dyDescent="0.2">
      <c r="E76895" s="88"/>
    </row>
    <row r="76896" spans="5:5" x14ac:dyDescent="0.2">
      <c r="E76896" s="88"/>
    </row>
    <row r="76897" spans="5:5" x14ac:dyDescent="0.2">
      <c r="E76897" s="88"/>
    </row>
    <row r="76898" spans="5:5" x14ac:dyDescent="0.2">
      <c r="E76898" s="88"/>
    </row>
    <row r="76899" spans="5:5" x14ac:dyDescent="0.2">
      <c r="E76899" s="88"/>
    </row>
    <row r="76900" spans="5:5" x14ac:dyDescent="0.2">
      <c r="E76900" s="88"/>
    </row>
    <row r="76901" spans="5:5" x14ac:dyDescent="0.2">
      <c r="E76901" s="88"/>
    </row>
    <row r="76902" spans="5:5" x14ac:dyDescent="0.2">
      <c r="E76902" s="88"/>
    </row>
    <row r="76903" spans="5:5" x14ac:dyDescent="0.2">
      <c r="E76903" s="88"/>
    </row>
    <row r="76904" spans="5:5" x14ac:dyDescent="0.2">
      <c r="E76904" s="88"/>
    </row>
    <row r="76905" spans="5:5" x14ac:dyDescent="0.2">
      <c r="E76905" s="88"/>
    </row>
    <row r="76906" spans="5:5" x14ac:dyDescent="0.2">
      <c r="E76906" s="88"/>
    </row>
    <row r="76907" spans="5:5" x14ac:dyDescent="0.2">
      <c r="E76907" s="88"/>
    </row>
    <row r="76908" spans="5:5" x14ac:dyDescent="0.2">
      <c r="E76908" s="88"/>
    </row>
    <row r="76909" spans="5:5" x14ac:dyDescent="0.2">
      <c r="E76909" s="88"/>
    </row>
    <row r="76910" spans="5:5" x14ac:dyDescent="0.2">
      <c r="E76910" s="88"/>
    </row>
    <row r="76911" spans="5:5" x14ac:dyDescent="0.2">
      <c r="E76911" s="88"/>
    </row>
    <row r="76912" spans="5:5" x14ac:dyDescent="0.2">
      <c r="E76912" s="88"/>
    </row>
    <row r="76913" spans="5:5" x14ac:dyDescent="0.2">
      <c r="E76913" s="88"/>
    </row>
    <row r="76914" spans="5:5" x14ac:dyDescent="0.2">
      <c r="E76914" s="88"/>
    </row>
    <row r="76915" spans="5:5" x14ac:dyDescent="0.2">
      <c r="E76915" s="88"/>
    </row>
    <row r="76916" spans="5:5" x14ac:dyDescent="0.2">
      <c r="E76916" s="88"/>
    </row>
    <row r="76917" spans="5:5" x14ac:dyDescent="0.2">
      <c r="E76917" s="88"/>
    </row>
    <row r="76918" spans="5:5" x14ac:dyDescent="0.2">
      <c r="E76918" s="88"/>
    </row>
    <row r="76919" spans="5:5" x14ac:dyDescent="0.2">
      <c r="E76919" s="88"/>
    </row>
    <row r="76920" spans="5:5" x14ac:dyDescent="0.2">
      <c r="E76920" s="88"/>
    </row>
    <row r="76921" spans="5:5" x14ac:dyDescent="0.2">
      <c r="E76921" s="88"/>
    </row>
    <row r="76922" spans="5:5" x14ac:dyDescent="0.2">
      <c r="E76922" s="88"/>
    </row>
    <row r="76923" spans="5:5" x14ac:dyDescent="0.2">
      <c r="E76923" s="88"/>
    </row>
    <row r="76924" spans="5:5" x14ac:dyDescent="0.2">
      <c r="E76924" s="88"/>
    </row>
    <row r="76925" spans="5:5" x14ac:dyDescent="0.2">
      <c r="E76925" s="88"/>
    </row>
    <row r="76926" spans="5:5" x14ac:dyDescent="0.2">
      <c r="E76926" s="88"/>
    </row>
    <row r="76927" spans="5:5" x14ac:dyDescent="0.2">
      <c r="E76927" s="88"/>
    </row>
    <row r="76928" spans="5:5" x14ac:dyDescent="0.2">
      <c r="E76928" s="88"/>
    </row>
    <row r="76929" spans="5:5" x14ac:dyDescent="0.2">
      <c r="E76929" s="88"/>
    </row>
    <row r="76930" spans="5:5" x14ac:dyDescent="0.2">
      <c r="E76930" s="88"/>
    </row>
    <row r="76931" spans="5:5" x14ac:dyDescent="0.2">
      <c r="E76931" s="88"/>
    </row>
    <row r="76932" spans="5:5" x14ac:dyDescent="0.2">
      <c r="E76932" s="88"/>
    </row>
    <row r="76933" spans="5:5" x14ac:dyDescent="0.2">
      <c r="E76933" s="88"/>
    </row>
    <row r="76934" spans="5:5" x14ac:dyDescent="0.2">
      <c r="E76934" s="88"/>
    </row>
    <row r="76935" spans="5:5" x14ac:dyDescent="0.2">
      <c r="E76935" s="88"/>
    </row>
    <row r="76936" spans="5:5" x14ac:dyDescent="0.2">
      <c r="E76936" s="88"/>
    </row>
    <row r="76937" spans="5:5" x14ac:dyDescent="0.2">
      <c r="E76937" s="88"/>
    </row>
    <row r="76938" spans="5:5" x14ac:dyDescent="0.2">
      <c r="E76938" s="88"/>
    </row>
    <row r="76939" spans="5:5" x14ac:dyDescent="0.2">
      <c r="E76939" s="88"/>
    </row>
    <row r="76940" spans="5:5" x14ac:dyDescent="0.2">
      <c r="E76940" s="88"/>
    </row>
    <row r="76941" spans="5:5" x14ac:dyDescent="0.2">
      <c r="E76941" s="88"/>
    </row>
    <row r="76942" spans="5:5" x14ac:dyDescent="0.2">
      <c r="E76942" s="88"/>
    </row>
    <row r="76943" spans="5:5" x14ac:dyDescent="0.2">
      <c r="E76943" s="88"/>
    </row>
    <row r="76944" spans="5:5" x14ac:dyDescent="0.2">
      <c r="E76944" s="88"/>
    </row>
    <row r="76945" spans="5:5" x14ac:dyDescent="0.2">
      <c r="E76945" s="88"/>
    </row>
    <row r="76946" spans="5:5" x14ac:dyDescent="0.2">
      <c r="E76946" s="88"/>
    </row>
    <row r="76947" spans="5:5" x14ac:dyDescent="0.2">
      <c r="E76947" s="88"/>
    </row>
    <row r="76948" spans="5:5" x14ac:dyDescent="0.2">
      <c r="E76948" s="88"/>
    </row>
    <row r="76949" spans="5:5" x14ac:dyDescent="0.2">
      <c r="E76949" s="88"/>
    </row>
    <row r="76950" spans="5:5" x14ac:dyDescent="0.2">
      <c r="E76950" s="88"/>
    </row>
    <row r="76951" spans="5:5" x14ac:dyDescent="0.2">
      <c r="E76951" s="88"/>
    </row>
    <row r="76952" spans="5:5" x14ac:dyDescent="0.2">
      <c r="E76952" s="88"/>
    </row>
    <row r="76953" spans="5:5" x14ac:dyDescent="0.2">
      <c r="E76953" s="88"/>
    </row>
    <row r="76954" spans="5:5" x14ac:dyDescent="0.2">
      <c r="E76954" s="88"/>
    </row>
    <row r="76955" spans="5:5" x14ac:dyDescent="0.2">
      <c r="E76955" s="88"/>
    </row>
    <row r="76956" spans="5:5" x14ac:dyDescent="0.2">
      <c r="E76956" s="88"/>
    </row>
    <row r="76957" spans="5:5" x14ac:dyDescent="0.2">
      <c r="E76957" s="88"/>
    </row>
    <row r="76958" spans="5:5" x14ac:dyDescent="0.2">
      <c r="E76958" s="88"/>
    </row>
    <row r="76959" spans="5:5" x14ac:dyDescent="0.2">
      <c r="E76959" s="88"/>
    </row>
    <row r="76960" spans="5:5" x14ac:dyDescent="0.2">
      <c r="E76960" s="88"/>
    </row>
    <row r="76961" spans="5:5" x14ac:dyDescent="0.2">
      <c r="E76961" s="88"/>
    </row>
    <row r="76962" spans="5:5" x14ac:dyDescent="0.2">
      <c r="E76962" s="88"/>
    </row>
    <row r="76963" spans="5:5" x14ac:dyDescent="0.2">
      <c r="E76963" s="88"/>
    </row>
    <row r="76964" spans="5:5" x14ac:dyDescent="0.2">
      <c r="E76964" s="88"/>
    </row>
    <row r="76965" spans="5:5" x14ac:dyDescent="0.2">
      <c r="E76965" s="88"/>
    </row>
    <row r="76966" spans="5:5" x14ac:dyDescent="0.2">
      <c r="E76966" s="88"/>
    </row>
    <row r="76967" spans="5:5" x14ac:dyDescent="0.2">
      <c r="E76967" s="88"/>
    </row>
    <row r="76968" spans="5:5" x14ac:dyDescent="0.2">
      <c r="E76968" s="88"/>
    </row>
    <row r="76969" spans="5:5" x14ac:dyDescent="0.2">
      <c r="E76969" s="88"/>
    </row>
    <row r="76970" spans="5:5" x14ac:dyDescent="0.2">
      <c r="E76970" s="88"/>
    </row>
    <row r="76971" spans="5:5" x14ac:dyDescent="0.2">
      <c r="E76971" s="88"/>
    </row>
    <row r="76972" spans="5:5" x14ac:dyDescent="0.2">
      <c r="E76972" s="88"/>
    </row>
    <row r="76973" spans="5:5" x14ac:dyDescent="0.2">
      <c r="E76973" s="88"/>
    </row>
    <row r="76974" spans="5:5" x14ac:dyDescent="0.2">
      <c r="E76974" s="88"/>
    </row>
    <row r="76975" spans="5:5" x14ac:dyDescent="0.2">
      <c r="E76975" s="88"/>
    </row>
    <row r="76976" spans="5:5" x14ac:dyDescent="0.2">
      <c r="E76976" s="88"/>
    </row>
    <row r="76977" spans="5:5" x14ac:dyDescent="0.2">
      <c r="E76977" s="88"/>
    </row>
    <row r="76978" spans="5:5" x14ac:dyDescent="0.2">
      <c r="E76978" s="88"/>
    </row>
    <row r="76979" spans="5:5" x14ac:dyDescent="0.2">
      <c r="E76979" s="88"/>
    </row>
    <row r="76980" spans="5:5" x14ac:dyDescent="0.2">
      <c r="E76980" s="88"/>
    </row>
    <row r="76981" spans="5:5" x14ac:dyDescent="0.2">
      <c r="E76981" s="88"/>
    </row>
    <row r="76982" spans="5:5" x14ac:dyDescent="0.2">
      <c r="E76982" s="88"/>
    </row>
    <row r="76983" spans="5:5" x14ac:dyDescent="0.2">
      <c r="E76983" s="88"/>
    </row>
    <row r="76984" spans="5:5" x14ac:dyDescent="0.2">
      <c r="E76984" s="88"/>
    </row>
    <row r="76985" spans="5:5" x14ac:dyDescent="0.2">
      <c r="E76985" s="88"/>
    </row>
    <row r="76986" spans="5:5" x14ac:dyDescent="0.2">
      <c r="E76986" s="88"/>
    </row>
    <row r="76987" spans="5:5" x14ac:dyDescent="0.2">
      <c r="E76987" s="88"/>
    </row>
    <row r="76988" spans="5:5" x14ac:dyDescent="0.2">
      <c r="E76988" s="88"/>
    </row>
    <row r="76989" spans="5:5" x14ac:dyDescent="0.2">
      <c r="E76989" s="88"/>
    </row>
    <row r="76990" spans="5:5" x14ac:dyDescent="0.2">
      <c r="E76990" s="88"/>
    </row>
    <row r="76991" spans="5:5" x14ac:dyDescent="0.2">
      <c r="E76991" s="88"/>
    </row>
    <row r="76992" spans="5:5" x14ac:dyDescent="0.2">
      <c r="E76992" s="88"/>
    </row>
    <row r="76993" spans="5:5" x14ac:dyDescent="0.2">
      <c r="E76993" s="88"/>
    </row>
    <row r="76994" spans="5:5" x14ac:dyDescent="0.2">
      <c r="E76994" s="88"/>
    </row>
    <row r="76995" spans="5:5" x14ac:dyDescent="0.2">
      <c r="E76995" s="88"/>
    </row>
    <row r="76996" spans="5:5" x14ac:dyDescent="0.2">
      <c r="E76996" s="88"/>
    </row>
    <row r="76997" spans="5:5" x14ac:dyDescent="0.2">
      <c r="E76997" s="88"/>
    </row>
    <row r="76998" spans="5:5" x14ac:dyDescent="0.2">
      <c r="E76998" s="88"/>
    </row>
    <row r="76999" spans="5:5" x14ac:dyDescent="0.2">
      <c r="E76999" s="88"/>
    </row>
    <row r="77000" spans="5:5" x14ac:dyDescent="0.2">
      <c r="E77000" s="88"/>
    </row>
    <row r="77001" spans="5:5" x14ac:dyDescent="0.2">
      <c r="E77001" s="88"/>
    </row>
    <row r="77002" spans="5:5" x14ac:dyDescent="0.2">
      <c r="E77002" s="88"/>
    </row>
    <row r="77003" spans="5:5" x14ac:dyDescent="0.2">
      <c r="E77003" s="88"/>
    </row>
    <row r="77004" spans="5:5" x14ac:dyDescent="0.2">
      <c r="E77004" s="88"/>
    </row>
    <row r="77005" spans="5:5" x14ac:dyDescent="0.2">
      <c r="E77005" s="88"/>
    </row>
    <row r="77006" spans="5:5" x14ac:dyDescent="0.2">
      <c r="E77006" s="88"/>
    </row>
    <row r="77007" spans="5:5" x14ac:dyDescent="0.2">
      <c r="E77007" s="88"/>
    </row>
    <row r="77008" spans="5:5" x14ac:dyDescent="0.2">
      <c r="E77008" s="88"/>
    </row>
    <row r="77009" spans="5:5" x14ac:dyDescent="0.2">
      <c r="E77009" s="88"/>
    </row>
    <row r="77010" spans="5:5" x14ac:dyDescent="0.2">
      <c r="E77010" s="88"/>
    </row>
    <row r="77011" spans="5:5" x14ac:dyDescent="0.2">
      <c r="E77011" s="88"/>
    </row>
    <row r="77012" spans="5:5" x14ac:dyDescent="0.2">
      <c r="E77012" s="88"/>
    </row>
    <row r="77013" spans="5:5" x14ac:dyDescent="0.2">
      <c r="E77013" s="88"/>
    </row>
    <row r="77014" spans="5:5" x14ac:dyDescent="0.2">
      <c r="E77014" s="88"/>
    </row>
    <row r="77015" spans="5:5" x14ac:dyDescent="0.2">
      <c r="E77015" s="88"/>
    </row>
    <row r="77016" spans="5:5" x14ac:dyDescent="0.2">
      <c r="E77016" s="88"/>
    </row>
    <row r="77017" spans="5:5" x14ac:dyDescent="0.2">
      <c r="E77017" s="88"/>
    </row>
    <row r="77018" spans="5:5" x14ac:dyDescent="0.2">
      <c r="E77018" s="88"/>
    </row>
    <row r="77019" spans="5:5" x14ac:dyDescent="0.2">
      <c r="E77019" s="88"/>
    </row>
    <row r="77020" spans="5:5" x14ac:dyDescent="0.2">
      <c r="E77020" s="88"/>
    </row>
    <row r="77021" spans="5:5" x14ac:dyDescent="0.2">
      <c r="E77021" s="88"/>
    </row>
    <row r="77022" spans="5:5" x14ac:dyDescent="0.2">
      <c r="E77022" s="88"/>
    </row>
    <row r="77023" spans="5:5" x14ac:dyDescent="0.2">
      <c r="E77023" s="88"/>
    </row>
    <row r="77024" spans="5:5" x14ac:dyDescent="0.2">
      <c r="E77024" s="88"/>
    </row>
    <row r="77025" spans="5:5" x14ac:dyDescent="0.2">
      <c r="E77025" s="88"/>
    </row>
    <row r="77026" spans="5:5" x14ac:dyDescent="0.2">
      <c r="E77026" s="88"/>
    </row>
    <row r="77027" spans="5:5" x14ac:dyDescent="0.2">
      <c r="E77027" s="88"/>
    </row>
    <row r="77028" spans="5:5" x14ac:dyDescent="0.2">
      <c r="E77028" s="88"/>
    </row>
    <row r="77029" spans="5:5" x14ac:dyDescent="0.2">
      <c r="E77029" s="88"/>
    </row>
    <row r="77030" spans="5:5" x14ac:dyDescent="0.2">
      <c r="E77030" s="88"/>
    </row>
    <row r="77031" spans="5:5" x14ac:dyDescent="0.2">
      <c r="E77031" s="88"/>
    </row>
    <row r="77032" spans="5:5" x14ac:dyDescent="0.2">
      <c r="E77032" s="88"/>
    </row>
    <row r="77033" spans="5:5" x14ac:dyDescent="0.2">
      <c r="E77033" s="88"/>
    </row>
    <row r="77034" spans="5:5" x14ac:dyDescent="0.2">
      <c r="E77034" s="88"/>
    </row>
    <row r="77035" spans="5:5" x14ac:dyDescent="0.2">
      <c r="E77035" s="88"/>
    </row>
    <row r="77036" spans="5:5" x14ac:dyDescent="0.2">
      <c r="E77036" s="88"/>
    </row>
    <row r="77037" spans="5:5" x14ac:dyDescent="0.2">
      <c r="E77037" s="88"/>
    </row>
    <row r="77038" spans="5:5" x14ac:dyDescent="0.2">
      <c r="E77038" s="88"/>
    </row>
    <row r="77039" spans="5:5" x14ac:dyDescent="0.2">
      <c r="E77039" s="88"/>
    </row>
    <row r="77040" spans="5:5" x14ac:dyDescent="0.2">
      <c r="E77040" s="88"/>
    </row>
    <row r="77041" spans="5:5" x14ac:dyDescent="0.2">
      <c r="E77041" s="88"/>
    </row>
    <row r="77042" spans="5:5" x14ac:dyDescent="0.2">
      <c r="E77042" s="88"/>
    </row>
    <row r="77043" spans="5:5" x14ac:dyDescent="0.2">
      <c r="E77043" s="88"/>
    </row>
    <row r="77044" spans="5:5" x14ac:dyDescent="0.2">
      <c r="E77044" s="88"/>
    </row>
    <row r="77045" spans="5:5" x14ac:dyDescent="0.2">
      <c r="E77045" s="88"/>
    </row>
    <row r="77046" spans="5:5" x14ac:dyDescent="0.2">
      <c r="E77046" s="88"/>
    </row>
    <row r="77047" spans="5:5" x14ac:dyDescent="0.2">
      <c r="E77047" s="88"/>
    </row>
    <row r="77048" spans="5:5" x14ac:dyDescent="0.2">
      <c r="E77048" s="88"/>
    </row>
    <row r="77049" spans="5:5" x14ac:dyDescent="0.2">
      <c r="E77049" s="88"/>
    </row>
    <row r="77050" spans="5:5" x14ac:dyDescent="0.2">
      <c r="E77050" s="88"/>
    </row>
    <row r="77051" spans="5:5" x14ac:dyDescent="0.2">
      <c r="E77051" s="88"/>
    </row>
    <row r="77052" spans="5:5" x14ac:dyDescent="0.2">
      <c r="E77052" s="88"/>
    </row>
    <row r="77053" spans="5:5" x14ac:dyDescent="0.2">
      <c r="E77053" s="88"/>
    </row>
    <row r="77054" spans="5:5" x14ac:dyDescent="0.2">
      <c r="E77054" s="88"/>
    </row>
    <row r="77055" spans="5:5" x14ac:dyDescent="0.2">
      <c r="E77055" s="88"/>
    </row>
    <row r="77056" spans="5:5" x14ac:dyDescent="0.2">
      <c r="E77056" s="88"/>
    </row>
    <row r="77057" spans="5:5" x14ac:dyDescent="0.2">
      <c r="E77057" s="88"/>
    </row>
    <row r="77058" spans="5:5" x14ac:dyDescent="0.2">
      <c r="E77058" s="88"/>
    </row>
    <row r="77059" spans="5:5" x14ac:dyDescent="0.2">
      <c r="E77059" s="88"/>
    </row>
    <row r="77060" spans="5:5" x14ac:dyDescent="0.2">
      <c r="E77060" s="88"/>
    </row>
    <row r="77061" spans="5:5" x14ac:dyDescent="0.2">
      <c r="E77061" s="88"/>
    </row>
    <row r="77062" spans="5:5" x14ac:dyDescent="0.2">
      <c r="E77062" s="88"/>
    </row>
    <row r="77063" spans="5:5" x14ac:dyDescent="0.2">
      <c r="E77063" s="88"/>
    </row>
    <row r="77064" spans="5:5" x14ac:dyDescent="0.2">
      <c r="E77064" s="88"/>
    </row>
    <row r="77065" spans="5:5" x14ac:dyDescent="0.2">
      <c r="E77065" s="88"/>
    </row>
    <row r="77066" spans="5:5" x14ac:dyDescent="0.2">
      <c r="E77066" s="88"/>
    </row>
    <row r="77067" spans="5:5" x14ac:dyDescent="0.2">
      <c r="E77067" s="88"/>
    </row>
    <row r="77068" spans="5:5" x14ac:dyDescent="0.2">
      <c r="E77068" s="88"/>
    </row>
    <row r="77069" spans="5:5" x14ac:dyDescent="0.2">
      <c r="E77069" s="88"/>
    </row>
    <row r="77070" spans="5:5" x14ac:dyDescent="0.2">
      <c r="E77070" s="88"/>
    </row>
    <row r="77071" spans="5:5" x14ac:dyDescent="0.2">
      <c r="E77071" s="88"/>
    </row>
    <row r="77072" spans="5:5" x14ac:dyDescent="0.2">
      <c r="E77072" s="88"/>
    </row>
    <row r="77073" spans="5:5" x14ac:dyDescent="0.2">
      <c r="E77073" s="88"/>
    </row>
    <row r="77074" spans="5:5" x14ac:dyDescent="0.2">
      <c r="E77074" s="88"/>
    </row>
    <row r="77075" spans="5:5" x14ac:dyDescent="0.2">
      <c r="E77075" s="88"/>
    </row>
    <row r="77076" spans="5:5" x14ac:dyDescent="0.2">
      <c r="E77076" s="88"/>
    </row>
    <row r="77077" spans="5:5" x14ac:dyDescent="0.2">
      <c r="E77077" s="88"/>
    </row>
    <row r="77078" spans="5:5" x14ac:dyDescent="0.2">
      <c r="E77078" s="88"/>
    </row>
    <row r="77079" spans="5:5" x14ac:dyDescent="0.2">
      <c r="E77079" s="88"/>
    </row>
    <row r="77080" spans="5:5" x14ac:dyDescent="0.2">
      <c r="E77080" s="88"/>
    </row>
    <row r="77081" spans="5:5" x14ac:dyDescent="0.2">
      <c r="E77081" s="88"/>
    </row>
    <row r="77082" spans="5:5" x14ac:dyDescent="0.2">
      <c r="E77082" s="88"/>
    </row>
    <row r="77083" spans="5:5" x14ac:dyDescent="0.2">
      <c r="E77083" s="88"/>
    </row>
    <row r="77084" spans="5:5" x14ac:dyDescent="0.2">
      <c r="E77084" s="88"/>
    </row>
    <row r="77085" spans="5:5" x14ac:dyDescent="0.2">
      <c r="E77085" s="88"/>
    </row>
    <row r="77086" spans="5:5" x14ac:dyDescent="0.2">
      <c r="E77086" s="88"/>
    </row>
    <row r="77087" spans="5:5" x14ac:dyDescent="0.2">
      <c r="E77087" s="88"/>
    </row>
    <row r="77088" spans="5:5" x14ac:dyDescent="0.2">
      <c r="E77088" s="88"/>
    </row>
    <row r="77089" spans="5:5" x14ac:dyDescent="0.2">
      <c r="E77089" s="88"/>
    </row>
    <row r="77090" spans="5:5" x14ac:dyDescent="0.2">
      <c r="E77090" s="88"/>
    </row>
    <row r="77091" spans="5:5" x14ac:dyDescent="0.2">
      <c r="E77091" s="88"/>
    </row>
    <row r="77092" spans="5:5" x14ac:dyDescent="0.2">
      <c r="E77092" s="88"/>
    </row>
    <row r="77093" spans="5:5" x14ac:dyDescent="0.2">
      <c r="E77093" s="88"/>
    </row>
    <row r="77094" spans="5:5" x14ac:dyDescent="0.2">
      <c r="E77094" s="88"/>
    </row>
    <row r="77095" spans="5:5" x14ac:dyDescent="0.2">
      <c r="E77095" s="88"/>
    </row>
    <row r="77096" spans="5:5" x14ac:dyDescent="0.2">
      <c r="E77096" s="88"/>
    </row>
    <row r="77097" spans="5:5" x14ac:dyDescent="0.2">
      <c r="E77097" s="88"/>
    </row>
    <row r="77098" spans="5:5" x14ac:dyDescent="0.2">
      <c r="E77098" s="88"/>
    </row>
    <row r="77099" spans="5:5" x14ac:dyDescent="0.2">
      <c r="E77099" s="88"/>
    </row>
    <row r="77100" spans="5:5" x14ac:dyDescent="0.2">
      <c r="E77100" s="88"/>
    </row>
    <row r="77101" spans="5:5" x14ac:dyDescent="0.2">
      <c r="E77101" s="88"/>
    </row>
    <row r="77102" spans="5:5" x14ac:dyDescent="0.2">
      <c r="E77102" s="88"/>
    </row>
    <row r="77103" spans="5:5" x14ac:dyDescent="0.2">
      <c r="E77103" s="88"/>
    </row>
    <row r="77104" spans="5:5" x14ac:dyDescent="0.2">
      <c r="E77104" s="88"/>
    </row>
    <row r="77105" spans="5:5" x14ac:dyDescent="0.2">
      <c r="E77105" s="88"/>
    </row>
    <row r="77106" spans="5:5" x14ac:dyDescent="0.2">
      <c r="E77106" s="88"/>
    </row>
    <row r="77107" spans="5:5" x14ac:dyDescent="0.2">
      <c r="E77107" s="88"/>
    </row>
    <row r="77108" spans="5:5" x14ac:dyDescent="0.2">
      <c r="E77108" s="88"/>
    </row>
    <row r="77109" spans="5:5" x14ac:dyDescent="0.2">
      <c r="E77109" s="88"/>
    </row>
    <row r="77110" spans="5:5" x14ac:dyDescent="0.2">
      <c r="E77110" s="88"/>
    </row>
    <row r="77111" spans="5:5" x14ac:dyDescent="0.2">
      <c r="E77111" s="88"/>
    </row>
    <row r="77112" spans="5:5" x14ac:dyDescent="0.2">
      <c r="E77112" s="88"/>
    </row>
    <row r="77113" spans="5:5" x14ac:dyDescent="0.2">
      <c r="E77113" s="88"/>
    </row>
    <row r="77114" spans="5:5" x14ac:dyDescent="0.2">
      <c r="E77114" s="88"/>
    </row>
    <row r="77115" spans="5:5" x14ac:dyDescent="0.2">
      <c r="E77115" s="88"/>
    </row>
    <row r="77116" spans="5:5" x14ac:dyDescent="0.2">
      <c r="E77116" s="88"/>
    </row>
    <row r="77117" spans="5:5" x14ac:dyDescent="0.2">
      <c r="E77117" s="88"/>
    </row>
    <row r="77118" spans="5:5" x14ac:dyDescent="0.2">
      <c r="E77118" s="88"/>
    </row>
    <row r="77119" spans="5:5" x14ac:dyDescent="0.2">
      <c r="E77119" s="88"/>
    </row>
    <row r="77120" spans="5:5" x14ac:dyDescent="0.2">
      <c r="E77120" s="88"/>
    </row>
    <row r="77121" spans="5:5" x14ac:dyDescent="0.2">
      <c r="E77121" s="88"/>
    </row>
    <row r="77122" spans="5:5" x14ac:dyDescent="0.2">
      <c r="E77122" s="88"/>
    </row>
    <row r="77123" spans="5:5" x14ac:dyDescent="0.2">
      <c r="E77123" s="88"/>
    </row>
    <row r="77124" spans="5:5" x14ac:dyDescent="0.2">
      <c r="E77124" s="88"/>
    </row>
    <row r="77125" spans="5:5" x14ac:dyDescent="0.2">
      <c r="E77125" s="88"/>
    </row>
    <row r="77126" spans="5:5" x14ac:dyDescent="0.2">
      <c r="E77126" s="88"/>
    </row>
    <row r="77127" spans="5:5" x14ac:dyDescent="0.2">
      <c r="E77127" s="88"/>
    </row>
    <row r="77128" spans="5:5" x14ac:dyDescent="0.2">
      <c r="E77128" s="88"/>
    </row>
    <row r="77129" spans="5:5" x14ac:dyDescent="0.2">
      <c r="E77129" s="88"/>
    </row>
    <row r="77130" spans="5:5" x14ac:dyDescent="0.2">
      <c r="E77130" s="88"/>
    </row>
    <row r="77131" spans="5:5" x14ac:dyDescent="0.2">
      <c r="E77131" s="88"/>
    </row>
    <row r="77132" spans="5:5" x14ac:dyDescent="0.2">
      <c r="E77132" s="88"/>
    </row>
    <row r="77133" spans="5:5" x14ac:dyDescent="0.2">
      <c r="E77133" s="88"/>
    </row>
    <row r="77134" spans="5:5" x14ac:dyDescent="0.2">
      <c r="E77134" s="88"/>
    </row>
    <row r="77135" spans="5:5" x14ac:dyDescent="0.2">
      <c r="E77135" s="88"/>
    </row>
    <row r="77136" spans="5:5" x14ac:dyDescent="0.2">
      <c r="E77136" s="88"/>
    </row>
    <row r="77137" spans="5:5" x14ac:dyDescent="0.2">
      <c r="E77137" s="88"/>
    </row>
    <row r="77138" spans="5:5" x14ac:dyDescent="0.2">
      <c r="E77138" s="88"/>
    </row>
    <row r="77139" spans="5:5" x14ac:dyDescent="0.2">
      <c r="E77139" s="88"/>
    </row>
    <row r="77140" spans="5:5" x14ac:dyDescent="0.2">
      <c r="E77140" s="88"/>
    </row>
    <row r="77141" spans="5:5" x14ac:dyDescent="0.2">
      <c r="E77141" s="88"/>
    </row>
    <row r="77142" spans="5:5" x14ac:dyDescent="0.2">
      <c r="E77142" s="88"/>
    </row>
    <row r="77143" spans="5:5" x14ac:dyDescent="0.2">
      <c r="E77143" s="88"/>
    </row>
    <row r="77144" spans="5:5" x14ac:dyDescent="0.2">
      <c r="E77144" s="88"/>
    </row>
    <row r="77145" spans="5:5" x14ac:dyDescent="0.2">
      <c r="E77145" s="88"/>
    </row>
    <row r="77146" spans="5:5" x14ac:dyDescent="0.2">
      <c r="E77146" s="88"/>
    </row>
    <row r="77147" spans="5:5" x14ac:dyDescent="0.2">
      <c r="E77147" s="88"/>
    </row>
    <row r="77148" spans="5:5" x14ac:dyDescent="0.2">
      <c r="E77148" s="88"/>
    </row>
    <row r="77149" spans="5:5" x14ac:dyDescent="0.2">
      <c r="E77149" s="88"/>
    </row>
    <row r="77150" spans="5:5" x14ac:dyDescent="0.2">
      <c r="E77150" s="88"/>
    </row>
    <row r="77151" spans="5:5" x14ac:dyDescent="0.2">
      <c r="E77151" s="88"/>
    </row>
    <row r="77152" spans="5:5" x14ac:dyDescent="0.2">
      <c r="E77152" s="88"/>
    </row>
    <row r="77153" spans="5:5" x14ac:dyDescent="0.2">
      <c r="E77153" s="88"/>
    </row>
    <row r="77154" spans="5:5" x14ac:dyDescent="0.2">
      <c r="E77154" s="88"/>
    </row>
    <row r="77155" spans="5:5" x14ac:dyDescent="0.2">
      <c r="E77155" s="88"/>
    </row>
    <row r="77156" spans="5:5" x14ac:dyDescent="0.2">
      <c r="E77156" s="88"/>
    </row>
    <row r="77157" spans="5:5" x14ac:dyDescent="0.2">
      <c r="E77157" s="88"/>
    </row>
    <row r="77158" spans="5:5" x14ac:dyDescent="0.2">
      <c r="E77158" s="88"/>
    </row>
    <row r="77159" spans="5:5" x14ac:dyDescent="0.2">
      <c r="E77159" s="88"/>
    </row>
    <row r="77160" spans="5:5" x14ac:dyDescent="0.2">
      <c r="E77160" s="88"/>
    </row>
    <row r="77161" spans="5:5" x14ac:dyDescent="0.2">
      <c r="E77161" s="88"/>
    </row>
    <row r="77162" spans="5:5" x14ac:dyDescent="0.2">
      <c r="E77162" s="88"/>
    </row>
    <row r="77163" spans="5:5" x14ac:dyDescent="0.2">
      <c r="E77163" s="88"/>
    </row>
    <row r="77164" spans="5:5" x14ac:dyDescent="0.2">
      <c r="E77164" s="88"/>
    </row>
    <row r="77165" spans="5:5" x14ac:dyDescent="0.2">
      <c r="E77165" s="88"/>
    </row>
    <row r="77166" spans="5:5" x14ac:dyDescent="0.2">
      <c r="E77166" s="88"/>
    </row>
    <row r="77167" spans="5:5" x14ac:dyDescent="0.2">
      <c r="E77167" s="88"/>
    </row>
    <row r="77168" spans="5:5" x14ac:dyDescent="0.2">
      <c r="E77168" s="88"/>
    </row>
    <row r="77169" spans="5:5" x14ac:dyDescent="0.2">
      <c r="E77169" s="88"/>
    </row>
    <row r="77170" spans="5:5" x14ac:dyDescent="0.2">
      <c r="E77170" s="88"/>
    </row>
    <row r="77171" spans="5:5" x14ac:dyDescent="0.2">
      <c r="E77171" s="88"/>
    </row>
    <row r="77172" spans="5:5" x14ac:dyDescent="0.2">
      <c r="E77172" s="88"/>
    </row>
    <row r="77173" spans="5:5" x14ac:dyDescent="0.2">
      <c r="E77173" s="88"/>
    </row>
    <row r="77174" spans="5:5" x14ac:dyDescent="0.2">
      <c r="E77174" s="88"/>
    </row>
    <row r="77175" spans="5:5" x14ac:dyDescent="0.2">
      <c r="E77175" s="88"/>
    </row>
    <row r="77176" spans="5:5" x14ac:dyDescent="0.2">
      <c r="E77176" s="88"/>
    </row>
    <row r="77177" spans="5:5" x14ac:dyDescent="0.2">
      <c r="E77177" s="88"/>
    </row>
    <row r="77178" spans="5:5" x14ac:dyDescent="0.2">
      <c r="E77178" s="88"/>
    </row>
    <row r="77179" spans="5:5" x14ac:dyDescent="0.2">
      <c r="E77179" s="88"/>
    </row>
    <row r="77180" spans="5:5" x14ac:dyDescent="0.2">
      <c r="E77180" s="88"/>
    </row>
    <row r="77181" spans="5:5" x14ac:dyDescent="0.2">
      <c r="E77181" s="88"/>
    </row>
    <row r="77182" spans="5:5" x14ac:dyDescent="0.2">
      <c r="E77182" s="88"/>
    </row>
    <row r="77183" spans="5:5" x14ac:dyDescent="0.2">
      <c r="E77183" s="88"/>
    </row>
    <row r="77184" spans="5:5" x14ac:dyDescent="0.2">
      <c r="E77184" s="88"/>
    </row>
    <row r="77185" spans="5:5" x14ac:dyDescent="0.2">
      <c r="E77185" s="88"/>
    </row>
    <row r="77186" spans="5:5" x14ac:dyDescent="0.2">
      <c r="E77186" s="88"/>
    </row>
    <row r="77187" spans="5:5" x14ac:dyDescent="0.2">
      <c r="E77187" s="88"/>
    </row>
    <row r="77188" spans="5:5" x14ac:dyDescent="0.2">
      <c r="E77188" s="88"/>
    </row>
    <row r="77189" spans="5:5" x14ac:dyDescent="0.2">
      <c r="E77189" s="88"/>
    </row>
    <row r="77190" spans="5:5" x14ac:dyDescent="0.2">
      <c r="E77190" s="88"/>
    </row>
    <row r="77191" spans="5:5" x14ac:dyDescent="0.2">
      <c r="E77191" s="88"/>
    </row>
    <row r="77192" spans="5:5" x14ac:dyDescent="0.2">
      <c r="E77192" s="88"/>
    </row>
    <row r="77193" spans="5:5" x14ac:dyDescent="0.2">
      <c r="E77193" s="88"/>
    </row>
    <row r="77194" spans="5:5" x14ac:dyDescent="0.2">
      <c r="E77194" s="88"/>
    </row>
    <row r="77195" spans="5:5" x14ac:dyDescent="0.2">
      <c r="E77195" s="88"/>
    </row>
    <row r="77196" spans="5:5" x14ac:dyDescent="0.2">
      <c r="E77196" s="88"/>
    </row>
    <row r="77197" spans="5:5" x14ac:dyDescent="0.2">
      <c r="E77197" s="88"/>
    </row>
    <row r="77198" spans="5:5" x14ac:dyDescent="0.2">
      <c r="E77198" s="88"/>
    </row>
    <row r="77199" spans="5:5" x14ac:dyDescent="0.2">
      <c r="E77199" s="88"/>
    </row>
    <row r="77200" spans="5:5" x14ac:dyDescent="0.2">
      <c r="E77200" s="88"/>
    </row>
    <row r="77201" spans="5:5" x14ac:dyDescent="0.2">
      <c r="E77201" s="88"/>
    </row>
    <row r="77202" spans="5:5" x14ac:dyDescent="0.2">
      <c r="E77202" s="88"/>
    </row>
    <row r="77203" spans="5:5" x14ac:dyDescent="0.2">
      <c r="E77203" s="88"/>
    </row>
    <row r="77204" spans="5:5" x14ac:dyDescent="0.2">
      <c r="E77204" s="88"/>
    </row>
    <row r="77205" spans="5:5" x14ac:dyDescent="0.2">
      <c r="E77205" s="88"/>
    </row>
    <row r="77206" spans="5:5" x14ac:dyDescent="0.2">
      <c r="E77206" s="88"/>
    </row>
    <row r="77207" spans="5:5" x14ac:dyDescent="0.2">
      <c r="E77207" s="88"/>
    </row>
    <row r="77208" spans="5:5" x14ac:dyDescent="0.2">
      <c r="E77208" s="88"/>
    </row>
    <row r="77209" spans="5:5" x14ac:dyDescent="0.2">
      <c r="E77209" s="88"/>
    </row>
    <row r="77210" spans="5:5" x14ac:dyDescent="0.2">
      <c r="E77210" s="88"/>
    </row>
    <row r="77211" spans="5:5" x14ac:dyDescent="0.2">
      <c r="E77211" s="88"/>
    </row>
    <row r="77212" spans="5:5" x14ac:dyDescent="0.2">
      <c r="E77212" s="88"/>
    </row>
    <row r="77213" spans="5:5" x14ac:dyDescent="0.2">
      <c r="E77213" s="88"/>
    </row>
    <row r="77214" spans="5:5" x14ac:dyDescent="0.2">
      <c r="E77214" s="88"/>
    </row>
    <row r="77215" spans="5:5" x14ac:dyDescent="0.2">
      <c r="E77215" s="88"/>
    </row>
    <row r="77216" spans="5:5" x14ac:dyDescent="0.2">
      <c r="E77216" s="88"/>
    </row>
    <row r="77217" spans="5:5" x14ac:dyDescent="0.2">
      <c r="E77217" s="88"/>
    </row>
    <row r="77218" spans="5:5" x14ac:dyDescent="0.2">
      <c r="E77218" s="88"/>
    </row>
    <row r="77219" spans="5:5" x14ac:dyDescent="0.2">
      <c r="E77219" s="88"/>
    </row>
    <row r="77220" spans="5:5" x14ac:dyDescent="0.2">
      <c r="E77220" s="88"/>
    </row>
    <row r="77221" spans="5:5" x14ac:dyDescent="0.2">
      <c r="E77221" s="88"/>
    </row>
    <row r="77222" spans="5:5" x14ac:dyDescent="0.2">
      <c r="E77222" s="88"/>
    </row>
    <row r="77223" spans="5:5" x14ac:dyDescent="0.2">
      <c r="E77223" s="88"/>
    </row>
    <row r="77224" spans="5:5" x14ac:dyDescent="0.2">
      <c r="E77224" s="88"/>
    </row>
    <row r="77225" spans="5:5" x14ac:dyDescent="0.2">
      <c r="E77225" s="88"/>
    </row>
    <row r="77226" spans="5:5" x14ac:dyDescent="0.2">
      <c r="E77226" s="88"/>
    </row>
    <row r="77227" spans="5:5" x14ac:dyDescent="0.2">
      <c r="E77227" s="88"/>
    </row>
    <row r="77228" spans="5:5" x14ac:dyDescent="0.2">
      <c r="E77228" s="88"/>
    </row>
    <row r="77229" spans="5:5" x14ac:dyDescent="0.2">
      <c r="E77229" s="88"/>
    </row>
    <row r="77230" spans="5:5" x14ac:dyDescent="0.2">
      <c r="E77230" s="88"/>
    </row>
    <row r="77231" spans="5:5" x14ac:dyDescent="0.2">
      <c r="E77231" s="88"/>
    </row>
    <row r="77232" spans="5:5" x14ac:dyDescent="0.2">
      <c r="E77232" s="88"/>
    </row>
    <row r="77233" spans="5:5" x14ac:dyDescent="0.2">
      <c r="E77233" s="88"/>
    </row>
    <row r="77234" spans="5:5" x14ac:dyDescent="0.2">
      <c r="E77234" s="88"/>
    </row>
    <row r="77235" spans="5:5" x14ac:dyDescent="0.2">
      <c r="E77235" s="88"/>
    </row>
    <row r="77236" spans="5:5" x14ac:dyDescent="0.2">
      <c r="E77236" s="88"/>
    </row>
    <row r="77237" spans="5:5" x14ac:dyDescent="0.2">
      <c r="E77237" s="88"/>
    </row>
    <row r="77238" spans="5:5" x14ac:dyDescent="0.2">
      <c r="E77238" s="88"/>
    </row>
    <row r="77239" spans="5:5" x14ac:dyDescent="0.2">
      <c r="E77239" s="88"/>
    </row>
    <row r="77240" spans="5:5" x14ac:dyDescent="0.2">
      <c r="E77240" s="88"/>
    </row>
    <row r="77241" spans="5:5" x14ac:dyDescent="0.2">
      <c r="E77241" s="88"/>
    </row>
    <row r="77242" spans="5:5" x14ac:dyDescent="0.2">
      <c r="E77242" s="88"/>
    </row>
    <row r="77243" spans="5:5" x14ac:dyDescent="0.2">
      <c r="E77243" s="88"/>
    </row>
    <row r="77244" spans="5:5" x14ac:dyDescent="0.2">
      <c r="E77244" s="88"/>
    </row>
    <row r="77245" spans="5:5" x14ac:dyDescent="0.2">
      <c r="E77245" s="88"/>
    </row>
    <row r="77246" spans="5:5" x14ac:dyDescent="0.2">
      <c r="E77246" s="88"/>
    </row>
    <row r="77247" spans="5:5" x14ac:dyDescent="0.2">
      <c r="E77247" s="88"/>
    </row>
    <row r="77248" spans="5:5" x14ac:dyDescent="0.2">
      <c r="E77248" s="88"/>
    </row>
    <row r="77249" spans="5:5" x14ac:dyDescent="0.2">
      <c r="E77249" s="88"/>
    </row>
    <row r="77250" spans="5:5" x14ac:dyDescent="0.2">
      <c r="E77250" s="88"/>
    </row>
    <row r="77251" spans="5:5" x14ac:dyDescent="0.2">
      <c r="E77251" s="88"/>
    </row>
    <row r="77252" spans="5:5" x14ac:dyDescent="0.2">
      <c r="E77252" s="88"/>
    </row>
    <row r="77253" spans="5:5" x14ac:dyDescent="0.2">
      <c r="E77253" s="88"/>
    </row>
    <row r="77254" spans="5:5" x14ac:dyDescent="0.2">
      <c r="E77254" s="88"/>
    </row>
    <row r="77255" spans="5:5" x14ac:dyDescent="0.2">
      <c r="E77255" s="88"/>
    </row>
    <row r="77256" spans="5:5" x14ac:dyDescent="0.2">
      <c r="E77256" s="88"/>
    </row>
    <row r="77257" spans="5:5" x14ac:dyDescent="0.2">
      <c r="E77257" s="88"/>
    </row>
    <row r="77258" spans="5:5" x14ac:dyDescent="0.2">
      <c r="E77258" s="88"/>
    </row>
    <row r="77259" spans="5:5" x14ac:dyDescent="0.2">
      <c r="E77259" s="88"/>
    </row>
    <row r="77260" spans="5:5" x14ac:dyDescent="0.2">
      <c r="E77260" s="88"/>
    </row>
    <row r="77261" spans="5:5" x14ac:dyDescent="0.2">
      <c r="E77261" s="88"/>
    </row>
    <row r="77262" spans="5:5" x14ac:dyDescent="0.2">
      <c r="E77262" s="88"/>
    </row>
    <row r="77263" spans="5:5" x14ac:dyDescent="0.2">
      <c r="E77263" s="88"/>
    </row>
    <row r="77264" spans="5:5" x14ac:dyDescent="0.2">
      <c r="E77264" s="88"/>
    </row>
    <row r="77265" spans="5:5" x14ac:dyDescent="0.2">
      <c r="E77265" s="88"/>
    </row>
    <row r="77266" spans="5:5" x14ac:dyDescent="0.2">
      <c r="E77266" s="88"/>
    </row>
    <row r="77267" spans="5:5" x14ac:dyDescent="0.2">
      <c r="E77267" s="88"/>
    </row>
    <row r="77268" spans="5:5" x14ac:dyDescent="0.2">
      <c r="E77268" s="88"/>
    </row>
    <row r="77269" spans="5:5" x14ac:dyDescent="0.2">
      <c r="E77269" s="88"/>
    </row>
    <row r="77270" spans="5:5" x14ac:dyDescent="0.2">
      <c r="E77270" s="88"/>
    </row>
    <row r="77271" spans="5:5" x14ac:dyDescent="0.2">
      <c r="E77271" s="88"/>
    </row>
    <row r="77272" spans="5:5" x14ac:dyDescent="0.2">
      <c r="E77272" s="88"/>
    </row>
    <row r="77273" spans="5:5" x14ac:dyDescent="0.2">
      <c r="E77273" s="88"/>
    </row>
    <row r="77274" spans="5:5" x14ac:dyDescent="0.2">
      <c r="E77274" s="88"/>
    </row>
    <row r="77275" spans="5:5" x14ac:dyDescent="0.2">
      <c r="E77275" s="88"/>
    </row>
    <row r="77276" spans="5:5" x14ac:dyDescent="0.2">
      <c r="E77276" s="88"/>
    </row>
    <row r="77277" spans="5:5" x14ac:dyDescent="0.2">
      <c r="E77277" s="88"/>
    </row>
    <row r="77278" spans="5:5" x14ac:dyDescent="0.2">
      <c r="E77278" s="88"/>
    </row>
    <row r="77279" spans="5:5" x14ac:dyDescent="0.2">
      <c r="E77279" s="88"/>
    </row>
    <row r="77280" spans="5:5" x14ac:dyDescent="0.2">
      <c r="E77280" s="88"/>
    </row>
    <row r="77281" spans="5:5" x14ac:dyDescent="0.2">
      <c r="E77281" s="88"/>
    </row>
    <row r="77282" spans="5:5" x14ac:dyDescent="0.2">
      <c r="E77282" s="88"/>
    </row>
    <row r="77283" spans="5:5" x14ac:dyDescent="0.2">
      <c r="E77283" s="88"/>
    </row>
    <row r="77284" spans="5:5" x14ac:dyDescent="0.2">
      <c r="E77284" s="88"/>
    </row>
    <row r="77285" spans="5:5" x14ac:dyDescent="0.2">
      <c r="E77285" s="88"/>
    </row>
    <row r="77286" spans="5:5" x14ac:dyDescent="0.2">
      <c r="E77286" s="88"/>
    </row>
    <row r="77287" spans="5:5" x14ac:dyDescent="0.2">
      <c r="E77287" s="88"/>
    </row>
    <row r="77288" spans="5:5" x14ac:dyDescent="0.2">
      <c r="E77288" s="88"/>
    </row>
    <row r="77289" spans="5:5" x14ac:dyDescent="0.2">
      <c r="E77289" s="88"/>
    </row>
    <row r="77290" spans="5:5" x14ac:dyDescent="0.2">
      <c r="E77290" s="88"/>
    </row>
    <row r="77291" spans="5:5" x14ac:dyDescent="0.2">
      <c r="E77291" s="88"/>
    </row>
    <row r="77292" spans="5:5" x14ac:dyDescent="0.2">
      <c r="E77292" s="88"/>
    </row>
    <row r="77293" spans="5:5" x14ac:dyDescent="0.2">
      <c r="E77293" s="88"/>
    </row>
    <row r="77294" spans="5:5" x14ac:dyDescent="0.2">
      <c r="E77294" s="88"/>
    </row>
    <row r="77295" spans="5:5" x14ac:dyDescent="0.2">
      <c r="E77295" s="88"/>
    </row>
    <row r="77296" spans="5:5" x14ac:dyDescent="0.2">
      <c r="E77296" s="88"/>
    </row>
    <row r="77297" spans="5:5" x14ac:dyDescent="0.2">
      <c r="E77297" s="88"/>
    </row>
    <row r="77298" spans="5:5" x14ac:dyDescent="0.2">
      <c r="E77298" s="88"/>
    </row>
    <row r="77299" spans="5:5" x14ac:dyDescent="0.2">
      <c r="E77299" s="88"/>
    </row>
    <row r="77300" spans="5:5" x14ac:dyDescent="0.2">
      <c r="E77300" s="88"/>
    </row>
    <row r="77301" spans="5:5" x14ac:dyDescent="0.2">
      <c r="E77301" s="88"/>
    </row>
    <row r="77302" spans="5:5" x14ac:dyDescent="0.2">
      <c r="E77302" s="88"/>
    </row>
    <row r="77303" spans="5:5" x14ac:dyDescent="0.2">
      <c r="E77303" s="88"/>
    </row>
    <row r="77304" spans="5:5" x14ac:dyDescent="0.2">
      <c r="E77304" s="88"/>
    </row>
    <row r="77305" spans="5:5" x14ac:dyDescent="0.2">
      <c r="E77305" s="88"/>
    </row>
    <row r="77306" spans="5:5" x14ac:dyDescent="0.2">
      <c r="E77306" s="88"/>
    </row>
    <row r="77307" spans="5:5" x14ac:dyDescent="0.2">
      <c r="E77307" s="88"/>
    </row>
    <row r="77308" spans="5:5" x14ac:dyDescent="0.2">
      <c r="E77308" s="88"/>
    </row>
    <row r="77309" spans="5:5" x14ac:dyDescent="0.2">
      <c r="E77309" s="88"/>
    </row>
    <row r="77310" spans="5:5" x14ac:dyDescent="0.2">
      <c r="E77310" s="88"/>
    </row>
    <row r="77311" spans="5:5" x14ac:dyDescent="0.2">
      <c r="E77311" s="88"/>
    </row>
    <row r="77312" spans="5:5" x14ac:dyDescent="0.2">
      <c r="E77312" s="88"/>
    </row>
    <row r="77313" spans="5:5" x14ac:dyDescent="0.2">
      <c r="E77313" s="88"/>
    </row>
    <row r="77314" spans="5:5" x14ac:dyDescent="0.2">
      <c r="E77314" s="88"/>
    </row>
    <row r="77315" spans="5:5" x14ac:dyDescent="0.2">
      <c r="E77315" s="88"/>
    </row>
    <row r="77316" spans="5:5" x14ac:dyDescent="0.2">
      <c r="E77316" s="88"/>
    </row>
    <row r="77317" spans="5:5" x14ac:dyDescent="0.2">
      <c r="E77317" s="88"/>
    </row>
    <row r="77318" spans="5:5" x14ac:dyDescent="0.2">
      <c r="E77318" s="88"/>
    </row>
    <row r="77319" spans="5:5" x14ac:dyDescent="0.2">
      <c r="E77319" s="88"/>
    </row>
    <row r="77320" spans="5:5" x14ac:dyDescent="0.2">
      <c r="E77320" s="88"/>
    </row>
    <row r="77321" spans="5:5" x14ac:dyDescent="0.2">
      <c r="E77321" s="88"/>
    </row>
    <row r="77322" spans="5:5" x14ac:dyDescent="0.2">
      <c r="E77322" s="88"/>
    </row>
    <row r="77323" spans="5:5" x14ac:dyDescent="0.2">
      <c r="E77323" s="88"/>
    </row>
    <row r="77324" spans="5:5" x14ac:dyDescent="0.2">
      <c r="E77324" s="88"/>
    </row>
    <row r="77325" spans="5:5" x14ac:dyDescent="0.2">
      <c r="E77325" s="88"/>
    </row>
    <row r="77326" spans="5:5" x14ac:dyDescent="0.2">
      <c r="E77326" s="88"/>
    </row>
    <row r="77327" spans="5:5" x14ac:dyDescent="0.2">
      <c r="E77327" s="88"/>
    </row>
    <row r="77328" spans="5:5" x14ac:dyDescent="0.2">
      <c r="E77328" s="88"/>
    </row>
    <row r="77329" spans="5:5" x14ac:dyDescent="0.2">
      <c r="E77329" s="88"/>
    </row>
    <row r="77330" spans="5:5" x14ac:dyDescent="0.2">
      <c r="E77330" s="88"/>
    </row>
    <row r="77331" spans="5:5" x14ac:dyDescent="0.2">
      <c r="E77331" s="88"/>
    </row>
    <row r="77332" spans="5:5" x14ac:dyDescent="0.2">
      <c r="E77332" s="88"/>
    </row>
    <row r="77333" spans="5:5" x14ac:dyDescent="0.2">
      <c r="E77333" s="88"/>
    </row>
    <row r="77334" spans="5:5" x14ac:dyDescent="0.2">
      <c r="E77334" s="88"/>
    </row>
    <row r="77335" spans="5:5" x14ac:dyDescent="0.2">
      <c r="E77335" s="88"/>
    </row>
    <row r="77336" spans="5:5" x14ac:dyDescent="0.2">
      <c r="E77336" s="88"/>
    </row>
    <row r="77337" spans="5:5" x14ac:dyDescent="0.2">
      <c r="E77337" s="88"/>
    </row>
    <row r="77338" spans="5:5" x14ac:dyDescent="0.2">
      <c r="E77338" s="88"/>
    </row>
    <row r="77339" spans="5:5" x14ac:dyDescent="0.2">
      <c r="E77339" s="88"/>
    </row>
    <row r="77340" spans="5:5" x14ac:dyDescent="0.2">
      <c r="E77340" s="88"/>
    </row>
    <row r="77341" spans="5:5" x14ac:dyDescent="0.2">
      <c r="E77341" s="88"/>
    </row>
    <row r="77342" spans="5:5" x14ac:dyDescent="0.2">
      <c r="E77342" s="88"/>
    </row>
    <row r="77343" spans="5:5" x14ac:dyDescent="0.2">
      <c r="E77343" s="88"/>
    </row>
    <row r="77344" spans="5:5" x14ac:dyDescent="0.2">
      <c r="E77344" s="88"/>
    </row>
    <row r="77345" spans="5:5" x14ac:dyDescent="0.2">
      <c r="E77345" s="88"/>
    </row>
    <row r="77346" spans="5:5" x14ac:dyDescent="0.2">
      <c r="E77346" s="88"/>
    </row>
    <row r="77347" spans="5:5" x14ac:dyDescent="0.2">
      <c r="E77347" s="88"/>
    </row>
    <row r="77348" spans="5:5" x14ac:dyDescent="0.2">
      <c r="E77348" s="88"/>
    </row>
    <row r="77349" spans="5:5" x14ac:dyDescent="0.2">
      <c r="E77349" s="88"/>
    </row>
    <row r="77350" spans="5:5" x14ac:dyDescent="0.2">
      <c r="E77350" s="88"/>
    </row>
    <row r="77351" spans="5:5" x14ac:dyDescent="0.2">
      <c r="E77351" s="88"/>
    </row>
    <row r="77352" spans="5:5" x14ac:dyDescent="0.2">
      <c r="E77352" s="88"/>
    </row>
    <row r="77353" spans="5:5" x14ac:dyDescent="0.2">
      <c r="E77353" s="88"/>
    </row>
    <row r="77354" spans="5:5" x14ac:dyDescent="0.2">
      <c r="E77354" s="88"/>
    </row>
    <row r="77355" spans="5:5" x14ac:dyDescent="0.2">
      <c r="E77355" s="88"/>
    </row>
    <row r="77356" spans="5:5" x14ac:dyDescent="0.2">
      <c r="E77356" s="88"/>
    </row>
    <row r="77357" spans="5:5" x14ac:dyDescent="0.2">
      <c r="E77357" s="88"/>
    </row>
    <row r="77358" spans="5:5" x14ac:dyDescent="0.2">
      <c r="E77358" s="88"/>
    </row>
    <row r="77359" spans="5:5" x14ac:dyDescent="0.2">
      <c r="E77359" s="88"/>
    </row>
    <row r="77360" spans="5:5" x14ac:dyDescent="0.2">
      <c r="E77360" s="88"/>
    </row>
    <row r="77361" spans="5:5" x14ac:dyDescent="0.2">
      <c r="E77361" s="88"/>
    </row>
    <row r="77362" spans="5:5" x14ac:dyDescent="0.2">
      <c r="E77362" s="88"/>
    </row>
    <row r="77363" spans="5:5" x14ac:dyDescent="0.2">
      <c r="E77363" s="88"/>
    </row>
    <row r="77364" spans="5:5" x14ac:dyDescent="0.2">
      <c r="E77364" s="88"/>
    </row>
    <row r="77365" spans="5:5" x14ac:dyDescent="0.2">
      <c r="E77365" s="88"/>
    </row>
    <row r="77366" spans="5:5" x14ac:dyDescent="0.2">
      <c r="E77366" s="88"/>
    </row>
    <row r="77367" spans="5:5" x14ac:dyDescent="0.2">
      <c r="E77367" s="88"/>
    </row>
    <row r="77368" spans="5:5" x14ac:dyDescent="0.2">
      <c r="E77368" s="88"/>
    </row>
    <row r="77369" spans="5:5" x14ac:dyDescent="0.2">
      <c r="E77369" s="88"/>
    </row>
    <row r="77370" spans="5:5" x14ac:dyDescent="0.2">
      <c r="E77370" s="88"/>
    </row>
    <row r="77371" spans="5:5" x14ac:dyDescent="0.2">
      <c r="E77371" s="88"/>
    </row>
    <row r="77372" spans="5:5" x14ac:dyDescent="0.2">
      <c r="E77372" s="88"/>
    </row>
    <row r="77373" spans="5:5" x14ac:dyDescent="0.2">
      <c r="E77373" s="88"/>
    </row>
    <row r="77374" spans="5:5" x14ac:dyDescent="0.2">
      <c r="E77374" s="88"/>
    </row>
    <row r="77375" spans="5:5" x14ac:dyDescent="0.2">
      <c r="E77375" s="88"/>
    </row>
    <row r="77376" spans="5:5" x14ac:dyDescent="0.2">
      <c r="E77376" s="88"/>
    </row>
    <row r="77377" spans="5:5" x14ac:dyDescent="0.2">
      <c r="E77377" s="88"/>
    </row>
    <row r="77378" spans="5:5" x14ac:dyDescent="0.2">
      <c r="E77378" s="88"/>
    </row>
    <row r="77379" spans="5:5" x14ac:dyDescent="0.2">
      <c r="E77379" s="88"/>
    </row>
    <row r="77380" spans="5:5" x14ac:dyDescent="0.2">
      <c r="E77380" s="88"/>
    </row>
    <row r="77381" spans="5:5" x14ac:dyDescent="0.2">
      <c r="E77381" s="88"/>
    </row>
    <row r="77382" spans="5:5" x14ac:dyDescent="0.2">
      <c r="E77382" s="88"/>
    </row>
    <row r="77383" spans="5:5" x14ac:dyDescent="0.2">
      <c r="E77383" s="88"/>
    </row>
    <row r="77384" spans="5:5" x14ac:dyDescent="0.2">
      <c r="E77384" s="88"/>
    </row>
    <row r="77385" spans="5:5" x14ac:dyDescent="0.2">
      <c r="E77385" s="88"/>
    </row>
    <row r="77386" spans="5:5" x14ac:dyDescent="0.2">
      <c r="E77386" s="88"/>
    </row>
    <row r="77387" spans="5:5" x14ac:dyDescent="0.2">
      <c r="E77387" s="88"/>
    </row>
    <row r="77388" spans="5:5" x14ac:dyDescent="0.2">
      <c r="E77388" s="88"/>
    </row>
    <row r="77389" spans="5:5" x14ac:dyDescent="0.2">
      <c r="E77389" s="88"/>
    </row>
    <row r="77390" spans="5:5" x14ac:dyDescent="0.2">
      <c r="E77390" s="88"/>
    </row>
    <row r="77391" spans="5:5" x14ac:dyDescent="0.2">
      <c r="E77391" s="88"/>
    </row>
    <row r="77392" spans="5:5" x14ac:dyDescent="0.2">
      <c r="E77392" s="88"/>
    </row>
    <row r="77393" spans="5:5" x14ac:dyDescent="0.2">
      <c r="E77393" s="88"/>
    </row>
    <row r="77394" spans="5:5" x14ac:dyDescent="0.2">
      <c r="E77394" s="88"/>
    </row>
    <row r="77395" spans="5:5" x14ac:dyDescent="0.2">
      <c r="E77395" s="88"/>
    </row>
    <row r="77396" spans="5:5" x14ac:dyDescent="0.2">
      <c r="E77396" s="88"/>
    </row>
    <row r="77397" spans="5:5" x14ac:dyDescent="0.2">
      <c r="E77397" s="88"/>
    </row>
    <row r="77398" spans="5:5" x14ac:dyDescent="0.2">
      <c r="E77398" s="88"/>
    </row>
    <row r="77399" spans="5:5" x14ac:dyDescent="0.2">
      <c r="E77399" s="88"/>
    </row>
    <row r="77400" spans="5:5" x14ac:dyDescent="0.2">
      <c r="E77400" s="88"/>
    </row>
    <row r="77401" spans="5:5" x14ac:dyDescent="0.2">
      <c r="E77401" s="88"/>
    </row>
    <row r="77402" spans="5:5" x14ac:dyDescent="0.2">
      <c r="E77402" s="88"/>
    </row>
    <row r="77403" spans="5:5" x14ac:dyDescent="0.2">
      <c r="E77403" s="88"/>
    </row>
    <row r="77404" spans="5:5" x14ac:dyDescent="0.2">
      <c r="E77404" s="88"/>
    </row>
    <row r="77405" spans="5:5" x14ac:dyDescent="0.2">
      <c r="E77405" s="88"/>
    </row>
    <row r="77406" spans="5:5" x14ac:dyDescent="0.2">
      <c r="E77406" s="88"/>
    </row>
    <row r="77407" spans="5:5" x14ac:dyDescent="0.2">
      <c r="E77407" s="88"/>
    </row>
    <row r="77408" spans="5:5" x14ac:dyDescent="0.2">
      <c r="E77408" s="88"/>
    </row>
    <row r="77409" spans="5:5" x14ac:dyDescent="0.2">
      <c r="E77409" s="88"/>
    </row>
    <row r="77410" spans="5:5" x14ac:dyDescent="0.2">
      <c r="E77410" s="88"/>
    </row>
    <row r="77411" spans="5:5" x14ac:dyDescent="0.2">
      <c r="E77411" s="88"/>
    </row>
    <row r="77412" spans="5:5" x14ac:dyDescent="0.2">
      <c r="E77412" s="88"/>
    </row>
    <row r="77413" spans="5:5" x14ac:dyDescent="0.2">
      <c r="E77413" s="88"/>
    </row>
    <row r="77414" spans="5:5" x14ac:dyDescent="0.2">
      <c r="E77414" s="88"/>
    </row>
    <row r="77415" spans="5:5" x14ac:dyDescent="0.2">
      <c r="E77415" s="88"/>
    </row>
    <row r="77416" spans="5:5" x14ac:dyDescent="0.2">
      <c r="E77416" s="88"/>
    </row>
    <row r="77417" spans="5:5" x14ac:dyDescent="0.2">
      <c r="E77417" s="88"/>
    </row>
    <row r="77418" spans="5:5" x14ac:dyDescent="0.2">
      <c r="E77418" s="88"/>
    </row>
    <row r="77419" spans="5:5" x14ac:dyDescent="0.2">
      <c r="E77419" s="88"/>
    </row>
    <row r="77420" spans="5:5" x14ac:dyDescent="0.2">
      <c r="E77420" s="88"/>
    </row>
    <row r="77421" spans="5:5" x14ac:dyDescent="0.2">
      <c r="E77421" s="88"/>
    </row>
    <row r="77422" spans="5:5" x14ac:dyDescent="0.2">
      <c r="E77422" s="88"/>
    </row>
    <row r="77423" spans="5:5" x14ac:dyDescent="0.2">
      <c r="E77423" s="88"/>
    </row>
    <row r="77424" spans="5:5" x14ac:dyDescent="0.2">
      <c r="E77424" s="88"/>
    </row>
    <row r="77425" spans="5:5" x14ac:dyDescent="0.2">
      <c r="E77425" s="88"/>
    </row>
    <row r="77426" spans="5:5" x14ac:dyDescent="0.2">
      <c r="E77426" s="88"/>
    </row>
    <row r="77427" spans="5:5" x14ac:dyDescent="0.2">
      <c r="E77427" s="88"/>
    </row>
    <row r="77428" spans="5:5" x14ac:dyDescent="0.2">
      <c r="E77428" s="88"/>
    </row>
    <row r="77429" spans="5:5" x14ac:dyDescent="0.2">
      <c r="E77429" s="88"/>
    </row>
    <row r="77430" spans="5:5" x14ac:dyDescent="0.2">
      <c r="E77430" s="88"/>
    </row>
    <row r="77431" spans="5:5" x14ac:dyDescent="0.2">
      <c r="E77431" s="88"/>
    </row>
    <row r="77432" spans="5:5" x14ac:dyDescent="0.2">
      <c r="E77432" s="88"/>
    </row>
    <row r="77433" spans="5:5" x14ac:dyDescent="0.2">
      <c r="E77433" s="88"/>
    </row>
    <row r="77434" spans="5:5" x14ac:dyDescent="0.2">
      <c r="E77434" s="88"/>
    </row>
    <row r="77435" spans="5:5" x14ac:dyDescent="0.2">
      <c r="E77435" s="88"/>
    </row>
    <row r="77436" spans="5:5" x14ac:dyDescent="0.2">
      <c r="E77436" s="88"/>
    </row>
    <row r="77437" spans="5:5" x14ac:dyDescent="0.2">
      <c r="E77437" s="88"/>
    </row>
    <row r="77438" spans="5:5" x14ac:dyDescent="0.2">
      <c r="E77438" s="88"/>
    </row>
    <row r="77439" spans="5:5" x14ac:dyDescent="0.2">
      <c r="E77439" s="88"/>
    </row>
    <row r="77440" spans="5:5" x14ac:dyDescent="0.2">
      <c r="E77440" s="88"/>
    </row>
    <row r="77441" spans="5:5" x14ac:dyDescent="0.2">
      <c r="E77441" s="88"/>
    </row>
    <row r="77442" spans="5:5" x14ac:dyDescent="0.2">
      <c r="E77442" s="88"/>
    </row>
    <row r="77443" spans="5:5" x14ac:dyDescent="0.2">
      <c r="E77443" s="88"/>
    </row>
    <row r="77444" spans="5:5" x14ac:dyDescent="0.2">
      <c r="E77444" s="88"/>
    </row>
    <row r="77445" spans="5:5" x14ac:dyDescent="0.2">
      <c r="E77445" s="88"/>
    </row>
    <row r="77446" spans="5:5" x14ac:dyDescent="0.2">
      <c r="E77446" s="88"/>
    </row>
    <row r="77447" spans="5:5" x14ac:dyDescent="0.2">
      <c r="E77447" s="88"/>
    </row>
    <row r="77448" spans="5:5" x14ac:dyDescent="0.2">
      <c r="E77448" s="88"/>
    </row>
    <row r="77449" spans="5:5" x14ac:dyDescent="0.2">
      <c r="E77449" s="88"/>
    </row>
    <row r="77450" spans="5:5" x14ac:dyDescent="0.2">
      <c r="E77450" s="88"/>
    </row>
    <row r="77451" spans="5:5" x14ac:dyDescent="0.2">
      <c r="E77451" s="88"/>
    </row>
    <row r="77452" spans="5:5" x14ac:dyDescent="0.2">
      <c r="E77452" s="88"/>
    </row>
    <row r="77453" spans="5:5" x14ac:dyDescent="0.2">
      <c r="E77453" s="88"/>
    </row>
    <row r="77454" spans="5:5" x14ac:dyDescent="0.2">
      <c r="E77454" s="88"/>
    </row>
    <row r="77455" spans="5:5" x14ac:dyDescent="0.2">
      <c r="E77455" s="88"/>
    </row>
    <row r="77456" spans="5:5" x14ac:dyDescent="0.2">
      <c r="E77456" s="88"/>
    </row>
    <row r="77457" spans="5:5" x14ac:dyDescent="0.2">
      <c r="E77457" s="88"/>
    </row>
    <row r="77458" spans="5:5" x14ac:dyDescent="0.2">
      <c r="E77458" s="88"/>
    </row>
    <row r="77459" spans="5:5" x14ac:dyDescent="0.2">
      <c r="E77459" s="88"/>
    </row>
    <row r="77460" spans="5:5" x14ac:dyDescent="0.2">
      <c r="E77460" s="88"/>
    </row>
    <row r="77461" spans="5:5" x14ac:dyDescent="0.2">
      <c r="E77461" s="88"/>
    </row>
    <row r="77462" spans="5:5" x14ac:dyDescent="0.2">
      <c r="E77462" s="88"/>
    </row>
    <row r="77463" spans="5:5" x14ac:dyDescent="0.2">
      <c r="E77463" s="88"/>
    </row>
    <row r="77464" spans="5:5" x14ac:dyDescent="0.2">
      <c r="E77464" s="88"/>
    </row>
    <row r="77465" spans="5:5" x14ac:dyDescent="0.2">
      <c r="E77465" s="88"/>
    </row>
    <row r="77466" spans="5:5" x14ac:dyDescent="0.2">
      <c r="E77466" s="88"/>
    </row>
    <row r="77467" spans="5:5" x14ac:dyDescent="0.2">
      <c r="E77467" s="88"/>
    </row>
    <row r="77468" spans="5:5" x14ac:dyDescent="0.2">
      <c r="E77468" s="88"/>
    </row>
    <row r="77469" spans="5:5" x14ac:dyDescent="0.2">
      <c r="E77469" s="88"/>
    </row>
    <row r="77470" spans="5:5" x14ac:dyDescent="0.2">
      <c r="E77470" s="88"/>
    </row>
    <row r="77471" spans="5:5" x14ac:dyDescent="0.2">
      <c r="E77471" s="88"/>
    </row>
    <row r="77472" spans="5:5" x14ac:dyDescent="0.2">
      <c r="E77472" s="88"/>
    </row>
    <row r="77473" spans="5:5" x14ac:dyDescent="0.2">
      <c r="E77473" s="88"/>
    </row>
    <row r="77474" spans="5:5" x14ac:dyDescent="0.2">
      <c r="E77474" s="88"/>
    </row>
    <row r="77475" spans="5:5" x14ac:dyDescent="0.2">
      <c r="E77475" s="88"/>
    </row>
    <row r="77476" spans="5:5" x14ac:dyDescent="0.2">
      <c r="E77476" s="88"/>
    </row>
    <row r="77477" spans="5:5" x14ac:dyDescent="0.2">
      <c r="E77477" s="88"/>
    </row>
    <row r="77478" spans="5:5" x14ac:dyDescent="0.2">
      <c r="E77478" s="88"/>
    </row>
    <row r="77479" spans="5:5" x14ac:dyDescent="0.2">
      <c r="E77479" s="88"/>
    </row>
    <row r="77480" spans="5:5" x14ac:dyDescent="0.2">
      <c r="E77480" s="88"/>
    </row>
    <row r="77481" spans="5:5" x14ac:dyDescent="0.2">
      <c r="E77481" s="88"/>
    </row>
    <row r="77482" spans="5:5" x14ac:dyDescent="0.2">
      <c r="E77482" s="88"/>
    </row>
    <row r="77483" spans="5:5" x14ac:dyDescent="0.2">
      <c r="E77483" s="88"/>
    </row>
    <row r="77484" spans="5:5" x14ac:dyDescent="0.2">
      <c r="E77484" s="88"/>
    </row>
    <row r="77485" spans="5:5" x14ac:dyDescent="0.2">
      <c r="E77485" s="88"/>
    </row>
    <row r="77486" spans="5:5" x14ac:dyDescent="0.2">
      <c r="E77486" s="88"/>
    </row>
    <row r="77487" spans="5:5" x14ac:dyDescent="0.2">
      <c r="E77487" s="88"/>
    </row>
    <row r="77488" spans="5:5" x14ac:dyDescent="0.2">
      <c r="E77488" s="88"/>
    </row>
    <row r="77489" spans="5:5" x14ac:dyDescent="0.2">
      <c r="E77489" s="88"/>
    </row>
    <row r="77490" spans="5:5" x14ac:dyDescent="0.2">
      <c r="E77490" s="88"/>
    </row>
    <row r="77491" spans="5:5" x14ac:dyDescent="0.2">
      <c r="E77491" s="88"/>
    </row>
    <row r="77492" spans="5:5" x14ac:dyDescent="0.2">
      <c r="E77492" s="88"/>
    </row>
    <row r="77493" spans="5:5" x14ac:dyDescent="0.2">
      <c r="E77493" s="88"/>
    </row>
    <row r="77494" spans="5:5" x14ac:dyDescent="0.2">
      <c r="E77494" s="88"/>
    </row>
    <row r="77495" spans="5:5" x14ac:dyDescent="0.2">
      <c r="E77495" s="88"/>
    </row>
    <row r="77496" spans="5:5" x14ac:dyDescent="0.2">
      <c r="E77496" s="88"/>
    </row>
    <row r="77497" spans="5:5" x14ac:dyDescent="0.2">
      <c r="E77497" s="88"/>
    </row>
    <row r="77498" spans="5:5" x14ac:dyDescent="0.2">
      <c r="E77498" s="88"/>
    </row>
    <row r="77499" spans="5:5" x14ac:dyDescent="0.2">
      <c r="E77499" s="88"/>
    </row>
    <row r="77500" spans="5:5" x14ac:dyDescent="0.2">
      <c r="E77500" s="88"/>
    </row>
    <row r="77501" spans="5:5" x14ac:dyDescent="0.2">
      <c r="E77501" s="88"/>
    </row>
    <row r="77502" spans="5:5" x14ac:dyDescent="0.2">
      <c r="E77502" s="88"/>
    </row>
    <row r="77503" spans="5:5" x14ac:dyDescent="0.2">
      <c r="E77503" s="88"/>
    </row>
    <row r="77504" spans="5:5" x14ac:dyDescent="0.2">
      <c r="E77504" s="88"/>
    </row>
    <row r="77505" spans="5:5" x14ac:dyDescent="0.2">
      <c r="E77505" s="88"/>
    </row>
    <row r="77506" spans="5:5" x14ac:dyDescent="0.2">
      <c r="E77506" s="88"/>
    </row>
    <row r="77507" spans="5:5" x14ac:dyDescent="0.2">
      <c r="E77507" s="88"/>
    </row>
    <row r="77508" spans="5:5" x14ac:dyDescent="0.2">
      <c r="E77508" s="88"/>
    </row>
    <row r="77509" spans="5:5" x14ac:dyDescent="0.2">
      <c r="E77509" s="88"/>
    </row>
    <row r="77510" spans="5:5" x14ac:dyDescent="0.2">
      <c r="E77510" s="88"/>
    </row>
    <row r="77511" spans="5:5" x14ac:dyDescent="0.2">
      <c r="E77511" s="88"/>
    </row>
    <row r="77512" spans="5:5" x14ac:dyDescent="0.2">
      <c r="E77512" s="88"/>
    </row>
    <row r="77513" spans="5:5" x14ac:dyDescent="0.2">
      <c r="E77513" s="88"/>
    </row>
    <row r="77514" spans="5:5" x14ac:dyDescent="0.2">
      <c r="E77514" s="88"/>
    </row>
    <row r="77515" spans="5:5" x14ac:dyDescent="0.2">
      <c r="E77515" s="88"/>
    </row>
    <row r="77516" spans="5:5" x14ac:dyDescent="0.2">
      <c r="E77516" s="88"/>
    </row>
    <row r="77517" spans="5:5" x14ac:dyDescent="0.2">
      <c r="E77517" s="88"/>
    </row>
    <row r="77518" spans="5:5" x14ac:dyDescent="0.2">
      <c r="E77518" s="88"/>
    </row>
    <row r="77519" spans="5:5" x14ac:dyDescent="0.2">
      <c r="E77519" s="88"/>
    </row>
    <row r="77520" spans="5:5" x14ac:dyDescent="0.2">
      <c r="E77520" s="88"/>
    </row>
    <row r="77521" spans="5:5" x14ac:dyDescent="0.2">
      <c r="E77521" s="88"/>
    </row>
    <row r="77522" spans="5:5" x14ac:dyDescent="0.2">
      <c r="E77522" s="88"/>
    </row>
    <row r="77523" spans="5:5" x14ac:dyDescent="0.2">
      <c r="E77523" s="88"/>
    </row>
    <row r="77524" spans="5:5" x14ac:dyDescent="0.2">
      <c r="E77524" s="88"/>
    </row>
    <row r="77525" spans="5:5" x14ac:dyDescent="0.2">
      <c r="E77525" s="88"/>
    </row>
    <row r="77526" spans="5:5" x14ac:dyDescent="0.2">
      <c r="E77526" s="88"/>
    </row>
    <row r="77527" spans="5:5" x14ac:dyDescent="0.2">
      <c r="E77527" s="88"/>
    </row>
    <row r="77528" spans="5:5" x14ac:dyDescent="0.2">
      <c r="E77528" s="88"/>
    </row>
    <row r="77529" spans="5:5" x14ac:dyDescent="0.2">
      <c r="E77529" s="88"/>
    </row>
    <row r="77530" spans="5:5" x14ac:dyDescent="0.2">
      <c r="E77530" s="88"/>
    </row>
    <row r="77531" spans="5:5" x14ac:dyDescent="0.2">
      <c r="E77531" s="88"/>
    </row>
    <row r="77532" spans="5:5" x14ac:dyDescent="0.2">
      <c r="E77532" s="88"/>
    </row>
    <row r="77533" spans="5:5" x14ac:dyDescent="0.2">
      <c r="E77533" s="88"/>
    </row>
    <row r="77534" spans="5:5" x14ac:dyDescent="0.2">
      <c r="E77534" s="88"/>
    </row>
    <row r="77535" spans="5:5" x14ac:dyDescent="0.2">
      <c r="E77535" s="88"/>
    </row>
    <row r="77536" spans="5:5" x14ac:dyDescent="0.2">
      <c r="E77536" s="88"/>
    </row>
    <row r="77537" spans="5:5" x14ac:dyDescent="0.2">
      <c r="E77537" s="88"/>
    </row>
    <row r="77538" spans="5:5" x14ac:dyDescent="0.2">
      <c r="E77538" s="88"/>
    </row>
    <row r="77539" spans="5:5" x14ac:dyDescent="0.2">
      <c r="E77539" s="88"/>
    </row>
    <row r="77540" spans="5:5" x14ac:dyDescent="0.2">
      <c r="E77540" s="88"/>
    </row>
    <row r="77541" spans="5:5" x14ac:dyDescent="0.2">
      <c r="E77541" s="88"/>
    </row>
    <row r="77542" spans="5:5" x14ac:dyDescent="0.2">
      <c r="E77542" s="88"/>
    </row>
    <row r="77543" spans="5:5" x14ac:dyDescent="0.2">
      <c r="E77543" s="88"/>
    </row>
    <row r="77544" spans="5:5" x14ac:dyDescent="0.2">
      <c r="E77544" s="88"/>
    </row>
    <row r="77545" spans="5:5" x14ac:dyDescent="0.2">
      <c r="E77545" s="88"/>
    </row>
    <row r="77546" spans="5:5" x14ac:dyDescent="0.2">
      <c r="E77546" s="88"/>
    </row>
    <row r="77547" spans="5:5" x14ac:dyDescent="0.2">
      <c r="E77547" s="88"/>
    </row>
    <row r="77548" spans="5:5" x14ac:dyDescent="0.2">
      <c r="E77548" s="88"/>
    </row>
    <row r="77549" spans="5:5" x14ac:dyDescent="0.2">
      <c r="E77549" s="88"/>
    </row>
    <row r="77550" spans="5:5" x14ac:dyDescent="0.2">
      <c r="E77550" s="88"/>
    </row>
    <row r="77551" spans="5:5" x14ac:dyDescent="0.2">
      <c r="E77551" s="88"/>
    </row>
    <row r="77552" spans="5:5" x14ac:dyDescent="0.2">
      <c r="E77552" s="88"/>
    </row>
    <row r="77553" spans="5:5" x14ac:dyDescent="0.2">
      <c r="E77553" s="88"/>
    </row>
    <row r="77554" spans="5:5" x14ac:dyDescent="0.2">
      <c r="E77554" s="88"/>
    </row>
    <row r="77555" spans="5:5" x14ac:dyDescent="0.2">
      <c r="E77555" s="88"/>
    </row>
    <row r="77556" spans="5:5" x14ac:dyDescent="0.2">
      <c r="E77556" s="88"/>
    </row>
    <row r="77557" spans="5:5" x14ac:dyDescent="0.2">
      <c r="E77557" s="88"/>
    </row>
    <row r="77558" spans="5:5" x14ac:dyDescent="0.2">
      <c r="E77558" s="88"/>
    </row>
    <row r="77559" spans="5:5" x14ac:dyDescent="0.2">
      <c r="E77559" s="88"/>
    </row>
    <row r="77560" spans="5:5" x14ac:dyDescent="0.2">
      <c r="E77560" s="88"/>
    </row>
    <row r="77561" spans="5:5" x14ac:dyDescent="0.2">
      <c r="E77561" s="88"/>
    </row>
    <row r="77562" spans="5:5" x14ac:dyDescent="0.2">
      <c r="E77562" s="88"/>
    </row>
    <row r="77563" spans="5:5" x14ac:dyDescent="0.2">
      <c r="E77563" s="88"/>
    </row>
    <row r="77564" spans="5:5" x14ac:dyDescent="0.2">
      <c r="E77564" s="88"/>
    </row>
    <row r="77565" spans="5:5" x14ac:dyDescent="0.2">
      <c r="E77565" s="88"/>
    </row>
    <row r="77566" spans="5:5" x14ac:dyDescent="0.2">
      <c r="E77566" s="88"/>
    </row>
    <row r="77567" spans="5:5" x14ac:dyDescent="0.2">
      <c r="E77567" s="88"/>
    </row>
    <row r="77568" spans="5:5" x14ac:dyDescent="0.2">
      <c r="E77568" s="88"/>
    </row>
    <row r="77569" spans="5:5" x14ac:dyDescent="0.2">
      <c r="E77569" s="88"/>
    </row>
    <row r="77570" spans="5:5" x14ac:dyDescent="0.2">
      <c r="E77570" s="88"/>
    </row>
    <row r="77571" spans="5:5" x14ac:dyDescent="0.2">
      <c r="E77571" s="88"/>
    </row>
    <row r="77572" spans="5:5" x14ac:dyDescent="0.2">
      <c r="E77572" s="88"/>
    </row>
    <row r="77573" spans="5:5" x14ac:dyDescent="0.2">
      <c r="E77573" s="88"/>
    </row>
    <row r="77574" spans="5:5" x14ac:dyDescent="0.2">
      <c r="E77574" s="88"/>
    </row>
    <row r="77575" spans="5:5" x14ac:dyDescent="0.2">
      <c r="E77575" s="88"/>
    </row>
    <row r="77576" spans="5:5" x14ac:dyDescent="0.2">
      <c r="E77576" s="88"/>
    </row>
    <row r="77577" spans="5:5" x14ac:dyDescent="0.2">
      <c r="E77577" s="88"/>
    </row>
    <row r="77578" spans="5:5" x14ac:dyDescent="0.2">
      <c r="E77578" s="88"/>
    </row>
    <row r="77579" spans="5:5" x14ac:dyDescent="0.2">
      <c r="E77579" s="88"/>
    </row>
    <row r="77580" spans="5:5" x14ac:dyDescent="0.2">
      <c r="E77580" s="88"/>
    </row>
    <row r="77581" spans="5:5" x14ac:dyDescent="0.2">
      <c r="E77581" s="88"/>
    </row>
    <row r="77582" spans="5:5" x14ac:dyDescent="0.2">
      <c r="E77582" s="88"/>
    </row>
    <row r="77583" spans="5:5" x14ac:dyDescent="0.2">
      <c r="E77583" s="88"/>
    </row>
    <row r="77584" spans="5:5" x14ac:dyDescent="0.2">
      <c r="E77584" s="88"/>
    </row>
    <row r="77585" spans="5:5" x14ac:dyDescent="0.2">
      <c r="E77585" s="88"/>
    </row>
    <row r="77586" spans="5:5" x14ac:dyDescent="0.2">
      <c r="E77586" s="88"/>
    </row>
    <row r="77587" spans="5:5" x14ac:dyDescent="0.2">
      <c r="E77587" s="88"/>
    </row>
    <row r="77588" spans="5:5" x14ac:dyDescent="0.2">
      <c r="E77588" s="88"/>
    </row>
    <row r="77589" spans="5:5" x14ac:dyDescent="0.2">
      <c r="E77589" s="88"/>
    </row>
    <row r="77590" spans="5:5" x14ac:dyDescent="0.2">
      <c r="E77590" s="88"/>
    </row>
    <row r="77591" spans="5:5" x14ac:dyDescent="0.2">
      <c r="E77591" s="88"/>
    </row>
    <row r="77592" spans="5:5" x14ac:dyDescent="0.2">
      <c r="E77592" s="88"/>
    </row>
    <row r="77593" spans="5:5" x14ac:dyDescent="0.2">
      <c r="E77593" s="88"/>
    </row>
    <row r="77594" spans="5:5" x14ac:dyDescent="0.2">
      <c r="E77594" s="88"/>
    </row>
    <row r="77595" spans="5:5" x14ac:dyDescent="0.2">
      <c r="E77595" s="88"/>
    </row>
    <row r="77596" spans="5:5" x14ac:dyDescent="0.2">
      <c r="E77596" s="88"/>
    </row>
    <row r="77597" spans="5:5" x14ac:dyDescent="0.2">
      <c r="E77597" s="88"/>
    </row>
    <row r="77598" spans="5:5" x14ac:dyDescent="0.2">
      <c r="E77598" s="88"/>
    </row>
    <row r="77599" spans="5:5" x14ac:dyDescent="0.2">
      <c r="E77599" s="88"/>
    </row>
    <row r="77600" spans="5:5" x14ac:dyDescent="0.2">
      <c r="E77600" s="88"/>
    </row>
    <row r="77601" spans="5:5" x14ac:dyDescent="0.2">
      <c r="E77601" s="88"/>
    </row>
    <row r="77602" spans="5:5" x14ac:dyDescent="0.2">
      <c r="E77602" s="88"/>
    </row>
    <row r="77603" spans="5:5" x14ac:dyDescent="0.2">
      <c r="E77603" s="88"/>
    </row>
    <row r="77604" spans="5:5" x14ac:dyDescent="0.2">
      <c r="E77604" s="88"/>
    </row>
    <row r="77605" spans="5:5" x14ac:dyDescent="0.2">
      <c r="E77605" s="88"/>
    </row>
    <row r="77606" spans="5:5" x14ac:dyDescent="0.2">
      <c r="E77606" s="88"/>
    </row>
    <row r="77607" spans="5:5" x14ac:dyDescent="0.2">
      <c r="E77607" s="88"/>
    </row>
    <row r="77608" spans="5:5" x14ac:dyDescent="0.2">
      <c r="E77608" s="88"/>
    </row>
    <row r="77609" spans="5:5" x14ac:dyDescent="0.2">
      <c r="E77609" s="88"/>
    </row>
    <row r="77610" spans="5:5" x14ac:dyDescent="0.2">
      <c r="E77610" s="88"/>
    </row>
    <row r="77611" spans="5:5" x14ac:dyDescent="0.2">
      <c r="E77611" s="88"/>
    </row>
    <row r="77612" spans="5:5" x14ac:dyDescent="0.2">
      <c r="E77612" s="88"/>
    </row>
    <row r="77613" spans="5:5" x14ac:dyDescent="0.2">
      <c r="E77613" s="88"/>
    </row>
    <row r="77614" spans="5:5" x14ac:dyDescent="0.2">
      <c r="E77614" s="88"/>
    </row>
    <row r="77615" spans="5:5" x14ac:dyDescent="0.2">
      <c r="E77615" s="88"/>
    </row>
    <row r="77616" spans="5:5" x14ac:dyDescent="0.2">
      <c r="E77616" s="88"/>
    </row>
    <row r="77617" spans="5:5" x14ac:dyDescent="0.2">
      <c r="E77617" s="88"/>
    </row>
    <row r="77618" spans="5:5" x14ac:dyDescent="0.2">
      <c r="E77618" s="88"/>
    </row>
    <row r="77619" spans="5:5" x14ac:dyDescent="0.2">
      <c r="E77619" s="88"/>
    </row>
    <row r="77620" spans="5:5" x14ac:dyDescent="0.2">
      <c r="E77620" s="88"/>
    </row>
    <row r="77621" spans="5:5" x14ac:dyDescent="0.2">
      <c r="E77621" s="88"/>
    </row>
    <row r="77622" spans="5:5" x14ac:dyDescent="0.2">
      <c r="E77622" s="88"/>
    </row>
    <row r="77623" spans="5:5" x14ac:dyDescent="0.2">
      <c r="E77623" s="88"/>
    </row>
    <row r="77624" spans="5:5" x14ac:dyDescent="0.2">
      <c r="E77624" s="88"/>
    </row>
    <row r="77625" spans="5:5" x14ac:dyDescent="0.2">
      <c r="E77625" s="88"/>
    </row>
    <row r="77626" spans="5:5" x14ac:dyDescent="0.2">
      <c r="E77626" s="88"/>
    </row>
    <row r="77627" spans="5:5" x14ac:dyDescent="0.2">
      <c r="E77627" s="88"/>
    </row>
    <row r="77628" spans="5:5" x14ac:dyDescent="0.2">
      <c r="E77628" s="88"/>
    </row>
    <row r="77629" spans="5:5" x14ac:dyDescent="0.2">
      <c r="E77629" s="88"/>
    </row>
    <row r="77630" spans="5:5" x14ac:dyDescent="0.2">
      <c r="E77630" s="88"/>
    </row>
    <row r="77631" spans="5:5" x14ac:dyDescent="0.2">
      <c r="E77631" s="88"/>
    </row>
    <row r="77632" spans="5:5" x14ac:dyDescent="0.2">
      <c r="E77632" s="88"/>
    </row>
    <row r="77633" spans="5:5" x14ac:dyDescent="0.2">
      <c r="E77633" s="88"/>
    </row>
    <row r="77634" spans="5:5" x14ac:dyDescent="0.2">
      <c r="E77634" s="88"/>
    </row>
    <row r="77635" spans="5:5" x14ac:dyDescent="0.2">
      <c r="E77635" s="88"/>
    </row>
    <row r="77636" spans="5:5" x14ac:dyDescent="0.2">
      <c r="E77636" s="88"/>
    </row>
    <row r="77637" spans="5:5" x14ac:dyDescent="0.2">
      <c r="E77637" s="88"/>
    </row>
    <row r="77638" spans="5:5" x14ac:dyDescent="0.2">
      <c r="E77638" s="88"/>
    </row>
    <row r="77639" spans="5:5" x14ac:dyDescent="0.2">
      <c r="E77639" s="88"/>
    </row>
    <row r="77640" spans="5:5" x14ac:dyDescent="0.2">
      <c r="E77640" s="88"/>
    </row>
    <row r="77641" spans="5:5" x14ac:dyDescent="0.2">
      <c r="E77641" s="88"/>
    </row>
    <row r="77642" spans="5:5" x14ac:dyDescent="0.2">
      <c r="E77642" s="88"/>
    </row>
    <row r="77643" spans="5:5" x14ac:dyDescent="0.2">
      <c r="E77643" s="88"/>
    </row>
    <row r="77644" spans="5:5" x14ac:dyDescent="0.2">
      <c r="E77644" s="88"/>
    </row>
    <row r="77645" spans="5:5" x14ac:dyDescent="0.2">
      <c r="E77645" s="88"/>
    </row>
    <row r="77646" spans="5:5" x14ac:dyDescent="0.2">
      <c r="E77646" s="88"/>
    </row>
    <row r="77647" spans="5:5" x14ac:dyDescent="0.2">
      <c r="E77647" s="88"/>
    </row>
    <row r="77648" spans="5:5" x14ac:dyDescent="0.2">
      <c r="E77648" s="88"/>
    </row>
    <row r="77649" spans="5:5" x14ac:dyDescent="0.2">
      <c r="E77649" s="88"/>
    </row>
    <row r="77650" spans="5:5" x14ac:dyDescent="0.2">
      <c r="E77650" s="88"/>
    </row>
    <row r="77651" spans="5:5" x14ac:dyDescent="0.2">
      <c r="E77651" s="88"/>
    </row>
    <row r="77652" spans="5:5" x14ac:dyDescent="0.2">
      <c r="E77652" s="88"/>
    </row>
    <row r="77653" spans="5:5" x14ac:dyDescent="0.2">
      <c r="E77653" s="88"/>
    </row>
    <row r="77654" spans="5:5" x14ac:dyDescent="0.2">
      <c r="E77654" s="88"/>
    </row>
    <row r="77655" spans="5:5" x14ac:dyDescent="0.2">
      <c r="E77655" s="88"/>
    </row>
    <row r="77656" spans="5:5" x14ac:dyDescent="0.2">
      <c r="E77656" s="88"/>
    </row>
    <row r="77657" spans="5:5" x14ac:dyDescent="0.2">
      <c r="E77657" s="88"/>
    </row>
    <row r="77658" spans="5:5" x14ac:dyDescent="0.2">
      <c r="E77658" s="88"/>
    </row>
    <row r="77659" spans="5:5" x14ac:dyDescent="0.2">
      <c r="E77659" s="88"/>
    </row>
    <row r="77660" spans="5:5" x14ac:dyDescent="0.2">
      <c r="E77660" s="88"/>
    </row>
    <row r="77661" spans="5:5" x14ac:dyDescent="0.2">
      <c r="E77661" s="88"/>
    </row>
    <row r="77662" spans="5:5" x14ac:dyDescent="0.2">
      <c r="E77662" s="88"/>
    </row>
    <row r="77663" spans="5:5" x14ac:dyDescent="0.2">
      <c r="E77663" s="88"/>
    </row>
    <row r="77664" spans="5:5" x14ac:dyDescent="0.2">
      <c r="E77664" s="88"/>
    </row>
    <row r="77665" spans="5:5" x14ac:dyDescent="0.2">
      <c r="E77665" s="88"/>
    </row>
    <row r="77666" spans="5:5" x14ac:dyDescent="0.2">
      <c r="E77666" s="88"/>
    </row>
    <row r="77667" spans="5:5" x14ac:dyDescent="0.2">
      <c r="E77667" s="88"/>
    </row>
    <row r="77668" spans="5:5" x14ac:dyDescent="0.2">
      <c r="E77668" s="88"/>
    </row>
    <row r="77669" spans="5:5" x14ac:dyDescent="0.2">
      <c r="E77669" s="88"/>
    </row>
    <row r="77670" spans="5:5" x14ac:dyDescent="0.2">
      <c r="E77670" s="88"/>
    </row>
    <row r="77671" spans="5:5" x14ac:dyDescent="0.2">
      <c r="E77671" s="88"/>
    </row>
    <row r="77672" spans="5:5" x14ac:dyDescent="0.2">
      <c r="E77672" s="88"/>
    </row>
    <row r="77673" spans="5:5" x14ac:dyDescent="0.2">
      <c r="E77673" s="88"/>
    </row>
    <row r="77674" spans="5:5" x14ac:dyDescent="0.2">
      <c r="E77674" s="88"/>
    </row>
    <row r="77675" spans="5:5" x14ac:dyDescent="0.2">
      <c r="E77675" s="88"/>
    </row>
    <row r="77676" spans="5:5" x14ac:dyDescent="0.2">
      <c r="E77676" s="88"/>
    </row>
    <row r="77677" spans="5:5" x14ac:dyDescent="0.2">
      <c r="E77677" s="88"/>
    </row>
    <row r="77678" spans="5:5" x14ac:dyDescent="0.2">
      <c r="E77678" s="88"/>
    </row>
    <row r="77679" spans="5:5" x14ac:dyDescent="0.2">
      <c r="E77679" s="88"/>
    </row>
    <row r="77680" spans="5:5" x14ac:dyDescent="0.2">
      <c r="E77680" s="88"/>
    </row>
    <row r="77681" spans="5:5" x14ac:dyDescent="0.2">
      <c r="E77681" s="88"/>
    </row>
    <row r="77682" spans="5:5" x14ac:dyDescent="0.2">
      <c r="E77682" s="88"/>
    </row>
    <row r="77683" spans="5:5" x14ac:dyDescent="0.2">
      <c r="E77683" s="88"/>
    </row>
    <row r="77684" spans="5:5" x14ac:dyDescent="0.2">
      <c r="E77684" s="88"/>
    </row>
    <row r="77685" spans="5:5" x14ac:dyDescent="0.2">
      <c r="E77685" s="88"/>
    </row>
    <row r="77686" spans="5:5" x14ac:dyDescent="0.2">
      <c r="E77686" s="88"/>
    </row>
    <row r="77687" spans="5:5" x14ac:dyDescent="0.2">
      <c r="E77687" s="88"/>
    </row>
    <row r="77688" spans="5:5" x14ac:dyDescent="0.2">
      <c r="E77688" s="88"/>
    </row>
    <row r="77689" spans="5:5" x14ac:dyDescent="0.2">
      <c r="E77689" s="88"/>
    </row>
    <row r="77690" spans="5:5" x14ac:dyDescent="0.2">
      <c r="E77690" s="88"/>
    </row>
    <row r="77691" spans="5:5" x14ac:dyDescent="0.2">
      <c r="E77691" s="88"/>
    </row>
    <row r="77692" spans="5:5" x14ac:dyDescent="0.2">
      <c r="E77692" s="88"/>
    </row>
    <row r="77693" spans="5:5" x14ac:dyDescent="0.2">
      <c r="E77693" s="88"/>
    </row>
    <row r="77694" spans="5:5" x14ac:dyDescent="0.2">
      <c r="E77694" s="88"/>
    </row>
    <row r="77695" spans="5:5" x14ac:dyDescent="0.2">
      <c r="E77695" s="88"/>
    </row>
    <row r="77696" spans="5:5" x14ac:dyDescent="0.2">
      <c r="E77696" s="88"/>
    </row>
    <row r="77697" spans="5:5" x14ac:dyDescent="0.2">
      <c r="E77697" s="88"/>
    </row>
    <row r="77698" spans="5:5" x14ac:dyDescent="0.2">
      <c r="E77698" s="88"/>
    </row>
    <row r="77699" spans="5:5" x14ac:dyDescent="0.2">
      <c r="E77699" s="88"/>
    </row>
    <row r="77700" spans="5:5" x14ac:dyDescent="0.2">
      <c r="E77700" s="88"/>
    </row>
    <row r="77701" spans="5:5" x14ac:dyDescent="0.2">
      <c r="E77701" s="88"/>
    </row>
    <row r="77702" spans="5:5" x14ac:dyDescent="0.2">
      <c r="E77702" s="88"/>
    </row>
    <row r="77703" spans="5:5" x14ac:dyDescent="0.2">
      <c r="E77703" s="88"/>
    </row>
    <row r="77704" spans="5:5" x14ac:dyDescent="0.2">
      <c r="E77704" s="88"/>
    </row>
    <row r="77705" spans="5:5" x14ac:dyDescent="0.2">
      <c r="E77705" s="88"/>
    </row>
    <row r="77706" spans="5:5" x14ac:dyDescent="0.2">
      <c r="E77706" s="88"/>
    </row>
    <row r="77707" spans="5:5" x14ac:dyDescent="0.2">
      <c r="E77707" s="88"/>
    </row>
    <row r="77708" spans="5:5" x14ac:dyDescent="0.2">
      <c r="E77708" s="88"/>
    </row>
    <row r="77709" spans="5:5" x14ac:dyDescent="0.2">
      <c r="E77709" s="88"/>
    </row>
    <row r="77710" spans="5:5" x14ac:dyDescent="0.2">
      <c r="E77710" s="88"/>
    </row>
    <row r="77711" spans="5:5" x14ac:dyDescent="0.2">
      <c r="E77711" s="88"/>
    </row>
    <row r="77712" spans="5:5" x14ac:dyDescent="0.2">
      <c r="E77712" s="88"/>
    </row>
    <row r="77713" spans="5:5" x14ac:dyDescent="0.2">
      <c r="E77713" s="88"/>
    </row>
    <row r="77714" spans="5:5" x14ac:dyDescent="0.2">
      <c r="E77714" s="88"/>
    </row>
    <row r="77715" spans="5:5" x14ac:dyDescent="0.2">
      <c r="E77715" s="88"/>
    </row>
    <row r="77716" spans="5:5" x14ac:dyDescent="0.2">
      <c r="E77716" s="88"/>
    </row>
    <row r="77717" spans="5:5" x14ac:dyDescent="0.2">
      <c r="E77717" s="88"/>
    </row>
    <row r="77718" spans="5:5" x14ac:dyDescent="0.2">
      <c r="E77718" s="88"/>
    </row>
    <row r="77719" spans="5:5" x14ac:dyDescent="0.2">
      <c r="E77719" s="88"/>
    </row>
    <row r="77720" spans="5:5" x14ac:dyDescent="0.2">
      <c r="E77720" s="88"/>
    </row>
    <row r="77721" spans="5:5" x14ac:dyDescent="0.2">
      <c r="E77721" s="88"/>
    </row>
    <row r="77722" spans="5:5" x14ac:dyDescent="0.2">
      <c r="E77722" s="88"/>
    </row>
    <row r="77723" spans="5:5" x14ac:dyDescent="0.2">
      <c r="E77723" s="88"/>
    </row>
    <row r="77724" spans="5:5" x14ac:dyDescent="0.2">
      <c r="E77724" s="88"/>
    </row>
    <row r="77725" spans="5:5" x14ac:dyDescent="0.2">
      <c r="E77725" s="88"/>
    </row>
    <row r="77726" spans="5:5" x14ac:dyDescent="0.2">
      <c r="E77726" s="88"/>
    </row>
    <row r="77727" spans="5:5" x14ac:dyDescent="0.2">
      <c r="E77727" s="88"/>
    </row>
    <row r="77728" spans="5:5" x14ac:dyDescent="0.2">
      <c r="E77728" s="88"/>
    </row>
    <row r="77729" spans="5:5" x14ac:dyDescent="0.2">
      <c r="E77729" s="88"/>
    </row>
    <row r="77730" spans="5:5" x14ac:dyDescent="0.2">
      <c r="E77730" s="88"/>
    </row>
    <row r="77731" spans="5:5" x14ac:dyDescent="0.2">
      <c r="E77731" s="88"/>
    </row>
    <row r="77732" spans="5:5" x14ac:dyDescent="0.2">
      <c r="E77732" s="88"/>
    </row>
    <row r="77733" spans="5:5" x14ac:dyDescent="0.2">
      <c r="E77733" s="88"/>
    </row>
    <row r="77734" spans="5:5" x14ac:dyDescent="0.2">
      <c r="E77734" s="88"/>
    </row>
    <row r="77735" spans="5:5" x14ac:dyDescent="0.2">
      <c r="E77735" s="88"/>
    </row>
    <row r="77736" spans="5:5" x14ac:dyDescent="0.2">
      <c r="E77736" s="88"/>
    </row>
    <row r="77737" spans="5:5" x14ac:dyDescent="0.2">
      <c r="E77737" s="88"/>
    </row>
    <row r="77738" spans="5:5" x14ac:dyDescent="0.2">
      <c r="E77738" s="88"/>
    </row>
    <row r="77739" spans="5:5" x14ac:dyDescent="0.2">
      <c r="E77739" s="88"/>
    </row>
    <row r="77740" spans="5:5" x14ac:dyDescent="0.2">
      <c r="E77740" s="88"/>
    </row>
    <row r="77741" spans="5:5" x14ac:dyDescent="0.2">
      <c r="E77741" s="88"/>
    </row>
    <row r="77742" spans="5:5" x14ac:dyDescent="0.2">
      <c r="E77742" s="88"/>
    </row>
    <row r="77743" spans="5:5" x14ac:dyDescent="0.2">
      <c r="E77743" s="88"/>
    </row>
    <row r="77744" spans="5:5" x14ac:dyDescent="0.2">
      <c r="E77744" s="88"/>
    </row>
    <row r="77745" spans="5:5" x14ac:dyDescent="0.2">
      <c r="E77745" s="88"/>
    </row>
    <row r="77746" spans="5:5" x14ac:dyDescent="0.2">
      <c r="E77746" s="88"/>
    </row>
    <row r="77747" spans="5:5" x14ac:dyDescent="0.2">
      <c r="E77747" s="88"/>
    </row>
    <row r="77748" spans="5:5" x14ac:dyDescent="0.2">
      <c r="E77748" s="88"/>
    </row>
    <row r="77749" spans="5:5" x14ac:dyDescent="0.2">
      <c r="E77749" s="88"/>
    </row>
    <row r="77750" spans="5:5" x14ac:dyDescent="0.2">
      <c r="E77750" s="88"/>
    </row>
    <row r="77751" spans="5:5" x14ac:dyDescent="0.2">
      <c r="E77751" s="88"/>
    </row>
    <row r="77752" spans="5:5" x14ac:dyDescent="0.2">
      <c r="E77752" s="88"/>
    </row>
    <row r="77753" spans="5:5" x14ac:dyDescent="0.2">
      <c r="E77753" s="88"/>
    </row>
    <row r="77754" spans="5:5" x14ac:dyDescent="0.2">
      <c r="E77754" s="88"/>
    </row>
    <row r="77755" spans="5:5" x14ac:dyDescent="0.2">
      <c r="E77755" s="88"/>
    </row>
    <row r="77756" spans="5:5" x14ac:dyDescent="0.2">
      <c r="E77756" s="88"/>
    </row>
    <row r="77757" spans="5:5" x14ac:dyDescent="0.2">
      <c r="E77757" s="88"/>
    </row>
    <row r="77758" spans="5:5" x14ac:dyDescent="0.2">
      <c r="E77758" s="88"/>
    </row>
    <row r="77759" spans="5:5" x14ac:dyDescent="0.2">
      <c r="E77759" s="88"/>
    </row>
    <row r="77760" spans="5:5" x14ac:dyDescent="0.2">
      <c r="E77760" s="88"/>
    </row>
    <row r="77761" spans="5:5" x14ac:dyDescent="0.2">
      <c r="E77761" s="88"/>
    </row>
    <row r="77762" spans="5:5" x14ac:dyDescent="0.2">
      <c r="E77762" s="88"/>
    </row>
    <row r="77763" spans="5:5" x14ac:dyDescent="0.2">
      <c r="E77763" s="88"/>
    </row>
    <row r="77764" spans="5:5" x14ac:dyDescent="0.2">
      <c r="E77764" s="88"/>
    </row>
    <row r="77765" spans="5:5" x14ac:dyDescent="0.2">
      <c r="E77765" s="88"/>
    </row>
    <row r="77766" spans="5:5" x14ac:dyDescent="0.2">
      <c r="E77766" s="88"/>
    </row>
    <row r="77767" spans="5:5" x14ac:dyDescent="0.2">
      <c r="E77767" s="88"/>
    </row>
    <row r="77768" spans="5:5" x14ac:dyDescent="0.2">
      <c r="E77768" s="88"/>
    </row>
    <row r="77769" spans="5:5" x14ac:dyDescent="0.2">
      <c r="E77769" s="88"/>
    </row>
    <row r="77770" spans="5:5" x14ac:dyDescent="0.2">
      <c r="E77770" s="88"/>
    </row>
    <row r="77771" spans="5:5" x14ac:dyDescent="0.2">
      <c r="E77771" s="88"/>
    </row>
    <row r="77772" spans="5:5" x14ac:dyDescent="0.2">
      <c r="E77772" s="88"/>
    </row>
    <row r="77773" spans="5:5" x14ac:dyDescent="0.2">
      <c r="E77773" s="88"/>
    </row>
    <row r="77774" spans="5:5" x14ac:dyDescent="0.2">
      <c r="E77774" s="88"/>
    </row>
    <row r="77775" spans="5:5" x14ac:dyDescent="0.2">
      <c r="E77775" s="88"/>
    </row>
    <row r="77776" spans="5:5" x14ac:dyDescent="0.2">
      <c r="E77776" s="88"/>
    </row>
    <row r="77777" spans="5:5" x14ac:dyDescent="0.2">
      <c r="E77777" s="88"/>
    </row>
    <row r="77778" spans="5:5" x14ac:dyDescent="0.2">
      <c r="E77778" s="88"/>
    </row>
    <row r="77779" spans="5:5" x14ac:dyDescent="0.2">
      <c r="E77779" s="88"/>
    </row>
    <row r="77780" spans="5:5" x14ac:dyDescent="0.2">
      <c r="E77780" s="88"/>
    </row>
    <row r="77781" spans="5:5" x14ac:dyDescent="0.2">
      <c r="E77781" s="88"/>
    </row>
    <row r="77782" spans="5:5" x14ac:dyDescent="0.2">
      <c r="E77782" s="88"/>
    </row>
    <row r="77783" spans="5:5" x14ac:dyDescent="0.2">
      <c r="E77783" s="88"/>
    </row>
    <row r="77784" spans="5:5" x14ac:dyDescent="0.2">
      <c r="E77784" s="88"/>
    </row>
    <row r="77785" spans="5:5" x14ac:dyDescent="0.2">
      <c r="E77785" s="88"/>
    </row>
    <row r="77786" spans="5:5" x14ac:dyDescent="0.2">
      <c r="E77786" s="88"/>
    </row>
    <row r="77787" spans="5:5" x14ac:dyDescent="0.2">
      <c r="E77787" s="88"/>
    </row>
    <row r="77788" spans="5:5" x14ac:dyDescent="0.2">
      <c r="E77788" s="88"/>
    </row>
    <row r="77789" spans="5:5" x14ac:dyDescent="0.2">
      <c r="E77789" s="88"/>
    </row>
    <row r="77790" spans="5:5" x14ac:dyDescent="0.2">
      <c r="E77790" s="88"/>
    </row>
    <row r="77791" spans="5:5" x14ac:dyDescent="0.2">
      <c r="E77791" s="88"/>
    </row>
    <row r="77792" spans="5:5" x14ac:dyDescent="0.2">
      <c r="E77792" s="88"/>
    </row>
    <row r="77793" spans="5:5" x14ac:dyDescent="0.2">
      <c r="E77793" s="88"/>
    </row>
    <row r="77794" spans="5:5" x14ac:dyDescent="0.2">
      <c r="E77794" s="88"/>
    </row>
    <row r="77795" spans="5:5" x14ac:dyDescent="0.2">
      <c r="E77795" s="88"/>
    </row>
    <row r="77796" spans="5:5" x14ac:dyDescent="0.2">
      <c r="E77796" s="88"/>
    </row>
    <row r="77797" spans="5:5" x14ac:dyDescent="0.2">
      <c r="E77797" s="88"/>
    </row>
    <row r="77798" spans="5:5" x14ac:dyDescent="0.2">
      <c r="E77798" s="88"/>
    </row>
    <row r="77799" spans="5:5" x14ac:dyDescent="0.2">
      <c r="E77799" s="88"/>
    </row>
    <row r="77800" spans="5:5" x14ac:dyDescent="0.2">
      <c r="E77800" s="88"/>
    </row>
    <row r="77801" spans="5:5" x14ac:dyDescent="0.2">
      <c r="E77801" s="88"/>
    </row>
    <row r="77802" spans="5:5" x14ac:dyDescent="0.2">
      <c r="E77802" s="88"/>
    </row>
    <row r="77803" spans="5:5" x14ac:dyDescent="0.2">
      <c r="E77803" s="88"/>
    </row>
    <row r="77804" spans="5:5" x14ac:dyDescent="0.2">
      <c r="E77804" s="88"/>
    </row>
    <row r="77805" spans="5:5" x14ac:dyDescent="0.2">
      <c r="E77805" s="88"/>
    </row>
    <row r="77806" spans="5:5" x14ac:dyDescent="0.2">
      <c r="E77806" s="88"/>
    </row>
    <row r="77807" spans="5:5" x14ac:dyDescent="0.2">
      <c r="E77807" s="88"/>
    </row>
    <row r="77808" spans="5:5" x14ac:dyDescent="0.2">
      <c r="E77808" s="88"/>
    </row>
    <row r="77809" spans="5:5" x14ac:dyDescent="0.2">
      <c r="E77809" s="88"/>
    </row>
    <row r="77810" spans="5:5" x14ac:dyDescent="0.2">
      <c r="E77810" s="88"/>
    </row>
    <row r="77811" spans="5:5" x14ac:dyDescent="0.2">
      <c r="E77811" s="88"/>
    </row>
    <row r="77812" spans="5:5" x14ac:dyDescent="0.2">
      <c r="E77812" s="88"/>
    </row>
    <row r="77813" spans="5:5" x14ac:dyDescent="0.2">
      <c r="E77813" s="88"/>
    </row>
    <row r="77814" spans="5:5" x14ac:dyDescent="0.2">
      <c r="E77814" s="88"/>
    </row>
    <row r="77815" spans="5:5" x14ac:dyDescent="0.2">
      <c r="E77815" s="88"/>
    </row>
    <row r="77816" spans="5:5" x14ac:dyDescent="0.2">
      <c r="E77816" s="88"/>
    </row>
    <row r="77817" spans="5:5" x14ac:dyDescent="0.2">
      <c r="E77817" s="88"/>
    </row>
    <row r="77818" spans="5:5" x14ac:dyDescent="0.2">
      <c r="E77818" s="88"/>
    </row>
    <row r="77819" spans="5:5" x14ac:dyDescent="0.2">
      <c r="E77819" s="88"/>
    </row>
    <row r="77820" spans="5:5" x14ac:dyDescent="0.2">
      <c r="E77820" s="88"/>
    </row>
    <row r="77821" spans="5:5" x14ac:dyDescent="0.2">
      <c r="E77821" s="88"/>
    </row>
    <row r="77822" spans="5:5" x14ac:dyDescent="0.2">
      <c r="E77822" s="88"/>
    </row>
    <row r="77823" spans="5:5" x14ac:dyDescent="0.2">
      <c r="E77823" s="88"/>
    </row>
    <row r="77824" spans="5:5" x14ac:dyDescent="0.2">
      <c r="E77824" s="88"/>
    </row>
    <row r="77825" spans="5:5" x14ac:dyDescent="0.2">
      <c r="E77825" s="88"/>
    </row>
    <row r="77826" spans="5:5" x14ac:dyDescent="0.2">
      <c r="E77826" s="88"/>
    </row>
    <row r="77827" spans="5:5" x14ac:dyDescent="0.2">
      <c r="E77827" s="88"/>
    </row>
    <row r="77828" spans="5:5" x14ac:dyDescent="0.2">
      <c r="E77828" s="88"/>
    </row>
    <row r="77829" spans="5:5" x14ac:dyDescent="0.2">
      <c r="E77829" s="88"/>
    </row>
    <row r="77830" spans="5:5" x14ac:dyDescent="0.2">
      <c r="E77830" s="88"/>
    </row>
    <row r="77831" spans="5:5" x14ac:dyDescent="0.2">
      <c r="E77831" s="88"/>
    </row>
    <row r="77832" spans="5:5" x14ac:dyDescent="0.2">
      <c r="E77832" s="88"/>
    </row>
    <row r="77833" spans="5:5" x14ac:dyDescent="0.2">
      <c r="E77833" s="88"/>
    </row>
    <row r="77834" spans="5:5" x14ac:dyDescent="0.2">
      <c r="E77834" s="88"/>
    </row>
    <row r="77835" spans="5:5" x14ac:dyDescent="0.2">
      <c r="E77835" s="88"/>
    </row>
    <row r="77836" spans="5:5" x14ac:dyDescent="0.2">
      <c r="E77836" s="88"/>
    </row>
    <row r="77837" spans="5:5" x14ac:dyDescent="0.2">
      <c r="E77837" s="88"/>
    </row>
    <row r="77838" spans="5:5" x14ac:dyDescent="0.2">
      <c r="E77838" s="88"/>
    </row>
    <row r="77839" spans="5:5" x14ac:dyDescent="0.2">
      <c r="E77839" s="88"/>
    </row>
    <row r="77840" spans="5:5" x14ac:dyDescent="0.2">
      <c r="E77840" s="88"/>
    </row>
    <row r="77841" spans="5:5" x14ac:dyDescent="0.2">
      <c r="E77841" s="88"/>
    </row>
    <row r="77842" spans="5:5" x14ac:dyDescent="0.2">
      <c r="E77842" s="88"/>
    </row>
    <row r="77843" spans="5:5" x14ac:dyDescent="0.2">
      <c r="E77843" s="88"/>
    </row>
    <row r="77844" spans="5:5" x14ac:dyDescent="0.2">
      <c r="E77844" s="88"/>
    </row>
    <row r="77845" spans="5:5" x14ac:dyDescent="0.2">
      <c r="E77845" s="88"/>
    </row>
    <row r="77846" spans="5:5" x14ac:dyDescent="0.2">
      <c r="E77846" s="88"/>
    </row>
    <row r="77847" spans="5:5" x14ac:dyDescent="0.2">
      <c r="E77847" s="88"/>
    </row>
    <row r="77848" spans="5:5" x14ac:dyDescent="0.2">
      <c r="E77848" s="88"/>
    </row>
    <row r="77849" spans="5:5" x14ac:dyDescent="0.2">
      <c r="E77849" s="88"/>
    </row>
    <row r="77850" spans="5:5" x14ac:dyDescent="0.2">
      <c r="E77850" s="88"/>
    </row>
    <row r="77851" spans="5:5" x14ac:dyDescent="0.2">
      <c r="E77851" s="88"/>
    </row>
    <row r="77852" spans="5:5" x14ac:dyDescent="0.2">
      <c r="E77852" s="88"/>
    </row>
    <row r="77853" spans="5:5" x14ac:dyDescent="0.2">
      <c r="E77853" s="88"/>
    </row>
    <row r="77854" spans="5:5" x14ac:dyDescent="0.2">
      <c r="E77854" s="88"/>
    </row>
    <row r="77855" spans="5:5" x14ac:dyDescent="0.2">
      <c r="E77855" s="88"/>
    </row>
    <row r="77856" spans="5:5" x14ac:dyDescent="0.2">
      <c r="E77856" s="88"/>
    </row>
    <row r="77857" spans="5:5" x14ac:dyDescent="0.2">
      <c r="E77857" s="88"/>
    </row>
    <row r="77858" spans="5:5" x14ac:dyDescent="0.2">
      <c r="E77858" s="88"/>
    </row>
    <row r="77859" spans="5:5" x14ac:dyDescent="0.2">
      <c r="E77859" s="88"/>
    </row>
    <row r="77860" spans="5:5" x14ac:dyDescent="0.2">
      <c r="E77860" s="88"/>
    </row>
    <row r="77861" spans="5:5" x14ac:dyDescent="0.2">
      <c r="E77861" s="88"/>
    </row>
    <row r="77862" spans="5:5" x14ac:dyDescent="0.2">
      <c r="E77862" s="88"/>
    </row>
    <row r="77863" spans="5:5" x14ac:dyDescent="0.2">
      <c r="E77863" s="88"/>
    </row>
    <row r="77864" spans="5:5" x14ac:dyDescent="0.2">
      <c r="E77864" s="88"/>
    </row>
    <row r="77865" spans="5:5" x14ac:dyDescent="0.2">
      <c r="E77865" s="88"/>
    </row>
    <row r="77866" spans="5:5" x14ac:dyDescent="0.2">
      <c r="E77866" s="88"/>
    </row>
    <row r="77867" spans="5:5" x14ac:dyDescent="0.2">
      <c r="E77867" s="88"/>
    </row>
    <row r="77868" spans="5:5" x14ac:dyDescent="0.2">
      <c r="E77868" s="88"/>
    </row>
    <row r="77869" spans="5:5" x14ac:dyDescent="0.2">
      <c r="E77869" s="88"/>
    </row>
    <row r="77870" spans="5:5" x14ac:dyDescent="0.2">
      <c r="E77870" s="88"/>
    </row>
    <row r="77871" spans="5:5" x14ac:dyDescent="0.2">
      <c r="E77871" s="88"/>
    </row>
    <row r="77872" spans="5:5" x14ac:dyDescent="0.2">
      <c r="E77872" s="88"/>
    </row>
    <row r="77873" spans="5:5" x14ac:dyDescent="0.2">
      <c r="E77873" s="88"/>
    </row>
    <row r="77874" spans="5:5" x14ac:dyDescent="0.2">
      <c r="E77874" s="88"/>
    </row>
    <row r="77875" spans="5:5" x14ac:dyDescent="0.2">
      <c r="E77875" s="88"/>
    </row>
    <row r="77876" spans="5:5" x14ac:dyDescent="0.2">
      <c r="E77876" s="88"/>
    </row>
    <row r="77877" spans="5:5" x14ac:dyDescent="0.2">
      <c r="E77877" s="88"/>
    </row>
    <row r="77878" spans="5:5" x14ac:dyDescent="0.2">
      <c r="E77878" s="88"/>
    </row>
    <row r="77879" spans="5:5" x14ac:dyDescent="0.2">
      <c r="E77879" s="88"/>
    </row>
    <row r="77880" spans="5:5" x14ac:dyDescent="0.2">
      <c r="E77880" s="88"/>
    </row>
    <row r="77881" spans="5:5" x14ac:dyDescent="0.2">
      <c r="E77881" s="88"/>
    </row>
    <row r="77882" spans="5:5" x14ac:dyDescent="0.2">
      <c r="E77882" s="88"/>
    </row>
    <row r="77883" spans="5:5" x14ac:dyDescent="0.2">
      <c r="E77883" s="88"/>
    </row>
    <row r="77884" spans="5:5" x14ac:dyDescent="0.2">
      <c r="E77884" s="88"/>
    </row>
    <row r="77885" spans="5:5" x14ac:dyDescent="0.2">
      <c r="E77885" s="88"/>
    </row>
    <row r="77886" spans="5:5" x14ac:dyDescent="0.2">
      <c r="E77886" s="88"/>
    </row>
    <row r="77887" spans="5:5" x14ac:dyDescent="0.2">
      <c r="E77887" s="88"/>
    </row>
    <row r="77888" spans="5:5" x14ac:dyDescent="0.2">
      <c r="E77888" s="88"/>
    </row>
    <row r="77889" spans="5:5" x14ac:dyDescent="0.2">
      <c r="E77889" s="88"/>
    </row>
    <row r="77890" spans="5:5" x14ac:dyDescent="0.2">
      <c r="E77890" s="88"/>
    </row>
    <row r="77891" spans="5:5" x14ac:dyDescent="0.2">
      <c r="E77891" s="88"/>
    </row>
    <row r="77892" spans="5:5" x14ac:dyDescent="0.2">
      <c r="E77892" s="88"/>
    </row>
    <row r="77893" spans="5:5" x14ac:dyDescent="0.2">
      <c r="E77893" s="88"/>
    </row>
    <row r="77894" spans="5:5" x14ac:dyDescent="0.2">
      <c r="E77894" s="88"/>
    </row>
    <row r="77895" spans="5:5" x14ac:dyDescent="0.2">
      <c r="E77895" s="88"/>
    </row>
    <row r="77896" spans="5:5" x14ac:dyDescent="0.2">
      <c r="E77896" s="88"/>
    </row>
    <row r="77897" spans="5:5" x14ac:dyDescent="0.2">
      <c r="E77897" s="88"/>
    </row>
    <row r="77898" spans="5:5" x14ac:dyDescent="0.2">
      <c r="E77898" s="88"/>
    </row>
    <row r="77899" spans="5:5" x14ac:dyDescent="0.2">
      <c r="E77899" s="88"/>
    </row>
    <row r="77900" spans="5:5" x14ac:dyDescent="0.2">
      <c r="E77900" s="88"/>
    </row>
    <row r="77901" spans="5:5" x14ac:dyDescent="0.2">
      <c r="E77901" s="88"/>
    </row>
    <row r="77902" spans="5:5" x14ac:dyDescent="0.2">
      <c r="E77902" s="88"/>
    </row>
    <row r="77903" spans="5:5" x14ac:dyDescent="0.2">
      <c r="E77903" s="88"/>
    </row>
    <row r="77904" spans="5:5" x14ac:dyDescent="0.2">
      <c r="E77904" s="88"/>
    </row>
    <row r="77905" spans="5:5" x14ac:dyDescent="0.2">
      <c r="E77905" s="88"/>
    </row>
    <row r="77906" spans="5:5" x14ac:dyDescent="0.2">
      <c r="E77906" s="88"/>
    </row>
    <row r="77907" spans="5:5" x14ac:dyDescent="0.2">
      <c r="E77907" s="88"/>
    </row>
    <row r="77908" spans="5:5" x14ac:dyDescent="0.2">
      <c r="E77908" s="88"/>
    </row>
    <row r="77909" spans="5:5" x14ac:dyDescent="0.2">
      <c r="E77909" s="88"/>
    </row>
    <row r="77910" spans="5:5" x14ac:dyDescent="0.2">
      <c r="E77910" s="88"/>
    </row>
    <row r="77911" spans="5:5" x14ac:dyDescent="0.2">
      <c r="E77911" s="88"/>
    </row>
    <row r="77912" spans="5:5" x14ac:dyDescent="0.2">
      <c r="E77912" s="88"/>
    </row>
    <row r="77913" spans="5:5" x14ac:dyDescent="0.2">
      <c r="E77913" s="88"/>
    </row>
    <row r="77914" spans="5:5" x14ac:dyDescent="0.2">
      <c r="E77914" s="88"/>
    </row>
    <row r="77915" spans="5:5" x14ac:dyDescent="0.2">
      <c r="E77915" s="88"/>
    </row>
    <row r="77916" spans="5:5" x14ac:dyDescent="0.2">
      <c r="E77916" s="88"/>
    </row>
    <row r="77917" spans="5:5" x14ac:dyDescent="0.2">
      <c r="E77917" s="88"/>
    </row>
    <row r="77918" spans="5:5" x14ac:dyDescent="0.2">
      <c r="E77918" s="88"/>
    </row>
    <row r="77919" spans="5:5" x14ac:dyDescent="0.2">
      <c r="E77919" s="88"/>
    </row>
    <row r="77920" spans="5:5" x14ac:dyDescent="0.2">
      <c r="E77920" s="88"/>
    </row>
    <row r="77921" spans="5:5" x14ac:dyDescent="0.2">
      <c r="E77921" s="88"/>
    </row>
    <row r="77922" spans="5:5" x14ac:dyDescent="0.2">
      <c r="E77922" s="88"/>
    </row>
    <row r="77923" spans="5:5" x14ac:dyDescent="0.2">
      <c r="E77923" s="88"/>
    </row>
    <row r="77924" spans="5:5" x14ac:dyDescent="0.2">
      <c r="E77924" s="88"/>
    </row>
    <row r="77925" spans="5:5" x14ac:dyDescent="0.2">
      <c r="E77925" s="88"/>
    </row>
    <row r="77926" spans="5:5" x14ac:dyDescent="0.2">
      <c r="E77926" s="88"/>
    </row>
    <row r="77927" spans="5:5" x14ac:dyDescent="0.2">
      <c r="E77927" s="88"/>
    </row>
    <row r="77928" spans="5:5" x14ac:dyDescent="0.2">
      <c r="E77928" s="88"/>
    </row>
    <row r="77929" spans="5:5" x14ac:dyDescent="0.2">
      <c r="E77929" s="88"/>
    </row>
    <row r="77930" spans="5:5" x14ac:dyDescent="0.2">
      <c r="E77930" s="88"/>
    </row>
    <row r="77931" spans="5:5" x14ac:dyDescent="0.2">
      <c r="E77931" s="88"/>
    </row>
    <row r="77932" spans="5:5" x14ac:dyDescent="0.2">
      <c r="E77932" s="88"/>
    </row>
    <row r="77933" spans="5:5" x14ac:dyDescent="0.2">
      <c r="E77933" s="88"/>
    </row>
    <row r="77934" spans="5:5" x14ac:dyDescent="0.2">
      <c r="E77934" s="88"/>
    </row>
    <row r="77935" spans="5:5" x14ac:dyDescent="0.2">
      <c r="E77935" s="88"/>
    </row>
    <row r="77936" spans="5:5" x14ac:dyDescent="0.2">
      <c r="E77936" s="88"/>
    </row>
    <row r="77937" spans="5:5" x14ac:dyDescent="0.2">
      <c r="E77937" s="88"/>
    </row>
    <row r="77938" spans="5:5" x14ac:dyDescent="0.2">
      <c r="E77938" s="88"/>
    </row>
    <row r="77939" spans="5:5" x14ac:dyDescent="0.2">
      <c r="E77939" s="88"/>
    </row>
    <row r="77940" spans="5:5" x14ac:dyDescent="0.2">
      <c r="E77940" s="88"/>
    </row>
    <row r="77941" spans="5:5" x14ac:dyDescent="0.2">
      <c r="E77941" s="88"/>
    </row>
    <row r="77942" spans="5:5" x14ac:dyDescent="0.2">
      <c r="E77942" s="88"/>
    </row>
    <row r="77943" spans="5:5" x14ac:dyDescent="0.2">
      <c r="E77943" s="88"/>
    </row>
    <row r="77944" spans="5:5" x14ac:dyDescent="0.2">
      <c r="E77944" s="88"/>
    </row>
    <row r="77945" spans="5:5" x14ac:dyDescent="0.2">
      <c r="E77945" s="88"/>
    </row>
    <row r="77946" spans="5:5" x14ac:dyDescent="0.2">
      <c r="E77946" s="88"/>
    </row>
    <row r="77947" spans="5:5" x14ac:dyDescent="0.2">
      <c r="E77947" s="88"/>
    </row>
    <row r="77948" spans="5:5" x14ac:dyDescent="0.2">
      <c r="E77948" s="88"/>
    </row>
    <row r="77949" spans="5:5" x14ac:dyDescent="0.2">
      <c r="E77949" s="88"/>
    </row>
    <row r="77950" spans="5:5" x14ac:dyDescent="0.2">
      <c r="E77950" s="88"/>
    </row>
    <row r="77951" spans="5:5" x14ac:dyDescent="0.2">
      <c r="E77951" s="88"/>
    </row>
    <row r="77952" spans="5:5" x14ac:dyDescent="0.2">
      <c r="E77952" s="88"/>
    </row>
    <row r="77953" spans="5:5" x14ac:dyDescent="0.2">
      <c r="E77953" s="88"/>
    </row>
    <row r="77954" spans="5:5" x14ac:dyDescent="0.2">
      <c r="E77954" s="88"/>
    </row>
    <row r="77955" spans="5:5" x14ac:dyDescent="0.2">
      <c r="E77955" s="88"/>
    </row>
    <row r="77956" spans="5:5" x14ac:dyDescent="0.2">
      <c r="E77956" s="88"/>
    </row>
    <row r="77957" spans="5:5" x14ac:dyDescent="0.2">
      <c r="E77957" s="88"/>
    </row>
    <row r="77958" spans="5:5" x14ac:dyDescent="0.2">
      <c r="E77958" s="88"/>
    </row>
    <row r="77959" spans="5:5" x14ac:dyDescent="0.2">
      <c r="E77959" s="88"/>
    </row>
    <row r="77960" spans="5:5" x14ac:dyDescent="0.2">
      <c r="E77960" s="88"/>
    </row>
    <row r="77961" spans="5:5" x14ac:dyDescent="0.2">
      <c r="E77961" s="88"/>
    </row>
    <row r="77962" spans="5:5" x14ac:dyDescent="0.2">
      <c r="E77962" s="88"/>
    </row>
    <row r="77963" spans="5:5" x14ac:dyDescent="0.2">
      <c r="E77963" s="88"/>
    </row>
    <row r="77964" spans="5:5" x14ac:dyDescent="0.2">
      <c r="E77964" s="88"/>
    </row>
    <row r="77965" spans="5:5" x14ac:dyDescent="0.2">
      <c r="E77965" s="88"/>
    </row>
    <row r="77966" spans="5:5" x14ac:dyDescent="0.2">
      <c r="E77966" s="88"/>
    </row>
    <row r="77967" spans="5:5" x14ac:dyDescent="0.2">
      <c r="E77967" s="88"/>
    </row>
    <row r="77968" spans="5:5" x14ac:dyDescent="0.2">
      <c r="E77968" s="88"/>
    </row>
    <row r="77969" spans="5:5" x14ac:dyDescent="0.2">
      <c r="E77969" s="88"/>
    </row>
    <row r="77970" spans="5:5" x14ac:dyDescent="0.2">
      <c r="E77970" s="88"/>
    </row>
    <row r="77971" spans="5:5" x14ac:dyDescent="0.2">
      <c r="E77971" s="88"/>
    </row>
    <row r="77972" spans="5:5" x14ac:dyDescent="0.2">
      <c r="E77972" s="88"/>
    </row>
    <row r="77973" spans="5:5" x14ac:dyDescent="0.2">
      <c r="E77973" s="88"/>
    </row>
    <row r="77974" spans="5:5" x14ac:dyDescent="0.2">
      <c r="E77974" s="88"/>
    </row>
    <row r="77975" spans="5:5" x14ac:dyDescent="0.2">
      <c r="E77975" s="88"/>
    </row>
    <row r="77976" spans="5:5" x14ac:dyDescent="0.2">
      <c r="E77976" s="88"/>
    </row>
    <row r="77977" spans="5:5" x14ac:dyDescent="0.2">
      <c r="E77977" s="88"/>
    </row>
    <row r="77978" spans="5:5" x14ac:dyDescent="0.2">
      <c r="E77978" s="88"/>
    </row>
    <row r="77979" spans="5:5" x14ac:dyDescent="0.2">
      <c r="E77979" s="88"/>
    </row>
    <row r="77980" spans="5:5" x14ac:dyDescent="0.2">
      <c r="E77980" s="88"/>
    </row>
    <row r="77981" spans="5:5" x14ac:dyDescent="0.2">
      <c r="E77981" s="88"/>
    </row>
    <row r="77982" spans="5:5" x14ac:dyDescent="0.2">
      <c r="E77982" s="88"/>
    </row>
    <row r="77983" spans="5:5" x14ac:dyDescent="0.2">
      <c r="E77983" s="88"/>
    </row>
    <row r="77984" spans="5:5" x14ac:dyDescent="0.2">
      <c r="E77984" s="88"/>
    </row>
    <row r="77985" spans="5:5" x14ac:dyDescent="0.2">
      <c r="E77985" s="88"/>
    </row>
    <row r="77986" spans="5:5" x14ac:dyDescent="0.2">
      <c r="E77986" s="88"/>
    </row>
    <row r="77987" spans="5:5" x14ac:dyDescent="0.2">
      <c r="E77987" s="88"/>
    </row>
    <row r="77988" spans="5:5" x14ac:dyDescent="0.2">
      <c r="E77988" s="88"/>
    </row>
    <row r="77989" spans="5:5" x14ac:dyDescent="0.2">
      <c r="E77989" s="88"/>
    </row>
    <row r="77990" spans="5:5" x14ac:dyDescent="0.2">
      <c r="E77990" s="88"/>
    </row>
    <row r="77991" spans="5:5" x14ac:dyDescent="0.2">
      <c r="E77991" s="88"/>
    </row>
    <row r="77992" spans="5:5" x14ac:dyDescent="0.2">
      <c r="E77992" s="88"/>
    </row>
    <row r="77993" spans="5:5" x14ac:dyDescent="0.2">
      <c r="E77993" s="88"/>
    </row>
    <row r="77994" spans="5:5" x14ac:dyDescent="0.2">
      <c r="E77994" s="88"/>
    </row>
    <row r="77995" spans="5:5" x14ac:dyDescent="0.2">
      <c r="E77995" s="88"/>
    </row>
    <row r="77996" spans="5:5" x14ac:dyDescent="0.2">
      <c r="E77996" s="88"/>
    </row>
    <row r="77997" spans="5:5" x14ac:dyDescent="0.2">
      <c r="E77997" s="88"/>
    </row>
    <row r="77998" spans="5:5" x14ac:dyDescent="0.2">
      <c r="E77998" s="88"/>
    </row>
    <row r="77999" spans="5:5" x14ac:dyDescent="0.2">
      <c r="E77999" s="88"/>
    </row>
    <row r="78000" spans="5:5" x14ac:dyDescent="0.2">
      <c r="E78000" s="88"/>
    </row>
    <row r="78001" spans="5:5" x14ac:dyDescent="0.2">
      <c r="E78001" s="88"/>
    </row>
    <row r="78002" spans="5:5" x14ac:dyDescent="0.2">
      <c r="E78002" s="88"/>
    </row>
    <row r="78003" spans="5:5" x14ac:dyDescent="0.2">
      <c r="E78003" s="88"/>
    </row>
    <row r="78004" spans="5:5" x14ac:dyDescent="0.2">
      <c r="E78004" s="88"/>
    </row>
    <row r="78005" spans="5:5" x14ac:dyDescent="0.2">
      <c r="E78005" s="88"/>
    </row>
    <row r="78006" spans="5:5" x14ac:dyDescent="0.2">
      <c r="E78006" s="88"/>
    </row>
    <row r="78007" spans="5:5" x14ac:dyDescent="0.2">
      <c r="E78007" s="88"/>
    </row>
    <row r="78008" spans="5:5" x14ac:dyDescent="0.2">
      <c r="E78008" s="88"/>
    </row>
    <row r="78009" spans="5:5" x14ac:dyDescent="0.2">
      <c r="E78009" s="88"/>
    </row>
    <row r="78010" spans="5:5" x14ac:dyDescent="0.2">
      <c r="E78010" s="88"/>
    </row>
    <row r="78011" spans="5:5" x14ac:dyDescent="0.2">
      <c r="E78011" s="88"/>
    </row>
    <row r="78012" spans="5:5" x14ac:dyDescent="0.2">
      <c r="E78012" s="88"/>
    </row>
    <row r="78013" spans="5:5" x14ac:dyDescent="0.2">
      <c r="E78013" s="88"/>
    </row>
    <row r="78014" spans="5:5" x14ac:dyDescent="0.2">
      <c r="E78014" s="88"/>
    </row>
    <row r="78015" spans="5:5" x14ac:dyDescent="0.2">
      <c r="E78015" s="88"/>
    </row>
    <row r="78016" spans="5:5" x14ac:dyDescent="0.2">
      <c r="E78016" s="88"/>
    </row>
    <row r="78017" spans="5:5" x14ac:dyDescent="0.2">
      <c r="E78017" s="88"/>
    </row>
    <row r="78018" spans="5:5" x14ac:dyDescent="0.2">
      <c r="E78018" s="88"/>
    </row>
    <row r="78019" spans="5:5" x14ac:dyDescent="0.2">
      <c r="E78019" s="88"/>
    </row>
    <row r="78020" spans="5:5" x14ac:dyDescent="0.2">
      <c r="E78020" s="88"/>
    </row>
    <row r="78021" spans="5:5" x14ac:dyDescent="0.2">
      <c r="E78021" s="88"/>
    </row>
    <row r="78022" spans="5:5" x14ac:dyDescent="0.2">
      <c r="E78022" s="88"/>
    </row>
    <row r="78023" spans="5:5" x14ac:dyDescent="0.2">
      <c r="E78023" s="88"/>
    </row>
    <row r="78024" spans="5:5" x14ac:dyDescent="0.2">
      <c r="E78024" s="88"/>
    </row>
    <row r="78025" spans="5:5" x14ac:dyDescent="0.2">
      <c r="E78025" s="88"/>
    </row>
    <row r="78026" spans="5:5" x14ac:dyDescent="0.2">
      <c r="E78026" s="88"/>
    </row>
    <row r="78027" spans="5:5" x14ac:dyDescent="0.2">
      <c r="E78027" s="88"/>
    </row>
    <row r="78028" spans="5:5" x14ac:dyDescent="0.2">
      <c r="E78028" s="88"/>
    </row>
    <row r="78029" spans="5:5" x14ac:dyDescent="0.2">
      <c r="E78029" s="88"/>
    </row>
    <row r="78030" spans="5:5" x14ac:dyDescent="0.2">
      <c r="E78030" s="88"/>
    </row>
    <row r="78031" spans="5:5" x14ac:dyDescent="0.2">
      <c r="E78031" s="88"/>
    </row>
    <row r="78032" spans="5:5" x14ac:dyDescent="0.2">
      <c r="E78032" s="88"/>
    </row>
    <row r="78033" spans="5:5" x14ac:dyDescent="0.2">
      <c r="E78033" s="88"/>
    </row>
    <row r="78034" spans="5:5" x14ac:dyDescent="0.2">
      <c r="E78034" s="88"/>
    </row>
    <row r="78035" spans="5:5" x14ac:dyDescent="0.2">
      <c r="E78035" s="88"/>
    </row>
    <row r="78036" spans="5:5" x14ac:dyDescent="0.2">
      <c r="E78036" s="88"/>
    </row>
    <row r="78037" spans="5:5" x14ac:dyDescent="0.2">
      <c r="E78037" s="88"/>
    </row>
    <row r="78038" spans="5:5" x14ac:dyDescent="0.2">
      <c r="E78038" s="88"/>
    </row>
    <row r="78039" spans="5:5" x14ac:dyDescent="0.2">
      <c r="E78039" s="88"/>
    </row>
    <row r="78040" spans="5:5" x14ac:dyDescent="0.2">
      <c r="E78040" s="88"/>
    </row>
    <row r="78041" spans="5:5" x14ac:dyDescent="0.2">
      <c r="E78041" s="88"/>
    </row>
    <row r="78042" spans="5:5" x14ac:dyDescent="0.2">
      <c r="E78042" s="88"/>
    </row>
    <row r="78043" spans="5:5" x14ac:dyDescent="0.2">
      <c r="E78043" s="88"/>
    </row>
    <row r="78044" spans="5:5" x14ac:dyDescent="0.2">
      <c r="E78044" s="88"/>
    </row>
    <row r="78045" spans="5:5" x14ac:dyDescent="0.2">
      <c r="E78045" s="88"/>
    </row>
    <row r="78046" spans="5:5" x14ac:dyDescent="0.2">
      <c r="E78046" s="88"/>
    </row>
    <row r="78047" spans="5:5" x14ac:dyDescent="0.2">
      <c r="E78047" s="88"/>
    </row>
    <row r="78048" spans="5:5" x14ac:dyDescent="0.2">
      <c r="E78048" s="88"/>
    </row>
    <row r="78049" spans="5:5" x14ac:dyDescent="0.2">
      <c r="E78049" s="88"/>
    </row>
    <row r="78050" spans="5:5" x14ac:dyDescent="0.2">
      <c r="E78050" s="88"/>
    </row>
    <row r="78051" spans="5:5" x14ac:dyDescent="0.2">
      <c r="E78051" s="88"/>
    </row>
    <row r="78052" spans="5:5" x14ac:dyDescent="0.2">
      <c r="E78052" s="88"/>
    </row>
    <row r="78053" spans="5:5" x14ac:dyDescent="0.2">
      <c r="E78053" s="88"/>
    </row>
    <row r="78054" spans="5:5" x14ac:dyDescent="0.2">
      <c r="E78054" s="88"/>
    </row>
    <row r="78055" spans="5:5" x14ac:dyDescent="0.2">
      <c r="E78055" s="88"/>
    </row>
    <row r="78056" spans="5:5" x14ac:dyDescent="0.2">
      <c r="E78056" s="88"/>
    </row>
    <row r="78057" spans="5:5" x14ac:dyDescent="0.2">
      <c r="E78057" s="88"/>
    </row>
    <row r="78058" spans="5:5" x14ac:dyDescent="0.2">
      <c r="E78058" s="88"/>
    </row>
    <row r="78059" spans="5:5" x14ac:dyDescent="0.2">
      <c r="E78059" s="88"/>
    </row>
    <row r="78060" spans="5:5" x14ac:dyDescent="0.2">
      <c r="E78060" s="88"/>
    </row>
    <row r="78061" spans="5:5" x14ac:dyDescent="0.2">
      <c r="E78061" s="88"/>
    </row>
    <row r="78062" spans="5:5" x14ac:dyDescent="0.2">
      <c r="E78062" s="88"/>
    </row>
    <row r="78063" spans="5:5" x14ac:dyDescent="0.2">
      <c r="E78063" s="88"/>
    </row>
    <row r="78064" spans="5:5" x14ac:dyDescent="0.2">
      <c r="E78064" s="88"/>
    </row>
    <row r="78065" spans="5:5" x14ac:dyDescent="0.2">
      <c r="E78065" s="88"/>
    </row>
    <row r="78066" spans="5:5" x14ac:dyDescent="0.2">
      <c r="E78066" s="88"/>
    </row>
    <row r="78067" spans="5:5" x14ac:dyDescent="0.2">
      <c r="E78067" s="88"/>
    </row>
    <row r="78068" spans="5:5" x14ac:dyDescent="0.2">
      <c r="E78068" s="88"/>
    </row>
    <row r="78069" spans="5:5" x14ac:dyDescent="0.2">
      <c r="E78069" s="88"/>
    </row>
    <row r="78070" spans="5:5" x14ac:dyDescent="0.2">
      <c r="E78070" s="88"/>
    </row>
    <row r="78071" spans="5:5" x14ac:dyDescent="0.2">
      <c r="E78071" s="88"/>
    </row>
    <row r="78072" spans="5:5" x14ac:dyDescent="0.2">
      <c r="E78072" s="88"/>
    </row>
    <row r="78073" spans="5:5" x14ac:dyDescent="0.2">
      <c r="E78073" s="88"/>
    </row>
    <row r="78074" spans="5:5" x14ac:dyDescent="0.2">
      <c r="E78074" s="88"/>
    </row>
    <row r="78075" spans="5:5" x14ac:dyDescent="0.2">
      <c r="E78075" s="88"/>
    </row>
    <row r="78076" spans="5:5" x14ac:dyDescent="0.2">
      <c r="E78076" s="88"/>
    </row>
    <row r="78077" spans="5:5" x14ac:dyDescent="0.2">
      <c r="E78077" s="88"/>
    </row>
    <row r="78078" spans="5:5" x14ac:dyDescent="0.2">
      <c r="E78078" s="88"/>
    </row>
    <row r="78079" spans="5:5" x14ac:dyDescent="0.2">
      <c r="E78079" s="88"/>
    </row>
    <row r="78080" spans="5:5" x14ac:dyDescent="0.2">
      <c r="E78080" s="88"/>
    </row>
    <row r="78081" spans="5:5" x14ac:dyDescent="0.2">
      <c r="E78081" s="88"/>
    </row>
    <row r="78082" spans="5:5" x14ac:dyDescent="0.2">
      <c r="E78082" s="88"/>
    </row>
    <row r="78083" spans="5:5" x14ac:dyDescent="0.2">
      <c r="E78083" s="88"/>
    </row>
    <row r="78084" spans="5:5" x14ac:dyDescent="0.2">
      <c r="E78084" s="88"/>
    </row>
    <row r="78085" spans="5:5" x14ac:dyDescent="0.2">
      <c r="E78085" s="88"/>
    </row>
    <row r="78086" spans="5:5" x14ac:dyDescent="0.2">
      <c r="E78086" s="88"/>
    </row>
    <row r="78087" spans="5:5" x14ac:dyDescent="0.2">
      <c r="E78087" s="88"/>
    </row>
    <row r="78088" spans="5:5" x14ac:dyDescent="0.2">
      <c r="E78088" s="88"/>
    </row>
    <row r="78089" spans="5:5" x14ac:dyDescent="0.2">
      <c r="E78089" s="88"/>
    </row>
    <row r="78090" spans="5:5" x14ac:dyDescent="0.2">
      <c r="E78090" s="88"/>
    </row>
    <row r="78091" spans="5:5" x14ac:dyDescent="0.2">
      <c r="E78091" s="88"/>
    </row>
    <row r="78092" spans="5:5" x14ac:dyDescent="0.2">
      <c r="E78092" s="88"/>
    </row>
    <row r="78093" spans="5:5" x14ac:dyDescent="0.2">
      <c r="E78093" s="88"/>
    </row>
    <row r="78094" spans="5:5" x14ac:dyDescent="0.2">
      <c r="E78094" s="88"/>
    </row>
    <row r="78095" spans="5:5" x14ac:dyDescent="0.2">
      <c r="E78095" s="88"/>
    </row>
    <row r="78096" spans="5:5" x14ac:dyDescent="0.2">
      <c r="E78096" s="88"/>
    </row>
    <row r="78097" spans="5:5" x14ac:dyDescent="0.2">
      <c r="E78097" s="88"/>
    </row>
    <row r="78098" spans="5:5" x14ac:dyDescent="0.2">
      <c r="E78098" s="88"/>
    </row>
    <row r="78099" spans="5:5" x14ac:dyDescent="0.2">
      <c r="E78099" s="88"/>
    </row>
    <row r="78100" spans="5:5" x14ac:dyDescent="0.2">
      <c r="E78100" s="88"/>
    </row>
    <row r="78101" spans="5:5" x14ac:dyDescent="0.2">
      <c r="E78101" s="88"/>
    </row>
    <row r="78102" spans="5:5" x14ac:dyDescent="0.2">
      <c r="E78102" s="88"/>
    </row>
    <row r="78103" spans="5:5" x14ac:dyDescent="0.2">
      <c r="E78103" s="88"/>
    </row>
    <row r="78104" spans="5:5" x14ac:dyDescent="0.2">
      <c r="E78104" s="88"/>
    </row>
    <row r="78105" spans="5:5" x14ac:dyDescent="0.2">
      <c r="E78105" s="88"/>
    </row>
    <row r="78106" spans="5:5" x14ac:dyDescent="0.2">
      <c r="E78106" s="88"/>
    </row>
    <row r="78107" spans="5:5" x14ac:dyDescent="0.2">
      <c r="E78107" s="88"/>
    </row>
    <row r="78108" spans="5:5" x14ac:dyDescent="0.2">
      <c r="E78108" s="88"/>
    </row>
    <row r="78109" spans="5:5" x14ac:dyDescent="0.2">
      <c r="E78109" s="88"/>
    </row>
    <row r="78110" spans="5:5" x14ac:dyDescent="0.2">
      <c r="E78110" s="88"/>
    </row>
    <row r="78111" spans="5:5" x14ac:dyDescent="0.2">
      <c r="E78111" s="88"/>
    </row>
    <row r="78112" spans="5:5" x14ac:dyDescent="0.2">
      <c r="E78112" s="88"/>
    </row>
    <row r="78113" spans="5:5" x14ac:dyDescent="0.2">
      <c r="E78113" s="88"/>
    </row>
    <row r="78114" spans="5:5" x14ac:dyDescent="0.2">
      <c r="E78114" s="88"/>
    </row>
    <row r="78115" spans="5:5" x14ac:dyDescent="0.2">
      <c r="E78115" s="88"/>
    </row>
    <row r="78116" spans="5:5" x14ac:dyDescent="0.2">
      <c r="E78116" s="88"/>
    </row>
    <row r="78117" spans="5:5" x14ac:dyDescent="0.2">
      <c r="E78117" s="88"/>
    </row>
    <row r="78118" spans="5:5" x14ac:dyDescent="0.2">
      <c r="E78118" s="88"/>
    </row>
    <row r="78119" spans="5:5" x14ac:dyDescent="0.2">
      <c r="E78119" s="88"/>
    </row>
    <row r="78120" spans="5:5" x14ac:dyDescent="0.2">
      <c r="E78120" s="88"/>
    </row>
    <row r="78121" spans="5:5" x14ac:dyDescent="0.2">
      <c r="E78121" s="88"/>
    </row>
    <row r="78122" spans="5:5" x14ac:dyDescent="0.2">
      <c r="E78122" s="88"/>
    </row>
    <row r="78123" spans="5:5" x14ac:dyDescent="0.2">
      <c r="E78123" s="88"/>
    </row>
    <row r="78124" spans="5:5" x14ac:dyDescent="0.2">
      <c r="E78124" s="88"/>
    </row>
    <row r="78125" spans="5:5" x14ac:dyDescent="0.2">
      <c r="E78125" s="88"/>
    </row>
    <row r="78126" spans="5:5" x14ac:dyDescent="0.2">
      <c r="E78126" s="88"/>
    </row>
    <row r="78127" spans="5:5" x14ac:dyDescent="0.2">
      <c r="E78127" s="88"/>
    </row>
    <row r="78128" spans="5:5" x14ac:dyDescent="0.2">
      <c r="E78128" s="88"/>
    </row>
    <row r="78129" spans="5:5" x14ac:dyDescent="0.2">
      <c r="E78129" s="88"/>
    </row>
    <row r="78130" spans="5:5" x14ac:dyDescent="0.2">
      <c r="E78130" s="88"/>
    </row>
    <row r="78131" spans="5:5" x14ac:dyDescent="0.2">
      <c r="E78131" s="88"/>
    </row>
    <row r="78132" spans="5:5" x14ac:dyDescent="0.2">
      <c r="E78132" s="88"/>
    </row>
    <row r="78133" spans="5:5" x14ac:dyDescent="0.2">
      <c r="E78133" s="88"/>
    </row>
    <row r="78134" spans="5:5" x14ac:dyDescent="0.2">
      <c r="E78134" s="88"/>
    </row>
    <row r="78135" spans="5:5" x14ac:dyDescent="0.2">
      <c r="E78135" s="88"/>
    </row>
    <row r="78136" spans="5:5" x14ac:dyDescent="0.2">
      <c r="E78136" s="88"/>
    </row>
    <row r="78137" spans="5:5" x14ac:dyDescent="0.2">
      <c r="E78137" s="88"/>
    </row>
    <row r="78138" spans="5:5" x14ac:dyDescent="0.2">
      <c r="E78138" s="88"/>
    </row>
    <row r="78139" spans="5:5" x14ac:dyDescent="0.2">
      <c r="E78139" s="88"/>
    </row>
    <row r="78140" spans="5:5" x14ac:dyDescent="0.2">
      <c r="E78140" s="88"/>
    </row>
    <row r="78141" spans="5:5" x14ac:dyDescent="0.2">
      <c r="E78141" s="88"/>
    </row>
    <row r="78142" spans="5:5" x14ac:dyDescent="0.2">
      <c r="E78142" s="88"/>
    </row>
    <row r="78143" spans="5:5" x14ac:dyDescent="0.2">
      <c r="E78143" s="88"/>
    </row>
    <row r="78144" spans="5:5" x14ac:dyDescent="0.2">
      <c r="E78144" s="88"/>
    </row>
    <row r="78145" spans="5:5" x14ac:dyDescent="0.2">
      <c r="E78145" s="88"/>
    </row>
    <row r="78146" spans="5:5" x14ac:dyDescent="0.2">
      <c r="E78146" s="88"/>
    </row>
    <row r="78147" spans="5:5" x14ac:dyDescent="0.2">
      <c r="E78147" s="88"/>
    </row>
    <row r="78148" spans="5:5" x14ac:dyDescent="0.2">
      <c r="E78148" s="88"/>
    </row>
    <row r="78149" spans="5:5" x14ac:dyDescent="0.2">
      <c r="E78149" s="88"/>
    </row>
    <row r="78150" spans="5:5" x14ac:dyDescent="0.2">
      <c r="E78150" s="88"/>
    </row>
    <row r="78151" spans="5:5" x14ac:dyDescent="0.2">
      <c r="E78151" s="88"/>
    </row>
    <row r="78152" spans="5:5" x14ac:dyDescent="0.2">
      <c r="E78152" s="88"/>
    </row>
    <row r="78153" spans="5:5" x14ac:dyDescent="0.2">
      <c r="E78153" s="88"/>
    </row>
    <row r="78154" spans="5:5" x14ac:dyDescent="0.2">
      <c r="E78154" s="88"/>
    </row>
    <row r="78155" spans="5:5" x14ac:dyDescent="0.2">
      <c r="E78155" s="88"/>
    </row>
    <row r="78156" spans="5:5" x14ac:dyDescent="0.2">
      <c r="E78156" s="88"/>
    </row>
    <row r="78157" spans="5:5" x14ac:dyDescent="0.2">
      <c r="E78157" s="88"/>
    </row>
    <row r="78158" spans="5:5" x14ac:dyDescent="0.2">
      <c r="E78158" s="88"/>
    </row>
    <row r="78159" spans="5:5" x14ac:dyDescent="0.2">
      <c r="E78159" s="88"/>
    </row>
    <row r="78160" spans="5:5" x14ac:dyDescent="0.2">
      <c r="E78160" s="88"/>
    </row>
    <row r="78161" spans="5:5" x14ac:dyDescent="0.2">
      <c r="E78161" s="88"/>
    </row>
    <row r="78162" spans="5:5" x14ac:dyDescent="0.2">
      <c r="E78162" s="88"/>
    </row>
    <row r="78163" spans="5:5" x14ac:dyDescent="0.2">
      <c r="E78163" s="88"/>
    </row>
    <row r="78164" spans="5:5" x14ac:dyDescent="0.2">
      <c r="E78164" s="88"/>
    </row>
    <row r="78165" spans="5:5" x14ac:dyDescent="0.2">
      <c r="E78165" s="88"/>
    </row>
    <row r="78166" spans="5:5" x14ac:dyDescent="0.2">
      <c r="E78166" s="88"/>
    </row>
    <row r="78167" spans="5:5" x14ac:dyDescent="0.2">
      <c r="E78167" s="88"/>
    </row>
    <row r="78168" spans="5:5" x14ac:dyDescent="0.2">
      <c r="E78168" s="88"/>
    </row>
    <row r="78169" spans="5:5" x14ac:dyDescent="0.2">
      <c r="E78169" s="88"/>
    </row>
    <row r="78170" spans="5:5" x14ac:dyDescent="0.2">
      <c r="E78170" s="88"/>
    </row>
    <row r="78171" spans="5:5" x14ac:dyDescent="0.2">
      <c r="E78171" s="88"/>
    </row>
    <row r="78172" spans="5:5" x14ac:dyDescent="0.2">
      <c r="E78172" s="88"/>
    </row>
    <row r="78173" spans="5:5" x14ac:dyDescent="0.2">
      <c r="E78173" s="88"/>
    </row>
    <row r="78174" spans="5:5" x14ac:dyDescent="0.2">
      <c r="E78174" s="88"/>
    </row>
    <row r="78175" spans="5:5" x14ac:dyDescent="0.2">
      <c r="E78175" s="88"/>
    </row>
    <row r="78176" spans="5:5" x14ac:dyDescent="0.2">
      <c r="E78176" s="88"/>
    </row>
    <row r="78177" spans="5:5" x14ac:dyDescent="0.2">
      <c r="E78177" s="88"/>
    </row>
    <row r="78178" spans="5:5" x14ac:dyDescent="0.2">
      <c r="E78178" s="88"/>
    </row>
    <row r="78179" spans="5:5" x14ac:dyDescent="0.2">
      <c r="E78179" s="88"/>
    </row>
    <row r="78180" spans="5:5" x14ac:dyDescent="0.2">
      <c r="E78180" s="88"/>
    </row>
    <row r="78181" spans="5:5" x14ac:dyDescent="0.2">
      <c r="E78181" s="88"/>
    </row>
    <row r="78182" spans="5:5" x14ac:dyDescent="0.2">
      <c r="E78182" s="88"/>
    </row>
    <row r="78183" spans="5:5" x14ac:dyDescent="0.2">
      <c r="E78183" s="88"/>
    </row>
    <row r="78184" spans="5:5" x14ac:dyDescent="0.2">
      <c r="E78184" s="88"/>
    </row>
    <row r="78185" spans="5:5" x14ac:dyDescent="0.2">
      <c r="E78185" s="88"/>
    </row>
    <row r="78186" spans="5:5" x14ac:dyDescent="0.2">
      <c r="E78186" s="88"/>
    </row>
    <row r="78187" spans="5:5" x14ac:dyDescent="0.2">
      <c r="E78187" s="88"/>
    </row>
    <row r="78188" spans="5:5" x14ac:dyDescent="0.2">
      <c r="E78188" s="88"/>
    </row>
    <row r="78189" spans="5:5" x14ac:dyDescent="0.2">
      <c r="E78189" s="88"/>
    </row>
    <row r="78190" spans="5:5" x14ac:dyDescent="0.2">
      <c r="E78190" s="88"/>
    </row>
    <row r="78191" spans="5:5" x14ac:dyDescent="0.2">
      <c r="E78191" s="88"/>
    </row>
    <row r="78192" spans="5:5" x14ac:dyDescent="0.2">
      <c r="E78192" s="88"/>
    </row>
    <row r="78193" spans="5:5" x14ac:dyDescent="0.2">
      <c r="E78193" s="88"/>
    </row>
    <row r="78194" spans="5:5" x14ac:dyDescent="0.2">
      <c r="E78194" s="88"/>
    </row>
    <row r="78195" spans="5:5" x14ac:dyDescent="0.2">
      <c r="E78195" s="88"/>
    </row>
    <row r="78196" spans="5:5" x14ac:dyDescent="0.2">
      <c r="E78196" s="88"/>
    </row>
    <row r="78197" spans="5:5" x14ac:dyDescent="0.2">
      <c r="E78197" s="88"/>
    </row>
    <row r="78198" spans="5:5" x14ac:dyDescent="0.2">
      <c r="E78198" s="88"/>
    </row>
    <row r="78199" spans="5:5" x14ac:dyDescent="0.2">
      <c r="E78199" s="88"/>
    </row>
    <row r="78200" spans="5:5" x14ac:dyDescent="0.2">
      <c r="E78200" s="88"/>
    </row>
    <row r="78201" spans="5:5" x14ac:dyDescent="0.2">
      <c r="E78201" s="88"/>
    </row>
    <row r="78202" spans="5:5" x14ac:dyDescent="0.2">
      <c r="E78202" s="88"/>
    </row>
    <row r="78203" spans="5:5" x14ac:dyDescent="0.2">
      <c r="E78203" s="88"/>
    </row>
    <row r="78204" spans="5:5" x14ac:dyDescent="0.2">
      <c r="E78204" s="88"/>
    </row>
    <row r="78205" spans="5:5" x14ac:dyDescent="0.2">
      <c r="E78205" s="88"/>
    </row>
    <row r="78206" spans="5:5" x14ac:dyDescent="0.2">
      <c r="E78206" s="88"/>
    </row>
    <row r="78207" spans="5:5" x14ac:dyDescent="0.2">
      <c r="E78207" s="88"/>
    </row>
    <row r="78208" spans="5:5" x14ac:dyDescent="0.2">
      <c r="E78208" s="88"/>
    </row>
    <row r="78209" spans="5:5" x14ac:dyDescent="0.2">
      <c r="E78209" s="88"/>
    </row>
    <row r="78210" spans="5:5" x14ac:dyDescent="0.2">
      <c r="E78210" s="88"/>
    </row>
    <row r="78211" spans="5:5" x14ac:dyDescent="0.2">
      <c r="E78211" s="88"/>
    </row>
    <row r="78212" spans="5:5" x14ac:dyDescent="0.2">
      <c r="E78212" s="88"/>
    </row>
    <row r="78213" spans="5:5" x14ac:dyDescent="0.2">
      <c r="E78213" s="88"/>
    </row>
    <row r="78214" spans="5:5" x14ac:dyDescent="0.2">
      <c r="E78214" s="88"/>
    </row>
    <row r="78215" spans="5:5" x14ac:dyDescent="0.2">
      <c r="E78215" s="88"/>
    </row>
    <row r="78216" spans="5:5" x14ac:dyDescent="0.2">
      <c r="E78216" s="88"/>
    </row>
    <row r="78217" spans="5:5" x14ac:dyDescent="0.2">
      <c r="E78217" s="88"/>
    </row>
    <row r="78218" spans="5:5" x14ac:dyDescent="0.2">
      <c r="E78218" s="88"/>
    </row>
    <row r="78219" spans="5:5" x14ac:dyDescent="0.2">
      <c r="E78219" s="88"/>
    </row>
    <row r="78220" spans="5:5" x14ac:dyDescent="0.2">
      <c r="E78220" s="88"/>
    </row>
    <row r="78221" spans="5:5" x14ac:dyDescent="0.2">
      <c r="E78221" s="88"/>
    </row>
    <row r="78222" spans="5:5" x14ac:dyDescent="0.2">
      <c r="E78222" s="88"/>
    </row>
    <row r="78223" spans="5:5" x14ac:dyDescent="0.2">
      <c r="E78223" s="88"/>
    </row>
    <row r="78224" spans="5:5" x14ac:dyDescent="0.2">
      <c r="E78224" s="88"/>
    </row>
    <row r="78225" spans="5:5" x14ac:dyDescent="0.2">
      <c r="E78225" s="88"/>
    </row>
    <row r="78226" spans="5:5" x14ac:dyDescent="0.2">
      <c r="E78226" s="88"/>
    </row>
    <row r="78227" spans="5:5" x14ac:dyDescent="0.2">
      <c r="E78227" s="88"/>
    </row>
    <row r="78228" spans="5:5" x14ac:dyDescent="0.2">
      <c r="E78228" s="88"/>
    </row>
    <row r="78229" spans="5:5" x14ac:dyDescent="0.2">
      <c r="E78229" s="88"/>
    </row>
    <row r="78230" spans="5:5" x14ac:dyDescent="0.2">
      <c r="E78230" s="88"/>
    </row>
    <row r="78231" spans="5:5" x14ac:dyDescent="0.2">
      <c r="E78231" s="88"/>
    </row>
    <row r="78232" spans="5:5" x14ac:dyDescent="0.2">
      <c r="E78232" s="88"/>
    </row>
    <row r="78233" spans="5:5" x14ac:dyDescent="0.2">
      <c r="E78233" s="88"/>
    </row>
    <row r="78234" spans="5:5" x14ac:dyDescent="0.2">
      <c r="E78234" s="88"/>
    </row>
    <row r="78235" spans="5:5" x14ac:dyDescent="0.2">
      <c r="E78235" s="88"/>
    </row>
    <row r="78236" spans="5:5" x14ac:dyDescent="0.2">
      <c r="E78236" s="88"/>
    </row>
    <row r="78237" spans="5:5" x14ac:dyDescent="0.2">
      <c r="E78237" s="88"/>
    </row>
    <row r="78238" spans="5:5" x14ac:dyDescent="0.2">
      <c r="E78238" s="88"/>
    </row>
    <row r="78239" spans="5:5" x14ac:dyDescent="0.2">
      <c r="E78239" s="88"/>
    </row>
    <row r="78240" spans="5:5" x14ac:dyDescent="0.2">
      <c r="E78240" s="88"/>
    </row>
    <row r="78241" spans="5:5" x14ac:dyDescent="0.2">
      <c r="E78241" s="88"/>
    </row>
    <row r="78242" spans="5:5" x14ac:dyDescent="0.2">
      <c r="E78242" s="88"/>
    </row>
    <row r="78243" spans="5:5" x14ac:dyDescent="0.2">
      <c r="E78243" s="88"/>
    </row>
    <row r="78244" spans="5:5" x14ac:dyDescent="0.2">
      <c r="E78244" s="88"/>
    </row>
    <row r="78245" spans="5:5" x14ac:dyDescent="0.2">
      <c r="E78245" s="88"/>
    </row>
    <row r="78246" spans="5:5" x14ac:dyDescent="0.2">
      <c r="E78246" s="88"/>
    </row>
    <row r="78247" spans="5:5" x14ac:dyDescent="0.2">
      <c r="E78247" s="88"/>
    </row>
    <row r="78248" spans="5:5" x14ac:dyDescent="0.2">
      <c r="E78248" s="88"/>
    </row>
    <row r="78249" spans="5:5" x14ac:dyDescent="0.2">
      <c r="E78249" s="88"/>
    </row>
    <row r="78250" spans="5:5" x14ac:dyDescent="0.2">
      <c r="E78250" s="88"/>
    </row>
    <row r="78251" spans="5:5" x14ac:dyDescent="0.2">
      <c r="E78251" s="88"/>
    </row>
    <row r="78252" spans="5:5" x14ac:dyDescent="0.2">
      <c r="E78252" s="88"/>
    </row>
    <row r="78253" spans="5:5" x14ac:dyDescent="0.2">
      <c r="E78253" s="88"/>
    </row>
    <row r="78254" spans="5:5" x14ac:dyDescent="0.2">
      <c r="E78254" s="88"/>
    </row>
    <row r="78255" spans="5:5" x14ac:dyDescent="0.2">
      <c r="E78255" s="88"/>
    </row>
    <row r="78256" spans="5:5" x14ac:dyDescent="0.2">
      <c r="E78256" s="88"/>
    </row>
    <row r="78257" spans="5:5" x14ac:dyDescent="0.2">
      <c r="E78257" s="88"/>
    </row>
    <row r="78258" spans="5:5" x14ac:dyDescent="0.2">
      <c r="E78258" s="88"/>
    </row>
    <row r="78259" spans="5:5" x14ac:dyDescent="0.2">
      <c r="E78259" s="88"/>
    </row>
    <row r="78260" spans="5:5" x14ac:dyDescent="0.2">
      <c r="E78260" s="88"/>
    </row>
    <row r="78261" spans="5:5" x14ac:dyDescent="0.2">
      <c r="E78261" s="88"/>
    </row>
    <row r="78262" spans="5:5" x14ac:dyDescent="0.2">
      <c r="E78262" s="88"/>
    </row>
    <row r="78263" spans="5:5" x14ac:dyDescent="0.2">
      <c r="E78263" s="88"/>
    </row>
    <row r="78264" spans="5:5" x14ac:dyDescent="0.2">
      <c r="E78264" s="88"/>
    </row>
    <row r="78265" spans="5:5" x14ac:dyDescent="0.2">
      <c r="E78265" s="88"/>
    </row>
    <row r="78266" spans="5:5" x14ac:dyDescent="0.2">
      <c r="E78266" s="88"/>
    </row>
    <row r="78267" spans="5:5" x14ac:dyDescent="0.2">
      <c r="E78267" s="88"/>
    </row>
    <row r="78268" spans="5:5" x14ac:dyDescent="0.2">
      <c r="E78268" s="88"/>
    </row>
    <row r="78269" spans="5:5" x14ac:dyDescent="0.2">
      <c r="E78269" s="88"/>
    </row>
    <row r="78270" spans="5:5" x14ac:dyDescent="0.2">
      <c r="E78270" s="88"/>
    </row>
    <row r="78271" spans="5:5" x14ac:dyDescent="0.2">
      <c r="E78271" s="88"/>
    </row>
    <row r="78272" spans="5:5" x14ac:dyDescent="0.2">
      <c r="E78272" s="88"/>
    </row>
    <row r="78273" spans="5:5" x14ac:dyDescent="0.2">
      <c r="E78273" s="88"/>
    </row>
    <row r="78274" spans="5:5" x14ac:dyDescent="0.2">
      <c r="E78274" s="88"/>
    </row>
    <row r="78275" spans="5:5" x14ac:dyDescent="0.2">
      <c r="E78275" s="88"/>
    </row>
    <row r="78276" spans="5:5" x14ac:dyDescent="0.2">
      <c r="E78276" s="88"/>
    </row>
    <row r="78277" spans="5:5" x14ac:dyDescent="0.2">
      <c r="E78277" s="88"/>
    </row>
    <row r="78278" spans="5:5" x14ac:dyDescent="0.2">
      <c r="E78278" s="88"/>
    </row>
    <row r="78279" spans="5:5" x14ac:dyDescent="0.2">
      <c r="E78279" s="88"/>
    </row>
    <row r="78280" spans="5:5" x14ac:dyDescent="0.2">
      <c r="E78280" s="88"/>
    </row>
    <row r="78281" spans="5:5" x14ac:dyDescent="0.2">
      <c r="E78281" s="88"/>
    </row>
    <row r="78282" spans="5:5" x14ac:dyDescent="0.2">
      <c r="E78282" s="88"/>
    </row>
    <row r="78283" spans="5:5" x14ac:dyDescent="0.2">
      <c r="E78283" s="88"/>
    </row>
    <row r="78284" spans="5:5" x14ac:dyDescent="0.2">
      <c r="E78284" s="88"/>
    </row>
    <row r="78285" spans="5:5" x14ac:dyDescent="0.2">
      <c r="E78285" s="88"/>
    </row>
    <row r="78286" spans="5:5" x14ac:dyDescent="0.2">
      <c r="E78286" s="88"/>
    </row>
    <row r="78287" spans="5:5" x14ac:dyDescent="0.2">
      <c r="E78287" s="88"/>
    </row>
    <row r="78288" spans="5:5" x14ac:dyDescent="0.2">
      <c r="E78288" s="88"/>
    </row>
    <row r="78289" spans="5:5" x14ac:dyDescent="0.2">
      <c r="E78289" s="88"/>
    </row>
    <row r="78290" spans="5:5" x14ac:dyDescent="0.2">
      <c r="E78290" s="88"/>
    </row>
    <row r="78291" spans="5:5" x14ac:dyDescent="0.2">
      <c r="E78291" s="88"/>
    </row>
    <row r="78292" spans="5:5" x14ac:dyDescent="0.2">
      <c r="E78292" s="88"/>
    </row>
    <row r="78293" spans="5:5" x14ac:dyDescent="0.2">
      <c r="E78293" s="88"/>
    </row>
    <row r="78294" spans="5:5" x14ac:dyDescent="0.2">
      <c r="E78294" s="88"/>
    </row>
    <row r="78295" spans="5:5" x14ac:dyDescent="0.2">
      <c r="E78295" s="88"/>
    </row>
    <row r="78296" spans="5:5" x14ac:dyDescent="0.2">
      <c r="E78296" s="88"/>
    </row>
    <row r="78297" spans="5:5" x14ac:dyDescent="0.2">
      <c r="E78297" s="88"/>
    </row>
    <row r="78298" spans="5:5" x14ac:dyDescent="0.2">
      <c r="E78298" s="88"/>
    </row>
    <row r="78299" spans="5:5" x14ac:dyDescent="0.2">
      <c r="E78299" s="88"/>
    </row>
    <row r="78300" spans="5:5" x14ac:dyDescent="0.2">
      <c r="E78300" s="88"/>
    </row>
    <row r="78301" spans="5:5" x14ac:dyDescent="0.2">
      <c r="E78301" s="88"/>
    </row>
    <row r="78302" spans="5:5" x14ac:dyDescent="0.2">
      <c r="E78302" s="88"/>
    </row>
    <row r="78303" spans="5:5" x14ac:dyDescent="0.2">
      <c r="E78303" s="88"/>
    </row>
    <row r="78304" spans="5:5" x14ac:dyDescent="0.2">
      <c r="E78304" s="88"/>
    </row>
    <row r="78305" spans="5:5" x14ac:dyDescent="0.2">
      <c r="E78305" s="88"/>
    </row>
    <row r="78306" spans="5:5" x14ac:dyDescent="0.2">
      <c r="E78306" s="88"/>
    </row>
    <row r="78307" spans="5:5" x14ac:dyDescent="0.2">
      <c r="E78307" s="88"/>
    </row>
    <row r="78308" spans="5:5" x14ac:dyDescent="0.2">
      <c r="E78308" s="88"/>
    </row>
    <row r="78309" spans="5:5" x14ac:dyDescent="0.2">
      <c r="E78309" s="88"/>
    </row>
    <row r="78310" spans="5:5" x14ac:dyDescent="0.2">
      <c r="E78310" s="88"/>
    </row>
    <row r="78311" spans="5:5" x14ac:dyDescent="0.2">
      <c r="E78311" s="88"/>
    </row>
    <row r="78312" spans="5:5" x14ac:dyDescent="0.2">
      <c r="E78312" s="88"/>
    </row>
    <row r="78313" spans="5:5" x14ac:dyDescent="0.2">
      <c r="E78313" s="88"/>
    </row>
    <row r="78314" spans="5:5" x14ac:dyDescent="0.2">
      <c r="E78314" s="88"/>
    </row>
    <row r="78315" spans="5:5" x14ac:dyDescent="0.2">
      <c r="E78315" s="88"/>
    </row>
    <row r="78316" spans="5:5" x14ac:dyDescent="0.2">
      <c r="E78316" s="88"/>
    </row>
    <row r="78317" spans="5:5" x14ac:dyDescent="0.2">
      <c r="E78317" s="88"/>
    </row>
    <row r="78318" spans="5:5" x14ac:dyDescent="0.2">
      <c r="E78318" s="88"/>
    </row>
    <row r="78319" spans="5:5" x14ac:dyDescent="0.2">
      <c r="E78319" s="88"/>
    </row>
    <row r="78320" spans="5:5" x14ac:dyDescent="0.2">
      <c r="E78320" s="88"/>
    </row>
    <row r="78321" spans="5:5" x14ac:dyDescent="0.2">
      <c r="E78321" s="88"/>
    </row>
    <row r="78322" spans="5:5" x14ac:dyDescent="0.2">
      <c r="E78322" s="88"/>
    </row>
    <row r="78323" spans="5:5" x14ac:dyDescent="0.2">
      <c r="E78323" s="88"/>
    </row>
    <row r="78324" spans="5:5" x14ac:dyDescent="0.2">
      <c r="E78324" s="88"/>
    </row>
    <row r="78325" spans="5:5" x14ac:dyDescent="0.2">
      <c r="E78325" s="88"/>
    </row>
    <row r="78326" spans="5:5" x14ac:dyDescent="0.2">
      <c r="E78326" s="88"/>
    </row>
    <row r="78327" spans="5:5" x14ac:dyDescent="0.2">
      <c r="E78327" s="88"/>
    </row>
    <row r="78328" spans="5:5" x14ac:dyDescent="0.2">
      <c r="E78328" s="88"/>
    </row>
    <row r="78329" spans="5:5" x14ac:dyDescent="0.2">
      <c r="E78329" s="88"/>
    </row>
    <row r="78330" spans="5:5" x14ac:dyDescent="0.2">
      <c r="E78330" s="88"/>
    </row>
    <row r="78331" spans="5:5" x14ac:dyDescent="0.2">
      <c r="E78331" s="88"/>
    </row>
    <row r="78332" spans="5:5" x14ac:dyDescent="0.2">
      <c r="E78332" s="88"/>
    </row>
    <row r="78333" spans="5:5" x14ac:dyDescent="0.2">
      <c r="E78333" s="88"/>
    </row>
    <row r="78334" spans="5:5" x14ac:dyDescent="0.2">
      <c r="E78334" s="88"/>
    </row>
    <row r="78335" spans="5:5" x14ac:dyDescent="0.2">
      <c r="E78335" s="88"/>
    </row>
    <row r="78336" spans="5:5" x14ac:dyDescent="0.2">
      <c r="E78336" s="88"/>
    </row>
    <row r="78337" spans="5:5" x14ac:dyDescent="0.2">
      <c r="E78337" s="88"/>
    </row>
    <row r="78338" spans="5:5" x14ac:dyDescent="0.2">
      <c r="E78338" s="88"/>
    </row>
    <row r="78339" spans="5:5" x14ac:dyDescent="0.2">
      <c r="E78339" s="88"/>
    </row>
    <row r="78340" spans="5:5" x14ac:dyDescent="0.2">
      <c r="E78340" s="88"/>
    </row>
    <row r="78341" spans="5:5" x14ac:dyDescent="0.2">
      <c r="E78341" s="88"/>
    </row>
    <row r="78342" spans="5:5" x14ac:dyDescent="0.2">
      <c r="E78342" s="88"/>
    </row>
    <row r="78343" spans="5:5" x14ac:dyDescent="0.2">
      <c r="E78343" s="88"/>
    </row>
    <row r="78344" spans="5:5" x14ac:dyDescent="0.2">
      <c r="E78344" s="88"/>
    </row>
    <row r="78345" spans="5:5" x14ac:dyDescent="0.2">
      <c r="E78345" s="88"/>
    </row>
    <row r="78346" spans="5:5" x14ac:dyDescent="0.2">
      <c r="E78346" s="88"/>
    </row>
    <row r="78347" spans="5:5" x14ac:dyDescent="0.2">
      <c r="E78347" s="88"/>
    </row>
    <row r="78348" spans="5:5" x14ac:dyDescent="0.2">
      <c r="E78348" s="88"/>
    </row>
    <row r="78349" spans="5:5" x14ac:dyDescent="0.2">
      <c r="E78349" s="88"/>
    </row>
    <row r="78350" spans="5:5" x14ac:dyDescent="0.2">
      <c r="E78350" s="88"/>
    </row>
    <row r="78351" spans="5:5" x14ac:dyDescent="0.2">
      <c r="E78351" s="88"/>
    </row>
    <row r="78352" spans="5:5" x14ac:dyDescent="0.2">
      <c r="E78352" s="88"/>
    </row>
    <row r="78353" spans="5:5" x14ac:dyDescent="0.2">
      <c r="E78353" s="88"/>
    </row>
    <row r="78354" spans="5:5" x14ac:dyDescent="0.2">
      <c r="E78354" s="88"/>
    </row>
    <row r="78355" spans="5:5" x14ac:dyDescent="0.2">
      <c r="E78355" s="88"/>
    </row>
    <row r="78356" spans="5:5" x14ac:dyDescent="0.2">
      <c r="E78356" s="88"/>
    </row>
    <row r="78357" spans="5:5" x14ac:dyDescent="0.2">
      <c r="E78357" s="88"/>
    </row>
    <row r="78358" spans="5:5" x14ac:dyDescent="0.2">
      <c r="E78358" s="88"/>
    </row>
    <row r="78359" spans="5:5" x14ac:dyDescent="0.2">
      <c r="E78359" s="88"/>
    </row>
    <row r="78360" spans="5:5" x14ac:dyDescent="0.2">
      <c r="E78360" s="88"/>
    </row>
    <row r="78361" spans="5:5" x14ac:dyDescent="0.2">
      <c r="E78361" s="88"/>
    </row>
    <row r="78362" spans="5:5" x14ac:dyDescent="0.2">
      <c r="E78362" s="88"/>
    </row>
    <row r="78363" spans="5:5" x14ac:dyDescent="0.2">
      <c r="E78363" s="88"/>
    </row>
    <row r="78364" spans="5:5" x14ac:dyDescent="0.2">
      <c r="E78364" s="88"/>
    </row>
    <row r="78365" spans="5:5" x14ac:dyDescent="0.2">
      <c r="E78365" s="88"/>
    </row>
    <row r="78366" spans="5:5" x14ac:dyDescent="0.2">
      <c r="E78366" s="88"/>
    </row>
    <row r="78367" spans="5:5" x14ac:dyDescent="0.2">
      <c r="E78367" s="88"/>
    </row>
    <row r="78368" spans="5:5" x14ac:dyDescent="0.2">
      <c r="E78368" s="88"/>
    </row>
    <row r="78369" spans="5:5" x14ac:dyDescent="0.2">
      <c r="E78369" s="88"/>
    </row>
    <row r="78370" spans="5:5" x14ac:dyDescent="0.2">
      <c r="E78370" s="88"/>
    </row>
    <row r="78371" spans="5:5" x14ac:dyDescent="0.2">
      <c r="E78371" s="88"/>
    </row>
    <row r="78372" spans="5:5" x14ac:dyDescent="0.2">
      <c r="E78372" s="88"/>
    </row>
    <row r="78373" spans="5:5" x14ac:dyDescent="0.2">
      <c r="E78373" s="88"/>
    </row>
    <row r="78374" spans="5:5" x14ac:dyDescent="0.2">
      <c r="E78374" s="88"/>
    </row>
    <row r="78375" spans="5:5" x14ac:dyDescent="0.2">
      <c r="E78375" s="88"/>
    </row>
    <row r="78376" spans="5:5" x14ac:dyDescent="0.2">
      <c r="E78376" s="88"/>
    </row>
    <row r="78377" spans="5:5" x14ac:dyDescent="0.2">
      <c r="E78377" s="88"/>
    </row>
    <row r="78378" spans="5:5" x14ac:dyDescent="0.2">
      <c r="E78378" s="88"/>
    </row>
    <row r="78379" spans="5:5" x14ac:dyDescent="0.2">
      <c r="E78379" s="88"/>
    </row>
    <row r="78380" spans="5:5" x14ac:dyDescent="0.2">
      <c r="E78380" s="88"/>
    </row>
    <row r="78381" spans="5:5" x14ac:dyDescent="0.2">
      <c r="E78381" s="88"/>
    </row>
    <row r="78382" spans="5:5" x14ac:dyDescent="0.2">
      <c r="E78382" s="88"/>
    </row>
    <row r="78383" spans="5:5" x14ac:dyDescent="0.2">
      <c r="E78383" s="88"/>
    </row>
    <row r="78384" spans="5:5" x14ac:dyDescent="0.2">
      <c r="E78384" s="88"/>
    </row>
    <row r="78385" spans="5:5" x14ac:dyDescent="0.2">
      <c r="E78385" s="88"/>
    </row>
    <row r="78386" spans="5:5" x14ac:dyDescent="0.2">
      <c r="E78386" s="88"/>
    </row>
    <row r="78387" spans="5:5" x14ac:dyDescent="0.2">
      <c r="E78387" s="88"/>
    </row>
    <row r="78388" spans="5:5" x14ac:dyDescent="0.2">
      <c r="E78388" s="88"/>
    </row>
    <row r="78389" spans="5:5" x14ac:dyDescent="0.2">
      <c r="E78389" s="88"/>
    </row>
    <row r="78390" spans="5:5" x14ac:dyDescent="0.2">
      <c r="E78390" s="88"/>
    </row>
    <row r="78391" spans="5:5" x14ac:dyDescent="0.2">
      <c r="E78391" s="88"/>
    </row>
    <row r="78392" spans="5:5" x14ac:dyDescent="0.2">
      <c r="E78392" s="88"/>
    </row>
    <row r="78393" spans="5:5" x14ac:dyDescent="0.2">
      <c r="E78393" s="88"/>
    </row>
    <row r="78394" spans="5:5" x14ac:dyDescent="0.2">
      <c r="E78394" s="88"/>
    </row>
    <row r="78395" spans="5:5" x14ac:dyDescent="0.2">
      <c r="E78395" s="88"/>
    </row>
    <row r="78396" spans="5:5" x14ac:dyDescent="0.2">
      <c r="E78396" s="88"/>
    </row>
    <row r="78397" spans="5:5" x14ac:dyDescent="0.2">
      <c r="E78397" s="88"/>
    </row>
    <row r="78398" spans="5:5" x14ac:dyDescent="0.2">
      <c r="E78398" s="88"/>
    </row>
    <row r="78399" spans="5:5" x14ac:dyDescent="0.2">
      <c r="E78399" s="88"/>
    </row>
    <row r="78400" spans="5:5" x14ac:dyDescent="0.2">
      <c r="E78400" s="88"/>
    </row>
    <row r="78401" spans="5:5" x14ac:dyDescent="0.2">
      <c r="E78401" s="88"/>
    </row>
    <row r="78402" spans="5:5" x14ac:dyDescent="0.2">
      <c r="E78402" s="88"/>
    </row>
    <row r="78403" spans="5:5" x14ac:dyDescent="0.2">
      <c r="E78403" s="88"/>
    </row>
    <row r="78404" spans="5:5" x14ac:dyDescent="0.2">
      <c r="E78404" s="88"/>
    </row>
    <row r="78405" spans="5:5" x14ac:dyDescent="0.2">
      <c r="E78405" s="88"/>
    </row>
    <row r="78406" spans="5:5" x14ac:dyDescent="0.2">
      <c r="E78406" s="88"/>
    </row>
    <row r="78407" spans="5:5" x14ac:dyDescent="0.2">
      <c r="E78407" s="88"/>
    </row>
    <row r="78408" spans="5:5" x14ac:dyDescent="0.2">
      <c r="E78408" s="88"/>
    </row>
    <row r="78409" spans="5:5" x14ac:dyDescent="0.2">
      <c r="E78409" s="88"/>
    </row>
    <row r="78410" spans="5:5" x14ac:dyDescent="0.2">
      <c r="E78410" s="88"/>
    </row>
    <row r="78411" spans="5:5" x14ac:dyDescent="0.2">
      <c r="E78411" s="88"/>
    </row>
    <row r="78412" spans="5:5" x14ac:dyDescent="0.2">
      <c r="E78412" s="88"/>
    </row>
    <row r="78413" spans="5:5" x14ac:dyDescent="0.2">
      <c r="E78413" s="88"/>
    </row>
    <row r="78414" spans="5:5" x14ac:dyDescent="0.2">
      <c r="E78414" s="88"/>
    </row>
    <row r="78415" spans="5:5" x14ac:dyDescent="0.2">
      <c r="E78415" s="88"/>
    </row>
    <row r="78416" spans="5:5" x14ac:dyDescent="0.2">
      <c r="E78416" s="88"/>
    </row>
    <row r="78417" spans="5:5" x14ac:dyDescent="0.2">
      <c r="E78417" s="88"/>
    </row>
    <row r="78418" spans="5:5" x14ac:dyDescent="0.2">
      <c r="E78418" s="88"/>
    </row>
    <row r="78419" spans="5:5" x14ac:dyDescent="0.2">
      <c r="E78419" s="88"/>
    </row>
    <row r="78420" spans="5:5" x14ac:dyDescent="0.2">
      <c r="E78420" s="88"/>
    </row>
    <row r="78421" spans="5:5" x14ac:dyDescent="0.2">
      <c r="E78421" s="88"/>
    </row>
    <row r="78422" spans="5:5" x14ac:dyDescent="0.2">
      <c r="E78422" s="88"/>
    </row>
    <row r="78423" spans="5:5" x14ac:dyDescent="0.2">
      <c r="E78423" s="88"/>
    </row>
    <row r="78424" spans="5:5" x14ac:dyDescent="0.2">
      <c r="E78424" s="88"/>
    </row>
    <row r="78425" spans="5:5" x14ac:dyDescent="0.2">
      <c r="E78425" s="88"/>
    </row>
    <row r="78426" spans="5:5" x14ac:dyDescent="0.2">
      <c r="E78426" s="88"/>
    </row>
    <row r="78427" spans="5:5" x14ac:dyDescent="0.2">
      <c r="E78427" s="88"/>
    </row>
    <row r="78428" spans="5:5" x14ac:dyDescent="0.2">
      <c r="E78428" s="88"/>
    </row>
    <row r="78429" spans="5:5" x14ac:dyDescent="0.2">
      <c r="E78429" s="88"/>
    </row>
    <row r="78430" spans="5:5" x14ac:dyDescent="0.2">
      <c r="E78430" s="88"/>
    </row>
    <row r="78431" spans="5:5" x14ac:dyDescent="0.2">
      <c r="E78431" s="88"/>
    </row>
    <row r="78432" spans="5:5" x14ac:dyDescent="0.2">
      <c r="E78432" s="88"/>
    </row>
    <row r="78433" spans="5:5" x14ac:dyDescent="0.2">
      <c r="E78433" s="88"/>
    </row>
    <row r="78434" spans="5:5" x14ac:dyDescent="0.2">
      <c r="E78434" s="88"/>
    </row>
    <row r="78435" spans="5:5" x14ac:dyDescent="0.2">
      <c r="E78435" s="88"/>
    </row>
    <row r="78436" spans="5:5" x14ac:dyDescent="0.2">
      <c r="E78436" s="88"/>
    </row>
    <row r="78437" spans="5:5" x14ac:dyDescent="0.2">
      <c r="E78437" s="88"/>
    </row>
    <row r="78438" spans="5:5" x14ac:dyDescent="0.2">
      <c r="E78438" s="88"/>
    </row>
    <row r="78439" spans="5:5" x14ac:dyDescent="0.2">
      <c r="E78439" s="88"/>
    </row>
    <row r="78440" spans="5:5" x14ac:dyDescent="0.2">
      <c r="E78440" s="88"/>
    </row>
    <row r="78441" spans="5:5" x14ac:dyDescent="0.2">
      <c r="E78441" s="88"/>
    </row>
    <row r="78442" spans="5:5" x14ac:dyDescent="0.2">
      <c r="E78442" s="88"/>
    </row>
    <row r="78443" spans="5:5" x14ac:dyDescent="0.2">
      <c r="E78443" s="88"/>
    </row>
    <row r="78444" spans="5:5" x14ac:dyDescent="0.2">
      <c r="E78444" s="88"/>
    </row>
    <row r="78445" spans="5:5" x14ac:dyDescent="0.2">
      <c r="E78445" s="88"/>
    </row>
    <row r="78446" spans="5:5" x14ac:dyDescent="0.2">
      <c r="E78446" s="88"/>
    </row>
    <row r="78447" spans="5:5" x14ac:dyDescent="0.2">
      <c r="E78447" s="88"/>
    </row>
    <row r="78448" spans="5:5" x14ac:dyDescent="0.2">
      <c r="E78448" s="88"/>
    </row>
    <row r="78449" spans="5:5" x14ac:dyDescent="0.2">
      <c r="E78449" s="88"/>
    </row>
    <row r="78450" spans="5:5" x14ac:dyDescent="0.2">
      <c r="E78450" s="88"/>
    </row>
    <row r="78451" spans="5:5" x14ac:dyDescent="0.2">
      <c r="E78451" s="88"/>
    </row>
    <row r="78452" spans="5:5" x14ac:dyDescent="0.2">
      <c r="E78452" s="88"/>
    </row>
    <row r="78453" spans="5:5" x14ac:dyDescent="0.2">
      <c r="E78453" s="88"/>
    </row>
    <row r="78454" spans="5:5" x14ac:dyDescent="0.2">
      <c r="E78454" s="88"/>
    </row>
    <row r="78455" spans="5:5" x14ac:dyDescent="0.2">
      <c r="E78455" s="88"/>
    </row>
    <row r="78456" spans="5:5" x14ac:dyDescent="0.2">
      <c r="E78456" s="88"/>
    </row>
    <row r="78457" spans="5:5" x14ac:dyDescent="0.2">
      <c r="E78457" s="88"/>
    </row>
    <row r="78458" spans="5:5" x14ac:dyDescent="0.2">
      <c r="E78458" s="88"/>
    </row>
    <row r="78459" spans="5:5" x14ac:dyDescent="0.2">
      <c r="E78459" s="88"/>
    </row>
    <row r="78460" spans="5:5" x14ac:dyDescent="0.2">
      <c r="E78460" s="88"/>
    </row>
    <row r="78461" spans="5:5" x14ac:dyDescent="0.2">
      <c r="E78461" s="88"/>
    </row>
    <row r="78462" spans="5:5" x14ac:dyDescent="0.2">
      <c r="E78462" s="88"/>
    </row>
    <row r="78463" spans="5:5" x14ac:dyDescent="0.2">
      <c r="E78463" s="88"/>
    </row>
    <row r="78464" spans="5:5" x14ac:dyDescent="0.2">
      <c r="E78464" s="88"/>
    </row>
    <row r="78465" spans="5:5" x14ac:dyDescent="0.2">
      <c r="E78465" s="88"/>
    </row>
    <row r="78466" spans="5:5" x14ac:dyDescent="0.2">
      <c r="E78466" s="88"/>
    </row>
    <row r="78467" spans="5:5" x14ac:dyDescent="0.2">
      <c r="E78467" s="88"/>
    </row>
    <row r="78468" spans="5:5" x14ac:dyDescent="0.2">
      <c r="E78468" s="88"/>
    </row>
    <row r="78469" spans="5:5" x14ac:dyDescent="0.2">
      <c r="E78469" s="88"/>
    </row>
    <row r="78470" spans="5:5" x14ac:dyDescent="0.2">
      <c r="E78470" s="88"/>
    </row>
    <row r="78471" spans="5:5" x14ac:dyDescent="0.2">
      <c r="E78471" s="88"/>
    </row>
    <row r="78472" spans="5:5" x14ac:dyDescent="0.2">
      <c r="E78472" s="88"/>
    </row>
    <row r="78473" spans="5:5" x14ac:dyDescent="0.2">
      <c r="E78473" s="88"/>
    </row>
    <row r="78474" spans="5:5" x14ac:dyDescent="0.2">
      <c r="E78474" s="88"/>
    </row>
    <row r="78475" spans="5:5" x14ac:dyDescent="0.2">
      <c r="E78475" s="88"/>
    </row>
    <row r="78476" spans="5:5" x14ac:dyDescent="0.2">
      <c r="E78476" s="88"/>
    </row>
    <row r="78477" spans="5:5" x14ac:dyDescent="0.2">
      <c r="E78477" s="88"/>
    </row>
    <row r="78478" spans="5:5" x14ac:dyDescent="0.2">
      <c r="E78478" s="88"/>
    </row>
    <row r="78479" spans="5:5" x14ac:dyDescent="0.2">
      <c r="E78479" s="88"/>
    </row>
    <row r="78480" spans="5:5" x14ac:dyDescent="0.2">
      <c r="E78480" s="88"/>
    </row>
    <row r="78481" spans="5:5" x14ac:dyDescent="0.2">
      <c r="E78481" s="88"/>
    </row>
    <row r="78482" spans="5:5" x14ac:dyDescent="0.2">
      <c r="E78482" s="88"/>
    </row>
    <row r="78483" spans="5:5" x14ac:dyDescent="0.2">
      <c r="E78483" s="88"/>
    </row>
    <row r="78484" spans="5:5" x14ac:dyDescent="0.2">
      <c r="E78484" s="88"/>
    </row>
    <row r="78485" spans="5:5" x14ac:dyDescent="0.2">
      <c r="E78485" s="88"/>
    </row>
    <row r="78486" spans="5:5" x14ac:dyDescent="0.2">
      <c r="E78486" s="88"/>
    </row>
    <row r="78487" spans="5:5" x14ac:dyDescent="0.2">
      <c r="E78487" s="88"/>
    </row>
    <row r="78488" spans="5:5" x14ac:dyDescent="0.2">
      <c r="E78488" s="88"/>
    </row>
    <row r="78489" spans="5:5" x14ac:dyDescent="0.2">
      <c r="E78489" s="88"/>
    </row>
    <row r="78490" spans="5:5" x14ac:dyDescent="0.2">
      <c r="E78490" s="88"/>
    </row>
    <row r="78491" spans="5:5" x14ac:dyDescent="0.2">
      <c r="E78491" s="88"/>
    </row>
    <row r="78492" spans="5:5" x14ac:dyDescent="0.2">
      <c r="E78492" s="88"/>
    </row>
    <row r="78493" spans="5:5" x14ac:dyDescent="0.2">
      <c r="E78493" s="88"/>
    </row>
    <row r="78494" spans="5:5" x14ac:dyDescent="0.2">
      <c r="E78494" s="88"/>
    </row>
    <row r="78495" spans="5:5" x14ac:dyDescent="0.2">
      <c r="E78495" s="88"/>
    </row>
    <row r="78496" spans="5:5" x14ac:dyDescent="0.2">
      <c r="E78496" s="88"/>
    </row>
    <row r="78497" spans="5:5" x14ac:dyDescent="0.2">
      <c r="E78497" s="88"/>
    </row>
    <row r="78498" spans="5:5" x14ac:dyDescent="0.2">
      <c r="E78498" s="88"/>
    </row>
    <row r="78499" spans="5:5" x14ac:dyDescent="0.2">
      <c r="E78499" s="88"/>
    </row>
    <row r="78500" spans="5:5" x14ac:dyDescent="0.2">
      <c r="E78500" s="88"/>
    </row>
    <row r="78501" spans="5:5" x14ac:dyDescent="0.2">
      <c r="E78501" s="88"/>
    </row>
    <row r="78502" spans="5:5" x14ac:dyDescent="0.2">
      <c r="E78502" s="88"/>
    </row>
    <row r="78503" spans="5:5" x14ac:dyDescent="0.2">
      <c r="E78503" s="88"/>
    </row>
    <row r="78504" spans="5:5" x14ac:dyDescent="0.2">
      <c r="E78504" s="88"/>
    </row>
    <row r="78505" spans="5:5" x14ac:dyDescent="0.2">
      <c r="E78505" s="88"/>
    </row>
    <row r="78506" spans="5:5" x14ac:dyDescent="0.2">
      <c r="E78506" s="88"/>
    </row>
    <row r="78507" spans="5:5" x14ac:dyDescent="0.2">
      <c r="E78507" s="88"/>
    </row>
    <row r="78508" spans="5:5" x14ac:dyDescent="0.2">
      <c r="E78508" s="88"/>
    </row>
    <row r="78509" spans="5:5" x14ac:dyDescent="0.2">
      <c r="E78509" s="88"/>
    </row>
    <row r="78510" spans="5:5" x14ac:dyDescent="0.2">
      <c r="E78510" s="88"/>
    </row>
    <row r="78511" spans="5:5" x14ac:dyDescent="0.2">
      <c r="E78511" s="88"/>
    </row>
    <row r="78512" spans="5:5" x14ac:dyDescent="0.2">
      <c r="E78512" s="88"/>
    </row>
    <row r="78513" spans="5:5" x14ac:dyDescent="0.2">
      <c r="E78513" s="88"/>
    </row>
    <row r="78514" spans="5:5" x14ac:dyDescent="0.2">
      <c r="E78514" s="88"/>
    </row>
    <row r="78515" spans="5:5" x14ac:dyDescent="0.2">
      <c r="E78515" s="88"/>
    </row>
    <row r="78516" spans="5:5" x14ac:dyDescent="0.2">
      <c r="E78516" s="88"/>
    </row>
    <row r="78517" spans="5:5" x14ac:dyDescent="0.2">
      <c r="E78517" s="88"/>
    </row>
    <row r="78518" spans="5:5" x14ac:dyDescent="0.2">
      <c r="E78518" s="88"/>
    </row>
    <row r="78519" spans="5:5" x14ac:dyDescent="0.2">
      <c r="E78519" s="88"/>
    </row>
    <row r="78520" spans="5:5" x14ac:dyDescent="0.2">
      <c r="E78520" s="88"/>
    </row>
    <row r="78521" spans="5:5" x14ac:dyDescent="0.2">
      <c r="E78521" s="88"/>
    </row>
    <row r="78522" spans="5:5" x14ac:dyDescent="0.2">
      <c r="E78522" s="88"/>
    </row>
    <row r="78523" spans="5:5" x14ac:dyDescent="0.2">
      <c r="E78523" s="88"/>
    </row>
    <row r="78524" spans="5:5" x14ac:dyDescent="0.2">
      <c r="E78524" s="88"/>
    </row>
    <row r="78525" spans="5:5" x14ac:dyDescent="0.2">
      <c r="E78525" s="88"/>
    </row>
    <row r="78526" spans="5:5" x14ac:dyDescent="0.2">
      <c r="E78526" s="88"/>
    </row>
    <row r="78527" spans="5:5" x14ac:dyDescent="0.2">
      <c r="E78527" s="88"/>
    </row>
    <row r="78528" spans="5:5" x14ac:dyDescent="0.2">
      <c r="E78528" s="88"/>
    </row>
    <row r="78529" spans="5:5" x14ac:dyDescent="0.2">
      <c r="E78529" s="88"/>
    </row>
    <row r="78530" spans="5:5" x14ac:dyDescent="0.2">
      <c r="E78530" s="88"/>
    </row>
    <row r="78531" spans="5:5" x14ac:dyDescent="0.2">
      <c r="E78531" s="88"/>
    </row>
    <row r="78532" spans="5:5" x14ac:dyDescent="0.2">
      <c r="E78532" s="88"/>
    </row>
    <row r="78533" spans="5:5" x14ac:dyDescent="0.2">
      <c r="E78533" s="88"/>
    </row>
    <row r="78534" spans="5:5" x14ac:dyDescent="0.2">
      <c r="E78534" s="88"/>
    </row>
    <row r="78535" spans="5:5" x14ac:dyDescent="0.2">
      <c r="E78535" s="88"/>
    </row>
    <row r="78536" spans="5:5" x14ac:dyDescent="0.2">
      <c r="E78536" s="88"/>
    </row>
    <row r="78537" spans="5:5" x14ac:dyDescent="0.2">
      <c r="E78537" s="88"/>
    </row>
    <row r="78538" spans="5:5" x14ac:dyDescent="0.2">
      <c r="E78538" s="88"/>
    </row>
    <row r="78539" spans="5:5" x14ac:dyDescent="0.2">
      <c r="E78539" s="88"/>
    </row>
    <row r="78540" spans="5:5" x14ac:dyDescent="0.2">
      <c r="E78540" s="88"/>
    </row>
    <row r="78541" spans="5:5" x14ac:dyDescent="0.2">
      <c r="E78541" s="88"/>
    </row>
    <row r="78542" spans="5:5" x14ac:dyDescent="0.2">
      <c r="E78542" s="88"/>
    </row>
    <row r="78543" spans="5:5" x14ac:dyDescent="0.2">
      <c r="E78543" s="88"/>
    </row>
    <row r="78544" spans="5:5" x14ac:dyDescent="0.2">
      <c r="E78544" s="88"/>
    </row>
    <row r="78545" spans="5:5" x14ac:dyDescent="0.2">
      <c r="E78545" s="88"/>
    </row>
    <row r="78546" spans="5:5" x14ac:dyDescent="0.2">
      <c r="E78546" s="88"/>
    </row>
    <row r="78547" spans="5:5" x14ac:dyDescent="0.2">
      <c r="E78547" s="88"/>
    </row>
    <row r="78548" spans="5:5" x14ac:dyDescent="0.2">
      <c r="E78548" s="88"/>
    </row>
    <row r="78549" spans="5:5" x14ac:dyDescent="0.2">
      <c r="E78549" s="88"/>
    </row>
    <row r="78550" spans="5:5" x14ac:dyDescent="0.2">
      <c r="E78550" s="88"/>
    </row>
    <row r="78551" spans="5:5" x14ac:dyDescent="0.2">
      <c r="E78551" s="88"/>
    </row>
    <row r="78552" spans="5:5" x14ac:dyDescent="0.2">
      <c r="E78552" s="88"/>
    </row>
    <row r="78553" spans="5:5" x14ac:dyDescent="0.2">
      <c r="E78553" s="88"/>
    </row>
    <row r="78554" spans="5:5" x14ac:dyDescent="0.2">
      <c r="E78554" s="88"/>
    </row>
    <row r="78555" spans="5:5" x14ac:dyDescent="0.2">
      <c r="E78555" s="88"/>
    </row>
    <row r="78556" spans="5:5" x14ac:dyDescent="0.2">
      <c r="E78556" s="88"/>
    </row>
    <row r="78557" spans="5:5" x14ac:dyDescent="0.2">
      <c r="E78557" s="88"/>
    </row>
    <row r="78558" spans="5:5" x14ac:dyDescent="0.2">
      <c r="E78558" s="88"/>
    </row>
    <row r="78559" spans="5:5" x14ac:dyDescent="0.2">
      <c r="E78559" s="88"/>
    </row>
    <row r="78560" spans="5:5" x14ac:dyDescent="0.2">
      <c r="E78560" s="88"/>
    </row>
    <row r="78561" spans="5:5" x14ac:dyDescent="0.2">
      <c r="E78561" s="88"/>
    </row>
    <row r="78562" spans="5:5" x14ac:dyDescent="0.2">
      <c r="E78562" s="88"/>
    </row>
    <row r="78563" spans="5:5" x14ac:dyDescent="0.2">
      <c r="E78563" s="88"/>
    </row>
    <row r="78564" spans="5:5" x14ac:dyDescent="0.2">
      <c r="E78564" s="88"/>
    </row>
    <row r="78565" spans="5:5" x14ac:dyDescent="0.2">
      <c r="E78565" s="88"/>
    </row>
    <row r="78566" spans="5:5" x14ac:dyDescent="0.2">
      <c r="E78566" s="88"/>
    </row>
    <row r="78567" spans="5:5" x14ac:dyDescent="0.2">
      <c r="E78567" s="88"/>
    </row>
    <row r="78568" spans="5:5" x14ac:dyDescent="0.2">
      <c r="E78568" s="88"/>
    </row>
    <row r="78569" spans="5:5" x14ac:dyDescent="0.2">
      <c r="E78569" s="88"/>
    </row>
    <row r="78570" spans="5:5" x14ac:dyDescent="0.2">
      <c r="E78570" s="88"/>
    </row>
    <row r="78571" spans="5:5" x14ac:dyDescent="0.2">
      <c r="E78571" s="88"/>
    </row>
    <row r="78572" spans="5:5" x14ac:dyDescent="0.2">
      <c r="E78572" s="88"/>
    </row>
    <row r="78573" spans="5:5" x14ac:dyDescent="0.2">
      <c r="E78573" s="88"/>
    </row>
    <row r="78574" spans="5:5" x14ac:dyDescent="0.2">
      <c r="E78574" s="88"/>
    </row>
    <row r="78575" spans="5:5" x14ac:dyDescent="0.2">
      <c r="E78575" s="88"/>
    </row>
    <row r="78576" spans="5:5" x14ac:dyDescent="0.2">
      <c r="E78576" s="88"/>
    </row>
    <row r="78577" spans="5:5" x14ac:dyDescent="0.2">
      <c r="E78577" s="88"/>
    </row>
    <row r="78578" spans="5:5" x14ac:dyDescent="0.2">
      <c r="E78578" s="88"/>
    </row>
    <row r="78579" spans="5:5" x14ac:dyDescent="0.2">
      <c r="E78579" s="88"/>
    </row>
    <row r="78580" spans="5:5" x14ac:dyDescent="0.2">
      <c r="E78580" s="88"/>
    </row>
    <row r="78581" spans="5:5" x14ac:dyDescent="0.2">
      <c r="E78581" s="88"/>
    </row>
    <row r="78582" spans="5:5" x14ac:dyDescent="0.2">
      <c r="E78582" s="88"/>
    </row>
    <row r="78583" spans="5:5" x14ac:dyDescent="0.2">
      <c r="E78583" s="88"/>
    </row>
    <row r="78584" spans="5:5" x14ac:dyDescent="0.2">
      <c r="E78584" s="88"/>
    </row>
    <row r="78585" spans="5:5" x14ac:dyDescent="0.2">
      <c r="E78585" s="88"/>
    </row>
    <row r="78586" spans="5:5" x14ac:dyDescent="0.2">
      <c r="E78586" s="88"/>
    </row>
    <row r="78587" spans="5:5" x14ac:dyDescent="0.2">
      <c r="E78587" s="88"/>
    </row>
    <row r="78588" spans="5:5" x14ac:dyDescent="0.2">
      <c r="E78588" s="88"/>
    </row>
    <row r="78589" spans="5:5" x14ac:dyDescent="0.2">
      <c r="E78589" s="88"/>
    </row>
    <row r="78590" spans="5:5" x14ac:dyDescent="0.2">
      <c r="E78590" s="88"/>
    </row>
    <row r="78591" spans="5:5" x14ac:dyDescent="0.2">
      <c r="E78591" s="88"/>
    </row>
    <row r="78592" spans="5:5" x14ac:dyDescent="0.2">
      <c r="E78592" s="88"/>
    </row>
    <row r="78593" spans="5:5" x14ac:dyDescent="0.2">
      <c r="E78593" s="88"/>
    </row>
    <row r="78594" spans="5:5" x14ac:dyDescent="0.2">
      <c r="E78594" s="88"/>
    </row>
    <row r="78595" spans="5:5" x14ac:dyDescent="0.2">
      <c r="E78595" s="88"/>
    </row>
    <row r="78596" spans="5:5" x14ac:dyDescent="0.2">
      <c r="E78596" s="88"/>
    </row>
    <row r="78597" spans="5:5" x14ac:dyDescent="0.2">
      <c r="E78597" s="88"/>
    </row>
    <row r="78598" spans="5:5" x14ac:dyDescent="0.2">
      <c r="E78598" s="88"/>
    </row>
    <row r="78599" spans="5:5" x14ac:dyDescent="0.2">
      <c r="E78599" s="88"/>
    </row>
    <row r="78600" spans="5:5" x14ac:dyDescent="0.2">
      <c r="E78600" s="88"/>
    </row>
    <row r="78601" spans="5:5" x14ac:dyDescent="0.2">
      <c r="E78601" s="88"/>
    </row>
    <row r="78602" spans="5:5" x14ac:dyDescent="0.2">
      <c r="E78602" s="88"/>
    </row>
    <row r="78603" spans="5:5" x14ac:dyDescent="0.2">
      <c r="E78603" s="88"/>
    </row>
    <row r="78604" spans="5:5" x14ac:dyDescent="0.2">
      <c r="E78604" s="88"/>
    </row>
    <row r="78605" spans="5:5" x14ac:dyDescent="0.2">
      <c r="E78605" s="88"/>
    </row>
    <row r="78606" spans="5:5" x14ac:dyDescent="0.2">
      <c r="E78606" s="88"/>
    </row>
    <row r="78607" spans="5:5" x14ac:dyDescent="0.2">
      <c r="E78607" s="88"/>
    </row>
    <row r="78608" spans="5:5" x14ac:dyDescent="0.2">
      <c r="E78608" s="88"/>
    </row>
    <row r="78609" spans="5:5" x14ac:dyDescent="0.2">
      <c r="E78609" s="88"/>
    </row>
    <row r="78610" spans="5:5" x14ac:dyDescent="0.2">
      <c r="E78610" s="88"/>
    </row>
    <row r="78611" spans="5:5" x14ac:dyDescent="0.2">
      <c r="E78611" s="88"/>
    </row>
    <row r="78612" spans="5:5" x14ac:dyDescent="0.2">
      <c r="E78612" s="88"/>
    </row>
    <row r="78613" spans="5:5" x14ac:dyDescent="0.2">
      <c r="E78613" s="88"/>
    </row>
    <row r="78614" spans="5:5" x14ac:dyDescent="0.2">
      <c r="E78614" s="88"/>
    </row>
    <row r="78615" spans="5:5" x14ac:dyDescent="0.2">
      <c r="E78615" s="88"/>
    </row>
    <row r="78616" spans="5:5" x14ac:dyDescent="0.2">
      <c r="E78616" s="88"/>
    </row>
    <row r="78617" spans="5:5" x14ac:dyDescent="0.2">
      <c r="E78617" s="88"/>
    </row>
    <row r="78618" spans="5:5" x14ac:dyDescent="0.2">
      <c r="E78618" s="88"/>
    </row>
    <row r="78619" spans="5:5" x14ac:dyDescent="0.2">
      <c r="E78619" s="88"/>
    </row>
    <row r="78620" spans="5:5" x14ac:dyDescent="0.2">
      <c r="E78620" s="88"/>
    </row>
    <row r="78621" spans="5:5" x14ac:dyDescent="0.2">
      <c r="E78621" s="88"/>
    </row>
    <row r="78622" spans="5:5" x14ac:dyDescent="0.2">
      <c r="E78622" s="88"/>
    </row>
    <row r="78623" spans="5:5" x14ac:dyDescent="0.2">
      <c r="E78623" s="88"/>
    </row>
    <row r="78624" spans="5:5" x14ac:dyDescent="0.2">
      <c r="E78624" s="88"/>
    </row>
    <row r="78625" spans="5:5" x14ac:dyDescent="0.2">
      <c r="E78625" s="88"/>
    </row>
    <row r="78626" spans="5:5" x14ac:dyDescent="0.2">
      <c r="E78626" s="88"/>
    </row>
    <row r="78627" spans="5:5" x14ac:dyDescent="0.2">
      <c r="E78627" s="88"/>
    </row>
    <row r="78628" spans="5:5" x14ac:dyDescent="0.2">
      <c r="E78628" s="88"/>
    </row>
    <row r="78629" spans="5:5" x14ac:dyDescent="0.2">
      <c r="E78629" s="88"/>
    </row>
    <row r="78630" spans="5:5" x14ac:dyDescent="0.2">
      <c r="E78630" s="88"/>
    </row>
    <row r="78631" spans="5:5" x14ac:dyDescent="0.2">
      <c r="E78631" s="88"/>
    </row>
    <row r="78632" spans="5:5" x14ac:dyDescent="0.2">
      <c r="E78632" s="88"/>
    </row>
    <row r="78633" spans="5:5" x14ac:dyDescent="0.2">
      <c r="E78633" s="88"/>
    </row>
    <row r="78634" spans="5:5" x14ac:dyDescent="0.2">
      <c r="E78634" s="88"/>
    </row>
    <row r="78635" spans="5:5" x14ac:dyDescent="0.2">
      <c r="E78635" s="88"/>
    </row>
    <row r="78636" spans="5:5" x14ac:dyDescent="0.2">
      <c r="E78636" s="88"/>
    </row>
    <row r="78637" spans="5:5" x14ac:dyDescent="0.2">
      <c r="E78637" s="88"/>
    </row>
    <row r="78638" spans="5:5" x14ac:dyDescent="0.2">
      <c r="E78638" s="88"/>
    </row>
    <row r="78639" spans="5:5" x14ac:dyDescent="0.2">
      <c r="E78639" s="88"/>
    </row>
    <row r="78640" spans="5:5" x14ac:dyDescent="0.2">
      <c r="E78640" s="88"/>
    </row>
    <row r="78641" spans="5:5" x14ac:dyDescent="0.2">
      <c r="E78641" s="88"/>
    </row>
    <row r="78642" spans="5:5" x14ac:dyDescent="0.2">
      <c r="E78642" s="88"/>
    </row>
    <row r="78643" spans="5:5" x14ac:dyDescent="0.2">
      <c r="E78643" s="88"/>
    </row>
    <row r="78644" spans="5:5" x14ac:dyDescent="0.2">
      <c r="E78644" s="88"/>
    </row>
    <row r="78645" spans="5:5" x14ac:dyDescent="0.2">
      <c r="E78645" s="88"/>
    </row>
    <row r="78646" spans="5:5" x14ac:dyDescent="0.2">
      <c r="E78646" s="88"/>
    </row>
    <row r="78647" spans="5:5" x14ac:dyDescent="0.2">
      <c r="E78647" s="88"/>
    </row>
    <row r="78648" spans="5:5" x14ac:dyDescent="0.2">
      <c r="E78648" s="88"/>
    </row>
    <row r="78649" spans="5:5" x14ac:dyDescent="0.2">
      <c r="E78649" s="88"/>
    </row>
    <row r="78650" spans="5:5" x14ac:dyDescent="0.2">
      <c r="E78650" s="88"/>
    </row>
    <row r="78651" spans="5:5" x14ac:dyDescent="0.2">
      <c r="E78651" s="88"/>
    </row>
    <row r="78652" spans="5:5" x14ac:dyDescent="0.2">
      <c r="E78652" s="88"/>
    </row>
    <row r="78653" spans="5:5" x14ac:dyDescent="0.2">
      <c r="E78653" s="88"/>
    </row>
    <row r="78654" spans="5:5" x14ac:dyDescent="0.2">
      <c r="E78654" s="88"/>
    </row>
    <row r="78655" spans="5:5" x14ac:dyDescent="0.2">
      <c r="E78655" s="88"/>
    </row>
    <row r="78656" spans="5:5" x14ac:dyDescent="0.2">
      <c r="E78656" s="88"/>
    </row>
    <row r="78657" spans="5:5" x14ac:dyDescent="0.2">
      <c r="E78657" s="88"/>
    </row>
    <row r="78658" spans="5:5" x14ac:dyDescent="0.2">
      <c r="E78658" s="88"/>
    </row>
    <row r="78659" spans="5:5" x14ac:dyDescent="0.2">
      <c r="E78659" s="88"/>
    </row>
    <row r="78660" spans="5:5" x14ac:dyDescent="0.2">
      <c r="E78660" s="88"/>
    </row>
    <row r="78661" spans="5:5" x14ac:dyDescent="0.2">
      <c r="E78661" s="88"/>
    </row>
    <row r="78662" spans="5:5" x14ac:dyDescent="0.2">
      <c r="E78662" s="88"/>
    </row>
    <row r="78663" spans="5:5" x14ac:dyDescent="0.2">
      <c r="E78663" s="88"/>
    </row>
    <row r="78664" spans="5:5" x14ac:dyDescent="0.2">
      <c r="E78664" s="88"/>
    </row>
    <row r="78665" spans="5:5" x14ac:dyDescent="0.2">
      <c r="E78665" s="88"/>
    </row>
    <row r="78666" spans="5:5" x14ac:dyDescent="0.2">
      <c r="E78666" s="88"/>
    </row>
    <row r="78667" spans="5:5" x14ac:dyDescent="0.2">
      <c r="E78667" s="88"/>
    </row>
    <row r="78668" spans="5:5" x14ac:dyDescent="0.2">
      <c r="E78668" s="88"/>
    </row>
    <row r="78669" spans="5:5" x14ac:dyDescent="0.2">
      <c r="E78669" s="88"/>
    </row>
    <row r="78670" spans="5:5" x14ac:dyDescent="0.2">
      <c r="E78670" s="88"/>
    </row>
    <row r="78671" spans="5:5" x14ac:dyDescent="0.2">
      <c r="E78671" s="88"/>
    </row>
    <row r="78672" spans="5:5" x14ac:dyDescent="0.2">
      <c r="E78672" s="88"/>
    </row>
    <row r="78673" spans="5:5" x14ac:dyDescent="0.2">
      <c r="E78673" s="88"/>
    </row>
    <row r="78674" spans="5:5" x14ac:dyDescent="0.2">
      <c r="E78674" s="88"/>
    </row>
    <row r="78675" spans="5:5" x14ac:dyDescent="0.2">
      <c r="E78675" s="88"/>
    </row>
    <row r="78676" spans="5:5" x14ac:dyDescent="0.2">
      <c r="E78676" s="88"/>
    </row>
    <row r="78677" spans="5:5" x14ac:dyDescent="0.2">
      <c r="E78677" s="88"/>
    </row>
    <row r="78678" spans="5:5" x14ac:dyDescent="0.2">
      <c r="E78678" s="88"/>
    </row>
    <row r="78679" spans="5:5" x14ac:dyDescent="0.2">
      <c r="E78679" s="88"/>
    </row>
    <row r="78680" spans="5:5" x14ac:dyDescent="0.2">
      <c r="E78680" s="88"/>
    </row>
    <row r="78681" spans="5:5" x14ac:dyDescent="0.2">
      <c r="E78681" s="88"/>
    </row>
    <row r="78682" spans="5:5" x14ac:dyDescent="0.2">
      <c r="E78682" s="88"/>
    </row>
    <row r="78683" spans="5:5" x14ac:dyDescent="0.2">
      <c r="E78683" s="88"/>
    </row>
    <row r="78684" spans="5:5" x14ac:dyDescent="0.2">
      <c r="E78684" s="88"/>
    </row>
    <row r="78685" spans="5:5" x14ac:dyDescent="0.2">
      <c r="E78685" s="88"/>
    </row>
    <row r="78686" spans="5:5" x14ac:dyDescent="0.2">
      <c r="E78686" s="88"/>
    </row>
    <row r="78687" spans="5:5" x14ac:dyDescent="0.2">
      <c r="E78687" s="88"/>
    </row>
    <row r="78688" spans="5:5" x14ac:dyDescent="0.2">
      <c r="E78688" s="88"/>
    </row>
    <row r="78689" spans="5:5" x14ac:dyDescent="0.2">
      <c r="E78689" s="88"/>
    </row>
    <row r="78690" spans="5:5" x14ac:dyDescent="0.2">
      <c r="E78690" s="88"/>
    </row>
    <row r="78691" spans="5:5" x14ac:dyDescent="0.2">
      <c r="E78691" s="88"/>
    </row>
    <row r="78692" spans="5:5" x14ac:dyDescent="0.2">
      <c r="E78692" s="88"/>
    </row>
    <row r="78693" spans="5:5" x14ac:dyDescent="0.2">
      <c r="E78693" s="88"/>
    </row>
    <row r="78694" spans="5:5" x14ac:dyDescent="0.2">
      <c r="E78694" s="88"/>
    </row>
    <row r="78695" spans="5:5" x14ac:dyDescent="0.2">
      <c r="E78695" s="88"/>
    </row>
    <row r="78696" spans="5:5" x14ac:dyDescent="0.2">
      <c r="E78696" s="88"/>
    </row>
    <row r="78697" spans="5:5" x14ac:dyDescent="0.2">
      <c r="E78697" s="88"/>
    </row>
    <row r="78698" spans="5:5" x14ac:dyDescent="0.2">
      <c r="E78698" s="88"/>
    </row>
    <row r="78699" spans="5:5" x14ac:dyDescent="0.2">
      <c r="E78699" s="88"/>
    </row>
    <row r="78700" spans="5:5" x14ac:dyDescent="0.2">
      <c r="E78700" s="88"/>
    </row>
    <row r="78701" spans="5:5" x14ac:dyDescent="0.2">
      <c r="E78701" s="88"/>
    </row>
    <row r="78702" spans="5:5" x14ac:dyDescent="0.2">
      <c r="E78702" s="88"/>
    </row>
    <row r="78703" spans="5:5" x14ac:dyDescent="0.2">
      <c r="E78703" s="88"/>
    </row>
    <row r="78704" spans="5:5" x14ac:dyDescent="0.2">
      <c r="E78704" s="88"/>
    </row>
    <row r="78705" spans="5:5" x14ac:dyDescent="0.2">
      <c r="E78705" s="88"/>
    </row>
    <row r="78706" spans="5:5" x14ac:dyDescent="0.2">
      <c r="E78706" s="88"/>
    </row>
    <row r="78707" spans="5:5" x14ac:dyDescent="0.2">
      <c r="E78707" s="88"/>
    </row>
    <row r="78708" spans="5:5" x14ac:dyDescent="0.2">
      <c r="E78708" s="88"/>
    </row>
    <row r="78709" spans="5:5" x14ac:dyDescent="0.2">
      <c r="E78709" s="88"/>
    </row>
    <row r="78710" spans="5:5" x14ac:dyDescent="0.2">
      <c r="E78710" s="88"/>
    </row>
    <row r="78711" spans="5:5" x14ac:dyDescent="0.2">
      <c r="E78711" s="88"/>
    </row>
    <row r="78712" spans="5:5" x14ac:dyDescent="0.2">
      <c r="E78712" s="88"/>
    </row>
    <row r="78713" spans="5:5" x14ac:dyDescent="0.2">
      <c r="E78713" s="88"/>
    </row>
    <row r="78714" spans="5:5" x14ac:dyDescent="0.2">
      <c r="E78714" s="88"/>
    </row>
    <row r="78715" spans="5:5" x14ac:dyDescent="0.2">
      <c r="E78715" s="88"/>
    </row>
    <row r="78716" spans="5:5" x14ac:dyDescent="0.2">
      <c r="E78716" s="88"/>
    </row>
    <row r="78717" spans="5:5" x14ac:dyDescent="0.2">
      <c r="E78717" s="88"/>
    </row>
    <row r="78718" spans="5:5" x14ac:dyDescent="0.2">
      <c r="E78718" s="88"/>
    </row>
    <row r="78719" spans="5:5" x14ac:dyDescent="0.2">
      <c r="E78719" s="88"/>
    </row>
    <row r="78720" spans="5:5" x14ac:dyDescent="0.2">
      <c r="E78720" s="88"/>
    </row>
    <row r="78721" spans="5:5" x14ac:dyDescent="0.2">
      <c r="E78721" s="88"/>
    </row>
    <row r="78722" spans="5:5" x14ac:dyDescent="0.2">
      <c r="E78722" s="88"/>
    </row>
    <row r="78723" spans="5:5" x14ac:dyDescent="0.2">
      <c r="E78723" s="88"/>
    </row>
    <row r="78724" spans="5:5" x14ac:dyDescent="0.2">
      <c r="E78724" s="88"/>
    </row>
    <row r="78725" spans="5:5" x14ac:dyDescent="0.2">
      <c r="E78725" s="88"/>
    </row>
    <row r="78726" spans="5:5" x14ac:dyDescent="0.2">
      <c r="E78726" s="88"/>
    </row>
    <row r="78727" spans="5:5" x14ac:dyDescent="0.2">
      <c r="E78727" s="88"/>
    </row>
    <row r="78728" spans="5:5" x14ac:dyDescent="0.2">
      <c r="E78728" s="88"/>
    </row>
    <row r="78729" spans="5:5" x14ac:dyDescent="0.2">
      <c r="E78729" s="88"/>
    </row>
    <row r="78730" spans="5:5" x14ac:dyDescent="0.2">
      <c r="E78730" s="88"/>
    </row>
    <row r="78731" spans="5:5" x14ac:dyDescent="0.2">
      <c r="E78731" s="88"/>
    </row>
    <row r="78732" spans="5:5" x14ac:dyDescent="0.2">
      <c r="E78732" s="88"/>
    </row>
    <row r="78733" spans="5:5" x14ac:dyDescent="0.2">
      <c r="E78733" s="88"/>
    </row>
    <row r="78734" spans="5:5" x14ac:dyDescent="0.2">
      <c r="E78734" s="88"/>
    </row>
    <row r="78735" spans="5:5" x14ac:dyDescent="0.2">
      <c r="E78735" s="88"/>
    </row>
    <row r="78736" spans="5:5" x14ac:dyDescent="0.2">
      <c r="E78736" s="88"/>
    </row>
    <row r="78737" spans="5:5" x14ac:dyDescent="0.2">
      <c r="E78737" s="88"/>
    </row>
    <row r="78738" spans="5:5" x14ac:dyDescent="0.2">
      <c r="E78738" s="88"/>
    </row>
    <row r="78739" spans="5:5" x14ac:dyDescent="0.2">
      <c r="E78739" s="88"/>
    </row>
    <row r="78740" spans="5:5" x14ac:dyDescent="0.2">
      <c r="E78740" s="88"/>
    </row>
    <row r="78741" spans="5:5" x14ac:dyDescent="0.2">
      <c r="E78741" s="88"/>
    </row>
    <row r="78742" spans="5:5" x14ac:dyDescent="0.2">
      <c r="E78742" s="88"/>
    </row>
    <row r="78743" spans="5:5" x14ac:dyDescent="0.2">
      <c r="E78743" s="88"/>
    </row>
    <row r="78744" spans="5:5" x14ac:dyDescent="0.2">
      <c r="E78744" s="88"/>
    </row>
    <row r="78745" spans="5:5" x14ac:dyDescent="0.2">
      <c r="E78745" s="88"/>
    </row>
    <row r="78746" spans="5:5" x14ac:dyDescent="0.2">
      <c r="E78746" s="88"/>
    </row>
    <row r="78747" spans="5:5" x14ac:dyDescent="0.2">
      <c r="E78747" s="88"/>
    </row>
    <row r="78748" spans="5:5" x14ac:dyDescent="0.2">
      <c r="E78748" s="88"/>
    </row>
    <row r="78749" spans="5:5" x14ac:dyDescent="0.2">
      <c r="E78749" s="88"/>
    </row>
    <row r="78750" spans="5:5" x14ac:dyDescent="0.2">
      <c r="E78750" s="88"/>
    </row>
    <row r="78751" spans="5:5" x14ac:dyDescent="0.2">
      <c r="E78751" s="88"/>
    </row>
    <row r="78752" spans="5:5" x14ac:dyDescent="0.2">
      <c r="E78752" s="88"/>
    </row>
    <row r="78753" spans="5:5" x14ac:dyDescent="0.2">
      <c r="E78753" s="88"/>
    </row>
    <row r="78754" spans="5:5" x14ac:dyDescent="0.2">
      <c r="E78754" s="88"/>
    </row>
    <row r="78755" spans="5:5" x14ac:dyDescent="0.2">
      <c r="E78755" s="88"/>
    </row>
    <row r="78756" spans="5:5" x14ac:dyDescent="0.2">
      <c r="E78756" s="88"/>
    </row>
    <row r="78757" spans="5:5" x14ac:dyDescent="0.2">
      <c r="E78757" s="88"/>
    </row>
    <row r="78758" spans="5:5" x14ac:dyDescent="0.2">
      <c r="E78758" s="88"/>
    </row>
    <row r="78759" spans="5:5" x14ac:dyDescent="0.2">
      <c r="E78759" s="88"/>
    </row>
    <row r="78760" spans="5:5" x14ac:dyDescent="0.2">
      <c r="E78760" s="88"/>
    </row>
    <row r="78761" spans="5:5" x14ac:dyDescent="0.2">
      <c r="E78761" s="88"/>
    </row>
    <row r="78762" spans="5:5" x14ac:dyDescent="0.2">
      <c r="E78762" s="88"/>
    </row>
    <row r="78763" spans="5:5" x14ac:dyDescent="0.2">
      <c r="E78763" s="88"/>
    </row>
    <row r="78764" spans="5:5" x14ac:dyDescent="0.2">
      <c r="E78764" s="88"/>
    </row>
    <row r="78765" spans="5:5" x14ac:dyDescent="0.2">
      <c r="E78765" s="88"/>
    </row>
    <row r="78766" spans="5:5" x14ac:dyDescent="0.2">
      <c r="E78766" s="88"/>
    </row>
    <row r="78767" spans="5:5" x14ac:dyDescent="0.2">
      <c r="E78767" s="88"/>
    </row>
    <row r="78768" spans="5:5" x14ac:dyDescent="0.2">
      <c r="E78768" s="88"/>
    </row>
    <row r="78769" spans="5:5" x14ac:dyDescent="0.2">
      <c r="E78769" s="88"/>
    </row>
    <row r="78770" spans="5:5" x14ac:dyDescent="0.2">
      <c r="E78770" s="88"/>
    </row>
    <row r="78771" spans="5:5" x14ac:dyDescent="0.2">
      <c r="E78771" s="88"/>
    </row>
    <row r="78772" spans="5:5" x14ac:dyDescent="0.2">
      <c r="E78772" s="88"/>
    </row>
    <row r="78773" spans="5:5" x14ac:dyDescent="0.2">
      <c r="E78773" s="88"/>
    </row>
    <row r="78774" spans="5:5" x14ac:dyDescent="0.2">
      <c r="E78774" s="88"/>
    </row>
    <row r="78775" spans="5:5" x14ac:dyDescent="0.2">
      <c r="E78775" s="88"/>
    </row>
    <row r="78776" spans="5:5" x14ac:dyDescent="0.2">
      <c r="E78776" s="88"/>
    </row>
    <row r="78777" spans="5:5" x14ac:dyDescent="0.2">
      <c r="E78777" s="88"/>
    </row>
    <row r="78778" spans="5:5" x14ac:dyDescent="0.2">
      <c r="E78778" s="88"/>
    </row>
    <row r="78779" spans="5:5" x14ac:dyDescent="0.2">
      <c r="E78779" s="88"/>
    </row>
    <row r="78780" spans="5:5" x14ac:dyDescent="0.2">
      <c r="E78780" s="88"/>
    </row>
    <row r="78781" spans="5:5" x14ac:dyDescent="0.2">
      <c r="E78781" s="88"/>
    </row>
    <row r="78782" spans="5:5" x14ac:dyDescent="0.2">
      <c r="E78782" s="88"/>
    </row>
    <row r="78783" spans="5:5" x14ac:dyDescent="0.2">
      <c r="E78783" s="88"/>
    </row>
    <row r="78784" spans="5:5" x14ac:dyDescent="0.2">
      <c r="E78784" s="88"/>
    </row>
    <row r="78785" spans="5:5" x14ac:dyDescent="0.2">
      <c r="E78785" s="88"/>
    </row>
    <row r="78786" spans="5:5" x14ac:dyDescent="0.2">
      <c r="E78786" s="88"/>
    </row>
    <row r="78787" spans="5:5" x14ac:dyDescent="0.2">
      <c r="E78787" s="88"/>
    </row>
    <row r="78788" spans="5:5" x14ac:dyDescent="0.2">
      <c r="E78788" s="88"/>
    </row>
    <row r="78789" spans="5:5" x14ac:dyDescent="0.2">
      <c r="E78789" s="88"/>
    </row>
    <row r="78790" spans="5:5" x14ac:dyDescent="0.2">
      <c r="E78790" s="88"/>
    </row>
    <row r="78791" spans="5:5" x14ac:dyDescent="0.2">
      <c r="E78791" s="88"/>
    </row>
    <row r="78792" spans="5:5" x14ac:dyDescent="0.2">
      <c r="E78792" s="88"/>
    </row>
    <row r="78793" spans="5:5" x14ac:dyDescent="0.2">
      <c r="E78793" s="88"/>
    </row>
    <row r="78794" spans="5:5" x14ac:dyDescent="0.2">
      <c r="E78794" s="88"/>
    </row>
    <row r="78795" spans="5:5" x14ac:dyDescent="0.2">
      <c r="E78795" s="88"/>
    </row>
    <row r="78796" spans="5:5" x14ac:dyDescent="0.2">
      <c r="E78796" s="88"/>
    </row>
    <row r="78797" spans="5:5" x14ac:dyDescent="0.2">
      <c r="E78797" s="88"/>
    </row>
    <row r="78798" spans="5:5" x14ac:dyDescent="0.2">
      <c r="E78798" s="88"/>
    </row>
    <row r="78799" spans="5:5" x14ac:dyDescent="0.2">
      <c r="E78799" s="88"/>
    </row>
    <row r="78800" spans="5:5" x14ac:dyDescent="0.2">
      <c r="E78800" s="88"/>
    </row>
    <row r="78801" spans="5:5" x14ac:dyDescent="0.2">
      <c r="E78801" s="88"/>
    </row>
    <row r="78802" spans="5:5" x14ac:dyDescent="0.2">
      <c r="E78802" s="88"/>
    </row>
    <row r="78803" spans="5:5" x14ac:dyDescent="0.2">
      <c r="E78803" s="88"/>
    </row>
    <row r="78804" spans="5:5" x14ac:dyDescent="0.2">
      <c r="E78804" s="88"/>
    </row>
    <row r="78805" spans="5:5" x14ac:dyDescent="0.2">
      <c r="E78805" s="88"/>
    </row>
    <row r="78806" spans="5:5" x14ac:dyDescent="0.2">
      <c r="E78806" s="88"/>
    </row>
    <row r="78807" spans="5:5" x14ac:dyDescent="0.2">
      <c r="E78807" s="88"/>
    </row>
    <row r="78808" spans="5:5" x14ac:dyDescent="0.2">
      <c r="E78808" s="88"/>
    </row>
    <row r="78809" spans="5:5" x14ac:dyDescent="0.2">
      <c r="E78809" s="88"/>
    </row>
    <row r="78810" spans="5:5" x14ac:dyDescent="0.2">
      <c r="E78810" s="88"/>
    </row>
    <row r="78811" spans="5:5" x14ac:dyDescent="0.2">
      <c r="E78811" s="88"/>
    </row>
    <row r="78812" spans="5:5" x14ac:dyDescent="0.2">
      <c r="E78812" s="88"/>
    </row>
    <row r="78813" spans="5:5" x14ac:dyDescent="0.2">
      <c r="E78813" s="88"/>
    </row>
    <row r="78814" spans="5:5" x14ac:dyDescent="0.2">
      <c r="E78814" s="88"/>
    </row>
    <row r="78815" spans="5:5" x14ac:dyDescent="0.2">
      <c r="E78815" s="88"/>
    </row>
    <row r="78816" spans="5:5" x14ac:dyDescent="0.2">
      <c r="E78816" s="88"/>
    </row>
    <row r="78817" spans="5:5" x14ac:dyDescent="0.2">
      <c r="E78817" s="88"/>
    </row>
    <row r="78818" spans="5:5" x14ac:dyDescent="0.2">
      <c r="E78818" s="88"/>
    </row>
    <row r="78819" spans="5:5" x14ac:dyDescent="0.2">
      <c r="E78819" s="88"/>
    </row>
    <row r="78820" spans="5:5" x14ac:dyDescent="0.2">
      <c r="E78820" s="88"/>
    </row>
    <row r="78821" spans="5:5" x14ac:dyDescent="0.2">
      <c r="E78821" s="88"/>
    </row>
    <row r="78822" spans="5:5" x14ac:dyDescent="0.2">
      <c r="E78822" s="88"/>
    </row>
    <row r="78823" spans="5:5" x14ac:dyDescent="0.2">
      <c r="E78823" s="88"/>
    </row>
    <row r="78824" spans="5:5" x14ac:dyDescent="0.2">
      <c r="E78824" s="88"/>
    </row>
    <row r="78825" spans="5:5" x14ac:dyDescent="0.2">
      <c r="E78825" s="88"/>
    </row>
    <row r="78826" spans="5:5" x14ac:dyDescent="0.2">
      <c r="E78826" s="88"/>
    </row>
    <row r="78827" spans="5:5" x14ac:dyDescent="0.2">
      <c r="E78827" s="88"/>
    </row>
    <row r="78828" spans="5:5" x14ac:dyDescent="0.2">
      <c r="E78828" s="88"/>
    </row>
    <row r="78829" spans="5:5" x14ac:dyDescent="0.2">
      <c r="E78829" s="88"/>
    </row>
    <row r="78830" spans="5:5" x14ac:dyDescent="0.2">
      <c r="E78830" s="88"/>
    </row>
    <row r="78831" spans="5:5" x14ac:dyDescent="0.2">
      <c r="E78831" s="88"/>
    </row>
    <row r="78832" spans="5:5" x14ac:dyDescent="0.2">
      <c r="E78832" s="88"/>
    </row>
    <row r="78833" spans="5:5" x14ac:dyDescent="0.2">
      <c r="E78833" s="88"/>
    </row>
    <row r="78834" spans="5:5" x14ac:dyDescent="0.2">
      <c r="E78834" s="88"/>
    </row>
    <row r="78835" spans="5:5" x14ac:dyDescent="0.2">
      <c r="E78835" s="88"/>
    </row>
    <row r="78836" spans="5:5" x14ac:dyDescent="0.2">
      <c r="E78836" s="88"/>
    </row>
    <row r="78837" spans="5:5" x14ac:dyDescent="0.2">
      <c r="E78837" s="88"/>
    </row>
    <row r="78838" spans="5:5" x14ac:dyDescent="0.2">
      <c r="E78838" s="88"/>
    </row>
    <row r="78839" spans="5:5" x14ac:dyDescent="0.2">
      <c r="E78839" s="88"/>
    </row>
    <row r="78840" spans="5:5" x14ac:dyDescent="0.2">
      <c r="E78840" s="88"/>
    </row>
    <row r="78841" spans="5:5" x14ac:dyDescent="0.2">
      <c r="E78841" s="88"/>
    </row>
    <row r="78842" spans="5:5" x14ac:dyDescent="0.2">
      <c r="E78842" s="88"/>
    </row>
    <row r="78843" spans="5:5" x14ac:dyDescent="0.2">
      <c r="E78843" s="88"/>
    </row>
    <row r="78844" spans="5:5" x14ac:dyDescent="0.2">
      <c r="E78844" s="88"/>
    </row>
    <row r="78845" spans="5:5" x14ac:dyDescent="0.2">
      <c r="E78845" s="88"/>
    </row>
    <row r="78846" spans="5:5" x14ac:dyDescent="0.2">
      <c r="E78846" s="88"/>
    </row>
    <row r="78847" spans="5:5" x14ac:dyDescent="0.2">
      <c r="E78847" s="88"/>
    </row>
    <row r="78848" spans="5:5" x14ac:dyDescent="0.2">
      <c r="E78848" s="88"/>
    </row>
    <row r="78849" spans="5:5" x14ac:dyDescent="0.2">
      <c r="E78849" s="88"/>
    </row>
    <row r="78850" spans="5:5" x14ac:dyDescent="0.2">
      <c r="E78850" s="88"/>
    </row>
    <row r="78851" spans="5:5" x14ac:dyDescent="0.2">
      <c r="E78851" s="88"/>
    </row>
    <row r="78852" spans="5:5" x14ac:dyDescent="0.2">
      <c r="E78852" s="88"/>
    </row>
    <row r="78853" spans="5:5" x14ac:dyDescent="0.2">
      <c r="E78853" s="88"/>
    </row>
    <row r="78854" spans="5:5" x14ac:dyDescent="0.2">
      <c r="E78854" s="88"/>
    </row>
    <row r="78855" spans="5:5" x14ac:dyDescent="0.2">
      <c r="E78855" s="88"/>
    </row>
    <row r="78856" spans="5:5" x14ac:dyDescent="0.2">
      <c r="E78856" s="88"/>
    </row>
    <row r="78857" spans="5:5" x14ac:dyDescent="0.2">
      <c r="E78857" s="88"/>
    </row>
    <row r="78858" spans="5:5" x14ac:dyDescent="0.2">
      <c r="E78858" s="88"/>
    </row>
    <row r="78859" spans="5:5" x14ac:dyDescent="0.2">
      <c r="E78859" s="88"/>
    </row>
    <row r="78860" spans="5:5" x14ac:dyDescent="0.2">
      <c r="E78860" s="88"/>
    </row>
    <row r="78861" spans="5:5" x14ac:dyDescent="0.2">
      <c r="E78861" s="88"/>
    </row>
    <row r="78862" spans="5:5" x14ac:dyDescent="0.2">
      <c r="E78862" s="88"/>
    </row>
    <row r="78863" spans="5:5" x14ac:dyDescent="0.2">
      <c r="E78863" s="88"/>
    </row>
    <row r="78864" spans="5:5" x14ac:dyDescent="0.2">
      <c r="E78864" s="88"/>
    </row>
    <row r="78865" spans="5:5" x14ac:dyDescent="0.2">
      <c r="E78865" s="88"/>
    </row>
    <row r="78866" spans="5:5" x14ac:dyDescent="0.2">
      <c r="E78866" s="88"/>
    </row>
    <row r="78867" spans="5:5" x14ac:dyDescent="0.2">
      <c r="E78867" s="88"/>
    </row>
    <row r="78868" spans="5:5" x14ac:dyDescent="0.2">
      <c r="E78868" s="88"/>
    </row>
    <row r="78869" spans="5:5" x14ac:dyDescent="0.2">
      <c r="E78869" s="88"/>
    </row>
    <row r="78870" spans="5:5" x14ac:dyDescent="0.2">
      <c r="E78870" s="88"/>
    </row>
    <row r="78871" spans="5:5" x14ac:dyDescent="0.2">
      <c r="E78871" s="88"/>
    </row>
    <row r="78872" spans="5:5" x14ac:dyDescent="0.2">
      <c r="E78872" s="88"/>
    </row>
    <row r="78873" spans="5:5" x14ac:dyDescent="0.2">
      <c r="E78873" s="88"/>
    </row>
    <row r="78874" spans="5:5" x14ac:dyDescent="0.2">
      <c r="E78874" s="88"/>
    </row>
    <row r="78875" spans="5:5" x14ac:dyDescent="0.2">
      <c r="E78875" s="88"/>
    </row>
    <row r="78876" spans="5:5" x14ac:dyDescent="0.2">
      <c r="E78876" s="88"/>
    </row>
    <row r="78877" spans="5:5" x14ac:dyDescent="0.2">
      <c r="E78877" s="88"/>
    </row>
    <row r="78878" spans="5:5" x14ac:dyDescent="0.2">
      <c r="E78878" s="88"/>
    </row>
    <row r="78879" spans="5:5" x14ac:dyDescent="0.2">
      <c r="E78879" s="88"/>
    </row>
    <row r="78880" spans="5:5" x14ac:dyDescent="0.2">
      <c r="E78880" s="88"/>
    </row>
    <row r="78881" spans="5:5" x14ac:dyDescent="0.2">
      <c r="E78881" s="88"/>
    </row>
    <row r="78882" spans="5:5" x14ac:dyDescent="0.2">
      <c r="E78882" s="88"/>
    </row>
    <row r="78883" spans="5:5" x14ac:dyDescent="0.2">
      <c r="E78883" s="88"/>
    </row>
    <row r="78884" spans="5:5" x14ac:dyDescent="0.2">
      <c r="E78884" s="88"/>
    </row>
    <row r="78885" spans="5:5" x14ac:dyDescent="0.2">
      <c r="E78885" s="88"/>
    </row>
    <row r="78886" spans="5:5" x14ac:dyDescent="0.2">
      <c r="E78886" s="88"/>
    </row>
    <row r="78887" spans="5:5" x14ac:dyDescent="0.2">
      <c r="E78887" s="88"/>
    </row>
    <row r="78888" spans="5:5" x14ac:dyDescent="0.2">
      <c r="E78888" s="88"/>
    </row>
    <row r="78889" spans="5:5" x14ac:dyDescent="0.2">
      <c r="E78889" s="88"/>
    </row>
    <row r="78890" spans="5:5" x14ac:dyDescent="0.2">
      <c r="E78890" s="88"/>
    </row>
    <row r="78891" spans="5:5" x14ac:dyDescent="0.2">
      <c r="E78891" s="88"/>
    </row>
    <row r="78892" spans="5:5" x14ac:dyDescent="0.2">
      <c r="E78892" s="88"/>
    </row>
    <row r="78893" spans="5:5" x14ac:dyDescent="0.2">
      <c r="E78893" s="88"/>
    </row>
    <row r="78894" spans="5:5" x14ac:dyDescent="0.2">
      <c r="E78894" s="88"/>
    </row>
    <row r="78895" spans="5:5" x14ac:dyDescent="0.2">
      <c r="E78895" s="88"/>
    </row>
    <row r="78896" spans="5:5" x14ac:dyDescent="0.2">
      <c r="E78896" s="88"/>
    </row>
    <row r="78897" spans="5:5" x14ac:dyDescent="0.2">
      <c r="E78897" s="88"/>
    </row>
    <row r="78898" spans="5:5" x14ac:dyDescent="0.2">
      <c r="E78898" s="88"/>
    </row>
    <row r="78899" spans="5:5" x14ac:dyDescent="0.2">
      <c r="E78899" s="88"/>
    </row>
    <row r="78900" spans="5:5" x14ac:dyDescent="0.2">
      <c r="E78900" s="88"/>
    </row>
    <row r="78901" spans="5:5" x14ac:dyDescent="0.2">
      <c r="E78901" s="88"/>
    </row>
    <row r="78902" spans="5:5" x14ac:dyDescent="0.2">
      <c r="E78902" s="88"/>
    </row>
    <row r="78903" spans="5:5" x14ac:dyDescent="0.2">
      <c r="E78903" s="88"/>
    </row>
    <row r="78904" spans="5:5" x14ac:dyDescent="0.2">
      <c r="E78904" s="88"/>
    </row>
    <row r="78905" spans="5:5" x14ac:dyDescent="0.2">
      <c r="E78905" s="88"/>
    </row>
    <row r="78906" spans="5:5" x14ac:dyDescent="0.2">
      <c r="E78906" s="88"/>
    </row>
    <row r="78907" spans="5:5" x14ac:dyDescent="0.2">
      <c r="E78907" s="88"/>
    </row>
    <row r="78908" spans="5:5" x14ac:dyDescent="0.2">
      <c r="E78908" s="88"/>
    </row>
    <row r="78909" spans="5:5" x14ac:dyDescent="0.2">
      <c r="E78909" s="88"/>
    </row>
    <row r="78910" spans="5:5" x14ac:dyDescent="0.2">
      <c r="E78910" s="88"/>
    </row>
    <row r="78911" spans="5:5" x14ac:dyDescent="0.2">
      <c r="E78911" s="88"/>
    </row>
    <row r="78912" spans="5:5" x14ac:dyDescent="0.2">
      <c r="E78912" s="88"/>
    </row>
    <row r="78913" spans="5:5" x14ac:dyDescent="0.2">
      <c r="E78913" s="88"/>
    </row>
    <row r="78914" spans="5:5" x14ac:dyDescent="0.2">
      <c r="E78914" s="88"/>
    </row>
    <row r="78915" spans="5:5" x14ac:dyDescent="0.2">
      <c r="E78915" s="88"/>
    </row>
    <row r="78916" spans="5:5" x14ac:dyDescent="0.2">
      <c r="E78916" s="88"/>
    </row>
    <row r="78917" spans="5:5" x14ac:dyDescent="0.2">
      <c r="E78917" s="88"/>
    </row>
    <row r="78918" spans="5:5" x14ac:dyDescent="0.2">
      <c r="E78918" s="88"/>
    </row>
    <row r="78919" spans="5:5" x14ac:dyDescent="0.2">
      <c r="E78919" s="88"/>
    </row>
    <row r="78920" spans="5:5" x14ac:dyDescent="0.2">
      <c r="E78920" s="88"/>
    </row>
    <row r="78921" spans="5:5" x14ac:dyDescent="0.2">
      <c r="E78921" s="88"/>
    </row>
    <row r="78922" spans="5:5" x14ac:dyDescent="0.2">
      <c r="E78922" s="88"/>
    </row>
    <row r="78923" spans="5:5" x14ac:dyDescent="0.2">
      <c r="E78923" s="88"/>
    </row>
    <row r="78924" spans="5:5" x14ac:dyDescent="0.2">
      <c r="E78924" s="88"/>
    </row>
    <row r="78925" spans="5:5" x14ac:dyDescent="0.2">
      <c r="E78925" s="88"/>
    </row>
    <row r="78926" spans="5:5" x14ac:dyDescent="0.2">
      <c r="E78926" s="88"/>
    </row>
    <row r="78927" spans="5:5" x14ac:dyDescent="0.2">
      <c r="E78927" s="88"/>
    </row>
    <row r="78928" spans="5:5" x14ac:dyDescent="0.2">
      <c r="E78928" s="88"/>
    </row>
    <row r="78929" spans="5:5" x14ac:dyDescent="0.2">
      <c r="E78929" s="88"/>
    </row>
    <row r="78930" spans="5:5" x14ac:dyDescent="0.2">
      <c r="E78930" s="88"/>
    </row>
    <row r="78931" spans="5:5" x14ac:dyDescent="0.2">
      <c r="E78931" s="88"/>
    </row>
    <row r="78932" spans="5:5" x14ac:dyDescent="0.2">
      <c r="E78932" s="88"/>
    </row>
    <row r="78933" spans="5:5" x14ac:dyDescent="0.2">
      <c r="E78933" s="88"/>
    </row>
    <row r="78934" spans="5:5" x14ac:dyDescent="0.2">
      <c r="E78934" s="88"/>
    </row>
    <row r="78935" spans="5:5" x14ac:dyDescent="0.2">
      <c r="E78935" s="88"/>
    </row>
    <row r="78936" spans="5:5" x14ac:dyDescent="0.2">
      <c r="E78936" s="88"/>
    </row>
    <row r="78937" spans="5:5" x14ac:dyDescent="0.2">
      <c r="E78937" s="88"/>
    </row>
    <row r="78938" spans="5:5" x14ac:dyDescent="0.2">
      <c r="E78938" s="88"/>
    </row>
    <row r="78939" spans="5:5" x14ac:dyDescent="0.2">
      <c r="E78939" s="88"/>
    </row>
    <row r="78940" spans="5:5" x14ac:dyDescent="0.2">
      <c r="E78940" s="88"/>
    </row>
    <row r="78941" spans="5:5" x14ac:dyDescent="0.2">
      <c r="E78941" s="88"/>
    </row>
    <row r="78942" spans="5:5" x14ac:dyDescent="0.2">
      <c r="E78942" s="88"/>
    </row>
    <row r="78943" spans="5:5" x14ac:dyDescent="0.2">
      <c r="E78943" s="88"/>
    </row>
    <row r="78944" spans="5:5" x14ac:dyDescent="0.2">
      <c r="E78944" s="88"/>
    </row>
    <row r="78945" spans="5:5" x14ac:dyDescent="0.2">
      <c r="E78945" s="88"/>
    </row>
    <row r="78946" spans="5:5" x14ac:dyDescent="0.2">
      <c r="E78946" s="88"/>
    </row>
    <row r="78947" spans="5:5" x14ac:dyDescent="0.2">
      <c r="E78947" s="88"/>
    </row>
    <row r="78948" spans="5:5" x14ac:dyDescent="0.2">
      <c r="E78948" s="88"/>
    </row>
    <row r="78949" spans="5:5" x14ac:dyDescent="0.2">
      <c r="E78949" s="88"/>
    </row>
    <row r="78950" spans="5:5" x14ac:dyDescent="0.2">
      <c r="E78950" s="88"/>
    </row>
    <row r="78951" spans="5:5" x14ac:dyDescent="0.2">
      <c r="E78951" s="88"/>
    </row>
    <row r="78952" spans="5:5" x14ac:dyDescent="0.2">
      <c r="E78952" s="88"/>
    </row>
    <row r="78953" spans="5:5" x14ac:dyDescent="0.2">
      <c r="E78953" s="88"/>
    </row>
    <row r="78954" spans="5:5" x14ac:dyDescent="0.2">
      <c r="E78954" s="88"/>
    </row>
    <row r="78955" spans="5:5" x14ac:dyDescent="0.2">
      <c r="E78955" s="88"/>
    </row>
    <row r="78956" spans="5:5" x14ac:dyDescent="0.2">
      <c r="E78956" s="88"/>
    </row>
    <row r="78957" spans="5:5" x14ac:dyDescent="0.2">
      <c r="E78957" s="88"/>
    </row>
    <row r="78958" spans="5:5" x14ac:dyDescent="0.2">
      <c r="E78958" s="88"/>
    </row>
    <row r="78959" spans="5:5" x14ac:dyDescent="0.2">
      <c r="E78959" s="88"/>
    </row>
    <row r="78960" spans="5:5" x14ac:dyDescent="0.2">
      <c r="E78960" s="88"/>
    </row>
    <row r="78961" spans="5:5" x14ac:dyDescent="0.2">
      <c r="E78961" s="88"/>
    </row>
    <row r="78962" spans="5:5" x14ac:dyDescent="0.2">
      <c r="E78962" s="88"/>
    </row>
    <row r="78963" spans="5:5" x14ac:dyDescent="0.2">
      <c r="E78963" s="88"/>
    </row>
    <row r="78964" spans="5:5" x14ac:dyDescent="0.2">
      <c r="E78964" s="88"/>
    </row>
    <row r="78965" spans="5:5" x14ac:dyDescent="0.2">
      <c r="E78965" s="88"/>
    </row>
    <row r="78966" spans="5:5" x14ac:dyDescent="0.2">
      <c r="E78966" s="88"/>
    </row>
    <row r="78967" spans="5:5" x14ac:dyDescent="0.2">
      <c r="E78967" s="88"/>
    </row>
    <row r="78968" spans="5:5" x14ac:dyDescent="0.2">
      <c r="E78968" s="88"/>
    </row>
    <row r="78969" spans="5:5" x14ac:dyDescent="0.2">
      <c r="E78969" s="88"/>
    </row>
    <row r="78970" spans="5:5" x14ac:dyDescent="0.2">
      <c r="E78970" s="88"/>
    </row>
    <row r="78971" spans="5:5" x14ac:dyDescent="0.2">
      <c r="E78971" s="88"/>
    </row>
    <row r="78972" spans="5:5" x14ac:dyDescent="0.2">
      <c r="E78972" s="88"/>
    </row>
    <row r="78973" spans="5:5" x14ac:dyDescent="0.2">
      <c r="E78973" s="88"/>
    </row>
    <row r="78974" spans="5:5" x14ac:dyDescent="0.2">
      <c r="E78974" s="88"/>
    </row>
    <row r="78975" spans="5:5" x14ac:dyDescent="0.2">
      <c r="E78975" s="88"/>
    </row>
    <row r="78976" spans="5:5" x14ac:dyDescent="0.2">
      <c r="E78976" s="88"/>
    </row>
    <row r="78977" spans="5:5" x14ac:dyDescent="0.2">
      <c r="E78977" s="88"/>
    </row>
    <row r="78978" spans="5:5" x14ac:dyDescent="0.2">
      <c r="E78978" s="88"/>
    </row>
    <row r="78979" spans="5:5" x14ac:dyDescent="0.2">
      <c r="E78979" s="88"/>
    </row>
    <row r="78980" spans="5:5" x14ac:dyDescent="0.2">
      <c r="E78980" s="88"/>
    </row>
    <row r="78981" spans="5:5" x14ac:dyDescent="0.2">
      <c r="E78981" s="88"/>
    </row>
    <row r="78982" spans="5:5" x14ac:dyDescent="0.2">
      <c r="E78982" s="88"/>
    </row>
    <row r="78983" spans="5:5" x14ac:dyDescent="0.2">
      <c r="E78983" s="88"/>
    </row>
    <row r="78984" spans="5:5" x14ac:dyDescent="0.2">
      <c r="E78984" s="88"/>
    </row>
    <row r="78985" spans="5:5" x14ac:dyDescent="0.2">
      <c r="E78985" s="88"/>
    </row>
    <row r="78986" spans="5:5" x14ac:dyDescent="0.2">
      <c r="E78986" s="88"/>
    </row>
    <row r="78987" spans="5:5" x14ac:dyDescent="0.2">
      <c r="E78987" s="88"/>
    </row>
    <row r="78988" spans="5:5" x14ac:dyDescent="0.2">
      <c r="E78988" s="88"/>
    </row>
    <row r="78989" spans="5:5" x14ac:dyDescent="0.2">
      <c r="E78989" s="88"/>
    </row>
    <row r="78990" spans="5:5" x14ac:dyDescent="0.2">
      <c r="E78990" s="88"/>
    </row>
    <row r="78991" spans="5:5" x14ac:dyDescent="0.2">
      <c r="E78991" s="88"/>
    </row>
    <row r="78992" spans="5:5" x14ac:dyDescent="0.2">
      <c r="E78992" s="88"/>
    </row>
    <row r="78993" spans="5:5" x14ac:dyDescent="0.2">
      <c r="E78993" s="88"/>
    </row>
    <row r="78994" spans="5:5" x14ac:dyDescent="0.2">
      <c r="E78994" s="88"/>
    </row>
    <row r="78995" spans="5:5" x14ac:dyDescent="0.2">
      <c r="E78995" s="88"/>
    </row>
    <row r="78996" spans="5:5" x14ac:dyDescent="0.2">
      <c r="E78996" s="88"/>
    </row>
    <row r="78997" spans="5:5" x14ac:dyDescent="0.2">
      <c r="E78997" s="88"/>
    </row>
    <row r="78998" spans="5:5" x14ac:dyDescent="0.2">
      <c r="E78998" s="88"/>
    </row>
    <row r="78999" spans="5:5" x14ac:dyDescent="0.2">
      <c r="E78999" s="88"/>
    </row>
    <row r="79000" spans="5:5" x14ac:dyDescent="0.2">
      <c r="E79000" s="88"/>
    </row>
    <row r="79001" spans="5:5" x14ac:dyDescent="0.2">
      <c r="E79001" s="88"/>
    </row>
    <row r="79002" spans="5:5" x14ac:dyDescent="0.2">
      <c r="E79002" s="88"/>
    </row>
    <row r="79003" spans="5:5" x14ac:dyDescent="0.2">
      <c r="E79003" s="88"/>
    </row>
    <row r="79004" spans="5:5" x14ac:dyDescent="0.2">
      <c r="E79004" s="88"/>
    </row>
    <row r="79005" spans="5:5" x14ac:dyDescent="0.2">
      <c r="E79005" s="88"/>
    </row>
    <row r="79006" spans="5:5" x14ac:dyDescent="0.2">
      <c r="E79006" s="88"/>
    </row>
    <row r="79007" spans="5:5" x14ac:dyDescent="0.2">
      <c r="E79007" s="88"/>
    </row>
    <row r="79008" spans="5:5" x14ac:dyDescent="0.2">
      <c r="E79008" s="88"/>
    </row>
    <row r="79009" spans="5:5" x14ac:dyDescent="0.2">
      <c r="E79009" s="88"/>
    </row>
    <row r="79010" spans="5:5" x14ac:dyDescent="0.2">
      <c r="E79010" s="88"/>
    </row>
    <row r="79011" spans="5:5" x14ac:dyDescent="0.2">
      <c r="E79011" s="88"/>
    </row>
    <row r="79012" spans="5:5" x14ac:dyDescent="0.2">
      <c r="E79012" s="88"/>
    </row>
    <row r="79013" spans="5:5" x14ac:dyDescent="0.2">
      <c r="E79013" s="88"/>
    </row>
    <row r="79014" spans="5:5" x14ac:dyDescent="0.2">
      <c r="E79014" s="88"/>
    </row>
    <row r="79015" spans="5:5" x14ac:dyDescent="0.2">
      <c r="E79015" s="88"/>
    </row>
    <row r="79016" spans="5:5" x14ac:dyDescent="0.2">
      <c r="E79016" s="88"/>
    </row>
    <row r="79017" spans="5:5" x14ac:dyDescent="0.2">
      <c r="E79017" s="88"/>
    </row>
    <row r="79018" spans="5:5" x14ac:dyDescent="0.2">
      <c r="E79018" s="88"/>
    </row>
    <row r="79019" spans="5:5" x14ac:dyDescent="0.2">
      <c r="E79019" s="88"/>
    </row>
    <row r="79020" spans="5:5" x14ac:dyDescent="0.2">
      <c r="E79020" s="88"/>
    </row>
    <row r="79021" spans="5:5" x14ac:dyDescent="0.2">
      <c r="E79021" s="88"/>
    </row>
    <row r="79022" spans="5:5" x14ac:dyDescent="0.2">
      <c r="E79022" s="88"/>
    </row>
    <row r="79023" spans="5:5" x14ac:dyDescent="0.2">
      <c r="E79023" s="88"/>
    </row>
    <row r="79024" spans="5:5" x14ac:dyDescent="0.2">
      <c r="E79024" s="88"/>
    </row>
    <row r="79025" spans="5:5" x14ac:dyDescent="0.2">
      <c r="E79025" s="88"/>
    </row>
    <row r="79026" spans="5:5" x14ac:dyDescent="0.2">
      <c r="E79026" s="88"/>
    </row>
    <row r="79027" spans="5:5" x14ac:dyDescent="0.2">
      <c r="E79027" s="88"/>
    </row>
    <row r="79028" spans="5:5" x14ac:dyDescent="0.2">
      <c r="E79028" s="88"/>
    </row>
    <row r="79029" spans="5:5" x14ac:dyDescent="0.2">
      <c r="E79029" s="88"/>
    </row>
    <row r="79030" spans="5:5" x14ac:dyDescent="0.2">
      <c r="E79030" s="88"/>
    </row>
    <row r="79031" spans="5:5" x14ac:dyDescent="0.2">
      <c r="E79031" s="88"/>
    </row>
    <row r="79032" spans="5:5" x14ac:dyDescent="0.2">
      <c r="E79032" s="88"/>
    </row>
    <row r="79033" spans="5:5" x14ac:dyDescent="0.2">
      <c r="E79033" s="88"/>
    </row>
    <row r="79034" spans="5:5" x14ac:dyDescent="0.2">
      <c r="E79034" s="88"/>
    </row>
    <row r="79035" spans="5:5" x14ac:dyDescent="0.2">
      <c r="E79035" s="88"/>
    </row>
    <row r="79036" spans="5:5" x14ac:dyDescent="0.2">
      <c r="E79036" s="88"/>
    </row>
    <row r="79037" spans="5:5" x14ac:dyDescent="0.2">
      <c r="E79037" s="88"/>
    </row>
    <row r="79038" spans="5:5" x14ac:dyDescent="0.2">
      <c r="E79038" s="88"/>
    </row>
    <row r="79039" spans="5:5" x14ac:dyDescent="0.2">
      <c r="E79039" s="88"/>
    </row>
    <row r="79040" spans="5:5" x14ac:dyDescent="0.2">
      <c r="E79040" s="88"/>
    </row>
    <row r="79041" spans="5:5" x14ac:dyDescent="0.2">
      <c r="E79041" s="88"/>
    </row>
    <row r="79042" spans="5:5" x14ac:dyDescent="0.2">
      <c r="E79042" s="88"/>
    </row>
    <row r="79043" spans="5:5" x14ac:dyDescent="0.2">
      <c r="E79043" s="88"/>
    </row>
    <row r="79044" spans="5:5" x14ac:dyDescent="0.2">
      <c r="E79044" s="88"/>
    </row>
    <row r="79045" spans="5:5" x14ac:dyDescent="0.2">
      <c r="E79045" s="88"/>
    </row>
    <row r="79046" spans="5:5" x14ac:dyDescent="0.2">
      <c r="E79046" s="88"/>
    </row>
    <row r="79047" spans="5:5" x14ac:dyDescent="0.2">
      <c r="E79047" s="88"/>
    </row>
    <row r="79048" spans="5:5" x14ac:dyDescent="0.2">
      <c r="E79048" s="88"/>
    </row>
    <row r="79049" spans="5:5" x14ac:dyDescent="0.2">
      <c r="E79049" s="88"/>
    </row>
    <row r="79050" spans="5:5" x14ac:dyDescent="0.2">
      <c r="E79050" s="88"/>
    </row>
    <row r="79051" spans="5:5" x14ac:dyDescent="0.2">
      <c r="E79051" s="88"/>
    </row>
    <row r="79052" spans="5:5" x14ac:dyDescent="0.2">
      <c r="E79052" s="88"/>
    </row>
    <row r="79053" spans="5:5" x14ac:dyDescent="0.2">
      <c r="E79053" s="88"/>
    </row>
    <row r="79054" spans="5:5" x14ac:dyDescent="0.2">
      <c r="E79054" s="88"/>
    </row>
    <row r="79055" spans="5:5" x14ac:dyDescent="0.2">
      <c r="E79055" s="88"/>
    </row>
    <row r="79056" spans="5:5" x14ac:dyDescent="0.2">
      <c r="E79056" s="88"/>
    </row>
    <row r="79057" spans="5:5" x14ac:dyDescent="0.2">
      <c r="E79057" s="88"/>
    </row>
    <row r="79058" spans="5:5" x14ac:dyDescent="0.2">
      <c r="E79058" s="88"/>
    </row>
    <row r="79059" spans="5:5" x14ac:dyDescent="0.2">
      <c r="E79059" s="88"/>
    </row>
    <row r="79060" spans="5:5" x14ac:dyDescent="0.2">
      <c r="E79060" s="88"/>
    </row>
    <row r="79061" spans="5:5" x14ac:dyDescent="0.2">
      <c r="E79061" s="88"/>
    </row>
    <row r="79062" spans="5:5" x14ac:dyDescent="0.2">
      <c r="E79062" s="88"/>
    </row>
    <row r="79063" spans="5:5" x14ac:dyDescent="0.2">
      <c r="E79063" s="88"/>
    </row>
    <row r="79064" spans="5:5" x14ac:dyDescent="0.2">
      <c r="E79064" s="88"/>
    </row>
    <row r="79065" spans="5:5" x14ac:dyDescent="0.2">
      <c r="E79065" s="88"/>
    </row>
    <row r="79066" spans="5:5" x14ac:dyDescent="0.2">
      <c r="E79066" s="88"/>
    </row>
    <row r="79067" spans="5:5" x14ac:dyDescent="0.2">
      <c r="E79067" s="88"/>
    </row>
    <row r="79068" spans="5:5" x14ac:dyDescent="0.2">
      <c r="E79068" s="88"/>
    </row>
    <row r="79069" spans="5:5" x14ac:dyDescent="0.2">
      <c r="E79069" s="88"/>
    </row>
    <row r="79070" spans="5:5" x14ac:dyDescent="0.2">
      <c r="E79070" s="88"/>
    </row>
    <row r="79071" spans="5:5" x14ac:dyDescent="0.2">
      <c r="E79071" s="88"/>
    </row>
    <row r="79072" spans="5:5" x14ac:dyDescent="0.2">
      <c r="E79072" s="88"/>
    </row>
    <row r="79073" spans="5:5" x14ac:dyDescent="0.2">
      <c r="E79073" s="88"/>
    </row>
    <row r="79074" spans="5:5" x14ac:dyDescent="0.2">
      <c r="E79074" s="88"/>
    </row>
    <row r="79075" spans="5:5" x14ac:dyDescent="0.2">
      <c r="E79075" s="88"/>
    </row>
    <row r="79076" spans="5:5" x14ac:dyDescent="0.2">
      <c r="E79076" s="88"/>
    </row>
    <row r="79077" spans="5:5" x14ac:dyDescent="0.2">
      <c r="E79077" s="88"/>
    </row>
    <row r="79078" spans="5:5" x14ac:dyDescent="0.2">
      <c r="E79078" s="88"/>
    </row>
    <row r="79079" spans="5:5" x14ac:dyDescent="0.2">
      <c r="E79079" s="88"/>
    </row>
    <row r="79080" spans="5:5" x14ac:dyDescent="0.2">
      <c r="E79080" s="88"/>
    </row>
    <row r="79081" spans="5:5" x14ac:dyDescent="0.2">
      <c r="E79081" s="88"/>
    </row>
    <row r="79082" spans="5:5" x14ac:dyDescent="0.2">
      <c r="E79082" s="88"/>
    </row>
    <row r="79083" spans="5:5" x14ac:dyDescent="0.2">
      <c r="E79083" s="88"/>
    </row>
    <row r="79084" spans="5:5" x14ac:dyDescent="0.2">
      <c r="E79084" s="88"/>
    </row>
    <row r="79085" spans="5:5" x14ac:dyDescent="0.2">
      <c r="E79085" s="88"/>
    </row>
    <row r="79086" spans="5:5" x14ac:dyDescent="0.2">
      <c r="E79086" s="88"/>
    </row>
    <row r="79087" spans="5:5" x14ac:dyDescent="0.2">
      <c r="E79087" s="88"/>
    </row>
    <row r="79088" spans="5:5" x14ac:dyDescent="0.2">
      <c r="E79088" s="88"/>
    </row>
    <row r="79089" spans="5:5" x14ac:dyDescent="0.2">
      <c r="E79089" s="88"/>
    </row>
    <row r="79090" spans="5:5" x14ac:dyDescent="0.2">
      <c r="E79090" s="88"/>
    </row>
    <row r="79091" spans="5:5" x14ac:dyDescent="0.2">
      <c r="E79091" s="88"/>
    </row>
    <row r="79092" spans="5:5" x14ac:dyDescent="0.2">
      <c r="E79092" s="88"/>
    </row>
    <row r="79093" spans="5:5" x14ac:dyDescent="0.2">
      <c r="E79093" s="88"/>
    </row>
    <row r="79094" spans="5:5" x14ac:dyDescent="0.2">
      <c r="E79094" s="88"/>
    </row>
    <row r="79095" spans="5:5" x14ac:dyDescent="0.2">
      <c r="E79095" s="88"/>
    </row>
    <row r="79096" spans="5:5" x14ac:dyDescent="0.2">
      <c r="E79096" s="88"/>
    </row>
    <row r="79097" spans="5:5" x14ac:dyDescent="0.2">
      <c r="E79097" s="88"/>
    </row>
    <row r="79098" spans="5:5" x14ac:dyDescent="0.2">
      <c r="E79098" s="88"/>
    </row>
    <row r="79099" spans="5:5" x14ac:dyDescent="0.2">
      <c r="E79099" s="88"/>
    </row>
    <row r="79100" spans="5:5" x14ac:dyDescent="0.2">
      <c r="E79100" s="88"/>
    </row>
    <row r="79101" spans="5:5" x14ac:dyDescent="0.2">
      <c r="E79101" s="88"/>
    </row>
    <row r="79102" spans="5:5" x14ac:dyDescent="0.2">
      <c r="E79102" s="88"/>
    </row>
    <row r="79103" spans="5:5" x14ac:dyDescent="0.2">
      <c r="E79103" s="88"/>
    </row>
    <row r="79104" spans="5:5" x14ac:dyDescent="0.2">
      <c r="E79104" s="88"/>
    </row>
    <row r="79105" spans="5:5" x14ac:dyDescent="0.2">
      <c r="E79105" s="88"/>
    </row>
    <row r="79106" spans="5:5" x14ac:dyDescent="0.2">
      <c r="E79106" s="88"/>
    </row>
    <row r="79107" spans="5:5" x14ac:dyDescent="0.2">
      <c r="E79107" s="88"/>
    </row>
    <row r="79108" spans="5:5" x14ac:dyDescent="0.2">
      <c r="E79108" s="88"/>
    </row>
    <row r="79109" spans="5:5" x14ac:dyDescent="0.2">
      <c r="E79109" s="88"/>
    </row>
    <row r="79110" spans="5:5" x14ac:dyDescent="0.2">
      <c r="E79110" s="88"/>
    </row>
    <row r="79111" spans="5:5" x14ac:dyDescent="0.2">
      <c r="E79111" s="88"/>
    </row>
    <row r="79112" spans="5:5" x14ac:dyDescent="0.2">
      <c r="E79112" s="88"/>
    </row>
    <row r="79113" spans="5:5" x14ac:dyDescent="0.2">
      <c r="E79113" s="88"/>
    </row>
    <row r="79114" spans="5:5" x14ac:dyDescent="0.2">
      <c r="E79114" s="88"/>
    </row>
    <row r="79115" spans="5:5" x14ac:dyDescent="0.2">
      <c r="E79115" s="88"/>
    </row>
    <row r="79116" spans="5:5" x14ac:dyDescent="0.2">
      <c r="E79116" s="88"/>
    </row>
    <row r="79117" spans="5:5" x14ac:dyDescent="0.2">
      <c r="E79117" s="88"/>
    </row>
    <row r="79118" spans="5:5" x14ac:dyDescent="0.2">
      <c r="E79118" s="88"/>
    </row>
    <row r="79119" spans="5:5" x14ac:dyDescent="0.2">
      <c r="E79119" s="88"/>
    </row>
    <row r="79120" spans="5:5" x14ac:dyDescent="0.2">
      <c r="E79120" s="88"/>
    </row>
    <row r="79121" spans="5:5" x14ac:dyDescent="0.2">
      <c r="E79121" s="88"/>
    </row>
    <row r="79122" spans="5:5" x14ac:dyDescent="0.2">
      <c r="E79122" s="88"/>
    </row>
    <row r="79123" spans="5:5" x14ac:dyDescent="0.2">
      <c r="E79123" s="88"/>
    </row>
    <row r="79124" spans="5:5" x14ac:dyDescent="0.2">
      <c r="E79124" s="88"/>
    </row>
    <row r="79125" spans="5:5" x14ac:dyDescent="0.2">
      <c r="E79125" s="88"/>
    </row>
    <row r="79126" spans="5:5" x14ac:dyDescent="0.2">
      <c r="E79126" s="88"/>
    </row>
    <row r="79127" spans="5:5" x14ac:dyDescent="0.2">
      <c r="E79127" s="88"/>
    </row>
    <row r="79128" spans="5:5" x14ac:dyDescent="0.2">
      <c r="E79128" s="88"/>
    </row>
    <row r="79129" spans="5:5" x14ac:dyDescent="0.2">
      <c r="E79129" s="88"/>
    </row>
    <row r="79130" spans="5:5" x14ac:dyDescent="0.2">
      <c r="E79130" s="88"/>
    </row>
    <row r="79131" spans="5:5" x14ac:dyDescent="0.2">
      <c r="E79131" s="88"/>
    </row>
    <row r="79132" spans="5:5" x14ac:dyDescent="0.2">
      <c r="E79132" s="88"/>
    </row>
    <row r="79133" spans="5:5" x14ac:dyDescent="0.2">
      <c r="E79133" s="88"/>
    </row>
    <row r="79134" spans="5:5" x14ac:dyDescent="0.2">
      <c r="E79134" s="88"/>
    </row>
    <row r="79135" spans="5:5" x14ac:dyDescent="0.2">
      <c r="E79135" s="88"/>
    </row>
    <row r="79136" spans="5:5" x14ac:dyDescent="0.2">
      <c r="E79136" s="88"/>
    </row>
    <row r="79137" spans="5:5" x14ac:dyDescent="0.2">
      <c r="E79137" s="88"/>
    </row>
    <row r="79138" spans="5:5" x14ac:dyDescent="0.2">
      <c r="E79138" s="88"/>
    </row>
    <row r="79139" spans="5:5" x14ac:dyDescent="0.2">
      <c r="E79139" s="88"/>
    </row>
    <row r="79140" spans="5:5" x14ac:dyDescent="0.2">
      <c r="E79140" s="88"/>
    </row>
    <row r="79141" spans="5:5" x14ac:dyDescent="0.2">
      <c r="E79141" s="88"/>
    </row>
    <row r="79142" spans="5:5" x14ac:dyDescent="0.2">
      <c r="E79142" s="88"/>
    </row>
    <row r="79143" spans="5:5" x14ac:dyDescent="0.2">
      <c r="E79143" s="88"/>
    </row>
    <row r="79144" spans="5:5" x14ac:dyDescent="0.2">
      <c r="E79144" s="88"/>
    </row>
    <row r="79145" spans="5:5" x14ac:dyDescent="0.2">
      <c r="E79145" s="88"/>
    </row>
    <row r="79146" spans="5:5" x14ac:dyDescent="0.2">
      <c r="E79146" s="88"/>
    </row>
    <row r="79147" spans="5:5" x14ac:dyDescent="0.2">
      <c r="E79147" s="88"/>
    </row>
    <row r="79148" spans="5:5" x14ac:dyDescent="0.2">
      <c r="E79148" s="88"/>
    </row>
    <row r="79149" spans="5:5" x14ac:dyDescent="0.2">
      <c r="E79149" s="88"/>
    </row>
    <row r="79150" spans="5:5" x14ac:dyDescent="0.2">
      <c r="E79150" s="88"/>
    </row>
    <row r="79151" spans="5:5" x14ac:dyDescent="0.2">
      <c r="E79151" s="88"/>
    </row>
    <row r="79152" spans="5:5" x14ac:dyDescent="0.2">
      <c r="E79152" s="88"/>
    </row>
    <row r="79153" spans="5:5" x14ac:dyDescent="0.2">
      <c r="E79153" s="88"/>
    </row>
    <row r="79154" spans="5:5" x14ac:dyDescent="0.2">
      <c r="E79154" s="88"/>
    </row>
    <row r="79155" spans="5:5" x14ac:dyDescent="0.2">
      <c r="E79155" s="88"/>
    </row>
    <row r="79156" spans="5:5" x14ac:dyDescent="0.2">
      <c r="E79156" s="88"/>
    </row>
    <row r="79157" spans="5:5" x14ac:dyDescent="0.2">
      <c r="E79157" s="88"/>
    </row>
    <row r="79158" spans="5:5" x14ac:dyDescent="0.2">
      <c r="E79158" s="88"/>
    </row>
    <row r="79159" spans="5:5" x14ac:dyDescent="0.2">
      <c r="E79159" s="88"/>
    </row>
    <row r="79160" spans="5:5" x14ac:dyDescent="0.2">
      <c r="E79160" s="88"/>
    </row>
    <row r="79161" spans="5:5" x14ac:dyDescent="0.2">
      <c r="E79161" s="88"/>
    </row>
    <row r="79162" spans="5:5" x14ac:dyDescent="0.2">
      <c r="E79162" s="88"/>
    </row>
    <row r="79163" spans="5:5" x14ac:dyDescent="0.2">
      <c r="E79163" s="88"/>
    </row>
    <row r="79164" spans="5:5" x14ac:dyDescent="0.2">
      <c r="E79164" s="88"/>
    </row>
    <row r="79165" spans="5:5" x14ac:dyDescent="0.2">
      <c r="E79165" s="88"/>
    </row>
    <row r="79166" spans="5:5" x14ac:dyDescent="0.2">
      <c r="E79166" s="88"/>
    </row>
    <row r="79167" spans="5:5" x14ac:dyDescent="0.2">
      <c r="E79167" s="88"/>
    </row>
    <row r="79168" spans="5:5" x14ac:dyDescent="0.2">
      <c r="E79168" s="88"/>
    </row>
    <row r="79169" spans="5:5" x14ac:dyDescent="0.2">
      <c r="E79169" s="88"/>
    </row>
    <row r="79170" spans="5:5" x14ac:dyDescent="0.2">
      <c r="E79170" s="88"/>
    </row>
    <row r="79171" spans="5:5" x14ac:dyDescent="0.2">
      <c r="E79171" s="88"/>
    </row>
    <row r="79172" spans="5:5" x14ac:dyDescent="0.2">
      <c r="E79172" s="88"/>
    </row>
    <row r="79173" spans="5:5" x14ac:dyDescent="0.2">
      <c r="E79173" s="88"/>
    </row>
    <row r="79174" spans="5:5" x14ac:dyDescent="0.2">
      <c r="E79174" s="88"/>
    </row>
    <row r="79175" spans="5:5" x14ac:dyDescent="0.2">
      <c r="E79175" s="88"/>
    </row>
    <row r="79176" spans="5:5" x14ac:dyDescent="0.2">
      <c r="E79176" s="88"/>
    </row>
    <row r="79177" spans="5:5" x14ac:dyDescent="0.2">
      <c r="E79177" s="88"/>
    </row>
    <row r="79178" spans="5:5" x14ac:dyDescent="0.2">
      <c r="E79178" s="88"/>
    </row>
    <row r="79179" spans="5:5" x14ac:dyDescent="0.2">
      <c r="E79179" s="88"/>
    </row>
    <row r="79180" spans="5:5" x14ac:dyDescent="0.2">
      <c r="E79180" s="88"/>
    </row>
    <row r="79181" spans="5:5" x14ac:dyDescent="0.2">
      <c r="E79181" s="88"/>
    </row>
    <row r="79182" spans="5:5" x14ac:dyDescent="0.2">
      <c r="E79182" s="88"/>
    </row>
    <row r="79183" spans="5:5" x14ac:dyDescent="0.2">
      <c r="E79183" s="88"/>
    </row>
    <row r="79184" spans="5:5" x14ac:dyDescent="0.2">
      <c r="E79184" s="88"/>
    </row>
    <row r="79185" spans="5:5" x14ac:dyDescent="0.2">
      <c r="E79185" s="88"/>
    </row>
    <row r="79186" spans="5:5" x14ac:dyDescent="0.2">
      <c r="E79186" s="88"/>
    </row>
    <row r="79187" spans="5:5" x14ac:dyDescent="0.2">
      <c r="E79187" s="88"/>
    </row>
    <row r="79188" spans="5:5" x14ac:dyDescent="0.2">
      <c r="E79188" s="88"/>
    </row>
    <row r="79189" spans="5:5" x14ac:dyDescent="0.2">
      <c r="E79189" s="88"/>
    </row>
    <row r="79190" spans="5:5" x14ac:dyDescent="0.2">
      <c r="E79190" s="88"/>
    </row>
    <row r="79191" spans="5:5" x14ac:dyDescent="0.2">
      <c r="E79191" s="88"/>
    </row>
    <row r="79192" spans="5:5" x14ac:dyDescent="0.2">
      <c r="E79192" s="88"/>
    </row>
    <row r="79193" spans="5:5" x14ac:dyDescent="0.2">
      <c r="E79193" s="88"/>
    </row>
    <row r="79194" spans="5:5" x14ac:dyDescent="0.2">
      <c r="E79194" s="88"/>
    </row>
    <row r="79195" spans="5:5" x14ac:dyDescent="0.2">
      <c r="E79195" s="88"/>
    </row>
    <row r="79196" spans="5:5" x14ac:dyDescent="0.2">
      <c r="E79196" s="88"/>
    </row>
    <row r="79197" spans="5:5" x14ac:dyDescent="0.2">
      <c r="E79197" s="88"/>
    </row>
    <row r="79198" spans="5:5" x14ac:dyDescent="0.2">
      <c r="E79198" s="88"/>
    </row>
    <row r="79199" spans="5:5" x14ac:dyDescent="0.2">
      <c r="E79199" s="88"/>
    </row>
    <row r="79200" spans="5:5" x14ac:dyDescent="0.2">
      <c r="E79200" s="88"/>
    </row>
    <row r="79201" spans="5:5" x14ac:dyDescent="0.2">
      <c r="E79201" s="88"/>
    </row>
    <row r="79202" spans="5:5" x14ac:dyDescent="0.2">
      <c r="E79202" s="88"/>
    </row>
    <row r="79203" spans="5:5" x14ac:dyDescent="0.2">
      <c r="E79203" s="88"/>
    </row>
    <row r="79204" spans="5:5" x14ac:dyDescent="0.2">
      <c r="E79204" s="88"/>
    </row>
    <row r="79205" spans="5:5" x14ac:dyDescent="0.2">
      <c r="E79205" s="88"/>
    </row>
    <row r="79206" spans="5:5" x14ac:dyDescent="0.2">
      <c r="E79206" s="88"/>
    </row>
    <row r="79207" spans="5:5" x14ac:dyDescent="0.2">
      <c r="E79207" s="88"/>
    </row>
    <row r="79208" spans="5:5" x14ac:dyDescent="0.2">
      <c r="E79208" s="88"/>
    </row>
    <row r="79209" spans="5:5" x14ac:dyDescent="0.2">
      <c r="E79209" s="88"/>
    </row>
    <row r="79210" spans="5:5" x14ac:dyDescent="0.2">
      <c r="E79210" s="88"/>
    </row>
    <row r="79211" spans="5:5" x14ac:dyDescent="0.2">
      <c r="E79211" s="88"/>
    </row>
    <row r="79212" spans="5:5" x14ac:dyDescent="0.2">
      <c r="E79212" s="88"/>
    </row>
    <row r="79213" spans="5:5" x14ac:dyDescent="0.2">
      <c r="E79213" s="88"/>
    </row>
    <row r="79214" spans="5:5" x14ac:dyDescent="0.2">
      <c r="E79214" s="88"/>
    </row>
    <row r="79215" spans="5:5" x14ac:dyDescent="0.2">
      <c r="E79215" s="88"/>
    </row>
    <row r="79216" spans="5:5" x14ac:dyDescent="0.2">
      <c r="E79216" s="88"/>
    </row>
    <row r="79217" spans="5:5" x14ac:dyDescent="0.2">
      <c r="E79217" s="88"/>
    </row>
    <row r="79218" spans="5:5" x14ac:dyDescent="0.2">
      <c r="E79218" s="88"/>
    </row>
    <row r="79219" spans="5:5" x14ac:dyDescent="0.2">
      <c r="E79219" s="88"/>
    </row>
    <row r="79220" spans="5:5" x14ac:dyDescent="0.2">
      <c r="E79220" s="88"/>
    </row>
    <row r="79221" spans="5:5" x14ac:dyDescent="0.2">
      <c r="E79221" s="88"/>
    </row>
    <row r="79222" spans="5:5" x14ac:dyDescent="0.2">
      <c r="E79222" s="88"/>
    </row>
    <row r="79223" spans="5:5" x14ac:dyDescent="0.2">
      <c r="E79223" s="88"/>
    </row>
    <row r="79224" spans="5:5" x14ac:dyDescent="0.2">
      <c r="E79224" s="88"/>
    </row>
    <row r="79225" spans="5:5" x14ac:dyDescent="0.2">
      <c r="E79225" s="88"/>
    </row>
    <row r="79226" spans="5:5" x14ac:dyDescent="0.2">
      <c r="E79226" s="88"/>
    </row>
    <row r="79227" spans="5:5" x14ac:dyDescent="0.2">
      <c r="E79227" s="88"/>
    </row>
    <row r="79228" spans="5:5" x14ac:dyDescent="0.2">
      <c r="E79228" s="88"/>
    </row>
    <row r="79229" spans="5:5" x14ac:dyDescent="0.2">
      <c r="E79229" s="88"/>
    </row>
    <row r="79230" spans="5:5" x14ac:dyDescent="0.2">
      <c r="E79230" s="88"/>
    </row>
    <row r="79231" spans="5:5" x14ac:dyDescent="0.2">
      <c r="E79231" s="88"/>
    </row>
    <row r="79232" spans="5:5" x14ac:dyDescent="0.2">
      <c r="E79232" s="88"/>
    </row>
    <row r="79233" spans="5:5" x14ac:dyDescent="0.2">
      <c r="E79233" s="88"/>
    </row>
    <row r="79234" spans="5:5" x14ac:dyDescent="0.2">
      <c r="E79234" s="88"/>
    </row>
    <row r="79235" spans="5:5" x14ac:dyDescent="0.2">
      <c r="E79235" s="88"/>
    </row>
    <row r="79236" spans="5:5" x14ac:dyDescent="0.2">
      <c r="E79236" s="88"/>
    </row>
    <row r="79237" spans="5:5" x14ac:dyDescent="0.2">
      <c r="E79237" s="88"/>
    </row>
    <row r="79238" spans="5:5" x14ac:dyDescent="0.2">
      <c r="E79238" s="88"/>
    </row>
    <row r="79239" spans="5:5" x14ac:dyDescent="0.2">
      <c r="E79239" s="88"/>
    </row>
    <row r="79240" spans="5:5" x14ac:dyDescent="0.2">
      <c r="E79240" s="88"/>
    </row>
    <row r="79241" spans="5:5" x14ac:dyDescent="0.2">
      <c r="E79241" s="88"/>
    </row>
    <row r="79242" spans="5:5" x14ac:dyDescent="0.2">
      <c r="E79242" s="88"/>
    </row>
    <row r="79243" spans="5:5" x14ac:dyDescent="0.2">
      <c r="E79243" s="88"/>
    </row>
    <row r="79244" spans="5:5" x14ac:dyDescent="0.2">
      <c r="E79244" s="88"/>
    </row>
    <row r="79245" spans="5:5" x14ac:dyDescent="0.2">
      <c r="E79245" s="88"/>
    </row>
    <row r="79246" spans="5:5" x14ac:dyDescent="0.2">
      <c r="E79246" s="88"/>
    </row>
    <row r="79247" spans="5:5" x14ac:dyDescent="0.2">
      <c r="E79247" s="88"/>
    </row>
    <row r="79248" spans="5:5" x14ac:dyDescent="0.2">
      <c r="E79248" s="88"/>
    </row>
    <row r="79249" spans="5:5" x14ac:dyDescent="0.2">
      <c r="E79249" s="88"/>
    </row>
    <row r="79250" spans="5:5" x14ac:dyDescent="0.2">
      <c r="E79250" s="88"/>
    </row>
    <row r="79251" spans="5:5" x14ac:dyDescent="0.2">
      <c r="E79251" s="88"/>
    </row>
    <row r="79252" spans="5:5" x14ac:dyDescent="0.2">
      <c r="E79252" s="88"/>
    </row>
    <row r="79253" spans="5:5" x14ac:dyDescent="0.2">
      <c r="E79253" s="88"/>
    </row>
    <row r="79254" spans="5:5" x14ac:dyDescent="0.2">
      <c r="E79254" s="88"/>
    </row>
    <row r="79255" spans="5:5" x14ac:dyDescent="0.2">
      <c r="E79255" s="88"/>
    </row>
    <row r="79256" spans="5:5" x14ac:dyDescent="0.2">
      <c r="E79256" s="88"/>
    </row>
    <row r="79257" spans="5:5" x14ac:dyDescent="0.2">
      <c r="E79257" s="88"/>
    </row>
    <row r="79258" spans="5:5" x14ac:dyDescent="0.2">
      <c r="E79258" s="88"/>
    </row>
    <row r="79259" spans="5:5" x14ac:dyDescent="0.2">
      <c r="E79259" s="88"/>
    </row>
    <row r="79260" spans="5:5" x14ac:dyDescent="0.2">
      <c r="E79260" s="88"/>
    </row>
    <row r="79261" spans="5:5" x14ac:dyDescent="0.2">
      <c r="E79261" s="88"/>
    </row>
    <row r="79262" spans="5:5" x14ac:dyDescent="0.2">
      <c r="E79262" s="88"/>
    </row>
    <row r="79263" spans="5:5" x14ac:dyDescent="0.2">
      <c r="E79263" s="88"/>
    </row>
    <row r="79264" spans="5:5" x14ac:dyDescent="0.2">
      <c r="E79264" s="88"/>
    </row>
    <row r="79265" spans="5:5" x14ac:dyDescent="0.2">
      <c r="E79265" s="88"/>
    </row>
    <row r="79266" spans="5:5" x14ac:dyDescent="0.2">
      <c r="E79266" s="88"/>
    </row>
    <row r="79267" spans="5:5" x14ac:dyDescent="0.2">
      <c r="E79267" s="88"/>
    </row>
    <row r="79268" spans="5:5" x14ac:dyDescent="0.2">
      <c r="E79268" s="88"/>
    </row>
    <row r="79269" spans="5:5" x14ac:dyDescent="0.2">
      <c r="E79269" s="88"/>
    </row>
    <row r="79270" spans="5:5" x14ac:dyDescent="0.2">
      <c r="E79270" s="88"/>
    </row>
    <row r="79271" spans="5:5" x14ac:dyDescent="0.2">
      <c r="E79271" s="88"/>
    </row>
    <row r="79272" spans="5:5" x14ac:dyDescent="0.2">
      <c r="E79272" s="88"/>
    </row>
    <row r="79273" spans="5:5" x14ac:dyDescent="0.2">
      <c r="E79273" s="88"/>
    </row>
    <row r="79274" spans="5:5" x14ac:dyDescent="0.2">
      <c r="E79274" s="88"/>
    </row>
    <row r="79275" spans="5:5" x14ac:dyDescent="0.2">
      <c r="E79275" s="88"/>
    </row>
    <row r="79276" spans="5:5" x14ac:dyDescent="0.2">
      <c r="E79276" s="88"/>
    </row>
    <row r="79277" spans="5:5" x14ac:dyDescent="0.2">
      <c r="E79277" s="88"/>
    </row>
    <row r="79278" spans="5:5" x14ac:dyDescent="0.2">
      <c r="E79278" s="88"/>
    </row>
    <row r="79279" spans="5:5" x14ac:dyDescent="0.2">
      <c r="E79279" s="88"/>
    </row>
    <row r="79280" spans="5:5" x14ac:dyDescent="0.2">
      <c r="E79280" s="88"/>
    </row>
    <row r="79281" spans="5:5" x14ac:dyDescent="0.2">
      <c r="E79281" s="88"/>
    </row>
    <row r="79282" spans="5:5" x14ac:dyDescent="0.2">
      <c r="E79282" s="88"/>
    </row>
    <row r="79283" spans="5:5" x14ac:dyDescent="0.2">
      <c r="E79283" s="88"/>
    </row>
    <row r="79284" spans="5:5" x14ac:dyDescent="0.2">
      <c r="E79284" s="88"/>
    </row>
    <row r="79285" spans="5:5" x14ac:dyDescent="0.2">
      <c r="E79285" s="88"/>
    </row>
    <row r="79286" spans="5:5" x14ac:dyDescent="0.2">
      <c r="E79286" s="88"/>
    </row>
    <row r="79287" spans="5:5" x14ac:dyDescent="0.2">
      <c r="E79287" s="88"/>
    </row>
    <row r="79288" spans="5:5" x14ac:dyDescent="0.2">
      <c r="E79288" s="88"/>
    </row>
    <row r="79289" spans="5:5" x14ac:dyDescent="0.2">
      <c r="E79289" s="88"/>
    </row>
    <row r="79290" spans="5:5" x14ac:dyDescent="0.2">
      <c r="E79290" s="88"/>
    </row>
    <row r="79291" spans="5:5" x14ac:dyDescent="0.2">
      <c r="E79291" s="88"/>
    </row>
    <row r="79292" spans="5:5" x14ac:dyDescent="0.2">
      <c r="E79292" s="88"/>
    </row>
    <row r="79293" spans="5:5" x14ac:dyDescent="0.2">
      <c r="E79293" s="88"/>
    </row>
    <row r="79294" spans="5:5" x14ac:dyDescent="0.2">
      <c r="E79294" s="88"/>
    </row>
    <row r="79295" spans="5:5" x14ac:dyDescent="0.2">
      <c r="E79295" s="88"/>
    </row>
    <row r="79296" spans="5:5" x14ac:dyDescent="0.2">
      <c r="E79296" s="88"/>
    </row>
    <row r="79297" spans="5:5" x14ac:dyDescent="0.2">
      <c r="E79297" s="88"/>
    </row>
    <row r="79298" spans="5:5" x14ac:dyDescent="0.2">
      <c r="E79298" s="88"/>
    </row>
    <row r="79299" spans="5:5" x14ac:dyDescent="0.2">
      <c r="E79299" s="88"/>
    </row>
    <row r="79300" spans="5:5" x14ac:dyDescent="0.2">
      <c r="E79300" s="88"/>
    </row>
    <row r="79301" spans="5:5" x14ac:dyDescent="0.2">
      <c r="E79301" s="88"/>
    </row>
    <row r="79302" spans="5:5" x14ac:dyDescent="0.2">
      <c r="E79302" s="88"/>
    </row>
    <row r="79303" spans="5:5" x14ac:dyDescent="0.2">
      <c r="E79303" s="88"/>
    </row>
    <row r="79304" spans="5:5" x14ac:dyDescent="0.2">
      <c r="E79304" s="88"/>
    </row>
    <row r="79305" spans="5:5" x14ac:dyDescent="0.2">
      <c r="E79305" s="88"/>
    </row>
    <row r="79306" spans="5:5" x14ac:dyDescent="0.2">
      <c r="E79306" s="88"/>
    </row>
    <row r="79307" spans="5:5" x14ac:dyDescent="0.2">
      <c r="E79307" s="88"/>
    </row>
    <row r="79308" spans="5:5" x14ac:dyDescent="0.2">
      <c r="E79308" s="88"/>
    </row>
    <row r="79309" spans="5:5" x14ac:dyDescent="0.2">
      <c r="E79309" s="88"/>
    </row>
    <row r="79310" spans="5:5" x14ac:dyDescent="0.2">
      <c r="E79310" s="88"/>
    </row>
    <row r="79311" spans="5:5" x14ac:dyDescent="0.2">
      <c r="E79311" s="88"/>
    </row>
    <row r="79312" spans="5:5" x14ac:dyDescent="0.2">
      <c r="E79312" s="88"/>
    </row>
    <row r="79313" spans="5:5" x14ac:dyDescent="0.2">
      <c r="E79313" s="88"/>
    </row>
    <row r="79314" spans="5:5" x14ac:dyDescent="0.2">
      <c r="E79314" s="88"/>
    </row>
    <row r="79315" spans="5:5" x14ac:dyDescent="0.2">
      <c r="E79315" s="88"/>
    </row>
    <row r="79316" spans="5:5" x14ac:dyDescent="0.2">
      <c r="E79316" s="88"/>
    </row>
    <row r="79317" spans="5:5" x14ac:dyDescent="0.2">
      <c r="E79317" s="88"/>
    </row>
    <row r="79318" spans="5:5" x14ac:dyDescent="0.2">
      <c r="E79318" s="88"/>
    </row>
    <row r="79319" spans="5:5" x14ac:dyDescent="0.2">
      <c r="E79319" s="88"/>
    </row>
    <row r="79320" spans="5:5" x14ac:dyDescent="0.2">
      <c r="E79320" s="88"/>
    </row>
    <row r="79321" spans="5:5" x14ac:dyDescent="0.2">
      <c r="E79321" s="88"/>
    </row>
    <row r="79322" spans="5:5" x14ac:dyDescent="0.2">
      <c r="E79322" s="88"/>
    </row>
    <row r="79323" spans="5:5" x14ac:dyDescent="0.2">
      <c r="E79323" s="88"/>
    </row>
    <row r="79324" spans="5:5" x14ac:dyDescent="0.2">
      <c r="E79324" s="88"/>
    </row>
    <row r="79325" spans="5:5" x14ac:dyDescent="0.2">
      <c r="E79325" s="88"/>
    </row>
    <row r="79326" spans="5:5" x14ac:dyDescent="0.2">
      <c r="E79326" s="88"/>
    </row>
    <row r="79327" spans="5:5" x14ac:dyDescent="0.2">
      <c r="E79327" s="88"/>
    </row>
    <row r="79328" spans="5:5" x14ac:dyDescent="0.2">
      <c r="E79328" s="88"/>
    </row>
    <row r="79329" spans="5:5" x14ac:dyDescent="0.2">
      <c r="E79329" s="88"/>
    </row>
    <row r="79330" spans="5:5" x14ac:dyDescent="0.2">
      <c r="E79330" s="88"/>
    </row>
    <row r="79331" spans="5:5" x14ac:dyDescent="0.2">
      <c r="E79331" s="88"/>
    </row>
    <row r="79332" spans="5:5" x14ac:dyDescent="0.2">
      <c r="E79332" s="88"/>
    </row>
    <row r="79333" spans="5:5" x14ac:dyDescent="0.2">
      <c r="E79333" s="88"/>
    </row>
    <row r="79334" spans="5:5" x14ac:dyDescent="0.2">
      <c r="E79334" s="88"/>
    </row>
    <row r="79335" spans="5:5" x14ac:dyDescent="0.2">
      <c r="E79335" s="88"/>
    </row>
    <row r="79336" spans="5:5" x14ac:dyDescent="0.2">
      <c r="E79336" s="88"/>
    </row>
    <row r="79337" spans="5:5" x14ac:dyDescent="0.2">
      <c r="E79337" s="88"/>
    </row>
    <row r="79338" spans="5:5" x14ac:dyDescent="0.2">
      <c r="E79338" s="88"/>
    </row>
    <row r="79339" spans="5:5" x14ac:dyDescent="0.2">
      <c r="E79339" s="88"/>
    </row>
    <row r="79340" spans="5:5" x14ac:dyDescent="0.2">
      <c r="E79340" s="88"/>
    </row>
    <row r="79341" spans="5:5" x14ac:dyDescent="0.2">
      <c r="E79341" s="88"/>
    </row>
    <row r="79342" spans="5:5" x14ac:dyDescent="0.2">
      <c r="E79342" s="88"/>
    </row>
    <row r="79343" spans="5:5" x14ac:dyDescent="0.2">
      <c r="E79343" s="88"/>
    </row>
    <row r="79344" spans="5:5" x14ac:dyDescent="0.2">
      <c r="E79344" s="88"/>
    </row>
    <row r="79345" spans="5:5" x14ac:dyDescent="0.2">
      <c r="E79345" s="88"/>
    </row>
    <row r="79346" spans="5:5" x14ac:dyDescent="0.2">
      <c r="E79346" s="88"/>
    </row>
    <row r="79347" spans="5:5" x14ac:dyDescent="0.2">
      <c r="E79347" s="88"/>
    </row>
    <row r="79348" spans="5:5" x14ac:dyDescent="0.2">
      <c r="E79348" s="88"/>
    </row>
    <row r="79349" spans="5:5" x14ac:dyDescent="0.2">
      <c r="E79349" s="88"/>
    </row>
    <row r="79350" spans="5:5" x14ac:dyDescent="0.2">
      <c r="E79350" s="88"/>
    </row>
    <row r="79351" spans="5:5" x14ac:dyDescent="0.2">
      <c r="E79351" s="88"/>
    </row>
    <row r="79352" spans="5:5" x14ac:dyDescent="0.2">
      <c r="E79352" s="88"/>
    </row>
    <row r="79353" spans="5:5" x14ac:dyDescent="0.2">
      <c r="E79353" s="88"/>
    </row>
    <row r="79354" spans="5:5" x14ac:dyDescent="0.2">
      <c r="E79354" s="88"/>
    </row>
    <row r="79355" spans="5:5" x14ac:dyDescent="0.2">
      <c r="E79355" s="88"/>
    </row>
    <row r="79356" spans="5:5" x14ac:dyDescent="0.2">
      <c r="E79356" s="88"/>
    </row>
    <row r="79357" spans="5:5" x14ac:dyDescent="0.2">
      <c r="E79357" s="88"/>
    </row>
    <row r="79358" spans="5:5" x14ac:dyDescent="0.2">
      <c r="E79358" s="88"/>
    </row>
    <row r="79359" spans="5:5" x14ac:dyDescent="0.2">
      <c r="E79359" s="88"/>
    </row>
    <row r="79360" spans="5:5" x14ac:dyDescent="0.2">
      <c r="E79360" s="88"/>
    </row>
    <row r="79361" spans="5:5" x14ac:dyDescent="0.2">
      <c r="E79361" s="88"/>
    </row>
    <row r="79362" spans="5:5" x14ac:dyDescent="0.2">
      <c r="E79362" s="88"/>
    </row>
    <row r="79363" spans="5:5" x14ac:dyDescent="0.2">
      <c r="E79363" s="88"/>
    </row>
    <row r="79364" spans="5:5" x14ac:dyDescent="0.2">
      <c r="E79364" s="88"/>
    </row>
    <row r="79365" spans="5:5" x14ac:dyDescent="0.2">
      <c r="E79365" s="88"/>
    </row>
    <row r="79366" spans="5:5" x14ac:dyDescent="0.2">
      <c r="E79366" s="88"/>
    </row>
    <row r="79367" spans="5:5" x14ac:dyDescent="0.2">
      <c r="E79367" s="88"/>
    </row>
    <row r="79368" spans="5:5" x14ac:dyDescent="0.2">
      <c r="E79368" s="88"/>
    </row>
    <row r="79369" spans="5:5" x14ac:dyDescent="0.2">
      <c r="E79369" s="88"/>
    </row>
    <row r="79370" spans="5:5" x14ac:dyDescent="0.2">
      <c r="E79370" s="88"/>
    </row>
    <row r="79371" spans="5:5" x14ac:dyDescent="0.2">
      <c r="E79371" s="88"/>
    </row>
    <row r="79372" spans="5:5" x14ac:dyDescent="0.2">
      <c r="E79372" s="88"/>
    </row>
    <row r="79373" spans="5:5" x14ac:dyDescent="0.2">
      <c r="E79373" s="88"/>
    </row>
    <row r="79374" spans="5:5" x14ac:dyDescent="0.2">
      <c r="E79374" s="88"/>
    </row>
    <row r="79375" spans="5:5" x14ac:dyDescent="0.2">
      <c r="E79375" s="88"/>
    </row>
    <row r="79376" spans="5:5" x14ac:dyDescent="0.2">
      <c r="E79376" s="88"/>
    </row>
    <row r="79377" spans="5:5" x14ac:dyDescent="0.2">
      <c r="E79377" s="88"/>
    </row>
    <row r="79378" spans="5:5" x14ac:dyDescent="0.2">
      <c r="E79378" s="88"/>
    </row>
    <row r="79379" spans="5:5" x14ac:dyDescent="0.2">
      <c r="E79379" s="88"/>
    </row>
    <row r="79380" spans="5:5" x14ac:dyDescent="0.2">
      <c r="E79380" s="88"/>
    </row>
    <row r="79381" spans="5:5" x14ac:dyDescent="0.2">
      <c r="E79381" s="88"/>
    </row>
    <row r="79382" spans="5:5" x14ac:dyDescent="0.2">
      <c r="E79382" s="88"/>
    </row>
    <row r="79383" spans="5:5" x14ac:dyDescent="0.2">
      <c r="E79383" s="88"/>
    </row>
    <row r="79384" spans="5:5" x14ac:dyDescent="0.2">
      <c r="E79384" s="88"/>
    </row>
    <row r="79385" spans="5:5" x14ac:dyDescent="0.2">
      <c r="E79385" s="88"/>
    </row>
    <row r="79386" spans="5:5" x14ac:dyDescent="0.2">
      <c r="E79386" s="88"/>
    </row>
    <row r="79387" spans="5:5" x14ac:dyDescent="0.2">
      <c r="E79387" s="88"/>
    </row>
    <row r="79388" spans="5:5" x14ac:dyDescent="0.2">
      <c r="E79388" s="88"/>
    </row>
    <row r="79389" spans="5:5" x14ac:dyDescent="0.2">
      <c r="E79389" s="88"/>
    </row>
    <row r="79390" spans="5:5" x14ac:dyDescent="0.2">
      <c r="E79390" s="88"/>
    </row>
    <row r="79391" spans="5:5" x14ac:dyDescent="0.2">
      <c r="E79391" s="88"/>
    </row>
    <row r="79392" spans="5:5" x14ac:dyDescent="0.2">
      <c r="E79392" s="88"/>
    </row>
    <row r="79393" spans="5:5" x14ac:dyDescent="0.2">
      <c r="E79393" s="88"/>
    </row>
    <row r="79394" spans="5:5" x14ac:dyDescent="0.2">
      <c r="E79394" s="88"/>
    </row>
    <row r="79395" spans="5:5" x14ac:dyDescent="0.2">
      <c r="E79395" s="88"/>
    </row>
    <row r="79396" spans="5:5" x14ac:dyDescent="0.2">
      <c r="E79396" s="88"/>
    </row>
    <row r="79397" spans="5:5" x14ac:dyDescent="0.2">
      <c r="E79397" s="88"/>
    </row>
    <row r="79398" spans="5:5" x14ac:dyDescent="0.2">
      <c r="E79398" s="88"/>
    </row>
    <row r="79399" spans="5:5" x14ac:dyDescent="0.2">
      <c r="E79399" s="88"/>
    </row>
    <row r="79400" spans="5:5" x14ac:dyDescent="0.2">
      <c r="E79400" s="88"/>
    </row>
    <row r="79401" spans="5:5" x14ac:dyDescent="0.2">
      <c r="E79401" s="88"/>
    </row>
    <row r="79402" spans="5:5" x14ac:dyDescent="0.2">
      <c r="E79402" s="88"/>
    </row>
    <row r="79403" spans="5:5" x14ac:dyDescent="0.2">
      <c r="E79403" s="88"/>
    </row>
    <row r="79404" spans="5:5" x14ac:dyDescent="0.2">
      <c r="E79404" s="88"/>
    </row>
    <row r="79405" spans="5:5" x14ac:dyDescent="0.2">
      <c r="E79405" s="88"/>
    </row>
    <row r="79406" spans="5:5" x14ac:dyDescent="0.2">
      <c r="E79406" s="88"/>
    </row>
    <row r="79407" spans="5:5" x14ac:dyDescent="0.2">
      <c r="E79407" s="88"/>
    </row>
    <row r="79408" spans="5:5" x14ac:dyDescent="0.2">
      <c r="E79408" s="88"/>
    </row>
    <row r="79409" spans="5:5" x14ac:dyDescent="0.2">
      <c r="E79409" s="88"/>
    </row>
    <row r="79410" spans="5:5" x14ac:dyDescent="0.2">
      <c r="E79410" s="88"/>
    </row>
    <row r="79411" spans="5:5" x14ac:dyDescent="0.2">
      <c r="E79411" s="88"/>
    </row>
    <row r="79412" spans="5:5" x14ac:dyDescent="0.2">
      <c r="E79412" s="88"/>
    </row>
    <row r="79413" spans="5:5" x14ac:dyDescent="0.2">
      <c r="E79413" s="88"/>
    </row>
    <row r="79414" spans="5:5" x14ac:dyDescent="0.2">
      <c r="E79414" s="88"/>
    </row>
    <row r="79415" spans="5:5" x14ac:dyDescent="0.2">
      <c r="E79415" s="88"/>
    </row>
    <row r="79416" spans="5:5" x14ac:dyDescent="0.2">
      <c r="E79416" s="88"/>
    </row>
    <row r="79417" spans="5:5" x14ac:dyDescent="0.2">
      <c r="E79417" s="88"/>
    </row>
    <row r="79418" spans="5:5" x14ac:dyDescent="0.2">
      <c r="E79418" s="88"/>
    </row>
    <row r="79419" spans="5:5" x14ac:dyDescent="0.2">
      <c r="E79419" s="88"/>
    </row>
    <row r="79420" spans="5:5" x14ac:dyDescent="0.2">
      <c r="E79420" s="88"/>
    </row>
    <row r="79421" spans="5:5" x14ac:dyDescent="0.2">
      <c r="E79421" s="88"/>
    </row>
    <row r="79422" spans="5:5" x14ac:dyDescent="0.2">
      <c r="E79422" s="88"/>
    </row>
    <row r="79423" spans="5:5" x14ac:dyDescent="0.2">
      <c r="E79423" s="88"/>
    </row>
    <row r="79424" spans="5:5" x14ac:dyDescent="0.2">
      <c r="E79424" s="88"/>
    </row>
    <row r="79425" spans="5:5" x14ac:dyDescent="0.2">
      <c r="E79425" s="88"/>
    </row>
    <row r="79426" spans="5:5" x14ac:dyDescent="0.2">
      <c r="E79426" s="88"/>
    </row>
    <row r="79427" spans="5:5" x14ac:dyDescent="0.2">
      <c r="E79427" s="88"/>
    </row>
    <row r="79428" spans="5:5" x14ac:dyDescent="0.2">
      <c r="E79428" s="88"/>
    </row>
    <row r="79429" spans="5:5" x14ac:dyDescent="0.2">
      <c r="E79429" s="88"/>
    </row>
    <row r="79430" spans="5:5" x14ac:dyDescent="0.2">
      <c r="E79430" s="88"/>
    </row>
    <row r="79431" spans="5:5" x14ac:dyDescent="0.2">
      <c r="E79431" s="88"/>
    </row>
    <row r="79432" spans="5:5" x14ac:dyDescent="0.2">
      <c r="E79432" s="88"/>
    </row>
    <row r="79433" spans="5:5" x14ac:dyDescent="0.2">
      <c r="E79433" s="88"/>
    </row>
    <row r="79434" spans="5:5" x14ac:dyDescent="0.2">
      <c r="E79434" s="88"/>
    </row>
    <row r="79435" spans="5:5" x14ac:dyDescent="0.2">
      <c r="E79435" s="88"/>
    </row>
    <row r="79436" spans="5:5" x14ac:dyDescent="0.2">
      <c r="E79436" s="88"/>
    </row>
    <row r="79437" spans="5:5" x14ac:dyDescent="0.2">
      <c r="E79437" s="88"/>
    </row>
    <row r="79438" spans="5:5" x14ac:dyDescent="0.2">
      <c r="E79438" s="88"/>
    </row>
    <row r="79439" spans="5:5" x14ac:dyDescent="0.2">
      <c r="E79439" s="88"/>
    </row>
    <row r="79440" spans="5:5" x14ac:dyDescent="0.2">
      <c r="E79440" s="88"/>
    </row>
    <row r="79441" spans="5:5" x14ac:dyDescent="0.2">
      <c r="E79441" s="88"/>
    </row>
    <row r="79442" spans="5:5" x14ac:dyDescent="0.2">
      <c r="E79442" s="88"/>
    </row>
    <row r="79443" spans="5:5" x14ac:dyDescent="0.2">
      <c r="E79443" s="88"/>
    </row>
    <row r="79444" spans="5:5" x14ac:dyDescent="0.2">
      <c r="E79444" s="88"/>
    </row>
    <row r="79445" spans="5:5" x14ac:dyDescent="0.2">
      <c r="E79445" s="88"/>
    </row>
    <row r="79446" spans="5:5" x14ac:dyDescent="0.2">
      <c r="E79446" s="88"/>
    </row>
    <row r="79447" spans="5:5" x14ac:dyDescent="0.2">
      <c r="E79447" s="88"/>
    </row>
    <row r="79448" spans="5:5" x14ac:dyDescent="0.2">
      <c r="E79448" s="88"/>
    </row>
    <row r="79449" spans="5:5" x14ac:dyDescent="0.2">
      <c r="E79449" s="88"/>
    </row>
    <row r="79450" spans="5:5" x14ac:dyDescent="0.2">
      <c r="E79450" s="88"/>
    </row>
    <row r="79451" spans="5:5" x14ac:dyDescent="0.2">
      <c r="E79451" s="88"/>
    </row>
    <row r="79452" spans="5:5" x14ac:dyDescent="0.2">
      <c r="E79452" s="88"/>
    </row>
    <row r="79453" spans="5:5" x14ac:dyDescent="0.2">
      <c r="E79453" s="88"/>
    </row>
    <row r="79454" spans="5:5" x14ac:dyDescent="0.2">
      <c r="E79454" s="88"/>
    </row>
    <row r="79455" spans="5:5" x14ac:dyDescent="0.2">
      <c r="E79455" s="88"/>
    </row>
    <row r="79456" spans="5:5" x14ac:dyDescent="0.2">
      <c r="E79456" s="88"/>
    </row>
    <row r="79457" spans="5:5" x14ac:dyDescent="0.2">
      <c r="E79457" s="88"/>
    </row>
    <row r="79458" spans="5:5" x14ac:dyDescent="0.2">
      <c r="E79458" s="88"/>
    </row>
    <row r="79459" spans="5:5" x14ac:dyDescent="0.2">
      <c r="E79459" s="88"/>
    </row>
    <row r="79460" spans="5:5" x14ac:dyDescent="0.2">
      <c r="E79460" s="88"/>
    </row>
    <row r="79461" spans="5:5" x14ac:dyDescent="0.2">
      <c r="E79461" s="88"/>
    </row>
    <row r="79462" spans="5:5" x14ac:dyDescent="0.2">
      <c r="E79462" s="88"/>
    </row>
    <row r="79463" spans="5:5" x14ac:dyDescent="0.2">
      <c r="E79463" s="88"/>
    </row>
    <row r="79464" spans="5:5" x14ac:dyDescent="0.2">
      <c r="E79464" s="88"/>
    </row>
    <row r="79465" spans="5:5" x14ac:dyDescent="0.2">
      <c r="E79465" s="88"/>
    </row>
    <row r="79466" spans="5:5" x14ac:dyDescent="0.2">
      <c r="E79466" s="88"/>
    </row>
    <row r="79467" spans="5:5" x14ac:dyDescent="0.2">
      <c r="E79467" s="88"/>
    </row>
    <row r="79468" spans="5:5" x14ac:dyDescent="0.2">
      <c r="E79468" s="88"/>
    </row>
    <row r="79469" spans="5:5" x14ac:dyDescent="0.2">
      <c r="E79469" s="88"/>
    </row>
    <row r="79470" spans="5:5" x14ac:dyDescent="0.2">
      <c r="E79470" s="88"/>
    </row>
    <row r="79471" spans="5:5" x14ac:dyDescent="0.2">
      <c r="E79471" s="88"/>
    </row>
    <row r="79472" spans="5:5" x14ac:dyDescent="0.2">
      <c r="E79472" s="88"/>
    </row>
    <row r="79473" spans="5:5" x14ac:dyDescent="0.2">
      <c r="E79473" s="88"/>
    </row>
    <row r="79474" spans="5:5" x14ac:dyDescent="0.2">
      <c r="E79474" s="88"/>
    </row>
    <row r="79475" spans="5:5" x14ac:dyDescent="0.2">
      <c r="E79475" s="88"/>
    </row>
    <row r="79476" spans="5:5" x14ac:dyDescent="0.2">
      <c r="E79476" s="88"/>
    </row>
    <row r="79477" spans="5:5" x14ac:dyDescent="0.2">
      <c r="E79477" s="88"/>
    </row>
    <row r="79478" spans="5:5" x14ac:dyDescent="0.2">
      <c r="E79478" s="88"/>
    </row>
    <row r="79479" spans="5:5" x14ac:dyDescent="0.2">
      <c r="E79479" s="88"/>
    </row>
    <row r="79480" spans="5:5" x14ac:dyDescent="0.2">
      <c r="E79480" s="88"/>
    </row>
    <row r="79481" spans="5:5" x14ac:dyDescent="0.2">
      <c r="E79481" s="88"/>
    </row>
    <row r="79482" spans="5:5" x14ac:dyDescent="0.2">
      <c r="E79482" s="88"/>
    </row>
    <row r="79483" spans="5:5" x14ac:dyDescent="0.2">
      <c r="E79483" s="88"/>
    </row>
    <row r="79484" spans="5:5" x14ac:dyDescent="0.2">
      <c r="E79484" s="88"/>
    </row>
    <row r="79485" spans="5:5" x14ac:dyDescent="0.2">
      <c r="E79485" s="88"/>
    </row>
    <row r="79486" spans="5:5" x14ac:dyDescent="0.2">
      <c r="E79486" s="88"/>
    </row>
    <row r="79487" spans="5:5" x14ac:dyDescent="0.2">
      <c r="E79487" s="88"/>
    </row>
    <row r="79488" spans="5:5" x14ac:dyDescent="0.2">
      <c r="E79488" s="88"/>
    </row>
    <row r="79489" spans="5:5" x14ac:dyDescent="0.2">
      <c r="E79489" s="88"/>
    </row>
    <row r="79490" spans="5:5" x14ac:dyDescent="0.2">
      <c r="E79490" s="88"/>
    </row>
    <row r="79491" spans="5:5" x14ac:dyDescent="0.2">
      <c r="E79491" s="88"/>
    </row>
    <row r="79492" spans="5:5" x14ac:dyDescent="0.2">
      <c r="E79492" s="88"/>
    </row>
    <row r="79493" spans="5:5" x14ac:dyDescent="0.2">
      <c r="E79493" s="88"/>
    </row>
    <row r="79494" spans="5:5" x14ac:dyDescent="0.2">
      <c r="E79494" s="88"/>
    </row>
    <row r="79495" spans="5:5" x14ac:dyDescent="0.2">
      <c r="E79495" s="88"/>
    </row>
    <row r="79496" spans="5:5" x14ac:dyDescent="0.2">
      <c r="E79496" s="88"/>
    </row>
    <row r="79497" spans="5:5" x14ac:dyDescent="0.2">
      <c r="E79497" s="88"/>
    </row>
    <row r="79498" spans="5:5" x14ac:dyDescent="0.2">
      <c r="E79498" s="88"/>
    </row>
    <row r="79499" spans="5:5" x14ac:dyDescent="0.2">
      <c r="E79499" s="88"/>
    </row>
    <row r="79500" spans="5:5" x14ac:dyDescent="0.2">
      <c r="E79500" s="88"/>
    </row>
    <row r="79501" spans="5:5" x14ac:dyDescent="0.2">
      <c r="E79501" s="88"/>
    </row>
    <row r="79502" spans="5:5" x14ac:dyDescent="0.2">
      <c r="E79502" s="88"/>
    </row>
    <row r="79503" spans="5:5" x14ac:dyDescent="0.2">
      <c r="E79503" s="88"/>
    </row>
    <row r="79504" spans="5:5" x14ac:dyDescent="0.2">
      <c r="E79504" s="88"/>
    </row>
    <row r="79505" spans="5:5" x14ac:dyDescent="0.2">
      <c r="E79505" s="88"/>
    </row>
    <row r="79506" spans="5:5" x14ac:dyDescent="0.2">
      <c r="E79506" s="88"/>
    </row>
    <row r="79507" spans="5:5" x14ac:dyDescent="0.2">
      <c r="E79507" s="88"/>
    </row>
    <row r="79508" spans="5:5" x14ac:dyDescent="0.2">
      <c r="E79508" s="88"/>
    </row>
    <row r="79509" spans="5:5" x14ac:dyDescent="0.2">
      <c r="E79509" s="88"/>
    </row>
    <row r="79510" spans="5:5" x14ac:dyDescent="0.2">
      <c r="E79510" s="88"/>
    </row>
    <row r="79511" spans="5:5" x14ac:dyDescent="0.2">
      <c r="E79511" s="88"/>
    </row>
    <row r="79512" spans="5:5" x14ac:dyDescent="0.2">
      <c r="E79512" s="88"/>
    </row>
    <row r="79513" spans="5:5" x14ac:dyDescent="0.2">
      <c r="E79513" s="88"/>
    </row>
    <row r="79514" spans="5:5" x14ac:dyDescent="0.2">
      <c r="E79514" s="88"/>
    </row>
    <row r="79515" spans="5:5" x14ac:dyDescent="0.2">
      <c r="E79515" s="88"/>
    </row>
    <row r="79516" spans="5:5" x14ac:dyDescent="0.2">
      <c r="E79516" s="88"/>
    </row>
    <row r="79517" spans="5:5" x14ac:dyDescent="0.2">
      <c r="E79517" s="88"/>
    </row>
    <row r="79518" spans="5:5" x14ac:dyDescent="0.2">
      <c r="E79518" s="88"/>
    </row>
    <row r="79519" spans="5:5" x14ac:dyDescent="0.2">
      <c r="E79519" s="88"/>
    </row>
    <row r="79520" spans="5:5" x14ac:dyDescent="0.2">
      <c r="E79520" s="88"/>
    </row>
    <row r="79521" spans="5:5" x14ac:dyDescent="0.2">
      <c r="E79521" s="88"/>
    </row>
    <row r="79522" spans="5:5" x14ac:dyDescent="0.2">
      <c r="E79522" s="88"/>
    </row>
    <row r="79523" spans="5:5" x14ac:dyDescent="0.2">
      <c r="E79523" s="88"/>
    </row>
    <row r="79524" spans="5:5" x14ac:dyDescent="0.2">
      <c r="E79524" s="88"/>
    </row>
    <row r="79525" spans="5:5" x14ac:dyDescent="0.2">
      <c r="E79525" s="88"/>
    </row>
    <row r="79526" spans="5:5" x14ac:dyDescent="0.2">
      <c r="E79526" s="88"/>
    </row>
    <row r="79527" spans="5:5" x14ac:dyDescent="0.2">
      <c r="E79527" s="88"/>
    </row>
    <row r="79528" spans="5:5" x14ac:dyDescent="0.2">
      <c r="E79528" s="88"/>
    </row>
    <row r="79529" spans="5:5" x14ac:dyDescent="0.2">
      <c r="E79529" s="88"/>
    </row>
    <row r="79530" spans="5:5" x14ac:dyDescent="0.2">
      <c r="E79530" s="88"/>
    </row>
    <row r="79531" spans="5:5" x14ac:dyDescent="0.2">
      <c r="E79531" s="88"/>
    </row>
    <row r="79532" spans="5:5" x14ac:dyDescent="0.2">
      <c r="E79532" s="88"/>
    </row>
    <row r="79533" spans="5:5" x14ac:dyDescent="0.2">
      <c r="E79533" s="88"/>
    </row>
    <row r="79534" spans="5:5" x14ac:dyDescent="0.2">
      <c r="E79534" s="88"/>
    </row>
    <row r="79535" spans="5:5" x14ac:dyDescent="0.2">
      <c r="E79535" s="88"/>
    </row>
    <row r="79536" spans="5:5" x14ac:dyDescent="0.2">
      <c r="E79536" s="88"/>
    </row>
    <row r="79537" spans="5:5" x14ac:dyDescent="0.2">
      <c r="E79537" s="88"/>
    </row>
    <row r="79538" spans="5:5" x14ac:dyDescent="0.2">
      <c r="E79538" s="88"/>
    </row>
    <row r="79539" spans="5:5" x14ac:dyDescent="0.2">
      <c r="E79539" s="88"/>
    </row>
    <row r="79540" spans="5:5" x14ac:dyDescent="0.2">
      <c r="E79540" s="88"/>
    </row>
    <row r="79541" spans="5:5" x14ac:dyDescent="0.2">
      <c r="E79541" s="88"/>
    </row>
    <row r="79542" spans="5:5" x14ac:dyDescent="0.2">
      <c r="E79542" s="88"/>
    </row>
    <row r="79543" spans="5:5" x14ac:dyDescent="0.2">
      <c r="E79543" s="88"/>
    </row>
    <row r="79544" spans="5:5" x14ac:dyDescent="0.2">
      <c r="E79544" s="88"/>
    </row>
    <row r="79545" spans="5:5" x14ac:dyDescent="0.2">
      <c r="E79545" s="88"/>
    </row>
    <row r="79546" spans="5:5" x14ac:dyDescent="0.2">
      <c r="E79546" s="88"/>
    </row>
    <row r="79547" spans="5:5" x14ac:dyDescent="0.2">
      <c r="E79547" s="88"/>
    </row>
    <row r="79548" spans="5:5" x14ac:dyDescent="0.2">
      <c r="E79548" s="88"/>
    </row>
    <row r="79549" spans="5:5" x14ac:dyDescent="0.2">
      <c r="E79549" s="88"/>
    </row>
    <row r="79550" spans="5:5" x14ac:dyDescent="0.2">
      <c r="E79550" s="88"/>
    </row>
    <row r="79551" spans="5:5" x14ac:dyDescent="0.2">
      <c r="E79551" s="88"/>
    </row>
    <row r="79552" spans="5:5" x14ac:dyDescent="0.2">
      <c r="E79552" s="88"/>
    </row>
    <row r="79553" spans="5:5" x14ac:dyDescent="0.2">
      <c r="E79553" s="88"/>
    </row>
    <row r="79554" spans="5:5" x14ac:dyDescent="0.2">
      <c r="E79554" s="88"/>
    </row>
    <row r="79555" spans="5:5" x14ac:dyDescent="0.2">
      <c r="E79555" s="88"/>
    </row>
    <row r="79556" spans="5:5" x14ac:dyDescent="0.2">
      <c r="E79556" s="88"/>
    </row>
    <row r="79557" spans="5:5" x14ac:dyDescent="0.2">
      <c r="E79557" s="88"/>
    </row>
    <row r="79558" spans="5:5" x14ac:dyDescent="0.2">
      <c r="E79558" s="88"/>
    </row>
    <row r="79559" spans="5:5" x14ac:dyDescent="0.2">
      <c r="E79559" s="88"/>
    </row>
    <row r="79560" spans="5:5" x14ac:dyDescent="0.2">
      <c r="E79560" s="88"/>
    </row>
    <row r="79561" spans="5:5" x14ac:dyDescent="0.2">
      <c r="E79561" s="88"/>
    </row>
    <row r="79562" spans="5:5" x14ac:dyDescent="0.2">
      <c r="E79562" s="88"/>
    </row>
    <row r="79563" spans="5:5" x14ac:dyDescent="0.2">
      <c r="E79563" s="88"/>
    </row>
    <row r="79564" spans="5:5" x14ac:dyDescent="0.2">
      <c r="E79564" s="88"/>
    </row>
    <row r="79565" spans="5:5" x14ac:dyDescent="0.2">
      <c r="E79565" s="88"/>
    </row>
    <row r="79566" spans="5:5" x14ac:dyDescent="0.2">
      <c r="E79566" s="88"/>
    </row>
    <row r="79567" spans="5:5" x14ac:dyDescent="0.2">
      <c r="E79567" s="88"/>
    </row>
    <row r="79568" spans="5:5" x14ac:dyDescent="0.2">
      <c r="E79568" s="88"/>
    </row>
    <row r="79569" spans="5:5" x14ac:dyDescent="0.2">
      <c r="E79569" s="88"/>
    </row>
    <row r="79570" spans="5:5" x14ac:dyDescent="0.2">
      <c r="E79570" s="88"/>
    </row>
    <row r="79571" spans="5:5" x14ac:dyDescent="0.2">
      <c r="E79571" s="88"/>
    </row>
    <row r="79572" spans="5:5" x14ac:dyDescent="0.2">
      <c r="E79572" s="88"/>
    </row>
    <row r="79573" spans="5:5" x14ac:dyDescent="0.2">
      <c r="E79573" s="88"/>
    </row>
    <row r="79574" spans="5:5" x14ac:dyDescent="0.2">
      <c r="E79574" s="88"/>
    </row>
    <row r="79575" spans="5:5" x14ac:dyDescent="0.2">
      <c r="E79575" s="88"/>
    </row>
    <row r="79576" spans="5:5" x14ac:dyDescent="0.2">
      <c r="E79576" s="88"/>
    </row>
    <row r="79577" spans="5:5" x14ac:dyDescent="0.2">
      <c r="E79577" s="88"/>
    </row>
    <row r="79578" spans="5:5" x14ac:dyDescent="0.2">
      <c r="E79578" s="88"/>
    </row>
    <row r="79579" spans="5:5" x14ac:dyDescent="0.2">
      <c r="E79579" s="88"/>
    </row>
    <row r="79580" spans="5:5" x14ac:dyDescent="0.2">
      <c r="E79580" s="88"/>
    </row>
    <row r="79581" spans="5:5" x14ac:dyDescent="0.2">
      <c r="E79581" s="88"/>
    </row>
    <row r="79582" spans="5:5" x14ac:dyDescent="0.2">
      <c r="E79582" s="88"/>
    </row>
    <row r="79583" spans="5:5" x14ac:dyDescent="0.2">
      <c r="E79583" s="88"/>
    </row>
    <row r="79584" spans="5:5" x14ac:dyDescent="0.2">
      <c r="E79584" s="88"/>
    </row>
    <row r="79585" spans="5:5" x14ac:dyDescent="0.2">
      <c r="E79585" s="88"/>
    </row>
    <row r="79586" spans="5:5" x14ac:dyDescent="0.2">
      <c r="E79586" s="88"/>
    </row>
    <row r="79587" spans="5:5" x14ac:dyDescent="0.2">
      <c r="E79587" s="88"/>
    </row>
    <row r="79588" spans="5:5" x14ac:dyDescent="0.2">
      <c r="E79588" s="88"/>
    </row>
    <row r="79589" spans="5:5" x14ac:dyDescent="0.2">
      <c r="E79589" s="88"/>
    </row>
    <row r="79590" spans="5:5" x14ac:dyDescent="0.2">
      <c r="E79590" s="88"/>
    </row>
    <row r="79591" spans="5:5" x14ac:dyDescent="0.2">
      <c r="E79591" s="88"/>
    </row>
    <row r="79592" spans="5:5" x14ac:dyDescent="0.2">
      <c r="E79592" s="88"/>
    </row>
    <row r="79593" spans="5:5" x14ac:dyDescent="0.2">
      <c r="E79593" s="88"/>
    </row>
    <row r="79594" spans="5:5" x14ac:dyDescent="0.2">
      <c r="E79594" s="88"/>
    </row>
    <row r="79595" spans="5:5" x14ac:dyDescent="0.2">
      <c r="E79595" s="88"/>
    </row>
    <row r="79596" spans="5:5" x14ac:dyDescent="0.2">
      <c r="E79596" s="88"/>
    </row>
    <row r="79597" spans="5:5" x14ac:dyDescent="0.2">
      <c r="E79597" s="88"/>
    </row>
    <row r="79598" spans="5:5" x14ac:dyDescent="0.2">
      <c r="E79598" s="88"/>
    </row>
    <row r="79599" spans="5:5" x14ac:dyDescent="0.2">
      <c r="E79599" s="88"/>
    </row>
    <row r="79600" spans="5:5" x14ac:dyDescent="0.2">
      <c r="E79600" s="88"/>
    </row>
    <row r="79601" spans="5:5" x14ac:dyDescent="0.2">
      <c r="E79601" s="88"/>
    </row>
    <row r="79602" spans="5:5" x14ac:dyDescent="0.2">
      <c r="E79602" s="88"/>
    </row>
    <row r="79603" spans="5:5" x14ac:dyDescent="0.2">
      <c r="E79603" s="88"/>
    </row>
    <row r="79604" spans="5:5" x14ac:dyDescent="0.2">
      <c r="E79604" s="88"/>
    </row>
    <row r="79605" spans="5:5" x14ac:dyDescent="0.2">
      <c r="E79605" s="88"/>
    </row>
    <row r="79606" spans="5:5" x14ac:dyDescent="0.2">
      <c r="E79606" s="88"/>
    </row>
    <row r="79607" spans="5:5" x14ac:dyDescent="0.2">
      <c r="E79607" s="88"/>
    </row>
    <row r="79608" spans="5:5" x14ac:dyDescent="0.2">
      <c r="E79608" s="88"/>
    </row>
    <row r="79609" spans="5:5" x14ac:dyDescent="0.2">
      <c r="E79609" s="88"/>
    </row>
    <row r="79610" spans="5:5" x14ac:dyDescent="0.2">
      <c r="E79610" s="88"/>
    </row>
    <row r="79611" spans="5:5" x14ac:dyDescent="0.2">
      <c r="E79611" s="88"/>
    </row>
    <row r="79612" spans="5:5" x14ac:dyDescent="0.2">
      <c r="E79612" s="88"/>
    </row>
    <row r="79613" spans="5:5" x14ac:dyDescent="0.2">
      <c r="E79613" s="88"/>
    </row>
    <row r="79614" spans="5:5" x14ac:dyDescent="0.2">
      <c r="E79614" s="88"/>
    </row>
    <row r="79615" spans="5:5" x14ac:dyDescent="0.2">
      <c r="E79615" s="88"/>
    </row>
    <row r="79616" spans="5:5" x14ac:dyDescent="0.2">
      <c r="E79616" s="88"/>
    </row>
    <row r="79617" spans="5:5" x14ac:dyDescent="0.2">
      <c r="E79617" s="88"/>
    </row>
    <row r="79618" spans="5:5" x14ac:dyDescent="0.2">
      <c r="E79618" s="88"/>
    </row>
    <row r="79619" spans="5:5" x14ac:dyDescent="0.2">
      <c r="E79619" s="88"/>
    </row>
    <row r="79620" spans="5:5" x14ac:dyDescent="0.2">
      <c r="E79620" s="88"/>
    </row>
    <row r="79621" spans="5:5" x14ac:dyDescent="0.2">
      <c r="E79621" s="88"/>
    </row>
    <row r="79622" spans="5:5" x14ac:dyDescent="0.2">
      <c r="E79622" s="88"/>
    </row>
    <row r="79623" spans="5:5" x14ac:dyDescent="0.2">
      <c r="E79623" s="88"/>
    </row>
    <row r="79624" spans="5:5" x14ac:dyDescent="0.2">
      <c r="E79624" s="88"/>
    </row>
    <row r="79625" spans="5:5" x14ac:dyDescent="0.2">
      <c r="E79625" s="88"/>
    </row>
    <row r="79626" spans="5:5" x14ac:dyDescent="0.2">
      <c r="E79626" s="88"/>
    </row>
    <row r="79627" spans="5:5" x14ac:dyDescent="0.2">
      <c r="E79627" s="88"/>
    </row>
    <row r="79628" spans="5:5" x14ac:dyDescent="0.2">
      <c r="E79628" s="88"/>
    </row>
    <row r="79629" spans="5:5" x14ac:dyDescent="0.2">
      <c r="E79629" s="88"/>
    </row>
    <row r="79630" spans="5:5" x14ac:dyDescent="0.2">
      <c r="E79630" s="88"/>
    </row>
    <row r="79631" spans="5:5" x14ac:dyDescent="0.2">
      <c r="E79631" s="88"/>
    </row>
    <row r="79632" spans="5:5" x14ac:dyDescent="0.2">
      <c r="E79632" s="88"/>
    </row>
    <row r="79633" spans="5:5" x14ac:dyDescent="0.2">
      <c r="E79633" s="88"/>
    </row>
    <row r="79634" spans="5:5" x14ac:dyDescent="0.2">
      <c r="E79634" s="88"/>
    </row>
    <row r="79635" spans="5:5" x14ac:dyDescent="0.2">
      <c r="E79635" s="88"/>
    </row>
    <row r="79636" spans="5:5" x14ac:dyDescent="0.2">
      <c r="E79636" s="88"/>
    </row>
    <row r="79637" spans="5:5" x14ac:dyDescent="0.2">
      <c r="E79637" s="88"/>
    </row>
    <row r="79638" spans="5:5" x14ac:dyDescent="0.2">
      <c r="E79638" s="88"/>
    </row>
    <row r="79639" spans="5:5" x14ac:dyDescent="0.2">
      <c r="E79639" s="88"/>
    </row>
    <row r="79640" spans="5:5" x14ac:dyDescent="0.2">
      <c r="E79640" s="88"/>
    </row>
    <row r="79641" spans="5:5" x14ac:dyDescent="0.2">
      <c r="E79641" s="88"/>
    </row>
    <row r="79642" spans="5:5" x14ac:dyDescent="0.2">
      <c r="E79642" s="88"/>
    </row>
    <row r="79643" spans="5:5" x14ac:dyDescent="0.2">
      <c r="E79643" s="88"/>
    </row>
    <row r="79644" spans="5:5" x14ac:dyDescent="0.2">
      <c r="E79644" s="88"/>
    </row>
    <row r="79645" spans="5:5" x14ac:dyDescent="0.2">
      <c r="E79645" s="88"/>
    </row>
    <row r="79646" spans="5:5" x14ac:dyDescent="0.2">
      <c r="E79646" s="88"/>
    </row>
    <row r="79647" spans="5:5" x14ac:dyDescent="0.2">
      <c r="E79647" s="88"/>
    </row>
    <row r="79648" spans="5:5" x14ac:dyDescent="0.2">
      <c r="E79648" s="88"/>
    </row>
    <row r="79649" spans="5:5" x14ac:dyDescent="0.2">
      <c r="E79649" s="88"/>
    </row>
    <row r="79650" spans="5:5" x14ac:dyDescent="0.2">
      <c r="E79650" s="88"/>
    </row>
    <row r="79651" spans="5:5" x14ac:dyDescent="0.2">
      <c r="E79651" s="88"/>
    </row>
    <row r="79652" spans="5:5" x14ac:dyDescent="0.2">
      <c r="E79652" s="88"/>
    </row>
    <row r="79653" spans="5:5" x14ac:dyDescent="0.2">
      <c r="E79653" s="88"/>
    </row>
    <row r="79654" spans="5:5" x14ac:dyDescent="0.2">
      <c r="E79654" s="88"/>
    </row>
    <row r="79655" spans="5:5" x14ac:dyDescent="0.2">
      <c r="E79655" s="88"/>
    </row>
    <row r="79656" spans="5:5" x14ac:dyDescent="0.2">
      <c r="E79656" s="88"/>
    </row>
    <row r="79657" spans="5:5" x14ac:dyDescent="0.2">
      <c r="E79657" s="88"/>
    </row>
    <row r="79658" spans="5:5" x14ac:dyDescent="0.2">
      <c r="E79658" s="88"/>
    </row>
    <row r="79659" spans="5:5" x14ac:dyDescent="0.2">
      <c r="E79659" s="88"/>
    </row>
    <row r="79660" spans="5:5" x14ac:dyDescent="0.2">
      <c r="E79660" s="88"/>
    </row>
    <row r="79661" spans="5:5" x14ac:dyDescent="0.2">
      <c r="E79661" s="88"/>
    </row>
    <row r="79662" spans="5:5" x14ac:dyDescent="0.2">
      <c r="E79662" s="88"/>
    </row>
    <row r="79663" spans="5:5" x14ac:dyDescent="0.2">
      <c r="E79663" s="88"/>
    </row>
    <row r="79664" spans="5:5" x14ac:dyDescent="0.2">
      <c r="E79664" s="88"/>
    </row>
    <row r="79665" spans="5:5" x14ac:dyDescent="0.2">
      <c r="E79665" s="88"/>
    </row>
    <row r="79666" spans="5:5" x14ac:dyDescent="0.2">
      <c r="E79666" s="88"/>
    </row>
    <row r="79667" spans="5:5" x14ac:dyDescent="0.2">
      <c r="E79667" s="88"/>
    </row>
    <row r="79668" spans="5:5" x14ac:dyDescent="0.2">
      <c r="E79668" s="88"/>
    </row>
    <row r="79669" spans="5:5" x14ac:dyDescent="0.2">
      <c r="E79669" s="88"/>
    </row>
    <row r="79670" spans="5:5" x14ac:dyDescent="0.2">
      <c r="E79670" s="88"/>
    </row>
    <row r="79671" spans="5:5" x14ac:dyDescent="0.2">
      <c r="E79671" s="88"/>
    </row>
    <row r="79672" spans="5:5" x14ac:dyDescent="0.2">
      <c r="E79672" s="88"/>
    </row>
    <row r="79673" spans="5:5" x14ac:dyDescent="0.2">
      <c r="E79673" s="88"/>
    </row>
    <row r="79674" spans="5:5" x14ac:dyDescent="0.2">
      <c r="E79674" s="88"/>
    </row>
    <row r="79675" spans="5:5" x14ac:dyDescent="0.2">
      <c r="E79675" s="88"/>
    </row>
    <row r="79676" spans="5:5" x14ac:dyDescent="0.2">
      <c r="E79676" s="88"/>
    </row>
    <row r="79677" spans="5:5" x14ac:dyDescent="0.2">
      <c r="E79677" s="88"/>
    </row>
    <row r="79678" spans="5:5" x14ac:dyDescent="0.2">
      <c r="E79678" s="88"/>
    </row>
    <row r="79679" spans="5:5" x14ac:dyDescent="0.2">
      <c r="E79679" s="88"/>
    </row>
    <row r="79680" spans="5:5" x14ac:dyDescent="0.2">
      <c r="E79680" s="88"/>
    </row>
    <row r="79681" spans="5:5" x14ac:dyDescent="0.2">
      <c r="E79681" s="88"/>
    </row>
    <row r="79682" spans="5:5" x14ac:dyDescent="0.2">
      <c r="E79682" s="88"/>
    </row>
    <row r="79683" spans="5:5" x14ac:dyDescent="0.2">
      <c r="E79683" s="88"/>
    </row>
    <row r="79684" spans="5:5" x14ac:dyDescent="0.2">
      <c r="E79684" s="88"/>
    </row>
    <row r="79685" spans="5:5" x14ac:dyDescent="0.2">
      <c r="E79685" s="88"/>
    </row>
    <row r="79686" spans="5:5" x14ac:dyDescent="0.2">
      <c r="E79686" s="88"/>
    </row>
    <row r="79687" spans="5:5" x14ac:dyDescent="0.2">
      <c r="E79687" s="88"/>
    </row>
    <row r="79688" spans="5:5" x14ac:dyDescent="0.2">
      <c r="E79688" s="88"/>
    </row>
    <row r="79689" spans="5:5" x14ac:dyDescent="0.2">
      <c r="E79689" s="88"/>
    </row>
    <row r="79690" spans="5:5" x14ac:dyDescent="0.2">
      <c r="E79690" s="88"/>
    </row>
    <row r="79691" spans="5:5" x14ac:dyDescent="0.2">
      <c r="E79691" s="88"/>
    </row>
    <row r="79692" spans="5:5" x14ac:dyDescent="0.2">
      <c r="E79692" s="88"/>
    </row>
    <row r="79693" spans="5:5" x14ac:dyDescent="0.2">
      <c r="E79693" s="88"/>
    </row>
    <row r="79694" spans="5:5" x14ac:dyDescent="0.2">
      <c r="E79694" s="88"/>
    </row>
    <row r="79695" spans="5:5" x14ac:dyDescent="0.2">
      <c r="E79695" s="88"/>
    </row>
    <row r="79696" spans="5:5" x14ac:dyDescent="0.2">
      <c r="E79696" s="88"/>
    </row>
    <row r="79697" spans="5:5" x14ac:dyDescent="0.2">
      <c r="E79697" s="88"/>
    </row>
    <row r="79698" spans="5:5" x14ac:dyDescent="0.2">
      <c r="E79698" s="88"/>
    </row>
    <row r="79699" spans="5:5" x14ac:dyDescent="0.2">
      <c r="E79699" s="88"/>
    </row>
    <row r="79700" spans="5:5" x14ac:dyDescent="0.2">
      <c r="E79700" s="88"/>
    </row>
    <row r="79701" spans="5:5" x14ac:dyDescent="0.2">
      <c r="E79701" s="88"/>
    </row>
    <row r="79702" spans="5:5" x14ac:dyDescent="0.2">
      <c r="E79702" s="88"/>
    </row>
    <row r="79703" spans="5:5" x14ac:dyDescent="0.2">
      <c r="E79703" s="88"/>
    </row>
    <row r="79704" spans="5:5" x14ac:dyDescent="0.2">
      <c r="E79704" s="88"/>
    </row>
    <row r="79705" spans="5:5" x14ac:dyDescent="0.2">
      <c r="E79705" s="88"/>
    </row>
    <row r="79706" spans="5:5" x14ac:dyDescent="0.2">
      <c r="E79706" s="88"/>
    </row>
    <row r="79707" spans="5:5" x14ac:dyDescent="0.2">
      <c r="E79707" s="88"/>
    </row>
    <row r="79708" spans="5:5" x14ac:dyDescent="0.2">
      <c r="E79708" s="88"/>
    </row>
    <row r="79709" spans="5:5" x14ac:dyDescent="0.2">
      <c r="E79709" s="88"/>
    </row>
    <row r="79710" spans="5:5" x14ac:dyDescent="0.2">
      <c r="E79710" s="88"/>
    </row>
    <row r="79711" spans="5:5" x14ac:dyDescent="0.2">
      <c r="E79711" s="88"/>
    </row>
    <row r="79712" spans="5:5" x14ac:dyDescent="0.2">
      <c r="E79712" s="88"/>
    </row>
    <row r="79713" spans="5:5" x14ac:dyDescent="0.2">
      <c r="E79713" s="88"/>
    </row>
    <row r="79714" spans="5:5" x14ac:dyDescent="0.2">
      <c r="E79714" s="88"/>
    </row>
    <row r="79715" spans="5:5" x14ac:dyDescent="0.2">
      <c r="E79715" s="88"/>
    </row>
    <row r="79716" spans="5:5" x14ac:dyDescent="0.2">
      <c r="E79716" s="88"/>
    </row>
    <row r="79717" spans="5:5" x14ac:dyDescent="0.2">
      <c r="E79717" s="88"/>
    </row>
    <row r="79718" spans="5:5" x14ac:dyDescent="0.2">
      <c r="E79718" s="88"/>
    </row>
    <row r="79719" spans="5:5" x14ac:dyDescent="0.2">
      <c r="E79719" s="88"/>
    </row>
    <row r="79720" spans="5:5" x14ac:dyDescent="0.2">
      <c r="E79720" s="88"/>
    </row>
    <row r="79721" spans="5:5" x14ac:dyDescent="0.2">
      <c r="E79721" s="88"/>
    </row>
    <row r="79722" spans="5:5" x14ac:dyDescent="0.2">
      <c r="E79722" s="88"/>
    </row>
    <row r="79723" spans="5:5" x14ac:dyDescent="0.2">
      <c r="E79723" s="88"/>
    </row>
    <row r="79724" spans="5:5" x14ac:dyDescent="0.2">
      <c r="E79724" s="88"/>
    </row>
    <row r="79725" spans="5:5" x14ac:dyDescent="0.2">
      <c r="E79725" s="88"/>
    </row>
    <row r="79726" spans="5:5" x14ac:dyDescent="0.2">
      <c r="E79726" s="88"/>
    </row>
    <row r="79727" spans="5:5" x14ac:dyDescent="0.2">
      <c r="E79727" s="88"/>
    </row>
    <row r="79728" spans="5:5" x14ac:dyDescent="0.2">
      <c r="E79728" s="88"/>
    </row>
    <row r="79729" spans="5:5" x14ac:dyDescent="0.2">
      <c r="E79729" s="88"/>
    </row>
    <row r="79730" spans="5:5" x14ac:dyDescent="0.2">
      <c r="E79730" s="88"/>
    </row>
    <row r="79731" spans="5:5" x14ac:dyDescent="0.2">
      <c r="E79731" s="88"/>
    </row>
    <row r="79732" spans="5:5" x14ac:dyDescent="0.2">
      <c r="E79732" s="88"/>
    </row>
    <row r="79733" spans="5:5" x14ac:dyDescent="0.2">
      <c r="E79733" s="88"/>
    </row>
    <row r="79734" spans="5:5" x14ac:dyDescent="0.2">
      <c r="E79734" s="88"/>
    </row>
    <row r="79735" spans="5:5" x14ac:dyDescent="0.2">
      <c r="E79735" s="88"/>
    </row>
    <row r="79736" spans="5:5" x14ac:dyDescent="0.2">
      <c r="E79736" s="88"/>
    </row>
    <row r="79737" spans="5:5" x14ac:dyDescent="0.2">
      <c r="E79737" s="88"/>
    </row>
    <row r="79738" spans="5:5" x14ac:dyDescent="0.2">
      <c r="E79738" s="88"/>
    </row>
    <row r="79739" spans="5:5" x14ac:dyDescent="0.2">
      <c r="E79739" s="88"/>
    </row>
    <row r="79740" spans="5:5" x14ac:dyDescent="0.2">
      <c r="E79740" s="88"/>
    </row>
    <row r="79741" spans="5:5" x14ac:dyDescent="0.2">
      <c r="E79741" s="88"/>
    </row>
    <row r="79742" spans="5:5" x14ac:dyDescent="0.2">
      <c r="E79742" s="88"/>
    </row>
    <row r="79743" spans="5:5" x14ac:dyDescent="0.2">
      <c r="E79743" s="88"/>
    </row>
    <row r="79744" spans="5:5" x14ac:dyDescent="0.2">
      <c r="E79744" s="88"/>
    </row>
    <row r="79745" spans="5:5" x14ac:dyDescent="0.2">
      <c r="E79745" s="88"/>
    </row>
    <row r="79746" spans="5:5" x14ac:dyDescent="0.2">
      <c r="E79746" s="88"/>
    </row>
    <row r="79747" spans="5:5" x14ac:dyDescent="0.2">
      <c r="E79747" s="88"/>
    </row>
    <row r="79748" spans="5:5" x14ac:dyDescent="0.2">
      <c r="E79748" s="88"/>
    </row>
    <row r="79749" spans="5:5" x14ac:dyDescent="0.2">
      <c r="E79749" s="88"/>
    </row>
    <row r="79750" spans="5:5" x14ac:dyDescent="0.2">
      <c r="E79750" s="88"/>
    </row>
    <row r="79751" spans="5:5" x14ac:dyDescent="0.2">
      <c r="E79751" s="88"/>
    </row>
    <row r="79752" spans="5:5" x14ac:dyDescent="0.2">
      <c r="E79752" s="88"/>
    </row>
    <row r="79753" spans="5:5" x14ac:dyDescent="0.2">
      <c r="E79753" s="88"/>
    </row>
    <row r="79754" spans="5:5" x14ac:dyDescent="0.2">
      <c r="E79754" s="88"/>
    </row>
    <row r="79755" spans="5:5" x14ac:dyDescent="0.2">
      <c r="E79755" s="88"/>
    </row>
    <row r="79756" spans="5:5" x14ac:dyDescent="0.2">
      <c r="E79756" s="88"/>
    </row>
    <row r="79757" spans="5:5" x14ac:dyDescent="0.2">
      <c r="E79757" s="88"/>
    </row>
    <row r="79758" spans="5:5" x14ac:dyDescent="0.2">
      <c r="E79758" s="88"/>
    </row>
    <row r="79759" spans="5:5" x14ac:dyDescent="0.2">
      <c r="E79759" s="88"/>
    </row>
    <row r="79760" spans="5:5" x14ac:dyDescent="0.2">
      <c r="E79760" s="88"/>
    </row>
    <row r="79761" spans="5:5" x14ac:dyDescent="0.2">
      <c r="E79761" s="88"/>
    </row>
    <row r="79762" spans="5:5" x14ac:dyDescent="0.2">
      <c r="E79762" s="88"/>
    </row>
    <row r="79763" spans="5:5" x14ac:dyDescent="0.2">
      <c r="E79763" s="88"/>
    </row>
    <row r="79764" spans="5:5" x14ac:dyDescent="0.2">
      <c r="E79764" s="88"/>
    </row>
    <row r="79765" spans="5:5" x14ac:dyDescent="0.2">
      <c r="E79765" s="88"/>
    </row>
    <row r="79766" spans="5:5" x14ac:dyDescent="0.2">
      <c r="E79766" s="88"/>
    </row>
    <row r="79767" spans="5:5" x14ac:dyDescent="0.2">
      <c r="E79767" s="88"/>
    </row>
    <row r="79768" spans="5:5" x14ac:dyDescent="0.2">
      <c r="E79768" s="88"/>
    </row>
    <row r="79769" spans="5:5" x14ac:dyDescent="0.2">
      <c r="E79769" s="88"/>
    </row>
    <row r="79770" spans="5:5" x14ac:dyDescent="0.2">
      <c r="E79770" s="88"/>
    </row>
    <row r="79771" spans="5:5" x14ac:dyDescent="0.2">
      <c r="E79771" s="88"/>
    </row>
    <row r="79772" spans="5:5" x14ac:dyDescent="0.2">
      <c r="E79772" s="88"/>
    </row>
    <row r="79773" spans="5:5" x14ac:dyDescent="0.2">
      <c r="E79773" s="88"/>
    </row>
    <row r="79774" spans="5:5" x14ac:dyDescent="0.2">
      <c r="E79774" s="88"/>
    </row>
    <row r="79775" spans="5:5" x14ac:dyDescent="0.2">
      <c r="E79775" s="88"/>
    </row>
    <row r="79776" spans="5:5" x14ac:dyDescent="0.2">
      <c r="E79776" s="88"/>
    </row>
    <row r="79777" spans="5:5" x14ac:dyDescent="0.2">
      <c r="E79777" s="88"/>
    </row>
    <row r="79778" spans="5:5" x14ac:dyDescent="0.2">
      <c r="E79778" s="88"/>
    </row>
    <row r="79779" spans="5:5" x14ac:dyDescent="0.2">
      <c r="E79779" s="88"/>
    </row>
    <row r="79780" spans="5:5" x14ac:dyDescent="0.2">
      <c r="E79780" s="88"/>
    </row>
    <row r="79781" spans="5:5" x14ac:dyDescent="0.2">
      <c r="E79781" s="88"/>
    </row>
    <row r="79782" spans="5:5" x14ac:dyDescent="0.2">
      <c r="E79782" s="88"/>
    </row>
    <row r="79783" spans="5:5" x14ac:dyDescent="0.2">
      <c r="E79783" s="88"/>
    </row>
    <row r="79784" spans="5:5" x14ac:dyDescent="0.2">
      <c r="E79784" s="88"/>
    </row>
    <row r="79785" spans="5:5" x14ac:dyDescent="0.2">
      <c r="E79785" s="88"/>
    </row>
    <row r="79786" spans="5:5" x14ac:dyDescent="0.2">
      <c r="E79786" s="88"/>
    </row>
    <row r="79787" spans="5:5" x14ac:dyDescent="0.2">
      <c r="E79787" s="88"/>
    </row>
    <row r="79788" spans="5:5" x14ac:dyDescent="0.2">
      <c r="E79788" s="88"/>
    </row>
    <row r="79789" spans="5:5" x14ac:dyDescent="0.2">
      <c r="E79789" s="88"/>
    </row>
    <row r="79790" spans="5:5" x14ac:dyDescent="0.2">
      <c r="E79790" s="88"/>
    </row>
    <row r="79791" spans="5:5" x14ac:dyDescent="0.2">
      <c r="E79791" s="88"/>
    </row>
    <row r="79792" spans="5:5" x14ac:dyDescent="0.2">
      <c r="E79792" s="88"/>
    </row>
    <row r="79793" spans="5:5" x14ac:dyDescent="0.2">
      <c r="E79793" s="88"/>
    </row>
    <row r="79794" spans="5:5" x14ac:dyDescent="0.2">
      <c r="E79794" s="88"/>
    </row>
    <row r="79795" spans="5:5" x14ac:dyDescent="0.2">
      <c r="E79795" s="88"/>
    </row>
    <row r="79796" spans="5:5" x14ac:dyDescent="0.2">
      <c r="E79796" s="88"/>
    </row>
    <row r="79797" spans="5:5" x14ac:dyDescent="0.2">
      <c r="E79797" s="88"/>
    </row>
    <row r="79798" spans="5:5" x14ac:dyDescent="0.2">
      <c r="E79798" s="88"/>
    </row>
    <row r="79799" spans="5:5" x14ac:dyDescent="0.2">
      <c r="E79799" s="88"/>
    </row>
    <row r="79800" spans="5:5" x14ac:dyDescent="0.2">
      <c r="E79800" s="88"/>
    </row>
    <row r="79801" spans="5:5" x14ac:dyDescent="0.2">
      <c r="E79801" s="88"/>
    </row>
    <row r="79802" spans="5:5" x14ac:dyDescent="0.2">
      <c r="E79802" s="88"/>
    </row>
    <row r="79803" spans="5:5" x14ac:dyDescent="0.2">
      <c r="E79803" s="88"/>
    </row>
    <row r="79804" spans="5:5" x14ac:dyDescent="0.2">
      <c r="E79804" s="88"/>
    </row>
    <row r="79805" spans="5:5" x14ac:dyDescent="0.2">
      <c r="E79805" s="88"/>
    </row>
    <row r="79806" spans="5:5" x14ac:dyDescent="0.2">
      <c r="E79806" s="88"/>
    </row>
    <row r="79807" spans="5:5" x14ac:dyDescent="0.2">
      <c r="E79807" s="88"/>
    </row>
    <row r="79808" spans="5:5" x14ac:dyDescent="0.2">
      <c r="E79808" s="88"/>
    </row>
    <row r="79809" spans="5:5" x14ac:dyDescent="0.2">
      <c r="E79809" s="88"/>
    </row>
    <row r="79810" spans="5:5" x14ac:dyDescent="0.2">
      <c r="E79810" s="88"/>
    </row>
    <row r="79811" spans="5:5" x14ac:dyDescent="0.2">
      <c r="E79811" s="88"/>
    </row>
    <row r="79812" spans="5:5" x14ac:dyDescent="0.2">
      <c r="E79812" s="88"/>
    </row>
    <row r="79813" spans="5:5" x14ac:dyDescent="0.2">
      <c r="E79813" s="88"/>
    </row>
    <row r="79814" spans="5:5" x14ac:dyDescent="0.2">
      <c r="E79814" s="88"/>
    </row>
    <row r="79815" spans="5:5" x14ac:dyDescent="0.2">
      <c r="E79815" s="88"/>
    </row>
    <row r="79816" spans="5:5" x14ac:dyDescent="0.2">
      <c r="E79816" s="88"/>
    </row>
    <row r="79817" spans="5:5" x14ac:dyDescent="0.2">
      <c r="E79817" s="88"/>
    </row>
    <row r="79818" spans="5:5" x14ac:dyDescent="0.2">
      <c r="E79818" s="88"/>
    </row>
    <row r="79819" spans="5:5" x14ac:dyDescent="0.2">
      <c r="E79819" s="88"/>
    </row>
    <row r="79820" spans="5:5" x14ac:dyDescent="0.2">
      <c r="E79820" s="88"/>
    </row>
    <row r="79821" spans="5:5" x14ac:dyDescent="0.2">
      <c r="E79821" s="88"/>
    </row>
    <row r="79822" spans="5:5" x14ac:dyDescent="0.2">
      <c r="E79822" s="88"/>
    </row>
    <row r="79823" spans="5:5" x14ac:dyDescent="0.2">
      <c r="E79823" s="88"/>
    </row>
    <row r="79824" spans="5:5" x14ac:dyDescent="0.2">
      <c r="E79824" s="88"/>
    </row>
    <row r="79825" spans="5:5" x14ac:dyDescent="0.2">
      <c r="E79825" s="88"/>
    </row>
    <row r="79826" spans="5:5" x14ac:dyDescent="0.2">
      <c r="E79826" s="88"/>
    </row>
    <row r="79827" spans="5:5" x14ac:dyDescent="0.2">
      <c r="E79827" s="88"/>
    </row>
    <row r="79828" spans="5:5" x14ac:dyDescent="0.2">
      <c r="E79828" s="88"/>
    </row>
    <row r="79829" spans="5:5" x14ac:dyDescent="0.2">
      <c r="E79829" s="88"/>
    </row>
    <row r="79830" spans="5:5" x14ac:dyDescent="0.2">
      <c r="E79830" s="88"/>
    </row>
    <row r="79831" spans="5:5" x14ac:dyDescent="0.2">
      <c r="E79831" s="88"/>
    </row>
    <row r="79832" spans="5:5" x14ac:dyDescent="0.2">
      <c r="E79832" s="88"/>
    </row>
    <row r="79833" spans="5:5" x14ac:dyDescent="0.2">
      <c r="E79833" s="88"/>
    </row>
    <row r="79834" spans="5:5" x14ac:dyDescent="0.2">
      <c r="E79834" s="88"/>
    </row>
    <row r="79835" spans="5:5" x14ac:dyDescent="0.2">
      <c r="E79835" s="88"/>
    </row>
    <row r="79836" spans="5:5" x14ac:dyDescent="0.2">
      <c r="E79836" s="88"/>
    </row>
    <row r="79837" spans="5:5" x14ac:dyDescent="0.2">
      <c r="E79837" s="88"/>
    </row>
    <row r="79838" spans="5:5" x14ac:dyDescent="0.2">
      <c r="E79838" s="88"/>
    </row>
    <row r="79839" spans="5:5" x14ac:dyDescent="0.2">
      <c r="E79839" s="88"/>
    </row>
    <row r="79840" spans="5:5" x14ac:dyDescent="0.2">
      <c r="E79840" s="88"/>
    </row>
    <row r="79841" spans="5:5" x14ac:dyDescent="0.2">
      <c r="E79841" s="88"/>
    </row>
    <row r="79842" spans="5:5" x14ac:dyDescent="0.2">
      <c r="E79842" s="88"/>
    </row>
    <row r="79843" spans="5:5" x14ac:dyDescent="0.2">
      <c r="E79843" s="88"/>
    </row>
    <row r="79844" spans="5:5" x14ac:dyDescent="0.2">
      <c r="E79844" s="88"/>
    </row>
    <row r="79845" spans="5:5" x14ac:dyDescent="0.2">
      <c r="E79845" s="88"/>
    </row>
    <row r="79846" spans="5:5" x14ac:dyDescent="0.2">
      <c r="E79846" s="88"/>
    </row>
    <row r="79847" spans="5:5" x14ac:dyDescent="0.2">
      <c r="E79847" s="88"/>
    </row>
    <row r="79848" spans="5:5" x14ac:dyDescent="0.2">
      <c r="E79848" s="88"/>
    </row>
    <row r="79849" spans="5:5" x14ac:dyDescent="0.2">
      <c r="E79849" s="88"/>
    </row>
    <row r="79850" spans="5:5" x14ac:dyDescent="0.2">
      <c r="E79850" s="88"/>
    </row>
    <row r="79851" spans="5:5" x14ac:dyDescent="0.2">
      <c r="E79851" s="88"/>
    </row>
    <row r="79852" spans="5:5" x14ac:dyDescent="0.2">
      <c r="E79852" s="88"/>
    </row>
    <row r="79853" spans="5:5" x14ac:dyDescent="0.2">
      <c r="E79853" s="88"/>
    </row>
    <row r="79854" spans="5:5" x14ac:dyDescent="0.2">
      <c r="E79854" s="88"/>
    </row>
    <row r="79855" spans="5:5" x14ac:dyDescent="0.2">
      <c r="E79855" s="88"/>
    </row>
    <row r="79856" spans="5:5" x14ac:dyDescent="0.2">
      <c r="E79856" s="88"/>
    </row>
    <row r="79857" spans="5:5" x14ac:dyDescent="0.2">
      <c r="E79857" s="88"/>
    </row>
    <row r="79858" spans="5:5" x14ac:dyDescent="0.2">
      <c r="E79858" s="88"/>
    </row>
    <row r="79859" spans="5:5" x14ac:dyDescent="0.2">
      <c r="E79859" s="88"/>
    </row>
    <row r="79860" spans="5:5" x14ac:dyDescent="0.2">
      <c r="E79860" s="88"/>
    </row>
    <row r="79861" spans="5:5" x14ac:dyDescent="0.2">
      <c r="E79861" s="88"/>
    </row>
    <row r="79862" spans="5:5" x14ac:dyDescent="0.2">
      <c r="E79862" s="88"/>
    </row>
    <row r="79863" spans="5:5" x14ac:dyDescent="0.2">
      <c r="E79863" s="88"/>
    </row>
    <row r="79864" spans="5:5" x14ac:dyDescent="0.2">
      <c r="E79864" s="88"/>
    </row>
    <row r="79865" spans="5:5" x14ac:dyDescent="0.2">
      <c r="E79865" s="88"/>
    </row>
    <row r="79866" spans="5:5" x14ac:dyDescent="0.2">
      <c r="E79866" s="88"/>
    </row>
    <row r="79867" spans="5:5" x14ac:dyDescent="0.2">
      <c r="E79867" s="88"/>
    </row>
    <row r="79868" spans="5:5" x14ac:dyDescent="0.2">
      <c r="E79868" s="88"/>
    </row>
    <row r="79869" spans="5:5" x14ac:dyDescent="0.2">
      <c r="E79869" s="88"/>
    </row>
    <row r="79870" spans="5:5" x14ac:dyDescent="0.2">
      <c r="E79870" s="88"/>
    </row>
    <row r="79871" spans="5:5" x14ac:dyDescent="0.2">
      <c r="E79871" s="88"/>
    </row>
    <row r="79872" spans="5:5" x14ac:dyDescent="0.2">
      <c r="E79872" s="88"/>
    </row>
    <row r="79873" spans="5:5" x14ac:dyDescent="0.2">
      <c r="E79873" s="88"/>
    </row>
    <row r="79874" spans="5:5" x14ac:dyDescent="0.2">
      <c r="E79874" s="88"/>
    </row>
    <row r="79875" spans="5:5" x14ac:dyDescent="0.2">
      <c r="E79875" s="88"/>
    </row>
    <row r="79876" spans="5:5" x14ac:dyDescent="0.2">
      <c r="E79876" s="88"/>
    </row>
    <row r="79877" spans="5:5" x14ac:dyDescent="0.2">
      <c r="E79877" s="88"/>
    </row>
    <row r="79878" spans="5:5" x14ac:dyDescent="0.2">
      <c r="E79878" s="88"/>
    </row>
    <row r="79879" spans="5:5" x14ac:dyDescent="0.2">
      <c r="E79879" s="88"/>
    </row>
    <row r="79880" spans="5:5" x14ac:dyDescent="0.2">
      <c r="E79880" s="88"/>
    </row>
    <row r="79881" spans="5:5" x14ac:dyDescent="0.2">
      <c r="E79881" s="88"/>
    </row>
    <row r="79882" spans="5:5" x14ac:dyDescent="0.2">
      <c r="E79882" s="88"/>
    </row>
    <row r="79883" spans="5:5" x14ac:dyDescent="0.2">
      <c r="E79883" s="88"/>
    </row>
    <row r="79884" spans="5:5" x14ac:dyDescent="0.2">
      <c r="E79884" s="88"/>
    </row>
    <row r="79885" spans="5:5" x14ac:dyDescent="0.2">
      <c r="E79885" s="88"/>
    </row>
    <row r="79886" spans="5:5" x14ac:dyDescent="0.2">
      <c r="E79886" s="88"/>
    </row>
    <row r="79887" spans="5:5" x14ac:dyDescent="0.2">
      <c r="E79887" s="88"/>
    </row>
    <row r="79888" spans="5:5" x14ac:dyDescent="0.2">
      <c r="E79888" s="88"/>
    </row>
    <row r="79889" spans="5:5" x14ac:dyDescent="0.2">
      <c r="E79889" s="88"/>
    </row>
    <row r="79890" spans="5:5" x14ac:dyDescent="0.2">
      <c r="E79890" s="88"/>
    </row>
    <row r="79891" spans="5:5" x14ac:dyDescent="0.2">
      <c r="E79891" s="88"/>
    </row>
    <row r="79892" spans="5:5" x14ac:dyDescent="0.2">
      <c r="E79892" s="88"/>
    </row>
    <row r="79893" spans="5:5" x14ac:dyDescent="0.2">
      <c r="E79893" s="88"/>
    </row>
    <row r="79894" spans="5:5" x14ac:dyDescent="0.2">
      <c r="E79894" s="88"/>
    </row>
    <row r="79895" spans="5:5" x14ac:dyDescent="0.2">
      <c r="E79895" s="88"/>
    </row>
    <row r="79896" spans="5:5" x14ac:dyDescent="0.2">
      <c r="E79896" s="88"/>
    </row>
    <row r="79897" spans="5:5" x14ac:dyDescent="0.2">
      <c r="E79897" s="88"/>
    </row>
    <row r="79898" spans="5:5" x14ac:dyDescent="0.2">
      <c r="E79898" s="88"/>
    </row>
    <row r="79899" spans="5:5" x14ac:dyDescent="0.2">
      <c r="E79899" s="88"/>
    </row>
    <row r="79900" spans="5:5" x14ac:dyDescent="0.2">
      <c r="E79900" s="88"/>
    </row>
    <row r="79901" spans="5:5" x14ac:dyDescent="0.2">
      <c r="E79901" s="88"/>
    </row>
    <row r="79902" spans="5:5" x14ac:dyDescent="0.2">
      <c r="E79902" s="88"/>
    </row>
    <row r="79903" spans="5:5" x14ac:dyDescent="0.2">
      <c r="E79903" s="88"/>
    </row>
    <row r="79904" spans="5:5" x14ac:dyDescent="0.2">
      <c r="E79904" s="88"/>
    </row>
    <row r="79905" spans="5:5" x14ac:dyDescent="0.2">
      <c r="E79905" s="88"/>
    </row>
    <row r="79906" spans="5:5" x14ac:dyDescent="0.2">
      <c r="E79906" s="88"/>
    </row>
    <row r="79907" spans="5:5" x14ac:dyDescent="0.2">
      <c r="E79907" s="88"/>
    </row>
    <row r="79908" spans="5:5" x14ac:dyDescent="0.2">
      <c r="E79908" s="88"/>
    </row>
    <row r="79909" spans="5:5" x14ac:dyDescent="0.2">
      <c r="E79909" s="88"/>
    </row>
    <row r="79910" spans="5:5" x14ac:dyDescent="0.2">
      <c r="E79910" s="88"/>
    </row>
    <row r="79911" spans="5:5" x14ac:dyDescent="0.2">
      <c r="E79911" s="88"/>
    </row>
    <row r="79912" spans="5:5" x14ac:dyDescent="0.2">
      <c r="E79912" s="88"/>
    </row>
    <row r="79913" spans="5:5" x14ac:dyDescent="0.2">
      <c r="E79913" s="88"/>
    </row>
    <row r="79914" spans="5:5" x14ac:dyDescent="0.2">
      <c r="E79914" s="88"/>
    </row>
    <row r="79915" spans="5:5" x14ac:dyDescent="0.2">
      <c r="E79915" s="88"/>
    </row>
    <row r="79916" spans="5:5" x14ac:dyDescent="0.2">
      <c r="E79916" s="88"/>
    </row>
    <row r="79917" spans="5:5" x14ac:dyDescent="0.2">
      <c r="E79917" s="88"/>
    </row>
    <row r="79918" spans="5:5" x14ac:dyDescent="0.2">
      <c r="E79918" s="88"/>
    </row>
    <row r="79919" spans="5:5" x14ac:dyDescent="0.2">
      <c r="E79919" s="88"/>
    </row>
    <row r="79920" spans="5:5" x14ac:dyDescent="0.2">
      <c r="E79920" s="88"/>
    </row>
    <row r="79921" spans="5:5" x14ac:dyDescent="0.2">
      <c r="E79921" s="88"/>
    </row>
    <row r="79922" spans="5:5" x14ac:dyDescent="0.2">
      <c r="E79922" s="88"/>
    </row>
    <row r="79923" spans="5:5" x14ac:dyDescent="0.2">
      <c r="E79923" s="88"/>
    </row>
    <row r="79924" spans="5:5" x14ac:dyDescent="0.2">
      <c r="E79924" s="88"/>
    </row>
    <row r="79925" spans="5:5" x14ac:dyDescent="0.2">
      <c r="E79925" s="88"/>
    </row>
    <row r="79926" spans="5:5" x14ac:dyDescent="0.2">
      <c r="E79926" s="88"/>
    </row>
    <row r="79927" spans="5:5" x14ac:dyDescent="0.2">
      <c r="E79927" s="88"/>
    </row>
    <row r="79928" spans="5:5" x14ac:dyDescent="0.2">
      <c r="E79928" s="88"/>
    </row>
    <row r="79929" spans="5:5" x14ac:dyDescent="0.2">
      <c r="E79929" s="88"/>
    </row>
    <row r="79930" spans="5:5" x14ac:dyDescent="0.2">
      <c r="E79930" s="88"/>
    </row>
    <row r="79931" spans="5:5" x14ac:dyDescent="0.2">
      <c r="E79931" s="88"/>
    </row>
    <row r="79932" spans="5:5" x14ac:dyDescent="0.2">
      <c r="E79932" s="88"/>
    </row>
    <row r="79933" spans="5:5" x14ac:dyDescent="0.2">
      <c r="E79933" s="88"/>
    </row>
    <row r="79934" spans="5:5" x14ac:dyDescent="0.2">
      <c r="E79934" s="88"/>
    </row>
    <row r="79935" spans="5:5" x14ac:dyDescent="0.2">
      <c r="E79935" s="88"/>
    </row>
    <row r="79936" spans="5:5" x14ac:dyDescent="0.2">
      <c r="E79936" s="88"/>
    </row>
    <row r="79937" spans="5:5" x14ac:dyDescent="0.2">
      <c r="E79937" s="88"/>
    </row>
    <row r="79938" spans="5:5" x14ac:dyDescent="0.2">
      <c r="E79938" s="88"/>
    </row>
    <row r="79939" spans="5:5" x14ac:dyDescent="0.2">
      <c r="E79939" s="88"/>
    </row>
    <row r="79940" spans="5:5" x14ac:dyDescent="0.2">
      <c r="E79940" s="88"/>
    </row>
    <row r="79941" spans="5:5" x14ac:dyDescent="0.2">
      <c r="E79941" s="88"/>
    </row>
    <row r="79942" spans="5:5" x14ac:dyDescent="0.2">
      <c r="E79942" s="88"/>
    </row>
    <row r="79943" spans="5:5" x14ac:dyDescent="0.2">
      <c r="E79943" s="88"/>
    </row>
    <row r="79944" spans="5:5" x14ac:dyDescent="0.2">
      <c r="E79944" s="88"/>
    </row>
    <row r="79945" spans="5:5" x14ac:dyDescent="0.2">
      <c r="E79945" s="88"/>
    </row>
    <row r="79946" spans="5:5" x14ac:dyDescent="0.2">
      <c r="E79946" s="88"/>
    </row>
    <row r="79947" spans="5:5" x14ac:dyDescent="0.2">
      <c r="E79947" s="88"/>
    </row>
    <row r="79948" spans="5:5" x14ac:dyDescent="0.2">
      <c r="E79948" s="88"/>
    </row>
    <row r="79949" spans="5:5" x14ac:dyDescent="0.2">
      <c r="E79949" s="88"/>
    </row>
    <row r="79950" spans="5:5" x14ac:dyDescent="0.2">
      <c r="E79950" s="88"/>
    </row>
    <row r="79951" spans="5:5" x14ac:dyDescent="0.2">
      <c r="E79951" s="88"/>
    </row>
    <row r="79952" spans="5:5" x14ac:dyDescent="0.2">
      <c r="E79952" s="88"/>
    </row>
    <row r="79953" spans="5:5" x14ac:dyDescent="0.2">
      <c r="E79953" s="88"/>
    </row>
    <row r="79954" spans="5:5" x14ac:dyDescent="0.2">
      <c r="E79954" s="88"/>
    </row>
    <row r="79955" spans="5:5" x14ac:dyDescent="0.2">
      <c r="E79955" s="88"/>
    </row>
    <row r="79956" spans="5:5" x14ac:dyDescent="0.2">
      <c r="E79956" s="88"/>
    </row>
    <row r="79957" spans="5:5" x14ac:dyDescent="0.2">
      <c r="E79957" s="88"/>
    </row>
    <row r="79958" spans="5:5" x14ac:dyDescent="0.2">
      <c r="E79958" s="88"/>
    </row>
    <row r="79959" spans="5:5" x14ac:dyDescent="0.2">
      <c r="E79959" s="88"/>
    </row>
    <row r="79960" spans="5:5" x14ac:dyDescent="0.2">
      <c r="E79960" s="88"/>
    </row>
    <row r="79961" spans="5:5" x14ac:dyDescent="0.2">
      <c r="E79961" s="88"/>
    </row>
    <row r="79962" spans="5:5" x14ac:dyDescent="0.2">
      <c r="E79962" s="88"/>
    </row>
    <row r="79963" spans="5:5" x14ac:dyDescent="0.2">
      <c r="E79963" s="88"/>
    </row>
    <row r="79964" spans="5:5" x14ac:dyDescent="0.2">
      <c r="E79964" s="88"/>
    </row>
    <row r="79965" spans="5:5" x14ac:dyDescent="0.2">
      <c r="E79965" s="88"/>
    </row>
    <row r="79966" spans="5:5" x14ac:dyDescent="0.2">
      <c r="E79966" s="88"/>
    </row>
    <row r="79967" spans="5:5" x14ac:dyDescent="0.2">
      <c r="E79967" s="88"/>
    </row>
    <row r="79968" spans="5:5" x14ac:dyDescent="0.2">
      <c r="E79968" s="88"/>
    </row>
    <row r="79969" spans="5:5" x14ac:dyDescent="0.2">
      <c r="E79969" s="88"/>
    </row>
    <row r="79970" spans="5:5" x14ac:dyDescent="0.2">
      <c r="E79970" s="88"/>
    </row>
    <row r="79971" spans="5:5" x14ac:dyDescent="0.2">
      <c r="E79971" s="88"/>
    </row>
    <row r="79972" spans="5:5" x14ac:dyDescent="0.2">
      <c r="E79972" s="88"/>
    </row>
    <row r="79973" spans="5:5" x14ac:dyDescent="0.2">
      <c r="E79973" s="88"/>
    </row>
    <row r="79974" spans="5:5" x14ac:dyDescent="0.2">
      <c r="E79974" s="88"/>
    </row>
    <row r="79975" spans="5:5" x14ac:dyDescent="0.2">
      <c r="E79975" s="88"/>
    </row>
    <row r="79976" spans="5:5" x14ac:dyDescent="0.2">
      <c r="E79976" s="88"/>
    </row>
    <row r="79977" spans="5:5" x14ac:dyDescent="0.2">
      <c r="E79977" s="88"/>
    </row>
    <row r="79978" spans="5:5" x14ac:dyDescent="0.2">
      <c r="E79978" s="88"/>
    </row>
    <row r="79979" spans="5:5" x14ac:dyDescent="0.2">
      <c r="E79979" s="88"/>
    </row>
    <row r="79980" spans="5:5" x14ac:dyDescent="0.2">
      <c r="E79980" s="88"/>
    </row>
    <row r="79981" spans="5:5" x14ac:dyDescent="0.2">
      <c r="E79981" s="88"/>
    </row>
    <row r="79982" spans="5:5" x14ac:dyDescent="0.2">
      <c r="E79982" s="88"/>
    </row>
    <row r="79983" spans="5:5" x14ac:dyDescent="0.2">
      <c r="E79983" s="88"/>
    </row>
    <row r="79984" spans="5:5" x14ac:dyDescent="0.2">
      <c r="E79984" s="88"/>
    </row>
    <row r="79985" spans="5:5" x14ac:dyDescent="0.2">
      <c r="E79985" s="88"/>
    </row>
    <row r="79986" spans="5:5" x14ac:dyDescent="0.2">
      <c r="E79986" s="88"/>
    </row>
    <row r="79987" spans="5:5" x14ac:dyDescent="0.2">
      <c r="E79987" s="88"/>
    </row>
    <row r="79988" spans="5:5" x14ac:dyDescent="0.2">
      <c r="E79988" s="88"/>
    </row>
    <row r="79989" spans="5:5" x14ac:dyDescent="0.2">
      <c r="E79989" s="88"/>
    </row>
    <row r="79990" spans="5:5" x14ac:dyDescent="0.2">
      <c r="E79990" s="88"/>
    </row>
    <row r="79991" spans="5:5" x14ac:dyDescent="0.2">
      <c r="E79991" s="88"/>
    </row>
    <row r="79992" spans="5:5" x14ac:dyDescent="0.2">
      <c r="E79992" s="88"/>
    </row>
    <row r="79993" spans="5:5" x14ac:dyDescent="0.2">
      <c r="E79993" s="88"/>
    </row>
    <row r="79994" spans="5:5" x14ac:dyDescent="0.2">
      <c r="E79994" s="88"/>
    </row>
    <row r="79995" spans="5:5" x14ac:dyDescent="0.2">
      <c r="E79995" s="88"/>
    </row>
    <row r="79996" spans="5:5" x14ac:dyDescent="0.2">
      <c r="E79996" s="88"/>
    </row>
    <row r="79997" spans="5:5" x14ac:dyDescent="0.2">
      <c r="E79997" s="88"/>
    </row>
    <row r="79998" spans="5:5" x14ac:dyDescent="0.2">
      <c r="E79998" s="88"/>
    </row>
    <row r="79999" spans="5:5" x14ac:dyDescent="0.2">
      <c r="E79999" s="88"/>
    </row>
    <row r="80000" spans="5:5" x14ac:dyDescent="0.2">
      <c r="E80000" s="88"/>
    </row>
    <row r="80001" spans="5:5" x14ac:dyDescent="0.2">
      <c r="E80001" s="88"/>
    </row>
    <row r="80002" spans="5:5" x14ac:dyDescent="0.2">
      <c r="E80002" s="88"/>
    </row>
    <row r="80003" spans="5:5" x14ac:dyDescent="0.2">
      <c r="E80003" s="88"/>
    </row>
    <row r="80004" spans="5:5" x14ac:dyDescent="0.2">
      <c r="E80004" s="88"/>
    </row>
    <row r="80005" spans="5:5" x14ac:dyDescent="0.2">
      <c r="E80005" s="88"/>
    </row>
    <row r="80006" spans="5:5" x14ac:dyDescent="0.2">
      <c r="E80006" s="88"/>
    </row>
    <row r="80007" spans="5:5" x14ac:dyDescent="0.2">
      <c r="E80007" s="88"/>
    </row>
    <row r="80008" spans="5:5" x14ac:dyDescent="0.2">
      <c r="E80008" s="88"/>
    </row>
    <row r="80009" spans="5:5" x14ac:dyDescent="0.2">
      <c r="E80009" s="88"/>
    </row>
    <row r="80010" spans="5:5" x14ac:dyDescent="0.2">
      <c r="E80010" s="88"/>
    </row>
    <row r="80011" spans="5:5" x14ac:dyDescent="0.2">
      <c r="E80011" s="88"/>
    </row>
    <row r="80012" spans="5:5" x14ac:dyDescent="0.2">
      <c r="E80012" s="88"/>
    </row>
    <row r="80013" spans="5:5" x14ac:dyDescent="0.2">
      <c r="E80013" s="88"/>
    </row>
    <row r="80014" spans="5:5" x14ac:dyDescent="0.2">
      <c r="E80014" s="88"/>
    </row>
    <row r="80015" spans="5:5" x14ac:dyDescent="0.2">
      <c r="E80015" s="88"/>
    </row>
    <row r="80016" spans="5:5" x14ac:dyDescent="0.2">
      <c r="E80016" s="88"/>
    </row>
    <row r="80017" spans="5:5" x14ac:dyDescent="0.2">
      <c r="E80017" s="88"/>
    </row>
    <row r="80018" spans="5:5" x14ac:dyDescent="0.2">
      <c r="E80018" s="88"/>
    </row>
    <row r="80019" spans="5:5" x14ac:dyDescent="0.2">
      <c r="E80019" s="88"/>
    </row>
    <row r="80020" spans="5:5" x14ac:dyDescent="0.2">
      <c r="E80020" s="88"/>
    </row>
    <row r="80021" spans="5:5" x14ac:dyDescent="0.2">
      <c r="E80021" s="88"/>
    </row>
    <row r="80022" spans="5:5" x14ac:dyDescent="0.2">
      <c r="E80022" s="88"/>
    </row>
    <row r="80023" spans="5:5" x14ac:dyDescent="0.2">
      <c r="E80023" s="88"/>
    </row>
    <row r="80024" spans="5:5" x14ac:dyDescent="0.2">
      <c r="E80024" s="88"/>
    </row>
    <row r="80025" spans="5:5" x14ac:dyDescent="0.2">
      <c r="E80025" s="88"/>
    </row>
    <row r="80026" spans="5:5" x14ac:dyDescent="0.2">
      <c r="E80026" s="88"/>
    </row>
    <row r="80027" spans="5:5" x14ac:dyDescent="0.2">
      <c r="E80027" s="88"/>
    </row>
    <row r="80028" spans="5:5" x14ac:dyDescent="0.2">
      <c r="E80028" s="88"/>
    </row>
    <row r="80029" spans="5:5" x14ac:dyDescent="0.2">
      <c r="E80029" s="88"/>
    </row>
    <row r="80030" spans="5:5" x14ac:dyDescent="0.2">
      <c r="E80030" s="88"/>
    </row>
    <row r="80031" spans="5:5" x14ac:dyDescent="0.2">
      <c r="E80031" s="88"/>
    </row>
    <row r="80032" spans="5:5" x14ac:dyDescent="0.2">
      <c r="E80032" s="88"/>
    </row>
    <row r="80033" spans="5:5" x14ac:dyDescent="0.2">
      <c r="E80033" s="88"/>
    </row>
    <row r="80034" spans="5:5" x14ac:dyDescent="0.2">
      <c r="E80034" s="88"/>
    </row>
    <row r="80035" spans="5:5" x14ac:dyDescent="0.2">
      <c r="E80035" s="88"/>
    </row>
    <row r="80036" spans="5:5" x14ac:dyDescent="0.2">
      <c r="E80036" s="88"/>
    </row>
    <row r="80037" spans="5:5" x14ac:dyDescent="0.2">
      <c r="E80037" s="88"/>
    </row>
    <row r="80038" spans="5:5" x14ac:dyDescent="0.2">
      <c r="E80038" s="88"/>
    </row>
    <row r="80039" spans="5:5" x14ac:dyDescent="0.2">
      <c r="E80039" s="88"/>
    </row>
    <row r="80040" spans="5:5" x14ac:dyDescent="0.2">
      <c r="E80040" s="88"/>
    </row>
    <row r="80041" spans="5:5" x14ac:dyDescent="0.2">
      <c r="E80041" s="88"/>
    </row>
    <row r="80042" spans="5:5" x14ac:dyDescent="0.2">
      <c r="E80042" s="88"/>
    </row>
    <row r="80043" spans="5:5" x14ac:dyDescent="0.2">
      <c r="E80043" s="88"/>
    </row>
    <row r="80044" spans="5:5" x14ac:dyDescent="0.2">
      <c r="E80044" s="88"/>
    </row>
    <row r="80045" spans="5:5" x14ac:dyDescent="0.2">
      <c r="E80045" s="88"/>
    </row>
    <row r="80046" spans="5:5" x14ac:dyDescent="0.2">
      <c r="E80046" s="88"/>
    </row>
    <row r="80047" spans="5:5" x14ac:dyDescent="0.2">
      <c r="E80047" s="88"/>
    </row>
    <row r="80048" spans="5:5" x14ac:dyDescent="0.2">
      <c r="E80048" s="88"/>
    </row>
    <row r="80049" spans="5:5" x14ac:dyDescent="0.2">
      <c r="E80049" s="88"/>
    </row>
    <row r="80050" spans="5:5" x14ac:dyDescent="0.2">
      <c r="E80050" s="88"/>
    </row>
    <row r="80051" spans="5:5" x14ac:dyDescent="0.2">
      <c r="E80051" s="88"/>
    </row>
    <row r="80052" spans="5:5" x14ac:dyDescent="0.2">
      <c r="E80052" s="88"/>
    </row>
    <row r="80053" spans="5:5" x14ac:dyDescent="0.2">
      <c r="E80053" s="88"/>
    </row>
    <row r="80054" spans="5:5" x14ac:dyDescent="0.2">
      <c r="E80054" s="88"/>
    </row>
    <row r="80055" spans="5:5" x14ac:dyDescent="0.2">
      <c r="E80055" s="88"/>
    </row>
    <row r="80056" spans="5:5" x14ac:dyDescent="0.2">
      <c r="E80056" s="88"/>
    </row>
    <row r="80057" spans="5:5" x14ac:dyDescent="0.2">
      <c r="E80057" s="88"/>
    </row>
    <row r="80058" spans="5:5" x14ac:dyDescent="0.2">
      <c r="E80058" s="88"/>
    </row>
    <row r="80059" spans="5:5" x14ac:dyDescent="0.2">
      <c r="E80059" s="88"/>
    </row>
    <row r="80060" spans="5:5" x14ac:dyDescent="0.2">
      <c r="E80060" s="88"/>
    </row>
    <row r="80061" spans="5:5" x14ac:dyDescent="0.2">
      <c r="E80061" s="88"/>
    </row>
    <row r="80062" spans="5:5" x14ac:dyDescent="0.2">
      <c r="E80062" s="88"/>
    </row>
    <row r="80063" spans="5:5" x14ac:dyDescent="0.2">
      <c r="E80063" s="88"/>
    </row>
    <row r="80064" spans="5:5" x14ac:dyDescent="0.2">
      <c r="E80064" s="88"/>
    </row>
    <row r="80065" spans="5:5" x14ac:dyDescent="0.2">
      <c r="E80065" s="88"/>
    </row>
    <row r="80066" spans="5:5" x14ac:dyDescent="0.2">
      <c r="E80066" s="88"/>
    </row>
    <row r="80067" spans="5:5" x14ac:dyDescent="0.2">
      <c r="E80067" s="88"/>
    </row>
    <row r="80068" spans="5:5" x14ac:dyDescent="0.2">
      <c r="E80068" s="88"/>
    </row>
    <row r="80069" spans="5:5" x14ac:dyDescent="0.2">
      <c r="E80069" s="88"/>
    </row>
    <row r="80070" spans="5:5" x14ac:dyDescent="0.2">
      <c r="E80070" s="88"/>
    </row>
    <row r="80071" spans="5:5" x14ac:dyDescent="0.2">
      <c r="E80071" s="88"/>
    </row>
    <row r="80072" spans="5:5" x14ac:dyDescent="0.2">
      <c r="E80072" s="88"/>
    </row>
    <row r="80073" spans="5:5" x14ac:dyDescent="0.2">
      <c r="E80073" s="88"/>
    </row>
    <row r="80074" spans="5:5" x14ac:dyDescent="0.2">
      <c r="E80074" s="88"/>
    </row>
    <row r="80075" spans="5:5" x14ac:dyDescent="0.2">
      <c r="E80075" s="88"/>
    </row>
    <row r="80076" spans="5:5" x14ac:dyDescent="0.2">
      <c r="E80076" s="88"/>
    </row>
    <row r="80077" spans="5:5" x14ac:dyDescent="0.2">
      <c r="E80077" s="88"/>
    </row>
    <row r="80078" spans="5:5" x14ac:dyDescent="0.2">
      <c r="E80078" s="88"/>
    </row>
    <row r="80079" spans="5:5" x14ac:dyDescent="0.2">
      <c r="E80079" s="88"/>
    </row>
    <row r="80080" spans="5:5" x14ac:dyDescent="0.2">
      <c r="E80080" s="88"/>
    </row>
    <row r="80081" spans="5:5" x14ac:dyDescent="0.2">
      <c r="E80081" s="88"/>
    </row>
    <row r="80082" spans="5:5" x14ac:dyDescent="0.2">
      <c r="E80082" s="88"/>
    </row>
    <row r="80083" spans="5:5" x14ac:dyDescent="0.2">
      <c r="E80083" s="88"/>
    </row>
    <row r="80084" spans="5:5" x14ac:dyDescent="0.2">
      <c r="E80084" s="88"/>
    </row>
    <row r="80085" spans="5:5" x14ac:dyDescent="0.2">
      <c r="E80085" s="88"/>
    </row>
    <row r="80086" spans="5:5" x14ac:dyDescent="0.2">
      <c r="E80086" s="88"/>
    </row>
    <row r="80087" spans="5:5" x14ac:dyDescent="0.2">
      <c r="E80087" s="88"/>
    </row>
    <row r="80088" spans="5:5" x14ac:dyDescent="0.2">
      <c r="E80088" s="88"/>
    </row>
    <row r="80089" spans="5:5" x14ac:dyDescent="0.2">
      <c r="E80089" s="88"/>
    </row>
    <row r="80090" spans="5:5" x14ac:dyDescent="0.2">
      <c r="E80090" s="88"/>
    </row>
    <row r="80091" spans="5:5" x14ac:dyDescent="0.2">
      <c r="E80091" s="88"/>
    </row>
    <row r="80092" spans="5:5" x14ac:dyDescent="0.2">
      <c r="E80092" s="88"/>
    </row>
    <row r="80093" spans="5:5" x14ac:dyDescent="0.2">
      <c r="E80093" s="88"/>
    </row>
    <row r="80094" spans="5:5" x14ac:dyDescent="0.2">
      <c r="E80094" s="88"/>
    </row>
    <row r="80095" spans="5:5" x14ac:dyDescent="0.2">
      <c r="E80095" s="88"/>
    </row>
    <row r="80096" spans="5:5" x14ac:dyDescent="0.2">
      <c r="E80096" s="88"/>
    </row>
    <row r="80097" spans="5:5" x14ac:dyDescent="0.2">
      <c r="E80097" s="88"/>
    </row>
    <row r="80098" spans="5:5" x14ac:dyDescent="0.2">
      <c r="E80098" s="88"/>
    </row>
    <row r="80099" spans="5:5" x14ac:dyDescent="0.2">
      <c r="E80099" s="88"/>
    </row>
    <row r="80100" spans="5:5" x14ac:dyDescent="0.2">
      <c r="E80100" s="88"/>
    </row>
    <row r="80101" spans="5:5" x14ac:dyDescent="0.2">
      <c r="E80101" s="88"/>
    </row>
    <row r="80102" spans="5:5" x14ac:dyDescent="0.2">
      <c r="E80102" s="88"/>
    </row>
    <row r="80103" spans="5:5" x14ac:dyDescent="0.2">
      <c r="E80103" s="88"/>
    </row>
    <row r="80104" spans="5:5" x14ac:dyDescent="0.2">
      <c r="E80104" s="88"/>
    </row>
    <row r="80105" spans="5:5" x14ac:dyDescent="0.2">
      <c r="E80105" s="88"/>
    </row>
    <row r="80106" spans="5:5" x14ac:dyDescent="0.2">
      <c r="E80106" s="88"/>
    </row>
    <row r="80107" spans="5:5" x14ac:dyDescent="0.2">
      <c r="E80107" s="88"/>
    </row>
    <row r="80108" spans="5:5" x14ac:dyDescent="0.2">
      <c r="E80108" s="88"/>
    </row>
    <row r="80109" spans="5:5" x14ac:dyDescent="0.2">
      <c r="E80109" s="88"/>
    </row>
    <row r="80110" spans="5:5" x14ac:dyDescent="0.2">
      <c r="E80110" s="88"/>
    </row>
    <row r="80111" spans="5:5" x14ac:dyDescent="0.2">
      <c r="E80111" s="88"/>
    </row>
    <row r="80112" spans="5:5" x14ac:dyDescent="0.2">
      <c r="E80112" s="88"/>
    </row>
    <row r="80113" spans="5:5" x14ac:dyDescent="0.2">
      <c r="E80113" s="88"/>
    </row>
    <row r="80114" spans="5:5" x14ac:dyDescent="0.2">
      <c r="E80114" s="88"/>
    </row>
    <row r="80115" spans="5:5" x14ac:dyDescent="0.2">
      <c r="E80115" s="88"/>
    </row>
    <row r="80116" spans="5:5" x14ac:dyDescent="0.2">
      <c r="E80116" s="88"/>
    </row>
    <row r="80117" spans="5:5" x14ac:dyDescent="0.2">
      <c r="E80117" s="88"/>
    </row>
    <row r="80118" spans="5:5" x14ac:dyDescent="0.2">
      <c r="E80118" s="88"/>
    </row>
    <row r="80119" spans="5:5" x14ac:dyDescent="0.2">
      <c r="E80119" s="88"/>
    </row>
    <row r="80120" spans="5:5" x14ac:dyDescent="0.2">
      <c r="E80120" s="88"/>
    </row>
    <row r="80121" spans="5:5" x14ac:dyDescent="0.2">
      <c r="E80121" s="88"/>
    </row>
    <row r="80122" spans="5:5" x14ac:dyDescent="0.2">
      <c r="E80122" s="88"/>
    </row>
    <row r="80123" spans="5:5" x14ac:dyDescent="0.2">
      <c r="E80123" s="88"/>
    </row>
    <row r="80124" spans="5:5" x14ac:dyDescent="0.2">
      <c r="E80124" s="88"/>
    </row>
    <row r="80125" spans="5:5" x14ac:dyDescent="0.2">
      <c r="E80125" s="88"/>
    </row>
    <row r="80126" spans="5:5" x14ac:dyDescent="0.2">
      <c r="E80126" s="88"/>
    </row>
    <row r="80127" spans="5:5" x14ac:dyDescent="0.2">
      <c r="E80127" s="88"/>
    </row>
    <row r="80128" spans="5:5" x14ac:dyDescent="0.2">
      <c r="E80128" s="88"/>
    </row>
    <row r="80129" spans="5:5" x14ac:dyDescent="0.2">
      <c r="E80129" s="88"/>
    </row>
    <row r="80130" spans="5:5" x14ac:dyDescent="0.2">
      <c r="E80130" s="88"/>
    </row>
    <row r="80131" spans="5:5" x14ac:dyDescent="0.2">
      <c r="E80131" s="88"/>
    </row>
    <row r="80132" spans="5:5" x14ac:dyDescent="0.2">
      <c r="E80132" s="88"/>
    </row>
    <row r="80133" spans="5:5" x14ac:dyDescent="0.2">
      <c r="E80133" s="88"/>
    </row>
    <row r="80134" spans="5:5" x14ac:dyDescent="0.2">
      <c r="E80134" s="88"/>
    </row>
    <row r="80135" spans="5:5" x14ac:dyDescent="0.2">
      <c r="E80135" s="88"/>
    </row>
    <row r="80136" spans="5:5" x14ac:dyDescent="0.2">
      <c r="E80136" s="88"/>
    </row>
    <row r="80137" spans="5:5" x14ac:dyDescent="0.2">
      <c r="E80137" s="88"/>
    </row>
    <row r="80138" spans="5:5" x14ac:dyDescent="0.2">
      <c r="E80138" s="88"/>
    </row>
    <row r="80139" spans="5:5" x14ac:dyDescent="0.2">
      <c r="E80139" s="88"/>
    </row>
    <row r="80140" spans="5:5" x14ac:dyDescent="0.2">
      <c r="E80140" s="88"/>
    </row>
    <row r="80141" spans="5:5" x14ac:dyDescent="0.2">
      <c r="E80141" s="88"/>
    </row>
    <row r="80142" spans="5:5" x14ac:dyDescent="0.2">
      <c r="E80142" s="88"/>
    </row>
    <row r="80143" spans="5:5" x14ac:dyDescent="0.2">
      <c r="E80143" s="88"/>
    </row>
    <row r="80144" spans="5:5" x14ac:dyDescent="0.2">
      <c r="E80144" s="88"/>
    </row>
    <row r="80145" spans="5:5" x14ac:dyDescent="0.2">
      <c r="E80145" s="88"/>
    </row>
    <row r="80146" spans="5:5" x14ac:dyDescent="0.2">
      <c r="E80146" s="88"/>
    </row>
    <row r="80147" spans="5:5" x14ac:dyDescent="0.2">
      <c r="E80147" s="88"/>
    </row>
    <row r="80148" spans="5:5" x14ac:dyDescent="0.2">
      <c r="E80148" s="88"/>
    </row>
    <row r="80149" spans="5:5" x14ac:dyDescent="0.2">
      <c r="E80149" s="88"/>
    </row>
    <row r="80150" spans="5:5" x14ac:dyDescent="0.2">
      <c r="E80150" s="88"/>
    </row>
    <row r="80151" spans="5:5" x14ac:dyDescent="0.2">
      <c r="E80151" s="88"/>
    </row>
    <row r="80152" spans="5:5" x14ac:dyDescent="0.2">
      <c r="E80152" s="88"/>
    </row>
    <row r="80153" spans="5:5" x14ac:dyDescent="0.2">
      <c r="E80153" s="88"/>
    </row>
    <row r="80154" spans="5:5" x14ac:dyDescent="0.2">
      <c r="E80154" s="88"/>
    </row>
    <row r="80155" spans="5:5" x14ac:dyDescent="0.2">
      <c r="E80155" s="88"/>
    </row>
    <row r="80156" spans="5:5" x14ac:dyDescent="0.2">
      <c r="E80156" s="88"/>
    </row>
    <row r="80157" spans="5:5" x14ac:dyDescent="0.2">
      <c r="E80157" s="88"/>
    </row>
    <row r="80158" spans="5:5" x14ac:dyDescent="0.2">
      <c r="E80158" s="88"/>
    </row>
    <row r="80159" spans="5:5" x14ac:dyDescent="0.2">
      <c r="E80159" s="88"/>
    </row>
    <row r="80160" spans="5:5" x14ac:dyDescent="0.2">
      <c r="E80160" s="88"/>
    </row>
    <row r="80161" spans="5:5" x14ac:dyDescent="0.2">
      <c r="E80161" s="88"/>
    </row>
    <row r="80162" spans="5:5" x14ac:dyDescent="0.2">
      <c r="E80162" s="88"/>
    </row>
    <row r="80163" spans="5:5" x14ac:dyDescent="0.2">
      <c r="E80163" s="88"/>
    </row>
    <row r="80164" spans="5:5" x14ac:dyDescent="0.2">
      <c r="E80164" s="88"/>
    </row>
    <row r="80165" spans="5:5" x14ac:dyDescent="0.2">
      <c r="E80165" s="88"/>
    </row>
    <row r="80166" spans="5:5" x14ac:dyDescent="0.2">
      <c r="E80166" s="88"/>
    </row>
    <row r="80167" spans="5:5" x14ac:dyDescent="0.2">
      <c r="E80167" s="88"/>
    </row>
    <row r="80168" spans="5:5" x14ac:dyDescent="0.2">
      <c r="E80168" s="88"/>
    </row>
    <row r="80169" spans="5:5" x14ac:dyDescent="0.2">
      <c r="E80169" s="88"/>
    </row>
    <row r="80170" spans="5:5" x14ac:dyDescent="0.2">
      <c r="E80170" s="88"/>
    </row>
    <row r="80171" spans="5:5" x14ac:dyDescent="0.2">
      <c r="E80171" s="88"/>
    </row>
    <row r="80172" spans="5:5" x14ac:dyDescent="0.2">
      <c r="E80172" s="88"/>
    </row>
    <row r="80173" spans="5:5" x14ac:dyDescent="0.2">
      <c r="E80173" s="88"/>
    </row>
    <row r="80174" spans="5:5" x14ac:dyDescent="0.2">
      <c r="E80174" s="88"/>
    </row>
    <row r="80175" spans="5:5" x14ac:dyDescent="0.2">
      <c r="E80175" s="88"/>
    </row>
    <row r="80176" spans="5:5" x14ac:dyDescent="0.2">
      <c r="E80176" s="88"/>
    </row>
    <row r="80177" spans="5:5" x14ac:dyDescent="0.2">
      <c r="E80177" s="88"/>
    </row>
    <row r="80178" spans="5:5" x14ac:dyDescent="0.2">
      <c r="E80178" s="88"/>
    </row>
    <row r="80179" spans="5:5" x14ac:dyDescent="0.2">
      <c r="E80179" s="88"/>
    </row>
    <row r="80180" spans="5:5" x14ac:dyDescent="0.2">
      <c r="E80180" s="88"/>
    </row>
    <row r="80181" spans="5:5" x14ac:dyDescent="0.2">
      <c r="E80181" s="88"/>
    </row>
    <row r="80182" spans="5:5" x14ac:dyDescent="0.2">
      <c r="E80182" s="88"/>
    </row>
    <row r="80183" spans="5:5" x14ac:dyDescent="0.2">
      <c r="E80183" s="88"/>
    </row>
    <row r="80184" spans="5:5" x14ac:dyDescent="0.2">
      <c r="E80184" s="88"/>
    </row>
    <row r="80185" spans="5:5" x14ac:dyDescent="0.2">
      <c r="E80185" s="88"/>
    </row>
    <row r="80186" spans="5:5" x14ac:dyDescent="0.2">
      <c r="E80186" s="88"/>
    </row>
    <row r="80187" spans="5:5" x14ac:dyDescent="0.2">
      <c r="E80187" s="88"/>
    </row>
    <row r="80188" spans="5:5" x14ac:dyDescent="0.2">
      <c r="E80188" s="88"/>
    </row>
    <row r="80189" spans="5:5" x14ac:dyDescent="0.2">
      <c r="E80189" s="88"/>
    </row>
    <row r="80190" spans="5:5" x14ac:dyDescent="0.2">
      <c r="E80190" s="88"/>
    </row>
    <row r="80191" spans="5:5" x14ac:dyDescent="0.2">
      <c r="E80191" s="88"/>
    </row>
    <row r="80192" spans="5:5" x14ac:dyDescent="0.2">
      <c r="E80192" s="88"/>
    </row>
    <row r="80193" spans="5:5" x14ac:dyDescent="0.2">
      <c r="E80193" s="88"/>
    </row>
    <row r="80194" spans="5:5" x14ac:dyDescent="0.2">
      <c r="E80194" s="88"/>
    </row>
    <row r="80195" spans="5:5" x14ac:dyDescent="0.2">
      <c r="E80195" s="88"/>
    </row>
    <row r="80196" spans="5:5" x14ac:dyDescent="0.2">
      <c r="E80196" s="88"/>
    </row>
    <row r="80197" spans="5:5" x14ac:dyDescent="0.2">
      <c r="E80197" s="88"/>
    </row>
    <row r="80198" spans="5:5" x14ac:dyDescent="0.2">
      <c r="E80198" s="88"/>
    </row>
    <row r="80199" spans="5:5" x14ac:dyDescent="0.2">
      <c r="E80199" s="88"/>
    </row>
    <row r="80200" spans="5:5" x14ac:dyDescent="0.2">
      <c r="E80200" s="88"/>
    </row>
    <row r="80201" spans="5:5" x14ac:dyDescent="0.2">
      <c r="E80201" s="88"/>
    </row>
    <row r="80202" spans="5:5" x14ac:dyDescent="0.2">
      <c r="E80202" s="88"/>
    </row>
    <row r="80203" spans="5:5" x14ac:dyDescent="0.2">
      <c r="E80203" s="88"/>
    </row>
    <row r="80204" spans="5:5" x14ac:dyDescent="0.2">
      <c r="E80204" s="88"/>
    </row>
    <row r="80205" spans="5:5" x14ac:dyDescent="0.2">
      <c r="E80205" s="88"/>
    </row>
    <row r="80206" spans="5:5" x14ac:dyDescent="0.2">
      <c r="E80206" s="88"/>
    </row>
    <row r="80207" spans="5:5" x14ac:dyDescent="0.2">
      <c r="E80207" s="88"/>
    </row>
    <row r="80208" spans="5:5" x14ac:dyDescent="0.2">
      <c r="E80208" s="88"/>
    </row>
    <row r="80209" spans="5:5" x14ac:dyDescent="0.2">
      <c r="E80209" s="88"/>
    </row>
    <row r="80210" spans="5:5" x14ac:dyDescent="0.2">
      <c r="E80210" s="88"/>
    </row>
    <row r="80211" spans="5:5" x14ac:dyDescent="0.2">
      <c r="E80211" s="88"/>
    </row>
    <row r="80212" spans="5:5" x14ac:dyDescent="0.2">
      <c r="E80212" s="88"/>
    </row>
    <row r="80213" spans="5:5" x14ac:dyDescent="0.2">
      <c r="E80213" s="88"/>
    </row>
    <row r="80214" spans="5:5" x14ac:dyDescent="0.2">
      <c r="E80214" s="88"/>
    </row>
    <row r="80215" spans="5:5" x14ac:dyDescent="0.2">
      <c r="E80215" s="88"/>
    </row>
    <row r="80216" spans="5:5" x14ac:dyDescent="0.2">
      <c r="E80216" s="88"/>
    </row>
    <row r="80217" spans="5:5" x14ac:dyDescent="0.2">
      <c r="E80217" s="88"/>
    </row>
    <row r="80218" spans="5:5" x14ac:dyDescent="0.2">
      <c r="E80218" s="88"/>
    </row>
    <row r="80219" spans="5:5" x14ac:dyDescent="0.2">
      <c r="E80219" s="88"/>
    </row>
    <row r="80220" spans="5:5" x14ac:dyDescent="0.2">
      <c r="E80220" s="88"/>
    </row>
    <row r="80221" spans="5:5" x14ac:dyDescent="0.2">
      <c r="E80221" s="88"/>
    </row>
    <row r="80222" spans="5:5" x14ac:dyDescent="0.2">
      <c r="E80222" s="88"/>
    </row>
    <row r="80223" spans="5:5" x14ac:dyDescent="0.2">
      <c r="E80223" s="88"/>
    </row>
    <row r="80224" spans="5:5" x14ac:dyDescent="0.2">
      <c r="E80224" s="88"/>
    </row>
    <row r="80225" spans="5:5" x14ac:dyDescent="0.2">
      <c r="E80225" s="88"/>
    </row>
    <row r="80226" spans="5:5" x14ac:dyDescent="0.2">
      <c r="E80226" s="88"/>
    </row>
    <row r="80227" spans="5:5" x14ac:dyDescent="0.2">
      <c r="E80227" s="88"/>
    </row>
    <row r="80228" spans="5:5" x14ac:dyDescent="0.2">
      <c r="E80228" s="88"/>
    </row>
    <row r="80229" spans="5:5" x14ac:dyDescent="0.2">
      <c r="E80229" s="88"/>
    </row>
    <row r="80230" spans="5:5" x14ac:dyDescent="0.2">
      <c r="E80230" s="88"/>
    </row>
    <row r="80231" spans="5:5" x14ac:dyDescent="0.2">
      <c r="E80231" s="88"/>
    </row>
    <row r="80232" spans="5:5" x14ac:dyDescent="0.2">
      <c r="E80232" s="88"/>
    </row>
    <row r="80233" spans="5:5" x14ac:dyDescent="0.2">
      <c r="E80233" s="88"/>
    </row>
    <row r="80234" spans="5:5" x14ac:dyDescent="0.2">
      <c r="E80234" s="88"/>
    </row>
    <row r="80235" spans="5:5" x14ac:dyDescent="0.2">
      <c r="E80235" s="88"/>
    </row>
    <row r="80236" spans="5:5" x14ac:dyDescent="0.2">
      <c r="E80236" s="88"/>
    </row>
    <row r="80237" spans="5:5" x14ac:dyDescent="0.2">
      <c r="E80237" s="88"/>
    </row>
    <row r="80238" spans="5:5" x14ac:dyDescent="0.2">
      <c r="E80238" s="88"/>
    </row>
    <row r="80239" spans="5:5" x14ac:dyDescent="0.2">
      <c r="E80239" s="88"/>
    </row>
    <row r="80240" spans="5:5" x14ac:dyDescent="0.2">
      <c r="E80240" s="88"/>
    </row>
    <row r="80241" spans="5:5" x14ac:dyDescent="0.2">
      <c r="E80241" s="88"/>
    </row>
    <row r="80242" spans="5:5" x14ac:dyDescent="0.2">
      <c r="E80242" s="88"/>
    </row>
    <row r="80243" spans="5:5" x14ac:dyDescent="0.2">
      <c r="E80243" s="88"/>
    </row>
    <row r="80244" spans="5:5" x14ac:dyDescent="0.2">
      <c r="E80244" s="88"/>
    </row>
    <row r="80245" spans="5:5" x14ac:dyDescent="0.2">
      <c r="E80245" s="88"/>
    </row>
    <row r="80246" spans="5:5" x14ac:dyDescent="0.2">
      <c r="E80246" s="88"/>
    </row>
    <row r="80247" spans="5:5" x14ac:dyDescent="0.2">
      <c r="E80247" s="88"/>
    </row>
    <row r="80248" spans="5:5" x14ac:dyDescent="0.2">
      <c r="E80248" s="88"/>
    </row>
    <row r="80249" spans="5:5" x14ac:dyDescent="0.2">
      <c r="E80249" s="88"/>
    </row>
    <row r="80250" spans="5:5" x14ac:dyDescent="0.2">
      <c r="E80250" s="88"/>
    </row>
    <row r="80251" spans="5:5" x14ac:dyDescent="0.2">
      <c r="E80251" s="88"/>
    </row>
    <row r="80252" spans="5:5" x14ac:dyDescent="0.2">
      <c r="E80252" s="88"/>
    </row>
    <row r="80253" spans="5:5" x14ac:dyDescent="0.2">
      <c r="E80253" s="88"/>
    </row>
    <row r="80254" spans="5:5" x14ac:dyDescent="0.2">
      <c r="E80254" s="88"/>
    </row>
    <row r="80255" spans="5:5" x14ac:dyDescent="0.2">
      <c r="E80255" s="88"/>
    </row>
    <row r="80256" spans="5:5" x14ac:dyDescent="0.2">
      <c r="E80256" s="88"/>
    </row>
    <row r="80257" spans="5:5" x14ac:dyDescent="0.2">
      <c r="E80257" s="88"/>
    </row>
    <row r="80258" spans="5:5" x14ac:dyDescent="0.2">
      <c r="E80258" s="88"/>
    </row>
    <row r="80259" spans="5:5" x14ac:dyDescent="0.2">
      <c r="E80259" s="88"/>
    </row>
    <row r="80260" spans="5:5" x14ac:dyDescent="0.2">
      <c r="E80260" s="88"/>
    </row>
    <row r="80261" spans="5:5" x14ac:dyDescent="0.2">
      <c r="E80261" s="88"/>
    </row>
    <row r="80262" spans="5:5" x14ac:dyDescent="0.2">
      <c r="E80262" s="88"/>
    </row>
    <row r="80263" spans="5:5" x14ac:dyDescent="0.2">
      <c r="E80263" s="88"/>
    </row>
    <row r="80264" spans="5:5" x14ac:dyDescent="0.2">
      <c r="E80264" s="88"/>
    </row>
    <row r="80265" spans="5:5" x14ac:dyDescent="0.2">
      <c r="E80265" s="88"/>
    </row>
    <row r="80266" spans="5:5" x14ac:dyDescent="0.2">
      <c r="E80266" s="88"/>
    </row>
    <row r="80267" spans="5:5" x14ac:dyDescent="0.2">
      <c r="E80267" s="88"/>
    </row>
    <row r="80268" spans="5:5" x14ac:dyDescent="0.2">
      <c r="E80268" s="88"/>
    </row>
    <row r="80269" spans="5:5" x14ac:dyDescent="0.2">
      <c r="E80269" s="88"/>
    </row>
    <row r="80270" spans="5:5" x14ac:dyDescent="0.2">
      <c r="E80270" s="88"/>
    </row>
    <row r="80271" spans="5:5" x14ac:dyDescent="0.2">
      <c r="E80271" s="88"/>
    </row>
    <row r="80272" spans="5:5" x14ac:dyDescent="0.2">
      <c r="E80272" s="88"/>
    </row>
    <row r="80273" spans="5:5" x14ac:dyDescent="0.2">
      <c r="E80273" s="88"/>
    </row>
    <row r="80274" spans="5:5" x14ac:dyDescent="0.2">
      <c r="E80274" s="88"/>
    </row>
    <row r="80275" spans="5:5" x14ac:dyDescent="0.2">
      <c r="E80275" s="88"/>
    </row>
    <row r="80276" spans="5:5" x14ac:dyDescent="0.2">
      <c r="E80276" s="88"/>
    </row>
    <row r="80277" spans="5:5" x14ac:dyDescent="0.2">
      <c r="E80277" s="88"/>
    </row>
    <row r="80278" spans="5:5" x14ac:dyDescent="0.2">
      <c r="E80278" s="88"/>
    </row>
    <row r="80279" spans="5:5" x14ac:dyDescent="0.2">
      <c r="E80279" s="88"/>
    </row>
    <row r="80280" spans="5:5" x14ac:dyDescent="0.2">
      <c r="E80280" s="88"/>
    </row>
    <row r="80281" spans="5:5" x14ac:dyDescent="0.2">
      <c r="E80281" s="88"/>
    </row>
    <row r="80282" spans="5:5" x14ac:dyDescent="0.2">
      <c r="E80282" s="88"/>
    </row>
    <row r="80283" spans="5:5" x14ac:dyDescent="0.2">
      <c r="E80283" s="88"/>
    </row>
    <row r="80284" spans="5:5" x14ac:dyDescent="0.2">
      <c r="E80284" s="88"/>
    </row>
    <row r="80285" spans="5:5" x14ac:dyDescent="0.2">
      <c r="E80285" s="88"/>
    </row>
    <row r="80286" spans="5:5" x14ac:dyDescent="0.2">
      <c r="E80286" s="88"/>
    </row>
    <row r="80287" spans="5:5" x14ac:dyDescent="0.2">
      <c r="E80287" s="88"/>
    </row>
    <row r="80288" spans="5:5" x14ac:dyDescent="0.2">
      <c r="E80288" s="88"/>
    </row>
    <row r="80289" spans="5:5" x14ac:dyDescent="0.2">
      <c r="E80289" s="88"/>
    </row>
    <row r="80290" spans="5:5" x14ac:dyDescent="0.2">
      <c r="E80290" s="88"/>
    </row>
    <row r="80291" spans="5:5" x14ac:dyDescent="0.2">
      <c r="E80291" s="88"/>
    </row>
    <row r="80292" spans="5:5" x14ac:dyDescent="0.2">
      <c r="E80292" s="88"/>
    </row>
    <row r="80293" spans="5:5" x14ac:dyDescent="0.2">
      <c r="E80293" s="88"/>
    </row>
    <row r="80294" spans="5:5" x14ac:dyDescent="0.2">
      <c r="E80294" s="88"/>
    </row>
    <row r="80295" spans="5:5" x14ac:dyDescent="0.2">
      <c r="E80295" s="88"/>
    </row>
    <row r="80296" spans="5:5" x14ac:dyDescent="0.2">
      <c r="E80296" s="88"/>
    </row>
    <row r="80297" spans="5:5" x14ac:dyDescent="0.2">
      <c r="E80297" s="88"/>
    </row>
    <row r="80298" spans="5:5" x14ac:dyDescent="0.2">
      <c r="E80298" s="88"/>
    </row>
    <row r="80299" spans="5:5" x14ac:dyDescent="0.2">
      <c r="E80299" s="88"/>
    </row>
    <row r="80300" spans="5:5" x14ac:dyDescent="0.2">
      <c r="E80300" s="88"/>
    </row>
    <row r="80301" spans="5:5" x14ac:dyDescent="0.2">
      <c r="E80301" s="88"/>
    </row>
    <row r="80302" spans="5:5" x14ac:dyDescent="0.2">
      <c r="E80302" s="88"/>
    </row>
    <row r="80303" spans="5:5" x14ac:dyDescent="0.2">
      <c r="E80303" s="88"/>
    </row>
    <row r="80304" spans="5:5" x14ac:dyDescent="0.2">
      <c r="E80304" s="88"/>
    </row>
    <row r="80305" spans="5:5" x14ac:dyDescent="0.2">
      <c r="E80305" s="88"/>
    </row>
    <row r="80306" spans="5:5" x14ac:dyDescent="0.2">
      <c r="E80306" s="88"/>
    </row>
    <row r="80307" spans="5:5" x14ac:dyDescent="0.2">
      <c r="E80307" s="88"/>
    </row>
    <row r="80308" spans="5:5" x14ac:dyDescent="0.2">
      <c r="E80308" s="88"/>
    </row>
    <row r="80309" spans="5:5" x14ac:dyDescent="0.2">
      <c r="E80309" s="88"/>
    </row>
    <row r="80310" spans="5:5" x14ac:dyDescent="0.2">
      <c r="E80310" s="88"/>
    </row>
    <row r="80311" spans="5:5" x14ac:dyDescent="0.2">
      <c r="E80311" s="88"/>
    </row>
    <row r="80312" spans="5:5" x14ac:dyDescent="0.2">
      <c r="E80312" s="88"/>
    </row>
    <row r="80313" spans="5:5" x14ac:dyDescent="0.2">
      <c r="E80313" s="88"/>
    </row>
    <row r="80314" spans="5:5" x14ac:dyDescent="0.2">
      <c r="E80314" s="88"/>
    </row>
    <row r="80315" spans="5:5" x14ac:dyDescent="0.2">
      <c r="E80315" s="88"/>
    </row>
    <row r="80316" spans="5:5" x14ac:dyDescent="0.2">
      <c r="E80316" s="88"/>
    </row>
    <row r="80317" spans="5:5" x14ac:dyDescent="0.2">
      <c r="E80317" s="88"/>
    </row>
    <row r="80318" spans="5:5" x14ac:dyDescent="0.2">
      <c r="E80318" s="88"/>
    </row>
    <row r="80319" spans="5:5" x14ac:dyDescent="0.2">
      <c r="E80319" s="88"/>
    </row>
    <row r="80320" spans="5:5" x14ac:dyDescent="0.2">
      <c r="E80320" s="88"/>
    </row>
    <row r="80321" spans="5:5" x14ac:dyDescent="0.2">
      <c r="E80321" s="88"/>
    </row>
    <row r="80322" spans="5:5" x14ac:dyDescent="0.2">
      <c r="E80322" s="88"/>
    </row>
    <row r="80323" spans="5:5" x14ac:dyDescent="0.2">
      <c r="E80323" s="88"/>
    </row>
    <row r="80324" spans="5:5" x14ac:dyDescent="0.2">
      <c r="E80324" s="88"/>
    </row>
    <row r="80325" spans="5:5" x14ac:dyDescent="0.2">
      <c r="E80325" s="88"/>
    </row>
    <row r="80326" spans="5:5" x14ac:dyDescent="0.2">
      <c r="E80326" s="88"/>
    </row>
    <row r="80327" spans="5:5" x14ac:dyDescent="0.2">
      <c r="E80327" s="88"/>
    </row>
    <row r="80328" spans="5:5" x14ac:dyDescent="0.2">
      <c r="E80328" s="88"/>
    </row>
    <row r="80329" spans="5:5" x14ac:dyDescent="0.2">
      <c r="E80329" s="88"/>
    </row>
    <row r="80330" spans="5:5" x14ac:dyDescent="0.2">
      <c r="E80330" s="88"/>
    </row>
    <row r="80331" spans="5:5" x14ac:dyDescent="0.2">
      <c r="E80331" s="88"/>
    </row>
    <row r="80332" spans="5:5" x14ac:dyDescent="0.2">
      <c r="E80332" s="88"/>
    </row>
    <row r="80333" spans="5:5" x14ac:dyDescent="0.2">
      <c r="E80333" s="88"/>
    </row>
    <row r="80334" spans="5:5" x14ac:dyDescent="0.2">
      <c r="E80334" s="88"/>
    </row>
    <row r="80335" spans="5:5" x14ac:dyDescent="0.2">
      <c r="E80335" s="88"/>
    </row>
    <row r="80336" spans="5:5" x14ac:dyDescent="0.2">
      <c r="E80336" s="88"/>
    </row>
    <row r="80337" spans="5:5" x14ac:dyDescent="0.2">
      <c r="E80337" s="88"/>
    </row>
    <row r="80338" spans="5:5" x14ac:dyDescent="0.2">
      <c r="E80338" s="88"/>
    </row>
    <row r="80339" spans="5:5" x14ac:dyDescent="0.2">
      <c r="E80339" s="88"/>
    </row>
    <row r="80340" spans="5:5" x14ac:dyDescent="0.2">
      <c r="E80340" s="88"/>
    </row>
    <row r="80341" spans="5:5" x14ac:dyDescent="0.2">
      <c r="E80341" s="88"/>
    </row>
    <row r="80342" spans="5:5" x14ac:dyDescent="0.2">
      <c r="E80342" s="88"/>
    </row>
    <row r="80343" spans="5:5" x14ac:dyDescent="0.2">
      <c r="E80343" s="88"/>
    </row>
    <row r="80344" spans="5:5" x14ac:dyDescent="0.2">
      <c r="E80344" s="88"/>
    </row>
    <row r="80345" spans="5:5" x14ac:dyDescent="0.2">
      <c r="E80345" s="88"/>
    </row>
    <row r="80346" spans="5:5" x14ac:dyDescent="0.2">
      <c r="E80346" s="88"/>
    </row>
    <row r="80347" spans="5:5" x14ac:dyDescent="0.2">
      <c r="E80347" s="88"/>
    </row>
    <row r="80348" spans="5:5" x14ac:dyDescent="0.2">
      <c r="E80348" s="88"/>
    </row>
    <row r="80349" spans="5:5" x14ac:dyDescent="0.2">
      <c r="E80349" s="88"/>
    </row>
    <row r="80350" spans="5:5" x14ac:dyDescent="0.2">
      <c r="E80350" s="88"/>
    </row>
    <row r="80351" spans="5:5" x14ac:dyDescent="0.2">
      <c r="E80351" s="88"/>
    </row>
    <row r="80352" spans="5:5" x14ac:dyDescent="0.2">
      <c r="E80352" s="88"/>
    </row>
    <row r="80353" spans="5:5" x14ac:dyDescent="0.2">
      <c r="E80353" s="88"/>
    </row>
    <row r="80354" spans="5:5" x14ac:dyDescent="0.2">
      <c r="E80354" s="88"/>
    </row>
    <row r="80355" spans="5:5" x14ac:dyDescent="0.2">
      <c r="E80355" s="88"/>
    </row>
    <row r="80356" spans="5:5" x14ac:dyDescent="0.2">
      <c r="E80356" s="88"/>
    </row>
    <row r="80357" spans="5:5" x14ac:dyDescent="0.2">
      <c r="E80357" s="88"/>
    </row>
    <row r="80358" spans="5:5" x14ac:dyDescent="0.2">
      <c r="E80358" s="88"/>
    </row>
    <row r="80359" spans="5:5" x14ac:dyDescent="0.2">
      <c r="E80359" s="88"/>
    </row>
    <row r="80360" spans="5:5" x14ac:dyDescent="0.2">
      <c r="E80360" s="88"/>
    </row>
    <row r="80361" spans="5:5" x14ac:dyDescent="0.2">
      <c r="E80361" s="88"/>
    </row>
    <row r="80362" spans="5:5" x14ac:dyDescent="0.2">
      <c r="E80362" s="88"/>
    </row>
    <row r="80363" spans="5:5" x14ac:dyDescent="0.2">
      <c r="E80363" s="88"/>
    </row>
    <row r="80364" spans="5:5" x14ac:dyDescent="0.2">
      <c r="E80364" s="88"/>
    </row>
    <row r="80365" spans="5:5" x14ac:dyDescent="0.2">
      <c r="E80365" s="88"/>
    </row>
    <row r="80366" spans="5:5" x14ac:dyDescent="0.2">
      <c r="E80366" s="88"/>
    </row>
    <row r="80367" spans="5:5" x14ac:dyDescent="0.2">
      <c r="E80367" s="88"/>
    </row>
    <row r="80368" spans="5:5" x14ac:dyDescent="0.2">
      <c r="E80368" s="88"/>
    </row>
    <row r="80369" spans="5:5" x14ac:dyDescent="0.2">
      <c r="E80369" s="88"/>
    </row>
    <row r="80370" spans="5:5" x14ac:dyDescent="0.2">
      <c r="E80370" s="88"/>
    </row>
    <row r="80371" spans="5:5" x14ac:dyDescent="0.2">
      <c r="E80371" s="88"/>
    </row>
    <row r="80372" spans="5:5" x14ac:dyDescent="0.2">
      <c r="E80372" s="88"/>
    </row>
    <row r="80373" spans="5:5" x14ac:dyDescent="0.2">
      <c r="E80373" s="88"/>
    </row>
    <row r="80374" spans="5:5" x14ac:dyDescent="0.2">
      <c r="E80374" s="88"/>
    </row>
    <row r="80375" spans="5:5" x14ac:dyDescent="0.2">
      <c r="E80375" s="88"/>
    </row>
    <row r="80376" spans="5:5" x14ac:dyDescent="0.2">
      <c r="E80376" s="88"/>
    </row>
    <row r="80377" spans="5:5" x14ac:dyDescent="0.2">
      <c r="E80377" s="88"/>
    </row>
    <row r="80378" spans="5:5" x14ac:dyDescent="0.2">
      <c r="E80378" s="88"/>
    </row>
    <row r="80379" spans="5:5" x14ac:dyDescent="0.2">
      <c r="E80379" s="88"/>
    </row>
    <row r="80380" spans="5:5" x14ac:dyDescent="0.2">
      <c r="E80380" s="88"/>
    </row>
    <row r="80381" spans="5:5" x14ac:dyDescent="0.2">
      <c r="E80381" s="88"/>
    </row>
    <row r="80382" spans="5:5" x14ac:dyDescent="0.2">
      <c r="E80382" s="88"/>
    </row>
    <row r="80383" spans="5:5" x14ac:dyDescent="0.2">
      <c r="E80383" s="88"/>
    </row>
    <row r="80384" spans="5:5" x14ac:dyDescent="0.2">
      <c r="E80384" s="88"/>
    </row>
    <row r="80385" spans="5:5" x14ac:dyDescent="0.2">
      <c r="E80385" s="88"/>
    </row>
    <row r="80386" spans="5:5" x14ac:dyDescent="0.2">
      <c r="E80386" s="88"/>
    </row>
    <row r="80387" spans="5:5" x14ac:dyDescent="0.2">
      <c r="E80387" s="88"/>
    </row>
    <row r="80388" spans="5:5" x14ac:dyDescent="0.2">
      <c r="E80388" s="88"/>
    </row>
    <row r="80389" spans="5:5" x14ac:dyDescent="0.2">
      <c r="E80389" s="88"/>
    </row>
    <row r="80390" spans="5:5" x14ac:dyDescent="0.2">
      <c r="E80390" s="88"/>
    </row>
    <row r="80391" spans="5:5" x14ac:dyDescent="0.2">
      <c r="E80391" s="88"/>
    </row>
    <row r="80392" spans="5:5" x14ac:dyDescent="0.2">
      <c r="E80392" s="88"/>
    </row>
    <row r="80393" spans="5:5" x14ac:dyDescent="0.2">
      <c r="E80393" s="88"/>
    </row>
    <row r="80394" spans="5:5" x14ac:dyDescent="0.2">
      <c r="E80394" s="88"/>
    </row>
    <row r="80395" spans="5:5" x14ac:dyDescent="0.2">
      <c r="E80395" s="88"/>
    </row>
    <row r="80396" spans="5:5" x14ac:dyDescent="0.2">
      <c r="E80396" s="88"/>
    </row>
    <row r="80397" spans="5:5" x14ac:dyDescent="0.2">
      <c r="E80397" s="88"/>
    </row>
    <row r="80398" spans="5:5" x14ac:dyDescent="0.2">
      <c r="E80398" s="88"/>
    </row>
    <row r="80399" spans="5:5" x14ac:dyDescent="0.2">
      <c r="E80399" s="88"/>
    </row>
    <row r="80400" spans="5:5" x14ac:dyDescent="0.2">
      <c r="E80400" s="88"/>
    </row>
    <row r="80401" spans="5:5" x14ac:dyDescent="0.2">
      <c r="E80401" s="88"/>
    </row>
    <row r="80402" spans="5:5" x14ac:dyDescent="0.2">
      <c r="E80402" s="88"/>
    </row>
    <row r="80403" spans="5:5" x14ac:dyDescent="0.2">
      <c r="E80403" s="88"/>
    </row>
    <row r="80404" spans="5:5" x14ac:dyDescent="0.2">
      <c r="E80404" s="88"/>
    </row>
    <row r="80405" spans="5:5" x14ac:dyDescent="0.2">
      <c r="E80405" s="88"/>
    </row>
    <row r="80406" spans="5:5" x14ac:dyDescent="0.2">
      <c r="E80406" s="88"/>
    </row>
    <row r="80407" spans="5:5" x14ac:dyDescent="0.2">
      <c r="E80407" s="88"/>
    </row>
    <row r="80408" spans="5:5" x14ac:dyDescent="0.2">
      <c r="E80408" s="88"/>
    </row>
    <row r="80409" spans="5:5" x14ac:dyDescent="0.2">
      <c r="E80409" s="88"/>
    </row>
    <row r="80410" spans="5:5" x14ac:dyDescent="0.2">
      <c r="E80410" s="88"/>
    </row>
    <row r="80411" spans="5:5" x14ac:dyDescent="0.2">
      <c r="E80411" s="88"/>
    </row>
    <row r="80412" spans="5:5" x14ac:dyDescent="0.2">
      <c r="E80412" s="88"/>
    </row>
    <row r="80413" spans="5:5" x14ac:dyDescent="0.2">
      <c r="E80413" s="88"/>
    </row>
    <row r="80414" spans="5:5" x14ac:dyDescent="0.2">
      <c r="E80414" s="88"/>
    </row>
    <row r="80415" spans="5:5" x14ac:dyDescent="0.2">
      <c r="E80415" s="88"/>
    </row>
    <row r="80416" spans="5:5" x14ac:dyDescent="0.2">
      <c r="E80416" s="88"/>
    </row>
    <row r="80417" spans="5:5" x14ac:dyDescent="0.2">
      <c r="E80417" s="88"/>
    </row>
    <row r="80418" spans="5:5" x14ac:dyDescent="0.2">
      <c r="E80418" s="88"/>
    </row>
    <row r="80419" spans="5:5" x14ac:dyDescent="0.2">
      <c r="E80419" s="88"/>
    </row>
    <row r="80420" spans="5:5" x14ac:dyDescent="0.2">
      <c r="E80420" s="88"/>
    </row>
    <row r="80421" spans="5:5" x14ac:dyDescent="0.2">
      <c r="E80421" s="88"/>
    </row>
    <row r="80422" spans="5:5" x14ac:dyDescent="0.2">
      <c r="E80422" s="88"/>
    </row>
    <row r="80423" spans="5:5" x14ac:dyDescent="0.2">
      <c r="E80423" s="88"/>
    </row>
    <row r="80424" spans="5:5" x14ac:dyDescent="0.2">
      <c r="E80424" s="88"/>
    </row>
    <row r="80425" spans="5:5" x14ac:dyDescent="0.2">
      <c r="E80425" s="88"/>
    </row>
    <row r="80426" spans="5:5" x14ac:dyDescent="0.2">
      <c r="E80426" s="88"/>
    </row>
    <row r="80427" spans="5:5" x14ac:dyDescent="0.2">
      <c r="E80427" s="88"/>
    </row>
    <row r="80428" spans="5:5" x14ac:dyDescent="0.2">
      <c r="E80428" s="88"/>
    </row>
    <row r="80429" spans="5:5" x14ac:dyDescent="0.2">
      <c r="E80429" s="88"/>
    </row>
    <row r="80430" spans="5:5" x14ac:dyDescent="0.2">
      <c r="E80430" s="88"/>
    </row>
    <row r="80431" spans="5:5" x14ac:dyDescent="0.2">
      <c r="E80431" s="88"/>
    </row>
    <row r="80432" spans="5:5" x14ac:dyDescent="0.2">
      <c r="E80432" s="88"/>
    </row>
    <row r="80433" spans="5:5" x14ac:dyDescent="0.2">
      <c r="E80433" s="88"/>
    </row>
    <row r="80434" spans="5:5" x14ac:dyDescent="0.2">
      <c r="E80434" s="88"/>
    </row>
    <row r="80435" spans="5:5" x14ac:dyDescent="0.2">
      <c r="E80435" s="88"/>
    </row>
    <row r="80436" spans="5:5" x14ac:dyDescent="0.2">
      <c r="E80436" s="88"/>
    </row>
    <row r="80437" spans="5:5" x14ac:dyDescent="0.2">
      <c r="E80437" s="88"/>
    </row>
    <row r="80438" spans="5:5" x14ac:dyDescent="0.2">
      <c r="E80438" s="88"/>
    </row>
    <row r="80439" spans="5:5" x14ac:dyDescent="0.2">
      <c r="E80439" s="88"/>
    </row>
    <row r="80440" spans="5:5" x14ac:dyDescent="0.2">
      <c r="E80440" s="88"/>
    </row>
    <row r="80441" spans="5:5" x14ac:dyDescent="0.2">
      <c r="E80441" s="88"/>
    </row>
    <row r="80442" spans="5:5" x14ac:dyDescent="0.2">
      <c r="E80442" s="88"/>
    </row>
    <row r="80443" spans="5:5" x14ac:dyDescent="0.2">
      <c r="E80443" s="88"/>
    </row>
    <row r="80444" spans="5:5" x14ac:dyDescent="0.2">
      <c r="E80444" s="88"/>
    </row>
    <row r="80445" spans="5:5" x14ac:dyDescent="0.2">
      <c r="E80445" s="88"/>
    </row>
    <row r="80446" spans="5:5" x14ac:dyDescent="0.2">
      <c r="E80446" s="88"/>
    </row>
    <row r="80447" spans="5:5" x14ac:dyDescent="0.2">
      <c r="E80447" s="88"/>
    </row>
    <row r="80448" spans="5:5" x14ac:dyDescent="0.2">
      <c r="E80448" s="88"/>
    </row>
    <row r="80449" spans="5:5" x14ac:dyDescent="0.2">
      <c r="E80449" s="88"/>
    </row>
    <row r="80450" spans="5:5" x14ac:dyDescent="0.2">
      <c r="E80450" s="88"/>
    </row>
    <row r="80451" spans="5:5" x14ac:dyDescent="0.2">
      <c r="E80451" s="88"/>
    </row>
    <row r="80452" spans="5:5" x14ac:dyDescent="0.2">
      <c r="E80452" s="88"/>
    </row>
    <row r="80453" spans="5:5" x14ac:dyDescent="0.2">
      <c r="E80453" s="88"/>
    </row>
    <row r="80454" spans="5:5" x14ac:dyDescent="0.2">
      <c r="E80454" s="88"/>
    </row>
    <row r="80455" spans="5:5" x14ac:dyDescent="0.2">
      <c r="E80455" s="88"/>
    </row>
    <row r="80456" spans="5:5" x14ac:dyDescent="0.2">
      <c r="E80456" s="88"/>
    </row>
    <row r="80457" spans="5:5" x14ac:dyDescent="0.2">
      <c r="E80457" s="88"/>
    </row>
    <row r="80458" spans="5:5" x14ac:dyDescent="0.2">
      <c r="E80458" s="88"/>
    </row>
    <row r="80459" spans="5:5" x14ac:dyDescent="0.2">
      <c r="E80459" s="88"/>
    </row>
    <row r="80460" spans="5:5" x14ac:dyDescent="0.2">
      <c r="E80460" s="88"/>
    </row>
    <row r="80461" spans="5:5" x14ac:dyDescent="0.2">
      <c r="E80461" s="88"/>
    </row>
    <row r="80462" spans="5:5" x14ac:dyDescent="0.2">
      <c r="E80462" s="88"/>
    </row>
    <row r="80463" spans="5:5" x14ac:dyDescent="0.2">
      <c r="E80463" s="88"/>
    </row>
    <row r="80464" spans="5:5" x14ac:dyDescent="0.2">
      <c r="E80464" s="88"/>
    </row>
    <row r="80465" spans="5:5" x14ac:dyDescent="0.2">
      <c r="E80465" s="88"/>
    </row>
    <row r="80466" spans="5:5" x14ac:dyDescent="0.2">
      <c r="E80466" s="88"/>
    </row>
    <row r="80467" spans="5:5" x14ac:dyDescent="0.2">
      <c r="E80467" s="88"/>
    </row>
    <row r="80468" spans="5:5" x14ac:dyDescent="0.2">
      <c r="E80468" s="88"/>
    </row>
    <row r="80469" spans="5:5" x14ac:dyDescent="0.2">
      <c r="E80469" s="88"/>
    </row>
    <row r="80470" spans="5:5" x14ac:dyDescent="0.2">
      <c r="E80470" s="88"/>
    </row>
    <row r="80471" spans="5:5" x14ac:dyDescent="0.2">
      <c r="E80471" s="88"/>
    </row>
    <row r="80472" spans="5:5" x14ac:dyDescent="0.2">
      <c r="E80472" s="88"/>
    </row>
    <row r="80473" spans="5:5" x14ac:dyDescent="0.2">
      <c r="E80473" s="88"/>
    </row>
    <row r="80474" spans="5:5" x14ac:dyDescent="0.2">
      <c r="E80474" s="88"/>
    </row>
    <row r="80475" spans="5:5" x14ac:dyDescent="0.2">
      <c r="E80475" s="88"/>
    </row>
    <row r="80476" spans="5:5" x14ac:dyDescent="0.2">
      <c r="E80476" s="88"/>
    </row>
    <row r="80477" spans="5:5" x14ac:dyDescent="0.2">
      <c r="E80477" s="88"/>
    </row>
    <row r="80478" spans="5:5" x14ac:dyDescent="0.2">
      <c r="E80478" s="88"/>
    </row>
    <row r="80479" spans="5:5" x14ac:dyDescent="0.2">
      <c r="E80479" s="88"/>
    </row>
    <row r="80480" spans="5:5" x14ac:dyDescent="0.2">
      <c r="E80480" s="88"/>
    </row>
    <row r="80481" spans="5:5" x14ac:dyDescent="0.2">
      <c r="E80481" s="88"/>
    </row>
    <row r="80482" spans="5:5" x14ac:dyDescent="0.2">
      <c r="E80482" s="88"/>
    </row>
    <row r="80483" spans="5:5" x14ac:dyDescent="0.2">
      <c r="E80483" s="88"/>
    </row>
    <row r="80484" spans="5:5" x14ac:dyDescent="0.2">
      <c r="E80484" s="88"/>
    </row>
    <row r="80485" spans="5:5" x14ac:dyDescent="0.2">
      <c r="E80485" s="88"/>
    </row>
    <row r="80486" spans="5:5" x14ac:dyDescent="0.2">
      <c r="E80486" s="88"/>
    </row>
    <row r="80487" spans="5:5" x14ac:dyDescent="0.2">
      <c r="E80487" s="88"/>
    </row>
    <row r="80488" spans="5:5" x14ac:dyDescent="0.2">
      <c r="E80488" s="88"/>
    </row>
    <row r="80489" spans="5:5" x14ac:dyDescent="0.2">
      <c r="E80489" s="88"/>
    </row>
    <row r="80490" spans="5:5" x14ac:dyDescent="0.2">
      <c r="E80490" s="88"/>
    </row>
    <row r="80491" spans="5:5" x14ac:dyDescent="0.2">
      <c r="E80491" s="88"/>
    </row>
    <row r="80492" spans="5:5" x14ac:dyDescent="0.2">
      <c r="E80492" s="88"/>
    </row>
    <row r="80493" spans="5:5" x14ac:dyDescent="0.2">
      <c r="E80493" s="88"/>
    </row>
    <row r="80494" spans="5:5" x14ac:dyDescent="0.2">
      <c r="E80494" s="88"/>
    </row>
    <row r="80495" spans="5:5" x14ac:dyDescent="0.2">
      <c r="E80495" s="88"/>
    </row>
    <row r="80496" spans="5:5" x14ac:dyDescent="0.2">
      <c r="E80496" s="88"/>
    </row>
    <row r="80497" spans="5:5" x14ac:dyDescent="0.2">
      <c r="E80497" s="88"/>
    </row>
    <row r="80498" spans="5:5" x14ac:dyDescent="0.2">
      <c r="E80498" s="88"/>
    </row>
    <row r="80499" spans="5:5" x14ac:dyDescent="0.2">
      <c r="E80499" s="88"/>
    </row>
    <row r="80500" spans="5:5" x14ac:dyDescent="0.2">
      <c r="E80500" s="88"/>
    </row>
    <row r="80501" spans="5:5" x14ac:dyDescent="0.2">
      <c r="E80501" s="88"/>
    </row>
    <row r="80502" spans="5:5" x14ac:dyDescent="0.2">
      <c r="E80502" s="88"/>
    </row>
    <row r="80503" spans="5:5" x14ac:dyDescent="0.2">
      <c r="E80503" s="88"/>
    </row>
    <row r="80504" spans="5:5" x14ac:dyDescent="0.2">
      <c r="E80504" s="88"/>
    </row>
    <row r="80505" spans="5:5" x14ac:dyDescent="0.2">
      <c r="E80505" s="88"/>
    </row>
    <row r="80506" spans="5:5" x14ac:dyDescent="0.2">
      <c r="E80506" s="88"/>
    </row>
    <row r="80507" spans="5:5" x14ac:dyDescent="0.2">
      <c r="E80507" s="88"/>
    </row>
    <row r="80508" spans="5:5" x14ac:dyDescent="0.2">
      <c r="E80508" s="88"/>
    </row>
    <row r="80509" spans="5:5" x14ac:dyDescent="0.2">
      <c r="E80509" s="88"/>
    </row>
    <row r="80510" spans="5:5" x14ac:dyDescent="0.2">
      <c r="E80510" s="88"/>
    </row>
    <row r="80511" spans="5:5" x14ac:dyDescent="0.2">
      <c r="E80511" s="88"/>
    </row>
    <row r="80512" spans="5:5" x14ac:dyDescent="0.2">
      <c r="E80512" s="88"/>
    </row>
    <row r="80513" spans="5:5" x14ac:dyDescent="0.2">
      <c r="E80513" s="88"/>
    </row>
    <row r="80514" spans="5:5" x14ac:dyDescent="0.2">
      <c r="E80514" s="88"/>
    </row>
    <row r="80515" spans="5:5" x14ac:dyDescent="0.2">
      <c r="E80515" s="88"/>
    </row>
    <row r="80516" spans="5:5" x14ac:dyDescent="0.2">
      <c r="E80516" s="88"/>
    </row>
    <row r="80517" spans="5:5" x14ac:dyDescent="0.2">
      <c r="E80517" s="88"/>
    </row>
    <row r="80518" spans="5:5" x14ac:dyDescent="0.2">
      <c r="E80518" s="88"/>
    </row>
    <row r="80519" spans="5:5" x14ac:dyDescent="0.2">
      <c r="E80519" s="88"/>
    </row>
    <row r="80520" spans="5:5" x14ac:dyDescent="0.2">
      <c r="E80520" s="88"/>
    </row>
    <row r="80521" spans="5:5" x14ac:dyDescent="0.2">
      <c r="E80521" s="88"/>
    </row>
    <row r="80522" spans="5:5" x14ac:dyDescent="0.2">
      <c r="E80522" s="88"/>
    </row>
    <row r="80523" spans="5:5" x14ac:dyDescent="0.2">
      <c r="E80523" s="88"/>
    </row>
    <row r="80524" spans="5:5" x14ac:dyDescent="0.2">
      <c r="E80524" s="88"/>
    </row>
    <row r="80525" spans="5:5" x14ac:dyDescent="0.2">
      <c r="E80525" s="88"/>
    </row>
    <row r="80526" spans="5:5" x14ac:dyDescent="0.2">
      <c r="E80526" s="88"/>
    </row>
    <row r="80527" spans="5:5" x14ac:dyDescent="0.2">
      <c r="E80527" s="88"/>
    </row>
    <row r="80528" spans="5:5" x14ac:dyDescent="0.2">
      <c r="E80528" s="88"/>
    </row>
    <row r="80529" spans="5:5" x14ac:dyDescent="0.2">
      <c r="E80529" s="88"/>
    </row>
    <row r="80530" spans="5:5" x14ac:dyDescent="0.2">
      <c r="E80530" s="88"/>
    </row>
    <row r="80531" spans="5:5" x14ac:dyDescent="0.2">
      <c r="E80531" s="88"/>
    </row>
    <row r="80532" spans="5:5" x14ac:dyDescent="0.2">
      <c r="E80532" s="88"/>
    </row>
    <row r="80533" spans="5:5" x14ac:dyDescent="0.2">
      <c r="E80533" s="88"/>
    </row>
    <row r="80534" spans="5:5" x14ac:dyDescent="0.2">
      <c r="E80534" s="88"/>
    </row>
    <row r="80535" spans="5:5" x14ac:dyDescent="0.2">
      <c r="E80535" s="88"/>
    </row>
    <row r="80536" spans="5:5" x14ac:dyDescent="0.2">
      <c r="E80536" s="88"/>
    </row>
    <row r="80537" spans="5:5" x14ac:dyDescent="0.2">
      <c r="E80537" s="88"/>
    </row>
    <row r="80538" spans="5:5" x14ac:dyDescent="0.2">
      <c r="E80538" s="88"/>
    </row>
    <row r="80539" spans="5:5" x14ac:dyDescent="0.2">
      <c r="E80539" s="88"/>
    </row>
    <row r="80540" spans="5:5" x14ac:dyDescent="0.2">
      <c r="E80540" s="88"/>
    </row>
    <row r="80541" spans="5:5" x14ac:dyDescent="0.2">
      <c r="E80541" s="88"/>
    </row>
    <row r="80542" spans="5:5" x14ac:dyDescent="0.2">
      <c r="E80542" s="88"/>
    </row>
    <row r="80543" spans="5:5" x14ac:dyDescent="0.2">
      <c r="E80543" s="88"/>
    </row>
    <row r="80544" spans="5:5" x14ac:dyDescent="0.2">
      <c r="E80544" s="88"/>
    </row>
    <row r="80545" spans="5:5" x14ac:dyDescent="0.2">
      <c r="E80545" s="88"/>
    </row>
    <row r="80546" spans="5:5" x14ac:dyDescent="0.2">
      <c r="E80546" s="88"/>
    </row>
    <row r="80547" spans="5:5" x14ac:dyDescent="0.2">
      <c r="E80547" s="88"/>
    </row>
    <row r="80548" spans="5:5" x14ac:dyDescent="0.2">
      <c r="E80548" s="88"/>
    </row>
    <row r="80549" spans="5:5" x14ac:dyDescent="0.2">
      <c r="E80549" s="88"/>
    </row>
    <row r="80550" spans="5:5" x14ac:dyDescent="0.2">
      <c r="E80550" s="88"/>
    </row>
    <row r="80551" spans="5:5" x14ac:dyDescent="0.2">
      <c r="E80551" s="88"/>
    </row>
    <row r="80552" spans="5:5" x14ac:dyDescent="0.2">
      <c r="E80552" s="88"/>
    </row>
    <row r="80553" spans="5:5" x14ac:dyDescent="0.2">
      <c r="E80553" s="88"/>
    </row>
    <row r="80554" spans="5:5" x14ac:dyDescent="0.2">
      <c r="E80554" s="88"/>
    </row>
    <row r="80555" spans="5:5" x14ac:dyDescent="0.2">
      <c r="E80555" s="88"/>
    </row>
    <row r="80556" spans="5:5" x14ac:dyDescent="0.2">
      <c r="E80556" s="88"/>
    </row>
    <row r="80557" spans="5:5" x14ac:dyDescent="0.2">
      <c r="E80557" s="88"/>
    </row>
    <row r="80558" spans="5:5" x14ac:dyDescent="0.2">
      <c r="E80558" s="88"/>
    </row>
    <row r="80559" spans="5:5" x14ac:dyDescent="0.2">
      <c r="E80559" s="88"/>
    </row>
    <row r="80560" spans="5:5" x14ac:dyDescent="0.2">
      <c r="E80560" s="88"/>
    </row>
    <row r="80561" spans="5:5" x14ac:dyDescent="0.2">
      <c r="E80561" s="88"/>
    </row>
    <row r="80562" spans="5:5" x14ac:dyDescent="0.2">
      <c r="E80562" s="88"/>
    </row>
    <row r="80563" spans="5:5" x14ac:dyDescent="0.2">
      <c r="E80563" s="88"/>
    </row>
    <row r="80564" spans="5:5" x14ac:dyDescent="0.2">
      <c r="E80564" s="88"/>
    </row>
    <row r="80565" spans="5:5" x14ac:dyDescent="0.2">
      <c r="E80565" s="88"/>
    </row>
    <row r="80566" spans="5:5" x14ac:dyDescent="0.2">
      <c r="E80566" s="88"/>
    </row>
    <row r="80567" spans="5:5" x14ac:dyDescent="0.2">
      <c r="E80567" s="88"/>
    </row>
    <row r="80568" spans="5:5" x14ac:dyDescent="0.2">
      <c r="E80568" s="88"/>
    </row>
    <row r="80569" spans="5:5" x14ac:dyDescent="0.2">
      <c r="E80569" s="88"/>
    </row>
    <row r="80570" spans="5:5" x14ac:dyDescent="0.2">
      <c r="E80570" s="88"/>
    </row>
    <row r="80571" spans="5:5" x14ac:dyDescent="0.2">
      <c r="E80571" s="88"/>
    </row>
    <row r="80572" spans="5:5" x14ac:dyDescent="0.2">
      <c r="E80572" s="88"/>
    </row>
    <row r="80573" spans="5:5" x14ac:dyDescent="0.2">
      <c r="E80573" s="88"/>
    </row>
    <row r="80574" spans="5:5" x14ac:dyDescent="0.2">
      <c r="E80574" s="88"/>
    </row>
    <row r="80575" spans="5:5" x14ac:dyDescent="0.2">
      <c r="E80575" s="88"/>
    </row>
    <row r="80576" spans="5:5" x14ac:dyDescent="0.2">
      <c r="E80576" s="88"/>
    </row>
    <row r="80577" spans="5:5" x14ac:dyDescent="0.2">
      <c r="E80577" s="88"/>
    </row>
    <row r="80578" spans="5:5" x14ac:dyDescent="0.2">
      <c r="E80578" s="88"/>
    </row>
    <row r="80579" spans="5:5" x14ac:dyDescent="0.2">
      <c r="E80579" s="88"/>
    </row>
    <row r="80580" spans="5:5" x14ac:dyDescent="0.2">
      <c r="E80580" s="88"/>
    </row>
    <row r="80581" spans="5:5" x14ac:dyDescent="0.2">
      <c r="E80581" s="88"/>
    </row>
    <row r="80582" spans="5:5" x14ac:dyDescent="0.2">
      <c r="E80582" s="88"/>
    </row>
    <row r="80583" spans="5:5" x14ac:dyDescent="0.2">
      <c r="E80583" s="88"/>
    </row>
    <row r="80584" spans="5:5" x14ac:dyDescent="0.2">
      <c r="E80584" s="88"/>
    </row>
    <row r="80585" spans="5:5" x14ac:dyDescent="0.2">
      <c r="E80585" s="88"/>
    </row>
    <row r="80586" spans="5:5" x14ac:dyDescent="0.2">
      <c r="E80586" s="88"/>
    </row>
    <row r="80587" spans="5:5" x14ac:dyDescent="0.2">
      <c r="E80587" s="88"/>
    </row>
    <row r="80588" spans="5:5" x14ac:dyDescent="0.2">
      <c r="E80588" s="88"/>
    </row>
    <row r="80589" spans="5:5" x14ac:dyDescent="0.2">
      <c r="E80589" s="88"/>
    </row>
    <row r="80590" spans="5:5" x14ac:dyDescent="0.2">
      <c r="E80590" s="88"/>
    </row>
    <row r="80591" spans="5:5" x14ac:dyDescent="0.2">
      <c r="E80591" s="88"/>
    </row>
    <row r="80592" spans="5:5" x14ac:dyDescent="0.2">
      <c r="E80592" s="88"/>
    </row>
    <row r="80593" spans="5:5" x14ac:dyDescent="0.2">
      <c r="E80593" s="88"/>
    </row>
    <row r="80594" spans="5:5" x14ac:dyDescent="0.2">
      <c r="E80594" s="88"/>
    </row>
    <row r="80595" spans="5:5" x14ac:dyDescent="0.2">
      <c r="E80595" s="88"/>
    </row>
    <row r="80596" spans="5:5" x14ac:dyDescent="0.2">
      <c r="E80596" s="88"/>
    </row>
    <row r="80597" spans="5:5" x14ac:dyDescent="0.2">
      <c r="E80597" s="88"/>
    </row>
    <row r="80598" spans="5:5" x14ac:dyDescent="0.2">
      <c r="E80598" s="88"/>
    </row>
    <row r="80599" spans="5:5" x14ac:dyDescent="0.2">
      <c r="E80599" s="88"/>
    </row>
    <row r="80600" spans="5:5" x14ac:dyDescent="0.2">
      <c r="E80600" s="88"/>
    </row>
    <row r="80601" spans="5:5" x14ac:dyDescent="0.2">
      <c r="E80601" s="88"/>
    </row>
    <row r="80602" spans="5:5" x14ac:dyDescent="0.2">
      <c r="E80602" s="88"/>
    </row>
    <row r="80603" spans="5:5" x14ac:dyDescent="0.2">
      <c r="E80603" s="88"/>
    </row>
    <row r="80604" spans="5:5" x14ac:dyDescent="0.2">
      <c r="E80604" s="88"/>
    </row>
    <row r="80605" spans="5:5" x14ac:dyDescent="0.2">
      <c r="E80605" s="88"/>
    </row>
    <row r="80606" spans="5:5" x14ac:dyDescent="0.2">
      <c r="E80606" s="88"/>
    </row>
    <row r="80607" spans="5:5" x14ac:dyDescent="0.2">
      <c r="E80607" s="88"/>
    </row>
    <row r="80608" spans="5:5" x14ac:dyDescent="0.2">
      <c r="E80608" s="88"/>
    </row>
    <row r="80609" spans="5:5" x14ac:dyDescent="0.2">
      <c r="E80609" s="88"/>
    </row>
    <row r="80610" spans="5:5" x14ac:dyDescent="0.2">
      <c r="E80610" s="88"/>
    </row>
    <row r="80611" spans="5:5" x14ac:dyDescent="0.2">
      <c r="E80611" s="88"/>
    </row>
    <row r="80612" spans="5:5" x14ac:dyDescent="0.2">
      <c r="E80612" s="88"/>
    </row>
    <row r="80613" spans="5:5" x14ac:dyDescent="0.2">
      <c r="E80613" s="88"/>
    </row>
    <row r="80614" spans="5:5" x14ac:dyDescent="0.2">
      <c r="E80614" s="88"/>
    </row>
    <row r="80615" spans="5:5" x14ac:dyDescent="0.2">
      <c r="E80615" s="88"/>
    </row>
    <row r="80616" spans="5:5" x14ac:dyDescent="0.2">
      <c r="E80616" s="88"/>
    </row>
    <row r="80617" spans="5:5" x14ac:dyDescent="0.2">
      <c r="E80617" s="88"/>
    </row>
    <row r="80618" spans="5:5" x14ac:dyDescent="0.2">
      <c r="E80618" s="88"/>
    </row>
    <row r="80619" spans="5:5" x14ac:dyDescent="0.2">
      <c r="E80619" s="88"/>
    </row>
    <row r="80620" spans="5:5" x14ac:dyDescent="0.2">
      <c r="E80620" s="88"/>
    </row>
    <row r="80621" spans="5:5" x14ac:dyDescent="0.2">
      <c r="E80621" s="88"/>
    </row>
    <row r="80622" spans="5:5" x14ac:dyDescent="0.2">
      <c r="E80622" s="88"/>
    </row>
    <row r="80623" spans="5:5" x14ac:dyDescent="0.2">
      <c r="E80623" s="88"/>
    </row>
    <row r="80624" spans="5:5" x14ac:dyDescent="0.2">
      <c r="E80624" s="88"/>
    </row>
    <row r="80625" spans="5:5" x14ac:dyDescent="0.2">
      <c r="E80625" s="88"/>
    </row>
    <row r="80626" spans="5:5" x14ac:dyDescent="0.2">
      <c r="E80626" s="88"/>
    </row>
    <row r="80627" spans="5:5" x14ac:dyDescent="0.2">
      <c r="E80627" s="88"/>
    </row>
    <row r="80628" spans="5:5" x14ac:dyDescent="0.2">
      <c r="E80628" s="88"/>
    </row>
    <row r="80629" spans="5:5" x14ac:dyDescent="0.2">
      <c r="E80629" s="88"/>
    </row>
    <row r="80630" spans="5:5" x14ac:dyDescent="0.2">
      <c r="E80630" s="88"/>
    </row>
    <row r="80631" spans="5:5" x14ac:dyDescent="0.2">
      <c r="E80631" s="88"/>
    </row>
    <row r="80632" spans="5:5" x14ac:dyDescent="0.2">
      <c r="E80632" s="88"/>
    </row>
    <row r="80633" spans="5:5" x14ac:dyDescent="0.2">
      <c r="E80633" s="88"/>
    </row>
    <row r="80634" spans="5:5" x14ac:dyDescent="0.2">
      <c r="E80634" s="88"/>
    </row>
    <row r="80635" spans="5:5" x14ac:dyDescent="0.2">
      <c r="E80635" s="88"/>
    </row>
    <row r="80636" spans="5:5" x14ac:dyDescent="0.2">
      <c r="E80636" s="88"/>
    </row>
    <row r="80637" spans="5:5" x14ac:dyDescent="0.2">
      <c r="E80637" s="88"/>
    </row>
    <row r="80638" spans="5:5" x14ac:dyDescent="0.2">
      <c r="E80638" s="88"/>
    </row>
    <row r="80639" spans="5:5" x14ac:dyDescent="0.2">
      <c r="E80639" s="88"/>
    </row>
    <row r="80640" spans="5:5" x14ac:dyDescent="0.2">
      <c r="E80640" s="88"/>
    </row>
    <row r="80641" spans="5:5" x14ac:dyDescent="0.2">
      <c r="E80641" s="88"/>
    </row>
    <row r="80642" spans="5:5" x14ac:dyDescent="0.2">
      <c r="E80642" s="88"/>
    </row>
    <row r="80643" spans="5:5" x14ac:dyDescent="0.2">
      <c r="E80643" s="88"/>
    </row>
    <row r="80644" spans="5:5" x14ac:dyDescent="0.2">
      <c r="E80644" s="88"/>
    </row>
    <row r="80645" spans="5:5" x14ac:dyDescent="0.2">
      <c r="E80645" s="88"/>
    </row>
    <row r="80646" spans="5:5" x14ac:dyDescent="0.2">
      <c r="E80646" s="88"/>
    </row>
    <row r="80647" spans="5:5" x14ac:dyDescent="0.2">
      <c r="E80647" s="88"/>
    </row>
    <row r="80648" spans="5:5" x14ac:dyDescent="0.2">
      <c r="E80648" s="88"/>
    </row>
    <row r="80649" spans="5:5" x14ac:dyDescent="0.2">
      <c r="E80649" s="88"/>
    </row>
    <row r="80650" spans="5:5" x14ac:dyDescent="0.2">
      <c r="E80650" s="88"/>
    </row>
    <row r="80651" spans="5:5" x14ac:dyDescent="0.2">
      <c r="E80651" s="88"/>
    </row>
    <row r="80652" spans="5:5" x14ac:dyDescent="0.2">
      <c r="E80652" s="88"/>
    </row>
    <row r="80653" spans="5:5" x14ac:dyDescent="0.2">
      <c r="E80653" s="88"/>
    </row>
    <row r="80654" spans="5:5" x14ac:dyDescent="0.2">
      <c r="E80654" s="88"/>
    </row>
    <row r="80655" spans="5:5" x14ac:dyDescent="0.2">
      <c r="E80655" s="88"/>
    </row>
    <row r="80656" spans="5:5" x14ac:dyDescent="0.2">
      <c r="E80656" s="88"/>
    </row>
    <row r="80657" spans="5:5" x14ac:dyDescent="0.2">
      <c r="E80657" s="88"/>
    </row>
    <row r="80658" spans="5:5" x14ac:dyDescent="0.2">
      <c r="E80658" s="88"/>
    </row>
    <row r="80659" spans="5:5" x14ac:dyDescent="0.2">
      <c r="E80659" s="88"/>
    </row>
    <row r="80660" spans="5:5" x14ac:dyDescent="0.2">
      <c r="E80660" s="88"/>
    </row>
    <row r="80661" spans="5:5" x14ac:dyDescent="0.2">
      <c r="E80661" s="88"/>
    </row>
    <row r="80662" spans="5:5" x14ac:dyDescent="0.2">
      <c r="E80662" s="88"/>
    </row>
    <row r="80663" spans="5:5" x14ac:dyDescent="0.2">
      <c r="E80663" s="88"/>
    </row>
    <row r="80664" spans="5:5" x14ac:dyDescent="0.2">
      <c r="E80664" s="88"/>
    </row>
    <row r="80665" spans="5:5" x14ac:dyDescent="0.2">
      <c r="E80665" s="88"/>
    </row>
    <row r="80666" spans="5:5" x14ac:dyDescent="0.2">
      <c r="E80666" s="88"/>
    </row>
    <row r="80667" spans="5:5" x14ac:dyDescent="0.2">
      <c r="E80667" s="88"/>
    </row>
    <row r="80668" spans="5:5" x14ac:dyDescent="0.2">
      <c r="E80668" s="88"/>
    </row>
    <row r="80669" spans="5:5" x14ac:dyDescent="0.2">
      <c r="E80669" s="88"/>
    </row>
    <row r="80670" spans="5:5" x14ac:dyDescent="0.2">
      <c r="E80670" s="88"/>
    </row>
    <row r="80671" spans="5:5" x14ac:dyDescent="0.2">
      <c r="E80671" s="88"/>
    </row>
    <row r="80672" spans="5:5" x14ac:dyDescent="0.2">
      <c r="E80672" s="88"/>
    </row>
    <row r="80673" spans="5:5" x14ac:dyDescent="0.2">
      <c r="E80673" s="88"/>
    </row>
    <row r="80674" spans="5:5" x14ac:dyDescent="0.2">
      <c r="E80674" s="88"/>
    </row>
    <row r="80675" spans="5:5" x14ac:dyDescent="0.2">
      <c r="E80675" s="88"/>
    </row>
    <row r="80676" spans="5:5" x14ac:dyDescent="0.2">
      <c r="E80676" s="88"/>
    </row>
    <row r="80677" spans="5:5" x14ac:dyDescent="0.2">
      <c r="E80677" s="88"/>
    </row>
    <row r="80678" spans="5:5" x14ac:dyDescent="0.2">
      <c r="E80678" s="88"/>
    </row>
    <row r="80679" spans="5:5" x14ac:dyDescent="0.2">
      <c r="E80679" s="88"/>
    </row>
    <row r="80680" spans="5:5" x14ac:dyDescent="0.2">
      <c r="E80680" s="88"/>
    </row>
    <row r="80681" spans="5:5" x14ac:dyDescent="0.2">
      <c r="E80681" s="88"/>
    </row>
    <row r="80682" spans="5:5" x14ac:dyDescent="0.2">
      <c r="E80682" s="88"/>
    </row>
    <row r="80683" spans="5:5" x14ac:dyDescent="0.2">
      <c r="E80683" s="88"/>
    </row>
    <row r="80684" spans="5:5" x14ac:dyDescent="0.2">
      <c r="E80684" s="88"/>
    </row>
    <row r="80685" spans="5:5" x14ac:dyDescent="0.2">
      <c r="E80685" s="88"/>
    </row>
    <row r="80686" spans="5:5" x14ac:dyDescent="0.2">
      <c r="E80686" s="88"/>
    </row>
    <row r="80687" spans="5:5" x14ac:dyDescent="0.2">
      <c r="E80687" s="88"/>
    </row>
    <row r="80688" spans="5:5" x14ac:dyDescent="0.2">
      <c r="E80688" s="88"/>
    </row>
    <row r="80689" spans="5:5" x14ac:dyDescent="0.2">
      <c r="E80689" s="88"/>
    </row>
    <row r="80690" spans="5:5" x14ac:dyDescent="0.2">
      <c r="E80690" s="88"/>
    </row>
    <row r="80691" spans="5:5" x14ac:dyDescent="0.2">
      <c r="E80691" s="88"/>
    </row>
    <row r="80692" spans="5:5" x14ac:dyDescent="0.2">
      <c r="E80692" s="88"/>
    </row>
    <row r="80693" spans="5:5" x14ac:dyDescent="0.2">
      <c r="E80693" s="88"/>
    </row>
    <row r="80694" spans="5:5" x14ac:dyDescent="0.2">
      <c r="E80694" s="88"/>
    </row>
    <row r="80695" spans="5:5" x14ac:dyDescent="0.2">
      <c r="E80695" s="88"/>
    </row>
    <row r="80696" spans="5:5" x14ac:dyDescent="0.2">
      <c r="E80696" s="88"/>
    </row>
    <row r="80697" spans="5:5" x14ac:dyDescent="0.2">
      <c r="E80697" s="88"/>
    </row>
    <row r="80698" spans="5:5" x14ac:dyDescent="0.2">
      <c r="E80698" s="88"/>
    </row>
    <row r="80699" spans="5:5" x14ac:dyDescent="0.2">
      <c r="E80699" s="88"/>
    </row>
    <row r="80700" spans="5:5" x14ac:dyDescent="0.2">
      <c r="E80700" s="88"/>
    </row>
    <row r="80701" spans="5:5" x14ac:dyDescent="0.2">
      <c r="E80701" s="88"/>
    </row>
    <row r="80702" spans="5:5" x14ac:dyDescent="0.2">
      <c r="E80702" s="88"/>
    </row>
    <row r="80703" spans="5:5" x14ac:dyDescent="0.2">
      <c r="E80703" s="88"/>
    </row>
    <row r="80704" spans="5:5" x14ac:dyDescent="0.2">
      <c r="E80704" s="88"/>
    </row>
    <row r="80705" spans="5:5" x14ac:dyDescent="0.2">
      <c r="E80705" s="88"/>
    </row>
    <row r="80706" spans="5:5" x14ac:dyDescent="0.2">
      <c r="E80706" s="88"/>
    </row>
    <row r="80707" spans="5:5" x14ac:dyDescent="0.2">
      <c r="E80707" s="88"/>
    </row>
    <row r="80708" spans="5:5" x14ac:dyDescent="0.2">
      <c r="E80708" s="88"/>
    </row>
    <row r="80709" spans="5:5" x14ac:dyDescent="0.2">
      <c r="E80709" s="88"/>
    </row>
    <row r="80710" spans="5:5" x14ac:dyDescent="0.2">
      <c r="E80710" s="88"/>
    </row>
    <row r="80711" spans="5:5" x14ac:dyDescent="0.2">
      <c r="E80711" s="88"/>
    </row>
    <row r="80712" spans="5:5" x14ac:dyDescent="0.2">
      <c r="E80712" s="88"/>
    </row>
    <row r="80713" spans="5:5" x14ac:dyDescent="0.2">
      <c r="E80713" s="88"/>
    </row>
    <row r="80714" spans="5:5" x14ac:dyDescent="0.2">
      <c r="E80714" s="88"/>
    </row>
    <row r="80715" spans="5:5" x14ac:dyDescent="0.2">
      <c r="E80715" s="88"/>
    </row>
    <row r="80716" spans="5:5" x14ac:dyDescent="0.2">
      <c r="E80716" s="88"/>
    </row>
    <row r="80717" spans="5:5" x14ac:dyDescent="0.2">
      <c r="E80717" s="88"/>
    </row>
    <row r="80718" spans="5:5" x14ac:dyDescent="0.2">
      <c r="E80718" s="88"/>
    </row>
    <row r="80719" spans="5:5" x14ac:dyDescent="0.2">
      <c r="E80719" s="88"/>
    </row>
    <row r="80720" spans="5:5" x14ac:dyDescent="0.2">
      <c r="E80720" s="88"/>
    </row>
    <row r="80721" spans="5:5" x14ac:dyDescent="0.2">
      <c r="E80721" s="88"/>
    </row>
    <row r="80722" spans="5:5" x14ac:dyDescent="0.2">
      <c r="E80722" s="88"/>
    </row>
    <row r="80723" spans="5:5" x14ac:dyDescent="0.2">
      <c r="E80723" s="88"/>
    </row>
    <row r="80724" spans="5:5" x14ac:dyDescent="0.2">
      <c r="E80724" s="88"/>
    </row>
    <row r="80725" spans="5:5" x14ac:dyDescent="0.2">
      <c r="E80725" s="88"/>
    </row>
    <row r="80726" spans="5:5" x14ac:dyDescent="0.2">
      <c r="E80726" s="88"/>
    </row>
    <row r="80727" spans="5:5" x14ac:dyDescent="0.2">
      <c r="E80727" s="88"/>
    </row>
    <row r="80728" spans="5:5" x14ac:dyDescent="0.2">
      <c r="E80728" s="88"/>
    </row>
    <row r="80729" spans="5:5" x14ac:dyDescent="0.2">
      <c r="E80729" s="88"/>
    </row>
    <row r="80730" spans="5:5" x14ac:dyDescent="0.2">
      <c r="E80730" s="88"/>
    </row>
    <row r="80731" spans="5:5" x14ac:dyDescent="0.2">
      <c r="E80731" s="88"/>
    </row>
    <row r="80732" spans="5:5" x14ac:dyDescent="0.2">
      <c r="E80732" s="88"/>
    </row>
    <row r="80733" spans="5:5" x14ac:dyDescent="0.2">
      <c r="E80733" s="88"/>
    </row>
    <row r="80734" spans="5:5" x14ac:dyDescent="0.2">
      <c r="E80734" s="88"/>
    </row>
    <row r="80735" spans="5:5" x14ac:dyDescent="0.2">
      <c r="E80735" s="88"/>
    </row>
    <row r="80736" spans="5:5" x14ac:dyDescent="0.2">
      <c r="E80736" s="88"/>
    </row>
    <row r="80737" spans="5:5" x14ac:dyDescent="0.2">
      <c r="E80737" s="88"/>
    </row>
    <row r="80738" spans="5:5" x14ac:dyDescent="0.2">
      <c r="E80738" s="88"/>
    </row>
    <row r="80739" spans="5:5" x14ac:dyDescent="0.2">
      <c r="E80739" s="88"/>
    </row>
    <row r="80740" spans="5:5" x14ac:dyDescent="0.2">
      <c r="E80740" s="88"/>
    </row>
    <row r="80741" spans="5:5" x14ac:dyDescent="0.2">
      <c r="E80741" s="88"/>
    </row>
    <row r="80742" spans="5:5" x14ac:dyDescent="0.2">
      <c r="E80742" s="88"/>
    </row>
    <row r="80743" spans="5:5" x14ac:dyDescent="0.2">
      <c r="E80743" s="88"/>
    </row>
    <row r="80744" spans="5:5" x14ac:dyDescent="0.2">
      <c r="E80744" s="88"/>
    </row>
    <row r="80745" spans="5:5" x14ac:dyDescent="0.2">
      <c r="E80745" s="88"/>
    </row>
    <row r="80746" spans="5:5" x14ac:dyDescent="0.2">
      <c r="E80746" s="88"/>
    </row>
    <row r="80747" spans="5:5" x14ac:dyDescent="0.2">
      <c r="E80747" s="88"/>
    </row>
    <row r="80748" spans="5:5" x14ac:dyDescent="0.2">
      <c r="E80748" s="88"/>
    </row>
    <row r="80749" spans="5:5" x14ac:dyDescent="0.2">
      <c r="E80749" s="88"/>
    </row>
    <row r="80750" spans="5:5" x14ac:dyDescent="0.2">
      <c r="E80750" s="88"/>
    </row>
    <row r="80751" spans="5:5" x14ac:dyDescent="0.2">
      <c r="E80751" s="88"/>
    </row>
    <row r="80752" spans="5:5" x14ac:dyDescent="0.2">
      <c r="E80752" s="88"/>
    </row>
    <row r="80753" spans="5:5" x14ac:dyDescent="0.2">
      <c r="E80753" s="88"/>
    </row>
    <row r="80754" spans="5:5" x14ac:dyDescent="0.2">
      <c r="E80754" s="88"/>
    </row>
    <row r="80755" spans="5:5" x14ac:dyDescent="0.2">
      <c r="E80755" s="88"/>
    </row>
    <row r="80756" spans="5:5" x14ac:dyDescent="0.2">
      <c r="E80756" s="88"/>
    </row>
    <row r="80757" spans="5:5" x14ac:dyDescent="0.2">
      <c r="E80757" s="88"/>
    </row>
    <row r="80758" spans="5:5" x14ac:dyDescent="0.2">
      <c r="E80758" s="88"/>
    </row>
    <row r="80759" spans="5:5" x14ac:dyDescent="0.2">
      <c r="E80759" s="88"/>
    </row>
    <row r="80760" spans="5:5" x14ac:dyDescent="0.2">
      <c r="E80760" s="88"/>
    </row>
    <row r="80761" spans="5:5" x14ac:dyDescent="0.2">
      <c r="E80761" s="88"/>
    </row>
    <row r="80762" spans="5:5" x14ac:dyDescent="0.2">
      <c r="E80762" s="88"/>
    </row>
    <row r="80763" spans="5:5" x14ac:dyDescent="0.2">
      <c r="E80763" s="88"/>
    </row>
    <row r="80764" spans="5:5" x14ac:dyDescent="0.2">
      <c r="E80764" s="88"/>
    </row>
    <row r="80765" spans="5:5" x14ac:dyDescent="0.2">
      <c r="E80765" s="88"/>
    </row>
    <row r="80766" spans="5:5" x14ac:dyDescent="0.2">
      <c r="E80766" s="88"/>
    </row>
    <row r="80767" spans="5:5" x14ac:dyDescent="0.2">
      <c r="E80767" s="88"/>
    </row>
    <row r="80768" spans="5:5" x14ac:dyDescent="0.2">
      <c r="E80768" s="88"/>
    </row>
    <row r="80769" spans="5:5" x14ac:dyDescent="0.2">
      <c r="E80769" s="88"/>
    </row>
    <row r="80770" spans="5:5" x14ac:dyDescent="0.2">
      <c r="E80770" s="88"/>
    </row>
    <row r="80771" spans="5:5" x14ac:dyDescent="0.2">
      <c r="E80771" s="88"/>
    </row>
    <row r="80772" spans="5:5" x14ac:dyDescent="0.2">
      <c r="E80772" s="88"/>
    </row>
    <row r="80773" spans="5:5" x14ac:dyDescent="0.2">
      <c r="E80773" s="88"/>
    </row>
    <row r="80774" spans="5:5" x14ac:dyDescent="0.2">
      <c r="E80774" s="88"/>
    </row>
    <row r="80775" spans="5:5" x14ac:dyDescent="0.2">
      <c r="E80775" s="88"/>
    </row>
    <row r="80776" spans="5:5" x14ac:dyDescent="0.2">
      <c r="E80776" s="88"/>
    </row>
    <row r="80777" spans="5:5" x14ac:dyDescent="0.2">
      <c r="E80777" s="88"/>
    </row>
    <row r="80778" spans="5:5" x14ac:dyDescent="0.2">
      <c r="E80778" s="88"/>
    </row>
    <row r="80779" spans="5:5" x14ac:dyDescent="0.2">
      <c r="E80779" s="88"/>
    </row>
    <row r="80780" spans="5:5" x14ac:dyDescent="0.2">
      <c r="E80780" s="88"/>
    </row>
    <row r="80781" spans="5:5" x14ac:dyDescent="0.2">
      <c r="E80781" s="88"/>
    </row>
    <row r="80782" spans="5:5" x14ac:dyDescent="0.2">
      <c r="E80782" s="88"/>
    </row>
    <row r="80783" spans="5:5" x14ac:dyDescent="0.2">
      <c r="E80783" s="88"/>
    </row>
    <row r="80784" spans="5:5" x14ac:dyDescent="0.2">
      <c r="E80784" s="88"/>
    </row>
    <row r="80785" spans="5:5" x14ac:dyDescent="0.2">
      <c r="E80785" s="88"/>
    </row>
    <row r="80786" spans="5:5" x14ac:dyDescent="0.2">
      <c r="E80786" s="88"/>
    </row>
    <row r="80787" spans="5:5" x14ac:dyDescent="0.2">
      <c r="E80787" s="88"/>
    </row>
    <row r="80788" spans="5:5" x14ac:dyDescent="0.2">
      <c r="E80788" s="88"/>
    </row>
    <row r="80789" spans="5:5" x14ac:dyDescent="0.2">
      <c r="E80789" s="88"/>
    </row>
    <row r="80790" spans="5:5" x14ac:dyDescent="0.2">
      <c r="E80790" s="88"/>
    </row>
    <row r="80791" spans="5:5" x14ac:dyDescent="0.2">
      <c r="E80791" s="88"/>
    </row>
    <row r="80792" spans="5:5" x14ac:dyDescent="0.2">
      <c r="E80792" s="88"/>
    </row>
    <row r="80793" spans="5:5" x14ac:dyDescent="0.2">
      <c r="E80793" s="88"/>
    </row>
    <row r="80794" spans="5:5" x14ac:dyDescent="0.2">
      <c r="E80794" s="88"/>
    </row>
    <row r="80795" spans="5:5" x14ac:dyDescent="0.2">
      <c r="E80795" s="88"/>
    </row>
    <row r="80796" spans="5:5" x14ac:dyDescent="0.2">
      <c r="E80796" s="88"/>
    </row>
    <row r="80797" spans="5:5" x14ac:dyDescent="0.2">
      <c r="E80797" s="88"/>
    </row>
    <row r="80798" spans="5:5" x14ac:dyDescent="0.2">
      <c r="E80798" s="88"/>
    </row>
    <row r="80799" spans="5:5" x14ac:dyDescent="0.2">
      <c r="E80799" s="88"/>
    </row>
    <row r="80800" spans="5:5" x14ac:dyDescent="0.2">
      <c r="E80800" s="88"/>
    </row>
    <row r="80801" spans="5:5" x14ac:dyDescent="0.2">
      <c r="E80801" s="88"/>
    </row>
    <row r="80802" spans="5:5" x14ac:dyDescent="0.2">
      <c r="E80802" s="88"/>
    </row>
    <row r="80803" spans="5:5" x14ac:dyDescent="0.2">
      <c r="E80803" s="88"/>
    </row>
    <row r="80804" spans="5:5" x14ac:dyDescent="0.2">
      <c r="E80804" s="88"/>
    </row>
    <row r="80805" spans="5:5" x14ac:dyDescent="0.2">
      <c r="E80805" s="88"/>
    </row>
    <row r="80806" spans="5:5" x14ac:dyDescent="0.2">
      <c r="E80806" s="88"/>
    </row>
    <row r="80807" spans="5:5" x14ac:dyDescent="0.2">
      <c r="E80807" s="88"/>
    </row>
    <row r="80808" spans="5:5" x14ac:dyDescent="0.2">
      <c r="E80808" s="88"/>
    </row>
    <row r="80809" spans="5:5" x14ac:dyDescent="0.2">
      <c r="E80809" s="88"/>
    </row>
    <row r="80810" spans="5:5" x14ac:dyDescent="0.2">
      <c r="E80810" s="88"/>
    </row>
    <row r="80811" spans="5:5" x14ac:dyDescent="0.2">
      <c r="E80811" s="88"/>
    </row>
    <row r="80812" spans="5:5" x14ac:dyDescent="0.2">
      <c r="E80812" s="88"/>
    </row>
    <row r="80813" spans="5:5" x14ac:dyDescent="0.2">
      <c r="E80813" s="88"/>
    </row>
    <row r="80814" spans="5:5" x14ac:dyDescent="0.2">
      <c r="E80814" s="88"/>
    </row>
    <row r="80815" spans="5:5" x14ac:dyDescent="0.2">
      <c r="E80815" s="88"/>
    </row>
    <row r="80816" spans="5:5" x14ac:dyDescent="0.2">
      <c r="E80816" s="88"/>
    </row>
    <row r="80817" spans="5:5" x14ac:dyDescent="0.2">
      <c r="E80817" s="88"/>
    </row>
    <row r="80818" spans="5:5" x14ac:dyDescent="0.2">
      <c r="E80818" s="88"/>
    </row>
    <row r="80819" spans="5:5" x14ac:dyDescent="0.2">
      <c r="E80819" s="88"/>
    </row>
    <row r="80820" spans="5:5" x14ac:dyDescent="0.2">
      <c r="E80820" s="88"/>
    </row>
    <row r="80821" spans="5:5" x14ac:dyDescent="0.2">
      <c r="E80821" s="88"/>
    </row>
    <row r="80822" spans="5:5" x14ac:dyDescent="0.2">
      <c r="E80822" s="88"/>
    </row>
    <row r="80823" spans="5:5" x14ac:dyDescent="0.2">
      <c r="E80823" s="88"/>
    </row>
    <row r="80824" spans="5:5" x14ac:dyDescent="0.2">
      <c r="E80824" s="88"/>
    </row>
    <row r="80825" spans="5:5" x14ac:dyDescent="0.2">
      <c r="E80825" s="88"/>
    </row>
    <row r="80826" spans="5:5" x14ac:dyDescent="0.2">
      <c r="E80826" s="88"/>
    </row>
    <row r="80827" spans="5:5" x14ac:dyDescent="0.2">
      <c r="E80827" s="88"/>
    </row>
    <row r="80828" spans="5:5" x14ac:dyDescent="0.2">
      <c r="E80828" s="88"/>
    </row>
    <row r="80829" spans="5:5" x14ac:dyDescent="0.2">
      <c r="E80829" s="88"/>
    </row>
    <row r="80830" spans="5:5" x14ac:dyDescent="0.2">
      <c r="E80830" s="88"/>
    </row>
    <row r="80831" spans="5:5" x14ac:dyDescent="0.2">
      <c r="E80831" s="88"/>
    </row>
    <row r="80832" spans="5:5" x14ac:dyDescent="0.2">
      <c r="E80832" s="88"/>
    </row>
    <row r="80833" spans="5:5" x14ac:dyDescent="0.2">
      <c r="E80833" s="88"/>
    </row>
    <row r="80834" spans="5:5" x14ac:dyDescent="0.2">
      <c r="E80834" s="88"/>
    </row>
    <row r="80835" spans="5:5" x14ac:dyDescent="0.2">
      <c r="E80835" s="88"/>
    </row>
    <row r="80836" spans="5:5" x14ac:dyDescent="0.2">
      <c r="E80836" s="88"/>
    </row>
    <row r="80837" spans="5:5" x14ac:dyDescent="0.2">
      <c r="E80837" s="88"/>
    </row>
    <row r="80838" spans="5:5" x14ac:dyDescent="0.2">
      <c r="E80838" s="88"/>
    </row>
    <row r="80839" spans="5:5" x14ac:dyDescent="0.2">
      <c r="E80839" s="88"/>
    </row>
    <row r="80840" spans="5:5" x14ac:dyDescent="0.2">
      <c r="E80840" s="88"/>
    </row>
    <row r="80841" spans="5:5" x14ac:dyDescent="0.2">
      <c r="E80841" s="88"/>
    </row>
    <row r="80842" spans="5:5" x14ac:dyDescent="0.2">
      <c r="E80842" s="88"/>
    </row>
    <row r="80843" spans="5:5" x14ac:dyDescent="0.2">
      <c r="E80843" s="88"/>
    </row>
    <row r="80844" spans="5:5" x14ac:dyDescent="0.2">
      <c r="E80844" s="88"/>
    </row>
    <row r="80845" spans="5:5" x14ac:dyDescent="0.2">
      <c r="E80845" s="88"/>
    </row>
    <row r="80846" spans="5:5" x14ac:dyDescent="0.2">
      <c r="E80846" s="88"/>
    </row>
    <row r="80847" spans="5:5" x14ac:dyDescent="0.2">
      <c r="E80847" s="88"/>
    </row>
    <row r="80848" spans="5:5" x14ac:dyDescent="0.2">
      <c r="E80848" s="88"/>
    </row>
    <row r="80849" spans="5:5" x14ac:dyDescent="0.2">
      <c r="E80849" s="88"/>
    </row>
    <row r="80850" spans="5:5" x14ac:dyDescent="0.2">
      <c r="E80850" s="88"/>
    </row>
    <row r="80851" spans="5:5" x14ac:dyDescent="0.2">
      <c r="E80851" s="88"/>
    </row>
    <row r="80852" spans="5:5" x14ac:dyDescent="0.2">
      <c r="E80852" s="88"/>
    </row>
    <row r="80853" spans="5:5" x14ac:dyDescent="0.2">
      <c r="E80853" s="88"/>
    </row>
    <row r="80854" spans="5:5" x14ac:dyDescent="0.2">
      <c r="E80854" s="88"/>
    </row>
    <row r="80855" spans="5:5" x14ac:dyDescent="0.2">
      <c r="E80855" s="88"/>
    </row>
    <row r="80856" spans="5:5" x14ac:dyDescent="0.2">
      <c r="E80856" s="88"/>
    </row>
    <row r="80857" spans="5:5" x14ac:dyDescent="0.2">
      <c r="E80857" s="88"/>
    </row>
    <row r="80858" spans="5:5" x14ac:dyDescent="0.2">
      <c r="E80858" s="88"/>
    </row>
    <row r="80859" spans="5:5" x14ac:dyDescent="0.2">
      <c r="E80859" s="88"/>
    </row>
    <row r="80860" spans="5:5" x14ac:dyDescent="0.2">
      <c r="E80860" s="88"/>
    </row>
    <row r="80861" spans="5:5" x14ac:dyDescent="0.2">
      <c r="E80861" s="88"/>
    </row>
    <row r="80862" spans="5:5" x14ac:dyDescent="0.2">
      <c r="E80862" s="88"/>
    </row>
    <row r="80863" spans="5:5" x14ac:dyDescent="0.2">
      <c r="E80863" s="88"/>
    </row>
    <row r="80864" spans="5:5" x14ac:dyDescent="0.2">
      <c r="E80864" s="88"/>
    </row>
    <row r="80865" spans="5:5" x14ac:dyDescent="0.2">
      <c r="E80865" s="88"/>
    </row>
    <row r="80866" spans="5:5" x14ac:dyDescent="0.2">
      <c r="E80866" s="88"/>
    </row>
    <row r="80867" spans="5:5" x14ac:dyDescent="0.2">
      <c r="E80867" s="88"/>
    </row>
    <row r="80868" spans="5:5" x14ac:dyDescent="0.2">
      <c r="E80868" s="88"/>
    </row>
    <row r="80869" spans="5:5" x14ac:dyDescent="0.2">
      <c r="E80869" s="88"/>
    </row>
    <row r="80870" spans="5:5" x14ac:dyDescent="0.2">
      <c r="E80870" s="88"/>
    </row>
    <row r="80871" spans="5:5" x14ac:dyDescent="0.2">
      <c r="E80871" s="88"/>
    </row>
    <row r="80872" spans="5:5" x14ac:dyDescent="0.2">
      <c r="E80872" s="88"/>
    </row>
    <row r="80873" spans="5:5" x14ac:dyDescent="0.2">
      <c r="E80873" s="88"/>
    </row>
    <row r="80874" spans="5:5" x14ac:dyDescent="0.2">
      <c r="E80874" s="88"/>
    </row>
    <row r="80875" spans="5:5" x14ac:dyDescent="0.2">
      <c r="E80875" s="88"/>
    </row>
    <row r="80876" spans="5:5" x14ac:dyDescent="0.2">
      <c r="E80876" s="88"/>
    </row>
    <row r="80877" spans="5:5" x14ac:dyDescent="0.2">
      <c r="E80877" s="88"/>
    </row>
    <row r="80878" spans="5:5" x14ac:dyDescent="0.2">
      <c r="E80878" s="88"/>
    </row>
    <row r="80879" spans="5:5" x14ac:dyDescent="0.2">
      <c r="E80879" s="88"/>
    </row>
    <row r="80880" spans="5:5" x14ac:dyDescent="0.2">
      <c r="E80880" s="88"/>
    </row>
    <row r="80881" spans="5:5" x14ac:dyDescent="0.2">
      <c r="E80881" s="88"/>
    </row>
    <row r="80882" spans="5:5" x14ac:dyDescent="0.2">
      <c r="E80882" s="88"/>
    </row>
    <row r="80883" spans="5:5" x14ac:dyDescent="0.2">
      <c r="E80883" s="88"/>
    </row>
    <row r="80884" spans="5:5" x14ac:dyDescent="0.2">
      <c r="E80884" s="88"/>
    </row>
    <row r="80885" spans="5:5" x14ac:dyDescent="0.2">
      <c r="E80885" s="88"/>
    </row>
    <row r="80886" spans="5:5" x14ac:dyDescent="0.2">
      <c r="E80886" s="88"/>
    </row>
    <row r="80887" spans="5:5" x14ac:dyDescent="0.2">
      <c r="E80887" s="88"/>
    </row>
    <row r="80888" spans="5:5" x14ac:dyDescent="0.2">
      <c r="E80888" s="88"/>
    </row>
    <row r="80889" spans="5:5" x14ac:dyDescent="0.2">
      <c r="E80889" s="88"/>
    </row>
    <row r="80890" spans="5:5" x14ac:dyDescent="0.2">
      <c r="E80890" s="88"/>
    </row>
    <row r="80891" spans="5:5" x14ac:dyDescent="0.2">
      <c r="E80891" s="88"/>
    </row>
    <row r="80892" spans="5:5" x14ac:dyDescent="0.2">
      <c r="E80892" s="88"/>
    </row>
    <row r="80893" spans="5:5" x14ac:dyDescent="0.2">
      <c r="E80893" s="88"/>
    </row>
    <row r="80894" spans="5:5" x14ac:dyDescent="0.2">
      <c r="E80894" s="88"/>
    </row>
    <row r="80895" spans="5:5" x14ac:dyDescent="0.2">
      <c r="E80895" s="88"/>
    </row>
    <row r="80896" spans="5:5" x14ac:dyDescent="0.2">
      <c r="E80896" s="88"/>
    </row>
    <row r="80897" spans="5:5" x14ac:dyDescent="0.2">
      <c r="E80897" s="88"/>
    </row>
    <row r="80898" spans="5:5" x14ac:dyDescent="0.2">
      <c r="E80898" s="88"/>
    </row>
    <row r="80899" spans="5:5" x14ac:dyDescent="0.2">
      <c r="E80899" s="88"/>
    </row>
    <row r="80900" spans="5:5" x14ac:dyDescent="0.2">
      <c r="E80900" s="88"/>
    </row>
    <row r="80901" spans="5:5" x14ac:dyDescent="0.2">
      <c r="E80901" s="88"/>
    </row>
    <row r="80902" spans="5:5" x14ac:dyDescent="0.2">
      <c r="E80902" s="88"/>
    </row>
    <row r="80903" spans="5:5" x14ac:dyDescent="0.2">
      <c r="E80903" s="88"/>
    </row>
    <row r="80904" spans="5:5" x14ac:dyDescent="0.2">
      <c r="E80904" s="88"/>
    </row>
    <row r="80905" spans="5:5" x14ac:dyDescent="0.2">
      <c r="E80905" s="88"/>
    </row>
    <row r="80906" spans="5:5" x14ac:dyDescent="0.2">
      <c r="E80906" s="88"/>
    </row>
    <row r="80907" spans="5:5" x14ac:dyDescent="0.2">
      <c r="E80907" s="88"/>
    </row>
    <row r="80908" spans="5:5" x14ac:dyDescent="0.2">
      <c r="E80908" s="88"/>
    </row>
    <row r="80909" spans="5:5" x14ac:dyDescent="0.2">
      <c r="E80909" s="88"/>
    </row>
    <row r="80910" spans="5:5" x14ac:dyDescent="0.2">
      <c r="E80910" s="88"/>
    </row>
    <row r="80911" spans="5:5" x14ac:dyDescent="0.2">
      <c r="E80911" s="88"/>
    </row>
    <row r="80912" spans="5:5" x14ac:dyDescent="0.2">
      <c r="E80912" s="88"/>
    </row>
    <row r="80913" spans="5:5" x14ac:dyDescent="0.2">
      <c r="E80913" s="88"/>
    </row>
    <row r="80914" spans="5:5" x14ac:dyDescent="0.2">
      <c r="E80914" s="88"/>
    </row>
    <row r="80915" spans="5:5" x14ac:dyDescent="0.2">
      <c r="E80915" s="88"/>
    </row>
    <row r="80916" spans="5:5" x14ac:dyDescent="0.2">
      <c r="E80916" s="88"/>
    </row>
    <row r="80917" spans="5:5" x14ac:dyDescent="0.2">
      <c r="E80917" s="88"/>
    </row>
    <row r="80918" spans="5:5" x14ac:dyDescent="0.2">
      <c r="E80918" s="88"/>
    </row>
    <row r="80919" spans="5:5" x14ac:dyDescent="0.2">
      <c r="E80919" s="88"/>
    </row>
    <row r="80920" spans="5:5" x14ac:dyDescent="0.2">
      <c r="E80920" s="88"/>
    </row>
    <row r="80921" spans="5:5" x14ac:dyDescent="0.2">
      <c r="E80921" s="88"/>
    </row>
    <row r="80922" spans="5:5" x14ac:dyDescent="0.2">
      <c r="E80922" s="88"/>
    </row>
    <row r="80923" spans="5:5" x14ac:dyDescent="0.2">
      <c r="E80923" s="88"/>
    </row>
    <row r="80924" spans="5:5" x14ac:dyDescent="0.2">
      <c r="E80924" s="88"/>
    </row>
    <row r="80925" spans="5:5" x14ac:dyDescent="0.2">
      <c r="E80925" s="88"/>
    </row>
    <row r="80926" spans="5:5" x14ac:dyDescent="0.2">
      <c r="E80926" s="88"/>
    </row>
    <row r="80927" spans="5:5" x14ac:dyDescent="0.2">
      <c r="E80927" s="88"/>
    </row>
    <row r="80928" spans="5:5" x14ac:dyDescent="0.2">
      <c r="E80928" s="88"/>
    </row>
    <row r="80929" spans="5:5" x14ac:dyDescent="0.2">
      <c r="E80929" s="88"/>
    </row>
    <row r="80930" spans="5:5" x14ac:dyDescent="0.2">
      <c r="E80930" s="88"/>
    </row>
    <row r="80931" spans="5:5" x14ac:dyDescent="0.2">
      <c r="E80931" s="88"/>
    </row>
    <row r="80932" spans="5:5" x14ac:dyDescent="0.2">
      <c r="E80932" s="88"/>
    </row>
    <row r="80933" spans="5:5" x14ac:dyDescent="0.2">
      <c r="E80933" s="88"/>
    </row>
    <row r="80934" spans="5:5" x14ac:dyDescent="0.2">
      <c r="E80934" s="88"/>
    </row>
    <row r="80935" spans="5:5" x14ac:dyDescent="0.2">
      <c r="E80935" s="88"/>
    </row>
    <row r="80936" spans="5:5" x14ac:dyDescent="0.2">
      <c r="E80936" s="88"/>
    </row>
    <row r="80937" spans="5:5" x14ac:dyDescent="0.2">
      <c r="E80937" s="88"/>
    </row>
    <row r="80938" spans="5:5" x14ac:dyDescent="0.2">
      <c r="E80938" s="88"/>
    </row>
    <row r="80939" spans="5:5" x14ac:dyDescent="0.2">
      <c r="E80939" s="88"/>
    </row>
    <row r="80940" spans="5:5" x14ac:dyDescent="0.2">
      <c r="E80940" s="88"/>
    </row>
    <row r="80941" spans="5:5" x14ac:dyDescent="0.2">
      <c r="E80941" s="88"/>
    </row>
    <row r="80942" spans="5:5" x14ac:dyDescent="0.2">
      <c r="E80942" s="88"/>
    </row>
    <row r="80943" spans="5:5" x14ac:dyDescent="0.2">
      <c r="E80943" s="88"/>
    </row>
    <row r="80944" spans="5:5" x14ac:dyDescent="0.2">
      <c r="E80944" s="88"/>
    </row>
    <row r="80945" spans="5:5" x14ac:dyDescent="0.2">
      <c r="E80945" s="88"/>
    </row>
    <row r="80946" spans="5:5" x14ac:dyDescent="0.2">
      <c r="E80946" s="88"/>
    </row>
    <row r="80947" spans="5:5" x14ac:dyDescent="0.2">
      <c r="E80947" s="88"/>
    </row>
    <row r="80948" spans="5:5" x14ac:dyDescent="0.2">
      <c r="E80948" s="88"/>
    </row>
    <row r="80949" spans="5:5" x14ac:dyDescent="0.2">
      <c r="E80949" s="88"/>
    </row>
    <row r="80950" spans="5:5" x14ac:dyDescent="0.2">
      <c r="E80950" s="88"/>
    </row>
    <row r="80951" spans="5:5" x14ac:dyDescent="0.2">
      <c r="E80951" s="88"/>
    </row>
    <row r="80952" spans="5:5" x14ac:dyDescent="0.2">
      <c r="E80952" s="88"/>
    </row>
    <row r="80953" spans="5:5" x14ac:dyDescent="0.2">
      <c r="E80953" s="88"/>
    </row>
    <row r="80954" spans="5:5" x14ac:dyDescent="0.2">
      <c r="E80954" s="88"/>
    </row>
    <row r="80955" spans="5:5" x14ac:dyDescent="0.2">
      <c r="E80955" s="88"/>
    </row>
    <row r="80956" spans="5:5" x14ac:dyDescent="0.2">
      <c r="E80956" s="88"/>
    </row>
    <row r="80957" spans="5:5" x14ac:dyDescent="0.2">
      <c r="E80957" s="88"/>
    </row>
    <row r="80958" spans="5:5" x14ac:dyDescent="0.2">
      <c r="E80958" s="88"/>
    </row>
    <row r="80959" spans="5:5" x14ac:dyDescent="0.2">
      <c r="E80959" s="88"/>
    </row>
    <row r="80960" spans="5:5" x14ac:dyDescent="0.2">
      <c r="E80960" s="88"/>
    </row>
    <row r="80961" spans="5:5" x14ac:dyDescent="0.2">
      <c r="E80961" s="88"/>
    </row>
    <row r="80962" spans="5:5" x14ac:dyDescent="0.2">
      <c r="E80962" s="88"/>
    </row>
    <row r="80963" spans="5:5" x14ac:dyDescent="0.2">
      <c r="E80963" s="88"/>
    </row>
    <row r="80964" spans="5:5" x14ac:dyDescent="0.2">
      <c r="E80964" s="88"/>
    </row>
    <row r="80965" spans="5:5" x14ac:dyDescent="0.2">
      <c r="E80965" s="88"/>
    </row>
    <row r="80966" spans="5:5" x14ac:dyDescent="0.2">
      <c r="E80966" s="88"/>
    </row>
    <row r="80967" spans="5:5" x14ac:dyDescent="0.2">
      <c r="E80967" s="88"/>
    </row>
    <row r="80968" spans="5:5" x14ac:dyDescent="0.2">
      <c r="E80968" s="88"/>
    </row>
    <row r="80969" spans="5:5" x14ac:dyDescent="0.2">
      <c r="E80969" s="88"/>
    </row>
    <row r="80970" spans="5:5" x14ac:dyDescent="0.2">
      <c r="E80970" s="88"/>
    </row>
    <row r="80971" spans="5:5" x14ac:dyDescent="0.2">
      <c r="E80971" s="88"/>
    </row>
    <row r="80972" spans="5:5" x14ac:dyDescent="0.2">
      <c r="E80972" s="88"/>
    </row>
    <row r="80973" spans="5:5" x14ac:dyDescent="0.2">
      <c r="E80973" s="88"/>
    </row>
    <row r="80974" spans="5:5" x14ac:dyDescent="0.2">
      <c r="E80974" s="88"/>
    </row>
    <row r="80975" spans="5:5" x14ac:dyDescent="0.2">
      <c r="E80975" s="88"/>
    </row>
    <row r="80976" spans="5:5" x14ac:dyDescent="0.2">
      <c r="E80976" s="88"/>
    </row>
    <row r="80977" spans="5:5" x14ac:dyDescent="0.2">
      <c r="E80977" s="88"/>
    </row>
    <row r="80978" spans="5:5" x14ac:dyDescent="0.2">
      <c r="E80978" s="88"/>
    </row>
    <row r="80979" spans="5:5" x14ac:dyDescent="0.2">
      <c r="E80979" s="88"/>
    </row>
    <row r="80980" spans="5:5" x14ac:dyDescent="0.2">
      <c r="E80980" s="88"/>
    </row>
    <row r="80981" spans="5:5" x14ac:dyDescent="0.2">
      <c r="E80981" s="88"/>
    </row>
    <row r="80982" spans="5:5" x14ac:dyDescent="0.2">
      <c r="E80982" s="88"/>
    </row>
    <row r="80983" spans="5:5" x14ac:dyDescent="0.2">
      <c r="E80983" s="88"/>
    </row>
    <row r="80984" spans="5:5" x14ac:dyDescent="0.2">
      <c r="E80984" s="88"/>
    </row>
    <row r="80985" spans="5:5" x14ac:dyDescent="0.2">
      <c r="E80985" s="88"/>
    </row>
    <row r="80986" spans="5:5" x14ac:dyDescent="0.2">
      <c r="E80986" s="88"/>
    </row>
    <row r="80987" spans="5:5" x14ac:dyDescent="0.2">
      <c r="E80987" s="88"/>
    </row>
    <row r="80988" spans="5:5" x14ac:dyDescent="0.2">
      <c r="E80988" s="88"/>
    </row>
    <row r="80989" spans="5:5" x14ac:dyDescent="0.2">
      <c r="E80989" s="88"/>
    </row>
    <row r="80990" spans="5:5" x14ac:dyDescent="0.2">
      <c r="E80990" s="88"/>
    </row>
    <row r="80991" spans="5:5" x14ac:dyDescent="0.2">
      <c r="E80991" s="88"/>
    </row>
    <row r="80992" spans="5:5" x14ac:dyDescent="0.2">
      <c r="E80992" s="88"/>
    </row>
    <row r="80993" spans="5:5" x14ac:dyDescent="0.2">
      <c r="E80993" s="88"/>
    </row>
    <row r="80994" spans="5:5" x14ac:dyDescent="0.2">
      <c r="E80994" s="88"/>
    </row>
    <row r="80995" spans="5:5" x14ac:dyDescent="0.2">
      <c r="E80995" s="88"/>
    </row>
    <row r="80996" spans="5:5" x14ac:dyDescent="0.2">
      <c r="E80996" s="88"/>
    </row>
    <row r="80997" spans="5:5" x14ac:dyDescent="0.2">
      <c r="E80997" s="88"/>
    </row>
    <row r="80998" spans="5:5" x14ac:dyDescent="0.2">
      <c r="E80998" s="88"/>
    </row>
    <row r="80999" spans="5:5" x14ac:dyDescent="0.2">
      <c r="E80999" s="88"/>
    </row>
    <row r="81000" spans="5:5" x14ac:dyDescent="0.2">
      <c r="E81000" s="88"/>
    </row>
    <row r="81001" spans="5:5" x14ac:dyDescent="0.2">
      <c r="E81001" s="88"/>
    </row>
    <row r="81002" spans="5:5" x14ac:dyDescent="0.2">
      <c r="E81002" s="88"/>
    </row>
    <row r="81003" spans="5:5" x14ac:dyDescent="0.2">
      <c r="E81003" s="88"/>
    </row>
    <row r="81004" spans="5:5" x14ac:dyDescent="0.2">
      <c r="E81004" s="88"/>
    </row>
    <row r="81005" spans="5:5" x14ac:dyDescent="0.2">
      <c r="E81005" s="88"/>
    </row>
    <row r="81006" spans="5:5" x14ac:dyDescent="0.2">
      <c r="E81006" s="88"/>
    </row>
    <row r="81007" spans="5:5" x14ac:dyDescent="0.2">
      <c r="E81007" s="88"/>
    </row>
    <row r="81008" spans="5:5" x14ac:dyDescent="0.2">
      <c r="E81008" s="88"/>
    </row>
    <row r="81009" spans="5:5" x14ac:dyDescent="0.2">
      <c r="E81009" s="88"/>
    </row>
    <row r="81010" spans="5:5" x14ac:dyDescent="0.2">
      <c r="E81010" s="88"/>
    </row>
    <row r="81011" spans="5:5" x14ac:dyDescent="0.2">
      <c r="E81011" s="88"/>
    </row>
    <row r="81012" spans="5:5" x14ac:dyDescent="0.2">
      <c r="E81012" s="88"/>
    </row>
    <row r="81013" spans="5:5" x14ac:dyDescent="0.2">
      <c r="E81013" s="88"/>
    </row>
    <row r="81014" spans="5:5" x14ac:dyDescent="0.2">
      <c r="E81014" s="88"/>
    </row>
    <row r="81015" spans="5:5" x14ac:dyDescent="0.2">
      <c r="E81015" s="88"/>
    </row>
    <row r="81016" spans="5:5" x14ac:dyDescent="0.2">
      <c r="E81016" s="88"/>
    </row>
    <row r="81017" spans="5:5" x14ac:dyDescent="0.2">
      <c r="E81017" s="88"/>
    </row>
    <row r="81018" spans="5:5" x14ac:dyDescent="0.2">
      <c r="E81018" s="88"/>
    </row>
    <row r="81019" spans="5:5" x14ac:dyDescent="0.2">
      <c r="E81019" s="88"/>
    </row>
    <row r="81020" spans="5:5" x14ac:dyDescent="0.2">
      <c r="E81020" s="88"/>
    </row>
    <row r="81021" spans="5:5" x14ac:dyDescent="0.2">
      <c r="E81021" s="88"/>
    </row>
    <row r="81022" spans="5:5" x14ac:dyDescent="0.2">
      <c r="E81022" s="88"/>
    </row>
    <row r="81023" spans="5:5" x14ac:dyDescent="0.2">
      <c r="E81023" s="88"/>
    </row>
    <row r="81024" spans="5:5" x14ac:dyDescent="0.2">
      <c r="E81024" s="88"/>
    </row>
    <row r="81025" spans="5:5" x14ac:dyDescent="0.2">
      <c r="E81025" s="88"/>
    </row>
    <row r="81026" spans="5:5" x14ac:dyDescent="0.2">
      <c r="E81026" s="88"/>
    </row>
    <row r="81027" spans="5:5" x14ac:dyDescent="0.2">
      <c r="E81027" s="88"/>
    </row>
    <row r="81028" spans="5:5" x14ac:dyDescent="0.2">
      <c r="E81028" s="88"/>
    </row>
    <row r="81029" spans="5:5" x14ac:dyDescent="0.2">
      <c r="E81029" s="88"/>
    </row>
    <row r="81030" spans="5:5" x14ac:dyDescent="0.2">
      <c r="E81030" s="88"/>
    </row>
    <row r="81031" spans="5:5" x14ac:dyDescent="0.2">
      <c r="E81031" s="88"/>
    </row>
    <row r="81032" spans="5:5" x14ac:dyDescent="0.2">
      <c r="E81032" s="88"/>
    </row>
    <row r="81033" spans="5:5" x14ac:dyDescent="0.2">
      <c r="E81033" s="88"/>
    </row>
    <row r="81034" spans="5:5" x14ac:dyDescent="0.2">
      <c r="E81034" s="88"/>
    </row>
    <row r="81035" spans="5:5" x14ac:dyDescent="0.2">
      <c r="E81035" s="88"/>
    </row>
    <row r="81036" spans="5:5" x14ac:dyDescent="0.2">
      <c r="E81036" s="88"/>
    </row>
    <row r="81037" spans="5:5" x14ac:dyDescent="0.2">
      <c r="E81037" s="88"/>
    </row>
    <row r="81038" spans="5:5" x14ac:dyDescent="0.2">
      <c r="E81038" s="88"/>
    </row>
    <row r="81039" spans="5:5" x14ac:dyDescent="0.2">
      <c r="E81039" s="88"/>
    </row>
    <row r="81040" spans="5:5" x14ac:dyDescent="0.2">
      <c r="E81040" s="88"/>
    </row>
    <row r="81041" spans="5:5" x14ac:dyDescent="0.2">
      <c r="E81041" s="88"/>
    </row>
    <row r="81042" spans="5:5" x14ac:dyDescent="0.2">
      <c r="E81042" s="88"/>
    </row>
    <row r="81043" spans="5:5" x14ac:dyDescent="0.2">
      <c r="E81043" s="88"/>
    </row>
    <row r="81044" spans="5:5" x14ac:dyDescent="0.2">
      <c r="E81044" s="88"/>
    </row>
    <row r="81045" spans="5:5" x14ac:dyDescent="0.2">
      <c r="E81045" s="88"/>
    </row>
    <row r="81046" spans="5:5" x14ac:dyDescent="0.2">
      <c r="E81046" s="88"/>
    </row>
    <row r="81047" spans="5:5" x14ac:dyDescent="0.2">
      <c r="E81047" s="88"/>
    </row>
    <row r="81048" spans="5:5" x14ac:dyDescent="0.2">
      <c r="E81048" s="88"/>
    </row>
    <row r="81049" spans="5:5" x14ac:dyDescent="0.2">
      <c r="E81049" s="88"/>
    </row>
    <row r="81050" spans="5:5" x14ac:dyDescent="0.2">
      <c r="E81050" s="88"/>
    </row>
    <row r="81051" spans="5:5" x14ac:dyDescent="0.2">
      <c r="E81051" s="88"/>
    </row>
    <row r="81052" spans="5:5" x14ac:dyDescent="0.2">
      <c r="E81052" s="88"/>
    </row>
    <row r="81053" spans="5:5" x14ac:dyDescent="0.2">
      <c r="E81053" s="88"/>
    </row>
    <row r="81054" spans="5:5" x14ac:dyDescent="0.2">
      <c r="E81054" s="88"/>
    </row>
    <row r="81055" spans="5:5" x14ac:dyDescent="0.2">
      <c r="E81055" s="88"/>
    </row>
    <row r="81056" spans="5:5" x14ac:dyDescent="0.2">
      <c r="E81056" s="88"/>
    </row>
    <row r="81057" spans="5:5" x14ac:dyDescent="0.2">
      <c r="E81057" s="88"/>
    </row>
    <row r="81058" spans="5:5" x14ac:dyDescent="0.2">
      <c r="E81058" s="88"/>
    </row>
    <row r="81059" spans="5:5" x14ac:dyDescent="0.2">
      <c r="E81059" s="88"/>
    </row>
    <row r="81060" spans="5:5" x14ac:dyDescent="0.2">
      <c r="E81060" s="88"/>
    </row>
    <row r="81061" spans="5:5" x14ac:dyDescent="0.2">
      <c r="E81061" s="88"/>
    </row>
    <row r="81062" spans="5:5" x14ac:dyDescent="0.2">
      <c r="E81062" s="88"/>
    </row>
    <row r="81063" spans="5:5" x14ac:dyDescent="0.2">
      <c r="E81063" s="88"/>
    </row>
    <row r="81064" spans="5:5" x14ac:dyDescent="0.2">
      <c r="E81064" s="88"/>
    </row>
    <row r="81065" spans="5:5" x14ac:dyDescent="0.2">
      <c r="E81065" s="88"/>
    </row>
    <row r="81066" spans="5:5" x14ac:dyDescent="0.2">
      <c r="E81066" s="88"/>
    </row>
    <row r="81067" spans="5:5" x14ac:dyDescent="0.2">
      <c r="E81067" s="88"/>
    </row>
    <row r="81068" spans="5:5" x14ac:dyDescent="0.2">
      <c r="E81068" s="88"/>
    </row>
    <row r="81069" spans="5:5" x14ac:dyDescent="0.2">
      <c r="E81069" s="88"/>
    </row>
    <row r="81070" spans="5:5" x14ac:dyDescent="0.2">
      <c r="E81070" s="88"/>
    </row>
    <row r="81071" spans="5:5" x14ac:dyDescent="0.2">
      <c r="E81071" s="88"/>
    </row>
    <row r="81072" spans="5:5" x14ac:dyDescent="0.2">
      <c r="E81072" s="88"/>
    </row>
    <row r="81073" spans="5:5" x14ac:dyDescent="0.2">
      <c r="E81073" s="88"/>
    </row>
    <row r="81074" spans="5:5" x14ac:dyDescent="0.2">
      <c r="E81074" s="88"/>
    </row>
    <row r="81075" spans="5:5" x14ac:dyDescent="0.2">
      <c r="E81075" s="88"/>
    </row>
    <row r="81076" spans="5:5" x14ac:dyDescent="0.2">
      <c r="E81076" s="88"/>
    </row>
    <row r="81077" spans="5:5" x14ac:dyDescent="0.2">
      <c r="E81077" s="88"/>
    </row>
    <row r="81078" spans="5:5" x14ac:dyDescent="0.2">
      <c r="E81078" s="88"/>
    </row>
    <row r="81079" spans="5:5" x14ac:dyDescent="0.2">
      <c r="E81079" s="88"/>
    </row>
    <row r="81080" spans="5:5" x14ac:dyDescent="0.2">
      <c r="E81080" s="88"/>
    </row>
    <row r="81081" spans="5:5" x14ac:dyDescent="0.2">
      <c r="E81081" s="88"/>
    </row>
    <row r="81082" spans="5:5" x14ac:dyDescent="0.2">
      <c r="E81082" s="88"/>
    </row>
    <row r="81083" spans="5:5" x14ac:dyDescent="0.2">
      <c r="E81083" s="88"/>
    </row>
    <row r="81084" spans="5:5" x14ac:dyDescent="0.2">
      <c r="E81084" s="88"/>
    </row>
    <row r="81085" spans="5:5" x14ac:dyDescent="0.2">
      <c r="E81085" s="88"/>
    </row>
    <row r="81086" spans="5:5" x14ac:dyDescent="0.2">
      <c r="E81086" s="88"/>
    </row>
    <row r="81087" spans="5:5" x14ac:dyDescent="0.2">
      <c r="E81087" s="88"/>
    </row>
    <row r="81088" spans="5:5" x14ac:dyDescent="0.2">
      <c r="E81088" s="88"/>
    </row>
    <row r="81089" spans="5:5" x14ac:dyDescent="0.2">
      <c r="E81089" s="88"/>
    </row>
    <row r="81090" spans="5:5" x14ac:dyDescent="0.2">
      <c r="E81090" s="88"/>
    </row>
    <row r="81091" spans="5:5" x14ac:dyDescent="0.2">
      <c r="E81091" s="88"/>
    </row>
    <row r="81092" spans="5:5" x14ac:dyDescent="0.2">
      <c r="E81092" s="88"/>
    </row>
    <row r="81093" spans="5:5" x14ac:dyDescent="0.2">
      <c r="E81093" s="88"/>
    </row>
    <row r="81094" spans="5:5" x14ac:dyDescent="0.2">
      <c r="E81094" s="88"/>
    </row>
    <row r="81095" spans="5:5" x14ac:dyDescent="0.2">
      <c r="E81095" s="88"/>
    </row>
    <row r="81096" spans="5:5" x14ac:dyDescent="0.2">
      <c r="E81096" s="88"/>
    </row>
    <row r="81097" spans="5:5" x14ac:dyDescent="0.2">
      <c r="E81097" s="88"/>
    </row>
    <row r="81098" spans="5:5" x14ac:dyDescent="0.2">
      <c r="E81098" s="88"/>
    </row>
    <row r="81099" spans="5:5" x14ac:dyDescent="0.2">
      <c r="E81099" s="88"/>
    </row>
    <row r="81100" spans="5:5" x14ac:dyDescent="0.2">
      <c r="E81100" s="88"/>
    </row>
    <row r="81101" spans="5:5" x14ac:dyDescent="0.2">
      <c r="E81101" s="88"/>
    </row>
    <row r="81102" spans="5:5" x14ac:dyDescent="0.2">
      <c r="E81102" s="88"/>
    </row>
    <row r="81103" spans="5:5" x14ac:dyDescent="0.2">
      <c r="E81103" s="88"/>
    </row>
    <row r="81104" spans="5:5" x14ac:dyDescent="0.2">
      <c r="E81104" s="88"/>
    </row>
    <row r="81105" spans="5:5" x14ac:dyDescent="0.2">
      <c r="E81105" s="88"/>
    </row>
    <row r="81106" spans="5:5" x14ac:dyDescent="0.2">
      <c r="E81106" s="88"/>
    </row>
    <row r="81107" spans="5:5" x14ac:dyDescent="0.2">
      <c r="E81107" s="88"/>
    </row>
    <row r="81108" spans="5:5" x14ac:dyDescent="0.2">
      <c r="E81108" s="88"/>
    </row>
    <row r="81109" spans="5:5" x14ac:dyDescent="0.2">
      <c r="E81109" s="88"/>
    </row>
    <row r="81110" spans="5:5" x14ac:dyDescent="0.2">
      <c r="E81110" s="88"/>
    </row>
    <row r="81111" spans="5:5" x14ac:dyDescent="0.2">
      <c r="E81111" s="88"/>
    </row>
    <row r="81112" spans="5:5" x14ac:dyDescent="0.2">
      <c r="E81112" s="88"/>
    </row>
    <row r="81113" spans="5:5" x14ac:dyDescent="0.2">
      <c r="E81113" s="88"/>
    </row>
    <row r="81114" spans="5:5" x14ac:dyDescent="0.2">
      <c r="E81114" s="88"/>
    </row>
    <row r="81115" spans="5:5" x14ac:dyDescent="0.2">
      <c r="E81115" s="88"/>
    </row>
    <row r="81116" spans="5:5" x14ac:dyDescent="0.2">
      <c r="E81116" s="88"/>
    </row>
    <row r="81117" spans="5:5" x14ac:dyDescent="0.2">
      <c r="E81117" s="88"/>
    </row>
    <row r="81118" spans="5:5" x14ac:dyDescent="0.2">
      <c r="E81118" s="88"/>
    </row>
    <row r="81119" spans="5:5" x14ac:dyDescent="0.2">
      <c r="E81119" s="88"/>
    </row>
    <row r="81120" spans="5:5" x14ac:dyDescent="0.2">
      <c r="E81120" s="88"/>
    </row>
    <row r="81121" spans="5:5" x14ac:dyDescent="0.2">
      <c r="E81121" s="88"/>
    </row>
    <row r="81122" spans="5:5" x14ac:dyDescent="0.2">
      <c r="E81122" s="88"/>
    </row>
    <row r="81123" spans="5:5" x14ac:dyDescent="0.2">
      <c r="E81123" s="88"/>
    </row>
    <row r="81124" spans="5:5" x14ac:dyDescent="0.2">
      <c r="E81124" s="88"/>
    </row>
    <row r="81125" spans="5:5" x14ac:dyDescent="0.2">
      <c r="E81125" s="88"/>
    </row>
    <row r="81126" spans="5:5" x14ac:dyDescent="0.2">
      <c r="E81126" s="88"/>
    </row>
    <row r="81127" spans="5:5" x14ac:dyDescent="0.2">
      <c r="E81127" s="88"/>
    </row>
    <row r="81128" spans="5:5" x14ac:dyDescent="0.2">
      <c r="E81128" s="88"/>
    </row>
    <row r="81129" spans="5:5" x14ac:dyDescent="0.2">
      <c r="E81129" s="88"/>
    </row>
    <row r="81130" spans="5:5" x14ac:dyDescent="0.2">
      <c r="E81130" s="88"/>
    </row>
    <row r="81131" spans="5:5" x14ac:dyDescent="0.2">
      <c r="E81131" s="88"/>
    </row>
    <row r="81132" spans="5:5" x14ac:dyDescent="0.2">
      <c r="E81132" s="88"/>
    </row>
    <row r="81133" spans="5:5" x14ac:dyDescent="0.2">
      <c r="E81133" s="88"/>
    </row>
    <row r="81134" spans="5:5" x14ac:dyDescent="0.2">
      <c r="E81134" s="88"/>
    </row>
    <row r="81135" spans="5:5" x14ac:dyDescent="0.2">
      <c r="E81135" s="88"/>
    </row>
    <row r="81136" spans="5:5" x14ac:dyDescent="0.2">
      <c r="E81136" s="88"/>
    </row>
    <row r="81137" spans="5:5" x14ac:dyDescent="0.2">
      <c r="E81137" s="88"/>
    </row>
    <row r="81138" spans="5:5" x14ac:dyDescent="0.2">
      <c r="E81138" s="88"/>
    </row>
    <row r="81139" spans="5:5" x14ac:dyDescent="0.2">
      <c r="E81139" s="88"/>
    </row>
    <row r="81140" spans="5:5" x14ac:dyDescent="0.2">
      <c r="E81140" s="88"/>
    </row>
    <row r="81141" spans="5:5" x14ac:dyDescent="0.2">
      <c r="E81141" s="88"/>
    </row>
    <row r="81142" spans="5:5" x14ac:dyDescent="0.2">
      <c r="E81142" s="88"/>
    </row>
    <row r="81143" spans="5:5" x14ac:dyDescent="0.2">
      <c r="E81143" s="88"/>
    </row>
    <row r="81144" spans="5:5" x14ac:dyDescent="0.2">
      <c r="E81144" s="88"/>
    </row>
    <row r="81145" spans="5:5" x14ac:dyDescent="0.2">
      <c r="E81145" s="88"/>
    </row>
    <row r="81146" spans="5:5" x14ac:dyDescent="0.2">
      <c r="E81146" s="88"/>
    </row>
    <row r="81147" spans="5:5" x14ac:dyDescent="0.2">
      <c r="E81147" s="88"/>
    </row>
    <row r="81148" spans="5:5" x14ac:dyDescent="0.2">
      <c r="E81148" s="88"/>
    </row>
    <row r="81149" spans="5:5" x14ac:dyDescent="0.2">
      <c r="E81149" s="88"/>
    </row>
    <row r="81150" spans="5:5" x14ac:dyDescent="0.2">
      <c r="E81150" s="88"/>
    </row>
    <row r="81151" spans="5:5" x14ac:dyDescent="0.2">
      <c r="E81151" s="88"/>
    </row>
    <row r="81152" spans="5:5" x14ac:dyDescent="0.2">
      <c r="E81152" s="88"/>
    </row>
    <row r="81153" spans="5:5" x14ac:dyDescent="0.2">
      <c r="E81153" s="88"/>
    </row>
    <row r="81154" spans="5:5" x14ac:dyDescent="0.2">
      <c r="E81154" s="88"/>
    </row>
    <row r="81155" spans="5:5" x14ac:dyDescent="0.2">
      <c r="E81155" s="88"/>
    </row>
    <row r="81156" spans="5:5" x14ac:dyDescent="0.2">
      <c r="E81156" s="88"/>
    </row>
    <row r="81157" spans="5:5" x14ac:dyDescent="0.2">
      <c r="E81157" s="88"/>
    </row>
    <row r="81158" spans="5:5" x14ac:dyDescent="0.2">
      <c r="E81158" s="88"/>
    </row>
    <row r="81159" spans="5:5" x14ac:dyDescent="0.2">
      <c r="E81159" s="88"/>
    </row>
    <row r="81160" spans="5:5" x14ac:dyDescent="0.2">
      <c r="E81160" s="88"/>
    </row>
    <row r="81161" spans="5:5" x14ac:dyDescent="0.2">
      <c r="E81161" s="88"/>
    </row>
    <row r="81162" spans="5:5" x14ac:dyDescent="0.2">
      <c r="E81162" s="88"/>
    </row>
    <row r="81163" spans="5:5" x14ac:dyDescent="0.2">
      <c r="E81163" s="88"/>
    </row>
    <row r="81164" spans="5:5" x14ac:dyDescent="0.2">
      <c r="E81164" s="88"/>
    </row>
    <row r="81165" spans="5:5" x14ac:dyDescent="0.2">
      <c r="E81165" s="88"/>
    </row>
    <row r="81166" spans="5:5" x14ac:dyDescent="0.2">
      <c r="E81166" s="88"/>
    </row>
    <row r="81167" spans="5:5" x14ac:dyDescent="0.2">
      <c r="E81167" s="88"/>
    </row>
    <row r="81168" spans="5:5" x14ac:dyDescent="0.2">
      <c r="E81168" s="88"/>
    </row>
    <row r="81169" spans="5:5" x14ac:dyDescent="0.2">
      <c r="E81169" s="88"/>
    </row>
    <row r="81170" spans="5:5" x14ac:dyDescent="0.2">
      <c r="E81170" s="88"/>
    </row>
    <row r="81171" spans="5:5" x14ac:dyDescent="0.2">
      <c r="E81171" s="88"/>
    </row>
    <row r="81172" spans="5:5" x14ac:dyDescent="0.2">
      <c r="E81172" s="88"/>
    </row>
    <row r="81173" spans="5:5" x14ac:dyDescent="0.2">
      <c r="E81173" s="88"/>
    </row>
    <row r="81174" spans="5:5" x14ac:dyDescent="0.2">
      <c r="E81174" s="88"/>
    </row>
    <row r="81175" spans="5:5" x14ac:dyDescent="0.2">
      <c r="E81175" s="88"/>
    </row>
    <row r="81176" spans="5:5" x14ac:dyDescent="0.2">
      <c r="E81176" s="88"/>
    </row>
    <row r="81177" spans="5:5" x14ac:dyDescent="0.2">
      <c r="E81177" s="88"/>
    </row>
    <row r="81178" spans="5:5" x14ac:dyDescent="0.2">
      <c r="E81178" s="88"/>
    </row>
    <row r="81179" spans="5:5" x14ac:dyDescent="0.2">
      <c r="E81179" s="88"/>
    </row>
    <row r="81180" spans="5:5" x14ac:dyDescent="0.2">
      <c r="E81180" s="88"/>
    </row>
    <row r="81181" spans="5:5" x14ac:dyDescent="0.2">
      <c r="E81181" s="88"/>
    </row>
    <row r="81182" spans="5:5" x14ac:dyDescent="0.2">
      <c r="E81182" s="88"/>
    </row>
    <row r="81183" spans="5:5" x14ac:dyDescent="0.2">
      <c r="E81183" s="88"/>
    </row>
    <row r="81184" spans="5:5" x14ac:dyDescent="0.2">
      <c r="E81184" s="88"/>
    </row>
    <row r="81185" spans="5:5" x14ac:dyDescent="0.2">
      <c r="E81185" s="88"/>
    </row>
    <row r="81186" spans="5:5" x14ac:dyDescent="0.2">
      <c r="E81186" s="88"/>
    </row>
    <row r="81187" spans="5:5" x14ac:dyDescent="0.2">
      <c r="E81187" s="88"/>
    </row>
    <row r="81188" spans="5:5" x14ac:dyDescent="0.2">
      <c r="E81188" s="88"/>
    </row>
    <row r="81189" spans="5:5" x14ac:dyDescent="0.2">
      <c r="E81189" s="88"/>
    </row>
    <row r="81190" spans="5:5" x14ac:dyDescent="0.2">
      <c r="E81190" s="88"/>
    </row>
    <row r="81191" spans="5:5" x14ac:dyDescent="0.2">
      <c r="E81191" s="88"/>
    </row>
    <row r="81192" spans="5:5" x14ac:dyDescent="0.2">
      <c r="E81192" s="88"/>
    </row>
    <row r="81193" spans="5:5" x14ac:dyDescent="0.2">
      <c r="E81193" s="88"/>
    </row>
    <row r="81194" spans="5:5" x14ac:dyDescent="0.2">
      <c r="E81194" s="88"/>
    </row>
    <row r="81195" spans="5:5" x14ac:dyDescent="0.2">
      <c r="E81195" s="88"/>
    </row>
    <row r="81196" spans="5:5" x14ac:dyDescent="0.2">
      <c r="E81196" s="88"/>
    </row>
    <row r="81197" spans="5:5" x14ac:dyDescent="0.2">
      <c r="E81197" s="88"/>
    </row>
    <row r="81198" spans="5:5" x14ac:dyDescent="0.2">
      <c r="E81198" s="88"/>
    </row>
    <row r="81199" spans="5:5" x14ac:dyDescent="0.2">
      <c r="E81199" s="88"/>
    </row>
    <row r="81200" spans="5:5" x14ac:dyDescent="0.2">
      <c r="E81200" s="88"/>
    </row>
    <row r="81201" spans="5:5" x14ac:dyDescent="0.2">
      <c r="E81201" s="88"/>
    </row>
    <row r="81202" spans="5:5" x14ac:dyDescent="0.2">
      <c r="E81202" s="88"/>
    </row>
    <row r="81203" spans="5:5" x14ac:dyDescent="0.2">
      <c r="E81203" s="88"/>
    </row>
    <row r="81204" spans="5:5" x14ac:dyDescent="0.2">
      <c r="E81204" s="88"/>
    </row>
    <row r="81205" spans="5:5" x14ac:dyDescent="0.2">
      <c r="E81205" s="88"/>
    </row>
    <row r="81206" spans="5:5" x14ac:dyDescent="0.2">
      <c r="E81206" s="88"/>
    </row>
    <row r="81207" spans="5:5" x14ac:dyDescent="0.2">
      <c r="E81207" s="88"/>
    </row>
    <row r="81208" spans="5:5" x14ac:dyDescent="0.2">
      <c r="E81208" s="88"/>
    </row>
    <row r="81209" spans="5:5" x14ac:dyDescent="0.2">
      <c r="E81209" s="88"/>
    </row>
    <row r="81210" spans="5:5" x14ac:dyDescent="0.2">
      <c r="E81210" s="88"/>
    </row>
    <row r="81211" spans="5:5" x14ac:dyDescent="0.2">
      <c r="E81211" s="88"/>
    </row>
    <row r="81212" spans="5:5" x14ac:dyDescent="0.2">
      <c r="E81212" s="88"/>
    </row>
    <row r="81213" spans="5:5" x14ac:dyDescent="0.2">
      <c r="E81213" s="88"/>
    </row>
    <row r="81214" spans="5:5" x14ac:dyDescent="0.2">
      <c r="E81214" s="88"/>
    </row>
    <row r="81215" spans="5:5" x14ac:dyDescent="0.2">
      <c r="E81215" s="88"/>
    </row>
    <row r="81216" spans="5:5" x14ac:dyDescent="0.2">
      <c r="E81216" s="88"/>
    </row>
    <row r="81217" spans="5:5" x14ac:dyDescent="0.2">
      <c r="E81217" s="88"/>
    </row>
    <row r="81218" spans="5:5" x14ac:dyDescent="0.2">
      <c r="E81218" s="88"/>
    </row>
    <row r="81219" spans="5:5" x14ac:dyDescent="0.2">
      <c r="E81219" s="88"/>
    </row>
    <row r="81220" spans="5:5" x14ac:dyDescent="0.2">
      <c r="E81220" s="88"/>
    </row>
    <row r="81221" spans="5:5" x14ac:dyDescent="0.2">
      <c r="E81221" s="88"/>
    </row>
    <row r="81222" spans="5:5" x14ac:dyDescent="0.2">
      <c r="E81222" s="88"/>
    </row>
    <row r="81223" spans="5:5" x14ac:dyDescent="0.2">
      <c r="E81223" s="88"/>
    </row>
    <row r="81224" spans="5:5" x14ac:dyDescent="0.2">
      <c r="E81224" s="88"/>
    </row>
    <row r="81225" spans="5:5" x14ac:dyDescent="0.2">
      <c r="E81225" s="88"/>
    </row>
    <row r="81226" spans="5:5" x14ac:dyDescent="0.2">
      <c r="E81226" s="88"/>
    </row>
    <row r="81227" spans="5:5" x14ac:dyDescent="0.2">
      <c r="E81227" s="88"/>
    </row>
    <row r="81228" spans="5:5" x14ac:dyDescent="0.2">
      <c r="E81228" s="88"/>
    </row>
    <row r="81229" spans="5:5" x14ac:dyDescent="0.2">
      <c r="E81229" s="88"/>
    </row>
    <row r="81230" spans="5:5" x14ac:dyDescent="0.2">
      <c r="E81230" s="88"/>
    </row>
    <row r="81231" spans="5:5" x14ac:dyDescent="0.2">
      <c r="E81231" s="88"/>
    </row>
    <row r="81232" spans="5:5" x14ac:dyDescent="0.2">
      <c r="E81232" s="88"/>
    </row>
    <row r="81233" spans="5:5" x14ac:dyDescent="0.2">
      <c r="E81233" s="88"/>
    </row>
    <row r="81234" spans="5:5" x14ac:dyDescent="0.2">
      <c r="E81234" s="88"/>
    </row>
    <row r="81235" spans="5:5" x14ac:dyDescent="0.2">
      <c r="E81235" s="88"/>
    </row>
    <row r="81236" spans="5:5" x14ac:dyDescent="0.2">
      <c r="E81236" s="88"/>
    </row>
    <row r="81237" spans="5:5" x14ac:dyDescent="0.2">
      <c r="E81237" s="88"/>
    </row>
    <row r="81238" spans="5:5" x14ac:dyDescent="0.2">
      <c r="E81238" s="88"/>
    </row>
    <row r="81239" spans="5:5" x14ac:dyDescent="0.2">
      <c r="E81239" s="88"/>
    </row>
    <row r="81240" spans="5:5" x14ac:dyDescent="0.2">
      <c r="E81240" s="88"/>
    </row>
    <row r="81241" spans="5:5" x14ac:dyDescent="0.2">
      <c r="E81241" s="88"/>
    </row>
    <row r="81242" spans="5:5" x14ac:dyDescent="0.2">
      <c r="E81242" s="88"/>
    </row>
    <row r="81243" spans="5:5" x14ac:dyDescent="0.2">
      <c r="E81243" s="88"/>
    </row>
    <row r="81244" spans="5:5" x14ac:dyDescent="0.2">
      <c r="E81244" s="88"/>
    </row>
    <row r="81245" spans="5:5" x14ac:dyDescent="0.2">
      <c r="E81245" s="88"/>
    </row>
    <row r="81246" spans="5:5" x14ac:dyDescent="0.2">
      <c r="E81246" s="88"/>
    </row>
    <row r="81247" spans="5:5" x14ac:dyDescent="0.2">
      <c r="E81247" s="88"/>
    </row>
    <row r="81248" spans="5:5" x14ac:dyDescent="0.2">
      <c r="E81248" s="88"/>
    </row>
    <row r="81249" spans="5:5" x14ac:dyDescent="0.2">
      <c r="E81249" s="88"/>
    </row>
    <row r="81250" spans="5:5" x14ac:dyDescent="0.2">
      <c r="E81250" s="88"/>
    </row>
    <row r="81251" spans="5:5" x14ac:dyDescent="0.2">
      <c r="E81251" s="88"/>
    </row>
    <row r="81252" spans="5:5" x14ac:dyDescent="0.2">
      <c r="E81252" s="88"/>
    </row>
    <row r="81253" spans="5:5" x14ac:dyDescent="0.2">
      <c r="E81253" s="88"/>
    </row>
    <row r="81254" spans="5:5" x14ac:dyDescent="0.2">
      <c r="E81254" s="88"/>
    </row>
    <row r="81255" spans="5:5" x14ac:dyDescent="0.2">
      <c r="E81255" s="88"/>
    </row>
    <row r="81256" spans="5:5" x14ac:dyDescent="0.2">
      <c r="E81256" s="88"/>
    </row>
    <row r="81257" spans="5:5" x14ac:dyDescent="0.2">
      <c r="E81257" s="88"/>
    </row>
    <row r="81258" spans="5:5" x14ac:dyDescent="0.2">
      <c r="E81258" s="88"/>
    </row>
    <row r="81259" spans="5:5" x14ac:dyDescent="0.2">
      <c r="E81259" s="88"/>
    </row>
    <row r="81260" spans="5:5" x14ac:dyDescent="0.2">
      <c r="E81260" s="88"/>
    </row>
    <row r="81261" spans="5:5" x14ac:dyDescent="0.2">
      <c r="E81261" s="88"/>
    </row>
    <row r="81262" spans="5:5" x14ac:dyDescent="0.2">
      <c r="E81262" s="88"/>
    </row>
    <row r="81263" spans="5:5" x14ac:dyDescent="0.2">
      <c r="E81263" s="88"/>
    </row>
    <row r="81264" spans="5:5" x14ac:dyDescent="0.2">
      <c r="E81264" s="88"/>
    </row>
    <row r="81265" spans="5:5" x14ac:dyDescent="0.2">
      <c r="E81265" s="88"/>
    </row>
    <row r="81266" spans="5:5" x14ac:dyDescent="0.2">
      <c r="E81266" s="88"/>
    </row>
    <row r="81267" spans="5:5" x14ac:dyDescent="0.2">
      <c r="E81267" s="88"/>
    </row>
    <row r="81268" spans="5:5" x14ac:dyDescent="0.2">
      <c r="E81268" s="88"/>
    </row>
    <row r="81269" spans="5:5" x14ac:dyDescent="0.2">
      <c r="E81269" s="88"/>
    </row>
    <row r="81270" spans="5:5" x14ac:dyDescent="0.2">
      <c r="E81270" s="88"/>
    </row>
    <row r="81271" spans="5:5" x14ac:dyDescent="0.2">
      <c r="E81271" s="88"/>
    </row>
    <row r="81272" spans="5:5" x14ac:dyDescent="0.2">
      <c r="E81272" s="88"/>
    </row>
    <row r="81273" spans="5:5" x14ac:dyDescent="0.2">
      <c r="E81273" s="88"/>
    </row>
    <row r="81274" spans="5:5" x14ac:dyDescent="0.2">
      <c r="E81274" s="88"/>
    </row>
    <row r="81275" spans="5:5" x14ac:dyDescent="0.2">
      <c r="E81275" s="88"/>
    </row>
    <row r="81276" spans="5:5" x14ac:dyDescent="0.2">
      <c r="E81276" s="88"/>
    </row>
    <row r="81277" spans="5:5" x14ac:dyDescent="0.2">
      <c r="E81277" s="88"/>
    </row>
    <row r="81278" spans="5:5" x14ac:dyDescent="0.2">
      <c r="E81278" s="88"/>
    </row>
    <row r="81279" spans="5:5" x14ac:dyDescent="0.2">
      <c r="E81279" s="88"/>
    </row>
    <row r="81280" spans="5:5" x14ac:dyDescent="0.2">
      <c r="E81280" s="88"/>
    </row>
    <row r="81281" spans="5:5" x14ac:dyDescent="0.2">
      <c r="E81281" s="88"/>
    </row>
    <row r="81282" spans="5:5" x14ac:dyDescent="0.2">
      <c r="E81282" s="88"/>
    </row>
    <row r="81283" spans="5:5" x14ac:dyDescent="0.2">
      <c r="E81283" s="88"/>
    </row>
    <row r="81284" spans="5:5" x14ac:dyDescent="0.2">
      <c r="E81284" s="88"/>
    </row>
    <row r="81285" spans="5:5" x14ac:dyDescent="0.2">
      <c r="E81285" s="88"/>
    </row>
    <row r="81286" spans="5:5" x14ac:dyDescent="0.2">
      <c r="E81286" s="88"/>
    </row>
    <row r="81287" spans="5:5" x14ac:dyDescent="0.2">
      <c r="E81287" s="88"/>
    </row>
    <row r="81288" spans="5:5" x14ac:dyDescent="0.2">
      <c r="E81288" s="88"/>
    </row>
    <row r="81289" spans="5:5" x14ac:dyDescent="0.2">
      <c r="E81289" s="88"/>
    </row>
    <row r="81290" spans="5:5" x14ac:dyDescent="0.2">
      <c r="E81290" s="88"/>
    </row>
    <row r="81291" spans="5:5" x14ac:dyDescent="0.2">
      <c r="E81291" s="88"/>
    </row>
    <row r="81292" spans="5:5" x14ac:dyDescent="0.2">
      <c r="E81292" s="88"/>
    </row>
    <row r="81293" spans="5:5" x14ac:dyDescent="0.2">
      <c r="E81293" s="88"/>
    </row>
    <row r="81294" spans="5:5" x14ac:dyDescent="0.2">
      <c r="E81294" s="88"/>
    </row>
    <row r="81295" spans="5:5" x14ac:dyDescent="0.2">
      <c r="E81295" s="88"/>
    </row>
    <row r="81296" spans="5:5" x14ac:dyDescent="0.2">
      <c r="E81296" s="88"/>
    </row>
    <row r="81297" spans="5:5" x14ac:dyDescent="0.2">
      <c r="E81297" s="88"/>
    </row>
    <row r="81298" spans="5:5" x14ac:dyDescent="0.2">
      <c r="E81298" s="88"/>
    </row>
    <row r="81299" spans="5:5" x14ac:dyDescent="0.2">
      <c r="E81299" s="88"/>
    </row>
    <row r="81300" spans="5:5" x14ac:dyDescent="0.2">
      <c r="E81300" s="88"/>
    </row>
    <row r="81301" spans="5:5" x14ac:dyDescent="0.2">
      <c r="E81301" s="88"/>
    </row>
    <row r="81302" spans="5:5" x14ac:dyDescent="0.2">
      <c r="E81302" s="88"/>
    </row>
    <row r="81303" spans="5:5" x14ac:dyDescent="0.2">
      <c r="E81303" s="88"/>
    </row>
    <row r="81304" spans="5:5" x14ac:dyDescent="0.2">
      <c r="E81304" s="88"/>
    </row>
    <row r="81305" spans="5:5" x14ac:dyDescent="0.2">
      <c r="E81305" s="88"/>
    </row>
    <row r="81306" spans="5:5" x14ac:dyDescent="0.2">
      <c r="E81306" s="88"/>
    </row>
    <row r="81307" spans="5:5" x14ac:dyDescent="0.2">
      <c r="E81307" s="88"/>
    </row>
    <row r="81308" spans="5:5" x14ac:dyDescent="0.2">
      <c r="E81308" s="88"/>
    </row>
    <row r="81309" spans="5:5" x14ac:dyDescent="0.2">
      <c r="E81309" s="88"/>
    </row>
    <row r="81310" spans="5:5" x14ac:dyDescent="0.2">
      <c r="E81310" s="88"/>
    </row>
    <row r="81311" spans="5:5" x14ac:dyDescent="0.2">
      <c r="E81311" s="88"/>
    </row>
    <row r="81312" spans="5:5" x14ac:dyDescent="0.2">
      <c r="E81312" s="88"/>
    </row>
    <row r="81313" spans="5:5" x14ac:dyDescent="0.2">
      <c r="E81313" s="88"/>
    </row>
    <row r="81314" spans="5:5" x14ac:dyDescent="0.2">
      <c r="E81314" s="88"/>
    </row>
    <row r="81315" spans="5:5" x14ac:dyDescent="0.2">
      <c r="E81315" s="88"/>
    </row>
    <row r="81316" spans="5:5" x14ac:dyDescent="0.2">
      <c r="E81316" s="88"/>
    </row>
    <row r="81317" spans="5:5" x14ac:dyDescent="0.2">
      <c r="E81317" s="88"/>
    </row>
    <row r="81318" spans="5:5" x14ac:dyDescent="0.2">
      <c r="E81318" s="88"/>
    </row>
    <row r="81319" spans="5:5" x14ac:dyDescent="0.2">
      <c r="E81319" s="88"/>
    </row>
    <row r="81320" spans="5:5" x14ac:dyDescent="0.2">
      <c r="E81320" s="88"/>
    </row>
    <row r="81321" spans="5:5" x14ac:dyDescent="0.2">
      <c r="E81321" s="88"/>
    </row>
    <row r="81322" spans="5:5" x14ac:dyDescent="0.2">
      <c r="E81322" s="88"/>
    </row>
    <row r="81323" spans="5:5" x14ac:dyDescent="0.2">
      <c r="E81323" s="88"/>
    </row>
    <row r="81324" spans="5:5" x14ac:dyDescent="0.2">
      <c r="E81324" s="88"/>
    </row>
    <row r="81325" spans="5:5" x14ac:dyDescent="0.2">
      <c r="E81325" s="88"/>
    </row>
    <row r="81326" spans="5:5" x14ac:dyDescent="0.2">
      <c r="E81326" s="88"/>
    </row>
    <row r="81327" spans="5:5" x14ac:dyDescent="0.2">
      <c r="E81327" s="88"/>
    </row>
    <row r="81328" spans="5:5" x14ac:dyDescent="0.2">
      <c r="E81328" s="88"/>
    </row>
    <row r="81329" spans="5:5" x14ac:dyDescent="0.2">
      <c r="E81329" s="88"/>
    </row>
    <row r="81330" spans="5:5" x14ac:dyDescent="0.2">
      <c r="E81330" s="88"/>
    </row>
    <row r="81331" spans="5:5" x14ac:dyDescent="0.2">
      <c r="E81331" s="88"/>
    </row>
    <row r="81332" spans="5:5" x14ac:dyDescent="0.2">
      <c r="E81332" s="88"/>
    </row>
    <row r="81333" spans="5:5" x14ac:dyDescent="0.2">
      <c r="E81333" s="88"/>
    </row>
    <row r="81334" spans="5:5" x14ac:dyDescent="0.2">
      <c r="E81334" s="88"/>
    </row>
    <row r="81335" spans="5:5" x14ac:dyDescent="0.2">
      <c r="E81335" s="88"/>
    </row>
    <row r="81336" spans="5:5" x14ac:dyDescent="0.2">
      <c r="E81336" s="88"/>
    </row>
    <row r="81337" spans="5:5" x14ac:dyDescent="0.2">
      <c r="E81337" s="88"/>
    </row>
    <row r="81338" spans="5:5" x14ac:dyDescent="0.2">
      <c r="E81338" s="88"/>
    </row>
    <row r="81339" spans="5:5" x14ac:dyDescent="0.2">
      <c r="E81339" s="88"/>
    </row>
    <row r="81340" spans="5:5" x14ac:dyDescent="0.2">
      <c r="E81340" s="88"/>
    </row>
    <row r="81341" spans="5:5" x14ac:dyDescent="0.2">
      <c r="E81341" s="88"/>
    </row>
    <row r="81342" spans="5:5" x14ac:dyDescent="0.2">
      <c r="E81342" s="88"/>
    </row>
    <row r="81343" spans="5:5" x14ac:dyDescent="0.2">
      <c r="E81343" s="88"/>
    </row>
    <row r="81344" spans="5:5" x14ac:dyDescent="0.2">
      <c r="E81344" s="88"/>
    </row>
    <row r="81345" spans="5:5" x14ac:dyDescent="0.2">
      <c r="E81345" s="88"/>
    </row>
    <row r="81346" spans="5:5" x14ac:dyDescent="0.2">
      <c r="E81346" s="88"/>
    </row>
    <row r="81347" spans="5:5" x14ac:dyDescent="0.2">
      <c r="E81347" s="88"/>
    </row>
    <row r="81348" spans="5:5" x14ac:dyDescent="0.2">
      <c r="E81348" s="88"/>
    </row>
    <row r="81349" spans="5:5" x14ac:dyDescent="0.2">
      <c r="E81349" s="88"/>
    </row>
    <row r="81350" spans="5:5" x14ac:dyDescent="0.2">
      <c r="E81350" s="88"/>
    </row>
    <row r="81351" spans="5:5" x14ac:dyDescent="0.2">
      <c r="E81351" s="88"/>
    </row>
    <row r="81352" spans="5:5" x14ac:dyDescent="0.2">
      <c r="E81352" s="88"/>
    </row>
    <row r="81353" spans="5:5" x14ac:dyDescent="0.2">
      <c r="E81353" s="88"/>
    </row>
    <row r="81354" spans="5:5" x14ac:dyDescent="0.2">
      <c r="E81354" s="88"/>
    </row>
    <row r="81355" spans="5:5" x14ac:dyDescent="0.2">
      <c r="E81355" s="88"/>
    </row>
    <row r="81356" spans="5:5" x14ac:dyDescent="0.2">
      <c r="E81356" s="88"/>
    </row>
    <row r="81357" spans="5:5" x14ac:dyDescent="0.2">
      <c r="E81357" s="88"/>
    </row>
    <row r="81358" spans="5:5" x14ac:dyDescent="0.2">
      <c r="E81358" s="88"/>
    </row>
    <row r="81359" spans="5:5" x14ac:dyDescent="0.2">
      <c r="E81359" s="88"/>
    </row>
    <row r="81360" spans="5:5" x14ac:dyDescent="0.2">
      <c r="E81360" s="88"/>
    </row>
    <row r="81361" spans="5:5" x14ac:dyDescent="0.2">
      <c r="E81361" s="88"/>
    </row>
    <row r="81362" spans="5:5" x14ac:dyDescent="0.2">
      <c r="E81362" s="88"/>
    </row>
    <row r="81363" spans="5:5" x14ac:dyDescent="0.2">
      <c r="E81363" s="88"/>
    </row>
    <row r="81364" spans="5:5" x14ac:dyDescent="0.2">
      <c r="E81364" s="88"/>
    </row>
    <row r="81365" spans="5:5" x14ac:dyDescent="0.2">
      <c r="E81365" s="88"/>
    </row>
    <row r="81366" spans="5:5" x14ac:dyDescent="0.2">
      <c r="E81366" s="88"/>
    </row>
    <row r="81367" spans="5:5" x14ac:dyDescent="0.2">
      <c r="E81367" s="88"/>
    </row>
    <row r="81368" spans="5:5" x14ac:dyDescent="0.2">
      <c r="E81368" s="88"/>
    </row>
    <row r="81369" spans="5:5" x14ac:dyDescent="0.2">
      <c r="E81369" s="88"/>
    </row>
    <row r="81370" spans="5:5" x14ac:dyDescent="0.2">
      <c r="E81370" s="88"/>
    </row>
    <row r="81371" spans="5:5" x14ac:dyDescent="0.2">
      <c r="E81371" s="88"/>
    </row>
    <row r="81372" spans="5:5" x14ac:dyDescent="0.2">
      <c r="E81372" s="88"/>
    </row>
    <row r="81373" spans="5:5" x14ac:dyDescent="0.2">
      <c r="E81373" s="88"/>
    </row>
    <row r="81374" spans="5:5" x14ac:dyDescent="0.2">
      <c r="E81374" s="88"/>
    </row>
    <row r="81375" spans="5:5" x14ac:dyDescent="0.2">
      <c r="E81375" s="88"/>
    </row>
    <row r="81376" spans="5:5" x14ac:dyDescent="0.2">
      <c r="E81376" s="88"/>
    </row>
    <row r="81377" spans="5:5" x14ac:dyDescent="0.2">
      <c r="E81377" s="88"/>
    </row>
    <row r="81378" spans="5:5" x14ac:dyDescent="0.2">
      <c r="E81378" s="88"/>
    </row>
    <row r="81379" spans="5:5" x14ac:dyDescent="0.2">
      <c r="E81379" s="88"/>
    </row>
    <row r="81380" spans="5:5" x14ac:dyDescent="0.2">
      <c r="E81380" s="88"/>
    </row>
    <row r="81381" spans="5:5" x14ac:dyDescent="0.2">
      <c r="E81381" s="88"/>
    </row>
    <row r="81382" spans="5:5" x14ac:dyDescent="0.2">
      <c r="E81382" s="88"/>
    </row>
    <row r="81383" spans="5:5" x14ac:dyDescent="0.2">
      <c r="E81383" s="88"/>
    </row>
    <row r="81384" spans="5:5" x14ac:dyDescent="0.2">
      <c r="E81384" s="88"/>
    </row>
    <row r="81385" spans="5:5" x14ac:dyDescent="0.2">
      <c r="E81385" s="88"/>
    </row>
    <row r="81386" spans="5:5" x14ac:dyDescent="0.2">
      <c r="E81386" s="88"/>
    </row>
    <row r="81387" spans="5:5" x14ac:dyDescent="0.2">
      <c r="E81387" s="88"/>
    </row>
    <row r="81388" spans="5:5" x14ac:dyDescent="0.2">
      <c r="E81388" s="88"/>
    </row>
    <row r="81389" spans="5:5" x14ac:dyDescent="0.2">
      <c r="E81389" s="88"/>
    </row>
    <row r="81390" spans="5:5" x14ac:dyDescent="0.2">
      <c r="E81390" s="88"/>
    </row>
    <row r="81391" spans="5:5" x14ac:dyDescent="0.2">
      <c r="E81391" s="88"/>
    </row>
    <row r="81392" spans="5:5" x14ac:dyDescent="0.2">
      <c r="E81392" s="88"/>
    </row>
    <row r="81393" spans="5:5" x14ac:dyDescent="0.2">
      <c r="E81393" s="88"/>
    </row>
    <row r="81394" spans="5:5" x14ac:dyDescent="0.2">
      <c r="E81394" s="88"/>
    </row>
    <row r="81395" spans="5:5" x14ac:dyDescent="0.2">
      <c r="E81395" s="88"/>
    </row>
    <row r="81396" spans="5:5" x14ac:dyDescent="0.2">
      <c r="E81396" s="88"/>
    </row>
    <row r="81397" spans="5:5" x14ac:dyDescent="0.2">
      <c r="E81397" s="88"/>
    </row>
    <row r="81398" spans="5:5" x14ac:dyDescent="0.2">
      <c r="E81398" s="88"/>
    </row>
    <row r="81399" spans="5:5" x14ac:dyDescent="0.2">
      <c r="E81399" s="88"/>
    </row>
    <row r="81400" spans="5:5" x14ac:dyDescent="0.2">
      <c r="E81400" s="88"/>
    </row>
    <row r="81401" spans="5:5" x14ac:dyDescent="0.2">
      <c r="E81401" s="88"/>
    </row>
    <row r="81402" spans="5:5" x14ac:dyDescent="0.2">
      <c r="E81402" s="88"/>
    </row>
    <row r="81403" spans="5:5" x14ac:dyDescent="0.2">
      <c r="E81403" s="88"/>
    </row>
    <row r="81404" spans="5:5" x14ac:dyDescent="0.2">
      <c r="E81404" s="88"/>
    </row>
    <row r="81405" spans="5:5" x14ac:dyDescent="0.2">
      <c r="E81405" s="88"/>
    </row>
    <row r="81406" spans="5:5" x14ac:dyDescent="0.2">
      <c r="E81406" s="88"/>
    </row>
    <row r="81407" spans="5:5" x14ac:dyDescent="0.2">
      <c r="E81407" s="88"/>
    </row>
    <row r="81408" spans="5:5" x14ac:dyDescent="0.2">
      <c r="E81408" s="88"/>
    </row>
    <row r="81409" spans="5:5" x14ac:dyDescent="0.2">
      <c r="E81409" s="88"/>
    </row>
    <row r="81410" spans="5:5" x14ac:dyDescent="0.2">
      <c r="E81410" s="88"/>
    </row>
    <row r="81411" spans="5:5" x14ac:dyDescent="0.2">
      <c r="E81411" s="88"/>
    </row>
    <row r="81412" spans="5:5" x14ac:dyDescent="0.2">
      <c r="E81412" s="88"/>
    </row>
    <row r="81413" spans="5:5" x14ac:dyDescent="0.2">
      <c r="E81413" s="88"/>
    </row>
    <row r="81414" spans="5:5" x14ac:dyDescent="0.2">
      <c r="E81414" s="88"/>
    </row>
    <row r="81415" spans="5:5" x14ac:dyDescent="0.2">
      <c r="E81415" s="88"/>
    </row>
    <row r="81416" spans="5:5" x14ac:dyDescent="0.2">
      <c r="E81416" s="88"/>
    </row>
    <row r="81417" spans="5:5" x14ac:dyDescent="0.2">
      <c r="E81417" s="88"/>
    </row>
    <row r="81418" spans="5:5" x14ac:dyDescent="0.2">
      <c r="E81418" s="88"/>
    </row>
    <row r="81419" spans="5:5" x14ac:dyDescent="0.2">
      <c r="E81419" s="88"/>
    </row>
    <row r="81420" spans="5:5" x14ac:dyDescent="0.2">
      <c r="E81420" s="88"/>
    </row>
    <row r="81421" spans="5:5" x14ac:dyDescent="0.2">
      <c r="E81421" s="88"/>
    </row>
    <row r="81422" spans="5:5" x14ac:dyDescent="0.2">
      <c r="E81422" s="88"/>
    </row>
    <row r="81423" spans="5:5" x14ac:dyDescent="0.2">
      <c r="E81423" s="88"/>
    </row>
    <row r="81424" spans="5:5" x14ac:dyDescent="0.2">
      <c r="E81424" s="88"/>
    </row>
    <row r="81425" spans="5:5" x14ac:dyDescent="0.2">
      <c r="E81425" s="88"/>
    </row>
    <row r="81426" spans="5:5" x14ac:dyDescent="0.2">
      <c r="E81426" s="88"/>
    </row>
    <row r="81427" spans="5:5" x14ac:dyDescent="0.2">
      <c r="E81427" s="88"/>
    </row>
    <row r="81428" spans="5:5" x14ac:dyDescent="0.2">
      <c r="E81428" s="88"/>
    </row>
    <row r="81429" spans="5:5" x14ac:dyDescent="0.2">
      <c r="E81429" s="88"/>
    </row>
    <row r="81430" spans="5:5" x14ac:dyDescent="0.2">
      <c r="E81430" s="88"/>
    </row>
    <row r="81431" spans="5:5" x14ac:dyDescent="0.2">
      <c r="E81431" s="88"/>
    </row>
    <row r="81432" spans="5:5" x14ac:dyDescent="0.2">
      <c r="E81432" s="88"/>
    </row>
    <row r="81433" spans="5:5" x14ac:dyDescent="0.2">
      <c r="E81433" s="88"/>
    </row>
    <row r="81434" spans="5:5" x14ac:dyDescent="0.2">
      <c r="E81434" s="88"/>
    </row>
    <row r="81435" spans="5:5" x14ac:dyDescent="0.2">
      <c r="E81435" s="88"/>
    </row>
    <row r="81436" spans="5:5" x14ac:dyDescent="0.2">
      <c r="E81436" s="88"/>
    </row>
    <row r="81437" spans="5:5" x14ac:dyDescent="0.2">
      <c r="E81437" s="88"/>
    </row>
    <row r="81438" spans="5:5" x14ac:dyDescent="0.2">
      <c r="E81438" s="88"/>
    </row>
    <row r="81439" spans="5:5" x14ac:dyDescent="0.2">
      <c r="E81439" s="88"/>
    </row>
    <row r="81440" spans="5:5" x14ac:dyDescent="0.2">
      <c r="E81440" s="88"/>
    </row>
    <row r="81441" spans="5:5" x14ac:dyDescent="0.2">
      <c r="E81441" s="88"/>
    </row>
    <row r="81442" spans="5:5" x14ac:dyDescent="0.2">
      <c r="E81442" s="88"/>
    </row>
    <row r="81443" spans="5:5" x14ac:dyDescent="0.2">
      <c r="E81443" s="88"/>
    </row>
    <row r="81444" spans="5:5" x14ac:dyDescent="0.2">
      <c r="E81444" s="88"/>
    </row>
    <row r="81445" spans="5:5" x14ac:dyDescent="0.2">
      <c r="E81445" s="88"/>
    </row>
    <row r="81446" spans="5:5" x14ac:dyDescent="0.2">
      <c r="E81446" s="88"/>
    </row>
    <row r="81447" spans="5:5" x14ac:dyDescent="0.2">
      <c r="E81447" s="88"/>
    </row>
    <row r="81448" spans="5:5" x14ac:dyDescent="0.2">
      <c r="E81448" s="88"/>
    </row>
    <row r="81449" spans="5:5" x14ac:dyDescent="0.2">
      <c r="E81449" s="88"/>
    </row>
    <row r="81450" spans="5:5" x14ac:dyDescent="0.2">
      <c r="E81450" s="88"/>
    </row>
    <row r="81451" spans="5:5" x14ac:dyDescent="0.2">
      <c r="E81451" s="88"/>
    </row>
    <row r="81452" spans="5:5" x14ac:dyDescent="0.2">
      <c r="E81452" s="88"/>
    </row>
    <row r="81453" spans="5:5" x14ac:dyDescent="0.2">
      <c r="E81453" s="88"/>
    </row>
    <row r="81454" spans="5:5" x14ac:dyDescent="0.2">
      <c r="E81454" s="88"/>
    </row>
    <row r="81455" spans="5:5" x14ac:dyDescent="0.2">
      <c r="E81455" s="88"/>
    </row>
    <row r="81456" spans="5:5" x14ac:dyDescent="0.2">
      <c r="E81456" s="88"/>
    </row>
    <row r="81457" spans="5:5" x14ac:dyDescent="0.2">
      <c r="E81457" s="88"/>
    </row>
    <row r="81458" spans="5:5" x14ac:dyDescent="0.2">
      <c r="E81458" s="88"/>
    </row>
    <row r="81459" spans="5:5" x14ac:dyDescent="0.2">
      <c r="E81459" s="88"/>
    </row>
    <row r="81460" spans="5:5" x14ac:dyDescent="0.2">
      <c r="E81460" s="88"/>
    </row>
    <row r="81461" spans="5:5" x14ac:dyDescent="0.2">
      <c r="E81461" s="88"/>
    </row>
    <row r="81462" spans="5:5" x14ac:dyDescent="0.2">
      <c r="E81462" s="88"/>
    </row>
    <row r="81463" spans="5:5" x14ac:dyDescent="0.2">
      <c r="E81463" s="88"/>
    </row>
    <row r="81464" spans="5:5" x14ac:dyDescent="0.2">
      <c r="E81464" s="88"/>
    </row>
    <row r="81465" spans="5:5" x14ac:dyDescent="0.2">
      <c r="E81465" s="88"/>
    </row>
    <row r="81466" spans="5:5" x14ac:dyDescent="0.2">
      <c r="E81466" s="88"/>
    </row>
    <row r="81467" spans="5:5" x14ac:dyDescent="0.2">
      <c r="E81467" s="88"/>
    </row>
    <row r="81468" spans="5:5" x14ac:dyDescent="0.2">
      <c r="E81468" s="88"/>
    </row>
    <row r="81469" spans="5:5" x14ac:dyDescent="0.2">
      <c r="E81469" s="88"/>
    </row>
    <row r="81470" spans="5:5" x14ac:dyDescent="0.2">
      <c r="E81470" s="88"/>
    </row>
    <row r="81471" spans="5:5" x14ac:dyDescent="0.2">
      <c r="E81471" s="88"/>
    </row>
    <row r="81472" spans="5:5" x14ac:dyDescent="0.2">
      <c r="E81472" s="88"/>
    </row>
    <row r="81473" spans="5:5" x14ac:dyDescent="0.2">
      <c r="E81473" s="88"/>
    </row>
    <row r="81474" spans="5:5" x14ac:dyDescent="0.2">
      <c r="E81474" s="88"/>
    </row>
    <row r="81475" spans="5:5" x14ac:dyDescent="0.2">
      <c r="E81475" s="88"/>
    </row>
    <row r="81476" spans="5:5" x14ac:dyDescent="0.2">
      <c r="E81476" s="88"/>
    </row>
    <row r="81477" spans="5:5" x14ac:dyDescent="0.2">
      <c r="E81477" s="88"/>
    </row>
    <row r="81478" spans="5:5" x14ac:dyDescent="0.2">
      <c r="E81478" s="88"/>
    </row>
    <row r="81479" spans="5:5" x14ac:dyDescent="0.2">
      <c r="E81479" s="88"/>
    </row>
    <row r="81480" spans="5:5" x14ac:dyDescent="0.2">
      <c r="E81480" s="88"/>
    </row>
    <row r="81481" spans="5:5" x14ac:dyDescent="0.2">
      <c r="E81481" s="88"/>
    </row>
    <row r="81482" spans="5:5" x14ac:dyDescent="0.2">
      <c r="E81482" s="88"/>
    </row>
    <row r="81483" spans="5:5" x14ac:dyDescent="0.2">
      <c r="E81483" s="88"/>
    </row>
    <row r="81484" spans="5:5" x14ac:dyDescent="0.2">
      <c r="E81484" s="88"/>
    </row>
    <row r="81485" spans="5:5" x14ac:dyDescent="0.2">
      <c r="E81485" s="88"/>
    </row>
    <row r="81486" spans="5:5" x14ac:dyDescent="0.2">
      <c r="E81486" s="88"/>
    </row>
    <row r="81487" spans="5:5" x14ac:dyDescent="0.2">
      <c r="E81487" s="88"/>
    </row>
    <row r="81488" spans="5:5" x14ac:dyDescent="0.2">
      <c r="E81488" s="88"/>
    </row>
    <row r="81489" spans="5:5" x14ac:dyDescent="0.2">
      <c r="E81489" s="88"/>
    </row>
    <row r="81490" spans="5:5" x14ac:dyDescent="0.2">
      <c r="E81490" s="88"/>
    </row>
    <row r="81491" spans="5:5" x14ac:dyDescent="0.2">
      <c r="E81491" s="88"/>
    </row>
    <row r="81492" spans="5:5" x14ac:dyDescent="0.2">
      <c r="E81492" s="88"/>
    </row>
    <row r="81493" spans="5:5" x14ac:dyDescent="0.2">
      <c r="E81493" s="88"/>
    </row>
    <row r="81494" spans="5:5" x14ac:dyDescent="0.2">
      <c r="E81494" s="88"/>
    </row>
    <row r="81495" spans="5:5" x14ac:dyDescent="0.2">
      <c r="E81495" s="88"/>
    </row>
    <row r="81496" spans="5:5" x14ac:dyDescent="0.2">
      <c r="E81496" s="88"/>
    </row>
    <row r="81497" spans="5:5" x14ac:dyDescent="0.2">
      <c r="E81497" s="88"/>
    </row>
    <row r="81498" spans="5:5" x14ac:dyDescent="0.2">
      <c r="E81498" s="88"/>
    </row>
    <row r="81499" spans="5:5" x14ac:dyDescent="0.2">
      <c r="E81499" s="88"/>
    </row>
    <row r="81500" spans="5:5" x14ac:dyDescent="0.2">
      <c r="E81500" s="88"/>
    </row>
    <row r="81501" spans="5:5" x14ac:dyDescent="0.2">
      <c r="E81501" s="88"/>
    </row>
    <row r="81502" spans="5:5" x14ac:dyDescent="0.2">
      <c r="E81502" s="88"/>
    </row>
    <row r="81503" spans="5:5" x14ac:dyDescent="0.2">
      <c r="E81503" s="88"/>
    </row>
    <row r="81504" spans="5:5" x14ac:dyDescent="0.2">
      <c r="E81504" s="88"/>
    </row>
    <row r="81505" spans="5:5" x14ac:dyDescent="0.2">
      <c r="E81505" s="88"/>
    </row>
    <row r="81506" spans="5:5" x14ac:dyDescent="0.2">
      <c r="E81506" s="88"/>
    </row>
    <row r="81507" spans="5:5" x14ac:dyDescent="0.2">
      <c r="E81507" s="88"/>
    </row>
    <row r="81508" spans="5:5" x14ac:dyDescent="0.2">
      <c r="E81508" s="88"/>
    </row>
    <row r="81509" spans="5:5" x14ac:dyDescent="0.2">
      <c r="E81509" s="88"/>
    </row>
    <row r="81510" spans="5:5" x14ac:dyDescent="0.2">
      <c r="E81510" s="88"/>
    </row>
    <row r="81511" spans="5:5" x14ac:dyDescent="0.2">
      <c r="E81511" s="88"/>
    </row>
    <row r="81512" spans="5:5" x14ac:dyDescent="0.2">
      <c r="E81512" s="88"/>
    </row>
    <row r="81513" spans="5:5" x14ac:dyDescent="0.2">
      <c r="E81513" s="88"/>
    </row>
    <row r="81514" spans="5:5" x14ac:dyDescent="0.2">
      <c r="E81514" s="88"/>
    </row>
    <row r="81515" spans="5:5" x14ac:dyDescent="0.2">
      <c r="E81515" s="88"/>
    </row>
    <row r="81516" spans="5:5" x14ac:dyDescent="0.2">
      <c r="E81516" s="88"/>
    </row>
    <row r="81517" spans="5:5" x14ac:dyDescent="0.2">
      <c r="E81517" s="88"/>
    </row>
    <row r="81518" spans="5:5" x14ac:dyDescent="0.2">
      <c r="E81518" s="88"/>
    </row>
    <row r="81519" spans="5:5" x14ac:dyDescent="0.2">
      <c r="E81519" s="88"/>
    </row>
    <row r="81520" spans="5:5" x14ac:dyDescent="0.2">
      <c r="E81520" s="88"/>
    </row>
    <row r="81521" spans="5:5" x14ac:dyDescent="0.2">
      <c r="E81521" s="88"/>
    </row>
    <row r="81522" spans="5:5" x14ac:dyDescent="0.2">
      <c r="E81522" s="88"/>
    </row>
    <row r="81523" spans="5:5" x14ac:dyDescent="0.2">
      <c r="E81523" s="88"/>
    </row>
    <row r="81524" spans="5:5" x14ac:dyDescent="0.2">
      <c r="E81524" s="88"/>
    </row>
    <row r="81525" spans="5:5" x14ac:dyDescent="0.2">
      <c r="E81525" s="88"/>
    </row>
    <row r="81526" spans="5:5" x14ac:dyDescent="0.2">
      <c r="E81526" s="88"/>
    </row>
    <row r="81527" spans="5:5" x14ac:dyDescent="0.2">
      <c r="E81527" s="88"/>
    </row>
    <row r="81528" spans="5:5" x14ac:dyDescent="0.2">
      <c r="E81528" s="88"/>
    </row>
    <row r="81529" spans="5:5" x14ac:dyDescent="0.2">
      <c r="E81529" s="88"/>
    </row>
    <row r="81530" spans="5:5" x14ac:dyDescent="0.2">
      <c r="E81530" s="88"/>
    </row>
    <row r="81531" spans="5:5" x14ac:dyDescent="0.2">
      <c r="E81531" s="88"/>
    </row>
    <row r="81532" spans="5:5" x14ac:dyDescent="0.2">
      <c r="E81532" s="88"/>
    </row>
    <row r="81533" spans="5:5" x14ac:dyDescent="0.2">
      <c r="E81533" s="88"/>
    </row>
    <row r="81534" spans="5:5" x14ac:dyDescent="0.2">
      <c r="E81534" s="88"/>
    </row>
    <row r="81535" spans="5:5" x14ac:dyDescent="0.2">
      <c r="E81535" s="88"/>
    </row>
    <row r="81536" spans="5:5" x14ac:dyDescent="0.2">
      <c r="E81536" s="88"/>
    </row>
    <row r="81537" spans="5:5" x14ac:dyDescent="0.2">
      <c r="E81537" s="88"/>
    </row>
    <row r="81538" spans="5:5" x14ac:dyDescent="0.2">
      <c r="E81538" s="88"/>
    </row>
    <row r="81539" spans="5:5" x14ac:dyDescent="0.2">
      <c r="E81539" s="88"/>
    </row>
    <row r="81540" spans="5:5" x14ac:dyDescent="0.2">
      <c r="E81540" s="88"/>
    </row>
    <row r="81541" spans="5:5" x14ac:dyDescent="0.2">
      <c r="E81541" s="88"/>
    </row>
    <row r="81542" spans="5:5" x14ac:dyDescent="0.2">
      <c r="E81542" s="88"/>
    </row>
    <row r="81543" spans="5:5" x14ac:dyDescent="0.2">
      <c r="E81543" s="88"/>
    </row>
    <row r="81544" spans="5:5" x14ac:dyDescent="0.2">
      <c r="E81544" s="88"/>
    </row>
    <row r="81545" spans="5:5" x14ac:dyDescent="0.2">
      <c r="E81545" s="88"/>
    </row>
    <row r="81546" spans="5:5" x14ac:dyDescent="0.2">
      <c r="E81546" s="88"/>
    </row>
    <row r="81547" spans="5:5" x14ac:dyDescent="0.2">
      <c r="E81547" s="88"/>
    </row>
    <row r="81548" spans="5:5" x14ac:dyDescent="0.2">
      <c r="E81548" s="88"/>
    </row>
    <row r="81549" spans="5:5" x14ac:dyDescent="0.2">
      <c r="E81549" s="88"/>
    </row>
    <row r="81550" spans="5:5" x14ac:dyDescent="0.2">
      <c r="E81550" s="88"/>
    </row>
    <row r="81551" spans="5:5" x14ac:dyDescent="0.2">
      <c r="E81551" s="88"/>
    </row>
    <row r="81552" spans="5:5" x14ac:dyDescent="0.2">
      <c r="E81552" s="88"/>
    </row>
    <row r="81553" spans="5:5" x14ac:dyDescent="0.2">
      <c r="E81553" s="88"/>
    </row>
    <row r="81554" spans="5:5" x14ac:dyDescent="0.2">
      <c r="E81554" s="88"/>
    </row>
    <row r="81555" spans="5:5" x14ac:dyDescent="0.2">
      <c r="E81555" s="88"/>
    </row>
    <row r="81556" spans="5:5" x14ac:dyDescent="0.2">
      <c r="E81556" s="88"/>
    </row>
    <row r="81557" spans="5:5" x14ac:dyDescent="0.2">
      <c r="E81557" s="88"/>
    </row>
    <row r="81558" spans="5:5" x14ac:dyDescent="0.2">
      <c r="E81558" s="88"/>
    </row>
    <row r="81559" spans="5:5" x14ac:dyDescent="0.2">
      <c r="E81559" s="88"/>
    </row>
    <row r="81560" spans="5:5" x14ac:dyDescent="0.2">
      <c r="E81560" s="88"/>
    </row>
    <row r="81561" spans="5:5" x14ac:dyDescent="0.2">
      <c r="E81561" s="88"/>
    </row>
    <row r="81562" spans="5:5" x14ac:dyDescent="0.2">
      <c r="E81562" s="88"/>
    </row>
    <row r="81563" spans="5:5" x14ac:dyDescent="0.2">
      <c r="E81563" s="88"/>
    </row>
    <row r="81564" spans="5:5" x14ac:dyDescent="0.2">
      <c r="E81564" s="88"/>
    </row>
    <row r="81565" spans="5:5" x14ac:dyDescent="0.2">
      <c r="E81565" s="88"/>
    </row>
    <row r="81566" spans="5:5" x14ac:dyDescent="0.2">
      <c r="E81566" s="88"/>
    </row>
    <row r="81567" spans="5:5" x14ac:dyDescent="0.2">
      <c r="E81567" s="88"/>
    </row>
    <row r="81568" spans="5:5" x14ac:dyDescent="0.2">
      <c r="E81568" s="88"/>
    </row>
    <row r="81569" spans="5:5" x14ac:dyDescent="0.2">
      <c r="E81569" s="88"/>
    </row>
    <row r="81570" spans="5:5" x14ac:dyDescent="0.2">
      <c r="E81570" s="88"/>
    </row>
    <row r="81571" spans="5:5" x14ac:dyDescent="0.2">
      <c r="E81571" s="88"/>
    </row>
    <row r="81572" spans="5:5" x14ac:dyDescent="0.2">
      <c r="E81572" s="88"/>
    </row>
    <row r="81573" spans="5:5" x14ac:dyDescent="0.2">
      <c r="E81573" s="88"/>
    </row>
    <row r="81574" spans="5:5" x14ac:dyDescent="0.2">
      <c r="E81574" s="88"/>
    </row>
    <row r="81575" spans="5:5" x14ac:dyDescent="0.2">
      <c r="E81575" s="88"/>
    </row>
    <row r="81576" spans="5:5" x14ac:dyDescent="0.2">
      <c r="E81576" s="88"/>
    </row>
    <row r="81577" spans="5:5" x14ac:dyDescent="0.2">
      <c r="E81577" s="88"/>
    </row>
    <row r="81578" spans="5:5" x14ac:dyDescent="0.2">
      <c r="E81578" s="88"/>
    </row>
    <row r="81579" spans="5:5" x14ac:dyDescent="0.2">
      <c r="E81579" s="88"/>
    </row>
    <row r="81580" spans="5:5" x14ac:dyDescent="0.2">
      <c r="E81580" s="88"/>
    </row>
    <row r="81581" spans="5:5" x14ac:dyDescent="0.2">
      <c r="E81581" s="88"/>
    </row>
    <row r="81582" spans="5:5" x14ac:dyDescent="0.2">
      <c r="E81582" s="88"/>
    </row>
    <row r="81583" spans="5:5" x14ac:dyDescent="0.2">
      <c r="E81583" s="88"/>
    </row>
    <row r="81584" spans="5:5" x14ac:dyDescent="0.2">
      <c r="E81584" s="88"/>
    </row>
    <row r="81585" spans="5:5" x14ac:dyDescent="0.2">
      <c r="E81585" s="88"/>
    </row>
    <row r="81586" spans="5:5" x14ac:dyDescent="0.2">
      <c r="E81586" s="88"/>
    </row>
    <row r="81587" spans="5:5" x14ac:dyDescent="0.2">
      <c r="E81587" s="88"/>
    </row>
    <row r="81588" spans="5:5" x14ac:dyDescent="0.2">
      <c r="E81588" s="88"/>
    </row>
    <row r="81589" spans="5:5" x14ac:dyDescent="0.2">
      <c r="E81589" s="88"/>
    </row>
    <row r="81590" spans="5:5" x14ac:dyDescent="0.2">
      <c r="E81590" s="88"/>
    </row>
    <row r="81591" spans="5:5" x14ac:dyDescent="0.2">
      <c r="E81591" s="88"/>
    </row>
    <row r="81592" spans="5:5" x14ac:dyDescent="0.2">
      <c r="E81592" s="88"/>
    </row>
    <row r="81593" spans="5:5" x14ac:dyDescent="0.2">
      <c r="E81593" s="88"/>
    </row>
    <row r="81594" spans="5:5" x14ac:dyDescent="0.2">
      <c r="E81594" s="88"/>
    </row>
    <row r="81595" spans="5:5" x14ac:dyDescent="0.2">
      <c r="E81595" s="88"/>
    </row>
    <row r="81596" spans="5:5" x14ac:dyDescent="0.2">
      <c r="E81596" s="88"/>
    </row>
    <row r="81597" spans="5:5" x14ac:dyDescent="0.2">
      <c r="E81597" s="88"/>
    </row>
    <row r="81598" spans="5:5" x14ac:dyDescent="0.2">
      <c r="E81598" s="88"/>
    </row>
    <row r="81599" spans="5:5" x14ac:dyDescent="0.2">
      <c r="E81599" s="88"/>
    </row>
    <row r="81600" spans="5:5" x14ac:dyDescent="0.2">
      <c r="E81600" s="88"/>
    </row>
    <row r="81601" spans="5:5" x14ac:dyDescent="0.2">
      <c r="E81601" s="88"/>
    </row>
    <row r="81602" spans="5:5" x14ac:dyDescent="0.2">
      <c r="E81602" s="88"/>
    </row>
    <row r="81603" spans="5:5" x14ac:dyDescent="0.2">
      <c r="E81603" s="88"/>
    </row>
    <row r="81604" spans="5:5" x14ac:dyDescent="0.2">
      <c r="E81604" s="88"/>
    </row>
    <row r="81605" spans="5:5" x14ac:dyDescent="0.2">
      <c r="E81605" s="88"/>
    </row>
    <row r="81606" spans="5:5" x14ac:dyDescent="0.2">
      <c r="E81606" s="88"/>
    </row>
    <row r="81607" spans="5:5" x14ac:dyDescent="0.2">
      <c r="E81607" s="88"/>
    </row>
    <row r="81608" spans="5:5" x14ac:dyDescent="0.2">
      <c r="E81608" s="88"/>
    </row>
    <row r="81609" spans="5:5" x14ac:dyDescent="0.2">
      <c r="E81609" s="88"/>
    </row>
    <row r="81610" spans="5:5" x14ac:dyDescent="0.2">
      <c r="E81610" s="88"/>
    </row>
    <row r="81611" spans="5:5" x14ac:dyDescent="0.2">
      <c r="E81611" s="88"/>
    </row>
    <row r="81612" spans="5:5" x14ac:dyDescent="0.2">
      <c r="E81612" s="88"/>
    </row>
    <row r="81613" spans="5:5" x14ac:dyDescent="0.2">
      <c r="E81613" s="88"/>
    </row>
    <row r="81614" spans="5:5" x14ac:dyDescent="0.2">
      <c r="E81614" s="88"/>
    </row>
    <row r="81615" spans="5:5" x14ac:dyDescent="0.2">
      <c r="E81615" s="88"/>
    </row>
    <row r="81616" spans="5:5" x14ac:dyDescent="0.2">
      <c r="E81616" s="88"/>
    </row>
    <row r="81617" spans="5:5" x14ac:dyDescent="0.2">
      <c r="E81617" s="88"/>
    </row>
    <row r="81618" spans="5:5" x14ac:dyDescent="0.2">
      <c r="E81618" s="88"/>
    </row>
    <row r="81619" spans="5:5" x14ac:dyDescent="0.2">
      <c r="E81619" s="88"/>
    </row>
    <row r="81620" spans="5:5" x14ac:dyDescent="0.2">
      <c r="E81620" s="88"/>
    </row>
    <row r="81621" spans="5:5" x14ac:dyDescent="0.2">
      <c r="E81621" s="88"/>
    </row>
    <row r="81622" spans="5:5" x14ac:dyDescent="0.2">
      <c r="E81622" s="88"/>
    </row>
    <row r="81623" spans="5:5" x14ac:dyDescent="0.2">
      <c r="E81623" s="88"/>
    </row>
    <row r="81624" spans="5:5" x14ac:dyDescent="0.2">
      <c r="E81624" s="88"/>
    </row>
    <row r="81625" spans="5:5" x14ac:dyDescent="0.2">
      <c r="E81625" s="88"/>
    </row>
    <row r="81626" spans="5:5" x14ac:dyDescent="0.2">
      <c r="E81626" s="88"/>
    </row>
    <row r="81627" spans="5:5" x14ac:dyDescent="0.2">
      <c r="E81627" s="88"/>
    </row>
    <row r="81628" spans="5:5" x14ac:dyDescent="0.2">
      <c r="E81628" s="88"/>
    </row>
    <row r="81629" spans="5:5" x14ac:dyDescent="0.2">
      <c r="E81629" s="88"/>
    </row>
    <row r="81630" spans="5:5" x14ac:dyDescent="0.2">
      <c r="E81630" s="88"/>
    </row>
    <row r="81631" spans="5:5" x14ac:dyDescent="0.2">
      <c r="E81631" s="88"/>
    </row>
    <row r="81632" spans="5:5" x14ac:dyDescent="0.2">
      <c r="E81632" s="88"/>
    </row>
    <row r="81633" spans="5:5" x14ac:dyDescent="0.2">
      <c r="E81633" s="88"/>
    </row>
    <row r="81634" spans="5:5" x14ac:dyDescent="0.2">
      <c r="E81634" s="88"/>
    </row>
    <row r="81635" spans="5:5" x14ac:dyDescent="0.2">
      <c r="E81635" s="88"/>
    </row>
    <row r="81636" spans="5:5" x14ac:dyDescent="0.2">
      <c r="E81636" s="88"/>
    </row>
    <row r="81637" spans="5:5" x14ac:dyDescent="0.2">
      <c r="E81637" s="88"/>
    </row>
    <row r="81638" spans="5:5" x14ac:dyDescent="0.2">
      <c r="E81638" s="88"/>
    </row>
    <row r="81639" spans="5:5" x14ac:dyDescent="0.2">
      <c r="E81639" s="88"/>
    </row>
    <row r="81640" spans="5:5" x14ac:dyDescent="0.2">
      <c r="E81640" s="88"/>
    </row>
    <row r="81641" spans="5:5" x14ac:dyDescent="0.2">
      <c r="E81641" s="88"/>
    </row>
    <row r="81642" spans="5:5" x14ac:dyDescent="0.2">
      <c r="E81642" s="88"/>
    </row>
    <row r="81643" spans="5:5" x14ac:dyDescent="0.2">
      <c r="E81643" s="88"/>
    </row>
    <row r="81644" spans="5:5" x14ac:dyDescent="0.2">
      <c r="E81644" s="88"/>
    </row>
    <row r="81645" spans="5:5" x14ac:dyDescent="0.2">
      <c r="E81645" s="88"/>
    </row>
    <row r="81646" spans="5:5" x14ac:dyDescent="0.2">
      <c r="E81646" s="88"/>
    </row>
    <row r="81647" spans="5:5" x14ac:dyDescent="0.2">
      <c r="E81647" s="88"/>
    </row>
    <row r="81648" spans="5:5" x14ac:dyDescent="0.2">
      <c r="E81648" s="88"/>
    </row>
    <row r="81649" spans="5:5" x14ac:dyDescent="0.2">
      <c r="E81649" s="88"/>
    </row>
    <row r="81650" spans="5:5" x14ac:dyDescent="0.2">
      <c r="E81650" s="88"/>
    </row>
    <row r="81651" spans="5:5" x14ac:dyDescent="0.2">
      <c r="E81651" s="88"/>
    </row>
    <row r="81652" spans="5:5" x14ac:dyDescent="0.2">
      <c r="E81652" s="88"/>
    </row>
    <row r="81653" spans="5:5" x14ac:dyDescent="0.2">
      <c r="E81653" s="88"/>
    </row>
    <row r="81654" spans="5:5" x14ac:dyDescent="0.2">
      <c r="E81654" s="88"/>
    </row>
    <row r="81655" spans="5:5" x14ac:dyDescent="0.2">
      <c r="E81655" s="88"/>
    </row>
    <row r="81656" spans="5:5" x14ac:dyDescent="0.2">
      <c r="E81656" s="88"/>
    </row>
    <row r="81657" spans="5:5" x14ac:dyDescent="0.2">
      <c r="E81657" s="88"/>
    </row>
    <row r="81658" spans="5:5" x14ac:dyDescent="0.2">
      <c r="E81658" s="88"/>
    </row>
    <row r="81659" spans="5:5" x14ac:dyDescent="0.2">
      <c r="E81659" s="88"/>
    </row>
    <row r="81660" spans="5:5" x14ac:dyDescent="0.2">
      <c r="E81660" s="88"/>
    </row>
    <row r="81661" spans="5:5" x14ac:dyDescent="0.2">
      <c r="E81661" s="88"/>
    </row>
    <row r="81662" spans="5:5" x14ac:dyDescent="0.2">
      <c r="E81662" s="88"/>
    </row>
    <row r="81663" spans="5:5" x14ac:dyDescent="0.2">
      <c r="E81663" s="88"/>
    </row>
    <row r="81664" spans="5:5" x14ac:dyDescent="0.2">
      <c r="E81664" s="88"/>
    </row>
    <row r="81665" spans="5:5" x14ac:dyDescent="0.2">
      <c r="E81665" s="88"/>
    </row>
    <row r="81666" spans="5:5" x14ac:dyDescent="0.2">
      <c r="E81666" s="88"/>
    </row>
    <row r="81667" spans="5:5" x14ac:dyDescent="0.2">
      <c r="E81667" s="88"/>
    </row>
    <row r="81668" spans="5:5" x14ac:dyDescent="0.2">
      <c r="E81668" s="88"/>
    </row>
    <row r="81669" spans="5:5" x14ac:dyDescent="0.2">
      <c r="E81669" s="88"/>
    </row>
    <row r="81670" spans="5:5" x14ac:dyDescent="0.2">
      <c r="E81670" s="88"/>
    </row>
    <row r="81671" spans="5:5" x14ac:dyDescent="0.2">
      <c r="E81671" s="88"/>
    </row>
    <row r="81672" spans="5:5" x14ac:dyDescent="0.2">
      <c r="E81672" s="88"/>
    </row>
    <row r="81673" spans="5:5" x14ac:dyDescent="0.2">
      <c r="E81673" s="88"/>
    </row>
    <row r="81674" spans="5:5" x14ac:dyDescent="0.2">
      <c r="E81674" s="88"/>
    </row>
    <row r="81675" spans="5:5" x14ac:dyDescent="0.2">
      <c r="E81675" s="88"/>
    </row>
    <row r="81676" spans="5:5" x14ac:dyDescent="0.2">
      <c r="E81676" s="88"/>
    </row>
    <row r="81677" spans="5:5" x14ac:dyDescent="0.2">
      <c r="E81677" s="88"/>
    </row>
    <row r="81678" spans="5:5" x14ac:dyDescent="0.2">
      <c r="E81678" s="88"/>
    </row>
    <row r="81679" spans="5:5" x14ac:dyDescent="0.2">
      <c r="E81679" s="88"/>
    </row>
    <row r="81680" spans="5:5" x14ac:dyDescent="0.2">
      <c r="E81680" s="88"/>
    </row>
    <row r="81681" spans="5:5" x14ac:dyDescent="0.2">
      <c r="E81681" s="88"/>
    </row>
    <row r="81682" spans="5:5" x14ac:dyDescent="0.2">
      <c r="E81682" s="88"/>
    </row>
    <row r="81683" spans="5:5" x14ac:dyDescent="0.2">
      <c r="E81683" s="88"/>
    </row>
    <row r="81684" spans="5:5" x14ac:dyDescent="0.2">
      <c r="E81684" s="88"/>
    </row>
    <row r="81685" spans="5:5" x14ac:dyDescent="0.2">
      <c r="E81685" s="88"/>
    </row>
    <row r="81686" spans="5:5" x14ac:dyDescent="0.2">
      <c r="E81686" s="88"/>
    </row>
    <row r="81687" spans="5:5" x14ac:dyDescent="0.2">
      <c r="E81687" s="88"/>
    </row>
    <row r="81688" spans="5:5" x14ac:dyDescent="0.2">
      <c r="E81688" s="88"/>
    </row>
    <row r="81689" spans="5:5" x14ac:dyDescent="0.2">
      <c r="E81689" s="88"/>
    </row>
    <row r="81690" spans="5:5" x14ac:dyDescent="0.2">
      <c r="E81690" s="88"/>
    </row>
    <row r="81691" spans="5:5" x14ac:dyDescent="0.2">
      <c r="E81691" s="88"/>
    </row>
    <row r="81692" spans="5:5" x14ac:dyDescent="0.2">
      <c r="E81692" s="88"/>
    </row>
    <row r="81693" spans="5:5" x14ac:dyDescent="0.2">
      <c r="E81693" s="88"/>
    </row>
    <row r="81694" spans="5:5" x14ac:dyDescent="0.2">
      <c r="E81694" s="88"/>
    </row>
    <row r="81695" spans="5:5" x14ac:dyDescent="0.2">
      <c r="E81695" s="88"/>
    </row>
    <row r="81696" spans="5:5" x14ac:dyDescent="0.2">
      <c r="E81696" s="88"/>
    </row>
    <row r="81697" spans="5:5" x14ac:dyDescent="0.2">
      <c r="E81697" s="88"/>
    </row>
    <row r="81698" spans="5:5" x14ac:dyDescent="0.2">
      <c r="E81698" s="88"/>
    </row>
    <row r="81699" spans="5:5" x14ac:dyDescent="0.2">
      <c r="E81699" s="88"/>
    </row>
    <row r="81700" spans="5:5" x14ac:dyDescent="0.2">
      <c r="E81700" s="88"/>
    </row>
    <row r="81701" spans="5:5" x14ac:dyDescent="0.2">
      <c r="E81701" s="88"/>
    </row>
    <row r="81702" spans="5:5" x14ac:dyDescent="0.2">
      <c r="E81702" s="88"/>
    </row>
    <row r="81703" spans="5:5" x14ac:dyDescent="0.2">
      <c r="E81703" s="88"/>
    </row>
    <row r="81704" spans="5:5" x14ac:dyDescent="0.2">
      <c r="E81704" s="88"/>
    </row>
    <row r="81705" spans="5:5" x14ac:dyDescent="0.2">
      <c r="E81705" s="88"/>
    </row>
    <row r="81706" spans="5:5" x14ac:dyDescent="0.2">
      <c r="E81706" s="88"/>
    </row>
    <row r="81707" spans="5:5" x14ac:dyDescent="0.2">
      <c r="E81707" s="88"/>
    </row>
    <row r="81708" spans="5:5" x14ac:dyDescent="0.2">
      <c r="E81708" s="88"/>
    </row>
    <row r="81709" spans="5:5" x14ac:dyDescent="0.2">
      <c r="E81709" s="88"/>
    </row>
    <row r="81710" spans="5:5" x14ac:dyDescent="0.2">
      <c r="E81710" s="88"/>
    </row>
    <row r="81711" spans="5:5" x14ac:dyDescent="0.2">
      <c r="E81711" s="88"/>
    </row>
    <row r="81712" spans="5:5" x14ac:dyDescent="0.2">
      <c r="E81712" s="88"/>
    </row>
    <row r="81713" spans="5:5" x14ac:dyDescent="0.2">
      <c r="E81713" s="88"/>
    </row>
    <row r="81714" spans="5:5" x14ac:dyDescent="0.2">
      <c r="E81714" s="88"/>
    </row>
    <row r="81715" spans="5:5" x14ac:dyDescent="0.2">
      <c r="E81715" s="88"/>
    </row>
    <row r="81716" spans="5:5" x14ac:dyDescent="0.2">
      <c r="E81716" s="88"/>
    </row>
    <row r="81717" spans="5:5" x14ac:dyDescent="0.2">
      <c r="E81717" s="88"/>
    </row>
    <row r="81718" spans="5:5" x14ac:dyDescent="0.2">
      <c r="E81718" s="88"/>
    </row>
    <row r="81719" spans="5:5" x14ac:dyDescent="0.2">
      <c r="E81719" s="88"/>
    </row>
    <row r="81720" spans="5:5" x14ac:dyDescent="0.2">
      <c r="E81720" s="88"/>
    </row>
    <row r="81721" spans="5:5" x14ac:dyDescent="0.2">
      <c r="E81721" s="88"/>
    </row>
    <row r="81722" spans="5:5" x14ac:dyDescent="0.2">
      <c r="E81722" s="88"/>
    </row>
    <row r="81723" spans="5:5" x14ac:dyDescent="0.2">
      <c r="E81723" s="88"/>
    </row>
    <row r="81724" spans="5:5" x14ac:dyDescent="0.2">
      <c r="E81724" s="88"/>
    </row>
    <row r="81725" spans="5:5" x14ac:dyDescent="0.2">
      <c r="E81725" s="88"/>
    </row>
    <row r="81726" spans="5:5" x14ac:dyDescent="0.2">
      <c r="E81726" s="88"/>
    </row>
    <row r="81727" spans="5:5" x14ac:dyDescent="0.2">
      <c r="E81727" s="88"/>
    </row>
    <row r="81728" spans="5:5" x14ac:dyDescent="0.2">
      <c r="E81728" s="88"/>
    </row>
    <row r="81729" spans="5:5" x14ac:dyDescent="0.2">
      <c r="E81729" s="88"/>
    </row>
    <row r="81730" spans="5:5" x14ac:dyDescent="0.2">
      <c r="E81730" s="88"/>
    </row>
    <row r="81731" spans="5:5" x14ac:dyDescent="0.2">
      <c r="E81731" s="88"/>
    </row>
    <row r="81732" spans="5:5" x14ac:dyDescent="0.2">
      <c r="E81732" s="88"/>
    </row>
    <row r="81733" spans="5:5" x14ac:dyDescent="0.2">
      <c r="E81733" s="88"/>
    </row>
    <row r="81734" spans="5:5" x14ac:dyDescent="0.2">
      <c r="E81734" s="88"/>
    </row>
    <row r="81735" spans="5:5" x14ac:dyDescent="0.2">
      <c r="E81735" s="88"/>
    </row>
    <row r="81736" spans="5:5" x14ac:dyDescent="0.2">
      <c r="E81736" s="88"/>
    </row>
    <row r="81737" spans="5:5" x14ac:dyDescent="0.2">
      <c r="E81737" s="88"/>
    </row>
    <row r="81738" spans="5:5" x14ac:dyDescent="0.2">
      <c r="E81738" s="88"/>
    </row>
    <row r="81739" spans="5:5" x14ac:dyDescent="0.2">
      <c r="E81739" s="88"/>
    </row>
    <row r="81740" spans="5:5" x14ac:dyDescent="0.2">
      <c r="E81740" s="88"/>
    </row>
    <row r="81741" spans="5:5" x14ac:dyDescent="0.2">
      <c r="E81741" s="88"/>
    </row>
    <row r="81742" spans="5:5" x14ac:dyDescent="0.2">
      <c r="E81742" s="88"/>
    </row>
    <row r="81743" spans="5:5" x14ac:dyDescent="0.2">
      <c r="E81743" s="88"/>
    </row>
    <row r="81744" spans="5:5" x14ac:dyDescent="0.2">
      <c r="E81744" s="88"/>
    </row>
    <row r="81745" spans="5:5" x14ac:dyDescent="0.2">
      <c r="E81745" s="88"/>
    </row>
    <row r="81746" spans="5:5" x14ac:dyDescent="0.2">
      <c r="E81746" s="88"/>
    </row>
    <row r="81747" spans="5:5" x14ac:dyDescent="0.2">
      <c r="E81747" s="88"/>
    </row>
    <row r="81748" spans="5:5" x14ac:dyDescent="0.2">
      <c r="E81748" s="88"/>
    </row>
    <row r="81749" spans="5:5" x14ac:dyDescent="0.2">
      <c r="E81749" s="88"/>
    </row>
    <row r="81750" spans="5:5" x14ac:dyDescent="0.2">
      <c r="E81750" s="88"/>
    </row>
    <row r="81751" spans="5:5" x14ac:dyDescent="0.2">
      <c r="E81751" s="88"/>
    </row>
    <row r="81752" spans="5:5" x14ac:dyDescent="0.2">
      <c r="E81752" s="88"/>
    </row>
    <row r="81753" spans="5:5" x14ac:dyDescent="0.2">
      <c r="E81753" s="88"/>
    </row>
    <row r="81754" spans="5:5" x14ac:dyDescent="0.2">
      <c r="E81754" s="88"/>
    </row>
    <row r="81755" spans="5:5" x14ac:dyDescent="0.2">
      <c r="E81755" s="88"/>
    </row>
    <row r="81756" spans="5:5" x14ac:dyDescent="0.2">
      <c r="E81756" s="88"/>
    </row>
    <row r="81757" spans="5:5" x14ac:dyDescent="0.2">
      <c r="E81757" s="88"/>
    </row>
    <row r="81758" spans="5:5" x14ac:dyDescent="0.2">
      <c r="E81758" s="88"/>
    </row>
    <row r="81759" spans="5:5" x14ac:dyDescent="0.2">
      <c r="E81759" s="88"/>
    </row>
    <row r="81760" spans="5:5" x14ac:dyDescent="0.2">
      <c r="E81760" s="88"/>
    </row>
    <row r="81761" spans="5:5" x14ac:dyDescent="0.2">
      <c r="E81761" s="88"/>
    </row>
    <row r="81762" spans="5:5" x14ac:dyDescent="0.2">
      <c r="E81762" s="88"/>
    </row>
    <row r="81763" spans="5:5" x14ac:dyDescent="0.2">
      <c r="E81763" s="88"/>
    </row>
    <row r="81764" spans="5:5" x14ac:dyDescent="0.2">
      <c r="E81764" s="88"/>
    </row>
    <row r="81765" spans="5:5" x14ac:dyDescent="0.2">
      <c r="E81765" s="88"/>
    </row>
    <row r="81766" spans="5:5" x14ac:dyDescent="0.2">
      <c r="E81766" s="88"/>
    </row>
    <row r="81767" spans="5:5" x14ac:dyDescent="0.2">
      <c r="E81767" s="88"/>
    </row>
    <row r="81768" spans="5:5" x14ac:dyDescent="0.2">
      <c r="E81768" s="88"/>
    </row>
    <row r="81769" spans="5:5" x14ac:dyDescent="0.2">
      <c r="E81769" s="88"/>
    </row>
    <row r="81770" spans="5:5" x14ac:dyDescent="0.2">
      <c r="E81770" s="88"/>
    </row>
    <row r="81771" spans="5:5" x14ac:dyDescent="0.2">
      <c r="E81771" s="88"/>
    </row>
    <row r="81772" spans="5:5" x14ac:dyDescent="0.2">
      <c r="E81772" s="88"/>
    </row>
    <row r="81773" spans="5:5" x14ac:dyDescent="0.2">
      <c r="E81773" s="88"/>
    </row>
    <row r="81774" spans="5:5" x14ac:dyDescent="0.2">
      <c r="E81774" s="88"/>
    </row>
    <row r="81775" spans="5:5" x14ac:dyDescent="0.2">
      <c r="E81775" s="88"/>
    </row>
    <row r="81776" spans="5:5" x14ac:dyDescent="0.2">
      <c r="E81776" s="88"/>
    </row>
    <row r="81777" spans="5:5" x14ac:dyDescent="0.2">
      <c r="E81777" s="88"/>
    </row>
    <row r="81778" spans="5:5" x14ac:dyDescent="0.2">
      <c r="E81778" s="88"/>
    </row>
    <row r="81779" spans="5:5" x14ac:dyDescent="0.2">
      <c r="E81779" s="88"/>
    </row>
    <row r="81780" spans="5:5" x14ac:dyDescent="0.2">
      <c r="E81780" s="88"/>
    </row>
    <row r="81781" spans="5:5" x14ac:dyDescent="0.2">
      <c r="E81781" s="88"/>
    </row>
    <row r="81782" spans="5:5" x14ac:dyDescent="0.2">
      <c r="E81782" s="88"/>
    </row>
    <row r="81783" spans="5:5" x14ac:dyDescent="0.2">
      <c r="E81783" s="88"/>
    </row>
    <row r="81784" spans="5:5" x14ac:dyDescent="0.2">
      <c r="E81784" s="88"/>
    </row>
    <row r="81785" spans="5:5" x14ac:dyDescent="0.2">
      <c r="E81785" s="88"/>
    </row>
    <row r="81786" spans="5:5" x14ac:dyDescent="0.2">
      <c r="E81786" s="88"/>
    </row>
    <row r="81787" spans="5:5" x14ac:dyDescent="0.2">
      <c r="E81787" s="88"/>
    </row>
    <row r="81788" spans="5:5" x14ac:dyDescent="0.2">
      <c r="E81788" s="88"/>
    </row>
    <row r="81789" spans="5:5" x14ac:dyDescent="0.2">
      <c r="E81789" s="88"/>
    </row>
    <row r="81790" spans="5:5" x14ac:dyDescent="0.2">
      <c r="E81790" s="88"/>
    </row>
    <row r="81791" spans="5:5" x14ac:dyDescent="0.2">
      <c r="E81791" s="88"/>
    </row>
    <row r="81792" spans="5:5" x14ac:dyDescent="0.2">
      <c r="E81792" s="88"/>
    </row>
    <row r="81793" spans="5:5" x14ac:dyDescent="0.2">
      <c r="E81793" s="88"/>
    </row>
    <row r="81794" spans="5:5" x14ac:dyDescent="0.2">
      <c r="E81794" s="88"/>
    </row>
    <row r="81795" spans="5:5" x14ac:dyDescent="0.2">
      <c r="E81795" s="88"/>
    </row>
    <row r="81796" spans="5:5" x14ac:dyDescent="0.2">
      <c r="E81796" s="88"/>
    </row>
    <row r="81797" spans="5:5" x14ac:dyDescent="0.2">
      <c r="E81797" s="88"/>
    </row>
    <row r="81798" spans="5:5" x14ac:dyDescent="0.2">
      <c r="E81798" s="88"/>
    </row>
    <row r="81799" spans="5:5" x14ac:dyDescent="0.2">
      <c r="E81799" s="88"/>
    </row>
    <row r="81800" spans="5:5" x14ac:dyDescent="0.2">
      <c r="E81800" s="88"/>
    </row>
    <row r="81801" spans="5:5" x14ac:dyDescent="0.2">
      <c r="E81801" s="88"/>
    </row>
    <row r="81802" spans="5:5" x14ac:dyDescent="0.2">
      <c r="E81802" s="88"/>
    </row>
    <row r="81803" spans="5:5" x14ac:dyDescent="0.2">
      <c r="E81803" s="88"/>
    </row>
    <row r="81804" spans="5:5" x14ac:dyDescent="0.2">
      <c r="E81804" s="88"/>
    </row>
    <row r="81805" spans="5:5" x14ac:dyDescent="0.2">
      <c r="E81805" s="88"/>
    </row>
    <row r="81806" spans="5:5" x14ac:dyDescent="0.2">
      <c r="E81806" s="88"/>
    </row>
    <row r="81807" spans="5:5" x14ac:dyDescent="0.2">
      <c r="E81807" s="88"/>
    </row>
    <row r="81808" spans="5:5" x14ac:dyDescent="0.2">
      <c r="E81808" s="88"/>
    </row>
    <row r="81809" spans="5:5" x14ac:dyDescent="0.2">
      <c r="E81809" s="88"/>
    </row>
    <row r="81810" spans="5:5" x14ac:dyDescent="0.2">
      <c r="E81810" s="88"/>
    </row>
    <row r="81811" spans="5:5" x14ac:dyDescent="0.2">
      <c r="E81811" s="88"/>
    </row>
    <row r="81812" spans="5:5" x14ac:dyDescent="0.2">
      <c r="E81812" s="88"/>
    </row>
    <row r="81813" spans="5:5" x14ac:dyDescent="0.2">
      <c r="E81813" s="88"/>
    </row>
    <row r="81814" spans="5:5" x14ac:dyDescent="0.2">
      <c r="E81814" s="88"/>
    </row>
    <row r="81815" spans="5:5" x14ac:dyDescent="0.2">
      <c r="E81815" s="88"/>
    </row>
    <row r="81816" spans="5:5" x14ac:dyDescent="0.2">
      <c r="E81816" s="88"/>
    </row>
    <row r="81817" spans="5:5" x14ac:dyDescent="0.2">
      <c r="E81817" s="88"/>
    </row>
    <row r="81818" spans="5:5" x14ac:dyDescent="0.2">
      <c r="E81818" s="88"/>
    </row>
    <row r="81819" spans="5:5" x14ac:dyDescent="0.2">
      <c r="E81819" s="88"/>
    </row>
    <row r="81820" spans="5:5" x14ac:dyDescent="0.2">
      <c r="E81820" s="88"/>
    </row>
    <row r="81821" spans="5:5" x14ac:dyDescent="0.2">
      <c r="E81821" s="88"/>
    </row>
    <row r="81822" spans="5:5" x14ac:dyDescent="0.2">
      <c r="E81822" s="88"/>
    </row>
    <row r="81823" spans="5:5" x14ac:dyDescent="0.2">
      <c r="E81823" s="88"/>
    </row>
    <row r="81824" spans="5:5" x14ac:dyDescent="0.2">
      <c r="E81824" s="88"/>
    </row>
    <row r="81825" spans="5:5" x14ac:dyDescent="0.2">
      <c r="E81825" s="88"/>
    </row>
    <row r="81826" spans="5:5" x14ac:dyDescent="0.2">
      <c r="E81826" s="88"/>
    </row>
    <row r="81827" spans="5:5" x14ac:dyDescent="0.2">
      <c r="E81827" s="88"/>
    </row>
    <row r="81828" spans="5:5" x14ac:dyDescent="0.2">
      <c r="E81828" s="88"/>
    </row>
    <row r="81829" spans="5:5" x14ac:dyDescent="0.2">
      <c r="E81829" s="88"/>
    </row>
    <row r="81830" spans="5:5" x14ac:dyDescent="0.2">
      <c r="E81830" s="88"/>
    </row>
    <row r="81831" spans="5:5" x14ac:dyDescent="0.2">
      <c r="E81831" s="88"/>
    </row>
    <row r="81832" spans="5:5" x14ac:dyDescent="0.2">
      <c r="E81832" s="88"/>
    </row>
    <row r="81833" spans="5:5" x14ac:dyDescent="0.2">
      <c r="E81833" s="88"/>
    </row>
    <row r="81834" spans="5:5" x14ac:dyDescent="0.2">
      <c r="E81834" s="88"/>
    </row>
    <row r="81835" spans="5:5" x14ac:dyDescent="0.2">
      <c r="E81835" s="88"/>
    </row>
    <row r="81836" spans="5:5" x14ac:dyDescent="0.2">
      <c r="E81836" s="88"/>
    </row>
    <row r="81837" spans="5:5" x14ac:dyDescent="0.2">
      <c r="E81837" s="88"/>
    </row>
    <row r="81838" spans="5:5" x14ac:dyDescent="0.2">
      <c r="E81838" s="88"/>
    </row>
    <row r="81839" spans="5:5" x14ac:dyDescent="0.2">
      <c r="E81839" s="88"/>
    </row>
    <row r="81840" spans="5:5" x14ac:dyDescent="0.2">
      <c r="E81840" s="88"/>
    </row>
    <row r="81841" spans="5:5" x14ac:dyDescent="0.2">
      <c r="E81841" s="88"/>
    </row>
    <row r="81842" spans="5:5" x14ac:dyDescent="0.2">
      <c r="E81842" s="88"/>
    </row>
    <row r="81843" spans="5:5" x14ac:dyDescent="0.2">
      <c r="E81843" s="88"/>
    </row>
    <row r="81844" spans="5:5" x14ac:dyDescent="0.2">
      <c r="E81844" s="88"/>
    </row>
    <row r="81845" spans="5:5" x14ac:dyDescent="0.2">
      <c r="E81845" s="88"/>
    </row>
    <row r="81846" spans="5:5" x14ac:dyDescent="0.2">
      <c r="E81846" s="88"/>
    </row>
    <row r="81847" spans="5:5" x14ac:dyDescent="0.2">
      <c r="E81847" s="88"/>
    </row>
    <row r="81848" spans="5:5" x14ac:dyDescent="0.2">
      <c r="E81848" s="88"/>
    </row>
    <row r="81849" spans="5:5" x14ac:dyDescent="0.2">
      <c r="E81849" s="88"/>
    </row>
    <row r="81850" spans="5:5" x14ac:dyDescent="0.2">
      <c r="E81850" s="88"/>
    </row>
    <row r="81851" spans="5:5" x14ac:dyDescent="0.2">
      <c r="E81851" s="88"/>
    </row>
    <row r="81852" spans="5:5" x14ac:dyDescent="0.2">
      <c r="E81852" s="88"/>
    </row>
    <row r="81853" spans="5:5" x14ac:dyDescent="0.2">
      <c r="E81853" s="88"/>
    </row>
    <row r="81854" spans="5:5" x14ac:dyDescent="0.2">
      <c r="E81854" s="88"/>
    </row>
    <row r="81855" spans="5:5" x14ac:dyDescent="0.2">
      <c r="E81855" s="88"/>
    </row>
    <row r="81856" spans="5:5" x14ac:dyDescent="0.2">
      <c r="E81856" s="88"/>
    </row>
    <row r="81857" spans="5:5" x14ac:dyDescent="0.2">
      <c r="E81857" s="88"/>
    </row>
    <row r="81858" spans="5:5" x14ac:dyDescent="0.2">
      <c r="E81858" s="88"/>
    </row>
    <row r="81859" spans="5:5" x14ac:dyDescent="0.2">
      <c r="E81859" s="88"/>
    </row>
    <row r="81860" spans="5:5" x14ac:dyDescent="0.2">
      <c r="E81860" s="88"/>
    </row>
    <row r="81861" spans="5:5" x14ac:dyDescent="0.2">
      <c r="E81861" s="88"/>
    </row>
    <row r="81862" spans="5:5" x14ac:dyDescent="0.2">
      <c r="E81862" s="88"/>
    </row>
    <row r="81863" spans="5:5" x14ac:dyDescent="0.2">
      <c r="E81863" s="88"/>
    </row>
    <row r="81864" spans="5:5" x14ac:dyDescent="0.2">
      <c r="E81864" s="88"/>
    </row>
    <row r="81865" spans="5:5" x14ac:dyDescent="0.2">
      <c r="E81865" s="88"/>
    </row>
    <row r="81866" spans="5:5" x14ac:dyDescent="0.2">
      <c r="E81866" s="88"/>
    </row>
    <row r="81867" spans="5:5" x14ac:dyDescent="0.2">
      <c r="E81867" s="88"/>
    </row>
    <row r="81868" spans="5:5" x14ac:dyDescent="0.2">
      <c r="E81868" s="88"/>
    </row>
    <row r="81869" spans="5:5" x14ac:dyDescent="0.2">
      <c r="E81869" s="88"/>
    </row>
    <row r="81870" spans="5:5" x14ac:dyDescent="0.2">
      <c r="E81870" s="88"/>
    </row>
    <row r="81871" spans="5:5" x14ac:dyDescent="0.2">
      <c r="E81871" s="88"/>
    </row>
    <row r="81872" spans="5:5" x14ac:dyDescent="0.2">
      <c r="E81872" s="88"/>
    </row>
    <row r="81873" spans="5:5" x14ac:dyDescent="0.2">
      <c r="E81873" s="88"/>
    </row>
    <row r="81874" spans="5:5" x14ac:dyDescent="0.2">
      <c r="E81874" s="88"/>
    </row>
    <row r="81875" spans="5:5" x14ac:dyDescent="0.2">
      <c r="E81875" s="88"/>
    </row>
    <row r="81876" spans="5:5" x14ac:dyDescent="0.2">
      <c r="E81876" s="88"/>
    </row>
    <row r="81877" spans="5:5" x14ac:dyDescent="0.2">
      <c r="E81877" s="88"/>
    </row>
    <row r="81878" spans="5:5" x14ac:dyDescent="0.2">
      <c r="E81878" s="88"/>
    </row>
    <row r="81879" spans="5:5" x14ac:dyDescent="0.2">
      <c r="E81879" s="88"/>
    </row>
    <row r="81880" spans="5:5" x14ac:dyDescent="0.2">
      <c r="E81880" s="88"/>
    </row>
    <row r="81881" spans="5:5" x14ac:dyDescent="0.2">
      <c r="E81881" s="88"/>
    </row>
    <row r="81882" spans="5:5" x14ac:dyDescent="0.2">
      <c r="E81882" s="88"/>
    </row>
    <row r="81883" spans="5:5" x14ac:dyDescent="0.2">
      <c r="E81883" s="88"/>
    </row>
    <row r="81884" spans="5:5" x14ac:dyDescent="0.2">
      <c r="E81884" s="88"/>
    </row>
    <row r="81885" spans="5:5" x14ac:dyDescent="0.2">
      <c r="E81885" s="88"/>
    </row>
    <row r="81886" spans="5:5" x14ac:dyDescent="0.2">
      <c r="E81886" s="88"/>
    </row>
    <row r="81887" spans="5:5" x14ac:dyDescent="0.2">
      <c r="E81887" s="88"/>
    </row>
    <row r="81888" spans="5:5" x14ac:dyDescent="0.2">
      <c r="E81888" s="88"/>
    </row>
    <row r="81889" spans="5:5" x14ac:dyDescent="0.2">
      <c r="E81889" s="88"/>
    </row>
    <row r="81890" spans="5:5" x14ac:dyDescent="0.2">
      <c r="E81890" s="88"/>
    </row>
    <row r="81891" spans="5:5" x14ac:dyDescent="0.2">
      <c r="E81891" s="88"/>
    </row>
    <row r="81892" spans="5:5" x14ac:dyDescent="0.2">
      <c r="E81892" s="88"/>
    </row>
    <row r="81893" spans="5:5" x14ac:dyDescent="0.2">
      <c r="E81893" s="88"/>
    </row>
    <row r="81894" spans="5:5" x14ac:dyDescent="0.2">
      <c r="E81894" s="88"/>
    </row>
    <row r="81895" spans="5:5" x14ac:dyDescent="0.2">
      <c r="E81895" s="88"/>
    </row>
    <row r="81896" spans="5:5" x14ac:dyDescent="0.2">
      <c r="E81896" s="88"/>
    </row>
    <row r="81897" spans="5:5" x14ac:dyDescent="0.2">
      <c r="E81897" s="88"/>
    </row>
    <row r="81898" spans="5:5" x14ac:dyDescent="0.2">
      <c r="E81898" s="88"/>
    </row>
    <row r="81899" spans="5:5" x14ac:dyDescent="0.2">
      <c r="E81899" s="88"/>
    </row>
    <row r="81900" spans="5:5" x14ac:dyDescent="0.2">
      <c r="E81900" s="88"/>
    </row>
    <row r="81901" spans="5:5" x14ac:dyDescent="0.2">
      <c r="E81901" s="88"/>
    </row>
    <row r="81902" spans="5:5" x14ac:dyDescent="0.2">
      <c r="E81902" s="88"/>
    </row>
    <row r="81903" spans="5:5" x14ac:dyDescent="0.2">
      <c r="E81903" s="88"/>
    </row>
    <row r="81904" spans="5:5" x14ac:dyDescent="0.2">
      <c r="E81904" s="88"/>
    </row>
    <row r="81905" spans="5:5" x14ac:dyDescent="0.2">
      <c r="E81905" s="88"/>
    </row>
    <row r="81906" spans="5:5" x14ac:dyDescent="0.2">
      <c r="E81906" s="88"/>
    </row>
    <row r="81907" spans="5:5" x14ac:dyDescent="0.2">
      <c r="E81907" s="88"/>
    </row>
    <row r="81908" spans="5:5" x14ac:dyDescent="0.2">
      <c r="E81908" s="88"/>
    </row>
    <row r="81909" spans="5:5" x14ac:dyDescent="0.2">
      <c r="E81909" s="88"/>
    </row>
    <row r="81910" spans="5:5" x14ac:dyDescent="0.2">
      <c r="E81910" s="88"/>
    </row>
    <row r="81911" spans="5:5" x14ac:dyDescent="0.2">
      <c r="E81911" s="88"/>
    </row>
    <row r="81912" spans="5:5" x14ac:dyDescent="0.2">
      <c r="E81912" s="88"/>
    </row>
    <row r="81913" spans="5:5" x14ac:dyDescent="0.2">
      <c r="E81913" s="88"/>
    </row>
    <row r="81914" spans="5:5" x14ac:dyDescent="0.2">
      <c r="E81914" s="88"/>
    </row>
    <row r="81915" spans="5:5" x14ac:dyDescent="0.2">
      <c r="E81915" s="88"/>
    </row>
    <row r="81916" spans="5:5" x14ac:dyDescent="0.2">
      <c r="E81916" s="88"/>
    </row>
    <row r="81917" spans="5:5" x14ac:dyDescent="0.2">
      <c r="E81917" s="88"/>
    </row>
    <row r="81918" spans="5:5" x14ac:dyDescent="0.2">
      <c r="E81918" s="88"/>
    </row>
    <row r="81919" spans="5:5" x14ac:dyDescent="0.2">
      <c r="E81919" s="88"/>
    </row>
    <row r="81920" spans="5:5" x14ac:dyDescent="0.2">
      <c r="E81920" s="88"/>
    </row>
    <row r="81921" spans="5:5" x14ac:dyDescent="0.2">
      <c r="E81921" s="88"/>
    </row>
    <row r="81922" spans="5:5" x14ac:dyDescent="0.2">
      <c r="E81922" s="88"/>
    </row>
    <row r="81923" spans="5:5" x14ac:dyDescent="0.2">
      <c r="E81923" s="88"/>
    </row>
    <row r="81924" spans="5:5" x14ac:dyDescent="0.2">
      <c r="E81924" s="88"/>
    </row>
    <row r="81925" spans="5:5" x14ac:dyDescent="0.2">
      <c r="E81925" s="88"/>
    </row>
    <row r="81926" spans="5:5" x14ac:dyDescent="0.2">
      <c r="E81926" s="88"/>
    </row>
    <row r="81927" spans="5:5" x14ac:dyDescent="0.2">
      <c r="E81927" s="88"/>
    </row>
    <row r="81928" spans="5:5" x14ac:dyDescent="0.2">
      <c r="E81928" s="88"/>
    </row>
    <row r="81929" spans="5:5" x14ac:dyDescent="0.2">
      <c r="E81929" s="88"/>
    </row>
    <row r="81930" spans="5:5" x14ac:dyDescent="0.2">
      <c r="E81930" s="88"/>
    </row>
    <row r="81931" spans="5:5" x14ac:dyDescent="0.2">
      <c r="E81931" s="88"/>
    </row>
    <row r="81932" spans="5:5" x14ac:dyDescent="0.2">
      <c r="E81932" s="88"/>
    </row>
    <row r="81933" spans="5:5" x14ac:dyDescent="0.2">
      <c r="E81933" s="88"/>
    </row>
    <row r="81934" spans="5:5" x14ac:dyDescent="0.2">
      <c r="E81934" s="88"/>
    </row>
    <row r="81935" spans="5:5" x14ac:dyDescent="0.2">
      <c r="E81935" s="88"/>
    </row>
    <row r="81936" spans="5:5" x14ac:dyDescent="0.2">
      <c r="E81936" s="88"/>
    </row>
    <row r="81937" spans="5:5" x14ac:dyDescent="0.2">
      <c r="E81937" s="88"/>
    </row>
    <row r="81938" spans="5:5" x14ac:dyDescent="0.2">
      <c r="E81938" s="88"/>
    </row>
    <row r="81939" spans="5:5" x14ac:dyDescent="0.2">
      <c r="E81939" s="88"/>
    </row>
    <row r="81940" spans="5:5" x14ac:dyDescent="0.2">
      <c r="E81940" s="88"/>
    </row>
    <row r="81941" spans="5:5" x14ac:dyDescent="0.2">
      <c r="E81941" s="88"/>
    </row>
    <row r="81942" spans="5:5" x14ac:dyDescent="0.2">
      <c r="E81942" s="88"/>
    </row>
    <row r="81943" spans="5:5" x14ac:dyDescent="0.2">
      <c r="E81943" s="88"/>
    </row>
    <row r="81944" spans="5:5" x14ac:dyDescent="0.2">
      <c r="E81944" s="88"/>
    </row>
    <row r="81945" spans="5:5" x14ac:dyDescent="0.2">
      <c r="E81945" s="88"/>
    </row>
    <row r="81946" spans="5:5" x14ac:dyDescent="0.2">
      <c r="E81946" s="88"/>
    </row>
    <row r="81947" spans="5:5" x14ac:dyDescent="0.2">
      <c r="E81947" s="88"/>
    </row>
    <row r="81948" spans="5:5" x14ac:dyDescent="0.2">
      <c r="E81948" s="88"/>
    </row>
    <row r="81949" spans="5:5" x14ac:dyDescent="0.2">
      <c r="E81949" s="88"/>
    </row>
    <row r="81950" spans="5:5" x14ac:dyDescent="0.2">
      <c r="E81950" s="88"/>
    </row>
    <row r="81951" spans="5:5" x14ac:dyDescent="0.2">
      <c r="E81951" s="88"/>
    </row>
    <row r="81952" spans="5:5" x14ac:dyDescent="0.2">
      <c r="E81952" s="88"/>
    </row>
    <row r="81953" spans="5:5" x14ac:dyDescent="0.2">
      <c r="E81953" s="88"/>
    </row>
    <row r="81954" spans="5:5" x14ac:dyDescent="0.2">
      <c r="E81954" s="88"/>
    </row>
    <row r="81955" spans="5:5" x14ac:dyDescent="0.2">
      <c r="E81955" s="88"/>
    </row>
    <row r="81956" spans="5:5" x14ac:dyDescent="0.2">
      <c r="E81956" s="88"/>
    </row>
    <row r="81957" spans="5:5" x14ac:dyDescent="0.2">
      <c r="E81957" s="88"/>
    </row>
    <row r="81958" spans="5:5" x14ac:dyDescent="0.2">
      <c r="E81958" s="88"/>
    </row>
    <row r="81959" spans="5:5" x14ac:dyDescent="0.2">
      <c r="E81959" s="88"/>
    </row>
    <row r="81960" spans="5:5" x14ac:dyDescent="0.2">
      <c r="E81960" s="88"/>
    </row>
    <row r="81961" spans="5:5" x14ac:dyDescent="0.2">
      <c r="E81961" s="88"/>
    </row>
    <row r="81962" spans="5:5" x14ac:dyDescent="0.2">
      <c r="E81962" s="88"/>
    </row>
    <row r="81963" spans="5:5" x14ac:dyDescent="0.2">
      <c r="E81963" s="88"/>
    </row>
    <row r="81964" spans="5:5" x14ac:dyDescent="0.2">
      <c r="E81964" s="88"/>
    </row>
    <row r="81965" spans="5:5" x14ac:dyDescent="0.2">
      <c r="E81965" s="88"/>
    </row>
    <row r="81966" spans="5:5" x14ac:dyDescent="0.2">
      <c r="E81966" s="88"/>
    </row>
    <row r="81967" spans="5:5" x14ac:dyDescent="0.2">
      <c r="E81967" s="88"/>
    </row>
    <row r="81968" spans="5:5" x14ac:dyDescent="0.2">
      <c r="E81968" s="88"/>
    </row>
    <row r="81969" spans="5:5" x14ac:dyDescent="0.2">
      <c r="E81969" s="88"/>
    </row>
    <row r="81970" spans="5:5" x14ac:dyDescent="0.2">
      <c r="E81970" s="88"/>
    </row>
    <row r="81971" spans="5:5" x14ac:dyDescent="0.2">
      <c r="E81971" s="88"/>
    </row>
    <row r="81972" spans="5:5" x14ac:dyDescent="0.2">
      <c r="E81972" s="88"/>
    </row>
    <row r="81973" spans="5:5" x14ac:dyDescent="0.2">
      <c r="E81973" s="88"/>
    </row>
    <row r="81974" spans="5:5" x14ac:dyDescent="0.2">
      <c r="E81974" s="88"/>
    </row>
    <row r="81975" spans="5:5" x14ac:dyDescent="0.2">
      <c r="E81975" s="88"/>
    </row>
    <row r="81976" spans="5:5" x14ac:dyDescent="0.2">
      <c r="E81976" s="88"/>
    </row>
    <row r="81977" spans="5:5" x14ac:dyDescent="0.2">
      <c r="E81977" s="88"/>
    </row>
    <row r="81978" spans="5:5" x14ac:dyDescent="0.2">
      <c r="E81978" s="88"/>
    </row>
    <row r="81979" spans="5:5" x14ac:dyDescent="0.2">
      <c r="E81979" s="88"/>
    </row>
    <row r="81980" spans="5:5" x14ac:dyDescent="0.2">
      <c r="E81980" s="88"/>
    </row>
    <row r="81981" spans="5:5" x14ac:dyDescent="0.2">
      <c r="E81981" s="88"/>
    </row>
    <row r="81982" spans="5:5" x14ac:dyDescent="0.2">
      <c r="E81982" s="88"/>
    </row>
    <row r="81983" spans="5:5" x14ac:dyDescent="0.2">
      <c r="E81983" s="88"/>
    </row>
    <row r="81984" spans="5:5" x14ac:dyDescent="0.2">
      <c r="E81984" s="88"/>
    </row>
    <row r="81985" spans="5:5" x14ac:dyDescent="0.2">
      <c r="E81985" s="88"/>
    </row>
    <row r="81986" spans="5:5" x14ac:dyDescent="0.2">
      <c r="E81986" s="88"/>
    </row>
    <row r="81987" spans="5:5" x14ac:dyDescent="0.2">
      <c r="E81987" s="88"/>
    </row>
    <row r="81988" spans="5:5" x14ac:dyDescent="0.2">
      <c r="E81988" s="88"/>
    </row>
    <row r="81989" spans="5:5" x14ac:dyDescent="0.2">
      <c r="E81989" s="88"/>
    </row>
    <row r="81990" spans="5:5" x14ac:dyDescent="0.2">
      <c r="E81990" s="88"/>
    </row>
    <row r="81991" spans="5:5" x14ac:dyDescent="0.2">
      <c r="E81991" s="88"/>
    </row>
    <row r="81992" spans="5:5" x14ac:dyDescent="0.2">
      <c r="E81992" s="88"/>
    </row>
    <row r="81993" spans="5:5" x14ac:dyDescent="0.2">
      <c r="E81993" s="88"/>
    </row>
    <row r="81994" spans="5:5" x14ac:dyDescent="0.2">
      <c r="E81994" s="88"/>
    </row>
    <row r="81995" spans="5:5" x14ac:dyDescent="0.2">
      <c r="E81995" s="88"/>
    </row>
    <row r="81996" spans="5:5" x14ac:dyDescent="0.2">
      <c r="E81996" s="88"/>
    </row>
    <row r="81997" spans="5:5" x14ac:dyDescent="0.2">
      <c r="E81997" s="88"/>
    </row>
    <row r="81998" spans="5:5" x14ac:dyDescent="0.2">
      <c r="E81998" s="88"/>
    </row>
    <row r="81999" spans="5:5" x14ac:dyDescent="0.2">
      <c r="E81999" s="88"/>
    </row>
    <row r="82000" spans="5:5" x14ac:dyDescent="0.2">
      <c r="E82000" s="88"/>
    </row>
    <row r="82001" spans="5:5" x14ac:dyDescent="0.2">
      <c r="E82001" s="88"/>
    </row>
    <row r="82002" spans="5:5" x14ac:dyDescent="0.2">
      <c r="E82002" s="88"/>
    </row>
    <row r="82003" spans="5:5" x14ac:dyDescent="0.2">
      <c r="E82003" s="88"/>
    </row>
    <row r="82004" spans="5:5" x14ac:dyDescent="0.2">
      <c r="E82004" s="88"/>
    </row>
    <row r="82005" spans="5:5" x14ac:dyDescent="0.2">
      <c r="E82005" s="88"/>
    </row>
    <row r="82006" spans="5:5" x14ac:dyDescent="0.2">
      <c r="E82006" s="88"/>
    </row>
    <row r="82007" spans="5:5" x14ac:dyDescent="0.2">
      <c r="E82007" s="88"/>
    </row>
    <row r="82008" spans="5:5" x14ac:dyDescent="0.2">
      <c r="E82008" s="88"/>
    </row>
    <row r="82009" spans="5:5" x14ac:dyDescent="0.2">
      <c r="E82009" s="88"/>
    </row>
    <row r="82010" spans="5:5" x14ac:dyDescent="0.2">
      <c r="E82010" s="88"/>
    </row>
    <row r="82011" spans="5:5" x14ac:dyDescent="0.2">
      <c r="E82011" s="88"/>
    </row>
    <row r="82012" spans="5:5" x14ac:dyDescent="0.2">
      <c r="E82012" s="88"/>
    </row>
    <row r="82013" spans="5:5" x14ac:dyDescent="0.2">
      <c r="E82013" s="88"/>
    </row>
    <row r="82014" spans="5:5" x14ac:dyDescent="0.2">
      <c r="E82014" s="88"/>
    </row>
    <row r="82015" spans="5:5" x14ac:dyDescent="0.2">
      <c r="E82015" s="88"/>
    </row>
    <row r="82016" spans="5:5" x14ac:dyDescent="0.2">
      <c r="E82016" s="88"/>
    </row>
    <row r="82017" spans="5:5" x14ac:dyDescent="0.2">
      <c r="E82017" s="88"/>
    </row>
    <row r="82018" spans="5:5" x14ac:dyDescent="0.2">
      <c r="E82018" s="88"/>
    </row>
    <row r="82019" spans="5:5" x14ac:dyDescent="0.2">
      <c r="E82019" s="88"/>
    </row>
    <row r="82020" spans="5:5" x14ac:dyDescent="0.2">
      <c r="E82020" s="88"/>
    </row>
    <row r="82021" spans="5:5" x14ac:dyDescent="0.2">
      <c r="E82021" s="88"/>
    </row>
    <row r="82022" spans="5:5" x14ac:dyDescent="0.2">
      <c r="E82022" s="88"/>
    </row>
    <row r="82023" spans="5:5" x14ac:dyDescent="0.2">
      <c r="E82023" s="88"/>
    </row>
    <row r="82024" spans="5:5" x14ac:dyDescent="0.2">
      <c r="E82024" s="88"/>
    </row>
    <row r="82025" spans="5:5" x14ac:dyDescent="0.2">
      <c r="E82025" s="88"/>
    </row>
    <row r="82026" spans="5:5" x14ac:dyDescent="0.2">
      <c r="E82026" s="88"/>
    </row>
    <row r="82027" spans="5:5" x14ac:dyDescent="0.2">
      <c r="E82027" s="88"/>
    </row>
    <row r="82028" spans="5:5" x14ac:dyDescent="0.2">
      <c r="E82028" s="88"/>
    </row>
    <row r="82029" spans="5:5" x14ac:dyDescent="0.2">
      <c r="E82029" s="88"/>
    </row>
    <row r="82030" spans="5:5" x14ac:dyDescent="0.2">
      <c r="E82030" s="88"/>
    </row>
    <row r="82031" spans="5:5" x14ac:dyDescent="0.2">
      <c r="E82031" s="88"/>
    </row>
    <row r="82032" spans="5:5" x14ac:dyDescent="0.2">
      <c r="E82032" s="88"/>
    </row>
    <row r="82033" spans="5:5" x14ac:dyDescent="0.2">
      <c r="E82033" s="88"/>
    </row>
    <row r="82034" spans="5:5" x14ac:dyDescent="0.2">
      <c r="E82034" s="88"/>
    </row>
    <row r="82035" spans="5:5" x14ac:dyDescent="0.2">
      <c r="E82035" s="88"/>
    </row>
    <row r="82036" spans="5:5" x14ac:dyDescent="0.2">
      <c r="E82036" s="88"/>
    </row>
    <row r="82037" spans="5:5" x14ac:dyDescent="0.2">
      <c r="E82037" s="88"/>
    </row>
    <row r="82038" spans="5:5" x14ac:dyDescent="0.2">
      <c r="E82038" s="88"/>
    </row>
    <row r="82039" spans="5:5" x14ac:dyDescent="0.2">
      <c r="E82039" s="88"/>
    </row>
    <row r="82040" spans="5:5" x14ac:dyDescent="0.2">
      <c r="E82040" s="88"/>
    </row>
    <row r="82041" spans="5:5" x14ac:dyDescent="0.2">
      <c r="E82041" s="88"/>
    </row>
    <row r="82042" spans="5:5" x14ac:dyDescent="0.2">
      <c r="E82042" s="88"/>
    </row>
    <row r="82043" spans="5:5" x14ac:dyDescent="0.2">
      <c r="E82043" s="88"/>
    </row>
    <row r="82044" spans="5:5" x14ac:dyDescent="0.2">
      <c r="E82044" s="88"/>
    </row>
    <row r="82045" spans="5:5" x14ac:dyDescent="0.2">
      <c r="E82045" s="88"/>
    </row>
    <row r="82046" spans="5:5" x14ac:dyDescent="0.2">
      <c r="E82046" s="88"/>
    </row>
    <row r="82047" spans="5:5" x14ac:dyDescent="0.2">
      <c r="E82047" s="88"/>
    </row>
    <row r="82048" spans="5:5" x14ac:dyDescent="0.2">
      <c r="E82048" s="88"/>
    </row>
    <row r="82049" spans="5:5" x14ac:dyDescent="0.2">
      <c r="E82049" s="88"/>
    </row>
    <row r="82050" spans="5:5" x14ac:dyDescent="0.2">
      <c r="E82050" s="88"/>
    </row>
    <row r="82051" spans="5:5" x14ac:dyDescent="0.2">
      <c r="E82051" s="88"/>
    </row>
    <row r="82052" spans="5:5" x14ac:dyDescent="0.2">
      <c r="E82052" s="88"/>
    </row>
    <row r="82053" spans="5:5" x14ac:dyDescent="0.2">
      <c r="E82053" s="88"/>
    </row>
    <row r="82054" spans="5:5" x14ac:dyDescent="0.2">
      <c r="E82054" s="88"/>
    </row>
    <row r="82055" spans="5:5" x14ac:dyDescent="0.2">
      <c r="E82055" s="88"/>
    </row>
    <row r="82056" spans="5:5" x14ac:dyDescent="0.2">
      <c r="E82056" s="88"/>
    </row>
    <row r="82057" spans="5:5" x14ac:dyDescent="0.2">
      <c r="E82057" s="88"/>
    </row>
    <row r="82058" spans="5:5" x14ac:dyDescent="0.2">
      <c r="E82058" s="88"/>
    </row>
    <row r="82059" spans="5:5" x14ac:dyDescent="0.2">
      <c r="E82059" s="88"/>
    </row>
    <row r="82060" spans="5:5" x14ac:dyDescent="0.2">
      <c r="E82060" s="88"/>
    </row>
    <row r="82061" spans="5:5" x14ac:dyDescent="0.2">
      <c r="E82061" s="88"/>
    </row>
    <row r="82062" spans="5:5" x14ac:dyDescent="0.2">
      <c r="E82062" s="88"/>
    </row>
    <row r="82063" spans="5:5" x14ac:dyDescent="0.2">
      <c r="E82063" s="88"/>
    </row>
    <row r="82064" spans="5:5" x14ac:dyDescent="0.2">
      <c r="E82064" s="88"/>
    </row>
    <row r="82065" spans="5:5" x14ac:dyDescent="0.2">
      <c r="E82065" s="88"/>
    </row>
    <row r="82066" spans="5:5" x14ac:dyDescent="0.2">
      <c r="E82066" s="88"/>
    </row>
    <row r="82067" spans="5:5" x14ac:dyDescent="0.2">
      <c r="E82067" s="88"/>
    </row>
    <row r="82068" spans="5:5" x14ac:dyDescent="0.2">
      <c r="E82068" s="88"/>
    </row>
    <row r="82069" spans="5:5" x14ac:dyDescent="0.2">
      <c r="E82069" s="88"/>
    </row>
    <row r="82070" spans="5:5" x14ac:dyDescent="0.2">
      <c r="E82070" s="88"/>
    </row>
    <row r="82071" spans="5:5" x14ac:dyDescent="0.2">
      <c r="E82071" s="88"/>
    </row>
    <row r="82072" spans="5:5" x14ac:dyDescent="0.2">
      <c r="E82072" s="88"/>
    </row>
    <row r="82073" spans="5:5" x14ac:dyDescent="0.2">
      <c r="E82073" s="88"/>
    </row>
    <row r="82074" spans="5:5" x14ac:dyDescent="0.2">
      <c r="E82074" s="88"/>
    </row>
    <row r="82075" spans="5:5" x14ac:dyDescent="0.2">
      <c r="E82075" s="88"/>
    </row>
    <row r="82076" spans="5:5" x14ac:dyDescent="0.2">
      <c r="E82076" s="88"/>
    </row>
    <row r="82077" spans="5:5" x14ac:dyDescent="0.2">
      <c r="E82077" s="88"/>
    </row>
    <row r="82078" spans="5:5" x14ac:dyDescent="0.2">
      <c r="E82078" s="88"/>
    </row>
    <row r="82079" spans="5:5" x14ac:dyDescent="0.2">
      <c r="E82079" s="88"/>
    </row>
    <row r="82080" spans="5:5" x14ac:dyDescent="0.2">
      <c r="E82080" s="88"/>
    </row>
    <row r="82081" spans="5:5" x14ac:dyDescent="0.2">
      <c r="E82081" s="88"/>
    </row>
    <row r="82082" spans="5:5" x14ac:dyDescent="0.2">
      <c r="E82082" s="88"/>
    </row>
    <row r="82083" spans="5:5" x14ac:dyDescent="0.2">
      <c r="E82083" s="88"/>
    </row>
    <row r="82084" spans="5:5" x14ac:dyDescent="0.2">
      <c r="E82084" s="88"/>
    </row>
    <row r="82085" spans="5:5" x14ac:dyDescent="0.2">
      <c r="E82085" s="88"/>
    </row>
    <row r="82086" spans="5:5" x14ac:dyDescent="0.2">
      <c r="E82086" s="88"/>
    </row>
    <row r="82087" spans="5:5" x14ac:dyDescent="0.2">
      <c r="E82087" s="88"/>
    </row>
    <row r="82088" spans="5:5" x14ac:dyDescent="0.2">
      <c r="E82088" s="88"/>
    </row>
    <row r="82089" spans="5:5" x14ac:dyDescent="0.2">
      <c r="E82089" s="88"/>
    </row>
    <row r="82090" spans="5:5" x14ac:dyDescent="0.2">
      <c r="E82090" s="88"/>
    </row>
    <row r="82091" spans="5:5" x14ac:dyDescent="0.2">
      <c r="E82091" s="88"/>
    </row>
    <row r="82092" spans="5:5" x14ac:dyDescent="0.2">
      <c r="E82092" s="88"/>
    </row>
    <row r="82093" spans="5:5" x14ac:dyDescent="0.2">
      <c r="E82093" s="88"/>
    </row>
    <row r="82094" spans="5:5" x14ac:dyDescent="0.2">
      <c r="E82094" s="88"/>
    </row>
    <row r="82095" spans="5:5" x14ac:dyDescent="0.2">
      <c r="E82095" s="88"/>
    </row>
    <row r="82096" spans="5:5" x14ac:dyDescent="0.2">
      <c r="E82096" s="88"/>
    </row>
    <row r="82097" spans="5:5" x14ac:dyDescent="0.2">
      <c r="E82097" s="88"/>
    </row>
    <row r="82098" spans="5:5" x14ac:dyDescent="0.2">
      <c r="E82098" s="88"/>
    </row>
    <row r="82099" spans="5:5" x14ac:dyDescent="0.2">
      <c r="E82099" s="88"/>
    </row>
    <row r="82100" spans="5:5" x14ac:dyDescent="0.2">
      <c r="E82100" s="88"/>
    </row>
    <row r="82101" spans="5:5" x14ac:dyDescent="0.2">
      <c r="E82101" s="88"/>
    </row>
    <row r="82102" spans="5:5" x14ac:dyDescent="0.2">
      <c r="E82102" s="88"/>
    </row>
    <row r="82103" spans="5:5" x14ac:dyDescent="0.2">
      <c r="E82103" s="88"/>
    </row>
    <row r="82104" spans="5:5" x14ac:dyDescent="0.2">
      <c r="E82104" s="88"/>
    </row>
    <row r="82105" spans="5:5" x14ac:dyDescent="0.2">
      <c r="E82105" s="88"/>
    </row>
    <row r="82106" spans="5:5" x14ac:dyDescent="0.2">
      <c r="E82106" s="88"/>
    </row>
    <row r="82107" spans="5:5" x14ac:dyDescent="0.2">
      <c r="E82107" s="88"/>
    </row>
    <row r="82108" spans="5:5" x14ac:dyDescent="0.2">
      <c r="E82108" s="88"/>
    </row>
    <row r="82109" spans="5:5" x14ac:dyDescent="0.2">
      <c r="E82109" s="88"/>
    </row>
    <row r="82110" spans="5:5" x14ac:dyDescent="0.2">
      <c r="E82110" s="88"/>
    </row>
    <row r="82111" spans="5:5" x14ac:dyDescent="0.2">
      <c r="E82111" s="88"/>
    </row>
    <row r="82112" spans="5:5" x14ac:dyDescent="0.2">
      <c r="E82112" s="88"/>
    </row>
    <row r="82113" spans="5:5" x14ac:dyDescent="0.2">
      <c r="E82113" s="88"/>
    </row>
    <row r="82114" spans="5:5" x14ac:dyDescent="0.2">
      <c r="E82114" s="88"/>
    </row>
    <row r="82115" spans="5:5" x14ac:dyDescent="0.2">
      <c r="E82115" s="88"/>
    </row>
    <row r="82116" spans="5:5" x14ac:dyDescent="0.2">
      <c r="E82116" s="88"/>
    </row>
    <row r="82117" spans="5:5" x14ac:dyDescent="0.2">
      <c r="E82117" s="88"/>
    </row>
    <row r="82118" spans="5:5" x14ac:dyDescent="0.2">
      <c r="E82118" s="88"/>
    </row>
    <row r="82119" spans="5:5" x14ac:dyDescent="0.2">
      <c r="E82119" s="88"/>
    </row>
    <row r="82120" spans="5:5" x14ac:dyDescent="0.2">
      <c r="E82120" s="88"/>
    </row>
    <row r="82121" spans="5:5" x14ac:dyDescent="0.2">
      <c r="E82121" s="88"/>
    </row>
    <row r="82122" spans="5:5" x14ac:dyDescent="0.2">
      <c r="E82122" s="88"/>
    </row>
    <row r="82123" spans="5:5" x14ac:dyDescent="0.2">
      <c r="E82123" s="88"/>
    </row>
    <row r="82124" spans="5:5" x14ac:dyDescent="0.2">
      <c r="E82124" s="88"/>
    </row>
    <row r="82125" spans="5:5" x14ac:dyDescent="0.2">
      <c r="E82125" s="88"/>
    </row>
    <row r="82126" spans="5:5" x14ac:dyDescent="0.2">
      <c r="E82126" s="88"/>
    </row>
    <row r="82127" spans="5:5" x14ac:dyDescent="0.2">
      <c r="E82127" s="88"/>
    </row>
    <row r="82128" spans="5:5" x14ac:dyDescent="0.2">
      <c r="E82128" s="88"/>
    </row>
    <row r="82129" spans="5:5" x14ac:dyDescent="0.2">
      <c r="E82129" s="88"/>
    </row>
    <row r="82130" spans="5:5" x14ac:dyDescent="0.2">
      <c r="E82130" s="88"/>
    </row>
    <row r="82131" spans="5:5" x14ac:dyDescent="0.2">
      <c r="E82131" s="88"/>
    </row>
    <row r="82132" spans="5:5" x14ac:dyDescent="0.2">
      <c r="E82132" s="88"/>
    </row>
    <row r="82133" spans="5:5" x14ac:dyDescent="0.2">
      <c r="E82133" s="88"/>
    </row>
    <row r="82134" spans="5:5" x14ac:dyDescent="0.2">
      <c r="E82134" s="88"/>
    </row>
    <row r="82135" spans="5:5" x14ac:dyDescent="0.2">
      <c r="E82135" s="88"/>
    </row>
    <row r="82136" spans="5:5" x14ac:dyDescent="0.2">
      <c r="E82136" s="88"/>
    </row>
    <row r="82137" spans="5:5" x14ac:dyDescent="0.2">
      <c r="E82137" s="88"/>
    </row>
    <row r="82138" spans="5:5" x14ac:dyDescent="0.2">
      <c r="E82138" s="88"/>
    </row>
    <row r="82139" spans="5:5" x14ac:dyDescent="0.2">
      <c r="E82139" s="88"/>
    </row>
    <row r="82140" spans="5:5" x14ac:dyDescent="0.2">
      <c r="E82140" s="88"/>
    </row>
    <row r="82141" spans="5:5" x14ac:dyDescent="0.2">
      <c r="E82141" s="88"/>
    </row>
    <row r="82142" spans="5:5" x14ac:dyDescent="0.2">
      <c r="E82142" s="88"/>
    </row>
    <row r="82143" spans="5:5" x14ac:dyDescent="0.2">
      <c r="E82143" s="88"/>
    </row>
    <row r="82144" spans="5:5" x14ac:dyDescent="0.2">
      <c r="E82144" s="88"/>
    </row>
    <row r="82145" spans="5:5" x14ac:dyDescent="0.2">
      <c r="E82145" s="88"/>
    </row>
    <row r="82146" spans="5:5" x14ac:dyDescent="0.2">
      <c r="E82146" s="88"/>
    </row>
    <row r="82147" spans="5:5" x14ac:dyDescent="0.2">
      <c r="E82147" s="88"/>
    </row>
    <row r="82148" spans="5:5" x14ac:dyDescent="0.2">
      <c r="E82148" s="88"/>
    </row>
    <row r="82149" spans="5:5" x14ac:dyDescent="0.2">
      <c r="E82149" s="88"/>
    </row>
    <row r="82150" spans="5:5" x14ac:dyDescent="0.2">
      <c r="E82150" s="88"/>
    </row>
    <row r="82151" spans="5:5" x14ac:dyDescent="0.2">
      <c r="E82151" s="88"/>
    </row>
    <row r="82152" spans="5:5" x14ac:dyDescent="0.2">
      <c r="E82152" s="88"/>
    </row>
    <row r="82153" spans="5:5" x14ac:dyDescent="0.2">
      <c r="E82153" s="88"/>
    </row>
    <row r="82154" spans="5:5" x14ac:dyDescent="0.2">
      <c r="E82154" s="88"/>
    </row>
    <row r="82155" spans="5:5" x14ac:dyDescent="0.2">
      <c r="E82155" s="88"/>
    </row>
    <row r="82156" spans="5:5" x14ac:dyDescent="0.2">
      <c r="E82156" s="88"/>
    </row>
    <row r="82157" spans="5:5" x14ac:dyDescent="0.2">
      <c r="E82157" s="88"/>
    </row>
    <row r="82158" spans="5:5" x14ac:dyDescent="0.2">
      <c r="E82158" s="88"/>
    </row>
    <row r="82159" spans="5:5" x14ac:dyDescent="0.2">
      <c r="E82159" s="88"/>
    </row>
    <row r="82160" spans="5:5" x14ac:dyDescent="0.2">
      <c r="E82160" s="88"/>
    </row>
    <row r="82161" spans="5:5" x14ac:dyDescent="0.2">
      <c r="E82161" s="88"/>
    </row>
    <row r="82162" spans="5:5" x14ac:dyDescent="0.2">
      <c r="E82162" s="88"/>
    </row>
    <row r="82163" spans="5:5" x14ac:dyDescent="0.2">
      <c r="E82163" s="88"/>
    </row>
    <row r="82164" spans="5:5" x14ac:dyDescent="0.2">
      <c r="E82164" s="88"/>
    </row>
    <row r="82165" spans="5:5" x14ac:dyDescent="0.2">
      <c r="E82165" s="88"/>
    </row>
    <row r="82166" spans="5:5" x14ac:dyDescent="0.2">
      <c r="E82166" s="88"/>
    </row>
    <row r="82167" spans="5:5" x14ac:dyDescent="0.2">
      <c r="E82167" s="88"/>
    </row>
    <row r="82168" spans="5:5" x14ac:dyDescent="0.2">
      <c r="E82168" s="88"/>
    </row>
    <row r="82169" spans="5:5" x14ac:dyDescent="0.2">
      <c r="E82169" s="88"/>
    </row>
    <row r="82170" spans="5:5" x14ac:dyDescent="0.2">
      <c r="E82170" s="88"/>
    </row>
    <row r="82171" spans="5:5" x14ac:dyDescent="0.2">
      <c r="E82171" s="88"/>
    </row>
    <row r="82172" spans="5:5" x14ac:dyDescent="0.2">
      <c r="E82172" s="88"/>
    </row>
    <row r="82173" spans="5:5" x14ac:dyDescent="0.2">
      <c r="E82173" s="88"/>
    </row>
    <row r="82174" spans="5:5" x14ac:dyDescent="0.2">
      <c r="E82174" s="88"/>
    </row>
    <row r="82175" spans="5:5" x14ac:dyDescent="0.2">
      <c r="E82175" s="88"/>
    </row>
    <row r="82176" spans="5:5" x14ac:dyDescent="0.2">
      <c r="E82176" s="88"/>
    </row>
    <row r="82177" spans="5:5" x14ac:dyDescent="0.2">
      <c r="E82177" s="88"/>
    </row>
    <row r="82178" spans="5:5" x14ac:dyDescent="0.2">
      <c r="E82178" s="88"/>
    </row>
    <row r="82179" spans="5:5" x14ac:dyDescent="0.2">
      <c r="E82179" s="88"/>
    </row>
    <row r="82180" spans="5:5" x14ac:dyDescent="0.2">
      <c r="E82180" s="88"/>
    </row>
    <row r="82181" spans="5:5" x14ac:dyDescent="0.2">
      <c r="E82181" s="88"/>
    </row>
    <row r="82182" spans="5:5" x14ac:dyDescent="0.2">
      <c r="E82182" s="88"/>
    </row>
    <row r="82183" spans="5:5" x14ac:dyDescent="0.2">
      <c r="E82183" s="88"/>
    </row>
    <row r="82184" spans="5:5" x14ac:dyDescent="0.2">
      <c r="E82184" s="88"/>
    </row>
    <row r="82185" spans="5:5" x14ac:dyDescent="0.2">
      <c r="E82185" s="88"/>
    </row>
    <row r="82186" spans="5:5" x14ac:dyDescent="0.2">
      <c r="E82186" s="88"/>
    </row>
    <row r="82187" spans="5:5" x14ac:dyDescent="0.2">
      <c r="E82187" s="88"/>
    </row>
    <row r="82188" spans="5:5" x14ac:dyDescent="0.2">
      <c r="E82188" s="88"/>
    </row>
    <row r="82189" spans="5:5" x14ac:dyDescent="0.2">
      <c r="E82189" s="88"/>
    </row>
    <row r="82190" spans="5:5" x14ac:dyDescent="0.2">
      <c r="E82190" s="88"/>
    </row>
    <row r="82191" spans="5:5" x14ac:dyDescent="0.2">
      <c r="E82191" s="88"/>
    </row>
    <row r="82192" spans="5:5" x14ac:dyDescent="0.2">
      <c r="E82192" s="88"/>
    </row>
    <row r="82193" spans="5:5" x14ac:dyDescent="0.2">
      <c r="E82193" s="88"/>
    </row>
    <row r="82194" spans="5:5" x14ac:dyDescent="0.2">
      <c r="E82194" s="88"/>
    </row>
    <row r="82195" spans="5:5" x14ac:dyDescent="0.2">
      <c r="E82195" s="88"/>
    </row>
    <row r="82196" spans="5:5" x14ac:dyDescent="0.2">
      <c r="E82196" s="88"/>
    </row>
    <row r="82197" spans="5:5" x14ac:dyDescent="0.2">
      <c r="E82197" s="88"/>
    </row>
    <row r="82198" spans="5:5" x14ac:dyDescent="0.2">
      <c r="E82198" s="88"/>
    </row>
    <row r="82199" spans="5:5" x14ac:dyDescent="0.2">
      <c r="E82199" s="88"/>
    </row>
    <row r="82200" spans="5:5" x14ac:dyDescent="0.2">
      <c r="E82200" s="88"/>
    </row>
    <row r="82201" spans="5:5" x14ac:dyDescent="0.2">
      <c r="E82201" s="88"/>
    </row>
    <row r="82202" spans="5:5" x14ac:dyDescent="0.2">
      <c r="E82202" s="88"/>
    </row>
    <row r="82203" spans="5:5" x14ac:dyDescent="0.2">
      <c r="E82203" s="88"/>
    </row>
    <row r="82204" spans="5:5" x14ac:dyDescent="0.2">
      <c r="E82204" s="88"/>
    </row>
    <row r="82205" spans="5:5" x14ac:dyDescent="0.2">
      <c r="E82205" s="88"/>
    </row>
    <row r="82206" spans="5:5" x14ac:dyDescent="0.2">
      <c r="E82206" s="88"/>
    </row>
    <row r="82207" spans="5:5" x14ac:dyDescent="0.2">
      <c r="E82207" s="88"/>
    </row>
    <row r="82208" spans="5:5" x14ac:dyDescent="0.2">
      <c r="E82208" s="88"/>
    </row>
    <row r="82209" spans="5:5" x14ac:dyDescent="0.2">
      <c r="E82209" s="88"/>
    </row>
    <row r="82210" spans="5:5" x14ac:dyDescent="0.2">
      <c r="E82210" s="88"/>
    </row>
    <row r="82211" spans="5:5" x14ac:dyDescent="0.2">
      <c r="E82211" s="88"/>
    </row>
    <row r="82212" spans="5:5" x14ac:dyDescent="0.2">
      <c r="E82212" s="88"/>
    </row>
    <row r="82213" spans="5:5" x14ac:dyDescent="0.2">
      <c r="E82213" s="88"/>
    </row>
    <row r="82214" spans="5:5" x14ac:dyDescent="0.2">
      <c r="E82214" s="88"/>
    </row>
    <row r="82215" spans="5:5" x14ac:dyDescent="0.2">
      <c r="E82215" s="88"/>
    </row>
    <row r="82216" spans="5:5" x14ac:dyDescent="0.2">
      <c r="E82216" s="88"/>
    </row>
    <row r="82217" spans="5:5" x14ac:dyDescent="0.2">
      <c r="E82217" s="88"/>
    </row>
    <row r="82218" spans="5:5" x14ac:dyDescent="0.2">
      <c r="E82218" s="88"/>
    </row>
    <row r="82219" spans="5:5" x14ac:dyDescent="0.2">
      <c r="E82219" s="88"/>
    </row>
    <row r="82220" spans="5:5" x14ac:dyDescent="0.2">
      <c r="E82220" s="88"/>
    </row>
    <row r="82221" spans="5:5" x14ac:dyDescent="0.2">
      <c r="E82221" s="88"/>
    </row>
    <row r="82222" spans="5:5" x14ac:dyDescent="0.2">
      <c r="E82222" s="88"/>
    </row>
    <row r="82223" spans="5:5" x14ac:dyDescent="0.2">
      <c r="E82223" s="88"/>
    </row>
    <row r="82224" spans="5:5" x14ac:dyDescent="0.2">
      <c r="E82224" s="88"/>
    </row>
    <row r="82225" spans="5:5" x14ac:dyDescent="0.2">
      <c r="E82225" s="88"/>
    </row>
    <row r="82226" spans="5:5" x14ac:dyDescent="0.2">
      <c r="E82226" s="88"/>
    </row>
    <row r="82227" spans="5:5" x14ac:dyDescent="0.2">
      <c r="E82227" s="88"/>
    </row>
    <row r="82228" spans="5:5" x14ac:dyDescent="0.2">
      <c r="E82228" s="88"/>
    </row>
    <row r="82229" spans="5:5" x14ac:dyDescent="0.2">
      <c r="E82229" s="88"/>
    </row>
    <row r="82230" spans="5:5" x14ac:dyDescent="0.2">
      <c r="E82230" s="88"/>
    </row>
    <row r="82231" spans="5:5" x14ac:dyDescent="0.2">
      <c r="E82231" s="88"/>
    </row>
    <row r="82232" spans="5:5" x14ac:dyDescent="0.2">
      <c r="E82232" s="88"/>
    </row>
    <row r="82233" spans="5:5" x14ac:dyDescent="0.2">
      <c r="E82233" s="88"/>
    </row>
    <row r="82234" spans="5:5" x14ac:dyDescent="0.2">
      <c r="E82234" s="88"/>
    </row>
    <row r="82235" spans="5:5" x14ac:dyDescent="0.2">
      <c r="E82235" s="88"/>
    </row>
    <row r="82236" spans="5:5" x14ac:dyDescent="0.2">
      <c r="E82236" s="88"/>
    </row>
    <row r="82237" spans="5:5" x14ac:dyDescent="0.2">
      <c r="E82237" s="88"/>
    </row>
    <row r="82238" spans="5:5" x14ac:dyDescent="0.2">
      <c r="E82238" s="88"/>
    </row>
    <row r="82239" spans="5:5" x14ac:dyDescent="0.2">
      <c r="E82239" s="88"/>
    </row>
    <row r="82240" spans="5:5" x14ac:dyDescent="0.2">
      <c r="E82240" s="88"/>
    </row>
    <row r="82241" spans="5:5" x14ac:dyDescent="0.2">
      <c r="E82241" s="88"/>
    </row>
    <row r="82242" spans="5:5" x14ac:dyDescent="0.2">
      <c r="E82242" s="88"/>
    </row>
    <row r="82243" spans="5:5" x14ac:dyDescent="0.2">
      <c r="E82243" s="88"/>
    </row>
    <row r="82244" spans="5:5" x14ac:dyDescent="0.2">
      <c r="E82244" s="88"/>
    </row>
    <row r="82245" spans="5:5" x14ac:dyDescent="0.2">
      <c r="E82245" s="88"/>
    </row>
    <row r="82246" spans="5:5" x14ac:dyDescent="0.2">
      <c r="E82246" s="88"/>
    </row>
    <row r="82247" spans="5:5" x14ac:dyDescent="0.2">
      <c r="E82247" s="88"/>
    </row>
    <row r="82248" spans="5:5" x14ac:dyDescent="0.2">
      <c r="E82248" s="88"/>
    </row>
    <row r="82249" spans="5:5" x14ac:dyDescent="0.2">
      <c r="E82249" s="88"/>
    </row>
    <row r="82250" spans="5:5" x14ac:dyDescent="0.2">
      <c r="E82250" s="88"/>
    </row>
    <row r="82251" spans="5:5" x14ac:dyDescent="0.2">
      <c r="E82251" s="88"/>
    </row>
    <row r="82252" spans="5:5" x14ac:dyDescent="0.2">
      <c r="E82252" s="88"/>
    </row>
    <row r="82253" spans="5:5" x14ac:dyDescent="0.2">
      <c r="E82253" s="88"/>
    </row>
    <row r="82254" spans="5:5" x14ac:dyDescent="0.2">
      <c r="E82254" s="88"/>
    </row>
    <row r="82255" spans="5:5" x14ac:dyDescent="0.2">
      <c r="E82255" s="88"/>
    </row>
    <row r="82256" spans="5:5" x14ac:dyDescent="0.2">
      <c r="E82256" s="88"/>
    </row>
    <row r="82257" spans="5:5" x14ac:dyDescent="0.2">
      <c r="E82257" s="88"/>
    </row>
    <row r="82258" spans="5:5" x14ac:dyDescent="0.2">
      <c r="E82258" s="88"/>
    </row>
    <row r="82259" spans="5:5" x14ac:dyDescent="0.2">
      <c r="E82259" s="88"/>
    </row>
    <row r="82260" spans="5:5" x14ac:dyDescent="0.2">
      <c r="E82260" s="88"/>
    </row>
    <row r="82261" spans="5:5" x14ac:dyDescent="0.2">
      <c r="E82261" s="88"/>
    </row>
    <row r="82262" spans="5:5" x14ac:dyDescent="0.2">
      <c r="E82262" s="88"/>
    </row>
    <row r="82263" spans="5:5" x14ac:dyDescent="0.2">
      <c r="E82263" s="88"/>
    </row>
    <row r="82264" spans="5:5" x14ac:dyDescent="0.2">
      <c r="E82264" s="88"/>
    </row>
    <row r="82265" spans="5:5" x14ac:dyDescent="0.2">
      <c r="E82265" s="88"/>
    </row>
    <row r="82266" spans="5:5" x14ac:dyDescent="0.2">
      <c r="E82266" s="88"/>
    </row>
    <row r="82267" spans="5:5" x14ac:dyDescent="0.2">
      <c r="E82267" s="88"/>
    </row>
    <row r="82268" spans="5:5" x14ac:dyDescent="0.2">
      <c r="E82268" s="88"/>
    </row>
    <row r="82269" spans="5:5" x14ac:dyDescent="0.2">
      <c r="E82269" s="88"/>
    </row>
    <row r="82270" spans="5:5" x14ac:dyDescent="0.2">
      <c r="E82270" s="88"/>
    </row>
    <row r="82271" spans="5:5" x14ac:dyDescent="0.2">
      <c r="E82271" s="88"/>
    </row>
    <row r="82272" spans="5:5" x14ac:dyDescent="0.2">
      <c r="E82272" s="88"/>
    </row>
    <row r="82273" spans="5:5" x14ac:dyDescent="0.2">
      <c r="E82273" s="88"/>
    </row>
    <row r="82274" spans="5:5" x14ac:dyDescent="0.2">
      <c r="E82274" s="88"/>
    </row>
    <row r="82275" spans="5:5" x14ac:dyDescent="0.2">
      <c r="E82275" s="88"/>
    </row>
    <row r="82276" spans="5:5" x14ac:dyDescent="0.2">
      <c r="E82276" s="88"/>
    </row>
    <row r="82277" spans="5:5" x14ac:dyDescent="0.2">
      <c r="E82277" s="88"/>
    </row>
    <row r="82278" spans="5:5" x14ac:dyDescent="0.2">
      <c r="E82278" s="88"/>
    </row>
    <row r="82279" spans="5:5" x14ac:dyDescent="0.2">
      <c r="E82279" s="88"/>
    </row>
    <row r="82280" spans="5:5" x14ac:dyDescent="0.2">
      <c r="E82280" s="88"/>
    </row>
    <row r="82281" spans="5:5" x14ac:dyDescent="0.2">
      <c r="E82281" s="88"/>
    </row>
    <row r="82282" spans="5:5" x14ac:dyDescent="0.2">
      <c r="E82282" s="88"/>
    </row>
    <row r="82283" spans="5:5" x14ac:dyDescent="0.2">
      <c r="E82283" s="88"/>
    </row>
    <row r="82284" spans="5:5" x14ac:dyDescent="0.2">
      <c r="E82284" s="88"/>
    </row>
    <row r="82285" spans="5:5" x14ac:dyDescent="0.2">
      <c r="E82285" s="88"/>
    </row>
    <row r="82286" spans="5:5" x14ac:dyDescent="0.2">
      <c r="E82286" s="88"/>
    </row>
    <row r="82287" spans="5:5" x14ac:dyDescent="0.2">
      <c r="E82287" s="88"/>
    </row>
    <row r="82288" spans="5:5" x14ac:dyDescent="0.2">
      <c r="E82288" s="88"/>
    </row>
    <row r="82289" spans="5:5" x14ac:dyDescent="0.2">
      <c r="E82289" s="88"/>
    </row>
    <row r="82290" spans="5:5" x14ac:dyDescent="0.2">
      <c r="E82290" s="88"/>
    </row>
    <row r="82291" spans="5:5" x14ac:dyDescent="0.2">
      <c r="E82291" s="88"/>
    </row>
    <row r="82292" spans="5:5" x14ac:dyDescent="0.2">
      <c r="E82292" s="88"/>
    </row>
    <row r="82293" spans="5:5" x14ac:dyDescent="0.2">
      <c r="E82293" s="88"/>
    </row>
    <row r="82294" spans="5:5" x14ac:dyDescent="0.2">
      <c r="E82294" s="88"/>
    </row>
    <row r="82295" spans="5:5" x14ac:dyDescent="0.2">
      <c r="E82295" s="88"/>
    </row>
    <row r="82296" spans="5:5" x14ac:dyDescent="0.2">
      <c r="E82296" s="88"/>
    </row>
    <row r="82297" spans="5:5" x14ac:dyDescent="0.2">
      <c r="E82297" s="88"/>
    </row>
    <row r="82298" spans="5:5" x14ac:dyDescent="0.2">
      <c r="E82298" s="88"/>
    </row>
    <row r="82299" spans="5:5" x14ac:dyDescent="0.2">
      <c r="E82299" s="88"/>
    </row>
    <row r="82300" spans="5:5" x14ac:dyDescent="0.2">
      <c r="E82300" s="88"/>
    </row>
    <row r="82301" spans="5:5" x14ac:dyDescent="0.2">
      <c r="E82301" s="88"/>
    </row>
    <row r="82302" spans="5:5" x14ac:dyDescent="0.2">
      <c r="E82302" s="88"/>
    </row>
    <row r="82303" spans="5:5" x14ac:dyDescent="0.2">
      <c r="E82303" s="88"/>
    </row>
    <row r="82304" spans="5:5" x14ac:dyDescent="0.2">
      <c r="E82304" s="88"/>
    </row>
    <row r="82305" spans="5:5" x14ac:dyDescent="0.2">
      <c r="E82305" s="88"/>
    </row>
    <row r="82306" spans="5:5" x14ac:dyDescent="0.2">
      <c r="E82306" s="88"/>
    </row>
    <row r="82307" spans="5:5" x14ac:dyDescent="0.2">
      <c r="E82307" s="88"/>
    </row>
    <row r="82308" spans="5:5" x14ac:dyDescent="0.2">
      <c r="E82308" s="88"/>
    </row>
    <row r="82309" spans="5:5" x14ac:dyDescent="0.2">
      <c r="E82309" s="88"/>
    </row>
    <row r="82310" spans="5:5" x14ac:dyDescent="0.2">
      <c r="E82310" s="88"/>
    </row>
    <row r="82311" spans="5:5" x14ac:dyDescent="0.2">
      <c r="E82311" s="88"/>
    </row>
    <row r="82312" spans="5:5" x14ac:dyDescent="0.2">
      <c r="E82312" s="88"/>
    </row>
    <row r="82313" spans="5:5" x14ac:dyDescent="0.2">
      <c r="E82313" s="88"/>
    </row>
    <row r="82314" spans="5:5" x14ac:dyDescent="0.2">
      <c r="E82314" s="88"/>
    </row>
    <row r="82315" spans="5:5" x14ac:dyDescent="0.2">
      <c r="E82315" s="88"/>
    </row>
    <row r="82316" spans="5:5" x14ac:dyDescent="0.2">
      <c r="E82316" s="88"/>
    </row>
    <row r="82317" spans="5:5" x14ac:dyDescent="0.2">
      <c r="E82317" s="88"/>
    </row>
    <row r="82318" spans="5:5" x14ac:dyDescent="0.2">
      <c r="E82318" s="88"/>
    </row>
    <row r="82319" spans="5:5" x14ac:dyDescent="0.2">
      <c r="E82319" s="88"/>
    </row>
    <row r="82320" spans="5:5" x14ac:dyDescent="0.2">
      <c r="E82320" s="88"/>
    </row>
    <row r="82321" spans="5:5" x14ac:dyDescent="0.2">
      <c r="E82321" s="88"/>
    </row>
    <row r="82322" spans="5:5" x14ac:dyDescent="0.2">
      <c r="E82322" s="88"/>
    </row>
    <row r="82323" spans="5:5" x14ac:dyDescent="0.2">
      <c r="E82323" s="88"/>
    </row>
    <row r="82324" spans="5:5" x14ac:dyDescent="0.2">
      <c r="E82324" s="88"/>
    </row>
    <row r="82325" spans="5:5" x14ac:dyDescent="0.2">
      <c r="E82325" s="88"/>
    </row>
    <row r="82326" spans="5:5" x14ac:dyDescent="0.2">
      <c r="E82326" s="88"/>
    </row>
    <row r="82327" spans="5:5" x14ac:dyDescent="0.2">
      <c r="E82327" s="88"/>
    </row>
    <row r="82328" spans="5:5" x14ac:dyDescent="0.2">
      <c r="E82328" s="88"/>
    </row>
    <row r="82329" spans="5:5" x14ac:dyDescent="0.2">
      <c r="E82329" s="88"/>
    </row>
    <row r="82330" spans="5:5" x14ac:dyDescent="0.2">
      <c r="E82330" s="88"/>
    </row>
    <row r="82331" spans="5:5" x14ac:dyDescent="0.2">
      <c r="E82331" s="88"/>
    </row>
    <row r="82332" spans="5:5" x14ac:dyDescent="0.2">
      <c r="E82332" s="88"/>
    </row>
    <row r="82333" spans="5:5" x14ac:dyDescent="0.2">
      <c r="E82333" s="88"/>
    </row>
    <row r="82334" spans="5:5" x14ac:dyDescent="0.2">
      <c r="E82334" s="88"/>
    </row>
    <row r="82335" spans="5:5" x14ac:dyDescent="0.2">
      <c r="E82335" s="88"/>
    </row>
    <row r="82336" spans="5:5" x14ac:dyDescent="0.2">
      <c r="E82336" s="88"/>
    </row>
    <row r="82337" spans="5:5" x14ac:dyDescent="0.2">
      <c r="E82337" s="88"/>
    </row>
    <row r="82338" spans="5:5" x14ac:dyDescent="0.2">
      <c r="E82338" s="88"/>
    </row>
    <row r="82339" spans="5:5" x14ac:dyDescent="0.2">
      <c r="E82339" s="88"/>
    </row>
    <row r="82340" spans="5:5" x14ac:dyDescent="0.2">
      <c r="E82340" s="88"/>
    </row>
    <row r="82341" spans="5:5" x14ac:dyDescent="0.2">
      <c r="E82341" s="88"/>
    </row>
    <row r="82342" spans="5:5" x14ac:dyDescent="0.2">
      <c r="E82342" s="88"/>
    </row>
    <row r="82343" spans="5:5" x14ac:dyDescent="0.2">
      <c r="E82343" s="88"/>
    </row>
    <row r="82344" spans="5:5" x14ac:dyDescent="0.2">
      <c r="E82344" s="88"/>
    </row>
    <row r="82345" spans="5:5" x14ac:dyDescent="0.2">
      <c r="E82345" s="88"/>
    </row>
    <row r="82346" spans="5:5" x14ac:dyDescent="0.2">
      <c r="E82346" s="88"/>
    </row>
    <row r="82347" spans="5:5" x14ac:dyDescent="0.2">
      <c r="E82347" s="88"/>
    </row>
    <row r="82348" spans="5:5" x14ac:dyDescent="0.2">
      <c r="E82348" s="88"/>
    </row>
    <row r="82349" spans="5:5" x14ac:dyDescent="0.2">
      <c r="E82349" s="88"/>
    </row>
    <row r="82350" spans="5:5" x14ac:dyDescent="0.2">
      <c r="E82350" s="88"/>
    </row>
    <row r="82351" spans="5:5" x14ac:dyDescent="0.2">
      <c r="E82351" s="88"/>
    </row>
    <row r="82352" spans="5:5" x14ac:dyDescent="0.2">
      <c r="E82352" s="88"/>
    </row>
    <row r="82353" spans="5:5" x14ac:dyDescent="0.2">
      <c r="E82353" s="88"/>
    </row>
    <row r="82354" spans="5:5" x14ac:dyDescent="0.2">
      <c r="E82354" s="88"/>
    </row>
    <row r="82355" spans="5:5" x14ac:dyDescent="0.2">
      <c r="E82355" s="88"/>
    </row>
    <row r="82356" spans="5:5" x14ac:dyDescent="0.2">
      <c r="E82356" s="88"/>
    </row>
    <row r="82357" spans="5:5" x14ac:dyDescent="0.2">
      <c r="E82357" s="88"/>
    </row>
    <row r="82358" spans="5:5" x14ac:dyDescent="0.2">
      <c r="E82358" s="88"/>
    </row>
    <row r="82359" spans="5:5" x14ac:dyDescent="0.2">
      <c r="E82359" s="88"/>
    </row>
    <row r="82360" spans="5:5" x14ac:dyDescent="0.2">
      <c r="E82360" s="88"/>
    </row>
    <row r="82361" spans="5:5" x14ac:dyDescent="0.2">
      <c r="E82361" s="88"/>
    </row>
    <row r="82362" spans="5:5" x14ac:dyDescent="0.2">
      <c r="E82362" s="88"/>
    </row>
    <row r="82363" spans="5:5" x14ac:dyDescent="0.2">
      <c r="E82363" s="88"/>
    </row>
    <row r="82364" spans="5:5" x14ac:dyDescent="0.2">
      <c r="E82364" s="88"/>
    </row>
    <row r="82365" spans="5:5" x14ac:dyDescent="0.2">
      <c r="E82365" s="88"/>
    </row>
    <row r="82366" spans="5:5" x14ac:dyDescent="0.2">
      <c r="E82366" s="88"/>
    </row>
    <row r="82367" spans="5:5" x14ac:dyDescent="0.2">
      <c r="E82367" s="88"/>
    </row>
    <row r="82368" spans="5:5" x14ac:dyDescent="0.2">
      <c r="E82368" s="88"/>
    </row>
    <row r="82369" spans="5:5" x14ac:dyDescent="0.2">
      <c r="E82369" s="88"/>
    </row>
    <row r="82370" spans="5:5" x14ac:dyDescent="0.2">
      <c r="E82370" s="88"/>
    </row>
    <row r="82371" spans="5:5" x14ac:dyDescent="0.2">
      <c r="E82371" s="88"/>
    </row>
    <row r="82372" spans="5:5" x14ac:dyDescent="0.2">
      <c r="E82372" s="88"/>
    </row>
    <row r="82373" spans="5:5" x14ac:dyDescent="0.2">
      <c r="E82373" s="88"/>
    </row>
    <row r="82374" spans="5:5" x14ac:dyDescent="0.2">
      <c r="E82374" s="88"/>
    </row>
    <row r="82375" spans="5:5" x14ac:dyDescent="0.2">
      <c r="E82375" s="88"/>
    </row>
    <row r="82376" spans="5:5" x14ac:dyDescent="0.2">
      <c r="E82376" s="88"/>
    </row>
    <row r="82377" spans="5:5" x14ac:dyDescent="0.2">
      <c r="E82377" s="88"/>
    </row>
    <row r="82378" spans="5:5" x14ac:dyDescent="0.2">
      <c r="E82378" s="88"/>
    </row>
    <row r="82379" spans="5:5" x14ac:dyDescent="0.2">
      <c r="E82379" s="88"/>
    </row>
    <row r="82380" spans="5:5" x14ac:dyDescent="0.2">
      <c r="E82380" s="88"/>
    </row>
    <row r="82381" spans="5:5" x14ac:dyDescent="0.2">
      <c r="E82381" s="88"/>
    </row>
    <row r="82382" spans="5:5" x14ac:dyDescent="0.2">
      <c r="E82382" s="88"/>
    </row>
    <row r="82383" spans="5:5" x14ac:dyDescent="0.2">
      <c r="E82383" s="88"/>
    </row>
    <row r="82384" spans="5:5" x14ac:dyDescent="0.2">
      <c r="E82384" s="88"/>
    </row>
    <row r="82385" spans="5:5" x14ac:dyDescent="0.2">
      <c r="E82385" s="88"/>
    </row>
    <row r="82386" spans="5:5" x14ac:dyDescent="0.2">
      <c r="E82386" s="88"/>
    </row>
    <row r="82387" spans="5:5" x14ac:dyDescent="0.2">
      <c r="E82387" s="88"/>
    </row>
    <row r="82388" spans="5:5" x14ac:dyDescent="0.2">
      <c r="E82388" s="88"/>
    </row>
    <row r="82389" spans="5:5" x14ac:dyDescent="0.2">
      <c r="E82389" s="88"/>
    </row>
    <row r="82390" spans="5:5" x14ac:dyDescent="0.2">
      <c r="E82390" s="88"/>
    </row>
    <row r="82391" spans="5:5" x14ac:dyDescent="0.2">
      <c r="E82391" s="88"/>
    </row>
    <row r="82392" spans="5:5" x14ac:dyDescent="0.2">
      <c r="E82392" s="88"/>
    </row>
    <row r="82393" spans="5:5" x14ac:dyDescent="0.2">
      <c r="E82393" s="88"/>
    </row>
    <row r="82394" spans="5:5" x14ac:dyDescent="0.2">
      <c r="E82394" s="88"/>
    </row>
    <row r="82395" spans="5:5" x14ac:dyDescent="0.2">
      <c r="E82395" s="88"/>
    </row>
    <row r="82396" spans="5:5" x14ac:dyDescent="0.2">
      <c r="E82396" s="88"/>
    </row>
    <row r="82397" spans="5:5" x14ac:dyDescent="0.2">
      <c r="E82397" s="88"/>
    </row>
    <row r="82398" spans="5:5" x14ac:dyDescent="0.2">
      <c r="E82398" s="88"/>
    </row>
    <row r="82399" spans="5:5" x14ac:dyDescent="0.2">
      <c r="E82399" s="88"/>
    </row>
    <row r="82400" spans="5:5" x14ac:dyDescent="0.2">
      <c r="E82400" s="88"/>
    </row>
    <row r="82401" spans="5:5" x14ac:dyDescent="0.2">
      <c r="E82401" s="88"/>
    </row>
    <row r="82402" spans="5:5" x14ac:dyDescent="0.2">
      <c r="E82402" s="88"/>
    </row>
    <row r="82403" spans="5:5" x14ac:dyDescent="0.2">
      <c r="E82403" s="88"/>
    </row>
    <row r="82404" spans="5:5" x14ac:dyDescent="0.2">
      <c r="E82404" s="88"/>
    </row>
    <row r="82405" spans="5:5" x14ac:dyDescent="0.2">
      <c r="E82405" s="88"/>
    </row>
    <row r="82406" spans="5:5" x14ac:dyDescent="0.2">
      <c r="E82406" s="88"/>
    </row>
    <row r="82407" spans="5:5" x14ac:dyDescent="0.2">
      <c r="E82407" s="88"/>
    </row>
    <row r="82408" spans="5:5" x14ac:dyDescent="0.2">
      <c r="E82408" s="88"/>
    </row>
    <row r="82409" spans="5:5" x14ac:dyDescent="0.2">
      <c r="E82409" s="88"/>
    </row>
    <row r="82410" spans="5:5" x14ac:dyDescent="0.2">
      <c r="E82410" s="88"/>
    </row>
    <row r="82411" spans="5:5" x14ac:dyDescent="0.2">
      <c r="E82411" s="88"/>
    </row>
    <row r="82412" spans="5:5" x14ac:dyDescent="0.2">
      <c r="E82412" s="88"/>
    </row>
    <row r="82413" spans="5:5" x14ac:dyDescent="0.2">
      <c r="E82413" s="88"/>
    </row>
    <row r="82414" spans="5:5" x14ac:dyDescent="0.2">
      <c r="E82414" s="88"/>
    </row>
    <row r="82415" spans="5:5" x14ac:dyDescent="0.2">
      <c r="E82415" s="88"/>
    </row>
    <row r="82416" spans="5:5" x14ac:dyDescent="0.2">
      <c r="E82416" s="88"/>
    </row>
    <row r="82417" spans="5:5" x14ac:dyDescent="0.2">
      <c r="E82417" s="88"/>
    </row>
    <row r="82418" spans="5:5" x14ac:dyDescent="0.2">
      <c r="E82418" s="88"/>
    </row>
    <row r="82419" spans="5:5" x14ac:dyDescent="0.2">
      <c r="E82419" s="88"/>
    </row>
    <row r="82420" spans="5:5" x14ac:dyDescent="0.2">
      <c r="E82420" s="88"/>
    </row>
    <row r="82421" spans="5:5" x14ac:dyDescent="0.2">
      <c r="E82421" s="88"/>
    </row>
    <row r="82422" spans="5:5" x14ac:dyDescent="0.2">
      <c r="E82422" s="88"/>
    </row>
    <row r="82423" spans="5:5" x14ac:dyDescent="0.2">
      <c r="E82423" s="88"/>
    </row>
    <row r="82424" spans="5:5" x14ac:dyDescent="0.2">
      <c r="E82424" s="88"/>
    </row>
    <row r="82425" spans="5:5" x14ac:dyDescent="0.2">
      <c r="E82425" s="88"/>
    </row>
    <row r="82426" spans="5:5" x14ac:dyDescent="0.2">
      <c r="E82426" s="88"/>
    </row>
    <row r="82427" spans="5:5" x14ac:dyDescent="0.2">
      <c r="E82427" s="88"/>
    </row>
    <row r="82428" spans="5:5" x14ac:dyDescent="0.2">
      <c r="E82428" s="88"/>
    </row>
    <row r="82429" spans="5:5" x14ac:dyDescent="0.2">
      <c r="E82429" s="88"/>
    </row>
    <row r="82430" spans="5:5" x14ac:dyDescent="0.2">
      <c r="E82430" s="88"/>
    </row>
    <row r="82431" spans="5:5" x14ac:dyDescent="0.2">
      <c r="E82431" s="88"/>
    </row>
    <row r="82432" spans="5:5" x14ac:dyDescent="0.2">
      <c r="E82432" s="88"/>
    </row>
    <row r="82433" spans="5:5" x14ac:dyDescent="0.2">
      <c r="E82433" s="88"/>
    </row>
    <row r="82434" spans="5:5" x14ac:dyDescent="0.2">
      <c r="E82434" s="88"/>
    </row>
    <row r="82435" spans="5:5" x14ac:dyDescent="0.2">
      <c r="E82435" s="88"/>
    </row>
    <row r="82436" spans="5:5" x14ac:dyDescent="0.2">
      <c r="E82436" s="88"/>
    </row>
    <row r="82437" spans="5:5" x14ac:dyDescent="0.2">
      <c r="E82437" s="88"/>
    </row>
    <row r="82438" spans="5:5" x14ac:dyDescent="0.2">
      <c r="E82438" s="88"/>
    </row>
    <row r="82439" spans="5:5" x14ac:dyDescent="0.2">
      <c r="E82439" s="88"/>
    </row>
    <row r="82440" spans="5:5" x14ac:dyDescent="0.2">
      <c r="E82440" s="88"/>
    </row>
    <row r="82441" spans="5:5" x14ac:dyDescent="0.2">
      <c r="E82441" s="88"/>
    </row>
    <row r="82442" spans="5:5" x14ac:dyDescent="0.2">
      <c r="E82442" s="88"/>
    </row>
    <row r="82443" spans="5:5" x14ac:dyDescent="0.2">
      <c r="E82443" s="88"/>
    </row>
    <row r="82444" spans="5:5" x14ac:dyDescent="0.2">
      <c r="E82444" s="88"/>
    </row>
    <row r="82445" spans="5:5" x14ac:dyDescent="0.2">
      <c r="E82445" s="88"/>
    </row>
    <row r="82446" spans="5:5" x14ac:dyDescent="0.2">
      <c r="E82446" s="88"/>
    </row>
    <row r="82447" spans="5:5" x14ac:dyDescent="0.2">
      <c r="E82447" s="88"/>
    </row>
    <row r="82448" spans="5:5" x14ac:dyDescent="0.2">
      <c r="E82448" s="88"/>
    </row>
    <row r="82449" spans="5:5" x14ac:dyDescent="0.2">
      <c r="E82449" s="88"/>
    </row>
    <row r="82450" spans="5:5" x14ac:dyDescent="0.2">
      <c r="E82450" s="88"/>
    </row>
    <row r="82451" spans="5:5" x14ac:dyDescent="0.2">
      <c r="E82451" s="88"/>
    </row>
    <row r="82452" spans="5:5" x14ac:dyDescent="0.2">
      <c r="E82452" s="88"/>
    </row>
    <row r="82453" spans="5:5" x14ac:dyDescent="0.2">
      <c r="E82453" s="88"/>
    </row>
    <row r="82454" spans="5:5" x14ac:dyDescent="0.2">
      <c r="E82454" s="88"/>
    </row>
    <row r="82455" spans="5:5" x14ac:dyDescent="0.2">
      <c r="E82455" s="88"/>
    </row>
    <row r="82456" spans="5:5" x14ac:dyDescent="0.2">
      <c r="E82456" s="88"/>
    </row>
    <row r="82457" spans="5:5" x14ac:dyDescent="0.2">
      <c r="E82457" s="88"/>
    </row>
    <row r="82458" spans="5:5" x14ac:dyDescent="0.2">
      <c r="E82458" s="88"/>
    </row>
    <row r="82459" spans="5:5" x14ac:dyDescent="0.2">
      <c r="E82459" s="88"/>
    </row>
    <row r="82460" spans="5:5" x14ac:dyDescent="0.2">
      <c r="E82460" s="88"/>
    </row>
    <row r="82461" spans="5:5" x14ac:dyDescent="0.2">
      <c r="E82461" s="88"/>
    </row>
    <row r="82462" spans="5:5" x14ac:dyDescent="0.2">
      <c r="E82462" s="88"/>
    </row>
    <row r="82463" spans="5:5" x14ac:dyDescent="0.2">
      <c r="E82463" s="88"/>
    </row>
    <row r="82464" spans="5:5" x14ac:dyDescent="0.2">
      <c r="E82464" s="88"/>
    </row>
    <row r="82465" spans="5:5" x14ac:dyDescent="0.2">
      <c r="E82465" s="88"/>
    </row>
    <row r="82466" spans="5:5" x14ac:dyDescent="0.2">
      <c r="E82466" s="88"/>
    </row>
    <row r="82467" spans="5:5" x14ac:dyDescent="0.2">
      <c r="E82467" s="88"/>
    </row>
    <row r="82468" spans="5:5" x14ac:dyDescent="0.2">
      <c r="E82468" s="88"/>
    </row>
    <row r="82469" spans="5:5" x14ac:dyDescent="0.2">
      <c r="E82469" s="88"/>
    </row>
    <row r="82470" spans="5:5" x14ac:dyDescent="0.2">
      <c r="E82470" s="88"/>
    </row>
    <row r="82471" spans="5:5" x14ac:dyDescent="0.2">
      <c r="E82471" s="88"/>
    </row>
    <row r="82472" spans="5:5" x14ac:dyDescent="0.2">
      <c r="E82472" s="88"/>
    </row>
    <row r="82473" spans="5:5" x14ac:dyDescent="0.2">
      <c r="E82473" s="88"/>
    </row>
    <row r="82474" spans="5:5" x14ac:dyDescent="0.2">
      <c r="E82474" s="88"/>
    </row>
    <row r="82475" spans="5:5" x14ac:dyDescent="0.2">
      <c r="E82475" s="88"/>
    </row>
    <row r="82476" spans="5:5" x14ac:dyDescent="0.2">
      <c r="E82476" s="88"/>
    </row>
    <row r="82477" spans="5:5" x14ac:dyDescent="0.2">
      <c r="E82477" s="88"/>
    </row>
    <row r="82478" spans="5:5" x14ac:dyDescent="0.2">
      <c r="E82478" s="88"/>
    </row>
    <row r="82479" spans="5:5" x14ac:dyDescent="0.2">
      <c r="E82479" s="88"/>
    </row>
    <row r="82480" spans="5:5" x14ac:dyDescent="0.2">
      <c r="E82480" s="88"/>
    </row>
    <row r="82481" spans="5:5" x14ac:dyDescent="0.2">
      <c r="E82481" s="88"/>
    </row>
    <row r="82482" spans="5:5" x14ac:dyDescent="0.2">
      <c r="E82482" s="88"/>
    </row>
    <row r="82483" spans="5:5" x14ac:dyDescent="0.2">
      <c r="E82483" s="88"/>
    </row>
    <row r="82484" spans="5:5" x14ac:dyDescent="0.2">
      <c r="E82484" s="88"/>
    </row>
    <row r="82485" spans="5:5" x14ac:dyDescent="0.2">
      <c r="E82485" s="88"/>
    </row>
    <row r="82486" spans="5:5" x14ac:dyDescent="0.2">
      <c r="E82486" s="88"/>
    </row>
    <row r="82487" spans="5:5" x14ac:dyDescent="0.2">
      <c r="E82487" s="88"/>
    </row>
    <row r="82488" spans="5:5" x14ac:dyDescent="0.2">
      <c r="E82488" s="88"/>
    </row>
    <row r="82489" spans="5:5" x14ac:dyDescent="0.2">
      <c r="E82489" s="88"/>
    </row>
    <row r="82490" spans="5:5" x14ac:dyDescent="0.2">
      <c r="E82490" s="88"/>
    </row>
    <row r="82491" spans="5:5" x14ac:dyDescent="0.2">
      <c r="E82491" s="88"/>
    </row>
    <row r="82492" spans="5:5" x14ac:dyDescent="0.2">
      <c r="E82492" s="88"/>
    </row>
    <row r="82493" spans="5:5" x14ac:dyDescent="0.2">
      <c r="E82493" s="88"/>
    </row>
    <row r="82494" spans="5:5" x14ac:dyDescent="0.2">
      <c r="E82494" s="88"/>
    </row>
    <row r="82495" spans="5:5" x14ac:dyDescent="0.2">
      <c r="E82495" s="88"/>
    </row>
    <row r="82496" spans="5:5" x14ac:dyDescent="0.2">
      <c r="E82496" s="88"/>
    </row>
    <row r="82497" spans="5:5" x14ac:dyDescent="0.2">
      <c r="E82497" s="88"/>
    </row>
    <row r="82498" spans="5:5" x14ac:dyDescent="0.2">
      <c r="E82498" s="88"/>
    </row>
    <row r="82499" spans="5:5" x14ac:dyDescent="0.2">
      <c r="E82499" s="88"/>
    </row>
    <row r="82500" spans="5:5" x14ac:dyDescent="0.2">
      <c r="E82500" s="88"/>
    </row>
    <row r="82501" spans="5:5" x14ac:dyDescent="0.2">
      <c r="E82501" s="88"/>
    </row>
    <row r="82502" spans="5:5" x14ac:dyDescent="0.2">
      <c r="E82502" s="88"/>
    </row>
    <row r="82503" spans="5:5" x14ac:dyDescent="0.2">
      <c r="E82503" s="88"/>
    </row>
    <row r="82504" spans="5:5" x14ac:dyDescent="0.2">
      <c r="E82504" s="88"/>
    </row>
    <row r="82505" spans="5:5" x14ac:dyDescent="0.2">
      <c r="E82505" s="88"/>
    </row>
    <row r="82506" spans="5:5" x14ac:dyDescent="0.2">
      <c r="E82506" s="88"/>
    </row>
    <row r="82507" spans="5:5" x14ac:dyDescent="0.2">
      <c r="E82507" s="88"/>
    </row>
    <row r="82508" spans="5:5" x14ac:dyDescent="0.2">
      <c r="E82508" s="88"/>
    </row>
    <row r="82509" spans="5:5" x14ac:dyDescent="0.2">
      <c r="E82509" s="88"/>
    </row>
    <row r="82510" spans="5:5" x14ac:dyDescent="0.2">
      <c r="E82510" s="88"/>
    </row>
    <row r="82511" spans="5:5" x14ac:dyDescent="0.2">
      <c r="E82511" s="88"/>
    </row>
    <row r="82512" spans="5:5" x14ac:dyDescent="0.2">
      <c r="E82512" s="88"/>
    </row>
    <row r="82513" spans="5:5" x14ac:dyDescent="0.2">
      <c r="E82513" s="88"/>
    </row>
    <row r="82514" spans="5:5" x14ac:dyDescent="0.2">
      <c r="E82514" s="88"/>
    </row>
    <row r="82515" spans="5:5" x14ac:dyDescent="0.2">
      <c r="E82515" s="88"/>
    </row>
    <row r="82516" spans="5:5" x14ac:dyDescent="0.2">
      <c r="E82516" s="88"/>
    </row>
    <row r="82517" spans="5:5" x14ac:dyDescent="0.2">
      <c r="E82517" s="88"/>
    </row>
    <row r="82518" spans="5:5" x14ac:dyDescent="0.2">
      <c r="E82518" s="88"/>
    </row>
    <row r="82519" spans="5:5" x14ac:dyDescent="0.2">
      <c r="E82519" s="88"/>
    </row>
    <row r="82520" spans="5:5" x14ac:dyDescent="0.2">
      <c r="E82520" s="88"/>
    </row>
    <row r="82521" spans="5:5" x14ac:dyDescent="0.2">
      <c r="E82521" s="88"/>
    </row>
    <row r="82522" spans="5:5" x14ac:dyDescent="0.2">
      <c r="E82522" s="88"/>
    </row>
    <row r="82523" spans="5:5" x14ac:dyDescent="0.2">
      <c r="E82523" s="88"/>
    </row>
    <row r="82524" spans="5:5" x14ac:dyDescent="0.2">
      <c r="E82524" s="88"/>
    </row>
    <row r="82525" spans="5:5" x14ac:dyDescent="0.2">
      <c r="E82525" s="88"/>
    </row>
    <row r="82526" spans="5:5" x14ac:dyDescent="0.2">
      <c r="E82526" s="88"/>
    </row>
    <row r="82527" spans="5:5" x14ac:dyDescent="0.2">
      <c r="E82527" s="88"/>
    </row>
    <row r="82528" spans="5:5" x14ac:dyDescent="0.2">
      <c r="E82528" s="88"/>
    </row>
    <row r="82529" spans="5:5" x14ac:dyDescent="0.2">
      <c r="E82529" s="88"/>
    </row>
    <row r="82530" spans="5:5" x14ac:dyDescent="0.2">
      <c r="E82530" s="88"/>
    </row>
    <row r="82531" spans="5:5" x14ac:dyDescent="0.2">
      <c r="E82531" s="88"/>
    </row>
    <row r="82532" spans="5:5" x14ac:dyDescent="0.2">
      <c r="E82532" s="88"/>
    </row>
    <row r="82533" spans="5:5" x14ac:dyDescent="0.2">
      <c r="E82533" s="88"/>
    </row>
    <row r="82534" spans="5:5" x14ac:dyDescent="0.2">
      <c r="E82534" s="88"/>
    </row>
    <row r="82535" spans="5:5" x14ac:dyDescent="0.2">
      <c r="E82535" s="88"/>
    </row>
    <row r="82536" spans="5:5" x14ac:dyDescent="0.2">
      <c r="E82536" s="88"/>
    </row>
    <row r="82537" spans="5:5" x14ac:dyDescent="0.2">
      <c r="E82537" s="88"/>
    </row>
    <row r="82538" spans="5:5" x14ac:dyDescent="0.2">
      <c r="E82538" s="88"/>
    </row>
    <row r="82539" spans="5:5" x14ac:dyDescent="0.2">
      <c r="E82539" s="88"/>
    </row>
    <row r="82540" spans="5:5" x14ac:dyDescent="0.2">
      <c r="E82540" s="88"/>
    </row>
    <row r="82541" spans="5:5" x14ac:dyDescent="0.2">
      <c r="E82541" s="88"/>
    </row>
    <row r="82542" spans="5:5" x14ac:dyDescent="0.2">
      <c r="E82542" s="88"/>
    </row>
    <row r="82543" spans="5:5" x14ac:dyDescent="0.2">
      <c r="E82543" s="88"/>
    </row>
    <row r="82544" spans="5:5" x14ac:dyDescent="0.2">
      <c r="E82544" s="88"/>
    </row>
    <row r="82545" spans="5:5" x14ac:dyDescent="0.2">
      <c r="E82545" s="88"/>
    </row>
    <row r="82546" spans="5:5" x14ac:dyDescent="0.2">
      <c r="E82546" s="88"/>
    </row>
    <row r="82547" spans="5:5" x14ac:dyDescent="0.2">
      <c r="E82547" s="88"/>
    </row>
    <row r="82548" spans="5:5" x14ac:dyDescent="0.2">
      <c r="E82548" s="88"/>
    </row>
    <row r="82549" spans="5:5" x14ac:dyDescent="0.2">
      <c r="E82549" s="88"/>
    </row>
    <row r="82550" spans="5:5" x14ac:dyDescent="0.2">
      <c r="E82550" s="88"/>
    </row>
    <row r="82551" spans="5:5" x14ac:dyDescent="0.2">
      <c r="E82551" s="88"/>
    </row>
    <row r="82552" spans="5:5" x14ac:dyDescent="0.2">
      <c r="E82552" s="88"/>
    </row>
    <row r="82553" spans="5:5" x14ac:dyDescent="0.2">
      <c r="E82553" s="88"/>
    </row>
    <row r="82554" spans="5:5" x14ac:dyDescent="0.2">
      <c r="E82554" s="88"/>
    </row>
    <row r="82555" spans="5:5" x14ac:dyDescent="0.2">
      <c r="E82555" s="88"/>
    </row>
    <row r="82556" spans="5:5" x14ac:dyDescent="0.2">
      <c r="E82556" s="88"/>
    </row>
    <row r="82557" spans="5:5" x14ac:dyDescent="0.2">
      <c r="E82557" s="88"/>
    </row>
    <row r="82558" spans="5:5" x14ac:dyDescent="0.2">
      <c r="E82558" s="88"/>
    </row>
    <row r="82559" spans="5:5" x14ac:dyDescent="0.2">
      <c r="E82559" s="88"/>
    </row>
    <row r="82560" spans="5:5" x14ac:dyDescent="0.2">
      <c r="E82560" s="88"/>
    </row>
    <row r="82561" spans="5:5" x14ac:dyDescent="0.2">
      <c r="E82561" s="88"/>
    </row>
    <row r="82562" spans="5:5" x14ac:dyDescent="0.2">
      <c r="E82562" s="88"/>
    </row>
    <row r="82563" spans="5:5" x14ac:dyDescent="0.2">
      <c r="E82563" s="88"/>
    </row>
    <row r="82564" spans="5:5" x14ac:dyDescent="0.2">
      <c r="E82564" s="88"/>
    </row>
    <row r="82565" spans="5:5" x14ac:dyDescent="0.2">
      <c r="E82565" s="88"/>
    </row>
    <row r="82566" spans="5:5" x14ac:dyDescent="0.2">
      <c r="E82566" s="88"/>
    </row>
    <row r="82567" spans="5:5" x14ac:dyDescent="0.2">
      <c r="E82567" s="88"/>
    </row>
    <row r="82568" spans="5:5" x14ac:dyDescent="0.2">
      <c r="E82568" s="88"/>
    </row>
    <row r="82569" spans="5:5" x14ac:dyDescent="0.2">
      <c r="E82569" s="88"/>
    </row>
    <row r="82570" spans="5:5" x14ac:dyDescent="0.2">
      <c r="E82570" s="88"/>
    </row>
    <row r="82571" spans="5:5" x14ac:dyDescent="0.2">
      <c r="E82571" s="88"/>
    </row>
    <row r="82572" spans="5:5" x14ac:dyDescent="0.2">
      <c r="E82572" s="88"/>
    </row>
    <row r="82573" spans="5:5" x14ac:dyDescent="0.2">
      <c r="E82573" s="88"/>
    </row>
    <row r="82574" spans="5:5" x14ac:dyDescent="0.2">
      <c r="E82574" s="88"/>
    </row>
    <row r="82575" spans="5:5" x14ac:dyDescent="0.2">
      <c r="E82575" s="88"/>
    </row>
    <row r="82576" spans="5:5" x14ac:dyDescent="0.2">
      <c r="E82576" s="88"/>
    </row>
    <row r="82577" spans="5:5" x14ac:dyDescent="0.2">
      <c r="E82577" s="88"/>
    </row>
    <row r="82578" spans="5:5" x14ac:dyDescent="0.2">
      <c r="E82578" s="88"/>
    </row>
    <row r="82579" spans="5:5" x14ac:dyDescent="0.2">
      <c r="E82579" s="88"/>
    </row>
    <row r="82580" spans="5:5" x14ac:dyDescent="0.2">
      <c r="E82580" s="88"/>
    </row>
    <row r="82581" spans="5:5" x14ac:dyDescent="0.2">
      <c r="E82581" s="88"/>
    </row>
    <row r="82582" spans="5:5" x14ac:dyDescent="0.2">
      <c r="E82582" s="88"/>
    </row>
    <row r="82583" spans="5:5" x14ac:dyDescent="0.2">
      <c r="E82583" s="88"/>
    </row>
    <row r="82584" spans="5:5" x14ac:dyDescent="0.2">
      <c r="E82584" s="88"/>
    </row>
    <row r="82585" spans="5:5" x14ac:dyDescent="0.2">
      <c r="E82585" s="88"/>
    </row>
    <row r="82586" spans="5:5" x14ac:dyDescent="0.2">
      <c r="E82586" s="88"/>
    </row>
    <row r="82587" spans="5:5" x14ac:dyDescent="0.2">
      <c r="E82587" s="88"/>
    </row>
    <row r="82588" spans="5:5" x14ac:dyDescent="0.2">
      <c r="E82588" s="88"/>
    </row>
    <row r="82589" spans="5:5" x14ac:dyDescent="0.2">
      <c r="E82589" s="88"/>
    </row>
    <row r="82590" spans="5:5" x14ac:dyDescent="0.2">
      <c r="E82590" s="88"/>
    </row>
    <row r="82591" spans="5:5" x14ac:dyDescent="0.2">
      <c r="E82591" s="88"/>
    </row>
    <row r="82592" spans="5:5" x14ac:dyDescent="0.2">
      <c r="E82592" s="88"/>
    </row>
    <row r="82593" spans="5:5" x14ac:dyDescent="0.2">
      <c r="E82593" s="88"/>
    </row>
    <row r="82594" spans="5:5" x14ac:dyDescent="0.2">
      <c r="E82594" s="88"/>
    </row>
    <row r="82595" spans="5:5" x14ac:dyDescent="0.2">
      <c r="E82595" s="88"/>
    </row>
    <row r="82596" spans="5:5" x14ac:dyDescent="0.2">
      <c r="E82596" s="88"/>
    </row>
    <row r="82597" spans="5:5" x14ac:dyDescent="0.2">
      <c r="E82597" s="88"/>
    </row>
    <row r="82598" spans="5:5" x14ac:dyDescent="0.2">
      <c r="E82598" s="88"/>
    </row>
    <row r="82599" spans="5:5" x14ac:dyDescent="0.2">
      <c r="E82599" s="88"/>
    </row>
    <row r="82600" spans="5:5" x14ac:dyDescent="0.2">
      <c r="E82600" s="88"/>
    </row>
    <row r="82601" spans="5:5" x14ac:dyDescent="0.2">
      <c r="E82601" s="88"/>
    </row>
    <row r="82602" spans="5:5" x14ac:dyDescent="0.2">
      <c r="E82602" s="88"/>
    </row>
    <row r="82603" spans="5:5" x14ac:dyDescent="0.2">
      <c r="E82603" s="88"/>
    </row>
    <row r="82604" spans="5:5" x14ac:dyDescent="0.2">
      <c r="E82604" s="88"/>
    </row>
    <row r="82605" spans="5:5" x14ac:dyDescent="0.2">
      <c r="E82605" s="88"/>
    </row>
    <row r="82606" spans="5:5" x14ac:dyDescent="0.2">
      <c r="E82606" s="88"/>
    </row>
    <row r="82607" spans="5:5" x14ac:dyDescent="0.2">
      <c r="E82607" s="88"/>
    </row>
    <row r="82608" spans="5:5" x14ac:dyDescent="0.2">
      <c r="E82608" s="88"/>
    </row>
    <row r="82609" spans="5:5" x14ac:dyDescent="0.2">
      <c r="E82609" s="88"/>
    </row>
    <row r="82610" spans="5:5" x14ac:dyDescent="0.2">
      <c r="E82610" s="88"/>
    </row>
    <row r="82611" spans="5:5" x14ac:dyDescent="0.2">
      <c r="E82611" s="88"/>
    </row>
    <row r="82612" spans="5:5" x14ac:dyDescent="0.2">
      <c r="E82612" s="88"/>
    </row>
    <row r="82613" spans="5:5" x14ac:dyDescent="0.2">
      <c r="E82613" s="88"/>
    </row>
    <row r="82614" spans="5:5" x14ac:dyDescent="0.2">
      <c r="E82614" s="88"/>
    </row>
    <row r="82615" spans="5:5" x14ac:dyDescent="0.2">
      <c r="E82615" s="88"/>
    </row>
    <row r="82616" spans="5:5" x14ac:dyDescent="0.2">
      <c r="E82616" s="88"/>
    </row>
    <row r="82617" spans="5:5" x14ac:dyDescent="0.2">
      <c r="E82617" s="88"/>
    </row>
    <row r="82618" spans="5:5" x14ac:dyDescent="0.2">
      <c r="E82618" s="88"/>
    </row>
    <row r="82619" spans="5:5" x14ac:dyDescent="0.2">
      <c r="E82619" s="88"/>
    </row>
    <row r="82620" spans="5:5" x14ac:dyDescent="0.2">
      <c r="E82620" s="88"/>
    </row>
    <row r="82621" spans="5:5" x14ac:dyDescent="0.2">
      <c r="E82621" s="88"/>
    </row>
    <row r="82622" spans="5:5" x14ac:dyDescent="0.2">
      <c r="E82622" s="88"/>
    </row>
    <row r="82623" spans="5:5" x14ac:dyDescent="0.2">
      <c r="E82623" s="88"/>
    </row>
    <row r="82624" spans="5:5" x14ac:dyDescent="0.2">
      <c r="E82624" s="88"/>
    </row>
    <row r="82625" spans="5:5" x14ac:dyDescent="0.2">
      <c r="E82625" s="88"/>
    </row>
    <row r="82626" spans="5:5" x14ac:dyDescent="0.2">
      <c r="E82626" s="88"/>
    </row>
    <row r="82627" spans="5:5" x14ac:dyDescent="0.2">
      <c r="E82627" s="88"/>
    </row>
    <row r="82628" spans="5:5" x14ac:dyDescent="0.2">
      <c r="E82628" s="88"/>
    </row>
    <row r="82629" spans="5:5" x14ac:dyDescent="0.2">
      <c r="E82629" s="88"/>
    </row>
    <row r="82630" spans="5:5" x14ac:dyDescent="0.2">
      <c r="E82630" s="88"/>
    </row>
    <row r="82631" spans="5:5" x14ac:dyDescent="0.2">
      <c r="E82631" s="88"/>
    </row>
    <row r="82632" spans="5:5" x14ac:dyDescent="0.2">
      <c r="E82632" s="88"/>
    </row>
    <row r="82633" spans="5:5" x14ac:dyDescent="0.2">
      <c r="E82633" s="88"/>
    </row>
    <row r="82634" spans="5:5" x14ac:dyDescent="0.2">
      <c r="E82634" s="88"/>
    </row>
    <row r="82635" spans="5:5" x14ac:dyDescent="0.2">
      <c r="E82635" s="88"/>
    </row>
    <row r="82636" spans="5:5" x14ac:dyDescent="0.2">
      <c r="E82636" s="88"/>
    </row>
    <row r="82637" spans="5:5" x14ac:dyDescent="0.2">
      <c r="E82637" s="88"/>
    </row>
    <row r="82638" spans="5:5" x14ac:dyDescent="0.2">
      <c r="E82638" s="88"/>
    </row>
    <row r="82639" spans="5:5" x14ac:dyDescent="0.2">
      <c r="E82639" s="88"/>
    </row>
    <row r="82640" spans="5:5" x14ac:dyDescent="0.2">
      <c r="E82640" s="88"/>
    </row>
    <row r="82641" spans="5:5" x14ac:dyDescent="0.2">
      <c r="E82641" s="88"/>
    </row>
    <row r="82642" spans="5:5" x14ac:dyDescent="0.2">
      <c r="E82642" s="88"/>
    </row>
    <row r="82643" spans="5:5" x14ac:dyDescent="0.2">
      <c r="E82643" s="88"/>
    </row>
    <row r="82644" spans="5:5" x14ac:dyDescent="0.2">
      <c r="E82644" s="88"/>
    </row>
    <row r="82645" spans="5:5" x14ac:dyDescent="0.2">
      <c r="E82645" s="88"/>
    </row>
    <row r="82646" spans="5:5" x14ac:dyDescent="0.2">
      <c r="E82646" s="88"/>
    </row>
    <row r="82647" spans="5:5" x14ac:dyDescent="0.2">
      <c r="E82647" s="88"/>
    </row>
    <row r="82648" spans="5:5" x14ac:dyDescent="0.2">
      <c r="E82648" s="88"/>
    </row>
    <row r="82649" spans="5:5" x14ac:dyDescent="0.2">
      <c r="E82649" s="88"/>
    </row>
    <row r="82650" spans="5:5" x14ac:dyDescent="0.2">
      <c r="E82650" s="88"/>
    </row>
    <row r="82651" spans="5:5" x14ac:dyDescent="0.2">
      <c r="E82651" s="88"/>
    </row>
    <row r="82652" spans="5:5" x14ac:dyDescent="0.2">
      <c r="E82652" s="88"/>
    </row>
    <row r="82653" spans="5:5" x14ac:dyDescent="0.2">
      <c r="E82653" s="88"/>
    </row>
    <row r="82654" spans="5:5" x14ac:dyDescent="0.2">
      <c r="E82654" s="88"/>
    </row>
    <row r="82655" spans="5:5" x14ac:dyDescent="0.2">
      <c r="E82655" s="88"/>
    </row>
    <row r="82656" spans="5:5" x14ac:dyDescent="0.2">
      <c r="E82656" s="88"/>
    </row>
    <row r="82657" spans="5:5" x14ac:dyDescent="0.2">
      <c r="E82657" s="88"/>
    </row>
    <row r="82658" spans="5:5" x14ac:dyDescent="0.2">
      <c r="E82658" s="88"/>
    </row>
    <row r="82659" spans="5:5" x14ac:dyDescent="0.2">
      <c r="E82659" s="88"/>
    </row>
    <row r="82660" spans="5:5" x14ac:dyDescent="0.2">
      <c r="E82660" s="88"/>
    </row>
    <row r="82661" spans="5:5" x14ac:dyDescent="0.2">
      <c r="E82661" s="88"/>
    </row>
    <row r="82662" spans="5:5" x14ac:dyDescent="0.2">
      <c r="E82662" s="88"/>
    </row>
    <row r="82663" spans="5:5" x14ac:dyDescent="0.2">
      <c r="E82663" s="88"/>
    </row>
    <row r="82664" spans="5:5" x14ac:dyDescent="0.2">
      <c r="E82664" s="88"/>
    </row>
    <row r="82665" spans="5:5" x14ac:dyDescent="0.2">
      <c r="E82665" s="88"/>
    </row>
    <row r="82666" spans="5:5" x14ac:dyDescent="0.2">
      <c r="E82666" s="88"/>
    </row>
    <row r="82667" spans="5:5" x14ac:dyDescent="0.2">
      <c r="E82667" s="88"/>
    </row>
    <row r="82668" spans="5:5" x14ac:dyDescent="0.2">
      <c r="E82668" s="88"/>
    </row>
    <row r="82669" spans="5:5" x14ac:dyDescent="0.2">
      <c r="E82669" s="88"/>
    </row>
    <row r="82670" spans="5:5" x14ac:dyDescent="0.2">
      <c r="E82670" s="88"/>
    </row>
    <row r="82671" spans="5:5" x14ac:dyDescent="0.2">
      <c r="E82671" s="88"/>
    </row>
    <row r="82672" spans="5:5" x14ac:dyDescent="0.2">
      <c r="E82672" s="88"/>
    </row>
    <row r="82673" spans="5:5" x14ac:dyDescent="0.2">
      <c r="E82673" s="88"/>
    </row>
    <row r="82674" spans="5:5" x14ac:dyDescent="0.2">
      <c r="E82674" s="88"/>
    </row>
    <row r="82675" spans="5:5" x14ac:dyDescent="0.2">
      <c r="E82675" s="88"/>
    </row>
    <row r="82676" spans="5:5" x14ac:dyDescent="0.2">
      <c r="E82676" s="88"/>
    </row>
    <row r="82677" spans="5:5" x14ac:dyDescent="0.2">
      <c r="E82677" s="88"/>
    </row>
    <row r="82678" spans="5:5" x14ac:dyDescent="0.2">
      <c r="E82678" s="88"/>
    </row>
    <row r="82679" spans="5:5" x14ac:dyDescent="0.2">
      <c r="E82679" s="88"/>
    </row>
    <row r="82680" spans="5:5" x14ac:dyDescent="0.2">
      <c r="E82680" s="88"/>
    </row>
    <row r="82681" spans="5:5" x14ac:dyDescent="0.2">
      <c r="E82681" s="88"/>
    </row>
    <row r="82682" spans="5:5" x14ac:dyDescent="0.2">
      <c r="E82682" s="88"/>
    </row>
    <row r="82683" spans="5:5" x14ac:dyDescent="0.2">
      <c r="E82683" s="88"/>
    </row>
    <row r="82684" spans="5:5" x14ac:dyDescent="0.2">
      <c r="E82684" s="88"/>
    </row>
    <row r="82685" spans="5:5" x14ac:dyDescent="0.2">
      <c r="E82685" s="88"/>
    </row>
    <row r="82686" spans="5:5" x14ac:dyDescent="0.2">
      <c r="E82686" s="88"/>
    </row>
    <row r="82687" spans="5:5" x14ac:dyDescent="0.2">
      <c r="E82687" s="88"/>
    </row>
    <row r="82688" spans="5:5" x14ac:dyDescent="0.2">
      <c r="E82688" s="88"/>
    </row>
    <row r="82689" spans="5:5" x14ac:dyDescent="0.2">
      <c r="E82689" s="88"/>
    </row>
    <row r="82690" spans="5:5" x14ac:dyDescent="0.2">
      <c r="E82690" s="88"/>
    </row>
    <row r="82691" spans="5:5" x14ac:dyDescent="0.2">
      <c r="E82691" s="88"/>
    </row>
    <row r="82692" spans="5:5" x14ac:dyDescent="0.2">
      <c r="E82692" s="88"/>
    </row>
    <row r="82693" spans="5:5" x14ac:dyDescent="0.2">
      <c r="E82693" s="88"/>
    </row>
    <row r="82694" spans="5:5" x14ac:dyDescent="0.2">
      <c r="E82694" s="88"/>
    </row>
    <row r="82695" spans="5:5" x14ac:dyDescent="0.2">
      <c r="E82695" s="88"/>
    </row>
    <row r="82696" spans="5:5" x14ac:dyDescent="0.2">
      <c r="E82696" s="88"/>
    </row>
    <row r="82697" spans="5:5" x14ac:dyDescent="0.2">
      <c r="E82697" s="88"/>
    </row>
    <row r="82698" spans="5:5" x14ac:dyDescent="0.2">
      <c r="E82698" s="88"/>
    </row>
    <row r="82699" spans="5:5" x14ac:dyDescent="0.2">
      <c r="E82699" s="88"/>
    </row>
    <row r="82700" spans="5:5" x14ac:dyDescent="0.2">
      <c r="E82700" s="88"/>
    </row>
    <row r="82701" spans="5:5" x14ac:dyDescent="0.2">
      <c r="E82701" s="88"/>
    </row>
    <row r="82702" spans="5:5" x14ac:dyDescent="0.2">
      <c r="E82702" s="88"/>
    </row>
    <row r="82703" spans="5:5" x14ac:dyDescent="0.2">
      <c r="E82703" s="88"/>
    </row>
    <row r="82704" spans="5:5" x14ac:dyDescent="0.2">
      <c r="E82704" s="88"/>
    </row>
    <row r="82705" spans="5:5" x14ac:dyDescent="0.2">
      <c r="E82705" s="88"/>
    </row>
    <row r="82706" spans="5:5" x14ac:dyDescent="0.2">
      <c r="E82706" s="88"/>
    </row>
    <row r="82707" spans="5:5" x14ac:dyDescent="0.2">
      <c r="E82707" s="88"/>
    </row>
    <row r="82708" spans="5:5" x14ac:dyDescent="0.2">
      <c r="E82708" s="88"/>
    </row>
    <row r="82709" spans="5:5" x14ac:dyDescent="0.2">
      <c r="E82709" s="88"/>
    </row>
    <row r="82710" spans="5:5" x14ac:dyDescent="0.2">
      <c r="E82710" s="88"/>
    </row>
    <row r="82711" spans="5:5" x14ac:dyDescent="0.2">
      <c r="E82711" s="88"/>
    </row>
    <row r="82712" spans="5:5" x14ac:dyDescent="0.2">
      <c r="E82712" s="88"/>
    </row>
    <row r="82713" spans="5:5" x14ac:dyDescent="0.2">
      <c r="E82713" s="88"/>
    </row>
    <row r="82714" spans="5:5" x14ac:dyDescent="0.2">
      <c r="E82714" s="88"/>
    </row>
    <row r="82715" spans="5:5" x14ac:dyDescent="0.2">
      <c r="E82715" s="88"/>
    </row>
    <row r="82716" spans="5:5" x14ac:dyDescent="0.2">
      <c r="E82716" s="88"/>
    </row>
    <row r="82717" spans="5:5" x14ac:dyDescent="0.2">
      <c r="E82717" s="88"/>
    </row>
    <row r="82718" spans="5:5" x14ac:dyDescent="0.2">
      <c r="E82718" s="88"/>
    </row>
    <row r="82719" spans="5:5" x14ac:dyDescent="0.2">
      <c r="E82719" s="88"/>
    </row>
    <row r="82720" spans="5:5" x14ac:dyDescent="0.2">
      <c r="E82720" s="88"/>
    </row>
    <row r="82721" spans="5:5" x14ac:dyDescent="0.2">
      <c r="E82721" s="88"/>
    </row>
    <row r="82722" spans="5:5" x14ac:dyDescent="0.2">
      <c r="E82722" s="88"/>
    </row>
    <row r="82723" spans="5:5" x14ac:dyDescent="0.2">
      <c r="E82723" s="88"/>
    </row>
    <row r="82724" spans="5:5" x14ac:dyDescent="0.2">
      <c r="E82724" s="88"/>
    </row>
    <row r="82725" spans="5:5" x14ac:dyDescent="0.2">
      <c r="E82725" s="88"/>
    </row>
    <row r="82726" spans="5:5" x14ac:dyDescent="0.2">
      <c r="E82726" s="88"/>
    </row>
    <row r="82727" spans="5:5" x14ac:dyDescent="0.2">
      <c r="E82727" s="88"/>
    </row>
    <row r="82728" spans="5:5" x14ac:dyDescent="0.2">
      <c r="E82728" s="88"/>
    </row>
    <row r="82729" spans="5:5" x14ac:dyDescent="0.2">
      <c r="E82729" s="88"/>
    </row>
    <row r="82730" spans="5:5" x14ac:dyDescent="0.2">
      <c r="E82730" s="88"/>
    </row>
    <row r="82731" spans="5:5" x14ac:dyDescent="0.2">
      <c r="E82731" s="88"/>
    </row>
    <row r="82732" spans="5:5" x14ac:dyDescent="0.2">
      <c r="E82732" s="88"/>
    </row>
    <row r="82733" spans="5:5" x14ac:dyDescent="0.2">
      <c r="E82733" s="88"/>
    </row>
    <row r="82734" spans="5:5" x14ac:dyDescent="0.2">
      <c r="E82734" s="88"/>
    </row>
    <row r="82735" spans="5:5" x14ac:dyDescent="0.2">
      <c r="E82735" s="88"/>
    </row>
    <row r="82736" spans="5:5" x14ac:dyDescent="0.2">
      <c r="E82736" s="88"/>
    </row>
    <row r="82737" spans="5:5" x14ac:dyDescent="0.2">
      <c r="E82737" s="88"/>
    </row>
    <row r="82738" spans="5:5" x14ac:dyDescent="0.2">
      <c r="E82738" s="88"/>
    </row>
    <row r="82739" spans="5:5" x14ac:dyDescent="0.2">
      <c r="E82739" s="88"/>
    </row>
    <row r="82740" spans="5:5" x14ac:dyDescent="0.2">
      <c r="E82740" s="88"/>
    </row>
    <row r="82741" spans="5:5" x14ac:dyDescent="0.2">
      <c r="E82741" s="88"/>
    </row>
    <row r="82742" spans="5:5" x14ac:dyDescent="0.2">
      <c r="E82742" s="88"/>
    </row>
    <row r="82743" spans="5:5" x14ac:dyDescent="0.2">
      <c r="E82743" s="88"/>
    </row>
    <row r="82744" spans="5:5" x14ac:dyDescent="0.2">
      <c r="E82744" s="88"/>
    </row>
    <row r="82745" spans="5:5" x14ac:dyDescent="0.2">
      <c r="E82745" s="88"/>
    </row>
    <row r="82746" spans="5:5" x14ac:dyDescent="0.2">
      <c r="E82746" s="88"/>
    </row>
    <row r="82747" spans="5:5" x14ac:dyDescent="0.2">
      <c r="E82747" s="88"/>
    </row>
    <row r="82748" spans="5:5" x14ac:dyDescent="0.2">
      <c r="E82748" s="88"/>
    </row>
    <row r="82749" spans="5:5" x14ac:dyDescent="0.2">
      <c r="E82749" s="88"/>
    </row>
    <row r="82750" spans="5:5" x14ac:dyDescent="0.2">
      <c r="E82750" s="88"/>
    </row>
    <row r="82751" spans="5:5" x14ac:dyDescent="0.2">
      <c r="E82751" s="88"/>
    </row>
    <row r="82752" spans="5:5" x14ac:dyDescent="0.2">
      <c r="E82752" s="88"/>
    </row>
    <row r="82753" spans="5:5" x14ac:dyDescent="0.2">
      <c r="E82753" s="88"/>
    </row>
    <row r="82754" spans="5:5" x14ac:dyDescent="0.2">
      <c r="E82754" s="88"/>
    </row>
    <row r="82755" spans="5:5" x14ac:dyDescent="0.2">
      <c r="E82755" s="88"/>
    </row>
    <row r="82756" spans="5:5" x14ac:dyDescent="0.2">
      <c r="E82756" s="88"/>
    </row>
    <row r="82757" spans="5:5" x14ac:dyDescent="0.2">
      <c r="E82757" s="88"/>
    </row>
    <row r="82758" spans="5:5" x14ac:dyDescent="0.2">
      <c r="E82758" s="88"/>
    </row>
    <row r="82759" spans="5:5" x14ac:dyDescent="0.2">
      <c r="E82759" s="88"/>
    </row>
    <row r="82760" spans="5:5" x14ac:dyDescent="0.2">
      <c r="E82760" s="88"/>
    </row>
    <row r="82761" spans="5:5" x14ac:dyDescent="0.2">
      <c r="E82761" s="88"/>
    </row>
    <row r="82762" spans="5:5" x14ac:dyDescent="0.2">
      <c r="E82762" s="88"/>
    </row>
    <row r="82763" spans="5:5" x14ac:dyDescent="0.2">
      <c r="E82763" s="88"/>
    </row>
    <row r="82764" spans="5:5" x14ac:dyDescent="0.2">
      <c r="E82764" s="88"/>
    </row>
    <row r="82765" spans="5:5" x14ac:dyDescent="0.2">
      <c r="E82765" s="88"/>
    </row>
    <row r="82766" spans="5:5" x14ac:dyDescent="0.2">
      <c r="E82766" s="88"/>
    </row>
    <row r="82767" spans="5:5" x14ac:dyDescent="0.2">
      <c r="E82767" s="88"/>
    </row>
    <row r="82768" spans="5:5" x14ac:dyDescent="0.2">
      <c r="E82768" s="88"/>
    </row>
    <row r="82769" spans="5:5" x14ac:dyDescent="0.2">
      <c r="E82769" s="88"/>
    </row>
    <row r="82770" spans="5:5" x14ac:dyDescent="0.2">
      <c r="E82770" s="88"/>
    </row>
    <row r="82771" spans="5:5" x14ac:dyDescent="0.2">
      <c r="E82771" s="88"/>
    </row>
    <row r="82772" spans="5:5" x14ac:dyDescent="0.2">
      <c r="E82772" s="88"/>
    </row>
    <row r="82773" spans="5:5" x14ac:dyDescent="0.2">
      <c r="E82773" s="88"/>
    </row>
    <row r="82774" spans="5:5" x14ac:dyDescent="0.2">
      <c r="E82774" s="88"/>
    </row>
    <row r="82775" spans="5:5" x14ac:dyDescent="0.2">
      <c r="E82775" s="88"/>
    </row>
    <row r="82776" spans="5:5" x14ac:dyDescent="0.2">
      <c r="E82776" s="88"/>
    </row>
    <row r="82777" spans="5:5" x14ac:dyDescent="0.2">
      <c r="E82777" s="88"/>
    </row>
    <row r="82778" spans="5:5" x14ac:dyDescent="0.2">
      <c r="E82778" s="88"/>
    </row>
    <row r="82779" spans="5:5" x14ac:dyDescent="0.2">
      <c r="E82779" s="88"/>
    </row>
    <row r="82780" spans="5:5" x14ac:dyDescent="0.2">
      <c r="E82780" s="88"/>
    </row>
    <row r="82781" spans="5:5" x14ac:dyDescent="0.2">
      <c r="E82781" s="88"/>
    </row>
    <row r="82782" spans="5:5" x14ac:dyDescent="0.2">
      <c r="E82782" s="88"/>
    </row>
    <row r="82783" spans="5:5" x14ac:dyDescent="0.2">
      <c r="E82783" s="88"/>
    </row>
    <row r="82784" spans="5:5" x14ac:dyDescent="0.2">
      <c r="E82784" s="88"/>
    </row>
    <row r="82785" spans="5:5" x14ac:dyDescent="0.2">
      <c r="E82785" s="88"/>
    </row>
    <row r="82786" spans="5:5" x14ac:dyDescent="0.2">
      <c r="E82786" s="88"/>
    </row>
    <row r="82787" spans="5:5" x14ac:dyDescent="0.2">
      <c r="E82787" s="88"/>
    </row>
    <row r="82788" spans="5:5" x14ac:dyDescent="0.2">
      <c r="E82788" s="88"/>
    </row>
    <row r="82789" spans="5:5" x14ac:dyDescent="0.2">
      <c r="E82789" s="88"/>
    </row>
    <row r="82790" spans="5:5" x14ac:dyDescent="0.2">
      <c r="E82790" s="88"/>
    </row>
    <row r="82791" spans="5:5" x14ac:dyDescent="0.2">
      <c r="E82791" s="88"/>
    </row>
    <row r="82792" spans="5:5" x14ac:dyDescent="0.2">
      <c r="E82792" s="88"/>
    </row>
    <row r="82793" spans="5:5" x14ac:dyDescent="0.2">
      <c r="E82793" s="88"/>
    </row>
    <row r="82794" spans="5:5" x14ac:dyDescent="0.2">
      <c r="E82794" s="88"/>
    </row>
    <row r="82795" spans="5:5" x14ac:dyDescent="0.2">
      <c r="E82795" s="88"/>
    </row>
    <row r="82796" spans="5:5" x14ac:dyDescent="0.2">
      <c r="E82796" s="88"/>
    </row>
    <row r="82797" spans="5:5" x14ac:dyDescent="0.2">
      <c r="E82797" s="88"/>
    </row>
    <row r="82798" spans="5:5" x14ac:dyDescent="0.2">
      <c r="E82798" s="88"/>
    </row>
    <row r="82799" spans="5:5" x14ac:dyDescent="0.2">
      <c r="E82799" s="88"/>
    </row>
    <row r="82800" spans="5:5" x14ac:dyDescent="0.2">
      <c r="E82800" s="88"/>
    </row>
    <row r="82801" spans="5:5" x14ac:dyDescent="0.2">
      <c r="E82801" s="88"/>
    </row>
    <row r="82802" spans="5:5" x14ac:dyDescent="0.2">
      <c r="E82802" s="88"/>
    </row>
    <row r="82803" spans="5:5" x14ac:dyDescent="0.2">
      <c r="E82803" s="88"/>
    </row>
    <row r="82804" spans="5:5" x14ac:dyDescent="0.2">
      <c r="E82804" s="88"/>
    </row>
    <row r="82805" spans="5:5" x14ac:dyDescent="0.2">
      <c r="E82805" s="88"/>
    </row>
    <row r="82806" spans="5:5" x14ac:dyDescent="0.2">
      <c r="E82806" s="88"/>
    </row>
    <row r="82807" spans="5:5" x14ac:dyDescent="0.2">
      <c r="E82807" s="88"/>
    </row>
    <row r="82808" spans="5:5" x14ac:dyDescent="0.2">
      <c r="E82808" s="88"/>
    </row>
    <row r="82809" spans="5:5" x14ac:dyDescent="0.2">
      <c r="E82809" s="88"/>
    </row>
    <row r="82810" spans="5:5" x14ac:dyDescent="0.2">
      <c r="E82810" s="88"/>
    </row>
    <row r="82811" spans="5:5" x14ac:dyDescent="0.2">
      <c r="E82811" s="88"/>
    </row>
    <row r="82812" spans="5:5" x14ac:dyDescent="0.2">
      <c r="E82812" s="88"/>
    </row>
    <row r="82813" spans="5:5" x14ac:dyDescent="0.2">
      <c r="E82813" s="88"/>
    </row>
    <row r="82814" spans="5:5" x14ac:dyDescent="0.2">
      <c r="E82814" s="88"/>
    </row>
    <row r="82815" spans="5:5" x14ac:dyDescent="0.2">
      <c r="E82815" s="88"/>
    </row>
    <row r="82816" spans="5:5" x14ac:dyDescent="0.2">
      <c r="E82816" s="88"/>
    </row>
    <row r="82817" spans="5:5" x14ac:dyDescent="0.2">
      <c r="E82817" s="88"/>
    </row>
    <row r="82818" spans="5:5" x14ac:dyDescent="0.2">
      <c r="E82818" s="88"/>
    </row>
    <row r="82819" spans="5:5" x14ac:dyDescent="0.2">
      <c r="E82819" s="88"/>
    </row>
    <row r="82820" spans="5:5" x14ac:dyDescent="0.2">
      <c r="E82820" s="88"/>
    </row>
    <row r="82821" spans="5:5" x14ac:dyDescent="0.2">
      <c r="E82821" s="88"/>
    </row>
    <row r="82822" spans="5:5" x14ac:dyDescent="0.2">
      <c r="E82822" s="88"/>
    </row>
    <row r="82823" spans="5:5" x14ac:dyDescent="0.2">
      <c r="E82823" s="88"/>
    </row>
    <row r="82824" spans="5:5" x14ac:dyDescent="0.2">
      <c r="E82824" s="88"/>
    </row>
    <row r="82825" spans="5:5" x14ac:dyDescent="0.2">
      <c r="E82825" s="88"/>
    </row>
    <row r="82826" spans="5:5" x14ac:dyDescent="0.2">
      <c r="E82826" s="88"/>
    </row>
    <row r="82827" spans="5:5" x14ac:dyDescent="0.2">
      <c r="E82827" s="88"/>
    </row>
    <row r="82828" spans="5:5" x14ac:dyDescent="0.2">
      <c r="E82828" s="88"/>
    </row>
    <row r="82829" spans="5:5" x14ac:dyDescent="0.2">
      <c r="E82829" s="88"/>
    </row>
    <row r="82830" spans="5:5" x14ac:dyDescent="0.2">
      <c r="E82830" s="88"/>
    </row>
    <row r="82831" spans="5:5" x14ac:dyDescent="0.2">
      <c r="E82831" s="88"/>
    </row>
    <row r="82832" spans="5:5" x14ac:dyDescent="0.2">
      <c r="E82832" s="88"/>
    </row>
    <row r="82833" spans="5:5" x14ac:dyDescent="0.2">
      <c r="E82833" s="88"/>
    </row>
    <row r="82834" spans="5:5" x14ac:dyDescent="0.2">
      <c r="E82834" s="88"/>
    </row>
    <row r="82835" spans="5:5" x14ac:dyDescent="0.2">
      <c r="E82835" s="88"/>
    </row>
    <row r="82836" spans="5:5" x14ac:dyDescent="0.2">
      <c r="E82836" s="88"/>
    </row>
    <row r="82837" spans="5:5" x14ac:dyDescent="0.2">
      <c r="E82837" s="88"/>
    </row>
    <row r="82838" spans="5:5" x14ac:dyDescent="0.2">
      <c r="E82838" s="88"/>
    </row>
    <row r="82839" spans="5:5" x14ac:dyDescent="0.2">
      <c r="E82839" s="88"/>
    </row>
    <row r="82840" spans="5:5" x14ac:dyDescent="0.2">
      <c r="E82840" s="88"/>
    </row>
    <row r="82841" spans="5:5" x14ac:dyDescent="0.2">
      <c r="E82841" s="88"/>
    </row>
    <row r="82842" spans="5:5" x14ac:dyDescent="0.2">
      <c r="E82842" s="88"/>
    </row>
    <row r="82843" spans="5:5" x14ac:dyDescent="0.2">
      <c r="E82843" s="88"/>
    </row>
    <row r="82844" spans="5:5" x14ac:dyDescent="0.2">
      <c r="E82844" s="88"/>
    </row>
    <row r="82845" spans="5:5" x14ac:dyDescent="0.2">
      <c r="E82845" s="88"/>
    </row>
    <row r="82846" spans="5:5" x14ac:dyDescent="0.2">
      <c r="E82846" s="88"/>
    </row>
    <row r="82847" spans="5:5" x14ac:dyDescent="0.2">
      <c r="E82847" s="88"/>
    </row>
    <row r="82848" spans="5:5" x14ac:dyDescent="0.2">
      <c r="E82848" s="88"/>
    </row>
    <row r="82849" spans="5:5" x14ac:dyDescent="0.2">
      <c r="E82849" s="88"/>
    </row>
    <row r="82850" spans="5:5" x14ac:dyDescent="0.2">
      <c r="E82850" s="88"/>
    </row>
    <row r="82851" spans="5:5" x14ac:dyDescent="0.2">
      <c r="E82851" s="88"/>
    </row>
    <row r="82852" spans="5:5" x14ac:dyDescent="0.2">
      <c r="E82852" s="88"/>
    </row>
    <row r="82853" spans="5:5" x14ac:dyDescent="0.2">
      <c r="E82853" s="88"/>
    </row>
    <row r="82854" spans="5:5" x14ac:dyDescent="0.2">
      <c r="E82854" s="88"/>
    </row>
    <row r="82855" spans="5:5" x14ac:dyDescent="0.2">
      <c r="E82855" s="88"/>
    </row>
    <row r="82856" spans="5:5" x14ac:dyDescent="0.2">
      <c r="E82856" s="88"/>
    </row>
    <row r="82857" spans="5:5" x14ac:dyDescent="0.2">
      <c r="E82857" s="88"/>
    </row>
    <row r="82858" spans="5:5" x14ac:dyDescent="0.2">
      <c r="E82858" s="88"/>
    </row>
    <row r="82859" spans="5:5" x14ac:dyDescent="0.2">
      <c r="E82859" s="88"/>
    </row>
    <row r="82860" spans="5:5" x14ac:dyDescent="0.2">
      <c r="E82860" s="88"/>
    </row>
    <row r="82861" spans="5:5" x14ac:dyDescent="0.2">
      <c r="E82861" s="88"/>
    </row>
    <row r="82862" spans="5:5" x14ac:dyDescent="0.2">
      <c r="E82862" s="88"/>
    </row>
    <row r="82863" spans="5:5" x14ac:dyDescent="0.2">
      <c r="E82863" s="88"/>
    </row>
    <row r="82864" spans="5:5" x14ac:dyDescent="0.2">
      <c r="E82864" s="88"/>
    </row>
    <row r="82865" spans="5:5" x14ac:dyDescent="0.2">
      <c r="E82865" s="88"/>
    </row>
    <row r="82866" spans="5:5" x14ac:dyDescent="0.2">
      <c r="E82866" s="88"/>
    </row>
    <row r="82867" spans="5:5" x14ac:dyDescent="0.2">
      <c r="E82867" s="88"/>
    </row>
    <row r="82868" spans="5:5" x14ac:dyDescent="0.2">
      <c r="E82868" s="88"/>
    </row>
    <row r="82869" spans="5:5" x14ac:dyDescent="0.2">
      <c r="E82869" s="88"/>
    </row>
    <row r="82870" spans="5:5" x14ac:dyDescent="0.2">
      <c r="E82870" s="88"/>
    </row>
    <row r="82871" spans="5:5" x14ac:dyDescent="0.2">
      <c r="E82871" s="88"/>
    </row>
    <row r="82872" spans="5:5" x14ac:dyDescent="0.2">
      <c r="E82872" s="88"/>
    </row>
    <row r="82873" spans="5:5" x14ac:dyDescent="0.2">
      <c r="E82873" s="88"/>
    </row>
    <row r="82874" spans="5:5" x14ac:dyDescent="0.2">
      <c r="E82874" s="88"/>
    </row>
    <row r="82875" spans="5:5" x14ac:dyDescent="0.2">
      <c r="E82875" s="88"/>
    </row>
    <row r="82876" spans="5:5" x14ac:dyDescent="0.2">
      <c r="E82876" s="88"/>
    </row>
    <row r="82877" spans="5:5" x14ac:dyDescent="0.2">
      <c r="E82877" s="88"/>
    </row>
    <row r="82878" spans="5:5" x14ac:dyDescent="0.2">
      <c r="E82878" s="88"/>
    </row>
    <row r="82879" spans="5:5" x14ac:dyDescent="0.2">
      <c r="E82879" s="88"/>
    </row>
    <row r="82880" spans="5:5" x14ac:dyDescent="0.2">
      <c r="E82880" s="88"/>
    </row>
    <row r="82881" spans="5:5" x14ac:dyDescent="0.2">
      <c r="E82881" s="88"/>
    </row>
    <row r="82882" spans="5:5" x14ac:dyDescent="0.2">
      <c r="E82882" s="88"/>
    </row>
    <row r="82883" spans="5:5" x14ac:dyDescent="0.2">
      <c r="E82883" s="88"/>
    </row>
    <row r="82884" spans="5:5" x14ac:dyDescent="0.2">
      <c r="E82884" s="88"/>
    </row>
    <row r="82885" spans="5:5" x14ac:dyDescent="0.2">
      <c r="E82885" s="88"/>
    </row>
    <row r="82886" spans="5:5" x14ac:dyDescent="0.2">
      <c r="E82886" s="88"/>
    </row>
    <row r="82887" spans="5:5" x14ac:dyDescent="0.2">
      <c r="E82887" s="88"/>
    </row>
    <row r="82888" spans="5:5" x14ac:dyDescent="0.2">
      <c r="E82888" s="88"/>
    </row>
    <row r="82889" spans="5:5" x14ac:dyDescent="0.2">
      <c r="E82889" s="88"/>
    </row>
    <row r="82890" spans="5:5" x14ac:dyDescent="0.2">
      <c r="E82890" s="88"/>
    </row>
    <row r="82891" spans="5:5" x14ac:dyDescent="0.2">
      <c r="E82891" s="88"/>
    </row>
    <row r="82892" spans="5:5" x14ac:dyDescent="0.2">
      <c r="E82892" s="88"/>
    </row>
    <row r="82893" spans="5:5" x14ac:dyDescent="0.2">
      <c r="E82893" s="88"/>
    </row>
    <row r="82894" spans="5:5" x14ac:dyDescent="0.2">
      <c r="E82894" s="88"/>
    </row>
    <row r="82895" spans="5:5" x14ac:dyDescent="0.2">
      <c r="E82895" s="88"/>
    </row>
    <row r="82896" spans="5:5" x14ac:dyDescent="0.2">
      <c r="E82896" s="88"/>
    </row>
    <row r="82897" spans="5:5" x14ac:dyDescent="0.2">
      <c r="E82897" s="88"/>
    </row>
    <row r="82898" spans="5:5" x14ac:dyDescent="0.2">
      <c r="E82898" s="88"/>
    </row>
    <row r="82899" spans="5:5" x14ac:dyDescent="0.2">
      <c r="E82899" s="88"/>
    </row>
    <row r="82900" spans="5:5" x14ac:dyDescent="0.2">
      <c r="E82900" s="88"/>
    </row>
    <row r="82901" spans="5:5" x14ac:dyDescent="0.2">
      <c r="E82901" s="88"/>
    </row>
    <row r="82902" spans="5:5" x14ac:dyDescent="0.2">
      <c r="E82902" s="88"/>
    </row>
    <row r="82903" spans="5:5" x14ac:dyDescent="0.2">
      <c r="E82903" s="88"/>
    </row>
    <row r="82904" spans="5:5" x14ac:dyDescent="0.2">
      <c r="E82904" s="88"/>
    </row>
    <row r="82905" spans="5:5" x14ac:dyDescent="0.2">
      <c r="E82905" s="88"/>
    </row>
    <row r="82906" spans="5:5" x14ac:dyDescent="0.2">
      <c r="E82906" s="88"/>
    </row>
    <row r="82907" spans="5:5" x14ac:dyDescent="0.2">
      <c r="E82907" s="88"/>
    </row>
    <row r="82908" spans="5:5" x14ac:dyDescent="0.2">
      <c r="E82908" s="88"/>
    </row>
    <row r="82909" spans="5:5" x14ac:dyDescent="0.2">
      <c r="E82909" s="88"/>
    </row>
    <row r="82910" spans="5:5" x14ac:dyDescent="0.2">
      <c r="E82910" s="88"/>
    </row>
    <row r="82911" spans="5:5" x14ac:dyDescent="0.2">
      <c r="E82911" s="88"/>
    </row>
    <row r="82912" spans="5:5" x14ac:dyDescent="0.2">
      <c r="E82912" s="88"/>
    </row>
    <row r="82913" spans="5:5" x14ac:dyDescent="0.2">
      <c r="E82913" s="88"/>
    </row>
    <row r="82914" spans="5:5" x14ac:dyDescent="0.2">
      <c r="E82914" s="88"/>
    </row>
    <row r="82915" spans="5:5" x14ac:dyDescent="0.2">
      <c r="E82915" s="88"/>
    </row>
    <row r="82916" spans="5:5" x14ac:dyDescent="0.2">
      <c r="E82916" s="88"/>
    </row>
    <row r="82917" spans="5:5" x14ac:dyDescent="0.2">
      <c r="E82917" s="88"/>
    </row>
    <row r="82918" spans="5:5" x14ac:dyDescent="0.2">
      <c r="E82918" s="88"/>
    </row>
    <row r="82919" spans="5:5" x14ac:dyDescent="0.2">
      <c r="E82919" s="88"/>
    </row>
    <row r="82920" spans="5:5" x14ac:dyDescent="0.2">
      <c r="E82920" s="88"/>
    </row>
    <row r="82921" spans="5:5" x14ac:dyDescent="0.2">
      <c r="E82921" s="88"/>
    </row>
    <row r="82922" spans="5:5" x14ac:dyDescent="0.2">
      <c r="E82922" s="88"/>
    </row>
    <row r="82923" spans="5:5" x14ac:dyDescent="0.2">
      <c r="E82923" s="88"/>
    </row>
    <row r="82924" spans="5:5" x14ac:dyDescent="0.2">
      <c r="E82924" s="88"/>
    </row>
    <row r="82925" spans="5:5" x14ac:dyDescent="0.2">
      <c r="E82925" s="88"/>
    </row>
    <row r="82926" spans="5:5" x14ac:dyDescent="0.2">
      <c r="E82926" s="88"/>
    </row>
    <row r="82927" spans="5:5" x14ac:dyDescent="0.2">
      <c r="E82927" s="88"/>
    </row>
    <row r="82928" spans="5:5" x14ac:dyDescent="0.2">
      <c r="E82928" s="88"/>
    </row>
    <row r="82929" spans="5:5" x14ac:dyDescent="0.2">
      <c r="E82929" s="88"/>
    </row>
    <row r="82930" spans="5:5" x14ac:dyDescent="0.2">
      <c r="E82930" s="88"/>
    </row>
    <row r="82931" spans="5:5" x14ac:dyDescent="0.2">
      <c r="E82931" s="88"/>
    </row>
    <row r="82932" spans="5:5" x14ac:dyDescent="0.2">
      <c r="E82932" s="88"/>
    </row>
    <row r="82933" spans="5:5" x14ac:dyDescent="0.2">
      <c r="E82933" s="88"/>
    </row>
    <row r="82934" spans="5:5" x14ac:dyDescent="0.2">
      <c r="E82934" s="88"/>
    </row>
    <row r="82935" spans="5:5" x14ac:dyDescent="0.2">
      <c r="E82935" s="88"/>
    </row>
    <row r="82936" spans="5:5" x14ac:dyDescent="0.2">
      <c r="E82936" s="88"/>
    </row>
    <row r="82937" spans="5:5" x14ac:dyDescent="0.2">
      <c r="E82937" s="88"/>
    </row>
    <row r="82938" spans="5:5" x14ac:dyDescent="0.2">
      <c r="E82938" s="88"/>
    </row>
    <row r="82939" spans="5:5" x14ac:dyDescent="0.2">
      <c r="E82939" s="88"/>
    </row>
    <row r="82940" spans="5:5" x14ac:dyDescent="0.2">
      <c r="E82940" s="88"/>
    </row>
    <row r="82941" spans="5:5" x14ac:dyDescent="0.2">
      <c r="E82941" s="88"/>
    </row>
    <row r="82942" spans="5:5" x14ac:dyDescent="0.2">
      <c r="E82942" s="88"/>
    </row>
    <row r="82943" spans="5:5" x14ac:dyDescent="0.2">
      <c r="E82943" s="88"/>
    </row>
    <row r="82944" spans="5:5" x14ac:dyDescent="0.2">
      <c r="E82944" s="88"/>
    </row>
    <row r="82945" spans="5:5" x14ac:dyDescent="0.2">
      <c r="E82945" s="88"/>
    </row>
    <row r="82946" spans="5:5" x14ac:dyDescent="0.2">
      <c r="E82946" s="88"/>
    </row>
    <row r="82947" spans="5:5" x14ac:dyDescent="0.2">
      <c r="E82947" s="88"/>
    </row>
    <row r="82948" spans="5:5" x14ac:dyDescent="0.2">
      <c r="E82948" s="88"/>
    </row>
    <row r="82949" spans="5:5" x14ac:dyDescent="0.2">
      <c r="E82949" s="88"/>
    </row>
    <row r="82950" spans="5:5" x14ac:dyDescent="0.2">
      <c r="E82950" s="88"/>
    </row>
    <row r="82951" spans="5:5" x14ac:dyDescent="0.2">
      <c r="E82951" s="88"/>
    </row>
    <row r="82952" spans="5:5" x14ac:dyDescent="0.2">
      <c r="E82952" s="88"/>
    </row>
    <row r="82953" spans="5:5" x14ac:dyDescent="0.2">
      <c r="E82953" s="88"/>
    </row>
    <row r="82954" spans="5:5" x14ac:dyDescent="0.2">
      <c r="E82954" s="88"/>
    </row>
    <row r="82955" spans="5:5" x14ac:dyDescent="0.2">
      <c r="E82955" s="88"/>
    </row>
    <row r="82956" spans="5:5" x14ac:dyDescent="0.2">
      <c r="E82956" s="88"/>
    </row>
    <row r="82957" spans="5:5" x14ac:dyDescent="0.2">
      <c r="E82957" s="88"/>
    </row>
    <row r="82958" spans="5:5" x14ac:dyDescent="0.2">
      <c r="E82958" s="88"/>
    </row>
    <row r="82959" spans="5:5" x14ac:dyDescent="0.2">
      <c r="E82959" s="88"/>
    </row>
    <row r="82960" spans="5:5" x14ac:dyDescent="0.2">
      <c r="E82960" s="88"/>
    </row>
    <row r="82961" spans="5:5" x14ac:dyDescent="0.2">
      <c r="E82961" s="88"/>
    </row>
    <row r="82962" spans="5:5" x14ac:dyDescent="0.2">
      <c r="E82962" s="88"/>
    </row>
    <row r="82963" spans="5:5" x14ac:dyDescent="0.2">
      <c r="E82963" s="88"/>
    </row>
    <row r="82964" spans="5:5" x14ac:dyDescent="0.2">
      <c r="E82964" s="88"/>
    </row>
    <row r="82965" spans="5:5" x14ac:dyDescent="0.2">
      <c r="E82965" s="88"/>
    </row>
    <row r="82966" spans="5:5" x14ac:dyDescent="0.2">
      <c r="E82966" s="88"/>
    </row>
    <row r="82967" spans="5:5" x14ac:dyDescent="0.2">
      <c r="E82967" s="88"/>
    </row>
    <row r="82968" spans="5:5" x14ac:dyDescent="0.2">
      <c r="E82968" s="88"/>
    </row>
    <row r="82969" spans="5:5" x14ac:dyDescent="0.2">
      <c r="E82969" s="88"/>
    </row>
    <row r="82970" spans="5:5" x14ac:dyDescent="0.2">
      <c r="E82970" s="88"/>
    </row>
    <row r="82971" spans="5:5" x14ac:dyDescent="0.2">
      <c r="E82971" s="88"/>
    </row>
    <row r="82972" spans="5:5" x14ac:dyDescent="0.2">
      <c r="E82972" s="88"/>
    </row>
    <row r="82973" spans="5:5" x14ac:dyDescent="0.2">
      <c r="E82973" s="88"/>
    </row>
    <row r="82974" spans="5:5" x14ac:dyDescent="0.2">
      <c r="E82974" s="88"/>
    </row>
    <row r="82975" spans="5:5" x14ac:dyDescent="0.2">
      <c r="E82975" s="88"/>
    </row>
    <row r="82976" spans="5:5" x14ac:dyDescent="0.2">
      <c r="E82976" s="88"/>
    </row>
    <row r="82977" spans="5:5" x14ac:dyDescent="0.2">
      <c r="E82977" s="88"/>
    </row>
    <row r="82978" spans="5:5" x14ac:dyDescent="0.2">
      <c r="E82978" s="88"/>
    </row>
    <row r="82979" spans="5:5" x14ac:dyDescent="0.2">
      <c r="E82979" s="88"/>
    </row>
    <row r="82980" spans="5:5" x14ac:dyDescent="0.2">
      <c r="E82980" s="88"/>
    </row>
    <row r="82981" spans="5:5" x14ac:dyDescent="0.2">
      <c r="E82981" s="88"/>
    </row>
    <row r="82982" spans="5:5" x14ac:dyDescent="0.2">
      <c r="E82982" s="88"/>
    </row>
    <row r="82983" spans="5:5" x14ac:dyDescent="0.2">
      <c r="E82983" s="88"/>
    </row>
    <row r="82984" spans="5:5" x14ac:dyDescent="0.2">
      <c r="E82984" s="88"/>
    </row>
    <row r="82985" spans="5:5" x14ac:dyDescent="0.2">
      <c r="E82985" s="88"/>
    </row>
    <row r="82986" spans="5:5" x14ac:dyDescent="0.2">
      <c r="E82986" s="88"/>
    </row>
    <row r="82987" spans="5:5" x14ac:dyDescent="0.2">
      <c r="E82987" s="88"/>
    </row>
    <row r="82988" spans="5:5" x14ac:dyDescent="0.2">
      <c r="E82988" s="88"/>
    </row>
    <row r="82989" spans="5:5" x14ac:dyDescent="0.2">
      <c r="E82989" s="88"/>
    </row>
    <row r="82990" spans="5:5" x14ac:dyDescent="0.2">
      <c r="E82990" s="88"/>
    </row>
    <row r="82991" spans="5:5" x14ac:dyDescent="0.2">
      <c r="E82991" s="88"/>
    </row>
    <row r="82992" spans="5:5" x14ac:dyDescent="0.2">
      <c r="E82992" s="88"/>
    </row>
    <row r="82993" spans="5:5" x14ac:dyDescent="0.2">
      <c r="E82993" s="88"/>
    </row>
    <row r="82994" spans="5:5" x14ac:dyDescent="0.2">
      <c r="E82994" s="88"/>
    </row>
    <row r="82995" spans="5:5" x14ac:dyDescent="0.2">
      <c r="E82995" s="88"/>
    </row>
    <row r="82996" spans="5:5" x14ac:dyDescent="0.2">
      <c r="E82996" s="88"/>
    </row>
    <row r="82997" spans="5:5" x14ac:dyDescent="0.2">
      <c r="E82997" s="88"/>
    </row>
    <row r="82998" spans="5:5" x14ac:dyDescent="0.2">
      <c r="E82998" s="88"/>
    </row>
    <row r="82999" spans="5:5" x14ac:dyDescent="0.2">
      <c r="E82999" s="88"/>
    </row>
    <row r="83000" spans="5:5" x14ac:dyDescent="0.2">
      <c r="E83000" s="88"/>
    </row>
    <row r="83001" spans="5:5" x14ac:dyDescent="0.2">
      <c r="E83001" s="88"/>
    </row>
    <row r="83002" spans="5:5" x14ac:dyDescent="0.2">
      <c r="E83002" s="88"/>
    </row>
    <row r="83003" spans="5:5" x14ac:dyDescent="0.2">
      <c r="E83003" s="88"/>
    </row>
    <row r="83004" spans="5:5" x14ac:dyDescent="0.2">
      <c r="E83004" s="88"/>
    </row>
    <row r="83005" spans="5:5" x14ac:dyDescent="0.2">
      <c r="E83005" s="88"/>
    </row>
    <row r="83006" spans="5:5" x14ac:dyDescent="0.2">
      <c r="E83006" s="88"/>
    </row>
    <row r="83007" spans="5:5" x14ac:dyDescent="0.2">
      <c r="E83007" s="88"/>
    </row>
    <row r="83008" spans="5:5" x14ac:dyDescent="0.2">
      <c r="E83008" s="88"/>
    </row>
    <row r="83009" spans="5:5" x14ac:dyDescent="0.2">
      <c r="E83009" s="88"/>
    </row>
    <row r="83010" spans="5:5" x14ac:dyDescent="0.2">
      <c r="E83010" s="88"/>
    </row>
    <row r="83011" spans="5:5" x14ac:dyDescent="0.2">
      <c r="E83011" s="88"/>
    </row>
    <row r="83012" spans="5:5" x14ac:dyDescent="0.2">
      <c r="E83012" s="88"/>
    </row>
    <row r="83013" spans="5:5" x14ac:dyDescent="0.2">
      <c r="E83013" s="88"/>
    </row>
    <row r="83014" spans="5:5" x14ac:dyDescent="0.2">
      <c r="E83014" s="88"/>
    </row>
    <row r="83015" spans="5:5" x14ac:dyDescent="0.2">
      <c r="E83015" s="88"/>
    </row>
    <row r="83016" spans="5:5" x14ac:dyDescent="0.2">
      <c r="E83016" s="88"/>
    </row>
    <row r="83017" spans="5:5" x14ac:dyDescent="0.2">
      <c r="E83017" s="88"/>
    </row>
    <row r="83018" spans="5:5" x14ac:dyDescent="0.2">
      <c r="E83018" s="88"/>
    </row>
    <row r="83019" spans="5:5" x14ac:dyDescent="0.2">
      <c r="E83019" s="88"/>
    </row>
    <row r="83020" spans="5:5" x14ac:dyDescent="0.2">
      <c r="E83020" s="88"/>
    </row>
    <row r="83021" spans="5:5" x14ac:dyDescent="0.2">
      <c r="E83021" s="88"/>
    </row>
    <row r="83022" spans="5:5" x14ac:dyDescent="0.2">
      <c r="E83022" s="88"/>
    </row>
    <row r="83023" spans="5:5" x14ac:dyDescent="0.2">
      <c r="E83023" s="88"/>
    </row>
    <row r="83024" spans="5:5" x14ac:dyDescent="0.2">
      <c r="E83024" s="88"/>
    </row>
    <row r="83025" spans="5:5" x14ac:dyDescent="0.2">
      <c r="E83025" s="88"/>
    </row>
    <row r="83026" spans="5:5" x14ac:dyDescent="0.2">
      <c r="E83026" s="88"/>
    </row>
    <row r="83027" spans="5:5" x14ac:dyDescent="0.2">
      <c r="E83027" s="88"/>
    </row>
    <row r="83028" spans="5:5" x14ac:dyDescent="0.2">
      <c r="E83028" s="88"/>
    </row>
    <row r="83029" spans="5:5" x14ac:dyDescent="0.2">
      <c r="E83029" s="88"/>
    </row>
    <row r="83030" spans="5:5" x14ac:dyDescent="0.2">
      <c r="E83030" s="88"/>
    </row>
    <row r="83031" spans="5:5" x14ac:dyDescent="0.2">
      <c r="E83031" s="88"/>
    </row>
    <row r="83032" spans="5:5" x14ac:dyDescent="0.2">
      <c r="E83032" s="88"/>
    </row>
    <row r="83033" spans="5:5" x14ac:dyDescent="0.2">
      <c r="E83033" s="88"/>
    </row>
    <row r="83034" spans="5:5" x14ac:dyDescent="0.2">
      <c r="E83034" s="88"/>
    </row>
    <row r="83035" spans="5:5" x14ac:dyDescent="0.2">
      <c r="E83035" s="88"/>
    </row>
    <row r="83036" spans="5:5" x14ac:dyDescent="0.2">
      <c r="E83036" s="88"/>
    </row>
    <row r="83037" spans="5:5" x14ac:dyDescent="0.2">
      <c r="E83037" s="88"/>
    </row>
    <row r="83038" spans="5:5" x14ac:dyDescent="0.2">
      <c r="E83038" s="88"/>
    </row>
    <row r="83039" spans="5:5" x14ac:dyDescent="0.2">
      <c r="E83039" s="88"/>
    </row>
    <row r="83040" spans="5:5" x14ac:dyDescent="0.2">
      <c r="E83040" s="88"/>
    </row>
    <row r="83041" spans="5:5" x14ac:dyDescent="0.2">
      <c r="E83041" s="88"/>
    </row>
    <row r="83042" spans="5:5" x14ac:dyDescent="0.2">
      <c r="E83042" s="88"/>
    </row>
    <row r="83043" spans="5:5" x14ac:dyDescent="0.2">
      <c r="E83043" s="88"/>
    </row>
    <row r="83044" spans="5:5" x14ac:dyDescent="0.2">
      <c r="E83044" s="88"/>
    </row>
    <row r="83045" spans="5:5" x14ac:dyDescent="0.2">
      <c r="E83045" s="88"/>
    </row>
    <row r="83046" spans="5:5" x14ac:dyDescent="0.2">
      <c r="E83046" s="88"/>
    </row>
    <row r="83047" spans="5:5" x14ac:dyDescent="0.2">
      <c r="E83047" s="88"/>
    </row>
    <row r="83048" spans="5:5" x14ac:dyDescent="0.2">
      <c r="E83048" s="88"/>
    </row>
    <row r="83049" spans="5:5" x14ac:dyDescent="0.2">
      <c r="E83049" s="88"/>
    </row>
    <row r="83050" spans="5:5" x14ac:dyDescent="0.2">
      <c r="E83050" s="88"/>
    </row>
    <row r="83051" spans="5:5" x14ac:dyDescent="0.2">
      <c r="E83051" s="88"/>
    </row>
    <row r="83052" spans="5:5" x14ac:dyDescent="0.2">
      <c r="E83052" s="88"/>
    </row>
    <row r="83053" spans="5:5" x14ac:dyDescent="0.2">
      <c r="E83053" s="88"/>
    </row>
    <row r="83054" spans="5:5" x14ac:dyDescent="0.2">
      <c r="E83054" s="88"/>
    </row>
    <row r="83055" spans="5:5" x14ac:dyDescent="0.2">
      <c r="E83055" s="88"/>
    </row>
    <row r="83056" spans="5:5" x14ac:dyDescent="0.2">
      <c r="E83056" s="88"/>
    </row>
    <row r="83057" spans="5:5" x14ac:dyDescent="0.2">
      <c r="E83057" s="88"/>
    </row>
    <row r="83058" spans="5:5" x14ac:dyDescent="0.2">
      <c r="E83058" s="88"/>
    </row>
    <row r="83059" spans="5:5" x14ac:dyDescent="0.2">
      <c r="E83059" s="88"/>
    </row>
    <row r="83060" spans="5:5" x14ac:dyDescent="0.2">
      <c r="E83060" s="88"/>
    </row>
    <row r="83061" spans="5:5" x14ac:dyDescent="0.2">
      <c r="E83061" s="88"/>
    </row>
    <row r="83062" spans="5:5" x14ac:dyDescent="0.2">
      <c r="E83062" s="88"/>
    </row>
    <row r="83063" spans="5:5" x14ac:dyDescent="0.2">
      <c r="E83063" s="88"/>
    </row>
    <row r="83064" spans="5:5" x14ac:dyDescent="0.2">
      <c r="E83064" s="88"/>
    </row>
    <row r="83065" spans="5:5" x14ac:dyDescent="0.2">
      <c r="E83065" s="88"/>
    </row>
    <row r="83066" spans="5:5" x14ac:dyDescent="0.2">
      <c r="E83066" s="88"/>
    </row>
    <row r="83067" spans="5:5" x14ac:dyDescent="0.2">
      <c r="E83067" s="88"/>
    </row>
    <row r="83068" spans="5:5" x14ac:dyDescent="0.2">
      <c r="E83068" s="88"/>
    </row>
    <row r="83069" spans="5:5" x14ac:dyDescent="0.2">
      <c r="E83069" s="88"/>
    </row>
    <row r="83070" spans="5:5" x14ac:dyDescent="0.2">
      <c r="E83070" s="88"/>
    </row>
    <row r="83071" spans="5:5" x14ac:dyDescent="0.2">
      <c r="E83071" s="88"/>
    </row>
    <row r="83072" spans="5:5" x14ac:dyDescent="0.2">
      <c r="E83072" s="88"/>
    </row>
    <row r="83073" spans="5:5" x14ac:dyDescent="0.2">
      <c r="E83073" s="88"/>
    </row>
    <row r="83074" spans="5:5" x14ac:dyDescent="0.2">
      <c r="E83074" s="88"/>
    </row>
    <row r="83075" spans="5:5" x14ac:dyDescent="0.2">
      <c r="E83075" s="88"/>
    </row>
    <row r="83076" spans="5:5" x14ac:dyDescent="0.2">
      <c r="E83076" s="88"/>
    </row>
    <row r="83077" spans="5:5" x14ac:dyDescent="0.2">
      <c r="E83077" s="88"/>
    </row>
    <row r="83078" spans="5:5" x14ac:dyDescent="0.2">
      <c r="E83078" s="88"/>
    </row>
    <row r="83079" spans="5:5" x14ac:dyDescent="0.2">
      <c r="E83079" s="88"/>
    </row>
    <row r="83080" spans="5:5" x14ac:dyDescent="0.2">
      <c r="E83080" s="88"/>
    </row>
    <row r="83081" spans="5:5" x14ac:dyDescent="0.2">
      <c r="E83081" s="88"/>
    </row>
    <row r="83082" spans="5:5" x14ac:dyDescent="0.2">
      <c r="E83082" s="88"/>
    </row>
    <row r="83083" spans="5:5" x14ac:dyDescent="0.2">
      <c r="E83083" s="88"/>
    </row>
    <row r="83084" spans="5:5" x14ac:dyDescent="0.2">
      <c r="E83084" s="88"/>
    </row>
    <row r="83085" spans="5:5" x14ac:dyDescent="0.2">
      <c r="E83085" s="88"/>
    </row>
    <row r="83086" spans="5:5" x14ac:dyDescent="0.2">
      <c r="E83086" s="88"/>
    </row>
    <row r="83087" spans="5:5" x14ac:dyDescent="0.2">
      <c r="E83087" s="88"/>
    </row>
    <row r="83088" spans="5:5" x14ac:dyDescent="0.2">
      <c r="E83088" s="88"/>
    </row>
    <row r="83089" spans="5:5" x14ac:dyDescent="0.2">
      <c r="E83089" s="88"/>
    </row>
    <row r="83090" spans="5:5" x14ac:dyDescent="0.2">
      <c r="E83090" s="88"/>
    </row>
    <row r="83091" spans="5:5" x14ac:dyDescent="0.2">
      <c r="E83091" s="88"/>
    </row>
    <row r="83092" spans="5:5" x14ac:dyDescent="0.2">
      <c r="E83092" s="88"/>
    </row>
    <row r="83093" spans="5:5" x14ac:dyDescent="0.2">
      <c r="E83093" s="88"/>
    </row>
    <row r="83094" spans="5:5" x14ac:dyDescent="0.2">
      <c r="E83094" s="88"/>
    </row>
    <row r="83095" spans="5:5" x14ac:dyDescent="0.2">
      <c r="E83095" s="88"/>
    </row>
    <row r="83096" spans="5:5" x14ac:dyDescent="0.2">
      <c r="E83096" s="88"/>
    </row>
    <row r="83097" spans="5:5" x14ac:dyDescent="0.2">
      <c r="E83097" s="88"/>
    </row>
    <row r="83098" spans="5:5" x14ac:dyDescent="0.2">
      <c r="E83098" s="88"/>
    </row>
    <row r="83099" spans="5:5" x14ac:dyDescent="0.2">
      <c r="E83099" s="88"/>
    </row>
    <row r="83100" spans="5:5" x14ac:dyDescent="0.2">
      <c r="E83100" s="88"/>
    </row>
    <row r="83101" spans="5:5" x14ac:dyDescent="0.2">
      <c r="E83101" s="88"/>
    </row>
    <row r="83102" spans="5:5" x14ac:dyDescent="0.2">
      <c r="E83102" s="88"/>
    </row>
    <row r="83103" spans="5:5" x14ac:dyDescent="0.2">
      <c r="E83103" s="88"/>
    </row>
    <row r="83104" spans="5:5" x14ac:dyDescent="0.2">
      <c r="E83104" s="88"/>
    </row>
    <row r="83105" spans="5:5" x14ac:dyDescent="0.2">
      <c r="E83105" s="88"/>
    </row>
    <row r="83106" spans="5:5" x14ac:dyDescent="0.2">
      <c r="E83106" s="88"/>
    </row>
    <row r="83107" spans="5:5" x14ac:dyDescent="0.2">
      <c r="E83107" s="88"/>
    </row>
    <row r="83108" spans="5:5" x14ac:dyDescent="0.2">
      <c r="E83108" s="88"/>
    </row>
    <row r="83109" spans="5:5" x14ac:dyDescent="0.2">
      <c r="E83109" s="88"/>
    </row>
    <row r="83110" spans="5:5" x14ac:dyDescent="0.2">
      <c r="E83110" s="88"/>
    </row>
    <row r="83111" spans="5:5" x14ac:dyDescent="0.2">
      <c r="E83111" s="88"/>
    </row>
    <row r="83112" spans="5:5" x14ac:dyDescent="0.2">
      <c r="E83112" s="88"/>
    </row>
    <row r="83113" spans="5:5" x14ac:dyDescent="0.2">
      <c r="E83113" s="88"/>
    </row>
    <row r="83114" spans="5:5" x14ac:dyDescent="0.2">
      <c r="E83114" s="88"/>
    </row>
    <row r="83115" spans="5:5" x14ac:dyDescent="0.2">
      <c r="E83115" s="88"/>
    </row>
    <row r="83116" spans="5:5" x14ac:dyDescent="0.2">
      <c r="E83116" s="88"/>
    </row>
    <row r="83117" spans="5:5" x14ac:dyDescent="0.2">
      <c r="E83117" s="88"/>
    </row>
    <row r="83118" spans="5:5" x14ac:dyDescent="0.2">
      <c r="E83118" s="88"/>
    </row>
    <row r="83119" spans="5:5" x14ac:dyDescent="0.2">
      <c r="E83119" s="88"/>
    </row>
    <row r="83120" spans="5:5" x14ac:dyDescent="0.2">
      <c r="E83120" s="88"/>
    </row>
    <row r="83121" spans="5:5" x14ac:dyDescent="0.2">
      <c r="E83121" s="88"/>
    </row>
    <row r="83122" spans="5:5" x14ac:dyDescent="0.2">
      <c r="E83122" s="88"/>
    </row>
    <row r="83123" spans="5:5" x14ac:dyDescent="0.2">
      <c r="E83123" s="88"/>
    </row>
    <row r="83124" spans="5:5" x14ac:dyDescent="0.2">
      <c r="E83124" s="88"/>
    </row>
    <row r="83125" spans="5:5" x14ac:dyDescent="0.2">
      <c r="E83125" s="88"/>
    </row>
    <row r="83126" spans="5:5" x14ac:dyDescent="0.2">
      <c r="E83126" s="88"/>
    </row>
    <row r="83127" spans="5:5" x14ac:dyDescent="0.2">
      <c r="E83127" s="88"/>
    </row>
    <row r="83128" spans="5:5" x14ac:dyDescent="0.2">
      <c r="E83128" s="88"/>
    </row>
    <row r="83129" spans="5:5" x14ac:dyDescent="0.2">
      <c r="E83129" s="88"/>
    </row>
    <row r="83130" spans="5:5" x14ac:dyDescent="0.2">
      <c r="E83130" s="88"/>
    </row>
    <row r="83131" spans="5:5" x14ac:dyDescent="0.2">
      <c r="E83131" s="88"/>
    </row>
    <row r="83132" spans="5:5" x14ac:dyDescent="0.2">
      <c r="E83132" s="88"/>
    </row>
    <row r="83133" spans="5:5" x14ac:dyDescent="0.2">
      <c r="E83133" s="88"/>
    </row>
    <row r="83134" spans="5:5" x14ac:dyDescent="0.2">
      <c r="E83134" s="88"/>
    </row>
    <row r="83135" spans="5:5" x14ac:dyDescent="0.2">
      <c r="E83135" s="88"/>
    </row>
    <row r="83136" spans="5:5" x14ac:dyDescent="0.2">
      <c r="E83136" s="88"/>
    </row>
    <row r="83137" spans="5:5" x14ac:dyDescent="0.2">
      <c r="E83137" s="88"/>
    </row>
    <row r="83138" spans="5:5" x14ac:dyDescent="0.2">
      <c r="E83138" s="88"/>
    </row>
    <row r="83139" spans="5:5" x14ac:dyDescent="0.2">
      <c r="E83139" s="88"/>
    </row>
    <row r="83140" spans="5:5" x14ac:dyDescent="0.2">
      <c r="E83140" s="88"/>
    </row>
    <row r="83141" spans="5:5" x14ac:dyDescent="0.2">
      <c r="E83141" s="88"/>
    </row>
    <row r="83142" spans="5:5" x14ac:dyDescent="0.2">
      <c r="E83142" s="88"/>
    </row>
    <row r="83143" spans="5:5" x14ac:dyDescent="0.2">
      <c r="E83143" s="88"/>
    </row>
    <row r="83144" spans="5:5" x14ac:dyDescent="0.2">
      <c r="E83144" s="88"/>
    </row>
    <row r="83145" spans="5:5" x14ac:dyDescent="0.2">
      <c r="E83145" s="88"/>
    </row>
    <row r="83146" spans="5:5" x14ac:dyDescent="0.2">
      <c r="E83146" s="88"/>
    </row>
    <row r="83147" spans="5:5" x14ac:dyDescent="0.2">
      <c r="E83147" s="88"/>
    </row>
    <row r="83148" spans="5:5" x14ac:dyDescent="0.2">
      <c r="E83148" s="88"/>
    </row>
    <row r="83149" spans="5:5" x14ac:dyDescent="0.2">
      <c r="E83149" s="88"/>
    </row>
    <row r="83150" spans="5:5" x14ac:dyDescent="0.2">
      <c r="E83150" s="88"/>
    </row>
    <row r="83151" spans="5:5" x14ac:dyDescent="0.2">
      <c r="E83151" s="88"/>
    </row>
    <row r="83152" spans="5:5" x14ac:dyDescent="0.2">
      <c r="E83152" s="88"/>
    </row>
    <row r="83153" spans="5:5" x14ac:dyDescent="0.2">
      <c r="E83153" s="88"/>
    </row>
    <row r="83154" spans="5:5" x14ac:dyDescent="0.2">
      <c r="E83154" s="88"/>
    </row>
    <row r="83155" spans="5:5" x14ac:dyDescent="0.2">
      <c r="E83155" s="88"/>
    </row>
    <row r="83156" spans="5:5" x14ac:dyDescent="0.2">
      <c r="E83156" s="88"/>
    </row>
    <row r="83157" spans="5:5" x14ac:dyDescent="0.2">
      <c r="E83157" s="88"/>
    </row>
    <row r="83158" spans="5:5" x14ac:dyDescent="0.2">
      <c r="E83158" s="88"/>
    </row>
    <row r="83159" spans="5:5" x14ac:dyDescent="0.2">
      <c r="E83159" s="88"/>
    </row>
    <row r="83160" spans="5:5" x14ac:dyDescent="0.2">
      <c r="E83160" s="88"/>
    </row>
    <row r="83161" spans="5:5" x14ac:dyDescent="0.2">
      <c r="E83161" s="88"/>
    </row>
    <row r="83162" spans="5:5" x14ac:dyDescent="0.2">
      <c r="E83162" s="88"/>
    </row>
    <row r="83163" spans="5:5" x14ac:dyDescent="0.2">
      <c r="E83163" s="88"/>
    </row>
    <row r="83164" spans="5:5" x14ac:dyDescent="0.2">
      <c r="E83164" s="88"/>
    </row>
    <row r="83165" spans="5:5" x14ac:dyDescent="0.2">
      <c r="E83165" s="88"/>
    </row>
    <row r="83166" spans="5:5" x14ac:dyDescent="0.2">
      <c r="E83166" s="88"/>
    </row>
    <row r="83167" spans="5:5" x14ac:dyDescent="0.2">
      <c r="E83167" s="88"/>
    </row>
    <row r="83168" spans="5:5" x14ac:dyDescent="0.2">
      <c r="E83168" s="88"/>
    </row>
    <row r="83169" spans="5:5" x14ac:dyDescent="0.2">
      <c r="E83169" s="88"/>
    </row>
    <row r="83170" spans="5:5" x14ac:dyDescent="0.2">
      <c r="E83170" s="88"/>
    </row>
    <row r="83171" spans="5:5" x14ac:dyDescent="0.2">
      <c r="E83171" s="88"/>
    </row>
    <row r="83172" spans="5:5" x14ac:dyDescent="0.2">
      <c r="E83172" s="88"/>
    </row>
    <row r="83173" spans="5:5" x14ac:dyDescent="0.2">
      <c r="E83173" s="88"/>
    </row>
    <row r="83174" spans="5:5" x14ac:dyDescent="0.2">
      <c r="E83174" s="88"/>
    </row>
    <row r="83175" spans="5:5" x14ac:dyDescent="0.2">
      <c r="E83175" s="88"/>
    </row>
    <row r="83176" spans="5:5" x14ac:dyDescent="0.2">
      <c r="E83176" s="88"/>
    </row>
    <row r="83177" spans="5:5" x14ac:dyDescent="0.2">
      <c r="E83177" s="88"/>
    </row>
    <row r="83178" spans="5:5" x14ac:dyDescent="0.2">
      <c r="E83178" s="88"/>
    </row>
    <row r="83179" spans="5:5" x14ac:dyDescent="0.2">
      <c r="E83179" s="88"/>
    </row>
    <row r="83180" spans="5:5" x14ac:dyDescent="0.2">
      <c r="E83180" s="88"/>
    </row>
    <row r="83181" spans="5:5" x14ac:dyDescent="0.2">
      <c r="E83181" s="88"/>
    </row>
    <row r="83182" spans="5:5" x14ac:dyDescent="0.2">
      <c r="E83182" s="88"/>
    </row>
    <row r="83183" spans="5:5" x14ac:dyDescent="0.2">
      <c r="E83183" s="88"/>
    </row>
    <row r="83184" spans="5:5" x14ac:dyDescent="0.2">
      <c r="E83184" s="88"/>
    </row>
    <row r="83185" spans="5:5" x14ac:dyDescent="0.2">
      <c r="E83185" s="88"/>
    </row>
    <row r="83186" spans="5:5" x14ac:dyDescent="0.2">
      <c r="E83186" s="88"/>
    </row>
    <row r="83187" spans="5:5" x14ac:dyDescent="0.2">
      <c r="E83187" s="88"/>
    </row>
    <row r="83188" spans="5:5" x14ac:dyDescent="0.2">
      <c r="E83188" s="88"/>
    </row>
    <row r="83189" spans="5:5" x14ac:dyDescent="0.2">
      <c r="E83189" s="88"/>
    </row>
    <row r="83190" spans="5:5" x14ac:dyDescent="0.2">
      <c r="E83190" s="88"/>
    </row>
    <row r="83191" spans="5:5" x14ac:dyDescent="0.2">
      <c r="E83191" s="88"/>
    </row>
    <row r="83192" spans="5:5" x14ac:dyDescent="0.2">
      <c r="E83192" s="88"/>
    </row>
    <row r="83193" spans="5:5" x14ac:dyDescent="0.2">
      <c r="E83193" s="88"/>
    </row>
    <row r="83194" spans="5:5" x14ac:dyDescent="0.2">
      <c r="E83194" s="88"/>
    </row>
    <row r="83195" spans="5:5" x14ac:dyDescent="0.2">
      <c r="E83195" s="88"/>
    </row>
    <row r="83196" spans="5:5" x14ac:dyDescent="0.2">
      <c r="E83196" s="88"/>
    </row>
    <row r="83197" spans="5:5" x14ac:dyDescent="0.2">
      <c r="E83197" s="88"/>
    </row>
    <row r="83198" spans="5:5" x14ac:dyDescent="0.2">
      <c r="E83198" s="88"/>
    </row>
    <row r="83199" spans="5:5" x14ac:dyDescent="0.2">
      <c r="E83199" s="88"/>
    </row>
    <row r="83200" spans="5:5" x14ac:dyDescent="0.2">
      <c r="E83200" s="88"/>
    </row>
    <row r="83201" spans="5:5" x14ac:dyDescent="0.2">
      <c r="E83201" s="88"/>
    </row>
    <row r="83202" spans="5:5" x14ac:dyDescent="0.2">
      <c r="E83202" s="88"/>
    </row>
    <row r="83203" spans="5:5" x14ac:dyDescent="0.2">
      <c r="E83203" s="88"/>
    </row>
    <row r="83204" spans="5:5" x14ac:dyDescent="0.2">
      <c r="E83204" s="88"/>
    </row>
    <row r="83205" spans="5:5" x14ac:dyDescent="0.2">
      <c r="E83205" s="88"/>
    </row>
    <row r="83206" spans="5:5" x14ac:dyDescent="0.2">
      <c r="E83206" s="88"/>
    </row>
    <row r="83207" spans="5:5" x14ac:dyDescent="0.2">
      <c r="E83207" s="88"/>
    </row>
    <row r="83208" spans="5:5" x14ac:dyDescent="0.2">
      <c r="E83208" s="88"/>
    </row>
    <row r="83209" spans="5:5" x14ac:dyDescent="0.2">
      <c r="E83209" s="88"/>
    </row>
    <row r="83210" spans="5:5" x14ac:dyDescent="0.2">
      <c r="E83210" s="88"/>
    </row>
    <row r="83211" spans="5:5" x14ac:dyDescent="0.2">
      <c r="E83211" s="88"/>
    </row>
    <row r="83212" spans="5:5" x14ac:dyDescent="0.2">
      <c r="E83212" s="88"/>
    </row>
    <row r="83213" spans="5:5" x14ac:dyDescent="0.2">
      <c r="E83213" s="88"/>
    </row>
    <row r="83214" spans="5:5" x14ac:dyDescent="0.2">
      <c r="E83214" s="88"/>
    </row>
    <row r="83215" spans="5:5" x14ac:dyDescent="0.2">
      <c r="E83215" s="88"/>
    </row>
    <row r="83216" spans="5:5" x14ac:dyDescent="0.2">
      <c r="E83216" s="88"/>
    </row>
    <row r="83217" spans="5:5" x14ac:dyDescent="0.2">
      <c r="E83217" s="88"/>
    </row>
    <row r="83218" spans="5:5" x14ac:dyDescent="0.2">
      <c r="E83218" s="88"/>
    </row>
    <row r="83219" spans="5:5" x14ac:dyDescent="0.2">
      <c r="E83219" s="88"/>
    </row>
    <row r="83220" spans="5:5" x14ac:dyDescent="0.2">
      <c r="E83220" s="88"/>
    </row>
    <row r="83221" spans="5:5" x14ac:dyDescent="0.2">
      <c r="E83221" s="88"/>
    </row>
    <row r="83222" spans="5:5" x14ac:dyDescent="0.2">
      <c r="E83222" s="88"/>
    </row>
    <row r="83223" spans="5:5" x14ac:dyDescent="0.2">
      <c r="E83223" s="88"/>
    </row>
    <row r="83224" spans="5:5" x14ac:dyDescent="0.2">
      <c r="E83224" s="88"/>
    </row>
    <row r="83225" spans="5:5" x14ac:dyDescent="0.2">
      <c r="E83225" s="88"/>
    </row>
    <row r="83226" spans="5:5" x14ac:dyDescent="0.2">
      <c r="E83226" s="88"/>
    </row>
    <row r="83227" spans="5:5" x14ac:dyDescent="0.2">
      <c r="E83227" s="88"/>
    </row>
    <row r="83228" spans="5:5" x14ac:dyDescent="0.2">
      <c r="E83228" s="88"/>
    </row>
    <row r="83229" spans="5:5" x14ac:dyDescent="0.2">
      <c r="E83229" s="88"/>
    </row>
    <row r="83230" spans="5:5" x14ac:dyDescent="0.2">
      <c r="E83230" s="88"/>
    </row>
    <row r="83231" spans="5:5" x14ac:dyDescent="0.2">
      <c r="E83231" s="88"/>
    </row>
    <row r="83232" spans="5:5" x14ac:dyDescent="0.2">
      <c r="E83232" s="88"/>
    </row>
    <row r="83233" spans="5:5" x14ac:dyDescent="0.2">
      <c r="E83233" s="88"/>
    </row>
    <row r="83234" spans="5:5" x14ac:dyDescent="0.2">
      <c r="E83234" s="88"/>
    </row>
    <row r="83235" spans="5:5" x14ac:dyDescent="0.2">
      <c r="E83235" s="88"/>
    </row>
    <row r="83236" spans="5:5" x14ac:dyDescent="0.2">
      <c r="E83236" s="88"/>
    </row>
    <row r="83237" spans="5:5" x14ac:dyDescent="0.2">
      <c r="E83237" s="88"/>
    </row>
    <row r="83238" spans="5:5" x14ac:dyDescent="0.2">
      <c r="E83238" s="88"/>
    </row>
    <row r="83239" spans="5:5" x14ac:dyDescent="0.2">
      <c r="E83239" s="88"/>
    </row>
    <row r="83240" spans="5:5" x14ac:dyDescent="0.2">
      <c r="E83240" s="88"/>
    </row>
    <row r="83241" spans="5:5" x14ac:dyDescent="0.2">
      <c r="E83241" s="88"/>
    </row>
    <row r="83242" spans="5:5" x14ac:dyDescent="0.2">
      <c r="E83242" s="88"/>
    </row>
    <row r="83243" spans="5:5" x14ac:dyDescent="0.2">
      <c r="E83243" s="88"/>
    </row>
    <row r="83244" spans="5:5" x14ac:dyDescent="0.2">
      <c r="E83244" s="88"/>
    </row>
    <row r="83245" spans="5:5" x14ac:dyDescent="0.2">
      <c r="E83245" s="88"/>
    </row>
    <row r="83246" spans="5:5" x14ac:dyDescent="0.2">
      <c r="E83246" s="88"/>
    </row>
    <row r="83247" spans="5:5" x14ac:dyDescent="0.2">
      <c r="E83247" s="88"/>
    </row>
    <row r="83248" spans="5:5" x14ac:dyDescent="0.2">
      <c r="E83248" s="88"/>
    </row>
    <row r="83249" spans="5:5" x14ac:dyDescent="0.2">
      <c r="E83249" s="88"/>
    </row>
    <row r="83250" spans="5:5" x14ac:dyDescent="0.2">
      <c r="E83250" s="88"/>
    </row>
    <row r="83251" spans="5:5" x14ac:dyDescent="0.2">
      <c r="E83251" s="88"/>
    </row>
    <row r="83252" spans="5:5" x14ac:dyDescent="0.2">
      <c r="E83252" s="88"/>
    </row>
    <row r="83253" spans="5:5" x14ac:dyDescent="0.2">
      <c r="E83253" s="88"/>
    </row>
    <row r="83254" spans="5:5" x14ac:dyDescent="0.2">
      <c r="E83254" s="88"/>
    </row>
    <row r="83255" spans="5:5" x14ac:dyDescent="0.2">
      <c r="E83255" s="88"/>
    </row>
    <row r="83256" spans="5:5" x14ac:dyDescent="0.2">
      <c r="E83256" s="88"/>
    </row>
    <row r="83257" spans="5:5" x14ac:dyDescent="0.2">
      <c r="E83257" s="88"/>
    </row>
    <row r="83258" spans="5:5" x14ac:dyDescent="0.2">
      <c r="E83258" s="88"/>
    </row>
    <row r="83259" spans="5:5" x14ac:dyDescent="0.2">
      <c r="E83259" s="88"/>
    </row>
    <row r="83260" spans="5:5" x14ac:dyDescent="0.2">
      <c r="E83260" s="88"/>
    </row>
    <row r="83261" spans="5:5" x14ac:dyDescent="0.2">
      <c r="E83261" s="88"/>
    </row>
    <row r="83262" spans="5:5" x14ac:dyDescent="0.2">
      <c r="E83262" s="88"/>
    </row>
    <row r="83263" spans="5:5" x14ac:dyDescent="0.2">
      <c r="E83263" s="88"/>
    </row>
    <row r="83264" spans="5:5" x14ac:dyDescent="0.2">
      <c r="E83264" s="88"/>
    </row>
    <row r="83265" spans="5:5" x14ac:dyDescent="0.2">
      <c r="E83265" s="88"/>
    </row>
    <row r="83266" spans="5:5" x14ac:dyDescent="0.2">
      <c r="E83266" s="88"/>
    </row>
    <row r="83267" spans="5:5" x14ac:dyDescent="0.2">
      <c r="E83267" s="88"/>
    </row>
    <row r="83268" spans="5:5" x14ac:dyDescent="0.2">
      <c r="E83268" s="88"/>
    </row>
    <row r="83269" spans="5:5" x14ac:dyDescent="0.2">
      <c r="E83269" s="88"/>
    </row>
    <row r="83270" spans="5:5" x14ac:dyDescent="0.2">
      <c r="E83270" s="88"/>
    </row>
    <row r="83271" spans="5:5" x14ac:dyDescent="0.2">
      <c r="E83271" s="88"/>
    </row>
    <row r="83272" spans="5:5" x14ac:dyDescent="0.2">
      <c r="E83272" s="88"/>
    </row>
    <row r="83273" spans="5:5" x14ac:dyDescent="0.2">
      <c r="E83273" s="88"/>
    </row>
    <row r="83274" spans="5:5" x14ac:dyDescent="0.2">
      <c r="E83274" s="88"/>
    </row>
    <row r="83275" spans="5:5" x14ac:dyDescent="0.2">
      <c r="E83275" s="88"/>
    </row>
    <row r="83276" spans="5:5" x14ac:dyDescent="0.2">
      <c r="E83276" s="88"/>
    </row>
    <row r="83277" spans="5:5" x14ac:dyDescent="0.2">
      <c r="E83277" s="88"/>
    </row>
    <row r="83278" spans="5:5" x14ac:dyDescent="0.2">
      <c r="E83278" s="88"/>
    </row>
    <row r="83279" spans="5:5" x14ac:dyDescent="0.2">
      <c r="E83279" s="88"/>
    </row>
    <row r="83280" spans="5:5" x14ac:dyDescent="0.2">
      <c r="E83280" s="88"/>
    </row>
    <row r="83281" spans="5:5" x14ac:dyDescent="0.2">
      <c r="E83281" s="88"/>
    </row>
    <row r="83282" spans="5:5" x14ac:dyDescent="0.2">
      <c r="E83282" s="88"/>
    </row>
    <row r="83283" spans="5:5" x14ac:dyDescent="0.2">
      <c r="E83283" s="88"/>
    </row>
    <row r="83284" spans="5:5" x14ac:dyDescent="0.2">
      <c r="E83284" s="88"/>
    </row>
    <row r="83285" spans="5:5" x14ac:dyDescent="0.2">
      <c r="E83285" s="88"/>
    </row>
    <row r="83286" spans="5:5" x14ac:dyDescent="0.2">
      <c r="E83286" s="88"/>
    </row>
    <row r="83287" spans="5:5" x14ac:dyDescent="0.2">
      <c r="E83287" s="88"/>
    </row>
    <row r="83288" spans="5:5" x14ac:dyDescent="0.2">
      <c r="E83288" s="88"/>
    </row>
    <row r="83289" spans="5:5" x14ac:dyDescent="0.2">
      <c r="E83289" s="88"/>
    </row>
    <row r="83290" spans="5:5" x14ac:dyDescent="0.2">
      <c r="E83290" s="88"/>
    </row>
    <row r="83291" spans="5:5" x14ac:dyDescent="0.2">
      <c r="E83291" s="88"/>
    </row>
    <row r="83292" spans="5:5" x14ac:dyDescent="0.2">
      <c r="E83292" s="88"/>
    </row>
    <row r="83293" spans="5:5" x14ac:dyDescent="0.2">
      <c r="E83293" s="88"/>
    </row>
    <row r="83294" spans="5:5" x14ac:dyDescent="0.2">
      <c r="E83294" s="88"/>
    </row>
    <row r="83295" spans="5:5" x14ac:dyDescent="0.2">
      <c r="E83295" s="88"/>
    </row>
    <row r="83296" spans="5:5" x14ac:dyDescent="0.2">
      <c r="E83296" s="88"/>
    </row>
    <row r="83297" spans="5:5" x14ac:dyDescent="0.2">
      <c r="E83297" s="88"/>
    </row>
    <row r="83298" spans="5:5" x14ac:dyDescent="0.2">
      <c r="E83298" s="88"/>
    </row>
    <row r="83299" spans="5:5" x14ac:dyDescent="0.2">
      <c r="E83299" s="88"/>
    </row>
    <row r="83300" spans="5:5" x14ac:dyDescent="0.2">
      <c r="E83300" s="88"/>
    </row>
    <row r="83301" spans="5:5" x14ac:dyDescent="0.2">
      <c r="E83301" s="88"/>
    </row>
    <row r="83302" spans="5:5" x14ac:dyDescent="0.2">
      <c r="E83302" s="88"/>
    </row>
    <row r="83303" spans="5:5" x14ac:dyDescent="0.2">
      <c r="E83303" s="88"/>
    </row>
    <row r="83304" spans="5:5" x14ac:dyDescent="0.2">
      <c r="E83304" s="88"/>
    </row>
    <row r="83305" spans="5:5" x14ac:dyDescent="0.2">
      <c r="E83305" s="88"/>
    </row>
    <row r="83306" spans="5:5" x14ac:dyDescent="0.2">
      <c r="E83306" s="88"/>
    </row>
    <row r="83307" spans="5:5" x14ac:dyDescent="0.2">
      <c r="E83307" s="88"/>
    </row>
    <row r="83308" spans="5:5" x14ac:dyDescent="0.2">
      <c r="E83308" s="88"/>
    </row>
    <row r="83309" spans="5:5" x14ac:dyDescent="0.2">
      <c r="E83309" s="88"/>
    </row>
    <row r="83310" spans="5:5" x14ac:dyDescent="0.2">
      <c r="E83310" s="88"/>
    </row>
    <row r="83311" spans="5:5" x14ac:dyDescent="0.2">
      <c r="E83311" s="88"/>
    </row>
    <row r="83312" spans="5:5" x14ac:dyDescent="0.2">
      <c r="E83312" s="88"/>
    </row>
    <row r="83313" spans="5:5" x14ac:dyDescent="0.2">
      <c r="E83313" s="88"/>
    </row>
    <row r="83314" spans="5:5" x14ac:dyDescent="0.2">
      <c r="E83314" s="88"/>
    </row>
    <row r="83315" spans="5:5" x14ac:dyDescent="0.2">
      <c r="E83315" s="88"/>
    </row>
    <row r="83316" spans="5:5" x14ac:dyDescent="0.2">
      <c r="E83316" s="88"/>
    </row>
    <row r="83317" spans="5:5" x14ac:dyDescent="0.2">
      <c r="E83317" s="88"/>
    </row>
    <row r="83318" spans="5:5" x14ac:dyDescent="0.2">
      <c r="E83318" s="88"/>
    </row>
    <row r="83319" spans="5:5" x14ac:dyDescent="0.2">
      <c r="E83319" s="88"/>
    </row>
    <row r="83320" spans="5:5" x14ac:dyDescent="0.2">
      <c r="E83320" s="88"/>
    </row>
    <row r="83321" spans="5:5" x14ac:dyDescent="0.2">
      <c r="E83321" s="88"/>
    </row>
    <row r="83322" spans="5:5" x14ac:dyDescent="0.2">
      <c r="E83322" s="88"/>
    </row>
    <row r="83323" spans="5:5" x14ac:dyDescent="0.2">
      <c r="E83323" s="88"/>
    </row>
    <row r="83324" spans="5:5" x14ac:dyDescent="0.2">
      <c r="E83324" s="88"/>
    </row>
    <row r="83325" spans="5:5" x14ac:dyDescent="0.2">
      <c r="E83325" s="88"/>
    </row>
    <row r="83326" spans="5:5" x14ac:dyDescent="0.2">
      <c r="E83326" s="88"/>
    </row>
    <row r="83327" spans="5:5" x14ac:dyDescent="0.2">
      <c r="E83327" s="88"/>
    </row>
    <row r="83328" spans="5:5" x14ac:dyDescent="0.2">
      <c r="E83328" s="88"/>
    </row>
    <row r="83329" spans="5:5" x14ac:dyDescent="0.2">
      <c r="E83329" s="88"/>
    </row>
    <row r="83330" spans="5:5" x14ac:dyDescent="0.2">
      <c r="E83330" s="88"/>
    </row>
    <row r="83331" spans="5:5" x14ac:dyDescent="0.2">
      <c r="E83331" s="88"/>
    </row>
    <row r="83332" spans="5:5" x14ac:dyDescent="0.2">
      <c r="E83332" s="88"/>
    </row>
    <row r="83333" spans="5:5" x14ac:dyDescent="0.2">
      <c r="E83333" s="88"/>
    </row>
    <row r="83334" spans="5:5" x14ac:dyDescent="0.2">
      <c r="E83334" s="88"/>
    </row>
    <row r="83335" spans="5:5" x14ac:dyDescent="0.2">
      <c r="E83335" s="88"/>
    </row>
    <row r="83336" spans="5:5" x14ac:dyDescent="0.2">
      <c r="E83336" s="88"/>
    </row>
    <row r="83337" spans="5:5" x14ac:dyDescent="0.2">
      <c r="E83337" s="88"/>
    </row>
    <row r="83338" spans="5:5" x14ac:dyDescent="0.2">
      <c r="E83338" s="88"/>
    </row>
    <row r="83339" spans="5:5" x14ac:dyDescent="0.2">
      <c r="E83339" s="88"/>
    </row>
    <row r="83340" spans="5:5" x14ac:dyDescent="0.2">
      <c r="E83340" s="88"/>
    </row>
    <row r="83341" spans="5:5" x14ac:dyDescent="0.2">
      <c r="E83341" s="88"/>
    </row>
    <row r="83342" spans="5:5" x14ac:dyDescent="0.2">
      <c r="E83342" s="88"/>
    </row>
    <row r="83343" spans="5:5" x14ac:dyDescent="0.2">
      <c r="E83343" s="88"/>
    </row>
    <row r="83344" spans="5:5" x14ac:dyDescent="0.2">
      <c r="E83344" s="88"/>
    </row>
    <row r="83345" spans="5:5" x14ac:dyDescent="0.2">
      <c r="E83345" s="88"/>
    </row>
    <row r="83346" spans="5:5" x14ac:dyDescent="0.2">
      <c r="E83346" s="88"/>
    </row>
    <row r="83347" spans="5:5" x14ac:dyDescent="0.2">
      <c r="E83347" s="88"/>
    </row>
    <row r="83348" spans="5:5" x14ac:dyDescent="0.2">
      <c r="E83348" s="88"/>
    </row>
    <row r="83349" spans="5:5" x14ac:dyDescent="0.2">
      <c r="E83349" s="88"/>
    </row>
    <row r="83350" spans="5:5" x14ac:dyDescent="0.2">
      <c r="E83350" s="88"/>
    </row>
    <row r="83351" spans="5:5" x14ac:dyDescent="0.2">
      <c r="E83351" s="88"/>
    </row>
    <row r="83352" spans="5:5" x14ac:dyDescent="0.2">
      <c r="E83352" s="88"/>
    </row>
    <row r="83353" spans="5:5" x14ac:dyDescent="0.2">
      <c r="E83353" s="88"/>
    </row>
    <row r="83354" spans="5:5" x14ac:dyDescent="0.2">
      <c r="E83354" s="88"/>
    </row>
    <row r="83355" spans="5:5" x14ac:dyDescent="0.2">
      <c r="E83355" s="88"/>
    </row>
    <row r="83356" spans="5:5" x14ac:dyDescent="0.2">
      <c r="E83356" s="88"/>
    </row>
    <row r="83357" spans="5:5" x14ac:dyDescent="0.2">
      <c r="E83357" s="88"/>
    </row>
    <row r="83358" spans="5:5" x14ac:dyDescent="0.2">
      <c r="E83358" s="88"/>
    </row>
    <row r="83359" spans="5:5" x14ac:dyDescent="0.2">
      <c r="E83359" s="88"/>
    </row>
    <row r="83360" spans="5:5" x14ac:dyDescent="0.2">
      <c r="E83360" s="88"/>
    </row>
    <row r="83361" spans="5:5" x14ac:dyDescent="0.2">
      <c r="E83361" s="88"/>
    </row>
    <row r="83362" spans="5:5" x14ac:dyDescent="0.2">
      <c r="E83362" s="88"/>
    </row>
    <row r="83363" spans="5:5" x14ac:dyDescent="0.2">
      <c r="E83363" s="88"/>
    </row>
    <row r="83364" spans="5:5" x14ac:dyDescent="0.2">
      <c r="E83364" s="88"/>
    </row>
    <row r="83365" spans="5:5" x14ac:dyDescent="0.2">
      <c r="E83365" s="88"/>
    </row>
    <row r="83366" spans="5:5" x14ac:dyDescent="0.2">
      <c r="E83366" s="88"/>
    </row>
    <row r="83367" spans="5:5" x14ac:dyDescent="0.2">
      <c r="E83367" s="88"/>
    </row>
    <row r="83368" spans="5:5" x14ac:dyDescent="0.2">
      <c r="E83368" s="88"/>
    </row>
    <row r="83369" spans="5:5" x14ac:dyDescent="0.2">
      <c r="E83369" s="88"/>
    </row>
    <row r="83370" spans="5:5" x14ac:dyDescent="0.2">
      <c r="E83370" s="88"/>
    </row>
    <row r="83371" spans="5:5" x14ac:dyDescent="0.2">
      <c r="E83371" s="88"/>
    </row>
    <row r="83372" spans="5:5" x14ac:dyDescent="0.2">
      <c r="E83372" s="88"/>
    </row>
    <row r="83373" spans="5:5" x14ac:dyDescent="0.2">
      <c r="E83373" s="88"/>
    </row>
    <row r="83374" spans="5:5" x14ac:dyDescent="0.2">
      <c r="E83374" s="88"/>
    </row>
    <row r="83375" spans="5:5" x14ac:dyDescent="0.2">
      <c r="E83375" s="88"/>
    </row>
    <row r="83376" spans="5:5" x14ac:dyDescent="0.2">
      <c r="E83376" s="88"/>
    </row>
    <row r="83377" spans="5:5" x14ac:dyDescent="0.2">
      <c r="E83377" s="88"/>
    </row>
    <row r="83378" spans="5:5" x14ac:dyDescent="0.2">
      <c r="E83378" s="88"/>
    </row>
    <row r="83379" spans="5:5" x14ac:dyDescent="0.2">
      <c r="E83379" s="88"/>
    </row>
    <row r="83380" spans="5:5" x14ac:dyDescent="0.2">
      <c r="E83380" s="88"/>
    </row>
    <row r="83381" spans="5:5" x14ac:dyDescent="0.2">
      <c r="E83381" s="88"/>
    </row>
    <row r="83382" spans="5:5" x14ac:dyDescent="0.2">
      <c r="E83382" s="88"/>
    </row>
    <row r="83383" spans="5:5" x14ac:dyDescent="0.2">
      <c r="E83383" s="88"/>
    </row>
    <row r="83384" spans="5:5" x14ac:dyDescent="0.2">
      <c r="E83384" s="88"/>
    </row>
    <row r="83385" spans="5:5" x14ac:dyDescent="0.2">
      <c r="E83385" s="88"/>
    </row>
    <row r="83386" spans="5:5" x14ac:dyDescent="0.2">
      <c r="E83386" s="88"/>
    </row>
    <row r="83387" spans="5:5" x14ac:dyDescent="0.2">
      <c r="E83387" s="88"/>
    </row>
    <row r="83388" spans="5:5" x14ac:dyDescent="0.2">
      <c r="E83388" s="88"/>
    </row>
    <row r="83389" spans="5:5" x14ac:dyDescent="0.2">
      <c r="E83389" s="88"/>
    </row>
    <row r="83390" spans="5:5" x14ac:dyDescent="0.2">
      <c r="E83390" s="88"/>
    </row>
    <row r="83391" spans="5:5" x14ac:dyDescent="0.2">
      <c r="E83391" s="88"/>
    </row>
    <row r="83392" spans="5:5" x14ac:dyDescent="0.2">
      <c r="E83392" s="88"/>
    </row>
    <row r="83393" spans="5:5" x14ac:dyDescent="0.2">
      <c r="E83393" s="88"/>
    </row>
    <row r="83394" spans="5:5" x14ac:dyDescent="0.2">
      <c r="E83394" s="88"/>
    </row>
    <row r="83395" spans="5:5" x14ac:dyDescent="0.2">
      <c r="E83395" s="88"/>
    </row>
    <row r="83396" spans="5:5" x14ac:dyDescent="0.2">
      <c r="E83396" s="88"/>
    </row>
    <row r="83397" spans="5:5" x14ac:dyDescent="0.2">
      <c r="E83397" s="88"/>
    </row>
    <row r="83398" spans="5:5" x14ac:dyDescent="0.2">
      <c r="E83398" s="88"/>
    </row>
    <row r="83399" spans="5:5" x14ac:dyDescent="0.2">
      <c r="E83399" s="88"/>
    </row>
    <row r="83400" spans="5:5" x14ac:dyDescent="0.2">
      <c r="E83400" s="88"/>
    </row>
    <row r="83401" spans="5:5" x14ac:dyDescent="0.2">
      <c r="E83401" s="88"/>
    </row>
    <row r="83402" spans="5:5" x14ac:dyDescent="0.2">
      <c r="E83402" s="88"/>
    </row>
    <row r="83403" spans="5:5" x14ac:dyDescent="0.2">
      <c r="E83403" s="88"/>
    </row>
    <row r="83404" spans="5:5" x14ac:dyDescent="0.2">
      <c r="E83404" s="88"/>
    </row>
    <row r="83405" spans="5:5" x14ac:dyDescent="0.2">
      <c r="E83405" s="88"/>
    </row>
    <row r="83406" spans="5:5" x14ac:dyDescent="0.2">
      <c r="E83406" s="88"/>
    </row>
    <row r="83407" spans="5:5" x14ac:dyDescent="0.2">
      <c r="E83407" s="88"/>
    </row>
    <row r="83408" spans="5:5" x14ac:dyDescent="0.2">
      <c r="E83408" s="88"/>
    </row>
    <row r="83409" spans="5:5" x14ac:dyDescent="0.2">
      <c r="E83409" s="88"/>
    </row>
    <row r="83410" spans="5:5" x14ac:dyDescent="0.2">
      <c r="E83410" s="88"/>
    </row>
    <row r="83411" spans="5:5" x14ac:dyDescent="0.2">
      <c r="E83411" s="88"/>
    </row>
    <row r="83412" spans="5:5" x14ac:dyDescent="0.2">
      <c r="E83412" s="88"/>
    </row>
    <row r="83413" spans="5:5" x14ac:dyDescent="0.2">
      <c r="E83413" s="88"/>
    </row>
    <row r="83414" spans="5:5" x14ac:dyDescent="0.2">
      <c r="E83414" s="88"/>
    </row>
    <row r="83415" spans="5:5" x14ac:dyDescent="0.2">
      <c r="E83415" s="88"/>
    </row>
    <row r="83416" spans="5:5" x14ac:dyDescent="0.2">
      <c r="E83416" s="88"/>
    </row>
    <row r="83417" spans="5:5" x14ac:dyDescent="0.2">
      <c r="E83417" s="88"/>
    </row>
    <row r="83418" spans="5:5" x14ac:dyDescent="0.2">
      <c r="E83418" s="88"/>
    </row>
    <row r="83419" spans="5:5" x14ac:dyDescent="0.2">
      <c r="E83419" s="88"/>
    </row>
    <row r="83420" spans="5:5" x14ac:dyDescent="0.2">
      <c r="E83420" s="88"/>
    </row>
    <row r="83421" spans="5:5" x14ac:dyDescent="0.2">
      <c r="E83421" s="88"/>
    </row>
    <row r="83422" spans="5:5" x14ac:dyDescent="0.2">
      <c r="E83422" s="88"/>
    </row>
    <row r="83423" spans="5:5" x14ac:dyDescent="0.2">
      <c r="E83423" s="88"/>
    </row>
    <row r="83424" spans="5:5" x14ac:dyDescent="0.2">
      <c r="E83424" s="88"/>
    </row>
    <row r="83425" spans="5:5" x14ac:dyDescent="0.2">
      <c r="E83425" s="88"/>
    </row>
    <row r="83426" spans="5:5" x14ac:dyDescent="0.2">
      <c r="E83426" s="88"/>
    </row>
    <row r="83427" spans="5:5" x14ac:dyDescent="0.2">
      <c r="E83427" s="88"/>
    </row>
    <row r="83428" spans="5:5" x14ac:dyDescent="0.2">
      <c r="E83428" s="88"/>
    </row>
    <row r="83429" spans="5:5" x14ac:dyDescent="0.2">
      <c r="E83429" s="88"/>
    </row>
    <row r="83430" spans="5:5" x14ac:dyDescent="0.2">
      <c r="E83430" s="88"/>
    </row>
    <row r="83431" spans="5:5" x14ac:dyDescent="0.2">
      <c r="E83431" s="88"/>
    </row>
    <row r="83432" spans="5:5" x14ac:dyDescent="0.2">
      <c r="E83432" s="88"/>
    </row>
    <row r="83433" spans="5:5" x14ac:dyDescent="0.2">
      <c r="E83433" s="88"/>
    </row>
    <row r="83434" spans="5:5" x14ac:dyDescent="0.2">
      <c r="E83434" s="88"/>
    </row>
    <row r="83435" spans="5:5" x14ac:dyDescent="0.2">
      <c r="E83435" s="88"/>
    </row>
    <row r="83436" spans="5:5" x14ac:dyDescent="0.2">
      <c r="E83436" s="88"/>
    </row>
    <row r="83437" spans="5:5" x14ac:dyDescent="0.2">
      <c r="E83437" s="88"/>
    </row>
    <row r="83438" spans="5:5" x14ac:dyDescent="0.2">
      <c r="E83438" s="88"/>
    </row>
    <row r="83439" spans="5:5" x14ac:dyDescent="0.2">
      <c r="E83439" s="88"/>
    </row>
    <row r="83440" spans="5:5" x14ac:dyDescent="0.2">
      <c r="E83440" s="88"/>
    </row>
    <row r="83441" spans="5:5" x14ac:dyDescent="0.2">
      <c r="E83441" s="88"/>
    </row>
    <row r="83442" spans="5:5" x14ac:dyDescent="0.2">
      <c r="E83442" s="88"/>
    </row>
    <row r="83443" spans="5:5" x14ac:dyDescent="0.2">
      <c r="E83443" s="88"/>
    </row>
    <row r="83444" spans="5:5" x14ac:dyDescent="0.2">
      <c r="E83444" s="88"/>
    </row>
    <row r="83445" spans="5:5" x14ac:dyDescent="0.2">
      <c r="E83445" s="88"/>
    </row>
    <row r="83446" spans="5:5" x14ac:dyDescent="0.2">
      <c r="E83446" s="88"/>
    </row>
    <row r="83447" spans="5:5" x14ac:dyDescent="0.2">
      <c r="E83447" s="88"/>
    </row>
    <row r="83448" spans="5:5" x14ac:dyDescent="0.2">
      <c r="E83448" s="88"/>
    </row>
    <row r="83449" spans="5:5" x14ac:dyDescent="0.2">
      <c r="E83449" s="88"/>
    </row>
    <row r="83450" spans="5:5" x14ac:dyDescent="0.2">
      <c r="E83450" s="88"/>
    </row>
    <row r="83451" spans="5:5" x14ac:dyDescent="0.2">
      <c r="E83451" s="88"/>
    </row>
    <row r="83452" spans="5:5" x14ac:dyDescent="0.2">
      <c r="E83452" s="88"/>
    </row>
    <row r="83453" spans="5:5" x14ac:dyDescent="0.2">
      <c r="E83453" s="88"/>
    </row>
    <row r="83454" spans="5:5" x14ac:dyDescent="0.2">
      <c r="E83454" s="88"/>
    </row>
    <row r="83455" spans="5:5" x14ac:dyDescent="0.2">
      <c r="E83455" s="88"/>
    </row>
    <row r="83456" spans="5:5" x14ac:dyDescent="0.2">
      <c r="E83456" s="88"/>
    </row>
    <row r="83457" spans="5:5" x14ac:dyDescent="0.2">
      <c r="E83457" s="88"/>
    </row>
    <row r="83458" spans="5:5" x14ac:dyDescent="0.2">
      <c r="E83458" s="88"/>
    </row>
    <row r="83459" spans="5:5" x14ac:dyDescent="0.2">
      <c r="E83459" s="88"/>
    </row>
    <row r="83460" spans="5:5" x14ac:dyDescent="0.2">
      <c r="E83460" s="88"/>
    </row>
    <row r="83461" spans="5:5" x14ac:dyDescent="0.2">
      <c r="E83461" s="88"/>
    </row>
    <row r="83462" spans="5:5" x14ac:dyDescent="0.2">
      <c r="E83462" s="88"/>
    </row>
    <row r="83463" spans="5:5" x14ac:dyDescent="0.2">
      <c r="E83463" s="88"/>
    </row>
    <row r="83464" spans="5:5" x14ac:dyDescent="0.2">
      <c r="E83464" s="88"/>
    </row>
    <row r="83465" spans="5:5" x14ac:dyDescent="0.2">
      <c r="E83465" s="88"/>
    </row>
    <row r="83466" spans="5:5" x14ac:dyDescent="0.2">
      <c r="E83466" s="88"/>
    </row>
    <row r="83467" spans="5:5" x14ac:dyDescent="0.2">
      <c r="E83467" s="88"/>
    </row>
    <row r="83468" spans="5:5" x14ac:dyDescent="0.2">
      <c r="E83468" s="88"/>
    </row>
    <row r="83469" spans="5:5" x14ac:dyDescent="0.2">
      <c r="E83469" s="88"/>
    </row>
    <row r="83470" spans="5:5" x14ac:dyDescent="0.2">
      <c r="E83470" s="88"/>
    </row>
    <row r="83471" spans="5:5" x14ac:dyDescent="0.2">
      <c r="E83471" s="88"/>
    </row>
    <row r="83472" spans="5:5" x14ac:dyDescent="0.2">
      <c r="E83472" s="88"/>
    </row>
    <row r="83473" spans="5:5" x14ac:dyDescent="0.2">
      <c r="E83473" s="88"/>
    </row>
    <row r="83474" spans="5:5" x14ac:dyDescent="0.2">
      <c r="E83474" s="88"/>
    </row>
    <row r="83475" spans="5:5" x14ac:dyDescent="0.2">
      <c r="E83475" s="88"/>
    </row>
    <row r="83476" spans="5:5" x14ac:dyDescent="0.2">
      <c r="E83476" s="88"/>
    </row>
    <row r="83477" spans="5:5" x14ac:dyDescent="0.2">
      <c r="E83477" s="88"/>
    </row>
    <row r="83478" spans="5:5" x14ac:dyDescent="0.2">
      <c r="E83478" s="88"/>
    </row>
    <row r="83479" spans="5:5" x14ac:dyDescent="0.2">
      <c r="E83479" s="88"/>
    </row>
    <row r="83480" spans="5:5" x14ac:dyDescent="0.2">
      <c r="E83480" s="88"/>
    </row>
    <row r="83481" spans="5:5" x14ac:dyDescent="0.2">
      <c r="E83481" s="88"/>
    </row>
    <row r="83482" spans="5:5" x14ac:dyDescent="0.2">
      <c r="E83482" s="88"/>
    </row>
    <row r="83483" spans="5:5" x14ac:dyDescent="0.2">
      <c r="E83483" s="88"/>
    </row>
    <row r="83484" spans="5:5" x14ac:dyDescent="0.2">
      <c r="E83484" s="88"/>
    </row>
    <row r="83485" spans="5:5" x14ac:dyDescent="0.2">
      <c r="E83485" s="88"/>
    </row>
    <row r="83486" spans="5:5" x14ac:dyDescent="0.2">
      <c r="E83486" s="88"/>
    </row>
    <row r="83487" spans="5:5" x14ac:dyDescent="0.2">
      <c r="E83487" s="88"/>
    </row>
    <row r="83488" spans="5:5" x14ac:dyDescent="0.2">
      <c r="E83488" s="88"/>
    </row>
    <row r="83489" spans="5:5" x14ac:dyDescent="0.2">
      <c r="E83489" s="88"/>
    </row>
    <row r="83490" spans="5:5" x14ac:dyDescent="0.2">
      <c r="E83490" s="88"/>
    </row>
    <row r="83491" spans="5:5" x14ac:dyDescent="0.2">
      <c r="E83491" s="88"/>
    </row>
    <row r="83492" spans="5:5" x14ac:dyDescent="0.2">
      <c r="E83492" s="88"/>
    </row>
    <row r="83493" spans="5:5" x14ac:dyDescent="0.2">
      <c r="E83493" s="88"/>
    </row>
    <row r="83494" spans="5:5" x14ac:dyDescent="0.2">
      <c r="E83494" s="88"/>
    </row>
    <row r="83495" spans="5:5" x14ac:dyDescent="0.2">
      <c r="E83495" s="88"/>
    </row>
    <row r="83496" spans="5:5" x14ac:dyDescent="0.2">
      <c r="E83496" s="88"/>
    </row>
    <row r="83497" spans="5:5" x14ac:dyDescent="0.2">
      <c r="E83497" s="88"/>
    </row>
    <row r="83498" spans="5:5" x14ac:dyDescent="0.2">
      <c r="E83498" s="88"/>
    </row>
    <row r="83499" spans="5:5" x14ac:dyDescent="0.2">
      <c r="E83499" s="88"/>
    </row>
    <row r="83500" spans="5:5" x14ac:dyDescent="0.2">
      <c r="E83500" s="88"/>
    </row>
    <row r="83501" spans="5:5" x14ac:dyDescent="0.2">
      <c r="E83501" s="88"/>
    </row>
    <row r="83502" spans="5:5" x14ac:dyDescent="0.2">
      <c r="E83502" s="88"/>
    </row>
    <row r="83503" spans="5:5" x14ac:dyDescent="0.2">
      <c r="E83503" s="88"/>
    </row>
    <row r="83504" spans="5:5" x14ac:dyDescent="0.2">
      <c r="E83504" s="88"/>
    </row>
    <row r="83505" spans="5:5" x14ac:dyDescent="0.2">
      <c r="E83505" s="88"/>
    </row>
    <row r="83506" spans="5:5" x14ac:dyDescent="0.2">
      <c r="E83506" s="88"/>
    </row>
    <row r="83507" spans="5:5" x14ac:dyDescent="0.2">
      <c r="E83507" s="88"/>
    </row>
    <row r="83508" spans="5:5" x14ac:dyDescent="0.2">
      <c r="E83508" s="88"/>
    </row>
    <row r="83509" spans="5:5" x14ac:dyDescent="0.2">
      <c r="E83509" s="88"/>
    </row>
    <row r="83510" spans="5:5" x14ac:dyDescent="0.2">
      <c r="E83510" s="88"/>
    </row>
    <row r="83511" spans="5:5" x14ac:dyDescent="0.2">
      <c r="E83511" s="88"/>
    </row>
    <row r="83512" spans="5:5" x14ac:dyDescent="0.2">
      <c r="E83512" s="88"/>
    </row>
    <row r="83513" spans="5:5" x14ac:dyDescent="0.2">
      <c r="E83513" s="88"/>
    </row>
    <row r="83514" spans="5:5" x14ac:dyDescent="0.2">
      <c r="E83514" s="88"/>
    </row>
    <row r="83515" spans="5:5" x14ac:dyDescent="0.2">
      <c r="E83515" s="88"/>
    </row>
    <row r="83516" spans="5:5" x14ac:dyDescent="0.2">
      <c r="E83516" s="88"/>
    </row>
    <row r="83517" spans="5:5" x14ac:dyDescent="0.2">
      <c r="E83517" s="88"/>
    </row>
    <row r="83518" spans="5:5" x14ac:dyDescent="0.2">
      <c r="E83518" s="88"/>
    </row>
    <row r="83519" spans="5:5" x14ac:dyDescent="0.2">
      <c r="E83519" s="88"/>
    </row>
    <row r="83520" spans="5:5" x14ac:dyDescent="0.2">
      <c r="E83520" s="88"/>
    </row>
    <row r="83521" spans="5:5" x14ac:dyDescent="0.2">
      <c r="E83521" s="88"/>
    </row>
    <row r="83522" spans="5:5" x14ac:dyDescent="0.2">
      <c r="E83522" s="88"/>
    </row>
    <row r="83523" spans="5:5" x14ac:dyDescent="0.2">
      <c r="E83523" s="88"/>
    </row>
    <row r="83524" spans="5:5" x14ac:dyDescent="0.2">
      <c r="E83524" s="88"/>
    </row>
    <row r="83525" spans="5:5" x14ac:dyDescent="0.2">
      <c r="E83525" s="88"/>
    </row>
    <row r="83526" spans="5:5" x14ac:dyDescent="0.2">
      <c r="E83526" s="88"/>
    </row>
    <row r="83527" spans="5:5" x14ac:dyDescent="0.2">
      <c r="E83527" s="88"/>
    </row>
    <row r="83528" spans="5:5" x14ac:dyDescent="0.2">
      <c r="E83528" s="88"/>
    </row>
    <row r="83529" spans="5:5" x14ac:dyDescent="0.2">
      <c r="E83529" s="88"/>
    </row>
    <row r="83530" spans="5:5" x14ac:dyDescent="0.2">
      <c r="E83530" s="88"/>
    </row>
    <row r="83531" spans="5:5" x14ac:dyDescent="0.2">
      <c r="E83531" s="88"/>
    </row>
    <row r="83532" spans="5:5" x14ac:dyDescent="0.2">
      <c r="E83532" s="88"/>
    </row>
    <row r="83533" spans="5:5" x14ac:dyDescent="0.2">
      <c r="E83533" s="88"/>
    </row>
    <row r="83534" spans="5:5" x14ac:dyDescent="0.2">
      <c r="E83534" s="88"/>
    </row>
    <row r="83535" spans="5:5" x14ac:dyDescent="0.2">
      <c r="E83535" s="88"/>
    </row>
    <row r="83536" spans="5:5" x14ac:dyDescent="0.2">
      <c r="E83536" s="88"/>
    </row>
    <row r="83537" spans="5:5" x14ac:dyDescent="0.2">
      <c r="E83537" s="88"/>
    </row>
    <row r="83538" spans="5:5" x14ac:dyDescent="0.2">
      <c r="E83538" s="88"/>
    </row>
    <row r="83539" spans="5:5" x14ac:dyDescent="0.2">
      <c r="E83539" s="88"/>
    </row>
    <row r="83540" spans="5:5" x14ac:dyDescent="0.2">
      <c r="E83540" s="88"/>
    </row>
    <row r="83541" spans="5:5" x14ac:dyDescent="0.2">
      <c r="E83541" s="88"/>
    </row>
    <row r="83542" spans="5:5" x14ac:dyDescent="0.2">
      <c r="E83542" s="88"/>
    </row>
    <row r="83543" spans="5:5" x14ac:dyDescent="0.2">
      <c r="E83543" s="88"/>
    </row>
    <row r="83544" spans="5:5" x14ac:dyDescent="0.2">
      <c r="E83544" s="88"/>
    </row>
    <row r="83545" spans="5:5" x14ac:dyDescent="0.2">
      <c r="E83545" s="88"/>
    </row>
    <row r="83546" spans="5:5" x14ac:dyDescent="0.2">
      <c r="E83546" s="88"/>
    </row>
    <row r="83547" spans="5:5" x14ac:dyDescent="0.2">
      <c r="E83547" s="88"/>
    </row>
    <row r="83548" spans="5:5" x14ac:dyDescent="0.2">
      <c r="E83548" s="88"/>
    </row>
    <row r="83549" spans="5:5" x14ac:dyDescent="0.2">
      <c r="E83549" s="88"/>
    </row>
    <row r="83550" spans="5:5" x14ac:dyDescent="0.2">
      <c r="E83550" s="88"/>
    </row>
    <row r="83551" spans="5:5" x14ac:dyDescent="0.2">
      <c r="E83551" s="88"/>
    </row>
    <row r="83552" spans="5:5" x14ac:dyDescent="0.2">
      <c r="E83552" s="88"/>
    </row>
    <row r="83553" spans="5:5" x14ac:dyDescent="0.2">
      <c r="E83553" s="88"/>
    </row>
    <row r="83554" spans="5:5" x14ac:dyDescent="0.2">
      <c r="E83554" s="88"/>
    </row>
    <row r="83555" spans="5:5" x14ac:dyDescent="0.2">
      <c r="E83555" s="88"/>
    </row>
    <row r="83556" spans="5:5" x14ac:dyDescent="0.2">
      <c r="E83556" s="88"/>
    </row>
    <row r="83557" spans="5:5" x14ac:dyDescent="0.2">
      <c r="E83557" s="88"/>
    </row>
    <row r="83558" spans="5:5" x14ac:dyDescent="0.2">
      <c r="E83558" s="88"/>
    </row>
    <row r="83559" spans="5:5" x14ac:dyDescent="0.2">
      <c r="E83559" s="88"/>
    </row>
    <row r="83560" spans="5:5" x14ac:dyDescent="0.2">
      <c r="E83560" s="88"/>
    </row>
    <row r="83561" spans="5:5" x14ac:dyDescent="0.2">
      <c r="E83561" s="88"/>
    </row>
    <row r="83562" spans="5:5" x14ac:dyDescent="0.2">
      <c r="E83562" s="88"/>
    </row>
    <row r="83563" spans="5:5" x14ac:dyDescent="0.2">
      <c r="E83563" s="88"/>
    </row>
    <row r="83564" spans="5:5" x14ac:dyDescent="0.2">
      <c r="E83564" s="88"/>
    </row>
    <row r="83565" spans="5:5" x14ac:dyDescent="0.2">
      <c r="E83565" s="88"/>
    </row>
    <row r="83566" spans="5:5" x14ac:dyDescent="0.2">
      <c r="E83566" s="88"/>
    </row>
    <row r="83567" spans="5:5" x14ac:dyDescent="0.2">
      <c r="E83567" s="88"/>
    </row>
    <row r="83568" spans="5:5" x14ac:dyDescent="0.2">
      <c r="E83568" s="88"/>
    </row>
    <row r="83569" spans="5:5" x14ac:dyDescent="0.2">
      <c r="E83569" s="88"/>
    </row>
    <row r="83570" spans="5:5" x14ac:dyDescent="0.2">
      <c r="E83570" s="88"/>
    </row>
    <row r="83571" spans="5:5" x14ac:dyDescent="0.2">
      <c r="E83571" s="88"/>
    </row>
    <row r="83572" spans="5:5" x14ac:dyDescent="0.2">
      <c r="E83572" s="88"/>
    </row>
    <row r="83573" spans="5:5" x14ac:dyDescent="0.2">
      <c r="E83573" s="88"/>
    </row>
    <row r="83574" spans="5:5" x14ac:dyDescent="0.2">
      <c r="E83574" s="88"/>
    </row>
    <row r="83575" spans="5:5" x14ac:dyDescent="0.2">
      <c r="E83575" s="88"/>
    </row>
    <row r="83576" spans="5:5" x14ac:dyDescent="0.2">
      <c r="E83576" s="88"/>
    </row>
    <row r="83577" spans="5:5" x14ac:dyDescent="0.2">
      <c r="E83577" s="88"/>
    </row>
    <row r="83578" spans="5:5" x14ac:dyDescent="0.2">
      <c r="E83578" s="88"/>
    </row>
    <row r="83579" spans="5:5" x14ac:dyDescent="0.2">
      <c r="E83579" s="88"/>
    </row>
    <row r="83580" spans="5:5" x14ac:dyDescent="0.2">
      <c r="E83580" s="88"/>
    </row>
    <row r="83581" spans="5:5" x14ac:dyDescent="0.2">
      <c r="E83581" s="88"/>
    </row>
    <row r="83582" spans="5:5" x14ac:dyDescent="0.2">
      <c r="E83582" s="88"/>
    </row>
    <row r="83583" spans="5:5" x14ac:dyDescent="0.2">
      <c r="E83583" s="88"/>
    </row>
    <row r="83584" spans="5:5" x14ac:dyDescent="0.2">
      <c r="E83584" s="88"/>
    </row>
    <row r="83585" spans="5:5" x14ac:dyDescent="0.2">
      <c r="E83585" s="88"/>
    </row>
    <row r="83586" spans="5:5" x14ac:dyDescent="0.2">
      <c r="E83586" s="88"/>
    </row>
    <row r="83587" spans="5:5" x14ac:dyDescent="0.2">
      <c r="E83587" s="88"/>
    </row>
    <row r="83588" spans="5:5" x14ac:dyDescent="0.2">
      <c r="E83588" s="88"/>
    </row>
    <row r="83589" spans="5:5" x14ac:dyDescent="0.2">
      <c r="E83589" s="88"/>
    </row>
    <row r="83590" spans="5:5" x14ac:dyDescent="0.2">
      <c r="E83590" s="88"/>
    </row>
    <row r="83591" spans="5:5" x14ac:dyDescent="0.2">
      <c r="E83591" s="88"/>
    </row>
    <row r="83592" spans="5:5" x14ac:dyDescent="0.2">
      <c r="E83592" s="88"/>
    </row>
    <row r="83593" spans="5:5" x14ac:dyDescent="0.2">
      <c r="E83593" s="88"/>
    </row>
    <row r="83594" spans="5:5" x14ac:dyDescent="0.2">
      <c r="E83594" s="88"/>
    </row>
    <row r="83595" spans="5:5" x14ac:dyDescent="0.2">
      <c r="E83595" s="88"/>
    </row>
    <row r="83596" spans="5:5" x14ac:dyDescent="0.2">
      <c r="E83596" s="88"/>
    </row>
    <row r="83597" spans="5:5" x14ac:dyDescent="0.2">
      <c r="E83597" s="88"/>
    </row>
    <row r="83598" spans="5:5" x14ac:dyDescent="0.2">
      <c r="E83598" s="88"/>
    </row>
    <row r="83599" spans="5:5" x14ac:dyDescent="0.2">
      <c r="E83599" s="88"/>
    </row>
    <row r="83600" spans="5:5" x14ac:dyDescent="0.2">
      <c r="E83600" s="88"/>
    </row>
    <row r="83601" spans="5:5" x14ac:dyDescent="0.2">
      <c r="E83601" s="88"/>
    </row>
    <row r="83602" spans="5:5" x14ac:dyDescent="0.2">
      <c r="E83602" s="88"/>
    </row>
    <row r="83603" spans="5:5" x14ac:dyDescent="0.2">
      <c r="E83603" s="88"/>
    </row>
    <row r="83604" spans="5:5" x14ac:dyDescent="0.2">
      <c r="E83604" s="88"/>
    </row>
    <row r="83605" spans="5:5" x14ac:dyDescent="0.2">
      <c r="E83605" s="88"/>
    </row>
    <row r="83606" spans="5:5" x14ac:dyDescent="0.2">
      <c r="E83606" s="88"/>
    </row>
    <row r="83607" spans="5:5" x14ac:dyDescent="0.2">
      <c r="E83607" s="88"/>
    </row>
    <row r="83608" spans="5:5" x14ac:dyDescent="0.2">
      <c r="E83608" s="88"/>
    </row>
    <row r="83609" spans="5:5" x14ac:dyDescent="0.2">
      <c r="E83609" s="88"/>
    </row>
    <row r="83610" spans="5:5" x14ac:dyDescent="0.2">
      <c r="E83610" s="88"/>
    </row>
    <row r="83611" spans="5:5" x14ac:dyDescent="0.2">
      <c r="E83611" s="88"/>
    </row>
    <row r="83612" spans="5:5" x14ac:dyDescent="0.2">
      <c r="E83612" s="88"/>
    </row>
    <row r="83613" spans="5:5" x14ac:dyDescent="0.2">
      <c r="E83613" s="88"/>
    </row>
    <row r="83614" spans="5:5" x14ac:dyDescent="0.2">
      <c r="E83614" s="88"/>
    </row>
    <row r="83615" spans="5:5" x14ac:dyDescent="0.2">
      <c r="E83615" s="88"/>
    </row>
    <row r="83616" spans="5:5" x14ac:dyDescent="0.2">
      <c r="E83616" s="88"/>
    </row>
    <row r="83617" spans="5:5" x14ac:dyDescent="0.2">
      <c r="E83617" s="88"/>
    </row>
    <row r="83618" spans="5:5" x14ac:dyDescent="0.2">
      <c r="E83618" s="88"/>
    </row>
    <row r="83619" spans="5:5" x14ac:dyDescent="0.2">
      <c r="E83619" s="88"/>
    </row>
    <row r="83620" spans="5:5" x14ac:dyDescent="0.2">
      <c r="E83620" s="88"/>
    </row>
    <row r="83621" spans="5:5" x14ac:dyDescent="0.2">
      <c r="E83621" s="88"/>
    </row>
    <row r="83622" spans="5:5" x14ac:dyDescent="0.2">
      <c r="E83622" s="88"/>
    </row>
    <row r="83623" spans="5:5" x14ac:dyDescent="0.2">
      <c r="E83623" s="88"/>
    </row>
    <row r="83624" spans="5:5" x14ac:dyDescent="0.2">
      <c r="E83624" s="88"/>
    </row>
    <row r="83625" spans="5:5" x14ac:dyDescent="0.2">
      <c r="E83625" s="88"/>
    </row>
    <row r="83626" spans="5:5" x14ac:dyDescent="0.2">
      <c r="E83626" s="88"/>
    </row>
    <row r="83627" spans="5:5" x14ac:dyDescent="0.2">
      <c r="E83627" s="88"/>
    </row>
    <row r="83628" spans="5:5" x14ac:dyDescent="0.2">
      <c r="E83628" s="88"/>
    </row>
    <row r="83629" spans="5:5" x14ac:dyDescent="0.2">
      <c r="E83629" s="88"/>
    </row>
    <row r="83630" spans="5:5" x14ac:dyDescent="0.2">
      <c r="E83630" s="88"/>
    </row>
    <row r="83631" spans="5:5" x14ac:dyDescent="0.2">
      <c r="E83631" s="88"/>
    </row>
    <row r="83632" spans="5:5" x14ac:dyDescent="0.2">
      <c r="E83632" s="88"/>
    </row>
    <row r="83633" spans="5:5" x14ac:dyDescent="0.2">
      <c r="E83633" s="88"/>
    </row>
    <row r="83634" spans="5:5" x14ac:dyDescent="0.2">
      <c r="E83634" s="88"/>
    </row>
    <row r="83635" spans="5:5" x14ac:dyDescent="0.2">
      <c r="E83635" s="88"/>
    </row>
    <row r="83636" spans="5:5" x14ac:dyDescent="0.2">
      <c r="E83636" s="88"/>
    </row>
    <row r="83637" spans="5:5" x14ac:dyDescent="0.2">
      <c r="E83637" s="88"/>
    </row>
    <row r="83638" spans="5:5" x14ac:dyDescent="0.2">
      <c r="E83638" s="88"/>
    </row>
    <row r="83639" spans="5:5" x14ac:dyDescent="0.2">
      <c r="E83639" s="88"/>
    </row>
    <row r="83640" spans="5:5" x14ac:dyDescent="0.2">
      <c r="E83640" s="88"/>
    </row>
    <row r="83641" spans="5:5" x14ac:dyDescent="0.2">
      <c r="E83641" s="88"/>
    </row>
    <row r="83642" spans="5:5" x14ac:dyDescent="0.2">
      <c r="E83642" s="88"/>
    </row>
    <row r="83643" spans="5:5" x14ac:dyDescent="0.2">
      <c r="E83643" s="88"/>
    </row>
    <row r="83644" spans="5:5" x14ac:dyDescent="0.2">
      <c r="E83644" s="88"/>
    </row>
    <row r="83645" spans="5:5" x14ac:dyDescent="0.2">
      <c r="E83645" s="88"/>
    </row>
    <row r="83646" spans="5:5" x14ac:dyDescent="0.2">
      <c r="E83646" s="88"/>
    </row>
    <row r="83647" spans="5:5" x14ac:dyDescent="0.2">
      <c r="E83647" s="88"/>
    </row>
    <row r="83648" spans="5:5" x14ac:dyDescent="0.2">
      <c r="E83648" s="88"/>
    </row>
    <row r="83649" spans="5:5" x14ac:dyDescent="0.2">
      <c r="E83649" s="88"/>
    </row>
    <row r="83650" spans="5:5" x14ac:dyDescent="0.2">
      <c r="E83650" s="88"/>
    </row>
    <row r="83651" spans="5:5" x14ac:dyDescent="0.2">
      <c r="E83651" s="88"/>
    </row>
    <row r="83652" spans="5:5" x14ac:dyDescent="0.2">
      <c r="E83652" s="88"/>
    </row>
    <row r="83653" spans="5:5" x14ac:dyDescent="0.2">
      <c r="E83653" s="88"/>
    </row>
    <row r="83654" spans="5:5" x14ac:dyDescent="0.2">
      <c r="E83654" s="88"/>
    </row>
    <row r="83655" spans="5:5" x14ac:dyDescent="0.2">
      <c r="E83655" s="88"/>
    </row>
    <row r="83656" spans="5:5" x14ac:dyDescent="0.2">
      <c r="E83656" s="88"/>
    </row>
    <row r="83657" spans="5:5" x14ac:dyDescent="0.2">
      <c r="E83657" s="88"/>
    </row>
    <row r="83658" spans="5:5" x14ac:dyDescent="0.2">
      <c r="E83658" s="88"/>
    </row>
    <row r="83659" spans="5:5" x14ac:dyDescent="0.2">
      <c r="E83659" s="88"/>
    </row>
    <row r="83660" spans="5:5" x14ac:dyDescent="0.2">
      <c r="E83660" s="88"/>
    </row>
    <row r="83661" spans="5:5" x14ac:dyDescent="0.2">
      <c r="E83661" s="88"/>
    </row>
    <row r="83662" spans="5:5" x14ac:dyDescent="0.2">
      <c r="E83662" s="88"/>
    </row>
    <row r="83663" spans="5:5" x14ac:dyDescent="0.2">
      <c r="E83663" s="88"/>
    </row>
    <row r="83664" spans="5:5" x14ac:dyDescent="0.2">
      <c r="E83664" s="88"/>
    </row>
    <row r="83665" spans="5:5" x14ac:dyDescent="0.2">
      <c r="E83665" s="88"/>
    </row>
    <row r="83666" spans="5:5" x14ac:dyDescent="0.2">
      <c r="E83666" s="88"/>
    </row>
    <row r="83667" spans="5:5" x14ac:dyDescent="0.2">
      <c r="E83667" s="88"/>
    </row>
    <row r="83668" spans="5:5" x14ac:dyDescent="0.2">
      <c r="E83668" s="88"/>
    </row>
    <row r="83669" spans="5:5" x14ac:dyDescent="0.2">
      <c r="E83669" s="88"/>
    </row>
    <row r="83670" spans="5:5" x14ac:dyDescent="0.2">
      <c r="E83670" s="88"/>
    </row>
    <row r="83671" spans="5:5" x14ac:dyDescent="0.2">
      <c r="E83671" s="88"/>
    </row>
    <row r="83672" spans="5:5" x14ac:dyDescent="0.2">
      <c r="E83672" s="88"/>
    </row>
    <row r="83673" spans="5:5" x14ac:dyDescent="0.2">
      <c r="E83673" s="88"/>
    </row>
    <row r="83674" spans="5:5" x14ac:dyDescent="0.2">
      <c r="E83674" s="88"/>
    </row>
    <row r="83675" spans="5:5" x14ac:dyDescent="0.2">
      <c r="E83675" s="88"/>
    </row>
    <row r="83676" spans="5:5" x14ac:dyDescent="0.2">
      <c r="E83676" s="88"/>
    </row>
    <row r="83677" spans="5:5" x14ac:dyDescent="0.2">
      <c r="E83677" s="88"/>
    </row>
    <row r="83678" spans="5:5" x14ac:dyDescent="0.2">
      <c r="E83678" s="88"/>
    </row>
    <row r="83679" spans="5:5" x14ac:dyDescent="0.2">
      <c r="E83679" s="88"/>
    </row>
    <row r="83680" spans="5:5" x14ac:dyDescent="0.2">
      <c r="E83680" s="88"/>
    </row>
    <row r="83681" spans="5:5" x14ac:dyDescent="0.2">
      <c r="E83681" s="88"/>
    </row>
    <row r="83682" spans="5:5" x14ac:dyDescent="0.2">
      <c r="E83682" s="88"/>
    </row>
    <row r="83683" spans="5:5" x14ac:dyDescent="0.2">
      <c r="E83683" s="88"/>
    </row>
    <row r="83684" spans="5:5" x14ac:dyDescent="0.2">
      <c r="E83684" s="88"/>
    </row>
    <row r="83685" spans="5:5" x14ac:dyDescent="0.2">
      <c r="E83685" s="88"/>
    </row>
    <row r="83686" spans="5:5" x14ac:dyDescent="0.2">
      <c r="E83686" s="88"/>
    </row>
    <row r="83687" spans="5:5" x14ac:dyDescent="0.2">
      <c r="E83687" s="88"/>
    </row>
    <row r="83688" spans="5:5" x14ac:dyDescent="0.2">
      <c r="E83688" s="88"/>
    </row>
    <row r="83689" spans="5:5" x14ac:dyDescent="0.2">
      <c r="E83689" s="88"/>
    </row>
    <row r="83690" spans="5:5" x14ac:dyDescent="0.2">
      <c r="E83690" s="88"/>
    </row>
    <row r="83691" spans="5:5" x14ac:dyDescent="0.2">
      <c r="E83691" s="88"/>
    </row>
    <row r="83692" spans="5:5" x14ac:dyDescent="0.2">
      <c r="E83692" s="88"/>
    </row>
    <row r="83693" spans="5:5" x14ac:dyDescent="0.2">
      <c r="E83693" s="88"/>
    </row>
    <row r="83694" spans="5:5" x14ac:dyDescent="0.2">
      <c r="E83694" s="88"/>
    </row>
    <row r="83695" spans="5:5" x14ac:dyDescent="0.2">
      <c r="E83695" s="88"/>
    </row>
    <row r="83696" spans="5:5" x14ac:dyDescent="0.2">
      <c r="E83696" s="88"/>
    </row>
    <row r="83697" spans="5:5" x14ac:dyDescent="0.2">
      <c r="E83697" s="88"/>
    </row>
    <row r="83698" spans="5:5" x14ac:dyDescent="0.2">
      <c r="E83698" s="88"/>
    </row>
    <row r="83699" spans="5:5" x14ac:dyDescent="0.2">
      <c r="E83699" s="88"/>
    </row>
    <row r="83700" spans="5:5" x14ac:dyDescent="0.2">
      <c r="E83700" s="88"/>
    </row>
    <row r="83701" spans="5:5" x14ac:dyDescent="0.2">
      <c r="E83701" s="88"/>
    </row>
    <row r="83702" spans="5:5" x14ac:dyDescent="0.2">
      <c r="E83702" s="88"/>
    </row>
    <row r="83703" spans="5:5" x14ac:dyDescent="0.2">
      <c r="E83703" s="88"/>
    </row>
    <row r="83704" spans="5:5" x14ac:dyDescent="0.2">
      <c r="E83704" s="88"/>
    </row>
    <row r="83705" spans="5:5" x14ac:dyDescent="0.2">
      <c r="E83705" s="88"/>
    </row>
    <row r="83706" spans="5:5" x14ac:dyDescent="0.2">
      <c r="E83706" s="88"/>
    </row>
    <row r="83707" spans="5:5" x14ac:dyDescent="0.2">
      <c r="E83707" s="88"/>
    </row>
    <row r="83708" spans="5:5" x14ac:dyDescent="0.2">
      <c r="E83708" s="88"/>
    </row>
    <row r="83709" spans="5:5" x14ac:dyDescent="0.2">
      <c r="E83709" s="88"/>
    </row>
    <row r="83710" spans="5:5" x14ac:dyDescent="0.2">
      <c r="E83710" s="88"/>
    </row>
    <row r="83711" spans="5:5" x14ac:dyDescent="0.2">
      <c r="E83711" s="88"/>
    </row>
    <row r="83712" spans="5:5" x14ac:dyDescent="0.2">
      <c r="E83712" s="88"/>
    </row>
    <row r="83713" spans="5:5" x14ac:dyDescent="0.2">
      <c r="E83713" s="88"/>
    </row>
    <row r="83714" spans="5:5" x14ac:dyDescent="0.2">
      <c r="E83714" s="88"/>
    </row>
    <row r="83715" spans="5:5" x14ac:dyDescent="0.2">
      <c r="E83715" s="88"/>
    </row>
    <row r="83716" spans="5:5" x14ac:dyDescent="0.2">
      <c r="E83716" s="88"/>
    </row>
    <row r="83717" spans="5:5" x14ac:dyDescent="0.2">
      <c r="E83717" s="88"/>
    </row>
    <row r="83718" spans="5:5" x14ac:dyDescent="0.2">
      <c r="E83718" s="88"/>
    </row>
    <row r="83719" spans="5:5" x14ac:dyDescent="0.2">
      <c r="E83719" s="88"/>
    </row>
    <row r="83720" spans="5:5" x14ac:dyDescent="0.2">
      <c r="E83720" s="88"/>
    </row>
    <row r="83721" spans="5:5" x14ac:dyDescent="0.2">
      <c r="E83721" s="88"/>
    </row>
    <row r="83722" spans="5:5" x14ac:dyDescent="0.2">
      <c r="E83722" s="88"/>
    </row>
    <row r="83723" spans="5:5" x14ac:dyDescent="0.2">
      <c r="E83723" s="88"/>
    </row>
    <row r="83724" spans="5:5" x14ac:dyDescent="0.2">
      <c r="E83724" s="88"/>
    </row>
    <row r="83725" spans="5:5" x14ac:dyDescent="0.2">
      <c r="E83725" s="88"/>
    </row>
    <row r="83726" spans="5:5" x14ac:dyDescent="0.2">
      <c r="E83726" s="88"/>
    </row>
    <row r="83727" spans="5:5" x14ac:dyDescent="0.2">
      <c r="E83727" s="88"/>
    </row>
    <row r="83728" spans="5:5" x14ac:dyDescent="0.2">
      <c r="E83728" s="88"/>
    </row>
    <row r="83729" spans="5:5" x14ac:dyDescent="0.2">
      <c r="E83729" s="88"/>
    </row>
    <row r="83730" spans="5:5" x14ac:dyDescent="0.2">
      <c r="E83730" s="88"/>
    </row>
    <row r="83731" spans="5:5" x14ac:dyDescent="0.2">
      <c r="E83731" s="88"/>
    </row>
    <row r="83732" spans="5:5" x14ac:dyDescent="0.2">
      <c r="E83732" s="88"/>
    </row>
    <row r="83733" spans="5:5" x14ac:dyDescent="0.2">
      <c r="E83733" s="88"/>
    </row>
    <row r="83734" spans="5:5" x14ac:dyDescent="0.2">
      <c r="E83734" s="88"/>
    </row>
    <row r="83735" spans="5:5" x14ac:dyDescent="0.2">
      <c r="E83735" s="88"/>
    </row>
    <row r="83736" spans="5:5" x14ac:dyDescent="0.2">
      <c r="E83736" s="88"/>
    </row>
    <row r="83737" spans="5:5" x14ac:dyDescent="0.2">
      <c r="E83737" s="88"/>
    </row>
    <row r="83738" spans="5:5" x14ac:dyDescent="0.2">
      <c r="E83738" s="88"/>
    </row>
    <row r="83739" spans="5:5" x14ac:dyDescent="0.2">
      <c r="E83739" s="88"/>
    </row>
    <row r="83740" spans="5:5" x14ac:dyDescent="0.2">
      <c r="E83740" s="88"/>
    </row>
    <row r="83741" spans="5:5" x14ac:dyDescent="0.2">
      <c r="E83741" s="88"/>
    </row>
    <row r="83742" spans="5:5" x14ac:dyDescent="0.2">
      <c r="E83742" s="88"/>
    </row>
    <row r="83743" spans="5:5" x14ac:dyDescent="0.2">
      <c r="E83743" s="88"/>
    </row>
    <row r="83744" spans="5:5" x14ac:dyDescent="0.2">
      <c r="E83744" s="88"/>
    </row>
    <row r="83745" spans="5:5" x14ac:dyDescent="0.2">
      <c r="E83745" s="88"/>
    </row>
    <row r="83746" spans="5:5" x14ac:dyDescent="0.2">
      <c r="E83746" s="88"/>
    </row>
    <row r="83747" spans="5:5" x14ac:dyDescent="0.2">
      <c r="E83747" s="88"/>
    </row>
    <row r="83748" spans="5:5" x14ac:dyDescent="0.2">
      <c r="E83748" s="88"/>
    </row>
    <row r="83749" spans="5:5" x14ac:dyDescent="0.2">
      <c r="E83749" s="88"/>
    </row>
    <row r="83750" spans="5:5" x14ac:dyDescent="0.2">
      <c r="E83750" s="88"/>
    </row>
    <row r="83751" spans="5:5" x14ac:dyDescent="0.2">
      <c r="E83751" s="88"/>
    </row>
    <row r="83752" spans="5:5" x14ac:dyDescent="0.2">
      <c r="E83752" s="88"/>
    </row>
    <row r="83753" spans="5:5" x14ac:dyDescent="0.2">
      <c r="E83753" s="88"/>
    </row>
    <row r="83754" spans="5:5" x14ac:dyDescent="0.2">
      <c r="E83754" s="88"/>
    </row>
    <row r="83755" spans="5:5" x14ac:dyDescent="0.2">
      <c r="E83755" s="88"/>
    </row>
    <row r="83756" spans="5:5" x14ac:dyDescent="0.2">
      <c r="E83756" s="88"/>
    </row>
    <row r="83757" spans="5:5" x14ac:dyDescent="0.2">
      <c r="E83757" s="88"/>
    </row>
    <row r="83758" spans="5:5" x14ac:dyDescent="0.2">
      <c r="E83758" s="88"/>
    </row>
    <row r="83759" spans="5:5" x14ac:dyDescent="0.2">
      <c r="E83759" s="88"/>
    </row>
    <row r="83760" spans="5:5" x14ac:dyDescent="0.2">
      <c r="E83760" s="88"/>
    </row>
    <row r="83761" spans="5:5" x14ac:dyDescent="0.2">
      <c r="E83761" s="88"/>
    </row>
    <row r="83762" spans="5:5" x14ac:dyDescent="0.2">
      <c r="E83762" s="88"/>
    </row>
    <row r="83763" spans="5:5" x14ac:dyDescent="0.2">
      <c r="E83763" s="88"/>
    </row>
    <row r="83764" spans="5:5" x14ac:dyDescent="0.2">
      <c r="E83764" s="88"/>
    </row>
    <row r="83765" spans="5:5" x14ac:dyDescent="0.2">
      <c r="E83765" s="88"/>
    </row>
    <row r="83766" spans="5:5" x14ac:dyDescent="0.2">
      <c r="E83766" s="88"/>
    </row>
    <row r="83767" spans="5:5" x14ac:dyDescent="0.2">
      <c r="E83767" s="88"/>
    </row>
    <row r="83768" spans="5:5" x14ac:dyDescent="0.2">
      <c r="E83768" s="88"/>
    </row>
    <row r="83769" spans="5:5" x14ac:dyDescent="0.2">
      <c r="E83769" s="88"/>
    </row>
    <row r="83770" spans="5:5" x14ac:dyDescent="0.2">
      <c r="E83770" s="88"/>
    </row>
    <row r="83771" spans="5:5" x14ac:dyDescent="0.2">
      <c r="E83771" s="88"/>
    </row>
    <row r="83772" spans="5:5" x14ac:dyDescent="0.2">
      <c r="E83772" s="88"/>
    </row>
    <row r="83773" spans="5:5" x14ac:dyDescent="0.2">
      <c r="E83773" s="88"/>
    </row>
    <row r="83774" spans="5:5" x14ac:dyDescent="0.2">
      <c r="E83774" s="88"/>
    </row>
    <row r="83775" spans="5:5" x14ac:dyDescent="0.2">
      <c r="E83775" s="88"/>
    </row>
    <row r="83776" spans="5:5" x14ac:dyDescent="0.2">
      <c r="E83776" s="88"/>
    </row>
    <row r="83777" spans="5:5" x14ac:dyDescent="0.2">
      <c r="E83777" s="88"/>
    </row>
    <row r="83778" spans="5:5" x14ac:dyDescent="0.2">
      <c r="E83778" s="88"/>
    </row>
    <row r="83779" spans="5:5" x14ac:dyDescent="0.2">
      <c r="E83779" s="88"/>
    </row>
    <row r="83780" spans="5:5" x14ac:dyDescent="0.2">
      <c r="E83780" s="88"/>
    </row>
    <row r="83781" spans="5:5" x14ac:dyDescent="0.2">
      <c r="E83781" s="88"/>
    </row>
    <row r="83782" spans="5:5" x14ac:dyDescent="0.2">
      <c r="E83782" s="88"/>
    </row>
    <row r="83783" spans="5:5" x14ac:dyDescent="0.2">
      <c r="E83783" s="88"/>
    </row>
    <row r="83784" spans="5:5" x14ac:dyDescent="0.2">
      <c r="E83784" s="88"/>
    </row>
    <row r="83785" spans="5:5" x14ac:dyDescent="0.2">
      <c r="E83785" s="88"/>
    </row>
    <row r="83786" spans="5:5" x14ac:dyDescent="0.2">
      <c r="E83786" s="88"/>
    </row>
    <row r="83787" spans="5:5" x14ac:dyDescent="0.2">
      <c r="E83787" s="88"/>
    </row>
    <row r="83788" spans="5:5" x14ac:dyDescent="0.2">
      <c r="E83788" s="88"/>
    </row>
    <row r="83789" spans="5:5" x14ac:dyDescent="0.2">
      <c r="E83789" s="88"/>
    </row>
    <row r="83790" spans="5:5" x14ac:dyDescent="0.2">
      <c r="E83790" s="88"/>
    </row>
    <row r="83791" spans="5:5" x14ac:dyDescent="0.2">
      <c r="E83791" s="88"/>
    </row>
    <row r="83792" spans="5:5" x14ac:dyDescent="0.2">
      <c r="E83792" s="88"/>
    </row>
    <row r="83793" spans="5:5" x14ac:dyDescent="0.2">
      <c r="E83793" s="88"/>
    </row>
    <row r="83794" spans="5:5" x14ac:dyDescent="0.2">
      <c r="E83794" s="88"/>
    </row>
    <row r="83795" spans="5:5" x14ac:dyDescent="0.2">
      <c r="E83795" s="88"/>
    </row>
    <row r="83796" spans="5:5" x14ac:dyDescent="0.2">
      <c r="E83796" s="88"/>
    </row>
    <row r="83797" spans="5:5" x14ac:dyDescent="0.2">
      <c r="E83797" s="88"/>
    </row>
    <row r="83798" spans="5:5" x14ac:dyDescent="0.2">
      <c r="E83798" s="88"/>
    </row>
    <row r="83799" spans="5:5" x14ac:dyDescent="0.2">
      <c r="E83799" s="88"/>
    </row>
    <row r="83800" spans="5:5" x14ac:dyDescent="0.2">
      <c r="E83800" s="88"/>
    </row>
    <row r="83801" spans="5:5" x14ac:dyDescent="0.2">
      <c r="E83801" s="88"/>
    </row>
    <row r="83802" spans="5:5" x14ac:dyDescent="0.2">
      <c r="E83802" s="88"/>
    </row>
    <row r="83803" spans="5:5" x14ac:dyDescent="0.2">
      <c r="E83803" s="88"/>
    </row>
    <row r="83804" spans="5:5" x14ac:dyDescent="0.2">
      <c r="E83804" s="88"/>
    </row>
    <row r="83805" spans="5:5" x14ac:dyDescent="0.2">
      <c r="E83805" s="88"/>
    </row>
    <row r="83806" spans="5:5" x14ac:dyDescent="0.2">
      <c r="E83806" s="88"/>
    </row>
    <row r="83807" spans="5:5" x14ac:dyDescent="0.2">
      <c r="E83807" s="88"/>
    </row>
    <row r="83808" spans="5:5" x14ac:dyDescent="0.2">
      <c r="E83808" s="88"/>
    </row>
    <row r="83809" spans="5:5" x14ac:dyDescent="0.2">
      <c r="E83809" s="88"/>
    </row>
    <row r="83810" spans="5:5" x14ac:dyDescent="0.2">
      <c r="E83810" s="88"/>
    </row>
    <row r="83811" spans="5:5" x14ac:dyDescent="0.2">
      <c r="E83811" s="88"/>
    </row>
    <row r="83812" spans="5:5" x14ac:dyDescent="0.2">
      <c r="E83812" s="88"/>
    </row>
    <row r="83813" spans="5:5" x14ac:dyDescent="0.2">
      <c r="E83813" s="88"/>
    </row>
    <row r="83814" spans="5:5" x14ac:dyDescent="0.2">
      <c r="E83814" s="88"/>
    </row>
    <row r="83815" spans="5:5" x14ac:dyDescent="0.2">
      <c r="E83815" s="88"/>
    </row>
    <row r="83816" spans="5:5" x14ac:dyDescent="0.2">
      <c r="E83816" s="88"/>
    </row>
    <row r="83817" spans="5:5" x14ac:dyDescent="0.2">
      <c r="E83817" s="88"/>
    </row>
    <row r="83818" spans="5:5" x14ac:dyDescent="0.2">
      <c r="E83818" s="88"/>
    </row>
    <row r="83819" spans="5:5" x14ac:dyDescent="0.2">
      <c r="E83819" s="88"/>
    </row>
    <row r="83820" spans="5:5" x14ac:dyDescent="0.2">
      <c r="E83820" s="88"/>
    </row>
    <row r="83821" spans="5:5" x14ac:dyDescent="0.2">
      <c r="E83821" s="88"/>
    </row>
    <row r="83822" spans="5:5" x14ac:dyDescent="0.2">
      <c r="E83822" s="88"/>
    </row>
    <row r="83823" spans="5:5" x14ac:dyDescent="0.2">
      <c r="E83823" s="88"/>
    </row>
    <row r="83824" spans="5:5" x14ac:dyDescent="0.2">
      <c r="E83824" s="88"/>
    </row>
    <row r="83825" spans="5:5" x14ac:dyDescent="0.2">
      <c r="E83825" s="88"/>
    </row>
    <row r="83826" spans="5:5" x14ac:dyDescent="0.2">
      <c r="E83826" s="88"/>
    </row>
    <row r="83827" spans="5:5" x14ac:dyDescent="0.2">
      <c r="E83827" s="88"/>
    </row>
    <row r="83828" spans="5:5" x14ac:dyDescent="0.2">
      <c r="E83828" s="88"/>
    </row>
    <row r="83829" spans="5:5" x14ac:dyDescent="0.2">
      <c r="E83829" s="88"/>
    </row>
    <row r="83830" spans="5:5" x14ac:dyDescent="0.2">
      <c r="E83830" s="88"/>
    </row>
    <row r="83831" spans="5:5" x14ac:dyDescent="0.2">
      <c r="E83831" s="88"/>
    </row>
    <row r="83832" spans="5:5" x14ac:dyDescent="0.2">
      <c r="E83832" s="88"/>
    </row>
    <row r="83833" spans="5:5" x14ac:dyDescent="0.2">
      <c r="E83833" s="88"/>
    </row>
    <row r="83834" spans="5:5" x14ac:dyDescent="0.2">
      <c r="E83834" s="88"/>
    </row>
    <row r="83835" spans="5:5" x14ac:dyDescent="0.2">
      <c r="E83835" s="88"/>
    </row>
    <row r="83836" spans="5:5" x14ac:dyDescent="0.2">
      <c r="E83836" s="88"/>
    </row>
    <row r="83837" spans="5:5" x14ac:dyDescent="0.2">
      <c r="E83837" s="88"/>
    </row>
    <row r="83838" spans="5:5" x14ac:dyDescent="0.2">
      <c r="E83838" s="88"/>
    </row>
    <row r="83839" spans="5:5" x14ac:dyDescent="0.2">
      <c r="E83839" s="88"/>
    </row>
    <row r="83840" spans="5:5" x14ac:dyDescent="0.2">
      <c r="E83840" s="88"/>
    </row>
    <row r="83841" spans="5:5" x14ac:dyDescent="0.2">
      <c r="E83841" s="88"/>
    </row>
    <row r="83842" spans="5:5" x14ac:dyDescent="0.2">
      <c r="E83842" s="88"/>
    </row>
    <row r="83843" spans="5:5" x14ac:dyDescent="0.2">
      <c r="E83843" s="88"/>
    </row>
    <row r="83844" spans="5:5" x14ac:dyDescent="0.2">
      <c r="E83844" s="88"/>
    </row>
    <row r="83845" spans="5:5" x14ac:dyDescent="0.2">
      <c r="E83845" s="88"/>
    </row>
    <row r="83846" spans="5:5" x14ac:dyDescent="0.2">
      <c r="E83846" s="88"/>
    </row>
    <row r="83847" spans="5:5" x14ac:dyDescent="0.2">
      <c r="E83847" s="88"/>
    </row>
    <row r="83848" spans="5:5" x14ac:dyDescent="0.2">
      <c r="E83848" s="88"/>
    </row>
    <row r="83849" spans="5:5" x14ac:dyDescent="0.2">
      <c r="E83849" s="88"/>
    </row>
    <row r="83850" spans="5:5" x14ac:dyDescent="0.2">
      <c r="E83850" s="88"/>
    </row>
    <row r="83851" spans="5:5" x14ac:dyDescent="0.2">
      <c r="E83851" s="88"/>
    </row>
    <row r="83852" spans="5:5" x14ac:dyDescent="0.2">
      <c r="E83852" s="88"/>
    </row>
    <row r="83853" spans="5:5" x14ac:dyDescent="0.2">
      <c r="E83853" s="88"/>
    </row>
    <row r="83854" spans="5:5" x14ac:dyDescent="0.2">
      <c r="E83854" s="88"/>
    </row>
    <row r="83855" spans="5:5" x14ac:dyDescent="0.2">
      <c r="E83855" s="88"/>
    </row>
    <row r="83856" spans="5:5" x14ac:dyDescent="0.2">
      <c r="E83856" s="88"/>
    </row>
    <row r="83857" spans="5:5" x14ac:dyDescent="0.2">
      <c r="E83857" s="88"/>
    </row>
    <row r="83858" spans="5:5" x14ac:dyDescent="0.2">
      <c r="E83858" s="88"/>
    </row>
    <row r="83859" spans="5:5" x14ac:dyDescent="0.2">
      <c r="E83859" s="88"/>
    </row>
    <row r="83860" spans="5:5" x14ac:dyDescent="0.2">
      <c r="E83860" s="88"/>
    </row>
    <row r="83861" spans="5:5" x14ac:dyDescent="0.2">
      <c r="E83861" s="88"/>
    </row>
    <row r="83862" spans="5:5" x14ac:dyDescent="0.2">
      <c r="E83862" s="88"/>
    </row>
    <row r="83863" spans="5:5" x14ac:dyDescent="0.2">
      <c r="E83863" s="88"/>
    </row>
    <row r="83864" spans="5:5" x14ac:dyDescent="0.2">
      <c r="E83864" s="88"/>
    </row>
    <row r="83865" spans="5:5" x14ac:dyDescent="0.2">
      <c r="E83865" s="88"/>
    </row>
    <row r="83866" spans="5:5" x14ac:dyDescent="0.2">
      <c r="E83866" s="88"/>
    </row>
    <row r="83867" spans="5:5" x14ac:dyDescent="0.2">
      <c r="E83867" s="88"/>
    </row>
    <row r="83868" spans="5:5" x14ac:dyDescent="0.2">
      <c r="E83868" s="88"/>
    </row>
    <row r="83869" spans="5:5" x14ac:dyDescent="0.2">
      <c r="E83869" s="88"/>
    </row>
    <row r="83870" spans="5:5" x14ac:dyDescent="0.2">
      <c r="E83870" s="88"/>
    </row>
    <row r="83871" spans="5:5" x14ac:dyDescent="0.2">
      <c r="E83871" s="88"/>
    </row>
    <row r="83872" spans="5:5" x14ac:dyDescent="0.2">
      <c r="E83872" s="88"/>
    </row>
    <row r="83873" spans="5:5" x14ac:dyDescent="0.2">
      <c r="E83873" s="88"/>
    </row>
    <row r="83874" spans="5:5" x14ac:dyDescent="0.2">
      <c r="E83874" s="88"/>
    </row>
    <row r="83875" spans="5:5" x14ac:dyDescent="0.2">
      <c r="E83875" s="88"/>
    </row>
    <row r="83876" spans="5:5" x14ac:dyDescent="0.2">
      <c r="E83876" s="88"/>
    </row>
    <row r="83877" spans="5:5" x14ac:dyDescent="0.2">
      <c r="E83877" s="88"/>
    </row>
    <row r="83878" spans="5:5" x14ac:dyDescent="0.2">
      <c r="E83878" s="88"/>
    </row>
    <row r="83879" spans="5:5" x14ac:dyDescent="0.2">
      <c r="E83879" s="88"/>
    </row>
    <row r="83880" spans="5:5" x14ac:dyDescent="0.2">
      <c r="E83880" s="88"/>
    </row>
    <row r="83881" spans="5:5" x14ac:dyDescent="0.2">
      <c r="E83881" s="88"/>
    </row>
    <row r="83882" spans="5:5" x14ac:dyDescent="0.2">
      <c r="E83882" s="88"/>
    </row>
    <row r="83883" spans="5:5" x14ac:dyDescent="0.2">
      <c r="E83883" s="88"/>
    </row>
    <row r="83884" spans="5:5" x14ac:dyDescent="0.2">
      <c r="E83884" s="88"/>
    </row>
    <row r="83885" spans="5:5" x14ac:dyDescent="0.2">
      <c r="E83885" s="88"/>
    </row>
    <row r="83886" spans="5:5" x14ac:dyDescent="0.2">
      <c r="E83886" s="88"/>
    </row>
    <row r="83887" spans="5:5" x14ac:dyDescent="0.2">
      <c r="E83887" s="88"/>
    </row>
    <row r="83888" spans="5:5" x14ac:dyDescent="0.2">
      <c r="E83888" s="88"/>
    </row>
    <row r="83889" spans="5:5" x14ac:dyDescent="0.2">
      <c r="E83889" s="88"/>
    </row>
    <row r="83890" spans="5:5" x14ac:dyDescent="0.2">
      <c r="E83890" s="88"/>
    </row>
    <row r="83891" spans="5:5" x14ac:dyDescent="0.2">
      <c r="E83891" s="88"/>
    </row>
    <row r="83892" spans="5:5" x14ac:dyDescent="0.2">
      <c r="E83892" s="88"/>
    </row>
    <row r="83893" spans="5:5" x14ac:dyDescent="0.2">
      <c r="E83893" s="88"/>
    </row>
    <row r="83894" spans="5:5" x14ac:dyDescent="0.2">
      <c r="E83894" s="88"/>
    </row>
    <row r="83895" spans="5:5" x14ac:dyDescent="0.2">
      <c r="E83895" s="88"/>
    </row>
    <row r="83896" spans="5:5" x14ac:dyDescent="0.2">
      <c r="E83896" s="88"/>
    </row>
    <row r="83897" spans="5:5" x14ac:dyDescent="0.2">
      <c r="E83897" s="88"/>
    </row>
    <row r="83898" spans="5:5" x14ac:dyDescent="0.2">
      <c r="E83898" s="88"/>
    </row>
    <row r="83899" spans="5:5" x14ac:dyDescent="0.2">
      <c r="E83899" s="88"/>
    </row>
    <row r="83900" spans="5:5" x14ac:dyDescent="0.2">
      <c r="E83900" s="88"/>
    </row>
    <row r="83901" spans="5:5" x14ac:dyDescent="0.2">
      <c r="E83901" s="88"/>
    </row>
    <row r="83902" spans="5:5" x14ac:dyDescent="0.2">
      <c r="E83902" s="88"/>
    </row>
    <row r="83903" spans="5:5" x14ac:dyDescent="0.2">
      <c r="E83903" s="88"/>
    </row>
    <row r="83904" spans="5:5" x14ac:dyDescent="0.2">
      <c r="E83904" s="88"/>
    </row>
    <row r="83905" spans="5:5" x14ac:dyDescent="0.2">
      <c r="E83905" s="88"/>
    </row>
    <row r="83906" spans="5:5" x14ac:dyDescent="0.2">
      <c r="E83906" s="88"/>
    </row>
    <row r="83907" spans="5:5" x14ac:dyDescent="0.2">
      <c r="E83907" s="88"/>
    </row>
    <row r="83908" spans="5:5" x14ac:dyDescent="0.2">
      <c r="E83908" s="88"/>
    </row>
    <row r="83909" spans="5:5" x14ac:dyDescent="0.2">
      <c r="E83909" s="88"/>
    </row>
    <row r="83910" spans="5:5" x14ac:dyDescent="0.2">
      <c r="E83910" s="88"/>
    </row>
    <row r="83911" spans="5:5" x14ac:dyDescent="0.2">
      <c r="E83911" s="88"/>
    </row>
    <row r="83912" spans="5:5" x14ac:dyDescent="0.2">
      <c r="E83912" s="88"/>
    </row>
    <row r="83913" spans="5:5" x14ac:dyDescent="0.2">
      <c r="E83913" s="88"/>
    </row>
    <row r="83914" spans="5:5" x14ac:dyDescent="0.2">
      <c r="E83914" s="88"/>
    </row>
    <row r="83915" spans="5:5" x14ac:dyDescent="0.2">
      <c r="E83915" s="88"/>
    </row>
    <row r="83916" spans="5:5" x14ac:dyDescent="0.2">
      <c r="E83916" s="88"/>
    </row>
    <row r="83917" spans="5:5" x14ac:dyDescent="0.2">
      <c r="E83917" s="88"/>
    </row>
    <row r="83918" spans="5:5" x14ac:dyDescent="0.2">
      <c r="E83918" s="88"/>
    </row>
    <row r="83919" spans="5:5" x14ac:dyDescent="0.2">
      <c r="E83919" s="88"/>
    </row>
    <row r="83920" spans="5:5" x14ac:dyDescent="0.2">
      <c r="E83920" s="88"/>
    </row>
    <row r="83921" spans="5:5" x14ac:dyDescent="0.2">
      <c r="E83921" s="88"/>
    </row>
    <row r="83922" spans="5:5" x14ac:dyDescent="0.2">
      <c r="E83922" s="88"/>
    </row>
    <row r="83923" spans="5:5" x14ac:dyDescent="0.2">
      <c r="E83923" s="88"/>
    </row>
    <row r="83924" spans="5:5" x14ac:dyDescent="0.2">
      <c r="E83924" s="88"/>
    </row>
    <row r="83925" spans="5:5" x14ac:dyDescent="0.2">
      <c r="E83925" s="88"/>
    </row>
    <row r="83926" spans="5:5" x14ac:dyDescent="0.2">
      <c r="E83926" s="88"/>
    </row>
    <row r="83927" spans="5:5" x14ac:dyDescent="0.2">
      <c r="E83927" s="88"/>
    </row>
    <row r="83928" spans="5:5" x14ac:dyDescent="0.2">
      <c r="E83928" s="88"/>
    </row>
    <row r="83929" spans="5:5" x14ac:dyDescent="0.2">
      <c r="E83929" s="88"/>
    </row>
    <row r="83930" spans="5:5" x14ac:dyDescent="0.2">
      <c r="E83930" s="88"/>
    </row>
    <row r="83931" spans="5:5" x14ac:dyDescent="0.2">
      <c r="E83931" s="88"/>
    </row>
    <row r="83932" spans="5:5" x14ac:dyDescent="0.2">
      <c r="E83932" s="88"/>
    </row>
    <row r="83933" spans="5:5" x14ac:dyDescent="0.2">
      <c r="E83933" s="88"/>
    </row>
    <row r="83934" spans="5:5" x14ac:dyDescent="0.2">
      <c r="E83934" s="88"/>
    </row>
    <row r="83935" spans="5:5" x14ac:dyDescent="0.2">
      <c r="E83935" s="88"/>
    </row>
    <row r="83936" spans="5:5" x14ac:dyDescent="0.2">
      <c r="E83936" s="88"/>
    </row>
    <row r="83937" spans="5:5" x14ac:dyDescent="0.2">
      <c r="E83937" s="88"/>
    </row>
    <row r="83938" spans="5:5" x14ac:dyDescent="0.2">
      <c r="E83938" s="88"/>
    </row>
    <row r="83939" spans="5:5" x14ac:dyDescent="0.2">
      <c r="E83939" s="88"/>
    </row>
    <row r="83940" spans="5:5" x14ac:dyDescent="0.2">
      <c r="E83940" s="88"/>
    </row>
    <row r="83941" spans="5:5" x14ac:dyDescent="0.2">
      <c r="E83941" s="88"/>
    </row>
    <row r="83942" spans="5:5" x14ac:dyDescent="0.2">
      <c r="E83942" s="88"/>
    </row>
    <row r="83943" spans="5:5" x14ac:dyDescent="0.2">
      <c r="E83943" s="88"/>
    </row>
    <row r="83944" spans="5:5" x14ac:dyDescent="0.2">
      <c r="E83944" s="88"/>
    </row>
    <row r="83945" spans="5:5" x14ac:dyDescent="0.2">
      <c r="E83945" s="88"/>
    </row>
    <row r="83946" spans="5:5" x14ac:dyDescent="0.2">
      <c r="E83946" s="88"/>
    </row>
    <row r="83947" spans="5:5" x14ac:dyDescent="0.2">
      <c r="E83947" s="88"/>
    </row>
    <row r="83948" spans="5:5" x14ac:dyDescent="0.2">
      <c r="E83948" s="88"/>
    </row>
    <row r="83949" spans="5:5" x14ac:dyDescent="0.2">
      <c r="E83949" s="88"/>
    </row>
    <row r="83950" spans="5:5" x14ac:dyDescent="0.2">
      <c r="E83950" s="88"/>
    </row>
    <row r="83951" spans="5:5" x14ac:dyDescent="0.2">
      <c r="E83951" s="88"/>
    </row>
    <row r="83952" spans="5:5" x14ac:dyDescent="0.2">
      <c r="E83952" s="88"/>
    </row>
    <row r="83953" spans="5:5" x14ac:dyDescent="0.2">
      <c r="E83953" s="88"/>
    </row>
    <row r="83954" spans="5:5" x14ac:dyDescent="0.2">
      <c r="E83954" s="88"/>
    </row>
    <row r="83955" spans="5:5" x14ac:dyDescent="0.2">
      <c r="E83955" s="88"/>
    </row>
    <row r="83956" spans="5:5" x14ac:dyDescent="0.2">
      <c r="E83956" s="88"/>
    </row>
    <row r="83957" spans="5:5" x14ac:dyDescent="0.2">
      <c r="E83957" s="88"/>
    </row>
    <row r="83958" spans="5:5" x14ac:dyDescent="0.2">
      <c r="E83958" s="88"/>
    </row>
    <row r="83959" spans="5:5" x14ac:dyDescent="0.2">
      <c r="E83959" s="88"/>
    </row>
    <row r="83960" spans="5:5" x14ac:dyDescent="0.2">
      <c r="E83960" s="88"/>
    </row>
    <row r="83961" spans="5:5" x14ac:dyDescent="0.2">
      <c r="E83961" s="88"/>
    </row>
    <row r="83962" spans="5:5" x14ac:dyDescent="0.2">
      <c r="E83962" s="88"/>
    </row>
    <row r="83963" spans="5:5" x14ac:dyDescent="0.2">
      <c r="E83963" s="88"/>
    </row>
    <row r="83964" spans="5:5" x14ac:dyDescent="0.2">
      <c r="E83964" s="88"/>
    </row>
    <row r="83965" spans="5:5" x14ac:dyDescent="0.2">
      <c r="E83965" s="88"/>
    </row>
    <row r="83966" spans="5:5" x14ac:dyDescent="0.2">
      <c r="E83966" s="88"/>
    </row>
    <row r="83967" spans="5:5" x14ac:dyDescent="0.2">
      <c r="E83967" s="88"/>
    </row>
    <row r="83968" spans="5:5" x14ac:dyDescent="0.2">
      <c r="E83968" s="88"/>
    </row>
    <row r="83969" spans="5:5" x14ac:dyDescent="0.2">
      <c r="E83969" s="88"/>
    </row>
    <row r="83970" spans="5:5" x14ac:dyDescent="0.2">
      <c r="E83970" s="88"/>
    </row>
    <row r="83971" spans="5:5" x14ac:dyDescent="0.2">
      <c r="E83971" s="88"/>
    </row>
    <row r="83972" spans="5:5" x14ac:dyDescent="0.2">
      <c r="E83972" s="88"/>
    </row>
    <row r="83973" spans="5:5" x14ac:dyDescent="0.2">
      <c r="E83973" s="88"/>
    </row>
    <row r="83974" spans="5:5" x14ac:dyDescent="0.2">
      <c r="E83974" s="88"/>
    </row>
    <row r="83975" spans="5:5" x14ac:dyDescent="0.2">
      <c r="E83975" s="88"/>
    </row>
    <row r="83976" spans="5:5" x14ac:dyDescent="0.2">
      <c r="E83976" s="88"/>
    </row>
    <row r="83977" spans="5:5" x14ac:dyDescent="0.2">
      <c r="E83977" s="88"/>
    </row>
    <row r="83978" spans="5:5" x14ac:dyDescent="0.2">
      <c r="E83978" s="88"/>
    </row>
    <row r="83979" spans="5:5" x14ac:dyDescent="0.2">
      <c r="E83979" s="88"/>
    </row>
    <row r="83980" spans="5:5" x14ac:dyDescent="0.2">
      <c r="E83980" s="88"/>
    </row>
    <row r="83981" spans="5:5" x14ac:dyDescent="0.2">
      <c r="E83981" s="88"/>
    </row>
    <row r="83982" spans="5:5" x14ac:dyDescent="0.2">
      <c r="E83982" s="88"/>
    </row>
    <row r="83983" spans="5:5" x14ac:dyDescent="0.2">
      <c r="E83983" s="88"/>
    </row>
    <row r="83984" spans="5:5" x14ac:dyDescent="0.2">
      <c r="E83984" s="88"/>
    </row>
    <row r="83985" spans="5:5" x14ac:dyDescent="0.2">
      <c r="E83985" s="88"/>
    </row>
    <row r="83986" spans="5:5" x14ac:dyDescent="0.2">
      <c r="E83986" s="88"/>
    </row>
    <row r="83987" spans="5:5" x14ac:dyDescent="0.2">
      <c r="E83987" s="88"/>
    </row>
    <row r="83988" spans="5:5" x14ac:dyDescent="0.2">
      <c r="E83988" s="88"/>
    </row>
    <row r="83989" spans="5:5" x14ac:dyDescent="0.2">
      <c r="E83989" s="88"/>
    </row>
    <row r="83990" spans="5:5" x14ac:dyDescent="0.2">
      <c r="E83990" s="88"/>
    </row>
    <row r="83991" spans="5:5" x14ac:dyDescent="0.2">
      <c r="E83991" s="88"/>
    </row>
    <row r="83992" spans="5:5" x14ac:dyDescent="0.2">
      <c r="E83992" s="88"/>
    </row>
    <row r="83993" spans="5:5" x14ac:dyDescent="0.2">
      <c r="E83993" s="88"/>
    </row>
    <row r="83994" spans="5:5" x14ac:dyDescent="0.2">
      <c r="E83994" s="88"/>
    </row>
    <row r="83995" spans="5:5" x14ac:dyDescent="0.2">
      <c r="E83995" s="88"/>
    </row>
    <row r="83996" spans="5:5" x14ac:dyDescent="0.2">
      <c r="E83996" s="88"/>
    </row>
    <row r="83997" spans="5:5" x14ac:dyDescent="0.2">
      <c r="E83997" s="88"/>
    </row>
    <row r="83998" spans="5:5" x14ac:dyDescent="0.2">
      <c r="E83998" s="88"/>
    </row>
    <row r="83999" spans="5:5" x14ac:dyDescent="0.2">
      <c r="E83999" s="88"/>
    </row>
    <row r="84000" spans="5:5" x14ac:dyDescent="0.2">
      <c r="E84000" s="88"/>
    </row>
    <row r="84001" spans="5:5" x14ac:dyDescent="0.2">
      <c r="E84001" s="88"/>
    </row>
    <row r="84002" spans="5:5" x14ac:dyDescent="0.2">
      <c r="E84002" s="88"/>
    </row>
    <row r="84003" spans="5:5" x14ac:dyDescent="0.2">
      <c r="E84003" s="88"/>
    </row>
    <row r="84004" spans="5:5" x14ac:dyDescent="0.2">
      <c r="E84004" s="88"/>
    </row>
    <row r="84005" spans="5:5" x14ac:dyDescent="0.2">
      <c r="E84005" s="88"/>
    </row>
    <row r="84006" spans="5:5" x14ac:dyDescent="0.2">
      <c r="E84006" s="88"/>
    </row>
    <row r="84007" spans="5:5" x14ac:dyDescent="0.2">
      <c r="E84007" s="88"/>
    </row>
    <row r="84008" spans="5:5" x14ac:dyDescent="0.2">
      <c r="E84008" s="88"/>
    </row>
    <row r="84009" spans="5:5" x14ac:dyDescent="0.2">
      <c r="E84009" s="88"/>
    </row>
    <row r="84010" spans="5:5" x14ac:dyDescent="0.2">
      <c r="E84010" s="88"/>
    </row>
    <row r="84011" spans="5:5" x14ac:dyDescent="0.2">
      <c r="E84011" s="88"/>
    </row>
    <row r="84012" spans="5:5" x14ac:dyDescent="0.2">
      <c r="E84012" s="88"/>
    </row>
    <row r="84013" spans="5:5" x14ac:dyDescent="0.2">
      <c r="E84013" s="88"/>
    </row>
    <row r="84014" spans="5:5" x14ac:dyDescent="0.2">
      <c r="E84014" s="88"/>
    </row>
    <row r="84015" spans="5:5" x14ac:dyDescent="0.2">
      <c r="E84015" s="88"/>
    </row>
    <row r="84016" spans="5:5" x14ac:dyDescent="0.2">
      <c r="E84016" s="88"/>
    </row>
    <row r="84017" spans="5:5" x14ac:dyDescent="0.2">
      <c r="E84017" s="88"/>
    </row>
    <row r="84018" spans="5:5" x14ac:dyDescent="0.2">
      <c r="E84018" s="88"/>
    </row>
    <row r="84019" spans="5:5" x14ac:dyDescent="0.2">
      <c r="E84019" s="88"/>
    </row>
    <row r="84020" spans="5:5" x14ac:dyDescent="0.2">
      <c r="E84020" s="88"/>
    </row>
    <row r="84021" spans="5:5" x14ac:dyDescent="0.2">
      <c r="E84021" s="88"/>
    </row>
    <row r="84022" spans="5:5" x14ac:dyDescent="0.2">
      <c r="E84022" s="88"/>
    </row>
    <row r="84023" spans="5:5" x14ac:dyDescent="0.2">
      <c r="E84023" s="88"/>
    </row>
    <row r="84024" spans="5:5" x14ac:dyDescent="0.2">
      <c r="E84024" s="88"/>
    </row>
    <row r="84025" spans="5:5" x14ac:dyDescent="0.2">
      <c r="E84025" s="88"/>
    </row>
    <row r="84026" spans="5:5" x14ac:dyDescent="0.2">
      <c r="E84026" s="88"/>
    </row>
    <row r="84027" spans="5:5" x14ac:dyDescent="0.2">
      <c r="E84027" s="88"/>
    </row>
    <row r="84028" spans="5:5" x14ac:dyDescent="0.2">
      <c r="E84028" s="88"/>
    </row>
    <row r="84029" spans="5:5" x14ac:dyDescent="0.2">
      <c r="E84029" s="88"/>
    </row>
    <row r="84030" spans="5:5" x14ac:dyDescent="0.2">
      <c r="E84030" s="88"/>
    </row>
    <row r="84031" spans="5:5" x14ac:dyDescent="0.2">
      <c r="E84031" s="88"/>
    </row>
    <row r="84032" spans="5:5" x14ac:dyDescent="0.2">
      <c r="E84032" s="88"/>
    </row>
    <row r="84033" spans="5:5" x14ac:dyDescent="0.2">
      <c r="E84033" s="88"/>
    </row>
    <row r="84034" spans="5:5" x14ac:dyDescent="0.2">
      <c r="E84034" s="88"/>
    </row>
    <row r="84035" spans="5:5" x14ac:dyDescent="0.2">
      <c r="E84035" s="88"/>
    </row>
    <row r="84036" spans="5:5" x14ac:dyDescent="0.2">
      <c r="E84036" s="88"/>
    </row>
    <row r="84037" spans="5:5" x14ac:dyDescent="0.2">
      <c r="E84037" s="88"/>
    </row>
    <row r="84038" spans="5:5" x14ac:dyDescent="0.2">
      <c r="E84038" s="88"/>
    </row>
    <row r="84039" spans="5:5" x14ac:dyDescent="0.2">
      <c r="E84039" s="88"/>
    </row>
    <row r="84040" spans="5:5" x14ac:dyDescent="0.2">
      <c r="E84040" s="88"/>
    </row>
    <row r="84041" spans="5:5" x14ac:dyDescent="0.2">
      <c r="E84041" s="88"/>
    </row>
    <row r="84042" spans="5:5" x14ac:dyDescent="0.2">
      <c r="E84042" s="88"/>
    </row>
    <row r="84043" spans="5:5" x14ac:dyDescent="0.2">
      <c r="E84043" s="88"/>
    </row>
    <row r="84044" spans="5:5" x14ac:dyDescent="0.2">
      <c r="E84044" s="88"/>
    </row>
    <row r="84045" spans="5:5" x14ac:dyDescent="0.2">
      <c r="E84045" s="88"/>
    </row>
    <row r="84046" spans="5:5" x14ac:dyDescent="0.2">
      <c r="E84046" s="88"/>
    </row>
    <row r="84047" spans="5:5" x14ac:dyDescent="0.2">
      <c r="E84047" s="88"/>
    </row>
    <row r="84048" spans="5:5" x14ac:dyDescent="0.2">
      <c r="E84048" s="88"/>
    </row>
    <row r="84049" spans="5:5" x14ac:dyDescent="0.2">
      <c r="E84049" s="88"/>
    </row>
    <row r="84050" spans="5:5" x14ac:dyDescent="0.2">
      <c r="E84050" s="88"/>
    </row>
    <row r="84051" spans="5:5" x14ac:dyDescent="0.2">
      <c r="E84051" s="88"/>
    </row>
    <row r="84052" spans="5:5" x14ac:dyDescent="0.2">
      <c r="E84052" s="88"/>
    </row>
    <row r="84053" spans="5:5" x14ac:dyDescent="0.2">
      <c r="E84053" s="88"/>
    </row>
    <row r="84054" spans="5:5" x14ac:dyDescent="0.2">
      <c r="E84054" s="88"/>
    </row>
    <row r="84055" spans="5:5" x14ac:dyDescent="0.2">
      <c r="E84055" s="88"/>
    </row>
    <row r="84056" spans="5:5" x14ac:dyDescent="0.2">
      <c r="E84056" s="88"/>
    </row>
    <row r="84057" spans="5:5" x14ac:dyDescent="0.2">
      <c r="E84057" s="88"/>
    </row>
    <row r="84058" spans="5:5" x14ac:dyDescent="0.2">
      <c r="E84058" s="88"/>
    </row>
    <row r="84059" spans="5:5" x14ac:dyDescent="0.2">
      <c r="E84059" s="88"/>
    </row>
    <row r="84060" spans="5:5" x14ac:dyDescent="0.2">
      <c r="E84060" s="88"/>
    </row>
    <row r="84061" spans="5:5" x14ac:dyDescent="0.2">
      <c r="E84061" s="88"/>
    </row>
    <row r="84062" spans="5:5" x14ac:dyDescent="0.2">
      <c r="E84062" s="88"/>
    </row>
    <row r="84063" spans="5:5" x14ac:dyDescent="0.2">
      <c r="E84063" s="88"/>
    </row>
    <row r="84064" spans="5:5" x14ac:dyDescent="0.2">
      <c r="E84064" s="88"/>
    </row>
    <row r="84065" spans="5:5" x14ac:dyDescent="0.2">
      <c r="E84065" s="88"/>
    </row>
    <row r="84066" spans="5:5" x14ac:dyDescent="0.2">
      <c r="E84066" s="88"/>
    </row>
    <row r="84067" spans="5:5" x14ac:dyDescent="0.2">
      <c r="E84067" s="88"/>
    </row>
    <row r="84068" spans="5:5" x14ac:dyDescent="0.2">
      <c r="E84068" s="88"/>
    </row>
    <row r="84069" spans="5:5" x14ac:dyDescent="0.2">
      <c r="E84069" s="88"/>
    </row>
    <row r="84070" spans="5:5" x14ac:dyDescent="0.2">
      <c r="E84070" s="88"/>
    </row>
    <row r="84071" spans="5:5" x14ac:dyDescent="0.2">
      <c r="E84071" s="88"/>
    </row>
    <row r="84072" spans="5:5" x14ac:dyDescent="0.2">
      <c r="E84072" s="88"/>
    </row>
    <row r="84073" spans="5:5" x14ac:dyDescent="0.2">
      <c r="E84073" s="88"/>
    </row>
    <row r="84074" spans="5:5" x14ac:dyDescent="0.2">
      <c r="E84074" s="88"/>
    </row>
    <row r="84075" spans="5:5" x14ac:dyDescent="0.2">
      <c r="E84075" s="88"/>
    </row>
    <row r="84076" spans="5:5" x14ac:dyDescent="0.2">
      <c r="E84076" s="88"/>
    </row>
    <row r="84077" spans="5:5" x14ac:dyDescent="0.2">
      <c r="E84077" s="88"/>
    </row>
    <row r="84078" spans="5:5" x14ac:dyDescent="0.2">
      <c r="E84078" s="88"/>
    </row>
    <row r="84079" spans="5:5" x14ac:dyDescent="0.2">
      <c r="E84079" s="88"/>
    </row>
    <row r="84080" spans="5:5" x14ac:dyDescent="0.2">
      <c r="E84080" s="88"/>
    </row>
    <row r="84081" spans="5:5" x14ac:dyDescent="0.2">
      <c r="E84081" s="88"/>
    </row>
    <row r="84082" spans="5:5" x14ac:dyDescent="0.2">
      <c r="E84082" s="88"/>
    </row>
    <row r="84083" spans="5:5" x14ac:dyDescent="0.2">
      <c r="E84083" s="88"/>
    </row>
    <row r="84084" spans="5:5" x14ac:dyDescent="0.2">
      <c r="E84084" s="88"/>
    </row>
    <row r="84085" spans="5:5" x14ac:dyDescent="0.2">
      <c r="E84085" s="88"/>
    </row>
    <row r="84086" spans="5:5" x14ac:dyDescent="0.2">
      <c r="E84086" s="88"/>
    </row>
    <row r="84087" spans="5:5" x14ac:dyDescent="0.2">
      <c r="E84087" s="88"/>
    </row>
    <row r="84088" spans="5:5" x14ac:dyDescent="0.2">
      <c r="E84088" s="88"/>
    </row>
    <row r="84089" spans="5:5" x14ac:dyDescent="0.2">
      <c r="E84089" s="88"/>
    </row>
    <row r="84090" spans="5:5" x14ac:dyDescent="0.2">
      <c r="E84090" s="88"/>
    </row>
    <row r="84091" spans="5:5" x14ac:dyDescent="0.2">
      <c r="E84091" s="88"/>
    </row>
    <row r="84092" spans="5:5" x14ac:dyDescent="0.2">
      <c r="E84092" s="88"/>
    </row>
    <row r="84093" spans="5:5" x14ac:dyDescent="0.2">
      <c r="E84093" s="88"/>
    </row>
    <row r="84094" spans="5:5" x14ac:dyDescent="0.2">
      <c r="E84094" s="88"/>
    </row>
    <row r="84095" spans="5:5" x14ac:dyDescent="0.2">
      <c r="E84095" s="88"/>
    </row>
    <row r="84096" spans="5:5" x14ac:dyDescent="0.2">
      <c r="E84096" s="88"/>
    </row>
    <row r="84097" spans="5:5" x14ac:dyDescent="0.2">
      <c r="E84097" s="88"/>
    </row>
    <row r="84098" spans="5:5" x14ac:dyDescent="0.2">
      <c r="E84098" s="88"/>
    </row>
    <row r="84099" spans="5:5" x14ac:dyDescent="0.2">
      <c r="E84099" s="88"/>
    </row>
    <row r="84100" spans="5:5" x14ac:dyDescent="0.2">
      <c r="E84100" s="88"/>
    </row>
    <row r="84101" spans="5:5" x14ac:dyDescent="0.2">
      <c r="E84101" s="88"/>
    </row>
    <row r="84102" spans="5:5" x14ac:dyDescent="0.2">
      <c r="E84102" s="88"/>
    </row>
    <row r="84103" spans="5:5" x14ac:dyDescent="0.2">
      <c r="E84103" s="88"/>
    </row>
    <row r="84104" spans="5:5" x14ac:dyDescent="0.2">
      <c r="E84104" s="88"/>
    </row>
    <row r="84105" spans="5:5" x14ac:dyDescent="0.2">
      <c r="E84105" s="88"/>
    </row>
    <row r="84106" spans="5:5" x14ac:dyDescent="0.2">
      <c r="E84106" s="88"/>
    </row>
    <row r="84107" spans="5:5" x14ac:dyDescent="0.2">
      <c r="E84107" s="88"/>
    </row>
    <row r="84108" spans="5:5" x14ac:dyDescent="0.2">
      <c r="E84108" s="88"/>
    </row>
    <row r="84109" spans="5:5" x14ac:dyDescent="0.2">
      <c r="E84109" s="88"/>
    </row>
    <row r="84110" spans="5:5" x14ac:dyDescent="0.2">
      <c r="E84110" s="88"/>
    </row>
    <row r="84111" spans="5:5" x14ac:dyDescent="0.2">
      <c r="E84111" s="88"/>
    </row>
    <row r="84112" spans="5:5" x14ac:dyDescent="0.2">
      <c r="E84112" s="88"/>
    </row>
    <row r="84113" spans="5:5" x14ac:dyDescent="0.2">
      <c r="E84113" s="88"/>
    </row>
    <row r="84114" spans="5:5" x14ac:dyDescent="0.2">
      <c r="E84114" s="88"/>
    </row>
    <row r="84115" spans="5:5" x14ac:dyDescent="0.2">
      <c r="E84115" s="88"/>
    </row>
    <row r="84116" spans="5:5" x14ac:dyDescent="0.2">
      <c r="E84116" s="88"/>
    </row>
    <row r="84117" spans="5:5" x14ac:dyDescent="0.2">
      <c r="E84117" s="88"/>
    </row>
    <row r="84118" spans="5:5" x14ac:dyDescent="0.2">
      <c r="E84118" s="88"/>
    </row>
    <row r="84119" spans="5:5" x14ac:dyDescent="0.2">
      <c r="E84119" s="88"/>
    </row>
    <row r="84120" spans="5:5" x14ac:dyDescent="0.2">
      <c r="E84120" s="88"/>
    </row>
    <row r="84121" spans="5:5" x14ac:dyDescent="0.2">
      <c r="E84121" s="88"/>
    </row>
    <row r="84122" spans="5:5" x14ac:dyDescent="0.2">
      <c r="E84122" s="88"/>
    </row>
    <row r="84123" spans="5:5" x14ac:dyDescent="0.2">
      <c r="E84123" s="88"/>
    </row>
    <row r="84124" spans="5:5" x14ac:dyDescent="0.2">
      <c r="E84124" s="88"/>
    </row>
    <row r="84125" spans="5:5" x14ac:dyDescent="0.2">
      <c r="E84125" s="88"/>
    </row>
    <row r="84126" spans="5:5" x14ac:dyDescent="0.2">
      <c r="E84126" s="88"/>
    </row>
    <row r="84127" spans="5:5" x14ac:dyDescent="0.2">
      <c r="E84127" s="88"/>
    </row>
    <row r="84128" spans="5:5" x14ac:dyDescent="0.2">
      <c r="E84128" s="88"/>
    </row>
    <row r="84129" spans="5:5" x14ac:dyDescent="0.2">
      <c r="E84129" s="88"/>
    </row>
    <row r="84130" spans="5:5" x14ac:dyDescent="0.2">
      <c r="E84130" s="88"/>
    </row>
    <row r="84131" spans="5:5" x14ac:dyDescent="0.2">
      <c r="E84131" s="88"/>
    </row>
    <row r="84132" spans="5:5" x14ac:dyDescent="0.2">
      <c r="E84132" s="88"/>
    </row>
    <row r="84133" spans="5:5" x14ac:dyDescent="0.2">
      <c r="E84133" s="88"/>
    </row>
    <row r="84134" spans="5:5" x14ac:dyDescent="0.2">
      <c r="E84134" s="88"/>
    </row>
    <row r="84135" spans="5:5" x14ac:dyDescent="0.2">
      <c r="E84135" s="88"/>
    </row>
    <row r="84136" spans="5:5" x14ac:dyDescent="0.2">
      <c r="E84136" s="88"/>
    </row>
    <row r="84137" spans="5:5" x14ac:dyDescent="0.2">
      <c r="E84137" s="88"/>
    </row>
    <row r="84138" spans="5:5" x14ac:dyDescent="0.2">
      <c r="E84138" s="88"/>
    </row>
    <row r="84139" spans="5:5" x14ac:dyDescent="0.2">
      <c r="E84139" s="88"/>
    </row>
    <row r="84140" spans="5:5" x14ac:dyDescent="0.2">
      <c r="E84140" s="88"/>
    </row>
    <row r="84141" spans="5:5" x14ac:dyDescent="0.2">
      <c r="E84141" s="88"/>
    </row>
    <row r="84142" spans="5:5" x14ac:dyDescent="0.2">
      <c r="E84142" s="88"/>
    </row>
    <row r="84143" spans="5:5" x14ac:dyDescent="0.2">
      <c r="E84143" s="88"/>
    </row>
    <row r="84144" spans="5:5" x14ac:dyDescent="0.2">
      <c r="E84144" s="88"/>
    </row>
    <row r="84145" spans="5:5" x14ac:dyDescent="0.2">
      <c r="E84145" s="88"/>
    </row>
    <row r="84146" spans="5:5" x14ac:dyDescent="0.2">
      <c r="E84146" s="88"/>
    </row>
    <row r="84147" spans="5:5" x14ac:dyDescent="0.2">
      <c r="E84147" s="88"/>
    </row>
    <row r="84148" spans="5:5" x14ac:dyDescent="0.2">
      <c r="E84148" s="88"/>
    </row>
    <row r="84149" spans="5:5" x14ac:dyDescent="0.2">
      <c r="E84149" s="88"/>
    </row>
    <row r="84150" spans="5:5" x14ac:dyDescent="0.2">
      <c r="E84150" s="88"/>
    </row>
    <row r="84151" spans="5:5" x14ac:dyDescent="0.2">
      <c r="E84151" s="88"/>
    </row>
    <row r="84152" spans="5:5" x14ac:dyDescent="0.2">
      <c r="E84152" s="88"/>
    </row>
    <row r="84153" spans="5:5" x14ac:dyDescent="0.2">
      <c r="E84153" s="88"/>
    </row>
    <row r="84154" spans="5:5" x14ac:dyDescent="0.2">
      <c r="E84154" s="88"/>
    </row>
    <row r="84155" spans="5:5" x14ac:dyDescent="0.2">
      <c r="E84155" s="88"/>
    </row>
    <row r="84156" spans="5:5" x14ac:dyDescent="0.2">
      <c r="E84156" s="88"/>
    </row>
    <row r="84157" spans="5:5" x14ac:dyDescent="0.2">
      <c r="E84157" s="88"/>
    </row>
    <row r="84158" spans="5:5" x14ac:dyDescent="0.2">
      <c r="E84158" s="88"/>
    </row>
    <row r="84159" spans="5:5" x14ac:dyDescent="0.2">
      <c r="E84159" s="88"/>
    </row>
    <row r="84160" spans="5:5" x14ac:dyDescent="0.2">
      <c r="E84160" s="88"/>
    </row>
    <row r="84161" spans="5:5" x14ac:dyDescent="0.2">
      <c r="E84161" s="88"/>
    </row>
    <row r="84162" spans="5:5" x14ac:dyDescent="0.2">
      <c r="E84162" s="88"/>
    </row>
    <row r="84163" spans="5:5" x14ac:dyDescent="0.2">
      <c r="E84163" s="88"/>
    </row>
    <row r="84164" spans="5:5" x14ac:dyDescent="0.2">
      <c r="E84164" s="88"/>
    </row>
    <row r="84165" spans="5:5" x14ac:dyDescent="0.2">
      <c r="E84165" s="88"/>
    </row>
    <row r="84166" spans="5:5" x14ac:dyDescent="0.2">
      <c r="E84166" s="88"/>
    </row>
    <row r="84167" spans="5:5" x14ac:dyDescent="0.2">
      <c r="E84167" s="88"/>
    </row>
    <row r="84168" spans="5:5" x14ac:dyDescent="0.2">
      <c r="E84168" s="88"/>
    </row>
    <row r="84169" spans="5:5" x14ac:dyDescent="0.2">
      <c r="E84169" s="88"/>
    </row>
    <row r="84170" spans="5:5" x14ac:dyDescent="0.2">
      <c r="E84170" s="88"/>
    </row>
    <row r="84171" spans="5:5" x14ac:dyDescent="0.2">
      <c r="E84171" s="88"/>
    </row>
    <row r="84172" spans="5:5" x14ac:dyDescent="0.2">
      <c r="E84172" s="88"/>
    </row>
    <row r="84173" spans="5:5" x14ac:dyDescent="0.2">
      <c r="E84173" s="88"/>
    </row>
    <row r="84174" spans="5:5" x14ac:dyDescent="0.2">
      <c r="E84174" s="88"/>
    </row>
    <row r="84175" spans="5:5" x14ac:dyDescent="0.2">
      <c r="E84175" s="88"/>
    </row>
    <row r="84176" spans="5:5" x14ac:dyDescent="0.2">
      <c r="E84176" s="88"/>
    </row>
    <row r="84177" spans="5:5" x14ac:dyDescent="0.2">
      <c r="E84177" s="88"/>
    </row>
    <row r="84178" spans="5:5" x14ac:dyDescent="0.2">
      <c r="E84178" s="88"/>
    </row>
    <row r="84179" spans="5:5" x14ac:dyDescent="0.2">
      <c r="E84179" s="88"/>
    </row>
    <row r="84180" spans="5:5" x14ac:dyDescent="0.2">
      <c r="E84180" s="88"/>
    </row>
    <row r="84181" spans="5:5" x14ac:dyDescent="0.2">
      <c r="E84181" s="88"/>
    </row>
    <row r="84182" spans="5:5" x14ac:dyDescent="0.2">
      <c r="E84182" s="88"/>
    </row>
    <row r="84183" spans="5:5" x14ac:dyDescent="0.2">
      <c r="E84183" s="88"/>
    </row>
    <row r="84184" spans="5:5" x14ac:dyDescent="0.2">
      <c r="E84184" s="88"/>
    </row>
    <row r="84185" spans="5:5" x14ac:dyDescent="0.2">
      <c r="E84185" s="88"/>
    </row>
    <row r="84186" spans="5:5" x14ac:dyDescent="0.2">
      <c r="E84186" s="88"/>
    </row>
    <row r="84187" spans="5:5" x14ac:dyDescent="0.2">
      <c r="E84187" s="88"/>
    </row>
    <row r="84188" spans="5:5" x14ac:dyDescent="0.2">
      <c r="E84188" s="88"/>
    </row>
    <row r="84189" spans="5:5" x14ac:dyDescent="0.2">
      <c r="E84189" s="88"/>
    </row>
    <row r="84190" spans="5:5" x14ac:dyDescent="0.2">
      <c r="E84190" s="88"/>
    </row>
    <row r="84191" spans="5:5" x14ac:dyDescent="0.2">
      <c r="E84191" s="88"/>
    </row>
    <row r="84192" spans="5:5" x14ac:dyDescent="0.2">
      <c r="E84192" s="88"/>
    </row>
    <row r="84193" spans="5:5" x14ac:dyDescent="0.2">
      <c r="E84193" s="88"/>
    </row>
    <row r="84194" spans="5:5" x14ac:dyDescent="0.2">
      <c r="E84194" s="88"/>
    </row>
    <row r="84195" spans="5:5" x14ac:dyDescent="0.2">
      <c r="E84195" s="88"/>
    </row>
    <row r="84196" spans="5:5" x14ac:dyDescent="0.2">
      <c r="E84196" s="88"/>
    </row>
    <row r="84197" spans="5:5" x14ac:dyDescent="0.2">
      <c r="E84197" s="88"/>
    </row>
    <row r="84198" spans="5:5" x14ac:dyDescent="0.2">
      <c r="E84198" s="88"/>
    </row>
    <row r="84199" spans="5:5" x14ac:dyDescent="0.2">
      <c r="E84199" s="88"/>
    </row>
    <row r="84200" spans="5:5" x14ac:dyDescent="0.2">
      <c r="E84200" s="88"/>
    </row>
    <row r="84201" spans="5:5" x14ac:dyDescent="0.2">
      <c r="E84201" s="88"/>
    </row>
    <row r="84202" spans="5:5" x14ac:dyDescent="0.2">
      <c r="E84202" s="88"/>
    </row>
    <row r="84203" spans="5:5" x14ac:dyDescent="0.2">
      <c r="E84203" s="88"/>
    </row>
    <row r="84204" spans="5:5" x14ac:dyDescent="0.2">
      <c r="E84204" s="88"/>
    </row>
    <row r="84205" spans="5:5" x14ac:dyDescent="0.2">
      <c r="E84205" s="88"/>
    </row>
    <row r="84206" spans="5:5" x14ac:dyDescent="0.2">
      <c r="E84206" s="88"/>
    </row>
    <row r="84207" spans="5:5" x14ac:dyDescent="0.2">
      <c r="E84207" s="88"/>
    </row>
    <row r="84208" spans="5:5" x14ac:dyDescent="0.2">
      <c r="E84208" s="88"/>
    </row>
    <row r="84209" spans="5:5" x14ac:dyDescent="0.2">
      <c r="E84209" s="88"/>
    </row>
    <row r="84210" spans="5:5" x14ac:dyDescent="0.2">
      <c r="E84210" s="88"/>
    </row>
    <row r="84211" spans="5:5" x14ac:dyDescent="0.2">
      <c r="E84211" s="88"/>
    </row>
    <row r="84212" spans="5:5" x14ac:dyDescent="0.2">
      <c r="E84212" s="88"/>
    </row>
    <row r="84213" spans="5:5" x14ac:dyDescent="0.2">
      <c r="E84213" s="88"/>
    </row>
    <row r="84214" spans="5:5" x14ac:dyDescent="0.2">
      <c r="E84214" s="88"/>
    </row>
    <row r="84215" spans="5:5" x14ac:dyDescent="0.2">
      <c r="E84215" s="88"/>
    </row>
    <row r="84216" spans="5:5" x14ac:dyDescent="0.2">
      <c r="E84216" s="88"/>
    </row>
    <row r="84217" spans="5:5" x14ac:dyDescent="0.2">
      <c r="E84217" s="88"/>
    </row>
    <row r="84218" spans="5:5" x14ac:dyDescent="0.2">
      <c r="E84218" s="88"/>
    </row>
    <row r="84219" spans="5:5" x14ac:dyDescent="0.2">
      <c r="E84219" s="88"/>
    </row>
    <row r="84220" spans="5:5" x14ac:dyDescent="0.2">
      <c r="E84220" s="88"/>
    </row>
    <row r="84221" spans="5:5" x14ac:dyDescent="0.2">
      <c r="E84221" s="88"/>
    </row>
    <row r="84222" spans="5:5" x14ac:dyDescent="0.2">
      <c r="E84222" s="88"/>
    </row>
    <row r="84223" spans="5:5" x14ac:dyDescent="0.2">
      <c r="E84223" s="88"/>
    </row>
    <row r="84224" spans="5:5" x14ac:dyDescent="0.2">
      <c r="E84224" s="88"/>
    </row>
    <row r="84225" spans="5:5" x14ac:dyDescent="0.2">
      <c r="E84225" s="88"/>
    </row>
    <row r="84226" spans="5:5" x14ac:dyDescent="0.2">
      <c r="E84226" s="88"/>
    </row>
    <row r="84227" spans="5:5" x14ac:dyDescent="0.2">
      <c r="E84227" s="88"/>
    </row>
    <row r="84228" spans="5:5" x14ac:dyDescent="0.2">
      <c r="E84228" s="88"/>
    </row>
    <row r="84229" spans="5:5" x14ac:dyDescent="0.2">
      <c r="E84229" s="88"/>
    </row>
    <row r="84230" spans="5:5" x14ac:dyDescent="0.2">
      <c r="E84230" s="88"/>
    </row>
    <row r="84231" spans="5:5" x14ac:dyDescent="0.2">
      <c r="E84231" s="88"/>
    </row>
    <row r="84232" spans="5:5" x14ac:dyDescent="0.2">
      <c r="E84232" s="88"/>
    </row>
    <row r="84233" spans="5:5" x14ac:dyDescent="0.2">
      <c r="E84233" s="88"/>
    </row>
    <row r="84234" spans="5:5" x14ac:dyDescent="0.2">
      <c r="E84234" s="88"/>
    </row>
    <row r="84235" spans="5:5" x14ac:dyDescent="0.2">
      <c r="E84235" s="88"/>
    </row>
    <row r="84236" spans="5:5" x14ac:dyDescent="0.2">
      <c r="E84236" s="88"/>
    </row>
    <row r="84237" spans="5:5" x14ac:dyDescent="0.2">
      <c r="E84237" s="88"/>
    </row>
    <row r="84238" spans="5:5" x14ac:dyDescent="0.2">
      <c r="E84238" s="88"/>
    </row>
    <row r="84239" spans="5:5" x14ac:dyDescent="0.2">
      <c r="E84239" s="88"/>
    </row>
    <row r="84240" spans="5:5" x14ac:dyDescent="0.2">
      <c r="E84240" s="88"/>
    </row>
    <row r="84241" spans="5:5" x14ac:dyDescent="0.2">
      <c r="E84241" s="88"/>
    </row>
    <row r="84242" spans="5:5" x14ac:dyDescent="0.2">
      <c r="E84242" s="88"/>
    </row>
    <row r="84243" spans="5:5" x14ac:dyDescent="0.2">
      <c r="E84243" s="88"/>
    </row>
    <row r="84244" spans="5:5" x14ac:dyDescent="0.2">
      <c r="E84244" s="88"/>
    </row>
    <row r="84245" spans="5:5" x14ac:dyDescent="0.2">
      <c r="E84245" s="88"/>
    </row>
    <row r="84246" spans="5:5" x14ac:dyDescent="0.2">
      <c r="E84246" s="88"/>
    </row>
    <row r="84247" spans="5:5" x14ac:dyDescent="0.2">
      <c r="E84247" s="88"/>
    </row>
    <row r="84248" spans="5:5" x14ac:dyDescent="0.2">
      <c r="E84248" s="88"/>
    </row>
    <row r="84249" spans="5:5" x14ac:dyDescent="0.2">
      <c r="E84249" s="88"/>
    </row>
    <row r="84250" spans="5:5" x14ac:dyDescent="0.2">
      <c r="E84250" s="88"/>
    </row>
    <row r="84251" spans="5:5" x14ac:dyDescent="0.2">
      <c r="E84251" s="88"/>
    </row>
    <row r="84252" spans="5:5" x14ac:dyDescent="0.2">
      <c r="E84252" s="88"/>
    </row>
    <row r="84253" spans="5:5" x14ac:dyDescent="0.2">
      <c r="E84253" s="88"/>
    </row>
    <row r="84254" spans="5:5" x14ac:dyDescent="0.2">
      <c r="E84254" s="88"/>
    </row>
    <row r="84255" spans="5:5" x14ac:dyDescent="0.2">
      <c r="E84255" s="88"/>
    </row>
    <row r="84256" spans="5:5" x14ac:dyDescent="0.2">
      <c r="E84256" s="88"/>
    </row>
    <row r="84257" spans="5:5" x14ac:dyDescent="0.2">
      <c r="E84257" s="88"/>
    </row>
    <row r="84258" spans="5:5" x14ac:dyDescent="0.2">
      <c r="E84258" s="88"/>
    </row>
    <row r="84259" spans="5:5" x14ac:dyDescent="0.2">
      <c r="E84259" s="88"/>
    </row>
    <row r="84260" spans="5:5" x14ac:dyDescent="0.2">
      <c r="E84260" s="88"/>
    </row>
    <row r="84261" spans="5:5" x14ac:dyDescent="0.2">
      <c r="E84261" s="88"/>
    </row>
    <row r="84262" spans="5:5" x14ac:dyDescent="0.2">
      <c r="E84262" s="88"/>
    </row>
    <row r="84263" spans="5:5" x14ac:dyDescent="0.2">
      <c r="E84263" s="88"/>
    </row>
    <row r="84264" spans="5:5" x14ac:dyDescent="0.2">
      <c r="E84264" s="88"/>
    </row>
    <row r="84265" spans="5:5" x14ac:dyDescent="0.2">
      <c r="E84265" s="88"/>
    </row>
    <row r="84266" spans="5:5" x14ac:dyDescent="0.2">
      <c r="E84266" s="88"/>
    </row>
    <row r="84267" spans="5:5" x14ac:dyDescent="0.2">
      <c r="E84267" s="88"/>
    </row>
    <row r="84268" spans="5:5" x14ac:dyDescent="0.2">
      <c r="E84268" s="88"/>
    </row>
    <row r="84269" spans="5:5" x14ac:dyDescent="0.2">
      <c r="E84269" s="88"/>
    </row>
    <row r="84270" spans="5:5" x14ac:dyDescent="0.2">
      <c r="E84270" s="88"/>
    </row>
    <row r="84271" spans="5:5" x14ac:dyDescent="0.2">
      <c r="E84271" s="88"/>
    </row>
    <row r="84272" spans="5:5" x14ac:dyDescent="0.2">
      <c r="E84272" s="88"/>
    </row>
    <row r="84273" spans="5:5" x14ac:dyDescent="0.2">
      <c r="E84273" s="88"/>
    </row>
    <row r="84274" spans="5:5" x14ac:dyDescent="0.2">
      <c r="E84274" s="88"/>
    </row>
    <row r="84275" spans="5:5" x14ac:dyDescent="0.2">
      <c r="E84275" s="88"/>
    </row>
    <row r="84276" spans="5:5" x14ac:dyDescent="0.2">
      <c r="E84276" s="88"/>
    </row>
    <row r="84277" spans="5:5" x14ac:dyDescent="0.2">
      <c r="E84277" s="88"/>
    </row>
    <row r="84278" spans="5:5" x14ac:dyDescent="0.2">
      <c r="E84278" s="88"/>
    </row>
    <row r="84279" spans="5:5" x14ac:dyDescent="0.2">
      <c r="E84279" s="88"/>
    </row>
    <row r="84280" spans="5:5" x14ac:dyDescent="0.2">
      <c r="E84280" s="88"/>
    </row>
    <row r="84281" spans="5:5" x14ac:dyDescent="0.2">
      <c r="E84281" s="88"/>
    </row>
    <row r="84282" spans="5:5" x14ac:dyDescent="0.2">
      <c r="E84282" s="88"/>
    </row>
    <row r="84283" spans="5:5" x14ac:dyDescent="0.2">
      <c r="E84283" s="88"/>
    </row>
    <row r="84284" spans="5:5" x14ac:dyDescent="0.2">
      <c r="E84284" s="88"/>
    </row>
    <row r="84285" spans="5:5" x14ac:dyDescent="0.2">
      <c r="E84285" s="88"/>
    </row>
    <row r="84286" spans="5:5" x14ac:dyDescent="0.2">
      <c r="E84286" s="88"/>
    </row>
    <row r="84287" spans="5:5" x14ac:dyDescent="0.2">
      <c r="E84287" s="88"/>
    </row>
    <row r="84288" spans="5:5" x14ac:dyDescent="0.2">
      <c r="E84288" s="88"/>
    </row>
    <row r="84289" spans="5:5" x14ac:dyDescent="0.2">
      <c r="E84289" s="88"/>
    </row>
    <row r="84290" spans="5:5" x14ac:dyDescent="0.2">
      <c r="E84290" s="88"/>
    </row>
    <row r="84291" spans="5:5" x14ac:dyDescent="0.2">
      <c r="E84291" s="88"/>
    </row>
    <row r="84292" spans="5:5" x14ac:dyDescent="0.2">
      <c r="E84292" s="88"/>
    </row>
    <row r="84293" spans="5:5" x14ac:dyDescent="0.2">
      <c r="E84293" s="88"/>
    </row>
    <row r="84294" spans="5:5" x14ac:dyDescent="0.2">
      <c r="E84294" s="88"/>
    </row>
    <row r="84295" spans="5:5" x14ac:dyDescent="0.2">
      <c r="E84295" s="88"/>
    </row>
    <row r="84296" spans="5:5" x14ac:dyDescent="0.2">
      <c r="E84296" s="88"/>
    </row>
    <row r="84297" spans="5:5" x14ac:dyDescent="0.2">
      <c r="E84297" s="88"/>
    </row>
    <row r="84298" spans="5:5" x14ac:dyDescent="0.2">
      <c r="E84298" s="88"/>
    </row>
    <row r="84299" spans="5:5" x14ac:dyDescent="0.2">
      <c r="E84299" s="88"/>
    </row>
    <row r="84300" spans="5:5" x14ac:dyDescent="0.2">
      <c r="E84300" s="88"/>
    </row>
    <row r="84301" spans="5:5" x14ac:dyDescent="0.2">
      <c r="E84301" s="88"/>
    </row>
    <row r="84302" spans="5:5" x14ac:dyDescent="0.2">
      <c r="E84302" s="88"/>
    </row>
    <row r="84303" spans="5:5" x14ac:dyDescent="0.2">
      <c r="E84303" s="88"/>
    </row>
    <row r="84304" spans="5:5" x14ac:dyDescent="0.2">
      <c r="E84304" s="88"/>
    </row>
    <row r="84305" spans="5:5" x14ac:dyDescent="0.2">
      <c r="E84305" s="88"/>
    </row>
    <row r="84306" spans="5:5" x14ac:dyDescent="0.2">
      <c r="E84306" s="88"/>
    </row>
    <row r="84307" spans="5:5" x14ac:dyDescent="0.2">
      <c r="E84307" s="88"/>
    </row>
    <row r="84308" spans="5:5" x14ac:dyDescent="0.2">
      <c r="E84308" s="88"/>
    </row>
    <row r="84309" spans="5:5" x14ac:dyDescent="0.2">
      <c r="E84309" s="88"/>
    </row>
    <row r="84310" spans="5:5" x14ac:dyDescent="0.2">
      <c r="E84310" s="88"/>
    </row>
    <row r="84311" spans="5:5" x14ac:dyDescent="0.2">
      <c r="E84311" s="88"/>
    </row>
    <row r="84312" spans="5:5" x14ac:dyDescent="0.2">
      <c r="E84312" s="88"/>
    </row>
    <row r="84313" spans="5:5" x14ac:dyDescent="0.2">
      <c r="E84313" s="88"/>
    </row>
    <row r="84314" spans="5:5" x14ac:dyDescent="0.2">
      <c r="E84314" s="88"/>
    </row>
    <row r="84315" spans="5:5" x14ac:dyDescent="0.2">
      <c r="E84315" s="88"/>
    </row>
    <row r="84316" spans="5:5" x14ac:dyDescent="0.2">
      <c r="E84316" s="88"/>
    </row>
    <row r="84317" spans="5:5" x14ac:dyDescent="0.2">
      <c r="E84317" s="88"/>
    </row>
    <row r="84318" spans="5:5" x14ac:dyDescent="0.2">
      <c r="E84318" s="88"/>
    </row>
    <row r="84319" spans="5:5" x14ac:dyDescent="0.2">
      <c r="E84319" s="88"/>
    </row>
    <row r="84320" spans="5:5" x14ac:dyDescent="0.2">
      <c r="E84320" s="88"/>
    </row>
    <row r="84321" spans="5:5" x14ac:dyDescent="0.2">
      <c r="E84321" s="88"/>
    </row>
    <row r="84322" spans="5:5" x14ac:dyDescent="0.2">
      <c r="E84322" s="88"/>
    </row>
    <row r="84323" spans="5:5" x14ac:dyDescent="0.2">
      <c r="E84323" s="88"/>
    </row>
    <row r="84324" spans="5:5" x14ac:dyDescent="0.2">
      <c r="E84324" s="88"/>
    </row>
    <row r="84325" spans="5:5" x14ac:dyDescent="0.2">
      <c r="E84325" s="88"/>
    </row>
    <row r="84326" spans="5:5" x14ac:dyDescent="0.2">
      <c r="E84326" s="88"/>
    </row>
    <row r="84327" spans="5:5" x14ac:dyDescent="0.2">
      <c r="E84327" s="88"/>
    </row>
    <row r="84328" spans="5:5" x14ac:dyDescent="0.2">
      <c r="E84328" s="88"/>
    </row>
    <row r="84329" spans="5:5" x14ac:dyDescent="0.2">
      <c r="E84329" s="88"/>
    </row>
    <row r="84330" spans="5:5" x14ac:dyDescent="0.2">
      <c r="E84330" s="88"/>
    </row>
    <row r="84331" spans="5:5" x14ac:dyDescent="0.2">
      <c r="E84331" s="88"/>
    </row>
    <row r="84332" spans="5:5" x14ac:dyDescent="0.2">
      <c r="E84332" s="88"/>
    </row>
    <row r="84333" spans="5:5" x14ac:dyDescent="0.2">
      <c r="E84333" s="88"/>
    </row>
    <row r="84334" spans="5:5" x14ac:dyDescent="0.2">
      <c r="E84334" s="88"/>
    </row>
    <row r="84335" spans="5:5" x14ac:dyDescent="0.2">
      <c r="E84335" s="88"/>
    </row>
    <row r="84336" spans="5:5" x14ac:dyDescent="0.2">
      <c r="E84336" s="88"/>
    </row>
    <row r="84337" spans="5:5" x14ac:dyDescent="0.2">
      <c r="E84337" s="88"/>
    </row>
    <row r="84338" spans="5:5" x14ac:dyDescent="0.2">
      <c r="E84338" s="88"/>
    </row>
    <row r="84339" spans="5:5" x14ac:dyDescent="0.2">
      <c r="E84339" s="88"/>
    </row>
    <row r="84340" spans="5:5" x14ac:dyDescent="0.2">
      <c r="E84340" s="88"/>
    </row>
    <row r="84341" spans="5:5" x14ac:dyDescent="0.2">
      <c r="E84341" s="88"/>
    </row>
    <row r="84342" spans="5:5" x14ac:dyDescent="0.2">
      <c r="E84342" s="88"/>
    </row>
    <row r="84343" spans="5:5" x14ac:dyDescent="0.2">
      <c r="E84343" s="88"/>
    </row>
    <row r="84344" spans="5:5" x14ac:dyDescent="0.2">
      <c r="E84344" s="88"/>
    </row>
    <row r="84345" spans="5:5" x14ac:dyDescent="0.2">
      <c r="E84345" s="88"/>
    </row>
    <row r="84346" spans="5:5" x14ac:dyDescent="0.2">
      <c r="E84346" s="88"/>
    </row>
    <row r="84347" spans="5:5" x14ac:dyDescent="0.2">
      <c r="E84347" s="88"/>
    </row>
    <row r="84348" spans="5:5" x14ac:dyDescent="0.2">
      <c r="E84348" s="88"/>
    </row>
    <row r="84349" spans="5:5" x14ac:dyDescent="0.2">
      <c r="E84349" s="88"/>
    </row>
    <row r="84350" spans="5:5" x14ac:dyDescent="0.2">
      <c r="E84350" s="88"/>
    </row>
    <row r="84351" spans="5:5" x14ac:dyDescent="0.2">
      <c r="E84351" s="88"/>
    </row>
    <row r="84352" spans="5:5" x14ac:dyDescent="0.2">
      <c r="E84352" s="88"/>
    </row>
    <row r="84353" spans="5:5" x14ac:dyDescent="0.2">
      <c r="E84353" s="88"/>
    </row>
    <row r="84354" spans="5:5" x14ac:dyDescent="0.2">
      <c r="E84354" s="88"/>
    </row>
    <row r="84355" spans="5:5" x14ac:dyDescent="0.2">
      <c r="E84355" s="88"/>
    </row>
    <row r="84356" spans="5:5" x14ac:dyDescent="0.2">
      <c r="E84356" s="88"/>
    </row>
    <row r="84357" spans="5:5" x14ac:dyDescent="0.2">
      <c r="E84357" s="88"/>
    </row>
    <row r="84358" spans="5:5" x14ac:dyDescent="0.2">
      <c r="E84358" s="88"/>
    </row>
    <row r="84359" spans="5:5" x14ac:dyDescent="0.2">
      <c r="E84359" s="88"/>
    </row>
    <row r="84360" spans="5:5" x14ac:dyDescent="0.2">
      <c r="E84360" s="88"/>
    </row>
    <row r="84361" spans="5:5" x14ac:dyDescent="0.2">
      <c r="E84361" s="88"/>
    </row>
    <row r="84362" spans="5:5" x14ac:dyDescent="0.2">
      <c r="E84362" s="88"/>
    </row>
    <row r="84363" spans="5:5" x14ac:dyDescent="0.2">
      <c r="E84363" s="88"/>
    </row>
    <row r="84364" spans="5:5" x14ac:dyDescent="0.2">
      <c r="E84364" s="88"/>
    </row>
    <row r="84365" spans="5:5" x14ac:dyDescent="0.2">
      <c r="E84365" s="88"/>
    </row>
    <row r="84366" spans="5:5" x14ac:dyDescent="0.2">
      <c r="E84366" s="88"/>
    </row>
    <row r="84367" spans="5:5" x14ac:dyDescent="0.2">
      <c r="E84367" s="88"/>
    </row>
    <row r="84368" spans="5:5" x14ac:dyDescent="0.2">
      <c r="E84368" s="88"/>
    </row>
    <row r="84369" spans="5:5" x14ac:dyDescent="0.2">
      <c r="E84369" s="88"/>
    </row>
    <row r="84370" spans="5:5" x14ac:dyDescent="0.2">
      <c r="E84370" s="88"/>
    </row>
    <row r="84371" spans="5:5" x14ac:dyDescent="0.2">
      <c r="E84371" s="88"/>
    </row>
    <row r="84372" spans="5:5" x14ac:dyDescent="0.2">
      <c r="E84372" s="88"/>
    </row>
    <row r="84373" spans="5:5" x14ac:dyDescent="0.2">
      <c r="E84373" s="88"/>
    </row>
    <row r="84374" spans="5:5" x14ac:dyDescent="0.2">
      <c r="E84374" s="88"/>
    </row>
    <row r="84375" spans="5:5" x14ac:dyDescent="0.2">
      <c r="E84375" s="88"/>
    </row>
    <row r="84376" spans="5:5" x14ac:dyDescent="0.2">
      <c r="E84376" s="88"/>
    </row>
    <row r="84377" spans="5:5" x14ac:dyDescent="0.2">
      <c r="E84377" s="88"/>
    </row>
    <row r="84378" spans="5:5" x14ac:dyDescent="0.2">
      <c r="E84378" s="88"/>
    </row>
    <row r="84379" spans="5:5" x14ac:dyDescent="0.2">
      <c r="E84379" s="88"/>
    </row>
    <row r="84380" spans="5:5" x14ac:dyDescent="0.2">
      <c r="E84380" s="88"/>
    </row>
    <row r="84381" spans="5:5" x14ac:dyDescent="0.2">
      <c r="E84381" s="88"/>
    </row>
    <row r="84382" spans="5:5" x14ac:dyDescent="0.2">
      <c r="E84382" s="88"/>
    </row>
    <row r="84383" spans="5:5" x14ac:dyDescent="0.2">
      <c r="E84383" s="88"/>
    </row>
    <row r="84384" spans="5:5" x14ac:dyDescent="0.2">
      <c r="E84384" s="88"/>
    </row>
    <row r="84385" spans="5:5" x14ac:dyDescent="0.2">
      <c r="E84385" s="88"/>
    </row>
    <row r="84386" spans="5:5" x14ac:dyDescent="0.2">
      <c r="E84386" s="88"/>
    </row>
    <row r="84387" spans="5:5" x14ac:dyDescent="0.2">
      <c r="E84387" s="88"/>
    </row>
    <row r="84388" spans="5:5" x14ac:dyDescent="0.2">
      <c r="E84388" s="88"/>
    </row>
    <row r="84389" spans="5:5" x14ac:dyDescent="0.2">
      <c r="E84389" s="88"/>
    </row>
    <row r="84390" spans="5:5" x14ac:dyDescent="0.2">
      <c r="E84390" s="88"/>
    </row>
    <row r="84391" spans="5:5" x14ac:dyDescent="0.2">
      <c r="E84391" s="88"/>
    </row>
    <row r="84392" spans="5:5" x14ac:dyDescent="0.2">
      <c r="E84392" s="88"/>
    </row>
    <row r="84393" spans="5:5" x14ac:dyDescent="0.2">
      <c r="E84393" s="88"/>
    </row>
    <row r="84394" spans="5:5" x14ac:dyDescent="0.2">
      <c r="E84394" s="88"/>
    </row>
    <row r="84395" spans="5:5" x14ac:dyDescent="0.2">
      <c r="E84395" s="88"/>
    </row>
    <row r="84396" spans="5:5" x14ac:dyDescent="0.2">
      <c r="E84396" s="88"/>
    </row>
    <row r="84397" spans="5:5" x14ac:dyDescent="0.2">
      <c r="E84397" s="88"/>
    </row>
    <row r="84398" spans="5:5" x14ac:dyDescent="0.2">
      <c r="E84398" s="88"/>
    </row>
    <row r="84399" spans="5:5" x14ac:dyDescent="0.2">
      <c r="E84399" s="88"/>
    </row>
    <row r="84400" spans="5:5" x14ac:dyDescent="0.2">
      <c r="E84400" s="88"/>
    </row>
    <row r="84401" spans="5:5" x14ac:dyDescent="0.2">
      <c r="E84401" s="88"/>
    </row>
    <row r="84402" spans="5:5" x14ac:dyDescent="0.2">
      <c r="E84402" s="88"/>
    </row>
    <row r="84403" spans="5:5" x14ac:dyDescent="0.2">
      <c r="E84403" s="88"/>
    </row>
    <row r="84404" spans="5:5" x14ac:dyDescent="0.2">
      <c r="E84404" s="88"/>
    </row>
    <row r="84405" spans="5:5" x14ac:dyDescent="0.2">
      <c r="E84405" s="88"/>
    </row>
    <row r="84406" spans="5:5" x14ac:dyDescent="0.2">
      <c r="E84406" s="88"/>
    </row>
    <row r="84407" spans="5:5" x14ac:dyDescent="0.2">
      <c r="E84407" s="88"/>
    </row>
    <row r="84408" spans="5:5" x14ac:dyDescent="0.2">
      <c r="E84408" s="88"/>
    </row>
    <row r="84409" spans="5:5" x14ac:dyDescent="0.2">
      <c r="E84409" s="88"/>
    </row>
    <row r="84410" spans="5:5" x14ac:dyDescent="0.2">
      <c r="E84410" s="88"/>
    </row>
    <row r="84411" spans="5:5" x14ac:dyDescent="0.2">
      <c r="E84411" s="88"/>
    </row>
    <row r="84412" spans="5:5" x14ac:dyDescent="0.2">
      <c r="E84412" s="88"/>
    </row>
    <row r="84413" spans="5:5" x14ac:dyDescent="0.2">
      <c r="E84413" s="88"/>
    </row>
    <row r="84414" spans="5:5" x14ac:dyDescent="0.2">
      <c r="E84414" s="88"/>
    </row>
    <row r="84415" spans="5:5" x14ac:dyDescent="0.2">
      <c r="E84415" s="88"/>
    </row>
    <row r="84416" spans="5:5" x14ac:dyDescent="0.2">
      <c r="E84416" s="88"/>
    </row>
    <row r="84417" spans="5:5" x14ac:dyDescent="0.2">
      <c r="E84417" s="88"/>
    </row>
    <row r="84418" spans="5:5" x14ac:dyDescent="0.2">
      <c r="E84418" s="88"/>
    </row>
    <row r="84419" spans="5:5" x14ac:dyDescent="0.2">
      <c r="E84419" s="88"/>
    </row>
    <row r="84420" spans="5:5" x14ac:dyDescent="0.2">
      <c r="E84420" s="88"/>
    </row>
    <row r="84421" spans="5:5" x14ac:dyDescent="0.2">
      <c r="E84421" s="88"/>
    </row>
    <row r="84422" spans="5:5" x14ac:dyDescent="0.2">
      <c r="E84422" s="88"/>
    </row>
    <row r="84423" spans="5:5" x14ac:dyDescent="0.2">
      <c r="E84423" s="88"/>
    </row>
    <row r="84424" spans="5:5" x14ac:dyDescent="0.2">
      <c r="E84424" s="88"/>
    </row>
    <row r="84425" spans="5:5" x14ac:dyDescent="0.2">
      <c r="E84425" s="88"/>
    </row>
    <row r="84426" spans="5:5" x14ac:dyDescent="0.2">
      <c r="E84426" s="88"/>
    </row>
    <row r="84427" spans="5:5" x14ac:dyDescent="0.2">
      <c r="E84427" s="88"/>
    </row>
    <row r="84428" spans="5:5" x14ac:dyDescent="0.2">
      <c r="E84428" s="88"/>
    </row>
    <row r="84429" spans="5:5" x14ac:dyDescent="0.2">
      <c r="E84429" s="88"/>
    </row>
    <row r="84430" spans="5:5" x14ac:dyDescent="0.2">
      <c r="E84430" s="88"/>
    </row>
    <row r="84431" spans="5:5" x14ac:dyDescent="0.2">
      <c r="E84431" s="88"/>
    </row>
    <row r="84432" spans="5:5" x14ac:dyDescent="0.2">
      <c r="E84432" s="88"/>
    </row>
    <row r="84433" spans="5:5" x14ac:dyDescent="0.2">
      <c r="E84433" s="88"/>
    </row>
    <row r="84434" spans="5:5" x14ac:dyDescent="0.2">
      <c r="E84434" s="88"/>
    </row>
    <row r="84435" spans="5:5" x14ac:dyDescent="0.2">
      <c r="E84435" s="88"/>
    </row>
    <row r="84436" spans="5:5" x14ac:dyDescent="0.2">
      <c r="E84436" s="88"/>
    </row>
    <row r="84437" spans="5:5" x14ac:dyDescent="0.2">
      <c r="E84437" s="88"/>
    </row>
    <row r="84438" spans="5:5" x14ac:dyDescent="0.2">
      <c r="E84438" s="88"/>
    </row>
    <row r="84439" spans="5:5" x14ac:dyDescent="0.2">
      <c r="E84439" s="88"/>
    </row>
    <row r="84440" spans="5:5" x14ac:dyDescent="0.2">
      <c r="E84440" s="88"/>
    </row>
    <row r="84441" spans="5:5" x14ac:dyDescent="0.2">
      <c r="E84441" s="88"/>
    </row>
    <row r="84442" spans="5:5" x14ac:dyDescent="0.2">
      <c r="E84442" s="88"/>
    </row>
    <row r="84443" spans="5:5" x14ac:dyDescent="0.2">
      <c r="E84443" s="88"/>
    </row>
    <row r="84444" spans="5:5" x14ac:dyDescent="0.2">
      <c r="E84444" s="88"/>
    </row>
    <row r="84445" spans="5:5" x14ac:dyDescent="0.2">
      <c r="E84445" s="88"/>
    </row>
    <row r="84446" spans="5:5" x14ac:dyDescent="0.2">
      <c r="E84446" s="88"/>
    </row>
    <row r="84447" spans="5:5" x14ac:dyDescent="0.2">
      <c r="E84447" s="88"/>
    </row>
    <row r="84448" spans="5:5" x14ac:dyDescent="0.2">
      <c r="E84448" s="88"/>
    </row>
    <row r="84449" spans="5:5" x14ac:dyDescent="0.2">
      <c r="E84449" s="88"/>
    </row>
    <row r="84450" spans="5:5" x14ac:dyDescent="0.2">
      <c r="E84450" s="88"/>
    </row>
    <row r="84451" spans="5:5" x14ac:dyDescent="0.2">
      <c r="E84451" s="88"/>
    </row>
    <row r="84452" spans="5:5" x14ac:dyDescent="0.2">
      <c r="E84452" s="88"/>
    </row>
    <row r="84453" spans="5:5" x14ac:dyDescent="0.2">
      <c r="E84453" s="88"/>
    </row>
    <row r="84454" spans="5:5" x14ac:dyDescent="0.2">
      <c r="E84454" s="88"/>
    </row>
    <row r="84455" spans="5:5" x14ac:dyDescent="0.2">
      <c r="E84455" s="88"/>
    </row>
    <row r="84456" spans="5:5" x14ac:dyDescent="0.2">
      <c r="E84456" s="88"/>
    </row>
    <row r="84457" spans="5:5" x14ac:dyDescent="0.2">
      <c r="E84457" s="88"/>
    </row>
    <row r="84458" spans="5:5" x14ac:dyDescent="0.2">
      <c r="E84458" s="88"/>
    </row>
    <row r="84459" spans="5:5" x14ac:dyDescent="0.2">
      <c r="E84459" s="88"/>
    </row>
    <row r="84460" spans="5:5" x14ac:dyDescent="0.2">
      <c r="E84460" s="88"/>
    </row>
    <row r="84461" spans="5:5" x14ac:dyDescent="0.2">
      <c r="E84461" s="88"/>
    </row>
    <row r="84462" spans="5:5" x14ac:dyDescent="0.2">
      <c r="E84462" s="88"/>
    </row>
    <row r="84463" spans="5:5" x14ac:dyDescent="0.2">
      <c r="E84463" s="88"/>
    </row>
    <row r="84464" spans="5:5" x14ac:dyDescent="0.2">
      <c r="E84464" s="88"/>
    </row>
    <row r="84465" spans="5:5" x14ac:dyDescent="0.2">
      <c r="E84465" s="88"/>
    </row>
    <row r="84466" spans="5:5" x14ac:dyDescent="0.2">
      <c r="E84466" s="88"/>
    </row>
    <row r="84467" spans="5:5" x14ac:dyDescent="0.2">
      <c r="E84467" s="88"/>
    </row>
    <row r="84468" spans="5:5" x14ac:dyDescent="0.2">
      <c r="E84468" s="88"/>
    </row>
    <row r="84469" spans="5:5" x14ac:dyDescent="0.2">
      <c r="E84469" s="88"/>
    </row>
    <row r="84470" spans="5:5" x14ac:dyDescent="0.2">
      <c r="E84470" s="88"/>
    </row>
    <row r="84471" spans="5:5" x14ac:dyDescent="0.2">
      <c r="E84471" s="88"/>
    </row>
    <row r="84472" spans="5:5" x14ac:dyDescent="0.2">
      <c r="E84472" s="88"/>
    </row>
    <row r="84473" spans="5:5" x14ac:dyDescent="0.2">
      <c r="E84473" s="88"/>
    </row>
    <row r="84474" spans="5:5" x14ac:dyDescent="0.2">
      <c r="E84474" s="88"/>
    </row>
    <row r="84475" spans="5:5" x14ac:dyDescent="0.2">
      <c r="E84475" s="88"/>
    </row>
    <row r="84476" spans="5:5" x14ac:dyDescent="0.2">
      <c r="E84476" s="88"/>
    </row>
    <row r="84477" spans="5:5" x14ac:dyDescent="0.2">
      <c r="E84477" s="88"/>
    </row>
    <row r="84478" spans="5:5" x14ac:dyDescent="0.2">
      <c r="E84478" s="88"/>
    </row>
    <row r="84479" spans="5:5" x14ac:dyDescent="0.2">
      <c r="E84479" s="88"/>
    </row>
    <row r="84480" spans="5:5" x14ac:dyDescent="0.2">
      <c r="E84480" s="88"/>
    </row>
    <row r="84481" spans="5:5" x14ac:dyDescent="0.2">
      <c r="E84481" s="88"/>
    </row>
    <row r="84482" spans="5:5" x14ac:dyDescent="0.2">
      <c r="E84482" s="88"/>
    </row>
    <row r="84483" spans="5:5" x14ac:dyDescent="0.2">
      <c r="E84483" s="88"/>
    </row>
    <row r="84484" spans="5:5" x14ac:dyDescent="0.2">
      <c r="E84484" s="88"/>
    </row>
    <row r="84485" spans="5:5" x14ac:dyDescent="0.2">
      <c r="E84485" s="88"/>
    </row>
    <row r="84486" spans="5:5" x14ac:dyDescent="0.2">
      <c r="E84486" s="88"/>
    </row>
    <row r="84487" spans="5:5" x14ac:dyDescent="0.2">
      <c r="E84487" s="88"/>
    </row>
    <row r="84488" spans="5:5" x14ac:dyDescent="0.2">
      <c r="E84488" s="88"/>
    </row>
    <row r="84489" spans="5:5" x14ac:dyDescent="0.2">
      <c r="E84489" s="88"/>
    </row>
    <row r="84490" spans="5:5" x14ac:dyDescent="0.2">
      <c r="E84490" s="88"/>
    </row>
    <row r="84491" spans="5:5" x14ac:dyDescent="0.2">
      <c r="E84491" s="88"/>
    </row>
    <row r="84492" spans="5:5" x14ac:dyDescent="0.2">
      <c r="E84492" s="88"/>
    </row>
    <row r="84493" spans="5:5" x14ac:dyDescent="0.2">
      <c r="E84493" s="88"/>
    </row>
    <row r="84494" spans="5:5" x14ac:dyDescent="0.2">
      <c r="E84494" s="88"/>
    </row>
    <row r="84495" spans="5:5" x14ac:dyDescent="0.2">
      <c r="E84495" s="88"/>
    </row>
    <row r="84496" spans="5:5" x14ac:dyDescent="0.2">
      <c r="E84496" s="88"/>
    </row>
    <row r="84497" spans="5:5" x14ac:dyDescent="0.2">
      <c r="E84497" s="88"/>
    </row>
    <row r="84498" spans="5:5" x14ac:dyDescent="0.2">
      <c r="E84498" s="88"/>
    </row>
    <row r="84499" spans="5:5" x14ac:dyDescent="0.2">
      <c r="E84499" s="88"/>
    </row>
    <row r="84500" spans="5:5" x14ac:dyDescent="0.2">
      <c r="E84500" s="88"/>
    </row>
    <row r="84501" spans="5:5" x14ac:dyDescent="0.2">
      <c r="E84501" s="88"/>
    </row>
    <row r="84502" spans="5:5" x14ac:dyDescent="0.2">
      <c r="E84502" s="88"/>
    </row>
    <row r="84503" spans="5:5" x14ac:dyDescent="0.2">
      <c r="E84503" s="88"/>
    </row>
    <row r="84504" spans="5:5" x14ac:dyDescent="0.2">
      <c r="E84504" s="88"/>
    </row>
    <row r="84505" spans="5:5" x14ac:dyDescent="0.2">
      <c r="E84505" s="88"/>
    </row>
    <row r="84506" spans="5:5" x14ac:dyDescent="0.2">
      <c r="E84506" s="88"/>
    </row>
    <row r="84507" spans="5:5" x14ac:dyDescent="0.2">
      <c r="E84507" s="88"/>
    </row>
    <row r="84508" spans="5:5" x14ac:dyDescent="0.2">
      <c r="E84508" s="88"/>
    </row>
    <row r="84509" spans="5:5" x14ac:dyDescent="0.2">
      <c r="E84509" s="88"/>
    </row>
    <row r="84510" spans="5:5" x14ac:dyDescent="0.2">
      <c r="E84510" s="88"/>
    </row>
    <row r="84511" spans="5:5" x14ac:dyDescent="0.2">
      <c r="E84511" s="88"/>
    </row>
    <row r="84512" spans="5:5" x14ac:dyDescent="0.2">
      <c r="E84512" s="88"/>
    </row>
    <row r="84513" spans="5:5" x14ac:dyDescent="0.2">
      <c r="E84513" s="88"/>
    </row>
    <row r="84514" spans="5:5" x14ac:dyDescent="0.2">
      <c r="E84514" s="88"/>
    </row>
    <row r="84515" spans="5:5" x14ac:dyDescent="0.2">
      <c r="E84515" s="88"/>
    </row>
    <row r="84516" spans="5:5" x14ac:dyDescent="0.2">
      <c r="E84516" s="88"/>
    </row>
    <row r="84517" spans="5:5" x14ac:dyDescent="0.2">
      <c r="E84517" s="88"/>
    </row>
    <row r="84518" spans="5:5" x14ac:dyDescent="0.2">
      <c r="E84518" s="88"/>
    </row>
    <row r="84519" spans="5:5" x14ac:dyDescent="0.2">
      <c r="E84519" s="88"/>
    </row>
    <row r="84520" spans="5:5" x14ac:dyDescent="0.2">
      <c r="E84520" s="88"/>
    </row>
    <row r="84521" spans="5:5" x14ac:dyDescent="0.2">
      <c r="E84521" s="88"/>
    </row>
    <row r="84522" spans="5:5" x14ac:dyDescent="0.2">
      <c r="E84522" s="88"/>
    </row>
    <row r="84523" spans="5:5" x14ac:dyDescent="0.2">
      <c r="E84523" s="88"/>
    </row>
    <row r="84524" spans="5:5" x14ac:dyDescent="0.2">
      <c r="E84524" s="88"/>
    </row>
    <row r="84525" spans="5:5" x14ac:dyDescent="0.2">
      <c r="E84525" s="88"/>
    </row>
    <row r="84526" spans="5:5" x14ac:dyDescent="0.2">
      <c r="E84526" s="88"/>
    </row>
    <row r="84527" spans="5:5" x14ac:dyDescent="0.2">
      <c r="E84527" s="88"/>
    </row>
    <row r="84528" spans="5:5" x14ac:dyDescent="0.2">
      <c r="E84528" s="88"/>
    </row>
    <row r="84529" spans="5:5" x14ac:dyDescent="0.2">
      <c r="E84529" s="88"/>
    </row>
    <row r="84530" spans="5:5" x14ac:dyDescent="0.2">
      <c r="E84530" s="88"/>
    </row>
    <row r="84531" spans="5:5" x14ac:dyDescent="0.2">
      <c r="E84531" s="88"/>
    </row>
    <row r="84532" spans="5:5" x14ac:dyDescent="0.2">
      <c r="E84532" s="88"/>
    </row>
    <row r="84533" spans="5:5" x14ac:dyDescent="0.2">
      <c r="E84533" s="88"/>
    </row>
    <row r="84534" spans="5:5" x14ac:dyDescent="0.2">
      <c r="E84534" s="88"/>
    </row>
    <row r="84535" spans="5:5" x14ac:dyDescent="0.2">
      <c r="E84535" s="88"/>
    </row>
    <row r="84536" spans="5:5" x14ac:dyDescent="0.2">
      <c r="E84536" s="88"/>
    </row>
    <row r="84537" spans="5:5" x14ac:dyDescent="0.2">
      <c r="E84537" s="88"/>
    </row>
    <row r="84538" spans="5:5" x14ac:dyDescent="0.2">
      <c r="E84538" s="88"/>
    </row>
    <row r="84539" spans="5:5" x14ac:dyDescent="0.2">
      <c r="E84539" s="88"/>
    </row>
    <row r="84540" spans="5:5" x14ac:dyDescent="0.2">
      <c r="E84540" s="88"/>
    </row>
    <row r="84541" spans="5:5" x14ac:dyDescent="0.2">
      <c r="E84541" s="88"/>
    </row>
    <row r="84542" spans="5:5" x14ac:dyDescent="0.2">
      <c r="E84542" s="88"/>
    </row>
    <row r="84543" spans="5:5" x14ac:dyDescent="0.2">
      <c r="E84543" s="88"/>
    </row>
    <row r="84544" spans="5:5" x14ac:dyDescent="0.2">
      <c r="E84544" s="88"/>
    </row>
    <row r="84545" spans="5:5" x14ac:dyDescent="0.2">
      <c r="E84545" s="88"/>
    </row>
    <row r="84546" spans="5:5" x14ac:dyDescent="0.2">
      <c r="E84546" s="88"/>
    </row>
    <row r="84547" spans="5:5" x14ac:dyDescent="0.2">
      <c r="E84547" s="88"/>
    </row>
    <row r="84548" spans="5:5" x14ac:dyDescent="0.2">
      <c r="E84548" s="88"/>
    </row>
    <row r="84549" spans="5:5" x14ac:dyDescent="0.2">
      <c r="E84549" s="88"/>
    </row>
    <row r="84550" spans="5:5" x14ac:dyDescent="0.2">
      <c r="E84550" s="88"/>
    </row>
    <row r="84551" spans="5:5" x14ac:dyDescent="0.2">
      <c r="E84551" s="88"/>
    </row>
    <row r="84552" spans="5:5" x14ac:dyDescent="0.2">
      <c r="E84552" s="88"/>
    </row>
    <row r="84553" spans="5:5" x14ac:dyDescent="0.2">
      <c r="E84553" s="88"/>
    </row>
    <row r="84554" spans="5:5" x14ac:dyDescent="0.2">
      <c r="E84554" s="88"/>
    </row>
    <row r="84555" spans="5:5" x14ac:dyDescent="0.2">
      <c r="E84555" s="88"/>
    </row>
    <row r="84556" spans="5:5" x14ac:dyDescent="0.2">
      <c r="E84556" s="88"/>
    </row>
    <row r="84557" spans="5:5" x14ac:dyDescent="0.2">
      <c r="E84557" s="88"/>
    </row>
    <row r="84558" spans="5:5" x14ac:dyDescent="0.2">
      <c r="E84558" s="88"/>
    </row>
    <row r="84559" spans="5:5" x14ac:dyDescent="0.2">
      <c r="E84559" s="88"/>
    </row>
    <row r="84560" spans="5:5" x14ac:dyDescent="0.2">
      <c r="E84560" s="88"/>
    </row>
    <row r="84561" spans="5:5" x14ac:dyDescent="0.2">
      <c r="E84561" s="88"/>
    </row>
    <row r="84562" spans="5:5" x14ac:dyDescent="0.2">
      <c r="E84562" s="88"/>
    </row>
    <row r="84563" spans="5:5" x14ac:dyDescent="0.2">
      <c r="E84563" s="88"/>
    </row>
    <row r="84564" spans="5:5" x14ac:dyDescent="0.2">
      <c r="E84564" s="88"/>
    </row>
    <row r="84565" spans="5:5" x14ac:dyDescent="0.2">
      <c r="E84565" s="88"/>
    </row>
    <row r="84566" spans="5:5" x14ac:dyDescent="0.2">
      <c r="E84566" s="88"/>
    </row>
    <row r="84567" spans="5:5" x14ac:dyDescent="0.2">
      <c r="E84567" s="88"/>
    </row>
    <row r="84568" spans="5:5" x14ac:dyDescent="0.2">
      <c r="E84568" s="88"/>
    </row>
    <row r="84569" spans="5:5" x14ac:dyDescent="0.2">
      <c r="E84569" s="88"/>
    </row>
    <row r="84570" spans="5:5" x14ac:dyDescent="0.2">
      <c r="E84570" s="88"/>
    </row>
    <row r="84571" spans="5:5" x14ac:dyDescent="0.2">
      <c r="E84571" s="88"/>
    </row>
    <row r="84572" spans="5:5" x14ac:dyDescent="0.2">
      <c r="E84572" s="88"/>
    </row>
    <row r="84573" spans="5:5" x14ac:dyDescent="0.2">
      <c r="E84573" s="88"/>
    </row>
    <row r="84574" spans="5:5" x14ac:dyDescent="0.2">
      <c r="E84574" s="88"/>
    </row>
    <row r="84575" spans="5:5" x14ac:dyDescent="0.2">
      <c r="E84575" s="88"/>
    </row>
    <row r="84576" spans="5:5" x14ac:dyDescent="0.2">
      <c r="E84576" s="88"/>
    </row>
    <row r="84577" spans="5:5" x14ac:dyDescent="0.2">
      <c r="E84577" s="88"/>
    </row>
    <row r="84578" spans="5:5" x14ac:dyDescent="0.2">
      <c r="E84578" s="88"/>
    </row>
    <row r="84579" spans="5:5" x14ac:dyDescent="0.2">
      <c r="E84579" s="88"/>
    </row>
    <row r="84580" spans="5:5" x14ac:dyDescent="0.2">
      <c r="E84580" s="88"/>
    </row>
    <row r="84581" spans="5:5" x14ac:dyDescent="0.2">
      <c r="E84581" s="88"/>
    </row>
    <row r="84582" spans="5:5" x14ac:dyDescent="0.2">
      <c r="E84582" s="88"/>
    </row>
    <row r="84583" spans="5:5" x14ac:dyDescent="0.2">
      <c r="E84583" s="88"/>
    </row>
    <row r="84584" spans="5:5" x14ac:dyDescent="0.2">
      <c r="E84584" s="88"/>
    </row>
    <row r="84585" spans="5:5" x14ac:dyDescent="0.2">
      <c r="E84585" s="88"/>
    </row>
    <row r="84586" spans="5:5" x14ac:dyDescent="0.2">
      <c r="E84586" s="88"/>
    </row>
    <row r="84587" spans="5:5" x14ac:dyDescent="0.2">
      <c r="E84587" s="88"/>
    </row>
    <row r="84588" spans="5:5" x14ac:dyDescent="0.2">
      <c r="E84588" s="88"/>
    </row>
    <row r="84589" spans="5:5" x14ac:dyDescent="0.2">
      <c r="E84589" s="88"/>
    </row>
    <row r="84590" spans="5:5" x14ac:dyDescent="0.2">
      <c r="E84590" s="88"/>
    </row>
    <row r="84591" spans="5:5" x14ac:dyDescent="0.2">
      <c r="E84591" s="88"/>
    </row>
    <row r="84592" spans="5:5" x14ac:dyDescent="0.2">
      <c r="E84592" s="88"/>
    </row>
    <row r="84593" spans="5:5" x14ac:dyDescent="0.2">
      <c r="E84593" s="88"/>
    </row>
    <row r="84594" spans="5:5" x14ac:dyDescent="0.2">
      <c r="E84594" s="88"/>
    </row>
    <row r="84595" spans="5:5" x14ac:dyDescent="0.2">
      <c r="E84595" s="88"/>
    </row>
    <row r="84596" spans="5:5" x14ac:dyDescent="0.2">
      <c r="E84596" s="88"/>
    </row>
    <row r="84597" spans="5:5" x14ac:dyDescent="0.2">
      <c r="E84597" s="88"/>
    </row>
    <row r="84598" spans="5:5" x14ac:dyDescent="0.2">
      <c r="E84598" s="88"/>
    </row>
    <row r="84599" spans="5:5" x14ac:dyDescent="0.2">
      <c r="E84599" s="88"/>
    </row>
    <row r="84600" spans="5:5" x14ac:dyDescent="0.2">
      <c r="E84600" s="88"/>
    </row>
    <row r="84601" spans="5:5" x14ac:dyDescent="0.2">
      <c r="E84601" s="88"/>
    </row>
    <row r="84602" spans="5:5" x14ac:dyDescent="0.2">
      <c r="E84602" s="88"/>
    </row>
    <row r="84603" spans="5:5" x14ac:dyDescent="0.2">
      <c r="E84603" s="88"/>
    </row>
    <row r="84604" spans="5:5" x14ac:dyDescent="0.2">
      <c r="E84604" s="88"/>
    </row>
    <row r="84605" spans="5:5" x14ac:dyDescent="0.2">
      <c r="E84605" s="88"/>
    </row>
    <row r="84606" spans="5:5" x14ac:dyDescent="0.2">
      <c r="E84606" s="88"/>
    </row>
    <row r="84607" spans="5:5" x14ac:dyDescent="0.2">
      <c r="E84607" s="88"/>
    </row>
    <row r="84608" spans="5:5" x14ac:dyDescent="0.2">
      <c r="E84608" s="88"/>
    </row>
    <row r="84609" spans="5:5" x14ac:dyDescent="0.2">
      <c r="E84609" s="88"/>
    </row>
    <row r="84610" spans="5:5" x14ac:dyDescent="0.2">
      <c r="E84610" s="88"/>
    </row>
    <row r="84611" spans="5:5" x14ac:dyDescent="0.2">
      <c r="E84611" s="88"/>
    </row>
    <row r="84612" spans="5:5" x14ac:dyDescent="0.2">
      <c r="E84612" s="88"/>
    </row>
    <row r="84613" spans="5:5" x14ac:dyDescent="0.2">
      <c r="E84613" s="88"/>
    </row>
    <row r="84614" spans="5:5" x14ac:dyDescent="0.2">
      <c r="E84614" s="88"/>
    </row>
    <row r="84615" spans="5:5" x14ac:dyDescent="0.2">
      <c r="E84615" s="88"/>
    </row>
    <row r="84616" spans="5:5" x14ac:dyDescent="0.2">
      <c r="E84616" s="88"/>
    </row>
    <row r="84617" spans="5:5" x14ac:dyDescent="0.2">
      <c r="E84617" s="88"/>
    </row>
    <row r="84618" spans="5:5" x14ac:dyDescent="0.2">
      <c r="E84618" s="88"/>
    </row>
    <row r="84619" spans="5:5" x14ac:dyDescent="0.2">
      <c r="E84619" s="88"/>
    </row>
    <row r="84620" spans="5:5" x14ac:dyDescent="0.2">
      <c r="E84620" s="88"/>
    </row>
    <row r="84621" spans="5:5" x14ac:dyDescent="0.2">
      <c r="E84621" s="88"/>
    </row>
    <row r="84622" spans="5:5" x14ac:dyDescent="0.2">
      <c r="E84622" s="88"/>
    </row>
    <row r="84623" spans="5:5" x14ac:dyDescent="0.2">
      <c r="E84623" s="88"/>
    </row>
    <row r="84624" spans="5:5" x14ac:dyDescent="0.2">
      <c r="E84624" s="88"/>
    </row>
    <row r="84625" spans="5:5" x14ac:dyDescent="0.2">
      <c r="E84625" s="88"/>
    </row>
    <row r="84626" spans="5:5" x14ac:dyDescent="0.2">
      <c r="E84626" s="88"/>
    </row>
    <row r="84627" spans="5:5" x14ac:dyDescent="0.2">
      <c r="E84627" s="88"/>
    </row>
    <row r="84628" spans="5:5" x14ac:dyDescent="0.2">
      <c r="E84628" s="88"/>
    </row>
    <row r="84629" spans="5:5" x14ac:dyDescent="0.2">
      <c r="E84629" s="88"/>
    </row>
    <row r="84630" spans="5:5" x14ac:dyDescent="0.2">
      <c r="E84630" s="88"/>
    </row>
    <row r="84631" spans="5:5" x14ac:dyDescent="0.2">
      <c r="E84631" s="88"/>
    </row>
    <row r="84632" spans="5:5" x14ac:dyDescent="0.2">
      <c r="E84632" s="88"/>
    </row>
    <row r="84633" spans="5:5" x14ac:dyDescent="0.2">
      <c r="E84633" s="88"/>
    </row>
    <row r="84634" spans="5:5" x14ac:dyDescent="0.2">
      <c r="E84634" s="88"/>
    </row>
    <row r="84635" spans="5:5" x14ac:dyDescent="0.2">
      <c r="E84635" s="88"/>
    </row>
    <row r="84636" spans="5:5" x14ac:dyDescent="0.2">
      <c r="E84636" s="88"/>
    </row>
    <row r="84637" spans="5:5" x14ac:dyDescent="0.2">
      <c r="E84637" s="88"/>
    </row>
    <row r="84638" spans="5:5" x14ac:dyDescent="0.2">
      <c r="E84638" s="88"/>
    </row>
    <row r="84639" spans="5:5" x14ac:dyDescent="0.2">
      <c r="E84639" s="88"/>
    </row>
    <row r="84640" spans="5:5" x14ac:dyDescent="0.2">
      <c r="E84640" s="88"/>
    </row>
    <row r="84641" spans="5:5" x14ac:dyDescent="0.2">
      <c r="E84641" s="88"/>
    </row>
    <row r="84642" spans="5:5" x14ac:dyDescent="0.2">
      <c r="E84642" s="88"/>
    </row>
    <row r="84643" spans="5:5" x14ac:dyDescent="0.2">
      <c r="E84643" s="88"/>
    </row>
    <row r="84644" spans="5:5" x14ac:dyDescent="0.2">
      <c r="E84644" s="88"/>
    </row>
    <row r="84645" spans="5:5" x14ac:dyDescent="0.2">
      <c r="E84645" s="88"/>
    </row>
    <row r="84646" spans="5:5" x14ac:dyDescent="0.2">
      <c r="E84646" s="88"/>
    </row>
    <row r="84647" spans="5:5" x14ac:dyDescent="0.2">
      <c r="E84647" s="88"/>
    </row>
    <row r="84648" spans="5:5" x14ac:dyDescent="0.2">
      <c r="E84648" s="88"/>
    </row>
    <row r="84649" spans="5:5" x14ac:dyDescent="0.2">
      <c r="E84649" s="88"/>
    </row>
    <row r="84650" spans="5:5" x14ac:dyDescent="0.2">
      <c r="E84650" s="88"/>
    </row>
    <row r="84651" spans="5:5" x14ac:dyDescent="0.2">
      <c r="E84651" s="88"/>
    </row>
    <row r="84652" spans="5:5" x14ac:dyDescent="0.2">
      <c r="E84652" s="88"/>
    </row>
    <row r="84653" spans="5:5" x14ac:dyDescent="0.2">
      <c r="E84653" s="88"/>
    </row>
    <row r="84654" spans="5:5" x14ac:dyDescent="0.2">
      <c r="E84654" s="88"/>
    </row>
    <row r="84655" spans="5:5" x14ac:dyDescent="0.2">
      <c r="E84655" s="88"/>
    </row>
    <row r="84656" spans="5:5" x14ac:dyDescent="0.2">
      <c r="E84656" s="88"/>
    </row>
    <row r="84657" spans="5:5" x14ac:dyDescent="0.2">
      <c r="E84657" s="88"/>
    </row>
    <row r="84658" spans="5:5" x14ac:dyDescent="0.2">
      <c r="E84658" s="88"/>
    </row>
    <row r="84659" spans="5:5" x14ac:dyDescent="0.2">
      <c r="E84659" s="88"/>
    </row>
    <row r="84660" spans="5:5" x14ac:dyDescent="0.2">
      <c r="E84660" s="88"/>
    </row>
    <row r="84661" spans="5:5" x14ac:dyDescent="0.2">
      <c r="E84661" s="88"/>
    </row>
    <row r="84662" spans="5:5" x14ac:dyDescent="0.2">
      <c r="E84662" s="88"/>
    </row>
    <row r="84663" spans="5:5" x14ac:dyDescent="0.2">
      <c r="E84663" s="88"/>
    </row>
    <row r="84664" spans="5:5" x14ac:dyDescent="0.2">
      <c r="E84664" s="88"/>
    </row>
    <row r="84665" spans="5:5" x14ac:dyDescent="0.2">
      <c r="E84665" s="88"/>
    </row>
    <row r="84666" spans="5:5" x14ac:dyDescent="0.2">
      <c r="E84666" s="88"/>
    </row>
    <row r="84667" spans="5:5" x14ac:dyDescent="0.2">
      <c r="E84667" s="88"/>
    </row>
    <row r="84668" spans="5:5" x14ac:dyDescent="0.2">
      <c r="E84668" s="88"/>
    </row>
    <row r="84669" spans="5:5" x14ac:dyDescent="0.2">
      <c r="E84669" s="88"/>
    </row>
    <row r="84670" spans="5:5" x14ac:dyDescent="0.2">
      <c r="E84670" s="88"/>
    </row>
    <row r="84671" spans="5:5" x14ac:dyDescent="0.2">
      <c r="E84671" s="88"/>
    </row>
    <row r="84672" spans="5:5" x14ac:dyDescent="0.2">
      <c r="E84672" s="88"/>
    </row>
    <row r="84673" spans="5:5" x14ac:dyDescent="0.2">
      <c r="E84673" s="88"/>
    </row>
    <row r="84674" spans="5:5" x14ac:dyDescent="0.2">
      <c r="E84674" s="88"/>
    </row>
    <row r="84675" spans="5:5" x14ac:dyDescent="0.2">
      <c r="E84675" s="88"/>
    </row>
    <row r="84676" spans="5:5" x14ac:dyDescent="0.2">
      <c r="E84676" s="88"/>
    </row>
    <row r="84677" spans="5:5" x14ac:dyDescent="0.2">
      <c r="E84677" s="88"/>
    </row>
    <row r="84678" spans="5:5" x14ac:dyDescent="0.2">
      <c r="E84678" s="88"/>
    </row>
    <row r="84679" spans="5:5" x14ac:dyDescent="0.2">
      <c r="E84679" s="88"/>
    </row>
    <row r="84680" spans="5:5" x14ac:dyDescent="0.2">
      <c r="E84680" s="88"/>
    </row>
    <row r="84681" spans="5:5" x14ac:dyDescent="0.2">
      <c r="E84681" s="88"/>
    </row>
    <row r="84682" spans="5:5" x14ac:dyDescent="0.2">
      <c r="E84682" s="88"/>
    </row>
    <row r="84683" spans="5:5" x14ac:dyDescent="0.2">
      <c r="E84683" s="88"/>
    </row>
    <row r="84684" spans="5:5" x14ac:dyDescent="0.2">
      <c r="E84684" s="88"/>
    </row>
    <row r="84685" spans="5:5" x14ac:dyDescent="0.2">
      <c r="E84685" s="88"/>
    </row>
    <row r="84686" spans="5:5" x14ac:dyDescent="0.2">
      <c r="E84686" s="88"/>
    </row>
    <row r="84687" spans="5:5" x14ac:dyDescent="0.2">
      <c r="E84687" s="88"/>
    </row>
    <row r="84688" spans="5:5" x14ac:dyDescent="0.2">
      <c r="E84688" s="88"/>
    </row>
    <row r="84689" spans="5:5" x14ac:dyDescent="0.2">
      <c r="E84689" s="88"/>
    </row>
    <row r="84690" spans="5:5" x14ac:dyDescent="0.2">
      <c r="E84690" s="88"/>
    </row>
    <row r="84691" spans="5:5" x14ac:dyDescent="0.2">
      <c r="E84691" s="88"/>
    </row>
    <row r="84692" spans="5:5" x14ac:dyDescent="0.2">
      <c r="E84692" s="88"/>
    </row>
    <row r="84693" spans="5:5" x14ac:dyDescent="0.2">
      <c r="E84693" s="88"/>
    </row>
    <row r="84694" spans="5:5" x14ac:dyDescent="0.2">
      <c r="E84694" s="88"/>
    </row>
    <row r="84695" spans="5:5" x14ac:dyDescent="0.2">
      <c r="E84695" s="88"/>
    </row>
    <row r="84696" spans="5:5" x14ac:dyDescent="0.2">
      <c r="E84696" s="88"/>
    </row>
    <row r="84697" spans="5:5" x14ac:dyDescent="0.2">
      <c r="E84697" s="88"/>
    </row>
    <row r="84698" spans="5:5" x14ac:dyDescent="0.2">
      <c r="E84698" s="88"/>
    </row>
    <row r="84699" spans="5:5" x14ac:dyDescent="0.2">
      <c r="E84699" s="88"/>
    </row>
    <row r="84700" spans="5:5" x14ac:dyDescent="0.2">
      <c r="E84700" s="88"/>
    </row>
    <row r="84701" spans="5:5" x14ac:dyDescent="0.2">
      <c r="E84701" s="88"/>
    </row>
    <row r="84702" spans="5:5" x14ac:dyDescent="0.2">
      <c r="E84702" s="88"/>
    </row>
    <row r="84703" spans="5:5" x14ac:dyDescent="0.2">
      <c r="E84703" s="88"/>
    </row>
    <row r="84704" spans="5:5" x14ac:dyDescent="0.2">
      <c r="E84704" s="88"/>
    </row>
    <row r="84705" spans="5:5" x14ac:dyDescent="0.2">
      <c r="E84705" s="88"/>
    </row>
    <row r="84706" spans="5:5" x14ac:dyDescent="0.2">
      <c r="E84706" s="88"/>
    </row>
    <row r="84707" spans="5:5" x14ac:dyDescent="0.2">
      <c r="E84707" s="88"/>
    </row>
    <row r="84708" spans="5:5" x14ac:dyDescent="0.2">
      <c r="E84708" s="88"/>
    </row>
    <row r="84709" spans="5:5" x14ac:dyDescent="0.2">
      <c r="E84709" s="88"/>
    </row>
    <row r="84710" spans="5:5" x14ac:dyDescent="0.2">
      <c r="E84710" s="88"/>
    </row>
    <row r="84711" spans="5:5" x14ac:dyDescent="0.2">
      <c r="E84711" s="88"/>
    </row>
    <row r="84712" spans="5:5" x14ac:dyDescent="0.2">
      <c r="E84712" s="88"/>
    </row>
    <row r="84713" spans="5:5" x14ac:dyDescent="0.2">
      <c r="E84713" s="88"/>
    </row>
    <row r="84714" spans="5:5" x14ac:dyDescent="0.2">
      <c r="E84714" s="88"/>
    </row>
    <row r="84715" spans="5:5" x14ac:dyDescent="0.2">
      <c r="E84715" s="88"/>
    </row>
    <row r="84716" spans="5:5" x14ac:dyDescent="0.2">
      <c r="E84716" s="88"/>
    </row>
    <row r="84717" spans="5:5" x14ac:dyDescent="0.2">
      <c r="E84717" s="88"/>
    </row>
    <row r="84718" spans="5:5" x14ac:dyDescent="0.2">
      <c r="E84718" s="88"/>
    </row>
    <row r="84719" spans="5:5" x14ac:dyDescent="0.2">
      <c r="E84719" s="88"/>
    </row>
    <row r="84720" spans="5:5" x14ac:dyDescent="0.2">
      <c r="E84720" s="88"/>
    </row>
    <row r="84721" spans="5:5" x14ac:dyDescent="0.2">
      <c r="E84721" s="88"/>
    </row>
    <row r="84722" spans="5:5" x14ac:dyDescent="0.2">
      <c r="E84722" s="88"/>
    </row>
    <row r="84723" spans="5:5" x14ac:dyDescent="0.2">
      <c r="E84723" s="88"/>
    </row>
    <row r="84724" spans="5:5" x14ac:dyDescent="0.2">
      <c r="E84724" s="88"/>
    </row>
    <row r="84725" spans="5:5" x14ac:dyDescent="0.2">
      <c r="E84725" s="88"/>
    </row>
    <row r="84726" spans="5:5" x14ac:dyDescent="0.2">
      <c r="E84726" s="88"/>
    </row>
    <row r="84727" spans="5:5" x14ac:dyDescent="0.2">
      <c r="E84727" s="88"/>
    </row>
    <row r="84728" spans="5:5" x14ac:dyDescent="0.2">
      <c r="E84728" s="88"/>
    </row>
    <row r="84729" spans="5:5" x14ac:dyDescent="0.2">
      <c r="E84729" s="88"/>
    </row>
    <row r="84730" spans="5:5" x14ac:dyDescent="0.2">
      <c r="E84730" s="88"/>
    </row>
    <row r="84731" spans="5:5" x14ac:dyDescent="0.2">
      <c r="E84731" s="88"/>
    </row>
    <row r="84732" spans="5:5" x14ac:dyDescent="0.2">
      <c r="E84732" s="88"/>
    </row>
    <row r="84733" spans="5:5" x14ac:dyDescent="0.2">
      <c r="E84733" s="88"/>
    </row>
    <row r="84734" spans="5:5" x14ac:dyDescent="0.2">
      <c r="E84734" s="88"/>
    </row>
    <row r="84735" spans="5:5" x14ac:dyDescent="0.2">
      <c r="E84735" s="88"/>
    </row>
    <row r="84736" spans="5:5" x14ac:dyDescent="0.2">
      <c r="E84736" s="88"/>
    </row>
    <row r="84737" spans="5:5" x14ac:dyDescent="0.2">
      <c r="E84737" s="88"/>
    </row>
    <row r="84738" spans="5:5" x14ac:dyDescent="0.2">
      <c r="E84738" s="88"/>
    </row>
    <row r="84739" spans="5:5" x14ac:dyDescent="0.2">
      <c r="E84739" s="88"/>
    </row>
    <row r="84740" spans="5:5" x14ac:dyDescent="0.2">
      <c r="E84740" s="88"/>
    </row>
    <row r="84741" spans="5:5" x14ac:dyDescent="0.2">
      <c r="E84741" s="88"/>
    </row>
    <row r="84742" spans="5:5" x14ac:dyDescent="0.2">
      <c r="E84742" s="88"/>
    </row>
    <row r="84743" spans="5:5" x14ac:dyDescent="0.2">
      <c r="E84743" s="88"/>
    </row>
    <row r="84744" spans="5:5" x14ac:dyDescent="0.2">
      <c r="E84744" s="88"/>
    </row>
    <row r="84745" spans="5:5" x14ac:dyDescent="0.2">
      <c r="E84745" s="88"/>
    </row>
    <row r="84746" spans="5:5" x14ac:dyDescent="0.2">
      <c r="E84746" s="88"/>
    </row>
    <row r="84747" spans="5:5" x14ac:dyDescent="0.2">
      <c r="E84747" s="88"/>
    </row>
    <row r="84748" spans="5:5" x14ac:dyDescent="0.2">
      <c r="E84748" s="88"/>
    </row>
    <row r="84749" spans="5:5" x14ac:dyDescent="0.2">
      <c r="E84749" s="88"/>
    </row>
    <row r="84750" spans="5:5" x14ac:dyDescent="0.2">
      <c r="E84750" s="88"/>
    </row>
    <row r="84751" spans="5:5" x14ac:dyDescent="0.2">
      <c r="E84751" s="88"/>
    </row>
    <row r="84752" spans="5:5" x14ac:dyDescent="0.2">
      <c r="E84752" s="88"/>
    </row>
    <row r="84753" spans="5:5" x14ac:dyDescent="0.2">
      <c r="E84753" s="88"/>
    </row>
    <row r="84754" spans="5:5" x14ac:dyDescent="0.2">
      <c r="E84754" s="88"/>
    </row>
    <row r="84755" spans="5:5" x14ac:dyDescent="0.2">
      <c r="E84755" s="88"/>
    </row>
    <row r="84756" spans="5:5" x14ac:dyDescent="0.2">
      <c r="E84756" s="88"/>
    </row>
    <row r="84757" spans="5:5" x14ac:dyDescent="0.2">
      <c r="E84757" s="88"/>
    </row>
    <row r="84758" spans="5:5" x14ac:dyDescent="0.2">
      <c r="E84758" s="88"/>
    </row>
    <row r="84759" spans="5:5" x14ac:dyDescent="0.2">
      <c r="E84759" s="88"/>
    </row>
    <row r="84760" spans="5:5" x14ac:dyDescent="0.2">
      <c r="E84760" s="88"/>
    </row>
    <row r="84761" spans="5:5" x14ac:dyDescent="0.2">
      <c r="E84761" s="88"/>
    </row>
    <row r="84762" spans="5:5" x14ac:dyDescent="0.2">
      <c r="E84762" s="88"/>
    </row>
    <row r="84763" spans="5:5" x14ac:dyDescent="0.2">
      <c r="E84763" s="88"/>
    </row>
    <row r="84764" spans="5:5" x14ac:dyDescent="0.2">
      <c r="E84764" s="88"/>
    </row>
    <row r="84765" spans="5:5" x14ac:dyDescent="0.2">
      <c r="E84765" s="88"/>
    </row>
    <row r="84766" spans="5:5" x14ac:dyDescent="0.2">
      <c r="E84766" s="88"/>
    </row>
    <row r="84767" spans="5:5" x14ac:dyDescent="0.2">
      <c r="E84767" s="88"/>
    </row>
    <row r="84768" spans="5:5" x14ac:dyDescent="0.2">
      <c r="E84768" s="88"/>
    </row>
    <row r="84769" spans="5:5" x14ac:dyDescent="0.2">
      <c r="E84769" s="88"/>
    </row>
    <row r="84770" spans="5:5" x14ac:dyDescent="0.2">
      <c r="E84770" s="88"/>
    </row>
    <row r="84771" spans="5:5" x14ac:dyDescent="0.2">
      <c r="E84771" s="88"/>
    </row>
    <row r="84772" spans="5:5" x14ac:dyDescent="0.2">
      <c r="E84772" s="88"/>
    </row>
    <row r="84773" spans="5:5" x14ac:dyDescent="0.2">
      <c r="E84773" s="88"/>
    </row>
    <row r="84774" spans="5:5" x14ac:dyDescent="0.2">
      <c r="E84774" s="88"/>
    </row>
    <row r="84775" spans="5:5" x14ac:dyDescent="0.2">
      <c r="E84775" s="88"/>
    </row>
    <row r="84776" spans="5:5" x14ac:dyDescent="0.2">
      <c r="E84776" s="88"/>
    </row>
    <row r="84777" spans="5:5" x14ac:dyDescent="0.2">
      <c r="E84777" s="88"/>
    </row>
    <row r="84778" spans="5:5" x14ac:dyDescent="0.2">
      <c r="E84778" s="88"/>
    </row>
    <row r="84779" spans="5:5" x14ac:dyDescent="0.2">
      <c r="E84779" s="88"/>
    </row>
    <row r="84780" spans="5:5" x14ac:dyDescent="0.2">
      <c r="E84780" s="88"/>
    </row>
    <row r="84781" spans="5:5" x14ac:dyDescent="0.2">
      <c r="E84781" s="88"/>
    </row>
    <row r="84782" spans="5:5" x14ac:dyDescent="0.2">
      <c r="E84782" s="88"/>
    </row>
    <row r="84783" spans="5:5" x14ac:dyDescent="0.2">
      <c r="E84783" s="88"/>
    </row>
    <row r="84784" spans="5:5" x14ac:dyDescent="0.2">
      <c r="E84784" s="88"/>
    </row>
    <row r="84785" spans="5:5" x14ac:dyDescent="0.2">
      <c r="E84785" s="88"/>
    </row>
    <row r="84786" spans="5:5" x14ac:dyDescent="0.2">
      <c r="E84786" s="88"/>
    </row>
    <row r="84787" spans="5:5" x14ac:dyDescent="0.2">
      <c r="E84787" s="88"/>
    </row>
    <row r="84788" spans="5:5" x14ac:dyDescent="0.2">
      <c r="E84788" s="88"/>
    </row>
    <row r="84789" spans="5:5" x14ac:dyDescent="0.2">
      <c r="E84789" s="88"/>
    </row>
    <row r="84790" spans="5:5" x14ac:dyDescent="0.2">
      <c r="E84790" s="88"/>
    </row>
    <row r="84791" spans="5:5" x14ac:dyDescent="0.2">
      <c r="E84791" s="88"/>
    </row>
    <row r="84792" spans="5:5" x14ac:dyDescent="0.2">
      <c r="E84792" s="88"/>
    </row>
    <row r="84793" spans="5:5" x14ac:dyDescent="0.2">
      <c r="E84793" s="88"/>
    </row>
    <row r="84794" spans="5:5" x14ac:dyDescent="0.2">
      <c r="E84794" s="88"/>
    </row>
    <row r="84795" spans="5:5" x14ac:dyDescent="0.2">
      <c r="E84795" s="88"/>
    </row>
    <row r="84796" spans="5:5" x14ac:dyDescent="0.2">
      <c r="E84796" s="88"/>
    </row>
    <row r="84797" spans="5:5" x14ac:dyDescent="0.2">
      <c r="E84797" s="88"/>
    </row>
    <row r="84798" spans="5:5" x14ac:dyDescent="0.2">
      <c r="E84798" s="88"/>
    </row>
    <row r="84799" spans="5:5" x14ac:dyDescent="0.2">
      <c r="E84799" s="88"/>
    </row>
    <row r="84800" spans="5:5" x14ac:dyDescent="0.2">
      <c r="E84800" s="88"/>
    </row>
    <row r="84801" spans="5:5" x14ac:dyDescent="0.2">
      <c r="E84801" s="88"/>
    </row>
    <row r="84802" spans="5:5" x14ac:dyDescent="0.2">
      <c r="E84802" s="88"/>
    </row>
    <row r="84803" spans="5:5" x14ac:dyDescent="0.2">
      <c r="E84803" s="88"/>
    </row>
    <row r="84804" spans="5:5" x14ac:dyDescent="0.2">
      <c r="E84804" s="88"/>
    </row>
    <row r="84805" spans="5:5" x14ac:dyDescent="0.2">
      <c r="E84805" s="88"/>
    </row>
    <row r="84806" spans="5:5" x14ac:dyDescent="0.2">
      <c r="E84806" s="88"/>
    </row>
    <row r="84807" spans="5:5" x14ac:dyDescent="0.2">
      <c r="E84807" s="88"/>
    </row>
    <row r="84808" spans="5:5" x14ac:dyDescent="0.2">
      <c r="E84808" s="88"/>
    </row>
    <row r="84809" spans="5:5" x14ac:dyDescent="0.2">
      <c r="E84809" s="88"/>
    </row>
    <row r="84810" spans="5:5" x14ac:dyDescent="0.2">
      <c r="E84810" s="88"/>
    </row>
    <row r="84811" spans="5:5" x14ac:dyDescent="0.2">
      <c r="E84811" s="88"/>
    </row>
    <row r="84812" spans="5:5" x14ac:dyDescent="0.2">
      <c r="E84812" s="88"/>
    </row>
    <row r="84813" spans="5:5" x14ac:dyDescent="0.2">
      <c r="E84813" s="88"/>
    </row>
    <row r="84814" spans="5:5" x14ac:dyDescent="0.2">
      <c r="E84814" s="88"/>
    </row>
    <row r="84815" spans="5:5" x14ac:dyDescent="0.2">
      <c r="E84815" s="88"/>
    </row>
    <row r="84816" spans="5:5" x14ac:dyDescent="0.2">
      <c r="E84816" s="88"/>
    </row>
    <row r="84817" spans="5:5" x14ac:dyDescent="0.2">
      <c r="E84817" s="88"/>
    </row>
    <row r="84818" spans="5:5" x14ac:dyDescent="0.2">
      <c r="E84818" s="88"/>
    </row>
    <row r="84819" spans="5:5" x14ac:dyDescent="0.2">
      <c r="E84819" s="88"/>
    </row>
    <row r="84820" spans="5:5" x14ac:dyDescent="0.2">
      <c r="E84820" s="88"/>
    </row>
    <row r="84821" spans="5:5" x14ac:dyDescent="0.2">
      <c r="E84821" s="88"/>
    </row>
    <row r="84822" spans="5:5" x14ac:dyDescent="0.2">
      <c r="E84822" s="88"/>
    </row>
    <row r="84823" spans="5:5" x14ac:dyDescent="0.2">
      <c r="E84823" s="88"/>
    </row>
    <row r="84824" spans="5:5" x14ac:dyDescent="0.2">
      <c r="E84824" s="88"/>
    </row>
    <row r="84825" spans="5:5" x14ac:dyDescent="0.2">
      <c r="E84825" s="88"/>
    </row>
    <row r="84826" spans="5:5" x14ac:dyDescent="0.2">
      <c r="E84826" s="88"/>
    </row>
    <row r="84827" spans="5:5" x14ac:dyDescent="0.2">
      <c r="E84827" s="88"/>
    </row>
    <row r="84828" spans="5:5" x14ac:dyDescent="0.2">
      <c r="E84828" s="88"/>
    </row>
    <row r="84829" spans="5:5" x14ac:dyDescent="0.2">
      <c r="E84829" s="88"/>
    </row>
    <row r="84830" spans="5:5" x14ac:dyDescent="0.2">
      <c r="E84830" s="88"/>
    </row>
    <row r="84831" spans="5:5" x14ac:dyDescent="0.2">
      <c r="E84831" s="88"/>
    </row>
    <row r="84832" spans="5:5" x14ac:dyDescent="0.2">
      <c r="E84832" s="88"/>
    </row>
    <row r="84833" spans="5:5" x14ac:dyDescent="0.2">
      <c r="E84833" s="88"/>
    </row>
    <row r="84834" spans="5:5" x14ac:dyDescent="0.2">
      <c r="E84834" s="88"/>
    </row>
    <row r="84835" spans="5:5" x14ac:dyDescent="0.2">
      <c r="E84835" s="88"/>
    </row>
    <row r="84836" spans="5:5" x14ac:dyDescent="0.2">
      <c r="E84836" s="88"/>
    </row>
    <row r="84837" spans="5:5" x14ac:dyDescent="0.2">
      <c r="E84837" s="88"/>
    </row>
    <row r="84838" spans="5:5" x14ac:dyDescent="0.2">
      <c r="E84838" s="88"/>
    </row>
    <row r="84839" spans="5:5" x14ac:dyDescent="0.2">
      <c r="E84839" s="88"/>
    </row>
    <row r="84840" spans="5:5" x14ac:dyDescent="0.2">
      <c r="E84840" s="88"/>
    </row>
    <row r="84841" spans="5:5" x14ac:dyDescent="0.2">
      <c r="E84841" s="88"/>
    </row>
    <row r="84842" spans="5:5" x14ac:dyDescent="0.2">
      <c r="E84842" s="88"/>
    </row>
    <row r="84843" spans="5:5" x14ac:dyDescent="0.2">
      <c r="E84843" s="88"/>
    </row>
    <row r="84844" spans="5:5" x14ac:dyDescent="0.2">
      <c r="E84844" s="88"/>
    </row>
    <row r="84845" spans="5:5" x14ac:dyDescent="0.2">
      <c r="E84845" s="88"/>
    </row>
    <row r="84846" spans="5:5" x14ac:dyDescent="0.2">
      <c r="E84846" s="88"/>
    </row>
    <row r="84847" spans="5:5" x14ac:dyDescent="0.2">
      <c r="E84847" s="88"/>
    </row>
    <row r="84848" spans="5:5" x14ac:dyDescent="0.2">
      <c r="E84848" s="88"/>
    </row>
    <row r="84849" spans="5:5" x14ac:dyDescent="0.2">
      <c r="E84849" s="88"/>
    </row>
    <row r="84850" spans="5:5" x14ac:dyDescent="0.2">
      <c r="E84850" s="88"/>
    </row>
    <row r="84851" spans="5:5" x14ac:dyDescent="0.2">
      <c r="E84851" s="88"/>
    </row>
    <row r="84852" spans="5:5" x14ac:dyDescent="0.2">
      <c r="E84852" s="88"/>
    </row>
    <row r="84853" spans="5:5" x14ac:dyDescent="0.2">
      <c r="E84853" s="88"/>
    </row>
    <row r="84854" spans="5:5" x14ac:dyDescent="0.2">
      <c r="E84854" s="88"/>
    </row>
    <row r="84855" spans="5:5" x14ac:dyDescent="0.2">
      <c r="E84855" s="88"/>
    </row>
    <row r="84856" spans="5:5" x14ac:dyDescent="0.2">
      <c r="E84856" s="88"/>
    </row>
    <row r="84857" spans="5:5" x14ac:dyDescent="0.2">
      <c r="E84857" s="88"/>
    </row>
    <row r="84858" spans="5:5" x14ac:dyDescent="0.2">
      <c r="E84858" s="88"/>
    </row>
    <row r="84859" spans="5:5" x14ac:dyDescent="0.2">
      <c r="E84859" s="88"/>
    </row>
    <row r="84860" spans="5:5" x14ac:dyDescent="0.2">
      <c r="E84860" s="88"/>
    </row>
    <row r="84861" spans="5:5" x14ac:dyDescent="0.2">
      <c r="E84861" s="88"/>
    </row>
    <row r="84862" spans="5:5" x14ac:dyDescent="0.2">
      <c r="E84862" s="88"/>
    </row>
    <row r="84863" spans="5:5" x14ac:dyDescent="0.2">
      <c r="E84863" s="88"/>
    </row>
    <row r="84864" spans="5:5" x14ac:dyDescent="0.2">
      <c r="E84864" s="88"/>
    </row>
    <row r="84865" spans="5:5" x14ac:dyDescent="0.2">
      <c r="E84865" s="88"/>
    </row>
    <row r="84866" spans="5:5" x14ac:dyDescent="0.2">
      <c r="E84866" s="88"/>
    </row>
    <row r="84867" spans="5:5" x14ac:dyDescent="0.2">
      <c r="E84867" s="88"/>
    </row>
    <row r="84868" spans="5:5" x14ac:dyDescent="0.2">
      <c r="E84868" s="88"/>
    </row>
    <row r="84869" spans="5:5" x14ac:dyDescent="0.2">
      <c r="E84869" s="88"/>
    </row>
    <row r="84870" spans="5:5" x14ac:dyDescent="0.2">
      <c r="E84870" s="88"/>
    </row>
    <row r="84871" spans="5:5" x14ac:dyDescent="0.2">
      <c r="E84871" s="88"/>
    </row>
    <row r="84872" spans="5:5" x14ac:dyDescent="0.2">
      <c r="E84872" s="88"/>
    </row>
    <row r="84873" spans="5:5" x14ac:dyDescent="0.2">
      <c r="E84873" s="88"/>
    </row>
    <row r="84874" spans="5:5" x14ac:dyDescent="0.2">
      <c r="E84874" s="88"/>
    </row>
    <row r="84875" spans="5:5" x14ac:dyDescent="0.2">
      <c r="E84875" s="88"/>
    </row>
    <row r="84876" spans="5:5" x14ac:dyDescent="0.2">
      <c r="E84876" s="88"/>
    </row>
    <row r="84877" spans="5:5" x14ac:dyDescent="0.2">
      <c r="E84877" s="88"/>
    </row>
    <row r="84878" spans="5:5" x14ac:dyDescent="0.2">
      <c r="E84878" s="88"/>
    </row>
    <row r="84879" spans="5:5" x14ac:dyDescent="0.2">
      <c r="E84879" s="88"/>
    </row>
    <row r="84880" spans="5:5" x14ac:dyDescent="0.2">
      <c r="E84880" s="88"/>
    </row>
    <row r="84881" spans="5:5" x14ac:dyDescent="0.2">
      <c r="E84881" s="88"/>
    </row>
    <row r="84882" spans="5:5" x14ac:dyDescent="0.2">
      <c r="E84882" s="88"/>
    </row>
    <row r="84883" spans="5:5" x14ac:dyDescent="0.2">
      <c r="E84883" s="88"/>
    </row>
    <row r="84884" spans="5:5" x14ac:dyDescent="0.2">
      <c r="E84884" s="88"/>
    </row>
    <row r="84885" spans="5:5" x14ac:dyDescent="0.2">
      <c r="E84885" s="88"/>
    </row>
    <row r="84886" spans="5:5" x14ac:dyDescent="0.2">
      <c r="E84886" s="88"/>
    </row>
    <row r="84887" spans="5:5" x14ac:dyDescent="0.2">
      <c r="E84887" s="88"/>
    </row>
    <row r="84888" spans="5:5" x14ac:dyDescent="0.2">
      <c r="E84888" s="88"/>
    </row>
    <row r="84889" spans="5:5" x14ac:dyDescent="0.2">
      <c r="E84889" s="88"/>
    </row>
    <row r="84890" spans="5:5" x14ac:dyDescent="0.2">
      <c r="E84890" s="88"/>
    </row>
    <row r="84891" spans="5:5" x14ac:dyDescent="0.2">
      <c r="E84891" s="88"/>
    </row>
    <row r="84892" spans="5:5" x14ac:dyDescent="0.2">
      <c r="E84892" s="88"/>
    </row>
    <row r="84893" spans="5:5" x14ac:dyDescent="0.2">
      <c r="E84893" s="88"/>
    </row>
    <row r="84894" spans="5:5" x14ac:dyDescent="0.2">
      <c r="E84894" s="88"/>
    </row>
    <row r="84895" spans="5:5" x14ac:dyDescent="0.2">
      <c r="E84895" s="88"/>
    </row>
    <row r="84896" spans="5:5" x14ac:dyDescent="0.2">
      <c r="E84896" s="88"/>
    </row>
    <row r="84897" spans="5:5" x14ac:dyDescent="0.2">
      <c r="E84897" s="88"/>
    </row>
    <row r="84898" spans="5:5" x14ac:dyDescent="0.2">
      <c r="E84898" s="88"/>
    </row>
    <row r="84899" spans="5:5" x14ac:dyDescent="0.2">
      <c r="E84899" s="88"/>
    </row>
    <row r="84900" spans="5:5" x14ac:dyDescent="0.2">
      <c r="E84900" s="88"/>
    </row>
    <row r="84901" spans="5:5" x14ac:dyDescent="0.2">
      <c r="E84901" s="88"/>
    </row>
    <row r="84902" spans="5:5" x14ac:dyDescent="0.2">
      <c r="E84902" s="88"/>
    </row>
    <row r="84903" spans="5:5" x14ac:dyDescent="0.2">
      <c r="E84903" s="88"/>
    </row>
    <row r="84904" spans="5:5" x14ac:dyDescent="0.2">
      <c r="E84904" s="88"/>
    </row>
    <row r="84905" spans="5:5" x14ac:dyDescent="0.2">
      <c r="E84905" s="88"/>
    </row>
    <row r="84906" spans="5:5" x14ac:dyDescent="0.2">
      <c r="E84906" s="88"/>
    </row>
    <row r="84907" spans="5:5" x14ac:dyDescent="0.2">
      <c r="E84907" s="88"/>
    </row>
    <row r="84908" spans="5:5" x14ac:dyDescent="0.2">
      <c r="E84908" s="88"/>
    </row>
    <row r="84909" spans="5:5" x14ac:dyDescent="0.2">
      <c r="E84909" s="88"/>
    </row>
    <row r="84910" spans="5:5" x14ac:dyDescent="0.2">
      <c r="E84910" s="88"/>
    </row>
    <row r="84911" spans="5:5" x14ac:dyDescent="0.2">
      <c r="E84911" s="88"/>
    </row>
    <row r="84912" spans="5:5" x14ac:dyDescent="0.2">
      <c r="E84912" s="88"/>
    </row>
    <row r="84913" spans="5:5" x14ac:dyDescent="0.2">
      <c r="E84913" s="88"/>
    </row>
    <row r="84914" spans="5:5" x14ac:dyDescent="0.2">
      <c r="E84914" s="88"/>
    </row>
    <row r="84915" spans="5:5" x14ac:dyDescent="0.2">
      <c r="E84915" s="88"/>
    </row>
    <row r="84916" spans="5:5" x14ac:dyDescent="0.2">
      <c r="E84916" s="88"/>
    </row>
    <row r="84917" spans="5:5" x14ac:dyDescent="0.2">
      <c r="E84917" s="88"/>
    </row>
    <row r="84918" spans="5:5" x14ac:dyDescent="0.2">
      <c r="E84918" s="88"/>
    </row>
    <row r="84919" spans="5:5" x14ac:dyDescent="0.2">
      <c r="E84919" s="88"/>
    </row>
    <row r="84920" spans="5:5" x14ac:dyDescent="0.2">
      <c r="E84920" s="88"/>
    </row>
    <row r="84921" spans="5:5" x14ac:dyDescent="0.2">
      <c r="E84921" s="88"/>
    </row>
    <row r="84922" spans="5:5" x14ac:dyDescent="0.2">
      <c r="E84922" s="88"/>
    </row>
    <row r="84923" spans="5:5" x14ac:dyDescent="0.2">
      <c r="E84923" s="88"/>
    </row>
    <row r="84924" spans="5:5" x14ac:dyDescent="0.2">
      <c r="E84924" s="88"/>
    </row>
    <row r="84925" spans="5:5" x14ac:dyDescent="0.2">
      <c r="E84925" s="88"/>
    </row>
    <row r="84926" spans="5:5" x14ac:dyDescent="0.2">
      <c r="E84926" s="88"/>
    </row>
    <row r="84927" spans="5:5" x14ac:dyDescent="0.2">
      <c r="E84927" s="88"/>
    </row>
    <row r="84928" spans="5:5" x14ac:dyDescent="0.2">
      <c r="E84928" s="88"/>
    </row>
    <row r="84929" spans="5:5" x14ac:dyDescent="0.2">
      <c r="E84929" s="88"/>
    </row>
    <row r="84930" spans="5:5" x14ac:dyDescent="0.2">
      <c r="E84930" s="88"/>
    </row>
    <row r="84931" spans="5:5" x14ac:dyDescent="0.2">
      <c r="E84931" s="88"/>
    </row>
    <row r="84932" spans="5:5" x14ac:dyDescent="0.2">
      <c r="E84932" s="88"/>
    </row>
    <row r="84933" spans="5:5" x14ac:dyDescent="0.2">
      <c r="E84933" s="88"/>
    </row>
    <row r="84934" spans="5:5" x14ac:dyDescent="0.2">
      <c r="E84934" s="88"/>
    </row>
    <row r="84935" spans="5:5" x14ac:dyDescent="0.2">
      <c r="E84935" s="88"/>
    </row>
    <row r="84936" spans="5:5" x14ac:dyDescent="0.2">
      <c r="E84936" s="88"/>
    </row>
    <row r="84937" spans="5:5" x14ac:dyDescent="0.2">
      <c r="E84937" s="88"/>
    </row>
    <row r="84938" spans="5:5" x14ac:dyDescent="0.2">
      <c r="E84938" s="88"/>
    </row>
    <row r="84939" spans="5:5" x14ac:dyDescent="0.2">
      <c r="E84939" s="88"/>
    </row>
    <row r="84940" spans="5:5" x14ac:dyDescent="0.2">
      <c r="E84940" s="88"/>
    </row>
    <row r="84941" spans="5:5" x14ac:dyDescent="0.2">
      <c r="E84941" s="88"/>
    </row>
    <row r="84942" spans="5:5" x14ac:dyDescent="0.2">
      <c r="E84942" s="88"/>
    </row>
    <row r="84943" spans="5:5" x14ac:dyDescent="0.2">
      <c r="E84943" s="88"/>
    </row>
    <row r="84944" spans="5:5" x14ac:dyDescent="0.2">
      <c r="E84944" s="88"/>
    </row>
    <row r="84945" spans="5:5" x14ac:dyDescent="0.2">
      <c r="E84945" s="88"/>
    </row>
    <row r="84946" spans="5:5" x14ac:dyDescent="0.2">
      <c r="E84946" s="88"/>
    </row>
    <row r="84947" spans="5:5" x14ac:dyDescent="0.2">
      <c r="E84947" s="88"/>
    </row>
    <row r="84948" spans="5:5" x14ac:dyDescent="0.2">
      <c r="E84948" s="88"/>
    </row>
    <row r="84949" spans="5:5" x14ac:dyDescent="0.2">
      <c r="E84949" s="88"/>
    </row>
    <row r="84950" spans="5:5" x14ac:dyDescent="0.2">
      <c r="E84950" s="88"/>
    </row>
    <row r="84951" spans="5:5" x14ac:dyDescent="0.2">
      <c r="E84951" s="88"/>
    </row>
    <row r="84952" spans="5:5" x14ac:dyDescent="0.2">
      <c r="E84952" s="88"/>
    </row>
    <row r="84953" spans="5:5" x14ac:dyDescent="0.2">
      <c r="E84953" s="88"/>
    </row>
    <row r="84954" spans="5:5" x14ac:dyDescent="0.2">
      <c r="E84954" s="88"/>
    </row>
    <row r="84955" spans="5:5" x14ac:dyDescent="0.2">
      <c r="E84955" s="88"/>
    </row>
    <row r="84956" spans="5:5" x14ac:dyDescent="0.2">
      <c r="E84956" s="88"/>
    </row>
    <row r="84957" spans="5:5" x14ac:dyDescent="0.2">
      <c r="E84957" s="88"/>
    </row>
    <row r="84958" spans="5:5" x14ac:dyDescent="0.2">
      <c r="E84958" s="88"/>
    </row>
    <row r="84959" spans="5:5" x14ac:dyDescent="0.2">
      <c r="E84959" s="88"/>
    </row>
    <row r="84960" spans="5:5" x14ac:dyDescent="0.2">
      <c r="E84960" s="88"/>
    </row>
    <row r="84961" spans="5:5" x14ac:dyDescent="0.2">
      <c r="E84961" s="88"/>
    </row>
    <row r="84962" spans="5:5" x14ac:dyDescent="0.2">
      <c r="E84962" s="88"/>
    </row>
    <row r="84963" spans="5:5" x14ac:dyDescent="0.2">
      <c r="E84963" s="88"/>
    </row>
    <row r="84964" spans="5:5" x14ac:dyDescent="0.2">
      <c r="E84964" s="88"/>
    </row>
    <row r="84965" spans="5:5" x14ac:dyDescent="0.2">
      <c r="E84965" s="88"/>
    </row>
    <row r="84966" spans="5:5" x14ac:dyDescent="0.2">
      <c r="E84966" s="88"/>
    </row>
    <row r="84967" spans="5:5" x14ac:dyDescent="0.2">
      <c r="E84967" s="88"/>
    </row>
    <row r="84968" spans="5:5" x14ac:dyDescent="0.2">
      <c r="E84968" s="88"/>
    </row>
    <row r="84969" spans="5:5" x14ac:dyDescent="0.2">
      <c r="E84969" s="88"/>
    </row>
    <row r="84970" spans="5:5" x14ac:dyDescent="0.2">
      <c r="E84970" s="88"/>
    </row>
    <row r="84971" spans="5:5" x14ac:dyDescent="0.2">
      <c r="E84971" s="88"/>
    </row>
    <row r="84972" spans="5:5" x14ac:dyDescent="0.2">
      <c r="E84972" s="88"/>
    </row>
    <row r="84973" spans="5:5" x14ac:dyDescent="0.2">
      <c r="E84973" s="88"/>
    </row>
    <row r="84974" spans="5:5" x14ac:dyDescent="0.2">
      <c r="E84974" s="88"/>
    </row>
    <row r="84975" spans="5:5" x14ac:dyDescent="0.2">
      <c r="E84975" s="88"/>
    </row>
    <row r="84976" spans="5:5" x14ac:dyDescent="0.2">
      <c r="E84976" s="88"/>
    </row>
    <row r="84977" spans="5:5" x14ac:dyDescent="0.2">
      <c r="E84977" s="88"/>
    </row>
    <row r="84978" spans="5:5" x14ac:dyDescent="0.2">
      <c r="E84978" s="88"/>
    </row>
    <row r="84979" spans="5:5" x14ac:dyDescent="0.2">
      <c r="E84979" s="88"/>
    </row>
    <row r="84980" spans="5:5" x14ac:dyDescent="0.2">
      <c r="E84980" s="88"/>
    </row>
    <row r="84981" spans="5:5" x14ac:dyDescent="0.2">
      <c r="E84981" s="88"/>
    </row>
    <row r="84982" spans="5:5" x14ac:dyDescent="0.2">
      <c r="E84982" s="88"/>
    </row>
    <row r="84983" spans="5:5" x14ac:dyDescent="0.2">
      <c r="E84983" s="88"/>
    </row>
    <row r="84984" spans="5:5" x14ac:dyDescent="0.2">
      <c r="E84984" s="88"/>
    </row>
    <row r="84985" spans="5:5" x14ac:dyDescent="0.2">
      <c r="E84985" s="88"/>
    </row>
    <row r="84986" spans="5:5" x14ac:dyDescent="0.2">
      <c r="E84986" s="88"/>
    </row>
    <row r="84987" spans="5:5" x14ac:dyDescent="0.2">
      <c r="E84987" s="88"/>
    </row>
    <row r="84988" spans="5:5" x14ac:dyDescent="0.2">
      <c r="E84988" s="88"/>
    </row>
    <row r="84989" spans="5:5" x14ac:dyDescent="0.2">
      <c r="E84989" s="88"/>
    </row>
    <row r="84990" spans="5:5" x14ac:dyDescent="0.2">
      <c r="E84990" s="88"/>
    </row>
    <row r="84991" spans="5:5" x14ac:dyDescent="0.2">
      <c r="E84991" s="88"/>
    </row>
    <row r="84992" spans="5:5" x14ac:dyDescent="0.2">
      <c r="E84992" s="88"/>
    </row>
    <row r="84993" spans="5:5" x14ac:dyDescent="0.2">
      <c r="E84993" s="88"/>
    </row>
    <row r="84994" spans="5:5" x14ac:dyDescent="0.2">
      <c r="E84994" s="88"/>
    </row>
    <row r="84995" spans="5:5" x14ac:dyDescent="0.2">
      <c r="E84995" s="88"/>
    </row>
    <row r="84996" spans="5:5" x14ac:dyDescent="0.2">
      <c r="E84996" s="88"/>
    </row>
    <row r="84997" spans="5:5" x14ac:dyDescent="0.2">
      <c r="E84997" s="88"/>
    </row>
    <row r="84998" spans="5:5" x14ac:dyDescent="0.2">
      <c r="E84998" s="88"/>
    </row>
    <row r="84999" spans="5:5" x14ac:dyDescent="0.2">
      <c r="E84999" s="88"/>
    </row>
    <row r="85000" spans="5:5" x14ac:dyDescent="0.2">
      <c r="E85000" s="88"/>
    </row>
    <row r="85001" spans="5:5" x14ac:dyDescent="0.2">
      <c r="E85001" s="88"/>
    </row>
    <row r="85002" spans="5:5" x14ac:dyDescent="0.2">
      <c r="E85002" s="88"/>
    </row>
    <row r="85003" spans="5:5" x14ac:dyDescent="0.2">
      <c r="E85003" s="88"/>
    </row>
    <row r="85004" spans="5:5" x14ac:dyDescent="0.2">
      <c r="E85004" s="88"/>
    </row>
    <row r="85005" spans="5:5" x14ac:dyDescent="0.2">
      <c r="E85005" s="88"/>
    </row>
    <row r="85006" spans="5:5" x14ac:dyDescent="0.2">
      <c r="E85006" s="88"/>
    </row>
    <row r="85007" spans="5:5" x14ac:dyDescent="0.2">
      <c r="E85007" s="88"/>
    </row>
    <row r="85008" spans="5:5" x14ac:dyDescent="0.2">
      <c r="E85008" s="88"/>
    </row>
    <row r="85009" spans="5:5" x14ac:dyDescent="0.2">
      <c r="E85009" s="88"/>
    </row>
    <row r="85010" spans="5:5" x14ac:dyDescent="0.2">
      <c r="E85010" s="88"/>
    </row>
    <row r="85011" spans="5:5" x14ac:dyDescent="0.2">
      <c r="E85011" s="88"/>
    </row>
    <row r="85012" spans="5:5" x14ac:dyDescent="0.2">
      <c r="E85012" s="88"/>
    </row>
    <row r="85013" spans="5:5" x14ac:dyDescent="0.2">
      <c r="E85013" s="88"/>
    </row>
    <row r="85014" spans="5:5" x14ac:dyDescent="0.2">
      <c r="E85014" s="88"/>
    </row>
    <row r="85015" spans="5:5" x14ac:dyDescent="0.2">
      <c r="E85015" s="88"/>
    </row>
    <row r="85016" spans="5:5" x14ac:dyDescent="0.2">
      <c r="E85016" s="88"/>
    </row>
    <row r="85017" spans="5:5" x14ac:dyDescent="0.2">
      <c r="E85017" s="88"/>
    </row>
    <row r="85018" spans="5:5" x14ac:dyDescent="0.2">
      <c r="E85018" s="88"/>
    </row>
    <row r="85019" spans="5:5" x14ac:dyDescent="0.2">
      <c r="E85019" s="88"/>
    </row>
    <row r="85020" spans="5:5" x14ac:dyDescent="0.2">
      <c r="E85020" s="88"/>
    </row>
    <row r="85021" spans="5:5" x14ac:dyDescent="0.2">
      <c r="E85021" s="88"/>
    </row>
    <row r="85022" spans="5:5" x14ac:dyDescent="0.2">
      <c r="E85022" s="88"/>
    </row>
    <row r="85023" spans="5:5" x14ac:dyDescent="0.2">
      <c r="E85023" s="88"/>
    </row>
    <row r="85024" spans="5:5" x14ac:dyDescent="0.2">
      <c r="E85024" s="88"/>
    </row>
    <row r="85025" spans="5:5" x14ac:dyDescent="0.2">
      <c r="E85025" s="88"/>
    </row>
    <row r="85026" spans="5:5" x14ac:dyDescent="0.2">
      <c r="E85026" s="88"/>
    </row>
    <row r="85027" spans="5:5" x14ac:dyDescent="0.2">
      <c r="E85027" s="88"/>
    </row>
    <row r="85028" spans="5:5" x14ac:dyDescent="0.2">
      <c r="E85028" s="88"/>
    </row>
    <row r="85029" spans="5:5" x14ac:dyDescent="0.2">
      <c r="E85029" s="88"/>
    </row>
    <row r="85030" spans="5:5" x14ac:dyDescent="0.2">
      <c r="E85030" s="88"/>
    </row>
    <row r="85031" spans="5:5" x14ac:dyDescent="0.2">
      <c r="E85031" s="88"/>
    </row>
    <row r="85032" spans="5:5" x14ac:dyDescent="0.2">
      <c r="E85032" s="88"/>
    </row>
    <row r="85033" spans="5:5" x14ac:dyDescent="0.2">
      <c r="E85033" s="88"/>
    </row>
    <row r="85034" spans="5:5" x14ac:dyDescent="0.2">
      <c r="E85034" s="88"/>
    </row>
    <row r="85035" spans="5:5" x14ac:dyDescent="0.2">
      <c r="E85035" s="88"/>
    </row>
    <row r="85036" spans="5:5" x14ac:dyDescent="0.2">
      <c r="E85036" s="88"/>
    </row>
    <row r="85037" spans="5:5" x14ac:dyDescent="0.2">
      <c r="E85037" s="88"/>
    </row>
    <row r="85038" spans="5:5" x14ac:dyDescent="0.2">
      <c r="E85038" s="88"/>
    </row>
    <row r="85039" spans="5:5" x14ac:dyDescent="0.2">
      <c r="E85039" s="88"/>
    </row>
    <row r="85040" spans="5:5" x14ac:dyDescent="0.2">
      <c r="E85040" s="88"/>
    </row>
    <row r="85041" spans="5:5" x14ac:dyDescent="0.2">
      <c r="E85041" s="88"/>
    </row>
    <row r="85042" spans="5:5" x14ac:dyDescent="0.2">
      <c r="E85042" s="88"/>
    </row>
    <row r="85043" spans="5:5" x14ac:dyDescent="0.2">
      <c r="E85043" s="88"/>
    </row>
    <row r="85044" spans="5:5" x14ac:dyDescent="0.2">
      <c r="E85044" s="88"/>
    </row>
    <row r="85045" spans="5:5" x14ac:dyDescent="0.2">
      <c r="E85045" s="88"/>
    </row>
    <row r="85046" spans="5:5" x14ac:dyDescent="0.2">
      <c r="E85046" s="88"/>
    </row>
    <row r="85047" spans="5:5" x14ac:dyDescent="0.2">
      <c r="E85047" s="88"/>
    </row>
    <row r="85048" spans="5:5" x14ac:dyDescent="0.2">
      <c r="E85048" s="88"/>
    </row>
    <row r="85049" spans="5:5" x14ac:dyDescent="0.2">
      <c r="E85049" s="88"/>
    </row>
    <row r="85050" spans="5:5" x14ac:dyDescent="0.2">
      <c r="E85050" s="88"/>
    </row>
    <row r="85051" spans="5:5" x14ac:dyDescent="0.2">
      <c r="E85051" s="88"/>
    </row>
    <row r="85052" spans="5:5" x14ac:dyDescent="0.2">
      <c r="E85052" s="88"/>
    </row>
    <row r="85053" spans="5:5" x14ac:dyDescent="0.2">
      <c r="E85053" s="88"/>
    </row>
    <row r="85054" spans="5:5" x14ac:dyDescent="0.2">
      <c r="E85054" s="88"/>
    </row>
    <row r="85055" spans="5:5" x14ac:dyDescent="0.2">
      <c r="E85055" s="88"/>
    </row>
    <row r="85056" spans="5:5" x14ac:dyDescent="0.2">
      <c r="E85056" s="88"/>
    </row>
    <row r="85057" spans="5:5" x14ac:dyDescent="0.2">
      <c r="E85057" s="88"/>
    </row>
    <row r="85058" spans="5:5" x14ac:dyDescent="0.2">
      <c r="E85058" s="88"/>
    </row>
    <row r="85059" spans="5:5" x14ac:dyDescent="0.2">
      <c r="E85059" s="88"/>
    </row>
    <row r="85060" spans="5:5" x14ac:dyDescent="0.2">
      <c r="E85060" s="88"/>
    </row>
    <row r="85061" spans="5:5" x14ac:dyDescent="0.2">
      <c r="E85061" s="88"/>
    </row>
    <row r="85062" spans="5:5" x14ac:dyDescent="0.2">
      <c r="E85062" s="88"/>
    </row>
    <row r="85063" spans="5:5" x14ac:dyDescent="0.2">
      <c r="E85063" s="88"/>
    </row>
    <row r="85064" spans="5:5" x14ac:dyDescent="0.2">
      <c r="E85064" s="88"/>
    </row>
    <row r="85065" spans="5:5" x14ac:dyDescent="0.2">
      <c r="E85065" s="88"/>
    </row>
    <row r="85066" spans="5:5" x14ac:dyDescent="0.2">
      <c r="E85066" s="88"/>
    </row>
    <row r="85067" spans="5:5" x14ac:dyDescent="0.2">
      <c r="E85067" s="88"/>
    </row>
    <row r="85068" spans="5:5" x14ac:dyDescent="0.2">
      <c r="E85068" s="88"/>
    </row>
    <row r="85069" spans="5:5" x14ac:dyDescent="0.2">
      <c r="E85069" s="88"/>
    </row>
    <row r="85070" spans="5:5" x14ac:dyDescent="0.2">
      <c r="E85070" s="88"/>
    </row>
    <row r="85071" spans="5:5" x14ac:dyDescent="0.2">
      <c r="E85071" s="88"/>
    </row>
    <row r="85072" spans="5:5" x14ac:dyDescent="0.2">
      <c r="E85072" s="88"/>
    </row>
    <row r="85073" spans="5:5" x14ac:dyDescent="0.2">
      <c r="E85073" s="88"/>
    </row>
    <row r="85074" spans="5:5" x14ac:dyDescent="0.2">
      <c r="E85074" s="88"/>
    </row>
    <row r="85075" spans="5:5" x14ac:dyDescent="0.2">
      <c r="E85075" s="88"/>
    </row>
    <row r="85076" spans="5:5" x14ac:dyDescent="0.2">
      <c r="E85076" s="88"/>
    </row>
    <row r="85077" spans="5:5" x14ac:dyDescent="0.2">
      <c r="E85077" s="88"/>
    </row>
    <row r="85078" spans="5:5" x14ac:dyDescent="0.2">
      <c r="E85078" s="88"/>
    </row>
    <row r="85079" spans="5:5" x14ac:dyDescent="0.2">
      <c r="E85079" s="88"/>
    </row>
    <row r="85080" spans="5:5" x14ac:dyDescent="0.2">
      <c r="E85080" s="88"/>
    </row>
    <row r="85081" spans="5:5" x14ac:dyDescent="0.2">
      <c r="E85081" s="88"/>
    </row>
    <row r="85082" spans="5:5" x14ac:dyDescent="0.2">
      <c r="E85082" s="88"/>
    </row>
    <row r="85083" spans="5:5" x14ac:dyDescent="0.2">
      <c r="E85083" s="88"/>
    </row>
    <row r="85084" spans="5:5" x14ac:dyDescent="0.2">
      <c r="E85084" s="88"/>
    </row>
    <row r="85085" spans="5:5" x14ac:dyDescent="0.2">
      <c r="E85085" s="88"/>
    </row>
    <row r="85086" spans="5:5" x14ac:dyDescent="0.2">
      <c r="E85086" s="88"/>
    </row>
    <row r="85087" spans="5:5" x14ac:dyDescent="0.2">
      <c r="E85087" s="88"/>
    </row>
    <row r="85088" spans="5:5" x14ac:dyDescent="0.2">
      <c r="E85088" s="88"/>
    </row>
    <row r="85089" spans="5:5" x14ac:dyDescent="0.2">
      <c r="E85089" s="88"/>
    </row>
    <row r="85090" spans="5:5" x14ac:dyDescent="0.2">
      <c r="E85090" s="88"/>
    </row>
    <row r="85091" spans="5:5" x14ac:dyDescent="0.2">
      <c r="E85091" s="88"/>
    </row>
    <row r="85092" spans="5:5" x14ac:dyDescent="0.2">
      <c r="E85092" s="88"/>
    </row>
    <row r="85093" spans="5:5" x14ac:dyDescent="0.2">
      <c r="E85093" s="88"/>
    </row>
    <row r="85094" spans="5:5" x14ac:dyDescent="0.2">
      <c r="E85094" s="88"/>
    </row>
    <row r="85095" spans="5:5" x14ac:dyDescent="0.2">
      <c r="E85095" s="88"/>
    </row>
    <row r="85096" spans="5:5" x14ac:dyDescent="0.2">
      <c r="E85096" s="88"/>
    </row>
    <row r="85097" spans="5:5" x14ac:dyDescent="0.2">
      <c r="E85097" s="88"/>
    </row>
    <row r="85098" spans="5:5" x14ac:dyDescent="0.2">
      <c r="E85098" s="88"/>
    </row>
    <row r="85099" spans="5:5" x14ac:dyDescent="0.2">
      <c r="E85099" s="88"/>
    </row>
    <row r="85100" spans="5:5" x14ac:dyDescent="0.2">
      <c r="E85100" s="88"/>
    </row>
    <row r="85101" spans="5:5" x14ac:dyDescent="0.2">
      <c r="E85101" s="88"/>
    </row>
    <row r="85102" spans="5:5" x14ac:dyDescent="0.2">
      <c r="E85102" s="88"/>
    </row>
    <row r="85103" spans="5:5" x14ac:dyDescent="0.2">
      <c r="E85103" s="88"/>
    </row>
    <row r="85104" spans="5:5" x14ac:dyDescent="0.2">
      <c r="E85104" s="88"/>
    </row>
    <row r="85105" spans="5:5" x14ac:dyDescent="0.2">
      <c r="E85105" s="88"/>
    </row>
    <row r="85106" spans="5:5" x14ac:dyDescent="0.2">
      <c r="E85106" s="88"/>
    </row>
    <row r="85107" spans="5:5" x14ac:dyDescent="0.2">
      <c r="E85107" s="88"/>
    </row>
    <row r="85108" spans="5:5" x14ac:dyDescent="0.2">
      <c r="E85108" s="88"/>
    </row>
    <row r="85109" spans="5:5" x14ac:dyDescent="0.2">
      <c r="E85109" s="88"/>
    </row>
    <row r="85110" spans="5:5" x14ac:dyDescent="0.2">
      <c r="E85110" s="88"/>
    </row>
    <row r="85111" spans="5:5" x14ac:dyDescent="0.2">
      <c r="E85111" s="88"/>
    </row>
    <row r="85112" spans="5:5" x14ac:dyDescent="0.2">
      <c r="E85112" s="88"/>
    </row>
    <row r="85113" spans="5:5" x14ac:dyDescent="0.2">
      <c r="E85113" s="88"/>
    </row>
    <row r="85114" spans="5:5" x14ac:dyDescent="0.2">
      <c r="E85114" s="88"/>
    </row>
    <row r="85115" spans="5:5" x14ac:dyDescent="0.2">
      <c r="E85115" s="88"/>
    </row>
    <row r="85116" spans="5:5" x14ac:dyDescent="0.2">
      <c r="E85116" s="88"/>
    </row>
    <row r="85117" spans="5:5" x14ac:dyDescent="0.2">
      <c r="E85117" s="88"/>
    </row>
    <row r="85118" spans="5:5" x14ac:dyDescent="0.2">
      <c r="E85118" s="88"/>
    </row>
    <row r="85119" spans="5:5" x14ac:dyDescent="0.2">
      <c r="E85119" s="88"/>
    </row>
    <row r="85120" spans="5:5" x14ac:dyDescent="0.2">
      <c r="E85120" s="88"/>
    </row>
    <row r="85121" spans="5:5" x14ac:dyDescent="0.2">
      <c r="E85121" s="88"/>
    </row>
    <row r="85122" spans="5:5" x14ac:dyDescent="0.2">
      <c r="E85122" s="88"/>
    </row>
    <row r="85123" spans="5:5" x14ac:dyDescent="0.2">
      <c r="E85123" s="88"/>
    </row>
    <row r="85124" spans="5:5" x14ac:dyDescent="0.2">
      <c r="E85124" s="88"/>
    </row>
    <row r="85125" spans="5:5" x14ac:dyDescent="0.2">
      <c r="E85125" s="88"/>
    </row>
    <row r="85126" spans="5:5" x14ac:dyDescent="0.2">
      <c r="E85126" s="88"/>
    </row>
    <row r="85127" spans="5:5" x14ac:dyDescent="0.2">
      <c r="E85127" s="88"/>
    </row>
    <row r="85128" spans="5:5" x14ac:dyDescent="0.2">
      <c r="E85128" s="88"/>
    </row>
    <row r="85129" spans="5:5" x14ac:dyDescent="0.2">
      <c r="E85129" s="88"/>
    </row>
    <row r="85130" spans="5:5" x14ac:dyDescent="0.2">
      <c r="E85130" s="88"/>
    </row>
    <row r="85131" spans="5:5" x14ac:dyDescent="0.2">
      <c r="E85131" s="88"/>
    </row>
    <row r="85132" spans="5:5" x14ac:dyDescent="0.2">
      <c r="E85132" s="88"/>
    </row>
    <row r="85133" spans="5:5" x14ac:dyDescent="0.2">
      <c r="E85133" s="88"/>
    </row>
    <row r="85134" spans="5:5" x14ac:dyDescent="0.2">
      <c r="E85134" s="88"/>
    </row>
    <row r="85135" spans="5:5" x14ac:dyDescent="0.2">
      <c r="E85135" s="88"/>
    </row>
    <row r="85136" spans="5:5" x14ac:dyDescent="0.2">
      <c r="E85136" s="88"/>
    </row>
    <row r="85137" spans="5:5" x14ac:dyDescent="0.2">
      <c r="E85137" s="88"/>
    </row>
    <row r="85138" spans="5:5" x14ac:dyDescent="0.2">
      <c r="E85138" s="88"/>
    </row>
    <row r="85139" spans="5:5" x14ac:dyDescent="0.2">
      <c r="E85139" s="88"/>
    </row>
    <row r="85140" spans="5:5" x14ac:dyDescent="0.2">
      <c r="E85140" s="88"/>
    </row>
    <row r="85141" spans="5:5" x14ac:dyDescent="0.2">
      <c r="E85141" s="88"/>
    </row>
    <row r="85142" spans="5:5" x14ac:dyDescent="0.2">
      <c r="E85142" s="88"/>
    </row>
    <row r="85143" spans="5:5" x14ac:dyDescent="0.2">
      <c r="E85143" s="88"/>
    </row>
    <row r="85144" spans="5:5" x14ac:dyDescent="0.2">
      <c r="E85144" s="88"/>
    </row>
    <row r="85145" spans="5:5" x14ac:dyDescent="0.2">
      <c r="E85145" s="88"/>
    </row>
    <row r="85146" spans="5:5" x14ac:dyDescent="0.2">
      <c r="E85146" s="88"/>
    </row>
    <row r="85147" spans="5:5" x14ac:dyDescent="0.2">
      <c r="E85147" s="88"/>
    </row>
    <row r="85148" spans="5:5" x14ac:dyDescent="0.2">
      <c r="E85148" s="88"/>
    </row>
    <row r="85149" spans="5:5" x14ac:dyDescent="0.2">
      <c r="E85149" s="88"/>
    </row>
    <row r="85150" spans="5:5" x14ac:dyDescent="0.2">
      <c r="E85150" s="88"/>
    </row>
    <row r="85151" spans="5:5" x14ac:dyDescent="0.2">
      <c r="E85151" s="88"/>
    </row>
    <row r="85152" spans="5:5" x14ac:dyDescent="0.2">
      <c r="E85152" s="88"/>
    </row>
    <row r="85153" spans="5:5" x14ac:dyDescent="0.2">
      <c r="E85153" s="88"/>
    </row>
    <row r="85154" spans="5:5" x14ac:dyDescent="0.2">
      <c r="E85154" s="88"/>
    </row>
    <row r="85155" spans="5:5" x14ac:dyDescent="0.2">
      <c r="E85155" s="88"/>
    </row>
    <row r="85156" spans="5:5" x14ac:dyDescent="0.2">
      <c r="E85156" s="88"/>
    </row>
    <row r="85157" spans="5:5" x14ac:dyDescent="0.2">
      <c r="E85157" s="88"/>
    </row>
    <row r="85158" spans="5:5" x14ac:dyDescent="0.2">
      <c r="E85158" s="88"/>
    </row>
    <row r="85159" spans="5:5" x14ac:dyDescent="0.2">
      <c r="E85159" s="88"/>
    </row>
    <row r="85160" spans="5:5" x14ac:dyDescent="0.2">
      <c r="E85160" s="88"/>
    </row>
    <row r="85161" spans="5:5" x14ac:dyDescent="0.2">
      <c r="E85161" s="88"/>
    </row>
    <row r="85162" spans="5:5" x14ac:dyDescent="0.2">
      <c r="E85162" s="88"/>
    </row>
    <row r="85163" spans="5:5" x14ac:dyDescent="0.2">
      <c r="E85163" s="88"/>
    </row>
    <row r="85164" spans="5:5" x14ac:dyDescent="0.2">
      <c r="E85164" s="88"/>
    </row>
    <row r="85165" spans="5:5" x14ac:dyDescent="0.2">
      <c r="E85165" s="88"/>
    </row>
    <row r="85166" spans="5:5" x14ac:dyDescent="0.2">
      <c r="E85166" s="88"/>
    </row>
    <row r="85167" spans="5:5" x14ac:dyDescent="0.2">
      <c r="E85167" s="88"/>
    </row>
    <row r="85168" spans="5:5" x14ac:dyDescent="0.2">
      <c r="E85168" s="88"/>
    </row>
    <row r="85169" spans="5:5" x14ac:dyDescent="0.2">
      <c r="E85169" s="88"/>
    </row>
    <row r="85170" spans="5:5" x14ac:dyDescent="0.2">
      <c r="E85170" s="88"/>
    </row>
    <row r="85171" spans="5:5" x14ac:dyDescent="0.2">
      <c r="E85171" s="88"/>
    </row>
    <row r="85172" spans="5:5" x14ac:dyDescent="0.2">
      <c r="E85172" s="88"/>
    </row>
    <row r="85173" spans="5:5" x14ac:dyDescent="0.2">
      <c r="E85173" s="88"/>
    </row>
    <row r="85174" spans="5:5" x14ac:dyDescent="0.2">
      <c r="E85174" s="88"/>
    </row>
    <row r="85175" spans="5:5" x14ac:dyDescent="0.2">
      <c r="E85175" s="88"/>
    </row>
    <row r="85176" spans="5:5" x14ac:dyDescent="0.2">
      <c r="E85176" s="88"/>
    </row>
    <row r="85177" spans="5:5" x14ac:dyDescent="0.2">
      <c r="E85177" s="88"/>
    </row>
    <row r="85178" spans="5:5" x14ac:dyDescent="0.2">
      <c r="E85178" s="88"/>
    </row>
    <row r="85179" spans="5:5" x14ac:dyDescent="0.2">
      <c r="E85179" s="88"/>
    </row>
    <row r="85180" spans="5:5" x14ac:dyDescent="0.2">
      <c r="E85180" s="88"/>
    </row>
    <row r="85181" spans="5:5" x14ac:dyDescent="0.2">
      <c r="E85181" s="88"/>
    </row>
    <row r="85182" spans="5:5" x14ac:dyDescent="0.2">
      <c r="E85182" s="88"/>
    </row>
    <row r="85183" spans="5:5" x14ac:dyDescent="0.2">
      <c r="E85183" s="88"/>
    </row>
    <row r="85184" spans="5:5" x14ac:dyDescent="0.2">
      <c r="E85184" s="88"/>
    </row>
    <row r="85185" spans="5:5" x14ac:dyDescent="0.2">
      <c r="E85185" s="88"/>
    </row>
    <row r="85186" spans="5:5" x14ac:dyDescent="0.2">
      <c r="E85186" s="88"/>
    </row>
    <row r="85187" spans="5:5" x14ac:dyDescent="0.2">
      <c r="E85187" s="88"/>
    </row>
    <row r="85188" spans="5:5" x14ac:dyDescent="0.2">
      <c r="E85188" s="88"/>
    </row>
    <row r="85189" spans="5:5" x14ac:dyDescent="0.2">
      <c r="E85189" s="88"/>
    </row>
    <row r="85190" spans="5:5" x14ac:dyDescent="0.2">
      <c r="E85190" s="88"/>
    </row>
    <row r="85191" spans="5:5" x14ac:dyDescent="0.2">
      <c r="E85191" s="88"/>
    </row>
    <row r="85192" spans="5:5" x14ac:dyDescent="0.2">
      <c r="E85192" s="88"/>
    </row>
    <row r="85193" spans="5:5" x14ac:dyDescent="0.2">
      <c r="E85193" s="88"/>
    </row>
    <row r="85194" spans="5:5" x14ac:dyDescent="0.2">
      <c r="E85194" s="88"/>
    </row>
    <row r="85195" spans="5:5" x14ac:dyDescent="0.2">
      <c r="E85195" s="88"/>
    </row>
    <row r="85196" spans="5:5" x14ac:dyDescent="0.2">
      <c r="E85196" s="88"/>
    </row>
    <row r="85197" spans="5:5" x14ac:dyDescent="0.2">
      <c r="E85197" s="88"/>
    </row>
    <row r="85198" spans="5:5" x14ac:dyDescent="0.2">
      <c r="E85198" s="88"/>
    </row>
    <row r="85199" spans="5:5" x14ac:dyDescent="0.2">
      <c r="E85199" s="88"/>
    </row>
    <row r="85200" spans="5:5" x14ac:dyDescent="0.2">
      <c r="E85200" s="88"/>
    </row>
    <row r="85201" spans="5:5" x14ac:dyDescent="0.2">
      <c r="E85201" s="88"/>
    </row>
    <row r="85202" spans="5:5" x14ac:dyDescent="0.2">
      <c r="E85202" s="88"/>
    </row>
    <row r="85203" spans="5:5" x14ac:dyDescent="0.2">
      <c r="E85203" s="88"/>
    </row>
    <row r="85204" spans="5:5" x14ac:dyDescent="0.2">
      <c r="E85204" s="88"/>
    </row>
    <row r="85205" spans="5:5" x14ac:dyDescent="0.2">
      <c r="E85205" s="88"/>
    </row>
    <row r="85206" spans="5:5" x14ac:dyDescent="0.2">
      <c r="E85206" s="88"/>
    </row>
    <row r="85207" spans="5:5" x14ac:dyDescent="0.2">
      <c r="E85207" s="88"/>
    </row>
    <row r="85208" spans="5:5" x14ac:dyDescent="0.2">
      <c r="E85208" s="88"/>
    </row>
    <row r="85209" spans="5:5" x14ac:dyDescent="0.2">
      <c r="E85209" s="88"/>
    </row>
    <row r="85210" spans="5:5" x14ac:dyDescent="0.2">
      <c r="E85210" s="88"/>
    </row>
    <row r="85211" spans="5:5" x14ac:dyDescent="0.2">
      <c r="E85211" s="88"/>
    </row>
    <row r="85212" spans="5:5" x14ac:dyDescent="0.2">
      <c r="E85212" s="88"/>
    </row>
    <row r="85213" spans="5:5" x14ac:dyDescent="0.2">
      <c r="E85213" s="88"/>
    </row>
    <row r="85214" spans="5:5" x14ac:dyDescent="0.2">
      <c r="E85214" s="88"/>
    </row>
    <row r="85215" spans="5:5" x14ac:dyDescent="0.2">
      <c r="E85215" s="88"/>
    </row>
    <row r="85216" spans="5:5" x14ac:dyDescent="0.2">
      <c r="E85216" s="88"/>
    </row>
    <row r="85217" spans="5:5" x14ac:dyDescent="0.2">
      <c r="E85217" s="88"/>
    </row>
    <row r="85218" spans="5:5" x14ac:dyDescent="0.2">
      <c r="E85218" s="88"/>
    </row>
    <row r="85219" spans="5:5" x14ac:dyDescent="0.2">
      <c r="E85219" s="88"/>
    </row>
    <row r="85220" spans="5:5" x14ac:dyDescent="0.2">
      <c r="E85220" s="88"/>
    </row>
    <row r="85221" spans="5:5" x14ac:dyDescent="0.2">
      <c r="E85221" s="88"/>
    </row>
    <row r="85222" spans="5:5" x14ac:dyDescent="0.2">
      <c r="E85222" s="88"/>
    </row>
    <row r="85223" spans="5:5" x14ac:dyDescent="0.2">
      <c r="E85223" s="88"/>
    </row>
    <row r="85224" spans="5:5" x14ac:dyDescent="0.2">
      <c r="E85224" s="88"/>
    </row>
    <row r="85225" spans="5:5" x14ac:dyDescent="0.2">
      <c r="E85225" s="88"/>
    </row>
    <row r="85226" spans="5:5" x14ac:dyDescent="0.2">
      <c r="E85226" s="88"/>
    </row>
    <row r="85227" spans="5:5" x14ac:dyDescent="0.2">
      <c r="E85227" s="88"/>
    </row>
    <row r="85228" spans="5:5" x14ac:dyDescent="0.2">
      <c r="E85228" s="88"/>
    </row>
    <row r="85229" spans="5:5" x14ac:dyDescent="0.2">
      <c r="E85229" s="88"/>
    </row>
    <row r="85230" spans="5:5" x14ac:dyDescent="0.2">
      <c r="E85230" s="88"/>
    </row>
    <row r="85231" spans="5:5" x14ac:dyDescent="0.2">
      <c r="E85231" s="88"/>
    </row>
    <row r="85232" spans="5:5" x14ac:dyDescent="0.2">
      <c r="E85232" s="88"/>
    </row>
    <row r="85233" spans="5:5" x14ac:dyDescent="0.2">
      <c r="E85233" s="88"/>
    </row>
    <row r="85234" spans="5:5" x14ac:dyDescent="0.2">
      <c r="E85234" s="88"/>
    </row>
    <row r="85235" spans="5:5" x14ac:dyDescent="0.2">
      <c r="E85235" s="88"/>
    </row>
    <row r="85236" spans="5:5" x14ac:dyDescent="0.2">
      <c r="E85236" s="88"/>
    </row>
    <row r="85237" spans="5:5" x14ac:dyDescent="0.2">
      <c r="E85237" s="88"/>
    </row>
    <row r="85238" spans="5:5" x14ac:dyDescent="0.2">
      <c r="E85238" s="88"/>
    </row>
    <row r="85239" spans="5:5" x14ac:dyDescent="0.2">
      <c r="E85239" s="88"/>
    </row>
    <row r="85240" spans="5:5" x14ac:dyDescent="0.2">
      <c r="E85240" s="88"/>
    </row>
    <row r="85241" spans="5:5" x14ac:dyDescent="0.2">
      <c r="E85241" s="88"/>
    </row>
    <row r="85242" spans="5:5" x14ac:dyDescent="0.2">
      <c r="E85242" s="88"/>
    </row>
    <row r="85243" spans="5:5" x14ac:dyDescent="0.2">
      <c r="E85243" s="88"/>
    </row>
    <row r="85244" spans="5:5" x14ac:dyDescent="0.2">
      <c r="E85244" s="88"/>
    </row>
    <row r="85245" spans="5:5" x14ac:dyDescent="0.2">
      <c r="E85245" s="88"/>
    </row>
    <row r="85246" spans="5:5" x14ac:dyDescent="0.2">
      <c r="E85246" s="88"/>
    </row>
    <row r="85247" spans="5:5" x14ac:dyDescent="0.2">
      <c r="E85247" s="88"/>
    </row>
    <row r="85248" spans="5:5" x14ac:dyDescent="0.2">
      <c r="E85248" s="88"/>
    </row>
    <row r="85249" spans="5:5" x14ac:dyDescent="0.2">
      <c r="E85249" s="88"/>
    </row>
    <row r="85250" spans="5:5" x14ac:dyDescent="0.2">
      <c r="E85250" s="88"/>
    </row>
    <row r="85251" spans="5:5" x14ac:dyDescent="0.2">
      <c r="E85251" s="88"/>
    </row>
    <row r="85252" spans="5:5" x14ac:dyDescent="0.2">
      <c r="E85252" s="88"/>
    </row>
    <row r="85253" spans="5:5" x14ac:dyDescent="0.2">
      <c r="E85253" s="88"/>
    </row>
    <row r="85254" spans="5:5" x14ac:dyDescent="0.2">
      <c r="E85254" s="88"/>
    </row>
    <row r="85255" spans="5:5" x14ac:dyDescent="0.2">
      <c r="E85255" s="88"/>
    </row>
    <row r="85256" spans="5:5" x14ac:dyDescent="0.2">
      <c r="E85256" s="88"/>
    </row>
    <row r="85257" spans="5:5" x14ac:dyDescent="0.2">
      <c r="E85257" s="88"/>
    </row>
    <row r="85258" spans="5:5" x14ac:dyDescent="0.2">
      <c r="E85258" s="88"/>
    </row>
    <row r="85259" spans="5:5" x14ac:dyDescent="0.2">
      <c r="E85259" s="88"/>
    </row>
    <row r="85260" spans="5:5" x14ac:dyDescent="0.2">
      <c r="E85260" s="88"/>
    </row>
    <row r="85261" spans="5:5" x14ac:dyDescent="0.2">
      <c r="E85261" s="88"/>
    </row>
    <row r="85262" spans="5:5" x14ac:dyDescent="0.2">
      <c r="E85262" s="88"/>
    </row>
    <row r="85263" spans="5:5" x14ac:dyDescent="0.2">
      <c r="E85263" s="88"/>
    </row>
    <row r="85264" spans="5:5" x14ac:dyDescent="0.2">
      <c r="E85264" s="88"/>
    </row>
    <row r="85265" spans="5:5" x14ac:dyDescent="0.2">
      <c r="E85265" s="88"/>
    </row>
    <row r="85266" spans="5:5" x14ac:dyDescent="0.2">
      <c r="E85266" s="88"/>
    </row>
    <row r="85267" spans="5:5" x14ac:dyDescent="0.2">
      <c r="E85267" s="88"/>
    </row>
    <row r="85268" spans="5:5" x14ac:dyDescent="0.2">
      <c r="E85268" s="88"/>
    </row>
    <row r="85269" spans="5:5" x14ac:dyDescent="0.2">
      <c r="E85269" s="88"/>
    </row>
    <row r="85270" spans="5:5" x14ac:dyDescent="0.2">
      <c r="E85270" s="88"/>
    </row>
    <row r="85271" spans="5:5" x14ac:dyDescent="0.2">
      <c r="E85271" s="88"/>
    </row>
    <row r="85272" spans="5:5" x14ac:dyDescent="0.2">
      <c r="E85272" s="88"/>
    </row>
    <row r="85273" spans="5:5" x14ac:dyDescent="0.2">
      <c r="E85273" s="88"/>
    </row>
    <row r="85274" spans="5:5" x14ac:dyDescent="0.2">
      <c r="E85274" s="88"/>
    </row>
    <row r="85275" spans="5:5" x14ac:dyDescent="0.2">
      <c r="E85275" s="88"/>
    </row>
    <row r="85276" spans="5:5" x14ac:dyDescent="0.2">
      <c r="E85276" s="88"/>
    </row>
    <row r="85277" spans="5:5" x14ac:dyDescent="0.2">
      <c r="E85277" s="88"/>
    </row>
    <row r="85278" spans="5:5" x14ac:dyDescent="0.2">
      <c r="E85278" s="88"/>
    </row>
    <row r="85279" spans="5:5" x14ac:dyDescent="0.2">
      <c r="E85279" s="88"/>
    </row>
    <row r="85280" spans="5:5" x14ac:dyDescent="0.2">
      <c r="E85280" s="88"/>
    </row>
    <row r="85281" spans="5:5" x14ac:dyDescent="0.2">
      <c r="E85281" s="88"/>
    </row>
    <row r="85282" spans="5:5" x14ac:dyDescent="0.2">
      <c r="E85282" s="88"/>
    </row>
    <row r="85283" spans="5:5" x14ac:dyDescent="0.2">
      <c r="E85283" s="88"/>
    </row>
    <row r="85284" spans="5:5" x14ac:dyDescent="0.2">
      <c r="E85284" s="88"/>
    </row>
    <row r="85285" spans="5:5" x14ac:dyDescent="0.2">
      <c r="E85285" s="88"/>
    </row>
    <row r="85286" spans="5:5" x14ac:dyDescent="0.2">
      <c r="E85286" s="88"/>
    </row>
    <row r="85287" spans="5:5" x14ac:dyDescent="0.2">
      <c r="E85287" s="88"/>
    </row>
    <row r="85288" spans="5:5" x14ac:dyDescent="0.2">
      <c r="E85288" s="88"/>
    </row>
    <row r="85289" spans="5:5" x14ac:dyDescent="0.2">
      <c r="E85289" s="88"/>
    </row>
    <row r="85290" spans="5:5" x14ac:dyDescent="0.2">
      <c r="E85290" s="88"/>
    </row>
    <row r="85291" spans="5:5" x14ac:dyDescent="0.2">
      <c r="E85291" s="88"/>
    </row>
    <row r="85292" spans="5:5" x14ac:dyDescent="0.2">
      <c r="E85292" s="88"/>
    </row>
    <row r="85293" spans="5:5" x14ac:dyDescent="0.2">
      <c r="E85293" s="88"/>
    </row>
    <row r="85294" spans="5:5" x14ac:dyDescent="0.2">
      <c r="E85294" s="88"/>
    </row>
    <row r="85295" spans="5:5" x14ac:dyDescent="0.2">
      <c r="E85295" s="88"/>
    </row>
    <row r="85296" spans="5:5" x14ac:dyDescent="0.2">
      <c r="E85296" s="88"/>
    </row>
    <row r="85297" spans="5:5" x14ac:dyDescent="0.2">
      <c r="E85297" s="88"/>
    </row>
    <row r="85298" spans="5:5" x14ac:dyDescent="0.2">
      <c r="E85298" s="88"/>
    </row>
    <row r="85299" spans="5:5" x14ac:dyDescent="0.2">
      <c r="E85299" s="88"/>
    </row>
    <row r="85300" spans="5:5" x14ac:dyDescent="0.2">
      <c r="E85300" s="88"/>
    </row>
    <row r="85301" spans="5:5" x14ac:dyDescent="0.2">
      <c r="E85301" s="88"/>
    </row>
    <row r="85302" spans="5:5" x14ac:dyDescent="0.2">
      <c r="E85302" s="88"/>
    </row>
    <row r="85303" spans="5:5" x14ac:dyDescent="0.2">
      <c r="E85303" s="88"/>
    </row>
    <row r="85304" spans="5:5" x14ac:dyDescent="0.2">
      <c r="E85304" s="88"/>
    </row>
    <row r="85305" spans="5:5" x14ac:dyDescent="0.2">
      <c r="E85305" s="88"/>
    </row>
    <row r="85306" spans="5:5" x14ac:dyDescent="0.2">
      <c r="E85306" s="88"/>
    </row>
    <row r="85307" spans="5:5" x14ac:dyDescent="0.2">
      <c r="E85307" s="88"/>
    </row>
    <row r="85308" spans="5:5" x14ac:dyDescent="0.2">
      <c r="E85308" s="88"/>
    </row>
    <row r="85309" spans="5:5" x14ac:dyDescent="0.2">
      <c r="E85309" s="88"/>
    </row>
    <row r="85310" spans="5:5" x14ac:dyDescent="0.2">
      <c r="E85310" s="88"/>
    </row>
    <row r="85311" spans="5:5" x14ac:dyDescent="0.2">
      <c r="E85311" s="88"/>
    </row>
    <row r="85312" spans="5:5" x14ac:dyDescent="0.2">
      <c r="E85312" s="88"/>
    </row>
    <row r="85313" spans="5:5" x14ac:dyDescent="0.2">
      <c r="E85313" s="88"/>
    </row>
    <row r="85314" spans="5:5" x14ac:dyDescent="0.2">
      <c r="E85314" s="88"/>
    </row>
    <row r="85315" spans="5:5" x14ac:dyDescent="0.2">
      <c r="E85315" s="88"/>
    </row>
    <row r="85316" spans="5:5" x14ac:dyDescent="0.2">
      <c r="E85316" s="88"/>
    </row>
    <row r="85317" spans="5:5" x14ac:dyDescent="0.2">
      <c r="E85317" s="88"/>
    </row>
    <row r="85318" spans="5:5" x14ac:dyDescent="0.2">
      <c r="E85318" s="88"/>
    </row>
    <row r="85319" spans="5:5" x14ac:dyDescent="0.2">
      <c r="E85319" s="88"/>
    </row>
    <row r="85320" spans="5:5" x14ac:dyDescent="0.2">
      <c r="E85320" s="88"/>
    </row>
    <row r="85321" spans="5:5" x14ac:dyDescent="0.2">
      <c r="E85321" s="88"/>
    </row>
    <row r="85322" spans="5:5" x14ac:dyDescent="0.2">
      <c r="E85322" s="88"/>
    </row>
    <row r="85323" spans="5:5" x14ac:dyDescent="0.2">
      <c r="E85323" s="88"/>
    </row>
    <row r="85324" spans="5:5" x14ac:dyDescent="0.2">
      <c r="E85324" s="88"/>
    </row>
    <row r="85325" spans="5:5" x14ac:dyDescent="0.2">
      <c r="E85325" s="88"/>
    </row>
    <row r="85326" spans="5:5" x14ac:dyDescent="0.2">
      <c r="E85326" s="88"/>
    </row>
    <row r="85327" spans="5:5" x14ac:dyDescent="0.2">
      <c r="E85327" s="88"/>
    </row>
    <row r="85328" spans="5:5" x14ac:dyDescent="0.2">
      <c r="E85328" s="88"/>
    </row>
    <row r="85329" spans="5:5" x14ac:dyDescent="0.2">
      <c r="E85329" s="88"/>
    </row>
    <row r="85330" spans="5:5" x14ac:dyDescent="0.2">
      <c r="E85330" s="88"/>
    </row>
    <row r="85331" spans="5:5" x14ac:dyDescent="0.2">
      <c r="E85331" s="88"/>
    </row>
    <row r="85332" spans="5:5" x14ac:dyDescent="0.2">
      <c r="E85332" s="88"/>
    </row>
    <row r="85333" spans="5:5" x14ac:dyDescent="0.2">
      <c r="E85333" s="88"/>
    </row>
    <row r="85334" spans="5:5" x14ac:dyDescent="0.2">
      <c r="E85334" s="88"/>
    </row>
    <row r="85335" spans="5:5" x14ac:dyDescent="0.2">
      <c r="E85335" s="88"/>
    </row>
    <row r="85336" spans="5:5" x14ac:dyDescent="0.2">
      <c r="E85336" s="88"/>
    </row>
    <row r="85337" spans="5:5" x14ac:dyDescent="0.2">
      <c r="E85337" s="88"/>
    </row>
    <row r="85338" spans="5:5" x14ac:dyDescent="0.2">
      <c r="E85338" s="88"/>
    </row>
    <row r="85339" spans="5:5" x14ac:dyDescent="0.2">
      <c r="E85339" s="88"/>
    </row>
    <row r="85340" spans="5:5" x14ac:dyDescent="0.2">
      <c r="E85340" s="88"/>
    </row>
    <row r="85341" spans="5:5" x14ac:dyDescent="0.2">
      <c r="E85341" s="88"/>
    </row>
    <row r="85342" spans="5:5" x14ac:dyDescent="0.2">
      <c r="E85342" s="88"/>
    </row>
    <row r="85343" spans="5:5" x14ac:dyDescent="0.2">
      <c r="E85343" s="88"/>
    </row>
    <row r="85344" spans="5:5" x14ac:dyDescent="0.2">
      <c r="E85344" s="88"/>
    </row>
    <row r="85345" spans="5:5" x14ac:dyDescent="0.2">
      <c r="E85345" s="88"/>
    </row>
    <row r="85346" spans="5:5" x14ac:dyDescent="0.2">
      <c r="E85346" s="88"/>
    </row>
    <row r="85347" spans="5:5" x14ac:dyDescent="0.2">
      <c r="E85347" s="88"/>
    </row>
    <row r="85348" spans="5:5" x14ac:dyDescent="0.2">
      <c r="E85348" s="88"/>
    </row>
    <row r="85349" spans="5:5" x14ac:dyDescent="0.2">
      <c r="E85349" s="88"/>
    </row>
    <row r="85350" spans="5:5" x14ac:dyDescent="0.2">
      <c r="E85350" s="88"/>
    </row>
    <row r="85351" spans="5:5" x14ac:dyDescent="0.2">
      <c r="E85351" s="88"/>
    </row>
    <row r="85352" spans="5:5" x14ac:dyDescent="0.2">
      <c r="E85352" s="88"/>
    </row>
    <row r="85353" spans="5:5" x14ac:dyDescent="0.2">
      <c r="E85353" s="88"/>
    </row>
    <row r="85354" spans="5:5" x14ac:dyDescent="0.2">
      <c r="E85354" s="88"/>
    </row>
    <row r="85355" spans="5:5" x14ac:dyDescent="0.2">
      <c r="E85355" s="88"/>
    </row>
    <row r="85356" spans="5:5" x14ac:dyDescent="0.2">
      <c r="E85356" s="88"/>
    </row>
    <row r="85357" spans="5:5" x14ac:dyDescent="0.2">
      <c r="E85357" s="88"/>
    </row>
    <row r="85358" spans="5:5" x14ac:dyDescent="0.2">
      <c r="E85358" s="88"/>
    </row>
    <row r="85359" spans="5:5" x14ac:dyDescent="0.2">
      <c r="E85359" s="88"/>
    </row>
    <row r="85360" spans="5:5" x14ac:dyDescent="0.2">
      <c r="E85360" s="88"/>
    </row>
    <row r="85361" spans="5:5" x14ac:dyDescent="0.2">
      <c r="E85361" s="88"/>
    </row>
    <row r="85362" spans="5:5" x14ac:dyDescent="0.2">
      <c r="E85362" s="88"/>
    </row>
    <row r="85363" spans="5:5" x14ac:dyDescent="0.2">
      <c r="E85363" s="88"/>
    </row>
    <row r="85364" spans="5:5" x14ac:dyDescent="0.2">
      <c r="E85364" s="88"/>
    </row>
    <row r="85365" spans="5:5" x14ac:dyDescent="0.2">
      <c r="E85365" s="88"/>
    </row>
    <row r="85366" spans="5:5" x14ac:dyDescent="0.2">
      <c r="E85366" s="88"/>
    </row>
    <row r="85367" spans="5:5" x14ac:dyDescent="0.2">
      <c r="E85367" s="88"/>
    </row>
    <row r="85368" spans="5:5" x14ac:dyDescent="0.2">
      <c r="E85368" s="88"/>
    </row>
    <row r="85369" spans="5:5" x14ac:dyDescent="0.2">
      <c r="E85369" s="88"/>
    </row>
    <row r="85370" spans="5:5" x14ac:dyDescent="0.2">
      <c r="E85370" s="88"/>
    </row>
    <row r="85371" spans="5:5" x14ac:dyDescent="0.2">
      <c r="E85371" s="88"/>
    </row>
    <row r="85372" spans="5:5" x14ac:dyDescent="0.2">
      <c r="E85372" s="88"/>
    </row>
    <row r="85373" spans="5:5" x14ac:dyDescent="0.2">
      <c r="E85373" s="88"/>
    </row>
    <row r="85374" spans="5:5" x14ac:dyDescent="0.2">
      <c r="E85374" s="88"/>
    </row>
    <row r="85375" spans="5:5" x14ac:dyDescent="0.2">
      <c r="E85375" s="88"/>
    </row>
    <row r="85376" spans="5:5" x14ac:dyDescent="0.2">
      <c r="E85376" s="88"/>
    </row>
    <row r="85377" spans="5:5" x14ac:dyDescent="0.2">
      <c r="E85377" s="88"/>
    </row>
    <row r="85378" spans="5:5" x14ac:dyDescent="0.2">
      <c r="E85378" s="88"/>
    </row>
    <row r="85379" spans="5:5" x14ac:dyDescent="0.2">
      <c r="E85379" s="88"/>
    </row>
    <row r="85380" spans="5:5" x14ac:dyDescent="0.2">
      <c r="E85380" s="88"/>
    </row>
    <row r="85381" spans="5:5" x14ac:dyDescent="0.2">
      <c r="E85381" s="88"/>
    </row>
    <row r="85382" spans="5:5" x14ac:dyDescent="0.2">
      <c r="E85382" s="88"/>
    </row>
    <row r="85383" spans="5:5" x14ac:dyDescent="0.2">
      <c r="E85383" s="88"/>
    </row>
    <row r="85384" spans="5:5" x14ac:dyDescent="0.2">
      <c r="E85384" s="88"/>
    </row>
    <row r="85385" spans="5:5" x14ac:dyDescent="0.2">
      <c r="E85385" s="88"/>
    </row>
    <row r="85386" spans="5:5" x14ac:dyDescent="0.2">
      <c r="E85386" s="88"/>
    </row>
    <row r="85387" spans="5:5" x14ac:dyDescent="0.2">
      <c r="E85387" s="88"/>
    </row>
    <row r="85388" spans="5:5" x14ac:dyDescent="0.2">
      <c r="E85388" s="88"/>
    </row>
    <row r="85389" spans="5:5" x14ac:dyDescent="0.2">
      <c r="E85389" s="88"/>
    </row>
    <row r="85390" spans="5:5" x14ac:dyDescent="0.2">
      <c r="E85390" s="88"/>
    </row>
    <row r="85391" spans="5:5" x14ac:dyDescent="0.2">
      <c r="E85391" s="88"/>
    </row>
    <row r="85392" spans="5:5" x14ac:dyDescent="0.2">
      <c r="E85392" s="88"/>
    </row>
    <row r="85393" spans="5:5" x14ac:dyDescent="0.2">
      <c r="E85393" s="88"/>
    </row>
    <row r="85394" spans="5:5" x14ac:dyDescent="0.2">
      <c r="E85394" s="88"/>
    </row>
    <row r="85395" spans="5:5" x14ac:dyDescent="0.2">
      <c r="E85395" s="88"/>
    </row>
    <row r="85396" spans="5:5" x14ac:dyDescent="0.2">
      <c r="E85396" s="88"/>
    </row>
    <row r="85397" spans="5:5" x14ac:dyDescent="0.2">
      <c r="E85397" s="88"/>
    </row>
    <row r="85398" spans="5:5" x14ac:dyDescent="0.2">
      <c r="E85398" s="88"/>
    </row>
    <row r="85399" spans="5:5" x14ac:dyDescent="0.2">
      <c r="E85399" s="88"/>
    </row>
    <row r="85400" spans="5:5" x14ac:dyDescent="0.2">
      <c r="E85400" s="88"/>
    </row>
    <row r="85401" spans="5:5" x14ac:dyDescent="0.2">
      <c r="E85401" s="88"/>
    </row>
    <row r="85402" spans="5:5" x14ac:dyDescent="0.2">
      <c r="E85402" s="88"/>
    </row>
    <row r="85403" spans="5:5" x14ac:dyDescent="0.2">
      <c r="E85403" s="88"/>
    </row>
    <row r="85404" spans="5:5" x14ac:dyDescent="0.2">
      <c r="E85404" s="88"/>
    </row>
    <row r="85405" spans="5:5" x14ac:dyDescent="0.2">
      <c r="E85405" s="88"/>
    </row>
    <row r="85406" spans="5:5" x14ac:dyDescent="0.2">
      <c r="E85406" s="88"/>
    </row>
    <row r="85407" spans="5:5" x14ac:dyDescent="0.2">
      <c r="E85407" s="88"/>
    </row>
    <row r="85408" spans="5:5" x14ac:dyDescent="0.2">
      <c r="E85408" s="88"/>
    </row>
    <row r="85409" spans="5:5" x14ac:dyDescent="0.2">
      <c r="E85409" s="88"/>
    </row>
    <row r="85410" spans="5:5" x14ac:dyDescent="0.2">
      <c r="E85410" s="88"/>
    </row>
    <row r="85411" spans="5:5" x14ac:dyDescent="0.2">
      <c r="E85411" s="88"/>
    </row>
    <row r="85412" spans="5:5" x14ac:dyDescent="0.2">
      <c r="E85412" s="88"/>
    </row>
    <row r="85413" spans="5:5" x14ac:dyDescent="0.2">
      <c r="E85413" s="88"/>
    </row>
    <row r="85414" spans="5:5" x14ac:dyDescent="0.2">
      <c r="E85414" s="88"/>
    </row>
    <row r="85415" spans="5:5" x14ac:dyDescent="0.2">
      <c r="E85415" s="88"/>
    </row>
    <row r="85416" spans="5:5" x14ac:dyDescent="0.2">
      <c r="E85416" s="88"/>
    </row>
    <row r="85417" spans="5:5" x14ac:dyDescent="0.2">
      <c r="E85417" s="88"/>
    </row>
    <row r="85418" spans="5:5" x14ac:dyDescent="0.2">
      <c r="E85418" s="88"/>
    </row>
    <row r="85419" spans="5:5" x14ac:dyDescent="0.2">
      <c r="E85419" s="88"/>
    </row>
    <row r="85420" spans="5:5" x14ac:dyDescent="0.2">
      <c r="E85420" s="88"/>
    </row>
    <row r="85421" spans="5:5" x14ac:dyDescent="0.2">
      <c r="E85421" s="88"/>
    </row>
    <row r="85422" spans="5:5" x14ac:dyDescent="0.2">
      <c r="E85422" s="88"/>
    </row>
    <row r="85423" spans="5:5" x14ac:dyDescent="0.2">
      <c r="E85423" s="88"/>
    </row>
    <row r="85424" spans="5:5" x14ac:dyDescent="0.2">
      <c r="E85424" s="88"/>
    </row>
    <row r="85425" spans="5:5" x14ac:dyDescent="0.2">
      <c r="E85425" s="88"/>
    </row>
    <row r="85426" spans="5:5" x14ac:dyDescent="0.2">
      <c r="E85426" s="88"/>
    </row>
    <row r="85427" spans="5:5" x14ac:dyDescent="0.2">
      <c r="E85427" s="88"/>
    </row>
    <row r="85428" spans="5:5" x14ac:dyDescent="0.2">
      <c r="E85428" s="88"/>
    </row>
    <row r="85429" spans="5:5" x14ac:dyDescent="0.2">
      <c r="E85429" s="88"/>
    </row>
    <row r="85430" spans="5:5" x14ac:dyDescent="0.2">
      <c r="E85430" s="88"/>
    </row>
    <row r="85431" spans="5:5" x14ac:dyDescent="0.2">
      <c r="E85431" s="88"/>
    </row>
    <row r="85432" spans="5:5" x14ac:dyDescent="0.2">
      <c r="E85432" s="88"/>
    </row>
    <row r="85433" spans="5:5" x14ac:dyDescent="0.2">
      <c r="E85433" s="88"/>
    </row>
    <row r="85434" spans="5:5" x14ac:dyDescent="0.2">
      <c r="E85434" s="88"/>
    </row>
    <row r="85435" spans="5:5" x14ac:dyDescent="0.2">
      <c r="E85435" s="88"/>
    </row>
    <row r="85436" spans="5:5" x14ac:dyDescent="0.2">
      <c r="E85436" s="88"/>
    </row>
    <row r="85437" spans="5:5" x14ac:dyDescent="0.2">
      <c r="E85437" s="88"/>
    </row>
    <row r="85438" spans="5:5" x14ac:dyDescent="0.2">
      <c r="E85438" s="88"/>
    </row>
    <row r="85439" spans="5:5" x14ac:dyDescent="0.2">
      <c r="E85439" s="88"/>
    </row>
    <row r="85440" spans="5:5" x14ac:dyDescent="0.2">
      <c r="E85440" s="88"/>
    </row>
    <row r="85441" spans="5:5" x14ac:dyDescent="0.2">
      <c r="E85441" s="88"/>
    </row>
    <row r="85442" spans="5:5" x14ac:dyDescent="0.2">
      <c r="E85442" s="88"/>
    </row>
    <row r="85443" spans="5:5" x14ac:dyDescent="0.2">
      <c r="E85443" s="88"/>
    </row>
    <row r="85444" spans="5:5" x14ac:dyDescent="0.2">
      <c r="E85444" s="88"/>
    </row>
    <row r="85445" spans="5:5" x14ac:dyDescent="0.2">
      <c r="E85445" s="88"/>
    </row>
    <row r="85446" spans="5:5" x14ac:dyDescent="0.2">
      <c r="E85446" s="88"/>
    </row>
    <row r="85447" spans="5:5" x14ac:dyDescent="0.2">
      <c r="E85447" s="88"/>
    </row>
    <row r="85448" spans="5:5" x14ac:dyDescent="0.2">
      <c r="E85448" s="88"/>
    </row>
    <row r="85449" spans="5:5" x14ac:dyDescent="0.2">
      <c r="E85449" s="88"/>
    </row>
    <row r="85450" spans="5:5" x14ac:dyDescent="0.2">
      <c r="E85450" s="88"/>
    </row>
    <row r="85451" spans="5:5" x14ac:dyDescent="0.2">
      <c r="E85451" s="88"/>
    </row>
    <row r="85452" spans="5:5" x14ac:dyDescent="0.2">
      <c r="E85452" s="88"/>
    </row>
    <row r="85453" spans="5:5" x14ac:dyDescent="0.2">
      <c r="E85453" s="88"/>
    </row>
    <row r="85454" spans="5:5" x14ac:dyDescent="0.2">
      <c r="E85454" s="88"/>
    </row>
    <row r="85455" spans="5:5" x14ac:dyDescent="0.2">
      <c r="E85455" s="88"/>
    </row>
    <row r="85456" spans="5:5" x14ac:dyDescent="0.2">
      <c r="E85456" s="88"/>
    </row>
    <row r="85457" spans="5:5" x14ac:dyDescent="0.2">
      <c r="E85457" s="88"/>
    </row>
    <row r="85458" spans="5:5" x14ac:dyDescent="0.2">
      <c r="E85458" s="88"/>
    </row>
    <row r="85459" spans="5:5" x14ac:dyDescent="0.2">
      <c r="E85459" s="88"/>
    </row>
    <row r="85460" spans="5:5" x14ac:dyDescent="0.2">
      <c r="E85460" s="88"/>
    </row>
    <row r="85461" spans="5:5" x14ac:dyDescent="0.2">
      <c r="E85461" s="88"/>
    </row>
    <row r="85462" spans="5:5" x14ac:dyDescent="0.2">
      <c r="E85462" s="88"/>
    </row>
    <row r="85463" spans="5:5" x14ac:dyDescent="0.2">
      <c r="E85463" s="88"/>
    </row>
    <row r="85464" spans="5:5" x14ac:dyDescent="0.2">
      <c r="E85464" s="88"/>
    </row>
    <row r="85465" spans="5:5" x14ac:dyDescent="0.2">
      <c r="E85465" s="88"/>
    </row>
    <row r="85466" spans="5:5" x14ac:dyDescent="0.2">
      <c r="E85466" s="88"/>
    </row>
    <row r="85467" spans="5:5" x14ac:dyDescent="0.2">
      <c r="E85467" s="88"/>
    </row>
    <row r="85468" spans="5:5" x14ac:dyDescent="0.2">
      <c r="E85468" s="88"/>
    </row>
    <row r="85469" spans="5:5" x14ac:dyDescent="0.2">
      <c r="E85469" s="88"/>
    </row>
    <row r="85470" spans="5:5" x14ac:dyDescent="0.2">
      <c r="E85470" s="88"/>
    </row>
    <row r="85471" spans="5:5" x14ac:dyDescent="0.2">
      <c r="E85471" s="88"/>
    </row>
    <row r="85472" spans="5:5" x14ac:dyDescent="0.2">
      <c r="E85472" s="88"/>
    </row>
    <row r="85473" spans="5:5" x14ac:dyDescent="0.2">
      <c r="E85473" s="88"/>
    </row>
    <row r="85474" spans="5:5" x14ac:dyDescent="0.2">
      <c r="E85474" s="88"/>
    </row>
    <row r="85475" spans="5:5" x14ac:dyDescent="0.2">
      <c r="E85475" s="88"/>
    </row>
    <row r="85476" spans="5:5" x14ac:dyDescent="0.2">
      <c r="E85476" s="88"/>
    </row>
    <row r="85477" spans="5:5" x14ac:dyDescent="0.2">
      <c r="E85477" s="88"/>
    </row>
    <row r="85478" spans="5:5" x14ac:dyDescent="0.2">
      <c r="E85478" s="88"/>
    </row>
    <row r="85479" spans="5:5" x14ac:dyDescent="0.2">
      <c r="E85479" s="88"/>
    </row>
    <row r="85480" spans="5:5" x14ac:dyDescent="0.2">
      <c r="E85480" s="88"/>
    </row>
    <row r="85481" spans="5:5" x14ac:dyDescent="0.2">
      <c r="E85481" s="88"/>
    </row>
    <row r="85482" spans="5:5" x14ac:dyDescent="0.2">
      <c r="E85482" s="88"/>
    </row>
    <row r="85483" spans="5:5" x14ac:dyDescent="0.2">
      <c r="E85483" s="88"/>
    </row>
    <row r="85484" spans="5:5" x14ac:dyDescent="0.2">
      <c r="E85484" s="88"/>
    </row>
    <row r="85485" spans="5:5" x14ac:dyDescent="0.2">
      <c r="E85485" s="88"/>
    </row>
    <row r="85486" spans="5:5" x14ac:dyDescent="0.2">
      <c r="E85486" s="88"/>
    </row>
    <row r="85487" spans="5:5" x14ac:dyDescent="0.2">
      <c r="E85487" s="88"/>
    </row>
    <row r="85488" spans="5:5" x14ac:dyDescent="0.2">
      <c r="E85488" s="88"/>
    </row>
    <row r="85489" spans="5:5" x14ac:dyDescent="0.2">
      <c r="E85489" s="88"/>
    </row>
    <row r="85490" spans="5:5" x14ac:dyDescent="0.2">
      <c r="E85490" s="88"/>
    </row>
    <row r="85491" spans="5:5" x14ac:dyDescent="0.2">
      <c r="E85491" s="88"/>
    </row>
    <row r="85492" spans="5:5" x14ac:dyDescent="0.2">
      <c r="E85492" s="88"/>
    </row>
    <row r="85493" spans="5:5" x14ac:dyDescent="0.2">
      <c r="E85493" s="88"/>
    </row>
    <row r="85494" spans="5:5" x14ac:dyDescent="0.2">
      <c r="E85494" s="88"/>
    </row>
    <row r="85495" spans="5:5" x14ac:dyDescent="0.2">
      <c r="E85495" s="88"/>
    </row>
    <row r="85496" spans="5:5" x14ac:dyDescent="0.2">
      <c r="E85496" s="88"/>
    </row>
    <row r="85497" spans="5:5" x14ac:dyDescent="0.2">
      <c r="E85497" s="88"/>
    </row>
    <row r="85498" spans="5:5" x14ac:dyDescent="0.2">
      <c r="E85498" s="88"/>
    </row>
    <row r="85499" spans="5:5" x14ac:dyDescent="0.2">
      <c r="E85499" s="88"/>
    </row>
    <row r="85500" spans="5:5" x14ac:dyDescent="0.2">
      <c r="E85500" s="88"/>
    </row>
    <row r="85501" spans="5:5" x14ac:dyDescent="0.2">
      <c r="E85501" s="88"/>
    </row>
    <row r="85502" spans="5:5" x14ac:dyDescent="0.2">
      <c r="E85502" s="88"/>
    </row>
    <row r="85503" spans="5:5" x14ac:dyDescent="0.2">
      <c r="E85503" s="88"/>
    </row>
    <row r="85504" spans="5:5" x14ac:dyDescent="0.2">
      <c r="E85504" s="88"/>
    </row>
    <row r="85505" spans="5:5" x14ac:dyDescent="0.2">
      <c r="E85505" s="88"/>
    </row>
    <row r="85506" spans="5:5" x14ac:dyDescent="0.2">
      <c r="E85506" s="88"/>
    </row>
    <row r="85507" spans="5:5" x14ac:dyDescent="0.2">
      <c r="E85507" s="88"/>
    </row>
    <row r="85508" spans="5:5" x14ac:dyDescent="0.2">
      <c r="E85508" s="88"/>
    </row>
    <row r="85509" spans="5:5" x14ac:dyDescent="0.2">
      <c r="E85509" s="88"/>
    </row>
    <row r="85510" spans="5:5" x14ac:dyDescent="0.2">
      <c r="E85510" s="88"/>
    </row>
    <row r="85511" spans="5:5" x14ac:dyDescent="0.2">
      <c r="E85511" s="88"/>
    </row>
    <row r="85512" spans="5:5" x14ac:dyDescent="0.2">
      <c r="E85512" s="88"/>
    </row>
    <row r="85513" spans="5:5" x14ac:dyDescent="0.2">
      <c r="E85513" s="88"/>
    </row>
    <row r="85514" spans="5:5" x14ac:dyDescent="0.2">
      <c r="E85514" s="88"/>
    </row>
    <row r="85515" spans="5:5" x14ac:dyDescent="0.2">
      <c r="E85515" s="88"/>
    </row>
    <row r="85516" spans="5:5" x14ac:dyDescent="0.2">
      <c r="E85516" s="88"/>
    </row>
    <row r="85517" spans="5:5" x14ac:dyDescent="0.2">
      <c r="E85517" s="88"/>
    </row>
    <row r="85518" spans="5:5" x14ac:dyDescent="0.2">
      <c r="E85518" s="88"/>
    </row>
    <row r="85519" spans="5:5" x14ac:dyDescent="0.2">
      <c r="E85519" s="88"/>
    </row>
    <row r="85520" spans="5:5" x14ac:dyDescent="0.2">
      <c r="E85520" s="88"/>
    </row>
    <row r="85521" spans="5:5" x14ac:dyDescent="0.2">
      <c r="E85521" s="88"/>
    </row>
    <row r="85522" spans="5:5" x14ac:dyDescent="0.2">
      <c r="E85522" s="88"/>
    </row>
    <row r="85523" spans="5:5" x14ac:dyDescent="0.2">
      <c r="E85523" s="88"/>
    </row>
    <row r="85524" spans="5:5" x14ac:dyDescent="0.2">
      <c r="E85524" s="88"/>
    </row>
    <row r="85525" spans="5:5" x14ac:dyDescent="0.2">
      <c r="E85525" s="88"/>
    </row>
    <row r="85526" spans="5:5" x14ac:dyDescent="0.2">
      <c r="E85526" s="88"/>
    </row>
    <row r="85527" spans="5:5" x14ac:dyDescent="0.2">
      <c r="E85527" s="88"/>
    </row>
    <row r="85528" spans="5:5" x14ac:dyDescent="0.2">
      <c r="E85528" s="88"/>
    </row>
    <row r="85529" spans="5:5" x14ac:dyDescent="0.2">
      <c r="E85529" s="88"/>
    </row>
    <row r="85530" spans="5:5" x14ac:dyDescent="0.2">
      <c r="E85530" s="88"/>
    </row>
    <row r="85531" spans="5:5" x14ac:dyDescent="0.2">
      <c r="E85531" s="88"/>
    </row>
    <row r="85532" spans="5:5" x14ac:dyDescent="0.2">
      <c r="E85532" s="88"/>
    </row>
    <row r="85533" spans="5:5" x14ac:dyDescent="0.2">
      <c r="E85533" s="88"/>
    </row>
    <row r="85534" spans="5:5" x14ac:dyDescent="0.2">
      <c r="E85534" s="88"/>
    </row>
    <row r="85535" spans="5:5" x14ac:dyDescent="0.2">
      <c r="E85535" s="88"/>
    </row>
    <row r="85536" spans="5:5" x14ac:dyDescent="0.2">
      <c r="E85536" s="88"/>
    </row>
    <row r="85537" spans="5:5" x14ac:dyDescent="0.2">
      <c r="E85537" s="88"/>
    </row>
    <row r="85538" spans="5:5" x14ac:dyDescent="0.2">
      <c r="E85538" s="88"/>
    </row>
    <row r="85539" spans="5:5" x14ac:dyDescent="0.2">
      <c r="E85539" s="88"/>
    </row>
    <row r="85540" spans="5:5" x14ac:dyDescent="0.2">
      <c r="E85540" s="88"/>
    </row>
    <row r="85541" spans="5:5" x14ac:dyDescent="0.2">
      <c r="E85541" s="88"/>
    </row>
    <row r="85542" spans="5:5" x14ac:dyDescent="0.2">
      <c r="E85542" s="88"/>
    </row>
    <row r="85543" spans="5:5" x14ac:dyDescent="0.2">
      <c r="E85543" s="88"/>
    </row>
    <row r="85544" spans="5:5" x14ac:dyDescent="0.2">
      <c r="E85544" s="88"/>
    </row>
    <row r="85545" spans="5:5" x14ac:dyDescent="0.2">
      <c r="E85545" s="88"/>
    </row>
    <row r="85546" spans="5:5" x14ac:dyDescent="0.2">
      <c r="E85546" s="88"/>
    </row>
    <row r="85547" spans="5:5" x14ac:dyDescent="0.2">
      <c r="E85547" s="88"/>
    </row>
    <row r="85548" spans="5:5" x14ac:dyDescent="0.2">
      <c r="E85548" s="88"/>
    </row>
    <row r="85549" spans="5:5" x14ac:dyDescent="0.2">
      <c r="E85549" s="88"/>
    </row>
    <row r="85550" spans="5:5" x14ac:dyDescent="0.2">
      <c r="E85550" s="88"/>
    </row>
    <row r="85551" spans="5:5" x14ac:dyDescent="0.2">
      <c r="E85551" s="88"/>
    </row>
    <row r="85552" spans="5:5" x14ac:dyDescent="0.2">
      <c r="E85552" s="88"/>
    </row>
    <row r="85553" spans="5:5" x14ac:dyDescent="0.2">
      <c r="E85553" s="88"/>
    </row>
    <row r="85554" spans="5:5" x14ac:dyDescent="0.2">
      <c r="E85554" s="88"/>
    </row>
    <row r="85555" spans="5:5" x14ac:dyDescent="0.2">
      <c r="E85555" s="88"/>
    </row>
    <row r="85556" spans="5:5" x14ac:dyDescent="0.2">
      <c r="E85556" s="88"/>
    </row>
    <row r="85557" spans="5:5" x14ac:dyDescent="0.2">
      <c r="E85557" s="88"/>
    </row>
    <row r="85558" spans="5:5" x14ac:dyDescent="0.2">
      <c r="E85558" s="88"/>
    </row>
    <row r="85559" spans="5:5" x14ac:dyDescent="0.2">
      <c r="E85559" s="88"/>
    </row>
    <row r="85560" spans="5:5" x14ac:dyDescent="0.2">
      <c r="E85560" s="88"/>
    </row>
    <row r="85561" spans="5:5" x14ac:dyDescent="0.2">
      <c r="E85561" s="88"/>
    </row>
    <row r="85562" spans="5:5" x14ac:dyDescent="0.2">
      <c r="E85562" s="88"/>
    </row>
    <row r="85563" spans="5:5" x14ac:dyDescent="0.2">
      <c r="E85563" s="88"/>
    </row>
    <row r="85564" spans="5:5" x14ac:dyDescent="0.2">
      <c r="E85564" s="88"/>
    </row>
    <row r="85565" spans="5:5" x14ac:dyDescent="0.2">
      <c r="E85565" s="88"/>
    </row>
    <row r="85566" spans="5:5" x14ac:dyDescent="0.2">
      <c r="E85566" s="88"/>
    </row>
    <row r="85567" spans="5:5" x14ac:dyDescent="0.2">
      <c r="E85567" s="88"/>
    </row>
    <row r="85568" spans="5:5" x14ac:dyDescent="0.2">
      <c r="E85568" s="88"/>
    </row>
    <row r="85569" spans="5:5" x14ac:dyDescent="0.2">
      <c r="E85569" s="88"/>
    </row>
    <row r="85570" spans="5:5" x14ac:dyDescent="0.2">
      <c r="E85570" s="88"/>
    </row>
    <row r="85571" spans="5:5" x14ac:dyDescent="0.2">
      <c r="E85571" s="88"/>
    </row>
    <row r="85572" spans="5:5" x14ac:dyDescent="0.2">
      <c r="E85572" s="88"/>
    </row>
    <row r="85573" spans="5:5" x14ac:dyDescent="0.2">
      <c r="E85573" s="88"/>
    </row>
    <row r="85574" spans="5:5" x14ac:dyDescent="0.2">
      <c r="E85574" s="88"/>
    </row>
    <row r="85575" spans="5:5" x14ac:dyDescent="0.2">
      <c r="E85575" s="88"/>
    </row>
    <row r="85576" spans="5:5" x14ac:dyDescent="0.2">
      <c r="E85576" s="88"/>
    </row>
    <row r="85577" spans="5:5" x14ac:dyDescent="0.2">
      <c r="E85577" s="88"/>
    </row>
    <row r="85578" spans="5:5" x14ac:dyDescent="0.2">
      <c r="E85578" s="88"/>
    </row>
    <row r="85579" spans="5:5" x14ac:dyDescent="0.2">
      <c r="E85579" s="88"/>
    </row>
    <row r="85580" spans="5:5" x14ac:dyDescent="0.2">
      <c r="E85580" s="88"/>
    </row>
    <row r="85581" spans="5:5" x14ac:dyDescent="0.2">
      <c r="E85581" s="88"/>
    </row>
    <row r="85582" spans="5:5" x14ac:dyDescent="0.2">
      <c r="E85582" s="88"/>
    </row>
    <row r="85583" spans="5:5" x14ac:dyDescent="0.2">
      <c r="E85583" s="88"/>
    </row>
    <row r="85584" spans="5:5" x14ac:dyDescent="0.2">
      <c r="E85584" s="88"/>
    </row>
    <row r="85585" spans="5:5" x14ac:dyDescent="0.2">
      <c r="E85585" s="88"/>
    </row>
    <row r="85586" spans="5:5" x14ac:dyDescent="0.2">
      <c r="E85586" s="88"/>
    </row>
    <row r="85587" spans="5:5" x14ac:dyDescent="0.2">
      <c r="E85587" s="88"/>
    </row>
    <row r="85588" spans="5:5" x14ac:dyDescent="0.2">
      <c r="E85588" s="88"/>
    </row>
    <row r="85589" spans="5:5" x14ac:dyDescent="0.2">
      <c r="E85589" s="88"/>
    </row>
    <row r="85590" spans="5:5" x14ac:dyDescent="0.2">
      <c r="E85590" s="88"/>
    </row>
    <row r="85591" spans="5:5" x14ac:dyDescent="0.2">
      <c r="E85591" s="88"/>
    </row>
    <row r="85592" spans="5:5" x14ac:dyDescent="0.2">
      <c r="E85592" s="88"/>
    </row>
    <row r="85593" spans="5:5" x14ac:dyDescent="0.2">
      <c r="E85593" s="88"/>
    </row>
    <row r="85594" spans="5:5" x14ac:dyDescent="0.2">
      <c r="E85594" s="88"/>
    </row>
    <row r="85595" spans="5:5" x14ac:dyDescent="0.2">
      <c r="E85595" s="88"/>
    </row>
    <row r="85596" spans="5:5" x14ac:dyDescent="0.2">
      <c r="E85596" s="88"/>
    </row>
    <row r="85597" spans="5:5" x14ac:dyDescent="0.2">
      <c r="E85597" s="88"/>
    </row>
    <row r="85598" spans="5:5" x14ac:dyDescent="0.2">
      <c r="E85598" s="88"/>
    </row>
    <row r="85599" spans="5:5" x14ac:dyDescent="0.2">
      <c r="E85599" s="88"/>
    </row>
    <row r="85600" spans="5:5" x14ac:dyDescent="0.2">
      <c r="E85600" s="88"/>
    </row>
    <row r="85601" spans="5:5" x14ac:dyDescent="0.2">
      <c r="E85601" s="88"/>
    </row>
    <row r="85602" spans="5:5" x14ac:dyDescent="0.2">
      <c r="E85602" s="88"/>
    </row>
    <row r="85603" spans="5:5" x14ac:dyDescent="0.2">
      <c r="E85603" s="88"/>
    </row>
    <row r="85604" spans="5:5" x14ac:dyDescent="0.2">
      <c r="E85604" s="88"/>
    </row>
    <row r="85605" spans="5:5" x14ac:dyDescent="0.2">
      <c r="E85605" s="88"/>
    </row>
    <row r="85606" spans="5:5" x14ac:dyDescent="0.2">
      <c r="E85606" s="88"/>
    </row>
    <row r="85607" spans="5:5" x14ac:dyDescent="0.2">
      <c r="E85607" s="88"/>
    </row>
    <row r="85608" spans="5:5" x14ac:dyDescent="0.2">
      <c r="E85608" s="88"/>
    </row>
    <row r="85609" spans="5:5" x14ac:dyDescent="0.2">
      <c r="E85609" s="88"/>
    </row>
    <row r="85610" spans="5:5" x14ac:dyDescent="0.2">
      <c r="E85610" s="88"/>
    </row>
    <row r="85611" spans="5:5" x14ac:dyDescent="0.2">
      <c r="E85611" s="88"/>
    </row>
    <row r="85612" spans="5:5" x14ac:dyDescent="0.2">
      <c r="E85612" s="88"/>
    </row>
    <row r="85613" spans="5:5" x14ac:dyDescent="0.2">
      <c r="E85613" s="88"/>
    </row>
    <row r="85614" spans="5:5" x14ac:dyDescent="0.2">
      <c r="E85614" s="88"/>
    </row>
    <row r="85615" spans="5:5" x14ac:dyDescent="0.2">
      <c r="E85615" s="88"/>
    </row>
    <row r="85616" spans="5:5" x14ac:dyDescent="0.2">
      <c r="E85616" s="88"/>
    </row>
    <row r="85617" spans="5:5" x14ac:dyDescent="0.2">
      <c r="E85617" s="88"/>
    </row>
    <row r="85618" spans="5:5" x14ac:dyDescent="0.2">
      <c r="E85618" s="88"/>
    </row>
    <row r="85619" spans="5:5" x14ac:dyDescent="0.2">
      <c r="E85619" s="88"/>
    </row>
    <row r="85620" spans="5:5" x14ac:dyDescent="0.2">
      <c r="E85620" s="88"/>
    </row>
    <row r="85621" spans="5:5" x14ac:dyDescent="0.2">
      <c r="E85621" s="88"/>
    </row>
    <row r="85622" spans="5:5" x14ac:dyDescent="0.2">
      <c r="E85622" s="88"/>
    </row>
    <row r="85623" spans="5:5" x14ac:dyDescent="0.2">
      <c r="E85623" s="88"/>
    </row>
    <row r="85624" spans="5:5" x14ac:dyDescent="0.2">
      <c r="E85624" s="88"/>
    </row>
    <row r="85625" spans="5:5" x14ac:dyDescent="0.2">
      <c r="E85625" s="88"/>
    </row>
    <row r="85626" spans="5:5" x14ac:dyDescent="0.2">
      <c r="E85626" s="88"/>
    </row>
    <row r="85627" spans="5:5" x14ac:dyDescent="0.2">
      <c r="E85627" s="88"/>
    </row>
    <row r="85628" spans="5:5" x14ac:dyDescent="0.2">
      <c r="E85628" s="88"/>
    </row>
    <row r="85629" spans="5:5" x14ac:dyDescent="0.2">
      <c r="E85629" s="88"/>
    </row>
    <row r="85630" spans="5:5" x14ac:dyDescent="0.2">
      <c r="E85630" s="88"/>
    </row>
    <row r="85631" spans="5:5" x14ac:dyDescent="0.2">
      <c r="E85631" s="88"/>
    </row>
    <row r="85632" spans="5:5" x14ac:dyDescent="0.2">
      <c r="E85632" s="88"/>
    </row>
    <row r="85633" spans="5:5" x14ac:dyDescent="0.2">
      <c r="E85633" s="88"/>
    </row>
    <row r="85634" spans="5:5" x14ac:dyDescent="0.2">
      <c r="E85634" s="88"/>
    </row>
    <row r="85635" spans="5:5" x14ac:dyDescent="0.2">
      <c r="E85635" s="88"/>
    </row>
    <row r="85636" spans="5:5" x14ac:dyDescent="0.2">
      <c r="E85636" s="88"/>
    </row>
    <row r="85637" spans="5:5" x14ac:dyDescent="0.2">
      <c r="E85637" s="88"/>
    </row>
    <row r="85638" spans="5:5" x14ac:dyDescent="0.2">
      <c r="E85638" s="88"/>
    </row>
    <row r="85639" spans="5:5" x14ac:dyDescent="0.2">
      <c r="E85639" s="88"/>
    </row>
    <row r="85640" spans="5:5" x14ac:dyDescent="0.2">
      <c r="E85640" s="88"/>
    </row>
    <row r="85641" spans="5:5" x14ac:dyDescent="0.2">
      <c r="E85641" s="88"/>
    </row>
    <row r="85642" spans="5:5" x14ac:dyDescent="0.2">
      <c r="E85642" s="88"/>
    </row>
    <row r="85643" spans="5:5" x14ac:dyDescent="0.2">
      <c r="E85643" s="88"/>
    </row>
    <row r="85644" spans="5:5" x14ac:dyDescent="0.2">
      <c r="E85644" s="88"/>
    </row>
    <row r="85645" spans="5:5" x14ac:dyDescent="0.2">
      <c r="E85645" s="88"/>
    </row>
    <row r="85646" spans="5:5" x14ac:dyDescent="0.2">
      <c r="E85646" s="88"/>
    </row>
    <row r="85647" spans="5:5" x14ac:dyDescent="0.2">
      <c r="E85647" s="88"/>
    </row>
    <row r="85648" spans="5:5" x14ac:dyDescent="0.2">
      <c r="E85648" s="88"/>
    </row>
    <row r="85649" spans="5:5" x14ac:dyDescent="0.2">
      <c r="E85649" s="88"/>
    </row>
    <row r="85650" spans="5:5" x14ac:dyDescent="0.2">
      <c r="E85650" s="88"/>
    </row>
    <row r="85651" spans="5:5" x14ac:dyDescent="0.2">
      <c r="E85651" s="88"/>
    </row>
    <row r="85652" spans="5:5" x14ac:dyDescent="0.2">
      <c r="E85652" s="88"/>
    </row>
    <row r="85653" spans="5:5" x14ac:dyDescent="0.2">
      <c r="E85653" s="88"/>
    </row>
    <row r="85654" spans="5:5" x14ac:dyDescent="0.2">
      <c r="E85654" s="88"/>
    </row>
    <row r="85655" spans="5:5" x14ac:dyDescent="0.2">
      <c r="E85655" s="88"/>
    </row>
    <row r="85656" spans="5:5" x14ac:dyDescent="0.2">
      <c r="E85656" s="88"/>
    </row>
    <row r="85657" spans="5:5" x14ac:dyDescent="0.2">
      <c r="E85657" s="88"/>
    </row>
    <row r="85658" spans="5:5" x14ac:dyDescent="0.2">
      <c r="E85658" s="88"/>
    </row>
    <row r="85659" spans="5:5" x14ac:dyDescent="0.2">
      <c r="E85659" s="88"/>
    </row>
    <row r="85660" spans="5:5" x14ac:dyDescent="0.2">
      <c r="E85660" s="88"/>
    </row>
    <row r="85661" spans="5:5" x14ac:dyDescent="0.2">
      <c r="E85661" s="88"/>
    </row>
    <row r="85662" spans="5:5" x14ac:dyDescent="0.2">
      <c r="E85662" s="88"/>
    </row>
    <row r="85663" spans="5:5" x14ac:dyDescent="0.2">
      <c r="E85663" s="88"/>
    </row>
    <row r="85664" spans="5:5" x14ac:dyDescent="0.2">
      <c r="E85664" s="88"/>
    </row>
    <row r="85665" spans="5:5" x14ac:dyDescent="0.2">
      <c r="E85665" s="88"/>
    </row>
    <row r="85666" spans="5:5" x14ac:dyDescent="0.2">
      <c r="E85666" s="88"/>
    </row>
    <row r="85667" spans="5:5" x14ac:dyDescent="0.2">
      <c r="E85667" s="88"/>
    </row>
    <row r="85668" spans="5:5" x14ac:dyDescent="0.2">
      <c r="E85668" s="88"/>
    </row>
    <row r="85669" spans="5:5" x14ac:dyDescent="0.2">
      <c r="E85669" s="88"/>
    </row>
    <row r="85670" spans="5:5" x14ac:dyDescent="0.2">
      <c r="E85670" s="88"/>
    </row>
    <row r="85671" spans="5:5" x14ac:dyDescent="0.2">
      <c r="E85671" s="88"/>
    </row>
    <row r="85672" spans="5:5" x14ac:dyDescent="0.2">
      <c r="E85672" s="88"/>
    </row>
    <row r="85673" spans="5:5" x14ac:dyDescent="0.2">
      <c r="E85673" s="88"/>
    </row>
    <row r="85674" spans="5:5" x14ac:dyDescent="0.2">
      <c r="E85674" s="88"/>
    </row>
    <row r="85675" spans="5:5" x14ac:dyDescent="0.2">
      <c r="E85675" s="88"/>
    </row>
    <row r="85676" spans="5:5" x14ac:dyDescent="0.2">
      <c r="E85676" s="88"/>
    </row>
    <row r="85677" spans="5:5" x14ac:dyDescent="0.2">
      <c r="E85677" s="88"/>
    </row>
    <row r="85678" spans="5:5" x14ac:dyDescent="0.2">
      <c r="E85678" s="88"/>
    </row>
    <row r="85679" spans="5:5" x14ac:dyDescent="0.2">
      <c r="E85679" s="88"/>
    </row>
    <row r="85680" spans="5:5" x14ac:dyDescent="0.2">
      <c r="E85680" s="88"/>
    </row>
    <row r="85681" spans="5:5" x14ac:dyDescent="0.2">
      <c r="E85681" s="88"/>
    </row>
    <row r="85682" spans="5:5" x14ac:dyDescent="0.2">
      <c r="E85682" s="88"/>
    </row>
    <row r="85683" spans="5:5" x14ac:dyDescent="0.2">
      <c r="E85683" s="88"/>
    </row>
    <row r="85684" spans="5:5" x14ac:dyDescent="0.2">
      <c r="E85684" s="88"/>
    </row>
    <row r="85685" spans="5:5" x14ac:dyDescent="0.2">
      <c r="E85685" s="88"/>
    </row>
    <row r="85686" spans="5:5" x14ac:dyDescent="0.2">
      <c r="E85686" s="88"/>
    </row>
    <row r="85687" spans="5:5" x14ac:dyDescent="0.2">
      <c r="E85687" s="88"/>
    </row>
    <row r="85688" spans="5:5" x14ac:dyDescent="0.2">
      <c r="E85688" s="88"/>
    </row>
    <row r="85689" spans="5:5" x14ac:dyDescent="0.2">
      <c r="E85689" s="88"/>
    </row>
    <row r="85690" spans="5:5" x14ac:dyDescent="0.2">
      <c r="E85690" s="88"/>
    </row>
    <row r="85691" spans="5:5" x14ac:dyDescent="0.2">
      <c r="E85691" s="88"/>
    </row>
    <row r="85692" spans="5:5" x14ac:dyDescent="0.2">
      <c r="E85692" s="88"/>
    </row>
    <row r="85693" spans="5:5" x14ac:dyDescent="0.2">
      <c r="E85693" s="88"/>
    </row>
    <row r="85694" spans="5:5" x14ac:dyDescent="0.2">
      <c r="E85694" s="88"/>
    </row>
    <row r="85695" spans="5:5" x14ac:dyDescent="0.2">
      <c r="E85695" s="88"/>
    </row>
    <row r="85696" spans="5:5" x14ac:dyDescent="0.2">
      <c r="E85696" s="88"/>
    </row>
    <row r="85697" spans="5:5" x14ac:dyDescent="0.2">
      <c r="E85697" s="88"/>
    </row>
    <row r="85698" spans="5:5" x14ac:dyDescent="0.2">
      <c r="E85698" s="88"/>
    </row>
    <row r="85699" spans="5:5" x14ac:dyDescent="0.2">
      <c r="E85699" s="88"/>
    </row>
    <row r="85700" spans="5:5" x14ac:dyDescent="0.2">
      <c r="E85700" s="88"/>
    </row>
    <row r="85701" spans="5:5" x14ac:dyDescent="0.2">
      <c r="E85701" s="88"/>
    </row>
    <row r="85702" spans="5:5" x14ac:dyDescent="0.2">
      <c r="E85702" s="88"/>
    </row>
    <row r="85703" spans="5:5" x14ac:dyDescent="0.2">
      <c r="E85703" s="88"/>
    </row>
    <row r="85704" spans="5:5" x14ac:dyDescent="0.2">
      <c r="E85704" s="88"/>
    </row>
    <row r="85705" spans="5:5" x14ac:dyDescent="0.2">
      <c r="E85705" s="88"/>
    </row>
    <row r="85706" spans="5:5" x14ac:dyDescent="0.2">
      <c r="E85706" s="88"/>
    </row>
    <row r="85707" spans="5:5" x14ac:dyDescent="0.2">
      <c r="E85707" s="88"/>
    </row>
    <row r="85708" spans="5:5" x14ac:dyDescent="0.2">
      <c r="E85708" s="88"/>
    </row>
    <row r="85709" spans="5:5" x14ac:dyDescent="0.2">
      <c r="E85709" s="88"/>
    </row>
    <row r="85710" spans="5:5" x14ac:dyDescent="0.2">
      <c r="E85710" s="88"/>
    </row>
    <row r="85711" spans="5:5" x14ac:dyDescent="0.2">
      <c r="E85711" s="88"/>
    </row>
    <row r="85712" spans="5:5" x14ac:dyDescent="0.2">
      <c r="E85712" s="88"/>
    </row>
    <row r="85713" spans="5:5" x14ac:dyDescent="0.2">
      <c r="E85713" s="88"/>
    </row>
    <row r="85714" spans="5:5" x14ac:dyDescent="0.2">
      <c r="E85714" s="88"/>
    </row>
    <row r="85715" spans="5:5" x14ac:dyDescent="0.2">
      <c r="E85715" s="88"/>
    </row>
    <row r="85716" spans="5:5" x14ac:dyDescent="0.2">
      <c r="E85716" s="88"/>
    </row>
    <row r="85717" spans="5:5" x14ac:dyDescent="0.2">
      <c r="E85717" s="88"/>
    </row>
    <row r="85718" spans="5:5" x14ac:dyDescent="0.2">
      <c r="E85718" s="88"/>
    </row>
    <row r="85719" spans="5:5" x14ac:dyDescent="0.2">
      <c r="E85719" s="88"/>
    </row>
    <row r="85720" spans="5:5" x14ac:dyDescent="0.2">
      <c r="E85720" s="88"/>
    </row>
    <row r="85721" spans="5:5" x14ac:dyDescent="0.2">
      <c r="E85721" s="88"/>
    </row>
    <row r="85722" spans="5:5" x14ac:dyDescent="0.2">
      <c r="E85722" s="88"/>
    </row>
    <row r="85723" spans="5:5" x14ac:dyDescent="0.2">
      <c r="E85723" s="88"/>
    </row>
    <row r="85724" spans="5:5" x14ac:dyDescent="0.2">
      <c r="E85724" s="88"/>
    </row>
    <row r="85725" spans="5:5" x14ac:dyDescent="0.2">
      <c r="E85725" s="88"/>
    </row>
    <row r="85726" spans="5:5" x14ac:dyDescent="0.2">
      <c r="E85726" s="88"/>
    </row>
    <row r="85727" spans="5:5" x14ac:dyDescent="0.2">
      <c r="E85727" s="88"/>
    </row>
    <row r="85728" spans="5:5" x14ac:dyDescent="0.2">
      <c r="E85728" s="88"/>
    </row>
    <row r="85729" spans="5:5" x14ac:dyDescent="0.2">
      <c r="E85729" s="88"/>
    </row>
    <row r="85730" spans="5:5" x14ac:dyDescent="0.2">
      <c r="E85730" s="88"/>
    </row>
    <row r="85731" spans="5:5" x14ac:dyDescent="0.2">
      <c r="E85731" s="88"/>
    </row>
    <row r="85732" spans="5:5" x14ac:dyDescent="0.2">
      <c r="E85732" s="88"/>
    </row>
    <row r="85733" spans="5:5" x14ac:dyDescent="0.2">
      <c r="E85733" s="88"/>
    </row>
    <row r="85734" spans="5:5" x14ac:dyDescent="0.2">
      <c r="E85734" s="88"/>
    </row>
    <row r="85735" spans="5:5" x14ac:dyDescent="0.2">
      <c r="E85735" s="88"/>
    </row>
    <row r="85736" spans="5:5" x14ac:dyDescent="0.2">
      <c r="E85736" s="88"/>
    </row>
    <row r="85737" spans="5:5" x14ac:dyDescent="0.2">
      <c r="E85737" s="88"/>
    </row>
    <row r="85738" spans="5:5" x14ac:dyDescent="0.2">
      <c r="E85738" s="88"/>
    </row>
    <row r="85739" spans="5:5" x14ac:dyDescent="0.2">
      <c r="E85739" s="88"/>
    </row>
    <row r="85740" spans="5:5" x14ac:dyDescent="0.2">
      <c r="E85740" s="88"/>
    </row>
    <row r="85741" spans="5:5" x14ac:dyDescent="0.2">
      <c r="E85741" s="88"/>
    </row>
    <row r="85742" spans="5:5" x14ac:dyDescent="0.2">
      <c r="E85742" s="88"/>
    </row>
    <row r="85743" spans="5:5" x14ac:dyDescent="0.2">
      <c r="E85743" s="88"/>
    </row>
    <row r="85744" spans="5:5" x14ac:dyDescent="0.2">
      <c r="E85744" s="88"/>
    </row>
    <row r="85745" spans="5:5" x14ac:dyDescent="0.2">
      <c r="E85745" s="88"/>
    </row>
    <row r="85746" spans="5:5" x14ac:dyDescent="0.2">
      <c r="E85746" s="88"/>
    </row>
    <row r="85747" spans="5:5" x14ac:dyDescent="0.2">
      <c r="E85747" s="88"/>
    </row>
    <row r="85748" spans="5:5" x14ac:dyDescent="0.2">
      <c r="E85748" s="88"/>
    </row>
    <row r="85749" spans="5:5" x14ac:dyDescent="0.2">
      <c r="E85749" s="88"/>
    </row>
    <row r="85750" spans="5:5" x14ac:dyDescent="0.2">
      <c r="E85750" s="88"/>
    </row>
    <row r="85751" spans="5:5" x14ac:dyDescent="0.2">
      <c r="E85751" s="88"/>
    </row>
    <row r="85752" spans="5:5" x14ac:dyDescent="0.2">
      <c r="E85752" s="88"/>
    </row>
    <row r="85753" spans="5:5" x14ac:dyDescent="0.2">
      <c r="E85753" s="88"/>
    </row>
    <row r="85754" spans="5:5" x14ac:dyDescent="0.2">
      <c r="E85754" s="88"/>
    </row>
    <row r="85755" spans="5:5" x14ac:dyDescent="0.2">
      <c r="E85755" s="88"/>
    </row>
    <row r="85756" spans="5:5" x14ac:dyDescent="0.2">
      <c r="E85756" s="88"/>
    </row>
    <row r="85757" spans="5:5" x14ac:dyDescent="0.2">
      <c r="E85757" s="88"/>
    </row>
    <row r="85758" spans="5:5" x14ac:dyDescent="0.2">
      <c r="E85758" s="88"/>
    </row>
    <row r="85759" spans="5:5" x14ac:dyDescent="0.2">
      <c r="E85759" s="88"/>
    </row>
    <row r="85760" spans="5:5" x14ac:dyDescent="0.2">
      <c r="E85760" s="88"/>
    </row>
    <row r="85761" spans="5:5" x14ac:dyDescent="0.2">
      <c r="E85761" s="88"/>
    </row>
    <row r="85762" spans="5:5" x14ac:dyDescent="0.2">
      <c r="E85762" s="88"/>
    </row>
    <row r="85763" spans="5:5" x14ac:dyDescent="0.2">
      <c r="E85763" s="88"/>
    </row>
    <row r="85764" spans="5:5" x14ac:dyDescent="0.2">
      <c r="E85764" s="88"/>
    </row>
    <row r="85765" spans="5:5" x14ac:dyDescent="0.2">
      <c r="E85765" s="88"/>
    </row>
    <row r="85766" spans="5:5" x14ac:dyDescent="0.2">
      <c r="E85766" s="88"/>
    </row>
    <row r="85767" spans="5:5" x14ac:dyDescent="0.2">
      <c r="E85767" s="88"/>
    </row>
    <row r="85768" spans="5:5" x14ac:dyDescent="0.2">
      <c r="E85768" s="88"/>
    </row>
    <row r="85769" spans="5:5" x14ac:dyDescent="0.2">
      <c r="E85769" s="88"/>
    </row>
    <row r="85770" spans="5:5" x14ac:dyDescent="0.2">
      <c r="E85770" s="88"/>
    </row>
    <row r="85771" spans="5:5" x14ac:dyDescent="0.2">
      <c r="E85771" s="88"/>
    </row>
    <row r="85772" spans="5:5" x14ac:dyDescent="0.2">
      <c r="E85772" s="88"/>
    </row>
    <row r="85773" spans="5:5" x14ac:dyDescent="0.2">
      <c r="E85773" s="88"/>
    </row>
    <row r="85774" spans="5:5" x14ac:dyDescent="0.2">
      <c r="E85774" s="88"/>
    </row>
    <row r="85775" spans="5:5" x14ac:dyDescent="0.2">
      <c r="E85775" s="88"/>
    </row>
    <row r="85776" spans="5:5" x14ac:dyDescent="0.2">
      <c r="E85776" s="88"/>
    </row>
    <row r="85777" spans="5:5" x14ac:dyDescent="0.2">
      <c r="E85777" s="88"/>
    </row>
    <row r="85778" spans="5:5" x14ac:dyDescent="0.2">
      <c r="E85778" s="88"/>
    </row>
    <row r="85779" spans="5:5" x14ac:dyDescent="0.2">
      <c r="E85779" s="88"/>
    </row>
    <row r="85780" spans="5:5" x14ac:dyDescent="0.2">
      <c r="E85780" s="88"/>
    </row>
    <row r="85781" spans="5:5" x14ac:dyDescent="0.2">
      <c r="E85781" s="88"/>
    </row>
    <row r="85782" spans="5:5" x14ac:dyDescent="0.2">
      <c r="E85782" s="88"/>
    </row>
    <row r="85783" spans="5:5" x14ac:dyDescent="0.2">
      <c r="E85783" s="88"/>
    </row>
    <row r="85784" spans="5:5" x14ac:dyDescent="0.2">
      <c r="E85784" s="88"/>
    </row>
    <row r="85785" spans="5:5" x14ac:dyDescent="0.2">
      <c r="E85785" s="88"/>
    </row>
    <row r="85786" spans="5:5" x14ac:dyDescent="0.2">
      <c r="E85786" s="88"/>
    </row>
    <row r="85787" spans="5:5" x14ac:dyDescent="0.2">
      <c r="E85787" s="88"/>
    </row>
    <row r="85788" spans="5:5" x14ac:dyDescent="0.2">
      <c r="E85788" s="88"/>
    </row>
    <row r="85789" spans="5:5" x14ac:dyDescent="0.2">
      <c r="E85789" s="88"/>
    </row>
    <row r="85790" spans="5:5" x14ac:dyDescent="0.2">
      <c r="E85790" s="88"/>
    </row>
    <row r="85791" spans="5:5" x14ac:dyDescent="0.2">
      <c r="E85791" s="88"/>
    </row>
    <row r="85792" spans="5:5" x14ac:dyDescent="0.2">
      <c r="E85792" s="88"/>
    </row>
    <row r="85793" spans="5:5" x14ac:dyDescent="0.2">
      <c r="E85793" s="88"/>
    </row>
    <row r="85794" spans="5:5" x14ac:dyDescent="0.2">
      <c r="E85794" s="88"/>
    </row>
    <row r="85795" spans="5:5" x14ac:dyDescent="0.2">
      <c r="E85795" s="88"/>
    </row>
    <row r="85796" spans="5:5" x14ac:dyDescent="0.2">
      <c r="E85796" s="88"/>
    </row>
    <row r="85797" spans="5:5" x14ac:dyDescent="0.2">
      <c r="E85797" s="88"/>
    </row>
    <row r="85798" spans="5:5" x14ac:dyDescent="0.2">
      <c r="E85798" s="88"/>
    </row>
    <row r="85799" spans="5:5" x14ac:dyDescent="0.2">
      <c r="E85799" s="88"/>
    </row>
    <row r="85800" spans="5:5" x14ac:dyDescent="0.2">
      <c r="E85800" s="88"/>
    </row>
    <row r="85801" spans="5:5" x14ac:dyDescent="0.2">
      <c r="E85801" s="88"/>
    </row>
    <row r="85802" spans="5:5" x14ac:dyDescent="0.2">
      <c r="E85802" s="88"/>
    </row>
    <row r="85803" spans="5:5" x14ac:dyDescent="0.2">
      <c r="E85803" s="88"/>
    </row>
    <row r="85804" spans="5:5" x14ac:dyDescent="0.2">
      <c r="E85804" s="88"/>
    </row>
    <row r="85805" spans="5:5" x14ac:dyDescent="0.2">
      <c r="E85805" s="88"/>
    </row>
    <row r="85806" spans="5:5" x14ac:dyDescent="0.2">
      <c r="E85806" s="88"/>
    </row>
    <row r="85807" spans="5:5" x14ac:dyDescent="0.2">
      <c r="E85807" s="88"/>
    </row>
    <row r="85808" spans="5:5" x14ac:dyDescent="0.2">
      <c r="E85808" s="88"/>
    </row>
    <row r="85809" spans="5:5" x14ac:dyDescent="0.2">
      <c r="E85809" s="88"/>
    </row>
    <row r="85810" spans="5:5" x14ac:dyDescent="0.2">
      <c r="E85810" s="88"/>
    </row>
    <row r="85811" spans="5:5" x14ac:dyDescent="0.2">
      <c r="E85811" s="88"/>
    </row>
    <row r="85812" spans="5:5" x14ac:dyDescent="0.2">
      <c r="E85812" s="88"/>
    </row>
    <row r="85813" spans="5:5" x14ac:dyDescent="0.2">
      <c r="E85813" s="88"/>
    </row>
    <row r="85814" spans="5:5" x14ac:dyDescent="0.2">
      <c r="E85814" s="88"/>
    </row>
    <row r="85815" spans="5:5" x14ac:dyDescent="0.2">
      <c r="E85815" s="88"/>
    </row>
    <row r="85816" spans="5:5" x14ac:dyDescent="0.2">
      <c r="E85816" s="88"/>
    </row>
    <row r="85817" spans="5:5" x14ac:dyDescent="0.2">
      <c r="E85817" s="88"/>
    </row>
    <row r="85818" spans="5:5" x14ac:dyDescent="0.2">
      <c r="E85818" s="88"/>
    </row>
    <row r="85819" spans="5:5" x14ac:dyDescent="0.2">
      <c r="E85819" s="88"/>
    </row>
    <row r="85820" spans="5:5" x14ac:dyDescent="0.2">
      <c r="E85820" s="88"/>
    </row>
    <row r="85821" spans="5:5" x14ac:dyDescent="0.2">
      <c r="E85821" s="88"/>
    </row>
    <row r="85822" spans="5:5" x14ac:dyDescent="0.2">
      <c r="E85822" s="88"/>
    </row>
    <row r="85823" spans="5:5" x14ac:dyDescent="0.2">
      <c r="E85823" s="88"/>
    </row>
    <row r="85824" spans="5:5" x14ac:dyDescent="0.2">
      <c r="E85824" s="88"/>
    </row>
    <row r="85825" spans="5:5" x14ac:dyDescent="0.2">
      <c r="E85825" s="88"/>
    </row>
    <row r="85826" spans="5:5" x14ac:dyDescent="0.2">
      <c r="E85826" s="88"/>
    </row>
    <row r="85827" spans="5:5" x14ac:dyDescent="0.2">
      <c r="E85827" s="88"/>
    </row>
    <row r="85828" spans="5:5" x14ac:dyDescent="0.2">
      <c r="E85828" s="88"/>
    </row>
    <row r="85829" spans="5:5" x14ac:dyDescent="0.2">
      <c r="E85829" s="88"/>
    </row>
    <row r="85830" spans="5:5" x14ac:dyDescent="0.2">
      <c r="E85830" s="88"/>
    </row>
    <row r="85831" spans="5:5" x14ac:dyDescent="0.2">
      <c r="E85831" s="88"/>
    </row>
    <row r="85832" spans="5:5" x14ac:dyDescent="0.2">
      <c r="E85832" s="88"/>
    </row>
    <row r="85833" spans="5:5" x14ac:dyDescent="0.2">
      <c r="E85833" s="88"/>
    </row>
    <row r="85834" spans="5:5" x14ac:dyDescent="0.2">
      <c r="E85834" s="88"/>
    </row>
    <row r="85835" spans="5:5" x14ac:dyDescent="0.2">
      <c r="E85835" s="88"/>
    </row>
    <row r="85836" spans="5:5" x14ac:dyDescent="0.2">
      <c r="E85836" s="88"/>
    </row>
    <row r="85837" spans="5:5" x14ac:dyDescent="0.2">
      <c r="E85837" s="88"/>
    </row>
    <row r="85838" spans="5:5" x14ac:dyDescent="0.2">
      <c r="E85838" s="88"/>
    </row>
    <row r="85839" spans="5:5" x14ac:dyDescent="0.2">
      <c r="E85839" s="88"/>
    </row>
    <row r="85840" spans="5:5" x14ac:dyDescent="0.2">
      <c r="E85840" s="88"/>
    </row>
    <row r="85841" spans="5:5" x14ac:dyDescent="0.2">
      <c r="E85841" s="88"/>
    </row>
    <row r="85842" spans="5:5" x14ac:dyDescent="0.2">
      <c r="E85842" s="88"/>
    </row>
    <row r="85843" spans="5:5" x14ac:dyDescent="0.2">
      <c r="E85843" s="88"/>
    </row>
    <row r="85844" spans="5:5" x14ac:dyDescent="0.2">
      <c r="E85844" s="88"/>
    </row>
    <row r="85845" spans="5:5" x14ac:dyDescent="0.2">
      <c r="E85845" s="88"/>
    </row>
    <row r="85846" spans="5:5" x14ac:dyDescent="0.2">
      <c r="E85846" s="88"/>
    </row>
    <row r="85847" spans="5:5" x14ac:dyDescent="0.2">
      <c r="E85847" s="88"/>
    </row>
    <row r="85848" spans="5:5" x14ac:dyDescent="0.2">
      <c r="E85848" s="88"/>
    </row>
    <row r="85849" spans="5:5" x14ac:dyDescent="0.2">
      <c r="E85849" s="88"/>
    </row>
    <row r="85850" spans="5:5" x14ac:dyDescent="0.2">
      <c r="E85850" s="88"/>
    </row>
    <row r="85851" spans="5:5" x14ac:dyDescent="0.2">
      <c r="E85851" s="88"/>
    </row>
    <row r="85852" spans="5:5" x14ac:dyDescent="0.2">
      <c r="E85852" s="88"/>
    </row>
    <row r="85853" spans="5:5" x14ac:dyDescent="0.2">
      <c r="E85853" s="88"/>
    </row>
    <row r="85854" spans="5:5" x14ac:dyDescent="0.2">
      <c r="E85854" s="88"/>
    </row>
    <row r="85855" spans="5:5" x14ac:dyDescent="0.2">
      <c r="E85855" s="88"/>
    </row>
    <row r="85856" spans="5:5" x14ac:dyDescent="0.2">
      <c r="E85856" s="88"/>
    </row>
    <row r="85857" spans="5:5" x14ac:dyDescent="0.2">
      <c r="E85857" s="88"/>
    </row>
    <row r="85858" spans="5:5" x14ac:dyDescent="0.2">
      <c r="E85858" s="88"/>
    </row>
    <row r="85859" spans="5:5" x14ac:dyDescent="0.2">
      <c r="E85859" s="88"/>
    </row>
    <row r="85860" spans="5:5" x14ac:dyDescent="0.2">
      <c r="E85860" s="88"/>
    </row>
    <row r="85861" spans="5:5" x14ac:dyDescent="0.2">
      <c r="E85861" s="88"/>
    </row>
    <row r="85862" spans="5:5" x14ac:dyDescent="0.2">
      <c r="E85862" s="88"/>
    </row>
    <row r="85863" spans="5:5" x14ac:dyDescent="0.2">
      <c r="E85863" s="88"/>
    </row>
    <row r="85864" spans="5:5" x14ac:dyDescent="0.2">
      <c r="E85864" s="88"/>
    </row>
    <row r="85865" spans="5:5" x14ac:dyDescent="0.2">
      <c r="E85865" s="88"/>
    </row>
    <row r="85866" spans="5:5" x14ac:dyDescent="0.2">
      <c r="E85866" s="88"/>
    </row>
    <row r="85867" spans="5:5" x14ac:dyDescent="0.2">
      <c r="E85867" s="88"/>
    </row>
    <row r="85868" spans="5:5" x14ac:dyDescent="0.2">
      <c r="E85868" s="88"/>
    </row>
    <row r="85869" spans="5:5" x14ac:dyDescent="0.2">
      <c r="E85869" s="88"/>
    </row>
    <row r="85870" spans="5:5" x14ac:dyDescent="0.2">
      <c r="E85870" s="88"/>
    </row>
    <row r="85871" spans="5:5" x14ac:dyDescent="0.2">
      <c r="E85871" s="88"/>
    </row>
    <row r="85872" spans="5:5" x14ac:dyDescent="0.2">
      <c r="E85872" s="88"/>
    </row>
    <row r="85873" spans="5:5" x14ac:dyDescent="0.2">
      <c r="E85873" s="88"/>
    </row>
    <row r="85874" spans="5:5" x14ac:dyDescent="0.2">
      <c r="E85874" s="88"/>
    </row>
    <row r="85875" spans="5:5" x14ac:dyDescent="0.2">
      <c r="E85875" s="88"/>
    </row>
    <row r="85876" spans="5:5" x14ac:dyDescent="0.2">
      <c r="E85876" s="88"/>
    </row>
    <row r="85877" spans="5:5" x14ac:dyDescent="0.2">
      <c r="E85877" s="88"/>
    </row>
    <row r="85878" spans="5:5" x14ac:dyDescent="0.2">
      <c r="E85878" s="88"/>
    </row>
    <row r="85879" spans="5:5" x14ac:dyDescent="0.2">
      <c r="E85879" s="88"/>
    </row>
    <row r="85880" spans="5:5" x14ac:dyDescent="0.2">
      <c r="E85880" s="88"/>
    </row>
    <row r="85881" spans="5:5" x14ac:dyDescent="0.2">
      <c r="E85881" s="88"/>
    </row>
    <row r="85882" spans="5:5" x14ac:dyDescent="0.2">
      <c r="E85882" s="88"/>
    </row>
    <row r="85883" spans="5:5" x14ac:dyDescent="0.2">
      <c r="E85883" s="88"/>
    </row>
    <row r="85884" spans="5:5" x14ac:dyDescent="0.2">
      <c r="E85884" s="88"/>
    </row>
    <row r="85885" spans="5:5" x14ac:dyDescent="0.2">
      <c r="E85885" s="88"/>
    </row>
    <row r="85886" spans="5:5" x14ac:dyDescent="0.2">
      <c r="E85886" s="88"/>
    </row>
    <row r="85887" spans="5:5" x14ac:dyDescent="0.2">
      <c r="E85887" s="88"/>
    </row>
    <row r="85888" spans="5:5" x14ac:dyDescent="0.2">
      <c r="E85888" s="88"/>
    </row>
    <row r="85889" spans="5:5" x14ac:dyDescent="0.2">
      <c r="E85889" s="88"/>
    </row>
    <row r="85890" spans="5:5" x14ac:dyDescent="0.2">
      <c r="E85890" s="88"/>
    </row>
    <row r="85891" spans="5:5" x14ac:dyDescent="0.2">
      <c r="E85891" s="88"/>
    </row>
    <row r="85892" spans="5:5" x14ac:dyDescent="0.2">
      <c r="E85892" s="88"/>
    </row>
    <row r="85893" spans="5:5" x14ac:dyDescent="0.2">
      <c r="E85893" s="88"/>
    </row>
    <row r="85894" spans="5:5" x14ac:dyDescent="0.2">
      <c r="E85894" s="88"/>
    </row>
    <row r="85895" spans="5:5" x14ac:dyDescent="0.2">
      <c r="E85895" s="88"/>
    </row>
    <row r="85896" spans="5:5" x14ac:dyDescent="0.2">
      <c r="E85896" s="88"/>
    </row>
    <row r="85897" spans="5:5" x14ac:dyDescent="0.2">
      <c r="E85897" s="88"/>
    </row>
    <row r="85898" spans="5:5" x14ac:dyDescent="0.2">
      <c r="E85898" s="88"/>
    </row>
    <row r="85899" spans="5:5" x14ac:dyDescent="0.2">
      <c r="E85899" s="88"/>
    </row>
    <row r="85900" spans="5:5" x14ac:dyDescent="0.2">
      <c r="E85900" s="88"/>
    </row>
    <row r="85901" spans="5:5" x14ac:dyDescent="0.2">
      <c r="E85901" s="88"/>
    </row>
    <row r="85902" spans="5:5" x14ac:dyDescent="0.2">
      <c r="E85902" s="88"/>
    </row>
    <row r="85903" spans="5:5" x14ac:dyDescent="0.2">
      <c r="E85903" s="88"/>
    </row>
    <row r="85904" spans="5:5" x14ac:dyDescent="0.2">
      <c r="E85904" s="88"/>
    </row>
    <row r="85905" spans="5:5" x14ac:dyDescent="0.2">
      <c r="E85905" s="88"/>
    </row>
    <row r="85906" spans="5:5" x14ac:dyDescent="0.2">
      <c r="E85906" s="88"/>
    </row>
    <row r="85907" spans="5:5" x14ac:dyDescent="0.2">
      <c r="E85907" s="88"/>
    </row>
    <row r="85908" spans="5:5" x14ac:dyDescent="0.2">
      <c r="E85908" s="88"/>
    </row>
    <row r="85909" spans="5:5" x14ac:dyDescent="0.2">
      <c r="E85909" s="88"/>
    </row>
    <row r="85910" spans="5:5" x14ac:dyDescent="0.2">
      <c r="E85910" s="88"/>
    </row>
    <row r="85911" spans="5:5" x14ac:dyDescent="0.2">
      <c r="E85911" s="88"/>
    </row>
    <row r="85912" spans="5:5" x14ac:dyDescent="0.2">
      <c r="E85912" s="88"/>
    </row>
    <row r="85913" spans="5:5" x14ac:dyDescent="0.2">
      <c r="E85913" s="88"/>
    </row>
    <row r="85914" spans="5:5" x14ac:dyDescent="0.2">
      <c r="E85914" s="88"/>
    </row>
    <row r="85915" spans="5:5" x14ac:dyDescent="0.2">
      <c r="E85915" s="88"/>
    </row>
    <row r="85916" spans="5:5" x14ac:dyDescent="0.2">
      <c r="E85916" s="88"/>
    </row>
    <row r="85917" spans="5:5" x14ac:dyDescent="0.2">
      <c r="E85917" s="88"/>
    </row>
    <row r="85918" spans="5:5" x14ac:dyDescent="0.2">
      <c r="E85918" s="88"/>
    </row>
    <row r="85919" spans="5:5" x14ac:dyDescent="0.2">
      <c r="E85919" s="88"/>
    </row>
    <row r="85920" spans="5:5" x14ac:dyDescent="0.2">
      <c r="E85920" s="88"/>
    </row>
    <row r="85921" spans="5:5" x14ac:dyDescent="0.2">
      <c r="E85921" s="88"/>
    </row>
    <row r="85922" spans="5:5" x14ac:dyDescent="0.2">
      <c r="E85922" s="88"/>
    </row>
    <row r="85923" spans="5:5" x14ac:dyDescent="0.2">
      <c r="E85923" s="88"/>
    </row>
    <row r="85924" spans="5:5" x14ac:dyDescent="0.2">
      <c r="E85924" s="88"/>
    </row>
    <row r="85925" spans="5:5" x14ac:dyDescent="0.2">
      <c r="E85925" s="88"/>
    </row>
    <row r="85926" spans="5:5" x14ac:dyDescent="0.2">
      <c r="E85926" s="88"/>
    </row>
    <row r="85927" spans="5:5" x14ac:dyDescent="0.2">
      <c r="E85927" s="88"/>
    </row>
    <row r="85928" spans="5:5" x14ac:dyDescent="0.2">
      <c r="E85928" s="88"/>
    </row>
    <row r="85929" spans="5:5" x14ac:dyDescent="0.2">
      <c r="E85929" s="88"/>
    </row>
    <row r="85930" spans="5:5" x14ac:dyDescent="0.2">
      <c r="E85930" s="88"/>
    </row>
    <row r="85931" spans="5:5" x14ac:dyDescent="0.2">
      <c r="E85931" s="88"/>
    </row>
    <row r="85932" spans="5:5" x14ac:dyDescent="0.2">
      <c r="E85932" s="88"/>
    </row>
    <row r="85933" spans="5:5" x14ac:dyDescent="0.2">
      <c r="E85933" s="88"/>
    </row>
    <row r="85934" spans="5:5" x14ac:dyDescent="0.2">
      <c r="E85934" s="88"/>
    </row>
    <row r="85935" spans="5:5" x14ac:dyDescent="0.2">
      <c r="E85935" s="88"/>
    </row>
    <row r="85936" spans="5:5" x14ac:dyDescent="0.2">
      <c r="E85936" s="88"/>
    </row>
    <row r="85937" spans="5:5" x14ac:dyDescent="0.2">
      <c r="E85937" s="88"/>
    </row>
    <row r="85938" spans="5:5" x14ac:dyDescent="0.2">
      <c r="E85938" s="88"/>
    </row>
    <row r="85939" spans="5:5" x14ac:dyDescent="0.2">
      <c r="E85939" s="88"/>
    </row>
    <row r="85940" spans="5:5" x14ac:dyDescent="0.2">
      <c r="E85940" s="88"/>
    </row>
    <row r="85941" spans="5:5" x14ac:dyDescent="0.2">
      <c r="E85941" s="88"/>
    </row>
    <row r="85942" spans="5:5" x14ac:dyDescent="0.2">
      <c r="E85942" s="88"/>
    </row>
    <row r="85943" spans="5:5" x14ac:dyDescent="0.2">
      <c r="E85943" s="88"/>
    </row>
    <row r="85944" spans="5:5" x14ac:dyDescent="0.2">
      <c r="E85944" s="88"/>
    </row>
    <row r="85945" spans="5:5" x14ac:dyDescent="0.2">
      <c r="E85945" s="88"/>
    </row>
    <row r="85946" spans="5:5" x14ac:dyDescent="0.2">
      <c r="E85946" s="88"/>
    </row>
    <row r="85947" spans="5:5" x14ac:dyDescent="0.2">
      <c r="E85947" s="88"/>
    </row>
    <row r="85948" spans="5:5" x14ac:dyDescent="0.2">
      <c r="E85948" s="88"/>
    </row>
    <row r="85949" spans="5:5" x14ac:dyDescent="0.2">
      <c r="E85949" s="88"/>
    </row>
    <row r="85950" spans="5:5" x14ac:dyDescent="0.2">
      <c r="E85950" s="88"/>
    </row>
    <row r="85951" spans="5:5" x14ac:dyDescent="0.2">
      <c r="E85951" s="88"/>
    </row>
    <row r="85952" spans="5:5" x14ac:dyDescent="0.2">
      <c r="E85952" s="88"/>
    </row>
    <row r="85953" spans="5:5" x14ac:dyDescent="0.2">
      <c r="E85953" s="88"/>
    </row>
    <row r="85954" spans="5:5" x14ac:dyDescent="0.2">
      <c r="E85954" s="88"/>
    </row>
    <row r="85955" spans="5:5" x14ac:dyDescent="0.2">
      <c r="E85955" s="88"/>
    </row>
    <row r="85956" spans="5:5" x14ac:dyDescent="0.2">
      <c r="E85956" s="88"/>
    </row>
    <row r="85957" spans="5:5" x14ac:dyDescent="0.2">
      <c r="E85957" s="88"/>
    </row>
    <row r="85958" spans="5:5" x14ac:dyDescent="0.2">
      <c r="E85958" s="88"/>
    </row>
    <row r="85959" spans="5:5" x14ac:dyDescent="0.2">
      <c r="E85959" s="88"/>
    </row>
    <row r="85960" spans="5:5" x14ac:dyDescent="0.2">
      <c r="E85960" s="88"/>
    </row>
    <row r="85961" spans="5:5" x14ac:dyDescent="0.2">
      <c r="E85961" s="88"/>
    </row>
    <row r="85962" spans="5:5" x14ac:dyDescent="0.2">
      <c r="E85962" s="88"/>
    </row>
    <row r="85963" spans="5:5" x14ac:dyDescent="0.2">
      <c r="E85963" s="88"/>
    </row>
    <row r="85964" spans="5:5" x14ac:dyDescent="0.2">
      <c r="E85964" s="88"/>
    </row>
    <row r="85965" spans="5:5" x14ac:dyDescent="0.2">
      <c r="E85965" s="88"/>
    </row>
    <row r="85966" spans="5:5" x14ac:dyDescent="0.2">
      <c r="E85966" s="88"/>
    </row>
    <row r="85967" spans="5:5" x14ac:dyDescent="0.2">
      <c r="E85967" s="88"/>
    </row>
    <row r="85968" spans="5:5" x14ac:dyDescent="0.2">
      <c r="E85968" s="88"/>
    </row>
    <row r="85969" spans="5:5" x14ac:dyDescent="0.2">
      <c r="E85969" s="88"/>
    </row>
    <row r="85970" spans="5:5" x14ac:dyDescent="0.2">
      <c r="E85970" s="88"/>
    </row>
    <row r="85971" spans="5:5" x14ac:dyDescent="0.2">
      <c r="E85971" s="88"/>
    </row>
    <row r="85972" spans="5:5" x14ac:dyDescent="0.2">
      <c r="E85972" s="88"/>
    </row>
    <row r="85973" spans="5:5" x14ac:dyDescent="0.2">
      <c r="E85973" s="88"/>
    </row>
    <row r="85974" spans="5:5" x14ac:dyDescent="0.2">
      <c r="E85974" s="88"/>
    </row>
    <row r="85975" spans="5:5" x14ac:dyDescent="0.2">
      <c r="E85975" s="88"/>
    </row>
    <row r="85976" spans="5:5" x14ac:dyDescent="0.2">
      <c r="E85976" s="88"/>
    </row>
    <row r="85977" spans="5:5" x14ac:dyDescent="0.2">
      <c r="E85977" s="88"/>
    </row>
    <row r="85978" spans="5:5" x14ac:dyDescent="0.2">
      <c r="E85978" s="88"/>
    </row>
    <row r="85979" spans="5:5" x14ac:dyDescent="0.2">
      <c r="E85979" s="88"/>
    </row>
    <row r="85980" spans="5:5" x14ac:dyDescent="0.2">
      <c r="E85980" s="88"/>
    </row>
    <row r="85981" spans="5:5" x14ac:dyDescent="0.2">
      <c r="E85981" s="88"/>
    </row>
    <row r="85982" spans="5:5" x14ac:dyDescent="0.2">
      <c r="E85982" s="88"/>
    </row>
    <row r="85983" spans="5:5" x14ac:dyDescent="0.2">
      <c r="E85983" s="88"/>
    </row>
    <row r="85984" spans="5:5" x14ac:dyDescent="0.2">
      <c r="E85984" s="88"/>
    </row>
    <row r="85985" spans="5:5" x14ac:dyDescent="0.2">
      <c r="E85985" s="88"/>
    </row>
    <row r="85986" spans="5:5" x14ac:dyDescent="0.2">
      <c r="E85986" s="88"/>
    </row>
    <row r="85987" spans="5:5" x14ac:dyDescent="0.2">
      <c r="E85987" s="88"/>
    </row>
    <row r="85988" spans="5:5" x14ac:dyDescent="0.2">
      <c r="E85988" s="88"/>
    </row>
    <row r="85989" spans="5:5" x14ac:dyDescent="0.2">
      <c r="E85989" s="88"/>
    </row>
    <row r="85990" spans="5:5" x14ac:dyDescent="0.2">
      <c r="E85990" s="88"/>
    </row>
    <row r="85991" spans="5:5" x14ac:dyDescent="0.2">
      <c r="E85991" s="88"/>
    </row>
    <row r="85992" spans="5:5" x14ac:dyDescent="0.2">
      <c r="E85992" s="88"/>
    </row>
    <row r="85993" spans="5:5" x14ac:dyDescent="0.2">
      <c r="E85993" s="88"/>
    </row>
    <row r="85994" spans="5:5" x14ac:dyDescent="0.2">
      <c r="E85994" s="88"/>
    </row>
    <row r="85995" spans="5:5" x14ac:dyDescent="0.2">
      <c r="E85995" s="88"/>
    </row>
    <row r="85996" spans="5:5" x14ac:dyDescent="0.2">
      <c r="E85996" s="88"/>
    </row>
    <row r="85997" spans="5:5" x14ac:dyDescent="0.2">
      <c r="E85997" s="88"/>
    </row>
    <row r="85998" spans="5:5" x14ac:dyDescent="0.2">
      <c r="E85998" s="88"/>
    </row>
    <row r="85999" spans="5:5" x14ac:dyDescent="0.2">
      <c r="E85999" s="88"/>
    </row>
    <row r="86000" spans="5:5" x14ac:dyDescent="0.2">
      <c r="E86000" s="88"/>
    </row>
    <row r="86001" spans="5:5" x14ac:dyDescent="0.2">
      <c r="E86001" s="88"/>
    </row>
    <row r="86002" spans="5:5" x14ac:dyDescent="0.2">
      <c r="E86002" s="88"/>
    </row>
    <row r="86003" spans="5:5" x14ac:dyDescent="0.2">
      <c r="E86003" s="88"/>
    </row>
    <row r="86004" spans="5:5" x14ac:dyDescent="0.2">
      <c r="E86004" s="88"/>
    </row>
    <row r="86005" spans="5:5" x14ac:dyDescent="0.2">
      <c r="E86005" s="88"/>
    </row>
    <row r="86006" spans="5:5" x14ac:dyDescent="0.2">
      <c r="E86006" s="88"/>
    </row>
    <row r="86007" spans="5:5" x14ac:dyDescent="0.2">
      <c r="E86007" s="88"/>
    </row>
    <row r="86008" spans="5:5" x14ac:dyDescent="0.2">
      <c r="E86008" s="88"/>
    </row>
    <row r="86009" spans="5:5" x14ac:dyDescent="0.2">
      <c r="E86009" s="88"/>
    </row>
    <row r="86010" spans="5:5" x14ac:dyDescent="0.2">
      <c r="E86010" s="88"/>
    </row>
    <row r="86011" spans="5:5" x14ac:dyDescent="0.2">
      <c r="E86011" s="88"/>
    </row>
    <row r="86012" spans="5:5" x14ac:dyDescent="0.2">
      <c r="E86012" s="88"/>
    </row>
    <row r="86013" spans="5:5" x14ac:dyDescent="0.2">
      <c r="E86013" s="88"/>
    </row>
    <row r="86014" spans="5:5" x14ac:dyDescent="0.2">
      <c r="E86014" s="88"/>
    </row>
    <row r="86015" spans="5:5" x14ac:dyDescent="0.2">
      <c r="E86015" s="88"/>
    </row>
    <row r="86016" spans="5:5" x14ac:dyDescent="0.2">
      <c r="E86016" s="88"/>
    </row>
    <row r="86017" spans="5:5" x14ac:dyDescent="0.2">
      <c r="E86017" s="88"/>
    </row>
    <row r="86018" spans="5:5" x14ac:dyDescent="0.2">
      <c r="E86018" s="88"/>
    </row>
    <row r="86019" spans="5:5" x14ac:dyDescent="0.2">
      <c r="E86019" s="88"/>
    </row>
    <row r="86020" spans="5:5" x14ac:dyDescent="0.2">
      <c r="E86020" s="88"/>
    </row>
    <row r="86021" spans="5:5" x14ac:dyDescent="0.2">
      <c r="E86021" s="88"/>
    </row>
    <row r="86022" spans="5:5" x14ac:dyDescent="0.2">
      <c r="E86022" s="88"/>
    </row>
    <row r="86023" spans="5:5" x14ac:dyDescent="0.2">
      <c r="E86023" s="88"/>
    </row>
    <row r="86024" spans="5:5" x14ac:dyDescent="0.2">
      <c r="E86024" s="88"/>
    </row>
    <row r="86025" spans="5:5" x14ac:dyDescent="0.2">
      <c r="E86025" s="88"/>
    </row>
    <row r="86026" spans="5:5" x14ac:dyDescent="0.2">
      <c r="E86026" s="88"/>
    </row>
    <row r="86027" spans="5:5" x14ac:dyDescent="0.2">
      <c r="E86027" s="88"/>
    </row>
    <row r="86028" spans="5:5" x14ac:dyDescent="0.2">
      <c r="E86028" s="88"/>
    </row>
    <row r="86029" spans="5:5" x14ac:dyDescent="0.2">
      <c r="E86029" s="88"/>
    </row>
    <row r="86030" spans="5:5" x14ac:dyDescent="0.2">
      <c r="E86030" s="88"/>
    </row>
    <row r="86031" spans="5:5" x14ac:dyDescent="0.2">
      <c r="E86031" s="88"/>
    </row>
    <row r="86032" spans="5:5" x14ac:dyDescent="0.2">
      <c r="E86032" s="88"/>
    </row>
    <row r="86033" spans="5:5" x14ac:dyDescent="0.2">
      <c r="E86033" s="88"/>
    </row>
    <row r="86034" spans="5:5" x14ac:dyDescent="0.2">
      <c r="E86034" s="88"/>
    </row>
    <row r="86035" spans="5:5" x14ac:dyDescent="0.2">
      <c r="E86035" s="88"/>
    </row>
    <row r="86036" spans="5:5" x14ac:dyDescent="0.2">
      <c r="E86036" s="88"/>
    </row>
    <row r="86037" spans="5:5" x14ac:dyDescent="0.2">
      <c r="E86037" s="88"/>
    </row>
    <row r="86038" spans="5:5" x14ac:dyDescent="0.2">
      <c r="E86038" s="88"/>
    </row>
    <row r="86039" spans="5:5" x14ac:dyDescent="0.2">
      <c r="E86039" s="88"/>
    </row>
    <row r="86040" spans="5:5" x14ac:dyDescent="0.2">
      <c r="E86040" s="88"/>
    </row>
    <row r="86041" spans="5:5" x14ac:dyDescent="0.2">
      <c r="E86041" s="88"/>
    </row>
    <row r="86042" spans="5:5" x14ac:dyDescent="0.2">
      <c r="E86042" s="88"/>
    </row>
    <row r="86043" spans="5:5" x14ac:dyDescent="0.2">
      <c r="E86043" s="88"/>
    </row>
    <row r="86044" spans="5:5" x14ac:dyDescent="0.2">
      <c r="E86044" s="88"/>
    </row>
    <row r="86045" spans="5:5" x14ac:dyDescent="0.2">
      <c r="E86045" s="88"/>
    </row>
    <row r="86046" spans="5:5" x14ac:dyDescent="0.2">
      <c r="E86046" s="88"/>
    </row>
    <row r="86047" spans="5:5" x14ac:dyDescent="0.2">
      <c r="E86047" s="88"/>
    </row>
    <row r="86048" spans="5:5" x14ac:dyDescent="0.2">
      <c r="E86048" s="88"/>
    </row>
    <row r="86049" spans="5:5" x14ac:dyDescent="0.2">
      <c r="E86049" s="88"/>
    </row>
    <row r="86050" spans="5:5" x14ac:dyDescent="0.2">
      <c r="E86050" s="88"/>
    </row>
    <row r="86051" spans="5:5" x14ac:dyDescent="0.2">
      <c r="E86051" s="88"/>
    </row>
    <row r="86052" spans="5:5" x14ac:dyDescent="0.2">
      <c r="E86052" s="88"/>
    </row>
    <row r="86053" spans="5:5" x14ac:dyDescent="0.2">
      <c r="E86053" s="88"/>
    </row>
    <row r="86054" spans="5:5" x14ac:dyDescent="0.2">
      <c r="E86054" s="88"/>
    </row>
    <row r="86055" spans="5:5" x14ac:dyDescent="0.2">
      <c r="E86055" s="88"/>
    </row>
    <row r="86056" spans="5:5" x14ac:dyDescent="0.2">
      <c r="E86056" s="88"/>
    </row>
    <row r="86057" spans="5:5" x14ac:dyDescent="0.2">
      <c r="E86057" s="88"/>
    </row>
    <row r="86058" spans="5:5" x14ac:dyDescent="0.2">
      <c r="E86058" s="88"/>
    </row>
    <row r="86059" spans="5:5" x14ac:dyDescent="0.2">
      <c r="E86059" s="88"/>
    </row>
    <row r="86060" spans="5:5" x14ac:dyDescent="0.2">
      <c r="E86060" s="88"/>
    </row>
    <row r="86061" spans="5:5" x14ac:dyDescent="0.2">
      <c r="E86061" s="88"/>
    </row>
    <row r="86062" spans="5:5" x14ac:dyDescent="0.2">
      <c r="E86062" s="88"/>
    </row>
    <row r="86063" spans="5:5" x14ac:dyDescent="0.2">
      <c r="E86063" s="88"/>
    </row>
    <row r="86064" spans="5:5" x14ac:dyDescent="0.2">
      <c r="E86064" s="88"/>
    </row>
    <row r="86065" spans="5:5" x14ac:dyDescent="0.2">
      <c r="E86065" s="88"/>
    </row>
    <row r="86066" spans="5:5" x14ac:dyDescent="0.2">
      <c r="E86066" s="88"/>
    </row>
    <row r="86067" spans="5:5" x14ac:dyDescent="0.2">
      <c r="E86067" s="88"/>
    </row>
    <row r="86068" spans="5:5" x14ac:dyDescent="0.2">
      <c r="E86068" s="88"/>
    </row>
    <row r="86069" spans="5:5" x14ac:dyDescent="0.2">
      <c r="E86069" s="88"/>
    </row>
    <row r="86070" spans="5:5" x14ac:dyDescent="0.2">
      <c r="E86070" s="88"/>
    </row>
    <row r="86071" spans="5:5" x14ac:dyDescent="0.2">
      <c r="E86071" s="88"/>
    </row>
    <row r="86072" spans="5:5" x14ac:dyDescent="0.2">
      <c r="E86072" s="88"/>
    </row>
    <row r="86073" spans="5:5" x14ac:dyDescent="0.2">
      <c r="E86073" s="88"/>
    </row>
    <row r="86074" spans="5:5" x14ac:dyDescent="0.2">
      <c r="E86074" s="88"/>
    </row>
    <row r="86075" spans="5:5" x14ac:dyDescent="0.2">
      <c r="E86075" s="88"/>
    </row>
    <row r="86076" spans="5:5" x14ac:dyDescent="0.2">
      <c r="E86076" s="88"/>
    </row>
    <row r="86077" spans="5:5" x14ac:dyDescent="0.2">
      <c r="E86077" s="88"/>
    </row>
    <row r="86078" spans="5:5" x14ac:dyDescent="0.2">
      <c r="E86078" s="88"/>
    </row>
    <row r="86079" spans="5:5" x14ac:dyDescent="0.2">
      <c r="E86079" s="88"/>
    </row>
    <row r="86080" spans="5:5" x14ac:dyDescent="0.2">
      <c r="E86080" s="88"/>
    </row>
    <row r="86081" spans="5:5" x14ac:dyDescent="0.2">
      <c r="E86081" s="88"/>
    </row>
    <row r="86082" spans="5:5" x14ac:dyDescent="0.2">
      <c r="E86082" s="88"/>
    </row>
    <row r="86083" spans="5:5" x14ac:dyDescent="0.2">
      <c r="E86083" s="88"/>
    </row>
    <row r="86084" spans="5:5" x14ac:dyDescent="0.2">
      <c r="E86084" s="88"/>
    </row>
    <row r="86085" spans="5:5" x14ac:dyDescent="0.2">
      <c r="E86085" s="88"/>
    </row>
    <row r="86086" spans="5:5" x14ac:dyDescent="0.2">
      <c r="E86086" s="88"/>
    </row>
    <row r="86087" spans="5:5" x14ac:dyDescent="0.2">
      <c r="E86087" s="88"/>
    </row>
    <row r="86088" spans="5:5" x14ac:dyDescent="0.2">
      <c r="E86088" s="88"/>
    </row>
    <row r="86089" spans="5:5" x14ac:dyDescent="0.2">
      <c r="E86089" s="88"/>
    </row>
    <row r="86090" spans="5:5" x14ac:dyDescent="0.2">
      <c r="E86090" s="88"/>
    </row>
    <row r="86091" spans="5:5" x14ac:dyDescent="0.2">
      <c r="E86091" s="88"/>
    </row>
    <row r="86092" spans="5:5" x14ac:dyDescent="0.2">
      <c r="E86092" s="88"/>
    </row>
    <row r="86093" spans="5:5" x14ac:dyDescent="0.2">
      <c r="E86093" s="88"/>
    </row>
    <row r="86094" spans="5:5" x14ac:dyDescent="0.2">
      <c r="E86094" s="88"/>
    </row>
    <row r="86095" spans="5:5" x14ac:dyDescent="0.2">
      <c r="E86095" s="88"/>
    </row>
    <row r="86096" spans="5:5" x14ac:dyDescent="0.2">
      <c r="E86096" s="88"/>
    </row>
    <row r="86097" spans="5:5" x14ac:dyDescent="0.2">
      <c r="E86097" s="88"/>
    </row>
    <row r="86098" spans="5:5" x14ac:dyDescent="0.2">
      <c r="E86098" s="88"/>
    </row>
    <row r="86099" spans="5:5" x14ac:dyDescent="0.2">
      <c r="E86099" s="88"/>
    </row>
    <row r="86100" spans="5:5" x14ac:dyDescent="0.2">
      <c r="E86100" s="88"/>
    </row>
    <row r="86101" spans="5:5" x14ac:dyDescent="0.2">
      <c r="E86101" s="88"/>
    </row>
    <row r="86102" spans="5:5" x14ac:dyDescent="0.2">
      <c r="E86102" s="88"/>
    </row>
    <row r="86103" spans="5:5" x14ac:dyDescent="0.2">
      <c r="E86103" s="88"/>
    </row>
    <row r="86104" spans="5:5" x14ac:dyDescent="0.2">
      <c r="E86104" s="88"/>
    </row>
    <row r="86105" spans="5:5" x14ac:dyDescent="0.2">
      <c r="E86105" s="88"/>
    </row>
    <row r="86106" spans="5:5" x14ac:dyDescent="0.2">
      <c r="E86106" s="88"/>
    </row>
    <row r="86107" spans="5:5" x14ac:dyDescent="0.2">
      <c r="E86107" s="88"/>
    </row>
    <row r="86108" spans="5:5" x14ac:dyDescent="0.2">
      <c r="E86108" s="88"/>
    </row>
    <row r="86109" spans="5:5" x14ac:dyDescent="0.2">
      <c r="E86109" s="88"/>
    </row>
    <row r="86110" spans="5:5" x14ac:dyDescent="0.2">
      <c r="E86110" s="88"/>
    </row>
    <row r="86111" spans="5:5" x14ac:dyDescent="0.2">
      <c r="E86111" s="88"/>
    </row>
    <row r="86112" spans="5:5" x14ac:dyDescent="0.2">
      <c r="E86112" s="88"/>
    </row>
    <row r="86113" spans="5:5" x14ac:dyDescent="0.2">
      <c r="E86113" s="88"/>
    </row>
    <row r="86114" spans="5:5" x14ac:dyDescent="0.2">
      <c r="E86114" s="88"/>
    </row>
    <row r="86115" spans="5:5" x14ac:dyDescent="0.2">
      <c r="E86115" s="88"/>
    </row>
    <row r="86116" spans="5:5" x14ac:dyDescent="0.2">
      <c r="E86116" s="88"/>
    </row>
    <row r="86117" spans="5:5" x14ac:dyDescent="0.2">
      <c r="E86117" s="88"/>
    </row>
    <row r="86118" spans="5:5" x14ac:dyDescent="0.2">
      <c r="E86118" s="88"/>
    </row>
    <row r="86119" spans="5:5" x14ac:dyDescent="0.2">
      <c r="E86119" s="88"/>
    </row>
    <row r="86120" spans="5:5" x14ac:dyDescent="0.2">
      <c r="E86120" s="88"/>
    </row>
    <row r="86121" spans="5:5" x14ac:dyDescent="0.2">
      <c r="E86121" s="88"/>
    </row>
    <row r="86122" spans="5:5" x14ac:dyDescent="0.2">
      <c r="E86122" s="88"/>
    </row>
    <row r="86123" spans="5:5" x14ac:dyDescent="0.2">
      <c r="E86123" s="88"/>
    </row>
    <row r="86124" spans="5:5" x14ac:dyDescent="0.2">
      <c r="E86124" s="88"/>
    </row>
    <row r="86125" spans="5:5" x14ac:dyDescent="0.2">
      <c r="E86125" s="88"/>
    </row>
    <row r="86126" spans="5:5" x14ac:dyDescent="0.2">
      <c r="E86126" s="88"/>
    </row>
    <row r="86127" spans="5:5" x14ac:dyDescent="0.2">
      <c r="E86127" s="88"/>
    </row>
    <row r="86128" spans="5:5" x14ac:dyDescent="0.2">
      <c r="E86128" s="88"/>
    </row>
    <row r="86129" spans="5:5" x14ac:dyDescent="0.2">
      <c r="E86129" s="88"/>
    </row>
    <row r="86130" spans="5:5" x14ac:dyDescent="0.2">
      <c r="E86130" s="88"/>
    </row>
    <row r="86131" spans="5:5" x14ac:dyDescent="0.2">
      <c r="E86131" s="88"/>
    </row>
    <row r="86132" spans="5:5" x14ac:dyDescent="0.2">
      <c r="E86132" s="88"/>
    </row>
    <row r="86133" spans="5:5" x14ac:dyDescent="0.2">
      <c r="E86133" s="88"/>
    </row>
    <row r="86134" spans="5:5" x14ac:dyDescent="0.2">
      <c r="E86134" s="88"/>
    </row>
    <row r="86135" spans="5:5" x14ac:dyDescent="0.2">
      <c r="E86135" s="88"/>
    </row>
    <row r="86136" spans="5:5" x14ac:dyDescent="0.2">
      <c r="E86136" s="88"/>
    </row>
    <row r="86137" spans="5:5" x14ac:dyDescent="0.2">
      <c r="E86137" s="88"/>
    </row>
    <row r="86138" spans="5:5" x14ac:dyDescent="0.2">
      <c r="E86138" s="88"/>
    </row>
    <row r="86139" spans="5:5" x14ac:dyDescent="0.2">
      <c r="E86139" s="88"/>
    </row>
    <row r="86140" spans="5:5" x14ac:dyDescent="0.2">
      <c r="E86140" s="88"/>
    </row>
    <row r="86141" spans="5:5" x14ac:dyDescent="0.2">
      <c r="E86141" s="88"/>
    </row>
    <row r="86142" spans="5:5" x14ac:dyDescent="0.2">
      <c r="E86142" s="88"/>
    </row>
    <row r="86143" spans="5:5" x14ac:dyDescent="0.2">
      <c r="E86143" s="88"/>
    </row>
    <row r="86144" spans="5:5" x14ac:dyDescent="0.2">
      <c r="E86144" s="88"/>
    </row>
    <row r="86145" spans="5:5" x14ac:dyDescent="0.2">
      <c r="E86145" s="88"/>
    </row>
    <row r="86146" spans="5:5" x14ac:dyDescent="0.2">
      <c r="E86146" s="88"/>
    </row>
    <row r="86147" spans="5:5" x14ac:dyDescent="0.2">
      <c r="E86147" s="88"/>
    </row>
    <row r="86148" spans="5:5" x14ac:dyDescent="0.2">
      <c r="E86148" s="88"/>
    </row>
    <row r="86149" spans="5:5" x14ac:dyDescent="0.2">
      <c r="E86149" s="88"/>
    </row>
    <row r="86150" spans="5:5" x14ac:dyDescent="0.2">
      <c r="E86150" s="88"/>
    </row>
    <row r="86151" spans="5:5" x14ac:dyDescent="0.2">
      <c r="E86151" s="88"/>
    </row>
    <row r="86152" spans="5:5" x14ac:dyDescent="0.2">
      <c r="E86152" s="88"/>
    </row>
    <row r="86153" spans="5:5" x14ac:dyDescent="0.2">
      <c r="E86153" s="88"/>
    </row>
    <row r="86154" spans="5:5" x14ac:dyDescent="0.2">
      <c r="E86154" s="88"/>
    </row>
    <row r="86155" spans="5:5" x14ac:dyDescent="0.2">
      <c r="E86155" s="88"/>
    </row>
    <row r="86156" spans="5:5" x14ac:dyDescent="0.2">
      <c r="E86156" s="88"/>
    </row>
    <row r="86157" spans="5:5" x14ac:dyDescent="0.2">
      <c r="E86157" s="88"/>
    </row>
    <row r="86158" spans="5:5" x14ac:dyDescent="0.2">
      <c r="E86158" s="88"/>
    </row>
    <row r="86159" spans="5:5" x14ac:dyDescent="0.2">
      <c r="E86159" s="88"/>
    </row>
    <row r="86160" spans="5:5" x14ac:dyDescent="0.2">
      <c r="E86160" s="88"/>
    </row>
    <row r="86161" spans="5:5" x14ac:dyDescent="0.2">
      <c r="E86161" s="88"/>
    </row>
    <row r="86162" spans="5:5" x14ac:dyDescent="0.2">
      <c r="E86162" s="88"/>
    </row>
    <row r="86163" spans="5:5" x14ac:dyDescent="0.2">
      <c r="E86163" s="88"/>
    </row>
    <row r="86164" spans="5:5" x14ac:dyDescent="0.2">
      <c r="E86164" s="88"/>
    </row>
    <row r="86165" spans="5:5" x14ac:dyDescent="0.2">
      <c r="E86165" s="88"/>
    </row>
    <row r="86166" spans="5:5" x14ac:dyDescent="0.2">
      <c r="E86166" s="88"/>
    </row>
    <row r="86167" spans="5:5" x14ac:dyDescent="0.2">
      <c r="E86167" s="88"/>
    </row>
    <row r="86168" spans="5:5" x14ac:dyDescent="0.2">
      <c r="E86168" s="88"/>
    </row>
    <row r="86169" spans="5:5" x14ac:dyDescent="0.2">
      <c r="E86169" s="88"/>
    </row>
    <row r="86170" spans="5:5" x14ac:dyDescent="0.2">
      <c r="E86170" s="88"/>
    </row>
    <row r="86171" spans="5:5" x14ac:dyDescent="0.2">
      <c r="E86171" s="88"/>
    </row>
    <row r="86172" spans="5:5" x14ac:dyDescent="0.2">
      <c r="E86172" s="88"/>
    </row>
    <row r="86173" spans="5:5" x14ac:dyDescent="0.2">
      <c r="E86173" s="88"/>
    </row>
    <row r="86174" spans="5:5" x14ac:dyDescent="0.2">
      <c r="E86174" s="88"/>
    </row>
    <row r="86175" spans="5:5" x14ac:dyDescent="0.2">
      <c r="E86175" s="88"/>
    </row>
    <row r="86176" spans="5:5" x14ac:dyDescent="0.2">
      <c r="E86176" s="88"/>
    </row>
    <row r="86177" spans="5:5" x14ac:dyDescent="0.2">
      <c r="E86177" s="88"/>
    </row>
    <row r="86178" spans="5:5" x14ac:dyDescent="0.2">
      <c r="E86178" s="88"/>
    </row>
    <row r="86179" spans="5:5" x14ac:dyDescent="0.2">
      <c r="E86179" s="88"/>
    </row>
    <row r="86180" spans="5:5" x14ac:dyDescent="0.2">
      <c r="E86180" s="88"/>
    </row>
    <row r="86181" spans="5:5" x14ac:dyDescent="0.2">
      <c r="E86181" s="88"/>
    </row>
    <row r="86182" spans="5:5" x14ac:dyDescent="0.2">
      <c r="E86182" s="88"/>
    </row>
    <row r="86183" spans="5:5" x14ac:dyDescent="0.2">
      <c r="E86183" s="88"/>
    </row>
    <row r="86184" spans="5:5" x14ac:dyDescent="0.2">
      <c r="E86184" s="88"/>
    </row>
    <row r="86185" spans="5:5" x14ac:dyDescent="0.2">
      <c r="E86185" s="88"/>
    </row>
    <row r="86186" spans="5:5" x14ac:dyDescent="0.2">
      <c r="E86186" s="88"/>
    </row>
    <row r="86187" spans="5:5" x14ac:dyDescent="0.2">
      <c r="E86187" s="88"/>
    </row>
    <row r="86188" spans="5:5" x14ac:dyDescent="0.2">
      <c r="E86188" s="88"/>
    </row>
    <row r="86189" spans="5:5" x14ac:dyDescent="0.2">
      <c r="E86189" s="88"/>
    </row>
    <row r="86190" spans="5:5" x14ac:dyDescent="0.2">
      <c r="E86190" s="88"/>
    </row>
    <row r="86191" spans="5:5" x14ac:dyDescent="0.2">
      <c r="E86191" s="88"/>
    </row>
    <row r="86192" spans="5:5" x14ac:dyDescent="0.2">
      <c r="E86192" s="88"/>
    </row>
    <row r="86193" spans="5:5" x14ac:dyDescent="0.2">
      <c r="E86193" s="88"/>
    </row>
    <row r="86194" spans="5:5" x14ac:dyDescent="0.2">
      <c r="E86194" s="88"/>
    </row>
    <row r="86195" spans="5:5" x14ac:dyDescent="0.2">
      <c r="E86195" s="88"/>
    </row>
    <row r="86196" spans="5:5" x14ac:dyDescent="0.2">
      <c r="E86196" s="88"/>
    </row>
    <row r="86197" spans="5:5" x14ac:dyDescent="0.2">
      <c r="E86197" s="88"/>
    </row>
    <row r="86198" spans="5:5" x14ac:dyDescent="0.2">
      <c r="E86198" s="88"/>
    </row>
    <row r="86199" spans="5:5" x14ac:dyDescent="0.2">
      <c r="E86199" s="88"/>
    </row>
    <row r="86200" spans="5:5" x14ac:dyDescent="0.2">
      <c r="E86200" s="88"/>
    </row>
    <row r="86201" spans="5:5" x14ac:dyDescent="0.2">
      <c r="E86201" s="88"/>
    </row>
    <row r="86202" spans="5:5" x14ac:dyDescent="0.2">
      <c r="E86202" s="88"/>
    </row>
    <row r="86203" spans="5:5" x14ac:dyDescent="0.2">
      <c r="E86203" s="88"/>
    </row>
    <row r="86204" spans="5:5" x14ac:dyDescent="0.2">
      <c r="E86204" s="88"/>
    </row>
    <row r="86205" spans="5:5" x14ac:dyDescent="0.2">
      <c r="E86205" s="88"/>
    </row>
    <row r="86206" spans="5:5" x14ac:dyDescent="0.2">
      <c r="E86206" s="88"/>
    </row>
    <row r="86207" spans="5:5" x14ac:dyDescent="0.2">
      <c r="E86207" s="88"/>
    </row>
    <row r="86208" spans="5:5" x14ac:dyDescent="0.2">
      <c r="E86208" s="88"/>
    </row>
    <row r="86209" spans="5:5" x14ac:dyDescent="0.2">
      <c r="E86209" s="88"/>
    </row>
    <row r="86210" spans="5:5" x14ac:dyDescent="0.2">
      <c r="E86210" s="88"/>
    </row>
    <row r="86211" spans="5:5" x14ac:dyDescent="0.2">
      <c r="E86211" s="88"/>
    </row>
    <row r="86212" spans="5:5" x14ac:dyDescent="0.2">
      <c r="E86212" s="88"/>
    </row>
    <row r="86213" spans="5:5" x14ac:dyDescent="0.2">
      <c r="E86213" s="88"/>
    </row>
    <row r="86214" spans="5:5" x14ac:dyDescent="0.2">
      <c r="E86214" s="88"/>
    </row>
    <row r="86215" spans="5:5" x14ac:dyDescent="0.2">
      <c r="E86215" s="88"/>
    </row>
    <row r="86216" spans="5:5" x14ac:dyDescent="0.2">
      <c r="E86216" s="88"/>
    </row>
    <row r="86217" spans="5:5" x14ac:dyDescent="0.2">
      <c r="E86217" s="88"/>
    </row>
    <row r="86218" spans="5:5" x14ac:dyDescent="0.2">
      <c r="E86218" s="88"/>
    </row>
    <row r="86219" spans="5:5" x14ac:dyDescent="0.2">
      <c r="E86219" s="88"/>
    </row>
    <row r="86220" spans="5:5" x14ac:dyDescent="0.2">
      <c r="E86220" s="88"/>
    </row>
    <row r="86221" spans="5:5" x14ac:dyDescent="0.2">
      <c r="E86221" s="88"/>
    </row>
    <row r="86222" spans="5:5" x14ac:dyDescent="0.2">
      <c r="E86222" s="88"/>
    </row>
    <row r="86223" spans="5:5" x14ac:dyDescent="0.2">
      <c r="E86223" s="88"/>
    </row>
    <row r="86224" spans="5:5" x14ac:dyDescent="0.2">
      <c r="E86224" s="88"/>
    </row>
    <row r="86225" spans="5:5" x14ac:dyDescent="0.2">
      <c r="E86225" s="88"/>
    </row>
    <row r="86226" spans="5:5" x14ac:dyDescent="0.2">
      <c r="E86226" s="88"/>
    </row>
    <row r="86227" spans="5:5" x14ac:dyDescent="0.2">
      <c r="E86227" s="88"/>
    </row>
    <row r="86228" spans="5:5" x14ac:dyDescent="0.2">
      <c r="E86228" s="88"/>
    </row>
    <row r="86229" spans="5:5" x14ac:dyDescent="0.2">
      <c r="E86229" s="88"/>
    </row>
    <row r="86230" spans="5:5" x14ac:dyDescent="0.2">
      <c r="E86230" s="88"/>
    </row>
    <row r="86231" spans="5:5" x14ac:dyDescent="0.2">
      <c r="E86231" s="88"/>
    </row>
    <row r="86232" spans="5:5" x14ac:dyDescent="0.2">
      <c r="E86232" s="88"/>
    </row>
    <row r="86233" spans="5:5" x14ac:dyDescent="0.2">
      <c r="E86233" s="88"/>
    </row>
    <row r="86234" spans="5:5" x14ac:dyDescent="0.2">
      <c r="E86234" s="88"/>
    </row>
    <row r="86235" spans="5:5" x14ac:dyDescent="0.2">
      <c r="E86235" s="88"/>
    </row>
    <row r="86236" spans="5:5" x14ac:dyDescent="0.2">
      <c r="E86236" s="88"/>
    </row>
    <row r="86237" spans="5:5" x14ac:dyDescent="0.2">
      <c r="E86237" s="88"/>
    </row>
    <row r="86238" spans="5:5" x14ac:dyDescent="0.2">
      <c r="E86238" s="88"/>
    </row>
    <row r="86239" spans="5:5" x14ac:dyDescent="0.2">
      <c r="E86239" s="88"/>
    </row>
    <row r="86240" spans="5:5" x14ac:dyDescent="0.2">
      <c r="E86240" s="88"/>
    </row>
    <row r="86241" spans="5:5" x14ac:dyDescent="0.2">
      <c r="E86241" s="88"/>
    </row>
    <row r="86242" spans="5:5" x14ac:dyDescent="0.2">
      <c r="E86242" s="88"/>
    </row>
    <row r="86243" spans="5:5" x14ac:dyDescent="0.2">
      <c r="E86243" s="88"/>
    </row>
    <row r="86244" spans="5:5" x14ac:dyDescent="0.2">
      <c r="E86244" s="88"/>
    </row>
    <row r="86245" spans="5:5" x14ac:dyDescent="0.2">
      <c r="E86245" s="88"/>
    </row>
    <row r="86246" spans="5:5" x14ac:dyDescent="0.2">
      <c r="E86246" s="88"/>
    </row>
    <row r="86247" spans="5:5" x14ac:dyDescent="0.2">
      <c r="E86247" s="88"/>
    </row>
    <row r="86248" spans="5:5" x14ac:dyDescent="0.2">
      <c r="E86248" s="88"/>
    </row>
    <row r="86249" spans="5:5" x14ac:dyDescent="0.2">
      <c r="E86249" s="88"/>
    </row>
    <row r="86250" spans="5:5" x14ac:dyDescent="0.2">
      <c r="E86250" s="88"/>
    </row>
    <row r="86251" spans="5:5" x14ac:dyDescent="0.2">
      <c r="E86251" s="88"/>
    </row>
    <row r="86252" spans="5:5" x14ac:dyDescent="0.2">
      <c r="E86252" s="88"/>
    </row>
    <row r="86253" spans="5:5" x14ac:dyDescent="0.2">
      <c r="E86253" s="88"/>
    </row>
    <row r="86254" spans="5:5" x14ac:dyDescent="0.2">
      <c r="E86254" s="88"/>
    </row>
    <row r="86255" spans="5:5" x14ac:dyDescent="0.2">
      <c r="E86255" s="88"/>
    </row>
    <row r="86256" spans="5:5" x14ac:dyDescent="0.2">
      <c r="E86256" s="88"/>
    </row>
    <row r="86257" spans="5:5" x14ac:dyDescent="0.2">
      <c r="E86257" s="88"/>
    </row>
    <row r="86258" spans="5:5" x14ac:dyDescent="0.2">
      <c r="E86258" s="88"/>
    </row>
    <row r="86259" spans="5:5" x14ac:dyDescent="0.2">
      <c r="E86259" s="88"/>
    </row>
    <row r="86260" spans="5:5" x14ac:dyDescent="0.2">
      <c r="E86260" s="88"/>
    </row>
    <row r="86261" spans="5:5" x14ac:dyDescent="0.2">
      <c r="E86261" s="88"/>
    </row>
    <row r="86262" spans="5:5" x14ac:dyDescent="0.2">
      <c r="E86262" s="88"/>
    </row>
    <row r="86263" spans="5:5" x14ac:dyDescent="0.2">
      <c r="E86263" s="88"/>
    </row>
    <row r="86264" spans="5:5" x14ac:dyDescent="0.2">
      <c r="E86264" s="88"/>
    </row>
    <row r="86265" spans="5:5" x14ac:dyDescent="0.2">
      <c r="E86265" s="88"/>
    </row>
    <row r="86266" spans="5:5" x14ac:dyDescent="0.2">
      <c r="E86266" s="88"/>
    </row>
    <row r="86267" spans="5:5" x14ac:dyDescent="0.2">
      <c r="E86267" s="88"/>
    </row>
    <row r="86268" spans="5:5" x14ac:dyDescent="0.2">
      <c r="E86268" s="88"/>
    </row>
    <row r="86269" spans="5:5" x14ac:dyDescent="0.2">
      <c r="E86269" s="88"/>
    </row>
    <row r="86270" spans="5:5" x14ac:dyDescent="0.2">
      <c r="E86270" s="88"/>
    </row>
    <row r="86271" spans="5:5" x14ac:dyDescent="0.2">
      <c r="E86271" s="88"/>
    </row>
    <row r="86272" spans="5:5" x14ac:dyDescent="0.2">
      <c r="E86272" s="88"/>
    </row>
    <row r="86273" spans="5:5" x14ac:dyDescent="0.2">
      <c r="E86273" s="88"/>
    </row>
    <row r="86274" spans="5:5" x14ac:dyDescent="0.2">
      <c r="E86274" s="88"/>
    </row>
    <row r="86275" spans="5:5" x14ac:dyDescent="0.2">
      <c r="E86275" s="88"/>
    </row>
    <row r="86276" spans="5:5" x14ac:dyDescent="0.2">
      <c r="E86276" s="88"/>
    </row>
    <row r="86277" spans="5:5" x14ac:dyDescent="0.2">
      <c r="E86277" s="88"/>
    </row>
    <row r="86278" spans="5:5" x14ac:dyDescent="0.2">
      <c r="E86278" s="88"/>
    </row>
    <row r="86279" spans="5:5" x14ac:dyDescent="0.2">
      <c r="E86279" s="88"/>
    </row>
    <row r="86280" spans="5:5" x14ac:dyDescent="0.2">
      <c r="E86280" s="88"/>
    </row>
    <row r="86281" spans="5:5" x14ac:dyDescent="0.2">
      <c r="E86281" s="88"/>
    </row>
    <row r="86282" spans="5:5" x14ac:dyDescent="0.2">
      <c r="E86282" s="88"/>
    </row>
    <row r="86283" spans="5:5" x14ac:dyDescent="0.2">
      <c r="E86283" s="88"/>
    </row>
    <row r="86284" spans="5:5" x14ac:dyDescent="0.2">
      <c r="E86284" s="88"/>
    </row>
    <row r="86285" spans="5:5" x14ac:dyDescent="0.2">
      <c r="E86285" s="88"/>
    </row>
    <row r="86286" spans="5:5" x14ac:dyDescent="0.2">
      <c r="E86286" s="88"/>
    </row>
    <row r="86287" spans="5:5" x14ac:dyDescent="0.2">
      <c r="E86287" s="88"/>
    </row>
    <row r="86288" spans="5:5" x14ac:dyDescent="0.2">
      <c r="E86288" s="88"/>
    </row>
    <row r="86289" spans="5:5" x14ac:dyDescent="0.2">
      <c r="E86289" s="88"/>
    </row>
    <row r="86290" spans="5:5" x14ac:dyDescent="0.2">
      <c r="E86290" s="88"/>
    </row>
    <row r="86291" spans="5:5" x14ac:dyDescent="0.2">
      <c r="E86291" s="88"/>
    </row>
    <row r="86292" spans="5:5" x14ac:dyDescent="0.2">
      <c r="E86292" s="88"/>
    </row>
    <row r="86293" spans="5:5" x14ac:dyDescent="0.2">
      <c r="E86293" s="88"/>
    </row>
    <row r="86294" spans="5:5" x14ac:dyDescent="0.2">
      <c r="E86294" s="88"/>
    </row>
    <row r="86295" spans="5:5" x14ac:dyDescent="0.2">
      <c r="E86295" s="88"/>
    </row>
    <row r="86296" spans="5:5" x14ac:dyDescent="0.2">
      <c r="E86296" s="88"/>
    </row>
    <row r="86297" spans="5:5" x14ac:dyDescent="0.2">
      <c r="E86297" s="88"/>
    </row>
    <row r="86298" spans="5:5" x14ac:dyDescent="0.2">
      <c r="E86298" s="88"/>
    </row>
    <row r="86299" spans="5:5" x14ac:dyDescent="0.2">
      <c r="E86299" s="88"/>
    </row>
    <row r="86300" spans="5:5" x14ac:dyDescent="0.2">
      <c r="E86300" s="88"/>
    </row>
    <row r="86301" spans="5:5" x14ac:dyDescent="0.2">
      <c r="E86301" s="88"/>
    </row>
    <row r="86302" spans="5:5" x14ac:dyDescent="0.2">
      <c r="E86302" s="88"/>
    </row>
    <row r="86303" spans="5:5" x14ac:dyDescent="0.2">
      <c r="E86303" s="88"/>
    </row>
    <row r="86304" spans="5:5" x14ac:dyDescent="0.2">
      <c r="E86304" s="88"/>
    </row>
    <row r="86305" spans="5:5" x14ac:dyDescent="0.2">
      <c r="E86305" s="88"/>
    </row>
    <row r="86306" spans="5:5" x14ac:dyDescent="0.2">
      <c r="E86306" s="88"/>
    </row>
    <row r="86307" spans="5:5" x14ac:dyDescent="0.2">
      <c r="E86307" s="88"/>
    </row>
    <row r="86308" spans="5:5" x14ac:dyDescent="0.2">
      <c r="E86308" s="88"/>
    </row>
    <row r="86309" spans="5:5" x14ac:dyDescent="0.2">
      <c r="E86309" s="88"/>
    </row>
    <row r="86310" spans="5:5" x14ac:dyDescent="0.2">
      <c r="E86310" s="88"/>
    </row>
    <row r="86311" spans="5:5" x14ac:dyDescent="0.2">
      <c r="E86311" s="88"/>
    </row>
    <row r="86312" spans="5:5" x14ac:dyDescent="0.2">
      <c r="E86312" s="88"/>
    </row>
    <row r="86313" spans="5:5" x14ac:dyDescent="0.2">
      <c r="E86313" s="88"/>
    </row>
    <row r="86314" spans="5:5" x14ac:dyDescent="0.2">
      <c r="E86314" s="88"/>
    </row>
    <row r="86315" spans="5:5" x14ac:dyDescent="0.2">
      <c r="E86315" s="88"/>
    </row>
    <row r="86316" spans="5:5" x14ac:dyDescent="0.2">
      <c r="E86316" s="88"/>
    </row>
    <row r="86317" spans="5:5" x14ac:dyDescent="0.2">
      <c r="E86317" s="88"/>
    </row>
    <row r="86318" spans="5:5" x14ac:dyDescent="0.2">
      <c r="E86318" s="88"/>
    </row>
    <row r="86319" spans="5:5" x14ac:dyDescent="0.2">
      <c r="E86319" s="88"/>
    </row>
    <row r="86320" spans="5:5" x14ac:dyDescent="0.2">
      <c r="E86320" s="88"/>
    </row>
    <row r="86321" spans="5:5" x14ac:dyDescent="0.2">
      <c r="E86321" s="88"/>
    </row>
    <row r="86322" spans="5:5" x14ac:dyDescent="0.2">
      <c r="E86322" s="88"/>
    </row>
    <row r="86323" spans="5:5" x14ac:dyDescent="0.2">
      <c r="E86323" s="88"/>
    </row>
    <row r="86324" spans="5:5" x14ac:dyDescent="0.2">
      <c r="E86324" s="88"/>
    </row>
    <row r="86325" spans="5:5" x14ac:dyDescent="0.2">
      <c r="E86325" s="88"/>
    </row>
    <row r="86326" spans="5:5" x14ac:dyDescent="0.2">
      <c r="E86326" s="88"/>
    </row>
    <row r="86327" spans="5:5" x14ac:dyDescent="0.2">
      <c r="E86327" s="88"/>
    </row>
    <row r="86328" spans="5:5" x14ac:dyDescent="0.2">
      <c r="E86328" s="88"/>
    </row>
    <row r="86329" spans="5:5" x14ac:dyDescent="0.2">
      <c r="E86329" s="88"/>
    </row>
    <row r="86330" spans="5:5" x14ac:dyDescent="0.2">
      <c r="E86330" s="88"/>
    </row>
    <row r="86331" spans="5:5" x14ac:dyDescent="0.2">
      <c r="E86331" s="88"/>
    </row>
    <row r="86332" spans="5:5" x14ac:dyDescent="0.2">
      <c r="E86332" s="88"/>
    </row>
    <row r="86333" spans="5:5" x14ac:dyDescent="0.2">
      <c r="E86333" s="88"/>
    </row>
    <row r="86334" spans="5:5" x14ac:dyDescent="0.2">
      <c r="E86334" s="88"/>
    </row>
    <row r="86335" spans="5:5" x14ac:dyDescent="0.2">
      <c r="E86335" s="88"/>
    </row>
    <row r="86336" spans="5:5" x14ac:dyDescent="0.2">
      <c r="E86336" s="88"/>
    </row>
    <row r="86337" spans="5:5" x14ac:dyDescent="0.2">
      <c r="E86337" s="88"/>
    </row>
    <row r="86338" spans="5:5" x14ac:dyDescent="0.2">
      <c r="E86338" s="88"/>
    </row>
    <row r="86339" spans="5:5" x14ac:dyDescent="0.2">
      <c r="E86339" s="88"/>
    </row>
    <row r="86340" spans="5:5" x14ac:dyDescent="0.2">
      <c r="E86340" s="88"/>
    </row>
    <row r="86341" spans="5:5" x14ac:dyDescent="0.2">
      <c r="E86341" s="88"/>
    </row>
    <row r="86342" spans="5:5" x14ac:dyDescent="0.2">
      <c r="E86342" s="88"/>
    </row>
    <row r="86343" spans="5:5" x14ac:dyDescent="0.2">
      <c r="E86343" s="88"/>
    </row>
    <row r="86344" spans="5:5" x14ac:dyDescent="0.2">
      <c r="E86344" s="88"/>
    </row>
    <row r="86345" spans="5:5" x14ac:dyDescent="0.2">
      <c r="E86345" s="88"/>
    </row>
    <row r="86346" spans="5:5" x14ac:dyDescent="0.2">
      <c r="E86346" s="88"/>
    </row>
    <row r="86347" spans="5:5" x14ac:dyDescent="0.2">
      <c r="E86347" s="88"/>
    </row>
    <row r="86348" spans="5:5" x14ac:dyDescent="0.2">
      <c r="E86348" s="88"/>
    </row>
    <row r="86349" spans="5:5" x14ac:dyDescent="0.2">
      <c r="E86349" s="88"/>
    </row>
    <row r="86350" spans="5:5" x14ac:dyDescent="0.2">
      <c r="E86350" s="88"/>
    </row>
    <row r="86351" spans="5:5" x14ac:dyDescent="0.2">
      <c r="E86351" s="88"/>
    </row>
    <row r="86352" spans="5:5" x14ac:dyDescent="0.2">
      <c r="E86352" s="88"/>
    </row>
    <row r="86353" spans="5:5" x14ac:dyDescent="0.2">
      <c r="E86353" s="88"/>
    </row>
    <row r="86354" spans="5:5" x14ac:dyDescent="0.2">
      <c r="E86354" s="88"/>
    </row>
    <row r="86355" spans="5:5" x14ac:dyDescent="0.2">
      <c r="E86355" s="88"/>
    </row>
    <row r="86356" spans="5:5" x14ac:dyDescent="0.2">
      <c r="E86356" s="88"/>
    </row>
    <row r="86357" spans="5:5" x14ac:dyDescent="0.2">
      <c r="E86357" s="88"/>
    </row>
    <row r="86358" spans="5:5" x14ac:dyDescent="0.2">
      <c r="E86358" s="88"/>
    </row>
    <row r="86359" spans="5:5" x14ac:dyDescent="0.2">
      <c r="E86359" s="88"/>
    </row>
    <row r="86360" spans="5:5" x14ac:dyDescent="0.2">
      <c r="E86360" s="88"/>
    </row>
    <row r="86361" spans="5:5" x14ac:dyDescent="0.2">
      <c r="E86361" s="88"/>
    </row>
    <row r="86362" spans="5:5" x14ac:dyDescent="0.2">
      <c r="E86362" s="88"/>
    </row>
    <row r="86363" spans="5:5" x14ac:dyDescent="0.2">
      <c r="E86363" s="88"/>
    </row>
    <row r="86364" spans="5:5" x14ac:dyDescent="0.2">
      <c r="E86364" s="88"/>
    </row>
    <row r="86365" spans="5:5" x14ac:dyDescent="0.2">
      <c r="E86365" s="88"/>
    </row>
    <row r="86366" spans="5:5" x14ac:dyDescent="0.2">
      <c r="E86366" s="88"/>
    </row>
    <row r="86367" spans="5:5" x14ac:dyDescent="0.2">
      <c r="E86367" s="88"/>
    </row>
    <row r="86368" spans="5:5" x14ac:dyDescent="0.2">
      <c r="E86368" s="88"/>
    </row>
    <row r="86369" spans="5:5" x14ac:dyDescent="0.2">
      <c r="E86369" s="88"/>
    </row>
    <row r="86370" spans="5:5" x14ac:dyDescent="0.2">
      <c r="E86370" s="88"/>
    </row>
    <row r="86371" spans="5:5" x14ac:dyDescent="0.2">
      <c r="E86371" s="88"/>
    </row>
    <row r="86372" spans="5:5" x14ac:dyDescent="0.2">
      <c r="E86372" s="88"/>
    </row>
    <row r="86373" spans="5:5" x14ac:dyDescent="0.2">
      <c r="E86373" s="88"/>
    </row>
    <row r="86374" spans="5:5" x14ac:dyDescent="0.2">
      <c r="E86374" s="88"/>
    </row>
    <row r="86375" spans="5:5" x14ac:dyDescent="0.2">
      <c r="E86375" s="88"/>
    </row>
    <row r="86376" spans="5:5" x14ac:dyDescent="0.2">
      <c r="E86376" s="88"/>
    </row>
    <row r="86377" spans="5:5" x14ac:dyDescent="0.2">
      <c r="E86377" s="88"/>
    </row>
    <row r="86378" spans="5:5" x14ac:dyDescent="0.2">
      <c r="E86378" s="88"/>
    </row>
    <row r="86379" spans="5:5" x14ac:dyDescent="0.2">
      <c r="E86379" s="88"/>
    </row>
    <row r="86380" spans="5:5" x14ac:dyDescent="0.2">
      <c r="E86380" s="88"/>
    </row>
    <row r="86381" spans="5:5" x14ac:dyDescent="0.2">
      <c r="E86381" s="88"/>
    </row>
    <row r="86382" spans="5:5" x14ac:dyDescent="0.2">
      <c r="E86382" s="88"/>
    </row>
    <row r="86383" spans="5:5" x14ac:dyDescent="0.2">
      <c r="E86383" s="88"/>
    </row>
    <row r="86384" spans="5:5" x14ac:dyDescent="0.2">
      <c r="E86384" s="88"/>
    </row>
    <row r="86385" spans="5:5" x14ac:dyDescent="0.2">
      <c r="E86385" s="88"/>
    </row>
    <row r="86386" spans="5:5" x14ac:dyDescent="0.2">
      <c r="E86386" s="88"/>
    </row>
    <row r="86387" spans="5:5" x14ac:dyDescent="0.2">
      <c r="E86387" s="88"/>
    </row>
    <row r="86388" spans="5:5" x14ac:dyDescent="0.2">
      <c r="E86388" s="88"/>
    </row>
    <row r="86389" spans="5:5" x14ac:dyDescent="0.2">
      <c r="E86389" s="88"/>
    </row>
    <row r="86390" spans="5:5" x14ac:dyDescent="0.2">
      <c r="E86390" s="88"/>
    </row>
    <row r="86391" spans="5:5" x14ac:dyDescent="0.2">
      <c r="E86391" s="88"/>
    </row>
    <row r="86392" spans="5:5" x14ac:dyDescent="0.2">
      <c r="E86392" s="88"/>
    </row>
    <row r="86393" spans="5:5" x14ac:dyDescent="0.2">
      <c r="E86393" s="88"/>
    </row>
    <row r="86394" spans="5:5" x14ac:dyDescent="0.2">
      <c r="E86394" s="88"/>
    </row>
    <row r="86395" spans="5:5" x14ac:dyDescent="0.2">
      <c r="E86395" s="88"/>
    </row>
    <row r="86396" spans="5:5" x14ac:dyDescent="0.2">
      <c r="E86396" s="88"/>
    </row>
    <row r="86397" spans="5:5" x14ac:dyDescent="0.2">
      <c r="E86397" s="88"/>
    </row>
    <row r="86398" spans="5:5" x14ac:dyDescent="0.2">
      <c r="E86398" s="88"/>
    </row>
    <row r="86399" spans="5:5" x14ac:dyDescent="0.2">
      <c r="E86399" s="88"/>
    </row>
    <row r="86400" spans="5:5" x14ac:dyDescent="0.2">
      <c r="E86400" s="88"/>
    </row>
    <row r="86401" spans="5:5" x14ac:dyDescent="0.2">
      <c r="E86401" s="88"/>
    </row>
    <row r="86402" spans="5:5" x14ac:dyDescent="0.2">
      <c r="E86402" s="88"/>
    </row>
    <row r="86403" spans="5:5" x14ac:dyDescent="0.2">
      <c r="E86403" s="88"/>
    </row>
    <row r="86404" spans="5:5" x14ac:dyDescent="0.2">
      <c r="E86404" s="88"/>
    </row>
    <row r="86405" spans="5:5" x14ac:dyDescent="0.2">
      <c r="E86405" s="88"/>
    </row>
    <row r="86406" spans="5:5" x14ac:dyDescent="0.2">
      <c r="E86406" s="88"/>
    </row>
    <row r="86407" spans="5:5" x14ac:dyDescent="0.2">
      <c r="E86407" s="88"/>
    </row>
    <row r="86408" spans="5:5" x14ac:dyDescent="0.2">
      <c r="E86408" s="88"/>
    </row>
    <row r="86409" spans="5:5" x14ac:dyDescent="0.2">
      <c r="E86409" s="88"/>
    </row>
    <row r="86410" spans="5:5" x14ac:dyDescent="0.2">
      <c r="E86410" s="88"/>
    </row>
    <row r="86411" spans="5:5" x14ac:dyDescent="0.2">
      <c r="E86411" s="88"/>
    </row>
    <row r="86412" spans="5:5" x14ac:dyDescent="0.2">
      <c r="E86412" s="88"/>
    </row>
    <row r="86413" spans="5:5" x14ac:dyDescent="0.2">
      <c r="E86413" s="88"/>
    </row>
    <row r="86414" spans="5:5" x14ac:dyDescent="0.2">
      <c r="E86414" s="88"/>
    </row>
    <row r="86415" spans="5:5" x14ac:dyDescent="0.2">
      <c r="E86415" s="88"/>
    </row>
    <row r="86416" spans="5:5" x14ac:dyDescent="0.2">
      <c r="E86416" s="88"/>
    </row>
    <row r="86417" spans="5:5" x14ac:dyDescent="0.2">
      <c r="E86417" s="88"/>
    </row>
    <row r="86418" spans="5:5" x14ac:dyDescent="0.2">
      <c r="E86418" s="88"/>
    </row>
    <row r="86419" spans="5:5" x14ac:dyDescent="0.2">
      <c r="E86419" s="88"/>
    </row>
    <row r="86420" spans="5:5" x14ac:dyDescent="0.2">
      <c r="E86420" s="88"/>
    </row>
    <row r="86421" spans="5:5" x14ac:dyDescent="0.2">
      <c r="E86421" s="88"/>
    </row>
    <row r="86422" spans="5:5" x14ac:dyDescent="0.2">
      <c r="E86422" s="88"/>
    </row>
    <row r="86423" spans="5:5" x14ac:dyDescent="0.2">
      <c r="E86423" s="88"/>
    </row>
    <row r="86424" spans="5:5" x14ac:dyDescent="0.2">
      <c r="E86424" s="88"/>
    </row>
    <row r="86425" spans="5:5" x14ac:dyDescent="0.2">
      <c r="E86425" s="88"/>
    </row>
    <row r="86426" spans="5:5" x14ac:dyDescent="0.2">
      <c r="E86426" s="88"/>
    </row>
    <row r="86427" spans="5:5" x14ac:dyDescent="0.2">
      <c r="E86427" s="88"/>
    </row>
    <row r="86428" spans="5:5" x14ac:dyDescent="0.2">
      <c r="E86428" s="88"/>
    </row>
    <row r="86429" spans="5:5" x14ac:dyDescent="0.2">
      <c r="E86429" s="88"/>
    </row>
    <row r="86430" spans="5:5" x14ac:dyDescent="0.2">
      <c r="E86430" s="88"/>
    </row>
    <row r="86431" spans="5:5" x14ac:dyDescent="0.2">
      <c r="E86431" s="88"/>
    </row>
    <row r="86432" spans="5:5" x14ac:dyDescent="0.2">
      <c r="E86432" s="88"/>
    </row>
    <row r="86433" spans="5:5" x14ac:dyDescent="0.2">
      <c r="E86433" s="88"/>
    </row>
    <row r="86434" spans="5:5" x14ac:dyDescent="0.2">
      <c r="E86434" s="88"/>
    </row>
    <row r="86435" spans="5:5" x14ac:dyDescent="0.2">
      <c r="E86435" s="88"/>
    </row>
    <row r="86436" spans="5:5" x14ac:dyDescent="0.2">
      <c r="E86436" s="88"/>
    </row>
    <row r="86437" spans="5:5" x14ac:dyDescent="0.2">
      <c r="E86437" s="88"/>
    </row>
    <row r="86438" spans="5:5" x14ac:dyDescent="0.2">
      <c r="E86438" s="88"/>
    </row>
    <row r="86439" spans="5:5" x14ac:dyDescent="0.2">
      <c r="E86439" s="88"/>
    </row>
    <row r="86440" spans="5:5" x14ac:dyDescent="0.2">
      <c r="E86440" s="88"/>
    </row>
    <row r="86441" spans="5:5" x14ac:dyDescent="0.2">
      <c r="E86441" s="88"/>
    </row>
    <row r="86442" spans="5:5" x14ac:dyDescent="0.2">
      <c r="E86442" s="88"/>
    </row>
    <row r="86443" spans="5:5" x14ac:dyDescent="0.2">
      <c r="E86443" s="88"/>
    </row>
    <row r="86444" spans="5:5" x14ac:dyDescent="0.2">
      <c r="E86444" s="88"/>
    </row>
    <row r="86445" spans="5:5" x14ac:dyDescent="0.2">
      <c r="E86445" s="88"/>
    </row>
    <row r="86446" spans="5:5" x14ac:dyDescent="0.2">
      <c r="E86446" s="88"/>
    </row>
    <row r="86447" spans="5:5" x14ac:dyDescent="0.2">
      <c r="E86447" s="88"/>
    </row>
    <row r="86448" spans="5:5" x14ac:dyDescent="0.2">
      <c r="E86448" s="88"/>
    </row>
    <row r="86449" spans="5:5" x14ac:dyDescent="0.2">
      <c r="E86449" s="88"/>
    </row>
    <row r="86450" spans="5:5" x14ac:dyDescent="0.2">
      <c r="E86450" s="88"/>
    </row>
    <row r="86451" spans="5:5" x14ac:dyDescent="0.2">
      <c r="E86451" s="88"/>
    </row>
    <row r="86452" spans="5:5" x14ac:dyDescent="0.2">
      <c r="E86452" s="88"/>
    </row>
    <row r="86453" spans="5:5" x14ac:dyDescent="0.2">
      <c r="E86453" s="88"/>
    </row>
    <row r="86454" spans="5:5" x14ac:dyDescent="0.2">
      <c r="E86454" s="88"/>
    </row>
    <row r="86455" spans="5:5" x14ac:dyDescent="0.2">
      <c r="E86455" s="88"/>
    </row>
    <row r="86456" spans="5:5" x14ac:dyDescent="0.2">
      <c r="E86456" s="88"/>
    </row>
    <row r="86457" spans="5:5" x14ac:dyDescent="0.2">
      <c r="E86457" s="88"/>
    </row>
    <row r="86458" spans="5:5" x14ac:dyDescent="0.2">
      <c r="E86458" s="88"/>
    </row>
    <row r="86459" spans="5:5" x14ac:dyDescent="0.2">
      <c r="E86459" s="88"/>
    </row>
    <row r="86460" spans="5:5" x14ac:dyDescent="0.2">
      <c r="E86460" s="88"/>
    </row>
    <row r="86461" spans="5:5" x14ac:dyDescent="0.2">
      <c r="E86461" s="88"/>
    </row>
    <row r="86462" spans="5:5" x14ac:dyDescent="0.2">
      <c r="E86462" s="88"/>
    </row>
    <row r="86463" spans="5:5" x14ac:dyDescent="0.2">
      <c r="E86463" s="88"/>
    </row>
    <row r="86464" spans="5:5" x14ac:dyDescent="0.2">
      <c r="E86464" s="88"/>
    </row>
    <row r="86465" spans="5:5" x14ac:dyDescent="0.2">
      <c r="E86465" s="88"/>
    </row>
    <row r="86466" spans="5:5" x14ac:dyDescent="0.2">
      <c r="E86466" s="88"/>
    </row>
    <row r="86467" spans="5:5" x14ac:dyDescent="0.2">
      <c r="E86467" s="88"/>
    </row>
    <row r="86468" spans="5:5" x14ac:dyDescent="0.2">
      <c r="E86468" s="88"/>
    </row>
    <row r="86469" spans="5:5" x14ac:dyDescent="0.2">
      <c r="E86469" s="88"/>
    </row>
    <row r="86470" spans="5:5" x14ac:dyDescent="0.2">
      <c r="E86470" s="88"/>
    </row>
    <row r="86471" spans="5:5" x14ac:dyDescent="0.2">
      <c r="E86471" s="88"/>
    </row>
    <row r="86472" spans="5:5" x14ac:dyDescent="0.2">
      <c r="E86472" s="88"/>
    </row>
    <row r="86473" spans="5:5" x14ac:dyDescent="0.2">
      <c r="E86473" s="88"/>
    </row>
    <row r="86474" spans="5:5" x14ac:dyDescent="0.2">
      <c r="E86474" s="88"/>
    </row>
    <row r="86475" spans="5:5" x14ac:dyDescent="0.2">
      <c r="E86475" s="88"/>
    </row>
    <row r="86476" spans="5:5" x14ac:dyDescent="0.2">
      <c r="E86476" s="88"/>
    </row>
    <row r="86477" spans="5:5" x14ac:dyDescent="0.2">
      <c r="E86477" s="88"/>
    </row>
    <row r="86478" spans="5:5" x14ac:dyDescent="0.2">
      <c r="E86478" s="88"/>
    </row>
    <row r="86479" spans="5:5" x14ac:dyDescent="0.2">
      <c r="E86479" s="88"/>
    </row>
    <row r="86480" spans="5:5" x14ac:dyDescent="0.2">
      <c r="E86480" s="88"/>
    </row>
    <row r="86481" spans="5:5" x14ac:dyDescent="0.2">
      <c r="E86481" s="88"/>
    </row>
    <row r="86482" spans="5:5" x14ac:dyDescent="0.2">
      <c r="E86482" s="88"/>
    </row>
    <row r="86483" spans="5:5" x14ac:dyDescent="0.2">
      <c r="E86483" s="88"/>
    </row>
    <row r="86484" spans="5:5" x14ac:dyDescent="0.2">
      <c r="E86484" s="88"/>
    </row>
    <row r="86485" spans="5:5" x14ac:dyDescent="0.2">
      <c r="E86485" s="88"/>
    </row>
    <row r="86486" spans="5:5" x14ac:dyDescent="0.2">
      <c r="E86486" s="88"/>
    </row>
    <row r="86487" spans="5:5" x14ac:dyDescent="0.2">
      <c r="E86487" s="88"/>
    </row>
    <row r="86488" spans="5:5" x14ac:dyDescent="0.2">
      <c r="E86488" s="88"/>
    </row>
    <row r="86489" spans="5:5" x14ac:dyDescent="0.2">
      <c r="E86489" s="88"/>
    </row>
    <row r="86490" spans="5:5" x14ac:dyDescent="0.2">
      <c r="E86490" s="88"/>
    </row>
    <row r="86491" spans="5:5" x14ac:dyDescent="0.2">
      <c r="E86491" s="88"/>
    </row>
    <row r="86492" spans="5:5" x14ac:dyDescent="0.2">
      <c r="E86492" s="88"/>
    </row>
    <row r="86493" spans="5:5" x14ac:dyDescent="0.2">
      <c r="E86493" s="88"/>
    </row>
    <row r="86494" spans="5:5" x14ac:dyDescent="0.2">
      <c r="E86494" s="88"/>
    </row>
    <row r="86495" spans="5:5" x14ac:dyDescent="0.2">
      <c r="E86495" s="88"/>
    </row>
    <row r="86496" spans="5:5" x14ac:dyDescent="0.2">
      <c r="E86496" s="88"/>
    </row>
    <row r="86497" spans="5:5" x14ac:dyDescent="0.2">
      <c r="E86497" s="88"/>
    </row>
    <row r="86498" spans="5:5" x14ac:dyDescent="0.2">
      <c r="E86498" s="88"/>
    </row>
    <row r="86499" spans="5:5" x14ac:dyDescent="0.2">
      <c r="E86499" s="88"/>
    </row>
    <row r="86500" spans="5:5" x14ac:dyDescent="0.2">
      <c r="E86500" s="88"/>
    </row>
    <row r="86501" spans="5:5" x14ac:dyDescent="0.2">
      <c r="E86501" s="88"/>
    </row>
    <row r="86502" spans="5:5" x14ac:dyDescent="0.2">
      <c r="E86502" s="88"/>
    </row>
    <row r="86503" spans="5:5" x14ac:dyDescent="0.2">
      <c r="E86503" s="88"/>
    </row>
    <row r="86504" spans="5:5" x14ac:dyDescent="0.2">
      <c r="E86504" s="88"/>
    </row>
    <row r="86505" spans="5:5" x14ac:dyDescent="0.2">
      <c r="E86505" s="88"/>
    </row>
    <row r="86506" spans="5:5" x14ac:dyDescent="0.2">
      <c r="E86506" s="88"/>
    </row>
    <row r="86507" spans="5:5" x14ac:dyDescent="0.2">
      <c r="E86507" s="88"/>
    </row>
    <row r="86508" spans="5:5" x14ac:dyDescent="0.2">
      <c r="E86508" s="88"/>
    </row>
    <row r="86509" spans="5:5" x14ac:dyDescent="0.2">
      <c r="E86509" s="88"/>
    </row>
    <row r="86510" spans="5:5" x14ac:dyDescent="0.2">
      <c r="E86510" s="88"/>
    </row>
    <row r="86511" spans="5:5" x14ac:dyDescent="0.2">
      <c r="E86511" s="88"/>
    </row>
    <row r="86512" spans="5:5" x14ac:dyDescent="0.2">
      <c r="E86512" s="88"/>
    </row>
    <row r="86513" spans="5:5" x14ac:dyDescent="0.2">
      <c r="E86513" s="88"/>
    </row>
    <row r="86514" spans="5:5" x14ac:dyDescent="0.2">
      <c r="E86514" s="88"/>
    </row>
    <row r="86515" spans="5:5" x14ac:dyDescent="0.2">
      <c r="E86515" s="88"/>
    </row>
    <row r="86516" spans="5:5" x14ac:dyDescent="0.2">
      <c r="E86516" s="88"/>
    </row>
    <row r="86517" spans="5:5" x14ac:dyDescent="0.2">
      <c r="E86517" s="88"/>
    </row>
    <row r="86518" spans="5:5" x14ac:dyDescent="0.2">
      <c r="E86518" s="88"/>
    </row>
    <row r="86519" spans="5:5" x14ac:dyDescent="0.2">
      <c r="E86519" s="88"/>
    </row>
    <row r="86520" spans="5:5" x14ac:dyDescent="0.2">
      <c r="E86520" s="88"/>
    </row>
    <row r="86521" spans="5:5" x14ac:dyDescent="0.2">
      <c r="E86521" s="88"/>
    </row>
    <row r="86522" spans="5:5" x14ac:dyDescent="0.2">
      <c r="E86522" s="88"/>
    </row>
    <row r="86523" spans="5:5" x14ac:dyDescent="0.2">
      <c r="E86523" s="88"/>
    </row>
    <row r="86524" spans="5:5" x14ac:dyDescent="0.2">
      <c r="E86524" s="88"/>
    </row>
    <row r="86525" spans="5:5" x14ac:dyDescent="0.2">
      <c r="E86525" s="88"/>
    </row>
    <row r="86526" spans="5:5" x14ac:dyDescent="0.2">
      <c r="E86526" s="88"/>
    </row>
    <row r="86527" spans="5:5" x14ac:dyDescent="0.2">
      <c r="E86527" s="88"/>
    </row>
    <row r="86528" spans="5:5" x14ac:dyDescent="0.2">
      <c r="E86528" s="88"/>
    </row>
    <row r="86529" spans="5:5" x14ac:dyDescent="0.2">
      <c r="E86529" s="88"/>
    </row>
    <row r="86530" spans="5:5" x14ac:dyDescent="0.2">
      <c r="E86530" s="88"/>
    </row>
    <row r="86531" spans="5:5" x14ac:dyDescent="0.2">
      <c r="E86531" s="88"/>
    </row>
    <row r="86532" spans="5:5" x14ac:dyDescent="0.2">
      <c r="E86532" s="88"/>
    </row>
    <row r="86533" spans="5:5" x14ac:dyDescent="0.2">
      <c r="E86533" s="88"/>
    </row>
    <row r="86534" spans="5:5" x14ac:dyDescent="0.2">
      <c r="E86534" s="88"/>
    </row>
    <row r="86535" spans="5:5" x14ac:dyDescent="0.2">
      <c r="E86535" s="88"/>
    </row>
    <row r="86536" spans="5:5" x14ac:dyDescent="0.2">
      <c r="E86536" s="88"/>
    </row>
    <row r="86537" spans="5:5" x14ac:dyDescent="0.2">
      <c r="E86537" s="88"/>
    </row>
    <row r="86538" spans="5:5" x14ac:dyDescent="0.2">
      <c r="E86538" s="88"/>
    </row>
    <row r="86539" spans="5:5" x14ac:dyDescent="0.2">
      <c r="E86539" s="88"/>
    </row>
    <row r="86540" spans="5:5" x14ac:dyDescent="0.2">
      <c r="E86540" s="88"/>
    </row>
    <row r="86541" spans="5:5" x14ac:dyDescent="0.2">
      <c r="E86541" s="88"/>
    </row>
    <row r="86542" spans="5:5" x14ac:dyDescent="0.2">
      <c r="E86542" s="88"/>
    </row>
    <row r="86543" spans="5:5" x14ac:dyDescent="0.2">
      <c r="E86543" s="88"/>
    </row>
    <row r="86544" spans="5:5" x14ac:dyDescent="0.2">
      <c r="E86544" s="88"/>
    </row>
    <row r="86545" spans="5:5" x14ac:dyDescent="0.2">
      <c r="E86545" s="88"/>
    </row>
    <row r="86546" spans="5:5" x14ac:dyDescent="0.2">
      <c r="E86546" s="88"/>
    </row>
    <row r="86547" spans="5:5" x14ac:dyDescent="0.2">
      <c r="E86547" s="88"/>
    </row>
    <row r="86548" spans="5:5" x14ac:dyDescent="0.2">
      <c r="E86548" s="88"/>
    </row>
    <row r="86549" spans="5:5" x14ac:dyDescent="0.2">
      <c r="E86549" s="88"/>
    </row>
    <row r="86550" spans="5:5" x14ac:dyDescent="0.2">
      <c r="E86550" s="88"/>
    </row>
    <row r="86551" spans="5:5" x14ac:dyDescent="0.2">
      <c r="E86551" s="88"/>
    </row>
    <row r="86552" spans="5:5" x14ac:dyDescent="0.2">
      <c r="E86552" s="88"/>
    </row>
    <row r="86553" spans="5:5" x14ac:dyDescent="0.2">
      <c r="E86553" s="88"/>
    </row>
    <row r="86554" spans="5:5" x14ac:dyDescent="0.2">
      <c r="E86554" s="88"/>
    </row>
    <row r="86555" spans="5:5" x14ac:dyDescent="0.2">
      <c r="E86555" s="88"/>
    </row>
    <row r="86556" spans="5:5" x14ac:dyDescent="0.2">
      <c r="E86556" s="88"/>
    </row>
    <row r="86557" spans="5:5" x14ac:dyDescent="0.2">
      <c r="E86557" s="88"/>
    </row>
    <row r="86558" spans="5:5" x14ac:dyDescent="0.2">
      <c r="E86558" s="88"/>
    </row>
    <row r="86559" spans="5:5" x14ac:dyDescent="0.2">
      <c r="E86559" s="88"/>
    </row>
    <row r="86560" spans="5:5" x14ac:dyDescent="0.2">
      <c r="E86560" s="88"/>
    </row>
    <row r="86561" spans="5:5" x14ac:dyDescent="0.2">
      <c r="E86561" s="88"/>
    </row>
    <row r="86562" spans="5:5" x14ac:dyDescent="0.2">
      <c r="E86562" s="88"/>
    </row>
    <row r="86563" spans="5:5" x14ac:dyDescent="0.2">
      <c r="E86563" s="88"/>
    </row>
    <row r="86564" spans="5:5" x14ac:dyDescent="0.2">
      <c r="E86564" s="88"/>
    </row>
    <row r="86565" spans="5:5" x14ac:dyDescent="0.2">
      <c r="E86565" s="88"/>
    </row>
    <row r="86566" spans="5:5" x14ac:dyDescent="0.2">
      <c r="E86566" s="88"/>
    </row>
    <row r="86567" spans="5:5" x14ac:dyDescent="0.2">
      <c r="E86567" s="88"/>
    </row>
    <row r="86568" spans="5:5" x14ac:dyDescent="0.2">
      <c r="E86568" s="88"/>
    </row>
    <row r="86569" spans="5:5" x14ac:dyDescent="0.2">
      <c r="E86569" s="88"/>
    </row>
    <row r="86570" spans="5:5" x14ac:dyDescent="0.2">
      <c r="E86570" s="88"/>
    </row>
    <row r="86571" spans="5:5" x14ac:dyDescent="0.2">
      <c r="E86571" s="88"/>
    </row>
    <row r="86572" spans="5:5" x14ac:dyDescent="0.2">
      <c r="E86572" s="88"/>
    </row>
    <row r="86573" spans="5:5" x14ac:dyDescent="0.2">
      <c r="E86573" s="88"/>
    </row>
    <row r="86574" spans="5:5" x14ac:dyDescent="0.2">
      <c r="E86574" s="88"/>
    </row>
    <row r="86575" spans="5:5" x14ac:dyDescent="0.2">
      <c r="E86575" s="88"/>
    </row>
    <row r="86576" spans="5:5" x14ac:dyDescent="0.2">
      <c r="E86576" s="88"/>
    </row>
    <row r="86577" spans="5:5" x14ac:dyDescent="0.2">
      <c r="E86577" s="88"/>
    </row>
    <row r="86578" spans="5:5" x14ac:dyDescent="0.2">
      <c r="E86578" s="88"/>
    </row>
    <row r="86579" spans="5:5" x14ac:dyDescent="0.2">
      <c r="E86579" s="88"/>
    </row>
    <row r="86580" spans="5:5" x14ac:dyDescent="0.2">
      <c r="E86580" s="88"/>
    </row>
    <row r="86581" spans="5:5" x14ac:dyDescent="0.2">
      <c r="E86581" s="88"/>
    </row>
    <row r="86582" spans="5:5" x14ac:dyDescent="0.2">
      <c r="E86582" s="88"/>
    </row>
    <row r="86583" spans="5:5" x14ac:dyDescent="0.2">
      <c r="E86583" s="88"/>
    </row>
    <row r="86584" spans="5:5" x14ac:dyDescent="0.2">
      <c r="E86584" s="88"/>
    </row>
    <row r="86585" spans="5:5" x14ac:dyDescent="0.2">
      <c r="E86585" s="88"/>
    </row>
    <row r="86586" spans="5:5" x14ac:dyDescent="0.2">
      <c r="E86586" s="88"/>
    </row>
    <row r="86587" spans="5:5" x14ac:dyDescent="0.2">
      <c r="E86587" s="88"/>
    </row>
    <row r="86588" spans="5:5" x14ac:dyDescent="0.2">
      <c r="E86588" s="88"/>
    </row>
    <row r="86589" spans="5:5" x14ac:dyDescent="0.2">
      <c r="E86589" s="88"/>
    </row>
    <row r="86590" spans="5:5" x14ac:dyDescent="0.2">
      <c r="E86590" s="88"/>
    </row>
    <row r="86591" spans="5:5" x14ac:dyDescent="0.2">
      <c r="E86591" s="88"/>
    </row>
    <row r="86592" spans="5:5" x14ac:dyDescent="0.2">
      <c r="E86592" s="88"/>
    </row>
    <row r="86593" spans="5:5" x14ac:dyDescent="0.2">
      <c r="E86593" s="88"/>
    </row>
    <row r="86594" spans="5:5" x14ac:dyDescent="0.2">
      <c r="E86594" s="88"/>
    </row>
    <row r="86595" spans="5:5" x14ac:dyDescent="0.2">
      <c r="E86595" s="88"/>
    </row>
    <row r="86596" spans="5:5" x14ac:dyDescent="0.2">
      <c r="E86596" s="88"/>
    </row>
    <row r="86597" spans="5:5" x14ac:dyDescent="0.2">
      <c r="E86597" s="88"/>
    </row>
    <row r="86598" spans="5:5" x14ac:dyDescent="0.2">
      <c r="E86598" s="88"/>
    </row>
    <row r="86599" spans="5:5" x14ac:dyDescent="0.2">
      <c r="E86599" s="88"/>
    </row>
    <row r="86600" spans="5:5" x14ac:dyDescent="0.2">
      <c r="E86600" s="88"/>
    </row>
    <row r="86601" spans="5:5" x14ac:dyDescent="0.2">
      <c r="E86601" s="88"/>
    </row>
    <row r="86602" spans="5:5" x14ac:dyDescent="0.2">
      <c r="E86602" s="88"/>
    </row>
    <row r="86603" spans="5:5" x14ac:dyDescent="0.2">
      <c r="E86603" s="88"/>
    </row>
    <row r="86604" spans="5:5" x14ac:dyDescent="0.2">
      <c r="E86604" s="88"/>
    </row>
    <row r="86605" spans="5:5" x14ac:dyDescent="0.2">
      <c r="E86605" s="88"/>
    </row>
    <row r="86606" spans="5:5" x14ac:dyDescent="0.2">
      <c r="E86606" s="88"/>
    </row>
    <row r="86607" spans="5:5" x14ac:dyDescent="0.2">
      <c r="E86607" s="88"/>
    </row>
    <row r="86608" spans="5:5" x14ac:dyDescent="0.2">
      <c r="E86608" s="88"/>
    </row>
    <row r="86609" spans="5:5" x14ac:dyDescent="0.2">
      <c r="E86609" s="88"/>
    </row>
    <row r="86610" spans="5:5" x14ac:dyDescent="0.2">
      <c r="E86610" s="88"/>
    </row>
    <row r="86611" spans="5:5" x14ac:dyDescent="0.2">
      <c r="E86611" s="88"/>
    </row>
    <row r="86612" spans="5:5" x14ac:dyDescent="0.2">
      <c r="E86612" s="88"/>
    </row>
    <row r="86613" spans="5:5" x14ac:dyDescent="0.2">
      <c r="E86613" s="88"/>
    </row>
    <row r="86614" spans="5:5" x14ac:dyDescent="0.2">
      <c r="E86614" s="88"/>
    </row>
    <row r="86615" spans="5:5" x14ac:dyDescent="0.2">
      <c r="E86615" s="88"/>
    </row>
    <row r="86616" spans="5:5" x14ac:dyDescent="0.2">
      <c r="E86616" s="88"/>
    </row>
    <row r="86617" spans="5:5" x14ac:dyDescent="0.2">
      <c r="E86617" s="88"/>
    </row>
    <row r="86618" spans="5:5" x14ac:dyDescent="0.2">
      <c r="E86618" s="88"/>
    </row>
    <row r="86619" spans="5:5" x14ac:dyDescent="0.2">
      <c r="E86619" s="88"/>
    </row>
    <row r="86620" spans="5:5" x14ac:dyDescent="0.2">
      <c r="E86620" s="88"/>
    </row>
    <row r="86621" spans="5:5" x14ac:dyDescent="0.2">
      <c r="E86621" s="88"/>
    </row>
    <row r="86622" spans="5:5" x14ac:dyDescent="0.2">
      <c r="E86622" s="88"/>
    </row>
    <row r="86623" spans="5:5" x14ac:dyDescent="0.2">
      <c r="E86623" s="88"/>
    </row>
    <row r="86624" spans="5:5" x14ac:dyDescent="0.2">
      <c r="E86624" s="88"/>
    </row>
    <row r="86625" spans="5:5" x14ac:dyDescent="0.2">
      <c r="E86625" s="88"/>
    </row>
    <row r="86626" spans="5:5" x14ac:dyDescent="0.2">
      <c r="E86626" s="88"/>
    </row>
    <row r="86627" spans="5:5" x14ac:dyDescent="0.2">
      <c r="E86627" s="88"/>
    </row>
    <row r="86628" spans="5:5" x14ac:dyDescent="0.2">
      <c r="E86628" s="88"/>
    </row>
    <row r="86629" spans="5:5" x14ac:dyDescent="0.2">
      <c r="E86629" s="88"/>
    </row>
    <row r="86630" spans="5:5" x14ac:dyDescent="0.2">
      <c r="E86630" s="88"/>
    </row>
    <row r="86631" spans="5:5" x14ac:dyDescent="0.2">
      <c r="E86631" s="88"/>
    </row>
    <row r="86632" spans="5:5" x14ac:dyDescent="0.2">
      <c r="E86632" s="88"/>
    </row>
    <row r="86633" spans="5:5" x14ac:dyDescent="0.2">
      <c r="E86633" s="88"/>
    </row>
    <row r="86634" spans="5:5" x14ac:dyDescent="0.2">
      <c r="E86634" s="88"/>
    </row>
    <row r="86635" spans="5:5" x14ac:dyDescent="0.2">
      <c r="E86635" s="88"/>
    </row>
    <row r="86636" spans="5:5" x14ac:dyDescent="0.2">
      <c r="E86636" s="88"/>
    </row>
    <row r="86637" spans="5:5" x14ac:dyDescent="0.2">
      <c r="E86637" s="88"/>
    </row>
    <row r="86638" spans="5:5" x14ac:dyDescent="0.2">
      <c r="E86638" s="88"/>
    </row>
    <row r="86639" spans="5:5" x14ac:dyDescent="0.2">
      <c r="E86639" s="88"/>
    </row>
    <row r="86640" spans="5:5" x14ac:dyDescent="0.2">
      <c r="E86640" s="88"/>
    </row>
    <row r="86641" spans="5:5" x14ac:dyDescent="0.2">
      <c r="E86641" s="88"/>
    </row>
    <row r="86642" spans="5:5" x14ac:dyDescent="0.2">
      <c r="E86642" s="88"/>
    </row>
    <row r="86643" spans="5:5" x14ac:dyDescent="0.2">
      <c r="E86643" s="88"/>
    </row>
    <row r="86644" spans="5:5" x14ac:dyDescent="0.2">
      <c r="E86644" s="88"/>
    </row>
    <row r="86645" spans="5:5" x14ac:dyDescent="0.2">
      <c r="E86645" s="88"/>
    </row>
    <row r="86646" spans="5:5" x14ac:dyDescent="0.2">
      <c r="E86646" s="88"/>
    </row>
    <row r="86647" spans="5:5" x14ac:dyDescent="0.2">
      <c r="E86647" s="88"/>
    </row>
    <row r="86648" spans="5:5" x14ac:dyDescent="0.2">
      <c r="E86648" s="88"/>
    </row>
    <row r="86649" spans="5:5" x14ac:dyDescent="0.2">
      <c r="E86649" s="88"/>
    </row>
    <row r="86650" spans="5:5" x14ac:dyDescent="0.2">
      <c r="E86650" s="88"/>
    </row>
    <row r="86651" spans="5:5" x14ac:dyDescent="0.2">
      <c r="E86651" s="88"/>
    </row>
    <row r="86652" spans="5:5" x14ac:dyDescent="0.2">
      <c r="E86652" s="88"/>
    </row>
    <row r="86653" spans="5:5" x14ac:dyDescent="0.2">
      <c r="E86653" s="88"/>
    </row>
    <row r="86654" spans="5:5" x14ac:dyDescent="0.2">
      <c r="E86654" s="88"/>
    </row>
    <row r="86655" spans="5:5" x14ac:dyDescent="0.2">
      <c r="E86655" s="88"/>
    </row>
    <row r="86656" spans="5:5" x14ac:dyDescent="0.2">
      <c r="E86656" s="88"/>
    </row>
    <row r="86657" spans="5:5" x14ac:dyDescent="0.2">
      <c r="E86657" s="88"/>
    </row>
    <row r="86658" spans="5:5" x14ac:dyDescent="0.2">
      <c r="E86658" s="88"/>
    </row>
    <row r="86659" spans="5:5" x14ac:dyDescent="0.2">
      <c r="E86659" s="88"/>
    </row>
    <row r="86660" spans="5:5" x14ac:dyDescent="0.2">
      <c r="E86660" s="88"/>
    </row>
    <row r="86661" spans="5:5" x14ac:dyDescent="0.2">
      <c r="E86661" s="88"/>
    </row>
    <row r="86662" spans="5:5" x14ac:dyDescent="0.2">
      <c r="E86662" s="88"/>
    </row>
    <row r="86663" spans="5:5" x14ac:dyDescent="0.2">
      <c r="E86663" s="88"/>
    </row>
    <row r="86664" spans="5:5" x14ac:dyDescent="0.2">
      <c r="E86664" s="88"/>
    </row>
    <row r="86665" spans="5:5" x14ac:dyDescent="0.2">
      <c r="E86665" s="88"/>
    </row>
    <row r="86666" spans="5:5" x14ac:dyDescent="0.2">
      <c r="E86666" s="88"/>
    </row>
    <row r="86667" spans="5:5" x14ac:dyDescent="0.2">
      <c r="E86667" s="88"/>
    </row>
    <row r="86668" spans="5:5" x14ac:dyDescent="0.2">
      <c r="E86668" s="88"/>
    </row>
    <row r="86669" spans="5:5" x14ac:dyDescent="0.2">
      <c r="E86669" s="88"/>
    </row>
    <row r="86670" spans="5:5" x14ac:dyDescent="0.2">
      <c r="E86670" s="88"/>
    </row>
    <row r="86671" spans="5:5" x14ac:dyDescent="0.2">
      <c r="E86671" s="88"/>
    </row>
    <row r="86672" spans="5:5" x14ac:dyDescent="0.2">
      <c r="E86672" s="88"/>
    </row>
    <row r="86673" spans="5:5" x14ac:dyDescent="0.2">
      <c r="E86673" s="88"/>
    </row>
    <row r="86674" spans="5:5" x14ac:dyDescent="0.2">
      <c r="E86674" s="88"/>
    </row>
    <row r="86675" spans="5:5" x14ac:dyDescent="0.2">
      <c r="E86675" s="88"/>
    </row>
    <row r="86676" spans="5:5" x14ac:dyDescent="0.2">
      <c r="E86676" s="88"/>
    </row>
    <row r="86677" spans="5:5" x14ac:dyDescent="0.2">
      <c r="E86677" s="88"/>
    </row>
    <row r="86678" spans="5:5" x14ac:dyDescent="0.2">
      <c r="E86678" s="88"/>
    </row>
    <row r="86679" spans="5:5" x14ac:dyDescent="0.2">
      <c r="E86679" s="88"/>
    </row>
    <row r="86680" spans="5:5" x14ac:dyDescent="0.2">
      <c r="E86680" s="88"/>
    </row>
    <row r="86681" spans="5:5" x14ac:dyDescent="0.2">
      <c r="E86681" s="88"/>
    </row>
    <row r="86682" spans="5:5" x14ac:dyDescent="0.2">
      <c r="E86682" s="88"/>
    </row>
    <row r="86683" spans="5:5" x14ac:dyDescent="0.2">
      <c r="E86683" s="88"/>
    </row>
    <row r="86684" spans="5:5" x14ac:dyDescent="0.2">
      <c r="E86684" s="88"/>
    </row>
    <row r="86685" spans="5:5" x14ac:dyDescent="0.2">
      <c r="E86685" s="88"/>
    </row>
    <row r="86686" spans="5:5" x14ac:dyDescent="0.2">
      <c r="E86686" s="88"/>
    </row>
    <row r="86687" spans="5:5" x14ac:dyDescent="0.2">
      <c r="E86687" s="88"/>
    </row>
    <row r="86688" spans="5:5" x14ac:dyDescent="0.2">
      <c r="E86688" s="88"/>
    </row>
    <row r="86689" spans="5:5" x14ac:dyDescent="0.2">
      <c r="E86689" s="88"/>
    </row>
    <row r="86690" spans="5:5" x14ac:dyDescent="0.2">
      <c r="E86690" s="88"/>
    </row>
    <row r="86691" spans="5:5" x14ac:dyDescent="0.2">
      <c r="E86691" s="88"/>
    </row>
    <row r="86692" spans="5:5" x14ac:dyDescent="0.2">
      <c r="E86692" s="88"/>
    </row>
    <row r="86693" spans="5:5" x14ac:dyDescent="0.2">
      <c r="E86693" s="88"/>
    </row>
    <row r="86694" spans="5:5" x14ac:dyDescent="0.2">
      <c r="E86694" s="88"/>
    </row>
    <row r="86695" spans="5:5" x14ac:dyDescent="0.2">
      <c r="E86695" s="88"/>
    </row>
    <row r="86696" spans="5:5" x14ac:dyDescent="0.2">
      <c r="E86696" s="88"/>
    </row>
    <row r="86697" spans="5:5" x14ac:dyDescent="0.2">
      <c r="E86697" s="88"/>
    </row>
    <row r="86698" spans="5:5" x14ac:dyDescent="0.2">
      <c r="E86698" s="88"/>
    </row>
    <row r="86699" spans="5:5" x14ac:dyDescent="0.2">
      <c r="E86699" s="88"/>
    </row>
    <row r="86700" spans="5:5" x14ac:dyDescent="0.2">
      <c r="E86700" s="88"/>
    </row>
    <row r="86701" spans="5:5" x14ac:dyDescent="0.2">
      <c r="E86701" s="88"/>
    </row>
    <row r="86702" spans="5:5" x14ac:dyDescent="0.2">
      <c r="E86702" s="88"/>
    </row>
    <row r="86703" spans="5:5" x14ac:dyDescent="0.2">
      <c r="E86703" s="88"/>
    </row>
    <row r="86704" spans="5:5" x14ac:dyDescent="0.2">
      <c r="E86704" s="88"/>
    </row>
    <row r="86705" spans="5:5" x14ac:dyDescent="0.2">
      <c r="E86705" s="88"/>
    </row>
    <row r="86706" spans="5:5" x14ac:dyDescent="0.2">
      <c r="E86706" s="88"/>
    </row>
    <row r="86707" spans="5:5" x14ac:dyDescent="0.2">
      <c r="E86707" s="88"/>
    </row>
    <row r="86708" spans="5:5" x14ac:dyDescent="0.2">
      <c r="E86708" s="88"/>
    </row>
    <row r="86709" spans="5:5" x14ac:dyDescent="0.2">
      <c r="E86709" s="88"/>
    </row>
    <row r="86710" spans="5:5" x14ac:dyDescent="0.2">
      <c r="E86710" s="88"/>
    </row>
    <row r="86711" spans="5:5" x14ac:dyDescent="0.2">
      <c r="E86711" s="88"/>
    </row>
    <row r="86712" spans="5:5" x14ac:dyDescent="0.2">
      <c r="E86712" s="88"/>
    </row>
    <row r="86713" spans="5:5" x14ac:dyDescent="0.2">
      <c r="E86713" s="88"/>
    </row>
    <row r="86714" spans="5:5" x14ac:dyDescent="0.2">
      <c r="E86714" s="88"/>
    </row>
    <row r="86715" spans="5:5" x14ac:dyDescent="0.2">
      <c r="E86715" s="88"/>
    </row>
    <row r="86716" spans="5:5" x14ac:dyDescent="0.2">
      <c r="E86716" s="88"/>
    </row>
    <row r="86717" spans="5:5" x14ac:dyDescent="0.2">
      <c r="E86717" s="88"/>
    </row>
    <row r="86718" spans="5:5" x14ac:dyDescent="0.2">
      <c r="E86718" s="88"/>
    </row>
    <row r="86719" spans="5:5" x14ac:dyDescent="0.2">
      <c r="E86719" s="88"/>
    </row>
    <row r="86720" spans="5:5" x14ac:dyDescent="0.2">
      <c r="E86720" s="88"/>
    </row>
    <row r="86721" spans="5:5" x14ac:dyDescent="0.2">
      <c r="E86721" s="88"/>
    </row>
    <row r="86722" spans="5:5" x14ac:dyDescent="0.2">
      <c r="E86722" s="88"/>
    </row>
    <row r="86723" spans="5:5" x14ac:dyDescent="0.2">
      <c r="E86723" s="88"/>
    </row>
    <row r="86724" spans="5:5" x14ac:dyDescent="0.2">
      <c r="E86724" s="88"/>
    </row>
    <row r="86725" spans="5:5" x14ac:dyDescent="0.2">
      <c r="E86725" s="88"/>
    </row>
    <row r="86726" spans="5:5" x14ac:dyDescent="0.2">
      <c r="E86726" s="88"/>
    </row>
    <row r="86727" spans="5:5" x14ac:dyDescent="0.2">
      <c r="E86727" s="88"/>
    </row>
    <row r="86728" spans="5:5" x14ac:dyDescent="0.2">
      <c r="E86728" s="88"/>
    </row>
    <row r="86729" spans="5:5" x14ac:dyDescent="0.2">
      <c r="E86729" s="88"/>
    </row>
    <row r="86730" spans="5:5" x14ac:dyDescent="0.2">
      <c r="E86730" s="88"/>
    </row>
    <row r="86731" spans="5:5" x14ac:dyDescent="0.2">
      <c r="E86731" s="88"/>
    </row>
    <row r="86732" spans="5:5" x14ac:dyDescent="0.2">
      <c r="E86732" s="88"/>
    </row>
    <row r="86733" spans="5:5" x14ac:dyDescent="0.2">
      <c r="E86733" s="88"/>
    </row>
    <row r="86734" spans="5:5" x14ac:dyDescent="0.2">
      <c r="E86734" s="88"/>
    </row>
    <row r="86735" spans="5:5" x14ac:dyDescent="0.2">
      <c r="E86735" s="88"/>
    </row>
    <row r="86736" spans="5:5" x14ac:dyDescent="0.2">
      <c r="E86736" s="88"/>
    </row>
    <row r="86737" spans="5:5" x14ac:dyDescent="0.2">
      <c r="E86737" s="88"/>
    </row>
    <row r="86738" spans="5:5" x14ac:dyDescent="0.2">
      <c r="E86738" s="88"/>
    </row>
    <row r="86739" spans="5:5" x14ac:dyDescent="0.2">
      <c r="E86739" s="88"/>
    </row>
    <row r="86740" spans="5:5" x14ac:dyDescent="0.2">
      <c r="E86740" s="88"/>
    </row>
    <row r="86741" spans="5:5" x14ac:dyDescent="0.2">
      <c r="E86741" s="88"/>
    </row>
    <row r="86742" spans="5:5" x14ac:dyDescent="0.2">
      <c r="E86742" s="88"/>
    </row>
    <row r="86743" spans="5:5" x14ac:dyDescent="0.2">
      <c r="E86743" s="88"/>
    </row>
    <row r="86744" spans="5:5" x14ac:dyDescent="0.2">
      <c r="E86744" s="88"/>
    </row>
    <row r="86745" spans="5:5" x14ac:dyDescent="0.2">
      <c r="E86745" s="88"/>
    </row>
    <row r="86746" spans="5:5" x14ac:dyDescent="0.2">
      <c r="E86746" s="88"/>
    </row>
    <row r="86747" spans="5:5" x14ac:dyDescent="0.2">
      <c r="E86747" s="88"/>
    </row>
    <row r="86748" spans="5:5" x14ac:dyDescent="0.2">
      <c r="E86748" s="88"/>
    </row>
    <row r="86749" spans="5:5" x14ac:dyDescent="0.2">
      <c r="E86749" s="88"/>
    </row>
    <row r="86750" spans="5:5" x14ac:dyDescent="0.2">
      <c r="E86750" s="88"/>
    </row>
    <row r="86751" spans="5:5" x14ac:dyDescent="0.2">
      <c r="E86751" s="88"/>
    </row>
    <row r="86752" spans="5:5" x14ac:dyDescent="0.2">
      <c r="E86752" s="88"/>
    </row>
    <row r="86753" spans="5:5" x14ac:dyDescent="0.2">
      <c r="E86753" s="88"/>
    </row>
    <row r="86754" spans="5:5" x14ac:dyDescent="0.2">
      <c r="E86754" s="88"/>
    </row>
    <row r="86755" spans="5:5" x14ac:dyDescent="0.2">
      <c r="E86755" s="88"/>
    </row>
    <row r="86756" spans="5:5" x14ac:dyDescent="0.2">
      <c r="E86756" s="88"/>
    </row>
    <row r="86757" spans="5:5" x14ac:dyDescent="0.2">
      <c r="E86757" s="88"/>
    </row>
    <row r="86758" spans="5:5" x14ac:dyDescent="0.2">
      <c r="E86758" s="88"/>
    </row>
    <row r="86759" spans="5:5" x14ac:dyDescent="0.2">
      <c r="E86759" s="88"/>
    </row>
    <row r="86760" spans="5:5" x14ac:dyDescent="0.2">
      <c r="E86760" s="88"/>
    </row>
    <row r="86761" spans="5:5" x14ac:dyDescent="0.2">
      <c r="E86761" s="88"/>
    </row>
    <row r="86762" spans="5:5" x14ac:dyDescent="0.2">
      <c r="E86762" s="88"/>
    </row>
    <row r="86763" spans="5:5" x14ac:dyDescent="0.2">
      <c r="E86763" s="88"/>
    </row>
    <row r="86764" spans="5:5" x14ac:dyDescent="0.2">
      <c r="E86764" s="88"/>
    </row>
    <row r="86765" spans="5:5" x14ac:dyDescent="0.2">
      <c r="E86765" s="88"/>
    </row>
    <row r="86766" spans="5:5" x14ac:dyDescent="0.2">
      <c r="E86766" s="88"/>
    </row>
    <row r="86767" spans="5:5" x14ac:dyDescent="0.2">
      <c r="E86767" s="88"/>
    </row>
    <row r="86768" spans="5:5" x14ac:dyDescent="0.2">
      <c r="E86768" s="88"/>
    </row>
    <row r="86769" spans="5:5" x14ac:dyDescent="0.2">
      <c r="E86769" s="88"/>
    </row>
    <row r="86770" spans="5:5" x14ac:dyDescent="0.2">
      <c r="E86770" s="88"/>
    </row>
    <row r="86771" spans="5:5" x14ac:dyDescent="0.2">
      <c r="E86771" s="88"/>
    </row>
    <row r="86772" spans="5:5" x14ac:dyDescent="0.2">
      <c r="E86772" s="88"/>
    </row>
    <row r="86773" spans="5:5" x14ac:dyDescent="0.2">
      <c r="E86773" s="88"/>
    </row>
    <row r="86774" spans="5:5" x14ac:dyDescent="0.2">
      <c r="E86774" s="88"/>
    </row>
    <row r="86775" spans="5:5" x14ac:dyDescent="0.2">
      <c r="E86775" s="88"/>
    </row>
    <row r="86776" spans="5:5" x14ac:dyDescent="0.2">
      <c r="E86776" s="88"/>
    </row>
    <row r="86777" spans="5:5" x14ac:dyDescent="0.2">
      <c r="E86777" s="88"/>
    </row>
    <row r="86778" spans="5:5" x14ac:dyDescent="0.2">
      <c r="E86778" s="88"/>
    </row>
    <row r="86779" spans="5:5" x14ac:dyDescent="0.2">
      <c r="E86779" s="88"/>
    </row>
    <row r="86780" spans="5:5" x14ac:dyDescent="0.2">
      <c r="E86780" s="88"/>
    </row>
    <row r="86781" spans="5:5" x14ac:dyDescent="0.2">
      <c r="E86781" s="88"/>
    </row>
    <row r="86782" spans="5:5" x14ac:dyDescent="0.2">
      <c r="E86782" s="88"/>
    </row>
    <row r="86783" spans="5:5" x14ac:dyDescent="0.2">
      <c r="E86783" s="88"/>
    </row>
    <row r="86784" spans="5:5" x14ac:dyDescent="0.2">
      <c r="E86784" s="88"/>
    </row>
    <row r="86785" spans="5:5" x14ac:dyDescent="0.2">
      <c r="E86785" s="88"/>
    </row>
    <row r="86786" spans="5:5" x14ac:dyDescent="0.2">
      <c r="E86786" s="88"/>
    </row>
    <row r="86787" spans="5:5" x14ac:dyDescent="0.2">
      <c r="E86787" s="88"/>
    </row>
    <row r="86788" spans="5:5" x14ac:dyDescent="0.2">
      <c r="E86788" s="88"/>
    </row>
    <row r="86789" spans="5:5" x14ac:dyDescent="0.2">
      <c r="E86789" s="88"/>
    </row>
    <row r="86790" spans="5:5" x14ac:dyDescent="0.2">
      <c r="E86790" s="88"/>
    </row>
    <row r="86791" spans="5:5" x14ac:dyDescent="0.2">
      <c r="E86791" s="88"/>
    </row>
    <row r="86792" spans="5:5" x14ac:dyDescent="0.2">
      <c r="E86792" s="88"/>
    </row>
    <row r="86793" spans="5:5" x14ac:dyDescent="0.2">
      <c r="E86793" s="88"/>
    </row>
    <row r="86794" spans="5:5" x14ac:dyDescent="0.2">
      <c r="E86794" s="88"/>
    </row>
    <row r="86795" spans="5:5" x14ac:dyDescent="0.2">
      <c r="E86795" s="88"/>
    </row>
    <row r="86796" spans="5:5" x14ac:dyDescent="0.2">
      <c r="E86796" s="88"/>
    </row>
    <row r="86797" spans="5:5" x14ac:dyDescent="0.2">
      <c r="E86797" s="88"/>
    </row>
    <row r="86798" spans="5:5" x14ac:dyDescent="0.2">
      <c r="E86798" s="88"/>
    </row>
    <row r="86799" spans="5:5" x14ac:dyDescent="0.2">
      <c r="E86799" s="88"/>
    </row>
    <row r="86800" spans="5:5" x14ac:dyDescent="0.2">
      <c r="E86800" s="88"/>
    </row>
    <row r="86801" spans="5:5" x14ac:dyDescent="0.2">
      <c r="E86801" s="88"/>
    </row>
    <row r="86802" spans="5:5" x14ac:dyDescent="0.2">
      <c r="E86802" s="88"/>
    </row>
    <row r="86803" spans="5:5" x14ac:dyDescent="0.2">
      <c r="E86803" s="88"/>
    </row>
    <row r="86804" spans="5:5" x14ac:dyDescent="0.2">
      <c r="E86804" s="88"/>
    </row>
    <row r="86805" spans="5:5" x14ac:dyDescent="0.2">
      <c r="E86805" s="88"/>
    </row>
    <row r="86806" spans="5:5" x14ac:dyDescent="0.2">
      <c r="E86806" s="88"/>
    </row>
    <row r="86807" spans="5:5" x14ac:dyDescent="0.2">
      <c r="E86807" s="88"/>
    </row>
    <row r="86808" spans="5:5" x14ac:dyDescent="0.2">
      <c r="E86808" s="88"/>
    </row>
    <row r="86809" spans="5:5" x14ac:dyDescent="0.2">
      <c r="E86809" s="88"/>
    </row>
    <row r="86810" spans="5:5" x14ac:dyDescent="0.2">
      <c r="E86810" s="88"/>
    </row>
    <row r="86811" spans="5:5" x14ac:dyDescent="0.2">
      <c r="E86811" s="88"/>
    </row>
    <row r="86812" spans="5:5" x14ac:dyDescent="0.2">
      <c r="E86812" s="88"/>
    </row>
    <row r="86813" spans="5:5" x14ac:dyDescent="0.2">
      <c r="E86813" s="88"/>
    </row>
    <row r="86814" spans="5:5" x14ac:dyDescent="0.2">
      <c r="E86814" s="88"/>
    </row>
    <row r="86815" spans="5:5" x14ac:dyDescent="0.2">
      <c r="E86815" s="88"/>
    </row>
    <row r="86816" spans="5:5" x14ac:dyDescent="0.2">
      <c r="E86816" s="88"/>
    </row>
    <row r="86817" spans="5:5" x14ac:dyDescent="0.2">
      <c r="E86817" s="88"/>
    </row>
    <row r="86818" spans="5:5" x14ac:dyDescent="0.2">
      <c r="E86818" s="88"/>
    </row>
    <row r="86819" spans="5:5" x14ac:dyDescent="0.2">
      <c r="E86819" s="88"/>
    </row>
    <row r="86820" spans="5:5" x14ac:dyDescent="0.2">
      <c r="E86820" s="88"/>
    </row>
    <row r="86821" spans="5:5" x14ac:dyDescent="0.2">
      <c r="E86821" s="88"/>
    </row>
    <row r="86822" spans="5:5" x14ac:dyDescent="0.2">
      <c r="E86822" s="88"/>
    </row>
    <row r="86823" spans="5:5" x14ac:dyDescent="0.2">
      <c r="E86823" s="88"/>
    </row>
    <row r="86824" spans="5:5" x14ac:dyDescent="0.2">
      <c r="E86824" s="88"/>
    </row>
    <row r="86825" spans="5:5" x14ac:dyDescent="0.2">
      <c r="E86825" s="88"/>
    </row>
    <row r="86826" spans="5:5" x14ac:dyDescent="0.2">
      <c r="E86826" s="88"/>
    </row>
    <row r="86827" spans="5:5" x14ac:dyDescent="0.2">
      <c r="E86827" s="88"/>
    </row>
    <row r="86828" spans="5:5" x14ac:dyDescent="0.2">
      <c r="E86828" s="88"/>
    </row>
    <row r="86829" spans="5:5" x14ac:dyDescent="0.2">
      <c r="E86829" s="88"/>
    </row>
    <row r="86830" spans="5:5" x14ac:dyDescent="0.2">
      <c r="E86830" s="88"/>
    </row>
    <row r="86831" spans="5:5" x14ac:dyDescent="0.2">
      <c r="E86831" s="88"/>
    </row>
    <row r="86832" spans="5:5" x14ac:dyDescent="0.2">
      <c r="E86832" s="88"/>
    </row>
    <row r="86833" spans="5:5" x14ac:dyDescent="0.2">
      <c r="E86833" s="88"/>
    </row>
    <row r="86834" spans="5:5" x14ac:dyDescent="0.2">
      <c r="E86834" s="88"/>
    </row>
    <row r="86835" spans="5:5" x14ac:dyDescent="0.2">
      <c r="E86835" s="88"/>
    </row>
    <row r="86836" spans="5:5" x14ac:dyDescent="0.2">
      <c r="E86836" s="88"/>
    </row>
    <row r="86837" spans="5:5" x14ac:dyDescent="0.2">
      <c r="E86837" s="88"/>
    </row>
    <row r="86838" spans="5:5" x14ac:dyDescent="0.2">
      <c r="E86838" s="88"/>
    </row>
    <row r="86839" spans="5:5" x14ac:dyDescent="0.2">
      <c r="E86839" s="88"/>
    </row>
    <row r="86840" spans="5:5" x14ac:dyDescent="0.2">
      <c r="E86840" s="88"/>
    </row>
    <row r="86841" spans="5:5" x14ac:dyDescent="0.2">
      <c r="E86841" s="88"/>
    </row>
    <row r="86842" spans="5:5" x14ac:dyDescent="0.2">
      <c r="E86842" s="88"/>
    </row>
    <row r="86843" spans="5:5" x14ac:dyDescent="0.2">
      <c r="E86843" s="88"/>
    </row>
    <row r="86844" spans="5:5" x14ac:dyDescent="0.2">
      <c r="E86844" s="88"/>
    </row>
    <row r="86845" spans="5:5" x14ac:dyDescent="0.2">
      <c r="E86845" s="88"/>
    </row>
    <row r="86846" spans="5:5" x14ac:dyDescent="0.2">
      <c r="E86846" s="88"/>
    </row>
    <row r="86847" spans="5:5" x14ac:dyDescent="0.2">
      <c r="E86847" s="88"/>
    </row>
    <row r="86848" spans="5:5" x14ac:dyDescent="0.2">
      <c r="E86848" s="88"/>
    </row>
    <row r="86849" spans="5:5" x14ac:dyDescent="0.2">
      <c r="E86849" s="88"/>
    </row>
    <row r="86850" spans="5:5" x14ac:dyDescent="0.2">
      <c r="E86850" s="88"/>
    </row>
    <row r="86851" spans="5:5" x14ac:dyDescent="0.2">
      <c r="E86851" s="88"/>
    </row>
    <row r="86852" spans="5:5" x14ac:dyDescent="0.2">
      <c r="E86852" s="88"/>
    </row>
    <row r="86853" spans="5:5" x14ac:dyDescent="0.2">
      <c r="E86853" s="88"/>
    </row>
    <row r="86854" spans="5:5" x14ac:dyDescent="0.2">
      <c r="E86854" s="88"/>
    </row>
    <row r="86855" spans="5:5" x14ac:dyDescent="0.2">
      <c r="E86855" s="88"/>
    </row>
    <row r="86856" spans="5:5" x14ac:dyDescent="0.2">
      <c r="E86856" s="88"/>
    </row>
    <row r="86857" spans="5:5" x14ac:dyDescent="0.2">
      <c r="E86857" s="88"/>
    </row>
    <row r="86858" spans="5:5" x14ac:dyDescent="0.2">
      <c r="E86858" s="88"/>
    </row>
    <row r="86859" spans="5:5" x14ac:dyDescent="0.2">
      <c r="E86859" s="88"/>
    </row>
    <row r="86860" spans="5:5" x14ac:dyDescent="0.2">
      <c r="E86860" s="88"/>
    </row>
    <row r="86861" spans="5:5" x14ac:dyDescent="0.2">
      <c r="E86861" s="88"/>
    </row>
    <row r="86862" spans="5:5" x14ac:dyDescent="0.2">
      <c r="E86862" s="88"/>
    </row>
    <row r="86863" spans="5:5" x14ac:dyDescent="0.2">
      <c r="E86863" s="88"/>
    </row>
    <row r="86864" spans="5:5" x14ac:dyDescent="0.2">
      <c r="E86864" s="88"/>
    </row>
    <row r="86865" spans="5:5" x14ac:dyDescent="0.2">
      <c r="E86865" s="88"/>
    </row>
    <row r="86866" spans="5:5" x14ac:dyDescent="0.2">
      <c r="E86866" s="88"/>
    </row>
    <row r="86867" spans="5:5" x14ac:dyDescent="0.2">
      <c r="E86867" s="88"/>
    </row>
    <row r="86868" spans="5:5" x14ac:dyDescent="0.2">
      <c r="E86868" s="88"/>
    </row>
    <row r="86869" spans="5:5" x14ac:dyDescent="0.2">
      <c r="E86869" s="88"/>
    </row>
    <row r="86870" spans="5:5" x14ac:dyDescent="0.2">
      <c r="E86870" s="88"/>
    </row>
    <row r="86871" spans="5:5" x14ac:dyDescent="0.2">
      <c r="E86871" s="88"/>
    </row>
    <row r="86872" spans="5:5" x14ac:dyDescent="0.2">
      <c r="E86872" s="88"/>
    </row>
    <row r="86873" spans="5:5" x14ac:dyDescent="0.2">
      <c r="E86873" s="88"/>
    </row>
    <row r="86874" spans="5:5" x14ac:dyDescent="0.2">
      <c r="E86874" s="88"/>
    </row>
    <row r="86875" spans="5:5" x14ac:dyDescent="0.2">
      <c r="E86875" s="88"/>
    </row>
    <row r="86876" spans="5:5" x14ac:dyDescent="0.2">
      <c r="E86876" s="88"/>
    </row>
    <row r="86877" spans="5:5" x14ac:dyDescent="0.2">
      <c r="E86877" s="88"/>
    </row>
    <row r="86878" spans="5:5" x14ac:dyDescent="0.2">
      <c r="E86878" s="88"/>
    </row>
    <row r="86879" spans="5:5" x14ac:dyDescent="0.2">
      <c r="E86879" s="88"/>
    </row>
    <row r="86880" spans="5:5" x14ac:dyDescent="0.2">
      <c r="E86880" s="88"/>
    </row>
    <row r="86881" spans="5:5" x14ac:dyDescent="0.2">
      <c r="E86881" s="88"/>
    </row>
    <row r="86882" spans="5:5" x14ac:dyDescent="0.2">
      <c r="E86882" s="88"/>
    </row>
    <row r="86883" spans="5:5" x14ac:dyDescent="0.2">
      <c r="E86883" s="88"/>
    </row>
    <row r="86884" spans="5:5" x14ac:dyDescent="0.2">
      <c r="E86884" s="88"/>
    </row>
    <row r="86885" spans="5:5" x14ac:dyDescent="0.2">
      <c r="E86885" s="88"/>
    </row>
    <row r="86886" spans="5:5" x14ac:dyDescent="0.2">
      <c r="E86886" s="88"/>
    </row>
    <row r="86887" spans="5:5" x14ac:dyDescent="0.2">
      <c r="E86887" s="88"/>
    </row>
    <row r="86888" spans="5:5" x14ac:dyDescent="0.2">
      <c r="E86888" s="88"/>
    </row>
    <row r="86889" spans="5:5" x14ac:dyDescent="0.2">
      <c r="E86889" s="88"/>
    </row>
    <row r="86890" spans="5:5" x14ac:dyDescent="0.2">
      <c r="E86890" s="88"/>
    </row>
    <row r="86891" spans="5:5" x14ac:dyDescent="0.2">
      <c r="E86891" s="88"/>
    </row>
    <row r="86892" spans="5:5" x14ac:dyDescent="0.2">
      <c r="E86892" s="88"/>
    </row>
    <row r="86893" spans="5:5" x14ac:dyDescent="0.2">
      <c r="E86893" s="88"/>
    </row>
    <row r="86894" spans="5:5" x14ac:dyDescent="0.2">
      <c r="E86894" s="88"/>
    </row>
    <row r="86895" spans="5:5" x14ac:dyDescent="0.2">
      <c r="E86895" s="88"/>
    </row>
    <row r="86896" spans="5:5" x14ac:dyDescent="0.2">
      <c r="E86896" s="88"/>
    </row>
    <row r="86897" spans="5:5" x14ac:dyDescent="0.2">
      <c r="E86897" s="88"/>
    </row>
    <row r="86898" spans="5:5" x14ac:dyDescent="0.2">
      <c r="E86898" s="88"/>
    </row>
    <row r="86899" spans="5:5" x14ac:dyDescent="0.2">
      <c r="E86899" s="88"/>
    </row>
    <row r="86900" spans="5:5" x14ac:dyDescent="0.2">
      <c r="E86900" s="88"/>
    </row>
    <row r="86901" spans="5:5" x14ac:dyDescent="0.2">
      <c r="E86901" s="88"/>
    </row>
    <row r="86902" spans="5:5" x14ac:dyDescent="0.2">
      <c r="E86902" s="88"/>
    </row>
    <row r="86903" spans="5:5" x14ac:dyDescent="0.2">
      <c r="E86903" s="88"/>
    </row>
    <row r="86904" spans="5:5" x14ac:dyDescent="0.2">
      <c r="E86904" s="88"/>
    </row>
    <row r="86905" spans="5:5" x14ac:dyDescent="0.2">
      <c r="E86905" s="88"/>
    </row>
    <row r="86906" spans="5:5" x14ac:dyDescent="0.2">
      <c r="E86906" s="88"/>
    </row>
    <row r="86907" spans="5:5" x14ac:dyDescent="0.2">
      <c r="E86907" s="88"/>
    </row>
    <row r="86908" spans="5:5" x14ac:dyDescent="0.2">
      <c r="E86908" s="88"/>
    </row>
    <row r="86909" spans="5:5" x14ac:dyDescent="0.2">
      <c r="E86909" s="88"/>
    </row>
    <row r="86910" spans="5:5" x14ac:dyDescent="0.2">
      <c r="E86910" s="88"/>
    </row>
    <row r="86911" spans="5:5" x14ac:dyDescent="0.2">
      <c r="E86911" s="88"/>
    </row>
    <row r="86912" spans="5:5" x14ac:dyDescent="0.2">
      <c r="E86912" s="88"/>
    </row>
    <row r="86913" spans="5:5" x14ac:dyDescent="0.2">
      <c r="E86913" s="88"/>
    </row>
    <row r="86914" spans="5:5" x14ac:dyDescent="0.2">
      <c r="E86914" s="88"/>
    </row>
    <row r="86915" spans="5:5" x14ac:dyDescent="0.2">
      <c r="E86915" s="88"/>
    </row>
    <row r="86916" spans="5:5" x14ac:dyDescent="0.2">
      <c r="E86916" s="88"/>
    </row>
    <row r="86917" spans="5:5" x14ac:dyDescent="0.2">
      <c r="E86917" s="88"/>
    </row>
    <row r="86918" spans="5:5" x14ac:dyDescent="0.2">
      <c r="E86918" s="88"/>
    </row>
    <row r="86919" spans="5:5" x14ac:dyDescent="0.2">
      <c r="E86919" s="88"/>
    </row>
    <row r="86920" spans="5:5" x14ac:dyDescent="0.2">
      <c r="E86920" s="88"/>
    </row>
    <row r="86921" spans="5:5" x14ac:dyDescent="0.2">
      <c r="E86921" s="88"/>
    </row>
    <row r="86922" spans="5:5" x14ac:dyDescent="0.2">
      <c r="E86922" s="88"/>
    </row>
    <row r="86923" spans="5:5" x14ac:dyDescent="0.2">
      <c r="E86923" s="88"/>
    </row>
    <row r="86924" spans="5:5" x14ac:dyDescent="0.2">
      <c r="E86924" s="88"/>
    </row>
    <row r="86925" spans="5:5" x14ac:dyDescent="0.2">
      <c r="E86925" s="88"/>
    </row>
    <row r="86926" spans="5:5" x14ac:dyDescent="0.2">
      <c r="E86926" s="88"/>
    </row>
    <row r="86927" spans="5:5" x14ac:dyDescent="0.2">
      <c r="E86927" s="88"/>
    </row>
    <row r="86928" spans="5:5" x14ac:dyDescent="0.2">
      <c r="E86928" s="88"/>
    </row>
    <row r="86929" spans="5:5" x14ac:dyDescent="0.2">
      <c r="E86929" s="88"/>
    </row>
    <row r="86930" spans="5:5" x14ac:dyDescent="0.2">
      <c r="E86930" s="88"/>
    </row>
    <row r="86931" spans="5:5" x14ac:dyDescent="0.2">
      <c r="E86931" s="88"/>
    </row>
    <row r="86932" spans="5:5" x14ac:dyDescent="0.2">
      <c r="E86932" s="88"/>
    </row>
    <row r="86933" spans="5:5" x14ac:dyDescent="0.2">
      <c r="E86933" s="88"/>
    </row>
    <row r="86934" spans="5:5" x14ac:dyDescent="0.2">
      <c r="E86934" s="88"/>
    </row>
    <row r="86935" spans="5:5" x14ac:dyDescent="0.2">
      <c r="E86935" s="88"/>
    </row>
    <row r="86936" spans="5:5" x14ac:dyDescent="0.2">
      <c r="E86936" s="88"/>
    </row>
    <row r="86937" spans="5:5" x14ac:dyDescent="0.2">
      <c r="E86937" s="88"/>
    </row>
    <row r="86938" spans="5:5" x14ac:dyDescent="0.2">
      <c r="E86938" s="88"/>
    </row>
    <row r="86939" spans="5:5" x14ac:dyDescent="0.2">
      <c r="E86939" s="88"/>
    </row>
    <row r="86940" spans="5:5" x14ac:dyDescent="0.2">
      <c r="E86940" s="88"/>
    </row>
    <row r="86941" spans="5:5" x14ac:dyDescent="0.2">
      <c r="E86941" s="88"/>
    </row>
    <row r="86942" spans="5:5" x14ac:dyDescent="0.2">
      <c r="E86942" s="88"/>
    </row>
    <row r="86943" spans="5:5" x14ac:dyDescent="0.2">
      <c r="E86943" s="88"/>
    </row>
    <row r="86944" spans="5:5" x14ac:dyDescent="0.2">
      <c r="E86944" s="88"/>
    </row>
    <row r="86945" spans="5:5" x14ac:dyDescent="0.2">
      <c r="E86945" s="88"/>
    </row>
    <row r="86946" spans="5:5" x14ac:dyDescent="0.2">
      <c r="E86946" s="88"/>
    </row>
    <row r="86947" spans="5:5" x14ac:dyDescent="0.2">
      <c r="E86947" s="88"/>
    </row>
    <row r="86948" spans="5:5" x14ac:dyDescent="0.2">
      <c r="E86948" s="88"/>
    </row>
    <row r="86949" spans="5:5" x14ac:dyDescent="0.2">
      <c r="E86949" s="88"/>
    </row>
    <row r="86950" spans="5:5" x14ac:dyDescent="0.2">
      <c r="E86950" s="88"/>
    </row>
    <row r="86951" spans="5:5" x14ac:dyDescent="0.2">
      <c r="E86951" s="88"/>
    </row>
    <row r="86952" spans="5:5" x14ac:dyDescent="0.2">
      <c r="E86952" s="88"/>
    </row>
    <row r="86953" spans="5:5" x14ac:dyDescent="0.2">
      <c r="E86953" s="88"/>
    </row>
    <row r="86954" spans="5:5" x14ac:dyDescent="0.2">
      <c r="E86954" s="88"/>
    </row>
    <row r="86955" spans="5:5" x14ac:dyDescent="0.2">
      <c r="E86955" s="88"/>
    </row>
    <row r="86956" spans="5:5" x14ac:dyDescent="0.2">
      <c r="E86956" s="88"/>
    </row>
    <row r="86957" spans="5:5" x14ac:dyDescent="0.2">
      <c r="E86957" s="88"/>
    </row>
    <row r="86958" spans="5:5" x14ac:dyDescent="0.2">
      <c r="E86958" s="88"/>
    </row>
    <row r="86959" spans="5:5" x14ac:dyDescent="0.2">
      <c r="E86959" s="88"/>
    </row>
    <row r="86960" spans="5:5" x14ac:dyDescent="0.2">
      <c r="E86960" s="88"/>
    </row>
    <row r="86961" spans="5:5" x14ac:dyDescent="0.2">
      <c r="E86961" s="88"/>
    </row>
    <row r="86962" spans="5:5" x14ac:dyDescent="0.2">
      <c r="E86962" s="88"/>
    </row>
    <row r="86963" spans="5:5" x14ac:dyDescent="0.2">
      <c r="E86963" s="88"/>
    </row>
    <row r="86964" spans="5:5" x14ac:dyDescent="0.2">
      <c r="E86964" s="88"/>
    </row>
    <row r="86965" spans="5:5" x14ac:dyDescent="0.2">
      <c r="E86965" s="88"/>
    </row>
    <row r="86966" spans="5:5" x14ac:dyDescent="0.2">
      <c r="E86966" s="88"/>
    </row>
    <row r="86967" spans="5:5" x14ac:dyDescent="0.2">
      <c r="E86967" s="88"/>
    </row>
    <row r="86968" spans="5:5" x14ac:dyDescent="0.2">
      <c r="E86968" s="88"/>
    </row>
    <row r="86969" spans="5:5" x14ac:dyDescent="0.2">
      <c r="E86969" s="88"/>
    </row>
    <row r="86970" spans="5:5" x14ac:dyDescent="0.2">
      <c r="E86970" s="88"/>
    </row>
    <row r="86971" spans="5:5" x14ac:dyDescent="0.2">
      <c r="E86971" s="88"/>
    </row>
    <row r="86972" spans="5:5" x14ac:dyDescent="0.2">
      <c r="E86972" s="88"/>
    </row>
    <row r="86973" spans="5:5" x14ac:dyDescent="0.2">
      <c r="E86973" s="88"/>
    </row>
    <row r="86974" spans="5:5" x14ac:dyDescent="0.2">
      <c r="E86974" s="88"/>
    </row>
    <row r="86975" spans="5:5" x14ac:dyDescent="0.2">
      <c r="E86975" s="88"/>
    </row>
    <row r="86976" spans="5:5" x14ac:dyDescent="0.2">
      <c r="E86976" s="88"/>
    </row>
    <row r="86977" spans="5:5" x14ac:dyDescent="0.2">
      <c r="E86977" s="88"/>
    </row>
    <row r="86978" spans="5:5" x14ac:dyDescent="0.2">
      <c r="E86978" s="88"/>
    </row>
    <row r="86979" spans="5:5" x14ac:dyDescent="0.2">
      <c r="E86979" s="88"/>
    </row>
    <row r="86980" spans="5:5" x14ac:dyDescent="0.2">
      <c r="E86980" s="88"/>
    </row>
    <row r="86981" spans="5:5" x14ac:dyDescent="0.2">
      <c r="E86981" s="88"/>
    </row>
    <row r="86982" spans="5:5" x14ac:dyDescent="0.2">
      <c r="E86982" s="88"/>
    </row>
    <row r="86983" spans="5:5" x14ac:dyDescent="0.2">
      <c r="E86983" s="88"/>
    </row>
    <row r="86984" spans="5:5" x14ac:dyDescent="0.2">
      <c r="E86984" s="88"/>
    </row>
    <row r="86985" spans="5:5" x14ac:dyDescent="0.2">
      <c r="E86985" s="88"/>
    </row>
    <row r="86986" spans="5:5" x14ac:dyDescent="0.2">
      <c r="E86986" s="88"/>
    </row>
    <row r="86987" spans="5:5" x14ac:dyDescent="0.2">
      <c r="E86987" s="88"/>
    </row>
    <row r="86988" spans="5:5" x14ac:dyDescent="0.2">
      <c r="E86988" s="88"/>
    </row>
    <row r="86989" spans="5:5" x14ac:dyDescent="0.2">
      <c r="E86989" s="88"/>
    </row>
    <row r="86990" spans="5:5" x14ac:dyDescent="0.2">
      <c r="E86990" s="88"/>
    </row>
    <row r="86991" spans="5:5" x14ac:dyDescent="0.2">
      <c r="E86991" s="88"/>
    </row>
    <row r="86992" spans="5:5" x14ac:dyDescent="0.2">
      <c r="E86992" s="88"/>
    </row>
    <row r="86993" spans="5:5" x14ac:dyDescent="0.2">
      <c r="E86993" s="88"/>
    </row>
    <row r="86994" spans="5:5" x14ac:dyDescent="0.2">
      <c r="E86994" s="88"/>
    </row>
    <row r="86995" spans="5:5" x14ac:dyDescent="0.2">
      <c r="E86995" s="88"/>
    </row>
    <row r="86996" spans="5:5" x14ac:dyDescent="0.2">
      <c r="E86996" s="88"/>
    </row>
    <row r="86997" spans="5:5" x14ac:dyDescent="0.2">
      <c r="E86997" s="88"/>
    </row>
    <row r="86998" spans="5:5" x14ac:dyDescent="0.2">
      <c r="E86998" s="88"/>
    </row>
    <row r="86999" spans="5:5" x14ac:dyDescent="0.2">
      <c r="E86999" s="88"/>
    </row>
    <row r="87000" spans="5:5" x14ac:dyDescent="0.2">
      <c r="E87000" s="88"/>
    </row>
    <row r="87001" spans="5:5" x14ac:dyDescent="0.2">
      <c r="E87001" s="88"/>
    </row>
    <row r="87002" spans="5:5" x14ac:dyDescent="0.2">
      <c r="E87002" s="88"/>
    </row>
    <row r="87003" spans="5:5" x14ac:dyDescent="0.2">
      <c r="E87003" s="88"/>
    </row>
    <row r="87004" spans="5:5" x14ac:dyDescent="0.2">
      <c r="E87004" s="88"/>
    </row>
    <row r="87005" spans="5:5" x14ac:dyDescent="0.2">
      <c r="E87005" s="88"/>
    </row>
    <row r="87006" spans="5:5" x14ac:dyDescent="0.2">
      <c r="E87006" s="88"/>
    </row>
    <row r="87007" spans="5:5" x14ac:dyDescent="0.2">
      <c r="E87007" s="88"/>
    </row>
    <row r="87008" spans="5:5" x14ac:dyDescent="0.2">
      <c r="E87008" s="88"/>
    </row>
    <row r="87009" spans="5:5" x14ac:dyDescent="0.2">
      <c r="E87009" s="88"/>
    </row>
    <row r="87010" spans="5:5" x14ac:dyDescent="0.2">
      <c r="E87010" s="88"/>
    </row>
    <row r="87011" spans="5:5" x14ac:dyDescent="0.2">
      <c r="E87011" s="88"/>
    </row>
    <row r="87012" spans="5:5" x14ac:dyDescent="0.2">
      <c r="E87012" s="88"/>
    </row>
    <row r="87013" spans="5:5" x14ac:dyDescent="0.2">
      <c r="E87013" s="88"/>
    </row>
    <row r="87014" spans="5:5" x14ac:dyDescent="0.2">
      <c r="E87014" s="88"/>
    </row>
    <row r="87015" spans="5:5" x14ac:dyDescent="0.2">
      <c r="E87015" s="88"/>
    </row>
    <row r="87016" spans="5:5" x14ac:dyDescent="0.2">
      <c r="E87016" s="88"/>
    </row>
    <row r="87017" spans="5:5" x14ac:dyDescent="0.2">
      <c r="E87017" s="88"/>
    </row>
    <row r="87018" spans="5:5" x14ac:dyDescent="0.2">
      <c r="E87018" s="88"/>
    </row>
    <row r="87019" spans="5:5" x14ac:dyDescent="0.2">
      <c r="E87019" s="88"/>
    </row>
    <row r="87020" spans="5:5" x14ac:dyDescent="0.2">
      <c r="E87020" s="88"/>
    </row>
    <row r="87021" spans="5:5" x14ac:dyDescent="0.2">
      <c r="E87021" s="88"/>
    </row>
    <row r="87022" spans="5:5" x14ac:dyDescent="0.2">
      <c r="E87022" s="88"/>
    </row>
    <row r="87023" spans="5:5" x14ac:dyDescent="0.2">
      <c r="E87023" s="88"/>
    </row>
    <row r="87024" spans="5:5" x14ac:dyDescent="0.2">
      <c r="E87024" s="88"/>
    </row>
    <row r="87025" spans="5:5" x14ac:dyDescent="0.2">
      <c r="E87025" s="88"/>
    </row>
    <row r="87026" spans="5:5" x14ac:dyDescent="0.2">
      <c r="E87026" s="88"/>
    </row>
    <row r="87027" spans="5:5" x14ac:dyDescent="0.2">
      <c r="E87027" s="88"/>
    </row>
    <row r="87028" spans="5:5" x14ac:dyDescent="0.2">
      <c r="E87028" s="88"/>
    </row>
    <row r="87029" spans="5:5" x14ac:dyDescent="0.2">
      <c r="E87029" s="88"/>
    </row>
    <row r="87030" spans="5:5" x14ac:dyDescent="0.2">
      <c r="E87030" s="88"/>
    </row>
    <row r="87031" spans="5:5" x14ac:dyDescent="0.2">
      <c r="E87031" s="88"/>
    </row>
    <row r="87032" spans="5:5" x14ac:dyDescent="0.2">
      <c r="E87032" s="88"/>
    </row>
    <row r="87033" spans="5:5" x14ac:dyDescent="0.2">
      <c r="E87033" s="88"/>
    </row>
    <row r="87034" spans="5:5" x14ac:dyDescent="0.2">
      <c r="E87034" s="88"/>
    </row>
    <row r="87035" spans="5:5" x14ac:dyDescent="0.2">
      <c r="E87035" s="88"/>
    </row>
    <row r="87036" spans="5:5" x14ac:dyDescent="0.2">
      <c r="E87036" s="88"/>
    </row>
    <row r="87037" spans="5:5" x14ac:dyDescent="0.2">
      <c r="E87037" s="88"/>
    </row>
    <row r="87038" spans="5:5" x14ac:dyDescent="0.2">
      <c r="E87038" s="88"/>
    </row>
    <row r="87039" spans="5:5" x14ac:dyDescent="0.2">
      <c r="E87039" s="88"/>
    </row>
    <row r="87040" spans="5:5" x14ac:dyDescent="0.2">
      <c r="E87040" s="88"/>
    </row>
    <row r="87041" spans="5:5" x14ac:dyDescent="0.2">
      <c r="E87041" s="88"/>
    </row>
    <row r="87042" spans="5:5" x14ac:dyDescent="0.2">
      <c r="E87042" s="88"/>
    </row>
    <row r="87043" spans="5:5" x14ac:dyDescent="0.2">
      <c r="E87043" s="88"/>
    </row>
    <row r="87044" spans="5:5" x14ac:dyDescent="0.2">
      <c r="E87044" s="88"/>
    </row>
    <row r="87045" spans="5:5" x14ac:dyDescent="0.2">
      <c r="E87045" s="88"/>
    </row>
    <row r="87046" spans="5:5" x14ac:dyDescent="0.2">
      <c r="E87046" s="88"/>
    </row>
    <row r="87047" spans="5:5" x14ac:dyDescent="0.2">
      <c r="E87047" s="88"/>
    </row>
    <row r="87048" spans="5:5" x14ac:dyDescent="0.2">
      <c r="E87048" s="88"/>
    </row>
    <row r="87049" spans="5:5" x14ac:dyDescent="0.2">
      <c r="E87049" s="88"/>
    </row>
    <row r="87050" spans="5:5" x14ac:dyDescent="0.2">
      <c r="E87050" s="88"/>
    </row>
    <row r="87051" spans="5:5" x14ac:dyDescent="0.2">
      <c r="E87051" s="88"/>
    </row>
    <row r="87052" spans="5:5" x14ac:dyDescent="0.2">
      <c r="E87052" s="88"/>
    </row>
    <row r="87053" spans="5:5" x14ac:dyDescent="0.2">
      <c r="E87053" s="88"/>
    </row>
    <row r="87054" spans="5:5" x14ac:dyDescent="0.2">
      <c r="E87054" s="88"/>
    </row>
    <row r="87055" spans="5:5" x14ac:dyDescent="0.2">
      <c r="E87055" s="88"/>
    </row>
    <row r="87056" spans="5:5" x14ac:dyDescent="0.2">
      <c r="E87056" s="88"/>
    </row>
    <row r="87057" spans="5:5" x14ac:dyDescent="0.2">
      <c r="E87057" s="88"/>
    </row>
    <row r="87058" spans="5:5" x14ac:dyDescent="0.2">
      <c r="E87058" s="88"/>
    </row>
    <row r="87059" spans="5:5" x14ac:dyDescent="0.2">
      <c r="E87059" s="88"/>
    </row>
    <row r="87060" spans="5:5" x14ac:dyDescent="0.2">
      <c r="E87060" s="88"/>
    </row>
    <row r="87061" spans="5:5" x14ac:dyDescent="0.2">
      <c r="E87061" s="88"/>
    </row>
    <row r="87062" spans="5:5" x14ac:dyDescent="0.2">
      <c r="E87062" s="88"/>
    </row>
    <row r="87063" spans="5:5" x14ac:dyDescent="0.2">
      <c r="E87063" s="88"/>
    </row>
    <row r="87064" spans="5:5" x14ac:dyDescent="0.2">
      <c r="E87064" s="88"/>
    </row>
    <row r="87065" spans="5:5" x14ac:dyDescent="0.2">
      <c r="E87065" s="88"/>
    </row>
    <row r="87066" spans="5:5" x14ac:dyDescent="0.2">
      <c r="E87066" s="88"/>
    </row>
    <row r="87067" spans="5:5" x14ac:dyDescent="0.2">
      <c r="E87067" s="88"/>
    </row>
    <row r="87068" spans="5:5" x14ac:dyDescent="0.2">
      <c r="E87068" s="88"/>
    </row>
    <row r="87069" spans="5:5" x14ac:dyDescent="0.2">
      <c r="E87069" s="88"/>
    </row>
    <row r="87070" spans="5:5" x14ac:dyDescent="0.2">
      <c r="E87070" s="88"/>
    </row>
    <row r="87071" spans="5:5" x14ac:dyDescent="0.2">
      <c r="E87071" s="88"/>
    </row>
    <row r="87072" spans="5:5" x14ac:dyDescent="0.2">
      <c r="E87072" s="88"/>
    </row>
    <row r="87073" spans="5:5" x14ac:dyDescent="0.2">
      <c r="E87073" s="88"/>
    </row>
    <row r="87074" spans="5:5" x14ac:dyDescent="0.2">
      <c r="E87074" s="88"/>
    </row>
    <row r="87075" spans="5:5" x14ac:dyDescent="0.2">
      <c r="E87075" s="88"/>
    </row>
    <row r="87076" spans="5:5" x14ac:dyDescent="0.2">
      <c r="E87076" s="88"/>
    </row>
    <row r="87077" spans="5:5" x14ac:dyDescent="0.2">
      <c r="E87077" s="88"/>
    </row>
    <row r="87078" spans="5:5" x14ac:dyDescent="0.2">
      <c r="E87078" s="88"/>
    </row>
    <row r="87079" spans="5:5" x14ac:dyDescent="0.2">
      <c r="E87079" s="88"/>
    </row>
    <row r="87080" spans="5:5" x14ac:dyDescent="0.2">
      <c r="E87080" s="88"/>
    </row>
    <row r="87081" spans="5:5" x14ac:dyDescent="0.2">
      <c r="E87081" s="88"/>
    </row>
    <row r="87082" spans="5:5" x14ac:dyDescent="0.2">
      <c r="E87082" s="88"/>
    </row>
    <row r="87083" spans="5:5" x14ac:dyDescent="0.2">
      <c r="E87083" s="88"/>
    </row>
    <row r="87084" spans="5:5" x14ac:dyDescent="0.2">
      <c r="E87084" s="88"/>
    </row>
    <row r="87085" spans="5:5" x14ac:dyDescent="0.2">
      <c r="E87085" s="88"/>
    </row>
    <row r="87086" spans="5:5" x14ac:dyDescent="0.2">
      <c r="E87086" s="88"/>
    </row>
    <row r="87087" spans="5:5" x14ac:dyDescent="0.2">
      <c r="E87087" s="88"/>
    </row>
    <row r="87088" spans="5:5" x14ac:dyDescent="0.2">
      <c r="E87088" s="88"/>
    </row>
    <row r="87089" spans="5:5" x14ac:dyDescent="0.2">
      <c r="E87089" s="88"/>
    </row>
    <row r="87090" spans="5:5" x14ac:dyDescent="0.2">
      <c r="E87090" s="88"/>
    </row>
    <row r="87091" spans="5:5" x14ac:dyDescent="0.2">
      <c r="E87091" s="88"/>
    </row>
    <row r="87092" spans="5:5" x14ac:dyDescent="0.2">
      <c r="E87092" s="88"/>
    </row>
    <row r="87093" spans="5:5" x14ac:dyDescent="0.2">
      <c r="E87093" s="88"/>
    </row>
    <row r="87094" spans="5:5" x14ac:dyDescent="0.2">
      <c r="E87094" s="88"/>
    </row>
    <row r="87095" spans="5:5" x14ac:dyDescent="0.2">
      <c r="E87095" s="88"/>
    </row>
    <row r="87096" spans="5:5" x14ac:dyDescent="0.2">
      <c r="E87096" s="88"/>
    </row>
    <row r="87097" spans="5:5" x14ac:dyDescent="0.2">
      <c r="E87097" s="88"/>
    </row>
    <row r="87098" spans="5:5" x14ac:dyDescent="0.2">
      <c r="E87098" s="88"/>
    </row>
    <row r="87099" spans="5:5" x14ac:dyDescent="0.2">
      <c r="E87099" s="88"/>
    </row>
    <row r="87100" spans="5:5" x14ac:dyDescent="0.2">
      <c r="E87100" s="88"/>
    </row>
    <row r="87101" spans="5:5" x14ac:dyDescent="0.2">
      <c r="E87101" s="88"/>
    </row>
    <row r="87102" spans="5:5" x14ac:dyDescent="0.2">
      <c r="E87102" s="88"/>
    </row>
    <row r="87103" spans="5:5" x14ac:dyDescent="0.2">
      <c r="E87103" s="88"/>
    </row>
    <row r="87104" spans="5:5" x14ac:dyDescent="0.2">
      <c r="E87104" s="88"/>
    </row>
    <row r="87105" spans="5:5" x14ac:dyDescent="0.2">
      <c r="E87105" s="88"/>
    </row>
    <row r="87106" spans="5:5" x14ac:dyDescent="0.2">
      <c r="E87106" s="88"/>
    </row>
    <row r="87107" spans="5:5" x14ac:dyDescent="0.2">
      <c r="E87107" s="88"/>
    </row>
    <row r="87108" spans="5:5" x14ac:dyDescent="0.2">
      <c r="E87108" s="88"/>
    </row>
    <row r="87109" spans="5:5" x14ac:dyDescent="0.2">
      <c r="E87109" s="88"/>
    </row>
    <row r="87110" spans="5:5" x14ac:dyDescent="0.2">
      <c r="E87110" s="88"/>
    </row>
    <row r="87111" spans="5:5" x14ac:dyDescent="0.2">
      <c r="E87111" s="88"/>
    </row>
    <row r="87112" spans="5:5" x14ac:dyDescent="0.2">
      <c r="E87112" s="88"/>
    </row>
    <row r="87113" spans="5:5" x14ac:dyDescent="0.2">
      <c r="E87113" s="88"/>
    </row>
    <row r="87114" spans="5:5" x14ac:dyDescent="0.2">
      <c r="E87114" s="88"/>
    </row>
    <row r="87115" spans="5:5" x14ac:dyDescent="0.2">
      <c r="E87115" s="88"/>
    </row>
    <row r="87116" spans="5:5" x14ac:dyDescent="0.2">
      <c r="E87116" s="88"/>
    </row>
    <row r="87117" spans="5:5" x14ac:dyDescent="0.2">
      <c r="E87117" s="88"/>
    </row>
    <row r="87118" spans="5:5" x14ac:dyDescent="0.2">
      <c r="E87118" s="88"/>
    </row>
    <row r="87119" spans="5:5" x14ac:dyDescent="0.2">
      <c r="E87119" s="88"/>
    </row>
    <row r="87120" spans="5:5" x14ac:dyDescent="0.2">
      <c r="E87120" s="88"/>
    </row>
    <row r="87121" spans="5:5" x14ac:dyDescent="0.2">
      <c r="E87121" s="88"/>
    </row>
    <row r="87122" spans="5:5" x14ac:dyDescent="0.2">
      <c r="E87122" s="88"/>
    </row>
    <row r="87123" spans="5:5" x14ac:dyDescent="0.2">
      <c r="E87123" s="88"/>
    </row>
    <row r="87124" spans="5:5" x14ac:dyDescent="0.2">
      <c r="E87124" s="88"/>
    </row>
    <row r="87125" spans="5:5" x14ac:dyDescent="0.2">
      <c r="E87125" s="88"/>
    </row>
    <row r="87126" spans="5:5" x14ac:dyDescent="0.2">
      <c r="E87126" s="88"/>
    </row>
    <row r="87127" spans="5:5" x14ac:dyDescent="0.2">
      <c r="E87127" s="88"/>
    </row>
    <row r="87128" spans="5:5" x14ac:dyDescent="0.2">
      <c r="E87128" s="88"/>
    </row>
    <row r="87129" spans="5:5" x14ac:dyDescent="0.2">
      <c r="E87129" s="88"/>
    </row>
    <row r="87130" spans="5:5" x14ac:dyDescent="0.2">
      <c r="E87130" s="88"/>
    </row>
    <row r="87131" spans="5:5" x14ac:dyDescent="0.2">
      <c r="E87131" s="88"/>
    </row>
    <row r="87132" spans="5:5" x14ac:dyDescent="0.2">
      <c r="E87132" s="88"/>
    </row>
    <row r="87133" spans="5:5" x14ac:dyDescent="0.2">
      <c r="E87133" s="88"/>
    </row>
    <row r="87134" spans="5:5" x14ac:dyDescent="0.2">
      <c r="E87134" s="88"/>
    </row>
    <row r="87135" spans="5:5" x14ac:dyDescent="0.2">
      <c r="E87135" s="88"/>
    </row>
    <row r="87136" spans="5:5" x14ac:dyDescent="0.2">
      <c r="E87136" s="88"/>
    </row>
    <row r="87137" spans="5:5" x14ac:dyDescent="0.2">
      <c r="E87137" s="88"/>
    </row>
    <row r="87138" spans="5:5" x14ac:dyDescent="0.2">
      <c r="E87138" s="88"/>
    </row>
    <row r="87139" spans="5:5" x14ac:dyDescent="0.2">
      <c r="E87139" s="88"/>
    </row>
    <row r="87140" spans="5:5" x14ac:dyDescent="0.2">
      <c r="E87140" s="88"/>
    </row>
    <row r="87141" spans="5:5" x14ac:dyDescent="0.2">
      <c r="E87141" s="88"/>
    </row>
    <row r="87142" spans="5:5" x14ac:dyDescent="0.2">
      <c r="E87142" s="88"/>
    </row>
    <row r="87143" spans="5:5" x14ac:dyDescent="0.2">
      <c r="E87143" s="88"/>
    </row>
    <row r="87144" spans="5:5" x14ac:dyDescent="0.2">
      <c r="E87144" s="88"/>
    </row>
    <row r="87145" spans="5:5" x14ac:dyDescent="0.2">
      <c r="E87145" s="88"/>
    </row>
    <row r="87146" spans="5:5" x14ac:dyDescent="0.2">
      <c r="E87146" s="88"/>
    </row>
    <row r="87147" spans="5:5" x14ac:dyDescent="0.2">
      <c r="E87147" s="88"/>
    </row>
    <row r="87148" spans="5:5" x14ac:dyDescent="0.2">
      <c r="E87148" s="88"/>
    </row>
    <row r="87149" spans="5:5" x14ac:dyDescent="0.2">
      <c r="E87149" s="88"/>
    </row>
    <row r="87150" spans="5:5" x14ac:dyDescent="0.2">
      <c r="E87150" s="88"/>
    </row>
    <row r="87151" spans="5:5" x14ac:dyDescent="0.2">
      <c r="E87151" s="88"/>
    </row>
    <row r="87152" spans="5:5" x14ac:dyDescent="0.2">
      <c r="E87152" s="88"/>
    </row>
    <row r="87153" spans="5:5" x14ac:dyDescent="0.2">
      <c r="E87153" s="88"/>
    </row>
    <row r="87154" spans="5:5" x14ac:dyDescent="0.2">
      <c r="E87154" s="88"/>
    </row>
    <row r="87155" spans="5:5" x14ac:dyDescent="0.2">
      <c r="E87155" s="88"/>
    </row>
    <row r="87156" spans="5:5" x14ac:dyDescent="0.2">
      <c r="E87156" s="88"/>
    </row>
    <row r="87157" spans="5:5" x14ac:dyDescent="0.2">
      <c r="E87157" s="88"/>
    </row>
    <row r="87158" spans="5:5" x14ac:dyDescent="0.2">
      <c r="E87158" s="88"/>
    </row>
    <row r="87159" spans="5:5" x14ac:dyDescent="0.2">
      <c r="E87159" s="88"/>
    </row>
    <row r="87160" spans="5:5" x14ac:dyDescent="0.2">
      <c r="E87160" s="88"/>
    </row>
    <row r="87161" spans="5:5" x14ac:dyDescent="0.2">
      <c r="E87161" s="88"/>
    </row>
    <row r="87162" spans="5:5" x14ac:dyDescent="0.2">
      <c r="E87162" s="88"/>
    </row>
    <row r="87163" spans="5:5" x14ac:dyDescent="0.2">
      <c r="E87163" s="88"/>
    </row>
    <row r="87164" spans="5:5" x14ac:dyDescent="0.2">
      <c r="E87164" s="88"/>
    </row>
    <row r="87165" spans="5:5" x14ac:dyDescent="0.2">
      <c r="E87165" s="88"/>
    </row>
    <row r="87166" spans="5:5" x14ac:dyDescent="0.2">
      <c r="E87166" s="88"/>
    </row>
    <row r="87167" spans="5:5" x14ac:dyDescent="0.2">
      <c r="E87167" s="88"/>
    </row>
    <row r="87168" spans="5:5" x14ac:dyDescent="0.2">
      <c r="E87168" s="88"/>
    </row>
    <row r="87169" spans="5:5" x14ac:dyDescent="0.2">
      <c r="E87169" s="88"/>
    </row>
    <row r="87170" spans="5:5" x14ac:dyDescent="0.2">
      <c r="E87170" s="88"/>
    </row>
    <row r="87171" spans="5:5" x14ac:dyDescent="0.2">
      <c r="E87171" s="88"/>
    </row>
    <row r="87172" spans="5:5" x14ac:dyDescent="0.2">
      <c r="E87172" s="88"/>
    </row>
    <row r="87173" spans="5:5" x14ac:dyDescent="0.2">
      <c r="E87173" s="88"/>
    </row>
    <row r="87174" spans="5:5" x14ac:dyDescent="0.2">
      <c r="E87174" s="88"/>
    </row>
    <row r="87175" spans="5:5" x14ac:dyDescent="0.2">
      <c r="E87175" s="88"/>
    </row>
    <row r="87176" spans="5:5" x14ac:dyDescent="0.2">
      <c r="E87176" s="88"/>
    </row>
    <row r="87177" spans="5:5" x14ac:dyDescent="0.2">
      <c r="E87177" s="88"/>
    </row>
    <row r="87178" spans="5:5" x14ac:dyDescent="0.2">
      <c r="E87178" s="88"/>
    </row>
    <row r="87179" spans="5:5" x14ac:dyDescent="0.2">
      <c r="E87179" s="88"/>
    </row>
    <row r="87180" spans="5:5" x14ac:dyDescent="0.2">
      <c r="E87180" s="88"/>
    </row>
    <row r="87181" spans="5:5" x14ac:dyDescent="0.2">
      <c r="E87181" s="88"/>
    </row>
    <row r="87182" spans="5:5" x14ac:dyDescent="0.2">
      <c r="E87182" s="88"/>
    </row>
    <row r="87183" spans="5:5" x14ac:dyDescent="0.2">
      <c r="E87183" s="88"/>
    </row>
    <row r="87184" spans="5:5" x14ac:dyDescent="0.2">
      <c r="E87184" s="88"/>
    </row>
    <row r="87185" spans="5:5" x14ac:dyDescent="0.2">
      <c r="E87185" s="88"/>
    </row>
    <row r="87186" spans="5:5" x14ac:dyDescent="0.2">
      <c r="E87186" s="88"/>
    </row>
    <row r="87187" spans="5:5" x14ac:dyDescent="0.2">
      <c r="E87187" s="88"/>
    </row>
    <row r="87188" spans="5:5" x14ac:dyDescent="0.2">
      <c r="E87188" s="88"/>
    </row>
    <row r="87189" spans="5:5" x14ac:dyDescent="0.2">
      <c r="E87189" s="88"/>
    </row>
    <row r="87190" spans="5:5" x14ac:dyDescent="0.2">
      <c r="E87190" s="88"/>
    </row>
    <row r="87191" spans="5:5" x14ac:dyDescent="0.2">
      <c r="E87191" s="88"/>
    </row>
    <row r="87192" spans="5:5" x14ac:dyDescent="0.2">
      <c r="E87192" s="88"/>
    </row>
    <row r="87193" spans="5:5" x14ac:dyDescent="0.2">
      <c r="E87193" s="88"/>
    </row>
    <row r="87194" spans="5:5" x14ac:dyDescent="0.2">
      <c r="E87194" s="88"/>
    </row>
    <row r="87195" spans="5:5" x14ac:dyDescent="0.2">
      <c r="E87195" s="88"/>
    </row>
    <row r="87196" spans="5:5" x14ac:dyDescent="0.2">
      <c r="E87196" s="88"/>
    </row>
    <row r="87197" spans="5:5" x14ac:dyDescent="0.2">
      <c r="E87197" s="88"/>
    </row>
    <row r="87198" spans="5:5" x14ac:dyDescent="0.2">
      <c r="E87198" s="88"/>
    </row>
    <row r="87199" spans="5:5" x14ac:dyDescent="0.2">
      <c r="E87199" s="88"/>
    </row>
    <row r="87200" spans="5:5" x14ac:dyDescent="0.2">
      <c r="E87200" s="88"/>
    </row>
    <row r="87201" spans="5:5" x14ac:dyDescent="0.2">
      <c r="E87201" s="88"/>
    </row>
    <row r="87202" spans="5:5" x14ac:dyDescent="0.2">
      <c r="E87202" s="88"/>
    </row>
    <row r="87203" spans="5:5" x14ac:dyDescent="0.2">
      <c r="E87203" s="88"/>
    </row>
    <row r="87204" spans="5:5" x14ac:dyDescent="0.2">
      <c r="E87204" s="88"/>
    </row>
    <row r="87205" spans="5:5" x14ac:dyDescent="0.2">
      <c r="E87205" s="88"/>
    </row>
    <row r="87206" spans="5:5" x14ac:dyDescent="0.2">
      <c r="E87206" s="88"/>
    </row>
    <row r="87207" spans="5:5" x14ac:dyDescent="0.2">
      <c r="E87207" s="88"/>
    </row>
    <row r="87208" spans="5:5" x14ac:dyDescent="0.2">
      <c r="E87208" s="88"/>
    </row>
    <row r="87209" spans="5:5" x14ac:dyDescent="0.2">
      <c r="E87209" s="88"/>
    </row>
    <row r="87210" spans="5:5" x14ac:dyDescent="0.2">
      <c r="E87210" s="88"/>
    </row>
    <row r="87211" spans="5:5" x14ac:dyDescent="0.2">
      <c r="E87211" s="88"/>
    </row>
    <row r="87212" spans="5:5" x14ac:dyDescent="0.2">
      <c r="E87212" s="88"/>
    </row>
    <row r="87213" spans="5:5" x14ac:dyDescent="0.2">
      <c r="E87213" s="88"/>
    </row>
    <row r="87214" spans="5:5" x14ac:dyDescent="0.2">
      <c r="E87214" s="88"/>
    </row>
    <row r="87215" spans="5:5" x14ac:dyDescent="0.2">
      <c r="E87215" s="88"/>
    </row>
    <row r="87216" spans="5:5" x14ac:dyDescent="0.2">
      <c r="E87216" s="88"/>
    </row>
    <row r="87217" spans="5:5" x14ac:dyDescent="0.2">
      <c r="E87217" s="88"/>
    </row>
    <row r="87218" spans="5:5" x14ac:dyDescent="0.2">
      <c r="E87218" s="88"/>
    </row>
    <row r="87219" spans="5:5" x14ac:dyDescent="0.2">
      <c r="E87219" s="88"/>
    </row>
    <row r="87220" spans="5:5" x14ac:dyDescent="0.2">
      <c r="E87220" s="88"/>
    </row>
    <row r="87221" spans="5:5" x14ac:dyDescent="0.2">
      <c r="E87221" s="88"/>
    </row>
    <row r="87222" spans="5:5" x14ac:dyDescent="0.2">
      <c r="E87222" s="88"/>
    </row>
    <row r="87223" spans="5:5" x14ac:dyDescent="0.2">
      <c r="E87223" s="88"/>
    </row>
    <row r="87224" spans="5:5" x14ac:dyDescent="0.2">
      <c r="E87224" s="88"/>
    </row>
    <row r="87225" spans="5:5" x14ac:dyDescent="0.2">
      <c r="E87225" s="88"/>
    </row>
    <row r="87226" spans="5:5" x14ac:dyDescent="0.2">
      <c r="E87226" s="88"/>
    </row>
    <row r="87227" spans="5:5" x14ac:dyDescent="0.2">
      <c r="E87227" s="88"/>
    </row>
    <row r="87228" spans="5:5" x14ac:dyDescent="0.2">
      <c r="E87228" s="88"/>
    </row>
    <row r="87229" spans="5:5" x14ac:dyDescent="0.2">
      <c r="E87229" s="88"/>
    </row>
    <row r="87230" spans="5:5" x14ac:dyDescent="0.2">
      <c r="E87230" s="88"/>
    </row>
    <row r="87231" spans="5:5" x14ac:dyDescent="0.2">
      <c r="E87231" s="88"/>
    </row>
    <row r="87232" spans="5:5" x14ac:dyDescent="0.2">
      <c r="E87232" s="88"/>
    </row>
    <row r="87233" spans="5:5" x14ac:dyDescent="0.2">
      <c r="E87233" s="88"/>
    </row>
    <row r="87234" spans="5:5" x14ac:dyDescent="0.2">
      <c r="E87234" s="88"/>
    </row>
    <row r="87235" spans="5:5" x14ac:dyDescent="0.2">
      <c r="E87235" s="88"/>
    </row>
    <row r="87236" spans="5:5" x14ac:dyDescent="0.2">
      <c r="E87236" s="88"/>
    </row>
    <row r="87237" spans="5:5" x14ac:dyDescent="0.2">
      <c r="E87237" s="88"/>
    </row>
    <row r="87238" spans="5:5" x14ac:dyDescent="0.2">
      <c r="E87238" s="88"/>
    </row>
    <row r="87239" spans="5:5" x14ac:dyDescent="0.2">
      <c r="E87239" s="88"/>
    </row>
    <row r="87240" spans="5:5" x14ac:dyDescent="0.2">
      <c r="E87240" s="88"/>
    </row>
    <row r="87241" spans="5:5" x14ac:dyDescent="0.2">
      <c r="E87241" s="88"/>
    </row>
    <row r="87242" spans="5:5" x14ac:dyDescent="0.2">
      <c r="E87242" s="88"/>
    </row>
    <row r="87243" spans="5:5" x14ac:dyDescent="0.2">
      <c r="E87243" s="88"/>
    </row>
    <row r="87244" spans="5:5" x14ac:dyDescent="0.2">
      <c r="E87244" s="88"/>
    </row>
    <row r="87245" spans="5:5" x14ac:dyDescent="0.2">
      <c r="E87245" s="88"/>
    </row>
    <row r="87246" spans="5:5" x14ac:dyDescent="0.2">
      <c r="E87246" s="88"/>
    </row>
    <row r="87247" spans="5:5" x14ac:dyDescent="0.2">
      <c r="E87247" s="88"/>
    </row>
    <row r="87248" spans="5:5" x14ac:dyDescent="0.2">
      <c r="E87248" s="88"/>
    </row>
    <row r="87249" spans="5:5" x14ac:dyDescent="0.2">
      <c r="E87249" s="88"/>
    </row>
    <row r="87250" spans="5:5" x14ac:dyDescent="0.2">
      <c r="E87250" s="88"/>
    </row>
    <row r="87251" spans="5:5" x14ac:dyDescent="0.2">
      <c r="E87251" s="88"/>
    </row>
    <row r="87252" spans="5:5" x14ac:dyDescent="0.2">
      <c r="E87252" s="88"/>
    </row>
    <row r="87253" spans="5:5" x14ac:dyDescent="0.2">
      <c r="E87253" s="88"/>
    </row>
    <row r="87254" spans="5:5" x14ac:dyDescent="0.2">
      <c r="E87254" s="88"/>
    </row>
    <row r="87255" spans="5:5" x14ac:dyDescent="0.2">
      <c r="E87255" s="88"/>
    </row>
    <row r="87256" spans="5:5" x14ac:dyDescent="0.2">
      <c r="E87256" s="88"/>
    </row>
    <row r="87257" spans="5:5" x14ac:dyDescent="0.2">
      <c r="E87257" s="88"/>
    </row>
    <row r="87258" spans="5:5" x14ac:dyDescent="0.2">
      <c r="E87258" s="88"/>
    </row>
    <row r="87259" spans="5:5" x14ac:dyDescent="0.2">
      <c r="E87259" s="88"/>
    </row>
    <row r="87260" spans="5:5" x14ac:dyDescent="0.2">
      <c r="E87260" s="88"/>
    </row>
    <row r="87261" spans="5:5" x14ac:dyDescent="0.2">
      <c r="E87261" s="88"/>
    </row>
    <row r="87262" spans="5:5" x14ac:dyDescent="0.2">
      <c r="E87262" s="88"/>
    </row>
    <row r="87263" spans="5:5" x14ac:dyDescent="0.2">
      <c r="E87263" s="88"/>
    </row>
    <row r="87264" spans="5:5" x14ac:dyDescent="0.2">
      <c r="E87264" s="88"/>
    </row>
    <row r="87265" spans="5:5" x14ac:dyDescent="0.2">
      <c r="E87265" s="88"/>
    </row>
    <row r="87266" spans="5:5" x14ac:dyDescent="0.2">
      <c r="E87266" s="88"/>
    </row>
    <row r="87267" spans="5:5" x14ac:dyDescent="0.2">
      <c r="E87267" s="88"/>
    </row>
    <row r="87268" spans="5:5" x14ac:dyDescent="0.2">
      <c r="E87268" s="88"/>
    </row>
    <row r="87269" spans="5:5" x14ac:dyDescent="0.2">
      <c r="E87269" s="88"/>
    </row>
    <row r="87270" spans="5:5" x14ac:dyDescent="0.2">
      <c r="E87270" s="88"/>
    </row>
    <row r="87271" spans="5:5" x14ac:dyDescent="0.2">
      <c r="E87271" s="88"/>
    </row>
    <row r="87272" spans="5:5" x14ac:dyDescent="0.2">
      <c r="E87272" s="88"/>
    </row>
    <row r="87273" spans="5:5" x14ac:dyDescent="0.2">
      <c r="E87273" s="88"/>
    </row>
    <row r="87274" spans="5:5" x14ac:dyDescent="0.2">
      <c r="E87274" s="88"/>
    </row>
    <row r="87275" spans="5:5" x14ac:dyDescent="0.2">
      <c r="E87275" s="88"/>
    </row>
    <row r="87276" spans="5:5" x14ac:dyDescent="0.2">
      <c r="E87276" s="88"/>
    </row>
    <row r="87277" spans="5:5" x14ac:dyDescent="0.2">
      <c r="E87277" s="88"/>
    </row>
    <row r="87278" spans="5:5" x14ac:dyDescent="0.2">
      <c r="E87278" s="88"/>
    </row>
    <row r="87279" spans="5:5" x14ac:dyDescent="0.2">
      <c r="E87279" s="88"/>
    </row>
    <row r="87280" spans="5:5" x14ac:dyDescent="0.2">
      <c r="E87280" s="88"/>
    </row>
    <row r="87281" spans="5:5" x14ac:dyDescent="0.2">
      <c r="E87281" s="88"/>
    </row>
    <row r="87282" spans="5:5" x14ac:dyDescent="0.2">
      <c r="E87282" s="88"/>
    </row>
    <row r="87283" spans="5:5" x14ac:dyDescent="0.2">
      <c r="E87283" s="88"/>
    </row>
    <row r="87284" spans="5:5" x14ac:dyDescent="0.2">
      <c r="E87284" s="88"/>
    </row>
    <row r="87285" spans="5:5" x14ac:dyDescent="0.2">
      <c r="E87285" s="88"/>
    </row>
    <row r="87286" spans="5:5" x14ac:dyDescent="0.2">
      <c r="E87286" s="88"/>
    </row>
    <row r="87287" spans="5:5" x14ac:dyDescent="0.2">
      <c r="E87287" s="88"/>
    </row>
    <row r="87288" spans="5:5" x14ac:dyDescent="0.2">
      <c r="E87288" s="88"/>
    </row>
    <row r="87289" spans="5:5" x14ac:dyDescent="0.2">
      <c r="E87289" s="88"/>
    </row>
    <row r="87290" spans="5:5" x14ac:dyDescent="0.2">
      <c r="E87290" s="88"/>
    </row>
    <row r="87291" spans="5:5" x14ac:dyDescent="0.2">
      <c r="E87291" s="88"/>
    </row>
    <row r="87292" spans="5:5" x14ac:dyDescent="0.2">
      <c r="E87292" s="88"/>
    </row>
    <row r="87293" spans="5:5" x14ac:dyDescent="0.2">
      <c r="E87293" s="88"/>
    </row>
    <row r="87294" spans="5:5" x14ac:dyDescent="0.2">
      <c r="E87294" s="88"/>
    </row>
    <row r="87295" spans="5:5" x14ac:dyDescent="0.2">
      <c r="E87295" s="88"/>
    </row>
    <row r="87296" spans="5:5" x14ac:dyDescent="0.2">
      <c r="E87296" s="88"/>
    </row>
    <row r="87297" spans="5:5" x14ac:dyDescent="0.2">
      <c r="E87297" s="88"/>
    </row>
    <row r="87298" spans="5:5" x14ac:dyDescent="0.2">
      <c r="E87298" s="88"/>
    </row>
    <row r="87299" spans="5:5" x14ac:dyDescent="0.2">
      <c r="E87299" s="88"/>
    </row>
    <row r="87300" spans="5:5" x14ac:dyDescent="0.2">
      <c r="E87300" s="88"/>
    </row>
    <row r="87301" spans="5:5" x14ac:dyDescent="0.2">
      <c r="E87301" s="88"/>
    </row>
    <row r="87302" spans="5:5" x14ac:dyDescent="0.2">
      <c r="E87302" s="88"/>
    </row>
    <row r="87303" spans="5:5" x14ac:dyDescent="0.2">
      <c r="E87303" s="88"/>
    </row>
    <row r="87304" spans="5:5" x14ac:dyDescent="0.2">
      <c r="E87304" s="88"/>
    </row>
    <row r="87305" spans="5:5" x14ac:dyDescent="0.2">
      <c r="E87305" s="88"/>
    </row>
    <row r="87306" spans="5:5" x14ac:dyDescent="0.2">
      <c r="E87306" s="88"/>
    </row>
    <row r="87307" spans="5:5" x14ac:dyDescent="0.2">
      <c r="E87307" s="88"/>
    </row>
    <row r="87308" spans="5:5" x14ac:dyDescent="0.2">
      <c r="E87308" s="88"/>
    </row>
    <row r="87309" spans="5:5" x14ac:dyDescent="0.2">
      <c r="E87309" s="88"/>
    </row>
    <row r="87310" spans="5:5" x14ac:dyDescent="0.2">
      <c r="E87310" s="88"/>
    </row>
    <row r="87311" spans="5:5" x14ac:dyDescent="0.2">
      <c r="E87311" s="88"/>
    </row>
    <row r="87312" spans="5:5" x14ac:dyDescent="0.2">
      <c r="E87312" s="88"/>
    </row>
    <row r="87313" spans="5:5" x14ac:dyDescent="0.2">
      <c r="E87313" s="88"/>
    </row>
    <row r="87314" spans="5:5" x14ac:dyDescent="0.2">
      <c r="E87314" s="88"/>
    </row>
    <row r="87315" spans="5:5" x14ac:dyDescent="0.2">
      <c r="E87315" s="88"/>
    </row>
    <row r="87316" spans="5:5" x14ac:dyDescent="0.2">
      <c r="E87316" s="88"/>
    </row>
    <row r="87317" spans="5:5" x14ac:dyDescent="0.2">
      <c r="E87317" s="88"/>
    </row>
    <row r="87318" spans="5:5" x14ac:dyDescent="0.2">
      <c r="E87318" s="88"/>
    </row>
    <row r="87319" spans="5:5" x14ac:dyDescent="0.2">
      <c r="E87319" s="88"/>
    </row>
    <row r="87320" spans="5:5" x14ac:dyDescent="0.2">
      <c r="E87320" s="88"/>
    </row>
    <row r="87321" spans="5:5" x14ac:dyDescent="0.2">
      <c r="E87321" s="88"/>
    </row>
    <row r="87322" spans="5:5" x14ac:dyDescent="0.2">
      <c r="E87322" s="88"/>
    </row>
    <row r="87323" spans="5:5" x14ac:dyDescent="0.2">
      <c r="E87323" s="88"/>
    </row>
    <row r="87324" spans="5:5" x14ac:dyDescent="0.2">
      <c r="E87324" s="88"/>
    </row>
    <row r="87325" spans="5:5" x14ac:dyDescent="0.2">
      <c r="E87325" s="88"/>
    </row>
    <row r="87326" spans="5:5" x14ac:dyDescent="0.2">
      <c r="E87326" s="88"/>
    </row>
    <row r="87327" spans="5:5" x14ac:dyDescent="0.2">
      <c r="E87327" s="88"/>
    </row>
    <row r="87328" spans="5:5" x14ac:dyDescent="0.2">
      <c r="E87328" s="88"/>
    </row>
    <row r="87329" spans="5:5" x14ac:dyDescent="0.2">
      <c r="E87329" s="88"/>
    </row>
    <row r="87330" spans="5:5" x14ac:dyDescent="0.2">
      <c r="E87330" s="88"/>
    </row>
    <row r="87331" spans="5:5" x14ac:dyDescent="0.2">
      <c r="E87331" s="88"/>
    </row>
    <row r="87332" spans="5:5" x14ac:dyDescent="0.2">
      <c r="E87332" s="88"/>
    </row>
    <row r="87333" spans="5:5" x14ac:dyDescent="0.2">
      <c r="E87333" s="88"/>
    </row>
    <row r="87334" spans="5:5" x14ac:dyDescent="0.2">
      <c r="E87334" s="88"/>
    </row>
    <row r="87335" spans="5:5" x14ac:dyDescent="0.2">
      <c r="E87335" s="88"/>
    </row>
    <row r="87336" spans="5:5" x14ac:dyDescent="0.2">
      <c r="E87336" s="88"/>
    </row>
    <row r="87337" spans="5:5" x14ac:dyDescent="0.2">
      <c r="E87337" s="88"/>
    </row>
    <row r="87338" spans="5:5" x14ac:dyDescent="0.2">
      <c r="E87338" s="88"/>
    </row>
    <row r="87339" spans="5:5" x14ac:dyDescent="0.2">
      <c r="E87339" s="88"/>
    </row>
    <row r="87340" spans="5:5" x14ac:dyDescent="0.2">
      <c r="E87340" s="88"/>
    </row>
    <row r="87341" spans="5:5" x14ac:dyDescent="0.2">
      <c r="E87341" s="88"/>
    </row>
    <row r="87342" spans="5:5" x14ac:dyDescent="0.2">
      <c r="E87342" s="88"/>
    </row>
    <row r="87343" spans="5:5" x14ac:dyDescent="0.2">
      <c r="E87343" s="88"/>
    </row>
    <row r="87344" spans="5:5" x14ac:dyDescent="0.2">
      <c r="E87344" s="88"/>
    </row>
    <row r="87345" spans="5:5" x14ac:dyDescent="0.2">
      <c r="E87345" s="88"/>
    </row>
    <row r="87346" spans="5:5" x14ac:dyDescent="0.2">
      <c r="E87346" s="88"/>
    </row>
    <row r="87347" spans="5:5" x14ac:dyDescent="0.2">
      <c r="E87347" s="88"/>
    </row>
    <row r="87348" spans="5:5" x14ac:dyDescent="0.2">
      <c r="E87348" s="88"/>
    </row>
    <row r="87349" spans="5:5" x14ac:dyDescent="0.2">
      <c r="E87349" s="88"/>
    </row>
    <row r="87350" spans="5:5" x14ac:dyDescent="0.2">
      <c r="E87350" s="88"/>
    </row>
    <row r="87351" spans="5:5" x14ac:dyDescent="0.2">
      <c r="E87351" s="88"/>
    </row>
    <row r="87352" spans="5:5" x14ac:dyDescent="0.2">
      <c r="E87352" s="88"/>
    </row>
    <row r="87353" spans="5:5" x14ac:dyDescent="0.2">
      <c r="E87353" s="88"/>
    </row>
    <row r="87354" spans="5:5" x14ac:dyDescent="0.2">
      <c r="E87354" s="88"/>
    </row>
    <row r="87355" spans="5:5" x14ac:dyDescent="0.2">
      <c r="E87355" s="88"/>
    </row>
    <row r="87356" spans="5:5" x14ac:dyDescent="0.2">
      <c r="E87356" s="88"/>
    </row>
    <row r="87357" spans="5:5" x14ac:dyDescent="0.2">
      <c r="E87357" s="88"/>
    </row>
    <row r="87358" spans="5:5" x14ac:dyDescent="0.2">
      <c r="E87358" s="88"/>
    </row>
    <row r="87359" spans="5:5" x14ac:dyDescent="0.2">
      <c r="E87359" s="88"/>
    </row>
    <row r="87360" spans="5:5" x14ac:dyDescent="0.2">
      <c r="E87360" s="88"/>
    </row>
    <row r="87361" spans="5:5" x14ac:dyDescent="0.2">
      <c r="E87361" s="88"/>
    </row>
    <row r="87362" spans="5:5" x14ac:dyDescent="0.2">
      <c r="E87362" s="88"/>
    </row>
    <row r="87363" spans="5:5" x14ac:dyDescent="0.2">
      <c r="E87363" s="88"/>
    </row>
    <row r="87364" spans="5:5" x14ac:dyDescent="0.2">
      <c r="E87364" s="88"/>
    </row>
    <row r="87365" spans="5:5" x14ac:dyDescent="0.2">
      <c r="E87365" s="88"/>
    </row>
    <row r="87366" spans="5:5" x14ac:dyDescent="0.2">
      <c r="E87366" s="88"/>
    </row>
    <row r="87367" spans="5:5" x14ac:dyDescent="0.2">
      <c r="E87367" s="88"/>
    </row>
    <row r="87368" spans="5:5" x14ac:dyDescent="0.2">
      <c r="E87368" s="88"/>
    </row>
    <row r="87369" spans="5:5" x14ac:dyDescent="0.2">
      <c r="E87369" s="88"/>
    </row>
    <row r="87370" spans="5:5" x14ac:dyDescent="0.2">
      <c r="E87370" s="88"/>
    </row>
    <row r="87371" spans="5:5" x14ac:dyDescent="0.2">
      <c r="E87371" s="88"/>
    </row>
    <row r="87372" spans="5:5" x14ac:dyDescent="0.2">
      <c r="E87372" s="88"/>
    </row>
    <row r="87373" spans="5:5" x14ac:dyDescent="0.2">
      <c r="E87373" s="88"/>
    </row>
    <row r="87374" spans="5:5" x14ac:dyDescent="0.2">
      <c r="E87374" s="88"/>
    </row>
    <row r="87375" spans="5:5" x14ac:dyDescent="0.2">
      <c r="E87375" s="88"/>
    </row>
    <row r="87376" spans="5:5" x14ac:dyDescent="0.2">
      <c r="E87376" s="88"/>
    </row>
    <row r="87377" spans="5:5" x14ac:dyDescent="0.2">
      <c r="E87377" s="88"/>
    </row>
    <row r="87378" spans="5:5" x14ac:dyDescent="0.2">
      <c r="E87378" s="88"/>
    </row>
    <row r="87379" spans="5:5" x14ac:dyDescent="0.2">
      <c r="E87379" s="88"/>
    </row>
    <row r="87380" spans="5:5" x14ac:dyDescent="0.2">
      <c r="E87380" s="88"/>
    </row>
    <row r="87381" spans="5:5" x14ac:dyDescent="0.2">
      <c r="E87381" s="88"/>
    </row>
    <row r="87382" spans="5:5" x14ac:dyDescent="0.2">
      <c r="E87382" s="88"/>
    </row>
    <row r="87383" spans="5:5" x14ac:dyDescent="0.2">
      <c r="E87383" s="88"/>
    </row>
    <row r="87384" spans="5:5" x14ac:dyDescent="0.2">
      <c r="E87384" s="88"/>
    </row>
    <row r="87385" spans="5:5" x14ac:dyDescent="0.2">
      <c r="E87385" s="88"/>
    </row>
    <row r="87386" spans="5:5" x14ac:dyDescent="0.2">
      <c r="E87386" s="88"/>
    </row>
    <row r="87387" spans="5:5" x14ac:dyDescent="0.2">
      <c r="E87387" s="88"/>
    </row>
    <row r="87388" spans="5:5" x14ac:dyDescent="0.2">
      <c r="E87388" s="88"/>
    </row>
    <row r="87389" spans="5:5" x14ac:dyDescent="0.2">
      <c r="E87389" s="88"/>
    </row>
    <row r="87390" spans="5:5" x14ac:dyDescent="0.2">
      <c r="E87390" s="88"/>
    </row>
    <row r="87391" spans="5:5" x14ac:dyDescent="0.2">
      <c r="E87391" s="88"/>
    </row>
    <row r="87392" spans="5:5" x14ac:dyDescent="0.2">
      <c r="E87392" s="88"/>
    </row>
    <row r="87393" spans="5:5" x14ac:dyDescent="0.2">
      <c r="E87393" s="88"/>
    </row>
    <row r="87394" spans="5:5" x14ac:dyDescent="0.2">
      <c r="E87394" s="88"/>
    </row>
    <row r="87395" spans="5:5" x14ac:dyDescent="0.2">
      <c r="E87395" s="88"/>
    </row>
    <row r="87396" spans="5:5" x14ac:dyDescent="0.2">
      <c r="E87396" s="88"/>
    </row>
    <row r="87397" spans="5:5" x14ac:dyDescent="0.2">
      <c r="E87397" s="88"/>
    </row>
    <row r="87398" spans="5:5" x14ac:dyDescent="0.2">
      <c r="E87398" s="88"/>
    </row>
    <row r="87399" spans="5:5" x14ac:dyDescent="0.2">
      <c r="E87399" s="88"/>
    </row>
    <row r="87400" spans="5:5" x14ac:dyDescent="0.2">
      <c r="E87400" s="88"/>
    </row>
    <row r="87401" spans="5:5" x14ac:dyDescent="0.2">
      <c r="E87401" s="88"/>
    </row>
    <row r="87402" spans="5:5" x14ac:dyDescent="0.2">
      <c r="E87402" s="88"/>
    </row>
    <row r="87403" spans="5:5" x14ac:dyDescent="0.2">
      <c r="E87403" s="88"/>
    </row>
    <row r="87404" spans="5:5" x14ac:dyDescent="0.2">
      <c r="E87404" s="88"/>
    </row>
    <row r="87405" spans="5:5" x14ac:dyDescent="0.2">
      <c r="E87405" s="88"/>
    </row>
    <row r="87406" spans="5:5" x14ac:dyDescent="0.2">
      <c r="E87406" s="88"/>
    </row>
    <row r="87407" spans="5:5" x14ac:dyDescent="0.2">
      <c r="E87407" s="88"/>
    </row>
    <row r="87408" spans="5:5" x14ac:dyDescent="0.2">
      <c r="E87408" s="88"/>
    </row>
    <row r="87409" spans="5:5" x14ac:dyDescent="0.2">
      <c r="E87409" s="88"/>
    </row>
    <row r="87410" spans="5:5" x14ac:dyDescent="0.2">
      <c r="E87410" s="88"/>
    </row>
    <row r="87411" spans="5:5" x14ac:dyDescent="0.2">
      <c r="E87411" s="88"/>
    </row>
    <row r="87412" spans="5:5" x14ac:dyDescent="0.2">
      <c r="E87412" s="88"/>
    </row>
    <row r="87413" spans="5:5" x14ac:dyDescent="0.2">
      <c r="E87413" s="88"/>
    </row>
    <row r="87414" spans="5:5" x14ac:dyDescent="0.2">
      <c r="E87414" s="88"/>
    </row>
    <row r="87415" spans="5:5" x14ac:dyDescent="0.2">
      <c r="E87415" s="88"/>
    </row>
    <row r="87416" spans="5:5" x14ac:dyDescent="0.2">
      <c r="E87416" s="88"/>
    </row>
    <row r="87417" spans="5:5" x14ac:dyDescent="0.2">
      <c r="E87417" s="88"/>
    </row>
    <row r="87418" spans="5:5" x14ac:dyDescent="0.2">
      <c r="E87418" s="88"/>
    </row>
    <row r="87419" spans="5:5" x14ac:dyDescent="0.2">
      <c r="E87419" s="88"/>
    </row>
    <row r="87420" spans="5:5" x14ac:dyDescent="0.2">
      <c r="E87420" s="88"/>
    </row>
    <row r="87421" spans="5:5" x14ac:dyDescent="0.2">
      <c r="E87421" s="88"/>
    </row>
    <row r="87422" spans="5:5" x14ac:dyDescent="0.2">
      <c r="E87422" s="88"/>
    </row>
    <row r="87423" spans="5:5" x14ac:dyDescent="0.2">
      <c r="E87423" s="88"/>
    </row>
    <row r="87424" spans="5:5" x14ac:dyDescent="0.2">
      <c r="E87424" s="88"/>
    </row>
    <row r="87425" spans="5:5" x14ac:dyDescent="0.2">
      <c r="E87425" s="88"/>
    </row>
    <row r="87426" spans="5:5" x14ac:dyDescent="0.2">
      <c r="E87426" s="88"/>
    </row>
    <row r="87427" spans="5:5" x14ac:dyDescent="0.2">
      <c r="E87427" s="88"/>
    </row>
    <row r="87428" spans="5:5" x14ac:dyDescent="0.2">
      <c r="E87428" s="88"/>
    </row>
    <row r="87429" spans="5:5" x14ac:dyDescent="0.2">
      <c r="E87429" s="88"/>
    </row>
    <row r="87430" spans="5:5" x14ac:dyDescent="0.2">
      <c r="E87430" s="88"/>
    </row>
    <row r="87431" spans="5:5" x14ac:dyDescent="0.2">
      <c r="E87431" s="88"/>
    </row>
    <row r="87432" spans="5:5" x14ac:dyDescent="0.2">
      <c r="E87432" s="88"/>
    </row>
    <row r="87433" spans="5:5" x14ac:dyDescent="0.2">
      <c r="E87433" s="88"/>
    </row>
    <row r="87434" spans="5:5" x14ac:dyDescent="0.2">
      <c r="E87434" s="88"/>
    </row>
    <row r="87435" spans="5:5" x14ac:dyDescent="0.2">
      <c r="E87435" s="88"/>
    </row>
    <row r="87436" spans="5:5" x14ac:dyDescent="0.2">
      <c r="E87436" s="88"/>
    </row>
    <row r="87437" spans="5:5" x14ac:dyDescent="0.2">
      <c r="E87437" s="88"/>
    </row>
    <row r="87438" spans="5:5" x14ac:dyDescent="0.2">
      <c r="E87438" s="88"/>
    </row>
    <row r="87439" spans="5:5" x14ac:dyDescent="0.2">
      <c r="E87439" s="88"/>
    </row>
    <row r="87440" spans="5:5" x14ac:dyDescent="0.2">
      <c r="E87440" s="88"/>
    </row>
    <row r="87441" spans="5:5" x14ac:dyDescent="0.2">
      <c r="E87441" s="88"/>
    </row>
    <row r="87442" spans="5:5" x14ac:dyDescent="0.2">
      <c r="E87442" s="88"/>
    </row>
    <row r="87443" spans="5:5" x14ac:dyDescent="0.2">
      <c r="E87443" s="88"/>
    </row>
    <row r="87444" spans="5:5" x14ac:dyDescent="0.2">
      <c r="E87444" s="88"/>
    </row>
    <row r="87445" spans="5:5" x14ac:dyDescent="0.2">
      <c r="E87445" s="88"/>
    </row>
    <row r="87446" spans="5:5" x14ac:dyDescent="0.2">
      <c r="E87446" s="88"/>
    </row>
    <row r="87447" spans="5:5" x14ac:dyDescent="0.2">
      <c r="E87447" s="88"/>
    </row>
    <row r="87448" spans="5:5" x14ac:dyDescent="0.2">
      <c r="E87448" s="88"/>
    </row>
    <row r="87449" spans="5:5" x14ac:dyDescent="0.2">
      <c r="E87449" s="88"/>
    </row>
    <row r="87450" spans="5:5" x14ac:dyDescent="0.2">
      <c r="E87450" s="88"/>
    </row>
    <row r="87451" spans="5:5" x14ac:dyDescent="0.2">
      <c r="E87451" s="88"/>
    </row>
    <row r="87452" spans="5:5" x14ac:dyDescent="0.2">
      <c r="E87452" s="88"/>
    </row>
    <row r="87453" spans="5:5" x14ac:dyDescent="0.2">
      <c r="E87453" s="88"/>
    </row>
    <row r="87454" spans="5:5" x14ac:dyDescent="0.2">
      <c r="E87454" s="88"/>
    </row>
    <row r="87455" spans="5:5" x14ac:dyDescent="0.2">
      <c r="E87455" s="88"/>
    </row>
    <row r="87456" spans="5:5" x14ac:dyDescent="0.2">
      <c r="E87456" s="88"/>
    </row>
    <row r="87457" spans="5:5" x14ac:dyDescent="0.2">
      <c r="E87457" s="88"/>
    </row>
    <row r="87458" spans="5:5" x14ac:dyDescent="0.2">
      <c r="E87458" s="88"/>
    </row>
    <row r="87459" spans="5:5" x14ac:dyDescent="0.2">
      <c r="E87459" s="88"/>
    </row>
    <row r="87460" spans="5:5" x14ac:dyDescent="0.2">
      <c r="E87460" s="88"/>
    </row>
    <row r="87461" spans="5:5" x14ac:dyDescent="0.2">
      <c r="E87461" s="88"/>
    </row>
    <row r="87462" spans="5:5" x14ac:dyDescent="0.2">
      <c r="E87462" s="88"/>
    </row>
    <row r="87463" spans="5:5" x14ac:dyDescent="0.2">
      <c r="E87463" s="88"/>
    </row>
    <row r="87464" spans="5:5" x14ac:dyDescent="0.2">
      <c r="E87464" s="88"/>
    </row>
    <row r="87465" spans="5:5" x14ac:dyDescent="0.2">
      <c r="E87465" s="88"/>
    </row>
    <row r="87466" spans="5:5" x14ac:dyDescent="0.2">
      <c r="E87466" s="88"/>
    </row>
    <row r="87467" spans="5:5" x14ac:dyDescent="0.2">
      <c r="E87467" s="88"/>
    </row>
    <row r="87468" spans="5:5" x14ac:dyDescent="0.2">
      <c r="E87468" s="88"/>
    </row>
    <row r="87469" spans="5:5" x14ac:dyDescent="0.2">
      <c r="E87469" s="88"/>
    </row>
    <row r="87470" spans="5:5" x14ac:dyDescent="0.2">
      <c r="E87470" s="88"/>
    </row>
    <row r="87471" spans="5:5" x14ac:dyDescent="0.2">
      <c r="E87471" s="88"/>
    </row>
    <row r="87472" spans="5:5" x14ac:dyDescent="0.2">
      <c r="E87472" s="88"/>
    </row>
    <row r="87473" spans="5:5" x14ac:dyDescent="0.2">
      <c r="E87473" s="88"/>
    </row>
    <row r="87474" spans="5:5" x14ac:dyDescent="0.2">
      <c r="E87474" s="88"/>
    </row>
    <row r="87475" spans="5:5" x14ac:dyDescent="0.2">
      <c r="E87475" s="88"/>
    </row>
    <row r="87476" spans="5:5" x14ac:dyDescent="0.2">
      <c r="E87476" s="88"/>
    </row>
    <row r="87477" spans="5:5" x14ac:dyDescent="0.2">
      <c r="E87477" s="88"/>
    </row>
    <row r="87478" spans="5:5" x14ac:dyDescent="0.2">
      <c r="E87478" s="88"/>
    </row>
    <row r="87479" spans="5:5" x14ac:dyDescent="0.2">
      <c r="E87479" s="88"/>
    </row>
    <row r="87480" spans="5:5" x14ac:dyDescent="0.2">
      <c r="E87480" s="88"/>
    </row>
    <row r="87481" spans="5:5" x14ac:dyDescent="0.2">
      <c r="E87481" s="88"/>
    </row>
    <row r="87482" spans="5:5" x14ac:dyDescent="0.2">
      <c r="E87482" s="88"/>
    </row>
    <row r="87483" spans="5:5" x14ac:dyDescent="0.2">
      <c r="E87483" s="88"/>
    </row>
    <row r="87484" spans="5:5" x14ac:dyDescent="0.2">
      <c r="E87484" s="88"/>
    </row>
    <row r="87485" spans="5:5" x14ac:dyDescent="0.2">
      <c r="E87485" s="88"/>
    </row>
    <row r="87486" spans="5:5" x14ac:dyDescent="0.2">
      <c r="E87486" s="88"/>
    </row>
    <row r="87487" spans="5:5" x14ac:dyDescent="0.2">
      <c r="E87487" s="88"/>
    </row>
    <row r="87488" spans="5:5" x14ac:dyDescent="0.2">
      <c r="E87488" s="88"/>
    </row>
    <row r="87489" spans="5:5" x14ac:dyDescent="0.2">
      <c r="E87489" s="88"/>
    </row>
    <row r="87490" spans="5:5" x14ac:dyDescent="0.2">
      <c r="E87490" s="88"/>
    </row>
    <row r="87491" spans="5:5" x14ac:dyDescent="0.2">
      <c r="E87491" s="88"/>
    </row>
    <row r="87492" spans="5:5" x14ac:dyDescent="0.2">
      <c r="E87492" s="88"/>
    </row>
    <row r="87493" spans="5:5" x14ac:dyDescent="0.2">
      <c r="E87493" s="88"/>
    </row>
    <row r="87494" spans="5:5" x14ac:dyDescent="0.2">
      <c r="E87494" s="88"/>
    </row>
    <row r="87495" spans="5:5" x14ac:dyDescent="0.2">
      <c r="E87495" s="88"/>
    </row>
    <row r="87496" spans="5:5" x14ac:dyDescent="0.2">
      <c r="E87496" s="88"/>
    </row>
    <row r="87497" spans="5:5" x14ac:dyDescent="0.2">
      <c r="E87497" s="88"/>
    </row>
    <row r="87498" spans="5:5" x14ac:dyDescent="0.2">
      <c r="E87498" s="88"/>
    </row>
    <row r="87499" spans="5:5" x14ac:dyDescent="0.2">
      <c r="E87499" s="88"/>
    </row>
    <row r="87500" spans="5:5" x14ac:dyDescent="0.2">
      <c r="E87500" s="88"/>
    </row>
    <row r="87501" spans="5:5" x14ac:dyDescent="0.2">
      <c r="E87501" s="88"/>
    </row>
    <row r="87502" spans="5:5" x14ac:dyDescent="0.2">
      <c r="E87502" s="88"/>
    </row>
    <row r="87503" spans="5:5" x14ac:dyDescent="0.2">
      <c r="E87503" s="88"/>
    </row>
    <row r="87504" spans="5:5" x14ac:dyDescent="0.2">
      <c r="E87504" s="88"/>
    </row>
    <row r="87505" spans="5:5" x14ac:dyDescent="0.2">
      <c r="E87505" s="88"/>
    </row>
    <row r="87506" spans="5:5" x14ac:dyDescent="0.2">
      <c r="E87506" s="88"/>
    </row>
    <row r="87507" spans="5:5" x14ac:dyDescent="0.2">
      <c r="E87507" s="88"/>
    </row>
    <row r="87508" spans="5:5" x14ac:dyDescent="0.2">
      <c r="E87508" s="88"/>
    </row>
    <row r="87509" spans="5:5" x14ac:dyDescent="0.2">
      <c r="E87509" s="88"/>
    </row>
    <row r="87510" spans="5:5" x14ac:dyDescent="0.2">
      <c r="E87510" s="88"/>
    </row>
    <row r="87511" spans="5:5" x14ac:dyDescent="0.2">
      <c r="E87511" s="88"/>
    </row>
    <row r="87512" spans="5:5" x14ac:dyDescent="0.2">
      <c r="E87512" s="88"/>
    </row>
    <row r="87513" spans="5:5" x14ac:dyDescent="0.2">
      <c r="E87513" s="88"/>
    </row>
    <row r="87514" spans="5:5" x14ac:dyDescent="0.2">
      <c r="E87514" s="88"/>
    </row>
    <row r="87515" spans="5:5" x14ac:dyDescent="0.2">
      <c r="E87515" s="88"/>
    </row>
    <row r="87516" spans="5:5" x14ac:dyDescent="0.2">
      <c r="E87516" s="88"/>
    </row>
    <row r="87517" spans="5:5" x14ac:dyDescent="0.2">
      <c r="E87517" s="88"/>
    </row>
    <row r="87518" spans="5:5" x14ac:dyDescent="0.2">
      <c r="E87518" s="88"/>
    </row>
    <row r="87519" spans="5:5" x14ac:dyDescent="0.2">
      <c r="E87519" s="88"/>
    </row>
    <row r="87520" spans="5:5" x14ac:dyDescent="0.2">
      <c r="E87520" s="88"/>
    </row>
    <row r="87521" spans="5:5" x14ac:dyDescent="0.2">
      <c r="E87521" s="88"/>
    </row>
    <row r="87522" spans="5:5" x14ac:dyDescent="0.2">
      <c r="E87522" s="88"/>
    </row>
    <row r="87523" spans="5:5" x14ac:dyDescent="0.2">
      <c r="E87523" s="88"/>
    </row>
    <row r="87524" spans="5:5" x14ac:dyDescent="0.2">
      <c r="E87524" s="88"/>
    </row>
    <row r="87525" spans="5:5" x14ac:dyDescent="0.2">
      <c r="E87525" s="88"/>
    </row>
    <row r="87526" spans="5:5" x14ac:dyDescent="0.2">
      <c r="E87526" s="88"/>
    </row>
    <row r="87527" spans="5:5" x14ac:dyDescent="0.2">
      <c r="E87527" s="88"/>
    </row>
    <row r="87528" spans="5:5" x14ac:dyDescent="0.2">
      <c r="E87528" s="88"/>
    </row>
    <row r="87529" spans="5:5" x14ac:dyDescent="0.2">
      <c r="E87529" s="88"/>
    </row>
    <row r="87530" spans="5:5" x14ac:dyDescent="0.2">
      <c r="E87530" s="88"/>
    </row>
    <row r="87531" spans="5:5" x14ac:dyDescent="0.2">
      <c r="E87531" s="88"/>
    </row>
    <row r="87532" spans="5:5" x14ac:dyDescent="0.2">
      <c r="E87532" s="88"/>
    </row>
    <row r="87533" spans="5:5" x14ac:dyDescent="0.2">
      <c r="E87533" s="88"/>
    </row>
    <row r="87534" spans="5:5" x14ac:dyDescent="0.2">
      <c r="E87534" s="88"/>
    </row>
    <row r="87535" spans="5:5" x14ac:dyDescent="0.2">
      <c r="E87535" s="88"/>
    </row>
    <row r="87536" spans="5:5" x14ac:dyDescent="0.2">
      <c r="E87536" s="88"/>
    </row>
    <row r="87537" spans="5:5" x14ac:dyDescent="0.2">
      <c r="E87537" s="88"/>
    </row>
    <row r="87538" spans="5:5" x14ac:dyDescent="0.2">
      <c r="E87538" s="88"/>
    </row>
    <row r="87539" spans="5:5" x14ac:dyDescent="0.2">
      <c r="E87539" s="88"/>
    </row>
    <row r="87540" spans="5:5" x14ac:dyDescent="0.2">
      <c r="E87540" s="88"/>
    </row>
    <row r="87541" spans="5:5" x14ac:dyDescent="0.2">
      <c r="E87541" s="88"/>
    </row>
    <row r="87542" spans="5:5" x14ac:dyDescent="0.2">
      <c r="E87542" s="88"/>
    </row>
    <row r="87543" spans="5:5" x14ac:dyDescent="0.2">
      <c r="E87543" s="88"/>
    </row>
    <row r="87544" spans="5:5" x14ac:dyDescent="0.2">
      <c r="E87544" s="88"/>
    </row>
    <row r="87545" spans="5:5" x14ac:dyDescent="0.2">
      <c r="E87545" s="88"/>
    </row>
    <row r="87546" spans="5:5" x14ac:dyDescent="0.2">
      <c r="E87546" s="88"/>
    </row>
    <row r="87547" spans="5:5" x14ac:dyDescent="0.2">
      <c r="E87547" s="88"/>
    </row>
    <row r="87548" spans="5:5" x14ac:dyDescent="0.2">
      <c r="E87548" s="88"/>
    </row>
    <row r="87549" spans="5:5" x14ac:dyDescent="0.2">
      <c r="E87549" s="88"/>
    </row>
    <row r="87550" spans="5:5" x14ac:dyDescent="0.2">
      <c r="E87550" s="88"/>
    </row>
    <row r="87551" spans="5:5" x14ac:dyDescent="0.2">
      <c r="E87551" s="88"/>
    </row>
    <row r="87552" spans="5:5" x14ac:dyDescent="0.2">
      <c r="E87552" s="88"/>
    </row>
    <row r="87553" spans="5:5" x14ac:dyDescent="0.2">
      <c r="E87553" s="88"/>
    </row>
    <row r="87554" spans="5:5" x14ac:dyDescent="0.2">
      <c r="E87554" s="88"/>
    </row>
    <row r="87555" spans="5:5" x14ac:dyDescent="0.2">
      <c r="E87555" s="88"/>
    </row>
    <row r="87556" spans="5:5" x14ac:dyDescent="0.2">
      <c r="E87556" s="88"/>
    </row>
    <row r="87557" spans="5:5" x14ac:dyDescent="0.2">
      <c r="E87557" s="88"/>
    </row>
    <row r="87558" spans="5:5" x14ac:dyDescent="0.2">
      <c r="E87558" s="88"/>
    </row>
    <row r="87559" spans="5:5" x14ac:dyDescent="0.2">
      <c r="E87559" s="88"/>
    </row>
    <row r="87560" spans="5:5" x14ac:dyDescent="0.2">
      <c r="E87560" s="88"/>
    </row>
    <row r="87561" spans="5:5" x14ac:dyDescent="0.2">
      <c r="E87561" s="88"/>
    </row>
    <row r="87562" spans="5:5" x14ac:dyDescent="0.2">
      <c r="E87562" s="88"/>
    </row>
    <row r="87563" spans="5:5" x14ac:dyDescent="0.2">
      <c r="E87563" s="88"/>
    </row>
    <row r="87564" spans="5:5" x14ac:dyDescent="0.2">
      <c r="E87564" s="88"/>
    </row>
    <row r="87565" spans="5:5" x14ac:dyDescent="0.2">
      <c r="E87565" s="88"/>
    </row>
    <row r="87566" spans="5:5" x14ac:dyDescent="0.2">
      <c r="E87566" s="88"/>
    </row>
    <row r="87567" spans="5:5" x14ac:dyDescent="0.2">
      <c r="E87567" s="88"/>
    </row>
    <row r="87568" spans="5:5" x14ac:dyDescent="0.2">
      <c r="E87568" s="88"/>
    </row>
    <row r="87569" spans="5:5" x14ac:dyDescent="0.2">
      <c r="E87569" s="88"/>
    </row>
    <row r="87570" spans="5:5" x14ac:dyDescent="0.2">
      <c r="E87570" s="88"/>
    </row>
    <row r="87571" spans="5:5" x14ac:dyDescent="0.2">
      <c r="E87571" s="88"/>
    </row>
    <row r="87572" spans="5:5" x14ac:dyDescent="0.2">
      <c r="E87572" s="88"/>
    </row>
    <row r="87573" spans="5:5" x14ac:dyDescent="0.2">
      <c r="E87573" s="88"/>
    </row>
    <row r="87574" spans="5:5" x14ac:dyDescent="0.2">
      <c r="E87574" s="88"/>
    </row>
    <row r="87575" spans="5:5" x14ac:dyDescent="0.2">
      <c r="E87575" s="88"/>
    </row>
    <row r="87576" spans="5:5" x14ac:dyDescent="0.2">
      <c r="E87576" s="88"/>
    </row>
    <row r="87577" spans="5:5" x14ac:dyDescent="0.2">
      <c r="E87577" s="88"/>
    </row>
    <row r="87578" spans="5:5" x14ac:dyDescent="0.2">
      <c r="E87578" s="88"/>
    </row>
    <row r="87579" spans="5:5" x14ac:dyDescent="0.2">
      <c r="E87579" s="88"/>
    </row>
    <row r="87580" spans="5:5" x14ac:dyDescent="0.2">
      <c r="E87580" s="88"/>
    </row>
    <row r="87581" spans="5:5" x14ac:dyDescent="0.2">
      <c r="E87581" s="88"/>
    </row>
    <row r="87582" spans="5:5" x14ac:dyDescent="0.2">
      <c r="E87582" s="88"/>
    </row>
    <row r="87583" spans="5:5" x14ac:dyDescent="0.2">
      <c r="E87583" s="88"/>
    </row>
    <row r="87584" spans="5:5" x14ac:dyDescent="0.2">
      <c r="E87584" s="88"/>
    </row>
    <row r="87585" spans="5:5" x14ac:dyDescent="0.2">
      <c r="E87585" s="88"/>
    </row>
    <row r="87586" spans="5:5" x14ac:dyDescent="0.2">
      <c r="E87586" s="88"/>
    </row>
    <row r="87587" spans="5:5" x14ac:dyDescent="0.2">
      <c r="E87587" s="88"/>
    </row>
    <row r="87588" spans="5:5" x14ac:dyDescent="0.2">
      <c r="E87588" s="88"/>
    </row>
    <row r="87589" spans="5:5" x14ac:dyDescent="0.2">
      <c r="E87589" s="88"/>
    </row>
    <row r="87590" spans="5:5" x14ac:dyDescent="0.2">
      <c r="E87590" s="88"/>
    </row>
    <row r="87591" spans="5:5" x14ac:dyDescent="0.2">
      <c r="E87591" s="88"/>
    </row>
    <row r="87592" spans="5:5" x14ac:dyDescent="0.2">
      <c r="E87592" s="88"/>
    </row>
    <row r="87593" spans="5:5" x14ac:dyDescent="0.2">
      <c r="E87593" s="88"/>
    </row>
    <row r="87594" spans="5:5" x14ac:dyDescent="0.2">
      <c r="E87594" s="88"/>
    </row>
    <row r="87595" spans="5:5" x14ac:dyDescent="0.2">
      <c r="E87595" s="88"/>
    </row>
    <row r="87596" spans="5:5" x14ac:dyDescent="0.2">
      <c r="E87596" s="88"/>
    </row>
    <row r="87597" spans="5:5" x14ac:dyDescent="0.2">
      <c r="E87597" s="88"/>
    </row>
    <row r="87598" spans="5:5" x14ac:dyDescent="0.2">
      <c r="E87598" s="88"/>
    </row>
    <row r="87599" spans="5:5" x14ac:dyDescent="0.2">
      <c r="E87599" s="88"/>
    </row>
    <row r="87600" spans="5:5" x14ac:dyDescent="0.2">
      <c r="E87600" s="88"/>
    </row>
    <row r="87601" spans="5:5" x14ac:dyDescent="0.2">
      <c r="E87601" s="88"/>
    </row>
    <row r="87602" spans="5:5" x14ac:dyDescent="0.2">
      <c r="E87602" s="88"/>
    </row>
    <row r="87603" spans="5:5" x14ac:dyDescent="0.2">
      <c r="E87603" s="88"/>
    </row>
    <row r="87604" spans="5:5" x14ac:dyDescent="0.2">
      <c r="E87604" s="88"/>
    </row>
    <row r="87605" spans="5:5" x14ac:dyDescent="0.2">
      <c r="E87605" s="88"/>
    </row>
    <row r="87606" spans="5:5" x14ac:dyDescent="0.2">
      <c r="E87606" s="88"/>
    </row>
    <row r="87607" spans="5:5" x14ac:dyDescent="0.2">
      <c r="E87607" s="88"/>
    </row>
    <row r="87608" spans="5:5" x14ac:dyDescent="0.2">
      <c r="E87608" s="88"/>
    </row>
    <row r="87609" spans="5:5" x14ac:dyDescent="0.2">
      <c r="E87609" s="88"/>
    </row>
    <row r="87610" spans="5:5" x14ac:dyDescent="0.2">
      <c r="E87610" s="88"/>
    </row>
    <row r="87611" spans="5:5" x14ac:dyDescent="0.2">
      <c r="E87611" s="88"/>
    </row>
    <row r="87612" spans="5:5" x14ac:dyDescent="0.2">
      <c r="E87612" s="88"/>
    </row>
    <row r="87613" spans="5:5" x14ac:dyDescent="0.2">
      <c r="E87613" s="88"/>
    </row>
    <row r="87614" spans="5:5" x14ac:dyDescent="0.2">
      <c r="E87614" s="88"/>
    </row>
    <row r="87615" spans="5:5" x14ac:dyDescent="0.2">
      <c r="E87615" s="88"/>
    </row>
    <row r="87616" spans="5:5" x14ac:dyDescent="0.2">
      <c r="E87616" s="88"/>
    </row>
    <row r="87617" spans="5:5" x14ac:dyDescent="0.2">
      <c r="E87617" s="88"/>
    </row>
    <row r="87618" spans="5:5" x14ac:dyDescent="0.2">
      <c r="E87618" s="88"/>
    </row>
    <row r="87619" spans="5:5" x14ac:dyDescent="0.2">
      <c r="E87619" s="88"/>
    </row>
    <row r="87620" spans="5:5" x14ac:dyDescent="0.2">
      <c r="E87620" s="88"/>
    </row>
    <row r="87621" spans="5:5" x14ac:dyDescent="0.2">
      <c r="E87621" s="88"/>
    </row>
    <row r="87622" spans="5:5" x14ac:dyDescent="0.2">
      <c r="E87622" s="88"/>
    </row>
    <row r="87623" spans="5:5" x14ac:dyDescent="0.2">
      <c r="E87623" s="88"/>
    </row>
    <row r="87624" spans="5:5" x14ac:dyDescent="0.2">
      <c r="E87624" s="88"/>
    </row>
    <row r="87625" spans="5:5" x14ac:dyDescent="0.2">
      <c r="E87625" s="88"/>
    </row>
    <row r="87626" spans="5:5" x14ac:dyDescent="0.2">
      <c r="E87626" s="88"/>
    </row>
    <row r="87627" spans="5:5" x14ac:dyDescent="0.2">
      <c r="E87627" s="88"/>
    </row>
    <row r="87628" spans="5:5" x14ac:dyDescent="0.2">
      <c r="E87628" s="88"/>
    </row>
    <row r="87629" spans="5:5" x14ac:dyDescent="0.2">
      <c r="E87629" s="88"/>
    </row>
    <row r="87630" spans="5:5" x14ac:dyDescent="0.2">
      <c r="E87630" s="88"/>
    </row>
    <row r="87631" spans="5:5" x14ac:dyDescent="0.2">
      <c r="E87631" s="88"/>
    </row>
    <row r="87632" spans="5:5" x14ac:dyDescent="0.2">
      <c r="E87632" s="88"/>
    </row>
    <row r="87633" spans="5:5" x14ac:dyDescent="0.2">
      <c r="E87633" s="88"/>
    </row>
    <row r="87634" spans="5:5" x14ac:dyDescent="0.2">
      <c r="E87634" s="88"/>
    </row>
    <row r="87635" spans="5:5" x14ac:dyDescent="0.2">
      <c r="E87635" s="88"/>
    </row>
    <row r="87636" spans="5:5" x14ac:dyDescent="0.2">
      <c r="E87636" s="88"/>
    </row>
    <row r="87637" spans="5:5" x14ac:dyDescent="0.2">
      <c r="E87637" s="88"/>
    </row>
    <row r="87638" spans="5:5" x14ac:dyDescent="0.2">
      <c r="E87638" s="88"/>
    </row>
    <row r="87639" spans="5:5" x14ac:dyDescent="0.2">
      <c r="E87639" s="88"/>
    </row>
    <row r="87640" spans="5:5" x14ac:dyDescent="0.2">
      <c r="E87640" s="88"/>
    </row>
    <row r="87641" spans="5:5" x14ac:dyDescent="0.2">
      <c r="E87641" s="88"/>
    </row>
    <row r="87642" spans="5:5" x14ac:dyDescent="0.2">
      <c r="E87642" s="88"/>
    </row>
    <row r="87643" spans="5:5" x14ac:dyDescent="0.2">
      <c r="E87643" s="88"/>
    </row>
    <row r="87644" spans="5:5" x14ac:dyDescent="0.2">
      <c r="E87644" s="88"/>
    </row>
    <row r="87645" spans="5:5" x14ac:dyDescent="0.2">
      <c r="E87645" s="88"/>
    </row>
    <row r="87646" spans="5:5" x14ac:dyDescent="0.2">
      <c r="E87646" s="88"/>
    </row>
    <row r="87647" spans="5:5" x14ac:dyDescent="0.2">
      <c r="E87647" s="88"/>
    </row>
    <row r="87648" spans="5:5" x14ac:dyDescent="0.2">
      <c r="E87648" s="88"/>
    </row>
    <row r="87649" spans="5:5" x14ac:dyDescent="0.2">
      <c r="E87649" s="88"/>
    </row>
    <row r="87650" spans="5:5" x14ac:dyDescent="0.2">
      <c r="E87650" s="88"/>
    </row>
    <row r="87651" spans="5:5" x14ac:dyDescent="0.2">
      <c r="E87651" s="88"/>
    </row>
    <row r="87652" spans="5:5" x14ac:dyDescent="0.2">
      <c r="E87652" s="88"/>
    </row>
    <row r="87653" spans="5:5" x14ac:dyDescent="0.2">
      <c r="E87653" s="88"/>
    </row>
    <row r="87654" spans="5:5" x14ac:dyDescent="0.2">
      <c r="E87654" s="88"/>
    </row>
    <row r="87655" spans="5:5" x14ac:dyDescent="0.2">
      <c r="E87655" s="88"/>
    </row>
    <row r="87656" spans="5:5" x14ac:dyDescent="0.2">
      <c r="E87656" s="88"/>
    </row>
    <row r="87657" spans="5:5" x14ac:dyDescent="0.2">
      <c r="E87657" s="88"/>
    </row>
    <row r="87658" spans="5:5" x14ac:dyDescent="0.2">
      <c r="E87658" s="88"/>
    </row>
    <row r="87659" spans="5:5" x14ac:dyDescent="0.2">
      <c r="E87659" s="88"/>
    </row>
    <row r="87660" spans="5:5" x14ac:dyDescent="0.2">
      <c r="E87660" s="88"/>
    </row>
    <row r="87661" spans="5:5" x14ac:dyDescent="0.2">
      <c r="E87661" s="88"/>
    </row>
    <row r="87662" spans="5:5" x14ac:dyDescent="0.2">
      <c r="E87662" s="88"/>
    </row>
    <row r="87663" spans="5:5" x14ac:dyDescent="0.2">
      <c r="E87663" s="88"/>
    </row>
    <row r="87664" spans="5:5" x14ac:dyDescent="0.2">
      <c r="E87664" s="88"/>
    </row>
    <row r="87665" spans="5:5" x14ac:dyDescent="0.2">
      <c r="E87665" s="88"/>
    </row>
    <row r="87666" spans="5:5" x14ac:dyDescent="0.2">
      <c r="E87666" s="88"/>
    </row>
    <row r="87667" spans="5:5" x14ac:dyDescent="0.2">
      <c r="E87667" s="88"/>
    </row>
    <row r="87668" spans="5:5" x14ac:dyDescent="0.2">
      <c r="E87668" s="88"/>
    </row>
    <row r="87669" spans="5:5" x14ac:dyDescent="0.2">
      <c r="E87669" s="88"/>
    </row>
    <row r="87670" spans="5:5" x14ac:dyDescent="0.2">
      <c r="E87670" s="88"/>
    </row>
    <row r="87671" spans="5:5" x14ac:dyDescent="0.2">
      <c r="E87671" s="88"/>
    </row>
    <row r="87672" spans="5:5" x14ac:dyDescent="0.2">
      <c r="E87672" s="88"/>
    </row>
    <row r="87673" spans="5:5" x14ac:dyDescent="0.2">
      <c r="E87673" s="88"/>
    </row>
    <row r="87674" spans="5:5" x14ac:dyDescent="0.2">
      <c r="E87674" s="88"/>
    </row>
    <row r="87675" spans="5:5" x14ac:dyDescent="0.2">
      <c r="E87675" s="88"/>
    </row>
    <row r="87676" spans="5:5" x14ac:dyDescent="0.2">
      <c r="E87676" s="88"/>
    </row>
    <row r="87677" spans="5:5" x14ac:dyDescent="0.2">
      <c r="E87677" s="88"/>
    </row>
    <row r="87678" spans="5:5" x14ac:dyDescent="0.2">
      <c r="E87678" s="88"/>
    </row>
    <row r="87679" spans="5:5" x14ac:dyDescent="0.2">
      <c r="E87679" s="88"/>
    </row>
    <row r="87680" spans="5:5" x14ac:dyDescent="0.2">
      <c r="E87680" s="88"/>
    </row>
    <row r="87681" spans="5:5" x14ac:dyDescent="0.2">
      <c r="E87681" s="88"/>
    </row>
    <row r="87682" spans="5:5" x14ac:dyDescent="0.2">
      <c r="E87682" s="88"/>
    </row>
    <row r="87683" spans="5:5" x14ac:dyDescent="0.2">
      <c r="E87683" s="88"/>
    </row>
    <row r="87684" spans="5:5" x14ac:dyDescent="0.2">
      <c r="E87684" s="88"/>
    </row>
    <row r="87685" spans="5:5" x14ac:dyDescent="0.2">
      <c r="E87685" s="88"/>
    </row>
    <row r="87686" spans="5:5" x14ac:dyDescent="0.2">
      <c r="E87686" s="88"/>
    </row>
    <row r="87687" spans="5:5" x14ac:dyDescent="0.2">
      <c r="E87687" s="88"/>
    </row>
    <row r="87688" spans="5:5" x14ac:dyDescent="0.2">
      <c r="E87688" s="88"/>
    </row>
    <row r="87689" spans="5:5" x14ac:dyDescent="0.2">
      <c r="E87689" s="88"/>
    </row>
    <row r="87690" spans="5:5" x14ac:dyDescent="0.2">
      <c r="E87690" s="88"/>
    </row>
    <row r="87691" spans="5:5" x14ac:dyDescent="0.2">
      <c r="E87691" s="88"/>
    </row>
    <row r="87692" spans="5:5" x14ac:dyDescent="0.2">
      <c r="E87692" s="88"/>
    </row>
    <row r="87693" spans="5:5" x14ac:dyDescent="0.2">
      <c r="E87693" s="88"/>
    </row>
    <row r="87694" spans="5:5" x14ac:dyDescent="0.2">
      <c r="E87694" s="88"/>
    </row>
    <row r="87695" spans="5:5" x14ac:dyDescent="0.2">
      <c r="E87695" s="88"/>
    </row>
    <row r="87696" spans="5:5" x14ac:dyDescent="0.2">
      <c r="E87696" s="88"/>
    </row>
    <row r="87697" spans="5:5" x14ac:dyDescent="0.2">
      <c r="E87697" s="88"/>
    </row>
    <row r="87698" spans="5:5" x14ac:dyDescent="0.2">
      <c r="E87698" s="88"/>
    </row>
    <row r="87699" spans="5:5" x14ac:dyDescent="0.2">
      <c r="E87699" s="88"/>
    </row>
    <row r="87700" spans="5:5" x14ac:dyDescent="0.2">
      <c r="E87700" s="88"/>
    </row>
    <row r="87701" spans="5:5" x14ac:dyDescent="0.2">
      <c r="E87701" s="88"/>
    </row>
    <row r="87702" spans="5:5" x14ac:dyDescent="0.2">
      <c r="E87702" s="88"/>
    </row>
    <row r="87703" spans="5:5" x14ac:dyDescent="0.2">
      <c r="E87703" s="88"/>
    </row>
    <row r="87704" spans="5:5" x14ac:dyDescent="0.2">
      <c r="E87704" s="88"/>
    </row>
    <row r="87705" spans="5:5" x14ac:dyDescent="0.2">
      <c r="E87705" s="88"/>
    </row>
    <row r="87706" spans="5:5" x14ac:dyDescent="0.2">
      <c r="E87706" s="88"/>
    </row>
    <row r="87707" spans="5:5" x14ac:dyDescent="0.2">
      <c r="E87707" s="88"/>
    </row>
    <row r="87708" spans="5:5" x14ac:dyDescent="0.2">
      <c r="E87708" s="88"/>
    </row>
    <row r="87709" spans="5:5" x14ac:dyDescent="0.2">
      <c r="E87709" s="88"/>
    </row>
    <row r="87710" spans="5:5" x14ac:dyDescent="0.2">
      <c r="E87710" s="88"/>
    </row>
    <row r="87711" spans="5:5" x14ac:dyDescent="0.2">
      <c r="E87711" s="88"/>
    </row>
    <row r="87712" spans="5:5" x14ac:dyDescent="0.2">
      <c r="E87712" s="88"/>
    </row>
    <row r="87713" spans="5:5" x14ac:dyDescent="0.2">
      <c r="E87713" s="88"/>
    </row>
    <row r="87714" spans="5:5" x14ac:dyDescent="0.2">
      <c r="E87714" s="88"/>
    </row>
    <row r="87715" spans="5:5" x14ac:dyDescent="0.2">
      <c r="E87715" s="88"/>
    </row>
    <row r="87716" spans="5:5" x14ac:dyDescent="0.2">
      <c r="E87716" s="88"/>
    </row>
    <row r="87717" spans="5:5" x14ac:dyDescent="0.2">
      <c r="E87717" s="88"/>
    </row>
    <row r="87718" spans="5:5" x14ac:dyDescent="0.2">
      <c r="E87718" s="88"/>
    </row>
    <row r="87719" spans="5:5" x14ac:dyDescent="0.2">
      <c r="E87719" s="88"/>
    </row>
    <row r="87720" spans="5:5" x14ac:dyDescent="0.2">
      <c r="E87720" s="88"/>
    </row>
    <row r="87721" spans="5:5" x14ac:dyDescent="0.2">
      <c r="E87721" s="88"/>
    </row>
    <row r="87722" spans="5:5" x14ac:dyDescent="0.2">
      <c r="E87722" s="88"/>
    </row>
    <row r="87723" spans="5:5" x14ac:dyDescent="0.2">
      <c r="E87723" s="88"/>
    </row>
    <row r="87724" spans="5:5" x14ac:dyDescent="0.2">
      <c r="E87724" s="88"/>
    </row>
    <row r="87725" spans="5:5" x14ac:dyDescent="0.2">
      <c r="E87725" s="88"/>
    </row>
    <row r="87726" spans="5:5" x14ac:dyDescent="0.2">
      <c r="E87726" s="88"/>
    </row>
    <row r="87727" spans="5:5" x14ac:dyDescent="0.2">
      <c r="E87727" s="88"/>
    </row>
    <row r="87728" spans="5:5" x14ac:dyDescent="0.2">
      <c r="E87728" s="88"/>
    </row>
    <row r="87729" spans="5:5" x14ac:dyDescent="0.2">
      <c r="E87729" s="88"/>
    </row>
    <row r="87730" spans="5:5" x14ac:dyDescent="0.2">
      <c r="E87730" s="88"/>
    </row>
    <row r="87731" spans="5:5" x14ac:dyDescent="0.2">
      <c r="E87731" s="88"/>
    </row>
    <row r="87732" spans="5:5" x14ac:dyDescent="0.2">
      <c r="E87732" s="88"/>
    </row>
    <row r="87733" spans="5:5" x14ac:dyDescent="0.2">
      <c r="E87733" s="88"/>
    </row>
    <row r="87734" spans="5:5" x14ac:dyDescent="0.2">
      <c r="E87734" s="88"/>
    </row>
    <row r="87735" spans="5:5" x14ac:dyDescent="0.2">
      <c r="E87735" s="88"/>
    </row>
    <row r="87736" spans="5:5" x14ac:dyDescent="0.2">
      <c r="E87736" s="88"/>
    </row>
    <row r="87737" spans="5:5" x14ac:dyDescent="0.2">
      <c r="E87737" s="88"/>
    </row>
    <row r="87738" spans="5:5" x14ac:dyDescent="0.2">
      <c r="E87738" s="88"/>
    </row>
    <row r="87739" spans="5:5" x14ac:dyDescent="0.2">
      <c r="E87739" s="88"/>
    </row>
    <row r="87740" spans="5:5" x14ac:dyDescent="0.2">
      <c r="E87740" s="88"/>
    </row>
    <row r="87741" spans="5:5" x14ac:dyDescent="0.2">
      <c r="E87741" s="88"/>
    </row>
    <row r="87742" spans="5:5" x14ac:dyDescent="0.2">
      <c r="E87742" s="88"/>
    </row>
    <row r="87743" spans="5:5" x14ac:dyDescent="0.2">
      <c r="E87743" s="88"/>
    </row>
    <row r="87744" spans="5:5" x14ac:dyDescent="0.2">
      <c r="E87744" s="88"/>
    </row>
    <row r="87745" spans="5:5" x14ac:dyDescent="0.2">
      <c r="E87745" s="88"/>
    </row>
    <row r="87746" spans="5:5" x14ac:dyDescent="0.2">
      <c r="E87746" s="88"/>
    </row>
    <row r="87747" spans="5:5" x14ac:dyDescent="0.2">
      <c r="E87747" s="88"/>
    </row>
    <row r="87748" spans="5:5" x14ac:dyDescent="0.2">
      <c r="E87748" s="88"/>
    </row>
    <row r="87749" spans="5:5" x14ac:dyDescent="0.2">
      <c r="E87749" s="88"/>
    </row>
    <row r="87750" spans="5:5" x14ac:dyDescent="0.2">
      <c r="E87750" s="88"/>
    </row>
    <row r="87751" spans="5:5" x14ac:dyDescent="0.2">
      <c r="E87751" s="88"/>
    </row>
    <row r="87752" spans="5:5" x14ac:dyDescent="0.2">
      <c r="E87752" s="88"/>
    </row>
    <row r="87753" spans="5:5" x14ac:dyDescent="0.2">
      <c r="E87753" s="88"/>
    </row>
    <row r="87754" spans="5:5" x14ac:dyDescent="0.2">
      <c r="E87754" s="88"/>
    </row>
    <row r="87755" spans="5:5" x14ac:dyDescent="0.2">
      <c r="E87755" s="88"/>
    </row>
    <row r="87756" spans="5:5" x14ac:dyDescent="0.2">
      <c r="E87756" s="88"/>
    </row>
    <row r="87757" spans="5:5" x14ac:dyDescent="0.2">
      <c r="E87757" s="88"/>
    </row>
    <row r="87758" spans="5:5" x14ac:dyDescent="0.2">
      <c r="E87758" s="88"/>
    </row>
    <row r="87759" spans="5:5" x14ac:dyDescent="0.2">
      <c r="E87759" s="88"/>
    </row>
    <row r="87760" spans="5:5" x14ac:dyDescent="0.2">
      <c r="E87760" s="88"/>
    </row>
    <row r="87761" spans="5:5" x14ac:dyDescent="0.2">
      <c r="E87761" s="88"/>
    </row>
    <row r="87762" spans="5:5" x14ac:dyDescent="0.2">
      <c r="E87762" s="88"/>
    </row>
    <row r="87763" spans="5:5" x14ac:dyDescent="0.2">
      <c r="E87763" s="88"/>
    </row>
    <row r="87764" spans="5:5" x14ac:dyDescent="0.2">
      <c r="E87764" s="88"/>
    </row>
    <row r="87765" spans="5:5" x14ac:dyDescent="0.2">
      <c r="E87765" s="88"/>
    </row>
    <row r="87766" spans="5:5" x14ac:dyDescent="0.2">
      <c r="E87766" s="88"/>
    </row>
    <row r="87767" spans="5:5" x14ac:dyDescent="0.2">
      <c r="E87767" s="88"/>
    </row>
    <row r="87768" spans="5:5" x14ac:dyDescent="0.2">
      <c r="E87768" s="88"/>
    </row>
    <row r="87769" spans="5:5" x14ac:dyDescent="0.2">
      <c r="E87769" s="88"/>
    </row>
    <row r="87770" spans="5:5" x14ac:dyDescent="0.2">
      <c r="E87770" s="88"/>
    </row>
    <row r="87771" spans="5:5" x14ac:dyDescent="0.2">
      <c r="E87771" s="88"/>
    </row>
    <row r="87772" spans="5:5" x14ac:dyDescent="0.2">
      <c r="E87772" s="88"/>
    </row>
    <row r="87773" spans="5:5" x14ac:dyDescent="0.2">
      <c r="E87773" s="88"/>
    </row>
    <row r="87774" spans="5:5" x14ac:dyDescent="0.2">
      <c r="E87774" s="88"/>
    </row>
    <row r="87775" spans="5:5" x14ac:dyDescent="0.2">
      <c r="E87775" s="88"/>
    </row>
    <row r="87776" spans="5:5" x14ac:dyDescent="0.2">
      <c r="E87776" s="88"/>
    </row>
    <row r="87777" spans="5:5" x14ac:dyDescent="0.2">
      <c r="E87777" s="88"/>
    </row>
    <row r="87778" spans="5:5" x14ac:dyDescent="0.2">
      <c r="E87778" s="88"/>
    </row>
    <row r="87779" spans="5:5" x14ac:dyDescent="0.2">
      <c r="E87779" s="88"/>
    </row>
    <row r="87780" spans="5:5" x14ac:dyDescent="0.2">
      <c r="E87780" s="88"/>
    </row>
    <row r="87781" spans="5:5" x14ac:dyDescent="0.2">
      <c r="E87781" s="88"/>
    </row>
    <row r="87782" spans="5:5" x14ac:dyDescent="0.2">
      <c r="E87782" s="88"/>
    </row>
    <row r="87783" spans="5:5" x14ac:dyDescent="0.2">
      <c r="E87783" s="88"/>
    </row>
    <row r="87784" spans="5:5" x14ac:dyDescent="0.2">
      <c r="E87784" s="88"/>
    </row>
    <row r="87785" spans="5:5" x14ac:dyDescent="0.2">
      <c r="E87785" s="88"/>
    </row>
    <row r="87786" spans="5:5" x14ac:dyDescent="0.2">
      <c r="E87786" s="88"/>
    </row>
    <row r="87787" spans="5:5" x14ac:dyDescent="0.2">
      <c r="E87787" s="88"/>
    </row>
    <row r="87788" spans="5:5" x14ac:dyDescent="0.2">
      <c r="E87788" s="88"/>
    </row>
    <row r="87789" spans="5:5" x14ac:dyDescent="0.2">
      <c r="E87789" s="88"/>
    </row>
    <row r="87790" spans="5:5" x14ac:dyDescent="0.2">
      <c r="E87790" s="88"/>
    </row>
    <row r="87791" spans="5:5" x14ac:dyDescent="0.2">
      <c r="E87791" s="88"/>
    </row>
    <row r="87792" spans="5:5" x14ac:dyDescent="0.2">
      <c r="E87792" s="88"/>
    </row>
    <row r="87793" spans="5:5" x14ac:dyDescent="0.2">
      <c r="E87793" s="88"/>
    </row>
    <row r="87794" spans="5:5" x14ac:dyDescent="0.2">
      <c r="E87794" s="88"/>
    </row>
    <row r="87795" spans="5:5" x14ac:dyDescent="0.2">
      <c r="E87795" s="88"/>
    </row>
    <row r="87796" spans="5:5" x14ac:dyDescent="0.2">
      <c r="E87796" s="88"/>
    </row>
    <row r="87797" spans="5:5" x14ac:dyDescent="0.2">
      <c r="E87797" s="88"/>
    </row>
    <row r="87798" spans="5:5" x14ac:dyDescent="0.2">
      <c r="E87798" s="88"/>
    </row>
    <row r="87799" spans="5:5" x14ac:dyDescent="0.2">
      <c r="E87799" s="88"/>
    </row>
    <row r="87800" spans="5:5" x14ac:dyDescent="0.2">
      <c r="E87800" s="88"/>
    </row>
    <row r="87801" spans="5:5" x14ac:dyDescent="0.2">
      <c r="E87801" s="88"/>
    </row>
    <row r="87802" spans="5:5" x14ac:dyDescent="0.2">
      <c r="E87802" s="88"/>
    </row>
    <row r="87803" spans="5:5" x14ac:dyDescent="0.2">
      <c r="E87803" s="88"/>
    </row>
    <row r="87804" spans="5:5" x14ac:dyDescent="0.2">
      <c r="E87804" s="88"/>
    </row>
    <row r="87805" spans="5:5" x14ac:dyDescent="0.2">
      <c r="E87805" s="88"/>
    </row>
    <row r="87806" spans="5:5" x14ac:dyDescent="0.2">
      <c r="E87806" s="88"/>
    </row>
    <row r="87807" spans="5:5" x14ac:dyDescent="0.2">
      <c r="E87807" s="88"/>
    </row>
    <row r="87808" spans="5:5" x14ac:dyDescent="0.2">
      <c r="E87808" s="88"/>
    </row>
    <row r="87809" spans="5:5" x14ac:dyDescent="0.2">
      <c r="E87809" s="88"/>
    </row>
    <row r="87810" spans="5:5" x14ac:dyDescent="0.2">
      <c r="E87810" s="88"/>
    </row>
    <row r="87811" spans="5:5" x14ac:dyDescent="0.2">
      <c r="E87811" s="88"/>
    </row>
    <row r="87812" spans="5:5" x14ac:dyDescent="0.2">
      <c r="E87812" s="88"/>
    </row>
    <row r="87813" spans="5:5" x14ac:dyDescent="0.2">
      <c r="E87813" s="88"/>
    </row>
    <row r="87814" spans="5:5" x14ac:dyDescent="0.2">
      <c r="E87814" s="88"/>
    </row>
    <row r="87815" spans="5:5" x14ac:dyDescent="0.2">
      <c r="E87815" s="88"/>
    </row>
    <row r="87816" spans="5:5" x14ac:dyDescent="0.2">
      <c r="E87816" s="88"/>
    </row>
    <row r="87817" spans="5:5" x14ac:dyDescent="0.2">
      <c r="E87817" s="88"/>
    </row>
    <row r="87818" spans="5:5" x14ac:dyDescent="0.2">
      <c r="E87818" s="88"/>
    </row>
    <row r="87819" spans="5:5" x14ac:dyDescent="0.2">
      <c r="E87819" s="88"/>
    </row>
    <row r="87820" spans="5:5" x14ac:dyDescent="0.2">
      <c r="E87820" s="88"/>
    </row>
    <row r="87821" spans="5:5" x14ac:dyDescent="0.2">
      <c r="E87821" s="88"/>
    </row>
    <row r="87822" spans="5:5" x14ac:dyDescent="0.2">
      <c r="E87822" s="88"/>
    </row>
    <row r="87823" spans="5:5" x14ac:dyDescent="0.2">
      <c r="E87823" s="88"/>
    </row>
    <row r="87824" spans="5:5" x14ac:dyDescent="0.2">
      <c r="E87824" s="88"/>
    </row>
    <row r="87825" spans="5:5" x14ac:dyDescent="0.2">
      <c r="E87825" s="88"/>
    </row>
    <row r="87826" spans="5:5" x14ac:dyDescent="0.2">
      <c r="E87826" s="88"/>
    </row>
    <row r="87827" spans="5:5" x14ac:dyDescent="0.2">
      <c r="E87827" s="88"/>
    </row>
    <row r="87828" spans="5:5" x14ac:dyDescent="0.2">
      <c r="E87828" s="88"/>
    </row>
    <row r="87829" spans="5:5" x14ac:dyDescent="0.2">
      <c r="E87829" s="88"/>
    </row>
    <row r="87830" spans="5:5" x14ac:dyDescent="0.2">
      <c r="E87830" s="88"/>
    </row>
    <row r="87831" spans="5:5" x14ac:dyDescent="0.2">
      <c r="E87831" s="88"/>
    </row>
    <row r="87832" spans="5:5" x14ac:dyDescent="0.2">
      <c r="E87832" s="88"/>
    </row>
    <row r="87833" spans="5:5" x14ac:dyDescent="0.2">
      <c r="E87833" s="88"/>
    </row>
    <row r="87834" spans="5:5" x14ac:dyDescent="0.2">
      <c r="E87834" s="88"/>
    </row>
    <row r="87835" spans="5:5" x14ac:dyDescent="0.2">
      <c r="E87835" s="88"/>
    </row>
    <row r="87836" spans="5:5" x14ac:dyDescent="0.2">
      <c r="E87836" s="88"/>
    </row>
    <row r="87837" spans="5:5" x14ac:dyDescent="0.2">
      <c r="E87837" s="88"/>
    </row>
    <row r="87838" spans="5:5" x14ac:dyDescent="0.2">
      <c r="E87838" s="88"/>
    </row>
    <row r="87839" spans="5:5" x14ac:dyDescent="0.2">
      <c r="E87839" s="88"/>
    </row>
    <row r="87840" spans="5:5" x14ac:dyDescent="0.2">
      <c r="E87840" s="88"/>
    </row>
    <row r="87841" spans="5:5" x14ac:dyDescent="0.2">
      <c r="E87841" s="88"/>
    </row>
    <row r="87842" spans="5:5" x14ac:dyDescent="0.2">
      <c r="E87842" s="88"/>
    </row>
    <row r="87843" spans="5:5" x14ac:dyDescent="0.2">
      <c r="E87843" s="88"/>
    </row>
    <row r="87844" spans="5:5" x14ac:dyDescent="0.2">
      <c r="E87844" s="88"/>
    </row>
    <row r="87845" spans="5:5" x14ac:dyDescent="0.2">
      <c r="E87845" s="88"/>
    </row>
    <row r="87846" spans="5:5" x14ac:dyDescent="0.2">
      <c r="E87846" s="88"/>
    </row>
    <row r="87847" spans="5:5" x14ac:dyDescent="0.2">
      <c r="E87847" s="88"/>
    </row>
    <row r="87848" spans="5:5" x14ac:dyDescent="0.2">
      <c r="E87848" s="88"/>
    </row>
    <row r="87849" spans="5:5" x14ac:dyDescent="0.2">
      <c r="E87849" s="88"/>
    </row>
    <row r="87850" spans="5:5" x14ac:dyDescent="0.2">
      <c r="E87850" s="88"/>
    </row>
    <row r="87851" spans="5:5" x14ac:dyDescent="0.2">
      <c r="E87851" s="88"/>
    </row>
    <row r="87852" spans="5:5" x14ac:dyDescent="0.2">
      <c r="E87852" s="88"/>
    </row>
    <row r="87853" spans="5:5" x14ac:dyDescent="0.2">
      <c r="E87853" s="88"/>
    </row>
    <row r="87854" spans="5:5" x14ac:dyDescent="0.2">
      <c r="E87854" s="88"/>
    </row>
    <row r="87855" spans="5:5" x14ac:dyDescent="0.2">
      <c r="E87855" s="88"/>
    </row>
    <row r="87856" spans="5:5" x14ac:dyDescent="0.2">
      <c r="E87856" s="88"/>
    </row>
    <row r="87857" spans="5:5" x14ac:dyDescent="0.2">
      <c r="E87857" s="88"/>
    </row>
    <row r="87858" spans="5:5" x14ac:dyDescent="0.2">
      <c r="E87858" s="88"/>
    </row>
    <row r="87859" spans="5:5" x14ac:dyDescent="0.2">
      <c r="E87859" s="88"/>
    </row>
    <row r="87860" spans="5:5" x14ac:dyDescent="0.2">
      <c r="E87860" s="88"/>
    </row>
    <row r="87861" spans="5:5" x14ac:dyDescent="0.2">
      <c r="E87861" s="88"/>
    </row>
    <row r="87862" spans="5:5" x14ac:dyDescent="0.2">
      <c r="E87862" s="88"/>
    </row>
    <row r="87863" spans="5:5" x14ac:dyDescent="0.2">
      <c r="E87863" s="88"/>
    </row>
    <row r="87864" spans="5:5" x14ac:dyDescent="0.2">
      <c r="E87864" s="88"/>
    </row>
    <row r="87865" spans="5:5" x14ac:dyDescent="0.2">
      <c r="E87865" s="88"/>
    </row>
    <row r="87866" spans="5:5" x14ac:dyDescent="0.2">
      <c r="E87866" s="88"/>
    </row>
    <row r="87867" spans="5:5" x14ac:dyDescent="0.2">
      <c r="E87867" s="88"/>
    </row>
    <row r="87868" spans="5:5" x14ac:dyDescent="0.2">
      <c r="E87868" s="88"/>
    </row>
    <row r="87869" spans="5:5" x14ac:dyDescent="0.2">
      <c r="E87869" s="88"/>
    </row>
    <row r="87870" spans="5:5" x14ac:dyDescent="0.2">
      <c r="E87870" s="88"/>
    </row>
    <row r="87871" spans="5:5" x14ac:dyDescent="0.2">
      <c r="E87871" s="88"/>
    </row>
    <row r="87872" spans="5:5" x14ac:dyDescent="0.2">
      <c r="E87872" s="88"/>
    </row>
    <row r="87873" spans="5:5" x14ac:dyDescent="0.2">
      <c r="E87873" s="88"/>
    </row>
    <row r="87874" spans="5:5" x14ac:dyDescent="0.2">
      <c r="E87874" s="88"/>
    </row>
    <row r="87875" spans="5:5" x14ac:dyDescent="0.2">
      <c r="E87875" s="88"/>
    </row>
    <row r="87876" spans="5:5" x14ac:dyDescent="0.2">
      <c r="E87876" s="88"/>
    </row>
    <row r="87877" spans="5:5" x14ac:dyDescent="0.2">
      <c r="E87877" s="88"/>
    </row>
    <row r="87878" spans="5:5" x14ac:dyDescent="0.2">
      <c r="E87878" s="88"/>
    </row>
    <row r="87879" spans="5:5" x14ac:dyDescent="0.2">
      <c r="E87879" s="88"/>
    </row>
    <row r="87880" spans="5:5" x14ac:dyDescent="0.2">
      <c r="E87880" s="88"/>
    </row>
    <row r="87881" spans="5:5" x14ac:dyDescent="0.2">
      <c r="E87881" s="88"/>
    </row>
    <row r="87882" spans="5:5" x14ac:dyDescent="0.2">
      <c r="E87882" s="88"/>
    </row>
    <row r="87883" spans="5:5" x14ac:dyDescent="0.2">
      <c r="E87883" s="88"/>
    </row>
    <row r="87884" spans="5:5" x14ac:dyDescent="0.2">
      <c r="E87884" s="88"/>
    </row>
    <row r="87885" spans="5:5" x14ac:dyDescent="0.2">
      <c r="E87885" s="88"/>
    </row>
    <row r="87886" spans="5:5" x14ac:dyDescent="0.2">
      <c r="E87886" s="88"/>
    </row>
    <row r="87887" spans="5:5" x14ac:dyDescent="0.2">
      <c r="E87887" s="88"/>
    </row>
    <row r="87888" spans="5:5" x14ac:dyDescent="0.2">
      <c r="E87888" s="88"/>
    </row>
    <row r="87889" spans="5:5" x14ac:dyDescent="0.2">
      <c r="E87889" s="88"/>
    </row>
    <row r="87890" spans="5:5" x14ac:dyDescent="0.2">
      <c r="E87890" s="88"/>
    </row>
    <row r="87891" spans="5:5" x14ac:dyDescent="0.2">
      <c r="E87891" s="88"/>
    </row>
    <row r="87892" spans="5:5" x14ac:dyDescent="0.2">
      <c r="E87892" s="88"/>
    </row>
    <row r="87893" spans="5:5" x14ac:dyDescent="0.2">
      <c r="E87893" s="88"/>
    </row>
    <row r="87894" spans="5:5" x14ac:dyDescent="0.2">
      <c r="E87894" s="88"/>
    </row>
    <row r="87895" spans="5:5" x14ac:dyDescent="0.2">
      <c r="E87895" s="88"/>
    </row>
    <row r="87896" spans="5:5" x14ac:dyDescent="0.2">
      <c r="E87896" s="88"/>
    </row>
    <row r="87897" spans="5:5" x14ac:dyDescent="0.2">
      <c r="E87897" s="88"/>
    </row>
    <row r="87898" spans="5:5" x14ac:dyDescent="0.2">
      <c r="E87898" s="88"/>
    </row>
    <row r="87899" spans="5:5" x14ac:dyDescent="0.2">
      <c r="E87899" s="88"/>
    </row>
    <row r="87900" spans="5:5" x14ac:dyDescent="0.2">
      <c r="E87900" s="88"/>
    </row>
    <row r="87901" spans="5:5" x14ac:dyDescent="0.2">
      <c r="E87901" s="88"/>
    </row>
    <row r="87902" spans="5:5" x14ac:dyDescent="0.2">
      <c r="E87902" s="88"/>
    </row>
    <row r="87903" spans="5:5" x14ac:dyDescent="0.2">
      <c r="E87903" s="88"/>
    </row>
    <row r="87904" spans="5:5" x14ac:dyDescent="0.2">
      <c r="E87904" s="88"/>
    </row>
    <row r="87905" spans="5:5" x14ac:dyDescent="0.2">
      <c r="E87905" s="88"/>
    </row>
    <row r="87906" spans="5:5" x14ac:dyDescent="0.2">
      <c r="E87906" s="88"/>
    </row>
    <row r="87907" spans="5:5" x14ac:dyDescent="0.2">
      <c r="E87907" s="88"/>
    </row>
    <row r="87908" spans="5:5" x14ac:dyDescent="0.2">
      <c r="E87908" s="88"/>
    </row>
    <row r="87909" spans="5:5" x14ac:dyDescent="0.2">
      <c r="E87909" s="88"/>
    </row>
    <row r="87910" spans="5:5" x14ac:dyDescent="0.2">
      <c r="E87910" s="88"/>
    </row>
    <row r="87911" spans="5:5" x14ac:dyDescent="0.2">
      <c r="E87911" s="88"/>
    </row>
    <row r="87912" spans="5:5" x14ac:dyDescent="0.2">
      <c r="E87912" s="88"/>
    </row>
    <row r="87913" spans="5:5" x14ac:dyDescent="0.2">
      <c r="E87913" s="88"/>
    </row>
    <row r="87914" spans="5:5" x14ac:dyDescent="0.2">
      <c r="E87914" s="88"/>
    </row>
    <row r="87915" spans="5:5" x14ac:dyDescent="0.2">
      <c r="E87915" s="88"/>
    </row>
    <row r="87916" spans="5:5" x14ac:dyDescent="0.2">
      <c r="E87916" s="88"/>
    </row>
    <row r="87917" spans="5:5" x14ac:dyDescent="0.2">
      <c r="E87917" s="88"/>
    </row>
    <row r="87918" spans="5:5" x14ac:dyDescent="0.2">
      <c r="E87918" s="88"/>
    </row>
    <row r="87919" spans="5:5" x14ac:dyDescent="0.2">
      <c r="E87919" s="88"/>
    </row>
    <row r="87920" spans="5:5" x14ac:dyDescent="0.2">
      <c r="E87920" s="88"/>
    </row>
    <row r="87921" spans="5:5" x14ac:dyDescent="0.2">
      <c r="E87921" s="88"/>
    </row>
    <row r="87922" spans="5:5" x14ac:dyDescent="0.2">
      <c r="E87922" s="88"/>
    </row>
    <row r="87923" spans="5:5" x14ac:dyDescent="0.2">
      <c r="E87923" s="88"/>
    </row>
    <row r="87924" spans="5:5" x14ac:dyDescent="0.2">
      <c r="E87924" s="88"/>
    </row>
    <row r="87925" spans="5:5" x14ac:dyDescent="0.2">
      <c r="E87925" s="88"/>
    </row>
    <row r="87926" spans="5:5" x14ac:dyDescent="0.2">
      <c r="E87926" s="88"/>
    </row>
    <row r="87927" spans="5:5" x14ac:dyDescent="0.2">
      <c r="E87927" s="88"/>
    </row>
    <row r="87928" spans="5:5" x14ac:dyDescent="0.2">
      <c r="E87928" s="88"/>
    </row>
    <row r="87929" spans="5:5" x14ac:dyDescent="0.2">
      <c r="E87929" s="88"/>
    </row>
    <row r="87930" spans="5:5" x14ac:dyDescent="0.2">
      <c r="E87930" s="88"/>
    </row>
    <row r="87931" spans="5:5" x14ac:dyDescent="0.2">
      <c r="E87931" s="88"/>
    </row>
    <row r="87932" spans="5:5" x14ac:dyDescent="0.2">
      <c r="E87932" s="88"/>
    </row>
    <row r="87933" spans="5:5" x14ac:dyDescent="0.2">
      <c r="E87933" s="88"/>
    </row>
    <row r="87934" spans="5:5" x14ac:dyDescent="0.2">
      <c r="E87934" s="88"/>
    </row>
    <row r="87935" spans="5:5" x14ac:dyDescent="0.2">
      <c r="E87935" s="88"/>
    </row>
    <row r="87936" spans="5:5" x14ac:dyDescent="0.2">
      <c r="E87936" s="88"/>
    </row>
    <row r="87937" spans="5:5" x14ac:dyDescent="0.2">
      <c r="E87937" s="88"/>
    </row>
    <row r="87938" spans="5:5" x14ac:dyDescent="0.2">
      <c r="E87938" s="88"/>
    </row>
    <row r="87939" spans="5:5" x14ac:dyDescent="0.2">
      <c r="E87939" s="88"/>
    </row>
    <row r="87940" spans="5:5" x14ac:dyDescent="0.2">
      <c r="E87940" s="88"/>
    </row>
    <row r="87941" spans="5:5" x14ac:dyDescent="0.2">
      <c r="E87941" s="88"/>
    </row>
    <row r="87942" spans="5:5" x14ac:dyDescent="0.2">
      <c r="E87942" s="88"/>
    </row>
    <row r="87943" spans="5:5" x14ac:dyDescent="0.2">
      <c r="E87943" s="88"/>
    </row>
    <row r="87944" spans="5:5" x14ac:dyDescent="0.2">
      <c r="E87944" s="88"/>
    </row>
    <row r="87945" spans="5:5" x14ac:dyDescent="0.2">
      <c r="E87945" s="88"/>
    </row>
    <row r="87946" spans="5:5" x14ac:dyDescent="0.2">
      <c r="E87946" s="88"/>
    </row>
    <row r="87947" spans="5:5" x14ac:dyDescent="0.2">
      <c r="E87947" s="88"/>
    </row>
    <row r="87948" spans="5:5" x14ac:dyDescent="0.2">
      <c r="E87948" s="88"/>
    </row>
    <row r="87949" spans="5:5" x14ac:dyDescent="0.2">
      <c r="E87949" s="88"/>
    </row>
    <row r="87950" spans="5:5" x14ac:dyDescent="0.2">
      <c r="E87950" s="88"/>
    </row>
    <row r="87951" spans="5:5" x14ac:dyDescent="0.2">
      <c r="E87951" s="88"/>
    </row>
    <row r="87952" spans="5:5" x14ac:dyDescent="0.2">
      <c r="E87952" s="88"/>
    </row>
    <row r="87953" spans="5:5" x14ac:dyDescent="0.2">
      <c r="E87953" s="88"/>
    </row>
    <row r="87954" spans="5:5" x14ac:dyDescent="0.2">
      <c r="E87954" s="88"/>
    </row>
    <row r="87955" spans="5:5" x14ac:dyDescent="0.2">
      <c r="E87955" s="88"/>
    </row>
    <row r="87956" spans="5:5" x14ac:dyDescent="0.2">
      <c r="E87956" s="88"/>
    </row>
    <row r="87957" spans="5:5" x14ac:dyDescent="0.2">
      <c r="E87957" s="88"/>
    </row>
    <row r="87958" spans="5:5" x14ac:dyDescent="0.2">
      <c r="E87958" s="88"/>
    </row>
    <row r="87959" spans="5:5" x14ac:dyDescent="0.2">
      <c r="E87959" s="88"/>
    </row>
    <row r="87960" spans="5:5" x14ac:dyDescent="0.2">
      <c r="E87960" s="88"/>
    </row>
    <row r="87961" spans="5:5" x14ac:dyDescent="0.2">
      <c r="E87961" s="88"/>
    </row>
    <row r="87962" spans="5:5" x14ac:dyDescent="0.2">
      <c r="E87962" s="88"/>
    </row>
    <row r="87963" spans="5:5" x14ac:dyDescent="0.2">
      <c r="E87963" s="88"/>
    </row>
    <row r="87964" spans="5:5" x14ac:dyDescent="0.2">
      <c r="E87964" s="88"/>
    </row>
    <row r="87965" spans="5:5" x14ac:dyDescent="0.2">
      <c r="E87965" s="88"/>
    </row>
    <row r="87966" spans="5:5" x14ac:dyDescent="0.2">
      <c r="E87966" s="88"/>
    </row>
    <row r="87967" spans="5:5" x14ac:dyDescent="0.2">
      <c r="E87967" s="88"/>
    </row>
    <row r="87968" spans="5:5" x14ac:dyDescent="0.2">
      <c r="E87968" s="88"/>
    </row>
    <row r="87969" spans="5:5" x14ac:dyDescent="0.2">
      <c r="E87969" s="88"/>
    </row>
    <row r="87970" spans="5:5" x14ac:dyDescent="0.2">
      <c r="E87970" s="88"/>
    </row>
    <row r="87971" spans="5:5" x14ac:dyDescent="0.2">
      <c r="E87971" s="88"/>
    </row>
    <row r="87972" spans="5:5" x14ac:dyDescent="0.2">
      <c r="E87972" s="88"/>
    </row>
    <row r="87973" spans="5:5" x14ac:dyDescent="0.2">
      <c r="E87973" s="88"/>
    </row>
    <row r="87974" spans="5:5" x14ac:dyDescent="0.2">
      <c r="E87974" s="88"/>
    </row>
    <row r="87975" spans="5:5" x14ac:dyDescent="0.2">
      <c r="E87975" s="88"/>
    </row>
    <row r="87976" spans="5:5" x14ac:dyDescent="0.2">
      <c r="E87976" s="88"/>
    </row>
    <row r="87977" spans="5:5" x14ac:dyDescent="0.2">
      <c r="E87977" s="88"/>
    </row>
    <row r="87978" spans="5:5" x14ac:dyDescent="0.2">
      <c r="E87978" s="88"/>
    </row>
    <row r="87979" spans="5:5" x14ac:dyDescent="0.2">
      <c r="E87979" s="88"/>
    </row>
    <row r="87980" spans="5:5" x14ac:dyDescent="0.2">
      <c r="E87980" s="88"/>
    </row>
    <row r="87981" spans="5:5" x14ac:dyDescent="0.2">
      <c r="E87981" s="88"/>
    </row>
    <row r="87982" spans="5:5" x14ac:dyDescent="0.2">
      <c r="E87982" s="88"/>
    </row>
    <row r="87983" spans="5:5" x14ac:dyDescent="0.2">
      <c r="E87983" s="88"/>
    </row>
    <row r="87984" spans="5:5" x14ac:dyDescent="0.2">
      <c r="E87984" s="88"/>
    </row>
    <row r="87985" spans="5:5" x14ac:dyDescent="0.2">
      <c r="E87985" s="88"/>
    </row>
    <row r="87986" spans="5:5" x14ac:dyDescent="0.2">
      <c r="E87986" s="88"/>
    </row>
    <row r="87987" spans="5:5" x14ac:dyDescent="0.2">
      <c r="E87987" s="88"/>
    </row>
    <row r="87988" spans="5:5" x14ac:dyDescent="0.2">
      <c r="E87988" s="88"/>
    </row>
    <row r="87989" spans="5:5" x14ac:dyDescent="0.2">
      <c r="E87989" s="88"/>
    </row>
    <row r="87990" spans="5:5" x14ac:dyDescent="0.2">
      <c r="E87990" s="88"/>
    </row>
    <row r="87991" spans="5:5" x14ac:dyDescent="0.2">
      <c r="E87991" s="88"/>
    </row>
    <row r="87992" spans="5:5" x14ac:dyDescent="0.2">
      <c r="E87992" s="88"/>
    </row>
    <row r="87993" spans="5:5" x14ac:dyDescent="0.2">
      <c r="E87993" s="88"/>
    </row>
    <row r="87994" spans="5:5" x14ac:dyDescent="0.2">
      <c r="E87994" s="88"/>
    </row>
    <row r="87995" spans="5:5" x14ac:dyDescent="0.2">
      <c r="E87995" s="88"/>
    </row>
    <row r="87996" spans="5:5" x14ac:dyDescent="0.2">
      <c r="E87996" s="88"/>
    </row>
    <row r="87997" spans="5:5" x14ac:dyDescent="0.2">
      <c r="E87997" s="88"/>
    </row>
    <row r="87998" spans="5:5" x14ac:dyDescent="0.2">
      <c r="E87998" s="88"/>
    </row>
    <row r="87999" spans="5:5" x14ac:dyDescent="0.2">
      <c r="E87999" s="88"/>
    </row>
    <row r="88000" spans="5:5" x14ac:dyDescent="0.2">
      <c r="E88000" s="88"/>
    </row>
    <row r="88001" spans="5:5" x14ac:dyDescent="0.2">
      <c r="E88001" s="88"/>
    </row>
    <row r="88002" spans="5:5" x14ac:dyDescent="0.2">
      <c r="E88002" s="88"/>
    </row>
    <row r="88003" spans="5:5" x14ac:dyDescent="0.2">
      <c r="E88003" s="88"/>
    </row>
    <row r="88004" spans="5:5" x14ac:dyDescent="0.2">
      <c r="E88004" s="88"/>
    </row>
    <row r="88005" spans="5:5" x14ac:dyDescent="0.2">
      <c r="E88005" s="88"/>
    </row>
    <row r="88006" spans="5:5" x14ac:dyDescent="0.2">
      <c r="E88006" s="88"/>
    </row>
    <row r="88007" spans="5:5" x14ac:dyDescent="0.2">
      <c r="E88007" s="88"/>
    </row>
    <row r="88008" spans="5:5" x14ac:dyDescent="0.2">
      <c r="E88008" s="88"/>
    </row>
    <row r="88009" spans="5:5" x14ac:dyDescent="0.2">
      <c r="E88009" s="88"/>
    </row>
    <row r="88010" spans="5:5" x14ac:dyDescent="0.2">
      <c r="E88010" s="88"/>
    </row>
    <row r="88011" spans="5:5" x14ac:dyDescent="0.2">
      <c r="E88011" s="88"/>
    </row>
    <row r="88012" spans="5:5" x14ac:dyDescent="0.2">
      <c r="E88012" s="88"/>
    </row>
    <row r="88013" spans="5:5" x14ac:dyDescent="0.2">
      <c r="E88013" s="88"/>
    </row>
    <row r="88014" spans="5:5" x14ac:dyDescent="0.2">
      <c r="E88014" s="88"/>
    </row>
    <row r="88015" spans="5:5" x14ac:dyDescent="0.2">
      <c r="E88015" s="88"/>
    </row>
    <row r="88016" spans="5:5" x14ac:dyDescent="0.2">
      <c r="E88016" s="88"/>
    </row>
    <row r="88017" spans="5:5" x14ac:dyDescent="0.2">
      <c r="E88017" s="88"/>
    </row>
    <row r="88018" spans="5:5" x14ac:dyDescent="0.2">
      <c r="E88018" s="88"/>
    </row>
    <row r="88019" spans="5:5" x14ac:dyDescent="0.2">
      <c r="E88019" s="88"/>
    </row>
    <row r="88020" spans="5:5" x14ac:dyDescent="0.2">
      <c r="E88020" s="88"/>
    </row>
    <row r="88021" spans="5:5" x14ac:dyDescent="0.2">
      <c r="E88021" s="88"/>
    </row>
    <row r="88022" spans="5:5" x14ac:dyDescent="0.2">
      <c r="E88022" s="88"/>
    </row>
    <row r="88023" spans="5:5" x14ac:dyDescent="0.2">
      <c r="E88023" s="88"/>
    </row>
    <row r="88024" spans="5:5" x14ac:dyDescent="0.2">
      <c r="E88024" s="88"/>
    </row>
    <row r="88025" spans="5:5" x14ac:dyDescent="0.2">
      <c r="E88025" s="88"/>
    </row>
    <row r="88026" spans="5:5" x14ac:dyDescent="0.2">
      <c r="E88026" s="88"/>
    </row>
    <row r="88027" spans="5:5" x14ac:dyDescent="0.2">
      <c r="E88027" s="88"/>
    </row>
    <row r="88028" spans="5:5" x14ac:dyDescent="0.2">
      <c r="E88028" s="88"/>
    </row>
    <row r="88029" spans="5:5" x14ac:dyDescent="0.2">
      <c r="E88029" s="88"/>
    </row>
    <row r="88030" spans="5:5" x14ac:dyDescent="0.2">
      <c r="E88030" s="88"/>
    </row>
    <row r="88031" spans="5:5" x14ac:dyDescent="0.2">
      <c r="E88031" s="88"/>
    </row>
    <row r="88032" spans="5:5" x14ac:dyDescent="0.2">
      <c r="E88032" s="88"/>
    </row>
    <row r="88033" spans="5:5" x14ac:dyDescent="0.2">
      <c r="E88033" s="88"/>
    </row>
    <row r="88034" spans="5:5" x14ac:dyDescent="0.2">
      <c r="E88034" s="88"/>
    </row>
    <row r="88035" spans="5:5" x14ac:dyDescent="0.2">
      <c r="E88035" s="88"/>
    </row>
    <row r="88036" spans="5:5" x14ac:dyDescent="0.2">
      <c r="E88036" s="88"/>
    </row>
    <row r="88037" spans="5:5" x14ac:dyDescent="0.2">
      <c r="E88037" s="88"/>
    </row>
    <row r="88038" spans="5:5" x14ac:dyDescent="0.2">
      <c r="E88038" s="88"/>
    </row>
    <row r="88039" spans="5:5" x14ac:dyDescent="0.2">
      <c r="E88039" s="88"/>
    </row>
    <row r="88040" spans="5:5" x14ac:dyDescent="0.2">
      <c r="E88040" s="88"/>
    </row>
    <row r="88041" spans="5:5" x14ac:dyDescent="0.2">
      <c r="E88041" s="88"/>
    </row>
    <row r="88042" spans="5:5" x14ac:dyDescent="0.2">
      <c r="E88042" s="88"/>
    </row>
    <row r="88043" spans="5:5" x14ac:dyDescent="0.2">
      <c r="E88043" s="88"/>
    </row>
    <row r="88044" spans="5:5" x14ac:dyDescent="0.2">
      <c r="E88044" s="88"/>
    </row>
    <row r="88045" spans="5:5" x14ac:dyDescent="0.2">
      <c r="E88045" s="88"/>
    </row>
    <row r="88046" spans="5:5" x14ac:dyDescent="0.2">
      <c r="E88046" s="88"/>
    </row>
    <row r="88047" spans="5:5" x14ac:dyDescent="0.2">
      <c r="E88047" s="88"/>
    </row>
    <row r="88048" spans="5:5" x14ac:dyDescent="0.2">
      <c r="E88048" s="88"/>
    </row>
    <row r="88049" spans="5:5" x14ac:dyDescent="0.2">
      <c r="E88049" s="88"/>
    </row>
    <row r="88050" spans="5:5" x14ac:dyDescent="0.2">
      <c r="E88050" s="88"/>
    </row>
    <row r="88051" spans="5:5" x14ac:dyDescent="0.2">
      <c r="E88051" s="88"/>
    </row>
    <row r="88052" spans="5:5" x14ac:dyDescent="0.2">
      <c r="E88052" s="88"/>
    </row>
    <row r="88053" spans="5:5" x14ac:dyDescent="0.2">
      <c r="E88053" s="88"/>
    </row>
    <row r="88054" spans="5:5" x14ac:dyDescent="0.2">
      <c r="E88054" s="88"/>
    </row>
    <row r="88055" spans="5:5" x14ac:dyDescent="0.2">
      <c r="E88055" s="88"/>
    </row>
    <row r="88056" spans="5:5" x14ac:dyDescent="0.2">
      <c r="E88056" s="88"/>
    </row>
    <row r="88057" spans="5:5" x14ac:dyDescent="0.2">
      <c r="E88057" s="88"/>
    </row>
    <row r="88058" spans="5:5" x14ac:dyDescent="0.2">
      <c r="E88058" s="88"/>
    </row>
    <row r="88059" spans="5:5" x14ac:dyDescent="0.2">
      <c r="E88059" s="88"/>
    </row>
    <row r="88060" spans="5:5" x14ac:dyDescent="0.2">
      <c r="E88060" s="88"/>
    </row>
    <row r="88061" spans="5:5" x14ac:dyDescent="0.2">
      <c r="E88061" s="88"/>
    </row>
    <row r="88062" spans="5:5" x14ac:dyDescent="0.2">
      <c r="E88062" s="88"/>
    </row>
    <row r="88063" spans="5:5" x14ac:dyDescent="0.2">
      <c r="E88063" s="88"/>
    </row>
    <row r="88064" spans="5:5" x14ac:dyDescent="0.2">
      <c r="E88064" s="88"/>
    </row>
    <row r="88065" spans="5:5" x14ac:dyDescent="0.2">
      <c r="E88065" s="88"/>
    </row>
    <row r="88066" spans="5:5" x14ac:dyDescent="0.2">
      <c r="E88066" s="88"/>
    </row>
    <row r="88067" spans="5:5" x14ac:dyDescent="0.2">
      <c r="E88067" s="88"/>
    </row>
    <row r="88068" spans="5:5" x14ac:dyDescent="0.2">
      <c r="E88068" s="88"/>
    </row>
    <row r="88069" spans="5:5" x14ac:dyDescent="0.2">
      <c r="E88069" s="88"/>
    </row>
    <row r="88070" spans="5:5" x14ac:dyDescent="0.2">
      <c r="E88070" s="88"/>
    </row>
    <row r="88071" spans="5:5" x14ac:dyDescent="0.2">
      <c r="E88071" s="88"/>
    </row>
    <row r="88072" spans="5:5" x14ac:dyDescent="0.2">
      <c r="E88072" s="88"/>
    </row>
    <row r="88073" spans="5:5" x14ac:dyDescent="0.2">
      <c r="E88073" s="88"/>
    </row>
    <row r="88074" spans="5:5" x14ac:dyDescent="0.2">
      <c r="E88074" s="88"/>
    </row>
    <row r="88075" spans="5:5" x14ac:dyDescent="0.2">
      <c r="E88075" s="88"/>
    </row>
    <row r="88076" spans="5:5" x14ac:dyDescent="0.2">
      <c r="E88076" s="88"/>
    </row>
    <row r="88077" spans="5:5" x14ac:dyDescent="0.2">
      <c r="E88077" s="88"/>
    </row>
    <row r="88078" spans="5:5" x14ac:dyDescent="0.2">
      <c r="E88078" s="88"/>
    </row>
    <row r="88079" spans="5:5" x14ac:dyDescent="0.2">
      <c r="E88079" s="88"/>
    </row>
    <row r="88080" spans="5:5" x14ac:dyDescent="0.2">
      <c r="E88080" s="88"/>
    </row>
    <row r="88081" spans="5:5" x14ac:dyDescent="0.2">
      <c r="E88081" s="88"/>
    </row>
    <row r="88082" spans="5:5" x14ac:dyDescent="0.2">
      <c r="E88082" s="88"/>
    </row>
    <row r="88083" spans="5:5" x14ac:dyDescent="0.2">
      <c r="E88083" s="88"/>
    </row>
    <row r="88084" spans="5:5" x14ac:dyDescent="0.2">
      <c r="E88084" s="88"/>
    </row>
    <row r="88085" spans="5:5" x14ac:dyDescent="0.2">
      <c r="E88085" s="88"/>
    </row>
    <row r="88086" spans="5:5" x14ac:dyDescent="0.2">
      <c r="E88086" s="88"/>
    </row>
    <row r="88087" spans="5:5" x14ac:dyDescent="0.2">
      <c r="E88087" s="88"/>
    </row>
    <row r="88088" spans="5:5" x14ac:dyDescent="0.2">
      <c r="E88088" s="88"/>
    </row>
    <row r="88089" spans="5:5" x14ac:dyDescent="0.2">
      <c r="E88089" s="88"/>
    </row>
    <row r="88090" spans="5:5" x14ac:dyDescent="0.2">
      <c r="E88090" s="88"/>
    </row>
    <row r="88091" spans="5:5" x14ac:dyDescent="0.2">
      <c r="E88091" s="88"/>
    </row>
    <row r="88092" spans="5:5" x14ac:dyDescent="0.2">
      <c r="E88092" s="88"/>
    </row>
    <row r="88093" spans="5:5" x14ac:dyDescent="0.2">
      <c r="E88093" s="88"/>
    </row>
    <row r="88094" spans="5:5" x14ac:dyDescent="0.2">
      <c r="E88094" s="88"/>
    </row>
    <row r="88095" spans="5:5" x14ac:dyDescent="0.2">
      <c r="E88095" s="88"/>
    </row>
    <row r="88096" spans="5:5" x14ac:dyDescent="0.2">
      <c r="E88096" s="88"/>
    </row>
    <row r="88097" spans="5:5" x14ac:dyDescent="0.2">
      <c r="E88097" s="88"/>
    </row>
    <row r="88098" spans="5:5" x14ac:dyDescent="0.2">
      <c r="E88098" s="88"/>
    </row>
    <row r="88099" spans="5:5" x14ac:dyDescent="0.2">
      <c r="E88099" s="88"/>
    </row>
    <row r="88100" spans="5:5" x14ac:dyDescent="0.2">
      <c r="E88100" s="88"/>
    </row>
    <row r="88101" spans="5:5" x14ac:dyDescent="0.2">
      <c r="E88101" s="88"/>
    </row>
    <row r="88102" spans="5:5" x14ac:dyDescent="0.2">
      <c r="E88102" s="88"/>
    </row>
    <row r="88103" spans="5:5" x14ac:dyDescent="0.2">
      <c r="E88103" s="88"/>
    </row>
    <row r="88104" spans="5:5" x14ac:dyDescent="0.2">
      <c r="E88104" s="88"/>
    </row>
    <row r="88105" spans="5:5" x14ac:dyDescent="0.2">
      <c r="E88105" s="88"/>
    </row>
    <row r="88106" spans="5:5" x14ac:dyDescent="0.2">
      <c r="E88106" s="88"/>
    </row>
    <row r="88107" spans="5:5" x14ac:dyDescent="0.2">
      <c r="E88107" s="88"/>
    </row>
    <row r="88108" spans="5:5" x14ac:dyDescent="0.2">
      <c r="E88108" s="88"/>
    </row>
    <row r="88109" spans="5:5" x14ac:dyDescent="0.2">
      <c r="E88109" s="88"/>
    </row>
    <row r="88110" spans="5:5" x14ac:dyDescent="0.2">
      <c r="E88110" s="88"/>
    </row>
    <row r="88111" spans="5:5" x14ac:dyDescent="0.2">
      <c r="E88111" s="88"/>
    </row>
    <row r="88112" spans="5:5" x14ac:dyDescent="0.2">
      <c r="E88112" s="88"/>
    </row>
    <row r="88113" spans="5:5" x14ac:dyDescent="0.2">
      <c r="E88113" s="88"/>
    </row>
    <row r="88114" spans="5:5" x14ac:dyDescent="0.2">
      <c r="E88114" s="88"/>
    </row>
    <row r="88115" spans="5:5" x14ac:dyDescent="0.2">
      <c r="E88115" s="88"/>
    </row>
    <row r="88116" spans="5:5" x14ac:dyDescent="0.2">
      <c r="E88116" s="88"/>
    </row>
    <row r="88117" spans="5:5" x14ac:dyDescent="0.2">
      <c r="E88117" s="88"/>
    </row>
    <row r="88118" spans="5:5" x14ac:dyDescent="0.2">
      <c r="E88118" s="88"/>
    </row>
    <row r="88119" spans="5:5" x14ac:dyDescent="0.2">
      <c r="E88119" s="88"/>
    </row>
    <row r="88120" spans="5:5" x14ac:dyDescent="0.2">
      <c r="E88120" s="88"/>
    </row>
    <row r="88121" spans="5:5" x14ac:dyDescent="0.2">
      <c r="E88121" s="88"/>
    </row>
    <row r="88122" spans="5:5" x14ac:dyDescent="0.2">
      <c r="E88122" s="88"/>
    </row>
    <row r="88123" spans="5:5" x14ac:dyDescent="0.2">
      <c r="E88123" s="88"/>
    </row>
    <row r="88124" spans="5:5" x14ac:dyDescent="0.2">
      <c r="E88124" s="88"/>
    </row>
    <row r="88125" spans="5:5" x14ac:dyDescent="0.2">
      <c r="E88125" s="88"/>
    </row>
    <row r="88126" spans="5:5" x14ac:dyDescent="0.2">
      <c r="E88126" s="88"/>
    </row>
    <row r="88127" spans="5:5" x14ac:dyDescent="0.2">
      <c r="E88127" s="88"/>
    </row>
    <row r="88128" spans="5:5" x14ac:dyDescent="0.2">
      <c r="E88128" s="88"/>
    </row>
    <row r="88129" spans="5:5" x14ac:dyDescent="0.2">
      <c r="E88129" s="88"/>
    </row>
    <row r="88130" spans="5:5" x14ac:dyDescent="0.2">
      <c r="E88130" s="88"/>
    </row>
    <row r="88131" spans="5:5" x14ac:dyDescent="0.2">
      <c r="E88131" s="88"/>
    </row>
    <row r="88132" spans="5:5" x14ac:dyDescent="0.2">
      <c r="E88132" s="88"/>
    </row>
    <row r="88133" spans="5:5" x14ac:dyDescent="0.2">
      <c r="E88133" s="88"/>
    </row>
    <row r="88134" spans="5:5" x14ac:dyDescent="0.2">
      <c r="E88134" s="88"/>
    </row>
    <row r="88135" spans="5:5" x14ac:dyDescent="0.2">
      <c r="E88135" s="88"/>
    </row>
    <row r="88136" spans="5:5" x14ac:dyDescent="0.2">
      <c r="E88136" s="88"/>
    </row>
    <row r="88137" spans="5:5" x14ac:dyDescent="0.2">
      <c r="E88137" s="88"/>
    </row>
    <row r="88138" spans="5:5" x14ac:dyDescent="0.2">
      <c r="E88138" s="88"/>
    </row>
    <row r="88139" spans="5:5" x14ac:dyDescent="0.2">
      <c r="E88139" s="88"/>
    </row>
    <row r="88140" spans="5:5" x14ac:dyDescent="0.2">
      <c r="E88140" s="88"/>
    </row>
    <row r="88141" spans="5:5" x14ac:dyDescent="0.2">
      <c r="E88141" s="88"/>
    </row>
    <row r="88142" spans="5:5" x14ac:dyDescent="0.2">
      <c r="E88142" s="88"/>
    </row>
    <row r="88143" spans="5:5" x14ac:dyDescent="0.2">
      <c r="E88143" s="88"/>
    </row>
    <row r="88144" spans="5:5" x14ac:dyDescent="0.2">
      <c r="E88144" s="88"/>
    </row>
    <row r="88145" spans="5:5" x14ac:dyDescent="0.2">
      <c r="E88145" s="88"/>
    </row>
    <row r="88146" spans="5:5" x14ac:dyDescent="0.2">
      <c r="E88146" s="88"/>
    </row>
    <row r="88147" spans="5:5" x14ac:dyDescent="0.2">
      <c r="E88147" s="88"/>
    </row>
    <row r="88148" spans="5:5" x14ac:dyDescent="0.2">
      <c r="E88148" s="88"/>
    </row>
    <row r="88149" spans="5:5" x14ac:dyDescent="0.2">
      <c r="E88149" s="88"/>
    </row>
    <row r="88150" spans="5:5" x14ac:dyDescent="0.2">
      <c r="E88150" s="88"/>
    </row>
    <row r="88151" spans="5:5" x14ac:dyDescent="0.2">
      <c r="E88151" s="88"/>
    </row>
    <row r="88152" spans="5:5" x14ac:dyDescent="0.2">
      <c r="E88152" s="88"/>
    </row>
    <row r="88153" spans="5:5" x14ac:dyDescent="0.2">
      <c r="E88153" s="88"/>
    </row>
    <row r="88154" spans="5:5" x14ac:dyDescent="0.2">
      <c r="E88154" s="88"/>
    </row>
    <row r="88155" spans="5:5" x14ac:dyDescent="0.2">
      <c r="E88155" s="88"/>
    </row>
    <row r="88156" spans="5:5" x14ac:dyDescent="0.2">
      <c r="E88156" s="88"/>
    </row>
    <row r="88157" spans="5:5" x14ac:dyDescent="0.2">
      <c r="E88157" s="88"/>
    </row>
    <row r="88158" spans="5:5" x14ac:dyDescent="0.2">
      <c r="E88158" s="88"/>
    </row>
    <row r="88159" spans="5:5" x14ac:dyDescent="0.2">
      <c r="E88159" s="88"/>
    </row>
    <row r="88160" spans="5:5" x14ac:dyDescent="0.2">
      <c r="E88160" s="88"/>
    </row>
    <row r="88161" spans="5:5" x14ac:dyDescent="0.2">
      <c r="E88161" s="88"/>
    </row>
    <row r="88162" spans="5:5" x14ac:dyDescent="0.2">
      <c r="E88162" s="88"/>
    </row>
    <row r="88163" spans="5:5" x14ac:dyDescent="0.2">
      <c r="E88163" s="88"/>
    </row>
    <row r="88164" spans="5:5" x14ac:dyDescent="0.2">
      <c r="E88164" s="88"/>
    </row>
    <row r="88165" spans="5:5" x14ac:dyDescent="0.2">
      <c r="E88165" s="88"/>
    </row>
    <row r="88166" spans="5:5" x14ac:dyDescent="0.2">
      <c r="E88166" s="88"/>
    </row>
    <row r="88167" spans="5:5" x14ac:dyDescent="0.2">
      <c r="E88167" s="88"/>
    </row>
    <row r="88168" spans="5:5" x14ac:dyDescent="0.2">
      <c r="E88168" s="88"/>
    </row>
    <row r="88169" spans="5:5" x14ac:dyDescent="0.2">
      <c r="E88169" s="88"/>
    </row>
    <row r="88170" spans="5:5" x14ac:dyDescent="0.2">
      <c r="E88170" s="88"/>
    </row>
    <row r="88171" spans="5:5" x14ac:dyDescent="0.2">
      <c r="E88171" s="88"/>
    </row>
    <row r="88172" spans="5:5" x14ac:dyDescent="0.2">
      <c r="E88172" s="88"/>
    </row>
    <row r="88173" spans="5:5" x14ac:dyDescent="0.2">
      <c r="E88173" s="88"/>
    </row>
    <row r="88174" spans="5:5" x14ac:dyDescent="0.2">
      <c r="E88174" s="88"/>
    </row>
    <row r="88175" spans="5:5" x14ac:dyDescent="0.2">
      <c r="E88175" s="88"/>
    </row>
    <row r="88176" spans="5:5" x14ac:dyDescent="0.2">
      <c r="E88176" s="88"/>
    </row>
    <row r="88177" spans="5:5" x14ac:dyDescent="0.2">
      <c r="E88177" s="88"/>
    </row>
    <row r="88178" spans="5:5" x14ac:dyDescent="0.2">
      <c r="E88178" s="88"/>
    </row>
    <row r="88179" spans="5:5" x14ac:dyDescent="0.2">
      <c r="E88179" s="88"/>
    </row>
    <row r="88180" spans="5:5" x14ac:dyDescent="0.2">
      <c r="E88180" s="88"/>
    </row>
    <row r="88181" spans="5:5" x14ac:dyDescent="0.2">
      <c r="E88181" s="88"/>
    </row>
    <row r="88182" spans="5:5" x14ac:dyDescent="0.2">
      <c r="E88182" s="88"/>
    </row>
    <row r="88183" spans="5:5" x14ac:dyDescent="0.2">
      <c r="E88183" s="88"/>
    </row>
    <row r="88184" spans="5:5" x14ac:dyDescent="0.2">
      <c r="E88184" s="88"/>
    </row>
    <row r="88185" spans="5:5" x14ac:dyDescent="0.2">
      <c r="E88185" s="88"/>
    </row>
    <row r="88186" spans="5:5" x14ac:dyDescent="0.2">
      <c r="E88186" s="88"/>
    </row>
    <row r="88187" spans="5:5" x14ac:dyDescent="0.2">
      <c r="E88187" s="88"/>
    </row>
    <row r="88188" spans="5:5" x14ac:dyDescent="0.2">
      <c r="E88188" s="88"/>
    </row>
    <row r="88189" spans="5:5" x14ac:dyDescent="0.2">
      <c r="E88189" s="88"/>
    </row>
    <row r="88190" spans="5:5" x14ac:dyDescent="0.2">
      <c r="E88190" s="88"/>
    </row>
    <row r="88191" spans="5:5" x14ac:dyDescent="0.2">
      <c r="E88191" s="88"/>
    </row>
    <row r="88192" spans="5:5" x14ac:dyDescent="0.2">
      <c r="E88192" s="88"/>
    </row>
    <row r="88193" spans="5:5" x14ac:dyDescent="0.2">
      <c r="E88193" s="88"/>
    </row>
    <row r="88194" spans="5:5" x14ac:dyDescent="0.2">
      <c r="E88194" s="88"/>
    </row>
    <row r="88195" spans="5:5" x14ac:dyDescent="0.2">
      <c r="E88195" s="88"/>
    </row>
    <row r="88196" spans="5:5" x14ac:dyDescent="0.2">
      <c r="E88196" s="88"/>
    </row>
    <row r="88197" spans="5:5" x14ac:dyDescent="0.2">
      <c r="E88197" s="88"/>
    </row>
    <row r="88198" spans="5:5" x14ac:dyDescent="0.2">
      <c r="E88198" s="88"/>
    </row>
    <row r="88199" spans="5:5" x14ac:dyDescent="0.2">
      <c r="E88199" s="88"/>
    </row>
    <row r="88200" spans="5:5" x14ac:dyDescent="0.2">
      <c r="E88200" s="88"/>
    </row>
    <row r="88201" spans="5:5" x14ac:dyDescent="0.2">
      <c r="E88201" s="88"/>
    </row>
    <row r="88202" spans="5:5" x14ac:dyDescent="0.2">
      <c r="E88202" s="88"/>
    </row>
    <row r="88203" spans="5:5" x14ac:dyDescent="0.2">
      <c r="E88203" s="88"/>
    </row>
    <row r="88204" spans="5:5" x14ac:dyDescent="0.2">
      <c r="E88204" s="88"/>
    </row>
    <row r="88205" spans="5:5" x14ac:dyDescent="0.2">
      <c r="E88205" s="88"/>
    </row>
    <row r="88206" spans="5:5" x14ac:dyDescent="0.2">
      <c r="E88206" s="88"/>
    </row>
    <row r="88207" spans="5:5" x14ac:dyDescent="0.2">
      <c r="E88207" s="88"/>
    </row>
    <row r="88208" spans="5:5" x14ac:dyDescent="0.2">
      <c r="E88208" s="88"/>
    </row>
    <row r="88209" spans="5:5" x14ac:dyDescent="0.2">
      <c r="E88209" s="88"/>
    </row>
    <row r="88210" spans="5:5" x14ac:dyDescent="0.2">
      <c r="E88210" s="88"/>
    </row>
    <row r="88211" spans="5:5" x14ac:dyDescent="0.2">
      <c r="E88211" s="88"/>
    </row>
    <row r="88212" spans="5:5" x14ac:dyDescent="0.2">
      <c r="E88212" s="88"/>
    </row>
    <row r="88213" spans="5:5" x14ac:dyDescent="0.2">
      <c r="E88213" s="88"/>
    </row>
    <row r="88214" spans="5:5" x14ac:dyDescent="0.2">
      <c r="E88214" s="88"/>
    </row>
    <row r="88215" spans="5:5" x14ac:dyDescent="0.2">
      <c r="E88215" s="88"/>
    </row>
    <row r="88216" spans="5:5" x14ac:dyDescent="0.2">
      <c r="E88216" s="88"/>
    </row>
    <row r="88217" spans="5:5" x14ac:dyDescent="0.2">
      <c r="E88217" s="88"/>
    </row>
    <row r="88218" spans="5:5" x14ac:dyDescent="0.2">
      <c r="E88218" s="88"/>
    </row>
    <row r="88219" spans="5:5" x14ac:dyDescent="0.2">
      <c r="E88219" s="88"/>
    </row>
    <row r="88220" spans="5:5" x14ac:dyDescent="0.2">
      <c r="E88220" s="88"/>
    </row>
    <row r="88221" spans="5:5" x14ac:dyDescent="0.2">
      <c r="E88221" s="88"/>
    </row>
    <row r="88222" spans="5:5" x14ac:dyDescent="0.2">
      <c r="E88222" s="88"/>
    </row>
    <row r="88223" spans="5:5" x14ac:dyDescent="0.2">
      <c r="E88223" s="88"/>
    </row>
    <row r="88224" spans="5:5" x14ac:dyDescent="0.2">
      <c r="E88224" s="88"/>
    </row>
    <row r="88225" spans="5:5" x14ac:dyDescent="0.2">
      <c r="E88225" s="88"/>
    </row>
    <row r="88226" spans="5:5" x14ac:dyDescent="0.2">
      <c r="E88226" s="88"/>
    </row>
    <row r="88227" spans="5:5" x14ac:dyDescent="0.2">
      <c r="E88227" s="88"/>
    </row>
    <row r="88228" spans="5:5" x14ac:dyDescent="0.2">
      <c r="E88228" s="88"/>
    </row>
    <row r="88229" spans="5:5" x14ac:dyDescent="0.2">
      <c r="E88229" s="88"/>
    </row>
    <row r="88230" spans="5:5" x14ac:dyDescent="0.2">
      <c r="E88230" s="88"/>
    </row>
    <row r="88231" spans="5:5" x14ac:dyDescent="0.2">
      <c r="E88231" s="88"/>
    </row>
    <row r="88232" spans="5:5" x14ac:dyDescent="0.2">
      <c r="E88232" s="88"/>
    </row>
    <row r="88233" spans="5:5" x14ac:dyDescent="0.2">
      <c r="E88233" s="88"/>
    </row>
    <row r="88234" spans="5:5" x14ac:dyDescent="0.2">
      <c r="E88234" s="88"/>
    </row>
    <row r="88235" spans="5:5" x14ac:dyDescent="0.2">
      <c r="E88235" s="88"/>
    </row>
    <row r="88236" spans="5:5" x14ac:dyDescent="0.2">
      <c r="E88236" s="88"/>
    </row>
    <row r="88237" spans="5:5" x14ac:dyDescent="0.2">
      <c r="E88237" s="88"/>
    </row>
    <row r="88238" spans="5:5" x14ac:dyDescent="0.2">
      <c r="E88238" s="88"/>
    </row>
    <row r="88239" spans="5:5" x14ac:dyDescent="0.2">
      <c r="E88239" s="88"/>
    </row>
    <row r="88240" spans="5:5" x14ac:dyDescent="0.2">
      <c r="E88240" s="88"/>
    </row>
    <row r="88241" spans="5:5" x14ac:dyDescent="0.2">
      <c r="E88241" s="88"/>
    </row>
    <row r="88242" spans="5:5" x14ac:dyDescent="0.2">
      <c r="E88242" s="88"/>
    </row>
    <row r="88243" spans="5:5" x14ac:dyDescent="0.2">
      <c r="E88243" s="88"/>
    </row>
    <row r="88244" spans="5:5" x14ac:dyDescent="0.2">
      <c r="E88244" s="88"/>
    </row>
    <row r="88245" spans="5:5" x14ac:dyDescent="0.2">
      <c r="E88245" s="88"/>
    </row>
    <row r="88246" spans="5:5" x14ac:dyDescent="0.2">
      <c r="E88246" s="88"/>
    </row>
    <row r="88247" spans="5:5" x14ac:dyDescent="0.2">
      <c r="E88247" s="88"/>
    </row>
    <row r="88248" spans="5:5" x14ac:dyDescent="0.2">
      <c r="E88248" s="88"/>
    </row>
    <row r="88249" spans="5:5" x14ac:dyDescent="0.2">
      <c r="E88249" s="88"/>
    </row>
    <row r="88250" spans="5:5" x14ac:dyDescent="0.2">
      <c r="E88250" s="88"/>
    </row>
    <row r="88251" spans="5:5" x14ac:dyDescent="0.2">
      <c r="E88251" s="88"/>
    </row>
    <row r="88252" spans="5:5" x14ac:dyDescent="0.2">
      <c r="E88252" s="88"/>
    </row>
    <row r="88253" spans="5:5" x14ac:dyDescent="0.2">
      <c r="E88253" s="88"/>
    </row>
    <row r="88254" spans="5:5" x14ac:dyDescent="0.2">
      <c r="E88254" s="88"/>
    </row>
    <row r="88255" spans="5:5" x14ac:dyDescent="0.2">
      <c r="E88255" s="88"/>
    </row>
    <row r="88256" spans="5:5" x14ac:dyDescent="0.2">
      <c r="E88256" s="88"/>
    </row>
    <row r="88257" spans="5:5" x14ac:dyDescent="0.2">
      <c r="E88257" s="88"/>
    </row>
    <row r="88258" spans="5:5" x14ac:dyDescent="0.2">
      <c r="E88258" s="88"/>
    </row>
    <row r="88259" spans="5:5" x14ac:dyDescent="0.2">
      <c r="E88259" s="88"/>
    </row>
    <row r="88260" spans="5:5" x14ac:dyDescent="0.2">
      <c r="E88260" s="88"/>
    </row>
    <row r="88261" spans="5:5" x14ac:dyDescent="0.2">
      <c r="E88261" s="88"/>
    </row>
    <row r="88262" spans="5:5" x14ac:dyDescent="0.2">
      <c r="E88262" s="88"/>
    </row>
    <row r="88263" spans="5:5" x14ac:dyDescent="0.2">
      <c r="E88263" s="88"/>
    </row>
    <row r="88264" spans="5:5" x14ac:dyDescent="0.2">
      <c r="E88264" s="88"/>
    </row>
    <row r="88265" spans="5:5" x14ac:dyDescent="0.2">
      <c r="E88265" s="88"/>
    </row>
    <row r="88266" spans="5:5" x14ac:dyDescent="0.2">
      <c r="E88266" s="88"/>
    </row>
    <row r="88267" spans="5:5" x14ac:dyDescent="0.2">
      <c r="E88267" s="88"/>
    </row>
    <row r="88268" spans="5:5" x14ac:dyDescent="0.2">
      <c r="E88268" s="88"/>
    </row>
    <row r="88269" spans="5:5" x14ac:dyDescent="0.2">
      <c r="E88269" s="88"/>
    </row>
    <row r="88270" spans="5:5" x14ac:dyDescent="0.2">
      <c r="E88270" s="88"/>
    </row>
    <row r="88271" spans="5:5" x14ac:dyDescent="0.2">
      <c r="E88271" s="88"/>
    </row>
    <row r="88272" spans="5:5" x14ac:dyDescent="0.2">
      <c r="E88272" s="88"/>
    </row>
    <row r="88273" spans="5:5" x14ac:dyDescent="0.2">
      <c r="E88273" s="88"/>
    </row>
    <row r="88274" spans="5:5" x14ac:dyDescent="0.2">
      <c r="E88274" s="88"/>
    </row>
    <row r="88275" spans="5:5" x14ac:dyDescent="0.2">
      <c r="E88275" s="88"/>
    </row>
    <row r="88276" spans="5:5" x14ac:dyDescent="0.2">
      <c r="E88276" s="88"/>
    </row>
    <row r="88277" spans="5:5" x14ac:dyDescent="0.2">
      <c r="E88277" s="88"/>
    </row>
    <row r="88278" spans="5:5" x14ac:dyDescent="0.2">
      <c r="E88278" s="88"/>
    </row>
    <row r="88279" spans="5:5" x14ac:dyDescent="0.2">
      <c r="E88279" s="88"/>
    </row>
    <row r="88280" spans="5:5" x14ac:dyDescent="0.2">
      <c r="E88280" s="88"/>
    </row>
    <row r="88281" spans="5:5" x14ac:dyDescent="0.2">
      <c r="E88281" s="88"/>
    </row>
    <row r="88282" spans="5:5" x14ac:dyDescent="0.2">
      <c r="E88282" s="88"/>
    </row>
    <row r="88283" spans="5:5" x14ac:dyDescent="0.2">
      <c r="E88283" s="88"/>
    </row>
    <row r="88284" spans="5:5" x14ac:dyDescent="0.2">
      <c r="E88284" s="88"/>
    </row>
    <row r="88285" spans="5:5" x14ac:dyDescent="0.2">
      <c r="E88285" s="88"/>
    </row>
    <row r="88286" spans="5:5" x14ac:dyDescent="0.2">
      <c r="E88286" s="88"/>
    </row>
    <row r="88287" spans="5:5" x14ac:dyDescent="0.2">
      <c r="E88287" s="88"/>
    </row>
    <row r="88288" spans="5:5" x14ac:dyDescent="0.2">
      <c r="E88288" s="88"/>
    </row>
    <row r="88289" spans="5:5" x14ac:dyDescent="0.2">
      <c r="E88289" s="88"/>
    </row>
    <row r="88290" spans="5:5" x14ac:dyDescent="0.2">
      <c r="E88290" s="88"/>
    </row>
    <row r="88291" spans="5:5" x14ac:dyDescent="0.2">
      <c r="E88291" s="88"/>
    </row>
    <row r="88292" spans="5:5" x14ac:dyDescent="0.2">
      <c r="E88292" s="88"/>
    </row>
    <row r="88293" spans="5:5" x14ac:dyDescent="0.2">
      <c r="E88293" s="88"/>
    </row>
    <row r="88294" spans="5:5" x14ac:dyDescent="0.2">
      <c r="E88294" s="88"/>
    </row>
    <row r="88295" spans="5:5" x14ac:dyDescent="0.2">
      <c r="E88295" s="88"/>
    </row>
    <row r="88296" spans="5:5" x14ac:dyDescent="0.2">
      <c r="E88296" s="88"/>
    </row>
    <row r="88297" spans="5:5" x14ac:dyDescent="0.2">
      <c r="E88297" s="88"/>
    </row>
    <row r="88298" spans="5:5" x14ac:dyDescent="0.2">
      <c r="E88298" s="88"/>
    </row>
    <row r="88299" spans="5:5" x14ac:dyDescent="0.2">
      <c r="E88299" s="88"/>
    </row>
    <row r="88300" spans="5:5" x14ac:dyDescent="0.2">
      <c r="E88300" s="88"/>
    </row>
    <row r="88301" spans="5:5" x14ac:dyDescent="0.2">
      <c r="E88301" s="88"/>
    </row>
    <row r="88302" spans="5:5" x14ac:dyDescent="0.2">
      <c r="E88302" s="88"/>
    </row>
    <row r="88303" spans="5:5" x14ac:dyDescent="0.2">
      <c r="E88303" s="88"/>
    </row>
    <row r="88304" spans="5:5" x14ac:dyDescent="0.2">
      <c r="E88304" s="88"/>
    </row>
    <row r="88305" spans="5:5" x14ac:dyDescent="0.2">
      <c r="E88305" s="88"/>
    </row>
    <row r="88306" spans="5:5" x14ac:dyDescent="0.2">
      <c r="E88306" s="88"/>
    </row>
    <row r="88307" spans="5:5" x14ac:dyDescent="0.2">
      <c r="E88307" s="88"/>
    </row>
    <row r="88308" spans="5:5" x14ac:dyDescent="0.2">
      <c r="E88308" s="88"/>
    </row>
    <row r="88309" spans="5:5" x14ac:dyDescent="0.2">
      <c r="E88309" s="88"/>
    </row>
    <row r="88310" spans="5:5" x14ac:dyDescent="0.2">
      <c r="E88310" s="88"/>
    </row>
    <row r="88311" spans="5:5" x14ac:dyDescent="0.2">
      <c r="E88311" s="88"/>
    </row>
    <row r="88312" spans="5:5" x14ac:dyDescent="0.2">
      <c r="E88312" s="88"/>
    </row>
    <row r="88313" spans="5:5" x14ac:dyDescent="0.2">
      <c r="E88313" s="88"/>
    </row>
    <row r="88314" spans="5:5" x14ac:dyDescent="0.2">
      <c r="E88314" s="88"/>
    </row>
    <row r="88315" spans="5:5" x14ac:dyDescent="0.2">
      <c r="E88315" s="88"/>
    </row>
    <row r="88316" spans="5:5" x14ac:dyDescent="0.2">
      <c r="E88316" s="88"/>
    </row>
    <row r="88317" spans="5:5" x14ac:dyDescent="0.2">
      <c r="E88317" s="88"/>
    </row>
    <row r="88318" spans="5:5" x14ac:dyDescent="0.2">
      <c r="E88318" s="88"/>
    </row>
    <row r="88319" spans="5:5" x14ac:dyDescent="0.2">
      <c r="E88319" s="88"/>
    </row>
    <row r="88320" spans="5:5" x14ac:dyDescent="0.2">
      <c r="E88320" s="88"/>
    </row>
    <row r="88321" spans="5:5" x14ac:dyDescent="0.2">
      <c r="E88321" s="88"/>
    </row>
    <row r="88322" spans="5:5" x14ac:dyDescent="0.2">
      <c r="E88322" s="88"/>
    </row>
    <row r="88323" spans="5:5" x14ac:dyDescent="0.2">
      <c r="E88323" s="88"/>
    </row>
    <row r="88324" spans="5:5" x14ac:dyDescent="0.2">
      <c r="E88324" s="88"/>
    </row>
    <row r="88325" spans="5:5" x14ac:dyDescent="0.2">
      <c r="E88325" s="88"/>
    </row>
    <row r="88326" spans="5:5" x14ac:dyDescent="0.2">
      <c r="E88326" s="88"/>
    </row>
    <row r="88327" spans="5:5" x14ac:dyDescent="0.2">
      <c r="E88327" s="88"/>
    </row>
    <row r="88328" spans="5:5" x14ac:dyDescent="0.2">
      <c r="E88328" s="88"/>
    </row>
    <row r="88329" spans="5:5" x14ac:dyDescent="0.2">
      <c r="E88329" s="88"/>
    </row>
    <row r="88330" spans="5:5" x14ac:dyDescent="0.2">
      <c r="E88330" s="88"/>
    </row>
    <row r="88331" spans="5:5" x14ac:dyDescent="0.2">
      <c r="E88331" s="88"/>
    </row>
    <row r="88332" spans="5:5" x14ac:dyDescent="0.2">
      <c r="E88332" s="88"/>
    </row>
    <row r="88333" spans="5:5" x14ac:dyDescent="0.2">
      <c r="E88333" s="88"/>
    </row>
    <row r="88334" spans="5:5" x14ac:dyDescent="0.2">
      <c r="E88334" s="88"/>
    </row>
    <row r="88335" spans="5:5" x14ac:dyDescent="0.2">
      <c r="E88335" s="88"/>
    </row>
    <row r="88336" spans="5:5" x14ac:dyDescent="0.2">
      <c r="E88336" s="88"/>
    </row>
    <row r="88337" spans="5:5" x14ac:dyDescent="0.2">
      <c r="E88337" s="88"/>
    </row>
    <row r="88338" spans="5:5" x14ac:dyDescent="0.2">
      <c r="E88338" s="88"/>
    </row>
    <row r="88339" spans="5:5" x14ac:dyDescent="0.2">
      <c r="E88339" s="88"/>
    </row>
    <row r="88340" spans="5:5" x14ac:dyDescent="0.2">
      <c r="E88340" s="88"/>
    </row>
    <row r="88341" spans="5:5" x14ac:dyDescent="0.2">
      <c r="E88341" s="88"/>
    </row>
    <row r="88342" spans="5:5" x14ac:dyDescent="0.2">
      <c r="E88342" s="88"/>
    </row>
    <row r="88343" spans="5:5" x14ac:dyDescent="0.2">
      <c r="E88343" s="88"/>
    </row>
    <row r="88344" spans="5:5" x14ac:dyDescent="0.2">
      <c r="E88344" s="88"/>
    </row>
    <row r="88345" spans="5:5" x14ac:dyDescent="0.2">
      <c r="E88345" s="88"/>
    </row>
    <row r="88346" spans="5:5" x14ac:dyDescent="0.2">
      <c r="E88346" s="88"/>
    </row>
    <row r="88347" spans="5:5" x14ac:dyDescent="0.2">
      <c r="E88347" s="88"/>
    </row>
    <row r="88348" spans="5:5" x14ac:dyDescent="0.2">
      <c r="E88348" s="88"/>
    </row>
    <row r="88349" spans="5:5" x14ac:dyDescent="0.2">
      <c r="E88349" s="88"/>
    </row>
    <row r="88350" spans="5:5" x14ac:dyDescent="0.2">
      <c r="E88350" s="88"/>
    </row>
    <row r="88351" spans="5:5" x14ac:dyDescent="0.2">
      <c r="E88351" s="88"/>
    </row>
    <row r="88352" spans="5:5" x14ac:dyDescent="0.2">
      <c r="E88352" s="88"/>
    </row>
    <row r="88353" spans="5:5" x14ac:dyDescent="0.2">
      <c r="E88353" s="88"/>
    </row>
    <row r="88354" spans="5:5" x14ac:dyDescent="0.2">
      <c r="E88354" s="88"/>
    </row>
    <row r="88355" spans="5:5" x14ac:dyDescent="0.2">
      <c r="E88355" s="88"/>
    </row>
    <row r="88356" spans="5:5" x14ac:dyDescent="0.2">
      <c r="E88356" s="88"/>
    </row>
    <row r="88357" spans="5:5" x14ac:dyDescent="0.2">
      <c r="E88357" s="88"/>
    </row>
    <row r="88358" spans="5:5" x14ac:dyDescent="0.2">
      <c r="E88358" s="88"/>
    </row>
    <row r="88359" spans="5:5" x14ac:dyDescent="0.2">
      <c r="E88359" s="88"/>
    </row>
    <row r="88360" spans="5:5" x14ac:dyDescent="0.2">
      <c r="E88360" s="88"/>
    </row>
    <row r="88361" spans="5:5" x14ac:dyDescent="0.2">
      <c r="E88361" s="88"/>
    </row>
    <row r="88362" spans="5:5" x14ac:dyDescent="0.2">
      <c r="E88362" s="88"/>
    </row>
    <row r="88363" spans="5:5" x14ac:dyDescent="0.2">
      <c r="E88363" s="88"/>
    </row>
    <row r="88364" spans="5:5" x14ac:dyDescent="0.2">
      <c r="E88364" s="88"/>
    </row>
    <row r="88365" spans="5:5" x14ac:dyDescent="0.2">
      <c r="E88365" s="88"/>
    </row>
    <row r="88366" spans="5:5" x14ac:dyDescent="0.2">
      <c r="E88366" s="88"/>
    </row>
    <row r="88367" spans="5:5" x14ac:dyDescent="0.2">
      <c r="E88367" s="88"/>
    </row>
    <row r="88368" spans="5:5" x14ac:dyDescent="0.2">
      <c r="E88368" s="88"/>
    </row>
    <row r="88369" spans="5:5" x14ac:dyDescent="0.2">
      <c r="E88369" s="88"/>
    </row>
    <row r="88370" spans="5:5" x14ac:dyDescent="0.2">
      <c r="E88370" s="88"/>
    </row>
    <row r="88371" spans="5:5" x14ac:dyDescent="0.2">
      <c r="E88371" s="88"/>
    </row>
    <row r="88372" spans="5:5" x14ac:dyDescent="0.2">
      <c r="E88372" s="88"/>
    </row>
    <row r="88373" spans="5:5" x14ac:dyDescent="0.2">
      <c r="E88373" s="88"/>
    </row>
    <row r="88374" spans="5:5" x14ac:dyDescent="0.2">
      <c r="E88374" s="88"/>
    </row>
    <row r="88375" spans="5:5" x14ac:dyDescent="0.2">
      <c r="E88375" s="88"/>
    </row>
    <row r="88376" spans="5:5" x14ac:dyDescent="0.2">
      <c r="E88376" s="88"/>
    </row>
    <row r="88377" spans="5:5" x14ac:dyDescent="0.2">
      <c r="E88377" s="88"/>
    </row>
    <row r="88378" spans="5:5" x14ac:dyDescent="0.2">
      <c r="E88378" s="88"/>
    </row>
    <row r="88379" spans="5:5" x14ac:dyDescent="0.2">
      <c r="E88379" s="88"/>
    </row>
    <row r="88380" spans="5:5" x14ac:dyDescent="0.2">
      <c r="E88380" s="88"/>
    </row>
    <row r="88381" spans="5:5" x14ac:dyDescent="0.2">
      <c r="E88381" s="88"/>
    </row>
    <row r="88382" spans="5:5" x14ac:dyDescent="0.2">
      <c r="E88382" s="88"/>
    </row>
    <row r="88383" spans="5:5" x14ac:dyDescent="0.2">
      <c r="E88383" s="88"/>
    </row>
    <row r="88384" spans="5:5" x14ac:dyDescent="0.2">
      <c r="E88384" s="88"/>
    </row>
    <row r="88385" spans="5:5" x14ac:dyDescent="0.2">
      <c r="E88385" s="88"/>
    </row>
    <row r="88386" spans="5:5" x14ac:dyDescent="0.2">
      <c r="E88386" s="88"/>
    </row>
    <row r="88387" spans="5:5" x14ac:dyDescent="0.2">
      <c r="E88387" s="88"/>
    </row>
    <row r="88388" spans="5:5" x14ac:dyDescent="0.2">
      <c r="E88388" s="88"/>
    </row>
    <row r="88389" spans="5:5" x14ac:dyDescent="0.2">
      <c r="E88389" s="88"/>
    </row>
    <row r="88390" spans="5:5" x14ac:dyDescent="0.2">
      <c r="E88390" s="88"/>
    </row>
    <row r="88391" spans="5:5" x14ac:dyDescent="0.2">
      <c r="E88391" s="88"/>
    </row>
    <row r="88392" spans="5:5" x14ac:dyDescent="0.2">
      <c r="E88392" s="88"/>
    </row>
    <row r="88393" spans="5:5" x14ac:dyDescent="0.2">
      <c r="E88393" s="88"/>
    </row>
    <row r="88394" spans="5:5" x14ac:dyDescent="0.2">
      <c r="E88394" s="88"/>
    </row>
    <row r="88395" spans="5:5" x14ac:dyDescent="0.2">
      <c r="E88395" s="88"/>
    </row>
    <row r="88396" spans="5:5" x14ac:dyDescent="0.2">
      <c r="E88396" s="88"/>
    </row>
    <row r="88397" spans="5:5" x14ac:dyDescent="0.2">
      <c r="E88397" s="88"/>
    </row>
    <row r="88398" spans="5:5" x14ac:dyDescent="0.2">
      <c r="E88398" s="88"/>
    </row>
    <row r="88399" spans="5:5" x14ac:dyDescent="0.2">
      <c r="E88399" s="88"/>
    </row>
    <row r="88400" spans="5:5" x14ac:dyDescent="0.2">
      <c r="E88400" s="88"/>
    </row>
    <row r="88401" spans="5:5" x14ac:dyDescent="0.2">
      <c r="E88401" s="88"/>
    </row>
    <row r="88402" spans="5:5" x14ac:dyDescent="0.2">
      <c r="E88402" s="88"/>
    </row>
    <row r="88403" spans="5:5" x14ac:dyDescent="0.2">
      <c r="E88403" s="88"/>
    </row>
    <row r="88404" spans="5:5" x14ac:dyDescent="0.2">
      <c r="E88404" s="88"/>
    </row>
    <row r="88405" spans="5:5" x14ac:dyDescent="0.2">
      <c r="E88405" s="88"/>
    </row>
    <row r="88406" spans="5:5" x14ac:dyDescent="0.2">
      <c r="E88406" s="88"/>
    </row>
    <row r="88407" spans="5:5" x14ac:dyDescent="0.2">
      <c r="E88407" s="88"/>
    </row>
    <row r="88408" spans="5:5" x14ac:dyDescent="0.2">
      <c r="E88408" s="88"/>
    </row>
    <row r="88409" spans="5:5" x14ac:dyDescent="0.2">
      <c r="E88409" s="88"/>
    </row>
    <row r="88410" spans="5:5" x14ac:dyDescent="0.2">
      <c r="E88410" s="88"/>
    </row>
    <row r="88411" spans="5:5" x14ac:dyDescent="0.2">
      <c r="E88411" s="88"/>
    </row>
    <row r="88412" spans="5:5" x14ac:dyDescent="0.2">
      <c r="E88412" s="88"/>
    </row>
    <row r="88413" spans="5:5" x14ac:dyDescent="0.2">
      <c r="E88413" s="88"/>
    </row>
    <row r="88414" spans="5:5" x14ac:dyDescent="0.2">
      <c r="E88414" s="88"/>
    </row>
    <row r="88415" spans="5:5" x14ac:dyDescent="0.2">
      <c r="E88415" s="88"/>
    </row>
    <row r="88416" spans="5:5" x14ac:dyDescent="0.2">
      <c r="E88416" s="88"/>
    </row>
    <row r="88417" spans="5:5" x14ac:dyDescent="0.2">
      <c r="E88417" s="88"/>
    </row>
    <row r="88418" spans="5:5" x14ac:dyDescent="0.2">
      <c r="E88418" s="88"/>
    </row>
    <row r="88419" spans="5:5" x14ac:dyDescent="0.2">
      <c r="E88419" s="88"/>
    </row>
    <row r="88420" spans="5:5" x14ac:dyDescent="0.2">
      <c r="E88420" s="88"/>
    </row>
    <row r="88421" spans="5:5" x14ac:dyDescent="0.2">
      <c r="E88421" s="88"/>
    </row>
    <row r="88422" spans="5:5" x14ac:dyDescent="0.2">
      <c r="E88422" s="88"/>
    </row>
    <row r="88423" spans="5:5" x14ac:dyDescent="0.2">
      <c r="E88423" s="88"/>
    </row>
    <row r="88424" spans="5:5" x14ac:dyDescent="0.2">
      <c r="E88424" s="88"/>
    </row>
    <row r="88425" spans="5:5" x14ac:dyDescent="0.2">
      <c r="E88425" s="88"/>
    </row>
    <row r="88426" spans="5:5" x14ac:dyDescent="0.2">
      <c r="E88426" s="88"/>
    </row>
    <row r="88427" spans="5:5" x14ac:dyDescent="0.2">
      <c r="E88427" s="88"/>
    </row>
    <row r="88428" spans="5:5" x14ac:dyDescent="0.2">
      <c r="E88428" s="88"/>
    </row>
    <row r="88429" spans="5:5" x14ac:dyDescent="0.2">
      <c r="E88429" s="88"/>
    </row>
    <row r="88430" spans="5:5" x14ac:dyDescent="0.2">
      <c r="E88430" s="88"/>
    </row>
    <row r="88431" spans="5:5" x14ac:dyDescent="0.2">
      <c r="E88431" s="88"/>
    </row>
    <row r="88432" spans="5:5" x14ac:dyDescent="0.2">
      <c r="E88432" s="88"/>
    </row>
    <row r="88433" spans="5:5" x14ac:dyDescent="0.2">
      <c r="E88433" s="88"/>
    </row>
    <row r="88434" spans="5:5" x14ac:dyDescent="0.2">
      <c r="E88434" s="88"/>
    </row>
    <row r="88435" spans="5:5" x14ac:dyDescent="0.2">
      <c r="E88435" s="88"/>
    </row>
    <row r="88436" spans="5:5" x14ac:dyDescent="0.2">
      <c r="E88436" s="88"/>
    </row>
    <row r="88437" spans="5:5" x14ac:dyDescent="0.2">
      <c r="E88437" s="88"/>
    </row>
    <row r="88438" spans="5:5" x14ac:dyDescent="0.2">
      <c r="E88438" s="88"/>
    </row>
    <row r="88439" spans="5:5" x14ac:dyDescent="0.2">
      <c r="E88439" s="88"/>
    </row>
    <row r="88440" spans="5:5" x14ac:dyDescent="0.2">
      <c r="E88440" s="88"/>
    </row>
    <row r="88441" spans="5:5" x14ac:dyDescent="0.2">
      <c r="E88441" s="88"/>
    </row>
    <row r="88442" spans="5:5" x14ac:dyDescent="0.2">
      <c r="E88442" s="88"/>
    </row>
    <row r="88443" spans="5:5" x14ac:dyDescent="0.2">
      <c r="E88443" s="88"/>
    </row>
    <row r="88444" spans="5:5" x14ac:dyDescent="0.2">
      <c r="E88444" s="88"/>
    </row>
    <row r="88445" spans="5:5" x14ac:dyDescent="0.2">
      <c r="E88445" s="88"/>
    </row>
    <row r="88446" spans="5:5" x14ac:dyDescent="0.2">
      <c r="E88446" s="88"/>
    </row>
    <row r="88447" spans="5:5" x14ac:dyDescent="0.2">
      <c r="E88447" s="88"/>
    </row>
    <row r="88448" spans="5:5" x14ac:dyDescent="0.2">
      <c r="E88448" s="88"/>
    </row>
    <row r="88449" spans="5:5" x14ac:dyDescent="0.2">
      <c r="E88449" s="88"/>
    </row>
    <row r="88450" spans="5:5" x14ac:dyDescent="0.2">
      <c r="E88450" s="88"/>
    </row>
    <row r="88451" spans="5:5" x14ac:dyDescent="0.2">
      <c r="E88451" s="88"/>
    </row>
    <row r="88452" spans="5:5" x14ac:dyDescent="0.2">
      <c r="E88452" s="88"/>
    </row>
    <row r="88453" spans="5:5" x14ac:dyDescent="0.2">
      <c r="E88453" s="88"/>
    </row>
    <row r="88454" spans="5:5" x14ac:dyDescent="0.2">
      <c r="E88454" s="88"/>
    </row>
    <row r="88455" spans="5:5" x14ac:dyDescent="0.2">
      <c r="E88455" s="88"/>
    </row>
    <row r="88456" spans="5:5" x14ac:dyDescent="0.2">
      <c r="E88456" s="88"/>
    </row>
    <row r="88457" spans="5:5" x14ac:dyDescent="0.2">
      <c r="E88457" s="88"/>
    </row>
    <row r="88458" spans="5:5" x14ac:dyDescent="0.2">
      <c r="E88458" s="88"/>
    </row>
    <row r="88459" spans="5:5" x14ac:dyDescent="0.2">
      <c r="E88459" s="88"/>
    </row>
    <row r="88460" spans="5:5" x14ac:dyDescent="0.2">
      <c r="E88460" s="88"/>
    </row>
    <row r="88461" spans="5:5" x14ac:dyDescent="0.2">
      <c r="E88461" s="88"/>
    </row>
    <row r="88462" spans="5:5" x14ac:dyDescent="0.2">
      <c r="E88462" s="88"/>
    </row>
    <row r="88463" spans="5:5" x14ac:dyDescent="0.2">
      <c r="E88463" s="88"/>
    </row>
    <row r="88464" spans="5:5" x14ac:dyDescent="0.2">
      <c r="E88464" s="88"/>
    </row>
    <row r="88465" spans="5:5" x14ac:dyDescent="0.2">
      <c r="E88465" s="88"/>
    </row>
    <row r="88466" spans="5:5" x14ac:dyDescent="0.2">
      <c r="E88466" s="88"/>
    </row>
    <row r="88467" spans="5:5" x14ac:dyDescent="0.2">
      <c r="E88467" s="88"/>
    </row>
    <row r="88468" spans="5:5" x14ac:dyDescent="0.2">
      <c r="E88468" s="88"/>
    </row>
    <row r="88469" spans="5:5" x14ac:dyDescent="0.2">
      <c r="E88469" s="88"/>
    </row>
    <row r="88470" spans="5:5" x14ac:dyDescent="0.2">
      <c r="E88470" s="88"/>
    </row>
    <row r="88471" spans="5:5" x14ac:dyDescent="0.2">
      <c r="E88471" s="88"/>
    </row>
    <row r="88472" spans="5:5" x14ac:dyDescent="0.2">
      <c r="E88472" s="88"/>
    </row>
    <row r="88473" spans="5:5" x14ac:dyDescent="0.2">
      <c r="E88473" s="88"/>
    </row>
    <row r="88474" spans="5:5" x14ac:dyDescent="0.2">
      <c r="E88474" s="88"/>
    </row>
    <row r="88475" spans="5:5" x14ac:dyDescent="0.2">
      <c r="E88475" s="88"/>
    </row>
    <row r="88476" spans="5:5" x14ac:dyDescent="0.2">
      <c r="E88476" s="88"/>
    </row>
    <row r="88477" spans="5:5" x14ac:dyDescent="0.2">
      <c r="E88477" s="88"/>
    </row>
    <row r="88478" spans="5:5" x14ac:dyDescent="0.2">
      <c r="E88478" s="88"/>
    </row>
    <row r="88479" spans="5:5" x14ac:dyDescent="0.2">
      <c r="E88479" s="88"/>
    </row>
    <row r="88480" spans="5:5" x14ac:dyDescent="0.2">
      <c r="E88480" s="88"/>
    </row>
    <row r="88481" spans="5:5" x14ac:dyDescent="0.2">
      <c r="E88481" s="88"/>
    </row>
    <row r="88482" spans="5:5" x14ac:dyDescent="0.2">
      <c r="E88482" s="88"/>
    </row>
    <row r="88483" spans="5:5" x14ac:dyDescent="0.2">
      <c r="E88483" s="88"/>
    </row>
    <row r="88484" spans="5:5" x14ac:dyDescent="0.2">
      <c r="E88484" s="88"/>
    </row>
    <row r="88485" spans="5:5" x14ac:dyDescent="0.2">
      <c r="E88485" s="88"/>
    </row>
    <row r="88486" spans="5:5" x14ac:dyDescent="0.2">
      <c r="E88486" s="88"/>
    </row>
    <row r="88487" spans="5:5" x14ac:dyDescent="0.2">
      <c r="E88487" s="88"/>
    </row>
    <row r="88488" spans="5:5" x14ac:dyDescent="0.2">
      <c r="E88488" s="88"/>
    </row>
    <row r="88489" spans="5:5" x14ac:dyDescent="0.2">
      <c r="E88489" s="88"/>
    </row>
    <row r="88490" spans="5:5" x14ac:dyDescent="0.2">
      <c r="E88490" s="88"/>
    </row>
    <row r="88491" spans="5:5" x14ac:dyDescent="0.2">
      <c r="E88491" s="88"/>
    </row>
    <row r="88492" spans="5:5" x14ac:dyDescent="0.2">
      <c r="E88492" s="88"/>
    </row>
    <row r="88493" spans="5:5" x14ac:dyDescent="0.2">
      <c r="E88493" s="88"/>
    </row>
    <row r="88494" spans="5:5" x14ac:dyDescent="0.2">
      <c r="E88494" s="88"/>
    </row>
    <row r="88495" spans="5:5" x14ac:dyDescent="0.2">
      <c r="E88495" s="88"/>
    </row>
    <row r="88496" spans="5:5" x14ac:dyDescent="0.2">
      <c r="E88496" s="88"/>
    </row>
    <row r="88497" spans="5:5" x14ac:dyDescent="0.2">
      <c r="E88497" s="88"/>
    </row>
    <row r="88498" spans="5:5" x14ac:dyDescent="0.2">
      <c r="E88498" s="88"/>
    </row>
    <row r="88499" spans="5:5" x14ac:dyDescent="0.2">
      <c r="E88499" s="88"/>
    </row>
    <row r="88500" spans="5:5" x14ac:dyDescent="0.2">
      <c r="E88500" s="88"/>
    </row>
    <row r="88501" spans="5:5" x14ac:dyDescent="0.2">
      <c r="E88501" s="88"/>
    </row>
    <row r="88502" spans="5:5" x14ac:dyDescent="0.2">
      <c r="E88502" s="88"/>
    </row>
    <row r="88503" spans="5:5" x14ac:dyDescent="0.2">
      <c r="E88503" s="88"/>
    </row>
    <row r="88504" spans="5:5" x14ac:dyDescent="0.2">
      <c r="E88504" s="88"/>
    </row>
    <row r="88505" spans="5:5" x14ac:dyDescent="0.2">
      <c r="E88505" s="88"/>
    </row>
    <row r="88506" spans="5:5" x14ac:dyDescent="0.2">
      <c r="E88506" s="88"/>
    </row>
    <row r="88507" spans="5:5" x14ac:dyDescent="0.2">
      <c r="E88507" s="88"/>
    </row>
    <row r="88508" spans="5:5" x14ac:dyDescent="0.2">
      <c r="E88508" s="88"/>
    </row>
    <row r="88509" spans="5:5" x14ac:dyDescent="0.2">
      <c r="E88509" s="88"/>
    </row>
    <row r="88510" spans="5:5" x14ac:dyDescent="0.2">
      <c r="E88510" s="88"/>
    </row>
    <row r="88511" spans="5:5" x14ac:dyDescent="0.2">
      <c r="E88511" s="88"/>
    </row>
    <row r="88512" spans="5:5" x14ac:dyDescent="0.2">
      <c r="E88512" s="88"/>
    </row>
    <row r="88513" spans="5:5" x14ac:dyDescent="0.2">
      <c r="E88513" s="88"/>
    </row>
    <row r="88514" spans="5:5" x14ac:dyDescent="0.2">
      <c r="E88514" s="88"/>
    </row>
    <row r="88515" spans="5:5" x14ac:dyDescent="0.2">
      <c r="E88515" s="88"/>
    </row>
    <row r="88516" spans="5:5" x14ac:dyDescent="0.2">
      <c r="E88516" s="88"/>
    </row>
    <row r="88517" spans="5:5" x14ac:dyDescent="0.2">
      <c r="E88517" s="88"/>
    </row>
    <row r="88518" spans="5:5" x14ac:dyDescent="0.2">
      <c r="E88518" s="88"/>
    </row>
    <row r="88519" spans="5:5" x14ac:dyDescent="0.2">
      <c r="E88519" s="88"/>
    </row>
    <row r="88520" spans="5:5" x14ac:dyDescent="0.2">
      <c r="E88520" s="88"/>
    </row>
    <row r="88521" spans="5:5" x14ac:dyDescent="0.2">
      <c r="E88521" s="88"/>
    </row>
    <row r="88522" spans="5:5" x14ac:dyDescent="0.2">
      <c r="E88522" s="88"/>
    </row>
    <row r="88523" spans="5:5" x14ac:dyDescent="0.2">
      <c r="E88523" s="88"/>
    </row>
    <row r="88524" spans="5:5" x14ac:dyDescent="0.2">
      <c r="E88524" s="88"/>
    </row>
    <row r="88525" spans="5:5" x14ac:dyDescent="0.2">
      <c r="E88525" s="88"/>
    </row>
    <row r="88526" spans="5:5" x14ac:dyDescent="0.2">
      <c r="E88526" s="88"/>
    </row>
    <row r="88527" spans="5:5" x14ac:dyDescent="0.2">
      <c r="E88527" s="88"/>
    </row>
    <row r="88528" spans="5:5" x14ac:dyDescent="0.2">
      <c r="E88528" s="88"/>
    </row>
    <row r="88529" spans="5:5" x14ac:dyDescent="0.2">
      <c r="E88529" s="88"/>
    </row>
    <row r="88530" spans="5:5" x14ac:dyDescent="0.2">
      <c r="E88530" s="88"/>
    </row>
    <row r="88531" spans="5:5" x14ac:dyDescent="0.2">
      <c r="E88531" s="88"/>
    </row>
    <row r="88532" spans="5:5" x14ac:dyDescent="0.2">
      <c r="E88532" s="88"/>
    </row>
    <row r="88533" spans="5:5" x14ac:dyDescent="0.2">
      <c r="E88533" s="88"/>
    </row>
    <row r="88534" spans="5:5" x14ac:dyDescent="0.2">
      <c r="E88534" s="88"/>
    </row>
    <row r="88535" spans="5:5" x14ac:dyDescent="0.2">
      <c r="E88535" s="88"/>
    </row>
    <row r="88536" spans="5:5" x14ac:dyDescent="0.2">
      <c r="E88536" s="88"/>
    </row>
    <row r="88537" spans="5:5" x14ac:dyDescent="0.2">
      <c r="E88537" s="88"/>
    </row>
    <row r="88538" spans="5:5" x14ac:dyDescent="0.2">
      <c r="E88538" s="88"/>
    </row>
    <row r="88539" spans="5:5" x14ac:dyDescent="0.2">
      <c r="E88539" s="88"/>
    </row>
    <row r="88540" spans="5:5" x14ac:dyDescent="0.2">
      <c r="E88540" s="88"/>
    </row>
    <row r="88541" spans="5:5" x14ac:dyDescent="0.2">
      <c r="E88541" s="88"/>
    </row>
    <row r="88542" spans="5:5" x14ac:dyDescent="0.2">
      <c r="E88542" s="88"/>
    </row>
    <row r="88543" spans="5:5" x14ac:dyDescent="0.2">
      <c r="E88543" s="88"/>
    </row>
    <row r="88544" spans="5:5" x14ac:dyDescent="0.2">
      <c r="E88544" s="88"/>
    </row>
    <row r="88545" spans="5:5" x14ac:dyDescent="0.2">
      <c r="E88545" s="88"/>
    </row>
    <row r="88546" spans="5:5" x14ac:dyDescent="0.2">
      <c r="E88546" s="88"/>
    </row>
    <row r="88547" spans="5:5" x14ac:dyDescent="0.2">
      <c r="E88547" s="88"/>
    </row>
    <row r="88548" spans="5:5" x14ac:dyDescent="0.2">
      <c r="E88548" s="88"/>
    </row>
    <row r="88549" spans="5:5" x14ac:dyDescent="0.2">
      <c r="E88549" s="88"/>
    </row>
    <row r="88550" spans="5:5" x14ac:dyDescent="0.2">
      <c r="E88550" s="88"/>
    </row>
    <row r="88551" spans="5:5" x14ac:dyDescent="0.2">
      <c r="E88551" s="88"/>
    </row>
    <row r="88552" spans="5:5" x14ac:dyDescent="0.2">
      <c r="E88552" s="88"/>
    </row>
    <row r="88553" spans="5:5" x14ac:dyDescent="0.2">
      <c r="E88553" s="88"/>
    </row>
    <row r="88554" spans="5:5" x14ac:dyDescent="0.2">
      <c r="E88554" s="88"/>
    </row>
    <row r="88555" spans="5:5" x14ac:dyDescent="0.2">
      <c r="E88555" s="88"/>
    </row>
    <row r="88556" spans="5:5" x14ac:dyDescent="0.2">
      <c r="E88556" s="88"/>
    </row>
    <row r="88557" spans="5:5" x14ac:dyDescent="0.2">
      <c r="E88557" s="88"/>
    </row>
    <row r="88558" spans="5:5" x14ac:dyDescent="0.2">
      <c r="E88558" s="88"/>
    </row>
    <row r="88559" spans="5:5" x14ac:dyDescent="0.2">
      <c r="E88559" s="88"/>
    </row>
    <row r="88560" spans="5:5" x14ac:dyDescent="0.2">
      <c r="E88560" s="88"/>
    </row>
    <row r="88561" spans="5:5" x14ac:dyDescent="0.2">
      <c r="E88561" s="88"/>
    </row>
    <row r="88562" spans="5:5" x14ac:dyDescent="0.2">
      <c r="E88562" s="88"/>
    </row>
    <row r="88563" spans="5:5" x14ac:dyDescent="0.2">
      <c r="E88563" s="88"/>
    </row>
    <row r="88564" spans="5:5" x14ac:dyDescent="0.2">
      <c r="E88564" s="88"/>
    </row>
    <row r="88565" spans="5:5" x14ac:dyDescent="0.2">
      <c r="E88565" s="88"/>
    </row>
    <row r="88566" spans="5:5" x14ac:dyDescent="0.2">
      <c r="E88566" s="88"/>
    </row>
    <row r="88567" spans="5:5" x14ac:dyDescent="0.2">
      <c r="E88567" s="88"/>
    </row>
    <row r="88568" spans="5:5" x14ac:dyDescent="0.2">
      <c r="E88568" s="88"/>
    </row>
    <row r="88569" spans="5:5" x14ac:dyDescent="0.2">
      <c r="E88569" s="88"/>
    </row>
    <row r="88570" spans="5:5" x14ac:dyDescent="0.2">
      <c r="E88570" s="88"/>
    </row>
    <row r="88571" spans="5:5" x14ac:dyDescent="0.2">
      <c r="E88571" s="88"/>
    </row>
    <row r="88572" spans="5:5" x14ac:dyDescent="0.2">
      <c r="E88572" s="88"/>
    </row>
    <row r="88573" spans="5:5" x14ac:dyDescent="0.2">
      <c r="E88573" s="88"/>
    </row>
    <row r="88574" spans="5:5" x14ac:dyDescent="0.2">
      <c r="E88574" s="88"/>
    </row>
    <row r="88575" spans="5:5" x14ac:dyDescent="0.2">
      <c r="E88575" s="88"/>
    </row>
    <row r="88576" spans="5:5" x14ac:dyDescent="0.2">
      <c r="E88576" s="88"/>
    </row>
    <row r="88577" spans="5:5" x14ac:dyDescent="0.2">
      <c r="E88577" s="88"/>
    </row>
    <row r="88578" spans="5:5" x14ac:dyDescent="0.2">
      <c r="E88578" s="88"/>
    </row>
    <row r="88579" spans="5:5" x14ac:dyDescent="0.2">
      <c r="E88579" s="88"/>
    </row>
    <row r="88580" spans="5:5" x14ac:dyDescent="0.2">
      <c r="E88580" s="88"/>
    </row>
    <row r="88581" spans="5:5" x14ac:dyDescent="0.2">
      <c r="E88581" s="88"/>
    </row>
    <row r="88582" spans="5:5" x14ac:dyDescent="0.2">
      <c r="E88582" s="88"/>
    </row>
    <row r="88583" spans="5:5" x14ac:dyDescent="0.2">
      <c r="E88583" s="88"/>
    </row>
    <row r="88584" spans="5:5" x14ac:dyDescent="0.2">
      <c r="E88584" s="88"/>
    </row>
    <row r="88585" spans="5:5" x14ac:dyDescent="0.2">
      <c r="E88585" s="88"/>
    </row>
    <row r="88586" spans="5:5" x14ac:dyDescent="0.2">
      <c r="E88586" s="88"/>
    </row>
    <row r="88587" spans="5:5" x14ac:dyDescent="0.2">
      <c r="E88587" s="88"/>
    </row>
    <row r="88588" spans="5:5" x14ac:dyDescent="0.2">
      <c r="E88588" s="88"/>
    </row>
    <row r="88589" spans="5:5" x14ac:dyDescent="0.2">
      <c r="E88589" s="88"/>
    </row>
    <row r="88590" spans="5:5" x14ac:dyDescent="0.2">
      <c r="E88590" s="88"/>
    </row>
    <row r="88591" spans="5:5" x14ac:dyDescent="0.2">
      <c r="E88591" s="88"/>
    </row>
    <row r="88592" spans="5:5" x14ac:dyDescent="0.2">
      <c r="E88592" s="88"/>
    </row>
    <row r="88593" spans="5:5" x14ac:dyDescent="0.2">
      <c r="E88593" s="88"/>
    </row>
    <row r="88594" spans="5:5" x14ac:dyDescent="0.2">
      <c r="E88594" s="88"/>
    </row>
    <row r="88595" spans="5:5" x14ac:dyDescent="0.2">
      <c r="E88595" s="88"/>
    </row>
    <row r="88596" spans="5:5" x14ac:dyDescent="0.2">
      <c r="E88596" s="88"/>
    </row>
    <row r="88597" spans="5:5" x14ac:dyDescent="0.2">
      <c r="E88597" s="88"/>
    </row>
    <row r="88598" spans="5:5" x14ac:dyDescent="0.2">
      <c r="E88598" s="88"/>
    </row>
    <row r="88599" spans="5:5" x14ac:dyDescent="0.2">
      <c r="E88599" s="88"/>
    </row>
    <row r="88600" spans="5:5" x14ac:dyDescent="0.2">
      <c r="E88600" s="88"/>
    </row>
    <row r="88601" spans="5:5" x14ac:dyDescent="0.2">
      <c r="E88601" s="88"/>
    </row>
    <row r="88602" spans="5:5" x14ac:dyDescent="0.2">
      <c r="E88602" s="88"/>
    </row>
    <row r="88603" spans="5:5" x14ac:dyDescent="0.2">
      <c r="E88603" s="88"/>
    </row>
    <row r="88604" spans="5:5" x14ac:dyDescent="0.2">
      <c r="E88604" s="88"/>
    </row>
    <row r="88605" spans="5:5" x14ac:dyDescent="0.2">
      <c r="E88605" s="88"/>
    </row>
    <row r="88606" spans="5:5" x14ac:dyDescent="0.2">
      <c r="E88606" s="88"/>
    </row>
    <row r="88607" spans="5:5" x14ac:dyDescent="0.2">
      <c r="E88607" s="88"/>
    </row>
    <row r="88608" spans="5:5" x14ac:dyDescent="0.2">
      <c r="E88608" s="88"/>
    </row>
    <row r="88609" spans="5:5" x14ac:dyDescent="0.2">
      <c r="E88609" s="88"/>
    </row>
    <row r="88610" spans="5:5" x14ac:dyDescent="0.2">
      <c r="E88610" s="88"/>
    </row>
    <row r="88611" spans="5:5" x14ac:dyDescent="0.2">
      <c r="E88611" s="88"/>
    </row>
    <row r="88612" spans="5:5" x14ac:dyDescent="0.2">
      <c r="E88612" s="88"/>
    </row>
    <row r="88613" spans="5:5" x14ac:dyDescent="0.2">
      <c r="E88613" s="88"/>
    </row>
    <row r="88614" spans="5:5" x14ac:dyDescent="0.2">
      <c r="E88614" s="88"/>
    </row>
    <row r="88615" spans="5:5" x14ac:dyDescent="0.2">
      <c r="E88615" s="88"/>
    </row>
    <row r="88616" spans="5:5" x14ac:dyDescent="0.2">
      <c r="E88616" s="88"/>
    </row>
    <row r="88617" spans="5:5" x14ac:dyDescent="0.2">
      <c r="E88617" s="88"/>
    </row>
    <row r="88618" spans="5:5" x14ac:dyDescent="0.2">
      <c r="E88618" s="88"/>
    </row>
    <row r="88619" spans="5:5" x14ac:dyDescent="0.2">
      <c r="E88619" s="88"/>
    </row>
    <row r="88620" spans="5:5" x14ac:dyDescent="0.2">
      <c r="E88620" s="88"/>
    </row>
    <row r="88621" spans="5:5" x14ac:dyDescent="0.2">
      <c r="E88621" s="88"/>
    </row>
    <row r="88622" spans="5:5" x14ac:dyDescent="0.2">
      <c r="E88622" s="88"/>
    </row>
    <row r="88623" spans="5:5" x14ac:dyDescent="0.2">
      <c r="E88623" s="88"/>
    </row>
    <row r="88624" spans="5:5" x14ac:dyDescent="0.2">
      <c r="E88624" s="88"/>
    </row>
    <row r="88625" spans="5:5" x14ac:dyDescent="0.2">
      <c r="E88625" s="88"/>
    </row>
    <row r="88626" spans="5:5" x14ac:dyDescent="0.2">
      <c r="E88626" s="88"/>
    </row>
    <row r="88627" spans="5:5" x14ac:dyDescent="0.2">
      <c r="E88627" s="88"/>
    </row>
    <row r="88628" spans="5:5" x14ac:dyDescent="0.2">
      <c r="E88628" s="88"/>
    </row>
    <row r="88629" spans="5:5" x14ac:dyDescent="0.2">
      <c r="E88629" s="88"/>
    </row>
    <row r="88630" spans="5:5" x14ac:dyDescent="0.2">
      <c r="E88630" s="88"/>
    </row>
    <row r="88631" spans="5:5" x14ac:dyDescent="0.2">
      <c r="E88631" s="88"/>
    </row>
    <row r="88632" spans="5:5" x14ac:dyDescent="0.2">
      <c r="E88632" s="88"/>
    </row>
    <row r="88633" spans="5:5" x14ac:dyDescent="0.2">
      <c r="E88633" s="88"/>
    </row>
    <row r="88634" spans="5:5" x14ac:dyDescent="0.2">
      <c r="E88634" s="88"/>
    </row>
    <row r="88635" spans="5:5" x14ac:dyDescent="0.2">
      <c r="E88635" s="88"/>
    </row>
    <row r="88636" spans="5:5" x14ac:dyDescent="0.2">
      <c r="E88636" s="88"/>
    </row>
    <row r="88637" spans="5:5" x14ac:dyDescent="0.2">
      <c r="E88637" s="88"/>
    </row>
    <row r="88638" spans="5:5" x14ac:dyDescent="0.2">
      <c r="E88638" s="88"/>
    </row>
    <row r="88639" spans="5:5" x14ac:dyDescent="0.2">
      <c r="E88639" s="88"/>
    </row>
    <row r="88640" spans="5:5" x14ac:dyDescent="0.2">
      <c r="E88640" s="88"/>
    </row>
    <row r="88641" spans="5:5" x14ac:dyDescent="0.2">
      <c r="E88641" s="88"/>
    </row>
    <row r="88642" spans="5:5" x14ac:dyDescent="0.2">
      <c r="E88642" s="88"/>
    </row>
    <row r="88643" spans="5:5" x14ac:dyDescent="0.2">
      <c r="E88643" s="88"/>
    </row>
    <row r="88644" spans="5:5" x14ac:dyDescent="0.2">
      <c r="E88644" s="88"/>
    </row>
    <row r="88645" spans="5:5" x14ac:dyDescent="0.2">
      <c r="E88645" s="88"/>
    </row>
    <row r="88646" spans="5:5" x14ac:dyDescent="0.2">
      <c r="E88646" s="88"/>
    </row>
    <row r="88647" spans="5:5" x14ac:dyDescent="0.2">
      <c r="E88647" s="88"/>
    </row>
    <row r="88648" spans="5:5" x14ac:dyDescent="0.2">
      <c r="E88648" s="88"/>
    </row>
    <row r="88649" spans="5:5" x14ac:dyDescent="0.2">
      <c r="E88649" s="88"/>
    </row>
    <row r="88650" spans="5:5" x14ac:dyDescent="0.2">
      <c r="E88650" s="88"/>
    </row>
    <row r="88651" spans="5:5" x14ac:dyDescent="0.2">
      <c r="E88651" s="88"/>
    </row>
    <row r="88652" spans="5:5" x14ac:dyDescent="0.2">
      <c r="E88652" s="88"/>
    </row>
    <row r="88653" spans="5:5" x14ac:dyDescent="0.2">
      <c r="E88653" s="88"/>
    </row>
    <row r="88654" spans="5:5" x14ac:dyDescent="0.2">
      <c r="E88654" s="88"/>
    </row>
    <row r="88655" spans="5:5" x14ac:dyDescent="0.2">
      <c r="E88655" s="88"/>
    </row>
    <row r="88656" spans="5:5" x14ac:dyDescent="0.2">
      <c r="E88656" s="88"/>
    </row>
    <row r="88657" spans="5:5" x14ac:dyDescent="0.2">
      <c r="E88657" s="88"/>
    </row>
    <row r="88658" spans="5:5" x14ac:dyDescent="0.2">
      <c r="E88658" s="88"/>
    </row>
    <row r="88659" spans="5:5" x14ac:dyDescent="0.2">
      <c r="E88659" s="88"/>
    </row>
    <row r="88660" spans="5:5" x14ac:dyDescent="0.2">
      <c r="E88660" s="88"/>
    </row>
    <row r="88661" spans="5:5" x14ac:dyDescent="0.2">
      <c r="E88661" s="88"/>
    </row>
    <row r="88662" spans="5:5" x14ac:dyDescent="0.2">
      <c r="E88662" s="88"/>
    </row>
    <row r="88663" spans="5:5" x14ac:dyDescent="0.2">
      <c r="E88663" s="88"/>
    </row>
    <row r="88664" spans="5:5" x14ac:dyDescent="0.2">
      <c r="E88664" s="88"/>
    </row>
    <row r="88665" spans="5:5" x14ac:dyDescent="0.2">
      <c r="E88665" s="88"/>
    </row>
    <row r="88666" spans="5:5" x14ac:dyDescent="0.2">
      <c r="E88666" s="88"/>
    </row>
    <row r="88667" spans="5:5" x14ac:dyDescent="0.2">
      <c r="E88667" s="88"/>
    </row>
    <row r="88668" spans="5:5" x14ac:dyDescent="0.2">
      <c r="E88668" s="88"/>
    </row>
    <row r="88669" spans="5:5" x14ac:dyDescent="0.2">
      <c r="E88669" s="88"/>
    </row>
    <row r="88670" spans="5:5" x14ac:dyDescent="0.2">
      <c r="E88670" s="88"/>
    </row>
    <row r="88671" spans="5:5" x14ac:dyDescent="0.2">
      <c r="E88671" s="88"/>
    </row>
    <row r="88672" spans="5:5" x14ac:dyDescent="0.2">
      <c r="E88672" s="88"/>
    </row>
    <row r="88673" spans="5:5" x14ac:dyDescent="0.2">
      <c r="E88673" s="88"/>
    </row>
    <row r="88674" spans="5:5" x14ac:dyDescent="0.2">
      <c r="E88674" s="88"/>
    </row>
    <row r="88675" spans="5:5" x14ac:dyDescent="0.2">
      <c r="E88675" s="88"/>
    </row>
    <row r="88676" spans="5:5" x14ac:dyDescent="0.2">
      <c r="E88676" s="88"/>
    </row>
    <row r="88677" spans="5:5" x14ac:dyDescent="0.2">
      <c r="E88677" s="88"/>
    </row>
    <row r="88678" spans="5:5" x14ac:dyDescent="0.2">
      <c r="E88678" s="88"/>
    </row>
    <row r="88679" spans="5:5" x14ac:dyDescent="0.2">
      <c r="E88679" s="88"/>
    </row>
    <row r="88680" spans="5:5" x14ac:dyDescent="0.2">
      <c r="E88680" s="88"/>
    </row>
    <row r="88681" spans="5:5" x14ac:dyDescent="0.2">
      <c r="E88681" s="88"/>
    </row>
    <row r="88682" spans="5:5" x14ac:dyDescent="0.2">
      <c r="E88682" s="88"/>
    </row>
    <row r="88683" spans="5:5" x14ac:dyDescent="0.2">
      <c r="E88683" s="88"/>
    </row>
    <row r="88684" spans="5:5" x14ac:dyDescent="0.2">
      <c r="E88684" s="88"/>
    </row>
    <row r="88685" spans="5:5" x14ac:dyDescent="0.2">
      <c r="E88685" s="88"/>
    </row>
    <row r="88686" spans="5:5" x14ac:dyDescent="0.2">
      <c r="E88686" s="88"/>
    </row>
    <row r="88687" spans="5:5" x14ac:dyDescent="0.2">
      <c r="E88687" s="88"/>
    </row>
    <row r="88688" spans="5:5" x14ac:dyDescent="0.2">
      <c r="E88688" s="88"/>
    </row>
    <row r="88689" spans="5:5" x14ac:dyDescent="0.2">
      <c r="E88689" s="88"/>
    </row>
    <row r="88690" spans="5:5" x14ac:dyDescent="0.2">
      <c r="E88690" s="88"/>
    </row>
    <row r="88691" spans="5:5" x14ac:dyDescent="0.2">
      <c r="E88691" s="88"/>
    </row>
    <row r="88692" spans="5:5" x14ac:dyDescent="0.2">
      <c r="E88692" s="88"/>
    </row>
    <row r="88693" spans="5:5" x14ac:dyDescent="0.2">
      <c r="E88693" s="88"/>
    </row>
    <row r="88694" spans="5:5" x14ac:dyDescent="0.2">
      <c r="E88694" s="88"/>
    </row>
    <row r="88695" spans="5:5" x14ac:dyDescent="0.2">
      <c r="E88695" s="88"/>
    </row>
    <row r="88696" spans="5:5" x14ac:dyDescent="0.2">
      <c r="E88696" s="88"/>
    </row>
    <row r="88697" spans="5:5" x14ac:dyDescent="0.2">
      <c r="E88697" s="88"/>
    </row>
    <row r="88698" spans="5:5" x14ac:dyDescent="0.2">
      <c r="E88698" s="88"/>
    </row>
    <row r="88699" spans="5:5" x14ac:dyDescent="0.2">
      <c r="E88699" s="88"/>
    </row>
    <row r="88700" spans="5:5" x14ac:dyDescent="0.2">
      <c r="E88700" s="88"/>
    </row>
    <row r="88701" spans="5:5" x14ac:dyDescent="0.2">
      <c r="E88701" s="88"/>
    </row>
    <row r="88702" spans="5:5" x14ac:dyDescent="0.2">
      <c r="E88702" s="88"/>
    </row>
    <row r="88703" spans="5:5" x14ac:dyDescent="0.2">
      <c r="E88703" s="88"/>
    </row>
    <row r="88704" spans="5:5" x14ac:dyDescent="0.2">
      <c r="E88704" s="88"/>
    </row>
    <row r="88705" spans="5:5" x14ac:dyDescent="0.2">
      <c r="E88705" s="88"/>
    </row>
    <row r="88706" spans="5:5" x14ac:dyDescent="0.2">
      <c r="E88706" s="88"/>
    </row>
    <row r="88707" spans="5:5" x14ac:dyDescent="0.2">
      <c r="E88707" s="88"/>
    </row>
    <row r="88708" spans="5:5" x14ac:dyDescent="0.2">
      <c r="E88708" s="88"/>
    </row>
    <row r="88709" spans="5:5" x14ac:dyDescent="0.2">
      <c r="E88709" s="88"/>
    </row>
    <row r="88710" spans="5:5" x14ac:dyDescent="0.2">
      <c r="E88710" s="88"/>
    </row>
    <row r="88711" spans="5:5" x14ac:dyDescent="0.2">
      <c r="E88711" s="88"/>
    </row>
    <row r="88712" spans="5:5" x14ac:dyDescent="0.2">
      <c r="E88712" s="88"/>
    </row>
    <row r="88713" spans="5:5" x14ac:dyDescent="0.2">
      <c r="E88713" s="88"/>
    </row>
    <row r="88714" spans="5:5" x14ac:dyDescent="0.2">
      <c r="E88714" s="88"/>
    </row>
    <row r="88715" spans="5:5" x14ac:dyDescent="0.2">
      <c r="E88715" s="88"/>
    </row>
    <row r="88716" spans="5:5" x14ac:dyDescent="0.2">
      <c r="E88716" s="88"/>
    </row>
    <row r="88717" spans="5:5" x14ac:dyDescent="0.2">
      <c r="E88717" s="88"/>
    </row>
    <row r="88718" spans="5:5" x14ac:dyDescent="0.2">
      <c r="E88718" s="88"/>
    </row>
    <row r="88719" spans="5:5" x14ac:dyDescent="0.2">
      <c r="E88719" s="88"/>
    </row>
    <row r="88720" spans="5:5" x14ac:dyDescent="0.2">
      <c r="E88720" s="88"/>
    </row>
    <row r="88721" spans="5:5" x14ac:dyDescent="0.2">
      <c r="E88721" s="88"/>
    </row>
    <row r="88722" spans="5:5" x14ac:dyDescent="0.2">
      <c r="E88722" s="88"/>
    </row>
    <row r="88723" spans="5:5" x14ac:dyDescent="0.2">
      <c r="E88723" s="88"/>
    </row>
    <row r="88724" spans="5:5" x14ac:dyDescent="0.2">
      <c r="E88724" s="88"/>
    </row>
    <row r="88725" spans="5:5" x14ac:dyDescent="0.2">
      <c r="E88725" s="88"/>
    </row>
    <row r="88726" spans="5:5" x14ac:dyDescent="0.2">
      <c r="E88726" s="88"/>
    </row>
    <row r="88727" spans="5:5" x14ac:dyDescent="0.2">
      <c r="E88727" s="88"/>
    </row>
    <row r="88728" spans="5:5" x14ac:dyDescent="0.2">
      <c r="E88728" s="88"/>
    </row>
    <row r="88729" spans="5:5" x14ac:dyDescent="0.2">
      <c r="E88729" s="88"/>
    </row>
    <row r="88730" spans="5:5" x14ac:dyDescent="0.2">
      <c r="E88730" s="88"/>
    </row>
    <row r="88731" spans="5:5" x14ac:dyDescent="0.2">
      <c r="E88731" s="88"/>
    </row>
    <row r="88732" spans="5:5" x14ac:dyDescent="0.2">
      <c r="E88732" s="88"/>
    </row>
    <row r="88733" spans="5:5" x14ac:dyDescent="0.2">
      <c r="E88733" s="88"/>
    </row>
    <row r="88734" spans="5:5" x14ac:dyDescent="0.2">
      <c r="E88734" s="88"/>
    </row>
    <row r="88735" spans="5:5" x14ac:dyDescent="0.2">
      <c r="E88735" s="88"/>
    </row>
    <row r="88736" spans="5:5" x14ac:dyDescent="0.2">
      <c r="E88736" s="88"/>
    </row>
    <row r="88737" spans="5:5" x14ac:dyDescent="0.2">
      <c r="E88737" s="88"/>
    </row>
    <row r="88738" spans="5:5" x14ac:dyDescent="0.2">
      <c r="E88738" s="88"/>
    </row>
    <row r="88739" spans="5:5" x14ac:dyDescent="0.2">
      <c r="E88739" s="88"/>
    </row>
    <row r="88740" spans="5:5" x14ac:dyDescent="0.2">
      <c r="E88740" s="88"/>
    </row>
    <row r="88741" spans="5:5" x14ac:dyDescent="0.2">
      <c r="E88741" s="88"/>
    </row>
    <row r="88742" spans="5:5" x14ac:dyDescent="0.2">
      <c r="E88742" s="88"/>
    </row>
    <row r="88743" spans="5:5" x14ac:dyDescent="0.2">
      <c r="E88743" s="88"/>
    </row>
    <row r="88744" spans="5:5" x14ac:dyDescent="0.2">
      <c r="E88744" s="88"/>
    </row>
    <row r="88745" spans="5:5" x14ac:dyDescent="0.2">
      <c r="E88745" s="88"/>
    </row>
    <row r="88746" spans="5:5" x14ac:dyDescent="0.2">
      <c r="E88746" s="88"/>
    </row>
    <row r="88747" spans="5:5" x14ac:dyDescent="0.2">
      <c r="E88747" s="88"/>
    </row>
    <row r="88748" spans="5:5" x14ac:dyDescent="0.2">
      <c r="E88748" s="88"/>
    </row>
    <row r="88749" spans="5:5" x14ac:dyDescent="0.2">
      <c r="E88749" s="88"/>
    </row>
    <row r="88750" spans="5:5" x14ac:dyDescent="0.2">
      <c r="E88750" s="88"/>
    </row>
    <row r="88751" spans="5:5" x14ac:dyDescent="0.2">
      <c r="E88751" s="88"/>
    </row>
    <row r="88752" spans="5:5" x14ac:dyDescent="0.2">
      <c r="E88752" s="88"/>
    </row>
    <row r="88753" spans="5:5" x14ac:dyDescent="0.2">
      <c r="E88753" s="88"/>
    </row>
    <row r="88754" spans="5:5" x14ac:dyDescent="0.2">
      <c r="E88754" s="88"/>
    </row>
    <row r="88755" spans="5:5" x14ac:dyDescent="0.2">
      <c r="E88755" s="88"/>
    </row>
    <row r="88756" spans="5:5" x14ac:dyDescent="0.2">
      <c r="E88756" s="88"/>
    </row>
    <row r="88757" spans="5:5" x14ac:dyDescent="0.2">
      <c r="E88757" s="88"/>
    </row>
    <row r="88758" spans="5:5" x14ac:dyDescent="0.2">
      <c r="E88758" s="88"/>
    </row>
    <row r="88759" spans="5:5" x14ac:dyDescent="0.2">
      <c r="E88759" s="88"/>
    </row>
    <row r="88760" spans="5:5" x14ac:dyDescent="0.2">
      <c r="E88760" s="88"/>
    </row>
    <row r="88761" spans="5:5" x14ac:dyDescent="0.2">
      <c r="E88761" s="88"/>
    </row>
    <row r="88762" spans="5:5" x14ac:dyDescent="0.2">
      <c r="E88762" s="88"/>
    </row>
    <row r="88763" spans="5:5" x14ac:dyDescent="0.2">
      <c r="E88763" s="88"/>
    </row>
    <row r="88764" spans="5:5" x14ac:dyDescent="0.2">
      <c r="E88764" s="88"/>
    </row>
    <row r="88765" spans="5:5" x14ac:dyDescent="0.2">
      <c r="E88765" s="88"/>
    </row>
    <row r="88766" spans="5:5" x14ac:dyDescent="0.2">
      <c r="E88766" s="88"/>
    </row>
    <row r="88767" spans="5:5" x14ac:dyDescent="0.2">
      <c r="E88767" s="88"/>
    </row>
    <row r="88768" spans="5:5" x14ac:dyDescent="0.2">
      <c r="E88768" s="88"/>
    </row>
    <row r="88769" spans="5:5" x14ac:dyDescent="0.2">
      <c r="E88769" s="88"/>
    </row>
    <row r="88770" spans="5:5" x14ac:dyDescent="0.2">
      <c r="E88770" s="88"/>
    </row>
    <row r="88771" spans="5:5" x14ac:dyDescent="0.2">
      <c r="E88771" s="88"/>
    </row>
    <row r="88772" spans="5:5" x14ac:dyDescent="0.2">
      <c r="E88772" s="88"/>
    </row>
    <row r="88773" spans="5:5" x14ac:dyDescent="0.2">
      <c r="E88773" s="88"/>
    </row>
    <row r="88774" spans="5:5" x14ac:dyDescent="0.2">
      <c r="E88774" s="88"/>
    </row>
    <row r="88775" spans="5:5" x14ac:dyDescent="0.2">
      <c r="E88775" s="88"/>
    </row>
    <row r="88776" spans="5:5" x14ac:dyDescent="0.2">
      <c r="E88776" s="88"/>
    </row>
    <row r="88777" spans="5:5" x14ac:dyDescent="0.2">
      <c r="E88777" s="88"/>
    </row>
    <row r="88778" spans="5:5" x14ac:dyDescent="0.2">
      <c r="E88778" s="88"/>
    </row>
    <row r="88779" spans="5:5" x14ac:dyDescent="0.2">
      <c r="E88779" s="88"/>
    </row>
    <row r="88780" spans="5:5" x14ac:dyDescent="0.2">
      <c r="E88780" s="88"/>
    </row>
    <row r="88781" spans="5:5" x14ac:dyDescent="0.2">
      <c r="E88781" s="88"/>
    </row>
    <row r="88782" spans="5:5" x14ac:dyDescent="0.2">
      <c r="E88782" s="88"/>
    </row>
    <row r="88783" spans="5:5" x14ac:dyDescent="0.2">
      <c r="E88783" s="88"/>
    </row>
    <row r="88784" spans="5:5" x14ac:dyDescent="0.2">
      <c r="E88784" s="88"/>
    </row>
    <row r="88785" spans="5:5" x14ac:dyDescent="0.2">
      <c r="E88785" s="88"/>
    </row>
    <row r="88786" spans="5:5" x14ac:dyDescent="0.2">
      <c r="E88786" s="88"/>
    </row>
    <row r="88787" spans="5:5" x14ac:dyDescent="0.2">
      <c r="E88787" s="88"/>
    </row>
    <row r="88788" spans="5:5" x14ac:dyDescent="0.2">
      <c r="E88788" s="88"/>
    </row>
    <row r="88789" spans="5:5" x14ac:dyDescent="0.2">
      <c r="E88789" s="88"/>
    </row>
    <row r="88790" spans="5:5" x14ac:dyDescent="0.2">
      <c r="E88790" s="88"/>
    </row>
    <row r="88791" spans="5:5" x14ac:dyDescent="0.2">
      <c r="E88791" s="88"/>
    </row>
    <row r="88792" spans="5:5" x14ac:dyDescent="0.2">
      <c r="E88792" s="88"/>
    </row>
    <row r="88793" spans="5:5" x14ac:dyDescent="0.2">
      <c r="E88793" s="88"/>
    </row>
    <row r="88794" spans="5:5" x14ac:dyDescent="0.2">
      <c r="E88794" s="88"/>
    </row>
    <row r="88795" spans="5:5" x14ac:dyDescent="0.2">
      <c r="E88795" s="88"/>
    </row>
    <row r="88796" spans="5:5" x14ac:dyDescent="0.2">
      <c r="E88796" s="88"/>
    </row>
    <row r="88797" spans="5:5" x14ac:dyDescent="0.2">
      <c r="E88797" s="88"/>
    </row>
    <row r="88798" spans="5:5" x14ac:dyDescent="0.2">
      <c r="E88798" s="88"/>
    </row>
    <row r="88799" spans="5:5" x14ac:dyDescent="0.2">
      <c r="E88799" s="88"/>
    </row>
    <row r="88800" spans="5:5" x14ac:dyDescent="0.2">
      <c r="E88800" s="88"/>
    </row>
    <row r="88801" spans="5:5" x14ac:dyDescent="0.2">
      <c r="E88801" s="88"/>
    </row>
    <row r="88802" spans="5:5" x14ac:dyDescent="0.2">
      <c r="E88802" s="88"/>
    </row>
    <row r="88803" spans="5:5" x14ac:dyDescent="0.2">
      <c r="E88803" s="88"/>
    </row>
    <row r="88804" spans="5:5" x14ac:dyDescent="0.2">
      <c r="E88804" s="88"/>
    </row>
    <row r="88805" spans="5:5" x14ac:dyDescent="0.2">
      <c r="E88805" s="88"/>
    </row>
    <row r="88806" spans="5:5" x14ac:dyDescent="0.2">
      <c r="E88806" s="88"/>
    </row>
    <row r="88807" spans="5:5" x14ac:dyDescent="0.2">
      <c r="E88807" s="88"/>
    </row>
    <row r="88808" spans="5:5" x14ac:dyDescent="0.2">
      <c r="E88808" s="88"/>
    </row>
    <row r="88809" spans="5:5" x14ac:dyDescent="0.2">
      <c r="E88809" s="88"/>
    </row>
    <row r="88810" spans="5:5" x14ac:dyDescent="0.2">
      <c r="E88810" s="88"/>
    </row>
    <row r="88811" spans="5:5" x14ac:dyDescent="0.2">
      <c r="E88811" s="88"/>
    </row>
    <row r="88812" spans="5:5" x14ac:dyDescent="0.2">
      <c r="E88812" s="88"/>
    </row>
    <row r="88813" spans="5:5" x14ac:dyDescent="0.2">
      <c r="E88813" s="88"/>
    </row>
    <row r="88814" spans="5:5" x14ac:dyDescent="0.2">
      <c r="E88814" s="88"/>
    </row>
    <row r="88815" spans="5:5" x14ac:dyDescent="0.2">
      <c r="E88815" s="88"/>
    </row>
    <row r="88816" spans="5:5" x14ac:dyDescent="0.2">
      <c r="E88816" s="88"/>
    </row>
    <row r="88817" spans="5:5" x14ac:dyDescent="0.2">
      <c r="E88817" s="88"/>
    </row>
    <row r="88818" spans="5:5" x14ac:dyDescent="0.2">
      <c r="E88818" s="88"/>
    </row>
    <row r="88819" spans="5:5" x14ac:dyDescent="0.2">
      <c r="E88819" s="88"/>
    </row>
    <row r="88820" spans="5:5" x14ac:dyDescent="0.2">
      <c r="E88820" s="88"/>
    </row>
    <row r="88821" spans="5:5" x14ac:dyDescent="0.2">
      <c r="E88821" s="88"/>
    </row>
    <row r="88822" spans="5:5" x14ac:dyDescent="0.2">
      <c r="E88822" s="88"/>
    </row>
    <row r="88823" spans="5:5" x14ac:dyDescent="0.2">
      <c r="E88823" s="88"/>
    </row>
    <row r="88824" spans="5:5" x14ac:dyDescent="0.2">
      <c r="E88824" s="88"/>
    </row>
    <row r="88825" spans="5:5" x14ac:dyDescent="0.2">
      <c r="E88825" s="88"/>
    </row>
    <row r="88826" spans="5:5" x14ac:dyDescent="0.2">
      <c r="E88826" s="88"/>
    </row>
    <row r="88827" spans="5:5" x14ac:dyDescent="0.2">
      <c r="E88827" s="88"/>
    </row>
    <row r="88828" spans="5:5" x14ac:dyDescent="0.2">
      <c r="E88828" s="88"/>
    </row>
    <row r="88829" spans="5:5" x14ac:dyDescent="0.2">
      <c r="E88829" s="88"/>
    </row>
    <row r="88830" spans="5:5" x14ac:dyDescent="0.2">
      <c r="E88830" s="88"/>
    </row>
    <row r="88831" spans="5:5" x14ac:dyDescent="0.2">
      <c r="E88831" s="88"/>
    </row>
    <row r="88832" spans="5:5" x14ac:dyDescent="0.2">
      <c r="E88832" s="88"/>
    </row>
    <row r="88833" spans="5:5" x14ac:dyDescent="0.2">
      <c r="E88833" s="88"/>
    </row>
    <row r="88834" spans="5:5" x14ac:dyDescent="0.2">
      <c r="E88834" s="88"/>
    </row>
    <row r="88835" spans="5:5" x14ac:dyDescent="0.2">
      <c r="E88835" s="88"/>
    </row>
    <row r="88836" spans="5:5" x14ac:dyDescent="0.2">
      <c r="E88836" s="88"/>
    </row>
    <row r="88837" spans="5:5" x14ac:dyDescent="0.2">
      <c r="E88837" s="88"/>
    </row>
    <row r="88838" spans="5:5" x14ac:dyDescent="0.2">
      <c r="E88838" s="88"/>
    </row>
    <row r="88839" spans="5:5" x14ac:dyDescent="0.2">
      <c r="E88839" s="88"/>
    </row>
    <row r="88840" spans="5:5" x14ac:dyDescent="0.2">
      <c r="E88840" s="88"/>
    </row>
    <row r="88841" spans="5:5" x14ac:dyDescent="0.2">
      <c r="E88841" s="88"/>
    </row>
    <row r="88842" spans="5:5" x14ac:dyDescent="0.2">
      <c r="E88842" s="88"/>
    </row>
    <row r="88843" spans="5:5" x14ac:dyDescent="0.2">
      <c r="E88843" s="88"/>
    </row>
    <row r="88844" spans="5:5" x14ac:dyDescent="0.2">
      <c r="E88844" s="88"/>
    </row>
    <row r="88845" spans="5:5" x14ac:dyDescent="0.2">
      <c r="E88845" s="88"/>
    </row>
    <row r="88846" spans="5:5" x14ac:dyDescent="0.2">
      <c r="E88846" s="88"/>
    </row>
    <row r="88847" spans="5:5" x14ac:dyDescent="0.2">
      <c r="E88847" s="88"/>
    </row>
    <row r="88848" spans="5:5" x14ac:dyDescent="0.2">
      <c r="E88848" s="88"/>
    </row>
    <row r="88849" spans="5:5" x14ac:dyDescent="0.2">
      <c r="E88849" s="88"/>
    </row>
    <row r="88850" spans="5:5" x14ac:dyDescent="0.2">
      <c r="E88850" s="88"/>
    </row>
    <row r="88851" spans="5:5" x14ac:dyDescent="0.2">
      <c r="E88851" s="88"/>
    </row>
    <row r="88852" spans="5:5" x14ac:dyDescent="0.2">
      <c r="E88852" s="88"/>
    </row>
    <row r="88853" spans="5:5" x14ac:dyDescent="0.2">
      <c r="E88853" s="88"/>
    </row>
    <row r="88854" spans="5:5" x14ac:dyDescent="0.2">
      <c r="E88854" s="88"/>
    </row>
    <row r="88855" spans="5:5" x14ac:dyDescent="0.2">
      <c r="E88855" s="88"/>
    </row>
    <row r="88856" spans="5:5" x14ac:dyDescent="0.2">
      <c r="E88856" s="88"/>
    </row>
    <row r="88857" spans="5:5" x14ac:dyDescent="0.2">
      <c r="E88857" s="88"/>
    </row>
    <row r="88858" spans="5:5" x14ac:dyDescent="0.2">
      <c r="E88858" s="88"/>
    </row>
    <row r="88859" spans="5:5" x14ac:dyDescent="0.2">
      <c r="E88859" s="88"/>
    </row>
    <row r="88860" spans="5:5" x14ac:dyDescent="0.2">
      <c r="E88860" s="88"/>
    </row>
    <row r="88861" spans="5:5" x14ac:dyDescent="0.2">
      <c r="E88861" s="88"/>
    </row>
    <row r="88862" spans="5:5" x14ac:dyDescent="0.2">
      <c r="E88862" s="88"/>
    </row>
    <row r="88863" spans="5:5" x14ac:dyDescent="0.2">
      <c r="E88863" s="88"/>
    </row>
    <row r="88864" spans="5:5" x14ac:dyDescent="0.2">
      <c r="E88864" s="88"/>
    </row>
    <row r="88865" spans="5:5" x14ac:dyDescent="0.2">
      <c r="E88865" s="88"/>
    </row>
    <row r="88866" spans="5:5" x14ac:dyDescent="0.2">
      <c r="E88866" s="88"/>
    </row>
    <row r="88867" spans="5:5" x14ac:dyDescent="0.2">
      <c r="E88867" s="88"/>
    </row>
    <row r="88868" spans="5:5" x14ac:dyDescent="0.2">
      <c r="E88868" s="88"/>
    </row>
    <row r="88869" spans="5:5" x14ac:dyDescent="0.2">
      <c r="E88869" s="88"/>
    </row>
    <row r="88870" spans="5:5" x14ac:dyDescent="0.2">
      <c r="E88870" s="88"/>
    </row>
    <row r="88871" spans="5:5" x14ac:dyDescent="0.2">
      <c r="E88871" s="88"/>
    </row>
    <row r="88872" spans="5:5" x14ac:dyDescent="0.2">
      <c r="E88872" s="88"/>
    </row>
    <row r="88873" spans="5:5" x14ac:dyDescent="0.2">
      <c r="E88873" s="88"/>
    </row>
    <row r="88874" spans="5:5" x14ac:dyDescent="0.2">
      <c r="E88874" s="88"/>
    </row>
    <row r="88875" spans="5:5" x14ac:dyDescent="0.2">
      <c r="E88875" s="88"/>
    </row>
    <row r="88876" spans="5:5" x14ac:dyDescent="0.2">
      <c r="E88876" s="88"/>
    </row>
    <row r="88877" spans="5:5" x14ac:dyDescent="0.2">
      <c r="E88877" s="88"/>
    </row>
    <row r="88878" spans="5:5" x14ac:dyDescent="0.2">
      <c r="E88878" s="88"/>
    </row>
    <row r="88879" spans="5:5" x14ac:dyDescent="0.2">
      <c r="E88879" s="88"/>
    </row>
    <row r="88880" spans="5:5" x14ac:dyDescent="0.2">
      <c r="E88880" s="88"/>
    </row>
    <row r="88881" spans="5:5" x14ac:dyDescent="0.2">
      <c r="E88881" s="88"/>
    </row>
    <row r="88882" spans="5:5" x14ac:dyDescent="0.2">
      <c r="E88882" s="88"/>
    </row>
    <row r="88883" spans="5:5" x14ac:dyDescent="0.2">
      <c r="E88883" s="88"/>
    </row>
    <row r="88884" spans="5:5" x14ac:dyDescent="0.2">
      <c r="E88884" s="88"/>
    </row>
    <row r="88885" spans="5:5" x14ac:dyDescent="0.2">
      <c r="E88885" s="88"/>
    </row>
    <row r="88886" spans="5:5" x14ac:dyDescent="0.2">
      <c r="E88886" s="88"/>
    </row>
    <row r="88887" spans="5:5" x14ac:dyDescent="0.2">
      <c r="E88887" s="88"/>
    </row>
    <row r="88888" spans="5:5" x14ac:dyDescent="0.2">
      <c r="E88888" s="88"/>
    </row>
    <row r="88889" spans="5:5" x14ac:dyDescent="0.2">
      <c r="E88889" s="88"/>
    </row>
    <row r="88890" spans="5:5" x14ac:dyDescent="0.2">
      <c r="E88890" s="88"/>
    </row>
    <row r="88891" spans="5:5" x14ac:dyDescent="0.2">
      <c r="E88891" s="88"/>
    </row>
    <row r="88892" spans="5:5" x14ac:dyDescent="0.2">
      <c r="E88892" s="88"/>
    </row>
    <row r="88893" spans="5:5" x14ac:dyDescent="0.2">
      <c r="E88893" s="88"/>
    </row>
    <row r="88894" spans="5:5" x14ac:dyDescent="0.2">
      <c r="E88894" s="88"/>
    </row>
    <row r="88895" spans="5:5" x14ac:dyDescent="0.2">
      <c r="E88895" s="88"/>
    </row>
    <row r="88896" spans="5:5" x14ac:dyDescent="0.2">
      <c r="E88896" s="88"/>
    </row>
    <row r="88897" spans="5:5" x14ac:dyDescent="0.2">
      <c r="E88897" s="88"/>
    </row>
    <row r="88898" spans="5:5" x14ac:dyDescent="0.2">
      <c r="E88898" s="88"/>
    </row>
    <row r="88899" spans="5:5" x14ac:dyDescent="0.2">
      <c r="E88899" s="88"/>
    </row>
    <row r="88900" spans="5:5" x14ac:dyDescent="0.2">
      <c r="E88900" s="88"/>
    </row>
    <row r="88901" spans="5:5" x14ac:dyDescent="0.2">
      <c r="E88901" s="88"/>
    </row>
    <row r="88902" spans="5:5" x14ac:dyDescent="0.2">
      <c r="E88902" s="88"/>
    </row>
    <row r="88903" spans="5:5" x14ac:dyDescent="0.2">
      <c r="E88903" s="88"/>
    </row>
    <row r="88904" spans="5:5" x14ac:dyDescent="0.2">
      <c r="E88904" s="88"/>
    </row>
    <row r="88905" spans="5:5" x14ac:dyDescent="0.2">
      <c r="E88905" s="88"/>
    </row>
    <row r="88906" spans="5:5" x14ac:dyDescent="0.2">
      <c r="E88906" s="88"/>
    </row>
    <row r="88907" spans="5:5" x14ac:dyDescent="0.2">
      <c r="E88907" s="88"/>
    </row>
    <row r="88908" spans="5:5" x14ac:dyDescent="0.2">
      <c r="E88908" s="88"/>
    </row>
    <row r="88909" spans="5:5" x14ac:dyDescent="0.2">
      <c r="E88909" s="88"/>
    </row>
    <row r="88910" spans="5:5" x14ac:dyDescent="0.2">
      <c r="E88910" s="88"/>
    </row>
    <row r="88911" spans="5:5" x14ac:dyDescent="0.2">
      <c r="E88911" s="88"/>
    </row>
    <row r="88912" spans="5:5" x14ac:dyDescent="0.2">
      <c r="E88912" s="88"/>
    </row>
    <row r="88913" spans="5:5" x14ac:dyDescent="0.2">
      <c r="E88913" s="88"/>
    </row>
    <row r="88914" spans="5:5" x14ac:dyDescent="0.2">
      <c r="E88914" s="88"/>
    </row>
    <row r="88915" spans="5:5" x14ac:dyDescent="0.2">
      <c r="E88915" s="88"/>
    </row>
    <row r="88916" spans="5:5" x14ac:dyDescent="0.2">
      <c r="E88916" s="88"/>
    </row>
    <row r="88917" spans="5:5" x14ac:dyDescent="0.2">
      <c r="E88917" s="88"/>
    </row>
    <row r="88918" spans="5:5" x14ac:dyDescent="0.2">
      <c r="E88918" s="88"/>
    </row>
    <row r="88919" spans="5:5" x14ac:dyDescent="0.2">
      <c r="E88919" s="88"/>
    </row>
    <row r="88920" spans="5:5" x14ac:dyDescent="0.2">
      <c r="E88920" s="88"/>
    </row>
    <row r="88921" spans="5:5" x14ac:dyDescent="0.2">
      <c r="E88921" s="88"/>
    </row>
    <row r="88922" spans="5:5" x14ac:dyDescent="0.2">
      <c r="E88922" s="88"/>
    </row>
    <row r="88923" spans="5:5" x14ac:dyDescent="0.2">
      <c r="E88923" s="88"/>
    </row>
    <row r="88924" spans="5:5" x14ac:dyDescent="0.2">
      <c r="E88924" s="88"/>
    </row>
    <row r="88925" spans="5:5" x14ac:dyDescent="0.2">
      <c r="E88925" s="88"/>
    </row>
    <row r="88926" spans="5:5" x14ac:dyDescent="0.2">
      <c r="E88926" s="88"/>
    </row>
    <row r="88927" spans="5:5" x14ac:dyDescent="0.2">
      <c r="E88927" s="88"/>
    </row>
    <row r="88928" spans="5:5" x14ac:dyDescent="0.2">
      <c r="E88928" s="88"/>
    </row>
    <row r="88929" spans="5:5" x14ac:dyDescent="0.2">
      <c r="E88929" s="88"/>
    </row>
    <row r="88930" spans="5:5" x14ac:dyDescent="0.2">
      <c r="E88930" s="88"/>
    </row>
    <row r="88931" spans="5:5" x14ac:dyDescent="0.2">
      <c r="E88931" s="88"/>
    </row>
    <row r="88932" spans="5:5" x14ac:dyDescent="0.2">
      <c r="E88932" s="88"/>
    </row>
    <row r="88933" spans="5:5" x14ac:dyDescent="0.2">
      <c r="E88933" s="88"/>
    </row>
    <row r="88934" spans="5:5" x14ac:dyDescent="0.2">
      <c r="E88934" s="88"/>
    </row>
    <row r="88935" spans="5:5" x14ac:dyDescent="0.2">
      <c r="E88935" s="88"/>
    </row>
    <row r="88936" spans="5:5" x14ac:dyDescent="0.2">
      <c r="E88936" s="88"/>
    </row>
    <row r="88937" spans="5:5" x14ac:dyDescent="0.2">
      <c r="E88937" s="88"/>
    </row>
    <row r="88938" spans="5:5" x14ac:dyDescent="0.2">
      <c r="E88938" s="88"/>
    </row>
    <row r="88939" spans="5:5" x14ac:dyDescent="0.2">
      <c r="E88939" s="88"/>
    </row>
    <row r="88940" spans="5:5" x14ac:dyDescent="0.2">
      <c r="E88940" s="88"/>
    </row>
    <row r="88941" spans="5:5" x14ac:dyDescent="0.2">
      <c r="E88941" s="88"/>
    </row>
    <row r="88942" spans="5:5" x14ac:dyDescent="0.2">
      <c r="E88942" s="88"/>
    </row>
    <row r="88943" spans="5:5" x14ac:dyDescent="0.2">
      <c r="E88943" s="88"/>
    </row>
    <row r="88944" spans="5:5" x14ac:dyDescent="0.2">
      <c r="E88944" s="88"/>
    </row>
    <row r="88945" spans="5:5" x14ac:dyDescent="0.2">
      <c r="E88945" s="88"/>
    </row>
    <row r="88946" spans="5:5" x14ac:dyDescent="0.2">
      <c r="E88946" s="88"/>
    </row>
    <row r="88947" spans="5:5" x14ac:dyDescent="0.2">
      <c r="E88947" s="88"/>
    </row>
    <row r="88948" spans="5:5" x14ac:dyDescent="0.2">
      <c r="E88948" s="88"/>
    </row>
    <row r="88949" spans="5:5" x14ac:dyDescent="0.2">
      <c r="E88949" s="88"/>
    </row>
    <row r="88950" spans="5:5" x14ac:dyDescent="0.2">
      <c r="E88950" s="88"/>
    </row>
    <row r="88951" spans="5:5" x14ac:dyDescent="0.2">
      <c r="E88951" s="88"/>
    </row>
    <row r="88952" spans="5:5" x14ac:dyDescent="0.2">
      <c r="E88952" s="88"/>
    </row>
    <row r="88953" spans="5:5" x14ac:dyDescent="0.2">
      <c r="E88953" s="88"/>
    </row>
    <row r="88954" spans="5:5" x14ac:dyDescent="0.2">
      <c r="E88954" s="88"/>
    </row>
    <row r="88955" spans="5:5" x14ac:dyDescent="0.2">
      <c r="E88955" s="88"/>
    </row>
    <row r="88956" spans="5:5" x14ac:dyDescent="0.2">
      <c r="E88956" s="88"/>
    </row>
    <row r="88957" spans="5:5" x14ac:dyDescent="0.2">
      <c r="E88957" s="88"/>
    </row>
    <row r="88958" spans="5:5" x14ac:dyDescent="0.2">
      <c r="E88958" s="88"/>
    </row>
    <row r="88959" spans="5:5" x14ac:dyDescent="0.2">
      <c r="E88959" s="88"/>
    </row>
    <row r="88960" spans="5:5" x14ac:dyDescent="0.2">
      <c r="E88960" s="88"/>
    </row>
    <row r="88961" spans="5:5" x14ac:dyDescent="0.2">
      <c r="E88961" s="88"/>
    </row>
    <row r="88962" spans="5:5" x14ac:dyDescent="0.2">
      <c r="E88962" s="88"/>
    </row>
    <row r="88963" spans="5:5" x14ac:dyDescent="0.2">
      <c r="E88963" s="88"/>
    </row>
    <row r="88964" spans="5:5" x14ac:dyDescent="0.2">
      <c r="E88964" s="88"/>
    </row>
    <row r="88965" spans="5:5" x14ac:dyDescent="0.2">
      <c r="E88965" s="88"/>
    </row>
    <row r="88966" spans="5:5" x14ac:dyDescent="0.2">
      <c r="E88966" s="88"/>
    </row>
    <row r="88967" spans="5:5" x14ac:dyDescent="0.2">
      <c r="E88967" s="88"/>
    </row>
    <row r="88968" spans="5:5" x14ac:dyDescent="0.2">
      <c r="E88968" s="88"/>
    </row>
    <row r="88969" spans="5:5" x14ac:dyDescent="0.2">
      <c r="E88969" s="88"/>
    </row>
    <row r="88970" spans="5:5" x14ac:dyDescent="0.2">
      <c r="E88970" s="88"/>
    </row>
    <row r="88971" spans="5:5" x14ac:dyDescent="0.2">
      <c r="E88971" s="88"/>
    </row>
    <row r="88972" spans="5:5" x14ac:dyDescent="0.2">
      <c r="E88972" s="88"/>
    </row>
    <row r="88973" spans="5:5" x14ac:dyDescent="0.2">
      <c r="E88973" s="88"/>
    </row>
    <row r="88974" spans="5:5" x14ac:dyDescent="0.2">
      <c r="E88974" s="88"/>
    </row>
    <row r="88975" spans="5:5" x14ac:dyDescent="0.2">
      <c r="E88975" s="88"/>
    </row>
    <row r="88976" spans="5:5" x14ac:dyDescent="0.2">
      <c r="E88976" s="88"/>
    </row>
    <row r="88977" spans="5:5" x14ac:dyDescent="0.2">
      <c r="E88977" s="88"/>
    </row>
    <row r="88978" spans="5:5" x14ac:dyDescent="0.2">
      <c r="E88978" s="88"/>
    </row>
    <row r="88979" spans="5:5" x14ac:dyDescent="0.2">
      <c r="E88979" s="88"/>
    </row>
    <row r="88980" spans="5:5" x14ac:dyDescent="0.2">
      <c r="E88980" s="88"/>
    </row>
    <row r="88981" spans="5:5" x14ac:dyDescent="0.2">
      <c r="E88981" s="88"/>
    </row>
    <row r="88982" spans="5:5" x14ac:dyDescent="0.2">
      <c r="E88982" s="88"/>
    </row>
    <row r="88983" spans="5:5" x14ac:dyDescent="0.2">
      <c r="E88983" s="88"/>
    </row>
    <row r="88984" spans="5:5" x14ac:dyDescent="0.2">
      <c r="E88984" s="88"/>
    </row>
    <row r="88985" spans="5:5" x14ac:dyDescent="0.2">
      <c r="E88985" s="88"/>
    </row>
    <row r="88986" spans="5:5" x14ac:dyDescent="0.2">
      <c r="E88986" s="88"/>
    </row>
    <row r="88987" spans="5:5" x14ac:dyDescent="0.2">
      <c r="E88987" s="88"/>
    </row>
    <row r="88988" spans="5:5" x14ac:dyDescent="0.2">
      <c r="E88988" s="88"/>
    </row>
    <row r="88989" spans="5:5" x14ac:dyDescent="0.2">
      <c r="E88989" s="88"/>
    </row>
    <row r="88990" spans="5:5" x14ac:dyDescent="0.2">
      <c r="E88990" s="88"/>
    </row>
    <row r="88991" spans="5:5" x14ac:dyDescent="0.2">
      <c r="E88991" s="88"/>
    </row>
    <row r="88992" spans="5:5" x14ac:dyDescent="0.2">
      <c r="E88992" s="88"/>
    </row>
    <row r="88993" spans="5:5" x14ac:dyDescent="0.2">
      <c r="E88993" s="88"/>
    </row>
    <row r="88994" spans="5:5" x14ac:dyDescent="0.2">
      <c r="E88994" s="88"/>
    </row>
    <row r="88995" spans="5:5" x14ac:dyDescent="0.2">
      <c r="E88995" s="88"/>
    </row>
    <row r="88996" spans="5:5" x14ac:dyDescent="0.2">
      <c r="E88996" s="88"/>
    </row>
    <row r="88997" spans="5:5" x14ac:dyDescent="0.2">
      <c r="E88997" s="88"/>
    </row>
    <row r="88998" spans="5:5" x14ac:dyDescent="0.2">
      <c r="E88998" s="88"/>
    </row>
    <row r="88999" spans="5:5" x14ac:dyDescent="0.2">
      <c r="E88999" s="88"/>
    </row>
    <row r="89000" spans="5:5" x14ac:dyDescent="0.2">
      <c r="E89000" s="88"/>
    </row>
    <row r="89001" spans="5:5" x14ac:dyDescent="0.2">
      <c r="E89001" s="88"/>
    </row>
    <row r="89002" spans="5:5" x14ac:dyDescent="0.2">
      <c r="E89002" s="88"/>
    </row>
    <row r="89003" spans="5:5" x14ac:dyDescent="0.2">
      <c r="E89003" s="88"/>
    </row>
    <row r="89004" spans="5:5" x14ac:dyDescent="0.2">
      <c r="E89004" s="88"/>
    </row>
    <row r="89005" spans="5:5" x14ac:dyDescent="0.2">
      <c r="E89005" s="88"/>
    </row>
    <row r="89006" spans="5:5" x14ac:dyDescent="0.2">
      <c r="E89006" s="88"/>
    </row>
    <row r="89007" spans="5:5" x14ac:dyDescent="0.2">
      <c r="E89007" s="88"/>
    </row>
    <row r="89008" spans="5:5" x14ac:dyDescent="0.2">
      <c r="E89008" s="88"/>
    </row>
    <row r="89009" spans="5:5" x14ac:dyDescent="0.2">
      <c r="E89009" s="88"/>
    </row>
    <row r="89010" spans="5:5" x14ac:dyDescent="0.2">
      <c r="E89010" s="88"/>
    </row>
    <row r="89011" spans="5:5" x14ac:dyDescent="0.2">
      <c r="E89011" s="88"/>
    </row>
    <row r="89012" spans="5:5" x14ac:dyDescent="0.2">
      <c r="E89012" s="88"/>
    </row>
    <row r="89013" spans="5:5" x14ac:dyDescent="0.2">
      <c r="E89013" s="88"/>
    </row>
    <row r="89014" spans="5:5" x14ac:dyDescent="0.2">
      <c r="E89014" s="88"/>
    </row>
    <row r="89015" spans="5:5" x14ac:dyDescent="0.2">
      <c r="E89015" s="88"/>
    </row>
    <row r="89016" spans="5:5" x14ac:dyDescent="0.2">
      <c r="E89016" s="88"/>
    </row>
    <row r="89017" spans="5:5" x14ac:dyDescent="0.2">
      <c r="E89017" s="88"/>
    </row>
    <row r="89018" spans="5:5" x14ac:dyDescent="0.2">
      <c r="E89018" s="88"/>
    </row>
    <row r="89019" spans="5:5" x14ac:dyDescent="0.2">
      <c r="E89019" s="88"/>
    </row>
    <row r="89020" spans="5:5" x14ac:dyDescent="0.2">
      <c r="E89020" s="88"/>
    </row>
    <row r="89021" spans="5:5" x14ac:dyDescent="0.2">
      <c r="E89021" s="88"/>
    </row>
    <row r="89022" spans="5:5" x14ac:dyDescent="0.2">
      <c r="E89022" s="88"/>
    </row>
    <row r="89023" spans="5:5" x14ac:dyDescent="0.2">
      <c r="E89023" s="88"/>
    </row>
    <row r="89024" spans="5:5" x14ac:dyDescent="0.2">
      <c r="E89024" s="88"/>
    </row>
    <row r="89025" spans="5:5" x14ac:dyDescent="0.2">
      <c r="E89025" s="88"/>
    </row>
    <row r="89026" spans="5:5" x14ac:dyDescent="0.2">
      <c r="E89026" s="88"/>
    </row>
    <row r="89027" spans="5:5" x14ac:dyDescent="0.2">
      <c r="E89027" s="88"/>
    </row>
    <row r="89028" spans="5:5" x14ac:dyDescent="0.2">
      <c r="E89028" s="88"/>
    </row>
    <row r="89029" spans="5:5" x14ac:dyDescent="0.2">
      <c r="E89029" s="88"/>
    </row>
    <row r="89030" spans="5:5" x14ac:dyDescent="0.2">
      <c r="E89030" s="88"/>
    </row>
    <row r="89031" spans="5:5" x14ac:dyDescent="0.2">
      <c r="E89031" s="88"/>
    </row>
    <row r="89032" spans="5:5" x14ac:dyDescent="0.2">
      <c r="E89032" s="88"/>
    </row>
    <row r="89033" spans="5:5" x14ac:dyDescent="0.2">
      <c r="E89033" s="88"/>
    </row>
    <row r="89034" spans="5:5" x14ac:dyDescent="0.2">
      <c r="E89034" s="88"/>
    </row>
    <row r="89035" spans="5:5" x14ac:dyDescent="0.2">
      <c r="E89035" s="88"/>
    </row>
    <row r="89036" spans="5:5" x14ac:dyDescent="0.2">
      <c r="E89036" s="88"/>
    </row>
    <row r="89037" spans="5:5" x14ac:dyDescent="0.2">
      <c r="E89037" s="88"/>
    </row>
    <row r="89038" spans="5:5" x14ac:dyDescent="0.2">
      <c r="E89038" s="88"/>
    </row>
    <row r="89039" spans="5:5" x14ac:dyDescent="0.2">
      <c r="E89039" s="88"/>
    </row>
    <row r="89040" spans="5:5" x14ac:dyDescent="0.2">
      <c r="E89040" s="88"/>
    </row>
    <row r="89041" spans="5:5" x14ac:dyDescent="0.2">
      <c r="E89041" s="88"/>
    </row>
    <row r="89042" spans="5:5" x14ac:dyDescent="0.2">
      <c r="E89042" s="88"/>
    </row>
    <row r="89043" spans="5:5" x14ac:dyDescent="0.2">
      <c r="E89043" s="88"/>
    </row>
    <row r="89044" spans="5:5" x14ac:dyDescent="0.2">
      <c r="E89044" s="88"/>
    </row>
    <row r="89045" spans="5:5" x14ac:dyDescent="0.2">
      <c r="E89045" s="88"/>
    </row>
    <row r="89046" spans="5:5" x14ac:dyDescent="0.2">
      <c r="E89046" s="88"/>
    </row>
    <row r="89047" spans="5:5" x14ac:dyDescent="0.2">
      <c r="E89047" s="88"/>
    </row>
    <row r="89048" spans="5:5" x14ac:dyDescent="0.2">
      <c r="E89048" s="88"/>
    </row>
    <row r="89049" spans="5:5" x14ac:dyDescent="0.2">
      <c r="E89049" s="88"/>
    </row>
    <row r="89050" spans="5:5" x14ac:dyDescent="0.2">
      <c r="E89050" s="88"/>
    </row>
    <row r="89051" spans="5:5" x14ac:dyDescent="0.2">
      <c r="E89051" s="88"/>
    </row>
    <row r="89052" spans="5:5" x14ac:dyDescent="0.2">
      <c r="E89052" s="88"/>
    </row>
    <row r="89053" spans="5:5" x14ac:dyDescent="0.2">
      <c r="E89053" s="88"/>
    </row>
    <row r="89054" spans="5:5" x14ac:dyDescent="0.2">
      <c r="E89054" s="88"/>
    </row>
    <row r="89055" spans="5:5" x14ac:dyDescent="0.2">
      <c r="E89055" s="88"/>
    </row>
    <row r="89056" spans="5:5" x14ac:dyDescent="0.2">
      <c r="E89056" s="88"/>
    </row>
    <row r="89057" spans="5:5" x14ac:dyDescent="0.2">
      <c r="E89057" s="88"/>
    </row>
    <row r="89058" spans="5:5" x14ac:dyDescent="0.2">
      <c r="E89058" s="88"/>
    </row>
    <row r="89059" spans="5:5" x14ac:dyDescent="0.2">
      <c r="E89059" s="88"/>
    </row>
    <row r="89060" spans="5:5" x14ac:dyDescent="0.2">
      <c r="E89060" s="88"/>
    </row>
    <row r="89061" spans="5:5" x14ac:dyDescent="0.2">
      <c r="E89061" s="88"/>
    </row>
    <row r="89062" spans="5:5" x14ac:dyDescent="0.2">
      <c r="E89062" s="88"/>
    </row>
    <row r="89063" spans="5:5" x14ac:dyDescent="0.2">
      <c r="E89063" s="88"/>
    </row>
    <row r="89064" spans="5:5" x14ac:dyDescent="0.2">
      <c r="E89064" s="88"/>
    </row>
    <row r="89065" spans="5:5" x14ac:dyDescent="0.2">
      <c r="E89065" s="88"/>
    </row>
    <row r="89066" spans="5:5" x14ac:dyDescent="0.2">
      <c r="E89066" s="88"/>
    </row>
    <row r="89067" spans="5:5" x14ac:dyDescent="0.2">
      <c r="E89067" s="88"/>
    </row>
    <row r="89068" spans="5:5" x14ac:dyDescent="0.2">
      <c r="E89068" s="88"/>
    </row>
    <row r="89069" spans="5:5" x14ac:dyDescent="0.2">
      <c r="E89069" s="88"/>
    </row>
    <row r="89070" spans="5:5" x14ac:dyDescent="0.2">
      <c r="E89070" s="88"/>
    </row>
    <row r="89071" spans="5:5" x14ac:dyDescent="0.2">
      <c r="E89071" s="88"/>
    </row>
    <row r="89072" spans="5:5" x14ac:dyDescent="0.2">
      <c r="E89072" s="88"/>
    </row>
    <row r="89073" spans="5:5" x14ac:dyDescent="0.2">
      <c r="E89073" s="88"/>
    </row>
    <row r="89074" spans="5:5" x14ac:dyDescent="0.2">
      <c r="E89074" s="88"/>
    </row>
    <row r="89075" spans="5:5" x14ac:dyDescent="0.2">
      <c r="E89075" s="88"/>
    </row>
    <row r="89076" spans="5:5" x14ac:dyDescent="0.2">
      <c r="E89076" s="88"/>
    </row>
    <row r="89077" spans="5:5" x14ac:dyDescent="0.2">
      <c r="E89077" s="88"/>
    </row>
    <row r="89078" spans="5:5" x14ac:dyDescent="0.2">
      <c r="E89078" s="88"/>
    </row>
    <row r="89079" spans="5:5" x14ac:dyDescent="0.2">
      <c r="E89079" s="88"/>
    </row>
    <row r="89080" spans="5:5" x14ac:dyDescent="0.2">
      <c r="E89080" s="88"/>
    </row>
    <row r="89081" spans="5:5" x14ac:dyDescent="0.2">
      <c r="E89081" s="88"/>
    </row>
    <row r="89082" spans="5:5" x14ac:dyDescent="0.2">
      <c r="E89082" s="88"/>
    </row>
    <row r="89083" spans="5:5" x14ac:dyDescent="0.2">
      <c r="E89083" s="88"/>
    </row>
    <row r="89084" spans="5:5" x14ac:dyDescent="0.2">
      <c r="E89084" s="88"/>
    </row>
    <row r="89085" spans="5:5" x14ac:dyDescent="0.2">
      <c r="E89085" s="88"/>
    </row>
    <row r="89086" spans="5:5" x14ac:dyDescent="0.2">
      <c r="E89086" s="88"/>
    </row>
    <row r="89087" spans="5:5" x14ac:dyDescent="0.2">
      <c r="E89087" s="88"/>
    </row>
    <row r="89088" spans="5:5" x14ac:dyDescent="0.2">
      <c r="E89088" s="88"/>
    </row>
    <row r="89089" spans="5:5" x14ac:dyDescent="0.2">
      <c r="E89089" s="88"/>
    </row>
    <row r="89090" spans="5:5" x14ac:dyDescent="0.2">
      <c r="E89090" s="88"/>
    </row>
    <row r="89091" spans="5:5" x14ac:dyDescent="0.2">
      <c r="E89091" s="88"/>
    </row>
    <row r="89092" spans="5:5" x14ac:dyDescent="0.2">
      <c r="E89092" s="88"/>
    </row>
    <row r="89093" spans="5:5" x14ac:dyDescent="0.2">
      <c r="E89093" s="88"/>
    </row>
    <row r="89094" spans="5:5" x14ac:dyDescent="0.2">
      <c r="E89094" s="88"/>
    </row>
    <row r="89095" spans="5:5" x14ac:dyDescent="0.2">
      <c r="E89095" s="88"/>
    </row>
    <row r="89096" spans="5:5" x14ac:dyDescent="0.2">
      <c r="E89096" s="88"/>
    </row>
    <row r="89097" spans="5:5" x14ac:dyDescent="0.2">
      <c r="E89097" s="88"/>
    </row>
    <row r="89098" spans="5:5" x14ac:dyDescent="0.2">
      <c r="E89098" s="88"/>
    </row>
    <row r="89099" spans="5:5" x14ac:dyDescent="0.2">
      <c r="E89099" s="88"/>
    </row>
    <row r="89100" spans="5:5" x14ac:dyDescent="0.2">
      <c r="E89100" s="88"/>
    </row>
    <row r="89101" spans="5:5" x14ac:dyDescent="0.2">
      <c r="E89101" s="88"/>
    </row>
    <row r="89102" spans="5:5" x14ac:dyDescent="0.2">
      <c r="E89102" s="88"/>
    </row>
    <row r="89103" spans="5:5" x14ac:dyDescent="0.2">
      <c r="E89103" s="88"/>
    </row>
    <row r="89104" spans="5:5" x14ac:dyDescent="0.2">
      <c r="E89104" s="88"/>
    </row>
    <row r="89105" spans="5:5" x14ac:dyDescent="0.2">
      <c r="E89105" s="88"/>
    </row>
    <row r="89106" spans="5:5" x14ac:dyDescent="0.2">
      <c r="E89106" s="88"/>
    </row>
    <row r="89107" spans="5:5" x14ac:dyDescent="0.2">
      <c r="E89107" s="88"/>
    </row>
    <row r="89108" spans="5:5" x14ac:dyDescent="0.2">
      <c r="E89108" s="88"/>
    </row>
    <row r="89109" spans="5:5" x14ac:dyDescent="0.2">
      <c r="E89109" s="88"/>
    </row>
    <row r="89110" spans="5:5" x14ac:dyDescent="0.2">
      <c r="E89110" s="88"/>
    </row>
    <row r="89111" spans="5:5" x14ac:dyDescent="0.2">
      <c r="E89111" s="88"/>
    </row>
    <row r="89112" spans="5:5" x14ac:dyDescent="0.2">
      <c r="E89112" s="88"/>
    </row>
    <row r="89113" spans="5:5" x14ac:dyDescent="0.2">
      <c r="E89113" s="88"/>
    </row>
    <row r="89114" spans="5:5" x14ac:dyDescent="0.2">
      <c r="E89114" s="88"/>
    </row>
    <row r="89115" spans="5:5" x14ac:dyDescent="0.2">
      <c r="E89115" s="88"/>
    </row>
    <row r="89116" spans="5:5" x14ac:dyDescent="0.2">
      <c r="E89116" s="88"/>
    </row>
    <row r="89117" spans="5:5" x14ac:dyDescent="0.2">
      <c r="E89117" s="88"/>
    </row>
    <row r="89118" spans="5:5" x14ac:dyDescent="0.2">
      <c r="E89118" s="88"/>
    </row>
    <row r="89119" spans="5:5" x14ac:dyDescent="0.2">
      <c r="E89119" s="88"/>
    </row>
    <row r="89120" spans="5:5" x14ac:dyDescent="0.2">
      <c r="E89120" s="88"/>
    </row>
    <row r="89121" spans="5:5" x14ac:dyDescent="0.2">
      <c r="E89121" s="88"/>
    </row>
    <row r="89122" spans="5:5" x14ac:dyDescent="0.2">
      <c r="E89122" s="88"/>
    </row>
    <row r="89123" spans="5:5" x14ac:dyDescent="0.2">
      <c r="E89123" s="88"/>
    </row>
    <row r="89124" spans="5:5" x14ac:dyDescent="0.2">
      <c r="E89124" s="88"/>
    </row>
    <row r="89125" spans="5:5" x14ac:dyDescent="0.2">
      <c r="E89125" s="88"/>
    </row>
    <row r="89126" spans="5:5" x14ac:dyDescent="0.2">
      <c r="E89126" s="88"/>
    </row>
    <row r="89127" spans="5:5" x14ac:dyDescent="0.2">
      <c r="E89127" s="88"/>
    </row>
    <row r="89128" spans="5:5" x14ac:dyDescent="0.2">
      <c r="E89128" s="88"/>
    </row>
    <row r="89129" spans="5:5" x14ac:dyDescent="0.2">
      <c r="E89129" s="88"/>
    </row>
    <row r="89130" spans="5:5" x14ac:dyDescent="0.2">
      <c r="E89130" s="88"/>
    </row>
    <row r="89131" spans="5:5" x14ac:dyDescent="0.2">
      <c r="E89131" s="88"/>
    </row>
    <row r="89132" spans="5:5" x14ac:dyDescent="0.2">
      <c r="E89132" s="88"/>
    </row>
    <row r="89133" spans="5:5" x14ac:dyDescent="0.2">
      <c r="E89133" s="88"/>
    </row>
    <row r="89134" spans="5:5" x14ac:dyDescent="0.2">
      <c r="E89134" s="88"/>
    </row>
    <row r="89135" spans="5:5" x14ac:dyDescent="0.2">
      <c r="E89135" s="88"/>
    </row>
    <row r="89136" spans="5:5" x14ac:dyDescent="0.2">
      <c r="E89136" s="88"/>
    </row>
    <row r="89137" spans="5:5" x14ac:dyDescent="0.2">
      <c r="E89137" s="88"/>
    </row>
    <row r="89138" spans="5:5" x14ac:dyDescent="0.2">
      <c r="E89138" s="88"/>
    </row>
    <row r="89139" spans="5:5" x14ac:dyDescent="0.2">
      <c r="E89139" s="88"/>
    </row>
    <row r="89140" spans="5:5" x14ac:dyDescent="0.2">
      <c r="E89140" s="88"/>
    </row>
    <row r="89141" spans="5:5" x14ac:dyDescent="0.2">
      <c r="E89141" s="88"/>
    </row>
    <row r="89142" spans="5:5" x14ac:dyDescent="0.2">
      <c r="E89142" s="88"/>
    </row>
    <row r="89143" spans="5:5" x14ac:dyDescent="0.2">
      <c r="E89143" s="88"/>
    </row>
    <row r="89144" spans="5:5" x14ac:dyDescent="0.2">
      <c r="E89144" s="88"/>
    </row>
    <row r="89145" spans="5:5" x14ac:dyDescent="0.2">
      <c r="E89145" s="88"/>
    </row>
    <row r="89146" spans="5:5" x14ac:dyDescent="0.2">
      <c r="E89146" s="88"/>
    </row>
    <row r="89147" spans="5:5" x14ac:dyDescent="0.2">
      <c r="E89147" s="88"/>
    </row>
    <row r="89148" spans="5:5" x14ac:dyDescent="0.2">
      <c r="E89148" s="88"/>
    </row>
    <row r="89149" spans="5:5" x14ac:dyDescent="0.2">
      <c r="E89149" s="88"/>
    </row>
    <row r="89150" spans="5:5" x14ac:dyDescent="0.2">
      <c r="E89150" s="88"/>
    </row>
    <row r="89151" spans="5:5" x14ac:dyDescent="0.2">
      <c r="E89151" s="88"/>
    </row>
    <row r="89152" spans="5:5" x14ac:dyDescent="0.2">
      <c r="E89152" s="88"/>
    </row>
    <row r="89153" spans="5:5" x14ac:dyDescent="0.2">
      <c r="E89153" s="88"/>
    </row>
    <row r="89154" spans="5:5" x14ac:dyDescent="0.2">
      <c r="E89154" s="88"/>
    </row>
    <row r="89155" spans="5:5" x14ac:dyDescent="0.2">
      <c r="E89155" s="88"/>
    </row>
    <row r="89156" spans="5:5" x14ac:dyDescent="0.2">
      <c r="E89156" s="88"/>
    </row>
    <row r="89157" spans="5:5" x14ac:dyDescent="0.2">
      <c r="E89157" s="88"/>
    </row>
    <row r="89158" spans="5:5" x14ac:dyDescent="0.2">
      <c r="E89158" s="88"/>
    </row>
    <row r="89159" spans="5:5" x14ac:dyDescent="0.2">
      <c r="E89159" s="88"/>
    </row>
    <row r="89160" spans="5:5" x14ac:dyDescent="0.2">
      <c r="E89160" s="88"/>
    </row>
    <row r="89161" spans="5:5" x14ac:dyDescent="0.2">
      <c r="E89161" s="88"/>
    </row>
    <row r="89162" spans="5:5" x14ac:dyDescent="0.2">
      <c r="E89162" s="88"/>
    </row>
    <row r="89163" spans="5:5" x14ac:dyDescent="0.2">
      <c r="E89163" s="88"/>
    </row>
    <row r="89164" spans="5:5" x14ac:dyDescent="0.2">
      <c r="E89164" s="88"/>
    </row>
    <row r="89165" spans="5:5" x14ac:dyDescent="0.2">
      <c r="E89165" s="88"/>
    </row>
    <row r="89166" spans="5:5" x14ac:dyDescent="0.2">
      <c r="E89166" s="88"/>
    </row>
    <row r="89167" spans="5:5" x14ac:dyDescent="0.2">
      <c r="E89167" s="88"/>
    </row>
    <row r="89168" spans="5:5" x14ac:dyDescent="0.2">
      <c r="E89168" s="88"/>
    </row>
    <row r="89169" spans="5:5" x14ac:dyDescent="0.2">
      <c r="E89169" s="88"/>
    </row>
    <row r="89170" spans="5:5" x14ac:dyDescent="0.2">
      <c r="E89170" s="88"/>
    </row>
    <row r="89171" spans="5:5" x14ac:dyDescent="0.2">
      <c r="E89171" s="88"/>
    </row>
    <row r="89172" spans="5:5" x14ac:dyDescent="0.2">
      <c r="E89172" s="88"/>
    </row>
    <row r="89173" spans="5:5" x14ac:dyDescent="0.2">
      <c r="E89173" s="88"/>
    </row>
    <row r="89174" spans="5:5" x14ac:dyDescent="0.2">
      <c r="E89174" s="88"/>
    </row>
    <row r="89175" spans="5:5" x14ac:dyDescent="0.2">
      <c r="E89175" s="88"/>
    </row>
    <row r="89176" spans="5:5" x14ac:dyDescent="0.2">
      <c r="E89176" s="88"/>
    </row>
    <row r="89177" spans="5:5" x14ac:dyDescent="0.2">
      <c r="E89177" s="88"/>
    </row>
    <row r="89178" spans="5:5" x14ac:dyDescent="0.2">
      <c r="E89178" s="88"/>
    </row>
    <row r="89179" spans="5:5" x14ac:dyDescent="0.2">
      <c r="E89179" s="88"/>
    </row>
    <row r="89180" spans="5:5" x14ac:dyDescent="0.2">
      <c r="E89180" s="88"/>
    </row>
    <row r="89181" spans="5:5" x14ac:dyDescent="0.2">
      <c r="E89181" s="88"/>
    </row>
    <row r="89182" spans="5:5" x14ac:dyDescent="0.2">
      <c r="E89182" s="88"/>
    </row>
    <row r="89183" spans="5:5" x14ac:dyDescent="0.2">
      <c r="E89183" s="88"/>
    </row>
    <row r="89184" spans="5:5" x14ac:dyDescent="0.2">
      <c r="E89184" s="88"/>
    </row>
    <row r="89185" spans="5:5" x14ac:dyDescent="0.2">
      <c r="E89185" s="88"/>
    </row>
    <row r="89186" spans="5:5" x14ac:dyDescent="0.2">
      <c r="E89186" s="88"/>
    </row>
    <row r="89187" spans="5:5" x14ac:dyDescent="0.2">
      <c r="E89187" s="88"/>
    </row>
    <row r="89188" spans="5:5" x14ac:dyDescent="0.2">
      <c r="E89188" s="88"/>
    </row>
    <row r="89189" spans="5:5" x14ac:dyDescent="0.2">
      <c r="E89189" s="88"/>
    </row>
    <row r="89190" spans="5:5" x14ac:dyDescent="0.2">
      <c r="E89190" s="88"/>
    </row>
    <row r="89191" spans="5:5" x14ac:dyDescent="0.2">
      <c r="E89191" s="88"/>
    </row>
    <row r="89192" spans="5:5" x14ac:dyDescent="0.2">
      <c r="E89192" s="88"/>
    </row>
    <row r="89193" spans="5:5" x14ac:dyDescent="0.2">
      <c r="E89193" s="88"/>
    </row>
    <row r="89194" spans="5:5" x14ac:dyDescent="0.2">
      <c r="E89194" s="88"/>
    </row>
    <row r="89195" spans="5:5" x14ac:dyDescent="0.2">
      <c r="E89195" s="88"/>
    </row>
    <row r="89196" spans="5:5" x14ac:dyDescent="0.2">
      <c r="E89196" s="88"/>
    </row>
    <row r="89197" spans="5:5" x14ac:dyDescent="0.2">
      <c r="E89197" s="88"/>
    </row>
    <row r="89198" spans="5:5" x14ac:dyDescent="0.2">
      <c r="E89198" s="88"/>
    </row>
    <row r="89199" spans="5:5" x14ac:dyDescent="0.2">
      <c r="E89199" s="88"/>
    </row>
    <row r="89200" spans="5:5" x14ac:dyDescent="0.2">
      <c r="E89200" s="88"/>
    </row>
    <row r="89201" spans="5:5" x14ac:dyDescent="0.2">
      <c r="E89201" s="88"/>
    </row>
    <row r="89202" spans="5:5" x14ac:dyDescent="0.2">
      <c r="E89202" s="88"/>
    </row>
    <row r="89203" spans="5:5" x14ac:dyDescent="0.2">
      <c r="E89203" s="88"/>
    </row>
    <row r="89204" spans="5:5" x14ac:dyDescent="0.2">
      <c r="E89204" s="88"/>
    </row>
    <row r="89205" spans="5:5" x14ac:dyDescent="0.2">
      <c r="E89205" s="88"/>
    </row>
    <row r="89206" spans="5:5" x14ac:dyDescent="0.2">
      <c r="E89206" s="88"/>
    </row>
    <row r="89207" spans="5:5" x14ac:dyDescent="0.2">
      <c r="E89207" s="88"/>
    </row>
    <row r="89208" spans="5:5" x14ac:dyDescent="0.2">
      <c r="E89208" s="88"/>
    </row>
    <row r="89209" spans="5:5" x14ac:dyDescent="0.2">
      <c r="E89209" s="88"/>
    </row>
    <row r="89210" spans="5:5" x14ac:dyDescent="0.2">
      <c r="E89210" s="88"/>
    </row>
    <row r="89211" spans="5:5" x14ac:dyDescent="0.2">
      <c r="E89211" s="88"/>
    </row>
    <row r="89212" spans="5:5" x14ac:dyDescent="0.2">
      <c r="E89212" s="88"/>
    </row>
    <row r="89213" spans="5:5" x14ac:dyDescent="0.2">
      <c r="E89213" s="88"/>
    </row>
    <row r="89214" spans="5:5" x14ac:dyDescent="0.2">
      <c r="E89214" s="88"/>
    </row>
    <row r="89215" spans="5:5" x14ac:dyDescent="0.2">
      <c r="E89215" s="88"/>
    </row>
    <row r="89216" spans="5:5" x14ac:dyDescent="0.2">
      <c r="E89216" s="88"/>
    </row>
    <row r="89217" spans="5:5" x14ac:dyDescent="0.2">
      <c r="E89217" s="88"/>
    </row>
    <row r="89218" spans="5:5" x14ac:dyDescent="0.2">
      <c r="E89218" s="88"/>
    </row>
    <row r="89219" spans="5:5" x14ac:dyDescent="0.2">
      <c r="E89219" s="88"/>
    </row>
    <row r="89220" spans="5:5" x14ac:dyDescent="0.2">
      <c r="E89220" s="88"/>
    </row>
    <row r="89221" spans="5:5" x14ac:dyDescent="0.2">
      <c r="E89221" s="88"/>
    </row>
    <row r="89222" spans="5:5" x14ac:dyDescent="0.2">
      <c r="E89222" s="88"/>
    </row>
    <row r="89223" spans="5:5" x14ac:dyDescent="0.2">
      <c r="E89223" s="88"/>
    </row>
    <row r="89224" spans="5:5" x14ac:dyDescent="0.2">
      <c r="E89224" s="88"/>
    </row>
    <row r="89225" spans="5:5" x14ac:dyDescent="0.2">
      <c r="E89225" s="88"/>
    </row>
    <row r="89226" spans="5:5" x14ac:dyDescent="0.2">
      <c r="E89226" s="88"/>
    </row>
    <row r="89227" spans="5:5" x14ac:dyDescent="0.2">
      <c r="E89227" s="88"/>
    </row>
    <row r="89228" spans="5:5" x14ac:dyDescent="0.2">
      <c r="E89228" s="88"/>
    </row>
    <row r="89229" spans="5:5" x14ac:dyDescent="0.2">
      <c r="E89229" s="88"/>
    </row>
    <row r="89230" spans="5:5" x14ac:dyDescent="0.2">
      <c r="E89230" s="88"/>
    </row>
    <row r="89231" spans="5:5" x14ac:dyDescent="0.2">
      <c r="E89231" s="88"/>
    </row>
    <row r="89232" spans="5:5" x14ac:dyDescent="0.2">
      <c r="E89232" s="88"/>
    </row>
    <row r="89233" spans="5:5" x14ac:dyDescent="0.2">
      <c r="E89233" s="88"/>
    </row>
    <row r="89234" spans="5:5" x14ac:dyDescent="0.2">
      <c r="E89234" s="88"/>
    </row>
    <row r="89235" spans="5:5" x14ac:dyDescent="0.2">
      <c r="E89235" s="88"/>
    </row>
    <row r="89236" spans="5:5" x14ac:dyDescent="0.2">
      <c r="E89236" s="88"/>
    </row>
    <row r="89237" spans="5:5" x14ac:dyDescent="0.2">
      <c r="E89237" s="88"/>
    </row>
    <row r="89238" spans="5:5" x14ac:dyDescent="0.2">
      <c r="E89238" s="88"/>
    </row>
    <row r="89239" spans="5:5" x14ac:dyDescent="0.2">
      <c r="E89239" s="88"/>
    </row>
    <row r="89240" spans="5:5" x14ac:dyDescent="0.2">
      <c r="E89240" s="88"/>
    </row>
    <row r="89241" spans="5:5" x14ac:dyDescent="0.2">
      <c r="E89241" s="88"/>
    </row>
    <row r="89242" spans="5:5" x14ac:dyDescent="0.2">
      <c r="E89242" s="88"/>
    </row>
    <row r="89243" spans="5:5" x14ac:dyDescent="0.2">
      <c r="E89243" s="88"/>
    </row>
    <row r="89244" spans="5:5" x14ac:dyDescent="0.2">
      <c r="E89244" s="88"/>
    </row>
    <row r="89245" spans="5:5" x14ac:dyDescent="0.2">
      <c r="E89245" s="88"/>
    </row>
    <row r="89246" spans="5:5" x14ac:dyDescent="0.2">
      <c r="E89246" s="88"/>
    </row>
    <row r="89247" spans="5:5" x14ac:dyDescent="0.2">
      <c r="E89247" s="88"/>
    </row>
    <row r="89248" spans="5:5" x14ac:dyDescent="0.2">
      <c r="E89248" s="88"/>
    </row>
    <row r="89249" spans="5:5" x14ac:dyDescent="0.2">
      <c r="E89249" s="88"/>
    </row>
    <row r="89250" spans="5:5" x14ac:dyDescent="0.2">
      <c r="E89250" s="88"/>
    </row>
    <row r="89251" spans="5:5" x14ac:dyDescent="0.2">
      <c r="E89251" s="88"/>
    </row>
    <row r="89252" spans="5:5" x14ac:dyDescent="0.2">
      <c r="E89252" s="88"/>
    </row>
    <row r="89253" spans="5:5" x14ac:dyDescent="0.2">
      <c r="E89253" s="88"/>
    </row>
    <row r="89254" spans="5:5" x14ac:dyDescent="0.2">
      <c r="E89254" s="88"/>
    </row>
    <row r="89255" spans="5:5" x14ac:dyDescent="0.2">
      <c r="E89255" s="88"/>
    </row>
    <row r="89256" spans="5:5" x14ac:dyDescent="0.2">
      <c r="E89256" s="88"/>
    </row>
    <row r="89257" spans="5:5" x14ac:dyDescent="0.2">
      <c r="E89257" s="88"/>
    </row>
    <row r="89258" spans="5:5" x14ac:dyDescent="0.2">
      <c r="E89258" s="88"/>
    </row>
    <row r="89259" spans="5:5" x14ac:dyDescent="0.2">
      <c r="E89259" s="88"/>
    </row>
    <row r="89260" spans="5:5" x14ac:dyDescent="0.2">
      <c r="E89260" s="88"/>
    </row>
    <row r="89261" spans="5:5" x14ac:dyDescent="0.2">
      <c r="E89261" s="88"/>
    </row>
    <row r="89262" spans="5:5" x14ac:dyDescent="0.2">
      <c r="E89262" s="88"/>
    </row>
    <row r="89263" spans="5:5" x14ac:dyDescent="0.2">
      <c r="E89263" s="88"/>
    </row>
    <row r="89264" spans="5:5" x14ac:dyDescent="0.2">
      <c r="E89264" s="88"/>
    </row>
    <row r="89265" spans="5:5" x14ac:dyDescent="0.2">
      <c r="E89265" s="88"/>
    </row>
    <row r="89266" spans="5:5" x14ac:dyDescent="0.2">
      <c r="E89266" s="88"/>
    </row>
    <row r="89267" spans="5:5" x14ac:dyDescent="0.2">
      <c r="E89267" s="88"/>
    </row>
    <row r="89268" spans="5:5" x14ac:dyDescent="0.2">
      <c r="E89268" s="88"/>
    </row>
    <row r="89269" spans="5:5" x14ac:dyDescent="0.2">
      <c r="E89269" s="88"/>
    </row>
    <row r="89270" spans="5:5" x14ac:dyDescent="0.2">
      <c r="E89270" s="88"/>
    </row>
    <row r="89271" spans="5:5" x14ac:dyDescent="0.2">
      <c r="E89271" s="88"/>
    </row>
    <row r="89272" spans="5:5" x14ac:dyDescent="0.2">
      <c r="E89272" s="88"/>
    </row>
    <row r="89273" spans="5:5" x14ac:dyDescent="0.2">
      <c r="E89273" s="88"/>
    </row>
    <row r="89274" spans="5:5" x14ac:dyDescent="0.2">
      <c r="E89274" s="88"/>
    </row>
    <row r="89275" spans="5:5" x14ac:dyDescent="0.2">
      <c r="E89275" s="88"/>
    </row>
    <row r="89276" spans="5:5" x14ac:dyDescent="0.2">
      <c r="E89276" s="88"/>
    </row>
    <row r="89277" spans="5:5" x14ac:dyDescent="0.2">
      <c r="E89277" s="88"/>
    </row>
    <row r="89278" spans="5:5" x14ac:dyDescent="0.2">
      <c r="E89278" s="88"/>
    </row>
    <row r="89279" spans="5:5" x14ac:dyDescent="0.2">
      <c r="E89279" s="88"/>
    </row>
    <row r="89280" spans="5:5" x14ac:dyDescent="0.2">
      <c r="E89280" s="88"/>
    </row>
    <row r="89281" spans="5:5" x14ac:dyDescent="0.2">
      <c r="E89281" s="88"/>
    </row>
    <row r="89282" spans="5:5" x14ac:dyDescent="0.2">
      <c r="E89282" s="88"/>
    </row>
    <row r="89283" spans="5:5" x14ac:dyDescent="0.2">
      <c r="E89283" s="88"/>
    </row>
    <row r="89284" spans="5:5" x14ac:dyDescent="0.2">
      <c r="E89284" s="88"/>
    </row>
    <row r="89285" spans="5:5" x14ac:dyDescent="0.2">
      <c r="E89285" s="88"/>
    </row>
    <row r="89286" spans="5:5" x14ac:dyDescent="0.2">
      <c r="E89286" s="88"/>
    </row>
    <row r="89287" spans="5:5" x14ac:dyDescent="0.2">
      <c r="E89287" s="88"/>
    </row>
    <row r="89288" spans="5:5" x14ac:dyDescent="0.2">
      <c r="E89288" s="88"/>
    </row>
    <row r="89289" spans="5:5" x14ac:dyDescent="0.2">
      <c r="E89289" s="88"/>
    </row>
    <row r="89290" spans="5:5" x14ac:dyDescent="0.2">
      <c r="E89290" s="88"/>
    </row>
    <row r="89291" spans="5:5" x14ac:dyDescent="0.2">
      <c r="E89291" s="88"/>
    </row>
    <row r="89292" spans="5:5" x14ac:dyDescent="0.2">
      <c r="E89292" s="88"/>
    </row>
    <row r="89293" spans="5:5" x14ac:dyDescent="0.2">
      <c r="E89293" s="88"/>
    </row>
    <row r="89294" spans="5:5" x14ac:dyDescent="0.2">
      <c r="E89294" s="88"/>
    </row>
    <row r="89295" spans="5:5" x14ac:dyDescent="0.2">
      <c r="E89295" s="88"/>
    </row>
    <row r="89296" spans="5:5" x14ac:dyDescent="0.2">
      <c r="E89296" s="88"/>
    </row>
    <row r="89297" spans="5:5" x14ac:dyDescent="0.2">
      <c r="E89297" s="88"/>
    </row>
    <row r="89298" spans="5:5" x14ac:dyDescent="0.2">
      <c r="E89298" s="88"/>
    </row>
    <row r="89299" spans="5:5" x14ac:dyDescent="0.2">
      <c r="E89299" s="88"/>
    </row>
    <row r="89300" spans="5:5" x14ac:dyDescent="0.2">
      <c r="E89300" s="88"/>
    </row>
    <row r="89301" spans="5:5" x14ac:dyDescent="0.2">
      <c r="E89301" s="88"/>
    </row>
    <row r="89302" spans="5:5" x14ac:dyDescent="0.2">
      <c r="E89302" s="88"/>
    </row>
    <row r="89303" spans="5:5" x14ac:dyDescent="0.2">
      <c r="E89303" s="88"/>
    </row>
    <row r="89304" spans="5:5" x14ac:dyDescent="0.2">
      <c r="E89304" s="88"/>
    </row>
    <row r="89305" spans="5:5" x14ac:dyDescent="0.2">
      <c r="E89305" s="88"/>
    </row>
    <row r="89306" spans="5:5" x14ac:dyDescent="0.2">
      <c r="E89306" s="88"/>
    </row>
    <row r="89307" spans="5:5" x14ac:dyDescent="0.2">
      <c r="E89307" s="88"/>
    </row>
    <row r="89308" spans="5:5" x14ac:dyDescent="0.2">
      <c r="E89308" s="88"/>
    </row>
    <row r="89309" spans="5:5" x14ac:dyDescent="0.2">
      <c r="E89309" s="88"/>
    </row>
    <row r="89310" spans="5:5" x14ac:dyDescent="0.2">
      <c r="E89310" s="88"/>
    </row>
    <row r="89311" spans="5:5" x14ac:dyDescent="0.2">
      <c r="E89311" s="88"/>
    </row>
    <row r="89312" spans="5:5" x14ac:dyDescent="0.2">
      <c r="E89312" s="88"/>
    </row>
    <row r="89313" spans="5:5" x14ac:dyDescent="0.2">
      <c r="E89313" s="88"/>
    </row>
    <row r="89314" spans="5:5" x14ac:dyDescent="0.2">
      <c r="E89314" s="88"/>
    </row>
    <row r="89315" spans="5:5" x14ac:dyDescent="0.2">
      <c r="E89315" s="88"/>
    </row>
    <row r="89316" spans="5:5" x14ac:dyDescent="0.2">
      <c r="E89316" s="88"/>
    </row>
    <row r="89317" spans="5:5" x14ac:dyDescent="0.2">
      <c r="E89317" s="88"/>
    </row>
    <row r="89318" spans="5:5" x14ac:dyDescent="0.2">
      <c r="E89318" s="88"/>
    </row>
    <row r="89319" spans="5:5" x14ac:dyDescent="0.2">
      <c r="E89319" s="88"/>
    </row>
    <row r="89320" spans="5:5" x14ac:dyDescent="0.2">
      <c r="E89320" s="88"/>
    </row>
    <row r="89321" spans="5:5" x14ac:dyDescent="0.2">
      <c r="E89321" s="88"/>
    </row>
    <row r="89322" spans="5:5" x14ac:dyDescent="0.2">
      <c r="E89322" s="88"/>
    </row>
    <row r="89323" spans="5:5" x14ac:dyDescent="0.2">
      <c r="E89323" s="88"/>
    </row>
    <row r="89324" spans="5:5" x14ac:dyDescent="0.2">
      <c r="E89324" s="88"/>
    </row>
    <row r="89325" spans="5:5" x14ac:dyDescent="0.2">
      <c r="E89325" s="88"/>
    </row>
    <row r="89326" spans="5:5" x14ac:dyDescent="0.2">
      <c r="E89326" s="88"/>
    </row>
    <row r="89327" spans="5:5" x14ac:dyDescent="0.2">
      <c r="E89327" s="88"/>
    </row>
    <row r="89328" spans="5:5" x14ac:dyDescent="0.2">
      <c r="E89328" s="88"/>
    </row>
    <row r="89329" spans="5:5" x14ac:dyDescent="0.2">
      <c r="E89329" s="88"/>
    </row>
    <row r="89330" spans="5:5" x14ac:dyDescent="0.2">
      <c r="E89330" s="88"/>
    </row>
    <row r="89331" spans="5:5" x14ac:dyDescent="0.2">
      <c r="E89331" s="88"/>
    </row>
    <row r="89332" spans="5:5" x14ac:dyDescent="0.2">
      <c r="E89332" s="88"/>
    </row>
    <row r="89333" spans="5:5" x14ac:dyDescent="0.2">
      <c r="E89333" s="88"/>
    </row>
    <row r="89334" spans="5:5" x14ac:dyDescent="0.2">
      <c r="E89334" s="88"/>
    </row>
    <row r="89335" spans="5:5" x14ac:dyDescent="0.2">
      <c r="E89335" s="88"/>
    </row>
    <row r="89336" spans="5:5" x14ac:dyDescent="0.2">
      <c r="E89336" s="88"/>
    </row>
    <row r="89337" spans="5:5" x14ac:dyDescent="0.2">
      <c r="E89337" s="88"/>
    </row>
    <row r="89338" spans="5:5" x14ac:dyDescent="0.2">
      <c r="E89338" s="88"/>
    </row>
    <row r="89339" spans="5:5" x14ac:dyDescent="0.2">
      <c r="E89339" s="88"/>
    </row>
    <row r="89340" spans="5:5" x14ac:dyDescent="0.2">
      <c r="E89340" s="88"/>
    </row>
    <row r="89341" spans="5:5" x14ac:dyDescent="0.2">
      <c r="E89341" s="88"/>
    </row>
    <row r="89342" spans="5:5" x14ac:dyDescent="0.2">
      <c r="E89342" s="88"/>
    </row>
    <row r="89343" spans="5:5" x14ac:dyDescent="0.2">
      <c r="E89343" s="88"/>
    </row>
    <row r="89344" spans="5:5" x14ac:dyDescent="0.2">
      <c r="E89344" s="88"/>
    </row>
    <row r="89345" spans="5:5" x14ac:dyDescent="0.2">
      <c r="E89345" s="88"/>
    </row>
    <row r="89346" spans="5:5" x14ac:dyDescent="0.2">
      <c r="E89346" s="88"/>
    </row>
    <row r="89347" spans="5:5" x14ac:dyDescent="0.2">
      <c r="E89347" s="88"/>
    </row>
    <row r="89348" spans="5:5" x14ac:dyDescent="0.2">
      <c r="E89348" s="88"/>
    </row>
    <row r="89349" spans="5:5" x14ac:dyDescent="0.2">
      <c r="E89349" s="88"/>
    </row>
    <row r="89350" spans="5:5" x14ac:dyDescent="0.2">
      <c r="E89350" s="88"/>
    </row>
    <row r="89351" spans="5:5" x14ac:dyDescent="0.2">
      <c r="E89351" s="88"/>
    </row>
    <row r="89352" spans="5:5" x14ac:dyDescent="0.2">
      <c r="E89352" s="88"/>
    </row>
    <row r="89353" spans="5:5" x14ac:dyDescent="0.2">
      <c r="E89353" s="88"/>
    </row>
    <row r="89354" spans="5:5" x14ac:dyDescent="0.2">
      <c r="E89354" s="88"/>
    </row>
    <row r="89355" spans="5:5" x14ac:dyDescent="0.2">
      <c r="E89355" s="88"/>
    </row>
    <row r="89356" spans="5:5" x14ac:dyDescent="0.2">
      <c r="E89356" s="88"/>
    </row>
    <row r="89357" spans="5:5" x14ac:dyDescent="0.2">
      <c r="E89357" s="88"/>
    </row>
    <row r="89358" spans="5:5" x14ac:dyDescent="0.2">
      <c r="E89358" s="88"/>
    </row>
    <row r="89359" spans="5:5" x14ac:dyDescent="0.2">
      <c r="E89359" s="88"/>
    </row>
    <row r="89360" spans="5:5" x14ac:dyDescent="0.2">
      <c r="E89360" s="88"/>
    </row>
    <row r="89361" spans="5:5" x14ac:dyDescent="0.2">
      <c r="E89361" s="88"/>
    </row>
    <row r="89362" spans="5:5" x14ac:dyDescent="0.2">
      <c r="E89362" s="88"/>
    </row>
    <row r="89363" spans="5:5" x14ac:dyDescent="0.2">
      <c r="E89363" s="88"/>
    </row>
    <row r="89364" spans="5:5" x14ac:dyDescent="0.2">
      <c r="E89364" s="88"/>
    </row>
    <row r="89365" spans="5:5" x14ac:dyDescent="0.2">
      <c r="E89365" s="88"/>
    </row>
    <row r="89366" spans="5:5" x14ac:dyDescent="0.2">
      <c r="E89366" s="88"/>
    </row>
    <row r="89367" spans="5:5" x14ac:dyDescent="0.2">
      <c r="E89367" s="88"/>
    </row>
    <row r="89368" spans="5:5" x14ac:dyDescent="0.2">
      <c r="E89368" s="88"/>
    </row>
    <row r="89369" spans="5:5" x14ac:dyDescent="0.2">
      <c r="E89369" s="88"/>
    </row>
    <row r="89370" spans="5:5" x14ac:dyDescent="0.2">
      <c r="E89370" s="88"/>
    </row>
    <row r="89371" spans="5:5" x14ac:dyDescent="0.2">
      <c r="E89371" s="88"/>
    </row>
    <row r="89372" spans="5:5" x14ac:dyDescent="0.2">
      <c r="E89372" s="88"/>
    </row>
    <row r="89373" spans="5:5" x14ac:dyDescent="0.2">
      <c r="E89373" s="88"/>
    </row>
    <row r="89374" spans="5:5" x14ac:dyDescent="0.2">
      <c r="E89374" s="88"/>
    </row>
    <row r="89375" spans="5:5" x14ac:dyDescent="0.2">
      <c r="E89375" s="88"/>
    </row>
    <row r="89376" spans="5:5" x14ac:dyDescent="0.2">
      <c r="E89376" s="88"/>
    </row>
    <row r="89377" spans="5:5" x14ac:dyDescent="0.2">
      <c r="E89377" s="88"/>
    </row>
    <row r="89378" spans="5:5" x14ac:dyDescent="0.2">
      <c r="E89378" s="88"/>
    </row>
    <row r="89379" spans="5:5" x14ac:dyDescent="0.2">
      <c r="E89379" s="88"/>
    </row>
    <row r="89380" spans="5:5" x14ac:dyDescent="0.2">
      <c r="E89380" s="88"/>
    </row>
    <row r="89381" spans="5:5" x14ac:dyDescent="0.2">
      <c r="E89381" s="88"/>
    </row>
    <row r="89382" spans="5:5" x14ac:dyDescent="0.2">
      <c r="E89382" s="88"/>
    </row>
    <row r="89383" spans="5:5" x14ac:dyDescent="0.2">
      <c r="E89383" s="88"/>
    </row>
    <row r="89384" spans="5:5" x14ac:dyDescent="0.2">
      <c r="E89384" s="88"/>
    </row>
    <row r="89385" spans="5:5" x14ac:dyDescent="0.2">
      <c r="E89385" s="88"/>
    </row>
    <row r="89386" spans="5:5" x14ac:dyDescent="0.2">
      <c r="E89386" s="88"/>
    </row>
    <row r="89387" spans="5:5" x14ac:dyDescent="0.2">
      <c r="E89387" s="88"/>
    </row>
    <row r="89388" spans="5:5" x14ac:dyDescent="0.2">
      <c r="E89388" s="88"/>
    </row>
    <row r="89389" spans="5:5" x14ac:dyDescent="0.2">
      <c r="E89389" s="88"/>
    </row>
    <row r="89390" spans="5:5" x14ac:dyDescent="0.2">
      <c r="E89390" s="88"/>
    </row>
    <row r="89391" spans="5:5" x14ac:dyDescent="0.2">
      <c r="E89391" s="88"/>
    </row>
    <row r="89392" spans="5:5" x14ac:dyDescent="0.2">
      <c r="E89392" s="88"/>
    </row>
    <row r="89393" spans="5:5" x14ac:dyDescent="0.2">
      <c r="E89393" s="88"/>
    </row>
    <row r="89394" spans="5:5" x14ac:dyDescent="0.2">
      <c r="E89394" s="88"/>
    </row>
    <row r="89395" spans="5:5" x14ac:dyDescent="0.2">
      <c r="E89395" s="88"/>
    </row>
    <row r="89396" spans="5:5" x14ac:dyDescent="0.2">
      <c r="E89396" s="88"/>
    </row>
    <row r="89397" spans="5:5" x14ac:dyDescent="0.2">
      <c r="E89397" s="88"/>
    </row>
    <row r="89398" spans="5:5" x14ac:dyDescent="0.2">
      <c r="E89398" s="88"/>
    </row>
    <row r="89399" spans="5:5" x14ac:dyDescent="0.2">
      <c r="E89399" s="88"/>
    </row>
    <row r="89400" spans="5:5" x14ac:dyDescent="0.2">
      <c r="E89400" s="88"/>
    </row>
    <row r="89401" spans="5:5" x14ac:dyDescent="0.2">
      <c r="E89401" s="88"/>
    </row>
    <row r="89402" spans="5:5" x14ac:dyDescent="0.2">
      <c r="E89402" s="88"/>
    </row>
    <row r="89403" spans="5:5" x14ac:dyDescent="0.2">
      <c r="E89403" s="88"/>
    </row>
    <row r="89404" spans="5:5" x14ac:dyDescent="0.2">
      <c r="E89404" s="88"/>
    </row>
    <row r="89405" spans="5:5" x14ac:dyDescent="0.2">
      <c r="E89405" s="88"/>
    </row>
    <row r="89406" spans="5:5" x14ac:dyDescent="0.2">
      <c r="E89406" s="88"/>
    </row>
    <row r="89407" spans="5:5" x14ac:dyDescent="0.2">
      <c r="E89407" s="88"/>
    </row>
    <row r="89408" spans="5:5" x14ac:dyDescent="0.2">
      <c r="E89408" s="88"/>
    </row>
    <row r="89409" spans="5:5" x14ac:dyDescent="0.2">
      <c r="E89409" s="88"/>
    </row>
    <row r="89410" spans="5:5" x14ac:dyDescent="0.2">
      <c r="E89410" s="88"/>
    </row>
    <row r="89411" spans="5:5" x14ac:dyDescent="0.2">
      <c r="E89411" s="88"/>
    </row>
    <row r="89412" spans="5:5" x14ac:dyDescent="0.2">
      <c r="E89412" s="88"/>
    </row>
    <row r="89413" spans="5:5" x14ac:dyDescent="0.2">
      <c r="E89413" s="88"/>
    </row>
    <row r="89414" spans="5:5" x14ac:dyDescent="0.2">
      <c r="E89414" s="88"/>
    </row>
    <row r="89415" spans="5:5" x14ac:dyDescent="0.2">
      <c r="E89415" s="88"/>
    </row>
    <row r="89416" spans="5:5" x14ac:dyDescent="0.2">
      <c r="E89416" s="88"/>
    </row>
    <row r="89417" spans="5:5" x14ac:dyDescent="0.2">
      <c r="E89417" s="88"/>
    </row>
    <row r="89418" spans="5:5" x14ac:dyDescent="0.2">
      <c r="E89418" s="88"/>
    </row>
    <row r="89419" spans="5:5" x14ac:dyDescent="0.2">
      <c r="E89419" s="88"/>
    </row>
    <row r="89420" spans="5:5" x14ac:dyDescent="0.2">
      <c r="E89420" s="88"/>
    </row>
    <row r="89421" spans="5:5" x14ac:dyDescent="0.2">
      <c r="E89421" s="88"/>
    </row>
    <row r="89422" spans="5:5" x14ac:dyDescent="0.2">
      <c r="E89422" s="88"/>
    </row>
    <row r="89423" spans="5:5" x14ac:dyDescent="0.2">
      <c r="E89423" s="88"/>
    </row>
    <row r="89424" spans="5:5" x14ac:dyDescent="0.2">
      <c r="E89424" s="88"/>
    </row>
    <row r="89425" spans="5:5" x14ac:dyDescent="0.2">
      <c r="E89425" s="88"/>
    </row>
    <row r="89426" spans="5:5" x14ac:dyDescent="0.2">
      <c r="E89426" s="88"/>
    </row>
    <row r="89427" spans="5:5" x14ac:dyDescent="0.2">
      <c r="E89427" s="88"/>
    </row>
    <row r="89428" spans="5:5" x14ac:dyDescent="0.2">
      <c r="E89428" s="88"/>
    </row>
    <row r="89429" spans="5:5" x14ac:dyDescent="0.2">
      <c r="E89429" s="88"/>
    </row>
    <row r="89430" spans="5:5" x14ac:dyDescent="0.2">
      <c r="E89430" s="88"/>
    </row>
    <row r="89431" spans="5:5" x14ac:dyDescent="0.2">
      <c r="E89431" s="88"/>
    </row>
    <row r="89432" spans="5:5" x14ac:dyDescent="0.2">
      <c r="E89432" s="88"/>
    </row>
    <row r="89433" spans="5:5" x14ac:dyDescent="0.2">
      <c r="E89433" s="88"/>
    </row>
    <row r="89434" spans="5:5" x14ac:dyDescent="0.2">
      <c r="E89434" s="88"/>
    </row>
    <row r="89435" spans="5:5" x14ac:dyDescent="0.2">
      <c r="E89435" s="88"/>
    </row>
    <row r="89436" spans="5:5" x14ac:dyDescent="0.2">
      <c r="E89436" s="88"/>
    </row>
    <row r="89437" spans="5:5" x14ac:dyDescent="0.2">
      <c r="E89437" s="88"/>
    </row>
    <row r="89438" spans="5:5" x14ac:dyDescent="0.2">
      <c r="E89438" s="88"/>
    </row>
    <row r="89439" spans="5:5" x14ac:dyDescent="0.2">
      <c r="E89439" s="88"/>
    </row>
    <row r="89440" spans="5:5" x14ac:dyDescent="0.2">
      <c r="E89440" s="88"/>
    </row>
    <row r="89441" spans="5:5" x14ac:dyDescent="0.2">
      <c r="E89441" s="88"/>
    </row>
    <row r="89442" spans="5:5" x14ac:dyDescent="0.2">
      <c r="E89442" s="88"/>
    </row>
    <row r="89443" spans="5:5" x14ac:dyDescent="0.2">
      <c r="E89443" s="88"/>
    </row>
    <row r="89444" spans="5:5" x14ac:dyDescent="0.2">
      <c r="E89444" s="88"/>
    </row>
    <row r="89445" spans="5:5" x14ac:dyDescent="0.2">
      <c r="E89445" s="88"/>
    </row>
    <row r="89446" spans="5:5" x14ac:dyDescent="0.2">
      <c r="E89446" s="88"/>
    </row>
    <row r="89447" spans="5:5" x14ac:dyDescent="0.2">
      <c r="E89447" s="88"/>
    </row>
    <row r="89448" spans="5:5" x14ac:dyDescent="0.2">
      <c r="E89448" s="88"/>
    </row>
    <row r="89449" spans="5:5" x14ac:dyDescent="0.2">
      <c r="E89449" s="88"/>
    </row>
    <row r="89450" spans="5:5" x14ac:dyDescent="0.2">
      <c r="E89450" s="88"/>
    </row>
    <row r="89451" spans="5:5" x14ac:dyDescent="0.2">
      <c r="E89451" s="88"/>
    </row>
    <row r="89452" spans="5:5" x14ac:dyDescent="0.2">
      <c r="E89452" s="88"/>
    </row>
    <row r="89453" spans="5:5" x14ac:dyDescent="0.2">
      <c r="E89453" s="88"/>
    </row>
    <row r="89454" spans="5:5" x14ac:dyDescent="0.2">
      <c r="E89454" s="88"/>
    </row>
    <row r="89455" spans="5:5" x14ac:dyDescent="0.2">
      <c r="E89455" s="88"/>
    </row>
    <row r="89456" spans="5:5" x14ac:dyDescent="0.2">
      <c r="E89456" s="88"/>
    </row>
    <row r="89457" spans="5:5" x14ac:dyDescent="0.2">
      <c r="E89457" s="88"/>
    </row>
    <row r="89458" spans="5:5" x14ac:dyDescent="0.2">
      <c r="E89458" s="88"/>
    </row>
    <row r="89459" spans="5:5" x14ac:dyDescent="0.2">
      <c r="E89459" s="88"/>
    </row>
    <row r="89460" spans="5:5" x14ac:dyDescent="0.2">
      <c r="E89460" s="88"/>
    </row>
    <row r="89461" spans="5:5" x14ac:dyDescent="0.2">
      <c r="E89461" s="88"/>
    </row>
    <row r="89462" spans="5:5" x14ac:dyDescent="0.2">
      <c r="E89462" s="88"/>
    </row>
    <row r="89463" spans="5:5" x14ac:dyDescent="0.2">
      <c r="E89463" s="88"/>
    </row>
    <row r="89464" spans="5:5" x14ac:dyDescent="0.2">
      <c r="E89464" s="88"/>
    </row>
    <row r="89465" spans="5:5" x14ac:dyDescent="0.2">
      <c r="E89465" s="88"/>
    </row>
    <row r="89466" spans="5:5" x14ac:dyDescent="0.2">
      <c r="E89466" s="88"/>
    </row>
    <row r="89467" spans="5:5" x14ac:dyDescent="0.2">
      <c r="E89467" s="88"/>
    </row>
    <row r="89468" spans="5:5" x14ac:dyDescent="0.2">
      <c r="E89468" s="88"/>
    </row>
    <row r="89469" spans="5:5" x14ac:dyDescent="0.2">
      <c r="E89469" s="88"/>
    </row>
    <row r="89470" spans="5:5" x14ac:dyDescent="0.2">
      <c r="E89470" s="88"/>
    </row>
    <row r="89471" spans="5:5" x14ac:dyDescent="0.2">
      <c r="E89471" s="88"/>
    </row>
    <row r="89472" spans="5:5" x14ac:dyDescent="0.2">
      <c r="E89472" s="88"/>
    </row>
    <row r="89473" spans="5:5" x14ac:dyDescent="0.2">
      <c r="E89473" s="88"/>
    </row>
    <row r="89474" spans="5:5" x14ac:dyDescent="0.2">
      <c r="E89474" s="88"/>
    </row>
    <row r="89475" spans="5:5" x14ac:dyDescent="0.2">
      <c r="E89475" s="88"/>
    </row>
    <row r="89476" spans="5:5" x14ac:dyDescent="0.2">
      <c r="E89476" s="88"/>
    </row>
    <row r="89477" spans="5:5" x14ac:dyDescent="0.2">
      <c r="E89477" s="88"/>
    </row>
    <row r="89478" spans="5:5" x14ac:dyDescent="0.2">
      <c r="E89478" s="88"/>
    </row>
    <row r="89479" spans="5:5" x14ac:dyDescent="0.2">
      <c r="E89479" s="88"/>
    </row>
    <row r="89480" spans="5:5" x14ac:dyDescent="0.2">
      <c r="E89480" s="88"/>
    </row>
    <row r="89481" spans="5:5" x14ac:dyDescent="0.2">
      <c r="E89481" s="88"/>
    </row>
    <row r="89482" spans="5:5" x14ac:dyDescent="0.2">
      <c r="E89482" s="88"/>
    </row>
    <row r="89483" spans="5:5" x14ac:dyDescent="0.2">
      <c r="E89483" s="88"/>
    </row>
    <row r="89484" spans="5:5" x14ac:dyDescent="0.2">
      <c r="E89484" s="88"/>
    </row>
    <row r="89485" spans="5:5" x14ac:dyDescent="0.2">
      <c r="E89485" s="88"/>
    </row>
    <row r="89486" spans="5:5" x14ac:dyDescent="0.2">
      <c r="E89486" s="88"/>
    </row>
    <row r="89487" spans="5:5" x14ac:dyDescent="0.2">
      <c r="E89487" s="88"/>
    </row>
    <row r="89488" spans="5:5" x14ac:dyDescent="0.2">
      <c r="E89488" s="88"/>
    </row>
    <row r="89489" spans="5:5" x14ac:dyDescent="0.2">
      <c r="E89489" s="88"/>
    </row>
    <row r="89490" spans="5:5" x14ac:dyDescent="0.2">
      <c r="E89490" s="88"/>
    </row>
    <row r="89491" spans="5:5" x14ac:dyDescent="0.2">
      <c r="E89491" s="88"/>
    </row>
    <row r="89492" spans="5:5" x14ac:dyDescent="0.2">
      <c r="E89492" s="88"/>
    </row>
    <row r="89493" spans="5:5" x14ac:dyDescent="0.2">
      <c r="E89493" s="88"/>
    </row>
    <row r="89494" spans="5:5" x14ac:dyDescent="0.2">
      <c r="E89494" s="88"/>
    </row>
    <row r="89495" spans="5:5" x14ac:dyDescent="0.2">
      <c r="E89495" s="88"/>
    </row>
    <row r="89496" spans="5:5" x14ac:dyDescent="0.2">
      <c r="E89496" s="88"/>
    </row>
    <row r="89497" spans="5:5" x14ac:dyDescent="0.2">
      <c r="E89497" s="88"/>
    </row>
    <row r="89498" spans="5:5" x14ac:dyDescent="0.2">
      <c r="E89498" s="88"/>
    </row>
    <row r="89499" spans="5:5" x14ac:dyDescent="0.2">
      <c r="E89499" s="88"/>
    </row>
    <row r="89500" spans="5:5" x14ac:dyDescent="0.2">
      <c r="E89500" s="88"/>
    </row>
    <row r="89501" spans="5:5" x14ac:dyDescent="0.2">
      <c r="E89501" s="88"/>
    </row>
    <row r="89502" spans="5:5" x14ac:dyDescent="0.2">
      <c r="E89502" s="88"/>
    </row>
    <row r="89503" spans="5:5" x14ac:dyDescent="0.2">
      <c r="E89503" s="88"/>
    </row>
    <row r="89504" spans="5:5" x14ac:dyDescent="0.2">
      <c r="E89504" s="88"/>
    </row>
    <row r="89505" spans="5:5" x14ac:dyDescent="0.2">
      <c r="E89505" s="88"/>
    </row>
    <row r="89506" spans="5:5" x14ac:dyDescent="0.2">
      <c r="E89506" s="88"/>
    </row>
    <row r="89507" spans="5:5" x14ac:dyDescent="0.2">
      <c r="E89507" s="88"/>
    </row>
    <row r="89508" spans="5:5" x14ac:dyDescent="0.2">
      <c r="E89508" s="88"/>
    </row>
    <row r="89509" spans="5:5" x14ac:dyDescent="0.2">
      <c r="E89509" s="88"/>
    </row>
    <row r="89510" spans="5:5" x14ac:dyDescent="0.2">
      <c r="E89510" s="88"/>
    </row>
    <row r="89511" spans="5:5" x14ac:dyDescent="0.2">
      <c r="E89511" s="88"/>
    </row>
    <row r="89512" spans="5:5" x14ac:dyDescent="0.2">
      <c r="E89512" s="88"/>
    </row>
    <row r="89513" spans="5:5" x14ac:dyDescent="0.2">
      <c r="E89513" s="88"/>
    </row>
    <row r="89514" spans="5:5" x14ac:dyDescent="0.2">
      <c r="E89514" s="88"/>
    </row>
    <row r="89515" spans="5:5" x14ac:dyDescent="0.2">
      <c r="E89515" s="88"/>
    </row>
    <row r="89516" spans="5:5" x14ac:dyDescent="0.2">
      <c r="E89516" s="88"/>
    </row>
    <row r="89517" spans="5:5" x14ac:dyDescent="0.2">
      <c r="E89517" s="88"/>
    </row>
    <row r="89518" spans="5:5" x14ac:dyDescent="0.2">
      <c r="E89518" s="88"/>
    </row>
    <row r="89519" spans="5:5" x14ac:dyDescent="0.2">
      <c r="E89519" s="88"/>
    </row>
    <row r="89520" spans="5:5" x14ac:dyDescent="0.2">
      <c r="E89520" s="88"/>
    </row>
    <row r="89521" spans="5:5" x14ac:dyDescent="0.2">
      <c r="E89521" s="88"/>
    </row>
    <row r="89522" spans="5:5" x14ac:dyDescent="0.2">
      <c r="E89522" s="88"/>
    </row>
    <row r="89523" spans="5:5" x14ac:dyDescent="0.2">
      <c r="E89523" s="88"/>
    </row>
    <row r="89524" spans="5:5" x14ac:dyDescent="0.2">
      <c r="E89524" s="88"/>
    </row>
    <row r="89525" spans="5:5" x14ac:dyDescent="0.2">
      <c r="E89525" s="88"/>
    </row>
    <row r="89526" spans="5:5" x14ac:dyDescent="0.2">
      <c r="E89526" s="88"/>
    </row>
    <row r="89527" spans="5:5" x14ac:dyDescent="0.2">
      <c r="E89527" s="88"/>
    </row>
    <row r="89528" spans="5:5" x14ac:dyDescent="0.2">
      <c r="E89528" s="88"/>
    </row>
    <row r="89529" spans="5:5" x14ac:dyDescent="0.2">
      <c r="E89529" s="88"/>
    </row>
    <row r="89530" spans="5:5" x14ac:dyDescent="0.2">
      <c r="E89530" s="88"/>
    </row>
    <row r="89531" spans="5:5" x14ac:dyDescent="0.2">
      <c r="E89531" s="88"/>
    </row>
    <row r="89532" spans="5:5" x14ac:dyDescent="0.2">
      <c r="E89532" s="88"/>
    </row>
    <row r="89533" spans="5:5" x14ac:dyDescent="0.2">
      <c r="E89533" s="88"/>
    </row>
    <row r="89534" spans="5:5" x14ac:dyDescent="0.2">
      <c r="E89534" s="88"/>
    </row>
    <row r="89535" spans="5:5" x14ac:dyDescent="0.2">
      <c r="E89535" s="88"/>
    </row>
    <row r="89536" spans="5:5" x14ac:dyDescent="0.2">
      <c r="E89536" s="88"/>
    </row>
    <row r="89537" spans="5:5" x14ac:dyDescent="0.2">
      <c r="E89537" s="88"/>
    </row>
    <row r="89538" spans="5:5" x14ac:dyDescent="0.2">
      <c r="E89538" s="88"/>
    </row>
    <row r="89539" spans="5:5" x14ac:dyDescent="0.2">
      <c r="E89539" s="88"/>
    </row>
    <row r="89540" spans="5:5" x14ac:dyDescent="0.2">
      <c r="E89540" s="88"/>
    </row>
    <row r="89541" spans="5:5" x14ac:dyDescent="0.2">
      <c r="E89541" s="88"/>
    </row>
    <row r="89542" spans="5:5" x14ac:dyDescent="0.2">
      <c r="E89542" s="88"/>
    </row>
    <row r="89543" spans="5:5" x14ac:dyDescent="0.2">
      <c r="E89543" s="88"/>
    </row>
    <row r="89544" spans="5:5" x14ac:dyDescent="0.2">
      <c r="E89544" s="88"/>
    </row>
    <row r="89545" spans="5:5" x14ac:dyDescent="0.2">
      <c r="E89545" s="88"/>
    </row>
    <row r="89546" spans="5:5" x14ac:dyDescent="0.2">
      <c r="E89546" s="88"/>
    </row>
    <row r="89547" spans="5:5" x14ac:dyDescent="0.2">
      <c r="E89547" s="88"/>
    </row>
    <row r="89548" spans="5:5" x14ac:dyDescent="0.2">
      <c r="E89548" s="88"/>
    </row>
    <row r="89549" spans="5:5" x14ac:dyDescent="0.2">
      <c r="E89549" s="88"/>
    </row>
    <row r="89550" spans="5:5" x14ac:dyDescent="0.2">
      <c r="E89550" s="88"/>
    </row>
    <row r="89551" spans="5:5" x14ac:dyDescent="0.2">
      <c r="E89551" s="88"/>
    </row>
    <row r="89552" spans="5:5" x14ac:dyDescent="0.2">
      <c r="E89552" s="88"/>
    </row>
    <row r="89553" spans="5:5" x14ac:dyDescent="0.2">
      <c r="E89553" s="88"/>
    </row>
    <row r="89554" spans="5:5" x14ac:dyDescent="0.2">
      <c r="E89554" s="88"/>
    </row>
    <row r="89555" spans="5:5" x14ac:dyDescent="0.2">
      <c r="E89555" s="88"/>
    </row>
    <row r="89556" spans="5:5" x14ac:dyDescent="0.2">
      <c r="E89556" s="88"/>
    </row>
    <row r="89557" spans="5:5" x14ac:dyDescent="0.2">
      <c r="E89557" s="88"/>
    </row>
    <row r="89558" spans="5:5" x14ac:dyDescent="0.2">
      <c r="E89558" s="88"/>
    </row>
    <row r="89559" spans="5:5" x14ac:dyDescent="0.2">
      <c r="E89559" s="88"/>
    </row>
    <row r="89560" spans="5:5" x14ac:dyDescent="0.2">
      <c r="E89560" s="88"/>
    </row>
    <row r="89561" spans="5:5" x14ac:dyDescent="0.2">
      <c r="E89561" s="88"/>
    </row>
    <row r="89562" spans="5:5" x14ac:dyDescent="0.2">
      <c r="E89562" s="88"/>
    </row>
    <row r="89563" spans="5:5" x14ac:dyDescent="0.2">
      <c r="E89563" s="88"/>
    </row>
    <row r="89564" spans="5:5" x14ac:dyDescent="0.2">
      <c r="E89564" s="88"/>
    </row>
    <row r="89565" spans="5:5" x14ac:dyDescent="0.2">
      <c r="E89565" s="88"/>
    </row>
    <row r="89566" spans="5:5" x14ac:dyDescent="0.2">
      <c r="E89566" s="88"/>
    </row>
    <row r="89567" spans="5:5" x14ac:dyDescent="0.2">
      <c r="E89567" s="88"/>
    </row>
    <row r="89568" spans="5:5" x14ac:dyDescent="0.2">
      <c r="E89568" s="88"/>
    </row>
    <row r="89569" spans="5:5" x14ac:dyDescent="0.2">
      <c r="E89569" s="88"/>
    </row>
    <row r="89570" spans="5:5" x14ac:dyDescent="0.2">
      <c r="E89570" s="88"/>
    </row>
    <row r="89571" spans="5:5" x14ac:dyDescent="0.2">
      <c r="E89571" s="88"/>
    </row>
    <row r="89572" spans="5:5" x14ac:dyDescent="0.2">
      <c r="E89572" s="88"/>
    </row>
    <row r="89573" spans="5:5" x14ac:dyDescent="0.2">
      <c r="E89573" s="88"/>
    </row>
    <row r="89574" spans="5:5" x14ac:dyDescent="0.2">
      <c r="E89574" s="88"/>
    </row>
    <row r="89575" spans="5:5" x14ac:dyDescent="0.2">
      <c r="E89575" s="88"/>
    </row>
    <row r="89576" spans="5:5" x14ac:dyDescent="0.2">
      <c r="E89576" s="88"/>
    </row>
    <row r="89577" spans="5:5" x14ac:dyDescent="0.2">
      <c r="E89577" s="88"/>
    </row>
    <row r="89578" spans="5:5" x14ac:dyDescent="0.2">
      <c r="E89578" s="88"/>
    </row>
    <row r="89579" spans="5:5" x14ac:dyDescent="0.2">
      <c r="E89579" s="88"/>
    </row>
    <row r="89580" spans="5:5" x14ac:dyDescent="0.2">
      <c r="E89580" s="88"/>
    </row>
    <row r="89581" spans="5:5" x14ac:dyDescent="0.2">
      <c r="E89581" s="88"/>
    </row>
    <row r="89582" spans="5:5" x14ac:dyDescent="0.2">
      <c r="E89582" s="88"/>
    </row>
    <row r="89583" spans="5:5" x14ac:dyDescent="0.2">
      <c r="E89583" s="88"/>
    </row>
    <row r="89584" spans="5:5" x14ac:dyDescent="0.2">
      <c r="E89584" s="88"/>
    </row>
    <row r="89585" spans="5:5" x14ac:dyDescent="0.2">
      <c r="E89585" s="88"/>
    </row>
    <row r="89586" spans="5:5" x14ac:dyDescent="0.2">
      <c r="E89586" s="88"/>
    </row>
    <row r="89587" spans="5:5" x14ac:dyDescent="0.2">
      <c r="E89587" s="88"/>
    </row>
    <row r="89588" spans="5:5" x14ac:dyDescent="0.2">
      <c r="E89588" s="88"/>
    </row>
    <row r="89589" spans="5:5" x14ac:dyDescent="0.2">
      <c r="E89589" s="88"/>
    </row>
    <row r="89590" spans="5:5" x14ac:dyDescent="0.2">
      <c r="E89590" s="88"/>
    </row>
    <row r="89591" spans="5:5" x14ac:dyDescent="0.2">
      <c r="E89591" s="88"/>
    </row>
    <row r="89592" spans="5:5" x14ac:dyDescent="0.2">
      <c r="E89592" s="88"/>
    </row>
    <row r="89593" spans="5:5" x14ac:dyDescent="0.2">
      <c r="E89593" s="88"/>
    </row>
    <row r="89594" spans="5:5" x14ac:dyDescent="0.2">
      <c r="E89594" s="88"/>
    </row>
    <row r="89595" spans="5:5" x14ac:dyDescent="0.2">
      <c r="E89595" s="88"/>
    </row>
    <row r="89596" spans="5:5" x14ac:dyDescent="0.2">
      <c r="E89596" s="88"/>
    </row>
    <row r="89597" spans="5:5" x14ac:dyDescent="0.2">
      <c r="E89597" s="88"/>
    </row>
    <row r="89598" spans="5:5" x14ac:dyDescent="0.2">
      <c r="E89598" s="88"/>
    </row>
    <row r="89599" spans="5:5" x14ac:dyDescent="0.2">
      <c r="E89599" s="88"/>
    </row>
    <row r="89600" spans="5:5" x14ac:dyDescent="0.2">
      <c r="E89600" s="88"/>
    </row>
    <row r="89601" spans="5:5" x14ac:dyDescent="0.2">
      <c r="E89601" s="88"/>
    </row>
    <row r="89602" spans="5:5" x14ac:dyDescent="0.2">
      <c r="E89602" s="88"/>
    </row>
    <row r="89603" spans="5:5" x14ac:dyDescent="0.2">
      <c r="E89603" s="88"/>
    </row>
    <row r="89604" spans="5:5" x14ac:dyDescent="0.2">
      <c r="E89604" s="88"/>
    </row>
    <row r="89605" spans="5:5" x14ac:dyDescent="0.2">
      <c r="E89605" s="88"/>
    </row>
    <row r="89606" spans="5:5" x14ac:dyDescent="0.2">
      <c r="E89606" s="88"/>
    </row>
    <row r="89607" spans="5:5" x14ac:dyDescent="0.2">
      <c r="E89607" s="88"/>
    </row>
    <row r="89608" spans="5:5" x14ac:dyDescent="0.2">
      <c r="E89608" s="88"/>
    </row>
    <row r="89609" spans="5:5" x14ac:dyDescent="0.2">
      <c r="E89609" s="88"/>
    </row>
    <row r="89610" spans="5:5" x14ac:dyDescent="0.2">
      <c r="E89610" s="88"/>
    </row>
    <row r="89611" spans="5:5" x14ac:dyDescent="0.2">
      <c r="E89611" s="88"/>
    </row>
    <row r="89612" spans="5:5" x14ac:dyDescent="0.2">
      <c r="E89612" s="88"/>
    </row>
    <row r="89613" spans="5:5" x14ac:dyDescent="0.2">
      <c r="E89613" s="88"/>
    </row>
    <row r="89614" spans="5:5" x14ac:dyDescent="0.2">
      <c r="E89614" s="88"/>
    </row>
    <row r="89615" spans="5:5" x14ac:dyDescent="0.2">
      <c r="E89615" s="88"/>
    </row>
    <row r="89616" spans="5:5" x14ac:dyDescent="0.2">
      <c r="E89616" s="88"/>
    </row>
    <row r="89617" spans="5:5" x14ac:dyDescent="0.2">
      <c r="E89617" s="88"/>
    </row>
    <row r="89618" spans="5:5" x14ac:dyDescent="0.2">
      <c r="E89618" s="88"/>
    </row>
    <row r="89619" spans="5:5" x14ac:dyDescent="0.2">
      <c r="E89619" s="88"/>
    </row>
    <row r="89620" spans="5:5" x14ac:dyDescent="0.2">
      <c r="E89620" s="88"/>
    </row>
    <row r="89621" spans="5:5" x14ac:dyDescent="0.2">
      <c r="E89621" s="88"/>
    </row>
    <row r="89622" spans="5:5" x14ac:dyDescent="0.2">
      <c r="E89622" s="88"/>
    </row>
    <row r="89623" spans="5:5" x14ac:dyDescent="0.2">
      <c r="E89623" s="88"/>
    </row>
    <row r="89624" spans="5:5" x14ac:dyDescent="0.2">
      <c r="E89624" s="88"/>
    </row>
    <row r="89625" spans="5:5" x14ac:dyDescent="0.2">
      <c r="E89625" s="88"/>
    </row>
    <row r="89626" spans="5:5" x14ac:dyDescent="0.2">
      <c r="E89626" s="88"/>
    </row>
    <row r="89627" spans="5:5" x14ac:dyDescent="0.2">
      <c r="E89627" s="88"/>
    </row>
    <row r="89628" spans="5:5" x14ac:dyDescent="0.2">
      <c r="E89628" s="88"/>
    </row>
    <row r="89629" spans="5:5" x14ac:dyDescent="0.2">
      <c r="E89629" s="88"/>
    </row>
    <row r="89630" spans="5:5" x14ac:dyDescent="0.2">
      <c r="E89630" s="88"/>
    </row>
    <row r="89631" spans="5:5" x14ac:dyDescent="0.2">
      <c r="E89631" s="88"/>
    </row>
    <row r="89632" spans="5:5" x14ac:dyDescent="0.2">
      <c r="E89632" s="88"/>
    </row>
    <row r="89633" spans="5:5" x14ac:dyDescent="0.2">
      <c r="E89633" s="88"/>
    </row>
    <row r="89634" spans="5:5" x14ac:dyDescent="0.2">
      <c r="E89634" s="88"/>
    </row>
    <row r="89635" spans="5:5" x14ac:dyDescent="0.2">
      <c r="E89635" s="88"/>
    </row>
    <row r="89636" spans="5:5" x14ac:dyDescent="0.2">
      <c r="E89636" s="88"/>
    </row>
    <row r="89637" spans="5:5" x14ac:dyDescent="0.2">
      <c r="E89637" s="88"/>
    </row>
    <row r="89638" spans="5:5" x14ac:dyDescent="0.2">
      <c r="E89638" s="88"/>
    </row>
    <row r="89639" spans="5:5" x14ac:dyDescent="0.2">
      <c r="E89639" s="88"/>
    </row>
    <row r="89640" spans="5:5" x14ac:dyDescent="0.2">
      <c r="E89640" s="88"/>
    </row>
    <row r="89641" spans="5:5" x14ac:dyDescent="0.2">
      <c r="E89641" s="88"/>
    </row>
    <row r="89642" spans="5:5" x14ac:dyDescent="0.2">
      <c r="E89642" s="88"/>
    </row>
    <row r="89643" spans="5:5" x14ac:dyDescent="0.2">
      <c r="E89643" s="88"/>
    </row>
    <row r="89644" spans="5:5" x14ac:dyDescent="0.2">
      <c r="E89644" s="88"/>
    </row>
    <row r="89645" spans="5:5" x14ac:dyDescent="0.2">
      <c r="E89645" s="88"/>
    </row>
    <row r="89646" spans="5:5" x14ac:dyDescent="0.2">
      <c r="E89646" s="88"/>
    </row>
    <row r="89647" spans="5:5" x14ac:dyDescent="0.2">
      <c r="E89647" s="88"/>
    </row>
    <row r="89648" spans="5:5" x14ac:dyDescent="0.2">
      <c r="E89648" s="88"/>
    </row>
    <row r="89649" spans="5:5" x14ac:dyDescent="0.2">
      <c r="E89649" s="88"/>
    </row>
    <row r="89650" spans="5:5" x14ac:dyDescent="0.2">
      <c r="E89650" s="88"/>
    </row>
    <row r="89651" spans="5:5" x14ac:dyDescent="0.2">
      <c r="E89651" s="88"/>
    </row>
    <row r="89652" spans="5:5" x14ac:dyDescent="0.2">
      <c r="E89652" s="88"/>
    </row>
    <row r="89653" spans="5:5" x14ac:dyDescent="0.2">
      <c r="E89653" s="88"/>
    </row>
    <row r="89654" spans="5:5" x14ac:dyDescent="0.2">
      <c r="E89654" s="88"/>
    </row>
    <row r="89655" spans="5:5" x14ac:dyDescent="0.2">
      <c r="E89655" s="88"/>
    </row>
    <row r="89656" spans="5:5" x14ac:dyDescent="0.2">
      <c r="E89656" s="88"/>
    </row>
    <row r="89657" spans="5:5" x14ac:dyDescent="0.2">
      <c r="E89657" s="88"/>
    </row>
    <row r="89658" spans="5:5" x14ac:dyDescent="0.2">
      <c r="E89658" s="88"/>
    </row>
    <row r="89659" spans="5:5" x14ac:dyDescent="0.2">
      <c r="E89659" s="88"/>
    </row>
    <row r="89660" spans="5:5" x14ac:dyDescent="0.2">
      <c r="E89660" s="88"/>
    </row>
    <row r="89661" spans="5:5" x14ac:dyDescent="0.2">
      <c r="E89661" s="88"/>
    </row>
    <row r="89662" spans="5:5" x14ac:dyDescent="0.2">
      <c r="E89662" s="88"/>
    </row>
    <row r="89663" spans="5:5" x14ac:dyDescent="0.2">
      <c r="E89663" s="88"/>
    </row>
    <row r="89664" spans="5:5" x14ac:dyDescent="0.2">
      <c r="E89664" s="88"/>
    </row>
    <row r="89665" spans="5:5" x14ac:dyDescent="0.2">
      <c r="E89665" s="88"/>
    </row>
    <row r="89666" spans="5:5" x14ac:dyDescent="0.2">
      <c r="E89666" s="88"/>
    </row>
    <row r="89667" spans="5:5" x14ac:dyDescent="0.2">
      <c r="E89667" s="88"/>
    </row>
    <row r="89668" spans="5:5" x14ac:dyDescent="0.2">
      <c r="E89668" s="88"/>
    </row>
    <row r="89669" spans="5:5" x14ac:dyDescent="0.2">
      <c r="E89669" s="88"/>
    </row>
    <row r="89670" spans="5:5" x14ac:dyDescent="0.2">
      <c r="E89670" s="88"/>
    </row>
    <row r="89671" spans="5:5" x14ac:dyDescent="0.2">
      <c r="E89671" s="88"/>
    </row>
    <row r="89672" spans="5:5" x14ac:dyDescent="0.2">
      <c r="E89672" s="88"/>
    </row>
    <row r="89673" spans="5:5" x14ac:dyDescent="0.2">
      <c r="E89673" s="88"/>
    </row>
    <row r="89674" spans="5:5" x14ac:dyDescent="0.2">
      <c r="E89674" s="88"/>
    </row>
    <row r="89675" spans="5:5" x14ac:dyDescent="0.2">
      <c r="E89675" s="88"/>
    </row>
    <row r="89676" spans="5:5" x14ac:dyDescent="0.2">
      <c r="E89676" s="88"/>
    </row>
    <row r="89677" spans="5:5" x14ac:dyDescent="0.2">
      <c r="E89677" s="88"/>
    </row>
    <row r="89678" spans="5:5" x14ac:dyDescent="0.2">
      <c r="E89678" s="88"/>
    </row>
    <row r="89679" spans="5:5" x14ac:dyDescent="0.2">
      <c r="E89679" s="88"/>
    </row>
    <row r="89680" spans="5:5" x14ac:dyDescent="0.2">
      <c r="E89680" s="88"/>
    </row>
    <row r="89681" spans="5:5" x14ac:dyDescent="0.2">
      <c r="E89681" s="88"/>
    </row>
    <row r="89682" spans="5:5" x14ac:dyDescent="0.2">
      <c r="E89682" s="88"/>
    </row>
    <row r="89683" spans="5:5" x14ac:dyDescent="0.2">
      <c r="E89683" s="88"/>
    </row>
    <row r="89684" spans="5:5" x14ac:dyDescent="0.2">
      <c r="E89684" s="88"/>
    </row>
    <row r="89685" spans="5:5" x14ac:dyDescent="0.2">
      <c r="E89685" s="88"/>
    </row>
    <row r="89686" spans="5:5" x14ac:dyDescent="0.2">
      <c r="E89686" s="88"/>
    </row>
    <row r="89687" spans="5:5" x14ac:dyDescent="0.2">
      <c r="E89687" s="88"/>
    </row>
    <row r="89688" spans="5:5" x14ac:dyDescent="0.2">
      <c r="E89688" s="88"/>
    </row>
    <row r="89689" spans="5:5" x14ac:dyDescent="0.2">
      <c r="E89689" s="88"/>
    </row>
    <row r="89690" spans="5:5" x14ac:dyDescent="0.2">
      <c r="E89690" s="88"/>
    </row>
    <row r="89691" spans="5:5" x14ac:dyDescent="0.2">
      <c r="E89691" s="88"/>
    </row>
    <row r="89692" spans="5:5" x14ac:dyDescent="0.2">
      <c r="E89692" s="88"/>
    </row>
    <row r="89693" spans="5:5" x14ac:dyDescent="0.2">
      <c r="E89693" s="88"/>
    </row>
    <row r="89694" spans="5:5" x14ac:dyDescent="0.2">
      <c r="E89694" s="88"/>
    </row>
    <row r="89695" spans="5:5" x14ac:dyDescent="0.2">
      <c r="E89695" s="88"/>
    </row>
    <row r="89696" spans="5:5" x14ac:dyDescent="0.2">
      <c r="E89696" s="88"/>
    </row>
    <row r="89697" spans="5:5" x14ac:dyDescent="0.2">
      <c r="E89697" s="88"/>
    </row>
    <row r="89698" spans="5:5" x14ac:dyDescent="0.2">
      <c r="E89698" s="88"/>
    </row>
    <row r="89699" spans="5:5" x14ac:dyDescent="0.2">
      <c r="E89699" s="88"/>
    </row>
    <row r="89700" spans="5:5" x14ac:dyDescent="0.2">
      <c r="E89700" s="88"/>
    </row>
    <row r="89701" spans="5:5" x14ac:dyDescent="0.2">
      <c r="E89701" s="88"/>
    </row>
    <row r="89702" spans="5:5" x14ac:dyDescent="0.2">
      <c r="E89702" s="88"/>
    </row>
    <row r="89703" spans="5:5" x14ac:dyDescent="0.2">
      <c r="E89703" s="88"/>
    </row>
    <row r="89704" spans="5:5" x14ac:dyDescent="0.2">
      <c r="E89704" s="88"/>
    </row>
    <row r="89705" spans="5:5" x14ac:dyDescent="0.2">
      <c r="E89705" s="88"/>
    </row>
    <row r="89706" spans="5:5" x14ac:dyDescent="0.2">
      <c r="E89706" s="88"/>
    </row>
    <row r="89707" spans="5:5" x14ac:dyDescent="0.2">
      <c r="E89707" s="88"/>
    </row>
    <row r="89708" spans="5:5" x14ac:dyDescent="0.2">
      <c r="E89708" s="88"/>
    </row>
    <row r="89709" spans="5:5" x14ac:dyDescent="0.2">
      <c r="E89709" s="88"/>
    </row>
    <row r="89710" spans="5:5" x14ac:dyDescent="0.2">
      <c r="E89710" s="88"/>
    </row>
    <row r="89711" spans="5:5" x14ac:dyDescent="0.2">
      <c r="E89711" s="88"/>
    </row>
    <row r="89712" spans="5:5" x14ac:dyDescent="0.2">
      <c r="E89712" s="88"/>
    </row>
    <row r="89713" spans="5:5" x14ac:dyDescent="0.2">
      <c r="E89713" s="88"/>
    </row>
    <row r="89714" spans="5:5" x14ac:dyDescent="0.2">
      <c r="E89714" s="88"/>
    </row>
    <row r="89715" spans="5:5" x14ac:dyDescent="0.2">
      <c r="E89715" s="88"/>
    </row>
    <row r="89716" spans="5:5" x14ac:dyDescent="0.2">
      <c r="E89716" s="88"/>
    </row>
    <row r="89717" spans="5:5" x14ac:dyDescent="0.2">
      <c r="E89717" s="88"/>
    </row>
    <row r="89718" spans="5:5" x14ac:dyDescent="0.2">
      <c r="E89718" s="88"/>
    </row>
    <row r="89719" spans="5:5" x14ac:dyDescent="0.2">
      <c r="E89719" s="88"/>
    </row>
    <row r="89720" spans="5:5" x14ac:dyDescent="0.2">
      <c r="E89720" s="88"/>
    </row>
    <row r="89721" spans="5:5" x14ac:dyDescent="0.2">
      <c r="E89721" s="88"/>
    </row>
    <row r="89722" spans="5:5" x14ac:dyDescent="0.2">
      <c r="E89722" s="88"/>
    </row>
    <row r="89723" spans="5:5" x14ac:dyDescent="0.2">
      <c r="E89723" s="88"/>
    </row>
    <row r="89724" spans="5:5" x14ac:dyDescent="0.2">
      <c r="E89724" s="88"/>
    </row>
    <row r="89725" spans="5:5" x14ac:dyDescent="0.2">
      <c r="E89725" s="88"/>
    </row>
    <row r="89726" spans="5:5" x14ac:dyDescent="0.2">
      <c r="E89726" s="88"/>
    </row>
    <row r="89727" spans="5:5" x14ac:dyDescent="0.2">
      <c r="E89727" s="88"/>
    </row>
    <row r="89728" spans="5:5" x14ac:dyDescent="0.2">
      <c r="E89728" s="88"/>
    </row>
    <row r="89729" spans="5:5" x14ac:dyDescent="0.2">
      <c r="E89729" s="88"/>
    </row>
    <row r="89730" spans="5:5" x14ac:dyDescent="0.2">
      <c r="E89730" s="88"/>
    </row>
    <row r="89731" spans="5:5" x14ac:dyDescent="0.2">
      <c r="E89731" s="88"/>
    </row>
    <row r="89732" spans="5:5" x14ac:dyDescent="0.2">
      <c r="E89732" s="88"/>
    </row>
    <row r="89733" spans="5:5" x14ac:dyDescent="0.2">
      <c r="E89733" s="88"/>
    </row>
    <row r="89734" spans="5:5" x14ac:dyDescent="0.2">
      <c r="E89734" s="88"/>
    </row>
    <row r="89735" spans="5:5" x14ac:dyDescent="0.2">
      <c r="E89735" s="88"/>
    </row>
    <row r="89736" spans="5:5" x14ac:dyDescent="0.2">
      <c r="E89736" s="88"/>
    </row>
    <row r="89737" spans="5:5" x14ac:dyDescent="0.2">
      <c r="E89737" s="88"/>
    </row>
    <row r="89738" spans="5:5" x14ac:dyDescent="0.2">
      <c r="E89738" s="88"/>
    </row>
    <row r="89739" spans="5:5" x14ac:dyDescent="0.2">
      <c r="E89739" s="88"/>
    </row>
    <row r="89740" spans="5:5" x14ac:dyDescent="0.2">
      <c r="E89740" s="88"/>
    </row>
    <row r="89741" spans="5:5" x14ac:dyDescent="0.2">
      <c r="E89741" s="88"/>
    </row>
    <row r="89742" spans="5:5" x14ac:dyDescent="0.2">
      <c r="E89742" s="88"/>
    </row>
    <row r="89743" spans="5:5" x14ac:dyDescent="0.2">
      <c r="E89743" s="88"/>
    </row>
    <row r="89744" spans="5:5" x14ac:dyDescent="0.2">
      <c r="E89744" s="88"/>
    </row>
    <row r="89745" spans="5:5" x14ac:dyDescent="0.2">
      <c r="E89745" s="88"/>
    </row>
    <row r="89746" spans="5:5" x14ac:dyDescent="0.2">
      <c r="E89746" s="88"/>
    </row>
    <row r="89747" spans="5:5" x14ac:dyDescent="0.2">
      <c r="E89747" s="88"/>
    </row>
    <row r="89748" spans="5:5" x14ac:dyDescent="0.2">
      <c r="E89748" s="88"/>
    </row>
    <row r="89749" spans="5:5" x14ac:dyDescent="0.2">
      <c r="E89749" s="88"/>
    </row>
    <row r="89750" spans="5:5" x14ac:dyDescent="0.2">
      <c r="E89750" s="88"/>
    </row>
    <row r="89751" spans="5:5" x14ac:dyDescent="0.2">
      <c r="E89751" s="88"/>
    </row>
    <row r="89752" spans="5:5" x14ac:dyDescent="0.2">
      <c r="E89752" s="88"/>
    </row>
    <row r="89753" spans="5:5" x14ac:dyDescent="0.2">
      <c r="E89753" s="88"/>
    </row>
    <row r="89754" spans="5:5" x14ac:dyDescent="0.2">
      <c r="E89754" s="88"/>
    </row>
    <row r="89755" spans="5:5" x14ac:dyDescent="0.2">
      <c r="E89755" s="88"/>
    </row>
    <row r="89756" spans="5:5" x14ac:dyDescent="0.2">
      <c r="E89756" s="88"/>
    </row>
    <row r="89757" spans="5:5" x14ac:dyDescent="0.2">
      <c r="E89757" s="88"/>
    </row>
    <row r="89758" spans="5:5" x14ac:dyDescent="0.2">
      <c r="E89758" s="88"/>
    </row>
    <row r="89759" spans="5:5" x14ac:dyDescent="0.2">
      <c r="E89759" s="88"/>
    </row>
    <row r="89760" spans="5:5" x14ac:dyDescent="0.2">
      <c r="E89760" s="88"/>
    </row>
    <row r="89761" spans="5:5" x14ac:dyDescent="0.2">
      <c r="E89761" s="88"/>
    </row>
    <row r="89762" spans="5:5" x14ac:dyDescent="0.2">
      <c r="E89762" s="88"/>
    </row>
    <row r="89763" spans="5:5" x14ac:dyDescent="0.2">
      <c r="E89763" s="88"/>
    </row>
    <row r="89764" spans="5:5" x14ac:dyDescent="0.2">
      <c r="E89764" s="88"/>
    </row>
    <row r="89765" spans="5:5" x14ac:dyDescent="0.2">
      <c r="E89765" s="88"/>
    </row>
    <row r="89766" spans="5:5" x14ac:dyDescent="0.2">
      <c r="E89766" s="88"/>
    </row>
    <row r="89767" spans="5:5" x14ac:dyDescent="0.2">
      <c r="E89767" s="88"/>
    </row>
    <row r="89768" spans="5:5" x14ac:dyDescent="0.2">
      <c r="E89768" s="88"/>
    </row>
    <row r="89769" spans="5:5" x14ac:dyDescent="0.2">
      <c r="E89769" s="88"/>
    </row>
    <row r="89770" spans="5:5" x14ac:dyDescent="0.2">
      <c r="E89770" s="88"/>
    </row>
    <row r="89771" spans="5:5" x14ac:dyDescent="0.2">
      <c r="E89771" s="88"/>
    </row>
    <row r="89772" spans="5:5" x14ac:dyDescent="0.2">
      <c r="E89772" s="88"/>
    </row>
    <row r="89773" spans="5:5" x14ac:dyDescent="0.2">
      <c r="E89773" s="88"/>
    </row>
    <row r="89774" spans="5:5" x14ac:dyDescent="0.2">
      <c r="E89774" s="88"/>
    </row>
    <row r="89775" spans="5:5" x14ac:dyDescent="0.2">
      <c r="E89775" s="88"/>
    </row>
    <row r="89776" spans="5:5" x14ac:dyDescent="0.2">
      <c r="E89776" s="88"/>
    </row>
    <row r="89777" spans="5:5" x14ac:dyDescent="0.2">
      <c r="E89777" s="88"/>
    </row>
    <row r="89778" spans="5:5" x14ac:dyDescent="0.2">
      <c r="E89778" s="88"/>
    </row>
    <row r="89779" spans="5:5" x14ac:dyDescent="0.2">
      <c r="E89779" s="88"/>
    </row>
    <row r="89780" spans="5:5" x14ac:dyDescent="0.2">
      <c r="E89780" s="88"/>
    </row>
    <row r="89781" spans="5:5" x14ac:dyDescent="0.2">
      <c r="E89781" s="88"/>
    </row>
    <row r="89782" spans="5:5" x14ac:dyDescent="0.2">
      <c r="E89782" s="88"/>
    </row>
    <row r="89783" spans="5:5" x14ac:dyDescent="0.2">
      <c r="E89783" s="88"/>
    </row>
    <row r="89784" spans="5:5" x14ac:dyDescent="0.2">
      <c r="E89784" s="88"/>
    </row>
    <row r="89785" spans="5:5" x14ac:dyDescent="0.2">
      <c r="E89785" s="88"/>
    </row>
    <row r="89786" spans="5:5" x14ac:dyDescent="0.2">
      <c r="E89786" s="88"/>
    </row>
    <row r="89787" spans="5:5" x14ac:dyDescent="0.2">
      <c r="E89787" s="88"/>
    </row>
    <row r="89788" spans="5:5" x14ac:dyDescent="0.2">
      <c r="E89788" s="88"/>
    </row>
    <row r="89789" spans="5:5" x14ac:dyDescent="0.2">
      <c r="E89789" s="88"/>
    </row>
    <row r="89790" spans="5:5" x14ac:dyDescent="0.2">
      <c r="E89790" s="88"/>
    </row>
    <row r="89791" spans="5:5" x14ac:dyDescent="0.2">
      <c r="E89791" s="88"/>
    </row>
    <row r="89792" spans="5:5" x14ac:dyDescent="0.2">
      <c r="E89792" s="88"/>
    </row>
    <row r="89793" spans="5:5" x14ac:dyDescent="0.2">
      <c r="E89793" s="88"/>
    </row>
    <row r="89794" spans="5:5" x14ac:dyDescent="0.2">
      <c r="E89794" s="88"/>
    </row>
    <row r="89795" spans="5:5" x14ac:dyDescent="0.2">
      <c r="E89795" s="88"/>
    </row>
    <row r="89796" spans="5:5" x14ac:dyDescent="0.2">
      <c r="E89796" s="88"/>
    </row>
    <row r="89797" spans="5:5" x14ac:dyDescent="0.2">
      <c r="E89797" s="88"/>
    </row>
    <row r="89798" spans="5:5" x14ac:dyDescent="0.2">
      <c r="E89798" s="88"/>
    </row>
    <row r="89799" spans="5:5" x14ac:dyDescent="0.2">
      <c r="E89799" s="88"/>
    </row>
    <row r="89800" spans="5:5" x14ac:dyDescent="0.2">
      <c r="E89800" s="88"/>
    </row>
    <row r="89801" spans="5:5" x14ac:dyDescent="0.2">
      <c r="E89801" s="88"/>
    </row>
    <row r="89802" spans="5:5" x14ac:dyDescent="0.2">
      <c r="E89802" s="88"/>
    </row>
    <row r="89803" spans="5:5" x14ac:dyDescent="0.2">
      <c r="E89803" s="88"/>
    </row>
    <row r="89804" spans="5:5" x14ac:dyDescent="0.2">
      <c r="E89804" s="88"/>
    </row>
    <row r="89805" spans="5:5" x14ac:dyDescent="0.2">
      <c r="E89805" s="88"/>
    </row>
    <row r="89806" spans="5:5" x14ac:dyDescent="0.2">
      <c r="E89806" s="88"/>
    </row>
    <row r="89807" spans="5:5" x14ac:dyDescent="0.2">
      <c r="E89807" s="88"/>
    </row>
    <row r="89808" spans="5:5" x14ac:dyDescent="0.2">
      <c r="E89808" s="88"/>
    </row>
    <row r="89809" spans="5:5" x14ac:dyDescent="0.2">
      <c r="E89809" s="88"/>
    </row>
    <row r="89810" spans="5:5" x14ac:dyDescent="0.2">
      <c r="E89810" s="88"/>
    </row>
    <row r="89811" spans="5:5" x14ac:dyDescent="0.2">
      <c r="E89811" s="88"/>
    </row>
    <row r="89812" spans="5:5" x14ac:dyDescent="0.2">
      <c r="E89812" s="88"/>
    </row>
    <row r="89813" spans="5:5" x14ac:dyDescent="0.2">
      <c r="E89813" s="88"/>
    </row>
    <row r="89814" spans="5:5" x14ac:dyDescent="0.2">
      <c r="E89814" s="88"/>
    </row>
    <row r="89815" spans="5:5" x14ac:dyDescent="0.2">
      <c r="E89815" s="88"/>
    </row>
    <row r="89816" spans="5:5" x14ac:dyDescent="0.2">
      <c r="E89816" s="88"/>
    </row>
    <row r="89817" spans="5:5" x14ac:dyDescent="0.2">
      <c r="E89817" s="88"/>
    </row>
    <row r="89818" spans="5:5" x14ac:dyDescent="0.2">
      <c r="E89818" s="88"/>
    </row>
    <row r="89819" spans="5:5" x14ac:dyDescent="0.2">
      <c r="E89819" s="88"/>
    </row>
    <row r="89820" spans="5:5" x14ac:dyDescent="0.2">
      <c r="E89820" s="88"/>
    </row>
    <row r="89821" spans="5:5" x14ac:dyDescent="0.2">
      <c r="E89821" s="88"/>
    </row>
    <row r="89822" spans="5:5" x14ac:dyDescent="0.2">
      <c r="E89822" s="88"/>
    </row>
    <row r="89823" spans="5:5" x14ac:dyDescent="0.2">
      <c r="E89823" s="88"/>
    </row>
    <row r="89824" spans="5:5" x14ac:dyDescent="0.2">
      <c r="E89824" s="88"/>
    </row>
    <row r="89825" spans="5:5" x14ac:dyDescent="0.2">
      <c r="E89825" s="88"/>
    </row>
    <row r="89826" spans="5:5" x14ac:dyDescent="0.2">
      <c r="E89826" s="88"/>
    </row>
    <row r="89827" spans="5:5" x14ac:dyDescent="0.2">
      <c r="E89827" s="88"/>
    </row>
    <row r="89828" spans="5:5" x14ac:dyDescent="0.2">
      <c r="E89828" s="88"/>
    </row>
    <row r="89829" spans="5:5" x14ac:dyDescent="0.2">
      <c r="E89829" s="88"/>
    </row>
    <row r="89830" spans="5:5" x14ac:dyDescent="0.2">
      <c r="E89830" s="88"/>
    </row>
    <row r="89831" spans="5:5" x14ac:dyDescent="0.2">
      <c r="E89831" s="88"/>
    </row>
    <row r="89832" spans="5:5" x14ac:dyDescent="0.2">
      <c r="E89832" s="88"/>
    </row>
    <row r="89833" spans="5:5" x14ac:dyDescent="0.2">
      <c r="E89833" s="88"/>
    </row>
    <row r="89834" spans="5:5" x14ac:dyDescent="0.2">
      <c r="E89834" s="88"/>
    </row>
    <row r="89835" spans="5:5" x14ac:dyDescent="0.2">
      <c r="E89835" s="88"/>
    </row>
    <row r="89836" spans="5:5" x14ac:dyDescent="0.2">
      <c r="E89836" s="88"/>
    </row>
    <row r="89837" spans="5:5" x14ac:dyDescent="0.2">
      <c r="E89837" s="88"/>
    </row>
    <row r="89838" spans="5:5" x14ac:dyDescent="0.2">
      <c r="E89838" s="88"/>
    </row>
    <row r="89839" spans="5:5" x14ac:dyDescent="0.2">
      <c r="E89839" s="88"/>
    </row>
    <row r="89840" spans="5:5" x14ac:dyDescent="0.2">
      <c r="E89840" s="88"/>
    </row>
    <row r="89841" spans="5:5" x14ac:dyDescent="0.2">
      <c r="E89841" s="88"/>
    </row>
    <row r="89842" spans="5:5" x14ac:dyDescent="0.2">
      <c r="E89842" s="88"/>
    </row>
    <row r="89843" spans="5:5" x14ac:dyDescent="0.2">
      <c r="E89843" s="88"/>
    </row>
    <row r="89844" spans="5:5" x14ac:dyDescent="0.2">
      <c r="E89844" s="88"/>
    </row>
    <row r="89845" spans="5:5" x14ac:dyDescent="0.2">
      <c r="E89845" s="88"/>
    </row>
    <row r="89846" spans="5:5" x14ac:dyDescent="0.2">
      <c r="E89846" s="88"/>
    </row>
    <row r="89847" spans="5:5" x14ac:dyDescent="0.2">
      <c r="E89847" s="88"/>
    </row>
    <row r="89848" spans="5:5" x14ac:dyDescent="0.2">
      <c r="E89848" s="88"/>
    </row>
    <row r="89849" spans="5:5" x14ac:dyDescent="0.2">
      <c r="E89849" s="88"/>
    </row>
    <row r="89850" spans="5:5" x14ac:dyDescent="0.2">
      <c r="E89850" s="88"/>
    </row>
    <row r="89851" spans="5:5" x14ac:dyDescent="0.2">
      <c r="E89851" s="88"/>
    </row>
    <row r="89852" spans="5:5" x14ac:dyDescent="0.2">
      <c r="E89852" s="88"/>
    </row>
    <row r="89853" spans="5:5" x14ac:dyDescent="0.2">
      <c r="E89853" s="88"/>
    </row>
    <row r="89854" spans="5:5" x14ac:dyDescent="0.2">
      <c r="E89854" s="88"/>
    </row>
    <row r="89855" spans="5:5" x14ac:dyDescent="0.2">
      <c r="E89855" s="88"/>
    </row>
    <row r="89856" spans="5:5" x14ac:dyDescent="0.2">
      <c r="E89856" s="88"/>
    </row>
    <row r="89857" spans="5:5" x14ac:dyDescent="0.2">
      <c r="E89857" s="88"/>
    </row>
    <row r="89858" spans="5:5" x14ac:dyDescent="0.2">
      <c r="E89858" s="88"/>
    </row>
    <row r="89859" spans="5:5" x14ac:dyDescent="0.2">
      <c r="E89859" s="88"/>
    </row>
    <row r="89860" spans="5:5" x14ac:dyDescent="0.2">
      <c r="E89860" s="88"/>
    </row>
    <row r="89861" spans="5:5" x14ac:dyDescent="0.2">
      <c r="E89861" s="88"/>
    </row>
    <row r="89862" spans="5:5" x14ac:dyDescent="0.2">
      <c r="E89862" s="88"/>
    </row>
    <row r="89863" spans="5:5" x14ac:dyDescent="0.2">
      <c r="E89863" s="88"/>
    </row>
    <row r="89864" spans="5:5" x14ac:dyDescent="0.2">
      <c r="E89864" s="88"/>
    </row>
    <row r="89865" spans="5:5" x14ac:dyDescent="0.2">
      <c r="E89865" s="88"/>
    </row>
    <row r="89866" spans="5:5" x14ac:dyDescent="0.2">
      <c r="E89866" s="88"/>
    </row>
    <row r="89867" spans="5:5" x14ac:dyDescent="0.2">
      <c r="E89867" s="88"/>
    </row>
    <row r="89868" spans="5:5" x14ac:dyDescent="0.2">
      <c r="E89868" s="88"/>
    </row>
    <row r="89869" spans="5:5" x14ac:dyDescent="0.2">
      <c r="E89869" s="88"/>
    </row>
    <row r="89870" spans="5:5" x14ac:dyDescent="0.2">
      <c r="E89870" s="88"/>
    </row>
    <row r="89871" spans="5:5" x14ac:dyDescent="0.2">
      <c r="E89871" s="88"/>
    </row>
    <row r="89872" spans="5:5" x14ac:dyDescent="0.2">
      <c r="E89872" s="88"/>
    </row>
    <row r="89873" spans="5:5" x14ac:dyDescent="0.2">
      <c r="E89873" s="88"/>
    </row>
    <row r="89874" spans="5:5" x14ac:dyDescent="0.2">
      <c r="E89874" s="88"/>
    </row>
    <row r="89875" spans="5:5" x14ac:dyDescent="0.2">
      <c r="E89875" s="88"/>
    </row>
    <row r="89876" spans="5:5" x14ac:dyDescent="0.2">
      <c r="E89876" s="88"/>
    </row>
    <row r="89877" spans="5:5" x14ac:dyDescent="0.2">
      <c r="E89877" s="88"/>
    </row>
    <row r="89878" spans="5:5" x14ac:dyDescent="0.2">
      <c r="E89878" s="88"/>
    </row>
    <row r="89879" spans="5:5" x14ac:dyDescent="0.2">
      <c r="E89879" s="88"/>
    </row>
    <row r="89880" spans="5:5" x14ac:dyDescent="0.2">
      <c r="E89880" s="88"/>
    </row>
    <row r="89881" spans="5:5" x14ac:dyDescent="0.2">
      <c r="E89881" s="88"/>
    </row>
    <row r="89882" spans="5:5" x14ac:dyDescent="0.2">
      <c r="E89882" s="88"/>
    </row>
    <row r="89883" spans="5:5" x14ac:dyDescent="0.2">
      <c r="E89883" s="88"/>
    </row>
    <row r="89884" spans="5:5" x14ac:dyDescent="0.2">
      <c r="E89884" s="88"/>
    </row>
    <row r="89885" spans="5:5" x14ac:dyDescent="0.2">
      <c r="E89885" s="88"/>
    </row>
    <row r="89886" spans="5:5" x14ac:dyDescent="0.2">
      <c r="E89886" s="88"/>
    </row>
    <row r="89887" spans="5:5" x14ac:dyDescent="0.2">
      <c r="E89887" s="88"/>
    </row>
    <row r="89888" spans="5:5" x14ac:dyDescent="0.2">
      <c r="E89888" s="88"/>
    </row>
    <row r="89889" spans="5:5" x14ac:dyDescent="0.2">
      <c r="E89889" s="88"/>
    </row>
    <row r="89890" spans="5:5" x14ac:dyDescent="0.2">
      <c r="E89890" s="88"/>
    </row>
    <row r="89891" spans="5:5" x14ac:dyDescent="0.2">
      <c r="E89891" s="88"/>
    </row>
    <row r="89892" spans="5:5" x14ac:dyDescent="0.2">
      <c r="E89892" s="88"/>
    </row>
    <row r="89893" spans="5:5" x14ac:dyDescent="0.2">
      <c r="E89893" s="88"/>
    </row>
    <row r="89894" spans="5:5" x14ac:dyDescent="0.2">
      <c r="E89894" s="88"/>
    </row>
    <row r="89895" spans="5:5" x14ac:dyDescent="0.2">
      <c r="E89895" s="88"/>
    </row>
    <row r="89896" spans="5:5" x14ac:dyDescent="0.2">
      <c r="E89896" s="88"/>
    </row>
    <row r="89897" spans="5:5" x14ac:dyDescent="0.2">
      <c r="E89897" s="88"/>
    </row>
    <row r="89898" spans="5:5" x14ac:dyDescent="0.2">
      <c r="E89898" s="88"/>
    </row>
    <row r="89899" spans="5:5" x14ac:dyDescent="0.2">
      <c r="E89899" s="88"/>
    </row>
    <row r="89900" spans="5:5" x14ac:dyDescent="0.2">
      <c r="E89900" s="88"/>
    </row>
    <row r="89901" spans="5:5" x14ac:dyDescent="0.2">
      <c r="E89901" s="88"/>
    </row>
    <row r="89902" spans="5:5" x14ac:dyDescent="0.2">
      <c r="E89902" s="88"/>
    </row>
    <row r="89903" spans="5:5" x14ac:dyDescent="0.2">
      <c r="E89903" s="88"/>
    </row>
    <row r="89904" spans="5:5" x14ac:dyDescent="0.2">
      <c r="E89904" s="88"/>
    </row>
    <row r="89905" spans="5:5" x14ac:dyDescent="0.2">
      <c r="E89905" s="88"/>
    </row>
    <row r="89906" spans="5:5" x14ac:dyDescent="0.2">
      <c r="E89906" s="88"/>
    </row>
    <row r="89907" spans="5:5" x14ac:dyDescent="0.2">
      <c r="E89907" s="88"/>
    </row>
    <row r="89908" spans="5:5" x14ac:dyDescent="0.2">
      <c r="E89908" s="88"/>
    </row>
    <row r="89909" spans="5:5" x14ac:dyDescent="0.2">
      <c r="E89909" s="88"/>
    </row>
    <row r="89910" spans="5:5" x14ac:dyDescent="0.2">
      <c r="E89910" s="88"/>
    </row>
    <row r="89911" spans="5:5" x14ac:dyDescent="0.2">
      <c r="E89911" s="88"/>
    </row>
    <row r="89912" spans="5:5" x14ac:dyDescent="0.2">
      <c r="E89912" s="88"/>
    </row>
    <row r="89913" spans="5:5" x14ac:dyDescent="0.2">
      <c r="E89913" s="88"/>
    </row>
    <row r="89914" spans="5:5" x14ac:dyDescent="0.2">
      <c r="E89914" s="88"/>
    </row>
    <row r="89915" spans="5:5" x14ac:dyDescent="0.2">
      <c r="E89915" s="88"/>
    </row>
    <row r="89916" spans="5:5" x14ac:dyDescent="0.2">
      <c r="E89916" s="88"/>
    </row>
    <row r="89917" spans="5:5" x14ac:dyDescent="0.2">
      <c r="E89917" s="88"/>
    </row>
    <row r="89918" spans="5:5" x14ac:dyDescent="0.2">
      <c r="E89918" s="88"/>
    </row>
    <row r="89919" spans="5:5" x14ac:dyDescent="0.2">
      <c r="E89919" s="88"/>
    </row>
    <row r="89920" spans="5:5" x14ac:dyDescent="0.2">
      <c r="E89920" s="88"/>
    </row>
    <row r="89921" spans="5:5" x14ac:dyDescent="0.2">
      <c r="E89921" s="88"/>
    </row>
    <row r="89922" spans="5:5" x14ac:dyDescent="0.2">
      <c r="E89922" s="88"/>
    </row>
    <row r="89923" spans="5:5" x14ac:dyDescent="0.2">
      <c r="E89923" s="88"/>
    </row>
    <row r="89924" spans="5:5" x14ac:dyDescent="0.2">
      <c r="E89924" s="88"/>
    </row>
    <row r="89925" spans="5:5" x14ac:dyDescent="0.2">
      <c r="E89925" s="88"/>
    </row>
    <row r="89926" spans="5:5" x14ac:dyDescent="0.2">
      <c r="E89926" s="88"/>
    </row>
    <row r="89927" spans="5:5" x14ac:dyDescent="0.2">
      <c r="E89927" s="88"/>
    </row>
    <row r="89928" spans="5:5" x14ac:dyDescent="0.2">
      <c r="E89928" s="88"/>
    </row>
    <row r="89929" spans="5:5" x14ac:dyDescent="0.2">
      <c r="E89929" s="88"/>
    </row>
    <row r="89930" spans="5:5" x14ac:dyDescent="0.2">
      <c r="E89930" s="88"/>
    </row>
    <row r="89931" spans="5:5" x14ac:dyDescent="0.2">
      <c r="E89931" s="88"/>
    </row>
    <row r="89932" spans="5:5" x14ac:dyDescent="0.2">
      <c r="E89932" s="88"/>
    </row>
    <row r="89933" spans="5:5" x14ac:dyDescent="0.2">
      <c r="E89933" s="88"/>
    </row>
    <row r="89934" spans="5:5" x14ac:dyDescent="0.2">
      <c r="E89934" s="88"/>
    </row>
    <row r="89935" spans="5:5" x14ac:dyDescent="0.2">
      <c r="E89935" s="88"/>
    </row>
    <row r="89936" spans="5:5" x14ac:dyDescent="0.2">
      <c r="E89936" s="88"/>
    </row>
    <row r="89937" spans="5:5" x14ac:dyDescent="0.2">
      <c r="E89937" s="88"/>
    </row>
    <row r="89938" spans="5:5" x14ac:dyDescent="0.2">
      <c r="E89938" s="88"/>
    </row>
    <row r="89939" spans="5:5" x14ac:dyDescent="0.2">
      <c r="E89939" s="88"/>
    </row>
    <row r="89940" spans="5:5" x14ac:dyDescent="0.2">
      <c r="E89940" s="88"/>
    </row>
    <row r="89941" spans="5:5" x14ac:dyDescent="0.2">
      <c r="E89941" s="88"/>
    </row>
    <row r="89942" spans="5:5" x14ac:dyDescent="0.2">
      <c r="E89942" s="88"/>
    </row>
    <row r="89943" spans="5:5" x14ac:dyDescent="0.2">
      <c r="E89943" s="88"/>
    </row>
    <row r="89944" spans="5:5" x14ac:dyDescent="0.2">
      <c r="E89944" s="88"/>
    </row>
    <row r="89945" spans="5:5" x14ac:dyDescent="0.2">
      <c r="E89945" s="88"/>
    </row>
    <row r="89946" spans="5:5" x14ac:dyDescent="0.2">
      <c r="E89946" s="88"/>
    </row>
    <row r="89947" spans="5:5" x14ac:dyDescent="0.2">
      <c r="E89947" s="88"/>
    </row>
    <row r="89948" spans="5:5" x14ac:dyDescent="0.2">
      <c r="E89948" s="88"/>
    </row>
    <row r="89949" spans="5:5" x14ac:dyDescent="0.2">
      <c r="E89949" s="88"/>
    </row>
    <row r="89950" spans="5:5" x14ac:dyDescent="0.2">
      <c r="E89950" s="88"/>
    </row>
    <row r="89951" spans="5:5" x14ac:dyDescent="0.2">
      <c r="E89951" s="88"/>
    </row>
    <row r="89952" spans="5:5" x14ac:dyDescent="0.2">
      <c r="E89952" s="88"/>
    </row>
    <row r="89953" spans="5:5" x14ac:dyDescent="0.2">
      <c r="E89953" s="88"/>
    </row>
    <row r="89954" spans="5:5" x14ac:dyDescent="0.2">
      <c r="E89954" s="88"/>
    </row>
    <row r="89955" spans="5:5" x14ac:dyDescent="0.2">
      <c r="E89955" s="88"/>
    </row>
    <row r="89956" spans="5:5" x14ac:dyDescent="0.2">
      <c r="E89956" s="88"/>
    </row>
    <row r="89957" spans="5:5" x14ac:dyDescent="0.2">
      <c r="E89957" s="88"/>
    </row>
    <row r="89958" spans="5:5" x14ac:dyDescent="0.2">
      <c r="E89958" s="88"/>
    </row>
    <row r="89959" spans="5:5" x14ac:dyDescent="0.2">
      <c r="E89959" s="88"/>
    </row>
    <row r="89960" spans="5:5" x14ac:dyDescent="0.2">
      <c r="E89960" s="88"/>
    </row>
    <row r="89961" spans="5:5" x14ac:dyDescent="0.2">
      <c r="E89961" s="88"/>
    </row>
    <row r="89962" spans="5:5" x14ac:dyDescent="0.2">
      <c r="E89962" s="88"/>
    </row>
    <row r="89963" spans="5:5" x14ac:dyDescent="0.2">
      <c r="E89963" s="88"/>
    </row>
    <row r="89964" spans="5:5" x14ac:dyDescent="0.2">
      <c r="E89964" s="88"/>
    </row>
    <row r="89965" spans="5:5" x14ac:dyDescent="0.2">
      <c r="E89965" s="88"/>
    </row>
    <row r="89966" spans="5:5" x14ac:dyDescent="0.2">
      <c r="E89966" s="88"/>
    </row>
    <row r="89967" spans="5:5" x14ac:dyDescent="0.2">
      <c r="E89967" s="88"/>
    </row>
    <row r="89968" spans="5:5" x14ac:dyDescent="0.2">
      <c r="E89968" s="88"/>
    </row>
    <row r="89969" spans="5:5" x14ac:dyDescent="0.2">
      <c r="E89969" s="88"/>
    </row>
    <row r="89970" spans="5:5" x14ac:dyDescent="0.2">
      <c r="E89970" s="88"/>
    </row>
    <row r="89971" spans="5:5" x14ac:dyDescent="0.2">
      <c r="E89971" s="88"/>
    </row>
    <row r="89972" spans="5:5" x14ac:dyDescent="0.2">
      <c r="E89972" s="88"/>
    </row>
    <row r="89973" spans="5:5" x14ac:dyDescent="0.2">
      <c r="E89973" s="88"/>
    </row>
    <row r="89974" spans="5:5" x14ac:dyDescent="0.2">
      <c r="E89974" s="88"/>
    </row>
    <row r="89975" spans="5:5" x14ac:dyDescent="0.2">
      <c r="E89975" s="88"/>
    </row>
    <row r="89976" spans="5:5" x14ac:dyDescent="0.2">
      <c r="E89976" s="88"/>
    </row>
    <row r="89977" spans="5:5" x14ac:dyDescent="0.2">
      <c r="E89977" s="88"/>
    </row>
    <row r="89978" spans="5:5" x14ac:dyDescent="0.2">
      <c r="E89978" s="88"/>
    </row>
    <row r="89979" spans="5:5" x14ac:dyDescent="0.2">
      <c r="E89979" s="88"/>
    </row>
    <row r="89980" spans="5:5" x14ac:dyDescent="0.2">
      <c r="E89980" s="88"/>
    </row>
    <row r="89981" spans="5:5" x14ac:dyDescent="0.2">
      <c r="E89981" s="88"/>
    </row>
    <row r="89982" spans="5:5" x14ac:dyDescent="0.2">
      <c r="E89982" s="88"/>
    </row>
    <row r="89983" spans="5:5" x14ac:dyDescent="0.2">
      <c r="E89983" s="88"/>
    </row>
    <row r="89984" spans="5:5" x14ac:dyDescent="0.2">
      <c r="E89984" s="88"/>
    </row>
    <row r="89985" spans="5:5" x14ac:dyDescent="0.2">
      <c r="E89985" s="88"/>
    </row>
    <row r="89986" spans="5:5" x14ac:dyDescent="0.2">
      <c r="E89986" s="88"/>
    </row>
    <row r="89987" spans="5:5" x14ac:dyDescent="0.2">
      <c r="E89987" s="88"/>
    </row>
    <row r="89988" spans="5:5" x14ac:dyDescent="0.2">
      <c r="E89988" s="88"/>
    </row>
    <row r="89989" spans="5:5" x14ac:dyDescent="0.2">
      <c r="E89989" s="88"/>
    </row>
    <row r="89990" spans="5:5" x14ac:dyDescent="0.2">
      <c r="E89990" s="88"/>
    </row>
    <row r="89991" spans="5:5" x14ac:dyDescent="0.2">
      <c r="E89991" s="88"/>
    </row>
    <row r="89992" spans="5:5" x14ac:dyDescent="0.2">
      <c r="E89992" s="88"/>
    </row>
    <row r="89993" spans="5:5" x14ac:dyDescent="0.2">
      <c r="E89993" s="88"/>
    </row>
    <row r="89994" spans="5:5" x14ac:dyDescent="0.2">
      <c r="E89994" s="88"/>
    </row>
    <row r="89995" spans="5:5" x14ac:dyDescent="0.2">
      <c r="E89995" s="88"/>
    </row>
    <row r="89996" spans="5:5" x14ac:dyDescent="0.2">
      <c r="E89996" s="88"/>
    </row>
    <row r="89997" spans="5:5" x14ac:dyDescent="0.2">
      <c r="E89997" s="88"/>
    </row>
    <row r="89998" spans="5:5" x14ac:dyDescent="0.2">
      <c r="E89998" s="88"/>
    </row>
    <row r="89999" spans="5:5" x14ac:dyDescent="0.2">
      <c r="E89999" s="88"/>
    </row>
    <row r="90000" spans="5:5" x14ac:dyDescent="0.2">
      <c r="E90000" s="88"/>
    </row>
    <row r="90001" spans="5:5" x14ac:dyDescent="0.2">
      <c r="E90001" s="88"/>
    </row>
    <row r="90002" spans="5:5" x14ac:dyDescent="0.2">
      <c r="E90002" s="88"/>
    </row>
    <row r="90003" spans="5:5" x14ac:dyDescent="0.2">
      <c r="E90003" s="88"/>
    </row>
    <row r="90004" spans="5:5" x14ac:dyDescent="0.2">
      <c r="E90004" s="88"/>
    </row>
    <row r="90005" spans="5:5" x14ac:dyDescent="0.2">
      <c r="E90005" s="88"/>
    </row>
    <row r="90006" spans="5:5" x14ac:dyDescent="0.2">
      <c r="E90006" s="88"/>
    </row>
    <row r="90007" spans="5:5" x14ac:dyDescent="0.2">
      <c r="E90007" s="88"/>
    </row>
    <row r="90008" spans="5:5" x14ac:dyDescent="0.2">
      <c r="E90008" s="88"/>
    </row>
    <row r="90009" spans="5:5" x14ac:dyDescent="0.2">
      <c r="E90009" s="88"/>
    </row>
    <row r="90010" spans="5:5" x14ac:dyDescent="0.2">
      <c r="E90010" s="88"/>
    </row>
    <row r="90011" spans="5:5" x14ac:dyDescent="0.2">
      <c r="E90011" s="88"/>
    </row>
    <row r="90012" spans="5:5" x14ac:dyDescent="0.2">
      <c r="E90012" s="88"/>
    </row>
    <row r="90013" spans="5:5" x14ac:dyDescent="0.2">
      <c r="E90013" s="88"/>
    </row>
    <row r="90014" spans="5:5" x14ac:dyDescent="0.2">
      <c r="E90014" s="88"/>
    </row>
    <row r="90015" spans="5:5" x14ac:dyDescent="0.2">
      <c r="E90015" s="88"/>
    </row>
    <row r="90016" spans="5:5" x14ac:dyDescent="0.2">
      <c r="E90016" s="88"/>
    </row>
    <row r="90017" spans="5:5" x14ac:dyDescent="0.2">
      <c r="E90017" s="88"/>
    </row>
    <row r="90018" spans="5:5" x14ac:dyDescent="0.2">
      <c r="E90018" s="88"/>
    </row>
    <row r="90019" spans="5:5" x14ac:dyDescent="0.2">
      <c r="E90019" s="88"/>
    </row>
    <row r="90020" spans="5:5" x14ac:dyDescent="0.2">
      <c r="E90020" s="88"/>
    </row>
    <row r="90021" spans="5:5" x14ac:dyDescent="0.2">
      <c r="E90021" s="88"/>
    </row>
    <row r="90022" spans="5:5" x14ac:dyDescent="0.2">
      <c r="E90022" s="88"/>
    </row>
    <row r="90023" spans="5:5" x14ac:dyDescent="0.2">
      <c r="E90023" s="88"/>
    </row>
    <row r="90024" spans="5:5" x14ac:dyDescent="0.2">
      <c r="E90024" s="88"/>
    </row>
    <row r="90025" spans="5:5" x14ac:dyDescent="0.2">
      <c r="E90025" s="88"/>
    </row>
    <row r="90026" spans="5:5" x14ac:dyDescent="0.2">
      <c r="E90026" s="88"/>
    </row>
    <row r="90027" spans="5:5" x14ac:dyDescent="0.2">
      <c r="E90027" s="88"/>
    </row>
    <row r="90028" spans="5:5" x14ac:dyDescent="0.2">
      <c r="E90028" s="88"/>
    </row>
    <row r="90029" spans="5:5" x14ac:dyDescent="0.2">
      <c r="E90029" s="88"/>
    </row>
    <row r="90030" spans="5:5" x14ac:dyDescent="0.2">
      <c r="E90030" s="88"/>
    </row>
    <row r="90031" spans="5:5" x14ac:dyDescent="0.2">
      <c r="E90031" s="88"/>
    </row>
    <row r="90032" spans="5:5" x14ac:dyDescent="0.2">
      <c r="E90032" s="88"/>
    </row>
    <row r="90033" spans="5:5" x14ac:dyDescent="0.2">
      <c r="E90033" s="88"/>
    </row>
    <row r="90034" spans="5:5" x14ac:dyDescent="0.2">
      <c r="E90034" s="88"/>
    </row>
    <row r="90035" spans="5:5" x14ac:dyDescent="0.2">
      <c r="E90035" s="88"/>
    </row>
    <row r="90036" spans="5:5" x14ac:dyDescent="0.2">
      <c r="E90036" s="88"/>
    </row>
    <row r="90037" spans="5:5" x14ac:dyDescent="0.2">
      <c r="E90037" s="88"/>
    </row>
    <row r="90038" spans="5:5" x14ac:dyDescent="0.2">
      <c r="E90038" s="88"/>
    </row>
    <row r="90039" spans="5:5" x14ac:dyDescent="0.2">
      <c r="E90039" s="88"/>
    </row>
    <row r="90040" spans="5:5" x14ac:dyDescent="0.2">
      <c r="E90040" s="88"/>
    </row>
    <row r="90041" spans="5:5" x14ac:dyDescent="0.2">
      <c r="E90041" s="88"/>
    </row>
    <row r="90042" spans="5:5" x14ac:dyDescent="0.2">
      <c r="E90042" s="88"/>
    </row>
    <row r="90043" spans="5:5" x14ac:dyDescent="0.2">
      <c r="E90043" s="88"/>
    </row>
    <row r="90044" spans="5:5" x14ac:dyDescent="0.2">
      <c r="E90044" s="88"/>
    </row>
    <row r="90045" spans="5:5" x14ac:dyDescent="0.2">
      <c r="E90045" s="88"/>
    </row>
    <row r="90046" spans="5:5" x14ac:dyDescent="0.2">
      <c r="E90046" s="88"/>
    </row>
    <row r="90047" spans="5:5" x14ac:dyDescent="0.2">
      <c r="E90047" s="88"/>
    </row>
    <row r="90048" spans="5:5" x14ac:dyDescent="0.2">
      <c r="E90048" s="88"/>
    </row>
    <row r="90049" spans="5:5" x14ac:dyDescent="0.2">
      <c r="E90049" s="88"/>
    </row>
    <row r="90050" spans="5:5" x14ac:dyDescent="0.2">
      <c r="E90050" s="88"/>
    </row>
    <row r="90051" spans="5:5" x14ac:dyDescent="0.2">
      <c r="E90051" s="88"/>
    </row>
    <row r="90052" spans="5:5" x14ac:dyDescent="0.2">
      <c r="E90052" s="88"/>
    </row>
    <row r="90053" spans="5:5" x14ac:dyDescent="0.2">
      <c r="E90053" s="88"/>
    </row>
    <row r="90054" spans="5:5" x14ac:dyDescent="0.2">
      <c r="E90054" s="88"/>
    </row>
    <row r="90055" spans="5:5" x14ac:dyDescent="0.2">
      <c r="E90055" s="88"/>
    </row>
    <row r="90056" spans="5:5" x14ac:dyDescent="0.2">
      <c r="E90056" s="88"/>
    </row>
    <row r="90057" spans="5:5" x14ac:dyDescent="0.2">
      <c r="E90057" s="88"/>
    </row>
    <row r="90058" spans="5:5" x14ac:dyDescent="0.2">
      <c r="E90058" s="88"/>
    </row>
    <row r="90059" spans="5:5" x14ac:dyDescent="0.2">
      <c r="E90059" s="88"/>
    </row>
    <row r="90060" spans="5:5" x14ac:dyDescent="0.2">
      <c r="E90060" s="88"/>
    </row>
    <row r="90061" spans="5:5" x14ac:dyDescent="0.2">
      <c r="E90061" s="88"/>
    </row>
    <row r="90062" spans="5:5" x14ac:dyDescent="0.2">
      <c r="E90062" s="88"/>
    </row>
    <row r="90063" spans="5:5" x14ac:dyDescent="0.2">
      <c r="E90063" s="88"/>
    </row>
    <row r="90064" spans="5:5" x14ac:dyDescent="0.2">
      <c r="E90064" s="88"/>
    </row>
    <row r="90065" spans="5:5" x14ac:dyDescent="0.2">
      <c r="E90065" s="88"/>
    </row>
    <row r="90066" spans="5:5" x14ac:dyDescent="0.2">
      <c r="E90066" s="88"/>
    </row>
    <row r="90067" spans="5:5" x14ac:dyDescent="0.2">
      <c r="E90067" s="88"/>
    </row>
    <row r="90068" spans="5:5" x14ac:dyDescent="0.2">
      <c r="E90068" s="88"/>
    </row>
    <row r="90069" spans="5:5" x14ac:dyDescent="0.2">
      <c r="E90069" s="88"/>
    </row>
    <row r="90070" spans="5:5" x14ac:dyDescent="0.2">
      <c r="E90070" s="88"/>
    </row>
    <row r="90071" spans="5:5" x14ac:dyDescent="0.2">
      <c r="E90071" s="88"/>
    </row>
    <row r="90072" spans="5:5" x14ac:dyDescent="0.2">
      <c r="E90072" s="88"/>
    </row>
    <row r="90073" spans="5:5" x14ac:dyDescent="0.2">
      <c r="E90073" s="88"/>
    </row>
    <row r="90074" spans="5:5" x14ac:dyDescent="0.2">
      <c r="E90074" s="88"/>
    </row>
    <row r="90075" spans="5:5" x14ac:dyDescent="0.2">
      <c r="E90075" s="88"/>
    </row>
    <row r="90076" spans="5:5" x14ac:dyDescent="0.2">
      <c r="E90076" s="88"/>
    </row>
    <row r="90077" spans="5:5" x14ac:dyDescent="0.2">
      <c r="E90077" s="88"/>
    </row>
    <row r="90078" spans="5:5" x14ac:dyDescent="0.2">
      <c r="E90078" s="88"/>
    </row>
    <row r="90079" spans="5:5" x14ac:dyDescent="0.2">
      <c r="E90079" s="88"/>
    </row>
    <row r="90080" spans="5:5" x14ac:dyDescent="0.2">
      <c r="E90080" s="88"/>
    </row>
    <row r="90081" spans="5:5" x14ac:dyDescent="0.2">
      <c r="E90081" s="88"/>
    </row>
    <row r="90082" spans="5:5" x14ac:dyDescent="0.2">
      <c r="E90082" s="88"/>
    </row>
    <row r="90083" spans="5:5" x14ac:dyDescent="0.2">
      <c r="E90083" s="88"/>
    </row>
    <row r="90084" spans="5:5" x14ac:dyDescent="0.2">
      <c r="E90084" s="88"/>
    </row>
    <row r="90085" spans="5:5" x14ac:dyDescent="0.2">
      <c r="E90085" s="88"/>
    </row>
    <row r="90086" spans="5:5" x14ac:dyDescent="0.2">
      <c r="E90086" s="88"/>
    </row>
    <row r="90087" spans="5:5" x14ac:dyDescent="0.2">
      <c r="E90087" s="88"/>
    </row>
    <row r="90088" spans="5:5" x14ac:dyDescent="0.2">
      <c r="E90088" s="88"/>
    </row>
    <row r="90089" spans="5:5" x14ac:dyDescent="0.2">
      <c r="E90089" s="88"/>
    </row>
    <row r="90090" spans="5:5" x14ac:dyDescent="0.2">
      <c r="E90090" s="88"/>
    </row>
    <row r="90091" spans="5:5" x14ac:dyDescent="0.2">
      <c r="E90091" s="88"/>
    </row>
    <row r="90092" spans="5:5" x14ac:dyDescent="0.2">
      <c r="E90092" s="88"/>
    </row>
    <row r="90093" spans="5:5" x14ac:dyDescent="0.2">
      <c r="E90093" s="88"/>
    </row>
    <row r="90094" spans="5:5" x14ac:dyDescent="0.2">
      <c r="E90094" s="88"/>
    </row>
    <row r="90095" spans="5:5" x14ac:dyDescent="0.2">
      <c r="E90095" s="88"/>
    </row>
    <row r="90096" spans="5:5" x14ac:dyDescent="0.2">
      <c r="E90096" s="88"/>
    </row>
    <row r="90097" spans="5:5" x14ac:dyDescent="0.2">
      <c r="E90097" s="88"/>
    </row>
    <row r="90098" spans="5:5" x14ac:dyDescent="0.2">
      <c r="E90098" s="88"/>
    </row>
    <row r="90099" spans="5:5" x14ac:dyDescent="0.2">
      <c r="E90099" s="88"/>
    </row>
    <row r="90100" spans="5:5" x14ac:dyDescent="0.2">
      <c r="E90100" s="88"/>
    </row>
    <row r="90101" spans="5:5" x14ac:dyDescent="0.2">
      <c r="E90101" s="88"/>
    </row>
    <row r="90102" spans="5:5" x14ac:dyDescent="0.2">
      <c r="E90102" s="88"/>
    </row>
    <row r="90103" spans="5:5" x14ac:dyDescent="0.2">
      <c r="E90103" s="88"/>
    </row>
    <row r="90104" spans="5:5" x14ac:dyDescent="0.2">
      <c r="E90104" s="88"/>
    </row>
    <row r="90105" spans="5:5" x14ac:dyDescent="0.2">
      <c r="E90105" s="88"/>
    </row>
    <row r="90106" spans="5:5" x14ac:dyDescent="0.2">
      <c r="E90106" s="88"/>
    </row>
    <row r="90107" spans="5:5" x14ac:dyDescent="0.2">
      <c r="E90107" s="88"/>
    </row>
    <row r="90108" spans="5:5" x14ac:dyDescent="0.2">
      <c r="E90108" s="88"/>
    </row>
    <row r="90109" spans="5:5" x14ac:dyDescent="0.2">
      <c r="E90109" s="88"/>
    </row>
    <row r="90110" spans="5:5" x14ac:dyDescent="0.2">
      <c r="E90110" s="88"/>
    </row>
    <row r="90111" spans="5:5" x14ac:dyDescent="0.2">
      <c r="E90111" s="88"/>
    </row>
    <row r="90112" spans="5:5" x14ac:dyDescent="0.2">
      <c r="E90112" s="88"/>
    </row>
    <row r="90113" spans="5:5" x14ac:dyDescent="0.2">
      <c r="E90113" s="88"/>
    </row>
    <row r="90114" spans="5:5" x14ac:dyDescent="0.2">
      <c r="E90114" s="88"/>
    </row>
    <row r="90115" spans="5:5" x14ac:dyDescent="0.2">
      <c r="E90115" s="88"/>
    </row>
    <row r="90116" spans="5:5" x14ac:dyDescent="0.2">
      <c r="E90116" s="88"/>
    </row>
    <row r="90117" spans="5:5" x14ac:dyDescent="0.2">
      <c r="E90117" s="88"/>
    </row>
    <row r="90118" spans="5:5" x14ac:dyDescent="0.2">
      <c r="E90118" s="88"/>
    </row>
    <row r="90119" spans="5:5" x14ac:dyDescent="0.2">
      <c r="E90119" s="88"/>
    </row>
    <row r="90120" spans="5:5" x14ac:dyDescent="0.2">
      <c r="E90120" s="88"/>
    </row>
    <row r="90121" spans="5:5" x14ac:dyDescent="0.2">
      <c r="E90121" s="88"/>
    </row>
    <row r="90122" spans="5:5" x14ac:dyDescent="0.2">
      <c r="E90122" s="88"/>
    </row>
    <row r="90123" spans="5:5" x14ac:dyDescent="0.2">
      <c r="E90123" s="88"/>
    </row>
    <row r="90124" spans="5:5" x14ac:dyDescent="0.2">
      <c r="E90124" s="88"/>
    </row>
    <row r="90125" spans="5:5" x14ac:dyDescent="0.2">
      <c r="E90125" s="88"/>
    </row>
    <row r="90126" spans="5:5" x14ac:dyDescent="0.2">
      <c r="E90126" s="88"/>
    </row>
    <row r="90127" spans="5:5" x14ac:dyDescent="0.2">
      <c r="E90127" s="88"/>
    </row>
    <row r="90128" spans="5:5" x14ac:dyDescent="0.2">
      <c r="E90128" s="88"/>
    </row>
    <row r="90129" spans="5:5" x14ac:dyDescent="0.2">
      <c r="E90129" s="88"/>
    </row>
    <row r="90130" spans="5:5" x14ac:dyDescent="0.2">
      <c r="E90130" s="88"/>
    </row>
    <row r="90131" spans="5:5" x14ac:dyDescent="0.2">
      <c r="E90131" s="88"/>
    </row>
    <row r="90132" spans="5:5" x14ac:dyDescent="0.2">
      <c r="E90132" s="88"/>
    </row>
    <row r="90133" spans="5:5" x14ac:dyDescent="0.2">
      <c r="E90133" s="88"/>
    </row>
    <row r="90134" spans="5:5" x14ac:dyDescent="0.2">
      <c r="E90134" s="88"/>
    </row>
    <row r="90135" spans="5:5" x14ac:dyDescent="0.2">
      <c r="E90135" s="88"/>
    </row>
    <row r="90136" spans="5:5" x14ac:dyDescent="0.2">
      <c r="E90136" s="88"/>
    </row>
    <row r="90137" spans="5:5" x14ac:dyDescent="0.2">
      <c r="E90137" s="88"/>
    </row>
    <row r="90138" spans="5:5" x14ac:dyDescent="0.2">
      <c r="E90138" s="88"/>
    </row>
    <row r="90139" spans="5:5" x14ac:dyDescent="0.2">
      <c r="E90139" s="88"/>
    </row>
    <row r="90140" spans="5:5" x14ac:dyDescent="0.2">
      <c r="E90140" s="88"/>
    </row>
    <row r="90141" spans="5:5" x14ac:dyDescent="0.2">
      <c r="E90141" s="88"/>
    </row>
    <row r="90142" spans="5:5" x14ac:dyDescent="0.2">
      <c r="E90142" s="88"/>
    </row>
    <row r="90143" spans="5:5" x14ac:dyDescent="0.2">
      <c r="E90143" s="88"/>
    </row>
    <row r="90144" spans="5:5" x14ac:dyDescent="0.2">
      <c r="E90144" s="88"/>
    </row>
    <row r="90145" spans="5:5" x14ac:dyDescent="0.2">
      <c r="E90145" s="88"/>
    </row>
    <row r="90146" spans="5:5" x14ac:dyDescent="0.2">
      <c r="E90146" s="88"/>
    </row>
    <row r="90147" spans="5:5" x14ac:dyDescent="0.2">
      <c r="E90147" s="88"/>
    </row>
    <row r="90148" spans="5:5" x14ac:dyDescent="0.2">
      <c r="E90148" s="88"/>
    </row>
    <row r="90149" spans="5:5" x14ac:dyDescent="0.2">
      <c r="E90149" s="88"/>
    </row>
    <row r="90150" spans="5:5" x14ac:dyDescent="0.2">
      <c r="E90150" s="88"/>
    </row>
    <row r="90151" spans="5:5" x14ac:dyDescent="0.2">
      <c r="E90151" s="88"/>
    </row>
    <row r="90152" spans="5:5" x14ac:dyDescent="0.2">
      <c r="E90152" s="88"/>
    </row>
    <row r="90153" spans="5:5" x14ac:dyDescent="0.2">
      <c r="E90153" s="88"/>
    </row>
    <row r="90154" spans="5:5" x14ac:dyDescent="0.2">
      <c r="E90154" s="88"/>
    </row>
    <row r="90155" spans="5:5" x14ac:dyDescent="0.2">
      <c r="E90155" s="88"/>
    </row>
    <row r="90156" spans="5:5" x14ac:dyDescent="0.2">
      <c r="E90156" s="88"/>
    </row>
    <row r="90157" spans="5:5" x14ac:dyDescent="0.2">
      <c r="E90157" s="88"/>
    </row>
    <row r="90158" spans="5:5" x14ac:dyDescent="0.2">
      <c r="E90158" s="88"/>
    </row>
    <row r="90159" spans="5:5" x14ac:dyDescent="0.2">
      <c r="E90159" s="88"/>
    </row>
    <row r="90160" spans="5:5" x14ac:dyDescent="0.2">
      <c r="E90160" s="88"/>
    </row>
    <row r="90161" spans="5:5" x14ac:dyDescent="0.2">
      <c r="E90161" s="88"/>
    </row>
    <row r="90162" spans="5:5" x14ac:dyDescent="0.2">
      <c r="E90162" s="88"/>
    </row>
    <row r="90163" spans="5:5" x14ac:dyDescent="0.2">
      <c r="E90163" s="88"/>
    </row>
    <row r="90164" spans="5:5" x14ac:dyDescent="0.2">
      <c r="E90164" s="88"/>
    </row>
    <row r="90165" spans="5:5" x14ac:dyDescent="0.2">
      <c r="E90165" s="88"/>
    </row>
    <row r="90166" spans="5:5" x14ac:dyDescent="0.2">
      <c r="E90166" s="88"/>
    </row>
    <row r="90167" spans="5:5" x14ac:dyDescent="0.2">
      <c r="E90167" s="88"/>
    </row>
    <row r="90168" spans="5:5" x14ac:dyDescent="0.2">
      <c r="E90168" s="88"/>
    </row>
    <row r="90169" spans="5:5" x14ac:dyDescent="0.2">
      <c r="E90169" s="88"/>
    </row>
    <row r="90170" spans="5:5" x14ac:dyDescent="0.2">
      <c r="E90170" s="88"/>
    </row>
    <row r="90171" spans="5:5" x14ac:dyDescent="0.2">
      <c r="E90171" s="88"/>
    </row>
    <row r="90172" spans="5:5" x14ac:dyDescent="0.2">
      <c r="E90172" s="88"/>
    </row>
    <row r="90173" spans="5:5" x14ac:dyDescent="0.2">
      <c r="E90173" s="88"/>
    </row>
    <row r="90174" spans="5:5" x14ac:dyDescent="0.2">
      <c r="E90174" s="88"/>
    </row>
    <row r="90175" spans="5:5" x14ac:dyDescent="0.2">
      <c r="E90175" s="88"/>
    </row>
    <row r="90176" spans="5:5" x14ac:dyDescent="0.2">
      <c r="E90176" s="88"/>
    </row>
    <row r="90177" spans="5:5" x14ac:dyDescent="0.2">
      <c r="E90177" s="88"/>
    </row>
    <row r="90178" spans="5:5" x14ac:dyDescent="0.2">
      <c r="E90178" s="88"/>
    </row>
    <row r="90179" spans="5:5" x14ac:dyDescent="0.2">
      <c r="E90179" s="88"/>
    </row>
    <row r="90180" spans="5:5" x14ac:dyDescent="0.2">
      <c r="E90180" s="88"/>
    </row>
    <row r="90181" spans="5:5" x14ac:dyDescent="0.2">
      <c r="E90181" s="88"/>
    </row>
    <row r="90182" spans="5:5" x14ac:dyDescent="0.2">
      <c r="E90182" s="88"/>
    </row>
    <row r="90183" spans="5:5" x14ac:dyDescent="0.2">
      <c r="E90183" s="88"/>
    </row>
    <row r="90184" spans="5:5" x14ac:dyDescent="0.2">
      <c r="E90184" s="88"/>
    </row>
    <row r="90185" spans="5:5" x14ac:dyDescent="0.2">
      <c r="E90185" s="88"/>
    </row>
    <row r="90186" spans="5:5" x14ac:dyDescent="0.2">
      <c r="E90186" s="88"/>
    </row>
    <row r="90187" spans="5:5" x14ac:dyDescent="0.2">
      <c r="E90187" s="88"/>
    </row>
    <row r="90188" spans="5:5" x14ac:dyDescent="0.2">
      <c r="E90188" s="88"/>
    </row>
    <row r="90189" spans="5:5" x14ac:dyDescent="0.2">
      <c r="E90189" s="88"/>
    </row>
    <row r="90190" spans="5:5" x14ac:dyDescent="0.2">
      <c r="E90190" s="88"/>
    </row>
    <row r="90191" spans="5:5" x14ac:dyDescent="0.2">
      <c r="E90191" s="88"/>
    </row>
    <row r="90192" spans="5:5" x14ac:dyDescent="0.2">
      <c r="E90192" s="88"/>
    </row>
    <row r="90193" spans="5:5" x14ac:dyDescent="0.2">
      <c r="E90193" s="88"/>
    </row>
    <row r="90194" spans="5:5" x14ac:dyDescent="0.2">
      <c r="E90194" s="88"/>
    </row>
    <row r="90195" spans="5:5" x14ac:dyDescent="0.2">
      <c r="E90195" s="88"/>
    </row>
    <row r="90196" spans="5:5" x14ac:dyDescent="0.2">
      <c r="E90196" s="88"/>
    </row>
    <row r="90197" spans="5:5" x14ac:dyDescent="0.2">
      <c r="E90197" s="88"/>
    </row>
    <row r="90198" spans="5:5" x14ac:dyDescent="0.2">
      <c r="E90198" s="88"/>
    </row>
    <row r="90199" spans="5:5" x14ac:dyDescent="0.2">
      <c r="E90199" s="88"/>
    </row>
    <row r="90200" spans="5:5" x14ac:dyDescent="0.2">
      <c r="E90200" s="88"/>
    </row>
    <row r="90201" spans="5:5" x14ac:dyDescent="0.2">
      <c r="E90201" s="88"/>
    </row>
    <row r="90202" spans="5:5" x14ac:dyDescent="0.2">
      <c r="E90202" s="88"/>
    </row>
    <row r="90203" spans="5:5" x14ac:dyDescent="0.2">
      <c r="E90203" s="88"/>
    </row>
    <row r="90204" spans="5:5" x14ac:dyDescent="0.2">
      <c r="E90204" s="88"/>
    </row>
    <row r="90205" spans="5:5" x14ac:dyDescent="0.2">
      <c r="E90205" s="88"/>
    </row>
    <row r="90206" spans="5:5" x14ac:dyDescent="0.2">
      <c r="E90206" s="88"/>
    </row>
    <row r="90207" spans="5:5" x14ac:dyDescent="0.2">
      <c r="E90207" s="88"/>
    </row>
    <row r="90208" spans="5:5" x14ac:dyDescent="0.2">
      <c r="E90208" s="88"/>
    </row>
    <row r="90209" spans="5:5" x14ac:dyDescent="0.2">
      <c r="E90209" s="88"/>
    </row>
    <row r="90210" spans="5:5" x14ac:dyDescent="0.2">
      <c r="E90210" s="88"/>
    </row>
    <row r="90211" spans="5:5" x14ac:dyDescent="0.2">
      <c r="E90211" s="88"/>
    </row>
    <row r="90212" spans="5:5" x14ac:dyDescent="0.2">
      <c r="E90212" s="88"/>
    </row>
    <row r="90213" spans="5:5" x14ac:dyDescent="0.2">
      <c r="E90213" s="88"/>
    </row>
    <row r="90214" spans="5:5" x14ac:dyDescent="0.2">
      <c r="E90214" s="88"/>
    </row>
    <row r="90215" spans="5:5" x14ac:dyDescent="0.2">
      <c r="E90215" s="88"/>
    </row>
    <row r="90216" spans="5:5" x14ac:dyDescent="0.2">
      <c r="E90216" s="88"/>
    </row>
    <row r="90217" spans="5:5" x14ac:dyDescent="0.2">
      <c r="E90217" s="88"/>
    </row>
    <row r="90218" spans="5:5" x14ac:dyDescent="0.2">
      <c r="E90218" s="88"/>
    </row>
    <row r="90219" spans="5:5" x14ac:dyDescent="0.2">
      <c r="E90219" s="88"/>
    </row>
    <row r="90220" spans="5:5" x14ac:dyDescent="0.2">
      <c r="E90220" s="88"/>
    </row>
    <row r="90221" spans="5:5" x14ac:dyDescent="0.2">
      <c r="E90221" s="88"/>
    </row>
    <row r="90222" spans="5:5" x14ac:dyDescent="0.2">
      <c r="E90222" s="88"/>
    </row>
    <row r="90223" spans="5:5" x14ac:dyDescent="0.2">
      <c r="E90223" s="88"/>
    </row>
    <row r="90224" spans="5:5" x14ac:dyDescent="0.2">
      <c r="E90224" s="88"/>
    </row>
    <row r="90225" spans="5:5" x14ac:dyDescent="0.2">
      <c r="E90225" s="88"/>
    </row>
    <row r="90226" spans="5:5" x14ac:dyDescent="0.2">
      <c r="E90226" s="88"/>
    </row>
    <row r="90227" spans="5:5" x14ac:dyDescent="0.2">
      <c r="E90227" s="88"/>
    </row>
    <row r="90228" spans="5:5" x14ac:dyDescent="0.2">
      <c r="E90228" s="88"/>
    </row>
    <row r="90229" spans="5:5" x14ac:dyDescent="0.2">
      <c r="E90229" s="88"/>
    </row>
    <row r="90230" spans="5:5" x14ac:dyDescent="0.2">
      <c r="E90230" s="88"/>
    </row>
    <row r="90231" spans="5:5" x14ac:dyDescent="0.2">
      <c r="E90231" s="88"/>
    </row>
    <row r="90232" spans="5:5" x14ac:dyDescent="0.2">
      <c r="E90232" s="88"/>
    </row>
    <row r="90233" spans="5:5" x14ac:dyDescent="0.2">
      <c r="E90233" s="88"/>
    </row>
    <row r="90234" spans="5:5" x14ac:dyDescent="0.2">
      <c r="E90234" s="88"/>
    </row>
    <row r="90235" spans="5:5" x14ac:dyDescent="0.2">
      <c r="E90235" s="88"/>
    </row>
    <row r="90236" spans="5:5" x14ac:dyDescent="0.2">
      <c r="E90236" s="88"/>
    </row>
    <row r="90237" spans="5:5" x14ac:dyDescent="0.2">
      <c r="E90237" s="88"/>
    </row>
    <row r="90238" spans="5:5" x14ac:dyDescent="0.2">
      <c r="E90238" s="88"/>
    </row>
    <row r="90239" spans="5:5" x14ac:dyDescent="0.2">
      <c r="E90239" s="88"/>
    </row>
    <row r="90240" spans="5:5" x14ac:dyDescent="0.2">
      <c r="E90240" s="88"/>
    </row>
    <row r="90241" spans="5:5" x14ac:dyDescent="0.2">
      <c r="E90241" s="88"/>
    </row>
    <row r="90242" spans="5:5" x14ac:dyDescent="0.2">
      <c r="E90242" s="88"/>
    </row>
    <row r="90243" spans="5:5" x14ac:dyDescent="0.2">
      <c r="E90243" s="88"/>
    </row>
    <row r="90244" spans="5:5" x14ac:dyDescent="0.2">
      <c r="E90244" s="88"/>
    </row>
    <row r="90245" spans="5:5" x14ac:dyDescent="0.2">
      <c r="E90245" s="88"/>
    </row>
    <row r="90246" spans="5:5" x14ac:dyDescent="0.2">
      <c r="E90246" s="88"/>
    </row>
    <row r="90247" spans="5:5" x14ac:dyDescent="0.2">
      <c r="E90247" s="88"/>
    </row>
    <row r="90248" spans="5:5" x14ac:dyDescent="0.2">
      <c r="E90248" s="88"/>
    </row>
    <row r="90249" spans="5:5" x14ac:dyDescent="0.2">
      <c r="E90249" s="88"/>
    </row>
    <row r="90250" spans="5:5" x14ac:dyDescent="0.2">
      <c r="E90250" s="88"/>
    </row>
    <row r="90251" spans="5:5" x14ac:dyDescent="0.2">
      <c r="E90251" s="88"/>
    </row>
    <row r="90252" spans="5:5" x14ac:dyDescent="0.2">
      <c r="E90252" s="88"/>
    </row>
    <row r="90253" spans="5:5" x14ac:dyDescent="0.2">
      <c r="E90253" s="88"/>
    </row>
    <row r="90254" spans="5:5" x14ac:dyDescent="0.2">
      <c r="E90254" s="88"/>
    </row>
    <row r="90255" spans="5:5" x14ac:dyDescent="0.2">
      <c r="E90255" s="88"/>
    </row>
    <row r="90256" spans="5:5" x14ac:dyDescent="0.2">
      <c r="E90256" s="88"/>
    </row>
    <row r="90257" spans="5:5" x14ac:dyDescent="0.2">
      <c r="E90257" s="88"/>
    </row>
    <row r="90258" spans="5:5" x14ac:dyDescent="0.2">
      <c r="E90258" s="88"/>
    </row>
    <row r="90259" spans="5:5" x14ac:dyDescent="0.2">
      <c r="E90259" s="88"/>
    </row>
    <row r="90260" spans="5:5" x14ac:dyDescent="0.2">
      <c r="E90260" s="88"/>
    </row>
    <row r="90261" spans="5:5" x14ac:dyDescent="0.2">
      <c r="E90261" s="88"/>
    </row>
    <row r="90262" spans="5:5" x14ac:dyDescent="0.2">
      <c r="E90262" s="88"/>
    </row>
    <row r="90263" spans="5:5" x14ac:dyDescent="0.2">
      <c r="E90263" s="88"/>
    </row>
    <row r="90264" spans="5:5" x14ac:dyDescent="0.2">
      <c r="E90264" s="88"/>
    </row>
    <row r="90265" spans="5:5" x14ac:dyDescent="0.2">
      <c r="E90265" s="88"/>
    </row>
    <row r="90266" spans="5:5" x14ac:dyDescent="0.2">
      <c r="E90266" s="88"/>
    </row>
    <row r="90267" spans="5:5" x14ac:dyDescent="0.2">
      <c r="E90267" s="88"/>
    </row>
    <row r="90268" spans="5:5" x14ac:dyDescent="0.2">
      <c r="E90268" s="88"/>
    </row>
    <row r="90269" spans="5:5" x14ac:dyDescent="0.2">
      <c r="E90269" s="88"/>
    </row>
    <row r="90270" spans="5:5" x14ac:dyDescent="0.2">
      <c r="E90270" s="88"/>
    </row>
    <row r="90271" spans="5:5" x14ac:dyDescent="0.2">
      <c r="E90271" s="88"/>
    </row>
    <row r="90272" spans="5:5" x14ac:dyDescent="0.2">
      <c r="E90272" s="88"/>
    </row>
    <row r="90273" spans="5:5" x14ac:dyDescent="0.2">
      <c r="E90273" s="88"/>
    </row>
    <row r="90274" spans="5:5" x14ac:dyDescent="0.2">
      <c r="E90274" s="88"/>
    </row>
    <row r="90275" spans="5:5" x14ac:dyDescent="0.2">
      <c r="E90275" s="88"/>
    </row>
    <row r="90276" spans="5:5" x14ac:dyDescent="0.2">
      <c r="E90276" s="88"/>
    </row>
    <row r="90277" spans="5:5" x14ac:dyDescent="0.2">
      <c r="E90277" s="88"/>
    </row>
    <row r="90278" spans="5:5" x14ac:dyDescent="0.2">
      <c r="E90278" s="88"/>
    </row>
    <row r="90279" spans="5:5" x14ac:dyDescent="0.2">
      <c r="E90279" s="88"/>
    </row>
    <row r="90280" spans="5:5" x14ac:dyDescent="0.2">
      <c r="E90280" s="88"/>
    </row>
    <row r="90281" spans="5:5" x14ac:dyDescent="0.2">
      <c r="E90281" s="88"/>
    </row>
    <row r="90282" spans="5:5" x14ac:dyDescent="0.2">
      <c r="E90282" s="88"/>
    </row>
    <row r="90283" spans="5:5" x14ac:dyDescent="0.2">
      <c r="E90283" s="88"/>
    </row>
    <row r="90284" spans="5:5" x14ac:dyDescent="0.2">
      <c r="E90284" s="88"/>
    </row>
    <row r="90285" spans="5:5" x14ac:dyDescent="0.2">
      <c r="E90285" s="88"/>
    </row>
    <row r="90286" spans="5:5" x14ac:dyDescent="0.2">
      <c r="E90286" s="88"/>
    </row>
    <row r="90287" spans="5:5" x14ac:dyDescent="0.2">
      <c r="E90287" s="88"/>
    </row>
    <row r="90288" spans="5:5" x14ac:dyDescent="0.2">
      <c r="E90288" s="88"/>
    </row>
    <row r="90289" spans="5:5" x14ac:dyDescent="0.2">
      <c r="E90289" s="88"/>
    </row>
    <row r="90290" spans="5:5" x14ac:dyDescent="0.2">
      <c r="E90290" s="88"/>
    </row>
    <row r="90291" spans="5:5" x14ac:dyDescent="0.2">
      <c r="E90291" s="88"/>
    </row>
    <row r="90292" spans="5:5" x14ac:dyDescent="0.2">
      <c r="E90292" s="88"/>
    </row>
    <row r="90293" spans="5:5" x14ac:dyDescent="0.2">
      <c r="E90293" s="88"/>
    </row>
    <row r="90294" spans="5:5" x14ac:dyDescent="0.2">
      <c r="E90294" s="88"/>
    </row>
    <row r="90295" spans="5:5" x14ac:dyDescent="0.2">
      <c r="E90295" s="88"/>
    </row>
    <row r="90296" spans="5:5" x14ac:dyDescent="0.2">
      <c r="E90296" s="88"/>
    </row>
    <row r="90297" spans="5:5" x14ac:dyDescent="0.2">
      <c r="E90297" s="88"/>
    </row>
    <row r="90298" spans="5:5" x14ac:dyDescent="0.2">
      <c r="E90298" s="88"/>
    </row>
    <row r="90299" spans="5:5" x14ac:dyDescent="0.2">
      <c r="E90299" s="88"/>
    </row>
    <row r="90300" spans="5:5" x14ac:dyDescent="0.2">
      <c r="E90300" s="88"/>
    </row>
    <row r="90301" spans="5:5" x14ac:dyDescent="0.2">
      <c r="E90301" s="88"/>
    </row>
    <row r="90302" spans="5:5" x14ac:dyDescent="0.2">
      <c r="E90302" s="88"/>
    </row>
    <row r="90303" spans="5:5" x14ac:dyDescent="0.2">
      <c r="E90303" s="88"/>
    </row>
    <row r="90304" spans="5:5" x14ac:dyDescent="0.2">
      <c r="E90304" s="88"/>
    </row>
    <row r="90305" spans="5:5" x14ac:dyDescent="0.2">
      <c r="E90305" s="88"/>
    </row>
    <row r="90306" spans="5:5" x14ac:dyDescent="0.2">
      <c r="E90306" s="88"/>
    </row>
    <row r="90307" spans="5:5" x14ac:dyDescent="0.2">
      <c r="E90307" s="88"/>
    </row>
    <row r="90308" spans="5:5" x14ac:dyDescent="0.2">
      <c r="E90308" s="88"/>
    </row>
    <row r="90309" spans="5:5" x14ac:dyDescent="0.2">
      <c r="E90309" s="88"/>
    </row>
    <row r="90310" spans="5:5" x14ac:dyDescent="0.2">
      <c r="E90310" s="88"/>
    </row>
    <row r="90311" spans="5:5" x14ac:dyDescent="0.2">
      <c r="E90311" s="88"/>
    </row>
    <row r="90312" spans="5:5" x14ac:dyDescent="0.2">
      <c r="E90312" s="88"/>
    </row>
    <row r="90313" spans="5:5" x14ac:dyDescent="0.2">
      <c r="E90313" s="88"/>
    </row>
    <row r="90314" spans="5:5" x14ac:dyDescent="0.2">
      <c r="E90314" s="88"/>
    </row>
    <row r="90315" spans="5:5" x14ac:dyDescent="0.2">
      <c r="E90315" s="88"/>
    </row>
    <row r="90316" spans="5:5" x14ac:dyDescent="0.2">
      <c r="E90316" s="88"/>
    </row>
    <row r="90317" spans="5:5" x14ac:dyDescent="0.2">
      <c r="E90317" s="88"/>
    </row>
    <row r="90318" spans="5:5" x14ac:dyDescent="0.2">
      <c r="E90318" s="88"/>
    </row>
    <row r="90319" spans="5:5" x14ac:dyDescent="0.2">
      <c r="E90319" s="88"/>
    </row>
    <row r="90320" spans="5:5" x14ac:dyDescent="0.2">
      <c r="E90320" s="88"/>
    </row>
    <row r="90321" spans="5:5" x14ac:dyDescent="0.2">
      <c r="E90321" s="88"/>
    </row>
    <row r="90322" spans="5:5" x14ac:dyDescent="0.2">
      <c r="E90322" s="88"/>
    </row>
    <row r="90323" spans="5:5" x14ac:dyDescent="0.2">
      <c r="E90323" s="88"/>
    </row>
    <row r="90324" spans="5:5" x14ac:dyDescent="0.2">
      <c r="E90324" s="88"/>
    </row>
    <row r="90325" spans="5:5" x14ac:dyDescent="0.2">
      <c r="E90325" s="88"/>
    </row>
    <row r="90326" spans="5:5" x14ac:dyDescent="0.2">
      <c r="E90326" s="88"/>
    </row>
    <row r="90327" spans="5:5" x14ac:dyDescent="0.2">
      <c r="E90327" s="88"/>
    </row>
    <row r="90328" spans="5:5" x14ac:dyDescent="0.2">
      <c r="E90328" s="88"/>
    </row>
    <row r="90329" spans="5:5" x14ac:dyDescent="0.2">
      <c r="E90329" s="88"/>
    </row>
    <row r="90330" spans="5:5" x14ac:dyDescent="0.2">
      <c r="E90330" s="88"/>
    </row>
    <row r="90331" spans="5:5" x14ac:dyDescent="0.2">
      <c r="E90331" s="88"/>
    </row>
    <row r="90332" spans="5:5" x14ac:dyDescent="0.2">
      <c r="E90332" s="88"/>
    </row>
    <row r="90333" spans="5:5" x14ac:dyDescent="0.2">
      <c r="E90333" s="88"/>
    </row>
    <row r="90334" spans="5:5" x14ac:dyDescent="0.2">
      <c r="E90334" s="88"/>
    </row>
    <row r="90335" spans="5:5" x14ac:dyDescent="0.2">
      <c r="E90335" s="88"/>
    </row>
    <row r="90336" spans="5:5" x14ac:dyDescent="0.2">
      <c r="E90336" s="88"/>
    </row>
    <row r="90337" spans="5:5" x14ac:dyDescent="0.2">
      <c r="E90337" s="88"/>
    </row>
    <row r="90338" spans="5:5" x14ac:dyDescent="0.2">
      <c r="E90338" s="88"/>
    </row>
    <row r="90339" spans="5:5" x14ac:dyDescent="0.2">
      <c r="E90339" s="88"/>
    </row>
    <row r="90340" spans="5:5" x14ac:dyDescent="0.2">
      <c r="E90340" s="88"/>
    </row>
    <row r="90341" spans="5:5" x14ac:dyDescent="0.2">
      <c r="E90341" s="88"/>
    </row>
    <row r="90342" spans="5:5" x14ac:dyDescent="0.2">
      <c r="E90342" s="88"/>
    </row>
    <row r="90343" spans="5:5" x14ac:dyDescent="0.2">
      <c r="E90343" s="88"/>
    </row>
    <row r="90344" spans="5:5" x14ac:dyDescent="0.2">
      <c r="E90344" s="88"/>
    </row>
    <row r="90345" spans="5:5" x14ac:dyDescent="0.2">
      <c r="E90345" s="88"/>
    </row>
    <row r="90346" spans="5:5" x14ac:dyDescent="0.2">
      <c r="E90346" s="88"/>
    </row>
    <row r="90347" spans="5:5" x14ac:dyDescent="0.2">
      <c r="E90347" s="88"/>
    </row>
    <row r="90348" spans="5:5" x14ac:dyDescent="0.2">
      <c r="E90348" s="88"/>
    </row>
    <row r="90349" spans="5:5" x14ac:dyDescent="0.2">
      <c r="E90349" s="88"/>
    </row>
    <row r="90350" spans="5:5" x14ac:dyDescent="0.2">
      <c r="E90350" s="88"/>
    </row>
    <row r="90351" spans="5:5" x14ac:dyDescent="0.2">
      <c r="E90351" s="88"/>
    </row>
    <row r="90352" spans="5:5" x14ac:dyDescent="0.2">
      <c r="E90352" s="88"/>
    </row>
    <row r="90353" spans="5:5" x14ac:dyDescent="0.2">
      <c r="E90353" s="88"/>
    </row>
    <row r="90354" spans="5:5" x14ac:dyDescent="0.2">
      <c r="E90354" s="88"/>
    </row>
    <row r="90355" spans="5:5" x14ac:dyDescent="0.2">
      <c r="E90355" s="88"/>
    </row>
    <row r="90356" spans="5:5" x14ac:dyDescent="0.2">
      <c r="E90356" s="88"/>
    </row>
    <row r="90357" spans="5:5" x14ac:dyDescent="0.2">
      <c r="E90357" s="88"/>
    </row>
    <row r="90358" spans="5:5" x14ac:dyDescent="0.2">
      <c r="E90358" s="88"/>
    </row>
    <row r="90359" spans="5:5" x14ac:dyDescent="0.2">
      <c r="E90359" s="88"/>
    </row>
    <row r="90360" spans="5:5" x14ac:dyDescent="0.2">
      <c r="E90360" s="88"/>
    </row>
    <row r="90361" spans="5:5" x14ac:dyDescent="0.2">
      <c r="E90361" s="88"/>
    </row>
    <row r="90362" spans="5:5" x14ac:dyDescent="0.2">
      <c r="E90362" s="88"/>
    </row>
    <row r="90363" spans="5:5" x14ac:dyDescent="0.2">
      <c r="E90363" s="88"/>
    </row>
    <row r="90364" spans="5:5" x14ac:dyDescent="0.2">
      <c r="E90364" s="88"/>
    </row>
    <row r="90365" spans="5:5" x14ac:dyDescent="0.2">
      <c r="E90365" s="88"/>
    </row>
    <row r="90366" spans="5:5" x14ac:dyDescent="0.2">
      <c r="E90366" s="88"/>
    </row>
    <row r="90367" spans="5:5" x14ac:dyDescent="0.2">
      <c r="E90367" s="88"/>
    </row>
    <row r="90368" spans="5:5" x14ac:dyDescent="0.2">
      <c r="E90368" s="88"/>
    </row>
    <row r="90369" spans="5:5" x14ac:dyDescent="0.2">
      <c r="E90369" s="88"/>
    </row>
    <row r="90370" spans="5:5" x14ac:dyDescent="0.2">
      <c r="E90370" s="88"/>
    </row>
    <row r="90371" spans="5:5" x14ac:dyDescent="0.2">
      <c r="E90371" s="88"/>
    </row>
    <row r="90372" spans="5:5" x14ac:dyDescent="0.2">
      <c r="E90372" s="88"/>
    </row>
    <row r="90373" spans="5:5" x14ac:dyDescent="0.2">
      <c r="E90373" s="88"/>
    </row>
    <row r="90374" spans="5:5" x14ac:dyDescent="0.2">
      <c r="E90374" s="88"/>
    </row>
    <row r="90375" spans="5:5" x14ac:dyDescent="0.2">
      <c r="E90375" s="88"/>
    </row>
    <row r="90376" spans="5:5" x14ac:dyDescent="0.2">
      <c r="E90376" s="88"/>
    </row>
    <row r="90377" spans="5:5" x14ac:dyDescent="0.2">
      <c r="E90377" s="88"/>
    </row>
    <row r="90378" spans="5:5" x14ac:dyDescent="0.2">
      <c r="E90378" s="88"/>
    </row>
    <row r="90379" spans="5:5" x14ac:dyDescent="0.2">
      <c r="E90379" s="88"/>
    </row>
    <row r="90380" spans="5:5" x14ac:dyDescent="0.2">
      <c r="E90380" s="88"/>
    </row>
    <row r="90381" spans="5:5" x14ac:dyDescent="0.2">
      <c r="E90381" s="88"/>
    </row>
    <row r="90382" spans="5:5" x14ac:dyDescent="0.2">
      <c r="E90382" s="88"/>
    </row>
    <row r="90383" spans="5:5" x14ac:dyDescent="0.2">
      <c r="E90383" s="88"/>
    </row>
    <row r="90384" spans="5:5" x14ac:dyDescent="0.2">
      <c r="E90384" s="88"/>
    </row>
    <row r="90385" spans="5:5" x14ac:dyDescent="0.2">
      <c r="E90385" s="88"/>
    </row>
    <row r="90386" spans="5:5" x14ac:dyDescent="0.2">
      <c r="E90386" s="88"/>
    </row>
    <row r="90387" spans="5:5" x14ac:dyDescent="0.2">
      <c r="E90387" s="88"/>
    </row>
    <row r="90388" spans="5:5" x14ac:dyDescent="0.2">
      <c r="E90388" s="88"/>
    </row>
    <row r="90389" spans="5:5" x14ac:dyDescent="0.2">
      <c r="E90389" s="88"/>
    </row>
    <row r="90390" spans="5:5" x14ac:dyDescent="0.2">
      <c r="E90390" s="88"/>
    </row>
    <row r="90391" spans="5:5" x14ac:dyDescent="0.2">
      <c r="E90391" s="88"/>
    </row>
    <row r="90392" spans="5:5" x14ac:dyDescent="0.2">
      <c r="E90392" s="88"/>
    </row>
    <row r="90393" spans="5:5" x14ac:dyDescent="0.2">
      <c r="E90393" s="88"/>
    </row>
    <row r="90394" spans="5:5" x14ac:dyDescent="0.2">
      <c r="E90394" s="88"/>
    </row>
    <row r="90395" spans="5:5" x14ac:dyDescent="0.2">
      <c r="E90395" s="88"/>
    </row>
    <row r="90396" spans="5:5" x14ac:dyDescent="0.2">
      <c r="E90396" s="88"/>
    </row>
    <row r="90397" spans="5:5" x14ac:dyDescent="0.2">
      <c r="E90397" s="88"/>
    </row>
    <row r="90398" spans="5:5" x14ac:dyDescent="0.2">
      <c r="E90398" s="88"/>
    </row>
    <row r="90399" spans="5:5" x14ac:dyDescent="0.2">
      <c r="E90399" s="88"/>
    </row>
    <row r="90400" spans="5:5" x14ac:dyDescent="0.2">
      <c r="E90400" s="88"/>
    </row>
    <row r="90401" spans="5:5" x14ac:dyDescent="0.2">
      <c r="E90401" s="88"/>
    </row>
    <row r="90402" spans="5:5" x14ac:dyDescent="0.2">
      <c r="E90402" s="88"/>
    </row>
    <row r="90403" spans="5:5" x14ac:dyDescent="0.2">
      <c r="E90403" s="88"/>
    </row>
    <row r="90404" spans="5:5" x14ac:dyDescent="0.2">
      <c r="E90404" s="88"/>
    </row>
    <row r="90405" spans="5:5" x14ac:dyDescent="0.2">
      <c r="E90405" s="88"/>
    </row>
    <row r="90406" spans="5:5" x14ac:dyDescent="0.2">
      <c r="E90406" s="88"/>
    </row>
    <row r="90407" spans="5:5" x14ac:dyDescent="0.2">
      <c r="E90407" s="88"/>
    </row>
    <row r="90408" spans="5:5" x14ac:dyDescent="0.2">
      <c r="E90408" s="88"/>
    </row>
    <row r="90409" spans="5:5" x14ac:dyDescent="0.2">
      <c r="E90409" s="88"/>
    </row>
    <row r="90410" spans="5:5" x14ac:dyDescent="0.2">
      <c r="E90410" s="88"/>
    </row>
    <row r="90411" spans="5:5" x14ac:dyDescent="0.2">
      <c r="E90411" s="88"/>
    </row>
    <row r="90412" spans="5:5" x14ac:dyDescent="0.2">
      <c r="E90412" s="88"/>
    </row>
    <row r="90413" spans="5:5" x14ac:dyDescent="0.2">
      <c r="E90413" s="88"/>
    </row>
    <row r="90414" spans="5:5" x14ac:dyDescent="0.2">
      <c r="E90414" s="88"/>
    </row>
    <row r="90415" spans="5:5" x14ac:dyDescent="0.2">
      <c r="E90415" s="88"/>
    </row>
    <row r="90416" spans="5:5" x14ac:dyDescent="0.2">
      <c r="E90416" s="88"/>
    </row>
    <row r="90417" spans="5:5" x14ac:dyDescent="0.2">
      <c r="E90417" s="88"/>
    </row>
    <row r="90418" spans="5:5" x14ac:dyDescent="0.2">
      <c r="E90418" s="88"/>
    </row>
    <row r="90419" spans="5:5" x14ac:dyDescent="0.2">
      <c r="E90419" s="88"/>
    </row>
    <row r="90420" spans="5:5" x14ac:dyDescent="0.2">
      <c r="E90420" s="88"/>
    </row>
    <row r="90421" spans="5:5" x14ac:dyDescent="0.2">
      <c r="E90421" s="88"/>
    </row>
    <row r="90422" spans="5:5" x14ac:dyDescent="0.2">
      <c r="E90422" s="88"/>
    </row>
    <row r="90423" spans="5:5" x14ac:dyDescent="0.2">
      <c r="E90423" s="88"/>
    </row>
    <row r="90424" spans="5:5" x14ac:dyDescent="0.2">
      <c r="E90424" s="88"/>
    </row>
    <row r="90425" spans="5:5" x14ac:dyDescent="0.2">
      <c r="E90425" s="88"/>
    </row>
    <row r="90426" spans="5:5" x14ac:dyDescent="0.2">
      <c r="E90426" s="88"/>
    </row>
    <row r="90427" spans="5:5" x14ac:dyDescent="0.2">
      <c r="E90427" s="88"/>
    </row>
    <row r="90428" spans="5:5" x14ac:dyDescent="0.2">
      <c r="E90428" s="88"/>
    </row>
    <row r="90429" spans="5:5" x14ac:dyDescent="0.2">
      <c r="E90429" s="88"/>
    </row>
    <row r="90430" spans="5:5" x14ac:dyDescent="0.2">
      <c r="E90430" s="88"/>
    </row>
    <row r="90431" spans="5:5" x14ac:dyDescent="0.2">
      <c r="E90431" s="88"/>
    </row>
    <row r="90432" spans="5:5" x14ac:dyDescent="0.2">
      <c r="E90432" s="88"/>
    </row>
    <row r="90433" spans="5:5" x14ac:dyDescent="0.2">
      <c r="E90433" s="88"/>
    </row>
    <row r="90434" spans="5:5" x14ac:dyDescent="0.2">
      <c r="E90434" s="88"/>
    </row>
    <row r="90435" spans="5:5" x14ac:dyDescent="0.2">
      <c r="E90435" s="88"/>
    </row>
    <row r="90436" spans="5:5" x14ac:dyDescent="0.2">
      <c r="E90436" s="88"/>
    </row>
    <row r="90437" spans="5:5" x14ac:dyDescent="0.2">
      <c r="E90437" s="88"/>
    </row>
    <row r="90438" spans="5:5" x14ac:dyDescent="0.2">
      <c r="E90438" s="88"/>
    </row>
    <row r="90439" spans="5:5" x14ac:dyDescent="0.2">
      <c r="E90439" s="88"/>
    </row>
    <row r="90440" spans="5:5" x14ac:dyDescent="0.2">
      <c r="E90440" s="88"/>
    </row>
    <row r="90441" spans="5:5" x14ac:dyDescent="0.2">
      <c r="E90441" s="88"/>
    </row>
    <row r="90442" spans="5:5" x14ac:dyDescent="0.2">
      <c r="E90442" s="88"/>
    </row>
    <row r="90443" spans="5:5" x14ac:dyDescent="0.2">
      <c r="E90443" s="88"/>
    </row>
    <row r="90444" spans="5:5" x14ac:dyDescent="0.2">
      <c r="E90444" s="88"/>
    </row>
    <row r="90445" spans="5:5" x14ac:dyDescent="0.2">
      <c r="E90445" s="88"/>
    </row>
    <row r="90446" spans="5:5" x14ac:dyDescent="0.2">
      <c r="E90446" s="88"/>
    </row>
    <row r="90447" spans="5:5" x14ac:dyDescent="0.2">
      <c r="E90447" s="88"/>
    </row>
    <row r="90448" spans="5:5" x14ac:dyDescent="0.2">
      <c r="E90448" s="88"/>
    </row>
    <row r="90449" spans="5:5" x14ac:dyDescent="0.2">
      <c r="E90449" s="88"/>
    </row>
    <row r="90450" spans="5:5" x14ac:dyDescent="0.2">
      <c r="E90450" s="88"/>
    </row>
    <row r="90451" spans="5:5" x14ac:dyDescent="0.2">
      <c r="E90451" s="88"/>
    </row>
    <row r="90452" spans="5:5" x14ac:dyDescent="0.2">
      <c r="E90452" s="88"/>
    </row>
    <row r="90453" spans="5:5" x14ac:dyDescent="0.2">
      <c r="E90453" s="88"/>
    </row>
    <row r="90454" spans="5:5" x14ac:dyDescent="0.2">
      <c r="E90454" s="88"/>
    </row>
    <row r="90455" spans="5:5" x14ac:dyDescent="0.2">
      <c r="E90455" s="88"/>
    </row>
    <row r="90456" spans="5:5" x14ac:dyDescent="0.2">
      <c r="E90456" s="88"/>
    </row>
    <row r="90457" spans="5:5" x14ac:dyDescent="0.2">
      <c r="E90457" s="88"/>
    </row>
    <row r="90458" spans="5:5" x14ac:dyDescent="0.2">
      <c r="E90458" s="88"/>
    </row>
    <row r="90459" spans="5:5" x14ac:dyDescent="0.2">
      <c r="E90459" s="88"/>
    </row>
    <row r="90460" spans="5:5" x14ac:dyDescent="0.2">
      <c r="E90460" s="88"/>
    </row>
    <row r="90461" spans="5:5" x14ac:dyDescent="0.2">
      <c r="E90461" s="88"/>
    </row>
    <row r="90462" spans="5:5" x14ac:dyDescent="0.2">
      <c r="E90462" s="88"/>
    </row>
    <row r="90463" spans="5:5" x14ac:dyDescent="0.2">
      <c r="E90463" s="88"/>
    </row>
    <row r="90464" spans="5:5" x14ac:dyDescent="0.2">
      <c r="E90464" s="88"/>
    </row>
    <row r="90465" spans="5:5" x14ac:dyDescent="0.2">
      <c r="E90465" s="88"/>
    </row>
    <row r="90466" spans="5:5" x14ac:dyDescent="0.2">
      <c r="E90466" s="88"/>
    </row>
    <row r="90467" spans="5:5" x14ac:dyDescent="0.2">
      <c r="E90467" s="88"/>
    </row>
    <row r="90468" spans="5:5" x14ac:dyDescent="0.2">
      <c r="E90468" s="88"/>
    </row>
    <row r="90469" spans="5:5" x14ac:dyDescent="0.2">
      <c r="E90469" s="88"/>
    </row>
    <row r="90470" spans="5:5" x14ac:dyDescent="0.2">
      <c r="E90470" s="88"/>
    </row>
    <row r="90471" spans="5:5" x14ac:dyDescent="0.2">
      <c r="E90471" s="88"/>
    </row>
    <row r="90472" spans="5:5" x14ac:dyDescent="0.2">
      <c r="E90472" s="88"/>
    </row>
    <row r="90473" spans="5:5" x14ac:dyDescent="0.2">
      <c r="E90473" s="88"/>
    </row>
    <row r="90474" spans="5:5" x14ac:dyDescent="0.2">
      <c r="E90474" s="88"/>
    </row>
    <row r="90475" spans="5:5" x14ac:dyDescent="0.2">
      <c r="E90475" s="88"/>
    </row>
    <row r="90476" spans="5:5" x14ac:dyDescent="0.2">
      <c r="E90476" s="88"/>
    </row>
    <row r="90477" spans="5:5" x14ac:dyDescent="0.2">
      <c r="E90477" s="88"/>
    </row>
    <row r="90478" spans="5:5" x14ac:dyDescent="0.2">
      <c r="E90478" s="88"/>
    </row>
    <row r="90479" spans="5:5" x14ac:dyDescent="0.2">
      <c r="E90479" s="88"/>
    </row>
    <row r="90480" spans="5:5" x14ac:dyDescent="0.2">
      <c r="E90480" s="88"/>
    </row>
    <row r="90481" spans="5:5" x14ac:dyDescent="0.2">
      <c r="E90481" s="88"/>
    </row>
    <row r="90482" spans="5:5" x14ac:dyDescent="0.2">
      <c r="E90482" s="88"/>
    </row>
    <row r="90483" spans="5:5" x14ac:dyDescent="0.2">
      <c r="E90483" s="88"/>
    </row>
    <row r="90484" spans="5:5" x14ac:dyDescent="0.2">
      <c r="E90484" s="88"/>
    </row>
    <row r="90485" spans="5:5" x14ac:dyDescent="0.2">
      <c r="E90485" s="88"/>
    </row>
    <row r="90486" spans="5:5" x14ac:dyDescent="0.2">
      <c r="E90486" s="88"/>
    </row>
    <row r="90487" spans="5:5" x14ac:dyDescent="0.2">
      <c r="E90487" s="88"/>
    </row>
    <row r="90488" spans="5:5" x14ac:dyDescent="0.2">
      <c r="E90488" s="88"/>
    </row>
    <row r="90489" spans="5:5" x14ac:dyDescent="0.2">
      <c r="E90489" s="88"/>
    </row>
    <row r="90490" spans="5:5" x14ac:dyDescent="0.2">
      <c r="E90490" s="88"/>
    </row>
    <row r="90491" spans="5:5" x14ac:dyDescent="0.2">
      <c r="E90491" s="88"/>
    </row>
    <row r="90492" spans="5:5" x14ac:dyDescent="0.2">
      <c r="E90492" s="88"/>
    </row>
    <row r="90493" spans="5:5" x14ac:dyDescent="0.2">
      <c r="E90493" s="88"/>
    </row>
    <row r="90494" spans="5:5" x14ac:dyDescent="0.2">
      <c r="E90494" s="88"/>
    </row>
    <row r="90495" spans="5:5" x14ac:dyDescent="0.2">
      <c r="E90495" s="88"/>
    </row>
    <row r="90496" spans="5:5" x14ac:dyDescent="0.2">
      <c r="E90496" s="88"/>
    </row>
    <row r="90497" spans="5:5" x14ac:dyDescent="0.2">
      <c r="E90497" s="88"/>
    </row>
    <row r="90498" spans="5:5" x14ac:dyDescent="0.2">
      <c r="E90498" s="88"/>
    </row>
    <row r="90499" spans="5:5" x14ac:dyDescent="0.2">
      <c r="E90499" s="88"/>
    </row>
    <row r="90500" spans="5:5" x14ac:dyDescent="0.2">
      <c r="E90500" s="88"/>
    </row>
    <row r="90501" spans="5:5" x14ac:dyDescent="0.2">
      <c r="E90501" s="88"/>
    </row>
    <row r="90502" spans="5:5" x14ac:dyDescent="0.2">
      <c r="E90502" s="88"/>
    </row>
    <row r="90503" spans="5:5" x14ac:dyDescent="0.2">
      <c r="E90503" s="88"/>
    </row>
    <row r="90504" spans="5:5" x14ac:dyDescent="0.2">
      <c r="E90504" s="88"/>
    </row>
    <row r="90505" spans="5:5" x14ac:dyDescent="0.2">
      <c r="E90505" s="88"/>
    </row>
    <row r="90506" spans="5:5" x14ac:dyDescent="0.2">
      <c r="E90506" s="88"/>
    </row>
    <row r="90507" spans="5:5" x14ac:dyDescent="0.2">
      <c r="E90507" s="88"/>
    </row>
    <row r="90508" spans="5:5" x14ac:dyDescent="0.2">
      <c r="E90508" s="88"/>
    </row>
    <row r="90509" spans="5:5" x14ac:dyDescent="0.2">
      <c r="E90509" s="88"/>
    </row>
    <row r="90510" spans="5:5" x14ac:dyDescent="0.2">
      <c r="E90510" s="88"/>
    </row>
    <row r="90511" spans="5:5" x14ac:dyDescent="0.2">
      <c r="E90511" s="88"/>
    </row>
    <row r="90512" spans="5:5" x14ac:dyDescent="0.2">
      <c r="E90512" s="88"/>
    </row>
    <row r="90513" spans="5:5" x14ac:dyDescent="0.2">
      <c r="E90513" s="88"/>
    </row>
    <row r="90514" spans="5:5" x14ac:dyDescent="0.2">
      <c r="E90514" s="88"/>
    </row>
    <row r="90515" spans="5:5" x14ac:dyDescent="0.2">
      <c r="E90515" s="88"/>
    </row>
    <row r="90516" spans="5:5" x14ac:dyDescent="0.2">
      <c r="E90516" s="88"/>
    </row>
    <row r="90517" spans="5:5" x14ac:dyDescent="0.2">
      <c r="E90517" s="88"/>
    </row>
    <row r="90518" spans="5:5" x14ac:dyDescent="0.2">
      <c r="E90518" s="88"/>
    </row>
    <row r="90519" spans="5:5" x14ac:dyDescent="0.2">
      <c r="E90519" s="88"/>
    </row>
    <row r="90520" spans="5:5" x14ac:dyDescent="0.2">
      <c r="E90520" s="88"/>
    </row>
    <row r="90521" spans="5:5" x14ac:dyDescent="0.2">
      <c r="E90521" s="88"/>
    </row>
    <row r="90522" spans="5:5" x14ac:dyDescent="0.2">
      <c r="E90522" s="88"/>
    </row>
    <row r="90523" spans="5:5" x14ac:dyDescent="0.2">
      <c r="E90523" s="88"/>
    </row>
    <row r="90524" spans="5:5" x14ac:dyDescent="0.2">
      <c r="E90524" s="88"/>
    </row>
    <row r="90525" spans="5:5" x14ac:dyDescent="0.2">
      <c r="E90525" s="88"/>
    </row>
    <row r="90526" spans="5:5" x14ac:dyDescent="0.2">
      <c r="E90526" s="88"/>
    </row>
    <row r="90527" spans="5:5" x14ac:dyDescent="0.2">
      <c r="E90527" s="88"/>
    </row>
    <row r="90528" spans="5:5" x14ac:dyDescent="0.2">
      <c r="E90528" s="88"/>
    </row>
    <row r="90529" spans="5:5" x14ac:dyDescent="0.2">
      <c r="E90529" s="88"/>
    </row>
    <row r="90530" spans="5:5" x14ac:dyDescent="0.2">
      <c r="E90530" s="88"/>
    </row>
    <row r="90531" spans="5:5" x14ac:dyDescent="0.2">
      <c r="E90531" s="88"/>
    </row>
    <row r="90532" spans="5:5" x14ac:dyDescent="0.2">
      <c r="E90532" s="88"/>
    </row>
    <row r="90533" spans="5:5" x14ac:dyDescent="0.2">
      <c r="E90533" s="88"/>
    </row>
    <row r="90534" spans="5:5" x14ac:dyDescent="0.2">
      <c r="E90534" s="88"/>
    </row>
    <row r="90535" spans="5:5" x14ac:dyDescent="0.2">
      <c r="E90535" s="88"/>
    </row>
    <row r="90536" spans="5:5" x14ac:dyDescent="0.2">
      <c r="E90536" s="88"/>
    </row>
    <row r="90537" spans="5:5" x14ac:dyDescent="0.2">
      <c r="E90537" s="88"/>
    </row>
    <row r="90538" spans="5:5" x14ac:dyDescent="0.2">
      <c r="E90538" s="88"/>
    </row>
    <row r="90539" spans="5:5" x14ac:dyDescent="0.2">
      <c r="E90539" s="88"/>
    </row>
    <row r="90540" spans="5:5" x14ac:dyDescent="0.2">
      <c r="E90540" s="88"/>
    </row>
    <row r="90541" spans="5:5" x14ac:dyDescent="0.2">
      <c r="E90541" s="88"/>
    </row>
    <row r="90542" spans="5:5" x14ac:dyDescent="0.2">
      <c r="E90542" s="88"/>
    </row>
    <row r="90543" spans="5:5" x14ac:dyDescent="0.2">
      <c r="E90543" s="88"/>
    </row>
    <row r="90544" spans="5:5" x14ac:dyDescent="0.2">
      <c r="E90544" s="88"/>
    </row>
    <row r="90545" spans="5:5" x14ac:dyDescent="0.2">
      <c r="E90545" s="88"/>
    </row>
    <row r="90546" spans="5:5" x14ac:dyDescent="0.2">
      <c r="E90546" s="88"/>
    </row>
    <row r="90547" spans="5:5" x14ac:dyDescent="0.2">
      <c r="E90547" s="88"/>
    </row>
    <row r="90548" spans="5:5" x14ac:dyDescent="0.2">
      <c r="E90548" s="88"/>
    </row>
    <row r="90549" spans="5:5" x14ac:dyDescent="0.2">
      <c r="E90549" s="88"/>
    </row>
    <row r="90550" spans="5:5" x14ac:dyDescent="0.2">
      <c r="E90550" s="88"/>
    </row>
    <row r="90551" spans="5:5" x14ac:dyDescent="0.2">
      <c r="E90551" s="88"/>
    </row>
    <row r="90552" spans="5:5" x14ac:dyDescent="0.2">
      <c r="E90552" s="88"/>
    </row>
    <row r="90553" spans="5:5" x14ac:dyDescent="0.2">
      <c r="E90553" s="88"/>
    </row>
    <row r="90554" spans="5:5" x14ac:dyDescent="0.2">
      <c r="E90554" s="88"/>
    </row>
    <row r="90555" spans="5:5" x14ac:dyDescent="0.2">
      <c r="E90555" s="88"/>
    </row>
    <row r="90556" spans="5:5" x14ac:dyDescent="0.2">
      <c r="E90556" s="88"/>
    </row>
    <row r="90557" spans="5:5" x14ac:dyDescent="0.2">
      <c r="E90557" s="88"/>
    </row>
    <row r="90558" spans="5:5" x14ac:dyDescent="0.2">
      <c r="E90558" s="88"/>
    </row>
    <row r="90559" spans="5:5" x14ac:dyDescent="0.2">
      <c r="E90559" s="88"/>
    </row>
    <row r="90560" spans="5:5" x14ac:dyDescent="0.2">
      <c r="E90560" s="88"/>
    </row>
    <row r="90561" spans="5:5" x14ac:dyDescent="0.2">
      <c r="E90561" s="88"/>
    </row>
    <row r="90562" spans="5:5" x14ac:dyDescent="0.2">
      <c r="E90562" s="88"/>
    </row>
    <row r="90563" spans="5:5" x14ac:dyDescent="0.2">
      <c r="E90563" s="88"/>
    </row>
    <row r="90564" spans="5:5" x14ac:dyDescent="0.2">
      <c r="E90564" s="88"/>
    </row>
    <row r="90565" spans="5:5" x14ac:dyDescent="0.2">
      <c r="E90565" s="88"/>
    </row>
    <row r="90566" spans="5:5" x14ac:dyDescent="0.2">
      <c r="E90566" s="88"/>
    </row>
    <row r="90567" spans="5:5" x14ac:dyDescent="0.2">
      <c r="E90567" s="88"/>
    </row>
    <row r="90568" spans="5:5" x14ac:dyDescent="0.2">
      <c r="E90568" s="88"/>
    </row>
    <row r="90569" spans="5:5" x14ac:dyDescent="0.2">
      <c r="E90569" s="88"/>
    </row>
    <row r="90570" spans="5:5" x14ac:dyDescent="0.2">
      <c r="E90570" s="88"/>
    </row>
    <row r="90571" spans="5:5" x14ac:dyDescent="0.2">
      <c r="E90571" s="88"/>
    </row>
    <row r="90572" spans="5:5" x14ac:dyDescent="0.2">
      <c r="E90572" s="88"/>
    </row>
    <row r="90573" spans="5:5" x14ac:dyDescent="0.2">
      <c r="E90573" s="88"/>
    </row>
    <row r="90574" spans="5:5" x14ac:dyDescent="0.2">
      <c r="E90574" s="88"/>
    </row>
    <row r="90575" spans="5:5" x14ac:dyDescent="0.2">
      <c r="E90575" s="88"/>
    </row>
    <row r="90576" spans="5:5" x14ac:dyDescent="0.2">
      <c r="E90576" s="88"/>
    </row>
    <row r="90577" spans="5:5" x14ac:dyDescent="0.2">
      <c r="E90577" s="88"/>
    </row>
    <row r="90578" spans="5:5" x14ac:dyDescent="0.2">
      <c r="E90578" s="88"/>
    </row>
    <row r="90579" spans="5:5" x14ac:dyDescent="0.2">
      <c r="E90579" s="88"/>
    </row>
    <row r="90580" spans="5:5" x14ac:dyDescent="0.2">
      <c r="E90580" s="88"/>
    </row>
    <row r="90581" spans="5:5" x14ac:dyDescent="0.2">
      <c r="E90581" s="88"/>
    </row>
    <row r="90582" spans="5:5" x14ac:dyDescent="0.2">
      <c r="E90582" s="88"/>
    </row>
    <row r="90583" spans="5:5" x14ac:dyDescent="0.2">
      <c r="E90583" s="88"/>
    </row>
    <row r="90584" spans="5:5" x14ac:dyDescent="0.2">
      <c r="E90584" s="88"/>
    </row>
    <row r="90585" spans="5:5" x14ac:dyDescent="0.2">
      <c r="E90585" s="88"/>
    </row>
    <row r="90586" spans="5:5" x14ac:dyDescent="0.2">
      <c r="E90586" s="88"/>
    </row>
    <row r="90587" spans="5:5" x14ac:dyDescent="0.2">
      <c r="E90587" s="88"/>
    </row>
    <row r="90588" spans="5:5" x14ac:dyDescent="0.2">
      <c r="E90588" s="88"/>
    </row>
    <row r="90589" spans="5:5" x14ac:dyDescent="0.2">
      <c r="E90589" s="88"/>
    </row>
    <row r="90590" spans="5:5" x14ac:dyDescent="0.2">
      <c r="E90590" s="88"/>
    </row>
    <row r="90591" spans="5:5" x14ac:dyDescent="0.2">
      <c r="E90591" s="88"/>
    </row>
    <row r="90592" spans="5:5" x14ac:dyDescent="0.2">
      <c r="E90592" s="88"/>
    </row>
    <row r="90593" spans="5:5" x14ac:dyDescent="0.2">
      <c r="E90593" s="88"/>
    </row>
    <row r="90594" spans="5:5" x14ac:dyDescent="0.2">
      <c r="E90594" s="88"/>
    </row>
    <row r="90595" spans="5:5" x14ac:dyDescent="0.2">
      <c r="E90595" s="88"/>
    </row>
    <row r="90596" spans="5:5" x14ac:dyDescent="0.2">
      <c r="E90596" s="88"/>
    </row>
    <row r="90597" spans="5:5" x14ac:dyDescent="0.2">
      <c r="E90597" s="88"/>
    </row>
    <row r="90598" spans="5:5" x14ac:dyDescent="0.2">
      <c r="E90598" s="88"/>
    </row>
    <row r="90599" spans="5:5" x14ac:dyDescent="0.2">
      <c r="E90599" s="88"/>
    </row>
    <row r="90600" spans="5:5" x14ac:dyDescent="0.2">
      <c r="E90600" s="88"/>
    </row>
    <row r="90601" spans="5:5" x14ac:dyDescent="0.2">
      <c r="E90601" s="88"/>
    </row>
    <row r="90602" spans="5:5" x14ac:dyDescent="0.2">
      <c r="E90602" s="88"/>
    </row>
    <row r="90603" spans="5:5" x14ac:dyDescent="0.2">
      <c r="E90603" s="88"/>
    </row>
    <row r="90604" spans="5:5" x14ac:dyDescent="0.2">
      <c r="E90604" s="88"/>
    </row>
    <row r="90605" spans="5:5" x14ac:dyDescent="0.2">
      <c r="E90605" s="88"/>
    </row>
    <row r="90606" spans="5:5" x14ac:dyDescent="0.2">
      <c r="E90606" s="88"/>
    </row>
    <row r="90607" spans="5:5" x14ac:dyDescent="0.2">
      <c r="E90607" s="88"/>
    </row>
    <row r="90608" spans="5:5" x14ac:dyDescent="0.2">
      <c r="E90608" s="88"/>
    </row>
    <row r="90609" spans="5:5" x14ac:dyDescent="0.2">
      <c r="E90609" s="88"/>
    </row>
    <row r="90610" spans="5:5" x14ac:dyDescent="0.2">
      <c r="E90610" s="88"/>
    </row>
    <row r="90611" spans="5:5" x14ac:dyDescent="0.2">
      <c r="E90611" s="88"/>
    </row>
    <row r="90612" spans="5:5" x14ac:dyDescent="0.2">
      <c r="E90612" s="88"/>
    </row>
    <row r="90613" spans="5:5" x14ac:dyDescent="0.2">
      <c r="E90613" s="88"/>
    </row>
    <row r="90614" spans="5:5" x14ac:dyDescent="0.2">
      <c r="E90614" s="88"/>
    </row>
    <row r="90615" spans="5:5" x14ac:dyDescent="0.2">
      <c r="E90615" s="88"/>
    </row>
    <row r="90616" spans="5:5" x14ac:dyDescent="0.2">
      <c r="E90616" s="88"/>
    </row>
    <row r="90617" spans="5:5" x14ac:dyDescent="0.2">
      <c r="E90617" s="88"/>
    </row>
    <row r="90618" spans="5:5" x14ac:dyDescent="0.2">
      <c r="E90618" s="88"/>
    </row>
    <row r="90619" spans="5:5" x14ac:dyDescent="0.2">
      <c r="E90619" s="88"/>
    </row>
    <row r="90620" spans="5:5" x14ac:dyDescent="0.2">
      <c r="E90620" s="88"/>
    </row>
    <row r="90621" spans="5:5" x14ac:dyDescent="0.2">
      <c r="E90621" s="88"/>
    </row>
    <row r="90622" spans="5:5" x14ac:dyDescent="0.2">
      <c r="E90622" s="88"/>
    </row>
    <row r="90623" spans="5:5" x14ac:dyDescent="0.2">
      <c r="E90623" s="88"/>
    </row>
    <row r="90624" spans="5:5" x14ac:dyDescent="0.2">
      <c r="E90624" s="88"/>
    </row>
    <row r="90625" spans="5:5" x14ac:dyDescent="0.2">
      <c r="E90625" s="88"/>
    </row>
    <row r="90626" spans="5:5" x14ac:dyDescent="0.2">
      <c r="E90626" s="88"/>
    </row>
    <row r="90627" spans="5:5" x14ac:dyDescent="0.2">
      <c r="E90627" s="88"/>
    </row>
    <row r="90628" spans="5:5" x14ac:dyDescent="0.2">
      <c r="E90628" s="88"/>
    </row>
    <row r="90629" spans="5:5" x14ac:dyDescent="0.2">
      <c r="E90629" s="88"/>
    </row>
    <row r="90630" spans="5:5" x14ac:dyDescent="0.2">
      <c r="E90630" s="88"/>
    </row>
    <row r="90631" spans="5:5" x14ac:dyDescent="0.2">
      <c r="E90631" s="88"/>
    </row>
    <row r="90632" spans="5:5" x14ac:dyDescent="0.2">
      <c r="E90632" s="88"/>
    </row>
    <row r="90633" spans="5:5" x14ac:dyDescent="0.2">
      <c r="E90633" s="88"/>
    </row>
    <row r="90634" spans="5:5" x14ac:dyDescent="0.2">
      <c r="E90634" s="88"/>
    </row>
    <row r="90635" spans="5:5" x14ac:dyDescent="0.2">
      <c r="E90635" s="88"/>
    </row>
    <row r="90636" spans="5:5" x14ac:dyDescent="0.2">
      <c r="E90636" s="88"/>
    </row>
    <row r="90637" spans="5:5" x14ac:dyDescent="0.2">
      <c r="E90637" s="88"/>
    </row>
    <row r="90638" spans="5:5" x14ac:dyDescent="0.2">
      <c r="E90638" s="88"/>
    </row>
    <row r="90639" spans="5:5" x14ac:dyDescent="0.2">
      <c r="E90639" s="88"/>
    </row>
    <row r="90640" spans="5:5" x14ac:dyDescent="0.2">
      <c r="E90640" s="88"/>
    </row>
    <row r="90641" spans="5:5" x14ac:dyDescent="0.2">
      <c r="E90641" s="88"/>
    </row>
    <row r="90642" spans="5:5" x14ac:dyDescent="0.2">
      <c r="E90642" s="88"/>
    </row>
    <row r="90643" spans="5:5" x14ac:dyDescent="0.2">
      <c r="E90643" s="88"/>
    </row>
    <row r="90644" spans="5:5" x14ac:dyDescent="0.2">
      <c r="E90644" s="88"/>
    </row>
    <row r="90645" spans="5:5" x14ac:dyDescent="0.2">
      <c r="E90645" s="88"/>
    </row>
    <row r="90646" spans="5:5" x14ac:dyDescent="0.2">
      <c r="E90646" s="88"/>
    </row>
    <row r="90647" spans="5:5" x14ac:dyDescent="0.2">
      <c r="E90647" s="88"/>
    </row>
    <row r="90648" spans="5:5" x14ac:dyDescent="0.2">
      <c r="E90648" s="88"/>
    </row>
    <row r="90649" spans="5:5" x14ac:dyDescent="0.2">
      <c r="E90649" s="88"/>
    </row>
    <row r="90650" spans="5:5" x14ac:dyDescent="0.2">
      <c r="E90650" s="88"/>
    </row>
    <row r="90651" spans="5:5" x14ac:dyDescent="0.2">
      <c r="E90651" s="88"/>
    </row>
    <row r="90652" spans="5:5" x14ac:dyDescent="0.2">
      <c r="E90652" s="88"/>
    </row>
    <row r="90653" spans="5:5" x14ac:dyDescent="0.2">
      <c r="E90653" s="88"/>
    </row>
    <row r="90654" spans="5:5" x14ac:dyDescent="0.2">
      <c r="E90654" s="88"/>
    </row>
    <row r="90655" spans="5:5" x14ac:dyDescent="0.2">
      <c r="E90655" s="88"/>
    </row>
    <row r="90656" spans="5:5" x14ac:dyDescent="0.2">
      <c r="E90656" s="88"/>
    </row>
    <row r="90657" spans="5:5" x14ac:dyDescent="0.2">
      <c r="E90657" s="88"/>
    </row>
    <row r="90658" spans="5:5" x14ac:dyDescent="0.2">
      <c r="E90658" s="88"/>
    </row>
    <row r="90659" spans="5:5" x14ac:dyDescent="0.2">
      <c r="E90659" s="88"/>
    </row>
    <row r="90660" spans="5:5" x14ac:dyDescent="0.2">
      <c r="E90660" s="88"/>
    </row>
    <row r="90661" spans="5:5" x14ac:dyDescent="0.2">
      <c r="E90661" s="88"/>
    </row>
    <row r="90662" spans="5:5" x14ac:dyDescent="0.2">
      <c r="E90662" s="88"/>
    </row>
    <row r="90663" spans="5:5" x14ac:dyDescent="0.2">
      <c r="E90663" s="88"/>
    </row>
    <row r="90664" spans="5:5" x14ac:dyDescent="0.2">
      <c r="E90664" s="88"/>
    </row>
    <row r="90665" spans="5:5" x14ac:dyDescent="0.2">
      <c r="E90665" s="88"/>
    </row>
    <row r="90666" spans="5:5" x14ac:dyDescent="0.2">
      <c r="E90666" s="88"/>
    </row>
    <row r="90667" spans="5:5" x14ac:dyDescent="0.2">
      <c r="E90667" s="88"/>
    </row>
    <row r="90668" spans="5:5" x14ac:dyDescent="0.2">
      <c r="E90668" s="88"/>
    </row>
    <row r="90669" spans="5:5" x14ac:dyDescent="0.2">
      <c r="E90669" s="88"/>
    </row>
    <row r="90670" spans="5:5" x14ac:dyDescent="0.2">
      <c r="E90670" s="88"/>
    </row>
    <row r="90671" spans="5:5" x14ac:dyDescent="0.2">
      <c r="E90671" s="88"/>
    </row>
    <row r="90672" spans="5:5" x14ac:dyDescent="0.2">
      <c r="E90672" s="88"/>
    </row>
    <row r="90673" spans="5:5" x14ac:dyDescent="0.2">
      <c r="E90673" s="88"/>
    </row>
    <row r="90674" spans="5:5" x14ac:dyDescent="0.2">
      <c r="E90674" s="88"/>
    </row>
    <row r="90675" spans="5:5" x14ac:dyDescent="0.2">
      <c r="E90675" s="88"/>
    </row>
    <row r="90676" spans="5:5" x14ac:dyDescent="0.2">
      <c r="E90676" s="88"/>
    </row>
    <row r="90677" spans="5:5" x14ac:dyDescent="0.2">
      <c r="E90677" s="88"/>
    </row>
    <row r="90678" spans="5:5" x14ac:dyDescent="0.2">
      <c r="E90678" s="88"/>
    </row>
    <row r="90679" spans="5:5" x14ac:dyDescent="0.2">
      <c r="E90679" s="88"/>
    </row>
    <row r="90680" spans="5:5" x14ac:dyDescent="0.2">
      <c r="E90680" s="88"/>
    </row>
    <row r="90681" spans="5:5" x14ac:dyDescent="0.2">
      <c r="E90681" s="88"/>
    </row>
    <row r="90682" spans="5:5" x14ac:dyDescent="0.2">
      <c r="E90682" s="88"/>
    </row>
    <row r="90683" spans="5:5" x14ac:dyDescent="0.2">
      <c r="E90683" s="88"/>
    </row>
    <row r="90684" spans="5:5" x14ac:dyDescent="0.2">
      <c r="E90684" s="88"/>
    </row>
    <row r="90685" spans="5:5" x14ac:dyDescent="0.2">
      <c r="E90685" s="88"/>
    </row>
    <row r="90686" spans="5:5" x14ac:dyDescent="0.2">
      <c r="E90686" s="88"/>
    </row>
    <row r="90687" spans="5:5" x14ac:dyDescent="0.2">
      <c r="E90687" s="88"/>
    </row>
    <row r="90688" spans="5:5" x14ac:dyDescent="0.2">
      <c r="E90688" s="88"/>
    </row>
    <row r="90689" spans="5:5" x14ac:dyDescent="0.2">
      <c r="E90689" s="88"/>
    </row>
    <row r="90690" spans="5:5" x14ac:dyDescent="0.2">
      <c r="E90690" s="88"/>
    </row>
    <row r="90691" spans="5:5" x14ac:dyDescent="0.2">
      <c r="E90691" s="88"/>
    </row>
    <row r="90692" spans="5:5" x14ac:dyDescent="0.2">
      <c r="E90692" s="88"/>
    </row>
    <row r="90693" spans="5:5" x14ac:dyDescent="0.2">
      <c r="E90693" s="88"/>
    </row>
    <row r="90694" spans="5:5" x14ac:dyDescent="0.2">
      <c r="E90694" s="88"/>
    </row>
    <row r="90695" spans="5:5" x14ac:dyDescent="0.2">
      <c r="E90695" s="88"/>
    </row>
    <row r="90696" spans="5:5" x14ac:dyDescent="0.2">
      <c r="E90696" s="88"/>
    </row>
    <row r="90697" spans="5:5" x14ac:dyDescent="0.2">
      <c r="E90697" s="88"/>
    </row>
    <row r="90698" spans="5:5" x14ac:dyDescent="0.2">
      <c r="E90698" s="88"/>
    </row>
    <row r="90699" spans="5:5" x14ac:dyDescent="0.2">
      <c r="E90699" s="88"/>
    </row>
    <row r="90700" spans="5:5" x14ac:dyDescent="0.2">
      <c r="E90700" s="88"/>
    </row>
    <row r="90701" spans="5:5" x14ac:dyDescent="0.2">
      <c r="E90701" s="88"/>
    </row>
    <row r="90702" spans="5:5" x14ac:dyDescent="0.2">
      <c r="E90702" s="88"/>
    </row>
    <row r="90703" spans="5:5" x14ac:dyDescent="0.2">
      <c r="E90703" s="88"/>
    </row>
    <row r="90704" spans="5:5" x14ac:dyDescent="0.2">
      <c r="E90704" s="88"/>
    </row>
    <row r="90705" spans="5:5" x14ac:dyDescent="0.2">
      <c r="E90705" s="88"/>
    </row>
    <row r="90706" spans="5:5" x14ac:dyDescent="0.2">
      <c r="E90706" s="88"/>
    </row>
    <row r="90707" spans="5:5" x14ac:dyDescent="0.2">
      <c r="E90707" s="88"/>
    </row>
    <row r="90708" spans="5:5" x14ac:dyDescent="0.2">
      <c r="E90708" s="88"/>
    </row>
    <row r="90709" spans="5:5" x14ac:dyDescent="0.2">
      <c r="E90709" s="88"/>
    </row>
    <row r="90710" spans="5:5" x14ac:dyDescent="0.2">
      <c r="E90710" s="88"/>
    </row>
    <row r="90711" spans="5:5" x14ac:dyDescent="0.2">
      <c r="E90711" s="88"/>
    </row>
    <row r="90712" spans="5:5" x14ac:dyDescent="0.2">
      <c r="E90712" s="88"/>
    </row>
    <row r="90713" spans="5:5" x14ac:dyDescent="0.2">
      <c r="E90713" s="88"/>
    </row>
    <row r="90714" spans="5:5" x14ac:dyDescent="0.2">
      <c r="E90714" s="88"/>
    </row>
    <row r="90715" spans="5:5" x14ac:dyDescent="0.2">
      <c r="E90715" s="88"/>
    </row>
    <row r="90716" spans="5:5" x14ac:dyDescent="0.2">
      <c r="E90716" s="88"/>
    </row>
    <row r="90717" spans="5:5" x14ac:dyDescent="0.2">
      <c r="E90717" s="88"/>
    </row>
    <row r="90718" spans="5:5" x14ac:dyDescent="0.2">
      <c r="E90718" s="88"/>
    </row>
    <row r="90719" spans="5:5" x14ac:dyDescent="0.2">
      <c r="E90719" s="88"/>
    </row>
    <row r="90720" spans="5:5" x14ac:dyDescent="0.2">
      <c r="E90720" s="88"/>
    </row>
    <row r="90721" spans="5:5" x14ac:dyDescent="0.2">
      <c r="E90721" s="88"/>
    </row>
    <row r="90722" spans="5:5" x14ac:dyDescent="0.2">
      <c r="E90722" s="88"/>
    </row>
    <row r="90723" spans="5:5" x14ac:dyDescent="0.2">
      <c r="E90723" s="88"/>
    </row>
    <row r="90724" spans="5:5" x14ac:dyDescent="0.2">
      <c r="E90724" s="88"/>
    </row>
    <row r="90725" spans="5:5" x14ac:dyDescent="0.2">
      <c r="E90725" s="88"/>
    </row>
    <row r="90726" spans="5:5" x14ac:dyDescent="0.2">
      <c r="E90726" s="88"/>
    </row>
    <row r="90727" spans="5:5" x14ac:dyDescent="0.2">
      <c r="E90727" s="88"/>
    </row>
    <row r="90728" spans="5:5" x14ac:dyDescent="0.2">
      <c r="E90728" s="88"/>
    </row>
    <row r="90729" spans="5:5" x14ac:dyDescent="0.2">
      <c r="E90729" s="88"/>
    </row>
    <row r="90730" spans="5:5" x14ac:dyDescent="0.2">
      <c r="E90730" s="88"/>
    </row>
    <row r="90731" spans="5:5" x14ac:dyDescent="0.2">
      <c r="E90731" s="88"/>
    </row>
    <row r="90732" spans="5:5" x14ac:dyDescent="0.2">
      <c r="E90732" s="88"/>
    </row>
    <row r="90733" spans="5:5" x14ac:dyDescent="0.2">
      <c r="E90733" s="88"/>
    </row>
    <row r="90734" spans="5:5" x14ac:dyDescent="0.2">
      <c r="E90734" s="88"/>
    </row>
    <row r="90735" spans="5:5" x14ac:dyDescent="0.2">
      <c r="E90735" s="88"/>
    </row>
    <row r="90736" spans="5:5" x14ac:dyDescent="0.2">
      <c r="E90736" s="88"/>
    </row>
    <row r="90737" spans="5:5" x14ac:dyDescent="0.2">
      <c r="E90737" s="88"/>
    </row>
    <row r="90738" spans="5:5" x14ac:dyDescent="0.2">
      <c r="E90738" s="88"/>
    </row>
    <row r="90739" spans="5:5" x14ac:dyDescent="0.2">
      <c r="E90739" s="88"/>
    </row>
    <row r="90740" spans="5:5" x14ac:dyDescent="0.2">
      <c r="E90740" s="88"/>
    </row>
    <row r="90741" spans="5:5" x14ac:dyDescent="0.2">
      <c r="E90741" s="88"/>
    </row>
    <row r="90742" spans="5:5" x14ac:dyDescent="0.2">
      <c r="E90742" s="88"/>
    </row>
    <row r="90743" spans="5:5" x14ac:dyDescent="0.2">
      <c r="E90743" s="88"/>
    </row>
    <row r="90744" spans="5:5" x14ac:dyDescent="0.2">
      <c r="E90744" s="88"/>
    </row>
    <row r="90745" spans="5:5" x14ac:dyDescent="0.2">
      <c r="E90745" s="88"/>
    </row>
    <row r="90746" spans="5:5" x14ac:dyDescent="0.2">
      <c r="E90746" s="88"/>
    </row>
    <row r="90747" spans="5:5" x14ac:dyDescent="0.2">
      <c r="E90747" s="88"/>
    </row>
    <row r="90748" spans="5:5" x14ac:dyDescent="0.2">
      <c r="E90748" s="88"/>
    </row>
    <row r="90749" spans="5:5" x14ac:dyDescent="0.2">
      <c r="E90749" s="88"/>
    </row>
    <row r="90750" spans="5:5" x14ac:dyDescent="0.2">
      <c r="E90750" s="88"/>
    </row>
    <row r="90751" spans="5:5" x14ac:dyDescent="0.2">
      <c r="E90751" s="88"/>
    </row>
    <row r="90752" spans="5:5" x14ac:dyDescent="0.2">
      <c r="E90752" s="88"/>
    </row>
    <row r="90753" spans="5:5" x14ac:dyDescent="0.2">
      <c r="E90753" s="88"/>
    </row>
    <row r="90754" spans="5:5" x14ac:dyDescent="0.2">
      <c r="E90754" s="88"/>
    </row>
    <row r="90755" spans="5:5" x14ac:dyDescent="0.2">
      <c r="E90755" s="88"/>
    </row>
    <row r="90756" spans="5:5" x14ac:dyDescent="0.2">
      <c r="E90756" s="88"/>
    </row>
    <row r="90757" spans="5:5" x14ac:dyDescent="0.2">
      <c r="E90757" s="88"/>
    </row>
    <row r="90758" spans="5:5" x14ac:dyDescent="0.2">
      <c r="E90758" s="88"/>
    </row>
    <row r="90759" spans="5:5" x14ac:dyDescent="0.2">
      <c r="E90759" s="88"/>
    </row>
    <row r="90760" spans="5:5" x14ac:dyDescent="0.2">
      <c r="E90760" s="88"/>
    </row>
    <row r="90761" spans="5:5" x14ac:dyDescent="0.2">
      <c r="E90761" s="88"/>
    </row>
    <row r="90762" spans="5:5" x14ac:dyDescent="0.2">
      <c r="E90762" s="88"/>
    </row>
    <row r="90763" spans="5:5" x14ac:dyDescent="0.2">
      <c r="E90763" s="88"/>
    </row>
    <row r="90764" spans="5:5" x14ac:dyDescent="0.2">
      <c r="E90764" s="88"/>
    </row>
    <row r="90765" spans="5:5" x14ac:dyDescent="0.2">
      <c r="E90765" s="88"/>
    </row>
    <row r="90766" spans="5:5" x14ac:dyDescent="0.2">
      <c r="E90766" s="88"/>
    </row>
    <row r="90767" spans="5:5" x14ac:dyDescent="0.2">
      <c r="E90767" s="88"/>
    </row>
    <row r="90768" spans="5:5" x14ac:dyDescent="0.2">
      <c r="E90768" s="88"/>
    </row>
    <row r="90769" spans="5:5" x14ac:dyDescent="0.2">
      <c r="E90769" s="88"/>
    </row>
    <row r="90770" spans="5:5" x14ac:dyDescent="0.2">
      <c r="E90770" s="88"/>
    </row>
    <row r="90771" spans="5:5" x14ac:dyDescent="0.2">
      <c r="E90771" s="88"/>
    </row>
    <row r="90772" spans="5:5" x14ac:dyDescent="0.2">
      <c r="E90772" s="88"/>
    </row>
    <row r="90773" spans="5:5" x14ac:dyDescent="0.2">
      <c r="E90773" s="88"/>
    </row>
    <row r="90774" spans="5:5" x14ac:dyDescent="0.2">
      <c r="E90774" s="88"/>
    </row>
    <row r="90775" spans="5:5" x14ac:dyDescent="0.2">
      <c r="E90775" s="88"/>
    </row>
    <row r="90776" spans="5:5" x14ac:dyDescent="0.2">
      <c r="E90776" s="88"/>
    </row>
    <row r="90777" spans="5:5" x14ac:dyDescent="0.2">
      <c r="E90777" s="88"/>
    </row>
    <row r="90778" spans="5:5" x14ac:dyDescent="0.2">
      <c r="E90778" s="88"/>
    </row>
    <row r="90779" spans="5:5" x14ac:dyDescent="0.2">
      <c r="E90779" s="88"/>
    </row>
    <row r="90780" spans="5:5" x14ac:dyDescent="0.2">
      <c r="E90780" s="88"/>
    </row>
    <row r="90781" spans="5:5" x14ac:dyDescent="0.2">
      <c r="E90781" s="88"/>
    </row>
    <row r="90782" spans="5:5" x14ac:dyDescent="0.2">
      <c r="E90782" s="88"/>
    </row>
    <row r="90783" spans="5:5" x14ac:dyDescent="0.2">
      <c r="E90783" s="88"/>
    </row>
    <row r="90784" spans="5:5" x14ac:dyDescent="0.2">
      <c r="E90784" s="88"/>
    </row>
    <row r="90785" spans="5:5" x14ac:dyDescent="0.2">
      <c r="E90785" s="88"/>
    </row>
    <row r="90786" spans="5:5" x14ac:dyDescent="0.2">
      <c r="E90786" s="88"/>
    </row>
    <row r="90787" spans="5:5" x14ac:dyDescent="0.2">
      <c r="E90787" s="88"/>
    </row>
    <row r="90788" spans="5:5" x14ac:dyDescent="0.2">
      <c r="E90788" s="88"/>
    </row>
    <row r="90789" spans="5:5" x14ac:dyDescent="0.2">
      <c r="E90789" s="88"/>
    </row>
    <row r="90790" spans="5:5" x14ac:dyDescent="0.2">
      <c r="E90790" s="88"/>
    </row>
    <row r="90791" spans="5:5" x14ac:dyDescent="0.2">
      <c r="E90791" s="88"/>
    </row>
    <row r="90792" spans="5:5" x14ac:dyDescent="0.2">
      <c r="E90792" s="88"/>
    </row>
    <row r="90793" spans="5:5" x14ac:dyDescent="0.2">
      <c r="E90793" s="88"/>
    </row>
    <row r="90794" spans="5:5" x14ac:dyDescent="0.2">
      <c r="E90794" s="88"/>
    </row>
    <row r="90795" spans="5:5" x14ac:dyDescent="0.2">
      <c r="E90795" s="88"/>
    </row>
    <row r="90796" spans="5:5" x14ac:dyDescent="0.2">
      <c r="E90796" s="88"/>
    </row>
    <row r="90797" spans="5:5" x14ac:dyDescent="0.2">
      <c r="E90797" s="88"/>
    </row>
    <row r="90798" spans="5:5" x14ac:dyDescent="0.2">
      <c r="E90798" s="88"/>
    </row>
    <row r="90799" spans="5:5" x14ac:dyDescent="0.2">
      <c r="E90799" s="88"/>
    </row>
    <row r="90800" spans="5:5" x14ac:dyDescent="0.2">
      <c r="E90800" s="88"/>
    </row>
    <row r="90801" spans="5:5" x14ac:dyDescent="0.2">
      <c r="E90801" s="88"/>
    </row>
    <row r="90802" spans="5:5" x14ac:dyDescent="0.2">
      <c r="E90802" s="88"/>
    </row>
    <row r="90803" spans="5:5" x14ac:dyDescent="0.2">
      <c r="E90803" s="88"/>
    </row>
    <row r="90804" spans="5:5" x14ac:dyDescent="0.2">
      <c r="E90804" s="88"/>
    </row>
    <row r="90805" spans="5:5" x14ac:dyDescent="0.2">
      <c r="E90805" s="88"/>
    </row>
    <row r="90806" spans="5:5" x14ac:dyDescent="0.2">
      <c r="E90806" s="88"/>
    </row>
    <row r="90807" spans="5:5" x14ac:dyDescent="0.2">
      <c r="E90807" s="88"/>
    </row>
    <row r="90808" spans="5:5" x14ac:dyDescent="0.2">
      <c r="E90808" s="88"/>
    </row>
    <row r="90809" spans="5:5" x14ac:dyDescent="0.2">
      <c r="E90809" s="88"/>
    </row>
    <row r="90810" spans="5:5" x14ac:dyDescent="0.2">
      <c r="E90810" s="88"/>
    </row>
    <row r="90811" spans="5:5" x14ac:dyDescent="0.2">
      <c r="E90811" s="88"/>
    </row>
    <row r="90812" spans="5:5" x14ac:dyDescent="0.2">
      <c r="E90812" s="88"/>
    </row>
    <row r="90813" spans="5:5" x14ac:dyDescent="0.2">
      <c r="E90813" s="88"/>
    </row>
    <row r="90814" spans="5:5" x14ac:dyDescent="0.2">
      <c r="E90814" s="88"/>
    </row>
    <row r="90815" spans="5:5" x14ac:dyDescent="0.2">
      <c r="E90815" s="88"/>
    </row>
    <row r="90816" spans="5:5" x14ac:dyDescent="0.2">
      <c r="E90816" s="88"/>
    </row>
    <row r="90817" spans="5:5" x14ac:dyDescent="0.2">
      <c r="E90817" s="88"/>
    </row>
    <row r="90818" spans="5:5" x14ac:dyDescent="0.2">
      <c r="E90818" s="88"/>
    </row>
    <row r="90819" spans="5:5" x14ac:dyDescent="0.2">
      <c r="E90819" s="88"/>
    </row>
    <row r="90820" spans="5:5" x14ac:dyDescent="0.2">
      <c r="E90820" s="88"/>
    </row>
    <row r="90821" spans="5:5" x14ac:dyDescent="0.2">
      <c r="E90821" s="88"/>
    </row>
    <row r="90822" spans="5:5" x14ac:dyDescent="0.2">
      <c r="E90822" s="88"/>
    </row>
    <row r="90823" spans="5:5" x14ac:dyDescent="0.2">
      <c r="E90823" s="88"/>
    </row>
    <row r="90824" spans="5:5" x14ac:dyDescent="0.2">
      <c r="E90824" s="88"/>
    </row>
    <row r="90825" spans="5:5" x14ac:dyDescent="0.2">
      <c r="E90825" s="88"/>
    </row>
    <row r="90826" spans="5:5" x14ac:dyDescent="0.2">
      <c r="E90826" s="88"/>
    </row>
    <row r="90827" spans="5:5" x14ac:dyDescent="0.2">
      <c r="E90827" s="88"/>
    </row>
    <row r="90828" spans="5:5" x14ac:dyDescent="0.2">
      <c r="E90828" s="88"/>
    </row>
    <row r="90829" spans="5:5" x14ac:dyDescent="0.2">
      <c r="E90829" s="88"/>
    </row>
    <row r="90830" spans="5:5" x14ac:dyDescent="0.2">
      <c r="E90830" s="88"/>
    </row>
    <row r="90831" spans="5:5" x14ac:dyDescent="0.2">
      <c r="E90831" s="88"/>
    </row>
    <row r="90832" spans="5:5" x14ac:dyDescent="0.2">
      <c r="E90832" s="88"/>
    </row>
    <row r="90833" spans="5:5" x14ac:dyDescent="0.2">
      <c r="E90833" s="88"/>
    </row>
    <row r="90834" spans="5:5" x14ac:dyDescent="0.2">
      <c r="E90834" s="88"/>
    </row>
    <row r="90835" spans="5:5" x14ac:dyDescent="0.2">
      <c r="E90835" s="88"/>
    </row>
    <row r="90836" spans="5:5" x14ac:dyDescent="0.2">
      <c r="E90836" s="88"/>
    </row>
    <row r="90837" spans="5:5" x14ac:dyDescent="0.2">
      <c r="E90837" s="88"/>
    </row>
    <row r="90838" spans="5:5" x14ac:dyDescent="0.2">
      <c r="E90838" s="88"/>
    </row>
    <row r="90839" spans="5:5" x14ac:dyDescent="0.2">
      <c r="E90839" s="88"/>
    </row>
    <row r="90840" spans="5:5" x14ac:dyDescent="0.2">
      <c r="E90840" s="88"/>
    </row>
    <row r="90841" spans="5:5" x14ac:dyDescent="0.2">
      <c r="E90841" s="88"/>
    </row>
    <row r="90842" spans="5:5" x14ac:dyDescent="0.2">
      <c r="E90842" s="88"/>
    </row>
    <row r="90843" spans="5:5" x14ac:dyDescent="0.2">
      <c r="E90843" s="88"/>
    </row>
    <row r="90844" spans="5:5" x14ac:dyDescent="0.2">
      <c r="E90844" s="88"/>
    </row>
    <row r="90845" spans="5:5" x14ac:dyDescent="0.2">
      <c r="E90845" s="88"/>
    </row>
    <row r="90846" spans="5:5" x14ac:dyDescent="0.2">
      <c r="E90846" s="88"/>
    </row>
    <row r="90847" spans="5:5" x14ac:dyDescent="0.2">
      <c r="E90847" s="88"/>
    </row>
    <row r="90848" spans="5:5" x14ac:dyDescent="0.2">
      <c r="E90848" s="88"/>
    </row>
    <row r="90849" spans="5:5" x14ac:dyDescent="0.2">
      <c r="E90849" s="88"/>
    </row>
    <row r="90850" spans="5:5" x14ac:dyDescent="0.2">
      <c r="E90850" s="88"/>
    </row>
    <row r="90851" spans="5:5" x14ac:dyDescent="0.2">
      <c r="E90851" s="88"/>
    </row>
    <row r="90852" spans="5:5" x14ac:dyDescent="0.2">
      <c r="E90852" s="88"/>
    </row>
    <row r="90853" spans="5:5" x14ac:dyDescent="0.2">
      <c r="E90853" s="88"/>
    </row>
    <row r="90854" spans="5:5" x14ac:dyDescent="0.2">
      <c r="E90854" s="88"/>
    </row>
    <row r="90855" spans="5:5" x14ac:dyDescent="0.2">
      <c r="E90855" s="88"/>
    </row>
    <row r="90856" spans="5:5" x14ac:dyDescent="0.2">
      <c r="E90856" s="88"/>
    </row>
    <row r="90857" spans="5:5" x14ac:dyDescent="0.2">
      <c r="E90857" s="88"/>
    </row>
    <row r="90858" spans="5:5" x14ac:dyDescent="0.2">
      <c r="E90858" s="88"/>
    </row>
    <row r="90859" spans="5:5" x14ac:dyDescent="0.2">
      <c r="E90859" s="88"/>
    </row>
    <row r="90860" spans="5:5" x14ac:dyDescent="0.2">
      <c r="E90860" s="88"/>
    </row>
    <row r="90861" spans="5:5" x14ac:dyDescent="0.2">
      <c r="E90861" s="88"/>
    </row>
    <row r="90862" spans="5:5" x14ac:dyDescent="0.2">
      <c r="E90862" s="88"/>
    </row>
    <row r="90863" spans="5:5" x14ac:dyDescent="0.2">
      <c r="E90863" s="88"/>
    </row>
    <row r="90864" spans="5:5" x14ac:dyDescent="0.2">
      <c r="E90864" s="88"/>
    </row>
    <row r="90865" spans="5:5" x14ac:dyDescent="0.2">
      <c r="E90865" s="88"/>
    </row>
    <row r="90866" spans="5:5" x14ac:dyDescent="0.2">
      <c r="E90866" s="88"/>
    </row>
    <row r="90867" spans="5:5" x14ac:dyDescent="0.2">
      <c r="E90867" s="88"/>
    </row>
    <row r="90868" spans="5:5" x14ac:dyDescent="0.2">
      <c r="E90868" s="88"/>
    </row>
    <row r="90869" spans="5:5" x14ac:dyDescent="0.2">
      <c r="E90869" s="88"/>
    </row>
    <row r="90870" spans="5:5" x14ac:dyDescent="0.2">
      <c r="E90870" s="88"/>
    </row>
    <row r="90871" spans="5:5" x14ac:dyDescent="0.2">
      <c r="E90871" s="88"/>
    </row>
    <row r="90872" spans="5:5" x14ac:dyDescent="0.2">
      <c r="E90872" s="88"/>
    </row>
    <row r="90873" spans="5:5" x14ac:dyDescent="0.2">
      <c r="E90873" s="88"/>
    </row>
    <row r="90874" spans="5:5" x14ac:dyDescent="0.2">
      <c r="E90874" s="88"/>
    </row>
    <row r="90875" spans="5:5" x14ac:dyDescent="0.2">
      <c r="E90875" s="88"/>
    </row>
    <row r="90876" spans="5:5" x14ac:dyDescent="0.2">
      <c r="E90876" s="88"/>
    </row>
    <row r="90877" spans="5:5" x14ac:dyDescent="0.2">
      <c r="E90877" s="88"/>
    </row>
    <row r="90878" spans="5:5" x14ac:dyDescent="0.2">
      <c r="E90878" s="88"/>
    </row>
    <row r="90879" spans="5:5" x14ac:dyDescent="0.2">
      <c r="E90879" s="88"/>
    </row>
    <row r="90880" spans="5:5" x14ac:dyDescent="0.2">
      <c r="E90880" s="88"/>
    </row>
    <row r="90881" spans="5:5" x14ac:dyDescent="0.2">
      <c r="E90881" s="88"/>
    </row>
    <row r="90882" spans="5:5" x14ac:dyDescent="0.2">
      <c r="E90882" s="88"/>
    </row>
    <row r="90883" spans="5:5" x14ac:dyDescent="0.2">
      <c r="E90883" s="88"/>
    </row>
    <row r="90884" spans="5:5" x14ac:dyDescent="0.2">
      <c r="E90884" s="88"/>
    </row>
    <row r="90885" spans="5:5" x14ac:dyDescent="0.2">
      <c r="E90885" s="88"/>
    </row>
    <row r="90886" spans="5:5" x14ac:dyDescent="0.2">
      <c r="E90886" s="88"/>
    </row>
    <row r="90887" spans="5:5" x14ac:dyDescent="0.2">
      <c r="E90887" s="88"/>
    </row>
    <row r="90888" spans="5:5" x14ac:dyDescent="0.2">
      <c r="E90888" s="88"/>
    </row>
    <row r="90889" spans="5:5" x14ac:dyDescent="0.2">
      <c r="E90889" s="88"/>
    </row>
    <row r="90890" spans="5:5" x14ac:dyDescent="0.2">
      <c r="E90890" s="88"/>
    </row>
    <row r="90891" spans="5:5" x14ac:dyDescent="0.2">
      <c r="E90891" s="88"/>
    </row>
    <row r="90892" spans="5:5" x14ac:dyDescent="0.2">
      <c r="E90892" s="88"/>
    </row>
    <row r="90893" spans="5:5" x14ac:dyDescent="0.2">
      <c r="E90893" s="88"/>
    </row>
    <row r="90894" spans="5:5" x14ac:dyDescent="0.2">
      <c r="E90894" s="88"/>
    </row>
    <row r="90895" spans="5:5" x14ac:dyDescent="0.2">
      <c r="E90895" s="88"/>
    </row>
    <row r="90896" spans="5:5" x14ac:dyDescent="0.2">
      <c r="E90896" s="88"/>
    </row>
    <row r="90897" spans="5:5" x14ac:dyDescent="0.2">
      <c r="E90897" s="88"/>
    </row>
    <row r="90898" spans="5:5" x14ac:dyDescent="0.2">
      <c r="E90898" s="88"/>
    </row>
    <row r="90899" spans="5:5" x14ac:dyDescent="0.2">
      <c r="E90899" s="88"/>
    </row>
    <row r="90900" spans="5:5" x14ac:dyDescent="0.2">
      <c r="E90900" s="88"/>
    </row>
    <row r="90901" spans="5:5" x14ac:dyDescent="0.2">
      <c r="E90901" s="88"/>
    </row>
    <row r="90902" spans="5:5" x14ac:dyDescent="0.2">
      <c r="E90902" s="88"/>
    </row>
    <row r="90903" spans="5:5" x14ac:dyDescent="0.2">
      <c r="E90903" s="88"/>
    </row>
    <row r="90904" spans="5:5" x14ac:dyDescent="0.2">
      <c r="E90904" s="88"/>
    </row>
    <row r="90905" spans="5:5" x14ac:dyDescent="0.2">
      <c r="E90905" s="88"/>
    </row>
    <row r="90906" spans="5:5" x14ac:dyDescent="0.2">
      <c r="E90906" s="88"/>
    </row>
    <row r="90907" spans="5:5" x14ac:dyDescent="0.2">
      <c r="E90907" s="88"/>
    </row>
    <row r="90908" spans="5:5" x14ac:dyDescent="0.2">
      <c r="E90908" s="88"/>
    </row>
    <row r="90909" spans="5:5" x14ac:dyDescent="0.2">
      <c r="E90909" s="88"/>
    </row>
    <row r="90910" spans="5:5" x14ac:dyDescent="0.2">
      <c r="E90910" s="88"/>
    </row>
    <row r="90911" spans="5:5" x14ac:dyDescent="0.2">
      <c r="E90911" s="88"/>
    </row>
    <row r="90912" spans="5:5" x14ac:dyDescent="0.2">
      <c r="E90912" s="88"/>
    </row>
    <row r="90913" spans="5:5" x14ac:dyDescent="0.2">
      <c r="E90913" s="88"/>
    </row>
    <row r="90914" spans="5:5" x14ac:dyDescent="0.2">
      <c r="E90914" s="88"/>
    </row>
    <row r="90915" spans="5:5" x14ac:dyDescent="0.2">
      <c r="E90915" s="88"/>
    </row>
    <row r="90916" spans="5:5" x14ac:dyDescent="0.2">
      <c r="E90916" s="88"/>
    </row>
    <row r="90917" spans="5:5" x14ac:dyDescent="0.2">
      <c r="E90917" s="88"/>
    </row>
    <row r="90918" spans="5:5" x14ac:dyDescent="0.2">
      <c r="E90918" s="88"/>
    </row>
    <row r="90919" spans="5:5" x14ac:dyDescent="0.2">
      <c r="E90919" s="88"/>
    </row>
    <row r="90920" spans="5:5" x14ac:dyDescent="0.2">
      <c r="E90920" s="88"/>
    </row>
    <row r="90921" spans="5:5" x14ac:dyDescent="0.2">
      <c r="E90921" s="88"/>
    </row>
    <row r="90922" spans="5:5" x14ac:dyDescent="0.2">
      <c r="E90922" s="88"/>
    </row>
    <row r="90923" spans="5:5" x14ac:dyDescent="0.2">
      <c r="E90923" s="88"/>
    </row>
    <row r="90924" spans="5:5" x14ac:dyDescent="0.2">
      <c r="E90924" s="88"/>
    </row>
    <row r="90925" spans="5:5" x14ac:dyDescent="0.2">
      <c r="E90925" s="88"/>
    </row>
    <row r="90926" spans="5:5" x14ac:dyDescent="0.2">
      <c r="E90926" s="88"/>
    </row>
    <row r="90927" spans="5:5" x14ac:dyDescent="0.2">
      <c r="E90927" s="88"/>
    </row>
    <row r="90928" spans="5:5" x14ac:dyDescent="0.2">
      <c r="E90928" s="88"/>
    </row>
    <row r="90929" spans="5:5" x14ac:dyDescent="0.2">
      <c r="E90929" s="88"/>
    </row>
    <row r="90930" spans="5:5" x14ac:dyDescent="0.2">
      <c r="E90930" s="88"/>
    </row>
    <row r="90931" spans="5:5" x14ac:dyDescent="0.2">
      <c r="E90931" s="88"/>
    </row>
    <row r="90932" spans="5:5" x14ac:dyDescent="0.2">
      <c r="E90932" s="88"/>
    </row>
    <row r="90933" spans="5:5" x14ac:dyDescent="0.2">
      <c r="E90933" s="88"/>
    </row>
    <row r="90934" spans="5:5" x14ac:dyDescent="0.2">
      <c r="E90934" s="88"/>
    </row>
    <row r="90935" spans="5:5" x14ac:dyDescent="0.2">
      <c r="E90935" s="88"/>
    </row>
    <row r="90936" spans="5:5" x14ac:dyDescent="0.2">
      <c r="E90936" s="88"/>
    </row>
    <row r="90937" spans="5:5" x14ac:dyDescent="0.2">
      <c r="E90937" s="88"/>
    </row>
    <row r="90938" spans="5:5" x14ac:dyDescent="0.2">
      <c r="E90938" s="88"/>
    </row>
    <row r="90939" spans="5:5" x14ac:dyDescent="0.2">
      <c r="E90939" s="88"/>
    </row>
    <row r="90940" spans="5:5" x14ac:dyDescent="0.2">
      <c r="E90940" s="88"/>
    </row>
    <row r="90941" spans="5:5" x14ac:dyDescent="0.2">
      <c r="E90941" s="88"/>
    </row>
    <row r="90942" spans="5:5" x14ac:dyDescent="0.2">
      <c r="E90942" s="88"/>
    </row>
    <row r="90943" spans="5:5" x14ac:dyDescent="0.2">
      <c r="E90943" s="88"/>
    </row>
    <row r="90944" spans="5:5" x14ac:dyDescent="0.2">
      <c r="E90944" s="88"/>
    </row>
    <row r="90945" spans="5:5" x14ac:dyDescent="0.2">
      <c r="E90945" s="88"/>
    </row>
    <row r="90946" spans="5:5" x14ac:dyDescent="0.2">
      <c r="E90946" s="88"/>
    </row>
    <row r="90947" spans="5:5" x14ac:dyDescent="0.2">
      <c r="E90947" s="88"/>
    </row>
    <row r="90948" spans="5:5" x14ac:dyDescent="0.2">
      <c r="E90948" s="88"/>
    </row>
    <row r="90949" spans="5:5" x14ac:dyDescent="0.2">
      <c r="E90949" s="88"/>
    </row>
    <row r="90950" spans="5:5" x14ac:dyDescent="0.2">
      <c r="E90950" s="88"/>
    </row>
    <row r="90951" spans="5:5" x14ac:dyDescent="0.2">
      <c r="E90951" s="88"/>
    </row>
    <row r="90952" spans="5:5" x14ac:dyDescent="0.2">
      <c r="E90952" s="88"/>
    </row>
    <row r="90953" spans="5:5" x14ac:dyDescent="0.2">
      <c r="E90953" s="88"/>
    </row>
    <row r="90954" spans="5:5" x14ac:dyDescent="0.2">
      <c r="E90954" s="88"/>
    </row>
    <row r="90955" spans="5:5" x14ac:dyDescent="0.2">
      <c r="E90955" s="88"/>
    </row>
    <row r="90956" spans="5:5" x14ac:dyDescent="0.2">
      <c r="E90956" s="88"/>
    </row>
    <row r="90957" spans="5:5" x14ac:dyDescent="0.2">
      <c r="E90957" s="88"/>
    </row>
    <row r="90958" spans="5:5" x14ac:dyDescent="0.2">
      <c r="E90958" s="88"/>
    </row>
    <row r="90959" spans="5:5" x14ac:dyDescent="0.2">
      <c r="E90959" s="88"/>
    </row>
    <row r="90960" spans="5:5" x14ac:dyDescent="0.2">
      <c r="E90960" s="88"/>
    </row>
    <row r="90961" spans="5:5" x14ac:dyDescent="0.2">
      <c r="E90961" s="88"/>
    </row>
    <row r="90962" spans="5:5" x14ac:dyDescent="0.2">
      <c r="E90962" s="88"/>
    </row>
    <row r="90963" spans="5:5" x14ac:dyDescent="0.2">
      <c r="E90963" s="88"/>
    </row>
    <row r="90964" spans="5:5" x14ac:dyDescent="0.2">
      <c r="E90964" s="88"/>
    </row>
    <row r="90965" spans="5:5" x14ac:dyDescent="0.2">
      <c r="E90965" s="88"/>
    </row>
    <row r="90966" spans="5:5" x14ac:dyDescent="0.2">
      <c r="E90966" s="88"/>
    </row>
    <row r="90967" spans="5:5" x14ac:dyDescent="0.2">
      <c r="E90967" s="88"/>
    </row>
    <row r="90968" spans="5:5" x14ac:dyDescent="0.2">
      <c r="E90968" s="88"/>
    </row>
    <row r="90969" spans="5:5" x14ac:dyDescent="0.2">
      <c r="E90969" s="88"/>
    </row>
    <row r="90970" spans="5:5" x14ac:dyDescent="0.2">
      <c r="E90970" s="88"/>
    </row>
    <row r="90971" spans="5:5" x14ac:dyDescent="0.2">
      <c r="E90971" s="88"/>
    </row>
    <row r="90972" spans="5:5" x14ac:dyDescent="0.2">
      <c r="E90972" s="88"/>
    </row>
    <row r="90973" spans="5:5" x14ac:dyDescent="0.2">
      <c r="E90973" s="88"/>
    </row>
    <row r="90974" spans="5:5" x14ac:dyDescent="0.2">
      <c r="E90974" s="88"/>
    </row>
    <row r="90975" spans="5:5" x14ac:dyDescent="0.2">
      <c r="E90975" s="88"/>
    </row>
    <row r="90976" spans="5:5" x14ac:dyDescent="0.2">
      <c r="E90976" s="88"/>
    </row>
    <row r="90977" spans="5:5" x14ac:dyDescent="0.2">
      <c r="E90977" s="88"/>
    </row>
    <row r="90978" spans="5:5" x14ac:dyDescent="0.2">
      <c r="E90978" s="88"/>
    </row>
    <row r="90979" spans="5:5" x14ac:dyDescent="0.2">
      <c r="E90979" s="88"/>
    </row>
    <row r="90980" spans="5:5" x14ac:dyDescent="0.2">
      <c r="E90980" s="88"/>
    </row>
    <row r="90981" spans="5:5" x14ac:dyDescent="0.2">
      <c r="E90981" s="88"/>
    </row>
    <row r="90982" spans="5:5" x14ac:dyDescent="0.2">
      <c r="E90982" s="88"/>
    </row>
    <row r="90983" spans="5:5" x14ac:dyDescent="0.2">
      <c r="E90983" s="88"/>
    </row>
    <row r="90984" spans="5:5" x14ac:dyDescent="0.2">
      <c r="E90984" s="88"/>
    </row>
    <row r="90985" spans="5:5" x14ac:dyDescent="0.2">
      <c r="E90985" s="88"/>
    </row>
    <row r="90986" spans="5:5" x14ac:dyDescent="0.2">
      <c r="E90986" s="88"/>
    </row>
    <row r="90987" spans="5:5" x14ac:dyDescent="0.2">
      <c r="E90987" s="88"/>
    </row>
    <row r="90988" spans="5:5" x14ac:dyDescent="0.2">
      <c r="E90988" s="88"/>
    </row>
    <row r="90989" spans="5:5" x14ac:dyDescent="0.2">
      <c r="E90989" s="88"/>
    </row>
    <row r="90990" spans="5:5" x14ac:dyDescent="0.2">
      <c r="E90990" s="88"/>
    </row>
    <row r="90991" spans="5:5" x14ac:dyDescent="0.2">
      <c r="E90991" s="88"/>
    </row>
    <row r="90992" spans="5:5" x14ac:dyDescent="0.2">
      <c r="E90992" s="88"/>
    </row>
    <row r="90993" spans="5:5" x14ac:dyDescent="0.2">
      <c r="E90993" s="88"/>
    </row>
    <row r="90994" spans="5:5" x14ac:dyDescent="0.2">
      <c r="E90994" s="88"/>
    </row>
    <row r="90995" spans="5:5" x14ac:dyDescent="0.2">
      <c r="E90995" s="88"/>
    </row>
    <row r="90996" spans="5:5" x14ac:dyDescent="0.2">
      <c r="E90996" s="88"/>
    </row>
    <row r="90997" spans="5:5" x14ac:dyDescent="0.2">
      <c r="E90997" s="88"/>
    </row>
    <row r="90998" spans="5:5" x14ac:dyDescent="0.2">
      <c r="E90998" s="88"/>
    </row>
    <row r="90999" spans="5:5" x14ac:dyDescent="0.2">
      <c r="E90999" s="88"/>
    </row>
    <row r="91000" spans="5:5" x14ac:dyDescent="0.2">
      <c r="E91000" s="88"/>
    </row>
    <row r="91001" spans="5:5" x14ac:dyDescent="0.2">
      <c r="E91001" s="88"/>
    </row>
    <row r="91002" spans="5:5" x14ac:dyDescent="0.2">
      <c r="E91002" s="88"/>
    </row>
    <row r="91003" spans="5:5" x14ac:dyDescent="0.2">
      <c r="E91003" s="88"/>
    </row>
    <row r="91004" spans="5:5" x14ac:dyDescent="0.2">
      <c r="E91004" s="88"/>
    </row>
    <row r="91005" spans="5:5" x14ac:dyDescent="0.2">
      <c r="E91005" s="88"/>
    </row>
    <row r="91006" spans="5:5" x14ac:dyDescent="0.2">
      <c r="E91006" s="88"/>
    </row>
    <row r="91007" spans="5:5" x14ac:dyDescent="0.2">
      <c r="E91007" s="88"/>
    </row>
    <row r="91008" spans="5:5" x14ac:dyDescent="0.2">
      <c r="E91008" s="88"/>
    </row>
    <row r="91009" spans="5:5" x14ac:dyDescent="0.2">
      <c r="E91009" s="88"/>
    </row>
    <row r="91010" spans="5:5" x14ac:dyDescent="0.2">
      <c r="E91010" s="88"/>
    </row>
    <row r="91011" spans="5:5" x14ac:dyDescent="0.2">
      <c r="E91011" s="88"/>
    </row>
    <row r="91012" spans="5:5" x14ac:dyDescent="0.2">
      <c r="E91012" s="88"/>
    </row>
    <row r="91013" spans="5:5" x14ac:dyDescent="0.2">
      <c r="E91013" s="88"/>
    </row>
    <row r="91014" spans="5:5" x14ac:dyDescent="0.2">
      <c r="E91014" s="88"/>
    </row>
    <row r="91015" spans="5:5" x14ac:dyDescent="0.2">
      <c r="E91015" s="88"/>
    </row>
    <row r="91016" spans="5:5" x14ac:dyDescent="0.2">
      <c r="E91016" s="88"/>
    </row>
    <row r="91017" spans="5:5" x14ac:dyDescent="0.2">
      <c r="E91017" s="88"/>
    </row>
    <row r="91018" spans="5:5" x14ac:dyDescent="0.2">
      <c r="E91018" s="88"/>
    </row>
    <row r="91019" spans="5:5" x14ac:dyDescent="0.2">
      <c r="E91019" s="88"/>
    </row>
    <row r="91020" spans="5:5" x14ac:dyDescent="0.2">
      <c r="E91020" s="88"/>
    </row>
    <row r="91021" spans="5:5" x14ac:dyDescent="0.2">
      <c r="E91021" s="88"/>
    </row>
    <row r="91022" spans="5:5" x14ac:dyDescent="0.2">
      <c r="E91022" s="88"/>
    </row>
    <row r="91023" spans="5:5" x14ac:dyDescent="0.2">
      <c r="E91023" s="88"/>
    </row>
    <row r="91024" spans="5:5" x14ac:dyDescent="0.2">
      <c r="E91024" s="88"/>
    </row>
    <row r="91025" spans="5:5" x14ac:dyDescent="0.2">
      <c r="E91025" s="88"/>
    </row>
    <row r="91026" spans="5:5" x14ac:dyDescent="0.2">
      <c r="E91026" s="88"/>
    </row>
    <row r="91027" spans="5:5" x14ac:dyDescent="0.2">
      <c r="E91027" s="88"/>
    </row>
    <row r="91028" spans="5:5" x14ac:dyDescent="0.2">
      <c r="E91028" s="88"/>
    </row>
    <row r="91029" spans="5:5" x14ac:dyDescent="0.2">
      <c r="E91029" s="88"/>
    </row>
    <row r="91030" spans="5:5" x14ac:dyDescent="0.2">
      <c r="E91030" s="88"/>
    </row>
    <row r="91031" spans="5:5" x14ac:dyDescent="0.2">
      <c r="E91031" s="88"/>
    </row>
    <row r="91032" spans="5:5" x14ac:dyDescent="0.2">
      <c r="E91032" s="88"/>
    </row>
    <row r="91033" spans="5:5" x14ac:dyDescent="0.2">
      <c r="E91033" s="88"/>
    </row>
    <row r="91034" spans="5:5" x14ac:dyDescent="0.2">
      <c r="E91034" s="88"/>
    </row>
    <row r="91035" spans="5:5" x14ac:dyDescent="0.2">
      <c r="E91035" s="88"/>
    </row>
    <row r="91036" spans="5:5" x14ac:dyDescent="0.2">
      <c r="E91036" s="88"/>
    </row>
    <row r="91037" spans="5:5" x14ac:dyDescent="0.2">
      <c r="E91037" s="88"/>
    </row>
    <row r="91038" spans="5:5" x14ac:dyDescent="0.2">
      <c r="E91038" s="88"/>
    </row>
    <row r="91039" spans="5:5" x14ac:dyDescent="0.2">
      <c r="E91039" s="88"/>
    </row>
    <row r="91040" spans="5:5" x14ac:dyDescent="0.2">
      <c r="E91040" s="88"/>
    </row>
    <row r="91041" spans="5:5" x14ac:dyDescent="0.2">
      <c r="E91041" s="88"/>
    </row>
    <row r="91042" spans="5:5" x14ac:dyDescent="0.2">
      <c r="E91042" s="88"/>
    </row>
    <row r="91043" spans="5:5" x14ac:dyDescent="0.2">
      <c r="E91043" s="88"/>
    </row>
    <row r="91044" spans="5:5" x14ac:dyDescent="0.2">
      <c r="E91044" s="88"/>
    </row>
    <row r="91045" spans="5:5" x14ac:dyDescent="0.2">
      <c r="E91045" s="88"/>
    </row>
    <row r="91046" spans="5:5" x14ac:dyDescent="0.2">
      <c r="E91046" s="88"/>
    </row>
    <row r="91047" spans="5:5" x14ac:dyDescent="0.2">
      <c r="E91047" s="88"/>
    </row>
    <row r="91048" spans="5:5" x14ac:dyDescent="0.2">
      <c r="E91048" s="88"/>
    </row>
    <row r="91049" spans="5:5" x14ac:dyDescent="0.2">
      <c r="E91049" s="88"/>
    </row>
    <row r="91050" spans="5:5" x14ac:dyDescent="0.2">
      <c r="E91050" s="88"/>
    </row>
    <row r="91051" spans="5:5" x14ac:dyDescent="0.2">
      <c r="E91051" s="88"/>
    </row>
    <row r="91052" spans="5:5" x14ac:dyDescent="0.2">
      <c r="E91052" s="88"/>
    </row>
    <row r="91053" spans="5:5" x14ac:dyDescent="0.2">
      <c r="E91053" s="88"/>
    </row>
    <row r="91054" spans="5:5" x14ac:dyDescent="0.2">
      <c r="E91054" s="88"/>
    </row>
    <row r="91055" spans="5:5" x14ac:dyDescent="0.2">
      <c r="E91055" s="88"/>
    </row>
    <row r="91056" spans="5:5" x14ac:dyDescent="0.2">
      <c r="E91056" s="88"/>
    </row>
    <row r="91057" spans="5:5" x14ac:dyDescent="0.2">
      <c r="E91057" s="88"/>
    </row>
    <row r="91058" spans="5:5" x14ac:dyDescent="0.2">
      <c r="E91058" s="88"/>
    </row>
    <row r="91059" spans="5:5" x14ac:dyDescent="0.2">
      <c r="E91059" s="88"/>
    </row>
    <row r="91060" spans="5:5" x14ac:dyDescent="0.2">
      <c r="E91060" s="88"/>
    </row>
    <row r="91061" spans="5:5" x14ac:dyDescent="0.2">
      <c r="E91061" s="88"/>
    </row>
    <row r="91062" spans="5:5" x14ac:dyDescent="0.2">
      <c r="E91062" s="88"/>
    </row>
    <row r="91063" spans="5:5" x14ac:dyDescent="0.2">
      <c r="E91063" s="88"/>
    </row>
    <row r="91064" spans="5:5" x14ac:dyDescent="0.2">
      <c r="E91064" s="88"/>
    </row>
    <row r="91065" spans="5:5" x14ac:dyDescent="0.2">
      <c r="E91065" s="88"/>
    </row>
    <row r="91066" spans="5:5" x14ac:dyDescent="0.2">
      <c r="E91066" s="88"/>
    </row>
    <row r="91067" spans="5:5" x14ac:dyDescent="0.2">
      <c r="E91067" s="88"/>
    </row>
    <row r="91068" spans="5:5" x14ac:dyDescent="0.2">
      <c r="E91068" s="88"/>
    </row>
    <row r="91069" spans="5:5" x14ac:dyDescent="0.2">
      <c r="E91069" s="88"/>
    </row>
    <row r="91070" spans="5:5" x14ac:dyDescent="0.2">
      <c r="E91070" s="88"/>
    </row>
    <row r="91071" spans="5:5" x14ac:dyDescent="0.2">
      <c r="E91071" s="88"/>
    </row>
    <row r="91072" spans="5:5" x14ac:dyDescent="0.2">
      <c r="E91072" s="88"/>
    </row>
    <row r="91073" spans="5:5" x14ac:dyDescent="0.2">
      <c r="E91073" s="88"/>
    </row>
    <row r="91074" spans="5:5" x14ac:dyDescent="0.2">
      <c r="E91074" s="88"/>
    </row>
    <row r="91075" spans="5:5" x14ac:dyDescent="0.2">
      <c r="E91075" s="88"/>
    </row>
    <row r="91076" spans="5:5" x14ac:dyDescent="0.2">
      <c r="E91076" s="88"/>
    </row>
    <row r="91077" spans="5:5" x14ac:dyDescent="0.2">
      <c r="E91077" s="88"/>
    </row>
    <row r="91078" spans="5:5" x14ac:dyDescent="0.2">
      <c r="E91078" s="88"/>
    </row>
    <row r="91079" spans="5:5" x14ac:dyDescent="0.2">
      <c r="E91079" s="88"/>
    </row>
    <row r="91080" spans="5:5" x14ac:dyDescent="0.2">
      <c r="E91080" s="88"/>
    </row>
    <row r="91081" spans="5:5" x14ac:dyDescent="0.2">
      <c r="E91081" s="88"/>
    </row>
    <row r="91082" spans="5:5" x14ac:dyDescent="0.2">
      <c r="E91082" s="88"/>
    </row>
    <row r="91083" spans="5:5" x14ac:dyDescent="0.2">
      <c r="E91083" s="88"/>
    </row>
    <row r="91084" spans="5:5" x14ac:dyDescent="0.2">
      <c r="E91084" s="88"/>
    </row>
    <row r="91085" spans="5:5" x14ac:dyDescent="0.2">
      <c r="E91085" s="88"/>
    </row>
    <row r="91086" spans="5:5" x14ac:dyDescent="0.2">
      <c r="E91086" s="88"/>
    </row>
    <row r="91087" spans="5:5" x14ac:dyDescent="0.2">
      <c r="E91087" s="88"/>
    </row>
    <row r="91088" spans="5:5" x14ac:dyDescent="0.2">
      <c r="E91088" s="88"/>
    </row>
    <row r="91089" spans="5:5" x14ac:dyDescent="0.2">
      <c r="E91089" s="88"/>
    </row>
    <row r="91090" spans="5:5" x14ac:dyDescent="0.2">
      <c r="E91090" s="88"/>
    </row>
    <row r="91091" spans="5:5" x14ac:dyDescent="0.2">
      <c r="E91091" s="88"/>
    </row>
    <row r="91092" spans="5:5" x14ac:dyDescent="0.2">
      <c r="E91092" s="88"/>
    </row>
    <row r="91093" spans="5:5" x14ac:dyDescent="0.2">
      <c r="E91093" s="88"/>
    </row>
    <row r="91094" spans="5:5" x14ac:dyDescent="0.2">
      <c r="E91094" s="88"/>
    </row>
    <row r="91095" spans="5:5" x14ac:dyDescent="0.2">
      <c r="E91095" s="88"/>
    </row>
    <row r="91096" spans="5:5" x14ac:dyDescent="0.2">
      <c r="E91096" s="88"/>
    </row>
    <row r="91097" spans="5:5" x14ac:dyDescent="0.2">
      <c r="E91097" s="88"/>
    </row>
    <row r="91098" spans="5:5" x14ac:dyDescent="0.2">
      <c r="E91098" s="88"/>
    </row>
    <row r="91099" spans="5:5" x14ac:dyDescent="0.2">
      <c r="E91099" s="88"/>
    </row>
    <row r="91100" spans="5:5" x14ac:dyDescent="0.2">
      <c r="E91100" s="88"/>
    </row>
    <row r="91101" spans="5:5" x14ac:dyDescent="0.2">
      <c r="E91101" s="88"/>
    </row>
    <row r="91102" spans="5:5" x14ac:dyDescent="0.2">
      <c r="E91102" s="88"/>
    </row>
    <row r="91103" spans="5:5" x14ac:dyDescent="0.2">
      <c r="E91103" s="88"/>
    </row>
    <row r="91104" spans="5:5" x14ac:dyDescent="0.2">
      <c r="E91104" s="88"/>
    </row>
    <row r="91105" spans="5:5" x14ac:dyDescent="0.2">
      <c r="E91105" s="88"/>
    </row>
    <row r="91106" spans="5:5" x14ac:dyDescent="0.2">
      <c r="E91106" s="88"/>
    </row>
    <row r="91107" spans="5:5" x14ac:dyDescent="0.2">
      <c r="E91107" s="88"/>
    </row>
    <row r="91108" spans="5:5" x14ac:dyDescent="0.2">
      <c r="E91108" s="88"/>
    </row>
    <row r="91109" spans="5:5" x14ac:dyDescent="0.2">
      <c r="E91109" s="88"/>
    </row>
    <row r="91110" spans="5:5" x14ac:dyDescent="0.2">
      <c r="E91110" s="88"/>
    </row>
    <row r="91111" spans="5:5" x14ac:dyDescent="0.2">
      <c r="E91111" s="88"/>
    </row>
    <row r="91112" spans="5:5" x14ac:dyDescent="0.2">
      <c r="E91112" s="88"/>
    </row>
    <row r="91113" spans="5:5" x14ac:dyDescent="0.2">
      <c r="E91113" s="88"/>
    </row>
    <row r="91114" spans="5:5" x14ac:dyDescent="0.2">
      <c r="E91114" s="88"/>
    </row>
    <row r="91115" spans="5:5" x14ac:dyDescent="0.2">
      <c r="E91115" s="88"/>
    </row>
    <row r="91116" spans="5:5" x14ac:dyDescent="0.2">
      <c r="E91116" s="88"/>
    </row>
    <row r="91117" spans="5:5" x14ac:dyDescent="0.2">
      <c r="E91117" s="88"/>
    </row>
    <row r="91118" spans="5:5" x14ac:dyDescent="0.2">
      <c r="E91118" s="88"/>
    </row>
    <row r="91119" spans="5:5" x14ac:dyDescent="0.2">
      <c r="E91119" s="88"/>
    </row>
    <row r="91120" spans="5:5" x14ac:dyDescent="0.2">
      <c r="E91120" s="88"/>
    </row>
    <row r="91121" spans="5:5" x14ac:dyDescent="0.2">
      <c r="E91121" s="88"/>
    </row>
    <row r="91122" spans="5:5" x14ac:dyDescent="0.2">
      <c r="E91122" s="88"/>
    </row>
    <row r="91123" spans="5:5" x14ac:dyDescent="0.2">
      <c r="E91123" s="88"/>
    </row>
    <row r="91124" spans="5:5" x14ac:dyDescent="0.2">
      <c r="E91124" s="88"/>
    </row>
    <row r="91125" spans="5:5" x14ac:dyDescent="0.2">
      <c r="E91125" s="88"/>
    </row>
    <row r="91126" spans="5:5" x14ac:dyDescent="0.2">
      <c r="E91126" s="88"/>
    </row>
    <row r="91127" spans="5:5" x14ac:dyDescent="0.2">
      <c r="E91127" s="88"/>
    </row>
    <row r="91128" spans="5:5" x14ac:dyDescent="0.2">
      <c r="E91128" s="88"/>
    </row>
    <row r="91129" spans="5:5" x14ac:dyDescent="0.2">
      <c r="E91129" s="88"/>
    </row>
    <row r="91130" spans="5:5" x14ac:dyDescent="0.2">
      <c r="E91130" s="88"/>
    </row>
    <row r="91131" spans="5:5" x14ac:dyDescent="0.2">
      <c r="E91131" s="88"/>
    </row>
    <row r="91132" spans="5:5" x14ac:dyDescent="0.2">
      <c r="E91132" s="88"/>
    </row>
    <row r="91133" spans="5:5" x14ac:dyDescent="0.2">
      <c r="E91133" s="88"/>
    </row>
    <row r="91134" spans="5:5" x14ac:dyDescent="0.2">
      <c r="E91134" s="88"/>
    </row>
    <row r="91135" spans="5:5" x14ac:dyDescent="0.2">
      <c r="E91135" s="88"/>
    </row>
    <row r="91136" spans="5:5" x14ac:dyDescent="0.2">
      <c r="E91136" s="88"/>
    </row>
    <row r="91137" spans="5:5" x14ac:dyDescent="0.2">
      <c r="E91137" s="88"/>
    </row>
    <row r="91138" spans="5:5" x14ac:dyDescent="0.2">
      <c r="E91138" s="88"/>
    </row>
    <row r="91139" spans="5:5" x14ac:dyDescent="0.2">
      <c r="E91139" s="88"/>
    </row>
    <row r="91140" spans="5:5" x14ac:dyDescent="0.2">
      <c r="E91140" s="88"/>
    </row>
    <row r="91141" spans="5:5" x14ac:dyDescent="0.2">
      <c r="E91141" s="88"/>
    </row>
    <row r="91142" spans="5:5" x14ac:dyDescent="0.2">
      <c r="E91142" s="88"/>
    </row>
    <row r="91143" spans="5:5" x14ac:dyDescent="0.2">
      <c r="E91143" s="88"/>
    </row>
    <row r="91144" spans="5:5" x14ac:dyDescent="0.2">
      <c r="E91144" s="88"/>
    </row>
    <row r="91145" spans="5:5" x14ac:dyDescent="0.2">
      <c r="E91145" s="88"/>
    </row>
    <row r="91146" spans="5:5" x14ac:dyDescent="0.2">
      <c r="E91146" s="88"/>
    </row>
    <row r="91147" spans="5:5" x14ac:dyDescent="0.2">
      <c r="E91147" s="88"/>
    </row>
    <row r="91148" spans="5:5" x14ac:dyDescent="0.2">
      <c r="E91148" s="88"/>
    </row>
    <row r="91149" spans="5:5" x14ac:dyDescent="0.2">
      <c r="E91149" s="88"/>
    </row>
    <row r="91150" spans="5:5" x14ac:dyDescent="0.2">
      <c r="E91150" s="88"/>
    </row>
    <row r="91151" spans="5:5" x14ac:dyDescent="0.2">
      <c r="E91151" s="88"/>
    </row>
    <row r="91152" spans="5:5" x14ac:dyDescent="0.2">
      <c r="E91152" s="88"/>
    </row>
    <row r="91153" spans="5:5" x14ac:dyDescent="0.2">
      <c r="E91153" s="88"/>
    </row>
    <row r="91154" spans="5:5" x14ac:dyDescent="0.2">
      <c r="E91154" s="88"/>
    </row>
    <row r="91155" spans="5:5" x14ac:dyDescent="0.2">
      <c r="E91155" s="88"/>
    </row>
    <row r="91156" spans="5:5" x14ac:dyDescent="0.2">
      <c r="E91156" s="88"/>
    </row>
    <row r="91157" spans="5:5" x14ac:dyDescent="0.2">
      <c r="E91157" s="88"/>
    </row>
    <row r="91158" spans="5:5" x14ac:dyDescent="0.2">
      <c r="E91158" s="88"/>
    </row>
    <row r="91159" spans="5:5" x14ac:dyDescent="0.2">
      <c r="E91159" s="88"/>
    </row>
    <row r="91160" spans="5:5" x14ac:dyDescent="0.2">
      <c r="E91160" s="88"/>
    </row>
    <row r="91161" spans="5:5" x14ac:dyDescent="0.2">
      <c r="E91161" s="88"/>
    </row>
    <row r="91162" spans="5:5" x14ac:dyDescent="0.2">
      <c r="E91162" s="88"/>
    </row>
    <row r="91163" spans="5:5" x14ac:dyDescent="0.2">
      <c r="E91163" s="88"/>
    </row>
    <row r="91164" spans="5:5" x14ac:dyDescent="0.2">
      <c r="E91164" s="88"/>
    </row>
    <row r="91165" spans="5:5" x14ac:dyDescent="0.2">
      <c r="E91165" s="88"/>
    </row>
    <row r="91166" spans="5:5" x14ac:dyDescent="0.2">
      <c r="E91166" s="88"/>
    </row>
    <row r="91167" spans="5:5" x14ac:dyDescent="0.2">
      <c r="E91167" s="88"/>
    </row>
    <row r="91168" spans="5:5" x14ac:dyDescent="0.2">
      <c r="E91168" s="88"/>
    </row>
    <row r="91169" spans="5:5" x14ac:dyDescent="0.2">
      <c r="E91169" s="88"/>
    </row>
    <row r="91170" spans="5:5" x14ac:dyDescent="0.2">
      <c r="E91170" s="88"/>
    </row>
    <row r="91171" spans="5:5" x14ac:dyDescent="0.2">
      <c r="E91171" s="88"/>
    </row>
    <row r="91172" spans="5:5" x14ac:dyDescent="0.2">
      <c r="E91172" s="88"/>
    </row>
    <row r="91173" spans="5:5" x14ac:dyDescent="0.2">
      <c r="E91173" s="88"/>
    </row>
    <row r="91174" spans="5:5" x14ac:dyDescent="0.2">
      <c r="E91174" s="88"/>
    </row>
    <row r="91175" spans="5:5" x14ac:dyDescent="0.2">
      <c r="E91175" s="88"/>
    </row>
    <row r="91176" spans="5:5" x14ac:dyDescent="0.2">
      <c r="E91176" s="88"/>
    </row>
    <row r="91177" spans="5:5" x14ac:dyDescent="0.2">
      <c r="E91177" s="88"/>
    </row>
    <row r="91178" spans="5:5" x14ac:dyDescent="0.2">
      <c r="E91178" s="88"/>
    </row>
    <row r="91179" spans="5:5" x14ac:dyDescent="0.2">
      <c r="E91179" s="88"/>
    </row>
    <row r="91180" spans="5:5" x14ac:dyDescent="0.2">
      <c r="E91180" s="88"/>
    </row>
    <row r="91181" spans="5:5" x14ac:dyDescent="0.2">
      <c r="E91181" s="88"/>
    </row>
    <row r="91182" spans="5:5" x14ac:dyDescent="0.2">
      <c r="E91182" s="88"/>
    </row>
    <row r="91183" spans="5:5" x14ac:dyDescent="0.2">
      <c r="E91183" s="88"/>
    </row>
    <row r="91184" spans="5:5" x14ac:dyDescent="0.2">
      <c r="E91184" s="88"/>
    </row>
    <row r="91185" spans="5:5" x14ac:dyDescent="0.2">
      <c r="E91185" s="88"/>
    </row>
    <row r="91186" spans="5:5" x14ac:dyDescent="0.2">
      <c r="E91186" s="88"/>
    </row>
    <row r="91187" spans="5:5" x14ac:dyDescent="0.2">
      <c r="E91187" s="88"/>
    </row>
    <row r="91188" spans="5:5" x14ac:dyDescent="0.2">
      <c r="E91188" s="88"/>
    </row>
    <row r="91189" spans="5:5" x14ac:dyDescent="0.2">
      <c r="E91189" s="88"/>
    </row>
    <row r="91190" spans="5:5" x14ac:dyDescent="0.2">
      <c r="E91190" s="88"/>
    </row>
    <row r="91191" spans="5:5" x14ac:dyDescent="0.2">
      <c r="E91191" s="88"/>
    </row>
    <row r="91192" spans="5:5" x14ac:dyDescent="0.2">
      <c r="E91192" s="88"/>
    </row>
    <row r="91193" spans="5:5" x14ac:dyDescent="0.2">
      <c r="E91193" s="88"/>
    </row>
    <row r="91194" spans="5:5" x14ac:dyDescent="0.2">
      <c r="E91194" s="88"/>
    </row>
    <row r="91195" spans="5:5" x14ac:dyDescent="0.2">
      <c r="E91195" s="88"/>
    </row>
    <row r="91196" spans="5:5" x14ac:dyDescent="0.2">
      <c r="E91196" s="88"/>
    </row>
    <row r="91197" spans="5:5" x14ac:dyDescent="0.2">
      <c r="E91197" s="88"/>
    </row>
    <row r="91198" spans="5:5" x14ac:dyDescent="0.2">
      <c r="E91198" s="88"/>
    </row>
    <row r="91199" spans="5:5" x14ac:dyDescent="0.2">
      <c r="E91199" s="88"/>
    </row>
    <row r="91200" spans="5:5" x14ac:dyDescent="0.2">
      <c r="E91200" s="88"/>
    </row>
    <row r="91201" spans="5:5" x14ac:dyDescent="0.2">
      <c r="E91201" s="88"/>
    </row>
    <row r="91202" spans="5:5" x14ac:dyDescent="0.2">
      <c r="E91202" s="88"/>
    </row>
    <row r="91203" spans="5:5" x14ac:dyDescent="0.2">
      <c r="E91203" s="88"/>
    </row>
    <row r="91204" spans="5:5" x14ac:dyDescent="0.2">
      <c r="E91204" s="88"/>
    </row>
    <row r="91205" spans="5:5" x14ac:dyDescent="0.2">
      <c r="E91205" s="88"/>
    </row>
    <row r="91206" spans="5:5" x14ac:dyDescent="0.2">
      <c r="E91206" s="88"/>
    </row>
    <row r="91207" spans="5:5" x14ac:dyDescent="0.2">
      <c r="E91207" s="88"/>
    </row>
    <row r="91208" spans="5:5" x14ac:dyDescent="0.2">
      <c r="E91208" s="88"/>
    </row>
    <row r="91209" spans="5:5" x14ac:dyDescent="0.2">
      <c r="E91209" s="88"/>
    </row>
    <row r="91210" spans="5:5" x14ac:dyDescent="0.2">
      <c r="E91210" s="88"/>
    </row>
    <row r="91211" spans="5:5" x14ac:dyDescent="0.2">
      <c r="E91211" s="88"/>
    </row>
    <row r="91212" spans="5:5" x14ac:dyDescent="0.2">
      <c r="E91212" s="88"/>
    </row>
    <row r="91213" spans="5:5" x14ac:dyDescent="0.2">
      <c r="E91213" s="88"/>
    </row>
    <row r="91214" spans="5:5" x14ac:dyDescent="0.2">
      <c r="E91214" s="88"/>
    </row>
    <row r="91215" spans="5:5" x14ac:dyDescent="0.2">
      <c r="E91215" s="88"/>
    </row>
    <row r="91216" spans="5:5" x14ac:dyDescent="0.2">
      <c r="E91216" s="88"/>
    </row>
    <row r="91217" spans="5:5" x14ac:dyDescent="0.2">
      <c r="E91217" s="88"/>
    </row>
    <row r="91218" spans="5:5" x14ac:dyDescent="0.2">
      <c r="E91218" s="88"/>
    </row>
    <row r="91219" spans="5:5" x14ac:dyDescent="0.2">
      <c r="E91219" s="88"/>
    </row>
    <row r="91220" spans="5:5" x14ac:dyDescent="0.2">
      <c r="E91220" s="88"/>
    </row>
    <row r="91221" spans="5:5" x14ac:dyDescent="0.2">
      <c r="E91221" s="88"/>
    </row>
    <row r="91222" spans="5:5" x14ac:dyDescent="0.2">
      <c r="E91222" s="88"/>
    </row>
    <row r="91223" spans="5:5" x14ac:dyDescent="0.2">
      <c r="E91223" s="88"/>
    </row>
    <row r="91224" spans="5:5" x14ac:dyDescent="0.2">
      <c r="E91224" s="88"/>
    </row>
    <row r="91225" spans="5:5" x14ac:dyDescent="0.2">
      <c r="E91225" s="88"/>
    </row>
    <row r="91226" spans="5:5" x14ac:dyDescent="0.2">
      <c r="E91226" s="88"/>
    </row>
    <row r="91227" spans="5:5" x14ac:dyDescent="0.2">
      <c r="E91227" s="88"/>
    </row>
    <row r="91228" spans="5:5" x14ac:dyDescent="0.2">
      <c r="E91228" s="88"/>
    </row>
    <row r="91229" spans="5:5" x14ac:dyDescent="0.2">
      <c r="E91229" s="88"/>
    </row>
    <row r="91230" spans="5:5" x14ac:dyDescent="0.2">
      <c r="E91230" s="88"/>
    </row>
    <row r="91231" spans="5:5" x14ac:dyDescent="0.2">
      <c r="E91231" s="88"/>
    </row>
    <row r="91232" spans="5:5" x14ac:dyDescent="0.2">
      <c r="E91232" s="88"/>
    </row>
    <row r="91233" spans="5:5" x14ac:dyDescent="0.2">
      <c r="E91233" s="88"/>
    </row>
    <row r="91234" spans="5:5" x14ac:dyDescent="0.2">
      <c r="E91234" s="88"/>
    </row>
    <row r="91235" spans="5:5" x14ac:dyDescent="0.2">
      <c r="E91235" s="88"/>
    </row>
    <row r="91236" spans="5:5" x14ac:dyDescent="0.2">
      <c r="E91236" s="88"/>
    </row>
    <row r="91237" spans="5:5" x14ac:dyDescent="0.2">
      <c r="E91237" s="88"/>
    </row>
    <row r="91238" spans="5:5" x14ac:dyDescent="0.2">
      <c r="E91238" s="88"/>
    </row>
    <row r="91239" spans="5:5" x14ac:dyDescent="0.2">
      <c r="E91239" s="88"/>
    </row>
    <row r="91240" spans="5:5" x14ac:dyDescent="0.2">
      <c r="E91240" s="88"/>
    </row>
    <row r="91241" spans="5:5" x14ac:dyDescent="0.2">
      <c r="E91241" s="88"/>
    </row>
    <row r="91242" spans="5:5" x14ac:dyDescent="0.2">
      <c r="E91242" s="88"/>
    </row>
    <row r="91243" spans="5:5" x14ac:dyDescent="0.2">
      <c r="E91243" s="88"/>
    </row>
    <row r="91244" spans="5:5" x14ac:dyDescent="0.2">
      <c r="E91244" s="88"/>
    </row>
    <row r="91245" spans="5:5" x14ac:dyDescent="0.2">
      <c r="E91245" s="88"/>
    </row>
    <row r="91246" spans="5:5" x14ac:dyDescent="0.2">
      <c r="E91246" s="88"/>
    </row>
    <row r="91247" spans="5:5" x14ac:dyDescent="0.2">
      <c r="E91247" s="88"/>
    </row>
    <row r="91248" spans="5:5" x14ac:dyDescent="0.2">
      <c r="E91248" s="88"/>
    </row>
    <row r="91249" spans="5:5" x14ac:dyDescent="0.2">
      <c r="E91249" s="88"/>
    </row>
    <row r="91250" spans="5:5" x14ac:dyDescent="0.2">
      <c r="E91250" s="88"/>
    </row>
    <row r="91251" spans="5:5" x14ac:dyDescent="0.2">
      <c r="E91251" s="88"/>
    </row>
    <row r="91252" spans="5:5" x14ac:dyDescent="0.2">
      <c r="E91252" s="88"/>
    </row>
    <row r="91253" spans="5:5" x14ac:dyDescent="0.2">
      <c r="E91253" s="88"/>
    </row>
    <row r="91254" spans="5:5" x14ac:dyDescent="0.2">
      <c r="E91254" s="88"/>
    </row>
    <row r="91255" spans="5:5" x14ac:dyDescent="0.2">
      <c r="E91255" s="88"/>
    </row>
    <row r="91256" spans="5:5" x14ac:dyDescent="0.2">
      <c r="E91256" s="88"/>
    </row>
    <row r="91257" spans="5:5" x14ac:dyDescent="0.2">
      <c r="E91257" s="88"/>
    </row>
    <row r="91258" spans="5:5" x14ac:dyDescent="0.2">
      <c r="E91258" s="88"/>
    </row>
    <row r="91259" spans="5:5" x14ac:dyDescent="0.2">
      <c r="E91259" s="88"/>
    </row>
    <row r="91260" spans="5:5" x14ac:dyDescent="0.2">
      <c r="E91260" s="88"/>
    </row>
    <row r="91261" spans="5:5" x14ac:dyDescent="0.2">
      <c r="E91261" s="88"/>
    </row>
    <row r="91262" spans="5:5" x14ac:dyDescent="0.2">
      <c r="E91262" s="88"/>
    </row>
    <row r="91263" spans="5:5" x14ac:dyDescent="0.2">
      <c r="E91263" s="88"/>
    </row>
    <row r="91264" spans="5:5" x14ac:dyDescent="0.2">
      <c r="E91264" s="88"/>
    </row>
    <row r="91265" spans="5:5" x14ac:dyDescent="0.2">
      <c r="E91265" s="88"/>
    </row>
    <row r="91266" spans="5:5" x14ac:dyDescent="0.2">
      <c r="E91266" s="88"/>
    </row>
    <row r="91267" spans="5:5" x14ac:dyDescent="0.2">
      <c r="E91267" s="88"/>
    </row>
    <row r="91268" spans="5:5" x14ac:dyDescent="0.2">
      <c r="E91268" s="88"/>
    </row>
    <row r="91269" spans="5:5" x14ac:dyDescent="0.2">
      <c r="E91269" s="88"/>
    </row>
    <row r="91270" spans="5:5" x14ac:dyDescent="0.2">
      <c r="E91270" s="88"/>
    </row>
    <row r="91271" spans="5:5" x14ac:dyDescent="0.2">
      <c r="E91271" s="88"/>
    </row>
    <row r="91272" spans="5:5" x14ac:dyDescent="0.2">
      <c r="E91272" s="88"/>
    </row>
    <row r="91273" spans="5:5" x14ac:dyDescent="0.2">
      <c r="E91273" s="88"/>
    </row>
    <row r="91274" spans="5:5" x14ac:dyDescent="0.2">
      <c r="E91274" s="88"/>
    </row>
    <row r="91275" spans="5:5" x14ac:dyDescent="0.2">
      <c r="E91275" s="88"/>
    </row>
    <row r="91276" spans="5:5" x14ac:dyDescent="0.2">
      <c r="E91276" s="88"/>
    </row>
    <row r="91277" spans="5:5" x14ac:dyDescent="0.2">
      <c r="E91277" s="88"/>
    </row>
    <row r="91278" spans="5:5" x14ac:dyDescent="0.2">
      <c r="E91278" s="88"/>
    </row>
    <row r="91279" spans="5:5" x14ac:dyDescent="0.2">
      <c r="E91279" s="88"/>
    </row>
    <row r="91280" spans="5:5" x14ac:dyDescent="0.2">
      <c r="E91280" s="88"/>
    </row>
    <row r="91281" spans="5:5" x14ac:dyDescent="0.2">
      <c r="E91281" s="88"/>
    </row>
    <row r="91282" spans="5:5" x14ac:dyDescent="0.2">
      <c r="E91282" s="88"/>
    </row>
    <row r="91283" spans="5:5" x14ac:dyDescent="0.2">
      <c r="E91283" s="88"/>
    </row>
    <row r="91284" spans="5:5" x14ac:dyDescent="0.2">
      <c r="E91284" s="88"/>
    </row>
    <row r="91285" spans="5:5" x14ac:dyDescent="0.2">
      <c r="E91285" s="88"/>
    </row>
    <row r="91286" spans="5:5" x14ac:dyDescent="0.2">
      <c r="E91286" s="88"/>
    </row>
    <row r="91287" spans="5:5" x14ac:dyDescent="0.2">
      <c r="E91287" s="88"/>
    </row>
    <row r="91288" spans="5:5" x14ac:dyDescent="0.2">
      <c r="E91288" s="88"/>
    </row>
    <row r="91289" spans="5:5" x14ac:dyDescent="0.2">
      <c r="E91289" s="88"/>
    </row>
    <row r="91290" spans="5:5" x14ac:dyDescent="0.2">
      <c r="E91290" s="88"/>
    </row>
    <row r="91291" spans="5:5" x14ac:dyDescent="0.2">
      <c r="E91291" s="88"/>
    </row>
    <row r="91292" spans="5:5" x14ac:dyDescent="0.2">
      <c r="E91292" s="88"/>
    </row>
    <row r="91293" spans="5:5" x14ac:dyDescent="0.2">
      <c r="E91293" s="88"/>
    </row>
    <row r="91294" spans="5:5" x14ac:dyDescent="0.2">
      <c r="E91294" s="88"/>
    </row>
    <row r="91295" spans="5:5" x14ac:dyDescent="0.2">
      <c r="E91295" s="88"/>
    </row>
    <row r="91296" spans="5:5" x14ac:dyDescent="0.2">
      <c r="E91296" s="88"/>
    </row>
    <row r="91297" spans="5:5" x14ac:dyDescent="0.2">
      <c r="E91297" s="88"/>
    </row>
    <row r="91298" spans="5:5" x14ac:dyDescent="0.2">
      <c r="E91298" s="88"/>
    </row>
    <row r="91299" spans="5:5" x14ac:dyDescent="0.2">
      <c r="E91299" s="88"/>
    </row>
    <row r="91300" spans="5:5" x14ac:dyDescent="0.2">
      <c r="E91300" s="88"/>
    </row>
    <row r="91301" spans="5:5" x14ac:dyDescent="0.2">
      <c r="E91301" s="88"/>
    </row>
    <row r="91302" spans="5:5" x14ac:dyDescent="0.2">
      <c r="E91302" s="88"/>
    </row>
    <row r="91303" spans="5:5" x14ac:dyDescent="0.2">
      <c r="E91303" s="88"/>
    </row>
    <row r="91304" spans="5:5" x14ac:dyDescent="0.2">
      <c r="E91304" s="88"/>
    </row>
    <row r="91305" spans="5:5" x14ac:dyDescent="0.2">
      <c r="E91305" s="88"/>
    </row>
    <row r="91306" spans="5:5" x14ac:dyDescent="0.2">
      <c r="E91306" s="88"/>
    </row>
    <row r="91307" spans="5:5" x14ac:dyDescent="0.2">
      <c r="E91307" s="88"/>
    </row>
    <row r="91308" spans="5:5" x14ac:dyDescent="0.2">
      <c r="E91308" s="88"/>
    </row>
    <row r="91309" spans="5:5" x14ac:dyDescent="0.2">
      <c r="E91309" s="88"/>
    </row>
    <row r="91310" spans="5:5" x14ac:dyDescent="0.2">
      <c r="E91310" s="88"/>
    </row>
    <row r="91311" spans="5:5" x14ac:dyDescent="0.2">
      <c r="E91311" s="88"/>
    </row>
    <row r="91312" spans="5:5" x14ac:dyDescent="0.2">
      <c r="E91312" s="88"/>
    </row>
    <row r="91313" spans="5:5" x14ac:dyDescent="0.2">
      <c r="E91313" s="88"/>
    </row>
    <row r="91314" spans="5:5" x14ac:dyDescent="0.2">
      <c r="E91314" s="88"/>
    </row>
    <row r="91315" spans="5:5" x14ac:dyDescent="0.2">
      <c r="E91315" s="88"/>
    </row>
    <row r="91316" spans="5:5" x14ac:dyDescent="0.2">
      <c r="E91316" s="88"/>
    </row>
    <row r="91317" spans="5:5" x14ac:dyDescent="0.2">
      <c r="E91317" s="88"/>
    </row>
    <row r="91318" spans="5:5" x14ac:dyDescent="0.2">
      <c r="E91318" s="88"/>
    </row>
    <row r="91319" spans="5:5" x14ac:dyDescent="0.2">
      <c r="E91319" s="88"/>
    </row>
    <row r="91320" spans="5:5" x14ac:dyDescent="0.2">
      <c r="E91320" s="88"/>
    </row>
    <row r="91321" spans="5:5" x14ac:dyDescent="0.2">
      <c r="E91321" s="88"/>
    </row>
    <row r="91322" spans="5:5" x14ac:dyDescent="0.2">
      <c r="E91322" s="88"/>
    </row>
    <row r="91323" spans="5:5" x14ac:dyDescent="0.2">
      <c r="E91323" s="88"/>
    </row>
    <row r="91324" spans="5:5" x14ac:dyDescent="0.2">
      <c r="E91324" s="88"/>
    </row>
    <row r="91325" spans="5:5" x14ac:dyDescent="0.2">
      <c r="E91325" s="88"/>
    </row>
    <row r="91326" spans="5:5" x14ac:dyDescent="0.2">
      <c r="E91326" s="88"/>
    </row>
    <row r="91327" spans="5:5" x14ac:dyDescent="0.2">
      <c r="E91327" s="88"/>
    </row>
    <row r="91328" spans="5:5" x14ac:dyDescent="0.2">
      <c r="E91328" s="88"/>
    </row>
    <row r="91329" spans="5:5" x14ac:dyDescent="0.2">
      <c r="E91329" s="88"/>
    </row>
    <row r="91330" spans="5:5" x14ac:dyDescent="0.2">
      <c r="E91330" s="88"/>
    </row>
    <row r="91331" spans="5:5" x14ac:dyDescent="0.2">
      <c r="E91331" s="88"/>
    </row>
    <row r="91332" spans="5:5" x14ac:dyDescent="0.2">
      <c r="E91332" s="88"/>
    </row>
    <row r="91333" spans="5:5" x14ac:dyDescent="0.2">
      <c r="E91333" s="88"/>
    </row>
    <row r="91334" spans="5:5" x14ac:dyDescent="0.2">
      <c r="E91334" s="88"/>
    </row>
    <row r="91335" spans="5:5" x14ac:dyDescent="0.2">
      <c r="E91335" s="88"/>
    </row>
    <row r="91336" spans="5:5" x14ac:dyDescent="0.2">
      <c r="E91336" s="88"/>
    </row>
    <row r="91337" spans="5:5" x14ac:dyDescent="0.2">
      <c r="E91337" s="88"/>
    </row>
    <row r="91338" spans="5:5" x14ac:dyDescent="0.2">
      <c r="E91338" s="88"/>
    </row>
    <row r="91339" spans="5:5" x14ac:dyDescent="0.2">
      <c r="E91339" s="88"/>
    </row>
    <row r="91340" spans="5:5" x14ac:dyDescent="0.2">
      <c r="E91340" s="88"/>
    </row>
    <row r="91341" spans="5:5" x14ac:dyDescent="0.2">
      <c r="E91341" s="88"/>
    </row>
    <row r="91342" spans="5:5" x14ac:dyDescent="0.2">
      <c r="E91342" s="88"/>
    </row>
    <row r="91343" spans="5:5" x14ac:dyDescent="0.2">
      <c r="E91343" s="88"/>
    </row>
    <row r="91344" spans="5:5" x14ac:dyDescent="0.2">
      <c r="E91344" s="88"/>
    </row>
    <row r="91345" spans="5:5" x14ac:dyDescent="0.2">
      <c r="E91345" s="88"/>
    </row>
    <row r="91346" spans="5:5" x14ac:dyDescent="0.2">
      <c r="E91346" s="88"/>
    </row>
    <row r="91347" spans="5:5" x14ac:dyDescent="0.2">
      <c r="E91347" s="88"/>
    </row>
    <row r="91348" spans="5:5" x14ac:dyDescent="0.2">
      <c r="E91348" s="88"/>
    </row>
    <row r="91349" spans="5:5" x14ac:dyDescent="0.2">
      <c r="E91349" s="88"/>
    </row>
    <row r="91350" spans="5:5" x14ac:dyDescent="0.2">
      <c r="E91350" s="88"/>
    </row>
    <row r="91351" spans="5:5" x14ac:dyDescent="0.2">
      <c r="E91351" s="88"/>
    </row>
    <row r="91352" spans="5:5" x14ac:dyDescent="0.2">
      <c r="E91352" s="88"/>
    </row>
    <row r="91353" spans="5:5" x14ac:dyDescent="0.2">
      <c r="E91353" s="88"/>
    </row>
    <row r="91354" spans="5:5" x14ac:dyDescent="0.2">
      <c r="E91354" s="88"/>
    </row>
    <row r="91355" spans="5:5" x14ac:dyDescent="0.2">
      <c r="E91355" s="88"/>
    </row>
    <row r="91356" spans="5:5" x14ac:dyDescent="0.2">
      <c r="E91356" s="88"/>
    </row>
    <row r="91357" spans="5:5" x14ac:dyDescent="0.2">
      <c r="E91357" s="88"/>
    </row>
    <row r="91358" spans="5:5" x14ac:dyDescent="0.2">
      <c r="E91358" s="88"/>
    </row>
    <row r="91359" spans="5:5" x14ac:dyDescent="0.2">
      <c r="E91359" s="88"/>
    </row>
    <row r="91360" spans="5:5" x14ac:dyDescent="0.2">
      <c r="E91360" s="88"/>
    </row>
    <row r="91361" spans="5:5" x14ac:dyDescent="0.2">
      <c r="E91361" s="88"/>
    </row>
    <row r="91362" spans="5:5" x14ac:dyDescent="0.2">
      <c r="E91362" s="88"/>
    </row>
    <row r="91363" spans="5:5" x14ac:dyDescent="0.2">
      <c r="E91363" s="88"/>
    </row>
    <row r="91364" spans="5:5" x14ac:dyDescent="0.2">
      <c r="E91364" s="88"/>
    </row>
    <row r="91365" spans="5:5" x14ac:dyDescent="0.2">
      <c r="E91365" s="88"/>
    </row>
    <row r="91366" spans="5:5" x14ac:dyDescent="0.2">
      <c r="E91366" s="88"/>
    </row>
    <row r="91367" spans="5:5" x14ac:dyDescent="0.2">
      <c r="E91367" s="88"/>
    </row>
    <row r="91368" spans="5:5" x14ac:dyDescent="0.2">
      <c r="E91368" s="88"/>
    </row>
    <row r="91369" spans="5:5" x14ac:dyDescent="0.2">
      <c r="E91369" s="88"/>
    </row>
    <row r="91370" spans="5:5" x14ac:dyDescent="0.2">
      <c r="E91370" s="88"/>
    </row>
    <row r="91371" spans="5:5" x14ac:dyDescent="0.2">
      <c r="E91371" s="88"/>
    </row>
    <row r="91372" spans="5:5" x14ac:dyDescent="0.2">
      <c r="E91372" s="88"/>
    </row>
    <row r="91373" spans="5:5" x14ac:dyDescent="0.2">
      <c r="E91373" s="88"/>
    </row>
    <row r="91374" spans="5:5" x14ac:dyDescent="0.2">
      <c r="E91374" s="88"/>
    </row>
    <row r="91375" spans="5:5" x14ac:dyDescent="0.2">
      <c r="E91375" s="88"/>
    </row>
    <row r="91376" spans="5:5" x14ac:dyDescent="0.2">
      <c r="E91376" s="88"/>
    </row>
    <row r="91377" spans="5:5" x14ac:dyDescent="0.2">
      <c r="E91377" s="88"/>
    </row>
    <row r="91378" spans="5:5" x14ac:dyDescent="0.2">
      <c r="E91378" s="88"/>
    </row>
    <row r="91379" spans="5:5" x14ac:dyDescent="0.2">
      <c r="E91379" s="88"/>
    </row>
    <row r="91380" spans="5:5" x14ac:dyDescent="0.2">
      <c r="E91380" s="88"/>
    </row>
    <row r="91381" spans="5:5" x14ac:dyDescent="0.2">
      <c r="E91381" s="88"/>
    </row>
    <row r="91382" spans="5:5" x14ac:dyDescent="0.2">
      <c r="E91382" s="88"/>
    </row>
    <row r="91383" spans="5:5" x14ac:dyDescent="0.2">
      <c r="E91383" s="88"/>
    </row>
    <row r="91384" spans="5:5" x14ac:dyDescent="0.2">
      <c r="E91384" s="88"/>
    </row>
    <row r="91385" spans="5:5" x14ac:dyDescent="0.2">
      <c r="E91385" s="88"/>
    </row>
    <row r="91386" spans="5:5" x14ac:dyDescent="0.2">
      <c r="E91386" s="88"/>
    </row>
    <row r="91387" spans="5:5" x14ac:dyDescent="0.2">
      <c r="E91387" s="88"/>
    </row>
    <row r="91388" spans="5:5" x14ac:dyDescent="0.2">
      <c r="E91388" s="88"/>
    </row>
    <row r="91389" spans="5:5" x14ac:dyDescent="0.2">
      <c r="E91389" s="88"/>
    </row>
    <row r="91390" spans="5:5" x14ac:dyDescent="0.2">
      <c r="E91390" s="88"/>
    </row>
    <row r="91391" spans="5:5" x14ac:dyDescent="0.2">
      <c r="E91391" s="88"/>
    </row>
    <row r="91392" spans="5:5" x14ac:dyDescent="0.2">
      <c r="E91392" s="88"/>
    </row>
    <row r="91393" spans="5:5" x14ac:dyDescent="0.2">
      <c r="E91393" s="88"/>
    </row>
    <row r="91394" spans="5:5" x14ac:dyDescent="0.2">
      <c r="E91394" s="88"/>
    </row>
    <row r="91395" spans="5:5" x14ac:dyDescent="0.2">
      <c r="E91395" s="88"/>
    </row>
    <row r="91396" spans="5:5" x14ac:dyDescent="0.2">
      <c r="E91396" s="88"/>
    </row>
    <row r="91397" spans="5:5" x14ac:dyDescent="0.2">
      <c r="E91397" s="88"/>
    </row>
    <row r="91398" spans="5:5" x14ac:dyDescent="0.2">
      <c r="E91398" s="88"/>
    </row>
    <row r="91399" spans="5:5" x14ac:dyDescent="0.2">
      <c r="E91399" s="88"/>
    </row>
    <row r="91400" spans="5:5" x14ac:dyDescent="0.2">
      <c r="E91400" s="88"/>
    </row>
    <row r="91401" spans="5:5" x14ac:dyDescent="0.2">
      <c r="E91401" s="88"/>
    </row>
    <row r="91402" spans="5:5" x14ac:dyDescent="0.2">
      <c r="E91402" s="88"/>
    </row>
    <row r="91403" spans="5:5" x14ac:dyDescent="0.2">
      <c r="E91403" s="88"/>
    </row>
    <row r="91404" spans="5:5" x14ac:dyDescent="0.2">
      <c r="E91404" s="88"/>
    </row>
    <row r="91405" spans="5:5" x14ac:dyDescent="0.2">
      <c r="E91405" s="88"/>
    </row>
    <row r="91406" spans="5:5" x14ac:dyDescent="0.2">
      <c r="E91406" s="88"/>
    </row>
    <row r="91407" spans="5:5" x14ac:dyDescent="0.2">
      <c r="E91407" s="88"/>
    </row>
    <row r="91408" spans="5:5" x14ac:dyDescent="0.2">
      <c r="E91408" s="88"/>
    </row>
    <row r="91409" spans="5:5" x14ac:dyDescent="0.2">
      <c r="E91409" s="88"/>
    </row>
    <row r="91410" spans="5:5" x14ac:dyDescent="0.2">
      <c r="E91410" s="88"/>
    </row>
    <row r="91411" spans="5:5" x14ac:dyDescent="0.2">
      <c r="E91411" s="88"/>
    </row>
    <row r="91412" spans="5:5" x14ac:dyDescent="0.2">
      <c r="E91412" s="88"/>
    </row>
    <row r="91413" spans="5:5" x14ac:dyDescent="0.2">
      <c r="E91413" s="88"/>
    </row>
    <row r="91414" spans="5:5" x14ac:dyDescent="0.2">
      <c r="E91414" s="88"/>
    </row>
    <row r="91415" spans="5:5" x14ac:dyDescent="0.2">
      <c r="E91415" s="88"/>
    </row>
    <row r="91416" spans="5:5" x14ac:dyDescent="0.2">
      <c r="E91416" s="88"/>
    </row>
    <row r="91417" spans="5:5" x14ac:dyDescent="0.2">
      <c r="E91417" s="88"/>
    </row>
    <row r="91418" spans="5:5" x14ac:dyDescent="0.2">
      <c r="E91418" s="88"/>
    </row>
    <row r="91419" spans="5:5" x14ac:dyDescent="0.2">
      <c r="E91419" s="88"/>
    </row>
    <row r="91420" spans="5:5" x14ac:dyDescent="0.2">
      <c r="E91420" s="88"/>
    </row>
    <row r="91421" spans="5:5" x14ac:dyDescent="0.2">
      <c r="E91421" s="88"/>
    </row>
    <row r="91422" spans="5:5" x14ac:dyDescent="0.2">
      <c r="E91422" s="88"/>
    </row>
    <row r="91423" spans="5:5" x14ac:dyDescent="0.2">
      <c r="E91423" s="88"/>
    </row>
    <row r="91424" spans="5:5" x14ac:dyDescent="0.2">
      <c r="E91424" s="88"/>
    </row>
    <row r="91425" spans="5:5" x14ac:dyDescent="0.2">
      <c r="E91425" s="88"/>
    </row>
    <row r="91426" spans="5:5" x14ac:dyDescent="0.2">
      <c r="E91426" s="88"/>
    </row>
    <row r="91427" spans="5:5" x14ac:dyDescent="0.2">
      <c r="E91427" s="88"/>
    </row>
    <row r="91428" spans="5:5" x14ac:dyDescent="0.2">
      <c r="E91428" s="88"/>
    </row>
    <row r="91429" spans="5:5" x14ac:dyDescent="0.2">
      <c r="E91429" s="88"/>
    </row>
    <row r="91430" spans="5:5" x14ac:dyDescent="0.2">
      <c r="E91430" s="88"/>
    </row>
    <row r="91431" spans="5:5" x14ac:dyDescent="0.2">
      <c r="E91431" s="88"/>
    </row>
    <row r="91432" spans="5:5" x14ac:dyDescent="0.2">
      <c r="E91432" s="88"/>
    </row>
    <row r="91433" spans="5:5" x14ac:dyDescent="0.2">
      <c r="E91433" s="88"/>
    </row>
    <row r="91434" spans="5:5" x14ac:dyDescent="0.2">
      <c r="E91434" s="88"/>
    </row>
    <row r="91435" spans="5:5" x14ac:dyDescent="0.2">
      <c r="E91435" s="88"/>
    </row>
    <row r="91436" spans="5:5" x14ac:dyDescent="0.2">
      <c r="E91436" s="88"/>
    </row>
    <row r="91437" spans="5:5" x14ac:dyDescent="0.2">
      <c r="E91437" s="88"/>
    </row>
    <row r="91438" spans="5:5" x14ac:dyDescent="0.2">
      <c r="E91438" s="88"/>
    </row>
    <row r="91439" spans="5:5" x14ac:dyDescent="0.2">
      <c r="E91439" s="88"/>
    </row>
    <row r="91440" spans="5:5" x14ac:dyDescent="0.2">
      <c r="E91440" s="88"/>
    </row>
    <row r="91441" spans="5:5" x14ac:dyDescent="0.2">
      <c r="E91441" s="88"/>
    </row>
    <row r="91442" spans="5:5" x14ac:dyDescent="0.2">
      <c r="E91442" s="88"/>
    </row>
    <row r="91443" spans="5:5" x14ac:dyDescent="0.2">
      <c r="E91443" s="88"/>
    </row>
    <row r="91444" spans="5:5" x14ac:dyDescent="0.2">
      <c r="E91444" s="88"/>
    </row>
    <row r="91445" spans="5:5" x14ac:dyDescent="0.2">
      <c r="E91445" s="88"/>
    </row>
    <row r="91446" spans="5:5" x14ac:dyDescent="0.2">
      <c r="E91446" s="88"/>
    </row>
    <row r="91447" spans="5:5" x14ac:dyDescent="0.2">
      <c r="E91447" s="88"/>
    </row>
    <row r="91448" spans="5:5" x14ac:dyDescent="0.2">
      <c r="E91448" s="88"/>
    </row>
    <row r="91449" spans="5:5" x14ac:dyDescent="0.2">
      <c r="E91449" s="88"/>
    </row>
    <row r="91450" spans="5:5" x14ac:dyDescent="0.2">
      <c r="E91450" s="88"/>
    </row>
    <row r="91451" spans="5:5" x14ac:dyDescent="0.2">
      <c r="E91451" s="88"/>
    </row>
    <row r="91452" spans="5:5" x14ac:dyDescent="0.2">
      <c r="E91452" s="88"/>
    </row>
    <row r="91453" spans="5:5" x14ac:dyDescent="0.2">
      <c r="E91453" s="88"/>
    </row>
    <row r="91454" spans="5:5" x14ac:dyDescent="0.2">
      <c r="E91454" s="88"/>
    </row>
    <row r="91455" spans="5:5" x14ac:dyDescent="0.2">
      <c r="E91455" s="88"/>
    </row>
    <row r="91456" spans="5:5" x14ac:dyDescent="0.2">
      <c r="E91456" s="88"/>
    </row>
    <row r="91457" spans="5:5" x14ac:dyDescent="0.2">
      <c r="E91457" s="88"/>
    </row>
    <row r="91458" spans="5:5" x14ac:dyDescent="0.2">
      <c r="E91458" s="88"/>
    </row>
    <row r="91459" spans="5:5" x14ac:dyDescent="0.2">
      <c r="E91459" s="88"/>
    </row>
    <row r="91460" spans="5:5" x14ac:dyDescent="0.2">
      <c r="E91460" s="88"/>
    </row>
    <row r="91461" spans="5:5" x14ac:dyDescent="0.2">
      <c r="E91461" s="88"/>
    </row>
    <row r="91462" spans="5:5" x14ac:dyDescent="0.2">
      <c r="E91462" s="88"/>
    </row>
    <row r="91463" spans="5:5" x14ac:dyDescent="0.2">
      <c r="E91463" s="88"/>
    </row>
    <row r="91464" spans="5:5" x14ac:dyDescent="0.2">
      <c r="E91464" s="88"/>
    </row>
    <row r="91465" spans="5:5" x14ac:dyDescent="0.2">
      <c r="E91465" s="88"/>
    </row>
    <row r="91466" spans="5:5" x14ac:dyDescent="0.2">
      <c r="E91466" s="88"/>
    </row>
    <row r="91467" spans="5:5" x14ac:dyDescent="0.2">
      <c r="E91467" s="88"/>
    </row>
    <row r="91468" spans="5:5" x14ac:dyDescent="0.2">
      <c r="E91468" s="88"/>
    </row>
    <row r="91469" spans="5:5" x14ac:dyDescent="0.2">
      <c r="E91469" s="88"/>
    </row>
    <row r="91470" spans="5:5" x14ac:dyDescent="0.2">
      <c r="E91470" s="88"/>
    </row>
    <row r="91471" spans="5:5" x14ac:dyDescent="0.2">
      <c r="E91471" s="88"/>
    </row>
    <row r="91472" spans="5:5" x14ac:dyDescent="0.2">
      <c r="E91472" s="88"/>
    </row>
    <row r="91473" spans="5:5" x14ac:dyDescent="0.2">
      <c r="E91473" s="88"/>
    </row>
    <row r="91474" spans="5:5" x14ac:dyDescent="0.2">
      <c r="E91474" s="88"/>
    </row>
    <row r="91475" spans="5:5" x14ac:dyDescent="0.2">
      <c r="E91475" s="88"/>
    </row>
    <row r="91476" spans="5:5" x14ac:dyDescent="0.2">
      <c r="E91476" s="88"/>
    </row>
    <row r="91477" spans="5:5" x14ac:dyDescent="0.2">
      <c r="E91477" s="88"/>
    </row>
    <row r="91478" spans="5:5" x14ac:dyDescent="0.2">
      <c r="E91478" s="88"/>
    </row>
    <row r="91479" spans="5:5" x14ac:dyDescent="0.2">
      <c r="E91479" s="88"/>
    </row>
    <row r="91480" spans="5:5" x14ac:dyDescent="0.2">
      <c r="E91480" s="88"/>
    </row>
    <row r="91481" spans="5:5" x14ac:dyDescent="0.2">
      <c r="E91481" s="88"/>
    </row>
    <row r="91482" spans="5:5" x14ac:dyDescent="0.2">
      <c r="E91482" s="88"/>
    </row>
    <row r="91483" spans="5:5" x14ac:dyDescent="0.2">
      <c r="E91483" s="88"/>
    </row>
    <row r="91484" spans="5:5" x14ac:dyDescent="0.2">
      <c r="E91484" s="88"/>
    </row>
    <row r="91485" spans="5:5" x14ac:dyDescent="0.2">
      <c r="E91485" s="88"/>
    </row>
    <row r="91486" spans="5:5" x14ac:dyDescent="0.2">
      <c r="E91486" s="88"/>
    </row>
    <row r="91487" spans="5:5" x14ac:dyDescent="0.2">
      <c r="E91487" s="88"/>
    </row>
    <row r="91488" spans="5:5" x14ac:dyDescent="0.2">
      <c r="E91488" s="88"/>
    </row>
    <row r="91489" spans="5:5" x14ac:dyDescent="0.2">
      <c r="E91489" s="88"/>
    </row>
    <row r="91490" spans="5:5" x14ac:dyDescent="0.2">
      <c r="E91490" s="88"/>
    </row>
    <row r="91491" spans="5:5" x14ac:dyDescent="0.2">
      <c r="E91491" s="88"/>
    </row>
    <row r="91492" spans="5:5" x14ac:dyDescent="0.2">
      <c r="E91492" s="88"/>
    </row>
    <row r="91493" spans="5:5" x14ac:dyDescent="0.2">
      <c r="E91493" s="88"/>
    </row>
    <row r="91494" spans="5:5" x14ac:dyDescent="0.2">
      <c r="E91494" s="88"/>
    </row>
    <row r="91495" spans="5:5" x14ac:dyDescent="0.2">
      <c r="E91495" s="88"/>
    </row>
    <row r="91496" spans="5:5" x14ac:dyDescent="0.2">
      <c r="E91496" s="88"/>
    </row>
    <row r="91497" spans="5:5" x14ac:dyDescent="0.2">
      <c r="E91497" s="88"/>
    </row>
    <row r="91498" spans="5:5" x14ac:dyDescent="0.2">
      <c r="E91498" s="88"/>
    </row>
    <row r="91499" spans="5:5" x14ac:dyDescent="0.2">
      <c r="E91499" s="88"/>
    </row>
    <row r="91500" spans="5:5" x14ac:dyDescent="0.2">
      <c r="E91500" s="88"/>
    </row>
    <row r="91501" spans="5:5" x14ac:dyDescent="0.2">
      <c r="E91501" s="88"/>
    </row>
    <row r="91502" spans="5:5" x14ac:dyDescent="0.2">
      <c r="E91502" s="88"/>
    </row>
    <row r="91503" spans="5:5" x14ac:dyDescent="0.2">
      <c r="E91503" s="88"/>
    </row>
    <row r="91504" spans="5:5" x14ac:dyDescent="0.2">
      <c r="E91504" s="88"/>
    </row>
    <row r="91505" spans="5:5" x14ac:dyDescent="0.2">
      <c r="E91505" s="88"/>
    </row>
    <row r="91506" spans="5:5" x14ac:dyDescent="0.2">
      <c r="E91506" s="88"/>
    </row>
    <row r="91507" spans="5:5" x14ac:dyDescent="0.2">
      <c r="E91507" s="88"/>
    </row>
    <row r="91508" spans="5:5" x14ac:dyDescent="0.2">
      <c r="E91508" s="88"/>
    </row>
    <row r="91509" spans="5:5" x14ac:dyDescent="0.2">
      <c r="E91509" s="88"/>
    </row>
    <row r="91510" spans="5:5" x14ac:dyDescent="0.2">
      <c r="E91510" s="88"/>
    </row>
    <row r="91511" spans="5:5" x14ac:dyDescent="0.2">
      <c r="E91511" s="88"/>
    </row>
    <row r="91512" spans="5:5" x14ac:dyDescent="0.2">
      <c r="E91512" s="88"/>
    </row>
    <row r="91513" spans="5:5" x14ac:dyDescent="0.2">
      <c r="E91513" s="88"/>
    </row>
    <row r="91514" spans="5:5" x14ac:dyDescent="0.2">
      <c r="E91514" s="88"/>
    </row>
    <row r="91515" spans="5:5" x14ac:dyDescent="0.2">
      <c r="E91515" s="88"/>
    </row>
    <row r="91516" spans="5:5" x14ac:dyDescent="0.2">
      <c r="E91516" s="88"/>
    </row>
    <row r="91517" spans="5:5" x14ac:dyDescent="0.2">
      <c r="E91517" s="88"/>
    </row>
    <row r="91518" spans="5:5" x14ac:dyDescent="0.2">
      <c r="E91518" s="88"/>
    </row>
    <row r="91519" spans="5:5" x14ac:dyDescent="0.2">
      <c r="E91519" s="88"/>
    </row>
    <row r="91520" spans="5:5" x14ac:dyDescent="0.2">
      <c r="E91520" s="88"/>
    </row>
    <row r="91521" spans="5:5" x14ac:dyDescent="0.2">
      <c r="E91521" s="88"/>
    </row>
    <row r="91522" spans="5:5" x14ac:dyDescent="0.2">
      <c r="E91522" s="88"/>
    </row>
    <row r="91523" spans="5:5" x14ac:dyDescent="0.2">
      <c r="E91523" s="88"/>
    </row>
    <row r="91524" spans="5:5" x14ac:dyDescent="0.2">
      <c r="E91524" s="88"/>
    </row>
    <row r="91525" spans="5:5" x14ac:dyDescent="0.2">
      <c r="E91525" s="88"/>
    </row>
    <row r="91526" spans="5:5" x14ac:dyDescent="0.2">
      <c r="E91526" s="88"/>
    </row>
    <row r="91527" spans="5:5" x14ac:dyDescent="0.2">
      <c r="E91527" s="88"/>
    </row>
    <row r="91528" spans="5:5" x14ac:dyDescent="0.2">
      <c r="E91528" s="88"/>
    </row>
    <row r="91529" spans="5:5" x14ac:dyDescent="0.2">
      <c r="E91529" s="88"/>
    </row>
    <row r="91530" spans="5:5" x14ac:dyDescent="0.2">
      <c r="E91530" s="88"/>
    </row>
    <row r="91531" spans="5:5" x14ac:dyDescent="0.2">
      <c r="E91531" s="88"/>
    </row>
    <row r="91532" spans="5:5" x14ac:dyDescent="0.2">
      <c r="E91532" s="88"/>
    </row>
    <row r="91533" spans="5:5" x14ac:dyDescent="0.2">
      <c r="E91533" s="88"/>
    </row>
    <row r="91534" spans="5:5" x14ac:dyDescent="0.2">
      <c r="E91534" s="88"/>
    </row>
    <row r="91535" spans="5:5" x14ac:dyDescent="0.2">
      <c r="E91535" s="88"/>
    </row>
    <row r="91536" spans="5:5" x14ac:dyDescent="0.2">
      <c r="E91536" s="88"/>
    </row>
    <row r="91537" spans="5:5" x14ac:dyDescent="0.2">
      <c r="E91537" s="88"/>
    </row>
    <row r="91538" spans="5:5" x14ac:dyDescent="0.2">
      <c r="E91538" s="88"/>
    </row>
    <row r="91539" spans="5:5" x14ac:dyDescent="0.2">
      <c r="E91539" s="88"/>
    </row>
    <row r="91540" spans="5:5" x14ac:dyDescent="0.2">
      <c r="E91540" s="88"/>
    </row>
    <row r="91541" spans="5:5" x14ac:dyDescent="0.2">
      <c r="E91541" s="88"/>
    </row>
    <row r="91542" spans="5:5" x14ac:dyDescent="0.2">
      <c r="E91542" s="88"/>
    </row>
    <row r="91543" spans="5:5" x14ac:dyDescent="0.2">
      <c r="E91543" s="88"/>
    </row>
    <row r="91544" spans="5:5" x14ac:dyDescent="0.2">
      <c r="E91544" s="88"/>
    </row>
    <row r="91545" spans="5:5" x14ac:dyDescent="0.2">
      <c r="E91545" s="88"/>
    </row>
    <row r="91546" spans="5:5" x14ac:dyDescent="0.2">
      <c r="E91546" s="88"/>
    </row>
    <row r="91547" spans="5:5" x14ac:dyDescent="0.2">
      <c r="E91547" s="88"/>
    </row>
    <row r="91548" spans="5:5" x14ac:dyDescent="0.2">
      <c r="E91548" s="88"/>
    </row>
    <row r="91549" spans="5:5" x14ac:dyDescent="0.2">
      <c r="E91549" s="88"/>
    </row>
    <row r="91550" spans="5:5" x14ac:dyDescent="0.2">
      <c r="E91550" s="88"/>
    </row>
    <row r="91551" spans="5:5" x14ac:dyDescent="0.2">
      <c r="E91551" s="88"/>
    </row>
    <row r="91552" spans="5:5" x14ac:dyDescent="0.2">
      <c r="E91552" s="88"/>
    </row>
    <row r="91553" spans="5:5" x14ac:dyDescent="0.2">
      <c r="E91553" s="88"/>
    </row>
    <row r="91554" spans="5:5" x14ac:dyDescent="0.2">
      <c r="E91554" s="88"/>
    </row>
    <row r="91555" spans="5:5" x14ac:dyDescent="0.2">
      <c r="E91555" s="88"/>
    </row>
    <row r="91556" spans="5:5" x14ac:dyDescent="0.2">
      <c r="E91556" s="88"/>
    </row>
    <row r="91557" spans="5:5" x14ac:dyDescent="0.2">
      <c r="E91557" s="88"/>
    </row>
    <row r="91558" spans="5:5" x14ac:dyDescent="0.2">
      <c r="E91558" s="88"/>
    </row>
    <row r="91559" spans="5:5" x14ac:dyDescent="0.2">
      <c r="E91559" s="88"/>
    </row>
    <row r="91560" spans="5:5" x14ac:dyDescent="0.2">
      <c r="E91560" s="88"/>
    </row>
    <row r="91561" spans="5:5" x14ac:dyDescent="0.2">
      <c r="E91561" s="88"/>
    </row>
    <row r="91562" spans="5:5" x14ac:dyDescent="0.2">
      <c r="E91562" s="88"/>
    </row>
    <row r="91563" spans="5:5" x14ac:dyDescent="0.2">
      <c r="E91563" s="88"/>
    </row>
    <row r="91564" spans="5:5" x14ac:dyDescent="0.2">
      <c r="E91564" s="88"/>
    </row>
    <row r="91565" spans="5:5" x14ac:dyDescent="0.2">
      <c r="E91565" s="88"/>
    </row>
    <row r="91566" spans="5:5" x14ac:dyDescent="0.2">
      <c r="E91566" s="88"/>
    </row>
    <row r="91567" spans="5:5" x14ac:dyDescent="0.2">
      <c r="E91567" s="88"/>
    </row>
    <row r="91568" spans="5:5" x14ac:dyDescent="0.2">
      <c r="E91568" s="88"/>
    </row>
    <row r="91569" spans="5:5" x14ac:dyDescent="0.2">
      <c r="E91569" s="88"/>
    </row>
    <row r="91570" spans="5:5" x14ac:dyDescent="0.2">
      <c r="E91570" s="88"/>
    </row>
    <row r="91571" spans="5:5" x14ac:dyDescent="0.2">
      <c r="E91571" s="88"/>
    </row>
    <row r="91572" spans="5:5" x14ac:dyDescent="0.2">
      <c r="E91572" s="88"/>
    </row>
    <row r="91573" spans="5:5" x14ac:dyDescent="0.2">
      <c r="E91573" s="88"/>
    </row>
    <row r="91574" spans="5:5" x14ac:dyDescent="0.2">
      <c r="E91574" s="88"/>
    </row>
    <row r="91575" spans="5:5" x14ac:dyDescent="0.2">
      <c r="E91575" s="88"/>
    </row>
    <row r="91576" spans="5:5" x14ac:dyDescent="0.2">
      <c r="E91576" s="88"/>
    </row>
    <row r="91577" spans="5:5" x14ac:dyDescent="0.2">
      <c r="E91577" s="88"/>
    </row>
    <row r="91578" spans="5:5" x14ac:dyDescent="0.2">
      <c r="E91578" s="88"/>
    </row>
    <row r="91579" spans="5:5" x14ac:dyDescent="0.2">
      <c r="E91579" s="88"/>
    </row>
    <row r="91580" spans="5:5" x14ac:dyDescent="0.2">
      <c r="E91580" s="88"/>
    </row>
    <row r="91581" spans="5:5" x14ac:dyDescent="0.2">
      <c r="E91581" s="88"/>
    </row>
    <row r="91582" spans="5:5" x14ac:dyDescent="0.2">
      <c r="E91582" s="88"/>
    </row>
    <row r="91583" spans="5:5" x14ac:dyDescent="0.2">
      <c r="E91583" s="88"/>
    </row>
    <row r="91584" spans="5:5" x14ac:dyDescent="0.2">
      <c r="E91584" s="88"/>
    </row>
    <row r="91585" spans="5:5" x14ac:dyDescent="0.2">
      <c r="E91585" s="88"/>
    </row>
    <row r="91586" spans="5:5" x14ac:dyDescent="0.2">
      <c r="E91586" s="88"/>
    </row>
    <row r="91587" spans="5:5" x14ac:dyDescent="0.2">
      <c r="E91587" s="88"/>
    </row>
    <row r="91588" spans="5:5" x14ac:dyDescent="0.2">
      <c r="E91588" s="88"/>
    </row>
    <row r="91589" spans="5:5" x14ac:dyDescent="0.2">
      <c r="E91589" s="88"/>
    </row>
    <row r="91590" spans="5:5" x14ac:dyDescent="0.2">
      <c r="E91590" s="88"/>
    </row>
    <row r="91591" spans="5:5" x14ac:dyDescent="0.2">
      <c r="E91591" s="88"/>
    </row>
    <row r="91592" spans="5:5" x14ac:dyDescent="0.2">
      <c r="E91592" s="88"/>
    </row>
    <row r="91593" spans="5:5" x14ac:dyDescent="0.2">
      <c r="E91593" s="88"/>
    </row>
    <row r="91594" spans="5:5" x14ac:dyDescent="0.2">
      <c r="E91594" s="88"/>
    </row>
    <row r="91595" spans="5:5" x14ac:dyDescent="0.2">
      <c r="E91595" s="88"/>
    </row>
    <row r="91596" spans="5:5" x14ac:dyDescent="0.2">
      <c r="E91596" s="88"/>
    </row>
    <row r="91597" spans="5:5" x14ac:dyDescent="0.2">
      <c r="E91597" s="88"/>
    </row>
    <row r="91598" spans="5:5" x14ac:dyDescent="0.2">
      <c r="E91598" s="88"/>
    </row>
    <row r="91599" spans="5:5" x14ac:dyDescent="0.2">
      <c r="E91599" s="88"/>
    </row>
    <row r="91600" spans="5:5" x14ac:dyDescent="0.2">
      <c r="E91600" s="88"/>
    </row>
    <row r="91601" spans="5:5" x14ac:dyDescent="0.2">
      <c r="E91601" s="88"/>
    </row>
    <row r="91602" spans="5:5" x14ac:dyDescent="0.2">
      <c r="E91602" s="88"/>
    </row>
    <row r="91603" spans="5:5" x14ac:dyDescent="0.2">
      <c r="E91603" s="88"/>
    </row>
    <row r="91604" spans="5:5" x14ac:dyDescent="0.2">
      <c r="E91604" s="88"/>
    </row>
    <row r="91605" spans="5:5" x14ac:dyDescent="0.2">
      <c r="E91605" s="88"/>
    </row>
    <row r="91606" spans="5:5" x14ac:dyDescent="0.2">
      <c r="E91606" s="88"/>
    </row>
    <row r="91607" spans="5:5" x14ac:dyDescent="0.2">
      <c r="E91607" s="88"/>
    </row>
    <row r="91608" spans="5:5" x14ac:dyDescent="0.2">
      <c r="E91608" s="88"/>
    </row>
    <row r="91609" spans="5:5" x14ac:dyDescent="0.2">
      <c r="E91609" s="88"/>
    </row>
    <row r="91610" spans="5:5" x14ac:dyDescent="0.2">
      <c r="E91610" s="88"/>
    </row>
    <row r="91611" spans="5:5" x14ac:dyDescent="0.2">
      <c r="E91611" s="88"/>
    </row>
    <row r="91612" spans="5:5" x14ac:dyDescent="0.2">
      <c r="E91612" s="88"/>
    </row>
    <row r="91613" spans="5:5" x14ac:dyDescent="0.2">
      <c r="E91613" s="88"/>
    </row>
    <row r="91614" spans="5:5" x14ac:dyDescent="0.2">
      <c r="E91614" s="88"/>
    </row>
    <row r="91615" spans="5:5" x14ac:dyDescent="0.2">
      <c r="E91615" s="88"/>
    </row>
    <row r="91616" spans="5:5" x14ac:dyDescent="0.2">
      <c r="E91616" s="88"/>
    </row>
    <row r="91617" spans="5:5" x14ac:dyDescent="0.2">
      <c r="E91617" s="88"/>
    </row>
    <row r="91618" spans="5:5" x14ac:dyDescent="0.2">
      <c r="E91618" s="88"/>
    </row>
    <row r="91619" spans="5:5" x14ac:dyDescent="0.2">
      <c r="E91619" s="88"/>
    </row>
    <row r="91620" spans="5:5" x14ac:dyDescent="0.2">
      <c r="E91620" s="88"/>
    </row>
    <row r="91621" spans="5:5" x14ac:dyDescent="0.2">
      <c r="E91621" s="88"/>
    </row>
    <row r="91622" spans="5:5" x14ac:dyDescent="0.2">
      <c r="E91622" s="88"/>
    </row>
    <row r="91623" spans="5:5" x14ac:dyDescent="0.2">
      <c r="E91623" s="88"/>
    </row>
    <row r="91624" spans="5:5" x14ac:dyDescent="0.2">
      <c r="E91624" s="88"/>
    </row>
    <row r="91625" spans="5:5" x14ac:dyDescent="0.2">
      <c r="E91625" s="88"/>
    </row>
    <row r="91626" spans="5:5" x14ac:dyDescent="0.2">
      <c r="E91626" s="88"/>
    </row>
    <row r="91627" spans="5:5" x14ac:dyDescent="0.2">
      <c r="E91627" s="88"/>
    </row>
    <row r="91628" spans="5:5" x14ac:dyDescent="0.2">
      <c r="E91628" s="88"/>
    </row>
    <row r="91629" spans="5:5" x14ac:dyDescent="0.2">
      <c r="E91629" s="88"/>
    </row>
    <row r="91630" spans="5:5" x14ac:dyDescent="0.2">
      <c r="E91630" s="88"/>
    </row>
    <row r="91631" spans="5:5" x14ac:dyDescent="0.2">
      <c r="E91631" s="88"/>
    </row>
    <row r="91632" spans="5:5" x14ac:dyDescent="0.2">
      <c r="E91632" s="88"/>
    </row>
    <row r="91633" spans="5:5" x14ac:dyDescent="0.2">
      <c r="E91633" s="88"/>
    </row>
    <row r="91634" spans="5:5" x14ac:dyDescent="0.2">
      <c r="E91634" s="88"/>
    </row>
    <row r="91635" spans="5:5" x14ac:dyDescent="0.2">
      <c r="E91635" s="88"/>
    </row>
    <row r="91636" spans="5:5" x14ac:dyDescent="0.2">
      <c r="E91636" s="88"/>
    </row>
    <row r="91637" spans="5:5" x14ac:dyDescent="0.2">
      <c r="E91637" s="88"/>
    </row>
    <row r="91638" spans="5:5" x14ac:dyDescent="0.2">
      <c r="E91638" s="88"/>
    </row>
    <row r="91639" spans="5:5" x14ac:dyDescent="0.2">
      <c r="E91639" s="88"/>
    </row>
    <row r="91640" spans="5:5" x14ac:dyDescent="0.2">
      <c r="E91640" s="88"/>
    </row>
    <row r="91641" spans="5:5" x14ac:dyDescent="0.2">
      <c r="E91641" s="88"/>
    </row>
    <row r="91642" spans="5:5" x14ac:dyDescent="0.2">
      <c r="E91642" s="88"/>
    </row>
    <row r="91643" spans="5:5" x14ac:dyDescent="0.2">
      <c r="E91643" s="88"/>
    </row>
    <row r="91644" spans="5:5" x14ac:dyDescent="0.2">
      <c r="E91644" s="88"/>
    </row>
    <row r="91645" spans="5:5" x14ac:dyDescent="0.2">
      <c r="E91645" s="88"/>
    </row>
    <row r="91646" spans="5:5" x14ac:dyDescent="0.2">
      <c r="E91646" s="88"/>
    </row>
    <row r="91647" spans="5:5" x14ac:dyDescent="0.2">
      <c r="E91647" s="88"/>
    </row>
    <row r="91648" spans="5:5" x14ac:dyDescent="0.2">
      <c r="E91648" s="88"/>
    </row>
    <row r="91649" spans="5:5" x14ac:dyDescent="0.2">
      <c r="E91649" s="88"/>
    </row>
    <row r="91650" spans="5:5" x14ac:dyDescent="0.2">
      <c r="E91650" s="88"/>
    </row>
    <row r="91651" spans="5:5" x14ac:dyDescent="0.2">
      <c r="E91651" s="88"/>
    </row>
    <row r="91652" spans="5:5" x14ac:dyDescent="0.2">
      <c r="E91652" s="88"/>
    </row>
    <row r="91653" spans="5:5" x14ac:dyDescent="0.2">
      <c r="E91653" s="88"/>
    </row>
    <row r="91654" spans="5:5" x14ac:dyDescent="0.2">
      <c r="E91654" s="88"/>
    </row>
    <row r="91655" spans="5:5" x14ac:dyDescent="0.2">
      <c r="E91655" s="88"/>
    </row>
    <row r="91656" spans="5:5" x14ac:dyDescent="0.2">
      <c r="E91656" s="88"/>
    </row>
    <row r="91657" spans="5:5" x14ac:dyDescent="0.2">
      <c r="E91657" s="88"/>
    </row>
    <row r="91658" spans="5:5" x14ac:dyDescent="0.2">
      <c r="E91658" s="88"/>
    </row>
    <row r="91659" spans="5:5" x14ac:dyDescent="0.2">
      <c r="E91659" s="88"/>
    </row>
    <row r="91660" spans="5:5" x14ac:dyDescent="0.2">
      <c r="E91660" s="88"/>
    </row>
    <row r="91661" spans="5:5" x14ac:dyDescent="0.2">
      <c r="E91661" s="88"/>
    </row>
    <row r="91662" spans="5:5" x14ac:dyDescent="0.2">
      <c r="E91662" s="88"/>
    </row>
    <row r="91663" spans="5:5" x14ac:dyDescent="0.2">
      <c r="E91663" s="88"/>
    </row>
    <row r="91664" spans="5:5" x14ac:dyDescent="0.2">
      <c r="E91664" s="88"/>
    </row>
    <row r="91665" spans="5:5" x14ac:dyDescent="0.2">
      <c r="E91665" s="88"/>
    </row>
    <row r="91666" spans="5:5" x14ac:dyDescent="0.2">
      <c r="E91666" s="88"/>
    </row>
    <row r="91667" spans="5:5" x14ac:dyDescent="0.2">
      <c r="E91667" s="88"/>
    </row>
    <row r="91668" spans="5:5" x14ac:dyDescent="0.2">
      <c r="E91668" s="88"/>
    </row>
    <row r="91669" spans="5:5" x14ac:dyDescent="0.2">
      <c r="E91669" s="88"/>
    </row>
    <row r="91670" spans="5:5" x14ac:dyDescent="0.2">
      <c r="E91670" s="88"/>
    </row>
    <row r="91671" spans="5:5" x14ac:dyDescent="0.2">
      <c r="E91671" s="88"/>
    </row>
    <row r="91672" spans="5:5" x14ac:dyDescent="0.2">
      <c r="E91672" s="88"/>
    </row>
    <row r="91673" spans="5:5" x14ac:dyDescent="0.2">
      <c r="E91673" s="88"/>
    </row>
    <row r="91674" spans="5:5" x14ac:dyDescent="0.2">
      <c r="E91674" s="88"/>
    </row>
    <row r="91675" spans="5:5" x14ac:dyDescent="0.2">
      <c r="E91675" s="88"/>
    </row>
    <row r="91676" spans="5:5" x14ac:dyDescent="0.2">
      <c r="E91676" s="88"/>
    </row>
    <row r="91677" spans="5:5" x14ac:dyDescent="0.2">
      <c r="E91677" s="88"/>
    </row>
    <row r="91678" spans="5:5" x14ac:dyDescent="0.2">
      <c r="E91678" s="88"/>
    </row>
    <row r="91679" spans="5:5" x14ac:dyDescent="0.2">
      <c r="E91679" s="88"/>
    </row>
    <row r="91680" spans="5:5" x14ac:dyDescent="0.2">
      <c r="E91680" s="88"/>
    </row>
    <row r="91681" spans="5:5" x14ac:dyDescent="0.2">
      <c r="E91681" s="88"/>
    </row>
    <row r="91682" spans="5:5" x14ac:dyDescent="0.2">
      <c r="E91682" s="88"/>
    </row>
    <row r="91683" spans="5:5" x14ac:dyDescent="0.2">
      <c r="E91683" s="88"/>
    </row>
    <row r="91684" spans="5:5" x14ac:dyDescent="0.2">
      <c r="E91684" s="88"/>
    </row>
    <row r="91685" spans="5:5" x14ac:dyDescent="0.2">
      <c r="E91685" s="88"/>
    </row>
    <row r="91686" spans="5:5" x14ac:dyDescent="0.2">
      <c r="E91686" s="88"/>
    </row>
    <row r="91687" spans="5:5" x14ac:dyDescent="0.2">
      <c r="E91687" s="88"/>
    </row>
    <row r="91688" spans="5:5" x14ac:dyDescent="0.2">
      <c r="E91688" s="88"/>
    </row>
    <row r="91689" spans="5:5" x14ac:dyDescent="0.2">
      <c r="E91689" s="88"/>
    </row>
    <row r="91690" spans="5:5" x14ac:dyDescent="0.2">
      <c r="E91690" s="88"/>
    </row>
    <row r="91691" spans="5:5" x14ac:dyDescent="0.2">
      <c r="E91691" s="88"/>
    </row>
    <row r="91692" spans="5:5" x14ac:dyDescent="0.2">
      <c r="E91692" s="88"/>
    </row>
    <row r="91693" spans="5:5" x14ac:dyDescent="0.2">
      <c r="E91693" s="88"/>
    </row>
    <row r="91694" spans="5:5" x14ac:dyDescent="0.2">
      <c r="E91694" s="88"/>
    </row>
    <row r="91695" spans="5:5" x14ac:dyDescent="0.2">
      <c r="E91695" s="88"/>
    </row>
    <row r="91696" spans="5:5" x14ac:dyDescent="0.2">
      <c r="E91696" s="88"/>
    </row>
    <row r="91697" spans="5:5" x14ac:dyDescent="0.2">
      <c r="E91697" s="88"/>
    </row>
    <row r="91698" spans="5:5" x14ac:dyDescent="0.2">
      <c r="E91698" s="88"/>
    </row>
    <row r="91699" spans="5:5" x14ac:dyDescent="0.2">
      <c r="E91699" s="88"/>
    </row>
    <row r="91700" spans="5:5" x14ac:dyDescent="0.2">
      <c r="E91700" s="88"/>
    </row>
    <row r="91701" spans="5:5" x14ac:dyDescent="0.2">
      <c r="E91701" s="88"/>
    </row>
    <row r="91702" spans="5:5" x14ac:dyDescent="0.2">
      <c r="E91702" s="88"/>
    </row>
    <row r="91703" spans="5:5" x14ac:dyDescent="0.2">
      <c r="E91703" s="88"/>
    </row>
    <row r="91704" spans="5:5" x14ac:dyDescent="0.2">
      <c r="E91704" s="88"/>
    </row>
    <row r="91705" spans="5:5" x14ac:dyDescent="0.2">
      <c r="E91705" s="88"/>
    </row>
    <row r="91706" spans="5:5" x14ac:dyDescent="0.2">
      <c r="E91706" s="88"/>
    </row>
    <row r="91707" spans="5:5" x14ac:dyDescent="0.2">
      <c r="E91707" s="88"/>
    </row>
    <row r="91708" spans="5:5" x14ac:dyDescent="0.2">
      <c r="E91708" s="88"/>
    </row>
    <row r="91709" spans="5:5" x14ac:dyDescent="0.2">
      <c r="E91709" s="88"/>
    </row>
    <row r="91710" spans="5:5" x14ac:dyDescent="0.2">
      <c r="E91710" s="88"/>
    </row>
    <row r="91711" spans="5:5" x14ac:dyDescent="0.2">
      <c r="E91711" s="88"/>
    </row>
    <row r="91712" spans="5:5" x14ac:dyDescent="0.2">
      <c r="E91712" s="88"/>
    </row>
    <row r="91713" spans="5:5" x14ac:dyDescent="0.2">
      <c r="E91713" s="88"/>
    </row>
    <row r="91714" spans="5:5" x14ac:dyDescent="0.2">
      <c r="E91714" s="88"/>
    </row>
    <row r="91715" spans="5:5" x14ac:dyDescent="0.2">
      <c r="E91715" s="88"/>
    </row>
    <row r="91716" spans="5:5" x14ac:dyDescent="0.2">
      <c r="E91716" s="88"/>
    </row>
    <row r="91717" spans="5:5" x14ac:dyDescent="0.2">
      <c r="E91717" s="88"/>
    </row>
    <row r="91718" spans="5:5" x14ac:dyDescent="0.2">
      <c r="E91718" s="88"/>
    </row>
    <row r="91719" spans="5:5" x14ac:dyDescent="0.2">
      <c r="E91719" s="88"/>
    </row>
    <row r="91720" spans="5:5" x14ac:dyDescent="0.2">
      <c r="E91720" s="88"/>
    </row>
    <row r="91721" spans="5:5" x14ac:dyDescent="0.2">
      <c r="E91721" s="88"/>
    </row>
    <row r="91722" spans="5:5" x14ac:dyDescent="0.2">
      <c r="E91722" s="88"/>
    </row>
    <row r="91723" spans="5:5" x14ac:dyDescent="0.2">
      <c r="E91723" s="88"/>
    </row>
    <row r="91724" spans="5:5" x14ac:dyDescent="0.2">
      <c r="E91724" s="88"/>
    </row>
    <row r="91725" spans="5:5" x14ac:dyDescent="0.2">
      <c r="E91725" s="88"/>
    </row>
    <row r="91726" spans="5:5" x14ac:dyDescent="0.2">
      <c r="E91726" s="88"/>
    </row>
    <row r="91727" spans="5:5" x14ac:dyDescent="0.2">
      <c r="E91727" s="88"/>
    </row>
    <row r="91728" spans="5:5" x14ac:dyDescent="0.2">
      <c r="E91728" s="88"/>
    </row>
    <row r="91729" spans="5:5" x14ac:dyDescent="0.2">
      <c r="E91729" s="88"/>
    </row>
    <row r="91730" spans="5:5" x14ac:dyDescent="0.2">
      <c r="E91730" s="88"/>
    </row>
    <row r="91731" spans="5:5" x14ac:dyDescent="0.2">
      <c r="E91731" s="88"/>
    </row>
    <row r="91732" spans="5:5" x14ac:dyDescent="0.2">
      <c r="E91732" s="88"/>
    </row>
    <row r="91733" spans="5:5" x14ac:dyDescent="0.2">
      <c r="E91733" s="88"/>
    </row>
    <row r="91734" spans="5:5" x14ac:dyDescent="0.2">
      <c r="E91734" s="88"/>
    </row>
    <row r="91735" spans="5:5" x14ac:dyDescent="0.2">
      <c r="E91735" s="88"/>
    </row>
    <row r="91736" spans="5:5" x14ac:dyDescent="0.2">
      <c r="E91736" s="88"/>
    </row>
    <row r="91737" spans="5:5" x14ac:dyDescent="0.2">
      <c r="E91737" s="88"/>
    </row>
    <row r="91738" spans="5:5" x14ac:dyDescent="0.2">
      <c r="E91738" s="88"/>
    </row>
    <row r="91739" spans="5:5" x14ac:dyDescent="0.2">
      <c r="E91739" s="88"/>
    </row>
    <row r="91740" spans="5:5" x14ac:dyDescent="0.2">
      <c r="E91740" s="88"/>
    </row>
    <row r="91741" spans="5:5" x14ac:dyDescent="0.2">
      <c r="E91741" s="88"/>
    </row>
    <row r="91742" spans="5:5" x14ac:dyDescent="0.2">
      <c r="E91742" s="88"/>
    </row>
    <row r="91743" spans="5:5" x14ac:dyDescent="0.2">
      <c r="E91743" s="88"/>
    </row>
    <row r="91744" spans="5:5" x14ac:dyDescent="0.2">
      <c r="E91744" s="88"/>
    </row>
    <row r="91745" spans="5:5" x14ac:dyDescent="0.2">
      <c r="E91745" s="88"/>
    </row>
    <row r="91746" spans="5:5" x14ac:dyDescent="0.2">
      <c r="E91746" s="88"/>
    </row>
    <row r="91747" spans="5:5" x14ac:dyDescent="0.2">
      <c r="E91747" s="88"/>
    </row>
    <row r="91748" spans="5:5" x14ac:dyDescent="0.2">
      <c r="E91748" s="88"/>
    </row>
    <row r="91749" spans="5:5" x14ac:dyDescent="0.2">
      <c r="E91749" s="88"/>
    </row>
    <row r="91750" spans="5:5" x14ac:dyDescent="0.2">
      <c r="E91750" s="88"/>
    </row>
    <row r="91751" spans="5:5" x14ac:dyDescent="0.2">
      <c r="E91751" s="88"/>
    </row>
    <row r="91752" spans="5:5" x14ac:dyDescent="0.2">
      <c r="E91752" s="88"/>
    </row>
    <row r="91753" spans="5:5" x14ac:dyDescent="0.2">
      <c r="E91753" s="88"/>
    </row>
    <row r="91754" spans="5:5" x14ac:dyDescent="0.2">
      <c r="E91754" s="88"/>
    </row>
    <row r="91755" spans="5:5" x14ac:dyDescent="0.2">
      <c r="E91755" s="88"/>
    </row>
    <row r="91756" spans="5:5" x14ac:dyDescent="0.2">
      <c r="E91756" s="88"/>
    </row>
    <row r="91757" spans="5:5" x14ac:dyDescent="0.2">
      <c r="E91757" s="88"/>
    </row>
    <row r="91758" spans="5:5" x14ac:dyDescent="0.2">
      <c r="E91758" s="88"/>
    </row>
    <row r="91759" spans="5:5" x14ac:dyDescent="0.2">
      <c r="E91759" s="88"/>
    </row>
    <row r="91760" spans="5:5" x14ac:dyDescent="0.2">
      <c r="E91760" s="88"/>
    </row>
    <row r="91761" spans="5:5" x14ac:dyDescent="0.2">
      <c r="E91761" s="88"/>
    </row>
    <row r="91762" spans="5:5" x14ac:dyDescent="0.2">
      <c r="E91762" s="88"/>
    </row>
    <row r="91763" spans="5:5" x14ac:dyDescent="0.2">
      <c r="E91763" s="88"/>
    </row>
    <row r="91764" spans="5:5" x14ac:dyDescent="0.2">
      <c r="E91764" s="88"/>
    </row>
    <row r="91765" spans="5:5" x14ac:dyDescent="0.2">
      <c r="E91765" s="88"/>
    </row>
    <row r="91766" spans="5:5" x14ac:dyDescent="0.2">
      <c r="E91766" s="88"/>
    </row>
    <row r="91767" spans="5:5" x14ac:dyDescent="0.2">
      <c r="E91767" s="88"/>
    </row>
    <row r="91768" spans="5:5" x14ac:dyDescent="0.2">
      <c r="E91768" s="88"/>
    </row>
    <row r="91769" spans="5:5" x14ac:dyDescent="0.2">
      <c r="E91769" s="88"/>
    </row>
    <row r="91770" spans="5:5" x14ac:dyDescent="0.2">
      <c r="E91770" s="88"/>
    </row>
    <row r="91771" spans="5:5" x14ac:dyDescent="0.2">
      <c r="E91771" s="88"/>
    </row>
    <row r="91772" spans="5:5" x14ac:dyDescent="0.2">
      <c r="E91772" s="88"/>
    </row>
    <row r="91773" spans="5:5" x14ac:dyDescent="0.2">
      <c r="E91773" s="88"/>
    </row>
    <row r="91774" spans="5:5" x14ac:dyDescent="0.2">
      <c r="E91774" s="88"/>
    </row>
    <row r="91775" spans="5:5" x14ac:dyDescent="0.2">
      <c r="E91775" s="88"/>
    </row>
    <row r="91776" spans="5:5" x14ac:dyDescent="0.2">
      <c r="E91776" s="88"/>
    </row>
    <row r="91777" spans="5:5" x14ac:dyDescent="0.2">
      <c r="E91777" s="88"/>
    </row>
    <row r="91778" spans="5:5" x14ac:dyDescent="0.2">
      <c r="E91778" s="88"/>
    </row>
    <row r="91779" spans="5:5" x14ac:dyDescent="0.2">
      <c r="E91779" s="88"/>
    </row>
    <row r="91780" spans="5:5" x14ac:dyDescent="0.2">
      <c r="E91780" s="88"/>
    </row>
    <row r="91781" spans="5:5" x14ac:dyDescent="0.2">
      <c r="E91781" s="88"/>
    </row>
    <row r="91782" spans="5:5" x14ac:dyDescent="0.2">
      <c r="E91782" s="88"/>
    </row>
    <row r="91783" spans="5:5" x14ac:dyDescent="0.2">
      <c r="E91783" s="88"/>
    </row>
    <row r="91784" spans="5:5" x14ac:dyDescent="0.2">
      <c r="E91784" s="88"/>
    </row>
    <row r="91785" spans="5:5" x14ac:dyDescent="0.2">
      <c r="E91785" s="88"/>
    </row>
    <row r="91786" spans="5:5" x14ac:dyDescent="0.2">
      <c r="E91786" s="88"/>
    </row>
    <row r="91787" spans="5:5" x14ac:dyDescent="0.2">
      <c r="E91787" s="88"/>
    </row>
    <row r="91788" spans="5:5" x14ac:dyDescent="0.2">
      <c r="E91788" s="88"/>
    </row>
    <row r="91789" spans="5:5" x14ac:dyDescent="0.2">
      <c r="E91789" s="88"/>
    </row>
    <row r="91790" spans="5:5" x14ac:dyDescent="0.2">
      <c r="E91790" s="88"/>
    </row>
    <row r="91791" spans="5:5" x14ac:dyDescent="0.2">
      <c r="E91791" s="88"/>
    </row>
    <row r="91792" spans="5:5" x14ac:dyDescent="0.2">
      <c r="E91792" s="88"/>
    </row>
    <row r="91793" spans="5:5" x14ac:dyDescent="0.2">
      <c r="E91793" s="88"/>
    </row>
    <row r="91794" spans="5:5" x14ac:dyDescent="0.2">
      <c r="E91794" s="88"/>
    </row>
    <row r="91795" spans="5:5" x14ac:dyDescent="0.2">
      <c r="E91795" s="88"/>
    </row>
    <row r="91796" spans="5:5" x14ac:dyDescent="0.2">
      <c r="E91796" s="88"/>
    </row>
    <row r="91797" spans="5:5" x14ac:dyDescent="0.2">
      <c r="E91797" s="88"/>
    </row>
    <row r="91798" spans="5:5" x14ac:dyDescent="0.2">
      <c r="E91798" s="88"/>
    </row>
    <row r="91799" spans="5:5" x14ac:dyDescent="0.2">
      <c r="E91799" s="88"/>
    </row>
    <row r="91800" spans="5:5" x14ac:dyDescent="0.2">
      <c r="E91800" s="88"/>
    </row>
    <row r="91801" spans="5:5" x14ac:dyDescent="0.2">
      <c r="E91801" s="88"/>
    </row>
    <row r="91802" spans="5:5" x14ac:dyDescent="0.2">
      <c r="E91802" s="88"/>
    </row>
    <row r="91803" spans="5:5" x14ac:dyDescent="0.2">
      <c r="E91803" s="88"/>
    </row>
    <row r="91804" spans="5:5" x14ac:dyDescent="0.2">
      <c r="E91804" s="88"/>
    </row>
    <row r="91805" spans="5:5" x14ac:dyDescent="0.2">
      <c r="E91805" s="88"/>
    </row>
    <row r="91806" spans="5:5" x14ac:dyDescent="0.2">
      <c r="E91806" s="88"/>
    </row>
    <row r="91807" spans="5:5" x14ac:dyDescent="0.2">
      <c r="E91807" s="88"/>
    </row>
    <row r="91808" spans="5:5" x14ac:dyDescent="0.2">
      <c r="E91808" s="88"/>
    </row>
    <row r="91809" spans="5:5" x14ac:dyDescent="0.2">
      <c r="E91809" s="88"/>
    </row>
    <row r="91810" spans="5:5" x14ac:dyDescent="0.2">
      <c r="E91810" s="88"/>
    </row>
    <row r="91811" spans="5:5" x14ac:dyDescent="0.2">
      <c r="E91811" s="88"/>
    </row>
    <row r="91812" spans="5:5" x14ac:dyDescent="0.2">
      <c r="E91812" s="88"/>
    </row>
    <row r="91813" spans="5:5" x14ac:dyDescent="0.2">
      <c r="E91813" s="88"/>
    </row>
    <row r="91814" spans="5:5" x14ac:dyDescent="0.2">
      <c r="E91814" s="88"/>
    </row>
    <row r="91815" spans="5:5" x14ac:dyDescent="0.2">
      <c r="E91815" s="88"/>
    </row>
    <row r="91816" spans="5:5" x14ac:dyDescent="0.2">
      <c r="E91816" s="88"/>
    </row>
    <row r="91817" spans="5:5" x14ac:dyDescent="0.2">
      <c r="E91817" s="88"/>
    </row>
    <row r="91818" spans="5:5" x14ac:dyDescent="0.2">
      <c r="E91818" s="88"/>
    </row>
    <row r="91819" spans="5:5" x14ac:dyDescent="0.2">
      <c r="E91819" s="88"/>
    </row>
    <row r="91820" spans="5:5" x14ac:dyDescent="0.2">
      <c r="E91820" s="88"/>
    </row>
    <row r="91821" spans="5:5" x14ac:dyDescent="0.2">
      <c r="E91821" s="88"/>
    </row>
    <row r="91822" spans="5:5" x14ac:dyDescent="0.2">
      <c r="E91822" s="88"/>
    </row>
    <row r="91823" spans="5:5" x14ac:dyDescent="0.2">
      <c r="E91823" s="88"/>
    </row>
    <row r="91824" spans="5:5" x14ac:dyDescent="0.2">
      <c r="E91824" s="88"/>
    </row>
    <row r="91825" spans="5:5" x14ac:dyDescent="0.2">
      <c r="E91825" s="88"/>
    </row>
    <row r="91826" spans="5:5" x14ac:dyDescent="0.2">
      <c r="E91826" s="88"/>
    </row>
    <row r="91827" spans="5:5" x14ac:dyDescent="0.2">
      <c r="E91827" s="88"/>
    </row>
    <row r="91828" spans="5:5" x14ac:dyDescent="0.2">
      <c r="E91828" s="88"/>
    </row>
    <row r="91829" spans="5:5" x14ac:dyDescent="0.2">
      <c r="E91829" s="88"/>
    </row>
    <row r="91830" spans="5:5" x14ac:dyDescent="0.2">
      <c r="E91830" s="88"/>
    </row>
    <row r="91831" spans="5:5" x14ac:dyDescent="0.2">
      <c r="E91831" s="88"/>
    </row>
    <row r="91832" spans="5:5" x14ac:dyDescent="0.2">
      <c r="E91832" s="88"/>
    </row>
    <row r="91833" spans="5:5" x14ac:dyDescent="0.2">
      <c r="E91833" s="88"/>
    </row>
    <row r="91834" spans="5:5" x14ac:dyDescent="0.2">
      <c r="E91834" s="88"/>
    </row>
    <row r="91835" spans="5:5" x14ac:dyDescent="0.2">
      <c r="E91835" s="88"/>
    </row>
    <row r="91836" spans="5:5" x14ac:dyDescent="0.2">
      <c r="E91836" s="88"/>
    </row>
    <row r="91837" spans="5:5" x14ac:dyDescent="0.2">
      <c r="E91837" s="88"/>
    </row>
    <row r="91838" spans="5:5" x14ac:dyDescent="0.2">
      <c r="E91838" s="88"/>
    </row>
    <row r="91839" spans="5:5" x14ac:dyDescent="0.2">
      <c r="E91839" s="88"/>
    </row>
    <row r="91840" spans="5:5" x14ac:dyDescent="0.2">
      <c r="E91840" s="88"/>
    </row>
    <row r="91841" spans="5:5" x14ac:dyDescent="0.2">
      <c r="E91841" s="88"/>
    </row>
    <row r="91842" spans="5:5" x14ac:dyDescent="0.2">
      <c r="E91842" s="88"/>
    </row>
    <row r="91843" spans="5:5" x14ac:dyDescent="0.2">
      <c r="E91843" s="88"/>
    </row>
    <row r="91844" spans="5:5" x14ac:dyDescent="0.2">
      <c r="E91844" s="88"/>
    </row>
    <row r="91845" spans="5:5" x14ac:dyDescent="0.2">
      <c r="E91845" s="88"/>
    </row>
    <row r="91846" spans="5:5" x14ac:dyDescent="0.2">
      <c r="E91846" s="88"/>
    </row>
    <row r="91847" spans="5:5" x14ac:dyDescent="0.2">
      <c r="E91847" s="88"/>
    </row>
    <row r="91848" spans="5:5" x14ac:dyDescent="0.2">
      <c r="E91848" s="88"/>
    </row>
    <row r="91849" spans="5:5" x14ac:dyDescent="0.2">
      <c r="E91849" s="88"/>
    </row>
    <row r="91850" spans="5:5" x14ac:dyDescent="0.2">
      <c r="E91850" s="88"/>
    </row>
    <row r="91851" spans="5:5" x14ac:dyDescent="0.2">
      <c r="E91851" s="88"/>
    </row>
    <row r="91852" spans="5:5" x14ac:dyDescent="0.2">
      <c r="E91852" s="88"/>
    </row>
    <row r="91853" spans="5:5" x14ac:dyDescent="0.2">
      <c r="E91853" s="88"/>
    </row>
    <row r="91854" spans="5:5" x14ac:dyDescent="0.2">
      <c r="E91854" s="88"/>
    </row>
    <row r="91855" spans="5:5" x14ac:dyDescent="0.2">
      <c r="E91855" s="88"/>
    </row>
    <row r="91856" spans="5:5" x14ac:dyDescent="0.2">
      <c r="E91856" s="88"/>
    </row>
    <row r="91857" spans="5:5" x14ac:dyDescent="0.2">
      <c r="E91857" s="88"/>
    </row>
    <row r="91858" spans="5:5" x14ac:dyDescent="0.2">
      <c r="E91858" s="88"/>
    </row>
    <row r="91859" spans="5:5" x14ac:dyDescent="0.2">
      <c r="E91859" s="88"/>
    </row>
    <row r="91860" spans="5:5" x14ac:dyDescent="0.2">
      <c r="E91860" s="88"/>
    </row>
    <row r="91861" spans="5:5" x14ac:dyDescent="0.2">
      <c r="E91861" s="88"/>
    </row>
    <row r="91862" spans="5:5" x14ac:dyDescent="0.2">
      <c r="E91862" s="88"/>
    </row>
    <row r="91863" spans="5:5" x14ac:dyDescent="0.2">
      <c r="E91863" s="88"/>
    </row>
    <row r="91864" spans="5:5" x14ac:dyDescent="0.2">
      <c r="E91864" s="88"/>
    </row>
    <row r="91865" spans="5:5" x14ac:dyDescent="0.2">
      <c r="E91865" s="88"/>
    </row>
    <row r="91866" spans="5:5" x14ac:dyDescent="0.2">
      <c r="E91866" s="88"/>
    </row>
    <row r="91867" spans="5:5" x14ac:dyDescent="0.2">
      <c r="E91867" s="88"/>
    </row>
    <row r="91868" spans="5:5" x14ac:dyDescent="0.2">
      <c r="E91868" s="88"/>
    </row>
    <row r="91869" spans="5:5" x14ac:dyDescent="0.2">
      <c r="E91869" s="88"/>
    </row>
    <row r="91870" spans="5:5" x14ac:dyDescent="0.2">
      <c r="E91870" s="88"/>
    </row>
    <row r="91871" spans="5:5" x14ac:dyDescent="0.2">
      <c r="E91871" s="88"/>
    </row>
    <row r="91872" spans="5:5" x14ac:dyDescent="0.2">
      <c r="E91872" s="88"/>
    </row>
    <row r="91873" spans="5:5" x14ac:dyDescent="0.2">
      <c r="E91873" s="88"/>
    </row>
    <row r="91874" spans="5:5" x14ac:dyDescent="0.2">
      <c r="E91874" s="88"/>
    </row>
    <row r="91875" spans="5:5" x14ac:dyDescent="0.2">
      <c r="E91875" s="88"/>
    </row>
    <row r="91876" spans="5:5" x14ac:dyDescent="0.2">
      <c r="E91876" s="88"/>
    </row>
    <row r="91877" spans="5:5" x14ac:dyDescent="0.2">
      <c r="E91877" s="88"/>
    </row>
    <row r="91878" spans="5:5" x14ac:dyDescent="0.2">
      <c r="E91878" s="88"/>
    </row>
    <row r="91879" spans="5:5" x14ac:dyDescent="0.2">
      <c r="E91879" s="88"/>
    </row>
    <row r="91880" spans="5:5" x14ac:dyDescent="0.2">
      <c r="E91880" s="88"/>
    </row>
    <row r="91881" spans="5:5" x14ac:dyDescent="0.2">
      <c r="E91881" s="88"/>
    </row>
    <row r="91882" spans="5:5" x14ac:dyDescent="0.2">
      <c r="E91882" s="88"/>
    </row>
    <row r="91883" spans="5:5" x14ac:dyDescent="0.2">
      <c r="E91883" s="88"/>
    </row>
    <row r="91884" spans="5:5" x14ac:dyDescent="0.2">
      <c r="E91884" s="88"/>
    </row>
    <row r="91885" spans="5:5" x14ac:dyDescent="0.2">
      <c r="E91885" s="88"/>
    </row>
    <row r="91886" spans="5:5" x14ac:dyDescent="0.2">
      <c r="E91886" s="88"/>
    </row>
    <row r="91887" spans="5:5" x14ac:dyDescent="0.2">
      <c r="E91887" s="88"/>
    </row>
    <row r="91888" spans="5:5" x14ac:dyDescent="0.2">
      <c r="E91888" s="88"/>
    </row>
    <row r="91889" spans="5:5" x14ac:dyDescent="0.2">
      <c r="E91889" s="88"/>
    </row>
    <row r="91890" spans="5:5" x14ac:dyDescent="0.2">
      <c r="E91890" s="88"/>
    </row>
    <row r="91891" spans="5:5" x14ac:dyDescent="0.2">
      <c r="E91891" s="88"/>
    </row>
    <row r="91892" spans="5:5" x14ac:dyDescent="0.2">
      <c r="E91892" s="88"/>
    </row>
    <row r="91893" spans="5:5" x14ac:dyDescent="0.2">
      <c r="E91893" s="88"/>
    </row>
    <row r="91894" spans="5:5" x14ac:dyDescent="0.2">
      <c r="E91894" s="88"/>
    </row>
    <row r="91895" spans="5:5" x14ac:dyDescent="0.2">
      <c r="E91895" s="88"/>
    </row>
    <row r="91896" spans="5:5" x14ac:dyDescent="0.2">
      <c r="E91896" s="88"/>
    </row>
    <row r="91897" spans="5:5" x14ac:dyDescent="0.2">
      <c r="E91897" s="88"/>
    </row>
    <row r="91898" spans="5:5" x14ac:dyDescent="0.2">
      <c r="E91898" s="88"/>
    </row>
    <row r="91899" spans="5:5" x14ac:dyDescent="0.2">
      <c r="E91899" s="88"/>
    </row>
    <row r="91900" spans="5:5" x14ac:dyDescent="0.2">
      <c r="E91900" s="88"/>
    </row>
    <row r="91901" spans="5:5" x14ac:dyDescent="0.2">
      <c r="E91901" s="88"/>
    </row>
    <row r="91902" spans="5:5" x14ac:dyDescent="0.2">
      <c r="E91902" s="88"/>
    </row>
    <row r="91903" spans="5:5" x14ac:dyDescent="0.2">
      <c r="E91903" s="88"/>
    </row>
    <row r="91904" spans="5:5" x14ac:dyDescent="0.2">
      <c r="E91904" s="88"/>
    </row>
    <row r="91905" spans="5:5" x14ac:dyDescent="0.2">
      <c r="E91905" s="88"/>
    </row>
    <row r="91906" spans="5:5" x14ac:dyDescent="0.2">
      <c r="E91906" s="88"/>
    </row>
    <row r="91907" spans="5:5" x14ac:dyDescent="0.2">
      <c r="E91907" s="88"/>
    </row>
    <row r="91908" spans="5:5" x14ac:dyDescent="0.2">
      <c r="E91908" s="88"/>
    </row>
    <row r="91909" spans="5:5" x14ac:dyDescent="0.2">
      <c r="E91909" s="88"/>
    </row>
    <row r="91910" spans="5:5" x14ac:dyDescent="0.2">
      <c r="E91910" s="88"/>
    </row>
    <row r="91911" spans="5:5" x14ac:dyDescent="0.2">
      <c r="E91911" s="88"/>
    </row>
    <row r="91912" spans="5:5" x14ac:dyDescent="0.2">
      <c r="E91912" s="88"/>
    </row>
    <row r="91913" spans="5:5" x14ac:dyDescent="0.2">
      <c r="E91913" s="88"/>
    </row>
    <row r="91914" spans="5:5" x14ac:dyDescent="0.2">
      <c r="E91914" s="88"/>
    </row>
    <row r="91915" spans="5:5" x14ac:dyDescent="0.2">
      <c r="E91915" s="88"/>
    </row>
    <row r="91916" spans="5:5" x14ac:dyDescent="0.2">
      <c r="E91916" s="88"/>
    </row>
    <row r="91917" spans="5:5" x14ac:dyDescent="0.2">
      <c r="E91917" s="88"/>
    </row>
    <row r="91918" spans="5:5" x14ac:dyDescent="0.2">
      <c r="E91918" s="88"/>
    </row>
    <row r="91919" spans="5:5" x14ac:dyDescent="0.2">
      <c r="E91919" s="88"/>
    </row>
    <row r="91920" spans="5:5" x14ac:dyDescent="0.2">
      <c r="E91920" s="88"/>
    </row>
    <row r="91921" spans="5:5" x14ac:dyDescent="0.2">
      <c r="E91921" s="88"/>
    </row>
    <row r="91922" spans="5:5" x14ac:dyDescent="0.2">
      <c r="E91922" s="88"/>
    </row>
    <row r="91923" spans="5:5" x14ac:dyDescent="0.2">
      <c r="E91923" s="88"/>
    </row>
    <row r="91924" spans="5:5" x14ac:dyDescent="0.2">
      <c r="E91924" s="88"/>
    </row>
    <row r="91925" spans="5:5" x14ac:dyDescent="0.2">
      <c r="E91925" s="88"/>
    </row>
    <row r="91926" spans="5:5" x14ac:dyDescent="0.2">
      <c r="E91926" s="88"/>
    </row>
    <row r="91927" spans="5:5" x14ac:dyDescent="0.2">
      <c r="E91927" s="88"/>
    </row>
    <row r="91928" spans="5:5" x14ac:dyDescent="0.2">
      <c r="E91928" s="88"/>
    </row>
    <row r="91929" spans="5:5" x14ac:dyDescent="0.2">
      <c r="E91929" s="88"/>
    </row>
    <row r="91930" spans="5:5" x14ac:dyDescent="0.2">
      <c r="E91930" s="88"/>
    </row>
    <row r="91931" spans="5:5" x14ac:dyDescent="0.2">
      <c r="E91931" s="88"/>
    </row>
    <row r="91932" spans="5:5" x14ac:dyDescent="0.2">
      <c r="E91932" s="88"/>
    </row>
    <row r="91933" spans="5:5" x14ac:dyDescent="0.2">
      <c r="E91933" s="88"/>
    </row>
    <row r="91934" spans="5:5" x14ac:dyDescent="0.2">
      <c r="E91934" s="88"/>
    </row>
    <row r="91935" spans="5:5" x14ac:dyDescent="0.2">
      <c r="E91935" s="88"/>
    </row>
    <row r="91936" spans="5:5" x14ac:dyDescent="0.2">
      <c r="E91936" s="88"/>
    </row>
    <row r="91937" spans="5:5" x14ac:dyDescent="0.2">
      <c r="E91937" s="88"/>
    </row>
    <row r="91938" spans="5:5" x14ac:dyDescent="0.2">
      <c r="E91938" s="88"/>
    </row>
    <row r="91939" spans="5:5" x14ac:dyDescent="0.2">
      <c r="E91939" s="88"/>
    </row>
    <row r="91940" spans="5:5" x14ac:dyDescent="0.2">
      <c r="E91940" s="88"/>
    </row>
    <row r="91941" spans="5:5" x14ac:dyDescent="0.2">
      <c r="E91941" s="88"/>
    </row>
    <row r="91942" spans="5:5" x14ac:dyDescent="0.2">
      <c r="E91942" s="88"/>
    </row>
    <row r="91943" spans="5:5" x14ac:dyDescent="0.2">
      <c r="E91943" s="88"/>
    </row>
    <row r="91944" spans="5:5" x14ac:dyDescent="0.2">
      <c r="E91944" s="88"/>
    </row>
    <row r="91945" spans="5:5" x14ac:dyDescent="0.2">
      <c r="E91945" s="88"/>
    </row>
    <row r="91946" spans="5:5" x14ac:dyDescent="0.2">
      <c r="E91946" s="88"/>
    </row>
    <row r="91947" spans="5:5" x14ac:dyDescent="0.2">
      <c r="E91947" s="88"/>
    </row>
    <row r="91948" spans="5:5" x14ac:dyDescent="0.2">
      <c r="E91948" s="88"/>
    </row>
    <row r="91949" spans="5:5" x14ac:dyDescent="0.2">
      <c r="E91949" s="88"/>
    </row>
    <row r="91950" spans="5:5" x14ac:dyDescent="0.2">
      <c r="E91950" s="88"/>
    </row>
    <row r="91951" spans="5:5" x14ac:dyDescent="0.2">
      <c r="E91951" s="88"/>
    </row>
    <row r="91952" spans="5:5" x14ac:dyDescent="0.2">
      <c r="E91952" s="88"/>
    </row>
    <row r="91953" spans="5:5" x14ac:dyDescent="0.2">
      <c r="E91953" s="88"/>
    </row>
    <row r="91954" spans="5:5" x14ac:dyDescent="0.2">
      <c r="E91954" s="88"/>
    </row>
    <row r="91955" spans="5:5" x14ac:dyDescent="0.2">
      <c r="E91955" s="88"/>
    </row>
    <row r="91956" spans="5:5" x14ac:dyDescent="0.2">
      <c r="E91956" s="88"/>
    </row>
    <row r="91957" spans="5:5" x14ac:dyDescent="0.2">
      <c r="E91957" s="88"/>
    </row>
    <row r="91958" spans="5:5" x14ac:dyDescent="0.2">
      <c r="E91958" s="88"/>
    </row>
    <row r="91959" spans="5:5" x14ac:dyDescent="0.2">
      <c r="E91959" s="88"/>
    </row>
    <row r="91960" spans="5:5" x14ac:dyDescent="0.2">
      <c r="E91960" s="88"/>
    </row>
    <row r="91961" spans="5:5" x14ac:dyDescent="0.2">
      <c r="E91961" s="88"/>
    </row>
    <row r="91962" spans="5:5" x14ac:dyDescent="0.2">
      <c r="E91962" s="88"/>
    </row>
    <row r="91963" spans="5:5" x14ac:dyDescent="0.2">
      <c r="E91963" s="88"/>
    </row>
    <row r="91964" spans="5:5" x14ac:dyDescent="0.2">
      <c r="E91964" s="88"/>
    </row>
    <row r="91965" spans="5:5" x14ac:dyDescent="0.2">
      <c r="E91965" s="88"/>
    </row>
    <row r="91966" spans="5:5" x14ac:dyDescent="0.2">
      <c r="E91966" s="88"/>
    </row>
    <row r="91967" spans="5:5" x14ac:dyDescent="0.2">
      <c r="E91967" s="88"/>
    </row>
    <row r="91968" spans="5:5" x14ac:dyDescent="0.2">
      <c r="E91968" s="88"/>
    </row>
    <row r="91969" spans="5:5" x14ac:dyDescent="0.2">
      <c r="E91969" s="88"/>
    </row>
    <row r="91970" spans="5:5" x14ac:dyDescent="0.2">
      <c r="E91970" s="88"/>
    </row>
    <row r="91971" spans="5:5" x14ac:dyDescent="0.2">
      <c r="E91971" s="88"/>
    </row>
    <row r="91972" spans="5:5" x14ac:dyDescent="0.2">
      <c r="E91972" s="88"/>
    </row>
    <row r="91973" spans="5:5" x14ac:dyDescent="0.2">
      <c r="E91973" s="88"/>
    </row>
    <row r="91974" spans="5:5" x14ac:dyDescent="0.2">
      <c r="E91974" s="88"/>
    </row>
    <row r="91975" spans="5:5" x14ac:dyDescent="0.2">
      <c r="E91975" s="88"/>
    </row>
    <row r="91976" spans="5:5" x14ac:dyDescent="0.2">
      <c r="E91976" s="88"/>
    </row>
    <row r="91977" spans="5:5" x14ac:dyDescent="0.2">
      <c r="E91977" s="88"/>
    </row>
    <row r="91978" spans="5:5" x14ac:dyDescent="0.2">
      <c r="E91978" s="88"/>
    </row>
    <row r="91979" spans="5:5" x14ac:dyDescent="0.2">
      <c r="E91979" s="88"/>
    </row>
    <row r="91980" spans="5:5" x14ac:dyDescent="0.2">
      <c r="E91980" s="88"/>
    </row>
    <row r="91981" spans="5:5" x14ac:dyDescent="0.2">
      <c r="E91981" s="88"/>
    </row>
    <row r="91982" spans="5:5" x14ac:dyDescent="0.2">
      <c r="E91982" s="88"/>
    </row>
    <row r="91983" spans="5:5" x14ac:dyDescent="0.2">
      <c r="E91983" s="88"/>
    </row>
    <row r="91984" spans="5:5" x14ac:dyDescent="0.2">
      <c r="E91984" s="88"/>
    </row>
    <row r="91985" spans="5:5" x14ac:dyDescent="0.2">
      <c r="E91985" s="88"/>
    </row>
    <row r="91986" spans="5:5" x14ac:dyDescent="0.2">
      <c r="E91986" s="88"/>
    </row>
    <row r="91987" spans="5:5" x14ac:dyDescent="0.2">
      <c r="E91987" s="88"/>
    </row>
    <row r="91988" spans="5:5" x14ac:dyDescent="0.2">
      <c r="E91988" s="88"/>
    </row>
    <row r="91989" spans="5:5" x14ac:dyDescent="0.2">
      <c r="E91989" s="88"/>
    </row>
    <row r="91990" spans="5:5" x14ac:dyDescent="0.2">
      <c r="E91990" s="88"/>
    </row>
    <row r="91991" spans="5:5" x14ac:dyDescent="0.2">
      <c r="E91991" s="88"/>
    </row>
    <row r="91992" spans="5:5" x14ac:dyDescent="0.2">
      <c r="E91992" s="88"/>
    </row>
    <row r="91993" spans="5:5" x14ac:dyDescent="0.2">
      <c r="E91993" s="88"/>
    </row>
    <row r="91994" spans="5:5" x14ac:dyDescent="0.2">
      <c r="E91994" s="88"/>
    </row>
    <row r="91995" spans="5:5" x14ac:dyDescent="0.2">
      <c r="E91995" s="88"/>
    </row>
    <row r="91996" spans="5:5" x14ac:dyDescent="0.2">
      <c r="E91996" s="88"/>
    </row>
    <row r="91997" spans="5:5" x14ac:dyDescent="0.2">
      <c r="E91997" s="88"/>
    </row>
    <row r="91998" spans="5:5" x14ac:dyDescent="0.2">
      <c r="E91998" s="88"/>
    </row>
    <row r="91999" spans="5:5" x14ac:dyDescent="0.2">
      <c r="E91999" s="88"/>
    </row>
    <row r="92000" spans="5:5" x14ac:dyDescent="0.2">
      <c r="E92000" s="88"/>
    </row>
    <row r="92001" spans="5:5" x14ac:dyDescent="0.2">
      <c r="E92001" s="88"/>
    </row>
    <row r="92002" spans="5:5" x14ac:dyDescent="0.2">
      <c r="E92002" s="88"/>
    </row>
    <row r="92003" spans="5:5" x14ac:dyDescent="0.2">
      <c r="E92003" s="88"/>
    </row>
    <row r="92004" spans="5:5" x14ac:dyDescent="0.2">
      <c r="E92004" s="88"/>
    </row>
    <row r="92005" spans="5:5" x14ac:dyDescent="0.2">
      <c r="E92005" s="88"/>
    </row>
    <row r="92006" spans="5:5" x14ac:dyDescent="0.2">
      <c r="E92006" s="88"/>
    </row>
    <row r="92007" spans="5:5" x14ac:dyDescent="0.2">
      <c r="E92007" s="88"/>
    </row>
    <row r="92008" spans="5:5" x14ac:dyDescent="0.2">
      <c r="E92008" s="88"/>
    </row>
    <row r="92009" spans="5:5" x14ac:dyDescent="0.2">
      <c r="E92009" s="88"/>
    </row>
    <row r="92010" spans="5:5" x14ac:dyDescent="0.2">
      <c r="E92010" s="88"/>
    </row>
    <row r="92011" spans="5:5" x14ac:dyDescent="0.2">
      <c r="E92011" s="88"/>
    </row>
    <row r="92012" spans="5:5" x14ac:dyDescent="0.2">
      <c r="E92012" s="88"/>
    </row>
    <row r="92013" spans="5:5" x14ac:dyDescent="0.2">
      <c r="E92013" s="88"/>
    </row>
    <row r="92014" spans="5:5" x14ac:dyDescent="0.2">
      <c r="E92014" s="88"/>
    </row>
    <row r="92015" spans="5:5" x14ac:dyDescent="0.2">
      <c r="E92015" s="88"/>
    </row>
    <row r="92016" spans="5:5" x14ac:dyDescent="0.2">
      <c r="E92016" s="88"/>
    </row>
    <row r="92017" spans="5:5" x14ac:dyDescent="0.2">
      <c r="E92017" s="88"/>
    </row>
    <row r="92018" spans="5:5" x14ac:dyDescent="0.2">
      <c r="E92018" s="88"/>
    </row>
    <row r="92019" spans="5:5" x14ac:dyDescent="0.2">
      <c r="E92019" s="88"/>
    </row>
    <row r="92020" spans="5:5" x14ac:dyDescent="0.2">
      <c r="E92020" s="88"/>
    </row>
    <row r="92021" spans="5:5" x14ac:dyDescent="0.2">
      <c r="E92021" s="88"/>
    </row>
    <row r="92022" spans="5:5" x14ac:dyDescent="0.2">
      <c r="E92022" s="88"/>
    </row>
    <row r="92023" spans="5:5" x14ac:dyDescent="0.2">
      <c r="E92023" s="88"/>
    </row>
    <row r="92024" spans="5:5" x14ac:dyDescent="0.2">
      <c r="E92024" s="88"/>
    </row>
    <row r="92025" spans="5:5" x14ac:dyDescent="0.2">
      <c r="E92025" s="88"/>
    </row>
    <row r="92026" spans="5:5" x14ac:dyDescent="0.2">
      <c r="E92026" s="88"/>
    </row>
    <row r="92027" spans="5:5" x14ac:dyDescent="0.2">
      <c r="E92027" s="88"/>
    </row>
    <row r="92028" spans="5:5" x14ac:dyDescent="0.2">
      <c r="E92028" s="88"/>
    </row>
    <row r="92029" spans="5:5" x14ac:dyDescent="0.2">
      <c r="E92029" s="88"/>
    </row>
    <row r="92030" spans="5:5" x14ac:dyDescent="0.2">
      <c r="E92030" s="88"/>
    </row>
    <row r="92031" spans="5:5" x14ac:dyDescent="0.2">
      <c r="E92031" s="88"/>
    </row>
    <row r="92032" spans="5:5" x14ac:dyDescent="0.2">
      <c r="E92032" s="88"/>
    </row>
    <row r="92033" spans="5:5" x14ac:dyDescent="0.2">
      <c r="E92033" s="88"/>
    </row>
    <row r="92034" spans="5:5" x14ac:dyDescent="0.2">
      <c r="E92034" s="88"/>
    </row>
    <row r="92035" spans="5:5" x14ac:dyDescent="0.2">
      <c r="E92035" s="88"/>
    </row>
    <row r="92036" spans="5:5" x14ac:dyDescent="0.2">
      <c r="E92036" s="88"/>
    </row>
    <row r="92037" spans="5:5" x14ac:dyDescent="0.2">
      <c r="E92037" s="88"/>
    </row>
    <row r="92038" spans="5:5" x14ac:dyDescent="0.2">
      <c r="E92038" s="88"/>
    </row>
    <row r="92039" spans="5:5" x14ac:dyDescent="0.2">
      <c r="E92039" s="88"/>
    </row>
    <row r="92040" spans="5:5" x14ac:dyDescent="0.2">
      <c r="E92040" s="88"/>
    </row>
    <row r="92041" spans="5:5" x14ac:dyDescent="0.2">
      <c r="E92041" s="88"/>
    </row>
    <row r="92042" spans="5:5" x14ac:dyDescent="0.2">
      <c r="E92042" s="88"/>
    </row>
    <row r="92043" spans="5:5" x14ac:dyDescent="0.2">
      <c r="E92043" s="88"/>
    </row>
    <row r="92044" spans="5:5" x14ac:dyDescent="0.2">
      <c r="E92044" s="88"/>
    </row>
    <row r="92045" spans="5:5" x14ac:dyDescent="0.2">
      <c r="E92045" s="88"/>
    </row>
    <row r="92046" spans="5:5" x14ac:dyDescent="0.2">
      <c r="E92046" s="88"/>
    </row>
    <row r="92047" spans="5:5" x14ac:dyDescent="0.2">
      <c r="E92047" s="88"/>
    </row>
    <row r="92048" spans="5:5" x14ac:dyDescent="0.2">
      <c r="E92048" s="88"/>
    </row>
    <row r="92049" spans="5:5" x14ac:dyDescent="0.2">
      <c r="E92049" s="88"/>
    </row>
    <row r="92050" spans="5:5" x14ac:dyDescent="0.2">
      <c r="E92050" s="88"/>
    </row>
    <row r="92051" spans="5:5" x14ac:dyDescent="0.2">
      <c r="E92051" s="88"/>
    </row>
    <row r="92052" spans="5:5" x14ac:dyDescent="0.2">
      <c r="E92052" s="88"/>
    </row>
    <row r="92053" spans="5:5" x14ac:dyDescent="0.2">
      <c r="E92053" s="88"/>
    </row>
    <row r="92054" spans="5:5" x14ac:dyDescent="0.2">
      <c r="E92054" s="88"/>
    </row>
    <row r="92055" spans="5:5" x14ac:dyDescent="0.2">
      <c r="E92055" s="88"/>
    </row>
    <row r="92056" spans="5:5" x14ac:dyDescent="0.2">
      <c r="E92056" s="88"/>
    </row>
    <row r="92057" spans="5:5" x14ac:dyDescent="0.2">
      <c r="E92057" s="88"/>
    </row>
    <row r="92058" spans="5:5" x14ac:dyDescent="0.2">
      <c r="E92058" s="88"/>
    </row>
    <row r="92059" spans="5:5" x14ac:dyDescent="0.2">
      <c r="E92059" s="88"/>
    </row>
    <row r="92060" spans="5:5" x14ac:dyDescent="0.2">
      <c r="E92060" s="88"/>
    </row>
    <row r="92061" spans="5:5" x14ac:dyDescent="0.2">
      <c r="E92061" s="88"/>
    </row>
    <row r="92062" spans="5:5" x14ac:dyDescent="0.2">
      <c r="E92062" s="88"/>
    </row>
    <row r="92063" spans="5:5" x14ac:dyDescent="0.2">
      <c r="E92063" s="88"/>
    </row>
    <row r="92064" spans="5:5" x14ac:dyDescent="0.2">
      <c r="E92064" s="88"/>
    </row>
    <row r="92065" spans="5:5" x14ac:dyDescent="0.2">
      <c r="E92065" s="88"/>
    </row>
    <row r="92066" spans="5:5" x14ac:dyDescent="0.2">
      <c r="E92066" s="88"/>
    </row>
    <row r="92067" spans="5:5" x14ac:dyDescent="0.2">
      <c r="E92067" s="88"/>
    </row>
    <row r="92068" spans="5:5" x14ac:dyDescent="0.2">
      <c r="E92068" s="88"/>
    </row>
    <row r="92069" spans="5:5" x14ac:dyDescent="0.2">
      <c r="E92069" s="88"/>
    </row>
    <row r="92070" spans="5:5" x14ac:dyDescent="0.2">
      <c r="E92070" s="88"/>
    </row>
    <row r="92071" spans="5:5" x14ac:dyDescent="0.2">
      <c r="E92071" s="88"/>
    </row>
    <row r="92072" spans="5:5" x14ac:dyDescent="0.2">
      <c r="E92072" s="88"/>
    </row>
    <row r="92073" spans="5:5" x14ac:dyDescent="0.2">
      <c r="E92073" s="88"/>
    </row>
    <row r="92074" spans="5:5" x14ac:dyDescent="0.2">
      <c r="E92074" s="88"/>
    </row>
    <row r="92075" spans="5:5" x14ac:dyDescent="0.2">
      <c r="E92075" s="88"/>
    </row>
    <row r="92076" spans="5:5" x14ac:dyDescent="0.2">
      <c r="E92076" s="88"/>
    </row>
    <row r="92077" spans="5:5" x14ac:dyDescent="0.2">
      <c r="E92077" s="88"/>
    </row>
    <row r="92078" spans="5:5" x14ac:dyDescent="0.2">
      <c r="E92078" s="88"/>
    </row>
    <row r="92079" spans="5:5" x14ac:dyDescent="0.2">
      <c r="E92079" s="88"/>
    </row>
    <row r="92080" spans="5:5" x14ac:dyDescent="0.2">
      <c r="E92080" s="88"/>
    </row>
    <row r="92081" spans="5:5" x14ac:dyDescent="0.2">
      <c r="E92081" s="88"/>
    </row>
    <row r="92082" spans="5:5" x14ac:dyDescent="0.2">
      <c r="E92082" s="88"/>
    </row>
    <row r="92083" spans="5:5" x14ac:dyDescent="0.2">
      <c r="E92083" s="88"/>
    </row>
    <row r="92084" spans="5:5" x14ac:dyDescent="0.2">
      <c r="E92084" s="88"/>
    </row>
    <row r="92085" spans="5:5" x14ac:dyDescent="0.2">
      <c r="E92085" s="88"/>
    </row>
    <row r="92086" spans="5:5" x14ac:dyDescent="0.2">
      <c r="E92086" s="88"/>
    </row>
    <row r="92087" spans="5:5" x14ac:dyDescent="0.2">
      <c r="E92087" s="88"/>
    </row>
    <row r="92088" spans="5:5" x14ac:dyDescent="0.2">
      <c r="E92088" s="88"/>
    </row>
    <row r="92089" spans="5:5" x14ac:dyDescent="0.2">
      <c r="E92089" s="88"/>
    </row>
    <row r="92090" spans="5:5" x14ac:dyDescent="0.2">
      <c r="E92090" s="88"/>
    </row>
    <row r="92091" spans="5:5" x14ac:dyDescent="0.2">
      <c r="E92091" s="88"/>
    </row>
    <row r="92092" spans="5:5" x14ac:dyDescent="0.2">
      <c r="E92092" s="88"/>
    </row>
    <row r="92093" spans="5:5" x14ac:dyDescent="0.2">
      <c r="E92093" s="88"/>
    </row>
    <row r="92094" spans="5:5" x14ac:dyDescent="0.2">
      <c r="E92094" s="88"/>
    </row>
    <row r="92095" spans="5:5" x14ac:dyDescent="0.2">
      <c r="E92095" s="88"/>
    </row>
    <row r="92096" spans="5:5" x14ac:dyDescent="0.2">
      <c r="E92096" s="88"/>
    </row>
    <row r="92097" spans="5:5" x14ac:dyDescent="0.2">
      <c r="E92097" s="88"/>
    </row>
    <row r="92098" spans="5:5" x14ac:dyDescent="0.2">
      <c r="E92098" s="88"/>
    </row>
    <row r="92099" spans="5:5" x14ac:dyDescent="0.2">
      <c r="E92099" s="88"/>
    </row>
    <row r="92100" spans="5:5" x14ac:dyDescent="0.2">
      <c r="E92100" s="88"/>
    </row>
    <row r="92101" spans="5:5" x14ac:dyDescent="0.2">
      <c r="E92101" s="88"/>
    </row>
    <row r="92102" spans="5:5" x14ac:dyDescent="0.2">
      <c r="E92102" s="88"/>
    </row>
    <row r="92103" spans="5:5" x14ac:dyDescent="0.2">
      <c r="E92103" s="88"/>
    </row>
    <row r="92104" spans="5:5" x14ac:dyDescent="0.2">
      <c r="E92104" s="88"/>
    </row>
    <row r="92105" spans="5:5" x14ac:dyDescent="0.2">
      <c r="E92105" s="88"/>
    </row>
    <row r="92106" spans="5:5" x14ac:dyDescent="0.2">
      <c r="E92106" s="88"/>
    </row>
    <row r="92107" spans="5:5" x14ac:dyDescent="0.2">
      <c r="E92107" s="88"/>
    </row>
    <row r="92108" spans="5:5" x14ac:dyDescent="0.2">
      <c r="E92108" s="88"/>
    </row>
    <row r="92109" spans="5:5" x14ac:dyDescent="0.2">
      <c r="E92109" s="88"/>
    </row>
    <row r="92110" spans="5:5" x14ac:dyDescent="0.2">
      <c r="E92110" s="88"/>
    </row>
    <row r="92111" spans="5:5" x14ac:dyDescent="0.2">
      <c r="E92111" s="88"/>
    </row>
    <row r="92112" spans="5:5" x14ac:dyDescent="0.2">
      <c r="E92112" s="88"/>
    </row>
    <row r="92113" spans="5:5" x14ac:dyDescent="0.2">
      <c r="E92113" s="88"/>
    </row>
    <row r="92114" spans="5:5" x14ac:dyDescent="0.2">
      <c r="E92114" s="88"/>
    </row>
    <row r="92115" spans="5:5" x14ac:dyDescent="0.2">
      <c r="E92115" s="88"/>
    </row>
    <row r="92116" spans="5:5" x14ac:dyDescent="0.2">
      <c r="E92116" s="88"/>
    </row>
    <row r="92117" spans="5:5" x14ac:dyDescent="0.2">
      <c r="E92117" s="88"/>
    </row>
    <row r="92118" spans="5:5" x14ac:dyDescent="0.2">
      <c r="E92118" s="88"/>
    </row>
    <row r="92119" spans="5:5" x14ac:dyDescent="0.2">
      <c r="E92119" s="88"/>
    </row>
    <row r="92120" spans="5:5" x14ac:dyDescent="0.2">
      <c r="E92120" s="88"/>
    </row>
    <row r="92121" spans="5:5" x14ac:dyDescent="0.2">
      <c r="E92121" s="88"/>
    </row>
    <row r="92122" spans="5:5" x14ac:dyDescent="0.2">
      <c r="E92122" s="88"/>
    </row>
    <row r="92123" spans="5:5" x14ac:dyDescent="0.2">
      <c r="E92123" s="88"/>
    </row>
    <row r="92124" spans="5:5" x14ac:dyDescent="0.2">
      <c r="E92124" s="88"/>
    </row>
    <row r="92125" spans="5:5" x14ac:dyDescent="0.2">
      <c r="E92125" s="88"/>
    </row>
    <row r="92126" spans="5:5" x14ac:dyDescent="0.2">
      <c r="E92126" s="88"/>
    </row>
    <row r="92127" spans="5:5" x14ac:dyDescent="0.2">
      <c r="E92127" s="88"/>
    </row>
    <row r="92128" spans="5:5" x14ac:dyDescent="0.2">
      <c r="E92128" s="88"/>
    </row>
    <row r="92129" spans="5:5" x14ac:dyDescent="0.2">
      <c r="E92129" s="88"/>
    </row>
    <row r="92130" spans="5:5" x14ac:dyDescent="0.2">
      <c r="E92130" s="88"/>
    </row>
    <row r="92131" spans="5:5" x14ac:dyDescent="0.2">
      <c r="E92131" s="88"/>
    </row>
    <row r="92132" spans="5:5" x14ac:dyDescent="0.2">
      <c r="E92132" s="88"/>
    </row>
    <row r="92133" spans="5:5" x14ac:dyDescent="0.2">
      <c r="E92133" s="88"/>
    </row>
    <row r="92134" spans="5:5" x14ac:dyDescent="0.2">
      <c r="E92134" s="88"/>
    </row>
    <row r="92135" spans="5:5" x14ac:dyDescent="0.2">
      <c r="E92135" s="88"/>
    </row>
    <row r="92136" spans="5:5" x14ac:dyDescent="0.2">
      <c r="E92136" s="88"/>
    </row>
    <row r="92137" spans="5:5" x14ac:dyDescent="0.2">
      <c r="E92137" s="88"/>
    </row>
    <row r="92138" spans="5:5" x14ac:dyDescent="0.2">
      <c r="E92138" s="88"/>
    </row>
    <row r="92139" spans="5:5" x14ac:dyDescent="0.2">
      <c r="E92139" s="88"/>
    </row>
    <row r="92140" spans="5:5" x14ac:dyDescent="0.2">
      <c r="E92140" s="88"/>
    </row>
    <row r="92141" spans="5:5" x14ac:dyDescent="0.2">
      <c r="E92141" s="88"/>
    </row>
    <row r="92142" spans="5:5" x14ac:dyDescent="0.2">
      <c r="E92142" s="88"/>
    </row>
    <row r="92143" spans="5:5" x14ac:dyDescent="0.2">
      <c r="E92143" s="88"/>
    </row>
    <row r="92144" spans="5:5" x14ac:dyDescent="0.2">
      <c r="E92144" s="88"/>
    </row>
    <row r="92145" spans="5:5" x14ac:dyDescent="0.2">
      <c r="E92145" s="88"/>
    </row>
    <row r="92146" spans="5:5" x14ac:dyDescent="0.2">
      <c r="E92146" s="88"/>
    </row>
    <row r="92147" spans="5:5" x14ac:dyDescent="0.2">
      <c r="E92147" s="88"/>
    </row>
    <row r="92148" spans="5:5" x14ac:dyDescent="0.2">
      <c r="E92148" s="88"/>
    </row>
    <row r="92149" spans="5:5" x14ac:dyDescent="0.2">
      <c r="E92149" s="88"/>
    </row>
    <row r="92150" spans="5:5" x14ac:dyDescent="0.2">
      <c r="E92150" s="88"/>
    </row>
    <row r="92151" spans="5:5" x14ac:dyDescent="0.2">
      <c r="E92151" s="88"/>
    </row>
    <row r="92152" spans="5:5" x14ac:dyDescent="0.2">
      <c r="E92152" s="88"/>
    </row>
    <row r="92153" spans="5:5" x14ac:dyDescent="0.2">
      <c r="E92153" s="88"/>
    </row>
    <row r="92154" spans="5:5" x14ac:dyDescent="0.2">
      <c r="E92154" s="88"/>
    </row>
    <row r="92155" spans="5:5" x14ac:dyDescent="0.2">
      <c r="E92155" s="88"/>
    </row>
    <row r="92156" spans="5:5" x14ac:dyDescent="0.2">
      <c r="E92156" s="88"/>
    </row>
    <row r="92157" spans="5:5" x14ac:dyDescent="0.2">
      <c r="E92157" s="88"/>
    </row>
    <row r="92158" spans="5:5" x14ac:dyDescent="0.2">
      <c r="E92158" s="88"/>
    </row>
    <row r="92159" spans="5:5" x14ac:dyDescent="0.2">
      <c r="E92159" s="88"/>
    </row>
    <row r="92160" spans="5:5" x14ac:dyDescent="0.2">
      <c r="E92160" s="88"/>
    </row>
    <row r="92161" spans="5:5" x14ac:dyDescent="0.2">
      <c r="E92161" s="88"/>
    </row>
    <row r="92162" spans="5:5" x14ac:dyDescent="0.2">
      <c r="E92162" s="88"/>
    </row>
    <row r="92163" spans="5:5" x14ac:dyDescent="0.2">
      <c r="E92163" s="88"/>
    </row>
    <row r="92164" spans="5:5" x14ac:dyDescent="0.2">
      <c r="E92164" s="88"/>
    </row>
    <row r="92165" spans="5:5" x14ac:dyDescent="0.2">
      <c r="E92165" s="88"/>
    </row>
    <row r="92166" spans="5:5" x14ac:dyDescent="0.2">
      <c r="E92166" s="88"/>
    </row>
    <row r="92167" spans="5:5" x14ac:dyDescent="0.2">
      <c r="E92167" s="88"/>
    </row>
    <row r="92168" spans="5:5" x14ac:dyDescent="0.2">
      <c r="E92168" s="88"/>
    </row>
    <row r="92169" spans="5:5" x14ac:dyDescent="0.2">
      <c r="E92169" s="88"/>
    </row>
    <row r="92170" spans="5:5" x14ac:dyDescent="0.2">
      <c r="E92170" s="88"/>
    </row>
    <row r="92171" spans="5:5" x14ac:dyDescent="0.2">
      <c r="E92171" s="88"/>
    </row>
    <row r="92172" spans="5:5" x14ac:dyDescent="0.2">
      <c r="E92172" s="88"/>
    </row>
    <row r="92173" spans="5:5" x14ac:dyDescent="0.2">
      <c r="E92173" s="88"/>
    </row>
    <row r="92174" spans="5:5" x14ac:dyDescent="0.2">
      <c r="E92174" s="88"/>
    </row>
    <row r="92175" spans="5:5" x14ac:dyDescent="0.2">
      <c r="E92175" s="88"/>
    </row>
    <row r="92176" spans="5:5" x14ac:dyDescent="0.2">
      <c r="E92176" s="88"/>
    </row>
    <row r="92177" spans="5:5" x14ac:dyDescent="0.2">
      <c r="E92177" s="88"/>
    </row>
    <row r="92178" spans="5:5" x14ac:dyDescent="0.2">
      <c r="E92178" s="88"/>
    </row>
    <row r="92179" spans="5:5" x14ac:dyDescent="0.2">
      <c r="E92179" s="88"/>
    </row>
    <row r="92180" spans="5:5" x14ac:dyDescent="0.2">
      <c r="E92180" s="88"/>
    </row>
    <row r="92181" spans="5:5" x14ac:dyDescent="0.2">
      <c r="E92181" s="88"/>
    </row>
    <row r="92182" spans="5:5" x14ac:dyDescent="0.2">
      <c r="E92182" s="88"/>
    </row>
    <row r="92183" spans="5:5" x14ac:dyDescent="0.2">
      <c r="E92183" s="88"/>
    </row>
    <row r="92184" spans="5:5" x14ac:dyDescent="0.2">
      <c r="E92184" s="88"/>
    </row>
    <row r="92185" spans="5:5" x14ac:dyDescent="0.2">
      <c r="E92185" s="88"/>
    </row>
    <row r="92186" spans="5:5" x14ac:dyDescent="0.2">
      <c r="E92186" s="88"/>
    </row>
    <row r="92187" spans="5:5" x14ac:dyDescent="0.2">
      <c r="E92187" s="88"/>
    </row>
    <row r="92188" spans="5:5" x14ac:dyDescent="0.2">
      <c r="E92188" s="88"/>
    </row>
    <row r="92189" spans="5:5" x14ac:dyDescent="0.2">
      <c r="E92189" s="88"/>
    </row>
    <row r="92190" spans="5:5" x14ac:dyDescent="0.2">
      <c r="E92190" s="88"/>
    </row>
    <row r="92191" spans="5:5" x14ac:dyDescent="0.2">
      <c r="E92191" s="88"/>
    </row>
    <row r="92192" spans="5:5" x14ac:dyDescent="0.2">
      <c r="E92192" s="88"/>
    </row>
    <row r="92193" spans="5:5" x14ac:dyDescent="0.2">
      <c r="E92193" s="88"/>
    </row>
    <row r="92194" spans="5:5" x14ac:dyDescent="0.2">
      <c r="E92194" s="88"/>
    </row>
    <row r="92195" spans="5:5" x14ac:dyDescent="0.2">
      <c r="E92195" s="88"/>
    </row>
    <row r="92196" spans="5:5" x14ac:dyDescent="0.2">
      <c r="E92196" s="88"/>
    </row>
    <row r="92197" spans="5:5" x14ac:dyDescent="0.2">
      <c r="E92197" s="88"/>
    </row>
    <row r="92198" spans="5:5" x14ac:dyDescent="0.2">
      <c r="E92198" s="88"/>
    </row>
    <row r="92199" spans="5:5" x14ac:dyDescent="0.2">
      <c r="E92199" s="88"/>
    </row>
    <row r="92200" spans="5:5" x14ac:dyDescent="0.2">
      <c r="E92200" s="88"/>
    </row>
    <row r="92201" spans="5:5" x14ac:dyDescent="0.2">
      <c r="E92201" s="88"/>
    </row>
    <row r="92202" spans="5:5" x14ac:dyDescent="0.2">
      <c r="E92202" s="88"/>
    </row>
    <row r="92203" spans="5:5" x14ac:dyDescent="0.2">
      <c r="E92203" s="88"/>
    </row>
    <row r="92204" spans="5:5" x14ac:dyDescent="0.2">
      <c r="E92204" s="88"/>
    </row>
    <row r="92205" spans="5:5" x14ac:dyDescent="0.2">
      <c r="E92205" s="88"/>
    </row>
    <row r="92206" spans="5:5" x14ac:dyDescent="0.2">
      <c r="E92206" s="88"/>
    </row>
    <row r="92207" spans="5:5" x14ac:dyDescent="0.2">
      <c r="E92207" s="88"/>
    </row>
    <row r="92208" spans="5:5" x14ac:dyDescent="0.2">
      <c r="E92208" s="88"/>
    </row>
    <row r="92209" spans="5:5" x14ac:dyDescent="0.2">
      <c r="E92209" s="88"/>
    </row>
    <row r="92210" spans="5:5" x14ac:dyDescent="0.2">
      <c r="E92210" s="88"/>
    </row>
    <row r="92211" spans="5:5" x14ac:dyDescent="0.2">
      <c r="E92211" s="88"/>
    </row>
    <row r="92212" spans="5:5" x14ac:dyDescent="0.2">
      <c r="E92212" s="88"/>
    </row>
    <row r="92213" spans="5:5" x14ac:dyDescent="0.2">
      <c r="E92213" s="88"/>
    </row>
    <row r="92214" spans="5:5" x14ac:dyDescent="0.2">
      <c r="E92214" s="88"/>
    </row>
    <row r="92215" spans="5:5" x14ac:dyDescent="0.2">
      <c r="E92215" s="88"/>
    </row>
    <row r="92216" spans="5:5" x14ac:dyDescent="0.2">
      <c r="E92216" s="88"/>
    </row>
    <row r="92217" spans="5:5" x14ac:dyDescent="0.2">
      <c r="E92217" s="88"/>
    </row>
    <row r="92218" spans="5:5" x14ac:dyDescent="0.2">
      <c r="E92218" s="88"/>
    </row>
    <row r="92219" spans="5:5" x14ac:dyDescent="0.2">
      <c r="E92219" s="88"/>
    </row>
    <row r="92220" spans="5:5" x14ac:dyDescent="0.2">
      <c r="E92220" s="88"/>
    </row>
    <row r="92221" spans="5:5" x14ac:dyDescent="0.2">
      <c r="E92221" s="88"/>
    </row>
    <row r="92222" spans="5:5" x14ac:dyDescent="0.2">
      <c r="E92222" s="88"/>
    </row>
    <row r="92223" spans="5:5" x14ac:dyDescent="0.2">
      <c r="E92223" s="88"/>
    </row>
    <row r="92224" spans="5:5" x14ac:dyDescent="0.2">
      <c r="E92224" s="88"/>
    </row>
    <row r="92225" spans="5:5" x14ac:dyDescent="0.2">
      <c r="E92225" s="88"/>
    </row>
    <row r="92226" spans="5:5" x14ac:dyDescent="0.2">
      <c r="E92226" s="88"/>
    </row>
    <row r="92227" spans="5:5" x14ac:dyDescent="0.2">
      <c r="E92227" s="88"/>
    </row>
    <row r="92228" spans="5:5" x14ac:dyDescent="0.2">
      <c r="E92228" s="88"/>
    </row>
    <row r="92229" spans="5:5" x14ac:dyDescent="0.2">
      <c r="E92229" s="88"/>
    </row>
    <row r="92230" spans="5:5" x14ac:dyDescent="0.2">
      <c r="E92230" s="88"/>
    </row>
    <row r="92231" spans="5:5" x14ac:dyDescent="0.2">
      <c r="E92231" s="88"/>
    </row>
    <row r="92232" spans="5:5" x14ac:dyDescent="0.2">
      <c r="E92232" s="88"/>
    </row>
    <row r="92233" spans="5:5" x14ac:dyDescent="0.2">
      <c r="E92233" s="88"/>
    </row>
    <row r="92234" spans="5:5" x14ac:dyDescent="0.2">
      <c r="E92234" s="88"/>
    </row>
    <row r="92235" spans="5:5" x14ac:dyDescent="0.2">
      <c r="E92235" s="88"/>
    </row>
    <row r="92236" spans="5:5" x14ac:dyDescent="0.2">
      <c r="E92236" s="88"/>
    </row>
    <row r="92237" spans="5:5" x14ac:dyDescent="0.2">
      <c r="E92237" s="88"/>
    </row>
    <row r="92238" spans="5:5" x14ac:dyDescent="0.2">
      <c r="E92238" s="88"/>
    </row>
    <row r="92239" spans="5:5" x14ac:dyDescent="0.2">
      <c r="E92239" s="88"/>
    </row>
    <row r="92240" spans="5:5" x14ac:dyDescent="0.2">
      <c r="E92240" s="88"/>
    </row>
    <row r="92241" spans="5:5" x14ac:dyDescent="0.2">
      <c r="E92241" s="88"/>
    </row>
    <row r="92242" spans="5:5" x14ac:dyDescent="0.2">
      <c r="E92242" s="88"/>
    </row>
    <row r="92243" spans="5:5" x14ac:dyDescent="0.2">
      <c r="E92243" s="88"/>
    </row>
    <row r="92244" spans="5:5" x14ac:dyDescent="0.2">
      <c r="E92244" s="88"/>
    </row>
    <row r="92245" spans="5:5" x14ac:dyDescent="0.2">
      <c r="E92245" s="88"/>
    </row>
    <row r="92246" spans="5:5" x14ac:dyDescent="0.2">
      <c r="E92246" s="88"/>
    </row>
    <row r="92247" spans="5:5" x14ac:dyDescent="0.2">
      <c r="E92247" s="88"/>
    </row>
    <row r="92248" spans="5:5" x14ac:dyDescent="0.2">
      <c r="E92248" s="88"/>
    </row>
    <row r="92249" spans="5:5" x14ac:dyDescent="0.2">
      <c r="E92249" s="88"/>
    </row>
    <row r="92250" spans="5:5" x14ac:dyDescent="0.2">
      <c r="E92250" s="88"/>
    </row>
    <row r="92251" spans="5:5" x14ac:dyDescent="0.2">
      <c r="E92251" s="88"/>
    </row>
    <row r="92252" spans="5:5" x14ac:dyDescent="0.2">
      <c r="E92252" s="88"/>
    </row>
    <row r="92253" spans="5:5" x14ac:dyDescent="0.2">
      <c r="E92253" s="88"/>
    </row>
    <row r="92254" spans="5:5" x14ac:dyDescent="0.2">
      <c r="E92254" s="88"/>
    </row>
    <row r="92255" spans="5:5" x14ac:dyDescent="0.2">
      <c r="E92255" s="88"/>
    </row>
    <row r="92256" spans="5:5" x14ac:dyDescent="0.2">
      <c r="E92256" s="88"/>
    </row>
    <row r="92257" spans="5:5" x14ac:dyDescent="0.2">
      <c r="E92257" s="88"/>
    </row>
    <row r="92258" spans="5:5" x14ac:dyDescent="0.2">
      <c r="E92258" s="88"/>
    </row>
    <row r="92259" spans="5:5" x14ac:dyDescent="0.2">
      <c r="E92259" s="88"/>
    </row>
    <row r="92260" spans="5:5" x14ac:dyDescent="0.2">
      <c r="E92260" s="88"/>
    </row>
    <row r="92261" spans="5:5" x14ac:dyDescent="0.2">
      <c r="E92261" s="88"/>
    </row>
    <row r="92262" spans="5:5" x14ac:dyDescent="0.2">
      <c r="E92262" s="88"/>
    </row>
    <row r="92263" spans="5:5" x14ac:dyDescent="0.2">
      <c r="E92263" s="88"/>
    </row>
    <row r="92264" spans="5:5" x14ac:dyDescent="0.2">
      <c r="E92264" s="88"/>
    </row>
    <row r="92265" spans="5:5" x14ac:dyDescent="0.2">
      <c r="E92265" s="88"/>
    </row>
    <row r="92266" spans="5:5" x14ac:dyDescent="0.2">
      <c r="E92266" s="88"/>
    </row>
    <row r="92267" spans="5:5" x14ac:dyDescent="0.2">
      <c r="E92267" s="88"/>
    </row>
    <row r="92268" spans="5:5" x14ac:dyDescent="0.2">
      <c r="E92268" s="88"/>
    </row>
    <row r="92269" spans="5:5" x14ac:dyDescent="0.2">
      <c r="E92269" s="88"/>
    </row>
    <row r="92270" spans="5:5" x14ac:dyDescent="0.2">
      <c r="E92270" s="88"/>
    </row>
    <row r="92271" spans="5:5" x14ac:dyDescent="0.2">
      <c r="E92271" s="88"/>
    </row>
    <row r="92272" spans="5:5" x14ac:dyDescent="0.2">
      <c r="E92272" s="88"/>
    </row>
    <row r="92273" spans="5:5" x14ac:dyDescent="0.2">
      <c r="E92273" s="88"/>
    </row>
    <row r="92274" spans="5:5" x14ac:dyDescent="0.2">
      <c r="E92274" s="88"/>
    </row>
    <row r="92275" spans="5:5" x14ac:dyDescent="0.2">
      <c r="E92275" s="88"/>
    </row>
    <row r="92276" spans="5:5" x14ac:dyDescent="0.2">
      <c r="E92276" s="88"/>
    </row>
    <row r="92277" spans="5:5" x14ac:dyDescent="0.2">
      <c r="E92277" s="88"/>
    </row>
    <row r="92278" spans="5:5" x14ac:dyDescent="0.2">
      <c r="E92278" s="88"/>
    </row>
    <row r="92279" spans="5:5" x14ac:dyDescent="0.2">
      <c r="E92279" s="88"/>
    </row>
    <row r="92280" spans="5:5" x14ac:dyDescent="0.2">
      <c r="E92280" s="88"/>
    </row>
    <row r="92281" spans="5:5" x14ac:dyDescent="0.2">
      <c r="E92281" s="88"/>
    </row>
    <row r="92282" spans="5:5" x14ac:dyDescent="0.2">
      <c r="E92282" s="88"/>
    </row>
    <row r="92283" spans="5:5" x14ac:dyDescent="0.2">
      <c r="E92283" s="88"/>
    </row>
    <row r="92284" spans="5:5" x14ac:dyDescent="0.2">
      <c r="E92284" s="88"/>
    </row>
    <row r="92285" spans="5:5" x14ac:dyDescent="0.2">
      <c r="E92285" s="88"/>
    </row>
    <row r="92286" spans="5:5" x14ac:dyDescent="0.2">
      <c r="E92286" s="88"/>
    </row>
    <row r="92287" spans="5:5" x14ac:dyDescent="0.2">
      <c r="E92287" s="88"/>
    </row>
    <row r="92288" spans="5:5" x14ac:dyDescent="0.2">
      <c r="E92288" s="88"/>
    </row>
    <row r="92289" spans="5:5" x14ac:dyDescent="0.2">
      <c r="E92289" s="88"/>
    </row>
    <row r="92290" spans="5:5" x14ac:dyDescent="0.2">
      <c r="E92290" s="88"/>
    </row>
    <row r="92291" spans="5:5" x14ac:dyDescent="0.2">
      <c r="E92291" s="88"/>
    </row>
    <row r="92292" spans="5:5" x14ac:dyDescent="0.2">
      <c r="E92292" s="88"/>
    </row>
    <row r="92293" spans="5:5" x14ac:dyDescent="0.2">
      <c r="E92293" s="88"/>
    </row>
    <row r="92294" spans="5:5" x14ac:dyDescent="0.2">
      <c r="E92294" s="88"/>
    </row>
    <row r="92295" spans="5:5" x14ac:dyDescent="0.2">
      <c r="E92295" s="88"/>
    </row>
    <row r="92296" spans="5:5" x14ac:dyDescent="0.2">
      <c r="E92296" s="88"/>
    </row>
    <row r="92297" spans="5:5" x14ac:dyDescent="0.2">
      <c r="E92297" s="88"/>
    </row>
    <row r="92298" spans="5:5" x14ac:dyDescent="0.2">
      <c r="E92298" s="88"/>
    </row>
    <row r="92299" spans="5:5" x14ac:dyDescent="0.2">
      <c r="E92299" s="88"/>
    </row>
    <row r="92300" spans="5:5" x14ac:dyDescent="0.2">
      <c r="E92300" s="88"/>
    </row>
    <row r="92301" spans="5:5" x14ac:dyDescent="0.2">
      <c r="E92301" s="88"/>
    </row>
    <row r="92302" spans="5:5" x14ac:dyDescent="0.2">
      <c r="E92302" s="88"/>
    </row>
    <row r="92303" spans="5:5" x14ac:dyDescent="0.2">
      <c r="E92303" s="88"/>
    </row>
    <row r="92304" spans="5:5" x14ac:dyDescent="0.2">
      <c r="E92304" s="88"/>
    </row>
    <row r="92305" spans="5:5" x14ac:dyDescent="0.2">
      <c r="E92305" s="88"/>
    </row>
    <row r="92306" spans="5:5" x14ac:dyDescent="0.2">
      <c r="E92306" s="88"/>
    </row>
    <row r="92307" spans="5:5" x14ac:dyDescent="0.2">
      <c r="E92307" s="88"/>
    </row>
    <row r="92308" spans="5:5" x14ac:dyDescent="0.2">
      <c r="E92308" s="88"/>
    </row>
    <row r="92309" spans="5:5" x14ac:dyDescent="0.2">
      <c r="E92309" s="88"/>
    </row>
    <row r="92310" spans="5:5" x14ac:dyDescent="0.2">
      <c r="E92310" s="88"/>
    </row>
    <row r="92311" spans="5:5" x14ac:dyDescent="0.2">
      <c r="E92311" s="88"/>
    </row>
    <row r="92312" spans="5:5" x14ac:dyDescent="0.2">
      <c r="E92312" s="88"/>
    </row>
    <row r="92313" spans="5:5" x14ac:dyDescent="0.2">
      <c r="E92313" s="88"/>
    </row>
    <row r="92314" spans="5:5" x14ac:dyDescent="0.2">
      <c r="E92314" s="88"/>
    </row>
    <row r="92315" spans="5:5" x14ac:dyDescent="0.2">
      <c r="E92315" s="88"/>
    </row>
    <row r="92316" spans="5:5" x14ac:dyDescent="0.2">
      <c r="E92316" s="88"/>
    </row>
    <row r="92317" spans="5:5" x14ac:dyDescent="0.2">
      <c r="E92317" s="88"/>
    </row>
    <row r="92318" spans="5:5" x14ac:dyDescent="0.2">
      <c r="E92318" s="88"/>
    </row>
    <row r="92319" spans="5:5" x14ac:dyDescent="0.2">
      <c r="E92319" s="88"/>
    </row>
    <row r="92320" spans="5:5" x14ac:dyDescent="0.2">
      <c r="E92320" s="88"/>
    </row>
    <row r="92321" spans="5:5" x14ac:dyDescent="0.2">
      <c r="E92321" s="88"/>
    </row>
    <row r="92322" spans="5:5" x14ac:dyDescent="0.2">
      <c r="E92322" s="88"/>
    </row>
    <row r="92323" spans="5:5" x14ac:dyDescent="0.2">
      <c r="E92323" s="88"/>
    </row>
    <row r="92324" spans="5:5" x14ac:dyDescent="0.2">
      <c r="E92324" s="88"/>
    </row>
    <row r="92325" spans="5:5" x14ac:dyDescent="0.2">
      <c r="E92325" s="88"/>
    </row>
    <row r="92326" spans="5:5" x14ac:dyDescent="0.2">
      <c r="E92326" s="88"/>
    </row>
    <row r="92327" spans="5:5" x14ac:dyDescent="0.2">
      <c r="E92327" s="88"/>
    </row>
    <row r="92328" spans="5:5" x14ac:dyDescent="0.2">
      <c r="E92328" s="88"/>
    </row>
    <row r="92329" spans="5:5" x14ac:dyDescent="0.2">
      <c r="E92329" s="88"/>
    </row>
    <row r="92330" spans="5:5" x14ac:dyDescent="0.2">
      <c r="E92330" s="88"/>
    </row>
    <row r="92331" spans="5:5" x14ac:dyDescent="0.2">
      <c r="E92331" s="88"/>
    </row>
    <row r="92332" spans="5:5" x14ac:dyDescent="0.2">
      <c r="E92332" s="88"/>
    </row>
    <row r="92333" spans="5:5" x14ac:dyDescent="0.2">
      <c r="E92333" s="88"/>
    </row>
    <row r="92334" spans="5:5" x14ac:dyDescent="0.2">
      <c r="E92334" s="88"/>
    </row>
    <row r="92335" spans="5:5" x14ac:dyDescent="0.2">
      <c r="E92335" s="88"/>
    </row>
    <row r="92336" spans="5:5" x14ac:dyDescent="0.2">
      <c r="E92336" s="88"/>
    </row>
    <row r="92337" spans="5:5" x14ac:dyDescent="0.2">
      <c r="E92337" s="88"/>
    </row>
    <row r="92338" spans="5:5" x14ac:dyDescent="0.2">
      <c r="E92338" s="88"/>
    </row>
    <row r="92339" spans="5:5" x14ac:dyDescent="0.2">
      <c r="E92339" s="88"/>
    </row>
    <row r="92340" spans="5:5" x14ac:dyDescent="0.2">
      <c r="E92340" s="88"/>
    </row>
    <row r="92341" spans="5:5" x14ac:dyDescent="0.2">
      <c r="E92341" s="88"/>
    </row>
    <row r="92342" spans="5:5" x14ac:dyDescent="0.2">
      <c r="E92342" s="88"/>
    </row>
    <row r="92343" spans="5:5" x14ac:dyDescent="0.2">
      <c r="E92343" s="88"/>
    </row>
    <row r="92344" spans="5:5" x14ac:dyDescent="0.2">
      <c r="E92344" s="88"/>
    </row>
    <row r="92345" spans="5:5" x14ac:dyDescent="0.2">
      <c r="E92345" s="88"/>
    </row>
    <row r="92346" spans="5:5" x14ac:dyDescent="0.2">
      <c r="E92346" s="88"/>
    </row>
    <row r="92347" spans="5:5" x14ac:dyDescent="0.2">
      <c r="E92347" s="88"/>
    </row>
    <row r="92348" spans="5:5" x14ac:dyDescent="0.2">
      <c r="E92348" s="88"/>
    </row>
    <row r="92349" spans="5:5" x14ac:dyDescent="0.2">
      <c r="E92349" s="88"/>
    </row>
    <row r="92350" spans="5:5" x14ac:dyDescent="0.2">
      <c r="E92350" s="88"/>
    </row>
    <row r="92351" spans="5:5" x14ac:dyDescent="0.2">
      <c r="E92351" s="88"/>
    </row>
    <row r="92352" spans="5:5" x14ac:dyDescent="0.2">
      <c r="E92352" s="88"/>
    </row>
    <row r="92353" spans="5:5" x14ac:dyDescent="0.2">
      <c r="E92353" s="88"/>
    </row>
    <row r="92354" spans="5:5" x14ac:dyDescent="0.2">
      <c r="E92354" s="88"/>
    </row>
    <row r="92355" spans="5:5" x14ac:dyDescent="0.2">
      <c r="E92355" s="88"/>
    </row>
    <row r="92356" spans="5:5" x14ac:dyDescent="0.2">
      <c r="E92356" s="88"/>
    </row>
    <row r="92357" spans="5:5" x14ac:dyDescent="0.2">
      <c r="E92357" s="88"/>
    </row>
    <row r="92358" spans="5:5" x14ac:dyDescent="0.2">
      <c r="E92358" s="88"/>
    </row>
    <row r="92359" spans="5:5" x14ac:dyDescent="0.2">
      <c r="E92359" s="88"/>
    </row>
    <row r="92360" spans="5:5" x14ac:dyDescent="0.2">
      <c r="E92360" s="88"/>
    </row>
    <row r="92361" spans="5:5" x14ac:dyDescent="0.2">
      <c r="E92361" s="88"/>
    </row>
    <row r="92362" spans="5:5" x14ac:dyDescent="0.2">
      <c r="E92362" s="88"/>
    </row>
    <row r="92363" spans="5:5" x14ac:dyDescent="0.2">
      <c r="E92363" s="88"/>
    </row>
    <row r="92364" spans="5:5" x14ac:dyDescent="0.2">
      <c r="E92364" s="88"/>
    </row>
    <row r="92365" spans="5:5" x14ac:dyDescent="0.2">
      <c r="E92365" s="88"/>
    </row>
    <row r="92366" spans="5:5" x14ac:dyDescent="0.2">
      <c r="E92366" s="88"/>
    </row>
    <row r="92367" spans="5:5" x14ac:dyDescent="0.2">
      <c r="E92367" s="88"/>
    </row>
    <row r="92368" spans="5:5" x14ac:dyDescent="0.2">
      <c r="E92368" s="88"/>
    </row>
    <row r="92369" spans="5:5" x14ac:dyDescent="0.2">
      <c r="E92369" s="88"/>
    </row>
    <row r="92370" spans="5:5" x14ac:dyDescent="0.2">
      <c r="E92370" s="88"/>
    </row>
    <row r="92371" spans="5:5" x14ac:dyDescent="0.2">
      <c r="E92371" s="88"/>
    </row>
    <row r="92372" spans="5:5" x14ac:dyDescent="0.2">
      <c r="E92372" s="88"/>
    </row>
    <row r="92373" spans="5:5" x14ac:dyDescent="0.2">
      <c r="E92373" s="88"/>
    </row>
    <row r="92374" spans="5:5" x14ac:dyDescent="0.2">
      <c r="E92374" s="88"/>
    </row>
    <row r="92375" spans="5:5" x14ac:dyDescent="0.2">
      <c r="E92375" s="88"/>
    </row>
    <row r="92376" spans="5:5" x14ac:dyDescent="0.2">
      <c r="E92376" s="88"/>
    </row>
    <row r="92377" spans="5:5" x14ac:dyDescent="0.2">
      <c r="E92377" s="88"/>
    </row>
    <row r="92378" spans="5:5" x14ac:dyDescent="0.2">
      <c r="E92378" s="88"/>
    </row>
    <row r="92379" spans="5:5" x14ac:dyDescent="0.2">
      <c r="E92379" s="88"/>
    </row>
    <row r="92380" spans="5:5" x14ac:dyDescent="0.2">
      <c r="E92380" s="88"/>
    </row>
    <row r="92381" spans="5:5" x14ac:dyDescent="0.2">
      <c r="E92381" s="88"/>
    </row>
    <row r="92382" spans="5:5" x14ac:dyDescent="0.2">
      <c r="E92382" s="88"/>
    </row>
    <row r="92383" spans="5:5" x14ac:dyDescent="0.2">
      <c r="E92383" s="88"/>
    </row>
    <row r="92384" spans="5:5" x14ac:dyDescent="0.2">
      <c r="E92384" s="88"/>
    </row>
    <row r="92385" spans="5:5" x14ac:dyDescent="0.2">
      <c r="E92385" s="88"/>
    </row>
    <row r="92386" spans="5:5" x14ac:dyDescent="0.2">
      <c r="E92386" s="88"/>
    </row>
    <row r="92387" spans="5:5" x14ac:dyDescent="0.2">
      <c r="E92387" s="88"/>
    </row>
    <row r="92388" spans="5:5" x14ac:dyDescent="0.2">
      <c r="E92388" s="88"/>
    </row>
    <row r="92389" spans="5:5" x14ac:dyDescent="0.2">
      <c r="E92389" s="88"/>
    </row>
    <row r="92390" spans="5:5" x14ac:dyDescent="0.2">
      <c r="E92390" s="88"/>
    </row>
    <row r="92391" spans="5:5" x14ac:dyDescent="0.2">
      <c r="E92391" s="88"/>
    </row>
    <row r="92392" spans="5:5" x14ac:dyDescent="0.2">
      <c r="E92392" s="88"/>
    </row>
    <row r="92393" spans="5:5" x14ac:dyDescent="0.2">
      <c r="E92393" s="88"/>
    </row>
    <row r="92394" spans="5:5" x14ac:dyDescent="0.2">
      <c r="E92394" s="88"/>
    </row>
    <row r="92395" spans="5:5" x14ac:dyDescent="0.2">
      <c r="E92395" s="88"/>
    </row>
    <row r="92396" spans="5:5" x14ac:dyDescent="0.2">
      <c r="E92396" s="88"/>
    </row>
    <row r="92397" spans="5:5" x14ac:dyDescent="0.2">
      <c r="E92397" s="88"/>
    </row>
    <row r="92398" spans="5:5" x14ac:dyDescent="0.2">
      <c r="E92398" s="88"/>
    </row>
    <row r="92399" spans="5:5" x14ac:dyDescent="0.2">
      <c r="E92399" s="88"/>
    </row>
    <row r="92400" spans="5:5" x14ac:dyDescent="0.2">
      <c r="E92400" s="88"/>
    </row>
    <row r="92401" spans="5:5" x14ac:dyDescent="0.2">
      <c r="E92401" s="88"/>
    </row>
    <row r="92402" spans="5:5" x14ac:dyDescent="0.2">
      <c r="E92402" s="88"/>
    </row>
    <row r="92403" spans="5:5" x14ac:dyDescent="0.2">
      <c r="E92403" s="88"/>
    </row>
    <row r="92404" spans="5:5" x14ac:dyDescent="0.2">
      <c r="E92404" s="88"/>
    </row>
    <row r="92405" spans="5:5" x14ac:dyDescent="0.2">
      <c r="E92405" s="88"/>
    </row>
    <row r="92406" spans="5:5" x14ac:dyDescent="0.2">
      <c r="E92406" s="88"/>
    </row>
    <row r="92407" spans="5:5" x14ac:dyDescent="0.2">
      <c r="E92407" s="88"/>
    </row>
    <row r="92408" spans="5:5" x14ac:dyDescent="0.2">
      <c r="E92408" s="88"/>
    </row>
    <row r="92409" spans="5:5" x14ac:dyDescent="0.2">
      <c r="E92409" s="88"/>
    </row>
    <row r="92410" spans="5:5" x14ac:dyDescent="0.2">
      <c r="E92410" s="88"/>
    </row>
    <row r="92411" spans="5:5" x14ac:dyDescent="0.2">
      <c r="E92411" s="88"/>
    </row>
    <row r="92412" spans="5:5" x14ac:dyDescent="0.2">
      <c r="E92412" s="88"/>
    </row>
    <row r="92413" spans="5:5" x14ac:dyDescent="0.2">
      <c r="E92413" s="88"/>
    </row>
    <row r="92414" spans="5:5" x14ac:dyDescent="0.2">
      <c r="E92414" s="88"/>
    </row>
    <row r="92415" spans="5:5" x14ac:dyDescent="0.2">
      <c r="E92415" s="88"/>
    </row>
    <row r="92416" spans="5:5" x14ac:dyDescent="0.2">
      <c r="E92416" s="88"/>
    </row>
    <row r="92417" spans="5:5" x14ac:dyDescent="0.2">
      <c r="E92417" s="88"/>
    </row>
    <row r="92418" spans="5:5" x14ac:dyDescent="0.2">
      <c r="E92418" s="88"/>
    </row>
    <row r="92419" spans="5:5" x14ac:dyDescent="0.2">
      <c r="E92419" s="88"/>
    </row>
    <row r="92420" spans="5:5" x14ac:dyDescent="0.2">
      <c r="E92420" s="88"/>
    </row>
    <row r="92421" spans="5:5" x14ac:dyDescent="0.2">
      <c r="E92421" s="88"/>
    </row>
    <row r="92422" spans="5:5" x14ac:dyDescent="0.2">
      <c r="E92422" s="88"/>
    </row>
    <row r="92423" spans="5:5" x14ac:dyDescent="0.2">
      <c r="E92423" s="88"/>
    </row>
    <row r="92424" spans="5:5" x14ac:dyDescent="0.2">
      <c r="E92424" s="88"/>
    </row>
    <row r="92425" spans="5:5" x14ac:dyDescent="0.2">
      <c r="E92425" s="88"/>
    </row>
    <row r="92426" spans="5:5" x14ac:dyDescent="0.2">
      <c r="E92426" s="88"/>
    </row>
    <row r="92427" spans="5:5" x14ac:dyDescent="0.2">
      <c r="E92427" s="88"/>
    </row>
    <row r="92428" spans="5:5" x14ac:dyDescent="0.2">
      <c r="E92428" s="88"/>
    </row>
    <row r="92429" spans="5:5" x14ac:dyDescent="0.2">
      <c r="E92429" s="88"/>
    </row>
    <row r="92430" spans="5:5" x14ac:dyDescent="0.2">
      <c r="E92430" s="88"/>
    </row>
    <row r="92431" spans="5:5" x14ac:dyDescent="0.2">
      <c r="E92431" s="88"/>
    </row>
    <row r="92432" spans="5:5" x14ac:dyDescent="0.2">
      <c r="E92432" s="88"/>
    </row>
    <row r="92433" spans="5:5" x14ac:dyDescent="0.2">
      <c r="E92433" s="88"/>
    </row>
    <row r="92434" spans="5:5" x14ac:dyDescent="0.2">
      <c r="E92434" s="88"/>
    </row>
    <row r="92435" spans="5:5" x14ac:dyDescent="0.2">
      <c r="E92435" s="88"/>
    </row>
    <row r="92436" spans="5:5" x14ac:dyDescent="0.2">
      <c r="E92436" s="88"/>
    </row>
    <row r="92437" spans="5:5" x14ac:dyDescent="0.2">
      <c r="E92437" s="88"/>
    </row>
    <row r="92438" spans="5:5" x14ac:dyDescent="0.2">
      <c r="E92438" s="88"/>
    </row>
    <row r="92439" spans="5:5" x14ac:dyDescent="0.2">
      <c r="E92439" s="88"/>
    </row>
    <row r="92440" spans="5:5" x14ac:dyDescent="0.2">
      <c r="E92440" s="88"/>
    </row>
    <row r="92441" spans="5:5" x14ac:dyDescent="0.2">
      <c r="E92441" s="88"/>
    </row>
    <row r="92442" spans="5:5" x14ac:dyDescent="0.2">
      <c r="E92442" s="88"/>
    </row>
    <row r="92443" spans="5:5" x14ac:dyDescent="0.2">
      <c r="E92443" s="88"/>
    </row>
    <row r="92444" spans="5:5" x14ac:dyDescent="0.2">
      <c r="E92444" s="88"/>
    </row>
    <row r="92445" spans="5:5" x14ac:dyDescent="0.2">
      <c r="E92445" s="88"/>
    </row>
    <row r="92446" spans="5:5" x14ac:dyDescent="0.2">
      <c r="E92446" s="88"/>
    </row>
    <row r="92447" spans="5:5" x14ac:dyDescent="0.2">
      <c r="E92447" s="88"/>
    </row>
    <row r="92448" spans="5:5" x14ac:dyDescent="0.2">
      <c r="E92448" s="88"/>
    </row>
    <row r="92449" spans="5:5" x14ac:dyDescent="0.2">
      <c r="E92449" s="88"/>
    </row>
    <row r="92450" spans="5:5" x14ac:dyDescent="0.2">
      <c r="E92450" s="88"/>
    </row>
    <row r="92451" spans="5:5" x14ac:dyDescent="0.2">
      <c r="E92451" s="88"/>
    </row>
    <row r="92452" spans="5:5" x14ac:dyDescent="0.2">
      <c r="E92452" s="88"/>
    </row>
    <row r="92453" spans="5:5" x14ac:dyDescent="0.2">
      <c r="E92453" s="88"/>
    </row>
    <row r="92454" spans="5:5" x14ac:dyDescent="0.2">
      <c r="E92454" s="88"/>
    </row>
    <row r="92455" spans="5:5" x14ac:dyDescent="0.2">
      <c r="E92455" s="88"/>
    </row>
    <row r="92456" spans="5:5" x14ac:dyDescent="0.2">
      <c r="E92456" s="88"/>
    </row>
    <row r="92457" spans="5:5" x14ac:dyDescent="0.2">
      <c r="E92457" s="88"/>
    </row>
    <row r="92458" spans="5:5" x14ac:dyDescent="0.2">
      <c r="E92458" s="88"/>
    </row>
    <row r="92459" spans="5:5" x14ac:dyDescent="0.2">
      <c r="E92459" s="88"/>
    </row>
    <row r="92460" spans="5:5" x14ac:dyDescent="0.2">
      <c r="E92460" s="88"/>
    </row>
    <row r="92461" spans="5:5" x14ac:dyDescent="0.2">
      <c r="E92461" s="88"/>
    </row>
    <row r="92462" spans="5:5" x14ac:dyDescent="0.2">
      <c r="E92462" s="88"/>
    </row>
    <row r="92463" spans="5:5" x14ac:dyDescent="0.2">
      <c r="E92463" s="88"/>
    </row>
    <row r="92464" spans="5:5" x14ac:dyDescent="0.2">
      <c r="E92464" s="88"/>
    </row>
    <row r="92465" spans="5:5" x14ac:dyDescent="0.2">
      <c r="E92465" s="88"/>
    </row>
    <row r="92466" spans="5:5" x14ac:dyDescent="0.2">
      <c r="E92466" s="88"/>
    </row>
    <row r="92467" spans="5:5" x14ac:dyDescent="0.2">
      <c r="E92467" s="88"/>
    </row>
    <row r="92468" spans="5:5" x14ac:dyDescent="0.2">
      <c r="E92468" s="88"/>
    </row>
    <row r="92469" spans="5:5" x14ac:dyDescent="0.2">
      <c r="E92469" s="88"/>
    </row>
    <row r="92470" spans="5:5" x14ac:dyDescent="0.2">
      <c r="E92470" s="88"/>
    </row>
    <row r="92471" spans="5:5" x14ac:dyDescent="0.2">
      <c r="E92471" s="88"/>
    </row>
    <row r="92472" spans="5:5" x14ac:dyDescent="0.2">
      <c r="E92472" s="88"/>
    </row>
    <row r="92473" spans="5:5" x14ac:dyDescent="0.2">
      <c r="E92473" s="88"/>
    </row>
    <row r="92474" spans="5:5" x14ac:dyDescent="0.2">
      <c r="E92474" s="88"/>
    </row>
    <row r="92475" spans="5:5" x14ac:dyDescent="0.2">
      <c r="E92475" s="88"/>
    </row>
    <row r="92476" spans="5:5" x14ac:dyDescent="0.2">
      <c r="E92476" s="88"/>
    </row>
    <row r="92477" spans="5:5" x14ac:dyDescent="0.2">
      <c r="E92477" s="88"/>
    </row>
    <row r="92478" spans="5:5" x14ac:dyDescent="0.2">
      <c r="E92478" s="88"/>
    </row>
    <row r="92479" spans="5:5" x14ac:dyDescent="0.2">
      <c r="E92479" s="88"/>
    </row>
    <row r="92480" spans="5:5" x14ac:dyDescent="0.2">
      <c r="E92480" s="88"/>
    </row>
    <row r="92481" spans="5:5" x14ac:dyDescent="0.2">
      <c r="E92481" s="88"/>
    </row>
    <row r="92482" spans="5:5" x14ac:dyDescent="0.2">
      <c r="E92482" s="88"/>
    </row>
    <row r="92483" spans="5:5" x14ac:dyDescent="0.2">
      <c r="E92483" s="88"/>
    </row>
    <row r="92484" spans="5:5" x14ac:dyDescent="0.2">
      <c r="E92484" s="88"/>
    </row>
    <row r="92485" spans="5:5" x14ac:dyDescent="0.2">
      <c r="E92485" s="88"/>
    </row>
    <row r="92486" spans="5:5" x14ac:dyDescent="0.2">
      <c r="E92486" s="88"/>
    </row>
    <row r="92487" spans="5:5" x14ac:dyDescent="0.2">
      <c r="E92487" s="88"/>
    </row>
    <row r="92488" spans="5:5" x14ac:dyDescent="0.2">
      <c r="E92488" s="88"/>
    </row>
    <row r="92489" spans="5:5" x14ac:dyDescent="0.2">
      <c r="E92489" s="88"/>
    </row>
    <row r="92490" spans="5:5" x14ac:dyDescent="0.2">
      <c r="E92490" s="88"/>
    </row>
    <row r="92491" spans="5:5" x14ac:dyDescent="0.2">
      <c r="E92491" s="88"/>
    </row>
    <row r="92492" spans="5:5" x14ac:dyDescent="0.2">
      <c r="E92492" s="88"/>
    </row>
    <row r="92493" spans="5:5" x14ac:dyDescent="0.2">
      <c r="E92493" s="88"/>
    </row>
    <row r="92494" spans="5:5" x14ac:dyDescent="0.2">
      <c r="E92494" s="88"/>
    </row>
    <row r="92495" spans="5:5" x14ac:dyDescent="0.2">
      <c r="E92495" s="88"/>
    </row>
    <row r="92496" spans="5:5" x14ac:dyDescent="0.2">
      <c r="E92496" s="88"/>
    </row>
    <row r="92497" spans="5:5" x14ac:dyDescent="0.2">
      <c r="E92497" s="88"/>
    </row>
    <row r="92498" spans="5:5" x14ac:dyDescent="0.2">
      <c r="E92498" s="88"/>
    </row>
    <row r="92499" spans="5:5" x14ac:dyDescent="0.2">
      <c r="E92499" s="88"/>
    </row>
    <row r="92500" spans="5:5" x14ac:dyDescent="0.2">
      <c r="E92500" s="88"/>
    </row>
    <row r="92501" spans="5:5" x14ac:dyDescent="0.2">
      <c r="E92501" s="88"/>
    </row>
    <row r="92502" spans="5:5" x14ac:dyDescent="0.2">
      <c r="E92502" s="88"/>
    </row>
    <row r="92503" spans="5:5" x14ac:dyDescent="0.2">
      <c r="E92503" s="88"/>
    </row>
    <row r="92504" spans="5:5" x14ac:dyDescent="0.2">
      <c r="E92504" s="88"/>
    </row>
    <row r="92505" spans="5:5" x14ac:dyDescent="0.2">
      <c r="E92505" s="88"/>
    </row>
    <row r="92506" spans="5:5" x14ac:dyDescent="0.2">
      <c r="E92506" s="88"/>
    </row>
    <row r="92507" spans="5:5" x14ac:dyDescent="0.2">
      <c r="E92507" s="88"/>
    </row>
    <row r="92508" spans="5:5" x14ac:dyDescent="0.2">
      <c r="E92508" s="88"/>
    </row>
    <row r="92509" spans="5:5" x14ac:dyDescent="0.2">
      <c r="E92509" s="88"/>
    </row>
    <row r="92510" spans="5:5" x14ac:dyDescent="0.2">
      <c r="E92510" s="88"/>
    </row>
    <row r="92511" spans="5:5" x14ac:dyDescent="0.2">
      <c r="E92511" s="88"/>
    </row>
    <row r="92512" spans="5:5" x14ac:dyDescent="0.2">
      <c r="E92512" s="88"/>
    </row>
    <row r="92513" spans="5:5" x14ac:dyDescent="0.2">
      <c r="E92513" s="88"/>
    </row>
    <row r="92514" spans="5:5" x14ac:dyDescent="0.2">
      <c r="E92514" s="88"/>
    </row>
    <row r="92515" spans="5:5" x14ac:dyDescent="0.2">
      <c r="E92515" s="88"/>
    </row>
    <row r="92516" spans="5:5" x14ac:dyDescent="0.2">
      <c r="E92516" s="88"/>
    </row>
    <row r="92517" spans="5:5" x14ac:dyDescent="0.2">
      <c r="E92517" s="88"/>
    </row>
    <row r="92518" spans="5:5" x14ac:dyDescent="0.2">
      <c r="E92518" s="88"/>
    </row>
    <row r="92519" spans="5:5" x14ac:dyDescent="0.2">
      <c r="E92519" s="88"/>
    </row>
    <row r="92520" spans="5:5" x14ac:dyDescent="0.2">
      <c r="E92520" s="88"/>
    </row>
    <row r="92521" spans="5:5" x14ac:dyDescent="0.2">
      <c r="E92521" s="88"/>
    </row>
    <row r="92522" spans="5:5" x14ac:dyDescent="0.2">
      <c r="E92522" s="88"/>
    </row>
    <row r="92523" spans="5:5" x14ac:dyDescent="0.2">
      <c r="E92523" s="88"/>
    </row>
    <row r="92524" spans="5:5" x14ac:dyDescent="0.2">
      <c r="E92524" s="88"/>
    </row>
    <row r="92525" spans="5:5" x14ac:dyDescent="0.2">
      <c r="E92525" s="88"/>
    </row>
    <row r="92526" spans="5:5" x14ac:dyDescent="0.2">
      <c r="E92526" s="88"/>
    </row>
    <row r="92527" spans="5:5" x14ac:dyDescent="0.2">
      <c r="E92527" s="88"/>
    </row>
    <row r="92528" spans="5:5" x14ac:dyDescent="0.2">
      <c r="E92528" s="88"/>
    </row>
    <row r="92529" spans="5:5" x14ac:dyDescent="0.2">
      <c r="E92529" s="88"/>
    </row>
    <row r="92530" spans="5:5" x14ac:dyDescent="0.2">
      <c r="E92530" s="88"/>
    </row>
    <row r="92531" spans="5:5" x14ac:dyDescent="0.2">
      <c r="E92531" s="88"/>
    </row>
    <row r="92532" spans="5:5" x14ac:dyDescent="0.2">
      <c r="E92532" s="88"/>
    </row>
    <row r="92533" spans="5:5" x14ac:dyDescent="0.2">
      <c r="E92533" s="88"/>
    </row>
    <row r="92534" spans="5:5" x14ac:dyDescent="0.2">
      <c r="E92534" s="88"/>
    </row>
    <row r="92535" spans="5:5" x14ac:dyDescent="0.2">
      <c r="E92535" s="88"/>
    </row>
    <row r="92536" spans="5:5" x14ac:dyDescent="0.2">
      <c r="E92536" s="88"/>
    </row>
    <row r="92537" spans="5:5" x14ac:dyDescent="0.2">
      <c r="E92537" s="88"/>
    </row>
    <row r="92538" spans="5:5" x14ac:dyDescent="0.2">
      <c r="E92538" s="88"/>
    </row>
    <row r="92539" spans="5:5" x14ac:dyDescent="0.2">
      <c r="E92539" s="88"/>
    </row>
    <row r="92540" spans="5:5" x14ac:dyDescent="0.2">
      <c r="E92540" s="88"/>
    </row>
    <row r="92541" spans="5:5" x14ac:dyDescent="0.2">
      <c r="E92541" s="88"/>
    </row>
    <row r="92542" spans="5:5" x14ac:dyDescent="0.2">
      <c r="E92542" s="88"/>
    </row>
    <row r="92543" spans="5:5" x14ac:dyDescent="0.2">
      <c r="E92543" s="88"/>
    </row>
    <row r="92544" spans="5:5" x14ac:dyDescent="0.2">
      <c r="E92544" s="88"/>
    </row>
    <row r="92545" spans="5:5" x14ac:dyDescent="0.2">
      <c r="E92545" s="88"/>
    </row>
    <row r="92546" spans="5:5" x14ac:dyDescent="0.2">
      <c r="E92546" s="88"/>
    </row>
    <row r="92547" spans="5:5" x14ac:dyDescent="0.2">
      <c r="E92547" s="88"/>
    </row>
    <row r="92548" spans="5:5" x14ac:dyDescent="0.2">
      <c r="E92548" s="88"/>
    </row>
    <row r="92549" spans="5:5" x14ac:dyDescent="0.2">
      <c r="E92549" s="88"/>
    </row>
    <row r="92550" spans="5:5" x14ac:dyDescent="0.2">
      <c r="E92550" s="88"/>
    </row>
    <row r="92551" spans="5:5" x14ac:dyDescent="0.2">
      <c r="E92551" s="88"/>
    </row>
    <row r="92552" spans="5:5" x14ac:dyDescent="0.2">
      <c r="E92552" s="88"/>
    </row>
    <row r="92553" spans="5:5" x14ac:dyDescent="0.2">
      <c r="E92553" s="88"/>
    </row>
    <row r="92554" spans="5:5" x14ac:dyDescent="0.2">
      <c r="E92554" s="88"/>
    </row>
    <row r="92555" spans="5:5" x14ac:dyDescent="0.2">
      <c r="E92555" s="88"/>
    </row>
    <row r="92556" spans="5:5" x14ac:dyDescent="0.2">
      <c r="E92556" s="88"/>
    </row>
    <row r="92557" spans="5:5" x14ac:dyDescent="0.2">
      <c r="E92557" s="88"/>
    </row>
    <row r="92558" spans="5:5" x14ac:dyDescent="0.2">
      <c r="E92558" s="88"/>
    </row>
    <row r="92559" spans="5:5" x14ac:dyDescent="0.2">
      <c r="E92559" s="88"/>
    </row>
    <row r="92560" spans="5:5" x14ac:dyDescent="0.2">
      <c r="E92560" s="88"/>
    </row>
    <row r="92561" spans="5:5" x14ac:dyDescent="0.2">
      <c r="E92561" s="88"/>
    </row>
    <row r="92562" spans="5:5" x14ac:dyDescent="0.2">
      <c r="E92562" s="88"/>
    </row>
    <row r="92563" spans="5:5" x14ac:dyDescent="0.2">
      <c r="E92563" s="88"/>
    </row>
    <row r="92564" spans="5:5" x14ac:dyDescent="0.2">
      <c r="E92564" s="88"/>
    </row>
    <row r="92565" spans="5:5" x14ac:dyDescent="0.2">
      <c r="E92565" s="88"/>
    </row>
    <row r="92566" spans="5:5" x14ac:dyDescent="0.2">
      <c r="E92566" s="88"/>
    </row>
    <row r="92567" spans="5:5" x14ac:dyDescent="0.2">
      <c r="E92567" s="88"/>
    </row>
    <row r="92568" spans="5:5" x14ac:dyDescent="0.2">
      <c r="E92568" s="88"/>
    </row>
    <row r="92569" spans="5:5" x14ac:dyDescent="0.2">
      <c r="E92569" s="88"/>
    </row>
    <row r="92570" spans="5:5" x14ac:dyDescent="0.2">
      <c r="E92570" s="88"/>
    </row>
    <row r="92571" spans="5:5" x14ac:dyDescent="0.2">
      <c r="E92571" s="88"/>
    </row>
    <row r="92572" spans="5:5" x14ac:dyDescent="0.2">
      <c r="E92572" s="88"/>
    </row>
    <row r="92573" spans="5:5" x14ac:dyDescent="0.2">
      <c r="E92573" s="88"/>
    </row>
    <row r="92574" spans="5:5" x14ac:dyDescent="0.2">
      <c r="E92574" s="88"/>
    </row>
    <row r="92575" spans="5:5" x14ac:dyDescent="0.2">
      <c r="E92575" s="88"/>
    </row>
    <row r="92576" spans="5:5" x14ac:dyDescent="0.2">
      <c r="E92576" s="88"/>
    </row>
    <row r="92577" spans="5:5" x14ac:dyDescent="0.2">
      <c r="E92577" s="88"/>
    </row>
    <row r="92578" spans="5:5" x14ac:dyDescent="0.2">
      <c r="E92578" s="88"/>
    </row>
    <row r="92579" spans="5:5" x14ac:dyDescent="0.2">
      <c r="E92579" s="88"/>
    </row>
    <row r="92580" spans="5:5" x14ac:dyDescent="0.2">
      <c r="E92580" s="88"/>
    </row>
    <row r="92581" spans="5:5" x14ac:dyDescent="0.2">
      <c r="E92581" s="88"/>
    </row>
    <row r="92582" spans="5:5" x14ac:dyDescent="0.2">
      <c r="E92582" s="88"/>
    </row>
    <row r="92583" spans="5:5" x14ac:dyDescent="0.2">
      <c r="E92583" s="88"/>
    </row>
    <row r="92584" spans="5:5" x14ac:dyDescent="0.2">
      <c r="E92584" s="88"/>
    </row>
    <row r="92585" spans="5:5" x14ac:dyDescent="0.2">
      <c r="E92585" s="88"/>
    </row>
    <row r="92586" spans="5:5" x14ac:dyDescent="0.2">
      <c r="E92586" s="88"/>
    </row>
    <row r="92587" spans="5:5" x14ac:dyDescent="0.2">
      <c r="E92587" s="88"/>
    </row>
    <row r="92588" spans="5:5" x14ac:dyDescent="0.2">
      <c r="E92588" s="88"/>
    </row>
    <row r="92589" spans="5:5" x14ac:dyDescent="0.2">
      <c r="E92589" s="88"/>
    </row>
    <row r="92590" spans="5:5" x14ac:dyDescent="0.2">
      <c r="E92590" s="88"/>
    </row>
    <row r="92591" spans="5:5" x14ac:dyDescent="0.2">
      <c r="E92591" s="88"/>
    </row>
    <row r="92592" spans="5:5" x14ac:dyDescent="0.2">
      <c r="E92592" s="88"/>
    </row>
    <row r="92593" spans="5:5" x14ac:dyDescent="0.2">
      <c r="E92593" s="88"/>
    </row>
    <row r="92594" spans="5:5" x14ac:dyDescent="0.2">
      <c r="E92594" s="88"/>
    </row>
    <row r="92595" spans="5:5" x14ac:dyDescent="0.2">
      <c r="E92595" s="88"/>
    </row>
    <row r="92596" spans="5:5" x14ac:dyDescent="0.2">
      <c r="E92596" s="88"/>
    </row>
    <row r="92597" spans="5:5" x14ac:dyDescent="0.2">
      <c r="E92597" s="88"/>
    </row>
    <row r="92598" spans="5:5" x14ac:dyDescent="0.2">
      <c r="E92598" s="88"/>
    </row>
    <row r="92599" spans="5:5" x14ac:dyDescent="0.2">
      <c r="E92599" s="88"/>
    </row>
    <row r="92600" spans="5:5" x14ac:dyDescent="0.2">
      <c r="E92600" s="88"/>
    </row>
    <row r="92601" spans="5:5" x14ac:dyDescent="0.2">
      <c r="E92601" s="88"/>
    </row>
    <row r="92602" spans="5:5" x14ac:dyDescent="0.2">
      <c r="E92602" s="88"/>
    </row>
    <row r="92603" spans="5:5" x14ac:dyDescent="0.2">
      <c r="E92603" s="88"/>
    </row>
    <row r="92604" spans="5:5" x14ac:dyDescent="0.2">
      <c r="E92604" s="88"/>
    </row>
    <row r="92605" spans="5:5" x14ac:dyDescent="0.2">
      <c r="E92605" s="88"/>
    </row>
    <row r="92606" spans="5:5" x14ac:dyDescent="0.2">
      <c r="E92606" s="88"/>
    </row>
    <row r="92607" spans="5:5" x14ac:dyDescent="0.2">
      <c r="E92607" s="88"/>
    </row>
    <row r="92608" spans="5:5" x14ac:dyDescent="0.2">
      <c r="E92608" s="88"/>
    </row>
    <row r="92609" spans="5:5" x14ac:dyDescent="0.2">
      <c r="E92609" s="88"/>
    </row>
    <row r="92610" spans="5:5" x14ac:dyDescent="0.2">
      <c r="E92610" s="88"/>
    </row>
    <row r="92611" spans="5:5" x14ac:dyDescent="0.2">
      <c r="E92611" s="88"/>
    </row>
    <row r="92612" spans="5:5" x14ac:dyDescent="0.2">
      <c r="E92612" s="88"/>
    </row>
    <row r="92613" spans="5:5" x14ac:dyDescent="0.2">
      <c r="E92613" s="88"/>
    </row>
    <row r="92614" spans="5:5" x14ac:dyDescent="0.2">
      <c r="E92614" s="88"/>
    </row>
    <row r="92615" spans="5:5" x14ac:dyDescent="0.2">
      <c r="E92615" s="88"/>
    </row>
    <row r="92616" spans="5:5" x14ac:dyDescent="0.2">
      <c r="E92616" s="88"/>
    </row>
    <row r="92617" spans="5:5" x14ac:dyDescent="0.2">
      <c r="E92617" s="88"/>
    </row>
    <row r="92618" spans="5:5" x14ac:dyDescent="0.2">
      <c r="E92618" s="88"/>
    </row>
    <row r="92619" spans="5:5" x14ac:dyDescent="0.2">
      <c r="E92619" s="88"/>
    </row>
    <row r="92620" spans="5:5" x14ac:dyDescent="0.2">
      <c r="E92620" s="88"/>
    </row>
    <row r="92621" spans="5:5" x14ac:dyDescent="0.2">
      <c r="E92621" s="88"/>
    </row>
    <row r="92622" spans="5:5" x14ac:dyDescent="0.2">
      <c r="E92622" s="88"/>
    </row>
    <row r="92623" spans="5:5" x14ac:dyDescent="0.2">
      <c r="E92623" s="88"/>
    </row>
    <row r="92624" spans="5:5" x14ac:dyDescent="0.2">
      <c r="E92624" s="88"/>
    </row>
    <row r="92625" spans="5:5" x14ac:dyDescent="0.2">
      <c r="E92625" s="88"/>
    </row>
    <row r="92626" spans="5:5" x14ac:dyDescent="0.2">
      <c r="E92626" s="88"/>
    </row>
    <row r="92627" spans="5:5" x14ac:dyDescent="0.2">
      <c r="E92627" s="88"/>
    </row>
    <row r="92628" spans="5:5" x14ac:dyDescent="0.2">
      <c r="E92628" s="88"/>
    </row>
    <row r="92629" spans="5:5" x14ac:dyDescent="0.2">
      <c r="E92629" s="88"/>
    </row>
    <row r="92630" spans="5:5" x14ac:dyDescent="0.2">
      <c r="E92630" s="88"/>
    </row>
    <row r="92631" spans="5:5" x14ac:dyDescent="0.2">
      <c r="E92631" s="88"/>
    </row>
    <row r="92632" spans="5:5" x14ac:dyDescent="0.2">
      <c r="E92632" s="88"/>
    </row>
    <row r="92633" spans="5:5" x14ac:dyDescent="0.2">
      <c r="E92633" s="88"/>
    </row>
    <row r="92634" spans="5:5" x14ac:dyDescent="0.2">
      <c r="E92634" s="88"/>
    </row>
    <row r="92635" spans="5:5" x14ac:dyDescent="0.2">
      <c r="E92635" s="88"/>
    </row>
    <row r="92636" spans="5:5" x14ac:dyDescent="0.2">
      <c r="E92636" s="88"/>
    </row>
    <row r="92637" spans="5:5" x14ac:dyDescent="0.2">
      <c r="E92637" s="88"/>
    </row>
    <row r="92638" spans="5:5" x14ac:dyDescent="0.2">
      <c r="E92638" s="88"/>
    </row>
    <row r="92639" spans="5:5" x14ac:dyDescent="0.2">
      <c r="E92639" s="88"/>
    </row>
    <row r="92640" spans="5:5" x14ac:dyDescent="0.2">
      <c r="E92640" s="88"/>
    </row>
    <row r="92641" spans="5:5" x14ac:dyDescent="0.2">
      <c r="E92641" s="88"/>
    </row>
    <row r="92642" spans="5:5" x14ac:dyDescent="0.2">
      <c r="E92642" s="88"/>
    </row>
    <row r="92643" spans="5:5" x14ac:dyDescent="0.2">
      <c r="E92643" s="88"/>
    </row>
    <row r="92644" spans="5:5" x14ac:dyDescent="0.2">
      <c r="E92644" s="88"/>
    </row>
    <row r="92645" spans="5:5" x14ac:dyDescent="0.2">
      <c r="E92645" s="88"/>
    </row>
    <row r="92646" spans="5:5" x14ac:dyDescent="0.2">
      <c r="E92646" s="88"/>
    </row>
    <row r="92647" spans="5:5" x14ac:dyDescent="0.2">
      <c r="E92647" s="88"/>
    </row>
    <row r="92648" spans="5:5" x14ac:dyDescent="0.2">
      <c r="E92648" s="88"/>
    </row>
    <row r="92649" spans="5:5" x14ac:dyDescent="0.2">
      <c r="E92649" s="88"/>
    </row>
    <row r="92650" spans="5:5" x14ac:dyDescent="0.2">
      <c r="E92650" s="88"/>
    </row>
    <row r="92651" spans="5:5" x14ac:dyDescent="0.2">
      <c r="E92651" s="88"/>
    </row>
    <row r="92652" spans="5:5" x14ac:dyDescent="0.2">
      <c r="E92652" s="88"/>
    </row>
    <row r="92653" spans="5:5" x14ac:dyDescent="0.2">
      <c r="E92653" s="88"/>
    </row>
    <row r="92654" spans="5:5" x14ac:dyDescent="0.2">
      <c r="E92654" s="88"/>
    </row>
    <row r="92655" spans="5:5" x14ac:dyDescent="0.2">
      <c r="E92655" s="88"/>
    </row>
    <row r="92656" spans="5:5" x14ac:dyDescent="0.2">
      <c r="E92656" s="88"/>
    </row>
    <row r="92657" spans="5:5" x14ac:dyDescent="0.2">
      <c r="E92657" s="88"/>
    </row>
    <row r="92658" spans="5:5" x14ac:dyDescent="0.2">
      <c r="E92658" s="88"/>
    </row>
    <row r="92659" spans="5:5" x14ac:dyDescent="0.2">
      <c r="E92659" s="88"/>
    </row>
    <row r="92660" spans="5:5" x14ac:dyDescent="0.2">
      <c r="E92660" s="88"/>
    </row>
    <row r="92661" spans="5:5" x14ac:dyDescent="0.2">
      <c r="E92661" s="88"/>
    </row>
    <row r="92662" spans="5:5" x14ac:dyDescent="0.2">
      <c r="E92662" s="88"/>
    </row>
    <row r="92663" spans="5:5" x14ac:dyDescent="0.2">
      <c r="E92663" s="88"/>
    </row>
    <row r="92664" spans="5:5" x14ac:dyDescent="0.2">
      <c r="E92664" s="88"/>
    </row>
    <row r="92665" spans="5:5" x14ac:dyDescent="0.2">
      <c r="E92665" s="88"/>
    </row>
    <row r="92666" spans="5:5" x14ac:dyDescent="0.2">
      <c r="E92666" s="88"/>
    </row>
    <row r="92667" spans="5:5" x14ac:dyDescent="0.2">
      <c r="E92667" s="88"/>
    </row>
    <row r="92668" spans="5:5" x14ac:dyDescent="0.2">
      <c r="E92668" s="88"/>
    </row>
    <row r="92669" spans="5:5" x14ac:dyDescent="0.2">
      <c r="E92669" s="88"/>
    </row>
    <row r="92670" spans="5:5" x14ac:dyDescent="0.2">
      <c r="E92670" s="88"/>
    </row>
    <row r="92671" spans="5:5" x14ac:dyDescent="0.2">
      <c r="E92671" s="88"/>
    </row>
    <row r="92672" spans="5:5" x14ac:dyDescent="0.2">
      <c r="E92672" s="88"/>
    </row>
    <row r="92673" spans="5:5" x14ac:dyDescent="0.2">
      <c r="E92673" s="88"/>
    </row>
    <row r="92674" spans="5:5" x14ac:dyDescent="0.2">
      <c r="E92674" s="88"/>
    </row>
    <row r="92675" spans="5:5" x14ac:dyDescent="0.2">
      <c r="E92675" s="88"/>
    </row>
    <row r="92676" spans="5:5" x14ac:dyDescent="0.2">
      <c r="E92676" s="88"/>
    </row>
    <row r="92677" spans="5:5" x14ac:dyDescent="0.2">
      <c r="E92677" s="88"/>
    </row>
    <row r="92678" spans="5:5" x14ac:dyDescent="0.2">
      <c r="E92678" s="88"/>
    </row>
    <row r="92679" spans="5:5" x14ac:dyDescent="0.2">
      <c r="E92679" s="88"/>
    </row>
    <row r="92680" spans="5:5" x14ac:dyDescent="0.2">
      <c r="E92680" s="88"/>
    </row>
    <row r="92681" spans="5:5" x14ac:dyDescent="0.2">
      <c r="E92681" s="88"/>
    </row>
    <row r="92682" spans="5:5" x14ac:dyDescent="0.2">
      <c r="E92682" s="88"/>
    </row>
    <row r="92683" spans="5:5" x14ac:dyDescent="0.2">
      <c r="E92683" s="88"/>
    </row>
    <row r="92684" spans="5:5" x14ac:dyDescent="0.2">
      <c r="E92684" s="88"/>
    </row>
    <row r="92685" spans="5:5" x14ac:dyDescent="0.2">
      <c r="E92685" s="88"/>
    </row>
    <row r="92686" spans="5:5" x14ac:dyDescent="0.2">
      <c r="E92686" s="88"/>
    </row>
    <row r="92687" spans="5:5" x14ac:dyDescent="0.2">
      <c r="E92687" s="88"/>
    </row>
    <row r="92688" spans="5:5" x14ac:dyDescent="0.2">
      <c r="E92688" s="88"/>
    </row>
    <row r="92689" spans="5:5" x14ac:dyDescent="0.2">
      <c r="E92689" s="88"/>
    </row>
    <row r="92690" spans="5:5" x14ac:dyDescent="0.2">
      <c r="E92690" s="88"/>
    </row>
    <row r="92691" spans="5:5" x14ac:dyDescent="0.2">
      <c r="E92691" s="88"/>
    </row>
    <row r="92692" spans="5:5" x14ac:dyDescent="0.2">
      <c r="E92692" s="88"/>
    </row>
    <row r="92693" spans="5:5" x14ac:dyDescent="0.2">
      <c r="E92693" s="88"/>
    </row>
    <row r="92694" spans="5:5" x14ac:dyDescent="0.2">
      <c r="E92694" s="88"/>
    </row>
    <row r="92695" spans="5:5" x14ac:dyDescent="0.2">
      <c r="E92695" s="88"/>
    </row>
    <row r="92696" spans="5:5" x14ac:dyDescent="0.2">
      <c r="E92696" s="88"/>
    </row>
    <row r="92697" spans="5:5" x14ac:dyDescent="0.2">
      <c r="E92697" s="88"/>
    </row>
    <row r="92698" spans="5:5" x14ac:dyDescent="0.2">
      <c r="E92698" s="88"/>
    </row>
    <row r="92699" spans="5:5" x14ac:dyDescent="0.2">
      <c r="E92699" s="88"/>
    </row>
    <row r="92700" spans="5:5" x14ac:dyDescent="0.2">
      <c r="E92700" s="88"/>
    </row>
    <row r="92701" spans="5:5" x14ac:dyDescent="0.2">
      <c r="E92701" s="88"/>
    </row>
    <row r="92702" spans="5:5" x14ac:dyDescent="0.2">
      <c r="E92702" s="88"/>
    </row>
    <row r="92703" spans="5:5" x14ac:dyDescent="0.2">
      <c r="E92703" s="88"/>
    </row>
    <row r="92704" spans="5:5" x14ac:dyDescent="0.2">
      <c r="E92704" s="88"/>
    </row>
    <row r="92705" spans="5:5" x14ac:dyDescent="0.2">
      <c r="E92705" s="88"/>
    </row>
    <row r="92706" spans="5:5" x14ac:dyDescent="0.2">
      <c r="E92706" s="88"/>
    </row>
    <row r="92707" spans="5:5" x14ac:dyDescent="0.2">
      <c r="E92707" s="88"/>
    </row>
    <row r="92708" spans="5:5" x14ac:dyDescent="0.2">
      <c r="E92708" s="88"/>
    </row>
    <row r="92709" spans="5:5" x14ac:dyDescent="0.2">
      <c r="E92709" s="88"/>
    </row>
    <row r="92710" spans="5:5" x14ac:dyDescent="0.2">
      <c r="E92710" s="88"/>
    </row>
    <row r="92711" spans="5:5" x14ac:dyDescent="0.2">
      <c r="E92711" s="88"/>
    </row>
    <row r="92712" spans="5:5" x14ac:dyDescent="0.2">
      <c r="E92712" s="88"/>
    </row>
    <row r="92713" spans="5:5" x14ac:dyDescent="0.2">
      <c r="E92713" s="88"/>
    </row>
    <row r="92714" spans="5:5" x14ac:dyDescent="0.2">
      <c r="E92714" s="88"/>
    </row>
    <row r="92715" spans="5:5" x14ac:dyDescent="0.2">
      <c r="E92715" s="88"/>
    </row>
    <row r="92716" spans="5:5" x14ac:dyDescent="0.2">
      <c r="E92716" s="88"/>
    </row>
    <row r="92717" spans="5:5" x14ac:dyDescent="0.2">
      <c r="E92717" s="88"/>
    </row>
    <row r="92718" spans="5:5" x14ac:dyDescent="0.2">
      <c r="E92718" s="88"/>
    </row>
    <row r="92719" spans="5:5" x14ac:dyDescent="0.2">
      <c r="E92719" s="88"/>
    </row>
    <row r="92720" spans="5:5" x14ac:dyDescent="0.2">
      <c r="E92720" s="88"/>
    </row>
    <row r="92721" spans="5:5" x14ac:dyDescent="0.2">
      <c r="E92721" s="88"/>
    </row>
    <row r="92722" spans="5:5" x14ac:dyDescent="0.2">
      <c r="E92722" s="88"/>
    </row>
    <row r="92723" spans="5:5" x14ac:dyDescent="0.2">
      <c r="E92723" s="88"/>
    </row>
    <row r="92724" spans="5:5" x14ac:dyDescent="0.2">
      <c r="E92724" s="88"/>
    </row>
    <row r="92725" spans="5:5" x14ac:dyDescent="0.2">
      <c r="E92725" s="88"/>
    </row>
    <row r="92726" spans="5:5" x14ac:dyDescent="0.2">
      <c r="E92726" s="88"/>
    </row>
    <row r="92727" spans="5:5" x14ac:dyDescent="0.2">
      <c r="E92727" s="88"/>
    </row>
    <row r="92728" spans="5:5" x14ac:dyDescent="0.2">
      <c r="E92728" s="88"/>
    </row>
    <row r="92729" spans="5:5" x14ac:dyDescent="0.2">
      <c r="E92729" s="88"/>
    </row>
    <row r="92730" spans="5:5" x14ac:dyDescent="0.2">
      <c r="E92730" s="88"/>
    </row>
    <row r="92731" spans="5:5" x14ac:dyDescent="0.2">
      <c r="E92731" s="88"/>
    </row>
    <row r="92732" spans="5:5" x14ac:dyDescent="0.2">
      <c r="E92732" s="88"/>
    </row>
    <row r="92733" spans="5:5" x14ac:dyDescent="0.2">
      <c r="E92733" s="88"/>
    </row>
    <row r="92734" spans="5:5" x14ac:dyDescent="0.2">
      <c r="E92734" s="88"/>
    </row>
    <row r="92735" spans="5:5" x14ac:dyDescent="0.2">
      <c r="E92735" s="88"/>
    </row>
    <row r="92736" spans="5:5" x14ac:dyDescent="0.2">
      <c r="E92736" s="88"/>
    </row>
    <row r="92737" spans="5:5" x14ac:dyDescent="0.2">
      <c r="E92737" s="88"/>
    </row>
    <row r="92738" spans="5:5" x14ac:dyDescent="0.2">
      <c r="E92738" s="88"/>
    </row>
    <row r="92739" spans="5:5" x14ac:dyDescent="0.2">
      <c r="E92739" s="88"/>
    </row>
    <row r="92740" spans="5:5" x14ac:dyDescent="0.2">
      <c r="E92740" s="88"/>
    </row>
    <row r="92741" spans="5:5" x14ac:dyDescent="0.2">
      <c r="E92741" s="88"/>
    </row>
    <row r="92742" spans="5:5" x14ac:dyDescent="0.2">
      <c r="E92742" s="88"/>
    </row>
    <row r="92743" spans="5:5" x14ac:dyDescent="0.2">
      <c r="E92743" s="88"/>
    </row>
    <row r="92744" spans="5:5" x14ac:dyDescent="0.2">
      <c r="E92744" s="88"/>
    </row>
    <row r="92745" spans="5:5" x14ac:dyDescent="0.2">
      <c r="E92745" s="88"/>
    </row>
    <row r="92746" spans="5:5" x14ac:dyDescent="0.2">
      <c r="E92746" s="88"/>
    </row>
    <row r="92747" spans="5:5" x14ac:dyDescent="0.2">
      <c r="E92747" s="88"/>
    </row>
    <row r="92748" spans="5:5" x14ac:dyDescent="0.2">
      <c r="E92748" s="88"/>
    </row>
    <row r="92749" spans="5:5" x14ac:dyDescent="0.2">
      <c r="E92749" s="88"/>
    </row>
    <row r="92750" spans="5:5" x14ac:dyDescent="0.2">
      <c r="E92750" s="88"/>
    </row>
    <row r="92751" spans="5:5" x14ac:dyDescent="0.2">
      <c r="E92751" s="88"/>
    </row>
    <row r="92752" spans="5:5" x14ac:dyDescent="0.2">
      <c r="E92752" s="88"/>
    </row>
    <row r="92753" spans="5:5" x14ac:dyDescent="0.2">
      <c r="E92753" s="88"/>
    </row>
    <row r="92754" spans="5:5" x14ac:dyDescent="0.2">
      <c r="E92754" s="88"/>
    </row>
    <row r="92755" spans="5:5" x14ac:dyDescent="0.2">
      <c r="E92755" s="88"/>
    </row>
    <row r="92756" spans="5:5" x14ac:dyDescent="0.2">
      <c r="E92756" s="88"/>
    </row>
    <row r="92757" spans="5:5" x14ac:dyDescent="0.2">
      <c r="E92757" s="88"/>
    </row>
    <row r="92758" spans="5:5" x14ac:dyDescent="0.2">
      <c r="E92758" s="88"/>
    </row>
    <row r="92759" spans="5:5" x14ac:dyDescent="0.2">
      <c r="E92759" s="88"/>
    </row>
    <row r="92760" spans="5:5" x14ac:dyDescent="0.2">
      <c r="E92760" s="88"/>
    </row>
    <row r="92761" spans="5:5" x14ac:dyDescent="0.2">
      <c r="E92761" s="88"/>
    </row>
    <row r="92762" spans="5:5" x14ac:dyDescent="0.2">
      <c r="E92762" s="88"/>
    </row>
    <row r="92763" spans="5:5" x14ac:dyDescent="0.2">
      <c r="E92763" s="88"/>
    </row>
    <row r="92764" spans="5:5" x14ac:dyDescent="0.2">
      <c r="E92764" s="88"/>
    </row>
    <row r="92765" spans="5:5" x14ac:dyDescent="0.2">
      <c r="E92765" s="88"/>
    </row>
    <row r="92766" spans="5:5" x14ac:dyDescent="0.2">
      <c r="E92766" s="88"/>
    </row>
    <row r="92767" spans="5:5" x14ac:dyDescent="0.2">
      <c r="E92767" s="88"/>
    </row>
    <row r="92768" spans="5:5" x14ac:dyDescent="0.2">
      <c r="E92768" s="88"/>
    </row>
    <row r="92769" spans="5:5" x14ac:dyDescent="0.2">
      <c r="E92769" s="88"/>
    </row>
    <row r="92770" spans="5:5" x14ac:dyDescent="0.2">
      <c r="E92770" s="88"/>
    </row>
    <row r="92771" spans="5:5" x14ac:dyDescent="0.2">
      <c r="E92771" s="88"/>
    </row>
    <row r="92772" spans="5:5" x14ac:dyDescent="0.2">
      <c r="E92772" s="88"/>
    </row>
    <row r="92773" spans="5:5" x14ac:dyDescent="0.2">
      <c r="E92773" s="88"/>
    </row>
    <row r="92774" spans="5:5" x14ac:dyDescent="0.2">
      <c r="E92774" s="88"/>
    </row>
    <row r="92775" spans="5:5" x14ac:dyDescent="0.2">
      <c r="E92775" s="88"/>
    </row>
    <row r="92776" spans="5:5" x14ac:dyDescent="0.2">
      <c r="E92776" s="88"/>
    </row>
    <row r="92777" spans="5:5" x14ac:dyDescent="0.2">
      <c r="E92777" s="88"/>
    </row>
    <row r="92778" spans="5:5" x14ac:dyDescent="0.2">
      <c r="E92778" s="88"/>
    </row>
    <row r="92779" spans="5:5" x14ac:dyDescent="0.2">
      <c r="E92779" s="88"/>
    </row>
    <row r="92780" spans="5:5" x14ac:dyDescent="0.2">
      <c r="E92780" s="88"/>
    </row>
    <row r="92781" spans="5:5" x14ac:dyDescent="0.2">
      <c r="E92781" s="88"/>
    </row>
    <row r="92782" spans="5:5" x14ac:dyDescent="0.2">
      <c r="E92782" s="88"/>
    </row>
    <row r="92783" spans="5:5" x14ac:dyDescent="0.2">
      <c r="E92783" s="88"/>
    </row>
    <row r="92784" spans="5:5" x14ac:dyDescent="0.2">
      <c r="E92784" s="88"/>
    </row>
    <row r="92785" spans="5:5" x14ac:dyDescent="0.2">
      <c r="E92785" s="88"/>
    </row>
    <row r="92786" spans="5:5" x14ac:dyDescent="0.2">
      <c r="E92786" s="88"/>
    </row>
    <row r="92787" spans="5:5" x14ac:dyDescent="0.2">
      <c r="E92787" s="88"/>
    </row>
    <row r="92788" spans="5:5" x14ac:dyDescent="0.2">
      <c r="E92788" s="88"/>
    </row>
    <row r="92789" spans="5:5" x14ac:dyDescent="0.2">
      <c r="E92789" s="88"/>
    </row>
    <row r="92790" spans="5:5" x14ac:dyDescent="0.2">
      <c r="E92790" s="88"/>
    </row>
    <row r="92791" spans="5:5" x14ac:dyDescent="0.2">
      <c r="E92791" s="88"/>
    </row>
    <row r="92792" spans="5:5" x14ac:dyDescent="0.2">
      <c r="E92792" s="88"/>
    </row>
    <row r="92793" spans="5:5" x14ac:dyDescent="0.2">
      <c r="E92793" s="88"/>
    </row>
    <row r="92794" spans="5:5" x14ac:dyDescent="0.2">
      <c r="E92794" s="88"/>
    </row>
    <row r="92795" spans="5:5" x14ac:dyDescent="0.2">
      <c r="E92795" s="88"/>
    </row>
    <row r="92796" spans="5:5" x14ac:dyDescent="0.2">
      <c r="E92796" s="88"/>
    </row>
    <row r="92797" spans="5:5" x14ac:dyDescent="0.2">
      <c r="E92797" s="88"/>
    </row>
    <row r="92798" spans="5:5" x14ac:dyDescent="0.2">
      <c r="E92798" s="88"/>
    </row>
    <row r="92799" spans="5:5" x14ac:dyDescent="0.2">
      <c r="E92799" s="88"/>
    </row>
    <row r="92800" spans="5:5" x14ac:dyDescent="0.2">
      <c r="E92800" s="88"/>
    </row>
    <row r="92801" spans="5:5" x14ac:dyDescent="0.2">
      <c r="E92801" s="88"/>
    </row>
    <row r="92802" spans="5:5" x14ac:dyDescent="0.2">
      <c r="E92802" s="88"/>
    </row>
    <row r="92803" spans="5:5" x14ac:dyDescent="0.2">
      <c r="E92803" s="88"/>
    </row>
    <row r="92804" spans="5:5" x14ac:dyDescent="0.2">
      <c r="E92804" s="88"/>
    </row>
    <row r="92805" spans="5:5" x14ac:dyDescent="0.2">
      <c r="E92805" s="88"/>
    </row>
    <row r="92806" spans="5:5" x14ac:dyDescent="0.2">
      <c r="E92806" s="88"/>
    </row>
    <row r="92807" spans="5:5" x14ac:dyDescent="0.2">
      <c r="E92807" s="88"/>
    </row>
    <row r="92808" spans="5:5" x14ac:dyDescent="0.2">
      <c r="E92808" s="88"/>
    </row>
    <row r="92809" spans="5:5" x14ac:dyDescent="0.2">
      <c r="E92809" s="88"/>
    </row>
    <row r="92810" spans="5:5" x14ac:dyDescent="0.2">
      <c r="E92810" s="88"/>
    </row>
    <row r="92811" spans="5:5" x14ac:dyDescent="0.2">
      <c r="E92811" s="88"/>
    </row>
    <row r="92812" spans="5:5" x14ac:dyDescent="0.2">
      <c r="E92812" s="88"/>
    </row>
    <row r="92813" spans="5:5" x14ac:dyDescent="0.2">
      <c r="E92813" s="88"/>
    </row>
    <row r="92814" spans="5:5" x14ac:dyDescent="0.2">
      <c r="E92814" s="88"/>
    </row>
    <row r="92815" spans="5:5" x14ac:dyDescent="0.2">
      <c r="E92815" s="88"/>
    </row>
    <row r="92816" spans="5:5" x14ac:dyDescent="0.2">
      <c r="E92816" s="88"/>
    </row>
    <row r="92817" spans="5:5" x14ac:dyDescent="0.2">
      <c r="E92817" s="88"/>
    </row>
    <row r="92818" spans="5:5" x14ac:dyDescent="0.2">
      <c r="E92818" s="88"/>
    </row>
    <row r="92819" spans="5:5" x14ac:dyDescent="0.2">
      <c r="E92819" s="88"/>
    </row>
    <row r="92820" spans="5:5" x14ac:dyDescent="0.2">
      <c r="E92820" s="88"/>
    </row>
    <row r="92821" spans="5:5" x14ac:dyDescent="0.2">
      <c r="E92821" s="88"/>
    </row>
    <row r="92822" spans="5:5" x14ac:dyDescent="0.2">
      <c r="E92822" s="88"/>
    </row>
    <row r="92823" spans="5:5" x14ac:dyDescent="0.2">
      <c r="E92823" s="88"/>
    </row>
    <row r="92824" spans="5:5" x14ac:dyDescent="0.2">
      <c r="E92824" s="88"/>
    </row>
    <row r="92825" spans="5:5" x14ac:dyDescent="0.2">
      <c r="E92825" s="88"/>
    </row>
    <row r="92826" spans="5:5" x14ac:dyDescent="0.2">
      <c r="E92826" s="88"/>
    </row>
    <row r="92827" spans="5:5" x14ac:dyDescent="0.2">
      <c r="E92827" s="88"/>
    </row>
    <row r="92828" spans="5:5" x14ac:dyDescent="0.2">
      <c r="E92828" s="88"/>
    </row>
    <row r="92829" spans="5:5" x14ac:dyDescent="0.2">
      <c r="E92829" s="88"/>
    </row>
    <row r="92830" spans="5:5" x14ac:dyDescent="0.2">
      <c r="E92830" s="88"/>
    </row>
    <row r="92831" spans="5:5" x14ac:dyDescent="0.2">
      <c r="E92831" s="88"/>
    </row>
    <row r="92832" spans="5:5" x14ac:dyDescent="0.2">
      <c r="E92832" s="88"/>
    </row>
    <row r="92833" spans="5:5" x14ac:dyDescent="0.2">
      <c r="E92833" s="88"/>
    </row>
    <row r="92834" spans="5:5" x14ac:dyDescent="0.2">
      <c r="E92834" s="88"/>
    </row>
    <row r="92835" spans="5:5" x14ac:dyDescent="0.2">
      <c r="E92835" s="88"/>
    </row>
    <row r="92836" spans="5:5" x14ac:dyDescent="0.2">
      <c r="E92836" s="88"/>
    </row>
    <row r="92837" spans="5:5" x14ac:dyDescent="0.2">
      <c r="E92837" s="88"/>
    </row>
    <row r="92838" spans="5:5" x14ac:dyDescent="0.2">
      <c r="E92838" s="88"/>
    </row>
    <row r="92839" spans="5:5" x14ac:dyDescent="0.2">
      <c r="E92839" s="88"/>
    </row>
    <row r="92840" spans="5:5" x14ac:dyDescent="0.2">
      <c r="E92840" s="88"/>
    </row>
    <row r="92841" spans="5:5" x14ac:dyDescent="0.2">
      <c r="E92841" s="88"/>
    </row>
    <row r="92842" spans="5:5" x14ac:dyDescent="0.2">
      <c r="E92842" s="88"/>
    </row>
    <row r="92843" spans="5:5" x14ac:dyDescent="0.2">
      <c r="E92843" s="88"/>
    </row>
    <row r="92844" spans="5:5" x14ac:dyDescent="0.2">
      <c r="E92844" s="88"/>
    </row>
    <row r="92845" spans="5:5" x14ac:dyDescent="0.2">
      <c r="E92845" s="88"/>
    </row>
    <row r="92846" spans="5:5" x14ac:dyDescent="0.2">
      <c r="E92846" s="88"/>
    </row>
    <row r="92847" spans="5:5" x14ac:dyDescent="0.2">
      <c r="E92847" s="88"/>
    </row>
    <row r="92848" spans="5:5" x14ac:dyDescent="0.2">
      <c r="E92848" s="88"/>
    </row>
    <row r="92849" spans="5:5" x14ac:dyDescent="0.2">
      <c r="E92849" s="88"/>
    </row>
    <row r="92850" spans="5:5" x14ac:dyDescent="0.2">
      <c r="E92850" s="88"/>
    </row>
    <row r="92851" spans="5:5" x14ac:dyDescent="0.2">
      <c r="E92851" s="88"/>
    </row>
    <row r="92852" spans="5:5" x14ac:dyDescent="0.2">
      <c r="E92852" s="88"/>
    </row>
    <row r="92853" spans="5:5" x14ac:dyDescent="0.2">
      <c r="E92853" s="88"/>
    </row>
    <row r="92854" spans="5:5" x14ac:dyDescent="0.2">
      <c r="E92854" s="88"/>
    </row>
    <row r="92855" spans="5:5" x14ac:dyDescent="0.2">
      <c r="E92855" s="88"/>
    </row>
    <row r="92856" spans="5:5" x14ac:dyDescent="0.2">
      <c r="E92856" s="88"/>
    </row>
    <row r="92857" spans="5:5" x14ac:dyDescent="0.2">
      <c r="E92857" s="88"/>
    </row>
    <row r="92858" spans="5:5" x14ac:dyDescent="0.2">
      <c r="E92858" s="88"/>
    </row>
    <row r="92859" spans="5:5" x14ac:dyDescent="0.2">
      <c r="E92859" s="88"/>
    </row>
    <row r="92860" spans="5:5" x14ac:dyDescent="0.2">
      <c r="E92860" s="88"/>
    </row>
    <row r="92861" spans="5:5" x14ac:dyDescent="0.2">
      <c r="E92861" s="88"/>
    </row>
    <row r="92862" spans="5:5" x14ac:dyDescent="0.2">
      <c r="E92862" s="88"/>
    </row>
    <row r="92863" spans="5:5" x14ac:dyDescent="0.2">
      <c r="E92863" s="88"/>
    </row>
    <row r="92864" spans="5:5" x14ac:dyDescent="0.2">
      <c r="E92864" s="88"/>
    </row>
    <row r="92865" spans="5:5" x14ac:dyDescent="0.2">
      <c r="E92865" s="88"/>
    </row>
    <row r="92866" spans="5:5" x14ac:dyDescent="0.2">
      <c r="E92866" s="88"/>
    </row>
    <row r="92867" spans="5:5" x14ac:dyDescent="0.2">
      <c r="E92867" s="88"/>
    </row>
    <row r="92868" spans="5:5" x14ac:dyDescent="0.2">
      <c r="E92868" s="88"/>
    </row>
    <row r="92869" spans="5:5" x14ac:dyDescent="0.2">
      <c r="E92869" s="88"/>
    </row>
    <row r="92870" spans="5:5" x14ac:dyDescent="0.2">
      <c r="E92870" s="88"/>
    </row>
    <row r="92871" spans="5:5" x14ac:dyDescent="0.2">
      <c r="E92871" s="88"/>
    </row>
    <row r="92872" spans="5:5" x14ac:dyDescent="0.2">
      <c r="E92872" s="88"/>
    </row>
    <row r="92873" spans="5:5" x14ac:dyDescent="0.2">
      <c r="E92873" s="88"/>
    </row>
    <row r="92874" spans="5:5" x14ac:dyDescent="0.2">
      <c r="E92874" s="88"/>
    </row>
    <row r="92875" spans="5:5" x14ac:dyDescent="0.2">
      <c r="E92875" s="88"/>
    </row>
    <row r="92876" spans="5:5" x14ac:dyDescent="0.2">
      <c r="E92876" s="88"/>
    </row>
    <row r="92877" spans="5:5" x14ac:dyDescent="0.2">
      <c r="E92877" s="88"/>
    </row>
    <row r="92878" spans="5:5" x14ac:dyDescent="0.2">
      <c r="E92878" s="88"/>
    </row>
    <row r="92879" spans="5:5" x14ac:dyDescent="0.2">
      <c r="E92879" s="88"/>
    </row>
    <row r="92880" spans="5:5" x14ac:dyDescent="0.2">
      <c r="E92880" s="88"/>
    </row>
    <row r="92881" spans="5:5" x14ac:dyDescent="0.2">
      <c r="E92881" s="88"/>
    </row>
    <row r="92882" spans="5:5" x14ac:dyDescent="0.2">
      <c r="E92882" s="88"/>
    </row>
    <row r="92883" spans="5:5" x14ac:dyDescent="0.2">
      <c r="E92883" s="88"/>
    </row>
    <row r="92884" spans="5:5" x14ac:dyDescent="0.2">
      <c r="E92884" s="88"/>
    </row>
    <row r="92885" spans="5:5" x14ac:dyDescent="0.2">
      <c r="E92885" s="88"/>
    </row>
    <row r="92886" spans="5:5" x14ac:dyDescent="0.2">
      <c r="E92886" s="88"/>
    </row>
    <row r="92887" spans="5:5" x14ac:dyDescent="0.2">
      <c r="E92887" s="88"/>
    </row>
    <row r="92888" spans="5:5" x14ac:dyDescent="0.2">
      <c r="E92888" s="88"/>
    </row>
    <row r="92889" spans="5:5" x14ac:dyDescent="0.2">
      <c r="E92889" s="88"/>
    </row>
    <row r="92890" spans="5:5" x14ac:dyDescent="0.2">
      <c r="E92890" s="88"/>
    </row>
    <row r="92891" spans="5:5" x14ac:dyDescent="0.2">
      <c r="E92891" s="88"/>
    </row>
    <row r="92892" spans="5:5" x14ac:dyDescent="0.2">
      <c r="E92892" s="88"/>
    </row>
    <row r="92893" spans="5:5" x14ac:dyDescent="0.2">
      <c r="E92893" s="88"/>
    </row>
    <row r="92894" spans="5:5" x14ac:dyDescent="0.2">
      <c r="E92894" s="88"/>
    </row>
    <row r="92895" spans="5:5" x14ac:dyDescent="0.2">
      <c r="E92895" s="88"/>
    </row>
    <row r="92896" spans="5:5" x14ac:dyDescent="0.2">
      <c r="E92896" s="88"/>
    </row>
    <row r="92897" spans="5:5" x14ac:dyDescent="0.2">
      <c r="E92897" s="88"/>
    </row>
    <row r="92898" spans="5:5" x14ac:dyDescent="0.2">
      <c r="E92898" s="88"/>
    </row>
    <row r="92899" spans="5:5" x14ac:dyDescent="0.2">
      <c r="E92899" s="88"/>
    </row>
    <row r="92900" spans="5:5" x14ac:dyDescent="0.2">
      <c r="E92900" s="88"/>
    </row>
    <row r="92901" spans="5:5" x14ac:dyDescent="0.2">
      <c r="E92901" s="88"/>
    </row>
    <row r="92902" spans="5:5" x14ac:dyDescent="0.2">
      <c r="E92902" s="88"/>
    </row>
    <row r="92903" spans="5:5" x14ac:dyDescent="0.2">
      <c r="E92903" s="88"/>
    </row>
    <row r="92904" spans="5:5" x14ac:dyDescent="0.2">
      <c r="E92904" s="88"/>
    </row>
    <row r="92905" spans="5:5" x14ac:dyDescent="0.2">
      <c r="E92905" s="88"/>
    </row>
    <row r="92906" spans="5:5" x14ac:dyDescent="0.2">
      <c r="E92906" s="88"/>
    </row>
    <row r="92907" spans="5:5" x14ac:dyDescent="0.2">
      <c r="E92907" s="88"/>
    </row>
    <row r="92908" spans="5:5" x14ac:dyDescent="0.2">
      <c r="E92908" s="88"/>
    </row>
    <row r="92909" spans="5:5" x14ac:dyDescent="0.2">
      <c r="E92909" s="88"/>
    </row>
    <row r="92910" spans="5:5" x14ac:dyDescent="0.2">
      <c r="E92910" s="88"/>
    </row>
    <row r="92911" spans="5:5" x14ac:dyDescent="0.2">
      <c r="E92911" s="88"/>
    </row>
    <row r="92912" spans="5:5" x14ac:dyDescent="0.2">
      <c r="E92912" s="88"/>
    </row>
    <row r="92913" spans="5:5" x14ac:dyDescent="0.2">
      <c r="E92913" s="88"/>
    </row>
    <row r="92914" spans="5:5" x14ac:dyDescent="0.2">
      <c r="E92914" s="88"/>
    </row>
    <row r="92915" spans="5:5" x14ac:dyDescent="0.2">
      <c r="E92915" s="88"/>
    </row>
    <row r="92916" spans="5:5" x14ac:dyDescent="0.2">
      <c r="E92916" s="88"/>
    </row>
    <row r="92917" spans="5:5" x14ac:dyDescent="0.2">
      <c r="E92917" s="88"/>
    </row>
    <row r="92918" spans="5:5" x14ac:dyDescent="0.2">
      <c r="E92918" s="88"/>
    </row>
    <row r="92919" spans="5:5" x14ac:dyDescent="0.2">
      <c r="E92919" s="88"/>
    </row>
    <row r="92920" spans="5:5" x14ac:dyDescent="0.2">
      <c r="E92920" s="88"/>
    </row>
    <row r="92921" spans="5:5" x14ac:dyDescent="0.2">
      <c r="E92921" s="88"/>
    </row>
    <row r="92922" spans="5:5" x14ac:dyDescent="0.2">
      <c r="E92922" s="88"/>
    </row>
    <row r="92923" spans="5:5" x14ac:dyDescent="0.2">
      <c r="E92923" s="88"/>
    </row>
    <row r="92924" spans="5:5" x14ac:dyDescent="0.2">
      <c r="E92924" s="88"/>
    </row>
    <row r="92925" spans="5:5" x14ac:dyDescent="0.2">
      <c r="E92925" s="88"/>
    </row>
    <row r="92926" spans="5:5" x14ac:dyDescent="0.2">
      <c r="E92926" s="88"/>
    </row>
    <row r="92927" spans="5:5" x14ac:dyDescent="0.2">
      <c r="E92927" s="88"/>
    </row>
    <row r="92928" spans="5:5" x14ac:dyDescent="0.2">
      <c r="E92928" s="88"/>
    </row>
    <row r="92929" spans="5:5" x14ac:dyDescent="0.2">
      <c r="E92929" s="88"/>
    </row>
    <row r="92930" spans="5:5" x14ac:dyDescent="0.2">
      <c r="E92930" s="88"/>
    </row>
    <row r="92931" spans="5:5" x14ac:dyDescent="0.2">
      <c r="E92931" s="88"/>
    </row>
    <row r="92932" spans="5:5" x14ac:dyDescent="0.2">
      <c r="E92932" s="88"/>
    </row>
    <row r="92933" spans="5:5" x14ac:dyDescent="0.2">
      <c r="E92933" s="88"/>
    </row>
    <row r="92934" spans="5:5" x14ac:dyDescent="0.2">
      <c r="E92934" s="88"/>
    </row>
    <row r="92935" spans="5:5" x14ac:dyDescent="0.2">
      <c r="E92935" s="88"/>
    </row>
    <row r="92936" spans="5:5" x14ac:dyDescent="0.2">
      <c r="E92936" s="88"/>
    </row>
    <row r="92937" spans="5:5" x14ac:dyDescent="0.2">
      <c r="E92937" s="88"/>
    </row>
    <row r="92938" spans="5:5" x14ac:dyDescent="0.2">
      <c r="E92938" s="88"/>
    </row>
    <row r="92939" spans="5:5" x14ac:dyDescent="0.2">
      <c r="E92939" s="88"/>
    </row>
    <row r="92940" spans="5:5" x14ac:dyDescent="0.2">
      <c r="E92940" s="88"/>
    </row>
    <row r="92941" spans="5:5" x14ac:dyDescent="0.2">
      <c r="E92941" s="88"/>
    </row>
    <row r="92942" spans="5:5" x14ac:dyDescent="0.2">
      <c r="E92942" s="88"/>
    </row>
    <row r="92943" spans="5:5" x14ac:dyDescent="0.2">
      <c r="E92943" s="88"/>
    </row>
    <row r="92944" spans="5:5" x14ac:dyDescent="0.2">
      <c r="E92944" s="88"/>
    </row>
    <row r="92945" spans="5:5" x14ac:dyDescent="0.2">
      <c r="E92945" s="88"/>
    </row>
    <row r="92946" spans="5:5" x14ac:dyDescent="0.2">
      <c r="E92946" s="88"/>
    </row>
    <row r="92947" spans="5:5" x14ac:dyDescent="0.2">
      <c r="E92947" s="88"/>
    </row>
    <row r="92948" spans="5:5" x14ac:dyDescent="0.2">
      <c r="E92948" s="88"/>
    </row>
    <row r="92949" spans="5:5" x14ac:dyDescent="0.2">
      <c r="E92949" s="88"/>
    </row>
    <row r="92950" spans="5:5" x14ac:dyDescent="0.2">
      <c r="E92950" s="88"/>
    </row>
    <row r="92951" spans="5:5" x14ac:dyDescent="0.2">
      <c r="E92951" s="88"/>
    </row>
    <row r="92952" spans="5:5" x14ac:dyDescent="0.2">
      <c r="E92952" s="88"/>
    </row>
    <row r="92953" spans="5:5" x14ac:dyDescent="0.2">
      <c r="E92953" s="88"/>
    </row>
    <row r="92954" spans="5:5" x14ac:dyDescent="0.2">
      <c r="E92954" s="88"/>
    </row>
    <row r="92955" spans="5:5" x14ac:dyDescent="0.2">
      <c r="E92955" s="88"/>
    </row>
    <row r="92956" spans="5:5" x14ac:dyDescent="0.2">
      <c r="E92956" s="88"/>
    </row>
    <row r="92957" spans="5:5" x14ac:dyDescent="0.2">
      <c r="E92957" s="88"/>
    </row>
    <row r="92958" spans="5:5" x14ac:dyDescent="0.2">
      <c r="E92958" s="88"/>
    </row>
    <row r="92959" spans="5:5" x14ac:dyDescent="0.2">
      <c r="E92959" s="88"/>
    </row>
    <row r="92960" spans="5:5" x14ac:dyDescent="0.2">
      <c r="E92960" s="88"/>
    </row>
    <row r="92961" spans="5:5" x14ac:dyDescent="0.2">
      <c r="E92961" s="88"/>
    </row>
    <row r="92962" spans="5:5" x14ac:dyDescent="0.2">
      <c r="E92962" s="88"/>
    </row>
    <row r="92963" spans="5:5" x14ac:dyDescent="0.2">
      <c r="E92963" s="88"/>
    </row>
    <row r="92964" spans="5:5" x14ac:dyDescent="0.2">
      <c r="E92964" s="88"/>
    </row>
    <row r="92965" spans="5:5" x14ac:dyDescent="0.2">
      <c r="E92965" s="88"/>
    </row>
    <row r="92966" spans="5:5" x14ac:dyDescent="0.2">
      <c r="E92966" s="88"/>
    </row>
    <row r="92967" spans="5:5" x14ac:dyDescent="0.2">
      <c r="E92967" s="88"/>
    </row>
    <row r="92968" spans="5:5" x14ac:dyDescent="0.2">
      <c r="E92968" s="88"/>
    </row>
    <row r="92969" spans="5:5" x14ac:dyDescent="0.2">
      <c r="E92969" s="88"/>
    </row>
    <row r="92970" spans="5:5" x14ac:dyDescent="0.2">
      <c r="E92970" s="88"/>
    </row>
    <row r="92971" spans="5:5" x14ac:dyDescent="0.2">
      <c r="E92971" s="88"/>
    </row>
    <row r="92972" spans="5:5" x14ac:dyDescent="0.2">
      <c r="E92972" s="88"/>
    </row>
    <row r="92973" spans="5:5" x14ac:dyDescent="0.2">
      <c r="E92973" s="88"/>
    </row>
    <row r="92974" spans="5:5" x14ac:dyDescent="0.2">
      <c r="E92974" s="88"/>
    </row>
    <row r="92975" spans="5:5" x14ac:dyDescent="0.2">
      <c r="E92975" s="88"/>
    </row>
    <row r="92976" spans="5:5" x14ac:dyDescent="0.2">
      <c r="E92976" s="88"/>
    </row>
    <row r="92977" spans="5:5" x14ac:dyDescent="0.2">
      <c r="E92977" s="88"/>
    </row>
    <row r="92978" spans="5:5" x14ac:dyDescent="0.2">
      <c r="E92978" s="88"/>
    </row>
    <row r="92979" spans="5:5" x14ac:dyDescent="0.2">
      <c r="E92979" s="88"/>
    </row>
    <row r="92980" spans="5:5" x14ac:dyDescent="0.2">
      <c r="E92980" s="88"/>
    </row>
    <row r="92981" spans="5:5" x14ac:dyDescent="0.2">
      <c r="E92981" s="88"/>
    </row>
    <row r="92982" spans="5:5" x14ac:dyDescent="0.2">
      <c r="E92982" s="88"/>
    </row>
    <row r="92983" spans="5:5" x14ac:dyDescent="0.2">
      <c r="E92983" s="88"/>
    </row>
    <row r="92984" spans="5:5" x14ac:dyDescent="0.2">
      <c r="E92984" s="88"/>
    </row>
    <row r="92985" spans="5:5" x14ac:dyDescent="0.2">
      <c r="E92985" s="88"/>
    </row>
    <row r="92986" spans="5:5" x14ac:dyDescent="0.2">
      <c r="E92986" s="88"/>
    </row>
    <row r="92987" spans="5:5" x14ac:dyDescent="0.2">
      <c r="E92987" s="88"/>
    </row>
    <row r="92988" spans="5:5" x14ac:dyDescent="0.2">
      <c r="E92988" s="88"/>
    </row>
    <row r="92989" spans="5:5" x14ac:dyDescent="0.2">
      <c r="E92989" s="88"/>
    </row>
    <row r="92990" spans="5:5" x14ac:dyDescent="0.2">
      <c r="E92990" s="88"/>
    </row>
    <row r="92991" spans="5:5" x14ac:dyDescent="0.2">
      <c r="E92991" s="88"/>
    </row>
    <row r="92992" spans="5:5" x14ac:dyDescent="0.2">
      <c r="E92992" s="88"/>
    </row>
    <row r="92993" spans="5:5" x14ac:dyDescent="0.2">
      <c r="E92993" s="88"/>
    </row>
    <row r="92994" spans="5:5" x14ac:dyDescent="0.2">
      <c r="E92994" s="88"/>
    </row>
    <row r="92995" spans="5:5" x14ac:dyDescent="0.2">
      <c r="E92995" s="88"/>
    </row>
    <row r="92996" spans="5:5" x14ac:dyDescent="0.2">
      <c r="E92996" s="88"/>
    </row>
    <row r="92997" spans="5:5" x14ac:dyDescent="0.2">
      <c r="E92997" s="88"/>
    </row>
    <row r="92998" spans="5:5" x14ac:dyDescent="0.2">
      <c r="E92998" s="88"/>
    </row>
    <row r="92999" spans="5:5" x14ac:dyDescent="0.2">
      <c r="E92999" s="88"/>
    </row>
    <row r="93000" spans="5:5" x14ac:dyDescent="0.2">
      <c r="E93000" s="88"/>
    </row>
    <row r="93001" spans="5:5" x14ac:dyDescent="0.2">
      <c r="E93001" s="88"/>
    </row>
    <row r="93002" spans="5:5" x14ac:dyDescent="0.2">
      <c r="E93002" s="88"/>
    </row>
    <row r="93003" spans="5:5" x14ac:dyDescent="0.2">
      <c r="E93003" s="88"/>
    </row>
    <row r="93004" spans="5:5" x14ac:dyDescent="0.2">
      <c r="E93004" s="88"/>
    </row>
    <row r="93005" spans="5:5" x14ac:dyDescent="0.2">
      <c r="E93005" s="88"/>
    </row>
    <row r="93006" spans="5:5" x14ac:dyDescent="0.2">
      <c r="E93006" s="88"/>
    </row>
    <row r="93007" spans="5:5" x14ac:dyDescent="0.2">
      <c r="E93007" s="88"/>
    </row>
    <row r="93008" spans="5:5" x14ac:dyDescent="0.2">
      <c r="E93008" s="88"/>
    </row>
    <row r="93009" spans="5:5" x14ac:dyDescent="0.2">
      <c r="E93009" s="88"/>
    </row>
    <row r="93010" spans="5:5" x14ac:dyDescent="0.2">
      <c r="E93010" s="88"/>
    </row>
    <row r="93011" spans="5:5" x14ac:dyDescent="0.2">
      <c r="E93011" s="88"/>
    </row>
    <row r="93012" spans="5:5" x14ac:dyDescent="0.2">
      <c r="E93012" s="88"/>
    </row>
    <row r="93013" spans="5:5" x14ac:dyDescent="0.2">
      <c r="E93013" s="88"/>
    </row>
    <row r="93014" spans="5:5" x14ac:dyDescent="0.2">
      <c r="E93014" s="88"/>
    </row>
    <row r="93015" spans="5:5" x14ac:dyDescent="0.2">
      <c r="E93015" s="88"/>
    </row>
    <row r="93016" spans="5:5" x14ac:dyDescent="0.2">
      <c r="E93016" s="88"/>
    </row>
    <row r="93017" spans="5:5" x14ac:dyDescent="0.2">
      <c r="E93017" s="88"/>
    </row>
    <row r="93018" spans="5:5" x14ac:dyDescent="0.2">
      <c r="E93018" s="88"/>
    </row>
    <row r="93019" spans="5:5" x14ac:dyDescent="0.2">
      <c r="E93019" s="88"/>
    </row>
    <row r="93020" spans="5:5" x14ac:dyDescent="0.2">
      <c r="E93020" s="88"/>
    </row>
    <row r="93021" spans="5:5" x14ac:dyDescent="0.2">
      <c r="E93021" s="88"/>
    </row>
    <row r="93022" spans="5:5" x14ac:dyDescent="0.2">
      <c r="E93022" s="88"/>
    </row>
    <row r="93023" spans="5:5" x14ac:dyDescent="0.2">
      <c r="E93023" s="88"/>
    </row>
    <row r="93024" spans="5:5" x14ac:dyDescent="0.2">
      <c r="E93024" s="88"/>
    </row>
    <row r="93025" spans="5:5" x14ac:dyDescent="0.2">
      <c r="E93025" s="88"/>
    </row>
    <row r="93026" spans="5:5" x14ac:dyDescent="0.2">
      <c r="E93026" s="88"/>
    </row>
    <row r="93027" spans="5:5" x14ac:dyDescent="0.2">
      <c r="E93027" s="88"/>
    </row>
    <row r="93028" spans="5:5" x14ac:dyDescent="0.2">
      <c r="E93028" s="88"/>
    </row>
    <row r="93029" spans="5:5" x14ac:dyDescent="0.2">
      <c r="E93029" s="88"/>
    </row>
    <row r="93030" spans="5:5" x14ac:dyDescent="0.2">
      <c r="E93030" s="88"/>
    </row>
    <row r="93031" spans="5:5" x14ac:dyDescent="0.2">
      <c r="E93031" s="88"/>
    </row>
    <row r="93032" spans="5:5" x14ac:dyDescent="0.2">
      <c r="E93032" s="88"/>
    </row>
    <row r="93033" spans="5:5" x14ac:dyDescent="0.2">
      <c r="E93033" s="88"/>
    </row>
    <row r="93034" spans="5:5" x14ac:dyDescent="0.2">
      <c r="E93034" s="88"/>
    </row>
    <row r="93035" spans="5:5" x14ac:dyDescent="0.2">
      <c r="E93035" s="88"/>
    </row>
    <row r="93036" spans="5:5" x14ac:dyDescent="0.2">
      <c r="E93036" s="88"/>
    </row>
    <row r="93037" spans="5:5" x14ac:dyDescent="0.2">
      <c r="E93037" s="88"/>
    </row>
    <row r="93038" spans="5:5" x14ac:dyDescent="0.2">
      <c r="E93038" s="88"/>
    </row>
    <row r="93039" spans="5:5" x14ac:dyDescent="0.2">
      <c r="E93039" s="88"/>
    </row>
    <row r="93040" spans="5:5" x14ac:dyDescent="0.2">
      <c r="E93040" s="88"/>
    </row>
    <row r="93041" spans="5:5" x14ac:dyDescent="0.2">
      <c r="E93041" s="88"/>
    </row>
    <row r="93042" spans="5:5" x14ac:dyDescent="0.2">
      <c r="E93042" s="88"/>
    </row>
    <row r="93043" spans="5:5" x14ac:dyDescent="0.2">
      <c r="E93043" s="88"/>
    </row>
    <row r="93044" spans="5:5" x14ac:dyDescent="0.2">
      <c r="E93044" s="88"/>
    </row>
    <row r="93045" spans="5:5" x14ac:dyDescent="0.2">
      <c r="E93045" s="88"/>
    </row>
    <row r="93046" spans="5:5" x14ac:dyDescent="0.2">
      <c r="E93046" s="88"/>
    </row>
    <row r="93047" spans="5:5" x14ac:dyDescent="0.2">
      <c r="E93047" s="88"/>
    </row>
    <row r="93048" spans="5:5" x14ac:dyDescent="0.2">
      <c r="E93048" s="88"/>
    </row>
    <row r="93049" spans="5:5" x14ac:dyDescent="0.2">
      <c r="E93049" s="88"/>
    </row>
    <row r="93050" spans="5:5" x14ac:dyDescent="0.2">
      <c r="E93050" s="88"/>
    </row>
    <row r="93051" spans="5:5" x14ac:dyDescent="0.2">
      <c r="E93051" s="88"/>
    </row>
    <row r="93052" spans="5:5" x14ac:dyDescent="0.2">
      <c r="E93052" s="88"/>
    </row>
    <row r="93053" spans="5:5" x14ac:dyDescent="0.2">
      <c r="E93053" s="88"/>
    </row>
    <row r="93054" spans="5:5" x14ac:dyDescent="0.2">
      <c r="E93054" s="88"/>
    </row>
    <row r="93055" spans="5:5" x14ac:dyDescent="0.2">
      <c r="E93055" s="88"/>
    </row>
    <row r="93056" spans="5:5" x14ac:dyDescent="0.2">
      <c r="E93056" s="88"/>
    </row>
    <row r="93057" spans="5:5" x14ac:dyDescent="0.2">
      <c r="E93057" s="88"/>
    </row>
    <row r="93058" spans="5:5" x14ac:dyDescent="0.2">
      <c r="E93058" s="88"/>
    </row>
    <row r="93059" spans="5:5" x14ac:dyDescent="0.2">
      <c r="E93059" s="88"/>
    </row>
    <row r="93060" spans="5:5" x14ac:dyDescent="0.2">
      <c r="E93060" s="88"/>
    </row>
    <row r="93061" spans="5:5" x14ac:dyDescent="0.2">
      <c r="E93061" s="88"/>
    </row>
    <row r="93062" spans="5:5" x14ac:dyDescent="0.2">
      <c r="E93062" s="88"/>
    </row>
    <row r="93063" spans="5:5" x14ac:dyDescent="0.2">
      <c r="E93063" s="88"/>
    </row>
    <row r="93064" spans="5:5" x14ac:dyDescent="0.2">
      <c r="E93064" s="88"/>
    </row>
    <row r="93065" spans="5:5" x14ac:dyDescent="0.2">
      <c r="E93065" s="88"/>
    </row>
    <row r="93066" spans="5:5" x14ac:dyDescent="0.2">
      <c r="E93066" s="88"/>
    </row>
    <row r="93067" spans="5:5" x14ac:dyDescent="0.2">
      <c r="E93067" s="88"/>
    </row>
    <row r="93068" spans="5:5" x14ac:dyDescent="0.2">
      <c r="E93068" s="88"/>
    </row>
    <row r="93069" spans="5:5" x14ac:dyDescent="0.2">
      <c r="E93069" s="88"/>
    </row>
    <row r="93070" spans="5:5" x14ac:dyDescent="0.2">
      <c r="E93070" s="88"/>
    </row>
    <row r="93071" spans="5:5" x14ac:dyDescent="0.2">
      <c r="E93071" s="88"/>
    </row>
    <row r="93072" spans="5:5" x14ac:dyDescent="0.2">
      <c r="E93072" s="88"/>
    </row>
    <row r="93073" spans="5:5" x14ac:dyDescent="0.2">
      <c r="E93073" s="88"/>
    </row>
    <row r="93074" spans="5:5" x14ac:dyDescent="0.2">
      <c r="E93074" s="88"/>
    </row>
    <row r="93075" spans="5:5" x14ac:dyDescent="0.2">
      <c r="E93075" s="88"/>
    </row>
    <row r="93076" spans="5:5" x14ac:dyDescent="0.2">
      <c r="E93076" s="88"/>
    </row>
    <row r="93077" spans="5:5" x14ac:dyDescent="0.2">
      <c r="E93077" s="88"/>
    </row>
    <row r="93078" spans="5:5" x14ac:dyDescent="0.2">
      <c r="E93078" s="88"/>
    </row>
    <row r="93079" spans="5:5" x14ac:dyDescent="0.2">
      <c r="E93079" s="88"/>
    </row>
    <row r="93080" spans="5:5" x14ac:dyDescent="0.2">
      <c r="E93080" s="88"/>
    </row>
    <row r="93081" spans="5:5" x14ac:dyDescent="0.2">
      <c r="E93081" s="88"/>
    </row>
    <row r="93082" spans="5:5" x14ac:dyDescent="0.2">
      <c r="E93082" s="88"/>
    </row>
    <row r="93083" spans="5:5" x14ac:dyDescent="0.2">
      <c r="E93083" s="88"/>
    </row>
    <row r="93084" spans="5:5" x14ac:dyDescent="0.2">
      <c r="E93084" s="88"/>
    </row>
    <row r="93085" spans="5:5" x14ac:dyDescent="0.2">
      <c r="E93085" s="88"/>
    </row>
    <row r="93086" spans="5:5" x14ac:dyDescent="0.2">
      <c r="E93086" s="88"/>
    </row>
    <row r="93087" spans="5:5" x14ac:dyDescent="0.2">
      <c r="E93087" s="88"/>
    </row>
    <row r="93088" spans="5:5" x14ac:dyDescent="0.2">
      <c r="E93088" s="88"/>
    </row>
    <row r="93089" spans="5:5" x14ac:dyDescent="0.2">
      <c r="E93089" s="88"/>
    </row>
    <row r="93090" spans="5:5" x14ac:dyDescent="0.2">
      <c r="E93090" s="88"/>
    </row>
    <row r="93091" spans="5:5" x14ac:dyDescent="0.2">
      <c r="E93091" s="88"/>
    </row>
    <row r="93092" spans="5:5" x14ac:dyDescent="0.2">
      <c r="E93092" s="88"/>
    </row>
    <row r="93093" spans="5:5" x14ac:dyDescent="0.2">
      <c r="E93093" s="88"/>
    </row>
    <row r="93094" spans="5:5" x14ac:dyDescent="0.2">
      <c r="E93094" s="88"/>
    </row>
    <row r="93095" spans="5:5" x14ac:dyDescent="0.2">
      <c r="E93095" s="88"/>
    </row>
    <row r="93096" spans="5:5" x14ac:dyDescent="0.2">
      <c r="E93096" s="88"/>
    </row>
    <row r="93097" spans="5:5" x14ac:dyDescent="0.2">
      <c r="E93097" s="88"/>
    </row>
    <row r="93098" spans="5:5" x14ac:dyDescent="0.2">
      <c r="E93098" s="88"/>
    </row>
    <row r="93099" spans="5:5" x14ac:dyDescent="0.2">
      <c r="E93099" s="88"/>
    </row>
    <row r="93100" spans="5:5" x14ac:dyDescent="0.2">
      <c r="E93100" s="88"/>
    </row>
    <row r="93101" spans="5:5" x14ac:dyDescent="0.2">
      <c r="E93101" s="88"/>
    </row>
    <row r="93102" spans="5:5" x14ac:dyDescent="0.2">
      <c r="E93102" s="88"/>
    </row>
    <row r="93103" spans="5:5" x14ac:dyDescent="0.2">
      <c r="E93103" s="88"/>
    </row>
    <row r="93104" spans="5:5" x14ac:dyDescent="0.2">
      <c r="E93104" s="88"/>
    </row>
    <row r="93105" spans="5:5" x14ac:dyDescent="0.2">
      <c r="E93105" s="88"/>
    </row>
    <row r="93106" spans="5:5" x14ac:dyDescent="0.2">
      <c r="E93106" s="88"/>
    </row>
    <row r="93107" spans="5:5" x14ac:dyDescent="0.2">
      <c r="E93107" s="88"/>
    </row>
    <row r="93108" spans="5:5" x14ac:dyDescent="0.2">
      <c r="E93108" s="88"/>
    </row>
    <row r="93109" spans="5:5" x14ac:dyDescent="0.2">
      <c r="E93109" s="88"/>
    </row>
    <row r="93110" spans="5:5" x14ac:dyDescent="0.2">
      <c r="E93110" s="88"/>
    </row>
    <row r="93111" spans="5:5" x14ac:dyDescent="0.2">
      <c r="E93111" s="88"/>
    </row>
    <row r="93112" spans="5:5" x14ac:dyDescent="0.2">
      <c r="E93112" s="88"/>
    </row>
    <row r="93113" spans="5:5" x14ac:dyDescent="0.2">
      <c r="E93113" s="88"/>
    </row>
    <row r="93114" spans="5:5" x14ac:dyDescent="0.2">
      <c r="E93114" s="88"/>
    </row>
    <row r="93115" spans="5:5" x14ac:dyDescent="0.2">
      <c r="E93115" s="88"/>
    </row>
    <row r="93116" spans="5:5" x14ac:dyDescent="0.2">
      <c r="E93116" s="88"/>
    </row>
    <row r="93117" spans="5:5" x14ac:dyDescent="0.2">
      <c r="E93117" s="88"/>
    </row>
    <row r="93118" spans="5:5" x14ac:dyDescent="0.2">
      <c r="E93118" s="88"/>
    </row>
    <row r="93119" spans="5:5" x14ac:dyDescent="0.2">
      <c r="E93119" s="88"/>
    </row>
    <row r="93120" spans="5:5" x14ac:dyDescent="0.2">
      <c r="E93120" s="88"/>
    </row>
    <row r="93121" spans="5:5" x14ac:dyDescent="0.2">
      <c r="E93121" s="88"/>
    </row>
    <row r="93122" spans="5:5" x14ac:dyDescent="0.2">
      <c r="E93122" s="88"/>
    </row>
    <row r="93123" spans="5:5" x14ac:dyDescent="0.2">
      <c r="E93123" s="88"/>
    </row>
    <row r="93124" spans="5:5" x14ac:dyDescent="0.2">
      <c r="E93124" s="88"/>
    </row>
    <row r="93125" spans="5:5" x14ac:dyDescent="0.2">
      <c r="E93125" s="88"/>
    </row>
    <row r="93126" spans="5:5" x14ac:dyDescent="0.2">
      <c r="E93126" s="88"/>
    </row>
    <row r="93127" spans="5:5" x14ac:dyDescent="0.2">
      <c r="E93127" s="88"/>
    </row>
    <row r="93128" spans="5:5" x14ac:dyDescent="0.2">
      <c r="E93128" s="88"/>
    </row>
    <row r="93129" spans="5:5" x14ac:dyDescent="0.2">
      <c r="E93129" s="88"/>
    </row>
    <row r="93130" spans="5:5" x14ac:dyDescent="0.2">
      <c r="E93130" s="88"/>
    </row>
    <row r="93131" spans="5:5" x14ac:dyDescent="0.2">
      <c r="E93131" s="88"/>
    </row>
    <row r="93132" spans="5:5" x14ac:dyDescent="0.2">
      <c r="E93132" s="88"/>
    </row>
    <row r="93133" spans="5:5" x14ac:dyDescent="0.2">
      <c r="E93133" s="88"/>
    </row>
    <row r="93134" spans="5:5" x14ac:dyDescent="0.2">
      <c r="E93134" s="88"/>
    </row>
    <row r="93135" spans="5:5" x14ac:dyDescent="0.2">
      <c r="E93135" s="88"/>
    </row>
    <row r="93136" spans="5:5" x14ac:dyDescent="0.2">
      <c r="E93136" s="88"/>
    </row>
    <row r="93137" spans="5:5" x14ac:dyDescent="0.2">
      <c r="E93137" s="88"/>
    </row>
    <row r="93138" spans="5:5" x14ac:dyDescent="0.2">
      <c r="E93138" s="88"/>
    </row>
    <row r="93139" spans="5:5" x14ac:dyDescent="0.2">
      <c r="E93139" s="88"/>
    </row>
    <row r="93140" spans="5:5" x14ac:dyDescent="0.2">
      <c r="E93140" s="88"/>
    </row>
    <row r="93141" spans="5:5" x14ac:dyDescent="0.2">
      <c r="E93141" s="88"/>
    </row>
    <row r="93142" spans="5:5" x14ac:dyDescent="0.2">
      <c r="E93142" s="88"/>
    </row>
    <row r="93143" spans="5:5" x14ac:dyDescent="0.2">
      <c r="E93143" s="88"/>
    </row>
    <row r="93144" spans="5:5" x14ac:dyDescent="0.2">
      <c r="E93144" s="88"/>
    </row>
    <row r="93145" spans="5:5" x14ac:dyDescent="0.2">
      <c r="E93145" s="88"/>
    </row>
    <row r="93146" spans="5:5" x14ac:dyDescent="0.2">
      <c r="E93146" s="88"/>
    </row>
    <row r="93147" spans="5:5" x14ac:dyDescent="0.2">
      <c r="E93147" s="88"/>
    </row>
    <row r="93148" spans="5:5" x14ac:dyDescent="0.2">
      <c r="E93148" s="88"/>
    </row>
    <row r="93149" spans="5:5" x14ac:dyDescent="0.2">
      <c r="E93149" s="88"/>
    </row>
    <row r="93150" spans="5:5" x14ac:dyDescent="0.2">
      <c r="E93150" s="88"/>
    </row>
    <row r="93151" spans="5:5" x14ac:dyDescent="0.2">
      <c r="E93151" s="88"/>
    </row>
    <row r="93152" spans="5:5" x14ac:dyDescent="0.2">
      <c r="E93152" s="88"/>
    </row>
    <row r="93153" spans="5:5" x14ac:dyDescent="0.2">
      <c r="E93153" s="88"/>
    </row>
    <row r="93154" spans="5:5" x14ac:dyDescent="0.2">
      <c r="E93154" s="88"/>
    </row>
    <row r="93155" spans="5:5" x14ac:dyDescent="0.2">
      <c r="E93155" s="88"/>
    </row>
    <row r="93156" spans="5:5" x14ac:dyDescent="0.2">
      <c r="E93156" s="88"/>
    </row>
    <row r="93157" spans="5:5" x14ac:dyDescent="0.2">
      <c r="E93157" s="88"/>
    </row>
    <row r="93158" spans="5:5" x14ac:dyDescent="0.2">
      <c r="E93158" s="88"/>
    </row>
    <row r="93159" spans="5:5" x14ac:dyDescent="0.2">
      <c r="E93159" s="88"/>
    </row>
    <row r="93160" spans="5:5" x14ac:dyDescent="0.2">
      <c r="E93160" s="88"/>
    </row>
    <row r="93161" spans="5:5" x14ac:dyDescent="0.2">
      <c r="E93161" s="88"/>
    </row>
    <row r="93162" spans="5:5" x14ac:dyDescent="0.2">
      <c r="E93162" s="88"/>
    </row>
    <row r="93163" spans="5:5" x14ac:dyDescent="0.2">
      <c r="E93163" s="88"/>
    </row>
    <row r="93164" spans="5:5" x14ac:dyDescent="0.2">
      <c r="E93164" s="88"/>
    </row>
    <row r="93165" spans="5:5" x14ac:dyDescent="0.2">
      <c r="E93165" s="88"/>
    </row>
    <row r="93166" spans="5:5" x14ac:dyDescent="0.2">
      <c r="E93166" s="88"/>
    </row>
    <row r="93167" spans="5:5" x14ac:dyDescent="0.2">
      <c r="E93167" s="88"/>
    </row>
    <row r="93168" spans="5:5" x14ac:dyDescent="0.2">
      <c r="E93168" s="88"/>
    </row>
    <row r="93169" spans="5:5" x14ac:dyDescent="0.2">
      <c r="E93169" s="88"/>
    </row>
    <row r="93170" spans="5:5" x14ac:dyDescent="0.2">
      <c r="E93170" s="88"/>
    </row>
    <row r="93171" spans="5:5" x14ac:dyDescent="0.2">
      <c r="E93171" s="88"/>
    </row>
    <row r="93172" spans="5:5" x14ac:dyDescent="0.2">
      <c r="E93172" s="88"/>
    </row>
    <row r="93173" spans="5:5" x14ac:dyDescent="0.2">
      <c r="E93173" s="88"/>
    </row>
    <row r="93174" spans="5:5" x14ac:dyDescent="0.2">
      <c r="E93174" s="88"/>
    </row>
    <row r="93175" spans="5:5" x14ac:dyDescent="0.2">
      <c r="E93175" s="88"/>
    </row>
    <row r="93176" spans="5:5" x14ac:dyDescent="0.2">
      <c r="E93176" s="88"/>
    </row>
    <row r="93177" spans="5:5" x14ac:dyDescent="0.2">
      <c r="E93177" s="88"/>
    </row>
    <row r="93178" spans="5:5" x14ac:dyDescent="0.2">
      <c r="E93178" s="88"/>
    </row>
    <row r="93179" spans="5:5" x14ac:dyDescent="0.2">
      <c r="E93179" s="88"/>
    </row>
    <row r="93180" spans="5:5" x14ac:dyDescent="0.2">
      <c r="E93180" s="88"/>
    </row>
    <row r="93181" spans="5:5" x14ac:dyDescent="0.2">
      <c r="E93181" s="88"/>
    </row>
    <row r="93182" spans="5:5" x14ac:dyDescent="0.2">
      <c r="E93182" s="88"/>
    </row>
    <row r="93183" spans="5:5" x14ac:dyDescent="0.2">
      <c r="E93183" s="88"/>
    </row>
    <row r="93184" spans="5:5" x14ac:dyDescent="0.2">
      <c r="E93184" s="88"/>
    </row>
    <row r="93185" spans="5:5" x14ac:dyDescent="0.2">
      <c r="E93185" s="88"/>
    </row>
    <row r="93186" spans="5:5" x14ac:dyDescent="0.2">
      <c r="E93186" s="88"/>
    </row>
    <row r="93187" spans="5:5" x14ac:dyDescent="0.2">
      <c r="E93187" s="88"/>
    </row>
    <row r="93188" spans="5:5" x14ac:dyDescent="0.2">
      <c r="E93188" s="88"/>
    </row>
    <row r="93189" spans="5:5" x14ac:dyDescent="0.2">
      <c r="E93189" s="88"/>
    </row>
    <row r="93190" spans="5:5" x14ac:dyDescent="0.2">
      <c r="E93190" s="88"/>
    </row>
    <row r="93191" spans="5:5" x14ac:dyDescent="0.2">
      <c r="E93191" s="88"/>
    </row>
    <row r="93192" spans="5:5" x14ac:dyDescent="0.2">
      <c r="E93192" s="88"/>
    </row>
    <row r="93193" spans="5:5" x14ac:dyDescent="0.2">
      <c r="E93193" s="88"/>
    </row>
    <row r="93194" spans="5:5" x14ac:dyDescent="0.2">
      <c r="E93194" s="88"/>
    </row>
    <row r="93195" spans="5:5" x14ac:dyDescent="0.2">
      <c r="E93195" s="88"/>
    </row>
    <row r="93196" spans="5:5" x14ac:dyDescent="0.2">
      <c r="E93196" s="88"/>
    </row>
    <row r="93197" spans="5:5" x14ac:dyDescent="0.2">
      <c r="E93197" s="88"/>
    </row>
    <row r="93198" spans="5:5" x14ac:dyDescent="0.2">
      <c r="E93198" s="88"/>
    </row>
    <row r="93199" spans="5:5" x14ac:dyDescent="0.2">
      <c r="E93199" s="88"/>
    </row>
    <row r="93200" spans="5:5" x14ac:dyDescent="0.2">
      <c r="E93200" s="88"/>
    </row>
    <row r="93201" spans="5:5" x14ac:dyDescent="0.2">
      <c r="E93201" s="88"/>
    </row>
    <row r="93202" spans="5:5" x14ac:dyDescent="0.2">
      <c r="E93202" s="88"/>
    </row>
    <row r="93203" spans="5:5" x14ac:dyDescent="0.2">
      <c r="E93203" s="88"/>
    </row>
    <row r="93204" spans="5:5" x14ac:dyDescent="0.2">
      <c r="E93204" s="88"/>
    </row>
    <row r="93205" spans="5:5" x14ac:dyDescent="0.2">
      <c r="E93205" s="88"/>
    </row>
    <row r="93206" spans="5:5" x14ac:dyDescent="0.2">
      <c r="E93206" s="88"/>
    </row>
    <row r="93207" spans="5:5" x14ac:dyDescent="0.2">
      <c r="E93207" s="88"/>
    </row>
    <row r="93208" spans="5:5" x14ac:dyDescent="0.2">
      <c r="E93208" s="88"/>
    </row>
    <row r="93209" spans="5:5" x14ac:dyDescent="0.2">
      <c r="E93209" s="88"/>
    </row>
    <row r="93210" spans="5:5" x14ac:dyDescent="0.2">
      <c r="E93210" s="88"/>
    </row>
    <row r="93211" spans="5:5" x14ac:dyDescent="0.2">
      <c r="E93211" s="88"/>
    </row>
    <row r="93212" spans="5:5" x14ac:dyDescent="0.2">
      <c r="E93212" s="88"/>
    </row>
    <row r="93213" spans="5:5" x14ac:dyDescent="0.2">
      <c r="E93213" s="88"/>
    </row>
    <row r="93214" spans="5:5" x14ac:dyDescent="0.2">
      <c r="E93214" s="88"/>
    </row>
    <row r="93215" spans="5:5" x14ac:dyDescent="0.2">
      <c r="E93215" s="88"/>
    </row>
    <row r="93216" spans="5:5" x14ac:dyDescent="0.2">
      <c r="E93216" s="88"/>
    </row>
    <row r="93217" spans="5:5" x14ac:dyDescent="0.2">
      <c r="E93217" s="88"/>
    </row>
    <row r="93218" spans="5:5" x14ac:dyDescent="0.2">
      <c r="E93218" s="88"/>
    </row>
    <row r="93219" spans="5:5" x14ac:dyDescent="0.2">
      <c r="E93219" s="88"/>
    </row>
    <row r="93220" spans="5:5" x14ac:dyDescent="0.2">
      <c r="E93220" s="88"/>
    </row>
    <row r="93221" spans="5:5" x14ac:dyDescent="0.2">
      <c r="E93221" s="88"/>
    </row>
    <row r="93222" spans="5:5" x14ac:dyDescent="0.2">
      <c r="E93222" s="88"/>
    </row>
    <row r="93223" spans="5:5" x14ac:dyDescent="0.2">
      <c r="E93223" s="88"/>
    </row>
    <row r="93224" spans="5:5" x14ac:dyDescent="0.2">
      <c r="E93224" s="88"/>
    </row>
    <row r="93225" spans="5:5" x14ac:dyDescent="0.2">
      <c r="E93225" s="88"/>
    </row>
    <row r="93226" spans="5:5" x14ac:dyDescent="0.2">
      <c r="E93226" s="88"/>
    </row>
    <row r="93227" spans="5:5" x14ac:dyDescent="0.2">
      <c r="E93227" s="88"/>
    </row>
    <row r="93228" spans="5:5" x14ac:dyDescent="0.2">
      <c r="E93228" s="88"/>
    </row>
    <row r="93229" spans="5:5" x14ac:dyDescent="0.2">
      <c r="E93229" s="88"/>
    </row>
    <row r="93230" spans="5:5" x14ac:dyDescent="0.2">
      <c r="E93230" s="88"/>
    </row>
    <row r="93231" spans="5:5" x14ac:dyDescent="0.2">
      <c r="E93231" s="88"/>
    </row>
    <row r="93232" spans="5:5" x14ac:dyDescent="0.2">
      <c r="E93232" s="88"/>
    </row>
    <row r="93233" spans="5:5" x14ac:dyDescent="0.2">
      <c r="E93233" s="88"/>
    </row>
    <row r="93234" spans="5:5" x14ac:dyDescent="0.2">
      <c r="E93234" s="88"/>
    </row>
    <row r="93235" spans="5:5" x14ac:dyDescent="0.2">
      <c r="E93235" s="88"/>
    </row>
    <row r="93236" spans="5:5" x14ac:dyDescent="0.2">
      <c r="E93236" s="88"/>
    </row>
    <row r="93237" spans="5:5" x14ac:dyDescent="0.2">
      <c r="E93237" s="88"/>
    </row>
    <row r="93238" spans="5:5" x14ac:dyDescent="0.2">
      <c r="E93238" s="88"/>
    </row>
    <row r="93239" spans="5:5" x14ac:dyDescent="0.2">
      <c r="E93239" s="88"/>
    </row>
    <row r="93240" spans="5:5" x14ac:dyDescent="0.2">
      <c r="E93240" s="88"/>
    </row>
    <row r="93241" spans="5:5" x14ac:dyDescent="0.2">
      <c r="E93241" s="88"/>
    </row>
    <row r="93242" spans="5:5" x14ac:dyDescent="0.2">
      <c r="E93242" s="88"/>
    </row>
    <row r="93243" spans="5:5" x14ac:dyDescent="0.2">
      <c r="E93243" s="88"/>
    </row>
    <row r="93244" spans="5:5" x14ac:dyDescent="0.2">
      <c r="E93244" s="88"/>
    </row>
    <row r="93245" spans="5:5" x14ac:dyDescent="0.2">
      <c r="E93245" s="88"/>
    </row>
    <row r="93246" spans="5:5" x14ac:dyDescent="0.2">
      <c r="E93246" s="88"/>
    </row>
    <row r="93247" spans="5:5" x14ac:dyDescent="0.2">
      <c r="E93247" s="88"/>
    </row>
    <row r="93248" spans="5:5" x14ac:dyDescent="0.2">
      <c r="E93248" s="88"/>
    </row>
    <row r="93249" spans="5:5" x14ac:dyDescent="0.2">
      <c r="E93249" s="88"/>
    </row>
    <row r="93250" spans="5:5" x14ac:dyDescent="0.2">
      <c r="E93250" s="88"/>
    </row>
    <row r="93251" spans="5:5" x14ac:dyDescent="0.2">
      <c r="E93251" s="88"/>
    </row>
    <row r="93252" spans="5:5" x14ac:dyDescent="0.2">
      <c r="E93252" s="88"/>
    </row>
    <row r="93253" spans="5:5" x14ac:dyDescent="0.2">
      <c r="E93253" s="88"/>
    </row>
    <row r="93254" spans="5:5" x14ac:dyDescent="0.2">
      <c r="E93254" s="88"/>
    </row>
    <row r="93255" spans="5:5" x14ac:dyDescent="0.2">
      <c r="E93255" s="88"/>
    </row>
    <row r="93256" spans="5:5" x14ac:dyDescent="0.2">
      <c r="E93256" s="88"/>
    </row>
    <row r="93257" spans="5:5" x14ac:dyDescent="0.2">
      <c r="E93257" s="88"/>
    </row>
    <row r="93258" spans="5:5" x14ac:dyDescent="0.2">
      <c r="E93258" s="88"/>
    </row>
    <row r="93259" spans="5:5" x14ac:dyDescent="0.2">
      <c r="E93259" s="88"/>
    </row>
    <row r="93260" spans="5:5" x14ac:dyDescent="0.2">
      <c r="E93260" s="88"/>
    </row>
    <row r="93261" spans="5:5" x14ac:dyDescent="0.2">
      <c r="E93261" s="88"/>
    </row>
    <row r="93262" spans="5:5" x14ac:dyDescent="0.2">
      <c r="E93262" s="88"/>
    </row>
    <row r="93263" spans="5:5" x14ac:dyDescent="0.2">
      <c r="E93263" s="88"/>
    </row>
    <row r="93264" spans="5:5" x14ac:dyDescent="0.2">
      <c r="E93264" s="88"/>
    </row>
    <row r="93265" spans="5:5" x14ac:dyDescent="0.2">
      <c r="E93265" s="88"/>
    </row>
    <row r="93266" spans="5:5" x14ac:dyDescent="0.2">
      <c r="E93266" s="88"/>
    </row>
    <row r="93267" spans="5:5" x14ac:dyDescent="0.2">
      <c r="E93267" s="88"/>
    </row>
    <row r="93268" spans="5:5" x14ac:dyDescent="0.2">
      <c r="E93268" s="88"/>
    </row>
    <row r="93269" spans="5:5" x14ac:dyDescent="0.2">
      <c r="E93269" s="88"/>
    </row>
    <row r="93270" spans="5:5" x14ac:dyDescent="0.2">
      <c r="E93270" s="88"/>
    </row>
    <row r="93271" spans="5:5" x14ac:dyDescent="0.2">
      <c r="E93271" s="88"/>
    </row>
    <row r="93272" spans="5:5" x14ac:dyDescent="0.2">
      <c r="E93272" s="88"/>
    </row>
    <row r="93273" spans="5:5" x14ac:dyDescent="0.2">
      <c r="E93273" s="88"/>
    </row>
    <row r="93274" spans="5:5" x14ac:dyDescent="0.2">
      <c r="E93274" s="88"/>
    </row>
    <row r="93275" spans="5:5" x14ac:dyDescent="0.2">
      <c r="E93275" s="88"/>
    </row>
    <row r="93276" spans="5:5" x14ac:dyDescent="0.2">
      <c r="E93276" s="88"/>
    </row>
    <row r="93277" spans="5:5" x14ac:dyDescent="0.2">
      <c r="E93277" s="88"/>
    </row>
    <row r="93278" spans="5:5" x14ac:dyDescent="0.2">
      <c r="E93278" s="88"/>
    </row>
    <row r="93279" spans="5:5" x14ac:dyDescent="0.2">
      <c r="E93279" s="88"/>
    </row>
    <row r="93280" spans="5:5" x14ac:dyDescent="0.2">
      <c r="E93280" s="88"/>
    </row>
    <row r="93281" spans="5:5" x14ac:dyDescent="0.2">
      <c r="E93281" s="88"/>
    </row>
    <row r="93282" spans="5:5" x14ac:dyDescent="0.2">
      <c r="E93282" s="88"/>
    </row>
    <row r="93283" spans="5:5" x14ac:dyDescent="0.2">
      <c r="E93283" s="88"/>
    </row>
    <row r="93284" spans="5:5" x14ac:dyDescent="0.2">
      <c r="E93284" s="88"/>
    </row>
    <row r="93285" spans="5:5" x14ac:dyDescent="0.2">
      <c r="E93285" s="88"/>
    </row>
    <row r="93286" spans="5:5" x14ac:dyDescent="0.2">
      <c r="E93286" s="88"/>
    </row>
    <row r="93287" spans="5:5" x14ac:dyDescent="0.2">
      <c r="E93287" s="88"/>
    </row>
    <row r="93288" spans="5:5" x14ac:dyDescent="0.2">
      <c r="E93288" s="88"/>
    </row>
    <row r="93289" spans="5:5" x14ac:dyDescent="0.2">
      <c r="E93289" s="88"/>
    </row>
    <row r="93290" spans="5:5" x14ac:dyDescent="0.2">
      <c r="E93290" s="88"/>
    </row>
    <row r="93291" spans="5:5" x14ac:dyDescent="0.2">
      <c r="E93291" s="88"/>
    </row>
    <row r="93292" spans="5:5" x14ac:dyDescent="0.2">
      <c r="E93292" s="88"/>
    </row>
    <row r="93293" spans="5:5" x14ac:dyDescent="0.2">
      <c r="E93293" s="88"/>
    </row>
    <row r="93294" spans="5:5" x14ac:dyDescent="0.2">
      <c r="E93294" s="88"/>
    </row>
    <row r="93295" spans="5:5" x14ac:dyDescent="0.2">
      <c r="E93295" s="88"/>
    </row>
    <row r="93296" spans="5:5" x14ac:dyDescent="0.2">
      <c r="E93296" s="88"/>
    </row>
    <row r="93297" spans="5:5" x14ac:dyDescent="0.2">
      <c r="E93297" s="88"/>
    </row>
    <row r="93298" spans="5:5" x14ac:dyDescent="0.2">
      <c r="E93298" s="88"/>
    </row>
    <row r="93299" spans="5:5" x14ac:dyDescent="0.2">
      <c r="E93299" s="88"/>
    </row>
    <row r="93300" spans="5:5" x14ac:dyDescent="0.2">
      <c r="E93300" s="88"/>
    </row>
    <row r="93301" spans="5:5" x14ac:dyDescent="0.2">
      <c r="E93301" s="88"/>
    </row>
    <row r="93302" spans="5:5" x14ac:dyDescent="0.2">
      <c r="E93302" s="88"/>
    </row>
    <row r="93303" spans="5:5" x14ac:dyDescent="0.2">
      <c r="E93303" s="88"/>
    </row>
    <row r="93304" spans="5:5" x14ac:dyDescent="0.2">
      <c r="E93304" s="88"/>
    </row>
    <row r="93305" spans="5:5" x14ac:dyDescent="0.2">
      <c r="E93305" s="88"/>
    </row>
    <row r="93306" spans="5:5" x14ac:dyDescent="0.2">
      <c r="E93306" s="88"/>
    </row>
    <row r="93307" spans="5:5" x14ac:dyDescent="0.2">
      <c r="E93307" s="88"/>
    </row>
    <row r="93308" spans="5:5" x14ac:dyDescent="0.2">
      <c r="E93308" s="88"/>
    </row>
    <row r="93309" spans="5:5" x14ac:dyDescent="0.2">
      <c r="E93309" s="88"/>
    </row>
    <row r="93310" spans="5:5" x14ac:dyDescent="0.2">
      <c r="E93310" s="88"/>
    </row>
    <row r="93311" spans="5:5" x14ac:dyDescent="0.2">
      <c r="E93311" s="88"/>
    </row>
    <row r="93312" spans="5:5" x14ac:dyDescent="0.2">
      <c r="E93312" s="88"/>
    </row>
    <row r="93313" spans="5:5" x14ac:dyDescent="0.2">
      <c r="E93313" s="88"/>
    </row>
    <row r="93314" spans="5:5" x14ac:dyDescent="0.2">
      <c r="E93314" s="88"/>
    </row>
    <row r="93315" spans="5:5" x14ac:dyDescent="0.2">
      <c r="E93315" s="88"/>
    </row>
    <row r="93316" spans="5:5" x14ac:dyDescent="0.2">
      <c r="E93316" s="88"/>
    </row>
    <row r="93317" spans="5:5" x14ac:dyDescent="0.2">
      <c r="E93317" s="88"/>
    </row>
    <row r="93318" spans="5:5" x14ac:dyDescent="0.2">
      <c r="E93318" s="88"/>
    </row>
    <row r="93319" spans="5:5" x14ac:dyDescent="0.2">
      <c r="E93319" s="88"/>
    </row>
    <row r="93320" spans="5:5" x14ac:dyDescent="0.2">
      <c r="E93320" s="88"/>
    </row>
    <row r="93321" spans="5:5" x14ac:dyDescent="0.2">
      <c r="E93321" s="88"/>
    </row>
    <row r="93322" spans="5:5" x14ac:dyDescent="0.2">
      <c r="E93322" s="88"/>
    </row>
    <row r="93323" spans="5:5" x14ac:dyDescent="0.2">
      <c r="E93323" s="88"/>
    </row>
    <row r="93324" spans="5:5" x14ac:dyDescent="0.2">
      <c r="E93324" s="88"/>
    </row>
    <row r="93325" spans="5:5" x14ac:dyDescent="0.2">
      <c r="E93325" s="88"/>
    </row>
    <row r="93326" spans="5:5" x14ac:dyDescent="0.2">
      <c r="E93326" s="88"/>
    </row>
    <row r="93327" spans="5:5" x14ac:dyDescent="0.2">
      <c r="E93327" s="88"/>
    </row>
    <row r="93328" spans="5:5" x14ac:dyDescent="0.2">
      <c r="E93328" s="88"/>
    </row>
    <row r="93329" spans="5:5" x14ac:dyDescent="0.2">
      <c r="E93329" s="88"/>
    </row>
    <row r="93330" spans="5:5" x14ac:dyDescent="0.2">
      <c r="E93330" s="88"/>
    </row>
    <row r="93331" spans="5:5" x14ac:dyDescent="0.2">
      <c r="E93331" s="88"/>
    </row>
    <row r="93332" spans="5:5" x14ac:dyDescent="0.2">
      <c r="E93332" s="88"/>
    </row>
    <row r="93333" spans="5:5" x14ac:dyDescent="0.2">
      <c r="E93333" s="88"/>
    </row>
    <row r="93334" spans="5:5" x14ac:dyDescent="0.2">
      <c r="E93334" s="88"/>
    </row>
    <row r="93335" spans="5:5" x14ac:dyDescent="0.2">
      <c r="E93335" s="88"/>
    </row>
    <row r="93336" spans="5:5" x14ac:dyDescent="0.2">
      <c r="E93336" s="88"/>
    </row>
    <row r="93337" spans="5:5" x14ac:dyDescent="0.2">
      <c r="E93337" s="88"/>
    </row>
    <row r="93338" spans="5:5" x14ac:dyDescent="0.2">
      <c r="E93338" s="88"/>
    </row>
    <row r="93339" spans="5:5" x14ac:dyDescent="0.2">
      <c r="E93339" s="88"/>
    </row>
    <row r="93340" spans="5:5" x14ac:dyDescent="0.2">
      <c r="E93340" s="88"/>
    </row>
    <row r="93341" spans="5:5" x14ac:dyDescent="0.2">
      <c r="E93341" s="88"/>
    </row>
    <row r="93342" spans="5:5" x14ac:dyDescent="0.2">
      <c r="E93342" s="88"/>
    </row>
    <row r="93343" spans="5:5" x14ac:dyDescent="0.2">
      <c r="E93343" s="88"/>
    </row>
    <row r="93344" spans="5:5" x14ac:dyDescent="0.2">
      <c r="E93344" s="88"/>
    </row>
    <row r="93345" spans="5:5" x14ac:dyDescent="0.2">
      <c r="E93345" s="88"/>
    </row>
    <row r="93346" spans="5:5" x14ac:dyDescent="0.2">
      <c r="E93346" s="88"/>
    </row>
    <row r="93347" spans="5:5" x14ac:dyDescent="0.2">
      <c r="E93347" s="88"/>
    </row>
    <row r="93348" spans="5:5" x14ac:dyDescent="0.2">
      <c r="E93348" s="88"/>
    </row>
    <row r="93349" spans="5:5" x14ac:dyDescent="0.2">
      <c r="E93349" s="88"/>
    </row>
    <row r="93350" spans="5:5" x14ac:dyDescent="0.2">
      <c r="E93350" s="88"/>
    </row>
    <row r="93351" spans="5:5" x14ac:dyDescent="0.2">
      <c r="E93351" s="88"/>
    </row>
    <row r="93352" spans="5:5" x14ac:dyDescent="0.2">
      <c r="E93352" s="88"/>
    </row>
    <row r="93353" spans="5:5" x14ac:dyDescent="0.2">
      <c r="E93353" s="88"/>
    </row>
    <row r="93354" spans="5:5" x14ac:dyDescent="0.2">
      <c r="E93354" s="88"/>
    </row>
    <row r="93355" spans="5:5" x14ac:dyDescent="0.2">
      <c r="E93355" s="88"/>
    </row>
    <row r="93356" spans="5:5" x14ac:dyDescent="0.2">
      <c r="E93356" s="88"/>
    </row>
    <row r="93357" spans="5:5" x14ac:dyDescent="0.2">
      <c r="E93357" s="88"/>
    </row>
    <row r="93358" spans="5:5" x14ac:dyDescent="0.2">
      <c r="E93358" s="88"/>
    </row>
    <row r="93359" spans="5:5" x14ac:dyDescent="0.2">
      <c r="E93359" s="88"/>
    </row>
    <row r="93360" spans="5:5" x14ac:dyDescent="0.2">
      <c r="E93360" s="88"/>
    </row>
    <row r="93361" spans="5:5" x14ac:dyDescent="0.2">
      <c r="E93361" s="88"/>
    </row>
    <row r="93362" spans="5:5" x14ac:dyDescent="0.2">
      <c r="E93362" s="88"/>
    </row>
    <row r="93363" spans="5:5" x14ac:dyDescent="0.2">
      <c r="E93363" s="88"/>
    </row>
    <row r="93364" spans="5:5" x14ac:dyDescent="0.2">
      <c r="E93364" s="88"/>
    </row>
    <row r="93365" spans="5:5" x14ac:dyDescent="0.2">
      <c r="E93365" s="88"/>
    </row>
    <row r="93366" spans="5:5" x14ac:dyDescent="0.2">
      <c r="E93366" s="88"/>
    </row>
    <row r="93367" spans="5:5" x14ac:dyDescent="0.2">
      <c r="E93367" s="88"/>
    </row>
    <row r="93368" spans="5:5" x14ac:dyDescent="0.2">
      <c r="E93368" s="88"/>
    </row>
    <row r="93369" spans="5:5" x14ac:dyDescent="0.2">
      <c r="E93369" s="88"/>
    </row>
    <row r="93370" spans="5:5" x14ac:dyDescent="0.2">
      <c r="E93370" s="88"/>
    </row>
    <row r="93371" spans="5:5" x14ac:dyDescent="0.2">
      <c r="E93371" s="88"/>
    </row>
    <row r="93372" spans="5:5" x14ac:dyDescent="0.2">
      <c r="E93372" s="88"/>
    </row>
    <row r="93373" spans="5:5" x14ac:dyDescent="0.2">
      <c r="E93373" s="88"/>
    </row>
    <row r="93374" spans="5:5" x14ac:dyDescent="0.2">
      <c r="E93374" s="88"/>
    </row>
    <row r="93375" spans="5:5" x14ac:dyDescent="0.2">
      <c r="E93375" s="88"/>
    </row>
    <row r="93376" spans="5:5" x14ac:dyDescent="0.2">
      <c r="E93376" s="88"/>
    </row>
    <row r="93377" spans="5:5" x14ac:dyDescent="0.2">
      <c r="E93377" s="88"/>
    </row>
    <row r="93378" spans="5:5" x14ac:dyDescent="0.2">
      <c r="E93378" s="88"/>
    </row>
    <row r="93379" spans="5:5" x14ac:dyDescent="0.2">
      <c r="E93379" s="88"/>
    </row>
    <row r="93380" spans="5:5" x14ac:dyDescent="0.2">
      <c r="E93380" s="88"/>
    </row>
    <row r="93381" spans="5:5" x14ac:dyDescent="0.2">
      <c r="E93381" s="88"/>
    </row>
    <row r="93382" spans="5:5" x14ac:dyDescent="0.2">
      <c r="E93382" s="88"/>
    </row>
    <row r="93383" spans="5:5" x14ac:dyDescent="0.2">
      <c r="E93383" s="88"/>
    </row>
    <row r="93384" spans="5:5" x14ac:dyDescent="0.2">
      <c r="E93384" s="88"/>
    </row>
    <row r="93385" spans="5:5" x14ac:dyDescent="0.2">
      <c r="E93385" s="88"/>
    </row>
    <row r="93386" spans="5:5" x14ac:dyDescent="0.2">
      <c r="E93386" s="88"/>
    </row>
    <row r="93387" spans="5:5" x14ac:dyDescent="0.2">
      <c r="E93387" s="88"/>
    </row>
    <row r="93388" spans="5:5" x14ac:dyDescent="0.2">
      <c r="E93388" s="88"/>
    </row>
    <row r="93389" spans="5:5" x14ac:dyDescent="0.2">
      <c r="E93389" s="88"/>
    </row>
    <row r="93390" spans="5:5" x14ac:dyDescent="0.2">
      <c r="E93390" s="88"/>
    </row>
    <row r="93391" spans="5:5" x14ac:dyDescent="0.2">
      <c r="E93391" s="88"/>
    </row>
    <row r="93392" spans="5:5" x14ac:dyDescent="0.2">
      <c r="E93392" s="88"/>
    </row>
    <row r="93393" spans="5:5" x14ac:dyDescent="0.2">
      <c r="E93393" s="88"/>
    </row>
    <row r="93394" spans="5:5" x14ac:dyDescent="0.2">
      <c r="E93394" s="88"/>
    </row>
    <row r="93395" spans="5:5" x14ac:dyDescent="0.2">
      <c r="E93395" s="88"/>
    </row>
    <row r="93396" spans="5:5" x14ac:dyDescent="0.2">
      <c r="E93396" s="88"/>
    </row>
    <row r="93397" spans="5:5" x14ac:dyDescent="0.2">
      <c r="E93397" s="88"/>
    </row>
    <row r="93398" spans="5:5" x14ac:dyDescent="0.2">
      <c r="E93398" s="88"/>
    </row>
    <row r="93399" spans="5:5" x14ac:dyDescent="0.2">
      <c r="E93399" s="88"/>
    </row>
    <row r="93400" spans="5:5" x14ac:dyDescent="0.2">
      <c r="E93400" s="88"/>
    </row>
    <row r="93401" spans="5:5" x14ac:dyDescent="0.2">
      <c r="E93401" s="88"/>
    </row>
    <row r="93402" spans="5:5" x14ac:dyDescent="0.2">
      <c r="E93402" s="88"/>
    </row>
    <row r="93403" spans="5:5" x14ac:dyDescent="0.2">
      <c r="E93403" s="88"/>
    </row>
    <row r="93404" spans="5:5" x14ac:dyDescent="0.2">
      <c r="E93404" s="88"/>
    </row>
    <row r="93405" spans="5:5" x14ac:dyDescent="0.2">
      <c r="E93405" s="88"/>
    </row>
    <row r="93406" spans="5:5" x14ac:dyDescent="0.2">
      <c r="E93406" s="88"/>
    </row>
    <row r="93407" spans="5:5" x14ac:dyDescent="0.2">
      <c r="E93407" s="88"/>
    </row>
    <row r="93408" spans="5:5" x14ac:dyDescent="0.2">
      <c r="E93408" s="88"/>
    </row>
    <row r="93409" spans="5:5" x14ac:dyDescent="0.2">
      <c r="E93409" s="88"/>
    </row>
    <row r="93410" spans="5:5" x14ac:dyDescent="0.2">
      <c r="E93410" s="88"/>
    </row>
    <row r="93411" spans="5:5" x14ac:dyDescent="0.2">
      <c r="E93411" s="88"/>
    </row>
    <row r="93412" spans="5:5" x14ac:dyDescent="0.2">
      <c r="E93412" s="88"/>
    </row>
    <row r="93413" spans="5:5" x14ac:dyDescent="0.2">
      <c r="E93413" s="88"/>
    </row>
    <row r="93414" spans="5:5" x14ac:dyDescent="0.2">
      <c r="E93414" s="88"/>
    </row>
    <row r="93415" spans="5:5" x14ac:dyDescent="0.2">
      <c r="E93415" s="88"/>
    </row>
    <row r="93416" spans="5:5" x14ac:dyDescent="0.2">
      <c r="E93416" s="88"/>
    </row>
    <row r="93417" spans="5:5" x14ac:dyDescent="0.2">
      <c r="E93417" s="88"/>
    </row>
    <row r="93418" spans="5:5" x14ac:dyDescent="0.2">
      <c r="E93418" s="88"/>
    </row>
    <row r="93419" spans="5:5" x14ac:dyDescent="0.2">
      <c r="E93419" s="88"/>
    </row>
    <row r="93420" spans="5:5" x14ac:dyDescent="0.2">
      <c r="E93420" s="88"/>
    </row>
    <row r="93421" spans="5:5" x14ac:dyDescent="0.2">
      <c r="E93421" s="88"/>
    </row>
    <row r="93422" spans="5:5" x14ac:dyDescent="0.2">
      <c r="E93422" s="88"/>
    </row>
    <row r="93423" spans="5:5" x14ac:dyDescent="0.2">
      <c r="E93423" s="88"/>
    </row>
    <row r="93424" spans="5:5" x14ac:dyDescent="0.2">
      <c r="E93424" s="88"/>
    </row>
    <row r="93425" spans="5:5" x14ac:dyDescent="0.2">
      <c r="E93425" s="88"/>
    </row>
    <row r="93426" spans="5:5" x14ac:dyDescent="0.2">
      <c r="E93426" s="88"/>
    </row>
    <row r="93427" spans="5:5" x14ac:dyDescent="0.2">
      <c r="E93427" s="88"/>
    </row>
    <row r="93428" spans="5:5" x14ac:dyDescent="0.2">
      <c r="E93428" s="88"/>
    </row>
    <row r="93429" spans="5:5" x14ac:dyDescent="0.2">
      <c r="E93429" s="88"/>
    </row>
    <row r="93430" spans="5:5" x14ac:dyDescent="0.2">
      <c r="E93430" s="88"/>
    </row>
    <row r="93431" spans="5:5" x14ac:dyDescent="0.2">
      <c r="E93431" s="88"/>
    </row>
    <row r="93432" spans="5:5" x14ac:dyDescent="0.2">
      <c r="E93432" s="88"/>
    </row>
    <row r="93433" spans="5:5" x14ac:dyDescent="0.2">
      <c r="E93433" s="88"/>
    </row>
    <row r="93434" spans="5:5" x14ac:dyDescent="0.2">
      <c r="E93434" s="88"/>
    </row>
    <row r="93435" spans="5:5" x14ac:dyDescent="0.2">
      <c r="E93435" s="88"/>
    </row>
    <row r="93436" spans="5:5" x14ac:dyDescent="0.2">
      <c r="E93436" s="88"/>
    </row>
    <row r="93437" spans="5:5" x14ac:dyDescent="0.2">
      <c r="E93437" s="88"/>
    </row>
    <row r="93438" spans="5:5" x14ac:dyDescent="0.2">
      <c r="E93438" s="88"/>
    </row>
    <row r="93439" spans="5:5" x14ac:dyDescent="0.2">
      <c r="E93439" s="88"/>
    </row>
    <row r="93440" spans="5:5" x14ac:dyDescent="0.2">
      <c r="E93440" s="88"/>
    </row>
    <row r="93441" spans="5:5" x14ac:dyDescent="0.2">
      <c r="E93441" s="88"/>
    </row>
    <row r="93442" spans="5:5" x14ac:dyDescent="0.2">
      <c r="E93442" s="88"/>
    </row>
    <row r="93443" spans="5:5" x14ac:dyDescent="0.2">
      <c r="E93443" s="88"/>
    </row>
    <row r="93444" spans="5:5" x14ac:dyDescent="0.2">
      <c r="E93444" s="88"/>
    </row>
    <row r="93445" spans="5:5" x14ac:dyDescent="0.2">
      <c r="E93445" s="88"/>
    </row>
    <row r="93446" spans="5:5" x14ac:dyDescent="0.2">
      <c r="E93446" s="88"/>
    </row>
    <row r="93447" spans="5:5" x14ac:dyDescent="0.2">
      <c r="E93447" s="88"/>
    </row>
    <row r="93448" spans="5:5" x14ac:dyDescent="0.2">
      <c r="E93448" s="88"/>
    </row>
    <row r="93449" spans="5:5" x14ac:dyDescent="0.2">
      <c r="E93449" s="88"/>
    </row>
    <row r="93450" spans="5:5" x14ac:dyDescent="0.2">
      <c r="E93450" s="88"/>
    </row>
    <row r="93451" spans="5:5" x14ac:dyDescent="0.2">
      <c r="E93451" s="88"/>
    </row>
    <row r="93452" spans="5:5" x14ac:dyDescent="0.2">
      <c r="E93452" s="88"/>
    </row>
    <row r="93453" spans="5:5" x14ac:dyDescent="0.2">
      <c r="E93453" s="88"/>
    </row>
    <row r="93454" spans="5:5" x14ac:dyDescent="0.2">
      <c r="E93454" s="88"/>
    </row>
    <row r="93455" spans="5:5" x14ac:dyDescent="0.2">
      <c r="E93455" s="88"/>
    </row>
    <row r="93456" spans="5:5" x14ac:dyDescent="0.2">
      <c r="E93456" s="88"/>
    </row>
    <row r="93457" spans="5:5" x14ac:dyDescent="0.2">
      <c r="E93457" s="88"/>
    </row>
    <row r="93458" spans="5:5" x14ac:dyDescent="0.2">
      <c r="E93458" s="88"/>
    </row>
    <row r="93459" spans="5:5" x14ac:dyDescent="0.2">
      <c r="E93459" s="88"/>
    </row>
    <row r="93460" spans="5:5" x14ac:dyDescent="0.2">
      <c r="E93460" s="88"/>
    </row>
    <row r="93461" spans="5:5" x14ac:dyDescent="0.2">
      <c r="E93461" s="88"/>
    </row>
    <row r="93462" spans="5:5" x14ac:dyDescent="0.2">
      <c r="E93462" s="88"/>
    </row>
    <row r="93463" spans="5:5" x14ac:dyDescent="0.2">
      <c r="E93463" s="88"/>
    </row>
    <row r="93464" spans="5:5" x14ac:dyDescent="0.2">
      <c r="E93464" s="88"/>
    </row>
    <row r="93465" spans="5:5" x14ac:dyDescent="0.2">
      <c r="E93465" s="88"/>
    </row>
    <row r="93466" spans="5:5" x14ac:dyDescent="0.2">
      <c r="E93466" s="88"/>
    </row>
    <row r="93467" spans="5:5" x14ac:dyDescent="0.2">
      <c r="E93467" s="88"/>
    </row>
    <row r="93468" spans="5:5" x14ac:dyDescent="0.2">
      <c r="E93468" s="88"/>
    </row>
    <row r="93469" spans="5:5" x14ac:dyDescent="0.2">
      <c r="E93469" s="88"/>
    </row>
    <row r="93470" spans="5:5" x14ac:dyDescent="0.2">
      <c r="E93470" s="88"/>
    </row>
    <row r="93471" spans="5:5" x14ac:dyDescent="0.2">
      <c r="E93471" s="88"/>
    </row>
    <row r="93472" spans="5:5" x14ac:dyDescent="0.2">
      <c r="E93472" s="88"/>
    </row>
    <row r="93473" spans="5:5" x14ac:dyDescent="0.2">
      <c r="E93473" s="88"/>
    </row>
    <row r="93474" spans="5:5" x14ac:dyDescent="0.2">
      <c r="E93474" s="88"/>
    </row>
    <row r="93475" spans="5:5" x14ac:dyDescent="0.2">
      <c r="E93475" s="88"/>
    </row>
    <row r="93476" spans="5:5" x14ac:dyDescent="0.2">
      <c r="E93476" s="88"/>
    </row>
    <row r="93477" spans="5:5" x14ac:dyDescent="0.2">
      <c r="E93477" s="88"/>
    </row>
    <row r="93478" spans="5:5" x14ac:dyDescent="0.2">
      <c r="E93478" s="88"/>
    </row>
    <row r="93479" spans="5:5" x14ac:dyDescent="0.2">
      <c r="E93479" s="88"/>
    </row>
    <row r="93480" spans="5:5" x14ac:dyDescent="0.2">
      <c r="E93480" s="88"/>
    </row>
    <row r="93481" spans="5:5" x14ac:dyDescent="0.2">
      <c r="E93481" s="88"/>
    </row>
    <row r="93482" spans="5:5" x14ac:dyDescent="0.2">
      <c r="E93482" s="88"/>
    </row>
    <row r="93483" spans="5:5" x14ac:dyDescent="0.2">
      <c r="E93483" s="88"/>
    </row>
    <row r="93484" spans="5:5" x14ac:dyDescent="0.2">
      <c r="E93484" s="88"/>
    </row>
    <row r="93485" spans="5:5" x14ac:dyDescent="0.2">
      <c r="E93485" s="88"/>
    </row>
    <row r="93486" spans="5:5" x14ac:dyDescent="0.2">
      <c r="E93486" s="88"/>
    </row>
    <row r="93487" spans="5:5" x14ac:dyDescent="0.2">
      <c r="E93487" s="88"/>
    </row>
    <row r="93488" spans="5:5" x14ac:dyDescent="0.2">
      <c r="E93488" s="88"/>
    </row>
    <row r="93489" spans="5:5" x14ac:dyDescent="0.2">
      <c r="E93489" s="88"/>
    </row>
    <row r="93490" spans="5:5" x14ac:dyDescent="0.2">
      <c r="E93490" s="88"/>
    </row>
    <row r="93491" spans="5:5" x14ac:dyDescent="0.2">
      <c r="E93491" s="88"/>
    </row>
    <row r="93492" spans="5:5" x14ac:dyDescent="0.2">
      <c r="E93492" s="88"/>
    </row>
    <row r="93493" spans="5:5" x14ac:dyDescent="0.2">
      <c r="E93493" s="88"/>
    </row>
    <row r="93494" spans="5:5" x14ac:dyDescent="0.2">
      <c r="E93494" s="88"/>
    </row>
    <row r="93495" spans="5:5" x14ac:dyDescent="0.2">
      <c r="E93495" s="88"/>
    </row>
    <row r="93496" spans="5:5" x14ac:dyDescent="0.2">
      <c r="E93496" s="88"/>
    </row>
    <row r="93497" spans="5:5" x14ac:dyDescent="0.2">
      <c r="E93497" s="88"/>
    </row>
    <row r="93498" spans="5:5" x14ac:dyDescent="0.2">
      <c r="E93498" s="88"/>
    </row>
    <row r="93499" spans="5:5" x14ac:dyDescent="0.2">
      <c r="E93499" s="88"/>
    </row>
    <row r="93500" spans="5:5" x14ac:dyDescent="0.2">
      <c r="E93500" s="88"/>
    </row>
    <row r="93501" spans="5:5" x14ac:dyDescent="0.2">
      <c r="E93501" s="88"/>
    </row>
    <row r="93502" spans="5:5" x14ac:dyDescent="0.2">
      <c r="E93502" s="88"/>
    </row>
    <row r="93503" spans="5:5" x14ac:dyDescent="0.2">
      <c r="E93503" s="88"/>
    </row>
    <row r="93504" spans="5:5" x14ac:dyDescent="0.2">
      <c r="E93504" s="88"/>
    </row>
    <row r="93505" spans="5:5" x14ac:dyDescent="0.2">
      <c r="E93505" s="88"/>
    </row>
    <row r="93506" spans="5:5" x14ac:dyDescent="0.2">
      <c r="E93506" s="88"/>
    </row>
    <row r="93507" spans="5:5" x14ac:dyDescent="0.2">
      <c r="E93507" s="88"/>
    </row>
    <row r="93508" spans="5:5" x14ac:dyDescent="0.2">
      <c r="E93508" s="88"/>
    </row>
    <row r="93509" spans="5:5" x14ac:dyDescent="0.2">
      <c r="E93509" s="88"/>
    </row>
    <row r="93510" spans="5:5" x14ac:dyDescent="0.2">
      <c r="E93510" s="88"/>
    </row>
    <row r="93511" spans="5:5" x14ac:dyDescent="0.2">
      <c r="E93511" s="88"/>
    </row>
    <row r="93512" spans="5:5" x14ac:dyDescent="0.2">
      <c r="E93512" s="88"/>
    </row>
    <row r="93513" spans="5:5" x14ac:dyDescent="0.2">
      <c r="E93513" s="88"/>
    </row>
    <row r="93514" spans="5:5" x14ac:dyDescent="0.2">
      <c r="E93514" s="88"/>
    </row>
    <row r="93515" spans="5:5" x14ac:dyDescent="0.2">
      <c r="E93515" s="88"/>
    </row>
    <row r="93516" spans="5:5" x14ac:dyDescent="0.2">
      <c r="E93516" s="88"/>
    </row>
    <row r="93517" spans="5:5" x14ac:dyDescent="0.2">
      <c r="E93517" s="88"/>
    </row>
    <row r="93518" spans="5:5" x14ac:dyDescent="0.2">
      <c r="E93518" s="88"/>
    </row>
    <row r="93519" spans="5:5" x14ac:dyDescent="0.2">
      <c r="E93519" s="88"/>
    </row>
    <row r="93520" spans="5:5" x14ac:dyDescent="0.2">
      <c r="E93520" s="88"/>
    </row>
    <row r="93521" spans="5:5" x14ac:dyDescent="0.2">
      <c r="E93521" s="88"/>
    </row>
    <row r="93522" spans="5:5" x14ac:dyDescent="0.2">
      <c r="E93522" s="88"/>
    </row>
    <row r="93523" spans="5:5" x14ac:dyDescent="0.2">
      <c r="E93523" s="88"/>
    </row>
    <row r="93524" spans="5:5" x14ac:dyDescent="0.2">
      <c r="E93524" s="88"/>
    </row>
    <row r="93525" spans="5:5" x14ac:dyDescent="0.2">
      <c r="E93525" s="88"/>
    </row>
    <row r="93526" spans="5:5" x14ac:dyDescent="0.2">
      <c r="E93526" s="88"/>
    </row>
    <row r="93527" spans="5:5" x14ac:dyDescent="0.2">
      <c r="E93527" s="88"/>
    </row>
    <row r="93528" spans="5:5" x14ac:dyDescent="0.2">
      <c r="E93528" s="88"/>
    </row>
    <row r="93529" spans="5:5" x14ac:dyDescent="0.2">
      <c r="E93529" s="88"/>
    </row>
    <row r="93530" spans="5:5" x14ac:dyDescent="0.2">
      <c r="E93530" s="88"/>
    </row>
    <row r="93531" spans="5:5" x14ac:dyDescent="0.2">
      <c r="E93531" s="88"/>
    </row>
    <row r="93532" spans="5:5" x14ac:dyDescent="0.2">
      <c r="E93532" s="88"/>
    </row>
    <row r="93533" spans="5:5" x14ac:dyDescent="0.2">
      <c r="E93533" s="88"/>
    </row>
    <row r="93534" spans="5:5" x14ac:dyDescent="0.2">
      <c r="E93534" s="88"/>
    </row>
    <row r="93535" spans="5:5" x14ac:dyDescent="0.2">
      <c r="E93535" s="88"/>
    </row>
    <row r="93536" spans="5:5" x14ac:dyDescent="0.2">
      <c r="E93536" s="88"/>
    </row>
    <row r="93537" spans="5:5" x14ac:dyDescent="0.2">
      <c r="E93537" s="88"/>
    </row>
    <row r="93538" spans="5:5" x14ac:dyDescent="0.2">
      <c r="E93538" s="88"/>
    </row>
    <row r="93539" spans="5:5" x14ac:dyDescent="0.2">
      <c r="E93539" s="88"/>
    </row>
    <row r="93540" spans="5:5" x14ac:dyDescent="0.2">
      <c r="E93540" s="88"/>
    </row>
    <row r="93541" spans="5:5" x14ac:dyDescent="0.2">
      <c r="E93541" s="88"/>
    </row>
    <row r="93542" spans="5:5" x14ac:dyDescent="0.2">
      <c r="E93542" s="88"/>
    </row>
    <row r="93543" spans="5:5" x14ac:dyDescent="0.2">
      <c r="E93543" s="88"/>
    </row>
    <row r="93544" spans="5:5" x14ac:dyDescent="0.2">
      <c r="E93544" s="88"/>
    </row>
    <row r="93545" spans="5:5" x14ac:dyDescent="0.2">
      <c r="E93545" s="88"/>
    </row>
    <row r="93546" spans="5:5" x14ac:dyDescent="0.2">
      <c r="E93546" s="88"/>
    </row>
    <row r="93547" spans="5:5" x14ac:dyDescent="0.2">
      <c r="E93547" s="88"/>
    </row>
    <row r="93548" spans="5:5" x14ac:dyDescent="0.2">
      <c r="E93548" s="88"/>
    </row>
    <row r="93549" spans="5:5" x14ac:dyDescent="0.2">
      <c r="E93549" s="88"/>
    </row>
    <row r="93550" spans="5:5" x14ac:dyDescent="0.2">
      <c r="E93550" s="88"/>
    </row>
    <row r="93551" spans="5:5" x14ac:dyDescent="0.2">
      <c r="E93551" s="88"/>
    </row>
    <row r="93552" spans="5:5" x14ac:dyDescent="0.2">
      <c r="E93552" s="88"/>
    </row>
    <row r="93553" spans="5:5" x14ac:dyDescent="0.2">
      <c r="E93553" s="88"/>
    </row>
    <row r="93554" spans="5:5" x14ac:dyDescent="0.2">
      <c r="E93554" s="88"/>
    </row>
    <row r="93555" spans="5:5" x14ac:dyDescent="0.2">
      <c r="E93555" s="88"/>
    </row>
    <row r="93556" spans="5:5" x14ac:dyDescent="0.2">
      <c r="E93556" s="88"/>
    </row>
    <row r="93557" spans="5:5" x14ac:dyDescent="0.2">
      <c r="E93557" s="88"/>
    </row>
    <row r="93558" spans="5:5" x14ac:dyDescent="0.2">
      <c r="E93558" s="88"/>
    </row>
    <row r="93559" spans="5:5" x14ac:dyDescent="0.2">
      <c r="E93559" s="88"/>
    </row>
    <row r="93560" spans="5:5" x14ac:dyDescent="0.2">
      <c r="E93560" s="88"/>
    </row>
    <row r="93561" spans="5:5" x14ac:dyDescent="0.2">
      <c r="E93561" s="88"/>
    </row>
    <row r="93562" spans="5:5" x14ac:dyDescent="0.2">
      <c r="E93562" s="88"/>
    </row>
    <row r="93563" spans="5:5" x14ac:dyDescent="0.2">
      <c r="E93563" s="88"/>
    </row>
    <row r="93564" spans="5:5" x14ac:dyDescent="0.2">
      <c r="E93564" s="88"/>
    </row>
    <row r="93565" spans="5:5" x14ac:dyDescent="0.2">
      <c r="E93565" s="88"/>
    </row>
    <row r="93566" spans="5:5" x14ac:dyDescent="0.2">
      <c r="E93566" s="88"/>
    </row>
    <row r="93567" spans="5:5" x14ac:dyDescent="0.2">
      <c r="E93567" s="88"/>
    </row>
    <row r="93568" spans="5:5" x14ac:dyDescent="0.2">
      <c r="E93568" s="88"/>
    </row>
    <row r="93569" spans="5:5" x14ac:dyDescent="0.2">
      <c r="E93569" s="88"/>
    </row>
    <row r="93570" spans="5:5" x14ac:dyDescent="0.2">
      <c r="E93570" s="88"/>
    </row>
    <row r="93571" spans="5:5" x14ac:dyDescent="0.2">
      <c r="E93571" s="88"/>
    </row>
    <row r="93572" spans="5:5" x14ac:dyDescent="0.2">
      <c r="E93572" s="88"/>
    </row>
    <row r="93573" spans="5:5" x14ac:dyDescent="0.2">
      <c r="E93573" s="88"/>
    </row>
    <row r="93574" spans="5:5" x14ac:dyDescent="0.2">
      <c r="E93574" s="88"/>
    </row>
    <row r="93575" spans="5:5" x14ac:dyDescent="0.2">
      <c r="E93575" s="88"/>
    </row>
    <row r="93576" spans="5:5" x14ac:dyDescent="0.2">
      <c r="E93576" s="88"/>
    </row>
    <row r="93577" spans="5:5" x14ac:dyDescent="0.2">
      <c r="E93577" s="88"/>
    </row>
    <row r="93578" spans="5:5" x14ac:dyDescent="0.2">
      <c r="E93578" s="88"/>
    </row>
    <row r="93579" spans="5:5" x14ac:dyDescent="0.2">
      <c r="E93579" s="88"/>
    </row>
    <row r="93580" spans="5:5" x14ac:dyDescent="0.2">
      <c r="E93580" s="88"/>
    </row>
    <row r="93581" spans="5:5" x14ac:dyDescent="0.2">
      <c r="E93581" s="88"/>
    </row>
    <row r="93582" spans="5:5" x14ac:dyDescent="0.2">
      <c r="E93582" s="88"/>
    </row>
    <row r="93583" spans="5:5" x14ac:dyDescent="0.2">
      <c r="E93583" s="88"/>
    </row>
    <row r="93584" spans="5:5" x14ac:dyDescent="0.2">
      <c r="E93584" s="88"/>
    </row>
    <row r="93585" spans="5:5" x14ac:dyDescent="0.2">
      <c r="E93585" s="88"/>
    </row>
    <row r="93586" spans="5:5" x14ac:dyDescent="0.2">
      <c r="E93586" s="88"/>
    </row>
    <row r="93587" spans="5:5" x14ac:dyDescent="0.2">
      <c r="E93587" s="88"/>
    </row>
    <row r="93588" spans="5:5" x14ac:dyDescent="0.2">
      <c r="E93588" s="88"/>
    </row>
    <row r="93589" spans="5:5" x14ac:dyDescent="0.2">
      <c r="E93589" s="88"/>
    </row>
    <row r="93590" spans="5:5" x14ac:dyDescent="0.2">
      <c r="E93590" s="88"/>
    </row>
    <row r="93591" spans="5:5" x14ac:dyDescent="0.2">
      <c r="E93591" s="88"/>
    </row>
    <row r="93592" spans="5:5" x14ac:dyDescent="0.2">
      <c r="E93592" s="88"/>
    </row>
    <row r="93593" spans="5:5" x14ac:dyDescent="0.2">
      <c r="E93593" s="88"/>
    </row>
    <row r="93594" spans="5:5" x14ac:dyDescent="0.2">
      <c r="E93594" s="88"/>
    </row>
    <row r="93595" spans="5:5" x14ac:dyDescent="0.2">
      <c r="E93595" s="88"/>
    </row>
    <row r="93596" spans="5:5" x14ac:dyDescent="0.2">
      <c r="E93596" s="88"/>
    </row>
    <row r="93597" spans="5:5" x14ac:dyDescent="0.2">
      <c r="E93597" s="88"/>
    </row>
    <row r="93598" spans="5:5" x14ac:dyDescent="0.2">
      <c r="E93598" s="88"/>
    </row>
    <row r="93599" spans="5:5" x14ac:dyDescent="0.2">
      <c r="E93599" s="88"/>
    </row>
    <row r="93600" spans="5:5" x14ac:dyDescent="0.2">
      <c r="E93600" s="88"/>
    </row>
    <row r="93601" spans="5:5" x14ac:dyDescent="0.2">
      <c r="E93601" s="88"/>
    </row>
    <row r="93602" spans="5:5" x14ac:dyDescent="0.2">
      <c r="E93602" s="88"/>
    </row>
    <row r="93603" spans="5:5" x14ac:dyDescent="0.2">
      <c r="E93603" s="88"/>
    </row>
    <row r="93604" spans="5:5" x14ac:dyDescent="0.2">
      <c r="E93604" s="88"/>
    </row>
    <row r="93605" spans="5:5" x14ac:dyDescent="0.2">
      <c r="E93605" s="88"/>
    </row>
    <row r="93606" spans="5:5" x14ac:dyDescent="0.2">
      <c r="E93606" s="88"/>
    </row>
    <row r="93607" spans="5:5" x14ac:dyDescent="0.2">
      <c r="E93607" s="88"/>
    </row>
    <row r="93608" spans="5:5" x14ac:dyDescent="0.2">
      <c r="E93608" s="88"/>
    </row>
    <row r="93609" spans="5:5" x14ac:dyDescent="0.2">
      <c r="E93609" s="88"/>
    </row>
    <row r="93610" spans="5:5" x14ac:dyDescent="0.2">
      <c r="E93610" s="88"/>
    </row>
    <row r="93611" spans="5:5" x14ac:dyDescent="0.2">
      <c r="E93611" s="88"/>
    </row>
    <row r="93612" spans="5:5" x14ac:dyDescent="0.2">
      <c r="E93612" s="88"/>
    </row>
    <row r="93613" spans="5:5" x14ac:dyDescent="0.2">
      <c r="E93613" s="88"/>
    </row>
    <row r="93614" spans="5:5" x14ac:dyDescent="0.2">
      <c r="E93614" s="88"/>
    </row>
    <row r="93615" spans="5:5" x14ac:dyDescent="0.2">
      <c r="E93615" s="88"/>
    </row>
    <row r="93616" spans="5:5" x14ac:dyDescent="0.2">
      <c r="E93616" s="88"/>
    </row>
    <row r="93617" spans="5:5" x14ac:dyDescent="0.2">
      <c r="E93617" s="88"/>
    </row>
    <row r="93618" spans="5:5" x14ac:dyDescent="0.2">
      <c r="E93618" s="88"/>
    </row>
    <row r="93619" spans="5:5" x14ac:dyDescent="0.2">
      <c r="E93619" s="88"/>
    </row>
    <row r="93620" spans="5:5" x14ac:dyDescent="0.2">
      <c r="E93620" s="88"/>
    </row>
    <row r="93621" spans="5:5" x14ac:dyDescent="0.2">
      <c r="E93621" s="88"/>
    </row>
    <row r="93622" spans="5:5" x14ac:dyDescent="0.2">
      <c r="E93622" s="88"/>
    </row>
    <row r="93623" spans="5:5" x14ac:dyDescent="0.2">
      <c r="E93623" s="88"/>
    </row>
    <row r="93624" spans="5:5" x14ac:dyDescent="0.2">
      <c r="E93624" s="88"/>
    </row>
    <row r="93625" spans="5:5" x14ac:dyDescent="0.2">
      <c r="E93625" s="88"/>
    </row>
    <row r="93626" spans="5:5" x14ac:dyDescent="0.2">
      <c r="E93626" s="88"/>
    </row>
    <row r="93627" spans="5:5" x14ac:dyDescent="0.2">
      <c r="E93627" s="88"/>
    </row>
    <row r="93628" spans="5:5" x14ac:dyDescent="0.2">
      <c r="E93628" s="88"/>
    </row>
    <row r="93629" spans="5:5" x14ac:dyDescent="0.2">
      <c r="E93629" s="88"/>
    </row>
    <row r="93630" spans="5:5" x14ac:dyDescent="0.2">
      <c r="E93630" s="88"/>
    </row>
    <row r="93631" spans="5:5" x14ac:dyDescent="0.2">
      <c r="E93631" s="88"/>
    </row>
    <row r="93632" spans="5:5" x14ac:dyDescent="0.2">
      <c r="E93632" s="88"/>
    </row>
    <row r="93633" spans="5:5" x14ac:dyDescent="0.2">
      <c r="E93633" s="88"/>
    </row>
    <row r="93634" spans="5:5" x14ac:dyDescent="0.2">
      <c r="E93634" s="88"/>
    </row>
    <row r="93635" spans="5:5" x14ac:dyDescent="0.2">
      <c r="E93635" s="88"/>
    </row>
    <row r="93636" spans="5:5" x14ac:dyDescent="0.2">
      <c r="E93636" s="88"/>
    </row>
    <row r="93637" spans="5:5" x14ac:dyDescent="0.2">
      <c r="E93637" s="88"/>
    </row>
    <row r="93638" spans="5:5" x14ac:dyDescent="0.2">
      <c r="E93638" s="88"/>
    </row>
    <row r="93639" spans="5:5" x14ac:dyDescent="0.2">
      <c r="E93639" s="88"/>
    </row>
    <row r="93640" spans="5:5" x14ac:dyDescent="0.2">
      <c r="E93640" s="88"/>
    </row>
    <row r="93641" spans="5:5" x14ac:dyDescent="0.2">
      <c r="E93641" s="88"/>
    </row>
    <row r="93642" spans="5:5" x14ac:dyDescent="0.2">
      <c r="E93642" s="88"/>
    </row>
    <row r="93643" spans="5:5" x14ac:dyDescent="0.2">
      <c r="E93643" s="88"/>
    </row>
    <row r="93644" spans="5:5" x14ac:dyDescent="0.2">
      <c r="E93644" s="88"/>
    </row>
    <row r="93645" spans="5:5" x14ac:dyDescent="0.2">
      <c r="E93645" s="88"/>
    </row>
    <row r="93646" spans="5:5" x14ac:dyDescent="0.2">
      <c r="E93646" s="88"/>
    </row>
    <row r="93647" spans="5:5" x14ac:dyDescent="0.2">
      <c r="E93647" s="88"/>
    </row>
    <row r="93648" spans="5:5" x14ac:dyDescent="0.2">
      <c r="E93648" s="88"/>
    </row>
    <row r="93649" spans="5:5" x14ac:dyDescent="0.2">
      <c r="E93649" s="88"/>
    </row>
    <row r="93650" spans="5:5" x14ac:dyDescent="0.2">
      <c r="E93650" s="88"/>
    </row>
    <row r="93651" spans="5:5" x14ac:dyDescent="0.2">
      <c r="E93651" s="88"/>
    </row>
    <row r="93652" spans="5:5" x14ac:dyDescent="0.2">
      <c r="E93652" s="88"/>
    </row>
    <row r="93653" spans="5:5" x14ac:dyDescent="0.2">
      <c r="E93653" s="88"/>
    </row>
    <row r="93654" spans="5:5" x14ac:dyDescent="0.2">
      <c r="E93654" s="88"/>
    </row>
    <row r="93655" spans="5:5" x14ac:dyDescent="0.2">
      <c r="E93655" s="88"/>
    </row>
    <row r="93656" spans="5:5" x14ac:dyDescent="0.2">
      <c r="E93656" s="88"/>
    </row>
    <row r="93657" spans="5:5" x14ac:dyDescent="0.2">
      <c r="E93657" s="88"/>
    </row>
    <row r="93658" spans="5:5" x14ac:dyDescent="0.2">
      <c r="E93658" s="88"/>
    </row>
    <row r="93659" spans="5:5" x14ac:dyDescent="0.2">
      <c r="E93659" s="88"/>
    </row>
    <row r="93660" spans="5:5" x14ac:dyDescent="0.2">
      <c r="E93660" s="88"/>
    </row>
    <row r="93661" spans="5:5" x14ac:dyDescent="0.2">
      <c r="E93661" s="88"/>
    </row>
    <row r="93662" spans="5:5" x14ac:dyDescent="0.2">
      <c r="E93662" s="88"/>
    </row>
    <row r="93663" spans="5:5" x14ac:dyDescent="0.2">
      <c r="E93663" s="88"/>
    </row>
    <row r="93664" spans="5:5" x14ac:dyDescent="0.2">
      <c r="E93664" s="88"/>
    </row>
    <row r="93665" spans="5:5" x14ac:dyDescent="0.2">
      <c r="E93665" s="88"/>
    </row>
    <row r="93666" spans="5:5" x14ac:dyDescent="0.2">
      <c r="E93666" s="88"/>
    </row>
    <row r="93667" spans="5:5" x14ac:dyDescent="0.2">
      <c r="E93667" s="88"/>
    </row>
    <row r="93668" spans="5:5" x14ac:dyDescent="0.2">
      <c r="E93668" s="88"/>
    </row>
    <row r="93669" spans="5:5" x14ac:dyDescent="0.2">
      <c r="E93669" s="88"/>
    </row>
    <row r="93670" spans="5:5" x14ac:dyDescent="0.2">
      <c r="E93670" s="88"/>
    </row>
    <row r="93671" spans="5:5" x14ac:dyDescent="0.2">
      <c r="E93671" s="88"/>
    </row>
    <row r="93672" spans="5:5" x14ac:dyDescent="0.2">
      <c r="E93672" s="88"/>
    </row>
    <row r="93673" spans="5:5" x14ac:dyDescent="0.2">
      <c r="E93673" s="88"/>
    </row>
    <row r="93674" spans="5:5" x14ac:dyDescent="0.2">
      <c r="E93674" s="88"/>
    </row>
    <row r="93675" spans="5:5" x14ac:dyDescent="0.2">
      <c r="E93675" s="88"/>
    </row>
    <row r="93676" spans="5:5" x14ac:dyDescent="0.2">
      <c r="E93676" s="88"/>
    </row>
    <row r="93677" spans="5:5" x14ac:dyDescent="0.2">
      <c r="E93677" s="88"/>
    </row>
    <row r="93678" spans="5:5" x14ac:dyDescent="0.2">
      <c r="E93678" s="88"/>
    </row>
    <row r="93679" spans="5:5" x14ac:dyDescent="0.2">
      <c r="E93679" s="88"/>
    </row>
    <row r="93680" spans="5:5" x14ac:dyDescent="0.2">
      <c r="E93680" s="88"/>
    </row>
    <row r="93681" spans="5:5" x14ac:dyDescent="0.2">
      <c r="E93681" s="88"/>
    </row>
    <row r="93682" spans="5:5" x14ac:dyDescent="0.2">
      <c r="E93682" s="88"/>
    </row>
    <row r="93683" spans="5:5" x14ac:dyDescent="0.2">
      <c r="E93683" s="88"/>
    </row>
    <row r="93684" spans="5:5" x14ac:dyDescent="0.2">
      <c r="E93684" s="88"/>
    </row>
    <row r="93685" spans="5:5" x14ac:dyDescent="0.2">
      <c r="E93685" s="88"/>
    </row>
    <row r="93686" spans="5:5" x14ac:dyDescent="0.2">
      <c r="E93686" s="88"/>
    </row>
    <row r="93687" spans="5:5" x14ac:dyDescent="0.2">
      <c r="E93687" s="88"/>
    </row>
    <row r="93688" spans="5:5" x14ac:dyDescent="0.2">
      <c r="E93688" s="88"/>
    </row>
    <row r="93689" spans="5:5" x14ac:dyDescent="0.2">
      <c r="E93689" s="88"/>
    </row>
    <row r="93690" spans="5:5" x14ac:dyDescent="0.2">
      <c r="E93690" s="88"/>
    </row>
    <row r="93691" spans="5:5" x14ac:dyDescent="0.2">
      <c r="E93691" s="88"/>
    </row>
    <row r="93692" spans="5:5" x14ac:dyDescent="0.2">
      <c r="E93692" s="88"/>
    </row>
    <row r="93693" spans="5:5" x14ac:dyDescent="0.2">
      <c r="E93693" s="88"/>
    </row>
    <row r="93694" spans="5:5" x14ac:dyDescent="0.2">
      <c r="E93694" s="88"/>
    </row>
    <row r="93695" spans="5:5" x14ac:dyDescent="0.2">
      <c r="E93695" s="88"/>
    </row>
    <row r="93696" spans="5:5" x14ac:dyDescent="0.2">
      <c r="E93696" s="88"/>
    </row>
    <row r="93697" spans="5:5" x14ac:dyDescent="0.2">
      <c r="E93697" s="88"/>
    </row>
    <row r="93698" spans="5:5" x14ac:dyDescent="0.2">
      <c r="E93698" s="88"/>
    </row>
    <row r="93699" spans="5:5" x14ac:dyDescent="0.2">
      <c r="E93699" s="88"/>
    </row>
    <row r="93700" spans="5:5" x14ac:dyDescent="0.2">
      <c r="E93700" s="88"/>
    </row>
    <row r="93701" spans="5:5" x14ac:dyDescent="0.2">
      <c r="E93701" s="88"/>
    </row>
    <row r="93702" spans="5:5" x14ac:dyDescent="0.2">
      <c r="E93702" s="88"/>
    </row>
    <row r="93703" spans="5:5" x14ac:dyDescent="0.2">
      <c r="E93703" s="88"/>
    </row>
    <row r="93704" spans="5:5" x14ac:dyDescent="0.2">
      <c r="E93704" s="88"/>
    </row>
    <row r="93705" spans="5:5" x14ac:dyDescent="0.2">
      <c r="E93705" s="88"/>
    </row>
    <row r="93706" spans="5:5" x14ac:dyDescent="0.2">
      <c r="E93706" s="88"/>
    </row>
    <row r="93707" spans="5:5" x14ac:dyDescent="0.2">
      <c r="E93707" s="88"/>
    </row>
    <row r="93708" spans="5:5" x14ac:dyDescent="0.2">
      <c r="E93708" s="88"/>
    </row>
    <row r="93709" spans="5:5" x14ac:dyDescent="0.2">
      <c r="E93709" s="88"/>
    </row>
    <row r="93710" spans="5:5" x14ac:dyDescent="0.2">
      <c r="E93710" s="88"/>
    </row>
    <row r="93711" spans="5:5" x14ac:dyDescent="0.2">
      <c r="E93711" s="88"/>
    </row>
    <row r="93712" spans="5:5" x14ac:dyDescent="0.2">
      <c r="E93712" s="88"/>
    </row>
    <row r="93713" spans="5:5" x14ac:dyDescent="0.2">
      <c r="E93713" s="88"/>
    </row>
    <row r="93714" spans="5:5" x14ac:dyDescent="0.2">
      <c r="E93714" s="88"/>
    </row>
    <row r="93715" spans="5:5" x14ac:dyDescent="0.2">
      <c r="E93715" s="88"/>
    </row>
    <row r="93716" spans="5:5" x14ac:dyDescent="0.2">
      <c r="E93716" s="88"/>
    </row>
    <row r="93717" spans="5:5" x14ac:dyDescent="0.2">
      <c r="E93717" s="88"/>
    </row>
    <row r="93718" spans="5:5" x14ac:dyDescent="0.2">
      <c r="E93718" s="88"/>
    </row>
    <row r="93719" spans="5:5" x14ac:dyDescent="0.2">
      <c r="E93719" s="88"/>
    </row>
    <row r="93720" spans="5:5" x14ac:dyDescent="0.2">
      <c r="E93720" s="88"/>
    </row>
    <row r="93721" spans="5:5" x14ac:dyDescent="0.2">
      <c r="E93721" s="88"/>
    </row>
    <row r="93722" spans="5:5" x14ac:dyDescent="0.2">
      <c r="E93722" s="88"/>
    </row>
    <row r="93723" spans="5:5" x14ac:dyDescent="0.2">
      <c r="E93723" s="88"/>
    </row>
    <row r="93724" spans="5:5" x14ac:dyDescent="0.2">
      <c r="E93724" s="88"/>
    </row>
    <row r="93725" spans="5:5" x14ac:dyDescent="0.2">
      <c r="E93725" s="88"/>
    </row>
    <row r="93726" spans="5:5" x14ac:dyDescent="0.2">
      <c r="E93726" s="88"/>
    </row>
    <row r="93727" spans="5:5" x14ac:dyDescent="0.2">
      <c r="E93727" s="88"/>
    </row>
    <row r="93728" spans="5:5" x14ac:dyDescent="0.2">
      <c r="E93728" s="88"/>
    </row>
    <row r="93729" spans="5:5" x14ac:dyDescent="0.2">
      <c r="E93729" s="88"/>
    </row>
    <row r="93730" spans="5:5" x14ac:dyDescent="0.2">
      <c r="E93730" s="88"/>
    </row>
    <row r="93731" spans="5:5" x14ac:dyDescent="0.2">
      <c r="E93731" s="88"/>
    </row>
    <row r="93732" spans="5:5" x14ac:dyDescent="0.2">
      <c r="E93732" s="88"/>
    </row>
    <row r="93733" spans="5:5" x14ac:dyDescent="0.2">
      <c r="E93733" s="88"/>
    </row>
    <row r="93734" spans="5:5" x14ac:dyDescent="0.2">
      <c r="E93734" s="88"/>
    </row>
    <row r="93735" spans="5:5" x14ac:dyDescent="0.2">
      <c r="E93735" s="88"/>
    </row>
    <row r="93736" spans="5:5" x14ac:dyDescent="0.2">
      <c r="E93736" s="88"/>
    </row>
    <row r="93737" spans="5:5" x14ac:dyDescent="0.2">
      <c r="E93737" s="88"/>
    </row>
    <row r="93738" spans="5:5" x14ac:dyDescent="0.2">
      <c r="E93738" s="88"/>
    </row>
    <row r="93739" spans="5:5" x14ac:dyDescent="0.2">
      <c r="E93739" s="88"/>
    </row>
    <row r="93740" spans="5:5" x14ac:dyDescent="0.2">
      <c r="E93740" s="88"/>
    </row>
    <row r="93741" spans="5:5" x14ac:dyDescent="0.2">
      <c r="E93741" s="88"/>
    </row>
    <row r="93742" spans="5:5" x14ac:dyDescent="0.2">
      <c r="E93742" s="88"/>
    </row>
    <row r="93743" spans="5:5" x14ac:dyDescent="0.2">
      <c r="E93743" s="88"/>
    </row>
    <row r="93744" spans="5:5" x14ac:dyDescent="0.2">
      <c r="E93744" s="88"/>
    </row>
    <row r="93745" spans="5:5" x14ac:dyDescent="0.2">
      <c r="E93745" s="88"/>
    </row>
    <row r="93746" spans="5:5" x14ac:dyDescent="0.2">
      <c r="E93746" s="88"/>
    </row>
    <row r="93747" spans="5:5" x14ac:dyDescent="0.2">
      <c r="E93747" s="88"/>
    </row>
    <row r="93748" spans="5:5" x14ac:dyDescent="0.2">
      <c r="E93748" s="88"/>
    </row>
    <row r="93749" spans="5:5" x14ac:dyDescent="0.2">
      <c r="E93749" s="88"/>
    </row>
    <row r="93750" spans="5:5" x14ac:dyDescent="0.2">
      <c r="E93750" s="88"/>
    </row>
    <row r="93751" spans="5:5" x14ac:dyDescent="0.2">
      <c r="E93751" s="88"/>
    </row>
    <row r="93752" spans="5:5" x14ac:dyDescent="0.2">
      <c r="E93752" s="88"/>
    </row>
    <row r="93753" spans="5:5" x14ac:dyDescent="0.2">
      <c r="E93753" s="88"/>
    </row>
    <row r="93754" spans="5:5" x14ac:dyDescent="0.2">
      <c r="E93754" s="88"/>
    </row>
    <row r="93755" spans="5:5" x14ac:dyDescent="0.2">
      <c r="E93755" s="88"/>
    </row>
    <row r="93756" spans="5:5" x14ac:dyDescent="0.2">
      <c r="E93756" s="88"/>
    </row>
    <row r="93757" spans="5:5" x14ac:dyDescent="0.2">
      <c r="E93757" s="88"/>
    </row>
    <row r="93758" spans="5:5" x14ac:dyDescent="0.2">
      <c r="E93758" s="88"/>
    </row>
    <row r="93759" spans="5:5" x14ac:dyDescent="0.2">
      <c r="E93759" s="88"/>
    </row>
    <row r="93760" spans="5:5" x14ac:dyDescent="0.2">
      <c r="E93760" s="88"/>
    </row>
    <row r="93761" spans="5:5" x14ac:dyDescent="0.2">
      <c r="E93761" s="88"/>
    </row>
    <row r="93762" spans="5:5" x14ac:dyDescent="0.2">
      <c r="E93762" s="88"/>
    </row>
    <row r="93763" spans="5:5" x14ac:dyDescent="0.2">
      <c r="E93763" s="88"/>
    </row>
    <row r="93764" spans="5:5" x14ac:dyDescent="0.2">
      <c r="E93764" s="88"/>
    </row>
    <row r="93765" spans="5:5" x14ac:dyDescent="0.2">
      <c r="E93765" s="88"/>
    </row>
    <row r="93766" spans="5:5" x14ac:dyDescent="0.2">
      <c r="E93766" s="88"/>
    </row>
    <row r="93767" spans="5:5" x14ac:dyDescent="0.2">
      <c r="E93767" s="88"/>
    </row>
    <row r="93768" spans="5:5" x14ac:dyDescent="0.2">
      <c r="E93768" s="88"/>
    </row>
    <row r="93769" spans="5:5" x14ac:dyDescent="0.2">
      <c r="E93769" s="88"/>
    </row>
    <row r="93770" spans="5:5" x14ac:dyDescent="0.2">
      <c r="E93770" s="88"/>
    </row>
    <row r="93771" spans="5:5" x14ac:dyDescent="0.2">
      <c r="E93771" s="88"/>
    </row>
    <row r="93772" spans="5:5" x14ac:dyDescent="0.2">
      <c r="E93772" s="88"/>
    </row>
    <row r="93773" spans="5:5" x14ac:dyDescent="0.2">
      <c r="E93773" s="88"/>
    </row>
    <row r="93774" spans="5:5" x14ac:dyDescent="0.2">
      <c r="E93774" s="88"/>
    </row>
    <row r="93775" spans="5:5" x14ac:dyDescent="0.2">
      <c r="E93775" s="88"/>
    </row>
    <row r="93776" spans="5:5" x14ac:dyDescent="0.2">
      <c r="E93776" s="88"/>
    </row>
    <row r="93777" spans="5:5" x14ac:dyDescent="0.2">
      <c r="E93777" s="88"/>
    </row>
    <row r="93778" spans="5:5" x14ac:dyDescent="0.2">
      <c r="E93778" s="88"/>
    </row>
    <row r="93779" spans="5:5" x14ac:dyDescent="0.2">
      <c r="E93779" s="88"/>
    </row>
    <row r="93780" spans="5:5" x14ac:dyDescent="0.2">
      <c r="E93780" s="88"/>
    </row>
    <row r="93781" spans="5:5" x14ac:dyDescent="0.2">
      <c r="E93781" s="88"/>
    </row>
    <row r="93782" spans="5:5" x14ac:dyDescent="0.2">
      <c r="E93782" s="88"/>
    </row>
    <row r="93783" spans="5:5" x14ac:dyDescent="0.2">
      <c r="E93783" s="88"/>
    </row>
    <row r="93784" spans="5:5" x14ac:dyDescent="0.2">
      <c r="E93784" s="88"/>
    </row>
    <row r="93785" spans="5:5" x14ac:dyDescent="0.2">
      <c r="E93785" s="88"/>
    </row>
    <row r="93786" spans="5:5" x14ac:dyDescent="0.2">
      <c r="E93786" s="88"/>
    </row>
    <row r="93787" spans="5:5" x14ac:dyDescent="0.2">
      <c r="E93787" s="88"/>
    </row>
    <row r="93788" spans="5:5" x14ac:dyDescent="0.2">
      <c r="E93788" s="88"/>
    </row>
    <row r="93789" spans="5:5" x14ac:dyDescent="0.2">
      <c r="E93789" s="88"/>
    </row>
    <row r="93790" spans="5:5" x14ac:dyDescent="0.2">
      <c r="E93790" s="88"/>
    </row>
    <row r="93791" spans="5:5" x14ac:dyDescent="0.2">
      <c r="E93791" s="88"/>
    </row>
    <row r="93792" spans="5:5" x14ac:dyDescent="0.2">
      <c r="E93792" s="88"/>
    </row>
    <row r="93793" spans="5:5" x14ac:dyDescent="0.2">
      <c r="E93793" s="88"/>
    </row>
    <row r="93794" spans="5:5" x14ac:dyDescent="0.2">
      <c r="E93794" s="88"/>
    </row>
    <row r="93795" spans="5:5" x14ac:dyDescent="0.2">
      <c r="E93795" s="88"/>
    </row>
    <row r="93796" spans="5:5" x14ac:dyDescent="0.2">
      <c r="E93796" s="88"/>
    </row>
    <row r="93797" spans="5:5" x14ac:dyDescent="0.2">
      <c r="E93797" s="88"/>
    </row>
    <row r="93798" spans="5:5" x14ac:dyDescent="0.2">
      <c r="E93798" s="88"/>
    </row>
    <row r="93799" spans="5:5" x14ac:dyDescent="0.2">
      <c r="E93799" s="88"/>
    </row>
    <row r="93800" spans="5:5" x14ac:dyDescent="0.2">
      <c r="E93800" s="88"/>
    </row>
    <row r="93801" spans="5:5" x14ac:dyDescent="0.2">
      <c r="E93801" s="88"/>
    </row>
    <row r="93802" spans="5:5" x14ac:dyDescent="0.2">
      <c r="E93802" s="88"/>
    </row>
    <row r="93803" spans="5:5" x14ac:dyDescent="0.2">
      <c r="E93803" s="88"/>
    </row>
    <row r="93804" spans="5:5" x14ac:dyDescent="0.2">
      <c r="E93804" s="88"/>
    </row>
    <row r="93805" spans="5:5" x14ac:dyDescent="0.2">
      <c r="E93805" s="88"/>
    </row>
    <row r="93806" spans="5:5" x14ac:dyDescent="0.2">
      <c r="E93806" s="88"/>
    </row>
    <row r="93807" spans="5:5" x14ac:dyDescent="0.2">
      <c r="E93807" s="88"/>
    </row>
    <row r="93808" spans="5:5" x14ac:dyDescent="0.2">
      <c r="E93808" s="88"/>
    </row>
    <row r="93809" spans="5:5" x14ac:dyDescent="0.2">
      <c r="E93809" s="88"/>
    </row>
    <row r="93810" spans="5:5" x14ac:dyDescent="0.2">
      <c r="E93810" s="88"/>
    </row>
    <row r="93811" spans="5:5" x14ac:dyDescent="0.2">
      <c r="E93811" s="88"/>
    </row>
    <row r="93812" spans="5:5" x14ac:dyDescent="0.2">
      <c r="E93812" s="88"/>
    </row>
    <row r="93813" spans="5:5" x14ac:dyDescent="0.2">
      <c r="E93813" s="88"/>
    </row>
    <row r="93814" spans="5:5" x14ac:dyDescent="0.2">
      <c r="E93814" s="88"/>
    </row>
    <row r="93815" spans="5:5" x14ac:dyDescent="0.2">
      <c r="E93815" s="88"/>
    </row>
    <row r="93816" spans="5:5" x14ac:dyDescent="0.2">
      <c r="E93816" s="88"/>
    </row>
    <row r="93817" spans="5:5" x14ac:dyDescent="0.2">
      <c r="E93817" s="88"/>
    </row>
    <row r="93818" spans="5:5" x14ac:dyDescent="0.2">
      <c r="E93818" s="88"/>
    </row>
    <row r="93819" spans="5:5" x14ac:dyDescent="0.2">
      <c r="E93819" s="88"/>
    </row>
    <row r="93820" spans="5:5" x14ac:dyDescent="0.2">
      <c r="E93820" s="88"/>
    </row>
    <row r="93821" spans="5:5" x14ac:dyDescent="0.2">
      <c r="E93821" s="88"/>
    </row>
    <row r="93822" spans="5:5" x14ac:dyDescent="0.2">
      <c r="E93822" s="88"/>
    </row>
    <row r="93823" spans="5:5" x14ac:dyDescent="0.2">
      <c r="E93823" s="88"/>
    </row>
    <row r="93824" spans="5:5" x14ac:dyDescent="0.2">
      <c r="E93824" s="88"/>
    </row>
    <row r="93825" spans="5:5" x14ac:dyDescent="0.2">
      <c r="E93825" s="88"/>
    </row>
    <row r="93826" spans="5:5" x14ac:dyDescent="0.2">
      <c r="E93826" s="88"/>
    </row>
    <row r="93827" spans="5:5" x14ac:dyDescent="0.2">
      <c r="E93827" s="88"/>
    </row>
    <row r="93828" spans="5:5" x14ac:dyDescent="0.2">
      <c r="E93828" s="88"/>
    </row>
    <row r="93829" spans="5:5" x14ac:dyDescent="0.2">
      <c r="E93829" s="88"/>
    </row>
    <row r="93830" spans="5:5" x14ac:dyDescent="0.2">
      <c r="E93830" s="88"/>
    </row>
    <row r="93831" spans="5:5" x14ac:dyDescent="0.2">
      <c r="E93831" s="88"/>
    </row>
    <row r="93832" spans="5:5" x14ac:dyDescent="0.2">
      <c r="E93832" s="88"/>
    </row>
    <row r="93833" spans="5:5" x14ac:dyDescent="0.2">
      <c r="E93833" s="88"/>
    </row>
    <row r="93834" spans="5:5" x14ac:dyDescent="0.2">
      <c r="E93834" s="88"/>
    </row>
    <row r="93835" spans="5:5" x14ac:dyDescent="0.2">
      <c r="E93835" s="88"/>
    </row>
    <row r="93836" spans="5:5" x14ac:dyDescent="0.2">
      <c r="E93836" s="88"/>
    </row>
    <row r="93837" spans="5:5" x14ac:dyDescent="0.2">
      <c r="E93837" s="88"/>
    </row>
    <row r="93838" spans="5:5" x14ac:dyDescent="0.2">
      <c r="E93838" s="88"/>
    </row>
    <row r="93839" spans="5:5" x14ac:dyDescent="0.2">
      <c r="E93839" s="88"/>
    </row>
    <row r="93840" spans="5:5" x14ac:dyDescent="0.2">
      <c r="E93840" s="88"/>
    </row>
    <row r="93841" spans="5:5" x14ac:dyDescent="0.2">
      <c r="E93841" s="88"/>
    </row>
    <row r="93842" spans="5:5" x14ac:dyDescent="0.2">
      <c r="E93842" s="88"/>
    </row>
    <row r="93843" spans="5:5" x14ac:dyDescent="0.2">
      <c r="E93843" s="88"/>
    </row>
    <row r="93844" spans="5:5" x14ac:dyDescent="0.2">
      <c r="E93844" s="88"/>
    </row>
    <row r="93845" spans="5:5" x14ac:dyDescent="0.2">
      <c r="E93845" s="88"/>
    </row>
    <row r="93846" spans="5:5" x14ac:dyDescent="0.2">
      <c r="E93846" s="88"/>
    </row>
    <row r="93847" spans="5:5" x14ac:dyDescent="0.2">
      <c r="E93847" s="88"/>
    </row>
    <row r="93848" spans="5:5" x14ac:dyDescent="0.2">
      <c r="E93848" s="88"/>
    </row>
    <row r="93849" spans="5:5" x14ac:dyDescent="0.2">
      <c r="E93849" s="88"/>
    </row>
    <row r="93850" spans="5:5" x14ac:dyDescent="0.2">
      <c r="E93850" s="88"/>
    </row>
    <row r="93851" spans="5:5" x14ac:dyDescent="0.2">
      <c r="E93851" s="88"/>
    </row>
    <row r="93852" spans="5:5" x14ac:dyDescent="0.2">
      <c r="E93852" s="88"/>
    </row>
    <row r="93853" spans="5:5" x14ac:dyDescent="0.2">
      <c r="E93853" s="88"/>
    </row>
    <row r="93854" spans="5:5" x14ac:dyDescent="0.2">
      <c r="E93854" s="88"/>
    </row>
    <row r="93855" spans="5:5" x14ac:dyDescent="0.2">
      <c r="E93855" s="88"/>
    </row>
    <row r="93856" spans="5:5" x14ac:dyDescent="0.2">
      <c r="E93856" s="88"/>
    </row>
    <row r="93857" spans="5:5" x14ac:dyDescent="0.2">
      <c r="E93857" s="88"/>
    </row>
    <row r="93858" spans="5:5" x14ac:dyDescent="0.2">
      <c r="E93858" s="88"/>
    </row>
    <row r="93859" spans="5:5" x14ac:dyDescent="0.2">
      <c r="E93859" s="88"/>
    </row>
    <row r="93860" spans="5:5" x14ac:dyDescent="0.2">
      <c r="E93860" s="88"/>
    </row>
    <row r="93861" spans="5:5" x14ac:dyDescent="0.2">
      <c r="E93861" s="88"/>
    </row>
    <row r="93862" spans="5:5" x14ac:dyDescent="0.2">
      <c r="E93862" s="88"/>
    </row>
    <row r="93863" spans="5:5" x14ac:dyDescent="0.2">
      <c r="E93863" s="88"/>
    </row>
    <row r="93864" spans="5:5" x14ac:dyDescent="0.2">
      <c r="E93864" s="88"/>
    </row>
    <row r="93865" spans="5:5" x14ac:dyDescent="0.2">
      <c r="E93865" s="88"/>
    </row>
    <row r="93866" spans="5:5" x14ac:dyDescent="0.2">
      <c r="E93866" s="88"/>
    </row>
    <row r="93867" spans="5:5" x14ac:dyDescent="0.2">
      <c r="E93867" s="88"/>
    </row>
    <row r="93868" spans="5:5" x14ac:dyDescent="0.2">
      <c r="E93868" s="88"/>
    </row>
    <row r="93869" spans="5:5" x14ac:dyDescent="0.2">
      <c r="E93869" s="88"/>
    </row>
    <row r="93870" spans="5:5" x14ac:dyDescent="0.2">
      <c r="E93870" s="88"/>
    </row>
    <row r="93871" spans="5:5" x14ac:dyDescent="0.2">
      <c r="E93871" s="88"/>
    </row>
    <row r="93872" spans="5:5" x14ac:dyDescent="0.2">
      <c r="E93872" s="88"/>
    </row>
    <row r="93873" spans="5:5" x14ac:dyDescent="0.2">
      <c r="E93873" s="88"/>
    </row>
    <row r="93874" spans="5:5" x14ac:dyDescent="0.2">
      <c r="E93874" s="88"/>
    </row>
    <row r="93875" spans="5:5" x14ac:dyDescent="0.2">
      <c r="E93875" s="88"/>
    </row>
    <row r="93876" spans="5:5" x14ac:dyDescent="0.2">
      <c r="E93876" s="88"/>
    </row>
    <row r="93877" spans="5:5" x14ac:dyDescent="0.2">
      <c r="E93877" s="88"/>
    </row>
    <row r="93878" spans="5:5" x14ac:dyDescent="0.2">
      <c r="E93878" s="88"/>
    </row>
    <row r="93879" spans="5:5" x14ac:dyDescent="0.2">
      <c r="E93879" s="88"/>
    </row>
    <row r="93880" spans="5:5" x14ac:dyDescent="0.2">
      <c r="E93880" s="88"/>
    </row>
    <row r="93881" spans="5:5" x14ac:dyDescent="0.2">
      <c r="E93881" s="88"/>
    </row>
    <row r="93882" spans="5:5" x14ac:dyDescent="0.2">
      <c r="E93882" s="88"/>
    </row>
    <row r="93883" spans="5:5" x14ac:dyDescent="0.2">
      <c r="E93883" s="88"/>
    </row>
    <row r="93884" spans="5:5" x14ac:dyDescent="0.2">
      <c r="E93884" s="88"/>
    </row>
    <row r="93885" spans="5:5" x14ac:dyDescent="0.2">
      <c r="E93885" s="88"/>
    </row>
    <row r="93886" spans="5:5" x14ac:dyDescent="0.2">
      <c r="E93886" s="88"/>
    </row>
    <row r="93887" spans="5:5" x14ac:dyDescent="0.2">
      <c r="E93887" s="88"/>
    </row>
    <row r="93888" spans="5:5" x14ac:dyDescent="0.2">
      <c r="E93888" s="88"/>
    </row>
    <row r="93889" spans="5:5" x14ac:dyDescent="0.2">
      <c r="E93889" s="88"/>
    </row>
    <row r="93890" spans="5:5" x14ac:dyDescent="0.2">
      <c r="E93890" s="88"/>
    </row>
    <row r="93891" spans="5:5" x14ac:dyDescent="0.2">
      <c r="E93891" s="88"/>
    </row>
    <row r="93892" spans="5:5" x14ac:dyDescent="0.2">
      <c r="E93892" s="88"/>
    </row>
    <row r="93893" spans="5:5" x14ac:dyDescent="0.2">
      <c r="E93893" s="88"/>
    </row>
    <row r="93894" spans="5:5" x14ac:dyDescent="0.2">
      <c r="E93894" s="88"/>
    </row>
    <row r="93895" spans="5:5" x14ac:dyDescent="0.2">
      <c r="E93895" s="88"/>
    </row>
    <row r="93896" spans="5:5" x14ac:dyDescent="0.2">
      <c r="E93896" s="88"/>
    </row>
    <row r="93897" spans="5:5" x14ac:dyDescent="0.2">
      <c r="E93897" s="88"/>
    </row>
    <row r="93898" spans="5:5" x14ac:dyDescent="0.2">
      <c r="E93898" s="88"/>
    </row>
    <row r="93899" spans="5:5" x14ac:dyDescent="0.2">
      <c r="E93899" s="88"/>
    </row>
    <row r="93900" spans="5:5" x14ac:dyDescent="0.2">
      <c r="E93900" s="88"/>
    </row>
    <row r="93901" spans="5:5" x14ac:dyDescent="0.2">
      <c r="E93901" s="88"/>
    </row>
    <row r="93902" spans="5:5" x14ac:dyDescent="0.2">
      <c r="E93902" s="88"/>
    </row>
    <row r="93903" spans="5:5" x14ac:dyDescent="0.2">
      <c r="E93903" s="88"/>
    </row>
    <row r="93904" spans="5:5" x14ac:dyDescent="0.2">
      <c r="E93904" s="88"/>
    </row>
    <row r="93905" spans="5:5" x14ac:dyDescent="0.2">
      <c r="E93905" s="88"/>
    </row>
    <row r="93906" spans="5:5" x14ac:dyDescent="0.2">
      <c r="E93906" s="88"/>
    </row>
    <row r="93907" spans="5:5" x14ac:dyDescent="0.2">
      <c r="E93907" s="88"/>
    </row>
    <row r="93908" spans="5:5" x14ac:dyDescent="0.2">
      <c r="E93908" s="88"/>
    </row>
    <row r="93909" spans="5:5" x14ac:dyDescent="0.2">
      <c r="E93909" s="88"/>
    </row>
    <row r="93910" spans="5:5" x14ac:dyDescent="0.2">
      <c r="E93910" s="88"/>
    </row>
    <row r="93911" spans="5:5" x14ac:dyDescent="0.2">
      <c r="E93911" s="88"/>
    </row>
    <row r="93912" spans="5:5" x14ac:dyDescent="0.2">
      <c r="E93912" s="88"/>
    </row>
    <row r="93913" spans="5:5" x14ac:dyDescent="0.2">
      <c r="E93913" s="88"/>
    </row>
    <row r="93914" spans="5:5" x14ac:dyDescent="0.2">
      <c r="E93914" s="88"/>
    </row>
    <row r="93915" spans="5:5" x14ac:dyDescent="0.2">
      <c r="E93915" s="88"/>
    </row>
    <row r="93916" spans="5:5" x14ac:dyDescent="0.2">
      <c r="E93916" s="88"/>
    </row>
    <row r="93917" spans="5:5" x14ac:dyDescent="0.2">
      <c r="E93917" s="88"/>
    </row>
    <row r="93918" spans="5:5" x14ac:dyDescent="0.2">
      <c r="E93918" s="88"/>
    </row>
    <row r="93919" spans="5:5" x14ac:dyDescent="0.2">
      <c r="E93919" s="88"/>
    </row>
    <row r="93920" spans="5:5" x14ac:dyDescent="0.2">
      <c r="E93920" s="88"/>
    </row>
    <row r="93921" spans="5:5" x14ac:dyDescent="0.2">
      <c r="E93921" s="88"/>
    </row>
    <row r="93922" spans="5:5" x14ac:dyDescent="0.2">
      <c r="E93922" s="88"/>
    </row>
    <row r="93923" spans="5:5" x14ac:dyDescent="0.2">
      <c r="E93923" s="88"/>
    </row>
    <row r="93924" spans="5:5" x14ac:dyDescent="0.2">
      <c r="E93924" s="88"/>
    </row>
    <row r="93925" spans="5:5" x14ac:dyDescent="0.2">
      <c r="E93925" s="88"/>
    </row>
    <row r="93926" spans="5:5" x14ac:dyDescent="0.2">
      <c r="E93926" s="88"/>
    </row>
    <row r="93927" spans="5:5" x14ac:dyDescent="0.2">
      <c r="E93927" s="88"/>
    </row>
    <row r="93928" spans="5:5" x14ac:dyDescent="0.2">
      <c r="E93928" s="88"/>
    </row>
    <row r="93929" spans="5:5" x14ac:dyDescent="0.2">
      <c r="E93929" s="88"/>
    </row>
    <row r="93930" spans="5:5" x14ac:dyDescent="0.2">
      <c r="E93930" s="88"/>
    </row>
    <row r="93931" spans="5:5" x14ac:dyDescent="0.2">
      <c r="E93931" s="88"/>
    </row>
    <row r="93932" spans="5:5" x14ac:dyDescent="0.2">
      <c r="E93932" s="88"/>
    </row>
    <row r="93933" spans="5:5" x14ac:dyDescent="0.2">
      <c r="E93933" s="88"/>
    </row>
    <row r="93934" spans="5:5" x14ac:dyDescent="0.2">
      <c r="E93934" s="88"/>
    </row>
    <row r="93935" spans="5:5" x14ac:dyDescent="0.2">
      <c r="E93935" s="88"/>
    </row>
    <row r="93936" spans="5:5" x14ac:dyDescent="0.2">
      <c r="E93936" s="88"/>
    </row>
    <row r="93937" spans="5:5" x14ac:dyDescent="0.2">
      <c r="E93937" s="88"/>
    </row>
    <row r="93938" spans="5:5" x14ac:dyDescent="0.2">
      <c r="E93938" s="88"/>
    </row>
    <row r="93939" spans="5:5" x14ac:dyDescent="0.2">
      <c r="E93939" s="88"/>
    </row>
    <row r="93940" spans="5:5" x14ac:dyDescent="0.2">
      <c r="E93940" s="88"/>
    </row>
    <row r="93941" spans="5:5" x14ac:dyDescent="0.2">
      <c r="E93941" s="88"/>
    </row>
    <row r="93942" spans="5:5" x14ac:dyDescent="0.2">
      <c r="E93942" s="88"/>
    </row>
    <row r="93943" spans="5:5" x14ac:dyDescent="0.2">
      <c r="E93943" s="88"/>
    </row>
    <row r="93944" spans="5:5" x14ac:dyDescent="0.2">
      <c r="E93944" s="88"/>
    </row>
    <row r="93945" spans="5:5" x14ac:dyDescent="0.2">
      <c r="E93945" s="88"/>
    </row>
    <row r="93946" spans="5:5" x14ac:dyDescent="0.2">
      <c r="E93946" s="88"/>
    </row>
    <row r="93947" spans="5:5" x14ac:dyDescent="0.2">
      <c r="E93947" s="88"/>
    </row>
    <row r="93948" spans="5:5" x14ac:dyDescent="0.2">
      <c r="E93948" s="88"/>
    </row>
    <row r="93949" spans="5:5" x14ac:dyDescent="0.2">
      <c r="E93949" s="88"/>
    </row>
    <row r="93950" spans="5:5" x14ac:dyDescent="0.2">
      <c r="E93950" s="88"/>
    </row>
    <row r="93951" spans="5:5" x14ac:dyDescent="0.2">
      <c r="E93951" s="88"/>
    </row>
    <row r="93952" spans="5:5" x14ac:dyDescent="0.2">
      <c r="E93952" s="88"/>
    </row>
    <row r="93953" spans="5:5" x14ac:dyDescent="0.2">
      <c r="E93953" s="88"/>
    </row>
    <row r="93954" spans="5:5" x14ac:dyDescent="0.2">
      <c r="E93954" s="88"/>
    </row>
    <row r="93955" spans="5:5" x14ac:dyDescent="0.2">
      <c r="E93955" s="88"/>
    </row>
    <row r="93956" spans="5:5" x14ac:dyDescent="0.2">
      <c r="E93956" s="88"/>
    </row>
    <row r="93957" spans="5:5" x14ac:dyDescent="0.2">
      <c r="E93957" s="88"/>
    </row>
    <row r="93958" spans="5:5" x14ac:dyDescent="0.2">
      <c r="E93958" s="88"/>
    </row>
    <row r="93959" spans="5:5" x14ac:dyDescent="0.2">
      <c r="E93959" s="88"/>
    </row>
    <row r="93960" spans="5:5" x14ac:dyDescent="0.2">
      <c r="E93960" s="88"/>
    </row>
    <row r="93961" spans="5:5" x14ac:dyDescent="0.2">
      <c r="E93961" s="88"/>
    </row>
    <row r="93962" spans="5:5" x14ac:dyDescent="0.2">
      <c r="E93962" s="88"/>
    </row>
    <row r="93963" spans="5:5" x14ac:dyDescent="0.2">
      <c r="E93963" s="88"/>
    </row>
    <row r="93964" spans="5:5" x14ac:dyDescent="0.2">
      <c r="E93964" s="88"/>
    </row>
    <row r="93965" spans="5:5" x14ac:dyDescent="0.2">
      <c r="E93965" s="88"/>
    </row>
    <row r="93966" spans="5:5" x14ac:dyDescent="0.2">
      <c r="E93966" s="88"/>
    </row>
    <row r="93967" spans="5:5" x14ac:dyDescent="0.2">
      <c r="E93967" s="88"/>
    </row>
    <row r="93968" spans="5:5" x14ac:dyDescent="0.2">
      <c r="E93968" s="88"/>
    </row>
    <row r="93969" spans="5:5" x14ac:dyDescent="0.2">
      <c r="E93969" s="88"/>
    </row>
    <row r="93970" spans="5:5" x14ac:dyDescent="0.2">
      <c r="E93970" s="88"/>
    </row>
    <row r="93971" spans="5:5" x14ac:dyDescent="0.2">
      <c r="E93971" s="88"/>
    </row>
    <row r="93972" spans="5:5" x14ac:dyDescent="0.2">
      <c r="E93972" s="88"/>
    </row>
    <row r="93973" spans="5:5" x14ac:dyDescent="0.2">
      <c r="E93973" s="88"/>
    </row>
    <row r="93974" spans="5:5" x14ac:dyDescent="0.2">
      <c r="E93974" s="88"/>
    </row>
    <row r="93975" spans="5:5" x14ac:dyDescent="0.2">
      <c r="E93975" s="88"/>
    </row>
    <row r="93976" spans="5:5" x14ac:dyDescent="0.2">
      <c r="E93976" s="88"/>
    </row>
    <row r="93977" spans="5:5" x14ac:dyDescent="0.2">
      <c r="E93977" s="88"/>
    </row>
    <row r="93978" spans="5:5" x14ac:dyDescent="0.2">
      <c r="E93978" s="88"/>
    </row>
    <row r="93979" spans="5:5" x14ac:dyDescent="0.2">
      <c r="E93979" s="88"/>
    </row>
    <row r="93980" spans="5:5" x14ac:dyDescent="0.2">
      <c r="E93980" s="88"/>
    </row>
    <row r="93981" spans="5:5" x14ac:dyDescent="0.2">
      <c r="E93981" s="88"/>
    </row>
    <row r="93982" spans="5:5" x14ac:dyDescent="0.2">
      <c r="E93982" s="88"/>
    </row>
    <row r="93983" spans="5:5" x14ac:dyDescent="0.2">
      <c r="E93983" s="88"/>
    </row>
    <row r="93984" spans="5:5" x14ac:dyDescent="0.2">
      <c r="E93984" s="88"/>
    </row>
    <row r="93985" spans="5:5" x14ac:dyDescent="0.2">
      <c r="E93985" s="88"/>
    </row>
    <row r="93986" spans="5:5" x14ac:dyDescent="0.2">
      <c r="E93986" s="88"/>
    </row>
    <row r="93987" spans="5:5" x14ac:dyDescent="0.2">
      <c r="E93987" s="88"/>
    </row>
    <row r="93988" spans="5:5" x14ac:dyDescent="0.2">
      <c r="E93988" s="88"/>
    </row>
    <row r="93989" spans="5:5" x14ac:dyDescent="0.2">
      <c r="E93989" s="88"/>
    </row>
    <row r="93990" spans="5:5" x14ac:dyDescent="0.2">
      <c r="E93990" s="88"/>
    </row>
    <row r="93991" spans="5:5" x14ac:dyDescent="0.2">
      <c r="E93991" s="88"/>
    </row>
    <row r="93992" spans="5:5" x14ac:dyDescent="0.2">
      <c r="E93992" s="88"/>
    </row>
    <row r="93993" spans="5:5" x14ac:dyDescent="0.2">
      <c r="E93993" s="88"/>
    </row>
    <row r="93994" spans="5:5" x14ac:dyDescent="0.2">
      <c r="E93994" s="88"/>
    </row>
    <row r="93995" spans="5:5" x14ac:dyDescent="0.2">
      <c r="E93995" s="88"/>
    </row>
    <row r="93996" spans="5:5" x14ac:dyDescent="0.2">
      <c r="E93996" s="88"/>
    </row>
    <row r="93997" spans="5:5" x14ac:dyDescent="0.2">
      <c r="E93997" s="88"/>
    </row>
    <row r="93998" spans="5:5" x14ac:dyDescent="0.2">
      <c r="E93998" s="88"/>
    </row>
    <row r="93999" spans="5:5" x14ac:dyDescent="0.2">
      <c r="E93999" s="88"/>
    </row>
    <row r="94000" spans="5:5" x14ac:dyDescent="0.2">
      <c r="E94000" s="88"/>
    </row>
    <row r="94001" spans="5:5" x14ac:dyDescent="0.2">
      <c r="E94001" s="88"/>
    </row>
    <row r="94002" spans="5:5" x14ac:dyDescent="0.2">
      <c r="E94002" s="88"/>
    </row>
    <row r="94003" spans="5:5" x14ac:dyDescent="0.2">
      <c r="E94003" s="88"/>
    </row>
    <row r="94004" spans="5:5" x14ac:dyDescent="0.2">
      <c r="E94004" s="88"/>
    </row>
    <row r="94005" spans="5:5" x14ac:dyDescent="0.2">
      <c r="E94005" s="88"/>
    </row>
    <row r="94006" spans="5:5" x14ac:dyDescent="0.2">
      <c r="E94006" s="88"/>
    </row>
    <row r="94007" spans="5:5" x14ac:dyDescent="0.2">
      <c r="E94007" s="88"/>
    </row>
    <row r="94008" spans="5:5" x14ac:dyDescent="0.2">
      <c r="E94008" s="88"/>
    </row>
    <row r="94009" spans="5:5" x14ac:dyDescent="0.2">
      <c r="E94009" s="88"/>
    </row>
    <row r="94010" spans="5:5" x14ac:dyDescent="0.2">
      <c r="E94010" s="88"/>
    </row>
    <row r="94011" spans="5:5" x14ac:dyDescent="0.2">
      <c r="E94011" s="88"/>
    </row>
    <row r="94012" spans="5:5" x14ac:dyDescent="0.2">
      <c r="E94012" s="88"/>
    </row>
    <row r="94013" spans="5:5" x14ac:dyDescent="0.2">
      <c r="E94013" s="88"/>
    </row>
    <row r="94014" spans="5:5" x14ac:dyDescent="0.2">
      <c r="E94014" s="88"/>
    </row>
    <row r="94015" spans="5:5" x14ac:dyDescent="0.2">
      <c r="E94015" s="88"/>
    </row>
    <row r="94016" spans="5:5" x14ac:dyDescent="0.2">
      <c r="E94016" s="88"/>
    </row>
    <row r="94017" spans="5:5" x14ac:dyDescent="0.2">
      <c r="E94017" s="88"/>
    </row>
    <row r="94018" spans="5:5" x14ac:dyDescent="0.2">
      <c r="E94018" s="88"/>
    </row>
    <row r="94019" spans="5:5" x14ac:dyDescent="0.2">
      <c r="E94019" s="88"/>
    </row>
    <row r="94020" spans="5:5" x14ac:dyDescent="0.2">
      <c r="E94020" s="88"/>
    </row>
    <row r="94021" spans="5:5" x14ac:dyDescent="0.2">
      <c r="E94021" s="88"/>
    </row>
    <row r="94022" spans="5:5" x14ac:dyDescent="0.2">
      <c r="E94022" s="88"/>
    </row>
    <row r="94023" spans="5:5" x14ac:dyDescent="0.2">
      <c r="E94023" s="88"/>
    </row>
    <row r="94024" spans="5:5" x14ac:dyDescent="0.2">
      <c r="E94024" s="88"/>
    </row>
    <row r="94025" spans="5:5" x14ac:dyDescent="0.2">
      <c r="E94025" s="88"/>
    </row>
    <row r="94026" spans="5:5" x14ac:dyDescent="0.2">
      <c r="E94026" s="88"/>
    </row>
    <row r="94027" spans="5:5" x14ac:dyDescent="0.2">
      <c r="E94027" s="88"/>
    </row>
    <row r="94028" spans="5:5" x14ac:dyDescent="0.2">
      <c r="E94028" s="88"/>
    </row>
    <row r="94029" spans="5:5" x14ac:dyDescent="0.2">
      <c r="E94029" s="88"/>
    </row>
    <row r="94030" spans="5:5" x14ac:dyDescent="0.2">
      <c r="E94030" s="88"/>
    </row>
    <row r="94031" spans="5:5" x14ac:dyDescent="0.2">
      <c r="E94031" s="88"/>
    </row>
    <row r="94032" spans="5:5" x14ac:dyDescent="0.2">
      <c r="E94032" s="88"/>
    </row>
    <row r="94033" spans="5:5" x14ac:dyDescent="0.2">
      <c r="E94033" s="88"/>
    </row>
    <row r="94034" spans="5:5" x14ac:dyDescent="0.2">
      <c r="E94034" s="88"/>
    </row>
    <row r="94035" spans="5:5" x14ac:dyDescent="0.2">
      <c r="E94035" s="88"/>
    </row>
    <row r="94036" spans="5:5" x14ac:dyDescent="0.2">
      <c r="E94036" s="88"/>
    </row>
    <row r="94037" spans="5:5" x14ac:dyDescent="0.2">
      <c r="E94037" s="88"/>
    </row>
    <row r="94038" spans="5:5" x14ac:dyDescent="0.2">
      <c r="E94038" s="88"/>
    </row>
    <row r="94039" spans="5:5" x14ac:dyDescent="0.2">
      <c r="E94039" s="88"/>
    </row>
    <row r="94040" spans="5:5" x14ac:dyDescent="0.2">
      <c r="E94040" s="88"/>
    </row>
    <row r="94041" spans="5:5" x14ac:dyDescent="0.2">
      <c r="E94041" s="88"/>
    </row>
    <row r="94042" spans="5:5" x14ac:dyDescent="0.2">
      <c r="E94042" s="88"/>
    </row>
    <row r="94043" spans="5:5" x14ac:dyDescent="0.2">
      <c r="E94043" s="88"/>
    </row>
    <row r="94044" spans="5:5" x14ac:dyDescent="0.2">
      <c r="E94044" s="88"/>
    </row>
    <row r="94045" spans="5:5" x14ac:dyDescent="0.2">
      <c r="E94045" s="88"/>
    </row>
    <row r="94046" spans="5:5" x14ac:dyDescent="0.2">
      <c r="E94046" s="88"/>
    </row>
    <row r="94047" spans="5:5" x14ac:dyDescent="0.2">
      <c r="E94047" s="88"/>
    </row>
    <row r="94048" spans="5:5" x14ac:dyDescent="0.2">
      <c r="E94048" s="88"/>
    </row>
    <row r="94049" spans="5:5" x14ac:dyDescent="0.2">
      <c r="E94049" s="88"/>
    </row>
    <row r="94050" spans="5:5" x14ac:dyDescent="0.2">
      <c r="E94050" s="88"/>
    </row>
    <row r="94051" spans="5:5" x14ac:dyDescent="0.2">
      <c r="E94051" s="88"/>
    </row>
    <row r="94052" spans="5:5" x14ac:dyDescent="0.2">
      <c r="E94052" s="88"/>
    </row>
    <row r="94053" spans="5:5" x14ac:dyDescent="0.2">
      <c r="E94053" s="88"/>
    </row>
    <row r="94054" spans="5:5" x14ac:dyDescent="0.2">
      <c r="E94054" s="88"/>
    </row>
    <row r="94055" spans="5:5" x14ac:dyDescent="0.2">
      <c r="E94055" s="88"/>
    </row>
    <row r="94056" spans="5:5" x14ac:dyDescent="0.2">
      <c r="E94056" s="88"/>
    </row>
    <row r="94057" spans="5:5" x14ac:dyDescent="0.2">
      <c r="E94057" s="88"/>
    </row>
    <row r="94058" spans="5:5" x14ac:dyDescent="0.2">
      <c r="E94058" s="88"/>
    </row>
    <row r="94059" spans="5:5" x14ac:dyDescent="0.2">
      <c r="E94059" s="88"/>
    </row>
    <row r="94060" spans="5:5" x14ac:dyDescent="0.2">
      <c r="E94060" s="88"/>
    </row>
    <row r="94061" spans="5:5" x14ac:dyDescent="0.2">
      <c r="E94061" s="88"/>
    </row>
    <row r="94062" spans="5:5" x14ac:dyDescent="0.2">
      <c r="E94062" s="88"/>
    </row>
    <row r="94063" spans="5:5" x14ac:dyDescent="0.2">
      <c r="E94063" s="88"/>
    </row>
    <row r="94064" spans="5:5" x14ac:dyDescent="0.2">
      <c r="E94064" s="88"/>
    </row>
    <row r="94065" spans="5:5" x14ac:dyDescent="0.2">
      <c r="E94065" s="88"/>
    </row>
    <row r="94066" spans="5:5" x14ac:dyDescent="0.2">
      <c r="E94066" s="88"/>
    </row>
    <row r="94067" spans="5:5" x14ac:dyDescent="0.2">
      <c r="E94067" s="88"/>
    </row>
    <row r="94068" spans="5:5" x14ac:dyDescent="0.2">
      <c r="E94068" s="88"/>
    </row>
    <row r="94069" spans="5:5" x14ac:dyDescent="0.2">
      <c r="E94069" s="88"/>
    </row>
    <row r="94070" spans="5:5" x14ac:dyDescent="0.2">
      <c r="E94070" s="88"/>
    </row>
    <row r="94071" spans="5:5" x14ac:dyDescent="0.2">
      <c r="E94071" s="88"/>
    </row>
    <row r="94072" spans="5:5" x14ac:dyDescent="0.2">
      <c r="E94072" s="88"/>
    </row>
    <row r="94073" spans="5:5" x14ac:dyDescent="0.2">
      <c r="E94073" s="88"/>
    </row>
    <row r="94074" spans="5:5" x14ac:dyDescent="0.2">
      <c r="E94074" s="88"/>
    </row>
    <row r="94075" spans="5:5" x14ac:dyDescent="0.2">
      <c r="E94075" s="88"/>
    </row>
    <row r="94076" spans="5:5" x14ac:dyDescent="0.2">
      <c r="E94076" s="88"/>
    </row>
    <row r="94077" spans="5:5" x14ac:dyDescent="0.2">
      <c r="E94077" s="88"/>
    </row>
    <row r="94078" spans="5:5" x14ac:dyDescent="0.2">
      <c r="E94078" s="88"/>
    </row>
    <row r="94079" spans="5:5" x14ac:dyDescent="0.2">
      <c r="E94079" s="88"/>
    </row>
    <row r="94080" spans="5:5" x14ac:dyDescent="0.2">
      <c r="E94080" s="88"/>
    </row>
    <row r="94081" spans="5:5" x14ac:dyDescent="0.2">
      <c r="E94081" s="88"/>
    </row>
    <row r="94082" spans="5:5" x14ac:dyDescent="0.2">
      <c r="E94082" s="88"/>
    </row>
    <row r="94083" spans="5:5" x14ac:dyDescent="0.2">
      <c r="E94083" s="88"/>
    </row>
    <row r="94084" spans="5:5" x14ac:dyDescent="0.2">
      <c r="E94084" s="88"/>
    </row>
    <row r="94085" spans="5:5" x14ac:dyDescent="0.2">
      <c r="E94085" s="88"/>
    </row>
    <row r="94086" spans="5:5" x14ac:dyDescent="0.2">
      <c r="E94086" s="88"/>
    </row>
    <row r="94087" spans="5:5" x14ac:dyDescent="0.2">
      <c r="E94087" s="88"/>
    </row>
    <row r="94088" spans="5:5" x14ac:dyDescent="0.2">
      <c r="E94088" s="88"/>
    </row>
    <row r="94089" spans="5:5" x14ac:dyDescent="0.2">
      <c r="E94089" s="88"/>
    </row>
    <row r="94090" spans="5:5" x14ac:dyDescent="0.2">
      <c r="E94090" s="88"/>
    </row>
    <row r="94091" spans="5:5" x14ac:dyDescent="0.2">
      <c r="E94091" s="88"/>
    </row>
    <row r="94092" spans="5:5" x14ac:dyDescent="0.2">
      <c r="E94092" s="88"/>
    </row>
    <row r="94093" spans="5:5" x14ac:dyDescent="0.2">
      <c r="E94093" s="88"/>
    </row>
    <row r="94094" spans="5:5" x14ac:dyDescent="0.2">
      <c r="E94094" s="88"/>
    </row>
    <row r="94095" spans="5:5" x14ac:dyDescent="0.2">
      <c r="E94095" s="88"/>
    </row>
    <row r="94096" spans="5:5" x14ac:dyDescent="0.2">
      <c r="E94096" s="88"/>
    </row>
    <row r="94097" spans="5:5" x14ac:dyDescent="0.2">
      <c r="E94097" s="88"/>
    </row>
    <row r="94098" spans="5:5" x14ac:dyDescent="0.2">
      <c r="E94098" s="88"/>
    </row>
    <row r="94099" spans="5:5" x14ac:dyDescent="0.2">
      <c r="E94099" s="88"/>
    </row>
    <row r="94100" spans="5:5" x14ac:dyDescent="0.2">
      <c r="E94100" s="88"/>
    </row>
    <row r="94101" spans="5:5" x14ac:dyDescent="0.2">
      <c r="E94101" s="88"/>
    </row>
    <row r="94102" spans="5:5" x14ac:dyDescent="0.2">
      <c r="E94102" s="88"/>
    </row>
    <row r="94103" spans="5:5" x14ac:dyDescent="0.2">
      <c r="E94103" s="88"/>
    </row>
    <row r="94104" spans="5:5" x14ac:dyDescent="0.2">
      <c r="E94104" s="88"/>
    </row>
    <row r="94105" spans="5:5" x14ac:dyDescent="0.2">
      <c r="E94105" s="88"/>
    </row>
    <row r="94106" spans="5:5" x14ac:dyDescent="0.2">
      <c r="E94106" s="88"/>
    </row>
    <row r="94107" spans="5:5" x14ac:dyDescent="0.2">
      <c r="E94107" s="88"/>
    </row>
    <row r="94108" spans="5:5" x14ac:dyDescent="0.2">
      <c r="E94108" s="88"/>
    </row>
    <row r="94109" spans="5:5" x14ac:dyDescent="0.2">
      <c r="E94109" s="88"/>
    </row>
    <row r="94110" spans="5:5" x14ac:dyDescent="0.2">
      <c r="E94110" s="88"/>
    </row>
    <row r="94111" spans="5:5" x14ac:dyDescent="0.2">
      <c r="E94111" s="88"/>
    </row>
    <row r="94112" spans="5:5" x14ac:dyDescent="0.2">
      <c r="E94112" s="88"/>
    </row>
    <row r="94113" spans="5:5" x14ac:dyDescent="0.2">
      <c r="E94113" s="88"/>
    </row>
    <row r="94114" spans="5:5" x14ac:dyDescent="0.2">
      <c r="E94114" s="88"/>
    </row>
    <row r="94115" spans="5:5" x14ac:dyDescent="0.2">
      <c r="E94115" s="88"/>
    </row>
    <row r="94116" spans="5:5" x14ac:dyDescent="0.2">
      <c r="E94116" s="88"/>
    </row>
    <row r="94117" spans="5:5" x14ac:dyDescent="0.2">
      <c r="E94117" s="88"/>
    </row>
    <row r="94118" spans="5:5" x14ac:dyDescent="0.2">
      <c r="E94118" s="88"/>
    </row>
    <row r="94119" spans="5:5" x14ac:dyDescent="0.2">
      <c r="E94119" s="88"/>
    </row>
    <row r="94120" spans="5:5" x14ac:dyDescent="0.2">
      <c r="E94120" s="88"/>
    </row>
    <row r="94121" spans="5:5" x14ac:dyDescent="0.2">
      <c r="E94121" s="88"/>
    </row>
    <row r="94122" spans="5:5" x14ac:dyDescent="0.2">
      <c r="E94122" s="88"/>
    </row>
    <row r="94123" spans="5:5" x14ac:dyDescent="0.2">
      <c r="E94123" s="88"/>
    </row>
    <row r="94124" spans="5:5" x14ac:dyDescent="0.2">
      <c r="E94124" s="88"/>
    </row>
    <row r="94125" spans="5:5" x14ac:dyDescent="0.2">
      <c r="E94125" s="88"/>
    </row>
    <row r="94126" spans="5:5" x14ac:dyDescent="0.2">
      <c r="E94126" s="88"/>
    </row>
    <row r="94127" spans="5:5" x14ac:dyDescent="0.2">
      <c r="E94127" s="88"/>
    </row>
    <row r="94128" spans="5:5" x14ac:dyDescent="0.2">
      <c r="E94128" s="88"/>
    </row>
    <row r="94129" spans="5:5" x14ac:dyDescent="0.2">
      <c r="E94129" s="88"/>
    </row>
    <row r="94130" spans="5:5" x14ac:dyDescent="0.2">
      <c r="E94130" s="88"/>
    </row>
    <row r="94131" spans="5:5" x14ac:dyDescent="0.2">
      <c r="E94131" s="88"/>
    </row>
    <row r="94132" spans="5:5" x14ac:dyDescent="0.2">
      <c r="E94132" s="88"/>
    </row>
    <row r="94133" spans="5:5" x14ac:dyDescent="0.2">
      <c r="E94133" s="88"/>
    </row>
    <row r="94134" spans="5:5" x14ac:dyDescent="0.2">
      <c r="E94134" s="88"/>
    </row>
    <row r="94135" spans="5:5" x14ac:dyDescent="0.2">
      <c r="E94135" s="88"/>
    </row>
    <row r="94136" spans="5:5" x14ac:dyDescent="0.2">
      <c r="E94136" s="88"/>
    </row>
    <row r="94137" spans="5:5" x14ac:dyDescent="0.2">
      <c r="E94137" s="88"/>
    </row>
    <row r="94138" spans="5:5" x14ac:dyDescent="0.2">
      <c r="E94138" s="88"/>
    </row>
    <row r="94139" spans="5:5" x14ac:dyDescent="0.2">
      <c r="E94139" s="88"/>
    </row>
    <row r="94140" spans="5:5" x14ac:dyDescent="0.2">
      <c r="E94140" s="88"/>
    </row>
    <row r="94141" spans="5:5" x14ac:dyDescent="0.2">
      <c r="E94141" s="88"/>
    </row>
    <row r="94142" spans="5:5" x14ac:dyDescent="0.2">
      <c r="E94142" s="88"/>
    </row>
    <row r="94143" spans="5:5" x14ac:dyDescent="0.2">
      <c r="E94143" s="88"/>
    </row>
    <row r="94144" spans="5:5" x14ac:dyDescent="0.2">
      <c r="E94144" s="88"/>
    </row>
    <row r="94145" spans="5:5" x14ac:dyDescent="0.2">
      <c r="E94145" s="88"/>
    </row>
    <row r="94146" spans="5:5" x14ac:dyDescent="0.2">
      <c r="E94146" s="88"/>
    </row>
    <row r="94147" spans="5:5" x14ac:dyDescent="0.2">
      <c r="E94147" s="88"/>
    </row>
    <row r="94148" spans="5:5" x14ac:dyDescent="0.2">
      <c r="E94148" s="88"/>
    </row>
    <row r="94149" spans="5:5" x14ac:dyDescent="0.2">
      <c r="E94149" s="88"/>
    </row>
    <row r="94150" spans="5:5" x14ac:dyDescent="0.2">
      <c r="E94150" s="88"/>
    </row>
    <row r="94151" spans="5:5" x14ac:dyDescent="0.2">
      <c r="E94151" s="88"/>
    </row>
    <row r="94152" spans="5:5" x14ac:dyDescent="0.2">
      <c r="E94152" s="88"/>
    </row>
    <row r="94153" spans="5:5" x14ac:dyDescent="0.2">
      <c r="E94153" s="88"/>
    </row>
    <row r="94154" spans="5:5" x14ac:dyDescent="0.2">
      <c r="E94154" s="88"/>
    </row>
    <row r="94155" spans="5:5" x14ac:dyDescent="0.2">
      <c r="E94155" s="88"/>
    </row>
    <row r="94156" spans="5:5" x14ac:dyDescent="0.2">
      <c r="E94156" s="88"/>
    </row>
    <row r="94157" spans="5:5" x14ac:dyDescent="0.2">
      <c r="E94157" s="88"/>
    </row>
    <row r="94158" spans="5:5" x14ac:dyDescent="0.2">
      <c r="E94158" s="88"/>
    </row>
    <row r="94159" spans="5:5" x14ac:dyDescent="0.2">
      <c r="E94159" s="88"/>
    </row>
    <row r="94160" spans="5:5" x14ac:dyDescent="0.2">
      <c r="E94160" s="88"/>
    </row>
    <row r="94161" spans="5:5" x14ac:dyDescent="0.2">
      <c r="E94161" s="88"/>
    </row>
    <row r="94162" spans="5:5" x14ac:dyDescent="0.2">
      <c r="E94162" s="88"/>
    </row>
    <row r="94163" spans="5:5" x14ac:dyDescent="0.2">
      <c r="E94163" s="88"/>
    </row>
    <row r="94164" spans="5:5" x14ac:dyDescent="0.2">
      <c r="E94164" s="88"/>
    </row>
    <row r="94165" spans="5:5" x14ac:dyDescent="0.2">
      <c r="E94165" s="88"/>
    </row>
    <row r="94166" spans="5:5" x14ac:dyDescent="0.2">
      <c r="E94166" s="88"/>
    </row>
    <row r="94167" spans="5:5" x14ac:dyDescent="0.2">
      <c r="E94167" s="88"/>
    </row>
    <row r="94168" spans="5:5" x14ac:dyDescent="0.2">
      <c r="E94168" s="88"/>
    </row>
    <row r="94169" spans="5:5" x14ac:dyDescent="0.2">
      <c r="E94169" s="88"/>
    </row>
    <row r="94170" spans="5:5" x14ac:dyDescent="0.2">
      <c r="E94170" s="88"/>
    </row>
    <row r="94171" spans="5:5" x14ac:dyDescent="0.2">
      <c r="E94171" s="88"/>
    </row>
    <row r="94172" spans="5:5" x14ac:dyDescent="0.2">
      <c r="E94172" s="88"/>
    </row>
    <row r="94173" spans="5:5" x14ac:dyDescent="0.2">
      <c r="E94173" s="88"/>
    </row>
    <row r="94174" spans="5:5" x14ac:dyDescent="0.2">
      <c r="E94174" s="88"/>
    </row>
    <row r="94175" spans="5:5" x14ac:dyDescent="0.2">
      <c r="E94175" s="88"/>
    </row>
    <row r="94176" spans="5:5" x14ac:dyDescent="0.2">
      <c r="E94176" s="88"/>
    </row>
    <row r="94177" spans="5:5" x14ac:dyDescent="0.2">
      <c r="E94177" s="88"/>
    </row>
    <row r="94178" spans="5:5" x14ac:dyDescent="0.2">
      <c r="E94178" s="88"/>
    </row>
    <row r="94179" spans="5:5" x14ac:dyDescent="0.2">
      <c r="E94179" s="88"/>
    </row>
    <row r="94180" spans="5:5" x14ac:dyDescent="0.2">
      <c r="E94180" s="88"/>
    </row>
    <row r="94181" spans="5:5" x14ac:dyDescent="0.2">
      <c r="E94181" s="88"/>
    </row>
    <row r="94182" spans="5:5" x14ac:dyDescent="0.2">
      <c r="E94182" s="88"/>
    </row>
    <row r="94183" spans="5:5" x14ac:dyDescent="0.2">
      <c r="E94183" s="88"/>
    </row>
    <row r="94184" spans="5:5" x14ac:dyDescent="0.2">
      <c r="E94184" s="88"/>
    </row>
    <row r="94185" spans="5:5" x14ac:dyDescent="0.2">
      <c r="E94185" s="88"/>
    </row>
    <row r="94186" spans="5:5" x14ac:dyDescent="0.2">
      <c r="E94186" s="88"/>
    </row>
    <row r="94187" spans="5:5" x14ac:dyDescent="0.2">
      <c r="E94187" s="88"/>
    </row>
    <row r="94188" spans="5:5" x14ac:dyDescent="0.2">
      <c r="E94188" s="88"/>
    </row>
    <row r="94189" spans="5:5" x14ac:dyDescent="0.2">
      <c r="E94189" s="88"/>
    </row>
    <row r="94190" spans="5:5" x14ac:dyDescent="0.2">
      <c r="E94190" s="88"/>
    </row>
    <row r="94191" spans="5:5" x14ac:dyDescent="0.2">
      <c r="E94191" s="88"/>
    </row>
    <row r="94192" spans="5:5" x14ac:dyDescent="0.2">
      <c r="E94192" s="88"/>
    </row>
    <row r="94193" spans="5:5" x14ac:dyDescent="0.2">
      <c r="E94193" s="88"/>
    </row>
    <row r="94194" spans="5:5" x14ac:dyDescent="0.2">
      <c r="E94194" s="88"/>
    </row>
    <row r="94195" spans="5:5" x14ac:dyDescent="0.2">
      <c r="E94195" s="88"/>
    </row>
    <row r="94196" spans="5:5" x14ac:dyDescent="0.2">
      <c r="E94196" s="88"/>
    </row>
    <row r="94197" spans="5:5" x14ac:dyDescent="0.2">
      <c r="E94197" s="88"/>
    </row>
    <row r="94198" spans="5:5" x14ac:dyDescent="0.2">
      <c r="E94198" s="88"/>
    </row>
    <row r="94199" spans="5:5" x14ac:dyDescent="0.2">
      <c r="E94199" s="88"/>
    </row>
    <row r="94200" spans="5:5" x14ac:dyDescent="0.2">
      <c r="E94200" s="88"/>
    </row>
    <row r="94201" spans="5:5" x14ac:dyDescent="0.2">
      <c r="E94201" s="88"/>
    </row>
    <row r="94202" spans="5:5" x14ac:dyDescent="0.2">
      <c r="E94202" s="88"/>
    </row>
    <row r="94203" spans="5:5" x14ac:dyDescent="0.2">
      <c r="E94203" s="88"/>
    </row>
    <row r="94204" spans="5:5" x14ac:dyDescent="0.2">
      <c r="E94204" s="88"/>
    </row>
    <row r="94205" spans="5:5" x14ac:dyDescent="0.2">
      <c r="E94205" s="88"/>
    </row>
    <row r="94206" spans="5:5" x14ac:dyDescent="0.2">
      <c r="E94206" s="88"/>
    </row>
    <row r="94207" spans="5:5" x14ac:dyDescent="0.2">
      <c r="E94207" s="88"/>
    </row>
    <row r="94208" spans="5:5" x14ac:dyDescent="0.2">
      <c r="E94208" s="88"/>
    </row>
    <row r="94209" spans="5:5" x14ac:dyDescent="0.2">
      <c r="E94209" s="88"/>
    </row>
    <row r="94210" spans="5:5" x14ac:dyDescent="0.2">
      <c r="E94210" s="88"/>
    </row>
    <row r="94211" spans="5:5" x14ac:dyDescent="0.2">
      <c r="E94211" s="88"/>
    </row>
    <row r="94212" spans="5:5" x14ac:dyDescent="0.2">
      <c r="E94212" s="88"/>
    </row>
    <row r="94213" spans="5:5" x14ac:dyDescent="0.2">
      <c r="E94213" s="88"/>
    </row>
    <row r="94214" spans="5:5" x14ac:dyDescent="0.2">
      <c r="E94214" s="88"/>
    </row>
    <row r="94215" spans="5:5" x14ac:dyDescent="0.2">
      <c r="E94215" s="88"/>
    </row>
    <row r="94216" spans="5:5" x14ac:dyDescent="0.2">
      <c r="E94216" s="88"/>
    </row>
    <row r="94217" spans="5:5" x14ac:dyDescent="0.2">
      <c r="E94217" s="88"/>
    </row>
    <row r="94218" spans="5:5" x14ac:dyDescent="0.2">
      <c r="E94218" s="88"/>
    </row>
    <row r="94219" spans="5:5" x14ac:dyDescent="0.2">
      <c r="E94219" s="88"/>
    </row>
    <row r="94220" spans="5:5" x14ac:dyDescent="0.2">
      <c r="E94220" s="88"/>
    </row>
    <row r="94221" spans="5:5" x14ac:dyDescent="0.2">
      <c r="E94221" s="88"/>
    </row>
    <row r="94222" spans="5:5" x14ac:dyDescent="0.2">
      <c r="E94222" s="88"/>
    </row>
    <row r="94223" spans="5:5" x14ac:dyDescent="0.2">
      <c r="E94223" s="88"/>
    </row>
    <row r="94224" spans="5:5" x14ac:dyDescent="0.2">
      <c r="E94224" s="88"/>
    </row>
    <row r="94225" spans="5:5" x14ac:dyDescent="0.2">
      <c r="E94225" s="88"/>
    </row>
    <row r="94226" spans="5:5" x14ac:dyDescent="0.2">
      <c r="E94226" s="88"/>
    </row>
    <row r="94227" spans="5:5" x14ac:dyDescent="0.2">
      <c r="E94227" s="88"/>
    </row>
    <row r="94228" spans="5:5" x14ac:dyDescent="0.2">
      <c r="E94228" s="88"/>
    </row>
    <row r="94229" spans="5:5" x14ac:dyDescent="0.2">
      <c r="E94229" s="88"/>
    </row>
    <row r="94230" spans="5:5" x14ac:dyDescent="0.2">
      <c r="E94230" s="88"/>
    </row>
    <row r="94231" spans="5:5" x14ac:dyDescent="0.2">
      <c r="E94231" s="88"/>
    </row>
    <row r="94232" spans="5:5" x14ac:dyDescent="0.2">
      <c r="E94232" s="88"/>
    </row>
    <row r="94233" spans="5:5" x14ac:dyDescent="0.2">
      <c r="E94233" s="88"/>
    </row>
    <row r="94234" spans="5:5" x14ac:dyDescent="0.2">
      <c r="E94234" s="88"/>
    </row>
    <row r="94235" spans="5:5" x14ac:dyDescent="0.2">
      <c r="E94235" s="88"/>
    </row>
    <row r="94236" spans="5:5" x14ac:dyDescent="0.2">
      <c r="E94236" s="88"/>
    </row>
    <row r="94237" spans="5:5" x14ac:dyDescent="0.2">
      <c r="E94237" s="88"/>
    </row>
    <row r="94238" spans="5:5" x14ac:dyDescent="0.2">
      <c r="E94238" s="88"/>
    </row>
    <row r="94239" spans="5:5" x14ac:dyDescent="0.2">
      <c r="E94239" s="88"/>
    </row>
    <row r="94240" spans="5:5" x14ac:dyDescent="0.2">
      <c r="E94240" s="88"/>
    </row>
    <row r="94241" spans="5:5" x14ac:dyDescent="0.2">
      <c r="E94241" s="88"/>
    </row>
    <row r="94242" spans="5:5" x14ac:dyDescent="0.2">
      <c r="E94242" s="88"/>
    </row>
    <row r="94243" spans="5:5" x14ac:dyDescent="0.2">
      <c r="E94243" s="88"/>
    </row>
    <row r="94244" spans="5:5" x14ac:dyDescent="0.2">
      <c r="E94244" s="88"/>
    </row>
    <row r="94245" spans="5:5" x14ac:dyDescent="0.2">
      <c r="E94245" s="88"/>
    </row>
    <row r="94246" spans="5:5" x14ac:dyDescent="0.2">
      <c r="E94246" s="88"/>
    </row>
    <row r="94247" spans="5:5" x14ac:dyDescent="0.2">
      <c r="E94247" s="88"/>
    </row>
    <row r="94248" spans="5:5" x14ac:dyDescent="0.2">
      <c r="E94248" s="88"/>
    </row>
    <row r="94249" spans="5:5" x14ac:dyDescent="0.2">
      <c r="E94249" s="88"/>
    </row>
    <row r="94250" spans="5:5" x14ac:dyDescent="0.2">
      <c r="E94250" s="88"/>
    </row>
    <row r="94251" spans="5:5" x14ac:dyDescent="0.2">
      <c r="E94251" s="88"/>
    </row>
    <row r="94252" spans="5:5" x14ac:dyDescent="0.2">
      <c r="E94252" s="88"/>
    </row>
    <row r="94253" spans="5:5" x14ac:dyDescent="0.2">
      <c r="E94253" s="88"/>
    </row>
    <row r="94254" spans="5:5" x14ac:dyDescent="0.2">
      <c r="E94254" s="88"/>
    </row>
    <row r="94255" spans="5:5" x14ac:dyDescent="0.2">
      <c r="E94255" s="88"/>
    </row>
    <row r="94256" spans="5:5" x14ac:dyDescent="0.2">
      <c r="E94256" s="88"/>
    </row>
    <row r="94257" spans="5:5" x14ac:dyDescent="0.2">
      <c r="E94257" s="88"/>
    </row>
    <row r="94258" spans="5:5" x14ac:dyDescent="0.2">
      <c r="E94258" s="88"/>
    </row>
    <row r="94259" spans="5:5" x14ac:dyDescent="0.2">
      <c r="E94259" s="88"/>
    </row>
    <row r="94260" spans="5:5" x14ac:dyDescent="0.2">
      <c r="E94260" s="88"/>
    </row>
    <row r="94261" spans="5:5" x14ac:dyDescent="0.2">
      <c r="E94261" s="88"/>
    </row>
    <row r="94262" spans="5:5" x14ac:dyDescent="0.2">
      <c r="E94262" s="88"/>
    </row>
    <row r="94263" spans="5:5" x14ac:dyDescent="0.2">
      <c r="E94263" s="88"/>
    </row>
    <row r="94264" spans="5:5" x14ac:dyDescent="0.2">
      <c r="E94264" s="88"/>
    </row>
    <row r="94265" spans="5:5" x14ac:dyDescent="0.2">
      <c r="E94265" s="88"/>
    </row>
    <row r="94266" spans="5:5" x14ac:dyDescent="0.2">
      <c r="E94266" s="88"/>
    </row>
    <row r="94267" spans="5:5" x14ac:dyDescent="0.2">
      <c r="E94267" s="88"/>
    </row>
    <row r="94268" spans="5:5" x14ac:dyDescent="0.2">
      <c r="E94268" s="88"/>
    </row>
    <row r="94269" spans="5:5" x14ac:dyDescent="0.2">
      <c r="E94269" s="88"/>
    </row>
    <row r="94270" spans="5:5" x14ac:dyDescent="0.2">
      <c r="E94270" s="88"/>
    </row>
    <row r="94271" spans="5:5" x14ac:dyDescent="0.2">
      <c r="E94271" s="88"/>
    </row>
    <row r="94272" spans="5:5" x14ac:dyDescent="0.2">
      <c r="E94272" s="88"/>
    </row>
    <row r="94273" spans="5:5" x14ac:dyDescent="0.2">
      <c r="E94273" s="88"/>
    </row>
    <row r="94274" spans="5:5" x14ac:dyDescent="0.2">
      <c r="E94274" s="88"/>
    </row>
    <row r="94275" spans="5:5" x14ac:dyDescent="0.2">
      <c r="E94275" s="88"/>
    </row>
    <row r="94276" spans="5:5" x14ac:dyDescent="0.2">
      <c r="E94276" s="88"/>
    </row>
    <row r="94277" spans="5:5" x14ac:dyDescent="0.2">
      <c r="E94277" s="88"/>
    </row>
    <row r="94278" spans="5:5" x14ac:dyDescent="0.2">
      <c r="E94278" s="88"/>
    </row>
    <row r="94279" spans="5:5" x14ac:dyDescent="0.2">
      <c r="E94279" s="88"/>
    </row>
    <row r="94280" spans="5:5" x14ac:dyDescent="0.2">
      <c r="E94280" s="88"/>
    </row>
    <row r="94281" spans="5:5" x14ac:dyDescent="0.2">
      <c r="E94281" s="88"/>
    </row>
    <row r="94282" spans="5:5" x14ac:dyDescent="0.2">
      <c r="E94282" s="88"/>
    </row>
    <row r="94283" spans="5:5" x14ac:dyDescent="0.2">
      <c r="E94283" s="88"/>
    </row>
    <row r="94284" spans="5:5" x14ac:dyDescent="0.2">
      <c r="E94284" s="88"/>
    </row>
    <row r="94285" spans="5:5" x14ac:dyDescent="0.2">
      <c r="E94285" s="88"/>
    </row>
    <row r="94286" spans="5:5" x14ac:dyDescent="0.2">
      <c r="E94286" s="88"/>
    </row>
    <row r="94287" spans="5:5" x14ac:dyDescent="0.2">
      <c r="E94287" s="88"/>
    </row>
    <row r="94288" spans="5:5" x14ac:dyDescent="0.2">
      <c r="E94288" s="88"/>
    </row>
    <row r="94289" spans="5:5" x14ac:dyDescent="0.2">
      <c r="E94289" s="88"/>
    </row>
    <row r="94290" spans="5:5" x14ac:dyDescent="0.2">
      <c r="E94290" s="88"/>
    </row>
    <row r="94291" spans="5:5" x14ac:dyDescent="0.2">
      <c r="E94291" s="88"/>
    </row>
    <row r="94292" spans="5:5" x14ac:dyDescent="0.2">
      <c r="E94292" s="88"/>
    </row>
    <row r="94293" spans="5:5" x14ac:dyDescent="0.2">
      <c r="E94293" s="88"/>
    </row>
    <row r="94294" spans="5:5" x14ac:dyDescent="0.2">
      <c r="E94294" s="88"/>
    </row>
    <row r="94295" spans="5:5" x14ac:dyDescent="0.2">
      <c r="E94295" s="88"/>
    </row>
    <row r="94296" spans="5:5" x14ac:dyDescent="0.2">
      <c r="E94296" s="88"/>
    </row>
    <row r="94297" spans="5:5" x14ac:dyDescent="0.2">
      <c r="E94297" s="88"/>
    </row>
    <row r="94298" spans="5:5" x14ac:dyDescent="0.2">
      <c r="E94298" s="88"/>
    </row>
    <row r="94299" spans="5:5" x14ac:dyDescent="0.2">
      <c r="E94299" s="88"/>
    </row>
    <row r="94300" spans="5:5" x14ac:dyDescent="0.2">
      <c r="E94300" s="88"/>
    </row>
    <row r="94301" spans="5:5" x14ac:dyDescent="0.2">
      <c r="E94301" s="88"/>
    </row>
    <row r="94302" spans="5:5" x14ac:dyDescent="0.2">
      <c r="E94302" s="88"/>
    </row>
    <row r="94303" spans="5:5" x14ac:dyDescent="0.2">
      <c r="E94303" s="88"/>
    </row>
    <row r="94304" spans="5:5" x14ac:dyDescent="0.2">
      <c r="E94304" s="88"/>
    </row>
    <row r="94305" spans="5:5" x14ac:dyDescent="0.2">
      <c r="E94305" s="88"/>
    </row>
    <row r="94306" spans="5:5" x14ac:dyDescent="0.2">
      <c r="E94306" s="88"/>
    </row>
    <row r="94307" spans="5:5" x14ac:dyDescent="0.2">
      <c r="E94307" s="88"/>
    </row>
    <row r="94308" spans="5:5" x14ac:dyDescent="0.2">
      <c r="E94308" s="88"/>
    </row>
    <row r="94309" spans="5:5" x14ac:dyDescent="0.2">
      <c r="E94309" s="88"/>
    </row>
    <row r="94310" spans="5:5" x14ac:dyDescent="0.2">
      <c r="E94310" s="88"/>
    </row>
    <row r="94311" spans="5:5" x14ac:dyDescent="0.2">
      <c r="E94311" s="88"/>
    </row>
    <row r="94312" spans="5:5" x14ac:dyDescent="0.2">
      <c r="E94312" s="88"/>
    </row>
    <row r="94313" spans="5:5" x14ac:dyDescent="0.2">
      <c r="E94313" s="88"/>
    </row>
    <row r="94314" spans="5:5" x14ac:dyDescent="0.2">
      <c r="E94314" s="88"/>
    </row>
    <row r="94315" spans="5:5" x14ac:dyDescent="0.2">
      <c r="E94315" s="88"/>
    </row>
    <row r="94316" spans="5:5" x14ac:dyDescent="0.2">
      <c r="E94316" s="88"/>
    </row>
    <row r="94317" spans="5:5" x14ac:dyDescent="0.2">
      <c r="E94317" s="88"/>
    </row>
    <row r="94318" spans="5:5" x14ac:dyDescent="0.2">
      <c r="E94318" s="88"/>
    </row>
    <row r="94319" spans="5:5" x14ac:dyDescent="0.2">
      <c r="E94319" s="88"/>
    </row>
    <row r="94320" spans="5:5" x14ac:dyDescent="0.2">
      <c r="E94320" s="88"/>
    </row>
    <row r="94321" spans="5:5" x14ac:dyDescent="0.2">
      <c r="E94321" s="88"/>
    </row>
    <row r="94322" spans="5:5" x14ac:dyDescent="0.2">
      <c r="E94322" s="88"/>
    </row>
    <row r="94323" spans="5:5" x14ac:dyDescent="0.2">
      <c r="E94323" s="88"/>
    </row>
    <row r="94324" spans="5:5" x14ac:dyDescent="0.2">
      <c r="E94324" s="88"/>
    </row>
    <row r="94325" spans="5:5" x14ac:dyDescent="0.2">
      <c r="E94325" s="88"/>
    </row>
    <row r="94326" spans="5:5" x14ac:dyDescent="0.2">
      <c r="E94326" s="88"/>
    </row>
    <row r="94327" spans="5:5" x14ac:dyDescent="0.2">
      <c r="E94327" s="88"/>
    </row>
    <row r="94328" spans="5:5" x14ac:dyDescent="0.2">
      <c r="E94328" s="88"/>
    </row>
    <row r="94329" spans="5:5" x14ac:dyDescent="0.2">
      <c r="E94329" s="88"/>
    </row>
    <row r="94330" spans="5:5" x14ac:dyDescent="0.2">
      <c r="E94330" s="88"/>
    </row>
    <row r="94331" spans="5:5" x14ac:dyDescent="0.2">
      <c r="E94331" s="88"/>
    </row>
    <row r="94332" spans="5:5" x14ac:dyDescent="0.2">
      <c r="E94332" s="88"/>
    </row>
    <row r="94333" spans="5:5" x14ac:dyDescent="0.2">
      <c r="E94333" s="88"/>
    </row>
    <row r="94334" spans="5:5" x14ac:dyDescent="0.2">
      <c r="E94334" s="88"/>
    </row>
    <row r="94335" spans="5:5" x14ac:dyDescent="0.2">
      <c r="E94335" s="88"/>
    </row>
    <row r="94336" spans="5:5" x14ac:dyDescent="0.2">
      <c r="E94336" s="88"/>
    </row>
    <row r="94337" spans="5:5" x14ac:dyDescent="0.2">
      <c r="E94337" s="88"/>
    </row>
    <row r="94338" spans="5:5" x14ac:dyDescent="0.2">
      <c r="E94338" s="88"/>
    </row>
    <row r="94339" spans="5:5" x14ac:dyDescent="0.2">
      <c r="E94339" s="88"/>
    </row>
    <row r="94340" spans="5:5" x14ac:dyDescent="0.2">
      <c r="E94340" s="88"/>
    </row>
    <row r="94341" spans="5:5" x14ac:dyDescent="0.2">
      <c r="E94341" s="88"/>
    </row>
    <row r="94342" spans="5:5" x14ac:dyDescent="0.2">
      <c r="E94342" s="88"/>
    </row>
    <row r="94343" spans="5:5" x14ac:dyDescent="0.2">
      <c r="E94343" s="88"/>
    </row>
    <row r="94344" spans="5:5" x14ac:dyDescent="0.2">
      <c r="E94344" s="88"/>
    </row>
    <row r="94345" spans="5:5" x14ac:dyDescent="0.2">
      <c r="E94345" s="88"/>
    </row>
    <row r="94346" spans="5:5" x14ac:dyDescent="0.2">
      <c r="E94346" s="88"/>
    </row>
    <row r="94347" spans="5:5" x14ac:dyDescent="0.2">
      <c r="E94347" s="88"/>
    </row>
    <row r="94348" spans="5:5" x14ac:dyDescent="0.2">
      <c r="E94348" s="88"/>
    </row>
    <row r="94349" spans="5:5" x14ac:dyDescent="0.2">
      <c r="E94349" s="88"/>
    </row>
    <row r="94350" spans="5:5" x14ac:dyDescent="0.2">
      <c r="E94350" s="88"/>
    </row>
    <row r="94351" spans="5:5" x14ac:dyDescent="0.2">
      <c r="E94351" s="88"/>
    </row>
    <row r="94352" spans="5:5" x14ac:dyDescent="0.2">
      <c r="E94352" s="88"/>
    </row>
    <row r="94353" spans="5:5" x14ac:dyDescent="0.2">
      <c r="E94353" s="88"/>
    </row>
    <row r="94354" spans="5:5" x14ac:dyDescent="0.2">
      <c r="E94354" s="88"/>
    </row>
    <row r="94355" spans="5:5" x14ac:dyDescent="0.2">
      <c r="E94355" s="88"/>
    </row>
    <row r="94356" spans="5:5" x14ac:dyDescent="0.2">
      <c r="E94356" s="88"/>
    </row>
    <row r="94357" spans="5:5" x14ac:dyDescent="0.2">
      <c r="E94357" s="88"/>
    </row>
    <row r="94358" spans="5:5" x14ac:dyDescent="0.2">
      <c r="E94358" s="88"/>
    </row>
    <row r="94359" spans="5:5" x14ac:dyDescent="0.2">
      <c r="E94359" s="88"/>
    </row>
    <row r="94360" spans="5:5" x14ac:dyDescent="0.2">
      <c r="E94360" s="88"/>
    </row>
    <row r="94361" spans="5:5" x14ac:dyDescent="0.2">
      <c r="E94361" s="88"/>
    </row>
    <row r="94362" spans="5:5" x14ac:dyDescent="0.2">
      <c r="E94362" s="88"/>
    </row>
    <row r="94363" spans="5:5" x14ac:dyDescent="0.2">
      <c r="E94363" s="88"/>
    </row>
    <row r="94364" spans="5:5" x14ac:dyDescent="0.2">
      <c r="E94364" s="88"/>
    </row>
    <row r="94365" spans="5:5" x14ac:dyDescent="0.2">
      <c r="E94365" s="88"/>
    </row>
    <row r="94366" spans="5:5" x14ac:dyDescent="0.2">
      <c r="E94366" s="88"/>
    </row>
    <row r="94367" spans="5:5" x14ac:dyDescent="0.2">
      <c r="E94367" s="88"/>
    </row>
    <row r="94368" spans="5:5" x14ac:dyDescent="0.2">
      <c r="E94368" s="88"/>
    </row>
    <row r="94369" spans="5:5" x14ac:dyDescent="0.2">
      <c r="E94369" s="88"/>
    </row>
    <row r="94370" spans="5:5" x14ac:dyDescent="0.2">
      <c r="E94370" s="88"/>
    </row>
    <row r="94371" spans="5:5" x14ac:dyDescent="0.2">
      <c r="E94371" s="88"/>
    </row>
    <row r="94372" spans="5:5" x14ac:dyDescent="0.2">
      <c r="E94372" s="88"/>
    </row>
    <row r="94373" spans="5:5" x14ac:dyDescent="0.2">
      <c r="E94373" s="88"/>
    </row>
    <row r="94374" spans="5:5" x14ac:dyDescent="0.2">
      <c r="E94374" s="88"/>
    </row>
    <row r="94375" spans="5:5" x14ac:dyDescent="0.2">
      <c r="E94375" s="88"/>
    </row>
    <row r="94376" spans="5:5" x14ac:dyDescent="0.2">
      <c r="E94376" s="88"/>
    </row>
    <row r="94377" spans="5:5" x14ac:dyDescent="0.2">
      <c r="E94377" s="88"/>
    </row>
    <row r="94378" spans="5:5" x14ac:dyDescent="0.2">
      <c r="E94378" s="88"/>
    </row>
    <row r="94379" spans="5:5" x14ac:dyDescent="0.2">
      <c r="E94379" s="88"/>
    </row>
    <row r="94380" spans="5:5" x14ac:dyDescent="0.2">
      <c r="E94380" s="88"/>
    </row>
    <row r="94381" spans="5:5" x14ac:dyDescent="0.2">
      <c r="E94381" s="88"/>
    </row>
    <row r="94382" spans="5:5" x14ac:dyDescent="0.2">
      <c r="E94382" s="88"/>
    </row>
    <row r="94383" spans="5:5" x14ac:dyDescent="0.2">
      <c r="E94383" s="88"/>
    </row>
    <row r="94384" spans="5:5" x14ac:dyDescent="0.2">
      <c r="E94384" s="88"/>
    </row>
    <row r="94385" spans="5:5" x14ac:dyDescent="0.2">
      <c r="E94385" s="88"/>
    </row>
    <row r="94386" spans="5:5" x14ac:dyDescent="0.2">
      <c r="E94386" s="88"/>
    </row>
    <row r="94387" spans="5:5" x14ac:dyDescent="0.2">
      <c r="E94387" s="88"/>
    </row>
    <row r="94388" spans="5:5" x14ac:dyDescent="0.2">
      <c r="E94388" s="88"/>
    </row>
    <row r="94389" spans="5:5" x14ac:dyDescent="0.2">
      <c r="E94389" s="88"/>
    </row>
    <row r="94390" spans="5:5" x14ac:dyDescent="0.2">
      <c r="E94390" s="88"/>
    </row>
    <row r="94391" spans="5:5" x14ac:dyDescent="0.2">
      <c r="E94391" s="88"/>
    </row>
    <row r="94392" spans="5:5" x14ac:dyDescent="0.2">
      <c r="E94392" s="88"/>
    </row>
    <row r="94393" spans="5:5" x14ac:dyDescent="0.2">
      <c r="E94393" s="88"/>
    </row>
    <row r="94394" spans="5:5" x14ac:dyDescent="0.2">
      <c r="E94394" s="88"/>
    </row>
    <row r="94395" spans="5:5" x14ac:dyDescent="0.2">
      <c r="E94395" s="88"/>
    </row>
    <row r="94396" spans="5:5" x14ac:dyDescent="0.2">
      <c r="E94396" s="88"/>
    </row>
    <row r="94397" spans="5:5" x14ac:dyDescent="0.2">
      <c r="E94397" s="88"/>
    </row>
    <row r="94398" spans="5:5" x14ac:dyDescent="0.2">
      <c r="E94398" s="88"/>
    </row>
    <row r="94399" spans="5:5" x14ac:dyDescent="0.2">
      <c r="E94399" s="88"/>
    </row>
    <row r="94400" spans="5:5" x14ac:dyDescent="0.2">
      <c r="E94400" s="88"/>
    </row>
    <row r="94401" spans="5:5" x14ac:dyDescent="0.2">
      <c r="E94401" s="88"/>
    </row>
    <row r="94402" spans="5:5" x14ac:dyDescent="0.2">
      <c r="E94402" s="88"/>
    </row>
    <row r="94403" spans="5:5" x14ac:dyDescent="0.2">
      <c r="E94403" s="88"/>
    </row>
    <row r="94404" spans="5:5" x14ac:dyDescent="0.2">
      <c r="E94404" s="88"/>
    </row>
    <row r="94405" spans="5:5" x14ac:dyDescent="0.2">
      <c r="E94405" s="88"/>
    </row>
    <row r="94406" spans="5:5" x14ac:dyDescent="0.2">
      <c r="E94406" s="88"/>
    </row>
    <row r="94407" spans="5:5" x14ac:dyDescent="0.2">
      <c r="E94407" s="88"/>
    </row>
    <row r="94408" spans="5:5" x14ac:dyDescent="0.2">
      <c r="E94408" s="88"/>
    </row>
    <row r="94409" spans="5:5" x14ac:dyDescent="0.2">
      <c r="E94409" s="88"/>
    </row>
    <row r="94410" spans="5:5" x14ac:dyDescent="0.2">
      <c r="E94410" s="88"/>
    </row>
    <row r="94411" spans="5:5" x14ac:dyDescent="0.2">
      <c r="E94411" s="88"/>
    </row>
    <row r="94412" spans="5:5" x14ac:dyDescent="0.2">
      <c r="E94412" s="88"/>
    </row>
    <row r="94413" spans="5:5" x14ac:dyDescent="0.2">
      <c r="E94413" s="88"/>
    </row>
    <row r="94414" spans="5:5" x14ac:dyDescent="0.2">
      <c r="E94414" s="88"/>
    </row>
    <row r="94415" spans="5:5" x14ac:dyDescent="0.2">
      <c r="E94415" s="88"/>
    </row>
    <row r="94416" spans="5:5" x14ac:dyDescent="0.2">
      <c r="E94416" s="88"/>
    </row>
    <row r="94417" spans="5:5" x14ac:dyDescent="0.2">
      <c r="E94417" s="88"/>
    </row>
    <row r="94418" spans="5:5" x14ac:dyDescent="0.2">
      <c r="E94418" s="88"/>
    </row>
    <row r="94419" spans="5:5" x14ac:dyDescent="0.2">
      <c r="E94419" s="88"/>
    </row>
    <row r="94420" spans="5:5" x14ac:dyDescent="0.2">
      <c r="E94420" s="88"/>
    </row>
    <row r="94421" spans="5:5" x14ac:dyDescent="0.2">
      <c r="E94421" s="88"/>
    </row>
    <row r="94422" spans="5:5" x14ac:dyDescent="0.2">
      <c r="E94422" s="88"/>
    </row>
    <row r="94423" spans="5:5" x14ac:dyDescent="0.2">
      <c r="E94423" s="88"/>
    </row>
    <row r="94424" spans="5:5" x14ac:dyDescent="0.2">
      <c r="E94424" s="88"/>
    </row>
    <row r="94425" spans="5:5" x14ac:dyDescent="0.2">
      <c r="E94425" s="88"/>
    </row>
    <row r="94426" spans="5:5" x14ac:dyDescent="0.2">
      <c r="E94426" s="88"/>
    </row>
    <row r="94427" spans="5:5" x14ac:dyDescent="0.2">
      <c r="E94427" s="88"/>
    </row>
    <row r="94428" spans="5:5" x14ac:dyDescent="0.2">
      <c r="E94428" s="88"/>
    </row>
    <row r="94429" spans="5:5" x14ac:dyDescent="0.2">
      <c r="E94429" s="88"/>
    </row>
    <row r="94430" spans="5:5" x14ac:dyDescent="0.2">
      <c r="E94430" s="88"/>
    </row>
    <row r="94431" spans="5:5" x14ac:dyDescent="0.2">
      <c r="E94431" s="88"/>
    </row>
    <row r="94432" spans="5:5" x14ac:dyDescent="0.2">
      <c r="E94432" s="88"/>
    </row>
    <row r="94433" spans="5:5" x14ac:dyDescent="0.2">
      <c r="E94433" s="88"/>
    </row>
    <row r="94434" spans="5:5" x14ac:dyDescent="0.2">
      <c r="E94434" s="88"/>
    </row>
    <row r="94435" spans="5:5" x14ac:dyDescent="0.2">
      <c r="E94435" s="88"/>
    </row>
    <row r="94436" spans="5:5" x14ac:dyDescent="0.2">
      <c r="E94436" s="88"/>
    </row>
    <row r="94437" spans="5:5" x14ac:dyDescent="0.2">
      <c r="E94437" s="88"/>
    </row>
    <row r="94438" spans="5:5" x14ac:dyDescent="0.2">
      <c r="E94438" s="88"/>
    </row>
    <row r="94439" spans="5:5" x14ac:dyDescent="0.2">
      <c r="E94439" s="88"/>
    </row>
    <row r="94440" spans="5:5" x14ac:dyDescent="0.2">
      <c r="E94440" s="88"/>
    </row>
    <row r="94441" spans="5:5" x14ac:dyDescent="0.2">
      <c r="E94441" s="88"/>
    </row>
    <row r="94442" spans="5:5" x14ac:dyDescent="0.2">
      <c r="E94442" s="88"/>
    </row>
    <row r="94443" spans="5:5" x14ac:dyDescent="0.2">
      <c r="E94443" s="88"/>
    </row>
    <row r="94444" spans="5:5" x14ac:dyDescent="0.2">
      <c r="E94444" s="88"/>
    </row>
    <row r="94445" spans="5:5" x14ac:dyDescent="0.2">
      <c r="E94445" s="88"/>
    </row>
    <row r="94446" spans="5:5" x14ac:dyDescent="0.2">
      <c r="E94446" s="88"/>
    </row>
    <row r="94447" spans="5:5" x14ac:dyDescent="0.2">
      <c r="E94447" s="88"/>
    </row>
    <row r="94448" spans="5:5" x14ac:dyDescent="0.2">
      <c r="E94448" s="88"/>
    </row>
    <row r="94449" spans="5:5" x14ac:dyDescent="0.2">
      <c r="E94449" s="88"/>
    </row>
    <row r="94450" spans="5:5" x14ac:dyDescent="0.2">
      <c r="E94450" s="88"/>
    </row>
    <row r="94451" spans="5:5" x14ac:dyDescent="0.2">
      <c r="E94451" s="88"/>
    </row>
    <row r="94452" spans="5:5" x14ac:dyDescent="0.2">
      <c r="E94452" s="88"/>
    </row>
    <row r="94453" spans="5:5" x14ac:dyDescent="0.2">
      <c r="E94453" s="88"/>
    </row>
    <row r="94454" spans="5:5" x14ac:dyDescent="0.2">
      <c r="E94454" s="88"/>
    </row>
    <row r="94455" spans="5:5" x14ac:dyDescent="0.2">
      <c r="E94455" s="88"/>
    </row>
    <row r="94456" spans="5:5" x14ac:dyDescent="0.2">
      <c r="E94456" s="88"/>
    </row>
    <row r="94457" spans="5:5" x14ac:dyDescent="0.2">
      <c r="E94457" s="88"/>
    </row>
    <row r="94458" spans="5:5" x14ac:dyDescent="0.2">
      <c r="E94458" s="88"/>
    </row>
    <row r="94459" spans="5:5" x14ac:dyDescent="0.2">
      <c r="E94459" s="88"/>
    </row>
    <row r="94460" spans="5:5" x14ac:dyDescent="0.2">
      <c r="E94460" s="88"/>
    </row>
    <row r="94461" spans="5:5" x14ac:dyDescent="0.2">
      <c r="E94461" s="88"/>
    </row>
    <row r="94462" spans="5:5" x14ac:dyDescent="0.2">
      <c r="E94462" s="88"/>
    </row>
    <row r="94463" spans="5:5" x14ac:dyDescent="0.2">
      <c r="E94463" s="88"/>
    </row>
    <row r="94464" spans="5:5" x14ac:dyDescent="0.2">
      <c r="E94464" s="88"/>
    </row>
    <row r="94465" spans="5:5" x14ac:dyDescent="0.2">
      <c r="E94465" s="88"/>
    </row>
    <row r="94466" spans="5:5" x14ac:dyDescent="0.2">
      <c r="E94466" s="88"/>
    </row>
    <row r="94467" spans="5:5" x14ac:dyDescent="0.2">
      <c r="E94467" s="88"/>
    </row>
    <row r="94468" spans="5:5" x14ac:dyDescent="0.2">
      <c r="E94468" s="88"/>
    </row>
    <row r="94469" spans="5:5" x14ac:dyDescent="0.2">
      <c r="E94469" s="88"/>
    </row>
    <row r="94470" spans="5:5" x14ac:dyDescent="0.2">
      <c r="E94470" s="88"/>
    </row>
    <row r="94471" spans="5:5" x14ac:dyDescent="0.2">
      <c r="E94471" s="88"/>
    </row>
    <row r="94472" spans="5:5" x14ac:dyDescent="0.2">
      <c r="E94472" s="88"/>
    </row>
    <row r="94473" spans="5:5" x14ac:dyDescent="0.2">
      <c r="E94473" s="88"/>
    </row>
    <row r="94474" spans="5:5" x14ac:dyDescent="0.2">
      <c r="E94474" s="88"/>
    </row>
    <row r="94475" spans="5:5" x14ac:dyDescent="0.2">
      <c r="E94475" s="88"/>
    </row>
    <row r="94476" spans="5:5" x14ac:dyDescent="0.2">
      <c r="E94476" s="88"/>
    </row>
    <row r="94477" spans="5:5" x14ac:dyDescent="0.2">
      <c r="E94477" s="88"/>
    </row>
    <row r="94478" spans="5:5" x14ac:dyDescent="0.2">
      <c r="E94478" s="88"/>
    </row>
    <row r="94479" spans="5:5" x14ac:dyDescent="0.2">
      <c r="E94479" s="88"/>
    </row>
    <row r="94480" spans="5:5" x14ac:dyDescent="0.2">
      <c r="E94480" s="88"/>
    </row>
    <row r="94481" spans="5:5" x14ac:dyDescent="0.2">
      <c r="E94481" s="88"/>
    </row>
    <row r="94482" spans="5:5" x14ac:dyDescent="0.2">
      <c r="E94482" s="88"/>
    </row>
    <row r="94483" spans="5:5" x14ac:dyDescent="0.2">
      <c r="E94483" s="88"/>
    </row>
    <row r="94484" spans="5:5" x14ac:dyDescent="0.2">
      <c r="E94484" s="88"/>
    </row>
    <row r="94485" spans="5:5" x14ac:dyDescent="0.2">
      <c r="E94485" s="88"/>
    </row>
    <row r="94486" spans="5:5" x14ac:dyDescent="0.2">
      <c r="E94486" s="88"/>
    </row>
    <row r="94487" spans="5:5" x14ac:dyDescent="0.2">
      <c r="E94487" s="88"/>
    </row>
    <row r="94488" spans="5:5" x14ac:dyDescent="0.2">
      <c r="E94488" s="88"/>
    </row>
    <row r="94489" spans="5:5" x14ac:dyDescent="0.2">
      <c r="E94489" s="88"/>
    </row>
    <row r="94490" spans="5:5" x14ac:dyDescent="0.2">
      <c r="E94490" s="88"/>
    </row>
    <row r="94491" spans="5:5" x14ac:dyDescent="0.2">
      <c r="E94491" s="88"/>
    </row>
    <row r="94492" spans="5:5" x14ac:dyDescent="0.2">
      <c r="E94492" s="88"/>
    </row>
    <row r="94493" spans="5:5" x14ac:dyDescent="0.2">
      <c r="E94493" s="88"/>
    </row>
    <row r="94494" spans="5:5" x14ac:dyDescent="0.2">
      <c r="E94494" s="88"/>
    </row>
    <row r="94495" spans="5:5" x14ac:dyDescent="0.2">
      <c r="E94495" s="88"/>
    </row>
    <row r="94496" spans="5:5" x14ac:dyDescent="0.2">
      <c r="E94496" s="88"/>
    </row>
    <row r="94497" spans="5:5" x14ac:dyDescent="0.2">
      <c r="E94497" s="88"/>
    </row>
    <row r="94498" spans="5:5" x14ac:dyDescent="0.2">
      <c r="E94498" s="88"/>
    </row>
    <row r="94499" spans="5:5" x14ac:dyDescent="0.2">
      <c r="E94499" s="88"/>
    </row>
    <row r="94500" spans="5:5" x14ac:dyDescent="0.2">
      <c r="E94500" s="88"/>
    </row>
    <row r="94501" spans="5:5" x14ac:dyDescent="0.2">
      <c r="E94501" s="88"/>
    </row>
    <row r="94502" spans="5:5" x14ac:dyDescent="0.2">
      <c r="E94502" s="88"/>
    </row>
    <row r="94503" spans="5:5" x14ac:dyDescent="0.2">
      <c r="E94503" s="88"/>
    </row>
    <row r="94504" spans="5:5" x14ac:dyDescent="0.2">
      <c r="E94504" s="88"/>
    </row>
    <row r="94505" spans="5:5" x14ac:dyDescent="0.2">
      <c r="E94505" s="88"/>
    </row>
    <row r="94506" spans="5:5" x14ac:dyDescent="0.2">
      <c r="E94506" s="88"/>
    </row>
    <row r="94507" spans="5:5" x14ac:dyDescent="0.2">
      <c r="E94507" s="88"/>
    </row>
    <row r="94508" spans="5:5" x14ac:dyDescent="0.2">
      <c r="E94508" s="88"/>
    </row>
    <row r="94509" spans="5:5" x14ac:dyDescent="0.2">
      <c r="E94509" s="88"/>
    </row>
    <row r="94510" spans="5:5" x14ac:dyDescent="0.2">
      <c r="E94510" s="88"/>
    </row>
    <row r="94511" spans="5:5" x14ac:dyDescent="0.2">
      <c r="E94511" s="88"/>
    </row>
    <row r="94512" spans="5:5" x14ac:dyDescent="0.2">
      <c r="E94512" s="88"/>
    </row>
    <row r="94513" spans="5:5" x14ac:dyDescent="0.2">
      <c r="E94513" s="88"/>
    </row>
    <row r="94514" spans="5:5" x14ac:dyDescent="0.2">
      <c r="E94514" s="88"/>
    </row>
    <row r="94515" spans="5:5" x14ac:dyDescent="0.2">
      <c r="E94515" s="88"/>
    </row>
    <row r="94516" spans="5:5" x14ac:dyDescent="0.2">
      <c r="E94516" s="88"/>
    </row>
    <row r="94517" spans="5:5" x14ac:dyDescent="0.2">
      <c r="E94517" s="88"/>
    </row>
    <row r="94518" spans="5:5" x14ac:dyDescent="0.2">
      <c r="E94518" s="88"/>
    </row>
    <row r="94519" spans="5:5" x14ac:dyDescent="0.2">
      <c r="E94519" s="88"/>
    </row>
    <row r="94520" spans="5:5" x14ac:dyDescent="0.2">
      <c r="E94520" s="88"/>
    </row>
    <row r="94521" spans="5:5" x14ac:dyDescent="0.2">
      <c r="E94521" s="88"/>
    </row>
    <row r="94522" spans="5:5" x14ac:dyDescent="0.2">
      <c r="E94522" s="88"/>
    </row>
    <row r="94523" spans="5:5" x14ac:dyDescent="0.2">
      <c r="E94523" s="88"/>
    </row>
    <row r="94524" spans="5:5" x14ac:dyDescent="0.2">
      <c r="E94524" s="88"/>
    </row>
    <row r="94525" spans="5:5" x14ac:dyDescent="0.2">
      <c r="E94525" s="88"/>
    </row>
    <row r="94526" spans="5:5" x14ac:dyDescent="0.2">
      <c r="E94526" s="88"/>
    </row>
    <row r="94527" spans="5:5" x14ac:dyDescent="0.2">
      <c r="E94527" s="88"/>
    </row>
    <row r="94528" spans="5:5" x14ac:dyDescent="0.2">
      <c r="E94528" s="88"/>
    </row>
    <row r="94529" spans="5:5" x14ac:dyDescent="0.2">
      <c r="E94529" s="88"/>
    </row>
    <row r="94530" spans="5:5" x14ac:dyDescent="0.2">
      <c r="E94530" s="88"/>
    </row>
    <row r="94531" spans="5:5" x14ac:dyDescent="0.2">
      <c r="E94531" s="88"/>
    </row>
    <row r="94532" spans="5:5" x14ac:dyDescent="0.2">
      <c r="E94532" s="88"/>
    </row>
    <row r="94533" spans="5:5" x14ac:dyDescent="0.2">
      <c r="E94533" s="88"/>
    </row>
    <row r="94534" spans="5:5" x14ac:dyDescent="0.2">
      <c r="E94534" s="88"/>
    </row>
    <row r="94535" spans="5:5" x14ac:dyDescent="0.2">
      <c r="E94535" s="88"/>
    </row>
    <row r="94536" spans="5:5" x14ac:dyDescent="0.2">
      <c r="E94536" s="88"/>
    </row>
    <row r="94537" spans="5:5" x14ac:dyDescent="0.2">
      <c r="E94537" s="88"/>
    </row>
    <row r="94538" spans="5:5" x14ac:dyDescent="0.2">
      <c r="E94538" s="88"/>
    </row>
    <row r="94539" spans="5:5" x14ac:dyDescent="0.2">
      <c r="E94539" s="88"/>
    </row>
    <row r="94540" spans="5:5" x14ac:dyDescent="0.2">
      <c r="E94540" s="88"/>
    </row>
    <row r="94541" spans="5:5" x14ac:dyDescent="0.2">
      <c r="E94541" s="88"/>
    </row>
    <row r="94542" spans="5:5" x14ac:dyDescent="0.2">
      <c r="E94542" s="88"/>
    </row>
    <row r="94543" spans="5:5" x14ac:dyDescent="0.2">
      <c r="E94543" s="88"/>
    </row>
    <row r="94544" spans="5:5" x14ac:dyDescent="0.2">
      <c r="E94544" s="88"/>
    </row>
    <row r="94545" spans="5:5" x14ac:dyDescent="0.2">
      <c r="E94545" s="88"/>
    </row>
    <row r="94546" spans="5:5" x14ac:dyDescent="0.2">
      <c r="E94546" s="88"/>
    </row>
    <row r="94547" spans="5:5" x14ac:dyDescent="0.2">
      <c r="E94547" s="88"/>
    </row>
    <row r="94548" spans="5:5" x14ac:dyDescent="0.2">
      <c r="E94548" s="88"/>
    </row>
    <row r="94549" spans="5:5" x14ac:dyDescent="0.2">
      <c r="E94549" s="88"/>
    </row>
    <row r="94550" spans="5:5" x14ac:dyDescent="0.2">
      <c r="E94550" s="88"/>
    </row>
    <row r="94551" spans="5:5" x14ac:dyDescent="0.2">
      <c r="E94551" s="88"/>
    </row>
    <row r="94552" spans="5:5" x14ac:dyDescent="0.2">
      <c r="E94552" s="88"/>
    </row>
    <row r="94553" spans="5:5" x14ac:dyDescent="0.2">
      <c r="E94553" s="88"/>
    </row>
    <row r="94554" spans="5:5" x14ac:dyDescent="0.2">
      <c r="E94554" s="88"/>
    </row>
    <row r="94555" spans="5:5" x14ac:dyDescent="0.2">
      <c r="E94555" s="88"/>
    </row>
    <row r="94556" spans="5:5" x14ac:dyDescent="0.2">
      <c r="E94556" s="88"/>
    </row>
    <row r="94557" spans="5:5" x14ac:dyDescent="0.2">
      <c r="E94557" s="88"/>
    </row>
    <row r="94558" spans="5:5" x14ac:dyDescent="0.2">
      <c r="E94558" s="88"/>
    </row>
    <row r="94559" spans="5:5" x14ac:dyDescent="0.2">
      <c r="E94559" s="88"/>
    </row>
    <row r="94560" spans="5:5" x14ac:dyDescent="0.2">
      <c r="E94560" s="88"/>
    </row>
    <row r="94561" spans="5:5" x14ac:dyDescent="0.2">
      <c r="E94561" s="88"/>
    </row>
    <row r="94562" spans="5:5" x14ac:dyDescent="0.2">
      <c r="E94562" s="88"/>
    </row>
    <row r="94563" spans="5:5" x14ac:dyDescent="0.2">
      <c r="E94563" s="88"/>
    </row>
    <row r="94564" spans="5:5" x14ac:dyDescent="0.2">
      <c r="E94564" s="88"/>
    </row>
    <row r="94565" spans="5:5" x14ac:dyDescent="0.2">
      <c r="E94565" s="88"/>
    </row>
    <row r="94566" spans="5:5" x14ac:dyDescent="0.2">
      <c r="E94566" s="88"/>
    </row>
    <row r="94567" spans="5:5" x14ac:dyDescent="0.2">
      <c r="E94567" s="88"/>
    </row>
    <row r="94568" spans="5:5" x14ac:dyDescent="0.2">
      <c r="E94568" s="88"/>
    </row>
    <row r="94569" spans="5:5" x14ac:dyDescent="0.2">
      <c r="E94569" s="88"/>
    </row>
    <row r="94570" spans="5:5" x14ac:dyDescent="0.2">
      <c r="E94570" s="88"/>
    </row>
    <row r="94571" spans="5:5" x14ac:dyDescent="0.2">
      <c r="E94571" s="88"/>
    </row>
    <row r="94572" spans="5:5" x14ac:dyDescent="0.2">
      <c r="E94572" s="88"/>
    </row>
    <row r="94573" spans="5:5" x14ac:dyDescent="0.2">
      <c r="E94573" s="88"/>
    </row>
    <row r="94574" spans="5:5" x14ac:dyDescent="0.2">
      <c r="E94574" s="88"/>
    </row>
    <row r="94575" spans="5:5" x14ac:dyDescent="0.2">
      <c r="E94575" s="88"/>
    </row>
    <row r="94576" spans="5:5" x14ac:dyDescent="0.2">
      <c r="E94576" s="88"/>
    </row>
    <row r="94577" spans="5:5" x14ac:dyDescent="0.2">
      <c r="E94577" s="88"/>
    </row>
    <row r="94578" spans="5:5" x14ac:dyDescent="0.2">
      <c r="E94578" s="88"/>
    </row>
    <row r="94579" spans="5:5" x14ac:dyDescent="0.2">
      <c r="E94579" s="88"/>
    </row>
    <row r="94580" spans="5:5" x14ac:dyDescent="0.2">
      <c r="E94580" s="88"/>
    </row>
    <row r="94581" spans="5:5" x14ac:dyDescent="0.2">
      <c r="E94581" s="88"/>
    </row>
    <row r="94582" spans="5:5" x14ac:dyDescent="0.2">
      <c r="E94582" s="88"/>
    </row>
    <row r="94583" spans="5:5" x14ac:dyDescent="0.2">
      <c r="E94583" s="88"/>
    </row>
    <row r="94584" spans="5:5" x14ac:dyDescent="0.2">
      <c r="E94584" s="88"/>
    </row>
    <row r="94585" spans="5:5" x14ac:dyDescent="0.2">
      <c r="E94585" s="88"/>
    </row>
    <row r="94586" spans="5:5" x14ac:dyDescent="0.2">
      <c r="E94586" s="88"/>
    </row>
    <row r="94587" spans="5:5" x14ac:dyDescent="0.2">
      <c r="E94587" s="88"/>
    </row>
    <row r="94588" spans="5:5" x14ac:dyDescent="0.2">
      <c r="E94588" s="88"/>
    </row>
    <row r="94589" spans="5:5" x14ac:dyDescent="0.2">
      <c r="E94589" s="88"/>
    </row>
    <row r="94590" spans="5:5" x14ac:dyDescent="0.2">
      <c r="E94590" s="88"/>
    </row>
    <row r="94591" spans="5:5" x14ac:dyDescent="0.2">
      <c r="E94591" s="88"/>
    </row>
    <row r="94592" spans="5:5" x14ac:dyDescent="0.2">
      <c r="E94592" s="88"/>
    </row>
    <row r="94593" spans="5:5" x14ac:dyDescent="0.2">
      <c r="E94593" s="88"/>
    </row>
    <row r="94594" spans="5:5" x14ac:dyDescent="0.2">
      <c r="E94594" s="88"/>
    </row>
    <row r="94595" spans="5:5" x14ac:dyDescent="0.2">
      <c r="E94595" s="88"/>
    </row>
    <row r="94596" spans="5:5" x14ac:dyDescent="0.2">
      <c r="E94596" s="88"/>
    </row>
    <row r="94597" spans="5:5" x14ac:dyDescent="0.2">
      <c r="E94597" s="88"/>
    </row>
    <row r="94598" spans="5:5" x14ac:dyDescent="0.2">
      <c r="E94598" s="88"/>
    </row>
    <row r="94599" spans="5:5" x14ac:dyDescent="0.2">
      <c r="E94599" s="88"/>
    </row>
    <row r="94600" spans="5:5" x14ac:dyDescent="0.2">
      <c r="E94600" s="88"/>
    </row>
    <row r="94601" spans="5:5" x14ac:dyDescent="0.2">
      <c r="E94601" s="88"/>
    </row>
    <row r="94602" spans="5:5" x14ac:dyDescent="0.2">
      <c r="E94602" s="88"/>
    </row>
    <row r="94603" spans="5:5" x14ac:dyDescent="0.2">
      <c r="E94603" s="88"/>
    </row>
    <row r="94604" spans="5:5" x14ac:dyDescent="0.2">
      <c r="E94604" s="88"/>
    </row>
    <row r="94605" spans="5:5" x14ac:dyDescent="0.2">
      <c r="E94605" s="88"/>
    </row>
    <row r="94606" spans="5:5" x14ac:dyDescent="0.2">
      <c r="E94606" s="88"/>
    </row>
    <row r="94607" spans="5:5" x14ac:dyDescent="0.2">
      <c r="E94607" s="88"/>
    </row>
    <row r="94608" spans="5:5" x14ac:dyDescent="0.2">
      <c r="E94608" s="88"/>
    </row>
    <row r="94609" spans="5:5" x14ac:dyDescent="0.2">
      <c r="E94609" s="88"/>
    </row>
    <row r="94610" spans="5:5" x14ac:dyDescent="0.2">
      <c r="E94610" s="88"/>
    </row>
    <row r="94611" spans="5:5" x14ac:dyDescent="0.2">
      <c r="E94611" s="88"/>
    </row>
    <row r="94612" spans="5:5" x14ac:dyDescent="0.2">
      <c r="E94612" s="88"/>
    </row>
    <row r="94613" spans="5:5" x14ac:dyDescent="0.2">
      <c r="E94613" s="88"/>
    </row>
    <row r="94614" spans="5:5" x14ac:dyDescent="0.2">
      <c r="E94614" s="88"/>
    </row>
    <row r="94615" spans="5:5" x14ac:dyDescent="0.2">
      <c r="E94615" s="88"/>
    </row>
    <row r="94616" spans="5:5" x14ac:dyDescent="0.2">
      <c r="E94616" s="88"/>
    </row>
    <row r="94617" spans="5:5" x14ac:dyDescent="0.2">
      <c r="E94617" s="88"/>
    </row>
    <row r="94618" spans="5:5" x14ac:dyDescent="0.2">
      <c r="E94618" s="88"/>
    </row>
    <row r="94619" spans="5:5" x14ac:dyDescent="0.2">
      <c r="E94619" s="88"/>
    </row>
    <row r="94620" spans="5:5" x14ac:dyDescent="0.2">
      <c r="E94620" s="88"/>
    </row>
    <row r="94621" spans="5:5" x14ac:dyDescent="0.2">
      <c r="E94621" s="88"/>
    </row>
    <row r="94622" spans="5:5" x14ac:dyDescent="0.2">
      <c r="E94622" s="88"/>
    </row>
    <row r="94623" spans="5:5" x14ac:dyDescent="0.2">
      <c r="E94623" s="88"/>
    </row>
    <row r="94624" spans="5:5" x14ac:dyDescent="0.2">
      <c r="E94624" s="88"/>
    </row>
    <row r="94625" spans="5:5" x14ac:dyDescent="0.2">
      <c r="E94625" s="88"/>
    </row>
    <row r="94626" spans="5:5" x14ac:dyDescent="0.2">
      <c r="E94626" s="88"/>
    </row>
    <row r="94627" spans="5:5" x14ac:dyDescent="0.2">
      <c r="E94627" s="88"/>
    </row>
    <row r="94628" spans="5:5" x14ac:dyDescent="0.2">
      <c r="E94628" s="88"/>
    </row>
    <row r="94629" spans="5:5" x14ac:dyDescent="0.2">
      <c r="E94629" s="88"/>
    </row>
    <row r="94630" spans="5:5" x14ac:dyDescent="0.2">
      <c r="E94630" s="88"/>
    </row>
    <row r="94631" spans="5:5" x14ac:dyDescent="0.2">
      <c r="E94631" s="88"/>
    </row>
    <row r="94632" spans="5:5" x14ac:dyDescent="0.2">
      <c r="E94632" s="88"/>
    </row>
    <row r="94633" spans="5:5" x14ac:dyDescent="0.2">
      <c r="E94633" s="88"/>
    </row>
    <row r="94634" spans="5:5" x14ac:dyDescent="0.2">
      <c r="E94634" s="88"/>
    </row>
    <row r="94635" spans="5:5" x14ac:dyDescent="0.2">
      <c r="E94635" s="88"/>
    </row>
    <row r="94636" spans="5:5" x14ac:dyDescent="0.2">
      <c r="E94636" s="88"/>
    </row>
    <row r="94637" spans="5:5" x14ac:dyDescent="0.2">
      <c r="E94637" s="88"/>
    </row>
    <row r="94638" spans="5:5" x14ac:dyDescent="0.2">
      <c r="E94638" s="88"/>
    </row>
    <row r="94639" spans="5:5" x14ac:dyDescent="0.2">
      <c r="E94639" s="88"/>
    </row>
    <row r="94640" spans="5:5" x14ac:dyDescent="0.2">
      <c r="E94640" s="88"/>
    </row>
    <row r="94641" spans="5:5" x14ac:dyDescent="0.2">
      <c r="E94641" s="88"/>
    </row>
    <row r="94642" spans="5:5" x14ac:dyDescent="0.2">
      <c r="E94642" s="88"/>
    </row>
    <row r="94643" spans="5:5" x14ac:dyDescent="0.2">
      <c r="E94643" s="88"/>
    </row>
    <row r="94644" spans="5:5" x14ac:dyDescent="0.2">
      <c r="E94644" s="88"/>
    </row>
    <row r="94645" spans="5:5" x14ac:dyDescent="0.2">
      <c r="E94645" s="88"/>
    </row>
    <row r="94646" spans="5:5" x14ac:dyDescent="0.2">
      <c r="E94646" s="88"/>
    </row>
    <row r="94647" spans="5:5" x14ac:dyDescent="0.2">
      <c r="E94647" s="88"/>
    </row>
    <row r="94648" spans="5:5" x14ac:dyDescent="0.2">
      <c r="E94648" s="88"/>
    </row>
    <row r="94649" spans="5:5" x14ac:dyDescent="0.2">
      <c r="E94649" s="88"/>
    </row>
    <row r="94650" spans="5:5" x14ac:dyDescent="0.2">
      <c r="E94650" s="88"/>
    </row>
    <row r="94651" spans="5:5" x14ac:dyDescent="0.2">
      <c r="E94651" s="88"/>
    </row>
    <row r="94652" spans="5:5" x14ac:dyDescent="0.2">
      <c r="E94652" s="88"/>
    </row>
    <row r="94653" spans="5:5" x14ac:dyDescent="0.2">
      <c r="E94653" s="88"/>
    </row>
    <row r="94654" spans="5:5" x14ac:dyDescent="0.2">
      <c r="E94654" s="88"/>
    </row>
    <row r="94655" spans="5:5" x14ac:dyDescent="0.2">
      <c r="E94655" s="88"/>
    </row>
    <row r="94656" spans="5:5" x14ac:dyDescent="0.2">
      <c r="E94656" s="88"/>
    </row>
    <row r="94657" spans="5:5" x14ac:dyDescent="0.2">
      <c r="E94657" s="88"/>
    </row>
    <row r="94658" spans="5:5" x14ac:dyDescent="0.2">
      <c r="E94658" s="88"/>
    </row>
    <row r="94659" spans="5:5" x14ac:dyDescent="0.2">
      <c r="E94659" s="88"/>
    </row>
    <row r="94660" spans="5:5" x14ac:dyDescent="0.2">
      <c r="E94660" s="88"/>
    </row>
    <row r="94661" spans="5:5" x14ac:dyDescent="0.2">
      <c r="E94661" s="88"/>
    </row>
    <row r="94662" spans="5:5" x14ac:dyDescent="0.2">
      <c r="E94662" s="88"/>
    </row>
    <row r="94663" spans="5:5" x14ac:dyDescent="0.2">
      <c r="E94663" s="88"/>
    </row>
    <row r="94664" spans="5:5" x14ac:dyDescent="0.2">
      <c r="E94664" s="88"/>
    </row>
    <row r="94665" spans="5:5" x14ac:dyDescent="0.2">
      <c r="E94665" s="88"/>
    </row>
    <row r="94666" spans="5:5" x14ac:dyDescent="0.2">
      <c r="E94666" s="88"/>
    </row>
    <row r="94667" spans="5:5" x14ac:dyDescent="0.2">
      <c r="E94667" s="88"/>
    </row>
    <row r="94668" spans="5:5" x14ac:dyDescent="0.2">
      <c r="E94668" s="88"/>
    </row>
    <row r="94669" spans="5:5" x14ac:dyDescent="0.2">
      <c r="E94669" s="88"/>
    </row>
    <row r="94670" spans="5:5" x14ac:dyDescent="0.2">
      <c r="E94670" s="88"/>
    </row>
    <row r="94671" spans="5:5" x14ac:dyDescent="0.2">
      <c r="E94671" s="88"/>
    </row>
    <row r="94672" spans="5:5" x14ac:dyDescent="0.2">
      <c r="E94672" s="88"/>
    </row>
    <row r="94673" spans="5:5" x14ac:dyDescent="0.2">
      <c r="E94673" s="88"/>
    </row>
    <row r="94674" spans="5:5" x14ac:dyDescent="0.2">
      <c r="E94674" s="88"/>
    </row>
    <row r="94675" spans="5:5" x14ac:dyDescent="0.2">
      <c r="E94675" s="88"/>
    </row>
    <row r="94676" spans="5:5" x14ac:dyDescent="0.2">
      <c r="E94676" s="88"/>
    </row>
    <row r="94677" spans="5:5" x14ac:dyDescent="0.2">
      <c r="E94677" s="88"/>
    </row>
    <row r="94678" spans="5:5" x14ac:dyDescent="0.2">
      <c r="E94678" s="88"/>
    </row>
    <row r="94679" spans="5:5" x14ac:dyDescent="0.2">
      <c r="E94679" s="88"/>
    </row>
    <row r="94680" spans="5:5" x14ac:dyDescent="0.2">
      <c r="E94680" s="88"/>
    </row>
    <row r="94681" spans="5:5" x14ac:dyDescent="0.2">
      <c r="E94681" s="88"/>
    </row>
    <row r="94682" spans="5:5" x14ac:dyDescent="0.2">
      <c r="E94682" s="88"/>
    </row>
    <row r="94683" spans="5:5" x14ac:dyDescent="0.2">
      <c r="E94683" s="88"/>
    </row>
    <row r="94684" spans="5:5" x14ac:dyDescent="0.2">
      <c r="E94684" s="88"/>
    </row>
    <row r="94685" spans="5:5" x14ac:dyDescent="0.2">
      <c r="E94685" s="88"/>
    </row>
    <row r="94686" spans="5:5" x14ac:dyDescent="0.2">
      <c r="E94686" s="88"/>
    </row>
    <row r="94687" spans="5:5" x14ac:dyDescent="0.2">
      <c r="E94687" s="88"/>
    </row>
    <row r="94688" spans="5:5" x14ac:dyDescent="0.2">
      <c r="E94688" s="88"/>
    </row>
    <row r="94689" spans="5:5" x14ac:dyDescent="0.2">
      <c r="E94689" s="88"/>
    </row>
    <row r="94690" spans="5:5" x14ac:dyDescent="0.2">
      <c r="E94690" s="88"/>
    </row>
    <row r="94691" spans="5:5" x14ac:dyDescent="0.2">
      <c r="E94691" s="88"/>
    </row>
    <row r="94692" spans="5:5" x14ac:dyDescent="0.2">
      <c r="E94692" s="88"/>
    </row>
    <row r="94693" spans="5:5" x14ac:dyDescent="0.2">
      <c r="E94693" s="88"/>
    </row>
    <row r="94694" spans="5:5" x14ac:dyDescent="0.2">
      <c r="E94694" s="88"/>
    </row>
    <row r="94695" spans="5:5" x14ac:dyDescent="0.2">
      <c r="E94695" s="88"/>
    </row>
    <row r="94696" spans="5:5" x14ac:dyDescent="0.2">
      <c r="E94696" s="88"/>
    </row>
    <row r="94697" spans="5:5" x14ac:dyDescent="0.2">
      <c r="E94697" s="88"/>
    </row>
    <row r="94698" spans="5:5" x14ac:dyDescent="0.2">
      <c r="E94698" s="88"/>
    </row>
    <row r="94699" spans="5:5" x14ac:dyDescent="0.2">
      <c r="E94699" s="88"/>
    </row>
    <row r="94700" spans="5:5" x14ac:dyDescent="0.2">
      <c r="E94700" s="88"/>
    </row>
    <row r="94701" spans="5:5" x14ac:dyDescent="0.2">
      <c r="E94701" s="88"/>
    </row>
    <row r="94702" spans="5:5" x14ac:dyDescent="0.2">
      <c r="E94702" s="88"/>
    </row>
    <row r="94703" spans="5:5" x14ac:dyDescent="0.2">
      <c r="E94703" s="88"/>
    </row>
    <row r="94704" spans="5:5" x14ac:dyDescent="0.2">
      <c r="E94704" s="88"/>
    </row>
    <row r="94705" spans="5:5" x14ac:dyDescent="0.2">
      <c r="E94705" s="88"/>
    </row>
    <row r="94706" spans="5:5" x14ac:dyDescent="0.2">
      <c r="E94706" s="88"/>
    </row>
    <row r="94707" spans="5:5" x14ac:dyDescent="0.2">
      <c r="E94707" s="88"/>
    </row>
    <row r="94708" spans="5:5" x14ac:dyDescent="0.2">
      <c r="E94708" s="88"/>
    </row>
    <row r="94709" spans="5:5" x14ac:dyDescent="0.2">
      <c r="E94709" s="88"/>
    </row>
    <row r="94710" spans="5:5" x14ac:dyDescent="0.2">
      <c r="E94710" s="88"/>
    </row>
    <row r="94711" spans="5:5" x14ac:dyDescent="0.2">
      <c r="E94711" s="88"/>
    </row>
    <row r="94712" spans="5:5" x14ac:dyDescent="0.2">
      <c r="E94712" s="88"/>
    </row>
    <row r="94713" spans="5:5" x14ac:dyDescent="0.2">
      <c r="E94713" s="88"/>
    </row>
    <row r="94714" spans="5:5" x14ac:dyDescent="0.2">
      <c r="E94714" s="88"/>
    </row>
    <row r="94715" spans="5:5" x14ac:dyDescent="0.2">
      <c r="E94715" s="88"/>
    </row>
    <row r="94716" spans="5:5" x14ac:dyDescent="0.2">
      <c r="E94716" s="88"/>
    </row>
    <row r="94717" spans="5:5" x14ac:dyDescent="0.2">
      <c r="E94717" s="88"/>
    </row>
    <row r="94718" spans="5:5" x14ac:dyDescent="0.2">
      <c r="E94718" s="88"/>
    </row>
    <row r="94719" spans="5:5" x14ac:dyDescent="0.2">
      <c r="E94719" s="88"/>
    </row>
    <row r="94720" spans="5:5" x14ac:dyDescent="0.2">
      <c r="E94720" s="88"/>
    </row>
    <row r="94721" spans="5:5" x14ac:dyDescent="0.2">
      <c r="E94721" s="88"/>
    </row>
    <row r="94722" spans="5:5" x14ac:dyDescent="0.2">
      <c r="E94722" s="88"/>
    </row>
    <row r="94723" spans="5:5" x14ac:dyDescent="0.2">
      <c r="E94723" s="88"/>
    </row>
    <row r="94724" spans="5:5" x14ac:dyDescent="0.2">
      <c r="E94724" s="88"/>
    </row>
    <row r="94725" spans="5:5" x14ac:dyDescent="0.2">
      <c r="E94725" s="88"/>
    </row>
    <row r="94726" spans="5:5" x14ac:dyDescent="0.2">
      <c r="E94726" s="88"/>
    </row>
    <row r="94727" spans="5:5" x14ac:dyDescent="0.2">
      <c r="E94727" s="88"/>
    </row>
    <row r="94728" spans="5:5" x14ac:dyDescent="0.2">
      <c r="E94728" s="88"/>
    </row>
    <row r="94729" spans="5:5" x14ac:dyDescent="0.2">
      <c r="E94729" s="88"/>
    </row>
    <row r="94730" spans="5:5" x14ac:dyDescent="0.2">
      <c r="E94730" s="88"/>
    </row>
    <row r="94731" spans="5:5" x14ac:dyDescent="0.2">
      <c r="E94731" s="88"/>
    </row>
    <row r="94732" spans="5:5" x14ac:dyDescent="0.2">
      <c r="E94732" s="88"/>
    </row>
    <row r="94733" spans="5:5" x14ac:dyDescent="0.2">
      <c r="E94733" s="88"/>
    </row>
    <row r="94734" spans="5:5" x14ac:dyDescent="0.2">
      <c r="E94734" s="88"/>
    </row>
    <row r="94735" spans="5:5" x14ac:dyDescent="0.2">
      <c r="E94735" s="88"/>
    </row>
    <row r="94736" spans="5:5" x14ac:dyDescent="0.2">
      <c r="E94736" s="88"/>
    </row>
    <row r="94737" spans="5:5" x14ac:dyDescent="0.2">
      <c r="E94737" s="88"/>
    </row>
    <row r="94738" spans="5:5" x14ac:dyDescent="0.2">
      <c r="E94738" s="88"/>
    </row>
    <row r="94739" spans="5:5" x14ac:dyDescent="0.2">
      <c r="E94739" s="88"/>
    </row>
    <row r="94740" spans="5:5" x14ac:dyDescent="0.2">
      <c r="E94740" s="88"/>
    </row>
    <row r="94741" spans="5:5" x14ac:dyDescent="0.2">
      <c r="E94741" s="88"/>
    </row>
    <row r="94742" spans="5:5" x14ac:dyDescent="0.2">
      <c r="E94742" s="88"/>
    </row>
    <row r="94743" spans="5:5" x14ac:dyDescent="0.2">
      <c r="E94743" s="88"/>
    </row>
    <row r="94744" spans="5:5" x14ac:dyDescent="0.2">
      <c r="E94744" s="88"/>
    </row>
    <row r="94745" spans="5:5" x14ac:dyDescent="0.2">
      <c r="E94745" s="88"/>
    </row>
    <row r="94746" spans="5:5" x14ac:dyDescent="0.2">
      <c r="E94746" s="88"/>
    </row>
    <row r="94747" spans="5:5" x14ac:dyDescent="0.2">
      <c r="E94747" s="88"/>
    </row>
    <row r="94748" spans="5:5" x14ac:dyDescent="0.2">
      <c r="E94748" s="88"/>
    </row>
    <row r="94749" spans="5:5" x14ac:dyDescent="0.2">
      <c r="E94749" s="88"/>
    </row>
    <row r="94750" spans="5:5" x14ac:dyDescent="0.2">
      <c r="E94750" s="88"/>
    </row>
    <row r="94751" spans="5:5" x14ac:dyDescent="0.2">
      <c r="E94751" s="88"/>
    </row>
    <row r="94752" spans="5:5" x14ac:dyDescent="0.2">
      <c r="E94752" s="88"/>
    </row>
    <row r="94753" spans="5:5" x14ac:dyDescent="0.2">
      <c r="E94753" s="88"/>
    </row>
    <row r="94754" spans="5:5" x14ac:dyDescent="0.2">
      <c r="E94754" s="88"/>
    </row>
    <row r="94755" spans="5:5" x14ac:dyDescent="0.2">
      <c r="E94755" s="88"/>
    </row>
    <row r="94756" spans="5:5" x14ac:dyDescent="0.2">
      <c r="E94756" s="88"/>
    </row>
    <row r="94757" spans="5:5" x14ac:dyDescent="0.2">
      <c r="E94757" s="88"/>
    </row>
    <row r="94758" spans="5:5" x14ac:dyDescent="0.2">
      <c r="E94758" s="88"/>
    </row>
    <row r="94759" spans="5:5" x14ac:dyDescent="0.2">
      <c r="E94759" s="88"/>
    </row>
    <row r="94760" spans="5:5" x14ac:dyDescent="0.2">
      <c r="E94760" s="88"/>
    </row>
    <row r="94761" spans="5:5" x14ac:dyDescent="0.2">
      <c r="E94761" s="88"/>
    </row>
    <row r="94762" spans="5:5" x14ac:dyDescent="0.2">
      <c r="E94762" s="88"/>
    </row>
    <row r="94763" spans="5:5" x14ac:dyDescent="0.2">
      <c r="E94763" s="88"/>
    </row>
    <row r="94764" spans="5:5" x14ac:dyDescent="0.2">
      <c r="E94764" s="88"/>
    </row>
    <row r="94765" spans="5:5" x14ac:dyDescent="0.2">
      <c r="E94765" s="88"/>
    </row>
    <row r="94766" spans="5:5" x14ac:dyDescent="0.2">
      <c r="E94766" s="88"/>
    </row>
    <row r="94767" spans="5:5" x14ac:dyDescent="0.2">
      <c r="E94767" s="88"/>
    </row>
    <row r="94768" spans="5:5" x14ac:dyDescent="0.2">
      <c r="E94768" s="88"/>
    </row>
    <row r="94769" spans="5:5" x14ac:dyDescent="0.2">
      <c r="E94769" s="88"/>
    </row>
    <row r="94770" spans="5:5" x14ac:dyDescent="0.2">
      <c r="E94770" s="88"/>
    </row>
    <row r="94771" spans="5:5" x14ac:dyDescent="0.2">
      <c r="E94771" s="88"/>
    </row>
    <row r="94772" spans="5:5" x14ac:dyDescent="0.2">
      <c r="E94772" s="88"/>
    </row>
    <row r="94773" spans="5:5" x14ac:dyDescent="0.2">
      <c r="E94773" s="88"/>
    </row>
    <row r="94774" spans="5:5" x14ac:dyDescent="0.2">
      <c r="E94774" s="88"/>
    </row>
    <row r="94775" spans="5:5" x14ac:dyDescent="0.2">
      <c r="E94775" s="88"/>
    </row>
    <row r="94776" spans="5:5" x14ac:dyDescent="0.2">
      <c r="E94776" s="88"/>
    </row>
    <row r="94777" spans="5:5" x14ac:dyDescent="0.2">
      <c r="E94777" s="88"/>
    </row>
    <row r="94778" spans="5:5" x14ac:dyDescent="0.2">
      <c r="E94778" s="88"/>
    </row>
    <row r="94779" spans="5:5" x14ac:dyDescent="0.2">
      <c r="E94779" s="88"/>
    </row>
    <row r="94780" spans="5:5" x14ac:dyDescent="0.2">
      <c r="E94780" s="88"/>
    </row>
    <row r="94781" spans="5:5" x14ac:dyDescent="0.2">
      <c r="E94781" s="88"/>
    </row>
    <row r="94782" spans="5:5" x14ac:dyDescent="0.2">
      <c r="E94782" s="88"/>
    </row>
    <row r="94783" spans="5:5" x14ac:dyDescent="0.2">
      <c r="E94783" s="88"/>
    </row>
    <row r="94784" spans="5:5" x14ac:dyDescent="0.2">
      <c r="E94784" s="88"/>
    </row>
    <row r="94785" spans="5:5" x14ac:dyDescent="0.2">
      <c r="E94785" s="88"/>
    </row>
    <row r="94786" spans="5:5" x14ac:dyDescent="0.2">
      <c r="E94786" s="88"/>
    </row>
    <row r="94787" spans="5:5" x14ac:dyDescent="0.2">
      <c r="E94787" s="88"/>
    </row>
    <row r="94788" spans="5:5" x14ac:dyDescent="0.2">
      <c r="E94788" s="88"/>
    </row>
    <row r="94789" spans="5:5" x14ac:dyDescent="0.2">
      <c r="E94789" s="88"/>
    </row>
    <row r="94790" spans="5:5" x14ac:dyDescent="0.2">
      <c r="E94790" s="88"/>
    </row>
    <row r="94791" spans="5:5" x14ac:dyDescent="0.2">
      <c r="E94791" s="88"/>
    </row>
    <row r="94792" spans="5:5" x14ac:dyDescent="0.2">
      <c r="E94792" s="88"/>
    </row>
    <row r="94793" spans="5:5" x14ac:dyDescent="0.2">
      <c r="E94793" s="88"/>
    </row>
    <row r="94794" spans="5:5" x14ac:dyDescent="0.2">
      <c r="E94794" s="88"/>
    </row>
    <row r="94795" spans="5:5" x14ac:dyDescent="0.2">
      <c r="E94795" s="88"/>
    </row>
    <row r="94796" spans="5:5" x14ac:dyDescent="0.2">
      <c r="E94796" s="88"/>
    </row>
    <row r="94797" spans="5:5" x14ac:dyDescent="0.2">
      <c r="E94797" s="88"/>
    </row>
    <row r="94798" spans="5:5" x14ac:dyDescent="0.2">
      <c r="E94798" s="88"/>
    </row>
    <row r="94799" spans="5:5" x14ac:dyDescent="0.2">
      <c r="E94799" s="88"/>
    </row>
    <row r="94800" spans="5:5" x14ac:dyDescent="0.2">
      <c r="E94800" s="88"/>
    </row>
    <row r="94801" spans="5:5" x14ac:dyDescent="0.2">
      <c r="E94801" s="88"/>
    </row>
    <row r="94802" spans="5:5" x14ac:dyDescent="0.2">
      <c r="E94802" s="88"/>
    </row>
    <row r="94803" spans="5:5" x14ac:dyDescent="0.2">
      <c r="E94803" s="88"/>
    </row>
    <row r="94804" spans="5:5" x14ac:dyDescent="0.2">
      <c r="E94804" s="88"/>
    </row>
    <row r="94805" spans="5:5" x14ac:dyDescent="0.2">
      <c r="E94805" s="88"/>
    </row>
    <row r="94806" spans="5:5" x14ac:dyDescent="0.2">
      <c r="E94806" s="88"/>
    </row>
    <row r="94807" spans="5:5" x14ac:dyDescent="0.2">
      <c r="E94807" s="88"/>
    </row>
    <row r="94808" spans="5:5" x14ac:dyDescent="0.2">
      <c r="E94808" s="88"/>
    </row>
    <row r="94809" spans="5:5" x14ac:dyDescent="0.2">
      <c r="E94809" s="88"/>
    </row>
    <row r="94810" spans="5:5" x14ac:dyDescent="0.2">
      <c r="E94810" s="88"/>
    </row>
    <row r="94811" spans="5:5" x14ac:dyDescent="0.2">
      <c r="E94811" s="88"/>
    </row>
    <row r="94812" spans="5:5" x14ac:dyDescent="0.2">
      <c r="E94812" s="88"/>
    </row>
    <row r="94813" spans="5:5" x14ac:dyDescent="0.2">
      <c r="E94813" s="88"/>
    </row>
    <row r="94814" spans="5:5" x14ac:dyDescent="0.2">
      <c r="E94814" s="88"/>
    </row>
    <row r="94815" spans="5:5" x14ac:dyDescent="0.2">
      <c r="E94815" s="88"/>
    </row>
    <row r="94816" spans="5:5" x14ac:dyDescent="0.2">
      <c r="E94816" s="88"/>
    </row>
    <row r="94817" spans="5:5" x14ac:dyDescent="0.2">
      <c r="E94817" s="88"/>
    </row>
    <row r="94818" spans="5:5" x14ac:dyDescent="0.2">
      <c r="E94818" s="88"/>
    </row>
    <row r="94819" spans="5:5" x14ac:dyDescent="0.2">
      <c r="E94819" s="88"/>
    </row>
    <row r="94820" spans="5:5" x14ac:dyDescent="0.2">
      <c r="E94820" s="88"/>
    </row>
    <row r="94821" spans="5:5" x14ac:dyDescent="0.2">
      <c r="E94821" s="88"/>
    </row>
    <row r="94822" spans="5:5" x14ac:dyDescent="0.2">
      <c r="E94822" s="88"/>
    </row>
    <row r="94823" spans="5:5" x14ac:dyDescent="0.2">
      <c r="E94823" s="88"/>
    </row>
    <row r="94824" spans="5:5" x14ac:dyDescent="0.2">
      <c r="E94824" s="88"/>
    </row>
    <row r="94825" spans="5:5" x14ac:dyDescent="0.2">
      <c r="E94825" s="88"/>
    </row>
    <row r="94826" spans="5:5" x14ac:dyDescent="0.2">
      <c r="E94826" s="88"/>
    </row>
    <row r="94827" spans="5:5" x14ac:dyDescent="0.2">
      <c r="E94827" s="88"/>
    </row>
    <row r="94828" spans="5:5" x14ac:dyDescent="0.2">
      <c r="E94828" s="88"/>
    </row>
    <row r="94829" spans="5:5" x14ac:dyDescent="0.2">
      <c r="E94829" s="88"/>
    </row>
    <row r="94830" spans="5:5" x14ac:dyDescent="0.2">
      <c r="E94830" s="88"/>
    </row>
    <row r="94831" spans="5:5" x14ac:dyDescent="0.2">
      <c r="E94831" s="88"/>
    </row>
    <row r="94832" spans="5:5" x14ac:dyDescent="0.2">
      <c r="E94832" s="88"/>
    </row>
    <row r="94833" spans="5:5" x14ac:dyDescent="0.2">
      <c r="E94833" s="88"/>
    </row>
    <row r="94834" spans="5:5" x14ac:dyDescent="0.2">
      <c r="E94834" s="88"/>
    </row>
    <row r="94835" spans="5:5" x14ac:dyDescent="0.2">
      <c r="E94835" s="88"/>
    </row>
    <row r="94836" spans="5:5" x14ac:dyDescent="0.2">
      <c r="E94836" s="88"/>
    </row>
    <row r="94837" spans="5:5" x14ac:dyDescent="0.2">
      <c r="E94837" s="88"/>
    </row>
    <row r="94838" spans="5:5" x14ac:dyDescent="0.2">
      <c r="E94838" s="88"/>
    </row>
    <row r="94839" spans="5:5" x14ac:dyDescent="0.2">
      <c r="E94839" s="88"/>
    </row>
    <row r="94840" spans="5:5" x14ac:dyDescent="0.2">
      <c r="E94840" s="88"/>
    </row>
    <row r="94841" spans="5:5" x14ac:dyDescent="0.2">
      <c r="E94841" s="88"/>
    </row>
    <row r="94842" spans="5:5" x14ac:dyDescent="0.2">
      <c r="E94842" s="88"/>
    </row>
    <row r="94843" spans="5:5" x14ac:dyDescent="0.2">
      <c r="E94843" s="88"/>
    </row>
    <row r="94844" spans="5:5" x14ac:dyDescent="0.2">
      <c r="E94844" s="88"/>
    </row>
    <row r="94845" spans="5:5" x14ac:dyDescent="0.2">
      <c r="E94845" s="88"/>
    </row>
    <row r="94846" spans="5:5" x14ac:dyDescent="0.2">
      <c r="E94846" s="88"/>
    </row>
    <row r="94847" spans="5:5" x14ac:dyDescent="0.2">
      <c r="E94847" s="88"/>
    </row>
    <row r="94848" spans="5:5" x14ac:dyDescent="0.2">
      <c r="E94848" s="88"/>
    </row>
    <row r="94849" spans="5:5" x14ac:dyDescent="0.2">
      <c r="E94849" s="88"/>
    </row>
    <row r="94850" spans="5:5" x14ac:dyDescent="0.2">
      <c r="E94850" s="88"/>
    </row>
    <row r="94851" spans="5:5" x14ac:dyDescent="0.2">
      <c r="E94851" s="88"/>
    </row>
    <row r="94852" spans="5:5" x14ac:dyDescent="0.2">
      <c r="E94852" s="88"/>
    </row>
    <row r="94853" spans="5:5" x14ac:dyDescent="0.2">
      <c r="E94853" s="88"/>
    </row>
    <row r="94854" spans="5:5" x14ac:dyDescent="0.2">
      <c r="E94854" s="88"/>
    </row>
    <row r="94855" spans="5:5" x14ac:dyDescent="0.2">
      <c r="E94855" s="88"/>
    </row>
    <row r="94856" spans="5:5" x14ac:dyDescent="0.2">
      <c r="E94856" s="88"/>
    </row>
    <row r="94857" spans="5:5" x14ac:dyDescent="0.2">
      <c r="E94857" s="88"/>
    </row>
    <row r="94858" spans="5:5" x14ac:dyDescent="0.2">
      <c r="E94858" s="88"/>
    </row>
    <row r="94859" spans="5:5" x14ac:dyDescent="0.2">
      <c r="E94859" s="88"/>
    </row>
    <row r="94860" spans="5:5" x14ac:dyDescent="0.2">
      <c r="E94860" s="88"/>
    </row>
    <row r="94861" spans="5:5" x14ac:dyDescent="0.2">
      <c r="E94861" s="88"/>
    </row>
    <row r="94862" spans="5:5" x14ac:dyDescent="0.2">
      <c r="E94862" s="88"/>
    </row>
    <row r="94863" spans="5:5" x14ac:dyDescent="0.2">
      <c r="E94863" s="88"/>
    </row>
    <row r="94864" spans="5:5" x14ac:dyDescent="0.2">
      <c r="E94864" s="88"/>
    </row>
    <row r="94865" spans="5:5" x14ac:dyDescent="0.2">
      <c r="E94865" s="88"/>
    </row>
    <row r="94866" spans="5:5" x14ac:dyDescent="0.2">
      <c r="E94866" s="88"/>
    </row>
    <row r="94867" spans="5:5" x14ac:dyDescent="0.2">
      <c r="E94867" s="88"/>
    </row>
    <row r="94868" spans="5:5" x14ac:dyDescent="0.2">
      <c r="E94868" s="88"/>
    </row>
    <row r="94869" spans="5:5" x14ac:dyDescent="0.2">
      <c r="E94869" s="88"/>
    </row>
    <row r="94870" spans="5:5" x14ac:dyDescent="0.2">
      <c r="E94870" s="88"/>
    </row>
    <row r="94871" spans="5:5" x14ac:dyDescent="0.2">
      <c r="E94871" s="88"/>
    </row>
    <row r="94872" spans="5:5" x14ac:dyDescent="0.2">
      <c r="E94872" s="88"/>
    </row>
    <row r="94873" spans="5:5" x14ac:dyDescent="0.2">
      <c r="E94873" s="88"/>
    </row>
    <row r="94874" spans="5:5" x14ac:dyDescent="0.2">
      <c r="E94874" s="88"/>
    </row>
    <row r="94875" spans="5:5" x14ac:dyDescent="0.2">
      <c r="E94875" s="88"/>
    </row>
    <row r="94876" spans="5:5" x14ac:dyDescent="0.2">
      <c r="E94876" s="88"/>
    </row>
    <row r="94877" spans="5:5" x14ac:dyDescent="0.2">
      <c r="E94877" s="88"/>
    </row>
    <row r="94878" spans="5:5" x14ac:dyDescent="0.2">
      <c r="E94878" s="88"/>
    </row>
    <row r="94879" spans="5:5" x14ac:dyDescent="0.2">
      <c r="E94879" s="88"/>
    </row>
    <row r="94880" spans="5:5" x14ac:dyDescent="0.2">
      <c r="E94880" s="88"/>
    </row>
    <row r="94881" spans="5:5" x14ac:dyDescent="0.2">
      <c r="E94881" s="88"/>
    </row>
    <row r="94882" spans="5:5" x14ac:dyDescent="0.2">
      <c r="E94882" s="88"/>
    </row>
    <row r="94883" spans="5:5" x14ac:dyDescent="0.2">
      <c r="E94883" s="88"/>
    </row>
    <row r="94884" spans="5:5" x14ac:dyDescent="0.2">
      <c r="E94884" s="88"/>
    </row>
    <row r="94885" spans="5:5" x14ac:dyDescent="0.2">
      <c r="E94885" s="88"/>
    </row>
    <row r="94886" spans="5:5" x14ac:dyDescent="0.2">
      <c r="E94886" s="88"/>
    </row>
    <row r="94887" spans="5:5" x14ac:dyDescent="0.2">
      <c r="E94887" s="88"/>
    </row>
    <row r="94888" spans="5:5" x14ac:dyDescent="0.2">
      <c r="E94888" s="88"/>
    </row>
    <row r="94889" spans="5:5" x14ac:dyDescent="0.2">
      <c r="E94889" s="88"/>
    </row>
    <row r="94890" spans="5:5" x14ac:dyDescent="0.2">
      <c r="E94890" s="88"/>
    </row>
    <row r="94891" spans="5:5" x14ac:dyDescent="0.2">
      <c r="E94891" s="88"/>
    </row>
    <row r="94892" spans="5:5" x14ac:dyDescent="0.2">
      <c r="E94892" s="88"/>
    </row>
    <row r="94893" spans="5:5" x14ac:dyDescent="0.2">
      <c r="E94893" s="88"/>
    </row>
    <row r="94894" spans="5:5" x14ac:dyDescent="0.2">
      <c r="E94894" s="88"/>
    </row>
    <row r="94895" spans="5:5" x14ac:dyDescent="0.2">
      <c r="E94895" s="88"/>
    </row>
    <row r="94896" spans="5:5" x14ac:dyDescent="0.2">
      <c r="E94896" s="88"/>
    </row>
    <row r="94897" spans="5:5" x14ac:dyDescent="0.2">
      <c r="E94897" s="88"/>
    </row>
    <row r="94898" spans="5:5" x14ac:dyDescent="0.2">
      <c r="E94898" s="88"/>
    </row>
    <row r="94899" spans="5:5" x14ac:dyDescent="0.2">
      <c r="E94899" s="88"/>
    </row>
    <row r="94900" spans="5:5" x14ac:dyDescent="0.2">
      <c r="E94900" s="88"/>
    </row>
    <row r="94901" spans="5:5" x14ac:dyDescent="0.2">
      <c r="E94901" s="88"/>
    </row>
    <row r="94902" spans="5:5" x14ac:dyDescent="0.2">
      <c r="E94902" s="88"/>
    </row>
    <row r="94903" spans="5:5" x14ac:dyDescent="0.2">
      <c r="E94903" s="88"/>
    </row>
    <row r="94904" spans="5:5" x14ac:dyDescent="0.2">
      <c r="E94904" s="88"/>
    </row>
    <row r="94905" spans="5:5" x14ac:dyDescent="0.2">
      <c r="E94905" s="88"/>
    </row>
    <row r="94906" spans="5:5" x14ac:dyDescent="0.2">
      <c r="E94906" s="88"/>
    </row>
    <row r="94907" spans="5:5" x14ac:dyDescent="0.2">
      <c r="E94907" s="88"/>
    </row>
    <row r="94908" spans="5:5" x14ac:dyDescent="0.2">
      <c r="E94908" s="88"/>
    </row>
    <row r="94909" spans="5:5" x14ac:dyDescent="0.2">
      <c r="E94909" s="88"/>
    </row>
    <row r="94910" spans="5:5" x14ac:dyDescent="0.2">
      <c r="E94910" s="88"/>
    </row>
    <row r="94911" spans="5:5" x14ac:dyDescent="0.2">
      <c r="E94911" s="88"/>
    </row>
    <row r="94912" spans="5:5" x14ac:dyDescent="0.2">
      <c r="E94912" s="88"/>
    </row>
    <row r="94913" spans="5:5" x14ac:dyDescent="0.2">
      <c r="E94913" s="88"/>
    </row>
    <row r="94914" spans="5:5" x14ac:dyDescent="0.2">
      <c r="E94914" s="88"/>
    </row>
    <row r="94915" spans="5:5" x14ac:dyDescent="0.2">
      <c r="E94915" s="88"/>
    </row>
    <row r="94916" spans="5:5" x14ac:dyDescent="0.2">
      <c r="E94916" s="88"/>
    </row>
    <row r="94917" spans="5:5" x14ac:dyDescent="0.2">
      <c r="E94917" s="88"/>
    </row>
    <row r="94918" spans="5:5" x14ac:dyDescent="0.2">
      <c r="E94918" s="88"/>
    </row>
    <row r="94919" spans="5:5" x14ac:dyDescent="0.2">
      <c r="E94919" s="88"/>
    </row>
    <row r="94920" spans="5:5" x14ac:dyDescent="0.2">
      <c r="E94920" s="88"/>
    </row>
    <row r="94921" spans="5:5" x14ac:dyDescent="0.2">
      <c r="E94921" s="88"/>
    </row>
    <row r="94922" spans="5:5" x14ac:dyDescent="0.2">
      <c r="E94922" s="88"/>
    </row>
    <row r="94923" spans="5:5" x14ac:dyDescent="0.2">
      <c r="E94923" s="88"/>
    </row>
    <row r="94924" spans="5:5" x14ac:dyDescent="0.2">
      <c r="E94924" s="88"/>
    </row>
    <row r="94925" spans="5:5" x14ac:dyDescent="0.2">
      <c r="E94925" s="88"/>
    </row>
    <row r="94926" spans="5:5" x14ac:dyDescent="0.2">
      <c r="E94926" s="88"/>
    </row>
    <row r="94927" spans="5:5" x14ac:dyDescent="0.2">
      <c r="E94927" s="88"/>
    </row>
    <row r="94928" spans="5:5" x14ac:dyDescent="0.2">
      <c r="E94928" s="88"/>
    </row>
    <row r="94929" spans="5:5" x14ac:dyDescent="0.2">
      <c r="E94929" s="88"/>
    </row>
    <row r="94930" spans="5:5" x14ac:dyDescent="0.2">
      <c r="E94930" s="88"/>
    </row>
    <row r="94931" spans="5:5" x14ac:dyDescent="0.2">
      <c r="E94931" s="88"/>
    </row>
    <row r="94932" spans="5:5" x14ac:dyDescent="0.2">
      <c r="E94932" s="88"/>
    </row>
    <row r="94933" spans="5:5" x14ac:dyDescent="0.2">
      <c r="E94933" s="88"/>
    </row>
    <row r="94934" spans="5:5" x14ac:dyDescent="0.2">
      <c r="E94934" s="88"/>
    </row>
    <row r="94935" spans="5:5" x14ac:dyDescent="0.2">
      <c r="E94935" s="88"/>
    </row>
    <row r="94936" spans="5:5" x14ac:dyDescent="0.2">
      <c r="E94936" s="88"/>
    </row>
    <row r="94937" spans="5:5" x14ac:dyDescent="0.2">
      <c r="E94937" s="88"/>
    </row>
    <row r="94938" spans="5:5" x14ac:dyDescent="0.2">
      <c r="E94938" s="88"/>
    </row>
    <row r="94939" spans="5:5" x14ac:dyDescent="0.2">
      <c r="E94939" s="88"/>
    </row>
    <row r="94940" spans="5:5" x14ac:dyDescent="0.2">
      <c r="E94940" s="88"/>
    </row>
    <row r="94941" spans="5:5" x14ac:dyDescent="0.2">
      <c r="E94941" s="88"/>
    </row>
    <row r="94942" spans="5:5" x14ac:dyDescent="0.2">
      <c r="E94942" s="88"/>
    </row>
    <row r="94943" spans="5:5" x14ac:dyDescent="0.2">
      <c r="E94943" s="88"/>
    </row>
    <row r="94944" spans="5:5" x14ac:dyDescent="0.2">
      <c r="E94944" s="88"/>
    </row>
    <row r="94945" spans="5:5" x14ac:dyDescent="0.2">
      <c r="E94945" s="88"/>
    </row>
    <row r="94946" spans="5:5" x14ac:dyDescent="0.2">
      <c r="E94946" s="88"/>
    </row>
    <row r="94947" spans="5:5" x14ac:dyDescent="0.2">
      <c r="E94947" s="88"/>
    </row>
    <row r="94948" spans="5:5" x14ac:dyDescent="0.2">
      <c r="E94948" s="88"/>
    </row>
    <row r="94949" spans="5:5" x14ac:dyDescent="0.2">
      <c r="E94949" s="88"/>
    </row>
    <row r="94950" spans="5:5" x14ac:dyDescent="0.2">
      <c r="E94950" s="88"/>
    </row>
    <row r="94951" spans="5:5" x14ac:dyDescent="0.2">
      <c r="E94951" s="88"/>
    </row>
    <row r="94952" spans="5:5" x14ac:dyDescent="0.2">
      <c r="E94952" s="88"/>
    </row>
    <row r="94953" spans="5:5" x14ac:dyDescent="0.2">
      <c r="E94953" s="88"/>
    </row>
    <row r="94954" spans="5:5" x14ac:dyDescent="0.2">
      <c r="E94954" s="88"/>
    </row>
    <row r="94955" spans="5:5" x14ac:dyDescent="0.2">
      <c r="E94955" s="88"/>
    </row>
    <row r="94956" spans="5:5" x14ac:dyDescent="0.2">
      <c r="E94956" s="88"/>
    </row>
    <row r="94957" spans="5:5" x14ac:dyDescent="0.2">
      <c r="E94957" s="88"/>
    </row>
    <row r="94958" spans="5:5" x14ac:dyDescent="0.2">
      <c r="E94958" s="88"/>
    </row>
    <row r="94959" spans="5:5" x14ac:dyDescent="0.2">
      <c r="E94959" s="88"/>
    </row>
    <row r="94960" spans="5:5" x14ac:dyDescent="0.2">
      <c r="E94960" s="88"/>
    </row>
    <row r="94961" spans="5:5" x14ac:dyDescent="0.2">
      <c r="E94961" s="88"/>
    </row>
    <row r="94962" spans="5:5" x14ac:dyDescent="0.2">
      <c r="E94962" s="88"/>
    </row>
    <row r="94963" spans="5:5" x14ac:dyDescent="0.2">
      <c r="E94963" s="88"/>
    </row>
    <row r="94964" spans="5:5" x14ac:dyDescent="0.2">
      <c r="E94964" s="88"/>
    </row>
    <row r="94965" spans="5:5" x14ac:dyDescent="0.2">
      <c r="E94965" s="88"/>
    </row>
    <row r="94966" spans="5:5" x14ac:dyDescent="0.2">
      <c r="E94966" s="88"/>
    </row>
    <row r="94967" spans="5:5" x14ac:dyDescent="0.2">
      <c r="E94967" s="88"/>
    </row>
    <row r="94968" spans="5:5" x14ac:dyDescent="0.2">
      <c r="E94968" s="88"/>
    </row>
    <row r="94969" spans="5:5" x14ac:dyDescent="0.2">
      <c r="E94969" s="88"/>
    </row>
    <row r="94970" spans="5:5" x14ac:dyDescent="0.2">
      <c r="E94970" s="88"/>
    </row>
    <row r="94971" spans="5:5" x14ac:dyDescent="0.2">
      <c r="E94971" s="88"/>
    </row>
    <row r="94972" spans="5:5" x14ac:dyDescent="0.2">
      <c r="E94972" s="88"/>
    </row>
    <row r="94973" spans="5:5" x14ac:dyDescent="0.2">
      <c r="E94973" s="88"/>
    </row>
    <row r="94974" spans="5:5" x14ac:dyDescent="0.2">
      <c r="E94974" s="88"/>
    </row>
    <row r="94975" spans="5:5" x14ac:dyDescent="0.2">
      <c r="E94975" s="88"/>
    </row>
    <row r="94976" spans="5:5" x14ac:dyDescent="0.2">
      <c r="E94976" s="88"/>
    </row>
    <row r="94977" spans="5:5" x14ac:dyDescent="0.2">
      <c r="E94977" s="88"/>
    </row>
    <row r="94978" spans="5:5" x14ac:dyDescent="0.2">
      <c r="E94978" s="88"/>
    </row>
    <row r="94979" spans="5:5" x14ac:dyDescent="0.2">
      <c r="E94979" s="88"/>
    </row>
    <row r="94980" spans="5:5" x14ac:dyDescent="0.2">
      <c r="E94980" s="88"/>
    </row>
    <row r="94981" spans="5:5" x14ac:dyDescent="0.2">
      <c r="E94981" s="88"/>
    </row>
    <row r="94982" spans="5:5" x14ac:dyDescent="0.2">
      <c r="E94982" s="88"/>
    </row>
    <row r="94983" spans="5:5" x14ac:dyDescent="0.2">
      <c r="E94983" s="88"/>
    </row>
    <row r="94984" spans="5:5" x14ac:dyDescent="0.2">
      <c r="E94984" s="88"/>
    </row>
    <row r="94985" spans="5:5" x14ac:dyDescent="0.2">
      <c r="E94985" s="88"/>
    </row>
    <row r="94986" spans="5:5" x14ac:dyDescent="0.2">
      <c r="E94986" s="88"/>
    </row>
    <row r="94987" spans="5:5" x14ac:dyDescent="0.2">
      <c r="E94987" s="88"/>
    </row>
    <row r="94988" spans="5:5" x14ac:dyDescent="0.2">
      <c r="E94988" s="88"/>
    </row>
    <row r="94989" spans="5:5" x14ac:dyDescent="0.2">
      <c r="E94989" s="88"/>
    </row>
    <row r="94990" spans="5:5" x14ac:dyDescent="0.2">
      <c r="E94990" s="88"/>
    </row>
    <row r="94991" spans="5:5" x14ac:dyDescent="0.2">
      <c r="E94991" s="88"/>
    </row>
    <row r="94992" spans="5:5" x14ac:dyDescent="0.2">
      <c r="E94992" s="88"/>
    </row>
    <row r="94993" spans="5:5" x14ac:dyDescent="0.2">
      <c r="E94993" s="88"/>
    </row>
    <row r="94994" spans="5:5" x14ac:dyDescent="0.2">
      <c r="E94994" s="88"/>
    </row>
    <row r="94995" spans="5:5" x14ac:dyDescent="0.2">
      <c r="E94995" s="88"/>
    </row>
    <row r="94996" spans="5:5" x14ac:dyDescent="0.2">
      <c r="E94996" s="88"/>
    </row>
    <row r="94997" spans="5:5" x14ac:dyDescent="0.2">
      <c r="E94997" s="88"/>
    </row>
    <row r="94998" spans="5:5" x14ac:dyDescent="0.2">
      <c r="E94998" s="88"/>
    </row>
    <row r="94999" spans="5:5" x14ac:dyDescent="0.2">
      <c r="E94999" s="88"/>
    </row>
    <row r="95000" spans="5:5" x14ac:dyDescent="0.2">
      <c r="E95000" s="88"/>
    </row>
    <row r="95001" spans="5:5" x14ac:dyDescent="0.2">
      <c r="E95001" s="88"/>
    </row>
    <row r="95002" spans="5:5" x14ac:dyDescent="0.2">
      <c r="E95002" s="88"/>
    </row>
    <row r="95003" spans="5:5" x14ac:dyDescent="0.2">
      <c r="E95003" s="88"/>
    </row>
    <row r="95004" spans="5:5" x14ac:dyDescent="0.2">
      <c r="E95004" s="88"/>
    </row>
    <row r="95005" spans="5:5" x14ac:dyDescent="0.2">
      <c r="E95005" s="88"/>
    </row>
    <row r="95006" spans="5:5" x14ac:dyDescent="0.2">
      <c r="E95006" s="88"/>
    </row>
    <row r="95007" spans="5:5" x14ac:dyDescent="0.2">
      <c r="E95007" s="88"/>
    </row>
    <row r="95008" spans="5:5" x14ac:dyDescent="0.2">
      <c r="E95008" s="88"/>
    </row>
    <row r="95009" spans="5:5" x14ac:dyDescent="0.2">
      <c r="E95009" s="88"/>
    </row>
    <row r="95010" spans="5:5" x14ac:dyDescent="0.2">
      <c r="E95010" s="88"/>
    </row>
    <row r="95011" spans="5:5" x14ac:dyDescent="0.2">
      <c r="E95011" s="88"/>
    </row>
    <row r="95012" spans="5:5" x14ac:dyDescent="0.2">
      <c r="E95012" s="88"/>
    </row>
    <row r="95013" spans="5:5" x14ac:dyDescent="0.2">
      <c r="E95013" s="88"/>
    </row>
    <row r="95014" spans="5:5" x14ac:dyDescent="0.2">
      <c r="E95014" s="88"/>
    </row>
    <row r="95015" spans="5:5" x14ac:dyDescent="0.2">
      <c r="E95015" s="88"/>
    </row>
    <row r="95016" spans="5:5" x14ac:dyDescent="0.2">
      <c r="E95016" s="88"/>
    </row>
    <row r="95017" spans="5:5" x14ac:dyDescent="0.2">
      <c r="E95017" s="88"/>
    </row>
    <row r="95018" spans="5:5" x14ac:dyDescent="0.2">
      <c r="E95018" s="88"/>
    </row>
    <row r="95019" spans="5:5" x14ac:dyDescent="0.2">
      <c r="E95019" s="88"/>
    </row>
    <row r="95020" spans="5:5" x14ac:dyDescent="0.2">
      <c r="E95020" s="88"/>
    </row>
    <row r="95021" spans="5:5" x14ac:dyDescent="0.2">
      <c r="E95021" s="88"/>
    </row>
    <row r="95022" spans="5:5" x14ac:dyDescent="0.2">
      <c r="E95022" s="88"/>
    </row>
    <row r="95023" spans="5:5" x14ac:dyDescent="0.2">
      <c r="E95023" s="88"/>
    </row>
    <row r="95024" spans="5:5" x14ac:dyDescent="0.2">
      <c r="E95024" s="88"/>
    </row>
    <row r="95025" spans="5:5" x14ac:dyDescent="0.2">
      <c r="E95025" s="88"/>
    </row>
    <row r="95026" spans="5:5" x14ac:dyDescent="0.2">
      <c r="E95026" s="88"/>
    </row>
    <row r="95027" spans="5:5" x14ac:dyDescent="0.2">
      <c r="E95027" s="88"/>
    </row>
    <row r="95028" spans="5:5" x14ac:dyDescent="0.2">
      <c r="E95028" s="88"/>
    </row>
    <row r="95029" spans="5:5" x14ac:dyDescent="0.2">
      <c r="E95029" s="88"/>
    </row>
    <row r="95030" spans="5:5" x14ac:dyDescent="0.2">
      <c r="E95030" s="88"/>
    </row>
    <row r="95031" spans="5:5" x14ac:dyDescent="0.2">
      <c r="E95031" s="88"/>
    </row>
    <row r="95032" spans="5:5" x14ac:dyDescent="0.2">
      <c r="E95032" s="88"/>
    </row>
    <row r="95033" spans="5:5" x14ac:dyDescent="0.2">
      <c r="E95033" s="88"/>
    </row>
    <row r="95034" spans="5:5" x14ac:dyDescent="0.2">
      <c r="E95034" s="88"/>
    </row>
    <row r="95035" spans="5:5" x14ac:dyDescent="0.2">
      <c r="E95035" s="88"/>
    </row>
    <row r="95036" spans="5:5" x14ac:dyDescent="0.2">
      <c r="E95036" s="88"/>
    </row>
    <row r="95037" spans="5:5" x14ac:dyDescent="0.2">
      <c r="E95037" s="88"/>
    </row>
    <row r="95038" spans="5:5" x14ac:dyDescent="0.2">
      <c r="E95038" s="88"/>
    </row>
    <row r="95039" spans="5:5" x14ac:dyDescent="0.2">
      <c r="E95039" s="88"/>
    </row>
    <row r="95040" spans="5:5" x14ac:dyDescent="0.2">
      <c r="E95040" s="88"/>
    </row>
    <row r="95041" spans="5:5" x14ac:dyDescent="0.2">
      <c r="E95041" s="88"/>
    </row>
    <row r="95042" spans="5:5" x14ac:dyDescent="0.2">
      <c r="E95042" s="88"/>
    </row>
    <row r="95043" spans="5:5" x14ac:dyDescent="0.2">
      <c r="E95043" s="88"/>
    </row>
    <row r="95044" spans="5:5" x14ac:dyDescent="0.2">
      <c r="E95044" s="88"/>
    </row>
    <row r="95045" spans="5:5" x14ac:dyDescent="0.2">
      <c r="E95045" s="88"/>
    </row>
    <row r="95046" spans="5:5" x14ac:dyDescent="0.2">
      <c r="E95046" s="88"/>
    </row>
    <row r="95047" spans="5:5" x14ac:dyDescent="0.2">
      <c r="E95047" s="88"/>
    </row>
    <row r="95048" spans="5:5" x14ac:dyDescent="0.2">
      <c r="E95048" s="88"/>
    </row>
    <row r="95049" spans="5:5" x14ac:dyDescent="0.2">
      <c r="E95049" s="88"/>
    </row>
    <row r="95050" spans="5:5" x14ac:dyDescent="0.2">
      <c r="E95050" s="88"/>
    </row>
    <row r="95051" spans="5:5" x14ac:dyDescent="0.2">
      <c r="E95051" s="88"/>
    </row>
    <row r="95052" spans="5:5" x14ac:dyDescent="0.2">
      <c r="E95052" s="88"/>
    </row>
    <row r="95053" spans="5:5" x14ac:dyDescent="0.2">
      <c r="E95053" s="88"/>
    </row>
    <row r="95054" spans="5:5" x14ac:dyDescent="0.2">
      <c r="E95054" s="88"/>
    </row>
    <row r="95055" spans="5:5" x14ac:dyDescent="0.2">
      <c r="E95055" s="88"/>
    </row>
    <row r="95056" spans="5:5" x14ac:dyDescent="0.2">
      <c r="E95056" s="88"/>
    </row>
    <row r="95057" spans="5:5" x14ac:dyDescent="0.2">
      <c r="E95057" s="88"/>
    </row>
    <row r="95058" spans="5:5" x14ac:dyDescent="0.2">
      <c r="E95058" s="88"/>
    </row>
    <row r="95059" spans="5:5" x14ac:dyDescent="0.2">
      <c r="E95059" s="88"/>
    </row>
    <row r="95060" spans="5:5" x14ac:dyDescent="0.2">
      <c r="E95060" s="88"/>
    </row>
    <row r="95061" spans="5:5" x14ac:dyDescent="0.2">
      <c r="E95061" s="88"/>
    </row>
    <row r="95062" spans="5:5" x14ac:dyDescent="0.2">
      <c r="E95062" s="88"/>
    </row>
    <row r="95063" spans="5:5" x14ac:dyDescent="0.2">
      <c r="E95063" s="88"/>
    </row>
    <row r="95064" spans="5:5" x14ac:dyDescent="0.2">
      <c r="E95064" s="88"/>
    </row>
    <row r="95065" spans="5:5" x14ac:dyDescent="0.2">
      <c r="E95065" s="88"/>
    </row>
    <row r="95066" spans="5:5" x14ac:dyDescent="0.2">
      <c r="E95066" s="88"/>
    </row>
    <row r="95067" spans="5:5" x14ac:dyDescent="0.2">
      <c r="E95067" s="88"/>
    </row>
    <row r="95068" spans="5:5" x14ac:dyDescent="0.2">
      <c r="E95068" s="88"/>
    </row>
    <row r="95069" spans="5:5" x14ac:dyDescent="0.2">
      <c r="E95069" s="88"/>
    </row>
    <row r="95070" spans="5:5" x14ac:dyDescent="0.2">
      <c r="E95070" s="88"/>
    </row>
    <row r="95071" spans="5:5" x14ac:dyDescent="0.2">
      <c r="E95071" s="88"/>
    </row>
    <row r="95072" spans="5:5" x14ac:dyDescent="0.2">
      <c r="E95072" s="88"/>
    </row>
    <row r="95073" spans="5:5" x14ac:dyDescent="0.2">
      <c r="E95073" s="88"/>
    </row>
    <row r="95074" spans="5:5" x14ac:dyDescent="0.2">
      <c r="E95074" s="88"/>
    </row>
    <row r="95075" spans="5:5" x14ac:dyDescent="0.2">
      <c r="E95075" s="88"/>
    </row>
    <row r="95076" spans="5:5" x14ac:dyDescent="0.2">
      <c r="E95076" s="88"/>
    </row>
    <row r="95077" spans="5:5" x14ac:dyDescent="0.2">
      <c r="E95077" s="88"/>
    </row>
    <row r="95078" spans="5:5" x14ac:dyDescent="0.2">
      <c r="E95078" s="88"/>
    </row>
    <row r="95079" spans="5:5" x14ac:dyDescent="0.2">
      <c r="E95079" s="88"/>
    </row>
    <row r="95080" spans="5:5" x14ac:dyDescent="0.2">
      <c r="E95080" s="88"/>
    </row>
    <row r="95081" spans="5:5" x14ac:dyDescent="0.2">
      <c r="E95081" s="88"/>
    </row>
    <row r="95082" spans="5:5" x14ac:dyDescent="0.2">
      <c r="E95082" s="88"/>
    </row>
    <row r="95083" spans="5:5" x14ac:dyDescent="0.2">
      <c r="E95083" s="88"/>
    </row>
    <row r="95084" spans="5:5" x14ac:dyDescent="0.2">
      <c r="E95084" s="88"/>
    </row>
    <row r="95085" spans="5:5" x14ac:dyDescent="0.2">
      <c r="E95085" s="88"/>
    </row>
    <row r="95086" spans="5:5" x14ac:dyDescent="0.2">
      <c r="E95086" s="88"/>
    </row>
    <row r="95087" spans="5:5" x14ac:dyDescent="0.2">
      <c r="E95087" s="88"/>
    </row>
    <row r="95088" spans="5:5" x14ac:dyDescent="0.2">
      <c r="E95088" s="88"/>
    </row>
    <row r="95089" spans="5:5" x14ac:dyDescent="0.2">
      <c r="E95089" s="88"/>
    </row>
    <row r="95090" spans="5:5" x14ac:dyDescent="0.2">
      <c r="E95090" s="88"/>
    </row>
    <row r="95091" spans="5:5" x14ac:dyDescent="0.2">
      <c r="E95091" s="88"/>
    </row>
    <row r="95092" spans="5:5" x14ac:dyDescent="0.2">
      <c r="E95092" s="88"/>
    </row>
    <row r="95093" spans="5:5" x14ac:dyDescent="0.2">
      <c r="E95093" s="88"/>
    </row>
    <row r="95094" spans="5:5" x14ac:dyDescent="0.2">
      <c r="E95094" s="88"/>
    </row>
    <row r="95095" spans="5:5" x14ac:dyDescent="0.2">
      <c r="E95095" s="88"/>
    </row>
    <row r="95096" spans="5:5" x14ac:dyDescent="0.2">
      <c r="E95096" s="88"/>
    </row>
    <row r="95097" spans="5:5" x14ac:dyDescent="0.2">
      <c r="E95097" s="88"/>
    </row>
    <row r="95098" spans="5:5" x14ac:dyDescent="0.2">
      <c r="E95098" s="88"/>
    </row>
    <row r="95099" spans="5:5" x14ac:dyDescent="0.2">
      <c r="E95099" s="88"/>
    </row>
    <row r="95100" spans="5:5" x14ac:dyDescent="0.2">
      <c r="E95100" s="88"/>
    </row>
    <row r="95101" spans="5:5" x14ac:dyDescent="0.2">
      <c r="E95101" s="88"/>
    </row>
    <row r="95102" spans="5:5" x14ac:dyDescent="0.2">
      <c r="E95102" s="88"/>
    </row>
    <row r="95103" spans="5:5" x14ac:dyDescent="0.2">
      <c r="E95103" s="88"/>
    </row>
    <row r="95104" spans="5:5" x14ac:dyDescent="0.2">
      <c r="E95104" s="88"/>
    </row>
    <row r="95105" spans="5:5" x14ac:dyDescent="0.2">
      <c r="E95105" s="88"/>
    </row>
    <row r="95106" spans="5:5" x14ac:dyDescent="0.2">
      <c r="E95106" s="88"/>
    </row>
    <row r="95107" spans="5:5" x14ac:dyDescent="0.2">
      <c r="E95107" s="88"/>
    </row>
    <row r="95108" spans="5:5" x14ac:dyDescent="0.2">
      <c r="E95108" s="88"/>
    </row>
    <row r="95109" spans="5:5" x14ac:dyDescent="0.2">
      <c r="E95109" s="88"/>
    </row>
    <row r="95110" spans="5:5" x14ac:dyDescent="0.2">
      <c r="E95110" s="88"/>
    </row>
    <row r="95111" spans="5:5" x14ac:dyDescent="0.2">
      <c r="E95111" s="88"/>
    </row>
    <row r="95112" spans="5:5" x14ac:dyDescent="0.2">
      <c r="E95112" s="88"/>
    </row>
    <row r="95113" spans="5:5" x14ac:dyDescent="0.2">
      <c r="E95113" s="88"/>
    </row>
    <row r="95114" spans="5:5" x14ac:dyDescent="0.2">
      <c r="E95114" s="88"/>
    </row>
    <row r="95115" spans="5:5" x14ac:dyDescent="0.2">
      <c r="E95115" s="88"/>
    </row>
    <row r="95116" spans="5:5" x14ac:dyDescent="0.2">
      <c r="E95116" s="88"/>
    </row>
    <row r="95117" spans="5:5" x14ac:dyDescent="0.2">
      <c r="E95117" s="88"/>
    </row>
    <row r="95118" spans="5:5" x14ac:dyDescent="0.2">
      <c r="E95118" s="88"/>
    </row>
    <row r="95119" spans="5:5" x14ac:dyDescent="0.2">
      <c r="E95119" s="88"/>
    </row>
    <row r="95120" spans="5:5" x14ac:dyDescent="0.2">
      <c r="E95120" s="88"/>
    </row>
    <row r="95121" spans="5:5" x14ac:dyDescent="0.2">
      <c r="E95121" s="88"/>
    </row>
    <row r="95122" spans="5:5" x14ac:dyDescent="0.2">
      <c r="E95122" s="88"/>
    </row>
    <row r="95123" spans="5:5" x14ac:dyDescent="0.2">
      <c r="E95123" s="88"/>
    </row>
    <row r="95124" spans="5:5" x14ac:dyDescent="0.2">
      <c r="E95124" s="88"/>
    </row>
    <row r="95125" spans="5:5" x14ac:dyDescent="0.2">
      <c r="E95125" s="88"/>
    </row>
    <row r="95126" spans="5:5" x14ac:dyDescent="0.2">
      <c r="E95126" s="88"/>
    </row>
    <row r="95127" spans="5:5" x14ac:dyDescent="0.2">
      <c r="E95127" s="88"/>
    </row>
    <row r="95128" spans="5:5" x14ac:dyDescent="0.2">
      <c r="E95128" s="88"/>
    </row>
    <row r="95129" spans="5:5" x14ac:dyDescent="0.2">
      <c r="E95129" s="88"/>
    </row>
    <row r="95130" spans="5:5" x14ac:dyDescent="0.2">
      <c r="E95130" s="88"/>
    </row>
    <row r="95131" spans="5:5" x14ac:dyDescent="0.2">
      <c r="E95131" s="88"/>
    </row>
    <row r="95132" spans="5:5" x14ac:dyDescent="0.2">
      <c r="E95132" s="88"/>
    </row>
    <row r="95133" spans="5:5" x14ac:dyDescent="0.2">
      <c r="E95133" s="88"/>
    </row>
    <row r="95134" spans="5:5" x14ac:dyDescent="0.2">
      <c r="E95134" s="88"/>
    </row>
    <row r="95135" spans="5:5" x14ac:dyDescent="0.2">
      <c r="E95135" s="88"/>
    </row>
    <row r="95136" spans="5:5" x14ac:dyDescent="0.2">
      <c r="E95136" s="88"/>
    </row>
    <row r="95137" spans="5:5" x14ac:dyDescent="0.2">
      <c r="E95137" s="88"/>
    </row>
    <row r="95138" spans="5:5" x14ac:dyDescent="0.2">
      <c r="E95138" s="88"/>
    </row>
    <row r="95139" spans="5:5" x14ac:dyDescent="0.2">
      <c r="E95139" s="88"/>
    </row>
    <row r="95140" spans="5:5" x14ac:dyDescent="0.2">
      <c r="E95140" s="88"/>
    </row>
    <row r="95141" spans="5:5" x14ac:dyDescent="0.2">
      <c r="E95141" s="88"/>
    </row>
    <row r="95142" spans="5:5" x14ac:dyDescent="0.2">
      <c r="E95142" s="88"/>
    </row>
    <row r="95143" spans="5:5" x14ac:dyDescent="0.2">
      <c r="E95143" s="88"/>
    </row>
    <row r="95144" spans="5:5" x14ac:dyDescent="0.2">
      <c r="E95144" s="88"/>
    </row>
    <row r="95145" spans="5:5" x14ac:dyDescent="0.2">
      <c r="E95145" s="88"/>
    </row>
    <row r="95146" spans="5:5" x14ac:dyDescent="0.2">
      <c r="E95146" s="88"/>
    </row>
    <row r="95147" spans="5:5" x14ac:dyDescent="0.2">
      <c r="E95147" s="88"/>
    </row>
    <row r="95148" spans="5:5" x14ac:dyDescent="0.2">
      <c r="E95148" s="88"/>
    </row>
    <row r="95149" spans="5:5" x14ac:dyDescent="0.2">
      <c r="E95149" s="88"/>
    </row>
    <row r="95150" spans="5:5" x14ac:dyDescent="0.2">
      <c r="E95150" s="88"/>
    </row>
    <row r="95151" spans="5:5" x14ac:dyDescent="0.2">
      <c r="E95151" s="88"/>
    </row>
    <row r="95152" spans="5:5" x14ac:dyDescent="0.2">
      <c r="E95152" s="88"/>
    </row>
    <row r="95153" spans="5:5" x14ac:dyDescent="0.2">
      <c r="E95153" s="88"/>
    </row>
    <row r="95154" spans="5:5" x14ac:dyDescent="0.2">
      <c r="E95154" s="88"/>
    </row>
    <row r="95155" spans="5:5" x14ac:dyDescent="0.2">
      <c r="E95155" s="88"/>
    </row>
    <row r="95156" spans="5:5" x14ac:dyDescent="0.2">
      <c r="E95156" s="88"/>
    </row>
    <row r="95157" spans="5:5" x14ac:dyDescent="0.2">
      <c r="E95157" s="88"/>
    </row>
    <row r="95158" spans="5:5" x14ac:dyDescent="0.2">
      <c r="E95158" s="88"/>
    </row>
    <row r="95159" spans="5:5" x14ac:dyDescent="0.2">
      <c r="E95159" s="88"/>
    </row>
    <row r="95160" spans="5:5" x14ac:dyDescent="0.2">
      <c r="E95160" s="88"/>
    </row>
    <row r="95161" spans="5:5" x14ac:dyDescent="0.2">
      <c r="E95161" s="88"/>
    </row>
    <row r="95162" spans="5:5" x14ac:dyDescent="0.2">
      <c r="E95162" s="88"/>
    </row>
    <row r="95163" spans="5:5" x14ac:dyDescent="0.2">
      <c r="E95163" s="88"/>
    </row>
    <row r="95164" spans="5:5" x14ac:dyDescent="0.2">
      <c r="E95164" s="88"/>
    </row>
    <row r="95165" spans="5:5" x14ac:dyDescent="0.2">
      <c r="E95165" s="88"/>
    </row>
    <row r="95166" spans="5:5" x14ac:dyDescent="0.2">
      <c r="E95166" s="88"/>
    </row>
    <row r="95167" spans="5:5" x14ac:dyDescent="0.2">
      <c r="E95167" s="88"/>
    </row>
    <row r="95168" spans="5:5" x14ac:dyDescent="0.2">
      <c r="E95168" s="88"/>
    </row>
    <row r="95169" spans="5:5" x14ac:dyDescent="0.2">
      <c r="E95169" s="88"/>
    </row>
    <row r="95170" spans="5:5" x14ac:dyDescent="0.2">
      <c r="E95170" s="88"/>
    </row>
    <row r="95171" spans="5:5" x14ac:dyDescent="0.2">
      <c r="E95171" s="88"/>
    </row>
    <row r="95172" spans="5:5" x14ac:dyDescent="0.2">
      <c r="E95172" s="88"/>
    </row>
    <row r="95173" spans="5:5" x14ac:dyDescent="0.2">
      <c r="E95173" s="88"/>
    </row>
    <row r="95174" spans="5:5" x14ac:dyDescent="0.2">
      <c r="E95174" s="88"/>
    </row>
    <row r="95175" spans="5:5" x14ac:dyDescent="0.2">
      <c r="E95175" s="88"/>
    </row>
    <row r="95176" spans="5:5" x14ac:dyDescent="0.2">
      <c r="E95176" s="88"/>
    </row>
    <row r="95177" spans="5:5" x14ac:dyDescent="0.2">
      <c r="E95177" s="88"/>
    </row>
    <row r="95178" spans="5:5" x14ac:dyDescent="0.2">
      <c r="E95178" s="88"/>
    </row>
    <row r="95179" spans="5:5" x14ac:dyDescent="0.2">
      <c r="E95179" s="88"/>
    </row>
    <row r="95180" spans="5:5" x14ac:dyDescent="0.2">
      <c r="E95180" s="88"/>
    </row>
    <row r="95181" spans="5:5" x14ac:dyDescent="0.2">
      <c r="E95181" s="88"/>
    </row>
    <row r="95182" spans="5:5" x14ac:dyDescent="0.2">
      <c r="E95182" s="88"/>
    </row>
    <row r="95183" spans="5:5" x14ac:dyDescent="0.2">
      <c r="E95183" s="88"/>
    </row>
    <row r="95184" spans="5:5" x14ac:dyDescent="0.2">
      <c r="E95184" s="88"/>
    </row>
    <row r="95185" spans="5:5" x14ac:dyDescent="0.2">
      <c r="E95185" s="88"/>
    </row>
    <row r="95186" spans="5:5" x14ac:dyDescent="0.2">
      <c r="E95186" s="88"/>
    </row>
    <row r="95187" spans="5:5" x14ac:dyDescent="0.2">
      <c r="E95187" s="88"/>
    </row>
    <row r="95188" spans="5:5" x14ac:dyDescent="0.2">
      <c r="E95188" s="88"/>
    </row>
    <row r="95189" spans="5:5" x14ac:dyDescent="0.2">
      <c r="E95189" s="88"/>
    </row>
    <row r="95190" spans="5:5" x14ac:dyDescent="0.2">
      <c r="E95190" s="88"/>
    </row>
    <row r="95191" spans="5:5" x14ac:dyDescent="0.2">
      <c r="E95191" s="88"/>
    </row>
    <row r="95192" spans="5:5" x14ac:dyDescent="0.2">
      <c r="E95192" s="88"/>
    </row>
    <row r="95193" spans="5:5" x14ac:dyDescent="0.2">
      <c r="E95193" s="88"/>
    </row>
    <row r="95194" spans="5:5" x14ac:dyDescent="0.2">
      <c r="E95194" s="88"/>
    </row>
    <row r="95195" spans="5:5" x14ac:dyDescent="0.2">
      <c r="E95195" s="88"/>
    </row>
    <row r="95196" spans="5:5" x14ac:dyDescent="0.2">
      <c r="E95196" s="88"/>
    </row>
    <row r="95197" spans="5:5" x14ac:dyDescent="0.2">
      <c r="E95197" s="88"/>
    </row>
    <row r="95198" spans="5:5" x14ac:dyDescent="0.2">
      <c r="E95198" s="88"/>
    </row>
    <row r="95199" spans="5:5" x14ac:dyDescent="0.2">
      <c r="E95199" s="88"/>
    </row>
    <row r="95200" spans="5:5" x14ac:dyDescent="0.2">
      <c r="E95200" s="88"/>
    </row>
    <row r="95201" spans="5:5" x14ac:dyDescent="0.2">
      <c r="E95201" s="88"/>
    </row>
    <row r="95202" spans="5:5" x14ac:dyDescent="0.2">
      <c r="E95202" s="88"/>
    </row>
    <row r="95203" spans="5:5" x14ac:dyDescent="0.2">
      <c r="E95203" s="88"/>
    </row>
    <row r="95204" spans="5:5" x14ac:dyDescent="0.2">
      <c r="E95204" s="88"/>
    </row>
    <row r="95205" spans="5:5" x14ac:dyDescent="0.2">
      <c r="E95205" s="88"/>
    </row>
    <row r="95206" spans="5:5" x14ac:dyDescent="0.2">
      <c r="E95206" s="88"/>
    </row>
    <row r="95207" spans="5:5" x14ac:dyDescent="0.2">
      <c r="E95207" s="88"/>
    </row>
    <row r="95208" spans="5:5" x14ac:dyDescent="0.2">
      <c r="E95208" s="88"/>
    </row>
    <row r="95209" spans="5:5" x14ac:dyDescent="0.2">
      <c r="E95209" s="88"/>
    </row>
    <row r="95210" spans="5:5" x14ac:dyDescent="0.2">
      <c r="E95210" s="88"/>
    </row>
    <row r="95211" spans="5:5" x14ac:dyDescent="0.2">
      <c r="E95211" s="88"/>
    </row>
    <row r="95212" spans="5:5" x14ac:dyDescent="0.2">
      <c r="E95212" s="88"/>
    </row>
    <row r="95213" spans="5:5" x14ac:dyDescent="0.2">
      <c r="E95213" s="88"/>
    </row>
    <row r="95214" spans="5:5" x14ac:dyDescent="0.2">
      <c r="E95214" s="88"/>
    </row>
    <row r="95215" spans="5:5" x14ac:dyDescent="0.2">
      <c r="E95215" s="88"/>
    </row>
    <row r="95216" spans="5:5" x14ac:dyDescent="0.2">
      <c r="E95216" s="88"/>
    </row>
    <row r="95217" spans="5:5" x14ac:dyDescent="0.2">
      <c r="E95217" s="88"/>
    </row>
    <row r="95218" spans="5:5" x14ac:dyDescent="0.2">
      <c r="E95218" s="88"/>
    </row>
    <row r="95219" spans="5:5" x14ac:dyDescent="0.2">
      <c r="E95219" s="88"/>
    </row>
    <row r="95220" spans="5:5" x14ac:dyDescent="0.2">
      <c r="E95220" s="88"/>
    </row>
    <row r="95221" spans="5:5" x14ac:dyDescent="0.2">
      <c r="E95221" s="88"/>
    </row>
    <row r="95222" spans="5:5" x14ac:dyDescent="0.2">
      <c r="E95222" s="88"/>
    </row>
    <row r="95223" spans="5:5" x14ac:dyDescent="0.2">
      <c r="E95223" s="88"/>
    </row>
    <row r="95224" spans="5:5" x14ac:dyDescent="0.2">
      <c r="E95224" s="88"/>
    </row>
    <row r="95225" spans="5:5" x14ac:dyDescent="0.2">
      <c r="E95225" s="88"/>
    </row>
    <row r="95226" spans="5:5" x14ac:dyDescent="0.2">
      <c r="E95226" s="88"/>
    </row>
    <row r="95227" spans="5:5" x14ac:dyDescent="0.2">
      <c r="E95227" s="88"/>
    </row>
    <row r="95228" spans="5:5" x14ac:dyDescent="0.2">
      <c r="E95228" s="88"/>
    </row>
    <row r="95229" spans="5:5" x14ac:dyDescent="0.2">
      <c r="E95229" s="88"/>
    </row>
    <row r="95230" spans="5:5" x14ac:dyDescent="0.2">
      <c r="E95230" s="88"/>
    </row>
    <row r="95231" spans="5:5" x14ac:dyDescent="0.2">
      <c r="E95231" s="88"/>
    </row>
    <row r="95232" spans="5:5" x14ac:dyDescent="0.2">
      <c r="E95232" s="88"/>
    </row>
    <row r="95233" spans="5:5" x14ac:dyDescent="0.2">
      <c r="E95233" s="88"/>
    </row>
    <row r="95234" spans="5:5" x14ac:dyDescent="0.2">
      <c r="E95234" s="88"/>
    </row>
    <row r="95235" spans="5:5" x14ac:dyDescent="0.2">
      <c r="E95235" s="88"/>
    </row>
    <row r="95236" spans="5:5" x14ac:dyDescent="0.2">
      <c r="E95236" s="88"/>
    </row>
    <row r="95237" spans="5:5" x14ac:dyDescent="0.2">
      <c r="E95237" s="88"/>
    </row>
    <row r="95238" spans="5:5" x14ac:dyDescent="0.2">
      <c r="E95238" s="88"/>
    </row>
    <row r="95239" spans="5:5" x14ac:dyDescent="0.2">
      <c r="E95239" s="88"/>
    </row>
    <row r="95240" spans="5:5" x14ac:dyDescent="0.2">
      <c r="E95240" s="88"/>
    </row>
    <row r="95241" spans="5:5" x14ac:dyDescent="0.2">
      <c r="E95241" s="88"/>
    </row>
    <row r="95242" spans="5:5" x14ac:dyDescent="0.2">
      <c r="E95242" s="88"/>
    </row>
    <row r="95243" spans="5:5" x14ac:dyDescent="0.2">
      <c r="E95243" s="88"/>
    </row>
    <row r="95244" spans="5:5" x14ac:dyDescent="0.2">
      <c r="E95244" s="88"/>
    </row>
    <row r="95245" spans="5:5" x14ac:dyDescent="0.2">
      <c r="E95245" s="88"/>
    </row>
    <row r="95246" spans="5:5" x14ac:dyDescent="0.2">
      <c r="E95246" s="88"/>
    </row>
    <row r="95247" spans="5:5" x14ac:dyDescent="0.2">
      <c r="E95247" s="88"/>
    </row>
    <row r="95248" spans="5:5" x14ac:dyDescent="0.2">
      <c r="E95248" s="88"/>
    </row>
    <row r="95249" spans="5:5" x14ac:dyDescent="0.2">
      <c r="E95249" s="88"/>
    </row>
    <row r="95250" spans="5:5" x14ac:dyDescent="0.2">
      <c r="E95250" s="88"/>
    </row>
    <row r="95251" spans="5:5" x14ac:dyDescent="0.2">
      <c r="E95251" s="88"/>
    </row>
    <row r="95252" spans="5:5" x14ac:dyDescent="0.2">
      <c r="E95252" s="88"/>
    </row>
    <row r="95253" spans="5:5" x14ac:dyDescent="0.2">
      <c r="E95253" s="88"/>
    </row>
    <row r="95254" spans="5:5" x14ac:dyDescent="0.2">
      <c r="E95254" s="88"/>
    </row>
    <row r="95255" spans="5:5" x14ac:dyDescent="0.2">
      <c r="E95255" s="88"/>
    </row>
    <row r="95256" spans="5:5" x14ac:dyDescent="0.2">
      <c r="E95256" s="88"/>
    </row>
    <row r="95257" spans="5:5" x14ac:dyDescent="0.2">
      <c r="E95257" s="88"/>
    </row>
    <row r="95258" spans="5:5" x14ac:dyDescent="0.2">
      <c r="E95258" s="88"/>
    </row>
    <row r="95259" spans="5:5" x14ac:dyDescent="0.2">
      <c r="E95259" s="88"/>
    </row>
    <row r="95260" spans="5:5" x14ac:dyDescent="0.2">
      <c r="E95260" s="88"/>
    </row>
    <row r="95261" spans="5:5" x14ac:dyDescent="0.2">
      <c r="E95261" s="88"/>
    </row>
    <row r="95262" spans="5:5" x14ac:dyDescent="0.2">
      <c r="E95262" s="88"/>
    </row>
    <row r="95263" spans="5:5" x14ac:dyDescent="0.2">
      <c r="E95263" s="88"/>
    </row>
    <row r="95264" spans="5:5" x14ac:dyDescent="0.2">
      <c r="E95264" s="88"/>
    </row>
    <row r="95265" spans="5:5" x14ac:dyDescent="0.2">
      <c r="E95265" s="88"/>
    </row>
    <row r="95266" spans="5:5" x14ac:dyDescent="0.2">
      <c r="E95266" s="88"/>
    </row>
    <row r="95267" spans="5:5" x14ac:dyDescent="0.2">
      <c r="E95267" s="88"/>
    </row>
    <row r="95268" spans="5:5" x14ac:dyDescent="0.2">
      <c r="E95268" s="88"/>
    </row>
    <row r="95269" spans="5:5" x14ac:dyDescent="0.2">
      <c r="E95269" s="88"/>
    </row>
    <row r="95270" spans="5:5" x14ac:dyDescent="0.2">
      <c r="E95270" s="88"/>
    </row>
    <row r="95271" spans="5:5" x14ac:dyDescent="0.2">
      <c r="E95271" s="88"/>
    </row>
    <row r="95272" spans="5:5" x14ac:dyDescent="0.2">
      <c r="E95272" s="88"/>
    </row>
    <row r="95273" spans="5:5" x14ac:dyDescent="0.2">
      <c r="E95273" s="88"/>
    </row>
    <row r="95274" spans="5:5" x14ac:dyDescent="0.2">
      <c r="E95274" s="88"/>
    </row>
    <row r="95275" spans="5:5" x14ac:dyDescent="0.2">
      <c r="E95275" s="88"/>
    </row>
    <row r="95276" spans="5:5" x14ac:dyDescent="0.2">
      <c r="E95276" s="88"/>
    </row>
    <row r="95277" spans="5:5" x14ac:dyDescent="0.2">
      <c r="E95277" s="88"/>
    </row>
    <row r="95278" spans="5:5" x14ac:dyDescent="0.2">
      <c r="E95278" s="88"/>
    </row>
    <row r="95279" spans="5:5" x14ac:dyDescent="0.2">
      <c r="E95279" s="88"/>
    </row>
    <row r="95280" spans="5:5" x14ac:dyDescent="0.2">
      <c r="E95280" s="88"/>
    </row>
    <row r="95281" spans="5:5" x14ac:dyDescent="0.2">
      <c r="E95281" s="88"/>
    </row>
    <row r="95282" spans="5:5" x14ac:dyDescent="0.2">
      <c r="E95282" s="88"/>
    </row>
    <row r="95283" spans="5:5" x14ac:dyDescent="0.2">
      <c r="E95283" s="88"/>
    </row>
    <row r="95284" spans="5:5" x14ac:dyDescent="0.2">
      <c r="E95284" s="88"/>
    </row>
    <row r="95285" spans="5:5" x14ac:dyDescent="0.2">
      <c r="E95285" s="88"/>
    </row>
    <row r="95286" spans="5:5" x14ac:dyDescent="0.2">
      <c r="E95286" s="88"/>
    </row>
    <row r="95287" spans="5:5" x14ac:dyDescent="0.2">
      <c r="E95287" s="88"/>
    </row>
    <row r="95288" spans="5:5" x14ac:dyDescent="0.2">
      <c r="E95288" s="88"/>
    </row>
    <row r="95289" spans="5:5" x14ac:dyDescent="0.2">
      <c r="E95289" s="88"/>
    </row>
    <row r="95290" spans="5:5" x14ac:dyDescent="0.2">
      <c r="E95290" s="88"/>
    </row>
    <row r="95291" spans="5:5" x14ac:dyDescent="0.2">
      <c r="E95291" s="88"/>
    </row>
    <row r="95292" spans="5:5" x14ac:dyDescent="0.2">
      <c r="E95292" s="88"/>
    </row>
    <row r="95293" spans="5:5" x14ac:dyDescent="0.2">
      <c r="E95293" s="88"/>
    </row>
    <row r="95294" spans="5:5" x14ac:dyDescent="0.2">
      <c r="E95294" s="88"/>
    </row>
    <row r="95295" spans="5:5" x14ac:dyDescent="0.2">
      <c r="E95295" s="88"/>
    </row>
    <row r="95296" spans="5:5" x14ac:dyDescent="0.2">
      <c r="E95296" s="88"/>
    </row>
    <row r="95297" spans="5:5" x14ac:dyDescent="0.2">
      <c r="E95297" s="88"/>
    </row>
    <row r="95298" spans="5:5" x14ac:dyDescent="0.2">
      <c r="E95298" s="88"/>
    </row>
    <row r="95299" spans="5:5" x14ac:dyDescent="0.2">
      <c r="E95299" s="88"/>
    </row>
    <row r="95300" spans="5:5" x14ac:dyDescent="0.2">
      <c r="E95300" s="88"/>
    </row>
    <row r="95301" spans="5:5" x14ac:dyDescent="0.2">
      <c r="E95301" s="88"/>
    </row>
    <row r="95302" spans="5:5" x14ac:dyDescent="0.2">
      <c r="E95302" s="88"/>
    </row>
    <row r="95303" spans="5:5" x14ac:dyDescent="0.2">
      <c r="E95303" s="88"/>
    </row>
    <row r="95304" spans="5:5" x14ac:dyDescent="0.2">
      <c r="E95304" s="88"/>
    </row>
    <row r="95305" spans="5:5" x14ac:dyDescent="0.2">
      <c r="E95305" s="88"/>
    </row>
    <row r="95306" spans="5:5" x14ac:dyDescent="0.2">
      <c r="E95306" s="88"/>
    </row>
    <row r="95307" spans="5:5" x14ac:dyDescent="0.2">
      <c r="E95307" s="88"/>
    </row>
    <row r="95308" spans="5:5" x14ac:dyDescent="0.2">
      <c r="E95308" s="88"/>
    </row>
    <row r="95309" spans="5:5" x14ac:dyDescent="0.2">
      <c r="E95309" s="88"/>
    </row>
    <row r="95310" spans="5:5" x14ac:dyDescent="0.2">
      <c r="E95310" s="88"/>
    </row>
    <row r="95311" spans="5:5" x14ac:dyDescent="0.2">
      <c r="E95311" s="88"/>
    </row>
    <row r="95312" spans="5:5" x14ac:dyDescent="0.2">
      <c r="E95312" s="88"/>
    </row>
    <row r="95313" spans="5:5" x14ac:dyDescent="0.2">
      <c r="E95313" s="88"/>
    </row>
    <row r="95314" spans="5:5" x14ac:dyDescent="0.2">
      <c r="E95314" s="88"/>
    </row>
    <row r="95315" spans="5:5" x14ac:dyDescent="0.2">
      <c r="E95315" s="88"/>
    </row>
    <row r="95316" spans="5:5" x14ac:dyDescent="0.2">
      <c r="E95316" s="88"/>
    </row>
    <row r="95317" spans="5:5" x14ac:dyDescent="0.2">
      <c r="E95317" s="88"/>
    </row>
    <row r="95318" spans="5:5" x14ac:dyDescent="0.2">
      <c r="E95318" s="88"/>
    </row>
    <row r="95319" spans="5:5" x14ac:dyDescent="0.2">
      <c r="E95319" s="88"/>
    </row>
    <row r="95320" spans="5:5" x14ac:dyDescent="0.2">
      <c r="E95320" s="88"/>
    </row>
    <row r="95321" spans="5:5" x14ac:dyDescent="0.2">
      <c r="E95321" s="88"/>
    </row>
    <row r="95322" spans="5:5" x14ac:dyDescent="0.2">
      <c r="E95322" s="88"/>
    </row>
    <row r="95323" spans="5:5" x14ac:dyDescent="0.2">
      <c r="E95323" s="88"/>
    </row>
    <row r="95324" spans="5:5" x14ac:dyDescent="0.2">
      <c r="E95324" s="88"/>
    </row>
    <row r="95325" spans="5:5" x14ac:dyDescent="0.2">
      <c r="E95325" s="88"/>
    </row>
    <row r="95326" spans="5:5" x14ac:dyDescent="0.2">
      <c r="E95326" s="88"/>
    </row>
    <row r="95327" spans="5:5" x14ac:dyDescent="0.2">
      <c r="E95327" s="88"/>
    </row>
    <row r="95328" spans="5:5" x14ac:dyDescent="0.2">
      <c r="E95328" s="88"/>
    </row>
    <row r="95329" spans="5:5" x14ac:dyDescent="0.2">
      <c r="E95329" s="88"/>
    </row>
    <row r="95330" spans="5:5" x14ac:dyDescent="0.2">
      <c r="E95330" s="88"/>
    </row>
    <row r="95331" spans="5:5" x14ac:dyDescent="0.2">
      <c r="E95331" s="88"/>
    </row>
    <row r="95332" spans="5:5" x14ac:dyDescent="0.2">
      <c r="E95332" s="88"/>
    </row>
    <row r="95333" spans="5:5" x14ac:dyDescent="0.2">
      <c r="E95333" s="88"/>
    </row>
    <row r="95334" spans="5:5" x14ac:dyDescent="0.2">
      <c r="E95334" s="88"/>
    </row>
    <row r="95335" spans="5:5" x14ac:dyDescent="0.2">
      <c r="E95335" s="88"/>
    </row>
    <row r="95336" spans="5:5" x14ac:dyDescent="0.2">
      <c r="E95336" s="88"/>
    </row>
    <row r="95337" spans="5:5" x14ac:dyDescent="0.2">
      <c r="E95337" s="88"/>
    </row>
    <row r="95338" spans="5:5" x14ac:dyDescent="0.2">
      <c r="E95338" s="88"/>
    </row>
    <row r="95339" spans="5:5" x14ac:dyDescent="0.2">
      <c r="E95339" s="88"/>
    </row>
    <row r="95340" spans="5:5" x14ac:dyDescent="0.2">
      <c r="E95340" s="88"/>
    </row>
    <row r="95341" spans="5:5" x14ac:dyDescent="0.2">
      <c r="E95341" s="88"/>
    </row>
    <row r="95342" spans="5:5" x14ac:dyDescent="0.2">
      <c r="E95342" s="88"/>
    </row>
    <row r="95343" spans="5:5" x14ac:dyDescent="0.2">
      <c r="E95343" s="88"/>
    </row>
    <row r="95344" spans="5:5" x14ac:dyDescent="0.2">
      <c r="E95344" s="88"/>
    </row>
    <row r="95345" spans="5:5" x14ac:dyDescent="0.2">
      <c r="E95345" s="88"/>
    </row>
    <row r="95346" spans="5:5" x14ac:dyDescent="0.2">
      <c r="E95346" s="88"/>
    </row>
    <row r="95347" spans="5:5" x14ac:dyDescent="0.2">
      <c r="E95347" s="88"/>
    </row>
    <row r="95348" spans="5:5" x14ac:dyDescent="0.2">
      <c r="E95348" s="88"/>
    </row>
    <row r="95349" spans="5:5" x14ac:dyDescent="0.2">
      <c r="E95349" s="88"/>
    </row>
    <row r="95350" spans="5:5" x14ac:dyDescent="0.2">
      <c r="E95350" s="88"/>
    </row>
    <row r="95351" spans="5:5" x14ac:dyDescent="0.2">
      <c r="E95351" s="88"/>
    </row>
    <row r="95352" spans="5:5" x14ac:dyDescent="0.2">
      <c r="E95352" s="88"/>
    </row>
    <row r="95353" spans="5:5" x14ac:dyDescent="0.2">
      <c r="E95353" s="88"/>
    </row>
    <row r="95354" spans="5:5" x14ac:dyDescent="0.2">
      <c r="E95354" s="88"/>
    </row>
    <row r="95355" spans="5:5" x14ac:dyDescent="0.2">
      <c r="E95355" s="88"/>
    </row>
    <row r="95356" spans="5:5" x14ac:dyDescent="0.2">
      <c r="E95356" s="88"/>
    </row>
    <row r="95357" spans="5:5" x14ac:dyDescent="0.2">
      <c r="E95357" s="88"/>
    </row>
    <row r="95358" spans="5:5" x14ac:dyDescent="0.2">
      <c r="E95358" s="88"/>
    </row>
    <row r="95359" spans="5:5" x14ac:dyDescent="0.2">
      <c r="E95359" s="88"/>
    </row>
    <row r="95360" spans="5:5" x14ac:dyDescent="0.2">
      <c r="E95360" s="88"/>
    </row>
    <row r="95361" spans="5:5" x14ac:dyDescent="0.2">
      <c r="E95361" s="88"/>
    </row>
    <row r="95362" spans="5:5" x14ac:dyDescent="0.2">
      <c r="E95362" s="88"/>
    </row>
    <row r="95363" spans="5:5" x14ac:dyDescent="0.2">
      <c r="E95363" s="88"/>
    </row>
    <row r="95364" spans="5:5" x14ac:dyDescent="0.2">
      <c r="E95364" s="88"/>
    </row>
    <row r="95365" spans="5:5" x14ac:dyDescent="0.2">
      <c r="E95365" s="88"/>
    </row>
    <row r="95366" spans="5:5" x14ac:dyDescent="0.2">
      <c r="E95366" s="88"/>
    </row>
    <row r="95367" spans="5:5" x14ac:dyDescent="0.2">
      <c r="E95367" s="88"/>
    </row>
    <row r="95368" spans="5:5" x14ac:dyDescent="0.2">
      <c r="E95368" s="88"/>
    </row>
    <row r="95369" spans="5:5" x14ac:dyDescent="0.2">
      <c r="E95369" s="88"/>
    </row>
    <row r="95370" spans="5:5" x14ac:dyDescent="0.2">
      <c r="E95370" s="88"/>
    </row>
    <row r="95371" spans="5:5" x14ac:dyDescent="0.2">
      <c r="E95371" s="88"/>
    </row>
    <row r="95372" spans="5:5" x14ac:dyDescent="0.2">
      <c r="E95372" s="88"/>
    </row>
    <row r="95373" spans="5:5" x14ac:dyDescent="0.2">
      <c r="E95373" s="88"/>
    </row>
    <row r="95374" spans="5:5" x14ac:dyDescent="0.2">
      <c r="E95374" s="88"/>
    </row>
    <row r="95375" spans="5:5" x14ac:dyDescent="0.2">
      <c r="E95375" s="88"/>
    </row>
    <row r="95376" spans="5:5" x14ac:dyDescent="0.2">
      <c r="E95376" s="88"/>
    </row>
    <row r="95377" spans="5:5" x14ac:dyDescent="0.2">
      <c r="E95377" s="88"/>
    </row>
    <row r="95378" spans="5:5" x14ac:dyDescent="0.2">
      <c r="E95378" s="88"/>
    </row>
    <row r="95379" spans="5:5" x14ac:dyDescent="0.2">
      <c r="E95379" s="88"/>
    </row>
    <row r="95380" spans="5:5" x14ac:dyDescent="0.2">
      <c r="E95380" s="88"/>
    </row>
    <row r="95381" spans="5:5" x14ac:dyDescent="0.2">
      <c r="E95381" s="88"/>
    </row>
    <row r="95382" spans="5:5" x14ac:dyDescent="0.2">
      <c r="E95382" s="88"/>
    </row>
    <row r="95383" spans="5:5" x14ac:dyDescent="0.2">
      <c r="E95383" s="88"/>
    </row>
    <row r="95384" spans="5:5" x14ac:dyDescent="0.2">
      <c r="E95384" s="88"/>
    </row>
    <row r="95385" spans="5:5" x14ac:dyDescent="0.2">
      <c r="E95385" s="88"/>
    </row>
    <row r="95386" spans="5:5" x14ac:dyDescent="0.2">
      <c r="E95386" s="88"/>
    </row>
    <row r="95387" spans="5:5" x14ac:dyDescent="0.2">
      <c r="E95387" s="88"/>
    </row>
    <row r="95388" spans="5:5" x14ac:dyDescent="0.2">
      <c r="E95388" s="88"/>
    </row>
    <row r="95389" spans="5:5" x14ac:dyDescent="0.2">
      <c r="E95389" s="88"/>
    </row>
    <row r="95390" spans="5:5" x14ac:dyDescent="0.2">
      <c r="E95390" s="88"/>
    </row>
    <row r="95391" spans="5:5" x14ac:dyDescent="0.2">
      <c r="E95391" s="88"/>
    </row>
    <row r="95392" spans="5:5" x14ac:dyDescent="0.2">
      <c r="E95392" s="88"/>
    </row>
    <row r="95393" spans="5:5" x14ac:dyDescent="0.2">
      <c r="E95393" s="88"/>
    </row>
    <row r="95394" spans="5:5" x14ac:dyDescent="0.2">
      <c r="E95394" s="88"/>
    </row>
    <row r="95395" spans="5:5" x14ac:dyDescent="0.2">
      <c r="E95395" s="88"/>
    </row>
    <row r="95396" spans="5:5" x14ac:dyDescent="0.2">
      <c r="E95396" s="88"/>
    </row>
    <row r="95397" spans="5:5" x14ac:dyDescent="0.2">
      <c r="E95397" s="88"/>
    </row>
    <row r="95398" spans="5:5" x14ac:dyDescent="0.2">
      <c r="E95398" s="88"/>
    </row>
    <row r="95399" spans="5:5" x14ac:dyDescent="0.2">
      <c r="E95399" s="88"/>
    </row>
    <row r="95400" spans="5:5" x14ac:dyDescent="0.2">
      <c r="E95400" s="88"/>
    </row>
    <row r="95401" spans="5:5" x14ac:dyDescent="0.2">
      <c r="E95401" s="88"/>
    </row>
    <row r="95402" spans="5:5" x14ac:dyDescent="0.2">
      <c r="E95402" s="88"/>
    </row>
    <row r="95403" spans="5:5" x14ac:dyDescent="0.2">
      <c r="E95403" s="88"/>
    </row>
    <row r="95404" spans="5:5" x14ac:dyDescent="0.2">
      <c r="E95404" s="88"/>
    </row>
    <row r="95405" spans="5:5" x14ac:dyDescent="0.2">
      <c r="E95405" s="88"/>
    </row>
    <row r="95406" spans="5:5" x14ac:dyDescent="0.2">
      <c r="E95406" s="88"/>
    </row>
    <row r="95407" spans="5:5" x14ac:dyDescent="0.2">
      <c r="E95407" s="88"/>
    </row>
    <row r="95408" spans="5:5" x14ac:dyDescent="0.2">
      <c r="E95408" s="88"/>
    </row>
    <row r="95409" spans="5:5" x14ac:dyDescent="0.2">
      <c r="E95409" s="88"/>
    </row>
    <row r="95410" spans="5:5" x14ac:dyDescent="0.2">
      <c r="E95410" s="88"/>
    </row>
    <row r="95411" spans="5:5" x14ac:dyDescent="0.2">
      <c r="E95411" s="88"/>
    </row>
    <row r="95412" spans="5:5" x14ac:dyDescent="0.2">
      <c r="E95412" s="88"/>
    </row>
    <row r="95413" spans="5:5" x14ac:dyDescent="0.2">
      <c r="E95413" s="88"/>
    </row>
    <row r="95414" spans="5:5" x14ac:dyDescent="0.2">
      <c r="E95414" s="88"/>
    </row>
    <row r="95415" spans="5:5" x14ac:dyDescent="0.2">
      <c r="E95415" s="88"/>
    </row>
    <row r="95416" spans="5:5" x14ac:dyDescent="0.2">
      <c r="E95416" s="88"/>
    </row>
    <row r="95417" spans="5:5" x14ac:dyDescent="0.2">
      <c r="E95417" s="88"/>
    </row>
    <row r="95418" spans="5:5" x14ac:dyDescent="0.2">
      <c r="E95418" s="88"/>
    </row>
    <row r="95419" spans="5:5" x14ac:dyDescent="0.2">
      <c r="E95419" s="88"/>
    </row>
    <row r="95420" spans="5:5" x14ac:dyDescent="0.2">
      <c r="E95420" s="88"/>
    </row>
    <row r="95421" spans="5:5" x14ac:dyDescent="0.2">
      <c r="E95421" s="88"/>
    </row>
    <row r="95422" spans="5:5" x14ac:dyDescent="0.2">
      <c r="E95422" s="88"/>
    </row>
    <row r="95423" spans="5:5" x14ac:dyDescent="0.2">
      <c r="E95423" s="88"/>
    </row>
    <row r="95424" spans="5:5" x14ac:dyDescent="0.2">
      <c r="E95424" s="88"/>
    </row>
    <row r="95425" spans="5:5" x14ac:dyDescent="0.2">
      <c r="E95425" s="88"/>
    </row>
    <row r="95426" spans="5:5" x14ac:dyDescent="0.2">
      <c r="E95426" s="88"/>
    </row>
    <row r="95427" spans="5:5" x14ac:dyDescent="0.2">
      <c r="E95427" s="88"/>
    </row>
    <row r="95428" spans="5:5" x14ac:dyDescent="0.2">
      <c r="E95428" s="88"/>
    </row>
    <row r="95429" spans="5:5" x14ac:dyDescent="0.2">
      <c r="E95429" s="88"/>
    </row>
    <row r="95430" spans="5:5" x14ac:dyDescent="0.2">
      <c r="E95430" s="88"/>
    </row>
    <row r="95431" spans="5:5" x14ac:dyDescent="0.2">
      <c r="E95431" s="88"/>
    </row>
    <row r="95432" spans="5:5" x14ac:dyDescent="0.2">
      <c r="E95432" s="88"/>
    </row>
    <row r="95433" spans="5:5" x14ac:dyDescent="0.2">
      <c r="E95433" s="88"/>
    </row>
    <row r="95434" spans="5:5" x14ac:dyDescent="0.2">
      <c r="E95434" s="88"/>
    </row>
    <row r="95435" spans="5:5" x14ac:dyDescent="0.2">
      <c r="E95435" s="88"/>
    </row>
    <row r="95436" spans="5:5" x14ac:dyDescent="0.2">
      <c r="E95436" s="88"/>
    </row>
    <row r="95437" spans="5:5" x14ac:dyDescent="0.2">
      <c r="E95437" s="88"/>
    </row>
    <row r="95438" spans="5:5" x14ac:dyDescent="0.2">
      <c r="E95438" s="88"/>
    </row>
    <row r="95439" spans="5:5" x14ac:dyDescent="0.2">
      <c r="E95439" s="88"/>
    </row>
    <row r="95440" spans="5:5" x14ac:dyDescent="0.2">
      <c r="E95440" s="88"/>
    </row>
    <row r="95441" spans="5:5" x14ac:dyDescent="0.2">
      <c r="E95441" s="88"/>
    </row>
    <row r="95442" spans="5:5" x14ac:dyDescent="0.2">
      <c r="E95442" s="88"/>
    </row>
    <row r="95443" spans="5:5" x14ac:dyDescent="0.2">
      <c r="E95443" s="88"/>
    </row>
    <row r="95444" spans="5:5" x14ac:dyDescent="0.2">
      <c r="E95444" s="88"/>
    </row>
    <row r="95445" spans="5:5" x14ac:dyDescent="0.2">
      <c r="E95445" s="88"/>
    </row>
    <row r="95446" spans="5:5" x14ac:dyDescent="0.2">
      <c r="E95446" s="88"/>
    </row>
    <row r="95447" spans="5:5" x14ac:dyDescent="0.2">
      <c r="E95447" s="88"/>
    </row>
    <row r="95448" spans="5:5" x14ac:dyDescent="0.2">
      <c r="E95448" s="88"/>
    </row>
    <row r="95449" spans="5:5" x14ac:dyDescent="0.2">
      <c r="E95449" s="88"/>
    </row>
    <row r="95450" spans="5:5" x14ac:dyDescent="0.2">
      <c r="E95450" s="88"/>
    </row>
    <row r="95451" spans="5:5" x14ac:dyDescent="0.2">
      <c r="E95451" s="88"/>
    </row>
    <row r="95452" spans="5:5" x14ac:dyDescent="0.2">
      <c r="E95452" s="88"/>
    </row>
    <row r="95453" spans="5:5" x14ac:dyDescent="0.2">
      <c r="E95453" s="88"/>
    </row>
    <row r="95454" spans="5:5" x14ac:dyDescent="0.2">
      <c r="E95454" s="88"/>
    </row>
    <row r="95455" spans="5:5" x14ac:dyDescent="0.2">
      <c r="E95455" s="88"/>
    </row>
    <row r="95456" spans="5:5" x14ac:dyDescent="0.2">
      <c r="E95456" s="88"/>
    </row>
    <row r="95457" spans="5:5" x14ac:dyDescent="0.2">
      <c r="E95457" s="88"/>
    </row>
    <row r="95458" spans="5:5" x14ac:dyDescent="0.2">
      <c r="E95458" s="88"/>
    </row>
    <row r="95459" spans="5:5" x14ac:dyDescent="0.2">
      <c r="E95459" s="88"/>
    </row>
    <row r="95460" spans="5:5" x14ac:dyDescent="0.2">
      <c r="E95460" s="88"/>
    </row>
    <row r="95461" spans="5:5" x14ac:dyDescent="0.2">
      <c r="E95461" s="88"/>
    </row>
    <row r="95462" spans="5:5" x14ac:dyDescent="0.2">
      <c r="E95462" s="88"/>
    </row>
    <row r="95463" spans="5:5" x14ac:dyDescent="0.2">
      <c r="E95463" s="88"/>
    </row>
    <row r="95464" spans="5:5" x14ac:dyDescent="0.2">
      <c r="E95464" s="88"/>
    </row>
    <row r="95465" spans="5:5" x14ac:dyDescent="0.2">
      <c r="E95465" s="88"/>
    </row>
    <row r="95466" spans="5:5" x14ac:dyDescent="0.2">
      <c r="E95466" s="88"/>
    </row>
    <row r="95467" spans="5:5" x14ac:dyDescent="0.2">
      <c r="E95467" s="88"/>
    </row>
    <row r="95468" spans="5:5" x14ac:dyDescent="0.2">
      <c r="E95468" s="88"/>
    </row>
    <row r="95469" spans="5:5" x14ac:dyDescent="0.2">
      <c r="E95469" s="88"/>
    </row>
    <row r="95470" spans="5:5" x14ac:dyDescent="0.2">
      <c r="E95470" s="88"/>
    </row>
    <row r="95471" spans="5:5" x14ac:dyDescent="0.2">
      <c r="E95471" s="88"/>
    </row>
    <row r="95472" spans="5:5" x14ac:dyDescent="0.2">
      <c r="E95472" s="88"/>
    </row>
    <row r="95473" spans="5:5" x14ac:dyDescent="0.2">
      <c r="E95473" s="88"/>
    </row>
    <row r="95474" spans="5:5" x14ac:dyDescent="0.2">
      <c r="E95474" s="88"/>
    </row>
    <row r="95475" spans="5:5" x14ac:dyDescent="0.2">
      <c r="E95475" s="88"/>
    </row>
    <row r="95476" spans="5:5" x14ac:dyDescent="0.2">
      <c r="E95476" s="88"/>
    </row>
    <row r="95477" spans="5:5" x14ac:dyDescent="0.2">
      <c r="E95477" s="88"/>
    </row>
    <row r="95478" spans="5:5" x14ac:dyDescent="0.2">
      <c r="E95478" s="88"/>
    </row>
    <row r="95479" spans="5:5" x14ac:dyDescent="0.2">
      <c r="E95479" s="88"/>
    </row>
    <row r="95480" spans="5:5" x14ac:dyDescent="0.2">
      <c r="E95480" s="88"/>
    </row>
    <row r="95481" spans="5:5" x14ac:dyDescent="0.2">
      <c r="E95481" s="88"/>
    </row>
    <row r="95482" spans="5:5" x14ac:dyDescent="0.2">
      <c r="E95482" s="88"/>
    </row>
    <row r="95483" spans="5:5" x14ac:dyDescent="0.2">
      <c r="E95483" s="88"/>
    </row>
    <row r="95484" spans="5:5" x14ac:dyDescent="0.2">
      <c r="E95484" s="88"/>
    </row>
    <row r="95485" spans="5:5" x14ac:dyDescent="0.2">
      <c r="E95485" s="88"/>
    </row>
    <row r="95486" spans="5:5" x14ac:dyDescent="0.2">
      <c r="E95486" s="88"/>
    </row>
    <row r="95487" spans="5:5" x14ac:dyDescent="0.2">
      <c r="E95487" s="88"/>
    </row>
    <row r="95488" spans="5:5" x14ac:dyDescent="0.2">
      <c r="E95488" s="88"/>
    </row>
    <row r="95489" spans="5:5" x14ac:dyDescent="0.2">
      <c r="E95489" s="88"/>
    </row>
    <row r="95490" spans="5:5" x14ac:dyDescent="0.2">
      <c r="E95490" s="88"/>
    </row>
    <row r="95491" spans="5:5" x14ac:dyDescent="0.2">
      <c r="E95491" s="88"/>
    </row>
    <row r="95492" spans="5:5" x14ac:dyDescent="0.2">
      <c r="E95492" s="88"/>
    </row>
    <row r="95493" spans="5:5" x14ac:dyDescent="0.2">
      <c r="E95493" s="88"/>
    </row>
    <row r="95494" spans="5:5" x14ac:dyDescent="0.2">
      <c r="E95494" s="88"/>
    </row>
    <row r="95495" spans="5:5" x14ac:dyDescent="0.2">
      <c r="E95495" s="88"/>
    </row>
    <row r="95496" spans="5:5" x14ac:dyDescent="0.2">
      <c r="E95496" s="88"/>
    </row>
    <row r="95497" spans="5:5" x14ac:dyDescent="0.2">
      <c r="E95497" s="88"/>
    </row>
    <row r="95498" spans="5:5" x14ac:dyDescent="0.2">
      <c r="E95498" s="88"/>
    </row>
    <row r="95499" spans="5:5" x14ac:dyDescent="0.2">
      <c r="E95499" s="88"/>
    </row>
    <row r="95500" spans="5:5" x14ac:dyDescent="0.2">
      <c r="E95500" s="88"/>
    </row>
    <row r="95501" spans="5:5" x14ac:dyDescent="0.2">
      <c r="E95501" s="88"/>
    </row>
    <row r="95502" spans="5:5" x14ac:dyDescent="0.2">
      <c r="E95502" s="88"/>
    </row>
    <row r="95503" spans="5:5" x14ac:dyDescent="0.2">
      <c r="E95503" s="88"/>
    </row>
    <row r="95504" spans="5:5" x14ac:dyDescent="0.2">
      <c r="E95504" s="88"/>
    </row>
    <row r="95505" spans="5:5" x14ac:dyDescent="0.2">
      <c r="E95505" s="88"/>
    </row>
    <row r="95506" spans="5:5" x14ac:dyDescent="0.2">
      <c r="E95506" s="88"/>
    </row>
    <row r="95507" spans="5:5" x14ac:dyDescent="0.2">
      <c r="E95507" s="88"/>
    </row>
    <row r="95508" spans="5:5" x14ac:dyDescent="0.2">
      <c r="E95508" s="88"/>
    </row>
    <row r="95509" spans="5:5" x14ac:dyDescent="0.2">
      <c r="E95509" s="88"/>
    </row>
    <row r="95510" spans="5:5" x14ac:dyDescent="0.2">
      <c r="E95510" s="88"/>
    </row>
    <row r="95511" spans="5:5" x14ac:dyDescent="0.2">
      <c r="E95511" s="88"/>
    </row>
    <row r="95512" spans="5:5" x14ac:dyDescent="0.2">
      <c r="E95512" s="88"/>
    </row>
    <row r="95513" spans="5:5" x14ac:dyDescent="0.2">
      <c r="E95513" s="88"/>
    </row>
    <row r="95514" spans="5:5" x14ac:dyDescent="0.2">
      <c r="E95514" s="88"/>
    </row>
    <row r="95515" spans="5:5" x14ac:dyDescent="0.2">
      <c r="E95515" s="88"/>
    </row>
    <row r="95516" spans="5:5" x14ac:dyDescent="0.2">
      <c r="E95516" s="88"/>
    </row>
    <row r="95517" spans="5:5" x14ac:dyDescent="0.2">
      <c r="E95517" s="88"/>
    </row>
    <row r="95518" spans="5:5" x14ac:dyDescent="0.2">
      <c r="E95518" s="88"/>
    </row>
    <row r="95519" spans="5:5" x14ac:dyDescent="0.2">
      <c r="E95519" s="88"/>
    </row>
    <row r="95520" spans="5:5" x14ac:dyDescent="0.2">
      <c r="E95520" s="88"/>
    </row>
    <row r="95521" spans="5:5" x14ac:dyDescent="0.2">
      <c r="E95521" s="88"/>
    </row>
    <row r="95522" spans="5:5" x14ac:dyDescent="0.2">
      <c r="E95522" s="88"/>
    </row>
    <row r="95523" spans="5:5" x14ac:dyDescent="0.2">
      <c r="E95523" s="88"/>
    </row>
    <row r="95524" spans="5:5" x14ac:dyDescent="0.2">
      <c r="E95524" s="88"/>
    </row>
    <row r="95525" spans="5:5" x14ac:dyDescent="0.2">
      <c r="E95525" s="88"/>
    </row>
    <row r="95526" spans="5:5" x14ac:dyDescent="0.2">
      <c r="E95526" s="88"/>
    </row>
    <row r="95527" spans="5:5" x14ac:dyDescent="0.2">
      <c r="E95527" s="88"/>
    </row>
    <row r="95528" spans="5:5" x14ac:dyDescent="0.2">
      <c r="E95528" s="88"/>
    </row>
    <row r="95529" spans="5:5" x14ac:dyDescent="0.2">
      <c r="E95529" s="88"/>
    </row>
    <row r="95530" spans="5:5" x14ac:dyDescent="0.2">
      <c r="E95530" s="88"/>
    </row>
    <row r="95531" spans="5:5" x14ac:dyDescent="0.2">
      <c r="E95531" s="88"/>
    </row>
    <row r="95532" spans="5:5" x14ac:dyDescent="0.2">
      <c r="E95532" s="88"/>
    </row>
    <row r="95533" spans="5:5" x14ac:dyDescent="0.2">
      <c r="E95533" s="88"/>
    </row>
    <row r="95534" spans="5:5" x14ac:dyDescent="0.2">
      <c r="E95534" s="88"/>
    </row>
    <row r="95535" spans="5:5" x14ac:dyDescent="0.2">
      <c r="E95535" s="88"/>
    </row>
    <row r="95536" spans="5:5" x14ac:dyDescent="0.2">
      <c r="E95536" s="88"/>
    </row>
    <row r="95537" spans="5:5" x14ac:dyDescent="0.2">
      <c r="E95537" s="88"/>
    </row>
    <row r="95538" spans="5:5" x14ac:dyDescent="0.2">
      <c r="E95538" s="88"/>
    </row>
    <row r="95539" spans="5:5" x14ac:dyDescent="0.2">
      <c r="E95539" s="88"/>
    </row>
    <row r="95540" spans="5:5" x14ac:dyDescent="0.2">
      <c r="E95540" s="88"/>
    </row>
    <row r="95541" spans="5:5" x14ac:dyDescent="0.2">
      <c r="E95541" s="88"/>
    </row>
    <row r="95542" spans="5:5" x14ac:dyDescent="0.2">
      <c r="E95542" s="88"/>
    </row>
    <row r="95543" spans="5:5" x14ac:dyDescent="0.2">
      <c r="E95543" s="88"/>
    </row>
    <row r="95544" spans="5:5" x14ac:dyDescent="0.2">
      <c r="E95544" s="88"/>
    </row>
    <row r="95545" spans="5:5" x14ac:dyDescent="0.2">
      <c r="E95545" s="88"/>
    </row>
    <row r="95546" spans="5:5" x14ac:dyDescent="0.2">
      <c r="E95546" s="88"/>
    </row>
    <row r="95547" spans="5:5" x14ac:dyDescent="0.2">
      <c r="E95547" s="88"/>
    </row>
    <row r="95548" spans="5:5" x14ac:dyDescent="0.2">
      <c r="E95548" s="88"/>
    </row>
    <row r="95549" spans="5:5" x14ac:dyDescent="0.2">
      <c r="E95549" s="88"/>
    </row>
    <row r="95550" spans="5:5" x14ac:dyDescent="0.2">
      <c r="E95550" s="88"/>
    </row>
    <row r="95551" spans="5:5" x14ac:dyDescent="0.2">
      <c r="E95551" s="88"/>
    </row>
    <row r="95552" spans="5:5" x14ac:dyDescent="0.2">
      <c r="E95552" s="88"/>
    </row>
    <row r="95553" spans="5:5" x14ac:dyDescent="0.2">
      <c r="E95553" s="88"/>
    </row>
    <row r="95554" spans="5:5" x14ac:dyDescent="0.2">
      <c r="E95554" s="88"/>
    </row>
    <row r="95555" spans="5:5" x14ac:dyDescent="0.2">
      <c r="E95555" s="88"/>
    </row>
    <row r="95556" spans="5:5" x14ac:dyDescent="0.2">
      <c r="E95556" s="88"/>
    </row>
    <row r="95557" spans="5:5" x14ac:dyDescent="0.2">
      <c r="E95557" s="88"/>
    </row>
    <row r="95558" spans="5:5" x14ac:dyDescent="0.2">
      <c r="E95558" s="88"/>
    </row>
    <row r="95559" spans="5:5" x14ac:dyDescent="0.2">
      <c r="E95559" s="88"/>
    </row>
    <row r="95560" spans="5:5" x14ac:dyDescent="0.2">
      <c r="E95560" s="88"/>
    </row>
    <row r="95561" spans="5:5" x14ac:dyDescent="0.2">
      <c r="E95561" s="88"/>
    </row>
    <row r="95562" spans="5:5" x14ac:dyDescent="0.2">
      <c r="E95562" s="88"/>
    </row>
    <row r="95563" spans="5:5" x14ac:dyDescent="0.2">
      <c r="E95563" s="88"/>
    </row>
    <row r="95564" spans="5:5" x14ac:dyDescent="0.2">
      <c r="E95564" s="88"/>
    </row>
    <row r="95565" spans="5:5" x14ac:dyDescent="0.2">
      <c r="E95565" s="88"/>
    </row>
    <row r="95566" spans="5:5" x14ac:dyDescent="0.2">
      <c r="E95566" s="88"/>
    </row>
    <row r="95567" spans="5:5" x14ac:dyDescent="0.2">
      <c r="E95567" s="88"/>
    </row>
    <row r="95568" spans="5:5" x14ac:dyDescent="0.2">
      <c r="E95568" s="88"/>
    </row>
    <row r="95569" spans="5:5" x14ac:dyDescent="0.2">
      <c r="E95569" s="88"/>
    </row>
    <row r="95570" spans="5:5" x14ac:dyDescent="0.2">
      <c r="E95570" s="88"/>
    </row>
    <row r="95571" spans="5:5" x14ac:dyDescent="0.2">
      <c r="E95571" s="88"/>
    </row>
    <row r="95572" spans="5:5" x14ac:dyDescent="0.2">
      <c r="E95572" s="88"/>
    </row>
    <row r="95573" spans="5:5" x14ac:dyDescent="0.2">
      <c r="E95573" s="88"/>
    </row>
    <row r="95574" spans="5:5" x14ac:dyDescent="0.2">
      <c r="E95574" s="88"/>
    </row>
    <row r="95575" spans="5:5" x14ac:dyDescent="0.2">
      <c r="E95575" s="88"/>
    </row>
    <row r="95576" spans="5:5" x14ac:dyDescent="0.2">
      <c r="E95576" s="88"/>
    </row>
    <row r="95577" spans="5:5" x14ac:dyDescent="0.2">
      <c r="E95577" s="88"/>
    </row>
    <row r="95578" spans="5:5" x14ac:dyDescent="0.2">
      <c r="E95578" s="88"/>
    </row>
    <row r="95579" spans="5:5" x14ac:dyDescent="0.2">
      <c r="E95579" s="88"/>
    </row>
    <row r="95580" spans="5:5" x14ac:dyDescent="0.2">
      <c r="E95580" s="88"/>
    </row>
    <row r="95581" spans="5:5" x14ac:dyDescent="0.2">
      <c r="E95581" s="88"/>
    </row>
    <row r="95582" spans="5:5" x14ac:dyDescent="0.2">
      <c r="E95582" s="88"/>
    </row>
    <row r="95583" spans="5:5" x14ac:dyDescent="0.2">
      <c r="E95583" s="88"/>
    </row>
    <row r="95584" spans="5:5" x14ac:dyDescent="0.2">
      <c r="E95584" s="88"/>
    </row>
    <row r="95585" spans="5:5" x14ac:dyDescent="0.2">
      <c r="E95585" s="88"/>
    </row>
    <row r="95586" spans="5:5" x14ac:dyDescent="0.2">
      <c r="E95586" s="88"/>
    </row>
    <row r="95587" spans="5:5" x14ac:dyDescent="0.2">
      <c r="E95587" s="88"/>
    </row>
    <row r="95588" spans="5:5" x14ac:dyDescent="0.2">
      <c r="E95588" s="88"/>
    </row>
    <row r="95589" spans="5:5" x14ac:dyDescent="0.2">
      <c r="E95589" s="88"/>
    </row>
    <row r="95590" spans="5:5" x14ac:dyDescent="0.2">
      <c r="E95590" s="88"/>
    </row>
    <row r="95591" spans="5:5" x14ac:dyDescent="0.2">
      <c r="E95591" s="88"/>
    </row>
    <row r="95592" spans="5:5" x14ac:dyDescent="0.2">
      <c r="E95592" s="88"/>
    </row>
    <row r="95593" spans="5:5" x14ac:dyDescent="0.2">
      <c r="E95593" s="88"/>
    </row>
    <row r="95594" spans="5:5" x14ac:dyDescent="0.2">
      <c r="E95594" s="88"/>
    </row>
    <row r="95595" spans="5:5" x14ac:dyDescent="0.2">
      <c r="E95595" s="88"/>
    </row>
    <row r="95596" spans="5:5" x14ac:dyDescent="0.2">
      <c r="E95596" s="88"/>
    </row>
    <row r="95597" spans="5:5" x14ac:dyDescent="0.2">
      <c r="E95597" s="88"/>
    </row>
    <row r="95598" spans="5:5" x14ac:dyDescent="0.2">
      <c r="E95598" s="88"/>
    </row>
    <row r="95599" spans="5:5" x14ac:dyDescent="0.2">
      <c r="E95599" s="88"/>
    </row>
    <row r="95600" spans="5:5" x14ac:dyDescent="0.2">
      <c r="E95600" s="88"/>
    </row>
    <row r="95601" spans="5:5" x14ac:dyDescent="0.2">
      <c r="E95601" s="88"/>
    </row>
    <row r="95602" spans="5:5" x14ac:dyDescent="0.2">
      <c r="E95602" s="88"/>
    </row>
    <row r="95603" spans="5:5" x14ac:dyDescent="0.2">
      <c r="E95603" s="88"/>
    </row>
    <row r="95604" spans="5:5" x14ac:dyDescent="0.2">
      <c r="E95604" s="88"/>
    </row>
    <row r="95605" spans="5:5" x14ac:dyDescent="0.2">
      <c r="E95605" s="88"/>
    </row>
    <row r="95606" spans="5:5" x14ac:dyDescent="0.2">
      <c r="E95606" s="88"/>
    </row>
    <row r="95607" spans="5:5" x14ac:dyDescent="0.2">
      <c r="E95607" s="88"/>
    </row>
    <row r="95608" spans="5:5" x14ac:dyDescent="0.2">
      <c r="E95608" s="88"/>
    </row>
    <row r="95609" spans="5:5" x14ac:dyDescent="0.2">
      <c r="E95609" s="88"/>
    </row>
    <row r="95610" spans="5:5" x14ac:dyDescent="0.2">
      <c r="E95610" s="88"/>
    </row>
    <row r="95611" spans="5:5" x14ac:dyDescent="0.2">
      <c r="E95611" s="88"/>
    </row>
    <row r="95612" spans="5:5" x14ac:dyDescent="0.2">
      <c r="E95612" s="88"/>
    </row>
    <row r="95613" spans="5:5" x14ac:dyDescent="0.2">
      <c r="E95613" s="88"/>
    </row>
    <row r="95614" spans="5:5" x14ac:dyDescent="0.2">
      <c r="E95614" s="88"/>
    </row>
    <row r="95615" spans="5:5" x14ac:dyDescent="0.2">
      <c r="E95615" s="88"/>
    </row>
    <row r="95616" spans="5:5" x14ac:dyDescent="0.2">
      <c r="E95616" s="88"/>
    </row>
    <row r="95617" spans="5:5" x14ac:dyDescent="0.2">
      <c r="E95617" s="88"/>
    </row>
    <row r="95618" spans="5:5" x14ac:dyDescent="0.2">
      <c r="E95618" s="88"/>
    </row>
    <row r="95619" spans="5:5" x14ac:dyDescent="0.2">
      <c r="E95619" s="88"/>
    </row>
    <row r="95620" spans="5:5" x14ac:dyDescent="0.2">
      <c r="E95620" s="88"/>
    </row>
    <row r="95621" spans="5:5" x14ac:dyDescent="0.2">
      <c r="E95621" s="88"/>
    </row>
    <row r="95622" spans="5:5" x14ac:dyDescent="0.2">
      <c r="E95622" s="88"/>
    </row>
    <row r="95623" spans="5:5" x14ac:dyDescent="0.2">
      <c r="E95623" s="88"/>
    </row>
    <row r="95624" spans="5:5" x14ac:dyDescent="0.2">
      <c r="E95624" s="88"/>
    </row>
    <row r="95625" spans="5:5" x14ac:dyDescent="0.2">
      <c r="E95625" s="88"/>
    </row>
    <row r="95626" spans="5:5" x14ac:dyDescent="0.2">
      <c r="E95626" s="88"/>
    </row>
    <row r="95627" spans="5:5" x14ac:dyDescent="0.2">
      <c r="E95627" s="88"/>
    </row>
    <row r="95628" spans="5:5" x14ac:dyDescent="0.2">
      <c r="E95628" s="88"/>
    </row>
    <row r="95629" spans="5:5" x14ac:dyDescent="0.2">
      <c r="E95629" s="88"/>
    </row>
    <row r="95630" spans="5:5" x14ac:dyDescent="0.2">
      <c r="E95630" s="88"/>
    </row>
    <row r="95631" spans="5:5" x14ac:dyDescent="0.2">
      <c r="E95631" s="88"/>
    </row>
    <row r="95632" spans="5:5" x14ac:dyDescent="0.2">
      <c r="E95632" s="88"/>
    </row>
    <row r="95633" spans="5:5" x14ac:dyDescent="0.2">
      <c r="E95633" s="88"/>
    </row>
    <row r="95634" spans="5:5" x14ac:dyDescent="0.2">
      <c r="E95634" s="88"/>
    </row>
    <row r="95635" spans="5:5" x14ac:dyDescent="0.2">
      <c r="E95635" s="88"/>
    </row>
    <row r="95636" spans="5:5" x14ac:dyDescent="0.2">
      <c r="E95636" s="88"/>
    </row>
    <row r="95637" spans="5:5" x14ac:dyDescent="0.2">
      <c r="E95637" s="88"/>
    </row>
    <row r="95638" spans="5:5" x14ac:dyDescent="0.2">
      <c r="E95638" s="88"/>
    </row>
    <row r="95639" spans="5:5" x14ac:dyDescent="0.2">
      <c r="E95639" s="88"/>
    </row>
    <row r="95640" spans="5:5" x14ac:dyDescent="0.2">
      <c r="E95640" s="88"/>
    </row>
    <row r="95641" spans="5:5" x14ac:dyDescent="0.2">
      <c r="E95641" s="88"/>
    </row>
    <row r="95642" spans="5:5" x14ac:dyDescent="0.2">
      <c r="E95642" s="88"/>
    </row>
    <row r="95643" spans="5:5" x14ac:dyDescent="0.2">
      <c r="E95643" s="88"/>
    </row>
    <row r="95644" spans="5:5" x14ac:dyDescent="0.2">
      <c r="E95644" s="88"/>
    </row>
    <row r="95645" spans="5:5" x14ac:dyDescent="0.2">
      <c r="E95645" s="88"/>
    </row>
    <row r="95646" spans="5:5" x14ac:dyDescent="0.2">
      <c r="E95646" s="88"/>
    </row>
    <row r="95647" spans="5:5" x14ac:dyDescent="0.2">
      <c r="E95647" s="88"/>
    </row>
    <row r="95648" spans="5:5" x14ac:dyDescent="0.2">
      <c r="E95648" s="88"/>
    </row>
    <row r="95649" spans="5:5" x14ac:dyDescent="0.2">
      <c r="E95649" s="88"/>
    </row>
    <row r="95650" spans="5:5" x14ac:dyDescent="0.2">
      <c r="E95650" s="88"/>
    </row>
    <row r="95651" spans="5:5" x14ac:dyDescent="0.2">
      <c r="E95651" s="88"/>
    </row>
    <row r="95652" spans="5:5" x14ac:dyDescent="0.2">
      <c r="E95652" s="88"/>
    </row>
    <row r="95653" spans="5:5" x14ac:dyDescent="0.2">
      <c r="E95653" s="88"/>
    </row>
    <row r="95654" spans="5:5" x14ac:dyDescent="0.2">
      <c r="E95654" s="88"/>
    </row>
    <row r="95655" spans="5:5" x14ac:dyDescent="0.2">
      <c r="E95655" s="88"/>
    </row>
    <row r="95656" spans="5:5" x14ac:dyDescent="0.2">
      <c r="E95656" s="88"/>
    </row>
    <row r="95657" spans="5:5" x14ac:dyDescent="0.2">
      <c r="E95657" s="88"/>
    </row>
    <row r="95658" spans="5:5" x14ac:dyDescent="0.2">
      <c r="E95658" s="88"/>
    </row>
    <row r="95659" spans="5:5" x14ac:dyDescent="0.2">
      <c r="E95659" s="88"/>
    </row>
    <row r="95660" spans="5:5" x14ac:dyDescent="0.2">
      <c r="E95660" s="88"/>
    </row>
    <row r="95661" spans="5:5" x14ac:dyDescent="0.2">
      <c r="E95661" s="88"/>
    </row>
    <row r="95662" spans="5:5" x14ac:dyDescent="0.2">
      <c r="E95662" s="88"/>
    </row>
    <row r="95663" spans="5:5" x14ac:dyDescent="0.2">
      <c r="E95663" s="88"/>
    </row>
    <row r="95664" spans="5:5" x14ac:dyDescent="0.2">
      <c r="E95664" s="88"/>
    </row>
    <row r="95665" spans="5:5" x14ac:dyDescent="0.2">
      <c r="E95665" s="88"/>
    </row>
    <row r="95666" spans="5:5" x14ac:dyDescent="0.2">
      <c r="E95666" s="88"/>
    </row>
    <row r="95667" spans="5:5" x14ac:dyDescent="0.2">
      <c r="E95667" s="88"/>
    </row>
    <row r="95668" spans="5:5" x14ac:dyDescent="0.2">
      <c r="E95668" s="88"/>
    </row>
    <row r="95669" spans="5:5" x14ac:dyDescent="0.2">
      <c r="E95669" s="88"/>
    </row>
    <row r="95670" spans="5:5" x14ac:dyDescent="0.2">
      <c r="E95670" s="88"/>
    </row>
    <row r="95671" spans="5:5" x14ac:dyDescent="0.2">
      <c r="E95671" s="88"/>
    </row>
    <row r="95672" spans="5:5" x14ac:dyDescent="0.2">
      <c r="E95672" s="88"/>
    </row>
    <row r="95673" spans="5:5" x14ac:dyDescent="0.2">
      <c r="E95673" s="88"/>
    </row>
    <row r="95674" spans="5:5" x14ac:dyDescent="0.2">
      <c r="E95674" s="88"/>
    </row>
    <row r="95675" spans="5:5" x14ac:dyDescent="0.2">
      <c r="E95675" s="88"/>
    </row>
    <row r="95676" spans="5:5" x14ac:dyDescent="0.2">
      <c r="E95676" s="88"/>
    </row>
    <row r="95677" spans="5:5" x14ac:dyDescent="0.2">
      <c r="E95677" s="88"/>
    </row>
    <row r="95678" spans="5:5" x14ac:dyDescent="0.2">
      <c r="E95678" s="88"/>
    </row>
    <row r="95679" spans="5:5" x14ac:dyDescent="0.2">
      <c r="E95679" s="88"/>
    </row>
    <row r="95680" spans="5:5" x14ac:dyDescent="0.2">
      <c r="E95680" s="88"/>
    </row>
    <row r="95681" spans="5:5" x14ac:dyDescent="0.2">
      <c r="E95681" s="88"/>
    </row>
    <row r="95682" spans="5:5" x14ac:dyDescent="0.2">
      <c r="E95682" s="88"/>
    </row>
    <row r="95683" spans="5:5" x14ac:dyDescent="0.2">
      <c r="E95683" s="88"/>
    </row>
    <row r="95684" spans="5:5" x14ac:dyDescent="0.2">
      <c r="E95684" s="88"/>
    </row>
    <row r="95685" spans="5:5" x14ac:dyDescent="0.2">
      <c r="E95685" s="88"/>
    </row>
    <row r="95686" spans="5:5" x14ac:dyDescent="0.2">
      <c r="E95686" s="88"/>
    </row>
    <row r="95687" spans="5:5" x14ac:dyDescent="0.2">
      <c r="E95687" s="88"/>
    </row>
    <row r="95688" spans="5:5" x14ac:dyDescent="0.2">
      <c r="E95688" s="88"/>
    </row>
    <row r="95689" spans="5:5" x14ac:dyDescent="0.2">
      <c r="E95689" s="88"/>
    </row>
    <row r="95690" spans="5:5" x14ac:dyDescent="0.2">
      <c r="E95690" s="88"/>
    </row>
    <row r="95691" spans="5:5" x14ac:dyDescent="0.2">
      <c r="E95691" s="88"/>
    </row>
    <row r="95692" spans="5:5" x14ac:dyDescent="0.2">
      <c r="E95692" s="88"/>
    </row>
    <row r="95693" spans="5:5" x14ac:dyDescent="0.2">
      <c r="E95693" s="88"/>
    </row>
    <row r="95694" spans="5:5" x14ac:dyDescent="0.2">
      <c r="E95694" s="88"/>
    </row>
    <row r="95695" spans="5:5" x14ac:dyDescent="0.2">
      <c r="E95695" s="88"/>
    </row>
    <row r="95696" spans="5:5" x14ac:dyDescent="0.2">
      <c r="E95696" s="88"/>
    </row>
    <row r="95697" spans="5:5" x14ac:dyDescent="0.2">
      <c r="E95697" s="88"/>
    </row>
    <row r="95698" spans="5:5" x14ac:dyDescent="0.2">
      <c r="E95698" s="88"/>
    </row>
    <row r="95699" spans="5:5" x14ac:dyDescent="0.2">
      <c r="E95699" s="88"/>
    </row>
    <row r="95700" spans="5:5" x14ac:dyDescent="0.2">
      <c r="E95700" s="88"/>
    </row>
    <row r="95701" spans="5:5" x14ac:dyDescent="0.2">
      <c r="E95701" s="88"/>
    </row>
    <row r="95702" spans="5:5" x14ac:dyDescent="0.2">
      <c r="E95702" s="88"/>
    </row>
    <row r="95703" spans="5:5" x14ac:dyDescent="0.2">
      <c r="E95703" s="88"/>
    </row>
    <row r="95704" spans="5:5" x14ac:dyDescent="0.2">
      <c r="E95704" s="88"/>
    </row>
    <row r="95705" spans="5:5" x14ac:dyDescent="0.2">
      <c r="E95705" s="88"/>
    </row>
    <row r="95706" spans="5:5" x14ac:dyDescent="0.2">
      <c r="E95706" s="88"/>
    </row>
    <row r="95707" spans="5:5" x14ac:dyDescent="0.2">
      <c r="E95707" s="88"/>
    </row>
    <row r="95708" spans="5:5" x14ac:dyDescent="0.2">
      <c r="E95708" s="88"/>
    </row>
    <row r="95709" spans="5:5" x14ac:dyDescent="0.2">
      <c r="E95709" s="88"/>
    </row>
    <row r="95710" spans="5:5" x14ac:dyDescent="0.2">
      <c r="E95710" s="88"/>
    </row>
    <row r="95711" spans="5:5" x14ac:dyDescent="0.2">
      <c r="E95711" s="88"/>
    </row>
    <row r="95712" spans="5:5" x14ac:dyDescent="0.2">
      <c r="E95712" s="88"/>
    </row>
    <row r="95713" spans="5:5" x14ac:dyDescent="0.2">
      <c r="E95713" s="88"/>
    </row>
    <row r="95714" spans="5:5" x14ac:dyDescent="0.2">
      <c r="E95714" s="88"/>
    </row>
    <row r="95715" spans="5:5" x14ac:dyDescent="0.2">
      <c r="E95715" s="88"/>
    </row>
    <row r="95716" spans="5:5" x14ac:dyDescent="0.2">
      <c r="E95716" s="88"/>
    </row>
    <row r="95717" spans="5:5" x14ac:dyDescent="0.2">
      <c r="E95717" s="88"/>
    </row>
    <row r="95718" spans="5:5" x14ac:dyDescent="0.2">
      <c r="E95718" s="88"/>
    </row>
    <row r="95719" spans="5:5" x14ac:dyDescent="0.2">
      <c r="E95719" s="88"/>
    </row>
    <row r="95720" spans="5:5" x14ac:dyDescent="0.2">
      <c r="E95720" s="88"/>
    </row>
    <row r="95721" spans="5:5" x14ac:dyDescent="0.2">
      <c r="E95721" s="88"/>
    </row>
    <row r="95722" spans="5:5" x14ac:dyDescent="0.2">
      <c r="E95722" s="88"/>
    </row>
    <row r="95723" spans="5:5" x14ac:dyDescent="0.2">
      <c r="E95723" s="88"/>
    </row>
    <row r="95724" spans="5:5" x14ac:dyDescent="0.2">
      <c r="E95724" s="88"/>
    </row>
    <row r="95725" spans="5:5" x14ac:dyDescent="0.2">
      <c r="E95725" s="88"/>
    </row>
    <row r="95726" spans="5:5" x14ac:dyDescent="0.2">
      <c r="E95726" s="88"/>
    </row>
    <row r="95727" spans="5:5" x14ac:dyDescent="0.2">
      <c r="E95727" s="88"/>
    </row>
    <row r="95728" spans="5:5" x14ac:dyDescent="0.2">
      <c r="E95728" s="88"/>
    </row>
    <row r="95729" spans="5:5" x14ac:dyDescent="0.2">
      <c r="E95729" s="88"/>
    </row>
    <row r="95730" spans="5:5" x14ac:dyDescent="0.2">
      <c r="E95730" s="88"/>
    </row>
    <row r="95731" spans="5:5" x14ac:dyDescent="0.2">
      <c r="E95731" s="88"/>
    </row>
    <row r="95732" spans="5:5" x14ac:dyDescent="0.2">
      <c r="E95732" s="88"/>
    </row>
    <row r="95733" spans="5:5" x14ac:dyDescent="0.2">
      <c r="E95733" s="88"/>
    </row>
    <row r="95734" spans="5:5" x14ac:dyDescent="0.2">
      <c r="E95734" s="88"/>
    </row>
    <row r="95735" spans="5:5" x14ac:dyDescent="0.2">
      <c r="E95735" s="88"/>
    </row>
    <row r="95736" spans="5:5" x14ac:dyDescent="0.2">
      <c r="E95736" s="88"/>
    </row>
    <row r="95737" spans="5:5" x14ac:dyDescent="0.2">
      <c r="E95737" s="88"/>
    </row>
    <row r="95738" spans="5:5" x14ac:dyDescent="0.2">
      <c r="E95738" s="88"/>
    </row>
    <row r="95739" spans="5:5" x14ac:dyDescent="0.2">
      <c r="E95739" s="88"/>
    </row>
    <row r="95740" spans="5:5" x14ac:dyDescent="0.2">
      <c r="E95740" s="88"/>
    </row>
    <row r="95741" spans="5:5" x14ac:dyDescent="0.2">
      <c r="E95741" s="88"/>
    </row>
    <row r="95742" spans="5:5" x14ac:dyDescent="0.2">
      <c r="E95742" s="88"/>
    </row>
    <row r="95743" spans="5:5" x14ac:dyDescent="0.2">
      <c r="E95743" s="88"/>
    </row>
    <row r="95744" spans="5:5" x14ac:dyDescent="0.2">
      <c r="E95744" s="88"/>
    </row>
    <row r="95745" spans="5:5" x14ac:dyDescent="0.2">
      <c r="E95745" s="88"/>
    </row>
    <row r="95746" spans="5:5" x14ac:dyDescent="0.2">
      <c r="E95746" s="88"/>
    </row>
    <row r="95747" spans="5:5" x14ac:dyDescent="0.2">
      <c r="E95747" s="88"/>
    </row>
    <row r="95748" spans="5:5" x14ac:dyDescent="0.2">
      <c r="E95748" s="88"/>
    </row>
    <row r="95749" spans="5:5" x14ac:dyDescent="0.2">
      <c r="E95749" s="88"/>
    </row>
    <row r="95750" spans="5:5" x14ac:dyDescent="0.2">
      <c r="E95750" s="88"/>
    </row>
    <row r="95751" spans="5:5" x14ac:dyDescent="0.2">
      <c r="E95751" s="88"/>
    </row>
    <row r="95752" spans="5:5" x14ac:dyDescent="0.2">
      <c r="E95752" s="88"/>
    </row>
    <row r="95753" spans="5:5" x14ac:dyDescent="0.2">
      <c r="E95753" s="88"/>
    </row>
    <row r="95754" spans="5:5" x14ac:dyDescent="0.2">
      <c r="E95754" s="88"/>
    </row>
    <row r="95755" spans="5:5" x14ac:dyDescent="0.2">
      <c r="E95755" s="88"/>
    </row>
    <row r="95756" spans="5:5" x14ac:dyDescent="0.2">
      <c r="E95756" s="88"/>
    </row>
    <row r="95757" spans="5:5" x14ac:dyDescent="0.2">
      <c r="E95757" s="88"/>
    </row>
    <row r="95758" spans="5:5" x14ac:dyDescent="0.2">
      <c r="E95758" s="88"/>
    </row>
    <row r="95759" spans="5:5" x14ac:dyDescent="0.2">
      <c r="E95759" s="88"/>
    </row>
    <row r="95760" spans="5:5" x14ac:dyDescent="0.2">
      <c r="E95760" s="88"/>
    </row>
    <row r="95761" spans="5:5" x14ac:dyDescent="0.2">
      <c r="E95761" s="88"/>
    </row>
    <row r="95762" spans="5:5" x14ac:dyDescent="0.2">
      <c r="E95762" s="88"/>
    </row>
    <row r="95763" spans="5:5" x14ac:dyDescent="0.2">
      <c r="E95763" s="88"/>
    </row>
    <row r="95764" spans="5:5" x14ac:dyDescent="0.2">
      <c r="E95764" s="88"/>
    </row>
    <row r="95765" spans="5:5" x14ac:dyDescent="0.2">
      <c r="E95765" s="88"/>
    </row>
    <row r="95766" spans="5:5" x14ac:dyDescent="0.2">
      <c r="E95766" s="88"/>
    </row>
    <row r="95767" spans="5:5" x14ac:dyDescent="0.2">
      <c r="E95767" s="88"/>
    </row>
    <row r="95768" spans="5:5" x14ac:dyDescent="0.2">
      <c r="E95768" s="88"/>
    </row>
    <row r="95769" spans="5:5" x14ac:dyDescent="0.2">
      <c r="E95769" s="88"/>
    </row>
    <row r="95770" spans="5:5" x14ac:dyDescent="0.2">
      <c r="E95770" s="88"/>
    </row>
    <row r="95771" spans="5:5" x14ac:dyDescent="0.2">
      <c r="E95771" s="88"/>
    </row>
    <row r="95772" spans="5:5" x14ac:dyDescent="0.2">
      <c r="E95772" s="88"/>
    </row>
    <row r="95773" spans="5:5" x14ac:dyDescent="0.2">
      <c r="E95773" s="88"/>
    </row>
    <row r="95774" spans="5:5" x14ac:dyDescent="0.2">
      <c r="E95774" s="88"/>
    </row>
    <row r="95775" spans="5:5" x14ac:dyDescent="0.2">
      <c r="E95775" s="88"/>
    </row>
    <row r="95776" spans="5:5" x14ac:dyDescent="0.2">
      <c r="E95776" s="88"/>
    </row>
    <row r="95777" spans="5:5" x14ac:dyDescent="0.2">
      <c r="E95777" s="88"/>
    </row>
    <row r="95778" spans="5:5" x14ac:dyDescent="0.2">
      <c r="E95778" s="88"/>
    </row>
    <row r="95779" spans="5:5" x14ac:dyDescent="0.2">
      <c r="E95779" s="88"/>
    </row>
    <row r="95780" spans="5:5" x14ac:dyDescent="0.2">
      <c r="E95780" s="88"/>
    </row>
    <row r="95781" spans="5:5" x14ac:dyDescent="0.2">
      <c r="E95781" s="88"/>
    </row>
    <row r="95782" spans="5:5" x14ac:dyDescent="0.2">
      <c r="E95782" s="88"/>
    </row>
    <row r="95783" spans="5:5" x14ac:dyDescent="0.2">
      <c r="E95783" s="88"/>
    </row>
    <row r="95784" spans="5:5" x14ac:dyDescent="0.2">
      <c r="E95784" s="88"/>
    </row>
    <row r="95785" spans="5:5" x14ac:dyDescent="0.2">
      <c r="E95785" s="88"/>
    </row>
    <row r="95786" spans="5:5" x14ac:dyDescent="0.2">
      <c r="E95786" s="88"/>
    </row>
    <row r="95787" spans="5:5" x14ac:dyDescent="0.2">
      <c r="E95787" s="88"/>
    </row>
    <row r="95788" spans="5:5" x14ac:dyDescent="0.2">
      <c r="E95788" s="88"/>
    </row>
    <row r="95789" spans="5:5" x14ac:dyDescent="0.2">
      <c r="E95789" s="88"/>
    </row>
    <row r="95790" spans="5:5" x14ac:dyDescent="0.2">
      <c r="E95790" s="88"/>
    </row>
    <row r="95791" spans="5:5" x14ac:dyDescent="0.2">
      <c r="E95791" s="88"/>
    </row>
    <row r="95792" spans="5:5" x14ac:dyDescent="0.2">
      <c r="E95792" s="88"/>
    </row>
    <row r="95793" spans="5:5" x14ac:dyDescent="0.2">
      <c r="E95793" s="88"/>
    </row>
    <row r="95794" spans="5:5" x14ac:dyDescent="0.2">
      <c r="E95794" s="88"/>
    </row>
    <row r="95795" spans="5:5" x14ac:dyDescent="0.2">
      <c r="E95795" s="88"/>
    </row>
    <row r="95796" spans="5:5" x14ac:dyDescent="0.2">
      <c r="E95796" s="88"/>
    </row>
    <row r="95797" spans="5:5" x14ac:dyDescent="0.2">
      <c r="E95797" s="88"/>
    </row>
    <row r="95798" spans="5:5" x14ac:dyDescent="0.2">
      <c r="E95798" s="88"/>
    </row>
    <row r="95799" spans="5:5" x14ac:dyDescent="0.2">
      <c r="E95799" s="88"/>
    </row>
    <row r="95800" spans="5:5" x14ac:dyDescent="0.2">
      <c r="E95800" s="88"/>
    </row>
    <row r="95801" spans="5:5" x14ac:dyDescent="0.2">
      <c r="E95801" s="88"/>
    </row>
    <row r="95802" spans="5:5" x14ac:dyDescent="0.2">
      <c r="E95802" s="88"/>
    </row>
    <row r="95803" spans="5:5" x14ac:dyDescent="0.2">
      <c r="E95803" s="88"/>
    </row>
    <row r="95804" spans="5:5" x14ac:dyDescent="0.2">
      <c r="E95804" s="88"/>
    </row>
    <row r="95805" spans="5:5" x14ac:dyDescent="0.2">
      <c r="E95805" s="88"/>
    </row>
    <row r="95806" spans="5:5" x14ac:dyDescent="0.2">
      <c r="E95806" s="88"/>
    </row>
    <row r="95807" spans="5:5" x14ac:dyDescent="0.2">
      <c r="E95807" s="88"/>
    </row>
    <row r="95808" spans="5:5" x14ac:dyDescent="0.2">
      <c r="E95808" s="88"/>
    </row>
    <row r="95809" spans="5:5" x14ac:dyDescent="0.2">
      <c r="E95809" s="88"/>
    </row>
    <row r="95810" spans="5:5" x14ac:dyDescent="0.2">
      <c r="E95810" s="88"/>
    </row>
    <row r="95811" spans="5:5" x14ac:dyDescent="0.2">
      <c r="E95811" s="88"/>
    </row>
    <row r="95812" spans="5:5" x14ac:dyDescent="0.2">
      <c r="E95812" s="88"/>
    </row>
    <row r="95813" spans="5:5" x14ac:dyDescent="0.2">
      <c r="E95813" s="88"/>
    </row>
    <row r="95814" spans="5:5" x14ac:dyDescent="0.2">
      <c r="E95814" s="88"/>
    </row>
    <row r="95815" spans="5:5" x14ac:dyDescent="0.2">
      <c r="E95815" s="88"/>
    </row>
    <row r="95816" spans="5:5" x14ac:dyDescent="0.2">
      <c r="E95816" s="88"/>
    </row>
    <row r="95817" spans="5:5" x14ac:dyDescent="0.2">
      <c r="E95817" s="88"/>
    </row>
    <row r="95818" spans="5:5" x14ac:dyDescent="0.2">
      <c r="E95818" s="88"/>
    </row>
    <row r="95819" spans="5:5" x14ac:dyDescent="0.2">
      <c r="E95819" s="88"/>
    </row>
    <row r="95820" spans="5:5" x14ac:dyDescent="0.2">
      <c r="E95820" s="88"/>
    </row>
    <row r="95821" spans="5:5" x14ac:dyDescent="0.2">
      <c r="E95821" s="88"/>
    </row>
    <row r="95822" spans="5:5" x14ac:dyDescent="0.2">
      <c r="E95822" s="88"/>
    </row>
    <row r="95823" spans="5:5" x14ac:dyDescent="0.2">
      <c r="E95823" s="88"/>
    </row>
    <row r="95824" spans="5:5" x14ac:dyDescent="0.2">
      <c r="E95824" s="88"/>
    </row>
    <row r="95825" spans="5:5" x14ac:dyDescent="0.2">
      <c r="E95825" s="88"/>
    </row>
    <row r="95826" spans="5:5" x14ac:dyDescent="0.2">
      <c r="E95826" s="88"/>
    </row>
    <row r="95827" spans="5:5" x14ac:dyDescent="0.2">
      <c r="E95827" s="88"/>
    </row>
    <row r="95828" spans="5:5" x14ac:dyDescent="0.2">
      <c r="E95828" s="88"/>
    </row>
    <row r="95829" spans="5:5" x14ac:dyDescent="0.2">
      <c r="E95829" s="88"/>
    </row>
    <row r="95830" spans="5:5" x14ac:dyDescent="0.2">
      <c r="E95830" s="88"/>
    </row>
    <row r="95831" spans="5:5" x14ac:dyDescent="0.2">
      <c r="E95831" s="88"/>
    </row>
    <row r="95832" spans="5:5" x14ac:dyDescent="0.2">
      <c r="E95832" s="88"/>
    </row>
    <row r="95833" spans="5:5" x14ac:dyDescent="0.2">
      <c r="E95833" s="88"/>
    </row>
    <row r="95834" spans="5:5" x14ac:dyDescent="0.2">
      <c r="E95834" s="88"/>
    </row>
    <row r="95835" spans="5:5" x14ac:dyDescent="0.2">
      <c r="E95835" s="88"/>
    </row>
    <row r="95836" spans="5:5" x14ac:dyDescent="0.2">
      <c r="E95836" s="88"/>
    </row>
    <row r="95837" spans="5:5" x14ac:dyDescent="0.2">
      <c r="E95837" s="88"/>
    </row>
    <row r="95838" spans="5:5" x14ac:dyDescent="0.2">
      <c r="E95838" s="88"/>
    </row>
    <row r="95839" spans="5:5" x14ac:dyDescent="0.2">
      <c r="E95839" s="88"/>
    </row>
    <row r="95840" spans="5:5" x14ac:dyDescent="0.2">
      <c r="E95840" s="88"/>
    </row>
    <row r="95841" spans="5:5" x14ac:dyDescent="0.2">
      <c r="E95841" s="88"/>
    </row>
    <row r="95842" spans="5:5" x14ac:dyDescent="0.2">
      <c r="E95842" s="88"/>
    </row>
    <row r="95843" spans="5:5" x14ac:dyDescent="0.2">
      <c r="E95843" s="88"/>
    </row>
    <row r="95844" spans="5:5" x14ac:dyDescent="0.2">
      <c r="E95844" s="88"/>
    </row>
    <row r="95845" spans="5:5" x14ac:dyDescent="0.2">
      <c r="E95845" s="88"/>
    </row>
    <row r="95846" spans="5:5" x14ac:dyDescent="0.2">
      <c r="E95846" s="88"/>
    </row>
    <row r="95847" spans="5:5" x14ac:dyDescent="0.2">
      <c r="E95847" s="88"/>
    </row>
    <row r="95848" spans="5:5" x14ac:dyDescent="0.2">
      <c r="E95848" s="88"/>
    </row>
    <row r="95849" spans="5:5" x14ac:dyDescent="0.2">
      <c r="E95849" s="88"/>
    </row>
    <row r="95850" spans="5:5" x14ac:dyDescent="0.2">
      <c r="E95850" s="88"/>
    </row>
    <row r="95851" spans="5:5" x14ac:dyDescent="0.2">
      <c r="E95851" s="88"/>
    </row>
    <row r="95852" spans="5:5" x14ac:dyDescent="0.2">
      <c r="E95852" s="88"/>
    </row>
    <row r="95853" spans="5:5" x14ac:dyDescent="0.2">
      <c r="E95853" s="88"/>
    </row>
    <row r="95854" spans="5:5" x14ac:dyDescent="0.2">
      <c r="E95854" s="88"/>
    </row>
    <row r="95855" spans="5:5" x14ac:dyDescent="0.2">
      <c r="E95855" s="88"/>
    </row>
    <row r="95856" spans="5:5" x14ac:dyDescent="0.2">
      <c r="E95856" s="88"/>
    </row>
    <row r="95857" spans="5:5" x14ac:dyDescent="0.2">
      <c r="E95857" s="88"/>
    </row>
    <row r="95858" spans="5:5" x14ac:dyDescent="0.2">
      <c r="E95858" s="88"/>
    </row>
    <row r="95859" spans="5:5" x14ac:dyDescent="0.2">
      <c r="E95859" s="88"/>
    </row>
    <row r="95860" spans="5:5" x14ac:dyDescent="0.2">
      <c r="E95860" s="88"/>
    </row>
    <row r="95861" spans="5:5" x14ac:dyDescent="0.2">
      <c r="E95861" s="88"/>
    </row>
    <row r="95862" spans="5:5" x14ac:dyDescent="0.2">
      <c r="E95862" s="88"/>
    </row>
    <row r="95863" spans="5:5" x14ac:dyDescent="0.2">
      <c r="E95863" s="88"/>
    </row>
    <row r="95864" spans="5:5" x14ac:dyDescent="0.2">
      <c r="E95864" s="88"/>
    </row>
    <row r="95865" spans="5:5" x14ac:dyDescent="0.2">
      <c r="E95865" s="88"/>
    </row>
    <row r="95866" spans="5:5" x14ac:dyDescent="0.2">
      <c r="E95866" s="88"/>
    </row>
    <row r="95867" spans="5:5" x14ac:dyDescent="0.2">
      <c r="E95867" s="88"/>
    </row>
    <row r="95868" spans="5:5" x14ac:dyDescent="0.2">
      <c r="E95868" s="88"/>
    </row>
    <row r="95869" spans="5:5" x14ac:dyDescent="0.2">
      <c r="E95869" s="88"/>
    </row>
    <row r="95870" spans="5:5" x14ac:dyDescent="0.2">
      <c r="E95870" s="88"/>
    </row>
    <row r="95871" spans="5:5" x14ac:dyDescent="0.2">
      <c r="E95871" s="88"/>
    </row>
    <row r="95872" spans="5:5" x14ac:dyDescent="0.2">
      <c r="E95872" s="88"/>
    </row>
    <row r="95873" spans="5:5" x14ac:dyDescent="0.2">
      <c r="E95873" s="88"/>
    </row>
    <row r="95874" spans="5:5" x14ac:dyDescent="0.2">
      <c r="E95874" s="88"/>
    </row>
    <row r="95875" spans="5:5" x14ac:dyDescent="0.2">
      <c r="E95875" s="88"/>
    </row>
    <row r="95876" spans="5:5" x14ac:dyDescent="0.2">
      <c r="E95876" s="88"/>
    </row>
    <row r="95877" spans="5:5" x14ac:dyDescent="0.2">
      <c r="E95877" s="88"/>
    </row>
    <row r="95878" spans="5:5" x14ac:dyDescent="0.2">
      <c r="E95878" s="88"/>
    </row>
    <row r="95879" spans="5:5" x14ac:dyDescent="0.2">
      <c r="E95879" s="88"/>
    </row>
    <row r="95880" spans="5:5" x14ac:dyDescent="0.2">
      <c r="E95880" s="88"/>
    </row>
    <row r="95881" spans="5:5" x14ac:dyDescent="0.2">
      <c r="E95881" s="88"/>
    </row>
    <row r="95882" spans="5:5" x14ac:dyDescent="0.2">
      <c r="E95882" s="88"/>
    </row>
    <row r="95883" spans="5:5" x14ac:dyDescent="0.2">
      <c r="E95883" s="88"/>
    </row>
    <row r="95884" spans="5:5" x14ac:dyDescent="0.2">
      <c r="E95884" s="88"/>
    </row>
    <row r="95885" spans="5:5" x14ac:dyDescent="0.2">
      <c r="E95885" s="88"/>
    </row>
    <row r="95886" spans="5:5" x14ac:dyDescent="0.2">
      <c r="E95886" s="88"/>
    </row>
    <row r="95887" spans="5:5" x14ac:dyDescent="0.2">
      <c r="E95887" s="88"/>
    </row>
    <row r="95888" spans="5:5" x14ac:dyDescent="0.2">
      <c r="E95888" s="88"/>
    </row>
    <row r="95889" spans="5:5" x14ac:dyDescent="0.2">
      <c r="E95889" s="88"/>
    </row>
    <row r="95890" spans="5:5" x14ac:dyDescent="0.2">
      <c r="E95890" s="88"/>
    </row>
    <row r="95891" spans="5:5" x14ac:dyDescent="0.2">
      <c r="E95891" s="88"/>
    </row>
    <row r="95892" spans="5:5" x14ac:dyDescent="0.2">
      <c r="E95892" s="88"/>
    </row>
    <row r="95893" spans="5:5" x14ac:dyDescent="0.2">
      <c r="E95893" s="88"/>
    </row>
    <row r="95894" spans="5:5" x14ac:dyDescent="0.2">
      <c r="E95894" s="88"/>
    </row>
    <row r="95895" spans="5:5" x14ac:dyDescent="0.2">
      <c r="E95895" s="88"/>
    </row>
    <row r="95896" spans="5:5" x14ac:dyDescent="0.2">
      <c r="E95896" s="88"/>
    </row>
    <row r="95897" spans="5:5" x14ac:dyDescent="0.2">
      <c r="E95897" s="88"/>
    </row>
    <row r="95898" spans="5:5" x14ac:dyDescent="0.2">
      <c r="E95898" s="88"/>
    </row>
    <row r="95899" spans="5:5" x14ac:dyDescent="0.2">
      <c r="E95899" s="88"/>
    </row>
    <row r="95900" spans="5:5" x14ac:dyDescent="0.2">
      <c r="E95900" s="88"/>
    </row>
    <row r="95901" spans="5:5" x14ac:dyDescent="0.2">
      <c r="E95901" s="88"/>
    </row>
    <row r="95902" spans="5:5" x14ac:dyDescent="0.2">
      <c r="E95902" s="88"/>
    </row>
    <row r="95903" spans="5:5" x14ac:dyDescent="0.2">
      <c r="E95903" s="88"/>
    </row>
    <row r="95904" spans="5:5" x14ac:dyDescent="0.2">
      <c r="E95904" s="88"/>
    </row>
    <row r="95905" spans="5:5" x14ac:dyDescent="0.2">
      <c r="E95905" s="88"/>
    </row>
    <row r="95906" spans="5:5" x14ac:dyDescent="0.2">
      <c r="E95906" s="88"/>
    </row>
    <row r="95907" spans="5:5" x14ac:dyDescent="0.2">
      <c r="E95907" s="88"/>
    </row>
    <row r="95908" spans="5:5" x14ac:dyDescent="0.2">
      <c r="E95908" s="88"/>
    </row>
    <row r="95909" spans="5:5" x14ac:dyDescent="0.2">
      <c r="E95909" s="88"/>
    </row>
    <row r="95910" spans="5:5" x14ac:dyDescent="0.2">
      <c r="E95910" s="88"/>
    </row>
    <row r="95911" spans="5:5" x14ac:dyDescent="0.2">
      <c r="E95911" s="88"/>
    </row>
    <row r="95912" spans="5:5" x14ac:dyDescent="0.2">
      <c r="E95912" s="88"/>
    </row>
    <row r="95913" spans="5:5" x14ac:dyDescent="0.2">
      <c r="E95913" s="88"/>
    </row>
    <row r="95914" spans="5:5" x14ac:dyDescent="0.2">
      <c r="E95914" s="88"/>
    </row>
    <row r="95915" spans="5:5" x14ac:dyDescent="0.2">
      <c r="E95915" s="88"/>
    </row>
    <row r="95916" spans="5:5" x14ac:dyDescent="0.2">
      <c r="E95916" s="88"/>
    </row>
    <row r="95917" spans="5:5" x14ac:dyDescent="0.2">
      <c r="E95917" s="88"/>
    </row>
    <row r="95918" spans="5:5" x14ac:dyDescent="0.2">
      <c r="E95918" s="88"/>
    </row>
    <row r="95919" spans="5:5" x14ac:dyDescent="0.2">
      <c r="E95919" s="88"/>
    </row>
    <row r="95920" spans="5:5" x14ac:dyDescent="0.2">
      <c r="E95920" s="88"/>
    </row>
    <row r="95921" spans="5:5" x14ac:dyDescent="0.2">
      <c r="E95921" s="88"/>
    </row>
    <row r="95922" spans="5:5" x14ac:dyDescent="0.2">
      <c r="E95922" s="88"/>
    </row>
    <row r="95923" spans="5:5" x14ac:dyDescent="0.2">
      <c r="E95923" s="88"/>
    </row>
    <row r="95924" spans="5:5" x14ac:dyDescent="0.2">
      <c r="E95924" s="88"/>
    </row>
    <row r="95925" spans="5:5" x14ac:dyDescent="0.2">
      <c r="E95925" s="88"/>
    </row>
    <row r="95926" spans="5:5" x14ac:dyDescent="0.2">
      <c r="E95926" s="88"/>
    </row>
    <row r="95927" spans="5:5" x14ac:dyDescent="0.2">
      <c r="E95927" s="88"/>
    </row>
    <row r="95928" spans="5:5" x14ac:dyDescent="0.2">
      <c r="E95928" s="88"/>
    </row>
    <row r="95929" spans="5:5" x14ac:dyDescent="0.2">
      <c r="E95929" s="88"/>
    </row>
    <row r="95930" spans="5:5" x14ac:dyDescent="0.2">
      <c r="E95930" s="88"/>
    </row>
    <row r="95931" spans="5:5" x14ac:dyDescent="0.2">
      <c r="E95931" s="88"/>
    </row>
    <row r="95932" spans="5:5" x14ac:dyDescent="0.2">
      <c r="E95932" s="88"/>
    </row>
    <row r="95933" spans="5:5" x14ac:dyDescent="0.2">
      <c r="E95933" s="88"/>
    </row>
    <row r="95934" spans="5:5" x14ac:dyDescent="0.2">
      <c r="E95934" s="88"/>
    </row>
    <row r="95935" spans="5:5" x14ac:dyDescent="0.2">
      <c r="E95935" s="88"/>
    </row>
    <row r="95936" spans="5:5" x14ac:dyDescent="0.2">
      <c r="E95936" s="88"/>
    </row>
    <row r="95937" spans="5:5" x14ac:dyDescent="0.2">
      <c r="E95937" s="88"/>
    </row>
    <row r="95938" spans="5:5" x14ac:dyDescent="0.2">
      <c r="E95938" s="88"/>
    </row>
    <row r="95939" spans="5:5" x14ac:dyDescent="0.2">
      <c r="E95939" s="88"/>
    </row>
    <row r="95940" spans="5:5" x14ac:dyDescent="0.2">
      <c r="E95940" s="88"/>
    </row>
    <row r="95941" spans="5:5" x14ac:dyDescent="0.2">
      <c r="E95941" s="88"/>
    </row>
    <row r="95942" spans="5:5" x14ac:dyDescent="0.2">
      <c r="E95942" s="88"/>
    </row>
    <row r="95943" spans="5:5" x14ac:dyDescent="0.2">
      <c r="E95943" s="88"/>
    </row>
    <row r="95944" spans="5:5" x14ac:dyDescent="0.2">
      <c r="E95944" s="88"/>
    </row>
    <row r="95945" spans="5:5" x14ac:dyDescent="0.2">
      <c r="E95945" s="88"/>
    </row>
    <row r="95946" spans="5:5" x14ac:dyDescent="0.2">
      <c r="E95946" s="88"/>
    </row>
    <row r="95947" spans="5:5" x14ac:dyDescent="0.2">
      <c r="E95947" s="88"/>
    </row>
    <row r="95948" spans="5:5" x14ac:dyDescent="0.2">
      <c r="E95948" s="88"/>
    </row>
    <row r="95949" spans="5:5" x14ac:dyDescent="0.2">
      <c r="E95949" s="88"/>
    </row>
    <row r="95950" spans="5:5" x14ac:dyDescent="0.2">
      <c r="E95950" s="88"/>
    </row>
    <row r="95951" spans="5:5" x14ac:dyDescent="0.2">
      <c r="E95951" s="88"/>
    </row>
    <row r="95952" spans="5:5" x14ac:dyDescent="0.2">
      <c r="E95952" s="88"/>
    </row>
    <row r="95953" spans="5:5" x14ac:dyDescent="0.2">
      <c r="E95953" s="88"/>
    </row>
    <row r="95954" spans="5:5" x14ac:dyDescent="0.2">
      <c r="E95954" s="88"/>
    </row>
    <row r="95955" spans="5:5" x14ac:dyDescent="0.2">
      <c r="E95955" s="88"/>
    </row>
    <row r="95956" spans="5:5" x14ac:dyDescent="0.2">
      <c r="E95956" s="88"/>
    </row>
    <row r="95957" spans="5:5" x14ac:dyDescent="0.2">
      <c r="E95957" s="88"/>
    </row>
    <row r="95958" spans="5:5" x14ac:dyDescent="0.2">
      <c r="E95958" s="88"/>
    </row>
    <row r="95959" spans="5:5" x14ac:dyDescent="0.2">
      <c r="E95959" s="88"/>
    </row>
    <row r="95960" spans="5:5" x14ac:dyDescent="0.2">
      <c r="E95960" s="88"/>
    </row>
    <row r="95961" spans="5:5" x14ac:dyDescent="0.2">
      <c r="E95961" s="88"/>
    </row>
    <row r="95962" spans="5:5" x14ac:dyDescent="0.2">
      <c r="E95962" s="88"/>
    </row>
    <row r="95963" spans="5:5" x14ac:dyDescent="0.2">
      <c r="E95963" s="88"/>
    </row>
    <row r="95964" spans="5:5" x14ac:dyDescent="0.2">
      <c r="E95964" s="88"/>
    </row>
    <row r="95965" spans="5:5" x14ac:dyDescent="0.2">
      <c r="E95965" s="88"/>
    </row>
    <row r="95966" spans="5:5" x14ac:dyDescent="0.2">
      <c r="E95966" s="88"/>
    </row>
    <row r="95967" spans="5:5" x14ac:dyDescent="0.2">
      <c r="E95967" s="88"/>
    </row>
    <row r="95968" spans="5:5" x14ac:dyDescent="0.2">
      <c r="E95968" s="88"/>
    </row>
    <row r="95969" spans="5:5" x14ac:dyDescent="0.2">
      <c r="E95969" s="88"/>
    </row>
    <row r="95970" spans="5:5" x14ac:dyDescent="0.2">
      <c r="E95970" s="88"/>
    </row>
    <row r="95971" spans="5:5" x14ac:dyDescent="0.2">
      <c r="E95971" s="88"/>
    </row>
    <row r="95972" spans="5:5" x14ac:dyDescent="0.2">
      <c r="E95972" s="88"/>
    </row>
    <row r="95973" spans="5:5" x14ac:dyDescent="0.2">
      <c r="E95973" s="88"/>
    </row>
    <row r="95974" spans="5:5" x14ac:dyDescent="0.2">
      <c r="E95974" s="88"/>
    </row>
    <row r="95975" spans="5:5" x14ac:dyDescent="0.2">
      <c r="E95975" s="88"/>
    </row>
    <row r="95976" spans="5:5" x14ac:dyDescent="0.2">
      <c r="E95976" s="88"/>
    </row>
    <row r="95977" spans="5:5" x14ac:dyDescent="0.2">
      <c r="E95977" s="88"/>
    </row>
    <row r="95978" spans="5:5" x14ac:dyDescent="0.2">
      <c r="E95978" s="88"/>
    </row>
    <row r="95979" spans="5:5" x14ac:dyDescent="0.2">
      <c r="E95979" s="88"/>
    </row>
    <row r="95980" spans="5:5" x14ac:dyDescent="0.2">
      <c r="E95980" s="88"/>
    </row>
    <row r="95981" spans="5:5" x14ac:dyDescent="0.2">
      <c r="E95981" s="88"/>
    </row>
    <row r="95982" spans="5:5" x14ac:dyDescent="0.2">
      <c r="E95982" s="88"/>
    </row>
    <row r="95983" spans="5:5" x14ac:dyDescent="0.2">
      <c r="E95983" s="88"/>
    </row>
    <row r="95984" spans="5:5" x14ac:dyDescent="0.2">
      <c r="E95984" s="88"/>
    </row>
    <row r="95985" spans="5:5" x14ac:dyDescent="0.2">
      <c r="E95985" s="88"/>
    </row>
    <row r="95986" spans="5:5" x14ac:dyDescent="0.2">
      <c r="E95986" s="88"/>
    </row>
    <row r="95987" spans="5:5" x14ac:dyDescent="0.2">
      <c r="E95987" s="88"/>
    </row>
    <row r="95988" spans="5:5" x14ac:dyDescent="0.2">
      <c r="E95988" s="88"/>
    </row>
    <row r="95989" spans="5:5" x14ac:dyDescent="0.2">
      <c r="E95989" s="88"/>
    </row>
    <row r="95990" spans="5:5" x14ac:dyDescent="0.2">
      <c r="E95990" s="88"/>
    </row>
    <row r="95991" spans="5:5" x14ac:dyDescent="0.2">
      <c r="E95991" s="88"/>
    </row>
    <row r="95992" spans="5:5" x14ac:dyDescent="0.2">
      <c r="E95992" s="88"/>
    </row>
    <row r="95993" spans="5:5" x14ac:dyDescent="0.2">
      <c r="E95993" s="88"/>
    </row>
    <row r="95994" spans="5:5" x14ac:dyDescent="0.2">
      <c r="E95994" s="88"/>
    </row>
    <row r="95995" spans="5:5" x14ac:dyDescent="0.2">
      <c r="E95995" s="88"/>
    </row>
    <row r="95996" spans="5:5" x14ac:dyDescent="0.2">
      <c r="E95996" s="88"/>
    </row>
    <row r="95997" spans="5:5" x14ac:dyDescent="0.2">
      <c r="E95997" s="88"/>
    </row>
    <row r="95998" spans="5:5" x14ac:dyDescent="0.2">
      <c r="E95998" s="88"/>
    </row>
    <row r="95999" spans="5:5" x14ac:dyDescent="0.2">
      <c r="E95999" s="88"/>
    </row>
    <row r="96000" spans="5:5" x14ac:dyDescent="0.2">
      <c r="E96000" s="88"/>
    </row>
    <row r="96001" spans="5:5" x14ac:dyDescent="0.2">
      <c r="E96001" s="88"/>
    </row>
    <row r="96002" spans="5:5" x14ac:dyDescent="0.2">
      <c r="E96002" s="88"/>
    </row>
    <row r="96003" spans="5:5" x14ac:dyDescent="0.2">
      <c r="E96003" s="88"/>
    </row>
    <row r="96004" spans="5:5" x14ac:dyDescent="0.2">
      <c r="E96004" s="88"/>
    </row>
    <row r="96005" spans="5:5" x14ac:dyDescent="0.2">
      <c r="E96005" s="88"/>
    </row>
    <row r="96006" spans="5:5" x14ac:dyDescent="0.2">
      <c r="E96006" s="88"/>
    </row>
    <row r="96007" spans="5:5" x14ac:dyDescent="0.2">
      <c r="E96007" s="88"/>
    </row>
    <row r="96008" spans="5:5" x14ac:dyDescent="0.2">
      <c r="E96008" s="88"/>
    </row>
    <row r="96009" spans="5:5" x14ac:dyDescent="0.2">
      <c r="E96009" s="88"/>
    </row>
    <row r="96010" spans="5:5" x14ac:dyDescent="0.2">
      <c r="E96010" s="88"/>
    </row>
    <row r="96011" spans="5:5" x14ac:dyDescent="0.2">
      <c r="E96011" s="88"/>
    </row>
    <row r="96012" spans="5:5" x14ac:dyDescent="0.2">
      <c r="E96012" s="88"/>
    </row>
    <row r="96013" spans="5:5" x14ac:dyDescent="0.2">
      <c r="E96013" s="88"/>
    </row>
    <row r="96014" spans="5:5" x14ac:dyDescent="0.2">
      <c r="E96014" s="88"/>
    </row>
    <row r="96015" spans="5:5" x14ac:dyDescent="0.2">
      <c r="E96015" s="88"/>
    </row>
    <row r="96016" spans="5:5" x14ac:dyDescent="0.2">
      <c r="E96016" s="88"/>
    </row>
    <row r="96017" spans="5:5" x14ac:dyDescent="0.2">
      <c r="E96017" s="88"/>
    </row>
    <row r="96018" spans="5:5" x14ac:dyDescent="0.2">
      <c r="E96018" s="88"/>
    </row>
    <row r="96019" spans="5:5" x14ac:dyDescent="0.2">
      <c r="E96019" s="88"/>
    </row>
    <row r="96020" spans="5:5" x14ac:dyDescent="0.2">
      <c r="E96020" s="88"/>
    </row>
    <row r="96021" spans="5:5" x14ac:dyDescent="0.2">
      <c r="E96021" s="88"/>
    </row>
    <row r="96022" spans="5:5" x14ac:dyDescent="0.2">
      <c r="E96022" s="88"/>
    </row>
    <row r="96023" spans="5:5" x14ac:dyDescent="0.2">
      <c r="E96023" s="88"/>
    </row>
    <row r="96024" spans="5:5" x14ac:dyDescent="0.2">
      <c r="E96024" s="88"/>
    </row>
    <row r="96025" spans="5:5" x14ac:dyDescent="0.2">
      <c r="E96025" s="88"/>
    </row>
    <row r="96026" spans="5:5" x14ac:dyDescent="0.2">
      <c r="E96026" s="88"/>
    </row>
    <row r="96027" spans="5:5" x14ac:dyDescent="0.2">
      <c r="E96027" s="88"/>
    </row>
    <row r="96028" spans="5:5" x14ac:dyDescent="0.2">
      <c r="E96028" s="88"/>
    </row>
    <row r="96029" spans="5:5" x14ac:dyDescent="0.2">
      <c r="E96029" s="88"/>
    </row>
    <row r="96030" spans="5:5" x14ac:dyDescent="0.2">
      <c r="E96030" s="88"/>
    </row>
    <row r="96031" spans="5:5" x14ac:dyDescent="0.2">
      <c r="E96031" s="88"/>
    </row>
    <row r="96032" spans="5:5" x14ac:dyDescent="0.2">
      <c r="E96032" s="88"/>
    </row>
    <row r="96033" spans="5:5" x14ac:dyDescent="0.2">
      <c r="E96033" s="88"/>
    </row>
    <row r="96034" spans="5:5" x14ac:dyDescent="0.2">
      <c r="E96034" s="88"/>
    </row>
    <row r="96035" spans="5:5" x14ac:dyDescent="0.2">
      <c r="E96035" s="88"/>
    </row>
    <row r="96036" spans="5:5" x14ac:dyDescent="0.2">
      <c r="E96036" s="88"/>
    </row>
    <row r="96037" spans="5:5" x14ac:dyDescent="0.2">
      <c r="E96037" s="88"/>
    </row>
    <row r="96038" spans="5:5" x14ac:dyDescent="0.2">
      <c r="E96038" s="88"/>
    </row>
    <row r="96039" spans="5:5" x14ac:dyDescent="0.2">
      <c r="E96039" s="88"/>
    </row>
    <row r="96040" spans="5:5" x14ac:dyDescent="0.2">
      <c r="E96040" s="88"/>
    </row>
    <row r="96041" spans="5:5" x14ac:dyDescent="0.2">
      <c r="E96041" s="88"/>
    </row>
    <row r="96042" spans="5:5" x14ac:dyDescent="0.2">
      <c r="E96042" s="88"/>
    </row>
    <row r="96043" spans="5:5" x14ac:dyDescent="0.2">
      <c r="E96043" s="88"/>
    </row>
    <row r="96044" spans="5:5" x14ac:dyDescent="0.2">
      <c r="E96044" s="88"/>
    </row>
    <row r="96045" spans="5:5" x14ac:dyDescent="0.2">
      <c r="E96045" s="88"/>
    </row>
    <row r="96046" spans="5:5" x14ac:dyDescent="0.2">
      <c r="E96046" s="88"/>
    </row>
    <row r="96047" spans="5:5" x14ac:dyDescent="0.2">
      <c r="E96047" s="88"/>
    </row>
    <row r="96048" spans="5:5" x14ac:dyDescent="0.2">
      <c r="E96048" s="88"/>
    </row>
    <row r="96049" spans="5:5" x14ac:dyDescent="0.2">
      <c r="E96049" s="88"/>
    </row>
    <row r="96050" spans="5:5" x14ac:dyDescent="0.2">
      <c r="E96050" s="88"/>
    </row>
    <row r="96051" spans="5:5" x14ac:dyDescent="0.2">
      <c r="E96051" s="88"/>
    </row>
    <row r="96052" spans="5:5" x14ac:dyDescent="0.2">
      <c r="E96052" s="88"/>
    </row>
    <row r="96053" spans="5:5" x14ac:dyDescent="0.2">
      <c r="E96053" s="88"/>
    </row>
    <row r="96054" spans="5:5" x14ac:dyDescent="0.2">
      <c r="E96054" s="88"/>
    </row>
    <row r="96055" spans="5:5" x14ac:dyDescent="0.2">
      <c r="E96055" s="88"/>
    </row>
    <row r="96056" spans="5:5" x14ac:dyDescent="0.2">
      <c r="E96056" s="88"/>
    </row>
    <row r="96057" spans="5:5" x14ac:dyDescent="0.2">
      <c r="E96057" s="88"/>
    </row>
    <row r="96058" spans="5:5" x14ac:dyDescent="0.2">
      <c r="E96058" s="88"/>
    </row>
    <row r="96059" spans="5:5" x14ac:dyDescent="0.2">
      <c r="E96059" s="88"/>
    </row>
    <row r="96060" spans="5:5" x14ac:dyDescent="0.2">
      <c r="E96060" s="88"/>
    </row>
    <row r="96061" spans="5:5" x14ac:dyDescent="0.2">
      <c r="E96061" s="88"/>
    </row>
    <row r="96062" spans="5:5" x14ac:dyDescent="0.2">
      <c r="E96062" s="88"/>
    </row>
    <row r="96063" spans="5:5" x14ac:dyDescent="0.2">
      <c r="E96063" s="88"/>
    </row>
    <row r="96064" spans="5:5" x14ac:dyDescent="0.2">
      <c r="E96064" s="88"/>
    </row>
    <row r="96065" spans="5:5" x14ac:dyDescent="0.2">
      <c r="E96065" s="88"/>
    </row>
    <row r="96066" spans="5:5" x14ac:dyDescent="0.2">
      <c r="E96066" s="88"/>
    </row>
    <row r="96067" spans="5:5" x14ac:dyDescent="0.2">
      <c r="E96067" s="88"/>
    </row>
    <row r="96068" spans="5:5" x14ac:dyDescent="0.2">
      <c r="E96068" s="88"/>
    </row>
    <row r="96069" spans="5:5" x14ac:dyDescent="0.2">
      <c r="E96069" s="88"/>
    </row>
    <row r="96070" spans="5:5" x14ac:dyDescent="0.2">
      <c r="E96070" s="88"/>
    </row>
    <row r="96071" spans="5:5" x14ac:dyDescent="0.2">
      <c r="E96071" s="88"/>
    </row>
    <row r="96072" spans="5:5" x14ac:dyDescent="0.2">
      <c r="E96072" s="88"/>
    </row>
    <row r="96073" spans="5:5" x14ac:dyDescent="0.2">
      <c r="E96073" s="88"/>
    </row>
    <row r="96074" spans="5:5" x14ac:dyDescent="0.2">
      <c r="E96074" s="88"/>
    </row>
    <row r="96075" spans="5:5" x14ac:dyDescent="0.2">
      <c r="E96075" s="88"/>
    </row>
    <row r="96076" spans="5:5" x14ac:dyDescent="0.2">
      <c r="E96076" s="88"/>
    </row>
    <row r="96077" spans="5:5" x14ac:dyDescent="0.2">
      <c r="E96077" s="88"/>
    </row>
    <row r="96078" spans="5:5" x14ac:dyDescent="0.2">
      <c r="E96078" s="88"/>
    </row>
    <row r="96079" spans="5:5" x14ac:dyDescent="0.2">
      <c r="E96079" s="88"/>
    </row>
    <row r="96080" spans="5:5" x14ac:dyDescent="0.2">
      <c r="E96080" s="88"/>
    </row>
    <row r="96081" spans="5:5" x14ac:dyDescent="0.2">
      <c r="E96081" s="88"/>
    </row>
    <row r="96082" spans="5:5" x14ac:dyDescent="0.2">
      <c r="E96082" s="88"/>
    </row>
    <row r="96083" spans="5:5" x14ac:dyDescent="0.2">
      <c r="E96083" s="88"/>
    </row>
    <row r="96084" spans="5:5" x14ac:dyDescent="0.2">
      <c r="E96084" s="88"/>
    </row>
    <row r="96085" spans="5:5" x14ac:dyDescent="0.2">
      <c r="E96085" s="88"/>
    </row>
    <row r="96086" spans="5:5" x14ac:dyDescent="0.2">
      <c r="E96086" s="88"/>
    </row>
    <row r="96087" spans="5:5" x14ac:dyDescent="0.2">
      <c r="E96087" s="88"/>
    </row>
    <row r="96088" spans="5:5" x14ac:dyDescent="0.2">
      <c r="E96088" s="88"/>
    </row>
    <row r="96089" spans="5:5" x14ac:dyDescent="0.2">
      <c r="E96089" s="88"/>
    </row>
    <row r="96090" spans="5:5" x14ac:dyDescent="0.2">
      <c r="E96090" s="88"/>
    </row>
    <row r="96091" spans="5:5" x14ac:dyDescent="0.2">
      <c r="E96091" s="88"/>
    </row>
    <row r="96092" spans="5:5" x14ac:dyDescent="0.2">
      <c r="E96092" s="88"/>
    </row>
    <row r="96093" spans="5:5" x14ac:dyDescent="0.2">
      <c r="E96093" s="88"/>
    </row>
    <row r="96094" spans="5:5" x14ac:dyDescent="0.2">
      <c r="E96094" s="88"/>
    </row>
    <row r="96095" spans="5:5" x14ac:dyDescent="0.2">
      <c r="E96095" s="88"/>
    </row>
    <row r="96096" spans="5:5" x14ac:dyDescent="0.2">
      <c r="E96096" s="88"/>
    </row>
    <row r="96097" spans="5:5" x14ac:dyDescent="0.2">
      <c r="E96097" s="88"/>
    </row>
    <row r="96098" spans="5:5" x14ac:dyDescent="0.2">
      <c r="E96098" s="88"/>
    </row>
    <row r="96099" spans="5:5" x14ac:dyDescent="0.2">
      <c r="E96099" s="88"/>
    </row>
    <row r="96100" spans="5:5" x14ac:dyDescent="0.2">
      <c r="E96100" s="88"/>
    </row>
    <row r="96101" spans="5:5" x14ac:dyDescent="0.2">
      <c r="E96101" s="88"/>
    </row>
    <row r="96102" spans="5:5" x14ac:dyDescent="0.2">
      <c r="E96102" s="88"/>
    </row>
    <row r="96103" spans="5:5" x14ac:dyDescent="0.2">
      <c r="E96103" s="88"/>
    </row>
    <row r="96104" spans="5:5" x14ac:dyDescent="0.2">
      <c r="E96104" s="88"/>
    </row>
    <row r="96105" spans="5:5" x14ac:dyDescent="0.2">
      <c r="E96105" s="88"/>
    </row>
    <row r="96106" spans="5:5" x14ac:dyDescent="0.2">
      <c r="E96106" s="88"/>
    </row>
    <row r="96107" spans="5:5" x14ac:dyDescent="0.2">
      <c r="E96107" s="88"/>
    </row>
    <row r="96108" spans="5:5" x14ac:dyDescent="0.2">
      <c r="E96108" s="88"/>
    </row>
    <row r="96109" spans="5:5" x14ac:dyDescent="0.2">
      <c r="E96109" s="88"/>
    </row>
    <row r="96110" spans="5:5" x14ac:dyDescent="0.2">
      <c r="E96110" s="88"/>
    </row>
    <row r="96111" spans="5:5" x14ac:dyDescent="0.2">
      <c r="E96111" s="88"/>
    </row>
    <row r="96112" spans="5:5" x14ac:dyDescent="0.2">
      <c r="E96112" s="88"/>
    </row>
    <row r="96113" spans="5:5" x14ac:dyDescent="0.2">
      <c r="E96113" s="88"/>
    </row>
    <row r="96114" spans="5:5" x14ac:dyDescent="0.2">
      <c r="E96114" s="88"/>
    </row>
    <row r="96115" spans="5:5" x14ac:dyDescent="0.2">
      <c r="E96115" s="88"/>
    </row>
    <row r="96116" spans="5:5" x14ac:dyDescent="0.2">
      <c r="E96116" s="88"/>
    </row>
    <row r="96117" spans="5:5" x14ac:dyDescent="0.2">
      <c r="E96117" s="88"/>
    </row>
    <row r="96118" spans="5:5" x14ac:dyDescent="0.2">
      <c r="E96118" s="88"/>
    </row>
    <row r="96119" spans="5:5" x14ac:dyDescent="0.2">
      <c r="E96119" s="88"/>
    </row>
    <row r="96120" spans="5:5" x14ac:dyDescent="0.2">
      <c r="E96120" s="88"/>
    </row>
    <row r="96121" spans="5:5" x14ac:dyDescent="0.2">
      <c r="E96121" s="88"/>
    </row>
    <row r="96122" spans="5:5" x14ac:dyDescent="0.2">
      <c r="E96122" s="88"/>
    </row>
    <row r="96123" spans="5:5" x14ac:dyDescent="0.2">
      <c r="E96123" s="88"/>
    </row>
    <row r="96124" spans="5:5" x14ac:dyDescent="0.2">
      <c r="E96124" s="88"/>
    </row>
    <row r="96125" spans="5:5" x14ac:dyDescent="0.2">
      <c r="E96125" s="88"/>
    </row>
    <row r="96126" spans="5:5" x14ac:dyDescent="0.2">
      <c r="E96126" s="88"/>
    </row>
    <row r="96127" spans="5:5" x14ac:dyDescent="0.2">
      <c r="E96127" s="88"/>
    </row>
    <row r="96128" spans="5:5" x14ac:dyDescent="0.2">
      <c r="E96128" s="88"/>
    </row>
    <row r="96129" spans="5:5" x14ac:dyDescent="0.2">
      <c r="E96129" s="88"/>
    </row>
    <row r="96130" spans="5:5" x14ac:dyDescent="0.2">
      <c r="E96130" s="88"/>
    </row>
    <row r="96131" spans="5:5" x14ac:dyDescent="0.2">
      <c r="E96131" s="88"/>
    </row>
    <row r="96132" spans="5:5" x14ac:dyDescent="0.2">
      <c r="E96132" s="88"/>
    </row>
    <row r="96133" spans="5:5" x14ac:dyDescent="0.2">
      <c r="E96133" s="88"/>
    </row>
    <row r="96134" spans="5:5" x14ac:dyDescent="0.2">
      <c r="E96134" s="88"/>
    </row>
    <row r="96135" spans="5:5" x14ac:dyDescent="0.2">
      <c r="E96135" s="88"/>
    </row>
    <row r="96136" spans="5:5" x14ac:dyDescent="0.2">
      <c r="E96136" s="88"/>
    </row>
    <row r="96137" spans="5:5" x14ac:dyDescent="0.2">
      <c r="E96137" s="88"/>
    </row>
    <row r="96138" spans="5:5" x14ac:dyDescent="0.2">
      <c r="E96138" s="88"/>
    </row>
    <row r="96139" spans="5:5" x14ac:dyDescent="0.2">
      <c r="E96139" s="88"/>
    </row>
    <row r="96140" spans="5:5" x14ac:dyDescent="0.2">
      <c r="E96140" s="88"/>
    </row>
    <row r="96141" spans="5:5" x14ac:dyDescent="0.2">
      <c r="E96141" s="88"/>
    </row>
    <row r="96142" spans="5:5" x14ac:dyDescent="0.2">
      <c r="E96142" s="88"/>
    </row>
    <row r="96143" spans="5:5" x14ac:dyDescent="0.2">
      <c r="E96143" s="88"/>
    </row>
    <row r="96144" spans="5:5" x14ac:dyDescent="0.2">
      <c r="E96144" s="88"/>
    </row>
    <row r="96145" spans="5:5" x14ac:dyDescent="0.2">
      <c r="E96145" s="88"/>
    </row>
    <row r="96146" spans="5:5" x14ac:dyDescent="0.2">
      <c r="E96146" s="88"/>
    </row>
    <row r="96147" spans="5:5" x14ac:dyDescent="0.2">
      <c r="E96147" s="88"/>
    </row>
    <row r="96148" spans="5:5" x14ac:dyDescent="0.2">
      <c r="E96148" s="88"/>
    </row>
    <row r="96149" spans="5:5" x14ac:dyDescent="0.2">
      <c r="E96149" s="88"/>
    </row>
    <row r="96150" spans="5:5" x14ac:dyDescent="0.2">
      <c r="E96150" s="88"/>
    </row>
    <row r="96151" spans="5:5" x14ac:dyDescent="0.2">
      <c r="E96151" s="88"/>
    </row>
    <row r="96152" spans="5:5" x14ac:dyDescent="0.2">
      <c r="E96152" s="88"/>
    </row>
    <row r="96153" spans="5:5" x14ac:dyDescent="0.2">
      <c r="E96153" s="88"/>
    </row>
    <row r="96154" spans="5:5" x14ac:dyDescent="0.2">
      <c r="E96154" s="88"/>
    </row>
    <row r="96155" spans="5:5" x14ac:dyDescent="0.2">
      <c r="E96155" s="88"/>
    </row>
    <row r="96156" spans="5:5" x14ac:dyDescent="0.2">
      <c r="E96156" s="88"/>
    </row>
    <row r="96157" spans="5:5" x14ac:dyDescent="0.2">
      <c r="E96157" s="88"/>
    </row>
    <row r="96158" spans="5:5" x14ac:dyDescent="0.2">
      <c r="E96158" s="88"/>
    </row>
    <row r="96159" spans="5:5" x14ac:dyDescent="0.2">
      <c r="E96159" s="88"/>
    </row>
    <row r="96160" spans="5:5" x14ac:dyDescent="0.2">
      <c r="E96160" s="88"/>
    </row>
    <row r="96161" spans="5:5" x14ac:dyDescent="0.2">
      <c r="E96161" s="88"/>
    </row>
    <row r="96162" spans="5:5" x14ac:dyDescent="0.2">
      <c r="E96162" s="88"/>
    </row>
    <row r="96163" spans="5:5" x14ac:dyDescent="0.2">
      <c r="E96163" s="88"/>
    </row>
    <row r="96164" spans="5:5" x14ac:dyDescent="0.2">
      <c r="E96164" s="88"/>
    </row>
    <row r="96165" spans="5:5" x14ac:dyDescent="0.2">
      <c r="E96165" s="88"/>
    </row>
    <row r="96166" spans="5:5" x14ac:dyDescent="0.2">
      <c r="E96166" s="88"/>
    </row>
    <row r="96167" spans="5:5" x14ac:dyDescent="0.2">
      <c r="E96167" s="88"/>
    </row>
    <row r="96168" spans="5:5" x14ac:dyDescent="0.2">
      <c r="E96168" s="88"/>
    </row>
    <row r="96169" spans="5:5" x14ac:dyDescent="0.2">
      <c r="E96169" s="88"/>
    </row>
    <row r="96170" spans="5:5" x14ac:dyDescent="0.2">
      <c r="E96170" s="88"/>
    </row>
    <row r="96171" spans="5:5" x14ac:dyDescent="0.2">
      <c r="E96171" s="88"/>
    </row>
    <row r="96172" spans="5:5" x14ac:dyDescent="0.2">
      <c r="E96172" s="88"/>
    </row>
    <row r="96173" spans="5:5" x14ac:dyDescent="0.2">
      <c r="E96173" s="88"/>
    </row>
    <row r="96174" spans="5:5" x14ac:dyDescent="0.2">
      <c r="E96174" s="88"/>
    </row>
    <row r="96175" spans="5:5" x14ac:dyDescent="0.2">
      <c r="E96175" s="88"/>
    </row>
    <row r="96176" spans="5:5" x14ac:dyDescent="0.2">
      <c r="E96176" s="88"/>
    </row>
    <row r="96177" spans="5:5" x14ac:dyDescent="0.2">
      <c r="E96177" s="88"/>
    </row>
    <row r="96178" spans="5:5" x14ac:dyDescent="0.2">
      <c r="E96178" s="88"/>
    </row>
    <row r="96179" spans="5:5" x14ac:dyDescent="0.2">
      <c r="E96179" s="88"/>
    </row>
    <row r="96180" spans="5:5" x14ac:dyDescent="0.2">
      <c r="E96180" s="88"/>
    </row>
    <row r="96181" spans="5:5" x14ac:dyDescent="0.2">
      <c r="E96181" s="88"/>
    </row>
    <row r="96182" spans="5:5" x14ac:dyDescent="0.2">
      <c r="E96182" s="88"/>
    </row>
    <row r="96183" spans="5:5" x14ac:dyDescent="0.2">
      <c r="E96183" s="88"/>
    </row>
    <row r="96184" spans="5:5" x14ac:dyDescent="0.2">
      <c r="E96184" s="88"/>
    </row>
    <row r="96185" spans="5:5" x14ac:dyDescent="0.2">
      <c r="E96185" s="88"/>
    </row>
    <row r="96186" spans="5:5" x14ac:dyDescent="0.2">
      <c r="E96186" s="88"/>
    </row>
    <row r="96187" spans="5:5" x14ac:dyDescent="0.2">
      <c r="E96187" s="88"/>
    </row>
    <row r="96188" spans="5:5" x14ac:dyDescent="0.2">
      <c r="E96188" s="88"/>
    </row>
    <row r="96189" spans="5:5" x14ac:dyDescent="0.2">
      <c r="E96189" s="88"/>
    </row>
    <row r="96190" spans="5:5" x14ac:dyDescent="0.2">
      <c r="E96190" s="88"/>
    </row>
    <row r="96191" spans="5:5" x14ac:dyDescent="0.2">
      <c r="E96191" s="88"/>
    </row>
    <row r="96192" spans="5:5" x14ac:dyDescent="0.2">
      <c r="E96192" s="88"/>
    </row>
    <row r="96193" spans="5:5" x14ac:dyDescent="0.2">
      <c r="E96193" s="88"/>
    </row>
    <row r="96194" spans="5:5" x14ac:dyDescent="0.2">
      <c r="E96194" s="88"/>
    </row>
    <row r="96195" spans="5:5" x14ac:dyDescent="0.2">
      <c r="E96195" s="88"/>
    </row>
    <row r="96196" spans="5:5" x14ac:dyDescent="0.2">
      <c r="E96196" s="88"/>
    </row>
    <row r="96197" spans="5:5" x14ac:dyDescent="0.2">
      <c r="E96197" s="88"/>
    </row>
    <row r="96198" spans="5:5" x14ac:dyDescent="0.2">
      <c r="E96198" s="88"/>
    </row>
    <row r="96199" spans="5:5" x14ac:dyDescent="0.2">
      <c r="E96199" s="88"/>
    </row>
    <row r="96200" spans="5:5" x14ac:dyDescent="0.2">
      <c r="E96200" s="88"/>
    </row>
    <row r="96201" spans="5:5" x14ac:dyDescent="0.2">
      <c r="E96201" s="88"/>
    </row>
    <row r="96202" spans="5:5" x14ac:dyDescent="0.2">
      <c r="E96202" s="88"/>
    </row>
    <row r="96203" spans="5:5" x14ac:dyDescent="0.2">
      <c r="E96203" s="88"/>
    </row>
    <row r="96204" spans="5:5" x14ac:dyDescent="0.2">
      <c r="E96204" s="88"/>
    </row>
    <row r="96205" spans="5:5" x14ac:dyDescent="0.2">
      <c r="E96205" s="88"/>
    </row>
    <row r="96206" spans="5:5" x14ac:dyDescent="0.2">
      <c r="E96206" s="88"/>
    </row>
    <row r="96207" spans="5:5" x14ac:dyDescent="0.2">
      <c r="E96207" s="88"/>
    </row>
    <row r="96208" spans="5:5" x14ac:dyDescent="0.2">
      <c r="E96208" s="88"/>
    </row>
    <row r="96209" spans="5:5" x14ac:dyDescent="0.2">
      <c r="E96209" s="88"/>
    </row>
    <row r="96210" spans="5:5" x14ac:dyDescent="0.2">
      <c r="E96210" s="88"/>
    </row>
    <row r="96211" spans="5:5" x14ac:dyDescent="0.2">
      <c r="E96211" s="88"/>
    </row>
    <row r="96212" spans="5:5" x14ac:dyDescent="0.2">
      <c r="E96212" s="88"/>
    </row>
    <row r="96213" spans="5:5" x14ac:dyDescent="0.2">
      <c r="E96213" s="88"/>
    </row>
    <row r="96214" spans="5:5" x14ac:dyDescent="0.2">
      <c r="E96214" s="88"/>
    </row>
    <row r="96215" spans="5:5" x14ac:dyDescent="0.2">
      <c r="E96215" s="88"/>
    </row>
    <row r="96216" spans="5:5" x14ac:dyDescent="0.2">
      <c r="E96216" s="88"/>
    </row>
    <row r="96217" spans="5:5" x14ac:dyDescent="0.2">
      <c r="E96217" s="88"/>
    </row>
    <row r="96218" spans="5:5" x14ac:dyDescent="0.2">
      <c r="E96218" s="88"/>
    </row>
    <row r="96219" spans="5:5" x14ac:dyDescent="0.2">
      <c r="E96219" s="88"/>
    </row>
    <row r="96220" spans="5:5" x14ac:dyDescent="0.2">
      <c r="E96220" s="88"/>
    </row>
    <row r="96221" spans="5:5" x14ac:dyDescent="0.2">
      <c r="E96221" s="88"/>
    </row>
    <row r="96222" spans="5:5" x14ac:dyDescent="0.2">
      <c r="E96222" s="88"/>
    </row>
    <row r="96223" spans="5:5" x14ac:dyDescent="0.2">
      <c r="E96223" s="88"/>
    </row>
    <row r="96224" spans="5:5" x14ac:dyDescent="0.2">
      <c r="E96224" s="88"/>
    </row>
    <row r="96225" spans="5:5" x14ac:dyDescent="0.2">
      <c r="E96225" s="88"/>
    </row>
    <row r="96226" spans="5:5" x14ac:dyDescent="0.2">
      <c r="E96226" s="88"/>
    </row>
    <row r="96227" spans="5:5" x14ac:dyDescent="0.2">
      <c r="E96227" s="88"/>
    </row>
    <row r="96228" spans="5:5" x14ac:dyDescent="0.2">
      <c r="E96228" s="88"/>
    </row>
    <row r="96229" spans="5:5" x14ac:dyDescent="0.2">
      <c r="E96229" s="88"/>
    </row>
    <row r="96230" spans="5:5" x14ac:dyDescent="0.2">
      <c r="E96230" s="88"/>
    </row>
    <row r="96231" spans="5:5" x14ac:dyDescent="0.2">
      <c r="E96231" s="88"/>
    </row>
    <row r="96232" spans="5:5" x14ac:dyDescent="0.2">
      <c r="E96232" s="88"/>
    </row>
    <row r="96233" spans="5:5" x14ac:dyDescent="0.2">
      <c r="E96233" s="88"/>
    </row>
    <row r="96234" spans="5:5" x14ac:dyDescent="0.2">
      <c r="E96234" s="88"/>
    </row>
    <row r="96235" spans="5:5" x14ac:dyDescent="0.2">
      <c r="E96235" s="88"/>
    </row>
    <row r="96236" spans="5:5" x14ac:dyDescent="0.2">
      <c r="E96236" s="88"/>
    </row>
    <row r="96237" spans="5:5" x14ac:dyDescent="0.2">
      <c r="E96237" s="88"/>
    </row>
    <row r="96238" spans="5:5" x14ac:dyDescent="0.2">
      <c r="E96238" s="88"/>
    </row>
    <row r="96239" spans="5:5" x14ac:dyDescent="0.2">
      <c r="E96239" s="88"/>
    </row>
    <row r="96240" spans="5:5" x14ac:dyDescent="0.2">
      <c r="E96240" s="88"/>
    </row>
    <row r="96241" spans="5:5" x14ac:dyDescent="0.2">
      <c r="E96241" s="88"/>
    </row>
    <row r="96242" spans="5:5" x14ac:dyDescent="0.2">
      <c r="E96242" s="88"/>
    </row>
    <row r="96243" spans="5:5" x14ac:dyDescent="0.2">
      <c r="E96243" s="88"/>
    </row>
    <row r="96244" spans="5:5" x14ac:dyDescent="0.2">
      <c r="E96244" s="88"/>
    </row>
    <row r="96245" spans="5:5" x14ac:dyDescent="0.2">
      <c r="E96245" s="88"/>
    </row>
    <row r="96246" spans="5:5" x14ac:dyDescent="0.2">
      <c r="E96246" s="88"/>
    </row>
    <row r="96247" spans="5:5" x14ac:dyDescent="0.2">
      <c r="E96247" s="88"/>
    </row>
    <row r="96248" spans="5:5" x14ac:dyDescent="0.2">
      <c r="E96248" s="88"/>
    </row>
    <row r="96249" spans="5:5" x14ac:dyDescent="0.2">
      <c r="E96249" s="88"/>
    </row>
    <row r="96250" spans="5:5" x14ac:dyDescent="0.2">
      <c r="E96250" s="88"/>
    </row>
    <row r="96251" spans="5:5" x14ac:dyDescent="0.2">
      <c r="E96251" s="88"/>
    </row>
    <row r="96252" spans="5:5" x14ac:dyDescent="0.2">
      <c r="E96252" s="88"/>
    </row>
    <row r="96253" spans="5:5" x14ac:dyDescent="0.2">
      <c r="E96253" s="88"/>
    </row>
    <row r="96254" spans="5:5" x14ac:dyDescent="0.2">
      <c r="E96254" s="88"/>
    </row>
    <row r="96255" spans="5:5" x14ac:dyDescent="0.2">
      <c r="E96255" s="88"/>
    </row>
    <row r="96256" spans="5:5" x14ac:dyDescent="0.2">
      <c r="E96256" s="88"/>
    </row>
    <row r="96257" spans="5:5" x14ac:dyDescent="0.2">
      <c r="E96257" s="88"/>
    </row>
    <row r="96258" spans="5:5" x14ac:dyDescent="0.2">
      <c r="E96258" s="88"/>
    </row>
    <row r="96259" spans="5:5" x14ac:dyDescent="0.2">
      <c r="E96259" s="88"/>
    </row>
    <row r="96260" spans="5:5" x14ac:dyDescent="0.2">
      <c r="E96260" s="88"/>
    </row>
    <row r="96261" spans="5:5" x14ac:dyDescent="0.2">
      <c r="E96261" s="88"/>
    </row>
    <row r="96262" spans="5:5" x14ac:dyDescent="0.2">
      <c r="E96262" s="88"/>
    </row>
    <row r="96263" spans="5:5" x14ac:dyDescent="0.2">
      <c r="E96263" s="88"/>
    </row>
    <row r="96264" spans="5:5" x14ac:dyDescent="0.2">
      <c r="E96264" s="88"/>
    </row>
    <row r="96265" spans="5:5" x14ac:dyDescent="0.2">
      <c r="E96265" s="88"/>
    </row>
    <row r="96266" spans="5:5" x14ac:dyDescent="0.2">
      <c r="E96266" s="88"/>
    </row>
    <row r="96267" spans="5:5" x14ac:dyDescent="0.2">
      <c r="E96267" s="88"/>
    </row>
    <row r="96268" spans="5:5" x14ac:dyDescent="0.2">
      <c r="E96268" s="88"/>
    </row>
    <row r="96269" spans="5:5" x14ac:dyDescent="0.2">
      <c r="E96269" s="88"/>
    </row>
    <row r="96270" spans="5:5" x14ac:dyDescent="0.2">
      <c r="E96270" s="88"/>
    </row>
    <row r="96271" spans="5:5" x14ac:dyDescent="0.2">
      <c r="E96271" s="88"/>
    </row>
    <row r="96272" spans="5:5" x14ac:dyDescent="0.2">
      <c r="E96272" s="88"/>
    </row>
    <row r="96273" spans="5:5" x14ac:dyDescent="0.2">
      <c r="E96273" s="88"/>
    </row>
    <row r="96274" spans="5:5" x14ac:dyDescent="0.2">
      <c r="E96274" s="88"/>
    </row>
    <row r="96275" spans="5:5" x14ac:dyDescent="0.2">
      <c r="E96275" s="88"/>
    </row>
    <row r="96276" spans="5:5" x14ac:dyDescent="0.2">
      <c r="E96276" s="88"/>
    </row>
    <row r="96277" spans="5:5" x14ac:dyDescent="0.2">
      <c r="E96277" s="88"/>
    </row>
    <row r="96278" spans="5:5" x14ac:dyDescent="0.2">
      <c r="E96278" s="88"/>
    </row>
    <row r="96279" spans="5:5" x14ac:dyDescent="0.2">
      <c r="E96279" s="88"/>
    </row>
    <row r="96280" spans="5:5" x14ac:dyDescent="0.2">
      <c r="E96280" s="88"/>
    </row>
    <row r="96281" spans="5:5" x14ac:dyDescent="0.2">
      <c r="E96281" s="88"/>
    </row>
    <row r="96282" spans="5:5" x14ac:dyDescent="0.2">
      <c r="E96282" s="88"/>
    </row>
    <row r="96283" spans="5:5" x14ac:dyDescent="0.2">
      <c r="E96283" s="88"/>
    </row>
    <row r="96284" spans="5:5" x14ac:dyDescent="0.2">
      <c r="E96284" s="88"/>
    </row>
    <row r="96285" spans="5:5" x14ac:dyDescent="0.2">
      <c r="E96285" s="88"/>
    </row>
    <row r="96286" spans="5:5" x14ac:dyDescent="0.2">
      <c r="E96286" s="88"/>
    </row>
    <row r="96287" spans="5:5" x14ac:dyDescent="0.2">
      <c r="E96287" s="88"/>
    </row>
    <row r="96288" spans="5:5" x14ac:dyDescent="0.2">
      <c r="E96288" s="88"/>
    </row>
    <row r="96289" spans="5:5" x14ac:dyDescent="0.2">
      <c r="E96289" s="88"/>
    </row>
    <row r="96290" spans="5:5" x14ac:dyDescent="0.2">
      <c r="E96290" s="88"/>
    </row>
    <row r="96291" spans="5:5" x14ac:dyDescent="0.2">
      <c r="E96291" s="88"/>
    </row>
    <row r="96292" spans="5:5" x14ac:dyDescent="0.2">
      <c r="E96292" s="88"/>
    </row>
    <row r="96293" spans="5:5" x14ac:dyDescent="0.2">
      <c r="E96293" s="88"/>
    </row>
    <row r="96294" spans="5:5" x14ac:dyDescent="0.2">
      <c r="E96294" s="88"/>
    </row>
    <row r="96295" spans="5:5" x14ac:dyDescent="0.2">
      <c r="E96295" s="88"/>
    </row>
    <row r="96296" spans="5:5" x14ac:dyDescent="0.2">
      <c r="E96296" s="88"/>
    </row>
    <row r="96297" spans="5:5" x14ac:dyDescent="0.2">
      <c r="E96297" s="88"/>
    </row>
    <row r="96298" spans="5:5" x14ac:dyDescent="0.2">
      <c r="E96298" s="88"/>
    </row>
    <row r="96299" spans="5:5" x14ac:dyDescent="0.2">
      <c r="E96299" s="88"/>
    </row>
    <row r="96300" spans="5:5" x14ac:dyDescent="0.2">
      <c r="E96300" s="88"/>
    </row>
    <row r="96301" spans="5:5" x14ac:dyDescent="0.2">
      <c r="E96301" s="88"/>
    </row>
    <row r="96302" spans="5:5" x14ac:dyDescent="0.2">
      <c r="E96302" s="88"/>
    </row>
    <row r="96303" spans="5:5" x14ac:dyDescent="0.2">
      <c r="E96303" s="88"/>
    </row>
    <row r="96304" spans="5:5" x14ac:dyDescent="0.2">
      <c r="E96304" s="88"/>
    </row>
    <row r="96305" spans="5:5" x14ac:dyDescent="0.2">
      <c r="E96305" s="88"/>
    </row>
    <row r="96306" spans="5:5" x14ac:dyDescent="0.2">
      <c r="E96306" s="88"/>
    </row>
    <row r="96307" spans="5:5" x14ac:dyDescent="0.2">
      <c r="E96307" s="88"/>
    </row>
    <row r="96308" spans="5:5" x14ac:dyDescent="0.2">
      <c r="E96308" s="88"/>
    </row>
    <row r="96309" spans="5:5" x14ac:dyDescent="0.2">
      <c r="E96309" s="88"/>
    </row>
    <row r="96310" spans="5:5" x14ac:dyDescent="0.2">
      <c r="E96310" s="88"/>
    </row>
    <row r="96311" spans="5:5" x14ac:dyDescent="0.2">
      <c r="E96311" s="88"/>
    </row>
    <row r="96312" spans="5:5" x14ac:dyDescent="0.2">
      <c r="E96312" s="88"/>
    </row>
    <row r="96313" spans="5:5" x14ac:dyDescent="0.2">
      <c r="E96313" s="88"/>
    </row>
    <row r="96314" spans="5:5" x14ac:dyDescent="0.2">
      <c r="E96314" s="88"/>
    </row>
    <row r="96315" spans="5:5" x14ac:dyDescent="0.2">
      <c r="E96315" s="88"/>
    </row>
    <row r="96316" spans="5:5" x14ac:dyDescent="0.2">
      <c r="E96316" s="88"/>
    </row>
    <row r="96317" spans="5:5" x14ac:dyDescent="0.2">
      <c r="E96317" s="88"/>
    </row>
    <row r="96318" spans="5:5" x14ac:dyDescent="0.2">
      <c r="E96318" s="88"/>
    </row>
    <row r="96319" spans="5:5" x14ac:dyDescent="0.2">
      <c r="E96319" s="88"/>
    </row>
    <row r="96320" spans="5:5" x14ac:dyDescent="0.2">
      <c r="E96320" s="88"/>
    </row>
    <row r="96321" spans="5:5" x14ac:dyDescent="0.2">
      <c r="E96321" s="88"/>
    </row>
    <row r="96322" spans="5:5" x14ac:dyDescent="0.2">
      <c r="E96322" s="88"/>
    </row>
    <row r="96323" spans="5:5" x14ac:dyDescent="0.2">
      <c r="E96323" s="88"/>
    </row>
    <row r="96324" spans="5:5" x14ac:dyDescent="0.2">
      <c r="E96324" s="88"/>
    </row>
    <row r="96325" spans="5:5" x14ac:dyDescent="0.2">
      <c r="E96325" s="88"/>
    </row>
    <row r="96326" spans="5:5" x14ac:dyDescent="0.2">
      <c r="E96326" s="88"/>
    </row>
    <row r="96327" spans="5:5" x14ac:dyDescent="0.2">
      <c r="E96327" s="88"/>
    </row>
    <row r="96328" spans="5:5" x14ac:dyDescent="0.2">
      <c r="E96328" s="88"/>
    </row>
    <row r="96329" spans="5:5" x14ac:dyDescent="0.2">
      <c r="E96329" s="88"/>
    </row>
    <row r="96330" spans="5:5" x14ac:dyDescent="0.2">
      <c r="E96330" s="88"/>
    </row>
    <row r="96331" spans="5:5" x14ac:dyDescent="0.2">
      <c r="E96331" s="88"/>
    </row>
    <row r="96332" spans="5:5" x14ac:dyDescent="0.2">
      <c r="E96332" s="88"/>
    </row>
    <row r="96333" spans="5:5" x14ac:dyDescent="0.2">
      <c r="E96333" s="88"/>
    </row>
    <row r="96334" spans="5:5" x14ac:dyDescent="0.2">
      <c r="E96334" s="88"/>
    </row>
    <row r="96335" spans="5:5" x14ac:dyDescent="0.2">
      <c r="E96335" s="88"/>
    </row>
    <row r="96336" spans="5:5" x14ac:dyDescent="0.2">
      <c r="E96336" s="88"/>
    </row>
    <row r="96337" spans="5:5" x14ac:dyDescent="0.2">
      <c r="E96337" s="88"/>
    </row>
    <row r="96338" spans="5:5" x14ac:dyDescent="0.2">
      <c r="E96338" s="88"/>
    </row>
    <row r="96339" spans="5:5" x14ac:dyDescent="0.2">
      <c r="E96339" s="88"/>
    </row>
    <row r="96340" spans="5:5" x14ac:dyDescent="0.2">
      <c r="E96340" s="88"/>
    </row>
    <row r="96341" spans="5:5" x14ac:dyDescent="0.2">
      <c r="E96341" s="88"/>
    </row>
    <row r="96342" spans="5:5" x14ac:dyDescent="0.2">
      <c r="E96342" s="88"/>
    </row>
    <row r="96343" spans="5:5" x14ac:dyDescent="0.2">
      <c r="E96343" s="88"/>
    </row>
    <row r="96344" spans="5:5" x14ac:dyDescent="0.2">
      <c r="E96344" s="88"/>
    </row>
    <row r="96345" spans="5:5" x14ac:dyDescent="0.2">
      <c r="E96345" s="88"/>
    </row>
    <row r="96346" spans="5:5" x14ac:dyDescent="0.2">
      <c r="E96346" s="88"/>
    </row>
    <row r="96347" spans="5:5" x14ac:dyDescent="0.2">
      <c r="E96347" s="88"/>
    </row>
    <row r="96348" spans="5:5" x14ac:dyDescent="0.2">
      <c r="E96348" s="88"/>
    </row>
    <row r="96349" spans="5:5" x14ac:dyDescent="0.2">
      <c r="E96349" s="88"/>
    </row>
    <row r="96350" spans="5:5" x14ac:dyDescent="0.2">
      <c r="E96350" s="88"/>
    </row>
    <row r="96351" spans="5:5" x14ac:dyDescent="0.2">
      <c r="E96351" s="88"/>
    </row>
    <row r="96352" spans="5:5" x14ac:dyDescent="0.2">
      <c r="E96352" s="88"/>
    </row>
    <row r="96353" spans="5:5" x14ac:dyDescent="0.2">
      <c r="E96353" s="88"/>
    </row>
    <row r="96354" spans="5:5" x14ac:dyDescent="0.2">
      <c r="E96354" s="88"/>
    </row>
    <row r="96355" spans="5:5" x14ac:dyDescent="0.2">
      <c r="E96355" s="88"/>
    </row>
    <row r="96356" spans="5:5" x14ac:dyDescent="0.2">
      <c r="E96356" s="88"/>
    </row>
    <row r="96357" spans="5:5" x14ac:dyDescent="0.2">
      <c r="E96357" s="88"/>
    </row>
    <row r="96358" spans="5:5" x14ac:dyDescent="0.2">
      <c r="E96358" s="88"/>
    </row>
    <row r="96359" spans="5:5" x14ac:dyDescent="0.2">
      <c r="E96359" s="88"/>
    </row>
    <row r="96360" spans="5:5" x14ac:dyDescent="0.2">
      <c r="E96360" s="88"/>
    </row>
    <row r="96361" spans="5:5" x14ac:dyDescent="0.2">
      <c r="E96361" s="88"/>
    </row>
    <row r="96362" spans="5:5" x14ac:dyDescent="0.2">
      <c r="E96362" s="88"/>
    </row>
    <row r="96363" spans="5:5" x14ac:dyDescent="0.2">
      <c r="E96363" s="88"/>
    </row>
    <row r="96364" spans="5:5" x14ac:dyDescent="0.2">
      <c r="E96364" s="88"/>
    </row>
    <row r="96365" spans="5:5" x14ac:dyDescent="0.2">
      <c r="E96365" s="88"/>
    </row>
    <row r="96366" spans="5:5" x14ac:dyDescent="0.2">
      <c r="E96366" s="88"/>
    </row>
    <row r="96367" spans="5:5" x14ac:dyDescent="0.2">
      <c r="E96367" s="88"/>
    </row>
    <row r="96368" spans="5:5" x14ac:dyDescent="0.2">
      <c r="E96368" s="88"/>
    </row>
    <row r="96369" spans="5:5" x14ac:dyDescent="0.2">
      <c r="E96369" s="88"/>
    </row>
    <row r="96370" spans="5:5" x14ac:dyDescent="0.2">
      <c r="E96370" s="88"/>
    </row>
    <row r="96371" spans="5:5" x14ac:dyDescent="0.2">
      <c r="E96371" s="88"/>
    </row>
    <row r="96372" spans="5:5" x14ac:dyDescent="0.2">
      <c r="E96372" s="88"/>
    </row>
    <row r="96373" spans="5:5" x14ac:dyDescent="0.2">
      <c r="E96373" s="88"/>
    </row>
    <row r="96374" spans="5:5" x14ac:dyDescent="0.2">
      <c r="E96374" s="88"/>
    </row>
    <row r="96375" spans="5:5" x14ac:dyDescent="0.2">
      <c r="E96375" s="88"/>
    </row>
    <row r="96376" spans="5:5" x14ac:dyDescent="0.2">
      <c r="E96376" s="88"/>
    </row>
    <row r="96377" spans="5:5" x14ac:dyDescent="0.2">
      <c r="E96377" s="88"/>
    </row>
    <row r="96378" spans="5:5" x14ac:dyDescent="0.2">
      <c r="E96378" s="88"/>
    </row>
    <row r="96379" spans="5:5" x14ac:dyDescent="0.2">
      <c r="E96379" s="88"/>
    </row>
    <row r="96380" spans="5:5" x14ac:dyDescent="0.2">
      <c r="E96380" s="88"/>
    </row>
    <row r="96381" spans="5:5" x14ac:dyDescent="0.2">
      <c r="E96381" s="88"/>
    </row>
    <row r="96382" spans="5:5" x14ac:dyDescent="0.2">
      <c r="E96382" s="88"/>
    </row>
    <row r="96383" spans="5:5" x14ac:dyDescent="0.2">
      <c r="E96383" s="88"/>
    </row>
    <row r="96384" spans="5:5" x14ac:dyDescent="0.2">
      <c r="E96384" s="88"/>
    </row>
    <row r="96385" spans="5:5" x14ac:dyDescent="0.2">
      <c r="E96385" s="88"/>
    </row>
    <row r="96386" spans="5:5" x14ac:dyDescent="0.2">
      <c r="E96386" s="88"/>
    </row>
    <row r="96387" spans="5:5" x14ac:dyDescent="0.2">
      <c r="E96387" s="88"/>
    </row>
    <row r="96388" spans="5:5" x14ac:dyDescent="0.2">
      <c r="E96388" s="88"/>
    </row>
    <row r="96389" spans="5:5" x14ac:dyDescent="0.2">
      <c r="E96389" s="88"/>
    </row>
    <row r="96390" spans="5:5" x14ac:dyDescent="0.2">
      <c r="E96390" s="88"/>
    </row>
    <row r="96391" spans="5:5" x14ac:dyDescent="0.2">
      <c r="E96391" s="88"/>
    </row>
    <row r="96392" spans="5:5" x14ac:dyDescent="0.2">
      <c r="E96392" s="88"/>
    </row>
    <row r="96393" spans="5:5" x14ac:dyDescent="0.2">
      <c r="E96393" s="88"/>
    </row>
    <row r="96394" spans="5:5" x14ac:dyDescent="0.2">
      <c r="E96394" s="88"/>
    </row>
    <row r="96395" spans="5:5" x14ac:dyDescent="0.2">
      <c r="E96395" s="88"/>
    </row>
    <row r="96396" spans="5:5" x14ac:dyDescent="0.2">
      <c r="E96396" s="88"/>
    </row>
    <row r="96397" spans="5:5" x14ac:dyDescent="0.2">
      <c r="E96397" s="88"/>
    </row>
    <row r="96398" spans="5:5" x14ac:dyDescent="0.2">
      <c r="E96398" s="88"/>
    </row>
    <row r="96399" spans="5:5" x14ac:dyDescent="0.2">
      <c r="E96399" s="88"/>
    </row>
    <row r="96400" spans="5:5" x14ac:dyDescent="0.2">
      <c r="E96400" s="88"/>
    </row>
    <row r="96401" spans="5:5" x14ac:dyDescent="0.2">
      <c r="E96401" s="88"/>
    </row>
    <row r="96402" spans="5:5" x14ac:dyDescent="0.2">
      <c r="E96402" s="88"/>
    </row>
    <row r="96403" spans="5:5" x14ac:dyDescent="0.2">
      <c r="E96403" s="88"/>
    </row>
    <row r="96404" spans="5:5" x14ac:dyDescent="0.2">
      <c r="E96404" s="88"/>
    </row>
    <row r="96405" spans="5:5" x14ac:dyDescent="0.2">
      <c r="E96405" s="88"/>
    </row>
    <row r="96406" spans="5:5" x14ac:dyDescent="0.2">
      <c r="E96406" s="88"/>
    </row>
    <row r="96407" spans="5:5" x14ac:dyDescent="0.2">
      <c r="E96407" s="88"/>
    </row>
    <row r="96408" spans="5:5" x14ac:dyDescent="0.2">
      <c r="E96408" s="88"/>
    </row>
    <row r="96409" spans="5:5" x14ac:dyDescent="0.2">
      <c r="E96409" s="88"/>
    </row>
    <row r="96410" spans="5:5" x14ac:dyDescent="0.2">
      <c r="E96410" s="88"/>
    </row>
    <row r="96411" spans="5:5" x14ac:dyDescent="0.2">
      <c r="E96411" s="88"/>
    </row>
    <row r="96412" spans="5:5" x14ac:dyDescent="0.2">
      <c r="E96412" s="88"/>
    </row>
    <row r="96413" spans="5:5" x14ac:dyDescent="0.2">
      <c r="E96413" s="88"/>
    </row>
    <row r="96414" spans="5:5" x14ac:dyDescent="0.2">
      <c r="E96414" s="88"/>
    </row>
    <row r="96415" spans="5:5" x14ac:dyDescent="0.2">
      <c r="E96415" s="88"/>
    </row>
    <row r="96416" spans="5:5" x14ac:dyDescent="0.2">
      <c r="E96416" s="88"/>
    </row>
    <row r="96417" spans="5:5" x14ac:dyDescent="0.2">
      <c r="E96417" s="88"/>
    </row>
    <row r="96418" spans="5:5" x14ac:dyDescent="0.2">
      <c r="E96418" s="88"/>
    </row>
    <row r="96419" spans="5:5" x14ac:dyDescent="0.2">
      <c r="E96419" s="88"/>
    </row>
    <row r="96420" spans="5:5" x14ac:dyDescent="0.2">
      <c r="E96420" s="88"/>
    </row>
    <row r="96421" spans="5:5" x14ac:dyDescent="0.2">
      <c r="E96421" s="88"/>
    </row>
    <row r="96422" spans="5:5" x14ac:dyDescent="0.2">
      <c r="E96422" s="88"/>
    </row>
    <row r="96423" spans="5:5" x14ac:dyDescent="0.2">
      <c r="E96423" s="88"/>
    </row>
    <row r="96424" spans="5:5" x14ac:dyDescent="0.2">
      <c r="E96424" s="88"/>
    </row>
    <row r="96425" spans="5:5" x14ac:dyDescent="0.2">
      <c r="E96425" s="88"/>
    </row>
    <row r="96426" spans="5:5" x14ac:dyDescent="0.2">
      <c r="E96426" s="88"/>
    </row>
    <row r="96427" spans="5:5" x14ac:dyDescent="0.2">
      <c r="E96427" s="88"/>
    </row>
    <row r="96428" spans="5:5" x14ac:dyDescent="0.2">
      <c r="E96428" s="88"/>
    </row>
    <row r="96429" spans="5:5" x14ac:dyDescent="0.2">
      <c r="E96429" s="88"/>
    </row>
    <row r="96430" spans="5:5" x14ac:dyDescent="0.2">
      <c r="E96430" s="88"/>
    </row>
    <row r="96431" spans="5:5" x14ac:dyDescent="0.2">
      <c r="E96431" s="88"/>
    </row>
    <row r="96432" spans="5:5" x14ac:dyDescent="0.2">
      <c r="E96432" s="88"/>
    </row>
    <row r="96433" spans="5:5" x14ac:dyDescent="0.2">
      <c r="E96433" s="88"/>
    </row>
    <row r="96434" spans="5:5" x14ac:dyDescent="0.2">
      <c r="E96434" s="88"/>
    </row>
    <row r="96435" spans="5:5" x14ac:dyDescent="0.2">
      <c r="E96435" s="88"/>
    </row>
    <row r="96436" spans="5:5" x14ac:dyDescent="0.2">
      <c r="E96436" s="88"/>
    </row>
    <row r="96437" spans="5:5" x14ac:dyDescent="0.2">
      <c r="E96437" s="88"/>
    </row>
    <row r="96438" spans="5:5" x14ac:dyDescent="0.2">
      <c r="E96438" s="88"/>
    </row>
    <row r="96439" spans="5:5" x14ac:dyDescent="0.2">
      <c r="E96439" s="88"/>
    </row>
    <row r="96440" spans="5:5" x14ac:dyDescent="0.2">
      <c r="E96440" s="88"/>
    </row>
    <row r="96441" spans="5:5" x14ac:dyDescent="0.2">
      <c r="E96441" s="88"/>
    </row>
    <row r="96442" spans="5:5" x14ac:dyDescent="0.2">
      <c r="E96442" s="88"/>
    </row>
    <row r="96443" spans="5:5" x14ac:dyDescent="0.2">
      <c r="E96443" s="88"/>
    </row>
    <row r="96444" spans="5:5" x14ac:dyDescent="0.2">
      <c r="E96444" s="88"/>
    </row>
    <row r="96445" spans="5:5" x14ac:dyDescent="0.2">
      <c r="E96445" s="88"/>
    </row>
    <row r="96446" spans="5:5" x14ac:dyDescent="0.2">
      <c r="E96446" s="88"/>
    </row>
    <row r="96447" spans="5:5" x14ac:dyDescent="0.2">
      <c r="E96447" s="88"/>
    </row>
    <row r="96448" spans="5:5" x14ac:dyDescent="0.2">
      <c r="E96448" s="88"/>
    </row>
    <row r="96449" spans="5:5" x14ac:dyDescent="0.2">
      <c r="E96449" s="88"/>
    </row>
    <row r="96450" spans="5:5" x14ac:dyDescent="0.2">
      <c r="E96450" s="88"/>
    </row>
    <row r="96451" spans="5:5" x14ac:dyDescent="0.2">
      <c r="E96451" s="88"/>
    </row>
    <row r="96452" spans="5:5" x14ac:dyDescent="0.2">
      <c r="E96452" s="88"/>
    </row>
    <row r="96453" spans="5:5" x14ac:dyDescent="0.2">
      <c r="E96453" s="88"/>
    </row>
    <row r="96454" spans="5:5" x14ac:dyDescent="0.2">
      <c r="E96454" s="88"/>
    </row>
    <row r="96455" spans="5:5" x14ac:dyDescent="0.2">
      <c r="E96455" s="88"/>
    </row>
    <row r="96456" spans="5:5" x14ac:dyDescent="0.2">
      <c r="E96456" s="88"/>
    </row>
    <row r="96457" spans="5:5" x14ac:dyDescent="0.2">
      <c r="E96457" s="88"/>
    </row>
    <row r="96458" spans="5:5" x14ac:dyDescent="0.2">
      <c r="E96458" s="88"/>
    </row>
    <row r="96459" spans="5:5" x14ac:dyDescent="0.2">
      <c r="E96459" s="88"/>
    </row>
    <row r="96460" spans="5:5" x14ac:dyDescent="0.2">
      <c r="E96460" s="88"/>
    </row>
    <row r="96461" spans="5:5" x14ac:dyDescent="0.2">
      <c r="E96461" s="88"/>
    </row>
    <row r="96462" spans="5:5" x14ac:dyDescent="0.2">
      <c r="E96462" s="88"/>
    </row>
    <row r="96463" spans="5:5" x14ac:dyDescent="0.2">
      <c r="E96463" s="88"/>
    </row>
    <row r="96464" spans="5:5" x14ac:dyDescent="0.2">
      <c r="E96464" s="88"/>
    </row>
    <row r="96465" spans="5:5" x14ac:dyDescent="0.2">
      <c r="E96465" s="88"/>
    </row>
    <row r="96466" spans="5:5" x14ac:dyDescent="0.2">
      <c r="E96466" s="88"/>
    </row>
    <row r="96467" spans="5:5" x14ac:dyDescent="0.2">
      <c r="E96467" s="88"/>
    </row>
    <row r="96468" spans="5:5" x14ac:dyDescent="0.2">
      <c r="E96468" s="88"/>
    </row>
    <row r="96469" spans="5:5" x14ac:dyDescent="0.2">
      <c r="E96469" s="88"/>
    </row>
    <row r="96470" spans="5:5" x14ac:dyDescent="0.2">
      <c r="E96470" s="88"/>
    </row>
    <row r="96471" spans="5:5" x14ac:dyDescent="0.2">
      <c r="E96471" s="88"/>
    </row>
    <row r="96472" spans="5:5" x14ac:dyDescent="0.2">
      <c r="E96472" s="88"/>
    </row>
    <row r="96473" spans="5:5" x14ac:dyDescent="0.2">
      <c r="E96473" s="88"/>
    </row>
    <row r="96474" spans="5:5" x14ac:dyDescent="0.2">
      <c r="E96474" s="88"/>
    </row>
    <row r="96475" spans="5:5" x14ac:dyDescent="0.2">
      <c r="E96475" s="88"/>
    </row>
    <row r="96476" spans="5:5" x14ac:dyDescent="0.2">
      <c r="E96476" s="88"/>
    </row>
    <row r="96477" spans="5:5" x14ac:dyDescent="0.2">
      <c r="E96477" s="88"/>
    </row>
    <row r="96478" spans="5:5" x14ac:dyDescent="0.2">
      <c r="E96478" s="88"/>
    </row>
    <row r="96479" spans="5:5" x14ac:dyDescent="0.2">
      <c r="E96479" s="88"/>
    </row>
    <row r="96480" spans="5:5" x14ac:dyDescent="0.2">
      <c r="E96480" s="88"/>
    </row>
    <row r="96481" spans="5:5" x14ac:dyDescent="0.2">
      <c r="E96481" s="88"/>
    </row>
    <row r="96482" spans="5:5" x14ac:dyDescent="0.2">
      <c r="E96482" s="88"/>
    </row>
    <row r="96483" spans="5:5" x14ac:dyDescent="0.2">
      <c r="E96483" s="88"/>
    </row>
    <row r="96484" spans="5:5" x14ac:dyDescent="0.2">
      <c r="E96484" s="88"/>
    </row>
    <row r="96485" spans="5:5" x14ac:dyDescent="0.2">
      <c r="E96485" s="88"/>
    </row>
    <row r="96486" spans="5:5" x14ac:dyDescent="0.2">
      <c r="E96486" s="88"/>
    </row>
    <row r="96487" spans="5:5" x14ac:dyDescent="0.2">
      <c r="E96487" s="88"/>
    </row>
    <row r="96488" spans="5:5" x14ac:dyDescent="0.2">
      <c r="E96488" s="88"/>
    </row>
    <row r="96489" spans="5:5" x14ac:dyDescent="0.2">
      <c r="E96489" s="88"/>
    </row>
    <row r="96490" spans="5:5" x14ac:dyDescent="0.2">
      <c r="E96490" s="88"/>
    </row>
    <row r="96491" spans="5:5" x14ac:dyDescent="0.2">
      <c r="E96491" s="88"/>
    </row>
    <row r="96492" spans="5:5" x14ac:dyDescent="0.2">
      <c r="E96492" s="88"/>
    </row>
    <row r="96493" spans="5:5" x14ac:dyDescent="0.2">
      <c r="E96493" s="88"/>
    </row>
    <row r="96494" spans="5:5" x14ac:dyDescent="0.2">
      <c r="E96494" s="88"/>
    </row>
    <row r="96495" spans="5:5" x14ac:dyDescent="0.2">
      <c r="E96495" s="88"/>
    </row>
    <row r="96496" spans="5:5" x14ac:dyDescent="0.2">
      <c r="E96496" s="88"/>
    </row>
    <row r="96497" spans="5:5" x14ac:dyDescent="0.2">
      <c r="E96497" s="88"/>
    </row>
    <row r="96498" spans="5:5" x14ac:dyDescent="0.2">
      <c r="E96498" s="88"/>
    </row>
    <row r="96499" spans="5:5" x14ac:dyDescent="0.2">
      <c r="E96499" s="88"/>
    </row>
    <row r="96500" spans="5:5" x14ac:dyDescent="0.2">
      <c r="E96500" s="88"/>
    </row>
    <row r="96501" spans="5:5" x14ac:dyDescent="0.2">
      <c r="E96501" s="88"/>
    </row>
    <row r="96502" spans="5:5" x14ac:dyDescent="0.2">
      <c r="E96502" s="88"/>
    </row>
    <row r="96503" spans="5:5" x14ac:dyDescent="0.2">
      <c r="E96503" s="88"/>
    </row>
    <row r="96504" spans="5:5" x14ac:dyDescent="0.2">
      <c r="E96504" s="88"/>
    </row>
    <row r="96505" spans="5:5" x14ac:dyDescent="0.2">
      <c r="E96505" s="88"/>
    </row>
    <row r="96506" spans="5:5" x14ac:dyDescent="0.2">
      <c r="E96506" s="88"/>
    </row>
    <row r="96507" spans="5:5" x14ac:dyDescent="0.2">
      <c r="E96507" s="88"/>
    </row>
    <row r="96508" spans="5:5" x14ac:dyDescent="0.2">
      <c r="E96508" s="88"/>
    </row>
    <row r="96509" spans="5:5" x14ac:dyDescent="0.2">
      <c r="E96509" s="88"/>
    </row>
    <row r="96510" spans="5:5" x14ac:dyDescent="0.2">
      <c r="E96510" s="88"/>
    </row>
    <row r="96511" spans="5:5" x14ac:dyDescent="0.2">
      <c r="E96511" s="88"/>
    </row>
    <row r="96512" spans="5:5" x14ac:dyDescent="0.2">
      <c r="E96512" s="88"/>
    </row>
    <row r="96513" spans="5:5" x14ac:dyDescent="0.2">
      <c r="E96513" s="88"/>
    </row>
    <row r="96514" spans="5:5" x14ac:dyDescent="0.2">
      <c r="E96514" s="88"/>
    </row>
    <row r="96515" spans="5:5" x14ac:dyDescent="0.2">
      <c r="E96515" s="88"/>
    </row>
    <row r="96516" spans="5:5" x14ac:dyDescent="0.2">
      <c r="E96516" s="88"/>
    </row>
    <row r="96517" spans="5:5" x14ac:dyDescent="0.2">
      <c r="E96517" s="88"/>
    </row>
    <row r="96518" spans="5:5" x14ac:dyDescent="0.2">
      <c r="E96518" s="88"/>
    </row>
    <row r="96519" spans="5:5" x14ac:dyDescent="0.2">
      <c r="E96519" s="88"/>
    </row>
    <row r="96520" spans="5:5" x14ac:dyDescent="0.2">
      <c r="E96520" s="88"/>
    </row>
    <row r="96521" spans="5:5" x14ac:dyDescent="0.2">
      <c r="E96521" s="88"/>
    </row>
    <row r="96522" spans="5:5" x14ac:dyDescent="0.2">
      <c r="E96522" s="88"/>
    </row>
    <row r="96523" spans="5:5" x14ac:dyDescent="0.2">
      <c r="E96523" s="88"/>
    </row>
    <row r="96524" spans="5:5" x14ac:dyDescent="0.2">
      <c r="E96524" s="88"/>
    </row>
    <row r="96525" spans="5:5" x14ac:dyDescent="0.2">
      <c r="E96525" s="88"/>
    </row>
    <row r="96526" spans="5:5" x14ac:dyDescent="0.2">
      <c r="E96526" s="88"/>
    </row>
    <row r="96527" spans="5:5" x14ac:dyDescent="0.2">
      <c r="E96527" s="88"/>
    </row>
    <row r="96528" spans="5:5" x14ac:dyDescent="0.2">
      <c r="E96528" s="88"/>
    </row>
    <row r="96529" spans="5:5" x14ac:dyDescent="0.2">
      <c r="E96529" s="88"/>
    </row>
    <row r="96530" spans="5:5" x14ac:dyDescent="0.2">
      <c r="E96530" s="88"/>
    </row>
    <row r="96531" spans="5:5" x14ac:dyDescent="0.2">
      <c r="E96531" s="88"/>
    </row>
    <row r="96532" spans="5:5" x14ac:dyDescent="0.2">
      <c r="E96532" s="88"/>
    </row>
    <row r="96533" spans="5:5" x14ac:dyDescent="0.2">
      <c r="E96533" s="88"/>
    </row>
    <row r="96534" spans="5:5" x14ac:dyDescent="0.2">
      <c r="E96534" s="88"/>
    </row>
    <row r="96535" spans="5:5" x14ac:dyDescent="0.2">
      <c r="E96535" s="88"/>
    </row>
    <row r="96536" spans="5:5" x14ac:dyDescent="0.2">
      <c r="E96536" s="88"/>
    </row>
    <row r="96537" spans="5:5" x14ac:dyDescent="0.2">
      <c r="E96537" s="88"/>
    </row>
    <row r="96538" spans="5:5" x14ac:dyDescent="0.2">
      <c r="E96538" s="88"/>
    </row>
    <row r="96539" spans="5:5" x14ac:dyDescent="0.2">
      <c r="E96539" s="88"/>
    </row>
    <row r="96540" spans="5:5" x14ac:dyDescent="0.2">
      <c r="E96540" s="88"/>
    </row>
    <row r="96541" spans="5:5" x14ac:dyDescent="0.2">
      <c r="E96541" s="88"/>
    </row>
    <row r="96542" spans="5:5" x14ac:dyDescent="0.2">
      <c r="E96542" s="88"/>
    </row>
    <row r="96543" spans="5:5" x14ac:dyDescent="0.2">
      <c r="E96543" s="88"/>
    </row>
    <row r="96544" spans="5:5" x14ac:dyDescent="0.2">
      <c r="E96544" s="88"/>
    </row>
    <row r="96545" spans="5:5" x14ac:dyDescent="0.2">
      <c r="E96545" s="88"/>
    </row>
    <row r="96546" spans="5:5" x14ac:dyDescent="0.2">
      <c r="E96546" s="88"/>
    </row>
    <row r="96547" spans="5:5" x14ac:dyDescent="0.2">
      <c r="E96547" s="88"/>
    </row>
    <row r="96548" spans="5:5" x14ac:dyDescent="0.2">
      <c r="E96548" s="88"/>
    </row>
    <row r="96549" spans="5:5" x14ac:dyDescent="0.2">
      <c r="E96549" s="88"/>
    </row>
    <row r="96550" spans="5:5" x14ac:dyDescent="0.2">
      <c r="E96550" s="88"/>
    </row>
    <row r="96551" spans="5:5" x14ac:dyDescent="0.2">
      <c r="E96551" s="88"/>
    </row>
    <row r="96552" spans="5:5" x14ac:dyDescent="0.2">
      <c r="E96552" s="88"/>
    </row>
    <row r="96553" spans="5:5" x14ac:dyDescent="0.2">
      <c r="E96553" s="88"/>
    </row>
    <row r="96554" spans="5:5" x14ac:dyDescent="0.2">
      <c r="E96554" s="88"/>
    </row>
    <row r="96555" spans="5:5" x14ac:dyDescent="0.2">
      <c r="E96555" s="88"/>
    </row>
    <row r="96556" spans="5:5" x14ac:dyDescent="0.2">
      <c r="E96556" s="88"/>
    </row>
    <row r="96557" spans="5:5" x14ac:dyDescent="0.2">
      <c r="E96557" s="88"/>
    </row>
    <row r="96558" spans="5:5" x14ac:dyDescent="0.2">
      <c r="E96558" s="88"/>
    </row>
    <row r="96559" spans="5:5" x14ac:dyDescent="0.2">
      <c r="E96559" s="88"/>
    </row>
    <row r="96560" spans="5:5" x14ac:dyDescent="0.2">
      <c r="E96560" s="88"/>
    </row>
    <row r="96561" spans="5:5" x14ac:dyDescent="0.2">
      <c r="E96561" s="88"/>
    </row>
    <row r="96562" spans="5:5" x14ac:dyDescent="0.2">
      <c r="E96562" s="88"/>
    </row>
    <row r="96563" spans="5:5" x14ac:dyDescent="0.2">
      <c r="E96563" s="88"/>
    </row>
    <row r="96564" spans="5:5" x14ac:dyDescent="0.2">
      <c r="E96564" s="88"/>
    </row>
    <row r="96565" spans="5:5" x14ac:dyDescent="0.2">
      <c r="E96565" s="88"/>
    </row>
    <row r="96566" spans="5:5" x14ac:dyDescent="0.2">
      <c r="E96566" s="88"/>
    </row>
    <row r="96567" spans="5:5" x14ac:dyDescent="0.2">
      <c r="E96567" s="88"/>
    </row>
    <row r="96568" spans="5:5" x14ac:dyDescent="0.2">
      <c r="E96568" s="88"/>
    </row>
    <row r="96569" spans="5:5" x14ac:dyDescent="0.2">
      <c r="E96569" s="88"/>
    </row>
    <row r="96570" spans="5:5" x14ac:dyDescent="0.2">
      <c r="E96570" s="88"/>
    </row>
    <row r="96571" spans="5:5" x14ac:dyDescent="0.2">
      <c r="E96571" s="88"/>
    </row>
    <row r="96572" spans="5:5" x14ac:dyDescent="0.2">
      <c r="E96572" s="88"/>
    </row>
    <row r="96573" spans="5:5" x14ac:dyDescent="0.2">
      <c r="E96573" s="88"/>
    </row>
    <row r="96574" spans="5:5" x14ac:dyDescent="0.2">
      <c r="E96574" s="88"/>
    </row>
    <row r="96575" spans="5:5" x14ac:dyDescent="0.2">
      <c r="E96575" s="88"/>
    </row>
    <row r="96576" spans="5:5" x14ac:dyDescent="0.2">
      <c r="E96576" s="88"/>
    </row>
    <row r="96577" spans="5:5" x14ac:dyDescent="0.2">
      <c r="E96577" s="88"/>
    </row>
    <row r="96578" spans="5:5" x14ac:dyDescent="0.2">
      <c r="E96578" s="88"/>
    </row>
    <row r="96579" spans="5:5" x14ac:dyDescent="0.2">
      <c r="E96579" s="88"/>
    </row>
    <row r="96580" spans="5:5" x14ac:dyDescent="0.2">
      <c r="E96580" s="88"/>
    </row>
    <row r="96581" spans="5:5" x14ac:dyDescent="0.2">
      <c r="E96581" s="88"/>
    </row>
    <row r="96582" spans="5:5" x14ac:dyDescent="0.2">
      <c r="E96582" s="88"/>
    </row>
    <row r="96583" spans="5:5" x14ac:dyDescent="0.2">
      <c r="E96583" s="88"/>
    </row>
    <row r="96584" spans="5:5" x14ac:dyDescent="0.2">
      <c r="E96584" s="88"/>
    </row>
    <row r="96585" spans="5:5" x14ac:dyDescent="0.2">
      <c r="E96585" s="88"/>
    </row>
    <row r="96586" spans="5:5" x14ac:dyDescent="0.2">
      <c r="E96586" s="88"/>
    </row>
    <row r="96587" spans="5:5" x14ac:dyDescent="0.2">
      <c r="E96587" s="88"/>
    </row>
    <row r="96588" spans="5:5" x14ac:dyDescent="0.2">
      <c r="E96588" s="88"/>
    </row>
    <row r="96589" spans="5:5" x14ac:dyDescent="0.2">
      <c r="E96589" s="88"/>
    </row>
    <row r="96590" spans="5:5" x14ac:dyDescent="0.2">
      <c r="E96590" s="88"/>
    </row>
    <row r="96591" spans="5:5" x14ac:dyDescent="0.2">
      <c r="E96591" s="88"/>
    </row>
    <row r="96592" spans="5:5" x14ac:dyDescent="0.2">
      <c r="E96592" s="88"/>
    </row>
    <row r="96593" spans="5:5" x14ac:dyDescent="0.2">
      <c r="E96593" s="88"/>
    </row>
    <row r="96594" spans="5:5" x14ac:dyDescent="0.2">
      <c r="E96594" s="88"/>
    </row>
    <row r="96595" spans="5:5" x14ac:dyDescent="0.2">
      <c r="E96595" s="88"/>
    </row>
    <row r="96596" spans="5:5" x14ac:dyDescent="0.2">
      <c r="E96596" s="88"/>
    </row>
    <row r="96597" spans="5:5" x14ac:dyDescent="0.2">
      <c r="E96597" s="88"/>
    </row>
    <row r="96598" spans="5:5" x14ac:dyDescent="0.2">
      <c r="E96598" s="88"/>
    </row>
    <row r="96599" spans="5:5" x14ac:dyDescent="0.2">
      <c r="E96599" s="88"/>
    </row>
    <row r="96600" spans="5:5" x14ac:dyDescent="0.2">
      <c r="E96600" s="88"/>
    </row>
    <row r="96601" spans="5:5" x14ac:dyDescent="0.2">
      <c r="E96601" s="88"/>
    </row>
    <row r="96602" spans="5:5" x14ac:dyDescent="0.2">
      <c r="E96602" s="88"/>
    </row>
    <row r="96603" spans="5:5" x14ac:dyDescent="0.2">
      <c r="E96603" s="88"/>
    </row>
    <row r="96604" spans="5:5" x14ac:dyDescent="0.2">
      <c r="E96604" s="88"/>
    </row>
    <row r="96605" spans="5:5" x14ac:dyDescent="0.2">
      <c r="E96605" s="88"/>
    </row>
    <row r="96606" spans="5:5" x14ac:dyDescent="0.2">
      <c r="E96606" s="88"/>
    </row>
    <row r="96607" spans="5:5" x14ac:dyDescent="0.2">
      <c r="E96607" s="88"/>
    </row>
    <row r="96608" spans="5:5" x14ac:dyDescent="0.2">
      <c r="E96608" s="88"/>
    </row>
    <row r="96609" spans="5:5" x14ac:dyDescent="0.2">
      <c r="E96609" s="88"/>
    </row>
    <row r="96610" spans="5:5" x14ac:dyDescent="0.2">
      <c r="E96610" s="88"/>
    </row>
    <row r="96611" spans="5:5" x14ac:dyDescent="0.2">
      <c r="E96611" s="88"/>
    </row>
    <row r="96612" spans="5:5" x14ac:dyDescent="0.2">
      <c r="E96612" s="88"/>
    </row>
    <row r="96613" spans="5:5" x14ac:dyDescent="0.2">
      <c r="E96613" s="88"/>
    </row>
    <row r="96614" spans="5:5" x14ac:dyDescent="0.2">
      <c r="E96614" s="88"/>
    </row>
    <row r="96615" spans="5:5" x14ac:dyDescent="0.2">
      <c r="E96615" s="88"/>
    </row>
    <row r="96616" spans="5:5" x14ac:dyDescent="0.2">
      <c r="E96616" s="88"/>
    </row>
    <row r="96617" spans="5:5" x14ac:dyDescent="0.2">
      <c r="E96617" s="88"/>
    </row>
    <row r="96618" spans="5:5" x14ac:dyDescent="0.2">
      <c r="E96618" s="88"/>
    </row>
    <row r="96619" spans="5:5" x14ac:dyDescent="0.2">
      <c r="E96619" s="88"/>
    </row>
    <row r="96620" spans="5:5" x14ac:dyDescent="0.2">
      <c r="E96620" s="88"/>
    </row>
    <row r="96621" spans="5:5" x14ac:dyDescent="0.2">
      <c r="E96621" s="88"/>
    </row>
    <row r="96622" spans="5:5" x14ac:dyDescent="0.2">
      <c r="E96622" s="88"/>
    </row>
    <row r="96623" spans="5:5" x14ac:dyDescent="0.2">
      <c r="E96623" s="88"/>
    </row>
    <row r="96624" spans="5:5" x14ac:dyDescent="0.2">
      <c r="E96624" s="88"/>
    </row>
    <row r="96625" spans="5:5" x14ac:dyDescent="0.2">
      <c r="E96625" s="88"/>
    </row>
    <row r="96626" spans="5:5" x14ac:dyDescent="0.2">
      <c r="E96626" s="88"/>
    </row>
    <row r="96627" spans="5:5" x14ac:dyDescent="0.2">
      <c r="E96627" s="88"/>
    </row>
    <row r="96628" spans="5:5" x14ac:dyDescent="0.2">
      <c r="E96628" s="88"/>
    </row>
    <row r="96629" spans="5:5" x14ac:dyDescent="0.2">
      <c r="E96629" s="88"/>
    </row>
    <row r="96630" spans="5:5" x14ac:dyDescent="0.2">
      <c r="E96630" s="88"/>
    </row>
    <row r="96631" spans="5:5" x14ac:dyDescent="0.2">
      <c r="E96631" s="88"/>
    </row>
    <row r="96632" spans="5:5" x14ac:dyDescent="0.2">
      <c r="E96632" s="88"/>
    </row>
    <row r="96633" spans="5:5" x14ac:dyDescent="0.2">
      <c r="E96633" s="88"/>
    </row>
    <row r="96634" spans="5:5" x14ac:dyDescent="0.2">
      <c r="E96634" s="88"/>
    </row>
    <row r="96635" spans="5:5" x14ac:dyDescent="0.2">
      <c r="E96635" s="88"/>
    </row>
    <row r="96636" spans="5:5" x14ac:dyDescent="0.2">
      <c r="E96636" s="88"/>
    </row>
    <row r="96637" spans="5:5" x14ac:dyDescent="0.2">
      <c r="E96637" s="88"/>
    </row>
    <row r="96638" spans="5:5" x14ac:dyDescent="0.2">
      <c r="E96638" s="88"/>
    </row>
    <row r="96639" spans="5:5" x14ac:dyDescent="0.2">
      <c r="E96639" s="88"/>
    </row>
    <row r="96640" spans="5:5" x14ac:dyDescent="0.2">
      <c r="E96640" s="88"/>
    </row>
    <row r="96641" spans="5:5" x14ac:dyDescent="0.2">
      <c r="E96641" s="88"/>
    </row>
    <row r="96642" spans="5:5" x14ac:dyDescent="0.2">
      <c r="E96642" s="88"/>
    </row>
    <row r="96643" spans="5:5" x14ac:dyDescent="0.2">
      <c r="E96643" s="88"/>
    </row>
    <row r="96644" spans="5:5" x14ac:dyDescent="0.2">
      <c r="E96644" s="88"/>
    </row>
    <row r="96645" spans="5:5" x14ac:dyDescent="0.2">
      <c r="E96645" s="88"/>
    </row>
    <row r="96646" spans="5:5" x14ac:dyDescent="0.2">
      <c r="E96646" s="88"/>
    </row>
    <row r="96647" spans="5:5" x14ac:dyDescent="0.2">
      <c r="E96647" s="88"/>
    </row>
    <row r="96648" spans="5:5" x14ac:dyDescent="0.2">
      <c r="E96648" s="88"/>
    </row>
    <row r="96649" spans="5:5" x14ac:dyDescent="0.2">
      <c r="E96649" s="88"/>
    </row>
    <row r="96650" spans="5:5" x14ac:dyDescent="0.2">
      <c r="E96650" s="88"/>
    </row>
    <row r="96651" spans="5:5" x14ac:dyDescent="0.2">
      <c r="E96651" s="88"/>
    </row>
    <row r="96652" spans="5:5" x14ac:dyDescent="0.2">
      <c r="E96652" s="88"/>
    </row>
    <row r="96653" spans="5:5" x14ac:dyDescent="0.2">
      <c r="E96653" s="88"/>
    </row>
    <row r="96654" spans="5:5" x14ac:dyDescent="0.2">
      <c r="E96654" s="88"/>
    </row>
    <row r="96655" spans="5:5" x14ac:dyDescent="0.2">
      <c r="E96655" s="88"/>
    </row>
    <row r="96656" spans="5:5" x14ac:dyDescent="0.2">
      <c r="E96656" s="88"/>
    </row>
    <row r="96657" spans="5:5" x14ac:dyDescent="0.2">
      <c r="E96657" s="88"/>
    </row>
    <row r="96658" spans="5:5" x14ac:dyDescent="0.2">
      <c r="E96658" s="88"/>
    </row>
    <row r="96659" spans="5:5" x14ac:dyDescent="0.2">
      <c r="E96659" s="88"/>
    </row>
    <row r="96660" spans="5:5" x14ac:dyDescent="0.2">
      <c r="E96660" s="88"/>
    </row>
    <row r="96661" spans="5:5" x14ac:dyDescent="0.2">
      <c r="E96661" s="88"/>
    </row>
    <row r="96662" spans="5:5" x14ac:dyDescent="0.2">
      <c r="E96662" s="88"/>
    </row>
    <row r="96663" spans="5:5" x14ac:dyDescent="0.2">
      <c r="E96663" s="88"/>
    </row>
    <row r="96664" spans="5:5" x14ac:dyDescent="0.2">
      <c r="E96664" s="88"/>
    </row>
    <row r="96665" spans="5:5" x14ac:dyDescent="0.2">
      <c r="E96665" s="88"/>
    </row>
    <row r="96666" spans="5:5" x14ac:dyDescent="0.2">
      <c r="E96666" s="88"/>
    </row>
    <row r="96667" spans="5:5" x14ac:dyDescent="0.2">
      <c r="E96667" s="88"/>
    </row>
    <row r="96668" spans="5:5" x14ac:dyDescent="0.2">
      <c r="E96668" s="88"/>
    </row>
    <row r="96669" spans="5:5" x14ac:dyDescent="0.2">
      <c r="E96669" s="88"/>
    </row>
    <row r="96670" spans="5:5" x14ac:dyDescent="0.2">
      <c r="E96670" s="88"/>
    </row>
    <row r="96671" spans="5:5" x14ac:dyDescent="0.2">
      <c r="E96671" s="88"/>
    </row>
    <row r="96672" spans="5:5" x14ac:dyDescent="0.2">
      <c r="E96672" s="88"/>
    </row>
    <row r="96673" spans="5:5" x14ac:dyDescent="0.2">
      <c r="E96673" s="88"/>
    </row>
    <row r="96674" spans="5:5" x14ac:dyDescent="0.2">
      <c r="E96674" s="88"/>
    </row>
    <row r="96675" spans="5:5" x14ac:dyDescent="0.2">
      <c r="E96675" s="88"/>
    </row>
    <row r="96676" spans="5:5" x14ac:dyDescent="0.2">
      <c r="E96676" s="88"/>
    </row>
    <row r="96677" spans="5:5" x14ac:dyDescent="0.2">
      <c r="E96677" s="88"/>
    </row>
    <row r="96678" spans="5:5" x14ac:dyDescent="0.2">
      <c r="E96678" s="88"/>
    </row>
    <row r="96679" spans="5:5" x14ac:dyDescent="0.2">
      <c r="E96679" s="88"/>
    </row>
    <row r="96680" spans="5:5" x14ac:dyDescent="0.2">
      <c r="E96680" s="88"/>
    </row>
    <row r="96681" spans="5:5" x14ac:dyDescent="0.2">
      <c r="E96681" s="88"/>
    </row>
    <row r="96682" spans="5:5" x14ac:dyDescent="0.2">
      <c r="E96682" s="88"/>
    </row>
    <row r="96683" spans="5:5" x14ac:dyDescent="0.2">
      <c r="E96683" s="88"/>
    </row>
    <row r="96684" spans="5:5" x14ac:dyDescent="0.2">
      <c r="E96684" s="88"/>
    </row>
    <row r="96685" spans="5:5" x14ac:dyDescent="0.2">
      <c r="E96685" s="88"/>
    </row>
    <row r="96686" spans="5:5" x14ac:dyDescent="0.2">
      <c r="E96686" s="88"/>
    </row>
    <row r="96687" spans="5:5" x14ac:dyDescent="0.2">
      <c r="E96687" s="88"/>
    </row>
    <row r="96688" spans="5:5" x14ac:dyDescent="0.2">
      <c r="E96688" s="88"/>
    </row>
    <row r="96689" spans="5:5" x14ac:dyDescent="0.2">
      <c r="E96689" s="88"/>
    </row>
    <row r="96690" spans="5:5" x14ac:dyDescent="0.2">
      <c r="E96690" s="88"/>
    </row>
    <row r="96691" spans="5:5" x14ac:dyDescent="0.2">
      <c r="E96691" s="88"/>
    </row>
    <row r="96692" spans="5:5" x14ac:dyDescent="0.2">
      <c r="E96692" s="88"/>
    </row>
    <row r="96693" spans="5:5" x14ac:dyDescent="0.2">
      <c r="E96693" s="88"/>
    </row>
    <row r="96694" spans="5:5" x14ac:dyDescent="0.2">
      <c r="E96694" s="88"/>
    </row>
    <row r="96695" spans="5:5" x14ac:dyDescent="0.2">
      <c r="E96695" s="88"/>
    </row>
    <row r="96696" spans="5:5" x14ac:dyDescent="0.2">
      <c r="E96696" s="88"/>
    </row>
    <row r="96697" spans="5:5" x14ac:dyDescent="0.2">
      <c r="E96697" s="88"/>
    </row>
    <row r="96698" spans="5:5" x14ac:dyDescent="0.2">
      <c r="E96698" s="88"/>
    </row>
    <row r="96699" spans="5:5" x14ac:dyDescent="0.2">
      <c r="E96699" s="88"/>
    </row>
    <row r="96700" spans="5:5" x14ac:dyDescent="0.2">
      <c r="E96700" s="88"/>
    </row>
    <row r="96701" spans="5:5" x14ac:dyDescent="0.2">
      <c r="E96701" s="88"/>
    </row>
    <row r="96702" spans="5:5" x14ac:dyDescent="0.2">
      <c r="E96702" s="88"/>
    </row>
    <row r="96703" spans="5:5" x14ac:dyDescent="0.2">
      <c r="E96703" s="88"/>
    </row>
    <row r="96704" spans="5:5" x14ac:dyDescent="0.2">
      <c r="E96704" s="88"/>
    </row>
    <row r="96705" spans="5:5" x14ac:dyDescent="0.2">
      <c r="E96705" s="88"/>
    </row>
    <row r="96706" spans="5:5" x14ac:dyDescent="0.2">
      <c r="E96706" s="88"/>
    </row>
    <row r="96707" spans="5:5" x14ac:dyDescent="0.2">
      <c r="E96707" s="88"/>
    </row>
    <row r="96708" spans="5:5" x14ac:dyDescent="0.2">
      <c r="E96708" s="88"/>
    </row>
    <row r="96709" spans="5:5" x14ac:dyDescent="0.2">
      <c r="E96709" s="88"/>
    </row>
    <row r="96710" spans="5:5" x14ac:dyDescent="0.2">
      <c r="E96710" s="88"/>
    </row>
    <row r="96711" spans="5:5" x14ac:dyDescent="0.2">
      <c r="E96711" s="88"/>
    </row>
    <row r="96712" spans="5:5" x14ac:dyDescent="0.2">
      <c r="E96712" s="88"/>
    </row>
    <row r="96713" spans="5:5" x14ac:dyDescent="0.2">
      <c r="E96713" s="88"/>
    </row>
    <row r="96714" spans="5:5" x14ac:dyDescent="0.2">
      <c r="E96714" s="88"/>
    </row>
    <row r="96715" spans="5:5" x14ac:dyDescent="0.2">
      <c r="E96715" s="88"/>
    </row>
    <row r="96716" spans="5:5" x14ac:dyDescent="0.2">
      <c r="E96716" s="88"/>
    </row>
    <row r="96717" spans="5:5" x14ac:dyDescent="0.2">
      <c r="E96717" s="88"/>
    </row>
    <row r="96718" spans="5:5" x14ac:dyDescent="0.2">
      <c r="E96718" s="88"/>
    </row>
    <row r="96719" spans="5:5" x14ac:dyDescent="0.2">
      <c r="E96719" s="88"/>
    </row>
    <row r="96720" spans="5:5" x14ac:dyDescent="0.2">
      <c r="E96720" s="88"/>
    </row>
    <row r="96721" spans="5:5" x14ac:dyDescent="0.2">
      <c r="E96721" s="88"/>
    </row>
    <row r="96722" spans="5:5" x14ac:dyDescent="0.2">
      <c r="E96722" s="88"/>
    </row>
    <row r="96723" spans="5:5" x14ac:dyDescent="0.2">
      <c r="E96723" s="88"/>
    </row>
    <row r="96724" spans="5:5" x14ac:dyDescent="0.2">
      <c r="E96724" s="88"/>
    </row>
    <row r="96725" spans="5:5" x14ac:dyDescent="0.2">
      <c r="E96725" s="88"/>
    </row>
    <row r="96726" spans="5:5" x14ac:dyDescent="0.2">
      <c r="E96726" s="88"/>
    </row>
    <row r="96727" spans="5:5" x14ac:dyDescent="0.2">
      <c r="E96727" s="88"/>
    </row>
    <row r="96728" spans="5:5" x14ac:dyDescent="0.2">
      <c r="E96728" s="88"/>
    </row>
    <row r="96729" spans="5:5" x14ac:dyDescent="0.2">
      <c r="E96729" s="88"/>
    </row>
    <row r="96730" spans="5:5" x14ac:dyDescent="0.2">
      <c r="E96730" s="88"/>
    </row>
    <row r="96731" spans="5:5" x14ac:dyDescent="0.2">
      <c r="E96731" s="88"/>
    </row>
    <row r="96732" spans="5:5" x14ac:dyDescent="0.2">
      <c r="E96732" s="88"/>
    </row>
    <row r="96733" spans="5:5" x14ac:dyDescent="0.2">
      <c r="E96733" s="88"/>
    </row>
    <row r="96734" spans="5:5" x14ac:dyDescent="0.2">
      <c r="E96734" s="88"/>
    </row>
    <row r="96735" spans="5:5" x14ac:dyDescent="0.2">
      <c r="E96735" s="88"/>
    </row>
    <row r="96736" spans="5:5" x14ac:dyDescent="0.2">
      <c r="E96736" s="88"/>
    </row>
    <row r="96737" spans="5:5" x14ac:dyDescent="0.2">
      <c r="E96737" s="88"/>
    </row>
    <row r="96738" spans="5:5" x14ac:dyDescent="0.2">
      <c r="E96738" s="88"/>
    </row>
    <row r="96739" spans="5:5" x14ac:dyDescent="0.2">
      <c r="E96739" s="88"/>
    </row>
    <row r="96740" spans="5:5" x14ac:dyDescent="0.2">
      <c r="E96740" s="88"/>
    </row>
    <row r="96741" spans="5:5" x14ac:dyDescent="0.2">
      <c r="E96741" s="88"/>
    </row>
    <row r="96742" spans="5:5" x14ac:dyDescent="0.2">
      <c r="E96742" s="88"/>
    </row>
    <row r="96743" spans="5:5" x14ac:dyDescent="0.2">
      <c r="E96743" s="88"/>
    </row>
    <row r="96744" spans="5:5" x14ac:dyDescent="0.2">
      <c r="E96744" s="88"/>
    </row>
    <row r="96745" spans="5:5" x14ac:dyDescent="0.2">
      <c r="E96745" s="88"/>
    </row>
    <row r="96746" spans="5:5" x14ac:dyDescent="0.2">
      <c r="E96746" s="88"/>
    </row>
    <row r="96747" spans="5:5" x14ac:dyDescent="0.2">
      <c r="E96747" s="88"/>
    </row>
    <row r="96748" spans="5:5" x14ac:dyDescent="0.2">
      <c r="E96748" s="88"/>
    </row>
    <row r="96749" spans="5:5" x14ac:dyDescent="0.2">
      <c r="E96749" s="88"/>
    </row>
    <row r="96750" spans="5:5" x14ac:dyDescent="0.2">
      <c r="E96750" s="88"/>
    </row>
    <row r="96751" spans="5:5" x14ac:dyDescent="0.2">
      <c r="E96751" s="88"/>
    </row>
    <row r="96752" spans="5:5" x14ac:dyDescent="0.2">
      <c r="E96752" s="88"/>
    </row>
    <row r="96753" spans="5:5" x14ac:dyDescent="0.2">
      <c r="E96753" s="88"/>
    </row>
    <row r="96754" spans="5:5" x14ac:dyDescent="0.2">
      <c r="E96754" s="88"/>
    </row>
    <row r="96755" spans="5:5" x14ac:dyDescent="0.2">
      <c r="E96755" s="88"/>
    </row>
    <row r="96756" spans="5:5" x14ac:dyDescent="0.2">
      <c r="E96756" s="88"/>
    </row>
    <row r="96757" spans="5:5" x14ac:dyDescent="0.2">
      <c r="E96757" s="88"/>
    </row>
    <row r="96758" spans="5:5" x14ac:dyDescent="0.2">
      <c r="E96758" s="88"/>
    </row>
    <row r="96759" spans="5:5" x14ac:dyDescent="0.2">
      <c r="E96759" s="88"/>
    </row>
    <row r="96760" spans="5:5" x14ac:dyDescent="0.2">
      <c r="E96760" s="88"/>
    </row>
    <row r="96761" spans="5:5" x14ac:dyDescent="0.2">
      <c r="E96761" s="88"/>
    </row>
    <row r="96762" spans="5:5" x14ac:dyDescent="0.2">
      <c r="E96762" s="88"/>
    </row>
    <row r="96763" spans="5:5" x14ac:dyDescent="0.2">
      <c r="E96763" s="88"/>
    </row>
    <row r="96764" spans="5:5" x14ac:dyDescent="0.2">
      <c r="E96764" s="88"/>
    </row>
    <row r="96765" spans="5:5" x14ac:dyDescent="0.2">
      <c r="E96765" s="88"/>
    </row>
    <row r="96766" spans="5:5" x14ac:dyDescent="0.2">
      <c r="E96766" s="88"/>
    </row>
    <row r="96767" spans="5:5" x14ac:dyDescent="0.2">
      <c r="E96767" s="88"/>
    </row>
    <row r="96768" spans="5:5" x14ac:dyDescent="0.2">
      <c r="E96768" s="88"/>
    </row>
    <row r="96769" spans="5:5" x14ac:dyDescent="0.2">
      <c r="E96769" s="88"/>
    </row>
    <row r="96770" spans="5:5" x14ac:dyDescent="0.2">
      <c r="E96770" s="88"/>
    </row>
    <row r="96771" spans="5:5" x14ac:dyDescent="0.2">
      <c r="E96771" s="88"/>
    </row>
    <row r="96772" spans="5:5" x14ac:dyDescent="0.2">
      <c r="E96772" s="88"/>
    </row>
    <row r="96773" spans="5:5" x14ac:dyDescent="0.2">
      <c r="E96773" s="88"/>
    </row>
    <row r="96774" spans="5:5" x14ac:dyDescent="0.2">
      <c r="E96774" s="88"/>
    </row>
    <row r="96775" spans="5:5" x14ac:dyDescent="0.2">
      <c r="E96775" s="88"/>
    </row>
    <row r="96776" spans="5:5" x14ac:dyDescent="0.2">
      <c r="E96776" s="88"/>
    </row>
    <row r="96777" spans="5:5" x14ac:dyDescent="0.2">
      <c r="E96777" s="88"/>
    </row>
    <row r="96778" spans="5:5" x14ac:dyDescent="0.2">
      <c r="E96778" s="88"/>
    </row>
    <row r="96779" spans="5:5" x14ac:dyDescent="0.2">
      <c r="E96779" s="88"/>
    </row>
    <row r="96780" spans="5:5" x14ac:dyDescent="0.2">
      <c r="E96780" s="88"/>
    </row>
    <row r="96781" spans="5:5" x14ac:dyDescent="0.2">
      <c r="E96781" s="88"/>
    </row>
    <row r="96782" spans="5:5" x14ac:dyDescent="0.2">
      <c r="E96782" s="88"/>
    </row>
    <row r="96783" spans="5:5" x14ac:dyDescent="0.2">
      <c r="E96783" s="88"/>
    </row>
    <row r="96784" spans="5:5" x14ac:dyDescent="0.2">
      <c r="E96784" s="88"/>
    </row>
    <row r="96785" spans="5:5" x14ac:dyDescent="0.2">
      <c r="E96785" s="88"/>
    </row>
    <row r="96786" spans="5:5" x14ac:dyDescent="0.2">
      <c r="E96786" s="88"/>
    </row>
    <row r="96787" spans="5:5" x14ac:dyDescent="0.2">
      <c r="E96787" s="88"/>
    </row>
    <row r="96788" spans="5:5" x14ac:dyDescent="0.2">
      <c r="E96788" s="88"/>
    </row>
    <row r="96789" spans="5:5" x14ac:dyDescent="0.2">
      <c r="E96789" s="88"/>
    </row>
    <row r="96790" spans="5:5" x14ac:dyDescent="0.2">
      <c r="E96790" s="88"/>
    </row>
    <row r="96791" spans="5:5" x14ac:dyDescent="0.2">
      <c r="E96791" s="88"/>
    </row>
    <row r="96792" spans="5:5" x14ac:dyDescent="0.2">
      <c r="E96792" s="88"/>
    </row>
    <row r="96793" spans="5:5" x14ac:dyDescent="0.2">
      <c r="E96793" s="88"/>
    </row>
    <row r="96794" spans="5:5" x14ac:dyDescent="0.2">
      <c r="E96794" s="88"/>
    </row>
    <row r="96795" spans="5:5" x14ac:dyDescent="0.2">
      <c r="E96795" s="88"/>
    </row>
    <row r="96796" spans="5:5" x14ac:dyDescent="0.2">
      <c r="E96796" s="88"/>
    </row>
    <row r="96797" spans="5:5" x14ac:dyDescent="0.2">
      <c r="E96797" s="88"/>
    </row>
    <row r="96798" spans="5:5" x14ac:dyDescent="0.2">
      <c r="E96798" s="88"/>
    </row>
    <row r="96799" spans="5:5" x14ac:dyDescent="0.2">
      <c r="E96799" s="88"/>
    </row>
    <row r="96800" spans="5:5" x14ac:dyDescent="0.2">
      <c r="E96800" s="88"/>
    </row>
    <row r="96801" spans="5:5" x14ac:dyDescent="0.2">
      <c r="E96801" s="88"/>
    </row>
    <row r="96802" spans="5:5" x14ac:dyDescent="0.2">
      <c r="E96802" s="88"/>
    </row>
    <row r="96803" spans="5:5" x14ac:dyDescent="0.2">
      <c r="E96803" s="88"/>
    </row>
    <row r="96804" spans="5:5" x14ac:dyDescent="0.2">
      <c r="E96804" s="88"/>
    </row>
    <row r="96805" spans="5:5" x14ac:dyDescent="0.2">
      <c r="E96805" s="88"/>
    </row>
    <row r="96806" spans="5:5" x14ac:dyDescent="0.2">
      <c r="E96806" s="88"/>
    </row>
    <row r="96807" spans="5:5" x14ac:dyDescent="0.2">
      <c r="E96807" s="88"/>
    </row>
    <row r="96808" spans="5:5" x14ac:dyDescent="0.2">
      <c r="E96808" s="88"/>
    </row>
    <row r="96809" spans="5:5" x14ac:dyDescent="0.2">
      <c r="E96809" s="88"/>
    </row>
    <row r="96810" spans="5:5" x14ac:dyDescent="0.2">
      <c r="E96810" s="88"/>
    </row>
    <row r="96811" spans="5:5" x14ac:dyDescent="0.2">
      <c r="E96811" s="88"/>
    </row>
    <row r="96812" spans="5:5" x14ac:dyDescent="0.2">
      <c r="E96812" s="88"/>
    </row>
    <row r="96813" spans="5:5" x14ac:dyDescent="0.2">
      <c r="E96813" s="88"/>
    </row>
    <row r="96814" spans="5:5" x14ac:dyDescent="0.2">
      <c r="E96814" s="88"/>
    </row>
    <row r="96815" spans="5:5" x14ac:dyDescent="0.2">
      <c r="E96815" s="88"/>
    </row>
    <row r="96816" spans="5:5" x14ac:dyDescent="0.2">
      <c r="E96816" s="88"/>
    </row>
    <row r="96817" spans="5:5" x14ac:dyDescent="0.2">
      <c r="E96817" s="88"/>
    </row>
    <row r="96818" spans="5:5" x14ac:dyDescent="0.2">
      <c r="E96818" s="88"/>
    </row>
    <row r="96819" spans="5:5" x14ac:dyDescent="0.2">
      <c r="E96819" s="88"/>
    </row>
    <row r="96820" spans="5:5" x14ac:dyDescent="0.2">
      <c r="E96820" s="88"/>
    </row>
    <row r="96821" spans="5:5" x14ac:dyDescent="0.2">
      <c r="E96821" s="88"/>
    </row>
    <row r="96822" spans="5:5" x14ac:dyDescent="0.2">
      <c r="E96822" s="88"/>
    </row>
    <row r="96823" spans="5:5" x14ac:dyDescent="0.2">
      <c r="E96823" s="88"/>
    </row>
    <row r="96824" spans="5:5" x14ac:dyDescent="0.2">
      <c r="E96824" s="88"/>
    </row>
    <row r="96825" spans="5:5" x14ac:dyDescent="0.2">
      <c r="E96825" s="88"/>
    </row>
    <row r="96826" spans="5:5" x14ac:dyDescent="0.2">
      <c r="E96826" s="88"/>
    </row>
    <row r="96827" spans="5:5" x14ac:dyDescent="0.2">
      <c r="E96827" s="88"/>
    </row>
    <row r="96828" spans="5:5" x14ac:dyDescent="0.2">
      <c r="E96828" s="88"/>
    </row>
    <row r="96829" spans="5:5" x14ac:dyDescent="0.2">
      <c r="E96829" s="88"/>
    </row>
    <row r="96830" spans="5:5" x14ac:dyDescent="0.2">
      <c r="E96830" s="88"/>
    </row>
    <row r="96831" spans="5:5" x14ac:dyDescent="0.2">
      <c r="E96831" s="88"/>
    </row>
    <row r="96832" spans="5:5" x14ac:dyDescent="0.2">
      <c r="E96832" s="88"/>
    </row>
    <row r="96833" spans="5:5" x14ac:dyDescent="0.2">
      <c r="E96833" s="88"/>
    </row>
    <row r="96834" spans="5:5" x14ac:dyDescent="0.2">
      <c r="E96834" s="88"/>
    </row>
    <row r="96835" spans="5:5" x14ac:dyDescent="0.2">
      <c r="E96835" s="88"/>
    </row>
    <row r="96836" spans="5:5" x14ac:dyDescent="0.2">
      <c r="E96836" s="88"/>
    </row>
    <row r="96837" spans="5:5" x14ac:dyDescent="0.2">
      <c r="E96837" s="88"/>
    </row>
    <row r="96838" spans="5:5" x14ac:dyDescent="0.2">
      <c r="E96838" s="88"/>
    </row>
    <row r="96839" spans="5:5" x14ac:dyDescent="0.2">
      <c r="E96839" s="88"/>
    </row>
    <row r="96840" spans="5:5" x14ac:dyDescent="0.2">
      <c r="E96840" s="88"/>
    </row>
    <row r="96841" spans="5:5" x14ac:dyDescent="0.2">
      <c r="E96841" s="88"/>
    </row>
    <row r="96842" spans="5:5" x14ac:dyDescent="0.2">
      <c r="E96842" s="88"/>
    </row>
    <row r="96843" spans="5:5" x14ac:dyDescent="0.2">
      <c r="E96843" s="88"/>
    </row>
    <row r="96844" spans="5:5" x14ac:dyDescent="0.2">
      <c r="E96844" s="88"/>
    </row>
    <row r="96845" spans="5:5" x14ac:dyDescent="0.2">
      <c r="E96845" s="88"/>
    </row>
    <row r="96846" spans="5:5" x14ac:dyDescent="0.2">
      <c r="E96846" s="88"/>
    </row>
    <row r="96847" spans="5:5" x14ac:dyDescent="0.2">
      <c r="E96847" s="88"/>
    </row>
    <row r="96848" spans="5:5" x14ac:dyDescent="0.2">
      <c r="E96848" s="88"/>
    </row>
    <row r="96849" spans="5:5" x14ac:dyDescent="0.2">
      <c r="E96849" s="88"/>
    </row>
    <row r="96850" spans="5:5" x14ac:dyDescent="0.2">
      <c r="E96850" s="88"/>
    </row>
    <row r="96851" spans="5:5" x14ac:dyDescent="0.2">
      <c r="E96851" s="88"/>
    </row>
    <row r="96852" spans="5:5" x14ac:dyDescent="0.2">
      <c r="E96852" s="88"/>
    </row>
    <row r="96853" spans="5:5" x14ac:dyDescent="0.2">
      <c r="E96853" s="88"/>
    </row>
    <row r="96854" spans="5:5" x14ac:dyDescent="0.2">
      <c r="E96854" s="88"/>
    </row>
    <row r="96855" spans="5:5" x14ac:dyDescent="0.2">
      <c r="E96855" s="88"/>
    </row>
    <row r="96856" spans="5:5" x14ac:dyDescent="0.2">
      <c r="E96856" s="88"/>
    </row>
    <row r="96857" spans="5:5" x14ac:dyDescent="0.2">
      <c r="E96857" s="88"/>
    </row>
    <row r="96858" spans="5:5" x14ac:dyDescent="0.2">
      <c r="E96858" s="88"/>
    </row>
    <row r="96859" spans="5:5" x14ac:dyDescent="0.2">
      <c r="E96859" s="88"/>
    </row>
    <row r="96860" spans="5:5" x14ac:dyDescent="0.2">
      <c r="E96860" s="88"/>
    </row>
    <row r="96861" spans="5:5" x14ac:dyDescent="0.2">
      <c r="E96861" s="88"/>
    </row>
    <row r="96862" spans="5:5" x14ac:dyDescent="0.2">
      <c r="E96862" s="88"/>
    </row>
    <row r="96863" spans="5:5" x14ac:dyDescent="0.2">
      <c r="E96863" s="88"/>
    </row>
    <row r="96864" spans="5:5" x14ac:dyDescent="0.2">
      <c r="E96864" s="88"/>
    </row>
    <row r="96865" spans="5:5" x14ac:dyDescent="0.2">
      <c r="E96865" s="88"/>
    </row>
    <row r="96866" spans="5:5" x14ac:dyDescent="0.2">
      <c r="E96866" s="88"/>
    </row>
    <row r="96867" spans="5:5" x14ac:dyDescent="0.2">
      <c r="E96867" s="88"/>
    </row>
    <row r="96868" spans="5:5" x14ac:dyDescent="0.2">
      <c r="E96868" s="88"/>
    </row>
    <row r="96869" spans="5:5" x14ac:dyDescent="0.2">
      <c r="E96869" s="88"/>
    </row>
    <row r="96870" spans="5:5" x14ac:dyDescent="0.2">
      <c r="E96870" s="88"/>
    </row>
    <row r="96871" spans="5:5" x14ac:dyDescent="0.2">
      <c r="E96871" s="88"/>
    </row>
    <row r="96872" spans="5:5" x14ac:dyDescent="0.2">
      <c r="E96872" s="88"/>
    </row>
    <row r="96873" spans="5:5" x14ac:dyDescent="0.2">
      <c r="E96873" s="88"/>
    </row>
    <row r="96874" spans="5:5" x14ac:dyDescent="0.2">
      <c r="E96874" s="88"/>
    </row>
    <row r="96875" spans="5:5" x14ac:dyDescent="0.2">
      <c r="E96875" s="88"/>
    </row>
    <row r="96876" spans="5:5" x14ac:dyDescent="0.2">
      <c r="E96876" s="88"/>
    </row>
    <row r="96877" spans="5:5" x14ac:dyDescent="0.2">
      <c r="E96877" s="88"/>
    </row>
    <row r="96878" spans="5:5" x14ac:dyDescent="0.2">
      <c r="E96878" s="88"/>
    </row>
    <row r="96879" spans="5:5" x14ac:dyDescent="0.2">
      <c r="E96879" s="88"/>
    </row>
    <row r="96880" spans="5:5" x14ac:dyDescent="0.2">
      <c r="E96880" s="88"/>
    </row>
    <row r="96881" spans="5:5" x14ac:dyDescent="0.2">
      <c r="E96881" s="88"/>
    </row>
    <row r="96882" spans="5:5" x14ac:dyDescent="0.2">
      <c r="E96882" s="88"/>
    </row>
    <row r="96883" spans="5:5" x14ac:dyDescent="0.2">
      <c r="E96883" s="88"/>
    </row>
    <row r="96884" spans="5:5" x14ac:dyDescent="0.2">
      <c r="E96884" s="88"/>
    </row>
    <row r="96885" spans="5:5" x14ac:dyDescent="0.2">
      <c r="E96885" s="88"/>
    </row>
    <row r="96886" spans="5:5" x14ac:dyDescent="0.2">
      <c r="E96886" s="88"/>
    </row>
    <row r="96887" spans="5:5" x14ac:dyDescent="0.2">
      <c r="E96887" s="88"/>
    </row>
    <row r="96888" spans="5:5" x14ac:dyDescent="0.2">
      <c r="E96888" s="88"/>
    </row>
    <row r="96889" spans="5:5" x14ac:dyDescent="0.2">
      <c r="E96889" s="88"/>
    </row>
    <row r="96890" spans="5:5" x14ac:dyDescent="0.2">
      <c r="E96890" s="88"/>
    </row>
    <row r="96891" spans="5:5" x14ac:dyDescent="0.2">
      <c r="E96891" s="88"/>
    </row>
    <row r="96892" spans="5:5" x14ac:dyDescent="0.2">
      <c r="E96892" s="88"/>
    </row>
    <row r="96893" spans="5:5" x14ac:dyDescent="0.2">
      <c r="E96893" s="88"/>
    </row>
    <row r="96894" spans="5:5" x14ac:dyDescent="0.2">
      <c r="E96894" s="88"/>
    </row>
    <row r="96895" spans="5:5" x14ac:dyDescent="0.2">
      <c r="E96895" s="88"/>
    </row>
    <row r="96896" spans="5:5" x14ac:dyDescent="0.2">
      <c r="E96896" s="88"/>
    </row>
    <row r="96897" spans="5:5" x14ac:dyDescent="0.2">
      <c r="E96897" s="88"/>
    </row>
    <row r="96898" spans="5:5" x14ac:dyDescent="0.2">
      <c r="E96898" s="88"/>
    </row>
    <row r="96899" spans="5:5" x14ac:dyDescent="0.2">
      <c r="E96899" s="88"/>
    </row>
    <row r="96900" spans="5:5" x14ac:dyDescent="0.2">
      <c r="E96900" s="88"/>
    </row>
    <row r="96901" spans="5:5" x14ac:dyDescent="0.2">
      <c r="E96901" s="88"/>
    </row>
    <row r="96902" spans="5:5" x14ac:dyDescent="0.2">
      <c r="E96902" s="88"/>
    </row>
    <row r="96903" spans="5:5" x14ac:dyDescent="0.2">
      <c r="E96903" s="88"/>
    </row>
    <row r="96904" spans="5:5" x14ac:dyDescent="0.2">
      <c r="E96904" s="88"/>
    </row>
    <row r="96905" spans="5:5" x14ac:dyDescent="0.2">
      <c r="E96905" s="88"/>
    </row>
    <row r="96906" spans="5:5" x14ac:dyDescent="0.2">
      <c r="E96906" s="88"/>
    </row>
    <row r="96907" spans="5:5" x14ac:dyDescent="0.2">
      <c r="E96907" s="88"/>
    </row>
    <row r="96908" spans="5:5" x14ac:dyDescent="0.2">
      <c r="E96908" s="88"/>
    </row>
    <row r="96909" spans="5:5" x14ac:dyDescent="0.2">
      <c r="E96909" s="88"/>
    </row>
    <row r="96910" spans="5:5" x14ac:dyDescent="0.2">
      <c r="E96910" s="88"/>
    </row>
    <row r="96911" spans="5:5" x14ac:dyDescent="0.2">
      <c r="E96911" s="88"/>
    </row>
    <row r="96912" spans="5:5" x14ac:dyDescent="0.2">
      <c r="E96912" s="88"/>
    </row>
    <row r="96913" spans="5:5" x14ac:dyDescent="0.2">
      <c r="E96913" s="88"/>
    </row>
    <row r="96914" spans="5:5" x14ac:dyDescent="0.2">
      <c r="E96914" s="88"/>
    </row>
    <row r="96915" spans="5:5" x14ac:dyDescent="0.2">
      <c r="E96915" s="88"/>
    </row>
    <row r="96916" spans="5:5" x14ac:dyDescent="0.2">
      <c r="E96916" s="88"/>
    </row>
    <row r="96917" spans="5:5" x14ac:dyDescent="0.2">
      <c r="E96917" s="88"/>
    </row>
    <row r="96918" spans="5:5" x14ac:dyDescent="0.2">
      <c r="E96918" s="88"/>
    </row>
    <row r="96919" spans="5:5" x14ac:dyDescent="0.2">
      <c r="E96919" s="88"/>
    </row>
    <row r="96920" spans="5:5" x14ac:dyDescent="0.2">
      <c r="E96920" s="88"/>
    </row>
    <row r="96921" spans="5:5" x14ac:dyDescent="0.2">
      <c r="E96921" s="88"/>
    </row>
    <row r="96922" spans="5:5" x14ac:dyDescent="0.2">
      <c r="E96922" s="88"/>
    </row>
    <row r="96923" spans="5:5" x14ac:dyDescent="0.2">
      <c r="E96923" s="88"/>
    </row>
    <row r="96924" spans="5:5" x14ac:dyDescent="0.2">
      <c r="E96924" s="88"/>
    </row>
    <row r="96925" spans="5:5" x14ac:dyDescent="0.2">
      <c r="E96925" s="88"/>
    </row>
    <row r="96926" spans="5:5" x14ac:dyDescent="0.2">
      <c r="E96926" s="88"/>
    </row>
    <row r="96927" spans="5:5" x14ac:dyDescent="0.2">
      <c r="E96927" s="88"/>
    </row>
    <row r="96928" spans="5:5" x14ac:dyDescent="0.2">
      <c r="E96928" s="88"/>
    </row>
    <row r="96929" spans="5:5" x14ac:dyDescent="0.2">
      <c r="E96929" s="88"/>
    </row>
    <row r="96930" spans="5:5" x14ac:dyDescent="0.2">
      <c r="E96930" s="88"/>
    </row>
    <row r="96931" spans="5:5" x14ac:dyDescent="0.2">
      <c r="E96931" s="88"/>
    </row>
    <row r="96932" spans="5:5" x14ac:dyDescent="0.2">
      <c r="E96932" s="88"/>
    </row>
    <row r="96933" spans="5:5" x14ac:dyDescent="0.2">
      <c r="E96933" s="88"/>
    </row>
    <row r="96934" spans="5:5" x14ac:dyDescent="0.2">
      <c r="E96934" s="88"/>
    </row>
    <row r="96935" spans="5:5" x14ac:dyDescent="0.2">
      <c r="E96935" s="88"/>
    </row>
    <row r="96936" spans="5:5" x14ac:dyDescent="0.2">
      <c r="E96936" s="88"/>
    </row>
    <row r="96937" spans="5:5" x14ac:dyDescent="0.2">
      <c r="E96937" s="88"/>
    </row>
    <row r="96938" spans="5:5" x14ac:dyDescent="0.2">
      <c r="E96938" s="88"/>
    </row>
    <row r="96939" spans="5:5" x14ac:dyDescent="0.2">
      <c r="E96939" s="88"/>
    </row>
    <row r="96940" spans="5:5" x14ac:dyDescent="0.2">
      <c r="E96940" s="88"/>
    </row>
    <row r="96941" spans="5:5" x14ac:dyDescent="0.2">
      <c r="E96941" s="88"/>
    </row>
    <row r="96942" spans="5:5" x14ac:dyDescent="0.2">
      <c r="E96942" s="88"/>
    </row>
    <row r="96943" spans="5:5" x14ac:dyDescent="0.2">
      <c r="E96943" s="88"/>
    </row>
    <row r="96944" spans="5:5" x14ac:dyDescent="0.2">
      <c r="E96944" s="88"/>
    </row>
    <row r="96945" spans="5:5" x14ac:dyDescent="0.2">
      <c r="E96945" s="88"/>
    </row>
    <row r="96946" spans="5:5" x14ac:dyDescent="0.2">
      <c r="E96946" s="88"/>
    </row>
    <row r="96947" spans="5:5" x14ac:dyDescent="0.2">
      <c r="E96947" s="88"/>
    </row>
    <row r="96948" spans="5:5" x14ac:dyDescent="0.2">
      <c r="E96948" s="88"/>
    </row>
    <row r="96949" spans="5:5" x14ac:dyDescent="0.2">
      <c r="E96949" s="88"/>
    </row>
    <row r="96950" spans="5:5" x14ac:dyDescent="0.2">
      <c r="E96950" s="88"/>
    </row>
    <row r="96951" spans="5:5" x14ac:dyDescent="0.2">
      <c r="E96951" s="88"/>
    </row>
    <row r="96952" spans="5:5" x14ac:dyDescent="0.2">
      <c r="E96952" s="88"/>
    </row>
    <row r="96953" spans="5:5" x14ac:dyDescent="0.2">
      <c r="E96953" s="88"/>
    </row>
    <row r="96954" spans="5:5" x14ac:dyDescent="0.2">
      <c r="E96954" s="88"/>
    </row>
    <row r="96955" spans="5:5" x14ac:dyDescent="0.2">
      <c r="E96955" s="88"/>
    </row>
    <row r="96956" spans="5:5" x14ac:dyDescent="0.2">
      <c r="E96956" s="88"/>
    </row>
    <row r="96957" spans="5:5" x14ac:dyDescent="0.2">
      <c r="E96957" s="88"/>
    </row>
    <row r="96958" spans="5:5" x14ac:dyDescent="0.2">
      <c r="E96958" s="88"/>
    </row>
    <row r="96959" spans="5:5" x14ac:dyDescent="0.2">
      <c r="E96959" s="88"/>
    </row>
    <row r="96960" spans="5:5" x14ac:dyDescent="0.2">
      <c r="E96960" s="88"/>
    </row>
    <row r="96961" spans="5:5" x14ac:dyDescent="0.2">
      <c r="E96961" s="88"/>
    </row>
    <row r="96962" spans="5:5" x14ac:dyDescent="0.2">
      <c r="E96962" s="88"/>
    </row>
    <row r="96963" spans="5:5" x14ac:dyDescent="0.2">
      <c r="E96963" s="88"/>
    </row>
    <row r="96964" spans="5:5" x14ac:dyDescent="0.2">
      <c r="E96964" s="88"/>
    </row>
    <row r="96965" spans="5:5" x14ac:dyDescent="0.2">
      <c r="E96965" s="88"/>
    </row>
    <row r="96966" spans="5:5" x14ac:dyDescent="0.2">
      <c r="E96966" s="88"/>
    </row>
    <row r="96967" spans="5:5" x14ac:dyDescent="0.2">
      <c r="E96967" s="88"/>
    </row>
    <row r="96968" spans="5:5" x14ac:dyDescent="0.2">
      <c r="E96968" s="88"/>
    </row>
    <row r="96969" spans="5:5" x14ac:dyDescent="0.2">
      <c r="E96969" s="88"/>
    </row>
    <row r="96970" spans="5:5" x14ac:dyDescent="0.2">
      <c r="E96970" s="88"/>
    </row>
    <row r="96971" spans="5:5" x14ac:dyDescent="0.2">
      <c r="E96971" s="88"/>
    </row>
    <row r="96972" spans="5:5" x14ac:dyDescent="0.2">
      <c r="E96972" s="88"/>
    </row>
    <row r="96973" spans="5:5" x14ac:dyDescent="0.2">
      <c r="E96973" s="88"/>
    </row>
    <row r="96974" spans="5:5" x14ac:dyDescent="0.2">
      <c r="E96974" s="88"/>
    </row>
    <row r="96975" spans="5:5" x14ac:dyDescent="0.2">
      <c r="E96975" s="88"/>
    </row>
    <row r="96976" spans="5:5" x14ac:dyDescent="0.2">
      <c r="E96976" s="88"/>
    </row>
    <row r="96977" spans="5:5" x14ac:dyDescent="0.2">
      <c r="E96977" s="88"/>
    </row>
    <row r="96978" spans="5:5" x14ac:dyDescent="0.2">
      <c r="E96978" s="88"/>
    </row>
    <row r="96979" spans="5:5" x14ac:dyDescent="0.2">
      <c r="E96979" s="88"/>
    </row>
    <row r="96980" spans="5:5" x14ac:dyDescent="0.2">
      <c r="E96980" s="88"/>
    </row>
    <row r="96981" spans="5:5" x14ac:dyDescent="0.2">
      <c r="E96981" s="88"/>
    </row>
    <row r="96982" spans="5:5" x14ac:dyDescent="0.2">
      <c r="E96982" s="88"/>
    </row>
    <row r="96983" spans="5:5" x14ac:dyDescent="0.2">
      <c r="E96983" s="88"/>
    </row>
    <row r="96984" spans="5:5" x14ac:dyDescent="0.2">
      <c r="E96984" s="88"/>
    </row>
    <row r="96985" spans="5:5" x14ac:dyDescent="0.2">
      <c r="E96985" s="88"/>
    </row>
    <row r="96986" spans="5:5" x14ac:dyDescent="0.2">
      <c r="E96986" s="88"/>
    </row>
    <row r="96987" spans="5:5" x14ac:dyDescent="0.2">
      <c r="E96987" s="88"/>
    </row>
    <row r="96988" spans="5:5" x14ac:dyDescent="0.2">
      <c r="E96988" s="88"/>
    </row>
    <row r="96989" spans="5:5" x14ac:dyDescent="0.2">
      <c r="E96989" s="88"/>
    </row>
    <row r="96990" spans="5:5" x14ac:dyDescent="0.2">
      <c r="E96990" s="88"/>
    </row>
    <row r="96991" spans="5:5" x14ac:dyDescent="0.2">
      <c r="E96991" s="88"/>
    </row>
    <row r="96992" spans="5:5" x14ac:dyDescent="0.2">
      <c r="E96992" s="88"/>
    </row>
    <row r="96993" spans="5:5" x14ac:dyDescent="0.2">
      <c r="E96993" s="88"/>
    </row>
    <row r="96994" spans="5:5" x14ac:dyDescent="0.2">
      <c r="E96994" s="88"/>
    </row>
    <row r="96995" spans="5:5" x14ac:dyDescent="0.2">
      <c r="E96995" s="88"/>
    </row>
    <row r="96996" spans="5:5" x14ac:dyDescent="0.2">
      <c r="E96996" s="88"/>
    </row>
    <row r="96997" spans="5:5" x14ac:dyDescent="0.2">
      <c r="E96997" s="88"/>
    </row>
    <row r="96998" spans="5:5" x14ac:dyDescent="0.2">
      <c r="E96998" s="88"/>
    </row>
    <row r="96999" spans="5:5" x14ac:dyDescent="0.2">
      <c r="E96999" s="88"/>
    </row>
    <row r="97000" spans="5:5" x14ac:dyDescent="0.2">
      <c r="E97000" s="88"/>
    </row>
    <row r="97001" spans="5:5" x14ac:dyDescent="0.2">
      <c r="E97001" s="88"/>
    </row>
    <row r="97002" spans="5:5" x14ac:dyDescent="0.2">
      <c r="E97002" s="88"/>
    </row>
    <row r="97003" spans="5:5" x14ac:dyDescent="0.2">
      <c r="E97003" s="88"/>
    </row>
    <row r="97004" spans="5:5" x14ac:dyDescent="0.2">
      <c r="E97004" s="88"/>
    </row>
    <row r="97005" spans="5:5" x14ac:dyDescent="0.2">
      <c r="E97005" s="88"/>
    </row>
    <row r="97006" spans="5:5" x14ac:dyDescent="0.2">
      <c r="E97006" s="88"/>
    </row>
    <row r="97007" spans="5:5" x14ac:dyDescent="0.2">
      <c r="E97007" s="88"/>
    </row>
    <row r="97008" spans="5:5" x14ac:dyDescent="0.2">
      <c r="E97008" s="88"/>
    </row>
    <row r="97009" spans="5:5" x14ac:dyDescent="0.2">
      <c r="E97009" s="88"/>
    </row>
    <row r="97010" spans="5:5" x14ac:dyDescent="0.2">
      <c r="E97010" s="88"/>
    </row>
    <row r="97011" spans="5:5" x14ac:dyDescent="0.2">
      <c r="E97011" s="88"/>
    </row>
    <row r="97012" spans="5:5" x14ac:dyDescent="0.2">
      <c r="E97012" s="88"/>
    </row>
    <row r="97013" spans="5:5" x14ac:dyDescent="0.2">
      <c r="E97013" s="88"/>
    </row>
    <row r="97014" spans="5:5" x14ac:dyDescent="0.2">
      <c r="E97014" s="88"/>
    </row>
    <row r="97015" spans="5:5" x14ac:dyDescent="0.2">
      <c r="E97015" s="88"/>
    </row>
    <row r="97016" spans="5:5" x14ac:dyDescent="0.2">
      <c r="E97016" s="88"/>
    </row>
    <row r="97017" spans="5:5" x14ac:dyDescent="0.2">
      <c r="E97017" s="88"/>
    </row>
    <row r="97018" spans="5:5" x14ac:dyDescent="0.2">
      <c r="E97018" s="88"/>
    </row>
    <row r="97019" spans="5:5" x14ac:dyDescent="0.2">
      <c r="E97019" s="88"/>
    </row>
    <row r="97020" spans="5:5" x14ac:dyDescent="0.2">
      <c r="E97020" s="88"/>
    </row>
    <row r="97021" spans="5:5" x14ac:dyDescent="0.2">
      <c r="E97021" s="88"/>
    </row>
    <row r="97022" spans="5:5" x14ac:dyDescent="0.2">
      <c r="E97022" s="88"/>
    </row>
    <row r="97023" spans="5:5" x14ac:dyDescent="0.2">
      <c r="E97023" s="88"/>
    </row>
    <row r="97024" spans="5:5" x14ac:dyDescent="0.2">
      <c r="E97024" s="88"/>
    </row>
    <row r="97025" spans="5:5" x14ac:dyDescent="0.2">
      <c r="E97025" s="88"/>
    </row>
    <row r="97026" spans="5:5" x14ac:dyDescent="0.2">
      <c r="E97026" s="88"/>
    </row>
    <row r="97027" spans="5:5" x14ac:dyDescent="0.2">
      <c r="E97027" s="88"/>
    </row>
    <row r="97028" spans="5:5" x14ac:dyDescent="0.2">
      <c r="E97028" s="88"/>
    </row>
    <row r="97029" spans="5:5" x14ac:dyDescent="0.2">
      <c r="E97029" s="88"/>
    </row>
    <row r="97030" spans="5:5" x14ac:dyDescent="0.2">
      <c r="E97030" s="88"/>
    </row>
    <row r="97031" spans="5:5" x14ac:dyDescent="0.2">
      <c r="E97031" s="88"/>
    </row>
    <row r="97032" spans="5:5" x14ac:dyDescent="0.2">
      <c r="E97032" s="88"/>
    </row>
    <row r="97033" spans="5:5" x14ac:dyDescent="0.2">
      <c r="E97033" s="88"/>
    </row>
    <row r="97034" spans="5:5" x14ac:dyDescent="0.2">
      <c r="E97034" s="88"/>
    </row>
    <row r="97035" spans="5:5" x14ac:dyDescent="0.2">
      <c r="E97035" s="88"/>
    </row>
    <row r="97036" spans="5:5" x14ac:dyDescent="0.2">
      <c r="E97036" s="88"/>
    </row>
    <row r="97037" spans="5:5" x14ac:dyDescent="0.2">
      <c r="E97037" s="88"/>
    </row>
    <row r="97038" spans="5:5" x14ac:dyDescent="0.2">
      <c r="E97038" s="88"/>
    </row>
    <row r="97039" spans="5:5" x14ac:dyDescent="0.2">
      <c r="E97039" s="88"/>
    </row>
    <row r="97040" spans="5:5" x14ac:dyDescent="0.2">
      <c r="E97040" s="88"/>
    </row>
    <row r="97041" spans="5:5" x14ac:dyDescent="0.2">
      <c r="E97041" s="88"/>
    </row>
    <row r="97042" spans="5:5" x14ac:dyDescent="0.2">
      <c r="E97042" s="88"/>
    </row>
    <row r="97043" spans="5:5" x14ac:dyDescent="0.2">
      <c r="E97043" s="88"/>
    </row>
    <row r="97044" spans="5:5" x14ac:dyDescent="0.2">
      <c r="E97044" s="88"/>
    </row>
    <row r="97045" spans="5:5" x14ac:dyDescent="0.2">
      <c r="E97045" s="88"/>
    </row>
    <row r="97046" spans="5:5" x14ac:dyDescent="0.2">
      <c r="E97046" s="88"/>
    </row>
    <row r="97047" spans="5:5" x14ac:dyDescent="0.2">
      <c r="E97047" s="88"/>
    </row>
    <row r="97048" spans="5:5" x14ac:dyDescent="0.2">
      <c r="E97048" s="88"/>
    </row>
    <row r="97049" spans="5:5" x14ac:dyDescent="0.2">
      <c r="E97049" s="88"/>
    </row>
    <row r="97050" spans="5:5" x14ac:dyDescent="0.2">
      <c r="E97050" s="88"/>
    </row>
    <row r="97051" spans="5:5" x14ac:dyDescent="0.2">
      <c r="E97051" s="88"/>
    </row>
    <row r="97052" spans="5:5" x14ac:dyDescent="0.2">
      <c r="E97052" s="88"/>
    </row>
    <row r="97053" spans="5:5" x14ac:dyDescent="0.2">
      <c r="E97053" s="88"/>
    </row>
    <row r="97054" spans="5:5" x14ac:dyDescent="0.2">
      <c r="E97054" s="88"/>
    </row>
    <row r="97055" spans="5:5" x14ac:dyDescent="0.2">
      <c r="E97055" s="88"/>
    </row>
    <row r="97056" spans="5:5" x14ac:dyDescent="0.2">
      <c r="E97056" s="88"/>
    </row>
    <row r="97057" spans="5:5" x14ac:dyDescent="0.2">
      <c r="E97057" s="88"/>
    </row>
    <row r="97058" spans="5:5" x14ac:dyDescent="0.2">
      <c r="E97058" s="88"/>
    </row>
    <row r="97059" spans="5:5" x14ac:dyDescent="0.2">
      <c r="E97059" s="88"/>
    </row>
    <row r="97060" spans="5:5" x14ac:dyDescent="0.2">
      <c r="E97060" s="88"/>
    </row>
    <row r="97061" spans="5:5" x14ac:dyDescent="0.2">
      <c r="E97061" s="88"/>
    </row>
    <row r="97062" spans="5:5" x14ac:dyDescent="0.2">
      <c r="E97062" s="88"/>
    </row>
    <row r="97063" spans="5:5" x14ac:dyDescent="0.2">
      <c r="E97063" s="88"/>
    </row>
    <row r="97064" spans="5:5" x14ac:dyDescent="0.2">
      <c r="E97064" s="88"/>
    </row>
    <row r="97065" spans="5:5" x14ac:dyDescent="0.2">
      <c r="E97065" s="88"/>
    </row>
    <row r="97066" spans="5:5" x14ac:dyDescent="0.2">
      <c r="E97066" s="88"/>
    </row>
    <row r="97067" spans="5:5" x14ac:dyDescent="0.2">
      <c r="E97067" s="88"/>
    </row>
    <row r="97068" spans="5:5" x14ac:dyDescent="0.2">
      <c r="E97068" s="88"/>
    </row>
    <row r="97069" spans="5:5" x14ac:dyDescent="0.2">
      <c r="E97069" s="88"/>
    </row>
    <row r="97070" spans="5:5" x14ac:dyDescent="0.2">
      <c r="E97070" s="88"/>
    </row>
    <row r="97071" spans="5:5" x14ac:dyDescent="0.2">
      <c r="E97071" s="88"/>
    </row>
    <row r="97072" spans="5:5" x14ac:dyDescent="0.2">
      <c r="E97072" s="88"/>
    </row>
    <row r="97073" spans="5:5" x14ac:dyDescent="0.2">
      <c r="E97073" s="88"/>
    </row>
    <row r="97074" spans="5:5" x14ac:dyDescent="0.2">
      <c r="E97074" s="88"/>
    </row>
    <row r="97075" spans="5:5" x14ac:dyDescent="0.2">
      <c r="E97075" s="88"/>
    </row>
    <row r="97076" spans="5:5" x14ac:dyDescent="0.2">
      <c r="E97076" s="88"/>
    </row>
    <row r="97077" spans="5:5" x14ac:dyDescent="0.2">
      <c r="E97077" s="88"/>
    </row>
    <row r="97078" spans="5:5" x14ac:dyDescent="0.2">
      <c r="E97078" s="88"/>
    </row>
    <row r="97079" spans="5:5" x14ac:dyDescent="0.2">
      <c r="E97079" s="88"/>
    </row>
    <row r="97080" spans="5:5" x14ac:dyDescent="0.2">
      <c r="E97080" s="88"/>
    </row>
    <row r="97081" spans="5:5" x14ac:dyDescent="0.2">
      <c r="E97081" s="88"/>
    </row>
    <row r="97082" spans="5:5" x14ac:dyDescent="0.2">
      <c r="E97082" s="88"/>
    </row>
    <row r="97083" spans="5:5" x14ac:dyDescent="0.2">
      <c r="E97083" s="88"/>
    </row>
    <row r="97084" spans="5:5" x14ac:dyDescent="0.2">
      <c r="E97084" s="88"/>
    </row>
    <row r="97085" spans="5:5" x14ac:dyDescent="0.2">
      <c r="E97085" s="88"/>
    </row>
    <row r="97086" spans="5:5" x14ac:dyDescent="0.2">
      <c r="E97086" s="88"/>
    </row>
    <row r="97087" spans="5:5" x14ac:dyDescent="0.2">
      <c r="E97087" s="88"/>
    </row>
    <row r="97088" spans="5:5" x14ac:dyDescent="0.2">
      <c r="E97088" s="88"/>
    </row>
    <row r="97089" spans="5:5" x14ac:dyDescent="0.2">
      <c r="E97089" s="88"/>
    </row>
    <row r="97090" spans="5:5" x14ac:dyDescent="0.2">
      <c r="E97090" s="88"/>
    </row>
    <row r="97091" spans="5:5" x14ac:dyDescent="0.2">
      <c r="E97091" s="88"/>
    </row>
    <row r="97092" spans="5:5" x14ac:dyDescent="0.2">
      <c r="E97092" s="88"/>
    </row>
    <row r="97093" spans="5:5" x14ac:dyDescent="0.2">
      <c r="E97093" s="88"/>
    </row>
    <row r="97094" spans="5:5" x14ac:dyDescent="0.2">
      <c r="E97094" s="88"/>
    </row>
    <row r="97095" spans="5:5" x14ac:dyDescent="0.2">
      <c r="E97095" s="88"/>
    </row>
    <row r="97096" spans="5:5" x14ac:dyDescent="0.2">
      <c r="E97096" s="88"/>
    </row>
    <row r="97097" spans="5:5" x14ac:dyDescent="0.2">
      <c r="E97097" s="88"/>
    </row>
    <row r="97098" spans="5:5" x14ac:dyDescent="0.2">
      <c r="E97098" s="88"/>
    </row>
    <row r="97099" spans="5:5" x14ac:dyDescent="0.2">
      <c r="E97099" s="88"/>
    </row>
    <row r="97100" spans="5:5" x14ac:dyDescent="0.2">
      <c r="E97100" s="88"/>
    </row>
    <row r="97101" spans="5:5" x14ac:dyDescent="0.2">
      <c r="E97101" s="88"/>
    </row>
    <row r="97102" spans="5:5" x14ac:dyDescent="0.2">
      <c r="E97102" s="88"/>
    </row>
    <row r="97103" spans="5:5" x14ac:dyDescent="0.2">
      <c r="E97103" s="88"/>
    </row>
    <row r="97104" spans="5:5" x14ac:dyDescent="0.2">
      <c r="E97104" s="88"/>
    </row>
    <row r="97105" spans="5:5" x14ac:dyDescent="0.2">
      <c r="E97105" s="88"/>
    </row>
    <row r="97106" spans="5:5" x14ac:dyDescent="0.2">
      <c r="E97106" s="88"/>
    </row>
    <row r="97107" spans="5:5" x14ac:dyDescent="0.2">
      <c r="E97107" s="88"/>
    </row>
    <row r="97108" spans="5:5" x14ac:dyDescent="0.2">
      <c r="E97108" s="88"/>
    </row>
    <row r="97109" spans="5:5" x14ac:dyDescent="0.2">
      <c r="E97109" s="88"/>
    </row>
    <row r="97110" spans="5:5" x14ac:dyDescent="0.2">
      <c r="E97110" s="88"/>
    </row>
    <row r="97111" spans="5:5" x14ac:dyDescent="0.2">
      <c r="E97111" s="88"/>
    </row>
    <row r="97112" spans="5:5" x14ac:dyDescent="0.2">
      <c r="E97112" s="88"/>
    </row>
    <row r="97113" spans="5:5" x14ac:dyDescent="0.2">
      <c r="E97113" s="88"/>
    </row>
    <row r="97114" spans="5:5" x14ac:dyDescent="0.2">
      <c r="E97114" s="88"/>
    </row>
    <row r="97115" spans="5:5" x14ac:dyDescent="0.2">
      <c r="E97115" s="88"/>
    </row>
    <row r="97116" spans="5:5" x14ac:dyDescent="0.2">
      <c r="E97116" s="88"/>
    </row>
    <row r="97117" spans="5:5" x14ac:dyDescent="0.2">
      <c r="E97117" s="88"/>
    </row>
    <row r="97118" spans="5:5" x14ac:dyDescent="0.2">
      <c r="E97118" s="88"/>
    </row>
    <row r="97119" spans="5:5" x14ac:dyDescent="0.2">
      <c r="E97119" s="88"/>
    </row>
    <row r="97120" spans="5:5" x14ac:dyDescent="0.2">
      <c r="E97120" s="88"/>
    </row>
    <row r="97121" spans="5:5" x14ac:dyDescent="0.2">
      <c r="E97121" s="88"/>
    </row>
    <row r="97122" spans="5:5" x14ac:dyDescent="0.2">
      <c r="E97122" s="88"/>
    </row>
    <row r="97123" spans="5:5" x14ac:dyDescent="0.2">
      <c r="E97123" s="88"/>
    </row>
    <row r="97124" spans="5:5" x14ac:dyDescent="0.2">
      <c r="E97124" s="88"/>
    </row>
    <row r="97125" spans="5:5" x14ac:dyDescent="0.2">
      <c r="E97125" s="88"/>
    </row>
    <row r="97126" spans="5:5" x14ac:dyDescent="0.2">
      <c r="E97126" s="88"/>
    </row>
    <row r="97127" spans="5:5" x14ac:dyDescent="0.2">
      <c r="E97127" s="88"/>
    </row>
    <row r="97128" spans="5:5" x14ac:dyDescent="0.2">
      <c r="E97128" s="88"/>
    </row>
    <row r="97129" spans="5:5" x14ac:dyDescent="0.2">
      <c r="E97129" s="88"/>
    </row>
    <row r="97130" spans="5:5" x14ac:dyDescent="0.2">
      <c r="E97130" s="88"/>
    </row>
    <row r="97131" spans="5:5" x14ac:dyDescent="0.2">
      <c r="E97131" s="88"/>
    </row>
    <row r="97132" spans="5:5" x14ac:dyDescent="0.2">
      <c r="E97132" s="88"/>
    </row>
    <row r="97133" spans="5:5" x14ac:dyDescent="0.2">
      <c r="E97133" s="88"/>
    </row>
    <row r="97134" spans="5:5" x14ac:dyDescent="0.2">
      <c r="E97134" s="88"/>
    </row>
    <row r="97135" spans="5:5" x14ac:dyDescent="0.2">
      <c r="E97135" s="88"/>
    </row>
    <row r="97136" spans="5:5" x14ac:dyDescent="0.2">
      <c r="E97136" s="88"/>
    </row>
    <row r="97137" spans="5:5" x14ac:dyDescent="0.2">
      <c r="E97137" s="88"/>
    </row>
    <row r="97138" spans="5:5" x14ac:dyDescent="0.2">
      <c r="E97138" s="88"/>
    </row>
    <row r="97139" spans="5:5" x14ac:dyDescent="0.2">
      <c r="E97139" s="88"/>
    </row>
    <row r="97140" spans="5:5" x14ac:dyDescent="0.2">
      <c r="E97140" s="88"/>
    </row>
    <row r="97141" spans="5:5" x14ac:dyDescent="0.2">
      <c r="E97141" s="88"/>
    </row>
    <row r="97142" spans="5:5" x14ac:dyDescent="0.2">
      <c r="E97142" s="88"/>
    </row>
    <row r="97143" spans="5:5" x14ac:dyDescent="0.2">
      <c r="E97143" s="88"/>
    </row>
    <row r="97144" spans="5:5" x14ac:dyDescent="0.2">
      <c r="E97144" s="88"/>
    </row>
    <row r="97145" spans="5:5" x14ac:dyDescent="0.2">
      <c r="E97145" s="88"/>
    </row>
    <row r="97146" spans="5:5" x14ac:dyDescent="0.2">
      <c r="E97146" s="88"/>
    </row>
    <row r="97147" spans="5:5" x14ac:dyDescent="0.2">
      <c r="E97147" s="88"/>
    </row>
    <row r="97148" spans="5:5" x14ac:dyDescent="0.2">
      <c r="E97148" s="88"/>
    </row>
    <row r="97149" spans="5:5" x14ac:dyDescent="0.2">
      <c r="E97149" s="88"/>
    </row>
    <row r="97150" spans="5:5" x14ac:dyDescent="0.2">
      <c r="E97150" s="88"/>
    </row>
    <row r="97151" spans="5:5" x14ac:dyDescent="0.2">
      <c r="E97151" s="88"/>
    </row>
    <row r="97152" spans="5:5" x14ac:dyDescent="0.2">
      <c r="E97152" s="88"/>
    </row>
    <row r="97153" spans="5:5" x14ac:dyDescent="0.2">
      <c r="E97153" s="88"/>
    </row>
    <row r="97154" spans="5:5" x14ac:dyDescent="0.2">
      <c r="E97154" s="88"/>
    </row>
    <row r="97155" spans="5:5" x14ac:dyDescent="0.2">
      <c r="E97155" s="88"/>
    </row>
    <row r="97156" spans="5:5" x14ac:dyDescent="0.2">
      <c r="E97156" s="88"/>
    </row>
    <row r="97157" spans="5:5" x14ac:dyDescent="0.2">
      <c r="E97157" s="88"/>
    </row>
    <row r="97158" spans="5:5" x14ac:dyDescent="0.2">
      <c r="E97158" s="88"/>
    </row>
    <row r="97159" spans="5:5" x14ac:dyDescent="0.2">
      <c r="E97159" s="88"/>
    </row>
    <row r="97160" spans="5:5" x14ac:dyDescent="0.2">
      <c r="E97160" s="88"/>
    </row>
    <row r="97161" spans="5:5" x14ac:dyDescent="0.2">
      <c r="E97161" s="88"/>
    </row>
    <row r="97162" spans="5:5" x14ac:dyDescent="0.2">
      <c r="E97162" s="88"/>
    </row>
    <row r="97163" spans="5:5" x14ac:dyDescent="0.2">
      <c r="E97163" s="88"/>
    </row>
    <row r="97164" spans="5:5" x14ac:dyDescent="0.2">
      <c r="E97164" s="88"/>
    </row>
    <row r="97165" spans="5:5" x14ac:dyDescent="0.2">
      <c r="E97165" s="88"/>
    </row>
    <row r="97166" spans="5:5" x14ac:dyDescent="0.2">
      <c r="E97166" s="88"/>
    </row>
    <row r="97167" spans="5:5" x14ac:dyDescent="0.2">
      <c r="E97167" s="88"/>
    </row>
    <row r="97168" spans="5:5" x14ac:dyDescent="0.2">
      <c r="E97168" s="88"/>
    </row>
    <row r="97169" spans="5:5" x14ac:dyDescent="0.2">
      <c r="E97169" s="88"/>
    </row>
    <row r="97170" spans="5:5" x14ac:dyDescent="0.2">
      <c r="E97170" s="88"/>
    </row>
    <row r="97171" spans="5:5" x14ac:dyDescent="0.2">
      <c r="E97171" s="88"/>
    </row>
    <row r="97172" spans="5:5" x14ac:dyDescent="0.2">
      <c r="E97172" s="88"/>
    </row>
    <row r="97173" spans="5:5" x14ac:dyDescent="0.2">
      <c r="E97173" s="88"/>
    </row>
    <row r="97174" spans="5:5" x14ac:dyDescent="0.2">
      <c r="E97174" s="88"/>
    </row>
    <row r="97175" spans="5:5" x14ac:dyDescent="0.2">
      <c r="E97175" s="88"/>
    </row>
    <row r="97176" spans="5:5" x14ac:dyDescent="0.2">
      <c r="E97176" s="88"/>
    </row>
    <row r="97177" spans="5:5" x14ac:dyDescent="0.2">
      <c r="E97177" s="88"/>
    </row>
    <row r="97178" spans="5:5" x14ac:dyDescent="0.2">
      <c r="E97178" s="88"/>
    </row>
    <row r="97179" spans="5:5" x14ac:dyDescent="0.2">
      <c r="E97179" s="88"/>
    </row>
    <row r="97180" spans="5:5" x14ac:dyDescent="0.2">
      <c r="E97180" s="88"/>
    </row>
    <row r="97181" spans="5:5" x14ac:dyDescent="0.2">
      <c r="E97181" s="88"/>
    </row>
    <row r="97182" spans="5:5" x14ac:dyDescent="0.2">
      <c r="E97182" s="88"/>
    </row>
    <row r="97183" spans="5:5" x14ac:dyDescent="0.2">
      <c r="E97183" s="88"/>
    </row>
    <row r="97184" spans="5:5" x14ac:dyDescent="0.2">
      <c r="E97184" s="88"/>
    </row>
    <row r="97185" spans="5:5" x14ac:dyDescent="0.2">
      <c r="E97185" s="88"/>
    </row>
    <row r="97186" spans="5:5" x14ac:dyDescent="0.2">
      <c r="E97186" s="88"/>
    </row>
    <row r="97187" spans="5:5" x14ac:dyDescent="0.2">
      <c r="E97187" s="88"/>
    </row>
    <row r="97188" spans="5:5" x14ac:dyDescent="0.2">
      <c r="E97188" s="88"/>
    </row>
    <row r="97189" spans="5:5" x14ac:dyDescent="0.2">
      <c r="E97189" s="88"/>
    </row>
    <row r="97190" spans="5:5" x14ac:dyDescent="0.2">
      <c r="E97190" s="88"/>
    </row>
    <row r="97191" spans="5:5" x14ac:dyDescent="0.2">
      <c r="E97191" s="88"/>
    </row>
    <row r="97192" spans="5:5" x14ac:dyDescent="0.2">
      <c r="E97192" s="88"/>
    </row>
    <row r="97193" spans="5:5" x14ac:dyDescent="0.2">
      <c r="E97193" s="88"/>
    </row>
    <row r="97194" spans="5:5" x14ac:dyDescent="0.2">
      <c r="E97194" s="88"/>
    </row>
    <row r="97195" spans="5:5" x14ac:dyDescent="0.2">
      <c r="E97195" s="88"/>
    </row>
    <row r="97196" spans="5:5" x14ac:dyDescent="0.2">
      <c r="E97196" s="88"/>
    </row>
    <row r="97197" spans="5:5" x14ac:dyDescent="0.2">
      <c r="E97197" s="88"/>
    </row>
    <row r="97198" spans="5:5" x14ac:dyDescent="0.2">
      <c r="E97198" s="88"/>
    </row>
    <row r="97199" spans="5:5" x14ac:dyDescent="0.2">
      <c r="E97199" s="88"/>
    </row>
    <row r="97200" spans="5:5" x14ac:dyDescent="0.2">
      <c r="E97200" s="88"/>
    </row>
    <row r="97201" spans="5:5" x14ac:dyDescent="0.2">
      <c r="E97201" s="88"/>
    </row>
    <row r="97202" spans="5:5" x14ac:dyDescent="0.2">
      <c r="E97202" s="88"/>
    </row>
    <row r="97203" spans="5:5" x14ac:dyDescent="0.2">
      <c r="E97203" s="88"/>
    </row>
    <row r="97204" spans="5:5" x14ac:dyDescent="0.2">
      <c r="E97204" s="88"/>
    </row>
    <row r="97205" spans="5:5" x14ac:dyDescent="0.2">
      <c r="E97205" s="88"/>
    </row>
    <row r="97206" spans="5:5" x14ac:dyDescent="0.2">
      <c r="E97206" s="88"/>
    </row>
    <row r="97207" spans="5:5" x14ac:dyDescent="0.2">
      <c r="E97207" s="88"/>
    </row>
    <row r="97208" spans="5:5" x14ac:dyDescent="0.2">
      <c r="E97208" s="88"/>
    </row>
    <row r="97209" spans="5:5" x14ac:dyDescent="0.2">
      <c r="E97209" s="88"/>
    </row>
    <row r="97210" spans="5:5" x14ac:dyDescent="0.2">
      <c r="E97210" s="88"/>
    </row>
    <row r="97211" spans="5:5" x14ac:dyDescent="0.2">
      <c r="E97211" s="88"/>
    </row>
    <row r="97212" spans="5:5" x14ac:dyDescent="0.2">
      <c r="E97212" s="88"/>
    </row>
    <row r="97213" spans="5:5" x14ac:dyDescent="0.2">
      <c r="E97213" s="88"/>
    </row>
    <row r="97214" spans="5:5" x14ac:dyDescent="0.2">
      <c r="E97214" s="88"/>
    </row>
    <row r="97215" spans="5:5" x14ac:dyDescent="0.2">
      <c r="E97215" s="88"/>
    </row>
    <row r="97216" spans="5:5" x14ac:dyDescent="0.2">
      <c r="E97216" s="88"/>
    </row>
    <row r="97217" spans="5:5" x14ac:dyDescent="0.2">
      <c r="E97217" s="88"/>
    </row>
    <row r="97218" spans="5:5" x14ac:dyDescent="0.2">
      <c r="E97218" s="88"/>
    </row>
    <row r="97219" spans="5:5" x14ac:dyDescent="0.2">
      <c r="E97219" s="88"/>
    </row>
    <row r="97220" spans="5:5" x14ac:dyDescent="0.2">
      <c r="E97220" s="88"/>
    </row>
    <row r="97221" spans="5:5" x14ac:dyDescent="0.2">
      <c r="E97221" s="88"/>
    </row>
    <row r="97222" spans="5:5" x14ac:dyDescent="0.2">
      <c r="E97222" s="88"/>
    </row>
    <row r="97223" spans="5:5" x14ac:dyDescent="0.2">
      <c r="E97223" s="88"/>
    </row>
    <row r="97224" spans="5:5" x14ac:dyDescent="0.2">
      <c r="E97224" s="88"/>
    </row>
    <row r="97225" spans="5:5" x14ac:dyDescent="0.2">
      <c r="E97225" s="88"/>
    </row>
    <row r="97226" spans="5:5" x14ac:dyDescent="0.2">
      <c r="E97226" s="88"/>
    </row>
    <row r="97227" spans="5:5" x14ac:dyDescent="0.2">
      <c r="E97227" s="88"/>
    </row>
    <row r="97228" spans="5:5" x14ac:dyDescent="0.2">
      <c r="E97228" s="88"/>
    </row>
    <row r="97229" spans="5:5" x14ac:dyDescent="0.2">
      <c r="E97229" s="88"/>
    </row>
    <row r="97230" spans="5:5" x14ac:dyDescent="0.2">
      <c r="E97230" s="88"/>
    </row>
    <row r="97231" spans="5:5" x14ac:dyDescent="0.2">
      <c r="E97231" s="88"/>
    </row>
    <row r="97232" spans="5:5" x14ac:dyDescent="0.2">
      <c r="E97232" s="88"/>
    </row>
    <row r="97233" spans="5:5" x14ac:dyDescent="0.2">
      <c r="E97233" s="88"/>
    </row>
    <row r="97234" spans="5:5" x14ac:dyDescent="0.2">
      <c r="E97234" s="88"/>
    </row>
    <row r="97235" spans="5:5" x14ac:dyDescent="0.2">
      <c r="E97235" s="88"/>
    </row>
    <row r="97236" spans="5:5" x14ac:dyDescent="0.2">
      <c r="E97236" s="88"/>
    </row>
    <row r="97237" spans="5:5" x14ac:dyDescent="0.2">
      <c r="E97237" s="88"/>
    </row>
    <row r="97238" spans="5:5" x14ac:dyDescent="0.2">
      <c r="E97238" s="88"/>
    </row>
    <row r="97239" spans="5:5" x14ac:dyDescent="0.2">
      <c r="E97239" s="88"/>
    </row>
    <row r="97240" spans="5:5" x14ac:dyDescent="0.2">
      <c r="E97240" s="88"/>
    </row>
    <row r="97241" spans="5:5" x14ac:dyDescent="0.2">
      <c r="E97241" s="88"/>
    </row>
    <row r="97242" spans="5:5" x14ac:dyDescent="0.2">
      <c r="E97242" s="88"/>
    </row>
    <row r="97243" spans="5:5" x14ac:dyDescent="0.2">
      <c r="E97243" s="88"/>
    </row>
    <row r="97244" spans="5:5" x14ac:dyDescent="0.2">
      <c r="E97244" s="88"/>
    </row>
    <row r="97245" spans="5:5" x14ac:dyDescent="0.2">
      <c r="E97245" s="88"/>
    </row>
    <row r="97246" spans="5:5" x14ac:dyDescent="0.2">
      <c r="E97246" s="88"/>
    </row>
    <row r="97247" spans="5:5" x14ac:dyDescent="0.2">
      <c r="E97247" s="88"/>
    </row>
    <row r="97248" spans="5:5" x14ac:dyDescent="0.2">
      <c r="E97248" s="88"/>
    </row>
    <row r="97249" spans="5:5" x14ac:dyDescent="0.2">
      <c r="E97249" s="88"/>
    </row>
    <row r="97250" spans="5:5" x14ac:dyDescent="0.2">
      <c r="E97250" s="88"/>
    </row>
    <row r="97251" spans="5:5" x14ac:dyDescent="0.2">
      <c r="E97251" s="88"/>
    </row>
    <row r="97252" spans="5:5" x14ac:dyDescent="0.2">
      <c r="E97252" s="88"/>
    </row>
    <row r="97253" spans="5:5" x14ac:dyDescent="0.2">
      <c r="E97253" s="88"/>
    </row>
    <row r="97254" spans="5:5" x14ac:dyDescent="0.2">
      <c r="E97254" s="88"/>
    </row>
    <row r="97255" spans="5:5" x14ac:dyDescent="0.2">
      <c r="E97255" s="88"/>
    </row>
    <row r="97256" spans="5:5" x14ac:dyDescent="0.2">
      <c r="E97256" s="88"/>
    </row>
    <row r="97257" spans="5:5" x14ac:dyDescent="0.2">
      <c r="E97257" s="88"/>
    </row>
    <row r="97258" spans="5:5" x14ac:dyDescent="0.2">
      <c r="E97258" s="88"/>
    </row>
    <row r="97259" spans="5:5" x14ac:dyDescent="0.2">
      <c r="E97259" s="88"/>
    </row>
    <row r="97260" spans="5:5" x14ac:dyDescent="0.2">
      <c r="E97260" s="88"/>
    </row>
    <row r="97261" spans="5:5" x14ac:dyDescent="0.2">
      <c r="E97261" s="88"/>
    </row>
    <row r="97262" spans="5:5" x14ac:dyDescent="0.2">
      <c r="E97262" s="88"/>
    </row>
    <row r="97263" spans="5:5" x14ac:dyDescent="0.2">
      <c r="E97263" s="88"/>
    </row>
    <row r="97264" spans="5:5" x14ac:dyDescent="0.2">
      <c r="E97264" s="88"/>
    </row>
    <row r="97265" spans="5:5" x14ac:dyDescent="0.2">
      <c r="E97265" s="88"/>
    </row>
    <row r="97266" spans="5:5" x14ac:dyDescent="0.2">
      <c r="E97266" s="88"/>
    </row>
    <row r="97267" spans="5:5" x14ac:dyDescent="0.2">
      <c r="E97267" s="88"/>
    </row>
    <row r="97268" spans="5:5" x14ac:dyDescent="0.2">
      <c r="E97268" s="88"/>
    </row>
    <row r="97269" spans="5:5" x14ac:dyDescent="0.2">
      <c r="E97269" s="88"/>
    </row>
    <row r="97270" spans="5:5" x14ac:dyDescent="0.2">
      <c r="E97270" s="88"/>
    </row>
    <row r="97271" spans="5:5" x14ac:dyDescent="0.2">
      <c r="E97271" s="88"/>
    </row>
    <row r="97272" spans="5:5" x14ac:dyDescent="0.2">
      <c r="E97272" s="88"/>
    </row>
    <row r="97273" spans="5:5" x14ac:dyDescent="0.2">
      <c r="E97273" s="88"/>
    </row>
    <row r="97274" spans="5:5" x14ac:dyDescent="0.2">
      <c r="E97274" s="88"/>
    </row>
    <row r="97275" spans="5:5" x14ac:dyDescent="0.2">
      <c r="E97275" s="88"/>
    </row>
    <row r="97276" spans="5:5" x14ac:dyDescent="0.2">
      <c r="E97276" s="88"/>
    </row>
    <row r="97277" spans="5:5" x14ac:dyDescent="0.2">
      <c r="E97277" s="88"/>
    </row>
    <row r="97278" spans="5:5" x14ac:dyDescent="0.2">
      <c r="E97278" s="88"/>
    </row>
    <row r="97279" spans="5:5" x14ac:dyDescent="0.2">
      <c r="E97279" s="88"/>
    </row>
    <row r="97280" spans="5:5" x14ac:dyDescent="0.2">
      <c r="E97280" s="88"/>
    </row>
    <row r="97281" spans="5:5" x14ac:dyDescent="0.2">
      <c r="E97281" s="88"/>
    </row>
    <row r="97282" spans="5:5" x14ac:dyDescent="0.2">
      <c r="E97282" s="88"/>
    </row>
    <row r="97283" spans="5:5" x14ac:dyDescent="0.2">
      <c r="E97283" s="88"/>
    </row>
    <row r="97284" spans="5:5" x14ac:dyDescent="0.2">
      <c r="E97284" s="88"/>
    </row>
    <row r="97285" spans="5:5" x14ac:dyDescent="0.2">
      <c r="E97285" s="88"/>
    </row>
    <row r="97286" spans="5:5" x14ac:dyDescent="0.2">
      <c r="E97286" s="88"/>
    </row>
    <row r="97287" spans="5:5" x14ac:dyDescent="0.2">
      <c r="E97287" s="88"/>
    </row>
    <row r="97288" spans="5:5" x14ac:dyDescent="0.2">
      <c r="E97288" s="88"/>
    </row>
    <row r="97289" spans="5:5" x14ac:dyDescent="0.2">
      <c r="E97289" s="88"/>
    </row>
    <row r="97290" spans="5:5" x14ac:dyDescent="0.2">
      <c r="E97290" s="88"/>
    </row>
    <row r="97291" spans="5:5" x14ac:dyDescent="0.2">
      <c r="E97291" s="88"/>
    </row>
    <row r="97292" spans="5:5" x14ac:dyDescent="0.2">
      <c r="E97292" s="88"/>
    </row>
    <row r="97293" spans="5:5" x14ac:dyDescent="0.2">
      <c r="E97293" s="88"/>
    </row>
    <row r="97294" spans="5:5" x14ac:dyDescent="0.2">
      <c r="E97294" s="88"/>
    </row>
    <row r="97295" spans="5:5" x14ac:dyDescent="0.2">
      <c r="E97295" s="88"/>
    </row>
    <row r="97296" spans="5:5" x14ac:dyDescent="0.2">
      <c r="E97296" s="88"/>
    </row>
    <row r="97297" spans="5:5" x14ac:dyDescent="0.2">
      <c r="E97297" s="88"/>
    </row>
    <row r="97298" spans="5:5" x14ac:dyDescent="0.2">
      <c r="E97298" s="88"/>
    </row>
    <row r="97299" spans="5:5" x14ac:dyDescent="0.2">
      <c r="E97299" s="88"/>
    </row>
    <row r="97300" spans="5:5" x14ac:dyDescent="0.2">
      <c r="E97300" s="88"/>
    </row>
    <row r="97301" spans="5:5" x14ac:dyDescent="0.2">
      <c r="E97301" s="88"/>
    </row>
    <row r="97302" spans="5:5" x14ac:dyDescent="0.2">
      <c r="E97302" s="88"/>
    </row>
    <row r="97303" spans="5:5" x14ac:dyDescent="0.2">
      <c r="E97303" s="88"/>
    </row>
    <row r="97304" spans="5:5" x14ac:dyDescent="0.2">
      <c r="E97304" s="88"/>
    </row>
    <row r="97305" spans="5:5" x14ac:dyDescent="0.2">
      <c r="E97305" s="88"/>
    </row>
    <row r="97306" spans="5:5" x14ac:dyDescent="0.2">
      <c r="E97306" s="88"/>
    </row>
    <row r="97307" spans="5:5" x14ac:dyDescent="0.2">
      <c r="E97307" s="88"/>
    </row>
    <row r="97308" spans="5:5" x14ac:dyDescent="0.2">
      <c r="E97308" s="88"/>
    </row>
    <row r="97309" spans="5:5" x14ac:dyDescent="0.2">
      <c r="E97309" s="88"/>
    </row>
    <row r="97310" spans="5:5" x14ac:dyDescent="0.2">
      <c r="E97310" s="88"/>
    </row>
    <row r="97311" spans="5:5" x14ac:dyDescent="0.2">
      <c r="E97311" s="88"/>
    </row>
    <row r="97312" spans="5:5" x14ac:dyDescent="0.2">
      <c r="E97312" s="88"/>
    </row>
    <row r="97313" spans="5:5" x14ac:dyDescent="0.2">
      <c r="E97313" s="88"/>
    </row>
    <row r="97314" spans="5:5" x14ac:dyDescent="0.2">
      <c r="E97314" s="88"/>
    </row>
    <row r="97315" spans="5:5" x14ac:dyDescent="0.2">
      <c r="E97315" s="88"/>
    </row>
    <row r="97316" spans="5:5" x14ac:dyDescent="0.2">
      <c r="E97316" s="88"/>
    </row>
    <row r="97317" spans="5:5" x14ac:dyDescent="0.2">
      <c r="E97317" s="88"/>
    </row>
    <row r="97318" spans="5:5" x14ac:dyDescent="0.2">
      <c r="E97318" s="88"/>
    </row>
    <row r="97319" spans="5:5" x14ac:dyDescent="0.2">
      <c r="E97319" s="88"/>
    </row>
    <row r="97320" spans="5:5" x14ac:dyDescent="0.2">
      <c r="E97320" s="88"/>
    </row>
    <row r="97321" spans="5:5" x14ac:dyDescent="0.2">
      <c r="E97321" s="88"/>
    </row>
    <row r="97322" spans="5:5" x14ac:dyDescent="0.2">
      <c r="E97322" s="88"/>
    </row>
    <row r="97323" spans="5:5" x14ac:dyDescent="0.2">
      <c r="E97323" s="88"/>
    </row>
    <row r="97324" spans="5:5" x14ac:dyDescent="0.2">
      <c r="E97324" s="88"/>
    </row>
    <row r="97325" spans="5:5" x14ac:dyDescent="0.2">
      <c r="E97325" s="88"/>
    </row>
    <row r="97326" spans="5:5" x14ac:dyDescent="0.2">
      <c r="E97326" s="88"/>
    </row>
    <row r="97327" spans="5:5" x14ac:dyDescent="0.2">
      <c r="E97327" s="88"/>
    </row>
    <row r="97328" spans="5:5" x14ac:dyDescent="0.2">
      <c r="E97328" s="88"/>
    </row>
    <row r="97329" spans="5:5" x14ac:dyDescent="0.2">
      <c r="E97329" s="88"/>
    </row>
    <row r="97330" spans="5:5" x14ac:dyDescent="0.2">
      <c r="E97330" s="88"/>
    </row>
    <row r="97331" spans="5:5" x14ac:dyDescent="0.2">
      <c r="E97331" s="88"/>
    </row>
    <row r="97332" spans="5:5" x14ac:dyDescent="0.2">
      <c r="E97332" s="88"/>
    </row>
    <row r="97333" spans="5:5" x14ac:dyDescent="0.2">
      <c r="E97333" s="88"/>
    </row>
    <row r="97334" spans="5:5" x14ac:dyDescent="0.2">
      <c r="E97334" s="88"/>
    </row>
    <row r="97335" spans="5:5" x14ac:dyDescent="0.2">
      <c r="E97335" s="88"/>
    </row>
    <row r="97336" spans="5:5" x14ac:dyDescent="0.2">
      <c r="E97336" s="88"/>
    </row>
    <row r="97337" spans="5:5" x14ac:dyDescent="0.2">
      <c r="E97337" s="88"/>
    </row>
    <row r="97338" spans="5:5" x14ac:dyDescent="0.2">
      <c r="E97338" s="88"/>
    </row>
    <row r="97339" spans="5:5" x14ac:dyDescent="0.2">
      <c r="E97339" s="88"/>
    </row>
    <row r="97340" spans="5:5" x14ac:dyDescent="0.2">
      <c r="E97340" s="88"/>
    </row>
    <row r="97341" spans="5:5" x14ac:dyDescent="0.2">
      <c r="E97341" s="88"/>
    </row>
    <row r="97342" spans="5:5" x14ac:dyDescent="0.2">
      <c r="E97342" s="88"/>
    </row>
    <row r="97343" spans="5:5" x14ac:dyDescent="0.2">
      <c r="E97343" s="88"/>
    </row>
    <row r="97344" spans="5:5" x14ac:dyDescent="0.2">
      <c r="E97344" s="88"/>
    </row>
    <row r="97345" spans="5:5" x14ac:dyDescent="0.2">
      <c r="E97345" s="88"/>
    </row>
    <row r="97346" spans="5:5" x14ac:dyDescent="0.2">
      <c r="E97346" s="88"/>
    </row>
    <row r="97347" spans="5:5" x14ac:dyDescent="0.2">
      <c r="E97347" s="88"/>
    </row>
    <row r="97348" spans="5:5" x14ac:dyDescent="0.2">
      <c r="E97348" s="88"/>
    </row>
    <row r="97349" spans="5:5" x14ac:dyDescent="0.2">
      <c r="E97349" s="88"/>
    </row>
    <row r="97350" spans="5:5" x14ac:dyDescent="0.2">
      <c r="E97350" s="88"/>
    </row>
    <row r="97351" spans="5:5" x14ac:dyDescent="0.2">
      <c r="E97351" s="88"/>
    </row>
    <row r="97352" spans="5:5" x14ac:dyDescent="0.2">
      <c r="E97352" s="88"/>
    </row>
    <row r="97353" spans="5:5" x14ac:dyDescent="0.2">
      <c r="E97353" s="88"/>
    </row>
    <row r="97354" spans="5:5" x14ac:dyDescent="0.2">
      <c r="E97354" s="88"/>
    </row>
    <row r="97355" spans="5:5" x14ac:dyDescent="0.2">
      <c r="E97355" s="88"/>
    </row>
    <row r="97356" spans="5:5" x14ac:dyDescent="0.2">
      <c r="E97356" s="88"/>
    </row>
    <row r="97357" spans="5:5" x14ac:dyDescent="0.2">
      <c r="E97357" s="88"/>
    </row>
    <row r="97358" spans="5:5" x14ac:dyDescent="0.2">
      <c r="E97358" s="88"/>
    </row>
    <row r="97359" spans="5:5" x14ac:dyDescent="0.2">
      <c r="E97359" s="88"/>
    </row>
    <row r="97360" spans="5:5" x14ac:dyDescent="0.2">
      <c r="E97360" s="88"/>
    </row>
    <row r="97361" spans="5:5" x14ac:dyDescent="0.2">
      <c r="E97361" s="88"/>
    </row>
    <row r="97362" spans="5:5" x14ac:dyDescent="0.2">
      <c r="E97362" s="88"/>
    </row>
    <row r="97363" spans="5:5" x14ac:dyDescent="0.2">
      <c r="E97363" s="88"/>
    </row>
    <row r="97364" spans="5:5" x14ac:dyDescent="0.2">
      <c r="E97364" s="88"/>
    </row>
    <row r="97365" spans="5:5" x14ac:dyDescent="0.2">
      <c r="E97365" s="88"/>
    </row>
    <row r="97366" spans="5:5" x14ac:dyDescent="0.2">
      <c r="E97366" s="88"/>
    </row>
    <row r="97367" spans="5:5" x14ac:dyDescent="0.2">
      <c r="E97367" s="88"/>
    </row>
    <row r="97368" spans="5:5" x14ac:dyDescent="0.2">
      <c r="E97368" s="88"/>
    </row>
    <row r="97369" spans="5:5" x14ac:dyDescent="0.2">
      <c r="E97369" s="88"/>
    </row>
    <row r="97370" spans="5:5" x14ac:dyDescent="0.2">
      <c r="E97370" s="88"/>
    </row>
    <row r="97371" spans="5:5" x14ac:dyDescent="0.2">
      <c r="E97371" s="88"/>
    </row>
    <row r="97372" spans="5:5" x14ac:dyDescent="0.2">
      <c r="E97372" s="88"/>
    </row>
    <row r="97373" spans="5:5" x14ac:dyDescent="0.2">
      <c r="E97373" s="88"/>
    </row>
    <row r="97374" spans="5:5" x14ac:dyDescent="0.2">
      <c r="E97374" s="88"/>
    </row>
    <row r="97375" spans="5:5" x14ac:dyDescent="0.2">
      <c r="E97375" s="88"/>
    </row>
    <row r="97376" spans="5:5" x14ac:dyDescent="0.2">
      <c r="E97376" s="88"/>
    </row>
    <row r="97377" spans="5:5" x14ac:dyDescent="0.2">
      <c r="E97377" s="88"/>
    </row>
    <row r="97378" spans="5:5" x14ac:dyDescent="0.2">
      <c r="E97378" s="88"/>
    </row>
    <row r="97379" spans="5:5" x14ac:dyDescent="0.2">
      <c r="E97379" s="88"/>
    </row>
    <row r="97380" spans="5:5" x14ac:dyDescent="0.2">
      <c r="E97380" s="88"/>
    </row>
    <row r="97381" spans="5:5" x14ac:dyDescent="0.2">
      <c r="E97381" s="88"/>
    </row>
    <row r="97382" spans="5:5" x14ac:dyDescent="0.2">
      <c r="E97382" s="88"/>
    </row>
    <row r="97383" spans="5:5" x14ac:dyDescent="0.2">
      <c r="E97383" s="88"/>
    </row>
    <row r="97384" spans="5:5" x14ac:dyDescent="0.2">
      <c r="E97384" s="88"/>
    </row>
    <row r="97385" spans="5:5" x14ac:dyDescent="0.2">
      <c r="E97385" s="88"/>
    </row>
    <row r="97386" spans="5:5" x14ac:dyDescent="0.2">
      <c r="E97386" s="88"/>
    </row>
    <row r="97387" spans="5:5" x14ac:dyDescent="0.2">
      <c r="E97387" s="88"/>
    </row>
    <row r="97388" spans="5:5" x14ac:dyDescent="0.2">
      <c r="E97388" s="88"/>
    </row>
    <row r="97389" spans="5:5" x14ac:dyDescent="0.2">
      <c r="E97389" s="88"/>
    </row>
    <row r="97390" spans="5:5" x14ac:dyDescent="0.2">
      <c r="E97390" s="88"/>
    </row>
    <row r="97391" spans="5:5" x14ac:dyDescent="0.2">
      <c r="E97391" s="88"/>
    </row>
    <row r="97392" spans="5:5" x14ac:dyDescent="0.2">
      <c r="E97392" s="88"/>
    </row>
    <row r="97393" spans="5:5" x14ac:dyDescent="0.2">
      <c r="E97393" s="88"/>
    </row>
    <row r="97394" spans="5:5" x14ac:dyDescent="0.2">
      <c r="E97394" s="88"/>
    </row>
    <row r="97395" spans="5:5" x14ac:dyDescent="0.2">
      <c r="E97395" s="88"/>
    </row>
    <row r="97396" spans="5:5" x14ac:dyDescent="0.2">
      <c r="E97396" s="88"/>
    </row>
    <row r="97397" spans="5:5" x14ac:dyDescent="0.2">
      <c r="E97397" s="88"/>
    </row>
    <row r="97398" spans="5:5" x14ac:dyDescent="0.2">
      <c r="E97398" s="88"/>
    </row>
    <row r="97399" spans="5:5" x14ac:dyDescent="0.2">
      <c r="E97399" s="88"/>
    </row>
    <row r="97400" spans="5:5" x14ac:dyDescent="0.2">
      <c r="E97400" s="88"/>
    </row>
    <row r="97401" spans="5:5" x14ac:dyDescent="0.2">
      <c r="E97401" s="88"/>
    </row>
    <row r="97402" spans="5:5" x14ac:dyDescent="0.2">
      <c r="E97402" s="88"/>
    </row>
    <row r="97403" spans="5:5" x14ac:dyDescent="0.2">
      <c r="E97403" s="88"/>
    </row>
    <row r="97404" spans="5:5" x14ac:dyDescent="0.2">
      <c r="E97404" s="88"/>
    </row>
    <row r="97405" spans="5:5" x14ac:dyDescent="0.2">
      <c r="E97405" s="88"/>
    </row>
    <row r="97406" spans="5:5" x14ac:dyDescent="0.2">
      <c r="E97406" s="88"/>
    </row>
    <row r="97407" spans="5:5" x14ac:dyDescent="0.2">
      <c r="E97407" s="88"/>
    </row>
    <row r="97408" spans="5:5" x14ac:dyDescent="0.2">
      <c r="E97408" s="88"/>
    </row>
    <row r="97409" spans="5:5" x14ac:dyDescent="0.2">
      <c r="E97409" s="88"/>
    </row>
    <row r="97410" spans="5:5" x14ac:dyDescent="0.2">
      <c r="E97410" s="88"/>
    </row>
    <row r="97411" spans="5:5" x14ac:dyDescent="0.2">
      <c r="E97411" s="88"/>
    </row>
    <row r="97412" spans="5:5" x14ac:dyDescent="0.2">
      <c r="E97412" s="88"/>
    </row>
    <row r="97413" spans="5:5" x14ac:dyDescent="0.2">
      <c r="E97413" s="88"/>
    </row>
    <row r="97414" spans="5:5" x14ac:dyDescent="0.2">
      <c r="E97414" s="88"/>
    </row>
    <row r="97415" spans="5:5" x14ac:dyDescent="0.2">
      <c r="E97415" s="88"/>
    </row>
    <row r="97416" spans="5:5" x14ac:dyDescent="0.2">
      <c r="E97416" s="88"/>
    </row>
    <row r="97417" spans="5:5" x14ac:dyDescent="0.2">
      <c r="E97417" s="88"/>
    </row>
    <row r="97418" spans="5:5" x14ac:dyDescent="0.2">
      <c r="E97418" s="88"/>
    </row>
    <row r="97419" spans="5:5" x14ac:dyDescent="0.2">
      <c r="E97419" s="88"/>
    </row>
    <row r="97420" spans="5:5" x14ac:dyDescent="0.2">
      <c r="E97420" s="88"/>
    </row>
    <row r="97421" spans="5:5" x14ac:dyDescent="0.2">
      <c r="E97421" s="88"/>
    </row>
    <row r="97422" spans="5:5" x14ac:dyDescent="0.2">
      <c r="E97422" s="88"/>
    </row>
    <row r="97423" spans="5:5" x14ac:dyDescent="0.2">
      <c r="E97423" s="88"/>
    </row>
    <row r="97424" spans="5:5" x14ac:dyDescent="0.2">
      <c r="E97424" s="88"/>
    </row>
    <row r="97425" spans="5:5" x14ac:dyDescent="0.2">
      <c r="E97425" s="88"/>
    </row>
    <row r="97426" spans="5:5" x14ac:dyDescent="0.2">
      <c r="E97426" s="88"/>
    </row>
    <row r="97427" spans="5:5" x14ac:dyDescent="0.2">
      <c r="E97427" s="88"/>
    </row>
    <row r="97428" spans="5:5" x14ac:dyDescent="0.2">
      <c r="E97428" s="88"/>
    </row>
    <row r="97429" spans="5:5" x14ac:dyDescent="0.2">
      <c r="E97429" s="88"/>
    </row>
    <row r="97430" spans="5:5" x14ac:dyDescent="0.2">
      <c r="E97430" s="88"/>
    </row>
    <row r="97431" spans="5:5" x14ac:dyDescent="0.2">
      <c r="E97431" s="88"/>
    </row>
    <row r="97432" spans="5:5" x14ac:dyDescent="0.2">
      <c r="E97432" s="88"/>
    </row>
    <row r="97433" spans="5:5" x14ac:dyDescent="0.2">
      <c r="E97433" s="88"/>
    </row>
    <row r="97434" spans="5:5" x14ac:dyDescent="0.2">
      <c r="E97434" s="88"/>
    </row>
    <row r="97435" spans="5:5" x14ac:dyDescent="0.2">
      <c r="E97435" s="88"/>
    </row>
    <row r="97436" spans="5:5" x14ac:dyDescent="0.2">
      <c r="E97436" s="88"/>
    </row>
    <row r="97437" spans="5:5" x14ac:dyDescent="0.2">
      <c r="E97437" s="88"/>
    </row>
    <row r="97438" spans="5:5" x14ac:dyDescent="0.2">
      <c r="E97438" s="88"/>
    </row>
    <row r="97439" spans="5:5" x14ac:dyDescent="0.2">
      <c r="E97439" s="88"/>
    </row>
    <row r="97440" spans="5:5" x14ac:dyDescent="0.2">
      <c r="E97440" s="88"/>
    </row>
    <row r="97441" spans="5:5" x14ac:dyDescent="0.2">
      <c r="E97441" s="88"/>
    </row>
    <row r="97442" spans="5:5" x14ac:dyDescent="0.2">
      <c r="E97442" s="88"/>
    </row>
    <row r="97443" spans="5:5" x14ac:dyDescent="0.2">
      <c r="E97443" s="88"/>
    </row>
    <row r="97444" spans="5:5" x14ac:dyDescent="0.2">
      <c r="E97444" s="88"/>
    </row>
    <row r="97445" spans="5:5" x14ac:dyDescent="0.2">
      <c r="E97445" s="88"/>
    </row>
    <row r="97446" spans="5:5" x14ac:dyDescent="0.2">
      <c r="E97446" s="88"/>
    </row>
    <row r="97447" spans="5:5" x14ac:dyDescent="0.2">
      <c r="E97447" s="88"/>
    </row>
    <row r="97448" spans="5:5" x14ac:dyDescent="0.2">
      <c r="E97448" s="88"/>
    </row>
    <row r="97449" spans="5:5" x14ac:dyDescent="0.2">
      <c r="E97449" s="88"/>
    </row>
    <row r="97450" spans="5:5" x14ac:dyDescent="0.2">
      <c r="E97450" s="88"/>
    </row>
    <row r="97451" spans="5:5" x14ac:dyDescent="0.2">
      <c r="E97451" s="88"/>
    </row>
    <row r="97452" spans="5:5" x14ac:dyDescent="0.2">
      <c r="E97452" s="88"/>
    </row>
    <row r="97453" spans="5:5" x14ac:dyDescent="0.2">
      <c r="E97453" s="88"/>
    </row>
    <row r="97454" spans="5:5" x14ac:dyDescent="0.2">
      <c r="E97454" s="88"/>
    </row>
    <row r="97455" spans="5:5" x14ac:dyDescent="0.2">
      <c r="E97455" s="88"/>
    </row>
    <row r="97456" spans="5:5" x14ac:dyDescent="0.2">
      <c r="E97456" s="88"/>
    </row>
    <row r="97457" spans="5:5" x14ac:dyDescent="0.2">
      <c r="E97457" s="88"/>
    </row>
    <row r="97458" spans="5:5" x14ac:dyDescent="0.2">
      <c r="E97458" s="88"/>
    </row>
    <row r="97459" spans="5:5" x14ac:dyDescent="0.2">
      <c r="E97459" s="88"/>
    </row>
    <row r="97460" spans="5:5" x14ac:dyDescent="0.2">
      <c r="E97460" s="88"/>
    </row>
    <row r="97461" spans="5:5" x14ac:dyDescent="0.2">
      <c r="E97461" s="88"/>
    </row>
    <row r="97462" spans="5:5" x14ac:dyDescent="0.2">
      <c r="E97462" s="88"/>
    </row>
    <row r="97463" spans="5:5" x14ac:dyDescent="0.2">
      <c r="E97463" s="88"/>
    </row>
    <row r="97464" spans="5:5" x14ac:dyDescent="0.2">
      <c r="E97464" s="88"/>
    </row>
    <row r="97465" spans="5:5" x14ac:dyDescent="0.2">
      <c r="E97465" s="88"/>
    </row>
    <row r="97466" spans="5:5" x14ac:dyDescent="0.2">
      <c r="E97466" s="88"/>
    </row>
    <row r="97467" spans="5:5" x14ac:dyDescent="0.2">
      <c r="E97467" s="88"/>
    </row>
    <row r="97468" spans="5:5" x14ac:dyDescent="0.2">
      <c r="E97468" s="88"/>
    </row>
    <row r="97469" spans="5:5" x14ac:dyDescent="0.2">
      <c r="E97469" s="88"/>
    </row>
    <row r="97470" spans="5:5" x14ac:dyDescent="0.2">
      <c r="E97470" s="88"/>
    </row>
    <row r="97471" spans="5:5" x14ac:dyDescent="0.2">
      <c r="E97471" s="88"/>
    </row>
    <row r="97472" spans="5:5" x14ac:dyDescent="0.2">
      <c r="E97472" s="88"/>
    </row>
    <row r="97473" spans="5:5" x14ac:dyDescent="0.2">
      <c r="E97473" s="88"/>
    </row>
    <row r="97474" spans="5:5" x14ac:dyDescent="0.2">
      <c r="E97474" s="88"/>
    </row>
    <row r="97475" spans="5:5" x14ac:dyDescent="0.2">
      <c r="E97475" s="88"/>
    </row>
    <row r="97476" spans="5:5" x14ac:dyDescent="0.2">
      <c r="E97476" s="88"/>
    </row>
    <row r="97477" spans="5:5" x14ac:dyDescent="0.2">
      <c r="E97477" s="88"/>
    </row>
    <row r="97478" spans="5:5" x14ac:dyDescent="0.2">
      <c r="E97478" s="88"/>
    </row>
    <row r="97479" spans="5:5" x14ac:dyDescent="0.2">
      <c r="E97479" s="88"/>
    </row>
    <row r="97480" spans="5:5" x14ac:dyDescent="0.2">
      <c r="E97480" s="88"/>
    </row>
    <row r="97481" spans="5:5" x14ac:dyDescent="0.2">
      <c r="E97481" s="88"/>
    </row>
    <row r="97482" spans="5:5" x14ac:dyDescent="0.2">
      <c r="E97482" s="88"/>
    </row>
    <row r="97483" spans="5:5" x14ac:dyDescent="0.2">
      <c r="E97483" s="88"/>
    </row>
    <row r="97484" spans="5:5" x14ac:dyDescent="0.2">
      <c r="E97484" s="88"/>
    </row>
    <row r="97485" spans="5:5" x14ac:dyDescent="0.2">
      <c r="E97485" s="88"/>
    </row>
    <row r="97486" spans="5:5" x14ac:dyDescent="0.2">
      <c r="E97486" s="88"/>
    </row>
    <row r="97487" spans="5:5" x14ac:dyDescent="0.2">
      <c r="E97487" s="88"/>
    </row>
    <row r="97488" spans="5:5" x14ac:dyDescent="0.2">
      <c r="E97488" s="88"/>
    </row>
    <row r="97489" spans="5:5" x14ac:dyDescent="0.2">
      <c r="E97489" s="88"/>
    </row>
    <row r="97490" spans="5:5" x14ac:dyDescent="0.2">
      <c r="E97490" s="88"/>
    </row>
    <row r="97491" spans="5:5" x14ac:dyDescent="0.2">
      <c r="E97491" s="88"/>
    </row>
    <row r="97492" spans="5:5" x14ac:dyDescent="0.2">
      <c r="E97492" s="88"/>
    </row>
    <row r="97493" spans="5:5" x14ac:dyDescent="0.2">
      <c r="E97493" s="88"/>
    </row>
    <row r="97494" spans="5:5" x14ac:dyDescent="0.2">
      <c r="E97494" s="88"/>
    </row>
    <row r="97495" spans="5:5" x14ac:dyDescent="0.2">
      <c r="E97495" s="88"/>
    </row>
    <row r="97496" spans="5:5" x14ac:dyDescent="0.2">
      <c r="E97496" s="88"/>
    </row>
    <row r="97497" spans="5:5" x14ac:dyDescent="0.2">
      <c r="E97497" s="88"/>
    </row>
    <row r="97498" spans="5:5" x14ac:dyDescent="0.2">
      <c r="E97498" s="88"/>
    </row>
    <row r="97499" spans="5:5" x14ac:dyDescent="0.2">
      <c r="E97499" s="88"/>
    </row>
    <row r="97500" spans="5:5" x14ac:dyDescent="0.2">
      <c r="E97500" s="88"/>
    </row>
    <row r="97501" spans="5:5" x14ac:dyDescent="0.2">
      <c r="E97501" s="88"/>
    </row>
    <row r="97502" spans="5:5" x14ac:dyDescent="0.2">
      <c r="E97502" s="88"/>
    </row>
    <row r="97503" spans="5:5" x14ac:dyDescent="0.2">
      <c r="E97503" s="88"/>
    </row>
    <row r="97504" spans="5:5" x14ac:dyDescent="0.2">
      <c r="E97504" s="88"/>
    </row>
    <row r="97505" spans="5:5" x14ac:dyDescent="0.2">
      <c r="E97505" s="88"/>
    </row>
    <row r="97506" spans="5:5" x14ac:dyDescent="0.2">
      <c r="E97506" s="88"/>
    </row>
    <row r="97507" spans="5:5" x14ac:dyDescent="0.2">
      <c r="E97507" s="88"/>
    </row>
    <row r="97508" spans="5:5" x14ac:dyDescent="0.2">
      <c r="E97508" s="88"/>
    </row>
    <row r="97509" spans="5:5" x14ac:dyDescent="0.2">
      <c r="E97509" s="88"/>
    </row>
    <row r="97510" spans="5:5" x14ac:dyDescent="0.2">
      <c r="E97510" s="88"/>
    </row>
    <row r="97511" spans="5:5" x14ac:dyDescent="0.2">
      <c r="E97511" s="88"/>
    </row>
    <row r="97512" spans="5:5" x14ac:dyDescent="0.2">
      <c r="E97512" s="88"/>
    </row>
    <row r="97513" spans="5:5" x14ac:dyDescent="0.2">
      <c r="E97513" s="88"/>
    </row>
    <row r="97514" spans="5:5" x14ac:dyDescent="0.2">
      <c r="E97514" s="88"/>
    </row>
    <row r="97515" spans="5:5" x14ac:dyDescent="0.2">
      <c r="E97515" s="88"/>
    </row>
    <row r="97516" spans="5:5" x14ac:dyDescent="0.2">
      <c r="E97516" s="88"/>
    </row>
    <row r="97517" spans="5:5" x14ac:dyDescent="0.2">
      <c r="E97517" s="88"/>
    </row>
    <row r="97518" spans="5:5" x14ac:dyDescent="0.2">
      <c r="E97518" s="88"/>
    </row>
    <row r="97519" spans="5:5" x14ac:dyDescent="0.2">
      <c r="E97519" s="88"/>
    </row>
    <row r="97520" spans="5:5" x14ac:dyDescent="0.2">
      <c r="E97520" s="88"/>
    </row>
    <row r="97521" spans="5:5" x14ac:dyDescent="0.2">
      <c r="E97521" s="88"/>
    </row>
    <row r="97522" spans="5:5" x14ac:dyDescent="0.2">
      <c r="E97522" s="88"/>
    </row>
    <row r="97523" spans="5:5" x14ac:dyDescent="0.2">
      <c r="E97523" s="88"/>
    </row>
    <row r="97524" spans="5:5" x14ac:dyDescent="0.2">
      <c r="E97524" s="88"/>
    </row>
    <row r="97525" spans="5:5" x14ac:dyDescent="0.2">
      <c r="E97525" s="88"/>
    </row>
    <row r="97526" spans="5:5" x14ac:dyDescent="0.2">
      <c r="E97526" s="88"/>
    </row>
    <row r="97527" spans="5:5" x14ac:dyDescent="0.2">
      <c r="E97527" s="88"/>
    </row>
    <row r="97528" spans="5:5" x14ac:dyDescent="0.2">
      <c r="E97528" s="88"/>
    </row>
    <row r="97529" spans="5:5" x14ac:dyDescent="0.2">
      <c r="E97529" s="88"/>
    </row>
    <row r="97530" spans="5:5" x14ac:dyDescent="0.2">
      <c r="E97530" s="88"/>
    </row>
    <row r="97531" spans="5:5" x14ac:dyDescent="0.2">
      <c r="E97531" s="88"/>
    </row>
    <row r="97532" spans="5:5" x14ac:dyDescent="0.2">
      <c r="E97532" s="88"/>
    </row>
    <row r="97533" spans="5:5" x14ac:dyDescent="0.2">
      <c r="E97533" s="88"/>
    </row>
    <row r="97534" spans="5:5" x14ac:dyDescent="0.2">
      <c r="E97534" s="88"/>
    </row>
    <row r="97535" spans="5:5" x14ac:dyDescent="0.2">
      <c r="E97535" s="88"/>
    </row>
    <row r="97536" spans="5:5" x14ac:dyDescent="0.2">
      <c r="E97536" s="88"/>
    </row>
    <row r="97537" spans="5:5" x14ac:dyDescent="0.2">
      <c r="E97537" s="88"/>
    </row>
    <row r="97538" spans="5:5" x14ac:dyDescent="0.2">
      <c r="E97538" s="88"/>
    </row>
    <row r="97539" spans="5:5" x14ac:dyDescent="0.2">
      <c r="E97539" s="88"/>
    </row>
    <row r="97540" spans="5:5" x14ac:dyDescent="0.2">
      <c r="E97540" s="88"/>
    </row>
    <row r="97541" spans="5:5" x14ac:dyDescent="0.2">
      <c r="E97541" s="88"/>
    </row>
    <row r="97542" spans="5:5" x14ac:dyDescent="0.2">
      <c r="E97542" s="88"/>
    </row>
    <row r="97543" spans="5:5" x14ac:dyDescent="0.2">
      <c r="E97543" s="88"/>
    </row>
    <row r="97544" spans="5:5" x14ac:dyDescent="0.2">
      <c r="E97544" s="88"/>
    </row>
    <row r="97545" spans="5:5" x14ac:dyDescent="0.2">
      <c r="E97545" s="88"/>
    </row>
    <row r="97546" spans="5:5" x14ac:dyDescent="0.2">
      <c r="E97546" s="88"/>
    </row>
    <row r="97547" spans="5:5" x14ac:dyDescent="0.2">
      <c r="E97547" s="88"/>
    </row>
    <row r="97548" spans="5:5" x14ac:dyDescent="0.2">
      <c r="E97548" s="88"/>
    </row>
    <row r="97549" spans="5:5" x14ac:dyDescent="0.2">
      <c r="E97549" s="88"/>
    </row>
    <row r="97550" spans="5:5" x14ac:dyDescent="0.2">
      <c r="E97550" s="88"/>
    </row>
    <row r="97551" spans="5:5" x14ac:dyDescent="0.2">
      <c r="E97551" s="88"/>
    </row>
    <row r="97552" spans="5:5" x14ac:dyDescent="0.2">
      <c r="E97552" s="88"/>
    </row>
    <row r="97553" spans="5:5" x14ac:dyDescent="0.2">
      <c r="E97553" s="88"/>
    </row>
    <row r="97554" spans="5:5" x14ac:dyDescent="0.2">
      <c r="E97554" s="88"/>
    </row>
    <row r="97555" spans="5:5" x14ac:dyDescent="0.2">
      <c r="E97555" s="88"/>
    </row>
    <row r="97556" spans="5:5" x14ac:dyDescent="0.2">
      <c r="E97556" s="88"/>
    </row>
    <row r="97557" spans="5:5" x14ac:dyDescent="0.2">
      <c r="E97557" s="88"/>
    </row>
    <row r="97558" spans="5:5" x14ac:dyDescent="0.2">
      <c r="E97558" s="88"/>
    </row>
    <row r="97559" spans="5:5" x14ac:dyDescent="0.2">
      <c r="E97559" s="88"/>
    </row>
    <row r="97560" spans="5:5" x14ac:dyDescent="0.2">
      <c r="E97560" s="88"/>
    </row>
    <row r="97561" spans="5:5" x14ac:dyDescent="0.2">
      <c r="E97561" s="88"/>
    </row>
    <row r="97562" spans="5:5" x14ac:dyDescent="0.2">
      <c r="E97562" s="88"/>
    </row>
    <row r="97563" spans="5:5" x14ac:dyDescent="0.2">
      <c r="E97563" s="88"/>
    </row>
    <row r="97564" spans="5:5" x14ac:dyDescent="0.2">
      <c r="E97564" s="88"/>
    </row>
    <row r="97565" spans="5:5" x14ac:dyDescent="0.2">
      <c r="E97565" s="88"/>
    </row>
    <row r="97566" spans="5:5" x14ac:dyDescent="0.2">
      <c r="E97566" s="88"/>
    </row>
    <row r="97567" spans="5:5" x14ac:dyDescent="0.2">
      <c r="E97567" s="88"/>
    </row>
    <row r="97568" spans="5:5" x14ac:dyDescent="0.2">
      <c r="E97568" s="88"/>
    </row>
    <row r="97569" spans="5:5" x14ac:dyDescent="0.2">
      <c r="E97569" s="88"/>
    </row>
    <row r="97570" spans="5:5" x14ac:dyDescent="0.2">
      <c r="E97570" s="88"/>
    </row>
    <row r="97571" spans="5:5" x14ac:dyDescent="0.2">
      <c r="E97571" s="88"/>
    </row>
    <row r="97572" spans="5:5" x14ac:dyDescent="0.2">
      <c r="E97572" s="88"/>
    </row>
    <row r="97573" spans="5:5" x14ac:dyDescent="0.2">
      <c r="E97573" s="88"/>
    </row>
    <row r="97574" spans="5:5" x14ac:dyDescent="0.2">
      <c r="E97574" s="88"/>
    </row>
    <row r="97575" spans="5:5" x14ac:dyDescent="0.2">
      <c r="E97575" s="88"/>
    </row>
    <row r="97576" spans="5:5" x14ac:dyDescent="0.2">
      <c r="E97576" s="88"/>
    </row>
    <row r="97577" spans="5:5" x14ac:dyDescent="0.2">
      <c r="E97577" s="88"/>
    </row>
    <row r="97578" spans="5:5" x14ac:dyDescent="0.2">
      <c r="E97578" s="88"/>
    </row>
    <row r="97579" spans="5:5" x14ac:dyDescent="0.2">
      <c r="E97579" s="88"/>
    </row>
    <row r="97580" spans="5:5" x14ac:dyDescent="0.2">
      <c r="E97580" s="88"/>
    </row>
    <row r="97581" spans="5:5" x14ac:dyDescent="0.2">
      <c r="E97581" s="88"/>
    </row>
    <row r="97582" spans="5:5" x14ac:dyDescent="0.2">
      <c r="E97582" s="88"/>
    </row>
    <row r="97583" spans="5:5" x14ac:dyDescent="0.2">
      <c r="E97583" s="88"/>
    </row>
    <row r="97584" spans="5:5" x14ac:dyDescent="0.2">
      <c r="E97584" s="88"/>
    </row>
    <row r="97585" spans="5:5" x14ac:dyDescent="0.2">
      <c r="E97585" s="88"/>
    </row>
    <row r="97586" spans="5:5" x14ac:dyDescent="0.2">
      <c r="E97586" s="88"/>
    </row>
    <row r="97587" spans="5:5" x14ac:dyDescent="0.2">
      <c r="E97587" s="88"/>
    </row>
    <row r="97588" spans="5:5" x14ac:dyDescent="0.2">
      <c r="E97588" s="88"/>
    </row>
    <row r="97589" spans="5:5" x14ac:dyDescent="0.2">
      <c r="E97589" s="88"/>
    </row>
    <row r="97590" spans="5:5" x14ac:dyDescent="0.2">
      <c r="E97590" s="88"/>
    </row>
    <row r="97591" spans="5:5" x14ac:dyDescent="0.2">
      <c r="E97591" s="88"/>
    </row>
    <row r="97592" spans="5:5" x14ac:dyDescent="0.2">
      <c r="E97592" s="88"/>
    </row>
    <row r="97593" spans="5:5" x14ac:dyDescent="0.2">
      <c r="E97593" s="88"/>
    </row>
    <row r="97594" spans="5:5" x14ac:dyDescent="0.2">
      <c r="E97594" s="88"/>
    </row>
    <row r="97595" spans="5:5" x14ac:dyDescent="0.2">
      <c r="E97595" s="88"/>
    </row>
    <row r="97596" spans="5:5" x14ac:dyDescent="0.2">
      <c r="E97596" s="88"/>
    </row>
    <row r="97597" spans="5:5" x14ac:dyDescent="0.2">
      <c r="E97597" s="88"/>
    </row>
    <row r="97598" spans="5:5" x14ac:dyDescent="0.2">
      <c r="E97598" s="88"/>
    </row>
    <row r="97599" spans="5:5" x14ac:dyDescent="0.2">
      <c r="E97599" s="88"/>
    </row>
    <row r="97600" spans="5:5" x14ac:dyDescent="0.2">
      <c r="E97600" s="88"/>
    </row>
    <row r="97601" spans="5:5" x14ac:dyDescent="0.2">
      <c r="E97601" s="88"/>
    </row>
    <row r="97602" spans="5:5" x14ac:dyDescent="0.2">
      <c r="E97602" s="88"/>
    </row>
    <row r="97603" spans="5:5" x14ac:dyDescent="0.2">
      <c r="E97603" s="88"/>
    </row>
    <row r="97604" spans="5:5" x14ac:dyDescent="0.2">
      <c r="E97604" s="88"/>
    </row>
    <row r="97605" spans="5:5" x14ac:dyDescent="0.2">
      <c r="E97605" s="88"/>
    </row>
    <row r="97606" spans="5:5" x14ac:dyDescent="0.2">
      <c r="E97606" s="88"/>
    </row>
    <row r="97607" spans="5:5" x14ac:dyDescent="0.2">
      <c r="E97607" s="88"/>
    </row>
    <row r="97608" spans="5:5" x14ac:dyDescent="0.2">
      <c r="E97608" s="88"/>
    </row>
    <row r="97609" spans="5:5" x14ac:dyDescent="0.2">
      <c r="E97609" s="88"/>
    </row>
    <row r="97610" spans="5:5" x14ac:dyDescent="0.2">
      <c r="E97610" s="88"/>
    </row>
    <row r="97611" spans="5:5" x14ac:dyDescent="0.2">
      <c r="E97611" s="88"/>
    </row>
    <row r="97612" spans="5:5" x14ac:dyDescent="0.2">
      <c r="E97612" s="88"/>
    </row>
    <row r="97613" spans="5:5" x14ac:dyDescent="0.2">
      <c r="E97613" s="88"/>
    </row>
    <row r="97614" spans="5:5" x14ac:dyDescent="0.2">
      <c r="E97614" s="88"/>
    </row>
    <row r="97615" spans="5:5" x14ac:dyDescent="0.2">
      <c r="E97615" s="88"/>
    </row>
    <row r="97616" spans="5:5" x14ac:dyDescent="0.2">
      <c r="E97616" s="88"/>
    </row>
    <row r="97617" spans="5:5" x14ac:dyDescent="0.2">
      <c r="E97617" s="88"/>
    </row>
    <row r="97618" spans="5:5" x14ac:dyDescent="0.2">
      <c r="E97618" s="88"/>
    </row>
    <row r="97619" spans="5:5" x14ac:dyDescent="0.2">
      <c r="E97619" s="88"/>
    </row>
    <row r="97620" spans="5:5" x14ac:dyDescent="0.2">
      <c r="E97620" s="88"/>
    </row>
    <row r="97621" spans="5:5" x14ac:dyDescent="0.2">
      <c r="E97621" s="88"/>
    </row>
    <row r="97622" spans="5:5" x14ac:dyDescent="0.2">
      <c r="E97622" s="88"/>
    </row>
    <row r="97623" spans="5:5" x14ac:dyDescent="0.2">
      <c r="E97623" s="88"/>
    </row>
    <row r="97624" spans="5:5" x14ac:dyDescent="0.2">
      <c r="E97624" s="88"/>
    </row>
    <row r="97625" spans="5:5" x14ac:dyDescent="0.2">
      <c r="E97625" s="88"/>
    </row>
    <row r="97626" spans="5:5" x14ac:dyDescent="0.2">
      <c r="E97626" s="88"/>
    </row>
    <row r="97627" spans="5:5" x14ac:dyDescent="0.2">
      <c r="E97627" s="88"/>
    </row>
    <row r="97628" spans="5:5" x14ac:dyDescent="0.2">
      <c r="E97628" s="88"/>
    </row>
    <row r="97629" spans="5:5" x14ac:dyDescent="0.2">
      <c r="E97629" s="88"/>
    </row>
    <row r="97630" spans="5:5" x14ac:dyDescent="0.2">
      <c r="E97630" s="88"/>
    </row>
    <row r="97631" spans="5:5" x14ac:dyDescent="0.2">
      <c r="E97631" s="88"/>
    </row>
    <row r="97632" spans="5:5" x14ac:dyDescent="0.2">
      <c r="E97632" s="88"/>
    </row>
    <row r="97633" spans="5:5" x14ac:dyDescent="0.2">
      <c r="E97633" s="88"/>
    </row>
    <row r="97634" spans="5:5" x14ac:dyDescent="0.2">
      <c r="E97634" s="88"/>
    </row>
    <row r="97635" spans="5:5" x14ac:dyDescent="0.2">
      <c r="E97635" s="88"/>
    </row>
    <row r="97636" spans="5:5" x14ac:dyDescent="0.2">
      <c r="E97636" s="88"/>
    </row>
    <row r="97637" spans="5:5" x14ac:dyDescent="0.2">
      <c r="E97637" s="88"/>
    </row>
    <row r="97638" spans="5:5" x14ac:dyDescent="0.2">
      <c r="E97638" s="88"/>
    </row>
    <row r="97639" spans="5:5" x14ac:dyDescent="0.2">
      <c r="E97639" s="88"/>
    </row>
    <row r="97640" spans="5:5" x14ac:dyDescent="0.2">
      <c r="E97640" s="88"/>
    </row>
    <row r="97641" spans="5:5" x14ac:dyDescent="0.2">
      <c r="E97641" s="88"/>
    </row>
    <row r="97642" spans="5:5" x14ac:dyDescent="0.2">
      <c r="E97642" s="88"/>
    </row>
    <row r="97643" spans="5:5" x14ac:dyDescent="0.2">
      <c r="E97643" s="88"/>
    </row>
    <row r="97644" spans="5:5" x14ac:dyDescent="0.2">
      <c r="E97644" s="88"/>
    </row>
    <row r="97645" spans="5:5" x14ac:dyDescent="0.2">
      <c r="E97645" s="88"/>
    </row>
    <row r="97646" spans="5:5" x14ac:dyDescent="0.2">
      <c r="E97646" s="88"/>
    </row>
    <row r="97647" spans="5:5" x14ac:dyDescent="0.2">
      <c r="E97647" s="88"/>
    </row>
    <row r="97648" spans="5:5" x14ac:dyDescent="0.2">
      <c r="E97648" s="88"/>
    </row>
    <row r="97649" spans="5:5" x14ac:dyDescent="0.2">
      <c r="E97649" s="88"/>
    </row>
    <row r="97650" spans="5:5" x14ac:dyDescent="0.2">
      <c r="E97650" s="88"/>
    </row>
    <row r="97651" spans="5:5" x14ac:dyDescent="0.2">
      <c r="E97651" s="88"/>
    </row>
    <row r="97652" spans="5:5" x14ac:dyDescent="0.2">
      <c r="E97652" s="88"/>
    </row>
    <row r="97653" spans="5:5" x14ac:dyDescent="0.2">
      <c r="E97653" s="88"/>
    </row>
    <row r="97654" spans="5:5" x14ac:dyDescent="0.2">
      <c r="E97654" s="88"/>
    </row>
    <row r="97655" spans="5:5" x14ac:dyDescent="0.2">
      <c r="E97655" s="88"/>
    </row>
    <row r="97656" spans="5:5" x14ac:dyDescent="0.2">
      <c r="E97656" s="88"/>
    </row>
    <row r="97657" spans="5:5" x14ac:dyDescent="0.2">
      <c r="E97657" s="88"/>
    </row>
    <row r="97658" spans="5:5" x14ac:dyDescent="0.2">
      <c r="E97658" s="88"/>
    </row>
    <row r="97659" spans="5:5" x14ac:dyDescent="0.2">
      <c r="E97659" s="88"/>
    </row>
    <row r="97660" spans="5:5" x14ac:dyDescent="0.2">
      <c r="E97660" s="88"/>
    </row>
    <row r="97661" spans="5:5" x14ac:dyDescent="0.2">
      <c r="E97661" s="88"/>
    </row>
    <row r="97662" spans="5:5" x14ac:dyDescent="0.2">
      <c r="E97662" s="88"/>
    </row>
    <row r="97663" spans="5:5" x14ac:dyDescent="0.2">
      <c r="E97663" s="88"/>
    </row>
    <row r="97664" spans="5:5" x14ac:dyDescent="0.2">
      <c r="E97664" s="88"/>
    </row>
    <row r="97665" spans="5:5" x14ac:dyDescent="0.2">
      <c r="E97665" s="88"/>
    </row>
    <row r="97666" spans="5:5" x14ac:dyDescent="0.2">
      <c r="E97666" s="88"/>
    </row>
    <row r="97667" spans="5:5" x14ac:dyDescent="0.2">
      <c r="E97667" s="88"/>
    </row>
    <row r="97668" spans="5:5" x14ac:dyDescent="0.2">
      <c r="E97668" s="88"/>
    </row>
    <row r="97669" spans="5:5" x14ac:dyDescent="0.2">
      <c r="E97669" s="88"/>
    </row>
    <row r="97670" spans="5:5" x14ac:dyDescent="0.2">
      <c r="E97670" s="88"/>
    </row>
    <row r="97671" spans="5:5" x14ac:dyDescent="0.2">
      <c r="E97671" s="88"/>
    </row>
    <row r="97672" spans="5:5" x14ac:dyDescent="0.2">
      <c r="E97672" s="88"/>
    </row>
    <row r="97673" spans="5:5" x14ac:dyDescent="0.2">
      <c r="E97673" s="88"/>
    </row>
    <row r="97674" spans="5:5" x14ac:dyDescent="0.2">
      <c r="E97674" s="88"/>
    </row>
    <row r="97675" spans="5:5" x14ac:dyDescent="0.2">
      <c r="E97675" s="88"/>
    </row>
    <row r="97676" spans="5:5" x14ac:dyDescent="0.2">
      <c r="E97676" s="88"/>
    </row>
    <row r="97677" spans="5:5" x14ac:dyDescent="0.2">
      <c r="E97677" s="88"/>
    </row>
    <row r="97678" spans="5:5" x14ac:dyDescent="0.2">
      <c r="E97678" s="88"/>
    </row>
    <row r="97679" spans="5:5" x14ac:dyDescent="0.2">
      <c r="E97679" s="88"/>
    </row>
    <row r="97680" spans="5:5" x14ac:dyDescent="0.2">
      <c r="E97680" s="88"/>
    </row>
    <row r="97681" spans="5:5" x14ac:dyDescent="0.2">
      <c r="E97681" s="88"/>
    </row>
    <row r="97682" spans="5:5" x14ac:dyDescent="0.2">
      <c r="E97682" s="88"/>
    </row>
    <row r="97683" spans="5:5" x14ac:dyDescent="0.2">
      <c r="E97683" s="88"/>
    </row>
    <row r="97684" spans="5:5" x14ac:dyDescent="0.2">
      <c r="E97684" s="88"/>
    </row>
    <row r="97685" spans="5:5" x14ac:dyDescent="0.2">
      <c r="E97685" s="88"/>
    </row>
    <row r="97686" spans="5:5" x14ac:dyDescent="0.2">
      <c r="E97686" s="88"/>
    </row>
    <row r="97687" spans="5:5" x14ac:dyDescent="0.2">
      <c r="E97687" s="88"/>
    </row>
    <row r="97688" spans="5:5" x14ac:dyDescent="0.2">
      <c r="E97688" s="88"/>
    </row>
    <row r="97689" spans="5:5" x14ac:dyDescent="0.2">
      <c r="E97689" s="88"/>
    </row>
    <row r="97690" spans="5:5" x14ac:dyDescent="0.2">
      <c r="E97690" s="88"/>
    </row>
    <row r="97691" spans="5:5" x14ac:dyDescent="0.2">
      <c r="E97691" s="88"/>
    </row>
    <row r="97692" spans="5:5" x14ac:dyDescent="0.2">
      <c r="E97692" s="88"/>
    </row>
    <row r="97693" spans="5:5" x14ac:dyDescent="0.2">
      <c r="E97693" s="88"/>
    </row>
    <row r="97694" spans="5:5" x14ac:dyDescent="0.2">
      <c r="E97694" s="88"/>
    </row>
    <row r="97695" spans="5:5" x14ac:dyDescent="0.2">
      <c r="E97695" s="88"/>
    </row>
    <row r="97696" spans="5:5" x14ac:dyDescent="0.2">
      <c r="E97696" s="88"/>
    </row>
    <row r="97697" spans="5:5" x14ac:dyDescent="0.2">
      <c r="E97697" s="88"/>
    </row>
    <row r="97698" spans="5:5" x14ac:dyDescent="0.2">
      <c r="E97698" s="88"/>
    </row>
    <row r="97699" spans="5:5" x14ac:dyDescent="0.2">
      <c r="E97699" s="88"/>
    </row>
    <row r="97700" spans="5:5" x14ac:dyDescent="0.2">
      <c r="E97700" s="88"/>
    </row>
    <row r="97701" spans="5:5" x14ac:dyDescent="0.2">
      <c r="E97701" s="88"/>
    </row>
    <row r="97702" spans="5:5" x14ac:dyDescent="0.2">
      <c r="E97702" s="88"/>
    </row>
    <row r="97703" spans="5:5" x14ac:dyDescent="0.2">
      <c r="E97703" s="88"/>
    </row>
    <row r="97704" spans="5:5" x14ac:dyDescent="0.2">
      <c r="E97704" s="88"/>
    </row>
    <row r="97705" spans="5:5" x14ac:dyDescent="0.2">
      <c r="E97705" s="88"/>
    </row>
    <row r="97706" spans="5:5" x14ac:dyDescent="0.2">
      <c r="E97706" s="88"/>
    </row>
    <row r="97707" spans="5:5" x14ac:dyDescent="0.2">
      <c r="E97707" s="88"/>
    </row>
    <row r="97708" spans="5:5" x14ac:dyDescent="0.2">
      <c r="E97708" s="88"/>
    </row>
    <row r="97709" spans="5:5" x14ac:dyDescent="0.2">
      <c r="E97709" s="88"/>
    </row>
    <row r="97710" spans="5:5" x14ac:dyDescent="0.2">
      <c r="E97710" s="88"/>
    </row>
    <row r="97711" spans="5:5" x14ac:dyDescent="0.2">
      <c r="E97711" s="88"/>
    </row>
    <row r="97712" spans="5:5" x14ac:dyDescent="0.2">
      <c r="E97712" s="88"/>
    </row>
    <row r="97713" spans="5:5" x14ac:dyDescent="0.2">
      <c r="E97713" s="88"/>
    </row>
    <row r="97714" spans="5:5" x14ac:dyDescent="0.2">
      <c r="E97714" s="88"/>
    </row>
    <row r="97715" spans="5:5" x14ac:dyDescent="0.2">
      <c r="E97715" s="88"/>
    </row>
    <row r="97716" spans="5:5" x14ac:dyDescent="0.2">
      <c r="E97716" s="88"/>
    </row>
    <row r="97717" spans="5:5" x14ac:dyDescent="0.2">
      <c r="E97717" s="88"/>
    </row>
    <row r="97718" spans="5:5" x14ac:dyDescent="0.2">
      <c r="E97718" s="88"/>
    </row>
    <row r="97719" spans="5:5" x14ac:dyDescent="0.2">
      <c r="E97719" s="88"/>
    </row>
    <row r="97720" spans="5:5" x14ac:dyDescent="0.2">
      <c r="E97720" s="88"/>
    </row>
    <row r="97721" spans="5:5" x14ac:dyDescent="0.2">
      <c r="E97721" s="88"/>
    </row>
    <row r="97722" spans="5:5" x14ac:dyDescent="0.2">
      <c r="E97722" s="88"/>
    </row>
    <row r="97723" spans="5:5" x14ac:dyDescent="0.2">
      <c r="E97723" s="88"/>
    </row>
    <row r="97724" spans="5:5" x14ac:dyDescent="0.2">
      <c r="E97724" s="88"/>
    </row>
    <row r="97725" spans="5:5" x14ac:dyDescent="0.2">
      <c r="E97725" s="88"/>
    </row>
    <row r="97726" spans="5:5" x14ac:dyDescent="0.2">
      <c r="E97726" s="88"/>
    </row>
    <row r="97727" spans="5:5" x14ac:dyDescent="0.2">
      <c r="E97727" s="88"/>
    </row>
    <row r="97728" spans="5:5" x14ac:dyDescent="0.2">
      <c r="E97728" s="88"/>
    </row>
    <row r="97729" spans="5:5" x14ac:dyDescent="0.2">
      <c r="E97729" s="88"/>
    </row>
    <row r="97730" spans="5:5" x14ac:dyDescent="0.2">
      <c r="E97730" s="88"/>
    </row>
    <row r="97731" spans="5:5" x14ac:dyDescent="0.2">
      <c r="E97731" s="88"/>
    </row>
    <row r="97732" spans="5:5" x14ac:dyDescent="0.2">
      <c r="E97732" s="88"/>
    </row>
    <row r="97733" spans="5:5" x14ac:dyDescent="0.2">
      <c r="E97733" s="88"/>
    </row>
    <row r="97734" spans="5:5" x14ac:dyDescent="0.2">
      <c r="E97734" s="88"/>
    </row>
    <row r="97735" spans="5:5" x14ac:dyDescent="0.2">
      <c r="E97735" s="88"/>
    </row>
    <row r="97736" spans="5:5" x14ac:dyDescent="0.2">
      <c r="E97736" s="88"/>
    </row>
    <row r="97737" spans="5:5" x14ac:dyDescent="0.2">
      <c r="E97737" s="88"/>
    </row>
    <row r="97738" spans="5:5" x14ac:dyDescent="0.2">
      <c r="E97738" s="88"/>
    </row>
    <row r="97739" spans="5:5" x14ac:dyDescent="0.2">
      <c r="E97739" s="88"/>
    </row>
    <row r="97740" spans="5:5" x14ac:dyDescent="0.2">
      <c r="E97740" s="88"/>
    </row>
    <row r="97741" spans="5:5" x14ac:dyDescent="0.2">
      <c r="E97741" s="88"/>
    </row>
    <row r="97742" spans="5:5" x14ac:dyDescent="0.2">
      <c r="E97742" s="88"/>
    </row>
    <row r="97743" spans="5:5" x14ac:dyDescent="0.2">
      <c r="E97743" s="88"/>
    </row>
    <row r="97744" spans="5:5" x14ac:dyDescent="0.2">
      <c r="E97744" s="88"/>
    </row>
    <row r="97745" spans="5:5" x14ac:dyDescent="0.2">
      <c r="E97745" s="88"/>
    </row>
    <row r="97746" spans="5:5" x14ac:dyDescent="0.2">
      <c r="E97746" s="88"/>
    </row>
    <row r="97747" spans="5:5" x14ac:dyDescent="0.2">
      <c r="E97747" s="88"/>
    </row>
    <row r="97748" spans="5:5" x14ac:dyDescent="0.2">
      <c r="E97748" s="88"/>
    </row>
    <row r="97749" spans="5:5" x14ac:dyDescent="0.2">
      <c r="E97749" s="88"/>
    </row>
    <row r="97750" spans="5:5" x14ac:dyDescent="0.2">
      <c r="E97750" s="88"/>
    </row>
    <row r="97751" spans="5:5" x14ac:dyDescent="0.2">
      <c r="E97751" s="88"/>
    </row>
    <row r="97752" spans="5:5" x14ac:dyDescent="0.2">
      <c r="E97752" s="88"/>
    </row>
    <row r="97753" spans="5:5" x14ac:dyDescent="0.2">
      <c r="E97753" s="88"/>
    </row>
    <row r="97754" spans="5:5" x14ac:dyDescent="0.2">
      <c r="E97754" s="88"/>
    </row>
    <row r="97755" spans="5:5" x14ac:dyDescent="0.2">
      <c r="E97755" s="88"/>
    </row>
    <row r="97756" spans="5:5" x14ac:dyDescent="0.2">
      <c r="E97756" s="88"/>
    </row>
    <row r="97757" spans="5:5" x14ac:dyDescent="0.2">
      <c r="E97757" s="88"/>
    </row>
    <row r="97758" spans="5:5" x14ac:dyDescent="0.2">
      <c r="E97758" s="88"/>
    </row>
    <row r="97759" spans="5:5" x14ac:dyDescent="0.2">
      <c r="E97759" s="88"/>
    </row>
    <row r="97760" spans="5:5" x14ac:dyDescent="0.2">
      <c r="E97760" s="88"/>
    </row>
    <row r="97761" spans="5:5" x14ac:dyDescent="0.2">
      <c r="E97761" s="88"/>
    </row>
    <row r="97762" spans="5:5" x14ac:dyDescent="0.2">
      <c r="E97762" s="88"/>
    </row>
    <row r="97763" spans="5:5" x14ac:dyDescent="0.2">
      <c r="E97763" s="88"/>
    </row>
    <row r="97764" spans="5:5" x14ac:dyDescent="0.2">
      <c r="E97764" s="88"/>
    </row>
    <row r="97765" spans="5:5" x14ac:dyDescent="0.2">
      <c r="E97765" s="88"/>
    </row>
    <row r="97766" spans="5:5" x14ac:dyDescent="0.2">
      <c r="E97766" s="88"/>
    </row>
    <row r="97767" spans="5:5" x14ac:dyDescent="0.2">
      <c r="E97767" s="88"/>
    </row>
    <row r="97768" spans="5:5" x14ac:dyDescent="0.2">
      <c r="E97768" s="88"/>
    </row>
    <row r="97769" spans="5:5" x14ac:dyDescent="0.2">
      <c r="E97769" s="88"/>
    </row>
    <row r="97770" spans="5:5" x14ac:dyDescent="0.2">
      <c r="E97770" s="88"/>
    </row>
    <row r="97771" spans="5:5" x14ac:dyDescent="0.2">
      <c r="E97771" s="88"/>
    </row>
    <row r="97772" spans="5:5" x14ac:dyDescent="0.2">
      <c r="E97772" s="88"/>
    </row>
    <row r="97773" spans="5:5" x14ac:dyDescent="0.2">
      <c r="E97773" s="88"/>
    </row>
    <row r="97774" spans="5:5" x14ac:dyDescent="0.2">
      <c r="E97774" s="88"/>
    </row>
    <row r="97775" spans="5:5" x14ac:dyDescent="0.2">
      <c r="E97775" s="88"/>
    </row>
    <row r="97776" spans="5:5" x14ac:dyDescent="0.2">
      <c r="E97776" s="88"/>
    </row>
    <row r="97777" spans="5:5" x14ac:dyDescent="0.2">
      <c r="E97777" s="88"/>
    </row>
    <row r="97778" spans="5:5" x14ac:dyDescent="0.2">
      <c r="E97778" s="88"/>
    </row>
    <row r="97779" spans="5:5" x14ac:dyDescent="0.2">
      <c r="E97779" s="88"/>
    </row>
    <row r="97780" spans="5:5" x14ac:dyDescent="0.2">
      <c r="E97780" s="88"/>
    </row>
    <row r="97781" spans="5:5" x14ac:dyDescent="0.2">
      <c r="E97781" s="88"/>
    </row>
    <row r="97782" spans="5:5" x14ac:dyDescent="0.2">
      <c r="E97782" s="88"/>
    </row>
    <row r="97783" spans="5:5" x14ac:dyDescent="0.2">
      <c r="E97783" s="88"/>
    </row>
    <row r="97784" spans="5:5" x14ac:dyDescent="0.2">
      <c r="E97784" s="88"/>
    </row>
    <row r="97785" spans="5:5" x14ac:dyDescent="0.2">
      <c r="E97785" s="88"/>
    </row>
    <row r="97786" spans="5:5" x14ac:dyDescent="0.2">
      <c r="E97786" s="88"/>
    </row>
    <row r="97787" spans="5:5" x14ac:dyDescent="0.2">
      <c r="E97787" s="88"/>
    </row>
    <row r="97788" spans="5:5" x14ac:dyDescent="0.2">
      <c r="E97788" s="88"/>
    </row>
    <row r="97789" spans="5:5" x14ac:dyDescent="0.2">
      <c r="E97789" s="88"/>
    </row>
    <row r="97790" spans="5:5" x14ac:dyDescent="0.2">
      <c r="E97790" s="88"/>
    </row>
    <row r="97791" spans="5:5" x14ac:dyDescent="0.2">
      <c r="E97791" s="88"/>
    </row>
    <row r="97792" spans="5:5" x14ac:dyDescent="0.2">
      <c r="E97792" s="88"/>
    </row>
    <row r="97793" spans="5:5" x14ac:dyDescent="0.2">
      <c r="E97793" s="88"/>
    </row>
    <row r="97794" spans="5:5" x14ac:dyDescent="0.2">
      <c r="E97794" s="88"/>
    </row>
    <row r="97795" spans="5:5" x14ac:dyDescent="0.2">
      <c r="E97795" s="88"/>
    </row>
    <row r="97796" spans="5:5" x14ac:dyDescent="0.2">
      <c r="E97796" s="88"/>
    </row>
    <row r="97797" spans="5:5" x14ac:dyDescent="0.2">
      <c r="E97797" s="88"/>
    </row>
    <row r="97798" spans="5:5" x14ac:dyDescent="0.2">
      <c r="E97798" s="88"/>
    </row>
    <row r="97799" spans="5:5" x14ac:dyDescent="0.2">
      <c r="E97799" s="88"/>
    </row>
    <row r="97800" spans="5:5" x14ac:dyDescent="0.2">
      <c r="E97800" s="88"/>
    </row>
    <row r="97801" spans="5:5" x14ac:dyDescent="0.2">
      <c r="E97801" s="88"/>
    </row>
    <row r="97802" spans="5:5" x14ac:dyDescent="0.2">
      <c r="E97802" s="88"/>
    </row>
    <row r="97803" spans="5:5" x14ac:dyDescent="0.2">
      <c r="E97803" s="88"/>
    </row>
    <row r="97804" spans="5:5" x14ac:dyDescent="0.2">
      <c r="E97804" s="88"/>
    </row>
    <row r="97805" spans="5:5" x14ac:dyDescent="0.2">
      <c r="E97805" s="88"/>
    </row>
    <row r="97806" spans="5:5" x14ac:dyDescent="0.2">
      <c r="E97806" s="88"/>
    </row>
    <row r="97807" spans="5:5" x14ac:dyDescent="0.2">
      <c r="E97807" s="88"/>
    </row>
    <row r="97808" spans="5:5" x14ac:dyDescent="0.2">
      <c r="E97808" s="88"/>
    </row>
    <row r="97809" spans="5:5" x14ac:dyDescent="0.2">
      <c r="E97809" s="88"/>
    </row>
    <row r="97810" spans="5:5" x14ac:dyDescent="0.2">
      <c r="E97810" s="88"/>
    </row>
    <row r="97811" spans="5:5" x14ac:dyDescent="0.2">
      <c r="E97811" s="88"/>
    </row>
    <row r="97812" spans="5:5" x14ac:dyDescent="0.2">
      <c r="E97812" s="88"/>
    </row>
    <row r="97813" spans="5:5" x14ac:dyDescent="0.2">
      <c r="E97813" s="88"/>
    </row>
    <row r="97814" spans="5:5" x14ac:dyDescent="0.2">
      <c r="E97814" s="88"/>
    </row>
    <row r="97815" spans="5:5" x14ac:dyDescent="0.2">
      <c r="E97815" s="88"/>
    </row>
    <row r="97816" spans="5:5" x14ac:dyDescent="0.2">
      <c r="E97816" s="88"/>
    </row>
    <row r="97817" spans="5:5" x14ac:dyDescent="0.2">
      <c r="E97817" s="88"/>
    </row>
    <row r="97818" spans="5:5" x14ac:dyDescent="0.2">
      <c r="E97818" s="88"/>
    </row>
    <row r="97819" spans="5:5" x14ac:dyDescent="0.2">
      <c r="E97819" s="88"/>
    </row>
    <row r="97820" spans="5:5" x14ac:dyDescent="0.2">
      <c r="E97820" s="88"/>
    </row>
    <row r="97821" spans="5:5" x14ac:dyDescent="0.2">
      <c r="E97821" s="88"/>
    </row>
    <row r="97822" spans="5:5" x14ac:dyDescent="0.2">
      <c r="E97822" s="88"/>
    </row>
    <row r="97823" spans="5:5" x14ac:dyDescent="0.2">
      <c r="E97823" s="88"/>
    </row>
    <row r="97824" spans="5:5" x14ac:dyDescent="0.2">
      <c r="E97824" s="88"/>
    </row>
    <row r="97825" spans="5:5" x14ac:dyDescent="0.2">
      <c r="E97825" s="88"/>
    </row>
    <row r="97826" spans="5:5" x14ac:dyDescent="0.2">
      <c r="E97826" s="88"/>
    </row>
    <row r="97827" spans="5:5" x14ac:dyDescent="0.2">
      <c r="E97827" s="88"/>
    </row>
    <row r="97828" spans="5:5" x14ac:dyDescent="0.2">
      <c r="E97828" s="88"/>
    </row>
    <row r="97829" spans="5:5" x14ac:dyDescent="0.2">
      <c r="E97829" s="88"/>
    </row>
    <row r="97830" spans="5:5" x14ac:dyDescent="0.2">
      <c r="E97830" s="88"/>
    </row>
    <row r="97831" spans="5:5" x14ac:dyDescent="0.2">
      <c r="E97831" s="88"/>
    </row>
    <row r="97832" spans="5:5" x14ac:dyDescent="0.2">
      <c r="E97832" s="88"/>
    </row>
    <row r="97833" spans="5:5" x14ac:dyDescent="0.2">
      <c r="E97833" s="88"/>
    </row>
    <row r="97834" spans="5:5" x14ac:dyDescent="0.2">
      <c r="E97834" s="88"/>
    </row>
    <row r="97835" spans="5:5" x14ac:dyDescent="0.2">
      <c r="E97835" s="88"/>
    </row>
    <row r="97836" spans="5:5" x14ac:dyDescent="0.2">
      <c r="E97836" s="88"/>
    </row>
    <row r="97837" spans="5:5" x14ac:dyDescent="0.2">
      <c r="E97837" s="88"/>
    </row>
    <row r="97838" spans="5:5" x14ac:dyDescent="0.2">
      <c r="E97838" s="88"/>
    </row>
    <row r="97839" spans="5:5" x14ac:dyDescent="0.2">
      <c r="E97839" s="88"/>
    </row>
    <row r="97840" spans="5:5" x14ac:dyDescent="0.2">
      <c r="E97840" s="88"/>
    </row>
    <row r="97841" spans="5:5" x14ac:dyDescent="0.2">
      <c r="E97841" s="88"/>
    </row>
    <row r="97842" spans="5:5" x14ac:dyDescent="0.2">
      <c r="E97842" s="88"/>
    </row>
    <row r="97843" spans="5:5" x14ac:dyDescent="0.2">
      <c r="E97843" s="88"/>
    </row>
    <row r="97844" spans="5:5" x14ac:dyDescent="0.2">
      <c r="E97844" s="88"/>
    </row>
    <row r="97845" spans="5:5" x14ac:dyDescent="0.2">
      <c r="E97845" s="88"/>
    </row>
    <row r="97846" spans="5:5" x14ac:dyDescent="0.2">
      <c r="E97846" s="88"/>
    </row>
    <row r="97847" spans="5:5" x14ac:dyDescent="0.2">
      <c r="E97847" s="88"/>
    </row>
    <row r="97848" spans="5:5" x14ac:dyDescent="0.2">
      <c r="E97848" s="88"/>
    </row>
    <row r="97849" spans="5:5" x14ac:dyDescent="0.2">
      <c r="E97849" s="88"/>
    </row>
    <row r="97850" spans="5:5" x14ac:dyDescent="0.2">
      <c r="E97850" s="88"/>
    </row>
    <row r="97851" spans="5:5" x14ac:dyDescent="0.2">
      <c r="E97851" s="88"/>
    </row>
    <row r="97852" spans="5:5" x14ac:dyDescent="0.2">
      <c r="E97852" s="88"/>
    </row>
    <row r="97853" spans="5:5" x14ac:dyDescent="0.2">
      <c r="E97853" s="88"/>
    </row>
    <row r="97854" spans="5:5" x14ac:dyDescent="0.2">
      <c r="E97854" s="88"/>
    </row>
    <row r="97855" spans="5:5" x14ac:dyDescent="0.2">
      <c r="E97855" s="88"/>
    </row>
    <row r="97856" spans="5:5" x14ac:dyDescent="0.2">
      <c r="E97856" s="88"/>
    </row>
    <row r="97857" spans="5:5" x14ac:dyDescent="0.2">
      <c r="E97857" s="88"/>
    </row>
    <row r="97858" spans="5:5" x14ac:dyDescent="0.2">
      <c r="E97858" s="88"/>
    </row>
    <row r="97859" spans="5:5" x14ac:dyDescent="0.2">
      <c r="E97859" s="88"/>
    </row>
    <row r="97860" spans="5:5" x14ac:dyDescent="0.2">
      <c r="E97860" s="88"/>
    </row>
    <row r="97861" spans="5:5" x14ac:dyDescent="0.2">
      <c r="E97861" s="88"/>
    </row>
    <row r="97862" spans="5:5" x14ac:dyDescent="0.2">
      <c r="E97862" s="88"/>
    </row>
    <row r="97863" spans="5:5" x14ac:dyDescent="0.2">
      <c r="E97863" s="88"/>
    </row>
    <row r="97864" spans="5:5" x14ac:dyDescent="0.2">
      <c r="E97864" s="88"/>
    </row>
    <row r="97865" spans="5:5" x14ac:dyDescent="0.2">
      <c r="E97865" s="88"/>
    </row>
    <row r="97866" spans="5:5" x14ac:dyDescent="0.2">
      <c r="E97866" s="88"/>
    </row>
    <row r="97867" spans="5:5" x14ac:dyDescent="0.2">
      <c r="E97867" s="88"/>
    </row>
    <row r="97868" spans="5:5" x14ac:dyDescent="0.2">
      <c r="E97868" s="88"/>
    </row>
    <row r="97869" spans="5:5" x14ac:dyDescent="0.2">
      <c r="E97869" s="88"/>
    </row>
    <row r="97870" spans="5:5" x14ac:dyDescent="0.2">
      <c r="E97870" s="88"/>
    </row>
    <row r="97871" spans="5:5" x14ac:dyDescent="0.2">
      <c r="E97871" s="88"/>
    </row>
    <row r="97872" spans="5:5" x14ac:dyDescent="0.2">
      <c r="E97872" s="88"/>
    </row>
    <row r="97873" spans="5:5" x14ac:dyDescent="0.2">
      <c r="E97873" s="88"/>
    </row>
    <row r="97874" spans="5:5" x14ac:dyDescent="0.2">
      <c r="E97874" s="88"/>
    </row>
    <row r="97875" spans="5:5" x14ac:dyDescent="0.2">
      <c r="E97875" s="88"/>
    </row>
    <row r="97876" spans="5:5" x14ac:dyDescent="0.2">
      <c r="E97876" s="88"/>
    </row>
    <row r="97877" spans="5:5" x14ac:dyDescent="0.2">
      <c r="E97877" s="88"/>
    </row>
    <row r="97878" spans="5:5" x14ac:dyDescent="0.2">
      <c r="E97878" s="88"/>
    </row>
    <row r="97879" spans="5:5" x14ac:dyDescent="0.2">
      <c r="E97879" s="88"/>
    </row>
    <row r="97880" spans="5:5" x14ac:dyDescent="0.2">
      <c r="E97880" s="88"/>
    </row>
    <row r="97881" spans="5:5" x14ac:dyDescent="0.2">
      <c r="E97881" s="88"/>
    </row>
    <row r="97882" spans="5:5" x14ac:dyDescent="0.2">
      <c r="E97882" s="88"/>
    </row>
    <row r="97883" spans="5:5" x14ac:dyDescent="0.2">
      <c r="E97883" s="88"/>
    </row>
    <row r="97884" spans="5:5" x14ac:dyDescent="0.2">
      <c r="E97884" s="88"/>
    </row>
    <row r="97885" spans="5:5" x14ac:dyDescent="0.2">
      <c r="E97885" s="88"/>
    </row>
    <row r="97886" spans="5:5" x14ac:dyDescent="0.2">
      <c r="E97886" s="88"/>
    </row>
    <row r="97887" spans="5:5" x14ac:dyDescent="0.2">
      <c r="E97887" s="88"/>
    </row>
    <row r="97888" spans="5:5" x14ac:dyDescent="0.2">
      <c r="E97888" s="88"/>
    </row>
    <row r="97889" spans="5:5" x14ac:dyDescent="0.2">
      <c r="E97889" s="88"/>
    </row>
    <row r="97890" spans="5:5" x14ac:dyDescent="0.2">
      <c r="E97890" s="88"/>
    </row>
    <row r="97891" spans="5:5" x14ac:dyDescent="0.2">
      <c r="E97891" s="88"/>
    </row>
    <row r="97892" spans="5:5" x14ac:dyDescent="0.2">
      <c r="E97892" s="88"/>
    </row>
    <row r="97893" spans="5:5" x14ac:dyDescent="0.2">
      <c r="E97893" s="88"/>
    </row>
    <row r="97894" spans="5:5" x14ac:dyDescent="0.2">
      <c r="E97894" s="88"/>
    </row>
    <row r="97895" spans="5:5" x14ac:dyDescent="0.2">
      <c r="E97895" s="88"/>
    </row>
    <row r="97896" spans="5:5" x14ac:dyDescent="0.2">
      <c r="E97896" s="88"/>
    </row>
    <row r="97897" spans="5:5" x14ac:dyDescent="0.2">
      <c r="E97897" s="88"/>
    </row>
    <row r="97898" spans="5:5" x14ac:dyDescent="0.2">
      <c r="E97898" s="88"/>
    </row>
    <row r="97899" spans="5:5" x14ac:dyDescent="0.2">
      <c r="E97899" s="88"/>
    </row>
    <row r="97900" spans="5:5" x14ac:dyDescent="0.2">
      <c r="E97900" s="88"/>
    </row>
    <row r="97901" spans="5:5" x14ac:dyDescent="0.2">
      <c r="E97901" s="88"/>
    </row>
    <row r="97902" spans="5:5" x14ac:dyDescent="0.2">
      <c r="E97902" s="88"/>
    </row>
    <row r="97903" spans="5:5" x14ac:dyDescent="0.2">
      <c r="E97903" s="88"/>
    </row>
    <row r="97904" spans="5:5" x14ac:dyDescent="0.2">
      <c r="E97904" s="88"/>
    </row>
    <row r="97905" spans="5:5" x14ac:dyDescent="0.2">
      <c r="E97905" s="88"/>
    </row>
    <row r="97906" spans="5:5" x14ac:dyDescent="0.2">
      <c r="E97906" s="88"/>
    </row>
    <row r="97907" spans="5:5" x14ac:dyDescent="0.2">
      <c r="E97907" s="88"/>
    </row>
    <row r="97908" spans="5:5" x14ac:dyDescent="0.2">
      <c r="E97908" s="88"/>
    </row>
    <row r="97909" spans="5:5" x14ac:dyDescent="0.2">
      <c r="E97909" s="88"/>
    </row>
    <row r="97910" spans="5:5" x14ac:dyDescent="0.2">
      <c r="E97910" s="88"/>
    </row>
    <row r="97911" spans="5:5" x14ac:dyDescent="0.2">
      <c r="E97911" s="88"/>
    </row>
    <row r="97912" spans="5:5" x14ac:dyDescent="0.2">
      <c r="E97912" s="88"/>
    </row>
    <row r="97913" spans="5:5" x14ac:dyDescent="0.2">
      <c r="E97913" s="88"/>
    </row>
    <row r="97914" spans="5:5" x14ac:dyDescent="0.2">
      <c r="E97914" s="88"/>
    </row>
    <row r="97915" spans="5:5" x14ac:dyDescent="0.2">
      <c r="E97915" s="88"/>
    </row>
    <row r="97916" spans="5:5" x14ac:dyDescent="0.2">
      <c r="E97916" s="88"/>
    </row>
    <row r="97917" spans="5:5" x14ac:dyDescent="0.2">
      <c r="E97917" s="88"/>
    </row>
    <row r="97918" spans="5:5" x14ac:dyDescent="0.2">
      <c r="E97918" s="88"/>
    </row>
    <row r="97919" spans="5:5" x14ac:dyDescent="0.2">
      <c r="E97919" s="88"/>
    </row>
    <row r="97920" spans="5:5" x14ac:dyDescent="0.2">
      <c r="E97920" s="88"/>
    </row>
    <row r="97921" spans="5:5" x14ac:dyDescent="0.2">
      <c r="E97921" s="88"/>
    </row>
    <row r="97922" spans="5:5" x14ac:dyDescent="0.2">
      <c r="E97922" s="88"/>
    </row>
    <row r="97923" spans="5:5" x14ac:dyDescent="0.2">
      <c r="E97923" s="88"/>
    </row>
    <row r="97924" spans="5:5" x14ac:dyDescent="0.2">
      <c r="E97924" s="88"/>
    </row>
    <row r="97925" spans="5:5" x14ac:dyDescent="0.2">
      <c r="E97925" s="88"/>
    </row>
    <row r="97926" spans="5:5" x14ac:dyDescent="0.2">
      <c r="E97926" s="88"/>
    </row>
    <row r="97927" spans="5:5" x14ac:dyDescent="0.2">
      <c r="E97927" s="88"/>
    </row>
    <row r="97928" spans="5:5" x14ac:dyDescent="0.2">
      <c r="E97928" s="88"/>
    </row>
    <row r="97929" spans="5:5" x14ac:dyDescent="0.2">
      <c r="E97929" s="88"/>
    </row>
    <row r="97930" spans="5:5" x14ac:dyDescent="0.2">
      <c r="E97930" s="88"/>
    </row>
    <row r="97931" spans="5:5" x14ac:dyDescent="0.2">
      <c r="E97931" s="88"/>
    </row>
    <row r="97932" spans="5:5" x14ac:dyDescent="0.2">
      <c r="E97932" s="88"/>
    </row>
    <row r="97933" spans="5:5" x14ac:dyDescent="0.2">
      <c r="E97933" s="88"/>
    </row>
    <row r="97934" spans="5:5" x14ac:dyDescent="0.2">
      <c r="E97934" s="88"/>
    </row>
    <row r="97935" spans="5:5" x14ac:dyDescent="0.2">
      <c r="E97935" s="88"/>
    </row>
    <row r="97936" spans="5:5" x14ac:dyDescent="0.2">
      <c r="E97936" s="88"/>
    </row>
    <row r="97937" spans="5:5" x14ac:dyDescent="0.2">
      <c r="E97937" s="88"/>
    </row>
    <row r="97938" spans="5:5" x14ac:dyDescent="0.2">
      <c r="E97938" s="88"/>
    </row>
    <row r="97939" spans="5:5" x14ac:dyDescent="0.2">
      <c r="E97939" s="88"/>
    </row>
    <row r="97940" spans="5:5" x14ac:dyDescent="0.2">
      <c r="E97940" s="88"/>
    </row>
    <row r="97941" spans="5:5" x14ac:dyDescent="0.2">
      <c r="E97941" s="88"/>
    </row>
    <row r="97942" spans="5:5" x14ac:dyDescent="0.2">
      <c r="E97942" s="88"/>
    </row>
    <row r="97943" spans="5:5" x14ac:dyDescent="0.2">
      <c r="E97943" s="88"/>
    </row>
    <row r="97944" spans="5:5" x14ac:dyDescent="0.2">
      <c r="E97944" s="88"/>
    </row>
    <row r="97945" spans="5:5" x14ac:dyDescent="0.2">
      <c r="E97945" s="88"/>
    </row>
    <row r="97946" spans="5:5" x14ac:dyDescent="0.2">
      <c r="E97946" s="88"/>
    </row>
    <row r="97947" spans="5:5" x14ac:dyDescent="0.2">
      <c r="E97947" s="88"/>
    </row>
    <row r="97948" spans="5:5" x14ac:dyDescent="0.2">
      <c r="E97948" s="88"/>
    </row>
    <row r="97949" spans="5:5" x14ac:dyDescent="0.2">
      <c r="E97949" s="88"/>
    </row>
    <row r="97950" spans="5:5" x14ac:dyDescent="0.2">
      <c r="E97950" s="88"/>
    </row>
    <row r="97951" spans="5:5" x14ac:dyDescent="0.2">
      <c r="E97951" s="88"/>
    </row>
    <row r="97952" spans="5:5" x14ac:dyDescent="0.2">
      <c r="E97952" s="88"/>
    </row>
    <row r="97953" spans="5:5" x14ac:dyDescent="0.2">
      <c r="E97953" s="88"/>
    </row>
    <row r="97954" spans="5:5" x14ac:dyDescent="0.2">
      <c r="E97954" s="88"/>
    </row>
    <row r="97955" spans="5:5" x14ac:dyDescent="0.2">
      <c r="E97955" s="88"/>
    </row>
    <row r="97956" spans="5:5" x14ac:dyDescent="0.2">
      <c r="E97956" s="88"/>
    </row>
    <row r="97957" spans="5:5" x14ac:dyDescent="0.2">
      <c r="E97957" s="88"/>
    </row>
    <row r="97958" spans="5:5" x14ac:dyDescent="0.2">
      <c r="E97958" s="88"/>
    </row>
    <row r="97959" spans="5:5" x14ac:dyDescent="0.2">
      <c r="E97959" s="88"/>
    </row>
    <row r="97960" spans="5:5" x14ac:dyDescent="0.2">
      <c r="E97960" s="88"/>
    </row>
    <row r="97961" spans="5:5" x14ac:dyDescent="0.2">
      <c r="E97961" s="88"/>
    </row>
    <row r="97962" spans="5:5" x14ac:dyDescent="0.2">
      <c r="E97962" s="88"/>
    </row>
    <row r="97963" spans="5:5" x14ac:dyDescent="0.2">
      <c r="E97963" s="88"/>
    </row>
    <row r="97964" spans="5:5" x14ac:dyDescent="0.2">
      <c r="E97964" s="88"/>
    </row>
    <row r="97965" spans="5:5" x14ac:dyDescent="0.2">
      <c r="E97965" s="88"/>
    </row>
    <row r="97966" spans="5:5" x14ac:dyDescent="0.2">
      <c r="E97966" s="88"/>
    </row>
    <row r="97967" spans="5:5" x14ac:dyDescent="0.2">
      <c r="E97967" s="88"/>
    </row>
    <row r="97968" spans="5:5" x14ac:dyDescent="0.2">
      <c r="E97968" s="88"/>
    </row>
    <row r="97969" spans="5:5" x14ac:dyDescent="0.2">
      <c r="E97969" s="88"/>
    </row>
    <row r="97970" spans="5:5" x14ac:dyDescent="0.2">
      <c r="E97970" s="88"/>
    </row>
    <row r="97971" spans="5:5" x14ac:dyDescent="0.2">
      <c r="E97971" s="88"/>
    </row>
    <row r="97972" spans="5:5" x14ac:dyDescent="0.2">
      <c r="E97972" s="88"/>
    </row>
    <row r="97973" spans="5:5" x14ac:dyDescent="0.2">
      <c r="E97973" s="88"/>
    </row>
    <row r="97974" spans="5:5" x14ac:dyDescent="0.2">
      <c r="E97974" s="88"/>
    </row>
    <row r="97975" spans="5:5" x14ac:dyDescent="0.2">
      <c r="E97975" s="88"/>
    </row>
    <row r="97976" spans="5:5" x14ac:dyDescent="0.2">
      <c r="E97976" s="88"/>
    </row>
    <row r="97977" spans="5:5" x14ac:dyDescent="0.2">
      <c r="E97977" s="88"/>
    </row>
    <row r="97978" spans="5:5" x14ac:dyDescent="0.2">
      <c r="E97978" s="88"/>
    </row>
    <row r="97979" spans="5:5" x14ac:dyDescent="0.2">
      <c r="E97979" s="88"/>
    </row>
    <row r="97980" spans="5:5" x14ac:dyDescent="0.2">
      <c r="E97980" s="88"/>
    </row>
    <row r="97981" spans="5:5" x14ac:dyDescent="0.2">
      <c r="E97981" s="88"/>
    </row>
    <row r="97982" spans="5:5" x14ac:dyDescent="0.2">
      <c r="E97982" s="88"/>
    </row>
    <row r="97983" spans="5:5" x14ac:dyDescent="0.2">
      <c r="E97983" s="88"/>
    </row>
    <row r="97984" spans="5:5" x14ac:dyDescent="0.2">
      <c r="E97984" s="88"/>
    </row>
    <row r="97985" spans="5:5" x14ac:dyDescent="0.2">
      <c r="E97985" s="88"/>
    </row>
    <row r="97986" spans="5:5" x14ac:dyDescent="0.2">
      <c r="E97986" s="88"/>
    </row>
    <row r="97987" spans="5:5" x14ac:dyDescent="0.2">
      <c r="E97987" s="88"/>
    </row>
    <row r="97988" spans="5:5" x14ac:dyDescent="0.2">
      <c r="E97988" s="88"/>
    </row>
    <row r="97989" spans="5:5" x14ac:dyDescent="0.2">
      <c r="E97989" s="88"/>
    </row>
    <row r="97990" spans="5:5" x14ac:dyDescent="0.2">
      <c r="E97990" s="88"/>
    </row>
    <row r="97991" spans="5:5" x14ac:dyDescent="0.2">
      <c r="E97991" s="88"/>
    </row>
    <row r="97992" spans="5:5" x14ac:dyDescent="0.2">
      <c r="E97992" s="88"/>
    </row>
    <row r="97993" spans="5:5" x14ac:dyDescent="0.2">
      <c r="E97993" s="88"/>
    </row>
    <row r="97994" spans="5:5" x14ac:dyDescent="0.2">
      <c r="E97994" s="88"/>
    </row>
    <row r="97995" spans="5:5" x14ac:dyDescent="0.2">
      <c r="E97995" s="88"/>
    </row>
    <row r="97996" spans="5:5" x14ac:dyDescent="0.2">
      <c r="E97996" s="88"/>
    </row>
    <row r="97997" spans="5:5" x14ac:dyDescent="0.2">
      <c r="E97997" s="88"/>
    </row>
    <row r="97998" spans="5:5" x14ac:dyDescent="0.2">
      <c r="E97998" s="88"/>
    </row>
    <row r="97999" spans="5:5" x14ac:dyDescent="0.2">
      <c r="E97999" s="88"/>
    </row>
    <row r="98000" spans="5:5" x14ac:dyDescent="0.2">
      <c r="E98000" s="88"/>
    </row>
    <row r="98001" spans="5:5" x14ac:dyDescent="0.2">
      <c r="E98001" s="88"/>
    </row>
    <row r="98002" spans="5:5" x14ac:dyDescent="0.2">
      <c r="E98002" s="88"/>
    </row>
    <row r="98003" spans="5:5" x14ac:dyDescent="0.2">
      <c r="E98003" s="88"/>
    </row>
    <row r="98004" spans="5:5" x14ac:dyDescent="0.2">
      <c r="E98004" s="88"/>
    </row>
    <row r="98005" spans="5:5" x14ac:dyDescent="0.2">
      <c r="E98005" s="88"/>
    </row>
    <row r="98006" spans="5:5" x14ac:dyDescent="0.2">
      <c r="E98006" s="88"/>
    </row>
    <row r="98007" spans="5:5" x14ac:dyDescent="0.2">
      <c r="E98007" s="88"/>
    </row>
    <row r="98008" spans="5:5" x14ac:dyDescent="0.2">
      <c r="E98008" s="88"/>
    </row>
    <row r="98009" spans="5:5" x14ac:dyDescent="0.2">
      <c r="E98009" s="88"/>
    </row>
    <row r="98010" spans="5:5" x14ac:dyDescent="0.2">
      <c r="E98010" s="88"/>
    </row>
    <row r="98011" spans="5:5" x14ac:dyDescent="0.2">
      <c r="E98011" s="88"/>
    </row>
    <row r="98012" spans="5:5" x14ac:dyDescent="0.2">
      <c r="E98012" s="88"/>
    </row>
    <row r="98013" spans="5:5" x14ac:dyDescent="0.2">
      <c r="E98013" s="88"/>
    </row>
    <row r="98014" spans="5:5" x14ac:dyDescent="0.2">
      <c r="E98014" s="88"/>
    </row>
    <row r="98015" spans="5:5" x14ac:dyDescent="0.2">
      <c r="E98015" s="88"/>
    </row>
    <row r="98016" spans="5:5" x14ac:dyDescent="0.2">
      <c r="E98016" s="88"/>
    </row>
    <row r="98017" spans="5:5" x14ac:dyDescent="0.2">
      <c r="E98017" s="88"/>
    </row>
    <row r="98018" spans="5:5" x14ac:dyDescent="0.2">
      <c r="E98018" s="88"/>
    </row>
    <row r="98019" spans="5:5" x14ac:dyDescent="0.2">
      <c r="E98019" s="88"/>
    </row>
    <row r="98020" spans="5:5" x14ac:dyDescent="0.2">
      <c r="E98020" s="88"/>
    </row>
    <row r="98021" spans="5:5" x14ac:dyDescent="0.2">
      <c r="E98021" s="88"/>
    </row>
    <row r="98022" spans="5:5" x14ac:dyDescent="0.2">
      <c r="E98022" s="88"/>
    </row>
    <row r="98023" spans="5:5" x14ac:dyDescent="0.2">
      <c r="E98023" s="88"/>
    </row>
    <row r="98024" spans="5:5" x14ac:dyDescent="0.2">
      <c r="E98024" s="88"/>
    </row>
    <row r="98025" spans="5:5" x14ac:dyDescent="0.2">
      <c r="E98025" s="88"/>
    </row>
    <row r="98026" spans="5:5" x14ac:dyDescent="0.2">
      <c r="E98026" s="88"/>
    </row>
    <row r="98027" spans="5:5" x14ac:dyDescent="0.2">
      <c r="E98027" s="88"/>
    </row>
    <row r="98028" spans="5:5" x14ac:dyDescent="0.2">
      <c r="E98028" s="88"/>
    </row>
    <row r="98029" spans="5:5" x14ac:dyDescent="0.2">
      <c r="E98029" s="88"/>
    </row>
    <row r="98030" spans="5:5" x14ac:dyDescent="0.2">
      <c r="E98030" s="88"/>
    </row>
    <row r="98031" spans="5:5" x14ac:dyDescent="0.2">
      <c r="E98031" s="88"/>
    </row>
    <row r="98032" spans="5:5" x14ac:dyDescent="0.2">
      <c r="E98032" s="88"/>
    </row>
    <row r="98033" spans="5:5" x14ac:dyDescent="0.2">
      <c r="E98033" s="88"/>
    </row>
    <row r="98034" spans="5:5" x14ac:dyDescent="0.2">
      <c r="E98034" s="88"/>
    </row>
    <row r="98035" spans="5:5" x14ac:dyDescent="0.2">
      <c r="E98035" s="88"/>
    </row>
    <row r="98036" spans="5:5" x14ac:dyDescent="0.2">
      <c r="E98036" s="88"/>
    </row>
    <row r="98037" spans="5:5" x14ac:dyDescent="0.2">
      <c r="E98037" s="88"/>
    </row>
    <row r="98038" spans="5:5" x14ac:dyDescent="0.2">
      <c r="E98038" s="88"/>
    </row>
    <row r="98039" spans="5:5" x14ac:dyDescent="0.2">
      <c r="E98039" s="88"/>
    </row>
    <row r="98040" spans="5:5" x14ac:dyDescent="0.2">
      <c r="E98040" s="88"/>
    </row>
    <row r="98041" spans="5:5" x14ac:dyDescent="0.2">
      <c r="E98041" s="88"/>
    </row>
    <row r="98042" spans="5:5" x14ac:dyDescent="0.2">
      <c r="E98042" s="88"/>
    </row>
    <row r="98043" spans="5:5" x14ac:dyDescent="0.2">
      <c r="E98043" s="88"/>
    </row>
    <row r="98044" spans="5:5" x14ac:dyDescent="0.2">
      <c r="E98044" s="88"/>
    </row>
    <row r="98045" spans="5:5" x14ac:dyDescent="0.2">
      <c r="E98045" s="88"/>
    </row>
    <row r="98046" spans="5:5" x14ac:dyDescent="0.2">
      <c r="E98046" s="88"/>
    </row>
    <row r="98047" spans="5:5" x14ac:dyDescent="0.2">
      <c r="E98047" s="88"/>
    </row>
    <row r="98048" spans="5:5" x14ac:dyDescent="0.2">
      <c r="E98048" s="88"/>
    </row>
    <row r="98049" spans="5:5" x14ac:dyDescent="0.2">
      <c r="E98049" s="88"/>
    </row>
    <row r="98050" spans="5:5" x14ac:dyDescent="0.2">
      <c r="E98050" s="88"/>
    </row>
    <row r="98051" spans="5:5" x14ac:dyDescent="0.2">
      <c r="E98051" s="88"/>
    </row>
    <row r="98052" spans="5:5" x14ac:dyDescent="0.2">
      <c r="E98052" s="88"/>
    </row>
    <row r="98053" spans="5:5" x14ac:dyDescent="0.2">
      <c r="E98053" s="88"/>
    </row>
    <row r="98054" spans="5:5" x14ac:dyDescent="0.2">
      <c r="E98054" s="88"/>
    </row>
    <row r="98055" spans="5:5" x14ac:dyDescent="0.2">
      <c r="E98055" s="88"/>
    </row>
    <row r="98056" spans="5:5" x14ac:dyDescent="0.2">
      <c r="E98056" s="88"/>
    </row>
    <row r="98057" spans="5:5" x14ac:dyDescent="0.2">
      <c r="E98057" s="88"/>
    </row>
    <row r="98058" spans="5:5" x14ac:dyDescent="0.2">
      <c r="E98058" s="88"/>
    </row>
    <row r="98059" spans="5:5" x14ac:dyDescent="0.2">
      <c r="E98059" s="88"/>
    </row>
    <row r="98060" spans="5:5" x14ac:dyDescent="0.2">
      <c r="E98060" s="88"/>
    </row>
    <row r="98061" spans="5:5" x14ac:dyDescent="0.2">
      <c r="E98061" s="88"/>
    </row>
    <row r="98062" spans="5:5" x14ac:dyDescent="0.2">
      <c r="E98062" s="88"/>
    </row>
    <row r="98063" spans="5:5" x14ac:dyDescent="0.2">
      <c r="E98063" s="88"/>
    </row>
    <row r="98064" spans="5:5" x14ac:dyDescent="0.2">
      <c r="E98064" s="88"/>
    </row>
    <row r="98065" spans="5:5" x14ac:dyDescent="0.2">
      <c r="E98065" s="88"/>
    </row>
    <row r="98066" spans="5:5" x14ac:dyDescent="0.2">
      <c r="E98066" s="88"/>
    </row>
    <row r="98067" spans="5:5" x14ac:dyDescent="0.2">
      <c r="E98067" s="88"/>
    </row>
    <row r="98068" spans="5:5" x14ac:dyDescent="0.2">
      <c r="E98068" s="88"/>
    </row>
    <row r="98069" spans="5:5" x14ac:dyDescent="0.2">
      <c r="E98069" s="88"/>
    </row>
    <row r="98070" spans="5:5" x14ac:dyDescent="0.2">
      <c r="E98070" s="88"/>
    </row>
    <row r="98071" spans="5:5" x14ac:dyDescent="0.2">
      <c r="E98071" s="88"/>
    </row>
    <row r="98072" spans="5:5" x14ac:dyDescent="0.2">
      <c r="E98072" s="88"/>
    </row>
    <row r="98073" spans="5:5" x14ac:dyDescent="0.2">
      <c r="E98073" s="88"/>
    </row>
    <row r="98074" spans="5:5" x14ac:dyDescent="0.2">
      <c r="E98074" s="88"/>
    </row>
    <row r="98075" spans="5:5" x14ac:dyDescent="0.2">
      <c r="E98075" s="88"/>
    </row>
    <row r="98076" spans="5:5" x14ac:dyDescent="0.2">
      <c r="E98076" s="88"/>
    </row>
    <row r="98077" spans="5:5" x14ac:dyDescent="0.2">
      <c r="E98077" s="88"/>
    </row>
    <row r="98078" spans="5:5" x14ac:dyDescent="0.2">
      <c r="E98078" s="88"/>
    </row>
    <row r="98079" spans="5:5" x14ac:dyDescent="0.2">
      <c r="E98079" s="88"/>
    </row>
    <row r="98080" spans="5:5" x14ac:dyDescent="0.2">
      <c r="E98080" s="88"/>
    </row>
    <row r="98081" spans="5:5" x14ac:dyDescent="0.2">
      <c r="E98081" s="88"/>
    </row>
    <row r="98082" spans="5:5" x14ac:dyDescent="0.2">
      <c r="E98082" s="88"/>
    </row>
    <row r="98083" spans="5:5" x14ac:dyDescent="0.2">
      <c r="E98083" s="88"/>
    </row>
    <row r="98084" spans="5:5" x14ac:dyDescent="0.2">
      <c r="E98084" s="88"/>
    </row>
    <row r="98085" spans="5:5" x14ac:dyDescent="0.2">
      <c r="E98085" s="88"/>
    </row>
    <row r="98086" spans="5:5" x14ac:dyDescent="0.2">
      <c r="E98086" s="88"/>
    </row>
    <row r="98087" spans="5:5" x14ac:dyDescent="0.2">
      <c r="E98087" s="88"/>
    </row>
    <row r="98088" spans="5:5" x14ac:dyDescent="0.2">
      <c r="E98088" s="88"/>
    </row>
    <row r="98089" spans="5:5" x14ac:dyDescent="0.2">
      <c r="E98089" s="88"/>
    </row>
    <row r="98090" spans="5:5" x14ac:dyDescent="0.2">
      <c r="E98090" s="88"/>
    </row>
    <row r="98091" spans="5:5" x14ac:dyDescent="0.2">
      <c r="E98091" s="88"/>
    </row>
    <row r="98092" spans="5:5" x14ac:dyDescent="0.2">
      <c r="E98092" s="88"/>
    </row>
    <row r="98093" spans="5:5" x14ac:dyDescent="0.2">
      <c r="E98093" s="88"/>
    </row>
    <row r="98094" spans="5:5" x14ac:dyDescent="0.2">
      <c r="E98094" s="88"/>
    </row>
    <row r="98095" spans="5:5" x14ac:dyDescent="0.2">
      <c r="E98095" s="88"/>
    </row>
    <row r="98096" spans="5:5" x14ac:dyDescent="0.2">
      <c r="E98096" s="88"/>
    </row>
    <row r="98097" spans="5:5" x14ac:dyDescent="0.2">
      <c r="E98097" s="88"/>
    </row>
    <row r="98098" spans="5:5" x14ac:dyDescent="0.2">
      <c r="E98098" s="88"/>
    </row>
    <row r="98099" spans="5:5" x14ac:dyDescent="0.2">
      <c r="E98099" s="88"/>
    </row>
    <row r="98100" spans="5:5" x14ac:dyDescent="0.2">
      <c r="E98100" s="88"/>
    </row>
    <row r="98101" spans="5:5" x14ac:dyDescent="0.2">
      <c r="E98101" s="88"/>
    </row>
    <row r="98102" spans="5:5" x14ac:dyDescent="0.2">
      <c r="E98102" s="88"/>
    </row>
    <row r="98103" spans="5:5" x14ac:dyDescent="0.2">
      <c r="E98103" s="88"/>
    </row>
    <row r="98104" spans="5:5" x14ac:dyDescent="0.2">
      <c r="E98104" s="88"/>
    </row>
    <row r="98105" spans="5:5" x14ac:dyDescent="0.2">
      <c r="E98105" s="88"/>
    </row>
    <row r="98106" spans="5:5" x14ac:dyDescent="0.2">
      <c r="E98106" s="88"/>
    </row>
    <row r="98107" spans="5:5" x14ac:dyDescent="0.2">
      <c r="E98107" s="88"/>
    </row>
    <row r="98108" spans="5:5" x14ac:dyDescent="0.2">
      <c r="E98108" s="88"/>
    </row>
    <row r="98109" spans="5:5" x14ac:dyDescent="0.2">
      <c r="E98109" s="88"/>
    </row>
    <row r="98110" spans="5:5" x14ac:dyDescent="0.2">
      <c r="E98110" s="88"/>
    </row>
    <row r="98111" spans="5:5" x14ac:dyDescent="0.2">
      <c r="E98111" s="88"/>
    </row>
    <row r="98112" spans="5:5" x14ac:dyDescent="0.2">
      <c r="E98112" s="88"/>
    </row>
    <row r="98113" spans="5:5" x14ac:dyDescent="0.2">
      <c r="E98113" s="88"/>
    </row>
    <row r="98114" spans="5:5" x14ac:dyDescent="0.2">
      <c r="E98114" s="88"/>
    </row>
    <row r="98115" spans="5:5" x14ac:dyDescent="0.2">
      <c r="E98115" s="88"/>
    </row>
    <row r="98116" spans="5:5" x14ac:dyDescent="0.2">
      <c r="E98116" s="88"/>
    </row>
    <row r="98117" spans="5:5" x14ac:dyDescent="0.2">
      <c r="E98117" s="88"/>
    </row>
    <row r="98118" spans="5:5" x14ac:dyDescent="0.2">
      <c r="E98118" s="88"/>
    </row>
    <row r="98119" spans="5:5" x14ac:dyDescent="0.2">
      <c r="E98119" s="88"/>
    </row>
    <row r="98120" spans="5:5" x14ac:dyDescent="0.2">
      <c r="E98120" s="88"/>
    </row>
    <row r="98121" spans="5:5" x14ac:dyDescent="0.2">
      <c r="E98121" s="88"/>
    </row>
    <row r="98122" spans="5:5" x14ac:dyDescent="0.2">
      <c r="E98122" s="88"/>
    </row>
    <row r="98123" spans="5:5" x14ac:dyDescent="0.2">
      <c r="E98123" s="88"/>
    </row>
    <row r="98124" spans="5:5" x14ac:dyDescent="0.2">
      <c r="E98124" s="88"/>
    </row>
    <row r="98125" spans="5:5" x14ac:dyDescent="0.2">
      <c r="E98125" s="88"/>
    </row>
    <row r="98126" spans="5:5" x14ac:dyDescent="0.2">
      <c r="E98126" s="88"/>
    </row>
    <row r="98127" spans="5:5" x14ac:dyDescent="0.2">
      <c r="E98127" s="88"/>
    </row>
    <row r="98128" spans="5:5" x14ac:dyDescent="0.2">
      <c r="E98128" s="88"/>
    </row>
    <row r="98129" spans="5:5" x14ac:dyDescent="0.2">
      <c r="E98129" s="88"/>
    </row>
    <row r="98130" spans="5:5" x14ac:dyDescent="0.2">
      <c r="E98130" s="88"/>
    </row>
    <row r="98131" spans="5:5" x14ac:dyDescent="0.2">
      <c r="E98131" s="88"/>
    </row>
    <row r="98132" spans="5:5" x14ac:dyDescent="0.2">
      <c r="E98132" s="88"/>
    </row>
    <row r="98133" spans="5:5" x14ac:dyDescent="0.2">
      <c r="E98133" s="88"/>
    </row>
    <row r="98134" spans="5:5" x14ac:dyDescent="0.2">
      <c r="E98134" s="88"/>
    </row>
    <row r="98135" spans="5:5" x14ac:dyDescent="0.2">
      <c r="E98135" s="88"/>
    </row>
    <row r="98136" spans="5:5" x14ac:dyDescent="0.2">
      <c r="E98136" s="88"/>
    </row>
    <row r="98137" spans="5:5" x14ac:dyDescent="0.2">
      <c r="E98137" s="88"/>
    </row>
    <row r="98138" spans="5:5" x14ac:dyDescent="0.2">
      <c r="E98138" s="88"/>
    </row>
    <row r="98139" spans="5:5" x14ac:dyDescent="0.2">
      <c r="E98139" s="88"/>
    </row>
    <row r="98140" spans="5:5" x14ac:dyDescent="0.2">
      <c r="E98140" s="88"/>
    </row>
    <row r="98141" spans="5:5" x14ac:dyDescent="0.2">
      <c r="E98141" s="88"/>
    </row>
    <row r="98142" spans="5:5" x14ac:dyDescent="0.2">
      <c r="E98142" s="88"/>
    </row>
    <row r="98143" spans="5:5" x14ac:dyDescent="0.2">
      <c r="E98143" s="88"/>
    </row>
    <row r="98144" spans="5:5" x14ac:dyDescent="0.2">
      <c r="E98144" s="88"/>
    </row>
    <row r="98145" spans="5:5" x14ac:dyDescent="0.2">
      <c r="E98145" s="88"/>
    </row>
    <row r="98146" spans="5:5" x14ac:dyDescent="0.2">
      <c r="E98146" s="88"/>
    </row>
    <row r="98147" spans="5:5" x14ac:dyDescent="0.2">
      <c r="E98147" s="88"/>
    </row>
    <row r="98148" spans="5:5" x14ac:dyDescent="0.2">
      <c r="E98148" s="88"/>
    </row>
    <row r="98149" spans="5:5" x14ac:dyDescent="0.2">
      <c r="E98149" s="88"/>
    </row>
    <row r="98150" spans="5:5" x14ac:dyDescent="0.2">
      <c r="E98150" s="88"/>
    </row>
    <row r="98151" spans="5:5" x14ac:dyDescent="0.2">
      <c r="E98151" s="88"/>
    </row>
    <row r="98152" spans="5:5" x14ac:dyDescent="0.2">
      <c r="E98152" s="88"/>
    </row>
    <row r="98153" spans="5:5" x14ac:dyDescent="0.2">
      <c r="E98153" s="88"/>
    </row>
    <row r="98154" spans="5:5" x14ac:dyDescent="0.2">
      <c r="E98154" s="88"/>
    </row>
    <row r="98155" spans="5:5" x14ac:dyDescent="0.2">
      <c r="E98155" s="88"/>
    </row>
    <row r="98156" spans="5:5" x14ac:dyDescent="0.2">
      <c r="E98156" s="88"/>
    </row>
    <row r="98157" spans="5:5" x14ac:dyDescent="0.2">
      <c r="E98157" s="88"/>
    </row>
    <row r="98158" spans="5:5" x14ac:dyDescent="0.2">
      <c r="E98158" s="88"/>
    </row>
    <row r="98159" spans="5:5" x14ac:dyDescent="0.2">
      <c r="E98159" s="88"/>
    </row>
    <row r="98160" spans="5:5" x14ac:dyDescent="0.2">
      <c r="E98160" s="88"/>
    </row>
    <row r="98161" spans="5:5" x14ac:dyDescent="0.2">
      <c r="E98161" s="88"/>
    </row>
    <row r="98162" spans="5:5" x14ac:dyDescent="0.2">
      <c r="E98162" s="88"/>
    </row>
    <row r="98163" spans="5:5" x14ac:dyDescent="0.2">
      <c r="E98163" s="88"/>
    </row>
    <row r="98164" spans="5:5" x14ac:dyDescent="0.2">
      <c r="E98164" s="88"/>
    </row>
    <row r="98165" spans="5:5" x14ac:dyDescent="0.2">
      <c r="E98165" s="88"/>
    </row>
    <row r="98166" spans="5:5" x14ac:dyDescent="0.2">
      <c r="E98166" s="88"/>
    </row>
    <row r="98167" spans="5:5" x14ac:dyDescent="0.2">
      <c r="E98167" s="88"/>
    </row>
    <row r="98168" spans="5:5" x14ac:dyDescent="0.2">
      <c r="E98168" s="88"/>
    </row>
    <row r="98169" spans="5:5" x14ac:dyDescent="0.2">
      <c r="E98169" s="88"/>
    </row>
    <row r="98170" spans="5:5" x14ac:dyDescent="0.2">
      <c r="E98170" s="88"/>
    </row>
    <row r="98171" spans="5:5" x14ac:dyDescent="0.2">
      <c r="E98171" s="88"/>
    </row>
    <row r="98172" spans="5:5" x14ac:dyDescent="0.2">
      <c r="E98172" s="88"/>
    </row>
    <row r="98173" spans="5:5" x14ac:dyDescent="0.2">
      <c r="E98173" s="88"/>
    </row>
    <row r="98174" spans="5:5" x14ac:dyDescent="0.2">
      <c r="E98174" s="88"/>
    </row>
    <row r="98175" spans="5:5" x14ac:dyDescent="0.2">
      <c r="E98175" s="88"/>
    </row>
    <row r="98176" spans="5:5" x14ac:dyDescent="0.2">
      <c r="E98176" s="88"/>
    </row>
    <row r="98177" spans="5:5" x14ac:dyDescent="0.2">
      <c r="E98177" s="88"/>
    </row>
    <row r="98178" spans="5:5" x14ac:dyDescent="0.2">
      <c r="E98178" s="88"/>
    </row>
    <row r="98179" spans="5:5" x14ac:dyDescent="0.2">
      <c r="E98179" s="88"/>
    </row>
    <row r="98180" spans="5:5" x14ac:dyDescent="0.2">
      <c r="E98180" s="88"/>
    </row>
    <row r="98181" spans="5:5" x14ac:dyDescent="0.2">
      <c r="E98181" s="88"/>
    </row>
    <row r="98182" spans="5:5" x14ac:dyDescent="0.2">
      <c r="E98182" s="88"/>
    </row>
    <row r="98183" spans="5:5" x14ac:dyDescent="0.2">
      <c r="E98183" s="88"/>
    </row>
    <row r="98184" spans="5:5" x14ac:dyDescent="0.2">
      <c r="E98184" s="88"/>
    </row>
    <row r="98185" spans="5:5" x14ac:dyDescent="0.2">
      <c r="E98185" s="88"/>
    </row>
    <row r="98186" spans="5:5" x14ac:dyDescent="0.2">
      <c r="E98186" s="88"/>
    </row>
    <row r="98187" spans="5:5" x14ac:dyDescent="0.2">
      <c r="E98187" s="88"/>
    </row>
    <row r="98188" spans="5:5" x14ac:dyDescent="0.2">
      <c r="E98188" s="88"/>
    </row>
    <row r="98189" spans="5:5" x14ac:dyDescent="0.2">
      <c r="E98189" s="88"/>
    </row>
    <row r="98190" spans="5:5" x14ac:dyDescent="0.2">
      <c r="E98190" s="88"/>
    </row>
    <row r="98191" spans="5:5" x14ac:dyDescent="0.2">
      <c r="E98191" s="88"/>
    </row>
    <row r="98192" spans="5:5" x14ac:dyDescent="0.2">
      <c r="E98192" s="88"/>
    </row>
    <row r="98193" spans="5:5" x14ac:dyDescent="0.2">
      <c r="E98193" s="88"/>
    </row>
    <row r="98194" spans="5:5" x14ac:dyDescent="0.2">
      <c r="E98194" s="88"/>
    </row>
    <row r="98195" spans="5:5" x14ac:dyDescent="0.2">
      <c r="E98195" s="88"/>
    </row>
    <row r="98196" spans="5:5" x14ac:dyDescent="0.2">
      <c r="E98196" s="88"/>
    </row>
    <row r="98197" spans="5:5" x14ac:dyDescent="0.2">
      <c r="E98197" s="88"/>
    </row>
    <row r="98198" spans="5:5" x14ac:dyDescent="0.2">
      <c r="E98198" s="88"/>
    </row>
    <row r="98199" spans="5:5" x14ac:dyDescent="0.2">
      <c r="E98199" s="88"/>
    </row>
    <row r="98200" spans="5:5" x14ac:dyDescent="0.2">
      <c r="E98200" s="88"/>
    </row>
    <row r="98201" spans="5:5" x14ac:dyDescent="0.2">
      <c r="E98201" s="88"/>
    </row>
    <row r="98202" spans="5:5" x14ac:dyDescent="0.2">
      <c r="E98202" s="88"/>
    </row>
    <row r="98203" spans="5:5" x14ac:dyDescent="0.2">
      <c r="E98203" s="88"/>
    </row>
    <row r="98204" spans="5:5" x14ac:dyDescent="0.2">
      <c r="E98204" s="88"/>
    </row>
    <row r="98205" spans="5:5" x14ac:dyDescent="0.2">
      <c r="E98205" s="88"/>
    </row>
    <row r="98206" spans="5:5" x14ac:dyDescent="0.2">
      <c r="E98206" s="88"/>
    </row>
    <row r="98207" spans="5:5" x14ac:dyDescent="0.2">
      <c r="E98207" s="88"/>
    </row>
    <row r="98208" spans="5:5" x14ac:dyDescent="0.2">
      <c r="E98208" s="88"/>
    </row>
    <row r="98209" spans="5:5" x14ac:dyDescent="0.2">
      <c r="E98209" s="88"/>
    </row>
    <row r="98210" spans="5:5" x14ac:dyDescent="0.2">
      <c r="E98210" s="88"/>
    </row>
    <row r="98211" spans="5:5" x14ac:dyDescent="0.2">
      <c r="E98211" s="88"/>
    </row>
    <row r="98212" spans="5:5" x14ac:dyDescent="0.2">
      <c r="E98212" s="88"/>
    </row>
    <row r="98213" spans="5:5" x14ac:dyDescent="0.2">
      <c r="E98213" s="88"/>
    </row>
    <row r="98214" spans="5:5" x14ac:dyDescent="0.2">
      <c r="E98214" s="88"/>
    </row>
    <row r="98215" spans="5:5" x14ac:dyDescent="0.2">
      <c r="E98215" s="88"/>
    </row>
    <row r="98216" spans="5:5" x14ac:dyDescent="0.2">
      <c r="E98216" s="88"/>
    </row>
    <row r="98217" spans="5:5" x14ac:dyDescent="0.2">
      <c r="E98217" s="88"/>
    </row>
    <row r="98218" spans="5:5" x14ac:dyDescent="0.2">
      <c r="E98218" s="88"/>
    </row>
    <row r="98219" spans="5:5" x14ac:dyDescent="0.2">
      <c r="E98219" s="88"/>
    </row>
    <row r="98220" spans="5:5" x14ac:dyDescent="0.2">
      <c r="E98220" s="88"/>
    </row>
    <row r="98221" spans="5:5" x14ac:dyDescent="0.2">
      <c r="E98221" s="88"/>
    </row>
    <row r="98222" spans="5:5" x14ac:dyDescent="0.2">
      <c r="E98222" s="88"/>
    </row>
    <row r="98223" spans="5:5" x14ac:dyDescent="0.2">
      <c r="E98223" s="88"/>
    </row>
    <row r="98224" spans="5:5" x14ac:dyDescent="0.2">
      <c r="E98224" s="88"/>
    </row>
    <row r="98225" spans="5:5" x14ac:dyDescent="0.2">
      <c r="E98225" s="88"/>
    </row>
    <row r="98226" spans="5:5" x14ac:dyDescent="0.2">
      <c r="E98226" s="88"/>
    </row>
    <row r="98227" spans="5:5" x14ac:dyDescent="0.2">
      <c r="E98227" s="88"/>
    </row>
    <row r="98228" spans="5:5" x14ac:dyDescent="0.2">
      <c r="E98228" s="88"/>
    </row>
    <row r="98229" spans="5:5" x14ac:dyDescent="0.2">
      <c r="E98229" s="88"/>
    </row>
    <row r="98230" spans="5:5" x14ac:dyDescent="0.2">
      <c r="E98230" s="88"/>
    </row>
    <row r="98231" spans="5:5" x14ac:dyDescent="0.2">
      <c r="E98231" s="88"/>
    </row>
    <row r="98232" spans="5:5" x14ac:dyDescent="0.2">
      <c r="E98232" s="88"/>
    </row>
    <row r="98233" spans="5:5" x14ac:dyDescent="0.2">
      <c r="E98233" s="88"/>
    </row>
    <row r="98234" spans="5:5" x14ac:dyDescent="0.2">
      <c r="E98234" s="88"/>
    </row>
    <row r="98235" spans="5:5" x14ac:dyDescent="0.2">
      <c r="E98235" s="88"/>
    </row>
    <row r="98236" spans="5:5" x14ac:dyDescent="0.2">
      <c r="E98236" s="88"/>
    </row>
    <row r="98237" spans="5:5" x14ac:dyDescent="0.2">
      <c r="E98237" s="88"/>
    </row>
    <row r="98238" spans="5:5" x14ac:dyDescent="0.2">
      <c r="E98238" s="88"/>
    </row>
    <row r="98239" spans="5:5" x14ac:dyDescent="0.2">
      <c r="E98239" s="88"/>
    </row>
    <row r="98240" spans="5:5" x14ac:dyDescent="0.2">
      <c r="E98240" s="88"/>
    </row>
    <row r="98241" spans="5:5" x14ac:dyDescent="0.2">
      <c r="E98241" s="88"/>
    </row>
    <row r="98242" spans="5:5" x14ac:dyDescent="0.2">
      <c r="E98242" s="88"/>
    </row>
    <row r="98243" spans="5:5" x14ac:dyDescent="0.2">
      <c r="E98243" s="88"/>
    </row>
    <row r="98244" spans="5:5" x14ac:dyDescent="0.2">
      <c r="E98244" s="88"/>
    </row>
    <row r="98245" spans="5:5" x14ac:dyDescent="0.2">
      <c r="E98245" s="88"/>
    </row>
    <row r="98246" spans="5:5" x14ac:dyDescent="0.2">
      <c r="E98246" s="88"/>
    </row>
    <row r="98247" spans="5:5" x14ac:dyDescent="0.2">
      <c r="E98247" s="88"/>
    </row>
    <row r="98248" spans="5:5" x14ac:dyDescent="0.2">
      <c r="E98248" s="88"/>
    </row>
    <row r="98249" spans="5:5" x14ac:dyDescent="0.2">
      <c r="E98249" s="88"/>
    </row>
    <row r="98250" spans="5:5" x14ac:dyDescent="0.2">
      <c r="E98250" s="88"/>
    </row>
    <row r="98251" spans="5:5" x14ac:dyDescent="0.2">
      <c r="E98251" s="88"/>
    </row>
    <row r="98252" spans="5:5" x14ac:dyDescent="0.2">
      <c r="E98252" s="88"/>
    </row>
    <row r="98253" spans="5:5" x14ac:dyDescent="0.2">
      <c r="E98253" s="88"/>
    </row>
    <row r="98254" spans="5:5" x14ac:dyDescent="0.2">
      <c r="E98254" s="88"/>
    </row>
    <row r="98255" spans="5:5" x14ac:dyDescent="0.2">
      <c r="E98255" s="88"/>
    </row>
    <row r="98256" spans="5:5" x14ac:dyDescent="0.2">
      <c r="E98256" s="88"/>
    </row>
    <row r="98257" spans="5:5" x14ac:dyDescent="0.2">
      <c r="E98257" s="88"/>
    </row>
    <row r="98258" spans="5:5" x14ac:dyDescent="0.2">
      <c r="E98258" s="88"/>
    </row>
    <row r="98259" spans="5:5" x14ac:dyDescent="0.2">
      <c r="E98259" s="88"/>
    </row>
    <row r="98260" spans="5:5" x14ac:dyDescent="0.2">
      <c r="E98260" s="88"/>
    </row>
    <row r="98261" spans="5:5" x14ac:dyDescent="0.2">
      <c r="E98261" s="88"/>
    </row>
    <row r="98262" spans="5:5" x14ac:dyDescent="0.2">
      <c r="E98262" s="88"/>
    </row>
    <row r="98263" spans="5:5" x14ac:dyDescent="0.2">
      <c r="E98263" s="88"/>
    </row>
    <row r="98264" spans="5:5" x14ac:dyDescent="0.2">
      <c r="E98264" s="88"/>
    </row>
    <row r="98265" spans="5:5" x14ac:dyDescent="0.2">
      <c r="E98265" s="88"/>
    </row>
    <row r="98266" spans="5:5" x14ac:dyDescent="0.2">
      <c r="E98266" s="88"/>
    </row>
    <row r="98267" spans="5:5" x14ac:dyDescent="0.2">
      <c r="E98267" s="88"/>
    </row>
    <row r="98268" spans="5:5" x14ac:dyDescent="0.2">
      <c r="E98268" s="88"/>
    </row>
    <row r="98269" spans="5:5" x14ac:dyDescent="0.2">
      <c r="E98269" s="88"/>
    </row>
    <row r="98270" spans="5:5" x14ac:dyDescent="0.2">
      <c r="E98270" s="88"/>
    </row>
    <row r="98271" spans="5:5" x14ac:dyDescent="0.2">
      <c r="E98271" s="88"/>
    </row>
    <row r="98272" spans="5:5" x14ac:dyDescent="0.2">
      <c r="E98272" s="88"/>
    </row>
    <row r="98273" spans="5:5" x14ac:dyDescent="0.2">
      <c r="E98273" s="88"/>
    </row>
    <row r="98274" spans="5:5" x14ac:dyDescent="0.2">
      <c r="E98274" s="88"/>
    </row>
    <row r="98275" spans="5:5" x14ac:dyDescent="0.2">
      <c r="E98275" s="88"/>
    </row>
    <row r="98276" spans="5:5" x14ac:dyDescent="0.2">
      <c r="E98276" s="88"/>
    </row>
    <row r="98277" spans="5:5" x14ac:dyDescent="0.2">
      <c r="E98277" s="88"/>
    </row>
    <row r="98278" spans="5:5" x14ac:dyDescent="0.2">
      <c r="E98278" s="88"/>
    </row>
    <row r="98279" spans="5:5" x14ac:dyDescent="0.2">
      <c r="E98279" s="88"/>
    </row>
    <row r="98280" spans="5:5" x14ac:dyDescent="0.2">
      <c r="E98280" s="88"/>
    </row>
    <row r="98281" spans="5:5" x14ac:dyDescent="0.2">
      <c r="E98281" s="88"/>
    </row>
    <row r="98282" spans="5:5" x14ac:dyDescent="0.2">
      <c r="E98282" s="88"/>
    </row>
    <row r="98283" spans="5:5" x14ac:dyDescent="0.2">
      <c r="E98283" s="88"/>
    </row>
    <row r="98284" spans="5:5" x14ac:dyDescent="0.2">
      <c r="E98284" s="88"/>
    </row>
    <row r="98285" spans="5:5" x14ac:dyDescent="0.2">
      <c r="E98285" s="88"/>
    </row>
    <row r="98286" spans="5:5" x14ac:dyDescent="0.2">
      <c r="E98286" s="88"/>
    </row>
    <row r="98287" spans="5:5" x14ac:dyDescent="0.2">
      <c r="E98287" s="88"/>
    </row>
    <row r="98288" spans="5:5" x14ac:dyDescent="0.2">
      <c r="E98288" s="88"/>
    </row>
    <row r="98289" spans="5:5" x14ac:dyDescent="0.2">
      <c r="E98289" s="88"/>
    </row>
    <row r="98290" spans="5:5" x14ac:dyDescent="0.2">
      <c r="E98290" s="88"/>
    </row>
    <row r="98291" spans="5:5" x14ac:dyDescent="0.2">
      <c r="E98291" s="88"/>
    </row>
    <row r="98292" spans="5:5" x14ac:dyDescent="0.2">
      <c r="E98292" s="88"/>
    </row>
    <row r="98293" spans="5:5" x14ac:dyDescent="0.2">
      <c r="E98293" s="88"/>
    </row>
    <row r="98294" spans="5:5" x14ac:dyDescent="0.2">
      <c r="E98294" s="88"/>
    </row>
    <row r="98295" spans="5:5" x14ac:dyDescent="0.2">
      <c r="E98295" s="88"/>
    </row>
    <row r="98296" spans="5:5" x14ac:dyDescent="0.2">
      <c r="E98296" s="88"/>
    </row>
    <row r="98297" spans="5:5" x14ac:dyDescent="0.2">
      <c r="E98297" s="88"/>
    </row>
    <row r="98298" spans="5:5" x14ac:dyDescent="0.2">
      <c r="E98298" s="88"/>
    </row>
    <row r="98299" spans="5:5" x14ac:dyDescent="0.2">
      <c r="E98299" s="88"/>
    </row>
    <row r="98300" spans="5:5" x14ac:dyDescent="0.2">
      <c r="E98300" s="88"/>
    </row>
    <row r="98301" spans="5:5" x14ac:dyDescent="0.2">
      <c r="E98301" s="88"/>
    </row>
    <row r="98302" spans="5:5" x14ac:dyDescent="0.2">
      <c r="E98302" s="88"/>
    </row>
    <row r="98303" spans="5:5" x14ac:dyDescent="0.2">
      <c r="E98303" s="88"/>
    </row>
    <row r="98304" spans="5:5" x14ac:dyDescent="0.2">
      <c r="E98304" s="88"/>
    </row>
    <row r="98305" spans="5:5" x14ac:dyDescent="0.2">
      <c r="E98305" s="88"/>
    </row>
    <row r="98306" spans="5:5" x14ac:dyDescent="0.2">
      <c r="E98306" s="88"/>
    </row>
    <row r="98307" spans="5:5" x14ac:dyDescent="0.2">
      <c r="E98307" s="88"/>
    </row>
    <row r="98308" spans="5:5" x14ac:dyDescent="0.2">
      <c r="E98308" s="88"/>
    </row>
    <row r="98309" spans="5:5" x14ac:dyDescent="0.2">
      <c r="E98309" s="88"/>
    </row>
    <row r="98310" spans="5:5" x14ac:dyDescent="0.2">
      <c r="E98310" s="88"/>
    </row>
    <row r="98311" spans="5:5" x14ac:dyDescent="0.2">
      <c r="E98311" s="88"/>
    </row>
    <row r="98312" spans="5:5" x14ac:dyDescent="0.2">
      <c r="E98312" s="88"/>
    </row>
    <row r="98313" spans="5:5" x14ac:dyDescent="0.2">
      <c r="E98313" s="88"/>
    </row>
    <row r="98314" spans="5:5" x14ac:dyDescent="0.2">
      <c r="E98314" s="88"/>
    </row>
    <row r="98315" spans="5:5" x14ac:dyDescent="0.2">
      <c r="E98315" s="88"/>
    </row>
    <row r="98316" spans="5:5" x14ac:dyDescent="0.2">
      <c r="E98316" s="88"/>
    </row>
    <row r="98317" spans="5:5" x14ac:dyDescent="0.2">
      <c r="E98317" s="88"/>
    </row>
    <row r="98318" spans="5:5" x14ac:dyDescent="0.2">
      <c r="E98318" s="88"/>
    </row>
    <row r="98319" spans="5:5" x14ac:dyDescent="0.2">
      <c r="E98319" s="88"/>
    </row>
    <row r="98320" spans="5:5" x14ac:dyDescent="0.2">
      <c r="E98320" s="88"/>
    </row>
    <row r="98321" spans="5:5" x14ac:dyDescent="0.2">
      <c r="E98321" s="88"/>
    </row>
    <row r="98322" spans="5:5" x14ac:dyDescent="0.2">
      <c r="E98322" s="88"/>
    </row>
    <row r="98323" spans="5:5" x14ac:dyDescent="0.2">
      <c r="E98323" s="88"/>
    </row>
    <row r="98324" spans="5:5" x14ac:dyDescent="0.2">
      <c r="E98324" s="88"/>
    </row>
    <row r="98325" spans="5:5" x14ac:dyDescent="0.2">
      <c r="E98325" s="88"/>
    </row>
    <row r="98326" spans="5:5" x14ac:dyDescent="0.2">
      <c r="E98326" s="88"/>
    </row>
    <row r="98327" spans="5:5" x14ac:dyDescent="0.2">
      <c r="E98327" s="88"/>
    </row>
    <row r="98328" spans="5:5" x14ac:dyDescent="0.2">
      <c r="E98328" s="88"/>
    </row>
    <row r="98329" spans="5:5" x14ac:dyDescent="0.2">
      <c r="E98329" s="88"/>
    </row>
    <row r="98330" spans="5:5" x14ac:dyDescent="0.2">
      <c r="E98330" s="88"/>
    </row>
    <row r="98331" spans="5:5" x14ac:dyDescent="0.2">
      <c r="E98331" s="88"/>
    </row>
    <row r="98332" spans="5:5" x14ac:dyDescent="0.2">
      <c r="E98332" s="88"/>
    </row>
    <row r="98333" spans="5:5" x14ac:dyDescent="0.2">
      <c r="E98333" s="88"/>
    </row>
    <row r="98334" spans="5:5" x14ac:dyDescent="0.2">
      <c r="E98334" s="88"/>
    </row>
    <row r="98335" spans="5:5" x14ac:dyDescent="0.2">
      <c r="E98335" s="88"/>
    </row>
    <row r="98336" spans="5:5" x14ac:dyDescent="0.2">
      <c r="E98336" s="88"/>
    </row>
    <row r="98337" spans="5:5" x14ac:dyDescent="0.2">
      <c r="E98337" s="88"/>
    </row>
    <row r="98338" spans="5:5" x14ac:dyDescent="0.2">
      <c r="E98338" s="88"/>
    </row>
    <row r="98339" spans="5:5" x14ac:dyDescent="0.2">
      <c r="E98339" s="88"/>
    </row>
    <row r="98340" spans="5:5" x14ac:dyDescent="0.2">
      <c r="E98340" s="88"/>
    </row>
    <row r="98341" spans="5:5" x14ac:dyDescent="0.2">
      <c r="E98341" s="88"/>
    </row>
    <row r="98342" spans="5:5" x14ac:dyDescent="0.2">
      <c r="E98342" s="88"/>
    </row>
    <row r="98343" spans="5:5" x14ac:dyDescent="0.2">
      <c r="E98343" s="88"/>
    </row>
    <row r="98344" spans="5:5" x14ac:dyDescent="0.2">
      <c r="E98344" s="88"/>
    </row>
    <row r="98345" spans="5:5" x14ac:dyDescent="0.2">
      <c r="E98345" s="88"/>
    </row>
    <row r="98346" spans="5:5" x14ac:dyDescent="0.2">
      <c r="E98346" s="88"/>
    </row>
    <row r="98347" spans="5:5" x14ac:dyDescent="0.2">
      <c r="E98347" s="88"/>
    </row>
    <row r="98348" spans="5:5" x14ac:dyDescent="0.2">
      <c r="E98348" s="88"/>
    </row>
    <row r="98349" spans="5:5" x14ac:dyDescent="0.2">
      <c r="E98349" s="88"/>
    </row>
    <row r="98350" spans="5:5" x14ac:dyDescent="0.2">
      <c r="E98350" s="88"/>
    </row>
    <row r="98351" spans="5:5" x14ac:dyDescent="0.2">
      <c r="E98351" s="88"/>
    </row>
    <row r="98352" spans="5:5" x14ac:dyDescent="0.2">
      <c r="E98352" s="88"/>
    </row>
    <row r="98353" spans="5:5" x14ac:dyDescent="0.2">
      <c r="E98353" s="88"/>
    </row>
    <row r="98354" spans="5:5" x14ac:dyDescent="0.2">
      <c r="E98354" s="88"/>
    </row>
    <row r="98355" spans="5:5" x14ac:dyDescent="0.2">
      <c r="E98355" s="88"/>
    </row>
    <row r="98356" spans="5:5" x14ac:dyDescent="0.2">
      <c r="E98356" s="88"/>
    </row>
    <row r="98357" spans="5:5" x14ac:dyDescent="0.2">
      <c r="E98357" s="88"/>
    </row>
    <row r="98358" spans="5:5" x14ac:dyDescent="0.2">
      <c r="E98358" s="88"/>
    </row>
    <row r="98359" spans="5:5" x14ac:dyDescent="0.2">
      <c r="E98359" s="88"/>
    </row>
    <row r="98360" spans="5:5" x14ac:dyDescent="0.2">
      <c r="E98360" s="88"/>
    </row>
    <row r="98361" spans="5:5" x14ac:dyDescent="0.2">
      <c r="E98361" s="88"/>
    </row>
    <row r="98362" spans="5:5" x14ac:dyDescent="0.2">
      <c r="E98362" s="88"/>
    </row>
    <row r="98363" spans="5:5" x14ac:dyDescent="0.2">
      <c r="E98363" s="88"/>
    </row>
    <row r="98364" spans="5:5" x14ac:dyDescent="0.2">
      <c r="E98364" s="88"/>
    </row>
    <row r="98365" spans="5:5" x14ac:dyDescent="0.2">
      <c r="E98365" s="88"/>
    </row>
    <row r="98366" spans="5:5" x14ac:dyDescent="0.2">
      <c r="E98366" s="88"/>
    </row>
    <row r="98367" spans="5:5" x14ac:dyDescent="0.2">
      <c r="E98367" s="88"/>
    </row>
    <row r="98368" spans="5:5" x14ac:dyDescent="0.2">
      <c r="E98368" s="88"/>
    </row>
    <row r="98369" spans="5:5" x14ac:dyDescent="0.2">
      <c r="E98369" s="88"/>
    </row>
    <row r="98370" spans="5:5" x14ac:dyDescent="0.2">
      <c r="E98370" s="88"/>
    </row>
    <row r="98371" spans="5:5" x14ac:dyDescent="0.2">
      <c r="E98371" s="88"/>
    </row>
    <row r="98372" spans="5:5" x14ac:dyDescent="0.2">
      <c r="E98372" s="88"/>
    </row>
    <row r="98373" spans="5:5" x14ac:dyDescent="0.2">
      <c r="E98373" s="88"/>
    </row>
    <row r="98374" spans="5:5" x14ac:dyDescent="0.2">
      <c r="E98374" s="88"/>
    </row>
    <row r="98375" spans="5:5" x14ac:dyDescent="0.2">
      <c r="E98375" s="88"/>
    </row>
    <row r="98376" spans="5:5" x14ac:dyDescent="0.2">
      <c r="E98376" s="88"/>
    </row>
    <row r="98377" spans="5:5" x14ac:dyDescent="0.2">
      <c r="E98377" s="88"/>
    </row>
    <row r="98378" spans="5:5" x14ac:dyDescent="0.2">
      <c r="E98378" s="88"/>
    </row>
    <row r="98379" spans="5:5" x14ac:dyDescent="0.2">
      <c r="E98379" s="88"/>
    </row>
    <row r="98380" spans="5:5" x14ac:dyDescent="0.2">
      <c r="E98380" s="88"/>
    </row>
    <row r="98381" spans="5:5" x14ac:dyDescent="0.2">
      <c r="E98381" s="88"/>
    </row>
    <row r="98382" spans="5:5" x14ac:dyDescent="0.2">
      <c r="E98382" s="88"/>
    </row>
    <row r="98383" spans="5:5" x14ac:dyDescent="0.2">
      <c r="E98383" s="88"/>
    </row>
    <row r="98384" spans="5:5" x14ac:dyDescent="0.2">
      <c r="E98384" s="88"/>
    </row>
    <row r="98385" spans="5:5" x14ac:dyDescent="0.2">
      <c r="E98385" s="88"/>
    </row>
    <row r="98386" spans="5:5" x14ac:dyDescent="0.2">
      <c r="E98386" s="88"/>
    </row>
    <row r="98387" spans="5:5" x14ac:dyDescent="0.2">
      <c r="E98387" s="88"/>
    </row>
    <row r="98388" spans="5:5" x14ac:dyDescent="0.2">
      <c r="E98388" s="88"/>
    </row>
    <row r="98389" spans="5:5" x14ac:dyDescent="0.2">
      <c r="E98389" s="88"/>
    </row>
    <row r="98390" spans="5:5" x14ac:dyDescent="0.2">
      <c r="E98390" s="88"/>
    </row>
    <row r="98391" spans="5:5" x14ac:dyDescent="0.2">
      <c r="E98391" s="88"/>
    </row>
    <row r="98392" spans="5:5" x14ac:dyDescent="0.2">
      <c r="E98392" s="88"/>
    </row>
    <row r="98393" spans="5:5" x14ac:dyDescent="0.2">
      <c r="E98393" s="88"/>
    </row>
    <row r="98394" spans="5:5" x14ac:dyDescent="0.2">
      <c r="E98394" s="88"/>
    </row>
    <row r="98395" spans="5:5" x14ac:dyDescent="0.2">
      <c r="E98395" s="88"/>
    </row>
    <row r="98396" spans="5:5" x14ac:dyDescent="0.2">
      <c r="E98396" s="88"/>
    </row>
    <row r="98397" spans="5:5" x14ac:dyDescent="0.2">
      <c r="E98397" s="88"/>
    </row>
    <row r="98398" spans="5:5" x14ac:dyDescent="0.2">
      <c r="E98398" s="88"/>
    </row>
    <row r="98399" spans="5:5" x14ac:dyDescent="0.2">
      <c r="E98399" s="88"/>
    </row>
    <row r="98400" spans="5:5" x14ac:dyDescent="0.2">
      <c r="E98400" s="88"/>
    </row>
    <row r="98401" spans="5:5" x14ac:dyDescent="0.2">
      <c r="E98401" s="88"/>
    </row>
    <row r="98402" spans="5:5" x14ac:dyDescent="0.2">
      <c r="E98402" s="88"/>
    </row>
    <row r="98403" spans="5:5" x14ac:dyDescent="0.2">
      <c r="E98403" s="88"/>
    </row>
    <row r="98404" spans="5:5" x14ac:dyDescent="0.2">
      <c r="E98404" s="88"/>
    </row>
    <row r="98405" spans="5:5" x14ac:dyDescent="0.2">
      <c r="E98405" s="88"/>
    </row>
    <row r="98406" spans="5:5" x14ac:dyDescent="0.2">
      <c r="E98406" s="88"/>
    </row>
    <row r="98407" spans="5:5" x14ac:dyDescent="0.2">
      <c r="E98407" s="88"/>
    </row>
    <row r="98408" spans="5:5" x14ac:dyDescent="0.2">
      <c r="E98408" s="88"/>
    </row>
    <row r="98409" spans="5:5" x14ac:dyDescent="0.2">
      <c r="E98409" s="88"/>
    </row>
    <row r="98410" spans="5:5" x14ac:dyDescent="0.2">
      <c r="E98410" s="88"/>
    </row>
    <row r="98411" spans="5:5" x14ac:dyDescent="0.2">
      <c r="E98411" s="88"/>
    </row>
    <row r="98412" spans="5:5" x14ac:dyDescent="0.2">
      <c r="E98412" s="88"/>
    </row>
    <row r="98413" spans="5:5" x14ac:dyDescent="0.2">
      <c r="E98413" s="88"/>
    </row>
    <row r="98414" spans="5:5" x14ac:dyDescent="0.2">
      <c r="E98414" s="88"/>
    </row>
    <row r="98415" spans="5:5" x14ac:dyDescent="0.2">
      <c r="E98415" s="88"/>
    </row>
    <row r="98416" spans="5:5" x14ac:dyDescent="0.2">
      <c r="E98416" s="88"/>
    </row>
    <row r="98417" spans="5:5" x14ac:dyDescent="0.2">
      <c r="E98417" s="88"/>
    </row>
    <row r="98418" spans="5:5" x14ac:dyDescent="0.2">
      <c r="E98418" s="88"/>
    </row>
    <row r="98419" spans="5:5" x14ac:dyDescent="0.2">
      <c r="E98419" s="88"/>
    </row>
    <row r="98420" spans="5:5" x14ac:dyDescent="0.2">
      <c r="E98420" s="88"/>
    </row>
    <row r="98421" spans="5:5" x14ac:dyDescent="0.2">
      <c r="E98421" s="88"/>
    </row>
    <row r="98422" spans="5:5" x14ac:dyDescent="0.2">
      <c r="E98422" s="88"/>
    </row>
    <row r="98423" spans="5:5" x14ac:dyDescent="0.2">
      <c r="E98423" s="88"/>
    </row>
    <row r="98424" spans="5:5" x14ac:dyDescent="0.2">
      <c r="E98424" s="88"/>
    </row>
    <row r="98425" spans="5:5" x14ac:dyDescent="0.2">
      <c r="E98425" s="88"/>
    </row>
    <row r="98426" spans="5:5" x14ac:dyDescent="0.2">
      <c r="E98426" s="88"/>
    </row>
    <row r="98427" spans="5:5" x14ac:dyDescent="0.2">
      <c r="E98427" s="88"/>
    </row>
    <row r="98428" spans="5:5" x14ac:dyDescent="0.2">
      <c r="E98428" s="88"/>
    </row>
    <row r="98429" spans="5:5" x14ac:dyDescent="0.2">
      <c r="E98429" s="88"/>
    </row>
    <row r="98430" spans="5:5" x14ac:dyDescent="0.2">
      <c r="E98430" s="88"/>
    </row>
    <row r="98431" spans="5:5" x14ac:dyDescent="0.2">
      <c r="E98431" s="88"/>
    </row>
    <row r="98432" spans="5:5" x14ac:dyDescent="0.2">
      <c r="E98432" s="88"/>
    </row>
    <row r="98433" spans="5:5" x14ac:dyDescent="0.2">
      <c r="E98433" s="88"/>
    </row>
    <row r="98434" spans="5:5" x14ac:dyDescent="0.2">
      <c r="E98434" s="88"/>
    </row>
    <row r="98435" spans="5:5" x14ac:dyDescent="0.2">
      <c r="E98435" s="88"/>
    </row>
    <row r="98436" spans="5:5" x14ac:dyDescent="0.2">
      <c r="E98436" s="88"/>
    </row>
    <row r="98437" spans="5:5" x14ac:dyDescent="0.2">
      <c r="E98437" s="88"/>
    </row>
    <row r="98438" spans="5:5" x14ac:dyDescent="0.2">
      <c r="E98438" s="88"/>
    </row>
    <row r="98439" spans="5:5" x14ac:dyDescent="0.2">
      <c r="E98439" s="88"/>
    </row>
    <row r="98440" spans="5:5" x14ac:dyDescent="0.2">
      <c r="E98440" s="88"/>
    </row>
    <row r="98441" spans="5:5" x14ac:dyDescent="0.2">
      <c r="E98441" s="88"/>
    </row>
    <row r="98442" spans="5:5" x14ac:dyDescent="0.2">
      <c r="E98442" s="88"/>
    </row>
    <row r="98443" spans="5:5" x14ac:dyDescent="0.2">
      <c r="E98443" s="88"/>
    </row>
    <row r="98444" spans="5:5" x14ac:dyDescent="0.2">
      <c r="E98444" s="88"/>
    </row>
    <row r="98445" spans="5:5" x14ac:dyDescent="0.2">
      <c r="E98445" s="88"/>
    </row>
    <row r="98446" spans="5:5" x14ac:dyDescent="0.2">
      <c r="E98446" s="88"/>
    </row>
    <row r="98447" spans="5:5" x14ac:dyDescent="0.2">
      <c r="E98447" s="88"/>
    </row>
    <row r="98448" spans="5:5" x14ac:dyDescent="0.2">
      <c r="E98448" s="88"/>
    </row>
    <row r="98449" spans="5:5" x14ac:dyDescent="0.2">
      <c r="E98449" s="88"/>
    </row>
    <row r="98450" spans="5:5" x14ac:dyDescent="0.2">
      <c r="E98450" s="88"/>
    </row>
    <row r="98451" spans="5:5" x14ac:dyDescent="0.2">
      <c r="E98451" s="88"/>
    </row>
    <row r="98452" spans="5:5" x14ac:dyDescent="0.2">
      <c r="E98452" s="88"/>
    </row>
    <row r="98453" spans="5:5" x14ac:dyDescent="0.2">
      <c r="E98453" s="88"/>
    </row>
    <row r="98454" spans="5:5" x14ac:dyDescent="0.2">
      <c r="E98454" s="88"/>
    </row>
    <row r="98455" spans="5:5" x14ac:dyDescent="0.2">
      <c r="E98455" s="88"/>
    </row>
    <row r="98456" spans="5:5" x14ac:dyDescent="0.2">
      <c r="E98456" s="88"/>
    </row>
    <row r="98457" spans="5:5" x14ac:dyDescent="0.2">
      <c r="E98457" s="88"/>
    </row>
    <row r="98458" spans="5:5" x14ac:dyDescent="0.2">
      <c r="E98458" s="88"/>
    </row>
    <row r="98459" spans="5:5" x14ac:dyDescent="0.2">
      <c r="E98459" s="88"/>
    </row>
    <row r="98460" spans="5:5" x14ac:dyDescent="0.2">
      <c r="E98460" s="88"/>
    </row>
    <row r="98461" spans="5:5" x14ac:dyDescent="0.2">
      <c r="E98461" s="88"/>
    </row>
    <row r="98462" spans="5:5" x14ac:dyDescent="0.2">
      <c r="E98462" s="88"/>
    </row>
    <row r="98463" spans="5:5" x14ac:dyDescent="0.2">
      <c r="E98463" s="88"/>
    </row>
    <row r="98464" spans="5:5" x14ac:dyDescent="0.2">
      <c r="E98464" s="88"/>
    </row>
    <row r="98465" spans="5:5" x14ac:dyDescent="0.2">
      <c r="E98465" s="88"/>
    </row>
    <row r="98466" spans="5:5" x14ac:dyDescent="0.2">
      <c r="E98466" s="88"/>
    </row>
    <row r="98467" spans="5:5" x14ac:dyDescent="0.2">
      <c r="E98467" s="88"/>
    </row>
    <row r="98468" spans="5:5" x14ac:dyDescent="0.2">
      <c r="E98468" s="88"/>
    </row>
    <row r="98469" spans="5:5" x14ac:dyDescent="0.2">
      <c r="E98469" s="88"/>
    </row>
    <row r="98470" spans="5:5" x14ac:dyDescent="0.2">
      <c r="E98470" s="88"/>
    </row>
    <row r="98471" spans="5:5" x14ac:dyDescent="0.2">
      <c r="E98471" s="88"/>
    </row>
    <row r="98472" spans="5:5" x14ac:dyDescent="0.2">
      <c r="E98472" s="88"/>
    </row>
    <row r="98473" spans="5:5" x14ac:dyDescent="0.2">
      <c r="E98473" s="88"/>
    </row>
    <row r="98474" spans="5:5" x14ac:dyDescent="0.2">
      <c r="E98474" s="88"/>
    </row>
    <row r="98475" spans="5:5" x14ac:dyDescent="0.2">
      <c r="E98475" s="88"/>
    </row>
    <row r="98476" spans="5:5" x14ac:dyDescent="0.2">
      <c r="E98476" s="88"/>
    </row>
    <row r="98477" spans="5:5" x14ac:dyDescent="0.2">
      <c r="E98477" s="88"/>
    </row>
    <row r="98478" spans="5:5" x14ac:dyDescent="0.2">
      <c r="E98478" s="88"/>
    </row>
    <row r="98479" spans="5:5" x14ac:dyDescent="0.2">
      <c r="E98479" s="88"/>
    </row>
    <row r="98480" spans="5:5" x14ac:dyDescent="0.2">
      <c r="E98480" s="88"/>
    </row>
    <row r="98481" spans="5:5" x14ac:dyDescent="0.2">
      <c r="E98481" s="88"/>
    </row>
    <row r="98482" spans="5:5" x14ac:dyDescent="0.2">
      <c r="E98482" s="88"/>
    </row>
    <row r="98483" spans="5:5" x14ac:dyDescent="0.2">
      <c r="E98483" s="88"/>
    </row>
    <row r="98484" spans="5:5" x14ac:dyDescent="0.2">
      <c r="E98484" s="88"/>
    </row>
    <row r="98485" spans="5:5" x14ac:dyDescent="0.2">
      <c r="E98485" s="88"/>
    </row>
    <row r="98486" spans="5:5" x14ac:dyDescent="0.2">
      <c r="E98486" s="88"/>
    </row>
    <row r="98487" spans="5:5" x14ac:dyDescent="0.2">
      <c r="E98487" s="88"/>
    </row>
    <row r="98488" spans="5:5" x14ac:dyDescent="0.2">
      <c r="E98488" s="88"/>
    </row>
    <row r="98489" spans="5:5" x14ac:dyDescent="0.2">
      <c r="E98489" s="88"/>
    </row>
    <row r="98490" spans="5:5" x14ac:dyDescent="0.2">
      <c r="E98490" s="88"/>
    </row>
    <row r="98491" spans="5:5" x14ac:dyDescent="0.2">
      <c r="E98491" s="88"/>
    </row>
    <row r="98492" spans="5:5" x14ac:dyDescent="0.2">
      <c r="E98492" s="88"/>
    </row>
    <row r="98493" spans="5:5" x14ac:dyDescent="0.2">
      <c r="E98493" s="88"/>
    </row>
    <row r="98494" spans="5:5" x14ac:dyDescent="0.2">
      <c r="E98494" s="88"/>
    </row>
    <row r="98495" spans="5:5" x14ac:dyDescent="0.2">
      <c r="E98495" s="88"/>
    </row>
    <row r="98496" spans="5:5" x14ac:dyDescent="0.2">
      <c r="E98496" s="88"/>
    </row>
    <row r="98497" spans="5:5" x14ac:dyDescent="0.2">
      <c r="E98497" s="88"/>
    </row>
    <row r="98498" spans="5:5" x14ac:dyDescent="0.2">
      <c r="E98498" s="88"/>
    </row>
    <row r="98499" spans="5:5" x14ac:dyDescent="0.2">
      <c r="E98499" s="88"/>
    </row>
    <row r="98500" spans="5:5" x14ac:dyDescent="0.2">
      <c r="E98500" s="88"/>
    </row>
    <row r="98501" spans="5:5" x14ac:dyDescent="0.2">
      <c r="E98501" s="88"/>
    </row>
    <row r="98502" spans="5:5" x14ac:dyDescent="0.2">
      <c r="E98502" s="88"/>
    </row>
    <row r="98503" spans="5:5" x14ac:dyDescent="0.2">
      <c r="E98503" s="88"/>
    </row>
    <row r="98504" spans="5:5" x14ac:dyDescent="0.2">
      <c r="E98504" s="88"/>
    </row>
    <row r="98505" spans="5:5" x14ac:dyDescent="0.2">
      <c r="E98505" s="88"/>
    </row>
    <row r="98506" spans="5:5" x14ac:dyDescent="0.2">
      <c r="E98506" s="88"/>
    </row>
    <row r="98507" spans="5:5" x14ac:dyDescent="0.2">
      <c r="E98507" s="88"/>
    </row>
    <row r="98508" spans="5:5" x14ac:dyDescent="0.2">
      <c r="E98508" s="88"/>
    </row>
    <row r="98509" spans="5:5" x14ac:dyDescent="0.2">
      <c r="E98509" s="88"/>
    </row>
    <row r="98510" spans="5:5" x14ac:dyDescent="0.2">
      <c r="E98510" s="88"/>
    </row>
    <row r="98511" spans="5:5" x14ac:dyDescent="0.2">
      <c r="E98511" s="88"/>
    </row>
    <row r="98512" spans="5:5" x14ac:dyDescent="0.2">
      <c r="E98512" s="88"/>
    </row>
    <row r="98513" spans="5:5" x14ac:dyDescent="0.2">
      <c r="E98513" s="88"/>
    </row>
    <row r="98514" spans="5:5" x14ac:dyDescent="0.2">
      <c r="E98514" s="88"/>
    </row>
    <row r="98515" spans="5:5" x14ac:dyDescent="0.2">
      <c r="E98515" s="88"/>
    </row>
    <row r="98516" spans="5:5" x14ac:dyDescent="0.2">
      <c r="E98516" s="88"/>
    </row>
    <row r="98517" spans="5:5" x14ac:dyDescent="0.2">
      <c r="E98517" s="88"/>
    </row>
    <row r="98518" spans="5:5" x14ac:dyDescent="0.2">
      <c r="E98518" s="88"/>
    </row>
    <row r="98519" spans="5:5" x14ac:dyDescent="0.2">
      <c r="E98519" s="88"/>
    </row>
    <row r="98520" spans="5:5" x14ac:dyDescent="0.2">
      <c r="E98520" s="88"/>
    </row>
    <row r="98521" spans="5:5" x14ac:dyDescent="0.2">
      <c r="E98521" s="88"/>
    </row>
    <row r="98522" spans="5:5" x14ac:dyDescent="0.2">
      <c r="E98522" s="88"/>
    </row>
    <row r="98523" spans="5:5" x14ac:dyDescent="0.2">
      <c r="E98523" s="88"/>
    </row>
    <row r="98524" spans="5:5" x14ac:dyDescent="0.2">
      <c r="E98524" s="88"/>
    </row>
    <row r="98525" spans="5:5" x14ac:dyDescent="0.2">
      <c r="E98525" s="88"/>
    </row>
    <row r="98526" spans="5:5" x14ac:dyDescent="0.2">
      <c r="E98526" s="88"/>
    </row>
    <row r="98527" spans="5:5" x14ac:dyDescent="0.2">
      <c r="E98527" s="88"/>
    </row>
    <row r="98528" spans="5:5" x14ac:dyDescent="0.2">
      <c r="E98528" s="88"/>
    </row>
    <row r="98529" spans="5:5" x14ac:dyDescent="0.2">
      <c r="E98529" s="88"/>
    </row>
    <row r="98530" spans="5:5" x14ac:dyDescent="0.2">
      <c r="E98530" s="88"/>
    </row>
    <row r="98531" spans="5:5" x14ac:dyDescent="0.2">
      <c r="E98531" s="88"/>
    </row>
    <row r="98532" spans="5:5" x14ac:dyDescent="0.2">
      <c r="E98532" s="88"/>
    </row>
    <row r="98533" spans="5:5" x14ac:dyDescent="0.2">
      <c r="E98533" s="88"/>
    </row>
    <row r="98534" spans="5:5" x14ac:dyDescent="0.2">
      <c r="E98534" s="88"/>
    </row>
    <row r="98535" spans="5:5" x14ac:dyDescent="0.2">
      <c r="E98535" s="88"/>
    </row>
    <row r="98536" spans="5:5" x14ac:dyDescent="0.2">
      <c r="E98536" s="88"/>
    </row>
    <row r="98537" spans="5:5" x14ac:dyDescent="0.2">
      <c r="E98537" s="88"/>
    </row>
    <row r="98538" spans="5:5" x14ac:dyDescent="0.2">
      <c r="E98538" s="88"/>
    </row>
    <row r="98539" spans="5:5" x14ac:dyDescent="0.2">
      <c r="E98539" s="88"/>
    </row>
    <row r="98540" spans="5:5" x14ac:dyDescent="0.2">
      <c r="E98540" s="88"/>
    </row>
    <row r="98541" spans="5:5" x14ac:dyDescent="0.2">
      <c r="E98541" s="88"/>
    </row>
    <row r="98542" spans="5:5" x14ac:dyDescent="0.2">
      <c r="E98542" s="88"/>
    </row>
    <row r="98543" spans="5:5" x14ac:dyDescent="0.2">
      <c r="E98543" s="88"/>
    </row>
    <row r="98544" spans="5:5" x14ac:dyDescent="0.2">
      <c r="E98544" s="88"/>
    </row>
    <row r="98545" spans="5:5" x14ac:dyDescent="0.2">
      <c r="E98545" s="88"/>
    </row>
    <row r="98546" spans="5:5" x14ac:dyDescent="0.2">
      <c r="E98546" s="88"/>
    </row>
    <row r="98547" spans="5:5" x14ac:dyDescent="0.2">
      <c r="E98547" s="88"/>
    </row>
    <row r="98548" spans="5:5" x14ac:dyDescent="0.2">
      <c r="E98548" s="88"/>
    </row>
    <row r="98549" spans="5:5" x14ac:dyDescent="0.2">
      <c r="E98549" s="88"/>
    </row>
    <row r="98550" spans="5:5" x14ac:dyDescent="0.2">
      <c r="E98550" s="88"/>
    </row>
    <row r="98551" spans="5:5" x14ac:dyDescent="0.2">
      <c r="E98551" s="88"/>
    </row>
    <row r="98552" spans="5:5" x14ac:dyDescent="0.2">
      <c r="E98552" s="88"/>
    </row>
    <row r="98553" spans="5:5" x14ac:dyDescent="0.2">
      <c r="E98553" s="88"/>
    </row>
    <row r="98554" spans="5:5" x14ac:dyDescent="0.2">
      <c r="E98554" s="88"/>
    </row>
    <row r="98555" spans="5:5" x14ac:dyDescent="0.2">
      <c r="E98555" s="88"/>
    </row>
    <row r="98556" spans="5:5" x14ac:dyDescent="0.2">
      <c r="E98556" s="88"/>
    </row>
    <row r="98557" spans="5:5" x14ac:dyDescent="0.2">
      <c r="E98557" s="88"/>
    </row>
    <row r="98558" spans="5:5" x14ac:dyDescent="0.2">
      <c r="E98558" s="88"/>
    </row>
    <row r="98559" spans="5:5" x14ac:dyDescent="0.2">
      <c r="E98559" s="88"/>
    </row>
    <row r="98560" spans="5:5" x14ac:dyDescent="0.2">
      <c r="E98560" s="88"/>
    </row>
    <row r="98561" spans="5:5" x14ac:dyDescent="0.2">
      <c r="E98561" s="88"/>
    </row>
    <row r="98562" spans="5:5" x14ac:dyDescent="0.2">
      <c r="E98562" s="88"/>
    </row>
    <row r="98563" spans="5:5" x14ac:dyDescent="0.2">
      <c r="E98563" s="88"/>
    </row>
    <row r="98564" spans="5:5" x14ac:dyDescent="0.2">
      <c r="E98564" s="88"/>
    </row>
    <row r="98565" spans="5:5" x14ac:dyDescent="0.2">
      <c r="E98565" s="88"/>
    </row>
    <row r="98566" spans="5:5" x14ac:dyDescent="0.2">
      <c r="E98566" s="88"/>
    </row>
    <row r="98567" spans="5:5" x14ac:dyDescent="0.2">
      <c r="E98567" s="88"/>
    </row>
    <row r="98568" spans="5:5" x14ac:dyDescent="0.2">
      <c r="E98568" s="88"/>
    </row>
    <row r="98569" spans="5:5" x14ac:dyDescent="0.2">
      <c r="E98569" s="88"/>
    </row>
    <row r="98570" spans="5:5" x14ac:dyDescent="0.2">
      <c r="E98570" s="88"/>
    </row>
    <row r="98571" spans="5:5" x14ac:dyDescent="0.2">
      <c r="E98571" s="88"/>
    </row>
    <row r="98572" spans="5:5" x14ac:dyDescent="0.2">
      <c r="E98572" s="88"/>
    </row>
    <row r="98573" spans="5:5" x14ac:dyDescent="0.2">
      <c r="E98573" s="88"/>
    </row>
    <row r="98574" spans="5:5" x14ac:dyDescent="0.2">
      <c r="E98574" s="88"/>
    </row>
    <row r="98575" spans="5:5" x14ac:dyDescent="0.2">
      <c r="E98575" s="88"/>
    </row>
    <row r="98576" spans="5:5" x14ac:dyDescent="0.2">
      <c r="E98576" s="88"/>
    </row>
    <row r="98577" spans="5:5" x14ac:dyDescent="0.2">
      <c r="E98577" s="88"/>
    </row>
    <row r="98578" spans="5:5" x14ac:dyDescent="0.2">
      <c r="E98578" s="88"/>
    </row>
    <row r="98579" spans="5:5" x14ac:dyDescent="0.2">
      <c r="E98579" s="88"/>
    </row>
    <row r="98580" spans="5:5" x14ac:dyDescent="0.2">
      <c r="E98580" s="88"/>
    </row>
    <row r="98581" spans="5:5" x14ac:dyDescent="0.2">
      <c r="E98581" s="88"/>
    </row>
    <row r="98582" spans="5:5" x14ac:dyDescent="0.2">
      <c r="E98582" s="88"/>
    </row>
    <row r="98583" spans="5:5" x14ac:dyDescent="0.2">
      <c r="E98583" s="88"/>
    </row>
    <row r="98584" spans="5:5" x14ac:dyDescent="0.2">
      <c r="E98584" s="88"/>
    </row>
    <row r="98585" spans="5:5" x14ac:dyDescent="0.2">
      <c r="E98585" s="88"/>
    </row>
    <row r="98586" spans="5:5" x14ac:dyDescent="0.2">
      <c r="E98586" s="88"/>
    </row>
    <row r="98587" spans="5:5" x14ac:dyDescent="0.2">
      <c r="E98587" s="88"/>
    </row>
    <row r="98588" spans="5:5" x14ac:dyDescent="0.2">
      <c r="E98588" s="88"/>
    </row>
    <row r="98589" spans="5:5" x14ac:dyDescent="0.2">
      <c r="E98589" s="88"/>
    </row>
    <row r="98590" spans="5:5" x14ac:dyDescent="0.2">
      <c r="E98590" s="88"/>
    </row>
    <row r="98591" spans="5:5" x14ac:dyDescent="0.2">
      <c r="E98591" s="88"/>
    </row>
    <row r="98592" spans="5:5" x14ac:dyDescent="0.2">
      <c r="E98592" s="88"/>
    </row>
    <row r="98593" spans="5:5" x14ac:dyDescent="0.2">
      <c r="E98593" s="88"/>
    </row>
    <row r="98594" spans="5:5" x14ac:dyDescent="0.2">
      <c r="E98594" s="88"/>
    </row>
    <row r="98595" spans="5:5" x14ac:dyDescent="0.2">
      <c r="E98595" s="88"/>
    </row>
    <row r="98596" spans="5:5" x14ac:dyDescent="0.2">
      <c r="E98596" s="88"/>
    </row>
    <row r="98597" spans="5:5" x14ac:dyDescent="0.2">
      <c r="E98597" s="88"/>
    </row>
    <row r="98598" spans="5:5" x14ac:dyDescent="0.2">
      <c r="E98598" s="88"/>
    </row>
    <row r="98599" spans="5:5" x14ac:dyDescent="0.2">
      <c r="E98599" s="88"/>
    </row>
    <row r="98600" spans="5:5" x14ac:dyDescent="0.2">
      <c r="E98600" s="88"/>
    </row>
    <row r="98601" spans="5:5" x14ac:dyDescent="0.2">
      <c r="E98601" s="88"/>
    </row>
    <row r="98602" spans="5:5" x14ac:dyDescent="0.2">
      <c r="E98602" s="88"/>
    </row>
    <row r="98603" spans="5:5" x14ac:dyDescent="0.2">
      <c r="E98603" s="88"/>
    </row>
    <row r="98604" spans="5:5" x14ac:dyDescent="0.2">
      <c r="E98604" s="88"/>
    </row>
    <row r="98605" spans="5:5" x14ac:dyDescent="0.2">
      <c r="E98605" s="88"/>
    </row>
    <row r="98606" spans="5:5" x14ac:dyDescent="0.2">
      <c r="E98606" s="88"/>
    </row>
    <row r="98607" spans="5:5" x14ac:dyDescent="0.2">
      <c r="E98607" s="88"/>
    </row>
    <row r="98608" spans="5:5" x14ac:dyDescent="0.2">
      <c r="E98608" s="88"/>
    </row>
    <row r="98609" spans="5:5" x14ac:dyDescent="0.2">
      <c r="E98609" s="88"/>
    </row>
    <row r="98610" spans="5:5" x14ac:dyDescent="0.2">
      <c r="E98610" s="88"/>
    </row>
    <row r="98611" spans="5:5" x14ac:dyDescent="0.2">
      <c r="E98611" s="88"/>
    </row>
    <row r="98612" spans="5:5" x14ac:dyDescent="0.2">
      <c r="E98612" s="88"/>
    </row>
    <row r="98613" spans="5:5" x14ac:dyDescent="0.2">
      <c r="E98613" s="88"/>
    </row>
    <row r="98614" spans="5:5" x14ac:dyDescent="0.2">
      <c r="E98614" s="88"/>
    </row>
    <row r="98615" spans="5:5" x14ac:dyDescent="0.2">
      <c r="E98615" s="88"/>
    </row>
    <row r="98616" spans="5:5" x14ac:dyDescent="0.2">
      <c r="E98616" s="88"/>
    </row>
    <row r="98617" spans="5:5" x14ac:dyDescent="0.2">
      <c r="E98617" s="88"/>
    </row>
    <row r="98618" spans="5:5" x14ac:dyDescent="0.2">
      <c r="E98618" s="88"/>
    </row>
    <row r="98619" spans="5:5" x14ac:dyDescent="0.2">
      <c r="E98619" s="88"/>
    </row>
    <row r="98620" spans="5:5" x14ac:dyDescent="0.2">
      <c r="E98620" s="88"/>
    </row>
    <row r="98621" spans="5:5" x14ac:dyDescent="0.2">
      <c r="E98621" s="88"/>
    </row>
    <row r="98622" spans="5:5" x14ac:dyDescent="0.2">
      <c r="E98622" s="88"/>
    </row>
    <row r="98623" spans="5:5" x14ac:dyDescent="0.2">
      <c r="E98623" s="88"/>
    </row>
    <row r="98624" spans="5:5" x14ac:dyDescent="0.2">
      <c r="E98624" s="88"/>
    </row>
    <row r="98625" spans="5:5" x14ac:dyDescent="0.2">
      <c r="E98625" s="88"/>
    </row>
    <row r="98626" spans="5:5" x14ac:dyDescent="0.2">
      <c r="E98626" s="88"/>
    </row>
    <row r="98627" spans="5:5" x14ac:dyDescent="0.2">
      <c r="E98627" s="88"/>
    </row>
    <row r="98628" spans="5:5" x14ac:dyDescent="0.2">
      <c r="E98628" s="88"/>
    </row>
    <row r="98629" spans="5:5" x14ac:dyDescent="0.2">
      <c r="E98629" s="88"/>
    </row>
    <row r="98630" spans="5:5" x14ac:dyDescent="0.2">
      <c r="E98630" s="88"/>
    </row>
    <row r="98631" spans="5:5" x14ac:dyDescent="0.2">
      <c r="E98631" s="88"/>
    </row>
    <row r="98632" spans="5:5" x14ac:dyDescent="0.2">
      <c r="E98632" s="88"/>
    </row>
    <row r="98633" spans="5:5" x14ac:dyDescent="0.2">
      <c r="E98633" s="88"/>
    </row>
    <row r="98634" spans="5:5" x14ac:dyDescent="0.2">
      <c r="E98634" s="88"/>
    </row>
    <row r="98635" spans="5:5" x14ac:dyDescent="0.2">
      <c r="E98635" s="88"/>
    </row>
    <row r="98636" spans="5:5" x14ac:dyDescent="0.2">
      <c r="E98636" s="88"/>
    </row>
    <row r="98637" spans="5:5" x14ac:dyDescent="0.2">
      <c r="E98637" s="88"/>
    </row>
    <row r="98638" spans="5:5" x14ac:dyDescent="0.2">
      <c r="E98638" s="88"/>
    </row>
    <row r="98639" spans="5:5" x14ac:dyDescent="0.2">
      <c r="E98639" s="88"/>
    </row>
    <row r="98640" spans="5:5" x14ac:dyDescent="0.2">
      <c r="E98640" s="88"/>
    </row>
    <row r="98641" spans="5:5" x14ac:dyDescent="0.2">
      <c r="E98641" s="88"/>
    </row>
    <row r="98642" spans="5:5" x14ac:dyDescent="0.2">
      <c r="E98642" s="88"/>
    </row>
    <row r="98643" spans="5:5" x14ac:dyDescent="0.2">
      <c r="E98643" s="88"/>
    </row>
    <row r="98644" spans="5:5" x14ac:dyDescent="0.2">
      <c r="E98644" s="88"/>
    </row>
    <row r="98645" spans="5:5" x14ac:dyDescent="0.2">
      <c r="E98645" s="88"/>
    </row>
    <row r="98646" spans="5:5" x14ac:dyDescent="0.2">
      <c r="E98646" s="88"/>
    </row>
    <row r="98647" spans="5:5" x14ac:dyDescent="0.2">
      <c r="E98647" s="88"/>
    </row>
    <row r="98648" spans="5:5" x14ac:dyDescent="0.2">
      <c r="E98648" s="88"/>
    </row>
    <row r="98649" spans="5:5" x14ac:dyDescent="0.2">
      <c r="E98649" s="88"/>
    </row>
    <row r="98650" spans="5:5" x14ac:dyDescent="0.2">
      <c r="E98650" s="88"/>
    </row>
    <row r="98651" spans="5:5" x14ac:dyDescent="0.2">
      <c r="E98651" s="88"/>
    </row>
    <row r="98652" spans="5:5" x14ac:dyDescent="0.2">
      <c r="E98652" s="88"/>
    </row>
    <row r="98653" spans="5:5" x14ac:dyDescent="0.2">
      <c r="E98653" s="88"/>
    </row>
    <row r="98654" spans="5:5" x14ac:dyDescent="0.2">
      <c r="E98654" s="88"/>
    </row>
    <row r="98655" spans="5:5" x14ac:dyDescent="0.2">
      <c r="E98655" s="88"/>
    </row>
    <row r="98656" spans="5:5" x14ac:dyDescent="0.2">
      <c r="E98656" s="88"/>
    </row>
    <row r="98657" spans="5:5" x14ac:dyDescent="0.2">
      <c r="E98657" s="88"/>
    </row>
    <row r="98658" spans="5:5" x14ac:dyDescent="0.2">
      <c r="E98658" s="88"/>
    </row>
    <row r="98659" spans="5:5" x14ac:dyDescent="0.2">
      <c r="E98659" s="88"/>
    </row>
    <row r="98660" spans="5:5" x14ac:dyDescent="0.2">
      <c r="E98660" s="88"/>
    </row>
    <row r="98661" spans="5:5" x14ac:dyDescent="0.2">
      <c r="E98661" s="88"/>
    </row>
    <row r="98662" spans="5:5" x14ac:dyDescent="0.2">
      <c r="E98662" s="88"/>
    </row>
    <row r="98663" spans="5:5" x14ac:dyDescent="0.2">
      <c r="E98663" s="88"/>
    </row>
    <row r="98664" spans="5:5" x14ac:dyDescent="0.2">
      <c r="E98664" s="88"/>
    </row>
    <row r="98665" spans="5:5" x14ac:dyDescent="0.2">
      <c r="E98665" s="88"/>
    </row>
    <row r="98666" spans="5:5" x14ac:dyDescent="0.2">
      <c r="E98666" s="88"/>
    </row>
    <row r="98667" spans="5:5" x14ac:dyDescent="0.2">
      <c r="E98667" s="88"/>
    </row>
    <row r="98668" spans="5:5" x14ac:dyDescent="0.2">
      <c r="E98668" s="88"/>
    </row>
    <row r="98669" spans="5:5" x14ac:dyDescent="0.2">
      <c r="E98669" s="88"/>
    </row>
    <row r="98670" spans="5:5" x14ac:dyDescent="0.2">
      <c r="E98670" s="88"/>
    </row>
    <row r="98671" spans="5:5" x14ac:dyDescent="0.2">
      <c r="E98671" s="88"/>
    </row>
    <row r="98672" spans="5:5" x14ac:dyDescent="0.2">
      <c r="E98672" s="88"/>
    </row>
    <row r="98673" spans="5:5" x14ac:dyDescent="0.2">
      <c r="E98673" s="88"/>
    </row>
    <row r="98674" spans="5:5" x14ac:dyDescent="0.2">
      <c r="E98674" s="88"/>
    </row>
    <row r="98675" spans="5:5" x14ac:dyDescent="0.2">
      <c r="E98675" s="88"/>
    </row>
    <row r="98676" spans="5:5" x14ac:dyDescent="0.2">
      <c r="E98676" s="88"/>
    </row>
    <row r="98677" spans="5:5" x14ac:dyDescent="0.2">
      <c r="E98677" s="88"/>
    </row>
    <row r="98678" spans="5:5" x14ac:dyDescent="0.2">
      <c r="E98678" s="88"/>
    </row>
    <row r="98679" spans="5:5" x14ac:dyDescent="0.2">
      <c r="E98679" s="88"/>
    </row>
    <row r="98680" spans="5:5" x14ac:dyDescent="0.2">
      <c r="E98680" s="88"/>
    </row>
    <row r="98681" spans="5:5" x14ac:dyDescent="0.2">
      <c r="E98681" s="88"/>
    </row>
    <row r="98682" spans="5:5" x14ac:dyDescent="0.2">
      <c r="E98682" s="88"/>
    </row>
    <row r="98683" spans="5:5" x14ac:dyDescent="0.2">
      <c r="E98683" s="88"/>
    </row>
    <row r="98684" spans="5:5" x14ac:dyDescent="0.2">
      <c r="E98684" s="88"/>
    </row>
    <row r="98685" spans="5:5" x14ac:dyDescent="0.2">
      <c r="E98685" s="88"/>
    </row>
    <row r="98686" spans="5:5" x14ac:dyDescent="0.2">
      <c r="E98686" s="88"/>
    </row>
    <row r="98687" spans="5:5" x14ac:dyDescent="0.2">
      <c r="E98687" s="88"/>
    </row>
    <row r="98688" spans="5:5" x14ac:dyDescent="0.2">
      <c r="E98688" s="88"/>
    </row>
    <row r="98689" spans="5:5" x14ac:dyDescent="0.2">
      <c r="E98689" s="88"/>
    </row>
    <row r="98690" spans="5:5" x14ac:dyDescent="0.2">
      <c r="E98690" s="88"/>
    </row>
    <row r="98691" spans="5:5" x14ac:dyDescent="0.2">
      <c r="E98691" s="88"/>
    </row>
    <row r="98692" spans="5:5" x14ac:dyDescent="0.2">
      <c r="E98692" s="88"/>
    </row>
    <row r="98693" spans="5:5" x14ac:dyDescent="0.2">
      <c r="E98693" s="88"/>
    </row>
    <row r="98694" spans="5:5" x14ac:dyDescent="0.2">
      <c r="E98694" s="88"/>
    </row>
    <row r="98695" spans="5:5" x14ac:dyDescent="0.2">
      <c r="E98695" s="88"/>
    </row>
    <row r="98696" spans="5:5" x14ac:dyDescent="0.2">
      <c r="E98696" s="88"/>
    </row>
    <row r="98697" spans="5:5" x14ac:dyDescent="0.2">
      <c r="E98697" s="88"/>
    </row>
    <row r="98698" spans="5:5" x14ac:dyDescent="0.2">
      <c r="E98698" s="88"/>
    </row>
    <row r="98699" spans="5:5" x14ac:dyDescent="0.2">
      <c r="E98699" s="88"/>
    </row>
    <row r="98700" spans="5:5" x14ac:dyDescent="0.2">
      <c r="E98700" s="88"/>
    </row>
    <row r="98701" spans="5:5" x14ac:dyDescent="0.2">
      <c r="E98701" s="88"/>
    </row>
    <row r="98702" spans="5:5" x14ac:dyDescent="0.2">
      <c r="E98702" s="88"/>
    </row>
    <row r="98703" spans="5:5" x14ac:dyDescent="0.2">
      <c r="E98703" s="88"/>
    </row>
    <row r="98704" spans="5:5" x14ac:dyDescent="0.2">
      <c r="E98704" s="88"/>
    </row>
    <row r="98705" spans="5:5" x14ac:dyDescent="0.2">
      <c r="E98705" s="88"/>
    </row>
    <row r="98706" spans="5:5" x14ac:dyDescent="0.2">
      <c r="E98706" s="88"/>
    </row>
    <row r="98707" spans="5:5" x14ac:dyDescent="0.2">
      <c r="E98707" s="88"/>
    </row>
    <row r="98708" spans="5:5" x14ac:dyDescent="0.2">
      <c r="E98708" s="88"/>
    </row>
    <row r="98709" spans="5:5" x14ac:dyDescent="0.2">
      <c r="E98709" s="88"/>
    </row>
    <row r="98710" spans="5:5" x14ac:dyDescent="0.2">
      <c r="E98710" s="88"/>
    </row>
    <row r="98711" spans="5:5" x14ac:dyDescent="0.2">
      <c r="E98711" s="88"/>
    </row>
    <row r="98712" spans="5:5" x14ac:dyDescent="0.2">
      <c r="E98712" s="88"/>
    </row>
    <row r="98713" spans="5:5" x14ac:dyDescent="0.2">
      <c r="E98713" s="88"/>
    </row>
    <row r="98714" spans="5:5" x14ac:dyDescent="0.2">
      <c r="E98714" s="88"/>
    </row>
    <row r="98715" spans="5:5" x14ac:dyDescent="0.2">
      <c r="E98715" s="88"/>
    </row>
    <row r="98716" spans="5:5" x14ac:dyDescent="0.2">
      <c r="E98716" s="88"/>
    </row>
    <row r="98717" spans="5:5" x14ac:dyDescent="0.2">
      <c r="E98717" s="88"/>
    </row>
    <row r="98718" spans="5:5" x14ac:dyDescent="0.2">
      <c r="E98718" s="88"/>
    </row>
    <row r="98719" spans="5:5" x14ac:dyDescent="0.2">
      <c r="E98719" s="88"/>
    </row>
    <row r="98720" spans="5:5" x14ac:dyDescent="0.2">
      <c r="E98720" s="88"/>
    </row>
    <row r="98721" spans="5:5" x14ac:dyDescent="0.2">
      <c r="E98721" s="88"/>
    </row>
    <row r="98722" spans="5:5" x14ac:dyDescent="0.2">
      <c r="E98722" s="88"/>
    </row>
    <row r="98723" spans="5:5" x14ac:dyDescent="0.2">
      <c r="E98723" s="88"/>
    </row>
    <row r="98724" spans="5:5" x14ac:dyDescent="0.2">
      <c r="E98724" s="88"/>
    </row>
    <row r="98725" spans="5:5" x14ac:dyDescent="0.2">
      <c r="E98725" s="88"/>
    </row>
    <row r="98726" spans="5:5" x14ac:dyDescent="0.2">
      <c r="E98726" s="88"/>
    </row>
    <row r="98727" spans="5:5" x14ac:dyDescent="0.2">
      <c r="E98727" s="88"/>
    </row>
    <row r="98728" spans="5:5" x14ac:dyDescent="0.2">
      <c r="E98728" s="88"/>
    </row>
    <row r="98729" spans="5:5" x14ac:dyDescent="0.2">
      <c r="E98729" s="88"/>
    </row>
    <row r="98730" spans="5:5" x14ac:dyDescent="0.2">
      <c r="E98730" s="88"/>
    </row>
    <row r="98731" spans="5:5" x14ac:dyDescent="0.2">
      <c r="E98731" s="88"/>
    </row>
    <row r="98732" spans="5:5" x14ac:dyDescent="0.2">
      <c r="E98732" s="88"/>
    </row>
    <row r="98733" spans="5:5" x14ac:dyDescent="0.2">
      <c r="E98733" s="88"/>
    </row>
    <row r="98734" spans="5:5" x14ac:dyDescent="0.2">
      <c r="E98734" s="88"/>
    </row>
    <row r="98735" spans="5:5" x14ac:dyDescent="0.2">
      <c r="E98735" s="88"/>
    </row>
    <row r="98736" spans="5:5" x14ac:dyDescent="0.2">
      <c r="E98736" s="88"/>
    </row>
    <row r="98737" spans="5:5" x14ac:dyDescent="0.2">
      <c r="E98737" s="88"/>
    </row>
    <row r="98738" spans="5:5" x14ac:dyDescent="0.2">
      <c r="E98738" s="88"/>
    </row>
    <row r="98739" spans="5:5" x14ac:dyDescent="0.2">
      <c r="E98739" s="88"/>
    </row>
    <row r="98740" spans="5:5" x14ac:dyDescent="0.2">
      <c r="E98740" s="88"/>
    </row>
    <row r="98741" spans="5:5" x14ac:dyDescent="0.2">
      <c r="E98741" s="88"/>
    </row>
    <row r="98742" spans="5:5" x14ac:dyDescent="0.2">
      <c r="E98742" s="88"/>
    </row>
    <row r="98743" spans="5:5" x14ac:dyDescent="0.2">
      <c r="E98743" s="88"/>
    </row>
    <row r="98744" spans="5:5" x14ac:dyDescent="0.2">
      <c r="E98744" s="88"/>
    </row>
    <row r="98745" spans="5:5" x14ac:dyDescent="0.2">
      <c r="E98745" s="88"/>
    </row>
    <row r="98746" spans="5:5" x14ac:dyDescent="0.2">
      <c r="E98746" s="88"/>
    </row>
    <row r="98747" spans="5:5" x14ac:dyDescent="0.2">
      <c r="E98747" s="88"/>
    </row>
    <row r="98748" spans="5:5" x14ac:dyDescent="0.2">
      <c r="E98748" s="88"/>
    </row>
    <row r="98749" spans="5:5" x14ac:dyDescent="0.2">
      <c r="E98749" s="88"/>
    </row>
    <row r="98750" spans="5:5" x14ac:dyDescent="0.2">
      <c r="E98750" s="88"/>
    </row>
    <row r="98751" spans="5:5" x14ac:dyDescent="0.2">
      <c r="E98751" s="88"/>
    </row>
    <row r="98752" spans="5:5" x14ac:dyDescent="0.2">
      <c r="E98752" s="88"/>
    </row>
    <row r="98753" spans="5:5" x14ac:dyDescent="0.2">
      <c r="E98753" s="88"/>
    </row>
    <row r="98754" spans="5:5" x14ac:dyDescent="0.2">
      <c r="E98754" s="88"/>
    </row>
    <row r="98755" spans="5:5" x14ac:dyDescent="0.2">
      <c r="E98755" s="88"/>
    </row>
    <row r="98756" spans="5:5" x14ac:dyDescent="0.2">
      <c r="E98756" s="88"/>
    </row>
    <row r="98757" spans="5:5" x14ac:dyDescent="0.2">
      <c r="E98757" s="88"/>
    </row>
    <row r="98758" spans="5:5" x14ac:dyDescent="0.2">
      <c r="E98758" s="88"/>
    </row>
    <row r="98759" spans="5:5" x14ac:dyDescent="0.2">
      <c r="E98759" s="88"/>
    </row>
    <row r="98760" spans="5:5" x14ac:dyDescent="0.2">
      <c r="E98760" s="88"/>
    </row>
    <row r="98761" spans="5:5" x14ac:dyDescent="0.2">
      <c r="E98761" s="88"/>
    </row>
    <row r="98762" spans="5:5" x14ac:dyDescent="0.2">
      <c r="E98762" s="88"/>
    </row>
    <row r="98763" spans="5:5" x14ac:dyDescent="0.2">
      <c r="E98763" s="88"/>
    </row>
    <row r="98764" spans="5:5" x14ac:dyDescent="0.2">
      <c r="E98764" s="88"/>
    </row>
    <row r="98765" spans="5:5" x14ac:dyDescent="0.2">
      <c r="E98765" s="88"/>
    </row>
    <row r="98766" spans="5:5" x14ac:dyDescent="0.2">
      <c r="E98766" s="88"/>
    </row>
    <row r="98767" spans="5:5" x14ac:dyDescent="0.2">
      <c r="E98767" s="88"/>
    </row>
    <row r="98768" spans="5:5" x14ac:dyDescent="0.2">
      <c r="E98768" s="88"/>
    </row>
    <row r="98769" spans="5:5" x14ac:dyDescent="0.2">
      <c r="E98769" s="88"/>
    </row>
    <row r="98770" spans="5:5" x14ac:dyDescent="0.2">
      <c r="E98770" s="88"/>
    </row>
    <row r="98771" spans="5:5" x14ac:dyDescent="0.2">
      <c r="E98771" s="88"/>
    </row>
    <row r="98772" spans="5:5" x14ac:dyDescent="0.2">
      <c r="E98772" s="88"/>
    </row>
    <row r="98773" spans="5:5" x14ac:dyDescent="0.2">
      <c r="E98773" s="88"/>
    </row>
    <row r="98774" spans="5:5" x14ac:dyDescent="0.2">
      <c r="E98774" s="88"/>
    </row>
    <row r="98775" spans="5:5" x14ac:dyDescent="0.2">
      <c r="E98775" s="88"/>
    </row>
    <row r="98776" spans="5:5" x14ac:dyDescent="0.2">
      <c r="E98776" s="88"/>
    </row>
    <row r="98777" spans="5:5" x14ac:dyDescent="0.2">
      <c r="E98777" s="88"/>
    </row>
    <row r="98778" spans="5:5" x14ac:dyDescent="0.2">
      <c r="E98778" s="88"/>
    </row>
    <row r="98779" spans="5:5" x14ac:dyDescent="0.2">
      <c r="E98779" s="88"/>
    </row>
    <row r="98780" spans="5:5" x14ac:dyDescent="0.2">
      <c r="E98780" s="88"/>
    </row>
    <row r="98781" spans="5:5" x14ac:dyDescent="0.2">
      <c r="E98781" s="88"/>
    </row>
    <row r="98782" spans="5:5" x14ac:dyDescent="0.2">
      <c r="E98782" s="88"/>
    </row>
    <row r="98783" spans="5:5" x14ac:dyDescent="0.2">
      <c r="E98783" s="88"/>
    </row>
    <row r="98784" spans="5:5" x14ac:dyDescent="0.2">
      <c r="E98784" s="88"/>
    </row>
    <row r="98785" spans="5:5" x14ac:dyDescent="0.2">
      <c r="E98785" s="88"/>
    </row>
    <row r="98786" spans="5:5" x14ac:dyDescent="0.2">
      <c r="E98786" s="88"/>
    </row>
    <row r="98787" spans="5:5" x14ac:dyDescent="0.2">
      <c r="E98787" s="88"/>
    </row>
    <row r="98788" spans="5:5" x14ac:dyDescent="0.2">
      <c r="E98788" s="88"/>
    </row>
    <row r="98789" spans="5:5" x14ac:dyDescent="0.2">
      <c r="E98789" s="88"/>
    </row>
    <row r="98790" spans="5:5" x14ac:dyDescent="0.2">
      <c r="E98790" s="88"/>
    </row>
    <row r="98791" spans="5:5" x14ac:dyDescent="0.2">
      <c r="E98791" s="88"/>
    </row>
    <row r="98792" spans="5:5" x14ac:dyDescent="0.2">
      <c r="E98792" s="88"/>
    </row>
    <row r="98793" spans="5:5" x14ac:dyDescent="0.2">
      <c r="E98793" s="88"/>
    </row>
    <row r="98794" spans="5:5" x14ac:dyDescent="0.2">
      <c r="E98794" s="88"/>
    </row>
    <row r="98795" spans="5:5" x14ac:dyDescent="0.2">
      <c r="E98795" s="88"/>
    </row>
    <row r="98796" spans="5:5" x14ac:dyDescent="0.2">
      <c r="E98796" s="88"/>
    </row>
    <row r="98797" spans="5:5" x14ac:dyDescent="0.2">
      <c r="E98797" s="88"/>
    </row>
    <row r="98798" spans="5:5" x14ac:dyDescent="0.2">
      <c r="E98798" s="88"/>
    </row>
    <row r="98799" spans="5:5" x14ac:dyDescent="0.2">
      <c r="E98799" s="88"/>
    </row>
    <row r="98800" spans="5:5" x14ac:dyDescent="0.2">
      <c r="E98800" s="88"/>
    </row>
    <row r="98801" spans="5:5" x14ac:dyDescent="0.2">
      <c r="E98801" s="88"/>
    </row>
    <row r="98802" spans="5:5" x14ac:dyDescent="0.2">
      <c r="E98802" s="88"/>
    </row>
    <row r="98803" spans="5:5" x14ac:dyDescent="0.2">
      <c r="E98803" s="88"/>
    </row>
    <row r="98804" spans="5:5" x14ac:dyDescent="0.2">
      <c r="E98804" s="88"/>
    </row>
    <row r="98805" spans="5:5" x14ac:dyDescent="0.2">
      <c r="E98805" s="88"/>
    </row>
    <row r="98806" spans="5:5" x14ac:dyDescent="0.2">
      <c r="E98806" s="88"/>
    </row>
    <row r="98807" spans="5:5" x14ac:dyDescent="0.2">
      <c r="E98807" s="88"/>
    </row>
    <row r="98808" spans="5:5" x14ac:dyDescent="0.2">
      <c r="E98808" s="88"/>
    </row>
    <row r="98809" spans="5:5" x14ac:dyDescent="0.2">
      <c r="E98809" s="88"/>
    </row>
    <row r="98810" spans="5:5" x14ac:dyDescent="0.2">
      <c r="E98810" s="88"/>
    </row>
    <row r="98811" spans="5:5" x14ac:dyDescent="0.2">
      <c r="E98811" s="88"/>
    </row>
    <row r="98812" spans="5:5" x14ac:dyDescent="0.2">
      <c r="E98812" s="88"/>
    </row>
    <row r="98813" spans="5:5" x14ac:dyDescent="0.2">
      <c r="E98813" s="88"/>
    </row>
    <row r="98814" spans="5:5" x14ac:dyDescent="0.2">
      <c r="E98814" s="88"/>
    </row>
    <row r="98815" spans="5:5" x14ac:dyDescent="0.2">
      <c r="E98815" s="88"/>
    </row>
    <row r="98816" spans="5:5" x14ac:dyDescent="0.2">
      <c r="E98816" s="88"/>
    </row>
    <row r="98817" spans="5:5" x14ac:dyDescent="0.2">
      <c r="E98817" s="88"/>
    </row>
    <row r="98818" spans="5:5" x14ac:dyDescent="0.2">
      <c r="E98818" s="88"/>
    </row>
    <row r="98819" spans="5:5" x14ac:dyDescent="0.2">
      <c r="E98819" s="88"/>
    </row>
    <row r="98820" spans="5:5" x14ac:dyDescent="0.2">
      <c r="E98820" s="88"/>
    </row>
    <row r="98821" spans="5:5" x14ac:dyDescent="0.2">
      <c r="E98821" s="88"/>
    </row>
    <row r="98822" spans="5:5" x14ac:dyDescent="0.2">
      <c r="E98822" s="88"/>
    </row>
    <row r="98823" spans="5:5" x14ac:dyDescent="0.2">
      <c r="E98823" s="88"/>
    </row>
    <row r="98824" spans="5:5" x14ac:dyDescent="0.2">
      <c r="E98824" s="88"/>
    </row>
    <row r="98825" spans="5:5" x14ac:dyDescent="0.2">
      <c r="E98825" s="88"/>
    </row>
    <row r="98826" spans="5:5" x14ac:dyDescent="0.2">
      <c r="E98826" s="88"/>
    </row>
    <row r="98827" spans="5:5" x14ac:dyDescent="0.2">
      <c r="E98827" s="88"/>
    </row>
    <row r="98828" spans="5:5" x14ac:dyDescent="0.2">
      <c r="E98828" s="88"/>
    </row>
    <row r="98829" spans="5:5" x14ac:dyDescent="0.2">
      <c r="E98829" s="88"/>
    </row>
    <row r="98830" spans="5:5" x14ac:dyDescent="0.2">
      <c r="E98830" s="88"/>
    </row>
    <row r="98831" spans="5:5" x14ac:dyDescent="0.2">
      <c r="E98831" s="88"/>
    </row>
    <row r="98832" spans="5:5" x14ac:dyDescent="0.2">
      <c r="E98832" s="88"/>
    </row>
    <row r="98833" spans="5:5" x14ac:dyDescent="0.2">
      <c r="E98833" s="88"/>
    </row>
    <row r="98834" spans="5:5" x14ac:dyDescent="0.2">
      <c r="E98834" s="88"/>
    </row>
    <row r="98835" spans="5:5" x14ac:dyDescent="0.2">
      <c r="E98835" s="88"/>
    </row>
    <row r="98836" spans="5:5" x14ac:dyDescent="0.2">
      <c r="E98836" s="88"/>
    </row>
    <row r="98837" spans="5:5" x14ac:dyDescent="0.2">
      <c r="E98837" s="88"/>
    </row>
    <row r="98838" spans="5:5" x14ac:dyDescent="0.2">
      <c r="E98838" s="88"/>
    </row>
    <row r="98839" spans="5:5" x14ac:dyDescent="0.2">
      <c r="E98839" s="88"/>
    </row>
    <row r="98840" spans="5:5" x14ac:dyDescent="0.2">
      <c r="E98840" s="88"/>
    </row>
    <row r="98841" spans="5:5" x14ac:dyDescent="0.2">
      <c r="E98841" s="88"/>
    </row>
    <row r="98842" spans="5:5" x14ac:dyDescent="0.2">
      <c r="E98842" s="88"/>
    </row>
    <row r="98843" spans="5:5" x14ac:dyDescent="0.2">
      <c r="E98843" s="88"/>
    </row>
    <row r="98844" spans="5:5" x14ac:dyDescent="0.2">
      <c r="E98844" s="88"/>
    </row>
    <row r="98845" spans="5:5" x14ac:dyDescent="0.2">
      <c r="E98845" s="88"/>
    </row>
    <row r="98846" spans="5:5" x14ac:dyDescent="0.2">
      <c r="E98846" s="88"/>
    </row>
    <row r="98847" spans="5:5" x14ac:dyDescent="0.2">
      <c r="E98847" s="88"/>
    </row>
    <row r="98848" spans="5:5" x14ac:dyDescent="0.2">
      <c r="E98848" s="88"/>
    </row>
    <row r="98849" spans="5:5" x14ac:dyDescent="0.2">
      <c r="E98849" s="88"/>
    </row>
    <row r="98850" spans="5:5" x14ac:dyDescent="0.2">
      <c r="E98850" s="88"/>
    </row>
    <row r="98851" spans="5:5" x14ac:dyDescent="0.2">
      <c r="E98851" s="88"/>
    </row>
    <row r="98852" spans="5:5" x14ac:dyDescent="0.2">
      <c r="E98852" s="88"/>
    </row>
    <row r="98853" spans="5:5" x14ac:dyDescent="0.2">
      <c r="E98853" s="88"/>
    </row>
    <row r="98854" spans="5:5" x14ac:dyDescent="0.2">
      <c r="E98854" s="88"/>
    </row>
    <row r="98855" spans="5:5" x14ac:dyDescent="0.2">
      <c r="E98855" s="88"/>
    </row>
    <row r="98856" spans="5:5" x14ac:dyDescent="0.2">
      <c r="E98856" s="88"/>
    </row>
    <row r="98857" spans="5:5" x14ac:dyDescent="0.2">
      <c r="E98857" s="88"/>
    </row>
    <row r="98858" spans="5:5" x14ac:dyDescent="0.2">
      <c r="E98858" s="88"/>
    </row>
    <row r="98859" spans="5:5" x14ac:dyDescent="0.2">
      <c r="E98859" s="88"/>
    </row>
    <row r="98860" spans="5:5" x14ac:dyDescent="0.2">
      <c r="E98860" s="88"/>
    </row>
    <row r="98861" spans="5:5" x14ac:dyDescent="0.2">
      <c r="E98861" s="88"/>
    </row>
    <row r="98862" spans="5:5" x14ac:dyDescent="0.2">
      <c r="E98862" s="88"/>
    </row>
    <row r="98863" spans="5:5" x14ac:dyDescent="0.2">
      <c r="E98863" s="88"/>
    </row>
    <row r="98864" spans="5:5" x14ac:dyDescent="0.2">
      <c r="E98864" s="88"/>
    </row>
    <row r="98865" spans="5:5" x14ac:dyDescent="0.2">
      <c r="E98865" s="88"/>
    </row>
    <row r="98866" spans="5:5" x14ac:dyDescent="0.2">
      <c r="E98866" s="88"/>
    </row>
    <row r="98867" spans="5:5" x14ac:dyDescent="0.2">
      <c r="E98867" s="88"/>
    </row>
    <row r="98868" spans="5:5" x14ac:dyDescent="0.2">
      <c r="E98868" s="88"/>
    </row>
    <row r="98869" spans="5:5" x14ac:dyDescent="0.2">
      <c r="E98869" s="88"/>
    </row>
    <row r="98870" spans="5:5" x14ac:dyDescent="0.2">
      <c r="E98870" s="88"/>
    </row>
    <row r="98871" spans="5:5" x14ac:dyDescent="0.2">
      <c r="E98871" s="88"/>
    </row>
    <row r="98872" spans="5:5" x14ac:dyDescent="0.2">
      <c r="E98872" s="88"/>
    </row>
    <row r="98873" spans="5:5" x14ac:dyDescent="0.2">
      <c r="E98873" s="88"/>
    </row>
    <row r="98874" spans="5:5" x14ac:dyDescent="0.2">
      <c r="E98874" s="88"/>
    </row>
    <row r="98875" spans="5:5" x14ac:dyDescent="0.2">
      <c r="E98875" s="88"/>
    </row>
    <row r="98876" spans="5:5" x14ac:dyDescent="0.2">
      <c r="E98876" s="88"/>
    </row>
    <row r="98877" spans="5:5" x14ac:dyDescent="0.2">
      <c r="E98877" s="88"/>
    </row>
    <row r="98878" spans="5:5" x14ac:dyDescent="0.2">
      <c r="E98878" s="88"/>
    </row>
    <row r="98879" spans="5:5" x14ac:dyDescent="0.2">
      <c r="E98879" s="88"/>
    </row>
    <row r="98880" spans="5:5" x14ac:dyDescent="0.2">
      <c r="E98880" s="88"/>
    </row>
    <row r="98881" spans="5:5" x14ac:dyDescent="0.2">
      <c r="E98881" s="88"/>
    </row>
    <row r="98882" spans="5:5" x14ac:dyDescent="0.2">
      <c r="E98882" s="88"/>
    </row>
    <row r="98883" spans="5:5" x14ac:dyDescent="0.2">
      <c r="E98883" s="88"/>
    </row>
    <row r="98884" spans="5:5" x14ac:dyDescent="0.2">
      <c r="E98884" s="88"/>
    </row>
    <row r="98885" spans="5:5" x14ac:dyDescent="0.2">
      <c r="E98885" s="88"/>
    </row>
    <row r="98886" spans="5:5" x14ac:dyDescent="0.2">
      <c r="E98886" s="88"/>
    </row>
    <row r="98887" spans="5:5" x14ac:dyDescent="0.2">
      <c r="E98887" s="88"/>
    </row>
    <row r="98888" spans="5:5" x14ac:dyDescent="0.2">
      <c r="E98888" s="88"/>
    </row>
    <row r="98889" spans="5:5" x14ac:dyDescent="0.2">
      <c r="E98889" s="88"/>
    </row>
    <row r="98890" spans="5:5" x14ac:dyDescent="0.2">
      <c r="E98890" s="88"/>
    </row>
    <row r="98891" spans="5:5" x14ac:dyDescent="0.2">
      <c r="E98891" s="88"/>
    </row>
    <row r="98892" spans="5:5" x14ac:dyDescent="0.2">
      <c r="E98892" s="88"/>
    </row>
    <row r="98893" spans="5:5" x14ac:dyDescent="0.2">
      <c r="E98893" s="88"/>
    </row>
    <row r="98894" spans="5:5" x14ac:dyDescent="0.2">
      <c r="E98894" s="88"/>
    </row>
    <row r="98895" spans="5:5" x14ac:dyDescent="0.2">
      <c r="E98895" s="88"/>
    </row>
    <row r="98896" spans="5:5" x14ac:dyDescent="0.2">
      <c r="E98896" s="88"/>
    </row>
    <row r="98897" spans="5:5" x14ac:dyDescent="0.2">
      <c r="E98897" s="88"/>
    </row>
    <row r="98898" spans="5:5" x14ac:dyDescent="0.2">
      <c r="E98898" s="88"/>
    </row>
    <row r="98899" spans="5:5" x14ac:dyDescent="0.2">
      <c r="E98899" s="88"/>
    </row>
    <row r="98900" spans="5:5" x14ac:dyDescent="0.2">
      <c r="E98900" s="88"/>
    </row>
    <row r="98901" spans="5:5" x14ac:dyDescent="0.2">
      <c r="E98901" s="88"/>
    </row>
    <row r="98902" spans="5:5" x14ac:dyDescent="0.2">
      <c r="E98902" s="88"/>
    </row>
    <row r="98903" spans="5:5" x14ac:dyDescent="0.2">
      <c r="E98903" s="88"/>
    </row>
    <row r="98904" spans="5:5" x14ac:dyDescent="0.2">
      <c r="E98904" s="88"/>
    </row>
    <row r="98905" spans="5:5" x14ac:dyDescent="0.2">
      <c r="E98905" s="88"/>
    </row>
    <row r="98906" spans="5:5" x14ac:dyDescent="0.2">
      <c r="E98906" s="88"/>
    </row>
    <row r="98907" spans="5:5" x14ac:dyDescent="0.2">
      <c r="E98907" s="88"/>
    </row>
    <row r="98908" spans="5:5" x14ac:dyDescent="0.2">
      <c r="E98908" s="88"/>
    </row>
    <row r="98909" spans="5:5" x14ac:dyDescent="0.2">
      <c r="E98909" s="88"/>
    </row>
    <row r="98910" spans="5:5" x14ac:dyDescent="0.2">
      <c r="E98910" s="88"/>
    </row>
    <row r="98911" spans="5:5" x14ac:dyDescent="0.2">
      <c r="E98911" s="88"/>
    </row>
    <row r="98912" spans="5:5" x14ac:dyDescent="0.2">
      <c r="E98912" s="88"/>
    </row>
    <row r="98913" spans="5:5" x14ac:dyDescent="0.2">
      <c r="E98913" s="88"/>
    </row>
    <row r="98914" spans="5:5" x14ac:dyDescent="0.2">
      <c r="E98914" s="88"/>
    </row>
    <row r="98915" spans="5:5" x14ac:dyDescent="0.2">
      <c r="E98915" s="88"/>
    </row>
    <row r="98916" spans="5:5" x14ac:dyDescent="0.2">
      <c r="E98916" s="88"/>
    </row>
    <row r="98917" spans="5:5" x14ac:dyDescent="0.2">
      <c r="E98917" s="88"/>
    </row>
    <row r="98918" spans="5:5" x14ac:dyDescent="0.2">
      <c r="E98918" s="88"/>
    </row>
    <row r="98919" spans="5:5" x14ac:dyDescent="0.2">
      <c r="E98919" s="88"/>
    </row>
    <row r="98920" spans="5:5" x14ac:dyDescent="0.2">
      <c r="E98920" s="88"/>
    </row>
    <row r="98921" spans="5:5" x14ac:dyDescent="0.2">
      <c r="E98921" s="88"/>
    </row>
    <row r="98922" spans="5:5" x14ac:dyDescent="0.2">
      <c r="E98922" s="88"/>
    </row>
    <row r="98923" spans="5:5" x14ac:dyDescent="0.2">
      <c r="E98923" s="88"/>
    </row>
    <row r="98924" spans="5:5" x14ac:dyDescent="0.2">
      <c r="E98924" s="88"/>
    </row>
    <row r="98925" spans="5:5" x14ac:dyDescent="0.2">
      <c r="E98925" s="88"/>
    </row>
    <row r="98926" spans="5:5" x14ac:dyDescent="0.2">
      <c r="E98926" s="88"/>
    </row>
    <row r="98927" spans="5:5" x14ac:dyDescent="0.2">
      <c r="E98927" s="88"/>
    </row>
    <row r="98928" spans="5:5" x14ac:dyDescent="0.2">
      <c r="E98928" s="88"/>
    </row>
    <row r="98929" spans="5:5" x14ac:dyDescent="0.2">
      <c r="E98929" s="88"/>
    </row>
    <row r="98930" spans="5:5" x14ac:dyDescent="0.2">
      <c r="E98930" s="88"/>
    </row>
    <row r="98931" spans="5:5" x14ac:dyDescent="0.2">
      <c r="E98931" s="88"/>
    </row>
    <row r="98932" spans="5:5" x14ac:dyDescent="0.2">
      <c r="E98932" s="88"/>
    </row>
    <row r="98933" spans="5:5" x14ac:dyDescent="0.2">
      <c r="E98933" s="88"/>
    </row>
    <row r="98934" spans="5:5" x14ac:dyDescent="0.2">
      <c r="E98934" s="88"/>
    </row>
    <row r="98935" spans="5:5" x14ac:dyDescent="0.2">
      <c r="E98935" s="88"/>
    </row>
    <row r="98936" spans="5:5" x14ac:dyDescent="0.2">
      <c r="E98936" s="88"/>
    </row>
    <row r="98937" spans="5:5" x14ac:dyDescent="0.2">
      <c r="E98937" s="88"/>
    </row>
    <row r="98938" spans="5:5" x14ac:dyDescent="0.2">
      <c r="E98938" s="88"/>
    </row>
    <row r="98939" spans="5:5" x14ac:dyDescent="0.2">
      <c r="E98939" s="88"/>
    </row>
    <row r="98940" spans="5:5" x14ac:dyDescent="0.2">
      <c r="E98940" s="88"/>
    </row>
    <row r="98941" spans="5:5" x14ac:dyDescent="0.2">
      <c r="E98941" s="88"/>
    </row>
    <row r="98942" spans="5:5" x14ac:dyDescent="0.2">
      <c r="E98942" s="88"/>
    </row>
    <row r="98943" spans="5:5" x14ac:dyDescent="0.2">
      <c r="E98943" s="88"/>
    </row>
    <row r="98944" spans="5:5" x14ac:dyDescent="0.2">
      <c r="E98944" s="88"/>
    </row>
    <row r="98945" spans="5:5" x14ac:dyDescent="0.2">
      <c r="E98945" s="88"/>
    </row>
    <row r="98946" spans="5:5" x14ac:dyDescent="0.2">
      <c r="E98946" s="88"/>
    </row>
    <row r="98947" spans="5:5" x14ac:dyDescent="0.2">
      <c r="E98947" s="88"/>
    </row>
    <row r="98948" spans="5:5" x14ac:dyDescent="0.2">
      <c r="E98948" s="88"/>
    </row>
    <row r="98949" spans="5:5" x14ac:dyDescent="0.2">
      <c r="E98949" s="88"/>
    </row>
    <row r="98950" spans="5:5" x14ac:dyDescent="0.2">
      <c r="E98950" s="88"/>
    </row>
    <row r="98951" spans="5:5" x14ac:dyDescent="0.2">
      <c r="E98951" s="88"/>
    </row>
    <row r="98952" spans="5:5" x14ac:dyDescent="0.2">
      <c r="E98952" s="88"/>
    </row>
    <row r="98953" spans="5:5" x14ac:dyDescent="0.2">
      <c r="E98953" s="88"/>
    </row>
    <row r="98954" spans="5:5" x14ac:dyDescent="0.2">
      <c r="E98954" s="88"/>
    </row>
    <row r="98955" spans="5:5" x14ac:dyDescent="0.2">
      <c r="E98955" s="88"/>
    </row>
    <row r="98956" spans="5:5" x14ac:dyDescent="0.2">
      <c r="E98956" s="88"/>
    </row>
    <row r="98957" spans="5:5" x14ac:dyDescent="0.2">
      <c r="E98957" s="88"/>
    </row>
    <row r="98958" spans="5:5" x14ac:dyDescent="0.2">
      <c r="E98958" s="88"/>
    </row>
    <row r="98959" spans="5:5" x14ac:dyDescent="0.2">
      <c r="E98959" s="88"/>
    </row>
    <row r="98960" spans="5:5" x14ac:dyDescent="0.2">
      <c r="E98960" s="88"/>
    </row>
    <row r="98961" spans="5:5" x14ac:dyDescent="0.2">
      <c r="E98961" s="88"/>
    </row>
    <row r="98962" spans="5:5" x14ac:dyDescent="0.2">
      <c r="E98962" s="88"/>
    </row>
    <row r="98963" spans="5:5" x14ac:dyDescent="0.2">
      <c r="E98963" s="88"/>
    </row>
    <row r="98964" spans="5:5" x14ac:dyDescent="0.2">
      <c r="E98964" s="88"/>
    </row>
    <row r="98965" spans="5:5" x14ac:dyDescent="0.2">
      <c r="E98965" s="88"/>
    </row>
    <row r="98966" spans="5:5" x14ac:dyDescent="0.2">
      <c r="E98966" s="88"/>
    </row>
    <row r="98967" spans="5:5" x14ac:dyDescent="0.2">
      <c r="E98967" s="88"/>
    </row>
    <row r="98968" spans="5:5" x14ac:dyDescent="0.2">
      <c r="E98968" s="88"/>
    </row>
    <row r="98969" spans="5:5" x14ac:dyDescent="0.2">
      <c r="E98969" s="88"/>
    </row>
    <row r="98970" spans="5:5" x14ac:dyDescent="0.2">
      <c r="E98970" s="88"/>
    </row>
    <row r="98971" spans="5:5" x14ac:dyDescent="0.2">
      <c r="E98971" s="88"/>
    </row>
    <row r="98972" spans="5:5" x14ac:dyDescent="0.2">
      <c r="E98972" s="88"/>
    </row>
    <row r="98973" spans="5:5" x14ac:dyDescent="0.2">
      <c r="E98973" s="88"/>
    </row>
    <row r="98974" spans="5:5" x14ac:dyDescent="0.2">
      <c r="E98974" s="88"/>
    </row>
    <row r="98975" spans="5:5" x14ac:dyDescent="0.2">
      <c r="E98975" s="88"/>
    </row>
    <row r="98976" spans="5:5" x14ac:dyDescent="0.2">
      <c r="E98976" s="88"/>
    </row>
    <row r="98977" spans="5:5" x14ac:dyDescent="0.2">
      <c r="E98977" s="88"/>
    </row>
    <row r="98978" spans="5:5" x14ac:dyDescent="0.2">
      <c r="E98978" s="88"/>
    </row>
    <row r="98979" spans="5:5" x14ac:dyDescent="0.2">
      <c r="E98979" s="88"/>
    </row>
    <row r="98980" spans="5:5" x14ac:dyDescent="0.2">
      <c r="E98980" s="88"/>
    </row>
    <row r="98981" spans="5:5" x14ac:dyDescent="0.2">
      <c r="E98981" s="88"/>
    </row>
    <row r="98982" spans="5:5" x14ac:dyDescent="0.2">
      <c r="E98982" s="88"/>
    </row>
    <row r="98983" spans="5:5" x14ac:dyDescent="0.2">
      <c r="E98983" s="88"/>
    </row>
    <row r="98984" spans="5:5" x14ac:dyDescent="0.2">
      <c r="E98984" s="88"/>
    </row>
    <row r="98985" spans="5:5" x14ac:dyDescent="0.2">
      <c r="E98985" s="88"/>
    </row>
    <row r="98986" spans="5:5" x14ac:dyDescent="0.2">
      <c r="E98986" s="88"/>
    </row>
    <row r="98987" spans="5:5" x14ac:dyDescent="0.2">
      <c r="E98987" s="88"/>
    </row>
    <row r="98988" spans="5:5" x14ac:dyDescent="0.2">
      <c r="E98988" s="88"/>
    </row>
    <row r="98989" spans="5:5" x14ac:dyDescent="0.2">
      <c r="E98989" s="88"/>
    </row>
    <row r="98990" spans="5:5" x14ac:dyDescent="0.2">
      <c r="E98990" s="88"/>
    </row>
    <row r="98991" spans="5:5" x14ac:dyDescent="0.2">
      <c r="E98991" s="88"/>
    </row>
    <row r="98992" spans="5:5" x14ac:dyDescent="0.2">
      <c r="E98992" s="88"/>
    </row>
    <row r="98993" spans="5:5" x14ac:dyDescent="0.2">
      <c r="E98993" s="88"/>
    </row>
    <row r="98994" spans="5:5" x14ac:dyDescent="0.2">
      <c r="E98994" s="88"/>
    </row>
    <row r="98995" spans="5:5" x14ac:dyDescent="0.2">
      <c r="E98995" s="88"/>
    </row>
    <row r="98996" spans="5:5" x14ac:dyDescent="0.2">
      <c r="E98996" s="88"/>
    </row>
    <row r="98997" spans="5:5" x14ac:dyDescent="0.2">
      <c r="E98997" s="88"/>
    </row>
    <row r="98998" spans="5:5" x14ac:dyDescent="0.2">
      <c r="E98998" s="88"/>
    </row>
    <row r="98999" spans="5:5" x14ac:dyDescent="0.2">
      <c r="E98999" s="88"/>
    </row>
    <row r="99000" spans="5:5" x14ac:dyDescent="0.2">
      <c r="E99000" s="88"/>
    </row>
    <row r="99001" spans="5:5" x14ac:dyDescent="0.2">
      <c r="E99001" s="88"/>
    </row>
    <row r="99002" spans="5:5" x14ac:dyDescent="0.2">
      <c r="E99002" s="88"/>
    </row>
    <row r="99003" spans="5:5" x14ac:dyDescent="0.2">
      <c r="E99003" s="88"/>
    </row>
    <row r="99004" spans="5:5" x14ac:dyDescent="0.2">
      <c r="E99004" s="88"/>
    </row>
    <row r="99005" spans="5:5" x14ac:dyDescent="0.2">
      <c r="E99005" s="88"/>
    </row>
    <row r="99006" spans="5:5" x14ac:dyDescent="0.2">
      <c r="E99006" s="88"/>
    </row>
    <row r="99007" spans="5:5" x14ac:dyDescent="0.2">
      <c r="E99007" s="88"/>
    </row>
    <row r="99008" spans="5:5" x14ac:dyDescent="0.2">
      <c r="E99008" s="88"/>
    </row>
    <row r="99009" spans="5:5" x14ac:dyDescent="0.2">
      <c r="E99009" s="88"/>
    </row>
    <row r="99010" spans="5:5" x14ac:dyDescent="0.2">
      <c r="E99010" s="88"/>
    </row>
    <row r="99011" spans="5:5" x14ac:dyDescent="0.2">
      <c r="E99011" s="88"/>
    </row>
    <row r="99012" spans="5:5" x14ac:dyDescent="0.2">
      <c r="E99012" s="88"/>
    </row>
    <row r="99013" spans="5:5" x14ac:dyDescent="0.2">
      <c r="E99013" s="88"/>
    </row>
    <row r="99014" spans="5:5" x14ac:dyDescent="0.2">
      <c r="E99014" s="88"/>
    </row>
    <row r="99015" spans="5:5" x14ac:dyDescent="0.2">
      <c r="E99015" s="88"/>
    </row>
    <row r="99016" spans="5:5" x14ac:dyDescent="0.2">
      <c r="E99016" s="88"/>
    </row>
    <row r="99017" spans="5:5" x14ac:dyDescent="0.2">
      <c r="E99017" s="88"/>
    </row>
    <row r="99018" spans="5:5" x14ac:dyDescent="0.2">
      <c r="E99018" s="88"/>
    </row>
    <row r="99019" spans="5:5" x14ac:dyDescent="0.2">
      <c r="E99019" s="88"/>
    </row>
    <row r="99020" spans="5:5" x14ac:dyDescent="0.2">
      <c r="E99020" s="88"/>
    </row>
    <row r="99021" spans="5:5" x14ac:dyDescent="0.2">
      <c r="E99021" s="88"/>
    </row>
    <row r="99022" spans="5:5" x14ac:dyDescent="0.2">
      <c r="E99022" s="88"/>
    </row>
    <row r="99023" spans="5:5" x14ac:dyDescent="0.2">
      <c r="E99023" s="88"/>
    </row>
    <row r="99024" spans="5:5" x14ac:dyDescent="0.2">
      <c r="E99024" s="88"/>
    </row>
    <row r="99025" spans="5:5" x14ac:dyDescent="0.2">
      <c r="E99025" s="88"/>
    </row>
    <row r="99026" spans="5:5" x14ac:dyDescent="0.2">
      <c r="E99026" s="88"/>
    </row>
    <row r="99027" spans="5:5" x14ac:dyDescent="0.2">
      <c r="E99027" s="88"/>
    </row>
    <row r="99028" spans="5:5" x14ac:dyDescent="0.2">
      <c r="E99028" s="88"/>
    </row>
    <row r="99029" spans="5:5" x14ac:dyDescent="0.2">
      <c r="E99029" s="88"/>
    </row>
    <row r="99030" spans="5:5" x14ac:dyDescent="0.2">
      <c r="E99030" s="88"/>
    </row>
    <row r="99031" spans="5:5" x14ac:dyDescent="0.2">
      <c r="E99031" s="88"/>
    </row>
    <row r="99032" spans="5:5" x14ac:dyDescent="0.2">
      <c r="E99032" s="88"/>
    </row>
    <row r="99033" spans="5:5" x14ac:dyDescent="0.2">
      <c r="E99033" s="88"/>
    </row>
    <row r="99034" spans="5:5" x14ac:dyDescent="0.2">
      <c r="E99034" s="88"/>
    </row>
    <row r="99035" spans="5:5" x14ac:dyDescent="0.2">
      <c r="E99035" s="88"/>
    </row>
    <row r="99036" spans="5:5" x14ac:dyDescent="0.2">
      <c r="E99036" s="88"/>
    </row>
    <row r="99037" spans="5:5" x14ac:dyDescent="0.2">
      <c r="E99037" s="88"/>
    </row>
    <row r="99038" spans="5:5" x14ac:dyDescent="0.2">
      <c r="E99038" s="88"/>
    </row>
    <row r="99039" spans="5:5" x14ac:dyDescent="0.2">
      <c r="E99039" s="88"/>
    </row>
    <row r="99040" spans="5:5" x14ac:dyDescent="0.2">
      <c r="E99040" s="88"/>
    </row>
    <row r="99041" spans="5:5" x14ac:dyDescent="0.2">
      <c r="E99041" s="88"/>
    </row>
    <row r="99042" spans="5:5" x14ac:dyDescent="0.2">
      <c r="E99042" s="88"/>
    </row>
    <row r="99043" spans="5:5" x14ac:dyDescent="0.2">
      <c r="E99043" s="88"/>
    </row>
    <row r="99044" spans="5:5" x14ac:dyDescent="0.2">
      <c r="E99044" s="88"/>
    </row>
    <row r="99045" spans="5:5" x14ac:dyDescent="0.2">
      <c r="E99045" s="88"/>
    </row>
    <row r="99046" spans="5:5" x14ac:dyDescent="0.2">
      <c r="E99046" s="88"/>
    </row>
    <row r="99047" spans="5:5" x14ac:dyDescent="0.2">
      <c r="E99047" s="88"/>
    </row>
    <row r="99048" spans="5:5" x14ac:dyDescent="0.2">
      <c r="E99048" s="88"/>
    </row>
    <row r="99049" spans="5:5" x14ac:dyDescent="0.2">
      <c r="E99049" s="88"/>
    </row>
    <row r="99050" spans="5:5" x14ac:dyDescent="0.2">
      <c r="E99050" s="88"/>
    </row>
    <row r="99051" spans="5:5" x14ac:dyDescent="0.2">
      <c r="E99051" s="88"/>
    </row>
    <row r="99052" spans="5:5" x14ac:dyDescent="0.2">
      <c r="E99052" s="88"/>
    </row>
    <row r="99053" spans="5:5" x14ac:dyDescent="0.2">
      <c r="E99053" s="88"/>
    </row>
    <row r="99054" spans="5:5" x14ac:dyDescent="0.2">
      <c r="E99054" s="88"/>
    </row>
    <row r="99055" spans="5:5" x14ac:dyDescent="0.2">
      <c r="E99055" s="88"/>
    </row>
    <row r="99056" spans="5:5" x14ac:dyDescent="0.2">
      <c r="E99056" s="88"/>
    </row>
    <row r="99057" spans="5:5" x14ac:dyDescent="0.2">
      <c r="E99057" s="88"/>
    </row>
    <row r="99058" spans="5:5" x14ac:dyDescent="0.2">
      <c r="E99058" s="88"/>
    </row>
    <row r="99059" spans="5:5" x14ac:dyDescent="0.2">
      <c r="E99059" s="88"/>
    </row>
    <row r="99060" spans="5:5" x14ac:dyDescent="0.2">
      <c r="E99060" s="88"/>
    </row>
    <row r="99061" spans="5:5" x14ac:dyDescent="0.2">
      <c r="E99061" s="88"/>
    </row>
    <row r="99062" spans="5:5" x14ac:dyDescent="0.2">
      <c r="E99062" s="88"/>
    </row>
    <row r="99063" spans="5:5" x14ac:dyDescent="0.2">
      <c r="E99063" s="88"/>
    </row>
    <row r="99064" spans="5:5" x14ac:dyDescent="0.2">
      <c r="E99064" s="88"/>
    </row>
    <row r="99065" spans="5:5" x14ac:dyDescent="0.2">
      <c r="E99065" s="88"/>
    </row>
    <row r="99066" spans="5:5" x14ac:dyDescent="0.2">
      <c r="E99066" s="88"/>
    </row>
    <row r="99067" spans="5:5" x14ac:dyDescent="0.2">
      <c r="E99067" s="88"/>
    </row>
    <row r="99068" spans="5:5" x14ac:dyDescent="0.2">
      <c r="E99068" s="88"/>
    </row>
    <row r="99069" spans="5:5" x14ac:dyDescent="0.2">
      <c r="E99069" s="88"/>
    </row>
    <row r="99070" spans="5:5" x14ac:dyDescent="0.2">
      <c r="E99070" s="88"/>
    </row>
    <row r="99071" spans="5:5" x14ac:dyDescent="0.2">
      <c r="E99071" s="88"/>
    </row>
    <row r="99072" spans="5:5" x14ac:dyDescent="0.2">
      <c r="E99072" s="88"/>
    </row>
    <row r="99073" spans="5:5" x14ac:dyDescent="0.2">
      <c r="E99073" s="88"/>
    </row>
    <row r="99074" spans="5:5" x14ac:dyDescent="0.2">
      <c r="E99074" s="88"/>
    </row>
    <row r="99075" spans="5:5" x14ac:dyDescent="0.2">
      <c r="E99075" s="88"/>
    </row>
    <row r="99076" spans="5:5" x14ac:dyDescent="0.2">
      <c r="E99076" s="88"/>
    </row>
    <row r="99077" spans="5:5" x14ac:dyDescent="0.2">
      <c r="E99077" s="88"/>
    </row>
    <row r="99078" spans="5:5" x14ac:dyDescent="0.2">
      <c r="E99078" s="88"/>
    </row>
    <row r="99079" spans="5:5" x14ac:dyDescent="0.2">
      <c r="E99079" s="88"/>
    </row>
    <row r="99080" spans="5:5" x14ac:dyDescent="0.2">
      <c r="E99080" s="88"/>
    </row>
    <row r="99081" spans="5:5" x14ac:dyDescent="0.2">
      <c r="E99081" s="88"/>
    </row>
    <row r="99082" spans="5:5" x14ac:dyDescent="0.2">
      <c r="E99082" s="88"/>
    </row>
    <row r="99083" spans="5:5" x14ac:dyDescent="0.2">
      <c r="E99083" s="88"/>
    </row>
    <row r="99084" spans="5:5" x14ac:dyDescent="0.2">
      <c r="E99084" s="88"/>
    </row>
    <row r="99085" spans="5:5" x14ac:dyDescent="0.2">
      <c r="E99085" s="88"/>
    </row>
    <row r="99086" spans="5:5" x14ac:dyDescent="0.2">
      <c r="E99086" s="88"/>
    </row>
    <row r="99087" spans="5:5" x14ac:dyDescent="0.2">
      <c r="E99087" s="88"/>
    </row>
    <row r="99088" spans="5:5" x14ac:dyDescent="0.2">
      <c r="E99088" s="88"/>
    </row>
    <row r="99089" spans="5:5" x14ac:dyDescent="0.2">
      <c r="E99089" s="88"/>
    </row>
    <row r="99090" spans="5:5" x14ac:dyDescent="0.2">
      <c r="E99090" s="88"/>
    </row>
    <row r="99091" spans="5:5" x14ac:dyDescent="0.2">
      <c r="E99091" s="88"/>
    </row>
    <row r="99092" spans="5:5" x14ac:dyDescent="0.2">
      <c r="E99092" s="88"/>
    </row>
    <row r="99093" spans="5:5" x14ac:dyDescent="0.2">
      <c r="E99093" s="88"/>
    </row>
    <row r="99094" spans="5:5" x14ac:dyDescent="0.2">
      <c r="E99094" s="88"/>
    </row>
    <row r="99095" spans="5:5" x14ac:dyDescent="0.2">
      <c r="E99095" s="88"/>
    </row>
    <row r="99096" spans="5:5" x14ac:dyDescent="0.2">
      <c r="E99096" s="88"/>
    </row>
    <row r="99097" spans="5:5" x14ac:dyDescent="0.2">
      <c r="E99097" s="88"/>
    </row>
    <row r="99098" spans="5:5" x14ac:dyDescent="0.2">
      <c r="E99098" s="88"/>
    </row>
    <row r="99099" spans="5:5" x14ac:dyDescent="0.2">
      <c r="E99099" s="88"/>
    </row>
    <row r="99100" spans="5:5" x14ac:dyDescent="0.2">
      <c r="E99100" s="88"/>
    </row>
    <row r="99101" spans="5:5" x14ac:dyDescent="0.2">
      <c r="E99101" s="88"/>
    </row>
    <row r="99102" spans="5:5" x14ac:dyDescent="0.2">
      <c r="E99102" s="88"/>
    </row>
    <row r="99103" spans="5:5" x14ac:dyDescent="0.2">
      <c r="E99103" s="88"/>
    </row>
    <row r="99104" spans="5:5" x14ac:dyDescent="0.2">
      <c r="E99104" s="88"/>
    </row>
    <row r="99105" spans="5:5" x14ac:dyDescent="0.2">
      <c r="E99105" s="88"/>
    </row>
    <row r="99106" spans="5:5" x14ac:dyDescent="0.2">
      <c r="E99106" s="88"/>
    </row>
    <row r="99107" spans="5:5" x14ac:dyDescent="0.2">
      <c r="E99107" s="88"/>
    </row>
    <row r="99108" spans="5:5" x14ac:dyDescent="0.2">
      <c r="E99108" s="88"/>
    </row>
    <row r="99109" spans="5:5" x14ac:dyDescent="0.2">
      <c r="E99109" s="88"/>
    </row>
    <row r="99110" spans="5:5" x14ac:dyDescent="0.2">
      <c r="E99110" s="88"/>
    </row>
    <row r="99111" spans="5:5" x14ac:dyDescent="0.2">
      <c r="E99111" s="88"/>
    </row>
    <row r="99112" spans="5:5" x14ac:dyDescent="0.2">
      <c r="E99112" s="88"/>
    </row>
    <row r="99113" spans="5:5" x14ac:dyDescent="0.2">
      <c r="E99113" s="88"/>
    </row>
    <row r="99114" spans="5:5" x14ac:dyDescent="0.2">
      <c r="E99114" s="88"/>
    </row>
    <row r="99115" spans="5:5" x14ac:dyDescent="0.2">
      <c r="E99115" s="88"/>
    </row>
    <row r="99116" spans="5:5" x14ac:dyDescent="0.2">
      <c r="E99116" s="88"/>
    </row>
    <row r="99117" spans="5:5" x14ac:dyDescent="0.2">
      <c r="E99117" s="88"/>
    </row>
    <row r="99118" spans="5:5" x14ac:dyDescent="0.2">
      <c r="E99118" s="88"/>
    </row>
    <row r="99119" spans="5:5" x14ac:dyDescent="0.2">
      <c r="E99119" s="88"/>
    </row>
    <row r="99120" spans="5:5" x14ac:dyDescent="0.2">
      <c r="E99120" s="88"/>
    </row>
    <row r="99121" spans="5:5" x14ac:dyDescent="0.2">
      <c r="E99121" s="88"/>
    </row>
    <row r="99122" spans="5:5" x14ac:dyDescent="0.2">
      <c r="E99122" s="88"/>
    </row>
    <row r="99123" spans="5:5" x14ac:dyDescent="0.2">
      <c r="E99123" s="88"/>
    </row>
    <row r="99124" spans="5:5" x14ac:dyDescent="0.2">
      <c r="E99124" s="88"/>
    </row>
    <row r="99125" spans="5:5" x14ac:dyDescent="0.2">
      <c r="E99125" s="88"/>
    </row>
    <row r="99126" spans="5:5" x14ac:dyDescent="0.2">
      <c r="E99126" s="88"/>
    </row>
    <row r="99127" spans="5:5" x14ac:dyDescent="0.2">
      <c r="E99127" s="88"/>
    </row>
    <row r="99128" spans="5:5" x14ac:dyDescent="0.2">
      <c r="E99128" s="88"/>
    </row>
    <row r="99129" spans="5:5" x14ac:dyDescent="0.2">
      <c r="E99129" s="88"/>
    </row>
    <row r="99130" spans="5:5" x14ac:dyDescent="0.2">
      <c r="E99130" s="88"/>
    </row>
    <row r="99131" spans="5:5" x14ac:dyDescent="0.2">
      <c r="E99131" s="88"/>
    </row>
    <row r="99132" spans="5:5" x14ac:dyDescent="0.2">
      <c r="E99132" s="88"/>
    </row>
    <row r="99133" spans="5:5" x14ac:dyDescent="0.2">
      <c r="E99133" s="88"/>
    </row>
    <row r="99134" spans="5:5" x14ac:dyDescent="0.2">
      <c r="E99134" s="88"/>
    </row>
    <row r="99135" spans="5:5" x14ac:dyDescent="0.2">
      <c r="E99135" s="88"/>
    </row>
    <row r="99136" spans="5:5" x14ac:dyDescent="0.2">
      <c r="E99136" s="88"/>
    </row>
    <row r="99137" spans="5:5" x14ac:dyDescent="0.2">
      <c r="E99137" s="88"/>
    </row>
    <row r="99138" spans="5:5" x14ac:dyDescent="0.2">
      <c r="E99138" s="88"/>
    </row>
    <row r="99139" spans="5:5" x14ac:dyDescent="0.2">
      <c r="E99139" s="88"/>
    </row>
    <row r="99140" spans="5:5" x14ac:dyDescent="0.2">
      <c r="E99140" s="88"/>
    </row>
    <row r="99141" spans="5:5" x14ac:dyDescent="0.2">
      <c r="E99141" s="88"/>
    </row>
    <row r="99142" spans="5:5" x14ac:dyDescent="0.2">
      <c r="E99142" s="88"/>
    </row>
    <row r="99143" spans="5:5" x14ac:dyDescent="0.2">
      <c r="E99143" s="88"/>
    </row>
    <row r="99144" spans="5:5" x14ac:dyDescent="0.2">
      <c r="E99144" s="88"/>
    </row>
    <row r="99145" spans="5:5" x14ac:dyDescent="0.2">
      <c r="E99145" s="88"/>
    </row>
    <row r="99146" spans="5:5" x14ac:dyDescent="0.2">
      <c r="E99146" s="88"/>
    </row>
    <row r="99147" spans="5:5" x14ac:dyDescent="0.2">
      <c r="E99147" s="88"/>
    </row>
    <row r="99148" spans="5:5" x14ac:dyDescent="0.2">
      <c r="E99148" s="88"/>
    </row>
    <row r="99149" spans="5:5" x14ac:dyDescent="0.2">
      <c r="E99149" s="88"/>
    </row>
    <row r="99150" spans="5:5" x14ac:dyDescent="0.2">
      <c r="E99150" s="88"/>
    </row>
    <row r="99151" spans="5:5" x14ac:dyDescent="0.2">
      <c r="E99151" s="88"/>
    </row>
    <row r="99152" spans="5:5" x14ac:dyDescent="0.2">
      <c r="E99152" s="88"/>
    </row>
    <row r="99153" spans="5:5" x14ac:dyDescent="0.2">
      <c r="E99153" s="88"/>
    </row>
    <row r="99154" spans="5:5" x14ac:dyDescent="0.2">
      <c r="E99154" s="88"/>
    </row>
    <row r="99155" spans="5:5" x14ac:dyDescent="0.2">
      <c r="E99155" s="88"/>
    </row>
    <row r="99156" spans="5:5" x14ac:dyDescent="0.2">
      <c r="E99156" s="88"/>
    </row>
    <row r="99157" spans="5:5" x14ac:dyDescent="0.2">
      <c r="E99157" s="88"/>
    </row>
    <row r="99158" spans="5:5" x14ac:dyDescent="0.2">
      <c r="E99158" s="88"/>
    </row>
    <row r="99159" spans="5:5" x14ac:dyDescent="0.2">
      <c r="E99159" s="88"/>
    </row>
    <row r="99160" spans="5:5" x14ac:dyDescent="0.2">
      <c r="E99160" s="88"/>
    </row>
    <row r="99161" spans="5:5" x14ac:dyDescent="0.2">
      <c r="E99161" s="88"/>
    </row>
    <row r="99162" spans="5:5" x14ac:dyDescent="0.2">
      <c r="E99162" s="88"/>
    </row>
    <row r="99163" spans="5:5" x14ac:dyDescent="0.2">
      <c r="E99163" s="88"/>
    </row>
    <row r="99164" spans="5:5" x14ac:dyDescent="0.2">
      <c r="E99164" s="88"/>
    </row>
    <row r="99165" spans="5:5" x14ac:dyDescent="0.2">
      <c r="E99165" s="88"/>
    </row>
    <row r="99166" spans="5:5" x14ac:dyDescent="0.2">
      <c r="E99166" s="88"/>
    </row>
    <row r="99167" spans="5:5" x14ac:dyDescent="0.2">
      <c r="E99167" s="88"/>
    </row>
    <row r="99168" spans="5:5" x14ac:dyDescent="0.2">
      <c r="E99168" s="88"/>
    </row>
    <row r="99169" spans="5:5" x14ac:dyDescent="0.2">
      <c r="E99169" s="88"/>
    </row>
    <row r="99170" spans="5:5" x14ac:dyDescent="0.2">
      <c r="E99170" s="88"/>
    </row>
    <row r="99171" spans="5:5" x14ac:dyDescent="0.2">
      <c r="E99171" s="88"/>
    </row>
    <row r="99172" spans="5:5" x14ac:dyDescent="0.2">
      <c r="E99172" s="88"/>
    </row>
    <row r="99173" spans="5:5" x14ac:dyDescent="0.2">
      <c r="E99173" s="88"/>
    </row>
    <row r="99174" spans="5:5" x14ac:dyDescent="0.2">
      <c r="E99174" s="88"/>
    </row>
    <row r="99175" spans="5:5" x14ac:dyDescent="0.2">
      <c r="E99175" s="88"/>
    </row>
    <row r="99176" spans="5:5" x14ac:dyDescent="0.2">
      <c r="E99176" s="88"/>
    </row>
    <row r="99177" spans="5:5" x14ac:dyDescent="0.2">
      <c r="E99177" s="88"/>
    </row>
    <row r="99178" spans="5:5" x14ac:dyDescent="0.2">
      <c r="E99178" s="88"/>
    </row>
    <row r="99179" spans="5:5" x14ac:dyDescent="0.2">
      <c r="E99179" s="88"/>
    </row>
    <row r="99180" spans="5:5" x14ac:dyDescent="0.2">
      <c r="E99180" s="88"/>
    </row>
    <row r="99181" spans="5:5" x14ac:dyDescent="0.2">
      <c r="E99181" s="88"/>
    </row>
    <row r="99182" spans="5:5" x14ac:dyDescent="0.2">
      <c r="E99182" s="88"/>
    </row>
    <row r="99183" spans="5:5" x14ac:dyDescent="0.2">
      <c r="E99183" s="88"/>
    </row>
    <row r="99184" spans="5:5" x14ac:dyDescent="0.2">
      <c r="E99184" s="88"/>
    </row>
    <row r="99185" spans="5:5" x14ac:dyDescent="0.2">
      <c r="E99185" s="88"/>
    </row>
    <row r="99186" spans="5:5" x14ac:dyDescent="0.2">
      <c r="E99186" s="88"/>
    </row>
    <row r="99187" spans="5:5" x14ac:dyDescent="0.2">
      <c r="E99187" s="88"/>
    </row>
    <row r="99188" spans="5:5" x14ac:dyDescent="0.2">
      <c r="E99188" s="88"/>
    </row>
    <row r="99189" spans="5:5" x14ac:dyDescent="0.2">
      <c r="E99189" s="88"/>
    </row>
    <row r="99190" spans="5:5" x14ac:dyDescent="0.2">
      <c r="E99190" s="88"/>
    </row>
    <row r="99191" spans="5:5" x14ac:dyDescent="0.2">
      <c r="E99191" s="88"/>
    </row>
    <row r="99192" spans="5:5" x14ac:dyDescent="0.2">
      <c r="E99192" s="88"/>
    </row>
    <row r="99193" spans="5:5" x14ac:dyDescent="0.2">
      <c r="E99193" s="88"/>
    </row>
    <row r="99194" spans="5:5" x14ac:dyDescent="0.2">
      <c r="E99194" s="88"/>
    </row>
    <row r="99195" spans="5:5" x14ac:dyDescent="0.2">
      <c r="E99195" s="88"/>
    </row>
    <row r="99196" spans="5:5" x14ac:dyDescent="0.2">
      <c r="E99196" s="88"/>
    </row>
    <row r="99197" spans="5:5" x14ac:dyDescent="0.2">
      <c r="E99197" s="88"/>
    </row>
    <row r="99198" spans="5:5" x14ac:dyDescent="0.2">
      <c r="E99198" s="88"/>
    </row>
    <row r="99199" spans="5:5" x14ac:dyDescent="0.2">
      <c r="E99199" s="88"/>
    </row>
    <row r="99200" spans="5:5" x14ac:dyDescent="0.2">
      <c r="E99200" s="88"/>
    </row>
    <row r="99201" spans="5:5" x14ac:dyDescent="0.2">
      <c r="E99201" s="88"/>
    </row>
    <row r="99202" spans="5:5" x14ac:dyDescent="0.2">
      <c r="E99202" s="88"/>
    </row>
    <row r="99203" spans="5:5" x14ac:dyDescent="0.2">
      <c r="E99203" s="88"/>
    </row>
    <row r="99204" spans="5:5" x14ac:dyDescent="0.2">
      <c r="E99204" s="88"/>
    </row>
    <row r="99205" spans="5:5" x14ac:dyDescent="0.2">
      <c r="E99205" s="88"/>
    </row>
    <row r="99206" spans="5:5" x14ac:dyDescent="0.2">
      <c r="E99206" s="88"/>
    </row>
    <row r="99207" spans="5:5" x14ac:dyDescent="0.2">
      <c r="E99207" s="88"/>
    </row>
    <row r="99208" spans="5:5" x14ac:dyDescent="0.2">
      <c r="E99208" s="88"/>
    </row>
    <row r="99209" spans="5:5" x14ac:dyDescent="0.2">
      <c r="E99209" s="88"/>
    </row>
    <row r="99210" spans="5:5" x14ac:dyDescent="0.2">
      <c r="E99210" s="88"/>
    </row>
    <row r="99211" spans="5:5" x14ac:dyDescent="0.2">
      <c r="E99211" s="88"/>
    </row>
    <row r="99212" spans="5:5" x14ac:dyDescent="0.2">
      <c r="E99212" s="88"/>
    </row>
    <row r="99213" spans="5:5" x14ac:dyDescent="0.2">
      <c r="E99213" s="88"/>
    </row>
    <row r="99214" spans="5:5" x14ac:dyDescent="0.2">
      <c r="E99214" s="88"/>
    </row>
    <row r="99215" spans="5:5" x14ac:dyDescent="0.2">
      <c r="E99215" s="88"/>
    </row>
    <row r="99216" spans="5:5" x14ac:dyDescent="0.2">
      <c r="E99216" s="88"/>
    </row>
    <row r="99217" spans="5:5" x14ac:dyDescent="0.2">
      <c r="E99217" s="88"/>
    </row>
    <row r="99218" spans="5:5" x14ac:dyDescent="0.2">
      <c r="E99218" s="88"/>
    </row>
    <row r="99219" spans="5:5" x14ac:dyDescent="0.2">
      <c r="E99219" s="88"/>
    </row>
    <row r="99220" spans="5:5" x14ac:dyDescent="0.2">
      <c r="E99220" s="88"/>
    </row>
    <row r="99221" spans="5:5" x14ac:dyDescent="0.2">
      <c r="E99221" s="88"/>
    </row>
    <row r="99222" spans="5:5" x14ac:dyDescent="0.2">
      <c r="E99222" s="88"/>
    </row>
    <row r="99223" spans="5:5" x14ac:dyDescent="0.2">
      <c r="E99223" s="88"/>
    </row>
    <row r="99224" spans="5:5" x14ac:dyDescent="0.2">
      <c r="E99224" s="88"/>
    </row>
    <row r="99225" spans="5:5" x14ac:dyDescent="0.2">
      <c r="E99225" s="88"/>
    </row>
    <row r="99226" spans="5:5" x14ac:dyDescent="0.2">
      <c r="E99226" s="88"/>
    </row>
    <row r="99227" spans="5:5" x14ac:dyDescent="0.2">
      <c r="E99227" s="88"/>
    </row>
    <row r="99228" spans="5:5" x14ac:dyDescent="0.2">
      <c r="E99228" s="88"/>
    </row>
    <row r="99229" spans="5:5" x14ac:dyDescent="0.2">
      <c r="E99229" s="88"/>
    </row>
    <row r="99230" spans="5:5" x14ac:dyDescent="0.2">
      <c r="E99230" s="88"/>
    </row>
    <row r="99231" spans="5:5" x14ac:dyDescent="0.2">
      <c r="E99231" s="88"/>
    </row>
    <row r="99232" spans="5:5" x14ac:dyDescent="0.2">
      <c r="E99232" s="88"/>
    </row>
    <row r="99233" spans="5:5" x14ac:dyDescent="0.2">
      <c r="E99233" s="88"/>
    </row>
    <row r="99234" spans="5:5" x14ac:dyDescent="0.2">
      <c r="E99234" s="88"/>
    </row>
    <row r="99235" spans="5:5" x14ac:dyDescent="0.2">
      <c r="E99235" s="88"/>
    </row>
    <row r="99236" spans="5:5" x14ac:dyDescent="0.2">
      <c r="E99236" s="88"/>
    </row>
    <row r="99237" spans="5:5" x14ac:dyDescent="0.2">
      <c r="E99237" s="88"/>
    </row>
    <row r="99238" spans="5:5" x14ac:dyDescent="0.2">
      <c r="E99238" s="88"/>
    </row>
    <row r="99239" spans="5:5" x14ac:dyDescent="0.2">
      <c r="E99239" s="88"/>
    </row>
    <row r="99240" spans="5:5" x14ac:dyDescent="0.2">
      <c r="E99240" s="88"/>
    </row>
    <row r="99241" spans="5:5" x14ac:dyDescent="0.2">
      <c r="E99241" s="88"/>
    </row>
    <row r="99242" spans="5:5" x14ac:dyDescent="0.2">
      <c r="E99242" s="88"/>
    </row>
    <row r="99243" spans="5:5" x14ac:dyDescent="0.2">
      <c r="E99243" s="88"/>
    </row>
    <row r="99244" spans="5:5" x14ac:dyDescent="0.2">
      <c r="E99244" s="88"/>
    </row>
    <row r="99245" spans="5:5" x14ac:dyDescent="0.2">
      <c r="E99245" s="88"/>
    </row>
    <row r="99246" spans="5:5" x14ac:dyDescent="0.2">
      <c r="E99246" s="88"/>
    </row>
    <row r="99247" spans="5:5" x14ac:dyDescent="0.2">
      <c r="E99247" s="88"/>
    </row>
    <row r="99248" spans="5:5" x14ac:dyDescent="0.2">
      <c r="E99248" s="88"/>
    </row>
    <row r="99249" spans="5:5" x14ac:dyDescent="0.2">
      <c r="E99249" s="88"/>
    </row>
    <row r="99250" spans="5:5" x14ac:dyDescent="0.2">
      <c r="E99250" s="88"/>
    </row>
    <row r="99251" spans="5:5" x14ac:dyDescent="0.2">
      <c r="E99251" s="88"/>
    </row>
    <row r="99252" spans="5:5" x14ac:dyDescent="0.2">
      <c r="E99252" s="88"/>
    </row>
    <row r="99253" spans="5:5" x14ac:dyDescent="0.2">
      <c r="E99253" s="88"/>
    </row>
    <row r="99254" spans="5:5" x14ac:dyDescent="0.2">
      <c r="E99254" s="88"/>
    </row>
    <row r="99255" spans="5:5" x14ac:dyDescent="0.2">
      <c r="E99255" s="88"/>
    </row>
    <row r="99256" spans="5:5" x14ac:dyDescent="0.2">
      <c r="E99256" s="88"/>
    </row>
    <row r="99257" spans="5:5" x14ac:dyDescent="0.2">
      <c r="E99257" s="88"/>
    </row>
    <row r="99258" spans="5:5" x14ac:dyDescent="0.2">
      <c r="E99258" s="88"/>
    </row>
    <row r="99259" spans="5:5" x14ac:dyDescent="0.2">
      <c r="E99259" s="88"/>
    </row>
    <row r="99260" spans="5:5" x14ac:dyDescent="0.2">
      <c r="E99260" s="88"/>
    </row>
    <row r="99261" spans="5:5" x14ac:dyDescent="0.2">
      <c r="E99261" s="88"/>
    </row>
    <row r="99262" spans="5:5" x14ac:dyDescent="0.2">
      <c r="E99262" s="88"/>
    </row>
    <row r="99263" spans="5:5" x14ac:dyDescent="0.2">
      <c r="E99263" s="88"/>
    </row>
    <row r="99264" spans="5:5" x14ac:dyDescent="0.2">
      <c r="E99264" s="88"/>
    </row>
    <row r="99265" spans="5:5" x14ac:dyDescent="0.2">
      <c r="E99265" s="88"/>
    </row>
    <row r="99266" spans="5:5" x14ac:dyDescent="0.2">
      <c r="E99266" s="88"/>
    </row>
    <row r="99267" spans="5:5" x14ac:dyDescent="0.2">
      <c r="E99267" s="88"/>
    </row>
    <row r="99268" spans="5:5" x14ac:dyDescent="0.2">
      <c r="E99268" s="88"/>
    </row>
    <row r="99269" spans="5:5" x14ac:dyDescent="0.2">
      <c r="E99269" s="88"/>
    </row>
    <row r="99270" spans="5:5" x14ac:dyDescent="0.2">
      <c r="E99270" s="88"/>
    </row>
    <row r="99271" spans="5:5" x14ac:dyDescent="0.2">
      <c r="E99271" s="88"/>
    </row>
    <row r="99272" spans="5:5" x14ac:dyDescent="0.2">
      <c r="E99272" s="88"/>
    </row>
    <row r="99273" spans="5:5" x14ac:dyDescent="0.2">
      <c r="E99273" s="88"/>
    </row>
    <row r="99274" spans="5:5" x14ac:dyDescent="0.2">
      <c r="E99274" s="88"/>
    </row>
    <row r="99275" spans="5:5" x14ac:dyDescent="0.2">
      <c r="E99275" s="88"/>
    </row>
    <row r="99276" spans="5:5" x14ac:dyDescent="0.2">
      <c r="E99276" s="88"/>
    </row>
    <row r="99277" spans="5:5" x14ac:dyDescent="0.2">
      <c r="E99277" s="88"/>
    </row>
    <row r="99278" spans="5:5" x14ac:dyDescent="0.2">
      <c r="E99278" s="88"/>
    </row>
    <row r="99279" spans="5:5" x14ac:dyDescent="0.2">
      <c r="E99279" s="88"/>
    </row>
    <row r="99280" spans="5:5" x14ac:dyDescent="0.2">
      <c r="E99280" s="88"/>
    </row>
    <row r="99281" spans="5:5" x14ac:dyDescent="0.2">
      <c r="E99281" s="88"/>
    </row>
    <row r="99282" spans="5:5" x14ac:dyDescent="0.2">
      <c r="E99282" s="88"/>
    </row>
    <row r="99283" spans="5:5" x14ac:dyDescent="0.2">
      <c r="E99283" s="88"/>
    </row>
    <row r="99284" spans="5:5" x14ac:dyDescent="0.2">
      <c r="E99284" s="88"/>
    </row>
    <row r="99285" spans="5:5" x14ac:dyDescent="0.2">
      <c r="E99285" s="88"/>
    </row>
    <row r="99286" spans="5:5" x14ac:dyDescent="0.2">
      <c r="E99286" s="88"/>
    </row>
    <row r="99287" spans="5:5" x14ac:dyDescent="0.2">
      <c r="E99287" s="88"/>
    </row>
    <row r="99288" spans="5:5" x14ac:dyDescent="0.2">
      <c r="E99288" s="88"/>
    </row>
    <row r="99289" spans="5:5" x14ac:dyDescent="0.2">
      <c r="E99289" s="88"/>
    </row>
    <row r="99290" spans="5:5" x14ac:dyDescent="0.2">
      <c r="E99290" s="88"/>
    </row>
    <row r="99291" spans="5:5" x14ac:dyDescent="0.2">
      <c r="E99291" s="88"/>
    </row>
    <row r="99292" spans="5:5" x14ac:dyDescent="0.2">
      <c r="E99292" s="88"/>
    </row>
    <row r="99293" spans="5:5" x14ac:dyDescent="0.2">
      <c r="E99293" s="88"/>
    </row>
    <row r="99294" spans="5:5" x14ac:dyDescent="0.2">
      <c r="E99294" s="88"/>
    </row>
    <row r="99295" spans="5:5" x14ac:dyDescent="0.2">
      <c r="E99295" s="88"/>
    </row>
    <row r="99296" spans="5:5" x14ac:dyDescent="0.2">
      <c r="E99296" s="88"/>
    </row>
    <row r="99297" spans="5:5" x14ac:dyDescent="0.2">
      <c r="E99297" s="88"/>
    </row>
    <row r="99298" spans="5:5" x14ac:dyDescent="0.2">
      <c r="E99298" s="88"/>
    </row>
    <row r="99299" spans="5:5" x14ac:dyDescent="0.2">
      <c r="E99299" s="88"/>
    </row>
    <row r="99300" spans="5:5" x14ac:dyDescent="0.2">
      <c r="E99300" s="88"/>
    </row>
    <row r="99301" spans="5:5" x14ac:dyDescent="0.2">
      <c r="E99301" s="88"/>
    </row>
    <row r="99302" spans="5:5" x14ac:dyDescent="0.2">
      <c r="E99302" s="88"/>
    </row>
    <row r="99303" spans="5:5" x14ac:dyDescent="0.2">
      <c r="E99303" s="88"/>
    </row>
    <row r="99304" spans="5:5" x14ac:dyDescent="0.2">
      <c r="E99304" s="88"/>
    </row>
    <row r="99305" spans="5:5" x14ac:dyDescent="0.2">
      <c r="E99305" s="88"/>
    </row>
    <row r="99306" spans="5:5" x14ac:dyDescent="0.2">
      <c r="E99306" s="88"/>
    </row>
    <row r="99307" spans="5:5" x14ac:dyDescent="0.2">
      <c r="E99307" s="88"/>
    </row>
    <row r="99308" spans="5:5" x14ac:dyDescent="0.2">
      <c r="E99308" s="88"/>
    </row>
    <row r="99309" spans="5:5" x14ac:dyDescent="0.2">
      <c r="E99309" s="88"/>
    </row>
    <row r="99310" spans="5:5" x14ac:dyDescent="0.2">
      <c r="E99310" s="88"/>
    </row>
    <row r="99311" spans="5:5" x14ac:dyDescent="0.2">
      <c r="E99311" s="88"/>
    </row>
    <row r="99312" spans="5:5" x14ac:dyDescent="0.2">
      <c r="E99312" s="88"/>
    </row>
    <row r="99313" spans="5:5" x14ac:dyDescent="0.2">
      <c r="E99313" s="88"/>
    </row>
    <row r="99314" spans="5:5" x14ac:dyDescent="0.2">
      <c r="E99314" s="88"/>
    </row>
    <row r="99315" spans="5:5" x14ac:dyDescent="0.2">
      <c r="E99315" s="88"/>
    </row>
    <row r="99316" spans="5:5" x14ac:dyDescent="0.2">
      <c r="E99316" s="88"/>
    </row>
    <row r="99317" spans="5:5" x14ac:dyDescent="0.2">
      <c r="E99317" s="88"/>
    </row>
    <row r="99318" spans="5:5" x14ac:dyDescent="0.2">
      <c r="E99318" s="88"/>
    </row>
    <row r="99319" spans="5:5" x14ac:dyDescent="0.2">
      <c r="E99319" s="88"/>
    </row>
    <row r="99320" spans="5:5" x14ac:dyDescent="0.2">
      <c r="E99320" s="88"/>
    </row>
    <row r="99321" spans="5:5" x14ac:dyDescent="0.2">
      <c r="E99321" s="88"/>
    </row>
    <row r="99322" spans="5:5" x14ac:dyDescent="0.2">
      <c r="E99322" s="88"/>
    </row>
    <row r="99323" spans="5:5" x14ac:dyDescent="0.2">
      <c r="E99323" s="88"/>
    </row>
    <row r="99324" spans="5:5" x14ac:dyDescent="0.2">
      <c r="E99324" s="88"/>
    </row>
    <row r="99325" spans="5:5" x14ac:dyDescent="0.2">
      <c r="E99325" s="88"/>
    </row>
    <row r="99326" spans="5:5" x14ac:dyDescent="0.2">
      <c r="E99326" s="88"/>
    </row>
    <row r="99327" spans="5:5" x14ac:dyDescent="0.2">
      <c r="E99327" s="88"/>
    </row>
    <row r="99328" spans="5:5" x14ac:dyDescent="0.2">
      <c r="E99328" s="88"/>
    </row>
    <row r="99329" spans="5:5" x14ac:dyDescent="0.2">
      <c r="E99329" s="88"/>
    </row>
    <row r="99330" spans="5:5" x14ac:dyDescent="0.2">
      <c r="E99330" s="88"/>
    </row>
    <row r="99331" spans="5:5" x14ac:dyDescent="0.2">
      <c r="E99331" s="88"/>
    </row>
    <row r="99332" spans="5:5" x14ac:dyDescent="0.2">
      <c r="E99332" s="88"/>
    </row>
    <row r="99333" spans="5:5" x14ac:dyDescent="0.2">
      <c r="E99333" s="88"/>
    </row>
    <row r="99334" spans="5:5" x14ac:dyDescent="0.2">
      <c r="E99334" s="88"/>
    </row>
    <row r="99335" spans="5:5" x14ac:dyDescent="0.2">
      <c r="E99335" s="88"/>
    </row>
    <row r="99336" spans="5:5" x14ac:dyDescent="0.2">
      <c r="E99336" s="88"/>
    </row>
    <row r="99337" spans="5:5" x14ac:dyDescent="0.2">
      <c r="E99337" s="88"/>
    </row>
    <row r="99338" spans="5:5" x14ac:dyDescent="0.2">
      <c r="E99338" s="88"/>
    </row>
    <row r="99339" spans="5:5" x14ac:dyDescent="0.2">
      <c r="E99339" s="88"/>
    </row>
    <row r="99340" spans="5:5" x14ac:dyDescent="0.2">
      <c r="E99340" s="88"/>
    </row>
    <row r="99341" spans="5:5" x14ac:dyDescent="0.2">
      <c r="E99341" s="88"/>
    </row>
    <row r="99342" spans="5:5" x14ac:dyDescent="0.2">
      <c r="E99342" s="88"/>
    </row>
    <row r="99343" spans="5:5" x14ac:dyDescent="0.2">
      <c r="E99343" s="88"/>
    </row>
    <row r="99344" spans="5:5" x14ac:dyDescent="0.2">
      <c r="E99344" s="88"/>
    </row>
    <row r="99345" spans="5:5" x14ac:dyDescent="0.2">
      <c r="E99345" s="88"/>
    </row>
    <row r="99346" spans="5:5" x14ac:dyDescent="0.2">
      <c r="E99346" s="88"/>
    </row>
    <row r="99347" spans="5:5" x14ac:dyDescent="0.2">
      <c r="E99347" s="88"/>
    </row>
    <row r="99348" spans="5:5" x14ac:dyDescent="0.2">
      <c r="E99348" s="88"/>
    </row>
    <row r="99349" spans="5:5" x14ac:dyDescent="0.2">
      <c r="E99349" s="88"/>
    </row>
    <row r="99350" spans="5:5" x14ac:dyDescent="0.2">
      <c r="E99350" s="88"/>
    </row>
    <row r="99351" spans="5:5" x14ac:dyDescent="0.2">
      <c r="E99351" s="88"/>
    </row>
    <row r="99352" spans="5:5" x14ac:dyDescent="0.2">
      <c r="E99352" s="88"/>
    </row>
    <row r="99353" spans="5:5" x14ac:dyDescent="0.2">
      <c r="E99353" s="88"/>
    </row>
    <row r="99354" spans="5:5" x14ac:dyDescent="0.2">
      <c r="E99354" s="88"/>
    </row>
    <row r="99355" spans="5:5" x14ac:dyDescent="0.2">
      <c r="E99355" s="88"/>
    </row>
    <row r="99356" spans="5:5" x14ac:dyDescent="0.2">
      <c r="E99356" s="88"/>
    </row>
    <row r="99357" spans="5:5" x14ac:dyDescent="0.2">
      <c r="E99357" s="88"/>
    </row>
    <row r="99358" spans="5:5" x14ac:dyDescent="0.2">
      <c r="E99358" s="88"/>
    </row>
    <row r="99359" spans="5:5" x14ac:dyDescent="0.2">
      <c r="E99359" s="88"/>
    </row>
    <row r="99360" spans="5:5" x14ac:dyDescent="0.2">
      <c r="E99360" s="88"/>
    </row>
    <row r="99361" spans="5:5" x14ac:dyDescent="0.2">
      <c r="E99361" s="88"/>
    </row>
    <row r="99362" spans="5:5" x14ac:dyDescent="0.2">
      <c r="E99362" s="88"/>
    </row>
    <row r="99363" spans="5:5" x14ac:dyDescent="0.2">
      <c r="E99363" s="88"/>
    </row>
    <row r="99364" spans="5:5" x14ac:dyDescent="0.2">
      <c r="E99364" s="88"/>
    </row>
    <row r="99365" spans="5:5" x14ac:dyDescent="0.2">
      <c r="E99365" s="88"/>
    </row>
    <row r="99366" spans="5:5" x14ac:dyDescent="0.2">
      <c r="E99366" s="88"/>
    </row>
    <row r="99367" spans="5:5" x14ac:dyDescent="0.2">
      <c r="E99367" s="88"/>
    </row>
    <row r="99368" spans="5:5" x14ac:dyDescent="0.2">
      <c r="E99368" s="88"/>
    </row>
    <row r="99369" spans="5:5" x14ac:dyDescent="0.2">
      <c r="E99369" s="88"/>
    </row>
    <row r="99370" spans="5:5" x14ac:dyDescent="0.2">
      <c r="E99370" s="88"/>
    </row>
    <row r="99371" spans="5:5" x14ac:dyDescent="0.2">
      <c r="E99371" s="88"/>
    </row>
    <row r="99372" spans="5:5" x14ac:dyDescent="0.2">
      <c r="E99372" s="88"/>
    </row>
    <row r="99373" spans="5:5" x14ac:dyDescent="0.2">
      <c r="E99373" s="88"/>
    </row>
    <row r="99374" spans="5:5" x14ac:dyDescent="0.2">
      <c r="E99374" s="88"/>
    </row>
    <row r="99375" spans="5:5" x14ac:dyDescent="0.2">
      <c r="E99375" s="88"/>
    </row>
    <row r="99376" spans="5:5" x14ac:dyDescent="0.2">
      <c r="E99376" s="88"/>
    </row>
    <row r="99377" spans="5:5" x14ac:dyDescent="0.2">
      <c r="E99377" s="88"/>
    </row>
    <row r="99378" spans="5:5" x14ac:dyDescent="0.2">
      <c r="E99378" s="88"/>
    </row>
    <row r="99379" spans="5:5" x14ac:dyDescent="0.2">
      <c r="E99379" s="88"/>
    </row>
    <row r="99380" spans="5:5" x14ac:dyDescent="0.2">
      <c r="E99380" s="88"/>
    </row>
    <row r="99381" spans="5:5" x14ac:dyDescent="0.2">
      <c r="E99381" s="88"/>
    </row>
    <row r="99382" spans="5:5" x14ac:dyDescent="0.2">
      <c r="E99382" s="88"/>
    </row>
    <row r="99383" spans="5:5" x14ac:dyDescent="0.2">
      <c r="E99383" s="88"/>
    </row>
    <row r="99384" spans="5:5" x14ac:dyDescent="0.2">
      <c r="E99384" s="88"/>
    </row>
    <row r="99385" spans="5:5" x14ac:dyDescent="0.2">
      <c r="E99385" s="88"/>
    </row>
    <row r="99386" spans="5:5" x14ac:dyDescent="0.2">
      <c r="E99386" s="88"/>
    </row>
    <row r="99387" spans="5:5" x14ac:dyDescent="0.2">
      <c r="E99387" s="88"/>
    </row>
    <row r="99388" spans="5:5" x14ac:dyDescent="0.2">
      <c r="E99388" s="88"/>
    </row>
    <row r="99389" spans="5:5" x14ac:dyDescent="0.2">
      <c r="E99389" s="88"/>
    </row>
    <row r="99390" spans="5:5" x14ac:dyDescent="0.2">
      <c r="E99390" s="88"/>
    </row>
    <row r="99391" spans="5:5" x14ac:dyDescent="0.2">
      <c r="E99391" s="88"/>
    </row>
    <row r="99392" spans="5:5" x14ac:dyDescent="0.2">
      <c r="E99392" s="88"/>
    </row>
    <row r="99393" spans="5:5" x14ac:dyDescent="0.2">
      <c r="E99393" s="88"/>
    </row>
    <row r="99394" spans="5:5" x14ac:dyDescent="0.2">
      <c r="E99394" s="88"/>
    </row>
    <row r="99395" spans="5:5" x14ac:dyDescent="0.2">
      <c r="E99395" s="88"/>
    </row>
    <row r="99396" spans="5:5" x14ac:dyDescent="0.2">
      <c r="E99396" s="88"/>
    </row>
    <row r="99397" spans="5:5" x14ac:dyDescent="0.2">
      <c r="E99397" s="88"/>
    </row>
    <row r="99398" spans="5:5" x14ac:dyDescent="0.2">
      <c r="E99398" s="88"/>
    </row>
    <row r="99399" spans="5:5" x14ac:dyDescent="0.2">
      <c r="E99399" s="88"/>
    </row>
    <row r="99400" spans="5:5" x14ac:dyDescent="0.2">
      <c r="E99400" s="88"/>
    </row>
    <row r="99401" spans="5:5" x14ac:dyDescent="0.2">
      <c r="E99401" s="88"/>
    </row>
    <row r="99402" spans="5:5" x14ac:dyDescent="0.2">
      <c r="E99402" s="88"/>
    </row>
    <row r="99403" spans="5:5" x14ac:dyDescent="0.2">
      <c r="E99403" s="88"/>
    </row>
    <row r="99404" spans="5:5" x14ac:dyDescent="0.2">
      <c r="E99404" s="88"/>
    </row>
    <row r="99405" spans="5:5" x14ac:dyDescent="0.2">
      <c r="E99405" s="88"/>
    </row>
    <row r="99406" spans="5:5" x14ac:dyDescent="0.2">
      <c r="E99406" s="88"/>
    </row>
    <row r="99407" spans="5:5" x14ac:dyDescent="0.2">
      <c r="E99407" s="88"/>
    </row>
    <row r="99408" spans="5:5" x14ac:dyDescent="0.2">
      <c r="E99408" s="88"/>
    </row>
    <row r="99409" spans="5:5" x14ac:dyDescent="0.2">
      <c r="E99409" s="88"/>
    </row>
    <row r="99410" spans="5:5" x14ac:dyDescent="0.2">
      <c r="E99410" s="88"/>
    </row>
    <row r="99411" spans="5:5" x14ac:dyDescent="0.2">
      <c r="E99411" s="88"/>
    </row>
    <row r="99412" spans="5:5" x14ac:dyDescent="0.2">
      <c r="E99412" s="88"/>
    </row>
    <row r="99413" spans="5:5" x14ac:dyDescent="0.2">
      <c r="E99413" s="88"/>
    </row>
    <row r="99414" spans="5:5" x14ac:dyDescent="0.2">
      <c r="E99414" s="88"/>
    </row>
    <row r="99415" spans="5:5" x14ac:dyDescent="0.2">
      <c r="E99415" s="88"/>
    </row>
    <row r="99416" spans="5:5" x14ac:dyDescent="0.2">
      <c r="E99416" s="88"/>
    </row>
    <row r="99417" spans="5:5" x14ac:dyDescent="0.2">
      <c r="E99417" s="88"/>
    </row>
    <row r="99418" spans="5:5" x14ac:dyDescent="0.2">
      <c r="E99418" s="88"/>
    </row>
    <row r="99419" spans="5:5" x14ac:dyDescent="0.2">
      <c r="E99419" s="88"/>
    </row>
    <row r="99420" spans="5:5" x14ac:dyDescent="0.2">
      <c r="E99420" s="88"/>
    </row>
    <row r="99421" spans="5:5" x14ac:dyDescent="0.2">
      <c r="E99421" s="88"/>
    </row>
    <row r="99422" spans="5:5" x14ac:dyDescent="0.2">
      <c r="E99422" s="88"/>
    </row>
    <row r="99423" spans="5:5" x14ac:dyDescent="0.2">
      <c r="E99423" s="88"/>
    </row>
    <row r="99424" spans="5:5" x14ac:dyDescent="0.2">
      <c r="E99424" s="88"/>
    </row>
    <row r="99425" spans="5:5" x14ac:dyDescent="0.2">
      <c r="E99425" s="88"/>
    </row>
    <row r="99426" spans="5:5" x14ac:dyDescent="0.2">
      <c r="E99426" s="88"/>
    </row>
    <row r="99427" spans="5:5" x14ac:dyDescent="0.2">
      <c r="E99427" s="88"/>
    </row>
    <row r="99428" spans="5:5" x14ac:dyDescent="0.2">
      <c r="E99428" s="88"/>
    </row>
    <row r="99429" spans="5:5" x14ac:dyDescent="0.2">
      <c r="E99429" s="88"/>
    </row>
    <row r="99430" spans="5:5" x14ac:dyDescent="0.2">
      <c r="E99430" s="88"/>
    </row>
    <row r="99431" spans="5:5" x14ac:dyDescent="0.2">
      <c r="E99431" s="88"/>
    </row>
    <row r="99432" spans="5:5" x14ac:dyDescent="0.2">
      <c r="E99432" s="88"/>
    </row>
    <row r="99433" spans="5:5" x14ac:dyDescent="0.2">
      <c r="E99433" s="88"/>
    </row>
    <row r="99434" spans="5:5" x14ac:dyDescent="0.2">
      <c r="E99434" s="88"/>
    </row>
    <row r="99435" spans="5:5" x14ac:dyDescent="0.2">
      <c r="E99435" s="88"/>
    </row>
    <row r="99436" spans="5:5" x14ac:dyDescent="0.2">
      <c r="E99436" s="88"/>
    </row>
    <row r="99437" spans="5:5" x14ac:dyDescent="0.2">
      <c r="E99437" s="88"/>
    </row>
    <row r="99438" spans="5:5" x14ac:dyDescent="0.2">
      <c r="E99438" s="88"/>
    </row>
    <row r="99439" spans="5:5" x14ac:dyDescent="0.2">
      <c r="E99439" s="88"/>
    </row>
    <row r="99440" spans="5:5" x14ac:dyDescent="0.2">
      <c r="E99440" s="88"/>
    </row>
    <row r="99441" spans="5:5" x14ac:dyDescent="0.2">
      <c r="E99441" s="88"/>
    </row>
    <row r="99442" spans="5:5" x14ac:dyDescent="0.2">
      <c r="E99442" s="88"/>
    </row>
    <row r="99443" spans="5:5" x14ac:dyDescent="0.2">
      <c r="E99443" s="88"/>
    </row>
    <row r="99444" spans="5:5" x14ac:dyDescent="0.2">
      <c r="E99444" s="88"/>
    </row>
    <row r="99445" spans="5:5" x14ac:dyDescent="0.2">
      <c r="E99445" s="88"/>
    </row>
    <row r="99446" spans="5:5" x14ac:dyDescent="0.2">
      <c r="E99446" s="88"/>
    </row>
    <row r="99447" spans="5:5" x14ac:dyDescent="0.2">
      <c r="E99447" s="88"/>
    </row>
    <row r="99448" spans="5:5" x14ac:dyDescent="0.2">
      <c r="E99448" s="88"/>
    </row>
    <row r="99449" spans="5:5" x14ac:dyDescent="0.2">
      <c r="E99449" s="88"/>
    </row>
    <row r="99450" spans="5:5" x14ac:dyDescent="0.2">
      <c r="E99450" s="88"/>
    </row>
    <row r="99451" spans="5:5" x14ac:dyDescent="0.2">
      <c r="E99451" s="88"/>
    </row>
    <row r="99452" spans="5:5" x14ac:dyDescent="0.2">
      <c r="E99452" s="88"/>
    </row>
    <row r="99453" spans="5:5" x14ac:dyDescent="0.2">
      <c r="E99453" s="88"/>
    </row>
    <row r="99454" spans="5:5" x14ac:dyDescent="0.2">
      <c r="E99454" s="88"/>
    </row>
    <row r="99455" spans="5:5" x14ac:dyDescent="0.2">
      <c r="E99455" s="88"/>
    </row>
    <row r="99456" spans="5:5" x14ac:dyDescent="0.2">
      <c r="E99456" s="88"/>
    </row>
    <row r="99457" spans="5:5" x14ac:dyDescent="0.2">
      <c r="E99457" s="88"/>
    </row>
    <row r="99458" spans="5:5" x14ac:dyDescent="0.2">
      <c r="E99458" s="88"/>
    </row>
    <row r="99459" spans="5:5" x14ac:dyDescent="0.2">
      <c r="E99459" s="88"/>
    </row>
    <row r="99460" spans="5:5" x14ac:dyDescent="0.2">
      <c r="E99460" s="88"/>
    </row>
    <row r="99461" spans="5:5" x14ac:dyDescent="0.2">
      <c r="E99461" s="88"/>
    </row>
    <row r="99462" spans="5:5" x14ac:dyDescent="0.2">
      <c r="E99462" s="88"/>
    </row>
    <row r="99463" spans="5:5" x14ac:dyDescent="0.2">
      <c r="E99463" s="88"/>
    </row>
    <row r="99464" spans="5:5" x14ac:dyDescent="0.2">
      <c r="E99464" s="88"/>
    </row>
    <row r="99465" spans="5:5" x14ac:dyDescent="0.2">
      <c r="E99465" s="88"/>
    </row>
    <row r="99466" spans="5:5" x14ac:dyDescent="0.2">
      <c r="E99466" s="88"/>
    </row>
    <row r="99467" spans="5:5" x14ac:dyDescent="0.2">
      <c r="E99467" s="88"/>
    </row>
    <row r="99468" spans="5:5" x14ac:dyDescent="0.2">
      <c r="E99468" s="88"/>
    </row>
    <row r="99469" spans="5:5" x14ac:dyDescent="0.2">
      <c r="E99469" s="88"/>
    </row>
    <row r="99470" spans="5:5" x14ac:dyDescent="0.2">
      <c r="E99470" s="88"/>
    </row>
    <row r="99471" spans="5:5" x14ac:dyDescent="0.2">
      <c r="E99471" s="88"/>
    </row>
    <row r="99472" spans="5:5" x14ac:dyDescent="0.2">
      <c r="E99472" s="88"/>
    </row>
    <row r="99473" spans="5:5" x14ac:dyDescent="0.2">
      <c r="E99473" s="88"/>
    </row>
    <row r="99474" spans="5:5" x14ac:dyDescent="0.2">
      <c r="E99474" s="88"/>
    </row>
    <row r="99475" spans="5:5" x14ac:dyDescent="0.2">
      <c r="E99475" s="88"/>
    </row>
    <row r="99476" spans="5:5" x14ac:dyDescent="0.2">
      <c r="E99476" s="88"/>
    </row>
    <row r="99477" spans="5:5" x14ac:dyDescent="0.2">
      <c r="E99477" s="88"/>
    </row>
    <row r="99478" spans="5:5" x14ac:dyDescent="0.2">
      <c r="E99478" s="88"/>
    </row>
    <row r="99479" spans="5:5" x14ac:dyDescent="0.2">
      <c r="E99479" s="88"/>
    </row>
    <row r="99480" spans="5:5" x14ac:dyDescent="0.2">
      <c r="E99480" s="88"/>
    </row>
    <row r="99481" spans="5:5" x14ac:dyDescent="0.2">
      <c r="E99481" s="88"/>
    </row>
    <row r="99482" spans="5:5" x14ac:dyDescent="0.2">
      <c r="E99482" s="88"/>
    </row>
    <row r="99483" spans="5:5" x14ac:dyDescent="0.2">
      <c r="E99483" s="88"/>
    </row>
    <row r="99484" spans="5:5" x14ac:dyDescent="0.2">
      <c r="E99484" s="88"/>
    </row>
    <row r="99485" spans="5:5" x14ac:dyDescent="0.2">
      <c r="E99485" s="88"/>
    </row>
    <row r="99486" spans="5:5" x14ac:dyDescent="0.2">
      <c r="E99486" s="88"/>
    </row>
    <row r="99487" spans="5:5" x14ac:dyDescent="0.2">
      <c r="E99487" s="88"/>
    </row>
    <row r="99488" spans="5:5" x14ac:dyDescent="0.2">
      <c r="E99488" s="88"/>
    </row>
    <row r="99489" spans="5:5" x14ac:dyDescent="0.2">
      <c r="E99489" s="88"/>
    </row>
    <row r="99490" spans="5:5" x14ac:dyDescent="0.2">
      <c r="E99490" s="88"/>
    </row>
    <row r="99491" spans="5:5" x14ac:dyDescent="0.2">
      <c r="E99491" s="88"/>
    </row>
    <row r="99492" spans="5:5" x14ac:dyDescent="0.2">
      <c r="E99492" s="88"/>
    </row>
    <row r="99493" spans="5:5" x14ac:dyDescent="0.2">
      <c r="E99493" s="88"/>
    </row>
    <row r="99494" spans="5:5" x14ac:dyDescent="0.2">
      <c r="E99494" s="88"/>
    </row>
    <row r="99495" spans="5:5" x14ac:dyDescent="0.2">
      <c r="E99495" s="88"/>
    </row>
    <row r="99496" spans="5:5" x14ac:dyDescent="0.2">
      <c r="E99496" s="88"/>
    </row>
    <row r="99497" spans="5:5" x14ac:dyDescent="0.2">
      <c r="E99497" s="88"/>
    </row>
    <row r="99498" spans="5:5" x14ac:dyDescent="0.2">
      <c r="E99498" s="88"/>
    </row>
    <row r="99499" spans="5:5" x14ac:dyDescent="0.2">
      <c r="E99499" s="88"/>
    </row>
    <row r="99500" spans="5:5" x14ac:dyDescent="0.2">
      <c r="E99500" s="88"/>
    </row>
    <row r="99501" spans="5:5" x14ac:dyDescent="0.2">
      <c r="E99501" s="88"/>
    </row>
    <row r="99502" spans="5:5" x14ac:dyDescent="0.2">
      <c r="E99502" s="88"/>
    </row>
    <row r="99503" spans="5:5" x14ac:dyDescent="0.2">
      <c r="E99503" s="88"/>
    </row>
    <row r="99504" spans="5:5" x14ac:dyDescent="0.2">
      <c r="E99504" s="88"/>
    </row>
    <row r="99505" spans="5:5" x14ac:dyDescent="0.2">
      <c r="E99505" s="88"/>
    </row>
    <row r="99506" spans="5:5" x14ac:dyDescent="0.2">
      <c r="E99506" s="88"/>
    </row>
    <row r="99507" spans="5:5" x14ac:dyDescent="0.2">
      <c r="E99507" s="88"/>
    </row>
    <row r="99508" spans="5:5" x14ac:dyDescent="0.2">
      <c r="E99508" s="88"/>
    </row>
    <row r="99509" spans="5:5" x14ac:dyDescent="0.2">
      <c r="E99509" s="88"/>
    </row>
    <row r="99510" spans="5:5" x14ac:dyDescent="0.2">
      <c r="E99510" s="88"/>
    </row>
    <row r="99511" spans="5:5" x14ac:dyDescent="0.2">
      <c r="E99511" s="88"/>
    </row>
    <row r="99512" spans="5:5" x14ac:dyDescent="0.2">
      <c r="E99512" s="88"/>
    </row>
    <row r="99513" spans="5:5" x14ac:dyDescent="0.2">
      <c r="E99513" s="88"/>
    </row>
    <row r="99514" spans="5:5" x14ac:dyDescent="0.2">
      <c r="E99514" s="88"/>
    </row>
    <row r="99515" spans="5:5" x14ac:dyDescent="0.2">
      <c r="E99515" s="88"/>
    </row>
    <row r="99516" spans="5:5" x14ac:dyDescent="0.2">
      <c r="E99516" s="88"/>
    </row>
    <row r="99517" spans="5:5" x14ac:dyDescent="0.2">
      <c r="E99517" s="88"/>
    </row>
    <row r="99518" spans="5:5" x14ac:dyDescent="0.2">
      <c r="E99518" s="88"/>
    </row>
    <row r="99519" spans="5:5" x14ac:dyDescent="0.2">
      <c r="E99519" s="88"/>
    </row>
    <row r="99520" spans="5:5" x14ac:dyDescent="0.2">
      <c r="E99520" s="88"/>
    </row>
    <row r="99521" spans="5:5" x14ac:dyDescent="0.2">
      <c r="E99521" s="88"/>
    </row>
    <row r="99522" spans="5:5" x14ac:dyDescent="0.2">
      <c r="E99522" s="88"/>
    </row>
    <row r="99523" spans="5:5" x14ac:dyDescent="0.2">
      <c r="E99523" s="88"/>
    </row>
    <row r="99524" spans="5:5" x14ac:dyDescent="0.2">
      <c r="E99524" s="88"/>
    </row>
    <row r="99525" spans="5:5" x14ac:dyDescent="0.2">
      <c r="E99525" s="88"/>
    </row>
    <row r="99526" spans="5:5" x14ac:dyDescent="0.2">
      <c r="E99526" s="88"/>
    </row>
    <row r="99527" spans="5:5" x14ac:dyDescent="0.2">
      <c r="E99527" s="88"/>
    </row>
    <row r="99528" spans="5:5" x14ac:dyDescent="0.2">
      <c r="E99528" s="88"/>
    </row>
    <row r="99529" spans="5:5" x14ac:dyDescent="0.2">
      <c r="E99529" s="88"/>
    </row>
    <row r="99530" spans="5:5" x14ac:dyDescent="0.2">
      <c r="E99530" s="88"/>
    </row>
    <row r="99531" spans="5:5" x14ac:dyDescent="0.2">
      <c r="E99531" s="88"/>
    </row>
    <row r="99532" spans="5:5" x14ac:dyDescent="0.2">
      <c r="E99532" s="88"/>
    </row>
    <row r="99533" spans="5:5" x14ac:dyDescent="0.2">
      <c r="E99533" s="88"/>
    </row>
    <row r="99534" spans="5:5" x14ac:dyDescent="0.2">
      <c r="E99534" s="88"/>
    </row>
    <row r="99535" spans="5:5" x14ac:dyDescent="0.2">
      <c r="E99535" s="88"/>
    </row>
    <row r="99536" spans="5:5" x14ac:dyDescent="0.2">
      <c r="E99536" s="88"/>
    </row>
    <row r="99537" spans="5:5" x14ac:dyDescent="0.2">
      <c r="E99537" s="88"/>
    </row>
    <row r="99538" spans="5:5" x14ac:dyDescent="0.2">
      <c r="E99538" s="88"/>
    </row>
    <row r="99539" spans="5:5" x14ac:dyDescent="0.2">
      <c r="E99539" s="88"/>
    </row>
    <row r="99540" spans="5:5" x14ac:dyDescent="0.2">
      <c r="E99540" s="88"/>
    </row>
    <row r="99541" spans="5:5" x14ac:dyDescent="0.2">
      <c r="E99541" s="88"/>
    </row>
    <row r="99542" spans="5:5" x14ac:dyDescent="0.2">
      <c r="E99542" s="88"/>
    </row>
    <row r="99543" spans="5:5" x14ac:dyDescent="0.2">
      <c r="E99543" s="88"/>
    </row>
    <row r="99544" spans="5:5" x14ac:dyDescent="0.2">
      <c r="E99544" s="88"/>
    </row>
    <row r="99545" spans="5:5" x14ac:dyDescent="0.2">
      <c r="E99545" s="88"/>
    </row>
    <row r="99546" spans="5:5" x14ac:dyDescent="0.2">
      <c r="E99546" s="88"/>
    </row>
    <row r="99547" spans="5:5" x14ac:dyDescent="0.2">
      <c r="E99547" s="88"/>
    </row>
    <row r="99548" spans="5:5" x14ac:dyDescent="0.2">
      <c r="E99548" s="88"/>
    </row>
    <row r="99549" spans="5:5" x14ac:dyDescent="0.2">
      <c r="E99549" s="88"/>
    </row>
    <row r="99550" spans="5:5" x14ac:dyDescent="0.2">
      <c r="E99550" s="88"/>
    </row>
    <row r="99551" spans="5:5" x14ac:dyDescent="0.2">
      <c r="E99551" s="88"/>
    </row>
    <row r="99552" spans="5:5" x14ac:dyDescent="0.2">
      <c r="E99552" s="88"/>
    </row>
    <row r="99553" spans="5:5" x14ac:dyDescent="0.2">
      <c r="E99553" s="88"/>
    </row>
    <row r="99554" spans="5:5" x14ac:dyDescent="0.2">
      <c r="E99554" s="88"/>
    </row>
    <row r="99555" spans="5:5" x14ac:dyDescent="0.2">
      <c r="E99555" s="88"/>
    </row>
    <row r="99556" spans="5:5" x14ac:dyDescent="0.2">
      <c r="E99556" s="88"/>
    </row>
    <row r="99557" spans="5:5" x14ac:dyDescent="0.2">
      <c r="E99557" s="88"/>
    </row>
    <row r="99558" spans="5:5" x14ac:dyDescent="0.2">
      <c r="E99558" s="88"/>
    </row>
    <row r="99559" spans="5:5" x14ac:dyDescent="0.2">
      <c r="E99559" s="88"/>
    </row>
    <row r="99560" spans="5:5" x14ac:dyDescent="0.2">
      <c r="E99560" s="88"/>
    </row>
    <row r="99561" spans="5:5" x14ac:dyDescent="0.2">
      <c r="E99561" s="88"/>
    </row>
    <row r="99562" spans="5:5" x14ac:dyDescent="0.2">
      <c r="E99562" s="88"/>
    </row>
    <row r="99563" spans="5:5" x14ac:dyDescent="0.2">
      <c r="E99563" s="88"/>
    </row>
    <row r="99564" spans="5:5" x14ac:dyDescent="0.2">
      <c r="E99564" s="88"/>
    </row>
    <row r="99565" spans="5:5" x14ac:dyDescent="0.2">
      <c r="E99565" s="88"/>
    </row>
    <row r="99566" spans="5:5" x14ac:dyDescent="0.2">
      <c r="E99566" s="88"/>
    </row>
    <row r="99567" spans="5:5" x14ac:dyDescent="0.2">
      <c r="E99567" s="88"/>
    </row>
    <row r="99568" spans="5:5" x14ac:dyDescent="0.2">
      <c r="E99568" s="88"/>
    </row>
    <row r="99569" spans="5:5" x14ac:dyDescent="0.2">
      <c r="E99569" s="88"/>
    </row>
    <row r="99570" spans="5:5" x14ac:dyDescent="0.2">
      <c r="E99570" s="88"/>
    </row>
    <row r="99571" spans="5:5" x14ac:dyDescent="0.2">
      <c r="E99571" s="88"/>
    </row>
    <row r="99572" spans="5:5" x14ac:dyDescent="0.2">
      <c r="E99572" s="88"/>
    </row>
    <row r="99573" spans="5:5" x14ac:dyDescent="0.2">
      <c r="E99573" s="88"/>
    </row>
    <row r="99574" spans="5:5" x14ac:dyDescent="0.2">
      <c r="E99574" s="88"/>
    </row>
    <row r="99575" spans="5:5" x14ac:dyDescent="0.2">
      <c r="E99575" s="88"/>
    </row>
    <row r="99576" spans="5:5" x14ac:dyDescent="0.2">
      <c r="E99576" s="88"/>
    </row>
    <row r="99577" spans="5:5" x14ac:dyDescent="0.2">
      <c r="E99577" s="88"/>
    </row>
    <row r="99578" spans="5:5" x14ac:dyDescent="0.2">
      <c r="E99578" s="88"/>
    </row>
    <row r="99579" spans="5:5" x14ac:dyDescent="0.2">
      <c r="E99579" s="88"/>
    </row>
    <row r="99580" spans="5:5" x14ac:dyDescent="0.2">
      <c r="E99580" s="88"/>
    </row>
    <row r="99581" spans="5:5" x14ac:dyDescent="0.2">
      <c r="E99581" s="88"/>
    </row>
    <row r="99582" spans="5:5" x14ac:dyDescent="0.2">
      <c r="E99582" s="88"/>
    </row>
    <row r="99583" spans="5:5" x14ac:dyDescent="0.2">
      <c r="E99583" s="88"/>
    </row>
    <row r="99584" spans="5:5" x14ac:dyDescent="0.2">
      <c r="E99584" s="88"/>
    </row>
    <row r="99585" spans="5:5" x14ac:dyDescent="0.2">
      <c r="E99585" s="88"/>
    </row>
    <row r="99586" spans="5:5" x14ac:dyDescent="0.2">
      <c r="E99586" s="88"/>
    </row>
    <row r="99587" spans="5:5" x14ac:dyDescent="0.2">
      <c r="E99587" s="88"/>
    </row>
    <row r="99588" spans="5:5" x14ac:dyDescent="0.2">
      <c r="E99588" s="88"/>
    </row>
    <row r="99589" spans="5:5" x14ac:dyDescent="0.2">
      <c r="E99589" s="88"/>
    </row>
    <row r="99590" spans="5:5" x14ac:dyDescent="0.2">
      <c r="E99590" s="88"/>
    </row>
    <row r="99591" spans="5:5" x14ac:dyDescent="0.2">
      <c r="E99591" s="88"/>
    </row>
    <row r="99592" spans="5:5" x14ac:dyDescent="0.2">
      <c r="E99592" s="88"/>
    </row>
    <row r="99593" spans="5:5" x14ac:dyDescent="0.2">
      <c r="E99593" s="88"/>
    </row>
    <row r="99594" spans="5:5" x14ac:dyDescent="0.2">
      <c r="E99594" s="88"/>
    </row>
    <row r="99595" spans="5:5" x14ac:dyDescent="0.2">
      <c r="E99595" s="88"/>
    </row>
    <row r="99596" spans="5:5" x14ac:dyDescent="0.2">
      <c r="E99596" s="88"/>
    </row>
    <row r="99597" spans="5:5" x14ac:dyDescent="0.2">
      <c r="E99597" s="88"/>
    </row>
    <row r="99598" spans="5:5" x14ac:dyDescent="0.2">
      <c r="E99598" s="88"/>
    </row>
    <row r="99599" spans="5:5" x14ac:dyDescent="0.2">
      <c r="E99599" s="88"/>
    </row>
    <row r="99600" spans="5:5" x14ac:dyDescent="0.2">
      <c r="E99600" s="88"/>
    </row>
    <row r="99601" spans="5:5" x14ac:dyDescent="0.2">
      <c r="E99601" s="88"/>
    </row>
    <row r="99602" spans="5:5" x14ac:dyDescent="0.2">
      <c r="E99602" s="88"/>
    </row>
    <row r="99603" spans="5:5" x14ac:dyDescent="0.2">
      <c r="E99603" s="88"/>
    </row>
    <row r="99604" spans="5:5" x14ac:dyDescent="0.2">
      <c r="E99604" s="88"/>
    </row>
    <row r="99605" spans="5:5" x14ac:dyDescent="0.2">
      <c r="E99605" s="88"/>
    </row>
    <row r="99606" spans="5:5" x14ac:dyDescent="0.2">
      <c r="E99606" s="88"/>
    </row>
    <row r="99607" spans="5:5" x14ac:dyDescent="0.2">
      <c r="E99607" s="88"/>
    </row>
    <row r="99608" spans="5:5" x14ac:dyDescent="0.2">
      <c r="E99608" s="88"/>
    </row>
    <row r="99609" spans="5:5" x14ac:dyDescent="0.2">
      <c r="E99609" s="88"/>
    </row>
    <row r="99610" spans="5:5" x14ac:dyDescent="0.2">
      <c r="E99610" s="88"/>
    </row>
    <row r="99611" spans="5:5" x14ac:dyDescent="0.2">
      <c r="E99611" s="88"/>
    </row>
    <row r="99612" spans="5:5" x14ac:dyDescent="0.2">
      <c r="E99612" s="88"/>
    </row>
    <row r="99613" spans="5:5" x14ac:dyDescent="0.2">
      <c r="E99613" s="88"/>
    </row>
    <row r="99614" spans="5:5" x14ac:dyDescent="0.2">
      <c r="E99614" s="88"/>
    </row>
    <row r="99615" spans="5:5" x14ac:dyDescent="0.2">
      <c r="E99615" s="88"/>
    </row>
    <row r="99616" spans="5:5" x14ac:dyDescent="0.2">
      <c r="E99616" s="88"/>
    </row>
    <row r="99617" spans="5:5" x14ac:dyDescent="0.2">
      <c r="E99617" s="88"/>
    </row>
    <row r="99618" spans="5:5" x14ac:dyDescent="0.2">
      <c r="E99618" s="88"/>
    </row>
    <row r="99619" spans="5:5" x14ac:dyDescent="0.2">
      <c r="E99619" s="88"/>
    </row>
    <row r="99620" spans="5:5" x14ac:dyDescent="0.2">
      <c r="E99620" s="88"/>
    </row>
    <row r="99621" spans="5:5" x14ac:dyDescent="0.2">
      <c r="E99621" s="88"/>
    </row>
    <row r="99622" spans="5:5" x14ac:dyDescent="0.2">
      <c r="E99622" s="88"/>
    </row>
    <row r="99623" spans="5:5" x14ac:dyDescent="0.2">
      <c r="E99623" s="88"/>
    </row>
    <row r="99624" spans="5:5" x14ac:dyDescent="0.2">
      <c r="E99624" s="88"/>
    </row>
    <row r="99625" spans="5:5" x14ac:dyDescent="0.2">
      <c r="E99625" s="88"/>
    </row>
    <row r="99626" spans="5:5" x14ac:dyDescent="0.2">
      <c r="E99626" s="88"/>
    </row>
    <row r="99627" spans="5:5" x14ac:dyDescent="0.2">
      <c r="E99627" s="88"/>
    </row>
    <row r="99628" spans="5:5" x14ac:dyDescent="0.2">
      <c r="E99628" s="88"/>
    </row>
    <row r="99629" spans="5:5" x14ac:dyDescent="0.2">
      <c r="E99629" s="88"/>
    </row>
    <row r="99630" spans="5:5" x14ac:dyDescent="0.2">
      <c r="E99630" s="88"/>
    </row>
    <row r="99631" spans="5:5" x14ac:dyDescent="0.2">
      <c r="E99631" s="88"/>
    </row>
    <row r="99632" spans="5:5" x14ac:dyDescent="0.2">
      <c r="E99632" s="88"/>
    </row>
    <row r="99633" spans="5:5" x14ac:dyDescent="0.2">
      <c r="E99633" s="88"/>
    </row>
    <row r="99634" spans="5:5" x14ac:dyDescent="0.2">
      <c r="E99634" s="88"/>
    </row>
    <row r="99635" spans="5:5" x14ac:dyDescent="0.2">
      <c r="E99635" s="88"/>
    </row>
    <row r="99636" spans="5:5" x14ac:dyDescent="0.2">
      <c r="E99636" s="88"/>
    </row>
    <row r="99637" spans="5:5" x14ac:dyDescent="0.2">
      <c r="E99637" s="88"/>
    </row>
    <row r="99638" spans="5:5" x14ac:dyDescent="0.2">
      <c r="E99638" s="88"/>
    </row>
    <row r="99639" spans="5:5" x14ac:dyDescent="0.2">
      <c r="E99639" s="88"/>
    </row>
    <row r="99640" spans="5:5" x14ac:dyDescent="0.2">
      <c r="E99640" s="88"/>
    </row>
    <row r="99641" spans="5:5" x14ac:dyDescent="0.2">
      <c r="E99641" s="88"/>
    </row>
    <row r="99642" spans="5:5" x14ac:dyDescent="0.2">
      <c r="E99642" s="88"/>
    </row>
    <row r="99643" spans="5:5" x14ac:dyDescent="0.2">
      <c r="E99643" s="88"/>
    </row>
    <row r="99644" spans="5:5" x14ac:dyDescent="0.2">
      <c r="E99644" s="88"/>
    </row>
    <row r="99645" spans="5:5" x14ac:dyDescent="0.2">
      <c r="E99645" s="88"/>
    </row>
    <row r="99646" spans="5:5" x14ac:dyDescent="0.2">
      <c r="E99646" s="88"/>
    </row>
    <row r="99647" spans="5:5" x14ac:dyDescent="0.2">
      <c r="E99647" s="88"/>
    </row>
    <row r="99648" spans="5:5" x14ac:dyDescent="0.2">
      <c r="E99648" s="88"/>
    </row>
    <row r="99649" spans="5:5" x14ac:dyDescent="0.2">
      <c r="E99649" s="88"/>
    </row>
    <row r="99650" spans="5:5" x14ac:dyDescent="0.2">
      <c r="E99650" s="88"/>
    </row>
    <row r="99651" spans="5:5" x14ac:dyDescent="0.2">
      <c r="E99651" s="88"/>
    </row>
    <row r="99652" spans="5:5" x14ac:dyDescent="0.2">
      <c r="E99652" s="88"/>
    </row>
    <row r="99653" spans="5:5" x14ac:dyDescent="0.2">
      <c r="E99653" s="88"/>
    </row>
    <row r="99654" spans="5:5" x14ac:dyDescent="0.2">
      <c r="E99654" s="88"/>
    </row>
    <row r="99655" spans="5:5" x14ac:dyDescent="0.2">
      <c r="E99655" s="88"/>
    </row>
    <row r="99656" spans="5:5" x14ac:dyDescent="0.2">
      <c r="E99656" s="88"/>
    </row>
    <row r="99657" spans="5:5" x14ac:dyDescent="0.2">
      <c r="E99657" s="88"/>
    </row>
    <row r="99658" spans="5:5" x14ac:dyDescent="0.2">
      <c r="E99658" s="88"/>
    </row>
    <row r="99659" spans="5:5" x14ac:dyDescent="0.2">
      <c r="E99659" s="88"/>
    </row>
    <row r="99660" spans="5:5" x14ac:dyDescent="0.2">
      <c r="E99660" s="88"/>
    </row>
    <row r="99661" spans="5:5" x14ac:dyDescent="0.2">
      <c r="E99661" s="88"/>
    </row>
    <row r="99662" spans="5:5" x14ac:dyDescent="0.2">
      <c r="E99662" s="88"/>
    </row>
    <row r="99663" spans="5:5" x14ac:dyDescent="0.2">
      <c r="E99663" s="88"/>
    </row>
    <row r="99664" spans="5:5" x14ac:dyDescent="0.2">
      <c r="E99664" s="88"/>
    </row>
    <row r="99665" spans="5:5" x14ac:dyDescent="0.2">
      <c r="E99665" s="88"/>
    </row>
    <row r="99666" spans="5:5" x14ac:dyDescent="0.2">
      <c r="E99666" s="88"/>
    </row>
    <row r="99667" spans="5:5" x14ac:dyDescent="0.2">
      <c r="E99667" s="88"/>
    </row>
    <row r="99668" spans="5:5" x14ac:dyDescent="0.2">
      <c r="E99668" s="88"/>
    </row>
    <row r="99669" spans="5:5" x14ac:dyDescent="0.2">
      <c r="E99669" s="88"/>
    </row>
    <row r="99670" spans="5:5" x14ac:dyDescent="0.2">
      <c r="E99670" s="88"/>
    </row>
    <row r="99671" spans="5:5" x14ac:dyDescent="0.2">
      <c r="E99671" s="88"/>
    </row>
    <row r="99672" spans="5:5" x14ac:dyDescent="0.2">
      <c r="E99672" s="88"/>
    </row>
    <row r="99673" spans="5:5" x14ac:dyDescent="0.2">
      <c r="E99673" s="88"/>
    </row>
    <row r="99674" spans="5:5" x14ac:dyDescent="0.2">
      <c r="E99674" s="88"/>
    </row>
    <row r="99675" spans="5:5" x14ac:dyDescent="0.2">
      <c r="E99675" s="88"/>
    </row>
    <row r="99676" spans="5:5" x14ac:dyDescent="0.2">
      <c r="E99676" s="88"/>
    </row>
    <row r="99677" spans="5:5" x14ac:dyDescent="0.2">
      <c r="E99677" s="88"/>
    </row>
    <row r="99678" spans="5:5" x14ac:dyDescent="0.2">
      <c r="E99678" s="88"/>
    </row>
    <row r="99679" spans="5:5" x14ac:dyDescent="0.2">
      <c r="E99679" s="88"/>
    </row>
    <row r="99680" spans="5:5" x14ac:dyDescent="0.2">
      <c r="E99680" s="88"/>
    </row>
    <row r="99681" spans="5:5" x14ac:dyDescent="0.2">
      <c r="E99681" s="88"/>
    </row>
    <row r="99682" spans="5:5" x14ac:dyDescent="0.2">
      <c r="E99682" s="88"/>
    </row>
    <row r="99683" spans="5:5" x14ac:dyDescent="0.2">
      <c r="E99683" s="88"/>
    </row>
    <row r="99684" spans="5:5" x14ac:dyDescent="0.2">
      <c r="E99684" s="88"/>
    </row>
    <row r="99685" spans="5:5" x14ac:dyDescent="0.2">
      <c r="E99685" s="88"/>
    </row>
    <row r="99686" spans="5:5" x14ac:dyDescent="0.2">
      <c r="E99686" s="88"/>
    </row>
    <row r="99687" spans="5:5" x14ac:dyDescent="0.2">
      <c r="E99687" s="88"/>
    </row>
    <row r="99688" spans="5:5" x14ac:dyDescent="0.2">
      <c r="E99688" s="88"/>
    </row>
    <row r="99689" spans="5:5" x14ac:dyDescent="0.2">
      <c r="E99689" s="88"/>
    </row>
    <row r="99690" spans="5:5" x14ac:dyDescent="0.2">
      <c r="E99690" s="88"/>
    </row>
    <row r="99691" spans="5:5" x14ac:dyDescent="0.2">
      <c r="E99691" s="88"/>
    </row>
    <row r="99692" spans="5:5" x14ac:dyDescent="0.2">
      <c r="E99692" s="88"/>
    </row>
    <row r="99693" spans="5:5" x14ac:dyDescent="0.2">
      <c r="E99693" s="88"/>
    </row>
    <row r="99694" spans="5:5" x14ac:dyDescent="0.2">
      <c r="E99694" s="88"/>
    </row>
    <row r="99695" spans="5:5" x14ac:dyDescent="0.2">
      <c r="E99695" s="88"/>
    </row>
    <row r="99696" spans="5:5" x14ac:dyDescent="0.2">
      <c r="E99696" s="88"/>
    </row>
    <row r="99697" spans="5:5" x14ac:dyDescent="0.2">
      <c r="E99697" s="88"/>
    </row>
    <row r="99698" spans="5:5" x14ac:dyDescent="0.2">
      <c r="E99698" s="88"/>
    </row>
    <row r="99699" spans="5:5" x14ac:dyDescent="0.2">
      <c r="E99699" s="88"/>
    </row>
    <row r="99700" spans="5:5" x14ac:dyDescent="0.2">
      <c r="E99700" s="88"/>
    </row>
    <row r="99701" spans="5:5" x14ac:dyDescent="0.2">
      <c r="E99701" s="88"/>
    </row>
    <row r="99702" spans="5:5" x14ac:dyDescent="0.2">
      <c r="E99702" s="88"/>
    </row>
    <row r="99703" spans="5:5" x14ac:dyDescent="0.2">
      <c r="E99703" s="88"/>
    </row>
    <row r="99704" spans="5:5" x14ac:dyDescent="0.2">
      <c r="E99704" s="88"/>
    </row>
    <row r="99705" spans="5:5" x14ac:dyDescent="0.2">
      <c r="E99705" s="88"/>
    </row>
    <row r="99706" spans="5:5" x14ac:dyDescent="0.2">
      <c r="E99706" s="88"/>
    </row>
    <row r="99707" spans="5:5" x14ac:dyDescent="0.2">
      <c r="E99707" s="88"/>
    </row>
    <row r="99708" spans="5:5" x14ac:dyDescent="0.2">
      <c r="E99708" s="88"/>
    </row>
    <row r="99709" spans="5:5" x14ac:dyDescent="0.2">
      <c r="E99709" s="88"/>
    </row>
    <row r="99710" spans="5:5" x14ac:dyDescent="0.2">
      <c r="E99710" s="88"/>
    </row>
    <row r="99711" spans="5:5" x14ac:dyDescent="0.2">
      <c r="E99711" s="88"/>
    </row>
    <row r="99712" spans="5:5" x14ac:dyDescent="0.2">
      <c r="E99712" s="88"/>
    </row>
    <row r="99713" spans="5:5" x14ac:dyDescent="0.2">
      <c r="E99713" s="88"/>
    </row>
    <row r="99714" spans="5:5" x14ac:dyDescent="0.2">
      <c r="E99714" s="88"/>
    </row>
    <row r="99715" spans="5:5" x14ac:dyDescent="0.2">
      <c r="E99715" s="88"/>
    </row>
    <row r="99716" spans="5:5" x14ac:dyDescent="0.2">
      <c r="E99716" s="88"/>
    </row>
    <row r="99717" spans="5:5" x14ac:dyDescent="0.2">
      <c r="E99717" s="88"/>
    </row>
    <row r="99718" spans="5:5" x14ac:dyDescent="0.2">
      <c r="E99718" s="88"/>
    </row>
    <row r="99719" spans="5:5" x14ac:dyDescent="0.2">
      <c r="E99719" s="88"/>
    </row>
    <row r="99720" spans="5:5" x14ac:dyDescent="0.2">
      <c r="E99720" s="88"/>
    </row>
    <row r="99721" spans="5:5" x14ac:dyDescent="0.2">
      <c r="E99721" s="88"/>
    </row>
    <row r="99722" spans="5:5" x14ac:dyDescent="0.2">
      <c r="E99722" s="88"/>
    </row>
    <row r="99723" spans="5:5" x14ac:dyDescent="0.2">
      <c r="E99723" s="88"/>
    </row>
    <row r="99724" spans="5:5" x14ac:dyDescent="0.2">
      <c r="E99724" s="88"/>
    </row>
    <row r="99725" spans="5:5" x14ac:dyDescent="0.2">
      <c r="E99725" s="88"/>
    </row>
    <row r="99726" spans="5:5" x14ac:dyDescent="0.2">
      <c r="E99726" s="88"/>
    </row>
    <row r="99727" spans="5:5" x14ac:dyDescent="0.2">
      <c r="E99727" s="88"/>
    </row>
    <row r="99728" spans="5:5" x14ac:dyDescent="0.2">
      <c r="E99728" s="88"/>
    </row>
    <row r="99729" spans="5:5" x14ac:dyDescent="0.2">
      <c r="E99729" s="88"/>
    </row>
    <row r="99730" spans="5:5" x14ac:dyDescent="0.2">
      <c r="E99730" s="88"/>
    </row>
    <row r="99731" spans="5:5" x14ac:dyDescent="0.2">
      <c r="E99731" s="88"/>
    </row>
    <row r="99732" spans="5:5" x14ac:dyDescent="0.2">
      <c r="E99732" s="88"/>
    </row>
    <row r="99733" spans="5:5" x14ac:dyDescent="0.2">
      <c r="E99733" s="88"/>
    </row>
    <row r="99734" spans="5:5" x14ac:dyDescent="0.2">
      <c r="E99734" s="88"/>
    </row>
    <row r="99735" spans="5:5" x14ac:dyDescent="0.2">
      <c r="E99735" s="88"/>
    </row>
    <row r="99736" spans="5:5" x14ac:dyDescent="0.2">
      <c r="E99736" s="88"/>
    </row>
    <row r="99737" spans="5:5" x14ac:dyDescent="0.2">
      <c r="E99737" s="88"/>
    </row>
    <row r="99738" spans="5:5" x14ac:dyDescent="0.2">
      <c r="E99738" s="88"/>
    </row>
    <row r="99739" spans="5:5" x14ac:dyDescent="0.2">
      <c r="E99739" s="88"/>
    </row>
    <row r="99740" spans="5:5" x14ac:dyDescent="0.2">
      <c r="E99740" s="88"/>
    </row>
    <row r="99741" spans="5:5" x14ac:dyDescent="0.2">
      <c r="E99741" s="88"/>
    </row>
    <row r="99742" spans="5:5" x14ac:dyDescent="0.2">
      <c r="E99742" s="88"/>
    </row>
    <row r="99743" spans="5:5" x14ac:dyDescent="0.2">
      <c r="E99743" s="88"/>
    </row>
    <row r="99744" spans="5:5" x14ac:dyDescent="0.2">
      <c r="E99744" s="88"/>
    </row>
    <row r="99745" spans="5:5" x14ac:dyDescent="0.2">
      <c r="E99745" s="88"/>
    </row>
    <row r="99746" spans="5:5" x14ac:dyDescent="0.2">
      <c r="E99746" s="88"/>
    </row>
    <row r="99747" spans="5:5" x14ac:dyDescent="0.2">
      <c r="E99747" s="88"/>
    </row>
    <row r="99748" spans="5:5" x14ac:dyDescent="0.2">
      <c r="E99748" s="88"/>
    </row>
    <row r="99749" spans="5:5" x14ac:dyDescent="0.2">
      <c r="E99749" s="88"/>
    </row>
    <row r="99750" spans="5:5" x14ac:dyDescent="0.2">
      <c r="E99750" s="88"/>
    </row>
    <row r="99751" spans="5:5" x14ac:dyDescent="0.2">
      <c r="E99751" s="88"/>
    </row>
    <row r="99752" spans="5:5" x14ac:dyDescent="0.2">
      <c r="E99752" s="88"/>
    </row>
    <row r="99753" spans="5:5" x14ac:dyDescent="0.2">
      <c r="E99753" s="88"/>
    </row>
    <row r="99754" spans="5:5" x14ac:dyDescent="0.2">
      <c r="E99754" s="88"/>
    </row>
    <row r="99755" spans="5:5" x14ac:dyDescent="0.2">
      <c r="E99755" s="88"/>
    </row>
    <row r="99756" spans="5:5" x14ac:dyDescent="0.2">
      <c r="E99756" s="88"/>
    </row>
    <row r="99757" spans="5:5" x14ac:dyDescent="0.2">
      <c r="E99757" s="88"/>
    </row>
    <row r="99758" spans="5:5" x14ac:dyDescent="0.2">
      <c r="E99758" s="88"/>
    </row>
    <row r="99759" spans="5:5" x14ac:dyDescent="0.2">
      <c r="E99759" s="88"/>
    </row>
    <row r="99760" spans="5:5" x14ac:dyDescent="0.2">
      <c r="E99760" s="88"/>
    </row>
    <row r="99761" spans="5:5" x14ac:dyDescent="0.2">
      <c r="E99761" s="88"/>
    </row>
    <row r="99762" spans="5:5" x14ac:dyDescent="0.2">
      <c r="E99762" s="88"/>
    </row>
    <row r="99763" spans="5:5" x14ac:dyDescent="0.2">
      <c r="E99763" s="88"/>
    </row>
    <row r="99764" spans="5:5" x14ac:dyDescent="0.2">
      <c r="E99764" s="88"/>
    </row>
    <row r="99765" spans="5:5" x14ac:dyDescent="0.2">
      <c r="E99765" s="88"/>
    </row>
    <row r="99766" spans="5:5" x14ac:dyDescent="0.2">
      <c r="E99766" s="88"/>
    </row>
    <row r="99767" spans="5:5" x14ac:dyDescent="0.2">
      <c r="E99767" s="88"/>
    </row>
    <row r="99768" spans="5:5" x14ac:dyDescent="0.2">
      <c r="E99768" s="88"/>
    </row>
    <row r="99769" spans="5:5" x14ac:dyDescent="0.2">
      <c r="E99769" s="88"/>
    </row>
    <row r="99770" spans="5:5" x14ac:dyDescent="0.2">
      <c r="E99770" s="88"/>
    </row>
    <row r="99771" spans="5:5" x14ac:dyDescent="0.2">
      <c r="E99771" s="88"/>
    </row>
    <row r="99772" spans="5:5" x14ac:dyDescent="0.2">
      <c r="E99772" s="88"/>
    </row>
    <row r="99773" spans="5:5" x14ac:dyDescent="0.2">
      <c r="E99773" s="88"/>
    </row>
    <row r="99774" spans="5:5" x14ac:dyDescent="0.2">
      <c r="E99774" s="88"/>
    </row>
    <row r="99775" spans="5:5" x14ac:dyDescent="0.2">
      <c r="E99775" s="88"/>
    </row>
    <row r="99776" spans="5:5" x14ac:dyDescent="0.2">
      <c r="E99776" s="88"/>
    </row>
    <row r="99777" spans="5:5" x14ac:dyDescent="0.2">
      <c r="E99777" s="88"/>
    </row>
    <row r="99778" spans="5:5" x14ac:dyDescent="0.2">
      <c r="E99778" s="88"/>
    </row>
    <row r="99779" spans="5:5" x14ac:dyDescent="0.2">
      <c r="E99779" s="88"/>
    </row>
    <row r="99780" spans="5:5" x14ac:dyDescent="0.2">
      <c r="E99780" s="88"/>
    </row>
    <row r="99781" spans="5:5" x14ac:dyDescent="0.2">
      <c r="E99781" s="88"/>
    </row>
    <row r="99782" spans="5:5" x14ac:dyDescent="0.2">
      <c r="E99782" s="88"/>
    </row>
    <row r="99783" spans="5:5" x14ac:dyDescent="0.2">
      <c r="E99783" s="88"/>
    </row>
    <row r="99784" spans="5:5" x14ac:dyDescent="0.2">
      <c r="E99784" s="88"/>
    </row>
    <row r="99785" spans="5:5" x14ac:dyDescent="0.2">
      <c r="E99785" s="88"/>
    </row>
    <row r="99786" spans="5:5" x14ac:dyDescent="0.2">
      <c r="E99786" s="88"/>
    </row>
    <row r="99787" spans="5:5" x14ac:dyDescent="0.2">
      <c r="E99787" s="88"/>
    </row>
    <row r="99788" spans="5:5" x14ac:dyDescent="0.2">
      <c r="E99788" s="88"/>
    </row>
    <row r="99789" spans="5:5" x14ac:dyDescent="0.2">
      <c r="E99789" s="88"/>
    </row>
    <row r="99790" spans="5:5" x14ac:dyDescent="0.2">
      <c r="E99790" s="88"/>
    </row>
    <row r="99791" spans="5:5" x14ac:dyDescent="0.2">
      <c r="E99791" s="88"/>
    </row>
    <row r="99792" spans="5:5" x14ac:dyDescent="0.2">
      <c r="E99792" s="88"/>
    </row>
    <row r="99793" spans="5:5" x14ac:dyDescent="0.2">
      <c r="E99793" s="88"/>
    </row>
    <row r="99794" spans="5:5" x14ac:dyDescent="0.2">
      <c r="E99794" s="88"/>
    </row>
    <row r="99795" spans="5:5" x14ac:dyDescent="0.2">
      <c r="E99795" s="88"/>
    </row>
    <row r="99796" spans="5:5" x14ac:dyDescent="0.2">
      <c r="E99796" s="88"/>
    </row>
    <row r="99797" spans="5:5" x14ac:dyDescent="0.2">
      <c r="E99797" s="88"/>
    </row>
    <row r="99798" spans="5:5" x14ac:dyDescent="0.2">
      <c r="E99798" s="88"/>
    </row>
    <row r="99799" spans="5:5" x14ac:dyDescent="0.2">
      <c r="E99799" s="88"/>
    </row>
    <row r="99800" spans="5:5" x14ac:dyDescent="0.2">
      <c r="E99800" s="88"/>
    </row>
    <row r="99801" spans="5:5" x14ac:dyDescent="0.2">
      <c r="E99801" s="88"/>
    </row>
    <row r="99802" spans="5:5" x14ac:dyDescent="0.2">
      <c r="E99802" s="88"/>
    </row>
    <row r="99803" spans="5:5" x14ac:dyDescent="0.2">
      <c r="E99803" s="88"/>
    </row>
    <row r="99804" spans="5:5" x14ac:dyDescent="0.2">
      <c r="E99804" s="88"/>
    </row>
    <row r="99805" spans="5:5" x14ac:dyDescent="0.2">
      <c r="E99805" s="88"/>
    </row>
    <row r="99806" spans="5:5" x14ac:dyDescent="0.2">
      <c r="E99806" s="88"/>
    </row>
    <row r="99807" spans="5:5" x14ac:dyDescent="0.2">
      <c r="E99807" s="88"/>
    </row>
    <row r="99808" spans="5:5" x14ac:dyDescent="0.2">
      <c r="E99808" s="88"/>
    </row>
    <row r="99809" spans="5:5" x14ac:dyDescent="0.2">
      <c r="E99809" s="88"/>
    </row>
    <row r="99810" spans="5:5" x14ac:dyDescent="0.2">
      <c r="E99810" s="88"/>
    </row>
    <row r="99811" spans="5:5" x14ac:dyDescent="0.2">
      <c r="E99811" s="88"/>
    </row>
    <row r="99812" spans="5:5" x14ac:dyDescent="0.2">
      <c r="E99812" s="88"/>
    </row>
    <row r="99813" spans="5:5" x14ac:dyDescent="0.2">
      <c r="E99813" s="88"/>
    </row>
    <row r="99814" spans="5:5" x14ac:dyDescent="0.2">
      <c r="E99814" s="88"/>
    </row>
    <row r="99815" spans="5:5" x14ac:dyDescent="0.2">
      <c r="E99815" s="88"/>
    </row>
    <row r="99816" spans="5:5" x14ac:dyDescent="0.2">
      <c r="E99816" s="88"/>
    </row>
    <row r="99817" spans="5:5" x14ac:dyDescent="0.2">
      <c r="E99817" s="88"/>
    </row>
    <row r="99818" spans="5:5" x14ac:dyDescent="0.2">
      <c r="E99818" s="88"/>
    </row>
    <row r="99819" spans="5:5" x14ac:dyDescent="0.2">
      <c r="E99819" s="88"/>
    </row>
    <row r="99820" spans="5:5" x14ac:dyDescent="0.2">
      <c r="E99820" s="88"/>
    </row>
    <row r="99821" spans="5:5" x14ac:dyDescent="0.2">
      <c r="E99821" s="88"/>
    </row>
    <row r="99822" spans="5:5" x14ac:dyDescent="0.2">
      <c r="E99822" s="88"/>
    </row>
    <row r="99823" spans="5:5" x14ac:dyDescent="0.2">
      <c r="E99823" s="88"/>
    </row>
    <row r="99824" spans="5:5" x14ac:dyDescent="0.2">
      <c r="E99824" s="88"/>
    </row>
    <row r="99825" spans="5:5" x14ac:dyDescent="0.2">
      <c r="E99825" s="88"/>
    </row>
    <row r="99826" spans="5:5" x14ac:dyDescent="0.2">
      <c r="E99826" s="88"/>
    </row>
    <row r="99827" spans="5:5" x14ac:dyDescent="0.2">
      <c r="E99827" s="88"/>
    </row>
    <row r="99828" spans="5:5" x14ac:dyDescent="0.2">
      <c r="E99828" s="88"/>
    </row>
    <row r="99829" spans="5:5" x14ac:dyDescent="0.2">
      <c r="E99829" s="88"/>
    </row>
    <row r="99830" spans="5:5" x14ac:dyDescent="0.2">
      <c r="E99830" s="88"/>
    </row>
    <row r="99831" spans="5:5" x14ac:dyDescent="0.2">
      <c r="E99831" s="88"/>
    </row>
    <row r="99832" spans="5:5" x14ac:dyDescent="0.2">
      <c r="E99832" s="88"/>
    </row>
    <row r="99833" spans="5:5" x14ac:dyDescent="0.2">
      <c r="E99833" s="88"/>
    </row>
    <row r="99834" spans="5:5" x14ac:dyDescent="0.2">
      <c r="E99834" s="88"/>
    </row>
    <row r="99835" spans="5:5" x14ac:dyDescent="0.2">
      <c r="E99835" s="88"/>
    </row>
    <row r="99836" spans="5:5" x14ac:dyDescent="0.2">
      <c r="E99836" s="88"/>
    </row>
    <row r="99837" spans="5:5" x14ac:dyDescent="0.2">
      <c r="E99837" s="88"/>
    </row>
    <row r="99838" spans="5:5" x14ac:dyDescent="0.2">
      <c r="E99838" s="88"/>
    </row>
    <row r="99839" spans="5:5" x14ac:dyDescent="0.2">
      <c r="E99839" s="88"/>
    </row>
    <row r="99840" spans="5:5" x14ac:dyDescent="0.2">
      <c r="E99840" s="88"/>
    </row>
    <row r="99841" spans="5:5" x14ac:dyDescent="0.2">
      <c r="E99841" s="88"/>
    </row>
    <row r="99842" spans="5:5" x14ac:dyDescent="0.2">
      <c r="E99842" s="88"/>
    </row>
    <row r="99843" spans="5:5" x14ac:dyDescent="0.2">
      <c r="E99843" s="88"/>
    </row>
    <row r="99844" spans="5:5" x14ac:dyDescent="0.2">
      <c r="E99844" s="88"/>
    </row>
    <row r="99845" spans="5:5" x14ac:dyDescent="0.2">
      <c r="E99845" s="88"/>
    </row>
    <row r="99846" spans="5:5" x14ac:dyDescent="0.2">
      <c r="E99846" s="88"/>
    </row>
    <row r="99847" spans="5:5" x14ac:dyDescent="0.2">
      <c r="E99847" s="88"/>
    </row>
    <row r="99848" spans="5:5" x14ac:dyDescent="0.2">
      <c r="E99848" s="88"/>
    </row>
    <row r="99849" spans="5:5" x14ac:dyDescent="0.2">
      <c r="E99849" s="88"/>
    </row>
    <row r="99850" spans="5:5" x14ac:dyDescent="0.2">
      <c r="E99850" s="88"/>
    </row>
    <row r="99851" spans="5:5" x14ac:dyDescent="0.2">
      <c r="E99851" s="88"/>
    </row>
    <row r="99852" spans="5:5" x14ac:dyDescent="0.2">
      <c r="E99852" s="88"/>
    </row>
    <row r="99853" spans="5:5" x14ac:dyDescent="0.2">
      <c r="E99853" s="88"/>
    </row>
    <row r="99854" spans="5:5" x14ac:dyDescent="0.2">
      <c r="E99854" s="88"/>
    </row>
    <row r="99855" spans="5:5" x14ac:dyDescent="0.2">
      <c r="E99855" s="88"/>
    </row>
    <row r="99856" spans="5:5" x14ac:dyDescent="0.2">
      <c r="E99856" s="88"/>
    </row>
    <row r="99857" spans="5:5" x14ac:dyDescent="0.2">
      <c r="E99857" s="88"/>
    </row>
    <row r="99858" spans="5:5" x14ac:dyDescent="0.2">
      <c r="E99858" s="88"/>
    </row>
    <row r="99859" spans="5:5" x14ac:dyDescent="0.2">
      <c r="E99859" s="88"/>
    </row>
    <row r="99860" spans="5:5" x14ac:dyDescent="0.2">
      <c r="E99860" s="88"/>
    </row>
    <row r="99861" spans="5:5" x14ac:dyDescent="0.2">
      <c r="E99861" s="88"/>
    </row>
    <row r="99862" spans="5:5" x14ac:dyDescent="0.2">
      <c r="E99862" s="88"/>
    </row>
    <row r="99863" spans="5:5" x14ac:dyDescent="0.2">
      <c r="E99863" s="88"/>
    </row>
    <row r="99864" spans="5:5" x14ac:dyDescent="0.2">
      <c r="E99864" s="88"/>
    </row>
    <row r="99865" spans="5:5" x14ac:dyDescent="0.2">
      <c r="E99865" s="88"/>
    </row>
    <row r="99866" spans="5:5" x14ac:dyDescent="0.2">
      <c r="E99866" s="88"/>
    </row>
    <row r="99867" spans="5:5" x14ac:dyDescent="0.2">
      <c r="E99867" s="88"/>
    </row>
    <row r="99868" spans="5:5" x14ac:dyDescent="0.2">
      <c r="E99868" s="88"/>
    </row>
    <row r="99869" spans="5:5" x14ac:dyDescent="0.2">
      <c r="E99869" s="88"/>
    </row>
    <row r="99870" spans="5:5" x14ac:dyDescent="0.2">
      <c r="E99870" s="88"/>
    </row>
    <row r="99871" spans="5:5" x14ac:dyDescent="0.2">
      <c r="E99871" s="88"/>
    </row>
    <row r="99872" spans="5:5" x14ac:dyDescent="0.2">
      <c r="E99872" s="88"/>
    </row>
    <row r="99873" spans="5:5" x14ac:dyDescent="0.2">
      <c r="E99873" s="88"/>
    </row>
    <row r="99874" spans="5:5" x14ac:dyDescent="0.2">
      <c r="E99874" s="88"/>
    </row>
    <row r="99875" spans="5:5" x14ac:dyDescent="0.2">
      <c r="E99875" s="88"/>
    </row>
    <row r="99876" spans="5:5" x14ac:dyDescent="0.2">
      <c r="E99876" s="88"/>
    </row>
    <row r="99877" spans="5:5" x14ac:dyDescent="0.2">
      <c r="E99877" s="88"/>
    </row>
    <row r="99878" spans="5:5" x14ac:dyDescent="0.2">
      <c r="E99878" s="88"/>
    </row>
    <row r="99879" spans="5:5" x14ac:dyDescent="0.2">
      <c r="E99879" s="88"/>
    </row>
    <row r="99880" spans="5:5" x14ac:dyDescent="0.2">
      <c r="E99880" s="88"/>
    </row>
    <row r="99881" spans="5:5" x14ac:dyDescent="0.2">
      <c r="E99881" s="88"/>
    </row>
    <row r="99882" spans="5:5" x14ac:dyDescent="0.2">
      <c r="E99882" s="88"/>
    </row>
    <row r="99883" spans="5:5" x14ac:dyDescent="0.2">
      <c r="E99883" s="88"/>
    </row>
    <row r="99884" spans="5:5" x14ac:dyDescent="0.2">
      <c r="E99884" s="88"/>
    </row>
    <row r="99885" spans="5:5" x14ac:dyDescent="0.2">
      <c r="E99885" s="88"/>
    </row>
    <row r="99886" spans="5:5" x14ac:dyDescent="0.2">
      <c r="E99886" s="88"/>
    </row>
    <row r="99887" spans="5:5" x14ac:dyDescent="0.2">
      <c r="E99887" s="88"/>
    </row>
    <row r="99888" spans="5:5" x14ac:dyDescent="0.2">
      <c r="E99888" s="88"/>
    </row>
    <row r="99889" spans="5:5" x14ac:dyDescent="0.2">
      <c r="E99889" s="88"/>
    </row>
    <row r="99890" spans="5:5" x14ac:dyDescent="0.2">
      <c r="E99890" s="88"/>
    </row>
    <row r="99891" spans="5:5" x14ac:dyDescent="0.2">
      <c r="E99891" s="88"/>
    </row>
    <row r="99892" spans="5:5" x14ac:dyDescent="0.2">
      <c r="E99892" s="88"/>
    </row>
    <row r="99893" spans="5:5" x14ac:dyDescent="0.2">
      <c r="E99893" s="88"/>
    </row>
    <row r="99894" spans="5:5" x14ac:dyDescent="0.2">
      <c r="E99894" s="88"/>
    </row>
    <row r="99895" spans="5:5" x14ac:dyDescent="0.2">
      <c r="E99895" s="88"/>
    </row>
    <row r="99896" spans="5:5" x14ac:dyDescent="0.2">
      <c r="E99896" s="88"/>
    </row>
    <row r="99897" spans="5:5" x14ac:dyDescent="0.2">
      <c r="E99897" s="88"/>
    </row>
    <row r="99898" spans="5:5" x14ac:dyDescent="0.2">
      <c r="E99898" s="88"/>
    </row>
    <row r="99899" spans="5:5" x14ac:dyDescent="0.2">
      <c r="E99899" s="88"/>
    </row>
    <row r="99900" spans="5:5" x14ac:dyDescent="0.2">
      <c r="E99900" s="88"/>
    </row>
    <row r="99901" spans="5:5" x14ac:dyDescent="0.2">
      <c r="E99901" s="88"/>
    </row>
    <row r="99902" spans="5:5" x14ac:dyDescent="0.2">
      <c r="E99902" s="88"/>
    </row>
    <row r="99903" spans="5:5" x14ac:dyDescent="0.2">
      <c r="E99903" s="88"/>
    </row>
    <row r="99904" spans="5:5" x14ac:dyDescent="0.2">
      <c r="E99904" s="88"/>
    </row>
    <row r="99905" spans="5:5" x14ac:dyDescent="0.2">
      <c r="E99905" s="88"/>
    </row>
    <row r="99906" spans="5:5" x14ac:dyDescent="0.2">
      <c r="E99906" s="88"/>
    </row>
    <row r="99907" spans="5:5" x14ac:dyDescent="0.2">
      <c r="E99907" s="88"/>
    </row>
    <row r="99908" spans="5:5" x14ac:dyDescent="0.2">
      <c r="E99908" s="88"/>
    </row>
    <row r="99909" spans="5:5" x14ac:dyDescent="0.2">
      <c r="E99909" s="88"/>
    </row>
    <row r="99910" spans="5:5" x14ac:dyDescent="0.2">
      <c r="E99910" s="88"/>
    </row>
    <row r="99911" spans="5:5" x14ac:dyDescent="0.2">
      <c r="E99911" s="88"/>
    </row>
    <row r="99912" spans="5:5" x14ac:dyDescent="0.2">
      <c r="E99912" s="88"/>
    </row>
    <row r="99913" spans="5:5" x14ac:dyDescent="0.2">
      <c r="E99913" s="88"/>
    </row>
    <row r="99914" spans="5:5" x14ac:dyDescent="0.2">
      <c r="E99914" s="88"/>
    </row>
    <row r="99915" spans="5:5" x14ac:dyDescent="0.2">
      <c r="E99915" s="88"/>
    </row>
    <row r="99916" spans="5:5" x14ac:dyDescent="0.2">
      <c r="E99916" s="88"/>
    </row>
    <row r="99917" spans="5:5" x14ac:dyDescent="0.2">
      <c r="E99917" s="88"/>
    </row>
    <row r="99918" spans="5:5" x14ac:dyDescent="0.2">
      <c r="E99918" s="88"/>
    </row>
    <row r="99919" spans="5:5" x14ac:dyDescent="0.2">
      <c r="E99919" s="88"/>
    </row>
    <row r="99920" spans="5:5" x14ac:dyDescent="0.2">
      <c r="E99920" s="88"/>
    </row>
    <row r="99921" spans="5:5" x14ac:dyDescent="0.2">
      <c r="E99921" s="88"/>
    </row>
    <row r="99922" spans="5:5" x14ac:dyDescent="0.2">
      <c r="E99922" s="88"/>
    </row>
    <row r="99923" spans="5:5" x14ac:dyDescent="0.2">
      <c r="E99923" s="88"/>
    </row>
    <row r="99924" spans="5:5" x14ac:dyDescent="0.2">
      <c r="E99924" s="88"/>
    </row>
    <row r="99925" spans="5:5" x14ac:dyDescent="0.2">
      <c r="E99925" s="88"/>
    </row>
    <row r="99926" spans="5:5" x14ac:dyDescent="0.2">
      <c r="E99926" s="88"/>
    </row>
    <row r="99927" spans="5:5" x14ac:dyDescent="0.2">
      <c r="E99927" s="88"/>
    </row>
    <row r="99928" spans="5:5" x14ac:dyDescent="0.2">
      <c r="E99928" s="88"/>
    </row>
    <row r="99929" spans="5:5" x14ac:dyDescent="0.2">
      <c r="E99929" s="88"/>
    </row>
    <row r="99930" spans="5:5" x14ac:dyDescent="0.2">
      <c r="E99930" s="88"/>
    </row>
    <row r="99931" spans="5:5" x14ac:dyDescent="0.2">
      <c r="E99931" s="88"/>
    </row>
    <row r="99932" spans="5:5" x14ac:dyDescent="0.2">
      <c r="E99932" s="88"/>
    </row>
    <row r="99933" spans="5:5" x14ac:dyDescent="0.2">
      <c r="E99933" s="88"/>
    </row>
    <row r="99934" spans="5:5" x14ac:dyDescent="0.2">
      <c r="E99934" s="88"/>
    </row>
    <row r="99935" spans="5:5" x14ac:dyDescent="0.2">
      <c r="E99935" s="88"/>
    </row>
    <row r="99936" spans="5:5" x14ac:dyDescent="0.2">
      <c r="E99936" s="88"/>
    </row>
    <row r="99937" spans="5:5" x14ac:dyDescent="0.2">
      <c r="E99937" s="88"/>
    </row>
    <row r="99938" spans="5:5" x14ac:dyDescent="0.2">
      <c r="E99938" s="88"/>
    </row>
    <row r="99939" spans="5:5" x14ac:dyDescent="0.2">
      <c r="E99939" s="88"/>
    </row>
    <row r="99940" spans="5:5" x14ac:dyDescent="0.2">
      <c r="E99940" s="88"/>
    </row>
    <row r="99941" spans="5:5" x14ac:dyDescent="0.2">
      <c r="E99941" s="88"/>
    </row>
    <row r="99942" spans="5:5" x14ac:dyDescent="0.2">
      <c r="E99942" s="88"/>
    </row>
    <row r="99943" spans="5:5" x14ac:dyDescent="0.2">
      <c r="E99943" s="88"/>
    </row>
    <row r="99944" spans="5:5" x14ac:dyDescent="0.2">
      <c r="E99944" s="88"/>
    </row>
    <row r="99945" spans="5:5" x14ac:dyDescent="0.2">
      <c r="E99945" s="88"/>
    </row>
    <row r="99946" spans="5:5" x14ac:dyDescent="0.2">
      <c r="E99946" s="88"/>
    </row>
    <row r="99947" spans="5:5" x14ac:dyDescent="0.2">
      <c r="E99947" s="88"/>
    </row>
    <row r="99948" spans="5:5" x14ac:dyDescent="0.2">
      <c r="E99948" s="88"/>
    </row>
    <row r="99949" spans="5:5" x14ac:dyDescent="0.2">
      <c r="E99949" s="88"/>
    </row>
    <row r="99950" spans="5:5" x14ac:dyDescent="0.2">
      <c r="E99950" s="88"/>
    </row>
    <row r="99951" spans="5:5" x14ac:dyDescent="0.2">
      <c r="E99951" s="88"/>
    </row>
    <row r="99952" spans="5:5" x14ac:dyDescent="0.2">
      <c r="E99952" s="88"/>
    </row>
    <row r="99953" spans="5:5" x14ac:dyDescent="0.2">
      <c r="E99953" s="88"/>
    </row>
    <row r="99954" spans="5:5" x14ac:dyDescent="0.2">
      <c r="E99954" s="88"/>
    </row>
    <row r="99955" spans="5:5" x14ac:dyDescent="0.2">
      <c r="E99955" s="88"/>
    </row>
    <row r="99956" spans="5:5" x14ac:dyDescent="0.2">
      <c r="E99956" s="88"/>
    </row>
    <row r="99957" spans="5:5" x14ac:dyDescent="0.2">
      <c r="E99957" s="88"/>
    </row>
    <row r="99958" spans="5:5" x14ac:dyDescent="0.2">
      <c r="E99958" s="88"/>
    </row>
    <row r="99959" spans="5:5" x14ac:dyDescent="0.2">
      <c r="E99959" s="88"/>
    </row>
    <row r="99960" spans="5:5" x14ac:dyDescent="0.2">
      <c r="E99960" s="88"/>
    </row>
    <row r="99961" spans="5:5" x14ac:dyDescent="0.2">
      <c r="E99961" s="88"/>
    </row>
    <row r="99962" spans="5:5" x14ac:dyDescent="0.2">
      <c r="E99962" s="88"/>
    </row>
    <row r="99963" spans="5:5" x14ac:dyDescent="0.2">
      <c r="E99963" s="88"/>
    </row>
    <row r="99964" spans="5:5" x14ac:dyDescent="0.2">
      <c r="E99964" s="88"/>
    </row>
    <row r="99965" spans="5:5" x14ac:dyDescent="0.2">
      <c r="E99965" s="88"/>
    </row>
    <row r="99966" spans="5:5" x14ac:dyDescent="0.2">
      <c r="E99966" s="88"/>
    </row>
    <row r="99967" spans="5:5" x14ac:dyDescent="0.2">
      <c r="E99967" s="88"/>
    </row>
    <row r="99968" spans="5:5" x14ac:dyDescent="0.2">
      <c r="E99968" s="88"/>
    </row>
    <row r="99969" spans="5:5" x14ac:dyDescent="0.2">
      <c r="E99969" s="88"/>
    </row>
    <row r="99970" spans="5:5" x14ac:dyDescent="0.2">
      <c r="E99970" s="88"/>
    </row>
    <row r="99971" spans="5:5" x14ac:dyDescent="0.2">
      <c r="E99971" s="88"/>
    </row>
    <row r="99972" spans="5:5" x14ac:dyDescent="0.2">
      <c r="E99972" s="88"/>
    </row>
    <row r="99973" spans="5:5" x14ac:dyDescent="0.2">
      <c r="E99973" s="88"/>
    </row>
    <row r="99974" spans="5:5" x14ac:dyDescent="0.2">
      <c r="E99974" s="88"/>
    </row>
    <row r="99975" spans="5:5" x14ac:dyDescent="0.2">
      <c r="E99975" s="88"/>
    </row>
    <row r="99976" spans="5:5" x14ac:dyDescent="0.2">
      <c r="E99976" s="88"/>
    </row>
    <row r="99977" spans="5:5" x14ac:dyDescent="0.2">
      <c r="E99977" s="88"/>
    </row>
    <row r="99978" spans="5:5" x14ac:dyDescent="0.2">
      <c r="E99978" s="88"/>
    </row>
    <row r="99979" spans="5:5" x14ac:dyDescent="0.2">
      <c r="E99979" s="88"/>
    </row>
    <row r="99980" spans="5:5" x14ac:dyDescent="0.2">
      <c r="E99980" s="88"/>
    </row>
    <row r="99981" spans="5:5" x14ac:dyDescent="0.2">
      <c r="E99981" s="88"/>
    </row>
    <row r="99982" spans="5:5" x14ac:dyDescent="0.2">
      <c r="E99982" s="88"/>
    </row>
    <row r="99983" spans="5:5" x14ac:dyDescent="0.2">
      <c r="E99983" s="88"/>
    </row>
    <row r="99984" spans="5:5" x14ac:dyDescent="0.2">
      <c r="E99984" s="88"/>
    </row>
    <row r="99985" spans="5:5" x14ac:dyDescent="0.2">
      <c r="E99985" s="88"/>
    </row>
    <row r="99986" spans="5:5" x14ac:dyDescent="0.2">
      <c r="E99986" s="88"/>
    </row>
    <row r="99987" spans="5:5" x14ac:dyDescent="0.2">
      <c r="E99987" s="88"/>
    </row>
    <row r="99988" spans="5:5" x14ac:dyDescent="0.2">
      <c r="E99988" s="88"/>
    </row>
    <row r="99989" spans="5:5" x14ac:dyDescent="0.2">
      <c r="E99989" s="88"/>
    </row>
    <row r="99990" spans="5:5" x14ac:dyDescent="0.2">
      <c r="E99990" s="88"/>
    </row>
    <row r="99991" spans="5:5" x14ac:dyDescent="0.2">
      <c r="E99991" s="88"/>
    </row>
    <row r="99992" spans="5:5" x14ac:dyDescent="0.2">
      <c r="E99992" s="88"/>
    </row>
    <row r="99993" spans="5:5" x14ac:dyDescent="0.2">
      <c r="E99993" s="88"/>
    </row>
    <row r="99994" spans="5:5" x14ac:dyDescent="0.2">
      <c r="E99994" s="88"/>
    </row>
    <row r="99995" spans="5:5" x14ac:dyDescent="0.2">
      <c r="E99995" s="88"/>
    </row>
    <row r="99996" spans="5:5" x14ac:dyDescent="0.2">
      <c r="E99996" s="88"/>
    </row>
    <row r="99997" spans="5:5" x14ac:dyDescent="0.2">
      <c r="E99997" s="88"/>
    </row>
    <row r="99998" spans="5:5" x14ac:dyDescent="0.2">
      <c r="E99998" s="88"/>
    </row>
    <row r="99999" spans="5:5" x14ac:dyDescent="0.2">
      <c r="E99999" s="88"/>
    </row>
    <row r="100000" spans="5:5" x14ac:dyDescent="0.2">
      <c r="E100000" s="88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5">
    <tabColor rgb="FF62008B"/>
  </sheetPr>
  <dimension ref="A1:C148066"/>
  <sheetViews>
    <sheetView showGridLines="0" topLeftCell="A22" zoomScale="85" zoomScaleNormal="85" zoomScaleSheetLayoutView="90" zoomScalePageLayoutView="85" workbookViewId="0">
      <selection activeCell="C33" sqref="C33"/>
    </sheetView>
  </sheetViews>
  <sheetFormatPr baseColWidth="10" defaultColWidth="11.375" defaultRowHeight="14.25" x14ac:dyDescent="0.2"/>
  <cols>
    <col min="1" max="1" width="41" style="60" customWidth="1"/>
    <col min="2" max="2" width="106.625" style="47" customWidth="1"/>
    <col min="3" max="3" width="84.25" style="47" customWidth="1"/>
    <col min="4" max="16384" width="11.375" style="47"/>
  </cols>
  <sheetData>
    <row r="1" spans="1:3" ht="15.75" hidden="1" thickBot="1" x14ac:dyDescent="0.3">
      <c r="A1" s="45"/>
      <c r="B1" s="46"/>
      <c r="C1" s="46"/>
    </row>
    <row r="2" spans="1:3" ht="32.25" hidden="1" customHeight="1" thickBot="1" x14ac:dyDescent="0.25">
      <c r="A2" s="159" t="s">
        <v>365</v>
      </c>
      <c r="B2" s="160"/>
      <c r="C2" s="160"/>
    </row>
    <row r="3" spans="1:3" ht="15" hidden="1" thickBot="1" x14ac:dyDescent="0.25">
      <c r="A3" s="161"/>
      <c r="B3" s="161"/>
      <c r="C3" s="161"/>
    </row>
    <row r="4" spans="1:3" ht="37.5" hidden="1" customHeight="1" thickBot="1" x14ac:dyDescent="0.25">
      <c r="A4" s="159" t="s">
        <v>366</v>
      </c>
      <c r="B4" s="160"/>
      <c r="C4" s="160"/>
    </row>
    <row r="5" spans="1:3" ht="21" hidden="1" customHeight="1" thickBot="1" x14ac:dyDescent="0.25">
      <c r="A5" s="162"/>
      <c r="B5" s="162"/>
      <c r="C5" s="162"/>
    </row>
    <row r="6" spans="1:3" ht="16.5" hidden="1" thickBot="1" x14ac:dyDescent="0.3">
      <c r="A6" s="48" t="s">
        <v>367</v>
      </c>
      <c r="B6" s="157"/>
      <c r="C6" s="158"/>
    </row>
    <row r="7" spans="1:3" ht="15.75" hidden="1" customHeight="1" thickBot="1" x14ac:dyDescent="0.3">
      <c r="A7" s="48" t="s">
        <v>368</v>
      </c>
      <c r="B7" s="157"/>
      <c r="C7" s="158"/>
    </row>
    <row r="8" spans="1:3" ht="15.75" hidden="1" customHeight="1" thickBot="1" x14ac:dyDescent="0.3">
      <c r="A8" s="48" t="s">
        <v>369</v>
      </c>
      <c r="B8" s="157"/>
      <c r="C8" s="158"/>
    </row>
    <row r="9" spans="1:3" ht="15.75" hidden="1" customHeight="1" thickBot="1" x14ac:dyDescent="0.3">
      <c r="A9" s="48" t="s">
        <v>370</v>
      </c>
      <c r="B9" s="157"/>
      <c r="C9" s="158"/>
    </row>
    <row r="10" spans="1:3" ht="16.5" hidden="1" thickBot="1" x14ac:dyDescent="0.3">
      <c r="A10" s="48" t="s">
        <v>371</v>
      </c>
      <c r="B10" s="157"/>
      <c r="C10" s="158"/>
    </row>
    <row r="11" spans="1:3" ht="15.75" hidden="1" x14ac:dyDescent="0.25">
      <c r="A11" s="49"/>
      <c r="B11" s="50"/>
      <c r="C11" s="50"/>
    </row>
    <row r="12" spans="1:3" ht="15.75" hidden="1" x14ac:dyDescent="0.25">
      <c r="A12" s="49"/>
      <c r="B12" s="50"/>
      <c r="C12" s="50"/>
    </row>
    <row r="13" spans="1:3" ht="16.5" hidden="1" thickBot="1" x14ac:dyDescent="0.3">
      <c r="A13" s="49"/>
      <c r="B13" s="50"/>
      <c r="C13" s="50"/>
    </row>
    <row r="14" spans="1:3" ht="37.5" hidden="1" customHeight="1" thickBot="1" x14ac:dyDescent="0.25">
      <c r="A14" s="51" t="s">
        <v>372</v>
      </c>
      <c r="B14" s="51" t="s">
        <v>373</v>
      </c>
      <c r="C14" s="51" t="s">
        <v>374</v>
      </c>
    </row>
    <row r="15" spans="1:3" ht="42" hidden="1" customHeight="1" thickBot="1" x14ac:dyDescent="0.25">
      <c r="A15" s="52" t="s">
        <v>375</v>
      </c>
      <c r="B15" s="53" t="s">
        <v>376</v>
      </c>
      <c r="C15" s="54"/>
    </row>
    <row r="16" spans="1:3" ht="62.25" hidden="1" customHeight="1" thickBot="1" x14ac:dyDescent="0.25">
      <c r="A16" s="52" t="s">
        <v>377</v>
      </c>
      <c r="B16" s="55" t="s">
        <v>378</v>
      </c>
      <c r="C16" s="56"/>
    </row>
    <row r="17" spans="1:3" ht="54.75" hidden="1" customHeight="1" thickBot="1" x14ac:dyDescent="0.25">
      <c r="A17" s="52" t="s">
        <v>379</v>
      </c>
      <c r="B17" s="53" t="s">
        <v>380</v>
      </c>
      <c r="C17" s="54"/>
    </row>
    <row r="18" spans="1:3" ht="33.75" hidden="1" customHeight="1" thickBot="1" x14ac:dyDescent="0.25">
      <c r="A18" s="52" t="s">
        <v>381</v>
      </c>
      <c r="B18" s="53" t="s">
        <v>382</v>
      </c>
      <c r="C18" s="54"/>
    </row>
    <row r="19" spans="1:3" ht="44.25" hidden="1" customHeight="1" thickBot="1" x14ac:dyDescent="0.25">
      <c r="A19" s="52" t="s">
        <v>383</v>
      </c>
      <c r="B19" s="53" t="s">
        <v>384</v>
      </c>
      <c r="C19" s="54"/>
    </row>
    <row r="20" spans="1:3" ht="42.75" hidden="1" customHeight="1" thickBot="1" x14ac:dyDescent="0.25">
      <c r="A20" s="52" t="s">
        <v>385</v>
      </c>
      <c r="B20" s="53" t="s">
        <v>386</v>
      </c>
      <c r="C20" s="54"/>
    </row>
    <row r="21" spans="1:3" ht="29.25" hidden="1" customHeight="1" thickBot="1" x14ac:dyDescent="0.25">
      <c r="A21" s="52" t="s">
        <v>387</v>
      </c>
      <c r="B21" s="53" t="s">
        <v>388</v>
      </c>
      <c r="C21" s="54"/>
    </row>
    <row r="22" spans="1:3" ht="51" customHeight="1" thickBot="1" x14ac:dyDescent="0.25">
      <c r="A22" s="51" t="s">
        <v>10</v>
      </c>
      <c r="B22" s="51" t="s">
        <v>389</v>
      </c>
      <c r="C22" s="51" t="s">
        <v>390</v>
      </c>
    </row>
    <row r="23" spans="1:3" ht="39.75" customHeight="1" thickBot="1" x14ac:dyDescent="0.25">
      <c r="A23" s="57">
        <f>SolCotizacion!B32</f>
        <v>1</v>
      </c>
      <c r="B23" s="58" t="str">
        <f>SolCotizacion!N32</f>
        <v>CO-NP-01 - Servicios en la Nube-NA-NA-NA-1 Unidad</v>
      </c>
      <c r="C23" s="59"/>
    </row>
    <row r="24" spans="1:3" ht="39.75" customHeight="1" thickBot="1" x14ac:dyDescent="0.25">
      <c r="A24" s="57">
        <f>SolCotizacion!B33</f>
        <v>2</v>
      </c>
      <c r="B24" s="58" t="str">
        <f>SolCotizacion!N33</f>
        <v>CO-GE-02 - Tasa de intermediación para servicios gestionados por el Proveedor-Servicio de Computación en la Nube-NA-NA-1 Tasa</v>
      </c>
      <c r="C24" s="59"/>
    </row>
    <row r="25" spans="1:3" ht="39.75" customHeight="1" thickBot="1" x14ac:dyDescent="0.25">
      <c r="A25" s="57" t="e">
        <f>SolCotizacion!#REF!</f>
        <v>#REF!</v>
      </c>
      <c r="B25" s="58" t="e">
        <f>SolCotizacion!#REF!</f>
        <v>#REF!</v>
      </c>
      <c r="C25" s="59"/>
    </row>
    <row r="26" spans="1:3" ht="15" thickBot="1" x14ac:dyDescent="0.25">
      <c r="A26" s="57" t="e">
        <f>SolCotizacion!#REF!</f>
        <v>#REF!</v>
      </c>
      <c r="B26" s="58" t="e">
        <f>SolCotizacion!#REF!</f>
        <v>#REF!</v>
      </c>
      <c r="C26" s="59"/>
    </row>
    <row r="27" spans="1:3" ht="15" thickBot="1" x14ac:dyDescent="0.25">
      <c r="A27" s="57" t="e">
        <f>SolCotizacion!#REF!</f>
        <v>#REF!</v>
      </c>
      <c r="B27" s="58" t="e">
        <f>SolCotizacion!#REF!</f>
        <v>#REF!</v>
      </c>
      <c r="C27" s="59"/>
    </row>
    <row r="28" spans="1:3" ht="15" thickBot="1" x14ac:dyDescent="0.25">
      <c r="A28" s="57" t="e">
        <f>SolCotizacion!#REF!</f>
        <v>#REF!</v>
      </c>
      <c r="B28" s="58" t="e">
        <f>SolCotizacion!#REF!</f>
        <v>#REF!</v>
      </c>
      <c r="C28" s="59"/>
    </row>
    <row r="29" spans="1:3" ht="15" thickBot="1" x14ac:dyDescent="0.25">
      <c r="A29" s="57" t="e">
        <f>SolCotizacion!#REF!</f>
        <v>#REF!</v>
      </c>
      <c r="B29" s="58" t="e">
        <f>SolCotizacion!#REF!</f>
        <v>#REF!</v>
      </c>
      <c r="C29" s="59"/>
    </row>
    <row r="30" spans="1:3" ht="15" thickBot="1" x14ac:dyDescent="0.25">
      <c r="A30" s="57" t="e">
        <f>SolCotizacion!#REF!</f>
        <v>#REF!</v>
      </c>
      <c r="B30" s="58" t="e">
        <f>SolCotizacion!#REF!</f>
        <v>#REF!</v>
      </c>
      <c r="C30" s="59"/>
    </row>
    <row r="31" spans="1:3" ht="15" thickBot="1" x14ac:dyDescent="0.25">
      <c r="A31" s="57" t="e">
        <f>SolCotizacion!#REF!</f>
        <v>#REF!</v>
      </c>
      <c r="B31" s="58" t="e">
        <f>SolCotizacion!#REF!</f>
        <v>#REF!</v>
      </c>
      <c r="C31" s="59"/>
    </row>
    <row r="32" spans="1:3" ht="15" thickBot="1" x14ac:dyDescent="0.25">
      <c r="A32" s="57" t="e">
        <f>SolCotizacion!#REF!</f>
        <v>#REF!</v>
      </c>
      <c r="B32" s="58" t="e">
        <f>SolCotizacion!#REF!</f>
        <v>#REF!</v>
      </c>
      <c r="C32" s="59"/>
    </row>
    <row r="33" spans="1:3" ht="15" thickBot="1" x14ac:dyDescent="0.25">
      <c r="A33" s="57" t="e">
        <f>SolCotizacion!#REF!</f>
        <v>#REF!</v>
      </c>
      <c r="B33" s="58" t="e">
        <f>SolCotizacion!#REF!</f>
        <v>#REF!</v>
      </c>
      <c r="C33" s="59"/>
    </row>
    <row r="34" spans="1:3" x14ac:dyDescent="0.2">
      <c r="A34" s="47"/>
      <c r="B34" s="60"/>
    </row>
    <row r="35" spans="1:3" x14ac:dyDescent="0.2">
      <c r="A35" s="47"/>
      <c r="B35" s="60"/>
    </row>
    <row r="36" spans="1:3" x14ac:dyDescent="0.2">
      <c r="A36" s="47"/>
      <c r="B36" s="60"/>
    </row>
    <row r="37" spans="1:3" x14ac:dyDescent="0.2">
      <c r="A37" s="47"/>
      <c r="B37" s="60"/>
    </row>
    <row r="38" spans="1:3" x14ac:dyDescent="0.2">
      <c r="A38" s="47"/>
      <c r="B38" s="60"/>
    </row>
    <row r="39" spans="1:3" x14ac:dyDescent="0.2">
      <c r="A39" s="47"/>
      <c r="B39" s="60"/>
    </row>
    <row r="40" spans="1:3" x14ac:dyDescent="0.2">
      <c r="A40" s="47"/>
      <c r="B40" s="60"/>
    </row>
    <row r="41" spans="1:3" x14ac:dyDescent="0.2">
      <c r="A41" s="47"/>
      <c r="B41" s="60"/>
    </row>
    <row r="42" spans="1:3" x14ac:dyDescent="0.2">
      <c r="A42" s="47"/>
      <c r="B42" s="60"/>
    </row>
    <row r="43" spans="1:3" x14ac:dyDescent="0.2">
      <c r="A43" s="47"/>
      <c r="B43" s="60"/>
    </row>
    <row r="44" spans="1:3" x14ac:dyDescent="0.2">
      <c r="A44" s="47"/>
      <c r="B44" s="60"/>
    </row>
    <row r="45" spans="1:3" x14ac:dyDescent="0.2">
      <c r="A45" s="47"/>
      <c r="B45" s="60"/>
    </row>
    <row r="46" spans="1:3" x14ac:dyDescent="0.2">
      <c r="A46" s="47"/>
      <c r="B46" s="60"/>
    </row>
    <row r="47" spans="1:3" x14ac:dyDescent="0.2">
      <c r="A47" s="47"/>
      <c r="B47" s="60"/>
    </row>
    <row r="48" spans="1:3" x14ac:dyDescent="0.2">
      <c r="A48" s="47"/>
      <c r="B48" s="60"/>
    </row>
    <row r="49" spans="1:2" x14ac:dyDescent="0.2">
      <c r="A49" s="47"/>
      <c r="B49" s="60"/>
    </row>
    <row r="50" spans="1:2" x14ac:dyDescent="0.2">
      <c r="A50" s="47"/>
      <c r="B50" s="60"/>
    </row>
    <row r="51" spans="1:2" x14ac:dyDescent="0.2">
      <c r="A51" s="47"/>
      <c r="B51" s="60"/>
    </row>
    <row r="52" spans="1:2" x14ac:dyDescent="0.2">
      <c r="A52" s="47"/>
      <c r="B52" s="60"/>
    </row>
    <row r="53" spans="1:2" x14ac:dyDescent="0.2">
      <c r="A53" s="47"/>
      <c r="B53" s="60"/>
    </row>
    <row r="54" spans="1:2" x14ac:dyDescent="0.2">
      <c r="A54" s="47"/>
      <c r="B54" s="60"/>
    </row>
    <row r="55" spans="1:2" x14ac:dyDescent="0.2">
      <c r="A55" s="47"/>
      <c r="B55" s="60"/>
    </row>
    <row r="56" spans="1:2" x14ac:dyDescent="0.2">
      <c r="A56" s="47"/>
      <c r="B56" s="60"/>
    </row>
    <row r="57" spans="1:2" x14ac:dyDescent="0.2">
      <c r="A57" s="47"/>
      <c r="B57" s="60"/>
    </row>
    <row r="58" spans="1:2" x14ac:dyDescent="0.2">
      <c r="A58" s="47"/>
      <c r="B58" s="60"/>
    </row>
    <row r="59" spans="1:2" x14ac:dyDescent="0.2">
      <c r="A59" s="47"/>
      <c r="B59" s="60"/>
    </row>
    <row r="60" spans="1:2" x14ac:dyDescent="0.2">
      <c r="A60" s="47"/>
      <c r="B60" s="60"/>
    </row>
    <row r="61" spans="1:2" x14ac:dyDescent="0.2">
      <c r="A61" s="47"/>
      <c r="B61" s="60"/>
    </row>
    <row r="62" spans="1:2" x14ac:dyDescent="0.2">
      <c r="A62" s="47"/>
      <c r="B62" s="60"/>
    </row>
    <row r="63" spans="1:2" x14ac:dyDescent="0.2">
      <c r="A63" s="47"/>
      <c r="B63" s="60"/>
    </row>
    <row r="64" spans="1:2" x14ac:dyDescent="0.2">
      <c r="A64" s="47"/>
      <c r="B64" s="60"/>
    </row>
    <row r="65" spans="1:2" x14ac:dyDescent="0.2">
      <c r="A65" s="47"/>
      <c r="B65" s="60"/>
    </row>
    <row r="66" spans="1:2" x14ac:dyDescent="0.2">
      <c r="A66" s="47"/>
      <c r="B66" s="60"/>
    </row>
    <row r="67" spans="1:2" x14ac:dyDescent="0.2">
      <c r="A67" s="47"/>
      <c r="B67" s="60"/>
    </row>
    <row r="68" spans="1:2" x14ac:dyDescent="0.2">
      <c r="A68" s="47"/>
      <c r="B68" s="60"/>
    </row>
    <row r="69" spans="1:2" x14ac:dyDescent="0.2">
      <c r="A69" s="47"/>
      <c r="B69" s="60"/>
    </row>
    <row r="70" spans="1:2" x14ac:dyDescent="0.2">
      <c r="A70" s="47"/>
      <c r="B70" s="60"/>
    </row>
    <row r="71" spans="1:2" x14ac:dyDescent="0.2">
      <c r="A71" s="47"/>
      <c r="B71" s="60"/>
    </row>
    <row r="72" spans="1:2" x14ac:dyDescent="0.2">
      <c r="A72" s="47"/>
      <c r="B72" s="60"/>
    </row>
    <row r="73" spans="1:2" x14ac:dyDescent="0.2">
      <c r="A73" s="47"/>
      <c r="B73" s="60"/>
    </row>
    <row r="74" spans="1:2" x14ac:dyDescent="0.2">
      <c r="A74" s="47"/>
      <c r="B74" s="60"/>
    </row>
    <row r="75" spans="1:2" x14ac:dyDescent="0.2">
      <c r="A75" s="47"/>
      <c r="B75" s="60"/>
    </row>
    <row r="76" spans="1:2" x14ac:dyDescent="0.2">
      <c r="A76" s="47"/>
      <c r="B76" s="60"/>
    </row>
    <row r="77" spans="1:2" x14ac:dyDescent="0.2">
      <c r="A77" s="47"/>
      <c r="B77" s="60"/>
    </row>
    <row r="78" spans="1:2" x14ac:dyDescent="0.2">
      <c r="A78" s="47"/>
      <c r="B78" s="60"/>
    </row>
    <row r="79" spans="1:2" x14ac:dyDescent="0.2">
      <c r="A79" s="47"/>
      <c r="B79" s="60"/>
    </row>
    <row r="80" spans="1:2" x14ac:dyDescent="0.2">
      <c r="A80" s="47"/>
      <c r="B80" s="60"/>
    </row>
    <row r="81" spans="1:2" x14ac:dyDescent="0.2">
      <c r="A81" s="47"/>
      <c r="B81" s="60"/>
    </row>
    <row r="82" spans="1:2" x14ac:dyDescent="0.2">
      <c r="A82" s="47"/>
      <c r="B82" s="60"/>
    </row>
    <row r="83" spans="1:2" x14ac:dyDescent="0.2">
      <c r="A83" s="47"/>
      <c r="B83" s="60"/>
    </row>
    <row r="84" spans="1:2" x14ac:dyDescent="0.2">
      <c r="A84" s="47"/>
      <c r="B84" s="60"/>
    </row>
    <row r="85" spans="1:2" x14ac:dyDescent="0.2">
      <c r="A85" s="47"/>
      <c r="B85" s="60"/>
    </row>
    <row r="86" spans="1:2" x14ac:dyDescent="0.2">
      <c r="A86" s="47"/>
      <c r="B86" s="60"/>
    </row>
    <row r="87" spans="1:2" x14ac:dyDescent="0.2">
      <c r="A87" s="47"/>
      <c r="B87" s="60"/>
    </row>
    <row r="88" spans="1:2" x14ac:dyDescent="0.2">
      <c r="A88" s="47"/>
      <c r="B88" s="60"/>
    </row>
    <row r="89" spans="1:2" x14ac:dyDescent="0.2">
      <c r="A89" s="47"/>
      <c r="B89" s="60"/>
    </row>
    <row r="90" spans="1:2" x14ac:dyDescent="0.2">
      <c r="A90" s="47"/>
      <c r="B90" s="60"/>
    </row>
    <row r="91" spans="1:2" x14ac:dyDescent="0.2">
      <c r="A91" s="47"/>
      <c r="B91" s="60"/>
    </row>
    <row r="92" spans="1:2" x14ac:dyDescent="0.2">
      <c r="A92" s="47"/>
      <c r="B92" s="60"/>
    </row>
    <row r="93" spans="1:2" x14ac:dyDescent="0.2">
      <c r="A93" s="47"/>
      <c r="B93" s="60"/>
    </row>
    <row r="94" spans="1:2" x14ac:dyDescent="0.2">
      <c r="A94" s="47"/>
      <c r="B94" s="60"/>
    </row>
    <row r="95" spans="1:2" x14ac:dyDescent="0.2">
      <c r="A95" s="47"/>
      <c r="B95" s="60"/>
    </row>
    <row r="96" spans="1:2" x14ac:dyDescent="0.2">
      <c r="A96" s="47"/>
      <c r="B96" s="60"/>
    </row>
    <row r="97" spans="1:2" x14ac:dyDescent="0.2">
      <c r="A97" s="47"/>
      <c r="B97" s="60"/>
    </row>
    <row r="98" spans="1:2" x14ac:dyDescent="0.2">
      <c r="A98" s="47"/>
      <c r="B98" s="60"/>
    </row>
    <row r="99" spans="1:2" x14ac:dyDescent="0.2">
      <c r="A99" s="47"/>
      <c r="B99" s="60"/>
    </row>
    <row r="100" spans="1:2" x14ac:dyDescent="0.2">
      <c r="A100" s="47"/>
      <c r="B100" s="60"/>
    </row>
    <row r="101" spans="1:2" x14ac:dyDescent="0.2">
      <c r="A101" s="47"/>
      <c r="B101" s="60"/>
    </row>
    <row r="102" spans="1:2" x14ac:dyDescent="0.2">
      <c r="A102" s="47"/>
      <c r="B102" s="60"/>
    </row>
    <row r="103" spans="1:2" x14ac:dyDescent="0.2">
      <c r="A103" s="47"/>
      <c r="B103" s="60"/>
    </row>
    <row r="104" spans="1:2" x14ac:dyDescent="0.2">
      <c r="A104" s="47"/>
      <c r="B104" s="60"/>
    </row>
    <row r="105" spans="1:2" x14ac:dyDescent="0.2">
      <c r="A105" s="47"/>
      <c r="B105" s="60"/>
    </row>
    <row r="106" spans="1:2" x14ac:dyDescent="0.2">
      <c r="A106" s="47"/>
      <c r="B106" s="60"/>
    </row>
    <row r="107" spans="1:2" x14ac:dyDescent="0.2">
      <c r="A107" s="47"/>
      <c r="B107" s="60"/>
    </row>
    <row r="108" spans="1:2" x14ac:dyDescent="0.2">
      <c r="A108" s="47"/>
      <c r="B108" s="60"/>
    </row>
    <row r="109" spans="1:2" x14ac:dyDescent="0.2">
      <c r="A109" s="47"/>
      <c r="B109" s="60"/>
    </row>
    <row r="110" spans="1:2" x14ac:dyDescent="0.2">
      <c r="A110" s="47"/>
      <c r="B110" s="60"/>
    </row>
    <row r="111" spans="1:2" x14ac:dyDescent="0.2">
      <c r="A111" s="47"/>
      <c r="B111" s="60"/>
    </row>
    <row r="112" spans="1:2" x14ac:dyDescent="0.2">
      <c r="A112" s="47"/>
      <c r="B112" s="60"/>
    </row>
    <row r="113" spans="1:2" x14ac:dyDescent="0.2">
      <c r="A113" s="47"/>
      <c r="B113" s="60"/>
    </row>
    <row r="114" spans="1:2" x14ac:dyDescent="0.2">
      <c r="A114" s="47"/>
      <c r="B114" s="60"/>
    </row>
    <row r="115" spans="1:2" x14ac:dyDescent="0.2">
      <c r="A115" s="47"/>
      <c r="B115" s="60"/>
    </row>
    <row r="116" spans="1:2" x14ac:dyDescent="0.2">
      <c r="A116" s="47"/>
      <c r="B116" s="60"/>
    </row>
    <row r="117" spans="1:2" x14ac:dyDescent="0.2">
      <c r="A117" s="47"/>
      <c r="B117" s="60"/>
    </row>
    <row r="118" spans="1:2" x14ac:dyDescent="0.2">
      <c r="A118" s="47"/>
      <c r="B118" s="60"/>
    </row>
    <row r="119" spans="1:2" x14ac:dyDescent="0.2">
      <c r="A119" s="47"/>
      <c r="B119" s="60"/>
    </row>
    <row r="120" spans="1:2" x14ac:dyDescent="0.2">
      <c r="A120" s="47"/>
      <c r="B120" s="60"/>
    </row>
    <row r="121" spans="1:2" x14ac:dyDescent="0.2">
      <c r="A121" s="47"/>
      <c r="B121" s="60"/>
    </row>
    <row r="122" spans="1:2" x14ac:dyDescent="0.2">
      <c r="A122" s="47"/>
      <c r="B122" s="60"/>
    </row>
    <row r="123" spans="1:2" x14ac:dyDescent="0.2">
      <c r="A123" s="47"/>
      <c r="B123" s="60"/>
    </row>
    <row r="124" spans="1:2" x14ac:dyDescent="0.2">
      <c r="A124" s="47"/>
      <c r="B124" s="60"/>
    </row>
    <row r="125" spans="1:2" x14ac:dyDescent="0.2">
      <c r="A125" s="47"/>
      <c r="B125" s="60"/>
    </row>
    <row r="126" spans="1:2" x14ac:dyDescent="0.2">
      <c r="A126" s="47"/>
      <c r="B126" s="60"/>
    </row>
    <row r="127" spans="1:2" x14ac:dyDescent="0.2">
      <c r="A127" s="47"/>
      <c r="B127" s="60"/>
    </row>
    <row r="128" spans="1:2" x14ac:dyDescent="0.2">
      <c r="A128" s="47"/>
      <c r="B128" s="60"/>
    </row>
    <row r="129" spans="1:2" x14ac:dyDescent="0.2">
      <c r="A129" s="47"/>
      <c r="B129" s="60"/>
    </row>
    <row r="130" spans="1:2" x14ac:dyDescent="0.2">
      <c r="A130" s="47"/>
      <c r="B130" s="60"/>
    </row>
    <row r="131" spans="1:2" x14ac:dyDescent="0.2">
      <c r="A131" s="47"/>
      <c r="B131" s="60"/>
    </row>
    <row r="132" spans="1:2" x14ac:dyDescent="0.2">
      <c r="A132" s="47"/>
      <c r="B132" s="60"/>
    </row>
    <row r="133" spans="1:2" x14ac:dyDescent="0.2">
      <c r="A133" s="47"/>
      <c r="B133" s="60"/>
    </row>
    <row r="134" spans="1:2" x14ac:dyDescent="0.2">
      <c r="A134" s="47"/>
      <c r="B134" s="60"/>
    </row>
    <row r="135" spans="1:2" x14ac:dyDescent="0.2">
      <c r="A135" s="47"/>
      <c r="B135" s="60"/>
    </row>
    <row r="136" spans="1:2" x14ac:dyDescent="0.2">
      <c r="A136" s="47"/>
      <c r="B136" s="60"/>
    </row>
    <row r="137" spans="1:2" x14ac:dyDescent="0.2">
      <c r="A137" s="47"/>
      <c r="B137" s="60"/>
    </row>
    <row r="138" spans="1:2" x14ac:dyDescent="0.2">
      <c r="A138" s="47"/>
      <c r="B138" s="60"/>
    </row>
    <row r="139" spans="1:2" x14ac:dyDescent="0.2">
      <c r="A139" s="47"/>
      <c r="B139" s="60"/>
    </row>
    <row r="140" spans="1:2" x14ac:dyDescent="0.2">
      <c r="A140" s="47"/>
      <c r="B140" s="60"/>
    </row>
    <row r="141" spans="1:2" x14ac:dyDescent="0.2">
      <c r="A141" s="47"/>
      <c r="B141" s="60"/>
    </row>
    <row r="142" spans="1:2" x14ac:dyDescent="0.2">
      <c r="A142" s="47"/>
      <c r="B142" s="60"/>
    </row>
    <row r="143" spans="1:2" x14ac:dyDescent="0.2">
      <c r="A143" s="47"/>
      <c r="B143" s="60"/>
    </row>
    <row r="144" spans="1:2" x14ac:dyDescent="0.2">
      <c r="A144" s="47"/>
      <c r="B144" s="60"/>
    </row>
    <row r="145" spans="1:2" x14ac:dyDescent="0.2">
      <c r="A145" s="47"/>
      <c r="B145" s="60"/>
    </row>
    <row r="146" spans="1:2" x14ac:dyDescent="0.2">
      <c r="A146" s="47"/>
      <c r="B146" s="60"/>
    </row>
    <row r="147" spans="1:2" x14ac:dyDescent="0.2">
      <c r="A147" s="47"/>
      <c r="B147" s="60"/>
    </row>
    <row r="148" spans="1:2" x14ac:dyDescent="0.2">
      <c r="A148" s="47"/>
      <c r="B148" s="60"/>
    </row>
    <row r="149" spans="1:2" x14ac:dyDescent="0.2">
      <c r="A149" s="47"/>
      <c r="B149" s="60"/>
    </row>
    <row r="150" spans="1:2" x14ac:dyDescent="0.2">
      <c r="A150" s="47"/>
      <c r="B150" s="60"/>
    </row>
    <row r="151" spans="1:2" x14ac:dyDescent="0.2">
      <c r="A151" s="47"/>
      <c r="B151" s="60"/>
    </row>
    <row r="152" spans="1:2" x14ac:dyDescent="0.2">
      <c r="A152" s="47"/>
      <c r="B152" s="60"/>
    </row>
    <row r="153" spans="1:2" x14ac:dyDescent="0.2">
      <c r="A153" s="47"/>
      <c r="B153" s="60"/>
    </row>
    <row r="154" spans="1:2" x14ac:dyDescent="0.2">
      <c r="A154" s="47"/>
      <c r="B154" s="60"/>
    </row>
    <row r="155" spans="1:2" x14ac:dyDescent="0.2">
      <c r="A155" s="47"/>
      <c r="B155" s="60"/>
    </row>
    <row r="156" spans="1:2" x14ac:dyDescent="0.2">
      <c r="A156" s="47"/>
      <c r="B156" s="60"/>
    </row>
    <row r="157" spans="1:2" x14ac:dyDescent="0.2">
      <c r="A157" s="47"/>
      <c r="B157" s="60"/>
    </row>
    <row r="158" spans="1:2" x14ac:dyDescent="0.2">
      <c r="A158" s="47"/>
      <c r="B158" s="60"/>
    </row>
    <row r="159" spans="1:2" x14ac:dyDescent="0.2">
      <c r="A159" s="47"/>
      <c r="B159" s="60"/>
    </row>
    <row r="160" spans="1:2" x14ac:dyDescent="0.2">
      <c r="A160" s="47"/>
      <c r="B160" s="60"/>
    </row>
    <row r="161" spans="1:2" x14ac:dyDescent="0.2">
      <c r="A161" s="47"/>
      <c r="B161" s="60"/>
    </row>
    <row r="162" spans="1:2" x14ac:dyDescent="0.2">
      <c r="A162" s="47"/>
      <c r="B162" s="60"/>
    </row>
    <row r="163" spans="1:2" x14ac:dyDescent="0.2">
      <c r="A163" s="47"/>
      <c r="B163" s="60"/>
    </row>
    <row r="164" spans="1:2" x14ac:dyDescent="0.2">
      <c r="A164" s="47"/>
      <c r="B164" s="60"/>
    </row>
    <row r="165" spans="1:2" x14ac:dyDescent="0.2">
      <c r="A165" s="47"/>
      <c r="B165" s="60"/>
    </row>
    <row r="166" spans="1:2" x14ac:dyDescent="0.2">
      <c r="A166" s="47"/>
      <c r="B166" s="60"/>
    </row>
    <row r="167" spans="1:2" x14ac:dyDescent="0.2">
      <c r="A167" s="47"/>
      <c r="B167" s="60"/>
    </row>
    <row r="168" spans="1:2" x14ac:dyDescent="0.2">
      <c r="A168" s="47"/>
      <c r="B168" s="60"/>
    </row>
    <row r="169" spans="1:2" x14ac:dyDescent="0.2">
      <c r="A169" s="47"/>
      <c r="B169" s="60"/>
    </row>
    <row r="170" spans="1:2" x14ac:dyDescent="0.2">
      <c r="A170" s="47"/>
      <c r="B170" s="60"/>
    </row>
    <row r="171" spans="1:2" x14ac:dyDescent="0.2">
      <c r="A171" s="47"/>
      <c r="B171" s="60"/>
    </row>
    <row r="172" spans="1:2" x14ac:dyDescent="0.2">
      <c r="A172" s="47"/>
      <c r="B172" s="60"/>
    </row>
    <row r="173" spans="1:2" x14ac:dyDescent="0.2">
      <c r="A173" s="47"/>
      <c r="B173" s="60"/>
    </row>
    <row r="174" spans="1:2" x14ac:dyDescent="0.2">
      <c r="A174" s="47"/>
      <c r="B174" s="60"/>
    </row>
    <row r="175" spans="1:2" x14ac:dyDescent="0.2">
      <c r="A175" s="47"/>
      <c r="B175" s="60"/>
    </row>
    <row r="176" spans="1:2" x14ac:dyDescent="0.2">
      <c r="A176" s="47"/>
      <c r="B176" s="60"/>
    </row>
    <row r="177" spans="1:2" x14ac:dyDescent="0.2">
      <c r="A177" s="47"/>
      <c r="B177" s="60"/>
    </row>
    <row r="178" spans="1:2" x14ac:dyDescent="0.2">
      <c r="A178" s="47"/>
      <c r="B178" s="60"/>
    </row>
    <row r="179" spans="1:2" x14ac:dyDescent="0.2">
      <c r="A179" s="47"/>
      <c r="B179" s="60"/>
    </row>
    <row r="180" spans="1:2" x14ac:dyDescent="0.2">
      <c r="A180" s="47"/>
      <c r="B180" s="60"/>
    </row>
    <row r="181" spans="1:2" x14ac:dyDescent="0.2">
      <c r="A181" s="47"/>
      <c r="B181" s="60"/>
    </row>
    <row r="182" spans="1:2" x14ac:dyDescent="0.2">
      <c r="A182" s="47"/>
      <c r="B182" s="60"/>
    </row>
    <row r="183" spans="1:2" x14ac:dyDescent="0.2">
      <c r="A183" s="47"/>
      <c r="B183" s="60"/>
    </row>
    <row r="184" spans="1:2" x14ac:dyDescent="0.2">
      <c r="A184" s="47"/>
      <c r="B184" s="60"/>
    </row>
    <row r="185" spans="1:2" x14ac:dyDescent="0.2">
      <c r="A185" s="47"/>
      <c r="B185" s="60"/>
    </row>
    <row r="186" spans="1:2" x14ac:dyDescent="0.2">
      <c r="A186" s="47"/>
      <c r="B186" s="60"/>
    </row>
    <row r="187" spans="1:2" x14ac:dyDescent="0.2">
      <c r="A187" s="47"/>
      <c r="B187" s="60"/>
    </row>
    <row r="188" spans="1:2" x14ac:dyDescent="0.2">
      <c r="A188" s="47"/>
      <c r="B188" s="60"/>
    </row>
    <row r="189" spans="1:2" x14ac:dyDescent="0.2">
      <c r="A189" s="47"/>
      <c r="B189" s="60"/>
    </row>
    <row r="190" spans="1:2" x14ac:dyDescent="0.2">
      <c r="A190" s="47"/>
      <c r="B190" s="60"/>
    </row>
    <row r="191" spans="1:2" x14ac:dyDescent="0.2">
      <c r="A191" s="47"/>
      <c r="B191" s="60"/>
    </row>
    <row r="192" spans="1:2" x14ac:dyDescent="0.2">
      <c r="A192" s="47"/>
      <c r="B192" s="60"/>
    </row>
    <row r="193" spans="1:2" x14ac:dyDescent="0.2">
      <c r="A193" s="47"/>
      <c r="B193" s="60"/>
    </row>
    <row r="194" spans="1:2" x14ac:dyDescent="0.2">
      <c r="A194" s="47"/>
      <c r="B194" s="60"/>
    </row>
    <row r="195" spans="1:2" x14ac:dyDescent="0.2">
      <c r="A195" s="47"/>
      <c r="B195" s="60"/>
    </row>
    <row r="196" spans="1:2" x14ac:dyDescent="0.2">
      <c r="A196" s="47"/>
      <c r="B196" s="60"/>
    </row>
    <row r="197" spans="1:2" x14ac:dyDescent="0.2">
      <c r="A197" s="47"/>
      <c r="B197" s="60"/>
    </row>
    <row r="198" spans="1:2" x14ac:dyDescent="0.2">
      <c r="A198" s="47"/>
      <c r="B198" s="60"/>
    </row>
    <row r="199" spans="1:2" x14ac:dyDescent="0.2">
      <c r="A199" s="47"/>
      <c r="B199" s="60"/>
    </row>
    <row r="200" spans="1:2" x14ac:dyDescent="0.2">
      <c r="A200" s="47"/>
      <c r="B200" s="60"/>
    </row>
    <row r="201" spans="1:2" x14ac:dyDescent="0.2">
      <c r="A201" s="47"/>
      <c r="B201" s="60"/>
    </row>
    <row r="202" spans="1:2" x14ac:dyDescent="0.2">
      <c r="A202" s="47"/>
      <c r="B202" s="60"/>
    </row>
    <row r="203" spans="1:2" x14ac:dyDescent="0.2">
      <c r="A203" s="47"/>
      <c r="B203" s="60"/>
    </row>
    <row r="204" spans="1:2" x14ac:dyDescent="0.2">
      <c r="A204" s="47"/>
      <c r="B204" s="60"/>
    </row>
    <row r="205" spans="1:2" x14ac:dyDescent="0.2">
      <c r="A205" s="47"/>
      <c r="B205" s="60"/>
    </row>
    <row r="206" spans="1:2" x14ac:dyDescent="0.2">
      <c r="A206" s="47"/>
      <c r="B206" s="60"/>
    </row>
    <row r="207" spans="1:2" x14ac:dyDescent="0.2">
      <c r="A207" s="47"/>
      <c r="B207" s="60"/>
    </row>
    <row r="208" spans="1:2" x14ac:dyDescent="0.2">
      <c r="A208" s="47"/>
      <c r="B208" s="60"/>
    </row>
    <row r="209" spans="1:2" x14ac:dyDescent="0.2">
      <c r="A209" s="47"/>
      <c r="B209" s="60"/>
    </row>
    <row r="210" spans="1:2" x14ac:dyDescent="0.2">
      <c r="A210" s="47"/>
      <c r="B210" s="60"/>
    </row>
    <row r="211" spans="1:2" x14ac:dyDescent="0.2">
      <c r="A211" s="47"/>
      <c r="B211" s="60"/>
    </row>
    <row r="212" spans="1:2" x14ac:dyDescent="0.2">
      <c r="A212" s="47"/>
      <c r="B212" s="60"/>
    </row>
    <row r="213" spans="1:2" x14ac:dyDescent="0.2">
      <c r="A213" s="47"/>
      <c r="B213" s="60"/>
    </row>
    <row r="214" spans="1:2" x14ac:dyDescent="0.2">
      <c r="A214" s="47"/>
      <c r="B214" s="60"/>
    </row>
    <row r="215" spans="1:2" x14ac:dyDescent="0.2">
      <c r="A215" s="47"/>
      <c r="B215" s="60"/>
    </row>
    <row r="216" spans="1:2" x14ac:dyDescent="0.2">
      <c r="A216" s="47"/>
      <c r="B216" s="60"/>
    </row>
    <row r="217" spans="1:2" x14ac:dyDescent="0.2">
      <c r="A217" s="47"/>
      <c r="B217" s="60"/>
    </row>
    <row r="218" spans="1:2" x14ac:dyDescent="0.2">
      <c r="A218" s="47"/>
      <c r="B218" s="60"/>
    </row>
    <row r="219" spans="1:2" x14ac:dyDescent="0.2">
      <c r="A219" s="47"/>
      <c r="B219" s="60"/>
    </row>
    <row r="220" spans="1:2" x14ac:dyDescent="0.2">
      <c r="A220" s="47"/>
      <c r="B220" s="60"/>
    </row>
    <row r="221" spans="1:2" x14ac:dyDescent="0.2">
      <c r="A221" s="47"/>
      <c r="B221" s="60"/>
    </row>
    <row r="222" spans="1:2" x14ac:dyDescent="0.2">
      <c r="A222" s="47"/>
      <c r="B222" s="60"/>
    </row>
    <row r="223" spans="1:2" x14ac:dyDescent="0.2">
      <c r="A223" s="47"/>
      <c r="B223" s="60"/>
    </row>
    <row r="224" spans="1:2" x14ac:dyDescent="0.2">
      <c r="A224" s="47"/>
      <c r="B224" s="60"/>
    </row>
    <row r="225" spans="1:2" x14ac:dyDescent="0.2">
      <c r="A225" s="47"/>
      <c r="B225" s="60"/>
    </row>
    <row r="226" spans="1:2" x14ac:dyDescent="0.2">
      <c r="A226" s="47"/>
      <c r="B226" s="60"/>
    </row>
    <row r="227" spans="1:2" x14ac:dyDescent="0.2">
      <c r="A227" s="47"/>
      <c r="B227" s="60"/>
    </row>
    <row r="228" spans="1:2" x14ac:dyDescent="0.2">
      <c r="A228" s="47"/>
      <c r="B228" s="60"/>
    </row>
    <row r="229" spans="1:2" x14ac:dyDescent="0.2">
      <c r="A229" s="47"/>
      <c r="B229" s="60"/>
    </row>
    <row r="230" spans="1:2" x14ac:dyDescent="0.2">
      <c r="A230" s="47"/>
      <c r="B230" s="60"/>
    </row>
    <row r="231" spans="1:2" x14ac:dyDescent="0.2">
      <c r="A231" s="47"/>
      <c r="B231" s="60"/>
    </row>
    <row r="232" spans="1:2" x14ac:dyDescent="0.2">
      <c r="A232" s="47"/>
      <c r="B232" s="60"/>
    </row>
    <row r="233" spans="1:2" x14ac:dyDescent="0.2">
      <c r="A233" s="47"/>
      <c r="B233" s="60"/>
    </row>
    <row r="234" spans="1:2" x14ac:dyDescent="0.2">
      <c r="A234" s="47"/>
      <c r="B234" s="60"/>
    </row>
    <row r="235" spans="1:2" x14ac:dyDescent="0.2">
      <c r="A235" s="47"/>
      <c r="B235" s="60"/>
    </row>
    <row r="236" spans="1:2" x14ac:dyDescent="0.2">
      <c r="A236" s="47"/>
      <c r="B236" s="60"/>
    </row>
    <row r="237" spans="1:2" x14ac:dyDescent="0.2">
      <c r="A237" s="47"/>
      <c r="B237" s="60"/>
    </row>
    <row r="238" spans="1:2" x14ac:dyDescent="0.2">
      <c r="A238" s="47"/>
      <c r="B238" s="60"/>
    </row>
    <row r="239" spans="1:2" x14ac:dyDescent="0.2">
      <c r="A239" s="47"/>
      <c r="B239" s="60"/>
    </row>
    <row r="240" spans="1:2" x14ac:dyDescent="0.2">
      <c r="A240" s="47"/>
      <c r="B240" s="60"/>
    </row>
    <row r="241" spans="1:2" x14ac:dyDescent="0.2">
      <c r="A241" s="47"/>
      <c r="B241" s="60"/>
    </row>
    <row r="242" spans="1:2" x14ac:dyDescent="0.2">
      <c r="A242" s="47"/>
      <c r="B242" s="60"/>
    </row>
    <row r="243" spans="1:2" x14ac:dyDescent="0.2">
      <c r="A243" s="47"/>
      <c r="B243" s="60"/>
    </row>
    <row r="244" spans="1:2" x14ac:dyDescent="0.2">
      <c r="A244" s="47"/>
      <c r="B244" s="60"/>
    </row>
    <row r="245" spans="1:2" x14ac:dyDescent="0.2">
      <c r="A245" s="47"/>
      <c r="B245" s="60"/>
    </row>
    <row r="246" spans="1:2" x14ac:dyDescent="0.2">
      <c r="A246" s="47"/>
      <c r="B246" s="60"/>
    </row>
    <row r="247" spans="1:2" x14ac:dyDescent="0.2">
      <c r="A247" s="47"/>
      <c r="B247" s="60"/>
    </row>
    <row r="248" spans="1:2" x14ac:dyDescent="0.2">
      <c r="A248" s="47"/>
      <c r="B248" s="60"/>
    </row>
    <row r="249" spans="1:2" x14ac:dyDescent="0.2">
      <c r="A249" s="47"/>
      <c r="B249" s="60"/>
    </row>
    <row r="250" spans="1:2" x14ac:dyDescent="0.2">
      <c r="A250" s="47"/>
      <c r="B250" s="60"/>
    </row>
    <row r="251" spans="1:2" x14ac:dyDescent="0.2">
      <c r="A251" s="47"/>
      <c r="B251" s="60"/>
    </row>
    <row r="252" spans="1:2" x14ac:dyDescent="0.2">
      <c r="A252" s="47"/>
      <c r="B252" s="60"/>
    </row>
    <row r="253" spans="1:2" x14ac:dyDescent="0.2">
      <c r="A253" s="47"/>
      <c r="B253" s="60"/>
    </row>
    <row r="254" spans="1:2" x14ac:dyDescent="0.2">
      <c r="A254" s="47"/>
      <c r="B254" s="60"/>
    </row>
    <row r="255" spans="1:2" x14ac:dyDescent="0.2">
      <c r="A255" s="47"/>
      <c r="B255" s="60"/>
    </row>
    <row r="256" spans="1:2" x14ac:dyDescent="0.2">
      <c r="A256" s="47"/>
      <c r="B256" s="60"/>
    </row>
    <row r="257" spans="1:2" x14ac:dyDescent="0.2">
      <c r="A257" s="47"/>
      <c r="B257" s="60"/>
    </row>
    <row r="258" spans="1:2" x14ac:dyDescent="0.2">
      <c r="A258" s="47"/>
      <c r="B258" s="60"/>
    </row>
    <row r="259" spans="1:2" x14ac:dyDescent="0.2">
      <c r="A259" s="47"/>
      <c r="B259" s="60"/>
    </row>
    <row r="260" spans="1:2" x14ac:dyDescent="0.2">
      <c r="A260" s="47"/>
      <c r="B260" s="60"/>
    </row>
    <row r="261" spans="1:2" x14ac:dyDescent="0.2">
      <c r="A261" s="47"/>
      <c r="B261" s="60"/>
    </row>
    <row r="262" spans="1:2" x14ac:dyDescent="0.2">
      <c r="A262" s="47"/>
      <c r="B262" s="60"/>
    </row>
    <row r="263" spans="1:2" x14ac:dyDescent="0.2">
      <c r="A263" s="47"/>
      <c r="B263" s="60"/>
    </row>
    <row r="264" spans="1:2" x14ac:dyDescent="0.2">
      <c r="A264" s="47"/>
      <c r="B264" s="60"/>
    </row>
    <row r="265" spans="1:2" x14ac:dyDescent="0.2">
      <c r="A265" s="47"/>
      <c r="B265" s="60"/>
    </row>
    <row r="266" spans="1:2" x14ac:dyDescent="0.2">
      <c r="A266" s="47"/>
      <c r="B266" s="60"/>
    </row>
    <row r="267" spans="1:2" x14ac:dyDescent="0.2">
      <c r="A267" s="47"/>
      <c r="B267" s="60"/>
    </row>
    <row r="268" spans="1:2" x14ac:dyDescent="0.2">
      <c r="A268" s="47"/>
      <c r="B268" s="60"/>
    </row>
    <row r="269" spans="1:2" x14ac:dyDescent="0.2">
      <c r="A269" s="47"/>
      <c r="B269" s="60"/>
    </row>
    <row r="270" spans="1:2" x14ac:dyDescent="0.2">
      <c r="A270" s="47"/>
      <c r="B270" s="60"/>
    </row>
    <row r="271" spans="1:2" x14ac:dyDescent="0.2">
      <c r="A271" s="47"/>
      <c r="B271" s="60"/>
    </row>
    <row r="272" spans="1:2" x14ac:dyDescent="0.2">
      <c r="A272" s="47"/>
      <c r="B272" s="60"/>
    </row>
    <row r="273" spans="1:2" x14ac:dyDescent="0.2">
      <c r="A273" s="47"/>
      <c r="B273" s="60"/>
    </row>
    <row r="274" spans="1:2" x14ac:dyDescent="0.2">
      <c r="A274" s="47"/>
      <c r="B274" s="60"/>
    </row>
    <row r="275" spans="1:2" x14ac:dyDescent="0.2">
      <c r="A275" s="47"/>
      <c r="B275" s="60"/>
    </row>
    <row r="276" spans="1:2" x14ac:dyDescent="0.2">
      <c r="A276" s="47"/>
      <c r="B276" s="60"/>
    </row>
    <row r="277" spans="1:2" x14ac:dyDescent="0.2">
      <c r="A277" s="47"/>
      <c r="B277" s="60"/>
    </row>
    <row r="278" spans="1:2" x14ac:dyDescent="0.2">
      <c r="A278" s="47"/>
      <c r="B278" s="60"/>
    </row>
    <row r="279" spans="1:2" x14ac:dyDescent="0.2">
      <c r="A279" s="47"/>
      <c r="B279" s="60"/>
    </row>
    <row r="280" spans="1:2" x14ac:dyDescent="0.2">
      <c r="A280" s="47"/>
      <c r="B280" s="60"/>
    </row>
    <row r="281" spans="1:2" x14ac:dyDescent="0.2">
      <c r="A281" s="47"/>
      <c r="B281" s="60"/>
    </row>
    <row r="282" spans="1:2" x14ac:dyDescent="0.2">
      <c r="A282" s="47"/>
      <c r="B282" s="60"/>
    </row>
    <row r="283" spans="1:2" x14ac:dyDescent="0.2">
      <c r="A283" s="47"/>
      <c r="B283" s="60"/>
    </row>
    <row r="284" spans="1:2" x14ac:dyDescent="0.2">
      <c r="A284" s="47"/>
      <c r="B284" s="60"/>
    </row>
    <row r="285" spans="1:2" x14ac:dyDescent="0.2">
      <c r="A285" s="47"/>
      <c r="B285" s="60"/>
    </row>
    <row r="286" spans="1:2" x14ac:dyDescent="0.2">
      <c r="A286" s="47"/>
      <c r="B286" s="60"/>
    </row>
    <row r="287" spans="1:2" x14ac:dyDescent="0.2">
      <c r="A287" s="47"/>
      <c r="B287" s="60"/>
    </row>
    <row r="288" spans="1:2" x14ac:dyDescent="0.2">
      <c r="A288" s="47"/>
      <c r="B288" s="60"/>
    </row>
    <row r="289" spans="1:2" x14ac:dyDescent="0.2">
      <c r="A289" s="47"/>
      <c r="B289" s="60"/>
    </row>
    <row r="290" spans="1:2" x14ac:dyDescent="0.2">
      <c r="A290" s="47"/>
      <c r="B290" s="60"/>
    </row>
    <row r="291" spans="1:2" x14ac:dyDescent="0.2">
      <c r="A291" s="47"/>
      <c r="B291" s="60"/>
    </row>
    <row r="292" spans="1:2" x14ac:dyDescent="0.2">
      <c r="A292" s="47"/>
      <c r="B292" s="60"/>
    </row>
    <row r="293" spans="1:2" x14ac:dyDescent="0.2">
      <c r="A293" s="47"/>
      <c r="B293" s="60"/>
    </row>
    <row r="294" spans="1:2" x14ac:dyDescent="0.2">
      <c r="A294" s="47"/>
      <c r="B294" s="60"/>
    </row>
    <row r="295" spans="1:2" x14ac:dyDescent="0.2">
      <c r="A295" s="47"/>
      <c r="B295" s="60"/>
    </row>
    <row r="296" spans="1:2" x14ac:dyDescent="0.2">
      <c r="A296" s="47"/>
      <c r="B296" s="60"/>
    </row>
    <row r="297" spans="1:2" x14ac:dyDescent="0.2">
      <c r="A297" s="47"/>
      <c r="B297" s="60"/>
    </row>
    <row r="298" spans="1:2" x14ac:dyDescent="0.2">
      <c r="A298" s="47"/>
      <c r="B298" s="60"/>
    </row>
    <row r="299" spans="1:2" x14ac:dyDescent="0.2">
      <c r="A299" s="47"/>
      <c r="B299" s="60"/>
    </row>
    <row r="300" spans="1:2" x14ac:dyDescent="0.2">
      <c r="A300" s="47"/>
      <c r="B300" s="60"/>
    </row>
    <row r="301" spans="1:2" x14ac:dyDescent="0.2">
      <c r="A301" s="47"/>
      <c r="B301" s="60"/>
    </row>
    <row r="302" spans="1:2" x14ac:dyDescent="0.2">
      <c r="A302" s="47"/>
      <c r="B302" s="60"/>
    </row>
    <row r="303" spans="1:2" x14ac:dyDescent="0.2">
      <c r="A303" s="47"/>
      <c r="B303" s="60"/>
    </row>
    <row r="304" spans="1:2" x14ac:dyDescent="0.2">
      <c r="A304" s="47"/>
      <c r="B304" s="60"/>
    </row>
    <row r="305" spans="1:2" x14ac:dyDescent="0.2">
      <c r="A305" s="47"/>
      <c r="B305" s="60"/>
    </row>
    <row r="306" spans="1:2" x14ac:dyDescent="0.2">
      <c r="A306" s="47"/>
      <c r="B306" s="60"/>
    </row>
    <row r="307" spans="1:2" x14ac:dyDescent="0.2">
      <c r="A307" s="47"/>
      <c r="B307" s="60"/>
    </row>
    <row r="308" spans="1:2" x14ac:dyDescent="0.2">
      <c r="A308" s="47"/>
      <c r="B308" s="60"/>
    </row>
    <row r="309" spans="1:2" x14ac:dyDescent="0.2">
      <c r="A309" s="47"/>
      <c r="B309" s="60"/>
    </row>
    <row r="310" spans="1:2" x14ac:dyDescent="0.2">
      <c r="A310" s="47"/>
      <c r="B310" s="60"/>
    </row>
    <row r="311" spans="1:2" x14ac:dyDescent="0.2">
      <c r="A311" s="47"/>
      <c r="B311" s="60"/>
    </row>
    <row r="312" spans="1:2" x14ac:dyDescent="0.2">
      <c r="A312" s="47"/>
      <c r="B312" s="60"/>
    </row>
    <row r="313" spans="1:2" x14ac:dyDescent="0.2">
      <c r="A313" s="47"/>
      <c r="B313" s="60"/>
    </row>
    <row r="314" spans="1:2" x14ac:dyDescent="0.2">
      <c r="A314" s="47"/>
      <c r="B314" s="60"/>
    </row>
    <row r="315" spans="1:2" x14ac:dyDescent="0.2">
      <c r="A315" s="47"/>
      <c r="B315" s="60"/>
    </row>
    <row r="316" spans="1:2" x14ac:dyDescent="0.2">
      <c r="A316" s="47"/>
      <c r="B316" s="60"/>
    </row>
    <row r="317" spans="1:2" x14ac:dyDescent="0.2">
      <c r="A317" s="47"/>
      <c r="B317" s="60"/>
    </row>
    <row r="318" spans="1:2" x14ac:dyDescent="0.2">
      <c r="A318" s="47"/>
      <c r="B318" s="60"/>
    </row>
    <row r="319" spans="1:2" x14ac:dyDescent="0.2">
      <c r="A319" s="47"/>
      <c r="B319" s="60"/>
    </row>
    <row r="320" spans="1:2" x14ac:dyDescent="0.2">
      <c r="A320" s="47"/>
      <c r="B320" s="60"/>
    </row>
    <row r="321" spans="1:2" x14ac:dyDescent="0.2">
      <c r="A321" s="47"/>
      <c r="B321" s="60"/>
    </row>
    <row r="322" spans="1:2" x14ac:dyDescent="0.2">
      <c r="A322" s="47"/>
      <c r="B322" s="60"/>
    </row>
    <row r="323" spans="1:2" x14ac:dyDescent="0.2">
      <c r="A323" s="47"/>
      <c r="B323" s="60"/>
    </row>
    <row r="324" spans="1:2" x14ac:dyDescent="0.2">
      <c r="A324" s="47"/>
      <c r="B324" s="60"/>
    </row>
    <row r="325" spans="1:2" x14ac:dyDescent="0.2">
      <c r="A325" s="47"/>
      <c r="B325" s="60"/>
    </row>
    <row r="326" spans="1:2" x14ac:dyDescent="0.2">
      <c r="A326" s="47"/>
      <c r="B326" s="60"/>
    </row>
    <row r="327" spans="1:2" x14ac:dyDescent="0.2">
      <c r="A327" s="47"/>
      <c r="B327" s="60"/>
    </row>
    <row r="328" spans="1:2" x14ac:dyDescent="0.2">
      <c r="A328" s="47"/>
      <c r="B328" s="60"/>
    </row>
    <row r="329" spans="1:2" x14ac:dyDescent="0.2">
      <c r="A329" s="47"/>
      <c r="B329" s="60"/>
    </row>
    <row r="330" spans="1:2" x14ac:dyDescent="0.2">
      <c r="A330" s="47"/>
      <c r="B330" s="60"/>
    </row>
    <row r="331" spans="1:2" x14ac:dyDescent="0.2">
      <c r="A331" s="47"/>
      <c r="B331" s="60"/>
    </row>
    <row r="332" spans="1:2" x14ac:dyDescent="0.2">
      <c r="A332" s="47"/>
      <c r="B332" s="60"/>
    </row>
    <row r="333" spans="1:2" x14ac:dyDescent="0.2">
      <c r="A333" s="47"/>
      <c r="B333" s="60"/>
    </row>
    <row r="334" spans="1:2" x14ac:dyDescent="0.2">
      <c r="A334" s="47"/>
      <c r="B334" s="60"/>
    </row>
    <row r="335" spans="1:2" x14ac:dyDescent="0.2">
      <c r="A335" s="47"/>
      <c r="B335" s="60"/>
    </row>
    <row r="336" spans="1:2" x14ac:dyDescent="0.2">
      <c r="A336" s="47"/>
      <c r="B336" s="60"/>
    </row>
    <row r="337" spans="1:2" x14ac:dyDescent="0.2">
      <c r="A337" s="47"/>
      <c r="B337" s="60"/>
    </row>
    <row r="338" spans="1:2" x14ac:dyDescent="0.2">
      <c r="A338" s="47"/>
      <c r="B338" s="60"/>
    </row>
    <row r="339" spans="1:2" x14ac:dyDescent="0.2">
      <c r="A339" s="47"/>
      <c r="B339" s="60"/>
    </row>
    <row r="340" spans="1:2" x14ac:dyDescent="0.2">
      <c r="A340" s="47"/>
      <c r="B340" s="60"/>
    </row>
    <row r="341" spans="1:2" x14ac:dyDescent="0.2">
      <c r="A341" s="47"/>
      <c r="B341" s="60"/>
    </row>
    <row r="342" spans="1:2" x14ac:dyDescent="0.2">
      <c r="A342" s="47"/>
      <c r="B342" s="60"/>
    </row>
    <row r="343" spans="1:2" x14ac:dyDescent="0.2">
      <c r="A343" s="47"/>
      <c r="B343" s="60"/>
    </row>
    <row r="344" spans="1:2" x14ac:dyDescent="0.2">
      <c r="A344" s="47"/>
      <c r="B344" s="60"/>
    </row>
    <row r="345" spans="1:2" x14ac:dyDescent="0.2">
      <c r="A345" s="47"/>
      <c r="B345" s="60"/>
    </row>
    <row r="346" spans="1:2" x14ac:dyDescent="0.2">
      <c r="A346" s="47"/>
      <c r="B346" s="60"/>
    </row>
    <row r="347" spans="1:2" x14ac:dyDescent="0.2">
      <c r="A347" s="47"/>
      <c r="B347" s="60"/>
    </row>
    <row r="348" spans="1:2" x14ac:dyDescent="0.2">
      <c r="A348" s="47"/>
      <c r="B348" s="60"/>
    </row>
    <row r="349" spans="1:2" x14ac:dyDescent="0.2">
      <c r="A349" s="47"/>
      <c r="B349" s="60"/>
    </row>
    <row r="350" spans="1:2" x14ac:dyDescent="0.2">
      <c r="A350" s="47"/>
      <c r="B350" s="60"/>
    </row>
    <row r="351" spans="1:2" x14ac:dyDescent="0.2">
      <c r="A351" s="47"/>
      <c r="B351" s="60"/>
    </row>
    <row r="352" spans="1:2" x14ac:dyDescent="0.2">
      <c r="A352" s="47"/>
      <c r="B352" s="60"/>
    </row>
    <row r="353" spans="1:2" x14ac:dyDescent="0.2">
      <c r="A353" s="47"/>
      <c r="B353" s="60"/>
    </row>
    <row r="354" spans="1:2" x14ac:dyDescent="0.2">
      <c r="A354" s="47"/>
      <c r="B354" s="60"/>
    </row>
    <row r="355" spans="1:2" x14ac:dyDescent="0.2">
      <c r="A355" s="47"/>
      <c r="B355" s="60"/>
    </row>
    <row r="356" spans="1:2" x14ac:dyDescent="0.2">
      <c r="A356" s="47"/>
      <c r="B356" s="60"/>
    </row>
    <row r="357" spans="1:2" x14ac:dyDescent="0.2">
      <c r="A357" s="47"/>
      <c r="B357" s="60"/>
    </row>
    <row r="358" spans="1:2" x14ac:dyDescent="0.2">
      <c r="A358" s="47"/>
      <c r="B358" s="60"/>
    </row>
    <row r="359" spans="1:2" x14ac:dyDescent="0.2">
      <c r="A359" s="47"/>
      <c r="B359" s="60"/>
    </row>
    <row r="360" spans="1:2" x14ac:dyDescent="0.2">
      <c r="A360" s="47"/>
      <c r="B360" s="60"/>
    </row>
    <row r="361" spans="1:2" x14ac:dyDescent="0.2">
      <c r="A361" s="47"/>
      <c r="B361" s="60"/>
    </row>
    <row r="362" spans="1:2" x14ac:dyDescent="0.2">
      <c r="A362" s="47"/>
      <c r="B362" s="60"/>
    </row>
    <row r="363" spans="1:2" x14ac:dyDescent="0.2">
      <c r="A363" s="47"/>
      <c r="B363" s="60"/>
    </row>
    <row r="364" spans="1:2" x14ac:dyDescent="0.2">
      <c r="A364" s="47"/>
      <c r="B364" s="60"/>
    </row>
    <row r="365" spans="1:2" x14ac:dyDescent="0.2">
      <c r="A365" s="47"/>
      <c r="B365" s="60"/>
    </row>
    <row r="366" spans="1:2" x14ac:dyDescent="0.2">
      <c r="A366" s="47"/>
      <c r="B366" s="60"/>
    </row>
    <row r="367" spans="1:2" x14ac:dyDescent="0.2">
      <c r="A367" s="47"/>
      <c r="B367" s="60"/>
    </row>
    <row r="368" spans="1:2" x14ac:dyDescent="0.2">
      <c r="A368" s="47"/>
      <c r="B368" s="60"/>
    </row>
    <row r="369" spans="1:2" x14ac:dyDescent="0.2">
      <c r="A369" s="47"/>
      <c r="B369" s="60"/>
    </row>
    <row r="370" spans="1:2" x14ac:dyDescent="0.2">
      <c r="A370" s="47"/>
      <c r="B370" s="60"/>
    </row>
    <row r="371" spans="1:2" x14ac:dyDescent="0.2">
      <c r="A371" s="47"/>
      <c r="B371" s="60"/>
    </row>
    <row r="372" spans="1:2" x14ac:dyDescent="0.2">
      <c r="A372" s="47"/>
      <c r="B372" s="60"/>
    </row>
    <row r="373" spans="1:2" x14ac:dyDescent="0.2">
      <c r="A373" s="47"/>
      <c r="B373" s="60"/>
    </row>
    <row r="374" spans="1:2" x14ac:dyDescent="0.2">
      <c r="A374" s="47"/>
      <c r="B374" s="60"/>
    </row>
    <row r="375" spans="1:2" x14ac:dyDescent="0.2">
      <c r="A375" s="47"/>
      <c r="B375" s="60"/>
    </row>
    <row r="376" spans="1:2" x14ac:dyDescent="0.2">
      <c r="A376" s="47"/>
      <c r="B376" s="60"/>
    </row>
    <row r="377" spans="1:2" x14ac:dyDescent="0.2">
      <c r="A377" s="47"/>
      <c r="B377" s="60"/>
    </row>
    <row r="378" spans="1:2" x14ac:dyDescent="0.2">
      <c r="A378" s="47"/>
      <c r="B378" s="60"/>
    </row>
    <row r="379" spans="1:2" x14ac:dyDescent="0.2">
      <c r="A379" s="47"/>
      <c r="B379" s="60"/>
    </row>
    <row r="380" spans="1:2" x14ac:dyDescent="0.2">
      <c r="A380" s="47"/>
      <c r="B380" s="60"/>
    </row>
    <row r="381" spans="1:2" x14ac:dyDescent="0.2">
      <c r="A381" s="47"/>
      <c r="B381" s="60"/>
    </row>
    <row r="382" spans="1:2" x14ac:dyDescent="0.2">
      <c r="A382" s="47"/>
      <c r="B382" s="60"/>
    </row>
    <row r="383" spans="1:2" x14ac:dyDescent="0.2">
      <c r="A383" s="47"/>
      <c r="B383" s="60"/>
    </row>
    <row r="384" spans="1:2" x14ac:dyDescent="0.2">
      <c r="A384" s="47"/>
      <c r="B384" s="60"/>
    </row>
    <row r="385" spans="1:2" x14ac:dyDescent="0.2">
      <c r="A385" s="47"/>
      <c r="B385" s="60"/>
    </row>
    <row r="386" spans="1:2" x14ac:dyDescent="0.2">
      <c r="A386" s="47"/>
      <c r="B386" s="60"/>
    </row>
    <row r="387" spans="1:2" x14ac:dyDescent="0.2">
      <c r="A387" s="47"/>
      <c r="B387" s="60"/>
    </row>
    <row r="388" spans="1:2" x14ac:dyDescent="0.2">
      <c r="A388" s="47"/>
      <c r="B388" s="60"/>
    </row>
    <row r="389" spans="1:2" x14ac:dyDescent="0.2">
      <c r="A389" s="47"/>
      <c r="B389" s="60"/>
    </row>
    <row r="390" spans="1:2" x14ac:dyDescent="0.2">
      <c r="A390" s="47"/>
      <c r="B390" s="60"/>
    </row>
    <row r="391" spans="1:2" x14ac:dyDescent="0.2">
      <c r="A391" s="47"/>
      <c r="B391" s="60"/>
    </row>
    <row r="392" spans="1:2" x14ac:dyDescent="0.2">
      <c r="A392" s="47"/>
      <c r="B392" s="60"/>
    </row>
    <row r="393" spans="1:2" x14ac:dyDescent="0.2">
      <c r="A393" s="47"/>
      <c r="B393" s="60"/>
    </row>
    <row r="394" spans="1:2" x14ac:dyDescent="0.2">
      <c r="A394" s="47"/>
      <c r="B394" s="60"/>
    </row>
    <row r="395" spans="1:2" x14ac:dyDescent="0.2">
      <c r="A395" s="47"/>
      <c r="B395" s="60"/>
    </row>
    <row r="396" spans="1:2" x14ac:dyDescent="0.2">
      <c r="A396" s="47"/>
      <c r="B396" s="60"/>
    </row>
    <row r="397" spans="1:2" x14ac:dyDescent="0.2">
      <c r="A397" s="47"/>
      <c r="B397" s="60"/>
    </row>
    <row r="398" spans="1:2" x14ac:dyDescent="0.2">
      <c r="A398" s="47"/>
      <c r="B398" s="60"/>
    </row>
    <row r="399" spans="1:2" x14ac:dyDescent="0.2">
      <c r="A399" s="47"/>
      <c r="B399" s="60"/>
    </row>
    <row r="400" spans="1:2" x14ac:dyDescent="0.2">
      <c r="A400" s="47"/>
      <c r="B400" s="60"/>
    </row>
    <row r="401" spans="1:2" x14ac:dyDescent="0.2">
      <c r="A401" s="47"/>
      <c r="B401" s="60"/>
    </row>
    <row r="402" spans="1:2" x14ac:dyDescent="0.2">
      <c r="A402" s="47"/>
      <c r="B402" s="60"/>
    </row>
    <row r="403" spans="1:2" x14ac:dyDescent="0.2">
      <c r="A403" s="47"/>
      <c r="B403" s="60"/>
    </row>
    <row r="404" spans="1:2" x14ac:dyDescent="0.2">
      <c r="A404" s="47"/>
      <c r="B404" s="60"/>
    </row>
    <row r="405" spans="1:2" x14ac:dyDescent="0.2">
      <c r="A405" s="47"/>
      <c r="B405" s="60"/>
    </row>
    <row r="406" spans="1:2" x14ac:dyDescent="0.2">
      <c r="A406" s="47"/>
      <c r="B406" s="60"/>
    </row>
    <row r="407" spans="1:2" x14ac:dyDescent="0.2">
      <c r="A407" s="47"/>
      <c r="B407" s="60"/>
    </row>
    <row r="408" spans="1:2" x14ac:dyDescent="0.2">
      <c r="A408" s="47"/>
      <c r="B408" s="60"/>
    </row>
    <row r="409" spans="1:2" x14ac:dyDescent="0.2">
      <c r="A409" s="47"/>
      <c r="B409" s="60"/>
    </row>
    <row r="410" spans="1:2" x14ac:dyDescent="0.2">
      <c r="A410" s="47"/>
      <c r="B410" s="60"/>
    </row>
    <row r="411" spans="1:2" x14ac:dyDescent="0.2">
      <c r="A411" s="47"/>
      <c r="B411" s="60"/>
    </row>
    <row r="412" spans="1:2" x14ac:dyDescent="0.2">
      <c r="A412" s="47"/>
      <c r="B412" s="60"/>
    </row>
    <row r="413" spans="1:2" x14ac:dyDescent="0.2">
      <c r="A413" s="47"/>
      <c r="B413" s="60"/>
    </row>
    <row r="414" spans="1:2" x14ac:dyDescent="0.2">
      <c r="A414" s="47"/>
      <c r="B414" s="60"/>
    </row>
    <row r="415" spans="1:2" x14ac:dyDescent="0.2">
      <c r="A415" s="47"/>
      <c r="B415" s="60"/>
    </row>
    <row r="416" spans="1:2" x14ac:dyDescent="0.2">
      <c r="A416" s="47"/>
      <c r="B416" s="60"/>
    </row>
    <row r="417" spans="1:2" x14ac:dyDescent="0.2">
      <c r="A417" s="47"/>
      <c r="B417" s="60"/>
    </row>
    <row r="418" spans="1:2" x14ac:dyDescent="0.2">
      <c r="A418" s="47"/>
      <c r="B418" s="60"/>
    </row>
    <row r="419" spans="1:2" x14ac:dyDescent="0.2">
      <c r="A419" s="47"/>
      <c r="B419" s="60"/>
    </row>
    <row r="420" spans="1:2" x14ac:dyDescent="0.2">
      <c r="A420" s="47"/>
      <c r="B420" s="60"/>
    </row>
    <row r="421" spans="1:2" x14ac:dyDescent="0.2">
      <c r="A421" s="47"/>
      <c r="B421" s="60"/>
    </row>
    <row r="422" spans="1:2" x14ac:dyDescent="0.2">
      <c r="A422" s="47"/>
      <c r="B422" s="60"/>
    </row>
    <row r="423" spans="1:2" x14ac:dyDescent="0.2">
      <c r="A423" s="47"/>
      <c r="B423" s="60"/>
    </row>
    <row r="424" spans="1:2" x14ac:dyDescent="0.2">
      <c r="A424" s="47"/>
      <c r="B424" s="60"/>
    </row>
    <row r="425" spans="1:2" x14ac:dyDescent="0.2">
      <c r="A425" s="47"/>
      <c r="B425" s="60"/>
    </row>
    <row r="426" spans="1:2" x14ac:dyDescent="0.2">
      <c r="A426" s="47"/>
      <c r="B426" s="60"/>
    </row>
    <row r="427" spans="1:2" x14ac:dyDescent="0.2">
      <c r="A427" s="47"/>
      <c r="B427" s="60"/>
    </row>
    <row r="428" spans="1:2" x14ac:dyDescent="0.2">
      <c r="A428" s="47"/>
      <c r="B428" s="60"/>
    </row>
    <row r="429" spans="1:2" x14ac:dyDescent="0.2">
      <c r="A429" s="47"/>
      <c r="B429" s="60"/>
    </row>
    <row r="430" spans="1:2" x14ac:dyDescent="0.2">
      <c r="A430" s="47"/>
      <c r="B430" s="60"/>
    </row>
    <row r="431" spans="1:2" x14ac:dyDescent="0.2">
      <c r="A431" s="47"/>
      <c r="B431" s="60"/>
    </row>
    <row r="432" spans="1:2" x14ac:dyDescent="0.2">
      <c r="A432" s="47"/>
      <c r="B432" s="60"/>
    </row>
    <row r="433" spans="1:2" x14ac:dyDescent="0.2">
      <c r="A433" s="47"/>
      <c r="B433" s="60"/>
    </row>
    <row r="434" spans="1:2" x14ac:dyDescent="0.2">
      <c r="A434" s="47"/>
      <c r="B434" s="60"/>
    </row>
    <row r="435" spans="1:2" x14ac:dyDescent="0.2">
      <c r="A435" s="47"/>
      <c r="B435" s="60"/>
    </row>
    <row r="436" spans="1:2" x14ac:dyDescent="0.2">
      <c r="A436" s="47"/>
      <c r="B436" s="60"/>
    </row>
    <row r="437" spans="1:2" x14ac:dyDescent="0.2">
      <c r="A437" s="47"/>
      <c r="B437" s="60"/>
    </row>
    <row r="438" spans="1:2" x14ac:dyDescent="0.2">
      <c r="A438" s="47"/>
      <c r="B438" s="60"/>
    </row>
    <row r="439" spans="1:2" x14ac:dyDescent="0.2">
      <c r="A439" s="47"/>
      <c r="B439" s="60"/>
    </row>
    <row r="440" spans="1:2" x14ac:dyDescent="0.2">
      <c r="A440" s="47"/>
      <c r="B440" s="60"/>
    </row>
    <row r="441" spans="1:2" x14ac:dyDescent="0.2">
      <c r="A441" s="47"/>
      <c r="B441" s="60"/>
    </row>
    <row r="442" spans="1:2" x14ac:dyDescent="0.2">
      <c r="A442" s="47"/>
      <c r="B442" s="60"/>
    </row>
    <row r="443" spans="1:2" x14ac:dyDescent="0.2">
      <c r="A443" s="47"/>
      <c r="B443" s="60"/>
    </row>
    <row r="444" spans="1:2" x14ac:dyDescent="0.2">
      <c r="A444" s="47"/>
      <c r="B444" s="60"/>
    </row>
    <row r="445" spans="1:2" x14ac:dyDescent="0.2">
      <c r="A445" s="47"/>
      <c r="B445" s="60"/>
    </row>
    <row r="446" spans="1:2" x14ac:dyDescent="0.2">
      <c r="A446" s="47"/>
      <c r="B446" s="60"/>
    </row>
    <row r="447" spans="1:2" x14ac:dyDescent="0.2">
      <c r="A447" s="47"/>
      <c r="B447" s="60"/>
    </row>
    <row r="448" spans="1:2" x14ac:dyDescent="0.2">
      <c r="A448" s="47"/>
      <c r="B448" s="60"/>
    </row>
    <row r="449" spans="1:2" x14ac:dyDescent="0.2">
      <c r="A449" s="47"/>
      <c r="B449" s="60"/>
    </row>
    <row r="450" spans="1:2" x14ac:dyDescent="0.2">
      <c r="A450" s="47"/>
      <c r="B450" s="60"/>
    </row>
    <row r="451" spans="1:2" x14ac:dyDescent="0.2">
      <c r="A451" s="47"/>
      <c r="B451" s="60"/>
    </row>
    <row r="452" spans="1:2" x14ac:dyDescent="0.2">
      <c r="A452" s="47"/>
      <c r="B452" s="60"/>
    </row>
    <row r="453" spans="1:2" x14ac:dyDescent="0.2">
      <c r="A453" s="47"/>
      <c r="B453" s="60"/>
    </row>
    <row r="454" spans="1:2" x14ac:dyDescent="0.2">
      <c r="A454" s="47"/>
      <c r="B454" s="60"/>
    </row>
    <row r="455" spans="1:2" x14ac:dyDescent="0.2">
      <c r="A455" s="47"/>
      <c r="B455" s="60"/>
    </row>
    <row r="456" spans="1:2" x14ac:dyDescent="0.2">
      <c r="A456" s="47"/>
      <c r="B456" s="60"/>
    </row>
    <row r="457" spans="1:2" x14ac:dyDescent="0.2">
      <c r="A457" s="47"/>
      <c r="B457" s="60"/>
    </row>
    <row r="458" spans="1:2" x14ac:dyDescent="0.2">
      <c r="A458" s="47"/>
      <c r="B458" s="60"/>
    </row>
    <row r="459" spans="1:2" x14ac:dyDescent="0.2">
      <c r="A459" s="47"/>
      <c r="B459" s="60"/>
    </row>
    <row r="460" spans="1:2" x14ac:dyDescent="0.2">
      <c r="A460" s="47"/>
      <c r="B460" s="60"/>
    </row>
    <row r="461" spans="1:2" x14ac:dyDescent="0.2">
      <c r="A461" s="47"/>
      <c r="B461" s="60"/>
    </row>
    <row r="462" spans="1:2" x14ac:dyDescent="0.2">
      <c r="A462" s="47"/>
      <c r="B462" s="60"/>
    </row>
    <row r="463" spans="1:2" x14ac:dyDescent="0.2">
      <c r="A463" s="47"/>
      <c r="B463" s="60"/>
    </row>
    <row r="464" spans="1:2" x14ac:dyDescent="0.2">
      <c r="A464" s="47"/>
      <c r="B464" s="60"/>
    </row>
    <row r="465" spans="1:2" x14ac:dyDescent="0.2">
      <c r="A465" s="47"/>
      <c r="B465" s="60"/>
    </row>
    <row r="466" spans="1:2" x14ac:dyDescent="0.2">
      <c r="A466" s="47"/>
      <c r="B466" s="60"/>
    </row>
    <row r="467" spans="1:2" x14ac:dyDescent="0.2">
      <c r="A467" s="47"/>
      <c r="B467" s="60"/>
    </row>
    <row r="468" spans="1:2" x14ac:dyDescent="0.2">
      <c r="A468" s="47"/>
      <c r="B468" s="60"/>
    </row>
    <row r="469" spans="1:2" x14ac:dyDescent="0.2">
      <c r="A469" s="47"/>
      <c r="B469" s="60"/>
    </row>
    <row r="470" spans="1:2" x14ac:dyDescent="0.2">
      <c r="A470" s="47"/>
      <c r="B470" s="60"/>
    </row>
    <row r="471" spans="1:2" x14ac:dyDescent="0.2">
      <c r="A471" s="47"/>
      <c r="B471" s="60"/>
    </row>
    <row r="472" spans="1:2" x14ac:dyDescent="0.2">
      <c r="A472" s="47"/>
      <c r="B472" s="60"/>
    </row>
    <row r="473" spans="1:2" x14ac:dyDescent="0.2">
      <c r="A473" s="47"/>
      <c r="B473" s="60"/>
    </row>
    <row r="474" spans="1:2" x14ac:dyDescent="0.2">
      <c r="A474" s="47"/>
      <c r="B474" s="60"/>
    </row>
    <row r="475" spans="1:2" x14ac:dyDescent="0.2">
      <c r="A475" s="47"/>
      <c r="B475" s="60"/>
    </row>
    <row r="476" spans="1:2" x14ac:dyDescent="0.2">
      <c r="A476" s="47"/>
      <c r="B476" s="60"/>
    </row>
    <row r="477" spans="1:2" x14ac:dyDescent="0.2">
      <c r="A477" s="47"/>
      <c r="B477" s="60"/>
    </row>
    <row r="478" spans="1:2" x14ac:dyDescent="0.2">
      <c r="A478" s="47"/>
      <c r="B478" s="60"/>
    </row>
    <row r="479" spans="1:2" x14ac:dyDescent="0.2">
      <c r="A479" s="47"/>
      <c r="B479" s="60"/>
    </row>
    <row r="480" spans="1:2" x14ac:dyDescent="0.2">
      <c r="A480" s="47"/>
      <c r="B480" s="60"/>
    </row>
    <row r="481" spans="1:2" x14ac:dyDescent="0.2">
      <c r="A481" s="47"/>
      <c r="B481" s="60"/>
    </row>
    <row r="482" spans="1:2" x14ac:dyDescent="0.2">
      <c r="A482" s="47"/>
      <c r="B482" s="60"/>
    </row>
    <row r="483" spans="1:2" x14ac:dyDescent="0.2">
      <c r="A483" s="47"/>
      <c r="B483" s="60"/>
    </row>
    <row r="484" spans="1:2" x14ac:dyDescent="0.2">
      <c r="A484" s="47"/>
      <c r="B484" s="60"/>
    </row>
    <row r="485" spans="1:2" x14ac:dyDescent="0.2">
      <c r="A485" s="47"/>
      <c r="B485" s="60"/>
    </row>
    <row r="486" spans="1:2" x14ac:dyDescent="0.2">
      <c r="A486" s="47"/>
      <c r="B486" s="60"/>
    </row>
    <row r="487" spans="1:2" x14ac:dyDescent="0.2">
      <c r="A487" s="47"/>
      <c r="B487" s="60"/>
    </row>
    <row r="488" spans="1:2" x14ac:dyDescent="0.2">
      <c r="A488" s="47"/>
      <c r="B488" s="60"/>
    </row>
    <row r="489" spans="1:2" x14ac:dyDescent="0.2">
      <c r="A489" s="47"/>
      <c r="B489" s="60"/>
    </row>
    <row r="490" spans="1:2" x14ac:dyDescent="0.2">
      <c r="A490" s="47"/>
      <c r="B490" s="60"/>
    </row>
    <row r="491" spans="1:2" x14ac:dyDescent="0.2">
      <c r="A491" s="47"/>
      <c r="B491" s="60"/>
    </row>
    <row r="492" spans="1:2" x14ac:dyDescent="0.2">
      <c r="A492" s="47"/>
      <c r="B492" s="60"/>
    </row>
    <row r="493" spans="1:2" x14ac:dyDescent="0.2">
      <c r="A493" s="47"/>
      <c r="B493" s="60"/>
    </row>
    <row r="494" spans="1:2" x14ac:dyDescent="0.2">
      <c r="A494" s="47"/>
      <c r="B494" s="60"/>
    </row>
    <row r="495" spans="1:2" x14ac:dyDescent="0.2">
      <c r="A495" s="47"/>
      <c r="B495" s="60"/>
    </row>
    <row r="496" spans="1:2" x14ac:dyDescent="0.2">
      <c r="A496" s="47"/>
      <c r="B496" s="60"/>
    </row>
    <row r="497" spans="1:2" x14ac:dyDescent="0.2">
      <c r="A497" s="47"/>
      <c r="B497" s="60"/>
    </row>
    <row r="498" spans="1:2" x14ac:dyDescent="0.2">
      <c r="A498" s="47"/>
      <c r="B498" s="60"/>
    </row>
    <row r="499" spans="1:2" x14ac:dyDescent="0.2">
      <c r="A499" s="47"/>
      <c r="B499" s="60"/>
    </row>
    <row r="500" spans="1:2" x14ac:dyDescent="0.2">
      <c r="A500" s="47"/>
      <c r="B500" s="60"/>
    </row>
    <row r="501" spans="1:2" x14ac:dyDescent="0.2">
      <c r="A501" s="47"/>
      <c r="B501" s="60"/>
    </row>
    <row r="502" spans="1:2" x14ac:dyDescent="0.2">
      <c r="A502" s="47"/>
      <c r="B502" s="60"/>
    </row>
    <row r="503" spans="1:2" x14ac:dyDescent="0.2">
      <c r="A503" s="47"/>
      <c r="B503" s="60"/>
    </row>
    <row r="504" spans="1:2" x14ac:dyDescent="0.2">
      <c r="A504" s="47"/>
      <c r="B504" s="60"/>
    </row>
    <row r="505" spans="1:2" x14ac:dyDescent="0.2">
      <c r="A505" s="47"/>
      <c r="B505" s="60"/>
    </row>
    <row r="506" spans="1:2" x14ac:dyDescent="0.2">
      <c r="A506" s="47"/>
      <c r="B506" s="60"/>
    </row>
    <row r="507" spans="1:2" x14ac:dyDescent="0.2">
      <c r="A507" s="47"/>
      <c r="B507" s="60"/>
    </row>
    <row r="508" spans="1:2" x14ac:dyDescent="0.2">
      <c r="A508" s="47"/>
      <c r="B508" s="60"/>
    </row>
    <row r="509" spans="1:2" x14ac:dyDescent="0.2">
      <c r="A509" s="47"/>
      <c r="B509" s="60"/>
    </row>
    <row r="510" spans="1:2" x14ac:dyDescent="0.2">
      <c r="A510" s="47"/>
      <c r="B510" s="60"/>
    </row>
    <row r="511" spans="1:2" x14ac:dyDescent="0.2">
      <c r="A511" s="47"/>
      <c r="B511" s="60"/>
    </row>
    <row r="512" spans="1:2" x14ac:dyDescent="0.2">
      <c r="A512" s="47"/>
      <c r="B512" s="60"/>
    </row>
    <row r="513" spans="1:2" x14ac:dyDescent="0.2">
      <c r="A513" s="47"/>
      <c r="B513" s="60"/>
    </row>
    <row r="514" spans="1:2" x14ac:dyDescent="0.2">
      <c r="A514" s="47"/>
      <c r="B514" s="60"/>
    </row>
    <row r="515" spans="1:2" x14ac:dyDescent="0.2">
      <c r="A515" s="47"/>
      <c r="B515" s="60"/>
    </row>
    <row r="516" spans="1:2" x14ac:dyDescent="0.2">
      <c r="A516" s="47"/>
      <c r="B516" s="60"/>
    </row>
    <row r="517" spans="1:2" x14ac:dyDescent="0.2">
      <c r="A517" s="47"/>
      <c r="B517" s="60"/>
    </row>
    <row r="518" spans="1:2" x14ac:dyDescent="0.2">
      <c r="A518" s="47"/>
      <c r="B518" s="60"/>
    </row>
    <row r="519" spans="1:2" x14ac:dyDescent="0.2">
      <c r="A519" s="47"/>
      <c r="B519" s="60"/>
    </row>
    <row r="520" spans="1:2" x14ac:dyDescent="0.2">
      <c r="A520" s="47"/>
      <c r="B520" s="60"/>
    </row>
    <row r="521" spans="1:2" x14ac:dyDescent="0.2">
      <c r="A521" s="47"/>
      <c r="B521" s="60"/>
    </row>
    <row r="522" spans="1:2" x14ac:dyDescent="0.2">
      <c r="A522" s="47"/>
      <c r="B522" s="60"/>
    </row>
    <row r="523" spans="1:2" x14ac:dyDescent="0.2">
      <c r="A523" s="47"/>
      <c r="B523" s="60"/>
    </row>
    <row r="524" spans="1:2" x14ac:dyDescent="0.2">
      <c r="A524" s="47"/>
      <c r="B524" s="60"/>
    </row>
    <row r="525" spans="1:2" x14ac:dyDescent="0.2">
      <c r="A525" s="47"/>
      <c r="B525" s="60"/>
    </row>
    <row r="526" spans="1:2" x14ac:dyDescent="0.2">
      <c r="A526" s="47"/>
      <c r="B526" s="60"/>
    </row>
    <row r="527" spans="1:2" x14ac:dyDescent="0.2">
      <c r="A527" s="47"/>
      <c r="B527" s="60"/>
    </row>
    <row r="528" spans="1:2" x14ac:dyDescent="0.2">
      <c r="A528" s="47"/>
      <c r="B528" s="60"/>
    </row>
    <row r="529" spans="1:2" x14ac:dyDescent="0.2">
      <c r="A529" s="47"/>
      <c r="B529" s="60"/>
    </row>
    <row r="530" spans="1:2" x14ac:dyDescent="0.2">
      <c r="A530" s="47"/>
      <c r="B530" s="60"/>
    </row>
    <row r="531" spans="1:2" x14ac:dyDescent="0.2">
      <c r="A531" s="47"/>
      <c r="B531" s="60"/>
    </row>
    <row r="532" spans="1:2" x14ac:dyDescent="0.2">
      <c r="A532" s="47"/>
      <c r="B532" s="60"/>
    </row>
    <row r="533" spans="1:2" x14ac:dyDescent="0.2">
      <c r="A533" s="47"/>
      <c r="B533" s="60"/>
    </row>
    <row r="534" spans="1:2" x14ac:dyDescent="0.2">
      <c r="A534" s="47"/>
      <c r="B534" s="60"/>
    </row>
    <row r="535" spans="1:2" x14ac:dyDescent="0.2">
      <c r="A535" s="47"/>
      <c r="B535" s="60"/>
    </row>
    <row r="536" spans="1:2" x14ac:dyDescent="0.2">
      <c r="A536" s="47"/>
      <c r="B536" s="60"/>
    </row>
    <row r="537" spans="1:2" x14ac:dyDescent="0.2">
      <c r="A537" s="47"/>
      <c r="B537" s="60"/>
    </row>
    <row r="538" spans="1:2" x14ac:dyDescent="0.2">
      <c r="A538" s="47"/>
      <c r="B538" s="60"/>
    </row>
    <row r="539" spans="1:2" x14ac:dyDescent="0.2">
      <c r="A539" s="47"/>
      <c r="B539" s="60"/>
    </row>
    <row r="540" spans="1:2" x14ac:dyDescent="0.2">
      <c r="A540" s="47"/>
      <c r="B540" s="60"/>
    </row>
    <row r="541" spans="1:2" x14ac:dyDescent="0.2">
      <c r="A541" s="47"/>
      <c r="B541" s="60"/>
    </row>
    <row r="542" spans="1:2" x14ac:dyDescent="0.2">
      <c r="A542" s="47"/>
      <c r="B542" s="60"/>
    </row>
    <row r="543" spans="1:2" x14ac:dyDescent="0.2">
      <c r="A543" s="47"/>
      <c r="B543" s="60"/>
    </row>
    <row r="544" spans="1:2" x14ac:dyDescent="0.2">
      <c r="A544" s="47"/>
      <c r="B544" s="60"/>
    </row>
    <row r="545" spans="1:2" x14ac:dyDescent="0.2">
      <c r="A545" s="47"/>
      <c r="B545" s="60"/>
    </row>
    <row r="546" spans="1:2" x14ac:dyDescent="0.2">
      <c r="A546" s="47"/>
      <c r="B546" s="60"/>
    </row>
    <row r="547" spans="1:2" x14ac:dyDescent="0.2">
      <c r="A547" s="47"/>
      <c r="B547" s="60"/>
    </row>
    <row r="548" spans="1:2" x14ac:dyDescent="0.2">
      <c r="A548" s="47"/>
      <c r="B548" s="60"/>
    </row>
    <row r="549" spans="1:2" x14ac:dyDescent="0.2">
      <c r="A549" s="47"/>
      <c r="B549" s="60"/>
    </row>
    <row r="550" spans="1:2" x14ac:dyDescent="0.2">
      <c r="A550" s="47"/>
      <c r="B550" s="60"/>
    </row>
    <row r="551" spans="1:2" x14ac:dyDescent="0.2">
      <c r="A551" s="47"/>
      <c r="B551" s="60"/>
    </row>
    <row r="552" spans="1:2" x14ac:dyDescent="0.2">
      <c r="A552" s="47"/>
      <c r="B552" s="60"/>
    </row>
    <row r="553" spans="1:2" x14ac:dyDescent="0.2">
      <c r="A553" s="47"/>
      <c r="B553" s="60"/>
    </row>
    <row r="554" spans="1:2" x14ac:dyDescent="0.2">
      <c r="A554" s="47"/>
      <c r="B554" s="60"/>
    </row>
    <row r="555" spans="1:2" x14ac:dyDescent="0.2">
      <c r="A555" s="47"/>
      <c r="B555" s="60"/>
    </row>
    <row r="556" spans="1:2" x14ac:dyDescent="0.2">
      <c r="A556" s="47"/>
      <c r="B556" s="60"/>
    </row>
    <row r="557" spans="1:2" x14ac:dyDescent="0.2">
      <c r="A557" s="47"/>
      <c r="B557" s="60"/>
    </row>
    <row r="558" spans="1:2" x14ac:dyDescent="0.2">
      <c r="A558" s="47"/>
      <c r="B558" s="60"/>
    </row>
    <row r="559" spans="1:2" x14ac:dyDescent="0.2">
      <c r="A559" s="47"/>
      <c r="B559" s="60"/>
    </row>
    <row r="560" spans="1:2" x14ac:dyDescent="0.2">
      <c r="A560" s="47"/>
      <c r="B560" s="60"/>
    </row>
    <row r="561" spans="1:2" x14ac:dyDescent="0.2">
      <c r="A561" s="47"/>
      <c r="B561" s="60"/>
    </row>
    <row r="562" spans="1:2" x14ac:dyDescent="0.2">
      <c r="A562" s="47"/>
      <c r="B562" s="60"/>
    </row>
    <row r="563" spans="1:2" x14ac:dyDescent="0.2">
      <c r="A563" s="47"/>
      <c r="B563" s="60"/>
    </row>
    <row r="564" spans="1:2" x14ac:dyDescent="0.2">
      <c r="A564" s="47"/>
      <c r="B564" s="60"/>
    </row>
    <row r="565" spans="1:2" x14ac:dyDescent="0.2">
      <c r="A565" s="47"/>
      <c r="B565" s="60"/>
    </row>
    <row r="566" spans="1:2" x14ac:dyDescent="0.2">
      <c r="A566" s="47"/>
      <c r="B566" s="60"/>
    </row>
    <row r="567" spans="1:2" x14ac:dyDescent="0.2">
      <c r="A567" s="47"/>
      <c r="B567" s="60"/>
    </row>
    <row r="568" spans="1:2" x14ac:dyDescent="0.2">
      <c r="A568" s="47"/>
      <c r="B568" s="60"/>
    </row>
    <row r="569" spans="1:2" x14ac:dyDescent="0.2">
      <c r="A569" s="47"/>
      <c r="B569" s="60"/>
    </row>
    <row r="570" spans="1:2" x14ac:dyDescent="0.2">
      <c r="A570" s="47"/>
      <c r="B570" s="60"/>
    </row>
    <row r="571" spans="1:2" x14ac:dyDescent="0.2">
      <c r="A571" s="47"/>
      <c r="B571" s="60"/>
    </row>
    <row r="572" spans="1:2" x14ac:dyDescent="0.2">
      <c r="A572" s="47"/>
      <c r="B572" s="60"/>
    </row>
    <row r="573" spans="1:2" x14ac:dyDescent="0.2">
      <c r="A573" s="47"/>
      <c r="B573" s="60"/>
    </row>
    <row r="574" spans="1:2" x14ac:dyDescent="0.2">
      <c r="A574" s="47"/>
      <c r="B574" s="60"/>
    </row>
    <row r="575" spans="1:2" x14ac:dyDescent="0.2">
      <c r="A575" s="47"/>
      <c r="B575" s="60"/>
    </row>
    <row r="576" spans="1:2" x14ac:dyDescent="0.2">
      <c r="A576" s="47"/>
      <c r="B576" s="60"/>
    </row>
    <row r="577" spans="1:2" x14ac:dyDescent="0.2">
      <c r="A577" s="47"/>
      <c r="B577" s="60"/>
    </row>
    <row r="578" spans="1:2" x14ac:dyDescent="0.2">
      <c r="A578" s="47"/>
      <c r="B578" s="60"/>
    </row>
    <row r="579" spans="1:2" x14ac:dyDescent="0.2">
      <c r="A579" s="47"/>
      <c r="B579" s="60"/>
    </row>
    <row r="580" spans="1:2" x14ac:dyDescent="0.2">
      <c r="A580" s="47"/>
      <c r="B580" s="60"/>
    </row>
    <row r="581" spans="1:2" x14ac:dyDescent="0.2">
      <c r="A581" s="47"/>
      <c r="B581" s="60"/>
    </row>
    <row r="582" spans="1:2" x14ac:dyDescent="0.2">
      <c r="A582" s="47"/>
      <c r="B582" s="60"/>
    </row>
    <row r="583" spans="1:2" x14ac:dyDescent="0.2">
      <c r="A583" s="47"/>
      <c r="B583" s="60"/>
    </row>
    <row r="584" spans="1:2" x14ac:dyDescent="0.2">
      <c r="A584" s="47"/>
      <c r="B584" s="60"/>
    </row>
    <row r="585" spans="1:2" x14ac:dyDescent="0.2">
      <c r="A585" s="47"/>
      <c r="B585" s="60"/>
    </row>
    <row r="586" spans="1:2" x14ac:dyDescent="0.2">
      <c r="A586" s="47"/>
      <c r="B586" s="60"/>
    </row>
    <row r="587" spans="1:2" x14ac:dyDescent="0.2">
      <c r="A587" s="47"/>
      <c r="B587" s="60"/>
    </row>
    <row r="588" spans="1:2" x14ac:dyDescent="0.2">
      <c r="A588" s="47"/>
      <c r="B588" s="60"/>
    </row>
    <row r="589" spans="1:2" x14ac:dyDescent="0.2">
      <c r="A589" s="47"/>
      <c r="B589" s="60"/>
    </row>
    <row r="590" spans="1:2" x14ac:dyDescent="0.2">
      <c r="A590" s="47"/>
      <c r="B590" s="60"/>
    </row>
    <row r="591" spans="1:2" x14ac:dyDescent="0.2">
      <c r="A591" s="47"/>
      <c r="B591" s="60"/>
    </row>
    <row r="592" spans="1:2" x14ac:dyDescent="0.2">
      <c r="A592" s="47"/>
      <c r="B592" s="60"/>
    </row>
    <row r="593" spans="1:2" x14ac:dyDescent="0.2">
      <c r="A593" s="47"/>
      <c r="B593" s="60"/>
    </row>
    <row r="594" spans="1:2" x14ac:dyDescent="0.2">
      <c r="A594" s="47"/>
      <c r="B594" s="60"/>
    </row>
    <row r="595" spans="1:2" x14ac:dyDescent="0.2">
      <c r="A595" s="47"/>
      <c r="B595" s="60"/>
    </row>
    <row r="596" spans="1:2" x14ac:dyDescent="0.2">
      <c r="A596" s="47"/>
      <c r="B596" s="60"/>
    </row>
    <row r="597" spans="1:2" x14ac:dyDescent="0.2">
      <c r="A597" s="47"/>
      <c r="B597" s="60"/>
    </row>
    <row r="598" spans="1:2" x14ac:dyDescent="0.2">
      <c r="A598" s="47"/>
      <c r="B598" s="60"/>
    </row>
    <row r="599" spans="1:2" x14ac:dyDescent="0.2">
      <c r="A599" s="47"/>
      <c r="B599" s="60"/>
    </row>
    <row r="600" spans="1:2" x14ac:dyDescent="0.2">
      <c r="A600" s="47"/>
      <c r="B600" s="60"/>
    </row>
    <row r="601" spans="1:2" x14ac:dyDescent="0.2">
      <c r="A601" s="47"/>
      <c r="B601" s="60"/>
    </row>
    <row r="602" spans="1:2" x14ac:dyDescent="0.2">
      <c r="A602" s="47"/>
      <c r="B602" s="60"/>
    </row>
    <row r="603" spans="1:2" x14ac:dyDescent="0.2">
      <c r="A603" s="47"/>
      <c r="B603" s="60"/>
    </row>
    <row r="604" spans="1:2" x14ac:dyDescent="0.2">
      <c r="A604" s="47"/>
      <c r="B604" s="60"/>
    </row>
    <row r="605" spans="1:2" x14ac:dyDescent="0.2">
      <c r="A605" s="47"/>
      <c r="B605" s="60"/>
    </row>
    <row r="606" spans="1:2" x14ac:dyDescent="0.2">
      <c r="A606" s="47"/>
      <c r="B606" s="60"/>
    </row>
    <row r="607" spans="1:2" x14ac:dyDescent="0.2">
      <c r="A607" s="47"/>
      <c r="B607" s="60"/>
    </row>
    <row r="608" spans="1:2" x14ac:dyDescent="0.2">
      <c r="A608" s="47"/>
      <c r="B608" s="60"/>
    </row>
    <row r="609" spans="1:2" x14ac:dyDescent="0.2">
      <c r="A609" s="47"/>
      <c r="B609" s="60"/>
    </row>
    <row r="610" spans="1:2" x14ac:dyDescent="0.2">
      <c r="A610" s="47"/>
      <c r="B610" s="60"/>
    </row>
    <row r="611" spans="1:2" x14ac:dyDescent="0.2">
      <c r="A611" s="47"/>
      <c r="B611" s="60"/>
    </row>
    <row r="612" spans="1:2" x14ac:dyDescent="0.2">
      <c r="A612" s="47"/>
      <c r="B612" s="60"/>
    </row>
    <row r="613" spans="1:2" x14ac:dyDescent="0.2">
      <c r="A613" s="47"/>
      <c r="B613" s="60"/>
    </row>
    <row r="614" spans="1:2" x14ac:dyDescent="0.2">
      <c r="A614" s="47"/>
      <c r="B614" s="60"/>
    </row>
    <row r="615" spans="1:2" x14ac:dyDescent="0.2">
      <c r="A615" s="47"/>
      <c r="B615" s="60"/>
    </row>
    <row r="616" spans="1:2" x14ac:dyDescent="0.2">
      <c r="A616" s="47"/>
      <c r="B616" s="60"/>
    </row>
    <row r="617" spans="1:2" x14ac:dyDescent="0.2">
      <c r="A617" s="47"/>
      <c r="B617" s="60"/>
    </row>
    <row r="618" spans="1:2" x14ac:dyDescent="0.2">
      <c r="A618" s="47"/>
      <c r="B618" s="60"/>
    </row>
    <row r="619" spans="1:2" x14ac:dyDescent="0.2">
      <c r="A619" s="47"/>
      <c r="B619" s="60"/>
    </row>
    <row r="620" spans="1:2" x14ac:dyDescent="0.2">
      <c r="A620" s="47"/>
      <c r="B620" s="60"/>
    </row>
    <row r="621" spans="1:2" x14ac:dyDescent="0.2">
      <c r="A621" s="47"/>
      <c r="B621" s="60"/>
    </row>
    <row r="622" spans="1:2" x14ac:dyDescent="0.2">
      <c r="A622" s="47"/>
      <c r="B622" s="60"/>
    </row>
    <row r="623" spans="1:2" x14ac:dyDescent="0.2">
      <c r="A623" s="47"/>
      <c r="B623" s="60"/>
    </row>
    <row r="624" spans="1:2" x14ac:dyDescent="0.2">
      <c r="A624" s="47"/>
      <c r="B624" s="60"/>
    </row>
    <row r="625" spans="1:2" x14ac:dyDescent="0.2">
      <c r="A625" s="47"/>
      <c r="B625" s="60"/>
    </row>
    <row r="626" spans="1:2" x14ac:dyDescent="0.2">
      <c r="A626" s="47"/>
      <c r="B626" s="60"/>
    </row>
    <row r="627" spans="1:2" x14ac:dyDescent="0.2">
      <c r="A627" s="47"/>
      <c r="B627" s="60"/>
    </row>
    <row r="628" spans="1:2" x14ac:dyDescent="0.2">
      <c r="A628" s="47"/>
      <c r="B628" s="60"/>
    </row>
    <row r="629" spans="1:2" x14ac:dyDescent="0.2">
      <c r="A629" s="47"/>
      <c r="B629" s="60"/>
    </row>
    <row r="630" spans="1:2" x14ac:dyDescent="0.2">
      <c r="A630" s="47"/>
      <c r="B630" s="60"/>
    </row>
    <row r="631" spans="1:2" x14ac:dyDescent="0.2">
      <c r="A631" s="47"/>
      <c r="B631" s="60"/>
    </row>
    <row r="632" spans="1:2" x14ac:dyDescent="0.2">
      <c r="A632" s="47"/>
      <c r="B632" s="60"/>
    </row>
    <row r="633" spans="1:2" x14ac:dyDescent="0.2">
      <c r="A633" s="47"/>
      <c r="B633" s="60"/>
    </row>
    <row r="634" spans="1:2" x14ac:dyDescent="0.2">
      <c r="A634" s="47"/>
      <c r="B634" s="60"/>
    </row>
    <row r="635" spans="1:2" x14ac:dyDescent="0.2">
      <c r="A635" s="47"/>
      <c r="B635" s="60"/>
    </row>
    <row r="636" spans="1:2" x14ac:dyDescent="0.2">
      <c r="A636" s="47"/>
      <c r="B636" s="60"/>
    </row>
    <row r="637" spans="1:2" x14ac:dyDescent="0.2">
      <c r="A637" s="47"/>
      <c r="B637" s="60"/>
    </row>
    <row r="638" spans="1:2" x14ac:dyDescent="0.2">
      <c r="A638" s="47"/>
      <c r="B638" s="60"/>
    </row>
    <row r="639" spans="1:2" x14ac:dyDescent="0.2">
      <c r="A639" s="47"/>
      <c r="B639" s="60"/>
    </row>
    <row r="640" spans="1:2" x14ac:dyDescent="0.2">
      <c r="A640" s="47"/>
      <c r="B640" s="60"/>
    </row>
    <row r="641" spans="1:2" x14ac:dyDescent="0.2">
      <c r="A641" s="47"/>
      <c r="B641" s="60"/>
    </row>
    <row r="642" spans="1:2" x14ac:dyDescent="0.2">
      <c r="A642" s="47"/>
      <c r="B642" s="60"/>
    </row>
    <row r="643" spans="1:2" x14ac:dyDescent="0.2">
      <c r="A643" s="47"/>
      <c r="B643" s="60"/>
    </row>
    <row r="644" spans="1:2" x14ac:dyDescent="0.2">
      <c r="A644" s="47"/>
      <c r="B644" s="60"/>
    </row>
    <row r="645" spans="1:2" x14ac:dyDescent="0.2">
      <c r="A645" s="47"/>
      <c r="B645" s="60"/>
    </row>
    <row r="646" spans="1:2" x14ac:dyDescent="0.2">
      <c r="A646" s="47"/>
      <c r="B646" s="60"/>
    </row>
    <row r="647" spans="1:2" x14ac:dyDescent="0.2">
      <c r="A647" s="47"/>
      <c r="B647" s="60"/>
    </row>
    <row r="648" spans="1:2" x14ac:dyDescent="0.2">
      <c r="A648" s="47"/>
      <c r="B648" s="60"/>
    </row>
    <row r="649" spans="1:2" x14ac:dyDescent="0.2">
      <c r="A649" s="47"/>
      <c r="B649" s="60"/>
    </row>
    <row r="650" spans="1:2" x14ac:dyDescent="0.2">
      <c r="A650" s="47"/>
      <c r="B650" s="60"/>
    </row>
    <row r="651" spans="1:2" x14ac:dyDescent="0.2">
      <c r="A651" s="47"/>
      <c r="B651" s="60"/>
    </row>
    <row r="652" spans="1:2" x14ac:dyDescent="0.2">
      <c r="A652" s="47"/>
      <c r="B652" s="60"/>
    </row>
    <row r="653" spans="1:2" x14ac:dyDescent="0.2">
      <c r="A653" s="47"/>
      <c r="B653" s="60"/>
    </row>
    <row r="654" spans="1:2" x14ac:dyDescent="0.2">
      <c r="A654" s="47"/>
      <c r="B654" s="60"/>
    </row>
    <row r="655" spans="1:2" x14ac:dyDescent="0.2">
      <c r="A655" s="47"/>
      <c r="B655" s="60"/>
    </row>
    <row r="656" spans="1:2" x14ac:dyDescent="0.2">
      <c r="A656" s="47"/>
      <c r="B656" s="60"/>
    </row>
    <row r="657" spans="1:2" x14ac:dyDescent="0.2">
      <c r="A657" s="47"/>
      <c r="B657" s="60"/>
    </row>
    <row r="658" spans="1:2" x14ac:dyDescent="0.2">
      <c r="A658" s="47"/>
      <c r="B658" s="60"/>
    </row>
    <row r="659" spans="1:2" x14ac:dyDescent="0.2">
      <c r="A659" s="47"/>
      <c r="B659" s="60"/>
    </row>
    <row r="660" spans="1:2" x14ac:dyDescent="0.2">
      <c r="A660" s="47"/>
      <c r="B660" s="60"/>
    </row>
    <row r="661" spans="1:2" x14ac:dyDescent="0.2">
      <c r="A661" s="47"/>
      <c r="B661" s="60"/>
    </row>
    <row r="662" spans="1:2" x14ac:dyDescent="0.2">
      <c r="A662" s="47"/>
      <c r="B662" s="60"/>
    </row>
    <row r="663" spans="1:2" x14ac:dyDescent="0.2">
      <c r="A663" s="47"/>
      <c r="B663" s="60"/>
    </row>
    <row r="664" spans="1:2" x14ac:dyDescent="0.2">
      <c r="A664" s="47"/>
      <c r="B664" s="60"/>
    </row>
    <row r="665" spans="1:2" x14ac:dyDescent="0.2">
      <c r="A665" s="47"/>
      <c r="B665" s="60"/>
    </row>
    <row r="666" spans="1:2" x14ac:dyDescent="0.2">
      <c r="A666" s="47"/>
      <c r="B666" s="60"/>
    </row>
    <row r="667" spans="1:2" x14ac:dyDescent="0.2">
      <c r="A667" s="47"/>
      <c r="B667" s="60"/>
    </row>
    <row r="668" spans="1:2" x14ac:dyDescent="0.2">
      <c r="A668" s="47"/>
      <c r="B668" s="60"/>
    </row>
    <row r="669" spans="1:2" x14ac:dyDescent="0.2">
      <c r="A669" s="47"/>
      <c r="B669" s="60"/>
    </row>
    <row r="670" spans="1:2" x14ac:dyDescent="0.2">
      <c r="A670" s="47"/>
      <c r="B670" s="60"/>
    </row>
    <row r="671" spans="1:2" x14ac:dyDescent="0.2">
      <c r="A671" s="47"/>
      <c r="B671" s="60"/>
    </row>
    <row r="672" spans="1:2" x14ac:dyDescent="0.2">
      <c r="A672" s="47"/>
      <c r="B672" s="60"/>
    </row>
    <row r="673" spans="1:2" x14ac:dyDescent="0.2">
      <c r="A673" s="47"/>
      <c r="B673" s="60"/>
    </row>
    <row r="674" spans="1:2" x14ac:dyDescent="0.2">
      <c r="A674" s="47"/>
      <c r="B674" s="60"/>
    </row>
    <row r="675" spans="1:2" x14ac:dyDescent="0.2">
      <c r="A675" s="47"/>
      <c r="B675" s="60"/>
    </row>
    <row r="676" spans="1:2" x14ac:dyDescent="0.2">
      <c r="A676" s="47"/>
      <c r="B676" s="60"/>
    </row>
    <row r="677" spans="1:2" x14ac:dyDescent="0.2">
      <c r="A677" s="47"/>
      <c r="B677" s="60"/>
    </row>
    <row r="678" spans="1:2" x14ac:dyDescent="0.2">
      <c r="A678" s="47"/>
      <c r="B678" s="60"/>
    </row>
    <row r="679" spans="1:2" x14ac:dyDescent="0.2">
      <c r="A679" s="47"/>
      <c r="B679" s="60"/>
    </row>
    <row r="680" spans="1:2" x14ac:dyDescent="0.2">
      <c r="A680" s="47"/>
      <c r="B680" s="60"/>
    </row>
    <row r="681" spans="1:2" x14ac:dyDescent="0.2">
      <c r="A681" s="47"/>
      <c r="B681" s="60"/>
    </row>
    <row r="682" spans="1:2" x14ac:dyDescent="0.2">
      <c r="A682" s="47"/>
      <c r="B682" s="60"/>
    </row>
    <row r="683" spans="1:2" x14ac:dyDescent="0.2">
      <c r="A683" s="47"/>
      <c r="B683" s="60"/>
    </row>
    <row r="684" spans="1:2" x14ac:dyDescent="0.2">
      <c r="A684" s="47"/>
      <c r="B684" s="60"/>
    </row>
    <row r="685" spans="1:2" x14ac:dyDescent="0.2">
      <c r="A685" s="47"/>
      <c r="B685" s="60"/>
    </row>
    <row r="686" spans="1:2" x14ac:dyDescent="0.2">
      <c r="A686" s="47"/>
      <c r="B686" s="60"/>
    </row>
    <row r="687" spans="1:2" x14ac:dyDescent="0.2">
      <c r="A687" s="47"/>
      <c r="B687" s="60"/>
    </row>
    <row r="688" spans="1:2" x14ac:dyDescent="0.2">
      <c r="A688" s="47"/>
      <c r="B688" s="60"/>
    </row>
    <row r="689" spans="1:2" x14ac:dyDescent="0.2">
      <c r="A689" s="47"/>
      <c r="B689" s="60"/>
    </row>
    <row r="690" spans="1:2" x14ac:dyDescent="0.2">
      <c r="A690" s="47"/>
      <c r="B690" s="60"/>
    </row>
    <row r="691" spans="1:2" x14ac:dyDescent="0.2">
      <c r="A691" s="47"/>
      <c r="B691" s="60"/>
    </row>
    <row r="692" spans="1:2" x14ac:dyDescent="0.2">
      <c r="A692" s="47"/>
      <c r="B692" s="60"/>
    </row>
    <row r="693" spans="1:2" x14ac:dyDescent="0.2">
      <c r="A693" s="47"/>
      <c r="B693" s="60"/>
    </row>
    <row r="694" spans="1:2" x14ac:dyDescent="0.2">
      <c r="A694" s="47"/>
      <c r="B694" s="60"/>
    </row>
    <row r="695" spans="1:2" x14ac:dyDescent="0.2">
      <c r="A695" s="47"/>
      <c r="B695" s="60"/>
    </row>
    <row r="696" spans="1:2" x14ac:dyDescent="0.2">
      <c r="A696" s="47"/>
      <c r="B696" s="60"/>
    </row>
    <row r="697" spans="1:2" x14ac:dyDescent="0.2">
      <c r="A697" s="47"/>
      <c r="B697" s="60"/>
    </row>
    <row r="698" spans="1:2" x14ac:dyDescent="0.2">
      <c r="A698" s="47"/>
      <c r="B698" s="60"/>
    </row>
    <row r="699" spans="1:2" x14ac:dyDescent="0.2">
      <c r="A699" s="47"/>
      <c r="B699" s="60"/>
    </row>
    <row r="700" spans="1:2" x14ac:dyDescent="0.2">
      <c r="A700" s="47"/>
      <c r="B700" s="60"/>
    </row>
    <row r="701" spans="1:2" x14ac:dyDescent="0.2">
      <c r="A701" s="47"/>
      <c r="B701" s="60"/>
    </row>
    <row r="702" spans="1:2" x14ac:dyDescent="0.2">
      <c r="A702" s="47"/>
      <c r="B702" s="60"/>
    </row>
    <row r="703" spans="1:2" x14ac:dyDescent="0.2">
      <c r="A703" s="47"/>
      <c r="B703" s="60"/>
    </row>
    <row r="704" spans="1:2" x14ac:dyDescent="0.2">
      <c r="A704" s="47"/>
      <c r="B704" s="60"/>
    </row>
    <row r="705" spans="1:2" x14ac:dyDescent="0.2">
      <c r="A705" s="47"/>
      <c r="B705" s="60"/>
    </row>
    <row r="706" spans="1:2" x14ac:dyDescent="0.2">
      <c r="A706" s="47"/>
      <c r="B706" s="60"/>
    </row>
    <row r="707" spans="1:2" x14ac:dyDescent="0.2">
      <c r="A707" s="47"/>
      <c r="B707" s="60"/>
    </row>
    <row r="708" spans="1:2" x14ac:dyDescent="0.2">
      <c r="A708" s="47"/>
      <c r="B708" s="60"/>
    </row>
    <row r="709" spans="1:2" x14ac:dyDescent="0.2">
      <c r="A709" s="47"/>
      <c r="B709" s="60"/>
    </row>
    <row r="710" spans="1:2" x14ac:dyDescent="0.2">
      <c r="A710" s="47"/>
      <c r="B710" s="60"/>
    </row>
    <row r="711" spans="1:2" x14ac:dyDescent="0.2">
      <c r="A711" s="47"/>
      <c r="B711" s="60"/>
    </row>
    <row r="712" spans="1:2" x14ac:dyDescent="0.2">
      <c r="A712" s="47"/>
      <c r="B712" s="60"/>
    </row>
    <row r="713" spans="1:2" x14ac:dyDescent="0.2">
      <c r="A713" s="47"/>
      <c r="B713" s="60"/>
    </row>
    <row r="714" spans="1:2" x14ac:dyDescent="0.2">
      <c r="A714" s="47"/>
      <c r="B714" s="60"/>
    </row>
    <row r="715" spans="1:2" x14ac:dyDescent="0.2">
      <c r="A715" s="47"/>
      <c r="B715" s="60"/>
    </row>
    <row r="716" spans="1:2" x14ac:dyDescent="0.2">
      <c r="A716" s="47"/>
      <c r="B716" s="60"/>
    </row>
    <row r="717" spans="1:2" x14ac:dyDescent="0.2">
      <c r="A717" s="47"/>
      <c r="B717" s="60"/>
    </row>
    <row r="718" spans="1:2" x14ac:dyDescent="0.2">
      <c r="A718" s="47"/>
      <c r="B718" s="60"/>
    </row>
    <row r="719" spans="1:2" x14ac:dyDescent="0.2">
      <c r="A719" s="47"/>
      <c r="B719" s="60"/>
    </row>
    <row r="720" spans="1:2" x14ac:dyDescent="0.2">
      <c r="A720" s="47"/>
      <c r="B720" s="60"/>
    </row>
    <row r="721" spans="1:2" x14ac:dyDescent="0.2">
      <c r="A721" s="47"/>
      <c r="B721" s="60"/>
    </row>
    <row r="722" spans="1:2" x14ac:dyDescent="0.2">
      <c r="A722" s="47"/>
      <c r="B722" s="60"/>
    </row>
    <row r="723" spans="1:2" x14ac:dyDescent="0.2">
      <c r="A723" s="47"/>
      <c r="B723" s="60"/>
    </row>
    <row r="724" spans="1:2" x14ac:dyDescent="0.2">
      <c r="A724" s="47"/>
      <c r="B724" s="60"/>
    </row>
    <row r="725" spans="1:2" x14ac:dyDescent="0.2">
      <c r="A725" s="47"/>
      <c r="B725" s="60"/>
    </row>
    <row r="726" spans="1:2" x14ac:dyDescent="0.2">
      <c r="A726" s="47"/>
      <c r="B726" s="60"/>
    </row>
    <row r="727" spans="1:2" x14ac:dyDescent="0.2">
      <c r="A727" s="47"/>
      <c r="B727" s="60"/>
    </row>
    <row r="728" spans="1:2" x14ac:dyDescent="0.2">
      <c r="A728" s="47"/>
      <c r="B728" s="60"/>
    </row>
    <row r="729" spans="1:2" x14ac:dyDescent="0.2">
      <c r="A729" s="47"/>
      <c r="B729" s="60"/>
    </row>
    <row r="730" spans="1:2" x14ac:dyDescent="0.2">
      <c r="A730" s="47"/>
      <c r="B730" s="60"/>
    </row>
    <row r="731" spans="1:2" x14ac:dyDescent="0.2">
      <c r="A731" s="47"/>
      <c r="B731" s="60"/>
    </row>
    <row r="732" spans="1:2" x14ac:dyDescent="0.2">
      <c r="A732" s="47"/>
      <c r="B732" s="60"/>
    </row>
    <row r="733" spans="1:2" x14ac:dyDescent="0.2">
      <c r="A733" s="47"/>
      <c r="B733" s="60"/>
    </row>
    <row r="734" spans="1:2" x14ac:dyDescent="0.2">
      <c r="A734" s="47"/>
      <c r="B734" s="60"/>
    </row>
    <row r="735" spans="1:2" x14ac:dyDescent="0.2">
      <c r="A735" s="47"/>
      <c r="B735" s="60"/>
    </row>
    <row r="736" spans="1:2" x14ac:dyDescent="0.2">
      <c r="A736" s="47"/>
      <c r="B736" s="60"/>
    </row>
    <row r="737" spans="1:2" x14ac:dyDescent="0.2">
      <c r="A737" s="47"/>
      <c r="B737" s="60"/>
    </row>
    <row r="738" spans="1:2" x14ac:dyDescent="0.2">
      <c r="A738" s="47"/>
      <c r="B738" s="60"/>
    </row>
    <row r="739" spans="1:2" x14ac:dyDescent="0.2">
      <c r="A739" s="47"/>
      <c r="B739" s="60"/>
    </row>
    <row r="740" spans="1:2" x14ac:dyDescent="0.2">
      <c r="A740" s="47"/>
      <c r="B740" s="60"/>
    </row>
    <row r="741" spans="1:2" x14ac:dyDescent="0.2">
      <c r="A741" s="47"/>
      <c r="B741" s="60"/>
    </row>
    <row r="742" spans="1:2" x14ac:dyDescent="0.2">
      <c r="A742" s="47"/>
      <c r="B742" s="60"/>
    </row>
    <row r="743" spans="1:2" x14ac:dyDescent="0.2">
      <c r="A743" s="47"/>
      <c r="B743" s="60"/>
    </row>
    <row r="744" spans="1:2" x14ac:dyDescent="0.2">
      <c r="A744" s="47"/>
      <c r="B744" s="60"/>
    </row>
    <row r="745" spans="1:2" x14ac:dyDescent="0.2">
      <c r="A745" s="47"/>
      <c r="B745" s="60"/>
    </row>
    <row r="746" spans="1:2" x14ac:dyDescent="0.2">
      <c r="A746" s="47"/>
      <c r="B746" s="60"/>
    </row>
    <row r="747" spans="1:2" x14ac:dyDescent="0.2">
      <c r="A747" s="47"/>
      <c r="B747" s="60"/>
    </row>
    <row r="748" spans="1:2" x14ac:dyDescent="0.2">
      <c r="A748" s="47"/>
      <c r="B748" s="60"/>
    </row>
    <row r="749" spans="1:2" x14ac:dyDescent="0.2">
      <c r="A749" s="47"/>
      <c r="B749" s="60"/>
    </row>
    <row r="750" spans="1:2" x14ac:dyDescent="0.2">
      <c r="A750" s="47"/>
      <c r="B750" s="60"/>
    </row>
    <row r="751" spans="1:2" x14ac:dyDescent="0.2">
      <c r="A751" s="47"/>
      <c r="B751" s="60"/>
    </row>
    <row r="752" spans="1:2" x14ac:dyDescent="0.2">
      <c r="A752" s="47"/>
      <c r="B752" s="60"/>
    </row>
    <row r="753" spans="1:2" x14ac:dyDescent="0.2">
      <c r="A753" s="47"/>
      <c r="B753" s="60"/>
    </row>
    <row r="754" spans="1:2" x14ac:dyDescent="0.2">
      <c r="A754" s="47"/>
      <c r="B754" s="60"/>
    </row>
    <row r="755" spans="1:2" x14ac:dyDescent="0.2">
      <c r="A755" s="47"/>
      <c r="B755" s="60"/>
    </row>
    <row r="756" spans="1:2" x14ac:dyDescent="0.2">
      <c r="A756" s="47"/>
      <c r="B756" s="60"/>
    </row>
    <row r="757" spans="1:2" x14ac:dyDescent="0.2">
      <c r="A757" s="47"/>
      <c r="B757" s="60"/>
    </row>
    <row r="758" spans="1:2" x14ac:dyDescent="0.2">
      <c r="A758" s="47"/>
      <c r="B758" s="60"/>
    </row>
    <row r="759" spans="1:2" x14ac:dyDescent="0.2">
      <c r="A759" s="47"/>
      <c r="B759" s="60"/>
    </row>
    <row r="760" spans="1:2" x14ac:dyDescent="0.2">
      <c r="A760" s="47"/>
      <c r="B760" s="60"/>
    </row>
    <row r="761" spans="1:2" x14ac:dyDescent="0.2">
      <c r="A761" s="47"/>
      <c r="B761" s="60"/>
    </row>
    <row r="762" spans="1:2" x14ac:dyDescent="0.2">
      <c r="A762" s="47"/>
      <c r="B762" s="60"/>
    </row>
    <row r="763" spans="1:2" x14ac:dyDescent="0.2">
      <c r="A763" s="47"/>
      <c r="B763" s="60"/>
    </row>
    <row r="764" spans="1:2" x14ac:dyDescent="0.2">
      <c r="A764" s="47"/>
      <c r="B764" s="60"/>
    </row>
    <row r="765" spans="1:2" x14ac:dyDescent="0.2">
      <c r="A765" s="47"/>
      <c r="B765" s="60"/>
    </row>
    <row r="766" spans="1:2" x14ac:dyDescent="0.2">
      <c r="A766" s="47"/>
      <c r="B766" s="60"/>
    </row>
    <row r="767" spans="1:2" x14ac:dyDescent="0.2">
      <c r="A767" s="47"/>
      <c r="B767" s="60"/>
    </row>
    <row r="768" spans="1:2" x14ac:dyDescent="0.2">
      <c r="A768" s="47"/>
      <c r="B768" s="60"/>
    </row>
    <row r="769" spans="1:2" x14ac:dyDescent="0.2">
      <c r="A769" s="47"/>
      <c r="B769" s="60"/>
    </row>
    <row r="770" spans="1:2" x14ac:dyDescent="0.2">
      <c r="A770" s="47"/>
      <c r="B770" s="60"/>
    </row>
    <row r="771" spans="1:2" x14ac:dyDescent="0.2">
      <c r="A771" s="47"/>
      <c r="B771" s="60"/>
    </row>
    <row r="772" spans="1:2" x14ac:dyDescent="0.2">
      <c r="A772" s="47"/>
      <c r="B772" s="60"/>
    </row>
    <row r="773" spans="1:2" x14ac:dyDescent="0.2">
      <c r="A773" s="47"/>
      <c r="B773" s="60"/>
    </row>
    <row r="774" spans="1:2" x14ac:dyDescent="0.2">
      <c r="A774" s="47"/>
      <c r="B774" s="60"/>
    </row>
    <row r="775" spans="1:2" x14ac:dyDescent="0.2">
      <c r="A775" s="47"/>
      <c r="B775" s="60"/>
    </row>
    <row r="776" spans="1:2" x14ac:dyDescent="0.2">
      <c r="A776" s="47"/>
      <c r="B776" s="60"/>
    </row>
    <row r="777" spans="1:2" x14ac:dyDescent="0.2">
      <c r="A777" s="47"/>
      <c r="B777" s="60"/>
    </row>
    <row r="778" spans="1:2" x14ac:dyDescent="0.2">
      <c r="A778" s="47"/>
      <c r="B778" s="60"/>
    </row>
    <row r="779" spans="1:2" x14ac:dyDescent="0.2">
      <c r="A779" s="47"/>
      <c r="B779" s="60"/>
    </row>
    <row r="780" spans="1:2" x14ac:dyDescent="0.2">
      <c r="A780" s="47"/>
      <c r="B780" s="60"/>
    </row>
    <row r="781" spans="1:2" x14ac:dyDescent="0.2">
      <c r="A781" s="47"/>
      <c r="B781" s="60"/>
    </row>
    <row r="782" spans="1:2" x14ac:dyDescent="0.2">
      <c r="A782" s="47"/>
      <c r="B782" s="60"/>
    </row>
    <row r="783" spans="1:2" x14ac:dyDescent="0.2">
      <c r="A783" s="47"/>
      <c r="B783" s="60"/>
    </row>
    <row r="784" spans="1:2" x14ac:dyDescent="0.2">
      <c r="A784" s="47"/>
      <c r="B784" s="60"/>
    </row>
    <row r="785" spans="1:2" x14ac:dyDescent="0.2">
      <c r="A785" s="47"/>
      <c r="B785" s="60"/>
    </row>
    <row r="786" spans="1:2" x14ac:dyDescent="0.2">
      <c r="A786" s="47"/>
      <c r="B786" s="60"/>
    </row>
    <row r="787" spans="1:2" x14ac:dyDescent="0.2">
      <c r="A787" s="47"/>
      <c r="B787" s="60"/>
    </row>
    <row r="788" spans="1:2" x14ac:dyDescent="0.2">
      <c r="A788" s="47"/>
      <c r="B788" s="60"/>
    </row>
    <row r="789" spans="1:2" x14ac:dyDescent="0.2">
      <c r="A789" s="47"/>
      <c r="B789" s="60"/>
    </row>
    <row r="790" spans="1:2" x14ac:dyDescent="0.2">
      <c r="A790" s="47"/>
      <c r="B790" s="60"/>
    </row>
    <row r="791" spans="1:2" x14ac:dyDescent="0.2">
      <c r="A791" s="47"/>
      <c r="B791" s="60"/>
    </row>
    <row r="792" spans="1:2" x14ac:dyDescent="0.2">
      <c r="A792" s="47"/>
      <c r="B792" s="60"/>
    </row>
    <row r="793" spans="1:2" x14ac:dyDescent="0.2">
      <c r="A793" s="47"/>
      <c r="B793" s="60"/>
    </row>
    <row r="794" spans="1:2" x14ac:dyDescent="0.2">
      <c r="A794" s="47"/>
      <c r="B794" s="60"/>
    </row>
    <row r="795" spans="1:2" x14ac:dyDescent="0.2">
      <c r="A795" s="47"/>
      <c r="B795" s="60"/>
    </row>
    <row r="796" spans="1:2" x14ac:dyDescent="0.2">
      <c r="A796" s="47"/>
      <c r="B796" s="60"/>
    </row>
    <row r="797" spans="1:2" x14ac:dyDescent="0.2">
      <c r="A797" s="47"/>
      <c r="B797" s="60"/>
    </row>
    <row r="798" spans="1:2" x14ac:dyDescent="0.2">
      <c r="A798" s="47"/>
      <c r="B798" s="60"/>
    </row>
    <row r="799" spans="1:2" x14ac:dyDescent="0.2">
      <c r="A799" s="47"/>
      <c r="B799" s="60"/>
    </row>
    <row r="800" spans="1:2" x14ac:dyDescent="0.2">
      <c r="A800" s="47"/>
      <c r="B800" s="60"/>
    </row>
    <row r="801" spans="1:2" x14ac:dyDescent="0.2">
      <c r="A801" s="47"/>
      <c r="B801" s="60"/>
    </row>
    <row r="802" spans="1:2" x14ac:dyDescent="0.2">
      <c r="A802" s="47"/>
      <c r="B802" s="60"/>
    </row>
    <row r="803" spans="1:2" x14ac:dyDescent="0.2">
      <c r="A803" s="47"/>
      <c r="B803" s="60"/>
    </row>
    <row r="804" spans="1:2" x14ac:dyDescent="0.2">
      <c r="A804" s="47"/>
      <c r="B804" s="60"/>
    </row>
    <row r="805" spans="1:2" x14ac:dyDescent="0.2">
      <c r="A805" s="47"/>
      <c r="B805" s="60"/>
    </row>
    <row r="806" spans="1:2" x14ac:dyDescent="0.2">
      <c r="A806" s="47"/>
      <c r="B806" s="60"/>
    </row>
    <row r="807" spans="1:2" x14ac:dyDescent="0.2">
      <c r="A807" s="47"/>
      <c r="B807" s="60"/>
    </row>
    <row r="808" spans="1:2" x14ac:dyDescent="0.2">
      <c r="A808" s="47"/>
      <c r="B808" s="60"/>
    </row>
    <row r="809" spans="1:2" x14ac:dyDescent="0.2">
      <c r="A809" s="47"/>
      <c r="B809" s="60"/>
    </row>
    <row r="810" spans="1:2" x14ac:dyDescent="0.2">
      <c r="A810" s="47"/>
      <c r="B810" s="60"/>
    </row>
    <row r="811" spans="1:2" x14ac:dyDescent="0.2">
      <c r="A811" s="47"/>
      <c r="B811" s="60"/>
    </row>
    <row r="812" spans="1:2" x14ac:dyDescent="0.2">
      <c r="A812" s="47"/>
      <c r="B812" s="60"/>
    </row>
    <row r="813" spans="1:2" x14ac:dyDescent="0.2">
      <c r="A813" s="47"/>
      <c r="B813" s="60"/>
    </row>
    <row r="814" spans="1:2" x14ac:dyDescent="0.2">
      <c r="A814" s="47"/>
      <c r="B814" s="60"/>
    </row>
    <row r="815" spans="1:2" x14ac:dyDescent="0.2">
      <c r="A815" s="47"/>
      <c r="B815" s="60"/>
    </row>
    <row r="816" spans="1:2" x14ac:dyDescent="0.2">
      <c r="A816" s="47"/>
      <c r="B816" s="60"/>
    </row>
    <row r="817" spans="1:2" x14ac:dyDescent="0.2">
      <c r="A817" s="47"/>
      <c r="B817" s="60"/>
    </row>
    <row r="818" spans="1:2" x14ac:dyDescent="0.2">
      <c r="A818" s="47"/>
      <c r="B818" s="60"/>
    </row>
    <row r="819" spans="1:2" x14ac:dyDescent="0.2">
      <c r="A819" s="47"/>
      <c r="B819" s="60"/>
    </row>
    <row r="820" spans="1:2" x14ac:dyDescent="0.2">
      <c r="A820" s="47"/>
      <c r="B820" s="60"/>
    </row>
    <row r="821" spans="1:2" x14ac:dyDescent="0.2">
      <c r="A821" s="47"/>
      <c r="B821" s="60"/>
    </row>
    <row r="822" spans="1:2" x14ac:dyDescent="0.2">
      <c r="A822" s="47"/>
      <c r="B822" s="60"/>
    </row>
    <row r="823" spans="1:2" x14ac:dyDescent="0.2">
      <c r="A823" s="47"/>
      <c r="B823" s="60"/>
    </row>
    <row r="824" spans="1:2" x14ac:dyDescent="0.2">
      <c r="A824" s="47"/>
      <c r="B824" s="60"/>
    </row>
    <row r="825" spans="1:2" x14ac:dyDescent="0.2">
      <c r="A825" s="47"/>
      <c r="B825" s="60"/>
    </row>
    <row r="826" spans="1:2" x14ac:dyDescent="0.2">
      <c r="A826" s="47"/>
      <c r="B826" s="60"/>
    </row>
    <row r="827" spans="1:2" x14ac:dyDescent="0.2">
      <c r="A827" s="47"/>
      <c r="B827" s="60"/>
    </row>
    <row r="828" spans="1:2" x14ac:dyDescent="0.2">
      <c r="A828" s="47"/>
      <c r="B828" s="60"/>
    </row>
    <row r="829" spans="1:2" x14ac:dyDescent="0.2">
      <c r="A829" s="47"/>
      <c r="B829" s="60"/>
    </row>
    <row r="830" spans="1:2" x14ac:dyDescent="0.2">
      <c r="A830" s="47"/>
      <c r="B830" s="60"/>
    </row>
    <row r="831" spans="1:2" x14ac:dyDescent="0.2">
      <c r="A831" s="47"/>
      <c r="B831" s="60"/>
    </row>
    <row r="832" spans="1:2" x14ac:dyDescent="0.2">
      <c r="A832" s="47"/>
      <c r="B832" s="60"/>
    </row>
    <row r="833" spans="1:2" x14ac:dyDescent="0.2">
      <c r="A833" s="47"/>
      <c r="B833" s="60"/>
    </row>
    <row r="834" spans="1:2" x14ac:dyDescent="0.2">
      <c r="A834" s="47"/>
      <c r="B834" s="60"/>
    </row>
    <row r="835" spans="1:2" x14ac:dyDescent="0.2">
      <c r="A835" s="47"/>
      <c r="B835" s="60"/>
    </row>
    <row r="836" spans="1:2" x14ac:dyDescent="0.2">
      <c r="A836" s="47"/>
      <c r="B836" s="60"/>
    </row>
    <row r="837" spans="1:2" x14ac:dyDescent="0.2">
      <c r="A837" s="47"/>
      <c r="B837" s="60"/>
    </row>
    <row r="838" spans="1:2" x14ac:dyDescent="0.2">
      <c r="A838" s="47"/>
      <c r="B838" s="60"/>
    </row>
    <row r="839" spans="1:2" x14ac:dyDescent="0.2">
      <c r="A839" s="47"/>
      <c r="B839" s="60"/>
    </row>
    <row r="840" spans="1:2" x14ac:dyDescent="0.2">
      <c r="A840" s="47"/>
      <c r="B840" s="60"/>
    </row>
    <row r="841" spans="1:2" x14ac:dyDescent="0.2">
      <c r="A841" s="47"/>
      <c r="B841" s="60"/>
    </row>
    <row r="842" spans="1:2" x14ac:dyDescent="0.2">
      <c r="A842" s="47"/>
      <c r="B842" s="60"/>
    </row>
    <row r="843" spans="1:2" x14ac:dyDescent="0.2">
      <c r="A843" s="47"/>
      <c r="B843" s="60"/>
    </row>
    <row r="844" spans="1:2" x14ac:dyDescent="0.2">
      <c r="A844" s="47"/>
      <c r="B844" s="60"/>
    </row>
    <row r="845" spans="1:2" x14ac:dyDescent="0.2">
      <c r="A845" s="47"/>
      <c r="B845" s="60"/>
    </row>
    <row r="846" spans="1:2" x14ac:dyDescent="0.2">
      <c r="A846" s="47"/>
      <c r="B846" s="60"/>
    </row>
    <row r="847" spans="1:2" x14ac:dyDescent="0.2">
      <c r="A847" s="47"/>
      <c r="B847" s="60"/>
    </row>
    <row r="848" spans="1:2" x14ac:dyDescent="0.2">
      <c r="A848" s="47"/>
      <c r="B848" s="60"/>
    </row>
    <row r="849" spans="1:2" x14ac:dyDescent="0.2">
      <c r="A849" s="47"/>
      <c r="B849" s="60"/>
    </row>
    <row r="850" spans="1:2" x14ac:dyDescent="0.2">
      <c r="A850" s="47"/>
      <c r="B850" s="60"/>
    </row>
    <row r="851" spans="1:2" x14ac:dyDescent="0.2">
      <c r="A851" s="47"/>
      <c r="B851" s="60"/>
    </row>
    <row r="852" spans="1:2" x14ac:dyDescent="0.2">
      <c r="A852" s="47"/>
      <c r="B852" s="60"/>
    </row>
    <row r="853" spans="1:2" x14ac:dyDescent="0.2">
      <c r="A853" s="47"/>
      <c r="B853" s="60"/>
    </row>
    <row r="854" spans="1:2" x14ac:dyDescent="0.2">
      <c r="A854" s="47"/>
      <c r="B854" s="60"/>
    </row>
    <row r="855" spans="1:2" x14ac:dyDescent="0.2">
      <c r="A855" s="47"/>
      <c r="B855" s="60"/>
    </row>
    <row r="856" spans="1:2" x14ac:dyDescent="0.2">
      <c r="A856" s="47"/>
      <c r="B856" s="60"/>
    </row>
    <row r="857" spans="1:2" x14ac:dyDescent="0.2">
      <c r="A857" s="47"/>
      <c r="B857" s="60"/>
    </row>
    <row r="858" spans="1:2" x14ac:dyDescent="0.2">
      <c r="A858" s="47"/>
      <c r="B858" s="60"/>
    </row>
    <row r="859" spans="1:2" x14ac:dyDescent="0.2">
      <c r="A859" s="47"/>
      <c r="B859" s="60"/>
    </row>
    <row r="860" spans="1:2" x14ac:dyDescent="0.2">
      <c r="A860" s="47"/>
      <c r="B860" s="60"/>
    </row>
    <row r="861" spans="1:2" x14ac:dyDescent="0.2">
      <c r="A861" s="47"/>
      <c r="B861" s="60"/>
    </row>
    <row r="862" spans="1:2" x14ac:dyDescent="0.2">
      <c r="A862" s="47"/>
      <c r="B862" s="60"/>
    </row>
    <row r="863" spans="1:2" x14ac:dyDescent="0.2">
      <c r="A863" s="47"/>
      <c r="B863" s="60"/>
    </row>
    <row r="864" spans="1:2" x14ac:dyDescent="0.2">
      <c r="A864" s="47"/>
      <c r="B864" s="60"/>
    </row>
    <row r="865" spans="1:2" x14ac:dyDescent="0.2">
      <c r="A865" s="47"/>
      <c r="B865" s="60"/>
    </row>
    <row r="866" spans="1:2" x14ac:dyDescent="0.2">
      <c r="A866" s="47"/>
      <c r="B866" s="60"/>
    </row>
    <row r="867" spans="1:2" x14ac:dyDescent="0.2">
      <c r="A867" s="47"/>
      <c r="B867" s="60"/>
    </row>
    <row r="868" spans="1:2" x14ac:dyDescent="0.2">
      <c r="A868" s="47"/>
      <c r="B868" s="60"/>
    </row>
    <row r="869" spans="1:2" x14ac:dyDescent="0.2">
      <c r="A869" s="47"/>
      <c r="B869" s="60"/>
    </row>
    <row r="870" spans="1:2" x14ac:dyDescent="0.2">
      <c r="A870" s="47"/>
      <c r="B870" s="60"/>
    </row>
    <row r="871" spans="1:2" x14ac:dyDescent="0.2">
      <c r="A871" s="47"/>
      <c r="B871" s="60"/>
    </row>
    <row r="872" spans="1:2" x14ac:dyDescent="0.2">
      <c r="A872" s="47"/>
      <c r="B872" s="60"/>
    </row>
    <row r="873" spans="1:2" x14ac:dyDescent="0.2">
      <c r="A873" s="47"/>
      <c r="B873" s="60"/>
    </row>
    <row r="874" spans="1:2" x14ac:dyDescent="0.2">
      <c r="A874" s="47"/>
      <c r="B874" s="60"/>
    </row>
    <row r="875" spans="1:2" x14ac:dyDescent="0.2">
      <c r="A875" s="47"/>
      <c r="B875" s="60"/>
    </row>
    <row r="876" spans="1:2" x14ac:dyDescent="0.2">
      <c r="A876" s="47"/>
      <c r="B876" s="60"/>
    </row>
    <row r="877" spans="1:2" x14ac:dyDescent="0.2">
      <c r="A877" s="47"/>
      <c r="B877" s="60"/>
    </row>
    <row r="878" spans="1:2" x14ac:dyDescent="0.2">
      <c r="A878" s="47"/>
      <c r="B878" s="60"/>
    </row>
    <row r="879" spans="1:2" x14ac:dyDescent="0.2">
      <c r="A879" s="47"/>
      <c r="B879" s="60"/>
    </row>
    <row r="880" spans="1:2" x14ac:dyDescent="0.2">
      <c r="A880" s="47"/>
      <c r="B880" s="60"/>
    </row>
    <row r="881" spans="1:2" x14ac:dyDescent="0.2">
      <c r="A881" s="47"/>
      <c r="B881" s="60"/>
    </row>
    <row r="882" spans="1:2" x14ac:dyDescent="0.2">
      <c r="A882" s="47"/>
      <c r="B882" s="60"/>
    </row>
    <row r="883" spans="1:2" x14ac:dyDescent="0.2">
      <c r="A883" s="47"/>
      <c r="B883" s="60"/>
    </row>
    <row r="884" spans="1:2" x14ac:dyDescent="0.2">
      <c r="A884" s="47"/>
      <c r="B884" s="60"/>
    </row>
    <row r="885" spans="1:2" x14ac:dyDescent="0.2">
      <c r="A885" s="47"/>
      <c r="B885" s="60"/>
    </row>
    <row r="886" spans="1:2" x14ac:dyDescent="0.2">
      <c r="A886" s="47"/>
      <c r="B886" s="60"/>
    </row>
    <row r="887" spans="1:2" x14ac:dyDescent="0.2">
      <c r="A887" s="47"/>
      <c r="B887" s="60"/>
    </row>
    <row r="888" spans="1:2" x14ac:dyDescent="0.2">
      <c r="A888" s="47"/>
      <c r="B888" s="60"/>
    </row>
    <row r="889" spans="1:2" x14ac:dyDescent="0.2">
      <c r="A889" s="47"/>
      <c r="B889" s="60"/>
    </row>
    <row r="890" spans="1:2" x14ac:dyDescent="0.2">
      <c r="A890" s="47"/>
      <c r="B890" s="60"/>
    </row>
    <row r="891" spans="1:2" x14ac:dyDescent="0.2">
      <c r="A891" s="47"/>
      <c r="B891" s="60"/>
    </row>
    <row r="892" spans="1:2" x14ac:dyDescent="0.2">
      <c r="A892" s="47"/>
      <c r="B892" s="60"/>
    </row>
    <row r="893" spans="1:2" x14ac:dyDescent="0.2">
      <c r="A893" s="47"/>
      <c r="B893" s="60"/>
    </row>
    <row r="894" spans="1:2" x14ac:dyDescent="0.2">
      <c r="A894" s="47"/>
      <c r="B894" s="60"/>
    </row>
    <row r="895" spans="1:2" x14ac:dyDescent="0.2">
      <c r="A895" s="47"/>
      <c r="B895" s="60"/>
    </row>
    <row r="896" spans="1:2" x14ac:dyDescent="0.2">
      <c r="A896" s="47"/>
      <c r="B896" s="60"/>
    </row>
    <row r="897" spans="1:2" x14ac:dyDescent="0.2">
      <c r="A897" s="47"/>
      <c r="B897" s="60"/>
    </row>
    <row r="898" spans="1:2" x14ac:dyDescent="0.2">
      <c r="A898" s="47"/>
      <c r="B898" s="60"/>
    </row>
    <row r="899" spans="1:2" x14ac:dyDescent="0.2">
      <c r="A899" s="47"/>
      <c r="B899" s="60"/>
    </row>
    <row r="900" spans="1:2" x14ac:dyDescent="0.2">
      <c r="A900" s="47"/>
      <c r="B900" s="60"/>
    </row>
    <row r="901" spans="1:2" x14ac:dyDescent="0.2">
      <c r="A901" s="47"/>
      <c r="B901" s="60"/>
    </row>
    <row r="902" spans="1:2" x14ac:dyDescent="0.2">
      <c r="A902" s="47"/>
      <c r="B902" s="60"/>
    </row>
    <row r="903" spans="1:2" x14ac:dyDescent="0.2">
      <c r="A903" s="47"/>
      <c r="B903" s="60"/>
    </row>
    <row r="904" spans="1:2" x14ac:dyDescent="0.2">
      <c r="A904" s="47"/>
      <c r="B904" s="60"/>
    </row>
    <row r="905" spans="1:2" x14ac:dyDescent="0.2">
      <c r="A905" s="47"/>
      <c r="B905" s="60"/>
    </row>
    <row r="906" spans="1:2" x14ac:dyDescent="0.2">
      <c r="A906" s="47"/>
      <c r="B906" s="60"/>
    </row>
    <row r="907" spans="1:2" x14ac:dyDescent="0.2">
      <c r="A907" s="47"/>
      <c r="B907" s="60"/>
    </row>
    <row r="908" spans="1:2" x14ac:dyDescent="0.2">
      <c r="A908" s="47"/>
      <c r="B908" s="60"/>
    </row>
    <row r="909" spans="1:2" x14ac:dyDescent="0.2">
      <c r="A909" s="47"/>
      <c r="B909" s="60"/>
    </row>
    <row r="910" spans="1:2" x14ac:dyDescent="0.2">
      <c r="A910" s="47"/>
      <c r="B910" s="60"/>
    </row>
    <row r="911" spans="1:2" x14ac:dyDescent="0.2">
      <c r="A911" s="47"/>
      <c r="B911" s="60"/>
    </row>
    <row r="912" spans="1:2" x14ac:dyDescent="0.2">
      <c r="A912" s="47"/>
      <c r="B912" s="60"/>
    </row>
    <row r="913" spans="1:2" x14ac:dyDescent="0.2">
      <c r="A913" s="47"/>
      <c r="B913" s="60"/>
    </row>
    <row r="914" spans="1:2" x14ac:dyDescent="0.2">
      <c r="A914" s="47"/>
      <c r="B914" s="60"/>
    </row>
    <row r="915" spans="1:2" x14ac:dyDescent="0.2">
      <c r="A915" s="47"/>
      <c r="B915" s="60"/>
    </row>
    <row r="916" spans="1:2" x14ac:dyDescent="0.2">
      <c r="A916" s="47"/>
      <c r="B916" s="60"/>
    </row>
    <row r="917" spans="1:2" x14ac:dyDescent="0.2">
      <c r="A917" s="47"/>
      <c r="B917" s="60"/>
    </row>
    <row r="918" spans="1:2" x14ac:dyDescent="0.2">
      <c r="A918" s="47"/>
      <c r="B918" s="60"/>
    </row>
    <row r="919" spans="1:2" x14ac:dyDescent="0.2">
      <c r="A919" s="47"/>
      <c r="B919" s="60"/>
    </row>
    <row r="920" spans="1:2" x14ac:dyDescent="0.2">
      <c r="A920" s="47"/>
      <c r="B920" s="60"/>
    </row>
    <row r="921" spans="1:2" x14ac:dyDescent="0.2">
      <c r="A921" s="47"/>
      <c r="B921" s="60"/>
    </row>
    <row r="922" spans="1:2" x14ac:dyDescent="0.2">
      <c r="A922" s="47"/>
      <c r="B922" s="60"/>
    </row>
    <row r="923" spans="1:2" x14ac:dyDescent="0.2">
      <c r="A923" s="47"/>
      <c r="B923" s="60"/>
    </row>
    <row r="924" spans="1:2" x14ac:dyDescent="0.2">
      <c r="A924" s="47"/>
      <c r="B924" s="60"/>
    </row>
    <row r="925" spans="1:2" x14ac:dyDescent="0.2">
      <c r="A925" s="47"/>
      <c r="B925" s="60"/>
    </row>
    <row r="926" spans="1:2" x14ac:dyDescent="0.2">
      <c r="A926" s="47"/>
      <c r="B926" s="60"/>
    </row>
    <row r="927" spans="1:2" x14ac:dyDescent="0.2">
      <c r="A927" s="47"/>
      <c r="B927" s="60"/>
    </row>
    <row r="928" spans="1:2" x14ac:dyDescent="0.2">
      <c r="A928" s="47"/>
      <c r="B928" s="60"/>
    </row>
    <row r="929" spans="1:2" x14ac:dyDescent="0.2">
      <c r="A929" s="47"/>
      <c r="B929" s="60"/>
    </row>
    <row r="930" spans="1:2" x14ac:dyDescent="0.2">
      <c r="A930" s="47"/>
      <c r="B930" s="60"/>
    </row>
    <row r="931" spans="1:2" x14ac:dyDescent="0.2">
      <c r="A931" s="47"/>
      <c r="B931" s="60"/>
    </row>
    <row r="932" spans="1:2" x14ac:dyDescent="0.2">
      <c r="A932" s="47"/>
      <c r="B932" s="60"/>
    </row>
    <row r="933" spans="1:2" x14ac:dyDescent="0.2">
      <c r="A933" s="47"/>
      <c r="B933" s="60"/>
    </row>
    <row r="934" spans="1:2" x14ac:dyDescent="0.2">
      <c r="A934" s="47"/>
      <c r="B934" s="60"/>
    </row>
    <row r="935" spans="1:2" x14ac:dyDescent="0.2">
      <c r="A935" s="47"/>
      <c r="B935" s="60"/>
    </row>
    <row r="936" spans="1:2" x14ac:dyDescent="0.2">
      <c r="A936" s="47"/>
      <c r="B936" s="60"/>
    </row>
    <row r="937" spans="1:2" x14ac:dyDescent="0.2">
      <c r="A937" s="47"/>
      <c r="B937" s="60"/>
    </row>
    <row r="938" spans="1:2" x14ac:dyDescent="0.2">
      <c r="A938" s="47"/>
      <c r="B938" s="60"/>
    </row>
    <row r="939" spans="1:2" x14ac:dyDescent="0.2">
      <c r="A939" s="47"/>
      <c r="B939" s="60"/>
    </row>
    <row r="940" spans="1:2" x14ac:dyDescent="0.2">
      <c r="A940" s="47"/>
      <c r="B940" s="60"/>
    </row>
    <row r="941" spans="1:2" x14ac:dyDescent="0.2">
      <c r="A941" s="47"/>
      <c r="B941" s="60"/>
    </row>
    <row r="942" spans="1:2" x14ac:dyDescent="0.2">
      <c r="A942" s="47"/>
      <c r="B942" s="60"/>
    </row>
    <row r="943" spans="1:2" x14ac:dyDescent="0.2">
      <c r="A943" s="47"/>
      <c r="B943" s="60"/>
    </row>
    <row r="944" spans="1:2" x14ac:dyDescent="0.2">
      <c r="A944" s="47"/>
      <c r="B944" s="60"/>
    </row>
    <row r="945" spans="1:2" x14ac:dyDescent="0.2">
      <c r="A945" s="47"/>
      <c r="B945" s="60"/>
    </row>
    <row r="946" spans="1:2" x14ac:dyDescent="0.2">
      <c r="A946" s="47"/>
      <c r="B946" s="60"/>
    </row>
    <row r="947" spans="1:2" x14ac:dyDescent="0.2">
      <c r="A947" s="47"/>
      <c r="B947" s="60"/>
    </row>
    <row r="948" spans="1:2" x14ac:dyDescent="0.2">
      <c r="A948" s="47"/>
      <c r="B948" s="60"/>
    </row>
    <row r="949" spans="1:2" x14ac:dyDescent="0.2">
      <c r="A949" s="47"/>
      <c r="B949" s="60"/>
    </row>
    <row r="950" spans="1:2" x14ac:dyDescent="0.2">
      <c r="A950" s="47"/>
      <c r="B950" s="60"/>
    </row>
    <row r="951" spans="1:2" x14ac:dyDescent="0.2">
      <c r="A951" s="47"/>
      <c r="B951" s="60"/>
    </row>
    <row r="952" spans="1:2" x14ac:dyDescent="0.2">
      <c r="A952" s="47"/>
      <c r="B952" s="60"/>
    </row>
    <row r="953" spans="1:2" x14ac:dyDescent="0.2">
      <c r="A953" s="47"/>
      <c r="B953" s="60"/>
    </row>
    <row r="954" spans="1:2" x14ac:dyDescent="0.2">
      <c r="A954" s="47"/>
      <c r="B954" s="60"/>
    </row>
    <row r="955" spans="1:2" x14ac:dyDescent="0.2">
      <c r="A955" s="47"/>
      <c r="B955" s="60"/>
    </row>
    <row r="956" spans="1:2" x14ac:dyDescent="0.2">
      <c r="A956" s="47"/>
      <c r="B956" s="60"/>
    </row>
    <row r="957" spans="1:2" x14ac:dyDescent="0.2">
      <c r="A957" s="47"/>
      <c r="B957" s="60"/>
    </row>
    <row r="958" spans="1:2" x14ac:dyDescent="0.2">
      <c r="A958" s="47"/>
      <c r="B958" s="60"/>
    </row>
    <row r="959" spans="1:2" x14ac:dyDescent="0.2">
      <c r="A959" s="47"/>
      <c r="B959" s="60"/>
    </row>
    <row r="960" spans="1:2" x14ac:dyDescent="0.2">
      <c r="A960" s="47"/>
      <c r="B960" s="60"/>
    </row>
    <row r="961" spans="1:2" x14ac:dyDescent="0.2">
      <c r="A961" s="47"/>
      <c r="B961" s="60"/>
    </row>
    <row r="962" spans="1:2" x14ac:dyDescent="0.2">
      <c r="A962" s="47"/>
      <c r="B962" s="60"/>
    </row>
    <row r="963" spans="1:2" x14ac:dyDescent="0.2">
      <c r="A963" s="47"/>
      <c r="B963" s="60"/>
    </row>
    <row r="964" spans="1:2" x14ac:dyDescent="0.2">
      <c r="A964" s="47"/>
      <c r="B964" s="60"/>
    </row>
    <row r="965" spans="1:2" x14ac:dyDescent="0.2">
      <c r="A965" s="47"/>
      <c r="B965" s="60"/>
    </row>
    <row r="966" spans="1:2" x14ac:dyDescent="0.2">
      <c r="A966" s="47"/>
      <c r="B966" s="60"/>
    </row>
    <row r="967" spans="1:2" x14ac:dyDescent="0.2">
      <c r="A967" s="47"/>
      <c r="B967" s="60"/>
    </row>
    <row r="968" spans="1:2" x14ac:dyDescent="0.2">
      <c r="A968" s="47"/>
      <c r="B968" s="60"/>
    </row>
    <row r="969" spans="1:2" x14ac:dyDescent="0.2">
      <c r="A969" s="47"/>
      <c r="B969" s="60"/>
    </row>
    <row r="970" spans="1:2" x14ac:dyDescent="0.2">
      <c r="A970" s="47"/>
      <c r="B970" s="60"/>
    </row>
    <row r="971" spans="1:2" x14ac:dyDescent="0.2">
      <c r="A971" s="47"/>
      <c r="B971" s="60"/>
    </row>
    <row r="972" spans="1:2" x14ac:dyDescent="0.2">
      <c r="A972" s="47"/>
      <c r="B972" s="60"/>
    </row>
    <row r="973" spans="1:2" x14ac:dyDescent="0.2">
      <c r="A973" s="47"/>
      <c r="B973" s="60"/>
    </row>
    <row r="974" spans="1:2" x14ac:dyDescent="0.2">
      <c r="A974" s="47"/>
      <c r="B974" s="60"/>
    </row>
    <row r="975" spans="1:2" x14ac:dyDescent="0.2">
      <c r="A975" s="47"/>
      <c r="B975" s="60"/>
    </row>
    <row r="976" spans="1:2" x14ac:dyDescent="0.2">
      <c r="A976" s="47"/>
      <c r="B976" s="60"/>
    </row>
    <row r="977" spans="1:2" x14ac:dyDescent="0.2">
      <c r="A977" s="47"/>
      <c r="B977" s="60"/>
    </row>
    <row r="978" spans="1:2" x14ac:dyDescent="0.2">
      <c r="A978" s="47"/>
      <c r="B978" s="60"/>
    </row>
    <row r="979" spans="1:2" x14ac:dyDescent="0.2">
      <c r="A979" s="47"/>
      <c r="B979" s="60"/>
    </row>
    <row r="980" spans="1:2" x14ac:dyDescent="0.2">
      <c r="A980" s="47"/>
      <c r="B980" s="60"/>
    </row>
    <row r="981" spans="1:2" x14ac:dyDescent="0.2">
      <c r="A981" s="47"/>
      <c r="B981" s="60"/>
    </row>
    <row r="982" spans="1:2" x14ac:dyDescent="0.2">
      <c r="A982" s="47"/>
      <c r="B982" s="60"/>
    </row>
    <row r="983" spans="1:2" x14ac:dyDescent="0.2">
      <c r="A983" s="47"/>
      <c r="B983" s="60"/>
    </row>
    <row r="984" spans="1:2" x14ac:dyDescent="0.2">
      <c r="A984" s="47"/>
      <c r="B984" s="60"/>
    </row>
    <row r="985" spans="1:2" x14ac:dyDescent="0.2">
      <c r="A985" s="47"/>
      <c r="B985" s="60"/>
    </row>
    <row r="986" spans="1:2" x14ac:dyDescent="0.2">
      <c r="A986" s="47"/>
      <c r="B986" s="60"/>
    </row>
    <row r="987" spans="1:2" x14ac:dyDescent="0.2">
      <c r="A987" s="47"/>
      <c r="B987" s="60"/>
    </row>
    <row r="988" spans="1:2" x14ac:dyDescent="0.2">
      <c r="A988" s="47"/>
      <c r="B988" s="60"/>
    </row>
    <row r="989" spans="1:2" x14ac:dyDescent="0.2">
      <c r="A989" s="47"/>
      <c r="B989" s="60"/>
    </row>
    <row r="990" spans="1:2" x14ac:dyDescent="0.2">
      <c r="A990" s="47"/>
      <c r="B990" s="60"/>
    </row>
    <row r="991" spans="1:2" x14ac:dyDescent="0.2">
      <c r="A991" s="47"/>
      <c r="B991" s="60"/>
    </row>
    <row r="992" spans="1:2" x14ac:dyDescent="0.2">
      <c r="A992" s="47"/>
      <c r="B992" s="60"/>
    </row>
    <row r="993" spans="1:2" x14ac:dyDescent="0.2">
      <c r="A993" s="47"/>
      <c r="B993" s="60"/>
    </row>
    <row r="994" spans="1:2" x14ac:dyDescent="0.2">
      <c r="A994" s="47"/>
      <c r="B994" s="60"/>
    </row>
    <row r="995" spans="1:2" x14ac:dyDescent="0.2">
      <c r="A995" s="47"/>
      <c r="B995" s="60"/>
    </row>
    <row r="996" spans="1:2" x14ac:dyDescent="0.2">
      <c r="A996" s="47"/>
      <c r="B996" s="60"/>
    </row>
    <row r="997" spans="1:2" x14ac:dyDescent="0.2">
      <c r="A997" s="47"/>
      <c r="B997" s="60"/>
    </row>
    <row r="998" spans="1:2" x14ac:dyDescent="0.2">
      <c r="A998" s="47"/>
      <c r="B998" s="60"/>
    </row>
    <row r="999" spans="1:2" x14ac:dyDescent="0.2">
      <c r="A999" s="47"/>
      <c r="B999" s="60"/>
    </row>
    <row r="1000" spans="1:2" x14ac:dyDescent="0.2">
      <c r="A1000" s="47"/>
      <c r="B1000" s="60"/>
    </row>
    <row r="1001" spans="1:2" x14ac:dyDescent="0.2">
      <c r="A1001" s="47"/>
      <c r="B1001" s="60"/>
    </row>
    <row r="1002" spans="1:2" x14ac:dyDescent="0.2">
      <c r="A1002" s="47"/>
      <c r="B1002" s="60"/>
    </row>
    <row r="1003" spans="1:2" x14ac:dyDescent="0.2">
      <c r="A1003" s="47"/>
      <c r="B1003" s="60"/>
    </row>
    <row r="1004" spans="1:2" x14ac:dyDescent="0.2">
      <c r="A1004" s="47"/>
      <c r="B1004" s="60"/>
    </row>
    <row r="1005" spans="1:2" x14ac:dyDescent="0.2">
      <c r="A1005" s="47"/>
      <c r="B1005" s="60"/>
    </row>
    <row r="1006" spans="1:2" x14ac:dyDescent="0.2">
      <c r="A1006" s="47"/>
      <c r="B1006" s="60"/>
    </row>
    <row r="1007" spans="1:2" x14ac:dyDescent="0.2">
      <c r="A1007" s="47"/>
      <c r="B1007" s="60"/>
    </row>
    <row r="1008" spans="1:2" x14ac:dyDescent="0.2">
      <c r="A1008" s="47"/>
      <c r="B1008" s="60"/>
    </row>
    <row r="1009" spans="1:2" x14ac:dyDescent="0.2">
      <c r="A1009" s="47"/>
      <c r="B1009" s="60"/>
    </row>
    <row r="1010" spans="1:2" x14ac:dyDescent="0.2">
      <c r="A1010" s="47"/>
      <c r="B1010" s="60"/>
    </row>
    <row r="1011" spans="1:2" x14ac:dyDescent="0.2">
      <c r="A1011" s="47"/>
      <c r="B1011" s="60"/>
    </row>
    <row r="1012" spans="1:2" x14ac:dyDescent="0.2">
      <c r="A1012" s="47"/>
      <c r="B1012" s="60"/>
    </row>
    <row r="1013" spans="1:2" x14ac:dyDescent="0.2">
      <c r="A1013" s="47"/>
      <c r="B1013" s="60"/>
    </row>
    <row r="1014" spans="1:2" x14ac:dyDescent="0.2">
      <c r="A1014" s="47"/>
      <c r="B1014" s="60"/>
    </row>
    <row r="1015" spans="1:2" x14ac:dyDescent="0.2">
      <c r="A1015" s="47"/>
      <c r="B1015" s="60"/>
    </row>
    <row r="1016" spans="1:2" x14ac:dyDescent="0.2">
      <c r="A1016" s="47"/>
      <c r="B1016" s="60"/>
    </row>
    <row r="1017" spans="1:2" x14ac:dyDescent="0.2">
      <c r="A1017" s="47"/>
      <c r="B1017" s="60"/>
    </row>
    <row r="1018" spans="1:2" x14ac:dyDescent="0.2">
      <c r="A1018" s="47"/>
      <c r="B1018" s="60"/>
    </row>
    <row r="1019" spans="1:2" x14ac:dyDescent="0.2">
      <c r="A1019" s="47"/>
      <c r="B1019" s="60"/>
    </row>
    <row r="1020" spans="1:2" x14ac:dyDescent="0.2">
      <c r="A1020" s="47"/>
      <c r="B1020" s="60"/>
    </row>
    <row r="1021" spans="1:2" x14ac:dyDescent="0.2">
      <c r="A1021" s="47"/>
      <c r="B1021" s="60"/>
    </row>
    <row r="1022" spans="1:2" x14ac:dyDescent="0.2">
      <c r="A1022" s="47"/>
      <c r="B1022" s="60"/>
    </row>
    <row r="1023" spans="1:2" x14ac:dyDescent="0.2">
      <c r="A1023" s="47"/>
      <c r="B1023" s="60"/>
    </row>
    <row r="1024" spans="1:2" x14ac:dyDescent="0.2">
      <c r="A1024" s="47"/>
      <c r="B1024" s="60"/>
    </row>
    <row r="1025" spans="1:2" x14ac:dyDescent="0.2">
      <c r="A1025" s="47"/>
      <c r="B1025" s="60"/>
    </row>
    <row r="1026" spans="1:2" x14ac:dyDescent="0.2">
      <c r="A1026" s="47"/>
      <c r="B1026" s="60"/>
    </row>
    <row r="1027" spans="1:2" x14ac:dyDescent="0.2">
      <c r="A1027" s="47"/>
      <c r="B1027" s="60"/>
    </row>
    <row r="1028" spans="1:2" x14ac:dyDescent="0.2">
      <c r="A1028" s="47"/>
      <c r="B1028" s="60"/>
    </row>
    <row r="1029" spans="1:2" x14ac:dyDescent="0.2">
      <c r="A1029" s="47"/>
      <c r="B1029" s="60"/>
    </row>
    <row r="1030" spans="1:2" x14ac:dyDescent="0.2">
      <c r="A1030" s="47"/>
      <c r="B1030" s="60"/>
    </row>
    <row r="1031" spans="1:2" x14ac:dyDescent="0.2">
      <c r="A1031" s="47"/>
      <c r="B1031" s="60"/>
    </row>
    <row r="1032" spans="1:2" x14ac:dyDescent="0.2">
      <c r="A1032" s="47"/>
      <c r="B1032" s="60"/>
    </row>
    <row r="1033" spans="1:2" x14ac:dyDescent="0.2">
      <c r="A1033" s="47"/>
      <c r="B1033" s="60"/>
    </row>
    <row r="1034" spans="1:2" x14ac:dyDescent="0.2">
      <c r="A1034" s="47"/>
      <c r="B1034" s="60"/>
    </row>
    <row r="1035" spans="1:2" x14ac:dyDescent="0.2">
      <c r="A1035" s="47"/>
      <c r="B1035" s="60"/>
    </row>
    <row r="1036" spans="1:2" x14ac:dyDescent="0.2">
      <c r="A1036" s="47"/>
      <c r="B1036" s="60"/>
    </row>
    <row r="1037" spans="1:2" x14ac:dyDescent="0.2">
      <c r="A1037" s="47"/>
      <c r="B1037" s="60"/>
    </row>
    <row r="1038" spans="1:2" x14ac:dyDescent="0.2">
      <c r="A1038" s="47"/>
      <c r="B1038" s="60"/>
    </row>
    <row r="1039" spans="1:2" x14ac:dyDescent="0.2">
      <c r="A1039" s="47"/>
      <c r="B1039" s="60"/>
    </row>
    <row r="1040" spans="1:2" x14ac:dyDescent="0.2">
      <c r="A1040" s="47"/>
      <c r="B1040" s="60"/>
    </row>
    <row r="1041" spans="1:2" x14ac:dyDescent="0.2">
      <c r="A1041" s="47"/>
      <c r="B1041" s="60"/>
    </row>
    <row r="1042" spans="1:2" x14ac:dyDescent="0.2">
      <c r="A1042" s="47"/>
      <c r="B1042" s="60"/>
    </row>
    <row r="1043" spans="1:2" x14ac:dyDescent="0.2">
      <c r="A1043" s="47"/>
      <c r="B1043" s="60"/>
    </row>
    <row r="1044" spans="1:2" x14ac:dyDescent="0.2">
      <c r="A1044" s="47"/>
      <c r="B1044" s="60"/>
    </row>
    <row r="1045" spans="1:2" x14ac:dyDescent="0.2">
      <c r="A1045" s="47"/>
      <c r="B1045" s="60"/>
    </row>
    <row r="1046" spans="1:2" x14ac:dyDescent="0.2">
      <c r="A1046" s="47"/>
      <c r="B1046" s="60"/>
    </row>
    <row r="1047" spans="1:2" x14ac:dyDescent="0.2">
      <c r="A1047" s="47"/>
      <c r="B1047" s="60"/>
    </row>
    <row r="1048" spans="1:2" x14ac:dyDescent="0.2">
      <c r="A1048" s="47"/>
      <c r="B1048" s="60"/>
    </row>
    <row r="1049" spans="1:2" x14ac:dyDescent="0.2">
      <c r="A1049" s="47"/>
      <c r="B1049" s="60"/>
    </row>
    <row r="1050" spans="1:2" x14ac:dyDescent="0.2">
      <c r="A1050" s="47"/>
      <c r="B1050" s="60"/>
    </row>
    <row r="1051" spans="1:2" x14ac:dyDescent="0.2">
      <c r="A1051" s="47"/>
      <c r="B1051" s="60"/>
    </row>
    <row r="1052" spans="1:2" x14ac:dyDescent="0.2">
      <c r="A1052" s="47"/>
      <c r="B1052" s="60"/>
    </row>
    <row r="1053" spans="1:2" x14ac:dyDescent="0.2">
      <c r="A1053" s="47"/>
      <c r="B1053" s="60"/>
    </row>
    <row r="1054" spans="1:2" x14ac:dyDescent="0.2">
      <c r="A1054" s="47"/>
      <c r="B1054" s="60"/>
    </row>
    <row r="1055" spans="1:2" x14ac:dyDescent="0.2">
      <c r="A1055" s="47"/>
      <c r="B1055" s="60"/>
    </row>
    <row r="1056" spans="1:2" x14ac:dyDescent="0.2">
      <c r="A1056" s="47"/>
      <c r="B1056" s="60"/>
    </row>
    <row r="1057" spans="1:2" x14ac:dyDescent="0.2">
      <c r="A1057" s="47"/>
      <c r="B1057" s="60"/>
    </row>
    <row r="1058" spans="1:2" x14ac:dyDescent="0.2">
      <c r="A1058" s="47"/>
      <c r="B1058" s="60"/>
    </row>
    <row r="1059" spans="1:2" x14ac:dyDescent="0.2">
      <c r="A1059" s="47"/>
      <c r="B1059" s="60"/>
    </row>
    <row r="1060" spans="1:2" x14ac:dyDescent="0.2">
      <c r="A1060" s="47"/>
      <c r="B1060" s="60"/>
    </row>
    <row r="1061" spans="1:2" x14ac:dyDescent="0.2">
      <c r="A1061" s="47"/>
      <c r="B1061" s="60"/>
    </row>
    <row r="1062" spans="1:2" x14ac:dyDescent="0.2">
      <c r="A1062" s="47"/>
      <c r="B1062" s="60"/>
    </row>
    <row r="1063" spans="1:2" x14ac:dyDescent="0.2">
      <c r="A1063" s="47"/>
      <c r="B1063" s="60"/>
    </row>
    <row r="1064" spans="1:2" x14ac:dyDescent="0.2">
      <c r="A1064" s="47"/>
      <c r="B1064" s="60"/>
    </row>
    <row r="1065" spans="1:2" x14ac:dyDescent="0.2">
      <c r="A1065" s="47"/>
      <c r="B1065" s="60"/>
    </row>
    <row r="1066" spans="1:2" x14ac:dyDescent="0.2">
      <c r="A1066" s="47"/>
      <c r="B1066" s="60"/>
    </row>
    <row r="1067" spans="1:2" x14ac:dyDescent="0.2">
      <c r="A1067" s="47"/>
      <c r="B1067" s="60"/>
    </row>
    <row r="1068" spans="1:2" x14ac:dyDescent="0.2">
      <c r="A1068" s="47"/>
      <c r="B1068" s="60"/>
    </row>
    <row r="1069" spans="1:2" x14ac:dyDescent="0.2">
      <c r="A1069" s="47"/>
      <c r="B1069" s="60"/>
    </row>
    <row r="1070" spans="1:2" x14ac:dyDescent="0.2">
      <c r="A1070" s="47"/>
      <c r="B1070" s="60"/>
    </row>
    <row r="1071" spans="1:2" x14ac:dyDescent="0.2">
      <c r="A1071" s="47"/>
      <c r="B1071" s="60"/>
    </row>
    <row r="1072" spans="1:2" x14ac:dyDescent="0.2">
      <c r="A1072" s="47"/>
      <c r="B1072" s="60"/>
    </row>
    <row r="1073" spans="1:2" x14ac:dyDescent="0.2">
      <c r="A1073" s="47"/>
      <c r="B1073" s="60"/>
    </row>
    <row r="1074" spans="1:2" x14ac:dyDescent="0.2">
      <c r="A1074" s="47"/>
      <c r="B1074" s="60"/>
    </row>
    <row r="1075" spans="1:2" x14ac:dyDescent="0.2">
      <c r="A1075" s="47"/>
      <c r="B1075" s="60"/>
    </row>
    <row r="1076" spans="1:2" x14ac:dyDescent="0.2">
      <c r="A1076" s="47"/>
      <c r="B1076" s="60"/>
    </row>
    <row r="1077" spans="1:2" x14ac:dyDescent="0.2">
      <c r="A1077" s="47"/>
      <c r="B1077" s="60"/>
    </row>
    <row r="1078" spans="1:2" x14ac:dyDescent="0.2">
      <c r="A1078" s="47"/>
      <c r="B1078" s="60"/>
    </row>
    <row r="1079" spans="1:2" x14ac:dyDescent="0.2">
      <c r="A1079" s="47"/>
      <c r="B1079" s="60"/>
    </row>
    <row r="1080" spans="1:2" x14ac:dyDescent="0.2">
      <c r="A1080" s="47"/>
      <c r="B1080" s="60"/>
    </row>
    <row r="1081" spans="1:2" x14ac:dyDescent="0.2">
      <c r="A1081" s="47"/>
      <c r="B1081" s="60"/>
    </row>
    <row r="1082" spans="1:2" x14ac:dyDescent="0.2">
      <c r="A1082" s="47"/>
      <c r="B1082" s="60"/>
    </row>
    <row r="1083" spans="1:2" x14ac:dyDescent="0.2">
      <c r="A1083" s="47"/>
      <c r="B1083" s="60"/>
    </row>
    <row r="1084" spans="1:2" x14ac:dyDescent="0.2">
      <c r="A1084" s="47"/>
      <c r="B1084" s="60"/>
    </row>
    <row r="1085" spans="1:2" x14ac:dyDescent="0.2">
      <c r="A1085" s="47"/>
      <c r="B1085" s="60"/>
    </row>
    <row r="1086" spans="1:2" x14ac:dyDescent="0.2">
      <c r="A1086" s="47"/>
      <c r="B1086" s="60"/>
    </row>
    <row r="1087" spans="1:2" x14ac:dyDescent="0.2">
      <c r="A1087" s="47"/>
      <c r="B1087" s="60"/>
    </row>
    <row r="1088" spans="1:2" x14ac:dyDescent="0.2">
      <c r="A1088" s="47"/>
      <c r="B1088" s="60"/>
    </row>
    <row r="1089" spans="1:2" x14ac:dyDescent="0.2">
      <c r="A1089" s="47"/>
      <c r="B1089" s="60"/>
    </row>
    <row r="1090" spans="1:2" x14ac:dyDescent="0.2">
      <c r="A1090" s="47"/>
      <c r="B1090" s="60"/>
    </row>
    <row r="1091" spans="1:2" x14ac:dyDescent="0.2">
      <c r="A1091" s="47"/>
      <c r="B1091" s="60"/>
    </row>
    <row r="1092" spans="1:2" x14ac:dyDescent="0.2">
      <c r="A1092" s="47"/>
      <c r="B1092" s="60"/>
    </row>
    <row r="1093" spans="1:2" x14ac:dyDescent="0.2">
      <c r="A1093" s="47"/>
      <c r="B1093" s="60"/>
    </row>
    <row r="1094" spans="1:2" x14ac:dyDescent="0.2">
      <c r="A1094" s="47"/>
      <c r="B1094" s="60"/>
    </row>
    <row r="1095" spans="1:2" x14ac:dyDescent="0.2">
      <c r="A1095" s="47"/>
      <c r="B1095" s="60"/>
    </row>
    <row r="1096" spans="1:2" x14ac:dyDescent="0.2">
      <c r="A1096" s="47"/>
      <c r="B1096" s="60"/>
    </row>
    <row r="1097" spans="1:2" x14ac:dyDescent="0.2">
      <c r="A1097" s="47"/>
      <c r="B1097" s="60"/>
    </row>
    <row r="1098" spans="1:2" x14ac:dyDescent="0.2">
      <c r="A1098" s="47"/>
      <c r="B1098" s="60"/>
    </row>
    <row r="1099" spans="1:2" x14ac:dyDescent="0.2">
      <c r="A1099" s="47"/>
      <c r="B1099" s="60"/>
    </row>
    <row r="1100" spans="1:2" x14ac:dyDescent="0.2">
      <c r="A1100" s="47"/>
      <c r="B1100" s="60"/>
    </row>
    <row r="1101" spans="1:2" x14ac:dyDescent="0.2">
      <c r="A1101" s="47"/>
      <c r="B1101" s="60"/>
    </row>
    <row r="1102" spans="1:2" x14ac:dyDescent="0.2">
      <c r="A1102" s="47"/>
      <c r="B1102" s="60"/>
    </row>
    <row r="1103" spans="1:2" x14ac:dyDescent="0.2">
      <c r="A1103" s="47"/>
      <c r="B1103" s="60"/>
    </row>
    <row r="1104" spans="1:2" x14ac:dyDescent="0.2">
      <c r="A1104" s="47"/>
      <c r="B1104" s="60"/>
    </row>
    <row r="1105" spans="1:2" x14ac:dyDescent="0.2">
      <c r="A1105" s="47"/>
      <c r="B1105" s="60"/>
    </row>
    <row r="1106" spans="1:2" x14ac:dyDescent="0.2">
      <c r="A1106" s="47"/>
      <c r="B1106" s="60"/>
    </row>
    <row r="1107" spans="1:2" x14ac:dyDescent="0.2">
      <c r="A1107" s="47"/>
      <c r="B1107" s="60"/>
    </row>
    <row r="1108" spans="1:2" x14ac:dyDescent="0.2">
      <c r="A1108" s="47"/>
      <c r="B1108" s="60"/>
    </row>
    <row r="1109" spans="1:2" x14ac:dyDescent="0.2">
      <c r="A1109" s="47"/>
      <c r="B1109" s="60"/>
    </row>
    <row r="1110" spans="1:2" x14ac:dyDescent="0.2">
      <c r="A1110" s="47"/>
      <c r="B1110" s="60"/>
    </row>
    <row r="1111" spans="1:2" x14ac:dyDescent="0.2">
      <c r="A1111" s="47"/>
      <c r="B1111" s="60"/>
    </row>
    <row r="1112" spans="1:2" x14ac:dyDescent="0.2">
      <c r="A1112" s="47"/>
      <c r="B1112" s="60"/>
    </row>
    <row r="1113" spans="1:2" x14ac:dyDescent="0.2">
      <c r="A1113" s="47"/>
      <c r="B1113" s="60"/>
    </row>
    <row r="1114" spans="1:2" x14ac:dyDescent="0.2">
      <c r="A1114" s="47"/>
      <c r="B1114" s="60"/>
    </row>
    <row r="1115" spans="1:2" x14ac:dyDescent="0.2">
      <c r="A1115" s="47"/>
      <c r="B1115" s="60"/>
    </row>
    <row r="1116" spans="1:2" x14ac:dyDescent="0.2">
      <c r="A1116" s="47"/>
      <c r="B1116" s="60"/>
    </row>
    <row r="1117" spans="1:2" x14ac:dyDescent="0.2">
      <c r="A1117" s="47"/>
      <c r="B1117" s="60"/>
    </row>
    <row r="1118" spans="1:2" x14ac:dyDescent="0.2">
      <c r="A1118" s="47"/>
      <c r="B1118" s="60"/>
    </row>
    <row r="1119" spans="1:2" x14ac:dyDescent="0.2">
      <c r="A1119" s="47"/>
      <c r="B1119" s="60"/>
    </row>
    <row r="1120" spans="1:2" x14ac:dyDescent="0.2">
      <c r="A1120" s="47"/>
      <c r="B1120" s="60"/>
    </row>
    <row r="1121" spans="1:2" x14ac:dyDescent="0.2">
      <c r="A1121" s="47"/>
      <c r="B1121" s="60"/>
    </row>
    <row r="1122" spans="1:2" x14ac:dyDescent="0.2">
      <c r="A1122" s="47"/>
      <c r="B1122" s="60"/>
    </row>
    <row r="1123" spans="1:2" x14ac:dyDescent="0.2">
      <c r="A1123" s="47"/>
      <c r="B1123" s="60"/>
    </row>
    <row r="1124" spans="1:2" x14ac:dyDescent="0.2">
      <c r="A1124" s="47"/>
      <c r="B1124" s="60"/>
    </row>
    <row r="1125" spans="1:2" x14ac:dyDescent="0.2">
      <c r="A1125" s="47"/>
      <c r="B1125" s="60"/>
    </row>
    <row r="1126" spans="1:2" x14ac:dyDescent="0.2">
      <c r="A1126" s="47"/>
      <c r="B1126" s="60"/>
    </row>
    <row r="1127" spans="1:2" x14ac:dyDescent="0.2">
      <c r="A1127" s="47"/>
      <c r="B1127" s="60"/>
    </row>
    <row r="1128" spans="1:2" x14ac:dyDescent="0.2">
      <c r="A1128" s="47"/>
      <c r="B1128" s="60"/>
    </row>
    <row r="1129" spans="1:2" x14ac:dyDescent="0.2">
      <c r="A1129" s="47"/>
      <c r="B1129" s="60"/>
    </row>
    <row r="1130" spans="1:2" x14ac:dyDescent="0.2">
      <c r="A1130" s="47"/>
      <c r="B1130" s="60"/>
    </row>
    <row r="1131" spans="1:2" x14ac:dyDescent="0.2">
      <c r="A1131" s="47"/>
      <c r="B1131" s="60"/>
    </row>
    <row r="1132" spans="1:2" x14ac:dyDescent="0.2">
      <c r="A1132" s="47"/>
      <c r="B1132" s="60"/>
    </row>
    <row r="1133" spans="1:2" x14ac:dyDescent="0.2">
      <c r="A1133" s="47"/>
      <c r="B1133" s="60"/>
    </row>
    <row r="1134" spans="1:2" x14ac:dyDescent="0.2">
      <c r="A1134" s="47"/>
      <c r="B1134" s="60"/>
    </row>
    <row r="1135" spans="1:2" x14ac:dyDescent="0.2">
      <c r="A1135" s="47"/>
      <c r="B1135" s="60"/>
    </row>
    <row r="1136" spans="1:2" x14ac:dyDescent="0.2">
      <c r="A1136" s="47"/>
      <c r="B1136" s="60"/>
    </row>
    <row r="1137" spans="1:2" x14ac:dyDescent="0.2">
      <c r="A1137" s="47"/>
      <c r="B1137" s="60"/>
    </row>
    <row r="1138" spans="1:2" x14ac:dyDescent="0.2">
      <c r="A1138" s="47"/>
      <c r="B1138" s="60"/>
    </row>
    <row r="1139" spans="1:2" x14ac:dyDescent="0.2">
      <c r="A1139" s="47"/>
      <c r="B1139" s="60"/>
    </row>
    <row r="1140" spans="1:2" x14ac:dyDescent="0.2">
      <c r="A1140" s="47"/>
      <c r="B1140" s="60"/>
    </row>
    <row r="1141" spans="1:2" x14ac:dyDescent="0.2">
      <c r="A1141" s="47"/>
      <c r="B1141" s="60"/>
    </row>
    <row r="1142" spans="1:2" x14ac:dyDescent="0.2">
      <c r="A1142" s="47"/>
      <c r="B1142" s="60"/>
    </row>
    <row r="1143" spans="1:2" x14ac:dyDescent="0.2">
      <c r="A1143" s="47"/>
      <c r="B1143" s="60"/>
    </row>
    <row r="1144" spans="1:2" x14ac:dyDescent="0.2">
      <c r="A1144" s="47"/>
      <c r="B1144" s="60"/>
    </row>
    <row r="1145" spans="1:2" x14ac:dyDescent="0.2">
      <c r="A1145" s="47"/>
      <c r="B1145" s="60"/>
    </row>
    <row r="1146" spans="1:2" x14ac:dyDescent="0.2">
      <c r="A1146" s="47"/>
      <c r="B1146" s="60"/>
    </row>
    <row r="1147" spans="1:2" x14ac:dyDescent="0.2">
      <c r="A1147" s="47"/>
      <c r="B1147" s="60"/>
    </row>
    <row r="1148" spans="1:2" x14ac:dyDescent="0.2">
      <c r="A1148" s="47"/>
      <c r="B1148" s="60"/>
    </row>
    <row r="1149" spans="1:2" x14ac:dyDescent="0.2">
      <c r="A1149" s="47"/>
      <c r="B1149" s="60"/>
    </row>
    <row r="1150" spans="1:2" x14ac:dyDescent="0.2">
      <c r="A1150" s="47"/>
      <c r="B1150" s="60"/>
    </row>
    <row r="1151" spans="1:2" x14ac:dyDescent="0.2">
      <c r="A1151" s="47"/>
      <c r="B1151" s="60"/>
    </row>
    <row r="1152" spans="1:2" x14ac:dyDescent="0.2">
      <c r="A1152" s="47"/>
      <c r="B1152" s="60"/>
    </row>
    <row r="1153" spans="1:2" x14ac:dyDescent="0.2">
      <c r="A1153" s="47"/>
      <c r="B1153" s="60"/>
    </row>
    <row r="1154" spans="1:2" x14ac:dyDescent="0.2">
      <c r="A1154" s="47"/>
      <c r="B1154" s="60"/>
    </row>
    <row r="1155" spans="1:2" x14ac:dyDescent="0.2">
      <c r="A1155" s="47"/>
      <c r="B1155" s="60"/>
    </row>
    <row r="1156" spans="1:2" x14ac:dyDescent="0.2">
      <c r="A1156" s="47"/>
      <c r="B1156" s="60"/>
    </row>
    <row r="1157" spans="1:2" x14ac:dyDescent="0.2">
      <c r="A1157" s="47"/>
      <c r="B1157" s="60"/>
    </row>
    <row r="1158" spans="1:2" x14ac:dyDescent="0.2">
      <c r="A1158" s="47"/>
      <c r="B1158" s="60"/>
    </row>
    <row r="1159" spans="1:2" x14ac:dyDescent="0.2">
      <c r="A1159" s="47"/>
      <c r="B1159" s="60"/>
    </row>
    <row r="1160" spans="1:2" x14ac:dyDescent="0.2">
      <c r="A1160" s="47"/>
      <c r="B1160" s="60"/>
    </row>
    <row r="1161" spans="1:2" x14ac:dyDescent="0.2">
      <c r="A1161" s="47"/>
      <c r="B1161" s="60"/>
    </row>
    <row r="1162" spans="1:2" x14ac:dyDescent="0.2">
      <c r="A1162" s="47"/>
      <c r="B1162" s="60"/>
    </row>
    <row r="1163" spans="1:2" x14ac:dyDescent="0.2">
      <c r="A1163" s="47"/>
      <c r="B1163" s="60"/>
    </row>
    <row r="1164" spans="1:2" x14ac:dyDescent="0.2">
      <c r="A1164" s="47"/>
      <c r="B1164" s="60"/>
    </row>
    <row r="1165" spans="1:2" x14ac:dyDescent="0.2">
      <c r="A1165" s="47"/>
      <c r="B1165" s="60"/>
    </row>
    <row r="1166" spans="1:2" x14ac:dyDescent="0.2">
      <c r="A1166" s="47"/>
      <c r="B1166" s="60"/>
    </row>
    <row r="1167" spans="1:2" x14ac:dyDescent="0.2">
      <c r="A1167" s="47"/>
      <c r="B1167" s="60"/>
    </row>
    <row r="1168" spans="1:2" x14ac:dyDescent="0.2">
      <c r="A1168" s="47"/>
      <c r="B1168" s="60"/>
    </row>
    <row r="1169" spans="1:2" x14ac:dyDescent="0.2">
      <c r="A1169" s="47"/>
      <c r="B1169" s="60"/>
    </row>
    <row r="1170" spans="1:2" x14ac:dyDescent="0.2">
      <c r="A1170" s="47"/>
      <c r="B1170" s="60"/>
    </row>
    <row r="1171" spans="1:2" x14ac:dyDescent="0.2">
      <c r="A1171" s="47"/>
      <c r="B1171" s="60"/>
    </row>
    <row r="1172" spans="1:2" x14ac:dyDescent="0.2">
      <c r="A1172" s="47"/>
      <c r="B1172" s="60"/>
    </row>
    <row r="1173" spans="1:2" x14ac:dyDescent="0.2">
      <c r="A1173" s="47"/>
      <c r="B1173" s="60"/>
    </row>
    <row r="1174" spans="1:2" x14ac:dyDescent="0.2">
      <c r="A1174" s="47"/>
      <c r="B1174" s="60"/>
    </row>
    <row r="1175" spans="1:2" x14ac:dyDescent="0.2">
      <c r="A1175" s="47"/>
      <c r="B1175" s="60"/>
    </row>
    <row r="1176" spans="1:2" x14ac:dyDescent="0.2">
      <c r="A1176" s="47"/>
      <c r="B1176" s="60"/>
    </row>
    <row r="1177" spans="1:2" x14ac:dyDescent="0.2">
      <c r="A1177" s="47"/>
      <c r="B1177" s="60"/>
    </row>
    <row r="1178" spans="1:2" x14ac:dyDescent="0.2">
      <c r="A1178" s="47"/>
      <c r="B1178" s="60"/>
    </row>
    <row r="1179" spans="1:2" x14ac:dyDescent="0.2">
      <c r="A1179" s="47"/>
      <c r="B1179" s="60"/>
    </row>
    <row r="1180" spans="1:2" x14ac:dyDescent="0.2">
      <c r="A1180" s="47"/>
      <c r="B1180" s="60"/>
    </row>
    <row r="1181" spans="1:2" x14ac:dyDescent="0.2">
      <c r="A1181" s="47"/>
      <c r="B1181" s="60"/>
    </row>
    <row r="1182" spans="1:2" x14ac:dyDescent="0.2">
      <c r="A1182" s="47"/>
      <c r="B1182" s="60"/>
    </row>
    <row r="1183" spans="1:2" x14ac:dyDescent="0.2">
      <c r="A1183" s="47"/>
      <c r="B1183" s="60"/>
    </row>
    <row r="1184" spans="1:2" x14ac:dyDescent="0.2">
      <c r="A1184" s="47"/>
      <c r="B1184" s="60"/>
    </row>
    <row r="1185" spans="1:2" x14ac:dyDescent="0.2">
      <c r="A1185" s="47"/>
      <c r="B1185" s="60"/>
    </row>
    <row r="1186" spans="1:2" x14ac:dyDescent="0.2">
      <c r="A1186" s="47"/>
      <c r="B1186" s="60"/>
    </row>
    <row r="1187" spans="1:2" x14ac:dyDescent="0.2">
      <c r="A1187" s="47"/>
      <c r="B1187" s="60"/>
    </row>
    <row r="1188" spans="1:2" x14ac:dyDescent="0.2">
      <c r="A1188" s="47"/>
      <c r="B1188" s="60"/>
    </row>
    <row r="1189" spans="1:2" x14ac:dyDescent="0.2">
      <c r="A1189" s="47"/>
      <c r="B1189" s="60"/>
    </row>
    <row r="1190" spans="1:2" x14ac:dyDescent="0.2">
      <c r="A1190" s="47"/>
      <c r="B1190" s="60"/>
    </row>
    <row r="1191" spans="1:2" x14ac:dyDescent="0.2">
      <c r="A1191" s="47"/>
      <c r="B1191" s="60"/>
    </row>
    <row r="1192" spans="1:2" x14ac:dyDescent="0.2">
      <c r="A1192" s="47"/>
      <c r="B1192" s="60"/>
    </row>
    <row r="1193" spans="1:2" x14ac:dyDescent="0.2">
      <c r="A1193" s="47"/>
      <c r="B1193" s="60"/>
    </row>
    <row r="1194" spans="1:2" x14ac:dyDescent="0.2">
      <c r="A1194" s="47"/>
      <c r="B1194" s="60"/>
    </row>
    <row r="1195" spans="1:2" x14ac:dyDescent="0.2">
      <c r="A1195" s="47"/>
      <c r="B1195" s="60"/>
    </row>
    <row r="1196" spans="1:2" x14ac:dyDescent="0.2">
      <c r="A1196" s="47"/>
      <c r="B1196" s="60"/>
    </row>
    <row r="1197" spans="1:2" x14ac:dyDescent="0.2">
      <c r="A1197" s="47"/>
      <c r="B1197" s="60"/>
    </row>
    <row r="1198" spans="1:2" x14ac:dyDescent="0.2">
      <c r="A1198" s="47"/>
      <c r="B1198" s="60"/>
    </row>
    <row r="1199" spans="1:2" x14ac:dyDescent="0.2">
      <c r="A1199" s="47"/>
      <c r="B1199" s="60"/>
    </row>
    <row r="1200" spans="1:2" x14ac:dyDescent="0.2">
      <c r="A1200" s="47"/>
      <c r="B1200" s="60"/>
    </row>
    <row r="1201" spans="1:2" x14ac:dyDescent="0.2">
      <c r="A1201" s="47"/>
      <c r="B1201" s="60"/>
    </row>
    <row r="1202" spans="1:2" x14ac:dyDescent="0.2">
      <c r="A1202" s="47"/>
      <c r="B1202" s="60"/>
    </row>
    <row r="1203" spans="1:2" x14ac:dyDescent="0.2">
      <c r="A1203" s="47"/>
      <c r="B1203" s="60"/>
    </row>
    <row r="1204" spans="1:2" x14ac:dyDescent="0.2">
      <c r="A1204" s="47"/>
      <c r="B1204" s="60"/>
    </row>
    <row r="1205" spans="1:2" x14ac:dyDescent="0.2">
      <c r="A1205" s="47"/>
      <c r="B1205" s="60"/>
    </row>
    <row r="1206" spans="1:2" x14ac:dyDescent="0.2">
      <c r="A1206" s="47"/>
      <c r="B1206" s="60"/>
    </row>
    <row r="1207" spans="1:2" x14ac:dyDescent="0.2">
      <c r="A1207" s="47"/>
      <c r="B1207" s="60"/>
    </row>
    <row r="1208" spans="1:2" x14ac:dyDescent="0.2">
      <c r="A1208" s="47"/>
      <c r="B1208" s="60"/>
    </row>
    <row r="1209" spans="1:2" x14ac:dyDescent="0.2">
      <c r="A1209" s="47"/>
      <c r="B1209" s="60"/>
    </row>
    <row r="1210" spans="1:2" x14ac:dyDescent="0.2">
      <c r="A1210" s="47"/>
      <c r="B1210" s="60"/>
    </row>
    <row r="1211" spans="1:2" x14ac:dyDescent="0.2">
      <c r="A1211" s="47"/>
      <c r="B1211" s="60"/>
    </row>
    <row r="1212" spans="1:2" x14ac:dyDescent="0.2">
      <c r="A1212" s="47"/>
      <c r="B1212" s="60"/>
    </row>
    <row r="1213" spans="1:2" x14ac:dyDescent="0.2">
      <c r="A1213" s="47"/>
      <c r="B1213" s="60"/>
    </row>
    <row r="1214" spans="1:2" x14ac:dyDescent="0.2">
      <c r="A1214" s="47"/>
      <c r="B1214" s="60"/>
    </row>
    <row r="1215" spans="1:2" x14ac:dyDescent="0.2">
      <c r="A1215" s="47"/>
      <c r="B1215" s="60"/>
    </row>
    <row r="1216" spans="1:2" x14ac:dyDescent="0.2">
      <c r="A1216" s="47"/>
      <c r="B1216" s="60"/>
    </row>
    <row r="1217" spans="1:2" x14ac:dyDescent="0.2">
      <c r="A1217" s="47"/>
      <c r="B1217" s="60"/>
    </row>
    <row r="1218" spans="1:2" x14ac:dyDescent="0.2">
      <c r="A1218" s="47"/>
      <c r="B1218" s="60"/>
    </row>
    <row r="1219" spans="1:2" x14ac:dyDescent="0.2">
      <c r="A1219" s="47"/>
      <c r="B1219" s="60"/>
    </row>
    <row r="1220" spans="1:2" x14ac:dyDescent="0.2">
      <c r="A1220" s="47"/>
      <c r="B1220" s="60"/>
    </row>
    <row r="1221" spans="1:2" x14ac:dyDescent="0.2">
      <c r="A1221" s="47"/>
      <c r="B1221" s="60"/>
    </row>
    <row r="1222" spans="1:2" x14ac:dyDescent="0.2">
      <c r="A1222" s="47"/>
      <c r="B1222" s="60"/>
    </row>
    <row r="1223" spans="1:2" x14ac:dyDescent="0.2">
      <c r="A1223" s="47"/>
      <c r="B1223" s="60"/>
    </row>
    <row r="1224" spans="1:2" x14ac:dyDescent="0.2">
      <c r="A1224" s="47"/>
      <c r="B1224" s="60"/>
    </row>
    <row r="1225" spans="1:2" x14ac:dyDescent="0.2">
      <c r="A1225" s="47"/>
      <c r="B1225" s="60"/>
    </row>
    <row r="1226" spans="1:2" x14ac:dyDescent="0.2">
      <c r="A1226" s="47"/>
      <c r="B1226" s="60"/>
    </row>
    <row r="1227" spans="1:2" x14ac:dyDescent="0.2">
      <c r="A1227" s="47"/>
      <c r="B1227" s="60"/>
    </row>
    <row r="1228" spans="1:2" x14ac:dyDescent="0.2">
      <c r="A1228" s="47"/>
      <c r="B1228" s="60"/>
    </row>
    <row r="1229" spans="1:2" x14ac:dyDescent="0.2">
      <c r="A1229" s="47"/>
      <c r="B1229" s="60"/>
    </row>
    <row r="1230" spans="1:2" x14ac:dyDescent="0.2">
      <c r="A1230" s="47"/>
      <c r="B1230" s="60"/>
    </row>
    <row r="1231" spans="1:2" x14ac:dyDescent="0.2">
      <c r="A1231" s="47"/>
      <c r="B1231" s="60"/>
    </row>
    <row r="1232" spans="1:2" x14ac:dyDescent="0.2">
      <c r="A1232" s="47"/>
      <c r="B1232" s="60"/>
    </row>
    <row r="1233" spans="1:2" x14ac:dyDescent="0.2">
      <c r="A1233" s="47"/>
      <c r="B1233" s="60"/>
    </row>
    <row r="1234" spans="1:2" x14ac:dyDescent="0.2">
      <c r="A1234" s="47"/>
      <c r="B1234" s="60"/>
    </row>
    <row r="1235" spans="1:2" x14ac:dyDescent="0.2">
      <c r="A1235" s="47"/>
      <c r="B1235" s="60"/>
    </row>
    <row r="1236" spans="1:2" x14ac:dyDescent="0.2">
      <c r="A1236" s="47"/>
      <c r="B1236" s="60"/>
    </row>
    <row r="1237" spans="1:2" x14ac:dyDescent="0.2">
      <c r="A1237" s="47"/>
      <c r="B1237" s="60"/>
    </row>
    <row r="1238" spans="1:2" x14ac:dyDescent="0.2">
      <c r="A1238" s="47"/>
      <c r="B1238" s="60"/>
    </row>
    <row r="1239" spans="1:2" x14ac:dyDescent="0.2">
      <c r="A1239" s="47"/>
      <c r="B1239" s="60"/>
    </row>
    <row r="1240" spans="1:2" x14ac:dyDescent="0.2">
      <c r="A1240" s="47"/>
      <c r="B1240" s="60"/>
    </row>
    <row r="1241" spans="1:2" x14ac:dyDescent="0.2">
      <c r="A1241" s="47"/>
      <c r="B1241" s="60"/>
    </row>
    <row r="1242" spans="1:2" x14ac:dyDescent="0.2">
      <c r="A1242" s="47"/>
      <c r="B1242" s="60"/>
    </row>
    <row r="1243" spans="1:2" x14ac:dyDescent="0.2">
      <c r="A1243" s="47"/>
      <c r="B1243" s="60"/>
    </row>
    <row r="1244" spans="1:2" x14ac:dyDescent="0.2">
      <c r="A1244" s="47"/>
      <c r="B1244" s="60"/>
    </row>
    <row r="1245" spans="1:2" x14ac:dyDescent="0.2">
      <c r="A1245" s="47"/>
      <c r="B1245" s="60"/>
    </row>
    <row r="1246" spans="1:2" x14ac:dyDescent="0.2">
      <c r="A1246" s="47"/>
      <c r="B1246" s="60"/>
    </row>
    <row r="1247" spans="1:2" x14ac:dyDescent="0.2">
      <c r="A1247" s="47"/>
      <c r="B1247" s="60"/>
    </row>
    <row r="1248" spans="1:2" x14ac:dyDescent="0.2">
      <c r="A1248" s="47"/>
      <c r="B1248" s="60"/>
    </row>
    <row r="1249" spans="1:2" x14ac:dyDescent="0.2">
      <c r="A1249" s="47"/>
      <c r="B1249" s="60"/>
    </row>
    <row r="1250" spans="1:2" x14ac:dyDescent="0.2">
      <c r="A1250" s="47"/>
      <c r="B1250" s="60"/>
    </row>
    <row r="1251" spans="1:2" x14ac:dyDescent="0.2">
      <c r="A1251" s="47"/>
      <c r="B1251" s="60"/>
    </row>
    <row r="1252" spans="1:2" x14ac:dyDescent="0.2">
      <c r="A1252" s="47"/>
      <c r="B1252" s="60"/>
    </row>
    <row r="1253" spans="1:2" x14ac:dyDescent="0.2">
      <c r="A1253" s="47"/>
      <c r="B1253" s="60"/>
    </row>
    <row r="1254" spans="1:2" x14ac:dyDescent="0.2">
      <c r="A1254" s="47"/>
      <c r="B1254" s="60"/>
    </row>
    <row r="1255" spans="1:2" x14ac:dyDescent="0.2">
      <c r="A1255" s="47"/>
      <c r="B1255" s="60"/>
    </row>
    <row r="1256" spans="1:2" x14ac:dyDescent="0.2">
      <c r="A1256" s="47"/>
      <c r="B1256" s="60"/>
    </row>
    <row r="1257" spans="1:2" x14ac:dyDescent="0.2">
      <c r="A1257" s="47"/>
      <c r="B1257" s="60"/>
    </row>
    <row r="1258" spans="1:2" x14ac:dyDescent="0.2">
      <c r="A1258" s="47"/>
      <c r="B1258" s="60"/>
    </row>
    <row r="1259" spans="1:2" x14ac:dyDescent="0.2">
      <c r="A1259" s="47"/>
      <c r="B1259" s="60"/>
    </row>
    <row r="1260" spans="1:2" x14ac:dyDescent="0.2">
      <c r="A1260" s="47"/>
      <c r="B1260" s="60"/>
    </row>
    <row r="1261" spans="1:2" x14ac:dyDescent="0.2">
      <c r="A1261" s="47"/>
      <c r="B1261" s="60"/>
    </row>
    <row r="1262" spans="1:2" x14ac:dyDescent="0.2">
      <c r="A1262" s="47"/>
      <c r="B1262" s="60"/>
    </row>
    <row r="1263" spans="1:2" x14ac:dyDescent="0.2">
      <c r="A1263" s="47"/>
      <c r="B1263" s="60"/>
    </row>
    <row r="1264" spans="1:2" x14ac:dyDescent="0.2">
      <c r="A1264" s="47"/>
      <c r="B1264" s="60"/>
    </row>
    <row r="1265" spans="1:2" x14ac:dyDescent="0.2">
      <c r="A1265" s="47"/>
      <c r="B1265" s="60"/>
    </row>
    <row r="1266" spans="1:2" x14ac:dyDescent="0.2">
      <c r="A1266" s="47"/>
      <c r="B1266" s="60"/>
    </row>
    <row r="1267" spans="1:2" x14ac:dyDescent="0.2">
      <c r="A1267" s="47"/>
      <c r="B1267" s="60"/>
    </row>
    <row r="1268" spans="1:2" x14ac:dyDescent="0.2">
      <c r="A1268" s="47"/>
      <c r="B1268" s="60"/>
    </row>
    <row r="1269" spans="1:2" x14ac:dyDescent="0.2">
      <c r="A1269" s="47"/>
      <c r="B1269" s="60"/>
    </row>
    <row r="1270" spans="1:2" x14ac:dyDescent="0.2">
      <c r="A1270" s="47"/>
      <c r="B1270" s="60"/>
    </row>
    <row r="1271" spans="1:2" x14ac:dyDescent="0.2">
      <c r="A1271" s="47"/>
      <c r="B1271" s="60"/>
    </row>
    <row r="1272" spans="1:2" x14ac:dyDescent="0.2">
      <c r="A1272" s="47"/>
      <c r="B1272" s="60"/>
    </row>
    <row r="1273" spans="1:2" x14ac:dyDescent="0.2">
      <c r="A1273" s="47"/>
      <c r="B1273" s="60"/>
    </row>
    <row r="1274" spans="1:2" x14ac:dyDescent="0.2">
      <c r="A1274" s="47"/>
      <c r="B1274" s="60"/>
    </row>
    <row r="1275" spans="1:2" x14ac:dyDescent="0.2">
      <c r="A1275" s="47"/>
      <c r="B1275" s="60"/>
    </row>
    <row r="1276" spans="1:2" x14ac:dyDescent="0.2">
      <c r="A1276" s="47"/>
      <c r="B1276" s="60"/>
    </row>
    <row r="1277" spans="1:2" x14ac:dyDescent="0.2">
      <c r="A1277" s="47"/>
      <c r="B1277" s="60"/>
    </row>
    <row r="1278" spans="1:2" x14ac:dyDescent="0.2">
      <c r="A1278" s="47"/>
      <c r="B1278" s="60"/>
    </row>
    <row r="1279" spans="1:2" x14ac:dyDescent="0.2">
      <c r="A1279" s="47"/>
      <c r="B1279" s="60"/>
    </row>
    <row r="1280" spans="1:2" x14ac:dyDescent="0.2">
      <c r="A1280" s="47"/>
      <c r="B1280" s="60"/>
    </row>
    <row r="1281" spans="1:2" x14ac:dyDescent="0.2">
      <c r="A1281" s="47"/>
      <c r="B1281" s="60"/>
    </row>
    <row r="1282" spans="1:2" x14ac:dyDescent="0.2">
      <c r="A1282" s="47"/>
      <c r="B1282" s="60"/>
    </row>
    <row r="1283" spans="1:2" x14ac:dyDescent="0.2">
      <c r="A1283" s="47"/>
      <c r="B1283" s="60"/>
    </row>
    <row r="1284" spans="1:2" x14ac:dyDescent="0.2">
      <c r="A1284" s="47"/>
      <c r="B1284" s="60"/>
    </row>
    <row r="1285" spans="1:2" x14ac:dyDescent="0.2">
      <c r="A1285" s="47"/>
      <c r="B1285" s="60"/>
    </row>
    <row r="1286" spans="1:2" x14ac:dyDescent="0.2">
      <c r="A1286" s="47"/>
      <c r="B1286" s="60"/>
    </row>
    <row r="1287" spans="1:2" x14ac:dyDescent="0.2">
      <c r="A1287" s="47"/>
      <c r="B1287" s="60"/>
    </row>
    <row r="1288" spans="1:2" x14ac:dyDescent="0.2">
      <c r="A1288" s="47"/>
      <c r="B1288" s="60"/>
    </row>
    <row r="1289" spans="1:2" x14ac:dyDescent="0.2">
      <c r="A1289" s="47"/>
      <c r="B1289" s="60"/>
    </row>
    <row r="1290" spans="1:2" x14ac:dyDescent="0.2">
      <c r="A1290" s="47"/>
      <c r="B1290" s="60"/>
    </row>
    <row r="1291" spans="1:2" x14ac:dyDescent="0.2">
      <c r="A1291" s="47"/>
      <c r="B1291" s="60"/>
    </row>
    <row r="1292" spans="1:2" x14ac:dyDescent="0.2">
      <c r="A1292" s="47"/>
      <c r="B1292" s="60"/>
    </row>
    <row r="1293" spans="1:2" x14ac:dyDescent="0.2">
      <c r="A1293" s="47"/>
      <c r="B1293" s="60"/>
    </row>
    <row r="1294" spans="1:2" x14ac:dyDescent="0.2">
      <c r="A1294" s="47"/>
      <c r="B1294" s="60"/>
    </row>
    <row r="1295" spans="1:2" x14ac:dyDescent="0.2">
      <c r="A1295" s="47"/>
      <c r="B1295" s="60"/>
    </row>
    <row r="1296" spans="1:2" x14ac:dyDescent="0.2">
      <c r="A1296" s="47"/>
      <c r="B1296" s="60"/>
    </row>
    <row r="1297" spans="1:2" x14ac:dyDescent="0.2">
      <c r="A1297" s="47"/>
      <c r="B1297" s="60"/>
    </row>
    <row r="1298" spans="1:2" x14ac:dyDescent="0.2">
      <c r="A1298" s="47"/>
      <c r="B1298" s="60"/>
    </row>
    <row r="1299" spans="1:2" x14ac:dyDescent="0.2">
      <c r="A1299" s="47"/>
      <c r="B1299" s="60"/>
    </row>
    <row r="1300" spans="1:2" x14ac:dyDescent="0.2">
      <c r="A1300" s="47"/>
      <c r="B1300" s="60"/>
    </row>
    <row r="1301" spans="1:2" x14ac:dyDescent="0.2">
      <c r="A1301" s="47"/>
      <c r="B1301" s="60"/>
    </row>
    <row r="1302" spans="1:2" x14ac:dyDescent="0.2">
      <c r="A1302" s="47"/>
      <c r="B1302" s="60"/>
    </row>
    <row r="1303" spans="1:2" x14ac:dyDescent="0.2">
      <c r="A1303" s="47"/>
      <c r="B1303" s="60"/>
    </row>
    <row r="1304" spans="1:2" x14ac:dyDescent="0.2">
      <c r="A1304" s="47"/>
      <c r="B1304" s="60"/>
    </row>
    <row r="1305" spans="1:2" x14ac:dyDescent="0.2">
      <c r="A1305" s="47"/>
      <c r="B1305" s="60"/>
    </row>
    <row r="1306" spans="1:2" x14ac:dyDescent="0.2">
      <c r="A1306" s="47"/>
      <c r="B1306" s="60"/>
    </row>
    <row r="1307" spans="1:2" x14ac:dyDescent="0.2">
      <c r="A1307" s="47"/>
      <c r="B1307" s="60"/>
    </row>
    <row r="1308" spans="1:2" x14ac:dyDescent="0.2">
      <c r="A1308" s="47"/>
      <c r="B1308" s="60"/>
    </row>
    <row r="1309" spans="1:2" x14ac:dyDescent="0.2">
      <c r="A1309" s="47"/>
      <c r="B1309" s="60"/>
    </row>
    <row r="1310" spans="1:2" x14ac:dyDescent="0.2">
      <c r="A1310" s="47"/>
      <c r="B1310" s="60"/>
    </row>
    <row r="1311" spans="1:2" x14ac:dyDescent="0.2">
      <c r="A1311" s="47"/>
      <c r="B1311" s="60"/>
    </row>
    <row r="1312" spans="1:2" x14ac:dyDescent="0.2">
      <c r="A1312" s="47"/>
      <c r="B1312" s="60"/>
    </row>
    <row r="1313" spans="1:2" x14ac:dyDescent="0.2">
      <c r="A1313" s="47"/>
      <c r="B1313" s="60"/>
    </row>
    <row r="1314" spans="1:2" x14ac:dyDescent="0.2">
      <c r="A1314" s="47"/>
      <c r="B1314" s="60"/>
    </row>
    <row r="1315" spans="1:2" x14ac:dyDescent="0.2">
      <c r="A1315" s="47"/>
      <c r="B1315" s="60"/>
    </row>
    <row r="1316" spans="1:2" x14ac:dyDescent="0.2">
      <c r="A1316" s="47"/>
      <c r="B1316" s="60"/>
    </row>
    <row r="1317" spans="1:2" x14ac:dyDescent="0.2">
      <c r="A1317" s="47"/>
      <c r="B1317" s="60"/>
    </row>
    <row r="1318" spans="1:2" x14ac:dyDescent="0.2">
      <c r="A1318" s="47"/>
      <c r="B1318" s="60"/>
    </row>
    <row r="1319" spans="1:2" x14ac:dyDescent="0.2">
      <c r="A1319" s="47"/>
      <c r="B1319" s="60"/>
    </row>
    <row r="1320" spans="1:2" x14ac:dyDescent="0.2">
      <c r="A1320" s="47"/>
      <c r="B1320" s="60"/>
    </row>
    <row r="1321" spans="1:2" x14ac:dyDescent="0.2">
      <c r="A1321" s="47"/>
      <c r="B1321" s="60"/>
    </row>
    <row r="1322" spans="1:2" x14ac:dyDescent="0.2">
      <c r="A1322" s="47"/>
      <c r="B1322" s="60"/>
    </row>
    <row r="1323" spans="1:2" x14ac:dyDescent="0.2">
      <c r="A1323" s="47"/>
      <c r="B1323" s="60"/>
    </row>
    <row r="1324" spans="1:2" x14ac:dyDescent="0.2">
      <c r="A1324" s="47"/>
      <c r="B1324" s="60"/>
    </row>
    <row r="1325" spans="1:2" x14ac:dyDescent="0.2">
      <c r="A1325" s="47"/>
      <c r="B1325" s="60"/>
    </row>
    <row r="1326" spans="1:2" x14ac:dyDescent="0.2">
      <c r="A1326" s="47"/>
      <c r="B1326" s="60"/>
    </row>
    <row r="1327" spans="1:2" x14ac:dyDescent="0.2">
      <c r="A1327" s="47"/>
      <c r="B1327" s="60"/>
    </row>
    <row r="1328" spans="1:2" x14ac:dyDescent="0.2">
      <c r="A1328" s="47"/>
      <c r="B1328" s="60"/>
    </row>
    <row r="1329" spans="1:2" x14ac:dyDescent="0.2">
      <c r="A1329" s="47"/>
      <c r="B1329" s="60"/>
    </row>
    <row r="1330" spans="1:2" x14ac:dyDescent="0.2">
      <c r="A1330" s="47"/>
      <c r="B1330" s="60"/>
    </row>
    <row r="1331" spans="1:2" x14ac:dyDescent="0.2">
      <c r="A1331" s="47"/>
      <c r="B1331" s="60"/>
    </row>
    <row r="1332" spans="1:2" x14ac:dyDescent="0.2">
      <c r="A1332" s="47"/>
      <c r="B1332" s="60"/>
    </row>
    <row r="1333" spans="1:2" x14ac:dyDescent="0.2">
      <c r="A1333" s="47"/>
      <c r="B1333" s="60"/>
    </row>
    <row r="1334" spans="1:2" x14ac:dyDescent="0.2">
      <c r="A1334" s="47"/>
      <c r="B1334" s="60"/>
    </row>
    <row r="1335" spans="1:2" x14ac:dyDescent="0.2">
      <c r="A1335" s="47"/>
      <c r="B1335" s="60"/>
    </row>
    <row r="1336" spans="1:2" x14ac:dyDescent="0.2">
      <c r="A1336" s="47"/>
      <c r="B1336" s="60"/>
    </row>
    <row r="1337" spans="1:2" x14ac:dyDescent="0.2">
      <c r="A1337" s="47"/>
      <c r="B1337" s="60"/>
    </row>
    <row r="1338" spans="1:2" x14ac:dyDescent="0.2">
      <c r="A1338" s="47"/>
      <c r="B1338" s="60"/>
    </row>
    <row r="1339" spans="1:2" x14ac:dyDescent="0.2">
      <c r="A1339" s="47"/>
      <c r="B1339" s="60"/>
    </row>
    <row r="1340" spans="1:2" x14ac:dyDescent="0.2">
      <c r="A1340" s="47"/>
      <c r="B1340" s="60"/>
    </row>
    <row r="1341" spans="1:2" x14ac:dyDescent="0.2">
      <c r="A1341" s="47"/>
      <c r="B1341" s="60"/>
    </row>
    <row r="1342" spans="1:2" x14ac:dyDescent="0.2">
      <c r="A1342" s="47"/>
      <c r="B1342" s="60"/>
    </row>
    <row r="1343" spans="1:2" x14ac:dyDescent="0.2">
      <c r="A1343" s="47"/>
      <c r="B1343" s="60"/>
    </row>
    <row r="1344" spans="1:2" x14ac:dyDescent="0.2">
      <c r="A1344" s="47"/>
      <c r="B1344" s="60"/>
    </row>
    <row r="1345" spans="1:2" x14ac:dyDescent="0.2">
      <c r="A1345" s="47"/>
      <c r="B1345" s="60"/>
    </row>
    <row r="1346" spans="1:2" x14ac:dyDescent="0.2">
      <c r="A1346" s="47"/>
      <c r="B1346" s="60"/>
    </row>
    <row r="1347" spans="1:2" x14ac:dyDescent="0.2">
      <c r="A1347" s="47"/>
      <c r="B1347" s="60"/>
    </row>
    <row r="1348" spans="1:2" x14ac:dyDescent="0.2">
      <c r="A1348" s="47"/>
      <c r="B1348" s="60"/>
    </row>
    <row r="1349" spans="1:2" x14ac:dyDescent="0.2">
      <c r="A1349" s="47"/>
      <c r="B1349" s="60"/>
    </row>
    <row r="1350" spans="1:2" x14ac:dyDescent="0.2">
      <c r="A1350" s="47"/>
      <c r="B1350" s="60"/>
    </row>
    <row r="1351" spans="1:2" x14ac:dyDescent="0.2">
      <c r="A1351" s="47"/>
      <c r="B1351" s="60"/>
    </row>
    <row r="1352" spans="1:2" x14ac:dyDescent="0.2">
      <c r="A1352" s="47"/>
      <c r="B1352" s="60"/>
    </row>
    <row r="1353" spans="1:2" x14ac:dyDescent="0.2">
      <c r="A1353" s="47"/>
      <c r="B1353" s="60"/>
    </row>
    <row r="1354" spans="1:2" x14ac:dyDescent="0.2">
      <c r="A1354" s="47"/>
      <c r="B1354" s="60"/>
    </row>
    <row r="1355" spans="1:2" x14ac:dyDescent="0.2">
      <c r="A1355" s="47"/>
      <c r="B1355" s="60"/>
    </row>
    <row r="1356" spans="1:2" x14ac:dyDescent="0.2">
      <c r="A1356" s="47"/>
      <c r="B1356" s="60"/>
    </row>
    <row r="1357" spans="1:2" x14ac:dyDescent="0.2">
      <c r="A1357" s="47"/>
      <c r="B1357" s="60"/>
    </row>
    <row r="1358" spans="1:2" x14ac:dyDescent="0.2">
      <c r="A1358" s="47"/>
      <c r="B1358" s="60"/>
    </row>
    <row r="1359" spans="1:2" x14ac:dyDescent="0.2">
      <c r="A1359" s="47"/>
      <c r="B1359" s="60"/>
    </row>
    <row r="1360" spans="1:2" x14ac:dyDescent="0.2">
      <c r="A1360" s="47"/>
      <c r="B1360" s="60"/>
    </row>
    <row r="1361" spans="1:2" x14ac:dyDescent="0.2">
      <c r="A1361" s="47"/>
      <c r="B1361" s="60"/>
    </row>
    <row r="1362" spans="1:2" x14ac:dyDescent="0.2">
      <c r="A1362" s="47"/>
      <c r="B1362" s="60"/>
    </row>
    <row r="1363" spans="1:2" x14ac:dyDescent="0.2">
      <c r="A1363" s="47"/>
      <c r="B1363" s="60"/>
    </row>
    <row r="1364" spans="1:2" x14ac:dyDescent="0.2">
      <c r="A1364" s="47"/>
      <c r="B1364" s="60"/>
    </row>
    <row r="1365" spans="1:2" x14ac:dyDescent="0.2">
      <c r="A1365" s="47"/>
      <c r="B1365" s="60"/>
    </row>
    <row r="1366" spans="1:2" x14ac:dyDescent="0.2">
      <c r="A1366" s="47"/>
      <c r="B1366" s="60"/>
    </row>
    <row r="1367" spans="1:2" x14ac:dyDescent="0.2">
      <c r="A1367" s="47"/>
      <c r="B1367" s="60"/>
    </row>
    <row r="1368" spans="1:2" x14ac:dyDescent="0.2">
      <c r="A1368" s="47"/>
      <c r="B1368" s="60"/>
    </row>
    <row r="1369" spans="1:2" x14ac:dyDescent="0.2">
      <c r="A1369" s="47"/>
      <c r="B1369" s="60"/>
    </row>
    <row r="1370" spans="1:2" x14ac:dyDescent="0.2">
      <c r="A1370" s="47"/>
      <c r="B1370" s="60"/>
    </row>
    <row r="1371" spans="1:2" x14ac:dyDescent="0.2">
      <c r="A1371" s="47"/>
      <c r="B1371" s="60"/>
    </row>
    <row r="1372" spans="1:2" x14ac:dyDescent="0.2">
      <c r="A1372" s="47"/>
      <c r="B1372" s="60"/>
    </row>
    <row r="1373" spans="1:2" x14ac:dyDescent="0.2">
      <c r="A1373" s="47"/>
      <c r="B1373" s="60"/>
    </row>
    <row r="1374" spans="1:2" x14ac:dyDescent="0.2">
      <c r="A1374" s="47"/>
      <c r="B1374" s="60"/>
    </row>
    <row r="1375" spans="1:2" x14ac:dyDescent="0.2">
      <c r="A1375" s="47"/>
      <c r="B1375" s="60"/>
    </row>
    <row r="1376" spans="1:2" x14ac:dyDescent="0.2">
      <c r="A1376" s="47"/>
      <c r="B1376" s="60"/>
    </row>
    <row r="1377" spans="1:2" x14ac:dyDescent="0.2">
      <c r="A1377" s="47"/>
      <c r="B1377" s="60"/>
    </row>
    <row r="1378" spans="1:2" x14ac:dyDescent="0.2">
      <c r="A1378" s="47"/>
      <c r="B1378" s="60"/>
    </row>
    <row r="1379" spans="1:2" x14ac:dyDescent="0.2">
      <c r="A1379" s="47"/>
      <c r="B1379" s="60"/>
    </row>
    <row r="1380" spans="1:2" x14ac:dyDescent="0.2">
      <c r="A1380" s="47"/>
      <c r="B1380" s="60"/>
    </row>
    <row r="1381" spans="1:2" x14ac:dyDescent="0.2">
      <c r="A1381" s="47"/>
      <c r="B1381" s="60"/>
    </row>
    <row r="1382" spans="1:2" x14ac:dyDescent="0.2">
      <c r="A1382" s="47"/>
      <c r="B1382" s="60"/>
    </row>
    <row r="1383" spans="1:2" x14ac:dyDescent="0.2">
      <c r="A1383" s="47"/>
      <c r="B1383" s="60"/>
    </row>
    <row r="1384" spans="1:2" x14ac:dyDescent="0.2">
      <c r="A1384" s="47"/>
      <c r="B1384" s="60"/>
    </row>
    <row r="1385" spans="1:2" x14ac:dyDescent="0.2">
      <c r="A1385" s="47"/>
      <c r="B1385" s="60"/>
    </row>
    <row r="1386" spans="1:2" x14ac:dyDescent="0.2">
      <c r="A1386" s="47"/>
      <c r="B1386" s="60"/>
    </row>
    <row r="1387" spans="1:2" x14ac:dyDescent="0.2">
      <c r="A1387" s="47"/>
      <c r="B1387" s="60"/>
    </row>
    <row r="1388" spans="1:2" x14ac:dyDescent="0.2">
      <c r="A1388" s="47"/>
      <c r="B1388" s="60"/>
    </row>
    <row r="1389" spans="1:2" x14ac:dyDescent="0.2">
      <c r="A1389" s="47"/>
      <c r="B1389" s="60"/>
    </row>
    <row r="1390" spans="1:2" x14ac:dyDescent="0.2">
      <c r="A1390" s="47"/>
      <c r="B1390" s="60"/>
    </row>
    <row r="1391" spans="1:2" x14ac:dyDescent="0.2">
      <c r="A1391" s="47"/>
      <c r="B1391" s="60"/>
    </row>
    <row r="1392" spans="1:2" x14ac:dyDescent="0.2">
      <c r="A1392" s="47"/>
      <c r="B1392" s="60"/>
    </row>
    <row r="1393" spans="1:2" x14ac:dyDescent="0.2">
      <c r="A1393" s="47"/>
      <c r="B1393" s="60"/>
    </row>
    <row r="1394" spans="1:2" x14ac:dyDescent="0.2">
      <c r="A1394" s="47"/>
      <c r="B1394" s="60"/>
    </row>
    <row r="1395" spans="1:2" x14ac:dyDescent="0.2">
      <c r="A1395" s="47"/>
      <c r="B1395" s="60"/>
    </row>
    <row r="1396" spans="1:2" x14ac:dyDescent="0.2">
      <c r="A1396" s="47"/>
      <c r="B1396" s="60"/>
    </row>
    <row r="1397" spans="1:2" x14ac:dyDescent="0.2">
      <c r="A1397" s="47"/>
      <c r="B1397" s="60"/>
    </row>
    <row r="1398" spans="1:2" x14ac:dyDescent="0.2">
      <c r="A1398" s="47"/>
      <c r="B1398" s="60"/>
    </row>
    <row r="1399" spans="1:2" x14ac:dyDescent="0.2">
      <c r="A1399" s="47"/>
      <c r="B1399" s="60"/>
    </row>
    <row r="1400" spans="1:2" x14ac:dyDescent="0.2">
      <c r="A1400" s="47"/>
      <c r="B1400" s="60"/>
    </row>
    <row r="1401" spans="1:2" x14ac:dyDescent="0.2">
      <c r="A1401" s="47"/>
      <c r="B1401" s="60"/>
    </row>
    <row r="1402" spans="1:2" x14ac:dyDescent="0.2">
      <c r="A1402" s="47"/>
      <c r="B1402" s="60"/>
    </row>
    <row r="1403" spans="1:2" x14ac:dyDescent="0.2">
      <c r="A1403" s="47"/>
      <c r="B1403" s="60"/>
    </row>
    <row r="1404" spans="1:2" x14ac:dyDescent="0.2">
      <c r="A1404" s="47"/>
      <c r="B1404" s="60"/>
    </row>
    <row r="1405" spans="1:2" x14ac:dyDescent="0.2">
      <c r="A1405" s="47"/>
      <c r="B1405" s="60"/>
    </row>
    <row r="1406" spans="1:2" x14ac:dyDescent="0.2">
      <c r="A1406" s="47"/>
      <c r="B1406" s="60"/>
    </row>
    <row r="1407" spans="1:2" x14ac:dyDescent="0.2">
      <c r="A1407" s="47"/>
      <c r="B1407" s="60"/>
    </row>
    <row r="1408" spans="1:2" x14ac:dyDescent="0.2">
      <c r="A1408" s="47"/>
      <c r="B1408" s="60"/>
    </row>
    <row r="1409" spans="1:2" x14ac:dyDescent="0.2">
      <c r="A1409" s="47"/>
      <c r="B1409" s="60"/>
    </row>
    <row r="1410" spans="1:2" x14ac:dyDescent="0.2">
      <c r="A1410" s="47"/>
      <c r="B1410" s="60"/>
    </row>
    <row r="1411" spans="1:2" x14ac:dyDescent="0.2">
      <c r="A1411" s="47"/>
      <c r="B1411" s="60"/>
    </row>
    <row r="1412" spans="1:2" x14ac:dyDescent="0.2">
      <c r="A1412" s="47"/>
      <c r="B1412" s="60"/>
    </row>
    <row r="1413" spans="1:2" x14ac:dyDescent="0.2">
      <c r="A1413" s="47"/>
      <c r="B1413" s="60"/>
    </row>
    <row r="1414" spans="1:2" x14ac:dyDescent="0.2">
      <c r="A1414" s="47"/>
      <c r="B1414" s="60"/>
    </row>
    <row r="1415" spans="1:2" x14ac:dyDescent="0.2">
      <c r="A1415" s="47"/>
      <c r="B1415" s="60"/>
    </row>
    <row r="1416" spans="1:2" x14ac:dyDescent="0.2">
      <c r="A1416" s="47"/>
      <c r="B1416" s="60"/>
    </row>
    <row r="1417" spans="1:2" x14ac:dyDescent="0.2">
      <c r="A1417" s="47"/>
      <c r="B1417" s="60"/>
    </row>
    <row r="1418" spans="1:2" x14ac:dyDescent="0.2">
      <c r="A1418" s="47"/>
      <c r="B1418" s="60"/>
    </row>
    <row r="1419" spans="1:2" x14ac:dyDescent="0.2">
      <c r="A1419" s="47"/>
      <c r="B1419" s="60"/>
    </row>
    <row r="1420" spans="1:2" x14ac:dyDescent="0.2">
      <c r="A1420" s="47"/>
      <c r="B1420" s="60"/>
    </row>
    <row r="1421" spans="1:2" x14ac:dyDescent="0.2">
      <c r="A1421" s="47"/>
      <c r="B1421" s="60"/>
    </row>
    <row r="1422" spans="1:2" x14ac:dyDescent="0.2">
      <c r="A1422" s="47"/>
      <c r="B1422" s="60"/>
    </row>
    <row r="1423" spans="1:2" x14ac:dyDescent="0.2">
      <c r="A1423" s="47"/>
      <c r="B1423" s="60"/>
    </row>
    <row r="1424" spans="1:2" x14ac:dyDescent="0.2">
      <c r="A1424" s="47"/>
      <c r="B1424" s="60"/>
    </row>
    <row r="1425" spans="1:2" x14ac:dyDescent="0.2">
      <c r="A1425" s="47"/>
      <c r="B1425" s="60"/>
    </row>
    <row r="1426" spans="1:2" x14ac:dyDescent="0.2">
      <c r="A1426" s="47"/>
      <c r="B1426" s="60"/>
    </row>
    <row r="1427" spans="1:2" x14ac:dyDescent="0.2">
      <c r="A1427" s="47"/>
      <c r="B1427" s="60"/>
    </row>
    <row r="1428" spans="1:2" x14ac:dyDescent="0.2">
      <c r="A1428" s="47"/>
      <c r="B1428" s="60"/>
    </row>
    <row r="1429" spans="1:2" x14ac:dyDescent="0.2">
      <c r="A1429" s="47"/>
      <c r="B1429" s="60"/>
    </row>
    <row r="1430" spans="1:2" x14ac:dyDescent="0.2">
      <c r="A1430" s="47"/>
      <c r="B1430" s="60"/>
    </row>
    <row r="1431" spans="1:2" x14ac:dyDescent="0.2">
      <c r="A1431" s="47"/>
      <c r="B1431" s="60"/>
    </row>
    <row r="1432" spans="1:2" x14ac:dyDescent="0.2">
      <c r="A1432" s="47"/>
      <c r="B1432" s="60"/>
    </row>
    <row r="1433" spans="1:2" x14ac:dyDescent="0.2">
      <c r="A1433" s="47"/>
      <c r="B1433" s="60"/>
    </row>
    <row r="1434" spans="1:2" x14ac:dyDescent="0.2">
      <c r="A1434" s="47"/>
      <c r="B1434" s="60"/>
    </row>
    <row r="1435" spans="1:2" x14ac:dyDescent="0.2">
      <c r="A1435" s="47"/>
      <c r="B1435" s="60"/>
    </row>
    <row r="1436" spans="1:2" x14ac:dyDescent="0.2">
      <c r="A1436" s="47"/>
      <c r="B1436" s="60"/>
    </row>
    <row r="1437" spans="1:2" x14ac:dyDescent="0.2">
      <c r="A1437" s="47"/>
      <c r="B1437" s="60"/>
    </row>
    <row r="1438" spans="1:2" x14ac:dyDescent="0.2">
      <c r="A1438" s="47"/>
      <c r="B1438" s="60"/>
    </row>
    <row r="1439" spans="1:2" x14ac:dyDescent="0.2">
      <c r="A1439" s="47"/>
      <c r="B1439" s="60"/>
    </row>
    <row r="1440" spans="1:2" x14ac:dyDescent="0.2">
      <c r="A1440" s="47"/>
      <c r="B1440" s="60"/>
    </row>
    <row r="1441" spans="1:2" x14ac:dyDescent="0.2">
      <c r="A1441" s="47"/>
      <c r="B1441" s="60"/>
    </row>
    <row r="1442" spans="1:2" x14ac:dyDescent="0.2">
      <c r="A1442" s="47"/>
      <c r="B1442" s="60"/>
    </row>
    <row r="1443" spans="1:2" x14ac:dyDescent="0.2">
      <c r="A1443" s="47"/>
      <c r="B1443" s="60"/>
    </row>
    <row r="1444" spans="1:2" x14ac:dyDescent="0.2">
      <c r="A1444" s="47"/>
      <c r="B1444" s="60"/>
    </row>
    <row r="1445" spans="1:2" x14ac:dyDescent="0.2">
      <c r="A1445" s="47"/>
      <c r="B1445" s="60"/>
    </row>
    <row r="1446" spans="1:2" x14ac:dyDescent="0.2">
      <c r="A1446" s="47"/>
      <c r="B1446" s="60"/>
    </row>
    <row r="1447" spans="1:2" x14ac:dyDescent="0.2">
      <c r="A1447" s="47"/>
      <c r="B1447" s="60"/>
    </row>
    <row r="1448" spans="1:2" x14ac:dyDescent="0.2">
      <c r="A1448" s="47"/>
      <c r="B1448" s="60"/>
    </row>
    <row r="1449" spans="1:2" x14ac:dyDescent="0.2">
      <c r="A1449" s="47"/>
      <c r="B1449" s="60"/>
    </row>
    <row r="1450" spans="1:2" x14ac:dyDescent="0.2">
      <c r="A1450" s="47"/>
      <c r="B1450" s="60"/>
    </row>
    <row r="1451" spans="1:2" x14ac:dyDescent="0.2">
      <c r="A1451" s="47"/>
      <c r="B1451" s="60"/>
    </row>
    <row r="1452" spans="1:2" x14ac:dyDescent="0.2">
      <c r="A1452" s="47"/>
      <c r="B1452" s="60"/>
    </row>
    <row r="1453" spans="1:2" x14ac:dyDescent="0.2">
      <c r="A1453" s="47"/>
      <c r="B1453" s="60"/>
    </row>
    <row r="1454" spans="1:2" x14ac:dyDescent="0.2">
      <c r="A1454" s="47"/>
      <c r="B1454" s="60"/>
    </row>
    <row r="1455" spans="1:2" x14ac:dyDescent="0.2">
      <c r="A1455" s="47"/>
      <c r="B1455" s="60"/>
    </row>
    <row r="1456" spans="1:2" x14ac:dyDescent="0.2">
      <c r="A1456" s="47"/>
      <c r="B1456" s="60"/>
    </row>
    <row r="1457" spans="1:2" x14ac:dyDescent="0.2">
      <c r="A1457" s="47"/>
      <c r="B1457" s="60"/>
    </row>
    <row r="1458" spans="1:2" x14ac:dyDescent="0.2">
      <c r="A1458" s="47"/>
      <c r="B1458" s="60"/>
    </row>
    <row r="1459" spans="1:2" x14ac:dyDescent="0.2">
      <c r="A1459" s="47"/>
      <c r="B1459" s="60"/>
    </row>
    <row r="1460" spans="1:2" x14ac:dyDescent="0.2">
      <c r="A1460" s="47"/>
      <c r="B1460" s="60"/>
    </row>
    <row r="1461" spans="1:2" x14ac:dyDescent="0.2">
      <c r="A1461" s="47"/>
      <c r="B1461" s="60"/>
    </row>
    <row r="1462" spans="1:2" x14ac:dyDescent="0.2">
      <c r="A1462" s="47"/>
      <c r="B1462" s="60"/>
    </row>
    <row r="1463" spans="1:2" x14ac:dyDescent="0.2">
      <c r="A1463" s="47"/>
      <c r="B1463" s="60"/>
    </row>
    <row r="1464" spans="1:2" x14ac:dyDescent="0.2">
      <c r="A1464" s="47"/>
      <c r="B1464" s="60"/>
    </row>
    <row r="1465" spans="1:2" x14ac:dyDescent="0.2">
      <c r="A1465" s="47"/>
      <c r="B1465" s="60"/>
    </row>
    <row r="1466" spans="1:2" x14ac:dyDescent="0.2">
      <c r="A1466" s="47"/>
      <c r="B1466" s="60"/>
    </row>
    <row r="1467" spans="1:2" x14ac:dyDescent="0.2">
      <c r="A1467" s="47"/>
      <c r="B1467" s="60"/>
    </row>
    <row r="1468" spans="1:2" x14ac:dyDescent="0.2">
      <c r="A1468" s="47"/>
      <c r="B1468" s="60"/>
    </row>
    <row r="1469" spans="1:2" x14ac:dyDescent="0.2">
      <c r="A1469" s="47"/>
      <c r="B1469" s="60"/>
    </row>
    <row r="1470" spans="1:2" x14ac:dyDescent="0.2">
      <c r="A1470" s="47"/>
      <c r="B1470" s="60"/>
    </row>
    <row r="1471" spans="1:2" x14ac:dyDescent="0.2">
      <c r="A1471" s="47"/>
      <c r="B1471" s="60"/>
    </row>
    <row r="1472" spans="1:2" x14ac:dyDescent="0.2">
      <c r="A1472" s="47"/>
      <c r="B1472" s="60"/>
    </row>
    <row r="1473" spans="1:2" x14ac:dyDescent="0.2">
      <c r="A1473" s="47"/>
      <c r="B1473" s="60"/>
    </row>
    <row r="1474" spans="1:2" x14ac:dyDescent="0.2">
      <c r="A1474" s="47"/>
      <c r="B1474" s="60"/>
    </row>
    <row r="1475" spans="1:2" x14ac:dyDescent="0.2">
      <c r="A1475" s="47"/>
      <c r="B1475" s="60"/>
    </row>
    <row r="1476" spans="1:2" x14ac:dyDescent="0.2">
      <c r="A1476" s="47"/>
      <c r="B1476" s="60"/>
    </row>
    <row r="1477" spans="1:2" x14ac:dyDescent="0.2">
      <c r="A1477" s="47"/>
      <c r="B1477" s="60"/>
    </row>
    <row r="1478" spans="1:2" x14ac:dyDescent="0.2">
      <c r="A1478" s="47"/>
      <c r="B1478" s="60"/>
    </row>
    <row r="1479" spans="1:2" x14ac:dyDescent="0.2">
      <c r="A1479" s="47"/>
      <c r="B1479" s="60"/>
    </row>
    <row r="1480" spans="1:2" x14ac:dyDescent="0.2">
      <c r="A1480" s="47"/>
      <c r="B1480" s="60"/>
    </row>
    <row r="1481" spans="1:2" x14ac:dyDescent="0.2">
      <c r="A1481" s="47"/>
      <c r="B1481" s="60"/>
    </row>
    <row r="1482" spans="1:2" x14ac:dyDescent="0.2">
      <c r="A1482" s="47"/>
      <c r="B1482" s="60"/>
    </row>
    <row r="1483" spans="1:2" x14ac:dyDescent="0.2">
      <c r="A1483" s="47"/>
      <c r="B1483" s="60"/>
    </row>
    <row r="1484" spans="1:2" x14ac:dyDescent="0.2">
      <c r="A1484" s="47"/>
      <c r="B1484" s="60"/>
    </row>
    <row r="1485" spans="1:2" x14ac:dyDescent="0.2">
      <c r="A1485" s="47"/>
      <c r="B1485" s="60"/>
    </row>
    <row r="1486" spans="1:2" x14ac:dyDescent="0.2">
      <c r="A1486" s="47"/>
      <c r="B1486" s="60"/>
    </row>
    <row r="1487" spans="1:2" x14ac:dyDescent="0.2">
      <c r="A1487" s="47"/>
      <c r="B1487" s="60"/>
    </row>
    <row r="1488" spans="1:2" x14ac:dyDescent="0.2">
      <c r="A1488" s="47"/>
      <c r="B1488" s="60"/>
    </row>
    <row r="1489" spans="1:2" x14ac:dyDescent="0.2">
      <c r="A1489" s="47"/>
      <c r="B1489" s="60"/>
    </row>
    <row r="1490" spans="1:2" x14ac:dyDescent="0.2">
      <c r="A1490" s="47"/>
      <c r="B1490" s="60"/>
    </row>
    <row r="1491" spans="1:2" x14ac:dyDescent="0.2">
      <c r="A1491" s="47"/>
      <c r="B1491" s="60"/>
    </row>
    <row r="1492" spans="1:2" x14ac:dyDescent="0.2">
      <c r="A1492" s="47"/>
      <c r="B1492" s="60"/>
    </row>
    <row r="1493" spans="1:2" x14ac:dyDescent="0.2">
      <c r="A1493" s="47"/>
      <c r="B1493" s="60"/>
    </row>
    <row r="1494" spans="1:2" x14ac:dyDescent="0.2">
      <c r="A1494" s="47"/>
      <c r="B1494" s="60"/>
    </row>
    <row r="1495" spans="1:2" x14ac:dyDescent="0.2">
      <c r="A1495" s="47"/>
      <c r="B1495" s="60"/>
    </row>
    <row r="1496" spans="1:2" x14ac:dyDescent="0.2">
      <c r="A1496" s="47"/>
      <c r="B1496" s="60"/>
    </row>
    <row r="1497" spans="1:2" x14ac:dyDescent="0.2">
      <c r="A1497" s="47"/>
      <c r="B1497" s="60"/>
    </row>
    <row r="1498" spans="1:2" x14ac:dyDescent="0.2">
      <c r="A1498" s="47"/>
      <c r="B1498" s="60"/>
    </row>
    <row r="1499" spans="1:2" x14ac:dyDescent="0.2">
      <c r="A1499" s="47"/>
      <c r="B1499" s="60"/>
    </row>
    <row r="1500" spans="1:2" x14ac:dyDescent="0.2">
      <c r="A1500" s="47"/>
      <c r="B1500" s="60"/>
    </row>
    <row r="1501" spans="1:2" x14ac:dyDescent="0.2">
      <c r="A1501" s="47"/>
      <c r="B1501" s="60"/>
    </row>
    <row r="1502" spans="1:2" x14ac:dyDescent="0.2">
      <c r="A1502" s="47"/>
      <c r="B1502" s="60"/>
    </row>
    <row r="1503" spans="1:2" x14ac:dyDescent="0.2">
      <c r="A1503" s="47"/>
      <c r="B1503" s="60"/>
    </row>
    <row r="1504" spans="1:2" x14ac:dyDescent="0.2">
      <c r="A1504" s="47"/>
      <c r="B1504" s="60"/>
    </row>
    <row r="1505" spans="1:2" x14ac:dyDescent="0.2">
      <c r="A1505" s="47"/>
      <c r="B1505" s="60"/>
    </row>
    <row r="1506" spans="1:2" x14ac:dyDescent="0.2">
      <c r="A1506" s="47"/>
      <c r="B1506" s="60"/>
    </row>
    <row r="1507" spans="1:2" x14ac:dyDescent="0.2">
      <c r="A1507" s="47"/>
      <c r="B1507" s="60"/>
    </row>
    <row r="1508" spans="1:2" x14ac:dyDescent="0.2">
      <c r="A1508" s="47"/>
      <c r="B1508" s="60"/>
    </row>
    <row r="1509" spans="1:2" x14ac:dyDescent="0.2">
      <c r="A1509" s="47"/>
      <c r="B1509" s="60"/>
    </row>
    <row r="1510" spans="1:2" x14ac:dyDescent="0.2">
      <c r="A1510" s="47"/>
      <c r="B1510" s="60"/>
    </row>
    <row r="1511" spans="1:2" x14ac:dyDescent="0.2">
      <c r="A1511" s="47"/>
      <c r="B1511" s="60"/>
    </row>
    <row r="1512" spans="1:2" x14ac:dyDescent="0.2">
      <c r="A1512" s="47"/>
      <c r="B1512" s="60"/>
    </row>
    <row r="1513" spans="1:2" x14ac:dyDescent="0.2">
      <c r="A1513" s="47"/>
      <c r="B1513" s="60"/>
    </row>
    <row r="1514" spans="1:2" x14ac:dyDescent="0.2">
      <c r="A1514" s="47"/>
      <c r="B1514" s="60"/>
    </row>
    <row r="1515" spans="1:2" x14ac:dyDescent="0.2">
      <c r="A1515" s="47"/>
      <c r="B1515" s="60"/>
    </row>
    <row r="1516" spans="1:2" x14ac:dyDescent="0.2">
      <c r="A1516" s="47"/>
      <c r="B1516" s="60"/>
    </row>
    <row r="1517" spans="1:2" x14ac:dyDescent="0.2">
      <c r="A1517" s="47"/>
      <c r="B1517" s="60"/>
    </row>
    <row r="1518" spans="1:2" x14ac:dyDescent="0.2">
      <c r="A1518" s="47"/>
      <c r="B1518" s="60"/>
    </row>
    <row r="1519" spans="1:2" x14ac:dyDescent="0.2">
      <c r="A1519" s="47"/>
      <c r="B1519" s="60"/>
    </row>
    <row r="1520" spans="1:2" x14ac:dyDescent="0.2">
      <c r="A1520" s="47"/>
      <c r="B1520" s="60"/>
    </row>
    <row r="1521" spans="1:2" x14ac:dyDescent="0.2">
      <c r="A1521" s="47"/>
      <c r="B1521" s="60"/>
    </row>
    <row r="1522" spans="1:2" x14ac:dyDescent="0.2">
      <c r="A1522" s="47"/>
      <c r="B1522" s="60"/>
    </row>
    <row r="1523" spans="1:2" x14ac:dyDescent="0.2">
      <c r="A1523" s="47"/>
      <c r="B1523" s="60"/>
    </row>
    <row r="1524" spans="1:2" x14ac:dyDescent="0.2">
      <c r="A1524" s="47"/>
      <c r="B1524" s="60"/>
    </row>
    <row r="1525" spans="1:2" x14ac:dyDescent="0.2">
      <c r="A1525" s="47"/>
      <c r="B1525" s="60"/>
    </row>
    <row r="1526" spans="1:2" x14ac:dyDescent="0.2">
      <c r="A1526" s="47"/>
      <c r="B1526" s="60"/>
    </row>
    <row r="1527" spans="1:2" x14ac:dyDescent="0.2">
      <c r="A1527" s="47"/>
      <c r="B1527" s="60"/>
    </row>
    <row r="1528" spans="1:2" x14ac:dyDescent="0.2">
      <c r="A1528" s="47"/>
      <c r="B1528" s="60"/>
    </row>
    <row r="1529" spans="1:2" x14ac:dyDescent="0.2">
      <c r="A1529" s="47"/>
      <c r="B1529" s="60"/>
    </row>
    <row r="1530" spans="1:2" x14ac:dyDescent="0.2">
      <c r="A1530" s="47"/>
      <c r="B1530" s="60"/>
    </row>
    <row r="1531" spans="1:2" x14ac:dyDescent="0.2">
      <c r="A1531" s="47"/>
      <c r="B1531" s="60"/>
    </row>
    <row r="1532" spans="1:2" x14ac:dyDescent="0.2">
      <c r="A1532" s="47"/>
      <c r="B1532" s="60"/>
    </row>
    <row r="1533" spans="1:2" x14ac:dyDescent="0.2">
      <c r="A1533" s="47"/>
      <c r="B1533" s="60"/>
    </row>
    <row r="1534" spans="1:2" x14ac:dyDescent="0.2">
      <c r="A1534" s="47"/>
      <c r="B1534" s="60"/>
    </row>
    <row r="1535" spans="1:2" x14ac:dyDescent="0.2">
      <c r="A1535" s="47"/>
      <c r="B1535" s="60"/>
    </row>
    <row r="1536" spans="1:2" x14ac:dyDescent="0.2">
      <c r="A1536" s="47"/>
      <c r="B1536" s="60"/>
    </row>
    <row r="1537" spans="1:2" x14ac:dyDescent="0.2">
      <c r="A1537" s="47"/>
      <c r="B1537" s="60"/>
    </row>
    <row r="1538" spans="1:2" x14ac:dyDescent="0.2">
      <c r="A1538" s="47"/>
      <c r="B1538" s="60"/>
    </row>
    <row r="1539" spans="1:2" x14ac:dyDescent="0.2">
      <c r="A1539" s="47"/>
      <c r="B1539" s="60"/>
    </row>
    <row r="1540" spans="1:2" x14ac:dyDescent="0.2">
      <c r="A1540" s="47"/>
      <c r="B1540" s="60"/>
    </row>
    <row r="1541" spans="1:2" x14ac:dyDescent="0.2">
      <c r="A1541" s="47"/>
      <c r="B1541" s="60"/>
    </row>
    <row r="1542" spans="1:2" x14ac:dyDescent="0.2">
      <c r="A1542" s="47"/>
      <c r="B1542" s="60"/>
    </row>
    <row r="1543" spans="1:2" x14ac:dyDescent="0.2">
      <c r="A1543" s="47"/>
      <c r="B1543" s="60"/>
    </row>
    <row r="1544" spans="1:2" x14ac:dyDescent="0.2">
      <c r="A1544" s="47"/>
      <c r="B1544" s="60"/>
    </row>
    <row r="1545" spans="1:2" x14ac:dyDescent="0.2">
      <c r="A1545" s="47"/>
      <c r="B1545" s="60"/>
    </row>
    <row r="1546" spans="1:2" x14ac:dyDescent="0.2">
      <c r="A1546" s="47"/>
      <c r="B1546" s="60"/>
    </row>
    <row r="1547" spans="1:2" x14ac:dyDescent="0.2">
      <c r="A1547" s="47"/>
      <c r="B1547" s="60"/>
    </row>
    <row r="1548" spans="1:2" x14ac:dyDescent="0.2">
      <c r="A1548" s="47"/>
      <c r="B1548" s="60"/>
    </row>
    <row r="1549" spans="1:2" x14ac:dyDescent="0.2">
      <c r="A1549" s="47"/>
      <c r="B1549" s="60"/>
    </row>
    <row r="1550" spans="1:2" x14ac:dyDescent="0.2">
      <c r="A1550" s="47"/>
      <c r="B1550" s="60"/>
    </row>
    <row r="1551" spans="1:2" x14ac:dyDescent="0.2">
      <c r="A1551" s="47"/>
      <c r="B1551" s="60"/>
    </row>
    <row r="1552" spans="1:2" x14ac:dyDescent="0.2">
      <c r="A1552" s="47"/>
      <c r="B1552" s="60"/>
    </row>
    <row r="1553" spans="1:2" x14ac:dyDescent="0.2">
      <c r="A1553" s="47"/>
      <c r="B1553" s="60"/>
    </row>
    <row r="1554" spans="1:2" x14ac:dyDescent="0.2">
      <c r="A1554" s="47"/>
      <c r="B1554" s="60"/>
    </row>
    <row r="1555" spans="1:2" x14ac:dyDescent="0.2">
      <c r="A1555" s="47"/>
      <c r="B1555" s="60"/>
    </row>
    <row r="1556" spans="1:2" x14ac:dyDescent="0.2">
      <c r="A1556" s="47"/>
      <c r="B1556" s="60"/>
    </row>
    <row r="1557" spans="1:2" x14ac:dyDescent="0.2">
      <c r="A1557" s="47"/>
      <c r="B1557" s="60"/>
    </row>
    <row r="1558" spans="1:2" x14ac:dyDescent="0.2">
      <c r="A1558" s="47"/>
      <c r="B1558" s="60"/>
    </row>
    <row r="1559" spans="1:2" x14ac:dyDescent="0.2">
      <c r="A1559" s="47"/>
      <c r="B1559" s="60"/>
    </row>
    <row r="1560" spans="1:2" x14ac:dyDescent="0.2">
      <c r="A1560" s="47"/>
      <c r="B1560" s="60"/>
    </row>
    <row r="1561" spans="1:2" x14ac:dyDescent="0.2">
      <c r="A1561" s="47"/>
      <c r="B1561" s="60"/>
    </row>
    <row r="1562" spans="1:2" x14ac:dyDescent="0.2">
      <c r="A1562" s="47"/>
      <c r="B1562" s="60"/>
    </row>
    <row r="1563" spans="1:2" x14ac:dyDescent="0.2">
      <c r="A1563" s="47"/>
      <c r="B1563" s="60"/>
    </row>
    <row r="1564" spans="1:2" x14ac:dyDescent="0.2">
      <c r="A1564" s="47"/>
      <c r="B1564" s="60"/>
    </row>
    <row r="1565" spans="1:2" x14ac:dyDescent="0.2">
      <c r="A1565" s="47"/>
      <c r="B1565" s="60"/>
    </row>
    <row r="1566" spans="1:2" x14ac:dyDescent="0.2">
      <c r="A1566" s="47"/>
      <c r="B1566" s="60"/>
    </row>
    <row r="1567" spans="1:2" x14ac:dyDescent="0.2">
      <c r="A1567" s="47"/>
      <c r="B1567" s="60"/>
    </row>
    <row r="1568" spans="1:2" x14ac:dyDescent="0.2">
      <c r="A1568" s="47"/>
      <c r="B1568" s="60"/>
    </row>
    <row r="1569" spans="1:2" x14ac:dyDescent="0.2">
      <c r="A1569" s="47"/>
      <c r="B1569" s="60"/>
    </row>
    <row r="1570" spans="1:2" x14ac:dyDescent="0.2">
      <c r="A1570" s="47"/>
      <c r="B1570" s="60"/>
    </row>
    <row r="1571" spans="1:2" x14ac:dyDescent="0.2">
      <c r="A1571" s="47"/>
      <c r="B1571" s="60"/>
    </row>
    <row r="1572" spans="1:2" x14ac:dyDescent="0.2">
      <c r="A1572" s="47"/>
      <c r="B1572" s="60"/>
    </row>
    <row r="1573" spans="1:2" x14ac:dyDescent="0.2">
      <c r="A1573" s="47"/>
      <c r="B1573" s="60"/>
    </row>
    <row r="1574" spans="1:2" x14ac:dyDescent="0.2">
      <c r="A1574" s="47"/>
      <c r="B1574" s="60"/>
    </row>
    <row r="1575" spans="1:2" x14ac:dyDescent="0.2">
      <c r="A1575" s="47"/>
      <c r="B1575" s="60"/>
    </row>
    <row r="1576" spans="1:2" x14ac:dyDescent="0.2">
      <c r="A1576" s="47"/>
      <c r="B1576" s="60"/>
    </row>
    <row r="1577" spans="1:2" x14ac:dyDescent="0.2">
      <c r="A1577" s="47"/>
      <c r="B1577" s="60"/>
    </row>
    <row r="1578" spans="1:2" x14ac:dyDescent="0.2">
      <c r="A1578" s="47"/>
      <c r="B1578" s="60"/>
    </row>
    <row r="1579" spans="1:2" x14ac:dyDescent="0.2">
      <c r="A1579" s="47"/>
      <c r="B1579" s="60"/>
    </row>
    <row r="1580" spans="1:2" x14ac:dyDescent="0.2">
      <c r="A1580" s="47"/>
      <c r="B1580" s="60"/>
    </row>
    <row r="1581" spans="1:2" x14ac:dyDescent="0.2">
      <c r="A1581" s="47"/>
      <c r="B1581" s="60"/>
    </row>
    <row r="1582" spans="1:2" x14ac:dyDescent="0.2">
      <c r="A1582" s="47"/>
      <c r="B1582" s="60"/>
    </row>
    <row r="1583" spans="1:2" x14ac:dyDescent="0.2">
      <c r="A1583" s="47"/>
      <c r="B1583" s="60"/>
    </row>
    <row r="1584" spans="1:2" x14ac:dyDescent="0.2">
      <c r="A1584" s="47"/>
      <c r="B1584" s="60"/>
    </row>
    <row r="1585" spans="1:2" x14ac:dyDescent="0.2">
      <c r="A1585" s="47"/>
      <c r="B1585" s="60"/>
    </row>
    <row r="1586" spans="1:2" x14ac:dyDescent="0.2">
      <c r="A1586" s="47"/>
      <c r="B1586" s="60"/>
    </row>
    <row r="1587" spans="1:2" x14ac:dyDescent="0.2">
      <c r="A1587" s="47"/>
      <c r="B1587" s="60"/>
    </row>
    <row r="1588" spans="1:2" x14ac:dyDescent="0.2">
      <c r="A1588" s="47"/>
      <c r="B1588" s="60"/>
    </row>
    <row r="1589" spans="1:2" x14ac:dyDescent="0.2">
      <c r="A1589" s="47"/>
      <c r="B1589" s="60"/>
    </row>
    <row r="1590" spans="1:2" x14ac:dyDescent="0.2">
      <c r="A1590" s="47"/>
      <c r="B1590" s="60"/>
    </row>
    <row r="1591" spans="1:2" x14ac:dyDescent="0.2">
      <c r="A1591" s="47"/>
      <c r="B1591" s="60"/>
    </row>
    <row r="1592" spans="1:2" x14ac:dyDescent="0.2">
      <c r="A1592" s="47"/>
      <c r="B1592" s="60"/>
    </row>
    <row r="1593" spans="1:2" x14ac:dyDescent="0.2">
      <c r="A1593" s="47"/>
      <c r="B1593" s="60"/>
    </row>
    <row r="1594" spans="1:2" x14ac:dyDescent="0.2">
      <c r="A1594" s="47"/>
      <c r="B1594" s="60"/>
    </row>
    <row r="1595" spans="1:2" x14ac:dyDescent="0.2">
      <c r="A1595" s="47"/>
      <c r="B1595" s="60"/>
    </row>
    <row r="1596" spans="1:2" x14ac:dyDescent="0.2">
      <c r="A1596" s="47"/>
      <c r="B1596" s="60"/>
    </row>
    <row r="1597" spans="1:2" x14ac:dyDescent="0.2">
      <c r="A1597" s="47"/>
      <c r="B1597" s="60"/>
    </row>
    <row r="1598" spans="1:2" x14ac:dyDescent="0.2">
      <c r="A1598" s="47"/>
      <c r="B1598" s="60"/>
    </row>
    <row r="1599" spans="1:2" x14ac:dyDescent="0.2">
      <c r="A1599" s="47"/>
      <c r="B1599" s="60"/>
    </row>
    <row r="1600" spans="1:2" x14ac:dyDescent="0.2">
      <c r="A1600" s="47"/>
      <c r="B1600" s="60"/>
    </row>
    <row r="1601" spans="1:2" x14ac:dyDescent="0.2">
      <c r="A1601" s="47"/>
      <c r="B1601" s="60"/>
    </row>
    <row r="1602" spans="1:2" x14ac:dyDescent="0.2">
      <c r="A1602" s="47"/>
      <c r="B1602" s="60"/>
    </row>
    <row r="1603" spans="1:2" x14ac:dyDescent="0.2">
      <c r="A1603" s="47"/>
      <c r="B1603" s="60"/>
    </row>
    <row r="1604" spans="1:2" x14ac:dyDescent="0.2">
      <c r="A1604" s="47"/>
      <c r="B1604" s="60"/>
    </row>
    <row r="1605" spans="1:2" x14ac:dyDescent="0.2">
      <c r="A1605" s="47"/>
      <c r="B1605" s="60"/>
    </row>
    <row r="1606" spans="1:2" x14ac:dyDescent="0.2">
      <c r="A1606" s="47"/>
      <c r="B1606" s="60"/>
    </row>
    <row r="1607" spans="1:2" x14ac:dyDescent="0.2">
      <c r="A1607" s="47"/>
      <c r="B1607" s="60"/>
    </row>
    <row r="1608" spans="1:2" x14ac:dyDescent="0.2">
      <c r="A1608" s="47"/>
      <c r="B1608" s="60"/>
    </row>
    <row r="1609" spans="1:2" x14ac:dyDescent="0.2">
      <c r="A1609" s="47"/>
      <c r="B1609" s="60"/>
    </row>
    <row r="1610" spans="1:2" x14ac:dyDescent="0.2">
      <c r="A1610" s="47"/>
      <c r="B1610" s="60"/>
    </row>
    <row r="1611" spans="1:2" x14ac:dyDescent="0.2">
      <c r="A1611" s="47"/>
      <c r="B1611" s="60"/>
    </row>
    <row r="1612" spans="1:2" x14ac:dyDescent="0.2">
      <c r="A1612" s="47"/>
      <c r="B1612" s="60"/>
    </row>
    <row r="1613" spans="1:2" x14ac:dyDescent="0.2">
      <c r="A1613" s="47"/>
      <c r="B1613" s="60"/>
    </row>
    <row r="1614" spans="1:2" x14ac:dyDescent="0.2">
      <c r="A1614" s="47"/>
      <c r="B1614" s="60"/>
    </row>
    <row r="1615" spans="1:2" x14ac:dyDescent="0.2">
      <c r="A1615" s="47"/>
      <c r="B1615" s="60"/>
    </row>
    <row r="1616" spans="1:2" x14ac:dyDescent="0.2">
      <c r="A1616" s="47"/>
      <c r="B1616" s="60"/>
    </row>
    <row r="1617" spans="1:2" x14ac:dyDescent="0.2">
      <c r="A1617" s="47"/>
      <c r="B1617" s="60"/>
    </row>
    <row r="1618" spans="1:2" x14ac:dyDescent="0.2">
      <c r="A1618" s="47"/>
      <c r="B1618" s="60"/>
    </row>
    <row r="1619" spans="1:2" x14ac:dyDescent="0.2">
      <c r="A1619" s="47"/>
      <c r="B1619" s="60"/>
    </row>
    <row r="1620" spans="1:2" x14ac:dyDescent="0.2">
      <c r="A1620" s="47"/>
      <c r="B1620" s="60"/>
    </row>
    <row r="1621" spans="1:2" x14ac:dyDescent="0.2">
      <c r="A1621" s="47"/>
      <c r="B1621" s="60"/>
    </row>
    <row r="1622" spans="1:2" x14ac:dyDescent="0.2">
      <c r="A1622" s="47"/>
      <c r="B1622" s="60"/>
    </row>
    <row r="1623" spans="1:2" x14ac:dyDescent="0.2">
      <c r="A1623" s="47"/>
      <c r="B1623" s="60"/>
    </row>
    <row r="1624" spans="1:2" x14ac:dyDescent="0.2">
      <c r="A1624" s="47"/>
      <c r="B1624" s="60"/>
    </row>
    <row r="1625" spans="1:2" x14ac:dyDescent="0.2">
      <c r="A1625" s="47"/>
      <c r="B1625" s="60"/>
    </row>
    <row r="1626" spans="1:2" x14ac:dyDescent="0.2">
      <c r="A1626" s="47"/>
      <c r="B1626" s="60"/>
    </row>
    <row r="1627" spans="1:2" x14ac:dyDescent="0.2">
      <c r="A1627" s="47"/>
      <c r="B1627" s="60"/>
    </row>
    <row r="1628" spans="1:2" x14ac:dyDescent="0.2">
      <c r="A1628" s="47"/>
      <c r="B1628" s="60"/>
    </row>
    <row r="1629" spans="1:2" x14ac:dyDescent="0.2">
      <c r="A1629" s="47"/>
      <c r="B1629" s="60"/>
    </row>
    <row r="1630" spans="1:2" x14ac:dyDescent="0.2">
      <c r="A1630" s="47"/>
      <c r="B1630" s="60"/>
    </row>
    <row r="1631" spans="1:2" x14ac:dyDescent="0.2">
      <c r="A1631" s="47"/>
      <c r="B1631" s="60"/>
    </row>
    <row r="1632" spans="1:2" x14ac:dyDescent="0.2">
      <c r="A1632" s="47"/>
      <c r="B1632" s="60"/>
    </row>
    <row r="1633" spans="1:2" x14ac:dyDescent="0.2">
      <c r="A1633" s="47"/>
      <c r="B1633" s="60"/>
    </row>
    <row r="1634" spans="1:2" x14ac:dyDescent="0.2">
      <c r="A1634" s="47"/>
      <c r="B1634" s="60"/>
    </row>
    <row r="1635" spans="1:2" x14ac:dyDescent="0.2">
      <c r="A1635" s="47"/>
      <c r="B1635" s="60"/>
    </row>
    <row r="1636" spans="1:2" x14ac:dyDescent="0.2">
      <c r="A1636" s="47"/>
      <c r="B1636" s="60"/>
    </row>
    <row r="1637" spans="1:2" x14ac:dyDescent="0.2">
      <c r="A1637" s="47"/>
      <c r="B1637" s="60"/>
    </row>
    <row r="1638" spans="1:2" x14ac:dyDescent="0.2">
      <c r="A1638" s="47"/>
      <c r="B1638" s="60"/>
    </row>
    <row r="1639" spans="1:2" x14ac:dyDescent="0.2">
      <c r="A1639" s="47"/>
      <c r="B1639" s="60"/>
    </row>
    <row r="1640" spans="1:2" x14ac:dyDescent="0.2">
      <c r="A1640" s="47"/>
      <c r="B1640" s="60"/>
    </row>
    <row r="1641" spans="1:2" x14ac:dyDescent="0.2">
      <c r="A1641" s="47"/>
      <c r="B1641" s="60"/>
    </row>
    <row r="1642" spans="1:2" x14ac:dyDescent="0.2">
      <c r="A1642" s="47"/>
      <c r="B1642" s="60"/>
    </row>
    <row r="1643" spans="1:2" x14ac:dyDescent="0.2">
      <c r="A1643" s="47"/>
      <c r="B1643" s="60"/>
    </row>
    <row r="1644" spans="1:2" x14ac:dyDescent="0.2">
      <c r="A1644" s="47"/>
      <c r="B1644" s="60"/>
    </row>
    <row r="1645" spans="1:2" x14ac:dyDescent="0.2">
      <c r="A1645" s="47"/>
      <c r="B1645" s="60"/>
    </row>
    <row r="1646" spans="1:2" x14ac:dyDescent="0.2">
      <c r="A1646" s="47"/>
      <c r="B1646" s="60"/>
    </row>
    <row r="1647" spans="1:2" x14ac:dyDescent="0.2">
      <c r="A1647" s="47"/>
      <c r="B1647" s="60"/>
    </row>
    <row r="1648" spans="1:2" x14ac:dyDescent="0.2">
      <c r="A1648" s="47"/>
      <c r="B1648" s="60"/>
    </row>
    <row r="1649" spans="1:2" x14ac:dyDescent="0.2">
      <c r="A1649" s="47"/>
      <c r="B1649" s="60"/>
    </row>
    <row r="1650" spans="1:2" x14ac:dyDescent="0.2">
      <c r="A1650" s="47"/>
      <c r="B1650" s="60"/>
    </row>
    <row r="1651" spans="1:2" x14ac:dyDescent="0.2">
      <c r="A1651" s="47"/>
      <c r="B1651" s="60"/>
    </row>
    <row r="1652" spans="1:2" x14ac:dyDescent="0.2">
      <c r="A1652" s="47"/>
      <c r="B1652" s="60"/>
    </row>
    <row r="1653" spans="1:2" x14ac:dyDescent="0.2">
      <c r="A1653" s="47"/>
      <c r="B1653" s="60"/>
    </row>
    <row r="1654" spans="1:2" x14ac:dyDescent="0.2">
      <c r="A1654" s="47"/>
      <c r="B1654" s="60"/>
    </row>
    <row r="1655" spans="1:2" x14ac:dyDescent="0.2">
      <c r="A1655" s="47"/>
      <c r="B1655" s="60"/>
    </row>
    <row r="1656" spans="1:2" x14ac:dyDescent="0.2">
      <c r="A1656" s="47"/>
      <c r="B1656" s="60"/>
    </row>
    <row r="1657" spans="1:2" x14ac:dyDescent="0.2">
      <c r="A1657" s="47"/>
      <c r="B1657" s="60"/>
    </row>
    <row r="1658" spans="1:2" x14ac:dyDescent="0.2">
      <c r="A1658" s="47"/>
      <c r="B1658" s="60"/>
    </row>
    <row r="1659" spans="1:2" x14ac:dyDescent="0.2">
      <c r="A1659" s="47"/>
      <c r="B1659" s="60"/>
    </row>
    <row r="1660" spans="1:2" x14ac:dyDescent="0.2">
      <c r="A1660" s="47"/>
      <c r="B1660" s="60"/>
    </row>
    <row r="1661" spans="1:2" x14ac:dyDescent="0.2">
      <c r="A1661" s="47"/>
      <c r="B1661" s="60"/>
    </row>
    <row r="1662" spans="1:2" x14ac:dyDescent="0.2">
      <c r="A1662" s="47"/>
      <c r="B1662" s="60"/>
    </row>
    <row r="1663" spans="1:2" x14ac:dyDescent="0.2">
      <c r="A1663" s="47"/>
      <c r="B1663" s="60"/>
    </row>
    <row r="1664" spans="1:2" x14ac:dyDescent="0.2">
      <c r="A1664" s="47"/>
      <c r="B1664" s="60"/>
    </row>
    <row r="1665" spans="1:2" x14ac:dyDescent="0.2">
      <c r="A1665" s="47"/>
      <c r="B1665" s="60"/>
    </row>
    <row r="1666" spans="1:2" x14ac:dyDescent="0.2">
      <c r="A1666" s="47"/>
      <c r="B1666" s="60"/>
    </row>
    <row r="1667" spans="1:2" x14ac:dyDescent="0.2">
      <c r="A1667" s="47"/>
      <c r="B1667" s="60"/>
    </row>
    <row r="1668" spans="1:2" x14ac:dyDescent="0.2">
      <c r="A1668" s="47"/>
      <c r="B1668" s="60"/>
    </row>
    <row r="1669" spans="1:2" x14ac:dyDescent="0.2">
      <c r="A1669" s="47"/>
      <c r="B1669" s="60"/>
    </row>
    <row r="1670" spans="1:2" x14ac:dyDescent="0.2">
      <c r="A1670" s="47"/>
      <c r="B1670" s="60"/>
    </row>
    <row r="1671" spans="1:2" x14ac:dyDescent="0.2">
      <c r="A1671" s="47"/>
      <c r="B1671" s="60"/>
    </row>
    <row r="1672" spans="1:2" x14ac:dyDescent="0.2">
      <c r="A1672" s="47"/>
      <c r="B1672" s="60"/>
    </row>
    <row r="1673" spans="1:2" x14ac:dyDescent="0.2">
      <c r="A1673" s="47"/>
      <c r="B1673" s="60"/>
    </row>
    <row r="1674" spans="1:2" x14ac:dyDescent="0.2">
      <c r="A1674" s="47"/>
      <c r="B1674" s="60"/>
    </row>
    <row r="1675" spans="1:2" x14ac:dyDescent="0.2">
      <c r="A1675" s="47"/>
      <c r="B1675" s="60"/>
    </row>
    <row r="1676" spans="1:2" x14ac:dyDescent="0.2">
      <c r="A1676" s="47"/>
      <c r="B1676" s="60"/>
    </row>
    <row r="1677" spans="1:2" x14ac:dyDescent="0.2">
      <c r="A1677" s="47"/>
      <c r="B1677" s="60"/>
    </row>
    <row r="1678" spans="1:2" x14ac:dyDescent="0.2">
      <c r="A1678" s="47"/>
      <c r="B1678" s="60"/>
    </row>
    <row r="1679" spans="1:2" x14ac:dyDescent="0.2">
      <c r="A1679" s="47"/>
      <c r="B1679" s="60"/>
    </row>
    <row r="1680" spans="1:2" x14ac:dyDescent="0.2">
      <c r="A1680" s="47"/>
      <c r="B1680" s="60"/>
    </row>
    <row r="1681" spans="1:2" x14ac:dyDescent="0.2">
      <c r="A1681" s="47"/>
      <c r="B1681" s="60"/>
    </row>
    <row r="1682" spans="1:2" x14ac:dyDescent="0.2">
      <c r="A1682" s="47"/>
      <c r="B1682" s="60"/>
    </row>
    <row r="1683" spans="1:2" x14ac:dyDescent="0.2">
      <c r="A1683" s="47"/>
      <c r="B1683" s="60"/>
    </row>
    <row r="1684" spans="1:2" x14ac:dyDescent="0.2">
      <c r="A1684" s="47"/>
      <c r="B1684" s="60"/>
    </row>
    <row r="1685" spans="1:2" x14ac:dyDescent="0.2">
      <c r="A1685" s="47"/>
      <c r="B1685" s="60"/>
    </row>
    <row r="1686" spans="1:2" x14ac:dyDescent="0.2">
      <c r="A1686" s="47"/>
      <c r="B1686" s="60"/>
    </row>
    <row r="1687" spans="1:2" x14ac:dyDescent="0.2">
      <c r="A1687" s="47"/>
      <c r="B1687" s="60"/>
    </row>
    <row r="1688" spans="1:2" x14ac:dyDescent="0.2">
      <c r="A1688" s="47"/>
      <c r="B1688" s="60"/>
    </row>
    <row r="1689" spans="1:2" x14ac:dyDescent="0.2">
      <c r="A1689" s="47"/>
      <c r="B1689" s="60"/>
    </row>
    <row r="1690" spans="1:2" x14ac:dyDescent="0.2">
      <c r="A1690" s="47"/>
      <c r="B1690" s="60"/>
    </row>
    <row r="1691" spans="1:2" x14ac:dyDescent="0.2">
      <c r="A1691" s="47"/>
      <c r="B1691" s="60"/>
    </row>
    <row r="1692" spans="1:2" x14ac:dyDescent="0.2">
      <c r="A1692" s="47"/>
      <c r="B1692" s="60"/>
    </row>
    <row r="1693" spans="1:2" x14ac:dyDescent="0.2">
      <c r="A1693" s="47"/>
      <c r="B1693" s="60"/>
    </row>
    <row r="1694" spans="1:2" x14ac:dyDescent="0.2">
      <c r="A1694" s="47"/>
      <c r="B1694" s="60"/>
    </row>
    <row r="1695" spans="1:2" x14ac:dyDescent="0.2">
      <c r="A1695" s="47"/>
      <c r="B1695" s="60"/>
    </row>
    <row r="1696" spans="1:2" x14ac:dyDescent="0.2">
      <c r="A1696" s="47"/>
      <c r="B1696" s="60"/>
    </row>
    <row r="1697" spans="1:2" x14ac:dyDescent="0.2">
      <c r="A1697" s="47"/>
      <c r="B1697" s="60"/>
    </row>
    <row r="1698" spans="1:2" x14ac:dyDescent="0.2">
      <c r="A1698" s="47"/>
      <c r="B1698" s="60"/>
    </row>
    <row r="1699" spans="1:2" x14ac:dyDescent="0.2">
      <c r="A1699" s="47"/>
      <c r="B1699" s="60"/>
    </row>
    <row r="1700" spans="1:2" x14ac:dyDescent="0.2">
      <c r="A1700" s="47"/>
      <c r="B1700" s="60"/>
    </row>
    <row r="1701" spans="1:2" x14ac:dyDescent="0.2">
      <c r="A1701" s="47"/>
      <c r="B1701" s="60"/>
    </row>
    <row r="1702" spans="1:2" x14ac:dyDescent="0.2">
      <c r="A1702" s="47"/>
      <c r="B1702" s="60"/>
    </row>
    <row r="1703" spans="1:2" x14ac:dyDescent="0.2">
      <c r="A1703" s="47"/>
      <c r="B1703" s="60"/>
    </row>
    <row r="1704" spans="1:2" x14ac:dyDescent="0.2">
      <c r="A1704" s="47"/>
      <c r="B1704" s="60"/>
    </row>
    <row r="1705" spans="1:2" x14ac:dyDescent="0.2">
      <c r="A1705" s="47"/>
      <c r="B1705" s="60"/>
    </row>
    <row r="1706" spans="1:2" x14ac:dyDescent="0.2">
      <c r="A1706" s="47"/>
      <c r="B1706" s="60"/>
    </row>
    <row r="1707" spans="1:2" x14ac:dyDescent="0.2">
      <c r="A1707" s="47"/>
      <c r="B1707" s="60"/>
    </row>
    <row r="1708" spans="1:2" x14ac:dyDescent="0.2">
      <c r="A1708" s="47"/>
      <c r="B1708" s="60"/>
    </row>
    <row r="1709" spans="1:2" x14ac:dyDescent="0.2">
      <c r="A1709" s="47"/>
      <c r="B1709" s="60"/>
    </row>
    <row r="1710" spans="1:2" x14ac:dyDescent="0.2">
      <c r="A1710" s="47"/>
      <c r="B1710" s="60"/>
    </row>
    <row r="1711" spans="1:2" x14ac:dyDescent="0.2">
      <c r="A1711" s="47"/>
      <c r="B1711" s="60"/>
    </row>
    <row r="1712" spans="1:2" x14ac:dyDescent="0.2">
      <c r="A1712" s="47"/>
      <c r="B1712" s="60"/>
    </row>
    <row r="1713" spans="1:2" x14ac:dyDescent="0.2">
      <c r="A1713" s="47"/>
      <c r="B1713" s="60"/>
    </row>
    <row r="1714" spans="1:2" x14ac:dyDescent="0.2">
      <c r="A1714" s="47"/>
      <c r="B1714" s="60"/>
    </row>
    <row r="1715" spans="1:2" x14ac:dyDescent="0.2">
      <c r="A1715" s="47"/>
      <c r="B1715" s="60"/>
    </row>
    <row r="1716" spans="1:2" x14ac:dyDescent="0.2">
      <c r="A1716" s="47"/>
      <c r="B1716" s="60"/>
    </row>
    <row r="1717" spans="1:2" x14ac:dyDescent="0.2">
      <c r="A1717" s="47"/>
      <c r="B1717" s="60"/>
    </row>
    <row r="1718" spans="1:2" x14ac:dyDescent="0.2">
      <c r="A1718" s="47"/>
      <c r="B1718" s="60"/>
    </row>
    <row r="1719" spans="1:2" x14ac:dyDescent="0.2">
      <c r="A1719" s="47"/>
      <c r="B1719" s="60"/>
    </row>
    <row r="1720" spans="1:2" x14ac:dyDescent="0.2">
      <c r="A1720" s="47"/>
      <c r="B1720" s="60"/>
    </row>
    <row r="1721" spans="1:2" x14ac:dyDescent="0.2">
      <c r="A1721" s="47"/>
      <c r="B1721" s="60"/>
    </row>
    <row r="1722" spans="1:2" x14ac:dyDescent="0.2">
      <c r="A1722" s="47"/>
      <c r="B1722" s="60"/>
    </row>
    <row r="1723" spans="1:2" x14ac:dyDescent="0.2">
      <c r="A1723" s="47"/>
      <c r="B1723" s="60"/>
    </row>
    <row r="1724" spans="1:2" x14ac:dyDescent="0.2">
      <c r="A1724" s="47"/>
      <c r="B1724" s="60"/>
    </row>
    <row r="1725" spans="1:2" x14ac:dyDescent="0.2">
      <c r="A1725" s="47"/>
      <c r="B1725" s="60"/>
    </row>
    <row r="1726" spans="1:2" x14ac:dyDescent="0.2">
      <c r="A1726" s="47"/>
      <c r="B1726" s="60"/>
    </row>
    <row r="1727" spans="1:2" x14ac:dyDescent="0.2">
      <c r="A1727" s="47"/>
      <c r="B1727" s="60"/>
    </row>
    <row r="1728" spans="1:2" x14ac:dyDescent="0.2">
      <c r="A1728" s="47"/>
      <c r="B1728" s="60"/>
    </row>
    <row r="1729" spans="1:2" x14ac:dyDescent="0.2">
      <c r="A1729" s="47"/>
      <c r="B1729" s="60"/>
    </row>
    <row r="1730" spans="1:2" x14ac:dyDescent="0.2">
      <c r="A1730" s="47"/>
      <c r="B1730" s="60"/>
    </row>
    <row r="1731" spans="1:2" x14ac:dyDescent="0.2">
      <c r="A1731" s="47"/>
      <c r="B1731" s="60"/>
    </row>
    <row r="1732" spans="1:2" x14ac:dyDescent="0.2">
      <c r="A1732" s="47"/>
      <c r="B1732" s="60"/>
    </row>
    <row r="1733" spans="1:2" x14ac:dyDescent="0.2">
      <c r="A1733" s="47"/>
      <c r="B1733" s="60"/>
    </row>
    <row r="1734" spans="1:2" x14ac:dyDescent="0.2">
      <c r="A1734" s="47"/>
      <c r="B1734" s="60"/>
    </row>
    <row r="1735" spans="1:2" x14ac:dyDescent="0.2">
      <c r="A1735" s="47"/>
      <c r="B1735" s="60"/>
    </row>
    <row r="1736" spans="1:2" x14ac:dyDescent="0.2">
      <c r="A1736" s="47"/>
      <c r="B1736" s="60"/>
    </row>
    <row r="1737" spans="1:2" x14ac:dyDescent="0.2">
      <c r="A1737" s="47"/>
      <c r="B1737" s="60"/>
    </row>
    <row r="1738" spans="1:2" x14ac:dyDescent="0.2">
      <c r="A1738" s="47"/>
      <c r="B1738" s="60"/>
    </row>
    <row r="1739" spans="1:2" x14ac:dyDescent="0.2">
      <c r="A1739" s="47"/>
      <c r="B1739" s="60"/>
    </row>
    <row r="1740" spans="1:2" x14ac:dyDescent="0.2">
      <c r="A1740" s="47"/>
      <c r="B1740" s="60"/>
    </row>
    <row r="1741" spans="1:2" x14ac:dyDescent="0.2">
      <c r="A1741" s="47"/>
      <c r="B1741" s="60"/>
    </row>
    <row r="1742" spans="1:2" x14ac:dyDescent="0.2">
      <c r="A1742" s="47"/>
      <c r="B1742" s="60"/>
    </row>
    <row r="1743" spans="1:2" x14ac:dyDescent="0.2">
      <c r="A1743" s="47"/>
      <c r="B1743" s="60"/>
    </row>
    <row r="1744" spans="1:2" x14ac:dyDescent="0.2">
      <c r="A1744" s="47"/>
      <c r="B1744" s="60"/>
    </row>
    <row r="1745" spans="1:2" x14ac:dyDescent="0.2">
      <c r="A1745" s="47"/>
      <c r="B1745" s="60"/>
    </row>
    <row r="1746" spans="1:2" x14ac:dyDescent="0.2">
      <c r="A1746" s="47"/>
      <c r="B1746" s="60"/>
    </row>
    <row r="1747" spans="1:2" x14ac:dyDescent="0.2">
      <c r="A1747" s="47"/>
      <c r="B1747" s="60"/>
    </row>
    <row r="1748" spans="1:2" x14ac:dyDescent="0.2">
      <c r="A1748" s="47"/>
      <c r="B1748" s="60"/>
    </row>
    <row r="1749" spans="1:2" x14ac:dyDescent="0.2">
      <c r="A1749" s="47"/>
      <c r="B1749" s="60"/>
    </row>
    <row r="1750" spans="1:2" x14ac:dyDescent="0.2">
      <c r="A1750" s="47"/>
      <c r="B1750" s="60"/>
    </row>
    <row r="1751" spans="1:2" x14ac:dyDescent="0.2">
      <c r="A1751" s="47"/>
      <c r="B1751" s="60"/>
    </row>
    <row r="1752" spans="1:2" x14ac:dyDescent="0.2">
      <c r="A1752" s="47"/>
      <c r="B1752" s="60"/>
    </row>
    <row r="1753" spans="1:2" x14ac:dyDescent="0.2">
      <c r="A1753" s="47"/>
      <c r="B1753" s="60"/>
    </row>
    <row r="1754" spans="1:2" x14ac:dyDescent="0.2">
      <c r="A1754" s="47"/>
      <c r="B1754" s="60"/>
    </row>
    <row r="1755" spans="1:2" x14ac:dyDescent="0.2">
      <c r="A1755" s="47"/>
      <c r="B1755" s="60"/>
    </row>
    <row r="1756" spans="1:2" x14ac:dyDescent="0.2">
      <c r="A1756" s="47"/>
      <c r="B1756" s="60"/>
    </row>
    <row r="1757" spans="1:2" x14ac:dyDescent="0.2">
      <c r="A1757" s="47"/>
      <c r="B1757" s="60"/>
    </row>
    <row r="1758" spans="1:2" x14ac:dyDescent="0.2">
      <c r="A1758" s="47"/>
      <c r="B1758" s="60"/>
    </row>
    <row r="1759" spans="1:2" x14ac:dyDescent="0.2">
      <c r="A1759" s="47"/>
      <c r="B1759" s="60"/>
    </row>
    <row r="1760" spans="1:2" x14ac:dyDescent="0.2">
      <c r="A1760" s="47"/>
      <c r="B1760" s="60"/>
    </row>
    <row r="1761" spans="1:2" x14ac:dyDescent="0.2">
      <c r="A1761" s="47"/>
      <c r="B1761" s="60"/>
    </row>
    <row r="1762" spans="1:2" x14ac:dyDescent="0.2">
      <c r="A1762" s="47"/>
      <c r="B1762" s="60"/>
    </row>
    <row r="1763" spans="1:2" x14ac:dyDescent="0.2">
      <c r="A1763" s="47"/>
      <c r="B1763" s="60"/>
    </row>
    <row r="1764" spans="1:2" x14ac:dyDescent="0.2">
      <c r="A1764" s="47"/>
      <c r="B1764" s="60"/>
    </row>
    <row r="1765" spans="1:2" x14ac:dyDescent="0.2">
      <c r="A1765" s="47"/>
      <c r="B1765" s="60"/>
    </row>
    <row r="1766" spans="1:2" x14ac:dyDescent="0.2">
      <c r="A1766" s="47"/>
      <c r="B1766" s="60"/>
    </row>
    <row r="1767" spans="1:2" x14ac:dyDescent="0.2">
      <c r="A1767" s="47"/>
      <c r="B1767" s="60"/>
    </row>
    <row r="1768" spans="1:2" x14ac:dyDescent="0.2">
      <c r="A1768" s="47"/>
      <c r="B1768" s="60"/>
    </row>
    <row r="1769" spans="1:2" x14ac:dyDescent="0.2">
      <c r="A1769" s="47"/>
      <c r="B1769" s="60"/>
    </row>
    <row r="1770" spans="1:2" x14ac:dyDescent="0.2">
      <c r="A1770" s="47"/>
      <c r="B1770" s="60"/>
    </row>
    <row r="1771" spans="1:2" x14ac:dyDescent="0.2">
      <c r="A1771" s="47"/>
      <c r="B1771" s="60"/>
    </row>
    <row r="1772" spans="1:2" x14ac:dyDescent="0.2">
      <c r="A1772" s="47"/>
      <c r="B1772" s="60"/>
    </row>
    <row r="1773" spans="1:2" x14ac:dyDescent="0.2">
      <c r="A1773" s="47"/>
      <c r="B1773" s="60"/>
    </row>
    <row r="1774" spans="1:2" x14ac:dyDescent="0.2">
      <c r="A1774" s="47"/>
      <c r="B1774" s="60"/>
    </row>
    <row r="1775" spans="1:2" x14ac:dyDescent="0.2">
      <c r="A1775" s="47"/>
      <c r="B1775" s="60"/>
    </row>
    <row r="1776" spans="1:2" x14ac:dyDescent="0.2">
      <c r="A1776" s="47"/>
      <c r="B1776" s="60"/>
    </row>
    <row r="1777" spans="1:2" x14ac:dyDescent="0.2">
      <c r="A1777" s="47"/>
      <c r="B1777" s="60"/>
    </row>
    <row r="1778" spans="1:2" x14ac:dyDescent="0.2">
      <c r="A1778" s="47"/>
      <c r="B1778" s="60"/>
    </row>
    <row r="1779" spans="1:2" x14ac:dyDescent="0.2">
      <c r="A1779" s="47"/>
      <c r="B1779" s="60"/>
    </row>
    <row r="1780" spans="1:2" x14ac:dyDescent="0.2">
      <c r="A1780" s="47"/>
      <c r="B1780" s="60"/>
    </row>
    <row r="1781" spans="1:2" x14ac:dyDescent="0.2">
      <c r="A1781" s="47"/>
      <c r="B1781" s="60"/>
    </row>
    <row r="1782" spans="1:2" x14ac:dyDescent="0.2">
      <c r="A1782" s="47"/>
      <c r="B1782" s="60"/>
    </row>
    <row r="1783" spans="1:2" x14ac:dyDescent="0.2">
      <c r="A1783" s="47"/>
      <c r="B1783" s="60"/>
    </row>
    <row r="1784" spans="1:2" x14ac:dyDescent="0.2">
      <c r="A1784" s="47"/>
      <c r="B1784" s="60"/>
    </row>
    <row r="1785" spans="1:2" x14ac:dyDescent="0.2">
      <c r="A1785" s="47"/>
      <c r="B1785" s="60"/>
    </row>
    <row r="1786" spans="1:2" x14ac:dyDescent="0.2">
      <c r="A1786" s="47"/>
      <c r="B1786" s="60"/>
    </row>
    <row r="1787" spans="1:2" x14ac:dyDescent="0.2">
      <c r="A1787" s="47"/>
      <c r="B1787" s="60"/>
    </row>
    <row r="1788" spans="1:2" x14ac:dyDescent="0.2">
      <c r="A1788" s="47"/>
      <c r="B1788" s="60"/>
    </row>
    <row r="1789" spans="1:2" x14ac:dyDescent="0.2">
      <c r="A1789" s="47"/>
      <c r="B1789" s="60"/>
    </row>
    <row r="1790" spans="1:2" x14ac:dyDescent="0.2">
      <c r="A1790" s="47"/>
      <c r="B1790" s="60"/>
    </row>
    <row r="1791" spans="1:2" x14ac:dyDescent="0.2">
      <c r="A1791" s="47"/>
      <c r="B1791" s="60"/>
    </row>
    <row r="1792" spans="1:2" x14ac:dyDescent="0.2">
      <c r="A1792" s="47"/>
      <c r="B1792" s="60"/>
    </row>
    <row r="1793" spans="1:2" x14ac:dyDescent="0.2">
      <c r="A1793" s="47"/>
      <c r="B1793" s="60"/>
    </row>
    <row r="1794" spans="1:2" x14ac:dyDescent="0.2">
      <c r="A1794" s="47"/>
      <c r="B1794" s="60"/>
    </row>
    <row r="1795" spans="1:2" x14ac:dyDescent="0.2">
      <c r="A1795" s="47"/>
      <c r="B1795" s="60"/>
    </row>
    <row r="1796" spans="1:2" x14ac:dyDescent="0.2">
      <c r="A1796" s="47"/>
      <c r="B1796" s="60"/>
    </row>
    <row r="1797" spans="1:2" x14ac:dyDescent="0.2">
      <c r="A1797" s="47"/>
      <c r="B1797" s="60"/>
    </row>
    <row r="1798" spans="1:2" x14ac:dyDescent="0.2">
      <c r="A1798" s="47"/>
      <c r="B1798" s="60"/>
    </row>
    <row r="1799" spans="1:2" x14ac:dyDescent="0.2">
      <c r="A1799" s="47"/>
      <c r="B1799" s="60"/>
    </row>
    <row r="1800" spans="1:2" x14ac:dyDescent="0.2">
      <c r="A1800" s="47"/>
      <c r="B1800" s="60"/>
    </row>
    <row r="1801" spans="1:2" x14ac:dyDescent="0.2">
      <c r="A1801" s="47"/>
      <c r="B1801" s="60"/>
    </row>
    <row r="1802" spans="1:2" x14ac:dyDescent="0.2">
      <c r="A1802" s="47"/>
      <c r="B1802" s="60"/>
    </row>
    <row r="1803" spans="1:2" x14ac:dyDescent="0.2">
      <c r="A1803" s="47"/>
      <c r="B1803" s="60"/>
    </row>
    <row r="1804" spans="1:2" x14ac:dyDescent="0.2">
      <c r="A1804" s="47"/>
      <c r="B1804" s="60"/>
    </row>
    <row r="1805" spans="1:2" x14ac:dyDescent="0.2">
      <c r="A1805" s="47"/>
      <c r="B1805" s="60"/>
    </row>
    <row r="1806" spans="1:2" x14ac:dyDescent="0.2">
      <c r="A1806" s="47"/>
      <c r="B1806" s="60"/>
    </row>
    <row r="1807" spans="1:2" x14ac:dyDescent="0.2">
      <c r="A1807" s="47"/>
      <c r="B1807" s="60"/>
    </row>
    <row r="1808" spans="1:2" x14ac:dyDescent="0.2">
      <c r="A1808" s="47"/>
      <c r="B1808" s="60"/>
    </row>
    <row r="1809" spans="1:2" x14ac:dyDescent="0.2">
      <c r="A1809" s="47"/>
      <c r="B1809" s="60"/>
    </row>
    <row r="1810" spans="1:2" x14ac:dyDescent="0.2">
      <c r="A1810" s="47"/>
      <c r="B1810" s="60"/>
    </row>
    <row r="1811" spans="1:2" x14ac:dyDescent="0.2">
      <c r="A1811" s="47"/>
      <c r="B1811" s="60"/>
    </row>
    <row r="1812" spans="1:2" x14ac:dyDescent="0.2">
      <c r="A1812" s="47"/>
      <c r="B1812" s="60"/>
    </row>
    <row r="1813" spans="1:2" x14ac:dyDescent="0.2">
      <c r="A1813" s="47"/>
      <c r="B1813" s="60"/>
    </row>
    <row r="1814" spans="1:2" x14ac:dyDescent="0.2">
      <c r="A1814" s="47"/>
      <c r="B1814" s="60"/>
    </row>
    <row r="1815" spans="1:2" x14ac:dyDescent="0.2">
      <c r="A1815" s="47"/>
      <c r="B1815" s="60"/>
    </row>
    <row r="1816" spans="1:2" x14ac:dyDescent="0.2">
      <c r="A1816" s="47"/>
      <c r="B1816" s="60"/>
    </row>
    <row r="1817" spans="1:2" x14ac:dyDescent="0.2">
      <c r="A1817" s="47"/>
      <c r="B1817" s="60"/>
    </row>
    <row r="1818" spans="1:2" x14ac:dyDescent="0.2">
      <c r="A1818" s="47"/>
      <c r="B1818" s="60"/>
    </row>
    <row r="1819" spans="1:2" x14ac:dyDescent="0.2">
      <c r="A1819" s="47"/>
      <c r="B1819" s="60"/>
    </row>
    <row r="1820" spans="1:2" x14ac:dyDescent="0.2">
      <c r="A1820" s="47"/>
      <c r="B1820" s="60"/>
    </row>
    <row r="1821" spans="1:2" x14ac:dyDescent="0.2">
      <c r="A1821" s="47"/>
      <c r="B1821" s="60"/>
    </row>
    <row r="1822" spans="1:2" x14ac:dyDescent="0.2">
      <c r="A1822" s="47"/>
      <c r="B1822" s="60"/>
    </row>
    <row r="1823" spans="1:2" x14ac:dyDescent="0.2">
      <c r="A1823" s="47"/>
      <c r="B1823" s="60"/>
    </row>
    <row r="1824" spans="1:2" x14ac:dyDescent="0.2">
      <c r="A1824" s="47"/>
      <c r="B1824" s="60"/>
    </row>
    <row r="1825" spans="1:2" x14ac:dyDescent="0.2">
      <c r="A1825" s="47"/>
      <c r="B1825" s="60"/>
    </row>
    <row r="1826" spans="1:2" x14ac:dyDescent="0.2">
      <c r="A1826" s="47"/>
      <c r="B1826" s="60"/>
    </row>
    <row r="1827" spans="1:2" x14ac:dyDescent="0.2">
      <c r="A1827" s="47"/>
      <c r="B1827" s="60"/>
    </row>
    <row r="1828" spans="1:2" x14ac:dyDescent="0.2">
      <c r="A1828" s="47"/>
      <c r="B1828" s="60"/>
    </row>
    <row r="1829" spans="1:2" x14ac:dyDescent="0.2">
      <c r="A1829" s="47"/>
      <c r="B1829" s="60"/>
    </row>
    <row r="1830" spans="1:2" x14ac:dyDescent="0.2">
      <c r="A1830" s="47"/>
      <c r="B1830" s="60"/>
    </row>
    <row r="1831" spans="1:2" x14ac:dyDescent="0.2">
      <c r="A1831" s="47"/>
      <c r="B1831" s="60"/>
    </row>
    <row r="1832" spans="1:2" x14ac:dyDescent="0.2">
      <c r="A1832" s="47"/>
      <c r="B1832" s="60"/>
    </row>
    <row r="1833" spans="1:2" x14ac:dyDescent="0.2">
      <c r="A1833" s="47"/>
      <c r="B1833" s="60"/>
    </row>
    <row r="1834" spans="1:2" x14ac:dyDescent="0.2">
      <c r="A1834" s="47"/>
      <c r="B1834" s="60"/>
    </row>
    <row r="1835" spans="1:2" x14ac:dyDescent="0.2">
      <c r="A1835" s="47"/>
      <c r="B1835" s="60"/>
    </row>
    <row r="1836" spans="1:2" x14ac:dyDescent="0.2">
      <c r="A1836" s="47"/>
      <c r="B1836" s="60"/>
    </row>
    <row r="1837" spans="1:2" x14ac:dyDescent="0.2">
      <c r="A1837" s="47"/>
      <c r="B1837" s="60"/>
    </row>
    <row r="1838" spans="1:2" x14ac:dyDescent="0.2">
      <c r="A1838" s="47"/>
      <c r="B1838" s="60"/>
    </row>
    <row r="1839" spans="1:2" x14ac:dyDescent="0.2">
      <c r="A1839" s="47"/>
      <c r="B1839" s="60"/>
    </row>
    <row r="1840" spans="1:2" x14ac:dyDescent="0.2">
      <c r="A1840" s="47"/>
      <c r="B1840" s="60"/>
    </row>
    <row r="1841" spans="1:2" x14ac:dyDescent="0.2">
      <c r="A1841" s="47"/>
      <c r="B1841" s="60"/>
    </row>
    <row r="1842" spans="1:2" x14ac:dyDescent="0.2">
      <c r="A1842" s="47"/>
      <c r="B1842" s="60"/>
    </row>
    <row r="1843" spans="1:2" x14ac:dyDescent="0.2">
      <c r="A1843" s="47"/>
      <c r="B1843" s="60"/>
    </row>
    <row r="1844" spans="1:2" x14ac:dyDescent="0.2">
      <c r="A1844" s="47"/>
      <c r="B1844" s="60"/>
    </row>
    <row r="1845" spans="1:2" x14ac:dyDescent="0.2">
      <c r="A1845" s="47"/>
      <c r="B1845" s="60"/>
    </row>
    <row r="1846" spans="1:2" x14ac:dyDescent="0.2">
      <c r="A1846" s="47"/>
      <c r="B1846" s="60"/>
    </row>
    <row r="1847" spans="1:2" x14ac:dyDescent="0.2">
      <c r="A1847" s="47"/>
      <c r="B1847" s="60"/>
    </row>
    <row r="1848" spans="1:2" x14ac:dyDescent="0.2">
      <c r="A1848" s="47"/>
      <c r="B1848" s="60"/>
    </row>
    <row r="1849" spans="1:2" x14ac:dyDescent="0.2">
      <c r="A1849" s="47"/>
      <c r="B1849" s="60"/>
    </row>
    <row r="1850" spans="1:2" x14ac:dyDescent="0.2">
      <c r="A1850" s="47"/>
      <c r="B1850" s="60"/>
    </row>
    <row r="1851" spans="1:2" x14ac:dyDescent="0.2">
      <c r="A1851" s="47"/>
      <c r="B1851" s="60"/>
    </row>
    <row r="1852" spans="1:2" x14ac:dyDescent="0.2">
      <c r="A1852" s="47"/>
      <c r="B1852" s="60"/>
    </row>
    <row r="1853" spans="1:2" x14ac:dyDescent="0.2">
      <c r="A1853" s="47"/>
      <c r="B1853" s="60"/>
    </row>
    <row r="1854" spans="1:2" x14ac:dyDescent="0.2">
      <c r="A1854" s="47"/>
      <c r="B1854" s="60"/>
    </row>
    <row r="1855" spans="1:2" x14ac:dyDescent="0.2">
      <c r="A1855" s="47"/>
      <c r="B1855" s="60"/>
    </row>
    <row r="1856" spans="1:2" x14ac:dyDescent="0.2">
      <c r="A1856" s="47"/>
      <c r="B1856" s="60"/>
    </row>
    <row r="1857" spans="1:2" x14ac:dyDescent="0.2">
      <c r="A1857" s="47"/>
      <c r="B1857" s="60"/>
    </row>
    <row r="1858" spans="1:2" x14ac:dyDescent="0.2">
      <c r="A1858" s="47"/>
      <c r="B1858" s="60"/>
    </row>
    <row r="1859" spans="1:2" x14ac:dyDescent="0.2">
      <c r="A1859" s="47"/>
      <c r="B1859" s="60"/>
    </row>
    <row r="1860" spans="1:2" x14ac:dyDescent="0.2">
      <c r="A1860" s="47"/>
      <c r="B1860" s="60"/>
    </row>
    <row r="1861" spans="1:2" x14ac:dyDescent="0.2">
      <c r="A1861" s="47"/>
      <c r="B1861" s="60"/>
    </row>
    <row r="1862" spans="1:2" x14ac:dyDescent="0.2">
      <c r="A1862" s="47"/>
      <c r="B1862" s="60"/>
    </row>
    <row r="1863" spans="1:2" x14ac:dyDescent="0.2">
      <c r="A1863" s="47"/>
      <c r="B1863" s="60"/>
    </row>
    <row r="1864" spans="1:2" x14ac:dyDescent="0.2">
      <c r="A1864" s="47"/>
      <c r="B1864" s="60"/>
    </row>
    <row r="1865" spans="1:2" x14ac:dyDescent="0.2">
      <c r="A1865" s="47"/>
      <c r="B1865" s="60"/>
    </row>
    <row r="1866" spans="1:2" x14ac:dyDescent="0.2">
      <c r="A1866" s="47"/>
      <c r="B1866" s="60"/>
    </row>
    <row r="1867" spans="1:2" x14ac:dyDescent="0.2">
      <c r="A1867" s="47"/>
      <c r="B1867" s="60"/>
    </row>
    <row r="1868" spans="1:2" x14ac:dyDescent="0.2">
      <c r="A1868" s="47"/>
      <c r="B1868" s="60"/>
    </row>
    <row r="1869" spans="1:2" x14ac:dyDescent="0.2">
      <c r="A1869" s="47"/>
      <c r="B1869" s="60"/>
    </row>
    <row r="1870" spans="1:2" x14ac:dyDescent="0.2">
      <c r="A1870" s="47"/>
      <c r="B1870" s="60"/>
    </row>
    <row r="1871" spans="1:2" x14ac:dyDescent="0.2">
      <c r="A1871" s="47"/>
      <c r="B1871" s="60"/>
    </row>
    <row r="1872" spans="1:2" x14ac:dyDescent="0.2">
      <c r="A1872" s="47"/>
      <c r="B1872" s="60"/>
    </row>
    <row r="1873" spans="1:2" x14ac:dyDescent="0.2">
      <c r="A1873" s="47"/>
      <c r="B1873" s="60"/>
    </row>
    <row r="1874" spans="1:2" x14ac:dyDescent="0.2">
      <c r="A1874" s="47"/>
      <c r="B1874" s="60"/>
    </row>
    <row r="1875" spans="1:2" x14ac:dyDescent="0.2">
      <c r="A1875" s="47"/>
      <c r="B1875" s="60"/>
    </row>
    <row r="1876" spans="1:2" x14ac:dyDescent="0.2">
      <c r="A1876" s="47"/>
      <c r="B1876" s="60"/>
    </row>
    <row r="1877" spans="1:2" x14ac:dyDescent="0.2">
      <c r="A1877" s="47"/>
      <c r="B1877" s="60"/>
    </row>
    <row r="1878" spans="1:2" x14ac:dyDescent="0.2">
      <c r="A1878" s="47"/>
      <c r="B1878" s="60"/>
    </row>
    <row r="1879" spans="1:2" x14ac:dyDescent="0.2">
      <c r="A1879" s="47"/>
      <c r="B1879" s="60"/>
    </row>
    <row r="1880" spans="1:2" x14ac:dyDescent="0.2">
      <c r="A1880" s="47"/>
      <c r="B1880" s="60"/>
    </row>
    <row r="1881" spans="1:2" x14ac:dyDescent="0.2">
      <c r="A1881" s="47"/>
      <c r="B1881" s="60"/>
    </row>
    <row r="1882" spans="1:2" x14ac:dyDescent="0.2">
      <c r="A1882" s="47"/>
      <c r="B1882" s="60"/>
    </row>
    <row r="1883" spans="1:2" x14ac:dyDescent="0.2">
      <c r="A1883" s="47"/>
      <c r="B1883" s="60"/>
    </row>
    <row r="1884" spans="1:2" x14ac:dyDescent="0.2">
      <c r="A1884" s="47"/>
      <c r="B1884" s="60"/>
    </row>
    <row r="1885" spans="1:2" x14ac:dyDescent="0.2">
      <c r="A1885" s="47"/>
      <c r="B1885" s="60"/>
    </row>
    <row r="1886" spans="1:2" x14ac:dyDescent="0.2">
      <c r="A1886" s="47"/>
      <c r="B1886" s="60"/>
    </row>
    <row r="1887" spans="1:2" x14ac:dyDescent="0.2">
      <c r="A1887" s="47"/>
      <c r="B1887" s="60"/>
    </row>
    <row r="1888" spans="1:2" x14ac:dyDescent="0.2">
      <c r="A1888" s="47"/>
      <c r="B1888" s="60"/>
    </row>
    <row r="1889" spans="1:2" x14ac:dyDescent="0.2">
      <c r="A1889" s="47"/>
      <c r="B1889" s="60"/>
    </row>
    <row r="1890" spans="1:2" x14ac:dyDescent="0.2">
      <c r="A1890" s="47"/>
      <c r="B1890" s="60"/>
    </row>
    <row r="1891" spans="1:2" x14ac:dyDescent="0.2">
      <c r="A1891" s="47"/>
      <c r="B1891" s="60"/>
    </row>
    <row r="1892" spans="1:2" x14ac:dyDescent="0.2">
      <c r="A1892" s="47"/>
      <c r="B1892" s="60"/>
    </row>
    <row r="1893" spans="1:2" x14ac:dyDescent="0.2">
      <c r="A1893" s="47"/>
      <c r="B1893" s="60"/>
    </row>
    <row r="1894" spans="1:2" x14ac:dyDescent="0.2">
      <c r="A1894" s="47"/>
      <c r="B1894" s="60"/>
    </row>
    <row r="1895" spans="1:2" x14ac:dyDescent="0.2">
      <c r="A1895" s="47"/>
      <c r="B1895" s="60"/>
    </row>
    <row r="1896" spans="1:2" x14ac:dyDescent="0.2">
      <c r="A1896" s="47"/>
      <c r="B1896" s="60"/>
    </row>
    <row r="1897" spans="1:2" x14ac:dyDescent="0.2">
      <c r="A1897" s="47"/>
      <c r="B1897" s="60"/>
    </row>
    <row r="1898" spans="1:2" x14ac:dyDescent="0.2">
      <c r="A1898" s="47"/>
      <c r="B1898" s="60"/>
    </row>
    <row r="1899" spans="1:2" x14ac:dyDescent="0.2">
      <c r="A1899" s="47"/>
      <c r="B1899" s="60"/>
    </row>
    <row r="1900" spans="1:2" x14ac:dyDescent="0.2">
      <c r="A1900" s="47"/>
      <c r="B1900" s="60"/>
    </row>
    <row r="1901" spans="1:2" x14ac:dyDescent="0.2">
      <c r="A1901" s="47"/>
      <c r="B1901" s="60"/>
    </row>
    <row r="1902" spans="1:2" x14ac:dyDescent="0.2">
      <c r="A1902" s="47"/>
      <c r="B1902" s="60"/>
    </row>
    <row r="1903" spans="1:2" x14ac:dyDescent="0.2">
      <c r="A1903" s="47"/>
      <c r="B1903" s="60"/>
    </row>
    <row r="1904" spans="1:2" x14ac:dyDescent="0.2">
      <c r="A1904" s="47"/>
      <c r="B1904" s="60"/>
    </row>
    <row r="1905" spans="1:2" x14ac:dyDescent="0.2">
      <c r="A1905" s="47"/>
      <c r="B1905" s="60"/>
    </row>
    <row r="1906" spans="1:2" x14ac:dyDescent="0.2">
      <c r="A1906" s="47"/>
      <c r="B1906" s="60"/>
    </row>
    <row r="1907" spans="1:2" x14ac:dyDescent="0.2">
      <c r="A1907" s="47"/>
      <c r="B1907" s="60"/>
    </row>
    <row r="1908" spans="1:2" x14ac:dyDescent="0.2">
      <c r="A1908" s="47"/>
      <c r="B1908" s="60"/>
    </row>
    <row r="1909" spans="1:2" x14ac:dyDescent="0.2">
      <c r="A1909" s="47"/>
      <c r="B1909" s="60"/>
    </row>
    <row r="1910" spans="1:2" x14ac:dyDescent="0.2">
      <c r="A1910" s="47"/>
      <c r="B1910" s="60"/>
    </row>
    <row r="1911" spans="1:2" x14ac:dyDescent="0.2">
      <c r="A1911" s="47"/>
      <c r="B1911" s="60"/>
    </row>
    <row r="1912" spans="1:2" x14ac:dyDescent="0.2">
      <c r="A1912" s="47"/>
      <c r="B1912" s="60"/>
    </row>
    <row r="1913" spans="1:2" x14ac:dyDescent="0.2">
      <c r="A1913" s="47"/>
      <c r="B1913" s="60"/>
    </row>
    <row r="1914" spans="1:2" x14ac:dyDescent="0.2">
      <c r="A1914" s="47"/>
      <c r="B1914" s="60"/>
    </row>
    <row r="1915" spans="1:2" x14ac:dyDescent="0.2">
      <c r="A1915" s="47"/>
      <c r="B1915" s="60"/>
    </row>
    <row r="1916" spans="1:2" x14ac:dyDescent="0.2">
      <c r="A1916" s="47"/>
      <c r="B1916" s="60"/>
    </row>
    <row r="1917" spans="1:2" x14ac:dyDescent="0.2">
      <c r="A1917" s="47"/>
      <c r="B1917" s="60"/>
    </row>
    <row r="1918" spans="1:2" x14ac:dyDescent="0.2">
      <c r="A1918" s="47"/>
      <c r="B1918" s="60"/>
    </row>
    <row r="1919" spans="1:2" x14ac:dyDescent="0.2">
      <c r="A1919" s="47"/>
      <c r="B1919" s="60"/>
    </row>
    <row r="1920" spans="1:2" x14ac:dyDescent="0.2">
      <c r="A1920" s="47"/>
      <c r="B1920" s="60"/>
    </row>
    <row r="1921" spans="1:2" x14ac:dyDescent="0.2">
      <c r="A1921" s="47"/>
      <c r="B1921" s="60"/>
    </row>
    <row r="1922" spans="1:2" x14ac:dyDescent="0.2">
      <c r="A1922" s="47"/>
      <c r="B1922" s="60"/>
    </row>
    <row r="1923" spans="1:2" x14ac:dyDescent="0.2">
      <c r="A1923" s="47"/>
      <c r="B1923" s="60"/>
    </row>
    <row r="1924" spans="1:2" x14ac:dyDescent="0.2">
      <c r="A1924" s="47"/>
      <c r="B1924" s="60"/>
    </row>
    <row r="1925" spans="1:2" x14ac:dyDescent="0.2">
      <c r="A1925" s="47"/>
      <c r="B1925" s="60"/>
    </row>
    <row r="1926" spans="1:2" x14ac:dyDescent="0.2">
      <c r="A1926" s="47"/>
      <c r="B1926" s="60"/>
    </row>
    <row r="1927" spans="1:2" x14ac:dyDescent="0.2">
      <c r="A1927" s="47"/>
      <c r="B1927" s="60"/>
    </row>
    <row r="1928" spans="1:2" x14ac:dyDescent="0.2">
      <c r="A1928" s="47"/>
      <c r="B1928" s="60"/>
    </row>
    <row r="1929" spans="1:2" x14ac:dyDescent="0.2">
      <c r="A1929" s="47"/>
      <c r="B1929" s="60"/>
    </row>
    <row r="1930" spans="1:2" x14ac:dyDescent="0.2">
      <c r="A1930" s="47"/>
      <c r="B1930" s="60"/>
    </row>
    <row r="1931" spans="1:2" x14ac:dyDescent="0.2">
      <c r="A1931" s="47"/>
      <c r="B1931" s="60"/>
    </row>
    <row r="1932" spans="1:2" x14ac:dyDescent="0.2">
      <c r="A1932" s="47"/>
      <c r="B1932" s="60"/>
    </row>
    <row r="1933" spans="1:2" x14ac:dyDescent="0.2">
      <c r="A1933" s="47"/>
      <c r="B1933" s="60"/>
    </row>
    <row r="1934" spans="1:2" x14ac:dyDescent="0.2">
      <c r="A1934" s="47"/>
      <c r="B1934" s="60"/>
    </row>
    <row r="1935" spans="1:2" x14ac:dyDescent="0.2">
      <c r="A1935" s="47"/>
      <c r="B1935" s="60"/>
    </row>
    <row r="1936" spans="1:2" x14ac:dyDescent="0.2">
      <c r="A1936" s="47"/>
      <c r="B1936" s="60"/>
    </row>
    <row r="1937" spans="1:2" x14ac:dyDescent="0.2">
      <c r="A1937" s="47"/>
      <c r="B1937" s="60"/>
    </row>
    <row r="1938" spans="1:2" x14ac:dyDescent="0.2">
      <c r="A1938" s="47"/>
      <c r="B1938" s="60"/>
    </row>
    <row r="1939" spans="1:2" x14ac:dyDescent="0.2">
      <c r="A1939" s="47"/>
      <c r="B1939" s="60"/>
    </row>
    <row r="1940" spans="1:2" x14ac:dyDescent="0.2">
      <c r="A1940" s="47"/>
      <c r="B1940" s="60"/>
    </row>
    <row r="1941" spans="1:2" x14ac:dyDescent="0.2">
      <c r="A1941" s="47"/>
      <c r="B1941" s="60"/>
    </row>
    <row r="1942" spans="1:2" x14ac:dyDescent="0.2">
      <c r="A1942" s="47"/>
      <c r="B1942" s="60"/>
    </row>
    <row r="1943" spans="1:2" x14ac:dyDescent="0.2">
      <c r="A1943" s="47"/>
      <c r="B1943" s="60"/>
    </row>
    <row r="1944" spans="1:2" x14ac:dyDescent="0.2">
      <c r="A1944" s="47"/>
      <c r="B1944" s="60"/>
    </row>
    <row r="1945" spans="1:2" x14ac:dyDescent="0.2">
      <c r="A1945" s="47"/>
      <c r="B1945" s="60"/>
    </row>
    <row r="1946" spans="1:2" x14ac:dyDescent="0.2">
      <c r="A1946" s="47"/>
      <c r="B1946" s="60"/>
    </row>
    <row r="1947" spans="1:2" x14ac:dyDescent="0.2">
      <c r="A1947" s="47"/>
      <c r="B1947" s="60"/>
    </row>
    <row r="1948" spans="1:2" x14ac:dyDescent="0.2">
      <c r="A1948" s="47"/>
      <c r="B1948" s="60"/>
    </row>
    <row r="1949" spans="1:2" x14ac:dyDescent="0.2">
      <c r="A1949" s="47"/>
      <c r="B1949" s="60"/>
    </row>
    <row r="1950" spans="1:2" x14ac:dyDescent="0.2">
      <c r="A1950" s="47"/>
      <c r="B1950" s="60"/>
    </row>
    <row r="1951" spans="1:2" x14ac:dyDescent="0.2">
      <c r="A1951" s="47"/>
      <c r="B1951" s="60"/>
    </row>
    <row r="1952" spans="1:2" x14ac:dyDescent="0.2">
      <c r="A1952" s="47"/>
      <c r="B1952" s="60"/>
    </row>
    <row r="1953" spans="1:2" x14ac:dyDescent="0.2">
      <c r="A1953" s="47"/>
      <c r="B1953" s="60"/>
    </row>
    <row r="1954" spans="1:2" x14ac:dyDescent="0.2">
      <c r="A1954" s="47"/>
      <c r="B1954" s="60"/>
    </row>
    <row r="1955" spans="1:2" x14ac:dyDescent="0.2">
      <c r="A1955" s="47"/>
      <c r="B1955" s="60"/>
    </row>
    <row r="1956" spans="1:2" x14ac:dyDescent="0.2">
      <c r="A1956" s="47"/>
      <c r="B1956" s="60"/>
    </row>
    <row r="1957" spans="1:2" x14ac:dyDescent="0.2">
      <c r="A1957" s="47"/>
      <c r="B1957" s="60"/>
    </row>
    <row r="1958" spans="1:2" x14ac:dyDescent="0.2">
      <c r="A1958" s="47"/>
      <c r="B1958" s="60"/>
    </row>
    <row r="1959" spans="1:2" x14ac:dyDescent="0.2">
      <c r="A1959" s="47"/>
      <c r="B1959" s="60"/>
    </row>
    <row r="1960" spans="1:2" x14ac:dyDescent="0.2">
      <c r="A1960" s="47"/>
      <c r="B1960" s="60"/>
    </row>
    <row r="1961" spans="1:2" x14ac:dyDescent="0.2">
      <c r="A1961" s="47"/>
      <c r="B1961" s="60"/>
    </row>
    <row r="1962" spans="1:2" x14ac:dyDescent="0.2">
      <c r="A1962" s="47"/>
      <c r="B1962" s="60"/>
    </row>
    <row r="1963" spans="1:2" x14ac:dyDescent="0.2">
      <c r="A1963" s="47"/>
      <c r="B1963" s="60"/>
    </row>
    <row r="1964" spans="1:2" x14ac:dyDescent="0.2">
      <c r="A1964" s="47"/>
      <c r="B1964" s="60"/>
    </row>
    <row r="1965" spans="1:2" x14ac:dyDescent="0.2">
      <c r="A1965" s="47"/>
      <c r="B1965" s="60"/>
    </row>
    <row r="1966" spans="1:2" x14ac:dyDescent="0.2">
      <c r="A1966" s="47"/>
      <c r="B1966" s="60"/>
    </row>
    <row r="1967" spans="1:2" x14ac:dyDescent="0.2">
      <c r="A1967" s="47"/>
      <c r="B1967" s="60"/>
    </row>
    <row r="1968" spans="1:2" x14ac:dyDescent="0.2">
      <c r="A1968" s="47"/>
      <c r="B1968" s="60"/>
    </row>
    <row r="1969" spans="1:2" x14ac:dyDescent="0.2">
      <c r="A1969" s="47"/>
      <c r="B1969" s="60"/>
    </row>
    <row r="1970" spans="1:2" x14ac:dyDescent="0.2">
      <c r="A1970" s="47"/>
      <c r="B1970" s="60"/>
    </row>
    <row r="1971" spans="1:2" x14ac:dyDescent="0.2">
      <c r="A1971" s="47"/>
      <c r="B1971" s="60"/>
    </row>
    <row r="1972" spans="1:2" x14ac:dyDescent="0.2">
      <c r="A1972" s="47"/>
      <c r="B1972" s="60"/>
    </row>
    <row r="1973" spans="1:2" x14ac:dyDescent="0.2">
      <c r="A1973" s="47"/>
      <c r="B1973" s="60"/>
    </row>
    <row r="1974" spans="1:2" x14ac:dyDescent="0.2">
      <c r="A1974" s="47"/>
      <c r="B1974" s="60"/>
    </row>
    <row r="1975" spans="1:2" x14ac:dyDescent="0.2">
      <c r="A1975" s="47"/>
      <c r="B1975" s="60"/>
    </row>
    <row r="1976" spans="1:2" x14ac:dyDescent="0.2">
      <c r="A1976" s="47"/>
      <c r="B1976" s="60"/>
    </row>
    <row r="1977" spans="1:2" x14ac:dyDescent="0.2">
      <c r="A1977" s="47"/>
      <c r="B1977" s="60"/>
    </row>
    <row r="1978" spans="1:2" x14ac:dyDescent="0.2">
      <c r="A1978" s="47"/>
      <c r="B1978" s="60"/>
    </row>
    <row r="1979" spans="1:2" x14ac:dyDescent="0.2">
      <c r="A1979" s="47"/>
      <c r="B1979" s="60"/>
    </row>
    <row r="1980" spans="1:2" x14ac:dyDescent="0.2">
      <c r="A1980" s="47"/>
      <c r="B1980" s="60"/>
    </row>
    <row r="1981" spans="1:2" x14ac:dyDescent="0.2">
      <c r="A1981" s="47"/>
      <c r="B1981" s="60"/>
    </row>
    <row r="1982" spans="1:2" x14ac:dyDescent="0.2">
      <c r="A1982" s="47"/>
      <c r="B1982" s="60"/>
    </row>
    <row r="1983" spans="1:2" x14ac:dyDescent="0.2">
      <c r="A1983" s="47"/>
      <c r="B1983" s="60"/>
    </row>
    <row r="1984" spans="1:2" x14ac:dyDescent="0.2">
      <c r="A1984" s="47"/>
      <c r="B1984" s="60"/>
    </row>
    <row r="1985" spans="1:2" x14ac:dyDescent="0.2">
      <c r="A1985" s="47"/>
      <c r="B1985" s="60"/>
    </row>
    <row r="1986" spans="1:2" x14ac:dyDescent="0.2">
      <c r="A1986" s="47"/>
      <c r="B1986" s="60"/>
    </row>
    <row r="1987" spans="1:2" x14ac:dyDescent="0.2">
      <c r="A1987" s="47"/>
      <c r="B1987" s="60"/>
    </row>
    <row r="1988" spans="1:2" x14ac:dyDescent="0.2">
      <c r="A1988" s="47"/>
      <c r="B1988" s="60"/>
    </row>
    <row r="1989" spans="1:2" x14ac:dyDescent="0.2">
      <c r="A1989" s="47"/>
      <c r="B1989" s="60"/>
    </row>
    <row r="1990" spans="1:2" x14ac:dyDescent="0.2">
      <c r="A1990" s="47"/>
      <c r="B1990" s="60"/>
    </row>
    <row r="1991" spans="1:2" x14ac:dyDescent="0.2">
      <c r="A1991" s="47"/>
      <c r="B1991" s="60"/>
    </row>
    <row r="1992" spans="1:2" x14ac:dyDescent="0.2">
      <c r="A1992" s="47"/>
      <c r="B1992" s="60"/>
    </row>
    <row r="1993" spans="1:2" x14ac:dyDescent="0.2">
      <c r="A1993" s="47"/>
      <c r="B1993" s="60"/>
    </row>
    <row r="1994" spans="1:2" x14ac:dyDescent="0.2">
      <c r="A1994" s="47"/>
      <c r="B1994" s="60"/>
    </row>
    <row r="1995" spans="1:2" x14ac:dyDescent="0.2">
      <c r="A1995" s="47"/>
      <c r="B1995" s="60"/>
    </row>
    <row r="1996" spans="1:2" x14ac:dyDescent="0.2">
      <c r="A1996" s="47"/>
      <c r="B1996" s="60"/>
    </row>
    <row r="1997" spans="1:2" x14ac:dyDescent="0.2">
      <c r="A1997" s="47"/>
      <c r="B1997" s="60"/>
    </row>
    <row r="1998" spans="1:2" x14ac:dyDescent="0.2">
      <c r="A1998" s="47"/>
      <c r="B1998" s="60"/>
    </row>
    <row r="1999" spans="1:2" x14ac:dyDescent="0.2">
      <c r="A1999" s="47"/>
      <c r="B1999" s="60"/>
    </row>
    <row r="2000" spans="1:2" x14ac:dyDescent="0.2">
      <c r="A2000" s="47"/>
      <c r="B2000" s="60"/>
    </row>
    <row r="2001" spans="1:2" x14ac:dyDescent="0.2">
      <c r="A2001" s="47"/>
      <c r="B2001" s="60"/>
    </row>
    <row r="2002" spans="1:2" x14ac:dyDescent="0.2">
      <c r="A2002" s="47"/>
      <c r="B2002" s="60"/>
    </row>
    <row r="2003" spans="1:2" x14ac:dyDescent="0.2">
      <c r="A2003" s="47"/>
      <c r="B2003" s="60"/>
    </row>
    <row r="2004" spans="1:2" x14ac:dyDescent="0.2">
      <c r="A2004" s="47"/>
      <c r="B2004" s="60"/>
    </row>
    <row r="2005" spans="1:2" x14ac:dyDescent="0.2">
      <c r="A2005" s="47"/>
      <c r="B2005" s="60"/>
    </row>
    <row r="2006" spans="1:2" x14ac:dyDescent="0.2">
      <c r="A2006" s="47"/>
      <c r="B2006" s="60"/>
    </row>
    <row r="2007" spans="1:2" x14ac:dyDescent="0.2">
      <c r="A2007" s="47"/>
      <c r="B2007" s="60"/>
    </row>
    <row r="2008" spans="1:2" x14ac:dyDescent="0.2">
      <c r="A2008" s="47"/>
      <c r="B2008" s="60"/>
    </row>
    <row r="2009" spans="1:2" x14ac:dyDescent="0.2">
      <c r="A2009" s="47"/>
      <c r="B2009" s="60"/>
    </row>
    <row r="2010" spans="1:2" x14ac:dyDescent="0.2">
      <c r="A2010" s="47"/>
      <c r="B2010" s="60"/>
    </row>
    <row r="2011" spans="1:2" x14ac:dyDescent="0.2">
      <c r="A2011" s="47"/>
      <c r="B2011" s="60"/>
    </row>
    <row r="2012" spans="1:2" x14ac:dyDescent="0.2">
      <c r="A2012" s="47"/>
      <c r="B2012" s="60"/>
    </row>
    <row r="2013" spans="1:2" x14ac:dyDescent="0.2">
      <c r="A2013" s="47"/>
      <c r="B2013" s="60"/>
    </row>
    <row r="2014" spans="1:2" x14ac:dyDescent="0.2">
      <c r="A2014" s="47"/>
      <c r="B2014" s="60"/>
    </row>
    <row r="2015" spans="1:2" x14ac:dyDescent="0.2">
      <c r="A2015" s="47"/>
      <c r="B2015" s="60"/>
    </row>
    <row r="2016" spans="1:2" x14ac:dyDescent="0.2">
      <c r="A2016" s="47"/>
      <c r="B2016" s="60"/>
    </row>
    <row r="2017" spans="1:2" x14ac:dyDescent="0.2">
      <c r="A2017" s="47"/>
      <c r="B2017" s="60"/>
    </row>
    <row r="2018" spans="1:2" x14ac:dyDescent="0.2">
      <c r="A2018" s="47"/>
      <c r="B2018" s="60"/>
    </row>
    <row r="2019" spans="1:2" x14ac:dyDescent="0.2">
      <c r="A2019" s="47"/>
      <c r="B2019" s="60"/>
    </row>
    <row r="2020" spans="1:2" x14ac:dyDescent="0.2">
      <c r="A2020" s="47"/>
      <c r="B2020" s="60"/>
    </row>
    <row r="2021" spans="1:2" x14ac:dyDescent="0.2">
      <c r="A2021" s="47"/>
      <c r="B2021" s="60"/>
    </row>
    <row r="2022" spans="1:2" x14ac:dyDescent="0.2">
      <c r="A2022" s="47"/>
      <c r="B2022" s="60"/>
    </row>
    <row r="2023" spans="1:2" x14ac:dyDescent="0.2">
      <c r="A2023" s="47"/>
      <c r="B2023" s="60"/>
    </row>
    <row r="2024" spans="1:2" x14ac:dyDescent="0.2">
      <c r="A2024" s="47"/>
      <c r="B2024" s="60"/>
    </row>
    <row r="2025" spans="1:2" x14ac:dyDescent="0.2">
      <c r="A2025" s="47"/>
      <c r="B2025" s="60"/>
    </row>
    <row r="2026" spans="1:2" x14ac:dyDescent="0.2">
      <c r="A2026" s="47"/>
      <c r="B2026" s="60"/>
    </row>
    <row r="2027" spans="1:2" x14ac:dyDescent="0.2">
      <c r="A2027" s="47"/>
      <c r="B2027" s="60"/>
    </row>
    <row r="2028" spans="1:2" x14ac:dyDescent="0.2">
      <c r="A2028" s="47"/>
      <c r="B2028" s="60"/>
    </row>
    <row r="2029" spans="1:2" x14ac:dyDescent="0.2">
      <c r="A2029" s="47"/>
      <c r="B2029" s="60"/>
    </row>
    <row r="2030" spans="1:2" x14ac:dyDescent="0.2">
      <c r="A2030" s="47"/>
      <c r="B2030" s="60"/>
    </row>
    <row r="2031" spans="1:2" x14ac:dyDescent="0.2">
      <c r="A2031" s="47"/>
      <c r="B2031" s="60"/>
    </row>
    <row r="2032" spans="1:2" x14ac:dyDescent="0.2">
      <c r="A2032" s="47"/>
      <c r="B2032" s="60"/>
    </row>
    <row r="2033" spans="1:2" x14ac:dyDescent="0.2">
      <c r="A2033" s="47"/>
      <c r="B2033" s="60"/>
    </row>
    <row r="2034" spans="1:2" x14ac:dyDescent="0.2">
      <c r="A2034" s="47"/>
      <c r="B2034" s="60"/>
    </row>
    <row r="2035" spans="1:2" x14ac:dyDescent="0.2">
      <c r="A2035" s="47"/>
      <c r="B2035" s="60"/>
    </row>
    <row r="2036" spans="1:2" x14ac:dyDescent="0.2">
      <c r="A2036" s="47"/>
      <c r="B2036" s="60"/>
    </row>
    <row r="2037" spans="1:2" x14ac:dyDescent="0.2">
      <c r="A2037" s="47"/>
      <c r="B2037" s="60"/>
    </row>
    <row r="2038" spans="1:2" x14ac:dyDescent="0.2">
      <c r="A2038" s="47"/>
      <c r="B2038" s="60"/>
    </row>
    <row r="2039" spans="1:2" x14ac:dyDescent="0.2">
      <c r="A2039" s="47"/>
      <c r="B2039" s="60"/>
    </row>
    <row r="2040" spans="1:2" x14ac:dyDescent="0.2">
      <c r="A2040" s="47"/>
      <c r="B2040" s="60"/>
    </row>
    <row r="2041" spans="1:2" x14ac:dyDescent="0.2">
      <c r="A2041" s="47"/>
      <c r="B2041" s="60"/>
    </row>
    <row r="2042" spans="1:2" x14ac:dyDescent="0.2">
      <c r="A2042" s="47"/>
      <c r="B2042" s="60"/>
    </row>
    <row r="2043" spans="1:2" x14ac:dyDescent="0.2">
      <c r="A2043" s="47"/>
      <c r="B2043" s="60"/>
    </row>
    <row r="2044" spans="1:2" x14ac:dyDescent="0.2">
      <c r="A2044" s="47"/>
      <c r="B2044" s="60"/>
    </row>
    <row r="2045" spans="1:2" x14ac:dyDescent="0.2">
      <c r="A2045" s="47"/>
      <c r="B2045" s="60"/>
    </row>
    <row r="2046" spans="1:2" x14ac:dyDescent="0.2">
      <c r="A2046" s="47"/>
      <c r="B2046" s="60"/>
    </row>
    <row r="2047" spans="1:2" x14ac:dyDescent="0.2">
      <c r="A2047" s="47"/>
      <c r="B2047" s="60"/>
    </row>
    <row r="2048" spans="1:2" x14ac:dyDescent="0.2">
      <c r="A2048" s="47"/>
      <c r="B2048" s="60"/>
    </row>
    <row r="2049" spans="1:2" x14ac:dyDescent="0.2">
      <c r="A2049" s="47"/>
      <c r="B2049" s="60"/>
    </row>
    <row r="2050" spans="1:2" x14ac:dyDescent="0.2">
      <c r="A2050" s="47"/>
      <c r="B2050" s="60"/>
    </row>
    <row r="2051" spans="1:2" x14ac:dyDescent="0.2">
      <c r="A2051" s="47"/>
      <c r="B2051" s="60"/>
    </row>
    <row r="2052" spans="1:2" x14ac:dyDescent="0.2">
      <c r="A2052" s="47"/>
      <c r="B2052" s="60"/>
    </row>
    <row r="2053" spans="1:2" x14ac:dyDescent="0.2">
      <c r="A2053" s="47"/>
      <c r="B2053" s="60"/>
    </row>
    <row r="2054" spans="1:2" x14ac:dyDescent="0.2">
      <c r="A2054" s="47"/>
      <c r="B2054" s="60"/>
    </row>
    <row r="2055" spans="1:2" x14ac:dyDescent="0.2">
      <c r="A2055" s="47"/>
      <c r="B2055" s="60"/>
    </row>
    <row r="2056" spans="1:2" x14ac:dyDescent="0.2">
      <c r="A2056" s="47"/>
      <c r="B2056" s="60"/>
    </row>
    <row r="2057" spans="1:2" x14ac:dyDescent="0.2">
      <c r="A2057" s="47"/>
      <c r="B2057" s="60"/>
    </row>
    <row r="2058" spans="1:2" x14ac:dyDescent="0.2">
      <c r="A2058" s="47"/>
      <c r="B2058" s="60"/>
    </row>
    <row r="2059" spans="1:2" x14ac:dyDescent="0.2">
      <c r="A2059" s="47"/>
      <c r="B2059" s="60"/>
    </row>
    <row r="2060" spans="1:2" x14ac:dyDescent="0.2">
      <c r="A2060" s="47"/>
      <c r="B2060" s="60"/>
    </row>
    <row r="2061" spans="1:2" x14ac:dyDescent="0.2">
      <c r="A2061" s="47"/>
      <c r="B2061" s="60"/>
    </row>
    <row r="2062" spans="1:2" x14ac:dyDescent="0.2">
      <c r="A2062" s="47"/>
      <c r="B2062" s="60"/>
    </row>
    <row r="2063" spans="1:2" x14ac:dyDescent="0.2">
      <c r="A2063" s="47"/>
      <c r="B2063" s="60"/>
    </row>
    <row r="2064" spans="1:2" x14ac:dyDescent="0.2">
      <c r="A2064" s="47"/>
      <c r="B2064" s="60"/>
    </row>
    <row r="2065" spans="1:2" x14ac:dyDescent="0.2">
      <c r="A2065" s="47"/>
      <c r="B2065" s="60"/>
    </row>
    <row r="2066" spans="1:2" x14ac:dyDescent="0.2">
      <c r="A2066" s="47"/>
      <c r="B2066" s="60"/>
    </row>
    <row r="2067" spans="1:2" x14ac:dyDescent="0.2">
      <c r="A2067" s="47"/>
      <c r="B2067" s="60"/>
    </row>
    <row r="2068" spans="1:2" x14ac:dyDescent="0.2">
      <c r="A2068" s="47"/>
      <c r="B2068" s="60"/>
    </row>
    <row r="2069" spans="1:2" x14ac:dyDescent="0.2">
      <c r="A2069" s="47"/>
      <c r="B2069" s="60"/>
    </row>
    <row r="2070" spans="1:2" x14ac:dyDescent="0.2">
      <c r="A2070" s="47"/>
      <c r="B2070" s="60"/>
    </row>
    <row r="2071" spans="1:2" x14ac:dyDescent="0.2">
      <c r="A2071" s="47"/>
      <c r="B2071" s="60"/>
    </row>
    <row r="2072" spans="1:2" x14ac:dyDescent="0.2">
      <c r="A2072" s="47"/>
      <c r="B2072" s="60"/>
    </row>
    <row r="2073" spans="1:2" x14ac:dyDescent="0.2">
      <c r="A2073" s="47"/>
      <c r="B2073" s="60"/>
    </row>
    <row r="2074" spans="1:2" x14ac:dyDescent="0.2">
      <c r="A2074" s="47"/>
      <c r="B2074" s="60"/>
    </row>
    <row r="2075" spans="1:2" x14ac:dyDescent="0.2">
      <c r="A2075" s="47"/>
      <c r="B2075" s="60"/>
    </row>
    <row r="2076" spans="1:2" x14ac:dyDescent="0.2">
      <c r="A2076" s="47"/>
      <c r="B2076" s="60"/>
    </row>
    <row r="2077" spans="1:2" x14ac:dyDescent="0.2">
      <c r="A2077" s="47"/>
      <c r="B2077" s="60"/>
    </row>
    <row r="2078" spans="1:2" x14ac:dyDescent="0.2">
      <c r="A2078" s="47"/>
      <c r="B2078" s="60"/>
    </row>
    <row r="2079" spans="1:2" x14ac:dyDescent="0.2">
      <c r="A2079" s="47"/>
      <c r="B2079" s="60"/>
    </row>
    <row r="2080" spans="1:2" x14ac:dyDescent="0.2">
      <c r="A2080" s="47"/>
      <c r="B2080" s="60"/>
    </row>
    <row r="2081" spans="1:2" x14ac:dyDescent="0.2">
      <c r="A2081" s="47"/>
      <c r="B2081" s="60"/>
    </row>
    <row r="2082" spans="1:2" x14ac:dyDescent="0.2">
      <c r="A2082" s="47"/>
      <c r="B2082" s="60"/>
    </row>
    <row r="2083" spans="1:2" x14ac:dyDescent="0.2">
      <c r="A2083" s="47"/>
      <c r="B2083" s="60"/>
    </row>
    <row r="2084" spans="1:2" x14ac:dyDescent="0.2">
      <c r="A2084" s="47"/>
      <c r="B2084" s="60"/>
    </row>
    <row r="2085" spans="1:2" x14ac:dyDescent="0.2">
      <c r="A2085" s="47"/>
      <c r="B2085" s="60"/>
    </row>
    <row r="2086" spans="1:2" x14ac:dyDescent="0.2">
      <c r="A2086" s="47"/>
      <c r="B2086" s="60"/>
    </row>
    <row r="2087" spans="1:2" x14ac:dyDescent="0.2">
      <c r="A2087" s="47"/>
      <c r="B2087" s="60"/>
    </row>
    <row r="2088" spans="1:2" x14ac:dyDescent="0.2">
      <c r="A2088" s="47"/>
      <c r="B2088" s="60"/>
    </row>
    <row r="2089" spans="1:2" x14ac:dyDescent="0.2">
      <c r="A2089" s="47"/>
      <c r="B2089" s="60"/>
    </row>
    <row r="2090" spans="1:2" x14ac:dyDescent="0.2">
      <c r="A2090" s="47"/>
      <c r="B2090" s="60"/>
    </row>
    <row r="2091" spans="1:2" x14ac:dyDescent="0.2">
      <c r="A2091" s="47"/>
      <c r="B2091" s="60"/>
    </row>
    <row r="2092" spans="1:2" x14ac:dyDescent="0.2">
      <c r="A2092" s="47"/>
      <c r="B2092" s="60"/>
    </row>
    <row r="2093" spans="1:2" x14ac:dyDescent="0.2">
      <c r="A2093" s="47"/>
      <c r="B2093" s="60"/>
    </row>
    <row r="2094" spans="1:2" x14ac:dyDescent="0.2">
      <c r="A2094" s="47"/>
      <c r="B2094" s="60"/>
    </row>
    <row r="2095" spans="1:2" x14ac:dyDescent="0.2">
      <c r="A2095" s="47"/>
      <c r="B2095" s="60"/>
    </row>
    <row r="2096" spans="1:2" x14ac:dyDescent="0.2">
      <c r="A2096" s="47"/>
      <c r="B2096" s="60"/>
    </row>
    <row r="2097" spans="1:2" x14ac:dyDescent="0.2">
      <c r="A2097" s="47"/>
      <c r="B2097" s="60"/>
    </row>
    <row r="2098" spans="1:2" x14ac:dyDescent="0.2">
      <c r="A2098" s="47"/>
      <c r="B2098" s="60"/>
    </row>
    <row r="2099" spans="1:2" x14ac:dyDescent="0.2">
      <c r="A2099" s="47"/>
      <c r="B2099" s="60"/>
    </row>
    <row r="2100" spans="1:2" x14ac:dyDescent="0.2">
      <c r="A2100" s="47"/>
      <c r="B2100" s="60"/>
    </row>
    <row r="2101" spans="1:2" x14ac:dyDescent="0.2">
      <c r="A2101" s="47"/>
      <c r="B2101" s="60"/>
    </row>
    <row r="2102" spans="1:2" x14ac:dyDescent="0.2">
      <c r="A2102" s="47"/>
      <c r="B2102" s="60"/>
    </row>
    <row r="2103" spans="1:2" x14ac:dyDescent="0.2">
      <c r="A2103" s="47"/>
      <c r="B2103" s="60"/>
    </row>
    <row r="2104" spans="1:2" x14ac:dyDescent="0.2">
      <c r="A2104" s="47"/>
      <c r="B2104" s="60"/>
    </row>
    <row r="2105" spans="1:2" x14ac:dyDescent="0.2">
      <c r="A2105" s="47"/>
      <c r="B2105" s="60"/>
    </row>
    <row r="2106" spans="1:2" x14ac:dyDescent="0.2">
      <c r="A2106" s="47"/>
      <c r="B2106" s="60"/>
    </row>
    <row r="2107" spans="1:2" x14ac:dyDescent="0.2">
      <c r="A2107" s="47"/>
      <c r="B2107" s="60"/>
    </row>
    <row r="2108" spans="1:2" x14ac:dyDescent="0.2">
      <c r="A2108" s="47"/>
      <c r="B2108" s="60"/>
    </row>
    <row r="2109" spans="1:2" x14ac:dyDescent="0.2">
      <c r="A2109" s="47"/>
      <c r="B2109" s="60"/>
    </row>
    <row r="2110" spans="1:2" x14ac:dyDescent="0.2">
      <c r="A2110" s="47"/>
      <c r="B2110" s="60"/>
    </row>
    <row r="2111" spans="1:2" x14ac:dyDescent="0.2">
      <c r="A2111" s="47"/>
      <c r="B2111" s="60"/>
    </row>
    <row r="2112" spans="1:2" x14ac:dyDescent="0.2">
      <c r="A2112" s="47"/>
      <c r="B2112" s="60"/>
    </row>
    <row r="2113" spans="1:2" x14ac:dyDescent="0.2">
      <c r="A2113" s="47"/>
      <c r="B2113" s="60"/>
    </row>
    <row r="2114" spans="1:2" x14ac:dyDescent="0.2">
      <c r="A2114" s="47"/>
      <c r="B2114" s="60"/>
    </row>
    <row r="2115" spans="1:2" x14ac:dyDescent="0.2">
      <c r="A2115" s="47"/>
      <c r="B2115" s="60"/>
    </row>
    <row r="2116" spans="1:2" x14ac:dyDescent="0.2">
      <c r="A2116" s="47"/>
      <c r="B2116" s="60"/>
    </row>
    <row r="2117" spans="1:2" x14ac:dyDescent="0.2">
      <c r="A2117" s="47"/>
      <c r="B2117" s="60"/>
    </row>
    <row r="2118" spans="1:2" x14ac:dyDescent="0.2">
      <c r="A2118" s="47"/>
      <c r="B2118" s="60"/>
    </row>
    <row r="2119" spans="1:2" x14ac:dyDescent="0.2">
      <c r="A2119" s="47"/>
      <c r="B2119" s="60"/>
    </row>
    <row r="2120" spans="1:2" x14ac:dyDescent="0.2">
      <c r="A2120" s="47"/>
      <c r="B2120" s="60"/>
    </row>
    <row r="2121" spans="1:2" x14ac:dyDescent="0.2">
      <c r="A2121" s="47"/>
      <c r="B2121" s="60"/>
    </row>
    <row r="2122" spans="1:2" x14ac:dyDescent="0.2">
      <c r="A2122" s="47"/>
      <c r="B2122" s="60"/>
    </row>
    <row r="2123" spans="1:2" x14ac:dyDescent="0.2">
      <c r="A2123" s="47"/>
      <c r="B2123" s="60"/>
    </row>
    <row r="2124" spans="1:2" x14ac:dyDescent="0.2">
      <c r="A2124" s="47"/>
      <c r="B2124" s="60"/>
    </row>
    <row r="2125" spans="1:2" x14ac:dyDescent="0.2">
      <c r="A2125" s="47"/>
      <c r="B2125" s="60"/>
    </row>
    <row r="2126" spans="1:2" x14ac:dyDescent="0.2">
      <c r="A2126" s="47"/>
      <c r="B2126" s="60"/>
    </row>
    <row r="2127" spans="1:2" x14ac:dyDescent="0.2">
      <c r="A2127" s="47"/>
      <c r="B2127" s="60"/>
    </row>
    <row r="2128" spans="1:2" x14ac:dyDescent="0.2">
      <c r="A2128" s="47"/>
      <c r="B2128" s="60"/>
    </row>
    <row r="2129" spans="1:2" x14ac:dyDescent="0.2">
      <c r="A2129" s="47"/>
      <c r="B2129" s="60"/>
    </row>
    <row r="2130" spans="1:2" x14ac:dyDescent="0.2">
      <c r="A2130" s="47"/>
      <c r="B2130" s="60"/>
    </row>
    <row r="2131" spans="1:2" x14ac:dyDescent="0.2">
      <c r="A2131" s="47"/>
      <c r="B2131" s="60"/>
    </row>
    <row r="2132" spans="1:2" x14ac:dyDescent="0.2">
      <c r="A2132" s="47"/>
      <c r="B2132" s="60"/>
    </row>
    <row r="2133" spans="1:2" x14ac:dyDescent="0.2">
      <c r="A2133" s="47"/>
      <c r="B2133" s="60"/>
    </row>
    <row r="2134" spans="1:2" x14ac:dyDescent="0.2">
      <c r="A2134" s="47"/>
      <c r="B2134" s="60"/>
    </row>
    <row r="2135" spans="1:2" x14ac:dyDescent="0.2">
      <c r="A2135" s="47"/>
      <c r="B2135" s="60"/>
    </row>
    <row r="2136" spans="1:2" x14ac:dyDescent="0.2">
      <c r="A2136" s="47"/>
      <c r="B2136" s="60"/>
    </row>
    <row r="2137" spans="1:2" x14ac:dyDescent="0.2">
      <c r="A2137" s="47"/>
      <c r="B2137" s="60"/>
    </row>
    <row r="2138" spans="1:2" x14ac:dyDescent="0.2">
      <c r="A2138" s="47"/>
      <c r="B2138" s="60"/>
    </row>
    <row r="2139" spans="1:2" x14ac:dyDescent="0.2">
      <c r="A2139" s="47"/>
      <c r="B2139" s="60"/>
    </row>
    <row r="2140" spans="1:2" x14ac:dyDescent="0.2">
      <c r="A2140" s="47"/>
      <c r="B2140" s="60"/>
    </row>
    <row r="2141" spans="1:2" x14ac:dyDescent="0.2">
      <c r="A2141" s="47"/>
      <c r="B2141" s="60"/>
    </row>
    <row r="2142" spans="1:2" x14ac:dyDescent="0.2">
      <c r="A2142" s="47"/>
      <c r="B2142" s="60"/>
    </row>
    <row r="2143" spans="1:2" x14ac:dyDescent="0.2">
      <c r="A2143" s="47"/>
      <c r="B2143" s="60"/>
    </row>
    <row r="2144" spans="1:2" x14ac:dyDescent="0.2">
      <c r="A2144" s="47"/>
      <c r="B2144" s="60"/>
    </row>
    <row r="2145" spans="1:2" x14ac:dyDescent="0.2">
      <c r="A2145" s="47"/>
      <c r="B2145" s="60"/>
    </row>
    <row r="2146" spans="1:2" x14ac:dyDescent="0.2">
      <c r="A2146" s="47"/>
      <c r="B2146" s="60"/>
    </row>
    <row r="2147" spans="1:2" x14ac:dyDescent="0.2">
      <c r="A2147" s="47"/>
      <c r="B2147" s="60"/>
    </row>
    <row r="2148" spans="1:2" x14ac:dyDescent="0.2">
      <c r="A2148" s="47"/>
      <c r="B2148" s="60"/>
    </row>
    <row r="2149" spans="1:2" x14ac:dyDescent="0.2">
      <c r="A2149" s="47"/>
      <c r="B2149" s="60"/>
    </row>
    <row r="2150" spans="1:2" x14ac:dyDescent="0.2">
      <c r="A2150" s="47"/>
      <c r="B2150" s="60"/>
    </row>
    <row r="2151" spans="1:2" x14ac:dyDescent="0.2">
      <c r="A2151" s="47"/>
      <c r="B2151" s="60"/>
    </row>
    <row r="2152" spans="1:2" x14ac:dyDescent="0.2">
      <c r="A2152" s="47"/>
      <c r="B2152" s="60"/>
    </row>
    <row r="2153" spans="1:2" x14ac:dyDescent="0.2">
      <c r="A2153" s="47"/>
      <c r="B2153" s="60"/>
    </row>
    <row r="2154" spans="1:2" x14ac:dyDescent="0.2">
      <c r="A2154" s="47"/>
      <c r="B2154" s="60"/>
    </row>
    <row r="2155" spans="1:2" x14ac:dyDescent="0.2">
      <c r="A2155" s="47"/>
      <c r="B2155" s="60"/>
    </row>
    <row r="2156" spans="1:2" x14ac:dyDescent="0.2">
      <c r="A2156" s="47"/>
      <c r="B2156" s="60"/>
    </row>
    <row r="2157" spans="1:2" x14ac:dyDescent="0.2">
      <c r="A2157" s="47"/>
      <c r="B2157" s="60"/>
    </row>
    <row r="2158" spans="1:2" x14ac:dyDescent="0.2">
      <c r="A2158" s="47"/>
      <c r="B2158" s="60"/>
    </row>
    <row r="2159" spans="1:2" x14ac:dyDescent="0.2">
      <c r="A2159" s="47"/>
      <c r="B2159" s="60"/>
    </row>
    <row r="2160" spans="1:2" x14ac:dyDescent="0.2">
      <c r="A2160" s="47"/>
      <c r="B2160" s="60"/>
    </row>
    <row r="2161" spans="1:2" x14ac:dyDescent="0.2">
      <c r="A2161" s="47"/>
      <c r="B2161" s="60"/>
    </row>
    <row r="2162" spans="1:2" x14ac:dyDescent="0.2">
      <c r="A2162" s="47"/>
      <c r="B2162" s="60"/>
    </row>
    <row r="2163" spans="1:2" x14ac:dyDescent="0.2">
      <c r="A2163" s="47"/>
      <c r="B2163" s="60"/>
    </row>
    <row r="2164" spans="1:2" x14ac:dyDescent="0.2">
      <c r="A2164" s="47"/>
      <c r="B2164" s="60"/>
    </row>
    <row r="2165" spans="1:2" x14ac:dyDescent="0.2">
      <c r="A2165" s="47"/>
      <c r="B2165" s="60"/>
    </row>
    <row r="2166" spans="1:2" x14ac:dyDescent="0.2">
      <c r="A2166" s="47"/>
      <c r="B2166" s="60"/>
    </row>
    <row r="2167" spans="1:2" x14ac:dyDescent="0.2">
      <c r="A2167" s="47"/>
      <c r="B2167" s="60"/>
    </row>
    <row r="2168" spans="1:2" x14ac:dyDescent="0.2">
      <c r="A2168" s="47"/>
      <c r="B2168" s="60"/>
    </row>
    <row r="2169" spans="1:2" x14ac:dyDescent="0.2">
      <c r="A2169" s="47"/>
      <c r="B2169" s="60"/>
    </row>
    <row r="2170" spans="1:2" x14ac:dyDescent="0.2">
      <c r="A2170" s="47"/>
      <c r="B2170" s="60"/>
    </row>
    <row r="2171" spans="1:2" x14ac:dyDescent="0.2">
      <c r="A2171" s="47"/>
      <c r="B2171" s="60"/>
    </row>
    <row r="2172" spans="1:2" x14ac:dyDescent="0.2">
      <c r="A2172" s="47"/>
      <c r="B2172" s="60"/>
    </row>
    <row r="2173" spans="1:2" x14ac:dyDescent="0.2">
      <c r="A2173" s="47"/>
      <c r="B2173" s="60"/>
    </row>
    <row r="2174" spans="1:2" x14ac:dyDescent="0.2">
      <c r="A2174" s="47"/>
      <c r="B2174" s="60"/>
    </row>
    <row r="2175" spans="1:2" x14ac:dyDescent="0.2">
      <c r="A2175" s="47"/>
      <c r="B2175" s="60"/>
    </row>
    <row r="2176" spans="1:2" x14ac:dyDescent="0.2">
      <c r="A2176" s="47"/>
      <c r="B2176" s="60"/>
    </row>
    <row r="2177" spans="1:2" x14ac:dyDescent="0.2">
      <c r="A2177" s="47"/>
      <c r="B2177" s="60"/>
    </row>
    <row r="2178" spans="1:2" x14ac:dyDescent="0.2">
      <c r="A2178" s="47"/>
      <c r="B2178" s="60"/>
    </row>
    <row r="2179" spans="1:2" x14ac:dyDescent="0.2">
      <c r="A2179" s="47"/>
      <c r="B2179" s="60"/>
    </row>
    <row r="2180" spans="1:2" x14ac:dyDescent="0.2">
      <c r="A2180" s="47"/>
      <c r="B2180" s="60"/>
    </row>
    <row r="2181" spans="1:2" x14ac:dyDescent="0.2">
      <c r="A2181" s="47"/>
      <c r="B2181" s="60"/>
    </row>
    <row r="2182" spans="1:2" x14ac:dyDescent="0.2">
      <c r="A2182" s="47"/>
      <c r="B2182" s="60"/>
    </row>
    <row r="2183" spans="1:2" x14ac:dyDescent="0.2">
      <c r="A2183" s="47"/>
      <c r="B2183" s="60"/>
    </row>
    <row r="2184" spans="1:2" x14ac:dyDescent="0.2">
      <c r="A2184" s="47"/>
      <c r="B2184" s="60"/>
    </row>
    <row r="2185" spans="1:2" x14ac:dyDescent="0.2">
      <c r="A2185" s="47"/>
      <c r="B2185" s="60"/>
    </row>
    <row r="2186" spans="1:2" x14ac:dyDescent="0.2">
      <c r="A2186" s="47"/>
      <c r="B2186" s="60"/>
    </row>
    <row r="2187" spans="1:2" x14ac:dyDescent="0.2">
      <c r="A2187" s="47"/>
      <c r="B2187" s="60"/>
    </row>
    <row r="2188" spans="1:2" x14ac:dyDescent="0.2">
      <c r="A2188" s="47"/>
      <c r="B2188" s="60"/>
    </row>
    <row r="2189" spans="1:2" x14ac:dyDescent="0.2">
      <c r="A2189" s="47"/>
      <c r="B2189" s="60"/>
    </row>
    <row r="2190" spans="1:2" x14ac:dyDescent="0.2">
      <c r="A2190" s="47"/>
      <c r="B2190" s="60"/>
    </row>
    <row r="2191" spans="1:2" x14ac:dyDescent="0.2">
      <c r="A2191" s="47"/>
      <c r="B2191" s="60"/>
    </row>
    <row r="2192" spans="1:2" x14ac:dyDescent="0.2">
      <c r="A2192" s="47"/>
      <c r="B2192" s="60"/>
    </row>
    <row r="2193" spans="1:2" x14ac:dyDescent="0.2">
      <c r="A2193" s="47"/>
      <c r="B2193" s="60"/>
    </row>
    <row r="2194" spans="1:2" x14ac:dyDescent="0.2">
      <c r="A2194" s="47"/>
      <c r="B2194" s="60"/>
    </row>
    <row r="2195" spans="1:2" x14ac:dyDescent="0.2">
      <c r="A2195" s="47"/>
      <c r="B2195" s="60"/>
    </row>
    <row r="2196" spans="1:2" x14ac:dyDescent="0.2">
      <c r="A2196" s="47"/>
      <c r="B2196" s="60"/>
    </row>
    <row r="2197" spans="1:2" x14ac:dyDescent="0.2">
      <c r="A2197" s="47"/>
      <c r="B2197" s="60"/>
    </row>
    <row r="2198" spans="1:2" x14ac:dyDescent="0.2">
      <c r="A2198" s="47"/>
      <c r="B2198" s="60"/>
    </row>
    <row r="2199" spans="1:2" x14ac:dyDescent="0.2">
      <c r="A2199" s="47"/>
      <c r="B2199" s="60"/>
    </row>
    <row r="2200" spans="1:2" x14ac:dyDescent="0.2">
      <c r="A2200" s="47"/>
      <c r="B2200" s="60"/>
    </row>
    <row r="2201" spans="1:2" x14ac:dyDescent="0.2">
      <c r="A2201" s="47"/>
      <c r="B2201" s="60"/>
    </row>
    <row r="2202" spans="1:2" x14ac:dyDescent="0.2">
      <c r="A2202" s="47"/>
      <c r="B2202" s="60"/>
    </row>
    <row r="2203" spans="1:2" x14ac:dyDescent="0.2">
      <c r="A2203" s="47"/>
      <c r="B2203" s="60"/>
    </row>
    <row r="2204" spans="1:2" x14ac:dyDescent="0.2">
      <c r="A2204" s="47"/>
      <c r="B2204" s="60"/>
    </row>
    <row r="2205" spans="1:2" x14ac:dyDescent="0.2">
      <c r="A2205" s="47"/>
      <c r="B2205" s="60"/>
    </row>
    <row r="2206" spans="1:2" x14ac:dyDescent="0.2">
      <c r="A2206" s="47"/>
      <c r="B2206" s="60"/>
    </row>
    <row r="2207" spans="1:2" x14ac:dyDescent="0.2">
      <c r="A2207" s="47"/>
      <c r="B2207" s="60"/>
    </row>
    <row r="2208" spans="1:2" x14ac:dyDescent="0.2">
      <c r="A2208" s="47"/>
      <c r="B2208" s="60"/>
    </row>
    <row r="2209" spans="1:2" x14ac:dyDescent="0.2">
      <c r="A2209" s="47"/>
      <c r="B2209" s="60"/>
    </row>
    <row r="2210" spans="1:2" x14ac:dyDescent="0.2">
      <c r="A2210" s="47"/>
      <c r="B2210" s="60"/>
    </row>
    <row r="2211" spans="1:2" x14ac:dyDescent="0.2">
      <c r="A2211" s="47"/>
      <c r="B2211" s="60"/>
    </row>
    <row r="2212" spans="1:2" x14ac:dyDescent="0.2">
      <c r="A2212" s="47"/>
      <c r="B2212" s="60"/>
    </row>
    <row r="2213" spans="1:2" x14ac:dyDescent="0.2">
      <c r="A2213" s="47"/>
      <c r="B2213" s="60"/>
    </row>
    <row r="2214" spans="1:2" x14ac:dyDescent="0.2">
      <c r="A2214" s="47"/>
      <c r="B2214" s="60"/>
    </row>
    <row r="2215" spans="1:2" x14ac:dyDescent="0.2">
      <c r="A2215" s="47"/>
      <c r="B2215" s="60"/>
    </row>
    <row r="2216" spans="1:2" x14ac:dyDescent="0.2">
      <c r="A2216" s="47"/>
      <c r="B2216" s="60"/>
    </row>
    <row r="2217" spans="1:2" x14ac:dyDescent="0.2">
      <c r="A2217" s="47"/>
      <c r="B2217" s="60"/>
    </row>
    <row r="2218" spans="1:2" x14ac:dyDescent="0.2">
      <c r="A2218" s="47"/>
      <c r="B2218" s="60"/>
    </row>
    <row r="2219" spans="1:2" x14ac:dyDescent="0.2">
      <c r="A2219" s="47"/>
      <c r="B2219" s="60"/>
    </row>
    <row r="2220" spans="1:2" x14ac:dyDescent="0.2">
      <c r="A2220" s="47"/>
      <c r="B2220" s="60"/>
    </row>
    <row r="2221" spans="1:2" x14ac:dyDescent="0.2">
      <c r="A2221" s="47"/>
      <c r="B2221" s="60"/>
    </row>
    <row r="2222" spans="1:2" x14ac:dyDescent="0.2">
      <c r="A2222" s="47"/>
      <c r="B2222" s="60"/>
    </row>
    <row r="2223" spans="1:2" x14ac:dyDescent="0.2">
      <c r="A2223" s="47"/>
      <c r="B2223" s="60"/>
    </row>
    <row r="2224" spans="1:2" x14ac:dyDescent="0.2">
      <c r="A2224" s="47"/>
      <c r="B2224" s="60"/>
    </row>
    <row r="2225" spans="1:2" x14ac:dyDescent="0.2">
      <c r="A2225" s="47"/>
      <c r="B2225" s="60"/>
    </row>
    <row r="2226" spans="1:2" x14ac:dyDescent="0.2">
      <c r="A2226" s="47"/>
      <c r="B2226" s="60"/>
    </row>
    <row r="2227" spans="1:2" x14ac:dyDescent="0.2">
      <c r="A2227" s="47"/>
      <c r="B2227" s="60"/>
    </row>
    <row r="2228" spans="1:2" x14ac:dyDescent="0.2">
      <c r="A2228" s="47"/>
      <c r="B2228" s="60"/>
    </row>
    <row r="2229" spans="1:2" x14ac:dyDescent="0.2">
      <c r="A2229" s="47"/>
      <c r="B2229" s="60"/>
    </row>
    <row r="2230" spans="1:2" x14ac:dyDescent="0.2">
      <c r="A2230" s="47"/>
      <c r="B2230" s="60"/>
    </row>
    <row r="2231" spans="1:2" x14ac:dyDescent="0.2">
      <c r="A2231" s="47"/>
      <c r="B2231" s="60"/>
    </row>
    <row r="2232" spans="1:2" x14ac:dyDescent="0.2">
      <c r="A2232" s="47"/>
      <c r="B2232" s="60"/>
    </row>
    <row r="2233" spans="1:2" x14ac:dyDescent="0.2">
      <c r="A2233" s="47"/>
      <c r="B2233" s="60"/>
    </row>
    <row r="2234" spans="1:2" x14ac:dyDescent="0.2">
      <c r="A2234" s="47"/>
      <c r="B2234" s="60"/>
    </row>
    <row r="2235" spans="1:2" x14ac:dyDescent="0.2">
      <c r="A2235" s="47"/>
      <c r="B2235" s="60"/>
    </row>
    <row r="2236" spans="1:2" x14ac:dyDescent="0.2">
      <c r="A2236" s="47"/>
      <c r="B2236" s="60"/>
    </row>
    <row r="2237" spans="1:2" x14ac:dyDescent="0.2">
      <c r="A2237" s="47"/>
      <c r="B2237" s="60"/>
    </row>
    <row r="2238" spans="1:2" x14ac:dyDescent="0.2">
      <c r="A2238" s="47"/>
      <c r="B2238" s="60"/>
    </row>
    <row r="2239" spans="1:2" x14ac:dyDescent="0.2">
      <c r="A2239" s="47"/>
      <c r="B2239" s="60"/>
    </row>
    <row r="2240" spans="1:2" x14ac:dyDescent="0.2">
      <c r="A2240" s="47"/>
      <c r="B2240" s="60"/>
    </row>
    <row r="2241" spans="1:2" x14ac:dyDescent="0.2">
      <c r="A2241" s="47"/>
      <c r="B2241" s="60"/>
    </row>
    <row r="2242" spans="1:2" x14ac:dyDescent="0.2">
      <c r="A2242" s="47"/>
      <c r="B2242" s="60"/>
    </row>
    <row r="2243" spans="1:2" x14ac:dyDescent="0.2">
      <c r="A2243" s="47"/>
      <c r="B2243" s="60"/>
    </row>
    <row r="2244" spans="1:2" x14ac:dyDescent="0.2">
      <c r="A2244" s="47"/>
      <c r="B2244" s="60"/>
    </row>
    <row r="2245" spans="1:2" x14ac:dyDescent="0.2">
      <c r="A2245" s="47"/>
      <c r="B2245" s="60"/>
    </row>
    <row r="2246" spans="1:2" x14ac:dyDescent="0.2">
      <c r="A2246" s="47"/>
      <c r="B2246" s="60"/>
    </row>
    <row r="2247" spans="1:2" x14ac:dyDescent="0.2">
      <c r="A2247" s="47"/>
      <c r="B2247" s="60"/>
    </row>
    <row r="2248" spans="1:2" x14ac:dyDescent="0.2">
      <c r="A2248" s="47"/>
      <c r="B2248" s="60"/>
    </row>
    <row r="2249" spans="1:2" x14ac:dyDescent="0.2">
      <c r="A2249" s="47"/>
      <c r="B2249" s="60"/>
    </row>
    <row r="2250" spans="1:2" x14ac:dyDescent="0.2">
      <c r="A2250" s="47"/>
      <c r="B2250" s="60"/>
    </row>
    <row r="2251" spans="1:2" x14ac:dyDescent="0.2">
      <c r="A2251" s="47"/>
      <c r="B2251" s="60"/>
    </row>
    <row r="2252" spans="1:2" x14ac:dyDescent="0.2">
      <c r="A2252" s="47"/>
      <c r="B2252" s="60"/>
    </row>
    <row r="2253" spans="1:2" x14ac:dyDescent="0.2">
      <c r="A2253" s="47"/>
      <c r="B2253" s="60"/>
    </row>
    <row r="2254" spans="1:2" x14ac:dyDescent="0.2">
      <c r="A2254" s="47"/>
      <c r="B2254" s="60"/>
    </row>
    <row r="2255" spans="1:2" x14ac:dyDescent="0.2">
      <c r="A2255" s="47"/>
      <c r="B2255" s="60"/>
    </row>
    <row r="2256" spans="1:2" x14ac:dyDescent="0.2">
      <c r="A2256" s="47"/>
      <c r="B2256" s="60"/>
    </row>
    <row r="2257" spans="1:2" x14ac:dyDescent="0.2">
      <c r="A2257" s="47"/>
      <c r="B2257" s="60"/>
    </row>
    <row r="2258" spans="1:2" x14ac:dyDescent="0.2">
      <c r="A2258" s="47"/>
      <c r="B2258" s="60"/>
    </row>
    <row r="2259" spans="1:2" x14ac:dyDescent="0.2">
      <c r="A2259" s="47"/>
      <c r="B2259" s="60"/>
    </row>
    <row r="2260" spans="1:2" x14ac:dyDescent="0.2">
      <c r="A2260" s="47"/>
      <c r="B2260" s="60"/>
    </row>
    <row r="2261" spans="1:2" x14ac:dyDescent="0.2">
      <c r="A2261" s="47"/>
      <c r="B2261" s="60"/>
    </row>
    <row r="2262" spans="1:2" x14ac:dyDescent="0.2">
      <c r="A2262" s="47"/>
      <c r="B2262" s="60"/>
    </row>
    <row r="2263" spans="1:2" x14ac:dyDescent="0.2">
      <c r="A2263" s="47"/>
      <c r="B2263" s="60"/>
    </row>
    <row r="2264" spans="1:2" x14ac:dyDescent="0.2">
      <c r="A2264" s="47"/>
      <c r="B2264" s="60"/>
    </row>
    <row r="2265" spans="1:2" x14ac:dyDescent="0.2">
      <c r="A2265" s="47"/>
      <c r="B2265" s="60"/>
    </row>
    <row r="2266" spans="1:2" x14ac:dyDescent="0.2">
      <c r="A2266" s="47"/>
      <c r="B2266" s="60"/>
    </row>
    <row r="2267" spans="1:2" x14ac:dyDescent="0.2">
      <c r="A2267" s="47"/>
      <c r="B2267" s="60"/>
    </row>
    <row r="2268" spans="1:2" x14ac:dyDescent="0.2">
      <c r="A2268" s="47"/>
      <c r="B2268" s="60"/>
    </row>
    <row r="2269" spans="1:2" x14ac:dyDescent="0.2">
      <c r="A2269" s="47"/>
      <c r="B2269" s="60"/>
    </row>
    <row r="2270" spans="1:2" x14ac:dyDescent="0.2">
      <c r="A2270" s="47"/>
      <c r="B2270" s="60"/>
    </row>
    <row r="2271" spans="1:2" x14ac:dyDescent="0.2">
      <c r="A2271" s="47"/>
      <c r="B2271" s="60"/>
    </row>
    <row r="2272" spans="1:2" x14ac:dyDescent="0.2">
      <c r="A2272" s="47"/>
      <c r="B2272" s="60"/>
    </row>
    <row r="2273" spans="1:2" x14ac:dyDescent="0.2">
      <c r="A2273" s="47"/>
      <c r="B2273" s="60"/>
    </row>
    <row r="2274" spans="1:2" x14ac:dyDescent="0.2">
      <c r="A2274" s="47"/>
      <c r="B2274" s="60"/>
    </row>
    <row r="2275" spans="1:2" x14ac:dyDescent="0.2">
      <c r="A2275" s="47"/>
      <c r="B2275" s="60"/>
    </row>
    <row r="2276" spans="1:2" x14ac:dyDescent="0.2">
      <c r="A2276" s="47"/>
      <c r="B2276" s="60"/>
    </row>
    <row r="2277" spans="1:2" x14ac:dyDescent="0.2">
      <c r="A2277" s="47"/>
      <c r="B2277" s="60"/>
    </row>
    <row r="2278" spans="1:2" x14ac:dyDescent="0.2">
      <c r="A2278" s="47"/>
      <c r="B2278" s="60"/>
    </row>
    <row r="2279" spans="1:2" x14ac:dyDescent="0.2">
      <c r="A2279" s="47"/>
      <c r="B2279" s="60"/>
    </row>
    <row r="2280" spans="1:2" x14ac:dyDescent="0.2">
      <c r="A2280" s="47"/>
      <c r="B2280" s="60"/>
    </row>
    <row r="2281" spans="1:2" x14ac:dyDescent="0.2">
      <c r="A2281" s="47"/>
      <c r="B2281" s="60"/>
    </row>
    <row r="2282" spans="1:2" x14ac:dyDescent="0.2">
      <c r="A2282" s="47"/>
      <c r="B2282" s="60"/>
    </row>
    <row r="2283" spans="1:2" x14ac:dyDescent="0.2">
      <c r="A2283" s="47"/>
      <c r="B2283" s="60"/>
    </row>
    <row r="2284" spans="1:2" x14ac:dyDescent="0.2">
      <c r="A2284" s="47"/>
      <c r="B2284" s="60"/>
    </row>
    <row r="2285" spans="1:2" x14ac:dyDescent="0.2">
      <c r="A2285" s="47"/>
      <c r="B2285" s="60"/>
    </row>
    <row r="2286" spans="1:2" x14ac:dyDescent="0.2">
      <c r="A2286" s="47"/>
      <c r="B2286" s="60"/>
    </row>
    <row r="2287" spans="1:2" x14ac:dyDescent="0.2">
      <c r="A2287" s="47"/>
      <c r="B2287" s="60"/>
    </row>
    <row r="2288" spans="1:2" x14ac:dyDescent="0.2">
      <c r="A2288" s="47"/>
      <c r="B2288" s="60"/>
    </row>
    <row r="2289" spans="1:2" x14ac:dyDescent="0.2">
      <c r="A2289" s="47"/>
      <c r="B2289" s="60"/>
    </row>
    <row r="2290" spans="1:2" x14ac:dyDescent="0.2">
      <c r="A2290" s="47"/>
      <c r="B2290" s="60"/>
    </row>
    <row r="2291" spans="1:2" x14ac:dyDescent="0.2">
      <c r="A2291" s="47"/>
      <c r="B2291" s="60"/>
    </row>
    <row r="2292" spans="1:2" x14ac:dyDescent="0.2">
      <c r="A2292" s="47"/>
      <c r="B2292" s="60"/>
    </row>
    <row r="2293" spans="1:2" x14ac:dyDescent="0.2">
      <c r="A2293" s="47"/>
      <c r="B2293" s="60"/>
    </row>
    <row r="2294" spans="1:2" x14ac:dyDescent="0.2">
      <c r="A2294" s="47"/>
      <c r="B2294" s="60"/>
    </row>
    <row r="2295" spans="1:2" x14ac:dyDescent="0.2">
      <c r="A2295" s="47"/>
      <c r="B2295" s="60"/>
    </row>
    <row r="2296" spans="1:2" x14ac:dyDescent="0.2">
      <c r="A2296" s="47"/>
      <c r="B2296" s="60"/>
    </row>
    <row r="2297" spans="1:2" x14ac:dyDescent="0.2">
      <c r="A2297" s="47"/>
      <c r="B2297" s="60"/>
    </row>
    <row r="2298" spans="1:2" x14ac:dyDescent="0.2">
      <c r="A2298" s="47"/>
      <c r="B2298" s="60"/>
    </row>
    <row r="2299" spans="1:2" x14ac:dyDescent="0.2">
      <c r="A2299" s="47"/>
      <c r="B2299" s="60"/>
    </row>
    <row r="2300" spans="1:2" x14ac:dyDescent="0.2">
      <c r="A2300" s="47"/>
      <c r="B2300" s="60"/>
    </row>
    <row r="2301" spans="1:2" x14ac:dyDescent="0.2">
      <c r="A2301" s="47"/>
      <c r="B2301" s="60"/>
    </row>
    <row r="2302" spans="1:2" x14ac:dyDescent="0.2">
      <c r="A2302" s="47"/>
      <c r="B2302" s="60"/>
    </row>
    <row r="2303" spans="1:2" x14ac:dyDescent="0.2">
      <c r="A2303" s="47"/>
      <c r="B2303" s="60"/>
    </row>
    <row r="2304" spans="1:2" x14ac:dyDescent="0.2">
      <c r="A2304" s="47"/>
      <c r="B2304" s="60"/>
    </row>
    <row r="2305" spans="1:2" x14ac:dyDescent="0.2">
      <c r="A2305" s="47"/>
      <c r="B2305" s="60"/>
    </row>
    <row r="2306" spans="1:2" x14ac:dyDescent="0.2">
      <c r="A2306" s="47"/>
      <c r="B2306" s="60"/>
    </row>
    <row r="2307" spans="1:2" x14ac:dyDescent="0.2">
      <c r="A2307" s="47"/>
      <c r="B2307" s="60"/>
    </row>
    <row r="2308" spans="1:2" x14ac:dyDescent="0.2">
      <c r="A2308" s="47"/>
      <c r="B2308" s="60"/>
    </row>
    <row r="2309" spans="1:2" x14ac:dyDescent="0.2">
      <c r="A2309" s="47"/>
      <c r="B2309" s="60"/>
    </row>
    <row r="2310" spans="1:2" x14ac:dyDescent="0.2">
      <c r="A2310" s="47"/>
      <c r="B2310" s="60"/>
    </row>
    <row r="2311" spans="1:2" x14ac:dyDescent="0.2">
      <c r="A2311" s="47"/>
      <c r="B2311" s="60"/>
    </row>
    <row r="2312" spans="1:2" x14ac:dyDescent="0.2">
      <c r="A2312" s="47"/>
      <c r="B2312" s="60"/>
    </row>
    <row r="2313" spans="1:2" x14ac:dyDescent="0.2">
      <c r="A2313" s="47"/>
      <c r="B2313" s="60"/>
    </row>
    <row r="2314" spans="1:2" x14ac:dyDescent="0.2">
      <c r="A2314" s="47"/>
      <c r="B2314" s="60"/>
    </row>
    <row r="2315" spans="1:2" x14ac:dyDescent="0.2">
      <c r="A2315" s="47"/>
      <c r="B2315" s="60"/>
    </row>
    <row r="2316" spans="1:2" x14ac:dyDescent="0.2">
      <c r="A2316" s="47"/>
      <c r="B2316" s="60"/>
    </row>
    <row r="2317" spans="1:2" x14ac:dyDescent="0.2">
      <c r="A2317" s="47"/>
      <c r="B2317" s="60"/>
    </row>
    <row r="2318" spans="1:2" x14ac:dyDescent="0.2">
      <c r="A2318" s="47"/>
      <c r="B2318" s="60"/>
    </row>
    <row r="2319" spans="1:2" x14ac:dyDescent="0.2">
      <c r="A2319" s="47"/>
      <c r="B2319" s="60"/>
    </row>
    <row r="2320" spans="1:2" x14ac:dyDescent="0.2">
      <c r="A2320" s="47"/>
      <c r="B2320" s="60"/>
    </row>
    <row r="2321" spans="1:2" x14ac:dyDescent="0.2">
      <c r="A2321" s="47"/>
      <c r="B2321" s="60"/>
    </row>
    <row r="2322" spans="1:2" x14ac:dyDescent="0.2">
      <c r="A2322" s="47"/>
      <c r="B2322" s="60"/>
    </row>
    <row r="2323" spans="1:2" x14ac:dyDescent="0.2">
      <c r="A2323" s="47"/>
      <c r="B2323" s="60"/>
    </row>
    <row r="2324" spans="1:2" x14ac:dyDescent="0.2">
      <c r="A2324" s="47"/>
      <c r="B2324" s="60"/>
    </row>
    <row r="2325" spans="1:2" x14ac:dyDescent="0.2">
      <c r="A2325" s="47"/>
      <c r="B2325" s="60"/>
    </row>
    <row r="2326" spans="1:2" x14ac:dyDescent="0.2">
      <c r="A2326" s="47"/>
      <c r="B2326" s="60"/>
    </row>
    <row r="2327" spans="1:2" x14ac:dyDescent="0.2">
      <c r="A2327" s="47"/>
      <c r="B2327" s="60"/>
    </row>
    <row r="2328" spans="1:2" x14ac:dyDescent="0.2">
      <c r="A2328" s="47"/>
      <c r="B2328" s="60"/>
    </row>
    <row r="2329" spans="1:2" x14ac:dyDescent="0.2">
      <c r="A2329" s="47"/>
      <c r="B2329" s="60"/>
    </row>
    <row r="2330" spans="1:2" x14ac:dyDescent="0.2">
      <c r="A2330" s="47"/>
      <c r="B2330" s="60"/>
    </row>
    <row r="2331" spans="1:2" x14ac:dyDescent="0.2">
      <c r="A2331" s="47"/>
      <c r="B2331" s="60"/>
    </row>
    <row r="2332" spans="1:2" x14ac:dyDescent="0.2">
      <c r="A2332" s="47"/>
      <c r="B2332" s="60"/>
    </row>
    <row r="2333" spans="1:2" x14ac:dyDescent="0.2">
      <c r="A2333" s="47"/>
      <c r="B2333" s="60"/>
    </row>
    <row r="2334" spans="1:2" x14ac:dyDescent="0.2">
      <c r="A2334" s="47"/>
      <c r="B2334" s="60"/>
    </row>
    <row r="2335" spans="1:2" x14ac:dyDescent="0.2">
      <c r="A2335" s="47"/>
      <c r="B2335" s="60"/>
    </row>
    <row r="2336" spans="1:2" x14ac:dyDescent="0.2">
      <c r="A2336" s="47"/>
      <c r="B2336" s="60"/>
    </row>
    <row r="2337" spans="1:2" x14ac:dyDescent="0.2">
      <c r="A2337" s="47"/>
      <c r="B2337" s="60"/>
    </row>
    <row r="2338" spans="1:2" x14ac:dyDescent="0.2">
      <c r="A2338" s="47"/>
      <c r="B2338" s="60"/>
    </row>
    <row r="2339" spans="1:2" x14ac:dyDescent="0.2">
      <c r="A2339" s="47"/>
      <c r="B2339" s="60"/>
    </row>
    <row r="2340" spans="1:2" x14ac:dyDescent="0.2">
      <c r="A2340" s="47"/>
      <c r="B2340" s="60"/>
    </row>
    <row r="2341" spans="1:2" x14ac:dyDescent="0.2">
      <c r="A2341" s="47"/>
      <c r="B2341" s="60"/>
    </row>
    <row r="2342" spans="1:2" x14ac:dyDescent="0.2">
      <c r="A2342" s="47"/>
      <c r="B2342" s="60"/>
    </row>
    <row r="2343" spans="1:2" x14ac:dyDescent="0.2">
      <c r="A2343" s="47"/>
      <c r="B2343" s="60"/>
    </row>
    <row r="2344" spans="1:2" x14ac:dyDescent="0.2">
      <c r="A2344" s="47"/>
      <c r="B2344" s="60"/>
    </row>
    <row r="2345" spans="1:2" x14ac:dyDescent="0.2">
      <c r="A2345" s="47"/>
      <c r="B2345" s="60"/>
    </row>
    <row r="2346" spans="1:2" x14ac:dyDescent="0.2">
      <c r="A2346" s="47"/>
      <c r="B2346" s="60"/>
    </row>
    <row r="2347" spans="1:2" x14ac:dyDescent="0.2">
      <c r="A2347" s="47"/>
      <c r="B2347" s="60"/>
    </row>
    <row r="2348" spans="1:2" x14ac:dyDescent="0.2">
      <c r="A2348" s="47"/>
      <c r="B2348" s="60"/>
    </row>
    <row r="2349" spans="1:2" x14ac:dyDescent="0.2">
      <c r="A2349" s="47"/>
      <c r="B2349" s="60"/>
    </row>
    <row r="2350" spans="1:2" x14ac:dyDescent="0.2">
      <c r="A2350" s="47"/>
      <c r="B2350" s="60"/>
    </row>
    <row r="2351" spans="1:2" x14ac:dyDescent="0.2">
      <c r="A2351" s="47"/>
      <c r="B2351" s="60"/>
    </row>
    <row r="2352" spans="1:2" x14ac:dyDescent="0.2">
      <c r="A2352" s="47"/>
      <c r="B2352" s="60"/>
    </row>
    <row r="2353" spans="1:2" x14ac:dyDescent="0.2">
      <c r="A2353" s="47"/>
      <c r="B2353" s="60"/>
    </row>
    <row r="2354" spans="1:2" x14ac:dyDescent="0.2">
      <c r="A2354" s="47"/>
      <c r="B2354" s="60"/>
    </row>
    <row r="2355" spans="1:2" x14ac:dyDescent="0.2">
      <c r="A2355" s="47"/>
      <c r="B2355" s="60"/>
    </row>
    <row r="2356" spans="1:2" x14ac:dyDescent="0.2">
      <c r="A2356" s="47"/>
      <c r="B2356" s="60"/>
    </row>
    <row r="2357" spans="1:2" x14ac:dyDescent="0.2">
      <c r="A2357" s="47"/>
      <c r="B2357" s="60"/>
    </row>
    <row r="2358" spans="1:2" x14ac:dyDescent="0.2">
      <c r="A2358" s="47"/>
      <c r="B2358" s="60"/>
    </row>
    <row r="2359" spans="1:2" x14ac:dyDescent="0.2">
      <c r="A2359" s="47"/>
      <c r="B2359" s="60"/>
    </row>
    <row r="2360" spans="1:2" x14ac:dyDescent="0.2">
      <c r="A2360" s="47"/>
      <c r="B2360" s="60"/>
    </row>
    <row r="2361" spans="1:2" x14ac:dyDescent="0.2">
      <c r="A2361" s="47"/>
      <c r="B2361" s="60"/>
    </row>
    <row r="2362" spans="1:2" x14ac:dyDescent="0.2">
      <c r="A2362" s="47"/>
      <c r="B2362" s="60"/>
    </row>
    <row r="2363" spans="1:2" x14ac:dyDescent="0.2">
      <c r="A2363" s="47"/>
      <c r="B2363" s="60"/>
    </row>
    <row r="2364" spans="1:2" x14ac:dyDescent="0.2">
      <c r="A2364" s="47"/>
      <c r="B2364" s="60"/>
    </row>
    <row r="2365" spans="1:2" x14ac:dyDescent="0.2">
      <c r="A2365" s="47"/>
      <c r="B2365" s="60"/>
    </row>
    <row r="2366" spans="1:2" x14ac:dyDescent="0.2">
      <c r="A2366" s="47"/>
      <c r="B2366" s="60"/>
    </row>
    <row r="2367" spans="1:2" x14ac:dyDescent="0.2">
      <c r="A2367" s="47"/>
      <c r="B2367" s="60"/>
    </row>
    <row r="2368" spans="1:2" x14ac:dyDescent="0.2">
      <c r="A2368" s="47"/>
      <c r="B2368" s="60"/>
    </row>
    <row r="2369" spans="1:2" x14ac:dyDescent="0.2">
      <c r="A2369" s="47"/>
      <c r="B2369" s="60"/>
    </row>
    <row r="2370" spans="1:2" x14ac:dyDescent="0.2">
      <c r="A2370" s="47"/>
      <c r="B2370" s="60"/>
    </row>
    <row r="2371" spans="1:2" x14ac:dyDescent="0.2">
      <c r="A2371" s="47"/>
      <c r="B2371" s="60"/>
    </row>
    <row r="2372" spans="1:2" x14ac:dyDescent="0.2">
      <c r="A2372" s="47"/>
      <c r="B2372" s="60"/>
    </row>
    <row r="2373" spans="1:2" x14ac:dyDescent="0.2">
      <c r="A2373" s="47"/>
      <c r="B2373" s="60"/>
    </row>
    <row r="2374" spans="1:2" x14ac:dyDescent="0.2">
      <c r="A2374" s="47"/>
      <c r="B2374" s="60"/>
    </row>
    <row r="2375" spans="1:2" x14ac:dyDescent="0.2">
      <c r="A2375" s="47"/>
      <c r="B2375" s="60"/>
    </row>
    <row r="2376" spans="1:2" x14ac:dyDescent="0.2">
      <c r="A2376" s="47"/>
      <c r="B2376" s="60"/>
    </row>
    <row r="2377" spans="1:2" x14ac:dyDescent="0.2">
      <c r="A2377" s="47"/>
      <c r="B2377" s="60"/>
    </row>
    <row r="2378" spans="1:2" x14ac:dyDescent="0.2">
      <c r="A2378" s="47"/>
      <c r="B2378" s="60"/>
    </row>
    <row r="2379" spans="1:2" x14ac:dyDescent="0.2">
      <c r="A2379" s="47"/>
      <c r="B2379" s="60"/>
    </row>
    <row r="2380" spans="1:2" x14ac:dyDescent="0.2">
      <c r="A2380" s="47"/>
      <c r="B2380" s="60"/>
    </row>
    <row r="2381" spans="1:2" x14ac:dyDescent="0.2">
      <c r="A2381" s="47"/>
      <c r="B2381" s="60"/>
    </row>
    <row r="2382" spans="1:2" x14ac:dyDescent="0.2">
      <c r="A2382" s="47"/>
      <c r="B2382" s="60"/>
    </row>
    <row r="2383" spans="1:2" x14ac:dyDescent="0.2">
      <c r="A2383" s="47"/>
      <c r="B2383" s="60"/>
    </row>
    <row r="2384" spans="1:2" x14ac:dyDescent="0.2">
      <c r="A2384" s="47"/>
      <c r="B2384" s="60"/>
    </row>
    <row r="2385" spans="1:2" x14ac:dyDescent="0.2">
      <c r="A2385" s="47"/>
      <c r="B2385" s="60"/>
    </row>
    <row r="2386" spans="1:2" x14ac:dyDescent="0.2">
      <c r="A2386" s="47"/>
      <c r="B2386" s="60"/>
    </row>
    <row r="2387" spans="1:2" x14ac:dyDescent="0.2">
      <c r="A2387" s="47"/>
      <c r="B2387" s="60"/>
    </row>
    <row r="2388" spans="1:2" x14ac:dyDescent="0.2">
      <c r="A2388" s="47"/>
      <c r="B2388" s="60"/>
    </row>
    <row r="2389" spans="1:2" x14ac:dyDescent="0.2">
      <c r="A2389" s="47"/>
      <c r="B2389" s="60"/>
    </row>
    <row r="2390" spans="1:2" x14ac:dyDescent="0.2">
      <c r="A2390" s="47"/>
      <c r="B2390" s="60"/>
    </row>
    <row r="2391" spans="1:2" x14ac:dyDescent="0.2">
      <c r="A2391" s="47"/>
      <c r="B2391" s="60"/>
    </row>
    <row r="2392" spans="1:2" x14ac:dyDescent="0.2">
      <c r="A2392" s="47"/>
      <c r="B2392" s="60"/>
    </row>
    <row r="2393" spans="1:2" x14ac:dyDescent="0.2">
      <c r="A2393" s="47"/>
      <c r="B2393" s="60"/>
    </row>
    <row r="2394" spans="1:2" x14ac:dyDescent="0.2">
      <c r="A2394" s="47"/>
      <c r="B2394" s="60"/>
    </row>
    <row r="2395" spans="1:2" x14ac:dyDescent="0.2">
      <c r="A2395" s="47"/>
      <c r="B2395" s="60"/>
    </row>
    <row r="2396" spans="1:2" x14ac:dyDescent="0.2">
      <c r="A2396" s="47"/>
      <c r="B2396" s="60"/>
    </row>
    <row r="2397" spans="1:2" x14ac:dyDescent="0.2">
      <c r="A2397" s="47"/>
      <c r="B2397" s="60"/>
    </row>
    <row r="2398" spans="1:2" x14ac:dyDescent="0.2">
      <c r="A2398" s="47"/>
      <c r="B2398" s="60"/>
    </row>
    <row r="2399" spans="1:2" x14ac:dyDescent="0.2">
      <c r="A2399" s="47"/>
      <c r="B2399" s="60"/>
    </row>
    <row r="2400" spans="1:2" x14ac:dyDescent="0.2">
      <c r="A2400" s="47"/>
      <c r="B2400" s="60"/>
    </row>
    <row r="2401" spans="1:2" x14ac:dyDescent="0.2">
      <c r="A2401" s="47"/>
      <c r="B2401" s="60"/>
    </row>
    <row r="2402" spans="1:2" x14ac:dyDescent="0.2">
      <c r="A2402" s="47"/>
      <c r="B2402" s="60"/>
    </row>
    <row r="2403" spans="1:2" x14ac:dyDescent="0.2">
      <c r="A2403" s="47"/>
      <c r="B2403" s="60"/>
    </row>
    <row r="2404" spans="1:2" x14ac:dyDescent="0.2">
      <c r="A2404" s="47"/>
      <c r="B2404" s="60"/>
    </row>
    <row r="2405" spans="1:2" x14ac:dyDescent="0.2">
      <c r="A2405" s="47"/>
      <c r="B2405" s="60"/>
    </row>
    <row r="2406" spans="1:2" x14ac:dyDescent="0.2">
      <c r="A2406" s="47"/>
      <c r="B2406" s="60"/>
    </row>
    <row r="2407" spans="1:2" x14ac:dyDescent="0.2">
      <c r="A2407" s="47"/>
      <c r="B2407" s="60"/>
    </row>
    <row r="2408" spans="1:2" x14ac:dyDescent="0.2">
      <c r="A2408" s="47"/>
      <c r="B2408" s="60"/>
    </row>
    <row r="2409" spans="1:2" x14ac:dyDescent="0.2">
      <c r="A2409" s="47"/>
      <c r="B2409" s="60"/>
    </row>
    <row r="2410" spans="1:2" x14ac:dyDescent="0.2">
      <c r="A2410" s="47"/>
      <c r="B2410" s="60"/>
    </row>
    <row r="2411" spans="1:2" x14ac:dyDescent="0.2">
      <c r="A2411" s="47"/>
      <c r="B2411" s="60"/>
    </row>
    <row r="2412" spans="1:2" x14ac:dyDescent="0.2">
      <c r="A2412" s="47"/>
      <c r="B2412" s="60"/>
    </row>
    <row r="2413" spans="1:2" x14ac:dyDescent="0.2">
      <c r="A2413" s="47"/>
      <c r="B2413" s="60"/>
    </row>
    <row r="2414" spans="1:2" x14ac:dyDescent="0.2">
      <c r="A2414" s="47"/>
      <c r="B2414" s="60"/>
    </row>
    <row r="2415" spans="1:2" x14ac:dyDescent="0.2">
      <c r="A2415" s="47"/>
      <c r="B2415" s="60"/>
    </row>
    <row r="2416" spans="1:2" x14ac:dyDescent="0.2">
      <c r="A2416" s="47"/>
      <c r="B2416" s="60"/>
    </row>
    <row r="2417" spans="1:2" x14ac:dyDescent="0.2">
      <c r="A2417" s="47"/>
      <c r="B2417" s="60"/>
    </row>
    <row r="2418" spans="1:2" x14ac:dyDescent="0.2">
      <c r="A2418" s="47"/>
      <c r="B2418" s="60"/>
    </row>
    <row r="2419" spans="1:2" x14ac:dyDescent="0.2">
      <c r="A2419" s="47"/>
      <c r="B2419" s="60"/>
    </row>
    <row r="2420" spans="1:2" x14ac:dyDescent="0.2">
      <c r="A2420" s="47"/>
      <c r="B2420" s="60"/>
    </row>
    <row r="2421" spans="1:2" x14ac:dyDescent="0.2">
      <c r="A2421" s="47"/>
      <c r="B2421" s="60"/>
    </row>
    <row r="2422" spans="1:2" x14ac:dyDescent="0.2">
      <c r="A2422" s="47"/>
      <c r="B2422" s="60"/>
    </row>
    <row r="2423" spans="1:2" x14ac:dyDescent="0.2">
      <c r="A2423" s="47"/>
      <c r="B2423" s="60"/>
    </row>
    <row r="2424" spans="1:2" x14ac:dyDescent="0.2">
      <c r="A2424" s="47"/>
      <c r="B2424" s="60"/>
    </row>
    <row r="2425" spans="1:2" x14ac:dyDescent="0.2">
      <c r="A2425" s="47"/>
      <c r="B2425" s="60"/>
    </row>
    <row r="2426" spans="1:2" x14ac:dyDescent="0.2">
      <c r="A2426" s="47"/>
      <c r="B2426" s="60"/>
    </row>
    <row r="2427" spans="1:2" x14ac:dyDescent="0.2">
      <c r="A2427" s="47"/>
      <c r="B2427" s="60"/>
    </row>
    <row r="2428" spans="1:2" x14ac:dyDescent="0.2">
      <c r="A2428" s="47"/>
      <c r="B2428" s="60"/>
    </row>
    <row r="2429" spans="1:2" x14ac:dyDescent="0.2">
      <c r="A2429" s="47"/>
      <c r="B2429" s="60"/>
    </row>
    <row r="2430" spans="1:2" x14ac:dyDescent="0.2">
      <c r="A2430" s="47"/>
      <c r="B2430" s="60"/>
    </row>
    <row r="2431" spans="1:2" x14ac:dyDescent="0.2">
      <c r="A2431" s="47"/>
      <c r="B2431" s="60"/>
    </row>
    <row r="2432" spans="1:2" x14ac:dyDescent="0.2">
      <c r="A2432" s="47"/>
      <c r="B2432" s="60"/>
    </row>
    <row r="2433" spans="1:2" x14ac:dyDescent="0.2">
      <c r="A2433" s="47"/>
      <c r="B2433" s="60"/>
    </row>
    <row r="2434" spans="1:2" x14ac:dyDescent="0.2">
      <c r="A2434" s="47"/>
      <c r="B2434" s="60"/>
    </row>
    <row r="2435" spans="1:2" x14ac:dyDescent="0.2">
      <c r="A2435" s="47"/>
      <c r="B2435" s="60"/>
    </row>
    <row r="2436" spans="1:2" x14ac:dyDescent="0.2">
      <c r="A2436" s="47"/>
      <c r="B2436" s="60"/>
    </row>
    <row r="2437" spans="1:2" x14ac:dyDescent="0.2">
      <c r="A2437" s="47"/>
      <c r="B2437" s="60"/>
    </row>
    <row r="2438" spans="1:2" x14ac:dyDescent="0.2">
      <c r="A2438" s="47"/>
      <c r="B2438" s="60"/>
    </row>
    <row r="2439" spans="1:2" x14ac:dyDescent="0.2">
      <c r="A2439" s="47"/>
      <c r="B2439" s="60"/>
    </row>
    <row r="2440" spans="1:2" x14ac:dyDescent="0.2">
      <c r="A2440" s="47"/>
      <c r="B2440" s="60"/>
    </row>
    <row r="2441" spans="1:2" x14ac:dyDescent="0.2">
      <c r="A2441" s="47"/>
      <c r="B2441" s="60"/>
    </row>
    <row r="2442" spans="1:2" x14ac:dyDescent="0.2">
      <c r="A2442" s="47"/>
      <c r="B2442" s="60"/>
    </row>
    <row r="2443" spans="1:2" x14ac:dyDescent="0.2">
      <c r="A2443" s="47"/>
      <c r="B2443" s="60"/>
    </row>
    <row r="2444" spans="1:2" x14ac:dyDescent="0.2">
      <c r="A2444" s="47"/>
      <c r="B2444" s="60"/>
    </row>
    <row r="2445" spans="1:2" x14ac:dyDescent="0.2">
      <c r="A2445" s="47"/>
      <c r="B2445" s="60"/>
    </row>
    <row r="2446" spans="1:2" x14ac:dyDescent="0.2">
      <c r="A2446" s="47"/>
      <c r="B2446" s="60"/>
    </row>
    <row r="2447" spans="1:2" x14ac:dyDescent="0.2">
      <c r="A2447" s="47"/>
      <c r="B2447" s="60"/>
    </row>
    <row r="2448" spans="1:2" x14ac:dyDescent="0.2">
      <c r="A2448" s="47"/>
      <c r="B2448" s="60"/>
    </row>
    <row r="2449" spans="1:2" x14ac:dyDescent="0.2">
      <c r="A2449" s="47"/>
      <c r="B2449" s="60"/>
    </row>
    <row r="2450" spans="1:2" x14ac:dyDescent="0.2">
      <c r="A2450" s="47"/>
      <c r="B2450" s="60"/>
    </row>
    <row r="2451" spans="1:2" x14ac:dyDescent="0.2">
      <c r="A2451" s="47"/>
      <c r="B2451" s="60"/>
    </row>
    <row r="2452" spans="1:2" x14ac:dyDescent="0.2">
      <c r="A2452" s="47"/>
      <c r="B2452" s="60"/>
    </row>
    <row r="2453" spans="1:2" x14ac:dyDescent="0.2">
      <c r="A2453" s="47"/>
      <c r="B2453" s="60"/>
    </row>
    <row r="2454" spans="1:2" x14ac:dyDescent="0.2">
      <c r="A2454" s="47"/>
      <c r="B2454" s="60"/>
    </row>
    <row r="2455" spans="1:2" x14ac:dyDescent="0.2">
      <c r="A2455" s="47"/>
      <c r="B2455" s="60"/>
    </row>
    <row r="2456" spans="1:2" x14ac:dyDescent="0.2">
      <c r="A2456" s="47"/>
      <c r="B2456" s="60"/>
    </row>
    <row r="2457" spans="1:2" x14ac:dyDescent="0.2">
      <c r="A2457" s="47"/>
      <c r="B2457" s="60"/>
    </row>
    <row r="2458" spans="1:2" x14ac:dyDescent="0.2">
      <c r="A2458" s="47"/>
      <c r="B2458" s="60"/>
    </row>
    <row r="2459" spans="1:2" x14ac:dyDescent="0.2">
      <c r="A2459" s="47"/>
      <c r="B2459" s="60"/>
    </row>
    <row r="2460" spans="1:2" x14ac:dyDescent="0.2">
      <c r="A2460" s="47"/>
      <c r="B2460" s="60"/>
    </row>
    <row r="2461" spans="1:2" x14ac:dyDescent="0.2">
      <c r="A2461" s="47"/>
      <c r="B2461" s="60"/>
    </row>
    <row r="2462" spans="1:2" x14ac:dyDescent="0.2">
      <c r="A2462" s="47"/>
      <c r="B2462" s="60"/>
    </row>
    <row r="2463" spans="1:2" x14ac:dyDescent="0.2">
      <c r="A2463" s="47"/>
      <c r="B2463" s="60"/>
    </row>
    <row r="2464" spans="1:2" x14ac:dyDescent="0.2">
      <c r="A2464" s="47"/>
      <c r="B2464" s="60"/>
    </row>
    <row r="2465" spans="1:2" x14ac:dyDescent="0.2">
      <c r="A2465" s="47"/>
      <c r="B2465" s="60"/>
    </row>
    <row r="2466" spans="1:2" x14ac:dyDescent="0.2">
      <c r="A2466" s="47"/>
      <c r="B2466" s="60"/>
    </row>
    <row r="2467" spans="1:2" x14ac:dyDescent="0.2">
      <c r="A2467" s="47"/>
      <c r="B2467" s="60"/>
    </row>
    <row r="2468" spans="1:2" x14ac:dyDescent="0.2">
      <c r="A2468" s="47"/>
      <c r="B2468" s="60"/>
    </row>
    <row r="2469" spans="1:2" x14ac:dyDescent="0.2">
      <c r="A2469" s="47"/>
      <c r="B2469" s="60"/>
    </row>
    <row r="2470" spans="1:2" x14ac:dyDescent="0.2">
      <c r="A2470" s="47"/>
      <c r="B2470" s="60"/>
    </row>
    <row r="2471" spans="1:2" x14ac:dyDescent="0.2">
      <c r="A2471" s="47"/>
      <c r="B2471" s="60"/>
    </row>
    <row r="2472" spans="1:2" x14ac:dyDescent="0.2">
      <c r="A2472" s="47"/>
      <c r="B2472" s="60"/>
    </row>
    <row r="2473" spans="1:2" x14ac:dyDescent="0.2">
      <c r="A2473" s="47"/>
      <c r="B2473" s="60"/>
    </row>
    <row r="2474" spans="1:2" x14ac:dyDescent="0.2">
      <c r="A2474" s="47"/>
      <c r="B2474" s="60"/>
    </row>
    <row r="2475" spans="1:2" x14ac:dyDescent="0.2">
      <c r="A2475" s="47"/>
      <c r="B2475" s="60"/>
    </row>
    <row r="2476" spans="1:2" x14ac:dyDescent="0.2">
      <c r="A2476" s="47"/>
      <c r="B2476" s="60"/>
    </row>
    <row r="2477" spans="1:2" x14ac:dyDescent="0.2">
      <c r="A2477" s="47"/>
      <c r="B2477" s="60"/>
    </row>
    <row r="2478" spans="1:2" x14ac:dyDescent="0.2">
      <c r="A2478" s="47"/>
      <c r="B2478" s="60"/>
    </row>
    <row r="2479" spans="1:2" x14ac:dyDescent="0.2">
      <c r="A2479" s="47"/>
      <c r="B2479" s="60"/>
    </row>
    <row r="2480" spans="1:2" x14ac:dyDescent="0.2">
      <c r="A2480" s="47"/>
      <c r="B2480" s="60"/>
    </row>
    <row r="2481" spans="1:2" x14ac:dyDescent="0.2">
      <c r="A2481" s="47"/>
      <c r="B2481" s="60"/>
    </row>
    <row r="2482" spans="1:2" x14ac:dyDescent="0.2">
      <c r="A2482" s="47"/>
      <c r="B2482" s="60"/>
    </row>
    <row r="2483" spans="1:2" x14ac:dyDescent="0.2">
      <c r="A2483" s="47"/>
      <c r="B2483" s="60"/>
    </row>
    <row r="2484" spans="1:2" x14ac:dyDescent="0.2">
      <c r="A2484" s="47"/>
      <c r="B2484" s="60"/>
    </row>
    <row r="2485" spans="1:2" x14ac:dyDescent="0.2">
      <c r="A2485" s="47"/>
      <c r="B2485" s="60"/>
    </row>
    <row r="2486" spans="1:2" x14ac:dyDescent="0.2">
      <c r="A2486" s="47"/>
      <c r="B2486" s="60"/>
    </row>
    <row r="2487" spans="1:2" x14ac:dyDescent="0.2">
      <c r="A2487" s="47"/>
      <c r="B2487" s="60"/>
    </row>
    <row r="2488" spans="1:2" x14ac:dyDescent="0.2">
      <c r="A2488" s="47"/>
      <c r="B2488" s="60"/>
    </row>
    <row r="2489" spans="1:2" x14ac:dyDescent="0.2">
      <c r="A2489" s="47"/>
      <c r="B2489" s="60"/>
    </row>
    <row r="2490" spans="1:2" x14ac:dyDescent="0.2">
      <c r="A2490" s="47"/>
      <c r="B2490" s="60"/>
    </row>
    <row r="2491" spans="1:2" x14ac:dyDescent="0.2">
      <c r="A2491" s="47"/>
      <c r="B2491" s="60"/>
    </row>
    <row r="2492" spans="1:2" x14ac:dyDescent="0.2">
      <c r="A2492" s="47"/>
      <c r="B2492" s="60"/>
    </row>
    <row r="2493" spans="1:2" x14ac:dyDescent="0.2">
      <c r="A2493" s="47"/>
      <c r="B2493" s="60"/>
    </row>
    <row r="2494" spans="1:2" x14ac:dyDescent="0.2">
      <c r="A2494" s="47"/>
      <c r="B2494" s="60"/>
    </row>
    <row r="2495" spans="1:2" x14ac:dyDescent="0.2">
      <c r="A2495" s="47"/>
      <c r="B2495" s="60"/>
    </row>
    <row r="2496" spans="1:2" x14ac:dyDescent="0.2">
      <c r="A2496" s="47"/>
      <c r="B2496" s="60"/>
    </row>
    <row r="2497" spans="1:2" x14ac:dyDescent="0.2">
      <c r="A2497" s="47"/>
      <c r="B2497" s="60"/>
    </row>
    <row r="2498" spans="1:2" x14ac:dyDescent="0.2">
      <c r="A2498" s="47"/>
      <c r="B2498" s="60"/>
    </row>
    <row r="2499" spans="1:2" x14ac:dyDescent="0.2">
      <c r="A2499" s="47"/>
      <c r="B2499" s="60"/>
    </row>
    <row r="2500" spans="1:2" x14ac:dyDescent="0.2">
      <c r="A2500" s="47"/>
      <c r="B2500" s="60"/>
    </row>
    <row r="2501" spans="1:2" x14ac:dyDescent="0.2">
      <c r="A2501" s="47"/>
      <c r="B2501" s="60"/>
    </row>
    <row r="2502" spans="1:2" x14ac:dyDescent="0.2">
      <c r="A2502" s="47"/>
      <c r="B2502" s="60"/>
    </row>
    <row r="2503" spans="1:2" x14ac:dyDescent="0.2">
      <c r="A2503" s="47"/>
      <c r="B2503" s="60"/>
    </row>
    <row r="2504" spans="1:2" x14ac:dyDescent="0.2">
      <c r="A2504" s="47"/>
      <c r="B2504" s="60"/>
    </row>
    <row r="2505" spans="1:2" x14ac:dyDescent="0.2">
      <c r="A2505" s="47"/>
      <c r="B2505" s="60"/>
    </row>
    <row r="2506" spans="1:2" x14ac:dyDescent="0.2">
      <c r="A2506" s="47"/>
      <c r="B2506" s="60"/>
    </row>
    <row r="2507" spans="1:2" x14ac:dyDescent="0.2">
      <c r="A2507" s="47"/>
      <c r="B2507" s="60"/>
    </row>
    <row r="2508" spans="1:2" x14ac:dyDescent="0.2">
      <c r="A2508" s="47"/>
      <c r="B2508" s="60"/>
    </row>
    <row r="2509" spans="1:2" x14ac:dyDescent="0.2">
      <c r="A2509" s="47"/>
      <c r="B2509" s="60"/>
    </row>
    <row r="2510" spans="1:2" x14ac:dyDescent="0.2">
      <c r="A2510" s="47"/>
      <c r="B2510" s="60"/>
    </row>
    <row r="2511" spans="1:2" x14ac:dyDescent="0.2">
      <c r="A2511" s="47"/>
      <c r="B2511" s="60"/>
    </row>
    <row r="2512" spans="1:2" x14ac:dyDescent="0.2">
      <c r="A2512" s="47"/>
      <c r="B2512" s="60"/>
    </row>
    <row r="2513" spans="1:2" x14ac:dyDescent="0.2">
      <c r="A2513" s="47"/>
      <c r="B2513" s="60"/>
    </row>
    <row r="2514" spans="1:2" x14ac:dyDescent="0.2">
      <c r="A2514" s="47"/>
      <c r="B2514" s="60"/>
    </row>
    <row r="2515" spans="1:2" x14ac:dyDescent="0.2">
      <c r="A2515" s="47"/>
      <c r="B2515" s="60"/>
    </row>
    <row r="2516" spans="1:2" x14ac:dyDescent="0.2">
      <c r="A2516" s="47"/>
      <c r="B2516" s="60"/>
    </row>
    <row r="2517" spans="1:2" x14ac:dyDescent="0.2">
      <c r="A2517" s="47"/>
      <c r="B2517" s="60"/>
    </row>
    <row r="2518" spans="1:2" x14ac:dyDescent="0.2">
      <c r="A2518" s="47"/>
      <c r="B2518" s="60"/>
    </row>
    <row r="2519" spans="1:2" x14ac:dyDescent="0.2">
      <c r="A2519" s="47"/>
      <c r="B2519" s="60"/>
    </row>
    <row r="2520" spans="1:2" x14ac:dyDescent="0.2">
      <c r="A2520" s="47"/>
      <c r="B2520" s="60"/>
    </row>
    <row r="2521" spans="1:2" x14ac:dyDescent="0.2">
      <c r="A2521" s="47"/>
      <c r="B2521" s="60"/>
    </row>
    <row r="2522" spans="1:2" x14ac:dyDescent="0.2">
      <c r="A2522" s="47"/>
      <c r="B2522" s="60"/>
    </row>
    <row r="2523" spans="1:2" x14ac:dyDescent="0.2">
      <c r="A2523" s="47"/>
      <c r="B2523" s="60"/>
    </row>
    <row r="2524" spans="1:2" x14ac:dyDescent="0.2">
      <c r="A2524" s="47"/>
      <c r="B2524" s="60"/>
    </row>
    <row r="2525" spans="1:2" x14ac:dyDescent="0.2">
      <c r="A2525" s="47"/>
      <c r="B2525" s="60"/>
    </row>
    <row r="2526" spans="1:2" x14ac:dyDescent="0.2">
      <c r="A2526" s="47"/>
      <c r="B2526" s="60"/>
    </row>
    <row r="2527" spans="1:2" x14ac:dyDescent="0.2">
      <c r="A2527" s="47"/>
      <c r="B2527" s="60"/>
    </row>
    <row r="2528" spans="1:2" x14ac:dyDescent="0.2">
      <c r="A2528" s="47"/>
      <c r="B2528" s="60"/>
    </row>
    <row r="2529" spans="1:2" x14ac:dyDescent="0.2">
      <c r="A2529" s="47"/>
      <c r="B2529" s="60"/>
    </row>
    <row r="2530" spans="1:2" x14ac:dyDescent="0.2">
      <c r="A2530" s="47"/>
      <c r="B2530" s="60"/>
    </row>
    <row r="2531" spans="1:2" x14ac:dyDescent="0.2">
      <c r="A2531" s="47"/>
      <c r="B2531" s="60"/>
    </row>
    <row r="2532" spans="1:2" x14ac:dyDescent="0.2">
      <c r="A2532" s="47"/>
      <c r="B2532" s="60"/>
    </row>
    <row r="2533" spans="1:2" x14ac:dyDescent="0.2">
      <c r="A2533" s="47"/>
      <c r="B2533" s="60"/>
    </row>
    <row r="2534" spans="1:2" x14ac:dyDescent="0.2">
      <c r="A2534" s="47"/>
      <c r="B2534" s="60"/>
    </row>
    <row r="2535" spans="1:2" x14ac:dyDescent="0.2">
      <c r="A2535" s="47"/>
      <c r="B2535" s="60"/>
    </row>
    <row r="2536" spans="1:2" x14ac:dyDescent="0.2">
      <c r="A2536" s="47"/>
      <c r="B2536" s="60"/>
    </row>
    <row r="2537" spans="1:2" x14ac:dyDescent="0.2">
      <c r="A2537" s="47"/>
      <c r="B2537" s="60"/>
    </row>
    <row r="2538" spans="1:2" x14ac:dyDescent="0.2">
      <c r="A2538" s="47"/>
      <c r="B2538" s="60"/>
    </row>
    <row r="2539" spans="1:2" x14ac:dyDescent="0.2">
      <c r="A2539" s="47"/>
      <c r="B2539" s="60"/>
    </row>
    <row r="2540" spans="1:2" x14ac:dyDescent="0.2">
      <c r="A2540" s="47"/>
      <c r="B2540" s="60"/>
    </row>
    <row r="2541" spans="1:2" x14ac:dyDescent="0.2">
      <c r="A2541" s="47"/>
      <c r="B2541" s="60"/>
    </row>
    <row r="2542" spans="1:2" x14ac:dyDescent="0.2">
      <c r="A2542" s="47"/>
      <c r="B2542" s="60"/>
    </row>
    <row r="2543" spans="1:2" x14ac:dyDescent="0.2">
      <c r="A2543" s="47"/>
      <c r="B2543" s="60"/>
    </row>
    <row r="2544" spans="1:2" x14ac:dyDescent="0.2">
      <c r="A2544" s="47"/>
      <c r="B2544" s="60"/>
    </row>
    <row r="2545" spans="1:2" x14ac:dyDescent="0.2">
      <c r="A2545" s="47"/>
      <c r="B2545" s="60"/>
    </row>
    <row r="2546" spans="1:2" x14ac:dyDescent="0.2">
      <c r="A2546" s="47"/>
      <c r="B2546" s="60"/>
    </row>
    <row r="2547" spans="1:2" x14ac:dyDescent="0.2">
      <c r="A2547" s="47"/>
      <c r="B2547" s="60"/>
    </row>
    <row r="2548" spans="1:2" x14ac:dyDescent="0.2">
      <c r="A2548" s="47"/>
      <c r="B2548" s="60"/>
    </row>
    <row r="2549" spans="1:2" x14ac:dyDescent="0.2">
      <c r="A2549" s="47"/>
      <c r="B2549" s="60"/>
    </row>
    <row r="2550" spans="1:2" x14ac:dyDescent="0.2">
      <c r="A2550" s="47"/>
      <c r="B2550" s="60"/>
    </row>
    <row r="2551" spans="1:2" x14ac:dyDescent="0.2">
      <c r="A2551" s="47"/>
      <c r="B2551" s="60"/>
    </row>
    <row r="2552" spans="1:2" x14ac:dyDescent="0.2">
      <c r="A2552" s="47"/>
      <c r="B2552" s="60"/>
    </row>
    <row r="2553" spans="1:2" x14ac:dyDescent="0.2">
      <c r="A2553" s="47"/>
      <c r="B2553" s="60"/>
    </row>
    <row r="2554" spans="1:2" x14ac:dyDescent="0.2">
      <c r="A2554" s="47"/>
      <c r="B2554" s="60"/>
    </row>
    <row r="2555" spans="1:2" x14ac:dyDescent="0.2">
      <c r="A2555" s="47"/>
      <c r="B2555" s="60"/>
    </row>
    <row r="2556" spans="1:2" x14ac:dyDescent="0.2">
      <c r="A2556" s="47"/>
      <c r="B2556" s="60"/>
    </row>
    <row r="2557" spans="1:2" x14ac:dyDescent="0.2">
      <c r="A2557" s="47"/>
      <c r="B2557" s="60"/>
    </row>
    <row r="2558" spans="1:2" x14ac:dyDescent="0.2">
      <c r="A2558" s="47"/>
      <c r="B2558" s="60"/>
    </row>
    <row r="2559" spans="1:2" x14ac:dyDescent="0.2">
      <c r="A2559" s="47"/>
      <c r="B2559" s="60"/>
    </row>
    <row r="2560" spans="1:2" x14ac:dyDescent="0.2">
      <c r="A2560" s="47"/>
      <c r="B2560" s="60"/>
    </row>
    <row r="2561" spans="1:2" x14ac:dyDescent="0.2">
      <c r="A2561" s="47"/>
      <c r="B2561" s="60"/>
    </row>
    <row r="2562" spans="1:2" x14ac:dyDescent="0.2">
      <c r="A2562" s="47"/>
      <c r="B2562" s="60"/>
    </row>
    <row r="2563" spans="1:2" x14ac:dyDescent="0.2">
      <c r="A2563" s="47"/>
      <c r="B2563" s="60"/>
    </row>
    <row r="2564" spans="1:2" x14ac:dyDescent="0.2">
      <c r="A2564" s="47"/>
      <c r="B2564" s="60"/>
    </row>
    <row r="2565" spans="1:2" x14ac:dyDescent="0.2">
      <c r="A2565" s="47"/>
      <c r="B2565" s="60"/>
    </row>
    <row r="2566" spans="1:2" x14ac:dyDescent="0.2">
      <c r="A2566" s="47"/>
      <c r="B2566" s="60"/>
    </row>
    <row r="2567" spans="1:2" x14ac:dyDescent="0.2">
      <c r="A2567" s="47"/>
      <c r="B2567" s="60"/>
    </row>
    <row r="2568" spans="1:2" x14ac:dyDescent="0.2">
      <c r="A2568" s="47"/>
      <c r="B2568" s="60"/>
    </row>
    <row r="2569" spans="1:2" x14ac:dyDescent="0.2">
      <c r="A2569" s="47"/>
      <c r="B2569" s="60"/>
    </row>
    <row r="2570" spans="1:2" x14ac:dyDescent="0.2">
      <c r="A2570" s="47"/>
      <c r="B2570" s="60"/>
    </row>
    <row r="2571" spans="1:2" x14ac:dyDescent="0.2">
      <c r="A2571" s="47"/>
      <c r="B2571" s="60"/>
    </row>
    <row r="2572" spans="1:2" x14ac:dyDescent="0.2">
      <c r="A2572" s="47"/>
      <c r="B2572" s="60"/>
    </row>
    <row r="2573" spans="1:2" x14ac:dyDescent="0.2">
      <c r="A2573" s="47"/>
      <c r="B2573" s="60"/>
    </row>
    <row r="2574" spans="1:2" x14ac:dyDescent="0.2">
      <c r="A2574" s="47"/>
      <c r="B2574" s="60"/>
    </row>
    <row r="2575" spans="1:2" x14ac:dyDescent="0.2">
      <c r="A2575" s="47"/>
      <c r="B2575" s="60"/>
    </row>
    <row r="2576" spans="1:2" x14ac:dyDescent="0.2">
      <c r="A2576" s="47"/>
      <c r="B2576" s="60"/>
    </row>
    <row r="2577" spans="1:2" x14ac:dyDescent="0.2">
      <c r="A2577" s="47"/>
      <c r="B2577" s="60"/>
    </row>
    <row r="2578" spans="1:2" x14ac:dyDescent="0.2">
      <c r="A2578" s="47"/>
      <c r="B2578" s="60"/>
    </row>
    <row r="2579" spans="1:2" x14ac:dyDescent="0.2">
      <c r="A2579" s="47"/>
      <c r="B2579" s="60"/>
    </row>
    <row r="2580" spans="1:2" x14ac:dyDescent="0.2">
      <c r="A2580" s="47"/>
      <c r="B2580" s="60"/>
    </row>
    <row r="2581" spans="1:2" x14ac:dyDescent="0.2">
      <c r="A2581" s="47"/>
      <c r="B2581" s="60"/>
    </row>
    <row r="2582" spans="1:2" x14ac:dyDescent="0.2">
      <c r="A2582" s="47"/>
      <c r="B2582" s="60"/>
    </row>
    <row r="2583" spans="1:2" x14ac:dyDescent="0.2">
      <c r="A2583" s="47"/>
      <c r="B2583" s="60"/>
    </row>
    <row r="2584" spans="1:2" x14ac:dyDescent="0.2">
      <c r="A2584" s="47"/>
      <c r="B2584" s="60"/>
    </row>
    <row r="2585" spans="1:2" x14ac:dyDescent="0.2">
      <c r="A2585" s="47"/>
      <c r="B2585" s="60"/>
    </row>
    <row r="2586" spans="1:2" x14ac:dyDescent="0.2">
      <c r="A2586" s="47"/>
      <c r="B2586" s="60"/>
    </row>
    <row r="2587" spans="1:2" x14ac:dyDescent="0.2">
      <c r="A2587" s="47"/>
      <c r="B2587" s="60"/>
    </row>
    <row r="2588" spans="1:2" x14ac:dyDescent="0.2">
      <c r="A2588" s="47"/>
      <c r="B2588" s="60"/>
    </row>
    <row r="2589" spans="1:2" x14ac:dyDescent="0.2">
      <c r="A2589" s="47"/>
      <c r="B2589" s="60"/>
    </row>
    <row r="2590" spans="1:2" x14ac:dyDescent="0.2">
      <c r="A2590" s="47"/>
      <c r="B2590" s="60"/>
    </row>
    <row r="2591" spans="1:2" x14ac:dyDescent="0.2">
      <c r="A2591" s="47"/>
      <c r="B2591" s="60"/>
    </row>
    <row r="2592" spans="1:2" x14ac:dyDescent="0.2">
      <c r="A2592" s="47"/>
      <c r="B2592" s="60"/>
    </row>
    <row r="2593" spans="1:2" x14ac:dyDescent="0.2">
      <c r="A2593" s="47"/>
      <c r="B2593" s="60"/>
    </row>
    <row r="2594" spans="1:2" x14ac:dyDescent="0.2">
      <c r="A2594" s="47"/>
      <c r="B2594" s="60"/>
    </row>
    <row r="2595" spans="1:2" x14ac:dyDescent="0.2">
      <c r="A2595" s="47"/>
      <c r="B2595" s="60"/>
    </row>
    <row r="2596" spans="1:2" x14ac:dyDescent="0.2">
      <c r="A2596" s="47"/>
      <c r="B2596" s="60"/>
    </row>
    <row r="2597" spans="1:2" x14ac:dyDescent="0.2">
      <c r="A2597" s="47"/>
      <c r="B2597" s="60"/>
    </row>
    <row r="2598" spans="1:2" x14ac:dyDescent="0.2">
      <c r="A2598" s="47"/>
      <c r="B2598" s="60"/>
    </row>
    <row r="2599" spans="1:2" x14ac:dyDescent="0.2">
      <c r="A2599" s="47"/>
      <c r="B2599" s="60"/>
    </row>
    <row r="2600" spans="1:2" x14ac:dyDescent="0.2">
      <c r="A2600" s="47"/>
      <c r="B2600" s="60"/>
    </row>
    <row r="2601" spans="1:2" x14ac:dyDescent="0.2">
      <c r="A2601" s="47"/>
      <c r="B2601" s="60"/>
    </row>
    <row r="2602" spans="1:2" x14ac:dyDescent="0.2">
      <c r="A2602" s="47"/>
      <c r="B2602" s="60"/>
    </row>
    <row r="2603" spans="1:2" x14ac:dyDescent="0.2">
      <c r="A2603" s="47"/>
      <c r="B2603" s="60"/>
    </row>
    <row r="2604" spans="1:2" x14ac:dyDescent="0.2">
      <c r="A2604" s="47"/>
      <c r="B2604" s="60"/>
    </row>
    <row r="2605" spans="1:2" x14ac:dyDescent="0.2">
      <c r="A2605" s="47"/>
      <c r="B2605" s="60"/>
    </row>
    <row r="2606" spans="1:2" x14ac:dyDescent="0.2">
      <c r="A2606" s="47"/>
      <c r="B2606" s="60"/>
    </row>
    <row r="2607" spans="1:2" x14ac:dyDescent="0.2">
      <c r="A2607" s="47"/>
      <c r="B2607" s="60"/>
    </row>
    <row r="2608" spans="1:2" x14ac:dyDescent="0.2">
      <c r="A2608" s="47"/>
      <c r="B2608" s="60"/>
    </row>
    <row r="2609" spans="1:2" x14ac:dyDescent="0.2">
      <c r="A2609" s="47"/>
      <c r="B2609" s="60"/>
    </row>
    <row r="2610" spans="1:2" x14ac:dyDescent="0.2">
      <c r="A2610" s="47"/>
      <c r="B2610" s="60"/>
    </row>
    <row r="2611" spans="1:2" x14ac:dyDescent="0.2">
      <c r="A2611" s="47"/>
      <c r="B2611" s="60"/>
    </row>
    <row r="2612" spans="1:2" x14ac:dyDescent="0.2">
      <c r="A2612" s="47"/>
      <c r="B2612" s="60"/>
    </row>
    <row r="2613" spans="1:2" x14ac:dyDescent="0.2">
      <c r="A2613" s="47"/>
      <c r="B2613" s="60"/>
    </row>
    <row r="2614" spans="1:2" x14ac:dyDescent="0.2">
      <c r="A2614" s="47"/>
      <c r="B2614" s="60"/>
    </row>
    <row r="2615" spans="1:2" x14ac:dyDescent="0.2">
      <c r="A2615" s="47"/>
      <c r="B2615" s="60"/>
    </row>
    <row r="2616" spans="1:2" x14ac:dyDescent="0.2">
      <c r="A2616" s="47"/>
      <c r="B2616" s="60"/>
    </row>
    <row r="2617" spans="1:2" x14ac:dyDescent="0.2">
      <c r="A2617" s="47"/>
      <c r="B2617" s="60"/>
    </row>
    <row r="2618" spans="1:2" x14ac:dyDescent="0.2">
      <c r="A2618" s="47"/>
      <c r="B2618" s="60"/>
    </row>
    <row r="2619" spans="1:2" x14ac:dyDescent="0.2">
      <c r="A2619" s="47"/>
      <c r="B2619" s="60"/>
    </row>
    <row r="2620" spans="1:2" x14ac:dyDescent="0.2">
      <c r="A2620" s="47"/>
      <c r="B2620" s="60"/>
    </row>
    <row r="2621" spans="1:2" x14ac:dyDescent="0.2">
      <c r="A2621" s="47"/>
      <c r="B2621" s="60"/>
    </row>
    <row r="2622" spans="1:2" x14ac:dyDescent="0.2">
      <c r="A2622" s="47"/>
      <c r="B2622" s="60"/>
    </row>
    <row r="2623" spans="1:2" x14ac:dyDescent="0.2">
      <c r="A2623" s="47"/>
      <c r="B2623" s="60"/>
    </row>
    <row r="2624" spans="1:2" x14ac:dyDescent="0.2">
      <c r="A2624" s="47"/>
      <c r="B2624" s="60"/>
    </row>
    <row r="2625" spans="1:2" x14ac:dyDescent="0.2">
      <c r="A2625" s="47"/>
      <c r="B2625" s="60"/>
    </row>
    <row r="2626" spans="1:2" x14ac:dyDescent="0.2">
      <c r="A2626" s="47"/>
      <c r="B2626" s="60"/>
    </row>
    <row r="2627" spans="1:2" x14ac:dyDescent="0.2">
      <c r="A2627" s="47"/>
      <c r="B2627" s="60"/>
    </row>
    <row r="2628" spans="1:2" x14ac:dyDescent="0.2">
      <c r="A2628" s="47"/>
      <c r="B2628" s="60"/>
    </row>
    <row r="2629" spans="1:2" x14ac:dyDescent="0.2">
      <c r="A2629" s="47"/>
      <c r="B2629" s="60"/>
    </row>
    <row r="2630" spans="1:2" x14ac:dyDescent="0.2">
      <c r="A2630" s="47"/>
      <c r="B2630" s="60"/>
    </row>
    <row r="2631" spans="1:2" x14ac:dyDescent="0.2">
      <c r="A2631" s="47"/>
      <c r="B2631" s="60"/>
    </row>
    <row r="2632" spans="1:2" x14ac:dyDescent="0.2">
      <c r="A2632" s="47"/>
      <c r="B2632" s="60"/>
    </row>
    <row r="2633" spans="1:2" x14ac:dyDescent="0.2">
      <c r="A2633" s="47"/>
      <c r="B2633" s="60"/>
    </row>
    <row r="2634" spans="1:2" x14ac:dyDescent="0.2">
      <c r="A2634" s="47"/>
      <c r="B2634" s="60"/>
    </row>
    <row r="2635" spans="1:2" x14ac:dyDescent="0.2">
      <c r="A2635" s="47"/>
      <c r="B2635" s="60"/>
    </row>
    <row r="2636" spans="1:2" x14ac:dyDescent="0.2">
      <c r="A2636" s="47"/>
      <c r="B2636" s="60"/>
    </row>
    <row r="2637" spans="1:2" x14ac:dyDescent="0.2">
      <c r="A2637" s="47"/>
      <c r="B2637" s="60"/>
    </row>
    <row r="2638" spans="1:2" x14ac:dyDescent="0.2">
      <c r="A2638" s="47"/>
      <c r="B2638" s="60"/>
    </row>
    <row r="2639" spans="1:2" x14ac:dyDescent="0.2">
      <c r="A2639" s="47"/>
      <c r="B2639" s="60"/>
    </row>
    <row r="2640" spans="1:2" x14ac:dyDescent="0.2">
      <c r="A2640" s="47"/>
      <c r="B2640" s="60"/>
    </row>
    <row r="2641" spans="1:2" x14ac:dyDescent="0.2">
      <c r="A2641" s="47"/>
      <c r="B2641" s="60"/>
    </row>
    <row r="2642" spans="1:2" x14ac:dyDescent="0.2">
      <c r="A2642" s="47"/>
      <c r="B2642" s="60"/>
    </row>
    <row r="2643" spans="1:2" x14ac:dyDescent="0.2">
      <c r="A2643" s="47"/>
      <c r="B2643" s="60"/>
    </row>
    <row r="2644" spans="1:2" x14ac:dyDescent="0.2">
      <c r="A2644" s="47"/>
      <c r="B2644" s="60"/>
    </row>
    <row r="2645" spans="1:2" x14ac:dyDescent="0.2">
      <c r="A2645" s="47"/>
      <c r="B2645" s="60"/>
    </row>
    <row r="2646" spans="1:2" x14ac:dyDescent="0.2">
      <c r="A2646" s="47"/>
      <c r="B2646" s="60"/>
    </row>
    <row r="2647" spans="1:2" x14ac:dyDescent="0.2">
      <c r="A2647" s="47"/>
      <c r="B2647" s="60"/>
    </row>
    <row r="2648" spans="1:2" x14ac:dyDescent="0.2">
      <c r="A2648" s="47"/>
      <c r="B2648" s="60"/>
    </row>
    <row r="2649" spans="1:2" x14ac:dyDescent="0.2">
      <c r="A2649" s="47"/>
      <c r="B2649" s="60"/>
    </row>
    <row r="2650" spans="1:2" x14ac:dyDescent="0.2">
      <c r="A2650" s="47"/>
      <c r="B2650" s="60"/>
    </row>
    <row r="2651" spans="1:2" x14ac:dyDescent="0.2">
      <c r="A2651" s="47"/>
      <c r="B2651" s="60"/>
    </row>
    <row r="2652" spans="1:2" x14ac:dyDescent="0.2">
      <c r="A2652" s="47"/>
      <c r="B2652" s="60"/>
    </row>
    <row r="2653" spans="1:2" x14ac:dyDescent="0.2">
      <c r="A2653" s="47"/>
      <c r="B2653" s="60"/>
    </row>
    <row r="2654" spans="1:2" x14ac:dyDescent="0.2">
      <c r="A2654" s="47"/>
      <c r="B2654" s="60"/>
    </row>
    <row r="2655" spans="1:2" x14ac:dyDescent="0.2">
      <c r="A2655" s="47"/>
      <c r="B2655" s="60"/>
    </row>
    <row r="2656" spans="1:2" x14ac:dyDescent="0.2">
      <c r="A2656" s="47"/>
      <c r="B2656" s="60"/>
    </row>
    <row r="2657" spans="1:2" x14ac:dyDescent="0.2">
      <c r="A2657" s="47"/>
      <c r="B2657" s="60"/>
    </row>
    <row r="2658" spans="1:2" x14ac:dyDescent="0.2">
      <c r="A2658" s="47"/>
      <c r="B2658" s="60"/>
    </row>
    <row r="2659" spans="1:2" x14ac:dyDescent="0.2">
      <c r="A2659" s="47"/>
      <c r="B2659" s="60"/>
    </row>
    <row r="2660" spans="1:2" x14ac:dyDescent="0.2">
      <c r="A2660" s="47"/>
      <c r="B2660" s="60"/>
    </row>
    <row r="2661" spans="1:2" x14ac:dyDescent="0.2">
      <c r="A2661" s="47"/>
      <c r="B2661" s="60"/>
    </row>
    <row r="2662" spans="1:2" x14ac:dyDescent="0.2">
      <c r="A2662" s="47"/>
      <c r="B2662" s="60"/>
    </row>
    <row r="2663" spans="1:2" x14ac:dyDescent="0.2">
      <c r="A2663" s="47"/>
      <c r="B2663" s="60"/>
    </row>
    <row r="2664" spans="1:2" x14ac:dyDescent="0.2">
      <c r="A2664" s="47"/>
      <c r="B2664" s="60"/>
    </row>
    <row r="2665" spans="1:2" x14ac:dyDescent="0.2">
      <c r="A2665" s="47"/>
      <c r="B2665" s="60"/>
    </row>
    <row r="2666" spans="1:2" x14ac:dyDescent="0.2">
      <c r="A2666" s="47"/>
      <c r="B2666" s="60"/>
    </row>
    <row r="2667" spans="1:2" x14ac:dyDescent="0.2">
      <c r="A2667" s="47"/>
      <c r="B2667" s="60"/>
    </row>
    <row r="2668" spans="1:2" x14ac:dyDescent="0.2">
      <c r="A2668" s="47"/>
      <c r="B2668" s="60"/>
    </row>
    <row r="2669" spans="1:2" x14ac:dyDescent="0.2">
      <c r="A2669" s="47"/>
      <c r="B2669" s="60"/>
    </row>
    <row r="2670" spans="1:2" x14ac:dyDescent="0.2">
      <c r="A2670" s="47"/>
      <c r="B2670" s="60"/>
    </row>
    <row r="2671" spans="1:2" x14ac:dyDescent="0.2">
      <c r="A2671" s="47"/>
      <c r="B2671" s="60"/>
    </row>
    <row r="2672" spans="1:2" x14ac:dyDescent="0.2">
      <c r="A2672" s="47"/>
      <c r="B2672" s="60"/>
    </row>
    <row r="2673" spans="1:2" x14ac:dyDescent="0.2">
      <c r="A2673" s="47"/>
      <c r="B2673" s="60"/>
    </row>
    <row r="2674" spans="1:2" x14ac:dyDescent="0.2">
      <c r="A2674" s="47"/>
      <c r="B2674" s="60"/>
    </row>
    <row r="2675" spans="1:2" x14ac:dyDescent="0.2">
      <c r="A2675" s="47"/>
      <c r="B2675" s="60"/>
    </row>
    <row r="2676" spans="1:2" x14ac:dyDescent="0.2">
      <c r="A2676" s="47"/>
      <c r="B2676" s="60"/>
    </row>
    <row r="2677" spans="1:2" x14ac:dyDescent="0.2">
      <c r="A2677" s="47"/>
      <c r="B2677" s="60"/>
    </row>
    <row r="2678" spans="1:2" x14ac:dyDescent="0.2">
      <c r="A2678" s="47"/>
      <c r="B2678" s="60"/>
    </row>
    <row r="2679" spans="1:2" x14ac:dyDescent="0.2">
      <c r="A2679" s="47"/>
      <c r="B2679" s="60"/>
    </row>
    <row r="2680" spans="1:2" x14ac:dyDescent="0.2">
      <c r="A2680" s="47"/>
      <c r="B2680" s="60"/>
    </row>
    <row r="2681" spans="1:2" x14ac:dyDescent="0.2">
      <c r="A2681" s="47"/>
      <c r="B2681" s="60"/>
    </row>
    <row r="2682" spans="1:2" x14ac:dyDescent="0.2">
      <c r="A2682" s="47"/>
      <c r="B2682" s="60"/>
    </row>
    <row r="2683" spans="1:2" x14ac:dyDescent="0.2">
      <c r="A2683" s="47"/>
      <c r="B2683" s="60"/>
    </row>
    <row r="2684" spans="1:2" x14ac:dyDescent="0.2">
      <c r="A2684" s="47"/>
      <c r="B2684" s="60"/>
    </row>
    <row r="2685" spans="1:2" x14ac:dyDescent="0.2">
      <c r="A2685" s="47"/>
      <c r="B2685" s="60"/>
    </row>
    <row r="2686" spans="1:2" x14ac:dyDescent="0.2">
      <c r="A2686" s="47"/>
      <c r="B2686" s="60"/>
    </row>
    <row r="2687" spans="1:2" x14ac:dyDescent="0.2">
      <c r="A2687" s="47"/>
      <c r="B2687" s="60"/>
    </row>
    <row r="2688" spans="1:2" x14ac:dyDescent="0.2">
      <c r="A2688" s="47"/>
      <c r="B2688" s="60"/>
    </row>
    <row r="2689" spans="1:2" x14ac:dyDescent="0.2">
      <c r="A2689" s="47"/>
      <c r="B2689" s="60"/>
    </row>
    <row r="2690" spans="1:2" x14ac:dyDescent="0.2">
      <c r="A2690" s="47"/>
      <c r="B2690" s="60"/>
    </row>
    <row r="2691" spans="1:2" x14ac:dyDescent="0.2">
      <c r="A2691" s="47"/>
      <c r="B2691" s="60"/>
    </row>
    <row r="2692" spans="1:2" x14ac:dyDescent="0.2">
      <c r="A2692" s="47"/>
      <c r="B2692" s="60"/>
    </row>
    <row r="2693" spans="1:2" x14ac:dyDescent="0.2">
      <c r="A2693" s="47"/>
      <c r="B2693" s="60"/>
    </row>
    <row r="2694" spans="1:2" x14ac:dyDescent="0.2">
      <c r="A2694" s="47"/>
      <c r="B2694" s="60"/>
    </row>
    <row r="2695" spans="1:2" x14ac:dyDescent="0.2">
      <c r="A2695" s="47"/>
      <c r="B2695" s="60"/>
    </row>
    <row r="2696" spans="1:2" x14ac:dyDescent="0.2">
      <c r="A2696" s="47"/>
      <c r="B2696" s="60"/>
    </row>
    <row r="2697" spans="1:2" x14ac:dyDescent="0.2">
      <c r="A2697" s="47"/>
      <c r="B2697" s="60"/>
    </row>
    <row r="2698" spans="1:2" x14ac:dyDescent="0.2">
      <c r="A2698" s="47"/>
      <c r="B2698" s="60"/>
    </row>
    <row r="2699" spans="1:2" x14ac:dyDescent="0.2">
      <c r="A2699" s="47"/>
      <c r="B2699" s="60"/>
    </row>
    <row r="2700" spans="1:2" x14ac:dyDescent="0.2">
      <c r="A2700" s="47"/>
      <c r="B2700" s="60"/>
    </row>
    <row r="2701" spans="1:2" x14ac:dyDescent="0.2">
      <c r="A2701" s="47"/>
      <c r="B2701" s="60"/>
    </row>
    <row r="2702" spans="1:2" x14ac:dyDescent="0.2">
      <c r="A2702" s="47"/>
      <c r="B2702" s="60"/>
    </row>
    <row r="2703" spans="1:2" x14ac:dyDescent="0.2">
      <c r="A2703" s="47"/>
      <c r="B2703" s="60"/>
    </row>
    <row r="2704" spans="1:2" x14ac:dyDescent="0.2">
      <c r="A2704" s="47"/>
      <c r="B2704" s="60"/>
    </row>
    <row r="2705" spans="1:2" x14ac:dyDescent="0.2">
      <c r="A2705" s="47"/>
      <c r="B2705" s="60"/>
    </row>
    <row r="2706" spans="1:2" x14ac:dyDescent="0.2">
      <c r="A2706" s="47"/>
      <c r="B2706" s="60"/>
    </row>
    <row r="2707" spans="1:2" x14ac:dyDescent="0.2">
      <c r="A2707" s="47"/>
      <c r="B2707" s="60"/>
    </row>
    <row r="2708" spans="1:2" x14ac:dyDescent="0.2">
      <c r="A2708" s="47"/>
      <c r="B2708" s="60"/>
    </row>
    <row r="2709" spans="1:2" x14ac:dyDescent="0.2">
      <c r="A2709" s="47"/>
      <c r="B2709" s="60"/>
    </row>
    <row r="2710" spans="1:2" x14ac:dyDescent="0.2">
      <c r="A2710" s="47"/>
      <c r="B2710" s="60"/>
    </row>
    <row r="2711" spans="1:2" x14ac:dyDescent="0.2">
      <c r="A2711" s="47"/>
      <c r="B2711" s="60"/>
    </row>
    <row r="2712" spans="1:2" x14ac:dyDescent="0.2">
      <c r="A2712" s="47"/>
      <c r="B2712" s="60"/>
    </row>
    <row r="2713" spans="1:2" x14ac:dyDescent="0.2">
      <c r="A2713" s="47"/>
      <c r="B2713" s="60"/>
    </row>
    <row r="2714" spans="1:2" x14ac:dyDescent="0.2">
      <c r="A2714" s="47"/>
      <c r="B2714" s="60"/>
    </row>
    <row r="2715" spans="1:2" x14ac:dyDescent="0.2">
      <c r="A2715" s="47"/>
      <c r="B2715" s="60"/>
    </row>
    <row r="2716" spans="1:2" x14ac:dyDescent="0.2">
      <c r="A2716" s="47"/>
      <c r="B2716" s="60"/>
    </row>
    <row r="2717" spans="1:2" x14ac:dyDescent="0.2">
      <c r="A2717" s="47"/>
      <c r="B2717" s="60"/>
    </row>
    <row r="2718" spans="1:2" x14ac:dyDescent="0.2">
      <c r="A2718" s="47"/>
      <c r="B2718" s="60"/>
    </row>
    <row r="2719" spans="1:2" x14ac:dyDescent="0.2">
      <c r="A2719" s="47"/>
      <c r="B2719" s="60"/>
    </row>
    <row r="2720" spans="1:2" x14ac:dyDescent="0.2">
      <c r="A2720" s="47"/>
      <c r="B2720" s="60"/>
    </row>
    <row r="2721" spans="1:2" x14ac:dyDescent="0.2">
      <c r="A2721" s="47"/>
      <c r="B2721" s="60"/>
    </row>
    <row r="2722" spans="1:2" x14ac:dyDescent="0.2">
      <c r="A2722" s="47"/>
      <c r="B2722" s="60"/>
    </row>
    <row r="2723" spans="1:2" x14ac:dyDescent="0.2">
      <c r="A2723" s="47"/>
      <c r="B2723" s="60"/>
    </row>
    <row r="2724" spans="1:2" x14ac:dyDescent="0.2">
      <c r="A2724" s="47"/>
      <c r="B2724" s="60"/>
    </row>
    <row r="2725" spans="1:2" x14ac:dyDescent="0.2">
      <c r="A2725" s="47"/>
      <c r="B2725" s="60"/>
    </row>
    <row r="2726" spans="1:2" x14ac:dyDescent="0.2">
      <c r="A2726" s="47"/>
      <c r="B2726" s="60"/>
    </row>
    <row r="2727" spans="1:2" x14ac:dyDescent="0.2">
      <c r="A2727" s="47"/>
      <c r="B2727" s="60"/>
    </row>
    <row r="2728" spans="1:2" x14ac:dyDescent="0.2">
      <c r="A2728" s="47"/>
      <c r="B2728" s="60"/>
    </row>
    <row r="2729" spans="1:2" x14ac:dyDescent="0.2">
      <c r="A2729" s="47"/>
      <c r="B2729" s="60"/>
    </row>
    <row r="2730" spans="1:2" x14ac:dyDescent="0.2">
      <c r="A2730" s="47"/>
      <c r="B2730" s="60"/>
    </row>
    <row r="2731" spans="1:2" x14ac:dyDescent="0.2">
      <c r="A2731" s="47"/>
      <c r="B2731" s="60"/>
    </row>
    <row r="2732" spans="1:2" x14ac:dyDescent="0.2">
      <c r="A2732" s="47"/>
      <c r="B2732" s="60"/>
    </row>
    <row r="2733" spans="1:2" x14ac:dyDescent="0.2">
      <c r="A2733" s="47"/>
      <c r="B2733" s="60"/>
    </row>
    <row r="2734" spans="1:2" x14ac:dyDescent="0.2">
      <c r="A2734" s="47"/>
      <c r="B2734" s="60"/>
    </row>
    <row r="2735" spans="1:2" x14ac:dyDescent="0.2">
      <c r="A2735" s="47"/>
      <c r="B2735" s="60"/>
    </row>
    <row r="2736" spans="1:2" x14ac:dyDescent="0.2">
      <c r="A2736" s="47"/>
      <c r="B2736" s="60"/>
    </row>
    <row r="2737" spans="1:2" x14ac:dyDescent="0.2">
      <c r="A2737" s="47"/>
      <c r="B2737" s="60"/>
    </row>
    <row r="2738" spans="1:2" x14ac:dyDescent="0.2">
      <c r="A2738" s="47"/>
      <c r="B2738" s="60"/>
    </row>
    <row r="2739" spans="1:2" x14ac:dyDescent="0.2">
      <c r="A2739" s="47"/>
      <c r="B2739" s="60"/>
    </row>
    <row r="2740" spans="1:2" x14ac:dyDescent="0.2">
      <c r="A2740" s="47"/>
      <c r="B2740" s="60"/>
    </row>
    <row r="2741" spans="1:2" x14ac:dyDescent="0.2">
      <c r="A2741" s="47"/>
      <c r="B2741" s="60"/>
    </row>
    <row r="2742" spans="1:2" x14ac:dyDescent="0.2">
      <c r="A2742" s="47"/>
      <c r="B2742" s="60"/>
    </row>
    <row r="2743" spans="1:2" x14ac:dyDescent="0.2">
      <c r="A2743" s="47"/>
      <c r="B2743" s="60"/>
    </row>
    <row r="2744" spans="1:2" x14ac:dyDescent="0.2">
      <c r="A2744" s="47"/>
      <c r="B2744" s="60"/>
    </row>
    <row r="2745" spans="1:2" x14ac:dyDescent="0.2">
      <c r="A2745" s="47"/>
      <c r="B2745" s="60"/>
    </row>
    <row r="2746" spans="1:2" x14ac:dyDescent="0.2">
      <c r="A2746" s="47"/>
      <c r="B2746" s="60"/>
    </row>
    <row r="2747" spans="1:2" x14ac:dyDescent="0.2">
      <c r="A2747" s="47"/>
      <c r="B2747" s="60"/>
    </row>
    <row r="2748" spans="1:2" x14ac:dyDescent="0.2">
      <c r="A2748" s="47"/>
      <c r="B2748" s="60"/>
    </row>
    <row r="2749" spans="1:2" x14ac:dyDescent="0.2">
      <c r="A2749" s="47"/>
      <c r="B2749" s="60"/>
    </row>
    <row r="2750" spans="1:2" x14ac:dyDescent="0.2">
      <c r="A2750" s="47"/>
      <c r="B2750" s="60"/>
    </row>
    <row r="2751" spans="1:2" x14ac:dyDescent="0.2">
      <c r="A2751" s="47"/>
      <c r="B2751" s="60"/>
    </row>
    <row r="2752" spans="1:2" x14ac:dyDescent="0.2">
      <c r="A2752" s="47"/>
      <c r="B2752" s="60"/>
    </row>
    <row r="2753" spans="1:2" x14ac:dyDescent="0.2">
      <c r="A2753" s="47"/>
      <c r="B2753" s="60"/>
    </row>
    <row r="2754" spans="1:2" x14ac:dyDescent="0.2">
      <c r="A2754" s="47"/>
      <c r="B2754" s="60"/>
    </row>
    <row r="2755" spans="1:2" x14ac:dyDescent="0.2">
      <c r="A2755" s="47"/>
      <c r="B2755" s="60"/>
    </row>
    <row r="2756" spans="1:2" x14ac:dyDescent="0.2">
      <c r="A2756" s="47"/>
      <c r="B2756" s="60"/>
    </row>
    <row r="2757" spans="1:2" x14ac:dyDescent="0.2">
      <c r="A2757" s="47"/>
      <c r="B2757" s="60"/>
    </row>
    <row r="2758" spans="1:2" x14ac:dyDescent="0.2">
      <c r="A2758" s="47"/>
      <c r="B2758" s="60"/>
    </row>
    <row r="2759" spans="1:2" x14ac:dyDescent="0.2">
      <c r="A2759" s="47"/>
      <c r="B2759" s="60"/>
    </row>
    <row r="2760" spans="1:2" x14ac:dyDescent="0.2">
      <c r="A2760" s="47"/>
      <c r="B2760" s="60"/>
    </row>
    <row r="2761" spans="1:2" x14ac:dyDescent="0.2">
      <c r="A2761" s="47"/>
      <c r="B2761" s="60"/>
    </row>
    <row r="2762" spans="1:2" x14ac:dyDescent="0.2">
      <c r="A2762" s="47"/>
      <c r="B2762" s="60"/>
    </row>
    <row r="2763" spans="1:2" x14ac:dyDescent="0.2">
      <c r="A2763" s="47"/>
      <c r="B2763" s="60"/>
    </row>
    <row r="2764" spans="1:2" x14ac:dyDescent="0.2">
      <c r="A2764" s="47"/>
      <c r="B2764" s="60"/>
    </row>
    <row r="2765" spans="1:2" x14ac:dyDescent="0.2">
      <c r="A2765" s="47"/>
      <c r="B2765" s="60"/>
    </row>
    <row r="2766" spans="1:2" x14ac:dyDescent="0.2">
      <c r="A2766" s="47"/>
      <c r="B2766" s="60"/>
    </row>
    <row r="2767" spans="1:2" x14ac:dyDescent="0.2">
      <c r="A2767" s="47"/>
      <c r="B2767" s="60"/>
    </row>
    <row r="2768" spans="1:2" x14ac:dyDescent="0.2">
      <c r="A2768" s="47"/>
      <c r="B2768" s="60"/>
    </row>
    <row r="2769" spans="1:2" x14ac:dyDescent="0.2">
      <c r="A2769" s="47"/>
      <c r="B2769" s="60"/>
    </row>
    <row r="2770" spans="1:2" x14ac:dyDescent="0.2">
      <c r="A2770" s="47"/>
      <c r="B2770" s="60"/>
    </row>
    <row r="2771" spans="1:2" x14ac:dyDescent="0.2">
      <c r="A2771" s="47"/>
      <c r="B2771" s="60"/>
    </row>
    <row r="2772" spans="1:2" x14ac:dyDescent="0.2">
      <c r="A2772" s="47"/>
      <c r="B2772" s="60"/>
    </row>
    <row r="2773" spans="1:2" x14ac:dyDescent="0.2">
      <c r="A2773" s="47"/>
      <c r="B2773" s="60"/>
    </row>
    <row r="2774" spans="1:2" x14ac:dyDescent="0.2">
      <c r="A2774" s="47"/>
      <c r="B2774" s="60"/>
    </row>
    <row r="2775" spans="1:2" x14ac:dyDescent="0.2">
      <c r="A2775" s="47"/>
      <c r="B2775" s="60"/>
    </row>
    <row r="2776" spans="1:2" x14ac:dyDescent="0.2">
      <c r="A2776" s="47"/>
      <c r="B2776" s="60"/>
    </row>
    <row r="2777" spans="1:2" x14ac:dyDescent="0.2">
      <c r="A2777" s="47"/>
      <c r="B2777" s="60"/>
    </row>
    <row r="2778" spans="1:2" x14ac:dyDescent="0.2">
      <c r="A2778" s="47"/>
      <c r="B2778" s="60"/>
    </row>
    <row r="2779" spans="1:2" x14ac:dyDescent="0.2">
      <c r="A2779" s="47"/>
      <c r="B2779" s="60"/>
    </row>
    <row r="2780" spans="1:2" x14ac:dyDescent="0.2">
      <c r="A2780" s="47"/>
      <c r="B2780" s="60"/>
    </row>
    <row r="2781" spans="1:2" x14ac:dyDescent="0.2">
      <c r="A2781" s="47"/>
      <c r="B2781" s="60"/>
    </row>
    <row r="2782" spans="1:2" x14ac:dyDescent="0.2">
      <c r="A2782" s="47"/>
      <c r="B2782" s="60"/>
    </row>
    <row r="2783" spans="1:2" x14ac:dyDescent="0.2">
      <c r="A2783" s="47"/>
      <c r="B2783" s="60"/>
    </row>
    <row r="2784" spans="1:2" x14ac:dyDescent="0.2">
      <c r="A2784" s="47"/>
      <c r="B2784" s="60"/>
    </row>
    <row r="2785" spans="1:2" x14ac:dyDescent="0.2">
      <c r="A2785" s="47"/>
      <c r="B2785" s="60"/>
    </row>
    <row r="2786" spans="1:2" x14ac:dyDescent="0.2">
      <c r="A2786" s="47"/>
      <c r="B2786" s="60"/>
    </row>
    <row r="2787" spans="1:2" x14ac:dyDescent="0.2">
      <c r="A2787" s="47"/>
      <c r="B2787" s="60"/>
    </row>
    <row r="2788" spans="1:2" x14ac:dyDescent="0.2">
      <c r="A2788" s="47"/>
      <c r="B2788" s="60"/>
    </row>
    <row r="2789" spans="1:2" x14ac:dyDescent="0.2">
      <c r="A2789" s="47"/>
      <c r="B2789" s="60"/>
    </row>
    <row r="2790" spans="1:2" x14ac:dyDescent="0.2">
      <c r="A2790" s="47"/>
      <c r="B2790" s="60"/>
    </row>
    <row r="2791" spans="1:2" x14ac:dyDescent="0.2">
      <c r="A2791" s="47"/>
      <c r="B2791" s="60"/>
    </row>
    <row r="2792" spans="1:2" x14ac:dyDescent="0.2">
      <c r="A2792" s="47"/>
      <c r="B2792" s="60"/>
    </row>
    <row r="2793" spans="1:2" x14ac:dyDescent="0.2">
      <c r="A2793" s="47"/>
      <c r="B2793" s="60"/>
    </row>
    <row r="2794" spans="1:2" x14ac:dyDescent="0.2">
      <c r="A2794" s="47"/>
      <c r="B2794" s="60"/>
    </row>
    <row r="2795" spans="1:2" x14ac:dyDescent="0.2">
      <c r="A2795" s="47"/>
      <c r="B2795" s="60"/>
    </row>
    <row r="2796" spans="1:2" x14ac:dyDescent="0.2">
      <c r="A2796" s="47"/>
      <c r="B2796" s="60"/>
    </row>
    <row r="2797" spans="1:2" x14ac:dyDescent="0.2">
      <c r="A2797" s="47"/>
      <c r="B2797" s="60"/>
    </row>
    <row r="2798" spans="1:2" x14ac:dyDescent="0.2">
      <c r="A2798" s="47"/>
      <c r="B2798" s="60"/>
    </row>
    <row r="2799" spans="1:2" x14ac:dyDescent="0.2">
      <c r="A2799" s="47"/>
      <c r="B2799" s="60"/>
    </row>
    <row r="2800" spans="1:2" x14ac:dyDescent="0.2">
      <c r="A2800" s="47"/>
      <c r="B2800" s="60"/>
    </row>
    <row r="2801" spans="1:2" x14ac:dyDescent="0.2">
      <c r="A2801" s="47"/>
      <c r="B2801" s="60"/>
    </row>
    <row r="2802" spans="1:2" x14ac:dyDescent="0.2">
      <c r="A2802" s="47"/>
      <c r="B2802" s="60"/>
    </row>
    <row r="2803" spans="1:2" x14ac:dyDescent="0.2">
      <c r="A2803" s="47"/>
      <c r="B2803" s="60"/>
    </row>
    <row r="2804" spans="1:2" x14ac:dyDescent="0.2">
      <c r="A2804" s="47"/>
      <c r="B2804" s="60"/>
    </row>
    <row r="2805" spans="1:2" x14ac:dyDescent="0.2">
      <c r="A2805" s="47"/>
      <c r="B2805" s="60"/>
    </row>
    <row r="2806" spans="1:2" x14ac:dyDescent="0.2">
      <c r="A2806" s="47"/>
      <c r="B2806" s="60"/>
    </row>
    <row r="2807" spans="1:2" x14ac:dyDescent="0.2">
      <c r="A2807" s="47"/>
      <c r="B2807" s="60"/>
    </row>
    <row r="2808" spans="1:2" x14ac:dyDescent="0.2">
      <c r="A2808" s="47"/>
      <c r="B2808" s="60"/>
    </row>
    <row r="2809" spans="1:2" x14ac:dyDescent="0.2">
      <c r="A2809" s="47"/>
      <c r="B2809" s="60"/>
    </row>
    <row r="2810" spans="1:2" x14ac:dyDescent="0.2">
      <c r="A2810" s="47"/>
      <c r="B2810" s="60"/>
    </row>
    <row r="2811" spans="1:2" x14ac:dyDescent="0.2">
      <c r="A2811" s="47"/>
      <c r="B2811" s="60"/>
    </row>
    <row r="2812" spans="1:2" x14ac:dyDescent="0.2">
      <c r="A2812" s="47"/>
      <c r="B2812" s="60"/>
    </row>
    <row r="2813" spans="1:2" x14ac:dyDescent="0.2">
      <c r="A2813" s="47"/>
      <c r="B2813" s="60"/>
    </row>
    <row r="2814" spans="1:2" x14ac:dyDescent="0.2">
      <c r="A2814" s="47"/>
      <c r="B2814" s="60"/>
    </row>
    <row r="2815" spans="1:2" x14ac:dyDescent="0.2">
      <c r="A2815" s="47"/>
      <c r="B2815" s="60"/>
    </row>
    <row r="2816" spans="1:2" x14ac:dyDescent="0.2">
      <c r="A2816" s="47"/>
      <c r="B2816" s="60"/>
    </row>
    <row r="2817" spans="1:2" x14ac:dyDescent="0.2">
      <c r="A2817" s="47"/>
      <c r="B2817" s="60"/>
    </row>
    <row r="2818" spans="1:2" x14ac:dyDescent="0.2">
      <c r="A2818" s="47"/>
      <c r="B2818" s="60"/>
    </row>
    <row r="2819" spans="1:2" x14ac:dyDescent="0.2">
      <c r="A2819" s="47"/>
      <c r="B2819" s="60"/>
    </row>
    <row r="2820" spans="1:2" x14ac:dyDescent="0.2">
      <c r="A2820" s="47"/>
      <c r="B2820" s="60"/>
    </row>
    <row r="2821" spans="1:2" x14ac:dyDescent="0.2">
      <c r="A2821" s="47"/>
      <c r="B2821" s="60"/>
    </row>
    <row r="2822" spans="1:2" x14ac:dyDescent="0.2">
      <c r="A2822" s="47"/>
      <c r="B2822" s="60"/>
    </row>
    <row r="2823" spans="1:2" x14ac:dyDescent="0.2">
      <c r="A2823" s="47"/>
      <c r="B2823" s="60"/>
    </row>
    <row r="2824" spans="1:2" x14ac:dyDescent="0.2">
      <c r="A2824" s="47"/>
      <c r="B2824" s="60"/>
    </row>
    <row r="2825" spans="1:2" x14ac:dyDescent="0.2">
      <c r="A2825" s="47"/>
      <c r="B2825" s="60"/>
    </row>
    <row r="2826" spans="1:2" x14ac:dyDescent="0.2">
      <c r="A2826" s="47"/>
      <c r="B2826" s="60"/>
    </row>
    <row r="2827" spans="1:2" x14ac:dyDescent="0.2">
      <c r="A2827" s="47"/>
      <c r="B2827" s="60"/>
    </row>
    <row r="2828" spans="1:2" x14ac:dyDescent="0.2">
      <c r="A2828" s="47"/>
      <c r="B2828" s="60"/>
    </row>
    <row r="2829" spans="1:2" x14ac:dyDescent="0.2">
      <c r="A2829" s="47"/>
      <c r="B2829" s="60"/>
    </row>
    <row r="2830" spans="1:2" x14ac:dyDescent="0.2">
      <c r="A2830" s="47"/>
      <c r="B2830" s="60"/>
    </row>
    <row r="2831" spans="1:2" x14ac:dyDescent="0.2">
      <c r="A2831" s="47"/>
      <c r="B2831" s="60"/>
    </row>
    <row r="2832" spans="1:2" x14ac:dyDescent="0.2">
      <c r="A2832" s="47"/>
      <c r="B2832" s="60"/>
    </row>
    <row r="2833" spans="1:2" x14ac:dyDescent="0.2">
      <c r="A2833" s="47"/>
      <c r="B2833" s="60"/>
    </row>
    <row r="2834" spans="1:2" x14ac:dyDescent="0.2">
      <c r="A2834" s="47"/>
      <c r="B2834" s="60"/>
    </row>
    <row r="2835" spans="1:2" x14ac:dyDescent="0.2">
      <c r="A2835" s="47"/>
      <c r="B2835" s="60"/>
    </row>
    <row r="2836" spans="1:2" x14ac:dyDescent="0.2">
      <c r="A2836" s="47"/>
      <c r="B2836" s="60"/>
    </row>
    <row r="2837" spans="1:2" x14ac:dyDescent="0.2">
      <c r="A2837" s="47"/>
      <c r="B2837" s="60"/>
    </row>
    <row r="2838" spans="1:2" x14ac:dyDescent="0.2">
      <c r="A2838" s="47"/>
      <c r="B2838" s="60"/>
    </row>
    <row r="2839" spans="1:2" x14ac:dyDescent="0.2">
      <c r="A2839" s="47"/>
      <c r="B2839" s="60"/>
    </row>
    <row r="2840" spans="1:2" x14ac:dyDescent="0.2">
      <c r="A2840" s="47"/>
      <c r="B2840" s="60"/>
    </row>
    <row r="2841" spans="1:2" x14ac:dyDescent="0.2">
      <c r="A2841" s="47"/>
      <c r="B2841" s="60"/>
    </row>
    <row r="2842" spans="1:2" x14ac:dyDescent="0.2">
      <c r="A2842" s="47"/>
      <c r="B2842" s="60"/>
    </row>
    <row r="2843" spans="1:2" x14ac:dyDescent="0.2">
      <c r="A2843" s="47"/>
      <c r="B2843" s="60"/>
    </row>
    <row r="2844" spans="1:2" x14ac:dyDescent="0.2">
      <c r="A2844" s="47"/>
      <c r="B2844" s="60"/>
    </row>
    <row r="2845" spans="1:2" x14ac:dyDescent="0.2">
      <c r="A2845" s="47"/>
      <c r="B2845" s="60"/>
    </row>
    <row r="2846" spans="1:2" x14ac:dyDescent="0.2">
      <c r="A2846" s="47"/>
      <c r="B2846" s="60"/>
    </row>
    <row r="2847" spans="1:2" x14ac:dyDescent="0.2">
      <c r="A2847" s="47"/>
      <c r="B2847" s="60"/>
    </row>
    <row r="2848" spans="1:2" x14ac:dyDescent="0.2">
      <c r="A2848" s="47"/>
      <c r="B2848" s="60"/>
    </row>
    <row r="2849" spans="1:2" x14ac:dyDescent="0.2">
      <c r="A2849" s="47"/>
      <c r="B2849" s="60"/>
    </row>
    <row r="2850" spans="1:2" x14ac:dyDescent="0.2">
      <c r="A2850" s="47"/>
      <c r="B2850" s="60"/>
    </row>
    <row r="2851" spans="1:2" x14ac:dyDescent="0.2">
      <c r="A2851" s="47"/>
      <c r="B2851" s="60"/>
    </row>
    <row r="2852" spans="1:2" x14ac:dyDescent="0.2">
      <c r="A2852" s="47"/>
      <c r="B2852" s="60"/>
    </row>
    <row r="2853" spans="1:2" x14ac:dyDescent="0.2">
      <c r="A2853" s="47"/>
      <c r="B2853" s="60"/>
    </row>
    <row r="2854" spans="1:2" x14ac:dyDescent="0.2">
      <c r="A2854" s="47"/>
      <c r="B2854" s="60"/>
    </row>
    <row r="2855" spans="1:2" x14ac:dyDescent="0.2">
      <c r="A2855" s="47"/>
      <c r="B2855" s="60"/>
    </row>
    <row r="2856" spans="1:2" x14ac:dyDescent="0.2">
      <c r="A2856" s="47"/>
      <c r="B2856" s="60"/>
    </row>
    <row r="2857" spans="1:2" x14ac:dyDescent="0.2">
      <c r="A2857" s="47"/>
      <c r="B2857" s="60"/>
    </row>
    <row r="2858" spans="1:2" x14ac:dyDescent="0.2">
      <c r="A2858" s="47"/>
      <c r="B2858" s="60"/>
    </row>
    <row r="2859" spans="1:2" x14ac:dyDescent="0.2">
      <c r="A2859" s="47"/>
      <c r="B2859" s="60"/>
    </row>
    <row r="2860" spans="1:2" x14ac:dyDescent="0.2">
      <c r="A2860" s="47"/>
      <c r="B2860" s="60"/>
    </row>
    <row r="2861" spans="1:2" x14ac:dyDescent="0.2">
      <c r="A2861" s="47"/>
      <c r="B2861" s="60"/>
    </row>
    <row r="2862" spans="1:2" x14ac:dyDescent="0.2">
      <c r="A2862" s="47"/>
      <c r="B2862" s="60"/>
    </row>
    <row r="2863" spans="1:2" x14ac:dyDescent="0.2">
      <c r="A2863" s="47"/>
      <c r="B2863" s="60"/>
    </row>
    <row r="2864" spans="1:2" x14ac:dyDescent="0.2">
      <c r="A2864" s="47"/>
      <c r="B2864" s="60"/>
    </row>
    <row r="2865" spans="1:2" x14ac:dyDescent="0.2">
      <c r="A2865" s="47"/>
      <c r="B2865" s="60"/>
    </row>
    <row r="2866" spans="1:2" x14ac:dyDescent="0.2">
      <c r="A2866" s="47"/>
      <c r="B2866" s="60"/>
    </row>
    <row r="2867" spans="1:2" x14ac:dyDescent="0.2">
      <c r="A2867" s="47"/>
      <c r="B2867" s="60"/>
    </row>
    <row r="2868" spans="1:2" x14ac:dyDescent="0.2">
      <c r="A2868" s="47"/>
      <c r="B2868" s="60"/>
    </row>
    <row r="2869" spans="1:2" x14ac:dyDescent="0.2">
      <c r="A2869" s="47"/>
      <c r="B2869" s="60"/>
    </row>
    <row r="2870" spans="1:2" x14ac:dyDescent="0.2">
      <c r="A2870" s="47"/>
      <c r="B2870" s="60"/>
    </row>
    <row r="2871" spans="1:2" x14ac:dyDescent="0.2">
      <c r="A2871" s="47"/>
      <c r="B2871" s="60"/>
    </row>
    <row r="2872" spans="1:2" x14ac:dyDescent="0.2">
      <c r="A2872" s="47"/>
      <c r="B2872" s="60"/>
    </row>
    <row r="2873" spans="1:2" x14ac:dyDescent="0.2">
      <c r="A2873" s="47"/>
      <c r="B2873" s="60"/>
    </row>
    <row r="2874" spans="1:2" x14ac:dyDescent="0.2">
      <c r="A2874" s="47"/>
      <c r="B2874" s="60"/>
    </row>
    <row r="2875" spans="1:2" x14ac:dyDescent="0.2">
      <c r="A2875" s="47"/>
      <c r="B2875" s="60"/>
    </row>
    <row r="2876" spans="1:2" x14ac:dyDescent="0.2">
      <c r="A2876" s="47"/>
      <c r="B2876" s="60"/>
    </row>
    <row r="2877" spans="1:2" x14ac:dyDescent="0.2">
      <c r="A2877" s="47"/>
      <c r="B2877" s="60"/>
    </row>
    <row r="2878" spans="1:2" x14ac:dyDescent="0.2">
      <c r="A2878" s="47"/>
      <c r="B2878" s="60"/>
    </row>
    <row r="2879" spans="1:2" x14ac:dyDescent="0.2">
      <c r="A2879" s="47"/>
      <c r="B2879" s="60"/>
    </row>
    <row r="2880" spans="1:2" x14ac:dyDescent="0.2">
      <c r="A2880" s="47"/>
      <c r="B2880" s="60"/>
    </row>
    <row r="2881" spans="1:2" x14ac:dyDescent="0.2">
      <c r="A2881" s="47"/>
      <c r="B2881" s="60"/>
    </row>
    <row r="2882" spans="1:2" x14ac:dyDescent="0.2">
      <c r="A2882" s="47"/>
      <c r="B2882" s="60"/>
    </row>
    <row r="2883" spans="1:2" x14ac:dyDescent="0.2">
      <c r="A2883" s="47"/>
      <c r="B2883" s="60"/>
    </row>
    <row r="2884" spans="1:2" x14ac:dyDescent="0.2">
      <c r="A2884" s="47"/>
      <c r="B2884" s="60"/>
    </row>
    <row r="2885" spans="1:2" x14ac:dyDescent="0.2">
      <c r="A2885" s="47"/>
      <c r="B2885" s="60"/>
    </row>
    <row r="2886" spans="1:2" x14ac:dyDescent="0.2">
      <c r="A2886" s="47"/>
      <c r="B2886" s="60"/>
    </row>
    <row r="2887" spans="1:2" x14ac:dyDescent="0.2">
      <c r="A2887" s="47"/>
      <c r="B2887" s="60"/>
    </row>
    <row r="2888" spans="1:2" x14ac:dyDescent="0.2">
      <c r="A2888" s="47"/>
      <c r="B2888" s="60"/>
    </row>
    <row r="2889" spans="1:2" x14ac:dyDescent="0.2">
      <c r="A2889" s="47"/>
      <c r="B2889" s="60"/>
    </row>
    <row r="2890" spans="1:2" x14ac:dyDescent="0.2">
      <c r="A2890" s="47"/>
      <c r="B2890" s="60"/>
    </row>
    <row r="2891" spans="1:2" x14ac:dyDescent="0.2">
      <c r="A2891" s="47"/>
      <c r="B2891" s="60"/>
    </row>
    <row r="2892" spans="1:2" x14ac:dyDescent="0.2">
      <c r="A2892" s="47"/>
      <c r="B2892" s="60"/>
    </row>
    <row r="2893" spans="1:2" x14ac:dyDescent="0.2">
      <c r="A2893" s="47"/>
      <c r="B2893" s="60"/>
    </row>
    <row r="2894" spans="1:2" x14ac:dyDescent="0.2">
      <c r="A2894" s="47"/>
      <c r="B2894" s="60"/>
    </row>
    <row r="2895" spans="1:2" x14ac:dyDescent="0.2">
      <c r="A2895" s="47"/>
      <c r="B2895" s="60"/>
    </row>
    <row r="2896" spans="1:2" x14ac:dyDescent="0.2">
      <c r="A2896" s="47"/>
      <c r="B2896" s="60"/>
    </row>
    <row r="2897" spans="1:2" x14ac:dyDescent="0.2">
      <c r="A2897" s="47"/>
      <c r="B2897" s="60"/>
    </row>
    <row r="2898" spans="1:2" x14ac:dyDescent="0.2">
      <c r="A2898" s="47"/>
      <c r="B2898" s="60"/>
    </row>
    <row r="2899" spans="1:2" x14ac:dyDescent="0.2">
      <c r="A2899" s="47"/>
      <c r="B2899" s="60"/>
    </row>
    <row r="2900" spans="1:2" x14ac:dyDescent="0.2">
      <c r="A2900" s="47"/>
      <c r="B2900" s="60"/>
    </row>
    <row r="2901" spans="1:2" x14ac:dyDescent="0.2">
      <c r="A2901" s="47"/>
      <c r="B2901" s="60"/>
    </row>
    <row r="2902" spans="1:2" x14ac:dyDescent="0.2">
      <c r="A2902" s="47"/>
      <c r="B2902" s="60"/>
    </row>
    <row r="2903" spans="1:2" x14ac:dyDescent="0.2">
      <c r="A2903" s="47"/>
      <c r="B2903" s="60"/>
    </row>
    <row r="2904" spans="1:2" x14ac:dyDescent="0.2">
      <c r="A2904" s="47"/>
      <c r="B2904" s="60"/>
    </row>
    <row r="2905" spans="1:2" x14ac:dyDescent="0.2">
      <c r="A2905" s="47"/>
      <c r="B2905" s="60"/>
    </row>
    <row r="2906" spans="1:2" x14ac:dyDescent="0.2">
      <c r="A2906" s="47"/>
      <c r="B2906" s="60"/>
    </row>
    <row r="2907" spans="1:2" x14ac:dyDescent="0.2">
      <c r="A2907" s="47"/>
      <c r="B2907" s="60"/>
    </row>
    <row r="2908" spans="1:2" x14ac:dyDescent="0.2">
      <c r="A2908" s="47"/>
      <c r="B2908" s="60"/>
    </row>
    <row r="2909" spans="1:2" x14ac:dyDescent="0.2">
      <c r="A2909" s="47"/>
      <c r="B2909" s="60"/>
    </row>
    <row r="2910" spans="1:2" x14ac:dyDescent="0.2">
      <c r="A2910" s="47"/>
      <c r="B2910" s="60"/>
    </row>
    <row r="2911" spans="1:2" x14ac:dyDescent="0.2">
      <c r="A2911" s="47"/>
      <c r="B2911" s="60"/>
    </row>
    <row r="2912" spans="1:2" x14ac:dyDescent="0.2">
      <c r="A2912" s="47"/>
      <c r="B2912" s="60"/>
    </row>
    <row r="2913" spans="1:2" x14ac:dyDescent="0.2">
      <c r="A2913" s="47"/>
      <c r="B2913" s="60"/>
    </row>
    <row r="2914" spans="1:2" x14ac:dyDescent="0.2">
      <c r="A2914" s="47"/>
      <c r="B2914" s="60"/>
    </row>
    <row r="2915" spans="1:2" x14ac:dyDescent="0.2">
      <c r="A2915" s="47"/>
      <c r="B2915" s="60"/>
    </row>
    <row r="2916" spans="1:2" x14ac:dyDescent="0.2">
      <c r="A2916" s="47"/>
      <c r="B2916" s="60"/>
    </row>
    <row r="2917" spans="1:2" x14ac:dyDescent="0.2">
      <c r="A2917" s="47"/>
      <c r="B2917" s="60"/>
    </row>
    <row r="2918" spans="1:2" x14ac:dyDescent="0.2">
      <c r="A2918" s="47"/>
      <c r="B2918" s="60"/>
    </row>
    <row r="2919" spans="1:2" x14ac:dyDescent="0.2">
      <c r="A2919" s="47"/>
      <c r="B2919" s="60"/>
    </row>
    <row r="2920" spans="1:2" x14ac:dyDescent="0.2">
      <c r="A2920" s="47"/>
      <c r="B2920" s="60"/>
    </row>
    <row r="2921" spans="1:2" x14ac:dyDescent="0.2">
      <c r="A2921" s="47"/>
      <c r="B2921" s="60"/>
    </row>
    <row r="2922" spans="1:2" x14ac:dyDescent="0.2">
      <c r="A2922" s="47"/>
      <c r="B2922" s="60"/>
    </row>
    <row r="2923" spans="1:2" x14ac:dyDescent="0.2">
      <c r="A2923" s="47"/>
      <c r="B2923" s="60"/>
    </row>
    <row r="2924" spans="1:2" x14ac:dyDescent="0.2">
      <c r="A2924" s="47"/>
      <c r="B2924" s="60"/>
    </row>
    <row r="2925" spans="1:2" x14ac:dyDescent="0.2">
      <c r="A2925" s="47"/>
      <c r="B2925" s="60"/>
    </row>
    <row r="2926" spans="1:2" x14ac:dyDescent="0.2">
      <c r="A2926" s="47"/>
      <c r="B2926" s="60"/>
    </row>
    <row r="2927" spans="1:2" x14ac:dyDescent="0.2">
      <c r="A2927" s="47"/>
      <c r="B2927" s="60"/>
    </row>
    <row r="2928" spans="1:2" x14ac:dyDescent="0.2">
      <c r="A2928" s="47"/>
      <c r="B2928" s="60"/>
    </row>
    <row r="2929" spans="1:2" x14ac:dyDescent="0.2">
      <c r="A2929" s="47"/>
      <c r="B2929" s="60"/>
    </row>
    <row r="2930" spans="1:2" x14ac:dyDescent="0.2">
      <c r="A2930" s="47"/>
      <c r="B2930" s="60"/>
    </row>
    <row r="2931" spans="1:2" x14ac:dyDescent="0.2">
      <c r="A2931" s="47"/>
      <c r="B2931" s="60"/>
    </row>
    <row r="2932" spans="1:2" x14ac:dyDescent="0.2">
      <c r="A2932" s="47"/>
      <c r="B2932" s="60"/>
    </row>
    <row r="2933" spans="1:2" x14ac:dyDescent="0.2">
      <c r="A2933" s="47"/>
      <c r="B2933" s="60"/>
    </row>
    <row r="2934" spans="1:2" x14ac:dyDescent="0.2">
      <c r="A2934" s="47"/>
      <c r="B2934" s="60"/>
    </row>
    <row r="2935" spans="1:2" x14ac:dyDescent="0.2">
      <c r="A2935" s="47"/>
      <c r="B2935" s="60"/>
    </row>
    <row r="2936" spans="1:2" x14ac:dyDescent="0.2">
      <c r="A2936" s="47"/>
      <c r="B2936" s="60"/>
    </row>
    <row r="2937" spans="1:2" x14ac:dyDescent="0.2">
      <c r="A2937" s="47"/>
      <c r="B2937" s="60"/>
    </row>
    <row r="2938" spans="1:2" x14ac:dyDescent="0.2">
      <c r="A2938" s="47"/>
      <c r="B2938" s="60"/>
    </row>
    <row r="2939" spans="1:2" x14ac:dyDescent="0.2">
      <c r="A2939" s="47"/>
      <c r="B2939" s="60"/>
    </row>
    <row r="2940" spans="1:2" x14ac:dyDescent="0.2">
      <c r="A2940" s="47"/>
      <c r="B2940" s="60"/>
    </row>
    <row r="2941" spans="1:2" x14ac:dyDescent="0.2">
      <c r="A2941" s="47"/>
      <c r="B2941" s="60"/>
    </row>
    <row r="2942" spans="1:2" x14ac:dyDescent="0.2">
      <c r="A2942" s="47"/>
      <c r="B2942" s="60"/>
    </row>
    <row r="2943" spans="1:2" x14ac:dyDescent="0.2">
      <c r="A2943" s="47"/>
      <c r="B2943" s="60"/>
    </row>
    <row r="2944" spans="1:2" x14ac:dyDescent="0.2">
      <c r="A2944" s="47"/>
      <c r="B2944" s="60"/>
    </row>
    <row r="2945" spans="1:2" x14ac:dyDescent="0.2">
      <c r="A2945" s="47"/>
      <c r="B2945" s="60"/>
    </row>
    <row r="2946" spans="1:2" x14ac:dyDescent="0.2">
      <c r="A2946" s="47"/>
      <c r="B2946" s="60"/>
    </row>
    <row r="2947" spans="1:2" x14ac:dyDescent="0.2">
      <c r="A2947" s="47"/>
      <c r="B2947" s="60"/>
    </row>
    <row r="2948" spans="1:2" x14ac:dyDescent="0.2">
      <c r="A2948" s="47"/>
      <c r="B2948" s="60"/>
    </row>
    <row r="2949" spans="1:2" x14ac:dyDescent="0.2">
      <c r="A2949" s="47"/>
      <c r="B2949" s="60"/>
    </row>
    <row r="2950" spans="1:2" x14ac:dyDescent="0.2">
      <c r="A2950" s="47"/>
      <c r="B2950" s="60"/>
    </row>
    <row r="2951" spans="1:2" x14ac:dyDescent="0.2">
      <c r="A2951" s="47"/>
      <c r="B2951" s="60"/>
    </row>
    <row r="2952" spans="1:2" x14ac:dyDescent="0.2">
      <c r="A2952" s="47"/>
      <c r="B2952" s="60"/>
    </row>
    <row r="2953" spans="1:2" x14ac:dyDescent="0.2">
      <c r="A2953" s="47"/>
      <c r="B2953" s="60"/>
    </row>
    <row r="2954" spans="1:2" x14ac:dyDescent="0.2">
      <c r="A2954" s="47"/>
      <c r="B2954" s="60"/>
    </row>
    <row r="2955" spans="1:2" x14ac:dyDescent="0.2">
      <c r="A2955" s="47"/>
      <c r="B2955" s="60"/>
    </row>
    <row r="2956" spans="1:2" x14ac:dyDescent="0.2">
      <c r="A2956" s="47"/>
      <c r="B2956" s="60"/>
    </row>
    <row r="2957" spans="1:2" x14ac:dyDescent="0.2">
      <c r="A2957" s="47"/>
      <c r="B2957" s="60"/>
    </row>
    <row r="2958" spans="1:2" x14ac:dyDescent="0.2">
      <c r="A2958" s="47"/>
      <c r="B2958" s="60"/>
    </row>
    <row r="2959" spans="1:2" x14ac:dyDescent="0.2">
      <c r="A2959" s="47"/>
      <c r="B2959" s="60"/>
    </row>
    <row r="2960" spans="1:2" x14ac:dyDescent="0.2">
      <c r="A2960" s="47"/>
      <c r="B2960" s="60"/>
    </row>
    <row r="2961" spans="1:2" x14ac:dyDescent="0.2">
      <c r="A2961" s="47"/>
      <c r="B2961" s="60"/>
    </row>
    <row r="2962" spans="1:2" x14ac:dyDescent="0.2">
      <c r="A2962" s="47"/>
      <c r="B2962" s="60"/>
    </row>
    <row r="2963" spans="1:2" x14ac:dyDescent="0.2">
      <c r="A2963" s="47"/>
      <c r="B2963" s="60"/>
    </row>
    <row r="2964" spans="1:2" x14ac:dyDescent="0.2">
      <c r="A2964" s="47"/>
      <c r="B2964" s="60"/>
    </row>
    <row r="2965" spans="1:2" x14ac:dyDescent="0.2">
      <c r="A2965" s="47"/>
      <c r="B2965" s="60"/>
    </row>
    <row r="2966" spans="1:2" x14ac:dyDescent="0.2">
      <c r="A2966" s="47"/>
      <c r="B2966" s="60"/>
    </row>
    <row r="2967" spans="1:2" x14ac:dyDescent="0.2">
      <c r="A2967" s="47"/>
      <c r="B2967" s="60"/>
    </row>
    <row r="2968" spans="1:2" x14ac:dyDescent="0.2">
      <c r="A2968" s="47"/>
      <c r="B2968" s="60"/>
    </row>
    <row r="2969" spans="1:2" x14ac:dyDescent="0.2">
      <c r="A2969" s="47"/>
      <c r="B2969" s="60"/>
    </row>
    <row r="2970" spans="1:2" x14ac:dyDescent="0.2">
      <c r="A2970" s="47"/>
      <c r="B2970" s="60"/>
    </row>
    <row r="2971" spans="1:2" x14ac:dyDescent="0.2">
      <c r="A2971" s="47"/>
      <c r="B2971" s="60"/>
    </row>
    <row r="2972" spans="1:2" x14ac:dyDescent="0.2">
      <c r="A2972" s="47"/>
      <c r="B2972" s="60"/>
    </row>
    <row r="2973" spans="1:2" x14ac:dyDescent="0.2">
      <c r="A2973" s="47"/>
      <c r="B2973" s="60"/>
    </row>
    <row r="2974" spans="1:2" x14ac:dyDescent="0.2">
      <c r="A2974" s="47"/>
      <c r="B2974" s="60"/>
    </row>
    <row r="2975" spans="1:2" x14ac:dyDescent="0.2">
      <c r="A2975" s="47"/>
      <c r="B2975" s="60"/>
    </row>
    <row r="2976" spans="1:2" x14ac:dyDescent="0.2">
      <c r="A2976" s="47"/>
      <c r="B2976" s="60"/>
    </row>
    <row r="2977" spans="1:2" x14ac:dyDescent="0.2">
      <c r="A2977" s="47"/>
      <c r="B2977" s="60"/>
    </row>
    <row r="2978" spans="1:2" x14ac:dyDescent="0.2">
      <c r="A2978" s="47"/>
      <c r="B2978" s="60"/>
    </row>
    <row r="2979" spans="1:2" x14ac:dyDescent="0.2">
      <c r="A2979" s="47"/>
      <c r="B2979" s="60"/>
    </row>
    <row r="2980" spans="1:2" x14ac:dyDescent="0.2">
      <c r="A2980" s="47"/>
      <c r="B2980" s="60"/>
    </row>
    <row r="2981" spans="1:2" x14ac:dyDescent="0.2">
      <c r="A2981" s="47"/>
      <c r="B2981" s="60"/>
    </row>
    <row r="2982" spans="1:2" x14ac:dyDescent="0.2">
      <c r="A2982" s="47"/>
      <c r="B2982" s="60"/>
    </row>
    <row r="2983" spans="1:2" x14ac:dyDescent="0.2">
      <c r="A2983" s="47"/>
      <c r="B2983" s="60"/>
    </row>
    <row r="2984" spans="1:2" x14ac:dyDescent="0.2">
      <c r="A2984" s="47"/>
      <c r="B2984" s="60"/>
    </row>
    <row r="2985" spans="1:2" x14ac:dyDescent="0.2">
      <c r="A2985" s="47"/>
      <c r="B2985" s="60"/>
    </row>
    <row r="2986" spans="1:2" x14ac:dyDescent="0.2">
      <c r="A2986" s="47"/>
      <c r="B2986" s="60"/>
    </row>
    <row r="2987" spans="1:2" x14ac:dyDescent="0.2">
      <c r="A2987" s="47"/>
      <c r="B2987" s="60"/>
    </row>
    <row r="2988" spans="1:2" x14ac:dyDescent="0.2">
      <c r="A2988" s="47"/>
      <c r="B2988" s="60"/>
    </row>
    <row r="2989" spans="1:2" x14ac:dyDescent="0.2">
      <c r="A2989" s="47"/>
      <c r="B2989" s="60"/>
    </row>
    <row r="2990" spans="1:2" x14ac:dyDescent="0.2">
      <c r="A2990" s="47"/>
      <c r="B2990" s="60"/>
    </row>
    <row r="2991" spans="1:2" x14ac:dyDescent="0.2">
      <c r="A2991" s="47"/>
      <c r="B2991" s="60"/>
    </row>
    <row r="2992" spans="1:2" x14ac:dyDescent="0.2">
      <c r="A2992" s="47"/>
      <c r="B2992" s="60"/>
    </row>
    <row r="2993" spans="1:2" x14ac:dyDescent="0.2">
      <c r="A2993" s="47"/>
      <c r="B2993" s="60"/>
    </row>
    <row r="2994" spans="1:2" x14ac:dyDescent="0.2">
      <c r="A2994" s="47"/>
      <c r="B2994" s="60"/>
    </row>
    <row r="2995" spans="1:2" x14ac:dyDescent="0.2">
      <c r="A2995" s="47"/>
      <c r="B2995" s="60"/>
    </row>
    <row r="2996" spans="1:2" x14ac:dyDescent="0.2">
      <c r="A2996" s="47"/>
      <c r="B2996" s="60"/>
    </row>
    <row r="2997" spans="1:2" x14ac:dyDescent="0.2">
      <c r="A2997" s="47"/>
      <c r="B2997" s="60"/>
    </row>
    <row r="2998" spans="1:2" x14ac:dyDescent="0.2">
      <c r="A2998" s="47"/>
      <c r="B2998" s="60"/>
    </row>
    <row r="2999" spans="1:2" x14ac:dyDescent="0.2">
      <c r="A2999" s="47"/>
      <c r="B2999" s="60"/>
    </row>
    <row r="3000" spans="1:2" x14ac:dyDescent="0.2">
      <c r="A3000" s="47"/>
      <c r="B3000" s="60"/>
    </row>
    <row r="3001" spans="1:2" x14ac:dyDescent="0.2">
      <c r="A3001" s="47"/>
      <c r="B3001" s="60"/>
    </row>
    <row r="3002" spans="1:2" x14ac:dyDescent="0.2">
      <c r="A3002" s="47"/>
      <c r="B3002" s="60"/>
    </row>
    <row r="3003" spans="1:2" x14ac:dyDescent="0.2">
      <c r="A3003" s="47"/>
      <c r="B3003" s="60"/>
    </row>
    <row r="3004" spans="1:2" x14ac:dyDescent="0.2">
      <c r="A3004" s="47"/>
      <c r="B3004" s="60"/>
    </row>
    <row r="3005" spans="1:2" x14ac:dyDescent="0.2">
      <c r="A3005" s="47"/>
      <c r="B3005" s="60"/>
    </row>
    <row r="3006" spans="1:2" x14ac:dyDescent="0.2">
      <c r="A3006" s="47"/>
      <c r="B3006" s="60"/>
    </row>
    <row r="3007" spans="1:2" x14ac:dyDescent="0.2">
      <c r="A3007" s="47"/>
      <c r="B3007" s="60"/>
    </row>
    <row r="3008" spans="1:2" x14ac:dyDescent="0.2">
      <c r="A3008" s="47"/>
      <c r="B3008" s="60"/>
    </row>
    <row r="3009" spans="1:2" x14ac:dyDescent="0.2">
      <c r="A3009" s="47"/>
      <c r="B3009" s="60"/>
    </row>
    <row r="3010" spans="1:2" x14ac:dyDescent="0.2">
      <c r="A3010" s="47"/>
      <c r="B3010" s="60"/>
    </row>
    <row r="3011" spans="1:2" x14ac:dyDescent="0.2">
      <c r="A3011" s="47"/>
      <c r="B3011" s="60"/>
    </row>
    <row r="3012" spans="1:2" x14ac:dyDescent="0.2">
      <c r="A3012" s="47"/>
      <c r="B3012" s="60"/>
    </row>
    <row r="3013" spans="1:2" x14ac:dyDescent="0.2">
      <c r="A3013" s="47"/>
      <c r="B3013" s="60"/>
    </row>
    <row r="3014" spans="1:2" x14ac:dyDescent="0.2">
      <c r="A3014" s="47"/>
      <c r="B3014" s="60"/>
    </row>
    <row r="3015" spans="1:2" x14ac:dyDescent="0.2">
      <c r="A3015" s="47"/>
      <c r="B3015" s="60"/>
    </row>
    <row r="3016" spans="1:2" x14ac:dyDescent="0.2">
      <c r="A3016" s="47"/>
      <c r="B3016" s="60"/>
    </row>
    <row r="3017" spans="1:2" x14ac:dyDescent="0.2">
      <c r="A3017" s="47"/>
      <c r="B3017" s="60"/>
    </row>
    <row r="3018" spans="1:2" x14ac:dyDescent="0.2">
      <c r="A3018" s="47"/>
      <c r="B3018" s="60"/>
    </row>
    <row r="3019" spans="1:2" x14ac:dyDescent="0.2">
      <c r="A3019" s="47"/>
      <c r="B3019" s="60"/>
    </row>
    <row r="3020" spans="1:2" x14ac:dyDescent="0.2">
      <c r="A3020" s="47"/>
      <c r="B3020" s="60"/>
    </row>
    <row r="3021" spans="1:2" x14ac:dyDescent="0.2">
      <c r="A3021" s="47"/>
      <c r="B3021" s="60"/>
    </row>
    <row r="3022" spans="1:2" x14ac:dyDescent="0.2">
      <c r="A3022" s="47"/>
      <c r="B3022" s="60"/>
    </row>
    <row r="3023" spans="1:2" x14ac:dyDescent="0.2">
      <c r="A3023" s="47"/>
      <c r="B3023" s="60"/>
    </row>
    <row r="3024" spans="1:2" x14ac:dyDescent="0.2">
      <c r="A3024" s="47"/>
      <c r="B3024" s="60"/>
    </row>
    <row r="3025" spans="1:2" x14ac:dyDescent="0.2">
      <c r="A3025" s="47"/>
      <c r="B3025" s="60"/>
    </row>
    <row r="3026" spans="1:2" x14ac:dyDescent="0.2">
      <c r="A3026" s="47"/>
      <c r="B3026" s="60"/>
    </row>
    <row r="3027" spans="1:2" x14ac:dyDescent="0.2">
      <c r="A3027" s="47"/>
      <c r="B3027" s="60"/>
    </row>
    <row r="3028" spans="1:2" x14ac:dyDescent="0.2">
      <c r="A3028" s="47"/>
      <c r="B3028" s="60"/>
    </row>
    <row r="3029" spans="1:2" x14ac:dyDescent="0.2">
      <c r="A3029" s="47"/>
      <c r="B3029" s="60"/>
    </row>
    <row r="3030" spans="1:2" x14ac:dyDescent="0.2">
      <c r="A3030" s="47"/>
      <c r="B3030" s="60"/>
    </row>
    <row r="3031" spans="1:2" x14ac:dyDescent="0.2">
      <c r="A3031" s="47"/>
      <c r="B3031" s="60"/>
    </row>
    <row r="3032" spans="1:2" x14ac:dyDescent="0.2">
      <c r="A3032" s="47"/>
      <c r="B3032" s="60"/>
    </row>
    <row r="3033" spans="1:2" x14ac:dyDescent="0.2">
      <c r="A3033" s="47"/>
      <c r="B3033" s="60"/>
    </row>
    <row r="3034" spans="1:2" x14ac:dyDescent="0.2">
      <c r="A3034" s="47"/>
      <c r="B3034" s="60"/>
    </row>
    <row r="3035" spans="1:2" x14ac:dyDescent="0.2">
      <c r="A3035" s="47"/>
      <c r="B3035" s="60"/>
    </row>
    <row r="3036" spans="1:2" x14ac:dyDescent="0.2">
      <c r="A3036" s="47"/>
      <c r="B3036" s="60"/>
    </row>
    <row r="3037" spans="1:2" x14ac:dyDescent="0.2">
      <c r="A3037" s="47"/>
      <c r="B3037" s="60"/>
    </row>
    <row r="3038" spans="1:2" x14ac:dyDescent="0.2">
      <c r="A3038" s="47"/>
      <c r="B3038" s="60"/>
    </row>
    <row r="3039" spans="1:2" x14ac:dyDescent="0.2">
      <c r="A3039" s="47"/>
      <c r="B3039" s="60"/>
    </row>
    <row r="3040" spans="1:2" x14ac:dyDescent="0.2">
      <c r="A3040" s="47"/>
      <c r="B3040" s="60"/>
    </row>
    <row r="3041" spans="1:2" x14ac:dyDescent="0.2">
      <c r="A3041" s="47"/>
      <c r="B3041" s="60"/>
    </row>
    <row r="3042" spans="1:2" x14ac:dyDescent="0.2">
      <c r="A3042" s="47"/>
      <c r="B3042" s="60"/>
    </row>
    <row r="3043" spans="1:2" x14ac:dyDescent="0.2">
      <c r="A3043" s="47"/>
      <c r="B3043" s="60"/>
    </row>
    <row r="3044" spans="1:2" x14ac:dyDescent="0.2">
      <c r="A3044" s="47"/>
      <c r="B3044" s="60"/>
    </row>
    <row r="3045" spans="1:2" x14ac:dyDescent="0.2">
      <c r="A3045" s="47"/>
      <c r="B3045" s="60"/>
    </row>
    <row r="3046" spans="1:2" x14ac:dyDescent="0.2">
      <c r="A3046" s="47"/>
      <c r="B3046" s="60"/>
    </row>
    <row r="3047" spans="1:2" x14ac:dyDescent="0.2">
      <c r="A3047" s="47"/>
      <c r="B3047" s="60"/>
    </row>
    <row r="3048" spans="1:2" x14ac:dyDescent="0.2">
      <c r="A3048" s="47"/>
      <c r="B3048" s="60"/>
    </row>
    <row r="3049" spans="1:2" x14ac:dyDescent="0.2">
      <c r="A3049" s="47"/>
      <c r="B3049" s="60"/>
    </row>
    <row r="3050" spans="1:2" x14ac:dyDescent="0.2">
      <c r="A3050" s="47"/>
      <c r="B3050" s="60"/>
    </row>
    <row r="3051" spans="1:2" x14ac:dyDescent="0.2">
      <c r="A3051" s="47"/>
      <c r="B3051" s="60"/>
    </row>
    <row r="3052" spans="1:2" x14ac:dyDescent="0.2">
      <c r="A3052" s="47"/>
      <c r="B3052" s="60"/>
    </row>
    <row r="3053" spans="1:2" x14ac:dyDescent="0.2">
      <c r="A3053" s="47"/>
      <c r="B3053" s="60"/>
    </row>
    <row r="3054" spans="1:2" x14ac:dyDescent="0.2">
      <c r="A3054" s="47"/>
      <c r="B3054" s="60"/>
    </row>
    <row r="3055" spans="1:2" x14ac:dyDescent="0.2">
      <c r="A3055" s="47"/>
      <c r="B3055" s="60"/>
    </row>
    <row r="3056" spans="1:2" x14ac:dyDescent="0.2">
      <c r="A3056" s="47"/>
      <c r="B3056" s="60"/>
    </row>
    <row r="3057" spans="1:2" x14ac:dyDescent="0.2">
      <c r="A3057" s="47"/>
      <c r="B3057" s="60"/>
    </row>
    <row r="3058" spans="1:2" x14ac:dyDescent="0.2">
      <c r="A3058" s="47"/>
      <c r="B3058" s="60"/>
    </row>
    <row r="3059" spans="1:2" x14ac:dyDescent="0.2">
      <c r="A3059" s="47"/>
      <c r="B3059" s="60"/>
    </row>
    <row r="3060" spans="1:2" x14ac:dyDescent="0.2">
      <c r="A3060" s="47"/>
      <c r="B3060" s="60"/>
    </row>
    <row r="3061" spans="1:2" x14ac:dyDescent="0.2">
      <c r="A3061" s="47"/>
      <c r="B3061" s="60"/>
    </row>
    <row r="3062" spans="1:2" x14ac:dyDescent="0.2">
      <c r="A3062" s="47"/>
      <c r="B3062" s="60"/>
    </row>
    <row r="3063" spans="1:2" x14ac:dyDescent="0.2">
      <c r="A3063" s="47"/>
      <c r="B3063" s="60"/>
    </row>
    <row r="3064" spans="1:2" x14ac:dyDescent="0.2">
      <c r="A3064" s="47"/>
      <c r="B3064" s="60"/>
    </row>
    <row r="3065" spans="1:2" x14ac:dyDescent="0.2">
      <c r="A3065" s="47"/>
      <c r="B3065" s="60"/>
    </row>
    <row r="3066" spans="1:2" x14ac:dyDescent="0.2">
      <c r="A3066" s="47"/>
      <c r="B3066" s="60"/>
    </row>
    <row r="3067" spans="1:2" x14ac:dyDescent="0.2">
      <c r="A3067" s="47"/>
      <c r="B3067" s="60"/>
    </row>
    <row r="3068" spans="1:2" x14ac:dyDescent="0.2">
      <c r="A3068" s="47"/>
      <c r="B3068" s="60"/>
    </row>
    <row r="3069" spans="1:2" x14ac:dyDescent="0.2">
      <c r="A3069" s="47"/>
      <c r="B3069" s="60"/>
    </row>
    <row r="3070" spans="1:2" x14ac:dyDescent="0.2">
      <c r="A3070" s="47"/>
      <c r="B3070" s="60"/>
    </row>
    <row r="3071" spans="1:2" x14ac:dyDescent="0.2">
      <c r="A3071" s="47"/>
      <c r="B3071" s="60"/>
    </row>
    <row r="3072" spans="1:2" x14ac:dyDescent="0.2">
      <c r="A3072" s="47"/>
      <c r="B3072" s="60"/>
    </row>
    <row r="3073" spans="1:2" x14ac:dyDescent="0.2">
      <c r="A3073" s="47"/>
      <c r="B3073" s="60"/>
    </row>
    <row r="3074" spans="1:2" x14ac:dyDescent="0.2">
      <c r="A3074" s="47"/>
      <c r="B3074" s="60"/>
    </row>
    <row r="3075" spans="1:2" x14ac:dyDescent="0.2">
      <c r="A3075" s="47"/>
      <c r="B3075" s="60"/>
    </row>
    <row r="3076" spans="1:2" x14ac:dyDescent="0.2">
      <c r="A3076" s="47"/>
      <c r="B3076" s="60"/>
    </row>
    <row r="3077" spans="1:2" x14ac:dyDescent="0.2">
      <c r="A3077" s="47"/>
      <c r="B3077" s="60"/>
    </row>
    <row r="3078" spans="1:2" x14ac:dyDescent="0.2">
      <c r="A3078" s="47"/>
      <c r="B3078" s="60"/>
    </row>
    <row r="3079" spans="1:2" x14ac:dyDescent="0.2">
      <c r="A3079" s="47"/>
      <c r="B3079" s="60"/>
    </row>
    <row r="3080" spans="1:2" x14ac:dyDescent="0.2">
      <c r="A3080" s="47"/>
      <c r="B3080" s="60"/>
    </row>
    <row r="3081" spans="1:2" x14ac:dyDescent="0.2">
      <c r="A3081" s="47"/>
      <c r="B3081" s="60"/>
    </row>
    <row r="3082" spans="1:2" x14ac:dyDescent="0.2">
      <c r="A3082" s="47"/>
      <c r="B3082" s="60"/>
    </row>
    <row r="3083" spans="1:2" x14ac:dyDescent="0.2">
      <c r="A3083" s="47"/>
      <c r="B3083" s="60"/>
    </row>
    <row r="3084" spans="1:2" x14ac:dyDescent="0.2">
      <c r="A3084" s="47"/>
      <c r="B3084" s="60"/>
    </row>
    <row r="3085" spans="1:2" x14ac:dyDescent="0.2">
      <c r="A3085" s="47"/>
      <c r="B3085" s="60"/>
    </row>
    <row r="3086" spans="1:2" x14ac:dyDescent="0.2">
      <c r="A3086" s="47"/>
      <c r="B3086" s="60"/>
    </row>
    <row r="3087" spans="1:2" x14ac:dyDescent="0.2">
      <c r="A3087" s="47"/>
      <c r="B3087" s="60"/>
    </row>
    <row r="3088" spans="1:2" x14ac:dyDescent="0.2">
      <c r="A3088" s="47"/>
      <c r="B3088" s="60"/>
    </row>
    <row r="3089" spans="1:2" x14ac:dyDescent="0.2">
      <c r="A3089" s="47"/>
      <c r="B3089" s="60"/>
    </row>
    <row r="3090" spans="1:2" x14ac:dyDescent="0.2">
      <c r="A3090" s="47"/>
      <c r="B3090" s="60"/>
    </row>
    <row r="3091" spans="1:2" x14ac:dyDescent="0.2">
      <c r="A3091" s="47"/>
      <c r="B3091" s="60"/>
    </row>
    <row r="3092" spans="1:2" x14ac:dyDescent="0.2">
      <c r="A3092" s="47"/>
      <c r="B3092" s="60"/>
    </row>
    <row r="3093" spans="1:2" x14ac:dyDescent="0.2">
      <c r="A3093" s="47"/>
      <c r="B3093" s="60"/>
    </row>
    <row r="3094" spans="1:2" x14ac:dyDescent="0.2">
      <c r="A3094" s="47"/>
      <c r="B3094" s="60"/>
    </row>
    <row r="3095" spans="1:2" x14ac:dyDescent="0.2">
      <c r="A3095" s="47"/>
      <c r="B3095" s="60"/>
    </row>
    <row r="3096" spans="1:2" x14ac:dyDescent="0.2">
      <c r="A3096" s="47"/>
      <c r="B3096" s="60"/>
    </row>
    <row r="3097" spans="1:2" x14ac:dyDescent="0.2">
      <c r="A3097" s="47"/>
      <c r="B3097" s="60"/>
    </row>
    <row r="3098" spans="1:2" x14ac:dyDescent="0.2">
      <c r="A3098" s="47"/>
      <c r="B3098" s="60"/>
    </row>
    <row r="3099" spans="1:2" x14ac:dyDescent="0.2">
      <c r="A3099" s="47"/>
      <c r="B3099" s="60"/>
    </row>
    <row r="3100" spans="1:2" x14ac:dyDescent="0.2">
      <c r="A3100" s="47"/>
      <c r="B3100" s="60"/>
    </row>
    <row r="3101" spans="1:2" x14ac:dyDescent="0.2">
      <c r="A3101" s="47"/>
      <c r="B3101" s="60"/>
    </row>
    <row r="3102" spans="1:2" x14ac:dyDescent="0.2">
      <c r="A3102" s="47"/>
      <c r="B3102" s="60"/>
    </row>
    <row r="3103" spans="1:2" x14ac:dyDescent="0.2">
      <c r="A3103" s="47"/>
      <c r="B3103" s="60"/>
    </row>
    <row r="3104" spans="1:2" x14ac:dyDescent="0.2">
      <c r="A3104" s="47"/>
      <c r="B3104" s="60"/>
    </row>
    <row r="3105" spans="1:2" x14ac:dyDescent="0.2">
      <c r="A3105" s="47"/>
      <c r="B3105" s="60"/>
    </row>
    <row r="3106" spans="1:2" x14ac:dyDescent="0.2">
      <c r="A3106" s="47"/>
      <c r="B3106" s="60"/>
    </row>
    <row r="3107" spans="1:2" x14ac:dyDescent="0.2">
      <c r="A3107" s="47"/>
      <c r="B3107" s="60"/>
    </row>
    <row r="3108" spans="1:2" x14ac:dyDescent="0.2">
      <c r="A3108" s="47"/>
      <c r="B3108" s="60"/>
    </row>
    <row r="3109" spans="1:2" x14ac:dyDescent="0.2">
      <c r="A3109" s="47"/>
      <c r="B3109" s="60"/>
    </row>
    <row r="3110" spans="1:2" x14ac:dyDescent="0.2">
      <c r="A3110" s="47"/>
      <c r="B3110" s="60"/>
    </row>
    <row r="3111" spans="1:2" x14ac:dyDescent="0.2">
      <c r="A3111" s="47"/>
      <c r="B3111" s="60"/>
    </row>
    <row r="3112" spans="1:2" x14ac:dyDescent="0.2">
      <c r="A3112" s="47"/>
      <c r="B3112" s="60"/>
    </row>
    <row r="3113" spans="1:2" x14ac:dyDescent="0.2">
      <c r="A3113" s="47"/>
      <c r="B3113" s="60"/>
    </row>
    <row r="3114" spans="1:2" x14ac:dyDescent="0.2">
      <c r="A3114" s="47"/>
      <c r="B3114" s="60"/>
    </row>
    <row r="3115" spans="1:2" x14ac:dyDescent="0.2">
      <c r="A3115" s="47"/>
      <c r="B3115" s="60"/>
    </row>
    <row r="3116" spans="1:2" x14ac:dyDescent="0.2">
      <c r="A3116" s="47"/>
      <c r="B3116" s="60"/>
    </row>
    <row r="3117" spans="1:2" x14ac:dyDescent="0.2">
      <c r="A3117" s="47"/>
      <c r="B3117" s="60"/>
    </row>
    <row r="3118" spans="1:2" x14ac:dyDescent="0.2">
      <c r="A3118" s="47"/>
      <c r="B3118" s="60"/>
    </row>
    <row r="3119" spans="1:2" x14ac:dyDescent="0.2">
      <c r="A3119" s="47"/>
      <c r="B3119" s="60"/>
    </row>
    <row r="3120" spans="1:2" x14ac:dyDescent="0.2">
      <c r="A3120" s="47"/>
      <c r="B3120" s="60"/>
    </row>
    <row r="3121" spans="1:2" x14ac:dyDescent="0.2">
      <c r="A3121" s="47"/>
      <c r="B3121" s="60"/>
    </row>
    <row r="3122" spans="1:2" x14ac:dyDescent="0.2">
      <c r="A3122" s="47"/>
      <c r="B3122" s="60"/>
    </row>
    <row r="3123" spans="1:2" x14ac:dyDescent="0.2">
      <c r="A3123" s="47"/>
      <c r="B3123" s="60"/>
    </row>
    <row r="3124" spans="1:2" x14ac:dyDescent="0.2">
      <c r="A3124" s="47"/>
      <c r="B3124" s="60"/>
    </row>
    <row r="3125" spans="1:2" x14ac:dyDescent="0.2">
      <c r="A3125" s="47"/>
      <c r="B3125" s="60"/>
    </row>
    <row r="3126" spans="1:2" x14ac:dyDescent="0.2">
      <c r="A3126" s="47"/>
      <c r="B3126" s="60"/>
    </row>
    <row r="3127" spans="1:2" x14ac:dyDescent="0.2">
      <c r="A3127" s="47"/>
      <c r="B3127" s="60"/>
    </row>
    <row r="3128" spans="1:2" x14ac:dyDescent="0.2">
      <c r="A3128" s="47"/>
      <c r="B3128" s="60"/>
    </row>
    <row r="3129" spans="1:2" x14ac:dyDescent="0.2">
      <c r="A3129" s="47"/>
      <c r="B3129" s="60"/>
    </row>
    <row r="3130" spans="1:2" x14ac:dyDescent="0.2">
      <c r="A3130" s="47"/>
      <c r="B3130" s="60"/>
    </row>
    <row r="3131" spans="1:2" x14ac:dyDescent="0.2">
      <c r="A3131" s="47"/>
      <c r="B3131" s="60"/>
    </row>
    <row r="3132" spans="1:2" x14ac:dyDescent="0.2">
      <c r="A3132" s="47"/>
      <c r="B3132" s="60"/>
    </row>
    <row r="3133" spans="1:2" x14ac:dyDescent="0.2">
      <c r="A3133" s="47"/>
      <c r="B3133" s="60"/>
    </row>
    <row r="3134" spans="1:2" x14ac:dyDescent="0.2">
      <c r="A3134" s="47"/>
      <c r="B3134" s="60"/>
    </row>
    <row r="3135" spans="1:2" x14ac:dyDescent="0.2">
      <c r="A3135" s="47"/>
      <c r="B3135" s="60"/>
    </row>
    <row r="3136" spans="1:2" x14ac:dyDescent="0.2">
      <c r="A3136" s="47"/>
      <c r="B3136" s="60"/>
    </row>
    <row r="3137" spans="1:2" x14ac:dyDescent="0.2">
      <c r="A3137" s="47"/>
      <c r="B3137" s="60"/>
    </row>
    <row r="3138" spans="1:2" x14ac:dyDescent="0.2">
      <c r="A3138" s="47"/>
      <c r="B3138" s="60"/>
    </row>
    <row r="3139" spans="1:2" x14ac:dyDescent="0.2">
      <c r="A3139" s="47"/>
      <c r="B3139" s="60"/>
    </row>
    <row r="3140" spans="1:2" x14ac:dyDescent="0.2">
      <c r="A3140" s="47"/>
      <c r="B3140" s="60"/>
    </row>
    <row r="3141" spans="1:2" x14ac:dyDescent="0.2">
      <c r="A3141" s="47"/>
      <c r="B3141" s="60"/>
    </row>
    <row r="3142" spans="1:2" x14ac:dyDescent="0.2">
      <c r="A3142" s="47"/>
      <c r="B3142" s="60"/>
    </row>
    <row r="3143" spans="1:2" x14ac:dyDescent="0.2">
      <c r="A3143" s="47"/>
      <c r="B3143" s="60"/>
    </row>
    <row r="3144" spans="1:2" x14ac:dyDescent="0.2">
      <c r="A3144" s="47"/>
      <c r="B3144" s="60"/>
    </row>
    <row r="3145" spans="1:2" x14ac:dyDescent="0.2">
      <c r="A3145" s="47"/>
      <c r="B3145" s="60"/>
    </row>
    <row r="3146" spans="1:2" x14ac:dyDescent="0.2">
      <c r="A3146" s="47"/>
      <c r="B3146" s="60"/>
    </row>
    <row r="3147" spans="1:2" x14ac:dyDescent="0.2">
      <c r="A3147" s="47"/>
      <c r="B3147" s="60"/>
    </row>
    <row r="3148" spans="1:2" x14ac:dyDescent="0.2">
      <c r="A3148" s="47"/>
      <c r="B3148" s="60"/>
    </row>
    <row r="3149" spans="1:2" x14ac:dyDescent="0.2">
      <c r="A3149" s="47"/>
      <c r="B3149" s="60"/>
    </row>
    <row r="3150" spans="1:2" x14ac:dyDescent="0.2">
      <c r="A3150" s="47"/>
      <c r="B3150" s="60"/>
    </row>
    <row r="3151" spans="1:2" x14ac:dyDescent="0.2">
      <c r="A3151" s="47"/>
      <c r="B3151" s="60"/>
    </row>
    <row r="3152" spans="1:2" x14ac:dyDescent="0.2">
      <c r="A3152" s="47"/>
      <c r="B3152" s="60"/>
    </row>
    <row r="3153" spans="1:2" x14ac:dyDescent="0.2">
      <c r="A3153" s="47"/>
      <c r="B3153" s="60"/>
    </row>
    <row r="3154" spans="1:2" x14ac:dyDescent="0.2">
      <c r="A3154" s="47"/>
      <c r="B3154" s="60"/>
    </row>
    <row r="3155" spans="1:2" x14ac:dyDescent="0.2">
      <c r="A3155" s="47"/>
      <c r="B3155" s="60"/>
    </row>
    <row r="3156" spans="1:2" x14ac:dyDescent="0.2">
      <c r="A3156" s="47"/>
      <c r="B3156" s="60"/>
    </row>
    <row r="3157" spans="1:2" x14ac:dyDescent="0.2">
      <c r="A3157" s="47"/>
      <c r="B3157" s="60"/>
    </row>
    <row r="3158" spans="1:2" x14ac:dyDescent="0.2">
      <c r="A3158" s="47"/>
      <c r="B3158" s="60"/>
    </row>
    <row r="3159" spans="1:2" x14ac:dyDescent="0.2">
      <c r="A3159" s="47"/>
      <c r="B3159" s="60"/>
    </row>
    <row r="3160" spans="1:2" x14ac:dyDescent="0.2">
      <c r="A3160" s="47"/>
      <c r="B3160" s="60"/>
    </row>
    <row r="3161" spans="1:2" x14ac:dyDescent="0.2">
      <c r="A3161" s="47"/>
      <c r="B3161" s="60"/>
    </row>
    <row r="3162" spans="1:2" x14ac:dyDescent="0.2">
      <c r="A3162" s="47"/>
      <c r="B3162" s="60"/>
    </row>
    <row r="3163" spans="1:2" x14ac:dyDescent="0.2">
      <c r="A3163" s="47"/>
      <c r="B3163" s="60"/>
    </row>
    <row r="3164" spans="1:2" x14ac:dyDescent="0.2">
      <c r="A3164" s="47"/>
      <c r="B3164" s="60"/>
    </row>
    <row r="3165" spans="1:2" x14ac:dyDescent="0.2">
      <c r="A3165" s="47"/>
      <c r="B3165" s="60"/>
    </row>
    <row r="3166" spans="1:2" x14ac:dyDescent="0.2">
      <c r="A3166" s="47"/>
      <c r="B3166" s="60"/>
    </row>
    <row r="3167" spans="1:2" x14ac:dyDescent="0.2">
      <c r="A3167" s="47"/>
      <c r="B3167" s="60"/>
    </row>
    <row r="3168" spans="1:2" x14ac:dyDescent="0.2">
      <c r="A3168" s="47"/>
      <c r="B3168" s="60"/>
    </row>
    <row r="3169" spans="1:2" x14ac:dyDescent="0.2">
      <c r="A3169" s="47"/>
      <c r="B3169" s="60"/>
    </row>
    <row r="3170" spans="1:2" x14ac:dyDescent="0.2">
      <c r="A3170" s="47"/>
      <c r="B3170" s="60"/>
    </row>
    <row r="3171" spans="1:2" x14ac:dyDescent="0.2">
      <c r="A3171" s="47"/>
      <c r="B3171" s="60"/>
    </row>
    <row r="3172" spans="1:2" x14ac:dyDescent="0.2">
      <c r="A3172" s="47"/>
      <c r="B3172" s="60"/>
    </row>
    <row r="3173" spans="1:2" x14ac:dyDescent="0.2">
      <c r="A3173" s="47"/>
      <c r="B3173" s="60"/>
    </row>
    <row r="3174" spans="1:2" x14ac:dyDescent="0.2">
      <c r="A3174" s="47"/>
      <c r="B3174" s="60"/>
    </row>
    <row r="3175" spans="1:2" x14ac:dyDescent="0.2">
      <c r="A3175" s="47"/>
      <c r="B3175" s="60"/>
    </row>
    <row r="3176" spans="1:2" x14ac:dyDescent="0.2">
      <c r="A3176" s="47"/>
      <c r="B3176" s="60"/>
    </row>
    <row r="3177" spans="1:2" x14ac:dyDescent="0.2">
      <c r="A3177" s="47"/>
      <c r="B3177" s="60"/>
    </row>
    <row r="3178" spans="1:2" x14ac:dyDescent="0.2">
      <c r="A3178" s="47"/>
      <c r="B3178" s="60"/>
    </row>
    <row r="3179" spans="1:2" x14ac:dyDescent="0.2">
      <c r="A3179" s="47"/>
      <c r="B3179" s="60"/>
    </row>
    <row r="3180" spans="1:2" x14ac:dyDescent="0.2">
      <c r="A3180" s="47"/>
      <c r="B3180" s="60"/>
    </row>
    <row r="3181" spans="1:2" x14ac:dyDescent="0.2">
      <c r="A3181" s="47"/>
      <c r="B3181" s="60"/>
    </row>
    <row r="3182" spans="1:2" x14ac:dyDescent="0.2">
      <c r="A3182" s="47"/>
      <c r="B3182" s="60"/>
    </row>
    <row r="3183" spans="1:2" x14ac:dyDescent="0.2">
      <c r="A3183" s="47"/>
      <c r="B3183" s="60"/>
    </row>
    <row r="3184" spans="1:2" x14ac:dyDescent="0.2">
      <c r="A3184" s="47"/>
      <c r="B3184" s="60"/>
    </row>
    <row r="3185" spans="1:2" x14ac:dyDescent="0.2">
      <c r="A3185" s="47"/>
      <c r="B3185" s="60"/>
    </row>
    <row r="3186" spans="1:2" x14ac:dyDescent="0.2">
      <c r="A3186" s="47"/>
      <c r="B3186" s="60"/>
    </row>
    <row r="3187" spans="1:2" x14ac:dyDescent="0.2">
      <c r="A3187" s="47"/>
      <c r="B3187" s="60"/>
    </row>
    <row r="3188" spans="1:2" x14ac:dyDescent="0.2">
      <c r="A3188" s="47"/>
      <c r="B3188" s="60"/>
    </row>
    <row r="3189" spans="1:2" x14ac:dyDescent="0.2">
      <c r="A3189" s="47"/>
      <c r="B3189" s="60"/>
    </row>
    <row r="3190" spans="1:2" x14ac:dyDescent="0.2">
      <c r="A3190" s="47"/>
      <c r="B3190" s="60"/>
    </row>
    <row r="3191" spans="1:2" x14ac:dyDescent="0.2">
      <c r="A3191" s="47"/>
      <c r="B3191" s="60"/>
    </row>
    <row r="3192" spans="1:2" x14ac:dyDescent="0.2">
      <c r="A3192" s="47"/>
      <c r="B3192" s="60"/>
    </row>
    <row r="3193" spans="1:2" x14ac:dyDescent="0.2">
      <c r="A3193" s="47"/>
      <c r="B3193" s="60"/>
    </row>
    <row r="3194" spans="1:2" x14ac:dyDescent="0.2">
      <c r="A3194" s="47"/>
      <c r="B3194" s="60"/>
    </row>
    <row r="3195" spans="1:2" x14ac:dyDescent="0.2">
      <c r="A3195" s="47"/>
      <c r="B3195" s="60"/>
    </row>
    <row r="3196" spans="1:2" x14ac:dyDescent="0.2">
      <c r="A3196" s="47"/>
      <c r="B3196" s="60"/>
    </row>
    <row r="3197" spans="1:2" x14ac:dyDescent="0.2">
      <c r="A3197" s="47"/>
      <c r="B3197" s="60"/>
    </row>
    <row r="3198" spans="1:2" x14ac:dyDescent="0.2">
      <c r="A3198" s="47"/>
      <c r="B3198" s="60"/>
    </row>
    <row r="3199" spans="1:2" x14ac:dyDescent="0.2">
      <c r="A3199" s="47"/>
      <c r="B3199" s="60"/>
    </row>
    <row r="3200" spans="1:2" x14ac:dyDescent="0.2">
      <c r="A3200" s="47"/>
      <c r="B3200" s="60"/>
    </row>
    <row r="3201" spans="1:2" x14ac:dyDescent="0.2">
      <c r="A3201" s="47"/>
      <c r="B3201" s="60"/>
    </row>
    <row r="3202" spans="1:2" x14ac:dyDescent="0.2">
      <c r="A3202" s="47"/>
      <c r="B3202" s="60"/>
    </row>
    <row r="3203" spans="1:2" x14ac:dyDescent="0.2">
      <c r="A3203" s="47"/>
      <c r="B3203" s="60"/>
    </row>
    <row r="3204" spans="1:2" x14ac:dyDescent="0.2">
      <c r="A3204" s="47"/>
      <c r="B3204" s="60"/>
    </row>
    <row r="3205" spans="1:2" x14ac:dyDescent="0.2">
      <c r="A3205" s="47"/>
      <c r="B3205" s="60"/>
    </row>
    <row r="3206" spans="1:2" x14ac:dyDescent="0.2">
      <c r="A3206" s="47"/>
      <c r="B3206" s="60"/>
    </row>
    <row r="3207" spans="1:2" x14ac:dyDescent="0.2">
      <c r="A3207" s="47"/>
      <c r="B3207" s="60"/>
    </row>
    <row r="3208" spans="1:2" x14ac:dyDescent="0.2">
      <c r="A3208" s="47"/>
      <c r="B3208" s="60"/>
    </row>
    <row r="3209" spans="1:2" x14ac:dyDescent="0.2">
      <c r="A3209" s="47"/>
      <c r="B3209" s="60"/>
    </row>
    <row r="3210" spans="1:2" x14ac:dyDescent="0.2">
      <c r="A3210" s="47"/>
      <c r="B3210" s="60"/>
    </row>
    <row r="3211" spans="1:2" x14ac:dyDescent="0.2">
      <c r="A3211" s="47"/>
      <c r="B3211" s="60"/>
    </row>
    <row r="3212" spans="1:2" x14ac:dyDescent="0.2">
      <c r="A3212" s="47"/>
      <c r="B3212" s="60"/>
    </row>
    <row r="3213" spans="1:2" x14ac:dyDescent="0.2">
      <c r="A3213" s="47"/>
      <c r="B3213" s="60"/>
    </row>
    <row r="3214" spans="1:2" x14ac:dyDescent="0.2">
      <c r="A3214" s="47"/>
      <c r="B3214" s="60"/>
    </row>
    <row r="3215" spans="1:2" x14ac:dyDescent="0.2">
      <c r="A3215" s="47"/>
      <c r="B3215" s="60"/>
    </row>
    <row r="3216" spans="1:2" x14ac:dyDescent="0.2">
      <c r="A3216" s="47"/>
      <c r="B3216" s="60"/>
    </row>
    <row r="3217" spans="1:2" x14ac:dyDescent="0.2">
      <c r="A3217" s="47"/>
      <c r="B3217" s="60"/>
    </row>
    <row r="3218" spans="1:2" x14ac:dyDescent="0.2">
      <c r="A3218" s="47"/>
      <c r="B3218" s="60"/>
    </row>
    <row r="3219" spans="1:2" x14ac:dyDescent="0.2">
      <c r="A3219" s="47"/>
      <c r="B3219" s="60"/>
    </row>
    <row r="3220" spans="1:2" x14ac:dyDescent="0.2">
      <c r="A3220" s="47"/>
      <c r="B3220" s="60"/>
    </row>
    <row r="3221" spans="1:2" x14ac:dyDescent="0.2">
      <c r="A3221" s="47"/>
      <c r="B3221" s="60"/>
    </row>
    <row r="3222" spans="1:2" x14ac:dyDescent="0.2">
      <c r="A3222" s="47"/>
      <c r="B3222" s="60"/>
    </row>
    <row r="3223" spans="1:2" x14ac:dyDescent="0.2">
      <c r="A3223" s="47"/>
      <c r="B3223" s="60"/>
    </row>
    <row r="3224" spans="1:2" x14ac:dyDescent="0.2">
      <c r="A3224" s="47"/>
      <c r="B3224" s="60"/>
    </row>
    <row r="3225" spans="1:2" x14ac:dyDescent="0.2">
      <c r="A3225" s="47"/>
      <c r="B3225" s="60"/>
    </row>
    <row r="3226" spans="1:2" x14ac:dyDescent="0.2">
      <c r="A3226" s="47"/>
      <c r="B3226" s="60"/>
    </row>
    <row r="3227" spans="1:2" x14ac:dyDescent="0.2">
      <c r="A3227" s="47"/>
      <c r="B3227" s="60"/>
    </row>
    <row r="3228" spans="1:2" x14ac:dyDescent="0.2">
      <c r="A3228" s="47"/>
      <c r="B3228" s="60"/>
    </row>
    <row r="3229" spans="1:2" x14ac:dyDescent="0.2">
      <c r="A3229" s="47"/>
      <c r="B3229" s="60"/>
    </row>
    <row r="3230" spans="1:2" x14ac:dyDescent="0.2">
      <c r="A3230" s="47"/>
      <c r="B3230" s="60"/>
    </row>
    <row r="3231" spans="1:2" x14ac:dyDescent="0.2">
      <c r="A3231" s="47"/>
      <c r="B3231" s="60"/>
    </row>
    <row r="3232" spans="1:2" x14ac:dyDescent="0.2">
      <c r="A3232" s="47"/>
      <c r="B3232" s="60"/>
    </row>
    <row r="3233" spans="1:2" x14ac:dyDescent="0.2">
      <c r="A3233" s="47"/>
      <c r="B3233" s="60"/>
    </row>
    <row r="3234" spans="1:2" x14ac:dyDescent="0.2">
      <c r="A3234" s="47"/>
      <c r="B3234" s="60"/>
    </row>
    <row r="3235" spans="1:2" x14ac:dyDescent="0.2">
      <c r="A3235" s="47"/>
      <c r="B3235" s="60"/>
    </row>
    <row r="3236" spans="1:2" x14ac:dyDescent="0.2">
      <c r="A3236" s="47"/>
      <c r="B3236" s="60"/>
    </row>
    <row r="3237" spans="1:2" x14ac:dyDescent="0.2">
      <c r="A3237" s="47"/>
      <c r="B3237" s="60"/>
    </row>
    <row r="3238" spans="1:2" x14ac:dyDescent="0.2">
      <c r="A3238" s="47"/>
      <c r="B3238" s="60"/>
    </row>
    <row r="3239" spans="1:2" x14ac:dyDescent="0.2">
      <c r="A3239" s="47"/>
      <c r="B3239" s="60"/>
    </row>
    <row r="3240" spans="1:2" x14ac:dyDescent="0.2">
      <c r="A3240" s="47"/>
      <c r="B3240" s="60"/>
    </row>
    <row r="3241" spans="1:2" x14ac:dyDescent="0.2">
      <c r="A3241" s="47"/>
      <c r="B3241" s="60"/>
    </row>
    <row r="3242" spans="1:2" x14ac:dyDescent="0.2">
      <c r="A3242" s="47"/>
      <c r="B3242" s="60"/>
    </row>
    <row r="3243" spans="1:2" x14ac:dyDescent="0.2">
      <c r="A3243" s="47"/>
      <c r="B3243" s="60"/>
    </row>
    <row r="3244" spans="1:2" x14ac:dyDescent="0.2">
      <c r="A3244" s="47"/>
      <c r="B3244" s="60"/>
    </row>
    <row r="3245" spans="1:2" x14ac:dyDescent="0.2">
      <c r="A3245" s="47"/>
      <c r="B3245" s="60"/>
    </row>
    <row r="3246" spans="1:2" x14ac:dyDescent="0.2">
      <c r="A3246" s="47"/>
      <c r="B3246" s="60"/>
    </row>
    <row r="3247" spans="1:2" x14ac:dyDescent="0.2">
      <c r="A3247" s="47"/>
      <c r="B3247" s="60"/>
    </row>
    <row r="3248" spans="1:2" x14ac:dyDescent="0.2">
      <c r="A3248" s="47"/>
      <c r="B3248" s="60"/>
    </row>
    <row r="3249" spans="1:2" x14ac:dyDescent="0.2">
      <c r="A3249" s="47"/>
      <c r="B3249" s="60"/>
    </row>
    <row r="3250" spans="1:2" x14ac:dyDescent="0.2">
      <c r="A3250" s="47"/>
      <c r="B3250" s="60"/>
    </row>
    <row r="3251" spans="1:2" x14ac:dyDescent="0.2">
      <c r="A3251" s="47"/>
      <c r="B3251" s="60"/>
    </row>
    <row r="3252" spans="1:2" x14ac:dyDescent="0.2">
      <c r="A3252" s="47"/>
      <c r="B3252" s="60"/>
    </row>
    <row r="3253" spans="1:2" x14ac:dyDescent="0.2">
      <c r="A3253" s="47"/>
      <c r="B3253" s="60"/>
    </row>
    <row r="3254" spans="1:2" x14ac:dyDescent="0.2">
      <c r="A3254" s="47"/>
      <c r="B3254" s="60"/>
    </row>
    <row r="3255" spans="1:2" x14ac:dyDescent="0.2">
      <c r="A3255" s="47"/>
      <c r="B3255" s="60"/>
    </row>
    <row r="3256" spans="1:2" x14ac:dyDescent="0.2">
      <c r="A3256" s="47"/>
      <c r="B3256" s="60"/>
    </row>
    <row r="3257" spans="1:2" x14ac:dyDescent="0.2">
      <c r="A3257" s="47"/>
      <c r="B3257" s="60"/>
    </row>
    <row r="3258" spans="1:2" x14ac:dyDescent="0.2">
      <c r="A3258" s="47"/>
      <c r="B3258" s="60"/>
    </row>
    <row r="3259" spans="1:2" x14ac:dyDescent="0.2">
      <c r="A3259" s="47"/>
      <c r="B3259" s="60"/>
    </row>
    <row r="3260" spans="1:2" x14ac:dyDescent="0.2">
      <c r="A3260" s="47"/>
      <c r="B3260" s="60"/>
    </row>
    <row r="3261" spans="1:2" x14ac:dyDescent="0.2">
      <c r="A3261" s="47"/>
      <c r="B3261" s="60"/>
    </row>
    <row r="3262" spans="1:2" x14ac:dyDescent="0.2">
      <c r="A3262" s="47"/>
      <c r="B3262" s="60"/>
    </row>
    <row r="3263" spans="1:2" x14ac:dyDescent="0.2">
      <c r="A3263" s="47"/>
      <c r="B3263" s="60"/>
    </row>
    <row r="3264" spans="1:2" x14ac:dyDescent="0.2">
      <c r="A3264" s="47"/>
      <c r="B3264" s="60"/>
    </row>
    <row r="3265" spans="1:2" x14ac:dyDescent="0.2">
      <c r="A3265" s="47"/>
      <c r="B3265" s="60"/>
    </row>
    <row r="3266" spans="1:2" x14ac:dyDescent="0.2">
      <c r="A3266" s="47"/>
      <c r="B3266" s="60"/>
    </row>
    <row r="3267" spans="1:2" x14ac:dyDescent="0.2">
      <c r="A3267" s="47"/>
      <c r="B3267" s="60"/>
    </row>
    <row r="3268" spans="1:2" x14ac:dyDescent="0.2">
      <c r="A3268" s="47"/>
      <c r="B3268" s="60"/>
    </row>
    <row r="3269" spans="1:2" x14ac:dyDescent="0.2">
      <c r="A3269" s="47"/>
      <c r="B3269" s="60"/>
    </row>
    <row r="3270" spans="1:2" x14ac:dyDescent="0.2">
      <c r="A3270" s="47"/>
      <c r="B3270" s="60"/>
    </row>
    <row r="3271" spans="1:2" x14ac:dyDescent="0.2">
      <c r="A3271" s="47"/>
      <c r="B3271" s="60"/>
    </row>
    <row r="3272" spans="1:2" x14ac:dyDescent="0.2">
      <c r="A3272" s="47"/>
      <c r="B3272" s="60"/>
    </row>
    <row r="3273" spans="1:2" x14ac:dyDescent="0.2">
      <c r="A3273" s="47"/>
      <c r="B3273" s="60"/>
    </row>
    <row r="3274" spans="1:2" x14ac:dyDescent="0.2">
      <c r="A3274" s="47"/>
      <c r="B3274" s="60"/>
    </row>
    <row r="3275" spans="1:2" x14ac:dyDescent="0.2">
      <c r="A3275" s="47"/>
      <c r="B3275" s="60"/>
    </row>
    <row r="3276" spans="1:2" x14ac:dyDescent="0.2">
      <c r="A3276" s="47"/>
      <c r="B3276" s="60"/>
    </row>
    <row r="3277" spans="1:2" x14ac:dyDescent="0.2">
      <c r="A3277" s="47"/>
      <c r="B3277" s="60"/>
    </row>
    <row r="3278" spans="1:2" x14ac:dyDescent="0.2">
      <c r="A3278" s="47"/>
      <c r="B3278" s="60"/>
    </row>
    <row r="3279" spans="1:2" x14ac:dyDescent="0.2">
      <c r="A3279" s="47"/>
      <c r="B3279" s="60"/>
    </row>
    <row r="3280" spans="1:2" x14ac:dyDescent="0.2">
      <c r="A3280" s="47"/>
      <c r="B3280" s="60"/>
    </row>
    <row r="3281" spans="1:2" x14ac:dyDescent="0.2">
      <c r="A3281" s="47"/>
      <c r="B3281" s="60"/>
    </row>
    <row r="3282" spans="1:2" x14ac:dyDescent="0.2">
      <c r="A3282" s="47"/>
      <c r="B3282" s="60"/>
    </row>
    <row r="3283" spans="1:2" x14ac:dyDescent="0.2">
      <c r="A3283" s="47"/>
      <c r="B3283" s="60"/>
    </row>
    <row r="3284" spans="1:2" x14ac:dyDescent="0.2">
      <c r="A3284" s="47"/>
      <c r="B3284" s="60"/>
    </row>
    <row r="3285" spans="1:2" x14ac:dyDescent="0.2">
      <c r="A3285" s="47"/>
      <c r="B3285" s="60"/>
    </row>
    <row r="3286" spans="1:2" x14ac:dyDescent="0.2">
      <c r="A3286" s="47"/>
      <c r="B3286" s="60"/>
    </row>
    <row r="3287" spans="1:2" x14ac:dyDescent="0.2">
      <c r="A3287" s="47"/>
      <c r="B3287" s="60"/>
    </row>
    <row r="3288" spans="1:2" x14ac:dyDescent="0.2">
      <c r="A3288" s="47"/>
      <c r="B3288" s="60"/>
    </row>
    <row r="3289" spans="1:2" x14ac:dyDescent="0.2">
      <c r="A3289" s="47"/>
      <c r="B3289" s="60"/>
    </row>
    <row r="3290" spans="1:2" x14ac:dyDescent="0.2">
      <c r="A3290" s="47"/>
      <c r="B3290" s="60"/>
    </row>
    <row r="3291" spans="1:2" x14ac:dyDescent="0.2">
      <c r="A3291" s="47"/>
      <c r="B3291" s="60"/>
    </row>
    <row r="3292" spans="1:2" x14ac:dyDescent="0.2">
      <c r="A3292" s="47"/>
      <c r="B3292" s="60"/>
    </row>
    <row r="3293" spans="1:2" x14ac:dyDescent="0.2">
      <c r="A3293" s="47"/>
      <c r="B3293" s="60"/>
    </row>
    <row r="3294" spans="1:2" x14ac:dyDescent="0.2">
      <c r="A3294" s="47"/>
      <c r="B3294" s="60"/>
    </row>
    <row r="3295" spans="1:2" x14ac:dyDescent="0.2">
      <c r="A3295" s="47"/>
      <c r="B3295" s="60"/>
    </row>
    <row r="3296" spans="1:2" x14ac:dyDescent="0.2">
      <c r="A3296" s="47"/>
      <c r="B3296" s="60"/>
    </row>
    <row r="3297" spans="1:2" x14ac:dyDescent="0.2">
      <c r="A3297" s="47"/>
      <c r="B3297" s="60"/>
    </row>
    <row r="3298" spans="1:2" x14ac:dyDescent="0.2">
      <c r="A3298" s="47"/>
      <c r="B3298" s="60"/>
    </row>
    <row r="3299" spans="1:2" x14ac:dyDescent="0.2">
      <c r="A3299" s="47"/>
      <c r="B3299" s="60"/>
    </row>
    <row r="3300" spans="1:2" x14ac:dyDescent="0.2">
      <c r="A3300" s="47"/>
      <c r="B3300" s="60"/>
    </row>
    <row r="3301" spans="1:2" x14ac:dyDescent="0.2">
      <c r="A3301" s="47"/>
      <c r="B3301" s="60"/>
    </row>
    <row r="3302" spans="1:2" x14ac:dyDescent="0.2">
      <c r="A3302" s="47"/>
      <c r="B3302" s="60"/>
    </row>
    <row r="3303" spans="1:2" x14ac:dyDescent="0.2">
      <c r="A3303" s="47"/>
      <c r="B3303" s="60"/>
    </row>
    <row r="3304" spans="1:2" x14ac:dyDescent="0.2">
      <c r="A3304" s="47"/>
      <c r="B3304" s="60"/>
    </row>
    <row r="3305" spans="1:2" x14ac:dyDescent="0.2">
      <c r="A3305" s="47"/>
      <c r="B3305" s="60"/>
    </row>
    <row r="3306" spans="1:2" x14ac:dyDescent="0.2">
      <c r="A3306" s="47"/>
      <c r="B3306" s="60"/>
    </row>
    <row r="3307" spans="1:2" x14ac:dyDescent="0.2">
      <c r="A3307" s="47"/>
      <c r="B3307" s="60"/>
    </row>
    <row r="3308" spans="1:2" x14ac:dyDescent="0.2">
      <c r="A3308" s="47"/>
      <c r="B3308" s="60"/>
    </row>
    <row r="3309" spans="1:2" x14ac:dyDescent="0.2">
      <c r="A3309" s="47"/>
      <c r="B3309" s="60"/>
    </row>
    <row r="3310" spans="1:2" x14ac:dyDescent="0.2">
      <c r="A3310" s="47"/>
      <c r="B3310" s="60"/>
    </row>
    <row r="3311" spans="1:2" x14ac:dyDescent="0.2">
      <c r="A3311" s="47"/>
      <c r="B3311" s="60"/>
    </row>
    <row r="3312" spans="1:2" x14ac:dyDescent="0.2">
      <c r="A3312" s="47"/>
      <c r="B3312" s="60"/>
    </row>
    <row r="3313" spans="1:2" x14ac:dyDescent="0.2">
      <c r="A3313" s="47"/>
      <c r="B3313" s="60"/>
    </row>
    <row r="3314" spans="1:2" x14ac:dyDescent="0.2">
      <c r="A3314" s="47"/>
      <c r="B3314" s="60"/>
    </row>
    <row r="3315" spans="1:2" x14ac:dyDescent="0.2">
      <c r="A3315" s="47"/>
      <c r="B3315" s="60"/>
    </row>
    <row r="3316" spans="1:2" x14ac:dyDescent="0.2">
      <c r="A3316" s="47"/>
      <c r="B3316" s="60"/>
    </row>
    <row r="3317" spans="1:2" x14ac:dyDescent="0.2">
      <c r="A3317" s="47"/>
      <c r="B3317" s="60"/>
    </row>
    <row r="3318" spans="1:2" x14ac:dyDescent="0.2">
      <c r="A3318" s="47"/>
      <c r="B3318" s="60"/>
    </row>
    <row r="3319" spans="1:2" x14ac:dyDescent="0.2">
      <c r="A3319" s="47"/>
      <c r="B3319" s="60"/>
    </row>
    <row r="3320" spans="1:2" x14ac:dyDescent="0.2">
      <c r="A3320" s="47"/>
      <c r="B3320" s="60"/>
    </row>
    <row r="3321" spans="1:2" x14ac:dyDescent="0.2">
      <c r="A3321" s="47"/>
      <c r="B3321" s="60"/>
    </row>
    <row r="3322" spans="1:2" x14ac:dyDescent="0.2">
      <c r="A3322" s="47"/>
      <c r="B3322" s="60"/>
    </row>
    <row r="3323" spans="1:2" x14ac:dyDescent="0.2">
      <c r="A3323" s="47"/>
      <c r="B3323" s="60"/>
    </row>
    <row r="3324" spans="1:2" x14ac:dyDescent="0.2">
      <c r="A3324" s="47"/>
      <c r="B3324" s="60"/>
    </row>
    <row r="3325" spans="1:2" x14ac:dyDescent="0.2">
      <c r="A3325" s="47"/>
      <c r="B3325" s="60"/>
    </row>
    <row r="3326" spans="1:2" x14ac:dyDescent="0.2">
      <c r="A3326" s="47"/>
      <c r="B3326" s="60"/>
    </row>
    <row r="3327" spans="1:2" x14ac:dyDescent="0.2">
      <c r="A3327" s="47"/>
      <c r="B3327" s="60"/>
    </row>
    <row r="3328" spans="1:2" x14ac:dyDescent="0.2">
      <c r="A3328" s="47"/>
      <c r="B3328" s="60"/>
    </row>
    <row r="3329" spans="1:2" x14ac:dyDescent="0.2">
      <c r="A3329" s="47"/>
      <c r="B3329" s="60"/>
    </row>
    <row r="3330" spans="1:2" x14ac:dyDescent="0.2">
      <c r="A3330" s="47"/>
      <c r="B3330" s="60"/>
    </row>
    <row r="3331" spans="1:2" x14ac:dyDescent="0.2">
      <c r="A3331" s="47"/>
      <c r="B3331" s="60"/>
    </row>
    <row r="3332" spans="1:2" x14ac:dyDescent="0.2">
      <c r="A3332" s="47"/>
      <c r="B3332" s="60"/>
    </row>
    <row r="3333" spans="1:2" x14ac:dyDescent="0.2">
      <c r="A3333" s="47"/>
      <c r="B3333" s="60"/>
    </row>
    <row r="3334" spans="1:2" x14ac:dyDescent="0.2">
      <c r="A3334" s="47"/>
      <c r="B3334" s="60"/>
    </row>
    <row r="3335" spans="1:2" x14ac:dyDescent="0.2">
      <c r="A3335" s="47"/>
      <c r="B3335" s="60"/>
    </row>
    <row r="3336" spans="1:2" x14ac:dyDescent="0.2">
      <c r="A3336" s="47"/>
      <c r="B3336" s="60"/>
    </row>
    <row r="3337" spans="1:2" x14ac:dyDescent="0.2">
      <c r="A3337" s="47"/>
      <c r="B3337" s="60"/>
    </row>
    <row r="3338" spans="1:2" x14ac:dyDescent="0.2">
      <c r="A3338" s="47"/>
      <c r="B3338" s="60"/>
    </row>
    <row r="3339" spans="1:2" x14ac:dyDescent="0.2">
      <c r="A3339" s="47"/>
      <c r="B3339" s="60"/>
    </row>
    <row r="3340" spans="1:2" x14ac:dyDescent="0.2">
      <c r="A3340" s="47"/>
      <c r="B3340" s="60"/>
    </row>
    <row r="3341" spans="1:2" x14ac:dyDescent="0.2">
      <c r="A3341" s="47"/>
      <c r="B3341" s="60"/>
    </row>
    <row r="3342" spans="1:2" x14ac:dyDescent="0.2">
      <c r="A3342" s="47"/>
      <c r="B3342" s="60"/>
    </row>
    <row r="3343" spans="1:2" x14ac:dyDescent="0.2">
      <c r="A3343" s="47"/>
      <c r="B3343" s="60"/>
    </row>
    <row r="3344" spans="1:2" x14ac:dyDescent="0.2">
      <c r="A3344" s="47"/>
      <c r="B3344" s="60"/>
    </row>
    <row r="3345" spans="1:2" x14ac:dyDescent="0.2">
      <c r="A3345" s="47"/>
      <c r="B3345" s="60"/>
    </row>
    <row r="3346" spans="1:2" x14ac:dyDescent="0.2">
      <c r="A3346" s="47"/>
      <c r="B3346" s="60"/>
    </row>
    <row r="3347" spans="1:2" x14ac:dyDescent="0.2">
      <c r="A3347" s="47"/>
      <c r="B3347" s="60"/>
    </row>
    <row r="3348" spans="1:2" x14ac:dyDescent="0.2">
      <c r="A3348" s="47"/>
      <c r="B3348" s="60"/>
    </row>
    <row r="3349" spans="1:2" x14ac:dyDescent="0.2">
      <c r="A3349" s="47"/>
      <c r="B3349" s="60"/>
    </row>
    <row r="3350" spans="1:2" x14ac:dyDescent="0.2">
      <c r="A3350" s="47"/>
      <c r="B3350" s="60"/>
    </row>
    <row r="3351" spans="1:2" x14ac:dyDescent="0.2">
      <c r="A3351" s="47"/>
      <c r="B3351" s="60"/>
    </row>
    <row r="3352" spans="1:2" x14ac:dyDescent="0.2">
      <c r="A3352" s="47"/>
      <c r="B3352" s="60"/>
    </row>
    <row r="3353" spans="1:2" x14ac:dyDescent="0.2">
      <c r="A3353" s="47"/>
      <c r="B3353" s="60"/>
    </row>
    <row r="3354" spans="1:2" x14ac:dyDescent="0.2">
      <c r="A3354" s="47"/>
      <c r="B3354" s="60"/>
    </row>
    <row r="3355" spans="1:2" x14ac:dyDescent="0.2">
      <c r="A3355" s="47"/>
      <c r="B3355" s="60"/>
    </row>
    <row r="3356" spans="1:2" x14ac:dyDescent="0.2">
      <c r="A3356" s="47"/>
      <c r="B3356" s="60"/>
    </row>
    <row r="3357" spans="1:2" x14ac:dyDescent="0.2">
      <c r="A3357" s="47"/>
      <c r="B3357" s="60"/>
    </row>
    <row r="3358" spans="1:2" x14ac:dyDescent="0.2">
      <c r="A3358" s="47"/>
      <c r="B3358" s="60"/>
    </row>
    <row r="3359" spans="1:2" x14ac:dyDescent="0.2">
      <c r="A3359" s="47"/>
      <c r="B3359" s="60"/>
    </row>
    <row r="3360" spans="1:2" x14ac:dyDescent="0.2">
      <c r="A3360" s="47"/>
      <c r="B3360" s="60"/>
    </row>
    <row r="3361" spans="1:2" x14ac:dyDescent="0.2">
      <c r="A3361" s="47"/>
      <c r="B3361" s="60"/>
    </row>
    <row r="3362" spans="1:2" x14ac:dyDescent="0.2">
      <c r="A3362" s="47"/>
      <c r="B3362" s="60"/>
    </row>
    <row r="3363" spans="1:2" x14ac:dyDescent="0.2">
      <c r="A3363" s="47"/>
      <c r="B3363" s="60"/>
    </row>
    <row r="3364" spans="1:2" x14ac:dyDescent="0.2">
      <c r="A3364" s="47"/>
      <c r="B3364" s="60"/>
    </row>
    <row r="3365" spans="1:2" x14ac:dyDescent="0.2">
      <c r="A3365" s="47"/>
      <c r="B3365" s="60"/>
    </row>
    <row r="3366" spans="1:2" x14ac:dyDescent="0.2">
      <c r="A3366" s="47"/>
      <c r="B3366" s="60"/>
    </row>
    <row r="3367" spans="1:2" x14ac:dyDescent="0.2">
      <c r="A3367" s="47"/>
      <c r="B3367" s="60"/>
    </row>
    <row r="3368" spans="1:2" x14ac:dyDescent="0.2">
      <c r="A3368" s="47"/>
      <c r="B3368" s="60"/>
    </row>
    <row r="3369" spans="1:2" x14ac:dyDescent="0.2">
      <c r="A3369" s="47"/>
      <c r="B3369" s="60"/>
    </row>
    <row r="3370" spans="1:2" x14ac:dyDescent="0.2">
      <c r="A3370" s="47"/>
      <c r="B3370" s="60"/>
    </row>
    <row r="3371" spans="1:2" x14ac:dyDescent="0.2">
      <c r="A3371" s="47"/>
      <c r="B3371" s="60"/>
    </row>
    <row r="3372" spans="1:2" x14ac:dyDescent="0.2">
      <c r="A3372" s="47"/>
      <c r="B3372" s="60"/>
    </row>
    <row r="3373" spans="1:2" x14ac:dyDescent="0.2">
      <c r="A3373" s="47"/>
      <c r="B3373" s="60"/>
    </row>
    <row r="3374" spans="1:2" x14ac:dyDescent="0.2">
      <c r="A3374" s="47"/>
      <c r="B3374" s="60"/>
    </row>
    <row r="3375" spans="1:2" x14ac:dyDescent="0.2">
      <c r="A3375" s="47"/>
      <c r="B3375" s="60"/>
    </row>
    <row r="3376" spans="1:2" x14ac:dyDescent="0.2">
      <c r="A3376" s="47"/>
      <c r="B3376" s="60"/>
    </row>
    <row r="3377" spans="1:2" x14ac:dyDescent="0.2">
      <c r="A3377" s="47"/>
      <c r="B3377" s="60"/>
    </row>
    <row r="3378" spans="1:2" x14ac:dyDescent="0.2">
      <c r="A3378" s="47"/>
      <c r="B3378" s="60"/>
    </row>
    <row r="3379" spans="1:2" x14ac:dyDescent="0.2">
      <c r="A3379" s="47"/>
      <c r="B3379" s="60"/>
    </row>
    <row r="3380" spans="1:2" x14ac:dyDescent="0.2">
      <c r="A3380" s="47"/>
      <c r="B3380" s="60"/>
    </row>
    <row r="3381" spans="1:2" x14ac:dyDescent="0.2">
      <c r="A3381" s="47"/>
      <c r="B3381" s="60"/>
    </row>
    <row r="3382" spans="1:2" x14ac:dyDescent="0.2">
      <c r="A3382" s="47"/>
      <c r="B3382" s="60"/>
    </row>
    <row r="3383" spans="1:2" x14ac:dyDescent="0.2">
      <c r="A3383" s="47"/>
      <c r="B3383" s="60"/>
    </row>
    <row r="3384" spans="1:2" x14ac:dyDescent="0.2">
      <c r="A3384" s="47"/>
      <c r="B3384" s="60"/>
    </row>
    <row r="3385" spans="1:2" x14ac:dyDescent="0.2">
      <c r="A3385" s="47"/>
      <c r="B3385" s="60"/>
    </row>
    <row r="3386" spans="1:2" x14ac:dyDescent="0.2">
      <c r="A3386" s="47"/>
      <c r="B3386" s="60"/>
    </row>
    <row r="3387" spans="1:2" x14ac:dyDescent="0.2">
      <c r="A3387" s="47"/>
      <c r="B3387" s="60"/>
    </row>
    <row r="3388" spans="1:2" x14ac:dyDescent="0.2">
      <c r="A3388" s="47"/>
      <c r="B3388" s="60"/>
    </row>
    <row r="3389" spans="1:2" x14ac:dyDescent="0.2">
      <c r="A3389" s="47"/>
      <c r="B3389" s="60"/>
    </row>
    <row r="3390" spans="1:2" x14ac:dyDescent="0.2">
      <c r="A3390" s="47"/>
      <c r="B3390" s="60"/>
    </row>
    <row r="3391" spans="1:2" x14ac:dyDescent="0.2">
      <c r="A3391" s="47"/>
      <c r="B3391" s="60"/>
    </row>
    <row r="3392" spans="1:2" x14ac:dyDescent="0.2">
      <c r="A3392" s="47"/>
      <c r="B3392" s="60"/>
    </row>
    <row r="3393" spans="1:2" x14ac:dyDescent="0.2">
      <c r="A3393" s="47"/>
      <c r="B3393" s="60"/>
    </row>
    <row r="3394" spans="1:2" x14ac:dyDescent="0.2">
      <c r="A3394" s="47"/>
      <c r="B3394" s="60"/>
    </row>
    <row r="3395" spans="1:2" x14ac:dyDescent="0.2">
      <c r="A3395" s="47"/>
      <c r="B3395" s="60"/>
    </row>
    <row r="3396" spans="1:2" x14ac:dyDescent="0.2">
      <c r="A3396" s="47"/>
      <c r="B3396" s="60"/>
    </row>
    <row r="3397" spans="1:2" x14ac:dyDescent="0.2">
      <c r="A3397" s="47"/>
      <c r="B3397" s="60"/>
    </row>
    <row r="3398" spans="1:2" x14ac:dyDescent="0.2">
      <c r="A3398" s="47"/>
      <c r="B3398" s="60"/>
    </row>
    <row r="3399" spans="1:2" x14ac:dyDescent="0.2">
      <c r="A3399" s="47"/>
      <c r="B3399" s="60"/>
    </row>
    <row r="3400" spans="1:2" x14ac:dyDescent="0.2">
      <c r="A3400" s="47"/>
      <c r="B3400" s="60"/>
    </row>
    <row r="3401" spans="1:2" x14ac:dyDescent="0.2">
      <c r="A3401" s="47"/>
      <c r="B3401" s="60"/>
    </row>
    <row r="3402" spans="1:2" x14ac:dyDescent="0.2">
      <c r="A3402" s="47"/>
      <c r="B3402" s="60"/>
    </row>
    <row r="3403" spans="1:2" x14ac:dyDescent="0.2">
      <c r="A3403" s="47"/>
      <c r="B3403" s="60"/>
    </row>
    <row r="3404" spans="1:2" x14ac:dyDescent="0.2">
      <c r="A3404" s="47"/>
      <c r="B3404" s="60"/>
    </row>
    <row r="3405" spans="1:2" x14ac:dyDescent="0.2">
      <c r="A3405" s="47"/>
      <c r="B3405" s="60"/>
    </row>
    <row r="3406" spans="1:2" x14ac:dyDescent="0.2">
      <c r="A3406" s="47"/>
      <c r="B3406" s="60"/>
    </row>
    <row r="3407" spans="1:2" x14ac:dyDescent="0.2">
      <c r="A3407" s="47"/>
      <c r="B3407" s="60"/>
    </row>
    <row r="3408" spans="1:2" x14ac:dyDescent="0.2">
      <c r="A3408" s="47"/>
      <c r="B3408" s="60"/>
    </row>
    <row r="3409" spans="1:2" x14ac:dyDescent="0.2">
      <c r="A3409" s="47"/>
      <c r="B3409" s="60"/>
    </row>
    <row r="3410" spans="1:2" x14ac:dyDescent="0.2">
      <c r="A3410" s="47"/>
      <c r="B3410" s="60"/>
    </row>
    <row r="3411" spans="1:2" x14ac:dyDescent="0.2">
      <c r="A3411" s="47"/>
      <c r="B3411" s="60"/>
    </row>
    <row r="3412" spans="1:2" x14ac:dyDescent="0.2">
      <c r="A3412" s="47"/>
      <c r="B3412" s="60"/>
    </row>
    <row r="3413" spans="1:2" x14ac:dyDescent="0.2">
      <c r="A3413" s="47"/>
      <c r="B3413" s="60"/>
    </row>
    <row r="3414" spans="1:2" x14ac:dyDescent="0.2">
      <c r="A3414" s="47"/>
      <c r="B3414" s="60"/>
    </row>
    <row r="3415" spans="1:2" x14ac:dyDescent="0.2">
      <c r="A3415" s="47"/>
      <c r="B3415" s="60"/>
    </row>
    <row r="3416" spans="1:2" x14ac:dyDescent="0.2">
      <c r="A3416" s="47"/>
      <c r="B3416" s="60"/>
    </row>
    <row r="3417" spans="1:2" x14ac:dyDescent="0.2">
      <c r="A3417" s="47"/>
      <c r="B3417" s="60"/>
    </row>
    <row r="3418" spans="1:2" x14ac:dyDescent="0.2">
      <c r="A3418" s="47"/>
      <c r="B3418" s="60"/>
    </row>
    <row r="3419" spans="1:2" x14ac:dyDescent="0.2">
      <c r="A3419" s="47"/>
      <c r="B3419" s="60"/>
    </row>
    <row r="3420" spans="1:2" x14ac:dyDescent="0.2">
      <c r="A3420" s="47"/>
      <c r="B3420" s="60"/>
    </row>
    <row r="3421" spans="1:2" x14ac:dyDescent="0.2">
      <c r="A3421" s="47"/>
      <c r="B3421" s="60"/>
    </row>
    <row r="3422" spans="1:2" x14ac:dyDescent="0.2">
      <c r="A3422" s="47"/>
      <c r="B3422" s="60"/>
    </row>
    <row r="3423" spans="1:2" x14ac:dyDescent="0.2">
      <c r="A3423" s="47"/>
      <c r="B3423" s="60"/>
    </row>
    <row r="3424" spans="1:2" x14ac:dyDescent="0.2">
      <c r="A3424" s="47"/>
      <c r="B3424" s="60"/>
    </row>
    <row r="3425" spans="1:2" x14ac:dyDescent="0.2">
      <c r="A3425" s="47"/>
      <c r="B3425" s="60"/>
    </row>
    <row r="3426" spans="1:2" x14ac:dyDescent="0.2">
      <c r="A3426" s="47"/>
      <c r="B3426" s="60"/>
    </row>
    <row r="3427" spans="1:2" x14ac:dyDescent="0.2">
      <c r="A3427" s="47"/>
      <c r="B3427" s="60"/>
    </row>
    <row r="3428" spans="1:2" x14ac:dyDescent="0.2">
      <c r="A3428" s="47"/>
      <c r="B3428" s="60"/>
    </row>
    <row r="3429" spans="1:2" x14ac:dyDescent="0.2">
      <c r="A3429" s="47"/>
      <c r="B3429" s="60"/>
    </row>
    <row r="3430" spans="1:2" x14ac:dyDescent="0.2">
      <c r="A3430" s="47"/>
      <c r="B3430" s="60"/>
    </row>
    <row r="3431" spans="1:2" x14ac:dyDescent="0.2">
      <c r="A3431" s="47"/>
      <c r="B3431" s="60"/>
    </row>
    <row r="3432" spans="1:2" x14ac:dyDescent="0.2">
      <c r="A3432" s="47"/>
      <c r="B3432" s="60"/>
    </row>
    <row r="3433" spans="1:2" x14ac:dyDescent="0.2">
      <c r="A3433" s="47"/>
      <c r="B3433" s="60"/>
    </row>
    <row r="3434" spans="1:2" x14ac:dyDescent="0.2">
      <c r="A3434" s="47"/>
      <c r="B3434" s="60"/>
    </row>
    <row r="3435" spans="1:2" x14ac:dyDescent="0.2">
      <c r="A3435" s="47"/>
      <c r="B3435" s="60"/>
    </row>
    <row r="3436" spans="1:2" x14ac:dyDescent="0.2">
      <c r="A3436" s="47"/>
      <c r="B3436" s="60"/>
    </row>
    <row r="3437" spans="1:2" x14ac:dyDescent="0.2">
      <c r="A3437" s="47"/>
      <c r="B3437" s="60"/>
    </row>
    <row r="3438" spans="1:2" x14ac:dyDescent="0.2">
      <c r="A3438" s="47"/>
      <c r="B3438" s="60"/>
    </row>
    <row r="3439" spans="1:2" x14ac:dyDescent="0.2">
      <c r="A3439" s="47"/>
      <c r="B3439" s="60"/>
    </row>
    <row r="3440" spans="1:2" x14ac:dyDescent="0.2">
      <c r="A3440" s="47"/>
      <c r="B3440" s="60"/>
    </row>
    <row r="3441" spans="1:2" x14ac:dyDescent="0.2">
      <c r="A3441" s="47"/>
      <c r="B3441" s="60"/>
    </row>
    <row r="3442" spans="1:2" x14ac:dyDescent="0.2">
      <c r="A3442" s="47"/>
      <c r="B3442" s="60"/>
    </row>
    <row r="3443" spans="1:2" x14ac:dyDescent="0.2">
      <c r="A3443" s="47"/>
      <c r="B3443" s="60"/>
    </row>
    <row r="3444" spans="1:2" x14ac:dyDescent="0.2">
      <c r="A3444" s="47"/>
      <c r="B3444" s="60"/>
    </row>
    <row r="3445" spans="1:2" x14ac:dyDescent="0.2">
      <c r="A3445" s="47"/>
      <c r="B3445" s="60"/>
    </row>
    <row r="3446" spans="1:2" x14ac:dyDescent="0.2">
      <c r="A3446" s="47"/>
      <c r="B3446" s="60"/>
    </row>
    <row r="3447" spans="1:2" x14ac:dyDescent="0.2">
      <c r="A3447" s="47"/>
      <c r="B3447" s="60"/>
    </row>
    <row r="3448" spans="1:2" x14ac:dyDescent="0.2">
      <c r="A3448" s="47"/>
      <c r="B3448" s="60"/>
    </row>
    <row r="3449" spans="1:2" x14ac:dyDescent="0.2">
      <c r="A3449" s="47"/>
      <c r="B3449" s="60"/>
    </row>
    <row r="3450" spans="1:2" x14ac:dyDescent="0.2">
      <c r="A3450" s="47"/>
      <c r="B3450" s="60"/>
    </row>
    <row r="3451" spans="1:2" x14ac:dyDescent="0.2">
      <c r="A3451" s="47"/>
      <c r="B3451" s="60"/>
    </row>
    <row r="3452" spans="1:2" x14ac:dyDescent="0.2">
      <c r="A3452" s="47"/>
      <c r="B3452" s="60"/>
    </row>
    <row r="3453" spans="1:2" x14ac:dyDescent="0.2">
      <c r="A3453" s="47"/>
      <c r="B3453" s="60"/>
    </row>
    <row r="3454" spans="1:2" x14ac:dyDescent="0.2">
      <c r="A3454" s="47"/>
      <c r="B3454" s="60"/>
    </row>
    <row r="3455" spans="1:2" x14ac:dyDescent="0.2">
      <c r="A3455" s="47"/>
      <c r="B3455" s="60"/>
    </row>
    <row r="3456" spans="1:2" x14ac:dyDescent="0.2">
      <c r="A3456" s="47"/>
      <c r="B3456" s="60"/>
    </row>
    <row r="3457" spans="1:2" x14ac:dyDescent="0.2">
      <c r="A3457" s="47"/>
      <c r="B3457" s="60"/>
    </row>
    <row r="3458" spans="1:2" x14ac:dyDescent="0.2">
      <c r="A3458" s="47"/>
      <c r="B3458" s="60"/>
    </row>
    <row r="3459" spans="1:2" x14ac:dyDescent="0.2">
      <c r="A3459" s="47"/>
      <c r="B3459" s="60"/>
    </row>
    <row r="3460" spans="1:2" x14ac:dyDescent="0.2">
      <c r="A3460" s="47"/>
      <c r="B3460" s="60"/>
    </row>
    <row r="3461" spans="1:2" x14ac:dyDescent="0.2">
      <c r="A3461" s="47"/>
      <c r="B3461" s="60"/>
    </row>
    <row r="3462" spans="1:2" x14ac:dyDescent="0.2">
      <c r="A3462" s="47"/>
      <c r="B3462" s="60"/>
    </row>
    <row r="3463" spans="1:2" x14ac:dyDescent="0.2">
      <c r="A3463" s="47"/>
      <c r="B3463" s="60"/>
    </row>
    <row r="3464" spans="1:2" x14ac:dyDescent="0.2">
      <c r="A3464" s="47"/>
      <c r="B3464" s="60"/>
    </row>
    <row r="3465" spans="1:2" x14ac:dyDescent="0.2">
      <c r="A3465" s="47"/>
      <c r="B3465" s="60"/>
    </row>
    <row r="3466" spans="1:2" x14ac:dyDescent="0.2">
      <c r="A3466" s="47"/>
      <c r="B3466" s="60"/>
    </row>
    <row r="3467" spans="1:2" x14ac:dyDescent="0.2">
      <c r="A3467" s="47"/>
      <c r="B3467" s="60"/>
    </row>
    <row r="3468" spans="1:2" x14ac:dyDescent="0.2">
      <c r="A3468" s="47"/>
      <c r="B3468" s="60"/>
    </row>
    <row r="3469" spans="1:2" x14ac:dyDescent="0.2">
      <c r="A3469" s="47"/>
      <c r="B3469" s="60"/>
    </row>
    <row r="3470" spans="1:2" x14ac:dyDescent="0.2">
      <c r="A3470" s="47"/>
      <c r="B3470" s="60"/>
    </row>
    <row r="3471" spans="1:2" x14ac:dyDescent="0.2">
      <c r="A3471" s="47"/>
      <c r="B3471" s="60"/>
    </row>
    <row r="3472" spans="1:2" x14ac:dyDescent="0.2">
      <c r="A3472" s="47"/>
      <c r="B3472" s="60"/>
    </row>
    <row r="3473" spans="1:2" x14ac:dyDescent="0.2">
      <c r="A3473" s="47"/>
      <c r="B3473" s="60"/>
    </row>
    <row r="3474" spans="1:2" x14ac:dyDescent="0.2">
      <c r="A3474" s="47"/>
      <c r="B3474" s="60"/>
    </row>
    <row r="3475" spans="1:2" x14ac:dyDescent="0.2">
      <c r="A3475" s="47"/>
      <c r="B3475" s="60"/>
    </row>
    <row r="3476" spans="1:2" x14ac:dyDescent="0.2">
      <c r="A3476" s="47"/>
      <c r="B3476" s="60"/>
    </row>
    <row r="3477" spans="1:2" x14ac:dyDescent="0.2">
      <c r="A3477" s="47"/>
      <c r="B3477" s="60"/>
    </row>
    <row r="3478" spans="1:2" x14ac:dyDescent="0.2">
      <c r="A3478" s="47"/>
      <c r="B3478" s="60"/>
    </row>
    <row r="3479" spans="1:2" x14ac:dyDescent="0.2">
      <c r="A3479" s="47"/>
      <c r="B3479" s="60"/>
    </row>
    <row r="3480" spans="1:2" x14ac:dyDescent="0.2">
      <c r="A3480" s="47"/>
      <c r="B3480" s="60"/>
    </row>
    <row r="3481" spans="1:2" x14ac:dyDescent="0.2">
      <c r="A3481" s="47"/>
      <c r="B3481" s="60"/>
    </row>
    <row r="3482" spans="1:2" x14ac:dyDescent="0.2">
      <c r="A3482" s="47"/>
      <c r="B3482" s="60"/>
    </row>
    <row r="3483" spans="1:2" x14ac:dyDescent="0.2">
      <c r="A3483" s="47"/>
      <c r="B3483" s="60"/>
    </row>
    <row r="3484" spans="1:2" x14ac:dyDescent="0.2">
      <c r="A3484" s="47"/>
      <c r="B3484" s="60"/>
    </row>
    <row r="3485" spans="1:2" x14ac:dyDescent="0.2">
      <c r="A3485" s="47"/>
      <c r="B3485" s="60"/>
    </row>
    <row r="3486" spans="1:2" x14ac:dyDescent="0.2">
      <c r="A3486" s="47"/>
      <c r="B3486" s="60"/>
    </row>
    <row r="3487" spans="1:2" x14ac:dyDescent="0.2">
      <c r="A3487" s="47"/>
      <c r="B3487" s="60"/>
    </row>
    <row r="3488" spans="1:2" x14ac:dyDescent="0.2">
      <c r="A3488" s="47"/>
      <c r="B3488" s="60"/>
    </row>
    <row r="3489" spans="1:2" x14ac:dyDescent="0.2">
      <c r="A3489" s="47"/>
      <c r="B3489" s="60"/>
    </row>
    <row r="3490" spans="1:2" x14ac:dyDescent="0.2">
      <c r="A3490" s="47"/>
      <c r="B3490" s="60"/>
    </row>
    <row r="3491" spans="1:2" x14ac:dyDescent="0.2">
      <c r="A3491" s="47"/>
      <c r="B3491" s="60"/>
    </row>
    <row r="3492" spans="1:2" x14ac:dyDescent="0.2">
      <c r="A3492" s="47"/>
      <c r="B3492" s="60"/>
    </row>
    <row r="3493" spans="1:2" x14ac:dyDescent="0.2">
      <c r="A3493" s="47"/>
      <c r="B3493" s="60"/>
    </row>
    <row r="3494" spans="1:2" x14ac:dyDescent="0.2">
      <c r="A3494" s="47"/>
      <c r="B3494" s="60"/>
    </row>
    <row r="3495" spans="1:2" x14ac:dyDescent="0.2">
      <c r="A3495" s="47"/>
      <c r="B3495" s="60"/>
    </row>
    <row r="3496" spans="1:2" x14ac:dyDescent="0.2">
      <c r="A3496" s="47"/>
      <c r="B3496" s="60"/>
    </row>
    <row r="3497" spans="1:2" x14ac:dyDescent="0.2">
      <c r="A3497" s="47"/>
      <c r="B3497" s="60"/>
    </row>
    <row r="3498" spans="1:2" x14ac:dyDescent="0.2">
      <c r="A3498" s="47"/>
      <c r="B3498" s="60"/>
    </row>
    <row r="3499" spans="1:2" x14ac:dyDescent="0.2">
      <c r="A3499" s="47"/>
      <c r="B3499" s="60"/>
    </row>
    <row r="3500" spans="1:2" x14ac:dyDescent="0.2">
      <c r="A3500" s="47"/>
      <c r="B3500" s="60"/>
    </row>
    <row r="3501" spans="1:2" x14ac:dyDescent="0.2">
      <c r="A3501" s="47"/>
      <c r="B3501" s="60"/>
    </row>
    <row r="3502" spans="1:2" x14ac:dyDescent="0.2">
      <c r="A3502" s="47"/>
      <c r="B3502" s="60"/>
    </row>
    <row r="3503" spans="1:2" x14ac:dyDescent="0.2">
      <c r="A3503" s="47"/>
      <c r="B3503" s="60"/>
    </row>
    <row r="3504" spans="1:2" x14ac:dyDescent="0.2">
      <c r="A3504" s="47"/>
      <c r="B3504" s="60"/>
    </row>
    <row r="3505" spans="1:2" x14ac:dyDescent="0.2">
      <c r="A3505" s="47"/>
      <c r="B3505" s="60"/>
    </row>
    <row r="3506" spans="1:2" x14ac:dyDescent="0.2">
      <c r="A3506" s="47"/>
      <c r="B3506" s="60"/>
    </row>
    <row r="3507" spans="1:2" x14ac:dyDescent="0.2">
      <c r="A3507" s="47"/>
      <c r="B3507" s="60"/>
    </row>
    <row r="3508" spans="1:2" x14ac:dyDescent="0.2">
      <c r="A3508" s="47"/>
      <c r="B3508" s="60"/>
    </row>
    <row r="3509" spans="1:2" x14ac:dyDescent="0.2">
      <c r="A3509" s="47"/>
      <c r="B3509" s="60"/>
    </row>
    <row r="3510" spans="1:2" x14ac:dyDescent="0.2">
      <c r="A3510" s="47"/>
      <c r="B3510" s="60"/>
    </row>
    <row r="3511" spans="1:2" x14ac:dyDescent="0.2">
      <c r="A3511" s="47"/>
      <c r="B3511" s="60"/>
    </row>
    <row r="3512" spans="1:2" x14ac:dyDescent="0.2">
      <c r="A3512" s="47"/>
      <c r="B3512" s="60"/>
    </row>
    <row r="3513" spans="1:2" x14ac:dyDescent="0.2">
      <c r="A3513" s="47"/>
      <c r="B3513" s="60"/>
    </row>
    <row r="3514" spans="1:2" x14ac:dyDescent="0.2">
      <c r="A3514" s="47"/>
      <c r="B3514" s="60"/>
    </row>
    <row r="3515" spans="1:2" x14ac:dyDescent="0.2">
      <c r="A3515" s="47"/>
      <c r="B3515" s="60"/>
    </row>
    <row r="3516" spans="1:2" x14ac:dyDescent="0.2">
      <c r="A3516" s="47"/>
      <c r="B3516" s="60"/>
    </row>
    <row r="3517" spans="1:2" x14ac:dyDescent="0.2">
      <c r="A3517" s="47"/>
      <c r="B3517" s="60"/>
    </row>
    <row r="3518" spans="1:2" x14ac:dyDescent="0.2">
      <c r="A3518" s="47"/>
      <c r="B3518" s="60"/>
    </row>
    <row r="3519" spans="1:2" x14ac:dyDescent="0.2">
      <c r="A3519" s="47"/>
      <c r="B3519" s="60"/>
    </row>
    <row r="3520" spans="1:2" x14ac:dyDescent="0.2">
      <c r="A3520" s="47"/>
      <c r="B3520" s="60"/>
    </row>
    <row r="3521" spans="1:2" x14ac:dyDescent="0.2">
      <c r="A3521" s="47"/>
      <c r="B3521" s="60"/>
    </row>
    <row r="3522" spans="1:2" x14ac:dyDescent="0.2">
      <c r="A3522" s="47"/>
      <c r="B3522" s="60"/>
    </row>
    <row r="3523" spans="1:2" x14ac:dyDescent="0.2">
      <c r="A3523" s="47"/>
      <c r="B3523" s="60"/>
    </row>
    <row r="3524" spans="1:2" x14ac:dyDescent="0.2">
      <c r="A3524" s="47"/>
      <c r="B3524" s="60"/>
    </row>
    <row r="3525" spans="1:2" x14ac:dyDescent="0.2">
      <c r="A3525" s="47"/>
      <c r="B3525" s="60"/>
    </row>
    <row r="3526" spans="1:2" x14ac:dyDescent="0.2">
      <c r="A3526" s="47"/>
      <c r="B3526" s="60"/>
    </row>
    <row r="3527" spans="1:2" x14ac:dyDescent="0.2">
      <c r="A3527" s="47"/>
      <c r="B3527" s="60"/>
    </row>
    <row r="3528" spans="1:2" x14ac:dyDescent="0.2">
      <c r="A3528" s="47"/>
      <c r="B3528" s="60"/>
    </row>
    <row r="3529" spans="1:2" x14ac:dyDescent="0.2">
      <c r="A3529" s="47"/>
      <c r="B3529" s="60"/>
    </row>
    <row r="3530" spans="1:2" x14ac:dyDescent="0.2">
      <c r="A3530" s="47"/>
      <c r="B3530" s="60"/>
    </row>
    <row r="3531" spans="1:2" x14ac:dyDescent="0.2">
      <c r="A3531" s="47"/>
      <c r="B3531" s="60"/>
    </row>
    <row r="3532" spans="1:2" x14ac:dyDescent="0.2">
      <c r="A3532" s="47"/>
      <c r="B3532" s="60"/>
    </row>
    <row r="3533" spans="1:2" x14ac:dyDescent="0.2">
      <c r="A3533" s="47"/>
      <c r="B3533" s="60"/>
    </row>
    <row r="3534" spans="1:2" x14ac:dyDescent="0.2">
      <c r="A3534" s="47"/>
      <c r="B3534" s="60"/>
    </row>
    <row r="3535" spans="1:2" x14ac:dyDescent="0.2">
      <c r="A3535" s="47"/>
      <c r="B3535" s="60"/>
    </row>
    <row r="3536" spans="1:2" x14ac:dyDescent="0.2">
      <c r="A3536" s="47"/>
      <c r="B3536" s="60"/>
    </row>
    <row r="3537" spans="1:2" x14ac:dyDescent="0.2">
      <c r="A3537" s="47"/>
      <c r="B3537" s="60"/>
    </row>
    <row r="3538" spans="1:2" x14ac:dyDescent="0.2">
      <c r="A3538" s="47"/>
      <c r="B3538" s="60"/>
    </row>
    <row r="3539" spans="1:2" x14ac:dyDescent="0.2">
      <c r="A3539" s="47"/>
      <c r="B3539" s="60"/>
    </row>
    <row r="3540" spans="1:2" x14ac:dyDescent="0.2">
      <c r="A3540" s="47"/>
      <c r="B3540" s="60"/>
    </row>
    <row r="3541" spans="1:2" x14ac:dyDescent="0.2">
      <c r="A3541" s="47"/>
      <c r="B3541" s="60"/>
    </row>
    <row r="3542" spans="1:2" x14ac:dyDescent="0.2">
      <c r="A3542" s="47"/>
      <c r="B3542" s="60"/>
    </row>
    <row r="3543" spans="1:2" x14ac:dyDescent="0.2">
      <c r="A3543" s="47"/>
      <c r="B3543" s="60"/>
    </row>
    <row r="3544" spans="1:2" x14ac:dyDescent="0.2">
      <c r="A3544" s="47"/>
      <c r="B3544" s="60"/>
    </row>
    <row r="3545" spans="1:2" x14ac:dyDescent="0.2">
      <c r="A3545" s="47"/>
      <c r="B3545" s="60"/>
    </row>
    <row r="3546" spans="1:2" x14ac:dyDescent="0.2">
      <c r="A3546" s="47"/>
      <c r="B3546" s="60"/>
    </row>
    <row r="3547" spans="1:2" x14ac:dyDescent="0.2">
      <c r="A3547" s="47"/>
      <c r="B3547" s="60"/>
    </row>
    <row r="3548" spans="1:2" x14ac:dyDescent="0.2">
      <c r="A3548" s="47"/>
      <c r="B3548" s="60"/>
    </row>
    <row r="3549" spans="1:2" x14ac:dyDescent="0.2">
      <c r="A3549" s="47"/>
      <c r="B3549" s="60"/>
    </row>
    <row r="3550" spans="1:2" x14ac:dyDescent="0.2">
      <c r="A3550" s="47"/>
      <c r="B3550" s="60"/>
    </row>
    <row r="3551" spans="1:2" x14ac:dyDescent="0.2">
      <c r="A3551" s="47"/>
      <c r="B3551" s="60"/>
    </row>
    <row r="3552" spans="1:2" x14ac:dyDescent="0.2">
      <c r="A3552" s="47"/>
      <c r="B3552" s="60"/>
    </row>
    <row r="3553" spans="1:2" x14ac:dyDescent="0.2">
      <c r="A3553" s="47"/>
      <c r="B3553" s="60"/>
    </row>
    <row r="3554" spans="1:2" x14ac:dyDescent="0.2">
      <c r="A3554" s="47"/>
      <c r="B3554" s="60"/>
    </row>
    <row r="3555" spans="1:2" x14ac:dyDescent="0.2">
      <c r="A3555" s="47"/>
      <c r="B3555" s="60"/>
    </row>
    <row r="3556" spans="1:2" x14ac:dyDescent="0.2">
      <c r="A3556" s="47"/>
      <c r="B3556" s="60"/>
    </row>
    <row r="3557" spans="1:2" x14ac:dyDescent="0.2">
      <c r="A3557" s="47"/>
      <c r="B3557" s="60"/>
    </row>
    <row r="3558" spans="1:2" x14ac:dyDescent="0.2">
      <c r="A3558" s="47"/>
      <c r="B3558" s="60"/>
    </row>
    <row r="3559" spans="1:2" x14ac:dyDescent="0.2">
      <c r="A3559" s="47"/>
      <c r="B3559" s="60"/>
    </row>
    <row r="3560" spans="1:2" x14ac:dyDescent="0.2">
      <c r="A3560" s="47"/>
      <c r="B3560" s="60"/>
    </row>
    <row r="3561" spans="1:2" x14ac:dyDescent="0.2">
      <c r="A3561" s="47"/>
      <c r="B3561" s="60"/>
    </row>
    <row r="3562" spans="1:2" x14ac:dyDescent="0.2">
      <c r="A3562" s="47"/>
      <c r="B3562" s="60"/>
    </row>
    <row r="3563" spans="1:2" x14ac:dyDescent="0.2">
      <c r="A3563" s="47"/>
      <c r="B3563" s="60"/>
    </row>
    <row r="3564" spans="1:2" x14ac:dyDescent="0.2">
      <c r="A3564" s="47"/>
      <c r="B3564" s="60"/>
    </row>
    <row r="3565" spans="1:2" x14ac:dyDescent="0.2">
      <c r="A3565" s="47"/>
      <c r="B3565" s="60"/>
    </row>
    <row r="3566" spans="1:2" x14ac:dyDescent="0.2">
      <c r="A3566" s="47"/>
      <c r="B3566" s="60"/>
    </row>
    <row r="3567" spans="1:2" x14ac:dyDescent="0.2">
      <c r="A3567" s="47"/>
      <c r="B3567" s="60"/>
    </row>
    <row r="3568" spans="1:2" x14ac:dyDescent="0.2">
      <c r="A3568" s="47"/>
      <c r="B3568" s="60"/>
    </row>
    <row r="3569" spans="1:2" x14ac:dyDescent="0.2">
      <c r="A3569" s="47"/>
      <c r="B3569" s="60"/>
    </row>
    <row r="3570" spans="1:2" x14ac:dyDescent="0.2">
      <c r="A3570" s="47"/>
      <c r="B3570" s="60"/>
    </row>
    <row r="3571" spans="1:2" x14ac:dyDescent="0.2">
      <c r="A3571" s="47"/>
      <c r="B3571" s="60"/>
    </row>
    <row r="3572" spans="1:2" x14ac:dyDescent="0.2">
      <c r="A3572" s="47"/>
      <c r="B3572" s="60"/>
    </row>
    <row r="3573" spans="1:2" x14ac:dyDescent="0.2">
      <c r="A3573" s="47"/>
      <c r="B3573" s="60"/>
    </row>
    <row r="3574" spans="1:2" x14ac:dyDescent="0.2">
      <c r="A3574" s="47"/>
      <c r="B3574" s="60"/>
    </row>
    <row r="3575" spans="1:2" x14ac:dyDescent="0.2">
      <c r="A3575" s="47"/>
      <c r="B3575" s="60"/>
    </row>
    <row r="3576" spans="1:2" x14ac:dyDescent="0.2">
      <c r="A3576" s="47"/>
      <c r="B3576" s="60"/>
    </row>
    <row r="3577" spans="1:2" x14ac:dyDescent="0.2">
      <c r="A3577" s="47"/>
      <c r="B3577" s="60"/>
    </row>
    <row r="3578" spans="1:2" x14ac:dyDescent="0.2">
      <c r="A3578" s="47"/>
      <c r="B3578" s="60"/>
    </row>
    <row r="3579" spans="1:2" x14ac:dyDescent="0.2">
      <c r="A3579" s="47"/>
      <c r="B3579" s="60"/>
    </row>
    <row r="3580" spans="1:2" x14ac:dyDescent="0.2">
      <c r="A3580" s="47"/>
      <c r="B3580" s="60"/>
    </row>
    <row r="3581" spans="1:2" x14ac:dyDescent="0.2">
      <c r="A3581" s="47"/>
      <c r="B3581" s="60"/>
    </row>
    <row r="3582" spans="1:2" x14ac:dyDescent="0.2">
      <c r="A3582" s="47"/>
      <c r="B3582" s="60"/>
    </row>
    <row r="3583" spans="1:2" x14ac:dyDescent="0.2">
      <c r="A3583" s="47"/>
      <c r="B3583" s="60"/>
    </row>
    <row r="3584" spans="1:2" x14ac:dyDescent="0.2">
      <c r="A3584" s="47"/>
      <c r="B3584" s="60"/>
    </row>
    <row r="3585" spans="1:2" x14ac:dyDescent="0.2">
      <c r="A3585" s="47"/>
      <c r="B3585" s="60"/>
    </row>
    <row r="3586" spans="1:2" x14ac:dyDescent="0.2">
      <c r="A3586" s="47"/>
      <c r="B3586" s="60"/>
    </row>
    <row r="3587" spans="1:2" x14ac:dyDescent="0.2">
      <c r="A3587" s="47"/>
      <c r="B3587" s="60"/>
    </row>
    <row r="3588" spans="1:2" x14ac:dyDescent="0.2">
      <c r="A3588" s="47"/>
      <c r="B3588" s="60"/>
    </row>
    <row r="3589" spans="1:2" x14ac:dyDescent="0.2">
      <c r="A3589" s="47"/>
      <c r="B3589" s="60"/>
    </row>
    <row r="3590" spans="1:2" x14ac:dyDescent="0.2">
      <c r="A3590" s="47"/>
      <c r="B3590" s="60"/>
    </row>
    <row r="3591" spans="1:2" x14ac:dyDescent="0.2">
      <c r="A3591" s="47"/>
      <c r="B3591" s="60"/>
    </row>
    <row r="3592" spans="1:2" x14ac:dyDescent="0.2">
      <c r="A3592" s="47"/>
      <c r="B3592" s="60"/>
    </row>
    <row r="3593" spans="1:2" x14ac:dyDescent="0.2">
      <c r="A3593" s="47"/>
      <c r="B3593" s="60"/>
    </row>
    <row r="3594" spans="1:2" x14ac:dyDescent="0.2">
      <c r="A3594" s="47"/>
      <c r="B3594" s="60"/>
    </row>
    <row r="3595" spans="1:2" x14ac:dyDescent="0.2">
      <c r="A3595" s="47"/>
      <c r="B3595" s="60"/>
    </row>
    <row r="3596" spans="1:2" x14ac:dyDescent="0.2">
      <c r="A3596" s="47"/>
      <c r="B3596" s="60"/>
    </row>
    <row r="3597" spans="1:2" x14ac:dyDescent="0.2">
      <c r="A3597" s="47"/>
      <c r="B3597" s="60"/>
    </row>
    <row r="3598" spans="1:2" x14ac:dyDescent="0.2">
      <c r="A3598" s="47"/>
      <c r="B3598" s="60"/>
    </row>
    <row r="3599" spans="1:2" x14ac:dyDescent="0.2">
      <c r="A3599" s="47"/>
      <c r="B3599" s="60"/>
    </row>
    <row r="3600" spans="1:2" x14ac:dyDescent="0.2">
      <c r="A3600" s="47"/>
      <c r="B3600" s="60"/>
    </row>
    <row r="3601" spans="1:2" x14ac:dyDescent="0.2">
      <c r="A3601" s="47"/>
      <c r="B3601" s="60"/>
    </row>
    <row r="3602" spans="1:2" x14ac:dyDescent="0.2">
      <c r="A3602" s="47"/>
      <c r="B3602" s="60"/>
    </row>
    <row r="3603" spans="1:2" x14ac:dyDescent="0.2">
      <c r="A3603" s="47"/>
      <c r="B3603" s="60"/>
    </row>
    <row r="3604" spans="1:2" x14ac:dyDescent="0.2">
      <c r="A3604" s="47"/>
      <c r="B3604" s="60"/>
    </row>
    <row r="3605" spans="1:2" x14ac:dyDescent="0.2">
      <c r="A3605" s="47"/>
      <c r="B3605" s="60"/>
    </row>
    <row r="3606" spans="1:2" x14ac:dyDescent="0.2">
      <c r="A3606" s="47"/>
      <c r="B3606" s="60"/>
    </row>
    <row r="3607" spans="1:2" x14ac:dyDescent="0.2">
      <c r="A3607" s="47"/>
      <c r="B3607" s="60"/>
    </row>
    <row r="3608" spans="1:2" x14ac:dyDescent="0.2">
      <c r="A3608" s="47"/>
      <c r="B3608" s="60"/>
    </row>
    <row r="3609" spans="1:2" x14ac:dyDescent="0.2">
      <c r="A3609" s="47"/>
      <c r="B3609" s="60"/>
    </row>
    <row r="3610" spans="1:2" x14ac:dyDescent="0.2">
      <c r="A3610" s="47"/>
      <c r="B3610" s="60"/>
    </row>
    <row r="3611" spans="1:2" x14ac:dyDescent="0.2">
      <c r="A3611" s="47"/>
      <c r="B3611" s="60"/>
    </row>
    <row r="3612" spans="1:2" x14ac:dyDescent="0.2">
      <c r="A3612" s="47"/>
      <c r="B3612" s="60"/>
    </row>
    <row r="3613" spans="1:2" x14ac:dyDescent="0.2">
      <c r="A3613" s="47"/>
      <c r="B3613" s="60"/>
    </row>
    <row r="3614" spans="1:2" x14ac:dyDescent="0.2">
      <c r="A3614" s="47"/>
      <c r="B3614" s="60"/>
    </row>
    <row r="3615" spans="1:2" x14ac:dyDescent="0.2">
      <c r="A3615" s="47"/>
      <c r="B3615" s="60"/>
    </row>
    <row r="3616" spans="1:2" x14ac:dyDescent="0.2">
      <c r="A3616" s="47"/>
      <c r="B3616" s="60"/>
    </row>
    <row r="3617" spans="1:2" x14ac:dyDescent="0.2">
      <c r="A3617" s="47"/>
      <c r="B3617" s="60"/>
    </row>
    <row r="3618" spans="1:2" x14ac:dyDescent="0.2">
      <c r="A3618" s="47"/>
      <c r="B3618" s="60"/>
    </row>
    <row r="3619" spans="1:2" x14ac:dyDescent="0.2">
      <c r="A3619" s="47"/>
      <c r="B3619" s="60"/>
    </row>
    <row r="3620" spans="1:2" x14ac:dyDescent="0.2">
      <c r="A3620" s="47"/>
      <c r="B3620" s="60"/>
    </row>
    <row r="3621" spans="1:2" x14ac:dyDescent="0.2">
      <c r="A3621" s="47"/>
      <c r="B3621" s="60"/>
    </row>
    <row r="3622" spans="1:2" x14ac:dyDescent="0.2">
      <c r="A3622" s="47"/>
      <c r="B3622" s="60"/>
    </row>
    <row r="3623" spans="1:2" x14ac:dyDescent="0.2">
      <c r="A3623" s="47"/>
      <c r="B3623" s="60"/>
    </row>
    <row r="3624" spans="1:2" x14ac:dyDescent="0.2">
      <c r="A3624" s="47"/>
      <c r="B3624" s="60"/>
    </row>
    <row r="3625" spans="1:2" x14ac:dyDescent="0.2">
      <c r="A3625" s="47"/>
      <c r="B3625" s="60"/>
    </row>
    <row r="3626" spans="1:2" x14ac:dyDescent="0.2">
      <c r="A3626" s="47"/>
      <c r="B3626" s="60"/>
    </row>
    <row r="3627" spans="1:2" x14ac:dyDescent="0.2">
      <c r="A3627" s="47"/>
      <c r="B3627" s="60"/>
    </row>
    <row r="3628" spans="1:2" x14ac:dyDescent="0.2">
      <c r="A3628" s="47"/>
      <c r="B3628" s="60"/>
    </row>
    <row r="3629" spans="1:2" x14ac:dyDescent="0.2">
      <c r="A3629" s="47"/>
      <c r="B3629" s="60"/>
    </row>
    <row r="3630" spans="1:2" x14ac:dyDescent="0.2">
      <c r="A3630" s="47"/>
      <c r="B3630" s="60"/>
    </row>
    <row r="3631" spans="1:2" x14ac:dyDescent="0.2">
      <c r="A3631" s="47"/>
      <c r="B3631" s="60"/>
    </row>
    <row r="3632" spans="1:2" x14ac:dyDescent="0.2">
      <c r="A3632" s="47"/>
      <c r="B3632" s="60"/>
    </row>
    <row r="3633" spans="1:2" x14ac:dyDescent="0.2">
      <c r="A3633" s="47"/>
      <c r="B3633" s="60"/>
    </row>
    <row r="3634" spans="1:2" x14ac:dyDescent="0.2">
      <c r="A3634" s="47"/>
      <c r="B3634" s="60"/>
    </row>
    <row r="3635" spans="1:2" x14ac:dyDescent="0.2">
      <c r="A3635" s="47"/>
      <c r="B3635" s="60"/>
    </row>
    <row r="3636" spans="1:2" x14ac:dyDescent="0.2">
      <c r="A3636" s="47"/>
      <c r="B3636" s="60"/>
    </row>
    <row r="3637" spans="1:2" x14ac:dyDescent="0.2">
      <c r="A3637" s="47"/>
      <c r="B3637" s="60"/>
    </row>
    <row r="3638" spans="1:2" x14ac:dyDescent="0.2">
      <c r="A3638" s="47"/>
      <c r="B3638" s="60"/>
    </row>
    <row r="3639" spans="1:2" x14ac:dyDescent="0.2">
      <c r="A3639" s="47"/>
      <c r="B3639" s="60"/>
    </row>
    <row r="3640" spans="1:2" x14ac:dyDescent="0.2">
      <c r="A3640" s="47"/>
      <c r="B3640" s="60"/>
    </row>
    <row r="3641" spans="1:2" x14ac:dyDescent="0.2">
      <c r="A3641" s="47"/>
      <c r="B3641" s="60"/>
    </row>
    <row r="3642" spans="1:2" x14ac:dyDescent="0.2">
      <c r="A3642" s="47"/>
      <c r="B3642" s="60"/>
    </row>
    <row r="3643" spans="1:2" x14ac:dyDescent="0.2">
      <c r="A3643" s="47"/>
      <c r="B3643" s="60"/>
    </row>
    <row r="3644" spans="1:2" x14ac:dyDescent="0.2">
      <c r="A3644" s="47"/>
      <c r="B3644" s="60"/>
    </row>
    <row r="3645" spans="1:2" x14ac:dyDescent="0.2">
      <c r="A3645" s="47"/>
      <c r="B3645" s="60"/>
    </row>
    <row r="3646" spans="1:2" x14ac:dyDescent="0.2">
      <c r="A3646" s="47"/>
      <c r="B3646" s="60"/>
    </row>
    <row r="3647" spans="1:2" x14ac:dyDescent="0.2">
      <c r="A3647" s="47"/>
      <c r="B3647" s="60"/>
    </row>
    <row r="3648" spans="1:2" x14ac:dyDescent="0.2">
      <c r="A3648" s="47"/>
      <c r="B3648" s="60"/>
    </row>
    <row r="3649" spans="1:2" x14ac:dyDescent="0.2">
      <c r="A3649" s="47"/>
      <c r="B3649" s="60"/>
    </row>
    <row r="3650" spans="1:2" x14ac:dyDescent="0.2">
      <c r="A3650" s="47"/>
      <c r="B3650" s="60"/>
    </row>
    <row r="3651" spans="1:2" x14ac:dyDescent="0.2">
      <c r="A3651" s="47"/>
      <c r="B3651" s="60"/>
    </row>
    <row r="3652" spans="1:2" x14ac:dyDescent="0.2">
      <c r="A3652" s="47"/>
      <c r="B3652" s="60"/>
    </row>
    <row r="3653" spans="1:2" x14ac:dyDescent="0.2">
      <c r="A3653" s="47"/>
      <c r="B3653" s="60"/>
    </row>
    <row r="3654" spans="1:2" x14ac:dyDescent="0.2">
      <c r="A3654" s="47"/>
      <c r="B3654" s="60"/>
    </row>
    <row r="3655" spans="1:2" x14ac:dyDescent="0.2">
      <c r="A3655" s="47"/>
      <c r="B3655" s="60"/>
    </row>
    <row r="3656" spans="1:2" x14ac:dyDescent="0.2">
      <c r="A3656" s="47"/>
      <c r="B3656" s="60"/>
    </row>
    <row r="3657" spans="1:2" x14ac:dyDescent="0.2">
      <c r="A3657" s="47"/>
      <c r="B3657" s="60"/>
    </row>
    <row r="3658" spans="1:2" x14ac:dyDescent="0.2">
      <c r="A3658" s="47"/>
      <c r="B3658" s="60"/>
    </row>
    <row r="3659" spans="1:2" x14ac:dyDescent="0.2">
      <c r="A3659" s="47"/>
      <c r="B3659" s="60"/>
    </row>
    <row r="3660" spans="1:2" x14ac:dyDescent="0.2">
      <c r="A3660" s="47"/>
      <c r="B3660" s="60"/>
    </row>
    <row r="3661" spans="1:2" x14ac:dyDescent="0.2">
      <c r="A3661" s="47"/>
      <c r="B3661" s="60"/>
    </row>
    <row r="3662" spans="1:2" x14ac:dyDescent="0.2">
      <c r="A3662" s="47"/>
      <c r="B3662" s="60"/>
    </row>
    <row r="3663" spans="1:2" x14ac:dyDescent="0.2">
      <c r="A3663" s="47"/>
      <c r="B3663" s="60"/>
    </row>
    <row r="3664" spans="1:2" x14ac:dyDescent="0.2">
      <c r="A3664" s="47"/>
      <c r="B3664" s="60"/>
    </row>
    <row r="3665" spans="1:2" x14ac:dyDescent="0.2">
      <c r="A3665" s="47"/>
      <c r="B3665" s="60"/>
    </row>
    <row r="3666" spans="1:2" x14ac:dyDescent="0.2">
      <c r="A3666" s="47"/>
      <c r="B3666" s="60"/>
    </row>
    <row r="3667" spans="1:2" x14ac:dyDescent="0.2">
      <c r="A3667" s="47"/>
      <c r="B3667" s="60"/>
    </row>
    <row r="3668" spans="1:2" x14ac:dyDescent="0.2">
      <c r="A3668" s="47"/>
      <c r="B3668" s="60"/>
    </row>
    <row r="3669" spans="1:2" x14ac:dyDescent="0.2">
      <c r="A3669" s="47"/>
      <c r="B3669" s="60"/>
    </row>
    <row r="3670" spans="1:2" x14ac:dyDescent="0.2">
      <c r="A3670" s="47"/>
      <c r="B3670" s="60"/>
    </row>
    <row r="3671" spans="1:2" x14ac:dyDescent="0.2">
      <c r="A3671" s="47"/>
      <c r="B3671" s="60"/>
    </row>
    <row r="3672" spans="1:2" x14ac:dyDescent="0.2">
      <c r="A3672" s="47"/>
      <c r="B3672" s="60"/>
    </row>
    <row r="3673" spans="1:2" x14ac:dyDescent="0.2">
      <c r="A3673" s="47"/>
      <c r="B3673" s="60"/>
    </row>
    <row r="3674" spans="1:2" x14ac:dyDescent="0.2">
      <c r="A3674" s="47"/>
      <c r="B3674" s="60"/>
    </row>
    <row r="3675" spans="1:2" x14ac:dyDescent="0.2">
      <c r="A3675" s="47"/>
      <c r="B3675" s="60"/>
    </row>
    <row r="3676" spans="1:2" x14ac:dyDescent="0.2">
      <c r="A3676" s="47"/>
      <c r="B3676" s="60"/>
    </row>
    <row r="3677" spans="1:2" x14ac:dyDescent="0.2">
      <c r="A3677" s="47"/>
      <c r="B3677" s="60"/>
    </row>
    <row r="3678" spans="1:2" x14ac:dyDescent="0.2">
      <c r="A3678" s="47"/>
      <c r="B3678" s="60"/>
    </row>
    <row r="3679" spans="1:2" x14ac:dyDescent="0.2">
      <c r="A3679" s="47"/>
      <c r="B3679" s="60"/>
    </row>
    <row r="3680" spans="1:2" x14ac:dyDescent="0.2">
      <c r="A3680" s="47"/>
      <c r="B3680" s="60"/>
    </row>
    <row r="3681" spans="1:2" x14ac:dyDescent="0.2">
      <c r="A3681" s="47"/>
      <c r="B3681" s="60"/>
    </row>
    <row r="3682" spans="1:2" x14ac:dyDescent="0.2">
      <c r="A3682" s="47"/>
      <c r="B3682" s="60"/>
    </row>
    <row r="3683" spans="1:2" x14ac:dyDescent="0.2">
      <c r="A3683" s="47"/>
      <c r="B3683" s="60"/>
    </row>
    <row r="3684" spans="1:2" x14ac:dyDescent="0.2">
      <c r="A3684" s="47"/>
      <c r="B3684" s="60"/>
    </row>
    <row r="3685" spans="1:2" x14ac:dyDescent="0.2">
      <c r="A3685" s="47"/>
      <c r="B3685" s="60"/>
    </row>
    <row r="3686" spans="1:2" x14ac:dyDescent="0.2">
      <c r="A3686" s="47"/>
      <c r="B3686" s="60"/>
    </row>
    <row r="3687" spans="1:2" x14ac:dyDescent="0.2">
      <c r="A3687" s="47"/>
      <c r="B3687" s="60"/>
    </row>
    <row r="3688" spans="1:2" x14ac:dyDescent="0.2">
      <c r="A3688" s="47"/>
      <c r="B3688" s="60"/>
    </row>
    <row r="3689" spans="1:2" x14ac:dyDescent="0.2">
      <c r="A3689" s="47"/>
      <c r="B3689" s="60"/>
    </row>
    <row r="3690" spans="1:2" x14ac:dyDescent="0.2">
      <c r="A3690" s="47"/>
      <c r="B3690" s="60"/>
    </row>
    <row r="3691" spans="1:2" x14ac:dyDescent="0.2">
      <c r="A3691" s="47"/>
      <c r="B3691" s="60"/>
    </row>
    <row r="3692" spans="1:2" x14ac:dyDescent="0.2">
      <c r="A3692" s="47"/>
      <c r="B3692" s="60"/>
    </row>
    <row r="3693" spans="1:2" x14ac:dyDescent="0.2">
      <c r="A3693" s="47"/>
      <c r="B3693" s="60"/>
    </row>
    <row r="3694" spans="1:2" x14ac:dyDescent="0.2">
      <c r="A3694" s="47"/>
      <c r="B3694" s="60"/>
    </row>
    <row r="3695" spans="1:2" x14ac:dyDescent="0.2">
      <c r="A3695" s="47"/>
      <c r="B3695" s="60"/>
    </row>
    <row r="3696" spans="1:2" x14ac:dyDescent="0.2">
      <c r="A3696" s="47"/>
      <c r="B3696" s="60"/>
    </row>
    <row r="3697" spans="1:2" x14ac:dyDescent="0.2">
      <c r="A3697" s="47"/>
      <c r="B3697" s="60"/>
    </row>
    <row r="3698" spans="1:2" x14ac:dyDescent="0.2">
      <c r="A3698" s="47"/>
      <c r="B3698" s="60"/>
    </row>
    <row r="3699" spans="1:2" x14ac:dyDescent="0.2">
      <c r="A3699" s="47"/>
      <c r="B3699" s="60"/>
    </row>
    <row r="3700" spans="1:2" x14ac:dyDescent="0.2">
      <c r="A3700" s="47"/>
      <c r="B3700" s="60"/>
    </row>
    <row r="3701" spans="1:2" x14ac:dyDescent="0.2">
      <c r="A3701" s="47"/>
      <c r="B3701" s="60"/>
    </row>
    <row r="3702" spans="1:2" x14ac:dyDescent="0.2">
      <c r="A3702" s="47"/>
      <c r="B3702" s="60"/>
    </row>
    <row r="3703" spans="1:2" x14ac:dyDescent="0.2">
      <c r="A3703" s="47"/>
      <c r="B3703" s="60"/>
    </row>
    <row r="3704" spans="1:2" x14ac:dyDescent="0.2">
      <c r="A3704" s="47"/>
      <c r="B3704" s="60"/>
    </row>
    <row r="3705" spans="1:2" x14ac:dyDescent="0.2">
      <c r="A3705" s="47"/>
      <c r="B3705" s="60"/>
    </row>
    <row r="3706" spans="1:2" x14ac:dyDescent="0.2">
      <c r="A3706" s="47"/>
      <c r="B3706" s="60"/>
    </row>
    <row r="3707" spans="1:2" x14ac:dyDescent="0.2">
      <c r="A3707" s="47"/>
      <c r="B3707" s="60"/>
    </row>
    <row r="3708" spans="1:2" x14ac:dyDescent="0.2">
      <c r="A3708" s="47"/>
      <c r="B3708" s="60"/>
    </row>
    <row r="3709" spans="1:2" x14ac:dyDescent="0.2">
      <c r="A3709" s="47"/>
      <c r="B3709" s="60"/>
    </row>
    <row r="3710" spans="1:2" x14ac:dyDescent="0.2">
      <c r="A3710" s="47"/>
      <c r="B3710" s="60"/>
    </row>
    <row r="3711" spans="1:2" x14ac:dyDescent="0.2">
      <c r="A3711" s="47"/>
      <c r="B3711" s="60"/>
    </row>
    <row r="3712" spans="1:2" x14ac:dyDescent="0.2">
      <c r="A3712" s="47"/>
      <c r="B3712" s="60"/>
    </row>
    <row r="3713" spans="1:2" x14ac:dyDescent="0.2">
      <c r="A3713" s="47"/>
      <c r="B3713" s="60"/>
    </row>
    <row r="3714" spans="1:2" x14ac:dyDescent="0.2">
      <c r="A3714" s="47"/>
      <c r="B3714" s="60"/>
    </row>
    <row r="3715" spans="1:2" x14ac:dyDescent="0.2">
      <c r="A3715" s="47"/>
      <c r="B3715" s="60"/>
    </row>
    <row r="3716" spans="1:2" x14ac:dyDescent="0.2">
      <c r="A3716" s="47"/>
      <c r="B3716" s="60"/>
    </row>
    <row r="3717" spans="1:2" x14ac:dyDescent="0.2">
      <c r="A3717" s="47"/>
      <c r="B3717" s="60"/>
    </row>
    <row r="3718" spans="1:2" x14ac:dyDescent="0.2">
      <c r="A3718" s="47"/>
      <c r="B3718" s="60"/>
    </row>
    <row r="3719" spans="1:2" x14ac:dyDescent="0.2">
      <c r="A3719" s="47"/>
      <c r="B3719" s="60"/>
    </row>
    <row r="3720" spans="1:2" x14ac:dyDescent="0.2">
      <c r="A3720" s="47"/>
      <c r="B3720" s="60"/>
    </row>
    <row r="3721" spans="1:2" x14ac:dyDescent="0.2">
      <c r="A3721" s="47"/>
      <c r="B3721" s="60"/>
    </row>
    <row r="3722" spans="1:2" x14ac:dyDescent="0.2">
      <c r="A3722" s="47"/>
      <c r="B3722" s="60"/>
    </row>
    <row r="3723" spans="1:2" x14ac:dyDescent="0.2">
      <c r="A3723" s="47"/>
      <c r="B3723" s="60"/>
    </row>
    <row r="3724" spans="1:2" x14ac:dyDescent="0.2">
      <c r="A3724" s="47"/>
      <c r="B3724" s="60"/>
    </row>
    <row r="3725" spans="1:2" x14ac:dyDescent="0.2">
      <c r="A3725" s="47"/>
      <c r="B3725" s="60"/>
    </row>
    <row r="3726" spans="1:2" x14ac:dyDescent="0.2">
      <c r="A3726" s="47"/>
      <c r="B3726" s="60"/>
    </row>
    <row r="3727" spans="1:2" x14ac:dyDescent="0.2">
      <c r="A3727" s="47"/>
      <c r="B3727" s="60"/>
    </row>
    <row r="3728" spans="1:2" x14ac:dyDescent="0.2">
      <c r="A3728" s="47"/>
      <c r="B3728" s="60"/>
    </row>
    <row r="3729" spans="1:2" x14ac:dyDescent="0.2">
      <c r="A3729" s="47"/>
      <c r="B3729" s="60"/>
    </row>
    <row r="3730" spans="1:2" x14ac:dyDescent="0.2">
      <c r="A3730" s="47"/>
      <c r="B3730" s="60"/>
    </row>
    <row r="3731" spans="1:2" x14ac:dyDescent="0.2">
      <c r="A3731" s="47"/>
      <c r="B3731" s="60"/>
    </row>
    <row r="3732" spans="1:2" x14ac:dyDescent="0.2">
      <c r="A3732" s="47"/>
      <c r="B3732" s="60"/>
    </row>
    <row r="3733" spans="1:2" x14ac:dyDescent="0.2">
      <c r="A3733" s="47"/>
      <c r="B3733" s="60"/>
    </row>
    <row r="3734" spans="1:2" x14ac:dyDescent="0.2">
      <c r="A3734" s="47"/>
      <c r="B3734" s="60"/>
    </row>
    <row r="3735" spans="1:2" x14ac:dyDescent="0.2">
      <c r="A3735" s="47"/>
      <c r="B3735" s="60"/>
    </row>
    <row r="3736" spans="1:2" x14ac:dyDescent="0.2">
      <c r="A3736" s="47"/>
      <c r="B3736" s="60"/>
    </row>
    <row r="3737" spans="1:2" x14ac:dyDescent="0.2">
      <c r="A3737" s="47"/>
      <c r="B3737" s="60"/>
    </row>
    <row r="3738" spans="1:2" x14ac:dyDescent="0.2">
      <c r="A3738" s="47"/>
      <c r="B3738" s="60"/>
    </row>
    <row r="3739" spans="1:2" x14ac:dyDescent="0.2">
      <c r="A3739" s="47"/>
      <c r="B3739" s="60"/>
    </row>
    <row r="3740" spans="1:2" x14ac:dyDescent="0.2">
      <c r="A3740" s="47"/>
      <c r="B3740" s="60"/>
    </row>
    <row r="3741" spans="1:2" x14ac:dyDescent="0.2">
      <c r="A3741" s="47"/>
      <c r="B3741" s="60"/>
    </row>
    <row r="3742" spans="1:2" x14ac:dyDescent="0.2">
      <c r="A3742" s="47"/>
      <c r="B3742" s="60"/>
    </row>
    <row r="3743" spans="1:2" x14ac:dyDescent="0.2">
      <c r="A3743" s="47"/>
      <c r="B3743" s="60"/>
    </row>
    <row r="3744" spans="1:2" x14ac:dyDescent="0.2">
      <c r="A3744" s="47"/>
      <c r="B3744" s="60"/>
    </row>
    <row r="3745" spans="1:2" x14ac:dyDescent="0.2">
      <c r="A3745" s="47"/>
      <c r="B3745" s="60"/>
    </row>
    <row r="3746" spans="1:2" x14ac:dyDescent="0.2">
      <c r="A3746" s="47"/>
      <c r="B3746" s="60"/>
    </row>
    <row r="3747" spans="1:2" x14ac:dyDescent="0.2">
      <c r="A3747" s="47"/>
      <c r="B3747" s="60"/>
    </row>
    <row r="3748" spans="1:2" x14ac:dyDescent="0.2">
      <c r="A3748" s="47"/>
      <c r="B3748" s="60"/>
    </row>
    <row r="3749" spans="1:2" x14ac:dyDescent="0.2">
      <c r="A3749" s="47"/>
      <c r="B3749" s="60"/>
    </row>
    <row r="3750" spans="1:2" x14ac:dyDescent="0.2">
      <c r="A3750" s="47"/>
      <c r="B3750" s="60"/>
    </row>
    <row r="3751" spans="1:2" x14ac:dyDescent="0.2">
      <c r="A3751" s="47"/>
      <c r="B3751" s="60"/>
    </row>
    <row r="3752" spans="1:2" x14ac:dyDescent="0.2">
      <c r="A3752" s="47"/>
      <c r="B3752" s="60"/>
    </row>
    <row r="3753" spans="1:2" x14ac:dyDescent="0.2">
      <c r="A3753" s="47"/>
      <c r="B3753" s="60"/>
    </row>
    <row r="3754" spans="1:2" x14ac:dyDescent="0.2">
      <c r="A3754" s="47"/>
      <c r="B3754" s="60"/>
    </row>
    <row r="3755" spans="1:2" x14ac:dyDescent="0.2">
      <c r="A3755" s="47"/>
      <c r="B3755" s="60"/>
    </row>
    <row r="3756" spans="1:2" x14ac:dyDescent="0.2">
      <c r="A3756" s="47"/>
      <c r="B3756" s="60"/>
    </row>
    <row r="3757" spans="1:2" x14ac:dyDescent="0.2">
      <c r="A3757" s="47"/>
      <c r="B3757" s="60"/>
    </row>
    <row r="3758" spans="1:2" x14ac:dyDescent="0.2">
      <c r="A3758" s="47"/>
      <c r="B3758" s="60"/>
    </row>
    <row r="3759" spans="1:2" x14ac:dyDescent="0.2">
      <c r="A3759" s="47"/>
      <c r="B3759" s="60"/>
    </row>
    <row r="3760" spans="1:2" x14ac:dyDescent="0.2">
      <c r="A3760" s="47"/>
      <c r="B3760" s="60"/>
    </row>
    <row r="3761" spans="1:2" x14ac:dyDescent="0.2">
      <c r="A3761" s="47"/>
      <c r="B3761" s="60"/>
    </row>
    <row r="3762" spans="1:2" x14ac:dyDescent="0.2">
      <c r="A3762" s="47"/>
      <c r="B3762" s="60"/>
    </row>
    <row r="3763" spans="1:2" x14ac:dyDescent="0.2">
      <c r="A3763" s="47"/>
      <c r="B3763" s="60"/>
    </row>
    <row r="3764" spans="1:2" x14ac:dyDescent="0.2">
      <c r="A3764" s="47"/>
      <c r="B3764" s="60"/>
    </row>
    <row r="3765" spans="1:2" x14ac:dyDescent="0.2">
      <c r="A3765" s="47"/>
      <c r="B3765" s="60"/>
    </row>
    <row r="3766" spans="1:2" x14ac:dyDescent="0.2">
      <c r="A3766" s="47"/>
      <c r="B3766" s="60"/>
    </row>
    <row r="3767" spans="1:2" x14ac:dyDescent="0.2">
      <c r="A3767" s="47"/>
      <c r="B3767" s="60"/>
    </row>
    <row r="3768" spans="1:2" x14ac:dyDescent="0.2">
      <c r="A3768" s="47"/>
      <c r="B3768" s="60"/>
    </row>
    <row r="3769" spans="1:2" x14ac:dyDescent="0.2">
      <c r="A3769" s="47"/>
      <c r="B3769" s="60"/>
    </row>
    <row r="3770" spans="1:2" x14ac:dyDescent="0.2">
      <c r="A3770" s="47"/>
      <c r="B3770" s="60"/>
    </row>
    <row r="3771" spans="1:2" x14ac:dyDescent="0.2">
      <c r="A3771" s="47"/>
      <c r="B3771" s="60"/>
    </row>
    <row r="3772" spans="1:2" x14ac:dyDescent="0.2">
      <c r="A3772" s="47"/>
      <c r="B3772" s="60"/>
    </row>
    <row r="3773" spans="1:2" x14ac:dyDescent="0.2">
      <c r="A3773" s="47"/>
      <c r="B3773" s="60"/>
    </row>
    <row r="3774" spans="1:2" x14ac:dyDescent="0.2">
      <c r="A3774" s="47"/>
      <c r="B3774" s="60"/>
    </row>
    <row r="3775" spans="1:2" x14ac:dyDescent="0.2">
      <c r="A3775" s="47"/>
      <c r="B3775" s="60"/>
    </row>
    <row r="3776" spans="1:2" x14ac:dyDescent="0.2">
      <c r="A3776" s="47"/>
      <c r="B3776" s="60"/>
    </row>
    <row r="3777" spans="1:2" x14ac:dyDescent="0.2">
      <c r="A3777" s="47"/>
      <c r="B3777" s="60"/>
    </row>
    <row r="3778" spans="1:2" x14ac:dyDescent="0.2">
      <c r="A3778" s="47"/>
      <c r="B3778" s="60"/>
    </row>
    <row r="3779" spans="1:2" x14ac:dyDescent="0.2">
      <c r="A3779" s="47"/>
      <c r="B3779" s="60"/>
    </row>
    <row r="3780" spans="1:2" x14ac:dyDescent="0.2">
      <c r="A3780" s="47"/>
      <c r="B3780" s="60"/>
    </row>
    <row r="3781" spans="1:2" x14ac:dyDescent="0.2">
      <c r="A3781" s="47"/>
      <c r="B3781" s="60"/>
    </row>
    <row r="3782" spans="1:2" x14ac:dyDescent="0.2">
      <c r="A3782" s="47"/>
      <c r="B3782" s="60"/>
    </row>
    <row r="3783" spans="1:2" x14ac:dyDescent="0.2">
      <c r="A3783" s="47"/>
      <c r="B3783" s="60"/>
    </row>
    <row r="3784" spans="1:2" x14ac:dyDescent="0.2">
      <c r="A3784" s="47"/>
      <c r="B3784" s="60"/>
    </row>
    <row r="3785" spans="1:2" x14ac:dyDescent="0.2">
      <c r="A3785" s="47"/>
      <c r="B3785" s="60"/>
    </row>
    <row r="3786" spans="1:2" x14ac:dyDescent="0.2">
      <c r="A3786" s="47"/>
      <c r="B3786" s="60"/>
    </row>
    <row r="3787" spans="1:2" x14ac:dyDescent="0.2">
      <c r="A3787" s="47"/>
      <c r="B3787" s="60"/>
    </row>
    <row r="3788" spans="1:2" x14ac:dyDescent="0.2">
      <c r="A3788" s="47"/>
      <c r="B3788" s="60"/>
    </row>
    <row r="3789" spans="1:2" x14ac:dyDescent="0.2">
      <c r="A3789" s="47"/>
      <c r="B3789" s="60"/>
    </row>
    <row r="3790" spans="1:2" x14ac:dyDescent="0.2">
      <c r="A3790" s="47"/>
      <c r="B3790" s="60"/>
    </row>
    <row r="3791" spans="1:2" x14ac:dyDescent="0.2">
      <c r="A3791" s="47"/>
      <c r="B3791" s="60"/>
    </row>
    <row r="3792" spans="1:2" x14ac:dyDescent="0.2">
      <c r="A3792" s="47"/>
      <c r="B3792" s="60"/>
    </row>
    <row r="3793" spans="1:2" x14ac:dyDescent="0.2">
      <c r="A3793" s="47"/>
      <c r="B3793" s="60"/>
    </row>
    <row r="3794" spans="1:2" x14ac:dyDescent="0.2">
      <c r="A3794" s="47"/>
      <c r="B3794" s="60"/>
    </row>
    <row r="3795" spans="1:2" x14ac:dyDescent="0.2">
      <c r="A3795" s="47"/>
      <c r="B3795" s="60"/>
    </row>
    <row r="3796" spans="1:2" x14ac:dyDescent="0.2">
      <c r="A3796" s="47"/>
      <c r="B3796" s="60"/>
    </row>
    <row r="3797" spans="1:2" x14ac:dyDescent="0.2">
      <c r="A3797" s="47"/>
      <c r="B3797" s="60"/>
    </row>
    <row r="3798" spans="1:2" x14ac:dyDescent="0.2">
      <c r="A3798" s="47"/>
      <c r="B3798" s="60"/>
    </row>
    <row r="3799" spans="1:2" x14ac:dyDescent="0.2">
      <c r="A3799" s="47"/>
      <c r="B3799" s="60"/>
    </row>
    <row r="3800" spans="1:2" x14ac:dyDescent="0.2">
      <c r="A3800" s="47"/>
      <c r="B3800" s="60"/>
    </row>
    <row r="3801" spans="1:2" x14ac:dyDescent="0.2">
      <c r="A3801" s="47"/>
      <c r="B3801" s="60"/>
    </row>
    <row r="3802" spans="1:2" x14ac:dyDescent="0.2">
      <c r="A3802" s="47"/>
      <c r="B3802" s="60"/>
    </row>
    <row r="3803" spans="1:2" x14ac:dyDescent="0.2">
      <c r="A3803" s="47"/>
      <c r="B3803" s="60"/>
    </row>
    <row r="3804" spans="1:2" x14ac:dyDescent="0.2">
      <c r="A3804" s="47"/>
      <c r="B3804" s="60"/>
    </row>
    <row r="3805" spans="1:2" x14ac:dyDescent="0.2">
      <c r="A3805" s="47"/>
      <c r="B3805" s="60"/>
    </row>
    <row r="3806" spans="1:2" x14ac:dyDescent="0.2">
      <c r="A3806" s="47"/>
      <c r="B3806" s="60"/>
    </row>
    <row r="3807" spans="1:2" x14ac:dyDescent="0.2">
      <c r="A3807" s="47"/>
      <c r="B3807" s="60"/>
    </row>
    <row r="3808" spans="1:2" x14ac:dyDescent="0.2">
      <c r="A3808" s="47"/>
      <c r="B3808" s="60"/>
    </row>
    <row r="3809" spans="1:2" x14ac:dyDescent="0.2">
      <c r="A3809" s="47"/>
      <c r="B3809" s="60"/>
    </row>
    <row r="3810" spans="1:2" x14ac:dyDescent="0.2">
      <c r="A3810" s="47"/>
      <c r="B3810" s="60"/>
    </row>
    <row r="3811" spans="1:2" x14ac:dyDescent="0.2">
      <c r="A3811" s="47"/>
      <c r="B3811" s="60"/>
    </row>
    <row r="3812" spans="1:2" x14ac:dyDescent="0.2">
      <c r="A3812" s="47"/>
      <c r="B3812" s="60"/>
    </row>
    <row r="3813" spans="1:2" x14ac:dyDescent="0.2">
      <c r="A3813" s="47"/>
      <c r="B3813" s="60"/>
    </row>
    <row r="3814" spans="1:2" x14ac:dyDescent="0.2">
      <c r="A3814" s="47"/>
      <c r="B3814" s="60"/>
    </row>
    <row r="3815" spans="1:2" x14ac:dyDescent="0.2">
      <c r="A3815" s="47"/>
      <c r="B3815" s="60"/>
    </row>
    <row r="3816" spans="1:2" x14ac:dyDescent="0.2">
      <c r="A3816" s="47"/>
      <c r="B3816" s="60"/>
    </row>
    <row r="3817" spans="1:2" x14ac:dyDescent="0.2">
      <c r="A3817" s="47"/>
      <c r="B3817" s="60"/>
    </row>
    <row r="3818" spans="1:2" x14ac:dyDescent="0.2">
      <c r="A3818" s="47"/>
      <c r="B3818" s="60"/>
    </row>
    <row r="3819" spans="1:2" x14ac:dyDescent="0.2">
      <c r="A3819" s="47"/>
      <c r="B3819" s="60"/>
    </row>
    <row r="3820" spans="1:2" x14ac:dyDescent="0.2">
      <c r="A3820" s="47"/>
      <c r="B3820" s="60"/>
    </row>
    <row r="3821" spans="1:2" x14ac:dyDescent="0.2">
      <c r="A3821" s="47"/>
      <c r="B3821" s="60"/>
    </row>
    <row r="3822" spans="1:2" x14ac:dyDescent="0.2">
      <c r="A3822" s="47"/>
      <c r="B3822" s="60"/>
    </row>
    <row r="3823" spans="1:2" x14ac:dyDescent="0.2">
      <c r="A3823" s="47"/>
      <c r="B3823" s="60"/>
    </row>
    <row r="3824" spans="1:2" x14ac:dyDescent="0.2">
      <c r="A3824" s="47"/>
      <c r="B3824" s="60"/>
    </row>
    <row r="3825" spans="1:2" x14ac:dyDescent="0.2">
      <c r="A3825" s="47"/>
      <c r="B3825" s="60"/>
    </row>
    <row r="3826" spans="1:2" x14ac:dyDescent="0.2">
      <c r="A3826" s="47"/>
      <c r="B3826" s="60"/>
    </row>
    <row r="3827" spans="1:2" x14ac:dyDescent="0.2">
      <c r="A3827" s="47"/>
      <c r="B3827" s="60"/>
    </row>
    <row r="3828" spans="1:2" x14ac:dyDescent="0.2">
      <c r="A3828" s="47"/>
      <c r="B3828" s="60"/>
    </row>
    <row r="3829" spans="1:2" x14ac:dyDescent="0.2">
      <c r="A3829" s="47"/>
      <c r="B3829" s="60"/>
    </row>
    <row r="3830" spans="1:2" x14ac:dyDescent="0.2">
      <c r="A3830" s="47"/>
      <c r="B3830" s="60"/>
    </row>
    <row r="3831" spans="1:2" x14ac:dyDescent="0.2">
      <c r="A3831" s="47"/>
      <c r="B3831" s="60"/>
    </row>
    <row r="3832" spans="1:2" x14ac:dyDescent="0.2">
      <c r="A3832" s="47"/>
      <c r="B3832" s="60"/>
    </row>
    <row r="3833" spans="1:2" x14ac:dyDescent="0.2">
      <c r="A3833" s="47"/>
      <c r="B3833" s="60"/>
    </row>
    <row r="3834" spans="1:2" x14ac:dyDescent="0.2">
      <c r="A3834" s="47"/>
      <c r="B3834" s="60"/>
    </row>
    <row r="3835" spans="1:2" x14ac:dyDescent="0.2">
      <c r="A3835" s="47"/>
      <c r="B3835" s="60"/>
    </row>
    <row r="3836" spans="1:2" x14ac:dyDescent="0.2">
      <c r="A3836" s="47"/>
      <c r="B3836" s="60"/>
    </row>
    <row r="3837" spans="1:2" x14ac:dyDescent="0.2">
      <c r="A3837" s="47"/>
      <c r="B3837" s="60"/>
    </row>
    <row r="3838" spans="1:2" x14ac:dyDescent="0.2">
      <c r="A3838" s="47"/>
      <c r="B3838" s="60"/>
    </row>
    <row r="3839" spans="1:2" x14ac:dyDescent="0.2">
      <c r="A3839" s="47"/>
      <c r="B3839" s="60"/>
    </row>
    <row r="3840" spans="1:2" x14ac:dyDescent="0.2">
      <c r="A3840" s="47"/>
      <c r="B3840" s="60"/>
    </row>
    <row r="3841" spans="1:2" x14ac:dyDescent="0.2">
      <c r="A3841" s="47"/>
      <c r="B3841" s="60"/>
    </row>
    <row r="3842" spans="1:2" x14ac:dyDescent="0.2">
      <c r="A3842" s="47"/>
      <c r="B3842" s="60"/>
    </row>
    <row r="3843" spans="1:2" x14ac:dyDescent="0.2">
      <c r="A3843" s="47"/>
      <c r="B3843" s="60"/>
    </row>
    <row r="3844" spans="1:2" x14ac:dyDescent="0.2">
      <c r="A3844" s="47"/>
      <c r="B3844" s="60"/>
    </row>
    <row r="3845" spans="1:2" x14ac:dyDescent="0.2">
      <c r="A3845" s="47"/>
      <c r="B3845" s="60"/>
    </row>
    <row r="3846" spans="1:2" x14ac:dyDescent="0.2">
      <c r="A3846" s="47"/>
      <c r="B3846" s="60"/>
    </row>
    <row r="3847" spans="1:2" x14ac:dyDescent="0.2">
      <c r="A3847" s="47"/>
      <c r="B3847" s="60"/>
    </row>
    <row r="3848" spans="1:2" x14ac:dyDescent="0.2">
      <c r="A3848" s="47"/>
      <c r="B3848" s="60"/>
    </row>
    <row r="3849" spans="1:2" x14ac:dyDescent="0.2">
      <c r="A3849" s="47"/>
      <c r="B3849" s="60"/>
    </row>
    <row r="3850" spans="1:2" x14ac:dyDescent="0.2">
      <c r="A3850" s="47"/>
      <c r="B3850" s="60"/>
    </row>
    <row r="3851" spans="1:2" x14ac:dyDescent="0.2">
      <c r="A3851" s="47"/>
      <c r="B3851" s="60"/>
    </row>
    <row r="3852" spans="1:2" x14ac:dyDescent="0.2">
      <c r="A3852" s="47"/>
      <c r="B3852" s="60"/>
    </row>
    <row r="3853" spans="1:2" x14ac:dyDescent="0.2">
      <c r="A3853" s="47"/>
      <c r="B3853" s="60"/>
    </row>
    <row r="3854" spans="1:2" x14ac:dyDescent="0.2">
      <c r="A3854" s="47"/>
      <c r="B3854" s="60"/>
    </row>
    <row r="3855" spans="1:2" x14ac:dyDescent="0.2">
      <c r="A3855" s="47"/>
      <c r="B3855" s="60"/>
    </row>
    <row r="3856" spans="1:2" x14ac:dyDescent="0.2">
      <c r="A3856" s="47"/>
      <c r="B3856" s="60"/>
    </row>
    <row r="3857" spans="1:2" x14ac:dyDescent="0.2">
      <c r="A3857" s="47"/>
      <c r="B3857" s="60"/>
    </row>
    <row r="3858" spans="1:2" x14ac:dyDescent="0.2">
      <c r="A3858" s="47"/>
      <c r="B3858" s="60"/>
    </row>
    <row r="3859" spans="1:2" x14ac:dyDescent="0.2">
      <c r="A3859" s="47"/>
      <c r="B3859" s="60"/>
    </row>
    <row r="3860" spans="1:2" x14ac:dyDescent="0.2">
      <c r="A3860" s="47"/>
      <c r="B3860" s="60"/>
    </row>
    <row r="3861" spans="1:2" x14ac:dyDescent="0.2">
      <c r="A3861" s="47"/>
      <c r="B3861" s="60"/>
    </row>
    <row r="3862" spans="1:2" x14ac:dyDescent="0.2">
      <c r="A3862" s="47"/>
      <c r="B3862" s="60"/>
    </row>
    <row r="3863" spans="1:2" x14ac:dyDescent="0.2">
      <c r="A3863" s="47"/>
      <c r="B3863" s="60"/>
    </row>
    <row r="3864" spans="1:2" x14ac:dyDescent="0.2">
      <c r="A3864" s="47"/>
      <c r="B3864" s="60"/>
    </row>
    <row r="3865" spans="1:2" x14ac:dyDescent="0.2">
      <c r="A3865" s="47"/>
      <c r="B3865" s="60"/>
    </row>
    <row r="3866" spans="1:2" x14ac:dyDescent="0.2">
      <c r="A3866" s="47"/>
      <c r="B3866" s="60"/>
    </row>
    <row r="3867" spans="1:2" x14ac:dyDescent="0.2">
      <c r="A3867" s="47"/>
      <c r="B3867" s="60"/>
    </row>
    <row r="3868" spans="1:2" x14ac:dyDescent="0.2">
      <c r="A3868" s="47"/>
      <c r="B3868" s="60"/>
    </row>
    <row r="3869" spans="1:2" x14ac:dyDescent="0.2">
      <c r="A3869" s="47"/>
      <c r="B3869" s="60"/>
    </row>
    <row r="3870" spans="1:2" x14ac:dyDescent="0.2">
      <c r="A3870" s="47"/>
      <c r="B3870" s="60"/>
    </row>
    <row r="3871" spans="1:2" x14ac:dyDescent="0.2">
      <c r="A3871" s="47"/>
      <c r="B3871" s="60"/>
    </row>
    <row r="3872" spans="1:2" x14ac:dyDescent="0.2">
      <c r="A3872" s="47"/>
      <c r="B3872" s="60"/>
    </row>
    <row r="3873" spans="1:2" x14ac:dyDescent="0.2">
      <c r="A3873" s="47"/>
      <c r="B3873" s="60"/>
    </row>
    <row r="3874" spans="1:2" x14ac:dyDescent="0.2">
      <c r="A3874" s="47"/>
      <c r="B3874" s="60"/>
    </row>
    <row r="3875" spans="1:2" x14ac:dyDescent="0.2">
      <c r="A3875" s="47"/>
      <c r="B3875" s="60"/>
    </row>
    <row r="3876" spans="1:2" x14ac:dyDescent="0.2">
      <c r="A3876" s="47"/>
      <c r="B3876" s="60"/>
    </row>
    <row r="3877" spans="1:2" x14ac:dyDescent="0.2">
      <c r="A3877" s="47"/>
      <c r="B3877" s="60"/>
    </row>
    <row r="3878" spans="1:2" x14ac:dyDescent="0.2">
      <c r="A3878" s="47"/>
      <c r="B3878" s="60"/>
    </row>
    <row r="3879" spans="1:2" x14ac:dyDescent="0.2">
      <c r="A3879" s="47"/>
      <c r="B3879" s="60"/>
    </row>
    <row r="3880" spans="1:2" x14ac:dyDescent="0.2">
      <c r="A3880" s="47"/>
      <c r="B3880" s="60"/>
    </row>
    <row r="3881" spans="1:2" x14ac:dyDescent="0.2">
      <c r="A3881" s="47"/>
      <c r="B3881" s="60"/>
    </row>
    <row r="3882" spans="1:2" x14ac:dyDescent="0.2">
      <c r="A3882" s="47"/>
      <c r="B3882" s="60"/>
    </row>
    <row r="3883" spans="1:2" x14ac:dyDescent="0.2">
      <c r="A3883" s="47"/>
      <c r="B3883" s="60"/>
    </row>
    <row r="3884" spans="1:2" x14ac:dyDescent="0.2">
      <c r="A3884" s="47"/>
      <c r="B3884" s="60"/>
    </row>
    <row r="3885" spans="1:2" x14ac:dyDescent="0.2">
      <c r="A3885" s="47"/>
      <c r="B3885" s="60"/>
    </row>
    <row r="3886" spans="1:2" x14ac:dyDescent="0.2">
      <c r="A3886" s="47"/>
      <c r="B3886" s="60"/>
    </row>
    <row r="3887" spans="1:2" x14ac:dyDescent="0.2">
      <c r="A3887" s="47"/>
      <c r="B3887" s="60"/>
    </row>
    <row r="3888" spans="1:2" x14ac:dyDescent="0.2">
      <c r="A3888" s="47"/>
      <c r="B3888" s="60"/>
    </row>
    <row r="3889" spans="1:2" x14ac:dyDescent="0.2">
      <c r="A3889" s="47"/>
      <c r="B3889" s="60"/>
    </row>
    <row r="3890" spans="1:2" x14ac:dyDescent="0.2">
      <c r="A3890" s="47"/>
      <c r="B3890" s="60"/>
    </row>
    <row r="3891" spans="1:2" x14ac:dyDescent="0.2">
      <c r="A3891" s="47"/>
      <c r="B3891" s="60"/>
    </row>
    <row r="3892" spans="1:2" x14ac:dyDescent="0.2">
      <c r="A3892" s="47"/>
      <c r="B3892" s="60"/>
    </row>
    <row r="3893" spans="1:2" x14ac:dyDescent="0.2">
      <c r="A3893" s="47"/>
      <c r="B3893" s="60"/>
    </row>
    <row r="3894" spans="1:2" x14ac:dyDescent="0.2">
      <c r="A3894" s="47"/>
      <c r="B3894" s="60"/>
    </row>
    <row r="3895" spans="1:2" x14ac:dyDescent="0.2">
      <c r="A3895" s="47"/>
      <c r="B3895" s="60"/>
    </row>
    <row r="3896" spans="1:2" x14ac:dyDescent="0.2">
      <c r="A3896" s="47"/>
      <c r="B3896" s="60"/>
    </row>
    <row r="3897" spans="1:2" x14ac:dyDescent="0.2">
      <c r="A3897" s="47"/>
      <c r="B3897" s="60"/>
    </row>
    <row r="3898" spans="1:2" x14ac:dyDescent="0.2">
      <c r="A3898" s="47"/>
      <c r="B3898" s="60"/>
    </row>
    <row r="3899" spans="1:2" x14ac:dyDescent="0.2">
      <c r="A3899" s="47"/>
      <c r="B3899" s="60"/>
    </row>
    <row r="3900" spans="1:2" x14ac:dyDescent="0.2">
      <c r="A3900" s="47"/>
      <c r="B3900" s="60"/>
    </row>
    <row r="3901" spans="1:2" x14ac:dyDescent="0.2">
      <c r="A3901" s="47"/>
      <c r="B3901" s="60"/>
    </row>
    <row r="3902" spans="1:2" x14ac:dyDescent="0.2">
      <c r="A3902" s="47"/>
      <c r="B3902" s="60"/>
    </row>
    <row r="3903" spans="1:2" x14ac:dyDescent="0.2">
      <c r="A3903" s="47"/>
      <c r="B3903" s="60"/>
    </row>
    <row r="3904" spans="1:2" x14ac:dyDescent="0.2">
      <c r="A3904" s="47"/>
      <c r="B3904" s="60"/>
    </row>
    <row r="3905" spans="1:2" x14ac:dyDescent="0.2">
      <c r="A3905" s="47"/>
      <c r="B3905" s="60"/>
    </row>
    <row r="3906" spans="1:2" x14ac:dyDescent="0.2">
      <c r="A3906" s="47"/>
      <c r="B3906" s="60"/>
    </row>
    <row r="3907" spans="1:2" x14ac:dyDescent="0.2">
      <c r="A3907" s="47"/>
      <c r="B3907" s="60"/>
    </row>
    <row r="3908" spans="1:2" x14ac:dyDescent="0.2">
      <c r="A3908" s="47"/>
      <c r="B3908" s="60"/>
    </row>
    <row r="3909" spans="1:2" x14ac:dyDescent="0.2">
      <c r="A3909" s="47"/>
      <c r="B3909" s="60"/>
    </row>
    <row r="3910" spans="1:2" x14ac:dyDescent="0.2">
      <c r="A3910" s="47"/>
      <c r="B3910" s="60"/>
    </row>
    <row r="3911" spans="1:2" x14ac:dyDescent="0.2">
      <c r="A3911" s="47"/>
      <c r="B3911" s="60"/>
    </row>
    <row r="3912" spans="1:2" x14ac:dyDescent="0.2">
      <c r="A3912" s="47"/>
      <c r="B3912" s="60"/>
    </row>
    <row r="3913" spans="1:2" x14ac:dyDescent="0.2">
      <c r="A3913" s="47"/>
      <c r="B3913" s="60"/>
    </row>
    <row r="3914" spans="1:2" x14ac:dyDescent="0.2">
      <c r="A3914" s="47"/>
      <c r="B3914" s="60"/>
    </row>
    <row r="3915" spans="1:2" x14ac:dyDescent="0.2">
      <c r="A3915" s="47"/>
      <c r="B3915" s="60"/>
    </row>
    <row r="3916" spans="1:2" x14ac:dyDescent="0.2">
      <c r="A3916" s="47"/>
      <c r="B3916" s="60"/>
    </row>
    <row r="3917" spans="1:2" x14ac:dyDescent="0.2">
      <c r="A3917" s="47"/>
      <c r="B3917" s="60"/>
    </row>
    <row r="3918" spans="1:2" x14ac:dyDescent="0.2">
      <c r="A3918" s="47"/>
      <c r="B3918" s="60"/>
    </row>
    <row r="3919" spans="1:2" x14ac:dyDescent="0.2">
      <c r="A3919" s="47"/>
      <c r="B3919" s="60"/>
    </row>
    <row r="3920" spans="1:2" x14ac:dyDescent="0.2">
      <c r="A3920" s="47"/>
      <c r="B3920" s="60"/>
    </row>
    <row r="3921" spans="1:2" x14ac:dyDescent="0.2">
      <c r="A3921" s="47"/>
      <c r="B3921" s="60"/>
    </row>
    <row r="3922" spans="1:2" x14ac:dyDescent="0.2">
      <c r="A3922" s="47"/>
      <c r="B3922" s="60"/>
    </row>
    <row r="3923" spans="1:2" x14ac:dyDescent="0.2">
      <c r="A3923" s="47"/>
      <c r="B3923" s="60"/>
    </row>
    <row r="3924" spans="1:2" x14ac:dyDescent="0.2">
      <c r="A3924" s="47"/>
      <c r="B3924" s="60"/>
    </row>
    <row r="3925" spans="1:2" x14ac:dyDescent="0.2">
      <c r="A3925" s="47"/>
      <c r="B3925" s="60"/>
    </row>
    <row r="3926" spans="1:2" x14ac:dyDescent="0.2">
      <c r="A3926" s="47"/>
      <c r="B3926" s="60"/>
    </row>
    <row r="3927" spans="1:2" x14ac:dyDescent="0.2">
      <c r="A3927" s="47"/>
      <c r="B3927" s="60"/>
    </row>
    <row r="3928" spans="1:2" x14ac:dyDescent="0.2">
      <c r="A3928" s="47"/>
      <c r="B3928" s="60"/>
    </row>
    <row r="3929" spans="1:2" x14ac:dyDescent="0.2">
      <c r="A3929" s="47"/>
      <c r="B3929" s="60"/>
    </row>
    <row r="3930" spans="1:2" x14ac:dyDescent="0.2">
      <c r="A3930" s="47"/>
      <c r="B3930" s="60"/>
    </row>
    <row r="3931" spans="1:2" x14ac:dyDescent="0.2">
      <c r="A3931" s="47"/>
      <c r="B3931" s="60"/>
    </row>
    <row r="3932" spans="1:2" x14ac:dyDescent="0.2">
      <c r="A3932" s="47"/>
      <c r="B3932" s="60"/>
    </row>
    <row r="3933" spans="1:2" x14ac:dyDescent="0.2">
      <c r="A3933" s="47"/>
      <c r="B3933" s="60"/>
    </row>
    <row r="3934" spans="1:2" x14ac:dyDescent="0.2">
      <c r="A3934" s="47"/>
      <c r="B3934" s="60"/>
    </row>
    <row r="3935" spans="1:2" x14ac:dyDescent="0.2">
      <c r="A3935" s="47"/>
      <c r="B3935" s="60"/>
    </row>
    <row r="3936" spans="1:2" x14ac:dyDescent="0.2">
      <c r="A3936" s="47"/>
      <c r="B3936" s="60"/>
    </row>
    <row r="3937" spans="1:2" x14ac:dyDescent="0.2">
      <c r="A3937" s="47"/>
      <c r="B3937" s="60"/>
    </row>
    <row r="3938" spans="1:2" x14ac:dyDescent="0.2">
      <c r="A3938" s="47"/>
      <c r="B3938" s="60"/>
    </row>
    <row r="3939" spans="1:2" x14ac:dyDescent="0.2">
      <c r="A3939" s="47"/>
      <c r="B3939" s="60"/>
    </row>
    <row r="3940" spans="1:2" x14ac:dyDescent="0.2">
      <c r="A3940" s="47"/>
      <c r="B3940" s="60"/>
    </row>
    <row r="3941" spans="1:2" x14ac:dyDescent="0.2">
      <c r="A3941" s="47"/>
      <c r="B3941" s="60"/>
    </row>
    <row r="3942" spans="1:2" x14ac:dyDescent="0.2">
      <c r="A3942" s="47"/>
      <c r="B3942" s="60"/>
    </row>
    <row r="3943" spans="1:2" x14ac:dyDescent="0.2">
      <c r="A3943" s="47"/>
      <c r="B3943" s="60"/>
    </row>
    <row r="3944" spans="1:2" x14ac:dyDescent="0.2">
      <c r="A3944" s="47"/>
      <c r="B3944" s="60"/>
    </row>
    <row r="3945" spans="1:2" x14ac:dyDescent="0.2">
      <c r="A3945" s="47"/>
      <c r="B3945" s="60"/>
    </row>
    <row r="3946" spans="1:2" x14ac:dyDescent="0.2">
      <c r="A3946" s="47"/>
      <c r="B3946" s="60"/>
    </row>
    <row r="3947" spans="1:2" x14ac:dyDescent="0.2">
      <c r="A3947" s="47"/>
      <c r="B3947" s="60"/>
    </row>
    <row r="3948" spans="1:2" x14ac:dyDescent="0.2">
      <c r="A3948" s="47"/>
      <c r="B3948" s="60"/>
    </row>
    <row r="3949" spans="1:2" x14ac:dyDescent="0.2">
      <c r="A3949" s="47"/>
      <c r="B3949" s="60"/>
    </row>
    <row r="3950" spans="1:2" x14ac:dyDescent="0.2">
      <c r="A3950" s="47"/>
      <c r="B3950" s="60"/>
    </row>
    <row r="3951" spans="1:2" x14ac:dyDescent="0.2">
      <c r="A3951" s="47"/>
      <c r="B3951" s="60"/>
    </row>
    <row r="3952" spans="1:2" x14ac:dyDescent="0.2">
      <c r="A3952" s="47"/>
      <c r="B3952" s="60"/>
    </row>
    <row r="3953" spans="1:2" x14ac:dyDescent="0.2">
      <c r="A3953" s="47"/>
      <c r="B3953" s="60"/>
    </row>
    <row r="3954" spans="1:2" x14ac:dyDescent="0.2">
      <c r="A3954" s="47"/>
      <c r="B3954" s="60"/>
    </row>
    <row r="3955" spans="1:2" x14ac:dyDescent="0.2">
      <c r="A3955" s="47"/>
      <c r="B3955" s="60"/>
    </row>
    <row r="3956" spans="1:2" x14ac:dyDescent="0.2">
      <c r="A3956" s="47"/>
      <c r="B3956" s="60"/>
    </row>
    <row r="3957" spans="1:2" x14ac:dyDescent="0.2">
      <c r="A3957" s="47"/>
      <c r="B3957" s="60"/>
    </row>
    <row r="3958" spans="1:2" x14ac:dyDescent="0.2">
      <c r="A3958" s="47"/>
      <c r="B3958" s="60"/>
    </row>
    <row r="3959" spans="1:2" x14ac:dyDescent="0.2">
      <c r="A3959" s="47"/>
      <c r="B3959" s="60"/>
    </row>
    <row r="3960" spans="1:2" x14ac:dyDescent="0.2">
      <c r="A3960" s="47"/>
      <c r="B3960" s="60"/>
    </row>
    <row r="3961" spans="1:2" x14ac:dyDescent="0.2">
      <c r="A3961" s="47"/>
      <c r="B3961" s="60"/>
    </row>
    <row r="3962" spans="1:2" x14ac:dyDescent="0.2">
      <c r="A3962" s="47"/>
      <c r="B3962" s="60"/>
    </row>
    <row r="3963" spans="1:2" x14ac:dyDescent="0.2">
      <c r="A3963" s="47"/>
      <c r="B3963" s="60"/>
    </row>
    <row r="3964" spans="1:2" x14ac:dyDescent="0.2">
      <c r="A3964" s="47"/>
      <c r="B3964" s="60"/>
    </row>
    <row r="3965" spans="1:2" x14ac:dyDescent="0.2">
      <c r="A3965" s="47"/>
      <c r="B3965" s="60"/>
    </row>
    <row r="3966" spans="1:2" x14ac:dyDescent="0.2">
      <c r="A3966" s="47"/>
      <c r="B3966" s="60"/>
    </row>
    <row r="3967" spans="1:2" x14ac:dyDescent="0.2">
      <c r="A3967" s="47"/>
      <c r="B3967" s="60"/>
    </row>
    <row r="3968" spans="1:2" x14ac:dyDescent="0.2">
      <c r="A3968" s="47"/>
      <c r="B3968" s="60"/>
    </row>
    <row r="3969" spans="1:2" x14ac:dyDescent="0.2">
      <c r="A3969" s="47"/>
      <c r="B3969" s="60"/>
    </row>
    <row r="3970" spans="1:2" x14ac:dyDescent="0.2">
      <c r="A3970" s="47"/>
      <c r="B3970" s="60"/>
    </row>
    <row r="3971" spans="1:2" x14ac:dyDescent="0.2">
      <c r="A3971" s="47"/>
      <c r="B3971" s="60"/>
    </row>
    <row r="3972" spans="1:2" x14ac:dyDescent="0.2">
      <c r="A3972" s="47"/>
      <c r="B3972" s="60"/>
    </row>
    <row r="3973" spans="1:2" x14ac:dyDescent="0.2">
      <c r="A3973" s="47"/>
      <c r="B3973" s="60"/>
    </row>
    <row r="3974" spans="1:2" x14ac:dyDescent="0.2">
      <c r="A3974" s="47"/>
      <c r="B3974" s="60"/>
    </row>
    <row r="3975" spans="1:2" x14ac:dyDescent="0.2">
      <c r="A3975" s="47"/>
      <c r="B3975" s="60"/>
    </row>
    <row r="3976" spans="1:2" x14ac:dyDescent="0.2">
      <c r="A3976" s="47"/>
      <c r="B3976" s="60"/>
    </row>
    <row r="3977" spans="1:2" x14ac:dyDescent="0.2">
      <c r="A3977" s="47"/>
      <c r="B3977" s="60"/>
    </row>
    <row r="3978" spans="1:2" x14ac:dyDescent="0.2">
      <c r="A3978" s="47"/>
      <c r="B3978" s="60"/>
    </row>
    <row r="3979" spans="1:2" x14ac:dyDescent="0.2">
      <c r="A3979" s="47"/>
      <c r="B3979" s="60"/>
    </row>
    <row r="3980" spans="1:2" x14ac:dyDescent="0.2">
      <c r="A3980" s="47"/>
      <c r="B3980" s="60"/>
    </row>
    <row r="3981" spans="1:2" x14ac:dyDescent="0.2">
      <c r="A3981" s="47"/>
      <c r="B3981" s="60"/>
    </row>
    <row r="3982" spans="1:2" x14ac:dyDescent="0.2">
      <c r="A3982" s="47"/>
      <c r="B3982" s="60"/>
    </row>
    <row r="3983" spans="1:2" x14ac:dyDescent="0.2">
      <c r="A3983" s="47"/>
      <c r="B3983" s="60"/>
    </row>
    <row r="3984" spans="1:2" x14ac:dyDescent="0.2">
      <c r="A3984" s="47"/>
      <c r="B3984" s="60"/>
    </row>
    <row r="3985" spans="1:2" x14ac:dyDescent="0.2">
      <c r="A3985" s="47"/>
      <c r="B3985" s="60"/>
    </row>
    <row r="3986" spans="1:2" x14ac:dyDescent="0.2">
      <c r="A3986" s="47"/>
      <c r="B3986" s="60"/>
    </row>
    <row r="3987" spans="1:2" x14ac:dyDescent="0.2">
      <c r="A3987" s="47"/>
      <c r="B3987" s="60"/>
    </row>
    <row r="3988" spans="1:2" x14ac:dyDescent="0.2">
      <c r="A3988" s="47"/>
      <c r="B3988" s="60"/>
    </row>
    <row r="3989" spans="1:2" x14ac:dyDescent="0.2">
      <c r="A3989" s="47"/>
      <c r="B3989" s="60"/>
    </row>
    <row r="3990" spans="1:2" x14ac:dyDescent="0.2">
      <c r="A3990" s="47"/>
      <c r="B3990" s="60"/>
    </row>
    <row r="3991" spans="1:2" x14ac:dyDescent="0.2">
      <c r="A3991" s="47"/>
      <c r="B3991" s="60"/>
    </row>
    <row r="3992" spans="1:2" x14ac:dyDescent="0.2">
      <c r="A3992" s="47"/>
      <c r="B3992" s="60"/>
    </row>
    <row r="3993" spans="1:2" x14ac:dyDescent="0.2">
      <c r="A3993" s="47"/>
      <c r="B3993" s="60"/>
    </row>
    <row r="3994" spans="1:2" x14ac:dyDescent="0.2">
      <c r="A3994" s="47"/>
      <c r="B3994" s="60"/>
    </row>
    <row r="3995" spans="1:2" x14ac:dyDescent="0.2">
      <c r="A3995" s="47"/>
      <c r="B3995" s="60"/>
    </row>
    <row r="3996" spans="1:2" x14ac:dyDescent="0.2">
      <c r="A3996" s="47"/>
      <c r="B3996" s="60"/>
    </row>
    <row r="3997" spans="1:2" x14ac:dyDescent="0.2">
      <c r="A3997" s="47"/>
      <c r="B3997" s="60"/>
    </row>
    <row r="3998" spans="1:2" x14ac:dyDescent="0.2">
      <c r="A3998" s="47"/>
      <c r="B3998" s="60"/>
    </row>
    <row r="3999" spans="1:2" x14ac:dyDescent="0.2">
      <c r="A3999" s="47"/>
      <c r="B3999" s="60"/>
    </row>
    <row r="4000" spans="1:2" x14ac:dyDescent="0.2">
      <c r="A4000" s="47"/>
      <c r="B4000" s="60"/>
    </row>
    <row r="4001" spans="1:2" x14ac:dyDescent="0.2">
      <c r="A4001" s="47"/>
      <c r="B4001" s="60"/>
    </row>
    <row r="4002" spans="1:2" x14ac:dyDescent="0.2">
      <c r="A4002" s="47"/>
      <c r="B4002" s="60"/>
    </row>
    <row r="4003" spans="1:2" x14ac:dyDescent="0.2">
      <c r="A4003" s="47"/>
      <c r="B4003" s="60"/>
    </row>
    <row r="4004" spans="1:2" x14ac:dyDescent="0.2">
      <c r="A4004" s="47"/>
      <c r="B4004" s="60"/>
    </row>
    <row r="4005" spans="1:2" x14ac:dyDescent="0.2">
      <c r="A4005" s="47"/>
      <c r="B4005" s="60"/>
    </row>
    <row r="4006" spans="1:2" x14ac:dyDescent="0.2">
      <c r="A4006" s="47"/>
      <c r="B4006" s="60"/>
    </row>
    <row r="4007" spans="1:2" x14ac:dyDescent="0.2">
      <c r="A4007" s="47"/>
      <c r="B4007" s="60"/>
    </row>
    <row r="4008" spans="1:2" x14ac:dyDescent="0.2">
      <c r="A4008" s="47"/>
      <c r="B4008" s="60"/>
    </row>
    <row r="4009" spans="1:2" x14ac:dyDescent="0.2">
      <c r="A4009" s="47"/>
      <c r="B4009" s="60"/>
    </row>
    <row r="4010" spans="1:2" x14ac:dyDescent="0.2">
      <c r="A4010" s="47"/>
      <c r="B4010" s="60"/>
    </row>
    <row r="4011" spans="1:2" x14ac:dyDescent="0.2">
      <c r="A4011" s="47"/>
      <c r="B4011" s="60"/>
    </row>
    <row r="4012" spans="1:2" x14ac:dyDescent="0.2">
      <c r="A4012" s="47"/>
      <c r="B4012" s="60"/>
    </row>
    <row r="4013" spans="1:2" x14ac:dyDescent="0.2">
      <c r="A4013" s="47"/>
      <c r="B4013" s="60"/>
    </row>
    <row r="4014" spans="1:2" x14ac:dyDescent="0.2">
      <c r="A4014" s="47"/>
      <c r="B4014" s="60"/>
    </row>
    <row r="4015" spans="1:2" x14ac:dyDescent="0.2">
      <c r="A4015" s="47"/>
      <c r="B4015" s="60"/>
    </row>
    <row r="4016" spans="1:2" x14ac:dyDescent="0.2">
      <c r="A4016" s="47"/>
      <c r="B4016" s="60"/>
    </row>
    <row r="4017" spans="1:2" x14ac:dyDescent="0.2">
      <c r="A4017" s="47"/>
      <c r="B4017" s="60"/>
    </row>
    <row r="4018" spans="1:2" x14ac:dyDescent="0.2">
      <c r="A4018" s="47"/>
      <c r="B4018" s="60"/>
    </row>
    <row r="4019" spans="1:2" x14ac:dyDescent="0.2">
      <c r="A4019" s="47"/>
      <c r="B4019" s="60"/>
    </row>
    <row r="4020" spans="1:2" x14ac:dyDescent="0.2">
      <c r="A4020" s="47"/>
      <c r="B4020" s="60"/>
    </row>
    <row r="4021" spans="1:2" x14ac:dyDescent="0.2">
      <c r="A4021" s="47"/>
      <c r="B4021" s="60"/>
    </row>
    <row r="4022" spans="1:2" x14ac:dyDescent="0.2">
      <c r="A4022" s="47"/>
      <c r="B4022" s="60"/>
    </row>
    <row r="4023" spans="1:2" x14ac:dyDescent="0.2">
      <c r="A4023" s="47"/>
      <c r="B4023" s="60"/>
    </row>
    <row r="4024" spans="1:2" x14ac:dyDescent="0.2">
      <c r="A4024" s="47"/>
      <c r="B4024" s="60"/>
    </row>
    <row r="4025" spans="1:2" x14ac:dyDescent="0.2">
      <c r="A4025" s="47"/>
      <c r="B4025" s="60"/>
    </row>
    <row r="4026" spans="1:2" x14ac:dyDescent="0.2">
      <c r="A4026" s="47"/>
      <c r="B4026" s="60"/>
    </row>
    <row r="4027" spans="1:2" x14ac:dyDescent="0.2">
      <c r="A4027" s="47"/>
      <c r="B4027" s="60"/>
    </row>
    <row r="4028" spans="1:2" x14ac:dyDescent="0.2">
      <c r="A4028" s="47"/>
      <c r="B4028" s="60"/>
    </row>
    <row r="4029" spans="1:2" x14ac:dyDescent="0.2">
      <c r="A4029" s="47"/>
      <c r="B4029" s="60"/>
    </row>
    <row r="4030" spans="1:2" x14ac:dyDescent="0.2">
      <c r="A4030" s="47"/>
      <c r="B4030" s="60"/>
    </row>
    <row r="4031" spans="1:2" x14ac:dyDescent="0.2">
      <c r="A4031" s="47"/>
      <c r="B4031" s="60"/>
    </row>
    <row r="4032" spans="1:2" x14ac:dyDescent="0.2">
      <c r="A4032" s="47"/>
      <c r="B4032" s="60"/>
    </row>
    <row r="4033" spans="1:2" x14ac:dyDescent="0.2">
      <c r="A4033" s="47"/>
      <c r="B4033" s="60"/>
    </row>
    <row r="4034" spans="1:2" x14ac:dyDescent="0.2">
      <c r="A4034" s="47"/>
      <c r="B4034" s="60"/>
    </row>
    <row r="4035" spans="1:2" x14ac:dyDescent="0.2">
      <c r="A4035" s="47"/>
      <c r="B4035" s="60"/>
    </row>
    <row r="4036" spans="1:2" x14ac:dyDescent="0.2">
      <c r="A4036" s="47"/>
      <c r="B4036" s="60"/>
    </row>
    <row r="4037" spans="1:2" x14ac:dyDescent="0.2">
      <c r="A4037" s="47"/>
      <c r="B4037" s="60"/>
    </row>
    <row r="4038" spans="1:2" x14ac:dyDescent="0.2">
      <c r="A4038" s="47"/>
      <c r="B4038" s="60"/>
    </row>
    <row r="4039" spans="1:2" x14ac:dyDescent="0.2">
      <c r="A4039" s="47"/>
      <c r="B4039" s="60"/>
    </row>
    <row r="4040" spans="1:2" x14ac:dyDescent="0.2">
      <c r="A4040" s="47"/>
      <c r="B4040" s="60"/>
    </row>
    <row r="4041" spans="1:2" x14ac:dyDescent="0.2">
      <c r="A4041" s="47"/>
      <c r="B4041" s="60"/>
    </row>
    <row r="4042" spans="1:2" x14ac:dyDescent="0.2">
      <c r="A4042" s="47"/>
      <c r="B4042" s="60"/>
    </row>
    <row r="4043" spans="1:2" x14ac:dyDescent="0.2">
      <c r="A4043" s="47"/>
      <c r="B4043" s="60"/>
    </row>
    <row r="4044" spans="1:2" x14ac:dyDescent="0.2">
      <c r="A4044" s="47"/>
      <c r="B4044" s="60"/>
    </row>
    <row r="4045" spans="1:2" x14ac:dyDescent="0.2">
      <c r="A4045" s="47"/>
      <c r="B4045" s="60"/>
    </row>
    <row r="4046" spans="1:2" x14ac:dyDescent="0.2">
      <c r="A4046" s="47"/>
      <c r="B4046" s="60"/>
    </row>
    <row r="4047" spans="1:2" x14ac:dyDescent="0.2">
      <c r="A4047" s="47"/>
      <c r="B4047" s="60"/>
    </row>
    <row r="4048" spans="1:2" x14ac:dyDescent="0.2">
      <c r="A4048" s="47"/>
      <c r="B4048" s="60"/>
    </row>
    <row r="4049" spans="1:2" x14ac:dyDescent="0.2">
      <c r="A4049" s="47"/>
      <c r="B4049" s="60"/>
    </row>
    <row r="4050" spans="1:2" x14ac:dyDescent="0.2">
      <c r="A4050" s="47"/>
      <c r="B4050" s="60"/>
    </row>
    <row r="4051" spans="1:2" x14ac:dyDescent="0.2">
      <c r="A4051" s="47"/>
      <c r="B4051" s="60"/>
    </row>
    <row r="4052" spans="1:2" x14ac:dyDescent="0.2">
      <c r="A4052" s="47"/>
      <c r="B4052" s="60"/>
    </row>
    <row r="4053" spans="1:2" x14ac:dyDescent="0.2">
      <c r="A4053" s="47"/>
      <c r="B4053" s="60"/>
    </row>
    <row r="4054" spans="1:2" x14ac:dyDescent="0.2">
      <c r="A4054" s="47"/>
      <c r="B4054" s="60"/>
    </row>
    <row r="4055" spans="1:2" x14ac:dyDescent="0.2">
      <c r="A4055" s="47"/>
      <c r="B4055" s="60"/>
    </row>
    <row r="4056" spans="1:2" x14ac:dyDescent="0.2">
      <c r="A4056" s="47"/>
      <c r="B4056" s="60"/>
    </row>
    <row r="4057" spans="1:2" x14ac:dyDescent="0.2">
      <c r="A4057" s="47"/>
      <c r="B4057" s="60"/>
    </row>
    <row r="4058" spans="1:2" x14ac:dyDescent="0.2">
      <c r="A4058" s="47"/>
      <c r="B4058" s="60"/>
    </row>
    <row r="4059" spans="1:2" x14ac:dyDescent="0.2">
      <c r="A4059" s="47"/>
      <c r="B4059" s="60"/>
    </row>
    <row r="4060" spans="1:2" x14ac:dyDescent="0.2">
      <c r="A4060" s="47"/>
      <c r="B4060" s="60"/>
    </row>
    <row r="4061" spans="1:2" x14ac:dyDescent="0.2">
      <c r="A4061" s="47"/>
      <c r="B4061" s="60"/>
    </row>
    <row r="4062" spans="1:2" x14ac:dyDescent="0.2">
      <c r="A4062" s="47"/>
      <c r="B4062" s="60"/>
    </row>
    <row r="4063" spans="1:2" x14ac:dyDescent="0.2">
      <c r="A4063" s="47"/>
      <c r="B4063" s="60"/>
    </row>
    <row r="4064" spans="1:2" x14ac:dyDescent="0.2">
      <c r="A4064" s="47"/>
      <c r="B4064" s="60"/>
    </row>
    <row r="4065" spans="1:2" x14ac:dyDescent="0.2">
      <c r="A4065" s="47"/>
      <c r="B4065" s="60"/>
    </row>
    <row r="4066" spans="1:2" x14ac:dyDescent="0.2">
      <c r="A4066" s="47"/>
      <c r="B4066" s="60"/>
    </row>
    <row r="4067" spans="1:2" x14ac:dyDescent="0.2">
      <c r="A4067" s="47"/>
      <c r="B4067" s="60"/>
    </row>
    <row r="4068" spans="1:2" x14ac:dyDescent="0.2">
      <c r="A4068" s="47"/>
      <c r="B4068" s="60"/>
    </row>
    <row r="4069" spans="1:2" x14ac:dyDescent="0.2">
      <c r="A4069" s="47"/>
      <c r="B4069" s="60"/>
    </row>
    <row r="4070" spans="1:2" x14ac:dyDescent="0.2">
      <c r="A4070" s="47"/>
      <c r="B4070" s="60"/>
    </row>
    <row r="4071" spans="1:2" x14ac:dyDescent="0.2">
      <c r="A4071" s="47"/>
      <c r="B4071" s="60"/>
    </row>
    <row r="4072" spans="1:2" x14ac:dyDescent="0.2">
      <c r="A4072" s="47"/>
      <c r="B4072" s="60"/>
    </row>
    <row r="4073" spans="1:2" x14ac:dyDescent="0.2">
      <c r="A4073" s="47"/>
      <c r="B4073" s="60"/>
    </row>
    <row r="4074" spans="1:2" x14ac:dyDescent="0.2">
      <c r="A4074" s="47"/>
      <c r="B4074" s="60"/>
    </row>
    <row r="4075" spans="1:2" x14ac:dyDescent="0.2">
      <c r="A4075" s="47"/>
      <c r="B4075" s="60"/>
    </row>
    <row r="4076" spans="1:2" x14ac:dyDescent="0.2">
      <c r="A4076" s="47"/>
      <c r="B4076" s="60"/>
    </row>
    <row r="4077" spans="1:2" x14ac:dyDescent="0.2">
      <c r="A4077" s="47"/>
      <c r="B4077" s="60"/>
    </row>
    <row r="4078" spans="1:2" x14ac:dyDescent="0.2">
      <c r="A4078" s="47"/>
      <c r="B4078" s="60"/>
    </row>
    <row r="4079" spans="1:2" x14ac:dyDescent="0.2">
      <c r="A4079" s="47"/>
      <c r="B4079" s="60"/>
    </row>
    <row r="4080" spans="1:2" x14ac:dyDescent="0.2">
      <c r="A4080" s="47"/>
      <c r="B4080" s="60"/>
    </row>
    <row r="4081" spans="1:2" x14ac:dyDescent="0.2">
      <c r="A4081" s="47"/>
      <c r="B4081" s="60"/>
    </row>
    <row r="4082" spans="1:2" x14ac:dyDescent="0.2">
      <c r="A4082" s="47"/>
      <c r="B4082" s="60"/>
    </row>
    <row r="4083" spans="1:2" x14ac:dyDescent="0.2">
      <c r="A4083" s="47"/>
      <c r="B4083" s="60"/>
    </row>
    <row r="4084" spans="1:2" x14ac:dyDescent="0.2">
      <c r="A4084" s="47"/>
      <c r="B4084" s="60"/>
    </row>
    <row r="4085" spans="1:2" x14ac:dyDescent="0.2">
      <c r="A4085" s="47"/>
      <c r="B4085" s="60"/>
    </row>
    <row r="4086" spans="1:2" x14ac:dyDescent="0.2">
      <c r="A4086" s="47"/>
      <c r="B4086" s="60"/>
    </row>
    <row r="4087" spans="1:2" x14ac:dyDescent="0.2">
      <c r="A4087" s="47"/>
      <c r="B4087" s="60"/>
    </row>
    <row r="4088" spans="1:2" x14ac:dyDescent="0.2">
      <c r="A4088" s="47"/>
      <c r="B4088" s="60"/>
    </row>
    <row r="4089" spans="1:2" x14ac:dyDescent="0.2">
      <c r="A4089" s="47"/>
      <c r="B4089" s="60"/>
    </row>
    <row r="4090" spans="1:2" x14ac:dyDescent="0.2">
      <c r="A4090" s="47"/>
      <c r="B4090" s="60"/>
    </row>
    <row r="4091" spans="1:2" x14ac:dyDescent="0.2">
      <c r="A4091" s="47"/>
      <c r="B4091" s="60"/>
    </row>
    <row r="4092" spans="1:2" x14ac:dyDescent="0.2">
      <c r="A4092" s="47"/>
      <c r="B4092" s="60"/>
    </row>
    <row r="4093" spans="1:2" x14ac:dyDescent="0.2">
      <c r="A4093" s="47"/>
      <c r="B4093" s="60"/>
    </row>
    <row r="4094" spans="1:2" x14ac:dyDescent="0.2">
      <c r="A4094" s="47"/>
      <c r="B4094" s="60"/>
    </row>
    <row r="4095" spans="1:2" x14ac:dyDescent="0.2">
      <c r="A4095" s="47"/>
      <c r="B4095" s="60"/>
    </row>
    <row r="4096" spans="1:2" x14ac:dyDescent="0.2">
      <c r="A4096" s="47"/>
      <c r="B4096" s="60"/>
    </row>
    <row r="4097" spans="1:2" x14ac:dyDescent="0.2">
      <c r="A4097" s="47"/>
      <c r="B4097" s="60"/>
    </row>
    <row r="4098" spans="1:2" x14ac:dyDescent="0.2">
      <c r="A4098" s="47"/>
      <c r="B4098" s="60"/>
    </row>
    <row r="4099" spans="1:2" x14ac:dyDescent="0.2">
      <c r="A4099" s="47"/>
      <c r="B4099" s="60"/>
    </row>
    <row r="4100" spans="1:2" x14ac:dyDescent="0.2">
      <c r="A4100" s="47"/>
      <c r="B4100" s="60"/>
    </row>
    <row r="4101" spans="1:2" x14ac:dyDescent="0.2">
      <c r="A4101" s="47"/>
      <c r="B4101" s="60"/>
    </row>
    <row r="4102" spans="1:2" x14ac:dyDescent="0.2">
      <c r="A4102" s="47"/>
      <c r="B4102" s="60"/>
    </row>
    <row r="4103" spans="1:2" x14ac:dyDescent="0.2">
      <c r="A4103" s="47"/>
      <c r="B4103" s="60"/>
    </row>
    <row r="4104" spans="1:2" x14ac:dyDescent="0.2">
      <c r="A4104" s="47"/>
      <c r="B4104" s="60"/>
    </row>
    <row r="4105" spans="1:2" x14ac:dyDescent="0.2">
      <c r="A4105" s="47"/>
      <c r="B4105" s="60"/>
    </row>
    <row r="4106" spans="1:2" x14ac:dyDescent="0.2">
      <c r="A4106" s="47"/>
      <c r="B4106" s="60"/>
    </row>
    <row r="4107" spans="1:2" x14ac:dyDescent="0.2">
      <c r="A4107" s="47"/>
      <c r="B4107" s="60"/>
    </row>
    <row r="4108" spans="1:2" x14ac:dyDescent="0.2">
      <c r="A4108" s="47"/>
      <c r="B4108" s="60"/>
    </row>
    <row r="4109" spans="1:2" x14ac:dyDescent="0.2">
      <c r="A4109" s="47"/>
      <c r="B4109" s="60"/>
    </row>
    <row r="4110" spans="1:2" x14ac:dyDescent="0.2">
      <c r="A4110" s="47"/>
      <c r="B4110" s="60"/>
    </row>
    <row r="4111" spans="1:2" x14ac:dyDescent="0.2">
      <c r="A4111" s="47"/>
      <c r="B4111" s="60"/>
    </row>
    <row r="4112" spans="1:2" x14ac:dyDescent="0.2">
      <c r="A4112" s="47"/>
      <c r="B4112" s="60"/>
    </row>
    <row r="4113" spans="1:2" x14ac:dyDescent="0.2">
      <c r="A4113" s="47"/>
      <c r="B4113" s="60"/>
    </row>
    <row r="4114" spans="1:2" x14ac:dyDescent="0.2">
      <c r="A4114" s="47"/>
      <c r="B4114" s="60"/>
    </row>
    <row r="4115" spans="1:2" x14ac:dyDescent="0.2">
      <c r="A4115" s="47"/>
      <c r="B4115" s="60"/>
    </row>
    <row r="4116" spans="1:2" x14ac:dyDescent="0.2">
      <c r="A4116" s="47"/>
      <c r="B4116" s="60"/>
    </row>
    <row r="4117" spans="1:2" x14ac:dyDescent="0.2">
      <c r="A4117" s="47"/>
      <c r="B4117" s="60"/>
    </row>
    <row r="4118" spans="1:2" x14ac:dyDescent="0.2">
      <c r="A4118" s="47"/>
      <c r="B4118" s="60"/>
    </row>
    <row r="4119" spans="1:2" x14ac:dyDescent="0.2">
      <c r="A4119" s="47"/>
      <c r="B4119" s="60"/>
    </row>
    <row r="4120" spans="1:2" x14ac:dyDescent="0.2">
      <c r="A4120" s="47"/>
      <c r="B4120" s="60"/>
    </row>
    <row r="4121" spans="1:2" x14ac:dyDescent="0.2">
      <c r="A4121" s="47"/>
      <c r="B4121" s="60"/>
    </row>
    <row r="4122" spans="1:2" x14ac:dyDescent="0.2">
      <c r="A4122" s="47"/>
      <c r="B4122" s="60"/>
    </row>
    <row r="4123" spans="1:2" x14ac:dyDescent="0.2">
      <c r="A4123" s="47"/>
      <c r="B4123" s="60"/>
    </row>
    <row r="4124" spans="1:2" x14ac:dyDescent="0.2">
      <c r="A4124" s="47"/>
      <c r="B4124" s="60"/>
    </row>
    <row r="4125" spans="1:2" x14ac:dyDescent="0.2">
      <c r="A4125" s="47"/>
      <c r="B4125" s="60"/>
    </row>
    <row r="4126" spans="1:2" x14ac:dyDescent="0.2">
      <c r="A4126" s="47"/>
      <c r="B4126" s="60"/>
    </row>
    <row r="4127" spans="1:2" x14ac:dyDescent="0.2">
      <c r="A4127" s="47"/>
      <c r="B4127" s="60"/>
    </row>
    <row r="4128" spans="1:2" x14ac:dyDescent="0.2">
      <c r="A4128" s="47"/>
      <c r="B4128" s="60"/>
    </row>
    <row r="4129" spans="1:2" x14ac:dyDescent="0.2">
      <c r="A4129" s="47"/>
      <c r="B4129" s="60"/>
    </row>
    <row r="4130" spans="1:2" x14ac:dyDescent="0.2">
      <c r="A4130" s="47"/>
      <c r="B4130" s="60"/>
    </row>
    <row r="4131" spans="1:2" x14ac:dyDescent="0.2">
      <c r="A4131" s="47"/>
      <c r="B4131" s="60"/>
    </row>
    <row r="4132" spans="1:2" x14ac:dyDescent="0.2">
      <c r="A4132" s="47"/>
      <c r="B4132" s="60"/>
    </row>
    <row r="4133" spans="1:2" x14ac:dyDescent="0.2">
      <c r="A4133" s="47"/>
      <c r="B4133" s="60"/>
    </row>
    <row r="4134" spans="1:2" x14ac:dyDescent="0.2">
      <c r="A4134" s="47"/>
      <c r="B4134" s="60"/>
    </row>
    <row r="4135" spans="1:2" x14ac:dyDescent="0.2">
      <c r="A4135" s="47"/>
      <c r="B4135" s="60"/>
    </row>
    <row r="4136" spans="1:2" x14ac:dyDescent="0.2">
      <c r="A4136" s="47"/>
      <c r="B4136" s="60"/>
    </row>
    <row r="4137" spans="1:2" x14ac:dyDescent="0.2">
      <c r="A4137" s="47"/>
      <c r="B4137" s="60"/>
    </row>
    <row r="4138" spans="1:2" x14ac:dyDescent="0.2">
      <c r="A4138" s="47"/>
      <c r="B4138" s="60"/>
    </row>
    <row r="4139" spans="1:2" x14ac:dyDescent="0.2">
      <c r="A4139" s="47"/>
      <c r="B4139" s="60"/>
    </row>
    <row r="4140" spans="1:2" x14ac:dyDescent="0.2">
      <c r="A4140" s="47"/>
      <c r="B4140" s="60"/>
    </row>
    <row r="4141" spans="1:2" x14ac:dyDescent="0.2">
      <c r="A4141" s="47"/>
      <c r="B4141" s="60"/>
    </row>
    <row r="4142" spans="1:2" x14ac:dyDescent="0.2">
      <c r="A4142" s="47"/>
      <c r="B4142" s="60"/>
    </row>
    <row r="4143" spans="1:2" x14ac:dyDescent="0.2">
      <c r="A4143" s="47"/>
      <c r="B4143" s="60"/>
    </row>
    <row r="4144" spans="1:2" x14ac:dyDescent="0.2">
      <c r="A4144" s="47"/>
      <c r="B4144" s="60"/>
    </row>
    <row r="4145" spans="1:2" x14ac:dyDescent="0.2">
      <c r="A4145" s="47"/>
      <c r="B4145" s="60"/>
    </row>
    <row r="4146" spans="1:2" x14ac:dyDescent="0.2">
      <c r="A4146" s="47"/>
      <c r="B4146" s="60"/>
    </row>
    <row r="4147" spans="1:2" x14ac:dyDescent="0.2">
      <c r="A4147" s="47"/>
      <c r="B4147" s="60"/>
    </row>
    <row r="4148" spans="1:2" x14ac:dyDescent="0.2">
      <c r="A4148" s="47"/>
      <c r="B4148" s="60"/>
    </row>
    <row r="4149" spans="1:2" x14ac:dyDescent="0.2">
      <c r="A4149" s="47"/>
      <c r="B4149" s="60"/>
    </row>
    <row r="4150" spans="1:2" x14ac:dyDescent="0.2">
      <c r="A4150" s="47"/>
      <c r="B4150" s="60"/>
    </row>
    <row r="4151" spans="1:2" x14ac:dyDescent="0.2">
      <c r="A4151" s="47"/>
      <c r="B4151" s="60"/>
    </row>
    <row r="4152" spans="1:2" x14ac:dyDescent="0.2">
      <c r="A4152" s="47"/>
      <c r="B4152" s="60"/>
    </row>
    <row r="4153" spans="1:2" x14ac:dyDescent="0.2">
      <c r="A4153" s="47"/>
      <c r="B4153" s="60"/>
    </row>
    <row r="4154" spans="1:2" x14ac:dyDescent="0.2">
      <c r="A4154" s="47"/>
      <c r="B4154" s="60"/>
    </row>
    <row r="4155" spans="1:2" x14ac:dyDescent="0.2">
      <c r="A4155" s="47"/>
      <c r="B4155" s="60"/>
    </row>
    <row r="4156" spans="1:2" x14ac:dyDescent="0.2">
      <c r="A4156" s="47"/>
      <c r="B4156" s="60"/>
    </row>
    <row r="4157" spans="1:2" x14ac:dyDescent="0.2">
      <c r="A4157" s="47"/>
      <c r="B4157" s="60"/>
    </row>
    <row r="4158" spans="1:2" x14ac:dyDescent="0.2">
      <c r="A4158" s="47"/>
      <c r="B4158" s="60"/>
    </row>
    <row r="4159" spans="1:2" x14ac:dyDescent="0.2">
      <c r="A4159" s="47"/>
      <c r="B4159" s="60"/>
    </row>
    <row r="4160" spans="1:2" x14ac:dyDescent="0.2">
      <c r="A4160" s="47"/>
      <c r="B4160" s="60"/>
    </row>
    <row r="4161" spans="1:2" x14ac:dyDescent="0.2">
      <c r="A4161" s="47"/>
      <c r="B4161" s="60"/>
    </row>
    <row r="4162" spans="1:2" x14ac:dyDescent="0.2">
      <c r="A4162" s="47"/>
      <c r="B4162" s="60"/>
    </row>
    <row r="4163" spans="1:2" x14ac:dyDescent="0.2">
      <c r="A4163" s="47"/>
      <c r="B4163" s="60"/>
    </row>
    <row r="4164" spans="1:2" x14ac:dyDescent="0.2">
      <c r="A4164" s="47"/>
      <c r="B4164" s="60"/>
    </row>
    <row r="4165" spans="1:2" x14ac:dyDescent="0.2">
      <c r="A4165" s="47"/>
      <c r="B4165" s="60"/>
    </row>
    <row r="4166" spans="1:2" x14ac:dyDescent="0.2">
      <c r="A4166" s="47"/>
      <c r="B4166" s="60"/>
    </row>
    <row r="4167" spans="1:2" x14ac:dyDescent="0.2">
      <c r="A4167" s="47"/>
      <c r="B4167" s="60"/>
    </row>
    <row r="4168" spans="1:2" x14ac:dyDescent="0.2">
      <c r="A4168" s="47"/>
      <c r="B4168" s="60"/>
    </row>
    <row r="4169" spans="1:2" x14ac:dyDescent="0.2">
      <c r="A4169" s="47"/>
      <c r="B4169" s="60"/>
    </row>
    <row r="4170" spans="1:2" x14ac:dyDescent="0.2">
      <c r="A4170" s="47"/>
      <c r="B4170" s="60"/>
    </row>
    <row r="4171" spans="1:2" x14ac:dyDescent="0.2">
      <c r="A4171" s="47"/>
      <c r="B4171" s="60"/>
    </row>
    <row r="4172" spans="1:2" x14ac:dyDescent="0.2">
      <c r="A4172" s="47"/>
      <c r="B4172" s="60"/>
    </row>
    <row r="4173" spans="1:2" x14ac:dyDescent="0.2">
      <c r="A4173" s="47"/>
      <c r="B4173" s="60"/>
    </row>
    <row r="4174" spans="1:2" x14ac:dyDescent="0.2">
      <c r="A4174" s="47"/>
      <c r="B4174" s="60"/>
    </row>
    <row r="4175" spans="1:2" x14ac:dyDescent="0.2">
      <c r="A4175" s="47"/>
      <c r="B4175" s="60"/>
    </row>
    <row r="4176" spans="1:2" x14ac:dyDescent="0.2">
      <c r="A4176" s="47"/>
      <c r="B4176" s="60"/>
    </row>
    <row r="4177" spans="1:2" x14ac:dyDescent="0.2">
      <c r="A4177" s="47"/>
      <c r="B4177" s="60"/>
    </row>
    <row r="4178" spans="1:2" x14ac:dyDescent="0.2">
      <c r="A4178" s="47"/>
      <c r="B4178" s="60"/>
    </row>
    <row r="4179" spans="1:2" x14ac:dyDescent="0.2">
      <c r="A4179" s="47"/>
      <c r="B4179" s="60"/>
    </row>
    <row r="4180" spans="1:2" x14ac:dyDescent="0.2">
      <c r="A4180" s="47"/>
      <c r="B4180" s="60"/>
    </row>
    <row r="4181" spans="1:2" x14ac:dyDescent="0.2">
      <c r="A4181" s="47"/>
      <c r="B4181" s="60"/>
    </row>
    <row r="4182" spans="1:2" x14ac:dyDescent="0.2">
      <c r="A4182" s="47"/>
      <c r="B4182" s="60"/>
    </row>
    <row r="4183" spans="1:2" x14ac:dyDescent="0.2">
      <c r="A4183" s="47"/>
      <c r="B4183" s="60"/>
    </row>
    <row r="4184" spans="1:2" x14ac:dyDescent="0.2">
      <c r="A4184" s="47"/>
      <c r="B4184" s="60"/>
    </row>
    <row r="4185" spans="1:2" x14ac:dyDescent="0.2">
      <c r="A4185" s="47"/>
      <c r="B4185" s="60"/>
    </row>
    <row r="4186" spans="1:2" x14ac:dyDescent="0.2">
      <c r="A4186" s="47"/>
      <c r="B4186" s="60"/>
    </row>
    <row r="4187" spans="1:2" x14ac:dyDescent="0.2">
      <c r="A4187" s="47"/>
      <c r="B4187" s="60"/>
    </row>
    <row r="4188" spans="1:2" x14ac:dyDescent="0.2">
      <c r="A4188" s="47"/>
      <c r="B4188" s="60"/>
    </row>
    <row r="4189" spans="1:2" x14ac:dyDescent="0.2">
      <c r="A4189" s="47"/>
      <c r="B4189" s="60"/>
    </row>
    <row r="4190" spans="1:2" x14ac:dyDescent="0.2">
      <c r="A4190" s="47"/>
      <c r="B4190" s="60"/>
    </row>
    <row r="4191" spans="1:2" x14ac:dyDescent="0.2">
      <c r="A4191" s="47"/>
      <c r="B4191" s="60"/>
    </row>
    <row r="4192" spans="1:2" x14ac:dyDescent="0.2">
      <c r="A4192" s="47"/>
      <c r="B4192" s="60"/>
    </row>
    <row r="4193" spans="1:2" x14ac:dyDescent="0.2">
      <c r="A4193" s="47"/>
      <c r="B4193" s="60"/>
    </row>
    <row r="4194" spans="1:2" x14ac:dyDescent="0.2">
      <c r="A4194" s="47"/>
      <c r="B4194" s="60"/>
    </row>
    <row r="4195" spans="1:2" x14ac:dyDescent="0.2">
      <c r="A4195" s="47"/>
      <c r="B4195" s="60"/>
    </row>
    <row r="4196" spans="1:2" x14ac:dyDescent="0.2">
      <c r="A4196" s="47"/>
      <c r="B4196" s="60"/>
    </row>
    <row r="4197" spans="1:2" x14ac:dyDescent="0.2">
      <c r="A4197" s="47"/>
      <c r="B4197" s="60"/>
    </row>
    <row r="4198" spans="1:2" x14ac:dyDescent="0.2">
      <c r="A4198" s="47"/>
      <c r="B4198" s="60"/>
    </row>
    <row r="4199" spans="1:2" x14ac:dyDescent="0.2">
      <c r="A4199" s="47"/>
      <c r="B4199" s="60"/>
    </row>
    <row r="4200" spans="1:2" x14ac:dyDescent="0.2">
      <c r="A4200" s="47"/>
      <c r="B4200" s="60"/>
    </row>
    <row r="4201" spans="1:2" x14ac:dyDescent="0.2">
      <c r="A4201" s="47"/>
      <c r="B4201" s="60"/>
    </row>
    <row r="4202" spans="1:2" x14ac:dyDescent="0.2">
      <c r="A4202" s="47"/>
      <c r="B4202" s="60"/>
    </row>
    <row r="4203" spans="1:2" x14ac:dyDescent="0.2">
      <c r="A4203" s="47"/>
      <c r="B4203" s="60"/>
    </row>
    <row r="4204" spans="1:2" x14ac:dyDescent="0.2">
      <c r="A4204" s="47"/>
      <c r="B4204" s="60"/>
    </row>
    <row r="4205" spans="1:2" x14ac:dyDescent="0.2">
      <c r="A4205" s="47"/>
      <c r="B4205" s="60"/>
    </row>
    <row r="4206" spans="1:2" x14ac:dyDescent="0.2">
      <c r="A4206" s="47"/>
      <c r="B4206" s="60"/>
    </row>
    <row r="4207" spans="1:2" x14ac:dyDescent="0.2">
      <c r="A4207" s="47"/>
      <c r="B4207" s="60"/>
    </row>
    <row r="4208" spans="1:2" x14ac:dyDescent="0.2">
      <c r="A4208" s="47"/>
      <c r="B4208" s="60"/>
    </row>
    <row r="4209" spans="1:2" x14ac:dyDescent="0.2">
      <c r="A4209" s="47"/>
      <c r="B4209" s="60"/>
    </row>
    <row r="4210" spans="1:2" x14ac:dyDescent="0.2">
      <c r="A4210" s="47"/>
      <c r="B4210" s="60"/>
    </row>
    <row r="4211" spans="1:2" x14ac:dyDescent="0.2">
      <c r="A4211" s="47"/>
      <c r="B4211" s="60"/>
    </row>
    <row r="4212" spans="1:2" x14ac:dyDescent="0.2">
      <c r="A4212" s="47"/>
      <c r="B4212" s="60"/>
    </row>
    <row r="4213" spans="1:2" x14ac:dyDescent="0.2">
      <c r="A4213" s="47"/>
      <c r="B4213" s="60"/>
    </row>
    <row r="4214" spans="1:2" x14ac:dyDescent="0.2">
      <c r="A4214" s="47"/>
      <c r="B4214" s="60"/>
    </row>
    <row r="4215" spans="1:2" x14ac:dyDescent="0.2">
      <c r="A4215" s="47"/>
      <c r="B4215" s="60"/>
    </row>
    <row r="4216" spans="1:2" x14ac:dyDescent="0.2">
      <c r="A4216" s="47"/>
      <c r="B4216" s="60"/>
    </row>
    <row r="4217" spans="1:2" x14ac:dyDescent="0.2">
      <c r="A4217" s="47"/>
      <c r="B4217" s="60"/>
    </row>
    <row r="4218" spans="1:2" x14ac:dyDescent="0.2">
      <c r="A4218" s="47"/>
      <c r="B4218" s="60"/>
    </row>
    <row r="4219" spans="1:2" x14ac:dyDescent="0.2">
      <c r="A4219" s="47"/>
      <c r="B4219" s="60"/>
    </row>
    <row r="4220" spans="1:2" x14ac:dyDescent="0.2">
      <c r="A4220" s="47"/>
      <c r="B4220" s="60"/>
    </row>
    <row r="4221" spans="1:2" x14ac:dyDescent="0.2">
      <c r="A4221" s="47"/>
      <c r="B4221" s="60"/>
    </row>
    <row r="4222" spans="1:2" x14ac:dyDescent="0.2">
      <c r="A4222" s="47"/>
      <c r="B4222" s="60"/>
    </row>
    <row r="4223" spans="1:2" x14ac:dyDescent="0.2">
      <c r="A4223" s="47"/>
      <c r="B4223" s="60"/>
    </row>
    <row r="4224" spans="1:2" x14ac:dyDescent="0.2">
      <c r="A4224" s="47"/>
      <c r="B4224" s="60"/>
    </row>
    <row r="4225" spans="1:2" x14ac:dyDescent="0.2">
      <c r="A4225" s="47"/>
      <c r="B4225" s="60"/>
    </row>
    <row r="4226" spans="1:2" x14ac:dyDescent="0.2">
      <c r="A4226" s="47"/>
      <c r="B4226" s="60"/>
    </row>
    <row r="4227" spans="1:2" x14ac:dyDescent="0.2">
      <c r="A4227" s="47"/>
      <c r="B4227" s="60"/>
    </row>
    <row r="4228" spans="1:2" x14ac:dyDescent="0.2">
      <c r="A4228" s="47"/>
      <c r="B4228" s="60"/>
    </row>
    <row r="4229" spans="1:2" x14ac:dyDescent="0.2">
      <c r="A4229" s="47"/>
      <c r="B4229" s="60"/>
    </row>
    <row r="4230" spans="1:2" x14ac:dyDescent="0.2">
      <c r="A4230" s="47"/>
      <c r="B4230" s="60"/>
    </row>
    <row r="4231" spans="1:2" x14ac:dyDescent="0.2">
      <c r="A4231" s="47"/>
      <c r="B4231" s="60"/>
    </row>
    <row r="4232" spans="1:2" x14ac:dyDescent="0.2">
      <c r="A4232" s="47"/>
      <c r="B4232" s="60"/>
    </row>
    <row r="4233" spans="1:2" x14ac:dyDescent="0.2">
      <c r="A4233" s="47"/>
      <c r="B4233" s="60"/>
    </row>
    <row r="4234" spans="1:2" x14ac:dyDescent="0.2">
      <c r="A4234" s="47"/>
      <c r="B4234" s="60"/>
    </row>
    <row r="4235" spans="1:2" x14ac:dyDescent="0.2">
      <c r="A4235" s="47"/>
      <c r="B4235" s="60"/>
    </row>
    <row r="4236" spans="1:2" x14ac:dyDescent="0.2">
      <c r="A4236" s="47"/>
      <c r="B4236" s="60"/>
    </row>
    <row r="4237" spans="1:2" x14ac:dyDescent="0.2">
      <c r="A4237" s="47"/>
      <c r="B4237" s="60"/>
    </row>
    <row r="4238" spans="1:2" x14ac:dyDescent="0.2">
      <c r="A4238" s="47"/>
      <c r="B4238" s="60"/>
    </row>
    <row r="4239" spans="1:2" x14ac:dyDescent="0.2">
      <c r="A4239" s="47"/>
      <c r="B4239" s="60"/>
    </row>
    <row r="4240" spans="1:2" x14ac:dyDescent="0.2">
      <c r="A4240" s="47"/>
      <c r="B4240" s="60"/>
    </row>
    <row r="4241" spans="1:2" x14ac:dyDescent="0.2">
      <c r="A4241" s="47"/>
      <c r="B4241" s="60"/>
    </row>
    <row r="4242" spans="1:2" x14ac:dyDescent="0.2">
      <c r="A4242" s="47"/>
      <c r="B4242" s="60"/>
    </row>
    <row r="4243" spans="1:2" x14ac:dyDescent="0.2">
      <c r="A4243" s="47"/>
      <c r="B4243" s="60"/>
    </row>
    <row r="4244" spans="1:2" x14ac:dyDescent="0.2">
      <c r="A4244" s="47"/>
      <c r="B4244" s="60"/>
    </row>
    <row r="4245" spans="1:2" x14ac:dyDescent="0.2">
      <c r="A4245" s="47"/>
      <c r="B4245" s="60"/>
    </row>
    <row r="4246" spans="1:2" x14ac:dyDescent="0.2">
      <c r="A4246" s="47"/>
      <c r="B4246" s="60"/>
    </row>
    <row r="4247" spans="1:2" x14ac:dyDescent="0.2">
      <c r="A4247" s="47"/>
      <c r="B4247" s="60"/>
    </row>
    <row r="4248" spans="1:2" x14ac:dyDescent="0.2">
      <c r="A4248" s="47"/>
      <c r="B4248" s="60"/>
    </row>
    <row r="4249" spans="1:2" x14ac:dyDescent="0.2">
      <c r="A4249" s="47"/>
      <c r="B4249" s="60"/>
    </row>
    <row r="4250" spans="1:2" x14ac:dyDescent="0.2">
      <c r="A4250" s="47"/>
      <c r="B4250" s="60"/>
    </row>
    <row r="4251" spans="1:2" x14ac:dyDescent="0.2">
      <c r="A4251" s="47"/>
      <c r="B4251" s="60"/>
    </row>
    <row r="4252" spans="1:2" x14ac:dyDescent="0.2">
      <c r="A4252" s="47"/>
      <c r="B4252" s="60"/>
    </row>
    <row r="4253" spans="1:2" x14ac:dyDescent="0.2">
      <c r="A4253" s="47"/>
      <c r="B4253" s="60"/>
    </row>
    <row r="4254" spans="1:2" x14ac:dyDescent="0.2">
      <c r="A4254" s="47"/>
      <c r="B4254" s="60"/>
    </row>
    <row r="4255" spans="1:2" x14ac:dyDescent="0.2">
      <c r="A4255" s="47"/>
      <c r="B4255" s="60"/>
    </row>
    <row r="4256" spans="1:2" x14ac:dyDescent="0.2">
      <c r="A4256" s="47"/>
      <c r="B4256" s="60"/>
    </row>
    <row r="4257" spans="1:2" x14ac:dyDescent="0.2">
      <c r="A4257" s="47"/>
      <c r="B4257" s="60"/>
    </row>
    <row r="4258" spans="1:2" x14ac:dyDescent="0.2">
      <c r="A4258" s="47"/>
      <c r="B4258" s="60"/>
    </row>
    <row r="4259" spans="1:2" x14ac:dyDescent="0.2">
      <c r="A4259" s="47"/>
      <c r="B4259" s="60"/>
    </row>
    <row r="4260" spans="1:2" x14ac:dyDescent="0.2">
      <c r="A4260" s="47"/>
      <c r="B4260" s="60"/>
    </row>
    <row r="4261" spans="1:2" x14ac:dyDescent="0.2">
      <c r="A4261" s="47"/>
      <c r="B4261" s="60"/>
    </row>
    <row r="4262" spans="1:2" x14ac:dyDescent="0.2">
      <c r="A4262" s="47"/>
      <c r="B4262" s="60"/>
    </row>
    <row r="4263" spans="1:2" x14ac:dyDescent="0.2">
      <c r="A4263" s="47"/>
      <c r="B4263" s="60"/>
    </row>
    <row r="4264" spans="1:2" x14ac:dyDescent="0.2">
      <c r="A4264" s="47"/>
      <c r="B4264" s="60"/>
    </row>
    <row r="4265" spans="1:2" x14ac:dyDescent="0.2">
      <c r="A4265" s="47"/>
      <c r="B4265" s="60"/>
    </row>
    <row r="4266" spans="1:2" x14ac:dyDescent="0.2">
      <c r="A4266" s="47"/>
      <c r="B4266" s="60"/>
    </row>
    <row r="4267" spans="1:2" x14ac:dyDescent="0.2">
      <c r="A4267" s="47"/>
      <c r="B4267" s="60"/>
    </row>
    <row r="4268" spans="1:2" x14ac:dyDescent="0.2">
      <c r="A4268" s="47"/>
      <c r="B4268" s="60"/>
    </row>
    <row r="4269" spans="1:2" x14ac:dyDescent="0.2">
      <c r="A4269" s="47"/>
      <c r="B4269" s="60"/>
    </row>
    <row r="4270" spans="1:2" x14ac:dyDescent="0.2">
      <c r="A4270" s="47"/>
      <c r="B4270" s="60"/>
    </row>
    <row r="4271" spans="1:2" x14ac:dyDescent="0.2">
      <c r="A4271" s="47"/>
      <c r="B4271" s="60"/>
    </row>
    <row r="4272" spans="1:2" x14ac:dyDescent="0.2">
      <c r="A4272" s="47"/>
      <c r="B4272" s="60"/>
    </row>
    <row r="4273" spans="1:2" x14ac:dyDescent="0.2">
      <c r="A4273" s="47"/>
      <c r="B4273" s="60"/>
    </row>
    <row r="4274" spans="1:2" x14ac:dyDescent="0.2">
      <c r="A4274" s="47"/>
      <c r="B4274" s="60"/>
    </row>
    <row r="4275" spans="1:2" x14ac:dyDescent="0.2">
      <c r="A4275" s="47"/>
      <c r="B4275" s="60"/>
    </row>
    <row r="4276" spans="1:2" x14ac:dyDescent="0.2">
      <c r="A4276" s="47"/>
      <c r="B4276" s="60"/>
    </row>
    <row r="4277" spans="1:2" x14ac:dyDescent="0.2">
      <c r="A4277" s="47"/>
      <c r="B4277" s="60"/>
    </row>
    <row r="4278" spans="1:2" x14ac:dyDescent="0.2">
      <c r="A4278" s="47"/>
      <c r="B4278" s="60"/>
    </row>
    <row r="4279" spans="1:2" x14ac:dyDescent="0.2">
      <c r="A4279" s="47"/>
      <c r="B4279" s="60"/>
    </row>
    <row r="4280" spans="1:2" x14ac:dyDescent="0.2">
      <c r="A4280" s="47"/>
      <c r="B4280" s="60"/>
    </row>
    <row r="4281" spans="1:2" x14ac:dyDescent="0.2">
      <c r="A4281" s="47"/>
      <c r="B4281" s="60"/>
    </row>
    <row r="4282" spans="1:2" x14ac:dyDescent="0.2">
      <c r="A4282" s="47"/>
      <c r="B4282" s="60"/>
    </row>
    <row r="4283" spans="1:2" x14ac:dyDescent="0.2">
      <c r="A4283" s="47"/>
      <c r="B4283" s="60"/>
    </row>
    <row r="4284" spans="1:2" x14ac:dyDescent="0.2">
      <c r="A4284" s="47"/>
      <c r="B4284" s="60"/>
    </row>
    <row r="4285" spans="1:2" x14ac:dyDescent="0.2">
      <c r="A4285" s="47"/>
      <c r="B4285" s="60"/>
    </row>
    <row r="4286" spans="1:2" x14ac:dyDescent="0.2">
      <c r="A4286" s="47"/>
      <c r="B4286" s="60"/>
    </row>
    <row r="4287" spans="1:2" x14ac:dyDescent="0.2">
      <c r="A4287" s="47"/>
      <c r="B4287" s="60"/>
    </row>
    <row r="4288" spans="1:2" x14ac:dyDescent="0.2">
      <c r="A4288" s="47"/>
      <c r="B4288" s="60"/>
    </row>
    <row r="4289" spans="1:2" x14ac:dyDescent="0.2">
      <c r="A4289" s="47"/>
      <c r="B4289" s="60"/>
    </row>
    <row r="4290" spans="1:2" x14ac:dyDescent="0.2">
      <c r="A4290" s="47"/>
      <c r="B4290" s="60"/>
    </row>
    <row r="4291" spans="1:2" x14ac:dyDescent="0.2">
      <c r="A4291" s="47"/>
      <c r="B4291" s="60"/>
    </row>
    <row r="4292" spans="1:2" x14ac:dyDescent="0.2">
      <c r="A4292" s="47"/>
      <c r="B4292" s="60"/>
    </row>
    <row r="4293" spans="1:2" x14ac:dyDescent="0.2">
      <c r="A4293" s="47"/>
      <c r="B4293" s="60"/>
    </row>
    <row r="4294" spans="1:2" x14ac:dyDescent="0.2">
      <c r="A4294" s="47"/>
      <c r="B4294" s="60"/>
    </row>
    <row r="4295" spans="1:2" x14ac:dyDescent="0.2">
      <c r="A4295" s="47"/>
      <c r="B4295" s="60"/>
    </row>
    <row r="4296" spans="1:2" x14ac:dyDescent="0.2">
      <c r="A4296" s="47"/>
      <c r="B4296" s="60"/>
    </row>
    <row r="4297" spans="1:2" x14ac:dyDescent="0.2">
      <c r="A4297" s="47"/>
      <c r="B4297" s="60"/>
    </row>
    <row r="4298" spans="1:2" x14ac:dyDescent="0.2">
      <c r="A4298" s="47"/>
      <c r="B4298" s="60"/>
    </row>
    <row r="4299" spans="1:2" x14ac:dyDescent="0.2">
      <c r="A4299" s="47"/>
      <c r="B4299" s="60"/>
    </row>
    <row r="4300" spans="1:2" x14ac:dyDescent="0.2">
      <c r="A4300" s="47"/>
      <c r="B4300" s="60"/>
    </row>
    <row r="4301" spans="1:2" x14ac:dyDescent="0.2">
      <c r="A4301" s="47"/>
      <c r="B4301" s="60"/>
    </row>
    <row r="4302" spans="1:2" x14ac:dyDescent="0.2">
      <c r="A4302" s="47"/>
      <c r="B4302" s="60"/>
    </row>
    <row r="4303" spans="1:2" x14ac:dyDescent="0.2">
      <c r="A4303" s="47"/>
      <c r="B4303" s="60"/>
    </row>
    <row r="4304" spans="1:2" x14ac:dyDescent="0.2">
      <c r="A4304" s="47"/>
      <c r="B4304" s="60"/>
    </row>
    <row r="4305" spans="1:2" x14ac:dyDescent="0.2">
      <c r="A4305" s="47"/>
      <c r="B4305" s="60"/>
    </row>
    <row r="4306" spans="1:2" x14ac:dyDescent="0.2">
      <c r="A4306" s="47"/>
      <c r="B4306" s="60"/>
    </row>
    <row r="4307" spans="1:2" x14ac:dyDescent="0.2">
      <c r="A4307" s="47"/>
      <c r="B4307" s="60"/>
    </row>
    <row r="4308" spans="1:2" x14ac:dyDescent="0.2">
      <c r="A4308" s="47"/>
      <c r="B4308" s="60"/>
    </row>
    <row r="4309" spans="1:2" x14ac:dyDescent="0.2">
      <c r="A4309" s="47"/>
      <c r="B4309" s="60"/>
    </row>
    <row r="4310" spans="1:2" x14ac:dyDescent="0.2">
      <c r="A4310" s="47"/>
      <c r="B4310" s="60"/>
    </row>
    <row r="4311" spans="1:2" x14ac:dyDescent="0.2">
      <c r="A4311" s="47"/>
      <c r="B4311" s="60"/>
    </row>
    <row r="4312" spans="1:2" x14ac:dyDescent="0.2">
      <c r="A4312" s="47"/>
      <c r="B4312" s="60"/>
    </row>
    <row r="4313" spans="1:2" x14ac:dyDescent="0.2">
      <c r="A4313" s="47"/>
      <c r="B4313" s="60"/>
    </row>
    <row r="4314" spans="1:2" x14ac:dyDescent="0.2">
      <c r="A4314" s="47"/>
      <c r="B4314" s="60"/>
    </row>
    <row r="4315" spans="1:2" x14ac:dyDescent="0.2">
      <c r="A4315" s="47"/>
      <c r="B4315" s="60"/>
    </row>
    <row r="4316" spans="1:2" x14ac:dyDescent="0.2">
      <c r="A4316" s="47"/>
      <c r="B4316" s="60"/>
    </row>
    <row r="4317" spans="1:2" x14ac:dyDescent="0.2">
      <c r="A4317" s="47"/>
      <c r="B4317" s="60"/>
    </row>
    <row r="4318" spans="1:2" x14ac:dyDescent="0.2">
      <c r="A4318" s="47"/>
      <c r="B4318" s="60"/>
    </row>
    <row r="4319" spans="1:2" x14ac:dyDescent="0.2">
      <c r="A4319" s="47"/>
      <c r="B4319" s="60"/>
    </row>
    <row r="4320" spans="1:2" x14ac:dyDescent="0.2">
      <c r="A4320" s="47"/>
      <c r="B4320" s="60"/>
    </row>
    <row r="4321" spans="1:2" x14ac:dyDescent="0.2">
      <c r="A4321" s="47"/>
      <c r="B4321" s="60"/>
    </row>
    <row r="4322" spans="1:2" x14ac:dyDescent="0.2">
      <c r="A4322" s="47"/>
      <c r="B4322" s="60"/>
    </row>
    <row r="4323" spans="1:2" x14ac:dyDescent="0.2">
      <c r="A4323" s="47"/>
      <c r="B4323" s="60"/>
    </row>
    <row r="4324" spans="1:2" x14ac:dyDescent="0.2">
      <c r="A4324" s="47"/>
      <c r="B4324" s="60"/>
    </row>
    <row r="4325" spans="1:2" x14ac:dyDescent="0.2">
      <c r="A4325" s="47"/>
      <c r="B4325" s="60"/>
    </row>
    <row r="4326" spans="1:2" x14ac:dyDescent="0.2">
      <c r="A4326" s="47"/>
      <c r="B4326" s="60"/>
    </row>
    <row r="4327" spans="1:2" x14ac:dyDescent="0.2">
      <c r="A4327" s="47"/>
      <c r="B4327" s="60"/>
    </row>
    <row r="4328" spans="1:2" x14ac:dyDescent="0.2">
      <c r="A4328" s="47"/>
      <c r="B4328" s="60"/>
    </row>
    <row r="4329" spans="1:2" x14ac:dyDescent="0.2">
      <c r="A4329" s="47"/>
      <c r="B4329" s="60"/>
    </row>
    <row r="4330" spans="1:2" x14ac:dyDescent="0.2">
      <c r="A4330" s="47"/>
      <c r="B4330" s="60"/>
    </row>
    <row r="4331" spans="1:2" x14ac:dyDescent="0.2">
      <c r="A4331" s="47"/>
      <c r="B4331" s="60"/>
    </row>
    <row r="4332" spans="1:2" x14ac:dyDescent="0.2">
      <c r="A4332" s="47"/>
      <c r="B4332" s="60"/>
    </row>
    <row r="4333" spans="1:2" x14ac:dyDescent="0.2">
      <c r="A4333" s="47"/>
      <c r="B4333" s="60"/>
    </row>
    <row r="4334" spans="1:2" x14ac:dyDescent="0.2">
      <c r="A4334" s="47"/>
      <c r="B4334" s="60"/>
    </row>
    <row r="4335" spans="1:2" x14ac:dyDescent="0.2">
      <c r="A4335" s="47"/>
      <c r="B4335" s="60"/>
    </row>
    <row r="4336" spans="1:2" x14ac:dyDescent="0.2">
      <c r="A4336" s="47"/>
      <c r="B4336" s="60"/>
    </row>
    <row r="4337" spans="1:2" x14ac:dyDescent="0.2">
      <c r="A4337" s="47"/>
      <c r="B4337" s="60"/>
    </row>
    <row r="4338" spans="1:2" x14ac:dyDescent="0.2">
      <c r="A4338" s="47"/>
      <c r="B4338" s="60"/>
    </row>
    <row r="4339" spans="1:2" x14ac:dyDescent="0.2">
      <c r="A4339" s="47"/>
      <c r="B4339" s="60"/>
    </row>
    <row r="4340" spans="1:2" x14ac:dyDescent="0.2">
      <c r="A4340" s="47"/>
      <c r="B4340" s="60"/>
    </row>
    <row r="4341" spans="1:2" x14ac:dyDescent="0.2">
      <c r="A4341" s="47"/>
      <c r="B4341" s="60"/>
    </row>
    <row r="4342" spans="1:2" x14ac:dyDescent="0.2">
      <c r="A4342" s="47"/>
      <c r="B4342" s="60"/>
    </row>
    <row r="4343" spans="1:2" x14ac:dyDescent="0.2">
      <c r="A4343" s="47"/>
      <c r="B4343" s="60"/>
    </row>
    <row r="4344" spans="1:2" x14ac:dyDescent="0.2">
      <c r="A4344" s="47"/>
      <c r="B4344" s="60"/>
    </row>
    <row r="4345" spans="1:2" x14ac:dyDescent="0.2">
      <c r="A4345" s="47"/>
      <c r="B4345" s="60"/>
    </row>
    <row r="4346" spans="1:2" x14ac:dyDescent="0.2">
      <c r="A4346" s="47"/>
      <c r="B4346" s="60"/>
    </row>
    <row r="4347" spans="1:2" x14ac:dyDescent="0.2">
      <c r="A4347" s="47"/>
      <c r="B4347" s="60"/>
    </row>
    <row r="4348" spans="1:2" x14ac:dyDescent="0.2">
      <c r="A4348" s="47"/>
      <c r="B4348" s="60"/>
    </row>
    <row r="4349" spans="1:2" x14ac:dyDescent="0.2">
      <c r="A4349" s="47"/>
      <c r="B4349" s="60"/>
    </row>
    <row r="4350" spans="1:2" x14ac:dyDescent="0.2">
      <c r="A4350" s="47"/>
      <c r="B4350" s="60"/>
    </row>
    <row r="4351" spans="1:2" x14ac:dyDescent="0.2">
      <c r="A4351" s="47"/>
      <c r="B4351" s="60"/>
    </row>
    <row r="4352" spans="1:2" x14ac:dyDescent="0.2">
      <c r="A4352" s="47"/>
      <c r="B4352" s="60"/>
    </row>
    <row r="4353" spans="1:2" x14ac:dyDescent="0.2">
      <c r="A4353" s="47"/>
      <c r="B4353" s="60"/>
    </row>
    <row r="4354" spans="1:2" x14ac:dyDescent="0.2">
      <c r="A4354" s="47"/>
      <c r="B4354" s="60"/>
    </row>
    <row r="4355" spans="1:2" x14ac:dyDescent="0.2">
      <c r="A4355" s="47"/>
      <c r="B4355" s="60"/>
    </row>
    <row r="4356" spans="1:2" x14ac:dyDescent="0.2">
      <c r="A4356" s="47"/>
      <c r="B4356" s="60"/>
    </row>
    <row r="4357" spans="1:2" x14ac:dyDescent="0.2">
      <c r="A4357" s="47"/>
      <c r="B4357" s="60"/>
    </row>
    <row r="4358" spans="1:2" x14ac:dyDescent="0.2">
      <c r="A4358" s="47"/>
      <c r="B4358" s="60"/>
    </row>
    <row r="4359" spans="1:2" x14ac:dyDescent="0.2">
      <c r="A4359" s="47"/>
      <c r="B4359" s="60"/>
    </row>
    <row r="4360" spans="1:2" x14ac:dyDescent="0.2">
      <c r="A4360" s="47"/>
      <c r="B4360" s="60"/>
    </row>
    <row r="4361" spans="1:2" x14ac:dyDescent="0.2">
      <c r="A4361" s="47"/>
      <c r="B4361" s="60"/>
    </row>
    <row r="4362" spans="1:2" x14ac:dyDescent="0.2">
      <c r="A4362" s="47"/>
      <c r="B4362" s="60"/>
    </row>
    <row r="4363" spans="1:2" x14ac:dyDescent="0.2">
      <c r="A4363" s="47"/>
      <c r="B4363" s="60"/>
    </row>
    <row r="4364" spans="1:2" x14ac:dyDescent="0.2">
      <c r="A4364" s="47"/>
      <c r="B4364" s="60"/>
    </row>
    <row r="4365" spans="1:2" x14ac:dyDescent="0.2">
      <c r="A4365" s="47"/>
      <c r="B4365" s="60"/>
    </row>
    <row r="4366" spans="1:2" x14ac:dyDescent="0.2">
      <c r="A4366" s="47"/>
      <c r="B4366" s="60"/>
    </row>
    <row r="4367" spans="1:2" x14ac:dyDescent="0.2">
      <c r="A4367" s="47"/>
      <c r="B4367" s="60"/>
    </row>
    <row r="4368" spans="1:2" x14ac:dyDescent="0.2">
      <c r="A4368" s="47"/>
      <c r="B4368" s="60"/>
    </row>
    <row r="4369" spans="1:2" x14ac:dyDescent="0.2">
      <c r="A4369" s="47"/>
      <c r="B4369" s="60"/>
    </row>
    <row r="4370" spans="1:2" x14ac:dyDescent="0.2">
      <c r="A4370" s="47"/>
      <c r="B4370" s="60"/>
    </row>
    <row r="4371" spans="1:2" x14ac:dyDescent="0.2">
      <c r="A4371" s="47"/>
      <c r="B4371" s="60"/>
    </row>
    <row r="4372" spans="1:2" x14ac:dyDescent="0.2">
      <c r="A4372" s="47"/>
      <c r="B4372" s="60"/>
    </row>
    <row r="4373" spans="1:2" x14ac:dyDescent="0.2">
      <c r="A4373" s="47"/>
      <c r="B4373" s="60"/>
    </row>
    <row r="4374" spans="1:2" x14ac:dyDescent="0.2">
      <c r="A4374" s="47"/>
      <c r="B4374" s="60"/>
    </row>
    <row r="4375" spans="1:2" x14ac:dyDescent="0.2">
      <c r="A4375" s="47"/>
      <c r="B4375" s="60"/>
    </row>
    <row r="4376" spans="1:2" x14ac:dyDescent="0.2">
      <c r="A4376" s="47"/>
      <c r="B4376" s="60"/>
    </row>
    <row r="4377" spans="1:2" x14ac:dyDescent="0.2">
      <c r="A4377" s="47"/>
      <c r="B4377" s="60"/>
    </row>
    <row r="4378" spans="1:2" x14ac:dyDescent="0.2">
      <c r="A4378" s="47"/>
      <c r="B4378" s="60"/>
    </row>
    <row r="4379" spans="1:2" x14ac:dyDescent="0.2">
      <c r="A4379" s="47"/>
      <c r="B4379" s="60"/>
    </row>
    <row r="4380" spans="1:2" x14ac:dyDescent="0.2">
      <c r="A4380" s="47"/>
      <c r="B4380" s="60"/>
    </row>
    <row r="4381" spans="1:2" x14ac:dyDescent="0.2">
      <c r="A4381" s="47"/>
      <c r="B4381" s="60"/>
    </row>
    <row r="4382" spans="1:2" x14ac:dyDescent="0.2">
      <c r="A4382" s="47"/>
      <c r="B4382" s="60"/>
    </row>
    <row r="4383" spans="1:2" x14ac:dyDescent="0.2">
      <c r="A4383" s="47"/>
      <c r="B4383" s="60"/>
    </row>
    <row r="4384" spans="1:2" x14ac:dyDescent="0.2">
      <c r="A4384" s="47"/>
      <c r="B4384" s="60"/>
    </row>
    <row r="4385" spans="1:2" x14ac:dyDescent="0.2">
      <c r="A4385" s="47"/>
      <c r="B4385" s="60"/>
    </row>
    <row r="4386" spans="1:2" x14ac:dyDescent="0.2">
      <c r="A4386" s="47"/>
      <c r="B4386" s="60"/>
    </row>
    <row r="4387" spans="1:2" x14ac:dyDescent="0.2">
      <c r="A4387" s="47"/>
      <c r="B4387" s="60"/>
    </row>
    <row r="4388" spans="1:2" x14ac:dyDescent="0.2">
      <c r="A4388" s="47"/>
      <c r="B4388" s="60"/>
    </row>
    <row r="4389" spans="1:2" x14ac:dyDescent="0.2">
      <c r="A4389" s="47"/>
      <c r="B4389" s="60"/>
    </row>
    <row r="4390" spans="1:2" x14ac:dyDescent="0.2">
      <c r="A4390" s="47"/>
      <c r="B4390" s="60"/>
    </row>
    <row r="4391" spans="1:2" x14ac:dyDescent="0.2">
      <c r="A4391" s="47"/>
      <c r="B4391" s="60"/>
    </row>
    <row r="4392" spans="1:2" x14ac:dyDescent="0.2">
      <c r="A4392" s="47"/>
      <c r="B4392" s="60"/>
    </row>
    <row r="4393" spans="1:2" x14ac:dyDescent="0.2">
      <c r="A4393" s="47"/>
      <c r="B4393" s="60"/>
    </row>
    <row r="4394" spans="1:2" x14ac:dyDescent="0.2">
      <c r="A4394" s="47"/>
      <c r="B4394" s="60"/>
    </row>
    <row r="4395" spans="1:2" x14ac:dyDescent="0.2">
      <c r="A4395" s="47"/>
      <c r="B4395" s="60"/>
    </row>
    <row r="4396" spans="1:2" x14ac:dyDescent="0.2">
      <c r="A4396" s="47"/>
      <c r="B4396" s="60"/>
    </row>
    <row r="4397" spans="1:2" x14ac:dyDescent="0.2">
      <c r="A4397" s="47"/>
      <c r="B4397" s="60"/>
    </row>
    <row r="4398" spans="1:2" x14ac:dyDescent="0.2">
      <c r="A4398" s="47"/>
      <c r="B4398" s="60"/>
    </row>
    <row r="4399" spans="1:2" x14ac:dyDescent="0.2">
      <c r="A4399" s="47"/>
      <c r="B4399" s="60"/>
    </row>
    <row r="4400" spans="1:2" x14ac:dyDescent="0.2">
      <c r="A4400" s="47"/>
      <c r="B4400" s="60"/>
    </row>
    <row r="4401" spans="1:2" x14ac:dyDescent="0.2">
      <c r="A4401" s="47"/>
      <c r="B4401" s="60"/>
    </row>
    <row r="4402" spans="1:2" x14ac:dyDescent="0.2">
      <c r="A4402" s="47"/>
      <c r="B4402" s="60"/>
    </row>
    <row r="4403" spans="1:2" x14ac:dyDescent="0.2">
      <c r="A4403" s="47"/>
      <c r="B4403" s="60"/>
    </row>
    <row r="4404" spans="1:2" x14ac:dyDescent="0.2">
      <c r="A4404" s="47"/>
      <c r="B4404" s="60"/>
    </row>
    <row r="4405" spans="1:2" x14ac:dyDescent="0.2">
      <c r="A4405" s="47"/>
      <c r="B4405" s="60"/>
    </row>
    <row r="4406" spans="1:2" x14ac:dyDescent="0.2">
      <c r="A4406" s="47"/>
      <c r="B4406" s="60"/>
    </row>
    <row r="4407" spans="1:2" x14ac:dyDescent="0.2">
      <c r="A4407" s="47"/>
      <c r="B4407" s="60"/>
    </row>
    <row r="4408" spans="1:2" x14ac:dyDescent="0.2">
      <c r="A4408" s="47"/>
      <c r="B4408" s="60"/>
    </row>
    <row r="4409" spans="1:2" x14ac:dyDescent="0.2">
      <c r="A4409" s="47"/>
      <c r="B4409" s="60"/>
    </row>
    <row r="4410" spans="1:2" x14ac:dyDescent="0.2">
      <c r="A4410" s="47"/>
      <c r="B4410" s="60"/>
    </row>
    <row r="4411" spans="1:2" x14ac:dyDescent="0.2">
      <c r="A4411" s="47"/>
      <c r="B4411" s="60"/>
    </row>
    <row r="4412" spans="1:2" x14ac:dyDescent="0.2">
      <c r="A4412" s="47"/>
      <c r="B4412" s="60"/>
    </row>
    <row r="4413" spans="1:2" x14ac:dyDescent="0.2">
      <c r="A4413" s="47"/>
      <c r="B4413" s="60"/>
    </row>
    <row r="4414" spans="1:2" x14ac:dyDescent="0.2">
      <c r="A4414" s="47"/>
      <c r="B4414" s="60"/>
    </row>
    <row r="4415" spans="1:2" x14ac:dyDescent="0.2">
      <c r="A4415" s="47"/>
      <c r="B4415" s="60"/>
    </row>
    <row r="4416" spans="1:2" x14ac:dyDescent="0.2">
      <c r="A4416" s="47"/>
      <c r="B4416" s="60"/>
    </row>
    <row r="4417" spans="1:2" x14ac:dyDescent="0.2">
      <c r="A4417" s="47"/>
      <c r="B4417" s="60"/>
    </row>
    <row r="4418" spans="1:2" x14ac:dyDescent="0.2">
      <c r="A4418" s="47"/>
      <c r="B4418" s="60"/>
    </row>
    <row r="4419" spans="1:2" x14ac:dyDescent="0.2">
      <c r="A4419" s="47"/>
      <c r="B4419" s="60"/>
    </row>
    <row r="4420" spans="1:2" x14ac:dyDescent="0.2">
      <c r="A4420" s="47"/>
      <c r="B4420" s="60"/>
    </row>
    <row r="4421" spans="1:2" x14ac:dyDescent="0.2">
      <c r="A4421" s="47"/>
      <c r="B4421" s="60"/>
    </row>
    <row r="4422" spans="1:2" x14ac:dyDescent="0.2">
      <c r="A4422" s="47"/>
      <c r="B4422" s="60"/>
    </row>
    <row r="4423" spans="1:2" x14ac:dyDescent="0.2">
      <c r="A4423" s="47"/>
      <c r="B4423" s="60"/>
    </row>
    <row r="4424" spans="1:2" x14ac:dyDescent="0.2">
      <c r="A4424" s="47"/>
      <c r="B4424" s="60"/>
    </row>
    <row r="4425" spans="1:2" x14ac:dyDescent="0.2">
      <c r="A4425" s="47"/>
      <c r="B4425" s="60"/>
    </row>
    <row r="4426" spans="1:2" x14ac:dyDescent="0.2">
      <c r="A4426" s="47"/>
      <c r="B4426" s="60"/>
    </row>
    <row r="4427" spans="1:2" x14ac:dyDescent="0.2">
      <c r="A4427" s="47"/>
      <c r="B4427" s="60"/>
    </row>
    <row r="4428" spans="1:2" x14ac:dyDescent="0.2">
      <c r="A4428" s="47"/>
      <c r="B4428" s="60"/>
    </row>
    <row r="4429" spans="1:2" x14ac:dyDescent="0.2">
      <c r="A4429" s="47"/>
      <c r="B4429" s="60"/>
    </row>
    <row r="4430" spans="1:2" x14ac:dyDescent="0.2">
      <c r="A4430" s="47"/>
      <c r="B4430" s="60"/>
    </row>
    <row r="4431" spans="1:2" x14ac:dyDescent="0.2">
      <c r="A4431" s="47"/>
      <c r="B4431" s="60"/>
    </row>
    <row r="4432" spans="1:2" x14ac:dyDescent="0.2">
      <c r="A4432" s="47"/>
      <c r="B4432" s="60"/>
    </row>
    <row r="4433" spans="1:2" x14ac:dyDescent="0.2">
      <c r="A4433" s="47"/>
      <c r="B4433" s="60"/>
    </row>
    <row r="4434" spans="1:2" x14ac:dyDescent="0.2">
      <c r="A4434" s="47"/>
      <c r="B4434" s="60"/>
    </row>
    <row r="4435" spans="1:2" x14ac:dyDescent="0.2">
      <c r="A4435" s="47"/>
      <c r="B4435" s="60"/>
    </row>
    <row r="4436" spans="1:2" x14ac:dyDescent="0.2">
      <c r="A4436" s="47"/>
      <c r="B4436" s="60"/>
    </row>
    <row r="4437" spans="1:2" x14ac:dyDescent="0.2">
      <c r="A4437" s="47"/>
      <c r="B4437" s="60"/>
    </row>
    <row r="4438" spans="1:2" x14ac:dyDescent="0.2">
      <c r="A4438" s="47"/>
      <c r="B4438" s="60"/>
    </row>
    <row r="4439" spans="1:2" x14ac:dyDescent="0.2">
      <c r="A4439" s="47"/>
      <c r="B4439" s="60"/>
    </row>
    <row r="4440" spans="1:2" x14ac:dyDescent="0.2">
      <c r="A4440" s="47"/>
      <c r="B4440" s="60"/>
    </row>
    <row r="4441" spans="1:2" x14ac:dyDescent="0.2">
      <c r="A4441" s="47"/>
      <c r="B4441" s="60"/>
    </row>
    <row r="4442" spans="1:2" x14ac:dyDescent="0.2">
      <c r="A4442" s="47"/>
      <c r="B4442" s="60"/>
    </row>
    <row r="4443" spans="1:2" x14ac:dyDescent="0.2">
      <c r="A4443" s="47"/>
      <c r="B4443" s="60"/>
    </row>
    <row r="4444" spans="1:2" x14ac:dyDescent="0.2">
      <c r="A4444" s="47"/>
      <c r="B4444" s="60"/>
    </row>
    <row r="4445" spans="1:2" x14ac:dyDescent="0.2">
      <c r="A4445" s="47"/>
      <c r="B4445" s="60"/>
    </row>
    <row r="4446" spans="1:2" x14ac:dyDescent="0.2">
      <c r="A4446" s="47"/>
      <c r="B4446" s="60"/>
    </row>
    <row r="4447" spans="1:2" x14ac:dyDescent="0.2">
      <c r="A4447" s="47"/>
      <c r="B4447" s="60"/>
    </row>
    <row r="4448" spans="1:2" x14ac:dyDescent="0.2">
      <c r="A4448" s="47"/>
      <c r="B4448" s="60"/>
    </row>
    <row r="4449" spans="1:2" x14ac:dyDescent="0.2">
      <c r="A4449" s="47"/>
      <c r="B4449" s="60"/>
    </row>
    <row r="4450" spans="1:2" x14ac:dyDescent="0.2">
      <c r="A4450" s="47"/>
      <c r="B4450" s="60"/>
    </row>
    <row r="4451" spans="1:2" x14ac:dyDescent="0.2">
      <c r="A4451" s="47"/>
      <c r="B4451" s="60"/>
    </row>
    <row r="4452" spans="1:2" x14ac:dyDescent="0.2">
      <c r="A4452" s="47"/>
      <c r="B4452" s="60"/>
    </row>
    <row r="4453" spans="1:2" x14ac:dyDescent="0.2">
      <c r="A4453" s="47"/>
      <c r="B4453" s="60"/>
    </row>
    <row r="4454" spans="1:2" x14ac:dyDescent="0.2">
      <c r="A4454" s="47"/>
      <c r="B4454" s="60"/>
    </row>
    <row r="4455" spans="1:2" x14ac:dyDescent="0.2">
      <c r="A4455" s="47"/>
      <c r="B4455" s="60"/>
    </row>
    <row r="4456" spans="1:2" x14ac:dyDescent="0.2">
      <c r="A4456" s="47"/>
      <c r="B4456" s="60"/>
    </row>
    <row r="4457" spans="1:2" x14ac:dyDescent="0.2">
      <c r="A4457" s="47"/>
      <c r="B4457" s="60"/>
    </row>
    <row r="4458" spans="1:2" x14ac:dyDescent="0.2">
      <c r="A4458" s="47"/>
      <c r="B4458" s="60"/>
    </row>
    <row r="4459" spans="1:2" x14ac:dyDescent="0.2">
      <c r="A4459" s="47"/>
      <c r="B4459" s="60"/>
    </row>
    <row r="4460" spans="1:2" x14ac:dyDescent="0.2">
      <c r="A4460" s="47"/>
      <c r="B4460" s="60"/>
    </row>
    <row r="4461" spans="1:2" x14ac:dyDescent="0.2">
      <c r="A4461" s="47"/>
      <c r="B4461" s="60"/>
    </row>
    <row r="4462" spans="1:2" x14ac:dyDescent="0.2">
      <c r="A4462" s="47"/>
      <c r="B4462" s="60"/>
    </row>
    <row r="4463" spans="1:2" x14ac:dyDescent="0.2">
      <c r="A4463" s="47"/>
      <c r="B4463" s="60"/>
    </row>
    <row r="4464" spans="1:2" x14ac:dyDescent="0.2">
      <c r="A4464" s="47"/>
      <c r="B4464" s="60"/>
    </row>
    <row r="4465" spans="1:2" x14ac:dyDescent="0.2">
      <c r="A4465" s="47"/>
      <c r="B4465" s="60"/>
    </row>
    <row r="4466" spans="1:2" x14ac:dyDescent="0.2">
      <c r="A4466" s="47"/>
      <c r="B4466" s="60"/>
    </row>
    <row r="4467" spans="1:2" x14ac:dyDescent="0.2">
      <c r="A4467" s="47"/>
      <c r="B4467" s="60"/>
    </row>
    <row r="4468" spans="1:2" x14ac:dyDescent="0.2">
      <c r="A4468" s="47"/>
      <c r="B4468" s="60"/>
    </row>
    <row r="4469" spans="1:2" x14ac:dyDescent="0.2">
      <c r="A4469" s="47"/>
      <c r="B4469" s="60"/>
    </row>
    <row r="4470" spans="1:2" x14ac:dyDescent="0.2">
      <c r="A4470" s="47"/>
      <c r="B4470" s="60"/>
    </row>
    <row r="4471" spans="1:2" x14ac:dyDescent="0.2">
      <c r="A4471" s="47"/>
      <c r="B4471" s="60"/>
    </row>
    <row r="4472" spans="1:2" x14ac:dyDescent="0.2">
      <c r="A4472" s="47"/>
      <c r="B4472" s="60"/>
    </row>
    <row r="4473" spans="1:2" x14ac:dyDescent="0.2">
      <c r="A4473" s="47"/>
      <c r="B4473" s="60"/>
    </row>
    <row r="4474" spans="1:2" x14ac:dyDescent="0.2">
      <c r="A4474" s="47"/>
      <c r="B4474" s="60"/>
    </row>
    <row r="4475" spans="1:2" x14ac:dyDescent="0.2">
      <c r="A4475" s="47"/>
      <c r="B4475" s="60"/>
    </row>
    <row r="4476" spans="1:2" x14ac:dyDescent="0.2">
      <c r="A4476" s="47"/>
      <c r="B4476" s="60"/>
    </row>
    <row r="4477" spans="1:2" x14ac:dyDescent="0.2">
      <c r="A4477" s="47"/>
      <c r="B4477" s="60"/>
    </row>
    <row r="4478" spans="1:2" x14ac:dyDescent="0.2">
      <c r="A4478" s="47"/>
      <c r="B4478" s="60"/>
    </row>
    <row r="4479" spans="1:2" x14ac:dyDescent="0.2">
      <c r="A4479" s="47"/>
      <c r="B4479" s="60"/>
    </row>
    <row r="4480" spans="1:2" x14ac:dyDescent="0.2">
      <c r="A4480" s="47"/>
      <c r="B4480" s="60"/>
    </row>
    <row r="4481" spans="1:2" x14ac:dyDescent="0.2">
      <c r="A4481" s="47"/>
      <c r="B4481" s="60"/>
    </row>
    <row r="4482" spans="1:2" x14ac:dyDescent="0.2">
      <c r="A4482" s="47"/>
      <c r="B4482" s="60"/>
    </row>
    <row r="4483" spans="1:2" x14ac:dyDescent="0.2">
      <c r="A4483" s="47"/>
      <c r="B4483" s="60"/>
    </row>
    <row r="4484" spans="1:2" x14ac:dyDescent="0.2">
      <c r="A4484" s="47"/>
      <c r="B4484" s="60"/>
    </row>
    <row r="4485" spans="1:2" x14ac:dyDescent="0.2">
      <c r="A4485" s="47"/>
      <c r="B4485" s="60"/>
    </row>
    <row r="4486" spans="1:2" x14ac:dyDescent="0.2">
      <c r="A4486" s="47"/>
      <c r="B4486" s="60"/>
    </row>
    <row r="4487" spans="1:2" x14ac:dyDescent="0.2">
      <c r="A4487" s="47"/>
      <c r="B4487" s="60"/>
    </row>
    <row r="4488" spans="1:2" x14ac:dyDescent="0.2">
      <c r="A4488" s="47"/>
      <c r="B4488" s="60"/>
    </row>
    <row r="4489" spans="1:2" x14ac:dyDescent="0.2">
      <c r="A4489" s="47"/>
      <c r="B4489" s="60"/>
    </row>
    <row r="4490" spans="1:2" x14ac:dyDescent="0.2">
      <c r="A4490" s="47"/>
      <c r="B4490" s="60"/>
    </row>
    <row r="4491" spans="1:2" x14ac:dyDescent="0.2">
      <c r="A4491" s="47"/>
      <c r="B4491" s="60"/>
    </row>
    <row r="4492" spans="1:2" x14ac:dyDescent="0.2">
      <c r="A4492" s="47"/>
      <c r="B4492" s="60"/>
    </row>
    <row r="4493" spans="1:2" x14ac:dyDescent="0.2">
      <c r="A4493" s="47"/>
      <c r="B4493" s="60"/>
    </row>
    <row r="4494" spans="1:2" x14ac:dyDescent="0.2">
      <c r="A4494" s="47"/>
      <c r="B4494" s="60"/>
    </row>
    <row r="4495" spans="1:2" x14ac:dyDescent="0.2">
      <c r="A4495" s="47"/>
      <c r="B4495" s="60"/>
    </row>
    <row r="4496" spans="1:2" x14ac:dyDescent="0.2">
      <c r="A4496" s="47"/>
      <c r="B4496" s="60"/>
    </row>
    <row r="4497" spans="1:2" x14ac:dyDescent="0.2">
      <c r="A4497" s="47"/>
      <c r="B4497" s="60"/>
    </row>
    <row r="4498" spans="1:2" x14ac:dyDescent="0.2">
      <c r="A4498" s="47"/>
      <c r="B4498" s="60"/>
    </row>
    <row r="4499" spans="1:2" x14ac:dyDescent="0.2">
      <c r="A4499" s="47"/>
      <c r="B4499" s="60"/>
    </row>
    <row r="4500" spans="1:2" x14ac:dyDescent="0.2">
      <c r="A4500" s="47"/>
      <c r="B4500" s="60"/>
    </row>
    <row r="4501" spans="1:2" x14ac:dyDescent="0.2">
      <c r="A4501" s="47"/>
      <c r="B4501" s="60"/>
    </row>
    <row r="4502" spans="1:2" x14ac:dyDescent="0.2">
      <c r="A4502" s="47"/>
      <c r="B4502" s="60"/>
    </row>
    <row r="4503" spans="1:2" x14ac:dyDescent="0.2">
      <c r="A4503" s="47"/>
      <c r="B4503" s="60"/>
    </row>
    <row r="4504" spans="1:2" x14ac:dyDescent="0.2">
      <c r="A4504" s="47"/>
      <c r="B4504" s="60"/>
    </row>
    <row r="4505" spans="1:2" x14ac:dyDescent="0.2">
      <c r="A4505" s="47"/>
      <c r="B4505" s="60"/>
    </row>
    <row r="4506" spans="1:2" x14ac:dyDescent="0.2">
      <c r="A4506" s="47"/>
      <c r="B4506" s="60"/>
    </row>
    <row r="4507" spans="1:2" x14ac:dyDescent="0.2">
      <c r="A4507" s="47"/>
      <c r="B4507" s="60"/>
    </row>
    <row r="4508" spans="1:2" x14ac:dyDescent="0.2">
      <c r="A4508" s="47"/>
      <c r="B4508" s="60"/>
    </row>
    <row r="4509" spans="1:2" x14ac:dyDescent="0.2">
      <c r="A4509" s="47"/>
      <c r="B4509" s="60"/>
    </row>
    <row r="4510" spans="1:2" x14ac:dyDescent="0.2">
      <c r="A4510" s="47"/>
      <c r="B4510" s="60"/>
    </row>
    <row r="4511" spans="1:2" x14ac:dyDescent="0.2">
      <c r="A4511" s="47"/>
      <c r="B4511" s="60"/>
    </row>
    <row r="4512" spans="1:2" x14ac:dyDescent="0.2">
      <c r="A4512" s="47"/>
      <c r="B4512" s="60"/>
    </row>
    <row r="4513" spans="1:2" x14ac:dyDescent="0.2">
      <c r="A4513" s="47"/>
      <c r="B4513" s="60"/>
    </row>
    <row r="4514" spans="1:2" x14ac:dyDescent="0.2">
      <c r="A4514" s="47"/>
      <c r="B4514" s="60"/>
    </row>
    <row r="4515" spans="1:2" x14ac:dyDescent="0.2">
      <c r="A4515" s="47"/>
      <c r="B4515" s="60"/>
    </row>
    <row r="4516" spans="1:2" x14ac:dyDescent="0.2">
      <c r="A4516" s="47"/>
      <c r="B4516" s="60"/>
    </row>
    <row r="4517" spans="1:2" x14ac:dyDescent="0.2">
      <c r="A4517" s="47"/>
      <c r="B4517" s="60"/>
    </row>
    <row r="4518" spans="1:2" x14ac:dyDescent="0.2">
      <c r="A4518" s="47"/>
      <c r="B4518" s="60"/>
    </row>
    <row r="4519" spans="1:2" x14ac:dyDescent="0.2">
      <c r="A4519" s="47"/>
      <c r="B4519" s="60"/>
    </row>
    <row r="4520" spans="1:2" x14ac:dyDescent="0.2">
      <c r="A4520" s="47"/>
      <c r="B4520" s="60"/>
    </row>
    <row r="4521" spans="1:2" x14ac:dyDescent="0.2">
      <c r="A4521" s="47"/>
      <c r="B4521" s="60"/>
    </row>
    <row r="4522" spans="1:2" x14ac:dyDescent="0.2">
      <c r="A4522" s="47"/>
      <c r="B4522" s="60"/>
    </row>
    <row r="4523" spans="1:2" x14ac:dyDescent="0.2">
      <c r="A4523" s="47"/>
      <c r="B4523" s="60"/>
    </row>
    <row r="4524" spans="1:2" x14ac:dyDescent="0.2">
      <c r="A4524" s="47"/>
      <c r="B4524" s="60"/>
    </row>
    <row r="4525" spans="1:2" x14ac:dyDescent="0.2">
      <c r="A4525" s="47"/>
      <c r="B4525" s="60"/>
    </row>
    <row r="4526" spans="1:2" x14ac:dyDescent="0.2">
      <c r="A4526" s="47"/>
      <c r="B4526" s="60"/>
    </row>
    <row r="4527" spans="1:2" x14ac:dyDescent="0.2">
      <c r="A4527" s="47"/>
      <c r="B4527" s="60"/>
    </row>
    <row r="4528" spans="1:2" x14ac:dyDescent="0.2">
      <c r="A4528" s="47"/>
      <c r="B4528" s="60"/>
    </row>
    <row r="4529" spans="1:2" x14ac:dyDescent="0.2">
      <c r="A4529" s="47"/>
      <c r="B4529" s="60"/>
    </row>
    <row r="4530" spans="1:2" x14ac:dyDescent="0.2">
      <c r="A4530" s="47"/>
      <c r="B4530" s="60"/>
    </row>
    <row r="4531" spans="1:2" x14ac:dyDescent="0.2">
      <c r="A4531" s="47"/>
      <c r="B4531" s="60"/>
    </row>
    <row r="4532" spans="1:2" x14ac:dyDescent="0.2">
      <c r="A4532" s="47"/>
      <c r="B4532" s="60"/>
    </row>
    <row r="4533" spans="1:2" x14ac:dyDescent="0.2">
      <c r="A4533" s="47"/>
      <c r="B4533" s="60"/>
    </row>
    <row r="4534" spans="1:2" x14ac:dyDescent="0.2">
      <c r="A4534" s="47"/>
      <c r="B4534" s="60"/>
    </row>
    <row r="4535" spans="1:2" x14ac:dyDescent="0.2">
      <c r="A4535" s="47"/>
      <c r="B4535" s="60"/>
    </row>
    <row r="4536" spans="1:2" x14ac:dyDescent="0.2">
      <c r="A4536" s="47"/>
      <c r="B4536" s="60"/>
    </row>
    <row r="4537" spans="1:2" x14ac:dyDescent="0.2">
      <c r="A4537" s="47"/>
      <c r="B4537" s="60"/>
    </row>
    <row r="4538" spans="1:2" x14ac:dyDescent="0.2">
      <c r="A4538" s="47"/>
      <c r="B4538" s="60"/>
    </row>
    <row r="4539" spans="1:2" x14ac:dyDescent="0.2">
      <c r="A4539" s="47"/>
      <c r="B4539" s="60"/>
    </row>
    <row r="4540" spans="1:2" x14ac:dyDescent="0.2">
      <c r="A4540" s="47"/>
      <c r="B4540" s="60"/>
    </row>
    <row r="4541" spans="1:2" x14ac:dyDescent="0.2">
      <c r="A4541" s="47"/>
      <c r="B4541" s="60"/>
    </row>
    <row r="4542" spans="1:2" x14ac:dyDescent="0.2">
      <c r="A4542" s="47"/>
      <c r="B4542" s="60"/>
    </row>
    <row r="4543" spans="1:2" x14ac:dyDescent="0.2">
      <c r="A4543" s="47"/>
      <c r="B4543" s="60"/>
    </row>
    <row r="4544" spans="1:2" x14ac:dyDescent="0.2">
      <c r="A4544" s="47"/>
      <c r="B4544" s="60"/>
    </row>
    <row r="4545" spans="1:2" x14ac:dyDescent="0.2">
      <c r="A4545" s="47"/>
      <c r="B4545" s="60"/>
    </row>
    <row r="4546" spans="1:2" x14ac:dyDescent="0.2">
      <c r="A4546" s="47"/>
      <c r="B4546" s="60"/>
    </row>
    <row r="4547" spans="1:2" x14ac:dyDescent="0.2">
      <c r="A4547" s="47"/>
      <c r="B4547" s="60"/>
    </row>
    <row r="4548" spans="1:2" x14ac:dyDescent="0.2">
      <c r="A4548" s="47"/>
      <c r="B4548" s="60"/>
    </row>
    <row r="4549" spans="1:2" x14ac:dyDescent="0.2">
      <c r="A4549" s="47"/>
      <c r="B4549" s="60"/>
    </row>
    <row r="4550" spans="1:2" x14ac:dyDescent="0.2">
      <c r="A4550" s="47"/>
      <c r="B4550" s="60"/>
    </row>
    <row r="4551" spans="1:2" x14ac:dyDescent="0.2">
      <c r="A4551" s="47"/>
      <c r="B4551" s="60"/>
    </row>
    <row r="4552" spans="1:2" x14ac:dyDescent="0.2">
      <c r="A4552" s="47"/>
      <c r="B4552" s="60"/>
    </row>
    <row r="4553" spans="1:2" x14ac:dyDescent="0.2">
      <c r="A4553" s="47"/>
      <c r="B4553" s="60"/>
    </row>
    <row r="4554" spans="1:2" x14ac:dyDescent="0.2">
      <c r="A4554" s="47"/>
      <c r="B4554" s="60"/>
    </row>
    <row r="4555" spans="1:2" x14ac:dyDescent="0.2">
      <c r="A4555" s="47"/>
      <c r="B4555" s="60"/>
    </row>
    <row r="4556" spans="1:2" x14ac:dyDescent="0.2">
      <c r="A4556" s="47"/>
      <c r="B4556" s="60"/>
    </row>
    <row r="4557" spans="1:2" x14ac:dyDescent="0.2">
      <c r="A4557" s="47"/>
      <c r="B4557" s="60"/>
    </row>
    <row r="4558" spans="1:2" x14ac:dyDescent="0.2">
      <c r="A4558" s="47"/>
      <c r="B4558" s="60"/>
    </row>
    <row r="4559" spans="1:2" x14ac:dyDescent="0.2">
      <c r="A4559" s="47"/>
      <c r="B4559" s="60"/>
    </row>
    <row r="4560" spans="1:2" x14ac:dyDescent="0.2">
      <c r="A4560" s="47"/>
      <c r="B4560" s="60"/>
    </row>
    <row r="4561" spans="1:2" x14ac:dyDescent="0.2">
      <c r="A4561" s="47"/>
      <c r="B4561" s="60"/>
    </row>
    <row r="4562" spans="1:2" x14ac:dyDescent="0.2">
      <c r="A4562" s="47"/>
      <c r="B4562" s="60"/>
    </row>
    <row r="4563" spans="1:2" x14ac:dyDescent="0.2">
      <c r="A4563" s="47"/>
      <c r="B4563" s="60"/>
    </row>
    <row r="4564" spans="1:2" x14ac:dyDescent="0.2">
      <c r="A4564" s="47"/>
      <c r="B4564" s="60"/>
    </row>
    <row r="4565" spans="1:2" x14ac:dyDescent="0.2">
      <c r="A4565" s="47"/>
      <c r="B4565" s="60"/>
    </row>
    <row r="4566" spans="1:2" x14ac:dyDescent="0.2">
      <c r="A4566" s="47"/>
      <c r="B4566" s="60"/>
    </row>
    <row r="4567" spans="1:2" x14ac:dyDescent="0.2">
      <c r="A4567" s="47"/>
      <c r="B4567" s="60"/>
    </row>
    <row r="4568" spans="1:2" x14ac:dyDescent="0.2">
      <c r="A4568" s="47"/>
      <c r="B4568" s="60"/>
    </row>
    <row r="4569" spans="1:2" x14ac:dyDescent="0.2">
      <c r="A4569" s="47"/>
      <c r="B4569" s="60"/>
    </row>
    <row r="4570" spans="1:2" x14ac:dyDescent="0.2">
      <c r="A4570" s="47"/>
      <c r="B4570" s="60"/>
    </row>
    <row r="4571" spans="1:2" x14ac:dyDescent="0.2">
      <c r="A4571" s="47"/>
      <c r="B4571" s="60"/>
    </row>
    <row r="4572" spans="1:2" x14ac:dyDescent="0.2">
      <c r="A4572" s="47"/>
      <c r="B4572" s="60"/>
    </row>
    <row r="4573" spans="1:2" x14ac:dyDescent="0.2">
      <c r="A4573" s="47"/>
      <c r="B4573" s="60"/>
    </row>
    <row r="4574" spans="1:2" x14ac:dyDescent="0.2">
      <c r="A4574" s="47"/>
      <c r="B4574" s="60"/>
    </row>
    <row r="4575" spans="1:2" x14ac:dyDescent="0.2">
      <c r="A4575" s="47"/>
      <c r="B4575" s="60"/>
    </row>
    <row r="4576" spans="1:2" x14ac:dyDescent="0.2">
      <c r="A4576" s="47"/>
      <c r="B4576" s="60"/>
    </row>
    <row r="4577" spans="1:2" x14ac:dyDescent="0.2">
      <c r="A4577" s="47"/>
      <c r="B4577" s="60"/>
    </row>
    <row r="4578" spans="1:2" x14ac:dyDescent="0.2">
      <c r="A4578" s="47"/>
      <c r="B4578" s="60"/>
    </row>
    <row r="4579" spans="1:2" x14ac:dyDescent="0.2">
      <c r="A4579" s="47"/>
      <c r="B4579" s="60"/>
    </row>
    <row r="4580" spans="1:2" x14ac:dyDescent="0.2">
      <c r="A4580" s="47"/>
      <c r="B4580" s="60"/>
    </row>
    <row r="4581" spans="1:2" x14ac:dyDescent="0.2">
      <c r="A4581" s="47"/>
      <c r="B4581" s="60"/>
    </row>
    <row r="4582" spans="1:2" x14ac:dyDescent="0.2">
      <c r="A4582" s="47"/>
      <c r="B4582" s="60"/>
    </row>
    <row r="4583" spans="1:2" x14ac:dyDescent="0.2">
      <c r="A4583" s="47"/>
      <c r="B4583" s="60"/>
    </row>
    <row r="4584" spans="1:2" x14ac:dyDescent="0.2">
      <c r="A4584" s="47"/>
      <c r="B4584" s="60"/>
    </row>
    <row r="4585" spans="1:2" x14ac:dyDescent="0.2">
      <c r="A4585" s="47"/>
      <c r="B4585" s="60"/>
    </row>
    <row r="4586" spans="1:2" x14ac:dyDescent="0.2">
      <c r="A4586" s="47"/>
      <c r="B4586" s="60"/>
    </row>
    <row r="4587" spans="1:2" x14ac:dyDescent="0.2">
      <c r="A4587" s="47"/>
      <c r="B4587" s="60"/>
    </row>
    <row r="4588" spans="1:2" x14ac:dyDescent="0.2">
      <c r="A4588" s="47"/>
      <c r="B4588" s="60"/>
    </row>
    <row r="4589" spans="1:2" x14ac:dyDescent="0.2">
      <c r="A4589" s="47"/>
      <c r="B4589" s="60"/>
    </row>
    <row r="4590" spans="1:2" x14ac:dyDescent="0.2">
      <c r="A4590" s="47"/>
      <c r="B4590" s="60"/>
    </row>
    <row r="4591" spans="1:2" x14ac:dyDescent="0.2">
      <c r="A4591" s="47"/>
      <c r="B4591" s="60"/>
    </row>
    <row r="4592" spans="1:2" x14ac:dyDescent="0.2">
      <c r="A4592" s="47"/>
      <c r="B4592" s="60"/>
    </row>
    <row r="4593" spans="1:2" x14ac:dyDescent="0.2">
      <c r="A4593" s="47"/>
      <c r="B4593" s="60"/>
    </row>
    <row r="4594" spans="1:2" x14ac:dyDescent="0.2">
      <c r="A4594" s="47"/>
      <c r="B4594" s="60"/>
    </row>
    <row r="4595" spans="1:2" x14ac:dyDescent="0.2">
      <c r="A4595" s="47"/>
      <c r="B4595" s="60"/>
    </row>
    <row r="4596" spans="1:2" x14ac:dyDescent="0.2">
      <c r="A4596" s="47"/>
      <c r="B4596" s="60"/>
    </row>
    <row r="4597" spans="1:2" x14ac:dyDescent="0.2">
      <c r="A4597" s="47"/>
      <c r="B4597" s="60"/>
    </row>
    <row r="4598" spans="1:2" x14ac:dyDescent="0.2">
      <c r="A4598" s="47"/>
      <c r="B4598" s="60"/>
    </row>
    <row r="4599" spans="1:2" x14ac:dyDescent="0.2">
      <c r="A4599" s="47"/>
      <c r="B4599" s="60"/>
    </row>
    <row r="4600" spans="1:2" x14ac:dyDescent="0.2">
      <c r="A4600" s="47"/>
      <c r="B4600" s="60"/>
    </row>
    <row r="4601" spans="1:2" x14ac:dyDescent="0.2">
      <c r="A4601" s="47"/>
      <c r="B4601" s="60"/>
    </row>
    <row r="4602" spans="1:2" x14ac:dyDescent="0.2">
      <c r="A4602" s="47"/>
      <c r="B4602" s="60"/>
    </row>
    <row r="4603" spans="1:2" x14ac:dyDescent="0.2">
      <c r="A4603" s="47"/>
      <c r="B4603" s="60"/>
    </row>
    <row r="4604" spans="1:2" x14ac:dyDescent="0.2">
      <c r="A4604" s="47"/>
      <c r="B4604" s="60"/>
    </row>
    <row r="4605" spans="1:2" x14ac:dyDescent="0.2">
      <c r="A4605" s="47"/>
      <c r="B4605" s="60"/>
    </row>
    <row r="4606" spans="1:2" x14ac:dyDescent="0.2">
      <c r="A4606" s="47"/>
      <c r="B4606" s="60"/>
    </row>
    <row r="4607" spans="1:2" x14ac:dyDescent="0.2">
      <c r="A4607" s="47"/>
      <c r="B4607" s="60"/>
    </row>
    <row r="4608" spans="1:2" x14ac:dyDescent="0.2">
      <c r="A4608" s="47"/>
      <c r="B4608" s="60"/>
    </row>
    <row r="4609" spans="1:2" x14ac:dyDescent="0.2">
      <c r="A4609" s="47"/>
      <c r="B4609" s="60"/>
    </row>
    <row r="4610" spans="1:2" x14ac:dyDescent="0.2">
      <c r="A4610" s="47"/>
      <c r="B4610" s="60"/>
    </row>
    <row r="4611" spans="1:2" x14ac:dyDescent="0.2">
      <c r="A4611" s="47"/>
      <c r="B4611" s="60"/>
    </row>
    <row r="4612" spans="1:2" x14ac:dyDescent="0.2">
      <c r="A4612" s="47"/>
      <c r="B4612" s="60"/>
    </row>
    <row r="4613" spans="1:2" x14ac:dyDescent="0.2">
      <c r="A4613" s="47"/>
      <c r="B4613" s="60"/>
    </row>
    <row r="4614" spans="1:2" x14ac:dyDescent="0.2">
      <c r="A4614" s="47"/>
      <c r="B4614" s="60"/>
    </row>
    <row r="4615" spans="1:2" x14ac:dyDescent="0.2">
      <c r="A4615" s="47"/>
      <c r="B4615" s="60"/>
    </row>
    <row r="4616" spans="1:2" x14ac:dyDescent="0.2">
      <c r="A4616" s="47"/>
      <c r="B4616" s="60"/>
    </row>
    <row r="4617" spans="1:2" x14ac:dyDescent="0.2">
      <c r="A4617" s="47"/>
      <c r="B4617" s="60"/>
    </row>
    <row r="4618" spans="1:2" x14ac:dyDescent="0.2">
      <c r="A4618" s="47"/>
      <c r="B4618" s="60"/>
    </row>
    <row r="4619" spans="1:2" x14ac:dyDescent="0.2">
      <c r="A4619" s="47"/>
      <c r="B4619" s="60"/>
    </row>
    <row r="4620" spans="1:2" x14ac:dyDescent="0.2">
      <c r="A4620" s="47"/>
      <c r="B4620" s="60"/>
    </row>
    <row r="4621" spans="1:2" x14ac:dyDescent="0.2">
      <c r="A4621" s="47"/>
      <c r="B4621" s="60"/>
    </row>
    <row r="4622" spans="1:2" x14ac:dyDescent="0.2">
      <c r="A4622" s="47"/>
      <c r="B4622" s="60"/>
    </row>
    <row r="4623" spans="1:2" x14ac:dyDescent="0.2">
      <c r="A4623" s="47"/>
      <c r="B4623" s="60"/>
    </row>
    <row r="4624" spans="1:2" x14ac:dyDescent="0.2">
      <c r="A4624" s="47"/>
      <c r="B4624" s="60"/>
    </row>
    <row r="4625" spans="1:2" x14ac:dyDescent="0.2">
      <c r="A4625" s="47"/>
      <c r="B4625" s="60"/>
    </row>
    <row r="4626" spans="1:2" x14ac:dyDescent="0.2">
      <c r="A4626" s="47"/>
      <c r="B4626" s="60"/>
    </row>
    <row r="4627" spans="1:2" x14ac:dyDescent="0.2">
      <c r="A4627" s="47"/>
      <c r="B4627" s="60"/>
    </row>
    <row r="4628" spans="1:2" x14ac:dyDescent="0.2">
      <c r="A4628" s="47"/>
      <c r="B4628" s="60"/>
    </row>
    <row r="4629" spans="1:2" x14ac:dyDescent="0.2">
      <c r="A4629" s="47"/>
      <c r="B4629" s="60"/>
    </row>
    <row r="4630" spans="1:2" x14ac:dyDescent="0.2">
      <c r="A4630" s="47"/>
      <c r="B4630" s="60"/>
    </row>
    <row r="4631" spans="1:2" x14ac:dyDescent="0.2">
      <c r="A4631" s="47"/>
      <c r="B4631" s="60"/>
    </row>
    <row r="4632" spans="1:2" x14ac:dyDescent="0.2">
      <c r="A4632" s="47"/>
      <c r="B4632" s="60"/>
    </row>
    <row r="4633" spans="1:2" x14ac:dyDescent="0.2">
      <c r="A4633" s="47"/>
      <c r="B4633" s="60"/>
    </row>
    <row r="4634" spans="1:2" x14ac:dyDescent="0.2">
      <c r="A4634" s="47"/>
      <c r="B4634" s="60"/>
    </row>
    <row r="4635" spans="1:2" x14ac:dyDescent="0.2">
      <c r="A4635" s="47"/>
      <c r="B4635" s="60"/>
    </row>
    <row r="4636" spans="1:2" x14ac:dyDescent="0.2">
      <c r="A4636" s="47"/>
      <c r="B4636" s="60"/>
    </row>
    <row r="4637" spans="1:2" x14ac:dyDescent="0.2">
      <c r="A4637" s="47"/>
      <c r="B4637" s="60"/>
    </row>
    <row r="4638" spans="1:2" x14ac:dyDescent="0.2">
      <c r="A4638" s="47"/>
      <c r="B4638" s="60"/>
    </row>
    <row r="4639" spans="1:2" x14ac:dyDescent="0.2">
      <c r="A4639" s="47"/>
      <c r="B4639" s="60"/>
    </row>
    <row r="4640" spans="1:2" x14ac:dyDescent="0.2">
      <c r="A4640" s="47"/>
      <c r="B4640" s="60"/>
    </row>
    <row r="4641" spans="1:2" x14ac:dyDescent="0.2">
      <c r="A4641" s="47"/>
      <c r="B4641" s="60"/>
    </row>
    <row r="4642" spans="1:2" x14ac:dyDescent="0.2">
      <c r="A4642" s="47"/>
      <c r="B4642" s="60"/>
    </row>
    <row r="4643" spans="1:2" x14ac:dyDescent="0.2">
      <c r="A4643" s="47"/>
      <c r="B4643" s="60"/>
    </row>
    <row r="4644" spans="1:2" x14ac:dyDescent="0.2">
      <c r="A4644" s="47"/>
      <c r="B4644" s="60"/>
    </row>
    <row r="4645" spans="1:2" x14ac:dyDescent="0.2">
      <c r="A4645" s="47"/>
      <c r="B4645" s="60"/>
    </row>
    <row r="4646" spans="1:2" x14ac:dyDescent="0.2">
      <c r="A4646" s="47"/>
      <c r="B4646" s="60"/>
    </row>
    <row r="4647" spans="1:2" x14ac:dyDescent="0.2">
      <c r="A4647" s="47"/>
      <c r="B4647" s="60"/>
    </row>
    <row r="4648" spans="1:2" x14ac:dyDescent="0.2">
      <c r="A4648" s="47"/>
      <c r="B4648" s="60"/>
    </row>
    <row r="4649" spans="1:2" x14ac:dyDescent="0.2">
      <c r="A4649" s="47"/>
      <c r="B4649" s="60"/>
    </row>
    <row r="4650" spans="1:2" x14ac:dyDescent="0.2">
      <c r="A4650" s="47"/>
      <c r="B4650" s="60"/>
    </row>
    <row r="4651" spans="1:2" x14ac:dyDescent="0.2">
      <c r="A4651" s="47"/>
      <c r="B4651" s="60"/>
    </row>
    <row r="4652" spans="1:2" x14ac:dyDescent="0.2">
      <c r="A4652" s="47"/>
      <c r="B4652" s="60"/>
    </row>
    <row r="4653" spans="1:2" x14ac:dyDescent="0.2">
      <c r="A4653" s="47"/>
      <c r="B4653" s="60"/>
    </row>
    <row r="4654" spans="1:2" x14ac:dyDescent="0.2">
      <c r="A4654" s="47"/>
      <c r="B4654" s="60"/>
    </row>
    <row r="4655" spans="1:2" x14ac:dyDescent="0.2">
      <c r="A4655" s="47"/>
      <c r="B4655" s="60"/>
    </row>
    <row r="4656" spans="1:2" x14ac:dyDescent="0.2">
      <c r="A4656" s="47"/>
      <c r="B4656" s="60"/>
    </row>
    <row r="4657" spans="1:2" x14ac:dyDescent="0.2">
      <c r="A4657" s="47"/>
      <c r="B4657" s="60"/>
    </row>
    <row r="4658" spans="1:2" x14ac:dyDescent="0.2">
      <c r="A4658" s="47"/>
      <c r="B4658" s="60"/>
    </row>
    <row r="4659" spans="1:2" x14ac:dyDescent="0.2">
      <c r="A4659" s="47"/>
      <c r="B4659" s="60"/>
    </row>
    <row r="4660" spans="1:2" x14ac:dyDescent="0.2">
      <c r="A4660" s="47"/>
      <c r="B4660" s="60"/>
    </row>
    <row r="4661" spans="1:2" x14ac:dyDescent="0.2">
      <c r="A4661" s="47"/>
      <c r="B4661" s="60"/>
    </row>
    <row r="4662" spans="1:2" x14ac:dyDescent="0.2">
      <c r="A4662" s="47"/>
      <c r="B4662" s="60"/>
    </row>
    <row r="4663" spans="1:2" x14ac:dyDescent="0.2">
      <c r="A4663" s="47"/>
      <c r="B4663" s="60"/>
    </row>
    <row r="4664" spans="1:2" x14ac:dyDescent="0.2">
      <c r="A4664" s="47"/>
      <c r="B4664" s="60"/>
    </row>
    <row r="4665" spans="1:2" x14ac:dyDescent="0.2">
      <c r="A4665" s="47"/>
      <c r="B4665" s="60"/>
    </row>
    <row r="4666" spans="1:2" x14ac:dyDescent="0.2">
      <c r="A4666" s="47"/>
      <c r="B4666" s="60"/>
    </row>
    <row r="4667" spans="1:2" x14ac:dyDescent="0.2">
      <c r="A4667" s="47"/>
      <c r="B4667" s="60"/>
    </row>
    <row r="4668" spans="1:2" x14ac:dyDescent="0.2">
      <c r="A4668" s="47"/>
      <c r="B4668" s="60"/>
    </row>
    <row r="4669" spans="1:2" x14ac:dyDescent="0.2">
      <c r="A4669" s="47"/>
      <c r="B4669" s="60"/>
    </row>
    <row r="4670" spans="1:2" x14ac:dyDescent="0.2">
      <c r="A4670" s="47"/>
      <c r="B4670" s="60"/>
    </row>
    <row r="4671" spans="1:2" x14ac:dyDescent="0.2">
      <c r="A4671" s="47"/>
      <c r="B4671" s="60"/>
    </row>
    <row r="4672" spans="1:2" x14ac:dyDescent="0.2">
      <c r="A4672" s="47"/>
      <c r="B4672" s="60"/>
    </row>
    <row r="4673" spans="1:2" x14ac:dyDescent="0.2">
      <c r="A4673" s="47"/>
      <c r="B4673" s="60"/>
    </row>
    <row r="4674" spans="1:2" x14ac:dyDescent="0.2">
      <c r="A4674" s="47"/>
      <c r="B4674" s="60"/>
    </row>
    <row r="4675" spans="1:2" x14ac:dyDescent="0.2">
      <c r="A4675" s="47"/>
      <c r="B4675" s="60"/>
    </row>
    <row r="4676" spans="1:2" x14ac:dyDescent="0.2">
      <c r="A4676" s="47"/>
      <c r="B4676" s="60"/>
    </row>
    <row r="4677" spans="1:2" x14ac:dyDescent="0.2">
      <c r="A4677" s="47"/>
      <c r="B4677" s="60"/>
    </row>
    <row r="4678" spans="1:2" x14ac:dyDescent="0.2">
      <c r="A4678" s="47"/>
      <c r="B4678" s="60"/>
    </row>
    <row r="4679" spans="1:2" x14ac:dyDescent="0.2">
      <c r="A4679" s="47"/>
      <c r="B4679" s="60"/>
    </row>
    <row r="4680" spans="1:2" x14ac:dyDescent="0.2">
      <c r="A4680" s="47"/>
      <c r="B4680" s="60"/>
    </row>
    <row r="4681" spans="1:2" x14ac:dyDescent="0.2">
      <c r="A4681" s="47"/>
      <c r="B4681" s="60"/>
    </row>
    <row r="4682" spans="1:2" x14ac:dyDescent="0.2">
      <c r="A4682" s="47"/>
      <c r="B4682" s="60"/>
    </row>
    <row r="4683" spans="1:2" x14ac:dyDescent="0.2">
      <c r="A4683" s="47"/>
      <c r="B4683" s="60"/>
    </row>
    <row r="4684" spans="1:2" x14ac:dyDescent="0.2">
      <c r="A4684" s="47"/>
      <c r="B4684" s="60"/>
    </row>
    <row r="4685" spans="1:2" x14ac:dyDescent="0.2">
      <c r="A4685" s="47"/>
      <c r="B4685" s="60"/>
    </row>
    <row r="4686" spans="1:2" x14ac:dyDescent="0.2">
      <c r="A4686" s="47"/>
      <c r="B4686" s="60"/>
    </row>
    <row r="4687" spans="1:2" x14ac:dyDescent="0.2">
      <c r="A4687" s="47"/>
      <c r="B4687" s="60"/>
    </row>
    <row r="4688" spans="1:2" x14ac:dyDescent="0.2">
      <c r="A4688" s="47"/>
      <c r="B4688" s="60"/>
    </row>
    <row r="4689" spans="1:2" x14ac:dyDescent="0.2">
      <c r="A4689" s="47"/>
      <c r="B4689" s="60"/>
    </row>
    <row r="4690" spans="1:2" x14ac:dyDescent="0.2">
      <c r="A4690" s="47"/>
      <c r="B4690" s="60"/>
    </row>
    <row r="4691" spans="1:2" x14ac:dyDescent="0.2">
      <c r="A4691" s="47"/>
      <c r="B4691" s="60"/>
    </row>
    <row r="4692" spans="1:2" x14ac:dyDescent="0.2">
      <c r="A4692" s="47"/>
      <c r="B4692" s="60"/>
    </row>
    <row r="4693" spans="1:2" x14ac:dyDescent="0.2">
      <c r="A4693" s="47"/>
      <c r="B4693" s="60"/>
    </row>
    <row r="4694" spans="1:2" x14ac:dyDescent="0.2">
      <c r="A4694" s="47"/>
      <c r="B4694" s="60"/>
    </row>
    <row r="4695" spans="1:2" x14ac:dyDescent="0.2">
      <c r="A4695" s="47"/>
      <c r="B4695" s="60"/>
    </row>
    <row r="4696" spans="1:2" x14ac:dyDescent="0.2">
      <c r="A4696" s="47"/>
      <c r="B4696" s="60"/>
    </row>
    <row r="4697" spans="1:2" x14ac:dyDescent="0.2">
      <c r="A4697" s="47"/>
      <c r="B4697" s="60"/>
    </row>
    <row r="4698" spans="1:2" x14ac:dyDescent="0.2">
      <c r="A4698" s="47"/>
      <c r="B4698" s="60"/>
    </row>
    <row r="4699" spans="1:2" x14ac:dyDescent="0.2">
      <c r="A4699" s="47"/>
      <c r="B4699" s="60"/>
    </row>
    <row r="4700" spans="1:2" x14ac:dyDescent="0.2">
      <c r="A4700" s="47"/>
      <c r="B4700" s="60"/>
    </row>
    <row r="4701" spans="1:2" x14ac:dyDescent="0.2">
      <c r="A4701" s="47"/>
      <c r="B4701" s="60"/>
    </row>
    <row r="4702" spans="1:2" x14ac:dyDescent="0.2">
      <c r="A4702" s="47"/>
      <c r="B4702" s="60"/>
    </row>
    <row r="4703" spans="1:2" x14ac:dyDescent="0.2">
      <c r="A4703" s="47"/>
      <c r="B4703" s="60"/>
    </row>
    <row r="4704" spans="1:2" x14ac:dyDescent="0.2">
      <c r="A4704" s="47"/>
      <c r="B4704" s="60"/>
    </row>
    <row r="4705" spans="1:2" x14ac:dyDescent="0.2">
      <c r="A4705" s="47"/>
      <c r="B4705" s="60"/>
    </row>
    <row r="4706" spans="1:2" x14ac:dyDescent="0.2">
      <c r="A4706" s="47"/>
      <c r="B4706" s="60"/>
    </row>
    <row r="4707" spans="1:2" x14ac:dyDescent="0.2">
      <c r="A4707" s="47"/>
      <c r="B4707" s="60"/>
    </row>
    <row r="4708" spans="1:2" x14ac:dyDescent="0.2">
      <c r="A4708" s="47"/>
      <c r="B4708" s="60"/>
    </row>
    <row r="4709" spans="1:2" x14ac:dyDescent="0.2">
      <c r="A4709" s="47"/>
      <c r="B4709" s="60"/>
    </row>
    <row r="4710" spans="1:2" x14ac:dyDescent="0.2">
      <c r="A4710" s="47"/>
      <c r="B4710" s="60"/>
    </row>
    <row r="4711" spans="1:2" x14ac:dyDescent="0.2">
      <c r="A4711" s="47"/>
      <c r="B4711" s="60"/>
    </row>
    <row r="4712" spans="1:2" x14ac:dyDescent="0.2">
      <c r="A4712" s="47"/>
      <c r="B4712" s="60"/>
    </row>
    <row r="4713" spans="1:2" x14ac:dyDescent="0.2">
      <c r="A4713" s="47"/>
      <c r="B4713" s="60"/>
    </row>
    <row r="4714" spans="1:2" x14ac:dyDescent="0.2">
      <c r="A4714" s="47"/>
      <c r="B4714" s="60"/>
    </row>
    <row r="4715" spans="1:2" x14ac:dyDescent="0.2">
      <c r="A4715" s="47"/>
      <c r="B4715" s="60"/>
    </row>
    <row r="4716" spans="1:2" x14ac:dyDescent="0.2">
      <c r="A4716" s="47"/>
      <c r="B4716" s="60"/>
    </row>
    <row r="4717" spans="1:2" x14ac:dyDescent="0.2">
      <c r="A4717" s="47"/>
      <c r="B4717" s="60"/>
    </row>
    <row r="4718" spans="1:2" x14ac:dyDescent="0.2">
      <c r="A4718" s="47"/>
      <c r="B4718" s="60"/>
    </row>
    <row r="4719" spans="1:2" x14ac:dyDescent="0.2">
      <c r="A4719" s="47"/>
      <c r="B4719" s="60"/>
    </row>
    <row r="4720" spans="1:2" x14ac:dyDescent="0.2">
      <c r="A4720" s="47"/>
      <c r="B4720" s="60"/>
    </row>
    <row r="4721" spans="1:2" x14ac:dyDescent="0.2">
      <c r="A4721" s="47"/>
      <c r="B4721" s="60"/>
    </row>
    <row r="4722" spans="1:2" x14ac:dyDescent="0.2">
      <c r="A4722" s="47"/>
      <c r="B4722" s="60"/>
    </row>
    <row r="4723" spans="1:2" x14ac:dyDescent="0.2">
      <c r="A4723" s="47"/>
      <c r="B4723" s="60"/>
    </row>
    <row r="4724" spans="1:2" x14ac:dyDescent="0.2">
      <c r="A4724" s="47"/>
      <c r="B4724" s="60"/>
    </row>
    <row r="4725" spans="1:2" x14ac:dyDescent="0.2">
      <c r="A4725" s="47"/>
      <c r="B4725" s="60"/>
    </row>
    <row r="4726" spans="1:2" x14ac:dyDescent="0.2">
      <c r="A4726" s="47"/>
      <c r="B4726" s="60"/>
    </row>
    <row r="4727" spans="1:2" x14ac:dyDescent="0.2">
      <c r="A4727" s="47"/>
      <c r="B4727" s="60"/>
    </row>
    <row r="4728" spans="1:2" x14ac:dyDescent="0.2">
      <c r="A4728" s="47"/>
      <c r="B4728" s="60"/>
    </row>
    <row r="4729" spans="1:2" x14ac:dyDescent="0.2">
      <c r="A4729" s="47"/>
      <c r="B4729" s="60"/>
    </row>
    <row r="4730" spans="1:2" x14ac:dyDescent="0.2">
      <c r="A4730" s="47"/>
      <c r="B4730" s="60"/>
    </row>
    <row r="4731" spans="1:2" x14ac:dyDescent="0.2">
      <c r="A4731" s="47"/>
      <c r="B4731" s="60"/>
    </row>
    <row r="4732" spans="1:2" x14ac:dyDescent="0.2">
      <c r="A4732" s="47"/>
      <c r="B4732" s="60"/>
    </row>
    <row r="4733" spans="1:2" x14ac:dyDescent="0.2">
      <c r="A4733" s="47"/>
      <c r="B4733" s="60"/>
    </row>
    <row r="4734" spans="1:2" x14ac:dyDescent="0.2">
      <c r="A4734" s="47"/>
      <c r="B4734" s="60"/>
    </row>
    <row r="4735" spans="1:2" x14ac:dyDescent="0.2">
      <c r="A4735" s="47"/>
      <c r="B4735" s="60"/>
    </row>
    <row r="4736" spans="1:2" x14ac:dyDescent="0.2">
      <c r="A4736" s="47"/>
      <c r="B4736" s="60"/>
    </row>
    <row r="4737" spans="1:2" x14ac:dyDescent="0.2">
      <c r="A4737" s="47"/>
      <c r="B4737" s="60"/>
    </row>
    <row r="4738" spans="1:2" x14ac:dyDescent="0.2">
      <c r="A4738" s="47"/>
      <c r="B4738" s="60"/>
    </row>
    <row r="4739" spans="1:2" x14ac:dyDescent="0.2">
      <c r="A4739" s="47"/>
      <c r="B4739" s="60"/>
    </row>
    <row r="4740" spans="1:2" x14ac:dyDescent="0.2">
      <c r="A4740" s="47"/>
      <c r="B4740" s="60"/>
    </row>
    <row r="4741" spans="1:2" x14ac:dyDescent="0.2">
      <c r="A4741" s="47"/>
      <c r="B4741" s="60"/>
    </row>
    <row r="4742" spans="1:2" x14ac:dyDescent="0.2">
      <c r="A4742" s="47"/>
      <c r="B4742" s="60"/>
    </row>
    <row r="4743" spans="1:2" x14ac:dyDescent="0.2">
      <c r="A4743" s="47"/>
      <c r="B4743" s="60"/>
    </row>
    <row r="4744" spans="1:2" x14ac:dyDescent="0.2">
      <c r="A4744" s="47"/>
      <c r="B4744" s="60"/>
    </row>
    <row r="4745" spans="1:2" x14ac:dyDescent="0.2">
      <c r="A4745" s="47"/>
      <c r="B4745" s="60"/>
    </row>
    <row r="4746" spans="1:2" x14ac:dyDescent="0.2">
      <c r="A4746" s="47"/>
      <c r="B4746" s="60"/>
    </row>
    <row r="4747" spans="1:2" x14ac:dyDescent="0.2">
      <c r="A4747" s="47"/>
      <c r="B4747" s="60"/>
    </row>
    <row r="4748" spans="1:2" x14ac:dyDescent="0.2">
      <c r="A4748" s="47"/>
      <c r="B4748" s="60"/>
    </row>
    <row r="4749" spans="1:2" x14ac:dyDescent="0.2">
      <c r="A4749" s="47"/>
      <c r="B4749" s="60"/>
    </row>
    <row r="4750" spans="1:2" x14ac:dyDescent="0.2">
      <c r="A4750" s="47"/>
      <c r="B4750" s="60"/>
    </row>
    <row r="4751" spans="1:2" x14ac:dyDescent="0.2">
      <c r="A4751" s="47"/>
      <c r="B4751" s="60"/>
    </row>
    <row r="4752" spans="1:2" x14ac:dyDescent="0.2">
      <c r="A4752" s="47"/>
      <c r="B4752" s="60"/>
    </row>
    <row r="4753" spans="1:2" x14ac:dyDescent="0.2">
      <c r="A4753" s="47"/>
      <c r="B4753" s="60"/>
    </row>
    <row r="4754" spans="1:2" x14ac:dyDescent="0.2">
      <c r="A4754" s="47"/>
      <c r="B4754" s="60"/>
    </row>
    <row r="4755" spans="1:2" x14ac:dyDescent="0.2">
      <c r="A4755" s="47"/>
      <c r="B4755" s="60"/>
    </row>
    <row r="4756" spans="1:2" x14ac:dyDescent="0.2">
      <c r="A4756" s="47"/>
      <c r="B4756" s="60"/>
    </row>
    <row r="4757" spans="1:2" x14ac:dyDescent="0.2">
      <c r="A4757" s="47"/>
      <c r="B4757" s="60"/>
    </row>
    <row r="4758" spans="1:2" x14ac:dyDescent="0.2">
      <c r="A4758" s="47"/>
      <c r="B4758" s="60"/>
    </row>
    <row r="4759" spans="1:2" x14ac:dyDescent="0.2">
      <c r="A4759" s="47"/>
      <c r="B4759" s="60"/>
    </row>
    <row r="4760" spans="1:2" x14ac:dyDescent="0.2">
      <c r="A4760" s="47"/>
      <c r="B4760" s="60"/>
    </row>
    <row r="4761" spans="1:2" x14ac:dyDescent="0.2">
      <c r="A4761" s="47"/>
      <c r="B4761" s="60"/>
    </row>
    <row r="4762" spans="1:2" x14ac:dyDescent="0.2">
      <c r="A4762" s="47"/>
      <c r="B4762" s="60"/>
    </row>
    <row r="4763" spans="1:2" x14ac:dyDescent="0.2">
      <c r="A4763" s="47"/>
      <c r="B4763" s="60"/>
    </row>
    <row r="4764" spans="1:2" x14ac:dyDescent="0.2">
      <c r="A4764" s="47"/>
      <c r="B4764" s="60"/>
    </row>
    <row r="4765" spans="1:2" x14ac:dyDescent="0.2">
      <c r="A4765" s="47"/>
      <c r="B4765" s="60"/>
    </row>
    <row r="4766" spans="1:2" x14ac:dyDescent="0.2">
      <c r="A4766" s="47"/>
      <c r="B4766" s="60"/>
    </row>
    <row r="4767" spans="1:2" x14ac:dyDescent="0.2">
      <c r="A4767" s="47"/>
      <c r="B4767" s="60"/>
    </row>
    <row r="4768" spans="1:2" x14ac:dyDescent="0.2">
      <c r="A4768" s="47"/>
      <c r="B4768" s="60"/>
    </row>
    <row r="4769" spans="1:2" x14ac:dyDescent="0.2">
      <c r="A4769" s="47"/>
      <c r="B4769" s="60"/>
    </row>
    <row r="4770" spans="1:2" x14ac:dyDescent="0.2">
      <c r="A4770" s="47"/>
      <c r="B4770" s="60"/>
    </row>
    <row r="4771" spans="1:2" x14ac:dyDescent="0.2">
      <c r="A4771" s="47"/>
      <c r="B4771" s="60"/>
    </row>
    <row r="4772" spans="1:2" x14ac:dyDescent="0.2">
      <c r="A4772" s="47"/>
      <c r="B4772" s="60"/>
    </row>
    <row r="4773" spans="1:2" x14ac:dyDescent="0.2">
      <c r="A4773" s="47"/>
      <c r="B4773" s="60"/>
    </row>
    <row r="4774" spans="1:2" x14ac:dyDescent="0.2">
      <c r="A4774" s="47"/>
      <c r="B4774" s="60"/>
    </row>
    <row r="4775" spans="1:2" x14ac:dyDescent="0.2">
      <c r="A4775" s="47"/>
      <c r="B4775" s="60"/>
    </row>
    <row r="4776" spans="1:2" x14ac:dyDescent="0.2">
      <c r="A4776" s="47"/>
      <c r="B4776" s="60"/>
    </row>
    <row r="4777" spans="1:2" x14ac:dyDescent="0.2">
      <c r="A4777" s="47"/>
      <c r="B4777" s="60"/>
    </row>
    <row r="4778" spans="1:2" x14ac:dyDescent="0.2">
      <c r="A4778" s="47"/>
      <c r="B4778" s="60"/>
    </row>
    <row r="4779" spans="1:2" x14ac:dyDescent="0.2">
      <c r="A4779" s="47"/>
      <c r="B4779" s="60"/>
    </row>
    <row r="4780" spans="1:2" x14ac:dyDescent="0.2">
      <c r="A4780" s="47"/>
      <c r="B4780" s="60"/>
    </row>
    <row r="4781" spans="1:2" x14ac:dyDescent="0.2">
      <c r="A4781" s="47"/>
      <c r="B4781" s="60"/>
    </row>
    <row r="4782" spans="1:2" x14ac:dyDescent="0.2">
      <c r="A4782" s="47"/>
      <c r="B4782" s="60"/>
    </row>
    <row r="4783" spans="1:2" x14ac:dyDescent="0.2">
      <c r="A4783" s="47"/>
      <c r="B4783" s="60"/>
    </row>
    <row r="4784" spans="1:2" x14ac:dyDescent="0.2">
      <c r="A4784" s="47"/>
      <c r="B4784" s="60"/>
    </row>
    <row r="4785" spans="1:2" x14ac:dyDescent="0.2">
      <c r="A4785" s="47"/>
      <c r="B4785" s="60"/>
    </row>
    <row r="4786" spans="1:2" x14ac:dyDescent="0.2">
      <c r="A4786" s="47"/>
      <c r="B4786" s="60"/>
    </row>
    <row r="4787" spans="1:2" x14ac:dyDescent="0.2">
      <c r="A4787" s="47"/>
      <c r="B4787" s="60"/>
    </row>
    <row r="4788" spans="1:2" x14ac:dyDescent="0.2">
      <c r="A4788" s="47"/>
      <c r="B4788" s="60"/>
    </row>
    <row r="4789" spans="1:2" x14ac:dyDescent="0.2">
      <c r="A4789" s="47"/>
      <c r="B4789" s="60"/>
    </row>
    <row r="4790" spans="1:2" x14ac:dyDescent="0.2">
      <c r="A4790" s="47"/>
      <c r="B4790" s="60"/>
    </row>
    <row r="4791" spans="1:2" x14ac:dyDescent="0.2">
      <c r="A4791" s="47"/>
      <c r="B4791" s="60"/>
    </row>
    <row r="4792" spans="1:2" x14ac:dyDescent="0.2">
      <c r="A4792" s="47"/>
      <c r="B4792" s="60"/>
    </row>
    <row r="4793" spans="1:2" x14ac:dyDescent="0.2">
      <c r="A4793" s="47"/>
      <c r="B4793" s="60"/>
    </row>
    <row r="4794" spans="1:2" x14ac:dyDescent="0.2">
      <c r="A4794" s="47"/>
      <c r="B4794" s="60"/>
    </row>
    <row r="4795" spans="1:2" x14ac:dyDescent="0.2">
      <c r="A4795" s="47"/>
      <c r="B4795" s="60"/>
    </row>
    <row r="4796" spans="1:2" x14ac:dyDescent="0.2">
      <c r="A4796" s="47"/>
      <c r="B4796" s="60"/>
    </row>
    <row r="4797" spans="1:2" x14ac:dyDescent="0.2">
      <c r="A4797" s="47"/>
      <c r="B4797" s="60"/>
    </row>
    <row r="4798" spans="1:2" x14ac:dyDescent="0.2">
      <c r="A4798" s="47"/>
      <c r="B4798" s="60"/>
    </row>
    <row r="4799" spans="1:2" x14ac:dyDescent="0.2">
      <c r="A4799" s="47"/>
      <c r="B4799" s="60"/>
    </row>
    <row r="4800" spans="1:2" x14ac:dyDescent="0.2">
      <c r="A4800" s="47"/>
      <c r="B4800" s="60"/>
    </row>
    <row r="4801" spans="1:2" x14ac:dyDescent="0.2">
      <c r="A4801" s="47"/>
      <c r="B4801" s="60"/>
    </row>
    <row r="4802" spans="1:2" x14ac:dyDescent="0.2">
      <c r="A4802" s="47"/>
      <c r="B4802" s="60"/>
    </row>
    <row r="4803" spans="1:2" x14ac:dyDescent="0.2">
      <c r="A4803" s="47"/>
      <c r="B4803" s="60"/>
    </row>
    <row r="4804" spans="1:2" x14ac:dyDescent="0.2">
      <c r="A4804" s="47"/>
      <c r="B4804" s="60"/>
    </row>
    <row r="4805" spans="1:2" x14ac:dyDescent="0.2">
      <c r="A4805" s="47"/>
      <c r="B4805" s="60"/>
    </row>
    <row r="4806" spans="1:2" x14ac:dyDescent="0.2">
      <c r="A4806" s="47"/>
      <c r="B4806" s="60"/>
    </row>
    <row r="4807" spans="1:2" x14ac:dyDescent="0.2">
      <c r="A4807" s="47"/>
      <c r="B4807" s="60"/>
    </row>
    <row r="4808" spans="1:2" x14ac:dyDescent="0.2">
      <c r="A4808" s="47"/>
      <c r="B4808" s="60"/>
    </row>
    <row r="4809" spans="1:2" x14ac:dyDescent="0.2">
      <c r="A4809" s="47"/>
      <c r="B4809" s="60"/>
    </row>
    <row r="4810" spans="1:2" x14ac:dyDescent="0.2">
      <c r="A4810" s="47"/>
      <c r="B4810" s="60"/>
    </row>
    <row r="4811" spans="1:2" x14ac:dyDescent="0.2">
      <c r="A4811" s="47"/>
      <c r="B4811" s="60"/>
    </row>
    <row r="4812" spans="1:2" x14ac:dyDescent="0.2">
      <c r="A4812" s="47"/>
      <c r="B4812" s="60"/>
    </row>
    <row r="4813" spans="1:2" x14ac:dyDescent="0.2">
      <c r="A4813" s="47"/>
      <c r="B4813" s="60"/>
    </row>
    <row r="4814" spans="1:2" x14ac:dyDescent="0.2">
      <c r="A4814" s="47"/>
      <c r="B4814" s="60"/>
    </row>
    <row r="4815" spans="1:2" x14ac:dyDescent="0.2">
      <c r="A4815" s="47"/>
      <c r="B4815" s="60"/>
    </row>
    <row r="4816" spans="1:2" x14ac:dyDescent="0.2">
      <c r="A4816" s="47"/>
      <c r="B4816" s="60"/>
    </row>
    <row r="4817" spans="1:2" x14ac:dyDescent="0.2">
      <c r="A4817" s="47"/>
      <c r="B4817" s="60"/>
    </row>
    <row r="4818" spans="1:2" x14ac:dyDescent="0.2">
      <c r="A4818" s="47"/>
      <c r="B4818" s="60"/>
    </row>
    <row r="4819" spans="1:2" x14ac:dyDescent="0.2">
      <c r="A4819" s="47"/>
      <c r="B4819" s="60"/>
    </row>
    <row r="4820" spans="1:2" x14ac:dyDescent="0.2">
      <c r="A4820" s="47"/>
      <c r="B4820" s="60"/>
    </row>
    <row r="4821" spans="1:2" x14ac:dyDescent="0.2">
      <c r="A4821" s="47"/>
      <c r="B4821" s="60"/>
    </row>
    <row r="4822" spans="1:2" x14ac:dyDescent="0.2">
      <c r="A4822" s="47"/>
      <c r="B4822" s="60"/>
    </row>
    <row r="4823" spans="1:2" x14ac:dyDescent="0.2">
      <c r="A4823" s="47"/>
      <c r="B4823" s="60"/>
    </row>
    <row r="4824" spans="1:2" x14ac:dyDescent="0.2">
      <c r="A4824" s="47"/>
      <c r="B4824" s="60"/>
    </row>
    <row r="4825" spans="1:2" x14ac:dyDescent="0.2">
      <c r="A4825" s="47"/>
      <c r="B4825" s="60"/>
    </row>
    <row r="4826" spans="1:2" x14ac:dyDescent="0.2">
      <c r="A4826" s="47"/>
      <c r="B4826" s="60"/>
    </row>
    <row r="4827" spans="1:2" x14ac:dyDescent="0.2">
      <c r="A4827" s="47"/>
      <c r="B4827" s="60"/>
    </row>
    <row r="4828" spans="1:2" x14ac:dyDescent="0.2">
      <c r="A4828" s="47"/>
      <c r="B4828" s="60"/>
    </row>
    <row r="4829" spans="1:2" x14ac:dyDescent="0.2">
      <c r="A4829" s="47"/>
      <c r="B4829" s="60"/>
    </row>
    <row r="4830" spans="1:2" x14ac:dyDescent="0.2">
      <c r="A4830" s="47"/>
      <c r="B4830" s="60"/>
    </row>
    <row r="4831" spans="1:2" x14ac:dyDescent="0.2">
      <c r="A4831" s="47"/>
      <c r="B4831" s="60"/>
    </row>
    <row r="4832" spans="1:2" x14ac:dyDescent="0.2">
      <c r="A4832" s="47"/>
      <c r="B4832" s="60"/>
    </row>
    <row r="4833" spans="1:2" x14ac:dyDescent="0.2">
      <c r="A4833" s="47"/>
      <c r="B4833" s="60"/>
    </row>
    <row r="4834" spans="1:2" x14ac:dyDescent="0.2">
      <c r="A4834" s="47"/>
      <c r="B4834" s="60"/>
    </row>
    <row r="4835" spans="1:2" x14ac:dyDescent="0.2">
      <c r="A4835" s="47"/>
      <c r="B4835" s="60"/>
    </row>
    <row r="4836" spans="1:2" x14ac:dyDescent="0.2">
      <c r="A4836" s="47"/>
      <c r="B4836" s="60"/>
    </row>
    <row r="4837" spans="1:2" x14ac:dyDescent="0.2">
      <c r="A4837" s="47"/>
      <c r="B4837" s="60"/>
    </row>
    <row r="4838" spans="1:2" x14ac:dyDescent="0.2">
      <c r="A4838" s="47"/>
      <c r="B4838" s="60"/>
    </row>
    <row r="4839" spans="1:2" x14ac:dyDescent="0.2">
      <c r="A4839" s="47"/>
      <c r="B4839" s="60"/>
    </row>
    <row r="4840" spans="1:2" x14ac:dyDescent="0.2">
      <c r="A4840" s="47"/>
      <c r="B4840" s="60"/>
    </row>
    <row r="4841" spans="1:2" x14ac:dyDescent="0.2">
      <c r="A4841" s="47"/>
      <c r="B4841" s="60"/>
    </row>
    <row r="4842" spans="1:2" x14ac:dyDescent="0.2">
      <c r="A4842" s="47"/>
      <c r="B4842" s="60"/>
    </row>
    <row r="4843" spans="1:2" x14ac:dyDescent="0.2">
      <c r="A4843" s="47"/>
      <c r="B4843" s="60"/>
    </row>
    <row r="4844" spans="1:2" x14ac:dyDescent="0.2">
      <c r="A4844" s="47"/>
      <c r="B4844" s="60"/>
    </row>
    <row r="4845" spans="1:2" x14ac:dyDescent="0.2">
      <c r="A4845" s="47"/>
      <c r="B4845" s="60"/>
    </row>
    <row r="4846" spans="1:2" x14ac:dyDescent="0.2">
      <c r="A4846" s="47"/>
      <c r="B4846" s="60"/>
    </row>
    <row r="4847" spans="1:2" x14ac:dyDescent="0.2">
      <c r="A4847" s="47"/>
      <c r="B4847" s="60"/>
    </row>
    <row r="4848" spans="1:2" x14ac:dyDescent="0.2">
      <c r="A4848" s="47"/>
      <c r="B4848" s="60"/>
    </row>
    <row r="4849" spans="1:2" x14ac:dyDescent="0.2">
      <c r="A4849" s="47"/>
      <c r="B4849" s="60"/>
    </row>
    <row r="4850" spans="1:2" x14ac:dyDescent="0.2">
      <c r="A4850" s="47"/>
      <c r="B4850" s="60"/>
    </row>
    <row r="4851" spans="1:2" x14ac:dyDescent="0.2">
      <c r="A4851" s="47"/>
      <c r="B4851" s="60"/>
    </row>
    <row r="4852" spans="1:2" x14ac:dyDescent="0.2">
      <c r="A4852" s="47"/>
      <c r="B4852" s="60"/>
    </row>
    <row r="4853" spans="1:2" x14ac:dyDescent="0.2">
      <c r="A4853" s="47"/>
      <c r="B4853" s="60"/>
    </row>
    <row r="4854" spans="1:2" x14ac:dyDescent="0.2">
      <c r="A4854" s="47"/>
      <c r="B4854" s="60"/>
    </row>
    <row r="4855" spans="1:2" x14ac:dyDescent="0.2">
      <c r="A4855" s="47"/>
      <c r="B4855" s="60"/>
    </row>
    <row r="4856" spans="1:2" x14ac:dyDescent="0.2">
      <c r="A4856" s="47"/>
      <c r="B4856" s="60"/>
    </row>
    <row r="4857" spans="1:2" x14ac:dyDescent="0.2">
      <c r="A4857" s="47"/>
      <c r="B4857" s="60"/>
    </row>
    <row r="4858" spans="1:2" x14ac:dyDescent="0.2">
      <c r="A4858" s="47"/>
      <c r="B4858" s="60"/>
    </row>
    <row r="4859" spans="1:2" x14ac:dyDescent="0.2">
      <c r="A4859" s="47"/>
      <c r="B4859" s="60"/>
    </row>
    <row r="4860" spans="1:2" x14ac:dyDescent="0.2">
      <c r="A4860" s="47"/>
      <c r="B4860" s="60"/>
    </row>
    <row r="4861" spans="1:2" x14ac:dyDescent="0.2">
      <c r="A4861" s="47"/>
      <c r="B4861" s="60"/>
    </row>
    <row r="4862" spans="1:2" x14ac:dyDescent="0.2">
      <c r="A4862" s="47"/>
      <c r="B4862" s="60"/>
    </row>
    <row r="4863" spans="1:2" x14ac:dyDescent="0.2">
      <c r="A4863" s="47"/>
      <c r="B4863" s="60"/>
    </row>
    <row r="4864" spans="1:2" x14ac:dyDescent="0.2">
      <c r="A4864" s="47"/>
      <c r="B4864" s="60"/>
    </row>
    <row r="4865" spans="1:2" x14ac:dyDescent="0.2">
      <c r="A4865" s="47"/>
      <c r="B4865" s="60"/>
    </row>
    <row r="4866" spans="1:2" x14ac:dyDescent="0.2">
      <c r="A4866" s="47"/>
      <c r="B4866" s="60"/>
    </row>
    <row r="4867" spans="1:2" x14ac:dyDescent="0.2">
      <c r="A4867" s="47"/>
      <c r="B4867" s="60"/>
    </row>
    <row r="4868" spans="1:2" x14ac:dyDescent="0.2">
      <c r="A4868" s="47"/>
      <c r="B4868" s="60"/>
    </row>
    <row r="4869" spans="1:2" x14ac:dyDescent="0.2">
      <c r="A4869" s="47"/>
      <c r="B4869" s="60"/>
    </row>
    <row r="4870" spans="1:2" x14ac:dyDescent="0.2">
      <c r="A4870" s="47"/>
      <c r="B4870" s="60"/>
    </row>
    <row r="4871" spans="1:2" x14ac:dyDescent="0.2">
      <c r="A4871" s="47"/>
      <c r="B4871" s="60"/>
    </row>
    <row r="4872" spans="1:2" x14ac:dyDescent="0.2">
      <c r="A4872" s="47"/>
      <c r="B4872" s="60"/>
    </row>
    <row r="4873" spans="1:2" x14ac:dyDescent="0.2">
      <c r="A4873" s="47"/>
      <c r="B4873" s="60"/>
    </row>
    <row r="4874" spans="1:2" x14ac:dyDescent="0.2">
      <c r="A4874" s="47"/>
      <c r="B4874" s="60"/>
    </row>
    <row r="4875" spans="1:2" x14ac:dyDescent="0.2">
      <c r="A4875" s="47"/>
      <c r="B4875" s="60"/>
    </row>
    <row r="4876" spans="1:2" x14ac:dyDescent="0.2">
      <c r="A4876" s="47"/>
      <c r="B4876" s="60"/>
    </row>
    <row r="4877" spans="1:2" x14ac:dyDescent="0.2">
      <c r="A4877" s="47"/>
      <c r="B4877" s="60"/>
    </row>
    <row r="4878" spans="1:2" x14ac:dyDescent="0.2">
      <c r="A4878" s="47"/>
      <c r="B4878" s="60"/>
    </row>
    <row r="4879" spans="1:2" x14ac:dyDescent="0.2">
      <c r="A4879" s="47"/>
      <c r="B4879" s="60"/>
    </row>
    <row r="4880" spans="1:2" x14ac:dyDescent="0.2">
      <c r="A4880" s="47"/>
      <c r="B4880" s="60"/>
    </row>
    <row r="4881" spans="1:2" x14ac:dyDescent="0.2">
      <c r="A4881" s="47"/>
      <c r="B4881" s="60"/>
    </row>
    <row r="4882" spans="1:2" x14ac:dyDescent="0.2">
      <c r="A4882" s="47"/>
      <c r="B4882" s="60"/>
    </row>
    <row r="4883" spans="1:2" x14ac:dyDescent="0.2">
      <c r="A4883" s="47"/>
      <c r="B4883" s="60"/>
    </row>
    <row r="4884" spans="1:2" x14ac:dyDescent="0.2">
      <c r="A4884" s="47"/>
      <c r="B4884" s="60"/>
    </row>
    <row r="4885" spans="1:2" x14ac:dyDescent="0.2">
      <c r="A4885" s="47"/>
      <c r="B4885" s="60"/>
    </row>
    <row r="4886" spans="1:2" x14ac:dyDescent="0.2">
      <c r="A4886" s="47"/>
      <c r="B4886" s="60"/>
    </row>
    <row r="4887" spans="1:2" x14ac:dyDescent="0.2">
      <c r="A4887" s="47"/>
      <c r="B4887" s="60"/>
    </row>
    <row r="4888" spans="1:2" x14ac:dyDescent="0.2">
      <c r="A4888" s="47"/>
      <c r="B4888" s="60"/>
    </row>
    <row r="4889" spans="1:2" x14ac:dyDescent="0.2">
      <c r="A4889" s="47"/>
      <c r="B4889" s="60"/>
    </row>
    <row r="4890" spans="1:2" x14ac:dyDescent="0.2">
      <c r="A4890" s="47"/>
      <c r="B4890" s="60"/>
    </row>
    <row r="4891" spans="1:2" x14ac:dyDescent="0.2">
      <c r="A4891" s="47"/>
      <c r="B4891" s="60"/>
    </row>
    <row r="4892" spans="1:2" x14ac:dyDescent="0.2">
      <c r="A4892" s="47"/>
      <c r="B4892" s="60"/>
    </row>
    <row r="4893" spans="1:2" x14ac:dyDescent="0.2">
      <c r="A4893" s="47"/>
      <c r="B4893" s="60"/>
    </row>
    <row r="4894" spans="1:2" x14ac:dyDescent="0.2">
      <c r="A4894" s="47"/>
      <c r="B4894" s="60"/>
    </row>
    <row r="4895" spans="1:2" x14ac:dyDescent="0.2">
      <c r="A4895" s="47"/>
      <c r="B4895" s="60"/>
    </row>
    <row r="4896" spans="1:2" x14ac:dyDescent="0.2">
      <c r="A4896" s="47"/>
      <c r="B4896" s="60"/>
    </row>
    <row r="4897" spans="1:2" x14ac:dyDescent="0.2">
      <c r="A4897" s="47"/>
      <c r="B4897" s="60"/>
    </row>
    <row r="4898" spans="1:2" x14ac:dyDescent="0.2">
      <c r="A4898" s="47"/>
      <c r="B4898" s="60"/>
    </row>
    <row r="4899" spans="1:2" x14ac:dyDescent="0.2">
      <c r="A4899" s="47"/>
      <c r="B4899" s="60"/>
    </row>
    <row r="4900" spans="1:2" x14ac:dyDescent="0.2">
      <c r="A4900" s="47"/>
      <c r="B4900" s="60"/>
    </row>
    <row r="4901" spans="1:2" x14ac:dyDescent="0.2">
      <c r="A4901" s="47"/>
      <c r="B4901" s="60"/>
    </row>
    <row r="4902" spans="1:2" x14ac:dyDescent="0.2">
      <c r="A4902" s="47"/>
      <c r="B4902" s="60"/>
    </row>
    <row r="4903" spans="1:2" x14ac:dyDescent="0.2">
      <c r="A4903" s="47"/>
      <c r="B4903" s="60"/>
    </row>
    <row r="4904" spans="1:2" x14ac:dyDescent="0.2">
      <c r="A4904" s="47"/>
      <c r="B4904" s="60"/>
    </row>
    <row r="4905" spans="1:2" x14ac:dyDescent="0.2">
      <c r="A4905" s="47"/>
      <c r="B4905" s="60"/>
    </row>
    <row r="4906" spans="1:2" x14ac:dyDescent="0.2">
      <c r="A4906" s="47"/>
      <c r="B4906" s="60"/>
    </row>
    <row r="4907" spans="1:2" x14ac:dyDescent="0.2">
      <c r="A4907" s="47"/>
      <c r="B4907" s="60"/>
    </row>
    <row r="4908" spans="1:2" x14ac:dyDescent="0.2">
      <c r="A4908" s="47"/>
      <c r="B4908" s="60"/>
    </row>
    <row r="4909" spans="1:2" x14ac:dyDescent="0.2">
      <c r="A4909" s="47"/>
      <c r="B4909" s="60"/>
    </row>
    <row r="4910" spans="1:2" x14ac:dyDescent="0.2">
      <c r="A4910" s="47"/>
      <c r="B4910" s="60"/>
    </row>
    <row r="4911" spans="1:2" x14ac:dyDescent="0.2">
      <c r="A4911" s="47"/>
      <c r="B4911" s="60"/>
    </row>
    <row r="4912" spans="1:2" x14ac:dyDescent="0.2">
      <c r="A4912" s="47"/>
      <c r="B4912" s="60"/>
    </row>
    <row r="4913" spans="1:2" x14ac:dyDescent="0.2">
      <c r="A4913" s="47"/>
      <c r="B4913" s="60"/>
    </row>
    <row r="4914" spans="1:2" x14ac:dyDescent="0.2">
      <c r="A4914" s="47"/>
      <c r="B4914" s="60"/>
    </row>
    <row r="4915" spans="1:2" x14ac:dyDescent="0.2">
      <c r="A4915" s="47"/>
      <c r="B4915" s="60"/>
    </row>
    <row r="4916" spans="1:2" x14ac:dyDescent="0.2">
      <c r="A4916" s="47"/>
      <c r="B4916" s="60"/>
    </row>
    <row r="4917" spans="1:2" x14ac:dyDescent="0.2">
      <c r="A4917" s="47"/>
      <c r="B4917" s="60"/>
    </row>
    <row r="4918" spans="1:2" x14ac:dyDescent="0.2">
      <c r="A4918" s="47"/>
      <c r="B4918" s="60"/>
    </row>
    <row r="4919" spans="1:2" x14ac:dyDescent="0.2">
      <c r="A4919" s="47"/>
      <c r="B4919" s="60"/>
    </row>
    <row r="4920" spans="1:2" x14ac:dyDescent="0.2">
      <c r="A4920" s="47"/>
      <c r="B4920" s="60"/>
    </row>
    <row r="4921" spans="1:2" x14ac:dyDescent="0.2">
      <c r="A4921" s="47"/>
      <c r="B4921" s="60"/>
    </row>
    <row r="4922" spans="1:2" x14ac:dyDescent="0.2">
      <c r="A4922" s="47"/>
      <c r="B4922" s="60"/>
    </row>
    <row r="4923" spans="1:2" x14ac:dyDescent="0.2">
      <c r="A4923" s="47"/>
      <c r="B4923" s="60"/>
    </row>
    <row r="4924" spans="1:2" x14ac:dyDescent="0.2">
      <c r="A4924" s="47"/>
      <c r="B4924" s="60"/>
    </row>
    <row r="4925" spans="1:2" x14ac:dyDescent="0.2">
      <c r="A4925" s="47"/>
      <c r="B4925" s="60"/>
    </row>
    <row r="4926" spans="1:2" x14ac:dyDescent="0.2">
      <c r="A4926" s="47"/>
      <c r="B4926" s="60"/>
    </row>
    <row r="4927" spans="1:2" x14ac:dyDescent="0.2">
      <c r="A4927" s="47"/>
      <c r="B4927" s="60"/>
    </row>
    <row r="4928" spans="1:2" x14ac:dyDescent="0.2">
      <c r="A4928" s="47"/>
      <c r="B4928" s="60"/>
    </row>
    <row r="4929" spans="1:2" x14ac:dyDescent="0.2">
      <c r="A4929" s="47"/>
      <c r="B4929" s="60"/>
    </row>
    <row r="4930" spans="1:2" x14ac:dyDescent="0.2">
      <c r="A4930" s="47"/>
      <c r="B4930" s="60"/>
    </row>
    <row r="4931" spans="1:2" x14ac:dyDescent="0.2">
      <c r="A4931" s="47"/>
      <c r="B4931" s="60"/>
    </row>
    <row r="4932" spans="1:2" x14ac:dyDescent="0.2">
      <c r="A4932" s="47"/>
      <c r="B4932" s="60"/>
    </row>
    <row r="4933" spans="1:2" x14ac:dyDescent="0.2">
      <c r="A4933" s="47"/>
      <c r="B4933" s="60"/>
    </row>
    <row r="4934" spans="1:2" x14ac:dyDescent="0.2">
      <c r="A4934" s="47"/>
      <c r="B4934" s="60"/>
    </row>
    <row r="4935" spans="1:2" x14ac:dyDescent="0.2">
      <c r="A4935" s="47"/>
      <c r="B4935" s="60"/>
    </row>
    <row r="4936" spans="1:2" x14ac:dyDescent="0.2">
      <c r="A4936" s="47"/>
      <c r="B4936" s="60"/>
    </row>
    <row r="4937" spans="1:2" x14ac:dyDescent="0.2">
      <c r="A4937" s="47"/>
      <c r="B4937" s="60"/>
    </row>
    <row r="4938" spans="1:2" x14ac:dyDescent="0.2">
      <c r="A4938" s="47"/>
      <c r="B4938" s="60"/>
    </row>
    <row r="4939" spans="1:2" x14ac:dyDescent="0.2">
      <c r="A4939" s="47"/>
      <c r="B4939" s="60"/>
    </row>
    <row r="4940" spans="1:2" x14ac:dyDescent="0.2">
      <c r="A4940" s="47"/>
      <c r="B4940" s="60"/>
    </row>
    <row r="4941" spans="1:2" x14ac:dyDescent="0.2">
      <c r="A4941" s="47"/>
      <c r="B4941" s="60"/>
    </row>
    <row r="4942" spans="1:2" x14ac:dyDescent="0.2">
      <c r="A4942" s="47"/>
      <c r="B4942" s="60"/>
    </row>
    <row r="4943" spans="1:2" x14ac:dyDescent="0.2">
      <c r="A4943" s="47"/>
      <c r="B4943" s="60"/>
    </row>
    <row r="4944" spans="1:2" x14ac:dyDescent="0.2">
      <c r="A4944" s="47"/>
      <c r="B4944" s="60"/>
    </row>
    <row r="4945" spans="1:2" x14ac:dyDescent="0.2">
      <c r="A4945" s="47"/>
      <c r="B4945" s="60"/>
    </row>
    <row r="4946" spans="1:2" x14ac:dyDescent="0.2">
      <c r="A4946" s="47"/>
      <c r="B4946" s="60"/>
    </row>
    <row r="4947" spans="1:2" x14ac:dyDescent="0.2">
      <c r="A4947" s="47"/>
      <c r="B4947" s="60"/>
    </row>
    <row r="4948" spans="1:2" x14ac:dyDescent="0.2">
      <c r="A4948" s="47"/>
      <c r="B4948" s="60"/>
    </row>
    <row r="4949" spans="1:2" x14ac:dyDescent="0.2">
      <c r="A4949" s="47"/>
      <c r="B4949" s="60"/>
    </row>
    <row r="4950" spans="1:2" x14ac:dyDescent="0.2">
      <c r="A4950" s="47"/>
      <c r="B4950" s="60"/>
    </row>
    <row r="4951" spans="1:2" x14ac:dyDescent="0.2">
      <c r="A4951" s="47"/>
      <c r="B4951" s="60"/>
    </row>
    <row r="4952" spans="1:2" x14ac:dyDescent="0.2">
      <c r="A4952" s="47"/>
      <c r="B4952" s="60"/>
    </row>
    <row r="4953" spans="1:2" x14ac:dyDescent="0.2">
      <c r="A4953" s="47"/>
      <c r="B4953" s="60"/>
    </row>
    <row r="4954" spans="1:2" x14ac:dyDescent="0.2">
      <c r="A4954" s="47"/>
      <c r="B4954" s="60"/>
    </row>
    <row r="4955" spans="1:2" x14ac:dyDescent="0.2">
      <c r="A4955" s="47"/>
      <c r="B4955" s="60"/>
    </row>
    <row r="4956" spans="1:2" x14ac:dyDescent="0.2">
      <c r="A4956" s="47"/>
      <c r="B4956" s="60"/>
    </row>
    <row r="4957" spans="1:2" x14ac:dyDescent="0.2">
      <c r="A4957" s="47"/>
      <c r="B4957" s="60"/>
    </row>
    <row r="4958" spans="1:2" x14ac:dyDescent="0.2">
      <c r="A4958" s="47"/>
      <c r="B4958" s="60"/>
    </row>
    <row r="4959" spans="1:2" x14ac:dyDescent="0.2">
      <c r="A4959" s="47"/>
      <c r="B4959" s="60"/>
    </row>
    <row r="4960" spans="1:2" x14ac:dyDescent="0.2">
      <c r="A4960" s="47"/>
      <c r="B4960" s="60"/>
    </row>
    <row r="4961" spans="1:2" x14ac:dyDescent="0.2">
      <c r="A4961" s="47"/>
      <c r="B4961" s="60"/>
    </row>
    <row r="4962" spans="1:2" x14ac:dyDescent="0.2">
      <c r="A4962" s="47"/>
      <c r="B4962" s="60"/>
    </row>
    <row r="4963" spans="1:2" x14ac:dyDescent="0.2">
      <c r="A4963" s="47"/>
      <c r="B4963" s="60"/>
    </row>
    <row r="4964" spans="1:2" x14ac:dyDescent="0.2">
      <c r="A4964" s="47"/>
      <c r="B4964" s="60"/>
    </row>
    <row r="4965" spans="1:2" x14ac:dyDescent="0.2">
      <c r="A4965" s="47"/>
      <c r="B4965" s="60"/>
    </row>
    <row r="4966" spans="1:2" x14ac:dyDescent="0.2">
      <c r="A4966" s="47"/>
      <c r="B4966" s="60"/>
    </row>
    <row r="4967" spans="1:2" x14ac:dyDescent="0.2">
      <c r="A4967" s="47"/>
      <c r="B4967" s="60"/>
    </row>
    <row r="4968" spans="1:2" x14ac:dyDescent="0.2">
      <c r="A4968" s="47"/>
      <c r="B4968" s="60"/>
    </row>
    <row r="4969" spans="1:2" x14ac:dyDescent="0.2">
      <c r="A4969" s="47"/>
      <c r="B4969" s="60"/>
    </row>
    <row r="4970" spans="1:2" x14ac:dyDescent="0.2">
      <c r="A4970" s="47"/>
      <c r="B4970" s="60"/>
    </row>
    <row r="4971" spans="1:2" x14ac:dyDescent="0.2">
      <c r="A4971" s="47"/>
      <c r="B4971" s="60"/>
    </row>
    <row r="4972" spans="1:2" x14ac:dyDescent="0.2">
      <c r="A4972" s="47"/>
      <c r="B4972" s="60"/>
    </row>
    <row r="4973" spans="1:2" x14ac:dyDescent="0.2">
      <c r="A4973" s="47"/>
      <c r="B4973" s="60"/>
    </row>
    <row r="4974" spans="1:2" x14ac:dyDescent="0.2">
      <c r="A4974" s="47"/>
      <c r="B4974" s="60"/>
    </row>
    <row r="4975" spans="1:2" x14ac:dyDescent="0.2">
      <c r="A4975" s="47"/>
      <c r="B4975" s="60"/>
    </row>
    <row r="4976" spans="1:2" x14ac:dyDescent="0.2">
      <c r="A4976" s="47"/>
      <c r="B4976" s="60"/>
    </row>
    <row r="4977" spans="1:2" x14ac:dyDescent="0.2">
      <c r="A4977" s="47"/>
      <c r="B4977" s="60"/>
    </row>
    <row r="4978" spans="1:2" x14ac:dyDescent="0.2">
      <c r="A4978" s="47"/>
      <c r="B4978" s="60"/>
    </row>
    <row r="4979" spans="1:2" x14ac:dyDescent="0.2">
      <c r="A4979" s="47"/>
      <c r="B4979" s="60"/>
    </row>
    <row r="4980" spans="1:2" x14ac:dyDescent="0.2">
      <c r="A4980" s="47"/>
      <c r="B4980" s="60"/>
    </row>
    <row r="4981" spans="1:2" x14ac:dyDescent="0.2">
      <c r="A4981" s="47"/>
      <c r="B4981" s="60"/>
    </row>
    <row r="4982" spans="1:2" x14ac:dyDescent="0.2">
      <c r="A4982" s="47"/>
      <c r="B4982" s="60"/>
    </row>
    <row r="4983" spans="1:2" x14ac:dyDescent="0.2">
      <c r="A4983" s="47"/>
      <c r="B4983" s="60"/>
    </row>
    <row r="4984" spans="1:2" x14ac:dyDescent="0.2">
      <c r="A4984" s="47"/>
      <c r="B4984" s="60"/>
    </row>
    <row r="4985" spans="1:2" x14ac:dyDescent="0.2">
      <c r="A4985" s="47"/>
      <c r="B4985" s="60"/>
    </row>
    <row r="4986" spans="1:2" x14ac:dyDescent="0.2">
      <c r="A4986" s="47"/>
      <c r="B4986" s="60"/>
    </row>
    <row r="4987" spans="1:2" x14ac:dyDescent="0.2">
      <c r="A4987" s="47"/>
      <c r="B4987" s="60"/>
    </row>
    <row r="4988" spans="1:2" x14ac:dyDescent="0.2">
      <c r="A4988" s="47"/>
      <c r="B4988" s="60"/>
    </row>
    <row r="4989" spans="1:2" x14ac:dyDescent="0.2">
      <c r="A4989" s="47"/>
      <c r="B4989" s="60"/>
    </row>
    <row r="4990" spans="1:2" x14ac:dyDescent="0.2">
      <c r="A4990" s="47"/>
      <c r="B4990" s="60"/>
    </row>
    <row r="4991" spans="1:2" x14ac:dyDescent="0.2">
      <c r="A4991" s="47"/>
      <c r="B4991" s="60"/>
    </row>
    <row r="4992" spans="1:2" x14ac:dyDescent="0.2">
      <c r="A4992" s="47"/>
      <c r="B4992" s="60"/>
    </row>
    <row r="4993" spans="1:2" x14ac:dyDescent="0.2">
      <c r="A4993" s="47"/>
      <c r="B4993" s="60"/>
    </row>
    <row r="4994" spans="1:2" x14ac:dyDescent="0.2">
      <c r="A4994" s="47"/>
      <c r="B4994" s="60"/>
    </row>
    <row r="4995" spans="1:2" x14ac:dyDescent="0.2">
      <c r="A4995" s="47"/>
      <c r="B4995" s="60"/>
    </row>
    <row r="4996" spans="1:2" x14ac:dyDescent="0.2">
      <c r="A4996" s="47"/>
      <c r="B4996" s="60"/>
    </row>
    <row r="4997" spans="1:2" x14ac:dyDescent="0.2">
      <c r="A4997" s="47"/>
      <c r="B4997" s="60"/>
    </row>
    <row r="4998" spans="1:2" x14ac:dyDescent="0.2">
      <c r="A4998" s="47"/>
      <c r="B4998" s="60"/>
    </row>
    <row r="4999" spans="1:2" x14ac:dyDescent="0.2">
      <c r="A4999" s="47"/>
      <c r="B4999" s="60"/>
    </row>
    <row r="5000" spans="1:2" x14ac:dyDescent="0.2">
      <c r="A5000" s="47"/>
      <c r="B5000" s="60"/>
    </row>
    <row r="5001" spans="1:2" x14ac:dyDescent="0.2">
      <c r="A5001" s="47"/>
      <c r="B5001" s="60"/>
    </row>
    <row r="5002" spans="1:2" x14ac:dyDescent="0.2">
      <c r="A5002" s="47"/>
      <c r="B5002" s="60"/>
    </row>
    <row r="5003" spans="1:2" x14ac:dyDescent="0.2">
      <c r="A5003" s="47"/>
      <c r="B5003" s="60"/>
    </row>
    <row r="5004" spans="1:2" x14ac:dyDescent="0.2">
      <c r="A5004" s="47"/>
      <c r="B5004" s="60"/>
    </row>
    <row r="5005" spans="1:2" x14ac:dyDescent="0.2">
      <c r="A5005" s="47"/>
      <c r="B5005" s="60"/>
    </row>
    <row r="5006" spans="1:2" x14ac:dyDescent="0.2">
      <c r="A5006" s="47"/>
      <c r="B5006" s="60"/>
    </row>
    <row r="5007" spans="1:2" x14ac:dyDescent="0.2">
      <c r="A5007" s="47"/>
      <c r="B5007" s="60"/>
    </row>
    <row r="5008" spans="1:2" x14ac:dyDescent="0.2">
      <c r="A5008" s="47"/>
      <c r="B5008" s="60"/>
    </row>
    <row r="5009" spans="1:2" x14ac:dyDescent="0.2">
      <c r="A5009" s="47"/>
      <c r="B5009" s="60"/>
    </row>
    <row r="5010" spans="1:2" x14ac:dyDescent="0.2">
      <c r="A5010" s="47"/>
      <c r="B5010" s="60"/>
    </row>
    <row r="5011" spans="1:2" x14ac:dyDescent="0.2">
      <c r="A5011" s="47"/>
      <c r="B5011" s="60"/>
    </row>
    <row r="5012" spans="1:2" x14ac:dyDescent="0.2">
      <c r="A5012" s="47"/>
      <c r="B5012" s="60"/>
    </row>
    <row r="5013" spans="1:2" x14ac:dyDescent="0.2">
      <c r="A5013" s="47"/>
      <c r="B5013" s="60"/>
    </row>
    <row r="5014" spans="1:2" x14ac:dyDescent="0.2">
      <c r="A5014" s="47"/>
      <c r="B5014" s="60"/>
    </row>
    <row r="5015" spans="1:2" x14ac:dyDescent="0.2">
      <c r="A5015" s="47"/>
      <c r="B5015" s="60"/>
    </row>
    <row r="5016" spans="1:2" x14ac:dyDescent="0.2">
      <c r="A5016" s="47"/>
      <c r="B5016" s="60"/>
    </row>
    <row r="5017" spans="1:2" x14ac:dyDescent="0.2">
      <c r="A5017" s="47"/>
      <c r="B5017" s="60"/>
    </row>
    <row r="5018" spans="1:2" x14ac:dyDescent="0.2">
      <c r="A5018" s="47"/>
      <c r="B5018" s="60"/>
    </row>
    <row r="5019" spans="1:2" x14ac:dyDescent="0.2">
      <c r="A5019" s="47"/>
      <c r="B5019" s="60"/>
    </row>
    <row r="5020" spans="1:2" x14ac:dyDescent="0.2">
      <c r="A5020" s="47"/>
      <c r="B5020" s="60"/>
    </row>
    <row r="5021" spans="1:2" x14ac:dyDescent="0.2">
      <c r="A5021" s="47"/>
      <c r="B5021" s="60"/>
    </row>
    <row r="5022" spans="1:2" x14ac:dyDescent="0.2">
      <c r="A5022" s="47"/>
      <c r="B5022" s="60"/>
    </row>
    <row r="5023" spans="1:2" x14ac:dyDescent="0.2">
      <c r="A5023" s="47"/>
      <c r="B5023" s="60"/>
    </row>
    <row r="5024" spans="1:2" x14ac:dyDescent="0.2">
      <c r="A5024" s="47"/>
      <c r="B5024" s="60"/>
    </row>
    <row r="5025" spans="1:2" x14ac:dyDescent="0.2">
      <c r="A5025" s="47"/>
      <c r="B5025" s="60"/>
    </row>
    <row r="5026" spans="1:2" x14ac:dyDescent="0.2">
      <c r="A5026" s="47"/>
      <c r="B5026" s="60"/>
    </row>
    <row r="5027" spans="1:2" x14ac:dyDescent="0.2">
      <c r="A5027" s="47"/>
      <c r="B5027" s="60"/>
    </row>
    <row r="5028" spans="1:2" x14ac:dyDescent="0.2">
      <c r="A5028" s="47"/>
      <c r="B5028" s="60"/>
    </row>
    <row r="5029" spans="1:2" x14ac:dyDescent="0.2">
      <c r="A5029" s="47"/>
      <c r="B5029" s="60"/>
    </row>
    <row r="5030" spans="1:2" x14ac:dyDescent="0.2">
      <c r="A5030" s="47"/>
      <c r="B5030" s="60"/>
    </row>
    <row r="5031" spans="1:2" x14ac:dyDescent="0.2">
      <c r="A5031" s="47"/>
      <c r="B5031" s="60"/>
    </row>
    <row r="5032" spans="1:2" x14ac:dyDescent="0.2">
      <c r="A5032" s="47"/>
      <c r="B5032" s="60"/>
    </row>
    <row r="5033" spans="1:2" x14ac:dyDescent="0.2">
      <c r="A5033" s="47"/>
      <c r="B5033" s="60"/>
    </row>
    <row r="5034" spans="1:2" x14ac:dyDescent="0.2">
      <c r="A5034" s="47"/>
      <c r="B5034" s="60"/>
    </row>
    <row r="5035" spans="1:2" x14ac:dyDescent="0.2">
      <c r="A5035" s="47"/>
      <c r="B5035" s="60"/>
    </row>
    <row r="5036" spans="1:2" x14ac:dyDescent="0.2">
      <c r="A5036" s="47"/>
      <c r="B5036" s="60"/>
    </row>
    <row r="5037" spans="1:2" x14ac:dyDescent="0.2">
      <c r="A5037" s="47"/>
      <c r="B5037" s="60"/>
    </row>
    <row r="5038" spans="1:2" x14ac:dyDescent="0.2">
      <c r="A5038" s="47"/>
      <c r="B5038" s="60"/>
    </row>
    <row r="5039" spans="1:2" x14ac:dyDescent="0.2">
      <c r="A5039" s="47"/>
      <c r="B5039" s="60"/>
    </row>
    <row r="5040" spans="1:2" x14ac:dyDescent="0.2">
      <c r="A5040" s="47"/>
      <c r="B5040" s="60"/>
    </row>
    <row r="5041" spans="1:2" x14ac:dyDescent="0.2">
      <c r="A5041" s="47"/>
      <c r="B5041" s="60"/>
    </row>
    <row r="5042" spans="1:2" x14ac:dyDescent="0.2">
      <c r="A5042" s="47"/>
      <c r="B5042" s="60"/>
    </row>
    <row r="5043" spans="1:2" x14ac:dyDescent="0.2">
      <c r="A5043" s="47"/>
      <c r="B5043" s="60"/>
    </row>
    <row r="5044" spans="1:2" x14ac:dyDescent="0.2">
      <c r="A5044" s="47"/>
      <c r="B5044" s="60"/>
    </row>
    <row r="5045" spans="1:2" x14ac:dyDescent="0.2">
      <c r="A5045" s="47"/>
      <c r="B5045" s="60"/>
    </row>
    <row r="5046" spans="1:2" x14ac:dyDescent="0.2">
      <c r="A5046" s="47"/>
      <c r="B5046" s="60"/>
    </row>
    <row r="5047" spans="1:2" x14ac:dyDescent="0.2">
      <c r="A5047" s="47"/>
      <c r="B5047" s="60"/>
    </row>
    <row r="5048" spans="1:2" x14ac:dyDescent="0.2">
      <c r="A5048" s="47"/>
      <c r="B5048" s="60"/>
    </row>
    <row r="5049" spans="1:2" x14ac:dyDescent="0.2">
      <c r="A5049" s="47"/>
      <c r="B5049" s="60"/>
    </row>
    <row r="5050" spans="1:2" x14ac:dyDescent="0.2">
      <c r="A5050" s="47"/>
      <c r="B5050" s="60"/>
    </row>
    <row r="5051" spans="1:2" x14ac:dyDescent="0.2">
      <c r="A5051" s="47"/>
      <c r="B5051" s="60"/>
    </row>
    <row r="5052" spans="1:2" x14ac:dyDescent="0.2">
      <c r="A5052" s="47"/>
      <c r="B5052" s="60"/>
    </row>
    <row r="5053" spans="1:2" x14ac:dyDescent="0.2">
      <c r="A5053" s="47"/>
      <c r="B5053" s="60"/>
    </row>
    <row r="5054" spans="1:2" x14ac:dyDescent="0.2">
      <c r="A5054" s="47"/>
      <c r="B5054" s="60"/>
    </row>
    <row r="5055" spans="1:2" x14ac:dyDescent="0.2">
      <c r="A5055" s="47"/>
      <c r="B5055" s="60"/>
    </row>
    <row r="5056" spans="1:2" x14ac:dyDescent="0.2">
      <c r="A5056" s="47"/>
      <c r="B5056" s="60"/>
    </row>
    <row r="5057" spans="1:2" x14ac:dyDescent="0.2">
      <c r="A5057" s="47"/>
      <c r="B5057" s="60"/>
    </row>
    <row r="5058" spans="1:2" x14ac:dyDescent="0.2">
      <c r="A5058" s="47"/>
      <c r="B5058" s="60"/>
    </row>
    <row r="5059" spans="1:2" x14ac:dyDescent="0.2">
      <c r="A5059" s="47"/>
      <c r="B5059" s="60"/>
    </row>
    <row r="5060" spans="1:2" x14ac:dyDescent="0.2">
      <c r="A5060" s="47"/>
      <c r="B5060" s="60"/>
    </row>
    <row r="5061" spans="1:2" x14ac:dyDescent="0.2">
      <c r="A5061" s="47"/>
      <c r="B5061" s="60"/>
    </row>
    <row r="5062" spans="1:2" x14ac:dyDescent="0.2">
      <c r="A5062" s="47"/>
      <c r="B5062" s="60"/>
    </row>
    <row r="5063" spans="1:2" x14ac:dyDescent="0.2">
      <c r="A5063" s="47"/>
      <c r="B5063" s="60"/>
    </row>
    <row r="5064" spans="1:2" x14ac:dyDescent="0.2">
      <c r="A5064" s="47"/>
      <c r="B5064" s="60"/>
    </row>
    <row r="5065" spans="1:2" x14ac:dyDescent="0.2">
      <c r="A5065" s="47"/>
      <c r="B5065" s="60"/>
    </row>
    <row r="5066" spans="1:2" x14ac:dyDescent="0.2">
      <c r="A5066" s="47"/>
      <c r="B5066" s="60"/>
    </row>
    <row r="5067" spans="1:2" x14ac:dyDescent="0.2">
      <c r="A5067" s="47"/>
      <c r="B5067" s="60"/>
    </row>
    <row r="5068" spans="1:2" x14ac:dyDescent="0.2">
      <c r="A5068" s="47"/>
      <c r="B5068" s="60"/>
    </row>
    <row r="5069" spans="1:2" x14ac:dyDescent="0.2">
      <c r="A5069" s="47"/>
      <c r="B5069" s="60"/>
    </row>
    <row r="5070" spans="1:2" x14ac:dyDescent="0.2">
      <c r="A5070" s="47"/>
      <c r="B5070" s="60"/>
    </row>
    <row r="5071" spans="1:2" x14ac:dyDescent="0.2">
      <c r="A5071" s="47"/>
      <c r="B5071" s="60"/>
    </row>
    <row r="5072" spans="1:2" x14ac:dyDescent="0.2">
      <c r="A5072" s="47"/>
      <c r="B5072" s="60"/>
    </row>
    <row r="5073" spans="1:2" x14ac:dyDescent="0.2">
      <c r="A5073" s="47"/>
      <c r="B5073" s="60"/>
    </row>
    <row r="5074" spans="1:2" x14ac:dyDescent="0.2">
      <c r="A5074" s="47"/>
      <c r="B5074" s="60"/>
    </row>
    <row r="5075" spans="1:2" x14ac:dyDescent="0.2">
      <c r="A5075" s="47"/>
      <c r="B5075" s="60"/>
    </row>
    <row r="5076" spans="1:2" x14ac:dyDescent="0.2">
      <c r="A5076" s="47"/>
      <c r="B5076" s="60"/>
    </row>
    <row r="5077" spans="1:2" x14ac:dyDescent="0.2">
      <c r="A5077" s="47"/>
      <c r="B5077" s="60"/>
    </row>
    <row r="5078" spans="1:2" x14ac:dyDescent="0.2">
      <c r="A5078" s="47"/>
      <c r="B5078" s="60"/>
    </row>
    <row r="5079" spans="1:2" x14ac:dyDescent="0.2">
      <c r="A5079" s="47"/>
      <c r="B5079" s="60"/>
    </row>
    <row r="5080" spans="1:2" x14ac:dyDescent="0.2">
      <c r="A5080" s="47"/>
      <c r="B5080" s="60"/>
    </row>
    <row r="5081" spans="1:2" x14ac:dyDescent="0.2">
      <c r="A5081" s="47"/>
      <c r="B5081" s="60"/>
    </row>
    <row r="5082" spans="1:2" x14ac:dyDescent="0.2">
      <c r="A5082" s="47"/>
      <c r="B5082" s="60"/>
    </row>
    <row r="5083" spans="1:2" x14ac:dyDescent="0.2">
      <c r="A5083" s="47"/>
      <c r="B5083" s="60"/>
    </row>
    <row r="5084" spans="1:2" x14ac:dyDescent="0.2">
      <c r="A5084" s="47"/>
      <c r="B5084" s="60"/>
    </row>
    <row r="5085" spans="1:2" x14ac:dyDescent="0.2">
      <c r="A5085" s="47"/>
      <c r="B5085" s="60"/>
    </row>
    <row r="5086" spans="1:2" x14ac:dyDescent="0.2">
      <c r="A5086" s="47"/>
      <c r="B5086" s="60"/>
    </row>
    <row r="5087" spans="1:2" x14ac:dyDescent="0.2">
      <c r="A5087" s="47"/>
      <c r="B5087" s="60"/>
    </row>
    <row r="5088" spans="1:2" x14ac:dyDescent="0.2">
      <c r="A5088" s="47"/>
      <c r="B5088" s="60"/>
    </row>
    <row r="5089" spans="1:2" x14ac:dyDescent="0.2">
      <c r="A5089" s="47"/>
      <c r="B5089" s="60"/>
    </row>
    <row r="5090" spans="1:2" x14ac:dyDescent="0.2">
      <c r="A5090" s="47"/>
      <c r="B5090" s="60"/>
    </row>
    <row r="5091" spans="1:2" x14ac:dyDescent="0.2">
      <c r="A5091" s="47"/>
      <c r="B5091" s="60"/>
    </row>
    <row r="5092" spans="1:2" x14ac:dyDescent="0.2">
      <c r="A5092" s="47"/>
      <c r="B5092" s="60"/>
    </row>
    <row r="5093" spans="1:2" x14ac:dyDescent="0.2">
      <c r="A5093" s="47"/>
      <c r="B5093" s="60"/>
    </row>
    <row r="5094" spans="1:2" x14ac:dyDescent="0.2">
      <c r="A5094" s="47"/>
      <c r="B5094" s="60"/>
    </row>
    <row r="5095" spans="1:2" x14ac:dyDescent="0.2">
      <c r="A5095" s="47"/>
      <c r="B5095" s="60"/>
    </row>
    <row r="5096" spans="1:2" x14ac:dyDescent="0.2">
      <c r="A5096" s="47"/>
      <c r="B5096" s="60"/>
    </row>
    <row r="5097" spans="1:2" x14ac:dyDescent="0.2">
      <c r="A5097" s="47"/>
      <c r="B5097" s="60"/>
    </row>
    <row r="5098" spans="1:2" x14ac:dyDescent="0.2">
      <c r="A5098" s="47"/>
      <c r="B5098" s="60"/>
    </row>
    <row r="5099" spans="1:2" x14ac:dyDescent="0.2">
      <c r="A5099" s="47"/>
      <c r="B5099" s="60"/>
    </row>
    <row r="5100" spans="1:2" x14ac:dyDescent="0.2">
      <c r="A5100" s="47"/>
      <c r="B5100" s="60"/>
    </row>
    <row r="5101" spans="1:2" x14ac:dyDescent="0.2">
      <c r="A5101" s="47"/>
      <c r="B5101" s="60"/>
    </row>
    <row r="5102" spans="1:2" x14ac:dyDescent="0.2">
      <c r="A5102" s="47"/>
      <c r="B5102" s="60"/>
    </row>
    <row r="5103" spans="1:2" x14ac:dyDescent="0.2">
      <c r="A5103" s="47"/>
      <c r="B5103" s="60"/>
    </row>
    <row r="5104" spans="1:2" x14ac:dyDescent="0.2">
      <c r="A5104" s="47"/>
      <c r="B5104" s="60"/>
    </row>
    <row r="5105" spans="1:2" x14ac:dyDescent="0.2">
      <c r="A5105" s="47"/>
      <c r="B5105" s="60"/>
    </row>
    <row r="5106" spans="1:2" x14ac:dyDescent="0.2">
      <c r="A5106" s="47"/>
      <c r="B5106" s="60"/>
    </row>
    <row r="5107" spans="1:2" x14ac:dyDescent="0.2">
      <c r="A5107" s="47"/>
      <c r="B5107" s="60"/>
    </row>
    <row r="5108" spans="1:2" x14ac:dyDescent="0.2">
      <c r="A5108" s="47"/>
      <c r="B5108" s="60"/>
    </row>
    <row r="5109" spans="1:2" x14ac:dyDescent="0.2">
      <c r="A5109" s="47"/>
      <c r="B5109" s="60"/>
    </row>
    <row r="5110" spans="1:2" x14ac:dyDescent="0.2">
      <c r="A5110" s="47"/>
      <c r="B5110" s="60"/>
    </row>
    <row r="5111" spans="1:2" x14ac:dyDescent="0.2">
      <c r="A5111" s="47"/>
      <c r="B5111" s="60"/>
    </row>
    <row r="5112" spans="1:2" x14ac:dyDescent="0.2">
      <c r="A5112" s="47"/>
      <c r="B5112" s="60"/>
    </row>
    <row r="5113" spans="1:2" x14ac:dyDescent="0.2">
      <c r="A5113" s="47"/>
      <c r="B5113" s="60"/>
    </row>
    <row r="5114" spans="1:2" x14ac:dyDescent="0.2">
      <c r="A5114" s="47"/>
      <c r="B5114" s="60"/>
    </row>
    <row r="5115" spans="1:2" x14ac:dyDescent="0.2">
      <c r="A5115" s="47"/>
      <c r="B5115" s="60"/>
    </row>
    <row r="5116" spans="1:2" x14ac:dyDescent="0.2">
      <c r="A5116" s="47"/>
      <c r="B5116" s="60"/>
    </row>
    <row r="5117" spans="1:2" x14ac:dyDescent="0.2">
      <c r="A5117" s="47"/>
      <c r="B5117" s="60"/>
    </row>
    <row r="5118" spans="1:2" x14ac:dyDescent="0.2">
      <c r="A5118" s="47"/>
      <c r="B5118" s="60"/>
    </row>
    <row r="5119" spans="1:2" x14ac:dyDescent="0.2">
      <c r="A5119" s="47"/>
      <c r="B5119" s="60"/>
    </row>
    <row r="5120" spans="1:2" x14ac:dyDescent="0.2">
      <c r="A5120" s="47"/>
      <c r="B5120" s="60"/>
    </row>
    <row r="5121" spans="1:2" x14ac:dyDescent="0.2">
      <c r="A5121" s="47"/>
      <c r="B5121" s="60"/>
    </row>
    <row r="5122" spans="1:2" x14ac:dyDescent="0.2">
      <c r="A5122" s="47"/>
      <c r="B5122" s="60"/>
    </row>
    <row r="5123" spans="1:2" x14ac:dyDescent="0.2">
      <c r="A5123" s="47"/>
      <c r="B5123" s="60"/>
    </row>
    <row r="5124" spans="1:2" x14ac:dyDescent="0.2">
      <c r="A5124" s="47"/>
      <c r="B5124" s="60"/>
    </row>
    <row r="5125" spans="1:2" x14ac:dyDescent="0.2">
      <c r="A5125" s="47"/>
      <c r="B5125" s="60"/>
    </row>
    <row r="5126" spans="1:2" x14ac:dyDescent="0.2">
      <c r="A5126" s="47"/>
      <c r="B5126" s="60"/>
    </row>
    <row r="5127" spans="1:2" x14ac:dyDescent="0.2">
      <c r="A5127" s="47"/>
      <c r="B5127" s="60"/>
    </row>
    <row r="5128" spans="1:2" x14ac:dyDescent="0.2">
      <c r="A5128" s="47"/>
      <c r="B5128" s="60"/>
    </row>
    <row r="5129" spans="1:2" x14ac:dyDescent="0.2">
      <c r="A5129" s="47"/>
      <c r="B5129" s="60"/>
    </row>
    <row r="5130" spans="1:2" x14ac:dyDescent="0.2">
      <c r="A5130" s="47"/>
      <c r="B5130" s="60"/>
    </row>
    <row r="5131" spans="1:2" x14ac:dyDescent="0.2">
      <c r="A5131" s="47"/>
      <c r="B5131" s="60"/>
    </row>
    <row r="5132" spans="1:2" x14ac:dyDescent="0.2">
      <c r="A5132" s="47"/>
      <c r="B5132" s="60"/>
    </row>
    <row r="5133" spans="1:2" x14ac:dyDescent="0.2">
      <c r="A5133" s="47"/>
      <c r="B5133" s="60"/>
    </row>
    <row r="5134" spans="1:2" x14ac:dyDescent="0.2">
      <c r="A5134" s="47"/>
      <c r="B5134" s="60"/>
    </row>
    <row r="5135" spans="1:2" x14ac:dyDescent="0.2">
      <c r="A5135" s="47"/>
      <c r="B5135" s="60"/>
    </row>
    <row r="5136" spans="1:2" x14ac:dyDescent="0.2">
      <c r="A5136" s="47"/>
      <c r="B5136" s="60"/>
    </row>
    <row r="5137" spans="1:2" x14ac:dyDescent="0.2">
      <c r="A5137" s="47"/>
      <c r="B5137" s="60"/>
    </row>
    <row r="5138" spans="1:2" x14ac:dyDescent="0.2">
      <c r="A5138" s="47"/>
      <c r="B5138" s="60"/>
    </row>
    <row r="5139" spans="1:2" x14ac:dyDescent="0.2">
      <c r="A5139" s="47"/>
      <c r="B5139" s="60"/>
    </row>
    <row r="5140" spans="1:2" x14ac:dyDescent="0.2">
      <c r="A5140" s="47"/>
      <c r="B5140" s="60"/>
    </row>
    <row r="5141" spans="1:2" x14ac:dyDescent="0.2">
      <c r="A5141" s="47"/>
      <c r="B5141" s="60"/>
    </row>
    <row r="5142" spans="1:2" x14ac:dyDescent="0.2">
      <c r="A5142" s="47"/>
      <c r="B5142" s="60"/>
    </row>
    <row r="5143" spans="1:2" x14ac:dyDescent="0.2">
      <c r="A5143" s="47"/>
      <c r="B5143" s="60"/>
    </row>
    <row r="5144" spans="1:2" x14ac:dyDescent="0.2">
      <c r="A5144" s="47"/>
      <c r="B5144" s="60"/>
    </row>
    <row r="5145" spans="1:2" x14ac:dyDescent="0.2">
      <c r="A5145" s="47"/>
      <c r="B5145" s="60"/>
    </row>
    <row r="5146" spans="1:2" x14ac:dyDescent="0.2">
      <c r="A5146" s="47"/>
      <c r="B5146" s="60"/>
    </row>
    <row r="5147" spans="1:2" x14ac:dyDescent="0.2">
      <c r="A5147" s="47"/>
      <c r="B5147" s="60"/>
    </row>
    <row r="5148" spans="1:2" x14ac:dyDescent="0.2">
      <c r="A5148" s="47"/>
      <c r="B5148" s="60"/>
    </row>
    <row r="5149" spans="1:2" x14ac:dyDescent="0.2">
      <c r="A5149" s="47"/>
      <c r="B5149" s="60"/>
    </row>
    <row r="5150" spans="1:2" x14ac:dyDescent="0.2">
      <c r="A5150" s="47"/>
      <c r="B5150" s="60"/>
    </row>
    <row r="5151" spans="1:2" x14ac:dyDescent="0.2">
      <c r="A5151" s="47"/>
      <c r="B5151" s="60"/>
    </row>
    <row r="5152" spans="1:2" x14ac:dyDescent="0.2">
      <c r="A5152" s="47"/>
      <c r="B5152" s="60"/>
    </row>
    <row r="5153" spans="1:2" x14ac:dyDescent="0.2">
      <c r="A5153" s="47"/>
      <c r="B5153" s="60"/>
    </row>
    <row r="5154" spans="1:2" x14ac:dyDescent="0.2">
      <c r="A5154" s="47"/>
      <c r="B5154" s="60"/>
    </row>
    <row r="5155" spans="1:2" x14ac:dyDescent="0.2">
      <c r="A5155" s="47"/>
      <c r="B5155" s="60"/>
    </row>
    <row r="5156" spans="1:2" x14ac:dyDescent="0.2">
      <c r="A5156" s="47"/>
      <c r="B5156" s="60"/>
    </row>
    <row r="5157" spans="1:2" x14ac:dyDescent="0.2">
      <c r="A5157" s="47"/>
      <c r="B5157" s="60"/>
    </row>
    <row r="5158" spans="1:2" x14ac:dyDescent="0.2">
      <c r="A5158" s="47"/>
      <c r="B5158" s="60"/>
    </row>
    <row r="5159" spans="1:2" x14ac:dyDescent="0.2">
      <c r="A5159" s="47"/>
      <c r="B5159" s="60"/>
    </row>
    <row r="5160" spans="1:2" x14ac:dyDescent="0.2">
      <c r="A5160" s="47"/>
      <c r="B5160" s="60"/>
    </row>
    <row r="5161" spans="1:2" x14ac:dyDescent="0.2">
      <c r="A5161" s="47"/>
      <c r="B5161" s="60"/>
    </row>
    <row r="5162" spans="1:2" x14ac:dyDescent="0.2">
      <c r="A5162" s="47"/>
      <c r="B5162" s="60"/>
    </row>
    <row r="5163" spans="1:2" x14ac:dyDescent="0.2">
      <c r="A5163" s="47"/>
      <c r="B5163" s="60"/>
    </row>
    <row r="5164" spans="1:2" x14ac:dyDescent="0.2">
      <c r="A5164" s="47"/>
      <c r="B5164" s="60"/>
    </row>
    <row r="5165" spans="1:2" x14ac:dyDescent="0.2">
      <c r="A5165" s="47"/>
      <c r="B5165" s="60"/>
    </row>
    <row r="5166" spans="1:2" x14ac:dyDescent="0.2">
      <c r="A5166" s="47"/>
      <c r="B5166" s="60"/>
    </row>
    <row r="5167" spans="1:2" x14ac:dyDescent="0.2">
      <c r="A5167" s="47"/>
      <c r="B5167" s="60"/>
    </row>
    <row r="5168" spans="1:2" x14ac:dyDescent="0.2">
      <c r="A5168" s="47"/>
      <c r="B5168" s="60"/>
    </row>
    <row r="5169" spans="1:2" x14ac:dyDescent="0.2">
      <c r="A5169" s="47"/>
      <c r="B5169" s="60"/>
    </row>
    <row r="5170" spans="1:2" x14ac:dyDescent="0.2">
      <c r="A5170" s="47"/>
      <c r="B5170" s="60"/>
    </row>
    <row r="5171" spans="1:2" x14ac:dyDescent="0.2">
      <c r="A5171" s="47"/>
      <c r="B5171" s="60"/>
    </row>
    <row r="5172" spans="1:2" x14ac:dyDescent="0.2">
      <c r="A5172" s="47"/>
      <c r="B5172" s="60"/>
    </row>
    <row r="5173" spans="1:2" x14ac:dyDescent="0.2">
      <c r="A5173" s="47"/>
      <c r="B5173" s="60"/>
    </row>
    <row r="5174" spans="1:2" x14ac:dyDescent="0.2">
      <c r="A5174" s="47"/>
      <c r="B5174" s="60"/>
    </row>
    <row r="5175" spans="1:2" x14ac:dyDescent="0.2">
      <c r="A5175" s="47"/>
      <c r="B5175" s="60"/>
    </row>
    <row r="5176" spans="1:2" x14ac:dyDescent="0.2">
      <c r="A5176" s="47"/>
      <c r="B5176" s="60"/>
    </row>
    <row r="5177" spans="1:2" x14ac:dyDescent="0.2">
      <c r="A5177" s="47"/>
      <c r="B5177" s="60"/>
    </row>
    <row r="5178" spans="1:2" x14ac:dyDescent="0.2">
      <c r="A5178" s="47"/>
      <c r="B5178" s="60"/>
    </row>
    <row r="5179" spans="1:2" x14ac:dyDescent="0.2">
      <c r="A5179" s="47"/>
      <c r="B5179" s="60"/>
    </row>
    <row r="5180" spans="1:2" x14ac:dyDescent="0.2">
      <c r="A5180" s="47"/>
      <c r="B5180" s="60"/>
    </row>
    <row r="5181" spans="1:2" x14ac:dyDescent="0.2">
      <c r="A5181" s="47"/>
      <c r="B5181" s="60"/>
    </row>
    <row r="5182" spans="1:2" x14ac:dyDescent="0.2">
      <c r="A5182" s="47"/>
      <c r="B5182" s="60"/>
    </row>
    <row r="5183" spans="1:2" x14ac:dyDescent="0.2">
      <c r="A5183" s="47"/>
      <c r="B5183" s="60"/>
    </row>
    <row r="5184" spans="1:2" x14ac:dyDescent="0.2">
      <c r="A5184" s="47"/>
      <c r="B5184" s="60"/>
    </row>
    <row r="5185" spans="1:2" x14ac:dyDescent="0.2">
      <c r="A5185" s="47"/>
      <c r="B5185" s="60"/>
    </row>
    <row r="5186" spans="1:2" x14ac:dyDescent="0.2">
      <c r="A5186" s="47"/>
      <c r="B5186" s="60"/>
    </row>
    <row r="5187" spans="1:2" x14ac:dyDescent="0.2">
      <c r="A5187" s="47"/>
      <c r="B5187" s="60"/>
    </row>
    <row r="5188" spans="1:2" x14ac:dyDescent="0.2">
      <c r="A5188" s="47"/>
      <c r="B5188" s="60"/>
    </row>
    <row r="5189" spans="1:2" x14ac:dyDescent="0.2">
      <c r="A5189" s="47"/>
      <c r="B5189" s="60"/>
    </row>
    <row r="5190" spans="1:2" x14ac:dyDescent="0.2">
      <c r="A5190" s="47"/>
      <c r="B5190" s="60"/>
    </row>
    <row r="5191" spans="1:2" x14ac:dyDescent="0.2">
      <c r="A5191" s="47"/>
      <c r="B5191" s="60"/>
    </row>
    <row r="5192" spans="1:2" x14ac:dyDescent="0.2">
      <c r="A5192" s="47"/>
      <c r="B5192" s="60"/>
    </row>
    <row r="5193" spans="1:2" x14ac:dyDescent="0.2">
      <c r="A5193" s="47"/>
      <c r="B5193" s="60"/>
    </row>
    <row r="5194" spans="1:2" x14ac:dyDescent="0.2">
      <c r="A5194" s="47"/>
      <c r="B5194" s="60"/>
    </row>
    <row r="5195" spans="1:2" x14ac:dyDescent="0.2">
      <c r="A5195" s="47"/>
      <c r="B5195" s="60"/>
    </row>
    <row r="5196" spans="1:2" x14ac:dyDescent="0.2">
      <c r="A5196" s="47"/>
      <c r="B5196" s="60"/>
    </row>
    <row r="5197" spans="1:2" x14ac:dyDescent="0.2">
      <c r="A5197" s="47"/>
      <c r="B5197" s="60"/>
    </row>
    <row r="5198" spans="1:2" x14ac:dyDescent="0.2">
      <c r="A5198" s="47"/>
      <c r="B5198" s="60"/>
    </row>
    <row r="5199" spans="1:2" x14ac:dyDescent="0.2">
      <c r="A5199" s="47"/>
      <c r="B5199" s="60"/>
    </row>
    <row r="5200" spans="1:2" x14ac:dyDescent="0.2">
      <c r="A5200" s="47"/>
      <c r="B5200" s="60"/>
    </row>
    <row r="5201" spans="1:2" x14ac:dyDescent="0.2">
      <c r="A5201" s="47"/>
      <c r="B5201" s="60"/>
    </row>
    <row r="5202" spans="1:2" x14ac:dyDescent="0.2">
      <c r="A5202" s="47"/>
      <c r="B5202" s="60"/>
    </row>
    <row r="5203" spans="1:2" x14ac:dyDescent="0.2">
      <c r="A5203" s="47"/>
      <c r="B5203" s="60"/>
    </row>
    <row r="5204" spans="1:2" x14ac:dyDescent="0.2">
      <c r="A5204" s="47"/>
      <c r="B5204" s="60"/>
    </row>
    <row r="5205" spans="1:2" x14ac:dyDescent="0.2">
      <c r="A5205" s="47"/>
      <c r="B5205" s="60"/>
    </row>
    <row r="5206" spans="1:2" x14ac:dyDescent="0.2">
      <c r="A5206" s="47"/>
      <c r="B5206" s="60"/>
    </row>
    <row r="5207" spans="1:2" x14ac:dyDescent="0.2">
      <c r="A5207" s="47"/>
      <c r="B5207" s="60"/>
    </row>
    <row r="5208" spans="1:2" x14ac:dyDescent="0.2">
      <c r="A5208" s="47"/>
      <c r="B5208" s="60"/>
    </row>
    <row r="5209" spans="1:2" x14ac:dyDescent="0.2">
      <c r="A5209" s="47"/>
      <c r="B5209" s="60"/>
    </row>
    <row r="5210" spans="1:2" x14ac:dyDescent="0.2">
      <c r="A5210" s="47"/>
      <c r="B5210" s="60"/>
    </row>
    <row r="5211" spans="1:2" x14ac:dyDescent="0.2">
      <c r="A5211" s="47"/>
      <c r="B5211" s="60"/>
    </row>
    <row r="5212" spans="1:2" x14ac:dyDescent="0.2">
      <c r="A5212" s="47"/>
      <c r="B5212" s="60"/>
    </row>
    <row r="5213" spans="1:2" x14ac:dyDescent="0.2">
      <c r="A5213" s="47"/>
      <c r="B5213" s="60"/>
    </row>
    <row r="5214" spans="1:2" x14ac:dyDescent="0.2">
      <c r="A5214" s="47"/>
      <c r="B5214" s="60"/>
    </row>
    <row r="5215" spans="1:2" x14ac:dyDescent="0.2">
      <c r="A5215" s="47"/>
      <c r="B5215" s="60"/>
    </row>
    <row r="5216" spans="1:2" x14ac:dyDescent="0.2">
      <c r="A5216" s="47"/>
      <c r="B5216" s="60"/>
    </row>
    <row r="5217" spans="1:2" x14ac:dyDescent="0.2">
      <c r="A5217" s="47"/>
      <c r="B5217" s="60"/>
    </row>
    <row r="5218" spans="1:2" x14ac:dyDescent="0.2">
      <c r="A5218" s="47"/>
      <c r="B5218" s="60"/>
    </row>
    <row r="5219" spans="1:2" x14ac:dyDescent="0.2">
      <c r="A5219" s="47"/>
      <c r="B5219" s="60"/>
    </row>
    <row r="5220" spans="1:2" x14ac:dyDescent="0.2">
      <c r="A5220" s="47"/>
      <c r="B5220" s="60"/>
    </row>
    <row r="5221" spans="1:2" x14ac:dyDescent="0.2">
      <c r="A5221" s="47"/>
      <c r="B5221" s="60"/>
    </row>
    <row r="5222" spans="1:2" x14ac:dyDescent="0.2">
      <c r="A5222" s="47"/>
      <c r="B5222" s="60"/>
    </row>
    <row r="5223" spans="1:2" x14ac:dyDescent="0.2">
      <c r="A5223" s="47"/>
      <c r="B5223" s="60"/>
    </row>
    <row r="5224" spans="1:2" x14ac:dyDescent="0.2">
      <c r="A5224" s="47"/>
      <c r="B5224" s="60"/>
    </row>
    <row r="5225" spans="1:2" x14ac:dyDescent="0.2">
      <c r="A5225" s="47"/>
      <c r="B5225" s="60"/>
    </row>
    <row r="5226" spans="1:2" x14ac:dyDescent="0.2">
      <c r="A5226" s="47"/>
      <c r="B5226" s="60"/>
    </row>
    <row r="5227" spans="1:2" x14ac:dyDescent="0.2">
      <c r="A5227" s="47"/>
      <c r="B5227" s="60"/>
    </row>
    <row r="5228" spans="1:2" x14ac:dyDescent="0.2">
      <c r="A5228" s="47"/>
      <c r="B5228" s="60"/>
    </row>
    <row r="5229" spans="1:2" x14ac:dyDescent="0.2">
      <c r="A5229" s="47"/>
      <c r="B5229" s="60"/>
    </row>
    <row r="5230" spans="1:2" x14ac:dyDescent="0.2">
      <c r="A5230" s="47"/>
      <c r="B5230" s="60"/>
    </row>
    <row r="5231" spans="1:2" x14ac:dyDescent="0.2">
      <c r="A5231" s="47"/>
      <c r="B5231" s="60"/>
    </row>
    <row r="5232" spans="1:2" x14ac:dyDescent="0.2">
      <c r="A5232" s="47"/>
      <c r="B5232" s="60"/>
    </row>
    <row r="5233" spans="1:2" x14ac:dyDescent="0.2">
      <c r="A5233" s="47"/>
      <c r="B5233" s="60"/>
    </row>
    <row r="5234" spans="1:2" x14ac:dyDescent="0.2">
      <c r="A5234" s="47"/>
      <c r="B5234" s="60"/>
    </row>
    <row r="5235" spans="1:2" x14ac:dyDescent="0.2">
      <c r="A5235" s="47"/>
      <c r="B5235" s="60"/>
    </row>
    <row r="5236" spans="1:2" x14ac:dyDescent="0.2">
      <c r="A5236" s="47"/>
      <c r="B5236" s="60"/>
    </row>
    <row r="5237" spans="1:2" x14ac:dyDescent="0.2">
      <c r="A5237" s="47"/>
      <c r="B5237" s="60"/>
    </row>
    <row r="5238" spans="1:2" x14ac:dyDescent="0.2">
      <c r="A5238" s="47"/>
      <c r="B5238" s="60"/>
    </row>
    <row r="5239" spans="1:2" x14ac:dyDescent="0.2">
      <c r="A5239" s="47"/>
      <c r="B5239" s="60"/>
    </row>
    <row r="5240" spans="1:2" x14ac:dyDescent="0.2">
      <c r="A5240" s="47"/>
      <c r="B5240" s="60"/>
    </row>
    <row r="5241" spans="1:2" x14ac:dyDescent="0.2">
      <c r="A5241" s="47"/>
      <c r="B5241" s="60"/>
    </row>
    <row r="5242" spans="1:2" x14ac:dyDescent="0.2">
      <c r="A5242" s="47"/>
      <c r="B5242" s="60"/>
    </row>
    <row r="5243" spans="1:2" x14ac:dyDescent="0.2">
      <c r="A5243" s="47"/>
      <c r="B5243" s="60"/>
    </row>
    <row r="5244" spans="1:2" x14ac:dyDescent="0.2">
      <c r="A5244" s="47"/>
      <c r="B5244" s="60"/>
    </row>
    <row r="5245" spans="1:2" x14ac:dyDescent="0.2">
      <c r="A5245" s="47"/>
      <c r="B5245" s="60"/>
    </row>
    <row r="5246" spans="1:2" x14ac:dyDescent="0.2">
      <c r="A5246" s="47"/>
      <c r="B5246" s="60"/>
    </row>
    <row r="5247" spans="1:2" x14ac:dyDescent="0.2">
      <c r="A5247" s="47"/>
      <c r="B5247" s="60"/>
    </row>
    <row r="5248" spans="1:2" x14ac:dyDescent="0.2">
      <c r="A5248" s="47"/>
      <c r="B5248" s="60"/>
    </row>
    <row r="5249" spans="1:2" x14ac:dyDescent="0.2">
      <c r="A5249" s="47"/>
      <c r="B5249" s="60"/>
    </row>
    <row r="5250" spans="1:2" x14ac:dyDescent="0.2">
      <c r="A5250" s="47"/>
      <c r="B5250" s="60"/>
    </row>
    <row r="5251" spans="1:2" x14ac:dyDescent="0.2">
      <c r="A5251" s="47"/>
      <c r="B5251" s="60"/>
    </row>
    <row r="5252" spans="1:2" x14ac:dyDescent="0.2">
      <c r="A5252" s="47"/>
      <c r="B5252" s="60"/>
    </row>
    <row r="5253" spans="1:2" x14ac:dyDescent="0.2">
      <c r="A5253" s="47"/>
      <c r="B5253" s="60"/>
    </row>
    <row r="5254" spans="1:2" x14ac:dyDescent="0.2">
      <c r="A5254" s="47"/>
      <c r="B5254" s="60"/>
    </row>
    <row r="5255" spans="1:2" x14ac:dyDescent="0.2">
      <c r="A5255" s="47"/>
      <c r="B5255" s="60"/>
    </row>
    <row r="5256" spans="1:2" x14ac:dyDescent="0.2">
      <c r="A5256" s="47"/>
      <c r="B5256" s="60"/>
    </row>
    <row r="5257" spans="1:2" x14ac:dyDescent="0.2">
      <c r="A5257" s="47"/>
      <c r="B5257" s="60"/>
    </row>
    <row r="5258" spans="1:2" x14ac:dyDescent="0.2">
      <c r="A5258" s="47"/>
      <c r="B5258" s="60"/>
    </row>
    <row r="5259" spans="1:2" x14ac:dyDescent="0.2">
      <c r="A5259" s="47"/>
      <c r="B5259" s="60"/>
    </row>
    <row r="5260" spans="1:2" x14ac:dyDescent="0.2">
      <c r="A5260" s="47"/>
      <c r="B5260" s="60"/>
    </row>
    <row r="5261" spans="1:2" x14ac:dyDescent="0.2">
      <c r="A5261" s="47"/>
      <c r="B5261" s="60"/>
    </row>
    <row r="5262" spans="1:2" x14ac:dyDescent="0.2">
      <c r="A5262" s="47"/>
      <c r="B5262" s="60"/>
    </row>
    <row r="5263" spans="1:2" x14ac:dyDescent="0.2">
      <c r="A5263" s="47"/>
      <c r="B5263" s="60"/>
    </row>
    <row r="5264" spans="1:2" x14ac:dyDescent="0.2">
      <c r="A5264" s="47"/>
      <c r="B5264" s="60"/>
    </row>
    <row r="5265" spans="1:2" x14ac:dyDescent="0.2">
      <c r="A5265" s="47"/>
      <c r="B5265" s="60"/>
    </row>
    <row r="5266" spans="1:2" x14ac:dyDescent="0.2">
      <c r="A5266" s="47"/>
      <c r="B5266" s="60"/>
    </row>
    <row r="5267" spans="1:2" x14ac:dyDescent="0.2">
      <c r="A5267" s="47"/>
      <c r="B5267" s="60"/>
    </row>
    <row r="5268" spans="1:2" x14ac:dyDescent="0.2">
      <c r="A5268" s="47"/>
      <c r="B5268" s="60"/>
    </row>
    <row r="5269" spans="1:2" x14ac:dyDescent="0.2">
      <c r="A5269" s="47"/>
      <c r="B5269" s="60"/>
    </row>
    <row r="5270" spans="1:2" x14ac:dyDescent="0.2">
      <c r="A5270" s="47"/>
      <c r="B5270" s="60"/>
    </row>
    <row r="5271" spans="1:2" x14ac:dyDescent="0.2">
      <c r="A5271" s="47"/>
      <c r="B5271" s="60"/>
    </row>
    <row r="5272" spans="1:2" x14ac:dyDescent="0.2">
      <c r="A5272" s="47"/>
      <c r="B5272" s="60"/>
    </row>
    <row r="5273" spans="1:2" x14ac:dyDescent="0.2">
      <c r="A5273" s="47"/>
      <c r="B5273" s="60"/>
    </row>
    <row r="5274" spans="1:2" x14ac:dyDescent="0.2">
      <c r="A5274" s="47"/>
      <c r="B5274" s="60"/>
    </row>
    <row r="5275" spans="1:2" x14ac:dyDescent="0.2">
      <c r="A5275" s="47"/>
      <c r="B5275" s="60"/>
    </row>
    <row r="5276" spans="1:2" x14ac:dyDescent="0.2">
      <c r="A5276" s="47"/>
      <c r="B5276" s="60"/>
    </row>
    <row r="5277" spans="1:2" x14ac:dyDescent="0.2">
      <c r="A5277" s="47"/>
      <c r="B5277" s="60"/>
    </row>
    <row r="5278" spans="1:2" x14ac:dyDescent="0.2">
      <c r="A5278" s="47"/>
      <c r="B5278" s="60"/>
    </row>
    <row r="5279" spans="1:2" x14ac:dyDescent="0.2">
      <c r="A5279" s="47"/>
      <c r="B5279" s="60"/>
    </row>
    <row r="5280" spans="1:2" x14ac:dyDescent="0.2">
      <c r="A5280" s="47"/>
      <c r="B5280" s="60"/>
    </row>
    <row r="5281" spans="1:2" x14ac:dyDescent="0.2">
      <c r="A5281" s="47"/>
      <c r="B5281" s="60"/>
    </row>
    <row r="5282" spans="1:2" x14ac:dyDescent="0.2">
      <c r="A5282" s="47"/>
      <c r="B5282" s="60"/>
    </row>
    <row r="5283" spans="1:2" x14ac:dyDescent="0.2">
      <c r="A5283" s="47"/>
      <c r="B5283" s="60"/>
    </row>
    <row r="5284" spans="1:2" x14ac:dyDescent="0.2">
      <c r="A5284" s="47"/>
      <c r="B5284" s="60"/>
    </row>
    <row r="5285" spans="1:2" x14ac:dyDescent="0.2">
      <c r="A5285" s="47"/>
      <c r="B5285" s="60"/>
    </row>
    <row r="5286" spans="1:2" x14ac:dyDescent="0.2">
      <c r="A5286" s="47"/>
      <c r="B5286" s="60"/>
    </row>
    <row r="5287" spans="1:2" x14ac:dyDescent="0.2">
      <c r="A5287" s="47"/>
      <c r="B5287" s="60"/>
    </row>
    <row r="5288" spans="1:2" x14ac:dyDescent="0.2">
      <c r="A5288" s="47"/>
      <c r="B5288" s="60"/>
    </row>
    <row r="5289" spans="1:2" x14ac:dyDescent="0.2">
      <c r="A5289" s="47"/>
      <c r="B5289" s="60"/>
    </row>
    <row r="5290" spans="1:2" x14ac:dyDescent="0.2">
      <c r="A5290" s="47"/>
      <c r="B5290" s="60"/>
    </row>
    <row r="5291" spans="1:2" x14ac:dyDescent="0.2">
      <c r="A5291" s="47"/>
      <c r="B5291" s="60"/>
    </row>
    <row r="5292" spans="1:2" x14ac:dyDescent="0.2">
      <c r="A5292" s="47"/>
      <c r="B5292" s="60"/>
    </row>
    <row r="5293" spans="1:2" x14ac:dyDescent="0.2">
      <c r="A5293" s="47"/>
      <c r="B5293" s="60"/>
    </row>
    <row r="5294" spans="1:2" x14ac:dyDescent="0.2">
      <c r="A5294" s="47"/>
      <c r="B5294" s="60"/>
    </row>
    <row r="5295" spans="1:2" x14ac:dyDescent="0.2">
      <c r="A5295" s="47"/>
      <c r="B5295" s="60"/>
    </row>
    <row r="5296" spans="1:2" x14ac:dyDescent="0.2">
      <c r="A5296" s="47"/>
      <c r="B5296" s="60"/>
    </row>
    <row r="5297" spans="1:2" x14ac:dyDescent="0.2">
      <c r="A5297" s="47"/>
      <c r="B5297" s="60"/>
    </row>
    <row r="5298" spans="1:2" x14ac:dyDescent="0.2">
      <c r="A5298" s="47"/>
      <c r="B5298" s="60"/>
    </row>
    <row r="5299" spans="1:2" x14ac:dyDescent="0.2">
      <c r="A5299" s="47"/>
      <c r="B5299" s="60"/>
    </row>
    <row r="5300" spans="1:2" x14ac:dyDescent="0.2">
      <c r="A5300" s="47"/>
      <c r="B5300" s="60"/>
    </row>
    <row r="5301" spans="1:2" x14ac:dyDescent="0.2">
      <c r="A5301" s="47"/>
      <c r="B5301" s="60"/>
    </row>
    <row r="5302" spans="1:2" x14ac:dyDescent="0.2">
      <c r="A5302" s="47"/>
      <c r="B5302" s="60"/>
    </row>
    <row r="5303" spans="1:2" x14ac:dyDescent="0.2">
      <c r="A5303" s="47"/>
      <c r="B5303" s="60"/>
    </row>
    <row r="5304" spans="1:2" x14ac:dyDescent="0.2">
      <c r="A5304" s="47"/>
      <c r="B5304" s="60"/>
    </row>
    <row r="5305" spans="1:2" x14ac:dyDescent="0.2">
      <c r="A5305" s="47"/>
      <c r="B5305" s="60"/>
    </row>
    <row r="5306" spans="1:2" x14ac:dyDescent="0.2">
      <c r="A5306" s="47"/>
      <c r="B5306" s="60"/>
    </row>
    <row r="5307" spans="1:2" x14ac:dyDescent="0.2">
      <c r="A5307" s="47"/>
      <c r="B5307" s="60"/>
    </row>
    <row r="5308" spans="1:2" x14ac:dyDescent="0.2">
      <c r="A5308" s="47"/>
      <c r="B5308" s="60"/>
    </row>
    <row r="5309" spans="1:2" x14ac:dyDescent="0.2">
      <c r="A5309" s="47"/>
      <c r="B5309" s="60"/>
    </row>
    <row r="5310" spans="1:2" x14ac:dyDescent="0.2">
      <c r="A5310" s="47"/>
      <c r="B5310" s="60"/>
    </row>
    <row r="5311" spans="1:2" x14ac:dyDescent="0.2">
      <c r="A5311" s="47"/>
      <c r="B5311" s="60"/>
    </row>
    <row r="5312" spans="1:2" x14ac:dyDescent="0.2">
      <c r="A5312" s="47"/>
      <c r="B5312" s="60"/>
    </row>
    <row r="5313" spans="1:2" x14ac:dyDescent="0.2">
      <c r="A5313" s="47"/>
      <c r="B5313" s="60"/>
    </row>
    <row r="5314" spans="1:2" x14ac:dyDescent="0.2">
      <c r="A5314" s="47"/>
      <c r="B5314" s="60"/>
    </row>
    <row r="5315" spans="1:2" x14ac:dyDescent="0.2">
      <c r="A5315" s="47"/>
      <c r="B5315" s="60"/>
    </row>
    <row r="5316" spans="1:2" x14ac:dyDescent="0.2">
      <c r="A5316" s="47"/>
      <c r="B5316" s="60"/>
    </row>
    <row r="5317" spans="1:2" x14ac:dyDescent="0.2">
      <c r="A5317" s="47"/>
      <c r="B5317" s="60"/>
    </row>
    <row r="5318" spans="1:2" x14ac:dyDescent="0.2">
      <c r="A5318" s="47"/>
      <c r="B5318" s="60"/>
    </row>
    <row r="5319" spans="1:2" x14ac:dyDescent="0.2">
      <c r="A5319" s="47"/>
      <c r="B5319" s="60"/>
    </row>
    <row r="5320" spans="1:2" x14ac:dyDescent="0.2">
      <c r="A5320" s="47"/>
      <c r="B5320" s="60"/>
    </row>
    <row r="5321" spans="1:2" x14ac:dyDescent="0.2">
      <c r="A5321" s="47"/>
      <c r="B5321" s="60"/>
    </row>
    <row r="5322" spans="1:2" x14ac:dyDescent="0.2">
      <c r="A5322" s="47"/>
      <c r="B5322" s="60"/>
    </row>
    <row r="5323" spans="1:2" x14ac:dyDescent="0.2">
      <c r="A5323" s="47"/>
      <c r="B5323" s="60"/>
    </row>
    <row r="5324" spans="1:2" x14ac:dyDescent="0.2">
      <c r="A5324" s="47"/>
      <c r="B5324" s="60"/>
    </row>
    <row r="5325" spans="1:2" x14ac:dyDescent="0.2">
      <c r="A5325" s="47"/>
      <c r="B5325" s="60"/>
    </row>
    <row r="5326" spans="1:2" x14ac:dyDescent="0.2">
      <c r="A5326" s="47"/>
      <c r="B5326" s="60"/>
    </row>
    <row r="5327" spans="1:2" x14ac:dyDescent="0.2">
      <c r="A5327" s="47"/>
      <c r="B5327" s="60"/>
    </row>
    <row r="5328" spans="1:2" x14ac:dyDescent="0.2">
      <c r="A5328" s="47"/>
      <c r="B5328" s="60"/>
    </row>
    <row r="5329" spans="1:2" x14ac:dyDescent="0.2">
      <c r="A5329" s="47"/>
      <c r="B5329" s="60"/>
    </row>
    <row r="5330" spans="1:2" x14ac:dyDescent="0.2">
      <c r="A5330" s="47"/>
      <c r="B5330" s="60"/>
    </row>
    <row r="5331" spans="1:2" x14ac:dyDescent="0.2">
      <c r="A5331" s="47"/>
      <c r="B5331" s="60"/>
    </row>
    <row r="5332" spans="1:2" x14ac:dyDescent="0.2">
      <c r="A5332" s="47"/>
      <c r="B5332" s="60"/>
    </row>
    <row r="5333" spans="1:2" x14ac:dyDescent="0.2">
      <c r="A5333" s="47"/>
      <c r="B5333" s="60"/>
    </row>
    <row r="5334" spans="1:2" x14ac:dyDescent="0.2">
      <c r="A5334" s="47"/>
      <c r="B5334" s="60"/>
    </row>
    <row r="5335" spans="1:2" x14ac:dyDescent="0.2">
      <c r="A5335" s="47"/>
      <c r="B5335" s="60"/>
    </row>
    <row r="5336" spans="1:2" x14ac:dyDescent="0.2">
      <c r="A5336" s="47"/>
      <c r="B5336" s="60"/>
    </row>
    <row r="5337" spans="1:2" x14ac:dyDescent="0.2">
      <c r="A5337" s="47"/>
      <c r="B5337" s="60"/>
    </row>
    <row r="5338" spans="1:2" x14ac:dyDescent="0.2">
      <c r="A5338" s="47"/>
      <c r="B5338" s="60"/>
    </row>
    <row r="5339" spans="1:2" x14ac:dyDescent="0.2">
      <c r="A5339" s="47"/>
      <c r="B5339" s="60"/>
    </row>
    <row r="5340" spans="1:2" x14ac:dyDescent="0.2">
      <c r="A5340" s="47"/>
      <c r="B5340" s="60"/>
    </row>
    <row r="5341" spans="1:2" x14ac:dyDescent="0.2">
      <c r="A5341" s="47"/>
      <c r="B5341" s="60"/>
    </row>
    <row r="5342" spans="1:2" x14ac:dyDescent="0.2">
      <c r="A5342" s="47"/>
      <c r="B5342" s="60"/>
    </row>
    <row r="5343" spans="1:2" x14ac:dyDescent="0.2">
      <c r="A5343" s="47"/>
      <c r="B5343" s="60"/>
    </row>
    <row r="5344" spans="1:2" x14ac:dyDescent="0.2">
      <c r="A5344" s="47"/>
      <c r="B5344" s="60"/>
    </row>
    <row r="5345" spans="1:2" x14ac:dyDescent="0.2">
      <c r="A5345" s="47"/>
      <c r="B5345" s="60"/>
    </row>
    <row r="5346" spans="1:2" x14ac:dyDescent="0.2">
      <c r="A5346" s="47"/>
      <c r="B5346" s="60"/>
    </row>
    <row r="5347" spans="1:2" x14ac:dyDescent="0.2">
      <c r="A5347" s="47"/>
      <c r="B5347" s="60"/>
    </row>
    <row r="5348" spans="1:2" x14ac:dyDescent="0.2">
      <c r="A5348" s="47"/>
      <c r="B5348" s="60"/>
    </row>
    <row r="5349" spans="1:2" x14ac:dyDescent="0.2">
      <c r="A5349" s="47"/>
      <c r="B5349" s="60"/>
    </row>
    <row r="5350" spans="1:2" x14ac:dyDescent="0.2">
      <c r="A5350" s="47"/>
      <c r="B5350" s="60"/>
    </row>
    <row r="5351" spans="1:2" x14ac:dyDescent="0.2">
      <c r="A5351" s="47"/>
      <c r="B5351" s="60"/>
    </row>
    <row r="5352" spans="1:2" x14ac:dyDescent="0.2">
      <c r="A5352" s="47"/>
      <c r="B5352" s="60"/>
    </row>
    <row r="5353" spans="1:2" x14ac:dyDescent="0.2">
      <c r="A5353" s="47"/>
      <c r="B5353" s="60"/>
    </row>
    <row r="5354" spans="1:2" x14ac:dyDescent="0.2">
      <c r="A5354" s="47"/>
      <c r="B5354" s="60"/>
    </row>
    <row r="5355" spans="1:2" x14ac:dyDescent="0.2">
      <c r="A5355" s="47"/>
      <c r="B5355" s="60"/>
    </row>
    <row r="5356" spans="1:2" x14ac:dyDescent="0.2">
      <c r="A5356" s="47"/>
      <c r="B5356" s="60"/>
    </row>
    <row r="5357" spans="1:2" x14ac:dyDescent="0.2">
      <c r="A5357" s="47"/>
      <c r="B5357" s="60"/>
    </row>
    <row r="5358" spans="1:2" x14ac:dyDescent="0.2">
      <c r="A5358" s="47"/>
      <c r="B5358" s="60"/>
    </row>
    <row r="5359" spans="1:2" x14ac:dyDescent="0.2">
      <c r="A5359" s="47"/>
      <c r="B5359" s="60"/>
    </row>
    <row r="5360" spans="1:2" x14ac:dyDescent="0.2">
      <c r="A5360" s="47"/>
      <c r="B5360" s="60"/>
    </row>
    <row r="5361" spans="1:2" x14ac:dyDescent="0.2">
      <c r="A5361" s="47"/>
      <c r="B5361" s="60"/>
    </row>
    <row r="5362" spans="1:2" x14ac:dyDescent="0.2">
      <c r="A5362" s="47"/>
      <c r="B5362" s="60"/>
    </row>
    <row r="5363" spans="1:2" x14ac:dyDescent="0.2">
      <c r="A5363" s="47"/>
      <c r="B5363" s="60"/>
    </row>
    <row r="5364" spans="1:2" x14ac:dyDescent="0.2">
      <c r="A5364" s="47"/>
      <c r="B5364" s="60"/>
    </row>
    <row r="5365" spans="1:2" x14ac:dyDescent="0.2">
      <c r="A5365" s="47"/>
      <c r="B5365" s="60"/>
    </row>
    <row r="5366" spans="1:2" x14ac:dyDescent="0.2">
      <c r="A5366" s="47"/>
      <c r="B5366" s="60"/>
    </row>
    <row r="5367" spans="1:2" x14ac:dyDescent="0.2">
      <c r="A5367" s="47"/>
      <c r="B5367" s="60"/>
    </row>
    <row r="5368" spans="1:2" x14ac:dyDescent="0.2">
      <c r="A5368" s="47"/>
      <c r="B5368" s="60"/>
    </row>
    <row r="5369" spans="1:2" x14ac:dyDescent="0.2">
      <c r="A5369" s="47"/>
      <c r="B5369" s="60"/>
    </row>
    <row r="5370" spans="1:2" x14ac:dyDescent="0.2">
      <c r="A5370" s="47"/>
      <c r="B5370" s="60"/>
    </row>
    <row r="5371" spans="1:2" x14ac:dyDescent="0.2">
      <c r="A5371" s="47"/>
      <c r="B5371" s="60"/>
    </row>
    <row r="5372" spans="1:2" x14ac:dyDescent="0.2">
      <c r="A5372" s="47"/>
      <c r="B5372" s="60"/>
    </row>
    <row r="5373" spans="1:2" x14ac:dyDescent="0.2">
      <c r="A5373" s="47"/>
      <c r="B5373" s="60"/>
    </row>
    <row r="5374" spans="1:2" x14ac:dyDescent="0.2">
      <c r="A5374" s="47"/>
      <c r="B5374" s="60"/>
    </row>
    <row r="5375" spans="1:2" x14ac:dyDescent="0.2">
      <c r="A5375" s="47"/>
      <c r="B5375" s="60"/>
    </row>
    <row r="5376" spans="1:2" x14ac:dyDescent="0.2">
      <c r="A5376" s="47"/>
      <c r="B5376" s="60"/>
    </row>
    <row r="5377" spans="1:2" x14ac:dyDescent="0.2">
      <c r="A5377" s="47"/>
      <c r="B5377" s="60"/>
    </row>
    <row r="5378" spans="1:2" x14ac:dyDescent="0.2">
      <c r="A5378" s="47"/>
      <c r="B5378" s="60"/>
    </row>
    <row r="5379" spans="1:2" x14ac:dyDescent="0.2">
      <c r="A5379" s="47"/>
      <c r="B5379" s="60"/>
    </row>
    <row r="5380" spans="1:2" x14ac:dyDescent="0.2">
      <c r="A5380" s="47"/>
      <c r="B5380" s="60"/>
    </row>
    <row r="5381" spans="1:2" x14ac:dyDescent="0.2">
      <c r="A5381" s="47"/>
      <c r="B5381" s="60"/>
    </row>
    <row r="5382" spans="1:2" x14ac:dyDescent="0.2">
      <c r="A5382" s="47"/>
      <c r="B5382" s="60"/>
    </row>
    <row r="5383" spans="1:2" x14ac:dyDescent="0.2">
      <c r="A5383" s="47"/>
      <c r="B5383" s="60"/>
    </row>
    <row r="5384" spans="1:2" x14ac:dyDescent="0.2">
      <c r="A5384" s="47"/>
      <c r="B5384" s="60"/>
    </row>
    <row r="5385" spans="1:2" x14ac:dyDescent="0.2">
      <c r="A5385" s="47"/>
      <c r="B5385" s="60"/>
    </row>
    <row r="5386" spans="1:2" x14ac:dyDescent="0.2">
      <c r="A5386" s="47"/>
      <c r="B5386" s="60"/>
    </row>
    <row r="5387" spans="1:2" x14ac:dyDescent="0.2">
      <c r="A5387" s="47"/>
      <c r="B5387" s="60"/>
    </row>
    <row r="5388" spans="1:2" x14ac:dyDescent="0.2">
      <c r="A5388" s="47"/>
      <c r="B5388" s="60"/>
    </row>
    <row r="5389" spans="1:2" x14ac:dyDescent="0.2">
      <c r="A5389" s="47"/>
      <c r="B5389" s="60"/>
    </row>
    <row r="5390" spans="1:2" x14ac:dyDescent="0.2">
      <c r="A5390" s="47"/>
      <c r="B5390" s="60"/>
    </row>
    <row r="5391" spans="1:2" x14ac:dyDescent="0.2">
      <c r="A5391" s="47"/>
      <c r="B5391" s="60"/>
    </row>
    <row r="5392" spans="1:2" x14ac:dyDescent="0.2">
      <c r="A5392" s="47"/>
      <c r="B5392" s="60"/>
    </row>
    <row r="5393" spans="1:2" x14ac:dyDescent="0.2">
      <c r="A5393" s="47"/>
      <c r="B5393" s="60"/>
    </row>
    <row r="5394" spans="1:2" x14ac:dyDescent="0.2">
      <c r="A5394" s="47"/>
      <c r="B5394" s="60"/>
    </row>
    <row r="5395" spans="1:2" x14ac:dyDescent="0.2">
      <c r="A5395" s="47"/>
      <c r="B5395" s="60"/>
    </row>
    <row r="5396" spans="1:2" x14ac:dyDescent="0.2">
      <c r="A5396" s="47"/>
      <c r="B5396" s="60"/>
    </row>
    <row r="5397" spans="1:2" x14ac:dyDescent="0.2">
      <c r="A5397" s="47"/>
      <c r="B5397" s="60"/>
    </row>
    <row r="5398" spans="1:2" x14ac:dyDescent="0.2">
      <c r="A5398" s="47"/>
      <c r="B5398" s="60"/>
    </row>
    <row r="5399" spans="1:2" x14ac:dyDescent="0.2">
      <c r="A5399" s="47"/>
      <c r="B5399" s="60"/>
    </row>
    <row r="5400" spans="1:2" x14ac:dyDescent="0.2">
      <c r="A5400" s="47"/>
      <c r="B5400" s="60"/>
    </row>
    <row r="5401" spans="1:2" x14ac:dyDescent="0.2">
      <c r="A5401" s="47"/>
      <c r="B5401" s="60"/>
    </row>
    <row r="5402" spans="1:2" x14ac:dyDescent="0.2">
      <c r="A5402" s="47"/>
      <c r="B5402" s="60"/>
    </row>
    <row r="5403" spans="1:2" x14ac:dyDescent="0.2">
      <c r="A5403" s="47"/>
      <c r="B5403" s="60"/>
    </row>
    <row r="5404" spans="1:2" x14ac:dyDescent="0.2">
      <c r="A5404" s="47"/>
      <c r="B5404" s="60"/>
    </row>
    <row r="5405" spans="1:2" x14ac:dyDescent="0.2">
      <c r="A5405" s="47"/>
      <c r="B5405" s="60"/>
    </row>
    <row r="5406" spans="1:2" x14ac:dyDescent="0.2">
      <c r="A5406" s="47"/>
      <c r="B5406" s="60"/>
    </row>
    <row r="5407" spans="1:2" x14ac:dyDescent="0.2">
      <c r="A5407" s="47"/>
      <c r="B5407" s="60"/>
    </row>
    <row r="5408" spans="1:2" x14ac:dyDescent="0.2">
      <c r="A5408" s="47"/>
      <c r="B5408" s="60"/>
    </row>
    <row r="5409" spans="1:2" x14ac:dyDescent="0.2">
      <c r="A5409" s="47"/>
      <c r="B5409" s="60"/>
    </row>
    <row r="5410" spans="1:2" x14ac:dyDescent="0.2">
      <c r="A5410" s="47"/>
      <c r="B5410" s="60"/>
    </row>
    <row r="5411" spans="1:2" x14ac:dyDescent="0.2">
      <c r="A5411" s="47"/>
      <c r="B5411" s="60"/>
    </row>
    <row r="5412" spans="1:2" x14ac:dyDescent="0.2">
      <c r="A5412" s="47"/>
      <c r="B5412" s="60"/>
    </row>
    <row r="5413" spans="1:2" x14ac:dyDescent="0.2">
      <c r="A5413" s="47"/>
      <c r="B5413" s="60"/>
    </row>
    <row r="5414" spans="1:2" x14ac:dyDescent="0.2">
      <c r="A5414" s="47"/>
      <c r="B5414" s="60"/>
    </row>
    <row r="5415" spans="1:2" x14ac:dyDescent="0.2">
      <c r="A5415" s="47"/>
      <c r="B5415" s="60"/>
    </row>
    <row r="5416" spans="1:2" x14ac:dyDescent="0.2">
      <c r="A5416" s="47"/>
      <c r="B5416" s="60"/>
    </row>
    <row r="5417" spans="1:2" x14ac:dyDescent="0.2">
      <c r="A5417" s="47"/>
      <c r="B5417" s="60"/>
    </row>
    <row r="5418" spans="1:2" x14ac:dyDescent="0.2">
      <c r="A5418" s="47"/>
      <c r="B5418" s="60"/>
    </row>
    <row r="5419" spans="1:2" x14ac:dyDescent="0.2">
      <c r="A5419" s="47"/>
      <c r="B5419" s="60"/>
    </row>
    <row r="5420" spans="1:2" x14ac:dyDescent="0.2">
      <c r="A5420" s="47"/>
      <c r="B5420" s="60"/>
    </row>
    <row r="5421" spans="1:2" x14ac:dyDescent="0.2">
      <c r="A5421" s="47"/>
      <c r="B5421" s="60"/>
    </row>
    <row r="5422" spans="1:2" x14ac:dyDescent="0.2">
      <c r="A5422" s="47"/>
      <c r="B5422" s="60"/>
    </row>
    <row r="5423" spans="1:2" x14ac:dyDescent="0.2">
      <c r="A5423" s="47"/>
      <c r="B5423" s="60"/>
    </row>
    <row r="5424" spans="1:2" x14ac:dyDescent="0.2">
      <c r="A5424" s="47"/>
      <c r="B5424" s="60"/>
    </row>
    <row r="5425" spans="1:2" x14ac:dyDescent="0.2">
      <c r="A5425" s="47"/>
      <c r="B5425" s="60"/>
    </row>
    <row r="5426" spans="1:2" x14ac:dyDescent="0.2">
      <c r="A5426" s="47"/>
      <c r="B5426" s="60"/>
    </row>
    <row r="5427" spans="1:2" x14ac:dyDescent="0.2">
      <c r="A5427" s="47"/>
      <c r="B5427" s="60"/>
    </row>
    <row r="5428" spans="1:2" x14ac:dyDescent="0.2">
      <c r="A5428" s="47"/>
      <c r="B5428" s="60"/>
    </row>
    <row r="5429" spans="1:2" x14ac:dyDescent="0.2">
      <c r="A5429" s="47"/>
      <c r="B5429" s="60"/>
    </row>
    <row r="5430" spans="1:2" x14ac:dyDescent="0.2">
      <c r="A5430" s="47"/>
      <c r="B5430" s="60"/>
    </row>
    <row r="5431" spans="1:2" x14ac:dyDescent="0.2">
      <c r="A5431" s="47"/>
      <c r="B5431" s="60"/>
    </row>
    <row r="5432" spans="1:2" x14ac:dyDescent="0.2">
      <c r="A5432" s="47"/>
      <c r="B5432" s="60"/>
    </row>
    <row r="5433" spans="1:2" x14ac:dyDescent="0.2">
      <c r="A5433" s="47"/>
      <c r="B5433" s="60"/>
    </row>
    <row r="5434" spans="1:2" x14ac:dyDescent="0.2">
      <c r="A5434" s="47"/>
      <c r="B5434" s="60"/>
    </row>
    <row r="5435" spans="1:2" x14ac:dyDescent="0.2">
      <c r="A5435" s="47"/>
      <c r="B5435" s="60"/>
    </row>
    <row r="5436" spans="1:2" x14ac:dyDescent="0.2">
      <c r="A5436" s="47"/>
      <c r="B5436" s="60"/>
    </row>
    <row r="5437" spans="1:2" x14ac:dyDescent="0.2">
      <c r="A5437" s="47"/>
      <c r="B5437" s="60"/>
    </row>
    <row r="5438" spans="1:2" x14ac:dyDescent="0.2">
      <c r="A5438" s="47"/>
      <c r="B5438" s="60"/>
    </row>
    <row r="5439" spans="1:2" x14ac:dyDescent="0.2">
      <c r="A5439" s="47"/>
      <c r="B5439" s="60"/>
    </row>
    <row r="5440" spans="1:2" x14ac:dyDescent="0.2">
      <c r="A5440" s="47"/>
      <c r="B5440" s="60"/>
    </row>
    <row r="5441" spans="1:2" x14ac:dyDescent="0.2">
      <c r="A5441" s="47"/>
      <c r="B5441" s="60"/>
    </row>
    <row r="5442" spans="1:2" x14ac:dyDescent="0.2">
      <c r="A5442" s="47"/>
      <c r="B5442" s="60"/>
    </row>
    <row r="5443" spans="1:2" x14ac:dyDescent="0.2">
      <c r="A5443" s="47"/>
      <c r="B5443" s="60"/>
    </row>
    <row r="5444" spans="1:2" x14ac:dyDescent="0.2">
      <c r="A5444" s="47"/>
      <c r="B5444" s="60"/>
    </row>
    <row r="5445" spans="1:2" x14ac:dyDescent="0.2">
      <c r="A5445" s="47"/>
      <c r="B5445" s="60"/>
    </row>
    <row r="5446" spans="1:2" x14ac:dyDescent="0.2">
      <c r="A5446" s="47"/>
      <c r="B5446" s="60"/>
    </row>
    <row r="5447" spans="1:2" x14ac:dyDescent="0.2">
      <c r="A5447" s="47"/>
      <c r="B5447" s="60"/>
    </row>
    <row r="5448" spans="1:2" x14ac:dyDescent="0.2">
      <c r="A5448" s="47"/>
      <c r="B5448" s="60"/>
    </row>
    <row r="5449" spans="1:2" x14ac:dyDescent="0.2">
      <c r="A5449" s="47"/>
      <c r="B5449" s="60"/>
    </row>
    <row r="5450" spans="1:2" x14ac:dyDescent="0.2">
      <c r="A5450" s="47"/>
      <c r="B5450" s="60"/>
    </row>
    <row r="5451" spans="1:2" x14ac:dyDescent="0.2">
      <c r="A5451" s="47"/>
      <c r="B5451" s="60"/>
    </row>
    <row r="5452" spans="1:2" x14ac:dyDescent="0.2">
      <c r="A5452" s="47"/>
      <c r="B5452" s="60"/>
    </row>
    <row r="5453" spans="1:2" x14ac:dyDescent="0.2">
      <c r="A5453" s="47"/>
      <c r="B5453" s="60"/>
    </row>
    <row r="5454" spans="1:2" x14ac:dyDescent="0.2">
      <c r="A5454" s="47"/>
      <c r="B5454" s="60"/>
    </row>
    <row r="5455" spans="1:2" x14ac:dyDescent="0.2">
      <c r="A5455" s="47"/>
      <c r="B5455" s="60"/>
    </row>
    <row r="5456" spans="1:2" x14ac:dyDescent="0.2">
      <c r="A5456" s="47"/>
      <c r="B5456" s="60"/>
    </row>
    <row r="5457" spans="1:2" x14ac:dyDescent="0.2">
      <c r="A5457" s="47"/>
      <c r="B5457" s="60"/>
    </row>
    <row r="5458" spans="1:2" x14ac:dyDescent="0.2">
      <c r="A5458" s="47"/>
      <c r="B5458" s="60"/>
    </row>
    <row r="5459" spans="1:2" x14ac:dyDescent="0.2">
      <c r="A5459" s="47"/>
      <c r="B5459" s="60"/>
    </row>
    <row r="5460" spans="1:2" x14ac:dyDescent="0.2">
      <c r="A5460" s="47"/>
      <c r="B5460" s="60"/>
    </row>
    <row r="5461" spans="1:2" x14ac:dyDescent="0.2">
      <c r="A5461" s="47"/>
      <c r="B5461" s="60"/>
    </row>
    <row r="5462" spans="1:2" x14ac:dyDescent="0.2">
      <c r="A5462" s="47"/>
      <c r="B5462" s="60"/>
    </row>
    <row r="5463" spans="1:2" x14ac:dyDescent="0.2">
      <c r="A5463" s="47"/>
      <c r="B5463" s="60"/>
    </row>
    <row r="5464" spans="1:2" x14ac:dyDescent="0.2">
      <c r="A5464" s="47"/>
      <c r="B5464" s="60"/>
    </row>
    <row r="5465" spans="1:2" x14ac:dyDescent="0.2">
      <c r="A5465" s="47"/>
      <c r="B5465" s="60"/>
    </row>
    <row r="5466" spans="1:2" x14ac:dyDescent="0.2">
      <c r="A5466" s="47"/>
      <c r="B5466" s="60"/>
    </row>
    <row r="5467" spans="1:2" x14ac:dyDescent="0.2">
      <c r="A5467" s="47"/>
      <c r="B5467" s="60"/>
    </row>
    <row r="5468" spans="1:2" x14ac:dyDescent="0.2">
      <c r="A5468" s="47"/>
      <c r="B5468" s="60"/>
    </row>
    <row r="5469" spans="1:2" x14ac:dyDescent="0.2">
      <c r="A5469" s="47"/>
      <c r="B5469" s="60"/>
    </row>
    <row r="5470" spans="1:2" x14ac:dyDescent="0.2">
      <c r="A5470" s="47"/>
      <c r="B5470" s="60"/>
    </row>
    <row r="5471" spans="1:2" x14ac:dyDescent="0.2">
      <c r="A5471" s="47"/>
      <c r="B5471" s="60"/>
    </row>
    <row r="5472" spans="1:2" x14ac:dyDescent="0.2">
      <c r="A5472" s="47"/>
      <c r="B5472" s="60"/>
    </row>
    <row r="5473" spans="1:2" x14ac:dyDescent="0.2">
      <c r="A5473" s="47"/>
      <c r="B5473" s="60"/>
    </row>
    <row r="5474" spans="1:2" x14ac:dyDescent="0.2">
      <c r="A5474" s="47"/>
      <c r="B5474" s="60"/>
    </row>
    <row r="5475" spans="1:2" x14ac:dyDescent="0.2">
      <c r="A5475" s="47"/>
      <c r="B5475" s="60"/>
    </row>
    <row r="5476" spans="1:2" x14ac:dyDescent="0.2">
      <c r="A5476" s="47"/>
      <c r="B5476" s="60"/>
    </row>
    <row r="5477" spans="1:2" x14ac:dyDescent="0.2">
      <c r="A5477" s="47"/>
      <c r="B5477" s="60"/>
    </row>
    <row r="5478" spans="1:2" x14ac:dyDescent="0.2">
      <c r="A5478" s="47"/>
      <c r="B5478" s="60"/>
    </row>
    <row r="5479" spans="1:2" x14ac:dyDescent="0.2">
      <c r="A5479" s="47"/>
      <c r="B5479" s="60"/>
    </row>
    <row r="5480" spans="1:2" x14ac:dyDescent="0.2">
      <c r="A5480" s="47"/>
      <c r="B5480" s="60"/>
    </row>
    <row r="5481" spans="1:2" x14ac:dyDescent="0.2">
      <c r="A5481" s="47"/>
      <c r="B5481" s="60"/>
    </row>
    <row r="5482" spans="1:2" x14ac:dyDescent="0.2">
      <c r="A5482" s="47"/>
      <c r="B5482" s="60"/>
    </row>
    <row r="5483" spans="1:2" x14ac:dyDescent="0.2">
      <c r="A5483" s="47"/>
      <c r="B5483" s="60"/>
    </row>
    <row r="5484" spans="1:2" x14ac:dyDescent="0.2">
      <c r="A5484" s="47"/>
      <c r="B5484" s="60"/>
    </row>
    <row r="5485" spans="1:2" x14ac:dyDescent="0.2">
      <c r="A5485" s="47"/>
      <c r="B5485" s="60"/>
    </row>
    <row r="5486" spans="1:2" x14ac:dyDescent="0.2">
      <c r="A5486" s="47"/>
      <c r="B5486" s="60"/>
    </row>
    <row r="5487" spans="1:2" x14ac:dyDescent="0.2">
      <c r="A5487" s="47"/>
      <c r="B5487" s="60"/>
    </row>
    <row r="5488" spans="1:2" x14ac:dyDescent="0.2">
      <c r="A5488" s="47"/>
      <c r="B5488" s="60"/>
    </row>
    <row r="5489" spans="1:2" x14ac:dyDescent="0.2">
      <c r="A5489" s="47"/>
      <c r="B5489" s="60"/>
    </row>
    <row r="5490" spans="1:2" x14ac:dyDescent="0.2">
      <c r="A5490" s="47"/>
      <c r="B5490" s="60"/>
    </row>
    <row r="5491" spans="1:2" x14ac:dyDescent="0.2">
      <c r="A5491" s="47"/>
      <c r="B5491" s="60"/>
    </row>
    <row r="5492" spans="1:2" x14ac:dyDescent="0.2">
      <c r="A5492" s="47"/>
      <c r="B5492" s="60"/>
    </row>
    <row r="5493" spans="1:2" x14ac:dyDescent="0.2">
      <c r="A5493" s="47"/>
      <c r="B5493" s="60"/>
    </row>
    <row r="5494" spans="1:2" x14ac:dyDescent="0.2">
      <c r="A5494" s="47"/>
      <c r="B5494" s="60"/>
    </row>
    <row r="5495" spans="1:2" x14ac:dyDescent="0.2">
      <c r="A5495" s="47"/>
      <c r="B5495" s="60"/>
    </row>
    <row r="5496" spans="1:2" x14ac:dyDescent="0.2">
      <c r="A5496" s="47"/>
      <c r="B5496" s="60"/>
    </row>
    <row r="5497" spans="1:2" x14ac:dyDescent="0.2">
      <c r="A5497" s="47"/>
      <c r="B5497" s="60"/>
    </row>
    <row r="5498" spans="1:2" x14ac:dyDescent="0.2">
      <c r="A5498" s="47"/>
      <c r="B5498" s="60"/>
    </row>
    <row r="5499" spans="1:2" x14ac:dyDescent="0.2">
      <c r="A5499" s="47"/>
      <c r="B5499" s="60"/>
    </row>
    <row r="5500" spans="1:2" x14ac:dyDescent="0.2">
      <c r="A5500" s="47"/>
      <c r="B5500" s="60"/>
    </row>
    <row r="5501" spans="1:2" x14ac:dyDescent="0.2">
      <c r="A5501" s="47"/>
      <c r="B5501" s="60"/>
    </row>
    <row r="5502" spans="1:2" x14ac:dyDescent="0.2">
      <c r="A5502" s="47"/>
      <c r="B5502" s="60"/>
    </row>
    <row r="5503" spans="1:2" x14ac:dyDescent="0.2">
      <c r="A5503" s="47"/>
      <c r="B5503" s="60"/>
    </row>
    <row r="5504" spans="1:2" x14ac:dyDescent="0.2">
      <c r="A5504" s="47"/>
      <c r="B5504" s="60"/>
    </row>
    <row r="5505" spans="1:2" x14ac:dyDescent="0.2">
      <c r="A5505" s="47"/>
      <c r="B5505" s="60"/>
    </row>
    <row r="5506" spans="1:2" x14ac:dyDescent="0.2">
      <c r="A5506" s="47"/>
      <c r="B5506" s="60"/>
    </row>
    <row r="5507" spans="1:2" x14ac:dyDescent="0.2">
      <c r="A5507" s="47"/>
      <c r="B5507" s="60"/>
    </row>
    <row r="5508" spans="1:2" x14ac:dyDescent="0.2">
      <c r="A5508" s="47"/>
      <c r="B5508" s="60"/>
    </row>
    <row r="5509" spans="1:2" x14ac:dyDescent="0.2">
      <c r="A5509" s="47"/>
      <c r="B5509" s="60"/>
    </row>
    <row r="5510" spans="1:2" x14ac:dyDescent="0.2">
      <c r="A5510" s="47"/>
      <c r="B5510" s="60"/>
    </row>
    <row r="5511" spans="1:2" x14ac:dyDescent="0.2">
      <c r="A5511" s="47"/>
      <c r="B5511" s="60"/>
    </row>
    <row r="5512" spans="1:2" x14ac:dyDescent="0.2">
      <c r="A5512" s="47"/>
      <c r="B5512" s="60"/>
    </row>
    <row r="5513" spans="1:2" x14ac:dyDescent="0.2">
      <c r="A5513" s="47"/>
      <c r="B5513" s="60"/>
    </row>
    <row r="5514" spans="1:2" x14ac:dyDescent="0.2">
      <c r="A5514" s="47"/>
      <c r="B5514" s="60"/>
    </row>
    <row r="5515" spans="1:2" x14ac:dyDescent="0.2">
      <c r="A5515" s="47"/>
      <c r="B5515" s="60"/>
    </row>
    <row r="5516" spans="1:2" x14ac:dyDescent="0.2">
      <c r="A5516" s="47"/>
      <c r="B5516" s="60"/>
    </row>
    <row r="5517" spans="1:2" x14ac:dyDescent="0.2">
      <c r="A5517" s="47"/>
      <c r="B5517" s="60"/>
    </row>
    <row r="5518" spans="1:2" x14ac:dyDescent="0.2">
      <c r="A5518" s="47"/>
      <c r="B5518" s="60"/>
    </row>
    <row r="5519" spans="1:2" x14ac:dyDescent="0.2">
      <c r="A5519" s="47"/>
      <c r="B5519" s="60"/>
    </row>
    <row r="5520" spans="1:2" x14ac:dyDescent="0.2">
      <c r="A5520" s="47"/>
      <c r="B5520" s="60"/>
    </row>
    <row r="5521" spans="1:2" x14ac:dyDescent="0.2">
      <c r="A5521" s="47"/>
      <c r="B5521" s="60"/>
    </row>
    <row r="5522" spans="1:2" x14ac:dyDescent="0.2">
      <c r="A5522" s="47"/>
      <c r="B5522" s="60"/>
    </row>
    <row r="5523" spans="1:2" x14ac:dyDescent="0.2">
      <c r="A5523" s="47"/>
      <c r="B5523" s="60"/>
    </row>
    <row r="5524" spans="1:2" x14ac:dyDescent="0.2">
      <c r="A5524" s="47"/>
      <c r="B5524" s="60"/>
    </row>
    <row r="5525" spans="1:2" x14ac:dyDescent="0.2">
      <c r="A5525" s="47"/>
      <c r="B5525" s="60"/>
    </row>
    <row r="5526" spans="1:2" x14ac:dyDescent="0.2">
      <c r="A5526" s="47"/>
      <c r="B5526" s="60"/>
    </row>
    <row r="5527" spans="1:2" x14ac:dyDescent="0.2">
      <c r="A5527" s="47"/>
      <c r="B5527" s="60"/>
    </row>
    <row r="5528" spans="1:2" x14ac:dyDescent="0.2">
      <c r="A5528" s="47"/>
      <c r="B5528" s="60"/>
    </row>
    <row r="5529" spans="1:2" x14ac:dyDescent="0.2">
      <c r="A5529" s="47"/>
      <c r="B5529" s="60"/>
    </row>
    <row r="5530" spans="1:2" x14ac:dyDescent="0.2">
      <c r="A5530" s="47"/>
      <c r="B5530" s="60"/>
    </row>
    <row r="5531" spans="1:2" x14ac:dyDescent="0.2">
      <c r="A5531" s="47"/>
      <c r="B5531" s="60"/>
    </row>
    <row r="5532" spans="1:2" x14ac:dyDescent="0.2">
      <c r="A5532" s="47"/>
      <c r="B5532" s="60"/>
    </row>
    <row r="5533" spans="1:2" x14ac:dyDescent="0.2">
      <c r="A5533" s="47"/>
      <c r="B5533" s="60"/>
    </row>
    <row r="5534" spans="1:2" x14ac:dyDescent="0.2">
      <c r="A5534" s="47"/>
      <c r="B5534" s="60"/>
    </row>
    <row r="5535" spans="1:2" x14ac:dyDescent="0.2">
      <c r="A5535" s="47"/>
      <c r="B5535" s="60"/>
    </row>
    <row r="5536" spans="1:2" x14ac:dyDescent="0.2">
      <c r="A5536" s="47"/>
      <c r="B5536" s="60"/>
    </row>
    <row r="5537" spans="1:2" x14ac:dyDescent="0.2">
      <c r="A5537" s="47"/>
      <c r="B5537" s="60"/>
    </row>
    <row r="5538" spans="1:2" x14ac:dyDescent="0.2">
      <c r="A5538" s="47"/>
      <c r="B5538" s="60"/>
    </row>
    <row r="5539" spans="1:2" x14ac:dyDescent="0.2">
      <c r="A5539" s="47"/>
      <c r="B5539" s="60"/>
    </row>
    <row r="5540" spans="1:2" x14ac:dyDescent="0.2">
      <c r="A5540" s="47"/>
      <c r="B5540" s="60"/>
    </row>
    <row r="5541" spans="1:2" x14ac:dyDescent="0.2">
      <c r="A5541" s="47"/>
      <c r="B5541" s="60"/>
    </row>
    <row r="5542" spans="1:2" x14ac:dyDescent="0.2">
      <c r="A5542" s="47"/>
      <c r="B5542" s="60"/>
    </row>
    <row r="5543" spans="1:2" x14ac:dyDescent="0.2">
      <c r="A5543" s="47"/>
      <c r="B5543" s="60"/>
    </row>
    <row r="5544" spans="1:2" x14ac:dyDescent="0.2">
      <c r="A5544" s="47"/>
      <c r="B5544" s="60"/>
    </row>
    <row r="5545" spans="1:2" x14ac:dyDescent="0.2">
      <c r="A5545" s="47"/>
      <c r="B5545" s="60"/>
    </row>
    <row r="5546" spans="1:2" x14ac:dyDescent="0.2">
      <c r="A5546" s="47"/>
      <c r="B5546" s="60"/>
    </row>
    <row r="5547" spans="1:2" x14ac:dyDescent="0.2">
      <c r="A5547" s="47"/>
      <c r="B5547" s="60"/>
    </row>
    <row r="5548" spans="1:2" x14ac:dyDescent="0.2">
      <c r="A5548" s="47"/>
      <c r="B5548" s="60"/>
    </row>
    <row r="5549" spans="1:2" x14ac:dyDescent="0.2">
      <c r="A5549" s="47"/>
      <c r="B5549" s="60"/>
    </row>
    <row r="5550" spans="1:2" x14ac:dyDescent="0.2">
      <c r="A5550" s="47"/>
      <c r="B5550" s="60"/>
    </row>
    <row r="5551" spans="1:2" x14ac:dyDescent="0.2">
      <c r="A5551" s="47"/>
      <c r="B5551" s="60"/>
    </row>
    <row r="5552" spans="1:2" x14ac:dyDescent="0.2">
      <c r="A5552" s="47"/>
      <c r="B5552" s="60"/>
    </row>
    <row r="5553" spans="1:2" x14ac:dyDescent="0.2">
      <c r="A5553" s="47"/>
      <c r="B5553" s="60"/>
    </row>
    <row r="5554" spans="1:2" x14ac:dyDescent="0.2">
      <c r="A5554" s="47"/>
      <c r="B5554" s="60"/>
    </row>
    <row r="5555" spans="1:2" x14ac:dyDescent="0.2">
      <c r="A5555" s="47"/>
      <c r="B5555" s="60"/>
    </row>
    <row r="5556" spans="1:2" x14ac:dyDescent="0.2">
      <c r="A5556" s="47"/>
      <c r="B5556" s="60"/>
    </row>
    <row r="5557" spans="1:2" x14ac:dyDescent="0.2">
      <c r="A5557" s="47"/>
      <c r="B5557" s="60"/>
    </row>
    <row r="5558" spans="1:2" x14ac:dyDescent="0.2">
      <c r="A5558" s="47"/>
      <c r="B5558" s="60"/>
    </row>
    <row r="5559" spans="1:2" x14ac:dyDescent="0.2">
      <c r="A5559" s="47"/>
      <c r="B5559" s="60"/>
    </row>
    <row r="5560" spans="1:2" x14ac:dyDescent="0.2">
      <c r="A5560" s="47"/>
      <c r="B5560" s="60"/>
    </row>
    <row r="5561" spans="1:2" x14ac:dyDescent="0.2">
      <c r="A5561" s="47"/>
      <c r="B5561" s="60"/>
    </row>
    <row r="5562" spans="1:2" x14ac:dyDescent="0.2">
      <c r="A5562" s="47"/>
      <c r="B5562" s="60"/>
    </row>
    <row r="5563" spans="1:2" x14ac:dyDescent="0.2">
      <c r="A5563" s="47"/>
      <c r="B5563" s="60"/>
    </row>
    <row r="5564" spans="1:2" x14ac:dyDescent="0.2">
      <c r="A5564" s="47"/>
      <c r="B5564" s="60"/>
    </row>
    <row r="5565" spans="1:2" x14ac:dyDescent="0.2">
      <c r="A5565" s="47"/>
      <c r="B5565" s="60"/>
    </row>
    <row r="5566" spans="1:2" x14ac:dyDescent="0.2">
      <c r="A5566" s="47"/>
      <c r="B5566" s="60"/>
    </row>
    <row r="5567" spans="1:2" x14ac:dyDescent="0.2">
      <c r="A5567" s="47"/>
      <c r="B5567" s="60"/>
    </row>
    <row r="5568" spans="1:2" x14ac:dyDescent="0.2">
      <c r="A5568" s="47"/>
      <c r="B5568" s="60"/>
    </row>
    <row r="5569" spans="1:2" x14ac:dyDescent="0.2">
      <c r="A5569" s="47"/>
      <c r="B5569" s="60"/>
    </row>
    <row r="5570" spans="1:2" x14ac:dyDescent="0.2">
      <c r="A5570" s="47"/>
      <c r="B5570" s="60"/>
    </row>
    <row r="5571" spans="1:2" x14ac:dyDescent="0.2">
      <c r="A5571" s="47"/>
      <c r="B5571" s="60"/>
    </row>
    <row r="5572" spans="1:2" x14ac:dyDescent="0.2">
      <c r="A5572" s="47"/>
      <c r="B5572" s="60"/>
    </row>
    <row r="5573" spans="1:2" x14ac:dyDescent="0.2">
      <c r="A5573" s="47"/>
      <c r="B5573" s="60"/>
    </row>
    <row r="5574" spans="1:2" x14ac:dyDescent="0.2">
      <c r="A5574" s="47"/>
      <c r="B5574" s="60"/>
    </row>
    <row r="5575" spans="1:2" x14ac:dyDescent="0.2">
      <c r="A5575" s="47"/>
      <c r="B5575" s="60"/>
    </row>
    <row r="5576" spans="1:2" x14ac:dyDescent="0.2">
      <c r="A5576" s="47"/>
      <c r="B5576" s="60"/>
    </row>
    <row r="5577" spans="1:2" x14ac:dyDescent="0.2">
      <c r="A5577" s="47"/>
      <c r="B5577" s="60"/>
    </row>
    <row r="5578" spans="1:2" x14ac:dyDescent="0.2">
      <c r="A5578" s="47"/>
      <c r="B5578" s="60"/>
    </row>
    <row r="5579" spans="1:2" x14ac:dyDescent="0.2">
      <c r="A5579" s="47"/>
      <c r="B5579" s="60"/>
    </row>
    <row r="5580" spans="1:2" x14ac:dyDescent="0.2">
      <c r="A5580" s="47"/>
      <c r="B5580" s="60"/>
    </row>
    <row r="5581" spans="1:2" x14ac:dyDescent="0.2">
      <c r="A5581" s="47"/>
      <c r="B5581" s="60"/>
    </row>
    <row r="5582" spans="1:2" x14ac:dyDescent="0.2">
      <c r="A5582" s="47"/>
      <c r="B5582" s="60"/>
    </row>
    <row r="5583" spans="1:2" x14ac:dyDescent="0.2">
      <c r="A5583" s="47"/>
      <c r="B5583" s="60"/>
    </row>
    <row r="5584" spans="1:2" x14ac:dyDescent="0.2">
      <c r="A5584" s="47"/>
      <c r="B5584" s="60"/>
    </row>
    <row r="5585" spans="1:2" x14ac:dyDescent="0.2">
      <c r="A5585" s="47"/>
      <c r="B5585" s="60"/>
    </row>
    <row r="5586" spans="1:2" x14ac:dyDescent="0.2">
      <c r="A5586" s="47"/>
      <c r="B5586" s="60"/>
    </row>
    <row r="5587" spans="1:2" x14ac:dyDescent="0.2">
      <c r="A5587" s="47"/>
      <c r="B5587" s="60"/>
    </row>
    <row r="5588" spans="1:2" x14ac:dyDescent="0.2">
      <c r="A5588" s="47"/>
      <c r="B5588" s="60"/>
    </row>
    <row r="5589" spans="1:2" x14ac:dyDescent="0.2">
      <c r="A5589" s="47"/>
      <c r="B5589" s="60"/>
    </row>
    <row r="5590" spans="1:2" x14ac:dyDescent="0.2">
      <c r="A5590" s="47"/>
      <c r="B5590" s="60"/>
    </row>
    <row r="5591" spans="1:2" x14ac:dyDescent="0.2">
      <c r="A5591" s="47"/>
      <c r="B5591" s="60"/>
    </row>
    <row r="5592" spans="1:2" x14ac:dyDescent="0.2">
      <c r="A5592" s="47"/>
      <c r="B5592" s="60"/>
    </row>
    <row r="5593" spans="1:2" x14ac:dyDescent="0.2">
      <c r="A5593" s="47"/>
      <c r="B5593" s="60"/>
    </row>
    <row r="5594" spans="1:2" x14ac:dyDescent="0.2">
      <c r="A5594" s="47"/>
      <c r="B5594" s="60"/>
    </row>
    <row r="5595" spans="1:2" x14ac:dyDescent="0.2">
      <c r="A5595" s="47"/>
      <c r="B5595" s="60"/>
    </row>
    <row r="5596" spans="1:2" x14ac:dyDescent="0.2">
      <c r="A5596" s="47"/>
      <c r="B5596" s="60"/>
    </row>
    <row r="5597" spans="1:2" x14ac:dyDescent="0.2">
      <c r="A5597" s="47"/>
      <c r="B5597" s="60"/>
    </row>
    <row r="5598" spans="1:2" x14ac:dyDescent="0.2">
      <c r="A5598" s="47"/>
      <c r="B5598" s="60"/>
    </row>
    <row r="5599" spans="1:2" x14ac:dyDescent="0.2">
      <c r="A5599" s="47"/>
      <c r="B5599" s="60"/>
    </row>
    <row r="5600" spans="1:2" x14ac:dyDescent="0.2">
      <c r="A5600" s="47"/>
      <c r="B5600" s="60"/>
    </row>
    <row r="5601" spans="1:2" x14ac:dyDescent="0.2">
      <c r="A5601" s="47"/>
      <c r="B5601" s="60"/>
    </row>
    <row r="5602" spans="1:2" x14ac:dyDescent="0.2">
      <c r="A5602" s="47"/>
      <c r="B5602" s="60"/>
    </row>
    <row r="5603" spans="1:2" x14ac:dyDescent="0.2">
      <c r="A5603" s="47"/>
      <c r="B5603" s="60"/>
    </row>
    <row r="5604" spans="1:2" x14ac:dyDescent="0.2">
      <c r="A5604" s="47"/>
      <c r="B5604" s="60"/>
    </row>
    <row r="5605" spans="1:2" x14ac:dyDescent="0.2">
      <c r="A5605" s="47"/>
      <c r="B5605" s="60"/>
    </row>
    <row r="5606" spans="1:2" x14ac:dyDescent="0.2">
      <c r="A5606" s="47"/>
      <c r="B5606" s="60"/>
    </row>
    <row r="5607" spans="1:2" x14ac:dyDescent="0.2">
      <c r="A5607" s="47"/>
      <c r="B5607" s="60"/>
    </row>
    <row r="5608" spans="1:2" x14ac:dyDescent="0.2">
      <c r="A5608" s="47"/>
      <c r="B5608" s="60"/>
    </row>
    <row r="5609" spans="1:2" x14ac:dyDescent="0.2">
      <c r="A5609" s="47"/>
      <c r="B5609" s="60"/>
    </row>
    <row r="5610" spans="1:2" x14ac:dyDescent="0.2">
      <c r="A5610" s="47"/>
      <c r="B5610" s="60"/>
    </row>
    <row r="5611" spans="1:2" x14ac:dyDescent="0.2">
      <c r="A5611" s="47"/>
      <c r="B5611" s="60"/>
    </row>
    <row r="5612" spans="1:2" x14ac:dyDescent="0.2">
      <c r="A5612" s="47"/>
      <c r="B5612" s="60"/>
    </row>
    <row r="5613" spans="1:2" x14ac:dyDescent="0.2">
      <c r="A5613" s="47"/>
      <c r="B5613" s="60"/>
    </row>
    <row r="5614" spans="1:2" x14ac:dyDescent="0.2">
      <c r="A5614" s="47"/>
      <c r="B5614" s="60"/>
    </row>
    <row r="5615" spans="1:2" x14ac:dyDescent="0.2">
      <c r="A5615" s="47"/>
      <c r="B5615" s="60"/>
    </row>
    <row r="5616" spans="1:2" x14ac:dyDescent="0.2">
      <c r="A5616" s="47"/>
      <c r="B5616" s="60"/>
    </row>
    <row r="5617" spans="1:2" x14ac:dyDescent="0.2">
      <c r="A5617" s="47"/>
      <c r="B5617" s="60"/>
    </row>
    <row r="5618" spans="1:2" x14ac:dyDescent="0.2">
      <c r="A5618" s="47"/>
      <c r="B5618" s="60"/>
    </row>
    <row r="5619" spans="1:2" x14ac:dyDescent="0.2">
      <c r="A5619" s="47"/>
      <c r="B5619" s="60"/>
    </row>
    <row r="5620" spans="1:2" x14ac:dyDescent="0.2">
      <c r="A5620" s="47"/>
      <c r="B5620" s="60"/>
    </row>
    <row r="5621" spans="1:2" x14ac:dyDescent="0.2">
      <c r="A5621" s="47"/>
      <c r="B5621" s="60"/>
    </row>
    <row r="5622" spans="1:2" x14ac:dyDescent="0.2">
      <c r="A5622" s="47"/>
      <c r="B5622" s="60"/>
    </row>
    <row r="5623" spans="1:2" x14ac:dyDescent="0.2">
      <c r="A5623" s="47"/>
      <c r="B5623" s="60"/>
    </row>
    <row r="5624" spans="1:2" x14ac:dyDescent="0.2">
      <c r="A5624" s="47"/>
      <c r="B5624" s="60"/>
    </row>
    <row r="5625" spans="1:2" x14ac:dyDescent="0.2">
      <c r="A5625" s="47"/>
      <c r="B5625" s="60"/>
    </row>
    <row r="5626" spans="1:2" x14ac:dyDescent="0.2">
      <c r="A5626" s="47"/>
      <c r="B5626" s="60"/>
    </row>
    <row r="5627" spans="1:2" x14ac:dyDescent="0.2">
      <c r="A5627" s="47"/>
      <c r="B5627" s="60"/>
    </row>
    <row r="5628" spans="1:2" x14ac:dyDescent="0.2">
      <c r="A5628" s="47"/>
      <c r="B5628" s="60"/>
    </row>
    <row r="5629" spans="1:2" x14ac:dyDescent="0.2">
      <c r="A5629" s="47"/>
      <c r="B5629" s="60"/>
    </row>
    <row r="5630" spans="1:2" x14ac:dyDescent="0.2">
      <c r="A5630" s="47"/>
      <c r="B5630" s="60"/>
    </row>
    <row r="5631" spans="1:2" x14ac:dyDescent="0.2">
      <c r="A5631" s="47"/>
      <c r="B5631" s="60"/>
    </row>
    <row r="5632" spans="1:2" x14ac:dyDescent="0.2">
      <c r="A5632" s="47"/>
      <c r="B5632" s="60"/>
    </row>
    <row r="5633" spans="1:2" x14ac:dyDescent="0.2">
      <c r="A5633" s="47"/>
      <c r="B5633" s="60"/>
    </row>
    <row r="5634" spans="1:2" x14ac:dyDescent="0.2">
      <c r="A5634" s="47"/>
      <c r="B5634" s="60"/>
    </row>
    <row r="5635" spans="1:2" x14ac:dyDescent="0.2">
      <c r="A5635" s="47"/>
      <c r="B5635" s="60"/>
    </row>
    <row r="5636" spans="1:2" x14ac:dyDescent="0.2">
      <c r="A5636" s="47"/>
      <c r="B5636" s="60"/>
    </row>
    <row r="5637" spans="1:2" x14ac:dyDescent="0.2">
      <c r="A5637" s="47"/>
      <c r="B5637" s="60"/>
    </row>
    <row r="5638" spans="1:2" x14ac:dyDescent="0.2">
      <c r="A5638" s="47"/>
      <c r="B5638" s="60"/>
    </row>
    <row r="5639" spans="1:2" x14ac:dyDescent="0.2">
      <c r="A5639" s="47"/>
      <c r="B5639" s="60"/>
    </row>
    <row r="5640" spans="1:2" x14ac:dyDescent="0.2">
      <c r="A5640" s="47"/>
      <c r="B5640" s="60"/>
    </row>
    <row r="5641" spans="1:2" x14ac:dyDescent="0.2">
      <c r="A5641" s="47"/>
      <c r="B5641" s="60"/>
    </row>
    <row r="5642" spans="1:2" x14ac:dyDescent="0.2">
      <c r="A5642" s="47"/>
      <c r="B5642" s="60"/>
    </row>
    <row r="5643" spans="1:2" x14ac:dyDescent="0.2">
      <c r="A5643" s="47"/>
      <c r="B5643" s="60"/>
    </row>
    <row r="5644" spans="1:2" x14ac:dyDescent="0.2">
      <c r="A5644" s="47"/>
      <c r="B5644" s="60"/>
    </row>
    <row r="5645" spans="1:2" x14ac:dyDescent="0.2">
      <c r="A5645" s="47"/>
      <c r="B5645" s="60"/>
    </row>
    <row r="5646" spans="1:2" x14ac:dyDescent="0.2">
      <c r="A5646" s="47"/>
      <c r="B5646" s="60"/>
    </row>
    <row r="5647" spans="1:2" x14ac:dyDescent="0.2">
      <c r="A5647" s="47"/>
      <c r="B5647" s="60"/>
    </row>
    <row r="5648" spans="1:2" x14ac:dyDescent="0.2">
      <c r="A5648" s="47"/>
      <c r="B5648" s="60"/>
    </row>
    <row r="5649" spans="1:2" x14ac:dyDescent="0.2">
      <c r="A5649" s="47"/>
      <c r="B5649" s="60"/>
    </row>
    <row r="5650" spans="1:2" x14ac:dyDescent="0.2">
      <c r="A5650" s="47"/>
      <c r="B5650" s="60"/>
    </row>
    <row r="5651" spans="1:2" x14ac:dyDescent="0.2">
      <c r="A5651" s="47"/>
      <c r="B5651" s="60"/>
    </row>
    <row r="5652" spans="1:2" x14ac:dyDescent="0.2">
      <c r="A5652" s="47"/>
      <c r="B5652" s="60"/>
    </row>
    <row r="5653" spans="1:2" x14ac:dyDescent="0.2">
      <c r="A5653" s="47"/>
      <c r="B5653" s="60"/>
    </row>
    <row r="5654" spans="1:2" x14ac:dyDescent="0.2">
      <c r="A5654" s="47"/>
      <c r="B5654" s="60"/>
    </row>
    <row r="5655" spans="1:2" x14ac:dyDescent="0.2">
      <c r="A5655" s="47"/>
      <c r="B5655" s="60"/>
    </row>
    <row r="5656" spans="1:2" x14ac:dyDescent="0.2">
      <c r="A5656" s="47"/>
      <c r="B5656" s="60"/>
    </row>
    <row r="5657" spans="1:2" x14ac:dyDescent="0.2">
      <c r="A5657" s="47"/>
      <c r="B5657" s="60"/>
    </row>
    <row r="5658" spans="1:2" x14ac:dyDescent="0.2">
      <c r="A5658" s="47"/>
      <c r="B5658" s="60"/>
    </row>
    <row r="5659" spans="1:2" x14ac:dyDescent="0.2">
      <c r="A5659" s="47"/>
      <c r="B5659" s="60"/>
    </row>
    <row r="5660" spans="1:2" x14ac:dyDescent="0.2">
      <c r="A5660" s="47"/>
      <c r="B5660" s="60"/>
    </row>
    <row r="5661" spans="1:2" x14ac:dyDescent="0.2">
      <c r="A5661" s="47"/>
      <c r="B5661" s="60"/>
    </row>
    <row r="5662" spans="1:2" x14ac:dyDescent="0.2">
      <c r="A5662" s="47"/>
      <c r="B5662" s="60"/>
    </row>
    <row r="5663" spans="1:2" x14ac:dyDescent="0.2">
      <c r="A5663" s="47"/>
      <c r="B5663" s="60"/>
    </row>
    <row r="5664" spans="1:2" x14ac:dyDescent="0.2">
      <c r="A5664" s="47"/>
      <c r="B5664" s="60"/>
    </row>
    <row r="5665" spans="1:2" x14ac:dyDescent="0.2">
      <c r="A5665" s="47"/>
      <c r="B5665" s="60"/>
    </row>
    <row r="5666" spans="1:2" x14ac:dyDescent="0.2">
      <c r="A5666" s="47"/>
      <c r="B5666" s="60"/>
    </row>
    <row r="5667" spans="1:2" x14ac:dyDescent="0.2">
      <c r="A5667" s="47"/>
      <c r="B5667" s="60"/>
    </row>
    <row r="5668" spans="1:2" x14ac:dyDescent="0.2">
      <c r="A5668" s="47"/>
      <c r="B5668" s="60"/>
    </row>
    <row r="5669" spans="1:2" x14ac:dyDescent="0.2">
      <c r="A5669" s="47"/>
      <c r="B5669" s="60"/>
    </row>
    <row r="5670" spans="1:2" x14ac:dyDescent="0.2">
      <c r="A5670" s="47"/>
      <c r="B5670" s="60"/>
    </row>
    <row r="5671" spans="1:2" x14ac:dyDescent="0.2">
      <c r="A5671" s="47"/>
      <c r="B5671" s="60"/>
    </row>
    <row r="5672" spans="1:2" x14ac:dyDescent="0.2">
      <c r="A5672" s="47"/>
      <c r="B5672" s="60"/>
    </row>
    <row r="5673" spans="1:2" x14ac:dyDescent="0.2">
      <c r="A5673" s="47"/>
      <c r="B5673" s="60"/>
    </row>
    <row r="5674" spans="1:2" x14ac:dyDescent="0.2">
      <c r="A5674" s="47"/>
      <c r="B5674" s="60"/>
    </row>
    <row r="5675" spans="1:2" x14ac:dyDescent="0.2">
      <c r="A5675" s="47"/>
      <c r="B5675" s="60"/>
    </row>
    <row r="5676" spans="1:2" x14ac:dyDescent="0.2">
      <c r="A5676" s="47"/>
      <c r="B5676" s="60"/>
    </row>
    <row r="5677" spans="1:2" x14ac:dyDescent="0.2">
      <c r="A5677" s="47"/>
      <c r="B5677" s="60"/>
    </row>
    <row r="5678" spans="1:2" x14ac:dyDescent="0.2">
      <c r="A5678" s="47"/>
      <c r="B5678" s="60"/>
    </row>
    <row r="5679" spans="1:2" x14ac:dyDescent="0.2">
      <c r="A5679" s="47"/>
      <c r="B5679" s="60"/>
    </row>
    <row r="5680" spans="1:2" x14ac:dyDescent="0.2">
      <c r="A5680" s="47"/>
      <c r="B5680" s="60"/>
    </row>
    <row r="5681" spans="1:2" x14ac:dyDescent="0.2">
      <c r="A5681" s="47"/>
      <c r="B5681" s="60"/>
    </row>
    <row r="5682" spans="1:2" x14ac:dyDescent="0.2">
      <c r="A5682" s="47"/>
      <c r="B5682" s="60"/>
    </row>
    <row r="5683" spans="1:2" x14ac:dyDescent="0.2">
      <c r="A5683" s="47"/>
      <c r="B5683" s="60"/>
    </row>
    <row r="5684" spans="1:2" x14ac:dyDescent="0.2">
      <c r="A5684" s="47"/>
      <c r="B5684" s="60"/>
    </row>
    <row r="5685" spans="1:2" x14ac:dyDescent="0.2">
      <c r="A5685" s="47"/>
      <c r="B5685" s="60"/>
    </row>
    <row r="5686" spans="1:2" x14ac:dyDescent="0.2">
      <c r="A5686" s="47"/>
      <c r="B5686" s="60"/>
    </row>
    <row r="5687" spans="1:2" x14ac:dyDescent="0.2">
      <c r="A5687" s="47"/>
      <c r="B5687" s="60"/>
    </row>
    <row r="5688" spans="1:2" x14ac:dyDescent="0.2">
      <c r="A5688" s="47"/>
      <c r="B5688" s="60"/>
    </row>
    <row r="5689" spans="1:2" x14ac:dyDescent="0.2">
      <c r="A5689" s="47"/>
      <c r="B5689" s="60"/>
    </row>
    <row r="5690" spans="1:2" x14ac:dyDescent="0.2">
      <c r="A5690" s="47"/>
      <c r="B5690" s="60"/>
    </row>
    <row r="5691" spans="1:2" x14ac:dyDescent="0.2">
      <c r="A5691" s="47"/>
      <c r="B5691" s="60"/>
    </row>
    <row r="5692" spans="1:2" x14ac:dyDescent="0.2">
      <c r="A5692" s="47"/>
      <c r="B5692" s="60"/>
    </row>
    <row r="5693" spans="1:2" x14ac:dyDescent="0.2">
      <c r="A5693" s="47"/>
      <c r="B5693" s="60"/>
    </row>
    <row r="5694" spans="1:2" x14ac:dyDescent="0.2">
      <c r="A5694" s="47"/>
      <c r="B5694" s="60"/>
    </row>
    <row r="5695" spans="1:2" x14ac:dyDescent="0.2">
      <c r="A5695" s="47"/>
      <c r="B5695" s="60"/>
    </row>
    <row r="5696" spans="1:2" x14ac:dyDescent="0.2">
      <c r="A5696" s="47"/>
      <c r="B5696" s="60"/>
    </row>
    <row r="5697" spans="1:2" x14ac:dyDescent="0.2">
      <c r="A5697" s="47"/>
      <c r="B5697" s="60"/>
    </row>
    <row r="5698" spans="1:2" x14ac:dyDescent="0.2">
      <c r="A5698" s="47"/>
      <c r="B5698" s="60"/>
    </row>
    <row r="5699" spans="1:2" x14ac:dyDescent="0.2">
      <c r="A5699" s="47"/>
      <c r="B5699" s="60"/>
    </row>
    <row r="5700" spans="1:2" x14ac:dyDescent="0.2">
      <c r="A5700" s="47"/>
      <c r="B5700" s="60"/>
    </row>
    <row r="5701" spans="1:2" x14ac:dyDescent="0.2">
      <c r="A5701" s="47"/>
      <c r="B5701" s="60"/>
    </row>
    <row r="5702" spans="1:2" x14ac:dyDescent="0.2">
      <c r="A5702" s="47"/>
      <c r="B5702" s="60"/>
    </row>
    <row r="5703" spans="1:2" x14ac:dyDescent="0.2">
      <c r="A5703" s="47"/>
      <c r="B5703" s="60"/>
    </row>
    <row r="5704" spans="1:2" x14ac:dyDescent="0.2">
      <c r="A5704" s="47"/>
      <c r="B5704" s="60"/>
    </row>
    <row r="5705" spans="1:2" x14ac:dyDescent="0.2">
      <c r="A5705" s="47"/>
      <c r="B5705" s="60"/>
    </row>
    <row r="5706" spans="1:2" x14ac:dyDescent="0.2">
      <c r="A5706" s="47"/>
      <c r="B5706" s="60"/>
    </row>
    <row r="5707" spans="1:2" x14ac:dyDescent="0.2">
      <c r="A5707" s="47"/>
      <c r="B5707" s="60"/>
    </row>
    <row r="5708" spans="1:2" x14ac:dyDescent="0.2">
      <c r="A5708" s="47"/>
      <c r="B5708" s="60"/>
    </row>
    <row r="5709" spans="1:2" x14ac:dyDescent="0.2">
      <c r="A5709" s="47"/>
      <c r="B5709" s="60"/>
    </row>
    <row r="5710" spans="1:2" x14ac:dyDescent="0.2">
      <c r="A5710" s="47"/>
      <c r="B5710" s="60"/>
    </row>
    <row r="5711" spans="1:2" x14ac:dyDescent="0.2">
      <c r="A5711" s="47"/>
      <c r="B5711" s="60"/>
    </row>
    <row r="5712" spans="1:2" x14ac:dyDescent="0.2">
      <c r="A5712" s="47"/>
      <c r="B5712" s="60"/>
    </row>
    <row r="5713" spans="1:2" x14ac:dyDescent="0.2">
      <c r="A5713" s="47"/>
      <c r="B5713" s="60"/>
    </row>
    <row r="5714" spans="1:2" x14ac:dyDescent="0.2">
      <c r="A5714" s="47"/>
      <c r="B5714" s="60"/>
    </row>
    <row r="5715" spans="1:2" x14ac:dyDescent="0.2">
      <c r="A5715" s="47"/>
      <c r="B5715" s="60"/>
    </row>
    <row r="5716" spans="1:2" x14ac:dyDescent="0.2">
      <c r="A5716" s="47"/>
      <c r="B5716" s="60"/>
    </row>
    <row r="5717" spans="1:2" x14ac:dyDescent="0.2">
      <c r="A5717" s="47"/>
      <c r="B5717" s="60"/>
    </row>
    <row r="5718" spans="1:2" x14ac:dyDescent="0.2">
      <c r="A5718" s="47"/>
      <c r="B5718" s="60"/>
    </row>
    <row r="5719" spans="1:2" x14ac:dyDescent="0.2">
      <c r="A5719" s="47"/>
      <c r="B5719" s="60"/>
    </row>
    <row r="5720" spans="1:2" x14ac:dyDescent="0.2">
      <c r="A5720" s="47"/>
      <c r="B5720" s="60"/>
    </row>
    <row r="5721" spans="1:2" x14ac:dyDescent="0.2">
      <c r="A5721" s="47"/>
      <c r="B5721" s="60"/>
    </row>
    <row r="5722" spans="1:2" x14ac:dyDescent="0.2">
      <c r="A5722" s="47"/>
      <c r="B5722" s="60"/>
    </row>
    <row r="5723" spans="1:2" x14ac:dyDescent="0.2">
      <c r="A5723" s="47"/>
      <c r="B5723" s="60"/>
    </row>
    <row r="5724" spans="1:2" x14ac:dyDescent="0.2">
      <c r="A5724" s="47"/>
      <c r="B5724" s="60"/>
    </row>
    <row r="5725" spans="1:2" x14ac:dyDescent="0.2">
      <c r="A5725" s="47"/>
      <c r="B5725" s="60"/>
    </row>
    <row r="5726" spans="1:2" x14ac:dyDescent="0.2">
      <c r="A5726" s="47"/>
      <c r="B5726" s="60"/>
    </row>
    <row r="5727" spans="1:2" x14ac:dyDescent="0.2">
      <c r="A5727" s="47"/>
      <c r="B5727" s="60"/>
    </row>
    <row r="5728" spans="1:2" x14ac:dyDescent="0.2">
      <c r="A5728" s="47"/>
      <c r="B5728" s="60"/>
    </row>
    <row r="5729" spans="1:2" x14ac:dyDescent="0.2">
      <c r="A5729" s="47"/>
      <c r="B5729" s="60"/>
    </row>
    <row r="5730" spans="1:2" x14ac:dyDescent="0.2">
      <c r="A5730" s="47"/>
      <c r="B5730" s="60"/>
    </row>
    <row r="5731" spans="1:2" x14ac:dyDescent="0.2">
      <c r="A5731" s="47"/>
      <c r="B5731" s="60"/>
    </row>
    <row r="5732" spans="1:2" x14ac:dyDescent="0.2">
      <c r="A5732" s="47"/>
      <c r="B5732" s="60"/>
    </row>
    <row r="5733" spans="1:2" x14ac:dyDescent="0.2">
      <c r="A5733" s="47"/>
      <c r="B5733" s="60"/>
    </row>
    <row r="5734" spans="1:2" x14ac:dyDescent="0.2">
      <c r="A5734" s="47"/>
      <c r="B5734" s="60"/>
    </row>
    <row r="5735" spans="1:2" x14ac:dyDescent="0.2">
      <c r="A5735" s="47"/>
      <c r="B5735" s="60"/>
    </row>
    <row r="5736" spans="1:2" x14ac:dyDescent="0.2">
      <c r="A5736" s="47"/>
      <c r="B5736" s="60"/>
    </row>
    <row r="5737" spans="1:2" x14ac:dyDescent="0.2">
      <c r="A5737" s="47"/>
      <c r="B5737" s="60"/>
    </row>
    <row r="5738" spans="1:2" x14ac:dyDescent="0.2">
      <c r="A5738" s="47"/>
      <c r="B5738" s="60"/>
    </row>
    <row r="5739" spans="1:2" x14ac:dyDescent="0.2">
      <c r="A5739" s="47"/>
      <c r="B5739" s="60"/>
    </row>
    <row r="5740" spans="1:2" x14ac:dyDescent="0.2">
      <c r="A5740" s="47"/>
      <c r="B5740" s="60"/>
    </row>
    <row r="5741" spans="1:2" x14ac:dyDescent="0.2">
      <c r="A5741" s="47"/>
      <c r="B5741" s="60"/>
    </row>
    <row r="5742" spans="1:2" x14ac:dyDescent="0.2">
      <c r="A5742" s="47"/>
      <c r="B5742" s="60"/>
    </row>
    <row r="5743" spans="1:2" x14ac:dyDescent="0.2">
      <c r="A5743" s="47"/>
      <c r="B5743" s="60"/>
    </row>
    <row r="5744" spans="1:2" x14ac:dyDescent="0.2">
      <c r="A5744" s="47"/>
      <c r="B5744" s="60"/>
    </row>
    <row r="5745" spans="1:2" x14ac:dyDescent="0.2">
      <c r="A5745" s="47"/>
      <c r="B5745" s="60"/>
    </row>
    <row r="5746" spans="1:2" x14ac:dyDescent="0.2">
      <c r="A5746" s="47"/>
      <c r="B5746" s="60"/>
    </row>
    <row r="5747" spans="1:2" x14ac:dyDescent="0.2">
      <c r="A5747" s="47"/>
      <c r="B5747" s="60"/>
    </row>
    <row r="5748" spans="1:2" x14ac:dyDescent="0.2">
      <c r="A5748" s="47"/>
      <c r="B5748" s="60"/>
    </row>
    <row r="5749" spans="1:2" x14ac:dyDescent="0.2">
      <c r="A5749" s="47"/>
      <c r="B5749" s="60"/>
    </row>
    <row r="5750" spans="1:2" x14ac:dyDescent="0.2">
      <c r="A5750" s="47"/>
      <c r="B5750" s="60"/>
    </row>
    <row r="5751" spans="1:2" x14ac:dyDescent="0.2">
      <c r="A5751" s="47"/>
      <c r="B5751" s="60"/>
    </row>
    <row r="5752" spans="1:2" x14ac:dyDescent="0.2">
      <c r="A5752" s="47"/>
      <c r="B5752" s="60"/>
    </row>
    <row r="5753" spans="1:2" x14ac:dyDescent="0.2">
      <c r="A5753" s="47"/>
      <c r="B5753" s="60"/>
    </row>
    <row r="5754" spans="1:2" x14ac:dyDescent="0.2">
      <c r="A5754" s="47"/>
      <c r="B5754" s="60"/>
    </row>
    <row r="5755" spans="1:2" x14ac:dyDescent="0.2">
      <c r="A5755" s="47"/>
      <c r="B5755" s="60"/>
    </row>
    <row r="5756" spans="1:2" x14ac:dyDescent="0.2">
      <c r="A5756" s="47"/>
      <c r="B5756" s="60"/>
    </row>
    <row r="5757" spans="1:2" x14ac:dyDescent="0.2">
      <c r="A5757" s="47"/>
      <c r="B5757" s="60"/>
    </row>
    <row r="5758" spans="1:2" x14ac:dyDescent="0.2">
      <c r="A5758" s="47"/>
      <c r="B5758" s="60"/>
    </row>
    <row r="5759" spans="1:2" x14ac:dyDescent="0.2">
      <c r="A5759" s="47"/>
      <c r="B5759" s="60"/>
    </row>
    <row r="5760" spans="1:2" x14ac:dyDescent="0.2">
      <c r="A5760" s="47"/>
      <c r="B5760" s="60"/>
    </row>
    <row r="5761" spans="1:2" x14ac:dyDescent="0.2">
      <c r="A5761" s="47"/>
      <c r="B5761" s="60"/>
    </row>
    <row r="5762" spans="1:2" x14ac:dyDescent="0.2">
      <c r="A5762" s="47"/>
      <c r="B5762" s="60"/>
    </row>
    <row r="5763" spans="1:2" x14ac:dyDescent="0.2">
      <c r="A5763" s="47"/>
      <c r="B5763" s="60"/>
    </row>
    <row r="5764" spans="1:2" x14ac:dyDescent="0.2">
      <c r="A5764" s="47"/>
      <c r="B5764" s="60"/>
    </row>
    <row r="5765" spans="1:2" x14ac:dyDescent="0.2">
      <c r="A5765" s="47"/>
      <c r="B5765" s="60"/>
    </row>
    <row r="5766" spans="1:2" x14ac:dyDescent="0.2">
      <c r="A5766" s="47"/>
      <c r="B5766" s="60"/>
    </row>
    <row r="5767" spans="1:2" x14ac:dyDescent="0.2">
      <c r="A5767" s="47"/>
      <c r="B5767" s="60"/>
    </row>
    <row r="5768" spans="1:2" x14ac:dyDescent="0.2">
      <c r="A5768" s="47"/>
      <c r="B5768" s="60"/>
    </row>
    <row r="5769" spans="1:2" x14ac:dyDescent="0.2">
      <c r="A5769" s="47"/>
      <c r="B5769" s="60"/>
    </row>
    <row r="5770" spans="1:2" x14ac:dyDescent="0.2">
      <c r="A5770" s="47"/>
      <c r="B5770" s="60"/>
    </row>
    <row r="5771" spans="1:2" x14ac:dyDescent="0.2">
      <c r="A5771" s="47"/>
      <c r="B5771" s="60"/>
    </row>
    <row r="5772" spans="1:2" x14ac:dyDescent="0.2">
      <c r="A5772" s="47"/>
      <c r="B5772" s="60"/>
    </row>
    <row r="5773" spans="1:2" x14ac:dyDescent="0.2">
      <c r="A5773" s="47"/>
      <c r="B5773" s="60"/>
    </row>
    <row r="5774" spans="1:2" x14ac:dyDescent="0.2">
      <c r="A5774" s="47"/>
      <c r="B5774" s="60"/>
    </row>
    <row r="5775" spans="1:2" x14ac:dyDescent="0.2">
      <c r="A5775" s="47"/>
      <c r="B5775" s="60"/>
    </row>
    <row r="5776" spans="1:2" x14ac:dyDescent="0.2">
      <c r="A5776" s="47"/>
      <c r="B5776" s="60"/>
    </row>
    <row r="5777" spans="1:2" x14ac:dyDescent="0.2">
      <c r="A5777" s="47"/>
      <c r="B5777" s="60"/>
    </row>
    <row r="5778" spans="1:2" x14ac:dyDescent="0.2">
      <c r="A5778" s="47"/>
      <c r="B5778" s="60"/>
    </row>
    <row r="5779" spans="1:2" x14ac:dyDescent="0.2">
      <c r="A5779" s="47"/>
      <c r="B5779" s="60"/>
    </row>
    <row r="5780" spans="1:2" x14ac:dyDescent="0.2">
      <c r="A5780" s="47"/>
      <c r="B5780" s="60"/>
    </row>
    <row r="5781" spans="1:2" x14ac:dyDescent="0.2">
      <c r="A5781" s="47"/>
      <c r="B5781" s="60"/>
    </row>
    <row r="5782" spans="1:2" x14ac:dyDescent="0.2">
      <c r="A5782" s="47"/>
      <c r="B5782" s="60"/>
    </row>
    <row r="5783" spans="1:2" x14ac:dyDescent="0.2">
      <c r="A5783" s="47"/>
      <c r="B5783" s="60"/>
    </row>
    <row r="5784" spans="1:2" x14ac:dyDescent="0.2">
      <c r="A5784" s="47"/>
      <c r="B5784" s="60"/>
    </row>
    <row r="5785" spans="1:2" x14ac:dyDescent="0.2">
      <c r="A5785" s="47"/>
      <c r="B5785" s="60"/>
    </row>
    <row r="5786" spans="1:2" x14ac:dyDescent="0.2">
      <c r="A5786" s="47"/>
      <c r="B5786" s="60"/>
    </row>
    <row r="5787" spans="1:2" x14ac:dyDescent="0.2">
      <c r="A5787" s="47"/>
      <c r="B5787" s="60"/>
    </row>
    <row r="5788" spans="1:2" x14ac:dyDescent="0.2">
      <c r="A5788" s="47"/>
      <c r="B5788" s="60"/>
    </row>
    <row r="5789" spans="1:2" x14ac:dyDescent="0.2">
      <c r="A5789" s="47"/>
      <c r="B5789" s="60"/>
    </row>
    <row r="5790" spans="1:2" x14ac:dyDescent="0.2">
      <c r="A5790" s="47"/>
      <c r="B5790" s="60"/>
    </row>
    <row r="5791" spans="1:2" x14ac:dyDescent="0.2">
      <c r="A5791" s="47"/>
      <c r="B5791" s="60"/>
    </row>
    <row r="5792" spans="1:2" x14ac:dyDescent="0.2">
      <c r="A5792" s="47"/>
      <c r="B5792" s="60"/>
    </row>
    <row r="5793" spans="1:2" x14ac:dyDescent="0.2">
      <c r="A5793" s="47"/>
      <c r="B5793" s="60"/>
    </row>
    <row r="5794" spans="1:2" x14ac:dyDescent="0.2">
      <c r="A5794" s="47"/>
      <c r="B5794" s="60"/>
    </row>
    <row r="5795" spans="1:2" x14ac:dyDescent="0.2">
      <c r="A5795" s="47"/>
      <c r="B5795" s="60"/>
    </row>
    <row r="5796" spans="1:2" x14ac:dyDescent="0.2">
      <c r="A5796" s="47"/>
      <c r="B5796" s="60"/>
    </row>
    <row r="5797" spans="1:2" x14ac:dyDescent="0.2">
      <c r="A5797" s="47"/>
      <c r="B5797" s="60"/>
    </row>
    <row r="5798" spans="1:2" x14ac:dyDescent="0.2">
      <c r="A5798" s="47"/>
      <c r="B5798" s="60"/>
    </row>
    <row r="5799" spans="1:2" x14ac:dyDescent="0.2">
      <c r="A5799" s="47"/>
      <c r="B5799" s="60"/>
    </row>
    <row r="5800" spans="1:2" x14ac:dyDescent="0.2">
      <c r="A5800" s="47"/>
      <c r="B5800" s="60"/>
    </row>
    <row r="5801" spans="1:2" x14ac:dyDescent="0.2">
      <c r="A5801" s="47"/>
      <c r="B5801" s="60"/>
    </row>
    <row r="5802" spans="1:2" x14ac:dyDescent="0.2">
      <c r="A5802" s="47"/>
      <c r="B5802" s="60"/>
    </row>
    <row r="5803" spans="1:2" x14ac:dyDescent="0.2">
      <c r="A5803" s="47"/>
      <c r="B5803" s="60"/>
    </row>
    <row r="5804" spans="1:2" x14ac:dyDescent="0.2">
      <c r="A5804" s="47"/>
      <c r="B5804" s="60"/>
    </row>
    <row r="5805" spans="1:2" x14ac:dyDescent="0.2">
      <c r="A5805" s="47"/>
      <c r="B5805" s="60"/>
    </row>
    <row r="5806" spans="1:2" x14ac:dyDescent="0.2">
      <c r="A5806" s="47"/>
      <c r="B5806" s="60"/>
    </row>
    <row r="5807" spans="1:2" x14ac:dyDescent="0.2">
      <c r="A5807" s="47"/>
      <c r="B5807" s="60"/>
    </row>
    <row r="5808" spans="1:2" x14ac:dyDescent="0.2">
      <c r="A5808" s="47"/>
      <c r="B5808" s="60"/>
    </row>
    <row r="5809" spans="1:2" x14ac:dyDescent="0.2">
      <c r="A5809" s="47"/>
      <c r="B5809" s="60"/>
    </row>
    <row r="5810" spans="1:2" x14ac:dyDescent="0.2">
      <c r="A5810" s="47"/>
      <c r="B5810" s="60"/>
    </row>
    <row r="5811" spans="1:2" x14ac:dyDescent="0.2">
      <c r="A5811" s="47"/>
      <c r="B5811" s="60"/>
    </row>
    <row r="5812" spans="1:2" x14ac:dyDescent="0.2">
      <c r="A5812" s="47"/>
      <c r="B5812" s="60"/>
    </row>
    <row r="5813" spans="1:2" x14ac:dyDescent="0.2">
      <c r="A5813" s="47"/>
      <c r="B5813" s="60"/>
    </row>
    <row r="5814" spans="1:2" x14ac:dyDescent="0.2">
      <c r="A5814" s="47"/>
      <c r="B5814" s="60"/>
    </row>
    <row r="5815" spans="1:2" x14ac:dyDescent="0.2">
      <c r="A5815" s="47"/>
      <c r="B5815" s="60"/>
    </row>
    <row r="5816" spans="1:2" x14ac:dyDescent="0.2">
      <c r="A5816" s="47"/>
      <c r="B5816" s="60"/>
    </row>
    <row r="5817" spans="1:2" x14ac:dyDescent="0.2">
      <c r="A5817" s="47"/>
      <c r="B5817" s="60"/>
    </row>
    <row r="5818" spans="1:2" x14ac:dyDescent="0.2">
      <c r="A5818" s="47"/>
      <c r="B5818" s="60"/>
    </row>
    <row r="5819" spans="1:2" x14ac:dyDescent="0.2">
      <c r="A5819" s="47"/>
      <c r="B5819" s="60"/>
    </row>
    <row r="5820" spans="1:2" x14ac:dyDescent="0.2">
      <c r="A5820" s="47"/>
      <c r="B5820" s="60"/>
    </row>
    <row r="5821" spans="1:2" x14ac:dyDescent="0.2">
      <c r="A5821" s="47"/>
      <c r="B5821" s="60"/>
    </row>
    <row r="5822" spans="1:2" x14ac:dyDescent="0.2">
      <c r="A5822" s="47"/>
      <c r="B5822" s="60"/>
    </row>
    <row r="5823" spans="1:2" x14ac:dyDescent="0.2">
      <c r="A5823" s="47"/>
      <c r="B5823" s="60"/>
    </row>
    <row r="5824" spans="1:2" x14ac:dyDescent="0.2">
      <c r="A5824" s="47"/>
      <c r="B5824" s="60"/>
    </row>
    <row r="5825" spans="1:2" x14ac:dyDescent="0.2">
      <c r="A5825" s="47"/>
      <c r="B5825" s="60"/>
    </row>
    <row r="5826" spans="1:2" x14ac:dyDescent="0.2">
      <c r="A5826" s="47"/>
      <c r="B5826" s="60"/>
    </row>
    <row r="5827" spans="1:2" x14ac:dyDescent="0.2">
      <c r="A5827" s="47"/>
      <c r="B5827" s="60"/>
    </row>
    <row r="5828" spans="1:2" x14ac:dyDescent="0.2">
      <c r="A5828" s="47"/>
      <c r="B5828" s="60"/>
    </row>
    <row r="5829" spans="1:2" x14ac:dyDescent="0.2">
      <c r="A5829" s="47"/>
      <c r="B5829" s="60"/>
    </row>
    <row r="5830" spans="1:2" x14ac:dyDescent="0.2">
      <c r="A5830" s="47"/>
      <c r="B5830" s="60"/>
    </row>
    <row r="5831" spans="1:2" x14ac:dyDescent="0.2">
      <c r="A5831" s="47"/>
      <c r="B5831" s="60"/>
    </row>
    <row r="5832" spans="1:2" x14ac:dyDescent="0.2">
      <c r="A5832" s="47"/>
      <c r="B5832" s="60"/>
    </row>
    <row r="5833" spans="1:2" x14ac:dyDescent="0.2">
      <c r="A5833" s="47"/>
      <c r="B5833" s="60"/>
    </row>
    <row r="5834" spans="1:2" x14ac:dyDescent="0.2">
      <c r="A5834" s="47"/>
      <c r="B5834" s="60"/>
    </row>
    <row r="5835" spans="1:2" x14ac:dyDescent="0.2">
      <c r="A5835" s="47"/>
      <c r="B5835" s="60"/>
    </row>
    <row r="5836" spans="1:2" x14ac:dyDescent="0.2">
      <c r="A5836" s="47"/>
      <c r="B5836" s="60"/>
    </row>
    <row r="5837" spans="1:2" x14ac:dyDescent="0.2">
      <c r="A5837" s="47"/>
      <c r="B5837" s="60"/>
    </row>
    <row r="5838" spans="1:2" x14ac:dyDescent="0.2">
      <c r="A5838" s="47"/>
      <c r="B5838" s="60"/>
    </row>
    <row r="5839" spans="1:2" x14ac:dyDescent="0.2">
      <c r="A5839" s="47"/>
      <c r="B5839" s="60"/>
    </row>
    <row r="5840" spans="1:2" x14ac:dyDescent="0.2">
      <c r="A5840" s="47"/>
      <c r="B5840" s="60"/>
    </row>
    <row r="5841" spans="1:2" x14ac:dyDescent="0.2">
      <c r="A5841" s="47"/>
      <c r="B5841" s="60"/>
    </row>
    <row r="5842" spans="1:2" x14ac:dyDescent="0.2">
      <c r="A5842" s="47"/>
      <c r="B5842" s="60"/>
    </row>
    <row r="5843" spans="1:2" x14ac:dyDescent="0.2">
      <c r="A5843" s="47"/>
      <c r="B5843" s="60"/>
    </row>
    <row r="5844" spans="1:2" x14ac:dyDescent="0.2">
      <c r="A5844" s="47"/>
      <c r="B5844" s="60"/>
    </row>
    <row r="5845" spans="1:2" x14ac:dyDescent="0.2">
      <c r="A5845" s="47"/>
      <c r="B5845" s="60"/>
    </row>
    <row r="5846" spans="1:2" x14ac:dyDescent="0.2">
      <c r="A5846" s="47"/>
      <c r="B5846" s="60"/>
    </row>
    <row r="5847" spans="1:2" x14ac:dyDescent="0.2">
      <c r="A5847" s="47"/>
      <c r="B5847" s="60"/>
    </row>
    <row r="5848" spans="1:2" x14ac:dyDescent="0.2">
      <c r="A5848" s="47"/>
      <c r="B5848" s="60"/>
    </row>
    <row r="5849" spans="1:2" x14ac:dyDescent="0.2">
      <c r="A5849" s="47"/>
      <c r="B5849" s="60"/>
    </row>
    <row r="5850" spans="1:2" x14ac:dyDescent="0.2">
      <c r="A5850" s="47"/>
      <c r="B5850" s="60"/>
    </row>
    <row r="5851" spans="1:2" x14ac:dyDescent="0.2">
      <c r="A5851" s="47"/>
      <c r="B5851" s="60"/>
    </row>
    <row r="5852" spans="1:2" x14ac:dyDescent="0.2">
      <c r="A5852" s="47"/>
      <c r="B5852" s="60"/>
    </row>
    <row r="5853" spans="1:2" x14ac:dyDescent="0.2">
      <c r="A5853" s="47"/>
      <c r="B5853" s="60"/>
    </row>
    <row r="5854" spans="1:2" x14ac:dyDescent="0.2">
      <c r="A5854" s="47"/>
      <c r="B5854" s="60"/>
    </row>
    <row r="5855" spans="1:2" x14ac:dyDescent="0.2">
      <c r="A5855" s="47"/>
      <c r="B5855" s="60"/>
    </row>
    <row r="5856" spans="1:2" x14ac:dyDescent="0.2">
      <c r="A5856" s="47"/>
      <c r="B5856" s="60"/>
    </row>
    <row r="5857" spans="1:2" x14ac:dyDescent="0.2">
      <c r="A5857" s="47"/>
      <c r="B5857" s="60"/>
    </row>
    <row r="5858" spans="1:2" x14ac:dyDescent="0.2">
      <c r="A5858" s="47"/>
      <c r="B5858" s="60"/>
    </row>
    <row r="5859" spans="1:2" x14ac:dyDescent="0.2">
      <c r="A5859" s="47"/>
      <c r="B5859" s="60"/>
    </row>
    <row r="5860" spans="1:2" x14ac:dyDescent="0.2">
      <c r="A5860" s="47"/>
      <c r="B5860" s="60"/>
    </row>
    <row r="5861" spans="1:2" x14ac:dyDescent="0.2">
      <c r="A5861" s="47"/>
      <c r="B5861" s="60"/>
    </row>
    <row r="5862" spans="1:2" x14ac:dyDescent="0.2">
      <c r="A5862" s="47"/>
      <c r="B5862" s="60"/>
    </row>
    <row r="5863" spans="1:2" x14ac:dyDescent="0.2">
      <c r="A5863" s="47"/>
      <c r="B5863" s="60"/>
    </row>
    <row r="5864" spans="1:2" x14ac:dyDescent="0.2">
      <c r="A5864" s="47"/>
      <c r="B5864" s="60"/>
    </row>
    <row r="5865" spans="1:2" x14ac:dyDescent="0.2">
      <c r="A5865" s="47"/>
      <c r="B5865" s="60"/>
    </row>
    <row r="5866" spans="1:2" x14ac:dyDescent="0.2">
      <c r="A5866" s="47"/>
      <c r="B5866" s="60"/>
    </row>
    <row r="5867" spans="1:2" x14ac:dyDescent="0.2">
      <c r="A5867" s="47"/>
      <c r="B5867" s="60"/>
    </row>
    <row r="5868" spans="1:2" x14ac:dyDescent="0.2">
      <c r="A5868" s="47"/>
      <c r="B5868" s="60"/>
    </row>
    <row r="5869" spans="1:2" x14ac:dyDescent="0.2">
      <c r="A5869" s="47"/>
      <c r="B5869" s="60"/>
    </row>
    <row r="5870" spans="1:2" x14ac:dyDescent="0.2">
      <c r="A5870" s="47"/>
      <c r="B5870" s="60"/>
    </row>
    <row r="5871" spans="1:2" x14ac:dyDescent="0.2">
      <c r="A5871" s="47"/>
      <c r="B5871" s="60"/>
    </row>
    <row r="5872" spans="1:2" x14ac:dyDescent="0.2">
      <c r="A5872" s="47"/>
      <c r="B5872" s="60"/>
    </row>
    <row r="5873" spans="1:2" x14ac:dyDescent="0.2">
      <c r="A5873" s="47"/>
      <c r="B5873" s="60"/>
    </row>
    <row r="5874" spans="1:2" x14ac:dyDescent="0.2">
      <c r="A5874" s="47"/>
      <c r="B5874" s="60"/>
    </row>
    <row r="5875" spans="1:2" x14ac:dyDescent="0.2">
      <c r="A5875" s="47"/>
      <c r="B5875" s="60"/>
    </row>
    <row r="5876" spans="1:2" x14ac:dyDescent="0.2">
      <c r="A5876" s="47"/>
      <c r="B5876" s="60"/>
    </row>
    <row r="5877" spans="1:2" x14ac:dyDescent="0.2">
      <c r="A5877" s="47"/>
      <c r="B5877" s="60"/>
    </row>
    <row r="5878" spans="1:2" x14ac:dyDescent="0.2">
      <c r="A5878" s="47"/>
      <c r="B5878" s="60"/>
    </row>
    <row r="5879" spans="1:2" x14ac:dyDescent="0.2">
      <c r="A5879" s="47"/>
      <c r="B5879" s="60"/>
    </row>
    <row r="5880" spans="1:2" x14ac:dyDescent="0.2">
      <c r="A5880" s="47"/>
      <c r="B5880" s="60"/>
    </row>
    <row r="5881" spans="1:2" x14ac:dyDescent="0.2">
      <c r="A5881" s="47"/>
      <c r="B5881" s="60"/>
    </row>
    <row r="5882" spans="1:2" x14ac:dyDescent="0.2">
      <c r="A5882" s="47"/>
      <c r="B5882" s="60"/>
    </row>
    <row r="5883" spans="1:2" x14ac:dyDescent="0.2">
      <c r="A5883" s="47"/>
      <c r="B5883" s="60"/>
    </row>
    <row r="5884" spans="1:2" x14ac:dyDescent="0.2">
      <c r="A5884" s="47"/>
      <c r="B5884" s="60"/>
    </row>
    <row r="5885" spans="1:2" x14ac:dyDescent="0.2">
      <c r="A5885" s="47"/>
      <c r="B5885" s="60"/>
    </row>
    <row r="5886" spans="1:2" x14ac:dyDescent="0.2">
      <c r="A5886" s="47"/>
      <c r="B5886" s="60"/>
    </row>
    <row r="5887" spans="1:2" x14ac:dyDescent="0.2">
      <c r="A5887" s="47"/>
      <c r="B5887" s="60"/>
    </row>
    <row r="5888" spans="1:2" x14ac:dyDescent="0.2">
      <c r="A5888" s="47"/>
      <c r="B5888" s="60"/>
    </row>
    <row r="5889" spans="1:2" x14ac:dyDescent="0.2">
      <c r="A5889" s="47"/>
      <c r="B5889" s="60"/>
    </row>
    <row r="5890" spans="1:2" x14ac:dyDescent="0.2">
      <c r="A5890" s="47"/>
      <c r="B5890" s="60"/>
    </row>
    <row r="5891" spans="1:2" x14ac:dyDescent="0.2">
      <c r="A5891" s="47"/>
      <c r="B5891" s="60"/>
    </row>
    <row r="5892" spans="1:2" x14ac:dyDescent="0.2">
      <c r="A5892" s="47"/>
      <c r="B5892" s="60"/>
    </row>
    <row r="5893" spans="1:2" x14ac:dyDescent="0.2">
      <c r="A5893" s="47"/>
      <c r="B5893" s="60"/>
    </row>
    <row r="5894" spans="1:2" x14ac:dyDescent="0.2">
      <c r="A5894" s="47"/>
      <c r="B5894" s="60"/>
    </row>
    <row r="5895" spans="1:2" x14ac:dyDescent="0.2">
      <c r="A5895" s="47"/>
      <c r="B5895" s="60"/>
    </row>
    <row r="5896" spans="1:2" x14ac:dyDescent="0.2">
      <c r="A5896" s="47"/>
      <c r="B5896" s="60"/>
    </row>
    <row r="5897" spans="1:2" x14ac:dyDescent="0.2">
      <c r="A5897" s="47"/>
      <c r="B5897" s="60"/>
    </row>
    <row r="5898" spans="1:2" x14ac:dyDescent="0.2">
      <c r="A5898" s="47"/>
      <c r="B5898" s="60"/>
    </row>
    <row r="5899" spans="1:2" x14ac:dyDescent="0.2">
      <c r="A5899" s="47"/>
      <c r="B5899" s="60"/>
    </row>
    <row r="5900" spans="1:2" x14ac:dyDescent="0.2">
      <c r="A5900" s="47"/>
      <c r="B5900" s="60"/>
    </row>
    <row r="5901" spans="1:2" x14ac:dyDescent="0.2">
      <c r="A5901" s="47"/>
      <c r="B5901" s="60"/>
    </row>
    <row r="5902" spans="1:2" x14ac:dyDescent="0.2">
      <c r="A5902" s="47"/>
      <c r="B5902" s="60"/>
    </row>
    <row r="5903" spans="1:2" x14ac:dyDescent="0.2">
      <c r="A5903" s="47"/>
      <c r="B5903" s="60"/>
    </row>
    <row r="5904" spans="1:2" x14ac:dyDescent="0.2">
      <c r="A5904" s="47"/>
      <c r="B5904" s="60"/>
    </row>
    <row r="5905" spans="1:2" x14ac:dyDescent="0.2">
      <c r="A5905" s="47"/>
      <c r="B5905" s="60"/>
    </row>
    <row r="5906" spans="1:2" x14ac:dyDescent="0.2">
      <c r="A5906" s="47"/>
      <c r="B5906" s="60"/>
    </row>
    <row r="5907" spans="1:2" x14ac:dyDescent="0.2">
      <c r="A5907" s="47"/>
      <c r="B5907" s="60"/>
    </row>
    <row r="5908" spans="1:2" x14ac:dyDescent="0.2">
      <c r="A5908" s="47"/>
      <c r="B5908" s="60"/>
    </row>
    <row r="5909" spans="1:2" x14ac:dyDescent="0.2">
      <c r="A5909" s="47"/>
      <c r="B5909" s="60"/>
    </row>
    <row r="5910" spans="1:2" x14ac:dyDescent="0.2">
      <c r="A5910" s="47"/>
      <c r="B5910" s="60"/>
    </row>
    <row r="5911" spans="1:2" x14ac:dyDescent="0.2">
      <c r="A5911" s="47"/>
      <c r="B5911" s="60"/>
    </row>
    <row r="5912" spans="1:2" x14ac:dyDescent="0.2">
      <c r="A5912" s="47"/>
      <c r="B5912" s="60"/>
    </row>
    <row r="5913" spans="1:2" x14ac:dyDescent="0.2">
      <c r="A5913" s="47"/>
      <c r="B5913" s="60"/>
    </row>
    <row r="5914" spans="1:2" x14ac:dyDescent="0.2">
      <c r="A5914" s="47"/>
      <c r="B5914" s="60"/>
    </row>
    <row r="5915" spans="1:2" x14ac:dyDescent="0.2">
      <c r="A5915" s="47"/>
      <c r="B5915" s="60"/>
    </row>
    <row r="5916" spans="1:2" x14ac:dyDescent="0.2">
      <c r="A5916" s="47"/>
      <c r="B5916" s="60"/>
    </row>
    <row r="5917" spans="1:2" x14ac:dyDescent="0.2">
      <c r="A5917" s="47"/>
      <c r="B5917" s="60"/>
    </row>
    <row r="5918" spans="1:2" x14ac:dyDescent="0.2">
      <c r="A5918" s="47"/>
      <c r="B5918" s="60"/>
    </row>
    <row r="5919" spans="1:2" x14ac:dyDescent="0.2">
      <c r="A5919" s="47"/>
      <c r="B5919" s="60"/>
    </row>
    <row r="5920" spans="1:2" x14ac:dyDescent="0.2">
      <c r="A5920" s="47"/>
      <c r="B5920" s="60"/>
    </row>
    <row r="5921" spans="1:2" x14ac:dyDescent="0.2">
      <c r="A5921" s="47"/>
      <c r="B5921" s="60"/>
    </row>
    <row r="5922" spans="1:2" x14ac:dyDescent="0.2">
      <c r="A5922" s="47"/>
      <c r="B5922" s="60"/>
    </row>
    <row r="5923" spans="1:2" x14ac:dyDescent="0.2">
      <c r="A5923" s="47"/>
      <c r="B5923" s="60"/>
    </row>
    <row r="5924" spans="1:2" x14ac:dyDescent="0.2">
      <c r="A5924" s="47"/>
      <c r="B5924" s="60"/>
    </row>
    <row r="5925" spans="1:2" x14ac:dyDescent="0.2">
      <c r="A5925" s="47"/>
      <c r="B5925" s="60"/>
    </row>
    <row r="5926" spans="1:2" x14ac:dyDescent="0.2">
      <c r="A5926" s="47"/>
      <c r="B5926" s="60"/>
    </row>
    <row r="5927" spans="1:2" x14ac:dyDescent="0.2">
      <c r="A5927" s="47"/>
      <c r="B5927" s="60"/>
    </row>
    <row r="5928" spans="1:2" x14ac:dyDescent="0.2">
      <c r="A5928" s="47"/>
      <c r="B5928" s="60"/>
    </row>
    <row r="5929" spans="1:2" x14ac:dyDescent="0.2">
      <c r="A5929" s="47"/>
      <c r="B5929" s="60"/>
    </row>
    <row r="5930" spans="1:2" x14ac:dyDescent="0.2">
      <c r="A5930" s="47"/>
      <c r="B5930" s="60"/>
    </row>
    <row r="5931" spans="1:2" x14ac:dyDescent="0.2">
      <c r="A5931" s="47"/>
      <c r="B5931" s="60"/>
    </row>
    <row r="5932" spans="1:2" x14ac:dyDescent="0.2">
      <c r="A5932" s="47"/>
      <c r="B5932" s="60"/>
    </row>
    <row r="5933" spans="1:2" x14ac:dyDescent="0.2">
      <c r="A5933" s="47"/>
      <c r="B5933" s="60"/>
    </row>
    <row r="5934" spans="1:2" x14ac:dyDescent="0.2">
      <c r="A5934" s="47"/>
      <c r="B5934" s="60"/>
    </row>
    <row r="5935" spans="1:2" x14ac:dyDescent="0.2">
      <c r="A5935" s="47"/>
      <c r="B5935" s="60"/>
    </row>
    <row r="5936" spans="1:2" x14ac:dyDescent="0.2">
      <c r="A5936" s="47"/>
      <c r="B5936" s="60"/>
    </row>
    <row r="5937" spans="1:2" x14ac:dyDescent="0.2">
      <c r="A5937" s="47"/>
      <c r="B5937" s="60"/>
    </row>
    <row r="5938" spans="1:2" x14ac:dyDescent="0.2">
      <c r="A5938" s="47"/>
      <c r="B5938" s="60"/>
    </row>
    <row r="5939" spans="1:2" x14ac:dyDescent="0.2">
      <c r="A5939" s="47"/>
      <c r="B5939" s="60"/>
    </row>
    <row r="5940" spans="1:2" x14ac:dyDescent="0.2">
      <c r="A5940" s="47"/>
      <c r="B5940" s="60"/>
    </row>
    <row r="5941" spans="1:2" x14ac:dyDescent="0.2">
      <c r="A5941" s="47"/>
      <c r="B5941" s="60"/>
    </row>
    <row r="5942" spans="1:2" x14ac:dyDescent="0.2">
      <c r="A5942" s="47"/>
      <c r="B5942" s="60"/>
    </row>
    <row r="5943" spans="1:2" x14ac:dyDescent="0.2">
      <c r="A5943" s="47"/>
      <c r="B5943" s="60"/>
    </row>
    <row r="5944" spans="1:2" x14ac:dyDescent="0.2">
      <c r="A5944" s="47"/>
      <c r="B5944" s="60"/>
    </row>
    <row r="5945" spans="1:2" x14ac:dyDescent="0.2">
      <c r="A5945" s="47"/>
      <c r="B5945" s="60"/>
    </row>
    <row r="5946" spans="1:2" x14ac:dyDescent="0.2">
      <c r="A5946" s="47"/>
      <c r="B5946" s="60"/>
    </row>
    <row r="5947" spans="1:2" x14ac:dyDescent="0.2">
      <c r="A5947" s="47"/>
      <c r="B5947" s="60"/>
    </row>
    <row r="5948" spans="1:2" x14ac:dyDescent="0.2">
      <c r="A5948" s="47"/>
      <c r="B5948" s="60"/>
    </row>
    <row r="5949" spans="1:2" x14ac:dyDescent="0.2">
      <c r="A5949" s="47"/>
      <c r="B5949" s="60"/>
    </row>
    <row r="5950" spans="1:2" x14ac:dyDescent="0.2">
      <c r="A5950" s="47"/>
      <c r="B5950" s="60"/>
    </row>
    <row r="5951" spans="1:2" x14ac:dyDescent="0.2">
      <c r="A5951" s="47"/>
      <c r="B5951" s="60"/>
    </row>
    <row r="5952" spans="1:2" x14ac:dyDescent="0.2">
      <c r="A5952" s="47"/>
      <c r="B5952" s="60"/>
    </row>
    <row r="5953" spans="1:2" x14ac:dyDescent="0.2">
      <c r="A5953" s="47"/>
      <c r="B5953" s="60"/>
    </row>
    <row r="5954" spans="1:2" x14ac:dyDescent="0.2">
      <c r="A5954" s="47"/>
      <c r="B5954" s="60"/>
    </row>
    <row r="5955" spans="1:2" x14ac:dyDescent="0.2">
      <c r="A5955" s="47"/>
      <c r="B5955" s="60"/>
    </row>
    <row r="5956" spans="1:2" x14ac:dyDescent="0.2">
      <c r="A5956" s="47"/>
      <c r="B5956" s="60"/>
    </row>
    <row r="5957" spans="1:2" x14ac:dyDescent="0.2">
      <c r="A5957" s="47"/>
      <c r="B5957" s="60"/>
    </row>
    <row r="5958" spans="1:2" x14ac:dyDescent="0.2">
      <c r="A5958" s="47"/>
      <c r="B5958" s="60"/>
    </row>
    <row r="5959" spans="1:2" x14ac:dyDescent="0.2">
      <c r="A5959" s="47"/>
      <c r="B5959" s="60"/>
    </row>
    <row r="5960" spans="1:2" x14ac:dyDescent="0.2">
      <c r="A5960" s="47"/>
      <c r="B5960" s="60"/>
    </row>
    <row r="5961" spans="1:2" x14ac:dyDescent="0.2">
      <c r="A5961" s="47"/>
      <c r="B5961" s="60"/>
    </row>
    <row r="5962" spans="1:2" x14ac:dyDescent="0.2">
      <c r="A5962" s="47"/>
      <c r="B5962" s="60"/>
    </row>
    <row r="5963" spans="1:2" x14ac:dyDescent="0.2">
      <c r="A5963" s="47"/>
      <c r="B5963" s="60"/>
    </row>
    <row r="5964" spans="1:2" x14ac:dyDescent="0.2">
      <c r="A5964" s="47"/>
      <c r="B5964" s="60"/>
    </row>
    <row r="5965" spans="1:2" x14ac:dyDescent="0.2">
      <c r="A5965" s="47"/>
      <c r="B5965" s="60"/>
    </row>
    <row r="5966" spans="1:2" x14ac:dyDescent="0.2">
      <c r="A5966" s="47"/>
      <c r="B5966" s="60"/>
    </row>
    <row r="5967" spans="1:2" x14ac:dyDescent="0.2">
      <c r="A5967" s="47"/>
      <c r="B5967" s="60"/>
    </row>
    <row r="5968" spans="1:2" x14ac:dyDescent="0.2">
      <c r="A5968" s="47"/>
      <c r="B5968" s="60"/>
    </row>
    <row r="5969" spans="1:2" x14ac:dyDescent="0.2">
      <c r="A5969" s="47"/>
      <c r="B5969" s="60"/>
    </row>
    <row r="5970" spans="1:2" x14ac:dyDescent="0.2">
      <c r="A5970" s="47"/>
      <c r="B5970" s="60"/>
    </row>
    <row r="5971" spans="1:2" x14ac:dyDescent="0.2">
      <c r="A5971" s="47"/>
      <c r="B5971" s="60"/>
    </row>
    <row r="5972" spans="1:2" x14ac:dyDescent="0.2">
      <c r="A5972" s="47"/>
      <c r="B5972" s="60"/>
    </row>
    <row r="5973" spans="1:2" x14ac:dyDescent="0.2">
      <c r="A5973" s="47"/>
      <c r="B5973" s="60"/>
    </row>
    <row r="5974" spans="1:2" x14ac:dyDescent="0.2">
      <c r="A5974" s="47"/>
      <c r="B5974" s="60"/>
    </row>
    <row r="5975" spans="1:2" x14ac:dyDescent="0.2">
      <c r="A5975" s="47"/>
      <c r="B5975" s="60"/>
    </row>
    <row r="5976" spans="1:2" x14ac:dyDescent="0.2">
      <c r="A5976" s="47"/>
      <c r="B5976" s="60"/>
    </row>
    <row r="5977" spans="1:2" x14ac:dyDescent="0.2">
      <c r="A5977" s="47"/>
      <c r="B5977" s="60"/>
    </row>
    <row r="5978" spans="1:2" x14ac:dyDescent="0.2">
      <c r="A5978" s="47"/>
      <c r="B5978" s="60"/>
    </row>
    <row r="5979" spans="1:2" x14ac:dyDescent="0.2">
      <c r="A5979" s="47"/>
      <c r="B5979" s="60"/>
    </row>
    <row r="5980" spans="1:2" x14ac:dyDescent="0.2">
      <c r="A5980" s="47"/>
      <c r="B5980" s="60"/>
    </row>
    <row r="5981" spans="1:2" x14ac:dyDescent="0.2">
      <c r="A5981" s="47"/>
      <c r="B5981" s="60"/>
    </row>
    <row r="5982" spans="1:2" x14ac:dyDescent="0.2">
      <c r="A5982" s="47"/>
      <c r="B5982" s="60"/>
    </row>
    <row r="5983" spans="1:2" x14ac:dyDescent="0.2">
      <c r="A5983" s="47"/>
      <c r="B5983" s="60"/>
    </row>
    <row r="5984" spans="1:2" x14ac:dyDescent="0.2">
      <c r="A5984" s="47"/>
      <c r="B5984" s="60"/>
    </row>
    <row r="5985" spans="1:2" x14ac:dyDescent="0.2">
      <c r="A5985" s="47"/>
      <c r="B5985" s="60"/>
    </row>
    <row r="5986" spans="1:2" x14ac:dyDescent="0.2">
      <c r="A5986" s="47"/>
      <c r="B5986" s="60"/>
    </row>
    <row r="5987" spans="1:2" x14ac:dyDescent="0.2">
      <c r="A5987" s="47"/>
      <c r="B5987" s="60"/>
    </row>
    <row r="5988" spans="1:2" x14ac:dyDescent="0.2">
      <c r="A5988" s="47"/>
      <c r="B5988" s="60"/>
    </row>
    <row r="5989" spans="1:2" x14ac:dyDescent="0.2">
      <c r="A5989" s="47"/>
      <c r="B5989" s="60"/>
    </row>
    <row r="5990" spans="1:2" x14ac:dyDescent="0.2">
      <c r="A5990" s="47"/>
      <c r="B5990" s="60"/>
    </row>
    <row r="5991" spans="1:2" x14ac:dyDescent="0.2">
      <c r="A5991" s="47"/>
      <c r="B5991" s="60"/>
    </row>
    <row r="5992" spans="1:2" x14ac:dyDescent="0.2">
      <c r="A5992" s="47"/>
      <c r="B5992" s="60"/>
    </row>
    <row r="5993" spans="1:2" x14ac:dyDescent="0.2">
      <c r="A5993" s="47"/>
      <c r="B5993" s="60"/>
    </row>
    <row r="5994" spans="1:2" x14ac:dyDescent="0.2">
      <c r="A5994" s="47"/>
      <c r="B5994" s="60"/>
    </row>
    <row r="5995" spans="1:2" x14ac:dyDescent="0.2">
      <c r="A5995" s="47"/>
      <c r="B5995" s="60"/>
    </row>
    <row r="5996" spans="1:2" x14ac:dyDescent="0.2">
      <c r="A5996" s="47"/>
      <c r="B5996" s="60"/>
    </row>
    <row r="5997" spans="1:2" x14ac:dyDescent="0.2">
      <c r="A5997" s="47"/>
      <c r="B5997" s="60"/>
    </row>
    <row r="5998" spans="1:2" x14ac:dyDescent="0.2">
      <c r="A5998" s="47"/>
      <c r="B5998" s="60"/>
    </row>
    <row r="5999" spans="1:2" x14ac:dyDescent="0.2">
      <c r="A5999" s="47"/>
      <c r="B5999" s="60"/>
    </row>
    <row r="6000" spans="1:2" x14ac:dyDescent="0.2">
      <c r="A6000" s="47"/>
      <c r="B6000" s="60"/>
    </row>
    <row r="6001" spans="1:2" x14ac:dyDescent="0.2">
      <c r="A6001" s="47"/>
      <c r="B6001" s="60"/>
    </row>
    <row r="6002" spans="1:2" x14ac:dyDescent="0.2">
      <c r="A6002" s="47"/>
      <c r="B6002" s="60"/>
    </row>
    <row r="6003" spans="1:2" x14ac:dyDescent="0.2">
      <c r="A6003" s="47"/>
      <c r="B6003" s="60"/>
    </row>
    <row r="6004" spans="1:2" x14ac:dyDescent="0.2">
      <c r="A6004" s="47"/>
      <c r="B6004" s="60"/>
    </row>
    <row r="6005" spans="1:2" x14ac:dyDescent="0.2">
      <c r="A6005" s="47"/>
      <c r="B6005" s="60"/>
    </row>
    <row r="6006" spans="1:2" x14ac:dyDescent="0.2">
      <c r="A6006" s="47"/>
      <c r="B6006" s="60"/>
    </row>
    <row r="6007" spans="1:2" x14ac:dyDescent="0.2">
      <c r="A6007" s="47"/>
      <c r="B6007" s="60"/>
    </row>
    <row r="6008" spans="1:2" x14ac:dyDescent="0.2">
      <c r="A6008" s="47"/>
      <c r="B6008" s="60"/>
    </row>
    <row r="6009" spans="1:2" x14ac:dyDescent="0.2">
      <c r="A6009" s="47"/>
      <c r="B6009" s="60"/>
    </row>
    <row r="6010" spans="1:2" x14ac:dyDescent="0.2">
      <c r="A6010" s="47"/>
      <c r="B6010" s="60"/>
    </row>
    <row r="6011" spans="1:2" x14ac:dyDescent="0.2">
      <c r="A6011" s="47"/>
      <c r="B6011" s="60"/>
    </row>
    <row r="6012" spans="1:2" x14ac:dyDescent="0.2">
      <c r="A6012" s="47"/>
      <c r="B6012" s="60"/>
    </row>
    <row r="6013" spans="1:2" x14ac:dyDescent="0.2">
      <c r="A6013" s="47"/>
      <c r="B6013" s="60"/>
    </row>
    <row r="6014" spans="1:2" x14ac:dyDescent="0.2">
      <c r="A6014" s="47"/>
      <c r="B6014" s="60"/>
    </row>
    <row r="6015" spans="1:2" x14ac:dyDescent="0.2">
      <c r="A6015" s="47"/>
      <c r="B6015" s="60"/>
    </row>
    <row r="6016" spans="1:2" x14ac:dyDescent="0.2">
      <c r="A6016" s="47"/>
      <c r="B6016" s="60"/>
    </row>
    <row r="6017" spans="1:2" x14ac:dyDescent="0.2">
      <c r="A6017" s="47"/>
      <c r="B6017" s="60"/>
    </row>
    <row r="6018" spans="1:2" x14ac:dyDescent="0.2">
      <c r="A6018" s="47"/>
      <c r="B6018" s="60"/>
    </row>
    <row r="6019" spans="1:2" x14ac:dyDescent="0.2">
      <c r="A6019" s="47"/>
      <c r="B6019" s="60"/>
    </row>
    <row r="6020" spans="1:2" x14ac:dyDescent="0.2">
      <c r="A6020" s="47"/>
      <c r="B6020" s="60"/>
    </row>
    <row r="6021" spans="1:2" x14ac:dyDescent="0.2">
      <c r="A6021" s="47"/>
      <c r="B6021" s="60"/>
    </row>
    <row r="6022" spans="1:2" x14ac:dyDescent="0.2">
      <c r="A6022" s="47"/>
      <c r="B6022" s="60"/>
    </row>
    <row r="6023" spans="1:2" x14ac:dyDescent="0.2">
      <c r="A6023" s="47"/>
      <c r="B6023" s="60"/>
    </row>
    <row r="6024" spans="1:2" x14ac:dyDescent="0.2">
      <c r="A6024" s="47"/>
      <c r="B6024" s="60"/>
    </row>
    <row r="6025" spans="1:2" x14ac:dyDescent="0.2">
      <c r="A6025" s="47"/>
      <c r="B6025" s="60"/>
    </row>
    <row r="6026" spans="1:2" x14ac:dyDescent="0.2">
      <c r="A6026" s="47"/>
      <c r="B6026" s="60"/>
    </row>
    <row r="6027" spans="1:2" x14ac:dyDescent="0.2">
      <c r="A6027" s="47"/>
      <c r="B6027" s="60"/>
    </row>
    <row r="6028" spans="1:2" x14ac:dyDescent="0.2">
      <c r="A6028" s="47"/>
      <c r="B6028" s="60"/>
    </row>
    <row r="6029" spans="1:2" x14ac:dyDescent="0.2">
      <c r="A6029" s="47"/>
      <c r="B6029" s="60"/>
    </row>
    <row r="6030" spans="1:2" x14ac:dyDescent="0.2">
      <c r="A6030" s="47"/>
      <c r="B6030" s="60"/>
    </row>
    <row r="6031" spans="1:2" x14ac:dyDescent="0.2">
      <c r="A6031" s="47"/>
      <c r="B6031" s="60"/>
    </row>
    <row r="6032" spans="1:2" x14ac:dyDescent="0.2">
      <c r="A6032" s="47"/>
      <c r="B6032" s="60"/>
    </row>
    <row r="6033" spans="1:2" x14ac:dyDescent="0.2">
      <c r="A6033" s="47"/>
      <c r="B6033" s="60"/>
    </row>
    <row r="6034" spans="1:2" x14ac:dyDescent="0.2">
      <c r="A6034" s="47"/>
      <c r="B6034" s="60"/>
    </row>
    <row r="6035" spans="1:2" x14ac:dyDescent="0.2">
      <c r="A6035" s="47"/>
      <c r="B6035" s="60"/>
    </row>
    <row r="6036" spans="1:2" x14ac:dyDescent="0.2">
      <c r="A6036" s="47"/>
      <c r="B6036" s="60"/>
    </row>
    <row r="6037" spans="1:2" x14ac:dyDescent="0.2">
      <c r="A6037" s="47"/>
      <c r="B6037" s="60"/>
    </row>
    <row r="6038" spans="1:2" x14ac:dyDescent="0.2">
      <c r="A6038" s="47"/>
      <c r="B6038" s="60"/>
    </row>
    <row r="6039" spans="1:2" x14ac:dyDescent="0.2">
      <c r="A6039" s="47"/>
      <c r="B6039" s="60"/>
    </row>
    <row r="6040" spans="1:2" x14ac:dyDescent="0.2">
      <c r="A6040" s="47"/>
      <c r="B6040" s="60"/>
    </row>
    <row r="6041" spans="1:2" x14ac:dyDescent="0.2">
      <c r="A6041" s="47"/>
      <c r="B6041" s="60"/>
    </row>
    <row r="6042" spans="1:2" x14ac:dyDescent="0.2">
      <c r="A6042" s="47"/>
      <c r="B6042" s="60"/>
    </row>
    <row r="6043" spans="1:2" x14ac:dyDescent="0.2">
      <c r="A6043" s="47"/>
      <c r="B6043" s="60"/>
    </row>
    <row r="6044" spans="1:2" x14ac:dyDescent="0.2">
      <c r="A6044" s="47"/>
      <c r="B6044" s="60"/>
    </row>
    <row r="6045" spans="1:2" x14ac:dyDescent="0.2">
      <c r="A6045" s="47"/>
      <c r="B6045" s="60"/>
    </row>
    <row r="6046" spans="1:2" x14ac:dyDescent="0.2">
      <c r="A6046" s="47"/>
      <c r="B6046" s="60"/>
    </row>
    <row r="6047" spans="1:2" x14ac:dyDescent="0.2">
      <c r="A6047" s="47"/>
      <c r="B6047" s="60"/>
    </row>
    <row r="6048" spans="1:2" x14ac:dyDescent="0.2">
      <c r="A6048" s="47"/>
      <c r="B6048" s="60"/>
    </row>
    <row r="6049" spans="1:2" x14ac:dyDescent="0.2">
      <c r="A6049" s="47"/>
      <c r="B6049" s="60"/>
    </row>
    <row r="6050" spans="1:2" x14ac:dyDescent="0.2">
      <c r="A6050" s="47"/>
      <c r="B6050" s="60"/>
    </row>
    <row r="6051" spans="1:2" x14ac:dyDescent="0.2">
      <c r="A6051" s="47"/>
      <c r="B6051" s="60"/>
    </row>
    <row r="6052" spans="1:2" x14ac:dyDescent="0.2">
      <c r="A6052" s="47"/>
      <c r="B6052" s="60"/>
    </row>
    <row r="6053" spans="1:2" x14ac:dyDescent="0.2">
      <c r="A6053" s="47"/>
      <c r="B6053" s="60"/>
    </row>
    <row r="6054" spans="1:2" x14ac:dyDescent="0.2">
      <c r="A6054" s="47"/>
      <c r="B6054" s="60"/>
    </row>
    <row r="6055" spans="1:2" x14ac:dyDescent="0.2">
      <c r="A6055" s="47"/>
      <c r="B6055" s="60"/>
    </row>
    <row r="6056" spans="1:2" x14ac:dyDescent="0.2">
      <c r="A6056" s="47"/>
      <c r="B6056" s="60"/>
    </row>
    <row r="6057" spans="1:2" x14ac:dyDescent="0.2">
      <c r="A6057" s="47"/>
      <c r="B6057" s="60"/>
    </row>
    <row r="6058" spans="1:2" x14ac:dyDescent="0.2">
      <c r="A6058" s="47"/>
      <c r="B6058" s="60"/>
    </row>
    <row r="6059" spans="1:2" x14ac:dyDescent="0.2">
      <c r="A6059" s="47"/>
      <c r="B6059" s="60"/>
    </row>
    <row r="6060" spans="1:2" x14ac:dyDescent="0.2">
      <c r="A6060" s="47"/>
      <c r="B6060" s="60"/>
    </row>
    <row r="6061" spans="1:2" x14ac:dyDescent="0.2">
      <c r="A6061" s="47"/>
      <c r="B6061" s="60"/>
    </row>
    <row r="6062" spans="1:2" x14ac:dyDescent="0.2">
      <c r="A6062" s="47"/>
      <c r="B6062" s="60"/>
    </row>
    <row r="6063" spans="1:2" x14ac:dyDescent="0.2">
      <c r="A6063" s="47"/>
      <c r="B6063" s="60"/>
    </row>
    <row r="6064" spans="1:2" x14ac:dyDescent="0.2">
      <c r="A6064" s="47"/>
      <c r="B6064" s="60"/>
    </row>
    <row r="6065" spans="1:2" x14ac:dyDescent="0.2">
      <c r="A6065" s="47"/>
      <c r="B6065" s="60"/>
    </row>
    <row r="6066" spans="1:2" x14ac:dyDescent="0.2">
      <c r="A6066" s="47"/>
      <c r="B6066" s="60"/>
    </row>
    <row r="6067" spans="1:2" x14ac:dyDescent="0.2">
      <c r="A6067" s="47"/>
      <c r="B6067" s="60"/>
    </row>
    <row r="6068" spans="1:2" x14ac:dyDescent="0.2">
      <c r="A6068" s="47"/>
      <c r="B6068" s="60"/>
    </row>
    <row r="6069" spans="1:2" x14ac:dyDescent="0.2">
      <c r="A6069" s="47"/>
      <c r="B6069" s="60"/>
    </row>
    <row r="6070" spans="1:2" x14ac:dyDescent="0.2">
      <c r="A6070" s="47"/>
      <c r="B6070" s="60"/>
    </row>
    <row r="6071" spans="1:2" x14ac:dyDescent="0.2">
      <c r="A6071" s="47"/>
      <c r="B6071" s="60"/>
    </row>
    <row r="6072" spans="1:2" x14ac:dyDescent="0.2">
      <c r="A6072" s="47"/>
      <c r="B6072" s="60"/>
    </row>
    <row r="6073" spans="1:2" x14ac:dyDescent="0.2">
      <c r="A6073" s="47"/>
      <c r="B6073" s="60"/>
    </row>
    <row r="6074" spans="1:2" x14ac:dyDescent="0.2">
      <c r="A6074" s="47"/>
      <c r="B6074" s="60"/>
    </row>
    <row r="6075" spans="1:2" x14ac:dyDescent="0.2">
      <c r="A6075" s="47"/>
      <c r="B6075" s="60"/>
    </row>
    <row r="6076" spans="1:2" x14ac:dyDescent="0.2">
      <c r="A6076" s="47"/>
      <c r="B6076" s="60"/>
    </row>
    <row r="6077" spans="1:2" x14ac:dyDescent="0.2">
      <c r="A6077" s="47"/>
      <c r="B6077" s="60"/>
    </row>
    <row r="6078" spans="1:2" x14ac:dyDescent="0.2">
      <c r="A6078" s="47"/>
      <c r="B6078" s="60"/>
    </row>
    <row r="6079" spans="1:2" x14ac:dyDescent="0.2">
      <c r="A6079" s="47"/>
      <c r="B6079" s="60"/>
    </row>
    <row r="6080" spans="1:2" x14ac:dyDescent="0.2">
      <c r="A6080" s="47"/>
      <c r="B6080" s="60"/>
    </row>
    <row r="6081" spans="1:2" x14ac:dyDescent="0.2">
      <c r="A6081" s="47"/>
      <c r="B6081" s="60"/>
    </row>
    <row r="6082" spans="1:2" x14ac:dyDescent="0.2">
      <c r="A6082" s="47"/>
      <c r="B6082" s="60"/>
    </row>
    <row r="6083" spans="1:2" x14ac:dyDescent="0.2">
      <c r="A6083" s="47"/>
      <c r="B6083" s="60"/>
    </row>
    <row r="6084" spans="1:2" x14ac:dyDescent="0.2">
      <c r="A6084" s="47"/>
      <c r="B6084" s="60"/>
    </row>
    <row r="6085" spans="1:2" x14ac:dyDescent="0.2">
      <c r="A6085" s="47"/>
      <c r="B6085" s="60"/>
    </row>
    <row r="6086" spans="1:2" x14ac:dyDescent="0.2">
      <c r="A6086" s="47"/>
      <c r="B6086" s="60"/>
    </row>
    <row r="6087" spans="1:2" x14ac:dyDescent="0.2">
      <c r="A6087" s="47"/>
      <c r="B6087" s="60"/>
    </row>
    <row r="6088" spans="1:2" x14ac:dyDescent="0.2">
      <c r="A6088" s="47"/>
      <c r="B6088" s="60"/>
    </row>
    <row r="6089" spans="1:2" x14ac:dyDescent="0.2">
      <c r="A6089" s="47"/>
      <c r="B6089" s="60"/>
    </row>
    <row r="6090" spans="1:2" x14ac:dyDescent="0.2">
      <c r="A6090" s="47"/>
      <c r="B6090" s="60"/>
    </row>
    <row r="6091" spans="1:2" x14ac:dyDescent="0.2">
      <c r="A6091" s="47"/>
      <c r="B6091" s="60"/>
    </row>
    <row r="6092" spans="1:2" x14ac:dyDescent="0.2">
      <c r="A6092" s="47"/>
      <c r="B6092" s="60"/>
    </row>
    <row r="6093" spans="1:2" x14ac:dyDescent="0.2">
      <c r="A6093" s="47"/>
      <c r="B6093" s="60"/>
    </row>
    <row r="6094" spans="1:2" x14ac:dyDescent="0.2">
      <c r="A6094" s="47"/>
      <c r="B6094" s="60"/>
    </row>
    <row r="6095" spans="1:2" x14ac:dyDescent="0.2">
      <c r="A6095" s="47"/>
      <c r="B6095" s="60"/>
    </row>
    <row r="6096" spans="1:2" x14ac:dyDescent="0.2">
      <c r="A6096" s="47"/>
      <c r="B6096" s="60"/>
    </row>
    <row r="6097" spans="1:2" x14ac:dyDescent="0.2">
      <c r="A6097" s="47"/>
      <c r="B6097" s="60"/>
    </row>
    <row r="6098" spans="1:2" x14ac:dyDescent="0.2">
      <c r="A6098" s="47"/>
      <c r="B6098" s="60"/>
    </row>
    <row r="6099" spans="1:2" x14ac:dyDescent="0.2">
      <c r="A6099" s="47"/>
      <c r="B6099" s="60"/>
    </row>
    <row r="6100" spans="1:2" x14ac:dyDescent="0.2">
      <c r="A6100" s="47"/>
      <c r="B6100" s="60"/>
    </row>
    <row r="6101" spans="1:2" x14ac:dyDescent="0.2">
      <c r="A6101" s="47"/>
      <c r="B6101" s="60"/>
    </row>
    <row r="6102" spans="1:2" x14ac:dyDescent="0.2">
      <c r="A6102" s="47"/>
      <c r="B6102" s="60"/>
    </row>
    <row r="6103" spans="1:2" x14ac:dyDescent="0.2">
      <c r="A6103" s="47"/>
      <c r="B6103" s="60"/>
    </row>
    <row r="6104" spans="1:2" x14ac:dyDescent="0.2">
      <c r="A6104" s="47"/>
      <c r="B6104" s="60"/>
    </row>
    <row r="6105" spans="1:2" x14ac:dyDescent="0.2">
      <c r="A6105" s="47"/>
      <c r="B6105" s="60"/>
    </row>
    <row r="6106" spans="1:2" x14ac:dyDescent="0.2">
      <c r="A6106" s="47"/>
      <c r="B6106" s="60"/>
    </row>
    <row r="6107" spans="1:2" x14ac:dyDescent="0.2">
      <c r="A6107" s="47"/>
      <c r="B6107" s="60"/>
    </row>
    <row r="6108" spans="1:2" x14ac:dyDescent="0.2">
      <c r="A6108" s="47"/>
      <c r="B6108" s="60"/>
    </row>
    <row r="6109" spans="1:2" x14ac:dyDescent="0.2">
      <c r="A6109" s="47"/>
      <c r="B6109" s="60"/>
    </row>
    <row r="6110" spans="1:2" x14ac:dyDescent="0.2">
      <c r="A6110" s="47"/>
      <c r="B6110" s="60"/>
    </row>
    <row r="6111" spans="1:2" x14ac:dyDescent="0.2">
      <c r="A6111" s="47"/>
      <c r="B6111" s="60"/>
    </row>
    <row r="6112" spans="1:2" x14ac:dyDescent="0.2">
      <c r="A6112" s="47"/>
      <c r="B6112" s="60"/>
    </row>
    <row r="6113" spans="1:2" x14ac:dyDescent="0.2">
      <c r="A6113" s="47"/>
      <c r="B6113" s="60"/>
    </row>
    <row r="6114" spans="1:2" x14ac:dyDescent="0.2">
      <c r="A6114" s="47"/>
      <c r="B6114" s="60"/>
    </row>
    <row r="6115" spans="1:2" x14ac:dyDescent="0.2">
      <c r="A6115" s="47"/>
      <c r="B6115" s="60"/>
    </row>
    <row r="6116" spans="1:2" x14ac:dyDescent="0.2">
      <c r="A6116" s="47"/>
      <c r="B6116" s="60"/>
    </row>
    <row r="6117" spans="1:2" x14ac:dyDescent="0.2">
      <c r="A6117" s="47"/>
      <c r="B6117" s="60"/>
    </row>
    <row r="6118" spans="1:2" x14ac:dyDescent="0.2">
      <c r="A6118" s="47"/>
      <c r="B6118" s="60"/>
    </row>
    <row r="6119" spans="1:2" x14ac:dyDescent="0.2">
      <c r="A6119" s="47"/>
      <c r="B6119" s="60"/>
    </row>
    <row r="6120" spans="1:2" x14ac:dyDescent="0.2">
      <c r="A6120" s="47"/>
      <c r="B6120" s="60"/>
    </row>
    <row r="6121" spans="1:2" x14ac:dyDescent="0.2">
      <c r="A6121" s="47"/>
      <c r="B6121" s="60"/>
    </row>
    <row r="6122" spans="1:2" x14ac:dyDescent="0.2">
      <c r="A6122" s="47"/>
      <c r="B6122" s="60"/>
    </row>
    <row r="6123" spans="1:2" x14ac:dyDescent="0.2">
      <c r="A6123" s="47"/>
      <c r="B6123" s="60"/>
    </row>
    <row r="6124" spans="1:2" x14ac:dyDescent="0.2">
      <c r="A6124" s="47"/>
      <c r="B6124" s="60"/>
    </row>
    <row r="6125" spans="1:2" x14ac:dyDescent="0.2">
      <c r="A6125" s="47"/>
      <c r="B6125" s="60"/>
    </row>
    <row r="6126" spans="1:2" x14ac:dyDescent="0.2">
      <c r="A6126" s="47"/>
      <c r="B6126" s="60"/>
    </row>
    <row r="6127" spans="1:2" x14ac:dyDescent="0.2">
      <c r="A6127" s="47"/>
      <c r="B6127" s="60"/>
    </row>
    <row r="6128" spans="1:2" x14ac:dyDescent="0.2">
      <c r="A6128" s="47"/>
      <c r="B6128" s="60"/>
    </row>
    <row r="6129" spans="1:2" x14ac:dyDescent="0.2">
      <c r="A6129" s="47"/>
      <c r="B6129" s="60"/>
    </row>
    <row r="6130" spans="1:2" x14ac:dyDescent="0.2">
      <c r="A6130" s="47"/>
      <c r="B6130" s="60"/>
    </row>
    <row r="6131" spans="1:2" x14ac:dyDescent="0.2">
      <c r="A6131" s="47"/>
      <c r="B6131" s="60"/>
    </row>
    <row r="6132" spans="1:2" x14ac:dyDescent="0.2">
      <c r="A6132" s="47"/>
      <c r="B6132" s="60"/>
    </row>
    <row r="6133" spans="1:2" x14ac:dyDescent="0.2">
      <c r="A6133" s="47"/>
      <c r="B6133" s="60"/>
    </row>
    <row r="6134" spans="1:2" x14ac:dyDescent="0.2">
      <c r="A6134" s="47"/>
      <c r="B6134" s="60"/>
    </row>
    <row r="6135" spans="1:2" x14ac:dyDescent="0.2">
      <c r="A6135" s="47"/>
      <c r="B6135" s="60"/>
    </row>
    <row r="6136" spans="1:2" x14ac:dyDescent="0.2">
      <c r="A6136" s="47"/>
      <c r="B6136" s="60"/>
    </row>
    <row r="6137" spans="1:2" x14ac:dyDescent="0.2">
      <c r="A6137" s="47"/>
      <c r="B6137" s="60"/>
    </row>
    <row r="6138" spans="1:2" x14ac:dyDescent="0.2">
      <c r="A6138" s="47"/>
      <c r="B6138" s="60"/>
    </row>
    <row r="6139" spans="1:2" x14ac:dyDescent="0.2">
      <c r="A6139" s="47"/>
      <c r="B6139" s="60"/>
    </row>
    <row r="6140" spans="1:2" x14ac:dyDescent="0.2">
      <c r="A6140" s="47"/>
      <c r="B6140" s="60"/>
    </row>
    <row r="6141" spans="1:2" x14ac:dyDescent="0.2">
      <c r="A6141" s="47"/>
      <c r="B6141" s="60"/>
    </row>
    <row r="6142" spans="1:2" x14ac:dyDescent="0.2">
      <c r="A6142" s="47"/>
      <c r="B6142" s="60"/>
    </row>
    <row r="6143" spans="1:2" x14ac:dyDescent="0.2">
      <c r="A6143" s="47"/>
      <c r="B6143" s="60"/>
    </row>
    <row r="6144" spans="1:2" x14ac:dyDescent="0.2">
      <c r="A6144" s="47"/>
      <c r="B6144" s="60"/>
    </row>
    <row r="6145" spans="1:2" x14ac:dyDescent="0.2">
      <c r="A6145" s="47"/>
      <c r="B6145" s="60"/>
    </row>
    <row r="6146" spans="1:2" x14ac:dyDescent="0.2">
      <c r="A6146" s="47"/>
      <c r="B6146" s="60"/>
    </row>
    <row r="6147" spans="1:2" x14ac:dyDescent="0.2">
      <c r="A6147" s="47"/>
      <c r="B6147" s="60"/>
    </row>
    <row r="6148" spans="1:2" x14ac:dyDescent="0.2">
      <c r="A6148" s="47"/>
      <c r="B6148" s="60"/>
    </row>
    <row r="6149" spans="1:2" x14ac:dyDescent="0.2">
      <c r="A6149" s="47"/>
      <c r="B6149" s="60"/>
    </row>
    <row r="6150" spans="1:2" x14ac:dyDescent="0.2">
      <c r="A6150" s="47"/>
      <c r="B6150" s="60"/>
    </row>
    <row r="6151" spans="1:2" x14ac:dyDescent="0.2">
      <c r="A6151" s="47"/>
      <c r="B6151" s="60"/>
    </row>
    <row r="6152" spans="1:2" x14ac:dyDescent="0.2">
      <c r="A6152" s="47"/>
      <c r="B6152" s="60"/>
    </row>
    <row r="6153" spans="1:2" x14ac:dyDescent="0.2">
      <c r="A6153" s="47"/>
      <c r="B6153" s="60"/>
    </row>
    <row r="6154" spans="1:2" x14ac:dyDescent="0.2">
      <c r="A6154" s="47"/>
      <c r="B6154" s="60"/>
    </row>
    <row r="6155" spans="1:2" x14ac:dyDescent="0.2">
      <c r="A6155" s="47"/>
      <c r="B6155" s="60"/>
    </row>
    <row r="6156" spans="1:2" x14ac:dyDescent="0.2">
      <c r="A6156" s="47"/>
      <c r="B6156" s="60"/>
    </row>
    <row r="6157" spans="1:2" x14ac:dyDescent="0.2">
      <c r="A6157" s="47"/>
      <c r="B6157" s="60"/>
    </row>
    <row r="6158" spans="1:2" x14ac:dyDescent="0.2">
      <c r="A6158" s="47"/>
      <c r="B6158" s="60"/>
    </row>
    <row r="6159" spans="1:2" x14ac:dyDescent="0.2">
      <c r="A6159" s="47"/>
      <c r="B6159" s="60"/>
    </row>
    <row r="6160" spans="1:2" x14ac:dyDescent="0.2">
      <c r="A6160" s="47"/>
      <c r="B6160" s="60"/>
    </row>
    <row r="6161" spans="1:2" x14ac:dyDescent="0.2">
      <c r="A6161" s="47"/>
      <c r="B6161" s="60"/>
    </row>
    <row r="6162" spans="1:2" x14ac:dyDescent="0.2">
      <c r="A6162" s="47"/>
      <c r="B6162" s="60"/>
    </row>
    <row r="6163" spans="1:2" x14ac:dyDescent="0.2">
      <c r="A6163" s="47"/>
      <c r="B6163" s="60"/>
    </row>
    <row r="6164" spans="1:2" x14ac:dyDescent="0.2">
      <c r="A6164" s="47"/>
      <c r="B6164" s="60"/>
    </row>
    <row r="6165" spans="1:2" x14ac:dyDescent="0.2">
      <c r="A6165" s="47"/>
      <c r="B6165" s="60"/>
    </row>
    <row r="6166" spans="1:2" x14ac:dyDescent="0.2">
      <c r="A6166" s="47"/>
      <c r="B6166" s="60"/>
    </row>
    <row r="6167" spans="1:2" x14ac:dyDescent="0.2">
      <c r="A6167" s="47"/>
      <c r="B6167" s="60"/>
    </row>
    <row r="6168" spans="1:2" x14ac:dyDescent="0.2">
      <c r="A6168" s="47"/>
      <c r="B6168" s="60"/>
    </row>
    <row r="6169" spans="1:2" x14ac:dyDescent="0.2">
      <c r="A6169" s="47"/>
      <c r="B6169" s="60"/>
    </row>
    <row r="6170" spans="1:2" x14ac:dyDescent="0.2">
      <c r="A6170" s="47"/>
      <c r="B6170" s="60"/>
    </row>
    <row r="6171" spans="1:2" x14ac:dyDescent="0.2">
      <c r="A6171" s="47"/>
      <c r="B6171" s="60"/>
    </row>
    <row r="6172" spans="1:2" x14ac:dyDescent="0.2">
      <c r="A6172" s="47"/>
      <c r="B6172" s="60"/>
    </row>
    <row r="6173" spans="1:2" x14ac:dyDescent="0.2">
      <c r="A6173" s="47"/>
      <c r="B6173" s="60"/>
    </row>
    <row r="6174" spans="1:2" x14ac:dyDescent="0.2">
      <c r="A6174" s="47"/>
      <c r="B6174" s="60"/>
    </row>
    <row r="6175" spans="1:2" x14ac:dyDescent="0.2">
      <c r="A6175" s="47"/>
      <c r="B6175" s="60"/>
    </row>
    <row r="6176" spans="1:2" x14ac:dyDescent="0.2">
      <c r="A6176" s="47"/>
      <c r="B6176" s="60"/>
    </row>
    <row r="6177" spans="1:2" x14ac:dyDescent="0.2">
      <c r="A6177" s="47"/>
      <c r="B6177" s="60"/>
    </row>
    <row r="6178" spans="1:2" x14ac:dyDescent="0.2">
      <c r="A6178" s="47"/>
      <c r="B6178" s="60"/>
    </row>
    <row r="6179" spans="1:2" x14ac:dyDescent="0.2">
      <c r="A6179" s="47"/>
      <c r="B6179" s="60"/>
    </row>
    <row r="6180" spans="1:2" x14ac:dyDescent="0.2">
      <c r="A6180" s="47"/>
      <c r="B6180" s="60"/>
    </row>
    <row r="6181" spans="1:2" x14ac:dyDescent="0.2">
      <c r="A6181" s="47"/>
      <c r="B6181" s="60"/>
    </row>
    <row r="6182" spans="1:2" x14ac:dyDescent="0.2">
      <c r="A6182" s="47"/>
      <c r="B6182" s="60"/>
    </row>
    <row r="6183" spans="1:2" x14ac:dyDescent="0.2">
      <c r="A6183" s="47"/>
      <c r="B6183" s="60"/>
    </row>
    <row r="6184" spans="1:2" x14ac:dyDescent="0.2">
      <c r="A6184" s="47"/>
      <c r="B6184" s="60"/>
    </row>
    <row r="6185" spans="1:2" x14ac:dyDescent="0.2">
      <c r="A6185" s="47"/>
      <c r="B6185" s="60"/>
    </row>
    <row r="6186" spans="1:2" x14ac:dyDescent="0.2">
      <c r="A6186" s="47"/>
      <c r="B6186" s="60"/>
    </row>
    <row r="6187" spans="1:2" x14ac:dyDescent="0.2">
      <c r="A6187" s="47"/>
      <c r="B6187" s="60"/>
    </row>
    <row r="6188" spans="1:2" x14ac:dyDescent="0.2">
      <c r="A6188" s="47"/>
      <c r="B6188" s="60"/>
    </row>
    <row r="6189" spans="1:2" x14ac:dyDescent="0.2">
      <c r="A6189" s="47"/>
      <c r="B6189" s="60"/>
    </row>
    <row r="6190" spans="1:2" x14ac:dyDescent="0.2">
      <c r="A6190" s="47"/>
      <c r="B6190" s="60"/>
    </row>
    <row r="6191" spans="1:2" x14ac:dyDescent="0.2">
      <c r="A6191" s="47"/>
      <c r="B6191" s="60"/>
    </row>
    <row r="6192" spans="1:2" x14ac:dyDescent="0.2">
      <c r="A6192" s="47"/>
      <c r="B6192" s="60"/>
    </row>
    <row r="6193" spans="1:2" x14ac:dyDescent="0.2">
      <c r="A6193" s="47"/>
      <c r="B6193" s="60"/>
    </row>
    <row r="6194" spans="1:2" x14ac:dyDescent="0.2">
      <c r="A6194" s="47"/>
      <c r="B6194" s="60"/>
    </row>
    <row r="6195" spans="1:2" x14ac:dyDescent="0.2">
      <c r="A6195" s="47"/>
      <c r="B6195" s="60"/>
    </row>
    <row r="6196" spans="1:2" x14ac:dyDescent="0.2">
      <c r="A6196" s="47"/>
      <c r="B6196" s="60"/>
    </row>
    <row r="6197" spans="1:2" x14ac:dyDescent="0.2">
      <c r="A6197" s="47"/>
      <c r="B6197" s="60"/>
    </row>
    <row r="6198" spans="1:2" x14ac:dyDescent="0.2">
      <c r="A6198" s="47"/>
      <c r="B6198" s="60"/>
    </row>
    <row r="6199" spans="1:2" x14ac:dyDescent="0.2">
      <c r="A6199" s="47"/>
      <c r="B6199" s="60"/>
    </row>
    <row r="6200" spans="1:2" x14ac:dyDescent="0.2">
      <c r="A6200" s="47"/>
      <c r="B6200" s="60"/>
    </row>
    <row r="6201" spans="1:2" x14ac:dyDescent="0.2">
      <c r="A6201" s="47"/>
      <c r="B6201" s="60"/>
    </row>
    <row r="6202" spans="1:2" x14ac:dyDescent="0.2">
      <c r="A6202" s="47"/>
      <c r="B6202" s="60"/>
    </row>
    <row r="6203" spans="1:2" x14ac:dyDescent="0.2">
      <c r="A6203" s="47"/>
      <c r="B6203" s="60"/>
    </row>
    <row r="6204" spans="1:2" x14ac:dyDescent="0.2">
      <c r="A6204" s="47"/>
      <c r="B6204" s="60"/>
    </row>
    <row r="6205" spans="1:2" x14ac:dyDescent="0.2">
      <c r="A6205" s="47"/>
      <c r="B6205" s="60"/>
    </row>
    <row r="6206" spans="1:2" x14ac:dyDescent="0.2">
      <c r="A6206" s="47"/>
      <c r="B6206" s="60"/>
    </row>
    <row r="6207" spans="1:2" x14ac:dyDescent="0.2">
      <c r="A6207" s="47"/>
      <c r="B6207" s="60"/>
    </row>
    <row r="6208" spans="1:2" x14ac:dyDescent="0.2">
      <c r="A6208" s="47"/>
      <c r="B6208" s="60"/>
    </row>
    <row r="6209" spans="1:2" x14ac:dyDescent="0.2">
      <c r="A6209" s="47"/>
      <c r="B6209" s="60"/>
    </row>
    <row r="6210" spans="1:2" x14ac:dyDescent="0.2">
      <c r="A6210" s="47"/>
      <c r="B6210" s="60"/>
    </row>
    <row r="6211" spans="1:2" x14ac:dyDescent="0.2">
      <c r="A6211" s="47"/>
      <c r="B6211" s="60"/>
    </row>
    <row r="6212" spans="1:2" x14ac:dyDescent="0.2">
      <c r="A6212" s="47"/>
      <c r="B6212" s="60"/>
    </row>
    <row r="6213" spans="1:2" x14ac:dyDescent="0.2">
      <c r="A6213" s="47"/>
      <c r="B6213" s="60"/>
    </row>
    <row r="6214" spans="1:2" x14ac:dyDescent="0.2">
      <c r="A6214" s="47"/>
      <c r="B6214" s="60"/>
    </row>
    <row r="6215" spans="1:2" x14ac:dyDescent="0.2">
      <c r="A6215" s="47"/>
      <c r="B6215" s="60"/>
    </row>
    <row r="6216" spans="1:2" x14ac:dyDescent="0.2">
      <c r="A6216" s="47"/>
      <c r="B6216" s="60"/>
    </row>
    <row r="6217" spans="1:2" x14ac:dyDescent="0.2">
      <c r="A6217" s="47"/>
      <c r="B6217" s="60"/>
    </row>
    <row r="6218" spans="1:2" x14ac:dyDescent="0.2">
      <c r="A6218" s="47"/>
      <c r="B6218" s="60"/>
    </row>
    <row r="6219" spans="1:2" x14ac:dyDescent="0.2">
      <c r="A6219" s="47"/>
      <c r="B6219" s="60"/>
    </row>
    <row r="6220" spans="1:2" x14ac:dyDescent="0.2">
      <c r="A6220" s="47"/>
      <c r="B6220" s="60"/>
    </row>
    <row r="6221" spans="1:2" x14ac:dyDescent="0.2">
      <c r="A6221" s="47"/>
      <c r="B6221" s="60"/>
    </row>
    <row r="6222" spans="1:2" x14ac:dyDescent="0.2">
      <c r="A6222" s="47"/>
      <c r="B6222" s="60"/>
    </row>
    <row r="6223" spans="1:2" x14ac:dyDescent="0.2">
      <c r="A6223" s="47"/>
      <c r="B6223" s="60"/>
    </row>
    <row r="6224" spans="1:2" x14ac:dyDescent="0.2">
      <c r="A6224" s="47"/>
      <c r="B6224" s="60"/>
    </row>
    <row r="6225" spans="1:2" x14ac:dyDescent="0.2">
      <c r="A6225" s="47"/>
      <c r="B6225" s="60"/>
    </row>
    <row r="6226" spans="1:2" x14ac:dyDescent="0.2">
      <c r="A6226" s="47"/>
      <c r="B6226" s="60"/>
    </row>
    <row r="6227" spans="1:2" x14ac:dyDescent="0.2">
      <c r="A6227" s="47"/>
      <c r="B6227" s="60"/>
    </row>
    <row r="6228" spans="1:2" x14ac:dyDescent="0.2">
      <c r="A6228" s="47"/>
      <c r="B6228" s="60"/>
    </row>
    <row r="6229" spans="1:2" x14ac:dyDescent="0.2">
      <c r="A6229" s="47"/>
      <c r="B6229" s="60"/>
    </row>
    <row r="6230" spans="1:2" x14ac:dyDescent="0.2">
      <c r="A6230" s="47"/>
      <c r="B6230" s="60"/>
    </row>
    <row r="6231" spans="1:2" x14ac:dyDescent="0.2">
      <c r="A6231" s="47"/>
      <c r="B6231" s="60"/>
    </row>
    <row r="6232" spans="1:2" x14ac:dyDescent="0.2">
      <c r="A6232" s="47"/>
      <c r="B6232" s="60"/>
    </row>
    <row r="6233" spans="1:2" x14ac:dyDescent="0.2">
      <c r="A6233" s="47"/>
      <c r="B6233" s="60"/>
    </row>
    <row r="6234" spans="1:2" x14ac:dyDescent="0.2">
      <c r="A6234" s="47"/>
      <c r="B6234" s="60"/>
    </row>
    <row r="6235" spans="1:2" x14ac:dyDescent="0.2">
      <c r="A6235" s="47"/>
      <c r="B6235" s="60"/>
    </row>
    <row r="6236" spans="1:2" x14ac:dyDescent="0.2">
      <c r="A6236" s="47"/>
      <c r="B6236" s="60"/>
    </row>
    <row r="6237" spans="1:2" x14ac:dyDescent="0.2">
      <c r="A6237" s="47"/>
      <c r="B6237" s="60"/>
    </row>
    <row r="6238" spans="1:2" x14ac:dyDescent="0.2">
      <c r="A6238" s="47"/>
      <c r="B6238" s="60"/>
    </row>
    <row r="6239" spans="1:2" x14ac:dyDescent="0.2">
      <c r="A6239" s="47"/>
      <c r="B6239" s="60"/>
    </row>
    <row r="6240" spans="1:2" x14ac:dyDescent="0.2">
      <c r="A6240" s="47"/>
      <c r="B6240" s="60"/>
    </row>
    <row r="6241" spans="1:2" x14ac:dyDescent="0.2">
      <c r="A6241" s="47"/>
      <c r="B6241" s="60"/>
    </row>
    <row r="6242" spans="1:2" x14ac:dyDescent="0.2">
      <c r="A6242" s="47"/>
      <c r="B6242" s="60"/>
    </row>
    <row r="6243" spans="1:2" x14ac:dyDescent="0.2">
      <c r="A6243" s="47"/>
      <c r="B6243" s="60"/>
    </row>
    <row r="6244" spans="1:2" x14ac:dyDescent="0.2">
      <c r="A6244" s="47"/>
      <c r="B6244" s="60"/>
    </row>
    <row r="6245" spans="1:2" x14ac:dyDescent="0.2">
      <c r="A6245" s="47"/>
      <c r="B6245" s="60"/>
    </row>
    <row r="6246" spans="1:2" x14ac:dyDescent="0.2">
      <c r="A6246" s="47"/>
      <c r="B6246" s="60"/>
    </row>
    <row r="6247" spans="1:2" x14ac:dyDescent="0.2">
      <c r="A6247" s="47"/>
      <c r="B6247" s="60"/>
    </row>
    <row r="6248" spans="1:2" x14ac:dyDescent="0.2">
      <c r="A6248" s="47"/>
      <c r="B6248" s="60"/>
    </row>
    <row r="6249" spans="1:2" x14ac:dyDescent="0.2">
      <c r="A6249" s="47"/>
      <c r="B6249" s="60"/>
    </row>
    <row r="6250" spans="1:2" x14ac:dyDescent="0.2">
      <c r="A6250" s="47"/>
      <c r="B6250" s="60"/>
    </row>
    <row r="6251" spans="1:2" x14ac:dyDescent="0.2">
      <c r="A6251" s="47"/>
      <c r="B6251" s="60"/>
    </row>
    <row r="6252" spans="1:2" x14ac:dyDescent="0.2">
      <c r="A6252" s="47"/>
      <c r="B6252" s="60"/>
    </row>
    <row r="6253" spans="1:2" x14ac:dyDescent="0.2">
      <c r="A6253" s="47"/>
      <c r="B6253" s="60"/>
    </row>
    <row r="6254" spans="1:2" x14ac:dyDescent="0.2">
      <c r="A6254" s="47"/>
      <c r="B6254" s="60"/>
    </row>
    <row r="6255" spans="1:2" x14ac:dyDescent="0.2">
      <c r="A6255" s="47"/>
      <c r="B6255" s="60"/>
    </row>
    <row r="6256" spans="1:2" x14ac:dyDescent="0.2">
      <c r="A6256" s="47"/>
      <c r="B6256" s="60"/>
    </row>
    <row r="6257" spans="1:2" x14ac:dyDescent="0.2">
      <c r="A6257" s="47"/>
      <c r="B6257" s="60"/>
    </row>
    <row r="6258" spans="1:2" x14ac:dyDescent="0.2">
      <c r="A6258" s="47"/>
      <c r="B6258" s="60"/>
    </row>
    <row r="6259" spans="1:2" x14ac:dyDescent="0.2">
      <c r="A6259" s="47"/>
      <c r="B6259" s="60"/>
    </row>
    <row r="6260" spans="1:2" x14ac:dyDescent="0.2">
      <c r="A6260" s="47"/>
      <c r="B6260" s="60"/>
    </row>
    <row r="6261" spans="1:2" x14ac:dyDescent="0.2">
      <c r="A6261" s="47"/>
      <c r="B6261" s="60"/>
    </row>
    <row r="6262" spans="1:2" x14ac:dyDescent="0.2">
      <c r="A6262" s="47"/>
      <c r="B6262" s="60"/>
    </row>
    <row r="6263" spans="1:2" x14ac:dyDescent="0.2">
      <c r="A6263" s="47"/>
      <c r="B6263" s="60"/>
    </row>
    <row r="6264" spans="1:2" x14ac:dyDescent="0.2">
      <c r="A6264" s="47"/>
      <c r="B6264" s="60"/>
    </row>
    <row r="6265" spans="1:2" x14ac:dyDescent="0.2">
      <c r="A6265" s="47"/>
      <c r="B6265" s="60"/>
    </row>
    <row r="6266" spans="1:2" x14ac:dyDescent="0.2">
      <c r="A6266" s="47"/>
      <c r="B6266" s="60"/>
    </row>
    <row r="6267" spans="1:2" x14ac:dyDescent="0.2">
      <c r="A6267" s="47"/>
      <c r="B6267" s="60"/>
    </row>
    <row r="6268" spans="1:2" x14ac:dyDescent="0.2">
      <c r="A6268" s="47"/>
      <c r="B6268" s="60"/>
    </row>
    <row r="6269" spans="1:2" x14ac:dyDescent="0.2">
      <c r="A6269" s="47"/>
      <c r="B6269" s="60"/>
    </row>
    <row r="6270" spans="1:2" x14ac:dyDescent="0.2">
      <c r="A6270" s="47"/>
      <c r="B6270" s="60"/>
    </row>
    <row r="6271" spans="1:2" x14ac:dyDescent="0.2">
      <c r="A6271" s="47"/>
      <c r="B6271" s="60"/>
    </row>
    <row r="6272" spans="1:2" x14ac:dyDescent="0.2">
      <c r="A6272" s="47"/>
      <c r="B6272" s="60"/>
    </row>
    <row r="6273" spans="1:2" x14ac:dyDescent="0.2">
      <c r="A6273" s="47"/>
      <c r="B6273" s="60"/>
    </row>
    <row r="6274" spans="1:2" x14ac:dyDescent="0.2">
      <c r="A6274" s="47"/>
      <c r="B6274" s="60"/>
    </row>
    <row r="6275" spans="1:2" x14ac:dyDescent="0.2">
      <c r="A6275" s="47"/>
      <c r="B6275" s="60"/>
    </row>
    <row r="6276" spans="1:2" x14ac:dyDescent="0.2">
      <c r="A6276" s="47"/>
      <c r="B6276" s="60"/>
    </row>
    <row r="6277" spans="1:2" x14ac:dyDescent="0.2">
      <c r="A6277" s="47"/>
      <c r="B6277" s="60"/>
    </row>
    <row r="6278" spans="1:2" x14ac:dyDescent="0.2">
      <c r="A6278" s="47"/>
      <c r="B6278" s="60"/>
    </row>
    <row r="6279" spans="1:2" x14ac:dyDescent="0.2">
      <c r="A6279" s="47"/>
      <c r="B6279" s="60"/>
    </row>
    <row r="6280" spans="1:2" x14ac:dyDescent="0.2">
      <c r="A6280" s="47"/>
      <c r="B6280" s="60"/>
    </row>
    <row r="6281" spans="1:2" x14ac:dyDescent="0.2">
      <c r="A6281" s="47"/>
      <c r="B6281" s="60"/>
    </row>
    <row r="6282" spans="1:2" x14ac:dyDescent="0.2">
      <c r="A6282" s="47"/>
      <c r="B6282" s="60"/>
    </row>
    <row r="6283" spans="1:2" x14ac:dyDescent="0.2">
      <c r="A6283" s="47"/>
      <c r="B6283" s="60"/>
    </row>
    <row r="6284" spans="1:2" x14ac:dyDescent="0.2">
      <c r="A6284" s="47"/>
      <c r="B6284" s="60"/>
    </row>
    <row r="6285" spans="1:2" x14ac:dyDescent="0.2">
      <c r="A6285" s="47"/>
      <c r="B6285" s="60"/>
    </row>
    <row r="6286" spans="1:2" x14ac:dyDescent="0.2">
      <c r="A6286" s="47"/>
      <c r="B6286" s="60"/>
    </row>
    <row r="6287" spans="1:2" x14ac:dyDescent="0.2">
      <c r="A6287" s="47"/>
      <c r="B6287" s="60"/>
    </row>
    <row r="6288" spans="1:2" x14ac:dyDescent="0.2">
      <c r="A6288" s="47"/>
      <c r="B6288" s="60"/>
    </row>
    <row r="6289" spans="1:2" x14ac:dyDescent="0.2">
      <c r="A6289" s="47"/>
      <c r="B6289" s="60"/>
    </row>
    <row r="6290" spans="1:2" x14ac:dyDescent="0.2">
      <c r="A6290" s="47"/>
      <c r="B6290" s="60"/>
    </row>
    <row r="6291" spans="1:2" x14ac:dyDescent="0.2">
      <c r="A6291" s="47"/>
      <c r="B6291" s="60"/>
    </row>
    <row r="6292" spans="1:2" x14ac:dyDescent="0.2">
      <c r="A6292" s="47"/>
      <c r="B6292" s="60"/>
    </row>
    <row r="6293" spans="1:2" x14ac:dyDescent="0.2">
      <c r="A6293" s="47"/>
      <c r="B6293" s="60"/>
    </row>
    <row r="6294" spans="1:2" x14ac:dyDescent="0.2">
      <c r="A6294" s="47"/>
      <c r="B6294" s="60"/>
    </row>
    <row r="6295" spans="1:2" x14ac:dyDescent="0.2">
      <c r="A6295" s="47"/>
      <c r="B6295" s="60"/>
    </row>
    <row r="6296" spans="1:2" x14ac:dyDescent="0.2">
      <c r="A6296" s="47"/>
      <c r="B6296" s="60"/>
    </row>
    <row r="6297" spans="1:2" x14ac:dyDescent="0.2">
      <c r="A6297" s="47"/>
      <c r="B6297" s="60"/>
    </row>
    <row r="6298" spans="1:2" x14ac:dyDescent="0.2">
      <c r="A6298" s="47"/>
      <c r="B6298" s="60"/>
    </row>
    <row r="6299" spans="1:2" x14ac:dyDescent="0.2">
      <c r="A6299" s="47"/>
      <c r="B6299" s="60"/>
    </row>
    <row r="6300" spans="1:2" x14ac:dyDescent="0.2">
      <c r="A6300" s="47"/>
      <c r="B6300" s="60"/>
    </row>
    <row r="6301" spans="1:2" x14ac:dyDescent="0.2">
      <c r="A6301" s="47"/>
      <c r="B6301" s="60"/>
    </row>
    <row r="6302" spans="1:2" x14ac:dyDescent="0.2">
      <c r="A6302" s="47"/>
      <c r="B6302" s="60"/>
    </row>
    <row r="6303" spans="1:2" x14ac:dyDescent="0.2">
      <c r="A6303" s="47"/>
      <c r="B6303" s="60"/>
    </row>
    <row r="6304" spans="1:2" x14ac:dyDescent="0.2">
      <c r="A6304" s="47"/>
      <c r="B6304" s="60"/>
    </row>
    <row r="6305" spans="1:2" x14ac:dyDescent="0.2">
      <c r="A6305" s="47"/>
      <c r="B6305" s="60"/>
    </row>
    <row r="6306" spans="1:2" x14ac:dyDescent="0.2">
      <c r="A6306" s="47"/>
      <c r="B6306" s="60"/>
    </row>
    <row r="6307" spans="1:2" x14ac:dyDescent="0.2">
      <c r="A6307" s="47"/>
      <c r="B6307" s="60"/>
    </row>
    <row r="6308" spans="1:2" x14ac:dyDescent="0.2">
      <c r="A6308" s="47"/>
      <c r="B6308" s="60"/>
    </row>
    <row r="6309" spans="1:2" x14ac:dyDescent="0.2">
      <c r="A6309" s="47"/>
      <c r="B6309" s="60"/>
    </row>
    <row r="6310" spans="1:2" x14ac:dyDescent="0.2">
      <c r="A6310" s="47"/>
      <c r="B6310" s="60"/>
    </row>
    <row r="6311" spans="1:2" x14ac:dyDescent="0.2">
      <c r="A6311" s="47"/>
      <c r="B6311" s="60"/>
    </row>
    <row r="6312" spans="1:2" x14ac:dyDescent="0.2">
      <c r="A6312" s="47"/>
      <c r="B6312" s="60"/>
    </row>
    <row r="6313" spans="1:2" x14ac:dyDescent="0.2">
      <c r="A6313" s="47"/>
      <c r="B6313" s="60"/>
    </row>
    <row r="6314" spans="1:2" x14ac:dyDescent="0.2">
      <c r="A6314" s="47"/>
      <c r="B6314" s="60"/>
    </row>
    <row r="6315" spans="1:2" x14ac:dyDescent="0.2">
      <c r="A6315" s="47"/>
      <c r="B6315" s="60"/>
    </row>
    <row r="6316" spans="1:2" x14ac:dyDescent="0.2">
      <c r="A6316" s="47"/>
      <c r="B6316" s="60"/>
    </row>
    <row r="6317" spans="1:2" x14ac:dyDescent="0.2">
      <c r="A6317" s="47"/>
      <c r="B6317" s="60"/>
    </row>
    <row r="6318" spans="1:2" x14ac:dyDescent="0.2">
      <c r="A6318" s="47"/>
      <c r="B6318" s="60"/>
    </row>
    <row r="6319" spans="1:2" x14ac:dyDescent="0.2">
      <c r="A6319" s="47"/>
      <c r="B6319" s="60"/>
    </row>
    <row r="6320" spans="1:2" x14ac:dyDescent="0.2">
      <c r="A6320" s="47"/>
      <c r="B6320" s="60"/>
    </row>
    <row r="6321" spans="1:2" x14ac:dyDescent="0.2">
      <c r="A6321" s="47"/>
      <c r="B6321" s="60"/>
    </row>
    <row r="6322" spans="1:2" x14ac:dyDescent="0.2">
      <c r="A6322" s="47"/>
      <c r="B6322" s="60"/>
    </row>
    <row r="6323" spans="1:2" x14ac:dyDescent="0.2">
      <c r="A6323" s="47"/>
      <c r="B6323" s="60"/>
    </row>
    <row r="6324" spans="1:2" x14ac:dyDescent="0.2">
      <c r="A6324" s="47"/>
      <c r="B6324" s="60"/>
    </row>
    <row r="6325" spans="1:2" x14ac:dyDescent="0.2">
      <c r="A6325" s="47"/>
      <c r="B6325" s="60"/>
    </row>
    <row r="6326" spans="1:2" x14ac:dyDescent="0.2">
      <c r="A6326" s="47"/>
      <c r="B6326" s="60"/>
    </row>
    <row r="6327" spans="1:2" x14ac:dyDescent="0.2">
      <c r="A6327" s="47"/>
      <c r="B6327" s="60"/>
    </row>
    <row r="6328" spans="1:2" x14ac:dyDescent="0.2">
      <c r="A6328" s="47"/>
      <c r="B6328" s="60"/>
    </row>
    <row r="6329" spans="1:2" x14ac:dyDescent="0.2">
      <c r="A6329" s="47"/>
      <c r="B6329" s="60"/>
    </row>
    <row r="6330" spans="1:2" x14ac:dyDescent="0.2">
      <c r="A6330" s="47"/>
      <c r="B6330" s="60"/>
    </row>
    <row r="6331" spans="1:2" x14ac:dyDescent="0.2">
      <c r="A6331" s="47"/>
      <c r="B6331" s="60"/>
    </row>
    <row r="6332" spans="1:2" x14ac:dyDescent="0.2">
      <c r="A6332" s="47"/>
      <c r="B6332" s="60"/>
    </row>
    <row r="6333" spans="1:2" x14ac:dyDescent="0.2">
      <c r="A6333" s="47"/>
      <c r="B6333" s="60"/>
    </row>
    <row r="6334" spans="1:2" x14ac:dyDescent="0.2">
      <c r="A6334" s="47"/>
      <c r="B6334" s="60"/>
    </row>
    <row r="6335" spans="1:2" x14ac:dyDescent="0.2">
      <c r="A6335" s="47"/>
      <c r="B6335" s="60"/>
    </row>
    <row r="6336" spans="1:2" x14ac:dyDescent="0.2">
      <c r="A6336" s="47"/>
      <c r="B6336" s="60"/>
    </row>
    <row r="6337" spans="1:2" x14ac:dyDescent="0.2">
      <c r="A6337" s="47"/>
      <c r="B6337" s="60"/>
    </row>
    <row r="6338" spans="1:2" x14ac:dyDescent="0.2">
      <c r="A6338" s="47"/>
      <c r="B6338" s="60"/>
    </row>
    <row r="6339" spans="1:2" x14ac:dyDescent="0.2">
      <c r="A6339" s="47"/>
      <c r="B6339" s="60"/>
    </row>
    <row r="6340" spans="1:2" x14ac:dyDescent="0.2">
      <c r="A6340" s="47"/>
      <c r="B6340" s="60"/>
    </row>
    <row r="6341" spans="1:2" x14ac:dyDescent="0.2">
      <c r="A6341" s="47"/>
      <c r="B6341" s="60"/>
    </row>
    <row r="6342" spans="1:2" x14ac:dyDescent="0.2">
      <c r="A6342" s="47"/>
      <c r="B6342" s="60"/>
    </row>
    <row r="6343" spans="1:2" x14ac:dyDescent="0.2">
      <c r="A6343" s="47"/>
      <c r="B6343" s="60"/>
    </row>
    <row r="6344" spans="1:2" x14ac:dyDescent="0.2">
      <c r="A6344" s="47"/>
      <c r="B6344" s="60"/>
    </row>
    <row r="6345" spans="1:2" x14ac:dyDescent="0.2">
      <c r="A6345" s="47"/>
      <c r="B6345" s="60"/>
    </row>
    <row r="6346" spans="1:2" x14ac:dyDescent="0.2">
      <c r="A6346" s="47"/>
      <c r="B6346" s="60"/>
    </row>
    <row r="6347" spans="1:2" x14ac:dyDescent="0.2">
      <c r="A6347" s="47"/>
      <c r="B6347" s="60"/>
    </row>
    <row r="6348" spans="1:2" x14ac:dyDescent="0.2">
      <c r="A6348" s="47"/>
      <c r="B6348" s="60"/>
    </row>
    <row r="6349" spans="1:2" x14ac:dyDescent="0.2">
      <c r="A6349" s="47"/>
      <c r="B6349" s="60"/>
    </row>
    <row r="6350" spans="1:2" x14ac:dyDescent="0.2">
      <c r="A6350" s="47"/>
      <c r="B6350" s="60"/>
    </row>
    <row r="6351" spans="1:2" x14ac:dyDescent="0.2">
      <c r="A6351" s="47"/>
      <c r="B6351" s="60"/>
    </row>
    <row r="6352" spans="1:2" x14ac:dyDescent="0.2">
      <c r="A6352" s="47"/>
      <c r="B6352" s="60"/>
    </row>
    <row r="6353" spans="1:2" x14ac:dyDescent="0.2">
      <c r="A6353" s="47"/>
      <c r="B6353" s="60"/>
    </row>
    <row r="6354" spans="1:2" x14ac:dyDescent="0.2">
      <c r="A6354" s="47"/>
      <c r="B6354" s="60"/>
    </row>
    <row r="6355" spans="1:2" x14ac:dyDescent="0.2">
      <c r="A6355" s="47"/>
      <c r="B6355" s="60"/>
    </row>
    <row r="6356" spans="1:2" x14ac:dyDescent="0.2">
      <c r="A6356" s="47"/>
      <c r="B6356" s="60"/>
    </row>
    <row r="6357" spans="1:2" x14ac:dyDescent="0.2">
      <c r="A6357" s="47"/>
      <c r="B6357" s="60"/>
    </row>
    <row r="6358" spans="1:2" x14ac:dyDescent="0.2">
      <c r="A6358" s="47"/>
      <c r="B6358" s="60"/>
    </row>
    <row r="6359" spans="1:2" x14ac:dyDescent="0.2">
      <c r="A6359" s="47"/>
      <c r="B6359" s="60"/>
    </row>
    <row r="6360" spans="1:2" x14ac:dyDescent="0.2">
      <c r="A6360" s="47"/>
      <c r="B6360" s="60"/>
    </row>
    <row r="6361" spans="1:2" x14ac:dyDescent="0.2">
      <c r="A6361" s="47"/>
      <c r="B6361" s="60"/>
    </row>
    <row r="6362" spans="1:2" x14ac:dyDescent="0.2">
      <c r="A6362" s="47"/>
      <c r="B6362" s="60"/>
    </row>
    <row r="6363" spans="1:2" x14ac:dyDescent="0.2">
      <c r="A6363" s="47"/>
      <c r="B6363" s="60"/>
    </row>
    <row r="6364" spans="1:2" x14ac:dyDescent="0.2">
      <c r="A6364" s="47"/>
      <c r="B6364" s="60"/>
    </row>
    <row r="6365" spans="1:2" x14ac:dyDescent="0.2">
      <c r="A6365" s="47"/>
      <c r="B6365" s="60"/>
    </row>
    <row r="6366" spans="1:2" x14ac:dyDescent="0.2">
      <c r="A6366" s="47"/>
      <c r="B6366" s="60"/>
    </row>
    <row r="6367" spans="1:2" x14ac:dyDescent="0.2">
      <c r="A6367" s="47"/>
      <c r="B6367" s="60"/>
    </row>
    <row r="6368" spans="1:2" x14ac:dyDescent="0.2">
      <c r="A6368" s="47"/>
      <c r="B6368" s="60"/>
    </row>
    <row r="6369" spans="1:2" x14ac:dyDescent="0.2">
      <c r="A6369" s="47"/>
      <c r="B6369" s="60"/>
    </row>
    <row r="6370" spans="1:2" x14ac:dyDescent="0.2">
      <c r="A6370" s="47"/>
      <c r="B6370" s="60"/>
    </row>
    <row r="6371" spans="1:2" x14ac:dyDescent="0.2">
      <c r="A6371" s="47"/>
      <c r="B6371" s="60"/>
    </row>
    <row r="6372" spans="1:2" x14ac:dyDescent="0.2">
      <c r="A6372" s="47"/>
      <c r="B6372" s="60"/>
    </row>
    <row r="6373" spans="1:2" x14ac:dyDescent="0.2">
      <c r="A6373" s="47"/>
      <c r="B6373" s="60"/>
    </row>
    <row r="6374" spans="1:2" x14ac:dyDescent="0.2">
      <c r="A6374" s="47"/>
      <c r="B6374" s="60"/>
    </row>
    <row r="6375" spans="1:2" x14ac:dyDescent="0.2">
      <c r="A6375" s="47"/>
      <c r="B6375" s="60"/>
    </row>
    <row r="6376" spans="1:2" x14ac:dyDescent="0.2">
      <c r="A6376" s="47"/>
      <c r="B6376" s="60"/>
    </row>
    <row r="6377" spans="1:2" x14ac:dyDescent="0.2">
      <c r="A6377" s="47"/>
      <c r="B6377" s="60"/>
    </row>
    <row r="6378" spans="1:2" x14ac:dyDescent="0.2">
      <c r="A6378" s="47"/>
      <c r="B6378" s="60"/>
    </row>
    <row r="6379" spans="1:2" x14ac:dyDescent="0.2">
      <c r="A6379" s="47"/>
      <c r="B6379" s="60"/>
    </row>
    <row r="6380" spans="1:2" x14ac:dyDescent="0.2">
      <c r="A6380" s="47"/>
      <c r="B6380" s="60"/>
    </row>
    <row r="6381" spans="1:2" x14ac:dyDescent="0.2">
      <c r="A6381" s="47"/>
      <c r="B6381" s="60"/>
    </row>
    <row r="6382" spans="1:2" x14ac:dyDescent="0.2">
      <c r="A6382" s="47"/>
      <c r="B6382" s="60"/>
    </row>
    <row r="6383" spans="1:2" x14ac:dyDescent="0.2">
      <c r="A6383" s="47"/>
      <c r="B6383" s="60"/>
    </row>
    <row r="6384" spans="1:2" x14ac:dyDescent="0.2">
      <c r="A6384" s="47"/>
      <c r="B6384" s="60"/>
    </row>
    <row r="6385" spans="1:2" x14ac:dyDescent="0.2">
      <c r="A6385" s="47"/>
      <c r="B6385" s="60"/>
    </row>
    <row r="6386" spans="1:2" x14ac:dyDescent="0.2">
      <c r="A6386" s="47"/>
      <c r="B6386" s="60"/>
    </row>
    <row r="6387" spans="1:2" x14ac:dyDescent="0.2">
      <c r="A6387" s="47"/>
      <c r="B6387" s="60"/>
    </row>
    <row r="6388" spans="1:2" x14ac:dyDescent="0.2">
      <c r="A6388" s="47"/>
      <c r="B6388" s="60"/>
    </row>
    <row r="6389" spans="1:2" x14ac:dyDescent="0.2">
      <c r="A6389" s="47"/>
      <c r="B6389" s="60"/>
    </row>
    <row r="6390" spans="1:2" x14ac:dyDescent="0.2">
      <c r="A6390" s="47"/>
      <c r="B6390" s="60"/>
    </row>
    <row r="6391" spans="1:2" x14ac:dyDescent="0.2">
      <c r="A6391" s="47"/>
      <c r="B6391" s="60"/>
    </row>
    <row r="6392" spans="1:2" x14ac:dyDescent="0.2">
      <c r="A6392" s="47"/>
      <c r="B6392" s="60"/>
    </row>
    <row r="6393" spans="1:2" x14ac:dyDescent="0.2">
      <c r="A6393" s="47"/>
      <c r="B6393" s="60"/>
    </row>
    <row r="6394" spans="1:2" x14ac:dyDescent="0.2">
      <c r="A6394" s="47"/>
      <c r="B6394" s="60"/>
    </row>
    <row r="6395" spans="1:2" x14ac:dyDescent="0.2">
      <c r="A6395" s="47"/>
      <c r="B6395" s="60"/>
    </row>
    <row r="6396" spans="1:2" x14ac:dyDescent="0.2">
      <c r="A6396" s="47"/>
      <c r="B6396" s="60"/>
    </row>
    <row r="6397" spans="1:2" x14ac:dyDescent="0.2">
      <c r="A6397" s="47"/>
      <c r="B6397" s="60"/>
    </row>
    <row r="6398" spans="1:2" x14ac:dyDescent="0.2">
      <c r="A6398" s="47"/>
      <c r="B6398" s="60"/>
    </row>
    <row r="6399" spans="1:2" x14ac:dyDescent="0.2">
      <c r="A6399" s="47"/>
      <c r="B6399" s="60"/>
    </row>
    <row r="6400" spans="1:2" x14ac:dyDescent="0.2">
      <c r="A6400" s="47"/>
      <c r="B6400" s="60"/>
    </row>
    <row r="6401" spans="1:2" x14ac:dyDescent="0.2">
      <c r="A6401" s="47"/>
      <c r="B6401" s="60"/>
    </row>
    <row r="6402" spans="1:2" x14ac:dyDescent="0.2">
      <c r="A6402" s="47"/>
      <c r="B6402" s="60"/>
    </row>
    <row r="6403" spans="1:2" x14ac:dyDescent="0.2">
      <c r="A6403" s="47"/>
      <c r="B6403" s="60"/>
    </row>
    <row r="6404" spans="1:2" x14ac:dyDescent="0.2">
      <c r="A6404" s="47"/>
      <c r="B6404" s="60"/>
    </row>
    <row r="6405" spans="1:2" x14ac:dyDescent="0.2">
      <c r="A6405" s="47"/>
      <c r="B6405" s="60"/>
    </row>
    <row r="6406" spans="1:2" x14ac:dyDescent="0.2">
      <c r="A6406" s="47"/>
      <c r="B6406" s="60"/>
    </row>
    <row r="6407" spans="1:2" x14ac:dyDescent="0.2">
      <c r="A6407" s="47"/>
      <c r="B6407" s="60"/>
    </row>
    <row r="6408" spans="1:2" x14ac:dyDescent="0.2">
      <c r="A6408" s="47"/>
      <c r="B6408" s="60"/>
    </row>
    <row r="6409" spans="1:2" x14ac:dyDescent="0.2">
      <c r="A6409" s="47"/>
      <c r="B6409" s="60"/>
    </row>
    <row r="6410" spans="1:2" x14ac:dyDescent="0.2">
      <c r="A6410" s="47"/>
      <c r="B6410" s="60"/>
    </row>
    <row r="6411" spans="1:2" x14ac:dyDescent="0.2">
      <c r="A6411" s="47"/>
      <c r="B6411" s="60"/>
    </row>
    <row r="6412" spans="1:2" x14ac:dyDescent="0.2">
      <c r="A6412" s="47"/>
      <c r="B6412" s="60"/>
    </row>
    <row r="6413" spans="1:2" x14ac:dyDescent="0.2">
      <c r="A6413" s="47"/>
      <c r="B6413" s="60"/>
    </row>
    <row r="6414" spans="1:2" x14ac:dyDescent="0.2">
      <c r="A6414" s="47"/>
      <c r="B6414" s="60"/>
    </row>
    <row r="6415" spans="1:2" x14ac:dyDescent="0.2">
      <c r="A6415" s="47"/>
      <c r="B6415" s="60"/>
    </row>
    <row r="6416" spans="1:2" x14ac:dyDescent="0.2">
      <c r="A6416" s="47"/>
      <c r="B6416" s="60"/>
    </row>
    <row r="6417" spans="1:2" x14ac:dyDescent="0.2">
      <c r="A6417" s="47"/>
      <c r="B6417" s="60"/>
    </row>
    <row r="6418" spans="1:2" x14ac:dyDescent="0.2">
      <c r="A6418" s="47"/>
      <c r="B6418" s="60"/>
    </row>
    <row r="6419" spans="1:2" x14ac:dyDescent="0.2">
      <c r="A6419" s="47"/>
      <c r="B6419" s="60"/>
    </row>
    <row r="6420" spans="1:2" x14ac:dyDescent="0.2">
      <c r="A6420" s="47"/>
      <c r="B6420" s="60"/>
    </row>
    <row r="6421" spans="1:2" x14ac:dyDescent="0.2">
      <c r="A6421" s="47"/>
      <c r="B6421" s="60"/>
    </row>
    <row r="6422" spans="1:2" x14ac:dyDescent="0.2">
      <c r="A6422" s="47"/>
      <c r="B6422" s="60"/>
    </row>
    <row r="6423" spans="1:2" x14ac:dyDescent="0.2">
      <c r="A6423" s="47"/>
      <c r="B6423" s="60"/>
    </row>
    <row r="6424" spans="1:2" x14ac:dyDescent="0.2">
      <c r="A6424" s="47"/>
      <c r="B6424" s="60"/>
    </row>
    <row r="6425" spans="1:2" x14ac:dyDescent="0.2">
      <c r="A6425" s="47"/>
      <c r="B6425" s="60"/>
    </row>
    <row r="6426" spans="1:2" x14ac:dyDescent="0.2">
      <c r="A6426" s="47"/>
      <c r="B6426" s="60"/>
    </row>
    <row r="6427" spans="1:2" x14ac:dyDescent="0.2">
      <c r="A6427" s="47"/>
      <c r="B6427" s="60"/>
    </row>
    <row r="6428" spans="1:2" x14ac:dyDescent="0.2">
      <c r="A6428" s="47"/>
      <c r="B6428" s="60"/>
    </row>
    <row r="6429" spans="1:2" x14ac:dyDescent="0.2">
      <c r="A6429" s="47"/>
      <c r="B6429" s="60"/>
    </row>
    <row r="6430" spans="1:2" x14ac:dyDescent="0.2">
      <c r="A6430" s="47"/>
      <c r="B6430" s="60"/>
    </row>
    <row r="6431" spans="1:2" x14ac:dyDescent="0.2">
      <c r="A6431" s="47"/>
      <c r="B6431" s="60"/>
    </row>
    <row r="6432" spans="1:2" x14ac:dyDescent="0.2">
      <c r="A6432" s="47"/>
      <c r="B6432" s="60"/>
    </row>
    <row r="6433" spans="1:2" x14ac:dyDescent="0.2">
      <c r="A6433" s="47"/>
      <c r="B6433" s="60"/>
    </row>
    <row r="6434" spans="1:2" x14ac:dyDescent="0.2">
      <c r="A6434" s="47"/>
      <c r="B6434" s="60"/>
    </row>
    <row r="6435" spans="1:2" x14ac:dyDescent="0.2">
      <c r="A6435" s="47"/>
      <c r="B6435" s="60"/>
    </row>
    <row r="6436" spans="1:2" x14ac:dyDescent="0.2">
      <c r="A6436" s="47"/>
      <c r="B6436" s="60"/>
    </row>
    <row r="6437" spans="1:2" x14ac:dyDescent="0.2">
      <c r="A6437" s="47"/>
      <c r="B6437" s="60"/>
    </row>
    <row r="6438" spans="1:2" x14ac:dyDescent="0.2">
      <c r="A6438" s="47"/>
      <c r="B6438" s="60"/>
    </row>
    <row r="6439" spans="1:2" x14ac:dyDescent="0.2">
      <c r="A6439" s="47"/>
      <c r="B6439" s="60"/>
    </row>
    <row r="6440" spans="1:2" x14ac:dyDescent="0.2">
      <c r="A6440" s="47"/>
      <c r="B6440" s="60"/>
    </row>
    <row r="6441" spans="1:2" x14ac:dyDescent="0.2">
      <c r="A6441" s="47"/>
      <c r="B6441" s="60"/>
    </row>
    <row r="6442" spans="1:2" x14ac:dyDescent="0.2">
      <c r="A6442" s="47"/>
      <c r="B6442" s="60"/>
    </row>
    <row r="6443" spans="1:2" x14ac:dyDescent="0.2">
      <c r="A6443" s="47"/>
      <c r="B6443" s="60"/>
    </row>
    <row r="6444" spans="1:2" x14ac:dyDescent="0.2">
      <c r="A6444" s="47"/>
      <c r="B6444" s="60"/>
    </row>
    <row r="6445" spans="1:2" x14ac:dyDescent="0.2">
      <c r="A6445" s="47"/>
      <c r="B6445" s="60"/>
    </row>
    <row r="6446" spans="1:2" x14ac:dyDescent="0.2">
      <c r="A6446" s="47"/>
      <c r="B6446" s="60"/>
    </row>
    <row r="6447" spans="1:2" x14ac:dyDescent="0.2">
      <c r="A6447" s="47"/>
      <c r="B6447" s="60"/>
    </row>
    <row r="6448" spans="1:2" x14ac:dyDescent="0.2">
      <c r="A6448" s="47"/>
      <c r="B6448" s="60"/>
    </row>
    <row r="6449" spans="1:2" x14ac:dyDescent="0.2">
      <c r="A6449" s="47"/>
      <c r="B6449" s="60"/>
    </row>
    <row r="6450" spans="1:2" x14ac:dyDescent="0.2">
      <c r="A6450" s="47"/>
      <c r="B6450" s="60"/>
    </row>
    <row r="6451" spans="1:2" x14ac:dyDescent="0.2">
      <c r="A6451" s="47"/>
      <c r="B6451" s="60"/>
    </row>
    <row r="6452" spans="1:2" x14ac:dyDescent="0.2">
      <c r="A6452" s="47"/>
      <c r="B6452" s="60"/>
    </row>
    <row r="6453" spans="1:2" x14ac:dyDescent="0.2">
      <c r="A6453" s="47"/>
      <c r="B6453" s="60"/>
    </row>
    <row r="6454" spans="1:2" x14ac:dyDescent="0.2">
      <c r="A6454" s="47"/>
      <c r="B6454" s="60"/>
    </row>
    <row r="6455" spans="1:2" x14ac:dyDescent="0.2">
      <c r="A6455" s="47"/>
      <c r="B6455" s="60"/>
    </row>
    <row r="6456" spans="1:2" x14ac:dyDescent="0.2">
      <c r="A6456" s="47"/>
      <c r="B6456" s="60"/>
    </row>
    <row r="6457" spans="1:2" x14ac:dyDescent="0.2">
      <c r="A6457" s="47"/>
      <c r="B6457" s="60"/>
    </row>
    <row r="6458" spans="1:2" x14ac:dyDescent="0.2">
      <c r="A6458" s="47"/>
      <c r="B6458" s="60"/>
    </row>
    <row r="6459" spans="1:2" x14ac:dyDescent="0.2">
      <c r="A6459" s="47"/>
      <c r="B6459" s="60"/>
    </row>
    <row r="6460" spans="1:2" x14ac:dyDescent="0.2">
      <c r="A6460" s="47"/>
      <c r="B6460" s="60"/>
    </row>
    <row r="6461" spans="1:2" x14ac:dyDescent="0.2">
      <c r="A6461" s="47"/>
      <c r="B6461" s="60"/>
    </row>
    <row r="6462" spans="1:2" x14ac:dyDescent="0.2">
      <c r="A6462" s="47"/>
      <c r="B6462" s="60"/>
    </row>
    <row r="6463" spans="1:2" x14ac:dyDescent="0.2">
      <c r="A6463" s="47"/>
      <c r="B6463" s="60"/>
    </row>
    <row r="6464" spans="1:2" x14ac:dyDescent="0.2">
      <c r="A6464" s="47"/>
      <c r="B6464" s="60"/>
    </row>
    <row r="6465" spans="1:2" x14ac:dyDescent="0.2">
      <c r="A6465" s="47"/>
      <c r="B6465" s="60"/>
    </row>
    <row r="6466" spans="1:2" x14ac:dyDescent="0.2">
      <c r="A6466" s="47"/>
      <c r="B6466" s="60"/>
    </row>
    <row r="6467" spans="1:2" x14ac:dyDescent="0.2">
      <c r="A6467" s="47"/>
      <c r="B6467" s="60"/>
    </row>
    <row r="6468" spans="1:2" x14ac:dyDescent="0.2">
      <c r="A6468" s="47"/>
      <c r="B6468" s="60"/>
    </row>
    <row r="6469" spans="1:2" x14ac:dyDescent="0.2">
      <c r="A6469" s="47"/>
      <c r="B6469" s="60"/>
    </row>
    <row r="6470" spans="1:2" x14ac:dyDescent="0.2">
      <c r="A6470" s="47"/>
      <c r="B6470" s="60"/>
    </row>
    <row r="6471" spans="1:2" x14ac:dyDescent="0.2">
      <c r="A6471" s="47"/>
      <c r="B6471" s="60"/>
    </row>
    <row r="6472" spans="1:2" x14ac:dyDescent="0.2">
      <c r="A6472" s="47"/>
      <c r="B6472" s="60"/>
    </row>
    <row r="6473" spans="1:2" x14ac:dyDescent="0.2">
      <c r="A6473" s="47"/>
      <c r="B6473" s="60"/>
    </row>
    <row r="6474" spans="1:2" x14ac:dyDescent="0.2">
      <c r="A6474" s="47"/>
      <c r="B6474" s="60"/>
    </row>
    <row r="6475" spans="1:2" x14ac:dyDescent="0.2">
      <c r="A6475" s="47"/>
      <c r="B6475" s="60"/>
    </row>
    <row r="6476" spans="1:2" x14ac:dyDescent="0.2">
      <c r="A6476" s="47"/>
      <c r="B6476" s="60"/>
    </row>
    <row r="6477" spans="1:2" x14ac:dyDescent="0.2">
      <c r="A6477" s="47"/>
      <c r="B6477" s="60"/>
    </row>
    <row r="6478" spans="1:2" x14ac:dyDescent="0.2">
      <c r="A6478" s="47"/>
      <c r="B6478" s="60"/>
    </row>
    <row r="6479" spans="1:2" x14ac:dyDescent="0.2">
      <c r="A6479" s="47"/>
      <c r="B6479" s="60"/>
    </row>
    <row r="6480" spans="1:2" x14ac:dyDescent="0.2">
      <c r="A6480" s="47"/>
      <c r="B6480" s="60"/>
    </row>
    <row r="6481" spans="1:2" x14ac:dyDescent="0.2">
      <c r="A6481" s="47"/>
      <c r="B6481" s="60"/>
    </row>
    <row r="6482" spans="1:2" x14ac:dyDescent="0.2">
      <c r="A6482" s="47"/>
      <c r="B6482" s="60"/>
    </row>
    <row r="6483" spans="1:2" x14ac:dyDescent="0.2">
      <c r="A6483" s="47"/>
      <c r="B6483" s="60"/>
    </row>
    <row r="6484" spans="1:2" x14ac:dyDescent="0.2">
      <c r="A6484" s="47"/>
      <c r="B6484" s="60"/>
    </row>
    <row r="6485" spans="1:2" x14ac:dyDescent="0.2">
      <c r="A6485" s="47"/>
      <c r="B6485" s="60"/>
    </row>
    <row r="6486" spans="1:2" x14ac:dyDescent="0.2">
      <c r="A6486" s="47"/>
      <c r="B6486" s="60"/>
    </row>
    <row r="6487" spans="1:2" x14ac:dyDescent="0.2">
      <c r="A6487" s="47"/>
      <c r="B6487" s="60"/>
    </row>
    <row r="6488" spans="1:2" x14ac:dyDescent="0.2">
      <c r="A6488" s="47"/>
      <c r="B6488" s="60"/>
    </row>
    <row r="6489" spans="1:2" x14ac:dyDescent="0.2">
      <c r="A6489" s="47"/>
      <c r="B6489" s="60"/>
    </row>
    <row r="6490" spans="1:2" x14ac:dyDescent="0.2">
      <c r="A6490" s="47"/>
      <c r="B6490" s="60"/>
    </row>
    <row r="6491" spans="1:2" x14ac:dyDescent="0.2">
      <c r="A6491" s="47"/>
      <c r="B6491" s="60"/>
    </row>
    <row r="6492" spans="1:2" x14ac:dyDescent="0.2">
      <c r="A6492" s="47"/>
      <c r="B6492" s="60"/>
    </row>
    <row r="6493" spans="1:2" x14ac:dyDescent="0.2">
      <c r="A6493" s="47"/>
      <c r="B6493" s="60"/>
    </row>
    <row r="6494" spans="1:2" x14ac:dyDescent="0.2">
      <c r="A6494" s="47"/>
      <c r="B6494" s="60"/>
    </row>
    <row r="6495" spans="1:2" x14ac:dyDescent="0.2">
      <c r="A6495" s="47"/>
      <c r="B6495" s="60"/>
    </row>
    <row r="6496" spans="1:2" x14ac:dyDescent="0.2">
      <c r="A6496" s="47"/>
      <c r="B6496" s="60"/>
    </row>
    <row r="6497" spans="1:2" x14ac:dyDescent="0.2">
      <c r="A6497" s="47"/>
      <c r="B6497" s="60"/>
    </row>
    <row r="6498" spans="1:2" x14ac:dyDescent="0.2">
      <c r="A6498" s="47"/>
      <c r="B6498" s="60"/>
    </row>
    <row r="6499" spans="1:2" x14ac:dyDescent="0.2">
      <c r="A6499" s="47"/>
      <c r="B6499" s="60"/>
    </row>
    <row r="6500" spans="1:2" x14ac:dyDescent="0.2">
      <c r="A6500" s="47"/>
      <c r="B6500" s="60"/>
    </row>
    <row r="6501" spans="1:2" x14ac:dyDescent="0.2">
      <c r="A6501" s="47"/>
      <c r="B6501" s="60"/>
    </row>
    <row r="6502" spans="1:2" x14ac:dyDescent="0.2">
      <c r="A6502" s="47"/>
      <c r="B6502" s="60"/>
    </row>
    <row r="6503" spans="1:2" x14ac:dyDescent="0.2">
      <c r="A6503" s="47"/>
      <c r="B6503" s="60"/>
    </row>
    <row r="6504" spans="1:2" x14ac:dyDescent="0.2">
      <c r="A6504" s="47"/>
      <c r="B6504" s="60"/>
    </row>
    <row r="6505" spans="1:2" x14ac:dyDescent="0.2">
      <c r="A6505" s="47"/>
      <c r="B6505" s="60"/>
    </row>
    <row r="6506" spans="1:2" x14ac:dyDescent="0.2">
      <c r="A6506" s="47"/>
      <c r="B6506" s="60"/>
    </row>
    <row r="6507" spans="1:2" x14ac:dyDescent="0.2">
      <c r="A6507" s="47"/>
      <c r="B6507" s="60"/>
    </row>
    <row r="6508" spans="1:2" x14ac:dyDescent="0.2">
      <c r="A6508" s="47"/>
      <c r="B6508" s="60"/>
    </row>
    <row r="6509" spans="1:2" x14ac:dyDescent="0.2">
      <c r="A6509" s="47"/>
      <c r="B6509" s="60"/>
    </row>
    <row r="6510" spans="1:2" x14ac:dyDescent="0.2">
      <c r="A6510" s="47"/>
      <c r="B6510" s="60"/>
    </row>
    <row r="6511" spans="1:2" x14ac:dyDescent="0.2">
      <c r="A6511" s="47"/>
      <c r="B6511" s="60"/>
    </row>
    <row r="6512" spans="1:2" x14ac:dyDescent="0.2">
      <c r="A6512" s="47"/>
      <c r="B6512" s="60"/>
    </row>
    <row r="6513" spans="1:2" x14ac:dyDescent="0.2">
      <c r="A6513" s="47"/>
      <c r="B6513" s="60"/>
    </row>
    <row r="6514" spans="1:2" x14ac:dyDescent="0.2">
      <c r="A6514" s="47"/>
      <c r="B6514" s="60"/>
    </row>
    <row r="6515" spans="1:2" x14ac:dyDescent="0.2">
      <c r="A6515" s="47"/>
      <c r="B6515" s="60"/>
    </row>
    <row r="6516" spans="1:2" x14ac:dyDescent="0.2">
      <c r="A6516" s="47"/>
      <c r="B6516" s="60"/>
    </row>
    <row r="6517" spans="1:2" x14ac:dyDescent="0.2">
      <c r="A6517" s="47"/>
      <c r="B6517" s="60"/>
    </row>
    <row r="6518" spans="1:2" x14ac:dyDescent="0.2">
      <c r="A6518" s="47"/>
      <c r="B6518" s="60"/>
    </row>
    <row r="6519" spans="1:2" x14ac:dyDescent="0.2">
      <c r="A6519" s="47"/>
      <c r="B6519" s="60"/>
    </row>
    <row r="6520" spans="1:2" x14ac:dyDescent="0.2">
      <c r="A6520" s="47"/>
      <c r="B6520" s="60"/>
    </row>
    <row r="6521" spans="1:2" x14ac:dyDescent="0.2">
      <c r="A6521" s="47"/>
      <c r="B6521" s="60"/>
    </row>
    <row r="6522" spans="1:2" x14ac:dyDescent="0.2">
      <c r="A6522" s="47"/>
      <c r="B6522" s="60"/>
    </row>
    <row r="6523" spans="1:2" x14ac:dyDescent="0.2">
      <c r="A6523" s="47"/>
      <c r="B6523" s="60"/>
    </row>
    <row r="6524" spans="1:2" x14ac:dyDescent="0.2">
      <c r="A6524" s="47"/>
      <c r="B6524" s="60"/>
    </row>
    <row r="6525" spans="1:2" x14ac:dyDescent="0.2">
      <c r="A6525" s="47"/>
      <c r="B6525" s="60"/>
    </row>
    <row r="6526" spans="1:2" x14ac:dyDescent="0.2">
      <c r="A6526" s="47"/>
      <c r="B6526" s="60"/>
    </row>
    <row r="6527" spans="1:2" x14ac:dyDescent="0.2">
      <c r="A6527" s="47"/>
      <c r="B6527" s="60"/>
    </row>
    <row r="6528" spans="1:2" x14ac:dyDescent="0.2">
      <c r="A6528" s="47"/>
      <c r="B6528" s="60"/>
    </row>
    <row r="6529" spans="1:2" x14ac:dyDescent="0.2">
      <c r="A6529" s="47"/>
      <c r="B6529" s="60"/>
    </row>
    <row r="6530" spans="1:2" x14ac:dyDescent="0.2">
      <c r="A6530" s="47"/>
      <c r="B6530" s="60"/>
    </row>
    <row r="6531" spans="1:2" x14ac:dyDescent="0.2">
      <c r="A6531" s="47"/>
      <c r="B6531" s="60"/>
    </row>
    <row r="6532" spans="1:2" x14ac:dyDescent="0.2">
      <c r="A6532" s="47"/>
      <c r="B6532" s="60"/>
    </row>
    <row r="6533" spans="1:2" x14ac:dyDescent="0.2">
      <c r="A6533" s="47"/>
      <c r="B6533" s="60"/>
    </row>
    <row r="6534" spans="1:2" x14ac:dyDescent="0.2">
      <c r="A6534" s="47"/>
      <c r="B6534" s="60"/>
    </row>
    <row r="6535" spans="1:2" x14ac:dyDescent="0.2">
      <c r="A6535" s="47"/>
      <c r="B6535" s="60"/>
    </row>
    <row r="6536" spans="1:2" x14ac:dyDescent="0.2">
      <c r="A6536" s="47"/>
      <c r="B6536" s="60"/>
    </row>
    <row r="6537" spans="1:2" x14ac:dyDescent="0.2">
      <c r="A6537" s="47"/>
      <c r="B6537" s="60"/>
    </row>
    <row r="6538" spans="1:2" x14ac:dyDescent="0.2">
      <c r="A6538" s="47"/>
      <c r="B6538" s="60"/>
    </row>
    <row r="6539" spans="1:2" x14ac:dyDescent="0.2">
      <c r="A6539" s="47"/>
      <c r="B6539" s="60"/>
    </row>
    <row r="6540" spans="1:2" x14ac:dyDescent="0.2">
      <c r="A6540" s="47"/>
      <c r="B6540" s="60"/>
    </row>
    <row r="6541" spans="1:2" x14ac:dyDescent="0.2">
      <c r="A6541" s="47"/>
      <c r="B6541" s="60"/>
    </row>
    <row r="6542" spans="1:2" x14ac:dyDescent="0.2">
      <c r="A6542" s="47"/>
      <c r="B6542" s="60"/>
    </row>
    <row r="6543" spans="1:2" x14ac:dyDescent="0.2">
      <c r="A6543" s="47"/>
      <c r="B6543" s="60"/>
    </row>
    <row r="6544" spans="1:2" x14ac:dyDescent="0.2">
      <c r="A6544" s="47"/>
      <c r="B6544" s="60"/>
    </row>
    <row r="6545" spans="1:2" x14ac:dyDescent="0.2">
      <c r="A6545" s="47"/>
      <c r="B6545" s="60"/>
    </row>
    <row r="6546" spans="1:2" x14ac:dyDescent="0.2">
      <c r="A6546" s="47"/>
      <c r="B6546" s="60"/>
    </row>
    <row r="6547" spans="1:2" x14ac:dyDescent="0.2">
      <c r="A6547" s="47"/>
      <c r="B6547" s="60"/>
    </row>
    <row r="6548" spans="1:2" x14ac:dyDescent="0.2">
      <c r="A6548" s="47"/>
      <c r="B6548" s="60"/>
    </row>
    <row r="6549" spans="1:2" x14ac:dyDescent="0.2">
      <c r="A6549" s="47"/>
      <c r="B6549" s="60"/>
    </row>
    <row r="6550" spans="1:2" x14ac:dyDescent="0.2">
      <c r="A6550" s="47"/>
      <c r="B6550" s="60"/>
    </row>
    <row r="6551" spans="1:2" x14ac:dyDescent="0.2">
      <c r="A6551" s="47"/>
      <c r="B6551" s="60"/>
    </row>
    <row r="6552" spans="1:2" x14ac:dyDescent="0.2">
      <c r="A6552" s="47"/>
      <c r="B6552" s="60"/>
    </row>
    <row r="6553" spans="1:2" x14ac:dyDescent="0.2">
      <c r="A6553" s="47"/>
      <c r="B6553" s="60"/>
    </row>
    <row r="6554" spans="1:2" x14ac:dyDescent="0.2">
      <c r="A6554" s="47"/>
      <c r="B6554" s="60"/>
    </row>
    <row r="6555" spans="1:2" x14ac:dyDescent="0.2">
      <c r="A6555" s="47"/>
      <c r="B6555" s="60"/>
    </row>
    <row r="6556" spans="1:2" x14ac:dyDescent="0.2">
      <c r="A6556" s="47"/>
      <c r="B6556" s="60"/>
    </row>
    <row r="6557" spans="1:2" x14ac:dyDescent="0.2">
      <c r="A6557" s="47"/>
      <c r="B6557" s="60"/>
    </row>
    <row r="6558" spans="1:2" x14ac:dyDescent="0.2">
      <c r="A6558" s="47"/>
      <c r="B6558" s="60"/>
    </row>
    <row r="6559" spans="1:2" x14ac:dyDescent="0.2">
      <c r="A6559" s="47"/>
      <c r="B6559" s="60"/>
    </row>
    <row r="6560" spans="1:2" x14ac:dyDescent="0.2">
      <c r="A6560" s="47"/>
      <c r="B6560" s="60"/>
    </row>
    <row r="6561" spans="1:2" x14ac:dyDescent="0.2">
      <c r="A6561" s="47"/>
      <c r="B6561" s="60"/>
    </row>
    <row r="6562" spans="1:2" x14ac:dyDescent="0.2">
      <c r="A6562" s="47"/>
      <c r="B6562" s="60"/>
    </row>
    <row r="6563" spans="1:2" x14ac:dyDescent="0.2">
      <c r="A6563" s="47"/>
      <c r="B6563" s="60"/>
    </row>
    <row r="6564" spans="1:2" x14ac:dyDescent="0.2">
      <c r="A6564" s="47"/>
      <c r="B6564" s="60"/>
    </row>
    <row r="6565" spans="1:2" x14ac:dyDescent="0.2">
      <c r="A6565" s="47"/>
      <c r="B6565" s="60"/>
    </row>
    <row r="6566" spans="1:2" x14ac:dyDescent="0.2">
      <c r="A6566" s="47"/>
      <c r="B6566" s="60"/>
    </row>
    <row r="6567" spans="1:2" x14ac:dyDescent="0.2">
      <c r="A6567" s="47"/>
      <c r="B6567" s="60"/>
    </row>
    <row r="6568" spans="1:2" x14ac:dyDescent="0.2">
      <c r="A6568" s="47"/>
      <c r="B6568" s="60"/>
    </row>
    <row r="6569" spans="1:2" x14ac:dyDescent="0.2">
      <c r="A6569" s="47"/>
      <c r="B6569" s="60"/>
    </row>
    <row r="6570" spans="1:2" x14ac:dyDescent="0.2">
      <c r="A6570" s="47"/>
      <c r="B6570" s="60"/>
    </row>
    <row r="6571" spans="1:2" x14ac:dyDescent="0.2">
      <c r="A6571" s="47"/>
      <c r="B6571" s="60"/>
    </row>
    <row r="6572" spans="1:2" x14ac:dyDescent="0.2">
      <c r="A6572" s="47"/>
      <c r="B6572" s="60"/>
    </row>
    <row r="6573" spans="1:2" x14ac:dyDescent="0.2">
      <c r="A6573" s="47"/>
      <c r="B6573" s="60"/>
    </row>
    <row r="6574" spans="1:2" x14ac:dyDescent="0.2">
      <c r="A6574" s="47"/>
      <c r="B6574" s="60"/>
    </row>
    <row r="6575" spans="1:2" x14ac:dyDescent="0.2">
      <c r="A6575" s="47"/>
      <c r="B6575" s="60"/>
    </row>
    <row r="6576" spans="1:2" x14ac:dyDescent="0.2">
      <c r="A6576" s="47"/>
      <c r="B6576" s="60"/>
    </row>
    <row r="6577" spans="1:2" x14ac:dyDescent="0.2">
      <c r="A6577" s="47"/>
      <c r="B6577" s="60"/>
    </row>
    <row r="6578" spans="1:2" x14ac:dyDescent="0.2">
      <c r="A6578" s="47"/>
      <c r="B6578" s="60"/>
    </row>
    <row r="6579" spans="1:2" x14ac:dyDescent="0.2">
      <c r="A6579" s="47"/>
      <c r="B6579" s="60"/>
    </row>
    <row r="6580" spans="1:2" x14ac:dyDescent="0.2">
      <c r="A6580" s="47"/>
      <c r="B6580" s="60"/>
    </row>
    <row r="6581" spans="1:2" x14ac:dyDescent="0.2">
      <c r="A6581" s="47"/>
      <c r="B6581" s="60"/>
    </row>
    <row r="6582" spans="1:2" x14ac:dyDescent="0.2">
      <c r="A6582" s="47"/>
      <c r="B6582" s="60"/>
    </row>
    <row r="6583" spans="1:2" x14ac:dyDescent="0.2">
      <c r="A6583" s="47"/>
      <c r="B6583" s="60"/>
    </row>
    <row r="6584" spans="1:2" x14ac:dyDescent="0.2">
      <c r="A6584" s="47"/>
      <c r="B6584" s="60"/>
    </row>
    <row r="6585" spans="1:2" x14ac:dyDescent="0.2">
      <c r="A6585" s="47"/>
      <c r="B6585" s="60"/>
    </row>
    <row r="6586" spans="1:2" x14ac:dyDescent="0.2">
      <c r="A6586" s="47"/>
      <c r="B6586" s="60"/>
    </row>
    <row r="6587" spans="1:2" x14ac:dyDescent="0.2">
      <c r="A6587" s="47"/>
      <c r="B6587" s="60"/>
    </row>
    <row r="6588" spans="1:2" x14ac:dyDescent="0.2">
      <c r="A6588" s="47"/>
      <c r="B6588" s="60"/>
    </row>
    <row r="6589" spans="1:2" x14ac:dyDescent="0.2">
      <c r="A6589" s="47"/>
      <c r="B6589" s="60"/>
    </row>
    <row r="6590" spans="1:2" x14ac:dyDescent="0.2">
      <c r="A6590" s="47"/>
      <c r="B6590" s="60"/>
    </row>
    <row r="6591" spans="1:2" x14ac:dyDescent="0.2">
      <c r="A6591" s="47"/>
      <c r="B6591" s="60"/>
    </row>
    <row r="6592" spans="1:2" x14ac:dyDescent="0.2">
      <c r="A6592" s="47"/>
      <c r="B6592" s="60"/>
    </row>
    <row r="6593" spans="1:2" x14ac:dyDescent="0.2">
      <c r="A6593" s="47"/>
      <c r="B6593" s="60"/>
    </row>
    <row r="6594" spans="1:2" x14ac:dyDescent="0.2">
      <c r="A6594" s="47"/>
      <c r="B6594" s="60"/>
    </row>
    <row r="6595" spans="1:2" x14ac:dyDescent="0.2">
      <c r="A6595" s="47"/>
      <c r="B6595" s="60"/>
    </row>
    <row r="6596" spans="1:2" x14ac:dyDescent="0.2">
      <c r="A6596" s="47"/>
      <c r="B6596" s="60"/>
    </row>
    <row r="6597" spans="1:2" x14ac:dyDescent="0.2">
      <c r="A6597" s="47"/>
      <c r="B6597" s="60"/>
    </row>
    <row r="6598" spans="1:2" x14ac:dyDescent="0.2">
      <c r="A6598" s="47"/>
      <c r="B6598" s="60"/>
    </row>
    <row r="6599" spans="1:2" x14ac:dyDescent="0.2">
      <c r="A6599" s="47"/>
      <c r="B6599" s="60"/>
    </row>
    <row r="6600" spans="1:2" x14ac:dyDescent="0.2">
      <c r="A6600" s="47"/>
      <c r="B6600" s="60"/>
    </row>
    <row r="6601" spans="1:2" x14ac:dyDescent="0.2">
      <c r="A6601" s="47"/>
      <c r="B6601" s="60"/>
    </row>
    <row r="6602" spans="1:2" x14ac:dyDescent="0.2">
      <c r="A6602" s="47"/>
      <c r="B6602" s="60"/>
    </row>
    <row r="6603" spans="1:2" x14ac:dyDescent="0.2">
      <c r="A6603" s="47"/>
      <c r="B6603" s="60"/>
    </row>
    <row r="6604" spans="1:2" x14ac:dyDescent="0.2">
      <c r="A6604" s="47"/>
      <c r="B6604" s="60"/>
    </row>
    <row r="6605" spans="1:2" x14ac:dyDescent="0.2">
      <c r="A6605" s="47"/>
      <c r="B6605" s="60"/>
    </row>
    <row r="6606" spans="1:2" x14ac:dyDescent="0.2">
      <c r="A6606" s="47"/>
      <c r="B6606" s="60"/>
    </row>
    <row r="6607" spans="1:2" x14ac:dyDescent="0.2">
      <c r="A6607" s="47"/>
      <c r="B6607" s="60"/>
    </row>
    <row r="6608" spans="1:2" x14ac:dyDescent="0.2">
      <c r="A6608" s="47"/>
      <c r="B6608" s="60"/>
    </row>
    <row r="6609" spans="1:2" x14ac:dyDescent="0.2">
      <c r="A6609" s="47"/>
      <c r="B6609" s="60"/>
    </row>
    <row r="6610" spans="1:2" x14ac:dyDescent="0.2">
      <c r="A6610" s="47"/>
      <c r="B6610" s="60"/>
    </row>
    <row r="6611" spans="1:2" x14ac:dyDescent="0.2">
      <c r="A6611" s="47"/>
      <c r="B6611" s="60"/>
    </row>
    <row r="6612" spans="1:2" x14ac:dyDescent="0.2">
      <c r="A6612" s="47"/>
      <c r="B6612" s="60"/>
    </row>
    <row r="6613" spans="1:2" x14ac:dyDescent="0.2">
      <c r="A6613" s="47"/>
      <c r="B6613" s="60"/>
    </row>
    <row r="6614" spans="1:2" x14ac:dyDescent="0.2">
      <c r="A6614" s="47"/>
      <c r="B6614" s="60"/>
    </row>
    <row r="6615" spans="1:2" x14ac:dyDescent="0.2">
      <c r="A6615" s="47"/>
      <c r="B6615" s="60"/>
    </row>
    <row r="6616" spans="1:2" x14ac:dyDescent="0.2">
      <c r="A6616" s="47"/>
      <c r="B6616" s="60"/>
    </row>
    <row r="6617" spans="1:2" x14ac:dyDescent="0.2">
      <c r="A6617" s="47"/>
      <c r="B6617" s="60"/>
    </row>
    <row r="6618" spans="1:2" x14ac:dyDescent="0.2">
      <c r="A6618" s="47"/>
      <c r="B6618" s="60"/>
    </row>
    <row r="6619" spans="1:2" x14ac:dyDescent="0.2">
      <c r="A6619" s="47"/>
      <c r="B6619" s="60"/>
    </row>
    <row r="6620" spans="1:2" x14ac:dyDescent="0.2">
      <c r="A6620" s="47"/>
      <c r="B6620" s="60"/>
    </row>
    <row r="6621" spans="1:2" x14ac:dyDescent="0.2">
      <c r="A6621" s="47"/>
      <c r="B6621" s="60"/>
    </row>
    <row r="6622" spans="1:2" x14ac:dyDescent="0.2">
      <c r="A6622" s="47"/>
      <c r="B6622" s="60"/>
    </row>
    <row r="6623" spans="1:2" x14ac:dyDescent="0.2">
      <c r="A6623" s="47"/>
      <c r="B6623" s="60"/>
    </row>
    <row r="6624" spans="1:2" x14ac:dyDescent="0.2">
      <c r="A6624" s="47"/>
      <c r="B6624" s="60"/>
    </row>
    <row r="6625" spans="1:2" x14ac:dyDescent="0.2">
      <c r="A6625" s="47"/>
      <c r="B6625" s="60"/>
    </row>
    <row r="6626" spans="1:2" x14ac:dyDescent="0.2">
      <c r="A6626" s="47"/>
      <c r="B6626" s="60"/>
    </row>
    <row r="6627" spans="1:2" x14ac:dyDescent="0.2">
      <c r="A6627" s="47"/>
      <c r="B6627" s="60"/>
    </row>
    <row r="6628" spans="1:2" x14ac:dyDescent="0.2">
      <c r="A6628" s="47"/>
      <c r="B6628" s="60"/>
    </row>
    <row r="6629" spans="1:2" x14ac:dyDescent="0.2">
      <c r="A6629" s="47"/>
      <c r="B6629" s="60"/>
    </row>
    <row r="6630" spans="1:2" x14ac:dyDescent="0.2">
      <c r="A6630" s="47"/>
      <c r="B6630" s="60"/>
    </row>
    <row r="6631" spans="1:2" x14ac:dyDescent="0.2">
      <c r="A6631" s="47"/>
      <c r="B6631" s="60"/>
    </row>
    <row r="6632" spans="1:2" x14ac:dyDescent="0.2">
      <c r="A6632" s="47"/>
      <c r="B6632" s="60"/>
    </row>
    <row r="6633" spans="1:2" x14ac:dyDescent="0.2">
      <c r="A6633" s="47"/>
      <c r="B6633" s="60"/>
    </row>
    <row r="6634" spans="1:2" x14ac:dyDescent="0.2">
      <c r="A6634" s="47"/>
      <c r="B6634" s="60"/>
    </row>
    <row r="6635" spans="1:2" x14ac:dyDescent="0.2">
      <c r="A6635" s="47"/>
      <c r="B6635" s="60"/>
    </row>
    <row r="6636" spans="1:2" x14ac:dyDescent="0.2">
      <c r="A6636" s="47"/>
      <c r="B6636" s="60"/>
    </row>
    <row r="6637" spans="1:2" x14ac:dyDescent="0.2">
      <c r="A6637" s="47"/>
      <c r="B6637" s="60"/>
    </row>
    <row r="6638" spans="1:2" x14ac:dyDescent="0.2">
      <c r="A6638" s="47"/>
      <c r="B6638" s="60"/>
    </row>
    <row r="6639" spans="1:2" x14ac:dyDescent="0.2">
      <c r="A6639" s="47"/>
      <c r="B6639" s="60"/>
    </row>
    <row r="6640" spans="1:2" x14ac:dyDescent="0.2">
      <c r="A6640" s="47"/>
      <c r="B6640" s="60"/>
    </row>
    <row r="6641" spans="1:2" x14ac:dyDescent="0.2">
      <c r="A6641" s="47"/>
      <c r="B6641" s="60"/>
    </row>
    <row r="6642" spans="1:2" x14ac:dyDescent="0.2">
      <c r="A6642" s="47"/>
      <c r="B6642" s="60"/>
    </row>
    <row r="6643" spans="1:2" x14ac:dyDescent="0.2">
      <c r="A6643" s="47"/>
      <c r="B6643" s="60"/>
    </row>
    <row r="6644" spans="1:2" x14ac:dyDescent="0.2">
      <c r="A6644" s="47"/>
      <c r="B6644" s="60"/>
    </row>
    <row r="6645" spans="1:2" x14ac:dyDescent="0.2">
      <c r="A6645" s="47"/>
      <c r="B6645" s="60"/>
    </row>
    <row r="6646" spans="1:2" x14ac:dyDescent="0.2">
      <c r="A6646" s="47"/>
      <c r="B6646" s="60"/>
    </row>
    <row r="6647" spans="1:2" x14ac:dyDescent="0.2">
      <c r="A6647" s="47"/>
      <c r="B6647" s="60"/>
    </row>
    <row r="6648" spans="1:2" x14ac:dyDescent="0.2">
      <c r="A6648" s="47"/>
      <c r="B6648" s="60"/>
    </row>
    <row r="6649" spans="1:2" x14ac:dyDescent="0.2">
      <c r="A6649" s="47"/>
      <c r="B6649" s="60"/>
    </row>
    <row r="6650" spans="1:2" x14ac:dyDescent="0.2">
      <c r="A6650" s="47"/>
      <c r="B6650" s="60"/>
    </row>
    <row r="6651" spans="1:2" x14ac:dyDescent="0.2">
      <c r="A6651" s="47"/>
      <c r="B6651" s="60"/>
    </row>
    <row r="6652" spans="1:2" x14ac:dyDescent="0.2">
      <c r="A6652" s="47"/>
      <c r="B6652" s="60"/>
    </row>
    <row r="6653" spans="1:2" x14ac:dyDescent="0.2">
      <c r="A6653" s="47"/>
      <c r="B6653" s="60"/>
    </row>
    <row r="6654" spans="1:2" x14ac:dyDescent="0.2">
      <c r="A6654" s="47"/>
      <c r="B6654" s="60"/>
    </row>
    <row r="6655" spans="1:2" x14ac:dyDescent="0.2">
      <c r="A6655" s="47"/>
      <c r="B6655" s="60"/>
    </row>
    <row r="6656" spans="1:2" x14ac:dyDescent="0.2">
      <c r="A6656" s="47"/>
      <c r="B6656" s="60"/>
    </row>
    <row r="6657" spans="1:2" x14ac:dyDescent="0.2">
      <c r="A6657" s="47"/>
      <c r="B6657" s="60"/>
    </row>
    <row r="6658" spans="1:2" x14ac:dyDescent="0.2">
      <c r="A6658" s="47"/>
      <c r="B6658" s="60"/>
    </row>
    <row r="6659" spans="1:2" x14ac:dyDescent="0.2">
      <c r="A6659" s="47"/>
      <c r="B6659" s="60"/>
    </row>
    <row r="6660" spans="1:2" x14ac:dyDescent="0.2">
      <c r="A6660" s="47"/>
      <c r="B6660" s="60"/>
    </row>
    <row r="6661" spans="1:2" x14ac:dyDescent="0.2">
      <c r="A6661" s="47"/>
      <c r="B6661" s="60"/>
    </row>
    <row r="6662" spans="1:2" x14ac:dyDescent="0.2">
      <c r="A6662" s="47"/>
      <c r="B6662" s="60"/>
    </row>
    <row r="6663" spans="1:2" x14ac:dyDescent="0.2">
      <c r="A6663" s="47"/>
      <c r="B6663" s="60"/>
    </row>
    <row r="6664" spans="1:2" x14ac:dyDescent="0.2">
      <c r="A6664" s="47"/>
      <c r="B6664" s="60"/>
    </row>
    <row r="6665" spans="1:2" x14ac:dyDescent="0.2">
      <c r="A6665" s="47"/>
      <c r="B6665" s="60"/>
    </row>
    <row r="6666" spans="1:2" x14ac:dyDescent="0.2">
      <c r="A6666" s="47"/>
      <c r="B6666" s="60"/>
    </row>
    <row r="6667" spans="1:2" x14ac:dyDescent="0.2">
      <c r="A6667" s="47"/>
      <c r="B6667" s="60"/>
    </row>
    <row r="6668" spans="1:2" x14ac:dyDescent="0.2">
      <c r="A6668" s="47"/>
      <c r="B6668" s="60"/>
    </row>
    <row r="6669" spans="1:2" x14ac:dyDescent="0.2">
      <c r="A6669" s="47"/>
      <c r="B6669" s="60"/>
    </row>
    <row r="6670" spans="1:2" x14ac:dyDescent="0.2">
      <c r="A6670" s="47"/>
      <c r="B6670" s="60"/>
    </row>
    <row r="6671" spans="1:2" x14ac:dyDescent="0.2">
      <c r="A6671" s="47"/>
      <c r="B6671" s="60"/>
    </row>
    <row r="6672" spans="1:2" x14ac:dyDescent="0.2">
      <c r="A6672" s="47"/>
      <c r="B6672" s="60"/>
    </row>
    <row r="6673" spans="1:2" x14ac:dyDescent="0.2">
      <c r="A6673" s="47"/>
      <c r="B6673" s="60"/>
    </row>
    <row r="6674" spans="1:2" x14ac:dyDescent="0.2">
      <c r="A6674" s="47"/>
      <c r="B6674" s="60"/>
    </row>
    <row r="6675" spans="1:2" x14ac:dyDescent="0.2">
      <c r="A6675" s="47"/>
      <c r="B6675" s="60"/>
    </row>
    <row r="6676" spans="1:2" x14ac:dyDescent="0.2">
      <c r="A6676" s="47"/>
      <c r="B6676" s="60"/>
    </row>
    <row r="6677" spans="1:2" x14ac:dyDescent="0.2">
      <c r="A6677" s="47"/>
      <c r="B6677" s="60"/>
    </row>
    <row r="6678" spans="1:2" x14ac:dyDescent="0.2">
      <c r="A6678" s="47"/>
      <c r="B6678" s="60"/>
    </row>
    <row r="6679" spans="1:2" x14ac:dyDescent="0.2">
      <c r="A6679" s="47"/>
      <c r="B6679" s="60"/>
    </row>
    <row r="6680" spans="1:2" x14ac:dyDescent="0.2">
      <c r="A6680" s="47"/>
      <c r="B6680" s="60"/>
    </row>
    <row r="6681" spans="1:2" x14ac:dyDescent="0.2">
      <c r="A6681" s="47"/>
      <c r="B6681" s="60"/>
    </row>
    <row r="6682" spans="1:2" x14ac:dyDescent="0.2">
      <c r="A6682" s="47"/>
      <c r="B6682" s="60"/>
    </row>
    <row r="6683" spans="1:2" x14ac:dyDescent="0.2">
      <c r="A6683" s="47"/>
      <c r="B6683" s="60"/>
    </row>
    <row r="6684" spans="1:2" x14ac:dyDescent="0.2">
      <c r="A6684" s="47"/>
      <c r="B6684" s="60"/>
    </row>
    <row r="6685" spans="1:2" x14ac:dyDescent="0.2">
      <c r="A6685" s="47"/>
      <c r="B6685" s="60"/>
    </row>
    <row r="6686" spans="1:2" x14ac:dyDescent="0.2">
      <c r="A6686" s="47"/>
      <c r="B6686" s="60"/>
    </row>
    <row r="6687" spans="1:2" x14ac:dyDescent="0.2">
      <c r="A6687" s="47"/>
      <c r="B6687" s="60"/>
    </row>
    <row r="6688" spans="1:2" x14ac:dyDescent="0.2">
      <c r="A6688" s="47"/>
      <c r="B6688" s="60"/>
    </row>
    <row r="6689" spans="1:2" x14ac:dyDescent="0.2">
      <c r="A6689" s="47"/>
      <c r="B6689" s="60"/>
    </row>
    <row r="6690" spans="1:2" x14ac:dyDescent="0.2">
      <c r="A6690" s="47"/>
      <c r="B6690" s="60"/>
    </row>
    <row r="6691" spans="1:2" x14ac:dyDescent="0.2">
      <c r="A6691" s="47"/>
      <c r="B6691" s="60"/>
    </row>
    <row r="6692" spans="1:2" x14ac:dyDescent="0.2">
      <c r="A6692" s="47"/>
      <c r="B6692" s="60"/>
    </row>
    <row r="6693" spans="1:2" x14ac:dyDescent="0.2">
      <c r="A6693" s="47"/>
      <c r="B6693" s="60"/>
    </row>
    <row r="6694" spans="1:2" x14ac:dyDescent="0.2">
      <c r="A6694" s="47"/>
      <c r="B6694" s="60"/>
    </row>
    <row r="6695" spans="1:2" x14ac:dyDescent="0.2">
      <c r="A6695" s="47"/>
      <c r="B6695" s="60"/>
    </row>
    <row r="6696" spans="1:2" x14ac:dyDescent="0.2">
      <c r="A6696" s="47"/>
      <c r="B6696" s="60"/>
    </row>
    <row r="6697" spans="1:2" x14ac:dyDescent="0.2">
      <c r="A6697" s="47"/>
      <c r="B6697" s="60"/>
    </row>
    <row r="6698" spans="1:2" x14ac:dyDescent="0.2">
      <c r="A6698" s="47"/>
      <c r="B6698" s="60"/>
    </row>
    <row r="6699" spans="1:2" x14ac:dyDescent="0.2">
      <c r="A6699" s="47"/>
      <c r="B6699" s="60"/>
    </row>
    <row r="6700" spans="1:2" x14ac:dyDescent="0.2">
      <c r="A6700" s="47"/>
      <c r="B6700" s="60"/>
    </row>
    <row r="6701" spans="1:2" x14ac:dyDescent="0.2">
      <c r="A6701" s="47"/>
      <c r="B6701" s="60"/>
    </row>
    <row r="6702" spans="1:2" x14ac:dyDescent="0.2">
      <c r="A6702" s="47"/>
      <c r="B6702" s="60"/>
    </row>
    <row r="6703" spans="1:2" x14ac:dyDescent="0.2">
      <c r="A6703" s="47"/>
      <c r="B6703" s="60"/>
    </row>
    <row r="6704" spans="1:2" x14ac:dyDescent="0.2">
      <c r="A6704" s="47"/>
      <c r="B6704" s="60"/>
    </row>
    <row r="6705" spans="1:2" x14ac:dyDescent="0.2">
      <c r="A6705" s="47"/>
      <c r="B6705" s="60"/>
    </row>
    <row r="6706" spans="1:2" x14ac:dyDescent="0.2">
      <c r="A6706" s="47"/>
      <c r="B6706" s="60"/>
    </row>
    <row r="6707" spans="1:2" x14ac:dyDescent="0.2">
      <c r="A6707" s="47"/>
      <c r="B6707" s="60"/>
    </row>
    <row r="6708" spans="1:2" x14ac:dyDescent="0.2">
      <c r="A6708" s="47"/>
      <c r="B6708" s="60"/>
    </row>
    <row r="6709" spans="1:2" x14ac:dyDescent="0.2">
      <c r="A6709" s="47"/>
      <c r="B6709" s="60"/>
    </row>
    <row r="6710" spans="1:2" x14ac:dyDescent="0.2">
      <c r="A6710" s="47"/>
      <c r="B6710" s="60"/>
    </row>
    <row r="6711" spans="1:2" x14ac:dyDescent="0.2">
      <c r="A6711" s="47"/>
      <c r="B6711" s="60"/>
    </row>
    <row r="6712" spans="1:2" x14ac:dyDescent="0.2">
      <c r="A6712" s="47"/>
      <c r="B6712" s="60"/>
    </row>
    <row r="6713" spans="1:2" x14ac:dyDescent="0.2">
      <c r="A6713" s="47"/>
      <c r="B6713" s="60"/>
    </row>
    <row r="6714" spans="1:2" x14ac:dyDescent="0.2">
      <c r="A6714" s="47"/>
      <c r="B6714" s="60"/>
    </row>
    <row r="6715" spans="1:2" x14ac:dyDescent="0.2">
      <c r="A6715" s="47"/>
      <c r="B6715" s="60"/>
    </row>
    <row r="6716" spans="1:2" x14ac:dyDescent="0.2">
      <c r="A6716" s="47"/>
      <c r="B6716" s="60"/>
    </row>
    <row r="6717" spans="1:2" x14ac:dyDescent="0.2">
      <c r="A6717" s="47"/>
      <c r="B6717" s="60"/>
    </row>
    <row r="6718" spans="1:2" x14ac:dyDescent="0.2">
      <c r="A6718" s="47"/>
      <c r="B6718" s="60"/>
    </row>
    <row r="6719" spans="1:2" x14ac:dyDescent="0.2">
      <c r="A6719" s="47"/>
      <c r="B6719" s="60"/>
    </row>
    <row r="6720" spans="1:2" x14ac:dyDescent="0.2">
      <c r="A6720" s="47"/>
      <c r="B6720" s="60"/>
    </row>
    <row r="6721" spans="1:2" x14ac:dyDescent="0.2">
      <c r="A6721" s="47"/>
      <c r="B6721" s="60"/>
    </row>
    <row r="6722" spans="1:2" x14ac:dyDescent="0.2">
      <c r="A6722" s="47"/>
      <c r="B6722" s="60"/>
    </row>
    <row r="6723" spans="1:2" x14ac:dyDescent="0.2">
      <c r="A6723" s="47"/>
      <c r="B6723" s="60"/>
    </row>
    <row r="6724" spans="1:2" x14ac:dyDescent="0.2">
      <c r="A6724" s="47"/>
      <c r="B6724" s="60"/>
    </row>
    <row r="6725" spans="1:2" x14ac:dyDescent="0.2">
      <c r="A6725" s="47"/>
      <c r="B6725" s="60"/>
    </row>
    <row r="6726" spans="1:2" x14ac:dyDescent="0.2">
      <c r="A6726" s="47"/>
      <c r="B6726" s="60"/>
    </row>
    <row r="6727" spans="1:2" x14ac:dyDescent="0.2">
      <c r="A6727" s="47"/>
      <c r="B6727" s="60"/>
    </row>
    <row r="6728" spans="1:2" x14ac:dyDescent="0.2">
      <c r="A6728" s="47"/>
      <c r="B6728" s="60"/>
    </row>
    <row r="6729" spans="1:2" x14ac:dyDescent="0.2">
      <c r="A6729" s="47"/>
      <c r="B6729" s="60"/>
    </row>
    <row r="6730" spans="1:2" x14ac:dyDescent="0.2">
      <c r="A6730" s="47"/>
      <c r="B6730" s="60"/>
    </row>
    <row r="6731" spans="1:2" x14ac:dyDescent="0.2">
      <c r="A6731" s="47"/>
      <c r="B6731" s="60"/>
    </row>
    <row r="6732" spans="1:2" x14ac:dyDescent="0.2">
      <c r="A6732" s="47"/>
      <c r="B6732" s="60"/>
    </row>
    <row r="6733" spans="1:2" x14ac:dyDescent="0.2">
      <c r="A6733" s="47"/>
      <c r="B6733" s="60"/>
    </row>
    <row r="6734" spans="1:2" x14ac:dyDescent="0.2">
      <c r="A6734" s="47"/>
      <c r="B6734" s="60"/>
    </row>
    <row r="6735" spans="1:2" x14ac:dyDescent="0.2">
      <c r="A6735" s="47"/>
      <c r="B6735" s="60"/>
    </row>
    <row r="6736" spans="1:2" x14ac:dyDescent="0.2">
      <c r="A6736" s="47"/>
      <c r="B6736" s="60"/>
    </row>
    <row r="6737" spans="1:2" x14ac:dyDescent="0.2">
      <c r="A6737" s="47"/>
      <c r="B6737" s="60"/>
    </row>
    <row r="6738" spans="1:2" x14ac:dyDescent="0.2">
      <c r="A6738" s="47"/>
      <c r="B6738" s="60"/>
    </row>
    <row r="6739" spans="1:2" x14ac:dyDescent="0.2">
      <c r="A6739" s="47"/>
      <c r="B6739" s="60"/>
    </row>
    <row r="6740" spans="1:2" x14ac:dyDescent="0.2">
      <c r="A6740" s="47"/>
      <c r="B6740" s="60"/>
    </row>
    <row r="6741" spans="1:2" x14ac:dyDescent="0.2">
      <c r="A6741" s="47"/>
      <c r="B6741" s="60"/>
    </row>
    <row r="6742" spans="1:2" x14ac:dyDescent="0.2">
      <c r="A6742" s="47"/>
      <c r="B6742" s="60"/>
    </row>
    <row r="6743" spans="1:2" x14ac:dyDescent="0.2">
      <c r="A6743" s="47"/>
      <c r="B6743" s="60"/>
    </row>
    <row r="6744" spans="1:2" x14ac:dyDescent="0.2">
      <c r="A6744" s="47"/>
      <c r="B6744" s="60"/>
    </row>
    <row r="6745" spans="1:2" x14ac:dyDescent="0.2">
      <c r="A6745" s="47"/>
      <c r="B6745" s="60"/>
    </row>
    <row r="6746" spans="1:2" x14ac:dyDescent="0.2">
      <c r="A6746" s="47"/>
      <c r="B6746" s="60"/>
    </row>
    <row r="6747" spans="1:2" x14ac:dyDescent="0.2">
      <c r="A6747" s="47"/>
      <c r="B6747" s="60"/>
    </row>
    <row r="6748" spans="1:2" x14ac:dyDescent="0.2">
      <c r="A6748" s="47"/>
      <c r="B6748" s="60"/>
    </row>
    <row r="6749" spans="1:2" x14ac:dyDescent="0.2">
      <c r="A6749" s="47"/>
      <c r="B6749" s="60"/>
    </row>
    <row r="6750" spans="1:2" x14ac:dyDescent="0.2">
      <c r="A6750" s="47"/>
      <c r="B6750" s="60"/>
    </row>
    <row r="6751" spans="1:2" x14ac:dyDescent="0.2">
      <c r="A6751" s="47"/>
      <c r="B6751" s="60"/>
    </row>
    <row r="6752" spans="1:2" x14ac:dyDescent="0.2">
      <c r="A6752" s="47"/>
      <c r="B6752" s="60"/>
    </row>
    <row r="6753" spans="1:2" x14ac:dyDescent="0.2">
      <c r="A6753" s="47"/>
      <c r="B6753" s="60"/>
    </row>
    <row r="6754" spans="1:2" x14ac:dyDescent="0.2">
      <c r="A6754" s="47"/>
      <c r="B6754" s="60"/>
    </row>
    <row r="6755" spans="1:2" x14ac:dyDescent="0.2">
      <c r="A6755" s="47"/>
      <c r="B6755" s="60"/>
    </row>
    <row r="6756" spans="1:2" x14ac:dyDescent="0.2">
      <c r="A6756" s="47"/>
      <c r="B6756" s="60"/>
    </row>
    <row r="6757" spans="1:2" x14ac:dyDescent="0.2">
      <c r="A6757" s="47"/>
      <c r="B6757" s="60"/>
    </row>
    <row r="6758" spans="1:2" x14ac:dyDescent="0.2">
      <c r="A6758" s="47"/>
      <c r="B6758" s="60"/>
    </row>
    <row r="6759" spans="1:2" x14ac:dyDescent="0.2">
      <c r="A6759" s="47"/>
      <c r="B6759" s="60"/>
    </row>
    <row r="6760" spans="1:2" x14ac:dyDescent="0.2">
      <c r="A6760" s="47"/>
      <c r="B6760" s="60"/>
    </row>
    <row r="6761" spans="1:2" x14ac:dyDescent="0.2">
      <c r="A6761" s="47"/>
      <c r="B6761" s="60"/>
    </row>
    <row r="6762" spans="1:2" x14ac:dyDescent="0.2">
      <c r="A6762" s="47"/>
      <c r="B6762" s="60"/>
    </row>
    <row r="6763" spans="1:2" x14ac:dyDescent="0.2">
      <c r="A6763" s="47"/>
      <c r="B6763" s="60"/>
    </row>
    <row r="6764" spans="1:2" x14ac:dyDescent="0.2">
      <c r="A6764" s="47"/>
      <c r="B6764" s="60"/>
    </row>
    <row r="6765" spans="1:2" x14ac:dyDescent="0.2">
      <c r="A6765" s="47"/>
      <c r="B6765" s="60"/>
    </row>
    <row r="6766" spans="1:2" x14ac:dyDescent="0.2">
      <c r="A6766" s="47"/>
      <c r="B6766" s="60"/>
    </row>
    <row r="6767" spans="1:2" x14ac:dyDescent="0.2">
      <c r="A6767" s="47"/>
      <c r="B6767" s="60"/>
    </row>
    <row r="6768" spans="1:2" x14ac:dyDescent="0.2">
      <c r="A6768" s="47"/>
      <c r="B6768" s="60"/>
    </row>
    <row r="6769" spans="1:2" x14ac:dyDescent="0.2">
      <c r="A6769" s="47"/>
      <c r="B6769" s="60"/>
    </row>
    <row r="6770" spans="1:2" x14ac:dyDescent="0.2">
      <c r="A6770" s="47"/>
      <c r="B6770" s="60"/>
    </row>
    <row r="6771" spans="1:2" x14ac:dyDescent="0.2">
      <c r="A6771" s="47"/>
      <c r="B6771" s="60"/>
    </row>
    <row r="6772" spans="1:2" x14ac:dyDescent="0.2">
      <c r="A6772" s="47"/>
      <c r="B6772" s="60"/>
    </row>
    <row r="6773" spans="1:2" x14ac:dyDescent="0.2">
      <c r="A6773" s="47"/>
      <c r="B6773" s="60"/>
    </row>
    <row r="6774" spans="1:2" x14ac:dyDescent="0.2">
      <c r="A6774" s="47"/>
      <c r="B6774" s="60"/>
    </row>
    <row r="6775" spans="1:2" x14ac:dyDescent="0.2">
      <c r="A6775" s="47"/>
      <c r="B6775" s="60"/>
    </row>
    <row r="6776" spans="1:2" x14ac:dyDescent="0.2">
      <c r="A6776" s="47"/>
      <c r="B6776" s="60"/>
    </row>
    <row r="6777" spans="1:2" x14ac:dyDescent="0.2">
      <c r="A6777" s="47"/>
      <c r="B6777" s="60"/>
    </row>
    <row r="6778" spans="1:2" x14ac:dyDescent="0.2">
      <c r="A6778" s="47"/>
      <c r="B6778" s="60"/>
    </row>
    <row r="6779" spans="1:2" x14ac:dyDescent="0.2">
      <c r="A6779" s="47"/>
      <c r="B6779" s="60"/>
    </row>
    <row r="6780" spans="1:2" x14ac:dyDescent="0.2">
      <c r="A6780" s="47"/>
      <c r="B6780" s="60"/>
    </row>
    <row r="6781" spans="1:2" x14ac:dyDescent="0.2">
      <c r="A6781" s="47"/>
      <c r="B6781" s="60"/>
    </row>
    <row r="6782" spans="1:2" x14ac:dyDescent="0.2">
      <c r="A6782" s="47"/>
      <c r="B6782" s="60"/>
    </row>
    <row r="6783" spans="1:2" x14ac:dyDescent="0.2">
      <c r="A6783" s="47"/>
      <c r="B6783" s="60"/>
    </row>
    <row r="6784" spans="1:2" x14ac:dyDescent="0.2">
      <c r="A6784" s="47"/>
      <c r="B6784" s="60"/>
    </row>
    <row r="6785" spans="1:2" x14ac:dyDescent="0.2">
      <c r="A6785" s="47"/>
      <c r="B6785" s="60"/>
    </row>
    <row r="6786" spans="1:2" x14ac:dyDescent="0.2">
      <c r="A6786" s="47"/>
      <c r="B6786" s="60"/>
    </row>
    <row r="6787" spans="1:2" x14ac:dyDescent="0.2">
      <c r="A6787" s="47"/>
      <c r="B6787" s="60"/>
    </row>
    <row r="6788" spans="1:2" x14ac:dyDescent="0.2">
      <c r="A6788" s="47"/>
      <c r="B6788" s="60"/>
    </row>
    <row r="6789" spans="1:2" x14ac:dyDescent="0.2">
      <c r="A6789" s="47"/>
      <c r="B6789" s="60"/>
    </row>
    <row r="6790" spans="1:2" x14ac:dyDescent="0.2">
      <c r="A6790" s="47"/>
      <c r="B6790" s="60"/>
    </row>
    <row r="6791" spans="1:2" x14ac:dyDescent="0.2">
      <c r="A6791" s="47"/>
      <c r="B6791" s="60"/>
    </row>
    <row r="6792" spans="1:2" x14ac:dyDescent="0.2">
      <c r="A6792" s="47"/>
      <c r="B6792" s="60"/>
    </row>
    <row r="6793" spans="1:2" x14ac:dyDescent="0.2">
      <c r="A6793" s="47"/>
      <c r="B6793" s="60"/>
    </row>
    <row r="6794" spans="1:2" x14ac:dyDescent="0.2">
      <c r="A6794" s="47"/>
      <c r="B6794" s="60"/>
    </row>
    <row r="6795" spans="1:2" x14ac:dyDescent="0.2">
      <c r="A6795" s="47"/>
      <c r="B6795" s="60"/>
    </row>
    <row r="6796" spans="1:2" x14ac:dyDescent="0.2">
      <c r="A6796" s="47"/>
      <c r="B6796" s="60"/>
    </row>
    <row r="6797" spans="1:2" x14ac:dyDescent="0.2">
      <c r="A6797" s="47"/>
      <c r="B6797" s="60"/>
    </row>
    <row r="6798" spans="1:2" x14ac:dyDescent="0.2">
      <c r="A6798" s="47"/>
      <c r="B6798" s="60"/>
    </row>
    <row r="6799" spans="1:2" x14ac:dyDescent="0.2">
      <c r="A6799" s="47"/>
      <c r="B6799" s="60"/>
    </row>
    <row r="6800" spans="1:2" x14ac:dyDescent="0.2">
      <c r="A6800" s="47"/>
      <c r="B6800" s="60"/>
    </row>
    <row r="6801" spans="1:2" x14ac:dyDescent="0.2">
      <c r="A6801" s="47"/>
      <c r="B6801" s="60"/>
    </row>
    <row r="6802" spans="1:2" x14ac:dyDescent="0.2">
      <c r="A6802" s="47"/>
      <c r="B6802" s="60"/>
    </row>
    <row r="6803" spans="1:2" x14ac:dyDescent="0.2">
      <c r="A6803" s="47"/>
      <c r="B6803" s="60"/>
    </row>
    <row r="6804" spans="1:2" x14ac:dyDescent="0.2">
      <c r="A6804" s="47"/>
      <c r="B6804" s="60"/>
    </row>
    <row r="6805" spans="1:2" x14ac:dyDescent="0.2">
      <c r="A6805" s="47"/>
      <c r="B6805" s="60"/>
    </row>
    <row r="6806" spans="1:2" x14ac:dyDescent="0.2">
      <c r="A6806" s="47"/>
      <c r="B6806" s="60"/>
    </row>
    <row r="6807" spans="1:2" x14ac:dyDescent="0.2">
      <c r="A6807" s="47"/>
      <c r="B6807" s="60"/>
    </row>
    <row r="6808" spans="1:2" x14ac:dyDescent="0.2">
      <c r="A6808" s="47"/>
      <c r="B6808" s="60"/>
    </row>
    <row r="6809" spans="1:2" x14ac:dyDescent="0.2">
      <c r="A6809" s="47"/>
      <c r="B6809" s="60"/>
    </row>
    <row r="6810" spans="1:2" x14ac:dyDescent="0.2">
      <c r="A6810" s="47"/>
      <c r="B6810" s="60"/>
    </row>
    <row r="6811" spans="1:2" x14ac:dyDescent="0.2">
      <c r="A6811" s="47"/>
      <c r="B6811" s="60"/>
    </row>
    <row r="6812" spans="1:2" x14ac:dyDescent="0.2">
      <c r="A6812" s="47"/>
      <c r="B6812" s="60"/>
    </row>
    <row r="6813" spans="1:2" x14ac:dyDescent="0.2">
      <c r="A6813" s="47"/>
      <c r="B6813" s="60"/>
    </row>
    <row r="6814" spans="1:2" x14ac:dyDescent="0.2">
      <c r="A6814" s="47"/>
      <c r="B6814" s="60"/>
    </row>
    <row r="6815" spans="1:2" x14ac:dyDescent="0.2">
      <c r="A6815" s="47"/>
      <c r="B6815" s="60"/>
    </row>
    <row r="6816" spans="1:2" x14ac:dyDescent="0.2">
      <c r="A6816" s="47"/>
      <c r="B6816" s="60"/>
    </row>
    <row r="6817" spans="1:2" x14ac:dyDescent="0.2">
      <c r="A6817" s="47"/>
      <c r="B6817" s="60"/>
    </row>
    <row r="6818" spans="1:2" x14ac:dyDescent="0.2">
      <c r="A6818" s="47"/>
      <c r="B6818" s="60"/>
    </row>
    <row r="6819" spans="1:2" x14ac:dyDescent="0.2">
      <c r="A6819" s="47"/>
      <c r="B6819" s="60"/>
    </row>
    <row r="6820" spans="1:2" x14ac:dyDescent="0.2">
      <c r="A6820" s="47"/>
      <c r="B6820" s="60"/>
    </row>
    <row r="6821" spans="1:2" x14ac:dyDescent="0.2">
      <c r="A6821" s="47"/>
      <c r="B6821" s="60"/>
    </row>
    <row r="6822" spans="1:2" x14ac:dyDescent="0.2">
      <c r="A6822" s="47"/>
      <c r="B6822" s="60"/>
    </row>
    <row r="6823" spans="1:2" x14ac:dyDescent="0.2">
      <c r="A6823" s="47"/>
      <c r="B6823" s="60"/>
    </row>
    <row r="6824" spans="1:2" x14ac:dyDescent="0.2">
      <c r="A6824" s="47"/>
      <c r="B6824" s="60"/>
    </row>
    <row r="6825" spans="1:2" x14ac:dyDescent="0.2">
      <c r="A6825" s="47"/>
      <c r="B6825" s="60"/>
    </row>
    <row r="6826" spans="1:2" x14ac:dyDescent="0.2">
      <c r="A6826" s="47"/>
      <c r="B6826" s="60"/>
    </row>
    <row r="6827" spans="1:2" x14ac:dyDescent="0.2">
      <c r="A6827" s="47"/>
      <c r="B6827" s="60"/>
    </row>
    <row r="6828" spans="1:2" x14ac:dyDescent="0.2">
      <c r="A6828" s="47"/>
      <c r="B6828" s="60"/>
    </row>
    <row r="6829" spans="1:2" x14ac:dyDescent="0.2">
      <c r="A6829" s="47"/>
      <c r="B6829" s="60"/>
    </row>
    <row r="6830" spans="1:2" x14ac:dyDescent="0.2">
      <c r="A6830" s="47"/>
      <c r="B6830" s="60"/>
    </row>
    <row r="6831" spans="1:2" x14ac:dyDescent="0.2">
      <c r="A6831" s="47"/>
      <c r="B6831" s="60"/>
    </row>
    <row r="6832" spans="1:2" x14ac:dyDescent="0.2">
      <c r="A6832" s="47"/>
      <c r="B6832" s="60"/>
    </row>
    <row r="6833" spans="1:2" x14ac:dyDescent="0.2">
      <c r="A6833" s="47"/>
      <c r="B6833" s="60"/>
    </row>
    <row r="6834" spans="1:2" x14ac:dyDescent="0.2">
      <c r="A6834" s="47"/>
      <c r="B6834" s="60"/>
    </row>
    <row r="6835" spans="1:2" x14ac:dyDescent="0.2">
      <c r="A6835" s="47"/>
      <c r="B6835" s="60"/>
    </row>
    <row r="6836" spans="1:2" x14ac:dyDescent="0.2">
      <c r="A6836" s="47"/>
      <c r="B6836" s="60"/>
    </row>
    <row r="6837" spans="1:2" x14ac:dyDescent="0.2">
      <c r="A6837" s="47"/>
      <c r="B6837" s="60"/>
    </row>
    <row r="6838" spans="1:2" x14ac:dyDescent="0.2">
      <c r="A6838" s="47"/>
      <c r="B6838" s="60"/>
    </row>
    <row r="6839" spans="1:2" x14ac:dyDescent="0.2">
      <c r="A6839" s="47"/>
      <c r="B6839" s="60"/>
    </row>
    <row r="6840" spans="1:2" x14ac:dyDescent="0.2">
      <c r="A6840" s="47"/>
      <c r="B6840" s="60"/>
    </row>
    <row r="6841" spans="1:2" x14ac:dyDescent="0.2">
      <c r="A6841" s="47"/>
      <c r="B6841" s="60"/>
    </row>
    <row r="6842" spans="1:2" x14ac:dyDescent="0.2">
      <c r="A6842" s="47"/>
      <c r="B6842" s="60"/>
    </row>
    <row r="6843" spans="1:2" x14ac:dyDescent="0.2">
      <c r="A6843" s="47"/>
      <c r="B6843" s="60"/>
    </row>
    <row r="6844" spans="1:2" x14ac:dyDescent="0.2">
      <c r="A6844" s="47"/>
      <c r="B6844" s="60"/>
    </row>
    <row r="6845" spans="1:2" x14ac:dyDescent="0.2">
      <c r="A6845" s="47"/>
      <c r="B6845" s="60"/>
    </row>
    <row r="6846" spans="1:2" x14ac:dyDescent="0.2">
      <c r="A6846" s="47"/>
      <c r="B6846" s="60"/>
    </row>
    <row r="6847" spans="1:2" x14ac:dyDescent="0.2">
      <c r="A6847" s="47"/>
      <c r="B6847" s="60"/>
    </row>
    <row r="6848" spans="1:2" x14ac:dyDescent="0.2">
      <c r="A6848" s="47"/>
      <c r="B6848" s="60"/>
    </row>
    <row r="6849" spans="1:2" x14ac:dyDescent="0.2">
      <c r="A6849" s="47"/>
      <c r="B6849" s="60"/>
    </row>
    <row r="6850" spans="1:2" x14ac:dyDescent="0.2">
      <c r="A6850" s="47"/>
      <c r="B6850" s="60"/>
    </row>
    <row r="6851" spans="1:2" x14ac:dyDescent="0.2">
      <c r="A6851" s="47"/>
      <c r="B6851" s="60"/>
    </row>
    <row r="6852" spans="1:2" x14ac:dyDescent="0.2">
      <c r="A6852" s="47"/>
      <c r="B6852" s="60"/>
    </row>
    <row r="6853" spans="1:2" x14ac:dyDescent="0.2">
      <c r="A6853" s="47"/>
      <c r="B6853" s="60"/>
    </row>
    <row r="6854" spans="1:2" x14ac:dyDescent="0.2">
      <c r="A6854" s="47"/>
      <c r="B6854" s="60"/>
    </row>
    <row r="6855" spans="1:2" x14ac:dyDescent="0.2">
      <c r="A6855" s="47"/>
      <c r="B6855" s="60"/>
    </row>
    <row r="6856" spans="1:2" x14ac:dyDescent="0.2">
      <c r="A6856" s="47"/>
      <c r="B6856" s="60"/>
    </row>
    <row r="6857" spans="1:2" x14ac:dyDescent="0.2">
      <c r="A6857" s="47"/>
      <c r="B6857" s="60"/>
    </row>
    <row r="6858" spans="1:2" x14ac:dyDescent="0.2">
      <c r="A6858" s="47"/>
      <c r="B6858" s="60"/>
    </row>
    <row r="6859" spans="1:2" x14ac:dyDescent="0.2">
      <c r="A6859" s="47"/>
      <c r="B6859" s="60"/>
    </row>
    <row r="6860" spans="1:2" x14ac:dyDescent="0.2">
      <c r="A6860" s="47"/>
      <c r="B6860" s="60"/>
    </row>
    <row r="6861" spans="1:2" x14ac:dyDescent="0.2">
      <c r="A6861" s="47"/>
      <c r="B6861" s="60"/>
    </row>
    <row r="6862" spans="1:2" x14ac:dyDescent="0.2">
      <c r="A6862" s="47"/>
      <c r="B6862" s="60"/>
    </row>
    <row r="6863" spans="1:2" x14ac:dyDescent="0.2">
      <c r="A6863" s="47"/>
      <c r="B6863" s="60"/>
    </row>
    <row r="6864" spans="1:2" x14ac:dyDescent="0.2">
      <c r="A6864" s="47"/>
      <c r="B6864" s="60"/>
    </row>
    <row r="6865" spans="1:2" x14ac:dyDescent="0.2">
      <c r="A6865" s="47"/>
      <c r="B6865" s="60"/>
    </row>
    <row r="6866" spans="1:2" x14ac:dyDescent="0.2">
      <c r="A6866" s="47"/>
      <c r="B6866" s="60"/>
    </row>
    <row r="6867" spans="1:2" x14ac:dyDescent="0.2">
      <c r="A6867" s="47"/>
      <c r="B6867" s="60"/>
    </row>
    <row r="6868" spans="1:2" x14ac:dyDescent="0.2">
      <c r="A6868" s="47"/>
      <c r="B6868" s="60"/>
    </row>
    <row r="6869" spans="1:2" x14ac:dyDescent="0.2">
      <c r="A6869" s="47"/>
      <c r="B6869" s="60"/>
    </row>
    <row r="6870" spans="1:2" x14ac:dyDescent="0.2">
      <c r="A6870" s="47"/>
      <c r="B6870" s="60"/>
    </row>
    <row r="6871" spans="1:2" x14ac:dyDescent="0.2">
      <c r="A6871" s="47"/>
      <c r="B6871" s="60"/>
    </row>
    <row r="6872" spans="1:2" x14ac:dyDescent="0.2">
      <c r="A6872" s="47"/>
      <c r="B6872" s="60"/>
    </row>
    <row r="6873" spans="1:2" x14ac:dyDescent="0.2">
      <c r="A6873" s="47"/>
      <c r="B6873" s="60"/>
    </row>
    <row r="6874" spans="1:2" x14ac:dyDescent="0.2">
      <c r="A6874" s="47"/>
      <c r="B6874" s="60"/>
    </row>
    <row r="6875" spans="1:2" x14ac:dyDescent="0.2">
      <c r="A6875" s="47"/>
      <c r="B6875" s="60"/>
    </row>
    <row r="6876" spans="1:2" x14ac:dyDescent="0.2">
      <c r="A6876" s="47"/>
      <c r="B6876" s="60"/>
    </row>
    <row r="6877" spans="1:2" x14ac:dyDescent="0.2">
      <c r="A6877" s="47"/>
      <c r="B6877" s="60"/>
    </row>
    <row r="6878" spans="1:2" x14ac:dyDescent="0.2">
      <c r="A6878" s="47"/>
      <c r="B6878" s="60"/>
    </row>
    <row r="6879" spans="1:2" x14ac:dyDescent="0.2">
      <c r="A6879" s="47"/>
      <c r="B6879" s="60"/>
    </row>
    <row r="6880" spans="1:2" x14ac:dyDescent="0.2">
      <c r="A6880" s="47"/>
      <c r="B6880" s="60"/>
    </row>
    <row r="6881" spans="1:2" x14ac:dyDescent="0.2">
      <c r="A6881" s="47"/>
      <c r="B6881" s="60"/>
    </row>
    <row r="6882" spans="1:2" x14ac:dyDescent="0.2">
      <c r="A6882" s="47"/>
      <c r="B6882" s="60"/>
    </row>
    <row r="6883" spans="1:2" x14ac:dyDescent="0.2">
      <c r="A6883" s="47"/>
      <c r="B6883" s="60"/>
    </row>
    <row r="6884" spans="1:2" x14ac:dyDescent="0.2">
      <c r="A6884" s="47"/>
      <c r="B6884" s="60"/>
    </row>
    <row r="6885" spans="1:2" x14ac:dyDescent="0.2">
      <c r="A6885" s="47"/>
      <c r="B6885" s="60"/>
    </row>
    <row r="6886" spans="1:2" x14ac:dyDescent="0.2">
      <c r="A6886" s="47"/>
      <c r="B6886" s="60"/>
    </row>
    <row r="6887" spans="1:2" x14ac:dyDescent="0.2">
      <c r="A6887" s="47"/>
      <c r="B6887" s="60"/>
    </row>
    <row r="6888" spans="1:2" x14ac:dyDescent="0.2">
      <c r="A6888" s="47"/>
      <c r="B6888" s="60"/>
    </row>
    <row r="6889" spans="1:2" x14ac:dyDescent="0.2">
      <c r="A6889" s="47"/>
      <c r="B6889" s="60"/>
    </row>
    <row r="6890" spans="1:2" x14ac:dyDescent="0.2">
      <c r="A6890" s="47"/>
      <c r="B6890" s="60"/>
    </row>
    <row r="6891" spans="1:2" x14ac:dyDescent="0.2">
      <c r="A6891" s="47"/>
      <c r="B6891" s="60"/>
    </row>
    <row r="6892" spans="1:2" x14ac:dyDescent="0.2">
      <c r="A6892" s="47"/>
      <c r="B6892" s="60"/>
    </row>
    <row r="6893" spans="1:2" x14ac:dyDescent="0.2">
      <c r="A6893" s="47"/>
      <c r="B6893" s="60"/>
    </row>
    <row r="6894" spans="1:2" x14ac:dyDescent="0.2">
      <c r="A6894" s="47"/>
      <c r="B6894" s="60"/>
    </row>
    <row r="6895" spans="1:2" x14ac:dyDescent="0.2">
      <c r="A6895" s="47"/>
      <c r="B6895" s="60"/>
    </row>
    <row r="6896" spans="1:2" x14ac:dyDescent="0.2">
      <c r="A6896" s="47"/>
      <c r="B6896" s="60"/>
    </row>
    <row r="6897" spans="1:2" x14ac:dyDescent="0.2">
      <c r="A6897" s="47"/>
      <c r="B6897" s="60"/>
    </row>
    <row r="6898" spans="1:2" x14ac:dyDescent="0.2">
      <c r="A6898" s="47"/>
      <c r="B6898" s="60"/>
    </row>
    <row r="6899" spans="1:2" x14ac:dyDescent="0.2">
      <c r="A6899" s="47"/>
      <c r="B6899" s="60"/>
    </row>
    <row r="6900" spans="1:2" x14ac:dyDescent="0.2">
      <c r="A6900" s="47"/>
      <c r="B6900" s="60"/>
    </row>
    <row r="6901" spans="1:2" x14ac:dyDescent="0.2">
      <c r="A6901" s="47"/>
      <c r="B6901" s="60"/>
    </row>
    <row r="6902" spans="1:2" x14ac:dyDescent="0.2">
      <c r="A6902" s="47"/>
      <c r="B6902" s="60"/>
    </row>
    <row r="6903" spans="1:2" x14ac:dyDescent="0.2">
      <c r="A6903" s="47"/>
      <c r="B6903" s="60"/>
    </row>
    <row r="6904" spans="1:2" x14ac:dyDescent="0.2">
      <c r="A6904" s="47"/>
      <c r="B6904" s="60"/>
    </row>
    <row r="6905" spans="1:2" x14ac:dyDescent="0.2">
      <c r="A6905" s="47"/>
      <c r="B6905" s="60"/>
    </row>
    <row r="6906" spans="1:2" x14ac:dyDescent="0.2">
      <c r="A6906" s="47"/>
      <c r="B6906" s="60"/>
    </row>
    <row r="6907" spans="1:2" x14ac:dyDescent="0.2">
      <c r="A6907" s="47"/>
      <c r="B6907" s="60"/>
    </row>
    <row r="6908" spans="1:2" x14ac:dyDescent="0.2">
      <c r="A6908" s="47"/>
      <c r="B6908" s="60"/>
    </row>
    <row r="6909" spans="1:2" x14ac:dyDescent="0.2">
      <c r="A6909" s="47"/>
      <c r="B6909" s="60"/>
    </row>
    <row r="6910" spans="1:2" x14ac:dyDescent="0.2">
      <c r="A6910" s="47"/>
      <c r="B6910" s="60"/>
    </row>
    <row r="6911" spans="1:2" x14ac:dyDescent="0.2">
      <c r="A6911" s="47"/>
      <c r="B6911" s="60"/>
    </row>
    <row r="6912" spans="1:2" x14ac:dyDescent="0.2">
      <c r="A6912" s="47"/>
      <c r="B6912" s="60"/>
    </row>
    <row r="6913" spans="1:2" x14ac:dyDescent="0.2">
      <c r="A6913" s="47"/>
      <c r="B6913" s="60"/>
    </row>
    <row r="6914" spans="1:2" x14ac:dyDescent="0.2">
      <c r="A6914" s="47"/>
      <c r="B6914" s="60"/>
    </row>
    <row r="6915" spans="1:2" x14ac:dyDescent="0.2">
      <c r="A6915" s="47"/>
      <c r="B6915" s="60"/>
    </row>
    <row r="6916" spans="1:2" x14ac:dyDescent="0.2">
      <c r="A6916" s="47"/>
      <c r="B6916" s="60"/>
    </row>
    <row r="6917" spans="1:2" x14ac:dyDescent="0.2">
      <c r="A6917" s="47"/>
      <c r="B6917" s="60"/>
    </row>
    <row r="6918" spans="1:2" x14ac:dyDescent="0.2">
      <c r="A6918" s="47"/>
      <c r="B6918" s="60"/>
    </row>
    <row r="6919" spans="1:2" x14ac:dyDescent="0.2">
      <c r="A6919" s="47"/>
      <c r="B6919" s="60"/>
    </row>
    <row r="6920" spans="1:2" x14ac:dyDescent="0.2">
      <c r="A6920" s="47"/>
      <c r="B6920" s="60"/>
    </row>
    <row r="6921" spans="1:2" x14ac:dyDescent="0.2">
      <c r="A6921" s="47"/>
      <c r="B6921" s="60"/>
    </row>
    <row r="6922" spans="1:2" x14ac:dyDescent="0.2">
      <c r="A6922" s="47"/>
      <c r="B6922" s="60"/>
    </row>
    <row r="6923" spans="1:2" x14ac:dyDescent="0.2">
      <c r="A6923" s="47"/>
      <c r="B6923" s="60"/>
    </row>
    <row r="6924" spans="1:2" x14ac:dyDescent="0.2">
      <c r="A6924" s="47"/>
      <c r="B6924" s="60"/>
    </row>
    <row r="6925" spans="1:2" x14ac:dyDescent="0.2">
      <c r="A6925" s="47"/>
      <c r="B6925" s="60"/>
    </row>
    <row r="6926" spans="1:2" x14ac:dyDescent="0.2">
      <c r="A6926" s="47"/>
      <c r="B6926" s="60"/>
    </row>
    <row r="6927" spans="1:2" x14ac:dyDescent="0.2">
      <c r="A6927" s="47"/>
      <c r="B6927" s="60"/>
    </row>
    <row r="6928" spans="1:2" x14ac:dyDescent="0.2">
      <c r="A6928" s="47"/>
      <c r="B6928" s="60"/>
    </row>
    <row r="6929" spans="1:2" x14ac:dyDescent="0.2">
      <c r="A6929" s="47"/>
      <c r="B6929" s="60"/>
    </row>
    <row r="6930" spans="1:2" x14ac:dyDescent="0.2">
      <c r="A6930" s="47"/>
      <c r="B6930" s="60"/>
    </row>
    <row r="6931" spans="1:2" x14ac:dyDescent="0.2">
      <c r="A6931" s="47"/>
      <c r="B6931" s="60"/>
    </row>
    <row r="6932" spans="1:2" x14ac:dyDescent="0.2">
      <c r="A6932" s="47"/>
      <c r="B6932" s="60"/>
    </row>
    <row r="6933" spans="1:2" x14ac:dyDescent="0.2">
      <c r="A6933" s="47"/>
      <c r="B6933" s="60"/>
    </row>
    <row r="6934" spans="1:2" x14ac:dyDescent="0.2">
      <c r="A6934" s="47"/>
      <c r="B6934" s="60"/>
    </row>
    <row r="6935" spans="1:2" x14ac:dyDescent="0.2">
      <c r="A6935" s="47"/>
      <c r="B6935" s="60"/>
    </row>
    <row r="6936" spans="1:2" x14ac:dyDescent="0.2">
      <c r="A6936" s="47"/>
      <c r="B6936" s="60"/>
    </row>
    <row r="6937" spans="1:2" x14ac:dyDescent="0.2">
      <c r="A6937" s="47"/>
      <c r="B6937" s="60"/>
    </row>
    <row r="6938" spans="1:2" x14ac:dyDescent="0.2">
      <c r="A6938" s="47"/>
      <c r="B6938" s="60"/>
    </row>
    <row r="6939" spans="1:2" x14ac:dyDescent="0.2">
      <c r="A6939" s="47"/>
      <c r="B6939" s="60"/>
    </row>
    <row r="6940" spans="1:2" x14ac:dyDescent="0.2">
      <c r="A6940" s="47"/>
      <c r="B6940" s="60"/>
    </row>
    <row r="6941" spans="1:2" x14ac:dyDescent="0.2">
      <c r="A6941" s="47"/>
      <c r="B6941" s="60"/>
    </row>
    <row r="6942" spans="1:2" x14ac:dyDescent="0.2">
      <c r="A6942" s="47"/>
      <c r="B6942" s="60"/>
    </row>
    <row r="6943" spans="1:2" x14ac:dyDescent="0.2">
      <c r="A6943" s="47"/>
      <c r="B6943" s="60"/>
    </row>
    <row r="6944" spans="1:2" x14ac:dyDescent="0.2">
      <c r="A6944" s="47"/>
      <c r="B6944" s="60"/>
    </row>
    <row r="6945" spans="1:2" x14ac:dyDescent="0.2">
      <c r="A6945" s="47"/>
      <c r="B6945" s="60"/>
    </row>
    <row r="6946" spans="1:2" x14ac:dyDescent="0.2">
      <c r="A6946" s="47"/>
      <c r="B6946" s="60"/>
    </row>
    <row r="6947" spans="1:2" x14ac:dyDescent="0.2">
      <c r="A6947" s="47"/>
      <c r="B6947" s="60"/>
    </row>
    <row r="6948" spans="1:2" x14ac:dyDescent="0.2">
      <c r="A6948" s="47"/>
      <c r="B6948" s="60"/>
    </row>
    <row r="6949" spans="1:2" x14ac:dyDescent="0.2">
      <c r="A6949" s="47"/>
      <c r="B6949" s="60"/>
    </row>
    <row r="6950" spans="1:2" x14ac:dyDescent="0.2">
      <c r="A6950" s="47"/>
      <c r="B6950" s="60"/>
    </row>
    <row r="6951" spans="1:2" x14ac:dyDescent="0.2">
      <c r="A6951" s="47"/>
      <c r="B6951" s="60"/>
    </row>
    <row r="6952" spans="1:2" x14ac:dyDescent="0.2">
      <c r="A6952" s="47"/>
      <c r="B6952" s="60"/>
    </row>
    <row r="6953" spans="1:2" x14ac:dyDescent="0.2">
      <c r="A6953" s="47"/>
      <c r="B6953" s="60"/>
    </row>
    <row r="6954" spans="1:2" x14ac:dyDescent="0.2">
      <c r="A6954" s="47"/>
      <c r="B6954" s="60"/>
    </row>
    <row r="6955" spans="1:2" x14ac:dyDescent="0.2">
      <c r="A6955" s="47"/>
      <c r="B6955" s="60"/>
    </row>
    <row r="6956" spans="1:2" x14ac:dyDescent="0.2">
      <c r="A6956" s="47"/>
      <c r="B6956" s="60"/>
    </row>
    <row r="6957" spans="1:2" x14ac:dyDescent="0.2">
      <c r="A6957" s="47"/>
      <c r="B6957" s="60"/>
    </row>
    <row r="6958" spans="1:2" x14ac:dyDescent="0.2">
      <c r="A6958" s="47"/>
      <c r="B6958" s="60"/>
    </row>
    <row r="6959" spans="1:2" x14ac:dyDescent="0.2">
      <c r="A6959" s="47"/>
      <c r="B6959" s="60"/>
    </row>
    <row r="6960" spans="1:2" x14ac:dyDescent="0.2">
      <c r="A6960" s="47"/>
      <c r="B6960" s="60"/>
    </row>
    <row r="6961" spans="1:2" x14ac:dyDescent="0.2">
      <c r="A6961" s="47"/>
      <c r="B6961" s="60"/>
    </row>
    <row r="6962" spans="1:2" x14ac:dyDescent="0.2">
      <c r="A6962" s="47"/>
      <c r="B6962" s="60"/>
    </row>
    <row r="6963" spans="1:2" x14ac:dyDescent="0.2">
      <c r="A6963" s="47"/>
      <c r="B6963" s="60"/>
    </row>
    <row r="6964" spans="1:2" x14ac:dyDescent="0.2">
      <c r="A6964" s="47"/>
      <c r="B6964" s="60"/>
    </row>
    <row r="6965" spans="1:2" x14ac:dyDescent="0.2">
      <c r="A6965" s="47"/>
      <c r="B6965" s="60"/>
    </row>
    <row r="6966" spans="1:2" x14ac:dyDescent="0.2">
      <c r="A6966" s="47"/>
      <c r="B6966" s="60"/>
    </row>
    <row r="6967" spans="1:2" x14ac:dyDescent="0.2">
      <c r="A6967" s="47"/>
      <c r="B6967" s="60"/>
    </row>
    <row r="6968" spans="1:2" x14ac:dyDescent="0.2">
      <c r="A6968" s="47"/>
      <c r="B6968" s="60"/>
    </row>
    <row r="6969" spans="1:2" x14ac:dyDescent="0.2">
      <c r="A6969" s="47"/>
      <c r="B6969" s="60"/>
    </row>
    <row r="6970" spans="1:2" x14ac:dyDescent="0.2">
      <c r="A6970" s="47"/>
      <c r="B6970" s="60"/>
    </row>
    <row r="6971" spans="1:2" x14ac:dyDescent="0.2">
      <c r="A6971" s="47"/>
      <c r="B6971" s="60"/>
    </row>
    <row r="6972" spans="1:2" x14ac:dyDescent="0.2">
      <c r="A6972" s="47"/>
      <c r="B6972" s="60"/>
    </row>
    <row r="6973" spans="1:2" x14ac:dyDescent="0.2">
      <c r="A6973" s="47"/>
      <c r="B6973" s="60"/>
    </row>
    <row r="6974" spans="1:2" x14ac:dyDescent="0.2">
      <c r="A6974" s="47"/>
      <c r="B6974" s="60"/>
    </row>
    <row r="6975" spans="1:2" x14ac:dyDescent="0.2">
      <c r="A6975" s="47"/>
      <c r="B6975" s="60"/>
    </row>
    <row r="6976" spans="1:2" x14ac:dyDescent="0.2">
      <c r="A6976" s="47"/>
      <c r="B6976" s="60"/>
    </row>
    <row r="6977" spans="1:2" x14ac:dyDescent="0.2">
      <c r="A6977" s="47"/>
      <c r="B6977" s="60"/>
    </row>
    <row r="6978" spans="1:2" x14ac:dyDescent="0.2">
      <c r="A6978" s="47"/>
      <c r="B6978" s="60"/>
    </row>
    <row r="6979" spans="1:2" x14ac:dyDescent="0.2">
      <c r="A6979" s="47"/>
      <c r="B6979" s="60"/>
    </row>
    <row r="6980" spans="1:2" x14ac:dyDescent="0.2">
      <c r="A6980" s="47"/>
      <c r="B6980" s="60"/>
    </row>
    <row r="6981" spans="1:2" x14ac:dyDescent="0.2">
      <c r="A6981" s="47"/>
      <c r="B6981" s="60"/>
    </row>
    <row r="6982" spans="1:2" x14ac:dyDescent="0.2">
      <c r="A6982" s="47"/>
      <c r="B6982" s="60"/>
    </row>
    <row r="6983" spans="1:2" x14ac:dyDescent="0.2">
      <c r="A6983" s="47"/>
      <c r="B6983" s="60"/>
    </row>
    <row r="6984" spans="1:2" x14ac:dyDescent="0.2">
      <c r="A6984" s="47"/>
      <c r="B6984" s="60"/>
    </row>
    <row r="6985" spans="1:2" x14ac:dyDescent="0.2">
      <c r="A6985" s="47"/>
      <c r="B6985" s="60"/>
    </row>
    <row r="6986" spans="1:2" x14ac:dyDescent="0.2">
      <c r="A6986" s="47"/>
      <c r="B6986" s="60"/>
    </row>
    <row r="6987" spans="1:2" x14ac:dyDescent="0.2">
      <c r="A6987" s="47"/>
      <c r="B6987" s="60"/>
    </row>
    <row r="6988" spans="1:2" x14ac:dyDescent="0.2">
      <c r="A6988" s="47"/>
      <c r="B6988" s="60"/>
    </row>
    <row r="6989" spans="1:2" x14ac:dyDescent="0.2">
      <c r="A6989" s="47"/>
      <c r="B6989" s="60"/>
    </row>
    <row r="6990" spans="1:2" x14ac:dyDescent="0.2">
      <c r="A6990" s="47"/>
      <c r="B6990" s="60"/>
    </row>
    <row r="6991" spans="1:2" x14ac:dyDescent="0.2">
      <c r="A6991" s="47"/>
      <c r="B6991" s="60"/>
    </row>
    <row r="6992" spans="1:2" x14ac:dyDescent="0.2">
      <c r="A6992" s="47"/>
      <c r="B6992" s="60"/>
    </row>
    <row r="6993" spans="1:2" x14ac:dyDescent="0.2">
      <c r="A6993" s="47"/>
      <c r="B6993" s="60"/>
    </row>
    <row r="6994" spans="1:2" x14ac:dyDescent="0.2">
      <c r="A6994" s="47"/>
      <c r="B6994" s="60"/>
    </row>
    <row r="6995" spans="1:2" x14ac:dyDescent="0.2">
      <c r="A6995" s="47"/>
      <c r="B6995" s="60"/>
    </row>
    <row r="6996" spans="1:2" x14ac:dyDescent="0.2">
      <c r="A6996" s="47"/>
      <c r="B6996" s="60"/>
    </row>
    <row r="6997" spans="1:2" x14ac:dyDescent="0.2">
      <c r="A6997" s="47"/>
      <c r="B6997" s="60"/>
    </row>
    <row r="6998" spans="1:2" x14ac:dyDescent="0.2">
      <c r="A6998" s="47"/>
      <c r="B6998" s="60"/>
    </row>
    <row r="6999" spans="1:2" x14ac:dyDescent="0.2">
      <c r="A6999" s="47"/>
      <c r="B6999" s="60"/>
    </row>
    <row r="7000" spans="1:2" x14ac:dyDescent="0.2">
      <c r="A7000" s="47"/>
      <c r="B7000" s="60"/>
    </row>
    <row r="7001" spans="1:2" x14ac:dyDescent="0.2">
      <c r="A7001" s="47"/>
      <c r="B7001" s="60"/>
    </row>
    <row r="7002" spans="1:2" x14ac:dyDescent="0.2">
      <c r="A7002" s="47"/>
      <c r="B7002" s="60"/>
    </row>
    <row r="7003" spans="1:2" x14ac:dyDescent="0.2">
      <c r="A7003" s="47"/>
      <c r="B7003" s="60"/>
    </row>
    <row r="7004" spans="1:2" x14ac:dyDescent="0.2">
      <c r="A7004" s="47"/>
      <c r="B7004" s="60"/>
    </row>
    <row r="7005" spans="1:2" x14ac:dyDescent="0.2">
      <c r="A7005" s="47"/>
      <c r="B7005" s="60"/>
    </row>
    <row r="7006" spans="1:2" x14ac:dyDescent="0.2">
      <c r="A7006" s="47"/>
      <c r="B7006" s="60"/>
    </row>
    <row r="7007" spans="1:2" x14ac:dyDescent="0.2">
      <c r="A7007" s="47"/>
      <c r="B7007" s="60"/>
    </row>
    <row r="7008" spans="1:2" x14ac:dyDescent="0.2">
      <c r="A7008" s="47"/>
      <c r="B7008" s="60"/>
    </row>
    <row r="7009" spans="1:2" x14ac:dyDescent="0.2">
      <c r="A7009" s="47"/>
      <c r="B7009" s="60"/>
    </row>
    <row r="7010" spans="1:2" x14ac:dyDescent="0.2">
      <c r="A7010" s="47"/>
      <c r="B7010" s="60"/>
    </row>
    <row r="7011" spans="1:2" x14ac:dyDescent="0.2">
      <c r="A7011" s="47"/>
      <c r="B7011" s="60"/>
    </row>
    <row r="7012" spans="1:2" x14ac:dyDescent="0.2">
      <c r="A7012" s="47"/>
      <c r="B7012" s="60"/>
    </row>
    <row r="7013" spans="1:2" x14ac:dyDescent="0.2">
      <c r="A7013" s="47"/>
      <c r="B7013" s="60"/>
    </row>
    <row r="7014" spans="1:2" x14ac:dyDescent="0.2">
      <c r="A7014" s="47"/>
      <c r="B7014" s="60"/>
    </row>
    <row r="7015" spans="1:2" x14ac:dyDescent="0.2">
      <c r="A7015" s="47"/>
      <c r="B7015" s="60"/>
    </row>
    <row r="7016" spans="1:2" x14ac:dyDescent="0.2">
      <c r="A7016" s="47"/>
      <c r="B7016" s="60"/>
    </row>
    <row r="7017" spans="1:2" x14ac:dyDescent="0.2">
      <c r="A7017" s="47"/>
      <c r="B7017" s="60"/>
    </row>
    <row r="7018" spans="1:2" x14ac:dyDescent="0.2">
      <c r="A7018" s="47"/>
      <c r="B7018" s="60"/>
    </row>
    <row r="7019" spans="1:2" x14ac:dyDescent="0.2">
      <c r="A7019" s="47"/>
      <c r="B7019" s="60"/>
    </row>
    <row r="7020" spans="1:2" x14ac:dyDescent="0.2">
      <c r="A7020" s="47"/>
      <c r="B7020" s="60"/>
    </row>
    <row r="7021" spans="1:2" x14ac:dyDescent="0.2">
      <c r="A7021" s="47"/>
      <c r="B7021" s="60"/>
    </row>
    <row r="7022" spans="1:2" x14ac:dyDescent="0.2">
      <c r="A7022" s="47"/>
      <c r="B7022" s="60"/>
    </row>
    <row r="7023" spans="1:2" x14ac:dyDescent="0.2">
      <c r="A7023" s="47"/>
      <c r="B7023" s="60"/>
    </row>
    <row r="7024" spans="1:2" x14ac:dyDescent="0.2">
      <c r="A7024" s="47"/>
      <c r="B7024" s="60"/>
    </row>
    <row r="7025" spans="1:2" x14ac:dyDescent="0.2">
      <c r="A7025" s="47"/>
      <c r="B7025" s="60"/>
    </row>
    <row r="7026" spans="1:2" x14ac:dyDescent="0.2">
      <c r="A7026" s="47"/>
      <c r="B7026" s="60"/>
    </row>
    <row r="7027" spans="1:2" x14ac:dyDescent="0.2">
      <c r="A7027" s="47"/>
      <c r="B7027" s="60"/>
    </row>
    <row r="7028" spans="1:2" x14ac:dyDescent="0.2">
      <c r="A7028" s="47"/>
      <c r="B7028" s="60"/>
    </row>
    <row r="7029" spans="1:2" x14ac:dyDescent="0.2">
      <c r="A7029" s="47"/>
      <c r="B7029" s="60"/>
    </row>
    <row r="7030" spans="1:2" x14ac:dyDescent="0.2">
      <c r="A7030" s="47"/>
      <c r="B7030" s="60"/>
    </row>
    <row r="7031" spans="1:2" x14ac:dyDescent="0.2">
      <c r="A7031" s="47"/>
      <c r="B7031" s="60"/>
    </row>
    <row r="7032" spans="1:2" x14ac:dyDescent="0.2">
      <c r="A7032" s="47"/>
      <c r="B7032" s="60"/>
    </row>
    <row r="7033" spans="1:2" x14ac:dyDescent="0.2">
      <c r="A7033" s="47"/>
      <c r="B7033" s="60"/>
    </row>
    <row r="7034" spans="1:2" x14ac:dyDescent="0.2">
      <c r="A7034" s="47"/>
      <c r="B7034" s="60"/>
    </row>
    <row r="7035" spans="1:2" x14ac:dyDescent="0.2">
      <c r="A7035" s="47"/>
      <c r="B7035" s="60"/>
    </row>
    <row r="7036" spans="1:2" x14ac:dyDescent="0.2">
      <c r="A7036" s="47"/>
      <c r="B7036" s="60"/>
    </row>
    <row r="7037" spans="1:2" x14ac:dyDescent="0.2">
      <c r="A7037" s="47"/>
      <c r="B7037" s="60"/>
    </row>
    <row r="7038" spans="1:2" x14ac:dyDescent="0.2">
      <c r="A7038" s="47"/>
      <c r="B7038" s="60"/>
    </row>
    <row r="7039" spans="1:2" x14ac:dyDescent="0.2">
      <c r="A7039" s="47"/>
      <c r="B7039" s="60"/>
    </row>
    <row r="7040" spans="1:2" x14ac:dyDescent="0.2">
      <c r="A7040" s="47"/>
      <c r="B7040" s="60"/>
    </row>
    <row r="7041" spans="1:2" x14ac:dyDescent="0.2">
      <c r="A7041" s="47"/>
      <c r="B7041" s="60"/>
    </row>
    <row r="7042" spans="1:2" x14ac:dyDescent="0.2">
      <c r="A7042" s="47"/>
      <c r="B7042" s="60"/>
    </row>
    <row r="7043" spans="1:2" x14ac:dyDescent="0.2">
      <c r="A7043" s="47"/>
      <c r="B7043" s="60"/>
    </row>
    <row r="7044" spans="1:2" x14ac:dyDescent="0.2">
      <c r="A7044" s="47"/>
      <c r="B7044" s="60"/>
    </row>
    <row r="7045" spans="1:2" x14ac:dyDescent="0.2">
      <c r="A7045" s="47"/>
      <c r="B7045" s="60"/>
    </row>
    <row r="7046" spans="1:2" x14ac:dyDescent="0.2">
      <c r="A7046" s="47"/>
      <c r="B7046" s="60"/>
    </row>
    <row r="7047" spans="1:2" x14ac:dyDescent="0.2">
      <c r="A7047" s="47"/>
      <c r="B7047" s="60"/>
    </row>
    <row r="7048" spans="1:2" x14ac:dyDescent="0.2">
      <c r="A7048" s="47"/>
      <c r="B7048" s="60"/>
    </row>
    <row r="7049" spans="1:2" x14ac:dyDescent="0.2">
      <c r="A7049" s="47"/>
      <c r="B7049" s="60"/>
    </row>
    <row r="7050" spans="1:2" x14ac:dyDescent="0.2">
      <c r="A7050" s="47"/>
      <c r="B7050" s="60"/>
    </row>
    <row r="7051" spans="1:2" x14ac:dyDescent="0.2">
      <c r="A7051" s="47"/>
      <c r="B7051" s="60"/>
    </row>
    <row r="7052" spans="1:2" x14ac:dyDescent="0.2">
      <c r="A7052" s="47"/>
      <c r="B7052" s="60"/>
    </row>
    <row r="7053" spans="1:2" x14ac:dyDescent="0.2">
      <c r="A7053" s="47"/>
      <c r="B7053" s="60"/>
    </row>
    <row r="7054" spans="1:2" x14ac:dyDescent="0.2">
      <c r="A7054" s="47"/>
      <c r="B7054" s="60"/>
    </row>
    <row r="7055" spans="1:2" x14ac:dyDescent="0.2">
      <c r="A7055" s="47"/>
      <c r="B7055" s="60"/>
    </row>
    <row r="7056" spans="1:2" x14ac:dyDescent="0.2">
      <c r="A7056" s="47"/>
      <c r="B7056" s="60"/>
    </row>
    <row r="7057" spans="1:2" x14ac:dyDescent="0.2">
      <c r="A7057" s="47"/>
      <c r="B7057" s="60"/>
    </row>
    <row r="7058" spans="1:2" x14ac:dyDescent="0.2">
      <c r="A7058" s="47"/>
      <c r="B7058" s="60"/>
    </row>
    <row r="7059" spans="1:2" x14ac:dyDescent="0.2">
      <c r="A7059" s="47"/>
      <c r="B7059" s="60"/>
    </row>
    <row r="7060" spans="1:2" x14ac:dyDescent="0.2">
      <c r="A7060" s="47"/>
      <c r="B7060" s="60"/>
    </row>
    <row r="7061" spans="1:2" x14ac:dyDescent="0.2">
      <c r="A7061" s="47"/>
      <c r="B7061" s="60"/>
    </row>
    <row r="7062" spans="1:2" x14ac:dyDescent="0.2">
      <c r="A7062" s="47"/>
      <c r="B7062" s="60"/>
    </row>
    <row r="7063" spans="1:2" x14ac:dyDescent="0.2">
      <c r="A7063" s="47"/>
      <c r="B7063" s="60"/>
    </row>
    <row r="7064" spans="1:2" x14ac:dyDescent="0.2">
      <c r="A7064" s="47"/>
      <c r="B7064" s="60"/>
    </row>
    <row r="7065" spans="1:2" x14ac:dyDescent="0.2">
      <c r="A7065" s="47"/>
      <c r="B7065" s="60"/>
    </row>
    <row r="7066" spans="1:2" x14ac:dyDescent="0.2">
      <c r="A7066" s="47"/>
      <c r="B7066" s="60"/>
    </row>
    <row r="7067" spans="1:2" x14ac:dyDescent="0.2">
      <c r="A7067" s="47"/>
      <c r="B7067" s="60"/>
    </row>
    <row r="7068" spans="1:2" x14ac:dyDescent="0.2">
      <c r="A7068" s="47"/>
      <c r="B7068" s="60"/>
    </row>
    <row r="7069" spans="1:2" x14ac:dyDescent="0.2">
      <c r="A7069" s="47"/>
      <c r="B7069" s="60"/>
    </row>
    <row r="7070" spans="1:2" x14ac:dyDescent="0.2">
      <c r="A7070" s="47"/>
      <c r="B7070" s="60"/>
    </row>
    <row r="7071" spans="1:2" x14ac:dyDescent="0.2">
      <c r="A7071" s="47"/>
      <c r="B7071" s="60"/>
    </row>
    <row r="7072" spans="1:2" x14ac:dyDescent="0.2">
      <c r="A7072" s="47"/>
      <c r="B7072" s="60"/>
    </row>
    <row r="7073" spans="1:2" x14ac:dyDescent="0.2">
      <c r="A7073" s="47"/>
      <c r="B7073" s="60"/>
    </row>
    <row r="7074" spans="1:2" x14ac:dyDescent="0.2">
      <c r="A7074" s="47"/>
      <c r="B7074" s="60"/>
    </row>
    <row r="7075" spans="1:2" x14ac:dyDescent="0.2">
      <c r="A7075" s="47"/>
      <c r="B7075" s="60"/>
    </row>
    <row r="7076" spans="1:2" x14ac:dyDescent="0.2">
      <c r="A7076" s="47"/>
      <c r="B7076" s="60"/>
    </row>
    <row r="7077" spans="1:2" x14ac:dyDescent="0.2">
      <c r="A7077" s="47"/>
      <c r="B7077" s="60"/>
    </row>
    <row r="7078" spans="1:2" x14ac:dyDescent="0.2">
      <c r="A7078" s="47"/>
      <c r="B7078" s="60"/>
    </row>
    <row r="7079" spans="1:2" x14ac:dyDescent="0.2">
      <c r="A7079" s="47"/>
      <c r="B7079" s="60"/>
    </row>
    <row r="7080" spans="1:2" x14ac:dyDescent="0.2">
      <c r="A7080" s="47"/>
      <c r="B7080" s="60"/>
    </row>
    <row r="7081" spans="1:2" x14ac:dyDescent="0.2">
      <c r="A7081" s="47"/>
      <c r="B7081" s="60"/>
    </row>
    <row r="7082" spans="1:2" x14ac:dyDescent="0.2">
      <c r="A7082" s="47"/>
      <c r="B7082" s="60"/>
    </row>
    <row r="7083" spans="1:2" x14ac:dyDescent="0.2">
      <c r="A7083" s="47"/>
      <c r="B7083" s="60"/>
    </row>
    <row r="7084" spans="1:2" x14ac:dyDescent="0.2">
      <c r="A7084" s="47"/>
      <c r="B7084" s="60"/>
    </row>
    <row r="7085" spans="1:2" x14ac:dyDescent="0.2">
      <c r="A7085" s="47"/>
      <c r="B7085" s="60"/>
    </row>
    <row r="7086" spans="1:2" x14ac:dyDescent="0.2">
      <c r="A7086" s="47"/>
      <c r="B7086" s="60"/>
    </row>
    <row r="7087" spans="1:2" x14ac:dyDescent="0.2">
      <c r="A7087" s="47"/>
      <c r="B7087" s="60"/>
    </row>
    <row r="7088" spans="1:2" x14ac:dyDescent="0.2">
      <c r="A7088" s="47"/>
      <c r="B7088" s="60"/>
    </row>
    <row r="7089" spans="1:2" x14ac:dyDescent="0.2">
      <c r="A7089" s="47"/>
      <c r="B7089" s="60"/>
    </row>
    <row r="7090" spans="1:2" x14ac:dyDescent="0.2">
      <c r="A7090" s="47"/>
      <c r="B7090" s="60"/>
    </row>
    <row r="7091" spans="1:2" x14ac:dyDescent="0.2">
      <c r="A7091" s="47"/>
      <c r="B7091" s="60"/>
    </row>
    <row r="7092" spans="1:2" x14ac:dyDescent="0.2">
      <c r="A7092" s="47"/>
      <c r="B7092" s="60"/>
    </row>
    <row r="7093" spans="1:2" x14ac:dyDescent="0.2">
      <c r="A7093" s="47"/>
      <c r="B7093" s="60"/>
    </row>
    <row r="7094" spans="1:2" x14ac:dyDescent="0.2">
      <c r="A7094" s="47"/>
      <c r="B7094" s="60"/>
    </row>
    <row r="7095" spans="1:2" x14ac:dyDescent="0.2">
      <c r="A7095" s="47"/>
      <c r="B7095" s="60"/>
    </row>
    <row r="7096" spans="1:2" x14ac:dyDescent="0.2">
      <c r="A7096" s="47"/>
      <c r="B7096" s="60"/>
    </row>
    <row r="7097" spans="1:2" x14ac:dyDescent="0.2">
      <c r="A7097" s="47"/>
      <c r="B7097" s="60"/>
    </row>
    <row r="7098" spans="1:2" x14ac:dyDescent="0.2">
      <c r="A7098" s="47"/>
      <c r="B7098" s="60"/>
    </row>
    <row r="7099" spans="1:2" x14ac:dyDescent="0.2">
      <c r="A7099" s="47"/>
      <c r="B7099" s="60"/>
    </row>
    <row r="7100" spans="1:2" x14ac:dyDescent="0.2">
      <c r="A7100" s="47"/>
      <c r="B7100" s="60"/>
    </row>
    <row r="7101" spans="1:2" x14ac:dyDescent="0.2">
      <c r="A7101" s="47"/>
      <c r="B7101" s="60"/>
    </row>
    <row r="7102" spans="1:2" x14ac:dyDescent="0.2">
      <c r="A7102" s="47"/>
      <c r="B7102" s="60"/>
    </row>
    <row r="7103" spans="1:2" x14ac:dyDescent="0.2">
      <c r="A7103" s="47"/>
      <c r="B7103" s="60"/>
    </row>
    <row r="7104" spans="1:2" x14ac:dyDescent="0.2">
      <c r="A7104" s="47"/>
      <c r="B7104" s="60"/>
    </row>
    <row r="7105" spans="1:2" x14ac:dyDescent="0.2">
      <c r="A7105" s="47"/>
      <c r="B7105" s="60"/>
    </row>
    <row r="7106" spans="1:2" x14ac:dyDescent="0.2">
      <c r="A7106" s="47"/>
      <c r="B7106" s="60"/>
    </row>
    <row r="7107" spans="1:2" x14ac:dyDescent="0.2">
      <c r="A7107" s="47"/>
      <c r="B7107" s="60"/>
    </row>
    <row r="7108" spans="1:2" x14ac:dyDescent="0.2">
      <c r="A7108" s="47"/>
      <c r="B7108" s="60"/>
    </row>
    <row r="7109" spans="1:2" x14ac:dyDescent="0.2">
      <c r="A7109" s="47"/>
      <c r="B7109" s="60"/>
    </row>
    <row r="7110" spans="1:2" x14ac:dyDescent="0.2">
      <c r="A7110" s="47"/>
      <c r="B7110" s="60"/>
    </row>
    <row r="7111" spans="1:2" x14ac:dyDescent="0.2">
      <c r="A7111" s="47"/>
      <c r="B7111" s="60"/>
    </row>
    <row r="7112" spans="1:2" x14ac:dyDescent="0.2">
      <c r="A7112" s="47"/>
      <c r="B7112" s="60"/>
    </row>
    <row r="7113" spans="1:2" x14ac:dyDescent="0.2">
      <c r="A7113" s="47"/>
      <c r="B7113" s="60"/>
    </row>
    <row r="7114" spans="1:2" x14ac:dyDescent="0.2">
      <c r="A7114" s="47"/>
      <c r="B7114" s="60"/>
    </row>
    <row r="7115" spans="1:2" x14ac:dyDescent="0.2">
      <c r="A7115" s="47"/>
      <c r="B7115" s="60"/>
    </row>
    <row r="7116" spans="1:2" x14ac:dyDescent="0.2">
      <c r="A7116" s="47"/>
      <c r="B7116" s="60"/>
    </row>
    <row r="7117" spans="1:2" x14ac:dyDescent="0.2">
      <c r="A7117" s="47"/>
      <c r="B7117" s="60"/>
    </row>
    <row r="7118" spans="1:2" x14ac:dyDescent="0.2">
      <c r="A7118" s="47"/>
      <c r="B7118" s="60"/>
    </row>
    <row r="7119" spans="1:2" x14ac:dyDescent="0.2">
      <c r="A7119" s="47"/>
      <c r="B7119" s="60"/>
    </row>
    <row r="7120" spans="1:2" x14ac:dyDescent="0.2">
      <c r="A7120" s="47"/>
      <c r="B7120" s="60"/>
    </row>
    <row r="7121" spans="1:2" x14ac:dyDescent="0.2">
      <c r="A7121" s="47"/>
      <c r="B7121" s="60"/>
    </row>
    <row r="7122" spans="1:2" x14ac:dyDescent="0.2">
      <c r="A7122" s="47"/>
      <c r="B7122" s="60"/>
    </row>
    <row r="7123" spans="1:2" x14ac:dyDescent="0.2">
      <c r="A7123" s="47"/>
      <c r="B7123" s="60"/>
    </row>
    <row r="7124" spans="1:2" x14ac:dyDescent="0.2">
      <c r="A7124" s="47"/>
      <c r="B7124" s="60"/>
    </row>
    <row r="7125" spans="1:2" x14ac:dyDescent="0.2">
      <c r="A7125" s="47"/>
      <c r="B7125" s="60"/>
    </row>
    <row r="7126" spans="1:2" x14ac:dyDescent="0.2">
      <c r="A7126" s="47"/>
      <c r="B7126" s="60"/>
    </row>
    <row r="7127" spans="1:2" x14ac:dyDescent="0.2">
      <c r="A7127" s="47"/>
      <c r="B7127" s="60"/>
    </row>
    <row r="7128" spans="1:2" x14ac:dyDescent="0.2">
      <c r="A7128" s="47"/>
      <c r="B7128" s="60"/>
    </row>
    <row r="7129" spans="1:2" x14ac:dyDescent="0.2">
      <c r="A7129" s="47"/>
      <c r="B7129" s="60"/>
    </row>
    <row r="7130" spans="1:2" x14ac:dyDescent="0.2">
      <c r="A7130" s="47"/>
      <c r="B7130" s="60"/>
    </row>
    <row r="7131" spans="1:2" x14ac:dyDescent="0.2">
      <c r="A7131" s="47"/>
      <c r="B7131" s="60"/>
    </row>
    <row r="7132" spans="1:2" x14ac:dyDescent="0.2">
      <c r="A7132" s="47"/>
      <c r="B7132" s="60"/>
    </row>
    <row r="7133" spans="1:2" x14ac:dyDescent="0.2">
      <c r="A7133" s="47"/>
      <c r="B7133" s="60"/>
    </row>
    <row r="7134" spans="1:2" x14ac:dyDescent="0.2">
      <c r="A7134" s="47"/>
      <c r="B7134" s="60"/>
    </row>
    <row r="7135" spans="1:2" x14ac:dyDescent="0.2">
      <c r="A7135" s="47"/>
      <c r="B7135" s="60"/>
    </row>
    <row r="7136" spans="1:2" x14ac:dyDescent="0.2">
      <c r="A7136" s="47"/>
      <c r="B7136" s="60"/>
    </row>
    <row r="7137" spans="1:2" x14ac:dyDescent="0.2">
      <c r="A7137" s="47"/>
      <c r="B7137" s="60"/>
    </row>
    <row r="7138" spans="1:2" x14ac:dyDescent="0.2">
      <c r="A7138" s="47"/>
      <c r="B7138" s="60"/>
    </row>
    <row r="7139" spans="1:2" x14ac:dyDescent="0.2">
      <c r="A7139" s="47"/>
      <c r="B7139" s="60"/>
    </row>
    <row r="7140" spans="1:2" x14ac:dyDescent="0.2">
      <c r="A7140" s="47"/>
      <c r="B7140" s="60"/>
    </row>
    <row r="7141" spans="1:2" x14ac:dyDescent="0.2">
      <c r="A7141" s="47"/>
      <c r="B7141" s="60"/>
    </row>
    <row r="7142" spans="1:2" x14ac:dyDescent="0.2">
      <c r="A7142" s="47"/>
      <c r="B7142" s="60"/>
    </row>
    <row r="7143" spans="1:2" x14ac:dyDescent="0.2">
      <c r="A7143" s="47"/>
      <c r="B7143" s="60"/>
    </row>
    <row r="7144" spans="1:2" x14ac:dyDescent="0.2">
      <c r="A7144" s="47"/>
      <c r="B7144" s="60"/>
    </row>
    <row r="7145" spans="1:2" x14ac:dyDescent="0.2">
      <c r="A7145" s="47"/>
      <c r="B7145" s="60"/>
    </row>
    <row r="7146" spans="1:2" x14ac:dyDescent="0.2">
      <c r="A7146" s="47"/>
      <c r="B7146" s="60"/>
    </row>
    <row r="7147" spans="1:2" x14ac:dyDescent="0.2">
      <c r="A7147" s="47"/>
      <c r="B7147" s="60"/>
    </row>
    <row r="7148" spans="1:2" x14ac:dyDescent="0.2">
      <c r="A7148" s="47"/>
      <c r="B7148" s="60"/>
    </row>
    <row r="7149" spans="1:2" x14ac:dyDescent="0.2">
      <c r="A7149" s="47"/>
      <c r="B7149" s="60"/>
    </row>
    <row r="7150" spans="1:2" x14ac:dyDescent="0.2">
      <c r="A7150" s="47"/>
      <c r="B7150" s="60"/>
    </row>
    <row r="7151" spans="1:2" x14ac:dyDescent="0.2">
      <c r="A7151" s="47"/>
      <c r="B7151" s="60"/>
    </row>
    <row r="7152" spans="1:2" x14ac:dyDescent="0.2">
      <c r="A7152" s="47"/>
      <c r="B7152" s="60"/>
    </row>
    <row r="7153" spans="1:2" x14ac:dyDescent="0.2">
      <c r="A7153" s="47"/>
      <c r="B7153" s="60"/>
    </row>
    <row r="7154" spans="1:2" x14ac:dyDescent="0.2">
      <c r="A7154" s="47"/>
      <c r="B7154" s="60"/>
    </row>
    <row r="7155" spans="1:2" x14ac:dyDescent="0.2">
      <c r="A7155" s="47"/>
      <c r="B7155" s="60"/>
    </row>
    <row r="7156" spans="1:2" x14ac:dyDescent="0.2">
      <c r="A7156" s="47"/>
      <c r="B7156" s="60"/>
    </row>
    <row r="7157" spans="1:2" x14ac:dyDescent="0.2">
      <c r="A7157" s="47"/>
      <c r="B7157" s="60"/>
    </row>
    <row r="7158" spans="1:2" x14ac:dyDescent="0.2">
      <c r="A7158" s="47"/>
      <c r="B7158" s="60"/>
    </row>
    <row r="7159" spans="1:2" x14ac:dyDescent="0.2">
      <c r="A7159" s="47"/>
      <c r="B7159" s="60"/>
    </row>
    <row r="7160" spans="1:2" x14ac:dyDescent="0.2">
      <c r="A7160" s="47"/>
      <c r="B7160" s="60"/>
    </row>
    <row r="7161" spans="1:2" x14ac:dyDescent="0.2">
      <c r="A7161" s="47"/>
      <c r="B7161" s="60"/>
    </row>
    <row r="7162" spans="1:2" x14ac:dyDescent="0.2">
      <c r="A7162" s="47"/>
      <c r="B7162" s="60"/>
    </row>
    <row r="7163" spans="1:2" x14ac:dyDescent="0.2">
      <c r="A7163" s="47"/>
      <c r="B7163" s="60"/>
    </row>
    <row r="7164" spans="1:2" x14ac:dyDescent="0.2">
      <c r="A7164" s="47"/>
      <c r="B7164" s="60"/>
    </row>
    <row r="7165" spans="1:2" x14ac:dyDescent="0.2">
      <c r="A7165" s="47"/>
      <c r="B7165" s="60"/>
    </row>
    <row r="7166" spans="1:2" x14ac:dyDescent="0.2">
      <c r="A7166" s="47"/>
      <c r="B7166" s="60"/>
    </row>
    <row r="7167" spans="1:2" x14ac:dyDescent="0.2">
      <c r="A7167" s="47"/>
      <c r="B7167" s="60"/>
    </row>
    <row r="7168" spans="1:2" x14ac:dyDescent="0.2">
      <c r="A7168" s="47"/>
      <c r="B7168" s="60"/>
    </row>
    <row r="7169" spans="1:2" x14ac:dyDescent="0.2">
      <c r="A7169" s="47"/>
      <c r="B7169" s="60"/>
    </row>
    <row r="7170" spans="1:2" x14ac:dyDescent="0.2">
      <c r="A7170" s="47"/>
      <c r="B7170" s="60"/>
    </row>
    <row r="7171" spans="1:2" x14ac:dyDescent="0.2">
      <c r="A7171" s="47"/>
      <c r="B7171" s="60"/>
    </row>
    <row r="7172" spans="1:2" x14ac:dyDescent="0.2">
      <c r="A7172" s="47"/>
      <c r="B7172" s="60"/>
    </row>
    <row r="7173" spans="1:2" x14ac:dyDescent="0.2">
      <c r="A7173" s="47"/>
      <c r="B7173" s="60"/>
    </row>
    <row r="7174" spans="1:2" x14ac:dyDescent="0.2">
      <c r="A7174" s="47"/>
      <c r="B7174" s="60"/>
    </row>
    <row r="7175" spans="1:2" x14ac:dyDescent="0.2">
      <c r="A7175" s="47"/>
      <c r="B7175" s="60"/>
    </row>
    <row r="7176" spans="1:2" x14ac:dyDescent="0.2">
      <c r="A7176" s="47"/>
      <c r="B7176" s="60"/>
    </row>
    <row r="7177" spans="1:2" x14ac:dyDescent="0.2">
      <c r="A7177" s="47"/>
      <c r="B7177" s="60"/>
    </row>
    <row r="7178" spans="1:2" x14ac:dyDescent="0.2">
      <c r="A7178" s="47"/>
      <c r="B7178" s="60"/>
    </row>
    <row r="7179" spans="1:2" x14ac:dyDescent="0.2">
      <c r="A7179" s="47"/>
      <c r="B7179" s="60"/>
    </row>
    <row r="7180" spans="1:2" x14ac:dyDescent="0.2">
      <c r="A7180" s="47"/>
      <c r="B7180" s="60"/>
    </row>
    <row r="7181" spans="1:2" x14ac:dyDescent="0.2">
      <c r="A7181" s="47"/>
      <c r="B7181" s="60"/>
    </row>
    <row r="7182" spans="1:2" x14ac:dyDescent="0.2">
      <c r="A7182" s="47"/>
      <c r="B7182" s="60"/>
    </row>
    <row r="7183" spans="1:2" x14ac:dyDescent="0.2">
      <c r="A7183" s="47"/>
      <c r="B7183" s="60"/>
    </row>
    <row r="7184" spans="1:2" x14ac:dyDescent="0.2">
      <c r="A7184" s="47"/>
      <c r="B7184" s="60"/>
    </row>
    <row r="7185" spans="1:2" x14ac:dyDescent="0.2">
      <c r="A7185" s="47"/>
      <c r="B7185" s="60"/>
    </row>
    <row r="7186" spans="1:2" x14ac:dyDescent="0.2">
      <c r="A7186" s="47"/>
      <c r="B7186" s="60"/>
    </row>
    <row r="7187" spans="1:2" x14ac:dyDescent="0.2">
      <c r="A7187" s="47"/>
      <c r="B7187" s="60"/>
    </row>
    <row r="7188" spans="1:2" x14ac:dyDescent="0.2">
      <c r="A7188" s="47"/>
      <c r="B7188" s="60"/>
    </row>
    <row r="7189" spans="1:2" x14ac:dyDescent="0.2">
      <c r="A7189" s="47"/>
      <c r="B7189" s="60"/>
    </row>
    <row r="7190" spans="1:2" x14ac:dyDescent="0.2">
      <c r="A7190" s="47"/>
      <c r="B7190" s="60"/>
    </row>
    <row r="7191" spans="1:2" x14ac:dyDescent="0.2">
      <c r="A7191" s="47"/>
      <c r="B7191" s="60"/>
    </row>
    <row r="7192" spans="1:2" x14ac:dyDescent="0.2">
      <c r="A7192" s="47"/>
      <c r="B7192" s="60"/>
    </row>
    <row r="7193" spans="1:2" x14ac:dyDescent="0.2">
      <c r="A7193" s="47"/>
      <c r="B7193" s="60"/>
    </row>
    <row r="7194" spans="1:2" x14ac:dyDescent="0.2">
      <c r="A7194" s="47"/>
      <c r="B7194" s="60"/>
    </row>
    <row r="7195" spans="1:2" x14ac:dyDescent="0.2">
      <c r="A7195" s="47"/>
      <c r="B7195" s="60"/>
    </row>
    <row r="7196" spans="1:2" x14ac:dyDescent="0.2">
      <c r="A7196" s="47"/>
      <c r="B7196" s="60"/>
    </row>
    <row r="7197" spans="1:2" x14ac:dyDescent="0.2">
      <c r="A7197" s="47"/>
      <c r="B7197" s="60"/>
    </row>
    <row r="7198" spans="1:2" x14ac:dyDescent="0.2">
      <c r="A7198" s="47"/>
      <c r="B7198" s="60"/>
    </row>
    <row r="7199" spans="1:2" x14ac:dyDescent="0.2">
      <c r="A7199" s="47"/>
      <c r="B7199" s="60"/>
    </row>
    <row r="7200" spans="1:2" x14ac:dyDescent="0.2">
      <c r="A7200" s="47"/>
      <c r="B7200" s="60"/>
    </row>
    <row r="7201" spans="1:2" x14ac:dyDescent="0.2">
      <c r="A7201" s="47"/>
      <c r="B7201" s="60"/>
    </row>
    <row r="7202" spans="1:2" x14ac:dyDescent="0.2">
      <c r="A7202" s="47"/>
      <c r="B7202" s="60"/>
    </row>
    <row r="7203" spans="1:2" x14ac:dyDescent="0.2">
      <c r="A7203" s="47"/>
      <c r="B7203" s="60"/>
    </row>
    <row r="7204" spans="1:2" x14ac:dyDescent="0.2">
      <c r="A7204" s="47"/>
      <c r="B7204" s="60"/>
    </row>
    <row r="7205" spans="1:2" x14ac:dyDescent="0.2">
      <c r="A7205" s="47"/>
      <c r="B7205" s="60"/>
    </row>
    <row r="7206" spans="1:2" x14ac:dyDescent="0.2">
      <c r="A7206" s="47"/>
      <c r="B7206" s="60"/>
    </row>
    <row r="7207" spans="1:2" x14ac:dyDescent="0.2">
      <c r="A7207" s="47"/>
      <c r="B7207" s="60"/>
    </row>
    <row r="7208" spans="1:2" x14ac:dyDescent="0.2">
      <c r="A7208" s="47"/>
      <c r="B7208" s="60"/>
    </row>
    <row r="7209" spans="1:2" x14ac:dyDescent="0.2">
      <c r="A7209" s="47"/>
      <c r="B7209" s="60"/>
    </row>
    <row r="7210" spans="1:2" x14ac:dyDescent="0.2">
      <c r="A7210" s="47"/>
      <c r="B7210" s="60"/>
    </row>
    <row r="7211" spans="1:2" x14ac:dyDescent="0.2">
      <c r="A7211" s="47"/>
      <c r="B7211" s="60"/>
    </row>
    <row r="7212" spans="1:2" x14ac:dyDescent="0.2">
      <c r="A7212" s="47"/>
      <c r="B7212" s="60"/>
    </row>
    <row r="7213" spans="1:2" x14ac:dyDescent="0.2">
      <c r="A7213" s="47"/>
      <c r="B7213" s="60"/>
    </row>
    <row r="7214" spans="1:2" x14ac:dyDescent="0.2">
      <c r="A7214" s="47"/>
      <c r="B7214" s="60"/>
    </row>
    <row r="7215" spans="1:2" x14ac:dyDescent="0.2">
      <c r="A7215" s="47"/>
      <c r="B7215" s="60"/>
    </row>
    <row r="7216" spans="1:2" x14ac:dyDescent="0.2">
      <c r="A7216" s="47"/>
      <c r="B7216" s="60"/>
    </row>
    <row r="7217" spans="1:2" x14ac:dyDescent="0.2">
      <c r="A7217" s="47"/>
      <c r="B7217" s="60"/>
    </row>
    <row r="7218" spans="1:2" x14ac:dyDescent="0.2">
      <c r="A7218" s="47"/>
      <c r="B7218" s="60"/>
    </row>
    <row r="7219" spans="1:2" x14ac:dyDescent="0.2">
      <c r="A7219" s="47"/>
      <c r="B7219" s="60"/>
    </row>
    <row r="7220" spans="1:2" x14ac:dyDescent="0.2">
      <c r="A7220" s="47"/>
      <c r="B7220" s="60"/>
    </row>
    <row r="7221" spans="1:2" x14ac:dyDescent="0.2">
      <c r="A7221" s="47"/>
      <c r="B7221" s="60"/>
    </row>
    <row r="7222" spans="1:2" x14ac:dyDescent="0.2">
      <c r="A7222" s="47"/>
      <c r="B7222" s="60"/>
    </row>
    <row r="7223" spans="1:2" x14ac:dyDescent="0.2">
      <c r="A7223" s="47"/>
      <c r="B7223" s="60"/>
    </row>
    <row r="7224" spans="1:2" x14ac:dyDescent="0.2">
      <c r="A7224" s="47"/>
      <c r="B7224" s="60"/>
    </row>
    <row r="7225" spans="1:2" x14ac:dyDescent="0.2">
      <c r="A7225" s="47"/>
      <c r="B7225" s="60"/>
    </row>
    <row r="7226" spans="1:2" x14ac:dyDescent="0.2">
      <c r="A7226" s="47"/>
      <c r="B7226" s="60"/>
    </row>
    <row r="7227" spans="1:2" x14ac:dyDescent="0.2">
      <c r="A7227" s="47"/>
      <c r="B7227" s="60"/>
    </row>
    <row r="7228" spans="1:2" x14ac:dyDescent="0.2">
      <c r="A7228" s="47"/>
      <c r="B7228" s="60"/>
    </row>
    <row r="7229" spans="1:2" x14ac:dyDescent="0.2">
      <c r="A7229" s="47"/>
      <c r="B7229" s="60"/>
    </row>
    <row r="7230" spans="1:2" x14ac:dyDescent="0.2">
      <c r="A7230" s="47"/>
      <c r="B7230" s="60"/>
    </row>
    <row r="7231" spans="1:2" x14ac:dyDescent="0.2">
      <c r="A7231" s="47"/>
      <c r="B7231" s="60"/>
    </row>
    <row r="7232" spans="1:2" x14ac:dyDescent="0.2">
      <c r="A7232" s="47"/>
      <c r="B7232" s="60"/>
    </row>
    <row r="7233" spans="1:2" x14ac:dyDescent="0.2">
      <c r="A7233" s="47"/>
      <c r="B7233" s="60"/>
    </row>
    <row r="7234" spans="1:2" x14ac:dyDescent="0.2">
      <c r="A7234" s="47"/>
      <c r="B7234" s="60"/>
    </row>
    <row r="7235" spans="1:2" x14ac:dyDescent="0.2">
      <c r="A7235" s="47"/>
      <c r="B7235" s="60"/>
    </row>
    <row r="7236" spans="1:2" x14ac:dyDescent="0.2">
      <c r="A7236" s="47"/>
      <c r="B7236" s="60"/>
    </row>
    <row r="7237" spans="1:2" x14ac:dyDescent="0.2">
      <c r="A7237" s="47"/>
      <c r="B7237" s="60"/>
    </row>
    <row r="7238" spans="1:2" x14ac:dyDescent="0.2">
      <c r="A7238" s="47"/>
      <c r="B7238" s="60"/>
    </row>
    <row r="7239" spans="1:2" x14ac:dyDescent="0.2">
      <c r="A7239" s="47"/>
      <c r="B7239" s="60"/>
    </row>
    <row r="7240" spans="1:2" x14ac:dyDescent="0.2">
      <c r="A7240" s="47"/>
      <c r="B7240" s="60"/>
    </row>
    <row r="7241" spans="1:2" x14ac:dyDescent="0.2">
      <c r="A7241" s="47"/>
      <c r="B7241" s="60"/>
    </row>
    <row r="7242" spans="1:2" x14ac:dyDescent="0.2">
      <c r="A7242" s="47"/>
      <c r="B7242" s="60"/>
    </row>
    <row r="7243" spans="1:2" x14ac:dyDescent="0.2">
      <c r="A7243" s="47"/>
      <c r="B7243" s="60"/>
    </row>
    <row r="7244" spans="1:2" x14ac:dyDescent="0.2">
      <c r="A7244" s="47"/>
      <c r="B7244" s="60"/>
    </row>
    <row r="7245" spans="1:2" x14ac:dyDescent="0.2">
      <c r="A7245" s="47"/>
      <c r="B7245" s="60"/>
    </row>
    <row r="7246" spans="1:2" x14ac:dyDescent="0.2">
      <c r="A7246" s="47"/>
      <c r="B7246" s="60"/>
    </row>
    <row r="7247" spans="1:2" x14ac:dyDescent="0.2">
      <c r="A7247" s="47"/>
      <c r="B7247" s="60"/>
    </row>
    <row r="7248" spans="1:2" x14ac:dyDescent="0.2">
      <c r="A7248" s="47"/>
      <c r="B7248" s="60"/>
    </row>
    <row r="7249" spans="1:2" x14ac:dyDescent="0.2">
      <c r="A7249" s="47"/>
      <c r="B7249" s="60"/>
    </row>
    <row r="7250" spans="1:2" x14ac:dyDescent="0.2">
      <c r="A7250" s="47"/>
      <c r="B7250" s="60"/>
    </row>
    <row r="7251" spans="1:2" x14ac:dyDescent="0.2">
      <c r="A7251" s="47"/>
      <c r="B7251" s="60"/>
    </row>
    <row r="7252" spans="1:2" x14ac:dyDescent="0.2">
      <c r="A7252" s="47"/>
      <c r="B7252" s="60"/>
    </row>
    <row r="7253" spans="1:2" x14ac:dyDescent="0.2">
      <c r="A7253" s="47"/>
      <c r="B7253" s="60"/>
    </row>
    <row r="7254" spans="1:2" x14ac:dyDescent="0.2">
      <c r="A7254" s="47"/>
      <c r="B7254" s="60"/>
    </row>
    <row r="7255" spans="1:2" x14ac:dyDescent="0.2">
      <c r="A7255" s="47"/>
      <c r="B7255" s="60"/>
    </row>
    <row r="7256" spans="1:2" x14ac:dyDescent="0.2">
      <c r="A7256" s="47"/>
      <c r="B7256" s="60"/>
    </row>
    <row r="7257" spans="1:2" x14ac:dyDescent="0.2">
      <c r="A7257" s="47"/>
      <c r="B7257" s="60"/>
    </row>
    <row r="7258" spans="1:2" x14ac:dyDescent="0.2">
      <c r="A7258" s="47"/>
      <c r="B7258" s="60"/>
    </row>
    <row r="7259" spans="1:2" x14ac:dyDescent="0.2">
      <c r="A7259" s="47"/>
      <c r="B7259" s="60"/>
    </row>
    <row r="7260" spans="1:2" x14ac:dyDescent="0.2">
      <c r="A7260" s="47"/>
      <c r="B7260" s="60"/>
    </row>
    <row r="7261" spans="1:2" x14ac:dyDescent="0.2">
      <c r="A7261" s="47"/>
      <c r="B7261" s="60"/>
    </row>
    <row r="7262" spans="1:2" x14ac:dyDescent="0.2">
      <c r="A7262" s="47"/>
      <c r="B7262" s="60"/>
    </row>
    <row r="7263" spans="1:2" x14ac:dyDescent="0.2">
      <c r="A7263" s="47"/>
      <c r="B7263" s="60"/>
    </row>
    <row r="7264" spans="1:2" x14ac:dyDescent="0.2">
      <c r="A7264" s="47"/>
      <c r="B7264" s="60"/>
    </row>
    <row r="7265" spans="1:2" x14ac:dyDescent="0.2">
      <c r="A7265" s="47"/>
      <c r="B7265" s="60"/>
    </row>
    <row r="7266" spans="1:2" x14ac:dyDescent="0.2">
      <c r="A7266" s="47"/>
      <c r="B7266" s="60"/>
    </row>
    <row r="7267" spans="1:2" x14ac:dyDescent="0.2">
      <c r="A7267" s="47"/>
      <c r="B7267" s="60"/>
    </row>
    <row r="7268" spans="1:2" x14ac:dyDescent="0.2">
      <c r="A7268" s="47"/>
      <c r="B7268" s="60"/>
    </row>
    <row r="7269" spans="1:2" x14ac:dyDescent="0.2">
      <c r="A7269" s="47"/>
      <c r="B7269" s="60"/>
    </row>
    <row r="7270" spans="1:2" x14ac:dyDescent="0.2">
      <c r="A7270" s="47"/>
      <c r="B7270" s="60"/>
    </row>
    <row r="7271" spans="1:2" x14ac:dyDescent="0.2">
      <c r="A7271" s="47"/>
      <c r="B7271" s="60"/>
    </row>
    <row r="7272" spans="1:2" x14ac:dyDescent="0.2">
      <c r="A7272" s="47"/>
      <c r="B7272" s="60"/>
    </row>
    <row r="7273" spans="1:2" x14ac:dyDescent="0.2">
      <c r="A7273" s="47"/>
      <c r="B7273" s="60"/>
    </row>
    <row r="7274" spans="1:2" x14ac:dyDescent="0.2">
      <c r="A7274" s="47"/>
      <c r="B7274" s="60"/>
    </row>
    <row r="7275" spans="1:2" x14ac:dyDescent="0.2">
      <c r="A7275" s="47"/>
      <c r="B7275" s="60"/>
    </row>
    <row r="7276" spans="1:2" x14ac:dyDescent="0.2">
      <c r="A7276" s="47"/>
      <c r="B7276" s="60"/>
    </row>
    <row r="7277" spans="1:2" x14ac:dyDescent="0.2">
      <c r="A7277" s="47"/>
      <c r="B7277" s="60"/>
    </row>
    <row r="7278" spans="1:2" x14ac:dyDescent="0.2">
      <c r="A7278" s="47"/>
      <c r="B7278" s="60"/>
    </row>
    <row r="7279" spans="1:2" x14ac:dyDescent="0.2">
      <c r="A7279" s="47"/>
      <c r="B7279" s="60"/>
    </row>
    <row r="7280" spans="1:2" x14ac:dyDescent="0.2">
      <c r="A7280" s="47"/>
      <c r="B7280" s="60"/>
    </row>
    <row r="7281" spans="1:2" x14ac:dyDescent="0.2">
      <c r="A7281" s="47"/>
      <c r="B7281" s="60"/>
    </row>
    <row r="7282" spans="1:2" x14ac:dyDescent="0.2">
      <c r="A7282" s="47"/>
      <c r="B7282" s="60"/>
    </row>
    <row r="7283" spans="1:2" x14ac:dyDescent="0.2">
      <c r="A7283" s="47"/>
      <c r="B7283" s="60"/>
    </row>
    <row r="7284" spans="1:2" x14ac:dyDescent="0.2">
      <c r="A7284" s="47"/>
      <c r="B7284" s="60"/>
    </row>
    <row r="7285" spans="1:2" x14ac:dyDescent="0.2">
      <c r="A7285" s="47"/>
      <c r="B7285" s="60"/>
    </row>
    <row r="7286" spans="1:2" x14ac:dyDescent="0.2">
      <c r="A7286" s="47"/>
      <c r="B7286" s="60"/>
    </row>
    <row r="7287" spans="1:2" x14ac:dyDescent="0.2">
      <c r="A7287" s="47"/>
      <c r="B7287" s="60"/>
    </row>
    <row r="7288" spans="1:2" x14ac:dyDescent="0.2">
      <c r="A7288" s="47"/>
      <c r="B7288" s="60"/>
    </row>
    <row r="7289" spans="1:2" x14ac:dyDescent="0.2">
      <c r="A7289" s="47"/>
      <c r="B7289" s="60"/>
    </row>
    <row r="7290" spans="1:2" x14ac:dyDescent="0.2">
      <c r="A7290" s="47"/>
      <c r="B7290" s="60"/>
    </row>
    <row r="7291" spans="1:2" x14ac:dyDescent="0.2">
      <c r="A7291" s="47"/>
      <c r="B7291" s="60"/>
    </row>
    <row r="7292" spans="1:2" x14ac:dyDescent="0.2">
      <c r="A7292" s="47"/>
      <c r="B7292" s="60"/>
    </row>
    <row r="7293" spans="1:2" x14ac:dyDescent="0.2">
      <c r="A7293" s="47"/>
      <c r="B7293" s="60"/>
    </row>
    <row r="7294" spans="1:2" x14ac:dyDescent="0.2">
      <c r="A7294" s="47"/>
      <c r="B7294" s="60"/>
    </row>
    <row r="7295" spans="1:2" x14ac:dyDescent="0.2">
      <c r="A7295" s="47"/>
      <c r="B7295" s="60"/>
    </row>
    <row r="7296" spans="1:2" x14ac:dyDescent="0.2">
      <c r="A7296" s="47"/>
      <c r="B7296" s="60"/>
    </row>
    <row r="7297" spans="1:2" x14ac:dyDescent="0.2">
      <c r="A7297" s="47"/>
      <c r="B7297" s="60"/>
    </row>
    <row r="7298" spans="1:2" x14ac:dyDescent="0.2">
      <c r="A7298" s="47"/>
      <c r="B7298" s="60"/>
    </row>
    <row r="7299" spans="1:2" x14ac:dyDescent="0.2">
      <c r="A7299" s="47"/>
      <c r="B7299" s="60"/>
    </row>
    <row r="7300" spans="1:2" x14ac:dyDescent="0.2">
      <c r="A7300" s="47"/>
      <c r="B7300" s="60"/>
    </row>
    <row r="7301" spans="1:2" x14ac:dyDescent="0.2">
      <c r="A7301" s="47"/>
      <c r="B7301" s="60"/>
    </row>
    <row r="7302" spans="1:2" x14ac:dyDescent="0.2">
      <c r="A7302" s="47"/>
      <c r="B7302" s="60"/>
    </row>
    <row r="7303" spans="1:2" x14ac:dyDescent="0.2">
      <c r="A7303" s="47"/>
      <c r="B7303" s="60"/>
    </row>
    <row r="7304" spans="1:2" x14ac:dyDescent="0.2">
      <c r="A7304" s="47"/>
      <c r="B7304" s="60"/>
    </row>
    <row r="7305" spans="1:2" x14ac:dyDescent="0.2">
      <c r="A7305" s="47"/>
      <c r="B7305" s="60"/>
    </row>
    <row r="7306" spans="1:2" x14ac:dyDescent="0.2">
      <c r="A7306" s="47"/>
      <c r="B7306" s="60"/>
    </row>
    <row r="7307" spans="1:2" x14ac:dyDescent="0.2">
      <c r="A7307" s="47"/>
      <c r="B7307" s="60"/>
    </row>
    <row r="7308" spans="1:2" x14ac:dyDescent="0.2">
      <c r="A7308" s="47"/>
      <c r="B7308" s="60"/>
    </row>
    <row r="7309" spans="1:2" x14ac:dyDescent="0.2">
      <c r="A7309" s="47"/>
      <c r="B7309" s="60"/>
    </row>
    <row r="7310" spans="1:2" x14ac:dyDescent="0.2">
      <c r="A7310" s="47"/>
      <c r="B7310" s="60"/>
    </row>
    <row r="7311" spans="1:2" x14ac:dyDescent="0.2">
      <c r="A7311" s="47"/>
      <c r="B7311" s="60"/>
    </row>
    <row r="7312" spans="1:2" x14ac:dyDescent="0.2">
      <c r="A7312" s="47"/>
      <c r="B7312" s="60"/>
    </row>
    <row r="7313" spans="1:2" x14ac:dyDescent="0.2">
      <c r="A7313" s="47"/>
      <c r="B7313" s="60"/>
    </row>
    <row r="7314" spans="1:2" x14ac:dyDescent="0.2">
      <c r="A7314" s="47"/>
      <c r="B7314" s="60"/>
    </row>
    <row r="7315" spans="1:2" x14ac:dyDescent="0.2">
      <c r="A7315" s="47"/>
      <c r="B7315" s="60"/>
    </row>
    <row r="7316" spans="1:2" x14ac:dyDescent="0.2">
      <c r="A7316" s="47"/>
      <c r="B7316" s="60"/>
    </row>
    <row r="7317" spans="1:2" x14ac:dyDescent="0.2">
      <c r="A7317" s="47"/>
      <c r="B7317" s="60"/>
    </row>
    <row r="7318" spans="1:2" x14ac:dyDescent="0.2">
      <c r="A7318" s="47"/>
      <c r="B7318" s="60"/>
    </row>
    <row r="7319" spans="1:2" x14ac:dyDescent="0.2">
      <c r="A7319" s="47"/>
      <c r="B7319" s="60"/>
    </row>
    <row r="7320" spans="1:2" x14ac:dyDescent="0.2">
      <c r="A7320" s="47"/>
      <c r="B7320" s="60"/>
    </row>
    <row r="7321" spans="1:2" x14ac:dyDescent="0.2">
      <c r="A7321" s="47"/>
      <c r="B7321" s="60"/>
    </row>
    <row r="7322" spans="1:2" x14ac:dyDescent="0.2">
      <c r="A7322" s="47"/>
      <c r="B7322" s="60"/>
    </row>
    <row r="7323" spans="1:2" x14ac:dyDescent="0.2">
      <c r="A7323" s="47"/>
      <c r="B7323" s="60"/>
    </row>
    <row r="7324" spans="1:2" x14ac:dyDescent="0.2">
      <c r="A7324" s="47"/>
      <c r="B7324" s="60"/>
    </row>
    <row r="7325" spans="1:2" x14ac:dyDescent="0.2">
      <c r="A7325" s="47"/>
      <c r="B7325" s="60"/>
    </row>
    <row r="7326" spans="1:2" x14ac:dyDescent="0.2">
      <c r="A7326" s="47"/>
      <c r="B7326" s="60"/>
    </row>
    <row r="7327" spans="1:2" x14ac:dyDescent="0.2">
      <c r="A7327" s="47"/>
      <c r="B7327" s="60"/>
    </row>
    <row r="7328" spans="1:2" x14ac:dyDescent="0.2">
      <c r="A7328" s="47"/>
      <c r="B7328" s="60"/>
    </row>
    <row r="7329" spans="1:2" x14ac:dyDescent="0.2">
      <c r="A7329" s="47"/>
      <c r="B7329" s="60"/>
    </row>
    <row r="7330" spans="1:2" x14ac:dyDescent="0.2">
      <c r="A7330" s="47"/>
      <c r="B7330" s="60"/>
    </row>
    <row r="7331" spans="1:2" x14ac:dyDescent="0.2">
      <c r="A7331" s="47"/>
      <c r="B7331" s="60"/>
    </row>
    <row r="7332" spans="1:2" x14ac:dyDescent="0.2">
      <c r="A7332" s="47"/>
      <c r="B7332" s="60"/>
    </row>
    <row r="7333" spans="1:2" x14ac:dyDescent="0.2">
      <c r="A7333" s="47"/>
      <c r="B7333" s="60"/>
    </row>
    <row r="7334" spans="1:2" x14ac:dyDescent="0.2">
      <c r="A7334" s="47"/>
      <c r="B7334" s="60"/>
    </row>
    <row r="7335" spans="1:2" x14ac:dyDescent="0.2">
      <c r="A7335" s="47"/>
      <c r="B7335" s="60"/>
    </row>
    <row r="7336" spans="1:2" x14ac:dyDescent="0.2">
      <c r="A7336" s="47"/>
      <c r="B7336" s="60"/>
    </row>
    <row r="7337" spans="1:2" x14ac:dyDescent="0.2">
      <c r="A7337" s="47"/>
      <c r="B7337" s="60"/>
    </row>
    <row r="7338" spans="1:2" x14ac:dyDescent="0.2">
      <c r="A7338" s="47"/>
      <c r="B7338" s="60"/>
    </row>
    <row r="7339" spans="1:2" x14ac:dyDescent="0.2">
      <c r="A7339" s="47"/>
      <c r="B7339" s="60"/>
    </row>
    <row r="7340" spans="1:2" x14ac:dyDescent="0.2">
      <c r="A7340" s="47"/>
      <c r="B7340" s="60"/>
    </row>
    <row r="7341" spans="1:2" x14ac:dyDescent="0.2">
      <c r="A7341" s="47"/>
      <c r="B7341" s="60"/>
    </row>
    <row r="7342" spans="1:2" x14ac:dyDescent="0.2">
      <c r="A7342" s="47"/>
      <c r="B7342" s="60"/>
    </row>
    <row r="7343" spans="1:2" x14ac:dyDescent="0.2">
      <c r="A7343" s="47"/>
      <c r="B7343" s="60"/>
    </row>
    <row r="7344" spans="1:2" x14ac:dyDescent="0.2">
      <c r="A7344" s="47"/>
      <c r="B7344" s="60"/>
    </row>
    <row r="7345" spans="1:2" x14ac:dyDescent="0.2">
      <c r="A7345" s="47"/>
      <c r="B7345" s="60"/>
    </row>
    <row r="7346" spans="1:2" x14ac:dyDescent="0.2">
      <c r="A7346" s="47"/>
      <c r="B7346" s="60"/>
    </row>
    <row r="7347" spans="1:2" x14ac:dyDescent="0.2">
      <c r="A7347" s="47"/>
      <c r="B7347" s="60"/>
    </row>
    <row r="7348" spans="1:2" x14ac:dyDescent="0.2">
      <c r="A7348" s="47"/>
      <c r="B7348" s="60"/>
    </row>
    <row r="7349" spans="1:2" x14ac:dyDescent="0.2">
      <c r="A7349" s="47"/>
      <c r="B7349" s="60"/>
    </row>
    <row r="7350" spans="1:2" x14ac:dyDescent="0.2">
      <c r="A7350" s="47"/>
      <c r="B7350" s="60"/>
    </row>
    <row r="7351" spans="1:2" x14ac:dyDescent="0.2">
      <c r="A7351" s="47"/>
      <c r="B7351" s="60"/>
    </row>
    <row r="7352" spans="1:2" x14ac:dyDescent="0.2">
      <c r="A7352" s="47"/>
      <c r="B7352" s="60"/>
    </row>
    <row r="7353" spans="1:2" x14ac:dyDescent="0.2">
      <c r="A7353" s="47"/>
      <c r="B7353" s="60"/>
    </row>
    <row r="7354" spans="1:2" x14ac:dyDescent="0.2">
      <c r="A7354" s="47"/>
      <c r="B7354" s="60"/>
    </row>
    <row r="7355" spans="1:2" x14ac:dyDescent="0.2">
      <c r="A7355" s="47"/>
      <c r="B7355" s="60"/>
    </row>
    <row r="7356" spans="1:2" x14ac:dyDescent="0.2">
      <c r="A7356" s="47"/>
      <c r="B7356" s="60"/>
    </row>
    <row r="7357" spans="1:2" x14ac:dyDescent="0.2">
      <c r="A7357" s="47"/>
      <c r="B7357" s="60"/>
    </row>
    <row r="7358" spans="1:2" x14ac:dyDescent="0.2">
      <c r="A7358" s="47"/>
      <c r="B7358" s="60"/>
    </row>
    <row r="7359" spans="1:2" x14ac:dyDescent="0.2">
      <c r="A7359" s="47"/>
      <c r="B7359" s="60"/>
    </row>
    <row r="7360" spans="1:2" x14ac:dyDescent="0.2">
      <c r="A7360" s="47"/>
      <c r="B7360" s="60"/>
    </row>
    <row r="7361" spans="1:2" x14ac:dyDescent="0.2">
      <c r="A7361" s="47"/>
      <c r="B7361" s="60"/>
    </row>
    <row r="7362" spans="1:2" x14ac:dyDescent="0.2">
      <c r="A7362" s="47"/>
      <c r="B7362" s="60"/>
    </row>
    <row r="7363" spans="1:2" x14ac:dyDescent="0.2">
      <c r="A7363" s="47"/>
      <c r="B7363" s="60"/>
    </row>
    <row r="7364" spans="1:2" x14ac:dyDescent="0.2">
      <c r="A7364" s="47"/>
      <c r="B7364" s="60"/>
    </row>
    <row r="7365" spans="1:2" x14ac:dyDescent="0.2">
      <c r="A7365" s="47"/>
      <c r="B7365" s="60"/>
    </row>
    <row r="7366" spans="1:2" x14ac:dyDescent="0.2">
      <c r="A7366" s="47"/>
      <c r="B7366" s="60"/>
    </row>
    <row r="7367" spans="1:2" x14ac:dyDescent="0.2">
      <c r="A7367" s="47"/>
      <c r="B7367" s="60"/>
    </row>
    <row r="7368" spans="1:2" x14ac:dyDescent="0.2">
      <c r="A7368" s="47"/>
      <c r="B7368" s="60"/>
    </row>
    <row r="7369" spans="1:2" x14ac:dyDescent="0.2">
      <c r="A7369" s="47"/>
      <c r="B7369" s="60"/>
    </row>
    <row r="7370" spans="1:2" x14ac:dyDescent="0.2">
      <c r="A7370" s="47"/>
      <c r="B7370" s="60"/>
    </row>
    <row r="7371" spans="1:2" x14ac:dyDescent="0.2">
      <c r="A7371" s="47"/>
      <c r="B7371" s="60"/>
    </row>
    <row r="7372" spans="1:2" x14ac:dyDescent="0.2">
      <c r="A7372" s="47"/>
      <c r="B7372" s="60"/>
    </row>
    <row r="7373" spans="1:2" x14ac:dyDescent="0.2">
      <c r="A7373" s="47"/>
      <c r="B7373" s="60"/>
    </row>
    <row r="7374" spans="1:2" x14ac:dyDescent="0.2">
      <c r="A7374" s="47"/>
      <c r="B7374" s="60"/>
    </row>
    <row r="7375" spans="1:2" x14ac:dyDescent="0.2">
      <c r="A7375" s="47"/>
      <c r="B7375" s="60"/>
    </row>
    <row r="7376" spans="1:2" x14ac:dyDescent="0.2">
      <c r="A7376" s="47"/>
      <c r="B7376" s="60"/>
    </row>
    <row r="7377" spans="1:2" x14ac:dyDescent="0.2">
      <c r="A7377" s="47"/>
      <c r="B7377" s="60"/>
    </row>
    <row r="7378" spans="1:2" x14ac:dyDescent="0.2">
      <c r="A7378" s="47"/>
      <c r="B7378" s="60"/>
    </row>
    <row r="7379" spans="1:2" x14ac:dyDescent="0.2">
      <c r="A7379" s="47"/>
      <c r="B7379" s="60"/>
    </row>
    <row r="7380" spans="1:2" x14ac:dyDescent="0.2">
      <c r="A7380" s="47"/>
      <c r="B7380" s="60"/>
    </row>
    <row r="7381" spans="1:2" x14ac:dyDescent="0.2">
      <c r="A7381" s="47"/>
      <c r="B7381" s="60"/>
    </row>
    <row r="7382" spans="1:2" x14ac:dyDescent="0.2">
      <c r="A7382" s="47"/>
      <c r="B7382" s="60"/>
    </row>
    <row r="7383" spans="1:2" x14ac:dyDescent="0.2">
      <c r="A7383" s="47"/>
      <c r="B7383" s="60"/>
    </row>
    <row r="7384" spans="1:2" x14ac:dyDescent="0.2">
      <c r="A7384" s="47"/>
      <c r="B7384" s="60"/>
    </row>
    <row r="7385" spans="1:2" x14ac:dyDescent="0.2">
      <c r="A7385" s="47"/>
      <c r="B7385" s="60"/>
    </row>
    <row r="7386" spans="1:2" x14ac:dyDescent="0.2">
      <c r="A7386" s="47"/>
      <c r="B7386" s="60"/>
    </row>
    <row r="7387" spans="1:2" x14ac:dyDescent="0.2">
      <c r="A7387" s="47"/>
      <c r="B7387" s="60"/>
    </row>
    <row r="7388" spans="1:2" x14ac:dyDescent="0.2">
      <c r="A7388" s="47"/>
      <c r="B7388" s="60"/>
    </row>
    <row r="7389" spans="1:2" x14ac:dyDescent="0.2">
      <c r="A7389" s="47"/>
      <c r="B7389" s="60"/>
    </row>
    <row r="7390" spans="1:2" x14ac:dyDescent="0.2">
      <c r="A7390" s="47"/>
      <c r="B7390" s="60"/>
    </row>
    <row r="7391" spans="1:2" x14ac:dyDescent="0.2">
      <c r="A7391" s="47"/>
      <c r="B7391" s="60"/>
    </row>
    <row r="7392" spans="1:2" x14ac:dyDescent="0.2">
      <c r="A7392" s="47"/>
      <c r="B7392" s="60"/>
    </row>
    <row r="7393" spans="1:2" x14ac:dyDescent="0.2">
      <c r="A7393" s="47"/>
      <c r="B7393" s="60"/>
    </row>
    <row r="7394" spans="1:2" x14ac:dyDescent="0.2">
      <c r="A7394" s="47"/>
      <c r="B7394" s="60"/>
    </row>
    <row r="7395" spans="1:2" x14ac:dyDescent="0.2">
      <c r="A7395" s="47"/>
      <c r="B7395" s="60"/>
    </row>
    <row r="7396" spans="1:2" x14ac:dyDescent="0.2">
      <c r="A7396" s="47"/>
      <c r="B7396" s="60"/>
    </row>
    <row r="7397" spans="1:2" x14ac:dyDescent="0.2">
      <c r="A7397" s="47"/>
      <c r="B7397" s="60"/>
    </row>
    <row r="7398" spans="1:2" x14ac:dyDescent="0.2">
      <c r="A7398" s="47"/>
      <c r="B7398" s="60"/>
    </row>
    <row r="7399" spans="1:2" x14ac:dyDescent="0.2">
      <c r="A7399" s="47"/>
      <c r="B7399" s="60"/>
    </row>
    <row r="7400" spans="1:2" x14ac:dyDescent="0.2">
      <c r="A7400" s="47"/>
      <c r="B7400" s="60"/>
    </row>
    <row r="7401" spans="1:2" x14ac:dyDescent="0.2">
      <c r="A7401" s="47"/>
      <c r="B7401" s="60"/>
    </row>
    <row r="7402" spans="1:2" x14ac:dyDescent="0.2">
      <c r="A7402" s="47"/>
      <c r="B7402" s="60"/>
    </row>
    <row r="7403" spans="1:2" x14ac:dyDescent="0.2">
      <c r="A7403" s="47"/>
      <c r="B7403" s="60"/>
    </row>
    <row r="7404" spans="1:2" x14ac:dyDescent="0.2">
      <c r="A7404" s="47"/>
      <c r="B7404" s="60"/>
    </row>
    <row r="7405" spans="1:2" x14ac:dyDescent="0.2">
      <c r="A7405" s="47"/>
      <c r="B7405" s="60"/>
    </row>
    <row r="7406" spans="1:2" x14ac:dyDescent="0.2">
      <c r="A7406" s="47"/>
      <c r="B7406" s="60"/>
    </row>
    <row r="7407" spans="1:2" x14ac:dyDescent="0.2">
      <c r="A7407" s="47"/>
      <c r="B7407" s="60"/>
    </row>
    <row r="7408" spans="1:2" x14ac:dyDescent="0.2">
      <c r="A7408" s="47"/>
      <c r="B7408" s="60"/>
    </row>
    <row r="7409" spans="1:2" x14ac:dyDescent="0.2">
      <c r="A7409" s="47"/>
      <c r="B7409" s="60"/>
    </row>
    <row r="7410" spans="1:2" x14ac:dyDescent="0.2">
      <c r="A7410" s="47"/>
      <c r="B7410" s="60"/>
    </row>
    <row r="7411" spans="1:2" x14ac:dyDescent="0.2">
      <c r="A7411" s="47"/>
      <c r="B7411" s="60"/>
    </row>
    <row r="7412" spans="1:2" x14ac:dyDescent="0.2">
      <c r="A7412" s="47"/>
      <c r="B7412" s="60"/>
    </row>
    <row r="7413" spans="1:2" x14ac:dyDescent="0.2">
      <c r="A7413" s="47"/>
      <c r="B7413" s="60"/>
    </row>
    <row r="7414" spans="1:2" x14ac:dyDescent="0.2">
      <c r="A7414" s="47"/>
      <c r="B7414" s="60"/>
    </row>
    <row r="7415" spans="1:2" x14ac:dyDescent="0.2">
      <c r="A7415" s="47"/>
      <c r="B7415" s="60"/>
    </row>
    <row r="7416" spans="1:2" x14ac:dyDescent="0.2">
      <c r="A7416" s="47"/>
      <c r="B7416" s="60"/>
    </row>
    <row r="7417" spans="1:2" x14ac:dyDescent="0.2">
      <c r="A7417" s="47"/>
      <c r="B7417" s="60"/>
    </row>
    <row r="7418" spans="1:2" x14ac:dyDescent="0.2">
      <c r="A7418" s="47"/>
      <c r="B7418" s="60"/>
    </row>
    <row r="7419" spans="1:2" x14ac:dyDescent="0.2">
      <c r="A7419" s="47"/>
      <c r="B7419" s="60"/>
    </row>
    <row r="7420" spans="1:2" x14ac:dyDescent="0.2">
      <c r="A7420" s="47"/>
      <c r="B7420" s="60"/>
    </row>
    <row r="7421" spans="1:2" x14ac:dyDescent="0.2">
      <c r="A7421" s="47"/>
      <c r="B7421" s="60"/>
    </row>
    <row r="7422" spans="1:2" x14ac:dyDescent="0.2">
      <c r="A7422" s="47"/>
      <c r="B7422" s="60"/>
    </row>
    <row r="7423" spans="1:2" x14ac:dyDescent="0.2">
      <c r="A7423" s="47"/>
      <c r="B7423" s="60"/>
    </row>
    <row r="7424" spans="1:2" x14ac:dyDescent="0.2">
      <c r="A7424" s="47"/>
      <c r="B7424" s="60"/>
    </row>
    <row r="7425" spans="1:2" x14ac:dyDescent="0.2">
      <c r="A7425" s="47"/>
      <c r="B7425" s="60"/>
    </row>
    <row r="7426" spans="1:2" x14ac:dyDescent="0.2">
      <c r="A7426" s="47"/>
      <c r="B7426" s="60"/>
    </row>
    <row r="7427" spans="1:2" x14ac:dyDescent="0.2">
      <c r="A7427" s="47"/>
      <c r="B7427" s="60"/>
    </row>
    <row r="7428" spans="1:2" x14ac:dyDescent="0.2">
      <c r="A7428" s="47"/>
      <c r="B7428" s="60"/>
    </row>
    <row r="7429" spans="1:2" x14ac:dyDescent="0.2">
      <c r="A7429" s="47"/>
      <c r="B7429" s="60"/>
    </row>
    <row r="7430" spans="1:2" x14ac:dyDescent="0.2">
      <c r="A7430" s="47"/>
      <c r="B7430" s="60"/>
    </row>
    <row r="7431" spans="1:2" x14ac:dyDescent="0.2">
      <c r="A7431" s="47"/>
      <c r="B7431" s="60"/>
    </row>
    <row r="7432" spans="1:2" x14ac:dyDescent="0.2">
      <c r="A7432" s="47"/>
      <c r="B7432" s="60"/>
    </row>
    <row r="7433" spans="1:2" x14ac:dyDescent="0.2">
      <c r="A7433" s="47"/>
      <c r="B7433" s="60"/>
    </row>
    <row r="7434" spans="1:2" x14ac:dyDescent="0.2">
      <c r="A7434" s="47"/>
      <c r="B7434" s="60"/>
    </row>
    <row r="7435" spans="1:2" x14ac:dyDescent="0.2">
      <c r="A7435" s="47"/>
      <c r="B7435" s="60"/>
    </row>
    <row r="7436" spans="1:2" x14ac:dyDescent="0.2">
      <c r="A7436" s="47"/>
      <c r="B7436" s="60"/>
    </row>
    <row r="7437" spans="1:2" x14ac:dyDescent="0.2">
      <c r="A7437" s="47"/>
      <c r="B7437" s="60"/>
    </row>
    <row r="7438" spans="1:2" x14ac:dyDescent="0.2">
      <c r="A7438" s="47"/>
      <c r="B7438" s="60"/>
    </row>
    <row r="7439" spans="1:2" x14ac:dyDescent="0.2">
      <c r="A7439" s="47"/>
      <c r="B7439" s="60"/>
    </row>
    <row r="7440" spans="1:2" x14ac:dyDescent="0.2">
      <c r="A7440" s="47"/>
      <c r="B7440" s="60"/>
    </row>
    <row r="7441" spans="1:2" x14ac:dyDescent="0.2">
      <c r="A7441" s="47"/>
      <c r="B7441" s="60"/>
    </row>
    <row r="7442" spans="1:2" x14ac:dyDescent="0.2">
      <c r="A7442" s="47"/>
      <c r="B7442" s="60"/>
    </row>
    <row r="7443" spans="1:2" x14ac:dyDescent="0.2">
      <c r="A7443" s="47"/>
      <c r="B7443" s="60"/>
    </row>
    <row r="7444" spans="1:2" x14ac:dyDescent="0.2">
      <c r="A7444" s="47"/>
      <c r="B7444" s="60"/>
    </row>
    <row r="7445" spans="1:2" x14ac:dyDescent="0.2">
      <c r="A7445" s="47"/>
      <c r="B7445" s="60"/>
    </row>
    <row r="7446" spans="1:2" x14ac:dyDescent="0.2">
      <c r="A7446" s="47"/>
      <c r="B7446" s="60"/>
    </row>
    <row r="7447" spans="1:2" x14ac:dyDescent="0.2">
      <c r="A7447" s="47"/>
      <c r="B7447" s="60"/>
    </row>
    <row r="7448" spans="1:2" x14ac:dyDescent="0.2">
      <c r="A7448" s="47"/>
      <c r="B7448" s="60"/>
    </row>
    <row r="7449" spans="1:2" x14ac:dyDescent="0.2">
      <c r="A7449" s="47"/>
      <c r="B7449" s="60"/>
    </row>
    <row r="7450" spans="1:2" x14ac:dyDescent="0.2">
      <c r="A7450" s="47"/>
      <c r="B7450" s="60"/>
    </row>
    <row r="7451" spans="1:2" x14ac:dyDescent="0.2">
      <c r="A7451" s="47"/>
      <c r="B7451" s="60"/>
    </row>
    <row r="7452" spans="1:2" x14ac:dyDescent="0.2">
      <c r="A7452" s="47"/>
      <c r="B7452" s="60"/>
    </row>
    <row r="7453" spans="1:2" x14ac:dyDescent="0.2">
      <c r="A7453" s="47"/>
      <c r="B7453" s="60"/>
    </row>
    <row r="7454" spans="1:2" x14ac:dyDescent="0.2">
      <c r="A7454" s="47"/>
      <c r="B7454" s="60"/>
    </row>
    <row r="7455" spans="1:2" x14ac:dyDescent="0.2">
      <c r="A7455" s="47"/>
      <c r="B7455" s="60"/>
    </row>
    <row r="7456" spans="1:2" x14ac:dyDescent="0.2">
      <c r="A7456" s="47"/>
      <c r="B7456" s="60"/>
    </row>
    <row r="7457" spans="1:2" x14ac:dyDescent="0.2">
      <c r="A7457" s="47"/>
      <c r="B7457" s="60"/>
    </row>
    <row r="7458" spans="1:2" x14ac:dyDescent="0.2">
      <c r="A7458" s="47"/>
      <c r="B7458" s="60"/>
    </row>
    <row r="7459" spans="1:2" x14ac:dyDescent="0.2">
      <c r="A7459" s="47"/>
      <c r="B7459" s="60"/>
    </row>
    <row r="7460" spans="1:2" x14ac:dyDescent="0.2">
      <c r="A7460" s="47"/>
      <c r="B7460" s="60"/>
    </row>
    <row r="7461" spans="1:2" x14ac:dyDescent="0.2">
      <c r="A7461" s="47"/>
      <c r="B7461" s="60"/>
    </row>
    <row r="7462" spans="1:2" x14ac:dyDescent="0.2">
      <c r="A7462" s="47"/>
      <c r="B7462" s="60"/>
    </row>
    <row r="7463" spans="1:2" x14ac:dyDescent="0.2">
      <c r="A7463" s="47"/>
      <c r="B7463" s="60"/>
    </row>
    <row r="7464" spans="1:2" x14ac:dyDescent="0.2">
      <c r="A7464" s="47"/>
      <c r="B7464" s="60"/>
    </row>
    <row r="7465" spans="1:2" x14ac:dyDescent="0.2">
      <c r="A7465" s="47"/>
      <c r="B7465" s="60"/>
    </row>
    <row r="7466" spans="1:2" x14ac:dyDescent="0.2">
      <c r="A7466" s="47"/>
      <c r="B7466" s="60"/>
    </row>
    <row r="7467" spans="1:2" x14ac:dyDescent="0.2">
      <c r="A7467" s="47"/>
      <c r="B7467" s="60"/>
    </row>
    <row r="7468" spans="1:2" x14ac:dyDescent="0.2">
      <c r="A7468" s="47"/>
      <c r="B7468" s="60"/>
    </row>
    <row r="7469" spans="1:2" x14ac:dyDescent="0.2">
      <c r="A7469" s="47"/>
      <c r="B7469" s="60"/>
    </row>
    <row r="7470" spans="1:2" x14ac:dyDescent="0.2">
      <c r="A7470" s="47"/>
      <c r="B7470" s="60"/>
    </row>
    <row r="7471" spans="1:2" x14ac:dyDescent="0.2">
      <c r="A7471" s="47"/>
      <c r="B7471" s="60"/>
    </row>
    <row r="7472" spans="1:2" x14ac:dyDescent="0.2">
      <c r="A7472" s="47"/>
      <c r="B7472" s="60"/>
    </row>
    <row r="7473" spans="1:2" x14ac:dyDescent="0.2">
      <c r="A7473" s="47"/>
      <c r="B7473" s="60"/>
    </row>
    <row r="7474" spans="1:2" x14ac:dyDescent="0.2">
      <c r="A7474" s="47"/>
      <c r="B7474" s="60"/>
    </row>
    <row r="7475" spans="1:2" x14ac:dyDescent="0.2">
      <c r="A7475" s="47"/>
      <c r="B7475" s="60"/>
    </row>
    <row r="7476" spans="1:2" x14ac:dyDescent="0.2">
      <c r="A7476" s="47"/>
      <c r="B7476" s="60"/>
    </row>
    <row r="7477" spans="1:2" x14ac:dyDescent="0.2">
      <c r="A7477" s="47"/>
      <c r="B7477" s="60"/>
    </row>
    <row r="7478" spans="1:2" x14ac:dyDescent="0.2">
      <c r="A7478" s="47"/>
      <c r="B7478" s="60"/>
    </row>
    <row r="7479" spans="1:2" x14ac:dyDescent="0.2">
      <c r="A7479" s="47"/>
      <c r="B7479" s="60"/>
    </row>
    <row r="7480" spans="1:2" x14ac:dyDescent="0.2">
      <c r="A7480" s="47"/>
      <c r="B7480" s="60"/>
    </row>
    <row r="7481" spans="1:2" x14ac:dyDescent="0.2">
      <c r="A7481" s="47"/>
      <c r="B7481" s="60"/>
    </row>
    <row r="7482" spans="1:2" x14ac:dyDescent="0.2">
      <c r="A7482" s="47"/>
      <c r="B7482" s="60"/>
    </row>
    <row r="7483" spans="1:2" x14ac:dyDescent="0.2">
      <c r="A7483" s="47"/>
      <c r="B7483" s="60"/>
    </row>
    <row r="7484" spans="1:2" x14ac:dyDescent="0.2">
      <c r="A7484" s="47"/>
      <c r="B7484" s="60"/>
    </row>
    <row r="7485" spans="1:2" x14ac:dyDescent="0.2">
      <c r="A7485" s="47"/>
      <c r="B7485" s="60"/>
    </row>
    <row r="7486" spans="1:2" x14ac:dyDescent="0.2">
      <c r="A7486" s="47"/>
      <c r="B7486" s="60"/>
    </row>
    <row r="7487" spans="1:2" x14ac:dyDescent="0.2">
      <c r="A7487" s="47"/>
      <c r="B7487" s="60"/>
    </row>
    <row r="7488" spans="1:2" x14ac:dyDescent="0.2">
      <c r="A7488" s="47"/>
      <c r="B7488" s="60"/>
    </row>
    <row r="7489" spans="1:2" x14ac:dyDescent="0.2">
      <c r="A7489" s="47"/>
      <c r="B7489" s="60"/>
    </row>
    <row r="7490" spans="1:2" x14ac:dyDescent="0.2">
      <c r="A7490" s="47"/>
      <c r="B7490" s="60"/>
    </row>
    <row r="7491" spans="1:2" x14ac:dyDescent="0.2">
      <c r="A7491" s="47"/>
      <c r="B7491" s="60"/>
    </row>
    <row r="7492" spans="1:2" x14ac:dyDescent="0.2">
      <c r="A7492" s="47"/>
      <c r="B7492" s="60"/>
    </row>
    <row r="7493" spans="1:2" x14ac:dyDescent="0.2">
      <c r="A7493" s="47"/>
      <c r="B7493" s="60"/>
    </row>
    <row r="7494" spans="1:2" x14ac:dyDescent="0.2">
      <c r="A7494" s="47"/>
      <c r="B7494" s="60"/>
    </row>
    <row r="7495" spans="1:2" x14ac:dyDescent="0.2">
      <c r="A7495" s="47"/>
      <c r="B7495" s="60"/>
    </row>
    <row r="7496" spans="1:2" x14ac:dyDescent="0.2">
      <c r="A7496" s="47"/>
      <c r="B7496" s="60"/>
    </row>
    <row r="7497" spans="1:2" x14ac:dyDescent="0.2">
      <c r="A7497" s="47"/>
      <c r="B7497" s="60"/>
    </row>
    <row r="7498" spans="1:2" x14ac:dyDescent="0.2">
      <c r="A7498" s="47"/>
      <c r="B7498" s="60"/>
    </row>
    <row r="7499" spans="1:2" x14ac:dyDescent="0.2">
      <c r="A7499" s="47"/>
      <c r="B7499" s="60"/>
    </row>
    <row r="7500" spans="1:2" x14ac:dyDescent="0.2">
      <c r="A7500" s="47"/>
      <c r="B7500" s="60"/>
    </row>
    <row r="7501" spans="1:2" x14ac:dyDescent="0.2">
      <c r="A7501" s="47"/>
      <c r="B7501" s="60"/>
    </row>
    <row r="7502" spans="1:2" x14ac:dyDescent="0.2">
      <c r="A7502" s="47"/>
      <c r="B7502" s="60"/>
    </row>
    <row r="7503" spans="1:2" x14ac:dyDescent="0.2">
      <c r="A7503" s="47"/>
      <c r="B7503" s="60"/>
    </row>
    <row r="7504" spans="1:2" x14ac:dyDescent="0.2">
      <c r="A7504" s="47"/>
      <c r="B7504" s="60"/>
    </row>
    <row r="7505" spans="1:2" x14ac:dyDescent="0.2">
      <c r="A7505" s="47"/>
      <c r="B7505" s="60"/>
    </row>
    <row r="7506" spans="1:2" x14ac:dyDescent="0.2">
      <c r="A7506" s="47"/>
      <c r="B7506" s="60"/>
    </row>
    <row r="7507" spans="1:2" x14ac:dyDescent="0.2">
      <c r="A7507" s="47"/>
      <c r="B7507" s="60"/>
    </row>
    <row r="7508" spans="1:2" x14ac:dyDescent="0.2">
      <c r="A7508" s="47"/>
      <c r="B7508" s="60"/>
    </row>
    <row r="7509" spans="1:2" x14ac:dyDescent="0.2">
      <c r="A7509" s="47"/>
      <c r="B7509" s="60"/>
    </row>
    <row r="7510" spans="1:2" x14ac:dyDescent="0.2">
      <c r="A7510" s="47"/>
      <c r="B7510" s="60"/>
    </row>
    <row r="7511" spans="1:2" x14ac:dyDescent="0.2">
      <c r="A7511" s="47"/>
      <c r="B7511" s="60"/>
    </row>
    <row r="7512" spans="1:2" x14ac:dyDescent="0.2">
      <c r="A7512" s="47"/>
      <c r="B7512" s="60"/>
    </row>
    <row r="7513" spans="1:2" x14ac:dyDescent="0.2">
      <c r="A7513" s="47"/>
      <c r="B7513" s="60"/>
    </row>
    <row r="7514" spans="1:2" x14ac:dyDescent="0.2">
      <c r="A7514" s="47"/>
      <c r="B7514" s="60"/>
    </row>
    <row r="7515" spans="1:2" x14ac:dyDescent="0.2">
      <c r="A7515" s="47"/>
      <c r="B7515" s="60"/>
    </row>
    <row r="7516" spans="1:2" x14ac:dyDescent="0.2">
      <c r="A7516" s="47"/>
      <c r="B7516" s="60"/>
    </row>
    <row r="7517" spans="1:2" x14ac:dyDescent="0.2">
      <c r="A7517" s="47"/>
      <c r="B7517" s="60"/>
    </row>
    <row r="7518" spans="1:2" x14ac:dyDescent="0.2">
      <c r="A7518" s="47"/>
      <c r="B7518" s="60"/>
    </row>
    <row r="7519" spans="1:2" x14ac:dyDescent="0.2">
      <c r="A7519" s="47"/>
      <c r="B7519" s="60"/>
    </row>
    <row r="7520" spans="1:2" x14ac:dyDescent="0.2">
      <c r="A7520" s="47"/>
      <c r="B7520" s="60"/>
    </row>
    <row r="7521" spans="1:2" x14ac:dyDescent="0.2">
      <c r="A7521" s="47"/>
      <c r="B7521" s="60"/>
    </row>
    <row r="7522" spans="1:2" x14ac:dyDescent="0.2">
      <c r="A7522" s="47"/>
      <c r="B7522" s="60"/>
    </row>
    <row r="7523" spans="1:2" x14ac:dyDescent="0.2">
      <c r="A7523" s="47"/>
      <c r="B7523" s="60"/>
    </row>
    <row r="7524" spans="1:2" x14ac:dyDescent="0.2">
      <c r="A7524" s="47"/>
      <c r="B7524" s="60"/>
    </row>
    <row r="7525" spans="1:2" x14ac:dyDescent="0.2">
      <c r="A7525" s="47"/>
      <c r="B7525" s="60"/>
    </row>
    <row r="7526" spans="1:2" x14ac:dyDescent="0.2">
      <c r="A7526" s="47"/>
      <c r="B7526" s="60"/>
    </row>
    <row r="7527" spans="1:2" x14ac:dyDescent="0.2">
      <c r="A7527" s="47"/>
      <c r="B7527" s="60"/>
    </row>
    <row r="7528" spans="1:2" x14ac:dyDescent="0.2">
      <c r="A7528" s="47"/>
      <c r="B7528" s="60"/>
    </row>
    <row r="7529" spans="1:2" x14ac:dyDescent="0.2">
      <c r="A7529" s="47"/>
      <c r="B7529" s="60"/>
    </row>
    <row r="7530" spans="1:2" x14ac:dyDescent="0.2">
      <c r="A7530" s="47"/>
      <c r="B7530" s="60"/>
    </row>
    <row r="7531" spans="1:2" x14ac:dyDescent="0.2">
      <c r="A7531" s="47"/>
      <c r="B7531" s="60"/>
    </row>
    <row r="7532" spans="1:2" x14ac:dyDescent="0.2">
      <c r="A7532" s="47"/>
      <c r="B7532" s="60"/>
    </row>
    <row r="7533" spans="1:2" x14ac:dyDescent="0.2">
      <c r="A7533" s="47"/>
      <c r="B7533" s="60"/>
    </row>
    <row r="7534" spans="1:2" x14ac:dyDescent="0.2">
      <c r="A7534" s="47"/>
      <c r="B7534" s="60"/>
    </row>
    <row r="7535" spans="1:2" x14ac:dyDescent="0.2">
      <c r="A7535" s="47"/>
      <c r="B7535" s="60"/>
    </row>
    <row r="7536" spans="1:2" x14ac:dyDescent="0.2">
      <c r="A7536" s="47"/>
      <c r="B7536" s="60"/>
    </row>
    <row r="7537" spans="1:2" x14ac:dyDescent="0.2">
      <c r="A7537" s="47"/>
      <c r="B7537" s="60"/>
    </row>
    <row r="7538" spans="1:2" x14ac:dyDescent="0.2">
      <c r="A7538" s="47"/>
      <c r="B7538" s="60"/>
    </row>
    <row r="7539" spans="1:2" x14ac:dyDescent="0.2">
      <c r="A7539" s="47"/>
      <c r="B7539" s="60"/>
    </row>
    <row r="7540" spans="1:2" x14ac:dyDescent="0.2">
      <c r="A7540" s="47"/>
      <c r="B7540" s="60"/>
    </row>
    <row r="7541" spans="1:2" x14ac:dyDescent="0.2">
      <c r="A7541" s="47"/>
      <c r="B7541" s="60"/>
    </row>
    <row r="7542" spans="1:2" x14ac:dyDescent="0.2">
      <c r="A7542" s="47"/>
      <c r="B7542" s="60"/>
    </row>
    <row r="7543" spans="1:2" x14ac:dyDescent="0.2">
      <c r="A7543" s="47"/>
      <c r="B7543" s="60"/>
    </row>
    <row r="7544" spans="1:2" x14ac:dyDescent="0.2">
      <c r="A7544" s="47"/>
      <c r="B7544" s="60"/>
    </row>
    <row r="7545" spans="1:2" x14ac:dyDescent="0.2">
      <c r="A7545" s="47"/>
      <c r="B7545" s="60"/>
    </row>
    <row r="7546" spans="1:2" x14ac:dyDescent="0.2">
      <c r="A7546" s="47"/>
      <c r="B7546" s="60"/>
    </row>
    <row r="7547" spans="1:2" x14ac:dyDescent="0.2">
      <c r="A7547" s="47"/>
      <c r="B7547" s="60"/>
    </row>
    <row r="7548" spans="1:2" x14ac:dyDescent="0.2">
      <c r="A7548" s="47"/>
      <c r="B7548" s="60"/>
    </row>
    <row r="7549" spans="1:2" x14ac:dyDescent="0.2">
      <c r="A7549" s="47"/>
      <c r="B7549" s="60"/>
    </row>
    <row r="7550" spans="1:2" x14ac:dyDescent="0.2">
      <c r="A7550" s="47"/>
      <c r="B7550" s="60"/>
    </row>
    <row r="7551" spans="1:2" x14ac:dyDescent="0.2">
      <c r="A7551" s="47"/>
      <c r="B7551" s="60"/>
    </row>
    <row r="7552" spans="1:2" x14ac:dyDescent="0.2">
      <c r="A7552" s="47"/>
      <c r="B7552" s="60"/>
    </row>
    <row r="7553" spans="1:2" x14ac:dyDescent="0.2">
      <c r="A7553" s="47"/>
      <c r="B7553" s="60"/>
    </row>
    <row r="7554" spans="1:2" x14ac:dyDescent="0.2">
      <c r="A7554" s="47"/>
      <c r="B7554" s="60"/>
    </row>
    <row r="7555" spans="1:2" x14ac:dyDescent="0.2">
      <c r="A7555" s="47"/>
      <c r="B7555" s="60"/>
    </row>
    <row r="7556" spans="1:2" x14ac:dyDescent="0.2">
      <c r="A7556" s="47"/>
      <c r="B7556" s="60"/>
    </row>
    <row r="7557" spans="1:2" x14ac:dyDescent="0.2">
      <c r="A7557" s="47"/>
      <c r="B7557" s="60"/>
    </row>
    <row r="7558" spans="1:2" x14ac:dyDescent="0.2">
      <c r="A7558" s="47"/>
      <c r="B7558" s="60"/>
    </row>
    <row r="7559" spans="1:2" x14ac:dyDescent="0.2">
      <c r="A7559" s="47"/>
      <c r="B7559" s="60"/>
    </row>
    <row r="7560" spans="1:2" x14ac:dyDescent="0.2">
      <c r="A7560" s="47"/>
      <c r="B7560" s="60"/>
    </row>
    <row r="7561" spans="1:2" x14ac:dyDescent="0.2">
      <c r="A7561" s="47"/>
      <c r="B7561" s="60"/>
    </row>
    <row r="7562" spans="1:2" x14ac:dyDescent="0.2">
      <c r="A7562" s="47"/>
      <c r="B7562" s="60"/>
    </row>
    <row r="7563" spans="1:2" x14ac:dyDescent="0.2">
      <c r="A7563" s="47"/>
      <c r="B7563" s="60"/>
    </row>
    <row r="7564" spans="1:2" x14ac:dyDescent="0.2">
      <c r="A7564" s="47"/>
      <c r="B7564" s="60"/>
    </row>
    <row r="7565" spans="1:2" x14ac:dyDescent="0.2">
      <c r="A7565" s="47"/>
      <c r="B7565" s="60"/>
    </row>
    <row r="7566" spans="1:2" x14ac:dyDescent="0.2">
      <c r="A7566" s="47"/>
      <c r="B7566" s="60"/>
    </row>
    <row r="7567" spans="1:2" x14ac:dyDescent="0.2">
      <c r="A7567" s="47"/>
      <c r="B7567" s="60"/>
    </row>
    <row r="7568" spans="1:2" x14ac:dyDescent="0.2">
      <c r="A7568" s="47"/>
      <c r="B7568" s="60"/>
    </row>
    <row r="7569" spans="1:2" x14ac:dyDescent="0.2">
      <c r="A7569" s="47"/>
      <c r="B7569" s="60"/>
    </row>
    <row r="7570" spans="1:2" x14ac:dyDescent="0.2">
      <c r="A7570" s="47"/>
      <c r="B7570" s="60"/>
    </row>
    <row r="7571" spans="1:2" x14ac:dyDescent="0.2">
      <c r="A7571" s="47"/>
      <c r="B7571" s="60"/>
    </row>
    <row r="7572" spans="1:2" x14ac:dyDescent="0.2">
      <c r="A7572" s="47"/>
      <c r="B7572" s="60"/>
    </row>
    <row r="7573" spans="1:2" x14ac:dyDescent="0.2">
      <c r="A7573" s="47"/>
      <c r="B7573" s="60"/>
    </row>
    <row r="7574" spans="1:2" x14ac:dyDescent="0.2">
      <c r="A7574" s="47"/>
      <c r="B7574" s="60"/>
    </row>
    <row r="7575" spans="1:2" x14ac:dyDescent="0.2">
      <c r="A7575" s="47"/>
      <c r="B7575" s="60"/>
    </row>
    <row r="7576" spans="1:2" x14ac:dyDescent="0.2">
      <c r="A7576" s="47"/>
      <c r="B7576" s="60"/>
    </row>
    <row r="7577" spans="1:2" x14ac:dyDescent="0.2">
      <c r="A7577" s="47"/>
      <c r="B7577" s="60"/>
    </row>
    <row r="7578" spans="1:2" x14ac:dyDescent="0.2">
      <c r="A7578" s="47"/>
      <c r="B7578" s="60"/>
    </row>
    <row r="7579" spans="1:2" x14ac:dyDescent="0.2">
      <c r="A7579" s="47"/>
      <c r="B7579" s="60"/>
    </row>
    <row r="7580" spans="1:2" x14ac:dyDescent="0.2">
      <c r="A7580" s="47"/>
      <c r="B7580" s="60"/>
    </row>
    <row r="7581" spans="1:2" x14ac:dyDescent="0.2">
      <c r="A7581" s="47"/>
      <c r="B7581" s="60"/>
    </row>
    <row r="7582" spans="1:2" x14ac:dyDescent="0.2">
      <c r="A7582" s="47"/>
      <c r="B7582" s="60"/>
    </row>
    <row r="7583" spans="1:2" x14ac:dyDescent="0.2">
      <c r="A7583" s="47"/>
      <c r="B7583" s="60"/>
    </row>
    <row r="7584" spans="1:2" x14ac:dyDescent="0.2">
      <c r="A7584" s="47"/>
      <c r="B7584" s="60"/>
    </row>
    <row r="7585" spans="1:2" x14ac:dyDescent="0.2">
      <c r="A7585" s="47"/>
      <c r="B7585" s="60"/>
    </row>
    <row r="7586" spans="1:2" x14ac:dyDescent="0.2">
      <c r="A7586" s="47"/>
      <c r="B7586" s="60"/>
    </row>
    <row r="7587" spans="1:2" x14ac:dyDescent="0.2">
      <c r="A7587" s="47"/>
      <c r="B7587" s="60"/>
    </row>
    <row r="7588" spans="1:2" x14ac:dyDescent="0.2">
      <c r="A7588" s="47"/>
      <c r="B7588" s="60"/>
    </row>
    <row r="7589" spans="1:2" x14ac:dyDescent="0.2">
      <c r="A7589" s="47"/>
      <c r="B7589" s="60"/>
    </row>
    <row r="7590" spans="1:2" x14ac:dyDescent="0.2">
      <c r="A7590" s="47"/>
      <c r="B7590" s="60"/>
    </row>
    <row r="7591" spans="1:2" x14ac:dyDescent="0.2">
      <c r="A7591" s="47"/>
      <c r="B7591" s="60"/>
    </row>
    <row r="7592" spans="1:2" x14ac:dyDescent="0.2">
      <c r="A7592" s="47"/>
      <c r="B7592" s="60"/>
    </row>
    <row r="7593" spans="1:2" x14ac:dyDescent="0.2">
      <c r="A7593" s="47"/>
      <c r="B7593" s="60"/>
    </row>
    <row r="7594" spans="1:2" x14ac:dyDescent="0.2">
      <c r="A7594" s="47"/>
      <c r="B7594" s="60"/>
    </row>
    <row r="7595" spans="1:2" x14ac:dyDescent="0.2">
      <c r="A7595" s="47"/>
      <c r="B7595" s="60"/>
    </row>
    <row r="7596" spans="1:2" x14ac:dyDescent="0.2">
      <c r="A7596" s="47"/>
      <c r="B7596" s="60"/>
    </row>
    <row r="7597" spans="1:2" x14ac:dyDescent="0.2">
      <c r="A7597" s="47"/>
      <c r="B7597" s="60"/>
    </row>
    <row r="7598" spans="1:2" x14ac:dyDescent="0.2">
      <c r="A7598" s="47"/>
      <c r="B7598" s="60"/>
    </row>
    <row r="7599" spans="1:2" x14ac:dyDescent="0.2">
      <c r="A7599" s="47"/>
      <c r="B7599" s="60"/>
    </row>
    <row r="7600" spans="1:2" x14ac:dyDescent="0.2">
      <c r="A7600" s="47"/>
      <c r="B7600" s="60"/>
    </row>
    <row r="7601" spans="1:2" x14ac:dyDescent="0.2">
      <c r="A7601" s="47"/>
      <c r="B7601" s="60"/>
    </row>
    <row r="7602" spans="1:2" x14ac:dyDescent="0.2">
      <c r="A7602" s="47"/>
      <c r="B7602" s="60"/>
    </row>
    <row r="7603" spans="1:2" x14ac:dyDescent="0.2">
      <c r="A7603" s="47"/>
      <c r="B7603" s="60"/>
    </row>
    <row r="7604" spans="1:2" x14ac:dyDescent="0.2">
      <c r="A7604" s="47"/>
      <c r="B7604" s="60"/>
    </row>
    <row r="7605" spans="1:2" x14ac:dyDescent="0.2">
      <c r="A7605" s="47"/>
      <c r="B7605" s="60"/>
    </row>
    <row r="7606" spans="1:2" x14ac:dyDescent="0.2">
      <c r="A7606" s="47"/>
      <c r="B7606" s="60"/>
    </row>
    <row r="7607" spans="1:2" x14ac:dyDescent="0.2">
      <c r="A7607" s="47"/>
      <c r="B7607" s="60"/>
    </row>
    <row r="7608" spans="1:2" x14ac:dyDescent="0.2">
      <c r="A7608" s="47"/>
      <c r="B7608" s="60"/>
    </row>
    <row r="7609" spans="1:2" x14ac:dyDescent="0.2">
      <c r="A7609" s="47"/>
      <c r="B7609" s="60"/>
    </row>
    <row r="7610" spans="1:2" x14ac:dyDescent="0.2">
      <c r="A7610" s="47"/>
      <c r="B7610" s="60"/>
    </row>
    <row r="7611" spans="1:2" x14ac:dyDescent="0.2">
      <c r="A7611" s="47"/>
      <c r="B7611" s="60"/>
    </row>
    <row r="7612" spans="1:2" x14ac:dyDescent="0.2">
      <c r="A7612" s="47"/>
      <c r="B7612" s="60"/>
    </row>
    <row r="7613" spans="1:2" x14ac:dyDescent="0.2">
      <c r="A7613" s="47"/>
      <c r="B7613" s="60"/>
    </row>
    <row r="7614" spans="1:2" x14ac:dyDescent="0.2">
      <c r="A7614" s="47"/>
      <c r="B7614" s="60"/>
    </row>
    <row r="7615" spans="1:2" x14ac:dyDescent="0.2">
      <c r="A7615" s="47"/>
      <c r="B7615" s="60"/>
    </row>
    <row r="7616" spans="1:2" x14ac:dyDescent="0.2">
      <c r="A7616" s="47"/>
      <c r="B7616" s="60"/>
    </row>
    <row r="7617" spans="1:2" x14ac:dyDescent="0.2">
      <c r="A7617" s="47"/>
      <c r="B7617" s="60"/>
    </row>
    <row r="7618" spans="1:2" x14ac:dyDescent="0.2">
      <c r="A7618" s="47"/>
      <c r="B7618" s="60"/>
    </row>
    <row r="7619" spans="1:2" x14ac:dyDescent="0.2">
      <c r="A7619" s="47"/>
      <c r="B7619" s="60"/>
    </row>
    <row r="7620" spans="1:2" x14ac:dyDescent="0.2">
      <c r="A7620" s="47"/>
      <c r="B7620" s="60"/>
    </row>
    <row r="7621" spans="1:2" x14ac:dyDescent="0.2">
      <c r="A7621" s="47"/>
      <c r="B7621" s="60"/>
    </row>
    <row r="7622" spans="1:2" x14ac:dyDescent="0.2">
      <c r="A7622" s="47"/>
      <c r="B7622" s="60"/>
    </row>
    <row r="7623" spans="1:2" x14ac:dyDescent="0.2">
      <c r="A7623" s="47"/>
      <c r="B7623" s="60"/>
    </row>
    <row r="7624" spans="1:2" x14ac:dyDescent="0.2">
      <c r="A7624" s="47"/>
      <c r="B7624" s="60"/>
    </row>
    <row r="7625" spans="1:2" x14ac:dyDescent="0.2">
      <c r="A7625" s="47"/>
      <c r="B7625" s="60"/>
    </row>
    <row r="7626" spans="1:2" x14ac:dyDescent="0.2">
      <c r="A7626" s="47"/>
      <c r="B7626" s="60"/>
    </row>
    <row r="7627" spans="1:2" x14ac:dyDescent="0.2">
      <c r="A7627" s="47"/>
      <c r="B7627" s="60"/>
    </row>
    <row r="7628" spans="1:2" x14ac:dyDescent="0.2">
      <c r="A7628" s="47"/>
      <c r="B7628" s="60"/>
    </row>
    <row r="7629" spans="1:2" x14ac:dyDescent="0.2">
      <c r="A7629" s="47"/>
      <c r="B7629" s="60"/>
    </row>
    <row r="7630" spans="1:2" x14ac:dyDescent="0.2">
      <c r="A7630" s="47"/>
      <c r="B7630" s="60"/>
    </row>
    <row r="7631" spans="1:2" x14ac:dyDescent="0.2">
      <c r="A7631" s="47"/>
      <c r="B7631" s="60"/>
    </row>
    <row r="7632" spans="1:2" x14ac:dyDescent="0.2">
      <c r="A7632" s="47"/>
      <c r="B7632" s="60"/>
    </row>
    <row r="7633" spans="1:2" x14ac:dyDescent="0.2">
      <c r="A7633" s="47"/>
      <c r="B7633" s="60"/>
    </row>
    <row r="7634" spans="1:2" x14ac:dyDescent="0.2">
      <c r="A7634" s="47"/>
      <c r="B7634" s="60"/>
    </row>
    <row r="7635" spans="1:2" x14ac:dyDescent="0.2">
      <c r="A7635" s="47"/>
      <c r="B7635" s="60"/>
    </row>
    <row r="7636" spans="1:2" x14ac:dyDescent="0.2">
      <c r="A7636" s="47"/>
      <c r="B7636" s="60"/>
    </row>
    <row r="7637" spans="1:2" x14ac:dyDescent="0.2">
      <c r="A7637" s="47"/>
      <c r="B7637" s="60"/>
    </row>
    <row r="7638" spans="1:2" x14ac:dyDescent="0.2">
      <c r="A7638" s="47"/>
      <c r="B7638" s="60"/>
    </row>
    <row r="7639" spans="1:2" x14ac:dyDescent="0.2">
      <c r="A7639" s="47"/>
      <c r="B7639" s="60"/>
    </row>
    <row r="7640" spans="1:2" x14ac:dyDescent="0.2">
      <c r="A7640" s="47"/>
      <c r="B7640" s="60"/>
    </row>
    <row r="7641" spans="1:2" x14ac:dyDescent="0.2">
      <c r="A7641" s="47"/>
      <c r="B7641" s="60"/>
    </row>
    <row r="7642" spans="1:2" x14ac:dyDescent="0.2">
      <c r="A7642" s="47"/>
      <c r="B7642" s="60"/>
    </row>
    <row r="7643" spans="1:2" x14ac:dyDescent="0.2">
      <c r="A7643" s="47"/>
      <c r="B7643" s="60"/>
    </row>
    <row r="7644" spans="1:2" x14ac:dyDescent="0.2">
      <c r="A7644" s="47"/>
      <c r="B7644" s="60"/>
    </row>
    <row r="7645" spans="1:2" x14ac:dyDescent="0.2">
      <c r="A7645" s="47"/>
      <c r="B7645" s="60"/>
    </row>
    <row r="7646" spans="1:2" x14ac:dyDescent="0.2">
      <c r="A7646" s="47"/>
      <c r="B7646" s="60"/>
    </row>
    <row r="7647" spans="1:2" x14ac:dyDescent="0.2">
      <c r="A7647" s="47"/>
      <c r="B7647" s="60"/>
    </row>
    <row r="7648" spans="1:2" x14ac:dyDescent="0.2">
      <c r="A7648" s="47"/>
      <c r="B7648" s="60"/>
    </row>
    <row r="7649" spans="1:2" x14ac:dyDescent="0.2">
      <c r="A7649" s="47"/>
      <c r="B7649" s="60"/>
    </row>
    <row r="7650" spans="1:2" x14ac:dyDescent="0.2">
      <c r="A7650" s="47"/>
      <c r="B7650" s="60"/>
    </row>
    <row r="7651" spans="1:2" x14ac:dyDescent="0.2">
      <c r="A7651" s="47"/>
      <c r="B7651" s="60"/>
    </row>
    <row r="7652" spans="1:2" x14ac:dyDescent="0.2">
      <c r="A7652" s="47"/>
      <c r="B7652" s="60"/>
    </row>
    <row r="7653" spans="1:2" x14ac:dyDescent="0.2">
      <c r="A7653" s="47"/>
      <c r="B7653" s="60"/>
    </row>
    <row r="7654" spans="1:2" x14ac:dyDescent="0.2">
      <c r="A7654" s="47"/>
      <c r="B7654" s="60"/>
    </row>
    <row r="7655" spans="1:2" x14ac:dyDescent="0.2">
      <c r="A7655" s="47"/>
      <c r="B7655" s="60"/>
    </row>
    <row r="7656" spans="1:2" x14ac:dyDescent="0.2">
      <c r="A7656" s="47"/>
      <c r="B7656" s="60"/>
    </row>
    <row r="7657" spans="1:2" x14ac:dyDescent="0.2">
      <c r="A7657" s="47"/>
      <c r="B7657" s="60"/>
    </row>
    <row r="7658" spans="1:2" x14ac:dyDescent="0.2">
      <c r="A7658" s="47"/>
      <c r="B7658" s="60"/>
    </row>
    <row r="7659" spans="1:2" x14ac:dyDescent="0.2">
      <c r="A7659" s="47"/>
      <c r="B7659" s="60"/>
    </row>
    <row r="7660" spans="1:2" x14ac:dyDescent="0.2">
      <c r="A7660" s="47"/>
      <c r="B7660" s="60"/>
    </row>
    <row r="7661" spans="1:2" x14ac:dyDescent="0.2">
      <c r="A7661" s="47"/>
      <c r="B7661" s="60"/>
    </row>
    <row r="7662" spans="1:2" x14ac:dyDescent="0.2">
      <c r="A7662" s="47"/>
      <c r="B7662" s="60"/>
    </row>
    <row r="7663" spans="1:2" x14ac:dyDescent="0.2">
      <c r="A7663" s="47"/>
      <c r="B7663" s="60"/>
    </row>
    <row r="7664" spans="1:2" x14ac:dyDescent="0.2">
      <c r="A7664" s="47"/>
      <c r="B7664" s="60"/>
    </row>
    <row r="7665" spans="1:2" x14ac:dyDescent="0.2">
      <c r="A7665" s="47"/>
      <c r="B7665" s="60"/>
    </row>
    <row r="7666" spans="1:2" x14ac:dyDescent="0.2">
      <c r="A7666" s="47"/>
      <c r="B7666" s="60"/>
    </row>
    <row r="7667" spans="1:2" x14ac:dyDescent="0.2">
      <c r="A7667" s="47"/>
      <c r="B7667" s="60"/>
    </row>
    <row r="7668" spans="1:2" x14ac:dyDescent="0.2">
      <c r="A7668" s="47"/>
      <c r="B7668" s="60"/>
    </row>
    <row r="7669" spans="1:2" x14ac:dyDescent="0.2">
      <c r="A7669" s="47"/>
      <c r="B7669" s="60"/>
    </row>
    <row r="7670" spans="1:2" x14ac:dyDescent="0.2">
      <c r="A7670" s="47"/>
      <c r="B7670" s="60"/>
    </row>
    <row r="7671" spans="1:2" x14ac:dyDescent="0.2">
      <c r="A7671" s="47"/>
      <c r="B7671" s="60"/>
    </row>
    <row r="7672" spans="1:2" x14ac:dyDescent="0.2">
      <c r="A7672" s="47"/>
      <c r="B7672" s="60"/>
    </row>
    <row r="7673" spans="1:2" x14ac:dyDescent="0.2">
      <c r="A7673" s="47"/>
      <c r="B7673" s="60"/>
    </row>
    <row r="7674" spans="1:2" x14ac:dyDescent="0.2">
      <c r="A7674" s="47"/>
      <c r="B7674" s="60"/>
    </row>
    <row r="7675" spans="1:2" x14ac:dyDescent="0.2">
      <c r="A7675" s="47"/>
      <c r="B7675" s="60"/>
    </row>
    <row r="7676" spans="1:2" x14ac:dyDescent="0.2">
      <c r="A7676" s="47"/>
      <c r="B7676" s="60"/>
    </row>
    <row r="7677" spans="1:2" x14ac:dyDescent="0.2">
      <c r="A7677" s="47"/>
      <c r="B7677" s="60"/>
    </row>
    <row r="7678" spans="1:2" x14ac:dyDescent="0.2">
      <c r="A7678" s="47"/>
      <c r="B7678" s="60"/>
    </row>
    <row r="7679" spans="1:2" x14ac:dyDescent="0.2">
      <c r="A7679" s="47"/>
      <c r="B7679" s="60"/>
    </row>
    <row r="7680" spans="1:2" x14ac:dyDescent="0.2">
      <c r="A7680" s="47"/>
      <c r="B7680" s="60"/>
    </row>
    <row r="7681" spans="1:2" x14ac:dyDescent="0.2">
      <c r="A7681" s="47"/>
      <c r="B7681" s="60"/>
    </row>
    <row r="7682" spans="1:2" x14ac:dyDescent="0.2">
      <c r="A7682" s="47"/>
      <c r="B7682" s="60"/>
    </row>
    <row r="7683" spans="1:2" x14ac:dyDescent="0.2">
      <c r="A7683" s="47"/>
      <c r="B7683" s="60"/>
    </row>
    <row r="7684" spans="1:2" x14ac:dyDescent="0.2">
      <c r="A7684" s="47"/>
      <c r="B7684" s="60"/>
    </row>
    <row r="7685" spans="1:2" x14ac:dyDescent="0.2">
      <c r="A7685" s="47"/>
      <c r="B7685" s="60"/>
    </row>
    <row r="7686" spans="1:2" x14ac:dyDescent="0.2">
      <c r="A7686" s="47"/>
      <c r="B7686" s="60"/>
    </row>
    <row r="7687" spans="1:2" x14ac:dyDescent="0.2">
      <c r="A7687" s="47"/>
      <c r="B7687" s="60"/>
    </row>
    <row r="7688" spans="1:2" x14ac:dyDescent="0.2">
      <c r="A7688" s="47"/>
      <c r="B7688" s="60"/>
    </row>
    <row r="7689" spans="1:2" x14ac:dyDescent="0.2">
      <c r="A7689" s="47"/>
      <c r="B7689" s="60"/>
    </row>
    <row r="7690" spans="1:2" x14ac:dyDescent="0.2">
      <c r="A7690" s="47"/>
      <c r="B7690" s="60"/>
    </row>
    <row r="7691" spans="1:2" x14ac:dyDescent="0.2">
      <c r="A7691" s="47"/>
      <c r="B7691" s="60"/>
    </row>
    <row r="7692" spans="1:2" x14ac:dyDescent="0.2">
      <c r="A7692" s="47"/>
      <c r="B7692" s="60"/>
    </row>
    <row r="7693" spans="1:2" x14ac:dyDescent="0.2">
      <c r="A7693" s="47"/>
      <c r="B7693" s="60"/>
    </row>
    <row r="7694" spans="1:2" x14ac:dyDescent="0.2">
      <c r="A7694" s="47"/>
      <c r="B7694" s="60"/>
    </row>
    <row r="7695" spans="1:2" x14ac:dyDescent="0.2">
      <c r="A7695" s="47"/>
      <c r="B7695" s="60"/>
    </row>
    <row r="7696" spans="1:2" x14ac:dyDescent="0.2">
      <c r="A7696" s="47"/>
      <c r="B7696" s="60"/>
    </row>
    <row r="7697" spans="1:2" x14ac:dyDescent="0.2">
      <c r="A7697" s="47"/>
      <c r="B7697" s="60"/>
    </row>
    <row r="7698" spans="1:2" x14ac:dyDescent="0.2">
      <c r="A7698" s="47"/>
      <c r="B7698" s="60"/>
    </row>
    <row r="7699" spans="1:2" x14ac:dyDescent="0.2">
      <c r="A7699" s="47"/>
      <c r="B7699" s="60"/>
    </row>
    <row r="7700" spans="1:2" x14ac:dyDescent="0.2">
      <c r="A7700" s="47"/>
      <c r="B7700" s="60"/>
    </row>
    <row r="7701" spans="1:2" x14ac:dyDescent="0.2">
      <c r="A7701" s="47"/>
      <c r="B7701" s="60"/>
    </row>
    <row r="7702" spans="1:2" x14ac:dyDescent="0.2">
      <c r="A7702" s="47"/>
      <c r="B7702" s="60"/>
    </row>
    <row r="7703" spans="1:2" x14ac:dyDescent="0.2">
      <c r="A7703" s="47"/>
      <c r="B7703" s="60"/>
    </row>
    <row r="7704" spans="1:2" x14ac:dyDescent="0.2">
      <c r="A7704" s="47"/>
      <c r="B7704" s="60"/>
    </row>
    <row r="7705" spans="1:2" x14ac:dyDescent="0.2">
      <c r="A7705" s="47"/>
      <c r="B7705" s="60"/>
    </row>
    <row r="7706" spans="1:2" x14ac:dyDescent="0.2">
      <c r="A7706" s="47"/>
      <c r="B7706" s="60"/>
    </row>
    <row r="7707" spans="1:2" x14ac:dyDescent="0.2">
      <c r="A7707" s="47"/>
      <c r="B7707" s="60"/>
    </row>
    <row r="7708" spans="1:2" x14ac:dyDescent="0.2">
      <c r="A7708" s="47"/>
      <c r="B7708" s="60"/>
    </row>
    <row r="7709" spans="1:2" x14ac:dyDescent="0.2">
      <c r="A7709" s="47"/>
      <c r="B7709" s="60"/>
    </row>
    <row r="7710" spans="1:2" x14ac:dyDescent="0.2">
      <c r="A7710" s="47"/>
      <c r="B7710" s="60"/>
    </row>
    <row r="7711" spans="1:2" x14ac:dyDescent="0.2">
      <c r="A7711" s="47"/>
      <c r="B7711" s="60"/>
    </row>
    <row r="7712" spans="1:2" x14ac:dyDescent="0.2">
      <c r="A7712" s="47"/>
      <c r="B7712" s="60"/>
    </row>
    <row r="7713" spans="1:2" x14ac:dyDescent="0.2">
      <c r="A7713" s="47"/>
      <c r="B7713" s="60"/>
    </row>
    <row r="7714" spans="1:2" x14ac:dyDescent="0.2">
      <c r="A7714" s="47"/>
      <c r="B7714" s="60"/>
    </row>
    <row r="7715" spans="1:2" x14ac:dyDescent="0.2">
      <c r="A7715" s="47"/>
      <c r="B7715" s="60"/>
    </row>
    <row r="7716" spans="1:2" x14ac:dyDescent="0.2">
      <c r="A7716" s="47"/>
      <c r="B7716" s="60"/>
    </row>
    <row r="7717" spans="1:2" x14ac:dyDescent="0.2">
      <c r="A7717" s="47"/>
      <c r="B7717" s="60"/>
    </row>
    <row r="7718" spans="1:2" x14ac:dyDescent="0.2">
      <c r="A7718" s="47"/>
      <c r="B7718" s="60"/>
    </row>
    <row r="7719" spans="1:2" x14ac:dyDescent="0.2">
      <c r="A7719" s="47"/>
      <c r="B7719" s="60"/>
    </row>
    <row r="7720" spans="1:2" x14ac:dyDescent="0.2">
      <c r="A7720" s="47"/>
      <c r="B7720" s="60"/>
    </row>
    <row r="7721" spans="1:2" x14ac:dyDescent="0.2">
      <c r="A7721" s="47"/>
      <c r="B7721" s="60"/>
    </row>
    <row r="7722" spans="1:2" x14ac:dyDescent="0.2">
      <c r="A7722" s="47"/>
      <c r="B7722" s="60"/>
    </row>
    <row r="7723" spans="1:2" x14ac:dyDescent="0.2">
      <c r="A7723" s="47"/>
      <c r="B7723" s="60"/>
    </row>
    <row r="7724" spans="1:2" x14ac:dyDescent="0.2">
      <c r="A7724" s="47"/>
      <c r="B7724" s="60"/>
    </row>
    <row r="7725" spans="1:2" x14ac:dyDescent="0.2">
      <c r="A7725" s="47"/>
      <c r="B7725" s="60"/>
    </row>
    <row r="7726" spans="1:2" x14ac:dyDescent="0.2">
      <c r="A7726" s="47"/>
      <c r="B7726" s="60"/>
    </row>
    <row r="7727" spans="1:2" x14ac:dyDescent="0.2">
      <c r="A7727" s="47"/>
      <c r="B7727" s="60"/>
    </row>
    <row r="7728" spans="1:2" x14ac:dyDescent="0.2">
      <c r="A7728" s="47"/>
      <c r="B7728" s="60"/>
    </row>
    <row r="7729" spans="1:2" x14ac:dyDescent="0.2">
      <c r="A7729" s="47"/>
      <c r="B7729" s="60"/>
    </row>
    <row r="7730" spans="1:2" x14ac:dyDescent="0.2">
      <c r="A7730" s="47"/>
      <c r="B7730" s="60"/>
    </row>
    <row r="7731" spans="1:2" x14ac:dyDescent="0.2">
      <c r="A7731" s="47"/>
      <c r="B7731" s="60"/>
    </row>
    <row r="7732" spans="1:2" x14ac:dyDescent="0.2">
      <c r="A7732" s="47"/>
      <c r="B7732" s="60"/>
    </row>
    <row r="7733" spans="1:2" x14ac:dyDescent="0.2">
      <c r="A7733" s="47"/>
      <c r="B7733" s="60"/>
    </row>
    <row r="7734" spans="1:2" x14ac:dyDescent="0.2">
      <c r="A7734" s="47"/>
      <c r="B7734" s="60"/>
    </row>
    <row r="7735" spans="1:2" x14ac:dyDescent="0.2">
      <c r="A7735" s="47"/>
      <c r="B7735" s="60"/>
    </row>
    <row r="7736" spans="1:2" x14ac:dyDescent="0.2">
      <c r="A7736" s="47"/>
      <c r="B7736" s="60"/>
    </row>
    <row r="7737" spans="1:2" x14ac:dyDescent="0.2">
      <c r="A7737" s="47"/>
      <c r="B7737" s="60"/>
    </row>
    <row r="7738" spans="1:2" x14ac:dyDescent="0.2">
      <c r="A7738" s="47"/>
      <c r="B7738" s="60"/>
    </row>
    <row r="7739" spans="1:2" x14ac:dyDescent="0.2">
      <c r="A7739" s="47"/>
      <c r="B7739" s="60"/>
    </row>
    <row r="7740" spans="1:2" x14ac:dyDescent="0.2">
      <c r="A7740" s="47"/>
      <c r="B7740" s="60"/>
    </row>
    <row r="7741" spans="1:2" x14ac:dyDescent="0.2">
      <c r="A7741" s="47"/>
      <c r="B7741" s="60"/>
    </row>
    <row r="7742" spans="1:2" x14ac:dyDescent="0.2">
      <c r="A7742" s="47"/>
      <c r="B7742" s="60"/>
    </row>
    <row r="7743" spans="1:2" x14ac:dyDescent="0.2">
      <c r="A7743" s="47"/>
      <c r="B7743" s="60"/>
    </row>
    <row r="7744" spans="1:2" x14ac:dyDescent="0.2">
      <c r="A7744" s="47"/>
      <c r="B7744" s="60"/>
    </row>
    <row r="7745" spans="1:2" x14ac:dyDescent="0.2">
      <c r="A7745" s="47"/>
      <c r="B7745" s="60"/>
    </row>
    <row r="7746" spans="1:2" x14ac:dyDescent="0.2">
      <c r="A7746" s="47"/>
      <c r="B7746" s="60"/>
    </row>
    <row r="7747" spans="1:2" x14ac:dyDescent="0.2">
      <c r="A7747" s="47"/>
      <c r="B7747" s="60"/>
    </row>
    <row r="7748" spans="1:2" x14ac:dyDescent="0.2">
      <c r="A7748" s="47"/>
      <c r="B7748" s="60"/>
    </row>
    <row r="7749" spans="1:2" x14ac:dyDescent="0.2">
      <c r="A7749" s="47"/>
      <c r="B7749" s="60"/>
    </row>
    <row r="7750" spans="1:2" x14ac:dyDescent="0.2">
      <c r="A7750" s="47"/>
      <c r="B7750" s="60"/>
    </row>
    <row r="7751" spans="1:2" x14ac:dyDescent="0.2">
      <c r="A7751" s="47"/>
      <c r="B7751" s="60"/>
    </row>
    <row r="7752" spans="1:2" x14ac:dyDescent="0.2">
      <c r="A7752" s="47"/>
      <c r="B7752" s="60"/>
    </row>
    <row r="7753" spans="1:2" x14ac:dyDescent="0.2">
      <c r="A7753" s="47"/>
      <c r="B7753" s="60"/>
    </row>
    <row r="7754" spans="1:2" x14ac:dyDescent="0.2">
      <c r="A7754" s="47"/>
      <c r="B7754" s="60"/>
    </row>
    <row r="7755" spans="1:2" x14ac:dyDescent="0.2">
      <c r="A7755" s="47"/>
      <c r="B7755" s="60"/>
    </row>
    <row r="7756" spans="1:2" x14ac:dyDescent="0.2">
      <c r="A7756" s="47"/>
      <c r="B7756" s="60"/>
    </row>
    <row r="7757" spans="1:2" x14ac:dyDescent="0.2">
      <c r="A7757" s="47"/>
      <c r="B7757" s="60"/>
    </row>
    <row r="7758" spans="1:2" x14ac:dyDescent="0.2">
      <c r="A7758" s="47"/>
      <c r="B7758" s="60"/>
    </row>
    <row r="7759" spans="1:2" x14ac:dyDescent="0.2">
      <c r="A7759" s="47"/>
      <c r="B7759" s="60"/>
    </row>
    <row r="7760" spans="1:2" x14ac:dyDescent="0.2">
      <c r="A7760" s="47"/>
      <c r="B7760" s="60"/>
    </row>
    <row r="7761" spans="1:2" x14ac:dyDescent="0.2">
      <c r="A7761" s="47"/>
      <c r="B7761" s="60"/>
    </row>
    <row r="7762" spans="1:2" x14ac:dyDescent="0.2">
      <c r="A7762" s="47"/>
      <c r="B7762" s="60"/>
    </row>
    <row r="7763" spans="1:2" x14ac:dyDescent="0.2">
      <c r="A7763" s="47"/>
      <c r="B7763" s="60"/>
    </row>
    <row r="7764" spans="1:2" x14ac:dyDescent="0.2">
      <c r="A7764" s="47"/>
      <c r="B7764" s="60"/>
    </row>
    <row r="7765" spans="1:2" x14ac:dyDescent="0.2">
      <c r="A7765" s="47"/>
      <c r="B7765" s="60"/>
    </row>
    <row r="7766" spans="1:2" x14ac:dyDescent="0.2">
      <c r="A7766" s="47"/>
      <c r="B7766" s="60"/>
    </row>
    <row r="7767" spans="1:2" x14ac:dyDescent="0.2">
      <c r="A7767" s="47"/>
      <c r="B7767" s="60"/>
    </row>
    <row r="7768" spans="1:2" x14ac:dyDescent="0.2">
      <c r="A7768" s="47"/>
      <c r="B7768" s="60"/>
    </row>
    <row r="7769" spans="1:2" x14ac:dyDescent="0.2">
      <c r="A7769" s="47"/>
      <c r="B7769" s="60"/>
    </row>
    <row r="7770" spans="1:2" x14ac:dyDescent="0.2">
      <c r="A7770" s="47"/>
      <c r="B7770" s="60"/>
    </row>
    <row r="7771" spans="1:2" x14ac:dyDescent="0.2">
      <c r="A7771" s="47"/>
      <c r="B7771" s="60"/>
    </row>
    <row r="7772" spans="1:2" x14ac:dyDescent="0.2">
      <c r="A7772" s="47"/>
      <c r="B7772" s="60"/>
    </row>
    <row r="7773" spans="1:2" x14ac:dyDescent="0.2">
      <c r="A7773" s="47"/>
      <c r="B7773" s="60"/>
    </row>
    <row r="7774" spans="1:2" x14ac:dyDescent="0.2">
      <c r="A7774" s="47"/>
      <c r="B7774" s="60"/>
    </row>
    <row r="7775" spans="1:2" x14ac:dyDescent="0.2">
      <c r="A7775" s="47"/>
      <c r="B7775" s="60"/>
    </row>
    <row r="7776" spans="1:2" x14ac:dyDescent="0.2">
      <c r="A7776" s="47"/>
      <c r="B7776" s="60"/>
    </row>
    <row r="7777" spans="1:2" x14ac:dyDescent="0.2">
      <c r="A7777" s="47"/>
      <c r="B7777" s="60"/>
    </row>
    <row r="7778" spans="1:2" x14ac:dyDescent="0.2">
      <c r="A7778" s="47"/>
      <c r="B7778" s="60"/>
    </row>
    <row r="7779" spans="1:2" x14ac:dyDescent="0.2">
      <c r="A7779" s="47"/>
      <c r="B7779" s="60"/>
    </row>
    <row r="7780" spans="1:2" x14ac:dyDescent="0.2">
      <c r="A7780" s="47"/>
      <c r="B7780" s="60"/>
    </row>
    <row r="7781" spans="1:2" x14ac:dyDescent="0.2">
      <c r="A7781" s="47"/>
      <c r="B7781" s="60"/>
    </row>
    <row r="7782" spans="1:2" x14ac:dyDescent="0.2">
      <c r="A7782" s="47"/>
      <c r="B7782" s="60"/>
    </row>
    <row r="7783" spans="1:2" x14ac:dyDescent="0.2">
      <c r="A7783" s="47"/>
      <c r="B7783" s="60"/>
    </row>
    <row r="7784" spans="1:2" x14ac:dyDescent="0.2">
      <c r="A7784" s="47"/>
      <c r="B7784" s="60"/>
    </row>
    <row r="7785" spans="1:2" x14ac:dyDescent="0.2">
      <c r="A7785" s="47"/>
      <c r="B7785" s="60"/>
    </row>
    <row r="7786" spans="1:2" x14ac:dyDescent="0.2">
      <c r="A7786" s="47"/>
      <c r="B7786" s="60"/>
    </row>
    <row r="7787" spans="1:2" x14ac:dyDescent="0.2">
      <c r="A7787" s="47"/>
      <c r="B7787" s="60"/>
    </row>
    <row r="7788" spans="1:2" x14ac:dyDescent="0.2">
      <c r="A7788" s="47"/>
      <c r="B7788" s="60"/>
    </row>
    <row r="7789" spans="1:2" x14ac:dyDescent="0.2">
      <c r="A7789" s="47"/>
      <c r="B7789" s="60"/>
    </row>
    <row r="7790" spans="1:2" x14ac:dyDescent="0.2">
      <c r="A7790" s="47"/>
      <c r="B7790" s="60"/>
    </row>
    <row r="7791" spans="1:2" x14ac:dyDescent="0.2">
      <c r="A7791" s="47"/>
      <c r="B7791" s="60"/>
    </row>
    <row r="7792" spans="1:2" x14ac:dyDescent="0.2">
      <c r="A7792" s="47"/>
      <c r="B7792" s="60"/>
    </row>
    <row r="7793" spans="1:2" x14ac:dyDescent="0.2">
      <c r="A7793" s="47"/>
      <c r="B7793" s="60"/>
    </row>
    <row r="7794" spans="1:2" x14ac:dyDescent="0.2">
      <c r="A7794" s="47"/>
      <c r="B7794" s="60"/>
    </row>
    <row r="7795" spans="1:2" x14ac:dyDescent="0.2">
      <c r="A7795" s="47"/>
      <c r="B7795" s="60"/>
    </row>
    <row r="7796" spans="1:2" x14ac:dyDescent="0.2">
      <c r="A7796" s="47"/>
      <c r="B7796" s="60"/>
    </row>
    <row r="7797" spans="1:2" x14ac:dyDescent="0.2">
      <c r="A7797" s="47"/>
      <c r="B7797" s="60"/>
    </row>
    <row r="7798" spans="1:2" x14ac:dyDescent="0.2">
      <c r="A7798" s="47"/>
      <c r="B7798" s="60"/>
    </row>
    <row r="7799" spans="1:2" x14ac:dyDescent="0.2">
      <c r="A7799" s="47"/>
      <c r="B7799" s="60"/>
    </row>
    <row r="7800" spans="1:2" x14ac:dyDescent="0.2">
      <c r="A7800" s="47"/>
      <c r="B7800" s="60"/>
    </row>
    <row r="7801" spans="1:2" x14ac:dyDescent="0.2">
      <c r="A7801" s="47"/>
      <c r="B7801" s="60"/>
    </row>
    <row r="7802" spans="1:2" x14ac:dyDescent="0.2">
      <c r="A7802" s="47"/>
      <c r="B7802" s="60"/>
    </row>
    <row r="7803" spans="1:2" x14ac:dyDescent="0.2">
      <c r="A7803" s="47"/>
      <c r="B7803" s="60"/>
    </row>
    <row r="7804" spans="1:2" x14ac:dyDescent="0.2">
      <c r="A7804" s="47"/>
      <c r="B7804" s="60"/>
    </row>
    <row r="7805" spans="1:2" x14ac:dyDescent="0.2">
      <c r="A7805" s="47"/>
      <c r="B7805" s="60"/>
    </row>
    <row r="7806" spans="1:2" x14ac:dyDescent="0.2">
      <c r="A7806" s="47"/>
      <c r="B7806" s="60"/>
    </row>
    <row r="7807" spans="1:2" x14ac:dyDescent="0.2">
      <c r="A7807" s="47"/>
      <c r="B7807" s="60"/>
    </row>
    <row r="7808" spans="1:2" x14ac:dyDescent="0.2">
      <c r="A7808" s="47"/>
      <c r="B7808" s="60"/>
    </row>
    <row r="7809" spans="1:2" x14ac:dyDescent="0.2">
      <c r="A7809" s="47"/>
      <c r="B7809" s="60"/>
    </row>
    <row r="7810" spans="1:2" x14ac:dyDescent="0.2">
      <c r="A7810" s="47"/>
      <c r="B7810" s="60"/>
    </row>
    <row r="7811" spans="1:2" x14ac:dyDescent="0.2">
      <c r="A7811" s="47"/>
      <c r="B7811" s="60"/>
    </row>
    <row r="7812" spans="1:2" x14ac:dyDescent="0.2">
      <c r="A7812" s="47"/>
      <c r="B7812" s="60"/>
    </row>
    <row r="7813" spans="1:2" x14ac:dyDescent="0.2">
      <c r="A7813" s="47"/>
      <c r="B7813" s="60"/>
    </row>
    <row r="7814" spans="1:2" x14ac:dyDescent="0.2">
      <c r="A7814" s="47"/>
      <c r="B7814" s="60"/>
    </row>
    <row r="7815" spans="1:2" x14ac:dyDescent="0.2">
      <c r="A7815" s="47"/>
      <c r="B7815" s="60"/>
    </row>
    <row r="7816" spans="1:2" x14ac:dyDescent="0.2">
      <c r="A7816" s="47"/>
      <c r="B7816" s="60"/>
    </row>
    <row r="7817" spans="1:2" x14ac:dyDescent="0.2">
      <c r="A7817" s="47"/>
      <c r="B7817" s="60"/>
    </row>
    <row r="7818" spans="1:2" x14ac:dyDescent="0.2">
      <c r="A7818" s="47"/>
      <c r="B7818" s="60"/>
    </row>
    <row r="7819" spans="1:2" x14ac:dyDescent="0.2">
      <c r="A7819" s="47"/>
      <c r="B7819" s="60"/>
    </row>
    <row r="7820" spans="1:2" x14ac:dyDescent="0.2">
      <c r="A7820" s="47"/>
      <c r="B7820" s="60"/>
    </row>
    <row r="7821" spans="1:2" x14ac:dyDescent="0.2">
      <c r="A7821" s="47"/>
      <c r="B7821" s="60"/>
    </row>
    <row r="7822" spans="1:2" x14ac:dyDescent="0.2">
      <c r="A7822" s="47"/>
      <c r="B7822" s="60"/>
    </row>
    <row r="7823" spans="1:2" x14ac:dyDescent="0.2">
      <c r="A7823" s="47"/>
      <c r="B7823" s="60"/>
    </row>
    <row r="7824" spans="1:2" x14ac:dyDescent="0.2">
      <c r="A7824" s="47"/>
      <c r="B7824" s="60"/>
    </row>
    <row r="7825" spans="1:2" x14ac:dyDescent="0.2">
      <c r="A7825" s="47"/>
      <c r="B7825" s="60"/>
    </row>
    <row r="7826" spans="1:2" x14ac:dyDescent="0.2">
      <c r="A7826" s="47"/>
      <c r="B7826" s="60"/>
    </row>
    <row r="7827" spans="1:2" x14ac:dyDescent="0.2">
      <c r="A7827" s="47"/>
      <c r="B7827" s="60"/>
    </row>
    <row r="7828" spans="1:2" x14ac:dyDescent="0.2">
      <c r="A7828" s="47"/>
      <c r="B7828" s="60"/>
    </row>
    <row r="7829" spans="1:2" x14ac:dyDescent="0.2">
      <c r="A7829" s="47"/>
      <c r="B7829" s="60"/>
    </row>
    <row r="7830" spans="1:2" x14ac:dyDescent="0.2">
      <c r="A7830" s="47"/>
      <c r="B7830" s="60"/>
    </row>
    <row r="7831" spans="1:2" x14ac:dyDescent="0.2">
      <c r="A7831" s="47"/>
      <c r="B7831" s="60"/>
    </row>
    <row r="7832" spans="1:2" x14ac:dyDescent="0.2">
      <c r="A7832" s="47"/>
      <c r="B7832" s="60"/>
    </row>
    <row r="7833" spans="1:2" x14ac:dyDescent="0.2">
      <c r="A7833" s="47"/>
      <c r="B7833" s="60"/>
    </row>
    <row r="7834" spans="1:2" x14ac:dyDescent="0.2">
      <c r="A7834" s="47"/>
      <c r="B7834" s="60"/>
    </row>
    <row r="7835" spans="1:2" x14ac:dyDescent="0.2">
      <c r="A7835" s="47"/>
      <c r="B7835" s="60"/>
    </row>
    <row r="7836" spans="1:2" x14ac:dyDescent="0.2">
      <c r="A7836" s="47"/>
      <c r="B7836" s="60"/>
    </row>
    <row r="7837" spans="1:2" x14ac:dyDescent="0.2">
      <c r="A7837" s="47"/>
      <c r="B7837" s="60"/>
    </row>
    <row r="7838" spans="1:2" x14ac:dyDescent="0.2">
      <c r="A7838" s="47"/>
      <c r="B7838" s="60"/>
    </row>
    <row r="7839" spans="1:2" x14ac:dyDescent="0.2">
      <c r="A7839" s="47"/>
      <c r="B7839" s="60"/>
    </row>
    <row r="7840" spans="1:2" x14ac:dyDescent="0.2">
      <c r="A7840" s="47"/>
      <c r="B7840" s="60"/>
    </row>
    <row r="7841" spans="1:2" x14ac:dyDescent="0.2">
      <c r="A7841" s="47"/>
      <c r="B7841" s="60"/>
    </row>
    <row r="7842" spans="1:2" x14ac:dyDescent="0.2">
      <c r="A7842" s="47"/>
      <c r="B7842" s="60"/>
    </row>
    <row r="7843" spans="1:2" x14ac:dyDescent="0.2">
      <c r="A7843" s="47"/>
      <c r="B7843" s="60"/>
    </row>
    <row r="7844" spans="1:2" x14ac:dyDescent="0.2">
      <c r="A7844" s="47"/>
      <c r="B7844" s="60"/>
    </row>
    <row r="7845" spans="1:2" x14ac:dyDescent="0.2">
      <c r="A7845" s="47"/>
      <c r="B7845" s="60"/>
    </row>
    <row r="7846" spans="1:2" x14ac:dyDescent="0.2">
      <c r="A7846" s="47"/>
      <c r="B7846" s="60"/>
    </row>
    <row r="7847" spans="1:2" x14ac:dyDescent="0.2">
      <c r="A7847" s="47"/>
      <c r="B7847" s="60"/>
    </row>
    <row r="7848" spans="1:2" x14ac:dyDescent="0.2">
      <c r="A7848" s="47"/>
      <c r="B7848" s="60"/>
    </row>
    <row r="7849" spans="1:2" x14ac:dyDescent="0.2">
      <c r="A7849" s="47"/>
      <c r="B7849" s="60"/>
    </row>
    <row r="7850" spans="1:2" x14ac:dyDescent="0.2">
      <c r="A7850" s="47"/>
      <c r="B7850" s="60"/>
    </row>
    <row r="7851" spans="1:2" x14ac:dyDescent="0.2">
      <c r="A7851" s="47"/>
      <c r="B7851" s="60"/>
    </row>
    <row r="7852" spans="1:2" x14ac:dyDescent="0.2">
      <c r="A7852" s="47"/>
      <c r="B7852" s="60"/>
    </row>
    <row r="7853" spans="1:2" x14ac:dyDescent="0.2">
      <c r="A7853" s="47"/>
      <c r="B7853" s="60"/>
    </row>
    <row r="7854" spans="1:2" x14ac:dyDescent="0.2">
      <c r="A7854" s="47"/>
      <c r="B7854" s="60"/>
    </row>
    <row r="7855" spans="1:2" x14ac:dyDescent="0.2">
      <c r="A7855" s="47"/>
      <c r="B7855" s="60"/>
    </row>
    <row r="7856" spans="1:2" x14ac:dyDescent="0.2">
      <c r="A7856" s="47"/>
      <c r="B7856" s="60"/>
    </row>
    <row r="7857" spans="1:2" x14ac:dyDescent="0.2">
      <c r="A7857" s="47"/>
      <c r="B7857" s="60"/>
    </row>
    <row r="7858" spans="1:2" x14ac:dyDescent="0.2">
      <c r="A7858" s="47"/>
      <c r="B7858" s="60"/>
    </row>
    <row r="7859" spans="1:2" x14ac:dyDescent="0.2">
      <c r="A7859" s="47"/>
      <c r="B7859" s="60"/>
    </row>
    <row r="7860" spans="1:2" x14ac:dyDescent="0.2">
      <c r="A7860" s="47"/>
      <c r="B7860" s="60"/>
    </row>
    <row r="7861" spans="1:2" x14ac:dyDescent="0.2">
      <c r="A7861" s="47"/>
      <c r="B7861" s="60"/>
    </row>
    <row r="7862" spans="1:2" x14ac:dyDescent="0.2">
      <c r="A7862" s="47"/>
      <c r="B7862" s="60"/>
    </row>
    <row r="7863" spans="1:2" x14ac:dyDescent="0.2">
      <c r="A7863" s="47"/>
      <c r="B7863" s="60"/>
    </row>
    <row r="7864" spans="1:2" x14ac:dyDescent="0.2">
      <c r="A7864" s="47"/>
      <c r="B7864" s="60"/>
    </row>
    <row r="7865" spans="1:2" x14ac:dyDescent="0.2">
      <c r="A7865" s="47"/>
      <c r="B7865" s="60"/>
    </row>
    <row r="7866" spans="1:2" x14ac:dyDescent="0.2">
      <c r="A7866" s="47"/>
      <c r="B7866" s="60"/>
    </row>
    <row r="7867" spans="1:2" x14ac:dyDescent="0.2">
      <c r="A7867" s="47"/>
      <c r="B7867" s="60"/>
    </row>
    <row r="7868" spans="1:2" x14ac:dyDescent="0.2">
      <c r="A7868" s="47"/>
      <c r="B7868" s="60"/>
    </row>
    <row r="7869" spans="1:2" x14ac:dyDescent="0.2">
      <c r="A7869" s="47"/>
      <c r="B7869" s="60"/>
    </row>
    <row r="7870" spans="1:2" x14ac:dyDescent="0.2">
      <c r="A7870" s="47"/>
      <c r="B7870" s="60"/>
    </row>
    <row r="7871" spans="1:2" x14ac:dyDescent="0.2">
      <c r="A7871" s="47"/>
      <c r="B7871" s="60"/>
    </row>
    <row r="7872" spans="1:2" x14ac:dyDescent="0.2">
      <c r="A7872" s="47"/>
      <c r="B7872" s="60"/>
    </row>
    <row r="7873" spans="1:2" x14ac:dyDescent="0.2">
      <c r="A7873" s="47"/>
      <c r="B7873" s="60"/>
    </row>
    <row r="7874" spans="1:2" x14ac:dyDescent="0.2">
      <c r="A7874" s="47"/>
      <c r="B7874" s="60"/>
    </row>
    <row r="7875" spans="1:2" x14ac:dyDescent="0.2">
      <c r="A7875" s="47"/>
      <c r="B7875" s="60"/>
    </row>
    <row r="7876" spans="1:2" x14ac:dyDescent="0.2">
      <c r="A7876" s="47"/>
      <c r="B7876" s="60"/>
    </row>
    <row r="7877" spans="1:2" x14ac:dyDescent="0.2">
      <c r="A7877" s="47"/>
      <c r="B7877" s="60"/>
    </row>
    <row r="7878" spans="1:2" x14ac:dyDescent="0.2">
      <c r="A7878" s="47"/>
      <c r="B7878" s="60"/>
    </row>
    <row r="7879" spans="1:2" x14ac:dyDescent="0.2">
      <c r="A7879" s="47"/>
      <c r="B7879" s="60"/>
    </row>
    <row r="7880" spans="1:2" x14ac:dyDescent="0.2">
      <c r="A7880" s="47"/>
      <c r="B7880" s="60"/>
    </row>
    <row r="7881" spans="1:2" x14ac:dyDescent="0.2">
      <c r="A7881" s="47"/>
      <c r="B7881" s="60"/>
    </row>
    <row r="7882" spans="1:2" x14ac:dyDescent="0.2">
      <c r="A7882" s="47"/>
      <c r="B7882" s="60"/>
    </row>
    <row r="7883" spans="1:2" x14ac:dyDescent="0.2">
      <c r="A7883" s="47"/>
      <c r="B7883" s="60"/>
    </row>
    <row r="7884" spans="1:2" x14ac:dyDescent="0.2">
      <c r="A7884" s="47"/>
      <c r="B7884" s="60"/>
    </row>
    <row r="7885" spans="1:2" x14ac:dyDescent="0.2">
      <c r="A7885" s="47"/>
      <c r="B7885" s="60"/>
    </row>
    <row r="7886" spans="1:2" x14ac:dyDescent="0.2">
      <c r="A7886" s="47"/>
      <c r="B7886" s="60"/>
    </row>
    <row r="7887" spans="1:2" x14ac:dyDescent="0.2">
      <c r="A7887" s="47"/>
      <c r="B7887" s="60"/>
    </row>
    <row r="7888" spans="1:2" x14ac:dyDescent="0.2">
      <c r="A7888" s="47"/>
      <c r="B7888" s="60"/>
    </row>
    <row r="7889" spans="1:2" x14ac:dyDescent="0.2">
      <c r="A7889" s="47"/>
      <c r="B7889" s="60"/>
    </row>
    <row r="7890" spans="1:2" x14ac:dyDescent="0.2">
      <c r="A7890" s="47"/>
      <c r="B7890" s="60"/>
    </row>
    <row r="7891" spans="1:2" x14ac:dyDescent="0.2">
      <c r="A7891" s="47"/>
      <c r="B7891" s="60"/>
    </row>
    <row r="7892" spans="1:2" x14ac:dyDescent="0.2">
      <c r="A7892" s="47"/>
      <c r="B7892" s="60"/>
    </row>
    <row r="7893" spans="1:2" x14ac:dyDescent="0.2">
      <c r="A7893" s="47"/>
      <c r="B7893" s="60"/>
    </row>
    <row r="7894" spans="1:2" x14ac:dyDescent="0.2">
      <c r="A7894" s="47"/>
      <c r="B7894" s="60"/>
    </row>
    <row r="7895" spans="1:2" x14ac:dyDescent="0.2">
      <c r="A7895" s="47"/>
      <c r="B7895" s="60"/>
    </row>
    <row r="7896" spans="1:2" x14ac:dyDescent="0.2">
      <c r="A7896" s="47"/>
      <c r="B7896" s="60"/>
    </row>
    <row r="7897" spans="1:2" x14ac:dyDescent="0.2">
      <c r="A7897" s="47"/>
      <c r="B7897" s="60"/>
    </row>
    <row r="7898" spans="1:2" x14ac:dyDescent="0.2">
      <c r="A7898" s="47"/>
      <c r="B7898" s="60"/>
    </row>
    <row r="7899" spans="1:2" x14ac:dyDescent="0.2">
      <c r="A7899" s="47"/>
      <c r="B7899" s="60"/>
    </row>
    <row r="7900" spans="1:2" x14ac:dyDescent="0.2">
      <c r="A7900" s="47"/>
      <c r="B7900" s="60"/>
    </row>
    <row r="7901" spans="1:2" x14ac:dyDescent="0.2">
      <c r="A7901" s="47"/>
      <c r="B7901" s="60"/>
    </row>
    <row r="7902" spans="1:2" x14ac:dyDescent="0.2">
      <c r="A7902" s="47"/>
      <c r="B7902" s="60"/>
    </row>
    <row r="7903" spans="1:2" x14ac:dyDescent="0.2">
      <c r="A7903" s="47"/>
      <c r="B7903" s="60"/>
    </row>
    <row r="7904" spans="1:2" x14ac:dyDescent="0.2">
      <c r="A7904" s="47"/>
      <c r="B7904" s="60"/>
    </row>
    <row r="7905" spans="1:2" x14ac:dyDescent="0.2">
      <c r="A7905" s="47"/>
      <c r="B7905" s="60"/>
    </row>
    <row r="7906" spans="1:2" x14ac:dyDescent="0.2">
      <c r="A7906" s="47"/>
      <c r="B7906" s="60"/>
    </row>
    <row r="7907" spans="1:2" x14ac:dyDescent="0.2">
      <c r="A7907" s="47"/>
      <c r="B7907" s="60"/>
    </row>
    <row r="7908" spans="1:2" x14ac:dyDescent="0.2">
      <c r="A7908" s="47"/>
      <c r="B7908" s="60"/>
    </row>
    <row r="7909" spans="1:2" x14ac:dyDescent="0.2">
      <c r="A7909" s="47"/>
      <c r="B7909" s="60"/>
    </row>
    <row r="7910" spans="1:2" x14ac:dyDescent="0.2">
      <c r="A7910" s="47"/>
      <c r="B7910" s="60"/>
    </row>
    <row r="7911" spans="1:2" x14ac:dyDescent="0.2">
      <c r="A7911" s="47"/>
      <c r="B7911" s="60"/>
    </row>
    <row r="7912" spans="1:2" x14ac:dyDescent="0.2">
      <c r="A7912" s="47"/>
      <c r="B7912" s="60"/>
    </row>
    <row r="7913" spans="1:2" x14ac:dyDescent="0.2">
      <c r="A7913" s="47"/>
      <c r="B7913" s="60"/>
    </row>
    <row r="7914" spans="1:2" x14ac:dyDescent="0.2">
      <c r="A7914" s="47"/>
      <c r="B7914" s="60"/>
    </row>
    <row r="7915" spans="1:2" x14ac:dyDescent="0.2">
      <c r="A7915" s="47"/>
      <c r="B7915" s="60"/>
    </row>
    <row r="7916" spans="1:2" x14ac:dyDescent="0.2">
      <c r="A7916" s="47"/>
      <c r="B7916" s="60"/>
    </row>
    <row r="7917" spans="1:2" x14ac:dyDescent="0.2">
      <c r="A7917" s="47"/>
      <c r="B7917" s="60"/>
    </row>
    <row r="7918" spans="1:2" x14ac:dyDescent="0.2">
      <c r="A7918" s="47"/>
      <c r="B7918" s="60"/>
    </row>
    <row r="7919" spans="1:2" x14ac:dyDescent="0.2">
      <c r="A7919" s="47"/>
      <c r="B7919" s="60"/>
    </row>
    <row r="7920" spans="1:2" x14ac:dyDescent="0.2">
      <c r="A7920" s="47"/>
      <c r="B7920" s="60"/>
    </row>
    <row r="7921" spans="1:2" x14ac:dyDescent="0.2">
      <c r="A7921" s="47"/>
      <c r="B7921" s="60"/>
    </row>
    <row r="7922" spans="1:2" x14ac:dyDescent="0.2">
      <c r="A7922" s="47"/>
      <c r="B7922" s="60"/>
    </row>
    <row r="7923" spans="1:2" x14ac:dyDescent="0.2">
      <c r="A7923" s="47"/>
      <c r="B7923" s="60"/>
    </row>
    <row r="7924" spans="1:2" x14ac:dyDescent="0.2">
      <c r="A7924" s="47"/>
      <c r="B7924" s="60"/>
    </row>
    <row r="7925" spans="1:2" x14ac:dyDescent="0.2">
      <c r="A7925" s="47"/>
      <c r="B7925" s="60"/>
    </row>
    <row r="7926" spans="1:2" x14ac:dyDescent="0.2">
      <c r="A7926" s="47"/>
      <c r="B7926" s="60"/>
    </row>
    <row r="7927" spans="1:2" x14ac:dyDescent="0.2">
      <c r="A7927" s="47"/>
      <c r="B7927" s="60"/>
    </row>
    <row r="7928" spans="1:2" x14ac:dyDescent="0.2">
      <c r="A7928" s="47"/>
      <c r="B7928" s="60"/>
    </row>
    <row r="7929" spans="1:2" x14ac:dyDescent="0.2">
      <c r="A7929" s="47"/>
      <c r="B7929" s="60"/>
    </row>
    <row r="7930" spans="1:2" x14ac:dyDescent="0.2">
      <c r="A7930" s="47"/>
      <c r="B7930" s="60"/>
    </row>
    <row r="7931" spans="1:2" x14ac:dyDescent="0.2">
      <c r="A7931" s="47"/>
      <c r="B7931" s="60"/>
    </row>
    <row r="7932" spans="1:2" x14ac:dyDescent="0.2">
      <c r="A7932" s="47"/>
      <c r="B7932" s="60"/>
    </row>
    <row r="7933" spans="1:2" x14ac:dyDescent="0.2">
      <c r="A7933" s="47"/>
      <c r="B7933" s="60"/>
    </row>
    <row r="7934" spans="1:2" x14ac:dyDescent="0.2">
      <c r="A7934" s="47"/>
      <c r="B7934" s="60"/>
    </row>
    <row r="7935" spans="1:2" x14ac:dyDescent="0.2">
      <c r="A7935" s="47"/>
      <c r="B7935" s="60"/>
    </row>
    <row r="7936" spans="1:2" x14ac:dyDescent="0.2">
      <c r="A7936" s="47"/>
      <c r="B7936" s="60"/>
    </row>
    <row r="7937" spans="1:2" x14ac:dyDescent="0.2">
      <c r="A7937" s="47"/>
      <c r="B7937" s="60"/>
    </row>
    <row r="7938" spans="1:2" x14ac:dyDescent="0.2">
      <c r="A7938" s="47"/>
      <c r="B7938" s="60"/>
    </row>
    <row r="7939" spans="1:2" x14ac:dyDescent="0.2">
      <c r="A7939" s="47"/>
      <c r="B7939" s="60"/>
    </row>
    <row r="7940" spans="1:2" x14ac:dyDescent="0.2">
      <c r="A7940" s="47"/>
      <c r="B7940" s="60"/>
    </row>
    <row r="7941" spans="1:2" x14ac:dyDescent="0.2">
      <c r="A7941" s="47"/>
      <c r="B7941" s="60"/>
    </row>
    <row r="7942" spans="1:2" x14ac:dyDescent="0.2">
      <c r="A7942" s="47"/>
      <c r="B7942" s="60"/>
    </row>
    <row r="7943" spans="1:2" x14ac:dyDescent="0.2">
      <c r="A7943" s="47"/>
      <c r="B7943" s="60"/>
    </row>
    <row r="7944" spans="1:2" x14ac:dyDescent="0.2">
      <c r="A7944" s="47"/>
      <c r="B7944" s="60"/>
    </row>
    <row r="7945" spans="1:2" x14ac:dyDescent="0.2">
      <c r="A7945" s="47"/>
      <c r="B7945" s="60"/>
    </row>
    <row r="7946" spans="1:2" x14ac:dyDescent="0.2">
      <c r="A7946" s="47"/>
      <c r="B7946" s="60"/>
    </row>
    <row r="7947" spans="1:2" x14ac:dyDescent="0.2">
      <c r="A7947" s="47"/>
      <c r="B7947" s="60"/>
    </row>
    <row r="7948" spans="1:2" x14ac:dyDescent="0.2">
      <c r="A7948" s="47"/>
      <c r="B7948" s="60"/>
    </row>
    <row r="7949" spans="1:2" x14ac:dyDescent="0.2">
      <c r="A7949" s="47"/>
      <c r="B7949" s="60"/>
    </row>
    <row r="7950" spans="1:2" x14ac:dyDescent="0.2">
      <c r="A7950" s="47"/>
      <c r="B7950" s="60"/>
    </row>
    <row r="7951" spans="1:2" x14ac:dyDescent="0.2">
      <c r="A7951" s="47"/>
      <c r="B7951" s="60"/>
    </row>
    <row r="7952" spans="1:2" x14ac:dyDescent="0.2">
      <c r="A7952" s="47"/>
      <c r="B7952" s="60"/>
    </row>
    <row r="7953" spans="1:2" x14ac:dyDescent="0.2">
      <c r="A7953" s="47"/>
      <c r="B7953" s="60"/>
    </row>
    <row r="7954" spans="1:2" x14ac:dyDescent="0.2">
      <c r="A7954" s="47"/>
      <c r="B7954" s="60"/>
    </row>
    <row r="7955" spans="1:2" x14ac:dyDescent="0.2">
      <c r="A7955" s="47"/>
      <c r="B7955" s="60"/>
    </row>
    <row r="7956" spans="1:2" x14ac:dyDescent="0.2">
      <c r="A7956" s="47"/>
      <c r="B7956" s="60"/>
    </row>
    <row r="7957" spans="1:2" x14ac:dyDescent="0.2">
      <c r="A7957" s="47"/>
      <c r="B7957" s="60"/>
    </row>
    <row r="7958" spans="1:2" x14ac:dyDescent="0.2">
      <c r="A7958" s="47"/>
      <c r="B7958" s="60"/>
    </row>
    <row r="7959" spans="1:2" x14ac:dyDescent="0.2">
      <c r="A7959" s="47"/>
      <c r="B7959" s="60"/>
    </row>
    <row r="7960" spans="1:2" x14ac:dyDescent="0.2">
      <c r="A7960" s="47"/>
      <c r="B7960" s="60"/>
    </row>
    <row r="7961" spans="1:2" x14ac:dyDescent="0.2">
      <c r="A7961" s="47"/>
      <c r="B7961" s="60"/>
    </row>
    <row r="7962" spans="1:2" x14ac:dyDescent="0.2">
      <c r="A7962" s="47"/>
      <c r="B7962" s="60"/>
    </row>
    <row r="7963" spans="1:2" x14ac:dyDescent="0.2">
      <c r="A7963" s="47"/>
      <c r="B7963" s="60"/>
    </row>
    <row r="7964" spans="1:2" x14ac:dyDescent="0.2">
      <c r="A7964" s="47"/>
      <c r="B7964" s="60"/>
    </row>
    <row r="7965" spans="1:2" x14ac:dyDescent="0.2">
      <c r="A7965" s="47"/>
      <c r="B7965" s="60"/>
    </row>
    <row r="7966" spans="1:2" x14ac:dyDescent="0.2">
      <c r="A7966" s="47"/>
      <c r="B7966" s="60"/>
    </row>
    <row r="7967" spans="1:2" x14ac:dyDescent="0.2">
      <c r="A7967" s="47"/>
      <c r="B7967" s="60"/>
    </row>
    <row r="7968" spans="1:2" x14ac:dyDescent="0.2">
      <c r="A7968" s="47"/>
      <c r="B7968" s="60"/>
    </row>
    <row r="7969" spans="1:2" x14ac:dyDescent="0.2">
      <c r="A7969" s="47"/>
      <c r="B7969" s="60"/>
    </row>
    <row r="7970" spans="1:2" x14ac:dyDescent="0.2">
      <c r="A7970" s="47"/>
      <c r="B7970" s="60"/>
    </row>
    <row r="7971" spans="1:2" x14ac:dyDescent="0.2">
      <c r="A7971" s="47"/>
      <c r="B7971" s="60"/>
    </row>
    <row r="7972" spans="1:2" x14ac:dyDescent="0.2">
      <c r="A7972" s="47"/>
      <c r="B7972" s="60"/>
    </row>
    <row r="7973" spans="1:2" x14ac:dyDescent="0.2">
      <c r="A7973" s="47"/>
      <c r="B7973" s="60"/>
    </row>
    <row r="7974" spans="1:2" x14ac:dyDescent="0.2">
      <c r="A7974" s="47"/>
      <c r="B7974" s="60"/>
    </row>
    <row r="7975" spans="1:2" x14ac:dyDescent="0.2">
      <c r="A7975" s="47"/>
      <c r="B7975" s="60"/>
    </row>
    <row r="7976" spans="1:2" x14ac:dyDescent="0.2">
      <c r="A7976" s="47"/>
      <c r="B7976" s="60"/>
    </row>
    <row r="7977" spans="1:2" x14ac:dyDescent="0.2">
      <c r="A7977" s="47"/>
      <c r="B7977" s="60"/>
    </row>
    <row r="7978" spans="1:2" x14ac:dyDescent="0.2">
      <c r="A7978" s="47"/>
      <c r="B7978" s="60"/>
    </row>
    <row r="7979" spans="1:2" x14ac:dyDescent="0.2">
      <c r="A7979" s="47"/>
      <c r="B7979" s="60"/>
    </row>
    <row r="7980" spans="1:2" x14ac:dyDescent="0.2">
      <c r="A7980" s="47"/>
      <c r="B7980" s="60"/>
    </row>
    <row r="7981" spans="1:2" x14ac:dyDescent="0.2">
      <c r="A7981" s="47"/>
      <c r="B7981" s="60"/>
    </row>
    <row r="7982" spans="1:2" x14ac:dyDescent="0.2">
      <c r="A7982" s="47"/>
      <c r="B7982" s="60"/>
    </row>
    <row r="7983" spans="1:2" x14ac:dyDescent="0.2">
      <c r="A7983" s="47"/>
      <c r="B7983" s="60"/>
    </row>
    <row r="7984" spans="1:2" x14ac:dyDescent="0.2">
      <c r="A7984" s="47"/>
      <c r="B7984" s="60"/>
    </row>
    <row r="7985" spans="1:2" x14ac:dyDescent="0.2">
      <c r="A7985" s="47"/>
      <c r="B7985" s="60"/>
    </row>
    <row r="7986" spans="1:2" x14ac:dyDescent="0.2">
      <c r="A7986" s="47"/>
      <c r="B7986" s="60"/>
    </row>
    <row r="7987" spans="1:2" x14ac:dyDescent="0.2">
      <c r="A7987" s="47"/>
      <c r="B7987" s="60"/>
    </row>
    <row r="7988" spans="1:2" x14ac:dyDescent="0.2">
      <c r="A7988" s="47"/>
      <c r="B7988" s="60"/>
    </row>
    <row r="7989" spans="1:2" x14ac:dyDescent="0.2">
      <c r="A7989" s="47"/>
      <c r="B7989" s="60"/>
    </row>
    <row r="7990" spans="1:2" x14ac:dyDescent="0.2">
      <c r="A7990" s="47"/>
      <c r="B7990" s="60"/>
    </row>
    <row r="7991" spans="1:2" x14ac:dyDescent="0.2">
      <c r="A7991" s="47"/>
      <c r="B7991" s="60"/>
    </row>
    <row r="7992" spans="1:2" x14ac:dyDescent="0.2">
      <c r="A7992" s="47"/>
      <c r="B7992" s="60"/>
    </row>
    <row r="7993" spans="1:2" x14ac:dyDescent="0.2">
      <c r="A7993" s="47"/>
      <c r="B7993" s="60"/>
    </row>
    <row r="7994" spans="1:2" x14ac:dyDescent="0.2">
      <c r="A7994" s="47"/>
      <c r="B7994" s="60"/>
    </row>
    <row r="7995" spans="1:2" x14ac:dyDescent="0.2">
      <c r="A7995" s="47"/>
      <c r="B7995" s="60"/>
    </row>
    <row r="7996" spans="1:2" x14ac:dyDescent="0.2">
      <c r="A7996" s="47"/>
      <c r="B7996" s="60"/>
    </row>
    <row r="7997" spans="1:2" x14ac:dyDescent="0.2">
      <c r="A7997" s="47"/>
      <c r="B7997" s="60"/>
    </row>
    <row r="7998" spans="1:2" x14ac:dyDescent="0.2">
      <c r="A7998" s="47"/>
      <c r="B7998" s="60"/>
    </row>
    <row r="7999" spans="1:2" x14ac:dyDescent="0.2">
      <c r="A7999" s="47"/>
      <c r="B7999" s="60"/>
    </row>
    <row r="8000" spans="1:2" x14ac:dyDescent="0.2">
      <c r="A8000" s="47"/>
      <c r="B8000" s="60"/>
    </row>
    <row r="8001" spans="1:2" x14ac:dyDescent="0.2">
      <c r="A8001" s="47"/>
      <c r="B8001" s="60"/>
    </row>
    <row r="8002" spans="1:2" x14ac:dyDescent="0.2">
      <c r="A8002" s="47"/>
      <c r="B8002" s="60"/>
    </row>
    <row r="8003" spans="1:2" x14ac:dyDescent="0.2">
      <c r="A8003" s="47"/>
      <c r="B8003" s="60"/>
    </row>
    <row r="8004" spans="1:2" x14ac:dyDescent="0.2">
      <c r="A8004" s="47"/>
      <c r="B8004" s="60"/>
    </row>
    <row r="8005" spans="1:2" x14ac:dyDescent="0.2">
      <c r="A8005" s="47"/>
      <c r="B8005" s="60"/>
    </row>
    <row r="8006" spans="1:2" x14ac:dyDescent="0.2">
      <c r="A8006" s="47"/>
      <c r="B8006" s="60"/>
    </row>
    <row r="8007" spans="1:2" x14ac:dyDescent="0.2">
      <c r="A8007" s="47"/>
      <c r="B8007" s="60"/>
    </row>
    <row r="8008" spans="1:2" x14ac:dyDescent="0.2">
      <c r="A8008" s="47"/>
      <c r="B8008" s="60"/>
    </row>
    <row r="8009" spans="1:2" x14ac:dyDescent="0.2">
      <c r="A8009" s="47"/>
      <c r="B8009" s="60"/>
    </row>
    <row r="8010" spans="1:2" x14ac:dyDescent="0.2">
      <c r="A8010" s="47"/>
      <c r="B8010" s="60"/>
    </row>
    <row r="8011" spans="1:2" x14ac:dyDescent="0.2">
      <c r="A8011" s="47"/>
      <c r="B8011" s="60"/>
    </row>
    <row r="8012" spans="1:2" x14ac:dyDescent="0.2">
      <c r="A8012" s="47"/>
      <c r="B8012" s="60"/>
    </row>
    <row r="8013" spans="1:2" x14ac:dyDescent="0.2">
      <c r="A8013" s="47"/>
      <c r="B8013" s="60"/>
    </row>
    <row r="8014" spans="1:2" x14ac:dyDescent="0.2">
      <c r="A8014" s="47"/>
      <c r="B8014" s="60"/>
    </row>
    <row r="8015" spans="1:2" x14ac:dyDescent="0.2">
      <c r="A8015" s="47"/>
      <c r="B8015" s="60"/>
    </row>
    <row r="8016" spans="1:2" x14ac:dyDescent="0.2">
      <c r="A8016" s="47"/>
      <c r="B8016" s="60"/>
    </row>
    <row r="8017" spans="1:2" x14ac:dyDescent="0.2">
      <c r="A8017" s="47"/>
      <c r="B8017" s="60"/>
    </row>
    <row r="8018" spans="1:2" x14ac:dyDescent="0.2">
      <c r="A8018" s="47"/>
      <c r="B8018" s="60"/>
    </row>
    <row r="8019" spans="1:2" x14ac:dyDescent="0.2">
      <c r="A8019" s="47"/>
      <c r="B8019" s="60"/>
    </row>
    <row r="8020" spans="1:2" x14ac:dyDescent="0.2">
      <c r="A8020" s="47"/>
      <c r="B8020" s="60"/>
    </row>
    <row r="8021" spans="1:2" x14ac:dyDescent="0.2">
      <c r="A8021" s="47"/>
      <c r="B8021" s="60"/>
    </row>
    <row r="8022" spans="1:2" x14ac:dyDescent="0.2">
      <c r="A8022" s="47"/>
      <c r="B8022" s="60"/>
    </row>
    <row r="8023" spans="1:2" x14ac:dyDescent="0.2">
      <c r="A8023" s="47"/>
      <c r="B8023" s="60"/>
    </row>
    <row r="8024" spans="1:2" x14ac:dyDescent="0.2">
      <c r="A8024" s="47"/>
      <c r="B8024" s="60"/>
    </row>
    <row r="8025" spans="1:2" x14ac:dyDescent="0.2">
      <c r="A8025" s="47"/>
      <c r="B8025" s="60"/>
    </row>
    <row r="8026" spans="1:2" x14ac:dyDescent="0.2">
      <c r="A8026" s="47"/>
      <c r="B8026" s="60"/>
    </row>
    <row r="8027" spans="1:2" x14ac:dyDescent="0.2">
      <c r="A8027" s="47"/>
      <c r="B8027" s="60"/>
    </row>
    <row r="8028" spans="1:2" x14ac:dyDescent="0.2">
      <c r="A8028" s="47"/>
      <c r="B8028" s="60"/>
    </row>
    <row r="8029" spans="1:2" x14ac:dyDescent="0.2">
      <c r="A8029" s="47"/>
      <c r="B8029" s="60"/>
    </row>
    <row r="8030" spans="1:2" x14ac:dyDescent="0.2">
      <c r="A8030" s="47"/>
      <c r="B8030" s="60"/>
    </row>
    <row r="8031" spans="1:2" x14ac:dyDescent="0.2">
      <c r="A8031" s="47"/>
      <c r="B8031" s="60"/>
    </row>
    <row r="8032" spans="1:2" x14ac:dyDescent="0.2">
      <c r="A8032" s="47"/>
      <c r="B8032" s="60"/>
    </row>
    <row r="8033" spans="1:2" x14ac:dyDescent="0.2">
      <c r="A8033" s="47"/>
      <c r="B8033" s="60"/>
    </row>
    <row r="8034" spans="1:2" x14ac:dyDescent="0.2">
      <c r="A8034" s="47"/>
      <c r="B8034" s="60"/>
    </row>
    <row r="8035" spans="1:2" x14ac:dyDescent="0.2">
      <c r="A8035" s="47"/>
      <c r="B8035" s="60"/>
    </row>
    <row r="8036" spans="1:2" x14ac:dyDescent="0.2">
      <c r="A8036" s="47"/>
      <c r="B8036" s="60"/>
    </row>
    <row r="8037" spans="1:2" x14ac:dyDescent="0.2">
      <c r="A8037" s="47"/>
      <c r="B8037" s="60"/>
    </row>
    <row r="8038" spans="1:2" x14ac:dyDescent="0.2">
      <c r="A8038" s="47"/>
      <c r="B8038" s="60"/>
    </row>
    <row r="8039" spans="1:2" x14ac:dyDescent="0.2">
      <c r="A8039" s="47"/>
      <c r="B8039" s="60"/>
    </row>
    <row r="8040" spans="1:2" x14ac:dyDescent="0.2">
      <c r="A8040" s="47"/>
      <c r="B8040" s="60"/>
    </row>
    <row r="8041" spans="1:2" x14ac:dyDescent="0.2">
      <c r="A8041" s="47"/>
      <c r="B8041" s="60"/>
    </row>
    <row r="8042" spans="1:2" x14ac:dyDescent="0.2">
      <c r="A8042" s="47"/>
      <c r="B8042" s="60"/>
    </row>
    <row r="8043" spans="1:2" x14ac:dyDescent="0.2">
      <c r="A8043" s="47"/>
      <c r="B8043" s="60"/>
    </row>
    <row r="8044" spans="1:2" x14ac:dyDescent="0.2">
      <c r="A8044" s="47"/>
      <c r="B8044" s="60"/>
    </row>
    <row r="8045" spans="1:2" x14ac:dyDescent="0.2">
      <c r="A8045" s="47"/>
      <c r="B8045" s="60"/>
    </row>
    <row r="8046" spans="1:2" x14ac:dyDescent="0.2">
      <c r="A8046" s="47"/>
      <c r="B8046" s="60"/>
    </row>
    <row r="8047" spans="1:2" x14ac:dyDescent="0.2">
      <c r="A8047" s="47"/>
      <c r="B8047" s="60"/>
    </row>
    <row r="8048" spans="1:2" x14ac:dyDescent="0.2">
      <c r="A8048" s="47"/>
      <c r="B8048" s="60"/>
    </row>
    <row r="8049" spans="1:2" x14ac:dyDescent="0.2">
      <c r="A8049" s="47"/>
      <c r="B8049" s="60"/>
    </row>
    <row r="8050" spans="1:2" x14ac:dyDescent="0.2">
      <c r="A8050" s="47"/>
      <c r="B8050" s="60"/>
    </row>
    <row r="8051" spans="1:2" x14ac:dyDescent="0.2">
      <c r="A8051" s="47"/>
      <c r="B8051" s="60"/>
    </row>
    <row r="8052" spans="1:2" x14ac:dyDescent="0.2">
      <c r="A8052" s="47"/>
      <c r="B8052" s="60"/>
    </row>
    <row r="8053" spans="1:2" x14ac:dyDescent="0.2">
      <c r="A8053" s="47"/>
      <c r="B8053" s="60"/>
    </row>
    <row r="8054" spans="1:2" x14ac:dyDescent="0.2">
      <c r="A8054" s="47"/>
      <c r="B8054" s="60"/>
    </row>
    <row r="8055" spans="1:2" x14ac:dyDescent="0.2">
      <c r="A8055" s="47"/>
      <c r="B8055" s="60"/>
    </row>
    <row r="8056" spans="1:2" x14ac:dyDescent="0.2">
      <c r="A8056" s="47"/>
      <c r="B8056" s="60"/>
    </row>
    <row r="8057" spans="1:2" x14ac:dyDescent="0.2">
      <c r="A8057" s="47"/>
      <c r="B8057" s="60"/>
    </row>
    <row r="8058" spans="1:2" x14ac:dyDescent="0.2">
      <c r="A8058" s="47"/>
      <c r="B8058" s="60"/>
    </row>
    <row r="8059" spans="1:2" x14ac:dyDescent="0.2">
      <c r="A8059" s="47"/>
      <c r="B8059" s="60"/>
    </row>
    <row r="8060" spans="1:2" x14ac:dyDescent="0.2">
      <c r="A8060" s="47"/>
      <c r="B8060" s="60"/>
    </row>
    <row r="8061" spans="1:2" x14ac:dyDescent="0.2">
      <c r="A8061" s="47"/>
      <c r="B8061" s="60"/>
    </row>
    <row r="8062" spans="1:2" x14ac:dyDescent="0.2">
      <c r="A8062" s="47"/>
      <c r="B8062" s="60"/>
    </row>
    <row r="8063" spans="1:2" x14ac:dyDescent="0.2">
      <c r="A8063" s="47"/>
      <c r="B8063" s="60"/>
    </row>
    <row r="8064" spans="1:2" x14ac:dyDescent="0.2">
      <c r="A8064" s="47"/>
      <c r="B8064" s="60"/>
    </row>
    <row r="8065" spans="1:2" x14ac:dyDescent="0.2">
      <c r="A8065" s="47"/>
      <c r="B8065" s="60"/>
    </row>
    <row r="8066" spans="1:2" x14ac:dyDescent="0.2">
      <c r="A8066" s="47"/>
      <c r="B8066" s="60"/>
    </row>
    <row r="8067" spans="1:2" x14ac:dyDescent="0.2">
      <c r="A8067" s="47"/>
      <c r="B8067" s="60"/>
    </row>
    <row r="8068" spans="1:2" x14ac:dyDescent="0.2">
      <c r="A8068" s="47"/>
      <c r="B8068" s="60"/>
    </row>
    <row r="8069" spans="1:2" x14ac:dyDescent="0.2">
      <c r="A8069" s="47"/>
      <c r="B8069" s="60"/>
    </row>
    <row r="8070" spans="1:2" x14ac:dyDescent="0.2">
      <c r="A8070" s="47"/>
      <c r="B8070" s="60"/>
    </row>
    <row r="8071" spans="1:2" x14ac:dyDescent="0.2">
      <c r="A8071" s="47"/>
      <c r="B8071" s="60"/>
    </row>
    <row r="8072" spans="1:2" x14ac:dyDescent="0.2">
      <c r="A8072" s="47"/>
      <c r="B8072" s="60"/>
    </row>
    <row r="8073" spans="1:2" x14ac:dyDescent="0.2">
      <c r="A8073" s="47"/>
      <c r="B8073" s="60"/>
    </row>
    <row r="8074" spans="1:2" x14ac:dyDescent="0.2">
      <c r="A8074" s="47"/>
      <c r="B8074" s="60"/>
    </row>
    <row r="8075" spans="1:2" x14ac:dyDescent="0.2">
      <c r="A8075" s="47"/>
      <c r="B8075" s="60"/>
    </row>
    <row r="8076" spans="1:2" x14ac:dyDescent="0.2">
      <c r="A8076" s="47"/>
      <c r="B8076" s="60"/>
    </row>
    <row r="8077" spans="1:2" x14ac:dyDescent="0.2">
      <c r="A8077" s="47"/>
      <c r="B8077" s="60"/>
    </row>
    <row r="8078" spans="1:2" x14ac:dyDescent="0.2">
      <c r="A8078" s="47"/>
      <c r="B8078" s="60"/>
    </row>
    <row r="8079" spans="1:2" x14ac:dyDescent="0.2">
      <c r="A8079" s="47"/>
      <c r="B8079" s="60"/>
    </row>
    <row r="8080" spans="1:2" x14ac:dyDescent="0.2">
      <c r="A8080" s="47"/>
      <c r="B8080" s="60"/>
    </row>
    <row r="8081" spans="1:2" x14ac:dyDescent="0.2">
      <c r="A8081" s="47"/>
      <c r="B8081" s="60"/>
    </row>
    <row r="8082" spans="1:2" x14ac:dyDescent="0.2">
      <c r="A8082" s="47"/>
      <c r="B8082" s="60"/>
    </row>
    <row r="8083" spans="1:2" x14ac:dyDescent="0.2">
      <c r="A8083" s="47"/>
      <c r="B8083" s="60"/>
    </row>
    <row r="8084" spans="1:2" x14ac:dyDescent="0.2">
      <c r="A8084" s="47"/>
      <c r="B8084" s="60"/>
    </row>
    <row r="8085" spans="1:2" x14ac:dyDescent="0.2">
      <c r="A8085" s="47"/>
      <c r="B8085" s="60"/>
    </row>
    <row r="8086" spans="1:2" x14ac:dyDescent="0.2">
      <c r="A8086" s="47"/>
      <c r="B8086" s="60"/>
    </row>
    <row r="8087" spans="1:2" x14ac:dyDescent="0.2">
      <c r="A8087" s="47"/>
      <c r="B8087" s="60"/>
    </row>
    <row r="8088" spans="1:2" x14ac:dyDescent="0.2">
      <c r="A8088" s="47"/>
      <c r="B8088" s="60"/>
    </row>
    <row r="8089" spans="1:2" x14ac:dyDescent="0.2">
      <c r="A8089" s="47"/>
      <c r="B8089" s="60"/>
    </row>
    <row r="8090" spans="1:2" x14ac:dyDescent="0.2">
      <c r="A8090" s="47"/>
      <c r="B8090" s="60"/>
    </row>
    <row r="8091" spans="1:2" x14ac:dyDescent="0.2">
      <c r="A8091" s="47"/>
      <c r="B8091" s="60"/>
    </row>
    <row r="8092" spans="1:2" x14ac:dyDescent="0.2">
      <c r="A8092" s="47"/>
      <c r="B8092" s="60"/>
    </row>
    <row r="8093" spans="1:2" x14ac:dyDescent="0.2">
      <c r="A8093" s="47"/>
      <c r="B8093" s="60"/>
    </row>
    <row r="8094" spans="1:2" x14ac:dyDescent="0.2">
      <c r="A8094" s="47"/>
      <c r="B8094" s="60"/>
    </row>
    <row r="8095" spans="1:2" x14ac:dyDescent="0.2">
      <c r="A8095" s="47"/>
      <c r="B8095" s="60"/>
    </row>
    <row r="8096" spans="1:2" x14ac:dyDescent="0.2">
      <c r="A8096" s="47"/>
      <c r="B8096" s="60"/>
    </row>
    <row r="8097" spans="1:2" x14ac:dyDescent="0.2">
      <c r="A8097" s="47"/>
      <c r="B8097" s="60"/>
    </row>
    <row r="8098" spans="1:2" x14ac:dyDescent="0.2">
      <c r="A8098" s="47"/>
      <c r="B8098" s="60"/>
    </row>
    <row r="8099" spans="1:2" x14ac:dyDescent="0.2">
      <c r="A8099" s="47"/>
      <c r="B8099" s="60"/>
    </row>
    <row r="8100" spans="1:2" x14ac:dyDescent="0.2">
      <c r="A8100" s="47"/>
      <c r="B8100" s="60"/>
    </row>
    <row r="8101" spans="1:2" x14ac:dyDescent="0.2">
      <c r="A8101" s="47"/>
      <c r="B8101" s="60"/>
    </row>
    <row r="8102" spans="1:2" x14ac:dyDescent="0.2">
      <c r="A8102" s="47"/>
      <c r="B8102" s="60"/>
    </row>
    <row r="8103" spans="1:2" x14ac:dyDescent="0.2">
      <c r="A8103" s="47"/>
      <c r="B8103" s="60"/>
    </row>
    <row r="8104" spans="1:2" x14ac:dyDescent="0.2">
      <c r="A8104" s="47"/>
      <c r="B8104" s="60"/>
    </row>
    <row r="8105" spans="1:2" x14ac:dyDescent="0.2">
      <c r="A8105" s="47"/>
      <c r="B8105" s="60"/>
    </row>
    <row r="8106" spans="1:2" x14ac:dyDescent="0.2">
      <c r="A8106" s="47"/>
      <c r="B8106" s="60"/>
    </row>
    <row r="8107" spans="1:2" x14ac:dyDescent="0.2">
      <c r="A8107" s="47"/>
      <c r="B8107" s="60"/>
    </row>
    <row r="8108" spans="1:2" x14ac:dyDescent="0.2">
      <c r="A8108" s="47"/>
      <c r="B8108" s="60"/>
    </row>
    <row r="8109" spans="1:2" x14ac:dyDescent="0.2">
      <c r="A8109" s="47"/>
      <c r="B8109" s="60"/>
    </row>
    <row r="8110" spans="1:2" x14ac:dyDescent="0.2">
      <c r="A8110" s="47"/>
      <c r="B8110" s="60"/>
    </row>
    <row r="8111" spans="1:2" x14ac:dyDescent="0.2">
      <c r="A8111" s="47"/>
      <c r="B8111" s="60"/>
    </row>
    <row r="8112" spans="1:2" x14ac:dyDescent="0.2">
      <c r="A8112" s="47"/>
      <c r="B8112" s="60"/>
    </row>
    <row r="8113" spans="1:2" x14ac:dyDescent="0.2">
      <c r="A8113" s="47"/>
      <c r="B8113" s="60"/>
    </row>
    <row r="8114" spans="1:2" x14ac:dyDescent="0.2">
      <c r="A8114" s="47"/>
      <c r="B8114" s="60"/>
    </row>
    <row r="8115" spans="1:2" x14ac:dyDescent="0.2">
      <c r="A8115" s="47"/>
      <c r="B8115" s="60"/>
    </row>
    <row r="8116" spans="1:2" x14ac:dyDescent="0.2">
      <c r="A8116" s="47"/>
      <c r="B8116" s="60"/>
    </row>
    <row r="8117" spans="1:2" x14ac:dyDescent="0.2">
      <c r="A8117" s="47"/>
      <c r="B8117" s="60"/>
    </row>
    <row r="8118" spans="1:2" x14ac:dyDescent="0.2">
      <c r="A8118" s="47"/>
      <c r="B8118" s="60"/>
    </row>
    <row r="8119" spans="1:2" x14ac:dyDescent="0.2">
      <c r="A8119" s="47"/>
      <c r="B8119" s="60"/>
    </row>
    <row r="8120" spans="1:2" x14ac:dyDescent="0.2">
      <c r="A8120" s="47"/>
      <c r="B8120" s="60"/>
    </row>
    <row r="8121" spans="1:2" x14ac:dyDescent="0.2">
      <c r="A8121" s="47"/>
      <c r="B8121" s="60"/>
    </row>
    <row r="8122" spans="1:2" x14ac:dyDescent="0.2">
      <c r="A8122" s="47"/>
      <c r="B8122" s="60"/>
    </row>
    <row r="8123" spans="1:2" x14ac:dyDescent="0.2">
      <c r="A8123" s="47"/>
      <c r="B8123" s="60"/>
    </row>
    <row r="8124" spans="1:2" x14ac:dyDescent="0.2">
      <c r="A8124" s="47"/>
      <c r="B8124" s="60"/>
    </row>
    <row r="8125" spans="1:2" x14ac:dyDescent="0.2">
      <c r="A8125" s="47"/>
      <c r="B8125" s="60"/>
    </row>
    <row r="8126" spans="1:2" x14ac:dyDescent="0.2">
      <c r="A8126" s="47"/>
      <c r="B8126" s="60"/>
    </row>
    <row r="8127" spans="1:2" x14ac:dyDescent="0.2">
      <c r="A8127" s="47"/>
      <c r="B8127" s="60"/>
    </row>
    <row r="8128" spans="1:2" x14ac:dyDescent="0.2">
      <c r="A8128" s="47"/>
      <c r="B8128" s="60"/>
    </row>
    <row r="8129" spans="1:2" x14ac:dyDescent="0.2">
      <c r="A8129" s="47"/>
      <c r="B8129" s="60"/>
    </row>
    <row r="8130" spans="1:2" x14ac:dyDescent="0.2">
      <c r="A8130" s="47"/>
      <c r="B8130" s="60"/>
    </row>
    <row r="8131" spans="1:2" x14ac:dyDescent="0.2">
      <c r="A8131" s="47"/>
      <c r="B8131" s="60"/>
    </row>
    <row r="8132" spans="1:2" x14ac:dyDescent="0.2">
      <c r="A8132" s="47"/>
      <c r="B8132" s="60"/>
    </row>
    <row r="8133" spans="1:2" x14ac:dyDescent="0.2">
      <c r="A8133" s="47"/>
      <c r="B8133" s="60"/>
    </row>
    <row r="8134" spans="1:2" x14ac:dyDescent="0.2">
      <c r="A8134" s="47"/>
      <c r="B8134" s="60"/>
    </row>
    <row r="8135" spans="1:2" x14ac:dyDescent="0.2">
      <c r="A8135" s="47"/>
      <c r="B8135" s="60"/>
    </row>
    <row r="8136" spans="1:2" x14ac:dyDescent="0.2">
      <c r="A8136" s="47"/>
      <c r="B8136" s="60"/>
    </row>
    <row r="8137" spans="1:2" x14ac:dyDescent="0.2">
      <c r="A8137" s="47"/>
      <c r="B8137" s="60"/>
    </row>
    <row r="8138" spans="1:2" x14ac:dyDescent="0.2">
      <c r="A8138" s="47"/>
      <c r="B8138" s="60"/>
    </row>
    <row r="8139" spans="1:2" x14ac:dyDescent="0.2">
      <c r="A8139" s="47"/>
      <c r="B8139" s="60"/>
    </row>
    <row r="8140" spans="1:2" x14ac:dyDescent="0.2">
      <c r="A8140" s="47"/>
      <c r="B8140" s="60"/>
    </row>
    <row r="8141" spans="1:2" x14ac:dyDescent="0.2">
      <c r="A8141" s="47"/>
      <c r="B8141" s="60"/>
    </row>
    <row r="8142" spans="1:2" x14ac:dyDescent="0.2">
      <c r="A8142" s="47"/>
      <c r="B8142" s="60"/>
    </row>
    <row r="8143" spans="1:2" x14ac:dyDescent="0.2">
      <c r="A8143" s="47"/>
      <c r="B8143" s="60"/>
    </row>
    <row r="8144" spans="1:2" x14ac:dyDescent="0.2">
      <c r="A8144" s="47"/>
      <c r="B8144" s="60"/>
    </row>
    <row r="8145" spans="1:2" x14ac:dyDescent="0.2">
      <c r="A8145" s="47"/>
      <c r="B8145" s="60"/>
    </row>
    <row r="8146" spans="1:2" x14ac:dyDescent="0.2">
      <c r="A8146" s="47"/>
      <c r="B8146" s="60"/>
    </row>
    <row r="8147" spans="1:2" x14ac:dyDescent="0.2">
      <c r="A8147" s="47"/>
      <c r="B8147" s="60"/>
    </row>
    <row r="8148" spans="1:2" x14ac:dyDescent="0.2">
      <c r="A8148" s="47"/>
      <c r="B8148" s="60"/>
    </row>
    <row r="8149" spans="1:2" x14ac:dyDescent="0.2">
      <c r="A8149" s="47"/>
      <c r="B8149" s="60"/>
    </row>
    <row r="8150" spans="1:2" x14ac:dyDescent="0.2">
      <c r="A8150" s="47"/>
      <c r="B8150" s="60"/>
    </row>
    <row r="8151" spans="1:2" x14ac:dyDescent="0.2">
      <c r="A8151" s="47"/>
      <c r="B8151" s="60"/>
    </row>
    <row r="8152" spans="1:2" x14ac:dyDescent="0.2">
      <c r="A8152" s="47"/>
      <c r="B8152" s="60"/>
    </row>
    <row r="8153" spans="1:2" x14ac:dyDescent="0.2">
      <c r="A8153" s="47"/>
      <c r="B8153" s="60"/>
    </row>
    <row r="8154" spans="1:2" x14ac:dyDescent="0.2">
      <c r="A8154" s="47"/>
      <c r="B8154" s="60"/>
    </row>
    <row r="8155" spans="1:2" x14ac:dyDescent="0.2">
      <c r="A8155" s="47"/>
      <c r="B8155" s="60"/>
    </row>
    <row r="8156" spans="1:2" x14ac:dyDescent="0.2">
      <c r="A8156" s="47"/>
      <c r="B8156" s="60"/>
    </row>
    <row r="8157" spans="1:2" x14ac:dyDescent="0.2">
      <c r="A8157" s="47"/>
      <c r="B8157" s="60"/>
    </row>
    <row r="8158" spans="1:2" x14ac:dyDescent="0.2">
      <c r="A8158" s="47"/>
      <c r="B8158" s="60"/>
    </row>
    <row r="8159" spans="1:2" x14ac:dyDescent="0.2">
      <c r="A8159" s="47"/>
      <c r="B8159" s="60"/>
    </row>
    <row r="8160" spans="1:2" x14ac:dyDescent="0.2">
      <c r="A8160" s="47"/>
      <c r="B8160" s="60"/>
    </row>
    <row r="8161" spans="1:2" x14ac:dyDescent="0.2">
      <c r="A8161" s="47"/>
      <c r="B8161" s="60"/>
    </row>
    <row r="8162" spans="1:2" x14ac:dyDescent="0.2">
      <c r="A8162" s="47"/>
      <c r="B8162" s="60"/>
    </row>
    <row r="8163" spans="1:2" x14ac:dyDescent="0.2">
      <c r="A8163" s="47"/>
      <c r="B8163" s="60"/>
    </row>
    <row r="8164" spans="1:2" x14ac:dyDescent="0.2">
      <c r="A8164" s="47"/>
      <c r="B8164" s="60"/>
    </row>
    <row r="8165" spans="1:2" x14ac:dyDescent="0.2">
      <c r="A8165" s="47"/>
      <c r="B8165" s="60"/>
    </row>
    <row r="8166" spans="1:2" x14ac:dyDescent="0.2">
      <c r="A8166" s="47"/>
      <c r="B8166" s="60"/>
    </row>
    <row r="8167" spans="1:2" x14ac:dyDescent="0.2">
      <c r="A8167" s="47"/>
      <c r="B8167" s="60"/>
    </row>
    <row r="8168" spans="1:2" x14ac:dyDescent="0.2">
      <c r="A8168" s="47"/>
      <c r="B8168" s="60"/>
    </row>
    <row r="8169" spans="1:2" x14ac:dyDescent="0.2">
      <c r="A8169" s="47"/>
      <c r="B8169" s="60"/>
    </row>
    <row r="8170" spans="1:2" x14ac:dyDescent="0.2">
      <c r="A8170" s="47"/>
      <c r="B8170" s="60"/>
    </row>
    <row r="8171" spans="1:2" x14ac:dyDescent="0.2">
      <c r="A8171" s="47"/>
      <c r="B8171" s="60"/>
    </row>
    <row r="8172" spans="1:2" x14ac:dyDescent="0.2">
      <c r="A8172" s="47"/>
      <c r="B8172" s="60"/>
    </row>
    <row r="8173" spans="1:2" x14ac:dyDescent="0.2">
      <c r="A8173" s="47"/>
      <c r="B8173" s="60"/>
    </row>
    <row r="8174" spans="1:2" x14ac:dyDescent="0.2">
      <c r="A8174" s="47"/>
      <c r="B8174" s="60"/>
    </row>
    <row r="8175" spans="1:2" x14ac:dyDescent="0.2">
      <c r="A8175" s="47"/>
      <c r="B8175" s="60"/>
    </row>
    <row r="8176" spans="1:2" x14ac:dyDescent="0.2">
      <c r="A8176" s="47"/>
      <c r="B8176" s="60"/>
    </row>
    <row r="8177" spans="1:2" x14ac:dyDescent="0.2">
      <c r="A8177" s="47"/>
      <c r="B8177" s="60"/>
    </row>
    <row r="8178" spans="1:2" x14ac:dyDescent="0.2">
      <c r="A8178" s="47"/>
      <c r="B8178" s="60"/>
    </row>
    <row r="8179" spans="1:2" x14ac:dyDescent="0.2">
      <c r="A8179" s="47"/>
      <c r="B8179" s="60"/>
    </row>
    <row r="8180" spans="1:2" x14ac:dyDescent="0.2">
      <c r="A8180" s="47"/>
      <c r="B8180" s="60"/>
    </row>
    <row r="8181" spans="1:2" x14ac:dyDescent="0.2">
      <c r="A8181" s="47"/>
      <c r="B8181" s="60"/>
    </row>
    <row r="8182" spans="1:2" x14ac:dyDescent="0.2">
      <c r="A8182" s="47"/>
      <c r="B8182" s="60"/>
    </row>
    <row r="8183" spans="1:2" x14ac:dyDescent="0.2">
      <c r="A8183" s="47"/>
      <c r="B8183" s="60"/>
    </row>
    <row r="8184" spans="1:2" x14ac:dyDescent="0.2">
      <c r="A8184" s="47"/>
      <c r="B8184" s="60"/>
    </row>
    <row r="8185" spans="1:2" x14ac:dyDescent="0.2">
      <c r="A8185" s="47"/>
      <c r="B8185" s="60"/>
    </row>
    <row r="8186" spans="1:2" x14ac:dyDescent="0.2">
      <c r="A8186" s="47"/>
      <c r="B8186" s="60"/>
    </row>
    <row r="8187" spans="1:2" x14ac:dyDescent="0.2">
      <c r="A8187" s="47"/>
      <c r="B8187" s="60"/>
    </row>
    <row r="8188" spans="1:2" x14ac:dyDescent="0.2">
      <c r="A8188" s="47"/>
      <c r="B8188" s="60"/>
    </row>
    <row r="8189" spans="1:2" x14ac:dyDescent="0.2">
      <c r="A8189" s="47"/>
      <c r="B8189" s="60"/>
    </row>
    <row r="8190" spans="1:2" x14ac:dyDescent="0.2">
      <c r="A8190" s="47"/>
      <c r="B8190" s="60"/>
    </row>
    <row r="8191" spans="1:2" x14ac:dyDescent="0.2">
      <c r="A8191" s="47"/>
      <c r="B8191" s="60"/>
    </row>
    <row r="8192" spans="1:2" x14ac:dyDescent="0.2">
      <c r="A8192" s="47"/>
      <c r="B8192" s="60"/>
    </row>
    <row r="8193" spans="1:2" x14ac:dyDescent="0.2">
      <c r="A8193" s="47"/>
      <c r="B8193" s="60"/>
    </row>
    <row r="8194" spans="1:2" x14ac:dyDescent="0.2">
      <c r="A8194" s="47"/>
      <c r="B8194" s="60"/>
    </row>
    <row r="8195" spans="1:2" x14ac:dyDescent="0.2">
      <c r="A8195" s="47"/>
      <c r="B8195" s="60"/>
    </row>
    <row r="8196" spans="1:2" x14ac:dyDescent="0.2">
      <c r="A8196" s="47"/>
      <c r="B8196" s="60"/>
    </row>
    <row r="8197" spans="1:2" x14ac:dyDescent="0.2">
      <c r="A8197" s="47"/>
      <c r="B8197" s="60"/>
    </row>
    <row r="8198" spans="1:2" x14ac:dyDescent="0.2">
      <c r="A8198" s="47"/>
      <c r="B8198" s="60"/>
    </row>
    <row r="8199" spans="1:2" x14ac:dyDescent="0.2">
      <c r="A8199" s="47"/>
      <c r="B8199" s="60"/>
    </row>
    <row r="8200" spans="1:2" x14ac:dyDescent="0.2">
      <c r="A8200" s="47"/>
      <c r="B8200" s="60"/>
    </row>
    <row r="8201" spans="1:2" x14ac:dyDescent="0.2">
      <c r="A8201" s="47"/>
      <c r="B8201" s="60"/>
    </row>
    <row r="8202" spans="1:2" x14ac:dyDescent="0.2">
      <c r="A8202" s="47"/>
      <c r="B8202" s="60"/>
    </row>
    <row r="8203" spans="1:2" x14ac:dyDescent="0.2">
      <c r="A8203" s="47"/>
      <c r="B8203" s="60"/>
    </row>
    <row r="8204" spans="1:2" x14ac:dyDescent="0.2">
      <c r="A8204" s="47"/>
      <c r="B8204" s="60"/>
    </row>
    <row r="8205" spans="1:2" x14ac:dyDescent="0.2">
      <c r="A8205" s="47"/>
      <c r="B8205" s="60"/>
    </row>
    <row r="8206" spans="1:2" x14ac:dyDescent="0.2">
      <c r="A8206" s="47"/>
      <c r="B8206" s="60"/>
    </row>
    <row r="8207" spans="1:2" x14ac:dyDescent="0.2">
      <c r="A8207" s="47"/>
      <c r="B8207" s="60"/>
    </row>
    <row r="8208" spans="1:2" x14ac:dyDescent="0.2">
      <c r="A8208" s="47"/>
      <c r="B8208" s="60"/>
    </row>
    <row r="8209" spans="1:2" x14ac:dyDescent="0.2">
      <c r="A8209" s="47"/>
      <c r="B8209" s="60"/>
    </row>
    <row r="8210" spans="1:2" x14ac:dyDescent="0.2">
      <c r="A8210" s="47"/>
      <c r="B8210" s="60"/>
    </row>
    <row r="8211" spans="1:2" x14ac:dyDescent="0.2">
      <c r="A8211" s="47"/>
      <c r="B8211" s="60"/>
    </row>
    <row r="8212" spans="1:2" x14ac:dyDescent="0.2">
      <c r="A8212" s="47"/>
      <c r="B8212" s="60"/>
    </row>
    <row r="8213" spans="1:2" x14ac:dyDescent="0.2">
      <c r="A8213" s="47"/>
      <c r="B8213" s="60"/>
    </row>
    <row r="8214" spans="1:2" x14ac:dyDescent="0.2">
      <c r="A8214" s="47"/>
      <c r="B8214" s="60"/>
    </row>
    <row r="8215" spans="1:2" x14ac:dyDescent="0.2">
      <c r="A8215" s="47"/>
      <c r="B8215" s="60"/>
    </row>
    <row r="8216" spans="1:2" x14ac:dyDescent="0.2">
      <c r="A8216" s="47"/>
      <c r="B8216" s="60"/>
    </row>
    <row r="8217" spans="1:2" x14ac:dyDescent="0.2">
      <c r="A8217" s="47"/>
      <c r="B8217" s="60"/>
    </row>
    <row r="8218" spans="1:2" x14ac:dyDescent="0.2">
      <c r="A8218" s="47"/>
      <c r="B8218" s="60"/>
    </row>
    <row r="8219" spans="1:2" x14ac:dyDescent="0.2">
      <c r="A8219" s="47"/>
      <c r="B8219" s="60"/>
    </row>
    <row r="8220" spans="1:2" x14ac:dyDescent="0.2">
      <c r="A8220" s="47"/>
      <c r="B8220" s="60"/>
    </row>
    <row r="8221" spans="1:2" x14ac:dyDescent="0.2">
      <c r="A8221" s="47"/>
      <c r="B8221" s="60"/>
    </row>
    <row r="8222" spans="1:2" x14ac:dyDescent="0.2">
      <c r="A8222" s="47"/>
      <c r="B8222" s="60"/>
    </row>
    <row r="8223" spans="1:2" x14ac:dyDescent="0.2">
      <c r="A8223" s="47"/>
      <c r="B8223" s="60"/>
    </row>
    <row r="8224" spans="1:2" x14ac:dyDescent="0.2">
      <c r="A8224" s="47"/>
      <c r="B8224" s="60"/>
    </row>
    <row r="8225" spans="1:2" x14ac:dyDescent="0.2">
      <c r="A8225" s="47"/>
      <c r="B8225" s="60"/>
    </row>
    <row r="8226" spans="1:2" x14ac:dyDescent="0.2">
      <c r="A8226" s="47"/>
      <c r="B8226" s="60"/>
    </row>
    <row r="8227" spans="1:2" x14ac:dyDescent="0.2">
      <c r="A8227" s="47"/>
      <c r="B8227" s="60"/>
    </row>
    <row r="8228" spans="1:2" x14ac:dyDescent="0.2">
      <c r="A8228" s="47"/>
      <c r="B8228" s="60"/>
    </row>
    <row r="8229" spans="1:2" x14ac:dyDescent="0.2">
      <c r="A8229" s="47"/>
      <c r="B8229" s="60"/>
    </row>
    <row r="8230" spans="1:2" x14ac:dyDescent="0.2">
      <c r="A8230" s="47"/>
      <c r="B8230" s="60"/>
    </row>
    <row r="8231" spans="1:2" x14ac:dyDescent="0.2">
      <c r="A8231" s="47"/>
      <c r="B8231" s="60"/>
    </row>
    <row r="8232" spans="1:2" x14ac:dyDescent="0.2">
      <c r="A8232" s="47"/>
      <c r="B8232" s="60"/>
    </row>
    <row r="8233" spans="1:2" x14ac:dyDescent="0.2">
      <c r="A8233" s="47"/>
      <c r="B8233" s="60"/>
    </row>
    <row r="8234" spans="1:2" x14ac:dyDescent="0.2">
      <c r="A8234" s="47"/>
      <c r="B8234" s="60"/>
    </row>
    <row r="8235" spans="1:2" x14ac:dyDescent="0.2">
      <c r="A8235" s="47"/>
      <c r="B8235" s="60"/>
    </row>
    <row r="8236" spans="1:2" x14ac:dyDescent="0.2">
      <c r="A8236" s="47"/>
      <c r="B8236" s="60"/>
    </row>
    <row r="8237" spans="1:2" x14ac:dyDescent="0.2">
      <c r="A8237" s="47"/>
      <c r="B8237" s="60"/>
    </row>
    <row r="8238" spans="1:2" x14ac:dyDescent="0.2">
      <c r="A8238" s="47"/>
      <c r="B8238" s="60"/>
    </row>
    <row r="8239" spans="1:2" x14ac:dyDescent="0.2">
      <c r="A8239" s="47"/>
      <c r="B8239" s="60"/>
    </row>
    <row r="8240" spans="1:2" x14ac:dyDescent="0.2">
      <c r="A8240" s="47"/>
      <c r="B8240" s="60"/>
    </row>
    <row r="8241" spans="1:2" x14ac:dyDescent="0.2">
      <c r="A8241" s="47"/>
      <c r="B8241" s="60"/>
    </row>
    <row r="8242" spans="1:2" x14ac:dyDescent="0.2">
      <c r="A8242" s="47"/>
      <c r="B8242" s="60"/>
    </row>
    <row r="8243" spans="1:2" x14ac:dyDescent="0.2">
      <c r="A8243" s="47"/>
      <c r="B8243" s="60"/>
    </row>
    <row r="8244" spans="1:2" x14ac:dyDescent="0.2">
      <c r="A8244" s="47"/>
      <c r="B8244" s="60"/>
    </row>
    <row r="8245" spans="1:2" x14ac:dyDescent="0.2">
      <c r="A8245" s="47"/>
      <c r="B8245" s="60"/>
    </row>
    <row r="8246" spans="1:2" x14ac:dyDescent="0.2">
      <c r="A8246" s="47"/>
      <c r="B8246" s="60"/>
    </row>
    <row r="8247" spans="1:2" x14ac:dyDescent="0.2">
      <c r="A8247" s="47"/>
      <c r="B8247" s="60"/>
    </row>
    <row r="8248" spans="1:2" x14ac:dyDescent="0.2">
      <c r="A8248" s="47"/>
      <c r="B8248" s="60"/>
    </row>
    <row r="8249" spans="1:2" x14ac:dyDescent="0.2">
      <c r="A8249" s="47"/>
      <c r="B8249" s="60"/>
    </row>
    <row r="8250" spans="1:2" x14ac:dyDescent="0.2">
      <c r="A8250" s="47"/>
      <c r="B8250" s="60"/>
    </row>
    <row r="8251" spans="1:2" x14ac:dyDescent="0.2">
      <c r="A8251" s="47"/>
      <c r="B8251" s="60"/>
    </row>
    <row r="8252" spans="1:2" x14ac:dyDescent="0.2">
      <c r="A8252" s="47"/>
      <c r="B8252" s="60"/>
    </row>
    <row r="8253" spans="1:2" x14ac:dyDescent="0.2">
      <c r="A8253" s="47"/>
      <c r="B8253" s="60"/>
    </row>
    <row r="8254" spans="1:2" x14ac:dyDescent="0.2">
      <c r="A8254" s="47"/>
      <c r="B8254" s="60"/>
    </row>
    <row r="8255" spans="1:2" x14ac:dyDescent="0.2">
      <c r="A8255" s="47"/>
      <c r="B8255" s="60"/>
    </row>
    <row r="8256" spans="1:2" x14ac:dyDescent="0.2">
      <c r="A8256" s="47"/>
      <c r="B8256" s="60"/>
    </row>
    <row r="8257" spans="1:2" x14ac:dyDescent="0.2">
      <c r="A8257" s="47"/>
      <c r="B8257" s="60"/>
    </row>
    <row r="8258" spans="1:2" x14ac:dyDescent="0.2">
      <c r="A8258" s="47"/>
      <c r="B8258" s="60"/>
    </row>
    <row r="8259" spans="1:2" x14ac:dyDescent="0.2">
      <c r="A8259" s="47"/>
      <c r="B8259" s="60"/>
    </row>
    <row r="8260" spans="1:2" x14ac:dyDescent="0.2">
      <c r="A8260" s="47"/>
      <c r="B8260" s="60"/>
    </row>
    <row r="8261" spans="1:2" x14ac:dyDescent="0.2">
      <c r="A8261" s="47"/>
      <c r="B8261" s="60"/>
    </row>
    <row r="8262" spans="1:2" x14ac:dyDescent="0.2">
      <c r="A8262" s="47"/>
      <c r="B8262" s="60"/>
    </row>
    <row r="8263" spans="1:2" x14ac:dyDescent="0.2">
      <c r="A8263" s="47"/>
      <c r="B8263" s="60"/>
    </row>
    <row r="8264" spans="1:2" x14ac:dyDescent="0.2">
      <c r="A8264" s="47"/>
      <c r="B8264" s="60"/>
    </row>
    <row r="8265" spans="1:2" x14ac:dyDescent="0.2">
      <c r="A8265" s="47"/>
      <c r="B8265" s="60"/>
    </row>
    <row r="8266" spans="1:2" x14ac:dyDescent="0.2">
      <c r="A8266" s="47"/>
      <c r="B8266" s="60"/>
    </row>
    <row r="8267" spans="1:2" x14ac:dyDescent="0.2">
      <c r="A8267" s="47"/>
      <c r="B8267" s="60"/>
    </row>
    <row r="8268" spans="1:2" x14ac:dyDescent="0.2">
      <c r="A8268" s="47"/>
      <c r="B8268" s="60"/>
    </row>
    <row r="8269" spans="1:2" x14ac:dyDescent="0.2">
      <c r="A8269" s="47"/>
      <c r="B8269" s="60"/>
    </row>
    <row r="8270" spans="1:2" x14ac:dyDescent="0.2">
      <c r="A8270" s="47"/>
      <c r="B8270" s="60"/>
    </row>
    <row r="8271" spans="1:2" x14ac:dyDescent="0.2">
      <c r="A8271" s="47"/>
      <c r="B8271" s="60"/>
    </row>
    <row r="8272" spans="1:2" x14ac:dyDescent="0.2">
      <c r="A8272" s="47"/>
      <c r="B8272" s="60"/>
    </row>
    <row r="8273" spans="1:2" x14ac:dyDescent="0.2">
      <c r="A8273" s="47"/>
      <c r="B8273" s="60"/>
    </row>
    <row r="8274" spans="1:2" x14ac:dyDescent="0.2">
      <c r="A8274" s="47"/>
      <c r="B8274" s="60"/>
    </row>
    <row r="8275" spans="1:2" x14ac:dyDescent="0.2">
      <c r="A8275" s="47"/>
      <c r="B8275" s="60"/>
    </row>
    <row r="8276" spans="1:2" x14ac:dyDescent="0.2">
      <c r="A8276" s="47"/>
      <c r="B8276" s="60"/>
    </row>
    <row r="8277" spans="1:2" x14ac:dyDescent="0.2">
      <c r="A8277" s="47"/>
      <c r="B8277" s="60"/>
    </row>
    <row r="8278" spans="1:2" x14ac:dyDescent="0.2">
      <c r="A8278" s="47"/>
      <c r="B8278" s="60"/>
    </row>
    <row r="8279" spans="1:2" x14ac:dyDescent="0.2">
      <c r="A8279" s="47"/>
      <c r="B8279" s="60"/>
    </row>
    <row r="8280" spans="1:2" x14ac:dyDescent="0.2">
      <c r="A8280" s="47"/>
      <c r="B8280" s="60"/>
    </row>
    <row r="8281" spans="1:2" x14ac:dyDescent="0.2">
      <c r="A8281" s="47"/>
      <c r="B8281" s="60"/>
    </row>
    <row r="8282" spans="1:2" x14ac:dyDescent="0.2">
      <c r="A8282" s="47"/>
      <c r="B8282" s="60"/>
    </row>
    <row r="8283" spans="1:2" x14ac:dyDescent="0.2">
      <c r="A8283" s="47"/>
      <c r="B8283" s="60"/>
    </row>
    <row r="8284" spans="1:2" x14ac:dyDescent="0.2">
      <c r="A8284" s="47"/>
      <c r="B8284" s="60"/>
    </row>
    <row r="8285" spans="1:2" x14ac:dyDescent="0.2">
      <c r="A8285" s="47"/>
      <c r="B8285" s="60"/>
    </row>
    <row r="8286" spans="1:2" x14ac:dyDescent="0.2">
      <c r="A8286" s="47"/>
      <c r="B8286" s="60"/>
    </row>
    <row r="8287" spans="1:2" x14ac:dyDescent="0.2">
      <c r="A8287" s="47"/>
      <c r="B8287" s="60"/>
    </row>
    <row r="8288" spans="1:2" x14ac:dyDescent="0.2">
      <c r="A8288" s="47"/>
      <c r="B8288" s="60"/>
    </row>
    <row r="8289" spans="1:2" x14ac:dyDescent="0.2">
      <c r="A8289" s="47"/>
      <c r="B8289" s="60"/>
    </row>
    <row r="8290" spans="1:2" x14ac:dyDescent="0.2">
      <c r="A8290" s="47"/>
      <c r="B8290" s="60"/>
    </row>
    <row r="8291" spans="1:2" x14ac:dyDescent="0.2">
      <c r="A8291" s="47"/>
      <c r="B8291" s="60"/>
    </row>
    <row r="8292" spans="1:2" x14ac:dyDescent="0.2">
      <c r="A8292" s="47"/>
      <c r="B8292" s="60"/>
    </row>
    <row r="8293" spans="1:2" x14ac:dyDescent="0.2">
      <c r="A8293" s="47"/>
      <c r="B8293" s="60"/>
    </row>
    <row r="8294" spans="1:2" x14ac:dyDescent="0.2">
      <c r="A8294" s="47"/>
      <c r="B8294" s="60"/>
    </row>
    <row r="8295" spans="1:2" x14ac:dyDescent="0.2">
      <c r="A8295" s="47"/>
      <c r="B8295" s="60"/>
    </row>
    <row r="8296" spans="1:2" x14ac:dyDescent="0.2">
      <c r="A8296" s="47"/>
      <c r="B8296" s="60"/>
    </row>
    <row r="8297" spans="1:2" x14ac:dyDescent="0.2">
      <c r="A8297" s="47"/>
      <c r="B8297" s="60"/>
    </row>
    <row r="8298" spans="1:2" x14ac:dyDescent="0.2">
      <c r="A8298" s="47"/>
      <c r="B8298" s="60"/>
    </row>
    <row r="8299" spans="1:2" x14ac:dyDescent="0.2">
      <c r="A8299" s="47"/>
      <c r="B8299" s="60"/>
    </row>
    <row r="8300" spans="1:2" x14ac:dyDescent="0.2">
      <c r="A8300" s="47"/>
      <c r="B8300" s="60"/>
    </row>
    <row r="8301" spans="1:2" x14ac:dyDescent="0.2">
      <c r="A8301" s="47"/>
      <c r="B8301" s="60"/>
    </row>
    <row r="8302" spans="1:2" x14ac:dyDescent="0.2">
      <c r="A8302" s="47"/>
      <c r="B8302" s="60"/>
    </row>
    <row r="8303" spans="1:2" x14ac:dyDescent="0.2">
      <c r="A8303" s="47"/>
      <c r="B8303" s="60"/>
    </row>
    <row r="8304" spans="1:2" x14ac:dyDescent="0.2">
      <c r="A8304" s="47"/>
      <c r="B8304" s="60"/>
    </row>
    <row r="8305" spans="1:2" x14ac:dyDescent="0.2">
      <c r="A8305" s="47"/>
      <c r="B8305" s="60"/>
    </row>
    <row r="8306" spans="1:2" x14ac:dyDescent="0.2">
      <c r="A8306" s="47"/>
      <c r="B8306" s="60"/>
    </row>
    <row r="8307" spans="1:2" x14ac:dyDescent="0.2">
      <c r="A8307" s="47"/>
      <c r="B8307" s="60"/>
    </row>
    <row r="8308" spans="1:2" x14ac:dyDescent="0.2">
      <c r="A8308" s="47"/>
      <c r="B8308" s="60"/>
    </row>
    <row r="8309" spans="1:2" x14ac:dyDescent="0.2">
      <c r="A8309" s="47"/>
      <c r="B8309" s="60"/>
    </row>
    <row r="8310" spans="1:2" x14ac:dyDescent="0.2">
      <c r="A8310" s="47"/>
      <c r="B8310" s="60"/>
    </row>
    <row r="8311" spans="1:2" x14ac:dyDescent="0.2">
      <c r="A8311" s="47"/>
      <c r="B8311" s="60"/>
    </row>
    <row r="8312" spans="1:2" x14ac:dyDescent="0.2">
      <c r="A8312" s="47"/>
      <c r="B8312" s="60"/>
    </row>
    <row r="8313" spans="1:2" x14ac:dyDescent="0.2">
      <c r="A8313" s="47"/>
      <c r="B8313" s="60"/>
    </row>
    <row r="8314" spans="1:2" x14ac:dyDescent="0.2">
      <c r="A8314" s="47"/>
      <c r="B8314" s="60"/>
    </row>
    <row r="8315" spans="1:2" x14ac:dyDescent="0.2">
      <c r="A8315" s="47"/>
      <c r="B8315" s="60"/>
    </row>
    <row r="8316" spans="1:2" x14ac:dyDescent="0.2">
      <c r="A8316" s="47"/>
      <c r="B8316" s="60"/>
    </row>
    <row r="8317" spans="1:2" x14ac:dyDescent="0.2">
      <c r="A8317" s="47"/>
      <c r="B8317" s="60"/>
    </row>
    <row r="8318" spans="1:2" x14ac:dyDescent="0.2">
      <c r="A8318" s="47"/>
      <c r="B8318" s="60"/>
    </row>
    <row r="8319" spans="1:2" x14ac:dyDescent="0.2">
      <c r="A8319" s="47"/>
      <c r="B8319" s="60"/>
    </row>
    <row r="8320" spans="1:2" x14ac:dyDescent="0.2">
      <c r="A8320" s="47"/>
      <c r="B8320" s="60"/>
    </row>
    <row r="8321" spans="1:2" x14ac:dyDescent="0.2">
      <c r="A8321" s="47"/>
      <c r="B8321" s="60"/>
    </row>
    <row r="8322" spans="1:2" x14ac:dyDescent="0.2">
      <c r="A8322" s="47"/>
      <c r="B8322" s="60"/>
    </row>
    <row r="8323" spans="1:2" x14ac:dyDescent="0.2">
      <c r="A8323" s="47"/>
      <c r="B8323" s="60"/>
    </row>
    <row r="8324" spans="1:2" x14ac:dyDescent="0.2">
      <c r="A8324" s="47"/>
      <c r="B8324" s="60"/>
    </row>
    <row r="8325" spans="1:2" x14ac:dyDescent="0.2">
      <c r="A8325" s="47"/>
      <c r="B8325" s="60"/>
    </row>
    <row r="8326" spans="1:2" x14ac:dyDescent="0.2">
      <c r="A8326" s="47"/>
      <c r="B8326" s="60"/>
    </row>
    <row r="8327" spans="1:2" x14ac:dyDescent="0.2">
      <c r="A8327" s="47"/>
      <c r="B8327" s="60"/>
    </row>
    <row r="8328" spans="1:2" x14ac:dyDescent="0.2">
      <c r="A8328" s="47"/>
      <c r="B8328" s="60"/>
    </row>
    <row r="8329" spans="1:2" x14ac:dyDescent="0.2">
      <c r="A8329" s="47"/>
      <c r="B8329" s="60"/>
    </row>
    <row r="8330" spans="1:2" x14ac:dyDescent="0.2">
      <c r="A8330" s="47"/>
      <c r="B8330" s="60"/>
    </row>
    <row r="8331" spans="1:2" x14ac:dyDescent="0.2">
      <c r="A8331" s="47"/>
      <c r="B8331" s="60"/>
    </row>
    <row r="8332" spans="1:2" x14ac:dyDescent="0.2">
      <c r="A8332" s="47"/>
      <c r="B8332" s="60"/>
    </row>
    <row r="8333" spans="1:2" x14ac:dyDescent="0.2">
      <c r="A8333" s="47"/>
      <c r="B8333" s="60"/>
    </row>
    <row r="8334" spans="1:2" x14ac:dyDescent="0.2">
      <c r="A8334" s="47"/>
      <c r="B8334" s="60"/>
    </row>
    <row r="8335" spans="1:2" x14ac:dyDescent="0.2">
      <c r="A8335" s="47"/>
      <c r="B8335" s="60"/>
    </row>
    <row r="8336" spans="1:2" x14ac:dyDescent="0.2">
      <c r="A8336" s="47"/>
      <c r="B8336" s="60"/>
    </row>
    <row r="8337" spans="1:2" x14ac:dyDescent="0.2">
      <c r="A8337" s="47"/>
      <c r="B8337" s="60"/>
    </row>
    <row r="8338" spans="1:2" x14ac:dyDescent="0.2">
      <c r="A8338" s="47"/>
      <c r="B8338" s="60"/>
    </row>
    <row r="8339" spans="1:2" x14ac:dyDescent="0.2">
      <c r="A8339" s="47"/>
      <c r="B8339" s="60"/>
    </row>
    <row r="8340" spans="1:2" x14ac:dyDescent="0.2">
      <c r="A8340" s="47"/>
      <c r="B8340" s="60"/>
    </row>
    <row r="8341" spans="1:2" x14ac:dyDescent="0.2">
      <c r="A8341" s="47"/>
      <c r="B8341" s="60"/>
    </row>
    <row r="8342" spans="1:2" x14ac:dyDescent="0.2">
      <c r="A8342" s="47"/>
      <c r="B8342" s="60"/>
    </row>
    <row r="8343" spans="1:2" x14ac:dyDescent="0.2">
      <c r="A8343" s="47"/>
      <c r="B8343" s="60"/>
    </row>
    <row r="8344" spans="1:2" x14ac:dyDescent="0.2">
      <c r="A8344" s="47"/>
      <c r="B8344" s="60"/>
    </row>
    <row r="8345" spans="1:2" x14ac:dyDescent="0.2">
      <c r="A8345" s="47"/>
      <c r="B8345" s="60"/>
    </row>
    <row r="8346" spans="1:2" x14ac:dyDescent="0.2">
      <c r="A8346" s="47"/>
      <c r="B8346" s="60"/>
    </row>
    <row r="8347" spans="1:2" x14ac:dyDescent="0.2">
      <c r="A8347" s="47"/>
      <c r="B8347" s="60"/>
    </row>
    <row r="8348" spans="1:2" x14ac:dyDescent="0.2">
      <c r="A8348" s="47"/>
      <c r="B8348" s="60"/>
    </row>
    <row r="8349" spans="1:2" x14ac:dyDescent="0.2">
      <c r="A8349" s="47"/>
      <c r="B8349" s="60"/>
    </row>
    <row r="8350" spans="1:2" x14ac:dyDescent="0.2">
      <c r="A8350" s="47"/>
      <c r="B8350" s="60"/>
    </row>
    <row r="8351" spans="1:2" x14ac:dyDescent="0.2">
      <c r="A8351" s="47"/>
      <c r="B8351" s="60"/>
    </row>
    <row r="8352" spans="1:2" x14ac:dyDescent="0.2">
      <c r="A8352" s="47"/>
      <c r="B8352" s="60"/>
    </row>
    <row r="8353" spans="1:2" x14ac:dyDescent="0.2">
      <c r="A8353" s="47"/>
      <c r="B8353" s="60"/>
    </row>
    <row r="8354" spans="1:2" x14ac:dyDescent="0.2">
      <c r="A8354" s="47"/>
      <c r="B8354" s="60"/>
    </row>
    <row r="8355" spans="1:2" x14ac:dyDescent="0.2">
      <c r="A8355" s="47"/>
      <c r="B8355" s="60"/>
    </row>
    <row r="8356" spans="1:2" x14ac:dyDescent="0.2">
      <c r="A8356" s="47"/>
      <c r="B8356" s="60"/>
    </row>
    <row r="8357" spans="1:2" x14ac:dyDescent="0.2">
      <c r="A8357" s="47"/>
      <c r="B8357" s="60"/>
    </row>
    <row r="8358" spans="1:2" x14ac:dyDescent="0.2">
      <c r="A8358" s="47"/>
      <c r="B8358" s="60"/>
    </row>
    <row r="8359" spans="1:2" x14ac:dyDescent="0.2">
      <c r="A8359" s="47"/>
      <c r="B8359" s="60"/>
    </row>
    <row r="8360" spans="1:2" x14ac:dyDescent="0.2">
      <c r="A8360" s="47"/>
      <c r="B8360" s="60"/>
    </row>
    <row r="8361" spans="1:2" x14ac:dyDescent="0.2">
      <c r="A8361" s="47"/>
      <c r="B8361" s="60"/>
    </row>
    <row r="8362" spans="1:2" x14ac:dyDescent="0.2">
      <c r="A8362" s="47"/>
      <c r="B8362" s="60"/>
    </row>
    <row r="8363" spans="1:2" x14ac:dyDescent="0.2">
      <c r="A8363" s="47"/>
      <c r="B8363" s="60"/>
    </row>
    <row r="8364" spans="1:2" x14ac:dyDescent="0.2">
      <c r="A8364" s="47"/>
      <c r="B8364" s="60"/>
    </row>
    <row r="8365" spans="1:2" x14ac:dyDescent="0.2">
      <c r="A8365" s="47"/>
      <c r="B8365" s="60"/>
    </row>
    <row r="8366" spans="1:2" x14ac:dyDescent="0.2">
      <c r="A8366" s="47"/>
      <c r="B8366" s="60"/>
    </row>
    <row r="8367" spans="1:2" x14ac:dyDescent="0.2">
      <c r="A8367" s="47"/>
      <c r="B8367" s="60"/>
    </row>
    <row r="8368" spans="1:2" x14ac:dyDescent="0.2">
      <c r="A8368" s="47"/>
      <c r="B8368" s="60"/>
    </row>
    <row r="8369" spans="1:2" x14ac:dyDescent="0.2">
      <c r="A8369" s="47"/>
      <c r="B8369" s="60"/>
    </row>
    <row r="8370" spans="1:2" x14ac:dyDescent="0.2">
      <c r="A8370" s="47"/>
      <c r="B8370" s="60"/>
    </row>
    <row r="8371" spans="1:2" x14ac:dyDescent="0.2">
      <c r="A8371" s="47"/>
      <c r="B8371" s="60"/>
    </row>
    <row r="8372" spans="1:2" x14ac:dyDescent="0.2">
      <c r="A8372" s="47"/>
      <c r="B8372" s="60"/>
    </row>
    <row r="8373" spans="1:2" x14ac:dyDescent="0.2">
      <c r="A8373" s="47"/>
      <c r="B8373" s="60"/>
    </row>
    <row r="8374" spans="1:2" x14ac:dyDescent="0.2">
      <c r="A8374" s="47"/>
      <c r="B8374" s="60"/>
    </row>
    <row r="8375" spans="1:2" x14ac:dyDescent="0.2">
      <c r="A8375" s="47"/>
      <c r="B8375" s="60"/>
    </row>
    <row r="8376" spans="1:2" x14ac:dyDescent="0.2">
      <c r="A8376" s="47"/>
      <c r="B8376" s="60"/>
    </row>
    <row r="8377" spans="1:2" x14ac:dyDescent="0.2">
      <c r="A8377" s="47"/>
      <c r="B8377" s="60"/>
    </row>
    <row r="8378" spans="1:2" x14ac:dyDescent="0.2">
      <c r="A8378" s="47"/>
      <c r="B8378" s="60"/>
    </row>
    <row r="8379" spans="1:2" x14ac:dyDescent="0.2">
      <c r="A8379" s="47"/>
      <c r="B8379" s="60"/>
    </row>
    <row r="8380" spans="1:2" x14ac:dyDescent="0.2">
      <c r="A8380" s="47"/>
      <c r="B8380" s="60"/>
    </row>
    <row r="8381" spans="1:2" x14ac:dyDescent="0.2">
      <c r="A8381" s="47"/>
      <c r="B8381" s="60"/>
    </row>
    <row r="8382" spans="1:2" x14ac:dyDescent="0.2">
      <c r="A8382" s="47"/>
      <c r="B8382" s="60"/>
    </row>
    <row r="8383" spans="1:2" x14ac:dyDescent="0.2">
      <c r="A8383" s="47"/>
      <c r="B8383" s="60"/>
    </row>
    <row r="8384" spans="1:2" x14ac:dyDescent="0.2">
      <c r="A8384" s="47"/>
      <c r="B8384" s="60"/>
    </row>
    <row r="8385" spans="1:2" x14ac:dyDescent="0.2">
      <c r="A8385" s="47"/>
      <c r="B8385" s="60"/>
    </row>
    <row r="8386" spans="1:2" x14ac:dyDescent="0.2">
      <c r="A8386" s="47"/>
      <c r="B8386" s="60"/>
    </row>
    <row r="8387" spans="1:2" x14ac:dyDescent="0.2">
      <c r="A8387" s="47"/>
      <c r="B8387" s="60"/>
    </row>
    <row r="8388" spans="1:2" x14ac:dyDescent="0.2">
      <c r="A8388" s="47"/>
      <c r="B8388" s="60"/>
    </row>
    <row r="8389" spans="1:2" x14ac:dyDescent="0.2">
      <c r="A8389" s="47"/>
      <c r="B8389" s="60"/>
    </row>
    <row r="8390" spans="1:2" x14ac:dyDescent="0.2">
      <c r="A8390" s="47"/>
      <c r="B8390" s="60"/>
    </row>
    <row r="8391" spans="1:2" x14ac:dyDescent="0.2">
      <c r="A8391" s="47"/>
      <c r="B8391" s="60"/>
    </row>
    <row r="8392" spans="1:2" x14ac:dyDescent="0.2">
      <c r="A8392" s="47"/>
      <c r="B8392" s="60"/>
    </row>
    <row r="8393" spans="1:2" x14ac:dyDescent="0.2">
      <c r="A8393" s="47"/>
      <c r="B8393" s="60"/>
    </row>
    <row r="8394" spans="1:2" x14ac:dyDescent="0.2">
      <c r="A8394" s="47"/>
      <c r="B8394" s="60"/>
    </row>
    <row r="8395" spans="1:2" x14ac:dyDescent="0.2">
      <c r="A8395" s="47"/>
      <c r="B8395" s="60"/>
    </row>
    <row r="8396" spans="1:2" x14ac:dyDescent="0.2">
      <c r="A8396" s="47"/>
      <c r="B8396" s="60"/>
    </row>
    <row r="8397" spans="1:2" x14ac:dyDescent="0.2">
      <c r="A8397" s="47"/>
      <c r="B8397" s="60"/>
    </row>
    <row r="8398" spans="1:2" x14ac:dyDescent="0.2">
      <c r="A8398" s="47"/>
      <c r="B8398" s="60"/>
    </row>
    <row r="8399" spans="1:2" x14ac:dyDescent="0.2">
      <c r="A8399" s="47"/>
      <c r="B8399" s="60"/>
    </row>
    <row r="8400" spans="1:2" x14ac:dyDescent="0.2">
      <c r="A8400" s="47"/>
      <c r="B8400" s="60"/>
    </row>
    <row r="8401" spans="1:2" x14ac:dyDescent="0.2">
      <c r="A8401" s="47"/>
      <c r="B8401" s="60"/>
    </row>
    <row r="8402" spans="1:2" x14ac:dyDescent="0.2">
      <c r="A8402" s="47"/>
      <c r="B8402" s="60"/>
    </row>
    <row r="8403" spans="1:2" x14ac:dyDescent="0.2">
      <c r="A8403" s="47"/>
      <c r="B8403" s="60"/>
    </row>
    <row r="8404" spans="1:2" x14ac:dyDescent="0.2">
      <c r="A8404" s="47"/>
      <c r="B8404" s="60"/>
    </row>
    <row r="8405" spans="1:2" x14ac:dyDescent="0.2">
      <c r="A8405" s="47"/>
      <c r="B8405" s="60"/>
    </row>
    <row r="8406" spans="1:2" x14ac:dyDescent="0.2">
      <c r="A8406" s="47"/>
      <c r="B8406" s="60"/>
    </row>
    <row r="8407" spans="1:2" x14ac:dyDescent="0.2">
      <c r="A8407" s="47"/>
      <c r="B8407" s="60"/>
    </row>
    <row r="8408" spans="1:2" x14ac:dyDescent="0.2">
      <c r="A8408" s="47"/>
      <c r="B8408" s="60"/>
    </row>
    <row r="8409" spans="1:2" x14ac:dyDescent="0.2">
      <c r="A8409" s="47"/>
      <c r="B8409" s="60"/>
    </row>
    <row r="8410" spans="1:2" x14ac:dyDescent="0.2">
      <c r="A8410" s="47"/>
      <c r="B8410" s="60"/>
    </row>
    <row r="8411" spans="1:2" x14ac:dyDescent="0.2">
      <c r="A8411" s="47"/>
      <c r="B8411" s="60"/>
    </row>
    <row r="8412" spans="1:2" x14ac:dyDescent="0.2">
      <c r="A8412" s="47"/>
      <c r="B8412" s="60"/>
    </row>
    <row r="8413" spans="1:2" x14ac:dyDescent="0.2">
      <c r="A8413" s="47"/>
      <c r="B8413" s="60"/>
    </row>
    <row r="8414" spans="1:2" x14ac:dyDescent="0.2">
      <c r="A8414" s="47"/>
      <c r="B8414" s="60"/>
    </row>
    <row r="8415" spans="1:2" x14ac:dyDescent="0.2">
      <c r="A8415" s="47"/>
      <c r="B8415" s="60"/>
    </row>
    <row r="8416" spans="1:2" x14ac:dyDescent="0.2">
      <c r="A8416" s="47"/>
      <c r="B8416" s="60"/>
    </row>
    <row r="8417" spans="1:2" x14ac:dyDescent="0.2">
      <c r="A8417" s="47"/>
      <c r="B8417" s="60"/>
    </row>
    <row r="8418" spans="1:2" x14ac:dyDescent="0.2">
      <c r="A8418" s="47"/>
      <c r="B8418" s="60"/>
    </row>
    <row r="8419" spans="1:2" x14ac:dyDescent="0.2">
      <c r="A8419" s="47"/>
      <c r="B8419" s="60"/>
    </row>
    <row r="8420" spans="1:2" x14ac:dyDescent="0.2">
      <c r="A8420" s="47"/>
      <c r="B8420" s="60"/>
    </row>
    <row r="8421" spans="1:2" x14ac:dyDescent="0.2">
      <c r="A8421" s="47"/>
      <c r="B8421" s="60"/>
    </row>
    <row r="8422" spans="1:2" x14ac:dyDescent="0.2">
      <c r="A8422" s="47"/>
      <c r="B8422" s="60"/>
    </row>
    <row r="8423" spans="1:2" x14ac:dyDescent="0.2">
      <c r="A8423" s="47"/>
      <c r="B8423" s="60"/>
    </row>
    <row r="8424" spans="1:2" x14ac:dyDescent="0.2">
      <c r="A8424" s="47"/>
      <c r="B8424" s="60"/>
    </row>
    <row r="8425" spans="1:2" x14ac:dyDescent="0.2">
      <c r="A8425" s="47"/>
      <c r="B8425" s="60"/>
    </row>
    <row r="8426" spans="1:2" x14ac:dyDescent="0.2">
      <c r="A8426" s="47"/>
      <c r="B8426" s="60"/>
    </row>
    <row r="8427" spans="1:2" x14ac:dyDescent="0.2">
      <c r="A8427" s="47"/>
      <c r="B8427" s="60"/>
    </row>
    <row r="8428" spans="1:2" x14ac:dyDescent="0.2">
      <c r="A8428" s="47"/>
      <c r="B8428" s="60"/>
    </row>
    <row r="8429" spans="1:2" x14ac:dyDescent="0.2">
      <c r="A8429" s="47"/>
      <c r="B8429" s="60"/>
    </row>
    <row r="8430" spans="1:2" x14ac:dyDescent="0.2">
      <c r="A8430" s="47"/>
      <c r="B8430" s="60"/>
    </row>
    <row r="8431" spans="1:2" x14ac:dyDescent="0.2">
      <c r="A8431" s="47"/>
      <c r="B8431" s="60"/>
    </row>
    <row r="8432" spans="1:2" x14ac:dyDescent="0.2">
      <c r="A8432" s="47"/>
      <c r="B8432" s="60"/>
    </row>
    <row r="8433" spans="1:2" x14ac:dyDescent="0.2">
      <c r="A8433" s="47"/>
      <c r="B8433" s="60"/>
    </row>
    <row r="8434" spans="1:2" x14ac:dyDescent="0.2">
      <c r="A8434" s="47"/>
      <c r="B8434" s="60"/>
    </row>
    <row r="8435" spans="1:2" x14ac:dyDescent="0.2">
      <c r="A8435" s="47"/>
      <c r="B8435" s="60"/>
    </row>
    <row r="8436" spans="1:2" x14ac:dyDescent="0.2">
      <c r="A8436" s="47"/>
      <c r="B8436" s="60"/>
    </row>
    <row r="8437" spans="1:2" x14ac:dyDescent="0.2">
      <c r="A8437" s="47"/>
      <c r="B8437" s="60"/>
    </row>
    <row r="8438" spans="1:2" x14ac:dyDescent="0.2">
      <c r="A8438" s="47"/>
      <c r="B8438" s="60"/>
    </row>
    <row r="8439" spans="1:2" x14ac:dyDescent="0.2">
      <c r="A8439" s="47"/>
      <c r="B8439" s="60"/>
    </row>
    <row r="8440" spans="1:2" x14ac:dyDescent="0.2">
      <c r="A8440" s="47"/>
      <c r="B8440" s="60"/>
    </row>
    <row r="8441" spans="1:2" x14ac:dyDescent="0.2">
      <c r="A8441" s="47"/>
      <c r="B8441" s="60"/>
    </row>
    <row r="8442" spans="1:2" x14ac:dyDescent="0.2">
      <c r="A8442" s="47"/>
      <c r="B8442" s="60"/>
    </row>
    <row r="8443" spans="1:2" x14ac:dyDescent="0.2">
      <c r="A8443" s="47"/>
      <c r="B8443" s="60"/>
    </row>
    <row r="8444" spans="1:2" x14ac:dyDescent="0.2">
      <c r="A8444" s="47"/>
      <c r="B8444" s="60"/>
    </row>
    <row r="8445" spans="1:2" x14ac:dyDescent="0.2">
      <c r="A8445" s="47"/>
      <c r="B8445" s="60"/>
    </row>
    <row r="8446" spans="1:2" x14ac:dyDescent="0.2">
      <c r="A8446" s="47"/>
      <c r="B8446" s="60"/>
    </row>
    <row r="8447" spans="1:2" x14ac:dyDescent="0.2">
      <c r="A8447" s="47"/>
      <c r="B8447" s="60"/>
    </row>
    <row r="8448" spans="1:2" x14ac:dyDescent="0.2">
      <c r="A8448" s="47"/>
      <c r="B8448" s="60"/>
    </row>
    <row r="8449" spans="1:2" x14ac:dyDescent="0.2">
      <c r="A8449" s="47"/>
      <c r="B8449" s="60"/>
    </row>
    <row r="8450" spans="1:2" x14ac:dyDescent="0.2">
      <c r="A8450" s="47"/>
      <c r="B8450" s="60"/>
    </row>
    <row r="8451" spans="1:2" x14ac:dyDescent="0.2">
      <c r="A8451" s="47"/>
      <c r="B8451" s="60"/>
    </row>
    <row r="8452" spans="1:2" x14ac:dyDescent="0.2">
      <c r="A8452" s="47"/>
      <c r="B8452" s="60"/>
    </row>
    <row r="8453" spans="1:2" x14ac:dyDescent="0.2">
      <c r="A8453" s="47"/>
      <c r="B8453" s="60"/>
    </row>
    <row r="8454" spans="1:2" x14ac:dyDescent="0.2">
      <c r="A8454" s="47"/>
      <c r="B8454" s="60"/>
    </row>
    <row r="8455" spans="1:2" x14ac:dyDescent="0.2">
      <c r="A8455" s="47"/>
      <c r="B8455" s="60"/>
    </row>
    <row r="8456" spans="1:2" x14ac:dyDescent="0.2">
      <c r="A8456" s="47"/>
      <c r="B8456" s="60"/>
    </row>
    <row r="8457" spans="1:2" x14ac:dyDescent="0.2">
      <c r="A8457" s="47"/>
      <c r="B8457" s="60"/>
    </row>
    <row r="8458" spans="1:2" x14ac:dyDescent="0.2">
      <c r="A8458" s="47"/>
      <c r="B8458" s="60"/>
    </row>
    <row r="8459" spans="1:2" x14ac:dyDescent="0.2">
      <c r="A8459" s="47"/>
      <c r="B8459" s="60"/>
    </row>
    <row r="8460" spans="1:2" x14ac:dyDescent="0.2">
      <c r="A8460" s="47"/>
      <c r="B8460" s="60"/>
    </row>
    <row r="8461" spans="1:2" x14ac:dyDescent="0.2">
      <c r="A8461" s="47"/>
      <c r="B8461" s="60"/>
    </row>
    <row r="8462" spans="1:2" x14ac:dyDescent="0.2">
      <c r="A8462" s="47"/>
      <c r="B8462" s="60"/>
    </row>
    <row r="8463" spans="1:2" x14ac:dyDescent="0.2">
      <c r="A8463" s="47"/>
      <c r="B8463" s="60"/>
    </row>
    <row r="8464" spans="1:2" x14ac:dyDescent="0.2">
      <c r="A8464" s="47"/>
      <c r="B8464" s="60"/>
    </row>
    <row r="8465" spans="1:2" x14ac:dyDescent="0.2">
      <c r="A8465" s="47"/>
      <c r="B8465" s="60"/>
    </row>
    <row r="8466" spans="1:2" x14ac:dyDescent="0.2">
      <c r="A8466" s="47"/>
      <c r="B8466" s="60"/>
    </row>
    <row r="8467" spans="1:2" x14ac:dyDescent="0.2">
      <c r="A8467" s="47"/>
      <c r="B8467" s="60"/>
    </row>
    <row r="8468" spans="1:2" x14ac:dyDescent="0.2">
      <c r="A8468" s="47"/>
      <c r="B8468" s="60"/>
    </row>
    <row r="8469" spans="1:2" x14ac:dyDescent="0.2">
      <c r="A8469" s="47"/>
      <c r="B8469" s="60"/>
    </row>
    <row r="8470" spans="1:2" x14ac:dyDescent="0.2">
      <c r="A8470" s="47"/>
      <c r="B8470" s="60"/>
    </row>
    <row r="8471" spans="1:2" x14ac:dyDescent="0.2">
      <c r="A8471" s="47"/>
      <c r="B8471" s="60"/>
    </row>
    <row r="8472" spans="1:2" x14ac:dyDescent="0.2">
      <c r="A8472" s="47"/>
      <c r="B8472" s="60"/>
    </row>
    <row r="8473" spans="1:2" x14ac:dyDescent="0.2">
      <c r="A8473" s="47"/>
      <c r="B8473" s="60"/>
    </row>
    <row r="8474" spans="1:2" x14ac:dyDescent="0.2">
      <c r="A8474" s="47"/>
      <c r="B8474" s="60"/>
    </row>
    <row r="8475" spans="1:2" x14ac:dyDescent="0.2">
      <c r="A8475" s="47"/>
      <c r="B8475" s="60"/>
    </row>
    <row r="8476" spans="1:2" x14ac:dyDescent="0.2">
      <c r="A8476" s="47"/>
      <c r="B8476" s="60"/>
    </row>
    <row r="8477" spans="1:2" x14ac:dyDescent="0.2">
      <c r="A8477" s="47"/>
      <c r="B8477" s="60"/>
    </row>
    <row r="8478" spans="1:2" x14ac:dyDescent="0.2">
      <c r="A8478" s="47"/>
      <c r="B8478" s="60"/>
    </row>
    <row r="8479" spans="1:2" x14ac:dyDescent="0.2">
      <c r="A8479" s="47"/>
      <c r="B8479" s="60"/>
    </row>
    <row r="8480" spans="1:2" x14ac:dyDescent="0.2">
      <c r="A8480" s="47"/>
      <c r="B8480" s="60"/>
    </row>
    <row r="8481" spans="1:2" x14ac:dyDescent="0.2">
      <c r="A8481" s="47"/>
      <c r="B8481" s="60"/>
    </row>
    <row r="8482" spans="1:2" x14ac:dyDescent="0.2">
      <c r="A8482" s="47"/>
      <c r="B8482" s="60"/>
    </row>
    <row r="8483" spans="1:2" x14ac:dyDescent="0.2">
      <c r="A8483" s="47"/>
      <c r="B8483" s="60"/>
    </row>
    <row r="8484" spans="1:2" x14ac:dyDescent="0.2">
      <c r="A8484" s="47"/>
      <c r="B8484" s="60"/>
    </row>
    <row r="8485" spans="1:2" x14ac:dyDescent="0.2">
      <c r="A8485" s="47"/>
      <c r="B8485" s="60"/>
    </row>
    <row r="8486" spans="1:2" x14ac:dyDescent="0.2">
      <c r="A8486" s="47"/>
      <c r="B8486" s="60"/>
    </row>
    <row r="8487" spans="1:2" x14ac:dyDescent="0.2">
      <c r="A8487" s="47"/>
      <c r="B8487" s="60"/>
    </row>
    <row r="8488" spans="1:2" x14ac:dyDescent="0.2">
      <c r="A8488" s="47"/>
      <c r="B8488" s="60"/>
    </row>
    <row r="8489" spans="1:2" x14ac:dyDescent="0.2">
      <c r="A8489" s="47"/>
      <c r="B8489" s="60"/>
    </row>
    <row r="8490" spans="1:2" x14ac:dyDescent="0.2">
      <c r="A8490" s="47"/>
      <c r="B8490" s="60"/>
    </row>
    <row r="8491" spans="1:2" x14ac:dyDescent="0.2">
      <c r="A8491" s="47"/>
      <c r="B8491" s="60"/>
    </row>
    <row r="8492" spans="1:2" x14ac:dyDescent="0.2">
      <c r="A8492" s="47"/>
      <c r="B8492" s="60"/>
    </row>
    <row r="8493" spans="1:2" x14ac:dyDescent="0.2">
      <c r="A8493" s="47"/>
      <c r="B8493" s="60"/>
    </row>
    <row r="8494" spans="1:2" x14ac:dyDescent="0.2">
      <c r="A8494" s="47"/>
      <c r="B8494" s="60"/>
    </row>
    <row r="8495" spans="1:2" x14ac:dyDescent="0.2">
      <c r="A8495" s="47"/>
      <c r="B8495" s="60"/>
    </row>
    <row r="8496" spans="1:2" x14ac:dyDescent="0.2">
      <c r="A8496" s="47"/>
      <c r="B8496" s="60"/>
    </row>
    <row r="8497" spans="1:2" x14ac:dyDescent="0.2">
      <c r="A8497" s="47"/>
      <c r="B8497" s="60"/>
    </row>
    <row r="8498" spans="1:2" x14ac:dyDescent="0.2">
      <c r="A8498" s="47"/>
      <c r="B8498" s="60"/>
    </row>
    <row r="8499" spans="1:2" x14ac:dyDescent="0.2">
      <c r="A8499" s="47"/>
      <c r="B8499" s="60"/>
    </row>
    <row r="8500" spans="1:2" x14ac:dyDescent="0.2">
      <c r="A8500" s="47"/>
      <c r="B8500" s="60"/>
    </row>
    <row r="8501" spans="1:2" x14ac:dyDescent="0.2">
      <c r="A8501" s="47"/>
      <c r="B8501" s="60"/>
    </row>
    <row r="8502" spans="1:2" x14ac:dyDescent="0.2">
      <c r="A8502" s="47"/>
      <c r="B8502" s="60"/>
    </row>
    <row r="8503" spans="1:2" x14ac:dyDescent="0.2">
      <c r="A8503" s="47"/>
      <c r="B8503" s="60"/>
    </row>
    <row r="8504" spans="1:2" x14ac:dyDescent="0.2">
      <c r="A8504" s="47"/>
      <c r="B8504" s="60"/>
    </row>
    <row r="8505" spans="1:2" x14ac:dyDescent="0.2">
      <c r="A8505" s="47"/>
      <c r="B8505" s="60"/>
    </row>
    <row r="8506" spans="1:2" x14ac:dyDescent="0.2">
      <c r="A8506" s="47"/>
      <c r="B8506" s="60"/>
    </row>
    <row r="8507" spans="1:2" x14ac:dyDescent="0.2">
      <c r="A8507" s="47"/>
      <c r="B8507" s="60"/>
    </row>
    <row r="8508" spans="1:2" x14ac:dyDescent="0.2">
      <c r="A8508" s="47"/>
      <c r="B8508" s="60"/>
    </row>
    <row r="8509" spans="1:2" x14ac:dyDescent="0.2">
      <c r="A8509" s="47"/>
      <c r="B8509" s="60"/>
    </row>
    <row r="8510" spans="1:2" x14ac:dyDescent="0.2">
      <c r="A8510" s="47"/>
      <c r="B8510" s="60"/>
    </row>
    <row r="8511" spans="1:2" x14ac:dyDescent="0.2">
      <c r="A8511" s="47"/>
      <c r="B8511" s="60"/>
    </row>
    <row r="8512" spans="1:2" x14ac:dyDescent="0.2">
      <c r="A8512" s="47"/>
      <c r="B8512" s="60"/>
    </row>
    <row r="8513" spans="1:2" x14ac:dyDescent="0.2">
      <c r="A8513" s="47"/>
      <c r="B8513" s="60"/>
    </row>
    <row r="8514" spans="1:2" x14ac:dyDescent="0.2">
      <c r="A8514" s="47"/>
      <c r="B8514" s="60"/>
    </row>
    <row r="8515" spans="1:2" x14ac:dyDescent="0.2">
      <c r="A8515" s="47"/>
      <c r="B8515" s="60"/>
    </row>
    <row r="8516" spans="1:2" x14ac:dyDescent="0.2">
      <c r="A8516" s="47"/>
      <c r="B8516" s="60"/>
    </row>
    <row r="8517" spans="1:2" x14ac:dyDescent="0.2">
      <c r="A8517" s="47"/>
      <c r="B8517" s="60"/>
    </row>
    <row r="8518" spans="1:2" x14ac:dyDescent="0.2">
      <c r="A8518" s="47"/>
      <c r="B8518" s="60"/>
    </row>
    <row r="8519" spans="1:2" x14ac:dyDescent="0.2">
      <c r="A8519" s="47"/>
      <c r="B8519" s="60"/>
    </row>
    <row r="8520" spans="1:2" x14ac:dyDescent="0.2">
      <c r="A8520" s="47"/>
      <c r="B8520" s="60"/>
    </row>
    <row r="8521" spans="1:2" x14ac:dyDescent="0.2">
      <c r="A8521" s="47"/>
      <c r="B8521" s="60"/>
    </row>
    <row r="8522" spans="1:2" x14ac:dyDescent="0.2">
      <c r="A8522" s="47"/>
      <c r="B8522" s="60"/>
    </row>
    <row r="8523" spans="1:2" x14ac:dyDescent="0.2">
      <c r="A8523" s="47"/>
      <c r="B8523" s="60"/>
    </row>
    <row r="8524" spans="1:2" x14ac:dyDescent="0.2">
      <c r="A8524" s="47"/>
      <c r="B8524" s="60"/>
    </row>
    <row r="8525" spans="1:2" x14ac:dyDescent="0.2">
      <c r="A8525" s="47"/>
      <c r="B8525" s="60"/>
    </row>
    <row r="8526" spans="1:2" x14ac:dyDescent="0.2">
      <c r="A8526" s="47"/>
      <c r="B8526" s="60"/>
    </row>
    <row r="8527" spans="1:2" x14ac:dyDescent="0.2">
      <c r="A8527" s="47"/>
      <c r="B8527" s="60"/>
    </row>
    <row r="8528" spans="1:2" x14ac:dyDescent="0.2">
      <c r="A8528" s="47"/>
      <c r="B8528" s="60"/>
    </row>
    <row r="8529" spans="1:2" x14ac:dyDescent="0.2">
      <c r="A8529" s="47"/>
      <c r="B8529" s="60"/>
    </row>
    <row r="8530" spans="1:2" x14ac:dyDescent="0.2">
      <c r="A8530" s="47"/>
      <c r="B8530" s="60"/>
    </row>
    <row r="8531" spans="1:2" x14ac:dyDescent="0.2">
      <c r="A8531" s="47"/>
      <c r="B8531" s="60"/>
    </row>
    <row r="8532" spans="1:2" x14ac:dyDescent="0.2">
      <c r="A8532" s="47"/>
      <c r="B8532" s="60"/>
    </row>
    <row r="8533" spans="1:2" x14ac:dyDescent="0.2">
      <c r="A8533" s="47"/>
      <c r="B8533" s="60"/>
    </row>
    <row r="8534" spans="1:2" x14ac:dyDescent="0.2">
      <c r="A8534" s="47"/>
      <c r="B8534" s="60"/>
    </row>
    <row r="8535" spans="1:2" x14ac:dyDescent="0.2">
      <c r="A8535" s="47"/>
      <c r="B8535" s="60"/>
    </row>
    <row r="8536" spans="1:2" x14ac:dyDescent="0.2">
      <c r="A8536" s="47"/>
      <c r="B8536" s="60"/>
    </row>
    <row r="8537" spans="1:2" x14ac:dyDescent="0.2">
      <c r="A8537" s="47"/>
      <c r="B8537" s="60"/>
    </row>
    <row r="8538" spans="1:2" x14ac:dyDescent="0.2">
      <c r="A8538" s="47"/>
      <c r="B8538" s="60"/>
    </row>
    <row r="8539" spans="1:2" x14ac:dyDescent="0.2">
      <c r="A8539" s="47"/>
      <c r="B8539" s="60"/>
    </row>
    <row r="8540" spans="1:2" x14ac:dyDescent="0.2">
      <c r="A8540" s="47"/>
      <c r="B8540" s="60"/>
    </row>
    <row r="8541" spans="1:2" x14ac:dyDescent="0.2">
      <c r="A8541" s="47"/>
      <c r="B8541" s="60"/>
    </row>
    <row r="8542" spans="1:2" x14ac:dyDescent="0.2">
      <c r="A8542" s="47"/>
      <c r="B8542" s="60"/>
    </row>
    <row r="8543" spans="1:2" x14ac:dyDescent="0.2">
      <c r="A8543" s="47"/>
      <c r="B8543" s="60"/>
    </row>
    <row r="8544" spans="1:2" x14ac:dyDescent="0.2">
      <c r="A8544" s="47"/>
      <c r="B8544" s="60"/>
    </row>
    <row r="8545" spans="1:2" x14ac:dyDescent="0.2">
      <c r="A8545" s="47"/>
      <c r="B8545" s="60"/>
    </row>
    <row r="8546" spans="1:2" x14ac:dyDescent="0.2">
      <c r="A8546" s="47"/>
      <c r="B8546" s="60"/>
    </row>
    <row r="8547" spans="1:2" x14ac:dyDescent="0.2">
      <c r="A8547" s="47"/>
      <c r="B8547" s="60"/>
    </row>
    <row r="8548" spans="1:2" x14ac:dyDescent="0.2">
      <c r="A8548" s="47"/>
      <c r="B8548" s="60"/>
    </row>
    <row r="8549" spans="1:2" x14ac:dyDescent="0.2">
      <c r="A8549" s="47"/>
      <c r="B8549" s="60"/>
    </row>
    <row r="8550" spans="1:2" x14ac:dyDescent="0.2">
      <c r="A8550" s="47"/>
      <c r="B8550" s="60"/>
    </row>
    <row r="8551" spans="1:2" x14ac:dyDescent="0.2">
      <c r="A8551" s="47"/>
      <c r="B8551" s="60"/>
    </row>
    <row r="8552" spans="1:2" x14ac:dyDescent="0.2">
      <c r="A8552" s="47"/>
      <c r="B8552" s="60"/>
    </row>
    <row r="8553" spans="1:2" x14ac:dyDescent="0.2">
      <c r="A8553" s="47"/>
      <c r="B8553" s="60"/>
    </row>
    <row r="8554" spans="1:2" x14ac:dyDescent="0.2">
      <c r="A8554" s="47"/>
      <c r="B8554" s="60"/>
    </row>
    <row r="8555" spans="1:2" x14ac:dyDescent="0.2">
      <c r="A8555" s="47"/>
      <c r="B8555" s="60"/>
    </row>
    <row r="8556" spans="1:2" x14ac:dyDescent="0.2">
      <c r="A8556" s="47"/>
      <c r="B8556" s="60"/>
    </row>
    <row r="8557" spans="1:2" x14ac:dyDescent="0.2">
      <c r="A8557" s="47"/>
      <c r="B8557" s="60"/>
    </row>
    <row r="8558" spans="1:2" x14ac:dyDescent="0.2">
      <c r="A8558" s="47"/>
      <c r="B8558" s="60"/>
    </row>
    <row r="8559" spans="1:2" x14ac:dyDescent="0.2">
      <c r="A8559" s="47"/>
      <c r="B8559" s="60"/>
    </row>
    <row r="8560" spans="1:2" x14ac:dyDescent="0.2">
      <c r="A8560" s="47"/>
      <c r="B8560" s="60"/>
    </row>
    <row r="8561" spans="1:2" x14ac:dyDescent="0.2">
      <c r="A8561" s="47"/>
      <c r="B8561" s="60"/>
    </row>
    <row r="8562" spans="1:2" x14ac:dyDescent="0.2">
      <c r="A8562" s="47"/>
      <c r="B8562" s="60"/>
    </row>
    <row r="8563" spans="1:2" x14ac:dyDescent="0.2">
      <c r="A8563" s="47"/>
      <c r="B8563" s="60"/>
    </row>
    <row r="8564" spans="1:2" x14ac:dyDescent="0.2">
      <c r="A8564" s="47"/>
      <c r="B8564" s="60"/>
    </row>
    <row r="8565" spans="1:2" x14ac:dyDescent="0.2">
      <c r="A8565" s="47"/>
      <c r="B8565" s="60"/>
    </row>
    <row r="8566" spans="1:2" x14ac:dyDescent="0.2">
      <c r="A8566" s="47"/>
      <c r="B8566" s="60"/>
    </row>
    <row r="8567" spans="1:2" x14ac:dyDescent="0.2">
      <c r="A8567" s="47"/>
      <c r="B8567" s="60"/>
    </row>
    <row r="8568" spans="1:2" x14ac:dyDescent="0.2">
      <c r="A8568" s="47"/>
      <c r="B8568" s="60"/>
    </row>
    <row r="8569" spans="1:2" x14ac:dyDescent="0.2">
      <c r="A8569" s="47"/>
      <c r="B8569" s="60"/>
    </row>
    <row r="8570" spans="1:2" x14ac:dyDescent="0.2">
      <c r="A8570" s="47"/>
      <c r="B8570" s="60"/>
    </row>
    <row r="8571" spans="1:2" x14ac:dyDescent="0.2">
      <c r="A8571" s="47"/>
      <c r="B8571" s="60"/>
    </row>
    <row r="8572" spans="1:2" x14ac:dyDescent="0.2">
      <c r="A8572" s="47"/>
      <c r="B8572" s="60"/>
    </row>
    <row r="8573" spans="1:2" x14ac:dyDescent="0.2">
      <c r="A8573" s="47"/>
      <c r="B8573" s="60"/>
    </row>
    <row r="8574" spans="1:2" x14ac:dyDescent="0.2">
      <c r="A8574" s="47"/>
      <c r="B8574" s="60"/>
    </row>
    <row r="8575" spans="1:2" x14ac:dyDescent="0.2">
      <c r="A8575" s="47"/>
      <c r="B8575" s="60"/>
    </row>
    <row r="8576" spans="1:2" x14ac:dyDescent="0.2">
      <c r="A8576" s="47"/>
      <c r="B8576" s="60"/>
    </row>
    <row r="8577" spans="1:2" x14ac:dyDescent="0.2">
      <c r="A8577" s="47"/>
      <c r="B8577" s="60"/>
    </row>
    <row r="8578" spans="1:2" x14ac:dyDescent="0.2">
      <c r="A8578" s="47"/>
      <c r="B8578" s="60"/>
    </row>
    <row r="8579" spans="1:2" x14ac:dyDescent="0.2">
      <c r="A8579" s="47"/>
      <c r="B8579" s="60"/>
    </row>
    <row r="8580" spans="1:2" x14ac:dyDescent="0.2">
      <c r="A8580" s="47"/>
      <c r="B8580" s="60"/>
    </row>
    <row r="8581" spans="1:2" x14ac:dyDescent="0.2">
      <c r="A8581" s="47"/>
      <c r="B8581" s="60"/>
    </row>
    <row r="8582" spans="1:2" x14ac:dyDescent="0.2">
      <c r="A8582" s="47"/>
      <c r="B8582" s="60"/>
    </row>
    <row r="8583" spans="1:2" x14ac:dyDescent="0.2">
      <c r="A8583" s="47"/>
      <c r="B8583" s="60"/>
    </row>
    <row r="8584" spans="1:2" x14ac:dyDescent="0.2">
      <c r="A8584" s="47"/>
      <c r="B8584" s="60"/>
    </row>
    <row r="8585" spans="1:2" x14ac:dyDescent="0.2">
      <c r="A8585" s="47"/>
      <c r="B8585" s="60"/>
    </row>
    <row r="8586" spans="1:2" x14ac:dyDescent="0.2">
      <c r="A8586" s="47"/>
      <c r="B8586" s="60"/>
    </row>
    <row r="8587" spans="1:2" x14ac:dyDescent="0.2">
      <c r="A8587" s="47"/>
      <c r="B8587" s="60"/>
    </row>
    <row r="8588" spans="1:2" x14ac:dyDescent="0.2">
      <c r="A8588" s="47"/>
      <c r="B8588" s="60"/>
    </row>
    <row r="8589" spans="1:2" x14ac:dyDescent="0.2">
      <c r="A8589" s="47"/>
      <c r="B8589" s="60"/>
    </row>
    <row r="8590" spans="1:2" x14ac:dyDescent="0.2">
      <c r="A8590" s="47"/>
      <c r="B8590" s="60"/>
    </row>
    <row r="8591" spans="1:2" x14ac:dyDescent="0.2">
      <c r="A8591" s="47"/>
      <c r="B8591" s="60"/>
    </row>
    <row r="8592" spans="1:2" x14ac:dyDescent="0.2">
      <c r="A8592" s="47"/>
      <c r="B8592" s="60"/>
    </row>
    <row r="8593" spans="1:2" x14ac:dyDescent="0.2">
      <c r="A8593" s="47"/>
      <c r="B8593" s="60"/>
    </row>
    <row r="8594" spans="1:2" x14ac:dyDescent="0.2">
      <c r="A8594" s="47"/>
      <c r="B8594" s="60"/>
    </row>
    <row r="8595" spans="1:2" x14ac:dyDescent="0.2">
      <c r="A8595" s="47"/>
      <c r="B8595" s="60"/>
    </row>
    <row r="8596" spans="1:2" x14ac:dyDescent="0.2">
      <c r="A8596" s="47"/>
      <c r="B8596" s="60"/>
    </row>
    <row r="8597" spans="1:2" x14ac:dyDescent="0.2">
      <c r="A8597" s="47"/>
      <c r="B8597" s="60"/>
    </row>
    <row r="8598" spans="1:2" x14ac:dyDescent="0.2">
      <c r="A8598" s="47"/>
      <c r="B8598" s="60"/>
    </row>
    <row r="8599" spans="1:2" x14ac:dyDescent="0.2">
      <c r="A8599" s="47"/>
      <c r="B8599" s="60"/>
    </row>
    <row r="8600" spans="1:2" x14ac:dyDescent="0.2">
      <c r="A8600" s="47"/>
      <c r="B8600" s="60"/>
    </row>
    <row r="8601" spans="1:2" x14ac:dyDescent="0.2">
      <c r="A8601" s="47"/>
      <c r="B8601" s="60"/>
    </row>
    <row r="8602" spans="1:2" x14ac:dyDescent="0.2">
      <c r="A8602" s="47"/>
      <c r="B8602" s="60"/>
    </row>
    <row r="8603" spans="1:2" x14ac:dyDescent="0.2">
      <c r="A8603" s="47"/>
      <c r="B8603" s="60"/>
    </row>
    <row r="8604" spans="1:2" x14ac:dyDescent="0.2">
      <c r="A8604" s="47"/>
      <c r="B8604" s="60"/>
    </row>
    <row r="8605" spans="1:2" x14ac:dyDescent="0.2">
      <c r="A8605" s="47"/>
      <c r="B8605" s="60"/>
    </row>
    <row r="8606" spans="1:2" x14ac:dyDescent="0.2">
      <c r="A8606" s="47"/>
      <c r="B8606" s="60"/>
    </row>
    <row r="8607" spans="1:2" x14ac:dyDescent="0.2">
      <c r="A8607" s="47"/>
      <c r="B8607" s="60"/>
    </row>
    <row r="8608" spans="1:2" x14ac:dyDescent="0.2">
      <c r="A8608" s="47"/>
      <c r="B8608" s="60"/>
    </row>
    <row r="8609" spans="1:2" x14ac:dyDescent="0.2">
      <c r="A8609" s="47"/>
      <c r="B8609" s="60"/>
    </row>
    <row r="8610" spans="1:2" x14ac:dyDescent="0.2">
      <c r="A8610" s="47"/>
      <c r="B8610" s="60"/>
    </row>
    <row r="8611" spans="1:2" x14ac:dyDescent="0.2">
      <c r="A8611" s="47"/>
      <c r="B8611" s="60"/>
    </row>
    <row r="8612" spans="1:2" x14ac:dyDescent="0.2">
      <c r="A8612" s="47"/>
      <c r="B8612" s="60"/>
    </row>
    <row r="8613" spans="1:2" x14ac:dyDescent="0.2">
      <c r="A8613" s="47"/>
      <c r="B8613" s="60"/>
    </row>
    <row r="8614" spans="1:2" x14ac:dyDescent="0.2">
      <c r="A8614" s="47"/>
      <c r="B8614" s="60"/>
    </row>
    <row r="8615" spans="1:2" x14ac:dyDescent="0.2">
      <c r="A8615" s="47"/>
      <c r="B8615" s="60"/>
    </row>
    <row r="8616" spans="1:2" x14ac:dyDescent="0.2">
      <c r="A8616" s="47"/>
      <c r="B8616" s="60"/>
    </row>
    <row r="8617" spans="1:2" x14ac:dyDescent="0.2">
      <c r="A8617" s="47"/>
      <c r="B8617" s="60"/>
    </row>
    <row r="8618" spans="1:2" x14ac:dyDescent="0.2">
      <c r="A8618" s="47"/>
      <c r="B8618" s="60"/>
    </row>
    <row r="8619" spans="1:2" x14ac:dyDescent="0.2">
      <c r="A8619" s="47"/>
      <c r="B8619" s="60"/>
    </row>
    <row r="8620" spans="1:2" x14ac:dyDescent="0.2">
      <c r="A8620" s="47"/>
      <c r="B8620" s="60"/>
    </row>
    <row r="8621" spans="1:2" x14ac:dyDescent="0.2">
      <c r="A8621" s="47"/>
      <c r="B8621" s="60"/>
    </row>
    <row r="8622" spans="1:2" x14ac:dyDescent="0.2">
      <c r="A8622" s="47"/>
      <c r="B8622" s="60"/>
    </row>
    <row r="8623" spans="1:2" x14ac:dyDescent="0.2">
      <c r="A8623" s="47"/>
      <c r="B8623" s="60"/>
    </row>
    <row r="8624" spans="1:2" x14ac:dyDescent="0.2">
      <c r="A8624" s="47"/>
      <c r="B8624" s="60"/>
    </row>
    <row r="8625" spans="1:2" x14ac:dyDescent="0.2">
      <c r="A8625" s="47"/>
      <c r="B8625" s="60"/>
    </row>
    <row r="8626" spans="1:2" x14ac:dyDescent="0.2">
      <c r="A8626" s="47"/>
      <c r="B8626" s="60"/>
    </row>
    <row r="8627" spans="1:2" x14ac:dyDescent="0.2">
      <c r="A8627" s="47"/>
      <c r="B8627" s="60"/>
    </row>
    <row r="8628" spans="1:2" x14ac:dyDescent="0.2">
      <c r="A8628" s="47"/>
      <c r="B8628" s="60"/>
    </row>
    <row r="8629" spans="1:2" x14ac:dyDescent="0.2">
      <c r="A8629" s="47"/>
      <c r="B8629" s="60"/>
    </row>
    <row r="8630" spans="1:2" x14ac:dyDescent="0.2">
      <c r="A8630" s="47"/>
      <c r="B8630" s="60"/>
    </row>
    <row r="8631" spans="1:2" x14ac:dyDescent="0.2">
      <c r="A8631" s="47"/>
      <c r="B8631" s="60"/>
    </row>
    <row r="8632" spans="1:2" x14ac:dyDescent="0.2">
      <c r="A8632" s="47"/>
      <c r="B8632" s="60"/>
    </row>
    <row r="8633" spans="1:2" x14ac:dyDescent="0.2">
      <c r="A8633" s="47"/>
      <c r="B8633" s="60"/>
    </row>
    <row r="8634" spans="1:2" x14ac:dyDescent="0.2">
      <c r="A8634" s="47"/>
      <c r="B8634" s="60"/>
    </row>
    <row r="8635" spans="1:2" x14ac:dyDescent="0.2">
      <c r="A8635" s="47"/>
      <c r="B8635" s="60"/>
    </row>
    <row r="8636" spans="1:2" x14ac:dyDescent="0.2">
      <c r="A8636" s="47"/>
      <c r="B8636" s="60"/>
    </row>
    <row r="8637" spans="1:2" x14ac:dyDescent="0.2">
      <c r="A8637" s="47"/>
      <c r="B8637" s="60"/>
    </row>
    <row r="8638" spans="1:2" x14ac:dyDescent="0.2">
      <c r="A8638" s="47"/>
      <c r="B8638" s="60"/>
    </row>
    <row r="8639" spans="1:2" x14ac:dyDescent="0.2">
      <c r="A8639" s="47"/>
      <c r="B8639" s="60"/>
    </row>
    <row r="8640" spans="1:2" x14ac:dyDescent="0.2">
      <c r="A8640" s="47"/>
      <c r="B8640" s="60"/>
    </row>
    <row r="8641" spans="1:2" x14ac:dyDescent="0.2">
      <c r="A8641" s="47"/>
      <c r="B8641" s="60"/>
    </row>
    <row r="8642" spans="1:2" x14ac:dyDescent="0.2">
      <c r="A8642" s="47"/>
      <c r="B8642" s="60"/>
    </row>
    <row r="8643" spans="1:2" x14ac:dyDescent="0.2">
      <c r="A8643" s="47"/>
      <c r="B8643" s="60"/>
    </row>
    <row r="8644" spans="1:2" x14ac:dyDescent="0.2">
      <c r="A8644" s="47"/>
      <c r="B8644" s="60"/>
    </row>
    <row r="8645" spans="1:2" x14ac:dyDescent="0.2">
      <c r="A8645" s="47"/>
      <c r="B8645" s="60"/>
    </row>
    <row r="8646" spans="1:2" x14ac:dyDescent="0.2">
      <c r="A8646" s="47"/>
      <c r="B8646" s="60"/>
    </row>
    <row r="8647" spans="1:2" x14ac:dyDescent="0.2">
      <c r="A8647" s="47"/>
      <c r="B8647" s="60"/>
    </row>
    <row r="8648" spans="1:2" x14ac:dyDescent="0.2">
      <c r="A8648" s="47"/>
      <c r="B8648" s="60"/>
    </row>
    <row r="8649" spans="1:2" x14ac:dyDescent="0.2">
      <c r="A8649" s="47"/>
      <c r="B8649" s="60"/>
    </row>
    <row r="8650" spans="1:2" x14ac:dyDescent="0.2">
      <c r="A8650" s="47"/>
      <c r="B8650" s="60"/>
    </row>
    <row r="8651" spans="1:2" x14ac:dyDescent="0.2">
      <c r="A8651" s="47"/>
      <c r="B8651" s="60"/>
    </row>
    <row r="8652" spans="1:2" x14ac:dyDescent="0.2">
      <c r="A8652" s="47"/>
      <c r="B8652" s="60"/>
    </row>
    <row r="8653" spans="1:2" x14ac:dyDescent="0.2">
      <c r="A8653" s="47"/>
      <c r="B8653" s="60"/>
    </row>
    <row r="8654" spans="1:2" x14ac:dyDescent="0.2">
      <c r="A8654" s="47"/>
      <c r="B8654" s="60"/>
    </row>
    <row r="8655" spans="1:2" x14ac:dyDescent="0.2">
      <c r="A8655" s="47"/>
      <c r="B8655" s="60"/>
    </row>
    <row r="8656" spans="1:2" x14ac:dyDescent="0.2">
      <c r="A8656" s="47"/>
      <c r="B8656" s="60"/>
    </row>
    <row r="8657" spans="1:2" x14ac:dyDescent="0.2">
      <c r="A8657" s="47"/>
      <c r="B8657" s="60"/>
    </row>
    <row r="8658" spans="1:2" x14ac:dyDescent="0.2">
      <c r="A8658" s="47"/>
      <c r="B8658" s="60"/>
    </row>
    <row r="8659" spans="1:2" x14ac:dyDescent="0.2">
      <c r="A8659" s="47"/>
      <c r="B8659" s="60"/>
    </row>
    <row r="8660" spans="1:2" x14ac:dyDescent="0.2">
      <c r="A8660" s="47"/>
      <c r="B8660" s="60"/>
    </row>
    <row r="8661" spans="1:2" x14ac:dyDescent="0.2">
      <c r="A8661" s="47"/>
      <c r="B8661" s="60"/>
    </row>
    <row r="8662" spans="1:2" x14ac:dyDescent="0.2">
      <c r="A8662" s="47"/>
      <c r="B8662" s="60"/>
    </row>
    <row r="8663" spans="1:2" x14ac:dyDescent="0.2">
      <c r="A8663" s="47"/>
      <c r="B8663" s="60"/>
    </row>
    <row r="8664" spans="1:2" x14ac:dyDescent="0.2">
      <c r="A8664" s="47"/>
      <c r="B8664" s="60"/>
    </row>
    <row r="8665" spans="1:2" x14ac:dyDescent="0.2">
      <c r="A8665" s="47"/>
      <c r="B8665" s="60"/>
    </row>
    <row r="8666" spans="1:2" x14ac:dyDescent="0.2">
      <c r="A8666" s="47"/>
      <c r="B8666" s="60"/>
    </row>
    <row r="8667" spans="1:2" x14ac:dyDescent="0.2">
      <c r="A8667" s="47"/>
      <c r="B8667" s="60"/>
    </row>
    <row r="8668" spans="1:2" x14ac:dyDescent="0.2">
      <c r="A8668" s="47"/>
      <c r="B8668" s="60"/>
    </row>
    <row r="8669" spans="1:2" x14ac:dyDescent="0.2">
      <c r="A8669" s="47"/>
      <c r="B8669" s="60"/>
    </row>
    <row r="8670" spans="1:2" x14ac:dyDescent="0.2">
      <c r="A8670" s="47"/>
      <c r="B8670" s="60"/>
    </row>
    <row r="8671" spans="1:2" x14ac:dyDescent="0.2">
      <c r="A8671" s="47"/>
      <c r="B8671" s="60"/>
    </row>
    <row r="8672" spans="1:2" x14ac:dyDescent="0.2">
      <c r="A8672" s="47"/>
      <c r="B8672" s="60"/>
    </row>
    <row r="8673" spans="1:2" x14ac:dyDescent="0.2">
      <c r="A8673" s="47"/>
      <c r="B8673" s="60"/>
    </row>
    <row r="8674" spans="1:2" x14ac:dyDescent="0.2">
      <c r="A8674" s="47"/>
      <c r="B8674" s="60"/>
    </row>
    <row r="8675" spans="1:2" x14ac:dyDescent="0.2">
      <c r="A8675" s="47"/>
      <c r="B8675" s="60"/>
    </row>
    <row r="8676" spans="1:2" x14ac:dyDescent="0.2">
      <c r="A8676" s="47"/>
      <c r="B8676" s="60"/>
    </row>
    <row r="8677" spans="1:2" x14ac:dyDescent="0.2">
      <c r="A8677" s="47"/>
      <c r="B8677" s="60"/>
    </row>
    <row r="8678" spans="1:2" x14ac:dyDescent="0.2">
      <c r="A8678" s="47"/>
      <c r="B8678" s="60"/>
    </row>
    <row r="8679" spans="1:2" x14ac:dyDescent="0.2">
      <c r="A8679" s="47"/>
      <c r="B8679" s="60"/>
    </row>
    <row r="8680" spans="1:2" x14ac:dyDescent="0.2">
      <c r="A8680" s="47"/>
      <c r="B8680" s="60"/>
    </row>
    <row r="8681" spans="1:2" x14ac:dyDescent="0.2">
      <c r="A8681" s="47"/>
      <c r="B8681" s="60"/>
    </row>
    <row r="8682" spans="1:2" x14ac:dyDescent="0.2">
      <c r="A8682" s="47"/>
      <c r="B8682" s="60"/>
    </row>
    <row r="8683" spans="1:2" x14ac:dyDescent="0.2">
      <c r="A8683" s="47"/>
      <c r="B8683" s="60"/>
    </row>
    <row r="8684" spans="1:2" x14ac:dyDescent="0.2">
      <c r="A8684" s="47"/>
      <c r="B8684" s="60"/>
    </row>
    <row r="8685" spans="1:2" x14ac:dyDescent="0.2">
      <c r="A8685" s="47"/>
      <c r="B8685" s="60"/>
    </row>
    <row r="8686" spans="1:2" x14ac:dyDescent="0.2">
      <c r="A8686" s="47"/>
      <c r="B8686" s="60"/>
    </row>
    <row r="8687" spans="1:2" x14ac:dyDescent="0.2">
      <c r="A8687" s="47"/>
      <c r="B8687" s="60"/>
    </row>
    <row r="8688" spans="1:2" x14ac:dyDescent="0.2">
      <c r="A8688" s="47"/>
      <c r="B8688" s="60"/>
    </row>
    <row r="8689" spans="1:2" x14ac:dyDescent="0.2">
      <c r="A8689" s="47"/>
      <c r="B8689" s="60"/>
    </row>
    <row r="8690" spans="1:2" x14ac:dyDescent="0.2">
      <c r="A8690" s="47"/>
      <c r="B8690" s="60"/>
    </row>
    <row r="8691" spans="1:2" x14ac:dyDescent="0.2">
      <c r="A8691" s="47"/>
      <c r="B8691" s="60"/>
    </row>
    <row r="8692" spans="1:2" x14ac:dyDescent="0.2">
      <c r="A8692" s="47"/>
      <c r="B8692" s="60"/>
    </row>
    <row r="8693" spans="1:2" x14ac:dyDescent="0.2">
      <c r="A8693" s="47"/>
      <c r="B8693" s="60"/>
    </row>
    <row r="8694" spans="1:2" x14ac:dyDescent="0.2">
      <c r="A8694" s="47"/>
      <c r="B8694" s="60"/>
    </row>
    <row r="8695" spans="1:2" x14ac:dyDescent="0.2">
      <c r="A8695" s="47"/>
      <c r="B8695" s="60"/>
    </row>
    <row r="8696" spans="1:2" x14ac:dyDescent="0.2">
      <c r="A8696" s="47"/>
      <c r="B8696" s="60"/>
    </row>
    <row r="8697" spans="1:2" x14ac:dyDescent="0.2">
      <c r="A8697" s="47"/>
      <c r="B8697" s="60"/>
    </row>
    <row r="8698" spans="1:2" x14ac:dyDescent="0.2">
      <c r="A8698" s="47"/>
      <c r="B8698" s="60"/>
    </row>
    <row r="8699" spans="1:2" x14ac:dyDescent="0.2">
      <c r="A8699" s="47"/>
      <c r="B8699" s="60"/>
    </row>
    <row r="8700" spans="1:2" x14ac:dyDescent="0.2">
      <c r="A8700" s="47"/>
      <c r="B8700" s="60"/>
    </row>
    <row r="8701" spans="1:2" x14ac:dyDescent="0.2">
      <c r="A8701" s="47"/>
      <c r="B8701" s="60"/>
    </row>
    <row r="8702" spans="1:2" x14ac:dyDescent="0.2">
      <c r="A8702" s="47"/>
      <c r="B8702" s="60"/>
    </row>
    <row r="8703" spans="1:2" x14ac:dyDescent="0.2">
      <c r="A8703" s="47"/>
      <c r="B8703" s="60"/>
    </row>
    <row r="8704" spans="1:2" x14ac:dyDescent="0.2">
      <c r="A8704" s="47"/>
      <c r="B8704" s="60"/>
    </row>
    <row r="8705" spans="1:2" x14ac:dyDescent="0.2">
      <c r="A8705" s="47"/>
      <c r="B8705" s="60"/>
    </row>
    <row r="8706" spans="1:2" x14ac:dyDescent="0.2">
      <c r="A8706" s="47"/>
      <c r="B8706" s="60"/>
    </row>
    <row r="8707" spans="1:2" x14ac:dyDescent="0.2">
      <c r="A8707" s="47"/>
      <c r="B8707" s="60"/>
    </row>
    <row r="8708" spans="1:2" x14ac:dyDescent="0.2">
      <c r="A8708" s="47"/>
      <c r="B8708" s="60"/>
    </row>
    <row r="8709" spans="1:2" x14ac:dyDescent="0.2">
      <c r="A8709" s="47"/>
      <c r="B8709" s="60"/>
    </row>
    <row r="8710" spans="1:2" x14ac:dyDescent="0.2">
      <c r="A8710" s="47"/>
      <c r="B8710" s="60"/>
    </row>
    <row r="8711" spans="1:2" x14ac:dyDescent="0.2">
      <c r="A8711" s="47"/>
      <c r="B8711" s="60"/>
    </row>
    <row r="8712" spans="1:2" x14ac:dyDescent="0.2">
      <c r="A8712" s="47"/>
      <c r="B8712" s="60"/>
    </row>
    <row r="8713" spans="1:2" x14ac:dyDescent="0.2">
      <c r="A8713" s="47"/>
      <c r="B8713" s="60"/>
    </row>
    <row r="8714" spans="1:2" x14ac:dyDescent="0.2">
      <c r="A8714" s="47"/>
      <c r="B8714" s="60"/>
    </row>
    <row r="8715" spans="1:2" x14ac:dyDescent="0.2">
      <c r="A8715" s="47"/>
      <c r="B8715" s="60"/>
    </row>
    <row r="8716" spans="1:2" x14ac:dyDescent="0.2">
      <c r="A8716" s="47"/>
      <c r="B8716" s="60"/>
    </row>
    <row r="8717" spans="1:2" x14ac:dyDescent="0.2">
      <c r="A8717" s="47"/>
      <c r="B8717" s="60"/>
    </row>
    <row r="8718" spans="1:2" x14ac:dyDescent="0.2">
      <c r="A8718" s="47"/>
      <c r="B8718" s="60"/>
    </row>
    <row r="8719" spans="1:2" x14ac:dyDescent="0.2">
      <c r="A8719" s="47"/>
      <c r="B8719" s="60"/>
    </row>
    <row r="8720" spans="1:2" x14ac:dyDescent="0.2">
      <c r="A8720" s="47"/>
      <c r="B8720" s="60"/>
    </row>
    <row r="8721" spans="1:2" x14ac:dyDescent="0.2">
      <c r="A8721" s="47"/>
      <c r="B8721" s="60"/>
    </row>
    <row r="8722" spans="1:2" x14ac:dyDescent="0.2">
      <c r="A8722" s="47"/>
      <c r="B8722" s="60"/>
    </row>
    <row r="8723" spans="1:2" x14ac:dyDescent="0.2">
      <c r="A8723" s="47"/>
      <c r="B8723" s="60"/>
    </row>
    <row r="8724" spans="1:2" x14ac:dyDescent="0.2">
      <c r="A8724" s="47"/>
      <c r="B8724" s="60"/>
    </row>
    <row r="8725" spans="1:2" x14ac:dyDescent="0.2">
      <c r="A8725" s="47"/>
      <c r="B8725" s="60"/>
    </row>
    <row r="8726" spans="1:2" x14ac:dyDescent="0.2">
      <c r="A8726" s="47"/>
      <c r="B8726" s="60"/>
    </row>
    <row r="8727" spans="1:2" x14ac:dyDescent="0.2">
      <c r="A8727" s="47"/>
      <c r="B8727" s="60"/>
    </row>
    <row r="8728" spans="1:2" x14ac:dyDescent="0.2">
      <c r="A8728" s="47"/>
      <c r="B8728" s="60"/>
    </row>
    <row r="8729" spans="1:2" x14ac:dyDescent="0.2">
      <c r="A8729" s="47"/>
      <c r="B8729" s="60"/>
    </row>
    <row r="8730" spans="1:2" x14ac:dyDescent="0.2">
      <c r="A8730" s="47"/>
      <c r="B8730" s="60"/>
    </row>
    <row r="8731" spans="1:2" x14ac:dyDescent="0.2">
      <c r="A8731" s="47"/>
      <c r="B8731" s="60"/>
    </row>
    <row r="8732" spans="1:2" x14ac:dyDescent="0.2">
      <c r="A8732" s="47"/>
      <c r="B8732" s="60"/>
    </row>
    <row r="8733" spans="1:2" x14ac:dyDescent="0.2">
      <c r="A8733" s="47"/>
      <c r="B8733" s="60"/>
    </row>
    <row r="8734" spans="1:2" x14ac:dyDescent="0.2">
      <c r="A8734" s="47"/>
      <c r="B8734" s="60"/>
    </row>
    <row r="8735" spans="1:2" x14ac:dyDescent="0.2">
      <c r="A8735" s="47"/>
      <c r="B8735" s="60"/>
    </row>
    <row r="8736" spans="1:2" x14ac:dyDescent="0.2">
      <c r="A8736" s="47"/>
      <c r="B8736" s="60"/>
    </row>
    <row r="8737" spans="1:2" x14ac:dyDescent="0.2">
      <c r="A8737" s="47"/>
      <c r="B8737" s="60"/>
    </row>
    <row r="8738" spans="1:2" x14ac:dyDescent="0.2">
      <c r="A8738" s="47"/>
      <c r="B8738" s="60"/>
    </row>
    <row r="8739" spans="1:2" x14ac:dyDescent="0.2">
      <c r="A8739" s="47"/>
      <c r="B8739" s="60"/>
    </row>
    <row r="8740" spans="1:2" x14ac:dyDescent="0.2">
      <c r="A8740" s="47"/>
      <c r="B8740" s="60"/>
    </row>
    <row r="8741" spans="1:2" x14ac:dyDescent="0.2">
      <c r="A8741" s="47"/>
      <c r="B8741" s="60"/>
    </row>
    <row r="8742" spans="1:2" x14ac:dyDescent="0.2">
      <c r="A8742" s="47"/>
      <c r="B8742" s="60"/>
    </row>
    <row r="8743" spans="1:2" x14ac:dyDescent="0.2">
      <c r="A8743" s="47"/>
      <c r="B8743" s="60"/>
    </row>
    <row r="8744" spans="1:2" x14ac:dyDescent="0.2">
      <c r="A8744" s="47"/>
      <c r="B8744" s="60"/>
    </row>
    <row r="8745" spans="1:2" x14ac:dyDescent="0.2">
      <c r="A8745" s="47"/>
      <c r="B8745" s="60"/>
    </row>
    <row r="8746" spans="1:2" x14ac:dyDescent="0.2">
      <c r="A8746" s="47"/>
      <c r="B8746" s="60"/>
    </row>
    <row r="8747" spans="1:2" x14ac:dyDescent="0.2">
      <c r="A8747" s="47"/>
      <c r="B8747" s="60"/>
    </row>
    <row r="8748" spans="1:2" x14ac:dyDescent="0.2">
      <c r="A8748" s="47"/>
      <c r="B8748" s="60"/>
    </row>
    <row r="8749" spans="1:2" x14ac:dyDescent="0.2">
      <c r="A8749" s="47"/>
      <c r="B8749" s="60"/>
    </row>
    <row r="8750" spans="1:2" x14ac:dyDescent="0.2">
      <c r="A8750" s="47"/>
      <c r="B8750" s="60"/>
    </row>
    <row r="8751" spans="1:2" x14ac:dyDescent="0.2">
      <c r="A8751" s="47"/>
      <c r="B8751" s="60"/>
    </row>
    <row r="8752" spans="1:2" x14ac:dyDescent="0.2">
      <c r="A8752" s="47"/>
      <c r="B8752" s="60"/>
    </row>
    <row r="8753" spans="1:2" x14ac:dyDescent="0.2">
      <c r="A8753" s="47"/>
      <c r="B8753" s="60"/>
    </row>
    <row r="8754" spans="1:2" x14ac:dyDescent="0.2">
      <c r="A8754" s="47"/>
      <c r="B8754" s="60"/>
    </row>
    <row r="8755" spans="1:2" x14ac:dyDescent="0.2">
      <c r="A8755" s="47"/>
      <c r="B8755" s="60"/>
    </row>
    <row r="8756" spans="1:2" x14ac:dyDescent="0.2">
      <c r="A8756" s="47"/>
      <c r="B8756" s="60"/>
    </row>
    <row r="8757" spans="1:2" x14ac:dyDescent="0.2">
      <c r="A8757" s="47"/>
      <c r="B8757" s="60"/>
    </row>
    <row r="8758" spans="1:2" x14ac:dyDescent="0.2">
      <c r="A8758" s="47"/>
      <c r="B8758" s="60"/>
    </row>
    <row r="8759" spans="1:2" x14ac:dyDescent="0.2">
      <c r="A8759" s="47"/>
      <c r="B8759" s="60"/>
    </row>
    <row r="8760" spans="1:2" x14ac:dyDescent="0.2">
      <c r="A8760" s="47"/>
      <c r="B8760" s="60"/>
    </row>
    <row r="8761" spans="1:2" x14ac:dyDescent="0.2">
      <c r="A8761" s="47"/>
      <c r="B8761" s="60"/>
    </row>
    <row r="8762" spans="1:2" x14ac:dyDescent="0.2">
      <c r="A8762" s="47"/>
      <c r="B8762" s="60"/>
    </row>
    <row r="8763" spans="1:2" x14ac:dyDescent="0.2">
      <c r="A8763" s="47"/>
      <c r="B8763" s="60"/>
    </row>
    <row r="8764" spans="1:2" x14ac:dyDescent="0.2">
      <c r="A8764" s="47"/>
      <c r="B8764" s="60"/>
    </row>
    <row r="8765" spans="1:2" x14ac:dyDescent="0.2">
      <c r="A8765" s="47"/>
      <c r="B8765" s="60"/>
    </row>
    <row r="8766" spans="1:2" x14ac:dyDescent="0.2">
      <c r="A8766" s="47"/>
      <c r="B8766" s="60"/>
    </row>
    <row r="8767" spans="1:2" x14ac:dyDescent="0.2">
      <c r="A8767" s="47"/>
      <c r="B8767" s="60"/>
    </row>
    <row r="8768" spans="1:2" x14ac:dyDescent="0.2">
      <c r="A8768" s="47"/>
      <c r="B8768" s="60"/>
    </row>
    <row r="8769" spans="1:2" x14ac:dyDescent="0.2">
      <c r="A8769" s="47"/>
      <c r="B8769" s="60"/>
    </row>
    <row r="8770" spans="1:2" x14ac:dyDescent="0.2">
      <c r="A8770" s="47"/>
      <c r="B8770" s="60"/>
    </row>
    <row r="8771" spans="1:2" x14ac:dyDescent="0.2">
      <c r="A8771" s="47"/>
      <c r="B8771" s="60"/>
    </row>
    <row r="8772" spans="1:2" x14ac:dyDescent="0.2">
      <c r="A8772" s="47"/>
      <c r="B8772" s="60"/>
    </row>
    <row r="8773" spans="1:2" x14ac:dyDescent="0.2">
      <c r="A8773" s="47"/>
      <c r="B8773" s="60"/>
    </row>
    <row r="8774" spans="1:2" x14ac:dyDescent="0.2">
      <c r="A8774" s="47"/>
      <c r="B8774" s="60"/>
    </row>
    <row r="8775" spans="1:2" x14ac:dyDescent="0.2">
      <c r="A8775" s="47"/>
      <c r="B8775" s="60"/>
    </row>
    <row r="8776" spans="1:2" x14ac:dyDescent="0.2">
      <c r="A8776" s="47"/>
      <c r="B8776" s="60"/>
    </row>
    <row r="8777" spans="1:2" x14ac:dyDescent="0.2">
      <c r="A8777" s="47"/>
      <c r="B8777" s="60"/>
    </row>
    <row r="8778" spans="1:2" x14ac:dyDescent="0.2">
      <c r="A8778" s="47"/>
      <c r="B8778" s="60"/>
    </row>
    <row r="8779" spans="1:2" x14ac:dyDescent="0.2">
      <c r="A8779" s="47"/>
      <c r="B8779" s="60"/>
    </row>
    <row r="8780" spans="1:2" x14ac:dyDescent="0.2">
      <c r="A8780" s="47"/>
      <c r="B8780" s="60"/>
    </row>
    <row r="8781" spans="1:2" x14ac:dyDescent="0.2">
      <c r="A8781" s="47"/>
      <c r="B8781" s="60"/>
    </row>
    <row r="8782" spans="1:2" x14ac:dyDescent="0.2">
      <c r="A8782" s="47"/>
      <c r="B8782" s="60"/>
    </row>
    <row r="8783" spans="1:2" x14ac:dyDescent="0.2">
      <c r="A8783" s="47"/>
      <c r="B8783" s="60"/>
    </row>
    <row r="8784" spans="1:2" x14ac:dyDescent="0.2">
      <c r="A8784" s="47"/>
      <c r="B8784" s="60"/>
    </row>
    <row r="8785" spans="1:2" x14ac:dyDescent="0.2">
      <c r="A8785" s="47"/>
      <c r="B8785" s="60"/>
    </row>
    <row r="8786" spans="1:2" x14ac:dyDescent="0.2">
      <c r="A8786" s="47"/>
      <c r="B8786" s="60"/>
    </row>
    <row r="8787" spans="1:2" x14ac:dyDescent="0.2">
      <c r="A8787" s="47"/>
      <c r="B8787" s="60"/>
    </row>
    <row r="8788" spans="1:2" x14ac:dyDescent="0.2">
      <c r="A8788" s="47"/>
      <c r="B8788" s="60"/>
    </row>
    <row r="8789" spans="1:2" x14ac:dyDescent="0.2">
      <c r="A8789" s="47"/>
      <c r="B8789" s="60"/>
    </row>
    <row r="8790" spans="1:2" x14ac:dyDescent="0.2">
      <c r="A8790" s="47"/>
      <c r="B8790" s="60"/>
    </row>
    <row r="8791" spans="1:2" x14ac:dyDescent="0.2">
      <c r="A8791" s="47"/>
      <c r="B8791" s="60"/>
    </row>
    <row r="8792" spans="1:2" x14ac:dyDescent="0.2">
      <c r="A8792" s="47"/>
      <c r="B8792" s="60"/>
    </row>
    <row r="8793" spans="1:2" x14ac:dyDescent="0.2">
      <c r="A8793" s="47"/>
      <c r="B8793" s="60"/>
    </row>
    <row r="8794" spans="1:2" x14ac:dyDescent="0.2">
      <c r="A8794" s="47"/>
      <c r="B8794" s="60"/>
    </row>
    <row r="8795" spans="1:2" x14ac:dyDescent="0.2">
      <c r="A8795" s="47"/>
      <c r="B8795" s="60"/>
    </row>
    <row r="8796" spans="1:2" x14ac:dyDescent="0.2">
      <c r="A8796" s="47"/>
      <c r="B8796" s="60"/>
    </row>
    <row r="8797" spans="1:2" x14ac:dyDescent="0.2">
      <c r="A8797" s="47"/>
      <c r="B8797" s="60"/>
    </row>
    <row r="8798" spans="1:2" x14ac:dyDescent="0.2">
      <c r="A8798" s="47"/>
      <c r="B8798" s="60"/>
    </row>
    <row r="8799" spans="1:2" x14ac:dyDescent="0.2">
      <c r="A8799" s="47"/>
      <c r="B8799" s="60"/>
    </row>
    <row r="8800" spans="1:2" x14ac:dyDescent="0.2">
      <c r="A8800" s="47"/>
      <c r="B8800" s="60"/>
    </row>
    <row r="8801" spans="1:2" x14ac:dyDescent="0.2">
      <c r="A8801" s="47"/>
      <c r="B8801" s="60"/>
    </row>
    <row r="8802" spans="1:2" x14ac:dyDescent="0.2">
      <c r="A8802" s="47"/>
      <c r="B8802" s="60"/>
    </row>
    <row r="8803" spans="1:2" x14ac:dyDescent="0.2">
      <c r="A8803" s="47"/>
      <c r="B8803" s="60"/>
    </row>
    <row r="8804" spans="1:2" x14ac:dyDescent="0.2">
      <c r="A8804" s="47"/>
      <c r="B8804" s="60"/>
    </row>
    <row r="8805" spans="1:2" x14ac:dyDescent="0.2">
      <c r="A8805" s="47"/>
      <c r="B8805" s="60"/>
    </row>
    <row r="8806" spans="1:2" x14ac:dyDescent="0.2">
      <c r="A8806" s="47"/>
      <c r="B8806" s="60"/>
    </row>
    <row r="8807" spans="1:2" x14ac:dyDescent="0.2">
      <c r="A8807" s="47"/>
      <c r="B8807" s="60"/>
    </row>
    <row r="8808" spans="1:2" x14ac:dyDescent="0.2">
      <c r="A8808" s="47"/>
      <c r="B8808" s="60"/>
    </row>
    <row r="8809" spans="1:2" x14ac:dyDescent="0.2">
      <c r="A8809" s="47"/>
      <c r="B8809" s="60"/>
    </row>
    <row r="8810" spans="1:2" x14ac:dyDescent="0.2">
      <c r="A8810" s="47"/>
      <c r="B8810" s="60"/>
    </row>
    <row r="8811" spans="1:2" x14ac:dyDescent="0.2">
      <c r="A8811" s="47"/>
      <c r="B8811" s="60"/>
    </row>
    <row r="8812" spans="1:2" x14ac:dyDescent="0.2">
      <c r="A8812" s="47"/>
      <c r="B8812" s="60"/>
    </row>
    <row r="8813" spans="1:2" x14ac:dyDescent="0.2">
      <c r="A8813" s="47"/>
      <c r="B8813" s="60"/>
    </row>
    <row r="8814" spans="1:2" x14ac:dyDescent="0.2">
      <c r="A8814" s="47"/>
      <c r="B8814" s="60"/>
    </row>
    <row r="8815" spans="1:2" x14ac:dyDescent="0.2">
      <c r="A8815" s="47"/>
      <c r="B8815" s="60"/>
    </row>
    <row r="8816" spans="1:2" x14ac:dyDescent="0.2">
      <c r="A8816" s="47"/>
      <c r="B8816" s="60"/>
    </row>
    <row r="8817" spans="1:2" x14ac:dyDescent="0.2">
      <c r="A8817" s="47"/>
      <c r="B8817" s="60"/>
    </row>
    <row r="8818" spans="1:2" x14ac:dyDescent="0.2">
      <c r="A8818" s="47"/>
      <c r="B8818" s="60"/>
    </row>
    <row r="8819" spans="1:2" x14ac:dyDescent="0.2">
      <c r="A8819" s="47"/>
      <c r="B8819" s="60"/>
    </row>
    <row r="8820" spans="1:2" x14ac:dyDescent="0.2">
      <c r="A8820" s="47"/>
      <c r="B8820" s="60"/>
    </row>
    <row r="8821" spans="1:2" x14ac:dyDescent="0.2">
      <c r="A8821" s="47"/>
      <c r="B8821" s="60"/>
    </row>
    <row r="8822" spans="1:2" x14ac:dyDescent="0.2">
      <c r="A8822" s="47"/>
      <c r="B8822" s="60"/>
    </row>
    <row r="8823" spans="1:2" x14ac:dyDescent="0.2">
      <c r="A8823" s="47"/>
      <c r="B8823" s="60"/>
    </row>
    <row r="8824" spans="1:2" x14ac:dyDescent="0.2">
      <c r="A8824" s="47"/>
      <c r="B8824" s="60"/>
    </row>
    <row r="8825" spans="1:2" x14ac:dyDescent="0.2">
      <c r="A8825" s="47"/>
      <c r="B8825" s="60"/>
    </row>
    <row r="8826" spans="1:2" x14ac:dyDescent="0.2">
      <c r="A8826" s="47"/>
      <c r="B8826" s="60"/>
    </row>
    <row r="8827" spans="1:2" x14ac:dyDescent="0.2">
      <c r="A8827" s="47"/>
      <c r="B8827" s="60"/>
    </row>
    <row r="8828" spans="1:2" x14ac:dyDescent="0.2">
      <c r="A8828" s="47"/>
      <c r="B8828" s="60"/>
    </row>
    <row r="8829" spans="1:2" x14ac:dyDescent="0.2">
      <c r="A8829" s="47"/>
      <c r="B8829" s="60"/>
    </row>
    <row r="8830" spans="1:2" x14ac:dyDescent="0.2">
      <c r="A8830" s="47"/>
      <c r="B8830" s="60"/>
    </row>
    <row r="8831" spans="1:2" x14ac:dyDescent="0.2">
      <c r="A8831" s="47"/>
      <c r="B8831" s="60"/>
    </row>
    <row r="8832" spans="1:2" x14ac:dyDescent="0.2">
      <c r="A8832" s="47"/>
      <c r="B8832" s="60"/>
    </row>
    <row r="8833" spans="1:2" x14ac:dyDescent="0.2">
      <c r="A8833" s="47"/>
      <c r="B8833" s="60"/>
    </row>
    <row r="8834" spans="1:2" x14ac:dyDescent="0.2">
      <c r="A8834" s="47"/>
      <c r="B8834" s="60"/>
    </row>
    <row r="8835" spans="1:2" x14ac:dyDescent="0.2">
      <c r="A8835" s="47"/>
      <c r="B8835" s="60"/>
    </row>
    <row r="8836" spans="1:2" x14ac:dyDescent="0.2">
      <c r="A8836" s="47"/>
      <c r="B8836" s="60"/>
    </row>
    <row r="8837" spans="1:2" x14ac:dyDescent="0.2">
      <c r="A8837" s="47"/>
      <c r="B8837" s="60"/>
    </row>
    <row r="8838" spans="1:2" x14ac:dyDescent="0.2">
      <c r="A8838" s="47"/>
      <c r="B8838" s="60"/>
    </row>
    <row r="8839" spans="1:2" x14ac:dyDescent="0.2">
      <c r="A8839" s="47"/>
      <c r="B8839" s="60"/>
    </row>
    <row r="8840" spans="1:2" x14ac:dyDescent="0.2">
      <c r="A8840" s="47"/>
      <c r="B8840" s="60"/>
    </row>
    <row r="8841" spans="1:2" x14ac:dyDescent="0.2">
      <c r="A8841" s="47"/>
      <c r="B8841" s="60"/>
    </row>
    <row r="8842" spans="1:2" x14ac:dyDescent="0.2">
      <c r="A8842" s="47"/>
      <c r="B8842" s="60"/>
    </row>
    <row r="8843" spans="1:2" x14ac:dyDescent="0.2">
      <c r="A8843" s="47"/>
      <c r="B8843" s="60"/>
    </row>
    <row r="8844" spans="1:2" x14ac:dyDescent="0.2">
      <c r="A8844" s="47"/>
      <c r="B8844" s="60"/>
    </row>
    <row r="8845" spans="1:2" x14ac:dyDescent="0.2">
      <c r="A8845" s="47"/>
      <c r="B8845" s="60"/>
    </row>
    <row r="8846" spans="1:2" x14ac:dyDescent="0.2">
      <c r="A8846" s="47"/>
      <c r="B8846" s="60"/>
    </row>
    <row r="8847" spans="1:2" x14ac:dyDescent="0.2">
      <c r="A8847" s="47"/>
      <c r="B8847" s="60"/>
    </row>
    <row r="8848" spans="1:2" x14ac:dyDescent="0.2">
      <c r="A8848" s="47"/>
      <c r="B8848" s="60"/>
    </row>
    <row r="8849" spans="1:2" x14ac:dyDescent="0.2">
      <c r="A8849" s="47"/>
      <c r="B8849" s="60"/>
    </row>
    <row r="8850" spans="1:2" x14ac:dyDescent="0.2">
      <c r="A8850" s="47"/>
      <c r="B8850" s="60"/>
    </row>
    <row r="8851" spans="1:2" x14ac:dyDescent="0.2">
      <c r="A8851" s="47"/>
      <c r="B8851" s="60"/>
    </row>
    <row r="8852" spans="1:2" x14ac:dyDescent="0.2">
      <c r="A8852" s="47"/>
      <c r="B8852" s="60"/>
    </row>
    <row r="8853" spans="1:2" x14ac:dyDescent="0.2">
      <c r="A8853" s="47"/>
      <c r="B8853" s="60"/>
    </row>
    <row r="8854" spans="1:2" x14ac:dyDescent="0.2">
      <c r="A8854" s="47"/>
      <c r="B8854" s="60"/>
    </row>
    <row r="8855" spans="1:2" x14ac:dyDescent="0.2">
      <c r="A8855" s="47"/>
      <c r="B8855" s="60"/>
    </row>
    <row r="8856" spans="1:2" x14ac:dyDescent="0.2">
      <c r="A8856" s="47"/>
      <c r="B8856" s="60"/>
    </row>
    <row r="8857" spans="1:2" x14ac:dyDescent="0.2">
      <c r="A8857" s="47"/>
      <c r="B8857" s="60"/>
    </row>
    <row r="8858" spans="1:2" x14ac:dyDescent="0.2">
      <c r="A8858" s="47"/>
      <c r="B8858" s="60"/>
    </row>
    <row r="8859" spans="1:2" x14ac:dyDescent="0.2">
      <c r="A8859" s="47"/>
      <c r="B8859" s="60"/>
    </row>
    <row r="8860" spans="1:2" x14ac:dyDescent="0.2">
      <c r="A8860" s="47"/>
      <c r="B8860" s="60"/>
    </row>
    <row r="8861" spans="1:2" x14ac:dyDescent="0.2">
      <c r="A8861" s="47"/>
      <c r="B8861" s="60"/>
    </row>
    <row r="8862" spans="1:2" x14ac:dyDescent="0.2">
      <c r="A8862" s="47"/>
      <c r="B8862" s="60"/>
    </row>
    <row r="8863" spans="1:2" x14ac:dyDescent="0.2">
      <c r="A8863" s="47"/>
      <c r="B8863" s="60"/>
    </row>
    <row r="8864" spans="1:2" x14ac:dyDescent="0.2">
      <c r="A8864" s="47"/>
      <c r="B8864" s="60"/>
    </row>
    <row r="8865" spans="1:2" x14ac:dyDescent="0.2">
      <c r="A8865" s="47"/>
      <c r="B8865" s="60"/>
    </row>
    <row r="8866" spans="1:2" x14ac:dyDescent="0.2">
      <c r="A8866" s="47"/>
      <c r="B8866" s="60"/>
    </row>
    <row r="8867" spans="1:2" x14ac:dyDescent="0.2">
      <c r="A8867" s="47"/>
      <c r="B8867" s="60"/>
    </row>
    <row r="8868" spans="1:2" x14ac:dyDescent="0.2">
      <c r="A8868" s="47"/>
      <c r="B8868" s="60"/>
    </row>
    <row r="8869" spans="1:2" x14ac:dyDescent="0.2">
      <c r="A8869" s="47"/>
      <c r="B8869" s="60"/>
    </row>
    <row r="8870" spans="1:2" x14ac:dyDescent="0.2">
      <c r="A8870" s="47"/>
      <c r="B8870" s="60"/>
    </row>
    <row r="8871" spans="1:2" x14ac:dyDescent="0.2">
      <c r="A8871" s="47"/>
      <c r="B8871" s="60"/>
    </row>
    <row r="8872" spans="1:2" x14ac:dyDescent="0.2">
      <c r="A8872" s="47"/>
      <c r="B8872" s="60"/>
    </row>
    <row r="8873" spans="1:2" x14ac:dyDescent="0.2">
      <c r="A8873" s="47"/>
      <c r="B8873" s="60"/>
    </row>
    <row r="8874" spans="1:2" x14ac:dyDescent="0.2">
      <c r="A8874" s="47"/>
      <c r="B8874" s="60"/>
    </row>
    <row r="8875" spans="1:2" x14ac:dyDescent="0.2">
      <c r="A8875" s="47"/>
      <c r="B8875" s="60"/>
    </row>
    <row r="8876" spans="1:2" x14ac:dyDescent="0.2">
      <c r="A8876" s="47"/>
      <c r="B8876" s="60"/>
    </row>
    <row r="8877" spans="1:2" x14ac:dyDescent="0.2">
      <c r="A8877" s="47"/>
      <c r="B8877" s="60"/>
    </row>
    <row r="8878" spans="1:2" x14ac:dyDescent="0.2">
      <c r="A8878" s="47"/>
      <c r="B8878" s="60"/>
    </row>
    <row r="8879" spans="1:2" x14ac:dyDescent="0.2">
      <c r="A8879" s="47"/>
      <c r="B8879" s="60"/>
    </row>
    <row r="8880" spans="1:2" x14ac:dyDescent="0.2">
      <c r="A8880" s="47"/>
      <c r="B8880" s="60"/>
    </row>
    <row r="8881" spans="1:2" x14ac:dyDescent="0.2">
      <c r="A8881" s="47"/>
      <c r="B8881" s="60"/>
    </row>
    <row r="8882" spans="1:2" x14ac:dyDescent="0.2">
      <c r="A8882" s="47"/>
      <c r="B8882" s="60"/>
    </row>
    <row r="8883" spans="1:2" x14ac:dyDescent="0.2">
      <c r="A8883" s="47"/>
      <c r="B8883" s="60"/>
    </row>
    <row r="8884" spans="1:2" x14ac:dyDescent="0.2">
      <c r="A8884" s="47"/>
      <c r="B8884" s="60"/>
    </row>
    <row r="8885" spans="1:2" x14ac:dyDescent="0.2">
      <c r="A8885" s="47"/>
      <c r="B8885" s="60"/>
    </row>
    <row r="8886" spans="1:2" x14ac:dyDescent="0.2">
      <c r="A8886" s="47"/>
      <c r="B8886" s="60"/>
    </row>
    <row r="8887" spans="1:2" x14ac:dyDescent="0.2">
      <c r="A8887" s="47"/>
      <c r="B8887" s="60"/>
    </row>
    <row r="8888" spans="1:2" x14ac:dyDescent="0.2">
      <c r="A8888" s="47"/>
      <c r="B8888" s="60"/>
    </row>
    <row r="8889" spans="1:2" x14ac:dyDescent="0.2">
      <c r="A8889" s="47"/>
      <c r="B8889" s="60"/>
    </row>
    <row r="8890" spans="1:2" x14ac:dyDescent="0.2">
      <c r="A8890" s="47"/>
      <c r="B8890" s="60"/>
    </row>
    <row r="8891" spans="1:2" x14ac:dyDescent="0.2">
      <c r="A8891" s="47"/>
      <c r="B8891" s="60"/>
    </row>
    <row r="8892" spans="1:2" x14ac:dyDescent="0.2">
      <c r="A8892" s="47"/>
      <c r="B8892" s="60"/>
    </row>
    <row r="8893" spans="1:2" x14ac:dyDescent="0.2">
      <c r="A8893" s="47"/>
      <c r="B8893" s="60"/>
    </row>
    <row r="8894" spans="1:2" x14ac:dyDescent="0.2">
      <c r="A8894" s="47"/>
      <c r="B8894" s="60"/>
    </row>
    <row r="8895" spans="1:2" x14ac:dyDescent="0.2">
      <c r="A8895" s="47"/>
      <c r="B8895" s="60"/>
    </row>
    <row r="8896" spans="1:2" x14ac:dyDescent="0.2">
      <c r="A8896" s="47"/>
      <c r="B8896" s="60"/>
    </row>
    <row r="8897" spans="1:2" x14ac:dyDescent="0.2">
      <c r="A8897" s="47"/>
      <c r="B8897" s="60"/>
    </row>
    <row r="8898" spans="1:2" x14ac:dyDescent="0.2">
      <c r="A8898" s="47"/>
      <c r="B8898" s="60"/>
    </row>
    <row r="8899" spans="1:2" x14ac:dyDescent="0.2">
      <c r="A8899" s="47"/>
      <c r="B8899" s="60"/>
    </row>
    <row r="8900" spans="1:2" x14ac:dyDescent="0.2">
      <c r="A8900" s="47"/>
      <c r="B8900" s="60"/>
    </row>
    <row r="8901" spans="1:2" x14ac:dyDescent="0.2">
      <c r="A8901" s="47"/>
      <c r="B8901" s="60"/>
    </row>
    <row r="8902" spans="1:2" x14ac:dyDescent="0.2">
      <c r="A8902" s="47"/>
      <c r="B8902" s="60"/>
    </row>
    <row r="8903" spans="1:2" x14ac:dyDescent="0.2">
      <c r="A8903" s="47"/>
      <c r="B8903" s="60"/>
    </row>
    <row r="8904" spans="1:2" x14ac:dyDescent="0.2">
      <c r="A8904" s="47"/>
      <c r="B8904" s="60"/>
    </row>
    <row r="8905" spans="1:2" x14ac:dyDescent="0.2">
      <c r="A8905" s="47"/>
      <c r="B8905" s="60"/>
    </row>
    <row r="8906" spans="1:2" x14ac:dyDescent="0.2">
      <c r="A8906" s="47"/>
      <c r="B8906" s="60"/>
    </row>
    <row r="8907" spans="1:2" x14ac:dyDescent="0.2">
      <c r="A8907" s="47"/>
      <c r="B8907" s="60"/>
    </row>
    <row r="8908" spans="1:2" x14ac:dyDescent="0.2">
      <c r="A8908" s="47"/>
      <c r="B8908" s="60"/>
    </row>
    <row r="8909" spans="1:2" x14ac:dyDescent="0.2">
      <c r="A8909" s="47"/>
      <c r="B8909" s="60"/>
    </row>
    <row r="8910" spans="1:2" x14ac:dyDescent="0.2">
      <c r="A8910" s="47"/>
      <c r="B8910" s="60"/>
    </row>
    <row r="8911" spans="1:2" x14ac:dyDescent="0.2">
      <c r="A8911" s="47"/>
      <c r="B8911" s="60"/>
    </row>
    <row r="8912" spans="1:2" x14ac:dyDescent="0.2">
      <c r="A8912" s="47"/>
      <c r="B8912" s="60"/>
    </row>
    <row r="8913" spans="1:2" x14ac:dyDescent="0.2">
      <c r="A8913" s="47"/>
      <c r="B8913" s="60"/>
    </row>
    <row r="8914" spans="1:2" x14ac:dyDescent="0.2">
      <c r="A8914" s="47"/>
      <c r="B8914" s="60"/>
    </row>
    <row r="8915" spans="1:2" x14ac:dyDescent="0.2">
      <c r="A8915" s="47"/>
      <c r="B8915" s="60"/>
    </row>
    <row r="8916" spans="1:2" x14ac:dyDescent="0.2">
      <c r="A8916" s="47"/>
      <c r="B8916" s="60"/>
    </row>
    <row r="8917" spans="1:2" x14ac:dyDescent="0.2">
      <c r="A8917" s="47"/>
      <c r="B8917" s="60"/>
    </row>
    <row r="8918" spans="1:2" x14ac:dyDescent="0.2">
      <c r="A8918" s="47"/>
      <c r="B8918" s="60"/>
    </row>
    <row r="8919" spans="1:2" x14ac:dyDescent="0.2">
      <c r="A8919" s="47"/>
      <c r="B8919" s="60"/>
    </row>
    <row r="8920" spans="1:2" x14ac:dyDescent="0.2">
      <c r="A8920" s="47"/>
      <c r="B8920" s="60"/>
    </row>
    <row r="8921" spans="1:2" x14ac:dyDescent="0.2">
      <c r="A8921" s="47"/>
      <c r="B8921" s="60"/>
    </row>
    <row r="8922" spans="1:2" x14ac:dyDescent="0.2">
      <c r="A8922" s="47"/>
      <c r="B8922" s="60"/>
    </row>
    <row r="8923" spans="1:2" x14ac:dyDescent="0.2">
      <c r="A8923" s="47"/>
      <c r="B8923" s="60"/>
    </row>
    <row r="8924" spans="1:2" x14ac:dyDescent="0.2">
      <c r="A8924" s="47"/>
      <c r="B8924" s="60"/>
    </row>
    <row r="8925" spans="1:2" x14ac:dyDescent="0.2">
      <c r="A8925" s="47"/>
      <c r="B8925" s="60"/>
    </row>
    <row r="8926" spans="1:2" x14ac:dyDescent="0.2">
      <c r="A8926" s="47"/>
      <c r="B8926" s="60"/>
    </row>
    <row r="8927" spans="1:2" x14ac:dyDescent="0.2">
      <c r="A8927" s="47"/>
      <c r="B8927" s="60"/>
    </row>
    <row r="8928" spans="1:2" x14ac:dyDescent="0.2">
      <c r="A8928" s="47"/>
      <c r="B8928" s="60"/>
    </row>
    <row r="8929" spans="1:2" x14ac:dyDescent="0.2">
      <c r="A8929" s="47"/>
      <c r="B8929" s="60"/>
    </row>
    <row r="8930" spans="1:2" x14ac:dyDescent="0.2">
      <c r="A8930" s="47"/>
      <c r="B8930" s="60"/>
    </row>
    <row r="8931" spans="1:2" x14ac:dyDescent="0.2">
      <c r="A8931" s="47"/>
      <c r="B8931" s="60"/>
    </row>
    <row r="8932" spans="1:2" x14ac:dyDescent="0.2">
      <c r="A8932" s="47"/>
      <c r="B8932" s="60"/>
    </row>
    <row r="8933" spans="1:2" x14ac:dyDescent="0.2">
      <c r="A8933" s="47"/>
      <c r="B8933" s="60"/>
    </row>
    <row r="8934" spans="1:2" x14ac:dyDescent="0.2">
      <c r="A8934" s="47"/>
      <c r="B8934" s="60"/>
    </row>
    <row r="8935" spans="1:2" x14ac:dyDescent="0.2">
      <c r="A8935" s="47"/>
      <c r="B8935" s="60"/>
    </row>
    <row r="8936" spans="1:2" x14ac:dyDescent="0.2">
      <c r="A8936" s="47"/>
      <c r="B8936" s="60"/>
    </row>
    <row r="8937" spans="1:2" x14ac:dyDescent="0.2">
      <c r="A8937" s="47"/>
      <c r="B8937" s="60"/>
    </row>
    <row r="8938" spans="1:2" x14ac:dyDescent="0.2">
      <c r="A8938" s="47"/>
      <c r="B8938" s="60"/>
    </row>
    <row r="8939" spans="1:2" x14ac:dyDescent="0.2">
      <c r="A8939" s="47"/>
      <c r="B8939" s="60"/>
    </row>
    <row r="8940" spans="1:2" x14ac:dyDescent="0.2">
      <c r="A8940" s="47"/>
      <c r="B8940" s="60"/>
    </row>
    <row r="8941" spans="1:2" x14ac:dyDescent="0.2">
      <c r="A8941" s="47"/>
      <c r="B8941" s="60"/>
    </row>
    <row r="8942" spans="1:2" x14ac:dyDescent="0.2">
      <c r="A8942" s="47"/>
      <c r="B8942" s="60"/>
    </row>
    <row r="8943" spans="1:2" x14ac:dyDescent="0.2">
      <c r="A8943" s="47"/>
      <c r="B8943" s="60"/>
    </row>
    <row r="8944" spans="1:2" x14ac:dyDescent="0.2">
      <c r="A8944" s="47"/>
      <c r="B8944" s="60"/>
    </row>
    <row r="8945" spans="1:2" x14ac:dyDescent="0.2">
      <c r="A8945" s="47"/>
      <c r="B8945" s="60"/>
    </row>
    <row r="8946" spans="1:2" x14ac:dyDescent="0.2">
      <c r="A8946" s="47"/>
      <c r="B8946" s="60"/>
    </row>
    <row r="8947" spans="1:2" x14ac:dyDescent="0.2">
      <c r="A8947" s="47"/>
      <c r="B8947" s="60"/>
    </row>
    <row r="8948" spans="1:2" x14ac:dyDescent="0.2">
      <c r="A8948" s="47"/>
      <c r="B8948" s="60"/>
    </row>
    <row r="8949" spans="1:2" x14ac:dyDescent="0.2">
      <c r="A8949" s="47"/>
      <c r="B8949" s="60"/>
    </row>
    <row r="8950" spans="1:2" x14ac:dyDescent="0.2">
      <c r="A8950" s="47"/>
      <c r="B8950" s="60"/>
    </row>
    <row r="8951" spans="1:2" x14ac:dyDescent="0.2">
      <c r="A8951" s="47"/>
      <c r="B8951" s="60"/>
    </row>
    <row r="8952" spans="1:2" x14ac:dyDescent="0.2">
      <c r="A8952" s="47"/>
      <c r="B8952" s="60"/>
    </row>
    <row r="8953" spans="1:2" x14ac:dyDescent="0.2">
      <c r="A8953" s="47"/>
      <c r="B8953" s="60"/>
    </row>
    <row r="8954" spans="1:2" x14ac:dyDescent="0.2">
      <c r="A8954" s="47"/>
      <c r="B8954" s="60"/>
    </row>
    <row r="8955" spans="1:2" x14ac:dyDescent="0.2">
      <c r="A8955" s="47"/>
      <c r="B8955" s="60"/>
    </row>
    <row r="8956" spans="1:2" x14ac:dyDescent="0.2">
      <c r="A8956" s="47"/>
      <c r="B8956" s="60"/>
    </row>
    <row r="8957" spans="1:2" x14ac:dyDescent="0.2">
      <c r="A8957" s="47"/>
      <c r="B8957" s="60"/>
    </row>
    <row r="8958" spans="1:2" x14ac:dyDescent="0.2">
      <c r="A8958" s="47"/>
      <c r="B8958" s="60"/>
    </row>
    <row r="8959" spans="1:2" x14ac:dyDescent="0.2">
      <c r="A8959" s="47"/>
      <c r="B8959" s="60"/>
    </row>
    <row r="8960" spans="1:2" x14ac:dyDescent="0.2">
      <c r="A8960" s="47"/>
      <c r="B8960" s="60"/>
    </row>
    <row r="8961" spans="1:2" x14ac:dyDescent="0.2">
      <c r="A8961" s="47"/>
      <c r="B8961" s="60"/>
    </row>
    <row r="8962" spans="1:2" x14ac:dyDescent="0.2">
      <c r="A8962" s="47"/>
      <c r="B8962" s="60"/>
    </row>
    <row r="8963" spans="1:2" x14ac:dyDescent="0.2">
      <c r="A8963" s="47"/>
      <c r="B8963" s="60"/>
    </row>
    <row r="8964" spans="1:2" x14ac:dyDescent="0.2">
      <c r="A8964" s="47"/>
      <c r="B8964" s="60"/>
    </row>
    <row r="8965" spans="1:2" x14ac:dyDescent="0.2">
      <c r="A8965" s="47"/>
      <c r="B8965" s="60"/>
    </row>
    <row r="8966" spans="1:2" x14ac:dyDescent="0.2">
      <c r="A8966" s="47"/>
      <c r="B8966" s="60"/>
    </row>
    <row r="8967" spans="1:2" x14ac:dyDescent="0.2">
      <c r="A8967" s="47"/>
      <c r="B8967" s="60"/>
    </row>
    <row r="8968" spans="1:2" x14ac:dyDescent="0.2">
      <c r="A8968" s="47"/>
      <c r="B8968" s="60"/>
    </row>
    <row r="8969" spans="1:2" x14ac:dyDescent="0.2">
      <c r="A8969" s="47"/>
      <c r="B8969" s="60"/>
    </row>
    <row r="8970" spans="1:2" x14ac:dyDescent="0.2">
      <c r="A8970" s="47"/>
      <c r="B8970" s="60"/>
    </row>
    <row r="8971" spans="1:2" x14ac:dyDescent="0.2">
      <c r="A8971" s="47"/>
      <c r="B8971" s="60"/>
    </row>
    <row r="8972" spans="1:2" x14ac:dyDescent="0.2">
      <c r="A8972" s="47"/>
      <c r="B8972" s="60"/>
    </row>
    <row r="8973" spans="1:2" x14ac:dyDescent="0.2">
      <c r="A8973" s="47"/>
      <c r="B8973" s="60"/>
    </row>
    <row r="8974" spans="1:2" x14ac:dyDescent="0.2">
      <c r="A8974" s="47"/>
      <c r="B8974" s="60"/>
    </row>
    <row r="8975" spans="1:2" x14ac:dyDescent="0.2">
      <c r="A8975" s="47"/>
      <c r="B8975" s="60"/>
    </row>
    <row r="8976" spans="1:2" x14ac:dyDescent="0.2">
      <c r="A8976" s="47"/>
      <c r="B8976" s="60"/>
    </row>
    <row r="8977" spans="1:2" x14ac:dyDescent="0.2">
      <c r="A8977" s="47"/>
      <c r="B8977" s="60"/>
    </row>
    <row r="8978" spans="1:2" x14ac:dyDescent="0.2">
      <c r="A8978" s="47"/>
      <c r="B8978" s="60"/>
    </row>
    <row r="8979" spans="1:2" x14ac:dyDescent="0.2">
      <c r="A8979" s="47"/>
      <c r="B8979" s="60"/>
    </row>
    <row r="8980" spans="1:2" x14ac:dyDescent="0.2">
      <c r="A8980" s="47"/>
      <c r="B8980" s="60"/>
    </row>
    <row r="8981" spans="1:2" x14ac:dyDescent="0.2">
      <c r="A8981" s="47"/>
      <c r="B8981" s="60"/>
    </row>
    <row r="8982" spans="1:2" x14ac:dyDescent="0.2">
      <c r="A8982" s="47"/>
      <c r="B8982" s="60"/>
    </row>
    <row r="8983" spans="1:2" x14ac:dyDescent="0.2">
      <c r="A8983" s="47"/>
      <c r="B8983" s="60"/>
    </row>
    <row r="8984" spans="1:2" x14ac:dyDescent="0.2">
      <c r="A8984" s="47"/>
      <c r="B8984" s="60"/>
    </row>
    <row r="8985" spans="1:2" x14ac:dyDescent="0.2">
      <c r="A8985" s="47"/>
      <c r="B8985" s="60"/>
    </row>
    <row r="8986" spans="1:2" x14ac:dyDescent="0.2">
      <c r="A8986" s="47"/>
      <c r="B8986" s="60"/>
    </row>
    <row r="8987" spans="1:2" x14ac:dyDescent="0.2">
      <c r="A8987" s="47"/>
      <c r="B8987" s="60"/>
    </row>
    <row r="8988" spans="1:2" x14ac:dyDescent="0.2">
      <c r="A8988" s="47"/>
      <c r="B8988" s="60"/>
    </row>
    <row r="8989" spans="1:2" x14ac:dyDescent="0.2">
      <c r="A8989" s="47"/>
      <c r="B8989" s="60"/>
    </row>
    <row r="8990" spans="1:2" x14ac:dyDescent="0.2">
      <c r="A8990" s="47"/>
      <c r="B8990" s="60"/>
    </row>
    <row r="8991" spans="1:2" x14ac:dyDescent="0.2">
      <c r="A8991" s="47"/>
      <c r="B8991" s="60"/>
    </row>
    <row r="8992" spans="1:2" x14ac:dyDescent="0.2">
      <c r="A8992" s="47"/>
      <c r="B8992" s="60"/>
    </row>
    <row r="8993" spans="1:2" x14ac:dyDescent="0.2">
      <c r="A8993" s="47"/>
      <c r="B8993" s="60"/>
    </row>
    <row r="8994" spans="1:2" x14ac:dyDescent="0.2">
      <c r="A8994" s="47"/>
      <c r="B8994" s="60"/>
    </row>
    <row r="8995" spans="1:2" x14ac:dyDescent="0.2">
      <c r="A8995" s="47"/>
      <c r="B8995" s="60"/>
    </row>
    <row r="8996" spans="1:2" x14ac:dyDescent="0.2">
      <c r="A8996" s="47"/>
      <c r="B8996" s="60"/>
    </row>
    <row r="8997" spans="1:2" x14ac:dyDescent="0.2">
      <c r="A8997" s="47"/>
      <c r="B8997" s="60"/>
    </row>
    <row r="8998" spans="1:2" x14ac:dyDescent="0.2">
      <c r="A8998" s="47"/>
      <c r="B8998" s="60"/>
    </row>
    <row r="8999" spans="1:2" x14ac:dyDescent="0.2">
      <c r="A8999" s="47"/>
      <c r="B8999" s="60"/>
    </row>
    <row r="9000" spans="1:2" x14ac:dyDescent="0.2">
      <c r="A9000" s="47"/>
      <c r="B9000" s="60"/>
    </row>
    <row r="9001" spans="1:2" x14ac:dyDescent="0.2">
      <c r="A9001" s="47"/>
      <c r="B9001" s="60"/>
    </row>
    <row r="9002" spans="1:2" x14ac:dyDescent="0.2">
      <c r="A9002" s="47"/>
      <c r="B9002" s="60"/>
    </row>
    <row r="9003" spans="1:2" x14ac:dyDescent="0.2">
      <c r="A9003" s="47"/>
      <c r="B9003" s="60"/>
    </row>
    <row r="9004" spans="1:2" x14ac:dyDescent="0.2">
      <c r="A9004" s="47"/>
      <c r="B9004" s="60"/>
    </row>
    <row r="9005" spans="1:2" x14ac:dyDescent="0.2">
      <c r="A9005" s="47"/>
      <c r="B9005" s="60"/>
    </row>
    <row r="9006" spans="1:2" x14ac:dyDescent="0.2">
      <c r="A9006" s="47"/>
      <c r="B9006" s="60"/>
    </row>
    <row r="9007" spans="1:2" x14ac:dyDescent="0.2">
      <c r="A9007" s="47"/>
      <c r="B9007" s="60"/>
    </row>
    <row r="9008" spans="1:2" x14ac:dyDescent="0.2">
      <c r="A9008" s="47"/>
      <c r="B9008" s="60"/>
    </row>
    <row r="9009" spans="1:2" x14ac:dyDescent="0.2">
      <c r="A9009" s="47"/>
      <c r="B9009" s="60"/>
    </row>
    <row r="9010" spans="1:2" x14ac:dyDescent="0.2">
      <c r="A9010" s="47"/>
      <c r="B9010" s="60"/>
    </row>
    <row r="9011" spans="1:2" x14ac:dyDescent="0.2">
      <c r="A9011" s="47"/>
      <c r="B9011" s="60"/>
    </row>
    <row r="9012" spans="1:2" x14ac:dyDescent="0.2">
      <c r="A9012" s="47"/>
      <c r="B9012" s="60"/>
    </row>
    <row r="9013" spans="1:2" x14ac:dyDescent="0.2">
      <c r="A9013" s="47"/>
      <c r="B9013" s="60"/>
    </row>
    <row r="9014" spans="1:2" x14ac:dyDescent="0.2">
      <c r="A9014" s="47"/>
      <c r="B9014" s="60"/>
    </row>
    <row r="9015" spans="1:2" x14ac:dyDescent="0.2">
      <c r="A9015" s="47"/>
      <c r="B9015" s="60"/>
    </row>
    <row r="9016" spans="1:2" x14ac:dyDescent="0.2">
      <c r="A9016" s="47"/>
      <c r="B9016" s="60"/>
    </row>
    <row r="9017" spans="1:2" x14ac:dyDescent="0.2">
      <c r="A9017" s="47"/>
      <c r="B9017" s="60"/>
    </row>
    <row r="9018" spans="1:2" x14ac:dyDescent="0.2">
      <c r="A9018" s="47"/>
      <c r="B9018" s="60"/>
    </row>
    <row r="9019" spans="1:2" x14ac:dyDescent="0.2">
      <c r="A9019" s="47"/>
      <c r="B9019" s="60"/>
    </row>
    <row r="9020" spans="1:2" x14ac:dyDescent="0.2">
      <c r="A9020" s="47"/>
      <c r="B9020" s="60"/>
    </row>
    <row r="9021" spans="1:2" x14ac:dyDescent="0.2">
      <c r="A9021" s="47"/>
      <c r="B9021" s="60"/>
    </row>
    <row r="9022" spans="1:2" x14ac:dyDescent="0.2">
      <c r="A9022" s="47"/>
      <c r="B9022" s="60"/>
    </row>
    <row r="9023" spans="1:2" x14ac:dyDescent="0.2">
      <c r="A9023" s="47"/>
      <c r="B9023" s="60"/>
    </row>
    <row r="9024" spans="1:2" x14ac:dyDescent="0.2">
      <c r="A9024" s="47"/>
      <c r="B9024" s="60"/>
    </row>
    <row r="9025" spans="1:2" x14ac:dyDescent="0.2">
      <c r="A9025" s="47"/>
      <c r="B9025" s="60"/>
    </row>
    <row r="9026" spans="1:2" x14ac:dyDescent="0.2">
      <c r="A9026" s="47"/>
      <c r="B9026" s="60"/>
    </row>
    <row r="9027" spans="1:2" x14ac:dyDescent="0.2">
      <c r="A9027" s="47"/>
      <c r="B9027" s="60"/>
    </row>
    <row r="9028" spans="1:2" x14ac:dyDescent="0.2">
      <c r="A9028" s="47"/>
      <c r="B9028" s="60"/>
    </row>
    <row r="9029" spans="1:2" x14ac:dyDescent="0.2">
      <c r="A9029" s="47"/>
      <c r="B9029" s="60"/>
    </row>
    <row r="9030" spans="1:2" x14ac:dyDescent="0.2">
      <c r="A9030" s="47"/>
      <c r="B9030" s="60"/>
    </row>
    <row r="9031" spans="1:2" x14ac:dyDescent="0.2">
      <c r="A9031" s="47"/>
      <c r="B9031" s="60"/>
    </row>
    <row r="9032" spans="1:2" x14ac:dyDescent="0.2">
      <c r="A9032" s="47"/>
      <c r="B9032" s="60"/>
    </row>
    <row r="9033" spans="1:2" x14ac:dyDescent="0.2">
      <c r="A9033" s="47"/>
      <c r="B9033" s="60"/>
    </row>
    <row r="9034" spans="1:2" x14ac:dyDescent="0.2">
      <c r="A9034" s="47"/>
      <c r="B9034" s="60"/>
    </row>
    <row r="9035" spans="1:2" x14ac:dyDescent="0.2">
      <c r="A9035" s="47"/>
      <c r="B9035" s="60"/>
    </row>
    <row r="9036" spans="1:2" x14ac:dyDescent="0.2">
      <c r="A9036" s="47"/>
      <c r="B9036" s="60"/>
    </row>
    <row r="9037" spans="1:2" x14ac:dyDescent="0.2">
      <c r="A9037" s="47"/>
      <c r="B9037" s="60"/>
    </row>
    <row r="9038" spans="1:2" x14ac:dyDescent="0.2">
      <c r="A9038" s="47"/>
      <c r="B9038" s="60"/>
    </row>
    <row r="9039" spans="1:2" x14ac:dyDescent="0.2">
      <c r="A9039" s="47"/>
      <c r="B9039" s="60"/>
    </row>
    <row r="9040" spans="1:2" x14ac:dyDescent="0.2">
      <c r="A9040" s="47"/>
      <c r="B9040" s="60"/>
    </row>
    <row r="9041" spans="1:2" x14ac:dyDescent="0.2">
      <c r="A9041" s="47"/>
      <c r="B9041" s="60"/>
    </row>
    <row r="9042" spans="1:2" x14ac:dyDescent="0.2">
      <c r="A9042" s="47"/>
      <c r="B9042" s="60"/>
    </row>
    <row r="9043" spans="1:2" x14ac:dyDescent="0.2">
      <c r="A9043" s="47"/>
      <c r="B9043" s="60"/>
    </row>
    <row r="9044" spans="1:2" x14ac:dyDescent="0.2">
      <c r="A9044" s="47"/>
      <c r="B9044" s="60"/>
    </row>
    <row r="9045" spans="1:2" x14ac:dyDescent="0.2">
      <c r="A9045" s="47"/>
      <c r="B9045" s="60"/>
    </row>
    <row r="9046" spans="1:2" x14ac:dyDescent="0.2">
      <c r="A9046" s="47"/>
      <c r="B9046" s="60"/>
    </row>
    <row r="9047" spans="1:2" x14ac:dyDescent="0.2">
      <c r="A9047" s="47"/>
      <c r="B9047" s="60"/>
    </row>
    <row r="9048" spans="1:2" x14ac:dyDescent="0.2">
      <c r="A9048" s="47"/>
      <c r="B9048" s="60"/>
    </row>
    <row r="9049" spans="1:2" x14ac:dyDescent="0.2">
      <c r="A9049" s="47"/>
      <c r="B9049" s="60"/>
    </row>
    <row r="9050" spans="1:2" x14ac:dyDescent="0.2">
      <c r="A9050" s="47"/>
      <c r="B9050" s="60"/>
    </row>
    <row r="9051" spans="1:2" x14ac:dyDescent="0.2">
      <c r="A9051" s="47"/>
      <c r="B9051" s="60"/>
    </row>
    <row r="9052" spans="1:2" x14ac:dyDescent="0.2">
      <c r="A9052" s="47"/>
      <c r="B9052" s="60"/>
    </row>
    <row r="9053" spans="1:2" x14ac:dyDescent="0.2">
      <c r="A9053" s="47"/>
      <c r="B9053" s="60"/>
    </row>
    <row r="9054" spans="1:2" x14ac:dyDescent="0.2">
      <c r="A9054" s="47"/>
      <c r="B9054" s="60"/>
    </row>
    <row r="9055" spans="1:2" x14ac:dyDescent="0.2">
      <c r="A9055" s="47"/>
      <c r="B9055" s="60"/>
    </row>
    <row r="9056" spans="1:2" x14ac:dyDescent="0.2">
      <c r="A9056" s="47"/>
      <c r="B9056" s="60"/>
    </row>
    <row r="9057" spans="1:2" x14ac:dyDescent="0.2">
      <c r="A9057" s="47"/>
      <c r="B9057" s="60"/>
    </row>
    <row r="9058" spans="1:2" x14ac:dyDescent="0.2">
      <c r="A9058" s="47"/>
      <c r="B9058" s="60"/>
    </row>
    <row r="9059" spans="1:2" x14ac:dyDescent="0.2">
      <c r="A9059" s="47"/>
      <c r="B9059" s="60"/>
    </row>
    <row r="9060" spans="1:2" x14ac:dyDescent="0.2">
      <c r="A9060" s="47"/>
      <c r="B9060" s="60"/>
    </row>
    <row r="9061" spans="1:2" x14ac:dyDescent="0.2">
      <c r="A9061" s="47"/>
      <c r="B9061" s="60"/>
    </row>
    <row r="9062" spans="1:2" x14ac:dyDescent="0.2">
      <c r="A9062" s="47"/>
      <c r="B9062" s="60"/>
    </row>
    <row r="9063" spans="1:2" x14ac:dyDescent="0.2">
      <c r="A9063" s="47"/>
      <c r="B9063" s="60"/>
    </row>
    <row r="9064" spans="1:2" x14ac:dyDescent="0.2">
      <c r="A9064" s="47"/>
      <c r="B9064" s="60"/>
    </row>
    <row r="9065" spans="1:2" x14ac:dyDescent="0.2">
      <c r="A9065" s="47"/>
      <c r="B9065" s="60"/>
    </row>
    <row r="9066" spans="1:2" x14ac:dyDescent="0.2">
      <c r="A9066" s="47"/>
      <c r="B9066" s="60"/>
    </row>
    <row r="9067" spans="1:2" x14ac:dyDescent="0.2">
      <c r="A9067" s="47"/>
      <c r="B9067" s="60"/>
    </row>
    <row r="9068" spans="1:2" x14ac:dyDescent="0.2">
      <c r="A9068" s="47"/>
      <c r="B9068" s="60"/>
    </row>
    <row r="9069" spans="1:2" x14ac:dyDescent="0.2">
      <c r="A9069" s="47"/>
      <c r="B9069" s="60"/>
    </row>
    <row r="9070" spans="1:2" x14ac:dyDescent="0.2">
      <c r="A9070" s="47"/>
      <c r="B9070" s="60"/>
    </row>
    <row r="9071" spans="1:2" x14ac:dyDescent="0.2">
      <c r="A9071" s="47"/>
      <c r="B9071" s="60"/>
    </row>
    <row r="9072" spans="1:2" x14ac:dyDescent="0.2">
      <c r="A9072" s="47"/>
      <c r="B9072" s="60"/>
    </row>
    <row r="9073" spans="1:2" x14ac:dyDescent="0.2">
      <c r="A9073" s="47"/>
      <c r="B9073" s="60"/>
    </row>
    <row r="9074" spans="1:2" x14ac:dyDescent="0.2">
      <c r="A9074" s="47"/>
      <c r="B9074" s="60"/>
    </row>
    <row r="9075" spans="1:2" x14ac:dyDescent="0.2">
      <c r="A9075" s="47"/>
      <c r="B9075" s="60"/>
    </row>
    <row r="9076" spans="1:2" x14ac:dyDescent="0.2">
      <c r="A9076" s="47"/>
      <c r="B9076" s="60"/>
    </row>
    <row r="9077" spans="1:2" x14ac:dyDescent="0.2">
      <c r="A9077" s="47"/>
      <c r="B9077" s="60"/>
    </row>
    <row r="9078" spans="1:2" x14ac:dyDescent="0.2">
      <c r="A9078" s="47"/>
      <c r="B9078" s="60"/>
    </row>
    <row r="9079" spans="1:2" x14ac:dyDescent="0.2">
      <c r="A9079" s="47"/>
      <c r="B9079" s="60"/>
    </row>
    <row r="9080" spans="1:2" x14ac:dyDescent="0.2">
      <c r="A9080" s="47"/>
      <c r="B9080" s="60"/>
    </row>
    <row r="9081" spans="1:2" x14ac:dyDescent="0.2">
      <c r="A9081" s="47"/>
      <c r="B9081" s="60"/>
    </row>
    <row r="9082" spans="1:2" x14ac:dyDescent="0.2">
      <c r="A9082" s="47"/>
      <c r="B9082" s="60"/>
    </row>
    <row r="9083" spans="1:2" x14ac:dyDescent="0.2">
      <c r="A9083" s="47"/>
      <c r="B9083" s="60"/>
    </row>
    <row r="9084" spans="1:2" x14ac:dyDescent="0.2">
      <c r="A9084" s="47"/>
      <c r="B9084" s="60"/>
    </row>
    <row r="9085" spans="1:2" x14ac:dyDescent="0.2">
      <c r="A9085" s="47"/>
      <c r="B9085" s="60"/>
    </row>
    <row r="9086" spans="1:2" x14ac:dyDescent="0.2">
      <c r="A9086" s="47"/>
      <c r="B9086" s="60"/>
    </row>
    <row r="9087" spans="1:2" x14ac:dyDescent="0.2">
      <c r="A9087" s="47"/>
      <c r="B9087" s="60"/>
    </row>
    <row r="9088" spans="1:2" x14ac:dyDescent="0.2">
      <c r="A9088" s="47"/>
      <c r="B9088" s="60"/>
    </row>
    <row r="9089" spans="1:2" x14ac:dyDescent="0.2">
      <c r="A9089" s="47"/>
      <c r="B9089" s="60"/>
    </row>
    <row r="9090" spans="1:2" x14ac:dyDescent="0.2">
      <c r="A9090" s="47"/>
      <c r="B9090" s="60"/>
    </row>
    <row r="9091" spans="1:2" x14ac:dyDescent="0.2">
      <c r="A9091" s="47"/>
      <c r="B9091" s="60"/>
    </row>
    <row r="9092" spans="1:2" x14ac:dyDescent="0.2">
      <c r="A9092" s="47"/>
      <c r="B9092" s="60"/>
    </row>
    <row r="9093" spans="1:2" x14ac:dyDescent="0.2">
      <c r="A9093" s="47"/>
      <c r="B9093" s="60"/>
    </row>
    <row r="9094" spans="1:2" x14ac:dyDescent="0.2">
      <c r="A9094" s="47"/>
      <c r="B9094" s="60"/>
    </row>
    <row r="9095" spans="1:2" x14ac:dyDescent="0.2">
      <c r="A9095" s="47"/>
      <c r="B9095" s="60"/>
    </row>
    <row r="9096" spans="1:2" x14ac:dyDescent="0.2">
      <c r="A9096" s="47"/>
      <c r="B9096" s="60"/>
    </row>
    <row r="9097" spans="1:2" x14ac:dyDescent="0.2">
      <c r="A9097" s="47"/>
      <c r="B9097" s="60"/>
    </row>
    <row r="9098" spans="1:2" x14ac:dyDescent="0.2">
      <c r="A9098" s="47"/>
      <c r="B9098" s="60"/>
    </row>
    <row r="9099" spans="1:2" x14ac:dyDescent="0.2">
      <c r="A9099" s="47"/>
      <c r="B9099" s="60"/>
    </row>
    <row r="9100" spans="1:2" x14ac:dyDescent="0.2">
      <c r="A9100" s="47"/>
      <c r="B9100" s="60"/>
    </row>
    <row r="9101" spans="1:2" x14ac:dyDescent="0.2">
      <c r="A9101" s="47"/>
      <c r="B9101" s="60"/>
    </row>
    <row r="9102" spans="1:2" x14ac:dyDescent="0.2">
      <c r="A9102" s="47"/>
      <c r="B9102" s="60"/>
    </row>
    <row r="9103" spans="1:2" x14ac:dyDescent="0.2">
      <c r="A9103" s="47"/>
      <c r="B9103" s="60"/>
    </row>
    <row r="9104" spans="1:2" x14ac:dyDescent="0.2">
      <c r="A9104" s="47"/>
      <c r="B9104" s="60"/>
    </row>
    <row r="9105" spans="1:2" x14ac:dyDescent="0.2">
      <c r="A9105" s="47"/>
      <c r="B9105" s="60"/>
    </row>
    <row r="9106" spans="1:2" x14ac:dyDescent="0.2">
      <c r="A9106" s="47"/>
      <c r="B9106" s="60"/>
    </row>
    <row r="9107" spans="1:2" x14ac:dyDescent="0.2">
      <c r="A9107" s="47"/>
      <c r="B9107" s="60"/>
    </row>
    <row r="9108" spans="1:2" x14ac:dyDescent="0.2">
      <c r="A9108" s="47"/>
      <c r="B9108" s="60"/>
    </row>
    <row r="9109" spans="1:2" x14ac:dyDescent="0.2">
      <c r="A9109" s="47"/>
      <c r="B9109" s="60"/>
    </row>
    <row r="9110" spans="1:2" x14ac:dyDescent="0.2">
      <c r="A9110" s="47"/>
      <c r="B9110" s="60"/>
    </row>
    <row r="9111" spans="1:2" x14ac:dyDescent="0.2">
      <c r="A9111" s="47"/>
      <c r="B9111" s="60"/>
    </row>
    <row r="9112" spans="1:2" x14ac:dyDescent="0.2">
      <c r="A9112" s="47"/>
      <c r="B9112" s="60"/>
    </row>
    <row r="9113" spans="1:2" x14ac:dyDescent="0.2">
      <c r="A9113" s="47"/>
      <c r="B9113" s="60"/>
    </row>
    <row r="9114" spans="1:2" x14ac:dyDescent="0.2">
      <c r="A9114" s="47"/>
      <c r="B9114" s="60"/>
    </row>
    <row r="9115" spans="1:2" x14ac:dyDescent="0.2">
      <c r="A9115" s="47"/>
      <c r="B9115" s="60"/>
    </row>
    <row r="9116" spans="1:2" x14ac:dyDescent="0.2">
      <c r="A9116" s="47"/>
      <c r="B9116" s="60"/>
    </row>
    <row r="9117" spans="1:2" x14ac:dyDescent="0.2">
      <c r="A9117" s="47"/>
      <c r="B9117" s="60"/>
    </row>
    <row r="9118" spans="1:2" x14ac:dyDescent="0.2">
      <c r="A9118" s="47"/>
      <c r="B9118" s="60"/>
    </row>
    <row r="9119" spans="1:2" x14ac:dyDescent="0.2">
      <c r="A9119" s="47"/>
      <c r="B9119" s="60"/>
    </row>
    <row r="9120" spans="1:2" x14ac:dyDescent="0.2">
      <c r="A9120" s="47"/>
      <c r="B9120" s="60"/>
    </row>
    <row r="9121" spans="1:2" x14ac:dyDescent="0.2">
      <c r="A9121" s="47"/>
      <c r="B9121" s="60"/>
    </row>
    <row r="9122" spans="1:2" x14ac:dyDescent="0.2">
      <c r="A9122" s="47"/>
      <c r="B9122" s="60"/>
    </row>
    <row r="9123" spans="1:2" x14ac:dyDescent="0.2">
      <c r="A9123" s="47"/>
      <c r="B9123" s="60"/>
    </row>
    <row r="9124" spans="1:2" x14ac:dyDescent="0.2">
      <c r="A9124" s="47"/>
      <c r="B9124" s="60"/>
    </row>
    <row r="9125" spans="1:2" x14ac:dyDescent="0.2">
      <c r="A9125" s="47"/>
      <c r="B9125" s="60"/>
    </row>
    <row r="9126" spans="1:2" x14ac:dyDescent="0.2">
      <c r="A9126" s="47"/>
      <c r="B9126" s="60"/>
    </row>
    <row r="9127" spans="1:2" x14ac:dyDescent="0.2">
      <c r="A9127" s="47"/>
      <c r="B9127" s="60"/>
    </row>
    <row r="9128" spans="1:2" x14ac:dyDescent="0.2">
      <c r="A9128" s="47"/>
      <c r="B9128" s="60"/>
    </row>
    <row r="9129" spans="1:2" x14ac:dyDescent="0.2">
      <c r="A9129" s="47"/>
      <c r="B9129" s="60"/>
    </row>
    <row r="9130" spans="1:2" x14ac:dyDescent="0.2">
      <c r="A9130" s="47"/>
      <c r="B9130" s="60"/>
    </row>
    <row r="9131" spans="1:2" x14ac:dyDescent="0.2">
      <c r="A9131" s="47"/>
      <c r="B9131" s="60"/>
    </row>
    <row r="9132" spans="1:2" x14ac:dyDescent="0.2">
      <c r="A9132" s="47"/>
      <c r="B9132" s="60"/>
    </row>
    <row r="9133" spans="1:2" x14ac:dyDescent="0.2">
      <c r="A9133" s="47"/>
      <c r="B9133" s="60"/>
    </row>
    <row r="9134" spans="1:2" x14ac:dyDescent="0.2">
      <c r="A9134" s="47"/>
      <c r="B9134" s="60"/>
    </row>
    <row r="9135" spans="1:2" x14ac:dyDescent="0.2">
      <c r="A9135" s="47"/>
      <c r="B9135" s="60"/>
    </row>
    <row r="9136" spans="1:2" x14ac:dyDescent="0.2">
      <c r="A9136" s="47"/>
      <c r="B9136" s="60"/>
    </row>
    <row r="9137" spans="1:2" x14ac:dyDescent="0.2">
      <c r="A9137" s="47"/>
      <c r="B9137" s="60"/>
    </row>
    <row r="9138" spans="1:2" x14ac:dyDescent="0.2">
      <c r="A9138" s="47"/>
      <c r="B9138" s="60"/>
    </row>
    <row r="9139" spans="1:2" x14ac:dyDescent="0.2">
      <c r="A9139" s="47"/>
      <c r="B9139" s="60"/>
    </row>
    <row r="9140" spans="1:2" x14ac:dyDescent="0.2">
      <c r="A9140" s="47"/>
      <c r="B9140" s="60"/>
    </row>
    <row r="9141" spans="1:2" x14ac:dyDescent="0.2">
      <c r="A9141" s="47"/>
      <c r="B9141" s="60"/>
    </row>
    <row r="9142" spans="1:2" x14ac:dyDescent="0.2">
      <c r="A9142" s="47"/>
      <c r="B9142" s="60"/>
    </row>
    <row r="9143" spans="1:2" x14ac:dyDescent="0.2">
      <c r="A9143" s="47"/>
      <c r="B9143" s="60"/>
    </row>
    <row r="9144" spans="1:2" x14ac:dyDescent="0.2">
      <c r="A9144" s="47"/>
      <c r="B9144" s="60"/>
    </row>
    <row r="9145" spans="1:2" x14ac:dyDescent="0.2">
      <c r="A9145" s="47"/>
      <c r="B9145" s="60"/>
    </row>
    <row r="9146" spans="1:2" x14ac:dyDescent="0.2">
      <c r="A9146" s="47"/>
      <c r="B9146" s="60"/>
    </row>
    <row r="9147" spans="1:2" x14ac:dyDescent="0.2">
      <c r="A9147" s="47"/>
      <c r="B9147" s="60"/>
    </row>
    <row r="9148" spans="1:2" x14ac:dyDescent="0.2">
      <c r="A9148" s="47"/>
      <c r="B9148" s="60"/>
    </row>
    <row r="9149" spans="1:2" x14ac:dyDescent="0.2">
      <c r="A9149" s="47"/>
      <c r="B9149" s="60"/>
    </row>
    <row r="9150" spans="1:2" x14ac:dyDescent="0.2">
      <c r="A9150" s="47"/>
      <c r="B9150" s="60"/>
    </row>
    <row r="9151" spans="1:2" x14ac:dyDescent="0.2">
      <c r="A9151" s="47"/>
      <c r="B9151" s="60"/>
    </row>
    <row r="9152" spans="1:2" x14ac:dyDescent="0.2">
      <c r="A9152" s="47"/>
      <c r="B9152" s="60"/>
    </row>
    <row r="9153" spans="1:2" x14ac:dyDescent="0.2">
      <c r="A9153" s="47"/>
      <c r="B9153" s="60"/>
    </row>
    <row r="9154" spans="1:2" x14ac:dyDescent="0.2">
      <c r="A9154" s="47"/>
      <c r="B9154" s="60"/>
    </row>
    <row r="9155" spans="1:2" x14ac:dyDescent="0.2">
      <c r="A9155" s="47"/>
      <c r="B9155" s="60"/>
    </row>
    <row r="9156" spans="1:2" x14ac:dyDescent="0.2">
      <c r="A9156" s="47"/>
      <c r="B9156" s="60"/>
    </row>
    <row r="9157" spans="1:2" x14ac:dyDescent="0.2">
      <c r="A9157" s="47"/>
      <c r="B9157" s="60"/>
    </row>
    <row r="9158" spans="1:2" x14ac:dyDescent="0.2">
      <c r="A9158" s="47"/>
      <c r="B9158" s="60"/>
    </row>
    <row r="9159" spans="1:2" x14ac:dyDescent="0.2">
      <c r="A9159" s="47"/>
      <c r="B9159" s="60"/>
    </row>
    <row r="9160" spans="1:2" x14ac:dyDescent="0.2">
      <c r="A9160" s="47"/>
      <c r="B9160" s="60"/>
    </row>
    <row r="9161" spans="1:2" x14ac:dyDescent="0.2">
      <c r="A9161" s="47"/>
      <c r="B9161" s="60"/>
    </row>
    <row r="9162" spans="1:2" x14ac:dyDescent="0.2">
      <c r="A9162" s="47"/>
      <c r="B9162" s="60"/>
    </row>
    <row r="9163" spans="1:2" x14ac:dyDescent="0.2">
      <c r="A9163" s="47"/>
      <c r="B9163" s="60"/>
    </row>
    <row r="9164" spans="1:2" x14ac:dyDescent="0.2">
      <c r="A9164" s="47"/>
      <c r="B9164" s="60"/>
    </row>
    <row r="9165" spans="1:2" x14ac:dyDescent="0.2">
      <c r="A9165" s="47"/>
      <c r="B9165" s="60"/>
    </row>
    <row r="9166" spans="1:2" x14ac:dyDescent="0.2">
      <c r="A9166" s="47"/>
      <c r="B9166" s="60"/>
    </row>
    <row r="9167" spans="1:2" x14ac:dyDescent="0.2">
      <c r="A9167" s="47"/>
      <c r="B9167" s="60"/>
    </row>
    <row r="9168" spans="1:2" x14ac:dyDescent="0.2">
      <c r="A9168" s="47"/>
      <c r="B9168" s="60"/>
    </row>
    <row r="9169" spans="1:2" x14ac:dyDescent="0.2">
      <c r="A9169" s="47"/>
      <c r="B9169" s="60"/>
    </row>
    <row r="9170" spans="1:2" x14ac:dyDescent="0.2">
      <c r="A9170" s="47"/>
      <c r="B9170" s="60"/>
    </row>
    <row r="9171" spans="1:2" x14ac:dyDescent="0.2">
      <c r="A9171" s="47"/>
      <c r="B9171" s="60"/>
    </row>
    <row r="9172" spans="1:2" x14ac:dyDescent="0.2">
      <c r="A9172" s="47"/>
      <c r="B9172" s="60"/>
    </row>
    <row r="9173" spans="1:2" x14ac:dyDescent="0.2">
      <c r="A9173" s="47"/>
      <c r="B9173" s="60"/>
    </row>
    <row r="9174" spans="1:2" x14ac:dyDescent="0.2">
      <c r="A9174" s="47"/>
      <c r="B9174" s="60"/>
    </row>
    <row r="9175" spans="1:2" x14ac:dyDescent="0.2">
      <c r="A9175" s="47"/>
      <c r="B9175" s="60"/>
    </row>
    <row r="9176" spans="1:2" x14ac:dyDescent="0.2">
      <c r="A9176" s="47"/>
      <c r="B9176" s="60"/>
    </row>
    <row r="9177" spans="1:2" x14ac:dyDescent="0.2">
      <c r="A9177" s="47"/>
      <c r="B9177" s="60"/>
    </row>
    <row r="9178" spans="1:2" x14ac:dyDescent="0.2">
      <c r="A9178" s="47"/>
      <c r="B9178" s="60"/>
    </row>
    <row r="9179" spans="1:2" x14ac:dyDescent="0.2">
      <c r="A9179" s="47"/>
      <c r="B9179" s="60"/>
    </row>
    <row r="9180" spans="1:2" x14ac:dyDescent="0.2">
      <c r="A9180" s="47"/>
      <c r="B9180" s="60"/>
    </row>
    <row r="9181" spans="1:2" x14ac:dyDescent="0.2">
      <c r="A9181" s="47"/>
      <c r="B9181" s="60"/>
    </row>
    <row r="9182" spans="1:2" x14ac:dyDescent="0.2">
      <c r="A9182" s="47"/>
      <c r="B9182" s="60"/>
    </row>
    <row r="9183" spans="1:2" x14ac:dyDescent="0.2">
      <c r="A9183" s="47"/>
      <c r="B9183" s="60"/>
    </row>
    <row r="9184" spans="1:2" x14ac:dyDescent="0.2">
      <c r="A9184" s="47"/>
      <c r="B9184" s="60"/>
    </row>
    <row r="9185" spans="1:2" x14ac:dyDescent="0.2">
      <c r="A9185" s="47"/>
      <c r="B9185" s="60"/>
    </row>
    <row r="9186" spans="1:2" x14ac:dyDescent="0.2">
      <c r="A9186" s="47"/>
      <c r="B9186" s="60"/>
    </row>
    <row r="9187" spans="1:2" x14ac:dyDescent="0.2">
      <c r="A9187" s="47"/>
      <c r="B9187" s="60"/>
    </row>
    <row r="9188" spans="1:2" x14ac:dyDescent="0.2">
      <c r="A9188" s="47"/>
      <c r="B9188" s="60"/>
    </row>
    <row r="9189" spans="1:2" x14ac:dyDescent="0.2">
      <c r="A9189" s="47"/>
      <c r="B9189" s="60"/>
    </row>
    <row r="9190" spans="1:2" x14ac:dyDescent="0.2">
      <c r="A9190" s="47"/>
      <c r="B9190" s="60"/>
    </row>
    <row r="9191" spans="1:2" x14ac:dyDescent="0.2">
      <c r="A9191" s="47"/>
      <c r="B9191" s="60"/>
    </row>
    <row r="9192" spans="1:2" x14ac:dyDescent="0.2">
      <c r="A9192" s="47"/>
      <c r="B9192" s="60"/>
    </row>
    <row r="9193" spans="1:2" x14ac:dyDescent="0.2">
      <c r="A9193" s="47"/>
      <c r="B9193" s="60"/>
    </row>
    <row r="9194" spans="1:2" x14ac:dyDescent="0.2">
      <c r="A9194" s="47"/>
      <c r="B9194" s="60"/>
    </row>
    <row r="9195" spans="1:2" x14ac:dyDescent="0.2">
      <c r="A9195" s="47"/>
      <c r="B9195" s="60"/>
    </row>
    <row r="9196" spans="1:2" x14ac:dyDescent="0.2">
      <c r="A9196" s="47"/>
      <c r="B9196" s="60"/>
    </row>
    <row r="9197" spans="1:2" x14ac:dyDescent="0.2">
      <c r="A9197" s="47"/>
      <c r="B9197" s="60"/>
    </row>
    <row r="9198" spans="1:2" x14ac:dyDescent="0.2">
      <c r="A9198" s="47"/>
      <c r="B9198" s="60"/>
    </row>
    <row r="9199" spans="1:2" x14ac:dyDescent="0.2">
      <c r="A9199" s="47"/>
      <c r="B9199" s="60"/>
    </row>
    <row r="9200" spans="1:2" x14ac:dyDescent="0.2">
      <c r="A9200" s="47"/>
      <c r="B9200" s="60"/>
    </row>
    <row r="9201" spans="1:2" x14ac:dyDescent="0.2">
      <c r="A9201" s="47"/>
      <c r="B9201" s="60"/>
    </row>
    <row r="9202" spans="1:2" x14ac:dyDescent="0.2">
      <c r="A9202" s="47"/>
      <c r="B9202" s="60"/>
    </row>
    <row r="9203" spans="1:2" x14ac:dyDescent="0.2">
      <c r="A9203" s="47"/>
      <c r="B9203" s="60"/>
    </row>
    <row r="9204" spans="1:2" x14ac:dyDescent="0.2">
      <c r="A9204" s="47"/>
      <c r="B9204" s="60"/>
    </row>
    <row r="9205" spans="1:2" x14ac:dyDescent="0.2">
      <c r="A9205" s="47"/>
      <c r="B9205" s="60"/>
    </row>
    <row r="9206" spans="1:2" x14ac:dyDescent="0.2">
      <c r="A9206" s="47"/>
      <c r="B9206" s="60"/>
    </row>
    <row r="9207" spans="1:2" x14ac:dyDescent="0.2">
      <c r="A9207" s="47"/>
      <c r="B9207" s="60"/>
    </row>
    <row r="9208" spans="1:2" x14ac:dyDescent="0.2">
      <c r="A9208" s="47"/>
      <c r="B9208" s="60"/>
    </row>
    <row r="9209" spans="1:2" x14ac:dyDescent="0.2">
      <c r="A9209" s="47"/>
      <c r="B9209" s="60"/>
    </row>
    <row r="9210" spans="1:2" x14ac:dyDescent="0.2">
      <c r="A9210" s="47"/>
      <c r="B9210" s="60"/>
    </row>
    <row r="9211" spans="1:2" x14ac:dyDescent="0.2">
      <c r="A9211" s="47"/>
      <c r="B9211" s="60"/>
    </row>
    <row r="9212" spans="1:2" x14ac:dyDescent="0.2">
      <c r="A9212" s="47"/>
      <c r="B9212" s="60"/>
    </row>
    <row r="9213" spans="1:2" x14ac:dyDescent="0.2">
      <c r="A9213" s="47"/>
      <c r="B9213" s="60"/>
    </row>
    <row r="9214" spans="1:2" x14ac:dyDescent="0.2">
      <c r="A9214" s="47"/>
      <c r="B9214" s="60"/>
    </row>
    <row r="9215" spans="1:2" x14ac:dyDescent="0.2">
      <c r="A9215" s="47"/>
      <c r="B9215" s="60"/>
    </row>
    <row r="9216" spans="1:2" x14ac:dyDescent="0.2">
      <c r="A9216" s="47"/>
      <c r="B9216" s="60"/>
    </row>
    <row r="9217" spans="1:2" x14ac:dyDescent="0.2">
      <c r="A9217" s="47"/>
      <c r="B9217" s="60"/>
    </row>
    <row r="9218" spans="1:2" x14ac:dyDescent="0.2">
      <c r="A9218" s="47"/>
      <c r="B9218" s="60"/>
    </row>
    <row r="9219" spans="1:2" x14ac:dyDescent="0.2">
      <c r="A9219" s="47"/>
      <c r="B9219" s="60"/>
    </row>
    <row r="9220" spans="1:2" x14ac:dyDescent="0.2">
      <c r="A9220" s="47"/>
      <c r="B9220" s="60"/>
    </row>
    <row r="9221" spans="1:2" x14ac:dyDescent="0.2">
      <c r="A9221" s="47"/>
      <c r="B9221" s="60"/>
    </row>
    <row r="9222" spans="1:2" x14ac:dyDescent="0.2">
      <c r="A9222" s="47"/>
      <c r="B9222" s="60"/>
    </row>
    <row r="9223" spans="1:2" x14ac:dyDescent="0.2">
      <c r="A9223" s="47"/>
      <c r="B9223" s="60"/>
    </row>
    <row r="9224" spans="1:2" x14ac:dyDescent="0.2">
      <c r="A9224" s="47"/>
      <c r="B9224" s="60"/>
    </row>
    <row r="9225" spans="1:2" x14ac:dyDescent="0.2">
      <c r="A9225" s="47"/>
      <c r="B9225" s="60"/>
    </row>
    <row r="9226" spans="1:2" x14ac:dyDescent="0.2">
      <c r="A9226" s="47"/>
      <c r="B9226" s="60"/>
    </row>
    <row r="9227" spans="1:2" x14ac:dyDescent="0.2">
      <c r="A9227" s="47"/>
      <c r="B9227" s="60"/>
    </row>
    <row r="9228" spans="1:2" x14ac:dyDescent="0.2">
      <c r="A9228" s="47"/>
      <c r="B9228" s="60"/>
    </row>
    <row r="9229" spans="1:2" x14ac:dyDescent="0.2">
      <c r="A9229" s="47"/>
      <c r="B9229" s="60"/>
    </row>
    <row r="9230" spans="1:2" x14ac:dyDescent="0.2">
      <c r="A9230" s="47"/>
      <c r="B9230" s="60"/>
    </row>
    <row r="9231" spans="1:2" x14ac:dyDescent="0.2">
      <c r="A9231" s="47"/>
      <c r="B9231" s="60"/>
    </row>
    <row r="9232" spans="1:2" x14ac:dyDescent="0.2">
      <c r="A9232" s="47"/>
      <c r="B9232" s="60"/>
    </row>
    <row r="9233" spans="1:2" x14ac:dyDescent="0.2">
      <c r="A9233" s="47"/>
      <c r="B9233" s="60"/>
    </row>
    <row r="9234" spans="1:2" x14ac:dyDescent="0.2">
      <c r="A9234" s="47"/>
      <c r="B9234" s="60"/>
    </row>
    <row r="9235" spans="1:2" x14ac:dyDescent="0.2">
      <c r="A9235" s="47"/>
      <c r="B9235" s="60"/>
    </row>
    <row r="9236" spans="1:2" x14ac:dyDescent="0.2">
      <c r="A9236" s="47"/>
      <c r="B9236" s="60"/>
    </row>
    <row r="9237" spans="1:2" x14ac:dyDescent="0.2">
      <c r="A9237" s="47"/>
      <c r="B9237" s="60"/>
    </row>
    <row r="9238" spans="1:2" x14ac:dyDescent="0.2">
      <c r="A9238" s="47"/>
      <c r="B9238" s="60"/>
    </row>
    <row r="9239" spans="1:2" x14ac:dyDescent="0.2">
      <c r="A9239" s="47"/>
      <c r="B9239" s="60"/>
    </row>
    <row r="9240" spans="1:2" x14ac:dyDescent="0.2">
      <c r="A9240" s="47"/>
      <c r="B9240" s="60"/>
    </row>
    <row r="9241" spans="1:2" x14ac:dyDescent="0.2">
      <c r="A9241" s="47"/>
      <c r="B9241" s="60"/>
    </row>
    <row r="9242" spans="1:2" x14ac:dyDescent="0.2">
      <c r="A9242" s="47"/>
      <c r="B9242" s="60"/>
    </row>
    <row r="9243" spans="1:2" x14ac:dyDescent="0.2">
      <c r="A9243" s="47"/>
      <c r="B9243" s="60"/>
    </row>
    <row r="9244" spans="1:2" x14ac:dyDescent="0.2">
      <c r="A9244" s="47"/>
      <c r="B9244" s="60"/>
    </row>
    <row r="9245" spans="1:2" x14ac:dyDescent="0.2">
      <c r="A9245" s="47"/>
      <c r="B9245" s="60"/>
    </row>
    <row r="9246" spans="1:2" x14ac:dyDescent="0.2">
      <c r="A9246" s="47"/>
      <c r="B9246" s="60"/>
    </row>
    <row r="9247" spans="1:2" x14ac:dyDescent="0.2">
      <c r="A9247" s="47"/>
      <c r="B9247" s="60"/>
    </row>
    <row r="9248" spans="1:2" x14ac:dyDescent="0.2">
      <c r="A9248" s="47"/>
      <c r="B9248" s="60"/>
    </row>
    <row r="9249" spans="1:2" x14ac:dyDescent="0.2">
      <c r="A9249" s="47"/>
      <c r="B9249" s="60"/>
    </row>
    <row r="9250" spans="1:2" x14ac:dyDescent="0.2">
      <c r="A9250" s="47"/>
      <c r="B9250" s="60"/>
    </row>
    <row r="9251" spans="1:2" x14ac:dyDescent="0.2">
      <c r="A9251" s="47"/>
      <c r="B9251" s="60"/>
    </row>
    <row r="9252" spans="1:2" x14ac:dyDescent="0.2">
      <c r="A9252" s="47"/>
      <c r="B9252" s="60"/>
    </row>
    <row r="9253" spans="1:2" x14ac:dyDescent="0.2">
      <c r="A9253" s="47"/>
      <c r="B9253" s="60"/>
    </row>
    <row r="9254" spans="1:2" x14ac:dyDescent="0.2">
      <c r="A9254" s="47"/>
      <c r="B9254" s="60"/>
    </row>
    <row r="9255" spans="1:2" x14ac:dyDescent="0.2">
      <c r="A9255" s="47"/>
      <c r="B9255" s="60"/>
    </row>
    <row r="9256" spans="1:2" x14ac:dyDescent="0.2">
      <c r="A9256" s="47"/>
      <c r="B9256" s="60"/>
    </row>
    <row r="9257" spans="1:2" x14ac:dyDescent="0.2">
      <c r="A9257" s="47"/>
      <c r="B9257" s="60"/>
    </row>
    <row r="9258" spans="1:2" x14ac:dyDescent="0.2">
      <c r="A9258" s="47"/>
      <c r="B9258" s="60"/>
    </row>
    <row r="9259" spans="1:2" x14ac:dyDescent="0.2">
      <c r="A9259" s="47"/>
      <c r="B9259" s="60"/>
    </row>
    <row r="9260" spans="1:2" x14ac:dyDescent="0.2">
      <c r="A9260" s="47"/>
      <c r="B9260" s="60"/>
    </row>
    <row r="9261" spans="1:2" x14ac:dyDescent="0.2">
      <c r="A9261" s="47"/>
      <c r="B9261" s="60"/>
    </row>
    <row r="9262" spans="1:2" x14ac:dyDescent="0.2">
      <c r="A9262" s="47"/>
      <c r="B9262" s="60"/>
    </row>
    <row r="9263" spans="1:2" x14ac:dyDescent="0.2">
      <c r="A9263" s="47"/>
      <c r="B9263" s="60"/>
    </row>
    <row r="9264" spans="1:2" x14ac:dyDescent="0.2">
      <c r="A9264" s="47"/>
      <c r="B9264" s="60"/>
    </row>
    <row r="9265" spans="1:2" x14ac:dyDescent="0.2">
      <c r="A9265" s="47"/>
      <c r="B9265" s="60"/>
    </row>
    <row r="9266" spans="1:2" x14ac:dyDescent="0.2">
      <c r="A9266" s="47"/>
      <c r="B9266" s="60"/>
    </row>
    <row r="9267" spans="1:2" x14ac:dyDescent="0.2">
      <c r="A9267" s="47"/>
      <c r="B9267" s="60"/>
    </row>
    <row r="9268" spans="1:2" x14ac:dyDescent="0.2">
      <c r="A9268" s="47"/>
      <c r="B9268" s="60"/>
    </row>
    <row r="9269" spans="1:2" x14ac:dyDescent="0.2">
      <c r="A9269" s="47"/>
      <c r="B9269" s="60"/>
    </row>
    <row r="9270" spans="1:2" x14ac:dyDescent="0.2">
      <c r="A9270" s="47"/>
      <c r="B9270" s="60"/>
    </row>
    <row r="9271" spans="1:2" x14ac:dyDescent="0.2">
      <c r="A9271" s="47"/>
      <c r="B9271" s="60"/>
    </row>
    <row r="9272" spans="1:2" x14ac:dyDescent="0.2">
      <c r="A9272" s="47"/>
      <c r="B9272" s="60"/>
    </row>
    <row r="9273" spans="1:2" x14ac:dyDescent="0.2">
      <c r="A9273" s="47"/>
      <c r="B9273" s="60"/>
    </row>
    <row r="9274" spans="1:2" x14ac:dyDescent="0.2">
      <c r="A9274" s="47"/>
      <c r="B9274" s="60"/>
    </row>
    <row r="9275" spans="1:2" x14ac:dyDescent="0.2">
      <c r="A9275" s="47"/>
      <c r="B9275" s="60"/>
    </row>
    <row r="9276" spans="1:2" x14ac:dyDescent="0.2">
      <c r="A9276" s="47"/>
      <c r="B9276" s="60"/>
    </row>
    <row r="9277" spans="1:2" x14ac:dyDescent="0.2">
      <c r="A9277" s="47"/>
      <c r="B9277" s="60"/>
    </row>
    <row r="9278" spans="1:2" x14ac:dyDescent="0.2">
      <c r="A9278" s="47"/>
      <c r="B9278" s="60"/>
    </row>
    <row r="9279" spans="1:2" x14ac:dyDescent="0.2">
      <c r="A9279" s="47"/>
      <c r="B9279" s="60"/>
    </row>
    <row r="9280" spans="1:2" x14ac:dyDescent="0.2">
      <c r="A9280" s="47"/>
      <c r="B9280" s="60"/>
    </row>
    <row r="9281" spans="1:2" x14ac:dyDescent="0.2">
      <c r="A9281" s="47"/>
      <c r="B9281" s="60"/>
    </row>
    <row r="9282" spans="1:2" x14ac:dyDescent="0.2">
      <c r="A9282" s="47"/>
      <c r="B9282" s="60"/>
    </row>
    <row r="9283" spans="1:2" x14ac:dyDescent="0.2">
      <c r="A9283" s="47"/>
      <c r="B9283" s="60"/>
    </row>
    <row r="9284" spans="1:2" x14ac:dyDescent="0.2">
      <c r="A9284" s="47"/>
      <c r="B9284" s="60"/>
    </row>
    <row r="9285" spans="1:2" x14ac:dyDescent="0.2">
      <c r="A9285" s="47"/>
      <c r="B9285" s="60"/>
    </row>
    <row r="9286" spans="1:2" x14ac:dyDescent="0.2">
      <c r="A9286" s="47"/>
      <c r="B9286" s="60"/>
    </row>
    <row r="9287" spans="1:2" x14ac:dyDescent="0.2">
      <c r="A9287" s="47"/>
      <c r="B9287" s="60"/>
    </row>
    <row r="9288" spans="1:2" x14ac:dyDescent="0.2">
      <c r="A9288" s="47"/>
      <c r="B9288" s="60"/>
    </row>
    <row r="9289" spans="1:2" x14ac:dyDescent="0.2">
      <c r="A9289" s="47"/>
      <c r="B9289" s="60"/>
    </row>
    <row r="9290" spans="1:2" x14ac:dyDescent="0.2">
      <c r="A9290" s="47"/>
      <c r="B9290" s="60"/>
    </row>
    <row r="9291" spans="1:2" x14ac:dyDescent="0.2">
      <c r="A9291" s="47"/>
      <c r="B9291" s="60"/>
    </row>
    <row r="9292" spans="1:2" x14ac:dyDescent="0.2">
      <c r="A9292" s="47"/>
      <c r="B9292" s="60"/>
    </row>
    <row r="9293" spans="1:2" x14ac:dyDescent="0.2">
      <c r="A9293" s="47"/>
      <c r="B9293" s="60"/>
    </row>
    <row r="9294" spans="1:2" x14ac:dyDescent="0.2">
      <c r="A9294" s="47"/>
      <c r="B9294" s="60"/>
    </row>
    <row r="9295" spans="1:2" x14ac:dyDescent="0.2">
      <c r="A9295" s="47"/>
      <c r="B9295" s="60"/>
    </row>
    <row r="9296" spans="1:2" x14ac:dyDescent="0.2">
      <c r="A9296" s="47"/>
      <c r="B9296" s="60"/>
    </row>
    <row r="9297" spans="1:2" x14ac:dyDescent="0.2">
      <c r="A9297" s="47"/>
      <c r="B9297" s="60"/>
    </row>
    <row r="9298" spans="1:2" x14ac:dyDescent="0.2">
      <c r="A9298" s="47"/>
      <c r="B9298" s="60"/>
    </row>
    <row r="9299" spans="1:2" x14ac:dyDescent="0.2">
      <c r="A9299" s="47"/>
      <c r="B9299" s="60"/>
    </row>
    <row r="9300" spans="1:2" x14ac:dyDescent="0.2">
      <c r="A9300" s="47"/>
      <c r="B9300" s="60"/>
    </row>
    <row r="9301" spans="1:2" x14ac:dyDescent="0.2">
      <c r="A9301" s="47"/>
      <c r="B9301" s="60"/>
    </row>
    <row r="9302" spans="1:2" x14ac:dyDescent="0.2">
      <c r="A9302" s="47"/>
      <c r="B9302" s="60"/>
    </row>
    <row r="9303" spans="1:2" x14ac:dyDescent="0.2">
      <c r="A9303" s="47"/>
      <c r="B9303" s="60"/>
    </row>
    <row r="9304" spans="1:2" x14ac:dyDescent="0.2">
      <c r="A9304" s="47"/>
      <c r="B9304" s="60"/>
    </row>
    <row r="9305" spans="1:2" x14ac:dyDescent="0.2">
      <c r="A9305" s="47"/>
      <c r="B9305" s="60"/>
    </row>
    <row r="9306" spans="1:2" x14ac:dyDescent="0.2">
      <c r="A9306" s="47"/>
      <c r="B9306" s="60"/>
    </row>
    <row r="9307" spans="1:2" x14ac:dyDescent="0.2">
      <c r="A9307" s="47"/>
      <c r="B9307" s="60"/>
    </row>
    <row r="9308" spans="1:2" x14ac:dyDescent="0.2">
      <c r="A9308" s="47"/>
      <c r="B9308" s="60"/>
    </row>
    <row r="9309" spans="1:2" x14ac:dyDescent="0.2">
      <c r="A9309" s="47"/>
      <c r="B9309" s="60"/>
    </row>
    <row r="9310" spans="1:2" x14ac:dyDescent="0.2">
      <c r="A9310" s="47"/>
      <c r="B9310" s="60"/>
    </row>
    <row r="9311" spans="1:2" x14ac:dyDescent="0.2">
      <c r="A9311" s="47"/>
      <c r="B9311" s="60"/>
    </row>
    <row r="9312" spans="1:2" x14ac:dyDescent="0.2">
      <c r="A9312" s="47"/>
      <c r="B9312" s="60"/>
    </row>
    <row r="9313" spans="1:2" x14ac:dyDescent="0.2">
      <c r="A9313" s="47"/>
      <c r="B9313" s="60"/>
    </row>
    <row r="9314" spans="1:2" x14ac:dyDescent="0.2">
      <c r="A9314" s="47"/>
      <c r="B9314" s="60"/>
    </row>
    <row r="9315" spans="1:2" x14ac:dyDescent="0.2">
      <c r="A9315" s="47"/>
      <c r="B9315" s="60"/>
    </row>
    <row r="9316" spans="1:2" x14ac:dyDescent="0.2">
      <c r="A9316" s="47"/>
      <c r="B9316" s="60"/>
    </row>
    <row r="9317" spans="1:2" x14ac:dyDescent="0.2">
      <c r="A9317" s="47"/>
      <c r="B9317" s="60"/>
    </row>
    <row r="9318" spans="1:2" x14ac:dyDescent="0.2">
      <c r="A9318" s="47"/>
      <c r="B9318" s="60"/>
    </row>
    <row r="9319" spans="1:2" x14ac:dyDescent="0.2">
      <c r="A9319" s="47"/>
      <c r="B9319" s="60"/>
    </row>
    <row r="9320" spans="1:2" x14ac:dyDescent="0.2">
      <c r="A9320" s="47"/>
      <c r="B9320" s="60"/>
    </row>
    <row r="9321" spans="1:2" x14ac:dyDescent="0.2">
      <c r="A9321" s="47"/>
      <c r="B9321" s="60"/>
    </row>
    <row r="9322" spans="1:2" x14ac:dyDescent="0.2">
      <c r="A9322" s="47"/>
      <c r="B9322" s="60"/>
    </row>
    <row r="9323" spans="1:2" x14ac:dyDescent="0.2">
      <c r="A9323" s="47"/>
      <c r="B9323" s="60"/>
    </row>
    <row r="9324" spans="1:2" x14ac:dyDescent="0.2">
      <c r="A9324" s="47"/>
      <c r="B9324" s="60"/>
    </row>
    <row r="9325" spans="1:2" x14ac:dyDescent="0.2">
      <c r="A9325" s="47"/>
      <c r="B9325" s="60"/>
    </row>
    <row r="9326" spans="1:2" x14ac:dyDescent="0.2">
      <c r="A9326" s="47"/>
      <c r="B9326" s="60"/>
    </row>
    <row r="9327" spans="1:2" x14ac:dyDescent="0.2">
      <c r="A9327" s="47"/>
      <c r="B9327" s="60"/>
    </row>
    <row r="9328" spans="1:2" x14ac:dyDescent="0.2">
      <c r="A9328" s="47"/>
      <c r="B9328" s="60"/>
    </row>
    <row r="9329" spans="1:2" x14ac:dyDescent="0.2">
      <c r="A9329" s="47"/>
      <c r="B9329" s="60"/>
    </row>
    <row r="9330" spans="1:2" x14ac:dyDescent="0.2">
      <c r="A9330" s="47"/>
      <c r="B9330" s="60"/>
    </row>
    <row r="9331" spans="1:2" x14ac:dyDescent="0.2">
      <c r="A9331" s="47"/>
      <c r="B9331" s="60"/>
    </row>
    <row r="9332" spans="1:2" x14ac:dyDescent="0.2">
      <c r="A9332" s="47"/>
      <c r="B9332" s="60"/>
    </row>
    <row r="9333" spans="1:2" x14ac:dyDescent="0.2">
      <c r="A9333" s="47"/>
      <c r="B9333" s="60"/>
    </row>
    <row r="9334" spans="1:2" x14ac:dyDescent="0.2">
      <c r="A9334" s="47"/>
      <c r="B9334" s="60"/>
    </row>
    <row r="9335" spans="1:2" x14ac:dyDescent="0.2">
      <c r="A9335" s="47"/>
      <c r="B9335" s="60"/>
    </row>
    <row r="9336" spans="1:2" x14ac:dyDescent="0.2">
      <c r="A9336" s="47"/>
      <c r="B9336" s="60"/>
    </row>
    <row r="9337" spans="1:2" x14ac:dyDescent="0.2">
      <c r="A9337" s="47"/>
      <c r="B9337" s="60"/>
    </row>
    <row r="9338" spans="1:2" x14ac:dyDescent="0.2">
      <c r="A9338" s="47"/>
      <c r="B9338" s="60"/>
    </row>
    <row r="9339" spans="1:2" x14ac:dyDescent="0.2">
      <c r="A9339" s="47"/>
      <c r="B9339" s="60"/>
    </row>
    <row r="9340" spans="1:2" x14ac:dyDescent="0.2">
      <c r="A9340" s="47"/>
      <c r="B9340" s="60"/>
    </row>
    <row r="9341" spans="1:2" x14ac:dyDescent="0.2">
      <c r="A9341" s="47"/>
      <c r="B9341" s="60"/>
    </row>
    <row r="9342" spans="1:2" x14ac:dyDescent="0.2">
      <c r="A9342" s="47"/>
      <c r="B9342" s="60"/>
    </row>
    <row r="9343" spans="1:2" x14ac:dyDescent="0.2">
      <c r="A9343" s="47"/>
      <c r="B9343" s="60"/>
    </row>
    <row r="9344" spans="1:2" x14ac:dyDescent="0.2">
      <c r="A9344" s="47"/>
      <c r="B9344" s="60"/>
    </row>
    <row r="9345" spans="1:2" x14ac:dyDescent="0.2">
      <c r="A9345" s="47"/>
      <c r="B9345" s="60"/>
    </row>
    <row r="9346" spans="1:2" x14ac:dyDescent="0.2">
      <c r="A9346" s="47"/>
      <c r="B9346" s="60"/>
    </row>
    <row r="9347" spans="1:2" x14ac:dyDescent="0.2">
      <c r="A9347" s="47"/>
      <c r="B9347" s="60"/>
    </row>
    <row r="9348" spans="1:2" x14ac:dyDescent="0.2">
      <c r="A9348" s="47"/>
      <c r="B9348" s="60"/>
    </row>
    <row r="9349" spans="1:2" x14ac:dyDescent="0.2">
      <c r="A9349" s="47"/>
      <c r="B9349" s="60"/>
    </row>
    <row r="9350" spans="1:2" x14ac:dyDescent="0.2">
      <c r="A9350" s="47"/>
      <c r="B9350" s="60"/>
    </row>
    <row r="9351" spans="1:2" x14ac:dyDescent="0.2">
      <c r="A9351" s="47"/>
      <c r="B9351" s="60"/>
    </row>
    <row r="9352" spans="1:2" x14ac:dyDescent="0.2">
      <c r="A9352" s="47"/>
      <c r="B9352" s="60"/>
    </row>
    <row r="9353" spans="1:2" x14ac:dyDescent="0.2">
      <c r="A9353" s="47"/>
      <c r="B9353" s="60"/>
    </row>
    <row r="9354" spans="1:2" x14ac:dyDescent="0.2">
      <c r="A9354" s="47"/>
      <c r="B9354" s="60"/>
    </row>
    <row r="9355" spans="1:2" x14ac:dyDescent="0.2">
      <c r="A9355" s="47"/>
      <c r="B9355" s="60"/>
    </row>
    <row r="9356" spans="1:2" x14ac:dyDescent="0.2">
      <c r="A9356" s="47"/>
      <c r="B9356" s="60"/>
    </row>
    <row r="9357" spans="1:2" x14ac:dyDescent="0.2">
      <c r="A9357" s="47"/>
      <c r="B9357" s="60"/>
    </row>
    <row r="9358" spans="1:2" x14ac:dyDescent="0.2">
      <c r="A9358" s="47"/>
      <c r="B9358" s="60"/>
    </row>
    <row r="9359" spans="1:2" x14ac:dyDescent="0.2">
      <c r="A9359" s="47"/>
      <c r="B9359" s="60"/>
    </row>
    <row r="9360" spans="1:2" x14ac:dyDescent="0.2">
      <c r="A9360" s="47"/>
      <c r="B9360" s="60"/>
    </row>
    <row r="9361" spans="1:2" x14ac:dyDescent="0.2">
      <c r="A9361" s="47"/>
      <c r="B9361" s="60"/>
    </row>
    <row r="9362" spans="1:2" x14ac:dyDescent="0.2">
      <c r="A9362" s="47"/>
      <c r="B9362" s="60"/>
    </row>
    <row r="9363" spans="1:2" x14ac:dyDescent="0.2">
      <c r="A9363" s="47"/>
      <c r="B9363" s="60"/>
    </row>
    <row r="9364" spans="1:2" x14ac:dyDescent="0.2">
      <c r="A9364" s="47"/>
      <c r="B9364" s="60"/>
    </row>
    <row r="9365" spans="1:2" x14ac:dyDescent="0.2">
      <c r="A9365" s="47"/>
      <c r="B9365" s="60"/>
    </row>
    <row r="9366" spans="1:2" x14ac:dyDescent="0.2">
      <c r="A9366" s="47"/>
      <c r="B9366" s="60"/>
    </row>
    <row r="9367" spans="1:2" x14ac:dyDescent="0.2">
      <c r="A9367" s="47"/>
      <c r="B9367" s="60"/>
    </row>
    <row r="9368" spans="1:2" x14ac:dyDescent="0.2">
      <c r="A9368" s="47"/>
      <c r="B9368" s="60"/>
    </row>
    <row r="9369" spans="1:2" x14ac:dyDescent="0.2">
      <c r="A9369" s="47"/>
      <c r="B9369" s="60"/>
    </row>
    <row r="9370" spans="1:2" x14ac:dyDescent="0.2">
      <c r="A9370" s="47"/>
      <c r="B9370" s="60"/>
    </row>
    <row r="9371" spans="1:2" x14ac:dyDescent="0.2">
      <c r="A9371" s="47"/>
      <c r="B9371" s="60"/>
    </row>
    <row r="9372" spans="1:2" x14ac:dyDescent="0.2">
      <c r="A9372" s="47"/>
      <c r="B9372" s="60"/>
    </row>
    <row r="9373" spans="1:2" x14ac:dyDescent="0.2">
      <c r="A9373" s="47"/>
      <c r="B9373" s="60"/>
    </row>
    <row r="9374" spans="1:2" x14ac:dyDescent="0.2">
      <c r="A9374" s="47"/>
      <c r="B9374" s="60"/>
    </row>
    <row r="9375" spans="1:2" x14ac:dyDescent="0.2">
      <c r="A9375" s="47"/>
      <c r="B9375" s="60"/>
    </row>
    <row r="9376" spans="1:2" x14ac:dyDescent="0.2">
      <c r="A9376" s="47"/>
      <c r="B9376" s="60"/>
    </row>
    <row r="9377" spans="1:2" x14ac:dyDescent="0.2">
      <c r="A9377" s="47"/>
      <c r="B9377" s="60"/>
    </row>
    <row r="9378" spans="1:2" x14ac:dyDescent="0.2">
      <c r="A9378" s="47"/>
      <c r="B9378" s="60"/>
    </row>
    <row r="9379" spans="1:2" x14ac:dyDescent="0.2">
      <c r="A9379" s="47"/>
      <c r="B9379" s="60"/>
    </row>
    <row r="9380" spans="1:2" x14ac:dyDescent="0.2">
      <c r="A9380" s="47"/>
      <c r="B9380" s="60"/>
    </row>
    <row r="9381" spans="1:2" x14ac:dyDescent="0.2">
      <c r="A9381" s="47"/>
      <c r="B9381" s="60"/>
    </row>
    <row r="9382" spans="1:2" x14ac:dyDescent="0.2">
      <c r="A9382" s="47"/>
      <c r="B9382" s="60"/>
    </row>
    <row r="9383" spans="1:2" x14ac:dyDescent="0.2">
      <c r="A9383" s="47"/>
      <c r="B9383" s="60"/>
    </row>
    <row r="9384" spans="1:2" x14ac:dyDescent="0.2">
      <c r="A9384" s="47"/>
      <c r="B9384" s="60"/>
    </row>
    <row r="9385" spans="1:2" x14ac:dyDescent="0.2">
      <c r="A9385" s="47"/>
      <c r="B9385" s="60"/>
    </row>
    <row r="9386" spans="1:2" x14ac:dyDescent="0.2">
      <c r="A9386" s="47"/>
      <c r="B9386" s="60"/>
    </row>
    <row r="9387" spans="1:2" x14ac:dyDescent="0.2">
      <c r="A9387" s="47"/>
      <c r="B9387" s="60"/>
    </row>
    <row r="9388" spans="1:2" x14ac:dyDescent="0.2">
      <c r="A9388" s="47"/>
      <c r="B9388" s="60"/>
    </row>
    <row r="9389" spans="1:2" x14ac:dyDescent="0.2">
      <c r="A9389" s="47"/>
      <c r="B9389" s="60"/>
    </row>
    <row r="9390" spans="1:2" x14ac:dyDescent="0.2">
      <c r="A9390" s="47"/>
      <c r="B9390" s="60"/>
    </row>
    <row r="9391" spans="1:2" x14ac:dyDescent="0.2">
      <c r="A9391" s="47"/>
      <c r="B9391" s="60"/>
    </row>
    <row r="9392" spans="1:2" x14ac:dyDescent="0.2">
      <c r="A9392" s="47"/>
      <c r="B9392" s="60"/>
    </row>
    <row r="9393" spans="1:2" x14ac:dyDescent="0.2">
      <c r="A9393" s="47"/>
      <c r="B9393" s="60"/>
    </row>
    <row r="9394" spans="1:2" x14ac:dyDescent="0.2">
      <c r="A9394" s="47"/>
      <c r="B9394" s="60"/>
    </row>
    <row r="9395" spans="1:2" x14ac:dyDescent="0.2">
      <c r="A9395" s="47"/>
      <c r="B9395" s="60"/>
    </row>
    <row r="9396" spans="1:2" x14ac:dyDescent="0.2">
      <c r="A9396" s="47"/>
      <c r="B9396" s="60"/>
    </row>
    <row r="9397" spans="1:2" x14ac:dyDescent="0.2">
      <c r="A9397" s="47"/>
      <c r="B9397" s="60"/>
    </row>
    <row r="9398" spans="1:2" x14ac:dyDescent="0.2">
      <c r="A9398" s="47"/>
      <c r="B9398" s="60"/>
    </row>
    <row r="9399" spans="1:2" x14ac:dyDescent="0.2">
      <c r="A9399" s="47"/>
      <c r="B9399" s="60"/>
    </row>
    <row r="9400" spans="1:2" x14ac:dyDescent="0.2">
      <c r="A9400" s="47"/>
      <c r="B9400" s="60"/>
    </row>
    <row r="9401" spans="1:2" x14ac:dyDescent="0.2">
      <c r="A9401" s="47"/>
      <c r="B9401" s="60"/>
    </row>
    <row r="9402" spans="1:2" x14ac:dyDescent="0.2">
      <c r="A9402" s="47"/>
      <c r="B9402" s="60"/>
    </row>
    <row r="9403" spans="1:2" x14ac:dyDescent="0.2">
      <c r="A9403" s="47"/>
      <c r="B9403" s="60"/>
    </row>
    <row r="9404" spans="1:2" x14ac:dyDescent="0.2">
      <c r="A9404" s="47"/>
      <c r="B9404" s="60"/>
    </row>
    <row r="9405" spans="1:2" x14ac:dyDescent="0.2">
      <c r="A9405" s="47"/>
      <c r="B9405" s="60"/>
    </row>
    <row r="9406" spans="1:2" x14ac:dyDescent="0.2">
      <c r="A9406" s="47"/>
      <c r="B9406" s="60"/>
    </row>
    <row r="9407" spans="1:2" x14ac:dyDescent="0.2">
      <c r="A9407" s="47"/>
      <c r="B9407" s="60"/>
    </row>
    <row r="9408" spans="1:2" x14ac:dyDescent="0.2">
      <c r="A9408" s="47"/>
      <c r="B9408" s="60"/>
    </row>
    <row r="9409" spans="1:2" x14ac:dyDescent="0.2">
      <c r="A9409" s="47"/>
      <c r="B9409" s="60"/>
    </row>
    <row r="9410" spans="1:2" x14ac:dyDescent="0.2">
      <c r="A9410" s="47"/>
      <c r="B9410" s="60"/>
    </row>
    <row r="9411" spans="1:2" x14ac:dyDescent="0.2">
      <c r="A9411" s="47"/>
      <c r="B9411" s="60"/>
    </row>
    <row r="9412" spans="1:2" x14ac:dyDescent="0.2">
      <c r="A9412" s="47"/>
      <c r="B9412" s="60"/>
    </row>
    <row r="9413" spans="1:2" x14ac:dyDescent="0.2">
      <c r="A9413" s="47"/>
      <c r="B9413" s="60"/>
    </row>
    <row r="9414" spans="1:2" x14ac:dyDescent="0.2">
      <c r="A9414" s="47"/>
      <c r="B9414" s="60"/>
    </row>
    <row r="9415" spans="1:2" x14ac:dyDescent="0.2">
      <c r="A9415" s="47"/>
      <c r="B9415" s="60"/>
    </row>
    <row r="9416" spans="1:2" x14ac:dyDescent="0.2">
      <c r="A9416" s="47"/>
      <c r="B9416" s="60"/>
    </row>
    <row r="9417" spans="1:2" x14ac:dyDescent="0.2">
      <c r="A9417" s="47"/>
      <c r="B9417" s="60"/>
    </row>
    <row r="9418" spans="1:2" x14ac:dyDescent="0.2">
      <c r="A9418" s="47"/>
      <c r="B9418" s="60"/>
    </row>
    <row r="9419" spans="1:2" x14ac:dyDescent="0.2">
      <c r="A9419" s="47"/>
      <c r="B9419" s="60"/>
    </row>
    <row r="9420" spans="1:2" x14ac:dyDescent="0.2">
      <c r="A9420" s="47"/>
      <c r="B9420" s="60"/>
    </row>
    <row r="9421" spans="1:2" x14ac:dyDescent="0.2">
      <c r="A9421" s="47"/>
      <c r="B9421" s="60"/>
    </row>
    <row r="9422" spans="1:2" x14ac:dyDescent="0.2">
      <c r="A9422" s="47"/>
      <c r="B9422" s="60"/>
    </row>
    <row r="9423" spans="1:2" x14ac:dyDescent="0.2">
      <c r="A9423" s="47"/>
      <c r="B9423" s="60"/>
    </row>
    <row r="9424" spans="1:2" x14ac:dyDescent="0.2">
      <c r="A9424" s="47"/>
      <c r="B9424" s="60"/>
    </row>
    <row r="9425" spans="1:2" x14ac:dyDescent="0.2">
      <c r="A9425" s="47"/>
      <c r="B9425" s="60"/>
    </row>
    <row r="9426" spans="1:2" x14ac:dyDescent="0.2">
      <c r="A9426" s="47"/>
      <c r="B9426" s="60"/>
    </row>
    <row r="9427" spans="1:2" x14ac:dyDescent="0.2">
      <c r="A9427" s="47"/>
      <c r="B9427" s="60"/>
    </row>
    <row r="9428" spans="1:2" x14ac:dyDescent="0.2">
      <c r="A9428" s="47"/>
      <c r="B9428" s="60"/>
    </row>
    <row r="9429" spans="1:2" x14ac:dyDescent="0.2">
      <c r="A9429" s="47"/>
      <c r="B9429" s="60"/>
    </row>
    <row r="9430" spans="1:2" x14ac:dyDescent="0.2">
      <c r="A9430" s="47"/>
      <c r="B9430" s="60"/>
    </row>
    <row r="9431" spans="1:2" x14ac:dyDescent="0.2">
      <c r="A9431" s="47"/>
      <c r="B9431" s="60"/>
    </row>
    <row r="9432" spans="1:2" x14ac:dyDescent="0.2">
      <c r="A9432" s="47"/>
      <c r="B9432" s="60"/>
    </row>
    <row r="9433" spans="1:2" x14ac:dyDescent="0.2">
      <c r="A9433" s="47"/>
      <c r="B9433" s="60"/>
    </row>
    <row r="9434" spans="1:2" x14ac:dyDescent="0.2">
      <c r="A9434" s="47"/>
      <c r="B9434" s="60"/>
    </row>
    <row r="9435" spans="1:2" x14ac:dyDescent="0.2">
      <c r="A9435" s="47"/>
      <c r="B9435" s="60"/>
    </row>
    <row r="9436" spans="1:2" x14ac:dyDescent="0.2">
      <c r="A9436" s="47"/>
      <c r="B9436" s="60"/>
    </row>
    <row r="9437" spans="1:2" x14ac:dyDescent="0.2">
      <c r="A9437" s="47"/>
      <c r="B9437" s="60"/>
    </row>
    <row r="9438" spans="1:2" x14ac:dyDescent="0.2">
      <c r="A9438" s="47"/>
      <c r="B9438" s="60"/>
    </row>
    <row r="9439" spans="1:2" x14ac:dyDescent="0.2">
      <c r="A9439" s="47"/>
      <c r="B9439" s="60"/>
    </row>
    <row r="9440" spans="1:2" x14ac:dyDescent="0.2">
      <c r="A9440" s="47"/>
      <c r="B9440" s="60"/>
    </row>
    <row r="9441" spans="1:2" x14ac:dyDescent="0.2">
      <c r="A9441" s="47"/>
      <c r="B9441" s="60"/>
    </row>
    <row r="9442" spans="1:2" x14ac:dyDescent="0.2">
      <c r="A9442" s="47"/>
      <c r="B9442" s="60"/>
    </row>
    <row r="9443" spans="1:2" x14ac:dyDescent="0.2">
      <c r="A9443" s="47"/>
      <c r="B9443" s="60"/>
    </row>
    <row r="9444" spans="1:2" x14ac:dyDescent="0.2">
      <c r="A9444" s="47"/>
      <c r="B9444" s="60"/>
    </row>
    <row r="9445" spans="1:2" x14ac:dyDescent="0.2">
      <c r="A9445" s="47"/>
      <c r="B9445" s="60"/>
    </row>
    <row r="9446" spans="1:2" x14ac:dyDescent="0.2">
      <c r="A9446" s="47"/>
      <c r="B9446" s="60"/>
    </row>
    <row r="9447" spans="1:2" x14ac:dyDescent="0.2">
      <c r="A9447" s="47"/>
      <c r="B9447" s="60"/>
    </row>
    <row r="9448" spans="1:2" x14ac:dyDescent="0.2">
      <c r="A9448" s="47"/>
      <c r="B9448" s="60"/>
    </row>
    <row r="9449" spans="1:2" x14ac:dyDescent="0.2">
      <c r="A9449" s="47"/>
      <c r="B9449" s="60"/>
    </row>
    <row r="9450" spans="1:2" x14ac:dyDescent="0.2">
      <c r="A9450" s="47"/>
      <c r="B9450" s="60"/>
    </row>
    <row r="9451" spans="1:2" x14ac:dyDescent="0.2">
      <c r="A9451" s="47"/>
      <c r="B9451" s="60"/>
    </row>
    <row r="9452" spans="1:2" x14ac:dyDescent="0.2">
      <c r="A9452" s="47"/>
      <c r="B9452" s="60"/>
    </row>
    <row r="9453" spans="1:2" x14ac:dyDescent="0.2">
      <c r="A9453" s="47"/>
      <c r="B9453" s="60"/>
    </row>
    <row r="9454" spans="1:2" x14ac:dyDescent="0.2">
      <c r="A9454" s="47"/>
      <c r="B9454" s="60"/>
    </row>
    <row r="9455" spans="1:2" x14ac:dyDescent="0.2">
      <c r="A9455" s="47"/>
      <c r="B9455" s="60"/>
    </row>
    <row r="9456" spans="1:2" x14ac:dyDescent="0.2">
      <c r="A9456" s="47"/>
      <c r="B9456" s="60"/>
    </row>
    <row r="9457" spans="1:2" x14ac:dyDescent="0.2">
      <c r="A9457" s="47"/>
      <c r="B9457" s="60"/>
    </row>
    <row r="9458" spans="1:2" x14ac:dyDescent="0.2">
      <c r="A9458" s="47"/>
      <c r="B9458" s="60"/>
    </row>
    <row r="9459" spans="1:2" x14ac:dyDescent="0.2">
      <c r="A9459" s="47"/>
      <c r="B9459" s="60"/>
    </row>
    <row r="9460" spans="1:2" x14ac:dyDescent="0.2">
      <c r="A9460" s="47"/>
      <c r="B9460" s="60"/>
    </row>
    <row r="9461" spans="1:2" x14ac:dyDescent="0.2">
      <c r="A9461" s="47"/>
      <c r="B9461" s="60"/>
    </row>
    <row r="9462" spans="1:2" x14ac:dyDescent="0.2">
      <c r="A9462" s="47"/>
      <c r="B9462" s="60"/>
    </row>
    <row r="9463" spans="1:2" x14ac:dyDescent="0.2">
      <c r="A9463" s="47"/>
      <c r="B9463" s="60"/>
    </row>
    <row r="9464" spans="1:2" x14ac:dyDescent="0.2">
      <c r="A9464" s="47"/>
      <c r="B9464" s="60"/>
    </row>
    <row r="9465" spans="1:2" x14ac:dyDescent="0.2">
      <c r="A9465" s="47"/>
      <c r="B9465" s="60"/>
    </row>
    <row r="9466" spans="1:2" x14ac:dyDescent="0.2">
      <c r="A9466" s="47"/>
      <c r="B9466" s="60"/>
    </row>
    <row r="9467" spans="1:2" x14ac:dyDescent="0.2">
      <c r="A9467" s="47"/>
      <c r="B9467" s="60"/>
    </row>
    <row r="9468" spans="1:2" x14ac:dyDescent="0.2">
      <c r="A9468" s="47"/>
      <c r="B9468" s="60"/>
    </row>
    <row r="9469" spans="1:2" x14ac:dyDescent="0.2">
      <c r="A9469" s="47"/>
      <c r="B9469" s="60"/>
    </row>
    <row r="9470" spans="1:2" x14ac:dyDescent="0.2">
      <c r="A9470" s="47"/>
      <c r="B9470" s="60"/>
    </row>
    <row r="9471" spans="1:2" x14ac:dyDescent="0.2">
      <c r="A9471" s="47"/>
      <c r="B9471" s="60"/>
    </row>
    <row r="9472" spans="1:2" x14ac:dyDescent="0.2">
      <c r="A9472" s="47"/>
      <c r="B9472" s="60"/>
    </row>
    <row r="9473" spans="1:2" x14ac:dyDescent="0.2">
      <c r="A9473" s="47"/>
      <c r="B9473" s="60"/>
    </row>
    <row r="9474" spans="1:2" x14ac:dyDescent="0.2">
      <c r="A9474" s="47"/>
      <c r="B9474" s="60"/>
    </row>
    <row r="9475" spans="1:2" x14ac:dyDescent="0.2">
      <c r="A9475" s="47"/>
      <c r="B9475" s="60"/>
    </row>
    <row r="9476" spans="1:2" x14ac:dyDescent="0.2">
      <c r="A9476" s="47"/>
      <c r="B9476" s="60"/>
    </row>
    <row r="9477" spans="1:2" x14ac:dyDescent="0.2">
      <c r="A9477" s="47"/>
      <c r="B9477" s="60"/>
    </row>
    <row r="9478" spans="1:2" x14ac:dyDescent="0.2">
      <c r="A9478" s="47"/>
      <c r="B9478" s="60"/>
    </row>
    <row r="9479" spans="1:2" x14ac:dyDescent="0.2">
      <c r="A9479" s="47"/>
      <c r="B9479" s="60"/>
    </row>
    <row r="9480" spans="1:2" x14ac:dyDescent="0.2">
      <c r="A9480" s="47"/>
      <c r="B9480" s="60"/>
    </row>
    <row r="9481" spans="1:2" x14ac:dyDescent="0.2">
      <c r="A9481" s="47"/>
      <c r="B9481" s="60"/>
    </row>
    <row r="9482" spans="1:2" x14ac:dyDescent="0.2">
      <c r="A9482" s="47"/>
      <c r="B9482" s="60"/>
    </row>
    <row r="9483" spans="1:2" x14ac:dyDescent="0.2">
      <c r="A9483" s="47"/>
      <c r="B9483" s="60"/>
    </row>
    <row r="9484" spans="1:2" x14ac:dyDescent="0.2">
      <c r="A9484" s="47"/>
      <c r="B9484" s="60"/>
    </row>
    <row r="9485" spans="1:2" x14ac:dyDescent="0.2">
      <c r="A9485" s="47"/>
      <c r="B9485" s="60"/>
    </row>
    <row r="9486" spans="1:2" x14ac:dyDescent="0.2">
      <c r="A9486" s="47"/>
      <c r="B9486" s="60"/>
    </row>
    <row r="9487" spans="1:2" x14ac:dyDescent="0.2">
      <c r="A9487" s="47"/>
      <c r="B9487" s="60"/>
    </row>
    <row r="9488" spans="1:2" x14ac:dyDescent="0.2">
      <c r="A9488" s="47"/>
      <c r="B9488" s="60"/>
    </row>
    <row r="9489" spans="1:2" x14ac:dyDescent="0.2">
      <c r="A9489" s="47"/>
      <c r="B9489" s="60"/>
    </row>
    <row r="9490" spans="1:2" x14ac:dyDescent="0.2">
      <c r="A9490" s="47"/>
      <c r="B9490" s="60"/>
    </row>
    <row r="9491" spans="1:2" x14ac:dyDescent="0.2">
      <c r="A9491" s="47"/>
      <c r="B9491" s="60"/>
    </row>
    <row r="9492" spans="1:2" x14ac:dyDescent="0.2">
      <c r="A9492" s="47"/>
      <c r="B9492" s="60"/>
    </row>
    <row r="9493" spans="1:2" x14ac:dyDescent="0.2">
      <c r="A9493" s="47"/>
      <c r="B9493" s="60"/>
    </row>
    <row r="9494" spans="1:2" x14ac:dyDescent="0.2">
      <c r="A9494" s="47"/>
      <c r="B9494" s="60"/>
    </row>
    <row r="9495" spans="1:2" x14ac:dyDescent="0.2">
      <c r="A9495" s="47"/>
      <c r="B9495" s="60"/>
    </row>
    <row r="9496" spans="1:2" x14ac:dyDescent="0.2">
      <c r="A9496" s="47"/>
      <c r="B9496" s="60"/>
    </row>
    <row r="9497" spans="1:2" x14ac:dyDescent="0.2">
      <c r="A9497" s="47"/>
      <c r="B9497" s="60"/>
    </row>
    <row r="9498" spans="1:2" x14ac:dyDescent="0.2">
      <c r="A9498" s="47"/>
      <c r="B9498" s="60"/>
    </row>
    <row r="9499" spans="1:2" x14ac:dyDescent="0.2">
      <c r="A9499" s="47"/>
      <c r="B9499" s="60"/>
    </row>
    <row r="9500" spans="1:2" x14ac:dyDescent="0.2">
      <c r="A9500" s="47"/>
      <c r="B9500" s="60"/>
    </row>
    <row r="9501" spans="1:2" x14ac:dyDescent="0.2">
      <c r="A9501" s="47"/>
      <c r="B9501" s="60"/>
    </row>
    <row r="9502" spans="1:2" x14ac:dyDescent="0.2">
      <c r="A9502" s="47"/>
      <c r="B9502" s="60"/>
    </row>
    <row r="9503" spans="1:2" x14ac:dyDescent="0.2">
      <c r="A9503" s="47"/>
      <c r="B9503" s="60"/>
    </row>
    <row r="9504" spans="1:2" x14ac:dyDescent="0.2">
      <c r="A9504" s="47"/>
      <c r="B9504" s="60"/>
    </row>
    <row r="9505" spans="1:2" x14ac:dyDescent="0.2">
      <c r="A9505" s="47"/>
      <c r="B9505" s="60"/>
    </row>
    <row r="9506" spans="1:2" x14ac:dyDescent="0.2">
      <c r="A9506" s="47"/>
      <c r="B9506" s="60"/>
    </row>
    <row r="9507" spans="1:2" x14ac:dyDescent="0.2">
      <c r="A9507" s="47"/>
      <c r="B9507" s="60"/>
    </row>
    <row r="9508" spans="1:2" x14ac:dyDescent="0.2">
      <c r="A9508" s="47"/>
      <c r="B9508" s="60"/>
    </row>
    <row r="9509" spans="1:2" x14ac:dyDescent="0.2">
      <c r="A9509" s="47"/>
      <c r="B9509" s="60"/>
    </row>
    <row r="9510" spans="1:2" x14ac:dyDescent="0.2">
      <c r="A9510" s="47"/>
      <c r="B9510" s="60"/>
    </row>
    <row r="9511" spans="1:2" x14ac:dyDescent="0.2">
      <c r="A9511" s="47"/>
      <c r="B9511" s="60"/>
    </row>
    <row r="9512" spans="1:2" x14ac:dyDescent="0.2">
      <c r="A9512" s="47"/>
      <c r="B9512" s="60"/>
    </row>
    <row r="9513" spans="1:2" x14ac:dyDescent="0.2">
      <c r="A9513" s="47"/>
      <c r="B9513" s="60"/>
    </row>
    <row r="9514" spans="1:2" x14ac:dyDescent="0.2">
      <c r="A9514" s="47"/>
      <c r="B9514" s="60"/>
    </row>
    <row r="9515" spans="1:2" x14ac:dyDescent="0.2">
      <c r="A9515" s="47"/>
      <c r="B9515" s="60"/>
    </row>
    <row r="9516" spans="1:2" x14ac:dyDescent="0.2">
      <c r="A9516" s="47"/>
      <c r="B9516" s="60"/>
    </row>
    <row r="9517" spans="1:2" x14ac:dyDescent="0.2">
      <c r="A9517" s="47"/>
      <c r="B9517" s="60"/>
    </row>
    <row r="9518" spans="1:2" x14ac:dyDescent="0.2">
      <c r="A9518" s="47"/>
      <c r="B9518" s="60"/>
    </row>
    <row r="9519" spans="1:2" x14ac:dyDescent="0.2">
      <c r="A9519" s="47"/>
      <c r="B9519" s="60"/>
    </row>
    <row r="9520" spans="1:2" x14ac:dyDescent="0.2">
      <c r="A9520" s="47"/>
      <c r="B9520" s="60"/>
    </row>
    <row r="9521" spans="1:2" x14ac:dyDescent="0.2">
      <c r="A9521" s="47"/>
      <c r="B9521" s="60"/>
    </row>
    <row r="9522" spans="1:2" x14ac:dyDescent="0.2">
      <c r="A9522" s="47"/>
      <c r="B9522" s="60"/>
    </row>
    <row r="9523" spans="1:2" x14ac:dyDescent="0.2">
      <c r="A9523" s="47"/>
      <c r="B9523" s="60"/>
    </row>
    <row r="9524" spans="1:2" x14ac:dyDescent="0.2">
      <c r="A9524" s="47"/>
      <c r="B9524" s="60"/>
    </row>
    <row r="9525" spans="1:2" x14ac:dyDescent="0.2">
      <c r="A9525" s="47"/>
      <c r="B9525" s="60"/>
    </row>
    <row r="9526" spans="1:2" x14ac:dyDescent="0.2">
      <c r="A9526" s="47"/>
      <c r="B9526" s="60"/>
    </row>
    <row r="9527" spans="1:2" x14ac:dyDescent="0.2">
      <c r="A9527" s="47"/>
      <c r="B9527" s="60"/>
    </row>
    <row r="9528" spans="1:2" x14ac:dyDescent="0.2">
      <c r="A9528" s="47"/>
      <c r="B9528" s="60"/>
    </row>
    <row r="9529" spans="1:2" x14ac:dyDescent="0.2">
      <c r="A9529" s="47"/>
      <c r="B9529" s="60"/>
    </row>
    <row r="9530" spans="1:2" x14ac:dyDescent="0.2">
      <c r="A9530" s="47"/>
      <c r="B9530" s="60"/>
    </row>
    <row r="9531" spans="1:2" x14ac:dyDescent="0.2">
      <c r="A9531" s="47"/>
      <c r="B9531" s="60"/>
    </row>
    <row r="9532" spans="1:2" x14ac:dyDescent="0.2">
      <c r="A9532" s="47"/>
      <c r="B9532" s="60"/>
    </row>
    <row r="9533" spans="1:2" x14ac:dyDescent="0.2">
      <c r="A9533" s="47"/>
      <c r="B9533" s="60"/>
    </row>
    <row r="9534" spans="1:2" x14ac:dyDescent="0.2">
      <c r="A9534" s="47"/>
      <c r="B9534" s="60"/>
    </row>
    <row r="9535" spans="1:2" x14ac:dyDescent="0.2">
      <c r="A9535" s="47"/>
      <c r="B9535" s="60"/>
    </row>
    <row r="9536" spans="1:2" x14ac:dyDescent="0.2">
      <c r="A9536" s="47"/>
      <c r="B9536" s="60"/>
    </row>
    <row r="9537" spans="1:2" x14ac:dyDescent="0.2">
      <c r="A9537" s="47"/>
      <c r="B9537" s="60"/>
    </row>
    <row r="9538" spans="1:2" x14ac:dyDescent="0.2">
      <c r="A9538" s="47"/>
      <c r="B9538" s="60"/>
    </row>
    <row r="9539" spans="1:2" x14ac:dyDescent="0.2">
      <c r="A9539" s="47"/>
      <c r="B9539" s="60"/>
    </row>
    <row r="9540" spans="1:2" x14ac:dyDescent="0.2">
      <c r="A9540" s="47"/>
      <c r="B9540" s="60"/>
    </row>
    <row r="9541" spans="1:2" x14ac:dyDescent="0.2">
      <c r="A9541" s="47"/>
      <c r="B9541" s="60"/>
    </row>
    <row r="9542" spans="1:2" x14ac:dyDescent="0.2">
      <c r="A9542" s="47"/>
      <c r="B9542" s="60"/>
    </row>
    <row r="9543" spans="1:2" x14ac:dyDescent="0.2">
      <c r="A9543" s="47"/>
      <c r="B9543" s="60"/>
    </row>
    <row r="9544" spans="1:2" x14ac:dyDescent="0.2">
      <c r="A9544" s="47"/>
      <c r="B9544" s="60"/>
    </row>
    <row r="9545" spans="1:2" x14ac:dyDescent="0.2">
      <c r="A9545" s="47"/>
      <c r="B9545" s="60"/>
    </row>
    <row r="9546" spans="1:2" x14ac:dyDescent="0.2">
      <c r="A9546" s="47"/>
      <c r="B9546" s="60"/>
    </row>
    <row r="9547" spans="1:2" x14ac:dyDescent="0.2">
      <c r="A9547" s="47"/>
      <c r="B9547" s="60"/>
    </row>
    <row r="9548" spans="1:2" x14ac:dyDescent="0.2">
      <c r="A9548" s="47"/>
      <c r="B9548" s="60"/>
    </row>
    <row r="9549" spans="1:2" x14ac:dyDescent="0.2">
      <c r="A9549" s="47"/>
      <c r="B9549" s="60"/>
    </row>
    <row r="9550" spans="1:2" x14ac:dyDescent="0.2">
      <c r="A9550" s="47"/>
      <c r="B9550" s="60"/>
    </row>
    <row r="9551" spans="1:2" x14ac:dyDescent="0.2">
      <c r="A9551" s="47"/>
      <c r="B9551" s="60"/>
    </row>
    <row r="9552" spans="1:2" x14ac:dyDescent="0.2">
      <c r="A9552" s="47"/>
      <c r="B9552" s="60"/>
    </row>
    <row r="9553" spans="1:2" x14ac:dyDescent="0.2">
      <c r="A9553" s="47"/>
      <c r="B9553" s="60"/>
    </row>
    <row r="9554" spans="1:2" x14ac:dyDescent="0.2">
      <c r="A9554" s="47"/>
      <c r="B9554" s="60"/>
    </row>
    <row r="9555" spans="1:2" x14ac:dyDescent="0.2">
      <c r="A9555" s="47"/>
      <c r="B9555" s="60"/>
    </row>
    <row r="9556" spans="1:2" x14ac:dyDescent="0.2">
      <c r="A9556" s="47"/>
      <c r="B9556" s="60"/>
    </row>
    <row r="9557" spans="1:2" x14ac:dyDescent="0.2">
      <c r="A9557" s="47"/>
      <c r="B9557" s="60"/>
    </row>
    <row r="9558" spans="1:2" x14ac:dyDescent="0.2">
      <c r="A9558" s="47"/>
      <c r="B9558" s="60"/>
    </row>
    <row r="9559" spans="1:2" x14ac:dyDescent="0.2">
      <c r="A9559" s="47"/>
      <c r="B9559" s="60"/>
    </row>
    <row r="9560" spans="1:2" x14ac:dyDescent="0.2">
      <c r="A9560" s="47"/>
      <c r="B9560" s="60"/>
    </row>
    <row r="9561" spans="1:2" x14ac:dyDescent="0.2">
      <c r="A9561" s="47"/>
      <c r="B9561" s="60"/>
    </row>
    <row r="9562" spans="1:2" x14ac:dyDescent="0.2">
      <c r="A9562" s="47"/>
      <c r="B9562" s="60"/>
    </row>
    <row r="9563" spans="1:2" x14ac:dyDescent="0.2">
      <c r="A9563" s="47"/>
      <c r="B9563" s="60"/>
    </row>
    <row r="9564" spans="1:2" x14ac:dyDescent="0.2">
      <c r="A9564" s="47"/>
      <c r="B9564" s="60"/>
    </row>
    <row r="9565" spans="1:2" x14ac:dyDescent="0.2">
      <c r="A9565" s="47"/>
      <c r="B9565" s="60"/>
    </row>
    <row r="9566" spans="1:2" x14ac:dyDescent="0.2">
      <c r="A9566" s="47"/>
      <c r="B9566" s="60"/>
    </row>
    <row r="9567" spans="1:2" x14ac:dyDescent="0.2">
      <c r="A9567" s="47"/>
      <c r="B9567" s="60"/>
    </row>
    <row r="9568" spans="1:2" x14ac:dyDescent="0.2">
      <c r="A9568" s="47"/>
      <c r="B9568" s="60"/>
    </row>
    <row r="9569" spans="1:2" x14ac:dyDescent="0.2">
      <c r="A9569" s="47"/>
      <c r="B9569" s="60"/>
    </row>
    <row r="9570" spans="1:2" x14ac:dyDescent="0.2">
      <c r="A9570" s="47"/>
      <c r="B9570" s="60"/>
    </row>
    <row r="9571" spans="1:2" x14ac:dyDescent="0.2">
      <c r="A9571" s="47"/>
      <c r="B9571" s="60"/>
    </row>
    <row r="9572" spans="1:2" x14ac:dyDescent="0.2">
      <c r="A9572" s="47"/>
      <c r="B9572" s="60"/>
    </row>
    <row r="9573" spans="1:2" x14ac:dyDescent="0.2">
      <c r="A9573" s="47"/>
      <c r="B9573" s="60"/>
    </row>
    <row r="9574" spans="1:2" x14ac:dyDescent="0.2">
      <c r="A9574" s="47"/>
      <c r="B9574" s="60"/>
    </row>
    <row r="9575" spans="1:2" x14ac:dyDescent="0.2">
      <c r="A9575" s="47"/>
      <c r="B9575" s="60"/>
    </row>
    <row r="9576" spans="1:2" x14ac:dyDescent="0.2">
      <c r="A9576" s="47"/>
      <c r="B9576" s="60"/>
    </row>
    <row r="9577" spans="1:2" x14ac:dyDescent="0.2">
      <c r="A9577" s="47"/>
      <c r="B9577" s="60"/>
    </row>
    <row r="9578" spans="1:2" x14ac:dyDescent="0.2">
      <c r="A9578" s="47"/>
      <c r="B9578" s="60"/>
    </row>
    <row r="9579" spans="1:2" x14ac:dyDescent="0.2">
      <c r="A9579" s="47"/>
      <c r="B9579" s="60"/>
    </row>
    <row r="9580" spans="1:2" x14ac:dyDescent="0.2">
      <c r="A9580" s="47"/>
      <c r="B9580" s="60"/>
    </row>
    <row r="9581" spans="1:2" x14ac:dyDescent="0.2">
      <c r="A9581" s="47"/>
      <c r="B9581" s="60"/>
    </row>
    <row r="9582" spans="1:2" x14ac:dyDescent="0.2">
      <c r="A9582" s="47"/>
      <c r="B9582" s="60"/>
    </row>
    <row r="9583" spans="1:2" x14ac:dyDescent="0.2">
      <c r="A9583" s="47"/>
      <c r="B9583" s="60"/>
    </row>
    <row r="9584" spans="1:2" x14ac:dyDescent="0.2">
      <c r="A9584" s="47"/>
      <c r="B9584" s="60"/>
    </row>
    <row r="9585" spans="1:2" x14ac:dyDescent="0.2">
      <c r="A9585" s="47"/>
      <c r="B9585" s="60"/>
    </row>
    <row r="9586" spans="1:2" x14ac:dyDescent="0.2">
      <c r="A9586" s="47"/>
      <c r="B9586" s="60"/>
    </row>
    <row r="9587" spans="1:2" x14ac:dyDescent="0.2">
      <c r="A9587" s="47"/>
      <c r="B9587" s="60"/>
    </row>
    <row r="9588" spans="1:2" x14ac:dyDescent="0.2">
      <c r="A9588" s="47"/>
      <c r="B9588" s="60"/>
    </row>
    <row r="9589" spans="1:2" x14ac:dyDescent="0.2">
      <c r="A9589" s="47"/>
      <c r="B9589" s="60"/>
    </row>
    <row r="9590" spans="1:2" x14ac:dyDescent="0.2">
      <c r="A9590" s="47"/>
      <c r="B9590" s="60"/>
    </row>
    <row r="9591" spans="1:2" x14ac:dyDescent="0.2">
      <c r="A9591" s="47"/>
      <c r="B9591" s="60"/>
    </row>
    <row r="9592" spans="1:2" x14ac:dyDescent="0.2">
      <c r="A9592" s="47"/>
      <c r="B9592" s="60"/>
    </row>
    <row r="9593" spans="1:2" x14ac:dyDescent="0.2">
      <c r="A9593" s="47"/>
      <c r="B9593" s="60"/>
    </row>
    <row r="9594" spans="1:2" x14ac:dyDescent="0.2">
      <c r="A9594" s="47"/>
      <c r="B9594" s="60"/>
    </row>
    <row r="9595" spans="1:2" x14ac:dyDescent="0.2">
      <c r="A9595" s="47"/>
      <c r="B9595" s="60"/>
    </row>
    <row r="9596" spans="1:2" x14ac:dyDescent="0.2">
      <c r="A9596" s="47"/>
      <c r="B9596" s="60"/>
    </row>
    <row r="9597" spans="1:2" x14ac:dyDescent="0.2">
      <c r="A9597" s="47"/>
      <c r="B9597" s="60"/>
    </row>
    <row r="9598" spans="1:2" x14ac:dyDescent="0.2">
      <c r="A9598" s="47"/>
      <c r="B9598" s="60"/>
    </row>
    <row r="9599" spans="1:2" x14ac:dyDescent="0.2">
      <c r="A9599" s="47"/>
      <c r="B9599" s="60"/>
    </row>
    <row r="9600" spans="1:2" x14ac:dyDescent="0.2">
      <c r="A9600" s="47"/>
      <c r="B9600" s="60"/>
    </row>
    <row r="9601" spans="1:2" x14ac:dyDescent="0.2">
      <c r="A9601" s="47"/>
      <c r="B9601" s="60"/>
    </row>
    <row r="9602" spans="1:2" x14ac:dyDescent="0.2">
      <c r="A9602" s="47"/>
      <c r="B9602" s="60"/>
    </row>
    <row r="9603" spans="1:2" x14ac:dyDescent="0.2">
      <c r="A9603" s="47"/>
      <c r="B9603" s="60"/>
    </row>
    <row r="9604" spans="1:2" x14ac:dyDescent="0.2">
      <c r="A9604" s="47"/>
      <c r="B9604" s="60"/>
    </row>
    <row r="9605" spans="1:2" x14ac:dyDescent="0.2">
      <c r="A9605" s="47"/>
      <c r="B9605" s="60"/>
    </row>
    <row r="9606" spans="1:2" x14ac:dyDescent="0.2">
      <c r="A9606" s="47"/>
      <c r="B9606" s="60"/>
    </row>
    <row r="9607" spans="1:2" x14ac:dyDescent="0.2">
      <c r="A9607" s="47"/>
      <c r="B9607" s="60"/>
    </row>
    <row r="9608" spans="1:2" x14ac:dyDescent="0.2">
      <c r="A9608" s="47"/>
      <c r="B9608" s="60"/>
    </row>
    <row r="9609" spans="1:2" x14ac:dyDescent="0.2">
      <c r="A9609" s="47"/>
      <c r="B9609" s="60"/>
    </row>
    <row r="9610" spans="1:2" x14ac:dyDescent="0.2">
      <c r="A9610" s="47"/>
      <c r="B9610" s="60"/>
    </row>
    <row r="9611" spans="1:2" x14ac:dyDescent="0.2">
      <c r="A9611" s="47"/>
      <c r="B9611" s="60"/>
    </row>
    <row r="9612" spans="1:2" x14ac:dyDescent="0.2">
      <c r="A9612" s="47"/>
      <c r="B9612" s="60"/>
    </row>
    <row r="9613" spans="1:2" x14ac:dyDescent="0.2">
      <c r="A9613" s="47"/>
      <c r="B9613" s="60"/>
    </row>
    <row r="9614" spans="1:2" x14ac:dyDescent="0.2">
      <c r="A9614" s="47"/>
      <c r="B9614" s="60"/>
    </row>
    <row r="9615" spans="1:2" x14ac:dyDescent="0.2">
      <c r="A9615" s="47"/>
      <c r="B9615" s="60"/>
    </row>
    <row r="9616" spans="1:2" x14ac:dyDescent="0.2">
      <c r="A9616" s="47"/>
      <c r="B9616" s="60"/>
    </row>
    <row r="9617" spans="1:2" x14ac:dyDescent="0.2">
      <c r="A9617" s="47"/>
      <c r="B9617" s="60"/>
    </row>
    <row r="9618" spans="1:2" x14ac:dyDescent="0.2">
      <c r="A9618" s="47"/>
      <c r="B9618" s="60"/>
    </row>
    <row r="9619" spans="1:2" x14ac:dyDescent="0.2">
      <c r="A9619" s="47"/>
      <c r="B9619" s="60"/>
    </row>
    <row r="9620" spans="1:2" x14ac:dyDescent="0.2">
      <c r="A9620" s="47"/>
      <c r="B9620" s="60"/>
    </row>
    <row r="9621" spans="1:2" x14ac:dyDescent="0.2">
      <c r="A9621" s="47"/>
      <c r="B9621" s="60"/>
    </row>
    <row r="9622" spans="1:2" x14ac:dyDescent="0.2">
      <c r="A9622" s="47"/>
      <c r="B9622" s="60"/>
    </row>
    <row r="9623" spans="1:2" x14ac:dyDescent="0.2">
      <c r="A9623" s="47"/>
      <c r="B9623" s="60"/>
    </row>
    <row r="9624" spans="1:2" x14ac:dyDescent="0.2">
      <c r="A9624" s="47"/>
      <c r="B9624" s="60"/>
    </row>
    <row r="9625" spans="1:2" x14ac:dyDescent="0.2">
      <c r="A9625" s="47"/>
      <c r="B9625" s="60"/>
    </row>
    <row r="9626" spans="1:2" x14ac:dyDescent="0.2">
      <c r="A9626" s="47"/>
      <c r="B9626" s="60"/>
    </row>
    <row r="9627" spans="1:2" x14ac:dyDescent="0.2">
      <c r="A9627" s="47"/>
      <c r="B9627" s="60"/>
    </row>
    <row r="9628" spans="1:2" x14ac:dyDescent="0.2">
      <c r="A9628" s="47"/>
      <c r="B9628" s="60"/>
    </row>
    <row r="9629" spans="1:2" x14ac:dyDescent="0.2">
      <c r="A9629" s="47"/>
      <c r="B9629" s="60"/>
    </row>
    <row r="9630" spans="1:2" x14ac:dyDescent="0.2">
      <c r="A9630" s="47"/>
      <c r="B9630" s="60"/>
    </row>
    <row r="9631" spans="1:2" x14ac:dyDescent="0.2">
      <c r="A9631" s="47"/>
      <c r="B9631" s="60"/>
    </row>
    <row r="9632" spans="1:2" x14ac:dyDescent="0.2">
      <c r="A9632" s="47"/>
      <c r="B9632" s="60"/>
    </row>
    <row r="9633" spans="1:2" x14ac:dyDescent="0.2">
      <c r="A9633" s="47"/>
      <c r="B9633" s="60"/>
    </row>
    <row r="9634" spans="1:2" x14ac:dyDescent="0.2">
      <c r="A9634" s="47"/>
      <c r="B9634" s="60"/>
    </row>
    <row r="9635" spans="1:2" x14ac:dyDescent="0.2">
      <c r="A9635" s="47"/>
      <c r="B9635" s="60"/>
    </row>
    <row r="9636" spans="1:2" x14ac:dyDescent="0.2">
      <c r="A9636" s="47"/>
      <c r="B9636" s="60"/>
    </row>
    <row r="9637" spans="1:2" x14ac:dyDescent="0.2">
      <c r="A9637" s="47"/>
      <c r="B9637" s="60"/>
    </row>
    <row r="9638" spans="1:2" x14ac:dyDescent="0.2">
      <c r="A9638" s="47"/>
      <c r="B9638" s="60"/>
    </row>
    <row r="9639" spans="1:2" x14ac:dyDescent="0.2">
      <c r="A9639" s="47"/>
      <c r="B9639" s="60"/>
    </row>
    <row r="9640" spans="1:2" x14ac:dyDescent="0.2">
      <c r="A9640" s="47"/>
      <c r="B9640" s="60"/>
    </row>
    <row r="9641" spans="1:2" x14ac:dyDescent="0.2">
      <c r="A9641" s="47"/>
      <c r="B9641" s="60"/>
    </row>
    <row r="9642" spans="1:2" x14ac:dyDescent="0.2">
      <c r="A9642" s="47"/>
      <c r="B9642" s="60"/>
    </row>
    <row r="9643" spans="1:2" x14ac:dyDescent="0.2">
      <c r="A9643" s="47"/>
      <c r="B9643" s="60"/>
    </row>
    <row r="9644" spans="1:2" x14ac:dyDescent="0.2">
      <c r="A9644" s="47"/>
      <c r="B9644" s="60"/>
    </row>
    <row r="9645" spans="1:2" x14ac:dyDescent="0.2">
      <c r="A9645" s="47"/>
      <c r="B9645" s="60"/>
    </row>
    <row r="9646" spans="1:2" x14ac:dyDescent="0.2">
      <c r="A9646" s="47"/>
      <c r="B9646" s="60"/>
    </row>
    <row r="9647" spans="1:2" x14ac:dyDescent="0.2">
      <c r="A9647" s="47"/>
      <c r="B9647" s="60"/>
    </row>
    <row r="9648" spans="1:2" x14ac:dyDescent="0.2">
      <c r="A9648" s="47"/>
      <c r="B9648" s="60"/>
    </row>
    <row r="9649" spans="1:2" x14ac:dyDescent="0.2">
      <c r="A9649" s="47"/>
      <c r="B9649" s="60"/>
    </row>
    <row r="9650" spans="1:2" x14ac:dyDescent="0.2">
      <c r="A9650" s="47"/>
      <c r="B9650" s="60"/>
    </row>
    <row r="9651" spans="1:2" x14ac:dyDescent="0.2">
      <c r="A9651" s="47"/>
      <c r="B9651" s="60"/>
    </row>
    <row r="9652" spans="1:2" x14ac:dyDescent="0.2">
      <c r="A9652" s="47"/>
      <c r="B9652" s="60"/>
    </row>
    <row r="9653" spans="1:2" x14ac:dyDescent="0.2">
      <c r="A9653" s="47"/>
      <c r="B9653" s="60"/>
    </row>
    <row r="9654" spans="1:2" x14ac:dyDescent="0.2">
      <c r="A9654" s="47"/>
      <c r="B9654" s="60"/>
    </row>
    <row r="9655" spans="1:2" x14ac:dyDescent="0.2">
      <c r="A9655" s="47"/>
      <c r="B9655" s="60"/>
    </row>
    <row r="9656" spans="1:2" x14ac:dyDescent="0.2">
      <c r="A9656" s="47"/>
      <c r="B9656" s="60"/>
    </row>
    <row r="9657" spans="1:2" x14ac:dyDescent="0.2">
      <c r="A9657" s="47"/>
      <c r="B9657" s="60"/>
    </row>
    <row r="9658" spans="1:2" x14ac:dyDescent="0.2">
      <c r="A9658" s="47"/>
      <c r="B9658" s="60"/>
    </row>
    <row r="9659" spans="1:2" x14ac:dyDescent="0.2">
      <c r="A9659" s="47"/>
      <c r="B9659" s="60"/>
    </row>
    <row r="9660" spans="1:2" x14ac:dyDescent="0.2">
      <c r="A9660" s="47"/>
      <c r="B9660" s="60"/>
    </row>
    <row r="9661" spans="1:2" x14ac:dyDescent="0.2">
      <c r="A9661" s="47"/>
      <c r="B9661" s="60"/>
    </row>
    <row r="9662" spans="1:2" x14ac:dyDescent="0.2">
      <c r="A9662" s="47"/>
      <c r="B9662" s="60"/>
    </row>
    <row r="9663" spans="1:2" x14ac:dyDescent="0.2">
      <c r="A9663" s="47"/>
      <c r="B9663" s="60"/>
    </row>
    <row r="9664" spans="1:2" x14ac:dyDescent="0.2">
      <c r="A9664" s="47"/>
      <c r="B9664" s="60"/>
    </row>
    <row r="9665" spans="1:2" x14ac:dyDescent="0.2">
      <c r="A9665" s="47"/>
      <c r="B9665" s="60"/>
    </row>
    <row r="9666" spans="1:2" x14ac:dyDescent="0.2">
      <c r="A9666" s="47"/>
      <c r="B9666" s="60"/>
    </row>
    <row r="9667" spans="1:2" x14ac:dyDescent="0.2">
      <c r="A9667" s="47"/>
      <c r="B9667" s="60"/>
    </row>
    <row r="9668" spans="1:2" x14ac:dyDescent="0.2">
      <c r="A9668" s="47"/>
      <c r="B9668" s="60"/>
    </row>
    <row r="9669" spans="1:2" x14ac:dyDescent="0.2">
      <c r="A9669" s="47"/>
      <c r="B9669" s="60"/>
    </row>
    <row r="9670" spans="1:2" x14ac:dyDescent="0.2">
      <c r="A9670" s="47"/>
      <c r="B9670" s="60"/>
    </row>
    <row r="9671" spans="1:2" x14ac:dyDescent="0.2">
      <c r="A9671" s="47"/>
      <c r="B9671" s="60"/>
    </row>
    <row r="9672" spans="1:2" x14ac:dyDescent="0.2">
      <c r="A9672" s="47"/>
      <c r="B9672" s="60"/>
    </row>
    <row r="9673" spans="1:2" x14ac:dyDescent="0.2">
      <c r="A9673" s="47"/>
      <c r="B9673" s="60"/>
    </row>
    <row r="9674" spans="1:2" x14ac:dyDescent="0.2">
      <c r="A9674" s="47"/>
      <c r="B9674" s="60"/>
    </row>
    <row r="9675" spans="1:2" x14ac:dyDescent="0.2">
      <c r="A9675" s="47"/>
      <c r="B9675" s="60"/>
    </row>
    <row r="9676" spans="1:2" x14ac:dyDescent="0.2">
      <c r="A9676" s="47"/>
      <c r="B9676" s="60"/>
    </row>
    <row r="9677" spans="1:2" x14ac:dyDescent="0.2">
      <c r="A9677" s="47"/>
      <c r="B9677" s="60"/>
    </row>
    <row r="9678" spans="1:2" x14ac:dyDescent="0.2">
      <c r="A9678" s="47"/>
      <c r="B9678" s="60"/>
    </row>
    <row r="9679" spans="1:2" x14ac:dyDescent="0.2">
      <c r="A9679" s="47"/>
      <c r="B9679" s="60"/>
    </row>
    <row r="9680" spans="1:2" x14ac:dyDescent="0.2">
      <c r="A9680" s="47"/>
      <c r="B9680" s="60"/>
    </row>
    <row r="9681" spans="1:2" x14ac:dyDescent="0.2">
      <c r="A9681" s="47"/>
      <c r="B9681" s="60"/>
    </row>
    <row r="9682" spans="1:2" x14ac:dyDescent="0.2">
      <c r="A9682" s="47"/>
      <c r="B9682" s="60"/>
    </row>
    <row r="9683" spans="1:2" x14ac:dyDescent="0.2">
      <c r="A9683" s="47"/>
      <c r="B9683" s="60"/>
    </row>
    <row r="9684" spans="1:2" x14ac:dyDescent="0.2">
      <c r="A9684" s="47"/>
      <c r="B9684" s="60"/>
    </row>
    <row r="9685" spans="1:2" x14ac:dyDescent="0.2">
      <c r="A9685" s="47"/>
      <c r="B9685" s="60"/>
    </row>
    <row r="9686" spans="1:2" x14ac:dyDescent="0.2">
      <c r="A9686" s="47"/>
      <c r="B9686" s="60"/>
    </row>
    <row r="9687" spans="1:2" x14ac:dyDescent="0.2">
      <c r="A9687" s="47"/>
      <c r="B9687" s="60"/>
    </row>
    <row r="9688" spans="1:2" x14ac:dyDescent="0.2">
      <c r="A9688" s="47"/>
      <c r="B9688" s="60"/>
    </row>
    <row r="9689" spans="1:2" x14ac:dyDescent="0.2">
      <c r="A9689" s="47"/>
      <c r="B9689" s="60"/>
    </row>
    <row r="9690" spans="1:2" x14ac:dyDescent="0.2">
      <c r="A9690" s="47"/>
      <c r="B9690" s="60"/>
    </row>
    <row r="9691" spans="1:2" x14ac:dyDescent="0.2">
      <c r="A9691" s="47"/>
      <c r="B9691" s="60"/>
    </row>
    <row r="9692" spans="1:2" x14ac:dyDescent="0.2">
      <c r="A9692" s="47"/>
      <c r="B9692" s="60"/>
    </row>
    <row r="9693" spans="1:2" x14ac:dyDescent="0.2">
      <c r="A9693" s="47"/>
      <c r="B9693" s="60"/>
    </row>
    <row r="9694" spans="1:2" x14ac:dyDescent="0.2">
      <c r="A9694" s="47"/>
      <c r="B9694" s="60"/>
    </row>
    <row r="9695" spans="1:2" x14ac:dyDescent="0.2">
      <c r="A9695" s="47"/>
      <c r="B9695" s="60"/>
    </row>
    <row r="9696" spans="1:2" x14ac:dyDescent="0.2">
      <c r="A9696" s="47"/>
      <c r="B9696" s="60"/>
    </row>
    <row r="9697" spans="1:2" x14ac:dyDescent="0.2">
      <c r="A9697" s="47"/>
      <c r="B9697" s="60"/>
    </row>
    <row r="9698" spans="1:2" x14ac:dyDescent="0.2">
      <c r="A9698" s="47"/>
      <c r="B9698" s="60"/>
    </row>
    <row r="9699" spans="1:2" x14ac:dyDescent="0.2">
      <c r="A9699" s="47"/>
      <c r="B9699" s="60"/>
    </row>
    <row r="9700" spans="1:2" x14ac:dyDescent="0.2">
      <c r="A9700" s="47"/>
      <c r="B9700" s="60"/>
    </row>
    <row r="9701" spans="1:2" x14ac:dyDescent="0.2">
      <c r="A9701" s="47"/>
      <c r="B9701" s="60"/>
    </row>
    <row r="9702" spans="1:2" x14ac:dyDescent="0.2">
      <c r="A9702" s="47"/>
      <c r="B9702" s="60"/>
    </row>
    <row r="9703" spans="1:2" x14ac:dyDescent="0.2">
      <c r="A9703" s="47"/>
      <c r="B9703" s="60"/>
    </row>
    <row r="9704" spans="1:2" x14ac:dyDescent="0.2">
      <c r="A9704" s="47"/>
      <c r="B9704" s="60"/>
    </row>
    <row r="9705" spans="1:2" x14ac:dyDescent="0.2">
      <c r="A9705" s="47"/>
      <c r="B9705" s="60"/>
    </row>
    <row r="9706" spans="1:2" x14ac:dyDescent="0.2">
      <c r="A9706" s="47"/>
      <c r="B9706" s="60"/>
    </row>
    <row r="9707" spans="1:2" x14ac:dyDescent="0.2">
      <c r="A9707" s="47"/>
      <c r="B9707" s="60"/>
    </row>
    <row r="9708" spans="1:2" x14ac:dyDescent="0.2">
      <c r="A9708" s="47"/>
      <c r="B9708" s="60"/>
    </row>
    <row r="9709" spans="1:2" x14ac:dyDescent="0.2">
      <c r="A9709" s="47"/>
      <c r="B9709" s="60"/>
    </row>
    <row r="9710" spans="1:2" x14ac:dyDescent="0.2">
      <c r="A9710" s="47"/>
      <c r="B9710" s="60"/>
    </row>
    <row r="9711" spans="1:2" x14ac:dyDescent="0.2">
      <c r="A9711" s="47"/>
      <c r="B9711" s="60"/>
    </row>
    <row r="9712" spans="1:2" x14ac:dyDescent="0.2">
      <c r="A9712" s="47"/>
      <c r="B9712" s="60"/>
    </row>
    <row r="9713" spans="1:2" x14ac:dyDescent="0.2">
      <c r="A9713" s="47"/>
      <c r="B9713" s="60"/>
    </row>
    <row r="9714" spans="1:2" x14ac:dyDescent="0.2">
      <c r="A9714" s="47"/>
      <c r="B9714" s="60"/>
    </row>
    <row r="9715" spans="1:2" x14ac:dyDescent="0.2">
      <c r="A9715" s="47"/>
      <c r="B9715" s="60"/>
    </row>
    <row r="9716" spans="1:2" x14ac:dyDescent="0.2">
      <c r="A9716" s="47"/>
      <c r="B9716" s="60"/>
    </row>
    <row r="9717" spans="1:2" x14ac:dyDescent="0.2">
      <c r="A9717" s="47"/>
      <c r="B9717" s="60"/>
    </row>
    <row r="9718" spans="1:2" x14ac:dyDescent="0.2">
      <c r="A9718" s="47"/>
      <c r="B9718" s="60"/>
    </row>
    <row r="9719" spans="1:2" x14ac:dyDescent="0.2">
      <c r="A9719" s="47"/>
      <c r="B9719" s="60"/>
    </row>
    <row r="9720" spans="1:2" x14ac:dyDescent="0.2">
      <c r="A9720" s="47"/>
      <c r="B9720" s="60"/>
    </row>
    <row r="9721" spans="1:2" x14ac:dyDescent="0.2">
      <c r="A9721" s="47"/>
      <c r="B9721" s="60"/>
    </row>
    <row r="9722" spans="1:2" x14ac:dyDescent="0.2">
      <c r="A9722" s="47"/>
      <c r="B9722" s="60"/>
    </row>
    <row r="9723" spans="1:2" x14ac:dyDescent="0.2">
      <c r="A9723" s="47"/>
      <c r="B9723" s="60"/>
    </row>
    <row r="9724" spans="1:2" x14ac:dyDescent="0.2">
      <c r="A9724" s="47"/>
      <c r="B9724" s="60"/>
    </row>
    <row r="9725" spans="1:2" x14ac:dyDescent="0.2">
      <c r="A9725" s="47"/>
      <c r="B9725" s="60"/>
    </row>
    <row r="9726" spans="1:2" x14ac:dyDescent="0.2">
      <c r="A9726" s="47"/>
      <c r="B9726" s="60"/>
    </row>
    <row r="9727" spans="1:2" x14ac:dyDescent="0.2">
      <c r="A9727" s="47"/>
      <c r="B9727" s="60"/>
    </row>
    <row r="9728" spans="1:2" x14ac:dyDescent="0.2">
      <c r="A9728" s="47"/>
      <c r="B9728" s="60"/>
    </row>
    <row r="9729" spans="1:2" x14ac:dyDescent="0.2">
      <c r="A9729" s="47"/>
      <c r="B9729" s="60"/>
    </row>
    <row r="9730" spans="1:2" x14ac:dyDescent="0.2">
      <c r="A9730" s="47"/>
      <c r="B9730" s="60"/>
    </row>
    <row r="9731" spans="1:2" x14ac:dyDescent="0.2">
      <c r="A9731" s="47"/>
      <c r="B9731" s="60"/>
    </row>
    <row r="9732" spans="1:2" x14ac:dyDescent="0.2">
      <c r="A9732" s="47"/>
      <c r="B9732" s="60"/>
    </row>
    <row r="9733" spans="1:2" x14ac:dyDescent="0.2">
      <c r="A9733" s="47"/>
      <c r="B9733" s="60"/>
    </row>
    <row r="9734" spans="1:2" x14ac:dyDescent="0.2">
      <c r="A9734" s="47"/>
      <c r="B9734" s="60"/>
    </row>
    <row r="9735" spans="1:2" x14ac:dyDescent="0.2">
      <c r="A9735" s="47"/>
      <c r="B9735" s="60"/>
    </row>
    <row r="9736" spans="1:2" x14ac:dyDescent="0.2">
      <c r="A9736" s="47"/>
      <c r="B9736" s="60"/>
    </row>
    <row r="9737" spans="1:2" x14ac:dyDescent="0.2">
      <c r="A9737" s="47"/>
      <c r="B9737" s="60"/>
    </row>
    <row r="9738" spans="1:2" x14ac:dyDescent="0.2">
      <c r="A9738" s="47"/>
      <c r="B9738" s="60"/>
    </row>
    <row r="9739" spans="1:2" x14ac:dyDescent="0.2">
      <c r="A9739" s="47"/>
      <c r="B9739" s="60"/>
    </row>
    <row r="9740" spans="1:2" x14ac:dyDescent="0.2">
      <c r="A9740" s="47"/>
      <c r="B9740" s="60"/>
    </row>
    <row r="9741" spans="1:2" x14ac:dyDescent="0.2">
      <c r="A9741" s="47"/>
      <c r="B9741" s="60"/>
    </row>
    <row r="9742" spans="1:2" x14ac:dyDescent="0.2">
      <c r="A9742" s="47"/>
      <c r="B9742" s="60"/>
    </row>
    <row r="9743" spans="1:2" x14ac:dyDescent="0.2">
      <c r="A9743" s="47"/>
      <c r="B9743" s="60"/>
    </row>
    <row r="9744" spans="1:2" x14ac:dyDescent="0.2">
      <c r="A9744" s="47"/>
      <c r="B9744" s="60"/>
    </row>
    <row r="9745" spans="1:2" x14ac:dyDescent="0.2">
      <c r="A9745" s="47"/>
      <c r="B9745" s="60"/>
    </row>
    <row r="9746" spans="1:2" x14ac:dyDescent="0.2">
      <c r="A9746" s="47"/>
      <c r="B9746" s="60"/>
    </row>
    <row r="9747" spans="1:2" x14ac:dyDescent="0.2">
      <c r="A9747" s="47"/>
      <c r="B9747" s="60"/>
    </row>
    <row r="9748" spans="1:2" x14ac:dyDescent="0.2">
      <c r="A9748" s="47"/>
      <c r="B9748" s="60"/>
    </row>
    <row r="9749" spans="1:2" x14ac:dyDescent="0.2">
      <c r="A9749" s="47"/>
      <c r="B9749" s="60"/>
    </row>
    <row r="9750" spans="1:2" x14ac:dyDescent="0.2">
      <c r="A9750" s="47"/>
      <c r="B9750" s="60"/>
    </row>
    <row r="9751" spans="1:2" x14ac:dyDescent="0.2">
      <c r="A9751" s="47"/>
      <c r="B9751" s="60"/>
    </row>
    <row r="9752" spans="1:2" x14ac:dyDescent="0.2">
      <c r="A9752" s="47"/>
      <c r="B9752" s="60"/>
    </row>
    <row r="9753" spans="1:2" x14ac:dyDescent="0.2">
      <c r="A9753" s="47"/>
      <c r="B9753" s="60"/>
    </row>
    <row r="9754" spans="1:2" x14ac:dyDescent="0.2">
      <c r="A9754" s="47"/>
      <c r="B9754" s="60"/>
    </row>
    <row r="9755" spans="1:2" x14ac:dyDescent="0.2">
      <c r="A9755" s="47"/>
      <c r="B9755" s="60"/>
    </row>
    <row r="9756" spans="1:2" x14ac:dyDescent="0.2">
      <c r="A9756" s="47"/>
      <c r="B9756" s="60"/>
    </row>
    <row r="9757" spans="1:2" x14ac:dyDescent="0.2">
      <c r="A9757" s="47"/>
      <c r="B9757" s="60"/>
    </row>
    <row r="9758" spans="1:2" x14ac:dyDescent="0.2">
      <c r="A9758" s="47"/>
      <c r="B9758" s="60"/>
    </row>
    <row r="9759" spans="1:2" x14ac:dyDescent="0.2">
      <c r="A9759" s="47"/>
      <c r="B9759" s="60"/>
    </row>
    <row r="9760" spans="1:2" x14ac:dyDescent="0.2">
      <c r="A9760" s="47"/>
      <c r="B9760" s="60"/>
    </row>
    <row r="9761" spans="1:2" x14ac:dyDescent="0.2">
      <c r="A9761" s="47"/>
      <c r="B9761" s="60"/>
    </row>
    <row r="9762" spans="1:2" x14ac:dyDescent="0.2">
      <c r="A9762" s="47"/>
      <c r="B9762" s="60"/>
    </row>
    <row r="9763" spans="1:2" x14ac:dyDescent="0.2">
      <c r="A9763" s="47"/>
      <c r="B9763" s="60"/>
    </row>
    <row r="9764" spans="1:2" x14ac:dyDescent="0.2">
      <c r="A9764" s="47"/>
      <c r="B9764" s="60"/>
    </row>
    <row r="9765" spans="1:2" x14ac:dyDescent="0.2">
      <c r="A9765" s="47"/>
      <c r="B9765" s="60"/>
    </row>
    <row r="9766" spans="1:2" x14ac:dyDescent="0.2">
      <c r="A9766" s="47"/>
      <c r="B9766" s="60"/>
    </row>
    <row r="9767" spans="1:2" x14ac:dyDescent="0.2">
      <c r="A9767" s="47"/>
      <c r="B9767" s="60"/>
    </row>
    <row r="9768" spans="1:2" x14ac:dyDescent="0.2">
      <c r="A9768" s="47"/>
      <c r="B9768" s="60"/>
    </row>
    <row r="9769" spans="1:2" x14ac:dyDescent="0.2">
      <c r="A9769" s="47"/>
      <c r="B9769" s="60"/>
    </row>
    <row r="9770" spans="1:2" x14ac:dyDescent="0.2">
      <c r="A9770" s="47"/>
      <c r="B9770" s="60"/>
    </row>
    <row r="9771" spans="1:2" x14ac:dyDescent="0.2">
      <c r="A9771" s="47"/>
      <c r="B9771" s="60"/>
    </row>
    <row r="9772" spans="1:2" x14ac:dyDescent="0.2">
      <c r="A9772" s="47"/>
      <c r="B9772" s="60"/>
    </row>
    <row r="9773" spans="1:2" x14ac:dyDescent="0.2">
      <c r="A9773" s="47"/>
      <c r="B9773" s="60"/>
    </row>
    <row r="9774" spans="1:2" x14ac:dyDescent="0.2">
      <c r="A9774" s="47"/>
      <c r="B9774" s="60"/>
    </row>
    <row r="9775" spans="1:2" x14ac:dyDescent="0.2">
      <c r="A9775" s="47"/>
      <c r="B9775" s="60"/>
    </row>
    <row r="9776" spans="1:2" x14ac:dyDescent="0.2">
      <c r="A9776" s="47"/>
      <c r="B9776" s="60"/>
    </row>
    <row r="9777" spans="1:2" x14ac:dyDescent="0.2">
      <c r="A9777" s="47"/>
      <c r="B9777" s="60"/>
    </row>
    <row r="9778" spans="1:2" x14ac:dyDescent="0.2">
      <c r="A9778" s="47"/>
      <c r="B9778" s="60"/>
    </row>
    <row r="9779" spans="1:2" x14ac:dyDescent="0.2">
      <c r="A9779" s="47"/>
      <c r="B9779" s="60"/>
    </row>
    <row r="9780" spans="1:2" x14ac:dyDescent="0.2">
      <c r="A9780" s="47"/>
      <c r="B9780" s="60"/>
    </row>
    <row r="9781" spans="1:2" x14ac:dyDescent="0.2">
      <c r="A9781" s="47"/>
      <c r="B9781" s="60"/>
    </row>
    <row r="9782" spans="1:2" x14ac:dyDescent="0.2">
      <c r="A9782" s="47"/>
      <c r="B9782" s="60"/>
    </row>
    <row r="9783" spans="1:2" x14ac:dyDescent="0.2">
      <c r="A9783" s="47"/>
      <c r="B9783" s="60"/>
    </row>
    <row r="9784" spans="1:2" x14ac:dyDescent="0.2">
      <c r="A9784" s="47"/>
      <c r="B9784" s="60"/>
    </row>
    <row r="9785" spans="1:2" x14ac:dyDescent="0.2">
      <c r="A9785" s="47"/>
      <c r="B9785" s="60"/>
    </row>
    <row r="9786" spans="1:2" x14ac:dyDescent="0.2">
      <c r="A9786" s="47"/>
      <c r="B9786" s="60"/>
    </row>
    <row r="9787" spans="1:2" x14ac:dyDescent="0.2">
      <c r="A9787" s="47"/>
      <c r="B9787" s="60"/>
    </row>
    <row r="9788" spans="1:2" x14ac:dyDescent="0.2">
      <c r="A9788" s="47"/>
      <c r="B9788" s="60"/>
    </row>
    <row r="9789" spans="1:2" x14ac:dyDescent="0.2">
      <c r="A9789" s="47"/>
      <c r="B9789" s="60"/>
    </row>
    <row r="9790" spans="1:2" x14ac:dyDescent="0.2">
      <c r="A9790" s="47"/>
      <c r="B9790" s="60"/>
    </row>
    <row r="9791" spans="1:2" x14ac:dyDescent="0.2">
      <c r="A9791" s="47"/>
      <c r="B9791" s="60"/>
    </row>
    <row r="9792" spans="1:2" x14ac:dyDescent="0.2">
      <c r="A9792" s="47"/>
      <c r="B9792" s="60"/>
    </row>
    <row r="9793" spans="1:2" x14ac:dyDescent="0.2">
      <c r="A9793" s="47"/>
      <c r="B9793" s="60"/>
    </row>
    <row r="9794" spans="1:2" x14ac:dyDescent="0.2">
      <c r="A9794" s="47"/>
      <c r="B9794" s="60"/>
    </row>
    <row r="9795" spans="1:2" x14ac:dyDescent="0.2">
      <c r="A9795" s="47"/>
      <c r="B9795" s="60"/>
    </row>
    <row r="9796" spans="1:2" x14ac:dyDescent="0.2">
      <c r="A9796" s="47"/>
      <c r="B9796" s="60"/>
    </row>
    <row r="9797" spans="1:2" x14ac:dyDescent="0.2">
      <c r="A9797" s="47"/>
      <c r="B9797" s="60"/>
    </row>
    <row r="9798" spans="1:2" x14ac:dyDescent="0.2">
      <c r="A9798" s="47"/>
      <c r="B9798" s="60"/>
    </row>
    <row r="9799" spans="1:2" x14ac:dyDescent="0.2">
      <c r="A9799" s="47"/>
      <c r="B9799" s="60"/>
    </row>
    <row r="9800" spans="1:2" x14ac:dyDescent="0.2">
      <c r="A9800" s="47"/>
      <c r="B9800" s="60"/>
    </row>
    <row r="9801" spans="1:2" x14ac:dyDescent="0.2">
      <c r="A9801" s="47"/>
      <c r="B9801" s="60"/>
    </row>
    <row r="9802" spans="1:2" x14ac:dyDescent="0.2">
      <c r="A9802" s="47"/>
      <c r="B9802" s="60"/>
    </row>
    <row r="9803" spans="1:2" x14ac:dyDescent="0.2">
      <c r="A9803" s="47"/>
      <c r="B9803" s="60"/>
    </row>
    <row r="9804" spans="1:2" x14ac:dyDescent="0.2">
      <c r="A9804" s="47"/>
      <c r="B9804" s="60"/>
    </row>
    <row r="9805" spans="1:2" x14ac:dyDescent="0.2">
      <c r="A9805" s="47"/>
      <c r="B9805" s="60"/>
    </row>
    <row r="9806" spans="1:2" x14ac:dyDescent="0.2">
      <c r="A9806" s="47"/>
      <c r="B9806" s="60"/>
    </row>
    <row r="9807" spans="1:2" x14ac:dyDescent="0.2">
      <c r="A9807" s="47"/>
      <c r="B9807" s="60"/>
    </row>
    <row r="9808" spans="1:2" x14ac:dyDescent="0.2">
      <c r="A9808" s="47"/>
      <c r="B9808" s="60"/>
    </row>
    <row r="9809" spans="1:2" x14ac:dyDescent="0.2">
      <c r="A9809" s="47"/>
      <c r="B9809" s="60"/>
    </row>
    <row r="9810" spans="1:2" x14ac:dyDescent="0.2">
      <c r="A9810" s="47"/>
      <c r="B9810" s="60"/>
    </row>
    <row r="9811" spans="1:2" x14ac:dyDescent="0.2">
      <c r="A9811" s="47"/>
      <c r="B9811" s="60"/>
    </row>
    <row r="9812" spans="1:2" x14ac:dyDescent="0.2">
      <c r="A9812" s="47"/>
      <c r="B9812" s="60"/>
    </row>
    <row r="9813" spans="1:2" x14ac:dyDescent="0.2">
      <c r="A9813" s="47"/>
      <c r="B9813" s="60"/>
    </row>
    <row r="9814" spans="1:2" x14ac:dyDescent="0.2">
      <c r="A9814" s="47"/>
      <c r="B9814" s="60"/>
    </row>
    <row r="9815" spans="1:2" x14ac:dyDescent="0.2">
      <c r="A9815" s="47"/>
      <c r="B9815" s="60"/>
    </row>
    <row r="9816" spans="1:2" x14ac:dyDescent="0.2">
      <c r="A9816" s="47"/>
      <c r="B9816" s="60"/>
    </row>
    <row r="9817" spans="1:2" x14ac:dyDescent="0.2">
      <c r="A9817" s="47"/>
      <c r="B9817" s="60"/>
    </row>
    <row r="9818" spans="1:2" x14ac:dyDescent="0.2">
      <c r="A9818" s="47"/>
      <c r="B9818" s="60"/>
    </row>
    <row r="9819" spans="1:2" x14ac:dyDescent="0.2">
      <c r="A9819" s="47"/>
      <c r="B9819" s="60"/>
    </row>
    <row r="9820" spans="1:2" x14ac:dyDescent="0.2">
      <c r="A9820" s="47"/>
      <c r="B9820" s="60"/>
    </row>
    <row r="9821" spans="1:2" x14ac:dyDescent="0.2">
      <c r="A9821" s="47"/>
      <c r="B9821" s="60"/>
    </row>
    <row r="9822" spans="1:2" x14ac:dyDescent="0.2">
      <c r="A9822" s="47"/>
      <c r="B9822" s="60"/>
    </row>
    <row r="9823" spans="1:2" x14ac:dyDescent="0.2">
      <c r="A9823" s="47"/>
      <c r="B9823" s="60"/>
    </row>
    <row r="9824" spans="1:2" x14ac:dyDescent="0.2">
      <c r="A9824" s="47"/>
      <c r="B9824" s="60"/>
    </row>
    <row r="9825" spans="1:2" x14ac:dyDescent="0.2">
      <c r="A9825" s="47"/>
      <c r="B9825" s="60"/>
    </row>
    <row r="9826" spans="1:2" x14ac:dyDescent="0.2">
      <c r="A9826" s="47"/>
      <c r="B9826" s="60"/>
    </row>
    <row r="9827" spans="1:2" x14ac:dyDescent="0.2">
      <c r="A9827" s="47"/>
      <c r="B9827" s="60"/>
    </row>
    <row r="9828" spans="1:2" x14ac:dyDescent="0.2">
      <c r="A9828" s="47"/>
      <c r="B9828" s="60"/>
    </row>
    <row r="9829" spans="1:2" x14ac:dyDescent="0.2">
      <c r="A9829" s="47"/>
      <c r="B9829" s="60"/>
    </row>
    <row r="9830" spans="1:2" x14ac:dyDescent="0.2">
      <c r="A9830" s="47"/>
      <c r="B9830" s="60"/>
    </row>
    <row r="9831" spans="1:2" x14ac:dyDescent="0.2">
      <c r="A9831" s="47"/>
      <c r="B9831" s="60"/>
    </row>
    <row r="9832" spans="1:2" x14ac:dyDescent="0.2">
      <c r="A9832" s="47"/>
      <c r="B9832" s="60"/>
    </row>
    <row r="9833" spans="1:2" x14ac:dyDescent="0.2">
      <c r="A9833" s="47"/>
      <c r="B9833" s="60"/>
    </row>
    <row r="9834" spans="1:2" x14ac:dyDescent="0.2">
      <c r="A9834" s="47"/>
      <c r="B9834" s="60"/>
    </row>
    <row r="9835" spans="1:2" x14ac:dyDescent="0.2">
      <c r="A9835" s="47"/>
      <c r="B9835" s="60"/>
    </row>
    <row r="9836" spans="1:2" x14ac:dyDescent="0.2">
      <c r="A9836" s="47"/>
      <c r="B9836" s="60"/>
    </row>
    <row r="9837" spans="1:2" x14ac:dyDescent="0.2">
      <c r="A9837" s="47"/>
      <c r="B9837" s="60"/>
    </row>
    <row r="9838" spans="1:2" x14ac:dyDescent="0.2">
      <c r="A9838" s="47"/>
      <c r="B9838" s="60"/>
    </row>
    <row r="9839" spans="1:2" x14ac:dyDescent="0.2">
      <c r="A9839" s="47"/>
      <c r="B9839" s="60"/>
    </row>
    <row r="9840" spans="1:2" x14ac:dyDescent="0.2">
      <c r="A9840" s="47"/>
      <c r="B9840" s="60"/>
    </row>
    <row r="9841" spans="1:2" x14ac:dyDescent="0.2">
      <c r="A9841" s="47"/>
      <c r="B9841" s="60"/>
    </row>
    <row r="9842" spans="1:2" x14ac:dyDescent="0.2">
      <c r="A9842" s="47"/>
      <c r="B9842" s="60"/>
    </row>
    <row r="9843" spans="1:2" x14ac:dyDescent="0.2">
      <c r="A9843" s="47"/>
      <c r="B9843" s="60"/>
    </row>
    <row r="9844" spans="1:2" x14ac:dyDescent="0.2">
      <c r="A9844" s="47"/>
      <c r="B9844" s="60"/>
    </row>
    <row r="9845" spans="1:2" x14ac:dyDescent="0.2">
      <c r="A9845" s="47"/>
      <c r="B9845" s="60"/>
    </row>
    <row r="9846" spans="1:2" x14ac:dyDescent="0.2">
      <c r="A9846" s="47"/>
      <c r="B9846" s="60"/>
    </row>
    <row r="9847" spans="1:2" x14ac:dyDescent="0.2">
      <c r="A9847" s="47"/>
      <c r="B9847" s="60"/>
    </row>
    <row r="9848" spans="1:2" x14ac:dyDescent="0.2">
      <c r="A9848" s="47"/>
      <c r="B9848" s="60"/>
    </row>
    <row r="9849" spans="1:2" x14ac:dyDescent="0.2">
      <c r="A9849" s="47"/>
      <c r="B9849" s="60"/>
    </row>
    <row r="9850" spans="1:2" x14ac:dyDescent="0.2">
      <c r="A9850" s="47"/>
      <c r="B9850" s="60"/>
    </row>
    <row r="9851" spans="1:2" x14ac:dyDescent="0.2">
      <c r="A9851" s="47"/>
      <c r="B9851" s="60"/>
    </row>
    <row r="9852" spans="1:2" x14ac:dyDescent="0.2">
      <c r="A9852" s="47"/>
      <c r="B9852" s="60"/>
    </row>
    <row r="9853" spans="1:2" x14ac:dyDescent="0.2">
      <c r="A9853" s="47"/>
      <c r="B9853" s="60"/>
    </row>
    <row r="9854" spans="1:2" x14ac:dyDescent="0.2">
      <c r="A9854" s="47"/>
      <c r="B9854" s="60"/>
    </row>
    <row r="9855" spans="1:2" x14ac:dyDescent="0.2">
      <c r="A9855" s="47"/>
      <c r="B9855" s="60"/>
    </row>
    <row r="9856" spans="1:2" x14ac:dyDescent="0.2">
      <c r="A9856" s="47"/>
      <c r="B9856" s="60"/>
    </row>
    <row r="9857" spans="1:2" x14ac:dyDescent="0.2">
      <c r="A9857" s="47"/>
      <c r="B9857" s="60"/>
    </row>
    <row r="9858" spans="1:2" x14ac:dyDescent="0.2">
      <c r="A9858" s="47"/>
      <c r="B9858" s="60"/>
    </row>
    <row r="9859" spans="1:2" x14ac:dyDescent="0.2">
      <c r="A9859" s="47"/>
      <c r="B9859" s="60"/>
    </row>
    <row r="9860" spans="1:2" x14ac:dyDescent="0.2">
      <c r="A9860" s="47"/>
      <c r="B9860" s="60"/>
    </row>
    <row r="9861" spans="1:2" x14ac:dyDescent="0.2">
      <c r="A9861" s="47"/>
      <c r="B9861" s="60"/>
    </row>
    <row r="9862" spans="1:2" x14ac:dyDescent="0.2">
      <c r="A9862" s="47"/>
      <c r="B9862" s="60"/>
    </row>
    <row r="9863" spans="1:2" x14ac:dyDescent="0.2">
      <c r="A9863" s="47"/>
      <c r="B9863" s="60"/>
    </row>
    <row r="9864" spans="1:2" x14ac:dyDescent="0.2">
      <c r="A9864" s="47"/>
      <c r="B9864" s="60"/>
    </row>
    <row r="9865" spans="1:2" x14ac:dyDescent="0.2">
      <c r="A9865" s="47"/>
      <c r="B9865" s="60"/>
    </row>
    <row r="9866" spans="1:2" x14ac:dyDescent="0.2">
      <c r="A9866" s="47"/>
      <c r="B9866" s="60"/>
    </row>
    <row r="9867" spans="1:2" x14ac:dyDescent="0.2">
      <c r="A9867" s="47"/>
      <c r="B9867" s="60"/>
    </row>
    <row r="9868" spans="1:2" x14ac:dyDescent="0.2">
      <c r="A9868" s="47"/>
      <c r="B9868" s="60"/>
    </row>
    <row r="9869" spans="1:2" x14ac:dyDescent="0.2">
      <c r="A9869" s="47"/>
      <c r="B9869" s="60"/>
    </row>
    <row r="9870" spans="1:2" x14ac:dyDescent="0.2">
      <c r="A9870" s="47"/>
      <c r="B9870" s="60"/>
    </row>
    <row r="9871" spans="1:2" x14ac:dyDescent="0.2">
      <c r="A9871" s="47"/>
      <c r="B9871" s="60"/>
    </row>
    <row r="9872" spans="1:2" x14ac:dyDescent="0.2">
      <c r="A9872" s="47"/>
      <c r="B9872" s="60"/>
    </row>
    <row r="9873" spans="1:2" x14ac:dyDescent="0.2">
      <c r="A9873" s="47"/>
      <c r="B9873" s="60"/>
    </row>
    <row r="9874" spans="1:2" x14ac:dyDescent="0.2">
      <c r="A9874" s="47"/>
      <c r="B9874" s="60"/>
    </row>
    <row r="9875" spans="1:2" x14ac:dyDescent="0.2">
      <c r="A9875" s="47"/>
      <c r="B9875" s="60"/>
    </row>
    <row r="9876" spans="1:2" x14ac:dyDescent="0.2">
      <c r="A9876" s="47"/>
      <c r="B9876" s="60"/>
    </row>
    <row r="9877" spans="1:2" x14ac:dyDescent="0.2">
      <c r="A9877" s="47"/>
      <c r="B9877" s="60"/>
    </row>
    <row r="9878" spans="1:2" x14ac:dyDescent="0.2">
      <c r="A9878" s="47"/>
      <c r="B9878" s="60"/>
    </row>
    <row r="9879" spans="1:2" x14ac:dyDescent="0.2">
      <c r="A9879" s="47"/>
      <c r="B9879" s="60"/>
    </row>
    <row r="9880" spans="1:2" x14ac:dyDescent="0.2">
      <c r="A9880" s="47"/>
      <c r="B9880" s="60"/>
    </row>
    <row r="9881" spans="1:2" x14ac:dyDescent="0.2">
      <c r="A9881" s="47"/>
      <c r="B9881" s="60"/>
    </row>
    <row r="9882" spans="1:2" x14ac:dyDescent="0.2">
      <c r="A9882" s="47"/>
      <c r="B9882" s="60"/>
    </row>
    <row r="9883" spans="1:2" x14ac:dyDescent="0.2">
      <c r="A9883" s="47"/>
      <c r="B9883" s="60"/>
    </row>
    <row r="9884" spans="1:2" x14ac:dyDescent="0.2">
      <c r="A9884" s="47"/>
      <c r="B9884" s="60"/>
    </row>
    <row r="9885" spans="1:2" x14ac:dyDescent="0.2">
      <c r="A9885" s="47"/>
      <c r="B9885" s="60"/>
    </row>
    <row r="9886" spans="1:2" x14ac:dyDescent="0.2">
      <c r="A9886" s="47"/>
      <c r="B9886" s="60"/>
    </row>
    <row r="9887" spans="1:2" x14ac:dyDescent="0.2">
      <c r="A9887" s="47"/>
      <c r="B9887" s="60"/>
    </row>
    <row r="9888" spans="1:2" x14ac:dyDescent="0.2">
      <c r="A9888" s="47"/>
      <c r="B9888" s="60"/>
    </row>
    <row r="9889" spans="1:2" x14ac:dyDescent="0.2">
      <c r="A9889" s="47"/>
      <c r="B9889" s="60"/>
    </row>
    <row r="9890" spans="1:2" x14ac:dyDescent="0.2">
      <c r="A9890" s="47"/>
      <c r="B9890" s="60"/>
    </row>
    <row r="9891" spans="1:2" x14ac:dyDescent="0.2">
      <c r="A9891" s="47"/>
      <c r="B9891" s="60"/>
    </row>
    <row r="9892" spans="1:2" x14ac:dyDescent="0.2">
      <c r="A9892" s="47"/>
      <c r="B9892" s="60"/>
    </row>
    <row r="9893" spans="1:2" x14ac:dyDescent="0.2">
      <c r="A9893" s="47"/>
      <c r="B9893" s="60"/>
    </row>
    <row r="9894" spans="1:2" x14ac:dyDescent="0.2">
      <c r="A9894" s="47"/>
      <c r="B9894" s="60"/>
    </row>
    <row r="9895" spans="1:2" x14ac:dyDescent="0.2">
      <c r="A9895" s="47"/>
      <c r="B9895" s="60"/>
    </row>
    <row r="9896" spans="1:2" x14ac:dyDescent="0.2">
      <c r="A9896" s="47"/>
      <c r="B9896" s="60"/>
    </row>
    <row r="9897" spans="1:2" x14ac:dyDescent="0.2">
      <c r="A9897" s="47"/>
      <c r="B9897" s="60"/>
    </row>
    <row r="9898" spans="1:2" x14ac:dyDescent="0.2">
      <c r="A9898" s="47"/>
      <c r="B9898" s="60"/>
    </row>
    <row r="9899" spans="1:2" x14ac:dyDescent="0.2">
      <c r="A9899" s="47"/>
      <c r="B9899" s="60"/>
    </row>
    <row r="9900" spans="1:2" x14ac:dyDescent="0.2">
      <c r="A9900" s="47"/>
      <c r="B9900" s="60"/>
    </row>
    <row r="9901" spans="1:2" x14ac:dyDescent="0.2">
      <c r="A9901" s="47"/>
      <c r="B9901" s="60"/>
    </row>
    <row r="9902" spans="1:2" x14ac:dyDescent="0.2">
      <c r="A9902" s="47"/>
      <c r="B9902" s="60"/>
    </row>
    <row r="9903" spans="1:2" x14ac:dyDescent="0.2">
      <c r="A9903" s="47"/>
      <c r="B9903" s="60"/>
    </row>
    <row r="9904" spans="1:2" x14ac:dyDescent="0.2">
      <c r="A9904" s="47"/>
      <c r="B9904" s="60"/>
    </row>
    <row r="9905" spans="1:2" x14ac:dyDescent="0.2">
      <c r="A9905" s="47"/>
      <c r="B9905" s="60"/>
    </row>
    <row r="9906" spans="1:2" x14ac:dyDescent="0.2">
      <c r="A9906" s="47"/>
      <c r="B9906" s="60"/>
    </row>
    <row r="9907" spans="1:2" x14ac:dyDescent="0.2">
      <c r="A9907" s="47"/>
      <c r="B9907" s="60"/>
    </row>
    <row r="9908" spans="1:2" x14ac:dyDescent="0.2">
      <c r="A9908" s="47"/>
      <c r="B9908" s="60"/>
    </row>
    <row r="9909" spans="1:2" x14ac:dyDescent="0.2">
      <c r="A9909" s="47"/>
      <c r="B9909" s="60"/>
    </row>
    <row r="9910" spans="1:2" x14ac:dyDescent="0.2">
      <c r="A9910" s="47"/>
      <c r="B9910" s="60"/>
    </row>
    <row r="9911" spans="1:2" x14ac:dyDescent="0.2">
      <c r="A9911" s="47"/>
      <c r="B9911" s="60"/>
    </row>
    <row r="9912" spans="1:2" x14ac:dyDescent="0.2">
      <c r="A9912" s="47"/>
      <c r="B9912" s="60"/>
    </row>
    <row r="9913" spans="1:2" x14ac:dyDescent="0.2">
      <c r="A9913" s="47"/>
      <c r="B9913" s="60"/>
    </row>
    <row r="9914" spans="1:2" x14ac:dyDescent="0.2">
      <c r="A9914" s="47"/>
      <c r="B9914" s="60"/>
    </row>
    <row r="9915" spans="1:2" x14ac:dyDescent="0.2">
      <c r="A9915" s="47"/>
      <c r="B9915" s="60"/>
    </row>
    <row r="9916" spans="1:2" x14ac:dyDescent="0.2">
      <c r="A9916" s="47"/>
      <c r="B9916" s="60"/>
    </row>
    <row r="9917" spans="1:2" x14ac:dyDescent="0.2">
      <c r="A9917" s="47"/>
      <c r="B9917" s="60"/>
    </row>
    <row r="9918" spans="1:2" x14ac:dyDescent="0.2">
      <c r="A9918" s="47"/>
      <c r="B9918" s="60"/>
    </row>
    <row r="9919" spans="1:2" x14ac:dyDescent="0.2">
      <c r="A9919" s="47"/>
      <c r="B9919" s="60"/>
    </row>
    <row r="9920" spans="1:2" x14ac:dyDescent="0.2">
      <c r="A9920" s="47"/>
      <c r="B9920" s="60"/>
    </row>
    <row r="9921" spans="1:2" x14ac:dyDescent="0.2">
      <c r="A9921" s="47"/>
      <c r="B9921" s="60"/>
    </row>
    <row r="9922" spans="1:2" x14ac:dyDescent="0.2">
      <c r="A9922" s="47"/>
      <c r="B9922" s="60"/>
    </row>
    <row r="9923" spans="1:2" x14ac:dyDescent="0.2">
      <c r="A9923" s="47"/>
      <c r="B9923" s="60"/>
    </row>
    <row r="9924" spans="1:2" x14ac:dyDescent="0.2">
      <c r="A9924" s="47"/>
      <c r="B9924" s="60"/>
    </row>
    <row r="9925" spans="1:2" x14ac:dyDescent="0.2">
      <c r="A9925" s="47"/>
      <c r="B9925" s="60"/>
    </row>
    <row r="9926" spans="1:2" x14ac:dyDescent="0.2">
      <c r="A9926" s="47"/>
      <c r="B9926" s="60"/>
    </row>
    <row r="9927" spans="1:2" x14ac:dyDescent="0.2">
      <c r="A9927" s="47"/>
      <c r="B9927" s="60"/>
    </row>
    <row r="9928" spans="1:2" x14ac:dyDescent="0.2">
      <c r="A9928" s="47"/>
      <c r="B9928" s="60"/>
    </row>
    <row r="9929" spans="1:2" x14ac:dyDescent="0.2">
      <c r="A9929" s="47"/>
      <c r="B9929" s="60"/>
    </row>
    <row r="9930" spans="1:2" x14ac:dyDescent="0.2">
      <c r="A9930" s="47"/>
      <c r="B9930" s="60"/>
    </row>
    <row r="9931" spans="1:2" x14ac:dyDescent="0.2">
      <c r="A9931" s="47"/>
      <c r="B9931" s="60"/>
    </row>
    <row r="9932" spans="1:2" x14ac:dyDescent="0.2">
      <c r="A9932" s="47"/>
      <c r="B9932" s="60"/>
    </row>
    <row r="9933" spans="1:2" x14ac:dyDescent="0.2">
      <c r="A9933" s="47"/>
      <c r="B9933" s="60"/>
    </row>
    <row r="9934" spans="1:2" x14ac:dyDescent="0.2">
      <c r="A9934" s="47"/>
      <c r="B9934" s="60"/>
    </row>
    <row r="9935" spans="1:2" x14ac:dyDescent="0.2">
      <c r="A9935" s="47"/>
      <c r="B9935" s="60"/>
    </row>
    <row r="9936" spans="1:2" x14ac:dyDescent="0.2">
      <c r="A9936" s="47"/>
      <c r="B9936" s="60"/>
    </row>
    <row r="9937" spans="1:2" x14ac:dyDescent="0.2">
      <c r="A9937" s="47"/>
      <c r="B9937" s="60"/>
    </row>
    <row r="9938" spans="1:2" x14ac:dyDescent="0.2">
      <c r="A9938" s="47"/>
      <c r="B9938" s="60"/>
    </row>
    <row r="9939" spans="1:2" x14ac:dyDescent="0.2">
      <c r="A9939" s="47"/>
      <c r="B9939" s="60"/>
    </row>
    <row r="9940" spans="1:2" x14ac:dyDescent="0.2">
      <c r="A9940" s="47"/>
      <c r="B9940" s="60"/>
    </row>
    <row r="9941" spans="1:2" x14ac:dyDescent="0.2">
      <c r="A9941" s="47"/>
      <c r="B9941" s="60"/>
    </row>
    <row r="9942" spans="1:2" x14ac:dyDescent="0.2">
      <c r="A9942" s="47"/>
      <c r="B9942" s="60"/>
    </row>
    <row r="9943" spans="1:2" x14ac:dyDescent="0.2">
      <c r="A9943" s="47"/>
      <c r="B9943" s="60"/>
    </row>
    <row r="9944" spans="1:2" x14ac:dyDescent="0.2">
      <c r="A9944" s="47"/>
      <c r="B9944" s="60"/>
    </row>
    <row r="9945" spans="1:2" x14ac:dyDescent="0.2">
      <c r="A9945" s="47"/>
      <c r="B9945" s="60"/>
    </row>
    <row r="9946" spans="1:2" x14ac:dyDescent="0.2">
      <c r="A9946" s="47"/>
      <c r="B9946" s="60"/>
    </row>
    <row r="9947" spans="1:2" x14ac:dyDescent="0.2">
      <c r="A9947" s="47"/>
      <c r="B9947" s="60"/>
    </row>
    <row r="9948" spans="1:2" x14ac:dyDescent="0.2">
      <c r="A9948" s="47"/>
      <c r="B9948" s="60"/>
    </row>
    <row r="9949" spans="1:2" x14ac:dyDescent="0.2">
      <c r="A9949" s="47"/>
      <c r="B9949" s="60"/>
    </row>
    <row r="9950" spans="1:2" x14ac:dyDescent="0.2">
      <c r="A9950" s="47"/>
      <c r="B9950" s="60"/>
    </row>
    <row r="9951" spans="1:2" x14ac:dyDescent="0.2">
      <c r="A9951" s="47"/>
      <c r="B9951" s="60"/>
    </row>
    <row r="9952" spans="1:2" x14ac:dyDescent="0.2">
      <c r="A9952" s="47"/>
      <c r="B9952" s="60"/>
    </row>
    <row r="9953" spans="1:2" x14ac:dyDescent="0.2">
      <c r="A9953" s="47"/>
      <c r="B9953" s="60"/>
    </row>
    <row r="9954" spans="1:2" x14ac:dyDescent="0.2">
      <c r="A9954" s="47"/>
      <c r="B9954" s="60"/>
    </row>
    <row r="9955" spans="1:2" x14ac:dyDescent="0.2">
      <c r="A9955" s="47"/>
      <c r="B9955" s="60"/>
    </row>
    <row r="9956" spans="1:2" x14ac:dyDescent="0.2">
      <c r="A9956" s="47"/>
      <c r="B9956" s="60"/>
    </row>
    <row r="9957" spans="1:2" x14ac:dyDescent="0.2">
      <c r="A9957" s="47"/>
      <c r="B9957" s="60"/>
    </row>
    <row r="9958" spans="1:2" x14ac:dyDescent="0.2">
      <c r="A9958" s="47"/>
      <c r="B9958" s="60"/>
    </row>
    <row r="9959" spans="1:2" x14ac:dyDescent="0.2">
      <c r="A9959" s="47"/>
      <c r="B9959" s="60"/>
    </row>
    <row r="9960" spans="1:2" x14ac:dyDescent="0.2">
      <c r="A9960" s="47"/>
      <c r="B9960" s="60"/>
    </row>
    <row r="9961" spans="1:2" x14ac:dyDescent="0.2">
      <c r="A9961" s="47"/>
      <c r="B9961" s="60"/>
    </row>
    <row r="9962" spans="1:2" x14ac:dyDescent="0.2">
      <c r="A9962" s="47"/>
      <c r="B9962" s="60"/>
    </row>
    <row r="9963" spans="1:2" x14ac:dyDescent="0.2">
      <c r="A9963" s="47"/>
      <c r="B9963" s="60"/>
    </row>
    <row r="9964" spans="1:2" x14ac:dyDescent="0.2">
      <c r="A9964" s="47"/>
      <c r="B9964" s="60"/>
    </row>
    <row r="9965" spans="1:2" x14ac:dyDescent="0.2">
      <c r="A9965" s="47"/>
      <c r="B9965" s="60"/>
    </row>
    <row r="9966" spans="1:2" x14ac:dyDescent="0.2">
      <c r="A9966" s="47"/>
      <c r="B9966" s="60"/>
    </row>
    <row r="9967" spans="1:2" x14ac:dyDescent="0.2">
      <c r="A9967" s="47"/>
      <c r="B9967" s="60"/>
    </row>
    <row r="9968" spans="1:2" x14ac:dyDescent="0.2">
      <c r="A9968" s="47"/>
      <c r="B9968" s="60"/>
    </row>
    <row r="9969" spans="1:2" x14ac:dyDescent="0.2">
      <c r="A9969" s="47"/>
      <c r="B9969" s="60"/>
    </row>
    <row r="9970" spans="1:2" x14ac:dyDescent="0.2">
      <c r="A9970" s="47"/>
      <c r="B9970" s="60"/>
    </row>
    <row r="9971" spans="1:2" x14ac:dyDescent="0.2">
      <c r="A9971" s="47"/>
      <c r="B9971" s="60"/>
    </row>
    <row r="9972" spans="1:2" x14ac:dyDescent="0.2">
      <c r="A9972" s="47"/>
      <c r="B9972" s="60"/>
    </row>
    <row r="9973" spans="1:2" x14ac:dyDescent="0.2">
      <c r="A9973" s="47"/>
      <c r="B9973" s="60"/>
    </row>
    <row r="9974" spans="1:2" x14ac:dyDescent="0.2">
      <c r="A9974" s="47"/>
      <c r="B9974" s="60"/>
    </row>
    <row r="9975" spans="1:2" x14ac:dyDescent="0.2">
      <c r="A9975" s="47"/>
      <c r="B9975" s="60"/>
    </row>
    <row r="9976" spans="1:2" x14ac:dyDescent="0.2">
      <c r="A9976" s="47"/>
      <c r="B9976" s="60"/>
    </row>
    <row r="9977" spans="1:2" x14ac:dyDescent="0.2">
      <c r="A9977" s="47"/>
      <c r="B9977" s="60"/>
    </row>
    <row r="9978" spans="1:2" x14ac:dyDescent="0.2">
      <c r="A9978" s="47"/>
      <c r="B9978" s="60"/>
    </row>
    <row r="9979" spans="1:2" x14ac:dyDescent="0.2">
      <c r="A9979" s="47"/>
      <c r="B9979" s="60"/>
    </row>
    <row r="9980" spans="1:2" x14ac:dyDescent="0.2">
      <c r="A9980" s="47"/>
      <c r="B9980" s="60"/>
    </row>
    <row r="9981" spans="1:2" x14ac:dyDescent="0.2">
      <c r="A9981" s="47"/>
      <c r="B9981" s="60"/>
    </row>
    <row r="9982" spans="1:2" x14ac:dyDescent="0.2">
      <c r="A9982" s="47"/>
      <c r="B9982" s="60"/>
    </row>
    <row r="9983" spans="1:2" x14ac:dyDescent="0.2">
      <c r="A9983" s="47"/>
      <c r="B9983" s="60"/>
    </row>
    <row r="9984" spans="1:2" x14ac:dyDescent="0.2">
      <c r="A9984" s="47"/>
      <c r="B9984" s="60"/>
    </row>
    <row r="9985" spans="1:2" x14ac:dyDescent="0.2">
      <c r="A9985" s="47"/>
      <c r="B9985" s="60"/>
    </row>
    <row r="9986" spans="1:2" x14ac:dyDescent="0.2">
      <c r="A9986" s="47"/>
      <c r="B9986" s="60"/>
    </row>
    <row r="9987" spans="1:2" x14ac:dyDescent="0.2">
      <c r="A9987" s="47"/>
      <c r="B9987" s="60"/>
    </row>
    <row r="9988" spans="1:2" x14ac:dyDescent="0.2">
      <c r="A9988" s="47"/>
      <c r="B9988" s="60"/>
    </row>
    <row r="9989" spans="1:2" x14ac:dyDescent="0.2">
      <c r="A9989" s="47"/>
      <c r="B9989" s="60"/>
    </row>
    <row r="9990" spans="1:2" x14ac:dyDescent="0.2">
      <c r="A9990" s="47"/>
      <c r="B9990" s="60"/>
    </row>
    <row r="9991" spans="1:2" x14ac:dyDescent="0.2">
      <c r="A9991" s="47"/>
      <c r="B9991" s="60"/>
    </row>
    <row r="9992" spans="1:2" x14ac:dyDescent="0.2">
      <c r="A9992" s="47"/>
      <c r="B9992" s="60"/>
    </row>
    <row r="9993" spans="1:2" x14ac:dyDescent="0.2">
      <c r="A9993" s="47"/>
      <c r="B9993" s="60"/>
    </row>
    <row r="9994" spans="1:2" x14ac:dyDescent="0.2">
      <c r="A9994" s="47"/>
      <c r="B9994" s="60"/>
    </row>
    <row r="9995" spans="1:2" x14ac:dyDescent="0.2">
      <c r="A9995" s="47"/>
      <c r="B9995" s="60"/>
    </row>
    <row r="9996" spans="1:2" x14ac:dyDescent="0.2">
      <c r="A9996" s="47"/>
      <c r="B9996" s="60"/>
    </row>
    <row r="9997" spans="1:2" x14ac:dyDescent="0.2">
      <c r="A9997" s="47"/>
      <c r="B9997" s="60"/>
    </row>
    <row r="9998" spans="1:2" x14ac:dyDescent="0.2">
      <c r="A9998" s="47"/>
      <c r="B9998" s="60"/>
    </row>
    <row r="9999" spans="1:2" x14ac:dyDescent="0.2">
      <c r="A9999" s="47"/>
      <c r="B9999" s="60"/>
    </row>
    <row r="10000" spans="1:2" x14ac:dyDescent="0.2">
      <c r="A10000" s="47"/>
      <c r="B10000" s="60"/>
    </row>
    <row r="10001" spans="1:2" x14ac:dyDescent="0.2">
      <c r="A10001" s="47"/>
      <c r="B10001" s="60"/>
    </row>
    <row r="10002" spans="1:2" x14ac:dyDescent="0.2">
      <c r="A10002" s="47"/>
      <c r="B10002" s="60"/>
    </row>
    <row r="10003" spans="1:2" x14ac:dyDescent="0.2">
      <c r="A10003" s="47"/>
      <c r="B10003" s="60"/>
    </row>
    <row r="10004" spans="1:2" x14ac:dyDescent="0.2">
      <c r="A10004" s="47"/>
      <c r="B10004" s="60"/>
    </row>
    <row r="10005" spans="1:2" x14ac:dyDescent="0.2">
      <c r="A10005" s="47"/>
      <c r="B10005" s="60"/>
    </row>
    <row r="10006" spans="1:2" x14ac:dyDescent="0.2">
      <c r="A10006" s="47"/>
      <c r="B10006" s="60"/>
    </row>
    <row r="10007" spans="1:2" x14ac:dyDescent="0.2">
      <c r="A10007" s="47"/>
      <c r="B10007" s="60"/>
    </row>
    <row r="10008" spans="1:2" x14ac:dyDescent="0.2">
      <c r="A10008" s="47"/>
      <c r="B10008" s="60"/>
    </row>
    <row r="10009" spans="1:2" x14ac:dyDescent="0.2">
      <c r="A10009" s="47"/>
      <c r="B10009" s="60"/>
    </row>
    <row r="10010" spans="1:2" x14ac:dyDescent="0.2">
      <c r="A10010" s="47"/>
      <c r="B10010" s="60"/>
    </row>
    <row r="10011" spans="1:2" x14ac:dyDescent="0.2">
      <c r="A10011" s="47"/>
      <c r="B10011" s="60"/>
    </row>
    <row r="10012" spans="1:2" x14ac:dyDescent="0.2">
      <c r="A10012" s="47"/>
      <c r="B10012" s="60"/>
    </row>
    <row r="10013" spans="1:2" x14ac:dyDescent="0.2">
      <c r="A10013" s="47"/>
      <c r="B10013" s="60"/>
    </row>
    <row r="10014" spans="1:2" x14ac:dyDescent="0.2">
      <c r="A10014" s="47"/>
      <c r="B10014" s="60"/>
    </row>
    <row r="10015" spans="1:2" x14ac:dyDescent="0.2">
      <c r="A10015" s="47"/>
      <c r="B10015" s="60"/>
    </row>
    <row r="10016" spans="1:2" x14ac:dyDescent="0.2">
      <c r="A10016" s="47"/>
      <c r="B10016" s="60"/>
    </row>
    <row r="10017" spans="1:2" x14ac:dyDescent="0.2">
      <c r="A10017" s="47"/>
      <c r="B10017" s="60"/>
    </row>
    <row r="10018" spans="1:2" x14ac:dyDescent="0.2">
      <c r="A10018" s="47"/>
      <c r="B10018" s="60"/>
    </row>
    <row r="10019" spans="1:2" x14ac:dyDescent="0.2">
      <c r="A10019" s="47"/>
      <c r="B10019" s="60"/>
    </row>
    <row r="10020" spans="1:2" x14ac:dyDescent="0.2">
      <c r="A10020" s="47"/>
      <c r="B10020" s="60"/>
    </row>
    <row r="10021" spans="1:2" x14ac:dyDescent="0.2">
      <c r="A10021" s="47"/>
      <c r="B10021" s="60"/>
    </row>
    <row r="10022" spans="1:2" x14ac:dyDescent="0.2">
      <c r="A10022" s="47"/>
      <c r="B10022" s="60"/>
    </row>
    <row r="10023" spans="1:2" x14ac:dyDescent="0.2">
      <c r="A10023" s="47"/>
      <c r="B10023" s="60"/>
    </row>
    <row r="10024" spans="1:2" x14ac:dyDescent="0.2">
      <c r="A10024" s="47"/>
      <c r="B10024" s="60"/>
    </row>
    <row r="10025" spans="1:2" x14ac:dyDescent="0.2">
      <c r="A10025" s="47"/>
      <c r="B10025" s="60"/>
    </row>
    <row r="10026" spans="1:2" x14ac:dyDescent="0.2">
      <c r="A10026" s="47"/>
      <c r="B10026" s="60"/>
    </row>
    <row r="10027" spans="1:2" x14ac:dyDescent="0.2">
      <c r="A10027" s="47"/>
      <c r="B10027" s="60"/>
    </row>
    <row r="10028" spans="1:2" x14ac:dyDescent="0.2">
      <c r="A10028" s="47"/>
      <c r="B10028" s="60"/>
    </row>
    <row r="10029" spans="1:2" x14ac:dyDescent="0.2">
      <c r="A10029" s="47"/>
      <c r="B10029" s="60"/>
    </row>
    <row r="10030" spans="1:2" x14ac:dyDescent="0.2">
      <c r="A10030" s="47"/>
      <c r="B10030" s="60"/>
    </row>
    <row r="10031" spans="1:2" x14ac:dyDescent="0.2">
      <c r="A10031" s="47"/>
      <c r="B10031" s="60"/>
    </row>
    <row r="10032" spans="1:2" x14ac:dyDescent="0.2">
      <c r="A10032" s="47"/>
      <c r="B10032" s="60"/>
    </row>
    <row r="10033" spans="1:2" x14ac:dyDescent="0.2">
      <c r="A10033" s="47"/>
      <c r="B10033" s="60"/>
    </row>
    <row r="10034" spans="1:2" x14ac:dyDescent="0.2">
      <c r="A10034" s="47"/>
      <c r="B10034" s="60"/>
    </row>
    <row r="10035" spans="1:2" x14ac:dyDescent="0.2">
      <c r="A10035" s="47"/>
      <c r="B10035" s="60"/>
    </row>
    <row r="10036" spans="1:2" x14ac:dyDescent="0.2">
      <c r="A10036" s="47"/>
      <c r="B10036" s="60"/>
    </row>
    <row r="10037" spans="1:2" x14ac:dyDescent="0.2">
      <c r="A10037" s="47"/>
      <c r="B10037" s="60"/>
    </row>
    <row r="10038" spans="1:2" x14ac:dyDescent="0.2">
      <c r="A10038" s="47"/>
      <c r="B10038" s="60"/>
    </row>
    <row r="10039" spans="1:2" x14ac:dyDescent="0.2">
      <c r="A10039" s="47"/>
      <c r="B10039" s="60"/>
    </row>
    <row r="10040" spans="1:2" x14ac:dyDescent="0.2">
      <c r="A10040" s="47"/>
      <c r="B10040" s="60"/>
    </row>
    <row r="10041" spans="1:2" x14ac:dyDescent="0.2">
      <c r="A10041" s="47"/>
      <c r="B10041" s="60"/>
    </row>
    <row r="10042" spans="1:2" x14ac:dyDescent="0.2">
      <c r="A10042" s="47"/>
      <c r="B10042" s="60"/>
    </row>
    <row r="10043" spans="1:2" x14ac:dyDescent="0.2">
      <c r="A10043" s="47"/>
      <c r="B10043" s="60"/>
    </row>
    <row r="10044" spans="1:2" x14ac:dyDescent="0.2">
      <c r="A10044" s="47"/>
      <c r="B10044" s="60"/>
    </row>
    <row r="10045" spans="1:2" x14ac:dyDescent="0.2">
      <c r="A10045" s="47"/>
      <c r="B10045" s="60"/>
    </row>
    <row r="10046" spans="1:2" x14ac:dyDescent="0.2">
      <c r="A10046" s="47"/>
      <c r="B10046" s="60"/>
    </row>
    <row r="10047" spans="1:2" x14ac:dyDescent="0.2">
      <c r="A10047" s="47"/>
      <c r="B10047" s="60"/>
    </row>
    <row r="10048" spans="1:2" x14ac:dyDescent="0.2">
      <c r="A10048" s="47"/>
      <c r="B10048" s="60"/>
    </row>
    <row r="10049" spans="1:2" x14ac:dyDescent="0.2">
      <c r="A10049" s="47"/>
      <c r="B10049" s="60"/>
    </row>
    <row r="10050" spans="1:2" x14ac:dyDescent="0.2">
      <c r="A10050" s="47"/>
      <c r="B10050" s="60"/>
    </row>
    <row r="10051" spans="1:2" x14ac:dyDescent="0.2">
      <c r="A10051" s="47"/>
      <c r="B10051" s="60"/>
    </row>
    <row r="10052" spans="1:2" x14ac:dyDescent="0.2">
      <c r="A10052" s="47"/>
      <c r="B10052" s="60"/>
    </row>
    <row r="10053" spans="1:2" x14ac:dyDescent="0.2">
      <c r="A10053" s="47"/>
      <c r="B10053" s="60"/>
    </row>
    <row r="10054" spans="1:2" x14ac:dyDescent="0.2">
      <c r="A10054" s="47"/>
      <c r="B10054" s="60"/>
    </row>
    <row r="10055" spans="1:2" x14ac:dyDescent="0.2">
      <c r="A10055" s="47"/>
      <c r="B10055" s="60"/>
    </row>
    <row r="10056" spans="1:2" x14ac:dyDescent="0.2">
      <c r="A10056" s="47"/>
      <c r="B10056" s="60"/>
    </row>
    <row r="10057" spans="1:2" x14ac:dyDescent="0.2">
      <c r="A10057" s="47"/>
      <c r="B10057" s="60"/>
    </row>
    <row r="10058" spans="1:2" x14ac:dyDescent="0.2">
      <c r="A10058" s="47"/>
      <c r="B10058" s="60"/>
    </row>
    <row r="10059" spans="1:2" x14ac:dyDescent="0.2">
      <c r="A10059" s="47"/>
      <c r="B10059" s="60"/>
    </row>
    <row r="10060" spans="1:2" x14ac:dyDescent="0.2">
      <c r="A10060" s="47"/>
      <c r="B10060" s="60"/>
    </row>
    <row r="10061" spans="1:2" x14ac:dyDescent="0.2">
      <c r="A10061" s="47"/>
      <c r="B10061" s="60"/>
    </row>
    <row r="10062" spans="1:2" x14ac:dyDescent="0.2">
      <c r="A10062" s="47"/>
      <c r="B10062" s="60"/>
    </row>
    <row r="10063" spans="1:2" x14ac:dyDescent="0.2">
      <c r="A10063" s="47"/>
      <c r="B10063" s="60"/>
    </row>
    <row r="10064" spans="1:2" x14ac:dyDescent="0.2">
      <c r="A10064" s="47"/>
      <c r="B10064" s="60"/>
    </row>
    <row r="10065" spans="1:2" x14ac:dyDescent="0.2">
      <c r="A10065" s="47"/>
      <c r="B10065" s="60"/>
    </row>
    <row r="10066" spans="1:2" x14ac:dyDescent="0.2">
      <c r="A10066" s="47"/>
      <c r="B10066" s="60"/>
    </row>
    <row r="10067" spans="1:2" x14ac:dyDescent="0.2">
      <c r="A10067" s="47"/>
      <c r="B10067" s="60"/>
    </row>
    <row r="10068" spans="1:2" x14ac:dyDescent="0.2">
      <c r="A10068" s="47"/>
      <c r="B10068" s="60"/>
    </row>
    <row r="10069" spans="1:2" x14ac:dyDescent="0.2">
      <c r="A10069" s="47"/>
      <c r="B10069" s="60"/>
    </row>
    <row r="10070" spans="1:2" x14ac:dyDescent="0.2">
      <c r="A10070" s="47"/>
      <c r="B10070" s="60"/>
    </row>
    <row r="10071" spans="1:2" x14ac:dyDescent="0.2">
      <c r="A10071" s="47"/>
      <c r="B10071" s="60"/>
    </row>
    <row r="10072" spans="1:2" x14ac:dyDescent="0.2">
      <c r="A10072" s="47"/>
      <c r="B10072" s="60"/>
    </row>
    <row r="10073" spans="1:2" x14ac:dyDescent="0.2">
      <c r="A10073" s="47"/>
      <c r="B10073" s="60"/>
    </row>
    <row r="10074" spans="1:2" x14ac:dyDescent="0.2">
      <c r="A10074" s="47"/>
      <c r="B10074" s="60"/>
    </row>
    <row r="10075" spans="1:2" x14ac:dyDescent="0.2">
      <c r="A10075" s="47"/>
      <c r="B10075" s="60"/>
    </row>
    <row r="10076" spans="1:2" x14ac:dyDescent="0.2">
      <c r="A10076" s="47"/>
      <c r="B10076" s="60"/>
    </row>
    <row r="10077" spans="1:2" x14ac:dyDescent="0.2">
      <c r="A10077" s="47"/>
      <c r="B10077" s="60"/>
    </row>
    <row r="10078" spans="1:2" x14ac:dyDescent="0.2">
      <c r="A10078" s="47"/>
      <c r="B10078" s="60"/>
    </row>
    <row r="10079" spans="1:2" x14ac:dyDescent="0.2">
      <c r="A10079" s="47"/>
      <c r="B10079" s="60"/>
    </row>
    <row r="10080" spans="1:2" x14ac:dyDescent="0.2">
      <c r="A10080" s="47"/>
      <c r="B10080" s="60"/>
    </row>
    <row r="10081" spans="1:2" x14ac:dyDescent="0.2">
      <c r="A10081" s="47"/>
      <c r="B10081" s="60"/>
    </row>
    <row r="10082" spans="1:2" x14ac:dyDescent="0.2">
      <c r="A10082" s="47"/>
      <c r="B10082" s="60"/>
    </row>
    <row r="10083" spans="1:2" x14ac:dyDescent="0.2">
      <c r="A10083" s="47"/>
      <c r="B10083" s="60"/>
    </row>
    <row r="10084" spans="1:2" x14ac:dyDescent="0.2">
      <c r="A10084" s="47"/>
      <c r="B10084" s="60"/>
    </row>
    <row r="10085" spans="1:2" x14ac:dyDescent="0.2">
      <c r="A10085" s="47"/>
      <c r="B10085" s="60"/>
    </row>
    <row r="10086" spans="1:2" x14ac:dyDescent="0.2">
      <c r="A10086" s="47"/>
      <c r="B10086" s="60"/>
    </row>
    <row r="10087" spans="1:2" x14ac:dyDescent="0.2">
      <c r="A10087" s="47"/>
      <c r="B10087" s="60"/>
    </row>
    <row r="10088" spans="1:2" x14ac:dyDescent="0.2">
      <c r="A10088" s="47"/>
      <c r="B10088" s="60"/>
    </row>
    <row r="10089" spans="1:2" x14ac:dyDescent="0.2">
      <c r="A10089" s="47"/>
      <c r="B10089" s="60"/>
    </row>
    <row r="10090" spans="1:2" x14ac:dyDescent="0.2">
      <c r="A10090" s="47"/>
      <c r="B10090" s="60"/>
    </row>
    <row r="10091" spans="1:2" x14ac:dyDescent="0.2">
      <c r="A10091" s="47"/>
      <c r="B10091" s="60"/>
    </row>
    <row r="10092" spans="1:2" x14ac:dyDescent="0.2">
      <c r="A10092" s="47"/>
      <c r="B10092" s="60"/>
    </row>
    <row r="10093" spans="1:2" x14ac:dyDescent="0.2">
      <c r="A10093" s="47"/>
      <c r="B10093" s="60"/>
    </row>
    <row r="10094" spans="1:2" x14ac:dyDescent="0.2">
      <c r="A10094" s="47"/>
      <c r="B10094" s="60"/>
    </row>
    <row r="10095" spans="1:2" x14ac:dyDescent="0.2">
      <c r="A10095" s="47"/>
      <c r="B10095" s="60"/>
    </row>
    <row r="10096" spans="1:2" x14ac:dyDescent="0.2">
      <c r="A10096" s="47"/>
      <c r="B10096" s="60"/>
    </row>
    <row r="10097" spans="1:2" x14ac:dyDescent="0.2">
      <c r="A10097" s="47"/>
      <c r="B10097" s="60"/>
    </row>
    <row r="10098" spans="1:2" x14ac:dyDescent="0.2">
      <c r="A10098" s="47"/>
      <c r="B10098" s="60"/>
    </row>
    <row r="10099" spans="1:2" x14ac:dyDescent="0.2">
      <c r="A10099" s="47"/>
      <c r="B10099" s="60"/>
    </row>
    <row r="10100" spans="1:2" x14ac:dyDescent="0.2">
      <c r="A10100" s="47"/>
      <c r="B10100" s="60"/>
    </row>
    <row r="10101" spans="1:2" x14ac:dyDescent="0.2">
      <c r="A10101" s="47"/>
      <c r="B10101" s="60"/>
    </row>
    <row r="10102" spans="1:2" x14ac:dyDescent="0.2">
      <c r="A10102" s="47"/>
      <c r="B10102" s="60"/>
    </row>
    <row r="10103" spans="1:2" x14ac:dyDescent="0.2">
      <c r="A10103" s="47"/>
      <c r="B10103" s="60"/>
    </row>
    <row r="10104" spans="1:2" x14ac:dyDescent="0.2">
      <c r="A10104" s="47"/>
      <c r="B10104" s="60"/>
    </row>
    <row r="10105" spans="1:2" x14ac:dyDescent="0.2">
      <c r="A10105" s="47"/>
      <c r="B10105" s="60"/>
    </row>
    <row r="10106" spans="1:2" x14ac:dyDescent="0.2">
      <c r="A10106" s="47"/>
      <c r="B10106" s="60"/>
    </row>
    <row r="10107" spans="1:2" x14ac:dyDescent="0.2">
      <c r="A10107" s="47"/>
      <c r="B10107" s="60"/>
    </row>
    <row r="10108" spans="1:2" x14ac:dyDescent="0.2">
      <c r="A10108" s="47"/>
      <c r="B10108" s="60"/>
    </row>
    <row r="10109" spans="1:2" x14ac:dyDescent="0.2">
      <c r="A10109" s="47"/>
      <c r="B10109" s="60"/>
    </row>
    <row r="10110" spans="1:2" x14ac:dyDescent="0.2">
      <c r="A10110" s="47"/>
      <c r="B10110" s="60"/>
    </row>
    <row r="10111" spans="1:2" x14ac:dyDescent="0.2">
      <c r="A10111" s="47"/>
      <c r="B10111" s="60"/>
    </row>
    <row r="10112" spans="1:2" x14ac:dyDescent="0.2">
      <c r="A10112" s="47"/>
      <c r="B10112" s="60"/>
    </row>
    <row r="10113" spans="1:2" x14ac:dyDescent="0.2">
      <c r="A10113" s="47"/>
      <c r="B10113" s="60"/>
    </row>
    <row r="10114" spans="1:2" x14ac:dyDescent="0.2">
      <c r="A10114" s="47"/>
      <c r="B10114" s="60"/>
    </row>
    <row r="10115" spans="1:2" x14ac:dyDescent="0.2">
      <c r="A10115" s="47"/>
      <c r="B10115" s="60"/>
    </row>
    <row r="10116" spans="1:2" x14ac:dyDescent="0.2">
      <c r="A10116" s="47"/>
      <c r="B10116" s="60"/>
    </row>
    <row r="10117" spans="1:2" x14ac:dyDescent="0.2">
      <c r="A10117" s="47"/>
      <c r="B10117" s="60"/>
    </row>
    <row r="10118" spans="1:2" x14ac:dyDescent="0.2">
      <c r="A10118" s="47"/>
      <c r="B10118" s="60"/>
    </row>
    <row r="10119" spans="1:2" x14ac:dyDescent="0.2">
      <c r="A10119" s="47"/>
      <c r="B10119" s="60"/>
    </row>
    <row r="10120" spans="1:2" x14ac:dyDescent="0.2">
      <c r="A10120" s="47"/>
      <c r="B10120" s="60"/>
    </row>
    <row r="10121" spans="1:2" x14ac:dyDescent="0.2">
      <c r="A10121" s="47"/>
      <c r="B10121" s="60"/>
    </row>
    <row r="10122" spans="1:2" x14ac:dyDescent="0.2">
      <c r="A10122" s="47"/>
      <c r="B10122" s="60"/>
    </row>
    <row r="10123" spans="1:2" x14ac:dyDescent="0.2">
      <c r="A10123" s="47"/>
      <c r="B10123" s="60"/>
    </row>
    <row r="10124" spans="1:2" x14ac:dyDescent="0.2">
      <c r="A10124" s="47"/>
      <c r="B10124" s="60"/>
    </row>
    <row r="10125" spans="1:2" x14ac:dyDescent="0.2">
      <c r="A10125" s="47"/>
      <c r="B10125" s="60"/>
    </row>
    <row r="10126" spans="1:2" x14ac:dyDescent="0.2">
      <c r="A10126" s="47"/>
      <c r="B10126" s="60"/>
    </row>
    <row r="10127" spans="1:2" x14ac:dyDescent="0.2">
      <c r="A10127" s="47"/>
      <c r="B10127" s="60"/>
    </row>
    <row r="10128" spans="1:2" x14ac:dyDescent="0.2">
      <c r="A10128" s="47"/>
      <c r="B10128" s="60"/>
    </row>
    <row r="10129" spans="1:2" x14ac:dyDescent="0.2">
      <c r="A10129" s="47"/>
      <c r="B10129" s="60"/>
    </row>
    <row r="10130" spans="1:2" x14ac:dyDescent="0.2">
      <c r="A10130" s="47"/>
      <c r="B10130" s="60"/>
    </row>
    <row r="10131" spans="1:2" x14ac:dyDescent="0.2">
      <c r="A10131" s="47"/>
      <c r="B10131" s="60"/>
    </row>
    <row r="10132" spans="1:2" x14ac:dyDescent="0.2">
      <c r="A10132" s="47"/>
      <c r="B10132" s="60"/>
    </row>
    <row r="10133" spans="1:2" x14ac:dyDescent="0.2">
      <c r="A10133" s="47"/>
      <c r="B10133" s="60"/>
    </row>
    <row r="10134" spans="1:2" x14ac:dyDescent="0.2">
      <c r="A10134" s="47"/>
      <c r="B10134" s="60"/>
    </row>
    <row r="10135" spans="1:2" x14ac:dyDescent="0.2">
      <c r="A10135" s="47"/>
      <c r="B10135" s="60"/>
    </row>
    <row r="10136" spans="1:2" x14ac:dyDescent="0.2">
      <c r="A10136" s="47"/>
      <c r="B10136" s="60"/>
    </row>
    <row r="10137" spans="1:2" x14ac:dyDescent="0.2">
      <c r="A10137" s="47"/>
      <c r="B10137" s="60"/>
    </row>
    <row r="10138" spans="1:2" x14ac:dyDescent="0.2">
      <c r="A10138" s="47"/>
      <c r="B10138" s="60"/>
    </row>
    <row r="10139" spans="1:2" x14ac:dyDescent="0.2">
      <c r="A10139" s="47"/>
      <c r="B10139" s="60"/>
    </row>
    <row r="10140" spans="1:2" x14ac:dyDescent="0.2">
      <c r="A10140" s="47"/>
      <c r="B10140" s="60"/>
    </row>
    <row r="10141" spans="1:2" x14ac:dyDescent="0.2">
      <c r="A10141" s="47"/>
      <c r="B10141" s="60"/>
    </row>
    <row r="10142" spans="1:2" x14ac:dyDescent="0.2">
      <c r="A10142" s="47"/>
      <c r="B10142" s="60"/>
    </row>
    <row r="10143" spans="1:2" x14ac:dyDescent="0.2">
      <c r="A10143" s="47"/>
      <c r="B10143" s="60"/>
    </row>
    <row r="10144" spans="1:2" x14ac:dyDescent="0.2">
      <c r="A10144" s="47"/>
      <c r="B10144" s="60"/>
    </row>
    <row r="10145" spans="1:2" x14ac:dyDescent="0.2">
      <c r="A10145" s="47"/>
      <c r="B10145" s="60"/>
    </row>
    <row r="10146" spans="1:2" x14ac:dyDescent="0.2">
      <c r="A10146" s="47"/>
      <c r="B10146" s="60"/>
    </row>
    <row r="10147" spans="1:2" x14ac:dyDescent="0.2">
      <c r="A10147" s="47"/>
      <c r="B10147" s="60"/>
    </row>
    <row r="10148" spans="1:2" x14ac:dyDescent="0.2">
      <c r="A10148" s="47"/>
      <c r="B10148" s="60"/>
    </row>
    <row r="10149" spans="1:2" x14ac:dyDescent="0.2">
      <c r="A10149" s="47"/>
      <c r="B10149" s="60"/>
    </row>
    <row r="10150" spans="1:2" x14ac:dyDescent="0.2">
      <c r="A10150" s="47"/>
      <c r="B10150" s="60"/>
    </row>
    <row r="10151" spans="1:2" x14ac:dyDescent="0.2">
      <c r="A10151" s="47"/>
      <c r="B10151" s="60"/>
    </row>
    <row r="10152" spans="1:2" x14ac:dyDescent="0.2">
      <c r="A10152" s="47"/>
      <c r="B10152" s="60"/>
    </row>
    <row r="10153" spans="1:2" x14ac:dyDescent="0.2">
      <c r="A10153" s="47"/>
      <c r="B10153" s="60"/>
    </row>
    <row r="10154" spans="1:2" x14ac:dyDescent="0.2">
      <c r="A10154" s="47"/>
      <c r="B10154" s="60"/>
    </row>
    <row r="10155" spans="1:2" x14ac:dyDescent="0.2">
      <c r="A10155" s="47"/>
      <c r="B10155" s="60"/>
    </row>
    <row r="10156" spans="1:2" x14ac:dyDescent="0.2">
      <c r="A10156" s="47"/>
      <c r="B10156" s="60"/>
    </row>
    <row r="10157" spans="1:2" x14ac:dyDescent="0.2">
      <c r="A10157" s="47"/>
      <c r="B10157" s="60"/>
    </row>
    <row r="10158" spans="1:2" x14ac:dyDescent="0.2">
      <c r="A10158" s="47"/>
      <c r="B10158" s="60"/>
    </row>
    <row r="10159" spans="1:2" x14ac:dyDescent="0.2">
      <c r="A10159" s="47"/>
      <c r="B10159" s="60"/>
    </row>
    <row r="10160" spans="1:2" x14ac:dyDescent="0.2">
      <c r="A10160" s="47"/>
      <c r="B10160" s="60"/>
    </row>
    <row r="10161" spans="1:2" x14ac:dyDescent="0.2">
      <c r="A10161" s="47"/>
      <c r="B10161" s="60"/>
    </row>
    <row r="10162" spans="1:2" x14ac:dyDescent="0.2">
      <c r="A10162" s="47"/>
      <c r="B10162" s="60"/>
    </row>
    <row r="10163" spans="1:2" x14ac:dyDescent="0.2">
      <c r="A10163" s="47"/>
      <c r="B10163" s="60"/>
    </row>
    <row r="10164" spans="1:2" x14ac:dyDescent="0.2">
      <c r="A10164" s="47"/>
      <c r="B10164" s="60"/>
    </row>
    <row r="10165" spans="1:2" x14ac:dyDescent="0.2">
      <c r="A10165" s="47"/>
      <c r="B10165" s="60"/>
    </row>
    <row r="10166" spans="1:2" x14ac:dyDescent="0.2">
      <c r="A10166" s="47"/>
      <c r="B10166" s="60"/>
    </row>
    <row r="10167" spans="1:2" x14ac:dyDescent="0.2">
      <c r="A10167" s="47"/>
      <c r="B10167" s="60"/>
    </row>
    <row r="10168" spans="1:2" x14ac:dyDescent="0.2">
      <c r="A10168" s="47"/>
      <c r="B10168" s="60"/>
    </row>
    <row r="10169" spans="1:2" x14ac:dyDescent="0.2">
      <c r="A10169" s="47"/>
      <c r="B10169" s="60"/>
    </row>
    <row r="10170" spans="1:2" x14ac:dyDescent="0.2">
      <c r="A10170" s="47"/>
      <c r="B10170" s="60"/>
    </row>
    <row r="10171" spans="1:2" x14ac:dyDescent="0.2">
      <c r="A10171" s="47"/>
      <c r="B10171" s="60"/>
    </row>
    <row r="10172" spans="1:2" x14ac:dyDescent="0.2">
      <c r="A10172" s="47"/>
      <c r="B10172" s="60"/>
    </row>
    <row r="10173" spans="1:2" x14ac:dyDescent="0.2">
      <c r="A10173" s="47"/>
      <c r="B10173" s="60"/>
    </row>
    <row r="10174" spans="1:2" x14ac:dyDescent="0.2">
      <c r="A10174" s="47"/>
      <c r="B10174" s="60"/>
    </row>
    <row r="10175" spans="1:2" x14ac:dyDescent="0.2">
      <c r="A10175" s="47"/>
      <c r="B10175" s="60"/>
    </row>
    <row r="10176" spans="1:2" x14ac:dyDescent="0.2">
      <c r="A10176" s="47"/>
      <c r="B10176" s="60"/>
    </row>
    <row r="10177" spans="1:2" x14ac:dyDescent="0.2">
      <c r="A10177" s="47"/>
      <c r="B10177" s="60"/>
    </row>
    <row r="10178" spans="1:2" x14ac:dyDescent="0.2">
      <c r="A10178" s="47"/>
      <c r="B10178" s="60"/>
    </row>
    <row r="10179" spans="1:2" x14ac:dyDescent="0.2">
      <c r="A10179" s="47"/>
      <c r="B10179" s="60"/>
    </row>
    <row r="10180" spans="1:2" x14ac:dyDescent="0.2">
      <c r="A10180" s="47"/>
      <c r="B10180" s="60"/>
    </row>
    <row r="10181" spans="1:2" x14ac:dyDescent="0.2">
      <c r="A10181" s="47"/>
      <c r="B10181" s="60"/>
    </row>
    <row r="10182" spans="1:2" x14ac:dyDescent="0.2">
      <c r="A10182" s="47"/>
      <c r="B10182" s="60"/>
    </row>
    <row r="10183" spans="1:2" x14ac:dyDescent="0.2">
      <c r="A10183" s="47"/>
      <c r="B10183" s="60"/>
    </row>
    <row r="10184" spans="1:2" x14ac:dyDescent="0.2">
      <c r="A10184" s="47"/>
      <c r="B10184" s="60"/>
    </row>
    <row r="10185" spans="1:2" x14ac:dyDescent="0.2">
      <c r="A10185" s="47"/>
      <c r="B10185" s="60"/>
    </row>
    <row r="10186" spans="1:2" x14ac:dyDescent="0.2">
      <c r="A10186" s="47"/>
      <c r="B10186" s="60"/>
    </row>
    <row r="10187" spans="1:2" x14ac:dyDescent="0.2">
      <c r="A10187" s="47"/>
      <c r="B10187" s="60"/>
    </row>
    <row r="10188" spans="1:2" x14ac:dyDescent="0.2">
      <c r="A10188" s="47"/>
      <c r="B10188" s="60"/>
    </row>
    <row r="10189" spans="1:2" x14ac:dyDescent="0.2">
      <c r="A10189" s="47"/>
      <c r="B10189" s="60"/>
    </row>
    <row r="10190" spans="1:2" x14ac:dyDescent="0.2">
      <c r="A10190" s="47"/>
      <c r="B10190" s="60"/>
    </row>
    <row r="10191" spans="1:2" x14ac:dyDescent="0.2">
      <c r="A10191" s="47"/>
      <c r="B10191" s="60"/>
    </row>
    <row r="10192" spans="1:2" x14ac:dyDescent="0.2">
      <c r="A10192" s="47"/>
      <c r="B10192" s="60"/>
    </row>
    <row r="10193" spans="1:2" x14ac:dyDescent="0.2">
      <c r="A10193" s="47"/>
      <c r="B10193" s="60"/>
    </row>
    <row r="10194" spans="1:2" x14ac:dyDescent="0.2">
      <c r="A10194" s="47"/>
      <c r="B10194" s="60"/>
    </row>
    <row r="10195" spans="1:2" x14ac:dyDescent="0.2">
      <c r="A10195" s="47"/>
      <c r="B10195" s="60"/>
    </row>
    <row r="10196" spans="1:2" x14ac:dyDescent="0.2">
      <c r="A10196" s="47"/>
      <c r="B10196" s="60"/>
    </row>
    <row r="10197" spans="1:2" x14ac:dyDescent="0.2">
      <c r="A10197" s="47"/>
      <c r="B10197" s="60"/>
    </row>
    <row r="10198" spans="1:2" x14ac:dyDescent="0.2">
      <c r="A10198" s="47"/>
      <c r="B10198" s="60"/>
    </row>
    <row r="10199" spans="1:2" x14ac:dyDescent="0.2">
      <c r="A10199" s="47"/>
      <c r="B10199" s="60"/>
    </row>
    <row r="10200" spans="1:2" x14ac:dyDescent="0.2">
      <c r="A10200" s="47"/>
      <c r="B10200" s="60"/>
    </row>
    <row r="10201" spans="1:2" x14ac:dyDescent="0.2">
      <c r="A10201" s="47"/>
      <c r="B10201" s="60"/>
    </row>
    <row r="10202" spans="1:2" x14ac:dyDescent="0.2">
      <c r="A10202" s="47"/>
      <c r="B10202" s="60"/>
    </row>
    <row r="10203" spans="1:2" x14ac:dyDescent="0.2">
      <c r="A10203" s="47"/>
      <c r="B10203" s="60"/>
    </row>
    <row r="10204" spans="1:2" x14ac:dyDescent="0.2">
      <c r="A10204" s="47"/>
      <c r="B10204" s="60"/>
    </row>
    <row r="10205" spans="1:2" x14ac:dyDescent="0.2">
      <c r="A10205" s="47"/>
      <c r="B10205" s="60"/>
    </row>
    <row r="10206" spans="1:2" x14ac:dyDescent="0.2">
      <c r="A10206" s="47"/>
      <c r="B10206" s="60"/>
    </row>
    <row r="10207" spans="1:2" x14ac:dyDescent="0.2">
      <c r="A10207" s="47"/>
      <c r="B10207" s="60"/>
    </row>
    <row r="10208" spans="1:2" x14ac:dyDescent="0.2">
      <c r="A10208" s="47"/>
      <c r="B10208" s="60"/>
    </row>
    <row r="10209" spans="1:2" x14ac:dyDescent="0.2">
      <c r="A10209" s="47"/>
      <c r="B10209" s="60"/>
    </row>
    <row r="10210" spans="1:2" x14ac:dyDescent="0.2">
      <c r="A10210" s="47"/>
      <c r="B10210" s="60"/>
    </row>
    <row r="10211" spans="1:2" x14ac:dyDescent="0.2">
      <c r="A10211" s="47"/>
      <c r="B10211" s="60"/>
    </row>
    <row r="10212" spans="1:2" x14ac:dyDescent="0.2">
      <c r="A10212" s="47"/>
      <c r="B10212" s="60"/>
    </row>
    <row r="10213" spans="1:2" x14ac:dyDescent="0.2">
      <c r="A10213" s="47"/>
      <c r="B10213" s="60"/>
    </row>
    <row r="10214" spans="1:2" x14ac:dyDescent="0.2">
      <c r="A10214" s="47"/>
      <c r="B10214" s="60"/>
    </row>
    <row r="10215" spans="1:2" x14ac:dyDescent="0.2">
      <c r="A10215" s="47"/>
      <c r="B10215" s="60"/>
    </row>
    <row r="10216" spans="1:2" x14ac:dyDescent="0.2">
      <c r="A10216" s="47"/>
      <c r="B10216" s="60"/>
    </row>
    <row r="10217" spans="1:2" x14ac:dyDescent="0.2">
      <c r="A10217" s="47"/>
      <c r="B10217" s="60"/>
    </row>
    <row r="10218" spans="1:2" x14ac:dyDescent="0.2">
      <c r="A10218" s="47"/>
      <c r="B10218" s="60"/>
    </row>
    <row r="10219" spans="1:2" x14ac:dyDescent="0.2">
      <c r="A10219" s="47"/>
      <c r="B10219" s="60"/>
    </row>
    <row r="10220" spans="1:2" x14ac:dyDescent="0.2">
      <c r="A10220" s="47"/>
      <c r="B10220" s="60"/>
    </row>
    <row r="10221" spans="1:2" x14ac:dyDescent="0.2">
      <c r="A10221" s="47"/>
      <c r="B10221" s="60"/>
    </row>
    <row r="10222" spans="1:2" x14ac:dyDescent="0.2">
      <c r="A10222" s="47"/>
      <c r="B10222" s="60"/>
    </row>
    <row r="10223" spans="1:2" x14ac:dyDescent="0.2">
      <c r="A10223" s="47"/>
      <c r="B10223" s="60"/>
    </row>
    <row r="10224" spans="1:2" x14ac:dyDescent="0.2">
      <c r="A10224" s="47"/>
      <c r="B10224" s="60"/>
    </row>
    <row r="10225" spans="1:2" x14ac:dyDescent="0.2">
      <c r="A10225" s="47"/>
      <c r="B10225" s="60"/>
    </row>
    <row r="10226" spans="1:2" x14ac:dyDescent="0.2">
      <c r="A10226" s="47"/>
      <c r="B10226" s="60"/>
    </row>
    <row r="10227" spans="1:2" x14ac:dyDescent="0.2">
      <c r="A10227" s="47"/>
      <c r="B10227" s="60"/>
    </row>
    <row r="10228" spans="1:2" x14ac:dyDescent="0.2">
      <c r="A10228" s="47"/>
      <c r="B10228" s="60"/>
    </row>
    <row r="10229" spans="1:2" x14ac:dyDescent="0.2">
      <c r="A10229" s="47"/>
      <c r="B10229" s="60"/>
    </row>
    <row r="10230" spans="1:2" x14ac:dyDescent="0.2">
      <c r="A10230" s="47"/>
      <c r="B10230" s="60"/>
    </row>
    <row r="10231" spans="1:2" x14ac:dyDescent="0.2">
      <c r="A10231" s="47"/>
      <c r="B10231" s="60"/>
    </row>
    <row r="10232" spans="1:2" x14ac:dyDescent="0.2">
      <c r="A10232" s="47"/>
      <c r="B10232" s="60"/>
    </row>
    <row r="10233" spans="1:2" x14ac:dyDescent="0.2">
      <c r="A10233" s="47"/>
      <c r="B10233" s="60"/>
    </row>
    <row r="10234" spans="1:2" x14ac:dyDescent="0.2">
      <c r="A10234" s="47"/>
      <c r="B10234" s="60"/>
    </row>
    <row r="10235" spans="1:2" x14ac:dyDescent="0.2">
      <c r="A10235" s="47"/>
      <c r="B10235" s="60"/>
    </row>
    <row r="10236" spans="1:2" x14ac:dyDescent="0.2">
      <c r="A10236" s="47"/>
      <c r="B10236" s="60"/>
    </row>
    <row r="10237" spans="1:2" x14ac:dyDescent="0.2">
      <c r="A10237" s="47"/>
      <c r="B10237" s="60"/>
    </row>
    <row r="10238" spans="1:2" x14ac:dyDescent="0.2">
      <c r="A10238" s="47"/>
      <c r="B10238" s="60"/>
    </row>
    <row r="10239" spans="1:2" x14ac:dyDescent="0.2">
      <c r="A10239" s="47"/>
      <c r="B10239" s="60"/>
    </row>
    <row r="10240" spans="1:2" x14ac:dyDescent="0.2">
      <c r="A10240" s="47"/>
      <c r="B10240" s="60"/>
    </row>
    <row r="10241" spans="1:2" x14ac:dyDescent="0.2">
      <c r="A10241" s="47"/>
      <c r="B10241" s="60"/>
    </row>
    <row r="10242" spans="1:2" x14ac:dyDescent="0.2">
      <c r="A10242" s="47"/>
      <c r="B10242" s="60"/>
    </row>
    <row r="10243" spans="1:2" x14ac:dyDescent="0.2">
      <c r="A10243" s="47"/>
      <c r="B10243" s="60"/>
    </row>
    <row r="10244" spans="1:2" x14ac:dyDescent="0.2">
      <c r="A10244" s="47"/>
      <c r="B10244" s="60"/>
    </row>
    <row r="10245" spans="1:2" x14ac:dyDescent="0.2">
      <c r="A10245" s="47"/>
      <c r="B10245" s="60"/>
    </row>
    <row r="10246" spans="1:2" x14ac:dyDescent="0.2">
      <c r="A10246" s="47"/>
      <c r="B10246" s="60"/>
    </row>
    <row r="10247" spans="1:2" x14ac:dyDescent="0.2">
      <c r="A10247" s="47"/>
      <c r="B10247" s="60"/>
    </row>
    <row r="10248" spans="1:2" x14ac:dyDescent="0.2">
      <c r="A10248" s="47"/>
      <c r="B10248" s="60"/>
    </row>
    <row r="10249" spans="1:2" x14ac:dyDescent="0.2">
      <c r="A10249" s="47"/>
      <c r="B10249" s="60"/>
    </row>
    <row r="10250" spans="1:2" x14ac:dyDescent="0.2">
      <c r="A10250" s="47"/>
      <c r="B10250" s="60"/>
    </row>
    <row r="10251" spans="1:2" x14ac:dyDescent="0.2">
      <c r="A10251" s="47"/>
      <c r="B10251" s="60"/>
    </row>
    <row r="10252" spans="1:2" x14ac:dyDescent="0.2">
      <c r="A10252" s="47"/>
      <c r="B10252" s="60"/>
    </row>
    <row r="10253" spans="1:2" x14ac:dyDescent="0.2">
      <c r="A10253" s="47"/>
      <c r="B10253" s="60"/>
    </row>
    <row r="10254" spans="1:2" x14ac:dyDescent="0.2">
      <c r="A10254" s="47"/>
      <c r="B10254" s="60"/>
    </row>
    <row r="10255" spans="1:2" x14ac:dyDescent="0.2">
      <c r="A10255" s="47"/>
      <c r="B10255" s="60"/>
    </row>
    <row r="10256" spans="1:2" x14ac:dyDescent="0.2">
      <c r="A10256" s="47"/>
      <c r="B10256" s="60"/>
    </row>
    <row r="10257" spans="1:2" x14ac:dyDescent="0.2">
      <c r="A10257" s="47"/>
      <c r="B10257" s="60"/>
    </row>
    <row r="10258" spans="1:2" x14ac:dyDescent="0.2">
      <c r="A10258" s="47"/>
      <c r="B10258" s="60"/>
    </row>
    <row r="10259" spans="1:2" x14ac:dyDescent="0.2">
      <c r="A10259" s="47"/>
      <c r="B10259" s="60"/>
    </row>
    <row r="10260" spans="1:2" x14ac:dyDescent="0.2">
      <c r="A10260" s="47"/>
      <c r="B10260" s="60"/>
    </row>
    <row r="10261" spans="1:2" x14ac:dyDescent="0.2">
      <c r="A10261" s="47"/>
      <c r="B10261" s="60"/>
    </row>
    <row r="10262" spans="1:2" x14ac:dyDescent="0.2">
      <c r="A10262" s="47"/>
      <c r="B10262" s="60"/>
    </row>
    <row r="10263" spans="1:2" x14ac:dyDescent="0.2">
      <c r="A10263" s="47"/>
      <c r="B10263" s="60"/>
    </row>
    <row r="10264" spans="1:2" x14ac:dyDescent="0.2">
      <c r="A10264" s="47"/>
      <c r="B10264" s="60"/>
    </row>
    <row r="10265" spans="1:2" x14ac:dyDescent="0.2">
      <c r="A10265" s="47"/>
      <c r="B10265" s="60"/>
    </row>
    <row r="10266" spans="1:2" x14ac:dyDescent="0.2">
      <c r="A10266" s="47"/>
      <c r="B10266" s="60"/>
    </row>
    <row r="10267" spans="1:2" x14ac:dyDescent="0.2">
      <c r="A10267" s="47"/>
      <c r="B10267" s="60"/>
    </row>
    <row r="10268" spans="1:2" x14ac:dyDescent="0.2">
      <c r="A10268" s="47"/>
      <c r="B10268" s="60"/>
    </row>
    <row r="10269" spans="1:2" x14ac:dyDescent="0.2">
      <c r="A10269" s="47"/>
      <c r="B10269" s="60"/>
    </row>
    <row r="10270" spans="1:2" x14ac:dyDescent="0.2">
      <c r="A10270" s="47"/>
      <c r="B10270" s="60"/>
    </row>
    <row r="10271" spans="1:2" x14ac:dyDescent="0.2">
      <c r="A10271" s="47"/>
      <c r="B10271" s="60"/>
    </row>
    <row r="10272" spans="1:2" x14ac:dyDescent="0.2">
      <c r="A10272" s="47"/>
      <c r="B10272" s="60"/>
    </row>
    <row r="10273" spans="1:2" x14ac:dyDescent="0.2">
      <c r="A10273" s="47"/>
      <c r="B10273" s="60"/>
    </row>
    <row r="10274" spans="1:2" x14ac:dyDescent="0.2">
      <c r="A10274" s="47"/>
      <c r="B10274" s="60"/>
    </row>
    <row r="10275" spans="1:2" x14ac:dyDescent="0.2">
      <c r="A10275" s="47"/>
      <c r="B10275" s="60"/>
    </row>
    <row r="10276" spans="1:2" x14ac:dyDescent="0.2">
      <c r="A10276" s="47"/>
      <c r="B10276" s="60"/>
    </row>
    <row r="10277" spans="1:2" x14ac:dyDescent="0.2">
      <c r="A10277" s="47"/>
      <c r="B10277" s="60"/>
    </row>
    <row r="10278" spans="1:2" x14ac:dyDescent="0.2">
      <c r="A10278" s="47"/>
      <c r="B10278" s="60"/>
    </row>
    <row r="10279" spans="1:2" x14ac:dyDescent="0.2">
      <c r="A10279" s="47"/>
      <c r="B10279" s="60"/>
    </row>
    <row r="10280" spans="1:2" x14ac:dyDescent="0.2">
      <c r="A10280" s="47"/>
      <c r="B10280" s="60"/>
    </row>
    <row r="10281" spans="1:2" x14ac:dyDescent="0.2">
      <c r="A10281" s="47"/>
      <c r="B10281" s="60"/>
    </row>
    <row r="10282" spans="1:2" x14ac:dyDescent="0.2">
      <c r="A10282" s="47"/>
      <c r="B10282" s="60"/>
    </row>
    <row r="10283" spans="1:2" x14ac:dyDescent="0.2">
      <c r="A10283" s="47"/>
      <c r="B10283" s="60"/>
    </row>
    <row r="10284" spans="1:2" x14ac:dyDescent="0.2">
      <c r="A10284" s="47"/>
      <c r="B10284" s="60"/>
    </row>
    <row r="10285" spans="1:2" x14ac:dyDescent="0.2">
      <c r="A10285" s="47"/>
      <c r="B10285" s="60"/>
    </row>
    <row r="10286" spans="1:2" x14ac:dyDescent="0.2">
      <c r="A10286" s="47"/>
      <c r="B10286" s="60"/>
    </row>
    <row r="10287" spans="1:2" x14ac:dyDescent="0.2">
      <c r="A10287" s="47"/>
      <c r="B10287" s="60"/>
    </row>
    <row r="10288" spans="1:2" x14ac:dyDescent="0.2">
      <c r="A10288" s="47"/>
      <c r="B10288" s="60"/>
    </row>
    <row r="10289" spans="1:2" x14ac:dyDescent="0.2">
      <c r="A10289" s="47"/>
      <c r="B10289" s="60"/>
    </row>
    <row r="10290" spans="1:2" x14ac:dyDescent="0.2">
      <c r="A10290" s="47"/>
      <c r="B10290" s="60"/>
    </row>
    <row r="10291" spans="1:2" x14ac:dyDescent="0.2">
      <c r="A10291" s="47"/>
      <c r="B10291" s="60"/>
    </row>
    <row r="10292" spans="1:2" x14ac:dyDescent="0.2">
      <c r="A10292" s="47"/>
      <c r="B10292" s="60"/>
    </row>
    <row r="10293" spans="1:2" x14ac:dyDescent="0.2">
      <c r="A10293" s="47"/>
      <c r="B10293" s="60"/>
    </row>
    <row r="10294" spans="1:2" x14ac:dyDescent="0.2">
      <c r="A10294" s="47"/>
      <c r="B10294" s="60"/>
    </row>
    <row r="10295" spans="1:2" x14ac:dyDescent="0.2">
      <c r="A10295" s="47"/>
      <c r="B10295" s="60"/>
    </row>
    <row r="10296" spans="1:2" x14ac:dyDescent="0.2">
      <c r="A10296" s="47"/>
      <c r="B10296" s="60"/>
    </row>
    <row r="10297" spans="1:2" x14ac:dyDescent="0.2">
      <c r="A10297" s="47"/>
      <c r="B10297" s="60"/>
    </row>
    <row r="10298" spans="1:2" x14ac:dyDescent="0.2">
      <c r="A10298" s="47"/>
      <c r="B10298" s="60"/>
    </row>
    <row r="10299" spans="1:2" x14ac:dyDescent="0.2">
      <c r="A10299" s="47"/>
      <c r="B10299" s="60"/>
    </row>
    <row r="10300" spans="1:2" x14ac:dyDescent="0.2">
      <c r="A10300" s="47"/>
      <c r="B10300" s="60"/>
    </row>
    <row r="10301" spans="1:2" x14ac:dyDescent="0.2">
      <c r="A10301" s="47"/>
      <c r="B10301" s="60"/>
    </row>
    <row r="10302" spans="1:2" x14ac:dyDescent="0.2">
      <c r="A10302" s="47"/>
      <c r="B10302" s="60"/>
    </row>
    <row r="10303" spans="1:2" x14ac:dyDescent="0.2">
      <c r="A10303" s="47"/>
      <c r="B10303" s="60"/>
    </row>
    <row r="10304" spans="1:2" x14ac:dyDescent="0.2">
      <c r="A10304" s="47"/>
      <c r="B10304" s="60"/>
    </row>
    <row r="10305" spans="1:2" x14ac:dyDescent="0.2">
      <c r="A10305" s="47"/>
      <c r="B10305" s="60"/>
    </row>
    <row r="10306" spans="1:2" x14ac:dyDescent="0.2">
      <c r="A10306" s="47"/>
      <c r="B10306" s="60"/>
    </row>
    <row r="10307" spans="1:2" x14ac:dyDescent="0.2">
      <c r="A10307" s="47"/>
      <c r="B10307" s="60"/>
    </row>
    <row r="10308" spans="1:2" x14ac:dyDescent="0.2">
      <c r="A10308" s="47"/>
      <c r="B10308" s="60"/>
    </row>
    <row r="10309" spans="1:2" x14ac:dyDescent="0.2">
      <c r="A10309" s="47"/>
      <c r="B10309" s="60"/>
    </row>
    <row r="10310" spans="1:2" x14ac:dyDescent="0.2">
      <c r="A10310" s="47"/>
      <c r="B10310" s="60"/>
    </row>
    <row r="10311" spans="1:2" x14ac:dyDescent="0.2">
      <c r="A10311" s="47"/>
      <c r="B10311" s="60"/>
    </row>
    <row r="10312" spans="1:2" x14ac:dyDescent="0.2">
      <c r="A10312" s="47"/>
      <c r="B10312" s="60"/>
    </row>
    <row r="10313" spans="1:2" x14ac:dyDescent="0.2">
      <c r="A10313" s="47"/>
      <c r="B10313" s="60"/>
    </row>
    <row r="10314" spans="1:2" x14ac:dyDescent="0.2">
      <c r="A10314" s="47"/>
      <c r="B10314" s="60"/>
    </row>
    <row r="10315" spans="1:2" x14ac:dyDescent="0.2">
      <c r="A10315" s="47"/>
      <c r="B10315" s="60"/>
    </row>
    <row r="10316" spans="1:2" x14ac:dyDescent="0.2">
      <c r="A10316" s="47"/>
      <c r="B10316" s="60"/>
    </row>
    <row r="10317" spans="1:2" x14ac:dyDescent="0.2">
      <c r="A10317" s="47"/>
      <c r="B10317" s="60"/>
    </row>
    <row r="10318" spans="1:2" x14ac:dyDescent="0.2">
      <c r="A10318" s="47"/>
      <c r="B10318" s="60"/>
    </row>
    <row r="10319" spans="1:2" x14ac:dyDescent="0.2">
      <c r="A10319" s="47"/>
      <c r="B10319" s="60"/>
    </row>
    <row r="10320" spans="1:2" x14ac:dyDescent="0.2">
      <c r="A10320" s="47"/>
      <c r="B10320" s="60"/>
    </row>
    <row r="10321" spans="1:2" x14ac:dyDescent="0.2">
      <c r="A10321" s="47"/>
      <c r="B10321" s="60"/>
    </row>
    <row r="10322" spans="1:2" x14ac:dyDescent="0.2">
      <c r="A10322" s="47"/>
      <c r="B10322" s="60"/>
    </row>
    <row r="10323" spans="1:2" x14ac:dyDescent="0.2">
      <c r="A10323" s="47"/>
      <c r="B10323" s="60"/>
    </row>
    <row r="10324" spans="1:2" x14ac:dyDescent="0.2">
      <c r="A10324" s="47"/>
      <c r="B10324" s="60"/>
    </row>
    <row r="10325" spans="1:2" x14ac:dyDescent="0.2">
      <c r="A10325" s="47"/>
      <c r="B10325" s="60"/>
    </row>
    <row r="10326" spans="1:2" x14ac:dyDescent="0.2">
      <c r="A10326" s="47"/>
      <c r="B10326" s="60"/>
    </row>
    <row r="10327" spans="1:2" x14ac:dyDescent="0.2">
      <c r="A10327" s="47"/>
      <c r="B10327" s="60"/>
    </row>
    <row r="10328" spans="1:2" x14ac:dyDescent="0.2">
      <c r="A10328" s="47"/>
      <c r="B10328" s="60"/>
    </row>
    <row r="10329" spans="1:2" x14ac:dyDescent="0.2">
      <c r="A10329" s="47"/>
      <c r="B10329" s="60"/>
    </row>
    <row r="10330" spans="1:2" x14ac:dyDescent="0.2">
      <c r="A10330" s="47"/>
      <c r="B10330" s="60"/>
    </row>
    <row r="10331" spans="1:2" x14ac:dyDescent="0.2">
      <c r="A10331" s="47"/>
      <c r="B10331" s="60"/>
    </row>
    <row r="10332" spans="1:2" x14ac:dyDescent="0.2">
      <c r="A10332" s="47"/>
      <c r="B10332" s="60"/>
    </row>
    <row r="10333" spans="1:2" x14ac:dyDescent="0.2">
      <c r="A10333" s="47"/>
      <c r="B10333" s="60"/>
    </row>
    <row r="10334" spans="1:2" x14ac:dyDescent="0.2">
      <c r="A10334" s="47"/>
      <c r="B10334" s="60"/>
    </row>
    <row r="10335" spans="1:2" x14ac:dyDescent="0.2">
      <c r="A10335" s="47"/>
      <c r="B10335" s="60"/>
    </row>
    <row r="10336" spans="1:2" x14ac:dyDescent="0.2">
      <c r="A10336" s="47"/>
      <c r="B10336" s="60"/>
    </row>
    <row r="10337" spans="1:2" x14ac:dyDescent="0.2">
      <c r="A10337" s="47"/>
      <c r="B10337" s="60"/>
    </row>
    <row r="10338" spans="1:2" x14ac:dyDescent="0.2">
      <c r="A10338" s="47"/>
      <c r="B10338" s="60"/>
    </row>
    <row r="10339" spans="1:2" x14ac:dyDescent="0.2">
      <c r="A10339" s="47"/>
      <c r="B10339" s="60"/>
    </row>
    <row r="10340" spans="1:2" x14ac:dyDescent="0.2">
      <c r="A10340" s="47"/>
      <c r="B10340" s="60"/>
    </row>
    <row r="10341" spans="1:2" x14ac:dyDescent="0.2">
      <c r="A10341" s="47"/>
      <c r="B10341" s="60"/>
    </row>
    <row r="10342" spans="1:2" x14ac:dyDescent="0.2">
      <c r="A10342" s="47"/>
      <c r="B10342" s="60"/>
    </row>
    <row r="10343" spans="1:2" x14ac:dyDescent="0.2">
      <c r="A10343" s="47"/>
      <c r="B10343" s="60"/>
    </row>
    <row r="10344" spans="1:2" x14ac:dyDescent="0.2">
      <c r="A10344" s="47"/>
      <c r="B10344" s="60"/>
    </row>
    <row r="10345" spans="1:2" x14ac:dyDescent="0.2">
      <c r="A10345" s="47"/>
      <c r="B10345" s="60"/>
    </row>
    <row r="10346" spans="1:2" x14ac:dyDescent="0.2">
      <c r="A10346" s="47"/>
      <c r="B10346" s="60"/>
    </row>
    <row r="10347" spans="1:2" x14ac:dyDescent="0.2">
      <c r="A10347" s="47"/>
      <c r="B10347" s="60"/>
    </row>
    <row r="10348" spans="1:2" x14ac:dyDescent="0.2">
      <c r="A10348" s="47"/>
      <c r="B10348" s="60"/>
    </row>
    <row r="10349" spans="1:2" x14ac:dyDescent="0.2">
      <c r="A10349" s="47"/>
      <c r="B10349" s="60"/>
    </row>
    <row r="10350" spans="1:2" x14ac:dyDescent="0.2">
      <c r="A10350" s="47"/>
      <c r="B10350" s="60"/>
    </row>
    <row r="10351" spans="1:2" x14ac:dyDescent="0.2">
      <c r="A10351" s="47"/>
      <c r="B10351" s="60"/>
    </row>
    <row r="10352" spans="1:2" x14ac:dyDescent="0.2">
      <c r="A10352" s="47"/>
      <c r="B10352" s="60"/>
    </row>
    <row r="10353" spans="1:2" x14ac:dyDescent="0.2">
      <c r="A10353" s="47"/>
      <c r="B10353" s="60"/>
    </row>
    <row r="10354" spans="1:2" x14ac:dyDescent="0.2">
      <c r="A10354" s="47"/>
      <c r="B10354" s="60"/>
    </row>
    <row r="10355" spans="1:2" x14ac:dyDescent="0.2">
      <c r="A10355" s="47"/>
      <c r="B10355" s="60"/>
    </row>
    <row r="10356" spans="1:2" x14ac:dyDescent="0.2">
      <c r="A10356" s="47"/>
      <c r="B10356" s="60"/>
    </row>
    <row r="10357" spans="1:2" x14ac:dyDescent="0.2">
      <c r="A10357" s="47"/>
      <c r="B10357" s="60"/>
    </row>
    <row r="10358" spans="1:2" x14ac:dyDescent="0.2">
      <c r="A10358" s="47"/>
      <c r="B10358" s="60"/>
    </row>
    <row r="10359" spans="1:2" x14ac:dyDescent="0.2">
      <c r="A10359" s="47"/>
      <c r="B10359" s="60"/>
    </row>
    <row r="10360" spans="1:2" x14ac:dyDescent="0.2">
      <c r="A10360" s="47"/>
      <c r="B10360" s="60"/>
    </row>
    <row r="10361" spans="1:2" x14ac:dyDescent="0.2">
      <c r="A10361" s="47"/>
      <c r="B10361" s="60"/>
    </row>
    <row r="10362" spans="1:2" x14ac:dyDescent="0.2">
      <c r="A10362" s="47"/>
      <c r="B10362" s="60"/>
    </row>
    <row r="10363" spans="1:2" x14ac:dyDescent="0.2">
      <c r="A10363" s="47"/>
      <c r="B10363" s="60"/>
    </row>
    <row r="10364" spans="1:2" x14ac:dyDescent="0.2">
      <c r="A10364" s="47"/>
      <c r="B10364" s="60"/>
    </row>
    <row r="10365" spans="1:2" x14ac:dyDescent="0.2">
      <c r="A10365" s="47"/>
      <c r="B10365" s="60"/>
    </row>
    <row r="10366" spans="1:2" x14ac:dyDescent="0.2">
      <c r="A10366" s="47"/>
      <c r="B10366" s="60"/>
    </row>
    <row r="10367" spans="1:2" x14ac:dyDescent="0.2">
      <c r="A10367" s="47"/>
      <c r="B10367" s="60"/>
    </row>
    <row r="10368" spans="1:2" x14ac:dyDescent="0.2">
      <c r="A10368" s="47"/>
      <c r="B10368" s="60"/>
    </row>
    <row r="10369" spans="1:2" x14ac:dyDescent="0.2">
      <c r="A10369" s="47"/>
      <c r="B10369" s="60"/>
    </row>
    <row r="10370" spans="1:2" x14ac:dyDescent="0.2">
      <c r="A10370" s="47"/>
      <c r="B10370" s="60"/>
    </row>
    <row r="10371" spans="1:2" x14ac:dyDescent="0.2">
      <c r="A10371" s="47"/>
      <c r="B10371" s="60"/>
    </row>
    <row r="10372" spans="1:2" x14ac:dyDescent="0.2">
      <c r="A10372" s="47"/>
      <c r="B10372" s="60"/>
    </row>
    <row r="10373" spans="1:2" x14ac:dyDescent="0.2">
      <c r="A10373" s="47"/>
      <c r="B10373" s="60"/>
    </row>
    <row r="10374" spans="1:2" x14ac:dyDescent="0.2">
      <c r="A10374" s="47"/>
      <c r="B10374" s="60"/>
    </row>
    <row r="10375" spans="1:2" x14ac:dyDescent="0.2">
      <c r="A10375" s="47"/>
      <c r="B10375" s="60"/>
    </row>
    <row r="10376" spans="1:2" x14ac:dyDescent="0.2">
      <c r="A10376" s="47"/>
      <c r="B10376" s="60"/>
    </row>
    <row r="10377" spans="1:2" x14ac:dyDescent="0.2">
      <c r="A10377" s="47"/>
      <c r="B10377" s="60"/>
    </row>
    <row r="10378" spans="1:2" x14ac:dyDescent="0.2">
      <c r="A10378" s="47"/>
      <c r="B10378" s="60"/>
    </row>
    <row r="10379" spans="1:2" x14ac:dyDescent="0.2">
      <c r="A10379" s="47"/>
      <c r="B10379" s="60"/>
    </row>
    <row r="10380" spans="1:2" x14ac:dyDescent="0.2">
      <c r="A10380" s="47"/>
      <c r="B10380" s="60"/>
    </row>
    <row r="10381" spans="1:2" x14ac:dyDescent="0.2">
      <c r="A10381" s="47"/>
      <c r="B10381" s="60"/>
    </row>
    <row r="10382" spans="1:2" x14ac:dyDescent="0.2">
      <c r="A10382" s="47"/>
      <c r="B10382" s="60"/>
    </row>
    <row r="10383" spans="1:2" x14ac:dyDescent="0.2">
      <c r="A10383" s="47"/>
      <c r="B10383" s="60"/>
    </row>
    <row r="10384" spans="1:2" x14ac:dyDescent="0.2">
      <c r="A10384" s="47"/>
      <c r="B10384" s="60"/>
    </row>
    <row r="10385" spans="1:2" x14ac:dyDescent="0.2">
      <c r="A10385" s="47"/>
      <c r="B10385" s="60"/>
    </row>
    <row r="10386" spans="1:2" x14ac:dyDescent="0.2">
      <c r="A10386" s="47"/>
      <c r="B10386" s="60"/>
    </row>
    <row r="10387" spans="1:2" x14ac:dyDescent="0.2">
      <c r="A10387" s="47"/>
      <c r="B10387" s="60"/>
    </row>
    <row r="10388" spans="1:2" x14ac:dyDescent="0.2">
      <c r="A10388" s="47"/>
      <c r="B10388" s="60"/>
    </row>
    <row r="10389" spans="1:2" x14ac:dyDescent="0.2">
      <c r="A10389" s="47"/>
      <c r="B10389" s="60"/>
    </row>
    <row r="10390" spans="1:2" x14ac:dyDescent="0.2">
      <c r="A10390" s="47"/>
      <c r="B10390" s="60"/>
    </row>
    <row r="10391" spans="1:2" x14ac:dyDescent="0.2">
      <c r="A10391" s="47"/>
      <c r="B10391" s="60"/>
    </row>
    <row r="10392" spans="1:2" x14ac:dyDescent="0.2">
      <c r="A10392" s="47"/>
      <c r="B10392" s="60"/>
    </row>
    <row r="10393" spans="1:2" x14ac:dyDescent="0.2">
      <c r="A10393" s="47"/>
      <c r="B10393" s="60"/>
    </row>
    <row r="10394" spans="1:2" x14ac:dyDescent="0.2">
      <c r="A10394" s="47"/>
      <c r="B10394" s="60"/>
    </row>
    <row r="10395" spans="1:2" x14ac:dyDescent="0.2">
      <c r="A10395" s="47"/>
      <c r="B10395" s="60"/>
    </row>
    <row r="10396" spans="1:2" x14ac:dyDescent="0.2">
      <c r="A10396" s="47"/>
      <c r="B10396" s="60"/>
    </row>
    <row r="10397" spans="1:2" x14ac:dyDescent="0.2">
      <c r="A10397" s="47"/>
      <c r="B10397" s="60"/>
    </row>
    <row r="10398" spans="1:2" x14ac:dyDescent="0.2">
      <c r="A10398" s="47"/>
      <c r="B10398" s="60"/>
    </row>
    <row r="10399" spans="1:2" x14ac:dyDescent="0.2">
      <c r="A10399" s="47"/>
      <c r="B10399" s="60"/>
    </row>
    <row r="10400" spans="1:2" x14ac:dyDescent="0.2">
      <c r="A10400" s="47"/>
      <c r="B10400" s="60"/>
    </row>
    <row r="10401" spans="1:2" x14ac:dyDescent="0.2">
      <c r="A10401" s="47"/>
      <c r="B10401" s="60"/>
    </row>
    <row r="10402" spans="1:2" x14ac:dyDescent="0.2">
      <c r="A10402" s="47"/>
      <c r="B10402" s="60"/>
    </row>
    <row r="10403" spans="1:2" x14ac:dyDescent="0.2">
      <c r="A10403" s="47"/>
      <c r="B10403" s="60"/>
    </row>
    <row r="10404" spans="1:2" x14ac:dyDescent="0.2">
      <c r="A10404" s="47"/>
      <c r="B10404" s="60"/>
    </row>
    <row r="10405" spans="1:2" x14ac:dyDescent="0.2">
      <c r="A10405" s="47"/>
      <c r="B10405" s="60"/>
    </row>
    <row r="10406" spans="1:2" x14ac:dyDescent="0.2">
      <c r="A10406" s="47"/>
      <c r="B10406" s="60"/>
    </row>
    <row r="10407" spans="1:2" x14ac:dyDescent="0.2">
      <c r="A10407" s="47"/>
      <c r="B10407" s="60"/>
    </row>
    <row r="10408" spans="1:2" x14ac:dyDescent="0.2">
      <c r="A10408" s="47"/>
      <c r="B10408" s="60"/>
    </row>
    <row r="10409" spans="1:2" x14ac:dyDescent="0.2">
      <c r="A10409" s="47"/>
      <c r="B10409" s="60"/>
    </row>
    <row r="10410" spans="1:2" x14ac:dyDescent="0.2">
      <c r="A10410" s="47"/>
      <c r="B10410" s="60"/>
    </row>
    <row r="10411" spans="1:2" x14ac:dyDescent="0.2">
      <c r="A10411" s="47"/>
      <c r="B10411" s="60"/>
    </row>
    <row r="10412" spans="1:2" x14ac:dyDescent="0.2">
      <c r="A10412" s="47"/>
      <c r="B10412" s="60"/>
    </row>
    <row r="10413" spans="1:2" x14ac:dyDescent="0.2">
      <c r="A10413" s="47"/>
      <c r="B10413" s="60"/>
    </row>
    <row r="10414" spans="1:2" x14ac:dyDescent="0.2">
      <c r="A10414" s="47"/>
      <c r="B10414" s="60"/>
    </row>
    <row r="10415" spans="1:2" x14ac:dyDescent="0.2">
      <c r="A10415" s="47"/>
      <c r="B10415" s="60"/>
    </row>
    <row r="10416" spans="1:2" x14ac:dyDescent="0.2">
      <c r="A10416" s="47"/>
      <c r="B10416" s="60"/>
    </row>
    <row r="10417" spans="1:2" x14ac:dyDescent="0.2">
      <c r="A10417" s="47"/>
      <c r="B10417" s="60"/>
    </row>
    <row r="10418" spans="1:2" x14ac:dyDescent="0.2">
      <c r="A10418" s="47"/>
      <c r="B10418" s="60"/>
    </row>
    <row r="10419" spans="1:2" x14ac:dyDescent="0.2">
      <c r="A10419" s="47"/>
      <c r="B10419" s="60"/>
    </row>
    <row r="10420" spans="1:2" x14ac:dyDescent="0.2">
      <c r="A10420" s="47"/>
      <c r="B10420" s="60"/>
    </row>
    <row r="10421" spans="1:2" x14ac:dyDescent="0.2">
      <c r="A10421" s="47"/>
      <c r="B10421" s="60"/>
    </row>
    <row r="10422" spans="1:2" x14ac:dyDescent="0.2">
      <c r="A10422" s="47"/>
      <c r="B10422" s="60"/>
    </row>
    <row r="10423" spans="1:2" x14ac:dyDescent="0.2">
      <c r="A10423" s="47"/>
      <c r="B10423" s="60"/>
    </row>
    <row r="10424" spans="1:2" x14ac:dyDescent="0.2">
      <c r="A10424" s="47"/>
      <c r="B10424" s="60"/>
    </row>
    <row r="10425" spans="1:2" x14ac:dyDescent="0.2">
      <c r="A10425" s="47"/>
      <c r="B10425" s="60"/>
    </row>
    <row r="10426" spans="1:2" x14ac:dyDescent="0.2">
      <c r="A10426" s="47"/>
      <c r="B10426" s="60"/>
    </row>
    <row r="10427" spans="1:2" x14ac:dyDescent="0.2">
      <c r="A10427" s="47"/>
      <c r="B10427" s="60"/>
    </row>
    <row r="10428" spans="1:2" x14ac:dyDescent="0.2">
      <c r="A10428" s="47"/>
      <c r="B10428" s="60"/>
    </row>
    <row r="10429" spans="1:2" x14ac:dyDescent="0.2">
      <c r="A10429" s="47"/>
      <c r="B10429" s="60"/>
    </row>
    <row r="10430" spans="1:2" x14ac:dyDescent="0.2">
      <c r="A10430" s="47"/>
      <c r="B10430" s="60"/>
    </row>
    <row r="10431" spans="1:2" x14ac:dyDescent="0.2">
      <c r="A10431" s="47"/>
      <c r="B10431" s="60"/>
    </row>
    <row r="10432" spans="1:2" x14ac:dyDescent="0.2">
      <c r="A10432" s="47"/>
      <c r="B10432" s="60"/>
    </row>
    <row r="10433" spans="1:2" x14ac:dyDescent="0.2">
      <c r="A10433" s="47"/>
      <c r="B10433" s="60"/>
    </row>
    <row r="10434" spans="1:2" x14ac:dyDescent="0.2">
      <c r="A10434" s="47"/>
      <c r="B10434" s="60"/>
    </row>
    <row r="10435" spans="1:2" x14ac:dyDescent="0.2">
      <c r="A10435" s="47"/>
      <c r="B10435" s="60"/>
    </row>
    <row r="10436" spans="1:2" x14ac:dyDescent="0.2">
      <c r="A10436" s="47"/>
      <c r="B10436" s="60"/>
    </row>
    <row r="10437" spans="1:2" x14ac:dyDescent="0.2">
      <c r="A10437" s="47"/>
      <c r="B10437" s="60"/>
    </row>
    <row r="10438" spans="1:2" x14ac:dyDescent="0.2">
      <c r="A10438" s="47"/>
      <c r="B10438" s="60"/>
    </row>
    <row r="10439" spans="1:2" x14ac:dyDescent="0.2">
      <c r="A10439" s="47"/>
      <c r="B10439" s="60"/>
    </row>
    <row r="10440" spans="1:2" x14ac:dyDescent="0.2">
      <c r="A10440" s="47"/>
      <c r="B10440" s="60"/>
    </row>
    <row r="10441" spans="1:2" x14ac:dyDescent="0.2">
      <c r="A10441" s="47"/>
      <c r="B10441" s="60"/>
    </row>
    <row r="10442" spans="1:2" x14ac:dyDescent="0.2">
      <c r="A10442" s="47"/>
      <c r="B10442" s="60"/>
    </row>
    <row r="10443" spans="1:2" x14ac:dyDescent="0.2">
      <c r="A10443" s="47"/>
      <c r="B10443" s="60"/>
    </row>
    <row r="10444" spans="1:2" x14ac:dyDescent="0.2">
      <c r="A10444" s="47"/>
      <c r="B10444" s="60"/>
    </row>
    <row r="10445" spans="1:2" x14ac:dyDescent="0.2">
      <c r="A10445" s="47"/>
      <c r="B10445" s="60"/>
    </row>
    <row r="10446" spans="1:2" x14ac:dyDescent="0.2">
      <c r="A10446" s="47"/>
      <c r="B10446" s="60"/>
    </row>
    <row r="10447" spans="1:2" x14ac:dyDescent="0.2">
      <c r="A10447" s="47"/>
      <c r="B10447" s="60"/>
    </row>
    <row r="10448" spans="1:2" x14ac:dyDescent="0.2">
      <c r="A10448" s="47"/>
      <c r="B10448" s="60"/>
    </row>
    <row r="10449" spans="1:2" x14ac:dyDescent="0.2">
      <c r="A10449" s="47"/>
      <c r="B10449" s="60"/>
    </row>
    <row r="10450" spans="1:2" x14ac:dyDescent="0.2">
      <c r="A10450" s="47"/>
      <c r="B10450" s="60"/>
    </row>
    <row r="10451" spans="1:2" x14ac:dyDescent="0.2">
      <c r="A10451" s="47"/>
      <c r="B10451" s="60"/>
    </row>
    <row r="10452" spans="1:2" x14ac:dyDescent="0.2">
      <c r="A10452" s="47"/>
      <c r="B10452" s="60"/>
    </row>
    <row r="10453" spans="1:2" x14ac:dyDescent="0.2">
      <c r="A10453" s="47"/>
      <c r="B10453" s="60"/>
    </row>
    <row r="10454" spans="1:2" x14ac:dyDescent="0.2">
      <c r="A10454" s="47"/>
      <c r="B10454" s="60"/>
    </row>
    <row r="10455" spans="1:2" x14ac:dyDescent="0.2">
      <c r="A10455" s="47"/>
      <c r="B10455" s="60"/>
    </row>
    <row r="10456" spans="1:2" x14ac:dyDescent="0.2">
      <c r="A10456" s="47"/>
      <c r="B10456" s="60"/>
    </row>
    <row r="10457" spans="1:2" x14ac:dyDescent="0.2">
      <c r="A10457" s="47"/>
      <c r="B10457" s="60"/>
    </row>
    <row r="10458" spans="1:2" x14ac:dyDescent="0.2">
      <c r="A10458" s="47"/>
      <c r="B10458" s="60"/>
    </row>
    <row r="10459" spans="1:2" x14ac:dyDescent="0.2">
      <c r="A10459" s="47"/>
      <c r="B10459" s="60"/>
    </row>
    <row r="10460" spans="1:2" x14ac:dyDescent="0.2">
      <c r="A10460" s="47"/>
      <c r="B10460" s="60"/>
    </row>
    <row r="10461" spans="1:2" x14ac:dyDescent="0.2">
      <c r="A10461" s="47"/>
      <c r="B10461" s="60"/>
    </row>
    <row r="10462" spans="1:2" x14ac:dyDescent="0.2">
      <c r="A10462" s="47"/>
      <c r="B10462" s="60"/>
    </row>
    <row r="10463" spans="1:2" x14ac:dyDescent="0.2">
      <c r="A10463" s="47"/>
      <c r="B10463" s="60"/>
    </row>
    <row r="10464" spans="1:2" x14ac:dyDescent="0.2">
      <c r="A10464" s="47"/>
      <c r="B10464" s="60"/>
    </row>
    <row r="10465" spans="1:2" x14ac:dyDescent="0.2">
      <c r="A10465" s="47"/>
      <c r="B10465" s="60"/>
    </row>
    <row r="10466" spans="1:2" x14ac:dyDescent="0.2">
      <c r="A10466" s="47"/>
      <c r="B10466" s="60"/>
    </row>
    <row r="10467" spans="1:2" x14ac:dyDescent="0.2">
      <c r="A10467" s="47"/>
      <c r="B10467" s="60"/>
    </row>
    <row r="10468" spans="1:2" x14ac:dyDescent="0.2">
      <c r="A10468" s="47"/>
      <c r="B10468" s="60"/>
    </row>
    <row r="10469" spans="1:2" x14ac:dyDescent="0.2">
      <c r="A10469" s="47"/>
      <c r="B10469" s="60"/>
    </row>
    <row r="10470" spans="1:2" x14ac:dyDescent="0.2">
      <c r="A10470" s="47"/>
      <c r="B10470" s="60"/>
    </row>
    <row r="10471" spans="1:2" x14ac:dyDescent="0.2">
      <c r="A10471" s="47"/>
      <c r="B10471" s="60"/>
    </row>
    <row r="10472" spans="1:2" x14ac:dyDescent="0.2">
      <c r="A10472" s="47"/>
      <c r="B10472" s="60"/>
    </row>
    <row r="10473" spans="1:2" x14ac:dyDescent="0.2">
      <c r="A10473" s="47"/>
      <c r="B10473" s="60"/>
    </row>
    <row r="10474" spans="1:2" x14ac:dyDescent="0.2">
      <c r="A10474" s="47"/>
      <c r="B10474" s="60"/>
    </row>
    <row r="10475" spans="1:2" x14ac:dyDescent="0.2">
      <c r="A10475" s="47"/>
      <c r="B10475" s="60"/>
    </row>
    <row r="10476" spans="1:2" x14ac:dyDescent="0.2">
      <c r="A10476" s="47"/>
      <c r="B10476" s="60"/>
    </row>
    <row r="10477" spans="1:2" x14ac:dyDescent="0.2">
      <c r="A10477" s="47"/>
      <c r="B10477" s="60"/>
    </row>
    <row r="10478" spans="1:2" x14ac:dyDescent="0.2">
      <c r="A10478" s="47"/>
      <c r="B10478" s="60"/>
    </row>
    <row r="10479" spans="1:2" x14ac:dyDescent="0.2">
      <c r="A10479" s="47"/>
      <c r="B10479" s="60"/>
    </row>
    <row r="10480" spans="1:2" x14ac:dyDescent="0.2">
      <c r="A10480" s="47"/>
      <c r="B10480" s="60"/>
    </row>
    <row r="10481" spans="1:2" x14ac:dyDescent="0.2">
      <c r="A10481" s="47"/>
      <c r="B10481" s="60"/>
    </row>
    <row r="10482" spans="1:2" x14ac:dyDescent="0.2">
      <c r="A10482" s="47"/>
      <c r="B10482" s="60"/>
    </row>
    <row r="10483" spans="1:2" x14ac:dyDescent="0.2">
      <c r="A10483" s="47"/>
      <c r="B10483" s="60"/>
    </row>
    <row r="10484" spans="1:2" x14ac:dyDescent="0.2">
      <c r="A10484" s="47"/>
      <c r="B10484" s="60"/>
    </row>
    <row r="10485" spans="1:2" x14ac:dyDescent="0.2">
      <c r="A10485" s="47"/>
      <c r="B10485" s="60"/>
    </row>
    <row r="10486" spans="1:2" x14ac:dyDescent="0.2">
      <c r="A10486" s="47"/>
      <c r="B10486" s="60"/>
    </row>
    <row r="10487" spans="1:2" x14ac:dyDescent="0.2">
      <c r="A10487" s="47"/>
      <c r="B10487" s="60"/>
    </row>
    <row r="10488" spans="1:2" x14ac:dyDescent="0.2">
      <c r="A10488" s="47"/>
      <c r="B10488" s="60"/>
    </row>
    <row r="10489" spans="1:2" x14ac:dyDescent="0.2">
      <c r="A10489" s="47"/>
      <c r="B10489" s="60"/>
    </row>
    <row r="10490" spans="1:2" x14ac:dyDescent="0.2">
      <c r="A10490" s="47"/>
      <c r="B10490" s="60"/>
    </row>
    <row r="10491" spans="1:2" x14ac:dyDescent="0.2">
      <c r="A10491" s="47"/>
      <c r="B10491" s="60"/>
    </row>
    <row r="10492" spans="1:2" x14ac:dyDescent="0.2">
      <c r="A10492" s="47"/>
      <c r="B10492" s="60"/>
    </row>
    <row r="10493" spans="1:2" x14ac:dyDescent="0.2">
      <c r="A10493" s="47"/>
      <c r="B10493" s="60"/>
    </row>
    <row r="10494" spans="1:2" x14ac:dyDescent="0.2">
      <c r="A10494" s="47"/>
      <c r="B10494" s="60"/>
    </row>
    <row r="10495" spans="1:2" x14ac:dyDescent="0.2">
      <c r="A10495" s="47"/>
      <c r="B10495" s="60"/>
    </row>
    <row r="10496" spans="1:2" x14ac:dyDescent="0.2">
      <c r="A10496" s="47"/>
      <c r="B10496" s="60"/>
    </row>
    <row r="10497" spans="1:2" x14ac:dyDescent="0.2">
      <c r="A10497" s="47"/>
      <c r="B10497" s="60"/>
    </row>
    <row r="10498" spans="1:2" x14ac:dyDescent="0.2">
      <c r="A10498" s="47"/>
      <c r="B10498" s="60"/>
    </row>
    <row r="10499" spans="1:2" x14ac:dyDescent="0.2">
      <c r="A10499" s="47"/>
      <c r="B10499" s="60"/>
    </row>
    <row r="10500" spans="1:2" x14ac:dyDescent="0.2">
      <c r="A10500" s="47"/>
      <c r="B10500" s="60"/>
    </row>
    <row r="10501" spans="1:2" x14ac:dyDescent="0.2">
      <c r="A10501" s="47"/>
      <c r="B10501" s="60"/>
    </row>
    <row r="10502" spans="1:2" x14ac:dyDescent="0.2">
      <c r="A10502" s="47"/>
      <c r="B10502" s="60"/>
    </row>
    <row r="10503" spans="1:2" x14ac:dyDescent="0.2">
      <c r="A10503" s="47"/>
      <c r="B10503" s="60"/>
    </row>
    <row r="10504" spans="1:2" x14ac:dyDescent="0.2">
      <c r="A10504" s="47"/>
      <c r="B10504" s="60"/>
    </row>
    <row r="10505" spans="1:2" x14ac:dyDescent="0.2">
      <c r="A10505" s="47"/>
      <c r="B10505" s="60"/>
    </row>
    <row r="10506" spans="1:2" x14ac:dyDescent="0.2">
      <c r="A10506" s="47"/>
      <c r="B10506" s="60"/>
    </row>
    <row r="10507" spans="1:2" x14ac:dyDescent="0.2">
      <c r="A10507" s="47"/>
      <c r="B10507" s="60"/>
    </row>
    <row r="10508" spans="1:2" x14ac:dyDescent="0.2">
      <c r="A10508" s="47"/>
      <c r="B10508" s="60"/>
    </row>
    <row r="10509" spans="1:2" x14ac:dyDescent="0.2">
      <c r="A10509" s="47"/>
      <c r="B10509" s="60"/>
    </row>
    <row r="10510" spans="1:2" x14ac:dyDescent="0.2">
      <c r="A10510" s="47"/>
      <c r="B10510" s="60"/>
    </row>
    <row r="10511" spans="1:2" x14ac:dyDescent="0.2">
      <c r="A10511" s="47"/>
      <c r="B10511" s="60"/>
    </row>
    <row r="10512" spans="1:2" x14ac:dyDescent="0.2">
      <c r="A10512" s="47"/>
      <c r="B10512" s="60"/>
    </row>
    <row r="10513" spans="1:2" x14ac:dyDescent="0.2">
      <c r="A10513" s="47"/>
      <c r="B10513" s="60"/>
    </row>
    <row r="10514" spans="1:2" x14ac:dyDescent="0.2">
      <c r="A10514" s="47"/>
      <c r="B10514" s="60"/>
    </row>
    <row r="10515" spans="1:2" x14ac:dyDescent="0.2">
      <c r="A10515" s="47"/>
      <c r="B10515" s="60"/>
    </row>
    <row r="10516" spans="1:2" x14ac:dyDescent="0.2">
      <c r="A10516" s="47"/>
      <c r="B10516" s="60"/>
    </row>
    <row r="10517" spans="1:2" x14ac:dyDescent="0.2">
      <c r="A10517" s="47"/>
      <c r="B10517" s="60"/>
    </row>
    <row r="10518" spans="1:2" x14ac:dyDescent="0.2">
      <c r="A10518" s="47"/>
      <c r="B10518" s="60"/>
    </row>
    <row r="10519" spans="1:2" x14ac:dyDescent="0.2">
      <c r="A10519" s="47"/>
      <c r="B10519" s="60"/>
    </row>
    <row r="10520" spans="1:2" x14ac:dyDescent="0.2">
      <c r="A10520" s="47"/>
      <c r="B10520" s="60"/>
    </row>
    <row r="10521" spans="1:2" x14ac:dyDescent="0.2">
      <c r="A10521" s="47"/>
      <c r="B10521" s="60"/>
    </row>
    <row r="10522" spans="1:2" x14ac:dyDescent="0.2">
      <c r="A10522" s="47"/>
      <c r="B10522" s="60"/>
    </row>
    <row r="10523" spans="1:2" x14ac:dyDescent="0.2">
      <c r="A10523" s="47"/>
      <c r="B10523" s="60"/>
    </row>
    <row r="10524" spans="1:2" x14ac:dyDescent="0.2">
      <c r="A10524" s="47"/>
      <c r="B10524" s="60"/>
    </row>
    <row r="10525" spans="1:2" x14ac:dyDescent="0.2">
      <c r="A10525" s="47"/>
      <c r="B10525" s="60"/>
    </row>
    <row r="10526" spans="1:2" x14ac:dyDescent="0.2">
      <c r="A10526" s="47"/>
      <c r="B10526" s="60"/>
    </row>
    <row r="10527" spans="1:2" x14ac:dyDescent="0.2">
      <c r="A10527" s="47"/>
      <c r="B10527" s="60"/>
    </row>
    <row r="10528" spans="1:2" x14ac:dyDescent="0.2">
      <c r="A10528" s="47"/>
      <c r="B10528" s="60"/>
    </row>
    <row r="10529" spans="1:2" x14ac:dyDescent="0.2">
      <c r="A10529" s="47"/>
      <c r="B10529" s="60"/>
    </row>
    <row r="10530" spans="1:2" x14ac:dyDescent="0.2">
      <c r="A10530" s="47"/>
      <c r="B10530" s="60"/>
    </row>
    <row r="10531" spans="1:2" x14ac:dyDescent="0.2">
      <c r="A10531" s="47"/>
      <c r="B10531" s="60"/>
    </row>
    <row r="10532" spans="1:2" x14ac:dyDescent="0.2">
      <c r="A10532" s="47"/>
      <c r="B10532" s="60"/>
    </row>
    <row r="10533" spans="1:2" x14ac:dyDescent="0.2">
      <c r="A10533" s="47"/>
      <c r="B10533" s="60"/>
    </row>
    <row r="10534" spans="1:2" x14ac:dyDescent="0.2">
      <c r="A10534" s="47"/>
      <c r="B10534" s="60"/>
    </row>
    <row r="10535" spans="1:2" x14ac:dyDescent="0.2">
      <c r="A10535" s="47"/>
      <c r="B10535" s="60"/>
    </row>
    <row r="10536" spans="1:2" x14ac:dyDescent="0.2">
      <c r="A10536" s="47"/>
      <c r="B10536" s="60"/>
    </row>
    <row r="10537" spans="1:2" x14ac:dyDescent="0.2">
      <c r="A10537" s="47"/>
      <c r="B10537" s="60"/>
    </row>
    <row r="10538" spans="1:2" x14ac:dyDescent="0.2">
      <c r="A10538" s="47"/>
      <c r="B10538" s="60"/>
    </row>
    <row r="10539" spans="1:2" x14ac:dyDescent="0.2">
      <c r="A10539" s="47"/>
      <c r="B10539" s="60"/>
    </row>
    <row r="10540" spans="1:2" x14ac:dyDescent="0.2">
      <c r="A10540" s="47"/>
      <c r="B10540" s="60"/>
    </row>
    <row r="10541" spans="1:2" x14ac:dyDescent="0.2">
      <c r="A10541" s="47"/>
      <c r="B10541" s="60"/>
    </row>
    <row r="10542" spans="1:2" x14ac:dyDescent="0.2">
      <c r="A10542" s="47"/>
      <c r="B10542" s="60"/>
    </row>
    <row r="10543" spans="1:2" x14ac:dyDescent="0.2">
      <c r="A10543" s="47"/>
      <c r="B10543" s="60"/>
    </row>
    <row r="10544" spans="1:2" x14ac:dyDescent="0.2">
      <c r="A10544" s="47"/>
      <c r="B10544" s="60"/>
    </row>
    <row r="10545" spans="1:2" x14ac:dyDescent="0.2">
      <c r="A10545" s="47"/>
      <c r="B10545" s="60"/>
    </row>
    <row r="10546" spans="1:2" x14ac:dyDescent="0.2">
      <c r="A10546" s="47"/>
      <c r="B10546" s="60"/>
    </row>
    <row r="10547" spans="1:2" x14ac:dyDescent="0.2">
      <c r="A10547" s="47"/>
      <c r="B10547" s="60"/>
    </row>
    <row r="10548" spans="1:2" x14ac:dyDescent="0.2">
      <c r="A10548" s="47"/>
      <c r="B10548" s="60"/>
    </row>
    <row r="10549" spans="1:2" x14ac:dyDescent="0.2">
      <c r="A10549" s="47"/>
      <c r="B10549" s="60"/>
    </row>
    <row r="10550" spans="1:2" x14ac:dyDescent="0.2">
      <c r="A10550" s="47"/>
      <c r="B10550" s="60"/>
    </row>
    <row r="10551" spans="1:2" x14ac:dyDescent="0.2">
      <c r="A10551" s="47"/>
      <c r="B10551" s="60"/>
    </row>
    <row r="10552" spans="1:2" x14ac:dyDescent="0.2">
      <c r="A10552" s="47"/>
      <c r="B10552" s="60"/>
    </row>
    <row r="10553" spans="1:2" x14ac:dyDescent="0.2">
      <c r="A10553" s="47"/>
      <c r="B10553" s="60"/>
    </row>
    <row r="10554" spans="1:2" x14ac:dyDescent="0.2">
      <c r="A10554" s="47"/>
      <c r="B10554" s="60"/>
    </row>
    <row r="10555" spans="1:2" x14ac:dyDescent="0.2">
      <c r="A10555" s="47"/>
      <c r="B10555" s="60"/>
    </row>
    <row r="10556" spans="1:2" x14ac:dyDescent="0.2">
      <c r="A10556" s="47"/>
      <c r="B10556" s="60"/>
    </row>
    <row r="10557" spans="1:2" x14ac:dyDescent="0.2">
      <c r="A10557" s="47"/>
      <c r="B10557" s="60"/>
    </row>
    <row r="10558" spans="1:2" x14ac:dyDescent="0.2">
      <c r="A10558" s="47"/>
      <c r="B10558" s="60"/>
    </row>
    <row r="10559" spans="1:2" x14ac:dyDescent="0.2">
      <c r="A10559" s="47"/>
      <c r="B10559" s="60"/>
    </row>
    <row r="10560" spans="1:2" x14ac:dyDescent="0.2">
      <c r="A10560" s="47"/>
      <c r="B10560" s="60"/>
    </row>
    <row r="10561" spans="1:2" x14ac:dyDescent="0.2">
      <c r="A10561" s="47"/>
      <c r="B10561" s="60"/>
    </row>
    <row r="10562" spans="1:2" x14ac:dyDescent="0.2">
      <c r="A10562" s="47"/>
      <c r="B10562" s="60"/>
    </row>
    <row r="10563" spans="1:2" x14ac:dyDescent="0.2">
      <c r="A10563" s="47"/>
      <c r="B10563" s="60"/>
    </row>
    <row r="10564" spans="1:2" x14ac:dyDescent="0.2">
      <c r="A10564" s="47"/>
      <c r="B10564" s="60"/>
    </row>
    <row r="10565" spans="1:2" x14ac:dyDescent="0.2">
      <c r="A10565" s="47"/>
      <c r="B10565" s="60"/>
    </row>
    <row r="10566" spans="1:2" x14ac:dyDescent="0.2">
      <c r="A10566" s="47"/>
      <c r="B10566" s="60"/>
    </row>
    <row r="10567" spans="1:2" x14ac:dyDescent="0.2">
      <c r="A10567" s="47"/>
      <c r="B10567" s="60"/>
    </row>
    <row r="10568" spans="1:2" x14ac:dyDescent="0.2">
      <c r="A10568" s="47"/>
      <c r="B10568" s="60"/>
    </row>
    <row r="10569" spans="1:2" x14ac:dyDescent="0.2">
      <c r="A10569" s="47"/>
      <c r="B10569" s="60"/>
    </row>
    <row r="10570" spans="1:2" x14ac:dyDescent="0.2">
      <c r="A10570" s="47"/>
      <c r="B10570" s="60"/>
    </row>
    <row r="10571" spans="1:2" x14ac:dyDescent="0.2">
      <c r="A10571" s="47"/>
      <c r="B10571" s="60"/>
    </row>
    <row r="10572" spans="1:2" x14ac:dyDescent="0.2">
      <c r="A10572" s="47"/>
      <c r="B10572" s="60"/>
    </row>
    <row r="10573" spans="1:2" x14ac:dyDescent="0.2">
      <c r="A10573" s="47"/>
      <c r="B10573" s="60"/>
    </row>
    <row r="10574" spans="1:2" x14ac:dyDescent="0.2">
      <c r="A10574" s="47"/>
      <c r="B10574" s="60"/>
    </row>
    <row r="10575" spans="1:2" x14ac:dyDescent="0.2">
      <c r="A10575" s="47"/>
      <c r="B10575" s="60"/>
    </row>
    <row r="10576" spans="1:2" x14ac:dyDescent="0.2">
      <c r="A10576" s="47"/>
      <c r="B10576" s="60"/>
    </row>
    <row r="10577" spans="1:2" x14ac:dyDescent="0.2">
      <c r="A10577" s="47"/>
      <c r="B10577" s="60"/>
    </row>
    <row r="10578" spans="1:2" x14ac:dyDescent="0.2">
      <c r="A10578" s="47"/>
      <c r="B10578" s="60"/>
    </row>
    <row r="10579" spans="1:2" x14ac:dyDescent="0.2">
      <c r="A10579" s="47"/>
      <c r="B10579" s="60"/>
    </row>
    <row r="10580" spans="1:2" x14ac:dyDescent="0.2">
      <c r="A10580" s="47"/>
      <c r="B10580" s="60"/>
    </row>
    <row r="10581" spans="1:2" x14ac:dyDescent="0.2">
      <c r="A10581" s="47"/>
      <c r="B10581" s="60"/>
    </row>
    <row r="10582" spans="1:2" x14ac:dyDescent="0.2">
      <c r="A10582" s="47"/>
      <c r="B10582" s="60"/>
    </row>
    <row r="10583" spans="1:2" x14ac:dyDescent="0.2">
      <c r="A10583" s="47"/>
      <c r="B10583" s="60"/>
    </row>
    <row r="10584" spans="1:2" x14ac:dyDescent="0.2">
      <c r="A10584" s="47"/>
      <c r="B10584" s="60"/>
    </row>
    <row r="10585" spans="1:2" x14ac:dyDescent="0.2">
      <c r="A10585" s="47"/>
      <c r="B10585" s="60"/>
    </row>
    <row r="10586" spans="1:2" x14ac:dyDescent="0.2">
      <c r="A10586" s="47"/>
      <c r="B10586" s="60"/>
    </row>
    <row r="10587" spans="1:2" x14ac:dyDescent="0.2">
      <c r="A10587" s="47"/>
      <c r="B10587" s="60"/>
    </row>
    <row r="10588" spans="1:2" x14ac:dyDescent="0.2">
      <c r="A10588" s="47"/>
      <c r="B10588" s="60"/>
    </row>
    <row r="10589" spans="1:2" x14ac:dyDescent="0.2">
      <c r="A10589" s="47"/>
      <c r="B10589" s="60"/>
    </row>
    <row r="10590" spans="1:2" x14ac:dyDescent="0.2">
      <c r="A10590" s="47"/>
      <c r="B10590" s="60"/>
    </row>
    <row r="10591" spans="1:2" x14ac:dyDescent="0.2">
      <c r="A10591" s="47"/>
      <c r="B10591" s="60"/>
    </row>
    <row r="10592" spans="1:2" x14ac:dyDescent="0.2">
      <c r="A10592" s="47"/>
      <c r="B10592" s="60"/>
    </row>
    <row r="10593" spans="1:2" x14ac:dyDescent="0.2">
      <c r="A10593" s="47"/>
      <c r="B10593" s="60"/>
    </row>
    <row r="10594" spans="1:2" x14ac:dyDescent="0.2">
      <c r="A10594" s="47"/>
      <c r="B10594" s="60"/>
    </row>
    <row r="10595" spans="1:2" x14ac:dyDescent="0.2">
      <c r="A10595" s="47"/>
      <c r="B10595" s="60"/>
    </row>
    <row r="10596" spans="1:2" x14ac:dyDescent="0.2">
      <c r="A10596" s="47"/>
      <c r="B10596" s="60"/>
    </row>
    <row r="10597" spans="1:2" x14ac:dyDescent="0.2">
      <c r="A10597" s="47"/>
      <c r="B10597" s="60"/>
    </row>
    <row r="10598" spans="1:2" x14ac:dyDescent="0.2">
      <c r="A10598" s="47"/>
      <c r="B10598" s="60"/>
    </row>
    <row r="10599" spans="1:2" x14ac:dyDescent="0.2">
      <c r="A10599" s="47"/>
      <c r="B10599" s="60"/>
    </row>
    <row r="10600" spans="1:2" x14ac:dyDescent="0.2">
      <c r="A10600" s="47"/>
      <c r="B10600" s="60"/>
    </row>
    <row r="10601" spans="1:2" x14ac:dyDescent="0.2">
      <c r="A10601" s="47"/>
      <c r="B10601" s="60"/>
    </row>
    <row r="10602" spans="1:2" x14ac:dyDescent="0.2">
      <c r="A10602" s="47"/>
      <c r="B10602" s="60"/>
    </row>
    <row r="10603" spans="1:2" x14ac:dyDescent="0.2">
      <c r="A10603" s="47"/>
      <c r="B10603" s="60"/>
    </row>
    <row r="10604" spans="1:2" x14ac:dyDescent="0.2">
      <c r="A10604" s="47"/>
      <c r="B10604" s="60"/>
    </row>
    <row r="10605" spans="1:2" x14ac:dyDescent="0.2">
      <c r="A10605" s="47"/>
      <c r="B10605" s="60"/>
    </row>
    <row r="10606" spans="1:2" x14ac:dyDescent="0.2">
      <c r="A10606" s="47"/>
      <c r="B10606" s="60"/>
    </row>
    <row r="10607" spans="1:2" x14ac:dyDescent="0.2">
      <c r="A10607" s="47"/>
      <c r="B10607" s="60"/>
    </row>
    <row r="10608" spans="1:2" x14ac:dyDescent="0.2">
      <c r="A10608" s="47"/>
      <c r="B10608" s="60"/>
    </row>
    <row r="10609" spans="1:2" x14ac:dyDescent="0.2">
      <c r="A10609" s="47"/>
      <c r="B10609" s="60"/>
    </row>
    <row r="10610" spans="1:2" x14ac:dyDescent="0.2">
      <c r="A10610" s="47"/>
      <c r="B10610" s="60"/>
    </row>
    <row r="10611" spans="1:2" x14ac:dyDescent="0.2">
      <c r="A10611" s="47"/>
      <c r="B10611" s="60"/>
    </row>
    <row r="10612" spans="1:2" x14ac:dyDescent="0.2">
      <c r="A10612" s="47"/>
      <c r="B10612" s="60"/>
    </row>
    <row r="10613" spans="1:2" x14ac:dyDescent="0.2">
      <c r="A10613" s="47"/>
      <c r="B10613" s="60"/>
    </row>
    <row r="10614" spans="1:2" x14ac:dyDescent="0.2">
      <c r="A10614" s="47"/>
      <c r="B10614" s="60"/>
    </row>
    <row r="10615" spans="1:2" x14ac:dyDescent="0.2">
      <c r="A10615" s="47"/>
      <c r="B10615" s="60"/>
    </row>
    <row r="10616" spans="1:2" x14ac:dyDescent="0.2">
      <c r="A10616" s="47"/>
      <c r="B10616" s="60"/>
    </row>
    <row r="10617" spans="1:2" x14ac:dyDescent="0.2">
      <c r="A10617" s="47"/>
      <c r="B10617" s="60"/>
    </row>
    <row r="10618" spans="1:2" x14ac:dyDescent="0.2">
      <c r="A10618" s="47"/>
      <c r="B10618" s="60"/>
    </row>
    <row r="10619" spans="1:2" x14ac:dyDescent="0.2">
      <c r="A10619" s="47"/>
      <c r="B10619" s="60"/>
    </row>
    <row r="10620" spans="1:2" x14ac:dyDescent="0.2">
      <c r="A10620" s="47"/>
      <c r="B10620" s="60"/>
    </row>
    <row r="10621" spans="1:2" x14ac:dyDescent="0.2">
      <c r="A10621" s="47"/>
      <c r="B10621" s="60"/>
    </row>
    <row r="10622" spans="1:2" x14ac:dyDescent="0.2">
      <c r="A10622" s="47"/>
      <c r="B10622" s="60"/>
    </row>
    <row r="10623" spans="1:2" x14ac:dyDescent="0.2">
      <c r="A10623" s="47"/>
      <c r="B10623" s="60"/>
    </row>
    <row r="10624" spans="1:2" x14ac:dyDescent="0.2">
      <c r="A10624" s="47"/>
      <c r="B10624" s="60"/>
    </row>
    <row r="10625" spans="1:2" x14ac:dyDescent="0.2">
      <c r="A10625" s="47"/>
      <c r="B10625" s="60"/>
    </row>
    <row r="10626" spans="1:2" x14ac:dyDescent="0.2">
      <c r="A10626" s="47"/>
      <c r="B10626" s="60"/>
    </row>
    <row r="10627" spans="1:2" x14ac:dyDescent="0.2">
      <c r="A10627" s="47"/>
      <c r="B10627" s="60"/>
    </row>
    <row r="10628" spans="1:2" x14ac:dyDescent="0.2">
      <c r="A10628" s="47"/>
      <c r="B10628" s="60"/>
    </row>
    <row r="10629" spans="1:2" x14ac:dyDescent="0.2">
      <c r="A10629" s="47"/>
      <c r="B10629" s="60"/>
    </row>
    <row r="10630" spans="1:2" x14ac:dyDescent="0.2">
      <c r="A10630" s="47"/>
      <c r="B10630" s="60"/>
    </row>
    <row r="10631" spans="1:2" x14ac:dyDescent="0.2">
      <c r="A10631" s="47"/>
      <c r="B10631" s="60"/>
    </row>
    <row r="10632" spans="1:2" x14ac:dyDescent="0.2">
      <c r="A10632" s="47"/>
      <c r="B10632" s="60"/>
    </row>
    <row r="10633" spans="1:2" x14ac:dyDescent="0.2">
      <c r="A10633" s="47"/>
      <c r="B10633" s="60"/>
    </row>
    <row r="10634" spans="1:2" x14ac:dyDescent="0.2">
      <c r="A10634" s="47"/>
      <c r="B10634" s="60"/>
    </row>
    <row r="10635" spans="1:2" x14ac:dyDescent="0.2">
      <c r="A10635" s="47"/>
      <c r="B10635" s="60"/>
    </row>
    <row r="10636" spans="1:2" x14ac:dyDescent="0.2">
      <c r="A10636" s="47"/>
      <c r="B10636" s="60"/>
    </row>
    <row r="10637" spans="1:2" x14ac:dyDescent="0.2">
      <c r="A10637" s="47"/>
      <c r="B10637" s="60"/>
    </row>
    <row r="10638" spans="1:2" x14ac:dyDescent="0.2">
      <c r="A10638" s="47"/>
      <c r="B10638" s="60"/>
    </row>
    <row r="10639" spans="1:2" x14ac:dyDescent="0.2">
      <c r="A10639" s="47"/>
      <c r="B10639" s="60"/>
    </row>
    <row r="10640" spans="1:2" x14ac:dyDescent="0.2">
      <c r="A10640" s="47"/>
      <c r="B10640" s="60"/>
    </row>
    <row r="10641" spans="1:2" x14ac:dyDescent="0.2">
      <c r="A10641" s="47"/>
      <c r="B10641" s="60"/>
    </row>
    <row r="10642" spans="1:2" x14ac:dyDescent="0.2">
      <c r="A10642" s="47"/>
      <c r="B10642" s="60"/>
    </row>
    <row r="10643" spans="1:2" x14ac:dyDescent="0.2">
      <c r="A10643" s="47"/>
      <c r="B10643" s="60"/>
    </row>
    <row r="10644" spans="1:2" x14ac:dyDescent="0.2">
      <c r="A10644" s="47"/>
      <c r="B10644" s="60"/>
    </row>
    <row r="10645" spans="1:2" x14ac:dyDescent="0.2">
      <c r="A10645" s="47"/>
      <c r="B10645" s="60"/>
    </row>
    <row r="10646" spans="1:2" x14ac:dyDescent="0.2">
      <c r="A10646" s="47"/>
      <c r="B10646" s="60"/>
    </row>
    <row r="10647" spans="1:2" x14ac:dyDescent="0.2">
      <c r="A10647" s="47"/>
      <c r="B10647" s="60"/>
    </row>
    <row r="10648" spans="1:2" x14ac:dyDescent="0.2">
      <c r="A10648" s="47"/>
      <c r="B10648" s="60"/>
    </row>
    <row r="10649" spans="1:2" x14ac:dyDescent="0.2">
      <c r="A10649" s="47"/>
      <c r="B10649" s="60"/>
    </row>
    <row r="10650" spans="1:2" x14ac:dyDescent="0.2">
      <c r="A10650" s="47"/>
      <c r="B10650" s="60"/>
    </row>
    <row r="10651" spans="1:2" x14ac:dyDescent="0.2">
      <c r="A10651" s="47"/>
      <c r="B10651" s="60"/>
    </row>
    <row r="10652" spans="1:2" x14ac:dyDescent="0.2">
      <c r="A10652" s="47"/>
      <c r="B10652" s="60"/>
    </row>
    <row r="10653" spans="1:2" x14ac:dyDescent="0.2">
      <c r="A10653" s="47"/>
      <c r="B10653" s="60"/>
    </row>
    <row r="10654" spans="1:2" x14ac:dyDescent="0.2">
      <c r="A10654" s="47"/>
      <c r="B10654" s="60"/>
    </row>
    <row r="10655" spans="1:2" x14ac:dyDescent="0.2">
      <c r="A10655" s="47"/>
      <c r="B10655" s="60"/>
    </row>
    <row r="10656" spans="1:2" x14ac:dyDescent="0.2">
      <c r="A10656" s="47"/>
      <c r="B10656" s="60"/>
    </row>
    <row r="10657" spans="1:2" x14ac:dyDescent="0.2">
      <c r="A10657" s="47"/>
      <c r="B10657" s="60"/>
    </row>
    <row r="10658" spans="1:2" x14ac:dyDescent="0.2">
      <c r="A10658" s="47"/>
      <c r="B10658" s="60"/>
    </row>
    <row r="10659" spans="1:2" x14ac:dyDescent="0.2">
      <c r="A10659" s="47"/>
      <c r="B10659" s="60"/>
    </row>
    <row r="10660" spans="1:2" x14ac:dyDescent="0.2">
      <c r="A10660" s="47"/>
      <c r="B10660" s="60"/>
    </row>
    <row r="10661" spans="1:2" x14ac:dyDescent="0.2">
      <c r="A10661" s="47"/>
      <c r="B10661" s="60"/>
    </row>
    <row r="10662" spans="1:2" x14ac:dyDescent="0.2">
      <c r="A10662" s="47"/>
      <c r="B10662" s="60"/>
    </row>
    <row r="10663" spans="1:2" x14ac:dyDescent="0.2">
      <c r="A10663" s="47"/>
      <c r="B10663" s="60"/>
    </row>
    <row r="10664" spans="1:2" x14ac:dyDescent="0.2">
      <c r="A10664" s="47"/>
      <c r="B10664" s="60"/>
    </row>
    <row r="10665" spans="1:2" x14ac:dyDescent="0.2">
      <c r="A10665" s="47"/>
      <c r="B10665" s="60"/>
    </row>
    <row r="10666" spans="1:2" x14ac:dyDescent="0.2">
      <c r="A10666" s="47"/>
      <c r="B10666" s="60"/>
    </row>
    <row r="10667" spans="1:2" x14ac:dyDescent="0.2">
      <c r="A10667" s="47"/>
      <c r="B10667" s="60"/>
    </row>
    <row r="10668" spans="1:2" x14ac:dyDescent="0.2">
      <c r="A10668" s="47"/>
      <c r="B10668" s="60"/>
    </row>
    <row r="10669" spans="1:2" x14ac:dyDescent="0.2">
      <c r="A10669" s="47"/>
      <c r="B10669" s="60"/>
    </row>
    <row r="10670" spans="1:2" x14ac:dyDescent="0.2">
      <c r="A10670" s="47"/>
      <c r="B10670" s="60"/>
    </row>
    <row r="10671" spans="1:2" x14ac:dyDescent="0.2">
      <c r="A10671" s="47"/>
      <c r="B10671" s="60"/>
    </row>
    <row r="10672" spans="1:2" x14ac:dyDescent="0.2">
      <c r="A10672" s="47"/>
      <c r="B10672" s="60"/>
    </row>
    <row r="10673" spans="1:2" x14ac:dyDescent="0.2">
      <c r="A10673" s="47"/>
      <c r="B10673" s="60"/>
    </row>
    <row r="10674" spans="1:2" x14ac:dyDescent="0.2">
      <c r="A10674" s="47"/>
      <c r="B10674" s="60"/>
    </row>
    <row r="10675" spans="1:2" x14ac:dyDescent="0.2">
      <c r="A10675" s="47"/>
      <c r="B10675" s="60"/>
    </row>
    <row r="10676" spans="1:2" x14ac:dyDescent="0.2">
      <c r="A10676" s="47"/>
      <c r="B10676" s="60"/>
    </row>
    <row r="10677" spans="1:2" x14ac:dyDescent="0.2">
      <c r="A10677" s="47"/>
      <c r="B10677" s="60"/>
    </row>
    <row r="10678" spans="1:2" x14ac:dyDescent="0.2">
      <c r="A10678" s="47"/>
      <c r="B10678" s="60"/>
    </row>
    <row r="10679" spans="1:2" x14ac:dyDescent="0.2">
      <c r="A10679" s="47"/>
      <c r="B10679" s="60"/>
    </row>
    <row r="10680" spans="1:2" x14ac:dyDescent="0.2">
      <c r="A10680" s="47"/>
      <c r="B10680" s="60"/>
    </row>
    <row r="10681" spans="1:2" x14ac:dyDescent="0.2">
      <c r="A10681" s="47"/>
      <c r="B10681" s="60"/>
    </row>
    <row r="10682" spans="1:2" x14ac:dyDescent="0.2">
      <c r="A10682" s="47"/>
      <c r="B10682" s="60"/>
    </row>
    <row r="10683" spans="1:2" x14ac:dyDescent="0.2">
      <c r="A10683" s="47"/>
      <c r="B10683" s="60"/>
    </row>
    <row r="10684" spans="1:2" x14ac:dyDescent="0.2">
      <c r="A10684" s="47"/>
      <c r="B10684" s="60"/>
    </row>
    <row r="10685" spans="1:2" x14ac:dyDescent="0.2">
      <c r="A10685" s="47"/>
      <c r="B10685" s="60"/>
    </row>
    <row r="10686" spans="1:2" x14ac:dyDescent="0.2">
      <c r="A10686" s="47"/>
      <c r="B10686" s="60"/>
    </row>
    <row r="10687" spans="1:2" x14ac:dyDescent="0.2">
      <c r="A10687" s="47"/>
      <c r="B10687" s="60"/>
    </row>
    <row r="10688" spans="1:2" x14ac:dyDescent="0.2">
      <c r="A10688" s="47"/>
      <c r="B10688" s="60"/>
    </row>
    <row r="10689" spans="1:2" x14ac:dyDescent="0.2">
      <c r="A10689" s="47"/>
      <c r="B10689" s="60"/>
    </row>
    <row r="10690" spans="1:2" x14ac:dyDescent="0.2">
      <c r="A10690" s="47"/>
      <c r="B10690" s="60"/>
    </row>
    <row r="10691" spans="1:2" x14ac:dyDescent="0.2">
      <c r="A10691" s="47"/>
      <c r="B10691" s="60"/>
    </row>
    <row r="10692" spans="1:2" x14ac:dyDescent="0.2">
      <c r="A10692" s="47"/>
      <c r="B10692" s="60"/>
    </row>
    <row r="10693" spans="1:2" x14ac:dyDescent="0.2">
      <c r="A10693" s="47"/>
      <c r="B10693" s="60"/>
    </row>
    <row r="10694" spans="1:2" x14ac:dyDescent="0.2">
      <c r="A10694" s="47"/>
      <c r="B10694" s="60"/>
    </row>
    <row r="10695" spans="1:2" x14ac:dyDescent="0.2">
      <c r="A10695" s="47"/>
      <c r="B10695" s="60"/>
    </row>
    <row r="10696" spans="1:2" x14ac:dyDescent="0.2">
      <c r="A10696" s="47"/>
      <c r="B10696" s="60"/>
    </row>
    <row r="10697" spans="1:2" x14ac:dyDescent="0.2">
      <c r="A10697" s="47"/>
      <c r="B10697" s="60"/>
    </row>
    <row r="10698" spans="1:2" x14ac:dyDescent="0.2">
      <c r="A10698" s="47"/>
      <c r="B10698" s="60"/>
    </row>
    <row r="10699" spans="1:2" x14ac:dyDescent="0.2">
      <c r="A10699" s="47"/>
      <c r="B10699" s="60"/>
    </row>
    <row r="10700" spans="1:2" x14ac:dyDescent="0.2">
      <c r="A10700" s="47"/>
      <c r="B10700" s="60"/>
    </row>
    <row r="10701" spans="1:2" x14ac:dyDescent="0.2">
      <c r="A10701" s="47"/>
      <c r="B10701" s="60"/>
    </row>
    <row r="10702" spans="1:2" x14ac:dyDescent="0.2">
      <c r="A10702" s="47"/>
      <c r="B10702" s="60"/>
    </row>
    <row r="10703" spans="1:2" x14ac:dyDescent="0.2">
      <c r="A10703" s="47"/>
      <c r="B10703" s="60"/>
    </row>
    <row r="10704" spans="1:2" x14ac:dyDescent="0.2">
      <c r="A10704" s="47"/>
      <c r="B10704" s="60"/>
    </row>
    <row r="10705" spans="1:2" x14ac:dyDescent="0.2">
      <c r="A10705" s="47"/>
      <c r="B10705" s="60"/>
    </row>
    <row r="10706" spans="1:2" x14ac:dyDescent="0.2">
      <c r="A10706" s="47"/>
      <c r="B10706" s="60"/>
    </row>
    <row r="10707" spans="1:2" x14ac:dyDescent="0.2">
      <c r="A10707" s="47"/>
      <c r="B10707" s="60"/>
    </row>
    <row r="10708" spans="1:2" x14ac:dyDescent="0.2">
      <c r="A10708" s="47"/>
      <c r="B10708" s="60"/>
    </row>
    <row r="10709" spans="1:2" x14ac:dyDescent="0.2">
      <c r="A10709" s="47"/>
      <c r="B10709" s="60"/>
    </row>
    <row r="10710" spans="1:2" x14ac:dyDescent="0.2">
      <c r="A10710" s="47"/>
      <c r="B10710" s="60"/>
    </row>
    <row r="10711" spans="1:2" x14ac:dyDescent="0.2">
      <c r="A10711" s="47"/>
      <c r="B10711" s="60"/>
    </row>
    <row r="10712" spans="1:2" x14ac:dyDescent="0.2">
      <c r="A10712" s="47"/>
      <c r="B10712" s="60"/>
    </row>
    <row r="10713" spans="1:2" x14ac:dyDescent="0.2">
      <c r="A10713" s="47"/>
      <c r="B10713" s="60"/>
    </row>
    <row r="10714" spans="1:2" x14ac:dyDescent="0.2">
      <c r="A10714" s="47"/>
      <c r="B10714" s="60"/>
    </row>
    <row r="10715" spans="1:2" x14ac:dyDescent="0.2">
      <c r="A10715" s="47"/>
      <c r="B10715" s="60"/>
    </row>
    <row r="10716" spans="1:2" x14ac:dyDescent="0.2">
      <c r="A10716" s="47"/>
      <c r="B10716" s="60"/>
    </row>
    <row r="10717" spans="1:2" x14ac:dyDescent="0.2">
      <c r="A10717" s="47"/>
      <c r="B10717" s="60"/>
    </row>
    <row r="10718" spans="1:2" x14ac:dyDescent="0.2">
      <c r="A10718" s="47"/>
      <c r="B10718" s="60"/>
    </row>
    <row r="10719" spans="1:2" x14ac:dyDescent="0.2">
      <c r="A10719" s="47"/>
      <c r="B10719" s="60"/>
    </row>
    <row r="10720" spans="1:2" x14ac:dyDescent="0.2">
      <c r="A10720" s="47"/>
      <c r="B10720" s="60"/>
    </row>
    <row r="10721" spans="1:2" x14ac:dyDescent="0.2">
      <c r="A10721" s="47"/>
      <c r="B10721" s="60"/>
    </row>
    <row r="10722" spans="1:2" x14ac:dyDescent="0.2">
      <c r="A10722" s="47"/>
      <c r="B10722" s="60"/>
    </row>
    <row r="10723" spans="1:2" x14ac:dyDescent="0.2">
      <c r="A10723" s="47"/>
      <c r="B10723" s="60"/>
    </row>
    <row r="10724" spans="1:2" x14ac:dyDescent="0.2">
      <c r="A10724" s="47"/>
      <c r="B10724" s="60"/>
    </row>
    <row r="10725" spans="1:2" x14ac:dyDescent="0.2">
      <c r="A10725" s="47"/>
      <c r="B10725" s="60"/>
    </row>
    <row r="10726" spans="1:2" x14ac:dyDescent="0.2">
      <c r="A10726" s="47"/>
      <c r="B10726" s="60"/>
    </row>
    <row r="10727" spans="1:2" x14ac:dyDescent="0.2">
      <c r="A10727" s="47"/>
      <c r="B10727" s="60"/>
    </row>
    <row r="10728" spans="1:2" x14ac:dyDescent="0.2">
      <c r="A10728" s="47"/>
      <c r="B10728" s="60"/>
    </row>
    <row r="10729" spans="1:2" x14ac:dyDescent="0.2">
      <c r="A10729" s="47"/>
      <c r="B10729" s="60"/>
    </row>
    <row r="10730" spans="1:2" x14ac:dyDescent="0.2">
      <c r="A10730" s="47"/>
      <c r="B10730" s="60"/>
    </row>
    <row r="10731" spans="1:2" x14ac:dyDescent="0.2">
      <c r="A10731" s="47"/>
      <c r="B10731" s="60"/>
    </row>
    <row r="10732" spans="1:2" x14ac:dyDescent="0.2">
      <c r="A10732" s="47"/>
      <c r="B10732" s="60"/>
    </row>
    <row r="10733" spans="1:2" x14ac:dyDescent="0.2">
      <c r="A10733" s="47"/>
      <c r="B10733" s="60"/>
    </row>
    <row r="10734" spans="1:2" x14ac:dyDescent="0.2">
      <c r="A10734" s="47"/>
      <c r="B10734" s="60"/>
    </row>
    <row r="10735" spans="1:2" x14ac:dyDescent="0.2">
      <c r="A10735" s="47"/>
      <c r="B10735" s="60"/>
    </row>
    <row r="10736" spans="1:2" x14ac:dyDescent="0.2">
      <c r="A10736" s="47"/>
      <c r="B10736" s="60"/>
    </row>
    <row r="10737" spans="1:2" x14ac:dyDescent="0.2">
      <c r="A10737" s="47"/>
      <c r="B10737" s="60"/>
    </row>
    <row r="10738" spans="1:2" x14ac:dyDescent="0.2">
      <c r="A10738" s="47"/>
      <c r="B10738" s="60"/>
    </row>
    <row r="10739" spans="1:2" x14ac:dyDescent="0.2">
      <c r="A10739" s="47"/>
      <c r="B10739" s="60"/>
    </row>
    <row r="10740" spans="1:2" x14ac:dyDescent="0.2">
      <c r="A10740" s="47"/>
      <c r="B10740" s="60"/>
    </row>
    <row r="10741" spans="1:2" x14ac:dyDescent="0.2">
      <c r="A10741" s="47"/>
      <c r="B10741" s="60"/>
    </row>
    <row r="10742" spans="1:2" x14ac:dyDescent="0.2">
      <c r="A10742" s="47"/>
      <c r="B10742" s="60"/>
    </row>
    <row r="10743" spans="1:2" x14ac:dyDescent="0.2">
      <c r="A10743" s="47"/>
      <c r="B10743" s="60"/>
    </row>
    <row r="10744" spans="1:2" x14ac:dyDescent="0.2">
      <c r="A10744" s="47"/>
      <c r="B10744" s="60"/>
    </row>
    <row r="10745" spans="1:2" x14ac:dyDescent="0.2">
      <c r="A10745" s="47"/>
      <c r="B10745" s="60"/>
    </row>
    <row r="10746" spans="1:2" x14ac:dyDescent="0.2">
      <c r="A10746" s="47"/>
      <c r="B10746" s="60"/>
    </row>
    <row r="10747" spans="1:2" x14ac:dyDescent="0.2">
      <c r="A10747" s="47"/>
      <c r="B10747" s="60"/>
    </row>
    <row r="10748" spans="1:2" x14ac:dyDescent="0.2">
      <c r="A10748" s="47"/>
      <c r="B10748" s="60"/>
    </row>
    <row r="10749" spans="1:2" x14ac:dyDescent="0.2">
      <c r="A10749" s="47"/>
      <c r="B10749" s="60"/>
    </row>
    <row r="10750" spans="1:2" x14ac:dyDescent="0.2">
      <c r="A10750" s="47"/>
      <c r="B10750" s="60"/>
    </row>
    <row r="10751" spans="1:2" x14ac:dyDescent="0.2">
      <c r="A10751" s="47"/>
      <c r="B10751" s="60"/>
    </row>
    <row r="10752" spans="1:2" x14ac:dyDescent="0.2">
      <c r="A10752" s="47"/>
      <c r="B10752" s="60"/>
    </row>
    <row r="10753" spans="1:2" x14ac:dyDescent="0.2">
      <c r="A10753" s="47"/>
      <c r="B10753" s="60"/>
    </row>
    <row r="10754" spans="1:2" x14ac:dyDescent="0.2">
      <c r="A10754" s="47"/>
      <c r="B10754" s="60"/>
    </row>
    <row r="10755" spans="1:2" x14ac:dyDescent="0.2">
      <c r="A10755" s="47"/>
      <c r="B10755" s="60"/>
    </row>
    <row r="10756" spans="1:2" x14ac:dyDescent="0.2">
      <c r="A10756" s="47"/>
      <c r="B10756" s="60"/>
    </row>
    <row r="10757" spans="1:2" x14ac:dyDescent="0.2">
      <c r="A10757" s="47"/>
      <c r="B10757" s="60"/>
    </row>
    <row r="10758" spans="1:2" x14ac:dyDescent="0.2">
      <c r="A10758" s="47"/>
      <c r="B10758" s="60"/>
    </row>
    <row r="10759" spans="1:2" x14ac:dyDescent="0.2">
      <c r="A10759" s="47"/>
      <c r="B10759" s="60"/>
    </row>
    <row r="10760" spans="1:2" x14ac:dyDescent="0.2">
      <c r="A10760" s="47"/>
      <c r="B10760" s="60"/>
    </row>
    <row r="10761" spans="1:2" x14ac:dyDescent="0.2">
      <c r="A10761" s="47"/>
      <c r="B10761" s="60"/>
    </row>
    <row r="10762" spans="1:2" x14ac:dyDescent="0.2">
      <c r="A10762" s="47"/>
      <c r="B10762" s="60"/>
    </row>
    <row r="10763" spans="1:2" x14ac:dyDescent="0.2">
      <c r="A10763" s="47"/>
      <c r="B10763" s="60"/>
    </row>
    <row r="10764" spans="1:2" x14ac:dyDescent="0.2">
      <c r="A10764" s="47"/>
      <c r="B10764" s="60"/>
    </row>
    <row r="10765" spans="1:2" x14ac:dyDescent="0.2">
      <c r="A10765" s="47"/>
      <c r="B10765" s="60"/>
    </row>
    <row r="10766" spans="1:2" x14ac:dyDescent="0.2">
      <c r="A10766" s="47"/>
      <c r="B10766" s="60"/>
    </row>
    <row r="10767" spans="1:2" x14ac:dyDescent="0.2">
      <c r="A10767" s="47"/>
      <c r="B10767" s="60"/>
    </row>
    <row r="10768" spans="1:2" x14ac:dyDescent="0.2">
      <c r="A10768" s="47"/>
      <c r="B10768" s="60"/>
    </row>
    <row r="10769" spans="1:2" x14ac:dyDescent="0.2">
      <c r="A10769" s="47"/>
      <c r="B10769" s="60"/>
    </row>
    <row r="10770" spans="1:2" x14ac:dyDescent="0.2">
      <c r="A10770" s="47"/>
      <c r="B10770" s="60"/>
    </row>
    <row r="10771" spans="1:2" x14ac:dyDescent="0.2">
      <c r="A10771" s="47"/>
      <c r="B10771" s="60"/>
    </row>
    <row r="10772" spans="1:2" x14ac:dyDescent="0.2">
      <c r="A10772" s="47"/>
      <c r="B10772" s="60"/>
    </row>
    <row r="10773" spans="1:2" x14ac:dyDescent="0.2">
      <c r="A10773" s="47"/>
      <c r="B10773" s="60"/>
    </row>
    <row r="10774" spans="1:2" x14ac:dyDescent="0.2">
      <c r="A10774" s="47"/>
      <c r="B10774" s="60"/>
    </row>
    <row r="10775" spans="1:2" x14ac:dyDescent="0.2">
      <c r="A10775" s="47"/>
      <c r="B10775" s="60"/>
    </row>
    <row r="10776" spans="1:2" x14ac:dyDescent="0.2">
      <c r="A10776" s="47"/>
      <c r="B10776" s="60"/>
    </row>
    <row r="10777" spans="1:2" x14ac:dyDescent="0.2">
      <c r="A10777" s="47"/>
      <c r="B10777" s="60"/>
    </row>
    <row r="10778" spans="1:2" x14ac:dyDescent="0.2">
      <c r="A10778" s="47"/>
      <c r="B10778" s="60"/>
    </row>
    <row r="10779" spans="1:2" x14ac:dyDescent="0.2">
      <c r="A10779" s="47"/>
      <c r="B10779" s="60"/>
    </row>
    <row r="10780" spans="1:2" x14ac:dyDescent="0.2">
      <c r="A10780" s="47"/>
      <c r="B10780" s="60"/>
    </row>
    <row r="10781" spans="1:2" x14ac:dyDescent="0.2">
      <c r="A10781" s="47"/>
      <c r="B10781" s="60"/>
    </row>
    <row r="10782" spans="1:2" x14ac:dyDescent="0.2">
      <c r="A10782" s="47"/>
      <c r="B10782" s="60"/>
    </row>
    <row r="10783" spans="1:2" x14ac:dyDescent="0.2">
      <c r="A10783" s="47"/>
      <c r="B10783" s="60"/>
    </row>
    <row r="10784" spans="1:2" x14ac:dyDescent="0.2">
      <c r="A10784" s="47"/>
      <c r="B10784" s="60"/>
    </row>
    <row r="10785" spans="1:2" x14ac:dyDescent="0.2">
      <c r="A10785" s="47"/>
      <c r="B10785" s="60"/>
    </row>
    <row r="10786" spans="1:2" x14ac:dyDescent="0.2">
      <c r="A10786" s="47"/>
      <c r="B10786" s="60"/>
    </row>
    <row r="10787" spans="1:2" x14ac:dyDescent="0.2">
      <c r="A10787" s="47"/>
      <c r="B10787" s="60"/>
    </row>
    <row r="10788" spans="1:2" x14ac:dyDescent="0.2">
      <c r="A10788" s="47"/>
      <c r="B10788" s="60"/>
    </row>
    <row r="10789" spans="1:2" x14ac:dyDescent="0.2">
      <c r="A10789" s="47"/>
      <c r="B10789" s="60"/>
    </row>
    <row r="10790" spans="1:2" x14ac:dyDescent="0.2">
      <c r="A10790" s="47"/>
      <c r="B10790" s="60"/>
    </row>
    <row r="10791" spans="1:2" x14ac:dyDescent="0.2">
      <c r="A10791" s="47"/>
      <c r="B10791" s="60"/>
    </row>
    <row r="10792" spans="1:2" x14ac:dyDescent="0.2">
      <c r="A10792" s="47"/>
      <c r="B10792" s="60"/>
    </row>
    <row r="10793" spans="1:2" x14ac:dyDescent="0.2">
      <c r="A10793" s="47"/>
      <c r="B10793" s="60"/>
    </row>
    <row r="10794" spans="1:2" x14ac:dyDescent="0.2">
      <c r="A10794" s="47"/>
      <c r="B10794" s="60"/>
    </row>
    <row r="10795" spans="1:2" x14ac:dyDescent="0.2">
      <c r="A10795" s="47"/>
      <c r="B10795" s="60"/>
    </row>
    <row r="10796" spans="1:2" x14ac:dyDescent="0.2">
      <c r="A10796" s="47"/>
      <c r="B10796" s="60"/>
    </row>
    <row r="10797" spans="1:2" x14ac:dyDescent="0.2">
      <c r="A10797" s="47"/>
      <c r="B10797" s="60"/>
    </row>
    <row r="10798" spans="1:2" x14ac:dyDescent="0.2">
      <c r="A10798" s="47"/>
      <c r="B10798" s="60"/>
    </row>
    <row r="10799" spans="1:2" x14ac:dyDescent="0.2">
      <c r="A10799" s="47"/>
      <c r="B10799" s="60"/>
    </row>
    <row r="10800" spans="1:2" x14ac:dyDescent="0.2">
      <c r="A10800" s="47"/>
      <c r="B10800" s="60"/>
    </row>
    <row r="10801" spans="1:2" x14ac:dyDescent="0.2">
      <c r="A10801" s="47"/>
      <c r="B10801" s="60"/>
    </row>
    <row r="10802" spans="1:2" x14ac:dyDescent="0.2">
      <c r="A10802" s="47"/>
      <c r="B10802" s="60"/>
    </row>
    <row r="10803" spans="1:2" x14ac:dyDescent="0.2">
      <c r="A10803" s="47"/>
      <c r="B10803" s="60"/>
    </row>
    <row r="10804" spans="1:2" x14ac:dyDescent="0.2">
      <c r="A10804" s="47"/>
      <c r="B10804" s="60"/>
    </row>
    <row r="10805" spans="1:2" x14ac:dyDescent="0.2">
      <c r="A10805" s="47"/>
      <c r="B10805" s="60"/>
    </row>
    <row r="10806" spans="1:2" x14ac:dyDescent="0.2">
      <c r="A10806" s="47"/>
      <c r="B10806" s="60"/>
    </row>
    <row r="10807" spans="1:2" x14ac:dyDescent="0.2">
      <c r="A10807" s="47"/>
      <c r="B10807" s="60"/>
    </row>
    <row r="10808" spans="1:2" x14ac:dyDescent="0.2">
      <c r="A10808" s="47"/>
      <c r="B10808" s="60"/>
    </row>
    <row r="10809" spans="1:2" x14ac:dyDescent="0.2">
      <c r="A10809" s="47"/>
      <c r="B10809" s="60"/>
    </row>
    <row r="10810" spans="1:2" x14ac:dyDescent="0.2">
      <c r="A10810" s="47"/>
      <c r="B10810" s="60"/>
    </row>
    <row r="10811" spans="1:2" x14ac:dyDescent="0.2">
      <c r="A10811" s="47"/>
      <c r="B10811" s="60"/>
    </row>
    <row r="10812" spans="1:2" x14ac:dyDescent="0.2">
      <c r="A10812" s="47"/>
      <c r="B10812" s="60"/>
    </row>
    <row r="10813" spans="1:2" x14ac:dyDescent="0.2">
      <c r="A10813" s="47"/>
      <c r="B10813" s="60"/>
    </row>
    <row r="10814" spans="1:2" x14ac:dyDescent="0.2">
      <c r="A10814" s="47"/>
      <c r="B10814" s="60"/>
    </row>
    <row r="10815" spans="1:2" x14ac:dyDescent="0.2">
      <c r="A10815" s="47"/>
      <c r="B10815" s="60"/>
    </row>
    <row r="10816" spans="1:2" x14ac:dyDescent="0.2">
      <c r="A10816" s="47"/>
      <c r="B10816" s="60"/>
    </row>
    <row r="10817" spans="1:2" x14ac:dyDescent="0.2">
      <c r="A10817" s="47"/>
      <c r="B10817" s="60"/>
    </row>
    <row r="10818" spans="1:2" x14ac:dyDescent="0.2">
      <c r="A10818" s="47"/>
      <c r="B10818" s="60"/>
    </row>
    <row r="10819" spans="1:2" x14ac:dyDescent="0.2">
      <c r="A10819" s="47"/>
      <c r="B10819" s="60"/>
    </row>
    <row r="10820" spans="1:2" x14ac:dyDescent="0.2">
      <c r="A10820" s="47"/>
      <c r="B10820" s="60"/>
    </row>
    <row r="10821" spans="1:2" x14ac:dyDescent="0.2">
      <c r="A10821" s="47"/>
      <c r="B10821" s="60"/>
    </row>
    <row r="10822" spans="1:2" x14ac:dyDescent="0.2">
      <c r="A10822" s="47"/>
      <c r="B10822" s="60"/>
    </row>
    <row r="10823" spans="1:2" x14ac:dyDescent="0.2">
      <c r="A10823" s="47"/>
      <c r="B10823" s="60"/>
    </row>
    <row r="10824" spans="1:2" x14ac:dyDescent="0.2">
      <c r="A10824" s="47"/>
      <c r="B10824" s="60"/>
    </row>
    <row r="10825" spans="1:2" x14ac:dyDescent="0.2">
      <c r="A10825" s="47"/>
      <c r="B10825" s="60"/>
    </row>
    <row r="10826" spans="1:2" x14ac:dyDescent="0.2">
      <c r="A10826" s="47"/>
      <c r="B10826" s="60"/>
    </row>
    <row r="10827" spans="1:2" x14ac:dyDescent="0.2">
      <c r="A10827" s="47"/>
      <c r="B10827" s="60"/>
    </row>
    <row r="10828" spans="1:2" x14ac:dyDescent="0.2">
      <c r="A10828" s="47"/>
      <c r="B10828" s="60"/>
    </row>
    <row r="10829" spans="1:2" x14ac:dyDescent="0.2">
      <c r="A10829" s="47"/>
      <c r="B10829" s="60"/>
    </row>
    <row r="10830" spans="1:2" x14ac:dyDescent="0.2">
      <c r="A10830" s="47"/>
      <c r="B10830" s="60"/>
    </row>
    <row r="10831" spans="1:2" x14ac:dyDescent="0.2">
      <c r="A10831" s="47"/>
      <c r="B10831" s="60"/>
    </row>
    <row r="10832" spans="1:2" x14ac:dyDescent="0.2">
      <c r="A10832" s="47"/>
      <c r="B10832" s="60"/>
    </row>
    <row r="10833" spans="1:2" x14ac:dyDescent="0.2">
      <c r="A10833" s="47"/>
      <c r="B10833" s="60"/>
    </row>
    <row r="10834" spans="1:2" x14ac:dyDescent="0.2">
      <c r="A10834" s="47"/>
      <c r="B10834" s="60"/>
    </row>
    <row r="10835" spans="1:2" x14ac:dyDescent="0.2">
      <c r="A10835" s="47"/>
      <c r="B10835" s="60"/>
    </row>
    <row r="10836" spans="1:2" x14ac:dyDescent="0.2">
      <c r="A10836" s="47"/>
      <c r="B10836" s="60"/>
    </row>
    <row r="10837" spans="1:2" x14ac:dyDescent="0.2">
      <c r="A10837" s="47"/>
      <c r="B10837" s="60"/>
    </row>
    <row r="10838" spans="1:2" x14ac:dyDescent="0.2">
      <c r="A10838" s="47"/>
      <c r="B10838" s="60"/>
    </row>
    <row r="10839" spans="1:2" x14ac:dyDescent="0.2">
      <c r="A10839" s="47"/>
      <c r="B10839" s="60"/>
    </row>
    <row r="10840" spans="1:2" x14ac:dyDescent="0.2">
      <c r="A10840" s="47"/>
      <c r="B10840" s="60"/>
    </row>
    <row r="10841" spans="1:2" x14ac:dyDescent="0.2">
      <c r="A10841" s="47"/>
      <c r="B10841" s="60"/>
    </row>
    <row r="10842" spans="1:2" x14ac:dyDescent="0.2">
      <c r="A10842" s="47"/>
      <c r="B10842" s="60"/>
    </row>
    <row r="10843" spans="1:2" x14ac:dyDescent="0.2">
      <c r="A10843" s="47"/>
      <c r="B10843" s="60"/>
    </row>
    <row r="10844" spans="1:2" x14ac:dyDescent="0.2">
      <c r="A10844" s="47"/>
      <c r="B10844" s="60"/>
    </row>
    <row r="10845" spans="1:2" x14ac:dyDescent="0.2">
      <c r="A10845" s="47"/>
      <c r="B10845" s="60"/>
    </row>
    <row r="10846" spans="1:2" x14ac:dyDescent="0.2">
      <c r="A10846" s="47"/>
      <c r="B10846" s="60"/>
    </row>
    <row r="10847" spans="1:2" x14ac:dyDescent="0.2">
      <c r="A10847" s="47"/>
      <c r="B10847" s="60"/>
    </row>
    <row r="10848" spans="1:2" x14ac:dyDescent="0.2">
      <c r="A10848" s="47"/>
      <c r="B10848" s="60"/>
    </row>
    <row r="10849" spans="1:2" x14ac:dyDescent="0.2">
      <c r="A10849" s="47"/>
      <c r="B10849" s="60"/>
    </row>
    <row r="10850" spans="1:2" x14ac:dyDescent="0.2">
      <c r="A10850" s="47"/>
      <c r="B10850" s="60"/>
    </row>
    <row r="10851" spans="1:2" x14ac:dyDescent="0.2">
      <c r="A10851" s="47"/>
      <c r="B10851" s="60"/>
    </row>
    <row r="10852" spans="1:2" x14ac:dyDescent="0.2">
      <c r="A10852" s="47"/>
      <c r="B10852" s="60"/>
    </row>
    <row r="10853" spans="1:2" x14ac:dyDescent="0.2">
      <c r="A10853" s="47"/>
      <c r="B10853" s="60"/>
    </row>
    <row r="10854" spans="1:2" x14ac:dyDescent="0.2">
      <c r="A10854" s="47"/>
      <c r="B10854" s="60"/>
    </row>
    <row r="10855" spans="1:2" x14ac:dyDescent="0.2">
      <c r="A10855" s="47"/>
      <c r="B10855" s="60"/>
    </row>
    <row r="10856" spans="1:2" x14ac:dyDescent="0.2">
      <c r="A10856" s="47"/>
      <c r="B10856" s="60"/>
    </row>
    <row r="10857" spans="1:2" x14ac:dyDescent="0.2">
      <c r="A10857" s="47"/>
      <c r="B10857" s="60"/>
    </row>
    <row r="10858" spans="1:2" x14ac:dyDescent="0.2">
      <c r="A10858" s="47"/>
      <c r="B10858" s="60"/>
    </row>
    <row r="10859" spans="1:2" x14ac:dyDescent="0.2">
      <c r="A10859" s="47"/>
      <c r="B10859" s="60"/>
    </row>
    <row r="10860" spans="1:2" x14ac:dyDescent="0.2">
      <c r="A10860" s="47"/>
      <c r="B10860" s="60"/>
    </row>
    <row r="10861" spans="1:2" x14ac:dyDescent="0.2">
      <c r="A10861" s="47"/>
      <c r="B10861" s="60"/>
    </row>
    <row r="10862" spans="1:2" x14ac:dyDescent="0.2">
      <c r="A10862" s="47"/>
      <c r="B10862" s="60"/>
    </row>
    <row r="10863" spans="1:2" x14ac:dyDescent="0.2">
      <c r="A10863" s="47"/>
      <c r="B10863" s="60"/>
    </row>
    <row r="10864" spans="1:2" x14ac:dyDescent="0.2">
      <c r="A10864" s="47"/>
      <c r="B10864" s="60"/>
    </row>
    <row r="10865" spans="1:2" x14ac:dyDescent="0.2">
      <c r="A10865" s="47"/>
      <c r="B10865" s="60"/>
    </row>
    <row r="10866" spans="1:2" x14ac:dyDescent="0.2">
      <c r="A10866" s="47"/>
      <c r="B10866" s="60"/>
    </row>
    <row r="10867" spans="1:2" x14ac:dyDescent="0.2">
      <c r="A10867" s="47"/>
      <c r="B10867" s="60"/>
    </row>
    <row r="10868" spans="1:2" x14ac:dyDescent="0.2">
      <c r="A10868" s="47"/>
      <c r="B10868" s="60"/>
    </row>
    <row r="10869" spans="1:2" x14ac:dyDescent="0.2">
      <c r="A10869" s="47"/>
      <c r="B10869" s="60"/>
    </row>
    <row r="10870" spans="1:2" x14ac:dyDescent="0.2">
      <c r="A10870" s="47"/>
      <c r="B10870" s="60"/>
    </row>
    <row r="10871" spans="1:2" x14ac:dyDescent="0.2">
      <c r="A10871" s="47"/>
      <c r="B10871" s="60"/>
    </row>
    <row r="10872" spans="1:2" x14ac:dyDescent="0.2">
      <c r="A10872" s="47"/>
      <c r="B10872" s="60"/>
    </row>
    <row r="10873" spans="1:2" x14ac:dyDescent="0.2">
      <c r="A10873" s="47"/>
      <c r="B10873" s="60"/>
    </row>
    <row r="10874" spans="1:2" x14ac:dyDescent="0.2">
      <c r="A10874" s="47"/>
      <c r="B10874" s="60"/>
    </row>
    <row r="10875" spans="1:2" x14ac:dyDescent="0.2">
      <c r="A10875" s="47"/>
      <c r="B10875" s="60"/>
    </row>
    <row r="10876" spans="1:2" x14ac:dyDescent="0.2">
      <c r="A10876" s="47"/>
      <c r="B10876" s="60"/>
    </row>
    <row r="10877" spans="1:2" x14ac:dyDescent="0.2">
      <c r="A10877" s="47"/>
      <c r="B10877" s="60"/>
    </row>
    <row r="10878" spans="1:2" x14ac:dyDescent="0.2">
      <c r="A10878" s="47"/>
      <c r="B10878" s="60"/>
    </row>
    <row r="10879" spans="1:2" x14ac:dyDescent="0.2">
      <c r="A10879" s="47"/>
      <c r="B10879" s="60"/>
    </row>
    <row r="10880" spans="1:2" x14ac:dyDescent="0.2">
      <c r="A10880" s="47"/>
      <c r="B10880" s="60"/>
    </row>
    <row r="10881" spans="1:2" x14ac:dyDescent="0.2">
      <c r="A10881" s="47"/>
      <c r="B10881" s="60"/>
    </row>
    <row r="10882" spans="1:2" x14ac:dyDescent="0.2">
      <c r="A10882" s="47"/>
      <c r="B10882" s="60"/>
    </row>
    <row r="10883" spans="1:2" x14ac:dyDescent="0.2">
      <c r="A10883" s="47"/>
      <c r="B10883" s="60"/>
    </row>
    <row r="10884" spans="1:2" x14ac:dyDescent="0.2">
      <c r="A10884" s="47"/>
      <c r="B10884" s="60"/>
    </row>
    <row r="10885" spans="1:2" x14ac:dyDescent="0.2">
      <c r="A10885" s="47"/>
      <c r="B10885" s="60"/>
    </row>
    <row r="10886" spans="1:2" x14ac:dyDescent="0.2">
      <c r="A10886" s="47"/>
      <c r="B10886" s="60"/>
    </row>
    <row r="10887" spans="1:2" x14ac:dyDescent="0.2">
      <c r="A10887" s="47"/>
      <c r="B10887" s="60"/>
    </row>
    <row r="10888" spans="1:2" x14ac:dyDescent="0.2">
      <c r="A10888" s="47"/>
      <c r="B10888" s="60"/>
    </row>
    <row r="10889" spans="1:2" x14ac:dyDescent="0.2">
      <c r="A10889" s="47"/>
      <c r="B10889" s="60"/>
    </row>
    <row r="10890" spans="1:2" x14ac:dyDescent="0.2">
      <c r="A10890" s="47"/>
      <c r="B10890" s="60"/>
    </row>
    <row r="10891" spans="1:2" x14ac:dyDescent="0.2">
      <c r="A10891" s="47"/>
      <c r="B10891" s="60"/>
    </row>
    <row r="10892" spans="1:2" x14ac:dyDescent="0.2">
      <c r="A10892" s="47"/>
      <c r="B10892" s="60"/>
    </row>
    <row r="10893" spans="1:2" x14ac:dyDescent="0.2">
      <c r="A10893" s="47"/>
      <c r="B10893" s="60"/>
    </row>
    <row r="10894" spans="1:2" x14ac:dyDescent="0.2">
      <c r="A10894" s="47"/>
      <c r="B10894" s="60"/>
    </row>
    <row r="10895" spans="1:2" x14ac:dyDescent="0.2">
      <c r="A10895" s="47"/>
      <c r="B10895" s="60"/>
    </row>
    <row r="10896" spans="1:2" x14ac:dyDescent="0.2">
      <c r="A10896" s="47"/>
      <c r="B10896" s="60"/>
    </row>
    <row r="10897" spans="1:2" x14ac:dyDescent="0.2">
      <c r="A10897" s="47"/>
      <c r="B10897" s="60"/>
    </row>
    <row r="10898" spans="1:2" x14ac:dyDescent="0.2">
      <c r="A10898" s="47"/>
      <c r="B10898" s="60"/>
    </row>
    <row r="10899" spans="1:2" x14ac:dyDescent="0.2">
      <c r="A10899" s="47"/>
      <c r="B10899" s="60"/>
    </row>
    <row r="10900" spans="1:2" x14ac:dyDescent="0.2">
      <c r="A10900" s="47"/>
      <c r="B10900" s="60"/>
    </row>
    <row r="10901" spans="1:2" x14ac:dyDescent="0.2">
      <c r="A10901" s="47"/>
      <c r="B10901" s="60"/>
    </row>
    <row r="10902" spans="1:2" x14ac:dyDescent="0.2">
      <c r="A10902" s="47"/>
      <c r="B10902" s="60"/>
    </row>
    <row r="10903" spans="1:2" x14ac:dyDescent="0.2">
      <c r="A10903" s="47"/>
      <c r="B10903" s="60"/>
    </row>
    <row r="10904" spans="1:2" x14ac:dyDescent="0.2">
      <c r="A10904" s="47"/>
      <c r="B10904" s="60"/>
    </row>
    <row r="10905" spans="1:2" x14ac:dyDescent="0.2">
      <c r="A10905" s="47"/>
      <c r="B10905" s="60"/>
    </row>
    <row r="10906" spans="1:2" x14ac:dyDescent="0.2">
      <c r="A10906" s="47"/>
      <c r="B10906" s="60"/>
    </row>
    <row r="10907" spans="1:2" x14ac:dyDescent="0.2">
      <c r="A10907" s="47"/>
      <c r="B10907" s="60"/>
    </row>
    <row r="10908" spans="1:2" x14ac:dyDescent="0.2">
      <c r="A10908" s="47"/>
      <c r="B10908" s="60"/>
    </row>
    <row r="10909" spans="1:2" x14ac:dyDescent="0.2">
      <c r="A10909" s="47"/>
      <c r="B10909" s="60"/>
    </row>
    <row r="10910" spans="1:2" x14ac:dyDescent="0.2">
      <c r="A10910" s="47"/>
      <c r="B10910" s="60"/>
    </row>
    <row r="10911" spans="1:2" x14ac:dyDescent="0.2">
      <c r="A10911" s="47"/>
      <c r="B10911" s="60"/>
    </row>
    <row r="10912" spans="1:2" x14ac:dyDescent="0.2">
      <c r="A10912" s="47"/>
      <c r="B10912" s="60"/>
    </row>
    <row r="10913" spans="1:2" x14ac:dyDescent="0.2">
      <c r="A10913" s="47"/>
      <c r="B10913" s="60"/>
    </row>
    <row r="10914" spans="1:2" x14ac:dyDescent="0.2">
      <c r="A10914" s="47"/>
      <c r="B10914" s="60"/>
    </row>
    <row r="10915" spans="1:2" x14ac:dyDescent="0.2">
      <c r="A10915" s="47"/>
      <c r="B10915" s="60"/>
    </row>
    <row r="10916" spans="1:2" x14ac:dyDescent="0.2">
      <c r="A10916" s="47"/>
      <c r="B10916" s="60"/>
    </row>
    <row r="10917" spans="1:2" x14ac:dyDescent="0.2">
      <c r="A10917" s="47"/>
      <c r="B10917" s="60"/>
    </row>
    <row r="10918" spans="1:2" x14ac:dyDescent="0.2">
      <c r="A10918" s="47"/>
      <c r="B10918" s="60"/>
    </row>
    <row r="10919" spans="1:2" x14ac:dyDescent="0.2">
      <c r="A10919" s="47"/>
      <c r="B10919" s="60"/>
    </row>
    <row r="10920" spans="1:2" x14ac:dyDescent="0.2">
      <c r="A10920" s="47"/>
      <c r="B10920" s="60"/>
    </row>
    <row r="10921" spans="1:2" x14ac:dyDescent="0.2">
      <c r="A10921" s="47"/>
      <c r="B10921" s="60"/>
    </row>
    <row r="10922" spans="1:2" x14ac:dyDescent="0.2">
      <c r="A10922" s="47"/>
      <c r="B10922" s="60"/>
    </row>
    <row r="10923" spans="1:2" x14ac:dyDescent="0.2">
      <c r="A10923" s="47"/>
      <c r="B10923" s="60"/>
    </row>
    <row r="10924" spans="1:2" x14ac:dyDescent="0.2">
      <c r="A10924" s="47"/>
      <c r="B10924" s="60"/>
    </row>
    <row r="10925" spans="1:2" x14ac:dyDescent="0.2">
      <c r="A10925" s="47"/>
      <c r="B10925" s="60"/>
    </row>
    <row r="10926" spans="1:2" x14ac:dyDescent="0.2">
      <c r="A10926" s="47"/>
      <c r="B10926" s="60"/>
    </row>
    <row r="10927" spans="1:2" x14ac:dyDescent="0.2">
      <c r="A10927" s="47"/>
      <c r="B10927" s="60"/>
    </row>
    <row r="10928" spans="1:2" x14ac:dyDescent="0.2">
      <c r="A10928" s="47"/>
      <c r="B10928" s="60"/>
    </row>
    <row r="10929" spans="1:2" x14ac:dyDescent="0.2">
      <c r="A10929" s="47"/>
      <c r="B10929" s="60"/>
    </row>
    <row r="10930" spans="1:2" x14ac:dyDescent="0.2">
      <c r="A10930" s="47"/>
      <c r="B10930" s="60"/>
    </row>
    <row r="10931" spans="1:2" x14ac:dyDescent="0.2">
      <c r="A10931" s="47"/>
      <c r="B10931" s="60"/>
    </row>
    <row r="10932" spans="1:2" x14ac:dyDescent="0.2">
      <c r="A10932" s="47"/>
      <c r="B10932" s="60"/>
    </row>
    <row r="10933" spans="1:2" x14ac:dyDescent="0.2">
      <c r="A10933" s="47"/>
      <c r="B10933" s="60"/>
    </row>
    <row r="10934" spans="1:2" x14ac:dyDescent="0.2">
      <c r="A10934" s="47"/>
      <c r="B10934" s="60"/>
    </row>
    <row r="10935" spans="1:2" x14ac:dyDescent="0.2">
      <c r="A10935" s="47"/>
      <c r="B10935" s="60"/>
    </row>
    <row r="10936" spans="1:2" x14ac:dyDescent="0.2">
      <c r="A10936" s="47"/>
      <c r="B10936" s="60"/>
    </row>
    <row r="10937" spans="1:2" x14ac:dyDescent="0.2">
      <c r="A10937" s="47"/>
      <c r="B10937" s="60"/>
    </row>
    <row r="10938" spans="1:2" x14ac:dyDescent="0.2">
      <c r="A10938" s="47"/>
      <c r="B10938" s="60"/>
    </row>
    <row r="10939" spans="1:2" x14ac:dyDescent="0.2">
      <c r="A10939" s="47"/>
      <c r="B10939" s="60"/>
    </row>
    <row r="10940" spans="1:2" x14ac:dyDescent="0.2">
      <c r="A10940" s="47"/>
      <c r="B10940" s="60"/>
    </row>
    <row r="10941" spans="1:2" x14ac:dyDescent="0.2">
      <c r="A10941" s="47"/>
      <c r="B10941" s="60"/>
    </row>
    <row r="10942" spans="1:2" x14ac:dyDescent="0.2">
      <c r="A10942" s="47"/>
      <c r="B10942" s="60"/>
    </row>
    <row r="10943" spans="1:2" x14ac:dyDescent="0.2">
      <c r="A10943" s="47"/>
      <c r="B10943" s="60"/>
    </row>
    <row r="10944" spans="1:2" x14ac:dyDescent="0.2">
      <c r="A10944" s="47"/>
      <c r="B10944" s="60"/>
    </row>
    <row r="10945" spans="1:2" x14ac:dyDescent="0.2">
      <c r="A10945" s="47"/>
      <c r="B10945" s="60"/>
    </row>
    <row r="10946" spans="1:2" x14ac:dyDescent="0.2">
      <c r="A10946" s="47"/>
      <c r="B10946" s="60"/>
    </row>
    <row r="10947" spans="1:2" x14ac:dyDescent="0.2">
      <c r="A10947" s="47"/>
      <c r="B10947" s="60"/>
    </row>
    <row r="10948" spans="1:2" x14ac:dyDescent="0.2">
      <c r="A10948" s="47"/>
      <c r="B10948" s="60"/>
    </row>
    <row r="10949" spans="1:2" x14ac:dyDescent="0.2">
      <c r="A10949" s="47"/>
      <c r="B10949" s="60"/>
    </row>
    <row r="10950" spans="1:2" x14ac:dyDescent="0.2">
      <c r="A10950" s="47"/>
      <c r="B10950" s="60"/>
    </row>
    <row r="10951" spans="1:2" x14ac:dyDescent="0.2">
      <c r="A10951" s="47"/>
      <c r="B10951" s="60"/>
    </row>
    <row r="10952" spans="1:2" x14ac:dyDescent="0.2">
      <c r="A10952" s="47"/>
      <c r="B10952" s="60"/>
    </row>
    <row r="10953" spans="1:2" x14ac:dyDescent="0.2">
      <c r="A10953" s="47"/>
      <c r="B10953" s="60"/>
    </row>
    <row r="10954" spans="1:2" x14ac:dyDescent="0.2">
      <c r="A10954" s="47"/>
      <c r="B10954" s="60"/>
    </row>
    <row r="10955" spans="1:2" x14ac:dyDescent="0.2">
      <c r="A10955" s="47"/>
      <c r="B10955" s="60"/>
    </row>
    <row r="10956" spans="1:2" x14ac:dyDescent="0.2">
      <c r="A10956" s="47"/>
      <c r="B10956" s="60"/>
    </row>
    <row r="10957" spans="1:2" x14ac:dyDescent="0.2">
      <c r="A10957" s="47"/>
      <c r="B10957" s="60"/>
    </row>
    <row r="10958" spans="1:2" x14ac:dyDescent="0.2">
      <c r="A10958" s="47"/>
      <c r="B10958" s="60"/>
    </row>
    <row r="10959" spans="1:2" x14ac:dyDescent="0.2">
      <c r="A10959" s="47"/>
      <c r="B10959" s="60"/>
    </row>
    <row r="10960" spans="1:2" x14ac:dyDescent="0.2">
      <c r="A10960" s="47"/>
      <c r="B10960" s="60"/>
    </row>
    <row r="10961" spans="1:2" x14ac:dyDescent="0.2">
      <c r="A10961" s="47"/>
      <c r="B10961" s="60"/>
    </row>
    <row r="10962" spans="1:2" x14ac:dyDescent="0.2">
      <c r="A10962" s="47"/>
      <c r="B10962" s="60"/>
    </row>
    <row r="10963" spans="1:2" x14ac:dyDescent="0.2">
      <c r="A10963" s="47"/>
      <c r="B10963" s="60"/>
    </row>
    <row r="10964" spans="1:2" x14ac:dyDescent="0.2">
      <c r="A10964" s="47"/>
      <c r="B10964" s="60"/>
    </row>
    <row r="10965" spans="1:2" x14ac:dyDescent="0.2">
      <c r="A10965" s="47"/>
      <c r="B10965" s="60"/>
    </row>
    <row r="10966" spans="1:2" x14ac:dyDescent="0.2">
      <c r="A10966" s="47"/>
      <c r="B10966" s="60"/>
    </row>
    <row r="10967" spans="1:2" x14ac:dyDescent="0.2">
      <c r="A10967" s="47"/>
      <c r="B10967" s="60"/>
    </row>
    <row r="10968" spans="1:2" x14ac:dyDescent="0.2">
      <c r="A10968" s="47"/>
      <c r="B10968" s="60"/>
    </row>
    <row r="10969" spans="1:2" x14ac:dyDescent="0.2">
      <c r="A10969" s="47"/>
      <c r="B10969" s="60"/>
    </row>
    <row r="10970" spans="1:2" x14ac:dyDescent="0.2">
      <c r="A10970" s="47"/>
      <c r="B10970" s="60"/>
    </row>
    <row r="10971" spans="1:2" x14ac:dyDescent="0.2">
      <c r="A10971" s="47"/>
      <c r="B10971" s="60"/>
    </row>
    <row r="10972" spans="1:2" x14ac:dyDescent="0.2">
      <c r="A10972" s="47"/>
      <c r="B10972" s="60"/>
    </row>
    <row r="10973" spans="1:2" x14ac:dyDescent="0.2">
      <c r="A10973" s="47"/>
      <c r="B10973" s="60"/>
    </row>
    <row r="10974" spans="1:2" x14ac:dyDescent="0.2">
      <c r="A10974" s="47"/>
      <c r="B10974" s="60"/>
    </row>
    <row r="10975" spans="1:2" x14ac:dyDescent="0.2">
      <c r="A10975" s="47"/>
      <c r="B10975" s="60"/>
    </row>
    <row r="10976" spans="1:2" x14ac:dyDescent="0.2">
      <c r="A10976" s="47"/>
      <c r="B10976" s="60"/>
    </row>
    <row r="10977" spans="1:2" x14ac:dyDescent="0.2">
      <c r="A10977" s="47"/>
      <c r="B10977" s="60"/>
    </row>
    <row r="10978" spans="1:2" x14ac:dyDescent="0.2">
      <c r="A10978" s="47"/>
      <c r="B10978" s="60"/>
    </row>
    <row r="10979" spans="1:2" x14ac:dyDescent="0.2">
      <c r="A10979" s="47"/>
      <c r="B10979" s="60"/>
    </row>
    <row r="10980" spans="1:2" x14ac:dyDescent="0.2">
      <c r="A10980" s="47"/>
      <c r="B10980" s="60"/>
    </row>
    <row r="10981" spans="1:2" x14ac:dyDescent="0.2">
      <c r="A10981" s="47"/>
      <c r="B10981" s="60"/>
    </row>
    <row r="10982" spans="1:2" x14ac:dyDescent="0.2">
      <c r="A10982" s="47"/>
      <c r="B10982" s="60"/>
    </row>
    <row r="10983" spans="1:2" x14ac:dyDescent="0.2">
      <c r="A10983" s="47"/>
      <c r="B10983" s="60"/>
    </row>
    <row r="10984" spans="1:2" x14ac:dyDescent="0.2">
      <c r="A10984" s="47"/>
      <c r="B10984" s="60"/>
    </row>
    <row r="10985" spans="1:2" x14ac:dyDescent="0.2">
      <c r="A10985" s="47"/>
      <c r="B10985" s="60"/>
    </row>
    <row r="10986" spans="1:2" x14ac:dyDescent="0.2">
      <c r="A10986" s="47"/>
      <c r="B10986" s="60"/>
    </row>
    <row r="10987" spans="1:2" x14ac:dyDescent="0.2">
      <c r="A10987" s="47"/>
      <c r="B10987" s="60"/>
    </row>
    <row r="10988" spans="1:2" x14ac:dyDescent="0.2">
      <c r="A10988" s="47"/>
      <c r="B10988" s="60"/>
    </row>
    <row r="10989" spans="1:2" x14ac:dyDescent="0.2">
      <c r="A10989" s="47"/>
      <c r="B10989" s="60"/>
    </row>
    <row r="10990" spans="1:2" x14ac:dyDescent="0.2">
      <c r="A10990" s="47"/>
      <c r="B10990" s="60"/>
    </row>
    <row r="10991" spans="1:2" x14ac:dyDescent="0.2">
      <c r="A10991" s="47"/>
      <c r="B10991" s="60"/>
    </row>
    <row r="10992" spans="1:2" x14ac:dyDescent="0.2">
      <c r="A10992" s="47"/>
      <c r="B10992" s="60"/>
    </row>
    <row r="10993" spans="1:2" x14ac:dyDescent="0.2">
      <c r="A10993" s="47"/>
      <c r="B10993" s="60"/>
    </row>
    <row r="10994" spans="1:2" x14ac:dyDescent="0.2">
      <c r="A10994" s="47"/>
      <c r="B10994" s="60"/>
    </row>
    <row r="10995" spans="1:2" x14ac:dyDescent="0.2">
      <c r="A10995" s="47"/>
      <c r="B10995" s="60"/>
    </row>
    <row r="10996" spans="1:2" x14ac:dyDescent="0.2">
      <c r="A10996" s="47"/>
      <c r="B10996" s="60"/>
    </row>
    <row r="10997" spans="1:2" x14ac:dyDescent="0.2">
      <c r="A10997" s="47"/>
      <c r="B10997" s="60"/>
    </row>
    <row r="10998" spans="1:2" x14ac:dyDescent="0.2">
      <c r="A10998" s="47"/>
      <c r="B10998" s="60"/>
    </row>
    <row r="10999" spans="1:2" x14ac:dyDescent="0.2">
      <c r="A10999" s="47"/>
      <c r="B10999" s="60"/>
    </row>
    <row r="11000" spans="1:2" x14ac:dyDescent="0.2">
      <c r="A11000" s="47"/>
      <c r="B11000" s="60"/>
    </row>
    <row r="11001" spans="1:2" x14ac:dyDescent="0.2">
      <c r="A11001" s="47"/>
      <c r="B11001" s="60"/>
    </row>
    <row r="11002" spans="1:2" x14ac:dyDescent="0.2">
      <c r="A11002" s="47"/>
      <c r="B11002" s="60"/>
    </row>
    <row r="11003" spans="1:2" x14ac:dyDescent="0.2">
      <c r="A11003" s="47"/>
      <c r="B11003" s="60"/>
    </row>
    <row r="11004" spans="1:2" x14ac:dyDescent="0.2">
      <c r="A11004" s="47"/>
      <c r="B11004" s="60"/>
    </row>
    <row r="11005" spans="1:2" x14ac:dyDescent="0.2">
      <c r="A11005" s="47"/>
      <c r="B11005" s="60"/>
    </row>
    <row r="11006" spans="1:2" x14ac:dyDescent="0.2">
      <c r="A11006" s="47"/>
      <c r="B11006" s="60"/>
    </row>
    <row r="11007" spans="1:2" x14ac:dyDescent="0.2">
      <c r="A11007" s="47"/>
      <c r="B11007" s="60"/>
    </row>
    <row r="11008" spans="1:2" x14ac:dyDescent="0.2">
      <c r="A11008" s="47"/>
      <c r="B11008" s="60"/>
    </row>
    <row r="11009" spans="1:2" x14ac:dyDescent="0.2">
      <c r="A11009" s="47"/>
      <c r="B11009" s="60"/>
    </row>
    <row r="11010" spans="1:2" x14ac:dyDescent="0.2">
      <c r="A11010" s="47"/>
      <c r="B11010" s="60"/>
    </row>
    <row r="11011" spans="1:2" x14ac:dyDescent="0.2">
      <c r="A11011" s="47"/>
      <c r="B11011" s="60"/>
    </row>
    <row r="11012" spans="1:2" x14ac:dyDescent="0.2">
      <c r="A11012" s="47"/>
      <c r="B11012" s="60"/>
    </row>
    <row r="11013" spans="1:2" x14ac:dyDescent="0.2">
      <c r="A11013" s="47"/>
      <c r="B11013" s="60"/>
    </row>
    <row r="11014" spans="1:2" x14ac:dyDescent="0.2">
      <c r="A11014" s="47"/>
      <c r="B11014" s="60"/>
    </row>
    <row r="11015" spans="1:2" x14ac:dyDescent="0.2">
      <c r="A11015" s="47"/>
      <c r="B11015" s="60"/>
    </row>
    <row r="11016" spans="1:2" x14ac:dyDescent="0.2">
      <c r="A11016" s="47"/>
      <c r="B11016" s="60"/>
    </row>
    <row r="11017" spans="1:2" x14ac:dyDescent="0.2">
      <c r="A11017" s="47"/>
      <c r="B11017" s="60"/>
    </row>
    <row r="11018" spans="1:2" x14ac:dyDescent="0.2">
      <c r="A11018" s="47"/>
      <c r="B11018" s="60"/>
    </row>
    <row r="11019" spans="1:2" x14ac:dyDescent="0.2">
      <c r="A11019" s="47"/>
      <c r="B11019" s="60"/>
    </row>
    <row r="11020" spans="1:2" x14ac:dyDescent="0.2">
      <c r="A11020" s="47"/>
      <c r="B11020" s="60"/>
    </row>
    <row r="11021" spans="1:2" x14ac:dyDescent="0.2">
      <c r="A11021" s="47"/>
      <c r="B11021" s="60"/>
    </row>
    <row r="11022" spans="1:2" x14ac:dyDescent="0.2">
      <c r="A11022" s="47"/>
      <c r="B11022" s="60"/>
    </row>
    <row r="11023" spans="1:2" x14ac:dyDescent="0.2">
      <c r="A11023" s="47"/>
      <c r="B11023" s="60"/>
    </row>
    <row r="11024" spans="1:2" x14ac:dyDescent="0.2">
      <c r="A11024" s="47"/>
      <c r="B11024" s="60"/>
    </row>
    <row r="11025" spans="1:2" x14ac:dyDescent="0.2">
      <c r="A11025" s="47"/>
      <c r="B11025" s="60"/>
    </row>
    <row r="11026" spans="1:2" x14ac:dyDescent="0.2">
      <c r="A11026" s="47"/>
      <c r="B11026" s="60"/>
    </row>
    <row r="11027" spans="1:2" x14ac:dyDescent="0.2">
      <c r="A11027" s="47"/>
      <c r="B11027" s="60"/>
    </row>
    <row r="11028" spans="1:2" x14ac:dyDescent="0.2">
      <c r="A11028" s="47"/>
      <c r="B11028" s="60"/>
    </row>
    <row r="11029" spans="1:2" x14ac:dyDescent="0.2">
      <c r="A11029" s="47"/>
      <c r="B11029" s="60"/>
    </row>
    <row r="11030" spans="1:2" x14ac:dyDescent="0.2">
      <c r="A11030" s="47"/>
      <c r="B11030" s="60"/>
    </row>
    <row r="11031" spans="1:2" x14ac:dyDescent="0.2">
      <c r="A11031" s="47"/>
      <c r="B11031" s="60"/>
    </row>
    <row r="11032" spans="1:2" x14ac:dyDescent="0.2">
      <c r="A11032" s="47"/>
      <c r="B11032" s="60"/>
    </row>
    <row r="11033" spans="1:2" x14ac:dyDescent="0.2">
      <c r="A11033" s="47"/>
      <c r="B11033" s="60"/>
    </row>
    <row r="11034" spans="1:2" x14ac:dyDescent="0.2">
      <c r="A11034" s="47"/>
      <c r="B11034" s="60"/>
    </row>
    <row r="11035" spans="1:2" x14ac:dyDescent="0.2">
      <c r="A11035" s="47"/>
      <c r="B11035" s="60"/>
    </row>
    <row r="11036" spans="1:2" x14ac:dyDescent="0.2">
      <c r="A11036" s="47"/>
      <c r="B11036" s="60"/>
    </row>
    <row r="11037" spans="1:2" x14ac:dyDescent="0.2">
      <c r="A11037" s="47"/>
      <c r="B11037" s="60"/>
    </row>
    <row r="11038" spans="1:2" x14ac:dyDescent="0.2">
      <c r="A11038" s="47"/>
      <c r="B11038" s="60"/>
    </row>
    <row r="11039" spans="1:2" x14ac:dyDescent="0.2">
      <c r="A11039" s="47"/>
      <c r="B11039" s="60"/>
    </row>
    <row r="11040" spans="1:2" x14ac:dyDescent="0.2">
      <c r="A11040" s="47"/>
      <c r="B11040" s="60"/>
    </row>
    <row r="11041" spans="1:2" x14ac:dyDescent="0.2">
      <c r="A11041" s="47"/>
      <c r="B11041" s="60"/>
    </row>
    <row r="11042" spans="1:2" x14ac:dyDescent="0.2">
      <c r="A11042" s="47"/>
      <c r="B11042" s="60"/>
    </row>
    <row r="11043" spans="1:2" x14ac:dyDescent="0.2">
      <c r="A11043" s="47"/>
      <c r="B11043" s="60"/>
    </row>
    <row r="11044" spans="1:2" x14ac:dyDescent="0.2">
      <c r="A11044" s="47"/>
      <c r="B11044" s="60"/>
    </row>
    <row r="11045" spans="1:2" x14ac:dyDescent="0.2">
      <c r="A11045" s="47"/>
      <c r="B11045" s="60"/>
    </row>
    <row r="11046" spans="1:2" x14ac:dyDescent="0.2">
      <c r="A11046" s="47"/>
      <c r="B11046" s="60"/>
    </row>
    <row r="11047" spans="1:2" x14ac:dyDescent="0.2">
      <c r="A11047" s="47"/>
      <c r="B11047" s="60"/>
    </row>
    <row r="11048" spans="1:2" x14ac:dyDescent="0.2">
      <c r="A11048" s="47"/>
      <c r="B11048" s="60"/>
    </row>
    <row r="11049" spans="1:2" x14ac:dyDescent="0.2">
      <c r="A11049" s="47"/>
      <c r="B11049" s="60"/>
    </row>
    <row r="11050" spans="1:2" x14ac:dyDescent="0.2">
      <c r="A11050" s="47"/>
      <c r="B11050" s="60"/>
    </row>
    <row r="11051" spans="1:2" x14ac:dyDescent="0.2">
      <c r="A11051" s="47"/>
      <c r="B11051" s="60"/>
    </row>
    <row r="11052" spans="1:2" x14ac:dyDescent="0.2">
      <c r="A11052" s="47"/>
      <c r="B11052" s="60"/>
    </row>
    <row r="11053" spans="1:2" x14ac:dyDescent="0.2">
      <c r="A11053" s="47"/>
      <c r="B11053" s="60"/>
    </row>
    <row r="11054" spans="1:2" x14ac:dyDescent="0.2">
      <c r="A11054" s="47"/>
      <c r="B11054" s="60"/>
    </row>
    <row r="11055" spans="1:2" x14ac:dyDescent="0.2">
      <c r="A11055" s="47"/>
      <c r="B11055" s="60"/>
    </row>
    <row r="11056" spans="1:2" x14ac:dyDescent="0.2">
      <c r="A11056" s="47"/>
      <c r="B11056" s="60"/>
    </row>
    <row r="11057" spans="1:2" x14ac:dyDescent="0.2">
      <c r="A11057" s="47"/>
      <c r="B11057" s="60"/>
    </row>
    <row r="11058" spans="1:2" x14ac:dyDescent="0.2">
      <c r="A11058" s="47"/>
      <c r="B11058" s="60"/>
    </row>
    <row r="11059" spans="1:2" x14ac:dyDescent="0.2">
      <c r="A11059" s="47"/>
      <c r="B11059" s="60"/>
    </row>
    <row r="11060" spans="1:2" x14ac:dyDescent="0.2">
      <c r="A11060" s="47"/>
      <c r="B11060" s="60"/>
    </row>
    <row r="11061" spans="1:2" x14ac:dyDescent="0.2">
      <c r="A11061" s="47"/>
      <c r="B11061" s="60"/>
    </row>
    <row r="11062" spans="1:2" x14ac:dyDescent="0.2">
      <c r="A11062" s="47"/>
      <c r="B11062" s="60"/>
    </row>
    <row r="11063" spans="1:2" x14ac:dyDescent="0.2">
      <c r="A11063" s="47"/>
      <c r="B11063" s="60"/>
    </row>
    <row r="11064" spans="1:2" x14ac:dyDescent="0.2">
      <c r="A11064" s="47"/>
      <c r="B11064" s="60"/>
    </row>
    <row r="11065" spans="1:2" x14ac:dyDescent="0.2">
      <c r="A11065" s="47"/>
      <c r="B11065" s="60"/>
    </row>
    <row r="11066" spans="1:2" x14ac:dyDescent="0.2">
      <c r="A11066" s="47"/>
      <c r="B11066" s="60"/>
    </row>
    <row r="11067" spans="1:2" x14ac:dyDescent="0.2">
      <c r="A11067" s="47"/>
      <c r="B11067" s="60"/>
    </row>
    <row r="11068" spans="1:2" x14ac:dyDescent="0.2">
      <c r="A11068" s="47"/>
      <c r="B11068" s="60"/>
    </row>
    <row r="11069" spans="1:2" x14ac:dyDescent="0.2">
      <c r="A11069" s="47"/>
      <c r="B11069" s="60"/>
    </row>
    <row r="11070" spans="1:2" x14ac:dyDescent="0.2">
      <c r="A11070" s="47"/>
      <c r="B11070" s="60"/>
    </row>
    <row r="11071" spans="1:2" x14ac:dyDescent="0.2">
      <c r="A11071" s="47"/>
      <c r="B11071" s="60"/>
    </row>
    <row r="11072" spans="1:2" x14ac:dyDescent="0.2">
      <c r="A11072" s="47"/>
      <c r="B11072" s="60"/>
    </row>
    <row r="11073" spans="1:2" x14ac:dyDescent="0.2">
      <c r="A11073" s="47"/>
      <c r="B11073" s="60"/>
    </row>
    <row r="11074" spans="1:2" x14ac:dyDescent="0.2">
      <c r="A11074" s="47"/>
      <c r="B11074" s="60"/>
    </row>
    <row r="11075" spans="1:2" x14ac:dyDescent="0.2">
      <c r="A11075" s="47"/>
      <c r="B11075" s="60"/>
    </row>
    <row r="11076" spans="1:2" x14ac:dyDescent="0.2">
      <c r="A11076" s="47"/>
      <c r="B11076" s="60"/>
    </row>
    <row r="11077" spans="1:2" x14ac:dyDescent="0.2">
      <c r="A11077" s="47"/>
      <c r="B11077" s="60"/>
    </row>
    <row r="11078" spans="1:2" x14ac:dyDescent="0.2">
      <c r="A11078" s="47"/>
      <c r="B11078" s="60"/>
    </row>
    <row r="11079" spans="1:2" x14ac:dyDescent="0.2">
      <c r="A11079" s="47"/>
      <c r="B11079" s="60"/>
    </row>
    <row r="11080" spans="1:2" x14ac:dyDescent="0.2">
      <c r="A11080" s="47"/>
      <c r="B11080" s="60"/>
    </row>
    <row r="11081" spans="1:2" x14ac:dyDescent="0.2">
      <c r="A11081" s="47"/>
      <c r="B11081" s="60"/>
    </row>
    <row r="11082" spans="1:2" x14ac:dyDescent="0.2">
      <c r="A11082" s="47"/>
      <c r="B11082" s="60"/>
    </row>
    <row r="11083" spans="1:2" x14ac:dyDescent="0.2">
      <c r="A11083" s="47"/>
      <c r="B11083" s="60"/>
    </row>
    <row r="11084" spans="1:2" x14ac:dyDescent="0.2">
      <c r="A11084" s="47"/>
      <c r="B11084" s="60"/>
    </row>
    <row r="11085" spans="1:2" x14ac:dyDescent="0.2">
      <c r="A11085" s="47"/>
      <c r="B11085" s="60"/>
    </row>
    <row r="11086" spans="1:2" x14ac:dyDescent="0.2">
      <c r="A11086" s="47"/>
      <c r="B11086" s="60"/>
    </row>
    <row r="11087" spans="1:2" x14ac:dyDescent="0.2">
      <c r="A11087" s="47"/>
      <c r="B11087" s="60"/>
    </row>
    <row r="11088" spans="1:2" x14ac:dyDescent="0.2">
      <c r="A11088" s="47"/>
      <c r="B11088" s="60"/>
    </row>
    <row r="11089" spans="1:2" x14ac:dyDescent="0.2">
      <c r="A11089" s="47"/>
      <c r="B11089" s="60"/>
    </row>
    <row r="11090" spans="1:2" x14ac:dyDescent="0.2">
      <c r="A11090" s="47"/>
      <c r="B11090" s="60"/>
    </row>
    <row r="11091" spans="1:2" x14ac:dyDescent="0.2">
      <c r="A11091" s="47"/>
      <c r="B11091" s="60"/>
    </row>
    <row r="11092" spans="1:2" x14ac:dyDescent="0.2">
      <c r="A11092" s="47"/>
      <c r="B11092" s="60"/>
    </row>
    <row r="11093" spans="1:2" x14ac:dyDescent="0.2">
      <c r="A11093" s="47"/>
      <c r="B11093" s="60"/>
    </row>
    <row r="11094" spans="1:2" x14ac:dyDescent="0.2">
      <c r="A11094" s="47"/>
      <c r="B11094" s="60"/>
    </row>
    <row r="11095" spans="1:2" x14ac:dyDescent="0.2">
      <c r="A11095" s="47"/>
      <c r="B11095" s="60"/>
    </row>
    <row r="11096" spans="1:2" x14ac:dyDescent="0.2">
      <c r="A11096" s="47"/>
      <c r="B11096" s="60"/>
    </row>
    <row r="11097" spans="1:2" x14ac:dyDescent="0.2">
      <c r="A11097" s="47"/>
      <c r="B11097" s="60"/>
    </row>
    <row r="11098" spans="1:2" x14ac:dyDescent="0.2">
      <c r="A11098" s="47"/>
      <c r="B11098" s="60"/>
    </row>
    <row r="11099" spans="1:2" x14ac:dyDescent="0.2">
      <c r="A11099" s="47"/>
      <c r="B11099" s="60"/>
    </row>
    <row r="11100" spans="1:2" x14ac:dyDescent="0.2">
      <c r="A11100" s="47"/>
      <c r="B11100" s="60"/>
    </row>
    <row r="11101" spans="1:2" x14ac:dyDescent="0.2">
      <c r="A11101" s="47"/>
      <c r="B11101" s="60"/>
    </row>
    <row r="11102" spans="1:2" x14ac:dyDescent="0.2">
      <c r="A11102" s="47"/>
      <c r="B11102" s="60"/>
    </row>
    <row r="11103" spans="1:2" x14ac:dyDescent="0.2">
      <c r="A11103" s="47"/>
      <c r="B11103" s="60"/>
    </row>
    <row r="11104" spans="1:2" x14ac:dyDescent="0.2">
      <c r="A11104" s="47"/>
      <c r="B11104" s="60"/>
    </row>
    <row r="11105" spans="1:2" x14ac:dyDescent="0.2">
      <c r="A11105" s="47"/>
      <c r="B11105" s="60"/>
    </row>
    <row r="11106" spans="1:2" x14ac:dyDescent="0.2">
      <c r="A11106" s="47"/>
      <c r="B11106" s="60"/>
    </row>
    <row r="11107" spans="1:2" x14ac:dyDescent="0.2">
      <c r="A11107" s="47"/>
      <c r="B11107" s="60"/>
    </row>
    <row r="11108" spans="1:2" x14ac:dyDescent="0.2">
      <c r="A11108" s="47"/>
      <c r="B11108" s="60"/>
    </row>
    <row r="11109" spans="1:2" x14ac:dyDescent="0.2">
      <c r="A11109" s="47"/>
      <c r="B11109" s="60"/>
    </row>
    <row r="11110" spans="1:2" x14ac:dyDescent="0.2">
      <c r="A11110" s="47"/>
      <c r="B11110" s="60"/>
    </row>
    <row r="11111" spans="1:2" x14ac:dyDescent="0.2">
      <c r="A11111" s="47"/>
      <c r="B11111" s="60"/>
    </row>
    <row r="11112" spans="1:2" x14ac:dyDescent="0.2">
      <c r="A11112" s="47"/>
      <c r="B11112" s="60"/>
    </row>
    <row r="11113" spans="1:2" x14ac:dyDescent="0.2">
      <c r="A11113" s="47"/>
      <c r="B11113" s="60"/>
    </row>
    <row r="11114" spans="1:2" x14ac:dyDescent="0.2">
      <c r="A11114" s="47"/>
      <c r="B11114" s="60"/>
    </row>
    <row r="11115" spans="1:2" x14ac:dyDescent="0.2">
      <c r="A11115" s="47"/>
      <c r="B11115" s="60"/>
    </row>
    <row r="11116" spans="1:2" x14ac:dyDescent="0.2">
      <c r="A11116" s="47"/>
      <c r="B11116" s="60"/>
    </row>
    <row r="11117" spans="1:2" x14ac:dyDescent="0.2">
      <c r="A11117" s="47"/>
      <c r="B11117" s="60"/>
    </row>
    <row r="11118" spans="1:2" x14ac:dyDescent="0.2">
      <c r="A11118" s="47"/>
      <c r="B11118" s="60"/>
    </row>
    <row r="11119" spans="1:2" x14ac:dyDescent="0.2">
      <c r="A11119" s="47"/>
      <c r="B11119" s="60"/>
    </row>
    <row r="11120" spans="1:2" x14ac:dyDescent="0.2">
      <c r="A11120" s="47"/>
      <c r="B11120" s="60"/>
    </row>
    <row r="11121" spans="1:2" x14ac:dyDescent="0.2">
      <c r="A11121" s="47"/>
      <c r="B11121" s="60"/>
    </row>
    <row r="11122" spans="1:2" x14ac:dyDescent="0.2">
      <c r="A11122" s="47"/>
      <c r="B11122" s="60"/>
    </row>
    <row r="11123" spans="1:2" x14ac:dyDescent="0.2">
      <c r="A11123" s="47"/>
      <c r="B11123" s="60"/>
    </row>
    <row r="11124" spans="1:2" x14ac:dyDescent="0.2">
      <c r="A11124" s="47"/>
      <c r="B11124" s="60"/>
    </row>
    <row r="11125" spans="1:2" x14ac:dyDescent="0.2">
      <c r="A11125" s="47"/>
      <c r="B11125" s="60"/>
    </row>
    <row r="11126" spans="1:2" x14ac:dyDescent="0.2">
      <c r="A11126" s="47"/>
      <c r="B11126" s="60"/>
    </row>
    <row r="11127" spans="1:2" x14ac:dyDescent="0.2">
      <c r="A11127" s="47"/>
      <c r="B11127" s="60"/>
    </row>
    <row r="11128" spans="1:2" x14ac:dyDescent="0.2">
      <c r="A11128" s="47"/>
      <c r="B11128" s="60"/>
    </row>
    <row r="11129" spans="1:2" x14ac:dyDescent="0.2">
      <c r="A11129" s="47"/>
      <c r="B11129" s="60"/>
    </row>
    <row r="11130" spans="1:2" x14ac:dyDescent="0.2">
      <c r="A11130" s="47"/>
      <c r="B11130" s="60"/>
    </row>
    <row r="11131" spans="1:2" x14ac:dyDescent="0.2">
      <c r="A11131" s="47"/>
      <c r="B11131" s="60"/>
    </row>
    <row r="11132" spans="1:2" x14ac:dyDescent="0.2">
      <c r="A11132" s="47"/>
      <c r="B11132" s="60"/>
    </row>
    <row r="11133" spans="1:2" x14ac:dyDescent="0.2">
      <c r="A11133" s="47"/>
      <c r="B11133" s="60"/>
    </row>
    <row r="11134" spans="1:2" x14ac:dyDescent="0.2">
      <c r="A11134" s="47"/>
      <c r="B11134" s="60"/>
    </row>
    <row r="11135" spans="1:2" x14ac:dyDescent="0.2">
      <c r="A11135" s="47"/>
      <c r="B11135" s="60"/>
    </row>
    <row r="11136" spans="1:2" x14ac:dyDescent="0.2">
      <c r="A11136" s="47"/>
      <c r="B11136" s="60"/>
    </row>
    <row r="11137" spans="1:2" x14ac:dyDescent="0.2">
      <c r="A11137" s="47"/>
      <c r="B11137" s="60"/>
    </row>
    <row r="11138" spans="1:2" x14ac:dyDescent="0.2">
      <c r="A11138" s="47"/>
      <c r="B11138" s="60"/>
    </row>
    <row r="11139" spans="1:2" x14ac:dyDescent="0.2">
      <c r="A11139" s="47"/>
      <c r="B11139" s="60"/>
    </row>
    <row r="11140" spans="1:2" x14ac:dyDescent="0.2">
      <c r="A11140" s="47"/>
      <c r="B11140" s="60"/>
    </row>
    <row r="11141" spans="1:2" x14ac:dyDescent="0.2">
      <c r="A11141" s="47"/>
      <c r="B11141" s="60"/>
    </row>
    <row r="11142" spans="1:2" x14ac:dyDescent="0.2">
      <c r="A11142" s="47"/>
      <c r="B11142" s="60"/>
    </row>
    <row r="11143" spans="1:2" x14ac:dyDescent="0.2">
      <c r="A11143" s="47"/>
      <c r="B11143" s="60"/>
    </row>
    <row r="11144" spans="1:2" x14ac:dyDescent="0.2">
      <c r="A11144" s="47"/>
      <c r="B11144" s="60"/>
    </row>
    <row r="11145" spans="1:2" x14ac:dyDescent="0.2">
      <c r="A11145" s="47"/>
      <c r="B11145" s="60"/>
    </row>
    <row r="11146" spans="1:2" x14ac:dyDescent="0.2">
      <c r="A11146" s="47"/>
      <c r="B11146" s="60"/>
    </row>
    <row r="11147" spans="1:2" x14ac:dyDescent="0.2">
      <c r="A11147" s="47"/>
      <c r="B11147" s="60"/>
    </row>
    <row r="11148" spans="1:2" x14ac:dyDescent="0.2">
      <c r="A11148" s="47"/>
      <c r="B11148" s="60"/>
    </row>
    <row r="11149" spans="1:2" x14ac:dyDescent="0.2">
      <c r="A11149" s="47"/>
      <c r="B11149" s="60"/>
    </row>
    <row r="11150" spans="1:2" x14ac:dyDescent="0.2">
      <c r="A11150" s="47"/>
      <c r="B11150" s="60"/>
    </row>
    <row r="11151" spans="1:2" x14ac:dyDescent="0.2">
      <c r="A11151" s="47"/>
      <c r="B11151" s="60"/>
    </row>
    <row r="11152" spans="1:2" x14ac:dyDescent="0.2">
      <c r="A11152" s="47"/>
      <c r="B11152" s="60"/>
    </row>
    <row r="11153" spans="1:2" x14ac:dyDescent="0.2">
      <c r="A11153" s="47"/>
      <c r="B11153" s="60"/>
    </row>
    <row r="11154" spans="1:2" x14ac:dyDescent="0.2">
      <c r="A11154" s="47"/>
      <c r="B11154" s="60"/>
    </row>
    <row r="11155" spans="1:2" x14ac:dyDescent="0.2">
      <c r="A11155" s="47"/>
      <c r="B11155" s="60"/>
    </row>
    <row r="11156" spans="1:2" x14ac:dyDescent="0.2">
      <c r="A11156" s="47"/>
      <c r="B11156" s="60"/>
    </row>
    <row r="11157" spans="1:2" x14ac:dyDescent="0.2">
      <c r="A11157" s="47"/>
      <c r="B11157" s="60"/>
    </row>
    <row r="11158" spans="1:2" x14ac:dyDescent="0.2">
      <c r="A11158" s="47"/>
      <c r="B11158" s="60"/>
    </row>
    <row r="11159" spans="1:2" x14ac:dyDescent="0.2">
      <c r="A11159" s="47"/>
      <c r="B11159" s="60"/>
    </row>
    <row r="11160" spans="1:2" x14ac:dyDescent="0.2">
      <c r="A11160" s="47"/>
      <c r="B11160" s="60"/>
    </row>
    <row r="11161" spans="1:2" x14ac:dyDescent="0.2">
      <c r="A11161" s="47"/>
      <c r="B11161" s="60"/>
    </row>
    <row r="11162" spans="1:2" x14ac:dyDescent="0.2">
      <c r="A11162" s="47"/>
      <c r="B11162" s="60"/>
    </row>
    <row r="11163" spans="1:2" x14ac:dyDescent="0.2">
      <c r="A11163" s="47"/>
      <c r="B11163" s="60"/>
    </row>
    <row r="11164" spans="1:2" x14ac:dyDescent="0.2">
      <c r="A11164" s="47"/>
      <c r="B11164" s="60"/>
    </row>
    <row r="11165" spans="1:2" x14ac:dyDescent="0.2">
      <c r="A11165" s="47"/>
      <c r="B11165" s="60"/>
    </row>
    <row r="11166" spans="1:2" x14ac:dyDescent="0.2">
      <c r="A11166" s="47"/>
      <c r="B11166" s="60"/>
    </row>
    <row r="11167" spans="1:2" x14ac:dyDescent="0.2">
      <c r="A11167" s="47"/>
      <c r="B11167" s="60"/>
    </row>
    <row r="11168" spans="1:2" x14ac:dyDescent="0.2">
      <c r="A11168" s="47"/>
      <c r="B11168" s="60"/>
    </row>
    <row r="11169" spans="1:2" x14ac:dyDescent="0.2">
      <c r="A11169" s="47"/>
      <c r="B11169" s="60"/>
    </row>
    <row r="11170" spans="1:2" x14ac:dyDescent="0.2">
      <c r="A11170" s="47"/>
      <c r="B11170" s="60"/>
    </row>
    <row r="11171" spans="1:2" x14ac:dyDescent="0.2">
      <c r="A11171" s="47"/>
      <c r="B11171" s="60"/>
    </row>
    <row r="11172" spans="1:2" x14ac:dyDescent="0.2">
      <c r="A11172" s="47"/>
      <c r="B11172" s="60"/>
    </row>
    <row r="11173" spans="1:2" x14ac:dyDescent="0.2">
      <c r="A11173" s="47"/>
      <c r="B11173" s="60"/>
    </row>
    <row r="11174" spans="1:2" x14ac:dyDescent="0.2">
      <c r="A11174" s="47"/>
      <c r="B11174" s="60"/>
    </row>
    <row r="11175" spans="1:2" x14ac:dyDescent="0.2">
      <c r="A11175" s="47"/>
      <c r="B11175" s="60"/>
    </row>
    <row r="11176" spans="1:2" x14ac:dyDescent="0.2">
      <c r="A11176" s="47"/>
      <c r="B11176" s="60"/>
    </row>
    <row r="11177" spans="1:2" x14ac:dyDescent="0.2">
      <c r="A11177" s="47"/>
      <c r="B11177" s="60"/>
    </row>
    <row r="11178" spans="1:2" x14ac:dyDescent="0.2">
      <c r="A11178" s="47"/>
      <c r="B11178" s="60"/>
    </row>
    <row r="11179" spans="1:2" x14ac:dyDescent="0.2">
      <c r="A11179" s="47"/>
      <c r="B11179" s="60"/>
    </row>
    <row r="11180" spans="1:2" x14ac:dyDescent="0.2">
      <c r="A11180" s="47"/>
      <c r="B11180" s="60"/>
    </row>
    <row r="11181" spans="1:2" x14ac:dyDescent="0.2">
      <c r="A11181" s="47"/>
      <c r="B11181" s="60"/>
    </row>
    <row r="11182" spans="1:2" x14ac:dyDescent="0.2">
      <c r="A11182" s="47"/>
      <c r="B11182" s="60"/>
    </row>
    <row r="11183" spans="1:2" x14ac:dyDescent="0.2">
      <c r="A11183" s="47"/>
      <c r="B11183" s="60"/>
    </row>
    <row r="11184" spans="1:2" x14ac:dyDescent="0.2">
      <c r="A11184" s="47"/>
      <c r="B11184" s="60"/>
    </row>
    <row r="11185" spans="1:2" x14ac:dyDescent="0.2">
      <c r="A11185" s="47"/>
      <c r="B11185" s="60"/>
    </row>
    <row r="11186" spans="1:2" x14ac:dyDescent="0.2">
      <c r="A11186" s="47"/>
      <c r="B11186" s="60"/>
    </row>
    <row r="11187" spans="1:2" x14ac:dyDescent="0.2">
      <c r="A11187" s="47"/>
      <c r="B11187" s="60"/>
    </row>
    <row r="11188" spans="1:2" x14ac:dyDescent="0.2">
      <c r="A11188" s="47"/>
      <c r="B11188" s="60"/>
    </row>
    <row r="11189" spans="1:2" x14ac:dyDescent="0.2">
      <c r="A11189" s="47"/>
      <c r="B11189" s="60"/>
    </row>
    <row r="11190" spans="1:2" x14ac:dyDescent="0.2">
      <c r="A11190" s="47"/>
      <c r="B11190" s="60"/>
    </row>
    <row r="11191" spans="1:2" x14ac:dyDescent="0.2">
      <c r="A11191" s="47"/>
      <c r="B11191" s="60"/>
    </row>
    <row r="11192" spans="1:2" x14ac:dyDescent="0.2">
      <c r="A11192" s="47"/>
      <c r="B11192" s="60"/>
    </row>
    <row r="11193" spans="1:2" x14ac:dyDescent="0.2">
      <c r="A11193" s="47"/>
      <c r="B11193" s="60"/>
    </row>
    <row r="11194" spans="1:2" x14ac:dyDescent="0.2">
      <c r="A11194" s="47"/>
      <c r="B11194" s="60"/>
    </row>
    <row r="11195" spans="1:2" x14ac:dyDescent="0.2">
      <c r="A11195" s="47"/>
      <c r="B11195" s="60"/>
    </row>
    <row r="11196" spans="1:2" x14ac:dyDescent="0.2">
      <c r="A11196" s="47"/>
      <c r="B11196" s="60"/>
    </row>
    <row r="11197" spans="1:2" x14ac:dyDescent="0.2">
      <c r="A11197" s="47"/>
      <c r="B11197" s="60"/>
    </row>
    <row r="11198" spans="1:2" x14ac:dyDescent="0.2">
      <c r="A11198" s="47"/>
      <c r="B11198" s="60"/>
    </row>
    <row r="11199" spans="1:2" x14ac:dyDescent="0.2">
      <c r="A11199" s="47"/>
      <c r="B11199" s="60"/>
    </row>
    <row r="11200" spans="1:2" x14ac:dyDescent="0.2">
      <c r="A11200" s="47"/>
      <c r="B11200" s="60"/>
    </row>
    <row r="11201" spans="1:2" x14ac:dyDescent="0.2">
      <c r="A11201" s="47"/>
      <c r="B11201" s="60"/>
    </row>
    <row r="11202" spans="1:2" x14ac:dyDescent="0.2">
      <c r="A11202" s="47"/>
      <c r="B11202" s="60"/>
    </row>
    <row r="11203" spans="1:2" x14ac:dyDescent="0.2">
      <c r="A11203" s="47"/>
      <c r="B11203" s="60"/>
    </row>
    <row r="11204" spans="1:2" x14ac:dyDescent="0.2">
      <c r="A11204" s="47"/>
      <c r="B11204" s="60"/>
    </row>
    <row r="11205" spans="1:2" x14ac:dyDescent="0.2">
      <c r="A11205" s="47"/>
      <c r="B11205" s="60"/>
    </row>
    <row r="11206" spans="1:2" x14ac:dyDescent="0.2">
      <c r="A11206" s="47"/>
      <c r="B11206" s="60"/>
    </row>
    <row r="11207" spans="1:2" x14ac:dyDescent="0.2">
      <c r="A11207" s="47"/>
      <c r="B11207" s="60"/>
    </row>
    <row r="11208" spans="1:2" x14ac:dyDescent="0.2">
      <c r="A11208" s="47"/>
      <c r="B11208" s="60"/>
    </row>
    <row r="11209" spans="1:2" x14ac:dyDescent="0.2">
      <c r="A11209" s="47"/>
      <c r="B11209" s="60"/>
    </row>
    <row r="11210" spans="1:2" x14ac:dyDescent="0.2">
      <c r="A11210" s="47"/>
      <c r="B11210" s="60"/>
    </row>
    <row r="11211" spans="1:2" x14ac:dyDescent="0.2">
      <c r="A11211" s="47"/>
      <c r="B11211" s="60"/>
    </row>
    <row r="11212" spans="1:2" x14ac:dyDescent="0.2">
      <c r="A11212" s="47"/>
      <c r="B11212" s="60"/>
    </row>
    <row r="11213" spans="1:2" x14ac:dyDescent="0.2">
      <c r="A11213" s="47"/>
      <c r="B11213" s="60"/>
    </row>
    <row r="11214" spans="1:2" x14ac:dyDescent="0.2">
      <c r="A11214" s="47"/>
      <c r="B11214" s="60"/>
    </row>
    <row r="11215" spans="1:2" x14ac:dyDescent="0.2">
      <c r="A11215" s="47"/>
      <c r="B11215" s="60"/>
    </row>
    <row r="11216" spans="1:2" x14ac:dyDescent="0.2">
      <c r="A11216" s="47"/>
      <c r="B11216" s="60"/>
    </row>
    <row r="11217" spans="1:2" x14ac:dyDescent="0.2">
      <c r="A11217" s="47"/>
      <c r="B11217" s="60"/>
    </row>
    <row r="11218" spans="1:2" x14ac:dyDescent="0.2">
      <c r="A11218" s="47"/>
      <c r="B11218" s="60"/>
    </row>
    <row r="11219" spans="1:2" x14ac:dyDescent="0.2">
      <c r="A11219" s="47"/>
      <c r="B11219" s="60"/>
    </row>
    <row r="11220" spans="1:2" x14ac:dyDescent="0.2">
      <c r="A11220" s="47"/>
      <c r="B11220" s="60"/>
    </row>
    <row r="11221" spans="1:2" x14ac:dyDescent="0.2">
      <c r="A11221" s="47"/>
      <c r="B11221" s="60"/>
    </row>
    <row r="11222" spans="1:2" x14ac:dyDescent="0.2">
      <c r="A11222" s="47"/>
      <c r="B11222" s="60"/>
    </row>
    <row r="11223" spans="1:2" x14ac:dyDescent="0.2">
      <c r="A11223" s="47"/>
      <c r="B11223" s="60"/>
    </row>
    <row r="11224" spans="1:2" x14ac:dyDescent="0.2">
      <c r="A11224" s="47"/>
      <c r="B11224" s="60"/>
    </row>
    <row r="11225" spans="1:2" x14ac:dyDescent="0.2">
      <c r="A11225" s="47"/>
      <c r="B11225" s="60"/>
    </row>
    <row r="11226" spans="1:2" x14ac:dyDescent="0.2">
      <c r="A11226" s="47"/>
      <c r="B11226" s="60"/>
    </row>
    <row r="11227" spans="1:2" x14ac:dyDescent="0.2">
      <c r="A11227" s="47"/>
      <c r="B11227" s="60"/>
    </row>
    <row r="11228" spans="1:2" x14ac:dyDescent="0.2">
      <c r="A11228" s="47"/>
      <c r="B11228" s="60"/>
    </row>
    <row r="11229" spans="1:2" x14ac:dyDescent="0.2">
      <c r="A11229" s="47"/>
      <c r="B11229" s="60"/>
    </row>
    <row r="11230" spans="1:2" x14ac:dyDescent="0.2">
      <c r="A11230" s="47"/>
      <c r="B11230" s="60"/>
    </row>
    <row r="11231" spans="1:2" x14ac:dyDescent="0.2">
      <c r="A11231" s="47"/>
      <c r="B11231" s="60"/>
    </row>
    <row r="11232" spans="1:2" x14ac:dyDescent="0.2">
      <c r="A11232" s="47"/>
      <c r="B11232" s="60"/>
    </row>
    <row r="11233" spans="1:2" x14ac:dyDescent="0.2">
      <c r="A11233" s="47"/>
      <c r="B11233" s="60"/>
    </row>
    <row r="11234" spans="1:2" x14ac:dyDescent="0.2">
      <c r="A11234" s="47"/>
      <c r="B11234" s="60"/>
    </row>
    <row r="11235" spans="1:2" x14ac:dyDescent="0.2">
      <c r="A11235" s="47"/>
      <c r="B11235" s="60"/>
    </row>
    <row r="11236" spans="1:2" x14ac:dyDescent="0.2">
      <c r="A11236" s="47"/>
      <c r="B11236" s="60"/>
    </row>
    <row r="11237" spans="1:2" x14ac:dyDescent="0.2">
      <c r="A11237" s="47"/>
      <c r="B11237" s="60"/>
    </row>
    <row r="11238" spans="1:2" x14ac:dyDescent="0.2">
      <c r="A11238" s="47"/>
      <c r="B11238" s="60"/>
    </row>
    <row r="11239" spans="1:2" x14ac:dyDescent="0.2">
      <c r="A11239" s="47"/>
      <c r="B11239" s="60"/>
    </row>
    <row r="11240" spans="1:2" x14ac:dyDescent="0.2">
      <c r="A11240" s="47"/>
      <c r="B11240" s="60"/>
    </row>
    <row r="11241" spans="1:2" x14ac:dyDescent="0.2">
      <c r="A11241" s="47"/>
      <c r="B11241" s="60"/>
    </row>
    <row r="11242" spans="1:2" x14ac:dyDescent="0.2">
      <c r="A11242" s="47"/>
      <c r="B11242" s="60"/>
    </row>
    <row r="11243" spans="1:2" x14ac:dyDescent="0.2">
      <c r="A11243" s="47"/>
      <c r="B11243" s="60"/>
    </row>
    <row r="11244" spans="1:2" x14ac:dyDescent="0.2">
      <c r="A11244" s="47"/>
      <c r="B11244" s="60"/>
    </row>
    <row r="11245" spans="1:2" x14ac:dyDescent="0.2">
      <c r="A11245" s="47"/>
      <c r="B11245" s="60"/>
    </row>
    <row r="11246" spans="1:2" x14ac:dyDescent="0.2">
      <c r="A11246" s="47"/>
      <c r="B11246" s="60"/>
    </row>
    <row r="11247" spans="1:2" x14ac:dyDescent="0.2">
      <c r="A11247" s="47"/>
      <c r="B11247" s="60"/>
    </row>
    <row r="11248" spans="1:2" x14ac:dyDescent="0.2">
      <c r="A11248" s="47"/>
      <c r="B11248" s="60"/>
    </row>
    <row r="11249" spans="1:2" x14ac:dyDescent="0.2">
      <c r="A11249" s="47"/>
      <c r="B11249" s="60"/>
    </row>
    <row r="11250" spans="1:2" x14ac:dyDescent="0.2">
      <c r="A11250" s="47"/>
      <c r="B11250" s="60"/>
    </row>
    <row r="11251" spans="1:2" x14ac:dyDescent="0.2">
      <c r="A11251" s="47"/>
      <c r="B11251" s="60"/>
    </row>
    <row r="11252" spans="1:2" x14ac:dyDescent="0.2">
      <c r="A11252" s="47"/>
      <c r="B11252" s="60"/>
    </row>
    <row r="11253" spans="1:2" x14ac:dyDescent="0.2">
      <c r="A11253" s="47"/>
      <c r="B11253" s="60"/>
    </row>
    <row r="11254" spans="1:2" x14ac:dyDescent="0.2">
      <c r="A11254" s="47"/>
      <c r="B11254" s="60"/>
    </row>
    <row r="11255" spans="1:2" x14ac:dyDescent="0.2">
      <c r="A11255" s="47"/>
      <c r="B11255" s="60"/>
    </row>
    <row r="11256" spans="1:2" x14ac:dyDescent="0.2">
      <c r="A11256" s="47"/>
      <c r="B11256" s="60"/>
    </row>
    <row r="11257" spans="1:2" x14ac:dyDescent="0.2">
      <c r="A11257" s="47"/>
      <c r="B11257" s="60"/>
    </row>
    <row r="11258" spans="1:2" x14ac:dyDescent="0.2">
      <c r="A11258" s="47"/>
      <c r="B11258" s="60"/>
    </row>
    <row r="11259" spans="1:2" x14ac:dyDescent="0.2">
      <c r="A11259" s="47"/>
      <c r="B11259" s="60"/>
    </row>
    <row r="11260" spans="1:2" x14ac:dyDescent="0.2">
      <c r="A11260" s="47"/>
      <c r="B11260" s="60"/>
    </row>
    <row r="11261" spans="1:2" x14ac:dyDescent="0.2">
      <c r="A11261" s="47"/>
      <c r="B11261" s="60"/>
    </row>
    <row r="11262" spans="1:2" x14ac:dyDescent="0.2">
      <c r="A11262" s="47"/>
      <c r="B11262" s="60"/>
    </row>
    <row r="11263" spans="1:2" x14ac:dyDescent="0.2">
      <c r="A11263" s="47"/>
      <c r="B11263" s="60"/>
    </row>
    <row r="11264" spans="1:2" x14ac:dyDescent="0.2">
      <c r="A11264" s="47"/>
      <c r="B11264" s="60"/>
    </row>
    <row r="11265" spans="1:2" x14ac:dyDescent="0.2">
      <c r="A11265" s="47"/>
      <c r="B11265" s="60"/>
    </row>
    <row r="11266" spans="1:2" x14ac:dyDescent="0.2">
      <c r="A11266" s="47"/>
      <c r="B11266" s="60"/>
    </row>
    <row r="11267" spans="1:2" x14ac:dyDescent="0.2">
      <c r="A11267" s="47"/>
      <c r="B11267" s="60"/>
    </row>
    <row r="11268" spans="1:2" x14ac:dyDescent="0.2">
      <c r="A11268" s="47"/>
      <c r="B11268" s="60"/>
    </row>
    <row r="11269" spans="1:2" x14ac:dyDescent="0.2">
      <c r="A11269" s="47"/>
      <c r="B11269" s="60"/>
    </row>
    <row r="11270" spans="1:2" x14ac:dyDescent="0.2">
      <c r="A11270" s="47"/>
      <c r="B11270" s="60"/>
    </row>
    <row r="11271" spans="1:2" x14ac:dyDescent="0.2">
      <c r="A11271" s="47"/>
      <c r="B11271" s="60"/>
    </row>
    <row r="11272" spans="1:2" x14ac:dyDescent="0.2">
      <c r="A11272" s="47"/>
      <c r="B11272" s="60"/>
    </row>
    <row r="11273" spans="1:2" x14ac:dyDescent="0.2">
      <c r="A11273" s="47"/>
      <c r="B11273" s="60"/>
    </row>
    <row r="11274" spans="1:2" x14ac:dyDescent="0.2">
      <c r="A11274" s="47"/>
      <c r="B11274" s="60"/>
    </row>
    <row r="11275" spans="1:2" x14ac:dyDescent="0.2">
      <c r="A11275" s="47"/>
      <c r="B11275" s="60"/>
    </row>
    <row r="11276" spans="1:2" x14ac:dyDescent="0.2">
      <c r="A11276" s="47"/>
      <c r="B11276" s="60"/>
    </row>
    <row r="11277" spans="1:2" x14ac:dyDescent="0.2">
      <c r="A11277" s="47"/>
      <c r="B11277" s="60"/>
    </row>
    <row r="11278" spans="1:2" x14ac:dyDescent="0.2">
      <c r="A11278" s="47"/>
      <c r="B11278" s="60"/>
    </row>
    <row r="11279" spans="1:2" x14ac:dyDescent="0.2">
      <c r="A11279" s="47"/>
      <c r="B11279" s="60"/>
    </row>
    <row r="11280" spans="1:2" x14ac:dyDescent="0.2">
      <c r="A11280" s="47"/>
      <c r="B11280" s="60"/>
    </row>
    <row r="11281" spans="1:2" x14ac:dyDescent="0.2">
      <c r="A11281" s="47"/>
      <c r="B11281" s="60"/>
    </row>
    <row r="11282" spans="1:2" x14ac:dyDescent="0.2">
      <c r="A11282" s="47"/>
      <c r="B11282" s="60"/>
    </row>
    <row r="11283" spans="1:2" x14ac:dyDescent="0.2">
      <c r="A11283" s="47"/>
      <c r="B11283" s="60"/>
    </row>
    <row r="11284" spans="1:2" x14ac:dyDescent="0.2">
      <c r="A11284" s="47"/>
      <c r="B11284" s="60"/>
    </row>
    <row r="11285" spans="1:2" x14ac:dyDescent="0.2">
      <c r="A11285" s="47"/>
      <c r="B11285" s="60"/>
    </row>
    <row r="11286" spans="1:2" x14ac:dyDescent="0.2">
      <c r="A11286" s="47"/>
      <c r="B11286" s="60"/>
    </row>
    <row r="11287" spans="1:2" x14ac:dyDescent="0.2">
      <c r="A11287" s="47"/>
      <c r="B11287" s="60"/>
    </row>
    <row r="11288" spans="1:2" x14ac:dyDescent="0.2">
      <c r="A11288" s="47"/>
      <c r="B11288" s="60"/>
    </row>
    <row r="11289" spans="1:2" x14ac:dyDescent="0.2">
      <c r="A11289" s="47"/>
      <c r="B11289" s="60"/>
    </row>
    <row r="11290" spans="1:2" x14ac:dyDescent="0.2">
      <c r="A11290" s="47"/>
      <c r="B11290" s="60"/>
    </row>
    <row r="11291" spans="1:2" x14ac:dyDescent="0.2">
      <c r="A11291" s="47"/>
      <c r="B11291" s="60"/>
    </row>
    <row r="11292" spans="1:2" x14ac:dyDescent="0.2">
      <c r="A11292" s="47"/>
      <c r="B11292" s="60"/>
    </row>
    <row r="11293" spans="1:2" x14ac:dyDescent="0.2">
      <c r="A11293" s="47"/>
      <c r="B11293" s="60"/>
    </row>
    <row r="11294" spans="1:2" x14ac:dyDescent="0.2">
      <c r="A11294" s="47"/>
      <c r="B11294" s="60"/>
    </row>
    <row r="11295" spans="1:2" x14ac:dyDescent="0.2">
      <c r="A11295" s="47"/>
      <c r="B11295" s="60"/>
    </row>
    <row r="11296" spans="1:2" x14ac:dyDescent="0.2">
      <c r="A11296" s="47"/>
      <c r="B11296" s="60"/>
    </row>
    <row r="11297" spans="1:2" x14ac:dyDescent="0.2">
      <c r="A11297" s="47"/>
      <c r="B11297" s="60"/>
    </row>
    <row r="11298" spans="1:2" x14ac:dyDescent="0.2">
      <c r="A11298" s="47"/>
      <c r="B11298" s="60"/>
    </row>
    <row r="11299" spans="1:2" x14ac:dyDescent="0.2">
      <c r="A11299" s="47"/>
      <c r="B11299" s="60"/>
    </row>
    <row r="11300" spans="1:2" x14ac:dyDescent="0.2">
      <c r="A11300" s="47"/>
      <c r="B11300" s="60"/>
    </row>
    <row r="11301" spans="1:2" x14ac:dyDescent="0.2">
      <c r="A11301" s="47"/>
      <c r="B11301" s="60"/>
    </row>
    <row r="11302" spans="1:2" x14ac:dyDescent="0.2">
      <c r="A11302" s="47"/>
      <c r="B11302" s="60"/>
    </row>
    <row r="11303" spans="1:2" x14ac:dyDescent="0.2">
      <c r="A11303" s="47"/>
      <c r="B11303" s="60"/>
    </row>
    <row r="11304" spans="1:2" x14ac:dyDescent="0.2">
      <c r="A11304" s="47"/>
      <c r="B11304" s="60"/>
    </row>
    <row r="11305" spans="1:2" x14ac:dyDescent="0.2">
      <c r="A11305" s="47"/>
      <c r="B11305" s="60"/>
    </row>
    <row r="11306" spans="1:2" x14ac:dyDescent="0.2">
      <c r="A11306" s="47"/>
      <c r="B11306" s="60"/>
    </row>
    <row r="11307" spans="1:2" x14ac:dyDescent="0.2">
      <c r="A11307" s="47"/>
      <c r="B11307" s="60"/>
    </row>
    <row r="11308" spans="1:2" x14ac:dyDescent="0.2">
      <c r="A11308" s="47"/>
      <c r="B11308" s="60"/>
    </row>
    <row r="11309" spans="1:2" x14ac:dyDescent="0.2">
      <c r="A11309" s="47"/>
      <c r="B11309" s="60"/>
    </row>
    <row r="11310" spans="1:2" x14ac:dyDescent="0.2">
      <c r="A11310" s="47"/>
      <c r="B11310" s="60"/>
    </row>
    <row r="11311" spans="1:2" x14ac:dyDescent="0.2">
      <c r="A11311" s="47"/>
      <c r="B11311" s="60"/>
    </row>
    <row r="11312" spans="1:2" x14ac:dyDescent="0.2">
      <c r="A11312" s="47"/>
      <c r="B11312" s="60"/>
    </row>
    <row r="11313" spans="1:2" x14ac:dyDescent="0.2">
      <c r="A11313" s="47"/>
      <c r="B11313" s="60"/>
    </row>
    <row r="11314" spans="1:2" x14ac:dyDescent="0.2">
      <c r="A11314" s="47"/>
      <c r="B11314" s="60"/>
    </row>
    <row r="11315" spans="1:2" x14ac:dyDescent="0.2">
      <c r="A11315" s="47"/>
      <c r="B11315" s="60"/>
    </row>
    <row r="11316" spans="1:2" x14ac:dyDescent="0.2">
      <c r="A11316" s="47"/>
      <c r="B11316" s="60"/>
    </row>
    <row r="11317" spans="1:2" x14ac:dyDescent="0.2">
      <c r="A11317" s="47"/>
      <c r="B11317" s="60"/>
    </row>
    <row r="11318" spans="1:2" x14ac:dyDescent="0.2">
      <c r="A11318" s="47"/>
      <c r="B11318" s="60"/>
    </row>
    <row r="11319" spans="1:2" x14ac:dyDescent="0.2">
      <c r="A11319" s="47"/>
      <c r="B11319" s="60"/>
    </row>
    <row r="11320" spans="1:2" x14ac:dyDescent="0.2">
      <c r="A11320" s="47"/>
      <c r="B11320" s="60"/>
    </row>
    <row r="11321" spans="1:2" x14ac:dyDescent="0.2">
      <c r="A11321" s="47"/>
      <c r="B11321" s="60"/>
    </row>
    <row r="11322" spans="1:2" x14ac:dyDescent="0.2">
      <c r="A11322" s="47"/>
      <c r="B11322" s="60"/>
    </row>
    <row r="11323" spans="1:2" x14ac:dyDescent="0.2">
      <c r="A11323" s="47"/>
      <c r="B11323" s="60"/>
    </row>
    <row r="11324" spans="1:2" x14ac:dyDescent="0.2">
      <c r="A11324" s="47"/>
      <c r="B11324" s="60"/>
    </row>
    <row r="11325" spans="1:2" x14ac:dyDescent="0.2">
      <c r="A11325" s="47"/>
      <c r="B11325" s="60"/>
    </row>
    <row r="11326" spans="1:2" x14ac:dyDescent="0.2">
      <c r="A11326" s="47"/>
      <c r="B11326" s="60"/>
    </row>
    <row r="11327" spans="1:2" x14ac:dyDescent="0.2">
      <c r="A11327" s="47"/>
      <c r="B11327" s="60"/>
    </row>
    <row r="11328" spans="1:2" x14ac:dyDescent="0.2">
      <c r="A11328" s="47"/>
      <c r="B11328" s="60"/>
    </row>
    <row r="11329" spans="1:2" x14ac:dyDescent="0.2">
      <c r="A11329" s="47"/>
      <c r="B11329" s="60"/>
    </row>
    <row r="11330" spans="1:2" x14ac:dyDescent="0.2">
      <c r="A11330" s="47"/>
      <c r="B11330" s="60"/>
    </row>
    <row r="11331" spans="1:2" x14ac:dyDescent="0.2">
      <c r="A11331" s="47"/>
      <c r="B11331" s="60"/>
    </row>
    <row r="11332" spans="1:2" x14ac:dyDescent="0.2">
      <c r="A11332" s="47"/>
      <c r="B11332" s="60"/>
    </row>
    <row r="11333" spans="1:2" x14ac:dyDescent="0.2">
      <c r="A11333" s="47"/>
      <c r="B11333" s="60"/>
    </row>
    <row r="11334" spans="1:2" x14ac:dyDescent="0.2">
      <c r="A11334" s="47"/>
      <c r="B11334" s="60"/>
    </row>
    <row r="11335" spans="1:2" x14ac:dyDescent="0.2">
      <c r="A11335" s="47"/>
      <c r="B11335" s="60"/>
    </row>
    <row r="11336" spans="1:2" x14ac:dyDescent="0.2">
      <c r="A11336" s="47"/>
      <c r="B11336" s="60"/>
    </row>
    <row r="11337" spans="1:2" x14ac:dyDescent="0.2">
      <c r="A11337" s="47"/>
      <c r="B11337" s="60"/>
    </row>
    <row r="11338" spans="1:2" x14ac:dyDescent="0.2">
      <c r="A11338" s="47"/>
      <c r="B11338" s="60"/>
    </row>
    <row r="11339" spans="1:2" x14ac:dyDescent="0.2">
      <c r="A11339" s="47"/>
      <c r="B11339" s="60"/>
    </row>
    <row r="11340" spans="1:2" x14ac:dyDescent="0.2">
      <c r="A11340" s="47"/>
      <c r="B11340" s="60"/>
    </row>
    <row r="11341" spans="1:2" x14ac:dyDescent="0.2">
      <c r="A11341" s="47"/>
      <c r="B11341" s="60"/>
    </row>
    <row r="11342" spans="1:2" x14ac:dyDescent="0.2">
      <c r="A11342" s="47"/>
      <c r="B11342" s="60"/>
    </row>
    <row r="11343" spans="1:2" x14ac:dyDescent="0.2">
      <c r="A11343" s="47"/>
      <c r="B11343" s="60"/>
    </row>
    <row r="11344" spans="1:2" x14ac:dyDescent="0.2">
      <c r="A11344" s="47"/>
      <c r="B11344" s="60"/>
    </row>
    <row r="11345" spans="1:2" x14ac:dyDescent="0.2">
      <c r="A11345" s="47"/>
      <c r="B11345" s="60"/>
    </row>
    <row r="11346" spans="1:2" x14ac:dyDescent="0.2">
      <c r="A11346" s="47"/>
      <c r="B11346" s="60"/>
    </row>
    <row r="11347" spans="1:2" x14ac:dyDescent="0.2">
      <c r="A11347" s="47"/>
      <c r="B11347" s="60"/>
    </row>
    <row r="11348" spans="1:2" x14ac:dyDescent="0.2">
      <c r="A11348" s="47"/>
      <c r="B11348" s="60"/>
    </row>
    <row r="11349" spans="1:2" x14ac:dyDescent="0.2">
      <c r="A11349" s="47"/>
      <c r="B11349" s="60"/>
    </row>
    <row r="11350" spans="1:2" x14ac:dyDescent="0.2">
      <c r="A11350" s="47"/>
      <c r="B11350" s="60"/>
    </row>
    <row r="11351" spans="1:2" x14ac:dyDescent="0.2">
      <c r="A11351" s="47"/>
      <c r="B11351" s="60"/>
    </row>
    <row r="11352" spans="1:2" x14ac:dyDescent="0.2">
      <c r="A11352" s="47"/>
      <c r="B11352" s="60"/>
    </row>
    <row r="11353" spans="1:2" x14ac:dyDescent="0.2">
      <c r="A11353" s="47"/>
      <c r="B11353" s="60"/>
    </row>
    <row r="11354" spans="1:2" x14ac:dyDescent="0.2">
      <c r="A11354" s="47"/>
      <c r="B11354" s="60"/>
    </row>
    <row r="11355" spans="1:2" x14ac:dyDescent="0.2">
      <c r="A11355" s="47"/>
      <c r="B11355" s="60"/>
    </row>
    <row r="11356" spans="1:2" x14ac:dyDescent="0.2">
      <c r="A11356" s="47"/>
      <c r="B11356" s="60"/>
    </row>
    <row r="11357" spans="1:2" x14ac:dyDescent="0.2">
      <c r="A11357" s="47"/>
      <c r="B11357" s="60"/>
    </row>
    <row r="11358" spans="1:2" x14ac:dyDescent="0.2">
      <c r="A11358" s="47"/>
      <c r="B11358" s="60"/>
    </row>
    <row r="11359" spans="1:2" x14ac:dyDescent="0.2">
      <c r="A11359" s="47"/>
      <c r="B11359" s="60"/>
    </row>
    <row r="11360" spans="1:2" x14ac:dyDescent="0.2">
      <c r="A11360" s="47"/>
      <c r="B11360" s="60"/>
    </row>
    <row r="11361" spans="1:2" x14ac:dyDescent="0.2">
      <c r="A11361" s="47"/>
      <c r="B11361" s="60"/>
    </row>
    <row r="11362" spans="1:2" x14ac:dyDescent="0.2">
      <c r="A11362" s="47"/>
      <c r="B11362" s="60"/>
    </row>
    <row r="11363" spans="1:2" x14ac:dyDescent="0.2">
      <c r="A11363" s="47"/>
      <c r="B11363" s="60"/>
    </row>
    <row r="11364" spans="1:2" x14ac:dyDescent="0.2">
      <c r="A11364" s="47"/>
      <c r="B11364" s="60"/>
    </row>
    <row r="11365" spans="1:2" x14ac:dyDescent="0.2">
      <c r="A11365" s="47"/>
      <c r="B11365" s="60"/>
    </row>
    <row r="11366" spans="1:2" x14ac:dyDescent="0.2">
      <c r="A11366" s="47"/>
      <c r="B11366" s="60"/>
    </row>
    <row r="11367" spans="1:2" x14ac:dyDescent="0.2">
      <c r="A11367" s="47"/>
      <c r="B11367" s="60"/>
    </row>
    <row r="11368" spans="1:2" x14ac:dyDescent="0.2">
      <c r="A11368" s="47"/>
      <c r="B11368" s="60"/>
    </row>
    <row r="11369" spans="1:2" x14ac:dyDescent="0.2">
      <c r="A11369" s="47"/>
      <c r="B11369" s="60"/>
    </row>
    <row r="11370" spans="1:2" x14ac:dyDescent="0.2">
      <c r="A11370" s="47"/>
      <c r="B11370" s="60"/>
    </row>
    <row r="11371" spans="1:2" x14ac:dyDescent="0.2">
      <c r="A11371" s="47"/>
      <c r="B11371" s="60"/>
    </row>
    <row r="11372" spans="1:2" x14ac:dyDescent="0.2">
      <c r="A11372" s="47"/>
      <c r="B11372" s="60"/>
    </row>
    <row r="11373" spans="1:2" x14ac:dyDescent="0.2">
      <c r="A11373" s="47"/>
      <c r="B11373" s="60"/>
    </row>
    <row r="11374" spans="1:2" x14ac:dyDescent="0.2">
      <c r="A11374" s="47"/>
      <c r="B11374" s="60"/>
    </row>
    <row r="11375" spans="1:2" x14ac:dyDescent="0.2">
      <c r="A11375" s="47"/>
      <c r="B11375" s="60"/>
    </row>
    <row r="11376" spans="1:2" x14ac:dyDescent="0.2">
      <c r="A11376" s="47"/>
      <c r="B11376" s="60"/>
    </row>
    <row r="11377" spans="1:2" x14ac:dyDescent="0.2">
      <c r="A11377" s="47"/>
      <c r="B11377" s="60"/>
    </row>
    <row r="11378" spans="1:2" x14ac:dyDescent="0.2">
      <c r="A11378" s="47"/>
      <c r="B11378" s="60"/>
    </row>
    <row r="11379" spans="1:2" x14ac:dyDescent="0.2">
      <c r="A11379" s="47"/>
      <c r="B11379" s="60"/>
    </row>
    <row r="11380" spans="1:2" x14ac:dyDescent="0.2">
      <c r="A11380" s="47"/>
      <c r="B11380" s="60"/>
    </row>
    <row r="11381" spans="1:2" x14ac:dyDescent="0.2">
      <c r="A11381" s="47"/>
      <c r="B11381" s="60"/>
    </row>
    <row r="11382" spans="1:2" x14ac:dyDescent="0.2">
      <c r="A11382" s="47"/>
      <c r="B11382" s="60"/>
    </row>
    <row r="11383" spans="1:2" x14ac:dyDescent="0.2">
      <c r="A11383" s="47"/>
      <c r="B11383" s="60"/>
    </row>
    <row r="11384" spans="1:2" x14ac:dyDescent="0.2">
      <c r="A11384" s="47"/>
      <c r="B11384" s="60"/>
    </row>
    <row r="11385" spans="1:2" x14ac:dyDescent="0.2">
      <c r="A11385" s="47"/>
      <c r="B11385" s="60"/>
    </row>
    <row r="11386" spans="1:2" x14ac:dyDescent="0.2">
      <c r="A11386" s="47"/>
      <c r="B11386" s="60"/>
    </row>
    <row r="11387" spans="1:2" x14ac:dyDescent="0.2">
      <c r="A11387" s="47"/>
      <c r="B11387" s="60"/>
    </row>
    <row r="11388" spans="1:2" x14ac:dyDescent="0.2">
      <c r="A11388" s="47"/>
      <c r="B11388" s="60"/>
    </row>
    <row r="11389" spans="1:2" x14ac:dyDescent="0.2">
      <c r="A11389" s="47"/>
      <c r="B11389" s="60"/>
    </row>
    <row r="11390" spans="1:2" x14ac:dyDescent="0.2">
      <c r="A11390" s="47"/>
      <c r="B11390" s="60"/>
    </row>
    <row r="11391" spans="1:2" x14ac:dyDescent="0.2">
      <c r="A11391" s="47"/>
      <c r="B11391" s="60"/>
    </row>
    <row r="11392" spans="1:2" x14ac:dyDescent="0.2">
      <c r="A11392" s="47"/>
      <c r="B11392" s="60"/>
    </row>
    <row r="11393" spans="1:2" x14ac:dyDescent="0.2">
      <c r="A11393" s="47"/>
      <c r="B11393" s="60"/>
    </row>
    <row r="11394" spans="1:2" x14ac:dyDescent="0.2">
      <c r="A11394" s="47"/>
      <c r="B11394" s="60"/>
    </row>
    <row r="11395" spans="1:2" x14ac:dyDescent="0.2">
      <c r="A11395" s="47"/>
      <c r="B11395" s="60"/>
    </row>
    <row r="11396" spans="1:2" x14ac:dyDescent="0.2">
      <c r="A11396" s="47"/>
      <c r="B11396" s="60"/>
    </row>
    <row r="11397" spans="1:2" x14ac:dyDescent="0.2">
      <c r="A11397" s="47"/>
      <c r="B11397" s="60"/>
    </row>
    <row r="11398" spans="1:2" x14ac:dyDescent="0.2">
      <c r="A11398" s="47"/>
      <c r="B11398" s="60"/>
    </row>
    <row r="11399" spans="1:2" x14ac:dyDescent="0.2">
      <c r="A11399" s="47"/>
      <c r="B11399" s="60"/>
    </row>
    <row r="11400" spans="1:2" x14ac:dyDescent="0.2">
      <c r="A11400" s="47"/>
      <c r="B11400" s="60"/>
    </row>
    <row r="11401" spans="1:2" x14ac:dyDescent="0.2">
      <c r="A11401" s="47"/>
      <c r="B11401" s="60"/>
    </row>
    <row r="11402" spans="1:2" x14ac:dyDescent="0.2">
      <c r="A11402" s="47"/>
      <c r="B11402" s="60"/>
    </row>
    <row r="11403" spans="1:2" x14ac:dyDescent="0.2">
      <c r="A11403" s="47"/>
      <c r="B11403" s="60"/>
    </row>
    <row r="11404" spans="1:2" x14ac:dyDescent="0.2">
      <c r="A11404" s="47"/>
      <c r="B11404" s="60"/>
    </row>
    <row r="11405" spans="1:2" x14ac:dyDescent="0.2">
      <c r="A11405" s="47"/>
      <c r="B11405" s="60"/>
    </row>
    <row r="11406" spans="1:2" x14ac:dyDescent="0.2">
      <c r="A11406" s="47"/>
      <c r="B11406" s="60"/>
    </row>
    <row r="11407" spans="1:2" x14ac:dyDescent="0.2">
      <c r="A11407" s="47"/>
      <c r="B11407" s="60"/>
    </row>
    <row r="11408" spans="1:2" x14ac:dyDescent="0.2">
      <c r="A11408" s="47"/>
      <c r="B11408" s="60"/>
    </row>
    <row r="11409" spans="1:2" x14ac:dyDescent="0.2">
      <c r="A11409" s="47"/>
      <c r="B11409" s="60"/>
    </row>
    <row r="11410" spans="1:2" x14ac:dyDescent="0.2">
      <c r="A11410" s="47"/>
      <c r="B11410" s="60"/>
    </row>
    <row r="11411" spans="1:2" x14ac:dyDescent="0.2">
      <c r="A11411" s="47"/>
      <c r="B11411" s="60"/>
    </row>
    <row r="11412" spans="1:2" x14ac:dyDescent="0.2">
      <c r="A11412" s="47"/>
      <c r="B11412" s="60"/>
    </row>
    <row r="11413" spans="1:2" x14ac:dyDescent="0.2">
      <c r="A11413" s="47"/>
      <c r="B11413" s="60"/>
    </row>
    <row r="11414" spans="1:2" x14ac:dyDescent="0.2">
      <c r="A11414" s="47"/>
      <c r="B11414" s="60"/>
    </row>
    <row r="11415" spans="1:2" x14ac:dyDescent="0.2">
      <c r="A11415" s="47"/>
      <c r="B11415" s="60"/>
    </row>
    <row r="11416" spans="1:2" x14ac:dyDescent="0.2">
      <c r="A11416" s="47"/>
      <c r="B11416" s="60"/>
    </row>
    <row r="11417" spans="1:2" x14ac:dyDescent="0.2">
      <c r="A11417" s="47"/>
      <c r="B11417" s="60"/>
    </row>
    <row r="11418" spans="1:2" x14ac:dyDescent="0.2">
      <c r="A11418" s="47"/>
      <c r="B11418" s="60"/>
    </row>
    <row r="11419" spans="1:2" x14ac:dyDescent="0.2">
      <c r="A11419" s="47"/>
      <c r="B11419" s="60"/>
    </row>
    <row r="11420" spans="1:2" x14ac:dyDescent="0.2">
      <c r="A11420" s="47"/>
      <c r="B11420" s="60"/>
    </row>
    <row r="11421" spans="1:2" x14ac:dyDescent="0.2">
      <c r="A11421" s="47"/>
      <c r="B11421" s="60"/>
    </row>
    <row r="11422" spans="1:2" x14ac:dyDescent="0.2">
      <c r="A11422" s="47"/>
      <c r="B11422" s="60"/>
    </row>
    <row r="11423" spans="1:2" x14ac:dyDescent="0.2">
      <c r="A11423" s="47"/>
      <c r="B11423" s="60"/>
    </row>
    <row r="11424" spans="1:2" x14ac:dyDescent="0.2">
      <c r="A11424" s="47"/>
      <c r="B11424" s="60"/>
    </row>
    <row r="11425" spans="1:2" x14ac:dyDescent="0.2">
      <c r="A11425" s="47"/>
      <c r="B11425" s="60"/>
    </row>
    <row r="11426" spans="1:2" x14ac:dyDescent="0.2">
      <c r="A11426" s="47"/>
      <c r="B11426" s="60"/>
    </row>
    <row r="11427" spans="1:2" x14ac:dyDescent="0.2">
      <c r="A11427" s="47"/>
      <c r="B11427" s="60"/>
    </row>
    <row r="11428" spans="1:2" x14ac:dyDescent="0.2">
      <c r="A11428" s="47"/>
      <c r="B11428" s="60"/>
    </row>
    <row r="11429" spans="1:2" x14ac:dyDescent="0.2">
      <c r="A11429" s="47"/>
      <c r="B11429" s="60"/>
    </row>
    <row r="11430" spans="1:2" x14ac:dyDescent="0.2">
      <c r="A11430" s="47"/>
      <c r="B11430" s="60"/>
    </row>
    <row r="11431" spans="1:2" x14ac:dyDescent="0.2">
      <c r="A11431" s="47"/>
      <c r="B11431" s="60"/>
    </row>
    <row r="11432" spans="1:2" x14ac:dyDescent="0.2">
      <c r="A11432" s="47"/>
      <c r="B11432" s="60"/>
    </row>
    <row r="11433" spans="1:2" x14ac:dyDescent="0.2">
      <c r="A11433" s="47"/>
      <c r="B11433" s="60"/>
    </row>
    <row r="11434" spans="1:2" x14ac:dyDescent="0.2">
      <c r="A11434" s="47"/>
      <c r="B11434" s="60"/>
    </row>
    <row r="11435" spans="1:2" x14ac:dyDescent="0.2">
      <c r="A11435" s="47"/>
      <c r="B11435" s="60"/>
    </row>
    <row r="11436" spans="1:2" x14ac:dyDescent="0.2">
      <c r="A11436" s="47"/>
      <c r="B11436" s="60"/>
    </row>
    <row r="11437" spans="1:2" x14ac:dyDescent="0.2">
      <c r="A11437" s="47"/>
      <c r="B11437" s="60"/>
    </row>
    <row r="11438" spans="1:2" x14ac:dyDescent="0.2">
      <c r="A11438" s="47"/>
      <c r="B11438" s="60"/>
    </row>
    <row r="11439" spans="1:2" x14ac:dyDescent="0.2">
      <c r="A11439" s="47"/>
      <c r="B11439" s="60"/>
    </row>
    <row r="11440" spans="1:2" x14ac:dyDescent="0.2">
      <c r="A11440" s="47"/>
      <c r="B11440" s="60"/>
    </row>
    <row r="11441" spans="1:2" x14ac:dyDescent="0.2">
      <c r="A11441" s="47"/>
      <c r="B11441" s="60"/>
    </row>
    <row r="11442" spans="1:2" x14ac:dyDescent="0.2">
      <c r="A11442" s="47"/>
      <c r="B11442" s="60"/>
    </row>
    <row r="11443" spans="1:2" x14ac:dyDescent="0.2">
      <c r="A11443" s="47"/>
      <c r="B11443" s="60"/>
    </row>
    <row r="11444" spans="1:2" x14ac:dyDescent="0.2">
      <c r="A11444" s="47"/>
      <c r="B11444" s="60"/>
    </row>
    <row r="11445" spans="1:2" x14ac:dyDescent="0.2">
      <c r="A11445" s="47"/>
      <c r="B11445" s="60"/>
    </row>
    <row r="11446" spans="1:2" x14ac:dyDescent="0.2">
      <c r="A11446" s="47"/>
      <c r="B11446" s="60"/>
    </row>
    <row r="11447" spans="1:2" x14ac:dyDescent="0.2">
      <c r="A11447" s="47"/>
      <c r="B11447" s="60"/>
    </row>
    <row r="11448" spans="1:2" x14ac:dyDescent="0.2">
      <c r="A11448" s="47"/>
      <c r="B11448" s="60"/>
    </row>
    <row r="11449" spans="1:2" x14ac:dyDescent="0.2">
      <c r="A11449" s="47"/>
      <c r="B11449" s="60"/>
    </row>
    <row r="11450" spans="1:2" x14ac:dyDescent="0.2">
      <c r="A11450" s="47"/>
      <c r="B11450" s="60"/>
    </row>
    <row r="11451" spans="1:2" x14ac:dyDescent="0.2">
      <c r="A11451" s="47"/>
      <c r="B11451" s="60"/>
    </row>
    <row r="11452" spans="1:2" x14ac:dyDescent="0.2">
      <c r="A11452" s="47"/>
      <c r="B11452" s="60"/>
    </row>
    <row r="11453" spans="1:2" x14ac:dyDescent="0.2">
      <c r="A11453" s="47"/>
      <c r="B11453" s="60"/>
    </row>
    <row r="11454" spans="1:2" x14ac:dyDescent="0.2">
      <c r="A11454" s="47"/>
      <c r="B11454" s="60"/>
    </row>
    <row r="11455" spans="1:2" x14ac:dyDescent="0.2">
      <c r="A11455" s="47"/>
      <c r="B11455" s="60"/>
    </row>
    <row r="11456" spans="1:2" x14ac:dyDescent="0.2">
      <c r="A11456" s="47"/>
      <c r="B11456" s="60"/>
    </row>
    <row r="11457" spans="1:2" x14ac:dyDescent="0.2">
      <c r="A11457" s="47"/>
      <c r="B11457" s="60"/>
    </row>
    <row r="11458" spans="1:2" x14ac:dyDescent="0.2">
      <c r="A11458" s="47"/>
      <c r="B11458" s="60"/>
    </row>
    <row r="11459" spans="1:2" x14ac:dyDescent="0.2">
      <c r="A11459" s="47"/>
      <c r="B11459" s="60"/>
    </row>
    <row r="11460" spans="1:2" x14ac:dyDescent="0.2">
      <c r="A11460" s="47"/>
      <c r="B11460" s="60"/>
    </row>
    <row r="11461" spans="1:2" x14ac:dyDescent="0.2">
      <c r="A11461" s="47"/>
      <c r="B11461" s="60"/>
    </row>
    <row r="11462" spans="1:2" x14ac:dyDescent="0.2">
      <c r="A11462" s="47"/>
      <c r="B11462" s="60"/>
    </row>
    <row r="11463" spans="1:2" x14ac:dyDescent="0.2">
      <c r="A11463" s="47"/>
      <c r="B11463" s="60"/>
    </row>
    <row r="11464" spans="1:2" x14ac:dyDescent="0.2">
      <c r="A11464" s="47"/>
      <c r="B11464" s="60"/>
    </row>
    <row r="11465" spans="1:2" x14ac:dyDescent="0.2">
      <c r="A11465" s="47"/>
      <c r="B11465" s="60"/>
    </row>
    <row r="11466" spans="1:2" x14ac:dyDescent="0.2">
      <c r="A11466" s="47"/>
      <c r="B11466" s="60"/>
    </row>
    <row r="11467" spans="1:2" x14ac:dyDescent="0.2">
      <c r="A11467" s="47"/>
      <c r="B11467" s="60"/>
    </row>
    <row r="11468" spans="1:2" x14ac:dyDescent="0.2">
      <c r="A11468" s="47"/>
      <c r="B11468" s="60"/>
    </row>
    <row r="11469" spans="1:2" x14ac:dyDescent="0.2">
      <c r="A11469" s="47"/>
      <c r="B11469" s="60"/>
    </row>
    <row r="11470" spans="1:2" x14ac:dyDescent="0.2">
      <c r="A11470" s="47"/>
      <c r="B11470" s="60"/>
    </row>
    <row r="11471" spans="1:2" x14ac:dyDescent="0.2">
      <c r="A11471" s="47"/>
      <c r="B11471" s="60"/>
    </row>
    <row r="11472" spans="1:2" x14ac:dyDescent="0.2">
      <c r="A11472" s="47"/>
      <c r="B11472" s="60"/>
    </row>
    <row r="11473" spans="1:2" x14ac:dyDescent="0.2">
      <c r="A11473" s="47"/>
      <c r="B11473" s="60"/>
    </row>
    <row r="11474" spans="1:2" x14ac:dyDescent="0.2">
      <c r="A11474" s="47"/>
      <c r="B11474" s="60"/>
    </row>
    <row r="11475" spans="1:2" x14ac:dyDescent="0.2">
      <c r="A11475" s="47"/>
      <c r="B11475" s="60"/>
    </row>
    <row r="11476" spans="1:2" x14ac:dyDescent="0.2">
      <c r="A11476" s="47"/>
      <c r="B11476" s="60"/>
    </row>
    <row r="11477" spans="1:2" x14ac:dyDescent="0.2">
      <c r="A11477" s="47"/>
      <c r="B11477" s="60"/>
    </row>
    <row r="11478" spans="1:2" x14ac:dyDescent="0.2">
      <c r="A11478" s="47"/>
      <c r="B11478" s="60"/>
    </row>
    <row r="11479" spans="1:2" x14ac:dyDescent="0.2">
      <c r="A11479" s="47"/>
      <c r="B11479" s="60"/>
    </row>
    <row r="11480" spans="1:2" x14ac:dyDescent="0.2">
      <c r="A11480" s="47"/>
      <c r="B11480" s="60"/>
    </row>
    <row r="11481" spans="1:2" x14ac:dyDescent="0.2">
      <c r="A11481" s="47"/>
      <c r="B11481" s="60"/>
    </row>
    <row r="11482" spans="1:2" x14ac:dyDescent="0.2">
      <c r="A11482" s="47"/>
      <c r="B11482" s="60"/>
    </row>
    <row r="11483" spans="1:2" x14ac:dyDescent="0.2">
      <c r="A11483" s="47"/>
      <c r="B11483" s="60"/>
    </row>
    <row r="11484" spans="1:2" x14ac:dyDescent="0.2">
      <c r="A11484" s="47"/>
      <c r="B11484" s="60"/>
    </row>
    <row r="11485" spans="1:2" x14ac:dyDescent="0.2">
      <c r="A11485" s="47"/>
      <c r="B11485" s="60"/>
    </row>
    <row r="11486" spans="1:2" x14ac:dyDescent="0.2">
      <c r="A11486" s="47"/>
      <c r="B11486" s="60"/>
    </row>
    <row r="11487" spans="1:2" x14ac:dyDescent="0.2">
      <c r="A11487" s="47"/>
      <c r="B11487" s="60"/>
    </row>
    <row r="11488" spans="1:2" x14ac:dyDescent="0.2">
      <c r="A11488" s="47"/>
      <c r="B11488" s="60"/>
    </row>
    <row r="11489" spans="1:2" x14ac:dyDescent="0.2">
      <c r="A11489" s="47"/>
      <c r="B11489" s="60"/>
    </row>
    <row r="11490" spans="1:2" x14ac:dyDescent="0.2">
      <c r="A11490" s="47"/>
      <c r="B11490" s="60"/>
    </row>
    <row r="11491" spans="1:2" x14ac:dyDescent="0.2">
      <c r="A11491" s="47"/>
      <c r="B11491" s="60"/>
    </row>
    <row r="11492" spans="1:2" x14ac:dyDescent="0.2">
      <c r="A11492" s="47"/>
      <c r="B11492" s="60"/>
    </row>
    <row r="11493" spans="1:2" x14ac:dyDescent="0.2">
      <c r="A11493" s="47"/>
      <c r="B11493" s="60"/>
    </row>
    <row r="11494" spans="1:2" x14ac:dyDescent="0.2">
      <c r="A11494" s="47"/>
      <c r="B11494" s="60"/>
    </row>
    <row r="11495" spans="1:2" x14ac:dyDescent="0.2">
      <c r="A11495" s="47"/>
      <c r="B11495" s="60"/>
    </row>
    <row r="11496" spans="1:2" x14ac:dyDescent="0.2">
      <c r="A11496" s="47"/>
      <c r="B11496" s="60"/>
    </row>
    <row r="11497" spans="1:2" x14ac:dyDescent="0.2">
      <c r="A11497" s="47"/>
      <c r="B11497" s="60"/>
    </row>
    <row r="11498" spans="1:2" x14ac:dyDescent="0.2">
      <c r="A11498" s="47"/>
      <c r="B11498" s="60"/>
    </row>
    <row r="11499" spans="1:2" x14ac:dyDescent="0.2">
      <c r="A11499" s="47"/>
      <c r="B11499" s="60"/>
    </row>
    <row r="11500" spans="1:2" x14ac:dyDescent="0.2">
      <c r="A11500" s="47"/>
      <c r="B11500" s="60"/>
    </row>
    <row r="11501" spans="1:2" x14ac:dyDescent="0.2">
      <c r="A11501" s="47"/>
      <c r="B11501" s="60"/>
    </row>
    <row r="11502" spans="1:2" x14ac:dyDescent="0.2">
      <c r="A11502" s="47"/>
      <c r="B11502" s="60"/>
    </row>
    <row r="11503" spans="1:2" x14ac:dyDescent="0.2">
      <c r="A11503" s="47"/>
      <c r="B11503" s="60"/>
    </row>
    <row r="11504" spans="1:2" x14ac:dyDescent="0.2">
      <c r="A11504" s="47"/>
      <c r="B11504" s="60"/>
    </row>
    <row r="11505" spans="1:2" x14ac:dyDescent="0.2">
      <c r="A11505" s="47"/>
      <c r="B11505" s="60"/>
    </row>
    <row r="11506" spans="1:2" x14ac:dyDescent="0.2">
      <c r="A11506" s="47"/>
      <c r="B11506" s="60"/>
    </row>
    <row r="11507" spans="1:2" x14ac:dyDescent="0.2">
      <c r="A11507" s="47"/>
      <c r="B11507" s="60"/>
    </row>
    <row r="11508" spans="1:2" x14ac:dyDescent="0.2">
      <c r="A11508" s="47"/>
      <c r="B11508" s="60"/>
    </row>
    <row r="11509" spans="1:2" x14ac:dyDescent="0.2">
      <c r="A11509" s="47"/>
      <c r="B11509" s="60"/>
    </row>
    <row r="11510" spans="1:2" x14ac:dyDescent="0.2">
      <c r="A11510" s="47"/>
      <c r="B11510" s="60"/>
    </row>
    <row r="11511" spans="1:2" x14ac:dyDescent="0.2">
      <c r="A11511" s="47"/>
      <c r="B11511" s="60"/>
    </row>
    <row r="11512" spans="1:2" x14ac:dyDescent="0.2">
      <c r="A11512" s="47"/>
      <c r="B11512" s="60"/>
    </row>
    <row r="11513" spans="1:2" x14ac:dyDescent="0.2">
      <c r="A11513" s="47"/>
      <c r="B11513" s="60"/>
    </row>
    <row r="11514" spans="1:2" x14ac:dyDescent="0.2">
      <c r="A11514" s="47"/>
      <c r="B11514" s="60"/>
    </row>
    <row r="11515" spans="1:2" x14ac:dyDescent="0.2">
      <c r="A11515" s="47"/>
      <c r="B11515" s="60"/>
    </row>
    <row r="11516" spans="1:2" x14ac:dyDescent="0.2">
      <c r="A11516" s="47"/>
      <c r="B11516" s="60"/>
    </row>
    <row r="11517" spans="1:2" x14ac:dyDescent="0.2">
      <c r="A11517" s="47"/>
      <c r="B11517" s="60"/>
    </row>
    <row r="11518" spans="1:2" x14ac:dyDescent="0.2">
      <c r="A11518" s="47"/>
      <c r="B11518" s="60"/>
    </row>
    <row r="11519" spans="1:2" x14ac:dyDescent="0.2">
      <c r="A11519" s="47"/>
      <c r="B11519" s="60"/>
    </row>
    <row r="11520" spans="1:2" x14ac:dyDescent="0.2">
      <c r="A11520" s="47"/>
      <c r="B11520" s="60"/>
    </row>
    <row r="11521" spans="1:2" x14ac:dyDescent="0.2">
      <c r="A11521" s="47"/>
      <c r="B11521" s="60"/>
    </row>
    <row r="11522" spans="1:2" x14ac:dyDescent="0.2">
      <c r="A11522" s="47"/>
      <c r="B11522" s="60"/>
    </row>
    <row r="11523" spans="1:2" x14ac:dyDescent="0.2">
      <c r="A11523" s="47"/>
      <c r="B11523" s="60"/>
    </row>
    <row r="11524" spans="1:2" x14ac:dyDescent="0.2">
      <c r="A11524" s="47"/>
      <c r="B11524" s="60"/>
    </row>
    <row r="11525" spans="1:2" x14ac:dyDescent="0.2">
      <c r="A11525" s="47"/>
      <c r="B11525" s="60"/>
    </row>
    <row r="11526" spans="1:2" x14ac:dyDescent="0.2">
      <c r="A11526" s="47"/>
      <c r="B11526" s="60"/>
    </row>
    <row r="11527" spans="1:2" x14ac:dyDescent="0.2">
      <c r="A11527" s="47"/>
      <c r="B11527" s="60"/>
    </row>
    <row r="11528" spans="1:2" x14ac:dyDescent="0.2">
      <c r="A11528" s="47"/>
      <c r="B11528" s="60"/>
    </row>
    <row r="11529" spans="1:2" x14ac:dyDescent="0.2">
      <c r="A11529" s="47"/>
      <c r="B11529" s="60"/>
    </row>
    <row r="11530" spans="1:2" x14ac:dyDescent="0.2">
      <c r="A11530" s="47"/>
      <c r="B11530" s="60"/>
    </row>
    <row r="11531" spans="1:2" x14ac:dyDescent="0.2">
      <c r="A11531" s="47"/>
      <c r="B11531" s="60"/>
    </row>
    <row r="11532" spans="1:2" x14ac:dyDescent="0.2">
      <c r="A11532" s="47"/>
      <c r="B11532" s="60"/>
    </row>
    <row r="11533" spans="1:2" x14ac:dyDescent="0.2">
      <c r="A11533" s="47"/>
      <c r="B11533" s="60"/>
    </row>
    <row r="11534" spans="1:2" x14ac:dyDescent="0.2">
      <c r="A11534" s="47"/>
      <c r="B11534" s="60"/>
    </row>
    <row r="11535" spans="1:2" x14ac:dyDescent="0.2">
      <c r="A11535" s="47"/>
      <c r="B11535" s="60"/>
    </row>
    <row r="11536" spans="1:2" x14ac:dyDescent="0.2">
      <c r="A11536" s="47"/>
      <c r="B11536" s="60"/>
    </row>
    <row r="11537" spans="1:2" x14ac:dyDescent="0.2">
      <c r="A11537" s="47"/>
      <c r="B11537" s="60"/>
    </row>
    <row r="11538" spans="1:2" x14ac:dyDescent="0.2">
      <c r="A11538" s="47"/>
      <c r="B11538" s="60"/>
    </row>
    <row r="11539" spans="1:2" x14ac:dyDescent="0.2">
      <c r="A11539" s="47"/>
      <c r="B11539" s="60"/>
    </row>
    <row r="11540" spans="1:2" x14ac:dyDescent="0.2">
      <c r="A11540" s="47"/>
      <c r="B11540" s="60"/>
    </row>
    <row r="11541" spans="1:2" x14ac:dyDescent="0.2">
      <c r="A11541" s="47"/>
      <c r="B11541" s="60"/>
    </row>
    <row r="11542" spans="1:2" x14ac:dyDescent="0.2">
      <c r="A11542" s="47"/>
      <c r="B11542" s="60"/>
    </row>
    <row r="11543" spans="1:2" x14ac:dyDescent="0.2">
      <c r="A11543" s="47"/>
      <c r="B11543" s="60"/>
    </row>
    <row r="11544" spans="1:2" x14ac:dyDescent="0.2">
      <c r="A11544" s="47"/>
      <c r="B11544" s="60"/>
    </row>
    <row r="11545" spans="1:2" x14ac:dyDescent="0.2">
      <c r="A11545" s="47"/>
      <c r="B11545" s="60"/>
    </row>
    <row r="11546" spans="1:2" x14ac:dyDescent="0.2">
      <c r="A11546" s="47"/>
      <c r="B11546" s="60"/>
    </row>
    <row r="11547" spans="1:2" x14ac:dyDescent="0.2">
      <c r="A11547" s="47"/>
      <c r="B11547" s="60"/>
    </row>
    <row r="11548" spans="1:2" x14ac:dyDescent="0.2">
      <c r="A11548" s="47"/>
      <c r="B11548" s="60"/>
    </row>
    <row r="11549" spans="1:2" x14ac:dyDescent="0.2">
      <c r="A11549" s="47"/>
      <c r="B11549" s="60"/>
    </row>
    <row r="11550" spans="1:2" x14ac:dyDescent="0.2">
      <c r="A11550" s="47"/>
      <c r="B11550" s="60"/>
    </row>
    <row r="11551" spans="1:2" x14ac:dyDescent="0.2">
      <c r="A11551" s="47"/>
      <c r="B11551" s="60"/>
    </row>
    <row r="11552" spans="1:2" x14ac:dyDescent="0.2">
      <c r="A11552" s="47"/>
      <c r="B11552" s="60"/>
    </row>
    <row r="11553" spans="1:2" x14ac:dyDescent="0.2">
      <c r="A11553" s="47"/>
      <c r="B11553" s="60"/>
    </row>
    <row r="11554" spans="1:2" x14ac:dyDescent="0.2">
      <c r="A11554" s="47"/>
      <c r="B11554" s="60"/>
    </row>
    <row r="11555" spans="1:2" x14ac:dyDescent="0.2">
      <c r="A11555" s="47"/>
      <c r="B11555" s="60"/>
    </row>
    <row r="11556" spans="1:2" x14ac:dyDescent="0.2">
      <c r="A11556" s="47"/>
      <c r="B11556" s="60"/>
    </row>
    <row r="11557" spans="1:2" x14ac:dyDescent="0.2">
      <c r="A11557" s="47"/>
      <c r="B11557" s="60"/>
    </row>
    <row r="11558" spans="1:2" x14ac:dyDescent="0.2">
      <c r="A11558" s="47"/>
      <c r="B11558" s="60"/>
    </row>
    <row r="11559" spans="1:2" x14ac:dyDescent="0.2">
      <c r="A11559" s="47"/>
      <c r="B11559" s="60"/>
    </row>
    <row r="11560" spans="1:2" x14ac:dyDescent="0.2">
      <c r="A11560" s="47"/>
      <c r="B11560" s="60"/>
    </row>
    <row r="11561" spans="1:2" x14ac:dyDescent="0.2">
      <c r="A11561" s="47"/>
      <c r="B11561" s="60"/>
    </row>
    <row r="11562" spans="1:2" x14ac:dyDescent="0.2">
      <c r="A11562" s="47"/>
      <c r="B11562" s="60"/>
    </row>
    <row r="11563" spans="1:2" x14ac:dyDescent="0.2">
      <c r="A11563" s="47"/>
      <c r="B11563" s="60"/>
    </row>
    <row r="11564" spans="1:2" x14ac:dyDescent="0.2">
      <c r="A11564" s="47"/>
      <c r="B11564" s="60"/>
    </row>
    <row r="11565" spans="1:2" x14ac:dyDescent="0.2">
      <c r="A11565" s="47"/>
      <c r="B11565" s="60"/>
    </row>
    <row r="11566" spans="1:2" x14ac:dyDescent="0.2">
      <c r="A11566" s="47"/>
      <c r="B11566" s="60"/>
    </row>
    <row r="11567" spans="1:2" x14ac:dyDescent="0.2">
      <c r="A11567" s="47"/>
      <c r="B11567" s="60"/>
    </row>
    <row r="11568" spans="1:2" x14ac:dyDescent="0.2">
      <c r="A11568" s="47"/>
      <c r="B11568" s="60"/>
    </row>
    <row r="11569" spans="1:2" x14ac:dyDescent="0.2">
      <c r="A11569" s="47"/>
      <c r="B11569" s="60"/>
    </row>
    <row r="11570" spans="1:2" x14ac:dyDescent="0.2">
      <c r="A11570" s="47"/>
      <c r="B11570" s="60"/>
    </row>
    <row r="11571" spans="1:2" x14ac:dyDescent="0.2">
      <c r="A11571" s="47"/>
      <c r="B11571" s="60"/>
    </row>
    <row r="11572" spans="1:2" x14ac:dyDescent="0.2">
      <c r="A11572" s="47"/>
      <c r="B11572" s="60"/>
    </row>
    <row r="11573" spans="1:2" x14ac:dyDescent="0.2">
      <c r="A11573" s="47"/>
      <c r="B11573" s="60"/>
    </row>
    <row r="11574" spans="1:2" x14ac:dyDescent="0.2">
      <c r="A11574" s="47"/>
      <c r="B11574" s="60"/>
    </row>
    <row r="11575" spans="1:2" x14ac:dyDescent="0.2">
      <c r="A11575" s="47"/>
      <c r="B11575" s="60"/>
    </row>
    <row r="11576" spans="1:2" x14ac:dyDescent="0.2">
      <c r="A11576" s="47"/>
      <c r="B11576" s="60"/>
    </row>
    <row r="11577" spans="1:2" x14ac:dyDescent="0.2">
      <c r="A11577" s="47"/>
      <c r="B11577" s="60"/>
    </row>
    <row r="11578" spans="1:2" x14ac:dyDescent="0.2">
      <c r="A11578" s="47"/>
      <c r="B11578" s="60"/>
    </row>
    <row r="11579" spans="1:2" x14ac:dyDescent="0.2">
      <c r="A11579" s="47"/>
      <c r="B11579" s="60"/>
    </row>
    <row r="11580" spans="1:2" x14ac:dyDescent="0.2">
      <c r="A11580" s="47"/>
      <c r="B11580" s="60"/>
    </row>
    <row r="11581" spans="1:2" x14ac:dyDescent="0.2">
      <c r="A11581" s="47"/>
      <c r="B11581" s="60"/>
    </row>
    <row r="11582" spans="1:2" x14ac:dyDescent="0.2">
      <c r="A11582" s="47"/>
      <c r="B11582" s="60"/>
    </row>
    <row r="11583" spans="1:2" x14ac:dyDescent="0.2">
      <c r="A11583" s="47"/>
      <c r="B11583" s="60"/>
    </row>
    <row r="11584" spans="1:2" x14ac:dyDescent="0.2">
      <c r="A11584" s="47"/>
      <c r="B11584" s="60"/>
    </row>
    <row r="11585" spans="1:2" x14ac:dyDescent="0.2">
      <c r="A11585" s="47"/>
      <c r="B11585" s="60"/>
    </row>
    <row r="11586" spans="1:2" x14ac:dyDescent="0.2">
      <c r="A11586" s="47"/>
      <c r="B11586" s="60"/>
    </row>
    <row r="11587" spans="1:2" x14ac:dyDescent="0.2">
      <c r="A11587" s="47"/>
      <c r="B11587" s="60"/>
    </row>
    <row r="11588" spans="1:2" x14ac:dyDescent="0.2">
      <c r="A11588" s="47"/>
      <c r="B11588" s="60"/>
    </row>
    <row r="11589" spans="1:2" x14ac:dyDescent="0.2">
      <c r="A11589" s="47"/>
      <c r="B11589" s="60"/>
    </row>
    <row r="11590" spans="1:2" x14ac:dyDescent="0.2">
      <c r="A11590" s="47"/>
      <c r="B11590" s="60"/>
    </row>
    <row r="11591" spans="1:2" x14ac:dyDescent="0.2">
      <c r="A11591" s="47"/>
      <c r="B11591" s="60"/>
    </row>
    <row r="11592" spans="1:2" x14ac:dyDescent="0.2">
      <c r="A11592" s="47"/>
      <c r="B11592" s="60"/>
    </row>
    <row r="11593" spans="1:2" x14ac:dyDescent="0.2">
      <c r="A11593" s="47"/>
      <c r="B11593" s="60"/>
    </row>
    <row r="11594" spans="1:2" x14ac:dyDescent="0.2">
      <c r="A11594" s="47"/>
      <c r="B11594" s="60"/>
    </row>
    <row r="11595" spans="1:2" x14ac:dyDescent="0.2">
      <c r="A11595" s="47"/>
      <c r="B11595" s="60"/>
    </row>
    <row r="11596" spans="1:2" x14ac:dyDescent="0.2">
      <c r="A11596" s="47"/>
      <c r="B11596" s="60"/>
    </row>
    <row r="11597" spans="1:2" x14ac:dyDescent="0.2">
      <c r="A11597" s="47"/>
      <c r="B11597" s="60"/>
    </row>
    <row r="11598" spans="1:2" x14ac:dyDescent="0.2">
      <c r="A11598" s="47"/>
      <c r="B11598" s="60"/>
    </row>
    <row r="11599" spans="1:2" x14ac:dyDescent="0.2">
      <c r="A11599" s="47"/>
      <c r="B11599" s="60"/>
    </row>
    <row r="11600" spans="1:2" x14ac:dyDescent="0.2">
      <c r="A11600" s="47"/>
      <c r="B11600" s="60"/>
    </row>
    <row r="11601" spans="1:2" x14ac:dyDescent="0.2">
      <c r="A11601" s="47"/>
      <c r="B11601" s="60"/>
    </row>
    <row r="11602" spans="1:2" x14ac:dyDescent="0.2">
      <c r="A11602" s="47"/>
      <c r="B11602" s="60"/>
    </row>
    <row r="11603" spans="1:2" x14ac:dyDescent="0.2">
      <c r="A11603" s="47"/>
      <c r="B11603" s="60"/>
    </row>
    <row r="11604" spans="1:2" x14ac:dyDescent="0.2">
      <c r="A11604" s="47"/>
      <c r="B11604" s="60"/>
    </row>
    <row r="11605" spans="1:2" x14ac:dyDescent="0.2">
      <c r="A11605" s="47"/>
      <c r="B11605" s="60"/>
    </row>
    <row r="11606" spans="1:2" x14ac:dyDescent="0.2">
      <c r="A11606" s="47"/>
      <c r="B11606" s="60"/>
    </row>
    <row r="11607" spans="1:2" x14ac:dyDescent="0.2">
      <c r="A11607" s="47"/>
      <c r="B11607" s="60"/>
    </row>
    <row r="11608" spans="1:2" x14ac:dyDescent="0.2">
      <c r="A11608" s="47"/>
      <c r="B11608" s="60"/>
    </row>
    <row r="11609" spans="1:2" x14ac:dyDescent="0.2">
      <c r="A11609" s="47"/>
      <c r="B11609" s="60"/>
    </row>
    <row r="11610" spans="1:2" x14ac:dyDescent="0.2">
      <c r="A11610" s="47"/>
      <c r="B11610" s="60"/>
    </row>
    <row r="11611" spans="1:2" x14ac:dyDescent="0.2">
      <c r="A11611" s="47"/>
      <c r="B11611" s="60"/>
    </row>
    <row r="11612" spans="1:2" x14ac:dyDescent="0.2">
      <c r="A11612" s="47"/>
      <c r="B11612" s="60"/>
    </row>
    <row r="11613" spans="1:2" x14ac:dyDescent="0.2">
      <c r="A11613" s="47"/>
      <c r="B11613" s="60"/>
    </row>
    <row r="11614" spans="1:2" x14ac:dyDescent="0.2">
      <c r="A11614" s="47"/>
      <c r="B11614" s="60"/>
    </row>
    <row r="11615" spans="1:2" x14ac:dyDescent="0.2">
      <c r="A11615" s="47"/>
      <c r="B11615" s="60"/>
    </row>
    <row r="11616" spans="1:2" x14ac:dyDescent="0.2">
      <c r="A11616" s="47"/>
      <c r="B11616" s="60"/>
    </row>
    <row r="11617" spans="1:2" x14ac:dyDescent="0.2">
      <c r="A11617" s="47"/>
      <c r="B11617" s="60"/>
    </row>
    <row r="11618" spans="1:2" x14ac:dyDescent="0.2">
      <c r="A11618" s="47"/>
      <c r="B11618" s="60"/>
    </row>
    <row r="11619" spans="1:2" x14ac:dyDescent="0.2">
      <c r="A11619" s="47"/>
      <c r="B11619" s="60"/>
    </row>
    <row r="11620" spans="1:2" x14ac:dyDescent="0.2">
      <c r="A11620" s="47"/>
      <c r="B11620" s="60"/>
    </row>
    <row r="11621" spans="1:2" x14ac:dyDescent="0.2">
      <c r="A11621" s="47"/>
      <c r="B11621" s="60"/>
    </row>
    <row r="11622" spans="1:2" x14ac:dyDescent="0.2">
      <c r="A11622" s="47"/>
      <c r="B11622" s="60"/>
    </row>
    <row r="11623" spans="1:2" x14ac:dyDescent="0.2">
      <c r="A11623" s="47"/>
      <c r="B11623" s="60"/>
    </row>
    <row r="11624" spans="1:2" x14ac:dyDescent="0.2">
      <c r="A11624" s="47"/>
      <c r="B11624" s="60"/>
    </row>
    <row r="11625" spans="1:2" x14ac:dyDescent="0.2">
      <c r="A11625" s="47"/>
      <c r="B11625" s="60"/>
    </row>
    <row r="11626" spans="1:2" x14ac:dyDescent="0.2">
      <c r="A11626" s="47"/>
      <c r="B11626" s="60"/>
    </row>
    <row r="11627" spans="1:2" x14ac:dyDescent="0.2">
      <c r="A11627" s="47"/>
      <c r="B11627" s="60"/>
    </row>
    <row r="11628" spans="1:2" x14ac:dyDescent="0.2">
      <c r="A11628" s="47"/>
      <c r="B11628" s="60"/>
    </row>
    <row r="11629" spans="1:2" x14ac:dyDescent="0.2">
      <c r="A11629" s="47"/>
      <c r="B11629" s="60"/>
    </row>
    <row r="11630" spans="1:2" x14ac:dyDescent="0.2">
      <c r="A11630" s="47"/>
      <c r="B11630" s="60"/>
    </row>
    <row r="11631" spans="1:2" x14ac:dyDescent="0.2">
      <c r="A11631" s="47"/>
      <c r="B11631" s="60"/>
    </row>
    <row r="11632" spans="1:2" x14ac:dyDescent="0.2">
      <c r="A11632" s="47"/>
      <c r="B11632" s="60"/>
    </row>
    <row r="11633" spans="1:2" x14ac:dyDescent="0.2">
      <c r="A11633" s="47"/>
      <c r="B11633" s="60"/>
    </row>
    <row r="11634" spans="1:2" x14ac:dyDescent="0.2">
      <c r="A11634" s="47"/>
      <c r="B11634" s="60"/>
    </row>
    <row r="11635" spans="1:2" x14ac:dyDescent="0.2">
      <c r="A11635" s="47"/>
      <c r="B11635" s="60"/>
    </row>
    <row r="11636" spans="1:2" x14ac:dyDescent="0.2">
      <c r="A11636" s="47"/>
      <c r="B11636" s="60"/>
    </row>
    <row r="11637" spans="1:2" x14ac:dyDescent="0.2">
      <c r="A11637" s="47"/>
      <c r="B11637" s="60"/>
    </row>
    <row r="11638" spans="1:2" x14ac:dyDescent="0.2">
      <c r="A11638" s="47"/>
      <c r="B11638" s="60"/>
    </row>
    <row r="11639" spans="1:2" x14ac:dyDescent="0.2">
      <c r="A11639" s="47"/>
      <c r="B11639" s="60"/>
    </row>
    <row r="11640" spans="1:2" x14ac:dyDescent="0.2">
      <c r="A11640" s="47"/>
      <c r="B11640" s="60"/>
    </row>
    <row r="11641" spans="1:2" x14ac:dyDescent="0.2">
      <c r="A11641" s="47"/>
      <c r="B11641" s="60"/>
    </row>
    <row r="11642" spans="1:2" x14ac:dyDescent="0.2">
      <c r="A11642" s="47"/>
      <c r="B11642" s="60"/>
    </row>
    <row r="11643" spans="1:2" x14ac:dyDescent="0.2">
      <c r="A11643" s="47"/>
      <c r="B11643" s="60"/>
    </row>
    <row r="11644" spans="1:2" x14ac:dyDescent="0.2">
      <c r="A11644" s="47"/>
      <c r="B11644" s="60"/>
    </row>
    <row r="11645" spans="1:2" x14ac:dyDescent="0.2">
      <c r="A11645" s="47"/>
      <c r="B11645" s="60"/>
    </row>
    <row r="11646" spans="1:2" x14ac:dyDescent="0.2">
      <c r="A11646" s="47"/>
      <c r="B11646" s="60"/>
    </row>
    <row r="11647" spans="1:2" x14ac:dyDescent="0.2">
      <c r="A11647" s="47"/>
      <c r="B11647" s="60"/>
    </row>
    <row r="11648" spans="1:2" x14ac:dyDescent="0.2">
      <c r="A11648" s="47"/>
      <c r="B11648" s="60"/>
    </row>
    <row r="11649" spans="1:2" x14ac:dyDescent="0.2">
      <c r="A11649" s="47"/>
      <c r="B11649" s="60"/>
    </row>
    <row r="11650" spans="1:2" x14ac:dyDescent="0.2">
      <c r="A11650" s="47"/>
      <c r="B11650" s="60"/>
    </row>
    <row r="11651" spans="1:2" x14ac:dyDescent="0.2">
      <c r="A11651" s="47"/>
      <c r="B11651" s="60"/>
    </row>
    <row r="11652" spans="1:2" x14ac:dyDescent="0.2">
      <c r="A11652" s="47"/>
      <c r="B11652" s="60"/>
    </row>
    <row r="11653" spans="1:2" x14ac:dyDescent="0.2">
      <c r="A11653" s="47"/>
      <c r="B11653" s="60"/>
    </row>
    <row r="11654" spans="1:2" x14ac:dyDescent="0.2">
      <c r="A11654" s="47"/>
      <c r="B11654" s="60"/>
    </row>
    <row r="11655" spans="1:2" x14ac:dyDescent="0.2">
      <c r="A11655" s="47"/>
      <c r="B11655" s="60"/>
    </row>
    <row r="11656" spans="1:2" x14ac:dyDescent="0.2">
      <c r="A11656" s="47"/>
      <c r="B11656" s="60"/>
    </row>
    <row r="11657" spans="1:2" x14ac:dyDescent="0.2">
      <c r="A11657" s="47"/>
      <c r="B11657" s="60"/>
    </row>
    <row r="11658" spans="1:2" x14ac:dyDescent="0.2">
      <c r="A11658" s="47"/>
      <c r="B11658" s="60"/>
    </row>
    <row r="11659" spans="1:2" x14ac:dyDescent="0.2">
      <c r="A11659" s="47"/>
      <c r="B11659" s="60"/>
    </row>
    <row r="11660" spans="1:2" x14ac:dyDescent="0.2">
      <c r="A11660" s="47"/>
      <c r="B11660" s="60"/>
    </row>
    <row r="11661" spans="1:2" x14ac:dyDescent="0.2">
      <c r="A11661" s="47"/>
      <c r="B11661" s="60"/>
    </row>
    <row r="11662" spans="1:2" x14ac:dyDescent="0.2">
      <c r="A11662" s="47"/>
      <c r="B11662" s="60"/>
    </row>
    <row r="11663" spans="1:2" x14ac:dyDescent="0.2">
      <c r="A11663" s="47"/>
      <c r="B11663" s="60"/>
    </row>
    <row r="11664" spans="1:2" x14ac:dyDescent="0.2">
      <c r="A11664" s="47"/>
      <c r="B11664" s="60"/>
    </row>
    <row r="11665" spans="1:2" x14ac:dyDescent="0.2">
      <c r="A11665" s="47"/>
      <c r="B11665" s="60"/>
    </row>
    <row r="11666" spans="1:2" x14ac:dyDescent="0.2">
      <c r="A11666" s="47"/>
      <c r="B11666" s="60"/>
    </row>
    <row r="11667" spans="1:2" x14ac:dyDescent="0.2">
      <c r="A11667" s="47"/>
      <c r="B11667" s="60"/>
    </row>
    <row r="11668" spans="1:2" x14ac:dyDescent="0.2">
      <c r="A11668" s="47"/>
      <c r="B11668" s="60"/>
    </row>
    <row r="11669" spans="1:2" x14ac:dyDescent="0.2">
      <c r="A11669" s="47"/>
      <c r="B11669" s="60"/>
    </row>
    <row r="11670" spans="1:2" x14ac:dyDescent="0.2">
      <c r="A11670" s="47"/>
      <c r="B11670" s="60"/>
    </row>
    <row r="11671" spans="1:2" x14ac:dyDescent="0.2">
      <c r="A11671" s="47"/>
      <c r="B11671" s="60"/>
    </row>
    <row r="11672" spans="1:2" x14ac:dyDescent="0.2">
      <c r="A11672" s="47"/>
      <c r="B11672" s="60"/>
    </row>
    <row r="11673" spans="1:2" x14ac:dyDescent="0.2">
      <c r="A11673" s="47"/>
      <c r="B11673" s="60"/>
    </row>
    <row r="11674" spans="1:2" x14ac:dyDescent="0.2">
      <c r="A11674" s="47"/>
      <c r="B11674" s="60"/>
    </row>
    <row r="11675" spans="1:2" x14ac:dyDescent="0.2">
      <c r="A11675" s="47"/>
      <c r="B11675" s="60"/>
    </row>
    <row r="11676" spans="1:2" x14ac:dyDescent="0.2">
      <c r="A11676" s="47"/>
      <c r="B11676" s="60"/>
    </row>
    <row r="11677" spans="1:2" x14ac:dyDescent="0.2">
      <c r="A11677" s="47"/>
      <c r="B11677" s="60"/>
    </row>
    <row r="11678" spans="1:2" x14ac:dyDescent="0.2">
      <c r="A11678" s="47"/>
      <c r="B11678" s="60"/>
    </row>
    <row r="11679" spans="1:2" x14ac:dyDescent="0.2">
      <c r="A11679" s="47"/>
      <c r="B11679" s="60"/>
    </row>
    <row r="11680" spans="1:2" x14ac:dyDescent="0.2">
      <c r="A11680" s="47"/>
      <c r="B11680" s="60"/>
    </row>
    <row r="11681" spans="1:2" x14ac:dyDescent="0.2">
      <c r="A11681" s="47"/>
      <c r="B11681" s="60"/>
    </row>
    <row r="11682" spans="1:2" x14ac:dyDescent="0.2">
      <c r="A11682" s="47"/>
      <c r="B11682" s="60"/>
    </row>
    <row r="11683" spans="1:2" x14ac:dyDescent="0.2">
      <c r="A11683" s="47"/>
      <c r="B11683" s="60"/>
    </row>
    <row r="11684" spans="1:2" x14ac:dyDescent="0.2">
      <c r="A11684" s="47"/>
      <c r="B11684" s="60"/>
    </row>
    <row r="11685" spans="1:2" x14ac:dyDescent="0.2">
      <c r="A11685" s="47"/>
      <c r="B11685" s="60"/>
    </row>
    <row r="11686" spans="1:2" x14ac:dyDescent="0.2">
      <c r="A11686" s="47"/>
      <c r="B11686" s="60"/>
    </row>
    <row r="11687" spans="1:2" x14ac:dyDescent="0.2">
      <c r="A11687" s="47"/>
      <c r="B11687" s="60"/>
    </row>
    <row r="11688" spans="1:2" x14ac:dyDescent="0.2">
      <c r="A11688" s="47"/>
      <c r="B11688" s="60"/>
    </row>
    <row r="11689" spans="1:2" x14ac:dyDescent="0.2">
      <c r="A11689" s="47"/>
      <c r="B11689" s="60"/>
    </row>
    <row r="11690" spans="1:2" x14ac:dyDescent="0.2">
      <c r="A11690" s="47"/>
      <c r="B11690" s="60"/>
    </row>
    <row r="11691" spans="1:2" x14ac:dyDescent="0.2">
      <c r="A11691" s="47"/>
      <c r="B11691" s="60"/>
    </row>
    <row r="11692" spans="1:2" x14ac:dyDescent="0.2">
      <c r="A11692" s="47"/>
      <c r="B11692" s="60"/>
    </row>
    <row r="11693" spans="1:2" x14ac:dyDescent="0.2">
      <c r="A11693" s="47"/>
      <c r="B11693" s="60"/>
    </row>
    <row r="11694" spans="1:2" x14ac:dyDescent="0.2">
      <c r="A11694" s="47"/>
      <c r="B11694" s="60"/>
    </row>
    <row r="11695" spans="1:2" x14ac:dyDescent="0.2">
      <c r="A11695" s="47"/>
      <c r="B11695" s="60"/>
    </row>
    <row r="11696" spans="1:2" x14ac:dyDescent="0.2">
      <c r="A11696" s="47"/>
      <c r="B11696" s="60"/>
    </row>
    <row r="11697" spans="1:2" x14ac:dyDescent="0.2">
      <c r="A11697" s="47"/>
      <c r="B11697" s="60"/>
    </row>
    <row r="11698" spans="1:2" x14ac:dyDescent="0.2">
      <c r="A11698" s="47"/>
      <c r="B11698" s="60"/>
    </row>
    <row r="11699" spans="1:2" x14ac:dyDescent="0.2">
      <c r="A11699" s="47"/>
      <c r="B11699" s="60"/>
    </row>
    <row r="11700" spans="1:2" x14ac:dyDescent="0.2">
      <c r="A11700" s="47"/>
      <c r="B11700" s="60"/>
    </row>
    <row r="11701" spans="1:2" x14ac:dyDescent="0.2">
      <c r="A11701" s="47"/>
      <c r="B11701" s="60"/>
    </row>
    <row r="11702" spans="1:2" x14ac:dyDescent="0.2">
      <c r="A11702" s="47"/>
      <c r="B11702" s="60"/>
    </row>
    <row r="11703" spans="1:2" x14ac:dyDescent="0.2">
      <c r="A11703" s="47"/>
      <c r="B11703" s="60"/>
    </row>
    <row r="11704" spans="1:2" x14ac:dyDescent="0.2">
      <c r="A11704" s="47"/>
      <c r="B11704" s="60"/>
    </row>
    <row r="11705" spans="1:2" x14ac:dyDescent="0.2">
      <c r="A11705" s="47"/>
      <c r="B11705" s="60"/>
    </row>
    <row r="11706" spans="1:2" x14ac:dyDescent="0.2">
      <c r="A11706" s="47"/>
      <c r="B11706" s="60"/>
    </row>
    <row r="11707" spans="1:2" x14ac:dyDescent="0.2">
      <c r="A11707" s="47"/>
      <c r="B11707" s="60"/>
    </row>
    <row r="11708" spans="1:2" x14ac:dyDescent="0.2">
      <c r="A11708" s="47"/>
      <c r="B11708" s="60"/>
    </row>
    <row r="11709" spans="1:2" x14ac:dyDescent="0.2">
      <c r="A11709" s="47"/>
      <c r="B11709" s="60"/>
    </row>
    <row r="11710" spans="1:2" x14ac:dyDescent="0.2">
      <c r="A11710" s="47"/>
      <c r="B11710" s="60"/>
    </row>
    <row r="11711" spans="1:2" x14ac:dyDescent="0.2">
      <c r="A11711" s="47"/>
      <c r="B11711" s="60"/>
    </row>
    <row r="11712" spans="1:2" x14ac:dyDescent="0.2">
      <c r="A11712" s="47"/>
      <c r="B11712" s="60"/>
    </row>
    <row r="11713" spans="1:2" x14ac:dyDescent="0.2">
      <c r="A11713" s="47"/>
      <c r="B11713" s="60"/>
    </row>
    <row r="11714" spans="1:2" x14ac:dyDescent="0.2">
      <c r="A11714" s="47"/>
      <c r="B11714" s="60"/>
    </row>
    <row r="11715" spans="1:2" x14ac:dyDescent="0.2">
      <c r="A11715" s="47"/>
      <c r="B11715" s="60"/>
    </row>
    <row r="11716" spans="1:2" x14ac:dyDescent="0.2">
      <c r="A11716" s="47"/>
      <c r="B11716" s="60"/>
    </row>
    <row r="11717" spans="1:2" x14ac:dyDescent="0.2">
      <c r="A11717" s="47"/>
      <c r="B11717" s="60"/>
    </row>
    <row r="11718" spans="1:2" x14ac:dyDescent="0.2">
      <c r="A11718" s="47"/>
      <c r="B11718" s="60"/>
    </row>
    <row r="11719" spans="1:2" x14ac:dyDescent="0.2">
      <c r="A11719" s="47"/>
      <c r="B11719" s="60"/>
    </row>
    <row r="11720" spans="1:2" x14ac:dyDescent="0.2">
      <c r="A11720" s="47"/>
      <c r="B11720" s="60"/>
    </row>
    <row r="11721" spans="1:2" x14ac:dyDescent="0.2">
      <c r="A11721" s="47"/>
      <c r="B11721" s="60"/>
    </row>
    <row r="11722" spans="1:2" x14ac:dyDescent="0.2">
      <c r="A11722" s="47"/>
      <c r="B11722" s="60"/>
    </row>
    <row r="11723" spans="1:2" x14ac:dyDescent="0.2">
      <c r="A11723" s="47"/>
      <c r="B11723" s="60"/>
    </row>
    <row r="11724" spans="1:2" x14ac:dyDescent="0.2">
      <c r="A11724" s="47"/>
      <c r="B11724" s="60"/>
    </row>
    <row r="11725" spans="1:2" x14ac:dyDescent="0.2">
      <c r="A11725" s="47"/>
      <c r="B11725" s="60"/>
    </row>
    <row r="11726" spans="1:2" x14ac:dyDescent="0.2">
      <c r="A11726" s="47"/>
      <c r="B11726" s="60"/>
    </row>
    <row r="11727" spans="1:2" x14ac:dyDescent="0.2">
      <c r="A11727" s="47"/>
      <c r="B11727" s="60"/>
    </row>
    <row r="11728" spans="1:2" x14ac:dyDescent="0.2">
      <c r="A11728" s="47"/>
      <c r="B11728" s="60"/>
    </row>
    <row r="11729" spans="1:2" x14ac:dyDescent="0.2">
      <c r="A11729" s="47"/>
      <c r="B11729" s="60"/>
    </row>
    <row r="11730" spans="1:2" x14ac:dyDescent="0.2">
      <c r="A11730" s="47"/>
      <c r="B11730" s="60"/>
    </row>
    <row r="11731" spans="1:2" x14ac:dyDescent="0.2">
      <c r="A11731" s="47"/>
      <c r="B11731" s="60"/>
    </row>
    <row r="11732" spans="1:2" x14ac:dyDescent="0.2">
      <c r="A11732" s="47"/>
      <c r="B11732" s="60"/>
    </row>
    <row r="11733" spans="1:2" x14ac:dyDescent="0.2">
      <c r="A11733" s="47"/>
      <c r="B11733" s="60"/>
    </row>
    <row r="11734" spans="1:2" x14ac:dyDescent="0.2">
      <c r="A11734" s="47"/>
      <c r="B11734" s="60"/>
    </row>
    <row r="11735" spans="1:2" x14ac:dyDescent="0.2">
      <c r="A11735" s="47"/>
      <c r="B11735" s="60"/>
    </row>
    <row r="11736" spans="1:2" x14ac:dyDescent="0.2">
      <c r="A11736" s="47"/>
      <c r="B11736" s="60"/>
    </row>
    <row r="11737" spans="1:2" x14ac:dyDescent="0.2">
      <c r="A11737" s="47"/>
      <c r="B11737" s="60"/>
    </row>
    <row r="11738" spans="1:2" x14ac:dyDescent="0.2">
      <c r="A11738" s="47"/>
      <c r="B11738" s="60"/>
    </row>
    <row r="11739" spans="1:2" x14ac:dyDescent="0.2">
      <c r="A11739" s="47"/>
      <c r="B11739" s="60"/>
    </row>
    <row r="11740" spans="1:2" x14ac:dyDescent="0.2">
      <c r="A11740" s="47"/>
      <c r="B11740" s="60"/>
    </row>
    <row r="11741" spans="1:2" x14ac:dyDescent="0.2">
      <c r="A11741" s="47"/>
      <c r="B11741" s="60"/>
    </row>
    <row r="11742" spans="1:2" x14ac:dyDescent="0.2">
      <c r="A11742" s="47"/>
      <c r="B11742" s="60"/>
    </row>
    <row r="11743" spans="1:2" x14ac:dyDescent="0.2">
      <c r="A11743" s="47"/>
      <c r="B11743" s="60"/>
    </row>
    <row r="11744" spans="1:2" x14ac:dyDescent="0.2">
      <c r="A11744" s="47"/>
      <c r="B11744" s="60"/>
    </row>
    <row r="11745" spans="1:2" x14ac:dyDescent="0.2">
      <c r="A11745" s="47"/>
      <c r="B11745" s="60"/>
    </row>
    <row r="11746" spans="1:2" x14ac:dyDescent="0.2">
      <c r="A11746" s="47"/>
      <c r="B11746" s="60"/>
    </row>
    <row r="11747" spans="1:2" x14ac:dyDescent="0.2">
      <c r="A11747" s="47"/>
      <c r="B11747" s="60"/>
    </row>
    <row r="11748" spans="1:2" x14ac:dyDescent="0.2">
      <c r="A11748" s="47"/>
      <c r="B11748" s="60"/>
    </row>
    <row r="11749" spans="1:2" x14ac:dyDescent="0.2">
      <c r="A11749" s="47"/>
      <c r="B11749" s="60"/>
    </row>
    <row r="11750" spans="1:2" x14ac:dyDescent="0.2">
      <c r="A11750" s="47"/>
      <c r="B11750" s="60"/>
    </row>
    <row r="11751" spans="1:2" x14ac:dyDescent="0.2">
      <c r="A11751" s="47"/>
      <c r="B11751" s="60"/>
    </row>
    <row r="11752" spans="1:2" x14ac:dyDescent="0.2">
      <c r="A11752" s="47"/>
      <c r="B11752" s="60"/>
    </row>
    <row r="11753" spans="1:2" x14ac:dyDescent="0.2">
      <c r="A11753" s="47"/>
      <c r="B11753" s="60"/>
    </row>
    <row r="11754" spans="1:2" x14ac:dyDescent="0.2">
      <c r="A11754" s="47"/>
      <c r="B11754" s="60"/>
    </row>
    <row r="11755" spans="1:2" x14ac:dyDescent="0.2">
      <c r="A11755" s="47"/>
      <c r="B11755" s="60"/>
    </row>
    <row r="11756" spans="1:2" x14ac:dyDescent="0.2">
      <c r="A11756" s="47"/>
      <c r="B11756" s="60"/>
    </row>
    <row r="11757" spans="1:2" x14ac:dyDescent="0.2">
      <c r="A11757" s="47"/>
      <c r="B11757" s="60"/>
    </row>
    <row r="11758" spans="1:2" x14ac:dyDescent="0.2">
      <c r="A11758" s="47"/>
      <c r="B11758" s="60"/>
    </row>
    <row r="11759" spans="1:2" x14ac:dyDescent="0.2">
      <c r="A11759" s="47"/>
      <c r="B11759" s="60"/>
    </row>
    <row r="11760" spans="1:2" x14ac:dyDescent="0.2">
      <c r="A11760" s="47"/>
      <c r="B11760" s="60"/>
    </row>
    <row r="11761" spans="1:2" x14ac:dyDescent="0.2">
      <c r="A11761" s="47"/>
      <c r="B11761" s="60"/>
    </row>
    <row r="11762" spans="1:2" x14ac:dyDescent="0.2">
      <c r="A11762" s="47"/>
      <c r="B11762" s="60"/>
    </row>
    <row r="11763" spans="1:2" x14ac:dyDescent="0.2">
      <c r="A11763" s="47"/>
      <c r="B11763" s="60"/>
    </row>
    <row r="11764" spans="1:2" x14ac:dyDescent="0.2">
      <c r="A11764" s="47"/>
      <c r="B11764" s="60"/>
    </row>
    <row r="11765" spans="1:2" x14ac:dyDescent="0.2">
      <c r="A11765" s="47"/>
      <c r="B11765" s="60"/>
    </row>
    <row r="11766" spans="1:2" x14ac:dyDescent="0.2">
      <c r="A11766" s="47"/>
      <c r="B11766" s="60"/>
    </row>
    <row r="11767" spans="1:2" x14ac:dyDescent="0.2">
      <c r="A11767" s="47"/>
      <c r="B11767" s="60"/>
    </row>
    <row r="11768" spans="1:2" x14ac:dyDescent="0.2">
      <c r="A11768" s="47"/>
      <c r="B11768" s="60"/>
    </row>
    <row r="11769" spans="1:2" x14ac:dyDescent="0.2">
      <c r="A11769" s="47"/>
      <c r="B11769" s="60"/>
    </row>
    <row r="11770" spans="1:2" x14ac:dyDescent="0.2">
      <c r="A11770" s="47"/>
      <c r="B11770" s="60"/>
    </row>
    <row r="11771" spans="1:2" x14ac:dyDescent="0.2">
      <c r="A11771" s="47"/>
      <c r="B11771" s="60"/>
    </row>
    <row r="11772" spans="1:2" x14ac:dyDescent="0.2">
      <c r="A11772" s="47"/>
      <c r="B11772" s="60"/>
    </row>
    <row r="11773" spans="1:2" x14ac:dyDescent="0.2">
      <c r="A11773" s="47"/>
      <c r="B11773" s="60"/>
    </row>
    <row r="11774" spans="1:2" x14ac:dyDescent="0.2">
      <c r="A11774" s="47"/>
      <c r="B11774" s="60"/>
    </row>
    <row r="11775" spans="1:2" x14ac:dyDescent="0.2">
      <c r="A11775" s="47"/>
      <c r="B11775" s="60"/>
    </row>
    <row r="11776" spans="1:2" x14ac:dyDescent="0.2">
      <c r="A11776" s="47"/>
      <c r="B11776" s="60"/>
    </row>
    <row r="11777" spans="1:2" x14ac:dyDescent="0.2">
      <c r="A11777" s="47"/>
      <c r="B11777" s="60"/>
    </row>
    <row r="11778" spans="1:2" x14ac:dyDescent="0.2">
      <c r="A11778" s="47"/>
      <c r="B11778" s="60"/>
    </row>
    <row r="11779" spans="1:2" x14ac:dyDescent="0.2">
      <c r="A11779" s="47"/>
      <c r="B11779" s="60"/>
    </row>
    <row r="11780" spans="1:2" x14ac:dyDescent="0.2">
      <c r="A11780" s="47"/>
      <c r="B11780" s="60"/>
    </row>
    <row r="11781" spans="1:2" x14ac:dyDescent="0.2">
      <c r="A11781" s="47"/>
      <c r="B11781" s="60"/>
    </row>
    <row r="11782" spans="1:2" x14ac:dyDescent="0.2">
      <c r="A11782" s="47"/>
      <c r="B11782" s="60"/>
    </row>
    <row r="11783" spans="1:2" x14ac:dyDescent="0.2">
      <c r="A11783" s="47"/>
      <c r="B11783" s="60"/>
    </row>
    <row r="11784" spans="1:2" x14ac:dyDescent="0.2">
      <c r="A11784" s="47"/>
      <c r="B11784" s="60"/>
    </row>
    <row r="11785" spans="1:2" x14ac:dyDescent="0.2">
      <c r="A11785" s="47"/>
      <c r="B11785" s="60"/>
    </row>
    <row r="11786" spans="1:2" x14ac:dyDescent="0.2">
      <c r="A11786" s="47"/>
      <c r="B11786" s="60"/>
    </row>
    <row r="11787" spans="1:2" x14ac:dyDescent="0.2">
      <c r="A11787" s="47"/>
      <c r="B11787" s="60"/>
    </row>
    <row r="11788" spans="1:2" x14ac:dyDescent="0.2">
      <c r="A11788" s="47"/>
      <c r="B11788" s="60"/>
    </row>
    <row r="11789" spans="1:2" x14ac:dyDescent="0.2">
      <c r="A11789" s="47"/>
      <c r="B11789" s="60"/>
    </row>
    <row r="11790" spans="1:2" x14ac:dyDescent="0.2">
      <c r="A11790" s="47"/>
      <c r="B11790" s="60"/>
    </row>
    <row r="11791" spans="1:2" x14ac:dyDescent="0.2">
      <c r="A11791" s="47"/>
      <c r="B11791" s="60"/>
    </row>
    <row r="11792" spans="1:2" x14ac:dyDescent="0.2">
      <c r="A11792" s="47"/>
      <c r="B11792" s="60"/>
    </row>
    <row r="11793" spans="1:2" x14ac:dyDescent="0.2">
      <c r="A11793" s="47"/>
      <c r="B11793" s="60"/>
    </row>
    <row r="11794" spans="1:2" x14ac:dyDescent="0.2">
      <c r="A11794" s="47"/>
      <c r="B11794" s="60"/>
    </row>
    <row r="11795" spans="1:2" x14ac:dyDescent="0.2">
      <c r="A11795" s="47"/>
      <c r="B11795" s="60"/>
    </row>
    <row r="11796" spans="1:2" x14ac:dyDescent="0.2">
      <c r="A11796" s="47"/>
      <c r="B11796" s="60"/>
    </row>
    <row r="11797" spans="1:2" x14ac:dyDescent="0.2">
      <c r="A11797" s="47"/>
      <c r="B11797" s="60"/>
    </row>
    <row r="11798" spans="1:2" x14ac:dyDescent="0.2">
      <c r="A11798" s="47"/>
      <c r="B11798" s="60"/>
    </row>
    <row r="11799" spans="1:2" x14ac:dyDescent="0.2">
      <c r="A11799" s="47"/>
      <c r="B11799" s="60"/>
    </row>
    <row r="11800" spans="1:2" x14ac:dyDescent="0.2">
      <c r="A11800" s="47"/>
      <c r="B11800" s="60"/>
    </row>
    <row r="11801" spans="1:2" x14ac:dyDescent="0.2">
      <c r="A11801" s="47"/>
      <c r="B11801" s="60"/>
    </row>
    <row r="11802" spans="1:2" x14ac:dyDescent="0.2">
      <c r="A11802" s="47"/>
      <c r="B11802" s="60"/>
    </row>
    <row r="11803" spans="1:2" x14ac:dyDescent="0.2">
      <c r="A11803" s="47"/>
      <c r="B11803" s="60"/>
    </row>
    <row r="11804" spans="1:2" x14ac:dyDescent="0.2">
      <c r="A11804" s="47"/>
      <c r="B11804" s="60"/>
    </row>
    <row r="11805" spans="1:2" x14ac:dyDescent="0.2">
      <c r="A11805" s="47"/>
      <c r="B11805" s="60"/>
    </row>
    <row r="11806" spans="1:2" x14ac:dyDescent="0.2">
      <c r="A11806" s="47"/>
      <c r="B11806" s="60"/>
    </row>
    <row r="11807" spans="1:2" x14ac:dyDescent="0.2">
      <c r="A11807" s="47"/>
      <c r="B11807" s="60"/>
    </row>
    <row r="11808" spans="1:2" x14ac:dyDescent="0.2">
      <c r="A11808" s="47"/>
      <c r="B11808" s="60"/>
    </row>
    <row r="11809" spans="1:2" x14ac:dyDescent="0.2">
      <c r="A11809" s="47"/>
      <c r="B11809" s="60"/>
    </row>
    <row r="11810" spans="1:2" x14ac:dyDescent="0.2">
      <c r="A11810" s="47"/>
      <c r="B11810" s="60"/>
    </row>
    <row r="11811" spans="1:2" x14ac:dyDescent="0.2">
      <c r="A11811" s="47"/>
      <c r="B11811" s="60"/>
    </row>
    <row r="11812" spans="1:2" x14ac:dyDescent="0.2">
      <c r="A11812" s="47"/>
      <c r="B11812" s="60"/>
    </row>
    <row r="11813" spans="1:2" x14ac:dyDescent="0.2">
      <c r="A11813" s="47"/>
      <c r="B11813" s="60"/>
    </row>
    <row r="11814" spans="1:2" x14ac:dyDescent="0.2">
      <c r="A11814" s="47"/>
      <c r="B11814" s="60"/>
    </row>
    <row r="11815" spans="1:2" x14ac:dyDescent="0.2">
      <c r="A11815" s="47"/>
      <c r="B11815" s="60"/>
    </row>
    <row r="11816" spans="1:2" x14ac:dyDescent="0.2">
      <c r="A11816" s="47"/>
      <c r="B11816" s="60"/>
    </row>
    <row r="11817" spans="1:2" x14ac:dyDescent="0.2">
      <c r="A11817" s="47"/>
      <c r="B11817" s="60"/>
    </row>
    <row r="11818" spans="1:2" x14ac:dyDescent="0.2">
      <c r="A11818" s="47"/>
      <c r="B11818" s="60"/>
    </row>
    <row r="11819" spans="1:2" x14ac:dyDescent="0.2">
      <c r="A11819" s="47"/>
      <c r="B11819" s="60"/>
    </row>
    <row r="11820" spans="1:2" x14ac:dyDescent="0.2">
      <c r="A11820" s="47"/>
      <c r="B11820" s="60"/>
    </row>
    <row r="11821" spans="1:2" x14ac:dyDescent="0.2">
      <c r="A11821" s="47"/>
      <c r="B11821" s="60"/>
    </row>
    <row r="11822" spans="1:2" x14ac:dyDescent="0.2">
      <c r="A11822" s="47"/>
      <c r="B11822" s="60"/>
    </row>
    <row r="11823" spans="1:2" x14ac:dyDescent="0.2">
      <c r="A11823" s="47"/>
      <c r="B11823" s="60"/>
    </row>
    <row r="11824" spans="1:2" x14ac:dyDescent="0.2">
      <c r="A11824" s="47"/>
      <c r="B11824" s="60"/>
    </row>
    <row r="11825" spans="1:2" x14ac:dyDescent="0.2">
      <c r="A11825" s="47"/>
      <c r="B11825" s="60"/>
    </row>
    <row r="11826" spans="1:2" x14ac:dyDescent="0.2">
      <c r="A11826" s="47"/>
      <c r="B11826" s="60"/>
    </row>
    <row r="11827" spans="1:2" x14ac:dyDescent="0.2">
      <c r="A11827" s="47"/>
      <c r="B11827" s="60"/>
    </row>
    <row r="11828" spans="1:2" x14ac:dyDescent="0.2">
      <c r="A11828" s="47"/>
      <c r="B11828" s="60"/>
    </row>
    <row r="11829" spans="1:2" x14ac:dyDescent="0.2">
      <c r="A11829" s="47"/>
      <c r="B11829" s="60"/>
    </row>
    <row r="11830" spans="1:2" x14ac:dyDescent="0.2">
      <c r="A11830" s="47"/>
      <c r="B11830" s="60"/>
    </row>
    <row r="11831" spans="1:2" x14ac:dyDescent="0.2">
      <c r="A11831" s="47"/>
      <c r="B11831" s="60"/>
    </row>
    <row r="11832" spans="1:2" x14ac:dyDescent="0.2">
      <c r="A11832" s="47"/>
      <c r="B11832" s="60"/>
    </row>
    <row r="11833" spans="1:2" x14ac:dyDescent="0.2">
      <c r="A11833" s="47"/>
      <c r="B11833" s="60"/>
    </row>
    <row r="11834" spans="1:2" x14ac:dyDescent="0.2">
      <c r="A11834" s="47"/>
      <c r="B11834" s="60"/>
    </row>
    <row r="11835" spans="1:2" x14ac:dyDescent="0.2">
      <c r="A11835" s="47"/>
      <c r="B11835" s="60"/>
    </row>
    <row r="11836" spans="1:2" x14ac:dyDescent="0.2">
      <c r="A11836" s="47"/>
      <c r="B11836" s="60"/>
    </row>
    <row r="11837" spans="1:2" x14ac:dyDescent="0.2">
      <c r="A11837" s="47"/>
      <c r="B11837" s="60"/>
    </row>
    <row r="11838" spans="1:2" x14ac:dyDescent="0.2">
      <c r="A11838" s="47"/>
      <c r="B11838" s="60"/>
    </row>
    <row r="11839" spans="1:2" x14ac:dyDescent="0.2">
      <c r="A11839" s="47"/>
      <c r="B11839" s="60"/>
    </row>
    <row r="11840" spans="1:2" x14ac:dyDescent="0.2">
      <c r="A11840" s="47"/>
      <c r="B11840" s="60"/>
    </row>
    <row r="11841" spans="1:2" x14ac:dyDescent="0.2">
      <c r="A11841" s="47"/>
      <c r="B11841" s="60"/>
    </row>
    <row r="11842" spans="1:2" x14ac:dyDescent="0.2">
      <c r="A11842" s="47"/>
      <c r="B11842" s="60"/>
    </row>
    <row r="11843" spans="1:2" x14ac:dyDescent="0.2">
      <c r="A11843" s="47"/>
      <c r="B11843" s="60"/>
    </row>
    <row r="11844" spans="1:2" x14ac:dyDescent="0.2">
      <c r="A11844" s="47"/>
      <c r="B11844" s="60"/>
    </row>
    <row r="11845" spans="1:2" x14ac:dyDescent="0.2">
      <c r="A11845" s="47"/>
      <c r="B11845" s="60"/>
    </row>
    <row r="11846" spans="1:2" x14ac:dyDescent="0.2">
      <c r="A11846" s="47"/>
      <c r="B11846" s="60"/>
    </row>
    <row r="11847" spans="1:2" x14ac:dyDescent="0.2">
      <c r="A11847" s="47"/>
      <c r="B11847" s="60"/>
    </row>
    <row r="11848" spans="1:2" x14ac:dyDescent="0.2">
      <c r="A11848" s="47"/>
      <c r="B11848" s="60"/>
    </row>
    <row r="11849" spans="1:2" x14ac:dyDescent="0.2">
      <c r="A11849" s="47"/>
      <c r="B11849" s="60"/>
    </row>
    <row r="11850" spans="1:2" x14ac:dyDescent="0.2">
      <c r="A11850" s="47"/>
      <c r="B11850" s="60"/>
    </row>
    <row r="11851" spans="1:2" x14ac:dyDescent="0.2">
      <c r="A11851" s="47"/>
      <c r="B11851" s="60"/>
    </row>
    <row r="11852" spans="1:2" x14ac:dyDescent="0.2">
      <c r="A11852" s="47"/>
      <c r="B11852" s="60"/>
    </row>
    <row r="11853" spans="1:2" x14ac:dyDescent="0.2">
      <c r="A11853" s="47"/>
      <c r="B11853" s="60"/>
    </row>
    <row r="11854" spans="1:2" x14ac:dyDescent="0.2">
      <c r="A11854" s="47"/>
      <c r="B11854" s="60"/>
    </row>
    <row r="11855" spans="1:2" x14ac:dyDescent="0.2">
      <c r="A11855" s="47"/>
      <c r="B11855" s="60"/>
    </row>
    <row r="11856" spans="1:2" x14ac:dyDescent="0.2">
      <c r="A11856" s="47"/>
      <c r="B11856" s="60"/>
    </row>
    <row r="11857" spans="1:2" x14ac:dyDescent="0.2">
      <c r="A11857" s="47"/>
      <c r="B11857" s="60"/>
    </row>
    <row r="11858" spans="1:2" x14ac:dyDescent="0.2">
      <c r="A11858" s="47"/>
      <c r="B11858" s="60"/>
    </row>
    <row r="11859" spans="1:2" x14ac:dyDescent="0.2">
      <c r="A11859" s="47"/>
      <c r="B11859" s="60"/>
    </row>
    <row r="11860" spans="1:2" x14ac:dyDescent="0.2">
      <c r="A11860" s="47"/>
      <c r="B11860" s="60"/>
    </row>
    <row r="11861" spans="1:2" x14ac:dyDescent="0.2">
      <c r="A11861" s="47"/>
      <c r="B11861" s="60"/>
    </row>
    <row r="11862" spans="1:2" x14ac:dyDescent="0.2">
      <c r="A11862" s="47"/>
      <c r="B11862" s="60"/>
    </row>
    <row r="11863" spans="1:2" x14ac:dyDescent="0.2">
      <c r="A11863" s="47"/>
      <c r="B11863" s="60"/>
    </row>
    <row r="11864" spans="1:2" x14ac:dyDescent="0.2">
      <c r="A11864" s="47"/>
      <c r="B11864" s="60"/>
    </row>
    <row r="11865" spans="1:2" x14ac:dyDescent="0.2">
      <c r="A11865" s="47"/>
      <c r="B11865" s="60"/>
    </row>
    <row r="11866" spans="1:2" x14ac:dyDescent="0.2">
      <c r="A11866" s="47"/>
      <c r="B11866" s="60"/>
    </row>
    <row r="11867" spans="1:2" x14ac:dyDescent="0.2">
      <c r="A11867" s="47"/>
      <c r="B11867" s="60"/>
    </row>
    <row r="11868" spans="1:2" x14ac:dyDescent="0.2">
      <c r="A11868" s="47"/>
      <c r="B11868" s="60"/>
    </row>
    <row r="11869" spans="1:2" x14ac:dyDescent="0.2">
      <c r="A11869" s="47"/>
      <c r="B11869" s="60"/>
    </row>
    <row r="11870" spans="1:2" x14ac:dyDescent="0.2">
      <c r="A11870" s="47"/>
      <c r="B11870" s="60"/>
    </row>
    <row r="11871" spans="1:2" x14ac:dyDescent="0.2">
      <c r="A11871" s="47"/>
      <c r="B11871" s="60"/>
    </row>
    <row r="11872" spans="1:2" x14ac:dyDescent="0.2">
      <c r="A11872" s="47"/>
      <c r="B11872" s="60"/>
    </row>
    <row r="11873" spans="1:2" x14ac:dyDescent="0.2">
      <c r="A11873" s="47"/>
      <c r="B11873" s="60"/>
    </row>
    <row r="11874" spans="1:2" x14ac:dyDescent="0.2">
      <c r="A11874" s="47"/>
      <c r="B11874" s="60"/>
    </row>
    <row r="11875" spans="1:2" x14ac:dyDescent="0.2">
      <c r="A11875" s="47"/>
      <c r="B11875" s="60"/>
    </row>
    <row r="11876" spans="1:2" x14ac:dyDescent="0.2">
      <c r="A11876" s="47"/>
      <c r="B11876" s="60"/>
    </row>
    <row r="11877" spans="1:2" x14ac:dyDescent="0.2">
      <c r="A11877" s="47"/>
      <c r="B11877" s="60"/>
    </row>
    <row r="11878" spans="1:2" x14ac:dyDescent="0.2">
      <c r="A11878" s="47"/>
      <c r="B11878" s="60"/>
    </row>
    <row r="11879" spans="1:2" x14ac:dyDescent="0.2">
      <c r="A11879" s="47"/>
      <c r="B11879" s="60"/>
    </row>
    <row r="11880" spans="1:2" x14ac:dyDescent="0.2">
      <c r="A11880" s="47"/>
      <c r="B11880" s="60"/>
    </row>
    <row r="11881" spans="1:2" x14ac:dyDescent="0.2">
      <c r="A11881" s="47"/>
      <c r="B11881" s="60"/>
    </row>
    <row r="11882" spans="1:2" x14ac:dyDescent="0.2">
      <c r="A11882" s="47"/>
      <c r="B11882" s="60"/>
    </row>
    <row r="11883" spans="1:2" x14ac:dyDescent="0.2">
      <c r="A11883" s="47"/>
      <c r="B11883" s="60"/>
    </row>
    <row r="11884" spans="1:2" x14ac:dyDescent="0.2">
      <c r="A11884" s="47"/>
      <c r="B11884" s="60"/>
    </row>
    <row r="11885" spans="1:2" x14ac:dyDescent="0.2">
      <c r="A11885" s="47"/>
      <c r="B11885" s="60"/>
    </row>
    <row r="11886" spans="1:2" x14ac:dyDescent="0.2">
      <c r="A11886" s="47"/>
      <c r="B11886" s="60"/>
    </row>
    <row r="11887" spans="1:2" x14ac:dyDescent="0.2">
      <c r="A11887" s="47"/>
      <c r="B11887" s="60"/>
    </row>
    <row r="11888" spans="1:2" x14ac:dyDescent="0.2">
      <c r="A11888" s="47"/>
      <c r="B11888" s="60"/>
    </row>
    <row r="11889" spans="1:2" x14ac:dyDescent="0.2">
      <c r="A11889" s="47"/>
      <c r="B11889" s="60"/>
    </row>
    <row r="11890" spans="1:2" x14ac:dyDescent="0.2">
      <c r="A11890" s="47"/>
      <c r="B11890" s="60"/>
    </row>
    <row r="11891" spans="1:2" x14ac:dyDescent="0.2">
      <c r="A11891" s="47"/>
      <c r="B11891" s="60"/>
    </row>
    <row r="11892" spans="1:2" x14ac:dyDescent="0.2">
      <c r="A11892" s="47"/>
      <c r="B11892" s="60"/>
    </row>
    <row r="11893" spans="1:2" x14ac:dyDescent="0.2">
      <c r="A11893" s="47"/>
      <c r="B11893" s="60"/>
    </row>
    <row r="11894" spans="1:2" x14ac:dyDescent="0.2">
      <c r="A11894" s="47"/>
      <c r="B11894" s="60"/>
    </row>
    <row r="11895" spans="1:2" x14ac:dyDescent="0.2">
      <c r="A11895" s="47"/>
      <c r="B11895" s="60"/>
    </row>
    <row r="11896" spans="1:2" x14ac:dyDescent="0.2">
      <c r="A11896" s="47"/>
      <c r="B11896" s="60"/>
    </row>
    <row r="11897" spans="1:2" x14ac:dyDescent="0.2">
      <c r="A11897" s="47"/>
      <c r="B11897" s="60"/>
    </row>
    <row r="11898" spans="1:2" x14ac:dyDescent="0.2">
      <c r="A11898" s="47"/>
      <c r="B11898" s="60"/>
    </row>
    <row r="11899" spans="1:2" x14ac:dyDescent="0.2">
      <c r="A11899" s="47"/>
      <c r="B11899" s="60"/>
    </row>
    <row r="11900" spans="1:2" x14ac:dyDescent="0.2">
      <c r="A11900" s="47"/>
      <c r="B11900" s="60"/>
    </row>
    <row r="11901" spans="1:2" x14ac:dyDescent="0.2">
      <c r="A11901" s="47"/>
      <c r="B11901" s="60"/>
    </row>
    <row r="11902" spans="1:2" x14ac:dyDescent="0.2">
      <c r="A11902" s="47"/>
      <c r="B11902" s="60"/>
    </row>
    <row r="11903" spans="1:2" x14ac:dyDescent="0.2">
      <c r="A11903" s="47"/>
      <c r="B11903" s="60"/>
    </row>
    <row r="11904" spans="1:2" x14ac:dyDescent="0.2">
      <c r="A11904" s="47"/>
      <c r="B11904" s="60"/>
    </row>
    <row r="11905" spans="1:2" x14ac:dyDescent="0.2">
      <c r="A11905" s="47"/>
      <c r="B11905" s="60"/>
    </row>
    <row r="11906" spans="1:2" x14ac:dyDescent="0.2">
      <c r="A11906" s="47"/>
      <c r="B11906" s="60"/>
    </row>
    <row r="11907" spans="1:2" x14ac:dyDescent="0.2">
      <c r="A11907" s="47"/>
      <c r="B11907" s="60"/>
    </row>
    <row r="11908" spans="1:2" x14ac:dyDescent="0.2">
      <c r="A11908" s="47"/>
      <c r="B11908" s="60"/>
    </row>
    <row r="11909" spans="1:2" x14ac:dyDescent="0.2">
      <c r="A11909" s="47"/>
      <c r="B11909" s="60"/>
    </row>
    <row r="11910" spans="1:2" x14ac:dyDescent="0.2">
      <c r="A11910" s="47"/>
      <c r="B11910" s="60"/>
    </row>
    <row r="11911" spans="1:2" x14ac:dyDescent="0.2">
      <c r="A11911" s="47"/>
      <c r="B11911" s="60"/>
    </row>
    <row r="11912" spans="1:2" x14ac:dyDescent="0.2">
      <c r="A11912" s="47"/>
      <c r="B11912" s="60"/>
    </row>
    <row r="11913" spans="1:2" x14ac:dyDescent="0.2">
      <c r="A11913" s="47"/>
      <c r="B11913" s="60"/>
    </row>
    <row r="11914" spans="1:2" x14ac:dyDescent="0.2">
      <c r="A11914" s="47"/>
      <c r="B11914" s="60"/>
    </row>
    <row r="11915" spans="1:2" x14ac:dyDescent="0.2">
      <c r="A11915" s="47"/>
      <c r="B11915" s="60"/>
    </row>
    <row r="11916" spans="1:2" x14ac:dyDescent="0.2">
      <c r="A11916" s="47"/>
      <c r="B11916" s="60"/>
    </row>
    <row r="11917" spans="1:2" x14ac:dyDescent="0.2">
      <c r="A11917" s="47"/>
      <c r="B11917" s="60"/>
    </row>
    <row r="11918" spans="1:2" x14ac:dyDescent="0.2">
      <c r="A11918" s="47"/>
      <c r="B11918" s="60"/>
    </row>
    <row r="11919" spans="1:2" x14ac:dyDescent="0.2">
      <c r="A11919" s="47"/>
      <c r="B11919" s="60"/>
    </row>
    <row r="11920" spans="1:2" x14ac:dyDescent="0.2">
      <c r="A11920" s="47"/>
      <c r="B11920" s="60"/>
    </row>
    <row r="11921" spans="1:2" x14ac:dyDescent="0.2">
      <c r="A11921" s="47"/>
      <c r="B11921" s="60"/>
    </row>
    <row r="11922" spans="1:2" x14ac:dyDescent="0.2">
      <c r="A11922" s="47"/>
      <c r="B11922" s="60"/>
    </row>
    <row r="11923" spans="1:2" x14ac:dyDescent="0.2">
      <c r="A11923" s="47"/>
      <c r="B11923" s="60"/>
    </row>
    <row r="11924" spans="1:2" x14ac:dyDescent="0.2">
      <c r="A11924" s="47"/>
      <c r="B11924" s="60"/>
    </row>
    <row r="11925" spans="1:2" x14ac:dyDescent="0.2">
      <c r="A11925" s="47"/>
      <c r="B11925" s="60"/>
    </row>
    <row r="11926" spans="1:2" x14ac:dyDescent="0.2">
      <c r="A11926" s="47"/>
      <c r="B11926" s="60"/>
    </row>
    <row r="11927" spans="1:2" x14ac:dyDescent="0.2">
      <c r="A11927" s="47"/>
      <c r="B11927" s="60"/>
    </row>
    <row r="11928" spans="1:2" x14ac:dyDescent="0.2">
      <c r="A11928" s="47"/>
      <c r="B11928" s="60"/>
    </row>
    <row r="11929" spans="1:2" x14ac:dyDescent="0.2">
      <c r="A11929" s="47"/>
      <c r="B11929" s="60"/>
    </row>
    <row r="11930" spans="1:2" x14ac:dyDescent="0.2">
      <c r="A11930" s="47"/>
      <c r="B11930" s="60"/>
    </row>
    <row r="11931" spans="1:2" x14ac:dyDescent="0.2">
      <c r="A11931" s="47"/>
      <c r="B11931" s="60"/>
    </row>
    <row r="11932" spans="1:2" x14ac:dyDescent="0.2">
      <c r="A11932" s="47"/>
      <c r="B11932" s="60"/>
    </row>
    <row r="11933" spans="1:2" x14ac:dyDescent="0.2">
      <c r="A11933" s="47"/>
      <c r="B11933" s="60"/>
    </row>
    <row r="11934" spans="1:2" x14ac:dyDescent="0.2">
      <c r="A11934" s="47"/>
      <c r="B11934" s="60"/>
    </row>
    <row r="11935" spans="1:2" x14ac:dyDescent="0.2">
      <c r="A11935" s="47"/>
      <c r="B11935" s="60"/>
    </row>
    <row r="11936" spans="1:2" x14ac:dyDescent="0.2">
      <c r="A11936" s="47"/>
      <c r="B11936" s="60"/>
    </row>
    <row r="11937" spans="1:2" x14ac:dyDescent="0.2">
      <c r="A11937" s="47"/>
      <c r="B11937" s="60"/>
    </row>
    <row r="11938" spans="1:2" x14ac:dyDescent="0.2">
      <c r="A11938" s="47"/>
      <c r="B11938" s="60"/>
    </row>
    <row r="11939" spans="1:2" x14ac:dyDescent="0.2">
      <c r="A11939" s="47"/>
      <c r="B11939" s="60"/>
    </row>
    <row r="11940" spans="1:2" x14ac:dyDescent="0.2">
      <c r="A11940" s="47"/>
      <c r="B11940" s="60"/>
    </row>
    <row r="11941" spans="1:2" x14ac:dyDescent="0.2">
      <c r="A11941" s="47"/>
      <c r="B11941" s="60"/>
    </row>
    <row r="11942" spans="1:2" x14ac:dyDescent="0.2">
      <c r="A11942" s="47"/>
      <c r="B11942" s="60"/>
    </row>
    <row r="11943" spans="1:2" x14ac:dyDescent="0.2">
      <c r="A11943" s="47"/>
      <c r="B11943" s="60"/>
    </row>
    <row r="11944" spans="1:2" x14ac:dyDescent="0.2">
      <c r="A11944" s="47"/>
      <c r="B11944" s="60"/>
    </row>
    <row r="11945" spans="1:2" x14ac:dyDescent="0.2">
      <c r="A11945" s="47"/>
      <c r="B11945" s="60"/>
    </row>
    <row r="11946" spans="1:2" x14ac:dyDescent="0.2">
      <c r="A11946" s="47"/>
      <c r="B11946" s="60"/>
    </row>
    <row r="11947" spans="1:2" x14ac:dyDescent="0.2">
      <c r="A11947" s="47"/>
      <c r="B11947" s="60"/>
    </row>
    <row r="11948" spans="1:2" x14ac:dyDescent="0.2">
      <c r="A11948" s="47"/>
      <c r="B11948" s="60"/>
    </row>
    <row r="11949" spans="1:2" x14ac:dyDescent="0.2">
      <c r="A11949" s="47"/>
      <c r="B11949" s="60"/>
    </row>
    <row r="11950" spans="1:2" x14ac:dyDescent="0.2">
      <c r="A11950" s="47"/>
      <c r="B11950" s="60"/>
    </row>
    <row r="11951" spans="1:2" x14ac:dyDescent="0.2">
      <c r="A11951" s="47"/>
      <c r="B11951" s="60"/>
    </row>
    <row r="11952" spans="1:2" x14ac:dyDescent="0.2">
      <c r="A11952" s="47"/>
      <c r="B11952" s="60"/>
    </row>
    <row r="11953" spans="1:2" x14ac:dyDescent="0.2">
      <c r="A11953" s="47"/>
      <c r="B11953" s="60"/>
    </row>
    <row r="11954" spans="1:2" x14ac:dyDescent="0.2">
      <c r="A11954" s="47"/>
      <c r="B11954" s="60"/>
    </row>
    <row r="11955" spans="1:2" x14ac:dyDescent="0.2">
      <c r="A11955" s="47"/>
      <c r="B11955" s="60"/>
    </row>
    <row r="11956" spans="1:2" x14ac:dyDescent="0.2">
      <c r="A11956" s="47"/>
      <c r="B11956" s="60"/>
    </row>
    <row r="11957" spans="1:2" x14ac:dyDescent="0.2">
      <c r="A11957" s="47"/>
      <c r="B11957" s="60"/>
    </row>
    <row r="11958" spans="1:2" x14ac:dyDescent="0.2">
      <c r="A11958" s="47"/>
      <c r="B11958" s="60"/>
    </row>
    <row r="11959" spans="1:2" x14ac:dyDescent="0.2">
      <c r="A11959" s="47"/>
      <c r="B11959" s="60"/>
    </row>
    <row r="11960" spans="1:2" x14ac:dyDescent="0.2">
      <c r="A11960" s="47"/>
      <c r="B11960" s="60"/>
    </row>
    <row r="11961" spans="1:2" x14ac:dyDescent="0.2">
      <c r="A11961" s="47"/>
      <c r="B11961" s="60"/>
    </row>
    <row r="11962" spans="1:2" x14ac:dyDescent="0.2">
      <c r="A11962" s="47"/>
      <c r="B11962" s="60"/>
    </row>
    <row r="11963" spans="1:2" x14ac:dyDescent="0.2">
      <c r="A11963" s="47"/>
      <c r="B11963" s="60"/>
    </row>
    <row r="11964" spans="1:2" x14ac:dyDescent="0.2">
      <c r="A11964" s="47"/>
      <c r="B11964" s="60"/>
    </row>
    <row r="11965" spans="1:2" x14ac:dyDescent="0.2">
      <c r="A11965" s="47"/>
      <c r="B11965" s="60"/>
    </row>
    <row r="11966" spans="1:2" x14ac:dyDescent="0.2">
      <c r="A11966" s="47"/>
      <c r="B11966" s="60"/>
    </row>
    <row r="11967" spans="1:2" x14ac:dyDescent="0.2">
      <c r="A11967" s="47"/>
      <c r="B11967" s="60"/>
    </row>
    <row r="11968" spans="1:2" x14ac:dyDescent="0.2">
      <c r="A11968" s="47"/>
      <c r="B11968" s="60"/>
    </row>
    <row r="11969" spans="1:2" x14ac:dyDescent="0.2">
      <c r="A11969" s="47"/>
      <c r="B11969" s="60"/>
    </row>
    <row r="11970" spans="1:2" x14ac:dyDescent="0.2">
      <c r="A11970" s="47"/>
      <c r="B11970" s="60"/>
    </row>
    <row r="11971" spans="1:2" x14ac:dyDescent="0.2">
      <c r="A11971" s="47"/>
      <c r="B11971" s="60"/>
    </row>
    <row r="11972" spans="1:2" x14ac:dyDescent="0.2">
      <c r="A11972" s="47"/>
      <c r="B11972" s="60"/>
    </row>
    <row r="11973" spans="1:2" x14ac:dyDescent="0.2">
      <c r="A11973" s="47"/>
      <c r="B11973" s="60"/>
    </row>
    <row r="11974" spans="1:2" x14ac:dyDescent="0.2">
      <c r="A11974" s="47"/>
      <c r="B11974" s="60"/>
    </row>
    <row r="11975" spans="1:2" x14ac:dyDescent="0.2">
      <c r="A11975" s="47"/>
      <c r="B11975" s="60"/>
    </row>
    <row r="11976" spans="1:2" x14ac:dyDescent="0.2">
      <c r="A11976" s="47"/>
      <c r="B11976" s="60"/>
    </row>
    <row r="11977" spans="1:2" x14ac:dyDescent="0.2">
      <c r="A11977" s="47"/>
      <c r="B11977" s="60"/>
    </row>
    <row r="11978" spans="1:2" x14ac:dyDescent="0.2">
      <c r="A11978" s="47"/>
      <c r="B11978" s="60"/>
    </row>
    <row r="11979" spans="1:2" x14ac:dyDescent="0.2">
      <c r="A11979" s="47"/>
      <c r="B11979" s="60"/>
    </row>
    <row r="11980" spans="1:2" x14ac:dyDescent="0.2">
      <c r="A11980" s="47"/>
      <c r="B11980" s="60"/>
    </row>
    <row r="11981" spans="1:2" x14ac:dyDescent="0.2">
      <c r="A11981" s="47"/>
      <c r="B11981" s="60"/>
    </row>
    <row r="11982" spans="1:2" x14ac:dyDescent="0.2">
      <c r="A11982" s="47"/>
      <c r="B11982" s="60"/>
    </row>
    <row r="11983" spans="1:2" x14ac:dyDescent="0.2">
      <c r="A11983" s="47"/>
      <c r="B11983" s="60"/>
    </row>
    <row r="11984" spans="1:2" x14ac:dyDescent="0.2">
      <c r="A11984" s="47"/>
      <c r="B11984" s="60"/>
    </row>
    <row r="11985" spans="1:2" x14ac:dyDescent="0.2">
      <c r="A11985" s="47"/>
      <c r="B11985" s="60"/>
    </row>
    <row r="11986" spans="1:2" x14ac:dyDescent="0.2">
      <c r="A11986" s="47"/>
      <c r="B11986" s="60"/>
    </row>
    <row r="11987" spans="1:2" x14ac:dyDescent="0.2">
      <c r="A11987" s="47"/>
      <c r="B11987" s="60"/>
    </row>
    <row r="11988" spans="1:2" x14ac:dyDescent="0.2">
      <c r="A11988" s="47"/>
      <c r="B11988" s="60"/>
    </row>
    <row r="11989" spans="1:2" x14ac:dyDescent="0.2">
      <c r="A11989" s="47"/>
      <c r="B11989" s="60"/>
    </row>
    <row r="11990" spans="1:2" x14ac:dyDescent="0.2">
      <c r="A11990" s="47"/>
      <c r="B11990" s="60"/>
    </row>
    <row r="11991" spans="1:2" x14ac:dyDescent="0.2">
      <c r="A11991" s="47"/>
      <c r="B11991" s="60"/>
    </row>
    <row r="11992" spans="1:2" x14ac:dyDescent="0.2">
      <c r="A11992" s="47"/>
      <c r="B11992" s="60"/>
    </row>
    <row r="11993" spans="1:2" x14ac:dyDescent="0.2">
      <c r="A11993" s="47"/>
      <c r="B11993" s="60"/>
    </row>
    <row r="11994" spans="1:2" x14ac:dyDescent="0.2">
      <c r="A11994" s="47"/>
      <c r="B11994" s="60"/>
    </row>
    <row r="11995" spans="1:2" x14ac:dyDescent="0.2">
      <c r="A11995" s="47"/>
      <c r="B11995" s="60"/>
    </row>
    <row r="11996" spans="1:2" x14ac:dyDescent="0.2">
      <c r="A11996" s="47"/>
      <c r="B11996" s="60"/>
    </row>
    <row r="11997" spans="1:2" x14ac:dyDescent="0.2">
      <c r="A11997" s="47"/>
      <c r="B11997" s="60"/>
    </row>
    <row r="11998" spans="1:2" x14ac:dyDescent="0.2">
      <c r="A11998" s="47"/>
      <c r="B11998" s="60"/>
    </row>
    <row r="11999" spans="1:2" x14ac:dyDescent="0.2">
      <c r="A11999" s="47"/>
      <c r="B11999" s="60"/>
    </row>
    <row r="12000" spans="1:2" x14ac:dyDescent="0.2">
      <c r="A12000" s="47"/>
      <c r="B12000" s="60"/>
    </row>
    <row r="12001" spans="1:2" x14ac:dyDescent="0.2">
      <c r="A12001" s="47"/>
      <c r="B12001" s="60"/>
    </row>
    <row r="12002" spans="1:2" x14ac:dyDescent="0.2">
      <c r="A12002" s="47"/>
      <c r="B12002" s="60"/>
    </row>
    <row r="12003" spans="1:2" x14ac:dyDescent="0.2">
      <c r="A12003" s="47"/>
      <c r="B12003" s="60"/>
    </row>
    <row r="12004" spans="1:2" x14ac:dyDescent="0.2">
      <c r="A12004" s="47"/>
      <c r="B12004" s="60"/>
    </row>
    <row r="12005" spans="1:2" x14ac:dyDescent="0.2">
      <c r="A12005" s="47"/>
      <c r="B12005" s="60"/>
    </row>
    <row r="12006" spans="1:2" x14ac:dyDescent="0.2">
      <c r="A12006" s="47"/>
      <c r="B12006" s="60"/>
    </row>
    <row r="12007" spans="1:2" x14ac:dyDescent="0.2">
      <c r="A12007" s="47"/>
      <c r="B12007" s="60"/>
    </row>
    <row r="12008" spans="1:2" x14ac:dyDescent="0.2">
      <c r="A12008" s="47"/>
      <c r="B12008" s="60"/>
    </row>
    <row r="12009" spans="1:2" x14ac:dyDescent="0.2">
      <c r="A12009" s="47"/>
      <c r="B12009" s="60"/>
    </row>
    <row r="12010" spans="1:2" x14ac:dyDescent="0.2">
      <c r="A12010" s="47"/>
      <c r="B12010" s="60"/>
    </row>
    <row r="12011" spans="1:2" x14ac:dyDescent="0.2">
      <c r="A12011" s="47"/>
      <c r="B12011" s="60"/>
    </row>
    <row r="12012" spans="1:2" x14ac:dyDescent="0.2">
      <c r="A12012" s="47"/>
      <c r="B12012" s="60"/>
    </row>
    <row r="12013" spans="1:2" x14ac:dyDescent="0.2">
      <c r="A12013" s="47"/>
      <c r="B12013" s="60"/>
    </row>
    <row r="12014" spans="1:2" x14ac:dyDescent="0.2">
      <c r="A12014" s="47"/>
      <c r="B12014" s="60"/>
    </row>
    <row r="12015" spans="1:2" x14ac:dyDescent="0.2">
      <c r="A12015" s="47"/>
      <c r="B12015" s="60"/>
    </row>
    <row r="12016" spans="1:2" x14ac:dyDescent="0.2">
      <c r="A12016" s="47"/>
      <c r="B12016" s="60"/>
    </row>
    <row r="12017" spans="1:2" x14ac:dyDescent="0.2">
      <c r="A12017" s="47"/>
      <c r="B12017" s="60"/>
    </row>
    <row r="12018" spans="1:2" x14ac:dyDescent="0.2">
      <c r="A12018" s="47"/>
      <c r="B12018" s="60"/>
    </row>
    <row r="12019" spans="1:2" x14ac:dyDescent="0.2">
      <c r="A12019" s="47"/>
      <c r="B12019" s="60"/>
    </row>
    <row r="12020" spans="1:2" x14ac:dyDescent="0.2">
      <c r="A12020" s="47"/>
      <c r="B12020" s="60"/>
    </row>
    <row r="12021" spans="1:2" x14ac:dyDescent="0.2">
      <c r="A12021" s="47"/>
      <c r="B12021" s="60"/>
    </row>
    <row r="12022" spans="1:2" x14ac:dyDescent="0.2">
      <c r="A12022" s="47"/>
      <c r="B12022" s="60"/>
    </row>
    <row r="12023" spans="1:2" x14ac:dyDescent="0.2">
      <c r="A12023" s="47"/>
      <c r="B12023" s="60"/>
    </row>
    <row r="12024" spans="1:2" x14ac:dyDescent="0.2">
      <c r="A12024" s="47"/>
      <c r="B12024" s="60"/>
    </row>
    <row r="12025" spans="1:2" x14ac:dyDescent="0.2">
      <c r="A12025" s="47"/>
      <c r="B12025" s="60"/>
    </row>
    <row r="12026" spans="1:2" x14ac:dyDescent="0.2">
      <c r="A12026" s="47"/>
      <c r="B12026" s="60"/>
    </row>
    <row r="12027" spans="1:2" x14ac:dyDescent="0.2">
      <c r="A12027" s="47"/>
      <c r="B12027" s="60"/>
    </row>
    <row r="12028" spans="1:2" x14ac:dyDescent="0.2">
      <c r="A12028" s="47"/>
      <c r="B12028" s="60"/>
    </row>
    <row r="12029" spans="1:2" x14ac:dyDescent="0.2">
      <c r="A12029" s="47"/>
      <c r="B12029" s="60"/>
    </row>
    <row r="12030" spans="1:2" x14ac:dyDescent="0.2">
      <c r="A12030" s="47"/>
      <c r="B12030" s="60"/>
    </row>
    <row r="12031" spans="1:2" x14ac:dyDescent="0.2">
      <c r="A12031" s="47"/>
      <c r="B12031" s="60"/>
    </row>
    <row r="12032" spans="1:2" x14ac:dyDescent="0.2">
      <c r="A12032" s="47"/>
      <c r="B12032" s="60"/>
    </row>
    <row r="12033" spans="1:2" x14ac:dyDescent="0.2">
      <c r="A12033" s="47"/>
      <c r="B12033" s="60"/>
    </row>
    <row r="12034" spans="1:2" x14ac:dyDescent="0.2">
      <c r="A12034" s="47"/>
      <c r="B12034" s="60"/>
    </row>
    <row r="12035" spans="1:2" x14ac:dyDescent="0.2">
      <c r="A12035" s="47"/>
      <c r="B12035" s="60"/>
    </row>
    <row r="12036" spans="1:2" x14ac:dyDescent="0.2">
      <c r="A12036" s="47"/>
      <c r="B12036" s="60"/>
    </row>
    <row r="12037" spans="1:2" x14ac:dyDescent="0.2">
      <c r="A12037" s="47"/>
      <c r="B12037" s="60"/>
    </row>
    <row r="12038" spans="1:2" x14ac:dyDescent="0.2">
      <c r="A12038" s="47"/>
      <c r="B12038" s="60"/>
    </row>
    <row r="12039" spans="1:2" x14ac:dyDescent="0.2">
      <c r="A12039" s="47"/>
      <c r="B12039" s="60"/>
    </row>
    <row r="12040" spans="1:2" x14ac:dyDescent="0.2">
      <c r="A12040" s="47"/>
      <c r="B12040" s="60"/>
    </row>
    <row r="12041" spans="1:2" x14ac:dyDescent="0.2">
      <c r="A12041" s="47"/>
      <c r="B12041" s="60"/>
    </row>
    <row r="12042" spans="1:2" x14ac:dyDescent="0.2">
      <c r="A12042" s="47"/>
      <c r="B12042" s="60"/>
    </row>
    <row r="12043" spans="1:2" x14ac:dyDescent="0.2">
      <c r="A12043" s="47"/>
      <c r="B12043" s="60"/>
    </row>
    <row r="12044" spans="1:2" x14ac:dyDescent="0.2">
      <c r="A12044" s="47"/>
      <c r="B12044" s="60"/>
    </row>
    <row r="12045" spans="1:2" x14ac:dyDescent="0.2">
      <c r="A12045" s="47"/>
      <c r="B12045" s="60"/>
    </row>
    <row r="12046" spans="1:2" x14ac:dyDescent="0.2">
      <c r="A12046" s="47"/>
      <c r="B12046" s="60"/>
    </row>
    <row r="12047" spans="1:2" x14ac:dyDescent="0.2">
      <c r="A12047" s="47"/>
      <c r="B12047" s="60"/>
    </row>
    <row r="12048" spans="1:2" x14ac:dyDescent="0.2">
      <c r="A12048" s="47"/>
      <c r="B12048" s="60"/>
    </row>
    <row r="12049" spans="1:2" x14ac:dyDescent="0.2">
      <c r="A12049" s="47"/>
      <c r="B12049" s="60"/>
    </row>
    <row r="12050" spans="1:2" x14ac:dyDescent="0.2">
      <c r="A12050" s="47"/>
      <c r="B12050" s="60"/>
    </row>
    <row r="12051" spans="1:2" x14ac:dyDescent="0.2">
      <c r="A12051" s="47"/>
      <c r="B12051" s="60"/>
    </row>
    <row r="12052" spans="1:2" x14ac:dyDescent="0.2">
      <c r="A12052" s="47"/>
      <c r="B12052" s="60"/>
    </row>
    <row r="12053" spans="1:2" x14ac:dyDescent="0.2">
      <c r="A12053" s="47"/>
      <c r="B12053" s="60"/>
    </row>
    <row r="12054" spans="1:2" x14ac:dyDescent="0.2">
      <c r="A12054" s="47"/>
      <c r="B12054" s="60"/>
    </row>
    <row r="12055" spans="1:2" x14ac:dyDescent="0.2">
      <c r="A12055" s="47"/>
      <c r="B12055" s="60"/>
    </row>
    <row r="12056" spans="1:2" x14ac:dyDescent="0.2">
      <c r="A12056" s="47"/>
      <c r="B12056" s="60"/>
    </row>
    <row r="12057" spans="1:2" x14ac:dyDescent="0.2">
      <c r="A12057" s="47"/>
      <c r="B12057" s="60"/>
    </row>
    <row r="12058" spans="1:2" x14ac:dyDescent="0.2">
      <c r="A12058" s="47"/>
      <c r="B12058" s="60"/>
    </row>
    <row r="12059" spans="1:2" x14ac:dyDescent="0.2">
      <c r="A12059" s="47"/>
      <c r="B12059" s="60"/>
    </row>
    <row r="12060" spans="1:2" x14ac:dyDescent="0.2">
      <c r="A12060" s="47"/>
      <c r="B12060" s="60"/>
    </row>
    <row r="12061" spans="1:2" x14ac:dyDescent="0.2">
      <c r="A12061" s="47"/>
      <c r="B12061" s="60"/>
    </row>
    <row r="12062" spans="1:2" x14ac:dyDescent="0.2">
      <c r="A12062" s="47"/>
      <c r="B12062" s="60"/>
    </row>
    <row r="12063" spans="1:2" x14ac:dyDescent="0.2">
      <c r="A12063" s="47"/>
      <c r="B12063" s="60"/>
    </row>
    <row r="12064" spans="1:2" x14ac:dyDescent="0.2">
      <c r="A12064" s="47"/>
      <c r="B12064" s="60"/>
    </row>
    <row r="12065" spans="1:2" x14ac:dyDescent="0.2">
      <c r="A12065" s="47"/>
      <c r="B12065" s="60"/>
    </row>
    <row r="12066" spans="1:2" x14ac:dyDescent="0.2">
      <c r="A12066" s="47"/>
      <c r="B12066" s="60"/>
    </row>
    <row r="12067" spans="1:2" x14ac:dyDescent="0.2">
      <c r="A12067" s="47"/>
      <c r="B12067" s="60"/>
    </row>
    <row r="12068" spans="1:2" x14ac:dyDescent="0.2">
      <c r="A12068" s="47"/>
      <c r="B12068" s="60"/>
    </row>
    <row r="12069" spans="1:2" x14ac:dyDescent="0.2">
      <c r="A12069" s="47"/>
      <c r="B12069" s="60"/>
    </row>
    <row r="12070" spans="1:2" x14ac:dyDescent="0.2">
      <c r="A12070" s="47"/>
      <c r="B12070" s="60"/>
    </row>
    <row r="12071" spans="1:2" x14ac:dyDescent="0.2">
      <c r="A12071" s="47"/>
      <c r="B12071" s="60"/>
    </row>
    <row r="12072" spans="1:2" x14ac:dyDescent="0.2">
      <c r="A12072" s="47"/>
      <c r="B12072" s="60"/>
    </row>
    <row r="12073" spans="1:2" x14ac:dyDescent="0.2">
      <c r="A12073" s="47"/>
      <c r="B12073" s="60"/>
    </row>
    <row r="12074" spans="1:2" x14ac:dyDescent="0.2">
      <c r="A12074" s="47"/>
      <c r="B12074" s="60"/>
    </row>
    <row r="12075" spans="1:2" x14ac:dyDescent="0.2">
      <c r="A12075" s="47"/>
      <c r="B12075" s="60"/>
    </row>
    <row r="12076" spans="1:2" x14ac:dyDescent="0.2">
      <c r="A12076" s="47"/>
      <c r="B12076" s="60"/>
    </row>
    <row r="12077" spans="1:2" x14ac:dyDescent="0.2">
      <c r="A12077" s="47"/>
      <c r="B12077" s="60"/>
    </row>
    <row r="12078" spans="1:2" x14ac:dyDescent="0.2">
      <c r="A12078" s="47"/>
      <c r="B12078" s="60"/>
    </row>
    <row r="12079" spans="1:2" x14ac:dyDescent="0.2">
      <c r="A12079" s="47"/>
      <c r="B12079" s="60"/>
    </row>
    <row r="12080" spans="1:2" x14ac:dyDescent="0.2">
      <c r="A12080" s="47"/>
      <c r="B12080" s="60"/>
    </row>
    <row r="12081" spans="1:2" x14ac:dyDescent="0.2">
      <c r="A12081" s="47"/>
      <c r="B12081" s="60"/>
    </row>
    <row r="12082" spans="1:2" x14ac:dyDescent="0.2">
      <c r="A12082" s="47"/>
      <c r="B12082" s="60"/>
    </row>
    <row r="12083" spans="1:2" x14ac:dyDescent="0.2">
      <c r="A12083" s="47"/>
      <c r="B12083" s="60"/>
    </row>
    <row r="12084" spans="1:2" x14ac:dyDescent="0.2">
      <c r="A12084" s="47"/>
      <c r="B12084" s="60"/>
    </row>
    <row r="12085" spans="1:2" x14ac:dyDescent="0.2">
      <c r="A12085" s="47"/>
      <c r="B12085" s="60"/>
    </row>
    <row r="12086" spans="1:2" x14ac:dyDescent="0.2">
      <c r="A12086" s="47"/>
      <c r="B12086" s="60"/>
    </row>
    <row r="12087" spans="1:2" x14ac:dyDescent="0.2">
      <c r="A12087" s="47"/>
      <c r="B12087" s="60"/>
    </row>
    <row r="12088" spans="1:2" x14ac:dyDescent="0.2">
      <c r="A12088" s="47"/>
      <c r="B12088" s="60"/>
    </row>
    <row r="12089" spans="1:2" x14ac:dyDescent="0.2">
      <c r="A12089" s="47"/>
      <c r="B12089" s="60"/>
    </row>
    <row r="12090" spans="1:2" x14ac:dyDescent="0.2">
      <c r="A12090" s="47"/>
      <c r="B12090" s="60"/>
    </row>
    <row r="12091" spans="1:2" x14ac:dyDescent="0.2">
      <c r="A12091" s="47"/>
      <c r="B12091" s="60"/>
    </row>
    <row r="12092" spans="1:2" x14ac:dyDescent="0.2">
      <c r="A12092" s="47"/>
      <c r="B12092" s="60"/>
    </row>
    <row r="12093" spans="1:2" x14ac:dyDescent="0.2">
      <c r="A12093" s="47"/>
      <c r="B12093" s="60"/>
    </row>
    <row r="12094" spans="1:2" x14ac:dyDescent="0.2">
      <c r="A12094" s="47"/>
      <c r="B12094" s="60"/>
    </row>
    <row r="12095" spans="1:2" x14ac:dyDescent="0.2">
      <c r="A12095" s="47"/>
      <c r="B12095" s="60"/>
    </row>
    <row r="12096" spans="1:2" x14ac:dyDescent="0.2">
      <c r="A12096" s="47"/>
      <c r="B12096" s="60"/>
    </row>
    <row r="12097" spans="1:2" x14ac:dyDescent="0.2">
      <c r="A12097" s="47"/>
      <c r="B12097" s="60"/>
    </row>
    <row r="12098" spans="1:2" x14ac:dyDescent="0.2">
      <c r="A12098" s="47"/>
      <c r="B12098" s="60"/>
    </row>
    <row r="12099" spans="1:2" x14ac:dyDescent="0.2">
      <c r="A12099" s="47"/>
      <c r="B12099" s="60"/>
    </row>
    <row r="12100" spans="1:2" x14ac:dyDescent="0.2">
      <c r="A12100" s="47"/>
      <c r="B12100" s="60"/>
    </row>
    <row r="12101" spans="1:2" x14ac:dyDescent="0.2">
      <c r="A12101" s="47"/>
      <c r="B12101" s="60"/>
    </row>
    <row r="12102" spans="1:2" x14ac:dyDescent="0.2">
      <c r="A12102" s="47"/>
      <c r="B12102" s="60"/>
    </row>
    <row r="12103" spans="1:2" x14ac:dyDescent="0.2">
      <c r="A12103" s="47"/>
      <c r="B12103" s="60"/>
    </row>
    <row r="12104" spans="1:2" x14ac:dyDescent="0.2">
      <c r="A12104" s="47"/>
      <c r="B12104" s="60"/>
    </row>
    <row r="12105" spans="1:2" x14ac:dyDescent="0.2">
      <c r="A12105" s="47"/>
      <c r="B12105" s="60"/>
    </row>
    <row r="12106" spans="1:2" x14ac:dyDescent="0.2">
      <c r="A12106" s="47"/>
      <c r="B12106" s="60"/>
    </row>
    <row r="12107" spans="1:2" x14ac:dyDescent="0.2">
      <c r="A12107" s="47"/>
      <c r="B12107" s="60"/>
    </row>
    <row r="12108" spans="1:2" x14ac:dyDescent="0.2">
      <c r="A12108" s="47"/>
      <c r="B12108" s="60"/>
    </row>
    <row r="12109" spans="1:2" x14ac:dyDescent="0.2">
      <c r="A12109" s="47"/>
      <c r="B12109" s="60"/>
    </row>
    <row r="12110" spans="1:2" x14ac:dyDescent="0.2">
      <c r="A12110" s="47"/>
      <c r="B12110" s="60"/>
    </row>
    <row r="12111" spans="1:2" x14ac:dyDescent="0.2">
      <c r="A12111" s="47"/>
      <c r="B12111" s="60"/>
    </row>
    <row r="12112" spans="1:2" x14ac:dyDescent="0.2">
      <c r="A12112" s="47"/>
      <c r="B12112" s="60"/>
    </row>
    <row r="12113" spans="1:2" x14ac:dyDescent="0.2">
      <c r="A12113" s="47"/>
      <c r="B12113" s="60"/>
    </row>
    <row r="12114" spans="1:2" x14ac:dyDescent="0.2">
      <c r="A12114" s="47"/>
      <c r="B12114" s="60"/>
    </row>
    <row r="12115" spans="1:2" x14ac:dyDescent="0.2">
      <c r="A12115" s="47"/>
      <c r="B12115" s="60"/>
    </row>
    <row r="12116" spans="1:2" x14ac:dyDescent="0.2">
      <c r="A12116" s="47"/>
      <c r="B12116" s="60"/>
    </row>
    <row r="12117" spans="1:2" x14ac:dyDescent="0.2">
      <c r="A12117" s="47"/>
      <c r="B12117" s="60"/>
    </row>
    <row r="12118" spans="1:2" x14ac:dyDescent="0.2">
      <c r="A12118" s="47"/>
      <c r="B12118" s="60"/>
    </row>
    <row r="12119" spans="1:2" x14ac:dyDescent="0.2">
      <c r="A12119" s="47"/>
      <c r="B12119" s="60"/>
    </row>
    <row r="12120" spans="1:2" x14ac:dyDescent="0.2">
      <c r="A12120" s="47"/>
      <c r="B12120" s="60"/>
    </row>
    <row r="12121" spans="1:2" x14ac:dyDescent="0.2">
      <c r="A12121" s="47"/>
      <c r="B12121" s="60"/>
    </row>
    <row r="12122" spans="1:2" x14ac:dyDescent="0.2">
      <c r="A12122" s="47"/>
      <c r="B12122" s="60"/>
    </row>
    <row r="12123" spans="1:2" x14ac:dyDescent="0.2">
      <c r="A12123" s="47"/>
      <c r="B12123" s="60"/>
    </row>
    <row r="12124" spans="1:2" x14ac:dyDescent="0.2">
      <c r="A12124" s="47"/>
      <c r="B12124" s="60"/>
    </row>
    <row r="12125" spans="1:2" x14ac:dyDescent="0.2">
      <c r="A12125" s="47"/>
      <c r="B12125" s="60"/>
    </row>
    <row r="12126" spans="1:2" x14ac:dyDescent="0.2">
      <c r="A12126" s="47"/>
      <c r="B12126" s="60"/>
    </row>
    <row r="12127" spans="1:2" x14ac:dyDescent="0.2">
      <c r="A12127" s="47"/>
      <c r="B12127" s="60"/>
    </row>
    <row r="12128" spans="1:2" x14ac:dyDescent="0.2">
      <c r="A12128" s="47"/>
      <c r="B12128" s="60"/>
    </row>
    <row r="12129" spans="1:2" x14ac:dyDescent="0.2">
      <c r="A12129" s="47"/>
      <c r="B12129" s="60"/>
    </row>
    <row r="12130" spans="1:2" x14ac:dyDescent="0.2">
      <c r="A12130" s="47"/>
      <c r="B12130" s="60"/>
    </row>
    <row r="12131" spans="1:2" x14ac:dyDescent="0.2">
      <c r="A12131" s="47"/>
      <c r="B12131" s="60"/>
    </row>
    <row r="12132" spans="1:2" x14ac:dyDescent="0.2">
      <c r="A12132" s="47"/>
      <c r="B12132" s="60"/>
    </row>
    <row r="12133" spans="1:2" x14ac:dyDescent="0.2">
      <c r="A12133" s="47"/>
      <c r="B12133" s="60"/>
    </row>
    <row r="12134" spans="1:2" x14ac:dyDescent="0.2">
      <c r="A12134" s="47"/>
      <c r="B12134" s="60"/>
    </row>
    <row r="12135" spans="1:2" x14ac:dyDescent="0.2">
      <c r="A12135" s="47"/>
      <c r="B12135" s="60"/>
    </row>
    <row r="12136" spans="1:2" x14ac:dyDescent="0.2">
      <c r="A12136" s="47"/>
      <c r="B12136" s="60"/>
    </row>
    <row r="12137" spans="1:2" x14ac:dyDescent="0.2">
      <c r="A12137" s="47"/>
      <c r="B12137" s="60"/>
    </row>
    <row r="12138" spans="1:2" x14ac:dyDescent="0.2">
      <c r="A12138" s="47"/>
      <c r="B12138" s="60"/>
    </row>
    <row r="12139" spans="1:2" x14ac:dyDescent="0.2">
      <c r="A12139" s="47"/>
      <c r="B12139" s="60"/>
    </row>
    <row r="12140" spans="1:2" x14ac:dyDescent="0.2">
      <c r="A12140" s="47"/>
      <c r="B12140" s="60"/>
    </row>
    <row r="12141" spans="1:2" x14ac:dyDescent="0.2">
      <c r="A12141" s="47"/>
      <c r="B12141" s="60"/>
    </row>
    <row r="12142" spans="1:2" x14ac:dyDescent="0.2">
      <c r="A12142" s="47"/>
      <c r="B12142" s="60"/>
    </row>
    <row r="12143" spans="1:2" x14ac:dyDescent="0.2">
      <c r="A12143" s="47"/>
      <c r="B12143" s="60"/>
    </row>
    <row r="12144" spans="1:2" x14ac:dyDescent="0.2">
      <c r="A12144" s="47"/>
      <c r="B12144" s="60"/>
    </row>
    <row r="12145" spans="1:2" x14ac:dyDescent="0.2">
      <c r="A12145" s="47"/>
      <c r="B12145" s="60"/>
    </row>
    <row r="12146" spans="1:2" x14ac:dyDescent="0.2">
      <c r="A12146" s="47"/>
      <c r="B12146" s="60"/>
    </row>
    <row r="12147" spans="1:2" x14ac:dyDescent="0.2">
      <c r="A12147" s="47"/>
      <c r="B12147" s="60"/>
    </row>
    <row r="12148" spans="1:2" x14ac:dyDescent="0.2">
      <c r="A12148" s="47"/>
      <c r="B12148" s="60"/>
    </row>
    <row r="12149" spans="1:2" x14ac:dyDescent="0.2">
      <c r="A12149" s="47"/>
      <c r="B12149" s="60"/>
    </row>
    <row r="12150" spans="1:2" x14ac:dyDescent="0.2">
      <c r="A12150" s="47"/>
      <c r="B12150" s="60"/>
    </row>
    <row r="12151" spans="1:2" x14ac:dyDescent="0.2">
      <c r="A12151" s="47"/>
      <c r="B12151" s="60"/>
    </row>
    <row r="12152" spans="1:2" x14ac:dyDescent="0.2">
      <c r="A12152" s="47"/>
      <c r="B12152" s="60"/>
    </row>
    <row r="12153" spans="1:2" x14ac:dyDescent="0.2">
      <c r="A12153" s="47"/>
      <c r="B12153" s="60"/>
    </row>
    <row r="12154" spans="1:2" x14ac:dyDescent="0.2">
      <c r="A12154" s="47"/>
      <c r="B12154" s="60"/>
    </row>
    <row r="12155" spans="1:2" x14ac:dyDescent="0.2">
      <c r="A12155" s="47"/>
      <c r="B12155" s="60"/>
    </row>
    <row r="12156" spans="1:2" x14ac:dyDescent="0.2">
      <c r="A12156" s="47"/>
      <c r="B12156" s="60"/>
    </row>
    <row r="12157" spans="1:2" x14ac:dyDescent="0.2">
      <c r="A12157" s="47"/>
      <c r="B12157" s="60"/>
    </row>
    <row r="12158" spans="1:2" x14ac:dyDescent="0.2">
      <c r="A12158" s="47"/>
      <c r="B12158" s="60"/>
    </row>
    <row r="12159" spans="1:2" x14ac:dyDescent="0.2">
      <c r="A12159" s="47"/>
      <c r="B12159" s="60"/>
    </row>
    <row r="12160" spans="1:2" x14ac:dyDescent="0.2">
      <c r="A12160" s="47"/>
      <c r="B12160" s="60"/>
    </row>
    <row r="12161" spans="1:2" x14ac:dyDescent="0.2">
      <c r="A12161" s="47"/>
      <c r="B12161" s="60"/>
    </row>
    <row r="12162" spans="1:2" x14ac:dyDescent="0.2">
      <c r="A12162" s="47"/>
      <c r="B12162" s="60"/>
    </row>
    <row r="12163" spans="1:2" x14ac:dyDescent="0.2">
      <c r="A12163" s="47"/>
      <c r="B12163" s="60"/>
    </row>
    <row r="12164" spans="1:2" x14ac:dyDescent="0.2">
      <c r="A12164" s="47"/>
      <c r="B12164" s="60"/>
    </row>
    <row r="12165" spans="1:2" x14ac:dyDescent="0.2">
      <c r="A12165" s="47"/>
      <c r="B12165" s="60"/>
    </row>
    <row r="12166" spans="1:2" x14ac:dyDescent="0.2">
      <c r="A12166" s="47"/>
      <c r="B12166" s="60"/>
    </row>
    <row r="12167" spans="1:2" x14ac:dyDescent="0.2">
      <c r="A12167" s="47"/>
      <c r="B12167" s="60"/>
    </row>
    <row r="12168" spans="1:2" x14ac:dyDescent="0.2">
      <c r="A12168" s="47"/>
      <c r="B12168" s="60"/>
    </row>
    <row r="12169" spans="1:2" x14ac:dyDescent="0.2">
      <c r="A12169" s="47"/>
      <c r="B12169" s="60"/>
    </row>
    <row r="12170" spans="1:2" x14ac:dyDescent="0.2">
      <c r="A12170" s="47"/>
      <c r="B12170" s="60"/>
    </row>
    <row r="12171" spans="1:2" x14ac:dyDescent="0.2">
      <c r="A12171" s="47"/>
      <c r="B12171" s="60"/>
    </row>
    <row r="12172" spans="1:2" x14ac:dyDescent="0.2">
      <c r="A12172" s="47"/>
      <c r="B12172" s="60"/>
    </row>
    <row r="12173" spans="1:2" x14ac:dyDescent="0.2">
      <c r="A12173" s="47"/>
      <c r="B12173" s="60"/>
    </row>
    <row r="12174" spans="1:2" x14ac:dyDescent="0.2">
      <c r="A12174" s="47"/>
      <c r="B12174" s="60"/>
    </row>
    <row r="12175" spans="1:2" x14ac:dyDescent="0.2">
      <c r="A12175" s="47"/>
      <c r="B12175" s="60"/>
    </row>
    <row r="12176" spans="1:2" x14ac:dyDescent="0.2">
      <c r="A12176" s="47"/>
      <c r="B12176" s="60"/>
    </row>
    <row r="12177" spans="1:2" x14ac:dyDescent="0.2">
      <c r="A12177" s="47"/>
      <c r="B12177" s="60"/>
    </row>
    <row r="12178" spans="1:2" x14ac:dyDescent="0.2">
      <c r="A12178" s="47"/>
      <c r="B12178" s="60"/>
    </row>
    <row r="12179" spans="1:2" x14ac:dyDescent="0.2">
      <c r="A12179" s="47"/>
      <c r="B12179" s="60"/>
    </row>
    <row r="12180" spans="1:2" x14ac:dyDescent="0.2">
      <c r="A12180" s="47"/>
      <c r="B12180" s="60"/>
    </row>
    <row r="12181" spans="1:2" x14ac:dyDescent="0.2">
      <c r="A12181" s="47"/>
      <c r="B12181" s="60"/>
    </row>
    <row r="12182" spans="1:2" x14ac:dyDescent="0.2">
      <c r="A12182" s="47"/>
      <c r="B12182" s="60"/>
    </row>
    <row r="12183" spans="1:2" x14ac:dyDescent="0.2">
      <c r="A12183" s="47"/>
      <c r="B12183" s="60"/>
    </row>
    <row r="12184" spans="1:2" x14ac:dyDescent="0.2">
      <c r="A12184" s="47"/>
      <c r="B12184" s="60"/>
    </row>
    <row r="12185" spans="1:2" x14ac:dyDescent="0.2">
      <c r="A12185" s="47"/>
      <c r="B12185" s="60"/>
    </row>
    <row r="12186" spans="1:2" x14ac:dyDescent="0.2">
      <c r="A12186" s="47"/>
      <c r="B12186" s="60"/>
    </row>
    <row r="12187" spans="1:2" x14ac:dyDescent="0.2">
      <c r="A12187" s="47"/>
      <c r="B12187" s="60"/>
    </row>
    <row r="12188" spans="1:2" x14ac:dyDescent="0.2">
      <c r="A12188" s="47"/>
      <c r="B12188" s="60"/>
    </row>
    <row r="12189" spans="1:2" x14ac:dyDescent="0.2">
      <c r="A12189" s="47"/>
      <c r="B12189" s="60"/>
    </row>
    <row r="12190" spans="1:2" x14ac:dyDescent="0.2">
      <c r="A12190" s="47"/>
      <c r="B12190" s="60"/>
    </row>
    <row r="12191" spans="1:2" x14ac:dyDescent="0.2">
      <c r="A12191" s="47"/>
      <c r="B12191" s="60"/>
    </row>
    <row r="12192" spans="1:2" x14ac:dyDescent="0.2">
      <c r="A12192" s="47"/>
      <c r="B12192" s="60"/>
    </row>
    <row r="12193" spans="1:2" x14ac:dyDescent="0.2">
      <c r="A12193" s="47"/>
      <c r="B12193" s="60"/>
    </row>
    <row r="12194" spans="1:2" x14ac:dyDescent="0.2">
      <c r="A12194" s="47"/>
      <c r="B12194" s="60"/>
    </row>
    <row r="12195" spans="1:2" x14ac:dyDescent="0.2">
      <c r="A12195" s="47"/>
      <c r="B12195" s="60"/>
    </row>
    <row r="12196" spans="1:2" x14ac:dyDescent="0.2">
      <c r="A12196" s="47"/>
      <c r="B12196" s="60"/>
    </row>
    <row r="12197" spans="1:2" x14ac:dyDescent="0.2">
      <c r="A12197" s="47"/>
      <c r="B12197" s="60"/>
    </row>
    <row r="12198" spans="1:2" x14ac:dyDescent="0.2">
      <c r="A12198" s="47"/>
      <c r="B12198" s="60"/>
    </row>
    <row r="12199" spans="1:2" x14ac:dyDescent="0.2">
      <c r="A12199" s="47"/>
      <c r="B12199" s="60"/>
    </row>
    <row r="12200" spans="1:2" x14ac:dyDescent="0.2">
      <c r="A12200" s="47"/>
      <c r="B12200" s="60"/>
    </row>
    <row r="12201" spans="1:2" x14ac:dyDescent="0.2">
      <c r="A12201" s="47"/>
      <c r="B12201" s="60"/>
    </row>
    <row r="12202" spans="1:2" x14ac:dyDescent="0.2">
      <c r="A12202" s="47"/>
      <c r="B12202" s="60"/>
    </row>
    <row r="12203" spans="1:2" x14ac:dyDescent="0.2">
      <c r="A12203" s="47"/>
      <c r="B12203" s="60"/>
    </row>
    <row r="12204" spans="1:2" x14ac:dyDescent="0.2">
      <c r="A12204" s="47"/>
      <c r="B12204" s="60"/>
    </row>
    <row r="12205" spans="1:2" x14ac:dyDescent="0.2">
      <c r="A12205" s="47"/>
      <c r="B12205" s="60"/>
    </row>
    <row r="12206" spans="1:2" x14ac:dyDescent="0.2">
      <c r="A12206" s="47"/>
      <c r="B12206" s="60"/>
    </row>
    <row r="12207" spans="1:2" x14ac:dyDescent="0.2">
      <c r="A12207" s="47"/>
      <c r="B12207" s="60"/>
    </row>
    <row r="12208" spans="1:2" x14ac:dyDescent="0.2">
      <c r="A12208" s="47"/>
      <c r="B12208" s="60"/>
    </row>
    <row r="12209" spans="1:2" x14ac:dyDescent="0.2">
      <c r="A12209" s="47"/>
      <c r="B12209" s="60"/>
    </row>
    <row r="12210" spans="1:2" x14ac:dyDescent="0.2">
      <c r="A12210" s="47"/>
      <c r="B12210" s="60"/>
    </row>
    <row r="12211" spans="1:2" x14ac:dyDescent="0.2">
      <c r="A12211" s="47"/>
      <c r="B12211" s="60"/>
    </row>
    <row r="12212" spans="1:2" x14ac:dyDescent="0.2">
      <c r="A12212" s="47"/>
      <c r="B12212" s="60"/>
    </row>
    <row r="12213" spans="1:2" x14ac:dyDescent="0.2">
      <c r="A12213" s="47"/>
      <c r="B12213" s="60"/>
    </row>
    <row r="12214" spans="1:2" x14ac:dyDescent="0.2">
      <c r="A12214" s="47"/>
      <c r="B12214" s="60"/>
    </row>
    <row r="12215" spans="1:2" x14ac:dyDescent="0.2">
      <c r="A12215" s="47"/>
      <c r="B12215" s="60"/>
    </row>
    <row r="12216" spans="1:2" x14ac:dyDescent="0.2">
      <c r="A12216" s="47"/>
      <c r="B12216" s="60"/>
    </row>
    <row r="12217" spans="1:2" x14ac:dyDescent="0.2">
      <c r="A12217" s="47"/>
      <c r="B12217" s="60"/>
    </row>
    <row r="12218" spans="1:2" x14ac:dyDescent="0.2">
      <c r="A12218" s="47"/>
      <c r="B12218" s="60"/>
    </row>
    <row r="12219" spans="1:2" x14ac:dyDescent="0.2">
      <c r="A12219" s="47"/>
      <c r="B12219" s="60"/>
    </row>
    <row r="12220" spans="1:2" x14ac:dyDescent="0.2">
      <c r="A12220" s="47"/>
      <c r="B12220" s="60"/>
    </row>
    <row r="12221" spans="1:2" x14ac:dyDescent="0.2">
      <c r="A12221" s="47"/>
      <c r="B12221" s="60"/>
    </row>
    <row r="12222" spans="1:2" x14ac:dyDescent="0.2">
      <c r="A12222" s="47"/>
      <c r="B12222" s="60"/>
    </row>
    <row r="12223" spans="1:2" x14ac:dyDescent="0.2">
      <c r="A12223" s="47"/>
      <c r="B12223" s="60"/>
    </row>
    <row r="12224" spans="1:2" x14ac:dyDescent="0.2">
      <c r="A12224" s="47"/>
      <c r="B12224" s="60"/>
    </row>
    <row r="12225" spans="1:2" x14ac:dyDescent="0.2">
      <c r="A12225" s="47"/>
      <c r="B12225" s="60"/>
    </row>
    <row r="12226" spans="1:2" x14ac:dyDescent="0.2">
      <c r="A12226" s="47"/>
      <c r="B12226" s="60"/>
    </row>
    <row r="12227" spans="1:2" x14ac:dyDescent="0.2">
      <c r="A12227" s="47"/>
      <c r="B12227" s="60"/>
    </row>
    <row r="12228" spans="1:2" x14ac:dyDescent="0.2">
      <c r="A12228" s="47"/>
      <c r="B12228" s="60"/>
    </row>
    <row r="12229" spans="1:2" x14ac:dyDescent="0.2">
      <c r="A12229" s="47"/>
      <c r="B12229" s="60"/>
    </row>
    <row r="12230" spans="1:2" x14ac:dyDescent="0.2">
      <c r="A12230" s="47"/>
      <c r="B12230" s="60"/>
    </row>
    <row r="12231" spans="1:2" x14ac:dyDescent="0.2">
      <c r="A12231" s="47"/>
      <c r="B12231" s="60"/>
    </row>
    <row r="12232" spans="1:2" x14ac:dyDescent="0.2">
      <c r="A12232" s="47"/>
      <c r="B12232" s="60"/>
    </row>
    <row r="12233" spans="1:2" x14ac:dyDescent="0.2">
      <c r="A12233" s="47"/>
      <c r="B12233" s="60"/>
    </row>
    <row r="12234" spans="1:2" x14ac:dyDescent="0.2">
      <c r="A12234" s="47"/>
      <c r="B12234" s="60"/>
    </row>
    <row r="12235" spans="1:2" x14ac:dyDescent="0.2">
      <c r="A12235" s="47"/>
      <c r="B12235" s="60"/>
    </row>
    <row r="12236" spans="1:2" x14ac:dyDescent="0.2">
      <c r="A12236" s="47"/>
      <c r="B12236" s="60"/>
    </row>
    <row r="12237" spans="1:2" x14ac:dyDescent="0.2">
      <c r="A12237" s="47"/>
      <c r="B12237" s="60"/>
    </row>
    <row r="12238" spans="1:2" x14ac:dyDescent="0.2">
      <c r="A12238" s="47"/>
      <c r="B12238" s="60"/>
    </row>
    <row r="12239" spans="1:2" x14ac:dyDescent="0.2">
      <c r="A12239" s="47"/>
      <c r="B12239" s="60"/>
    </row>
    <row r="12240" spans="1:2" x14ac:dyDescent="0.2">
      <c r="A12240" s="47"/>
      <c r="B12240" s="60"/>
    </row>
    <row r="12241" spans="1:2" x14ac:dyDescent="0.2">
      <c r="A12241" s="47"/>
      <c r="B12241" s="60"/>
    </row>
    <row r="12242" spans="1:2" x14ac:dyDescent="0.2">
      <c r="A12242" s="47"/>
      <c r="B12242" s="60"/>
    </row>
    <row r="12243" spans="1:2" x14ac:dyDescent="0.2">
      <c r="A12243" s="47"/>
      <c r="B12243" s="60"/>
    </row>
    <row r="12244" spans="1:2" x14ac:dyDescent="0.2">
      <c r="A12244" s="47"/>
      <c r="B12244" s="60"/>
    </row>
    <row r="12245" spans="1:2" x14ac:dyDescent="0.2">
      <c r="A12245" s="47"/>
      <c r="B12245" s="60"/>
    </row>
    <row r="12246" spans="1:2" x14ac:dyDescent="0.2">
      <c r="A12246" s="47"/>
      <c r="B12246" s="60"/>
    </row>
    <row r="12247" spans="1:2" x14ac:dyDescent="0.2">
      <c r="A12247" s="47"/>
      <c r="B12247" s="60"/>
    </row>
    <row r="12248" spans="1:2" x14ac:dyDescent="0.2">
      <c r="A12248" s="47"/>
      <c r="B12248" s="60"/>
    </row>
    <row r="12249" spans="1:2" x14ac:dyDescent="0.2">
      <c r="A12249" s="47"/>
      <c r="B12249" s="60"/>
    </row>
    <row r="12250" spans="1:2" x14ac:dyDescent="0.2">
      <c r="A12250" s="47"/>
      <c r="B12250" s="60"/>
    </row>
    <row r="12251" spans="1:2" x14ac:dyDescent="0.2">
      <c r="A12251" s="47"/>
      <c r="B12251" s="60"/>
    </row>
    <row r="12252" spans="1:2" x14ac:dyDescent="0.2">
      <c r="A12252" s="47"/>
      <c r="B12252" s="60"/>
    </row>
    <row r="12253" spans="1:2" x14ac:dyDescent="0.2">
      <c r="A12253" s="47"/>
      <c r="B12253" s="60"/>
    </row>
    <row r="12254" spans="1:2" x14ac:dyDescent="0.2">
      <c r="A12254" s="47"/>
      <c r="B12254" s="60"/>
    </row>
    <row r="12255" spans="1:2" x14ac:dyDescent="0.2">
      <c r="A12255" s="47"/>
      <c r="B12255" s="60"/>
    </row>
    <row r="12256" spans="1:2" x14ac:dyDescent="0.2">
      <c r="A12256" s="47"/>
      <c r="B12256" s="60"/>
    </row>
    <row r="12257" spans="1:2" x14ac:dyDescent="0.2">
      <c r="A12257" s="47"/>
      <c r="B12257" s="60"/>
    </row>
    <row r="12258" spans="1:2" x14ac:dyDescent="0.2">
      <c r="A12258" s="47"/>
      <c r="B12258" s="60"/>
    </row>
    <row r="12259" spans="1:2" x14ac:dyDescent="0.2">
      <c r="A12259" s="47"/>
      <c r="B12259" s="60"/>
    </row>
    <row r="12260" spans="1:2" x14ac:dyDescent="0.2">
      <c r="A12260" s="47"/>
      <c r="B12260" s="60"/>
    </row>
    <row r="12261" spans="1:2" x14ac:dyDescent="0.2">
      <c r="A12261" s="47"/>
      <c r="B12261" s="60"/>
    </row>
    <row r="12262" spans="1:2" x14ac:dyDescent="0.2">
      <c r="A12262" s="47"/>
      <c r="B12262" s="60"/>
    </row>
    <row r="12263" spans="1:2" x14ac:dyDescent="0.2">
      <c r="A12263" s="47"/>
      <c r="B12263" s="60"/>
    </row>
    <row r="12264" spans="1:2" x14ac:dyDescent="0.2">
      <c r="A12264" s="47"/>
      <c r="B12264" s="60"/>
    </row>
    <row r="12265" spans="1:2" x14ac:dyDescent="0.2">
      <c r="A12265" s="47"/>
      <c r="B12265" s="60"/>
    </row>
    <row r="12266" spans="1:2" x14ac:dyDescent="0.2">
      <c r="A12266" s="47"/>
      <c r="B12266" s="60"/>
    </row>
    <row r="12267" spans="1:2" x14ac:dyDescent="0.2">
      <c r="A12267" s="47"/>
      <c r="B12267" s="60"/>
    </row>
    <row r="12268" spans="1:2" x14ac:dyDescent="0.2">
      <c r="A12268" s="47"/>
      <c r="B12268" s="60"/>
    </row>
    <row r="12269" spans="1:2" x14ac:dyDescent="0.2">
      <c r="A12269" s="47"/>
      <c r="B12269" s="60"/>
    </row>
    <row r="12270" spans="1:2" x14ac:dyDescent="0.2">
      <c r="A12270" s="47"/>
      <c r="B12270" s="60"/>
    </row>
    <row r="12271" spans="1:2" x14ac:dyDescent="0.2">
      <c r="A12271" s="47"/>
      <c r="B12271" s="60"/>
    </row>
    <row r="12272" spans="1:2" x14ac:dyDescent="0.2">
      <c r="A12272" s="47"/>
      <c r="B12272" s="60"/>
    </row>
    <row r="12273" spans="1:2" x14ac:dyDescent="0.2">
      <c r="A12273" s="47"/>
      <c r="B12273" s="60"/>
    </row>
    <row r="12274" spans="1:2" x14ac:dyDescent="0.2">
      <c r="A12274" s="47"/>
      <c r="B12274" s="60"/>
    </row>
    <row r="12275" spans="1:2" x14ac:dyDescent="0.2">
      <c r="A12275" s="47"/>
      <c r="B12275" s="60"/>
    </row>
    <row r="12276" spans="1:2" x14ac:dyDescent="0.2">
      <c r="A12276" s="47"/>
      <c r="B12276" s="60"/>
    </row>
    <row r="12277" spans="1:2" x14ac:dyDescent="0.2">
      <c r="A12277" s="47"/>
      <c r="B12277" s="60"/>
    </row>
    <row r="12278" spans="1:2" x14ac:dyDescent="0.2">
      <c r="A12278" s="47"/>
      <c r="B12278" s="60"/>
    </row>
    <row r="12279" spans="1:2" x14ac:dyDescent="0.2">
      <c r="A12279" s="47"/>
      <c r="B12279" s="60"/>
    </row>
    <row r="12280" spans="1:2" x14ac:dyDescent="0.2">
      <c r="A12280" s="47"/>
      <c r="B12280" s="60"/>
    </row>
    <row r="12281" spans="1:2" x14ac:dyDescent="0.2">
      <c r="A12281" s="47"/>
      <c r="B12281" s="60"/>
    </row>
    <row r="12282" spans="1:2" x14ac:dyDescent="0.2">
      <c r="A12282" s="47"/>
      <c r="B12282" s="60"/>
    </row>
    <row r="12283" spans="1:2" x14ac:dyDescent="0.2">
      <c r="A12283" s="47"/>
      <c r="B12283" s="60"/>
    </row>
    <row r="12284" spans="1:2" x14ac:dyDescent="0.2">
      <c r="A12284" s="47"/>
      <c r="B12284" s="60"/>
    </row>
    <row r="12285" spans="1:2" x14ac:dyDescent="0.2">
      <c r="A12285" s="47"/>
      <c r="B12285" s="60"/>
    </row>
    <row r="12286" spans="1:2" x14ac:dyDescent="0.2">
      <c r="A12286" s="47"/>
      <c r="B12286" s="60"/>
    </row>
    <row r="12287" spans="1:2" x14ac:dyDescent="0.2">
      <c r="A12287" s="47"/>
      <c r="B12287" s="60"/>
    </row>
    <row r="12288" spans="1:2" x14ac:dyDescent="0.2">
      <c r="A12288" s="47"/>
      <c r="B12288" s="60"/>
    </row>
    <row r="12289" spans="1:2" x14ac:dyDescent="0.2">
      <c r="A12289" s="47"/>
      <c r="B12289" s="60"/>
    </row>
    <row r="12290" spans="1:2" x14ac:dyDescent="0.2">
      <c r="A12290" s="47"/>
      <c r="B12290" s="60"/>
    </row>
    <row r="12291" spans="1:2" x14ac:dyDescent="0.2">
      <c r="A12291" s="47"/>
      <c r="B12291" s="60"/>
    </row>
    <row r="12292" spans="1:2" x14ac:dyDescent="0.2">
      <c r="A12292" s="47"/>
      <c r="B12292" s="60"/>
    </row>
    <row r="12293" spans="1:2" x14ac:dyDescent="0.2">
      <c r="A12293" s="47"/>
      <c r="B12293" s="60"/>
    </row>
    <row r="12294" spans="1:2" x14ac:dyDescent="0.2">
      <c r="A12294" s="47"/>
      <c r="B12294" s="60"/>
    </row>
    <row r="12295" spans="1:2" x14ac:dyDescent="0.2">
      <c r="A12295" s="47"/>
      <c r="B12295" s="60"/>
    </row>
    <row r="12296" spans="1:2" x14ac:dyDescent="0.2">
      <c r="A12296" s="47"/>
      <c r="B12296" s="60"/>
    </row>
    <row r="12297" spans="1:2" x14ac:dyDescent="0.2">
      <c r="A12297" s="47"/>
      <c r="B12297" s="60"/>
    </row>
    <row r="12298" spans="1:2" x14ac:dyDescent="0.2">
      <c r="A12298" s="47"/>
      <c r="B12298" s="60"/>
    </row>
    <row r="12299" spans="1:2" x14ac:dyDescent="0.2">
      <c r="A12299" s="47"/>
      <c r="B12299" s="60"/>
    </row>
    <row r="12300" spans="1:2" x14ac:dyDescent="0.2">
      <c r="A12300" s="47"/>
      <c r="B12300" s="60"/>
    </row>
    <row r="12301" spans="1:2" x14ac:dyDescent="0.2">
      <c r="A12301" s="47"/>
      <c r="B12301" s="60"/>
    </row>
    <row r="12302" spans="1:2" x14ac:dyDescent="0.2">
      <c r="A12302" s="47"/>
      <c r="B12302" s="60"/>
    </row>
    <row r="12303" spans="1:2" x14ac:dyDescent="0.2">
      <c r="A12303" s="47"/>
      <c r="B12303" s="60"/>
    </row>
    <row r="12304" spans="1:2" x14ac:dyDescent="0.2">
      <c r="A12304" s="47"/>
      <c r="B12304" s="60"/>
    </row>
    <row r="12305" spans="1:2" x14ac:dyDescent="0.2">
      <c r="A12305" s="47"/>
      <c r="B12305" s="60"/>
    </row>
    <row r="12306" spans="1:2" x14ac:dyDescent="0.2">
      <c r="A12306" s="47"/>
      <c r="B12306" s="60"/>
    </row>
    <row r="12307" spans="1:2" x14ac:dyDescent="0.2">
      <c r="A12307" s="47"/>
      <c r="B12307" s="60"/>
    </row>
    <row r="12308" spans="1:2" x14ac:dyDescent="0.2">
      <c r="A12308" s="47"/>
      <c r="B12308" s="60"/>
    </row>
    <row r="12309" spans="1:2" x14ac:dyDescent="0.2">
      <c r="A12309" s="47"/>
      <c r="B12309" s="60"/>
    </row>
    <row r="12310" spans="1:2" x14ac:dyDescent="0.2">
      <c r="A12310" s="47"/>
      <c r="B12310" s="60"/>
    </row>
    <row r="12311" spans="1:2" x14ac:dyDescent="0.2">
      <c r="A12311" s="47"/>
      <c r="B12311" s="60"/>
    </row>
    <row r="12312" spans="1:2" x14ac:dyDescent="0.2">
      <c r="A12312" s="47"/>
      <c r="B12312" s="60"/>
    </row>
    <row r="12313" spans="1:2" x14ac:dyDescent="0.2">
      <c r="A12313" s="47"/>
      <c r="B12313" s="60"/>
    </row>
    <row r="12314" spans="1:2" x14ac:dyDescent="0.2">
      <c r="A12314" s="47"/>
      <c r="B12314" s="60"/>
    </row>
    <row r="12315" spans="1:2" x14ac:dyDescent="0.2">
      <c r="A12315" s="47"/>
      <c r="B12315" s="60"/>
    </row>
    <row r="12316" spans="1:2" x14ac:dyDescent="0.2">
      <c r="A12316" s="47"/>
      <c r="B12316" s="60"/>
    </row>
    <row r="12317" spans="1:2" x14ac:dyDescent="0.2">
      <c r="A12317" s="47"/>
      <c r="B12317" s="60"/>
    </row>
    <row r="12318" spans="1:2" x14ac:dyDescent="0.2">
      <c r="A12318" s="47"/>
      <c r="B12318" s="60"/>
    </row>
    <row r="12319" spans="1:2" x14ac:dyDescent="0.2">
      <c r="A12319" s="47"/>
      <c r="B12319" s="60"/>
    </row>
    <row r="12320" spans="1:2" x14ac:dyDescent="0.2">
      <c r="A12320" s="47"/>
      <c r="B12320" s="60"/>
    </row>
    <row r="12321" spans="1:2" x14ac:dyDescent="0.2">
      <c r="A12321" s="47"/>
      <c r="B12321" s="60"/>
    </row>
    <row r="12322" spans="1:2" x14ac:dyDescent="0.2">
      <c r="A12322" s="47"/>
      <c r="B12322" s="60"/>
    </row>
    <row r="12323" spans="1:2" x14ac:dyDescent="0.2">
      <c r="A12323" s="47"/>
      <c r="B12323" s="60"/>
    </row>
    <row r="12324" spans="1:2" x14ac:dyDescent="0.2">
      <c r="A12324" s="47"/>
      <c r="B12324" s="60"/>
    </row>
    <row r="12325" spans="1:2" x14ac:dyDescent="0.2">
      <c r="A12325" s="47"/>
      <c r="B12325" s="60"/>
    </row>
    <row r="12326" spans="1:2" x14ac:dyDescent="0.2">
      <c r="A12326" s="47"/>
      <c r="B12326" s="60"/>
    </row>
    <row r="12327" spans="1:2" x14ac:dyDescent="0.2">
      <c r="A12327" s="47"/>
      <c r="B12327" s="60"/>
    </row>
    <row r="12328" spans="1:2" x14ac:dyDescent="0.2">
      <c r="A12328" s="47"/>
      <c r="B12328" s="60"/>
    </row>
    <row r="12329" spans="1:2" x14ac:dyDescent="0.2">
      <c r="A12329" s="47"/>
      <c r="B12329" s="60"/>
    </row>
    <row r="12330" spans="1:2" x14ac:dyDescent="0.2">
      <c r="A12330" s="47"/>
      <c r="B12330" s="60"/>
    </row>
    <row r="12331" spans="1:2" x14ac:dyDescent="0.2">
      <c r="A12331" s="47"/>
      <c r="B12331" s="60"/>
    </row>
    <row r="12332" spans="1:2" x14ac:dyDescent="0.2">
      <c r="A12332" s="47"/>
      <c r="B12332" s="60"/>
    </row>
    <row r="12333" spans="1:2" x14ac:dyDescent="0.2">
      <c r="A12333" s="47"/>
      <c r="B12333" s="60"/>
    </row>
    <row r="12334" spans="1:2" x14ac:dyDescent="0.2">
      <c r="A12334" s="47"/>
      <c r="B12334" s="60"/>
    </row>
    <row r="12335" spans="1:2" x14ac:dyDescent="0.2">
      <c r="A12335" s="47"/>
      <c r="B12335" s="60"/>
    </row>
    <row r="12336" spans="1:2" x14ac:dyDescent="0.2">
      <c r="A12336" s="47"/>
      <c r="B12336" s="60"/>
    </row>
    <row r="12337" spans="1:2" x14ac:dyDescent="0.2">
      <c r="A12337" s="47"/>
      <c r="B12337" s="60"/>
    </row>
    <row r="12338" spans="1:2" x14ac:dyDescent="0.2">
      <c r="A12338" s="47"/>
      <c r="B12338" s="60"/>
    </row>
    <row r="12339" spans="1:2" x14ac:dyDescent="0.2">
      <c r="A12339" s="47"/>
      <c r="B12339" s="60"/>
    </row>
    <row r="12340" spans="1:2" x14ac:dyDescent="0.2">
      <c r="A12340" s="47"/>
      <c r="B12340" s="60"/>
    </row>
    <row r="12341" spans="1:2" x14ac:dyDescent="0.2">
      <c r="A12341" s="47"/>
      <c r="B12341" s="60"/>
    </row>
    <row r="12342" spans="1:2" x14ac:dyDescent="0.2">
      <c r="A12342" s="47"/>
      <c r="B12342" s="60"/>
    </row>
    <row r="12343" spans="1:2" x14ac:dyDescent="0.2">
      <c r="A12343" s="47"/>
      <c r="B12343" s="60"/>
    </row>
    <row r="12344" spans="1:2" x14ac:dyDescent="0.2">
      <c r="A12344" s="47"/>
      <c r="B12344" s="60"/>
    </row>
    <row r="12345" spans="1:2" x14ac:dyDescent="0.2">
      <c r="A12345" s="47"/>
      <c r="B12345" s="60"/>
    </row>
    <row r="12346" spans="1:2" x14ac:dyDescent="0.2">
      <c r="A12346" s="47"/>
      <c r="B12346" s="60"/>
    </row>
    <row r="12347" spans="1:2" x14ac:dyDescent="0.2">
      <c r="A12347" s="47"/>
      <c r="B12347" s="60"/>
    </row>
    <row r="12348" spans="1:2" x14ac:dyDescent="0.2">
      <c r="A12348" s="47"/>
      <c r="B12348" s="60"/>
    </row>
    <row r="12349" spans="1:2" x14ac:dyDescent="0.2">
      <c r="A12349" s="47"/>
      <c r="B12349" s="60"/>
    </row>
    <row r="12350" spans="1:2" x14ac:dyDescent="0.2">
      <c r="A12350" s="47"/>
      <c r="B12350" s="60"/>
    </row>
    <row r="12351" spans="1:2" x14ac:dyDescent="0.2">
      <c r="A12351" s="47"/>
      <c r="B12351" s="60"/>
    </row>
    <row r="12352" spans="1:2" x14ac:dyDescent="0.2">
      <c r="A12352" s="47"/>
      <c r="B12352" s="60"/>
    </row>
    <row r="12353" spans="1:2" x14ac:dyDescent="0.2">
      <c r="A12353" s="47"/>
      <c r="B12353" s="60"/>
    </row>
    <row r="12354" spans="1:2" x14ac:dyDescent="0.2">
      <c r="A12354" s="47"/>
      <c r="B12354" s="60"/>
    </row>
    <row r="12355" spans="1:2" x14ac:dyDescent="0.2">
      <c r="A12355" s="47"/>
      <c r="B12355" s="60"/>
    </row>
    <row r="12356" spans="1:2" x14ac:dyDescent="0.2">
      <c r="A12356" s="47"/>
      <c r="B12356" s="60"/>
    </row>
    <row r="12357" spans="1:2" x14ac:dyDescent="0.2">
      <c r="A12357" s="47"/>
      <c r="B12357" s="60"/>
    </row>
    <row r="12358" spans="1:2" x14ac:dyDescent="0.2">
      <c r="A12358" s="47"/>
      <c r="B12358" s="60"/>
    </row>
    <row r="12359" spans="1:2" x14ac:dyDescent="0.2">
      <c r="A12359" s="47"/>
      <c r="B12359" s="60"/>
    </row>
    <row r="12360" spans="1:2" x14ac:dyDescent="0.2">
      <c r="A12360" s="47"/>
      <c r="B12360" s="60"/>
    </row>
    <row r="12361" spans="1:2" x14ac:dyDescent="0.2">
      <c r="A12361" s="47"/>
      <c r="B12361" s="60"/>
    </row>
    <row r="12362" spans="1:2" x14ac:dyDescent="0.2">
      <c r="A12362" s="47"/>
      <c r="B12362" s="60"/>
    </row>
    <row r="12363" spans="1:2" x14ac:dyDescent="0.2">
      <c r="A12363" s="47"/>
      <c r="B12363" s="60"/>
    </row>
    <row r="12364" spans="1:2" x14ac:dyDescent="0.2">
      <c r="A12364" s="47"/>
      <c r="B12364" s="60"/>
    </row>
    <row r="12365" spans="1:2" x14ac:dyDescent="0.2">
      <c r="A12365" s="47"/>
      <c r="B12365" s="60"/>
    </row>
    <row r="12366" spans="1:2" x14ac:dyDescent="0.2">
      <c r="A12366" s="47"/>
      <c r="B12366" s="60"/>
    </row>
    <row r="12367" spans="1:2" x14ac:dyDescent="0.2">
      <c r="A12367" s="47"/>
      <c r="B12367" s="60"/>
    </row>
    <row r="12368" spans="1:2" x14ac:dyDescent="0.2">
      <c r="A12368" s="47"/>
      <c r="B12368" s="60"/>
    </row>
    <row r="12369" spans="1:2" x14ac:dyDescent="0.2">
      <c r="A12369" s="47"/>
      <c r="B12369" s="60"/>
    </row>
    <row r="12370" spans="1:2" x14ac:dyDescent="0.2">
      <c r="A12370" s="47"/>
      <c r="B12370" s="60"/>
    </row>
    <row r="12371" spans="1:2" x14ac:dyDescent="0.2">
      <c r="A12371" s="47"/>
      <c r="B12371" s="60"/>
    </row>
    <row r="12372" spans="1:2" x14ac:dyDescent="0.2">
      <c r="A12372" s="47"/>
      <c r="B12372" s="60"/>
    </row>
    <row r="12373" spans="1:2" x14ac:dyDescent="0.2">
      <c r="A12373" s="47"/>
      <c r="B12373" s="60"/>
    </row>
    <row r="12374" spans="1:2" x14ac:dyDescent="0.2">
      <c r="A12374" s="47"/>
      <c r="B12374" s="60"/>
    </row>
    <row r="12375" spans="1:2" x14ac:dyDescent="0.2">
      <c r="A12375" s="47"/>
      <c r="B12375" s="60"/>
    </row>
    <row r="12376" spans="1:2" x14ac:dyDescent="0.2">
      <c r="A12376" s="47"/>
      <c r="B12376" s="60"/>
    </row>
    <row r="12377" spans="1:2" x14ac:dyDescent="0.2">
      <c r="A12377" s="47"/>
      <c r="B12377" s="60"/>
    </row>
    <row r="12378" spans="1:2" x14ac:dyDescent="0.2">
      <c r="A12378" s="47"/>
      <c r="B12378" s="60"/>
    </row>
    <row r="12379" spans="1:2" x14ac:dyDescent="0.2">
      <c r="A12379" s="47"/>
      <c r="B12379" s="60"/>
    </row>
    <row r="12380" spans="1:2" x14ac:dyDescent="0.2">
      <c r="A12380" s="47"/>
      <c r="B12380" s="60"/>
    </row>
    <row r="12381" spans="1:2" x14ac:dyDescent="0.2">
      <c r="A12381" s="47"/>
      <c r="B12381" s="60"/>
    </row>
    <row r="12382" spans="1:2" x14ac:dyDescent="0.2">
      <c r="A12382" s="47"/>
      <c r="B12382" s="60"/>
    </row>
    <row r="12383" spans="1:2" x14ac:dyDescent="0.2">
      <c r="A12383" s="47"/>
      <c r="B12383" s="60"/>
    </row>
    <row r="12384" spans="1:2" x14ac:dyDescent="0.2">
      <c r="A12384" s="47"/>
      <c r="B12384" s="60"/>
    </row>
    <row r="12385" spans="1:2" x14ac:dyDescent="0.2">
      <c r="A12385" s="47"/>
      <c r="B12385" s="60"/>
    </row>
    <row r="12386" spans="1:2" x14ac:dyDescent="0.2">
      <c r="A12386" s="47"/>
      <c r="B12386" s="60"/>
    </row>
    <row r="12387" spans="1:2" x14ac:dyDescent="0.2">
      <c r="A12387" s="47"/>
      <c r="B12387" s="60"/>
    </row>
    <row r="12388" spans="1:2" x14ac:dyDescent="0.2">
      <c r="A12388" s="47"/>
      <c r="B12388" s="60"/>
    </row>
    <row r="12389" spans="1:2" x14ac:dyDescent="0.2">
      <c r="A12389" s="47"/>
      <c r="B12389" s="60"/>
    </row>
    <row r="12390" spans="1:2" x14ac:dyDescent="0.2">
      <c r="A12390" s="47"/>
      <c r="B12390" s="60"/>
    </row>
    <row r="12391" spans="1:2" x14ac:dyDescent="0.2">
      <c r="A12391" s="47"/>
      <c r="B12391" s="60"/>
    </row>
    <row r="12392" spans="1:2" x14ac:dyDescent="0.2">
      <c r="A12392" s="47"/>
      <c r="B12392" s="60"/>
    </row>
    <row r="12393" spans="1:2" x14ac:dyDescent="0.2">
      <c r="A12393" s="47"/>
      <c r="B12393" s="60"/>
    </row>
    <row r="12394" spans="1:2" x14ac:dyDescent="0.2">
      <c r="A12394" s="47"/>
      <c r="B12394" s="60"/>
    </row>
    <row r="12395" spans="1:2" x14ac:dyDescent="0.2">
      <c r="A12395" s="47"/>
      <c r="B12395" s="60"/>
    </row>
    <row r="12396" spans="1:2" x14ac:dyDescent="0.2">
      <c r="A12396" s="47"/>
      <c r="B12396" s="60"/>
    </row>
    <row r="12397" spans="1:2" x14ac:dyDescent="0.2">
      <c r="A12397" s="47"/>
      <c r="B12397" s="60"/>
    </row>
    <row r="12398" spans="1:2" x14ac:dyDescent="0.2">
      <c r="A12398" s="47"/>
      <c r="B12398" s="60"/>
    </row>
    <row r="12399" spans="1:2" x14ac:dyDescent="0.2">
      <c r="A12399" s="47"/>
      <c r="B12399" s="60"/>
    </row>
    <row r="12400" spans="1:2" x14ac:dyDescent="0.2">
      <c r="A12400" s="47"/>
      <c r="B12400" s="60"/>
    </row>
    <row r="12401" spans="1:2" x14ac:dyDescent="0.2">
      <c r="A12401" s="47"/>
      <c r="B12401" s="60"/>
    </row>
    <row r="12402" spans="1:2" x14ac:dyDescent="0.2">
      <c r="A12402" s="47"/>
      <c r="B12402" s="60"/>
    </row>
    <row r="12403" spans="1:2" x14ac:dyDescent="0.2">
      <c r="A12403" s="47"/>
      <c r="B12403" s="60"/>
    </row>
    <row r="12404" spans="1:2" x14ac:dyDescent="0.2">
      <c r="A12404" s="47"/>
      <c r="B12404" s="60"/>
    </row>
    <row r="12405" spans="1:2" x14ac:dyDescent="0.2">
      <c r="A12405" s="47"/>
      <c r="B12405" s="60"/>
    </row>
    <row r="12406" spans="1:2" x14ac:dyDescent="0.2">
      <c r="A12406" s="47"/>
      <c r="B12406" s="60"/>
    </row>
    <row r="12407" spans="1:2" x14ac:dyDescent="0.2">
      <c r="A12407" s="47"/>
      <c r="B12407" s="60"/>
    </row>
    <row r="12408" spans="1:2" x14ac:dyDescent="0.2">
      <c r="A12408" s="47"/>
      <c r="B12408" s="60"/>
    </row>
    <row r="12409" spans="1:2" x14ac:dyDescent="0.2">
      <c r="A12409" s="47"/>
      <c r="B12409" s="60"/>
    </row>
    <row r="12410" spans="1:2" x14ac:dyDescent="0.2">
      <c r="A12410" s="47"/>
      <c r="B12410" s="60"/>
    </row>
    <row r="12411" spans="1:2" x14ac:dyDescent="0.2">
      <c r="A12411" s="47"/>
      <c r="B12411" s="60"/>
    </row>
    <row r="12412" spans="1:2" x14ac:dyDescent="0.2">
      <c r="A12412" s="47"/>
      <c r="B12412" s="60"/>
    </row>
    <row r="12413" spans="1:2" x14ac:dyDescent="0.2">
      <c r="A12413" s="47"/>
      <c r="B12413" s="60"/>
    </row>
    <row r="12414" spans="1:2" x14ac:dyDescent="0.2">
      <c r="A12414" s="47"/>
      <c r="B12414" s="60"/>
    </row>
    <row r="12415" spans="1:2" x14ac:dyDescent="0.2">
      <c r="A12415" s="47"/>
      <c r="B12415" s="60"/>
    </row>
    <row r="12416" spans="1:2" x14ac:dyDescent="0.2">
      <c r="A12416" s="47"/>
      <c r="B12416" s="60"/>
    </row>
    <row r="12417" spans="1:2" x14ac:dyDescent="0.2">
      <c r="A12417" s="47"/>
      <c r="B12417" s="60"/>
    </row>
    <row r="12418" spans="1:2" x14ac:dyDescent="0.2">
      <c r="A12418" s="47"/>
      <c r="B12418" s="60"/>
    </row>
    <row r="12419" spans="1:2" x14ac:dyDescent="0.2">
      <c r="A12419" s="47"/>
      <c r="B12419" s="60"/>
    </row>
    <row r="12420" spans="1:2" x14ac:dyDescent="0.2">
      <c r="A12420" s="47"/>
      <c r="B12420" s="60"/>
    </row>
    <row r="12421" spans="1:2" x14ac:dyDescent="0.2">
      <c r="A12421" s="47"/>
      <c r="B12421" s="60"/>
    </row>
    <row r="12422" spans="1:2" x14ac:dyDescent="0.2">
      <c r="A12422" s="47"/>
      <c r="B12422" s="60"/>
    </row>
    <row r="12423" spans="1:2" x14ac:dyDescent="0.2">
      <c r="A12423" s="47"/>
      <c r="B12423" s="60"/>
    </row>
    <row r="12424" spans="1:2" x14ac:dyDescent="0.2">
      <c r="A12424" s="47"/>
      <c r="B12424" s="60"/>
    </row>
    <row r="12425" spans="1:2" x14ac:dyDescent="0.2">
      <c r="A12425" s="47"/>
      <c r="B12425" s="60"/>
    </row>
    <row r="12426" spans="1:2" x14ac:dyDescent="0.2">
      <c r="A12426" s="47"/>
      <c r="B12426" s="60"/>
    </row>
    <row r="12427" spans="1:2" x14ac:dyDescent="0.2">
      <c r="A12427" s="47"/>
      <c r="B12427" s="60"/>
    </row>
    <row r="12428" spans="1:2" x14ac:dyDescent="0.2">
      <c r="A12428" s="47"/>
      <c r="B12428" s="60"/>
    </row>
    <row r="12429" spans="1:2" x14ac:dyDescent="0.2">
      <c r="A12429" s="47"/>
      <c r="B12429" s="60"/>
    </row>
    <row r="12430" spans="1:2" x14ac:dyDescent="0.2">
      <c r="A12430" s="47"/>
      <c r="B12430" s="60"/>
    </row>
    <row r="12431" spans="1:2" x14ac:dyDescent="0.2">
      <c r="A12431" s="47"/>
      <c r="B12431" s="60"/>
    </row>
    <row r="12432" spans="1:2" x14ac:dyDescent="0.2">
      <c r="A12432" s="47"/>
      <c r="B12432" s="60"/>
    </row>
    <row r="12433" spans="1:2" x14ac:dyDescent="0.2">
      <c r="A12433" s="47"/>
      <c r="B12433" s="60"/>
    </row>
    <row r="12434" spans="1:2" x14ac:dyDescent="0.2">
      <c r="A12434" s="47"/>
      <c r="B12434" s="60"/>
    </row>
    <row r="12435" spans="1:2" x14ac:dyDescent="0.2">
      <c r="A12435" s="47"/>
      <c r="B12435" s="60"/>
    </row>
    <row r="12436" spans="1:2" x14ac:dyDescent="0.2">
      <c r="A12436" s="47"/>
      <c r="B12436" s="60"/>
    </row>
    <row r="12437" spans="1:2" x14ac:dyDescent="0.2">
      <c r="A12437" s="47"/>
      <c r="B12437" s="60"/>
    </row>
    <row r="12438" spans="1:2" x14ac:dyDescent="0.2">
      <c r="A12438" s="47"/>
      <c r="B12438" s="60"/>
    </row>
    <row r="12439" spans="1:2" x14ac:dyDescent="0.2">
      <c r="A12439" s="47"/>
      <c r="B12439" s="60"/>
    </row>
    <row r="12440" spans="1:2" x14ac:dyDescent="0.2">
      <c r="A12440" s="47"/>
      <c r="B12440" s="60"/>
    </row>
    <row r="12441" spans="1:2" x14ac:dyDescent="0.2">
      <c r="A12441" s="47"/>
      <c r="B12441" s="60"/>
    </row>
    <row r="12442" spans="1:2" x14ac:dyDescent="0.2">
      <c r="A12442" s="47"/>
      <c r="B12442" s="60"/>
    </row>
    <row r="12443" spans="1:2" x14ac:dyDescent="0.2">
      <c r="A12443" s="47"/>
      <c r="B12443" s="60"/>
    </row>
    <row r="12444" spans="1:2" x14ac:dyDescent="0.2">
      <c r="A12444" s="47"/>
      <c r="B12444" s="60"/>
    </row>
    <row r="12445" spans="1:2" x14ac:dyDescent="0.2">
      <c r="A12445" s="47"/>
      <c r="B12445" s="60"/>
    </row>
    <row r="12446" spans="1:2" x14ac:dyDescent="0.2">
      <c r="A12446" s="47"/>
      <c r="B12446" s="60"/>
    </row>
    <row r="12447" spans="1:2" x14ac:dyDescent="0.2">
      <c r="A12447" s="47"/>
      <c r="B12447" s="60"/>
    </row>
    <row r="12448" spans="1:2" x14ac:dyDescent="0.2">
      <c r="A12448" s="47"/>
      <c r="B12448" s="60"/>
    </row>
    <row r="12449" spans="1:2" x14ac:dyDescent="0.2">
      <c r="A12449" s="47"/>
      <c r="B12449" s="60"/>
    </row>
    <row r="12450" spans="1:2" x14ac:dyDescent="0.2">
      <c r="A12450" s="47"/>
      <c r="B12450" s="60"/>
    </row>
    <row r="12451" spans="1:2" x14ac:dyDescent="0.2">
      <c r="A12451" s="47"/>
      <c r="B12451" s="60"/>
    </row>
    <row r="12452" spans="1:2" x14ac:dyDescent="0.2">
      <c r="A12452" s="47"/>
      <c r="B12452" s="60"/>
    </row>
    <row r="12453" spans="1:2" x14ac:dyDescent="0.2">
      <c r="A12453" s="47"/>
      <c r="B12453" s="60"/>
    </row>
    <row r="12454" spans="1:2" x14ac:dyDescent="0.2">
      <c r="A12454" s="47"/>
      <c r="B12454" s="60"/>
    </row>
    <row r="12455" spans="1:2" x14ac:dyDescent="0.2">
      <c r="A12455" s="47"/>
      <c r="B12455" s="60"/>
    </row>
    <row r="12456" spans="1:2" x14ac:dyDescent="0.2">
      <c r="A12456" s="47"/>
      <c r="B12456" s="60"/>
    </row>
    <row r="12457" spans="1:2" x14ac:dyDescent="0.2">
      <c r="A12457" s="47"/>
      <c r="B12457" s="60"/>
    </row>
    <row r="12458" spans="1:2" x14ac:dyDescent="0.2">
      <c r="A12458" s="47"/>
      <c r="B12458" s="60"/>
    </row>
    <row r="12459" spans="1:2" x14ac:dyDescent="0.2">
      <c r="A12459" s="47"/>
      <c r="B12459" s="60"/>
    </row>
    <row r="12460" spans="1:2" x14ac:dyDescent="0.2">
      <c r="A12460" s="47"/>
      <c r="B12460" s="60"/>
    </row>
    <row r="12461" spans="1:2" x14ac:dyDescent="0.2">
      <c r="A12461" s="47"/>
      <c r="B12461" s="60"/>
    </row>
    <row r="12462" spans="1:2" x14ac:dyDescent="0.2">
      <c r="A12462" s="47"/>
      <c r="B12462" s="60"/>
    </row>
    <row r="12463" spans="1:2" x14ac:dyDescent="0.2">
      <c r="A12463" s="47"/>
      <c r="B12463" s="60"/>
    </row>
    <row r="12464" spans="1:2" x14ac:dyDescent="0.2">
      <c r="A12464" s="47"/>
      <c r="B12464" s="60"/>
    </row>
    <row r="12465" spans="1:2" x14ac:dyDescent="0.2">
      <c r="A12465" s="47"/>
      <c r="B12465" s="60"/>
    </row>
    <row r="12466" spans="1:2" x14ac:dyDescent="0.2">
      <c r="A12466" s="47"/>
      <c r="B12466" s="60"/>
    </row>
    <row r="12467" spans="1:2" x14ac:dyDescent="0.2">
      <c r="A12467" s="47"/>
      <c r="B12467" s="60"/>
    </row>
    <row r="12468" spans="1:2" x14ac:dyDescent="0.2">
      <c r="A12468" s="47"/>
      <c r="B12468" s="60"/>
    </row>
    <row r="12469" spans="1:2" x14ac:dyDescent="0.2">
      <c r="A12469" s="47"/>
      <c r="B12469" s="60"/>
    </row>
    <row r="12470" spans="1:2" x14ac:dyDescent="0.2">
      <c r="A12470" s="47"/>
      <c r="B12470" s="60"/>
    </row>
    <row r="12471" spans="1:2" x14ac:dyDescent="0.2">
      <c r="A12471" s="47"/>
      <c r="B12471" s="60"/>
    </row>
    <row r="12472" spans="1:2" x14ac:dyDescent="0.2">
      <c r="A12472" s="47"/>
      <c r="B12472" s="60"/>
    </row>
    <row r="12473" spans="1:2" x14ac:dyDescent="0.2">
      <c r="A12473" s="47"/>
      <c r="B12473" s="60"/>
    </row>
    <row r="12474" spans="1:2" x14ac:dyDescent="0.2">
      <c r="A12474" s="47"/>
      <c r="B12474" s="60"/>
    </row>
    <row r="12475" spans="1:2" x14ac:dyDescent="0.2">
      <c r="A12475" s="47"/>
      <c r="B12475" s="60"/>
    </row>
    <row r="12476" spans="1:2" x14ac:dyDescent="0.2">
      <c r="A12476" s="47"/>
      <c r="B12476" s="60"/>
    </row>
    <row r="12477" spans="1:2" x14ac:dyDescent="0.2">
      <c r="A12477" s="47"/>
      <c r="B12477" s="60"/>
    </row>
    <row r="12478" spans="1:2" x14ac:dyDescent="0.2">
      <c r="A12478" s="47"/>
      <c r="B12478" s="60"/>
    </row>
    <row r="12479" spans="1:2" x14ac:dyDescent="0.2">
      <c r="A12479" s="47"/>
      <c r="B12479" s="60"/>
    </row>
    <row r="12480" spans="1:2" x14ac:dyDescent="0.2">
      <c r="A12480" s="47"/>
      <c r="B12480" s="60"/>
    </row>
    <row r="12481" spans="1:2" x14ac:dyDescent="0.2">
      <c r="A12481" s="47"/>
      <c r="B12481" s="60"/>
    </row>
    <row r="12482" spans="1:2" x14ac:dyDescent="0.2">
      <c r="A12482" s="47"/>
      <c r="B12482" s="60"/>
    </row>
    <row r="12483" spans="1:2" x14ac:dyDescent="0.2">
      <c r="A12483" s="47"/>
      <c r="B12483" s="60"/>
    </row>
    <row r="12484" spans="1:2" x14ac:dyDescent="0.2">
      <c r="A12484" s="47"/>
      <c r="B12484" s="60"/>
    </row>
    <row r="12485" spans="1:2" x14ac:dyDescent="0.2">
      <c r="A12485" s="47"/>
      <c r="B12485" s="60"/>
    </row>
    <row r="12486" spans="1:2" x14ac:dyDescent="0.2">
      <c r="A12486" s="47"/>
      <c r="B12486" s="60"/>
    </row>
    <row r="12487" spans="1:2" x14ac:dyDescent="0.2">
      <c r="A12487" s="47"/>
      <c r="B12487" s="60"/>
    </row>
    <row r="12488" spans="1:2" x14ac:dyDescent="0.2">
      <c r="A12488" s="47"/>
      <c r="B12488" s="60"/>
    </row>
    <row r="12489" spans="1:2" x14ac:dyDescent="0.2">
      <c r="A12489" s="47"/>
      <c r="B12489" s="60"/>
    </row>
    <row r="12490" spans="1:2" x14ac:dyDescent="0.2">
      <c r="A12490" s="47"/>
      <c r="B12490" s="60"/>
    </row>
    <row r="12491" spans="1:2" x14ac:dyDescent="0.2">
      <c r="A12491" s="47"/>
      <c r="B12491" s="60"/>
    </row>
    <row r="12492" spans="1:2" x14ac:dyDescent="0.2">
      <c r="A12492" s="47"/>
      <c r="B12492" s="60"/>
    </row>
    <row r="12493" spans="1:2" x14ac:dyDescent="0.2">
      <c r="A12493" s="47"/>
      <c r="B12493" s="60"/>
    </row>
    <row r="12494" spans="1:2" x14ac:dyDescent="0.2">
      <c r="A12494" s="47"/>
      <c r="B12494" s="60"/>
    </row>
    <row r="12495" spans="1:2" x14ac:dyDescent="0.2">
      <c r="A12495" s="47"/>
      <c r="B12495" s="60"/>
    </row>
    <row r="12496" spans="1:2" x14ac:dyDescent="0.2">
      <c r="A12496" s="47"/>
      <c r="B12496" s="60"/>
    </row>
    <row r="12497" spans="1:2" x14ac:dyDescent="0.2">
      <c r="A12497" s="47"/>
      <c r="B12497" s="60"/>
    </row>
    <row r="12498" spans="1:2" x14ac:dyDescent="0.2">
      <c r="A12498" s="47"/>
      <c r="B12498" s="60"/>
    </row>
    <row r="12499" spans="1:2" x14ac:dyDescent="0.2">
      <c r="A12499" s="47"/>
      <c r="B12499" s="60"/>
    </row>
    <row r="12500" spans="1:2" x14ac:dyDescent="0.2">
      <c r="A12500" s="47"/>
      <c r="B12500" s="60"/>
    </row>
    <row r="12501" spans="1:2" x14ac:dyDescent="0.2">
      <c r="A12501" s="47"/>
      <c r="B12501" s="60"/>
    </row>
    <row r="12502" spans="1:2" x14ac:dyDescent="0.2">
      <c r="A12502" s="47"/>
      <c r="B12502" s="60"/>
    </row>
    <row r="12503" spans="1:2" x14ac:dyDescent="0.2">
      <c r="A12503" s="47"/>
      <c r="B12503" s="60"/>
    </row>
    <row r="12504" spans="1:2" x14ac:dyDescent="0.2">
      <c r="A12504" s="47"/>
      <c r="B12504" s="60"/>
    </row>
    <row r="12505" spans="1:2" x14ac:dyDescent="0.2">
      <c r="A12505" s="47"/>
      <c r="B12505" s="60"/>
    </row>
    <row r="12506" spans="1:2" x14ac:dyDescent="0.2">
      <c r="A12506" s="47"/>
      <c r="B12506" s="60"/>
    </row>
    <row r="12507" spans="1:2" x14ac:dyDescent="0.2">
      <c r="A12507" s="47"/>
      <c r="B12507" s="60"/>
    </row>
    <row r="12508" spans="1:2" x14ac:dyDescent="0.2">
      <c r="A12508" s="47"/>
      <c r="B12508" s="60"/>
    </row>
    <row r="12509" spans="1:2" x14ac:dyDescent="0.2">
      <c r="A12509" s="47"/>
      <c r="B12509" s="60"/>
    </row>
    <row r="12510" spans="1:2" x14ac:dyDescent="0.2">
      <c r="A12510" s="47"/>
      <c r="B12510" s="60"/>
    </row>
    <row r="12511" spans="1:2" x14ac:dyDescent="0.2">
      <c r="A12511" s="47"/>
      <c r="B12511" s="60"/>
    </row>
    <row r="12512" spans="1:2" x14ac:dyDescent="0.2">
      <c r="A12512" s="47"/>
      <c r="B12512" s="60"/>
    </row>
    <row r="12513" spans="1:2" x14ac:dyDescent="0.2">
      <c r="A12513" s="47"/>
      <c r="B12513" s="60"/>
    </row>
    <row r="12514" spans="1:2" x14ac:dyDescent="0.2">
      <c r="A12514" s="47"/>
      <c r="B12514" s="60"/>
    </row>
    <row r="12515" spans="1:2" x14ac:dyDescent="0.2">
      <c r="A12515" s="47"/>
      <c r="B12515" s="60"/>
    </row>
    <row r="12516" spans="1:2" x14ac:dyDescent="0.2">
      <c r="A12516" s="47"/>
      <c r="B12516" s="60"/>
    </row>
    <row r="12517" spans="1:2" x14ac:dyDescent="0.2">
      <c r="A12517" s="47"/>
      <c r="B12517" s="60"/>
    </row>
    <row r="12518" spans="1:2" x14ac:dyDescent="0.2">
      <c r="A12518" s="47"/>
      <c r="B12518" s="60"/>
    </row>
    <row r="12519" spans="1:2" x14ac:dyDescent="0.2">
      <c r="A12519" s="47"/>
      <c r="B12519" s="60"/>
    </row>
    <row r="12520" spans="1:2" x14ac:dyDescent="0.2">
      <c r="A12520" s="47"/>
      <c r="B12520" s="60"/>
    </row>
    <row r="12521" spans="1:2" x14ac:dyDescent="0.2">
      <c r="A12521" s="47"/>
      <c r="B12521" s="60"/>
    </row>
    <row r="12522" spans="1:2" x14ac:dyDescent="0.2">
      <c r="A12522" s="47"/>
      <c r="B12522" s="60"/>
    </row>
    <row r="12523" spans="1:2" x14ac:dyDescent="0.2">
      <c r="A12523" s="47"/>
      <c r="B12523" s="60"/>
    </row>
    <row r="12524" spans="1:2" x14ac:dyDescent="0.2">
      <c r="A12524" s="47"/>
      <c r="B12524" s="60"/>
    </row>
    <row r="12525" spans="1:2" x14ac:dyDescent="0.2">
      <c r="A12525" s="47"/>
      <c r="B12525" s="60"/>
    </row>
    <row r="12526" spans="1:2" x14ac:dyDescent="0.2">
      <c r="A12526" s="47"/>
      <c r="B12526" s="60"/>
    </row>
    <row r="12527" spans="1:2" x14ac:dyDescent="0.2">
      <c r="A12527" s="47"/>
      <c r="B12527" s="60"/>
    </row>
    <row r="12528" spans="1:2" x14ac:dyDescent="0.2">
      <c r="A12528" s="47"/>
      <c r="B12528" s="60"/>
    </row>
    <row r="12529" spans="1:2" x14ac:dyDescent="0.2">
      <c r="A12529" s="47"/>
      <c r="B12529" s="60"/>
    </row>
    <row r="12530" spans="1:2" x14ac:dyDescent="0.2">
      <c r="A12530" s="47"/>
      <c r="B12530" s="60"/>
    </row>
    <row r="12531" spans="1:2" x14ac:dyDescent="0.2">
      <c r="A12531" s="47"/>
      <c r="B12531" s="60"/>
    </row>
    <row r="12532" spans="1:2" x14ac:dyDescent="0.2">
      <c r="A12532" s="47"/>
      <c r="B12532" s="60"/>
    </row>
    <row r="12533" spans="1:2" x14ac:dyDescent="0.2">
      <c r="A12533" s="47"/>
      <c r="B12533" s="60"/>
    </row>
    <row r="12534" spans="1:2" x14ac:dyDescent="0.2">
      <c r="A12534" s="47"/>
      <c r="B12534" s="60"/>
    </row>
    <row r="12535" spans="1:2" x14ac:dyDescent="0.2">
      <c r="A12535" s="47"/>
      <c r="B12535" s="60"/>
    </row>
    <row r="12536" spans="1:2" x14ac:dyDescent="0.2">
      <c r="A12536" s="47"/>
      <c r="B12536" s="60"/>
    </row>
    <row r="12537" spans="1:2" x14ac:dyDescent="0.2">
      <c r="A12537" s="47"/>
      <c r="B12537" s="60"/>
    </row>
    <row r="12538" spans="1:2" x14ac:dyDescent="0.2">
      <c r="A12538" s="47"/>
      <c r="B12538" s="60"/>
    </row>
    <row r="12539" spans="1:2" x14ac:dyDescent="0.2">
      <c r="A12539" s="47"/>
      <c r="B12539" s="60"/>
    </row>
    <row r="12540" spans="1:2" x14ac:dyDescent="0.2">
      <c r="A12540" s="47"/>
      <c r="B12540" s="60"/>
    </row>
    <row r="12541" spans="1:2" x14ac:dyDescent="0.2">
      <c r="A12541" s="47"/>
      <c r="B12541" s="60"/>
    </row>
    <row r="12542" spans="1:2" x14ac:dyDescent="0.2">
      <c r="A12542" s="47"/>
      <c r="B12542" s="60"/>
    </row>
    <row r="12543" spans="1:2" x14ac:dyDescent="0.2">
      <c r="A12543" s="47"/>
      <c r="B12543" s="60"/>
    </row>
    <row r="12544" spans="1:2" x14ac:dyDescent="0.2">
      <c r="A12544" s="47"/>
      <c r="B12544" s="60"/>
    </row>
    <row r="12545" spans="1:2" x14ac:dyDescent="0.2">
      <c r="A12545" s="47"/>
      <c r="B12545" s="60"/>
    </row>
    <row r="12546" spans="1:2" x14ac:dyDescent="0.2">
      <c r="A12546" s="47"/>
      <c r="B12546" s="60"/>
    </row>
    <row r="12547" spans="1:2" x14ac:dyDescent="0.2">
      <c r="A12547" s="47"/>
      <c r="B12547" s="60"/>
    </row>
    <row r="12548" spans="1:2" x14ac:dyDescent="0.2">
      <c r="A12548" s="47"/>
      <c r="B12548" s="60"/>
    </row>
    <row r="12549" spans="1:2" x14ac:dyDescent="0.2">
      <c r="A12549" s="47"/>
      <c r="B12549" s="60"/>
    </row>
    <row r="12550" spans="1:2" x14ac:dyDescent="0.2">
      <c r="A12550" s="47"/>
      <c r="B12550" s="60"/>
    </row>
    <row r="12551" spans="1:2" x14ac:dyDescent="0.2">
      <c r="A12551" s="47"/>
      <c r="B12551" s="60"/>
    </row>
    <row r="12552" spans="1:2" x14ac:dyDescent="0.2">
      <c r="A12552" s="47"/>
      <c r="B12552" s="60"/>
    </row>
    <row r="12553" spans="1:2" x14ac:dyDescent="0.2">
      <c r="A12553" s="47"/>
      <c r="B12553" s="60"/>
    </row>
    <row r="12554" spans="1:2" x14ac:dyDescent="0.2">
      <c r="A12554" s="47"/>
      <c r="B12554" s="60"/>
    </row>
    <row r="12555" spans="1:2" x14ac:dyDescent="0.2">
      <c r="A12555" s="47"/>
      <c r="B12555" s="60"/>
    </row>
    <row r="12556" spans="1:2" x14ac:dyDescent="0.2">
      <c r="A12556" s="47"/>
      <c r="B12556" s="60"/>
    </row>
    <row r="12557" spans="1:2" x14ac:dyDescent="0.2">
      <c r="A12557" s="47"/>
      <c r="B12557" s="60"/>
    </row>
    <row r="12558" spans="1:2" x14ac:dyDescent="0.2">
      <c r="A12558" s="47"/>
      <c r="B12558" s="60"/>
    </row>
    <row r="12559" spans="1:2" x14ac:dyDescent="0.2">
      <c r="A12559" s="47"/>
      <c r="B12559" s="60"/>
    </row>
    <row r="12560" spans="1:2" x14ac:dyDescent="0.2">
      <c r="A12560" s="47"/>
      <c r="B12560" s="60"/>
    </row>
    <row r="12561" spans="1:2" x14ac:dyDescent="0.2">
      <c r="A12561" s="47"/>
      <c r="B12561" s="60"/>
    </row>
    <row r="12562" spans="1:2" x14ac:dyDescent="0.2">
      <c r="A12562" s="47"/>
      <c r="B12562" s="60"/>
    </row>
    <row r="12563" spans="1:2" x14ac:dyDescent="0.2">
      <c r="A12563" s="47"/>
      <c r="B12563" s="60"/>
    </row>
    <row r="12564" spans="1:2" x14ac:dyDescent="0.2">
      <c r="A12564" s="47"/>
      <c r="B12564" s="60"/>
    </row>
    <row r="12565" spans="1:2" x14ac:dyDescent="0.2">
      <c r="A12565" s="47"/>
      <c r="B12565" s="60"/>
    </row>
    <row r="12566" spans="1:2" x14ac:dyDescent="0.2">
      <c r="A12566" s="47"/>
      <c r="B12566" s="60"/>
    </row>
    <row r="12567" spans="1:2" x14ac:dyDescent="0.2">
      <c r="A12567" s="47"/>
      <c r="B12567" s="60"/>
    </row>
    <row r="12568" spans="1:2" x14ac:dyDescent="0.2">
      <c r="A12568" s="47"/>
      <c r="B12568" s="60"/>
    </row>
    <row r="12569" spans="1:2" x14ac:dyDescent="0.2">
      <c r="A12569" s="47"/>
      <c r="B12569" s="60"/>
    </row>
    <row r="12570" spans="1:2" x14ac:dyDescent="0.2">
      <c r="A12570" s="47"/>
      <c r="B12570" s="60"/>
    </row>
    <row r="12571" spans="1:2" x14ac:dyDescent="0.2">
      <c r="A12571" s="47"/>
      <c r="B12571" s="60"/>
    </row>
    <row r="12572" spans="1:2" x14ac:dyDescent="0.2">
      <c r="A12572" s="47"/>
      <c r="B12572" s="60"/>
    </row>
    <row r="12573" spans="1:2" x14ac:dyDescent="0.2">
      <c r="A12573" s="47"/>
      <c r="B12573" s="60"/>
    </row>
    <row r="12574" spans="1:2" x14ac:dyDescent="0.2">
      <c r="A12574" s="47"/>
      <c r="B12574" s="60"/>
    </row>
    <row r="12575" spans="1:2" x14ac:dyDescent="0.2">
      <c r="A12575" s="47"/>
      <c r="B12575" s="60"/>
    </row>
    <row r="12576" spans="1:2" x14ac:dyDescent="0.2">
      <c r="A12576" s="47"/>
      <c r="B12576" s="60"/>
    </row>
    <row r="12577" spans="1:2" x14ac:dyDescent="0.2">
      <c r="A12577" s="47"/>
      <c r="B12577" s="60"/>
    </row>
    <row r="12578" spans="1:2" x14ac:dyDescent="0.2">
      <c r="A12578" s="47"/>
      <c r="B12578" s="60"/>
    </row>
    <row r="12579" spans="1:2" x14ac:dyDescent="0.2">
      <c r="A12579" s="47"/>
      <c r="B12579" s="60"/>
    </row>
    <row r="12580" spans="1:2" x14ac:dyDescent="0.2">
      <c r="A12580" s="47"/>
      <c r="B12580" s="60"/>
    </row>
    <row r="12581" spans="1:2" x14ac:dyDescent="0.2">
      <c r="A12581" s="47"/>
      <c r="B12581" s="60"/>
    </row>
    <row r="12582" spans="1:2" x14ac:dyDescent="0.2">
      <c r="A12582" s="47"/>
      <c r="B12582" s="60"/>
    </row>
    <row r="12583" spans="1:2" x14ac:dyDescent="0.2">
      <c r="A12583" s="47"/>
      <c r="B12583" s="60"/>
    </row>
    <row r="12584" spans="1:2" x14ac:dyDescent="0.2">
      <c r="A12584" s="47"/>
      <c r="B12584" s="60"/>
    </row>
    <row r="12585" spans="1:2" x14ac:dyDescent="0.2">
      <c r="A12585" s="47"/>
      <c r="B12585" s="60"/>
    </row>
    <row r="12586" spans="1:2" x14ac:dyDescent="0.2">
      <c r="A12586" s="47"/>
      <c r="B12586" s="60"/>
    </row>
    <row r="12587" spans="1:2" x14ac:dyDescent="0.2">
      <c r="A12587" s="47"/>
      <c r="B12587" s="60"/>
    </row>
    <row r="12588" spans="1:2" x14ac:dyDescent="0.2">
      <c r="A12588" s="47"/>
      <c r="B12588" s="60"/>
    </row>
    <row r="12589" spans="1:2" x14ac:dyDescent="0.2">
      <c r="A12589" s="47"/>
      <c r="B12589" s="60"/>
    </row>
    <row r="12590" spans="1:2" x14ac:dyDescent="0.2">
      <c r="A12590" s="47"/>
      <c r="B12590" s="60"/>
    </row>
    <row r="12591" spans="1:2" x14ac:dyDescent="0.2">
      <c r="A12591" s="47"/>
      <c r="B12591" s="60"/>
    </row>
    <row r="12592" spans="1:2" x14ac:dyDescent="0.2">
      <c r="A12592" s="47"/>
      <c r="B12592" s="60"/>
    </row>
    <row r="12593" spans="1:2" x14ac:dyDescent="0.2">
      <c r="A12593" s="47"/>
      <c r="B12593" s="60"/>
    </row>
    <row r="12594" spans="1:2" x14ac:dyDescent="0.2">
      <c r="A12594" s="47"/>
      <c r="B12594" s="60"/>
    </row>
    <row r="12595" spans="1:2" x14ac:dyDescent="0.2">
      <c r="A12595" s="47"/>
      <c r="B12595" s="60"/>
    </row>
    <row r="12596" spans="1:2" x14ac:dyDescent="0.2">
      <c r="A12596" s="47"/>
      <c r="B12596" s="60"/>
    </row>
    <row r="12597" spans="1:2" x14ac:dyDescent="0.2">
      <c r="A12597" s="47"/>
      <c r="B12597" s="60"/>
    </row>
    <row r="12598" spans="1:2" x14ac:dyDescent="0.2">
      <c r="A12598" s="47"/>
      <c r="B12598" s="60"/>
    </row>
    <row r="12599" spans="1:2" x14ac:dyDescent="0.2">
      <c r="A12599" s="47"/>
      <c r="B12599" s="60"/>
    </row>
    <row r="12600" spans="1:2" x14ac:dyDescent="0.2">
      <c r="A12600" s="47"/>
      <c r="B12600" s="60"/>
    </row>
    <row r="12601" spans="1:2" x14ac:dyDescent="0.2">
      <c r="A12601" s="47"/>
      <c r="B12601" s="60"/>
    </row>
    <row r="12602" spans="1:2" x14ac:dyDescent="0.2">
      <c r="A12602" s="47"/>
      <c r="B12602" s="60"/>
    </row>
    <row r="12603" spans="1:2" x14ac:dyDescent="0.2">
      <c r="A12603" s="47"/>
      <c r="B12603" s="60"/>
    </row>
    <row r="12604" spans="1:2" x14ac:dyDescent="0.2">
      <c r="A12604" s="47"/>
      <c r="B12604" s="60"/>
    </row>
    <row r="12605" spans="1:2" x14ac:dyDescent="0.2">
      <c r="A12605" s="47"/>
      <c r="B12605" s="60"/>
    </row>
    <row r="12606" spans="1:2" x14ac:dyDescent="0.2">
      <c r="A12606" s="47"/>
      <c r="B12606" s="60"/>
    </row>
    <row r="12607" spans="1:2" x14ac:dyDescent="0.2">
      <c r="A12607" s="47"/>
      <c r="B12607" s="60"/>
    </row>
    <row r="12608" spans="1:2" x14ac:dyDescent="0.2">
      <c r="A12608" s="47"/>
      <c r="B12608" s="60"/>
    </row>
    <row r="12609" spans="1:2" x14ac:dyDescent="0.2">
      <c r="A12609" s="47"/>
      <c r="B12609" s="60"/>
    </row>
    <row r="12610" spans="1:2" x14ac:dyDescent="0.2">
      <c r="A12610" s="47"/>
      <c r="B12610" s="60"/>
    </row>
    <row r="12611" spans="1:2" x14ac:dyDescent="0.2">
      <c r="A12611" s="47"/>
      <c r="B12611" s="60"/>
    </row>
    <row r="12612" spans="1:2" x14ac:dyDescent="0.2">
      <c r="A12612" s="47"/>
      <c r="B12612" s="60"/>
    </row>
    <row r="12613" spans="1:2" x14ac:dyDescent="0.2">
      <c r="A12613" s="47"/>
      <c r="B12613" s="60"/>
    </row>
    <row r="12614" spans="1:2" x14ac:dyDescent="0.2">
      <c r="A12614" s="47"/>
      <c r="B12614" s="60"/>
    </row>
    <row r="12615" spans="1:2" x14ac:dyDescent="0.2">
      <c r="A12615" s="47"/>
      <c r="B12615" s="60"/>
    </row>
    <row r="12616" spans="1:2" x14ac:dyDescent="0.2">
      <c r="A12616" s="47"/>
      <c r="B12616" s="60"/>
    </row>
    <row r="12617" spans="1:2" x14ac:dyDescent="0.2">
      <c r="A12617" s="47"/>
      <c r="B12617" s="60"/>
    </row>
    <row r="12618" spans="1:2" x14ac:dyDescent="0.2">
      <c r="A12618" s="47"/>
      <c r="B12618" s="60"/>
    </row>
    <row r="12619" spans="1:2" x14ac:dyDescent="0.2">
      <c r="A12619" s="47"/>
      <c r="B12619" s="60"/>
    </row>
    <row r="12620" spans="1:2" x14ac:dyDescent="0.2">
      <c r="A12620" s="47"/>
      <c r="B12620" s="60"/>
    </row>
    <row r="12621" spans="1:2" x14ac:dyDescent="0.2">
      <c r="A12621" s="47"/>
      <c r="B12621" s="60"/>
    </row>
    <row r="12622" spans="1:2" x14ac:dyDescent="0.2">
      <c r="A12622" s="47"/>
      <c r="B12622" s="60"/>
    </row>
    <row r="12623" spans="1:2" x14ac:dyDescent="0.2">
      <c r="A12623" s="47"/>
      <c r="B12623" s="60"/>
    </row>
    <row r="12624" spans="1:2" x14ac:dyDescent="0.2">
      <c r="A12624" s="47"/>
      <c r="B12624" s="60"/>
    </row>
    <row r="12625" spans="1:2" x14ac:dyDescent="0.2">
      <c r="A12625" s="47"/>
      <c r="B12625" s="60"/>
    </row>
    <row r="12626" spans="1:2" x14ac:dyDescent="0.2">
      <c r="A12626" s="47"/>
      <c r="B12626" s="60"/>
    </row>
    <row r="12627" spans="1:2" x14ac:dyDescent="0.2">
      <c r="A12627" s="47"/>
      <c r="B12627" s="60"/>
    </row>
    <row r="12628" spans="1:2" x14ac:dyDescent="0.2">
      <c r="A12628" s="47"/>
      <c r="B12628" s="60"/>
    </row>
    <row r="12629" spans="1:2" x14ac:dyDescent="0.2">
      <c r="A12629" s="47"/>
      <c r="B12629" s="60"/>
    </row>
    <row r="12630" spans="1:2" x14ac:dyDescent="0.2">
      <c r="A12630" s="47"/>
      <c r="B12630" s="60"/>
    </row>
    <row r="12631" spans="1:2" x14ac:dyDescent="0.2">
      <c r="A12631" s="47"/>
      <c r="B12631" s="60"/>
    </row>
    <row r="12632" spans="1:2" x14ac:dyDescent="0.2">
      <c r="A12632" s="47"/>
      <c r="B12632" s="60"/>
    </row>
    <row r="12633" spans="1:2" x14ac:dyDescent="0.2">
      <c r="A12633" s="47"/>
      <c r="B12633" s="60"/>
    </row>
    <row r="12634" spans="1:2" x14ac:dyDescent="0.2">
      <c r="A12634" s="47"/>
      <c r="B12634" s="60"/>
    </row>
    <row r="12635" spans="1:2" x14ac:dyDescent="0.2">
      <c r="A12635" s="47"/>
      <c r="B12635" s="60"/>
    </row>
    <row r="12636" spans="1:2" x14ac:dyDescent="0.2">
      <c r="A12636" s="47"/>
      <c r="B12636" s="60"/>
    </row>
    <row r="12637" spans="1:2" x14ac:dyDescent="0.2">
      <c r="A12637" s="47"/>
      <c r="B12637" s="60"/>
    </row>
    <row r="12638" spans="1:2" x14ac:dyDescent="0.2">
      <c r="A12638" s="47"/>
      <c r="B12638" s="60"/>
    </row>
    <row r="12639" spans="1:2" x14ac:dyDescent="0.2">
      <c r="A12639" s="47"/>
      <c r="B12639" s="60"/>
    </row>
    <row r="12640" spans="1:2" x14ac:dyDescent="0.2">
      <c r="A12640" s="47"/>
      <c r="B12640" s="60"/>
    </row>
    <row r="12641" spans="1:2" x14ac:dyDescent="0.2">
      <c r="A12641" s="47"/>
      <c r="B12641" s="60"/>
    </row>
    <row r="12642" spans="1:2" x14ac:dyDescent="0.2">
      <c r="A12642" s="47"/>
      <c r="B12642" s="60"/>
    </row>
    <row r="12643" spans="1:2" x14ac:dyDescent="0.2">
      <c r="A12643" s="47"/>
      <c r="B12643" s="60"/>
    </row>
    <row r="12644" spans="1:2" x14ac:dyDescent="0.2">
      <c r="A12644" s="47"/>
      <c r="B12644" s="60"/>
    </row>
    <row r="12645" spans="1:2" x14ac:dyDescent="0.2">
      <c r="A12645" s="47"/>
      <c r="B12645" s="60"/>
    </row>
    <row r="12646" spans="1:2" x14ac:dyDescent="0.2">
      <c r="A12646" s="47"/>
      <c r="B12646" s="60"/>
    </row>
    <row r="12647" spans="1:2" x14ac:dyDescent="0.2">
      <c r="A12647" s="47"/>
      <c r="B12647" s="60"/>
    </row>
    <row r="12648" spans="1:2" x14ac:dyDescent="0.2">
      <c r="A12648" s="47"/>
      <c r="B12648" s="60"/>
    </row>
    <row r="12649" spans="1:2" x14ac:dyDescent="0.2">
      <c r="A12649" s="47"/>
      <c r="B12649" s="60"/>
    </row>
    <row r="12650" spans="1:2" x14ac:dyDescent="0.2">
      <c r="A12650" s="47"/>
      <c r="B12650" s="60"/>
    </row>
    <row r="12651" spans="1:2" x14ac:dyDescent="0.2">
      <c r="A12651" s="47"/>
      <c r="B12651" s="60"/>
    </row>
    <row r="12652" spans="1:2" x14ac:dyDescent="0.2">
      <c r="A12652" s="47"/>
      <c r="B12652" s="60"/>
    </row>
    <row r="12653" spans="1:2" x14ac:dyDescent="0.2">
      <c r="A12653" s="47"/>
      <c r="B12653" s="60"/>
    </row>
    <row r="12654" spans="1:2" x14ac:dyDescent="0.2">
      <c r="A12654" s="47"/>
      <c r="B12654" s="60"/>
    </row>
    <row r="12655" spans="1:2" x14ac:dyDescent="0.2">
      <c r="A12655" s="47"/>
      <c r="B12655" s="60"/>
    </row>
    <row r="12656" spans="1:2" x14ac:dyDescent="0.2">
      <c r="A12656" s="47"/>
      <c r="B12656" s="60"/>
    </row>
    <row r="12657" spans="1:2" x14ac:dyDescent="0.2">
      <c r="A12657" s="47"/>
      <c r="B12657" s="60"/>
    </row>
    <row r="12658" spans="1:2" x14ac:dyDescent="0.2">
      <c r="A12658" s="47"/>
      <c r="B12658" s="60"/>
    </row>
    <row r="12659" spans="1:2" x14ac:dyDescent="0.2">
      <c r="A12659" s="47"/>
      <c r="B12659" s="60"/>
    </row>
    <row r="12660" spans="1:2" x14ac:dyDescent="0.2">
      <c r="A12660" s="47"/>
      <c r="B12660" s="60"/>
    </row>
    <row r="12661" spans="1:2" x14ac:dyDescent="0.2">
      <c r="A12661" s="47"/>
      <c r="B12661" s="60"/>
    </row>
    <row r="12662" spans="1:2" x14ac:dyDescent="0.2">
      <c r="A12662" s="47"/>
      <c r="B12662" s="60"/>
    </row>
    <row r="12663" spans="1:2" x14ac:dyDescent="0.2">
      <c r="A12663" s="47"/>
      <c r="B12663" s="60"/>
    </row>
    <row r="12664" spans="1:2" x14ac:dyDescent="0.2">
      <c r="A12664" s="47"/>
      <c r="B12664" s="60"/>
    </row>
    <row r="12665" spans="1:2" x14ac:dyDescent="0.2">
      <c r="A12665" s="47"/>
      <c r="B12665" s="60"/>
    </row>
    <row r="12666" spans="1:2" x14ac:dyDescent="0.2">
      <c r="A12666" s="47"/>
      <c r="B12666" s="60"/>
    </row>
    <row r="12667" spans="1:2" x14ac:dyDescent="0.2">
      <c r="A12667" s="47"/>
      <c r="B12667" s="60"/>
    </row>
    <row r="12668" spans="1:2" x14ac:dyDescent="0.2">
      <c r="A12668" s="47"/>
      <c r="B12668" s="60"/>
    </row>
    <row r="12669" spans="1:2" x14ac:dyDescent="0.2">
      <c r="A12669" s="47"/>
      <c r="B12669" s="60"/>
    </row>
    <row r="12670" spans="1:2" x14ac:dyDescent="0.2">
      <c r="A12670" s="47"/>
      <c r="B12670" s="60"/>
    </row>
    <row r="12671" spans="1:2" x14ac:dyDescent="0.2">
      <c r="A12671" s="47"/>
      <c r="B12671" s="60"/>
    </row>
    <row r="12672" spans="1:2" x14ac:dyDescent="0.2">
      <c r="A12672" s="47"/>
      <c r="B12672" s="60"/>
    </row>
    <row r="12673" spans="1:2" x14ac:dyDescent="0.2">
      <c r="A12673" s="47"/>
      <c r="B12673" s="60"/>
    </row>
    <row r="12674" spans="1:2" x14ac:dyDescent="0.2">
      <c r="A12674" s="47"/>
      <c r="B12674" s="60"/>
    </row>
    <row r="12675" spans="1:2" x14ac:dyDescent="0.2">
      <c r="A12675" s="47"/>
      <c r="B12675" s="60"/>
    </row>
    <row r="12676" spans="1:2" x14ac:dyDescent="0.2">
      <c r="A12676" s="47"/>
      <c r="B12676" s="60"/>
    </row>
    <row r="12677" spans="1:2" x14ac:dyDescent="0.2">
      <c r="A12677" s="47"/>
      <c r="B12677" s="60"/>
    </row>
    <row r="12678" spans="1:2" x14ac:dyDescent="0.2">
      <c r="A12678" s="47"/>
      <c r="B12678" s="60"/>
    </row>
    <row r="12679" spans="1:2" x14ac:dyDescent="0.2">
      <c r="A12679" s="47"/>
      <c r="B12679" s="60"/>
    </row>
    <row r="12680" spans="1:2" x14ac:dyDescent="0.2">
      <c r="A12680" s="47"/>
      <c r="B12680" s="60"/>
    </row>
    <row r="12681" spans="1:2" x14ac:dyDescent="0.2">
      <c r="A12681" s="47"/>
      <c r="B12681" s="60"/>
    </row>
    <row r="12682" spans="1:2" x14ac:dyDescent="0.2">
      <c r="A12682" s="47"/>
      <c r="B12682" s="60"/>
    </row>
    <row r="12683" spans="1:2" x14ac:dyDescent="0.2">
      <c r="A12683" s="47"/>
      <c r="B12683" s="60"/>
    </row>
    <row r="12684" spans="1:2" x14ac:dyDescent="0.2">
      <c r="A12684" s="47"/>
      <c r="B12684" s="60"/>
    </row>
    <row r="12685" spans="1:2" x14ac:dyDescent="0.2">
      <c r="A12685" s="47"/>
      <c r="B12685" s="60"/>
    </row>
    <row r="12686" spans="1:2" x14ac:dyDescent="0.2">
      <c r="A12686" s="47"/>
      <c r="B12686" s="60"/>
    </row>
    <row r="12687" spans="1:2" x14ac:dyDescent="0.2">
      <c r="A12687" s="47"/>
      <c r="B12687" s="60"/>
    </row>
    <row r="12688" spans="1:2" x14ac:dyDescent="0.2">
      <c r="A12688" s="47"/>
      <c r="B12688" s="60"/>
    </row>
    <row r="12689" spans="1:2" x14ac:dyDescent="0.2">
      <c r="A12689" s="47"/>
      <c r="B12689" s="60"/>
    </row>
    <row r="12690" spans="1:2" x14ac:dyDescent="0.2">
      <c r="A12690" s="47"/>
      <c r="B12690" s="60"/>
    </row>
    <row r="12691" spans="1:2" x14ac:dyDescent="0.2">
      <c r="A12691" s="47"/>
      <c r="B12691" s="60"/>
    </row>
    <row r="12692" spans="1:2" x14ac:dyDescent="0.2">
      <c r="A12692" s="47"/>
      <c r="B12692" s="60"/>
    </row>
    <row r="12693" spans="1:2" x14ac:dyDescent="0.2">
      <c r="A12693" s="47"/>
      <c r="B12693" s="60"/>
    </row>
    <row r="12694" spans="1:2" x14ac:dyDescent="0.2">
      <c r="A12694" s="47"/>
      <c r="B12694" s="60"/>
    </row>
    <row r="12695" spans="1:2" x14ac:dyDescent="0.2">
      <c r="A12695" s="47"/>
      <c r="B12695" s="60"/>
    </row>
    <row r="12696" spans="1:2" x14ac:dyDescent="0.2">
      <c r="A12696" s="47"/>
      <c r="B12696" s="60"/>
    </row>
    <row r="12697" spans="1:2" x14ac:dyDescent="0.2">
      <c r="A12697" s="47"/>
      <c r="B12697" s="60"/>
    </row>
    <row r="12698" spans="1:2" x14ac:dyDescent="0.2">
      <c r="A12698" s="47"/>
      <c r="B12698" s="60"/>
    </row>
    <row r="12699" spans="1:2" x14ac:dyDescent="0.2">
      <c r="A12699" s="47"/>
      <c r="B12699" s="60"/>
    </row>
    <row r="12700" spans="1:2" x14ac:dyDescent="0.2">
      <c r="A12700" s="47"/>
      <c r="B12700" s="60"/>
    </row>
    <row r="12701" spans="1:2" x14ac:dyDescent="0.2">
      <c r="A12701" s="47"/>
      <c r="B12701" s="60"/>
    </row>
    <row r="12702" spans="1:2" x14ac:dyDescent="0.2">
      <c r="A12702" s="47"/>
      <c r="B12702" s="60"/>
    </row>
    <row r="12703" spans="1:2" x14ac:dyDescent="0.2">
      <c r="A12703" s="47"/>
      <c r="B12703" s="60"/>
    </row>
    <row r="12704" spans="1:2" x14ac:dyDescent="0.2">
      <c r="A12704" s="47"/>
      <c r="B12704" s="60"/>
    </row>
    <row r="12705" spans="1:2" x14ac:dyDescent="0.2">
      <c r="A12705" s="47"/>
      <c r="B12705" s="60"/>
    </row>
    <row r="12706" spans="1:2" x14ac:dyDescent="0.2">
      <c r="A12706" s="47"/>
      <c r="B12706" s="60"/>
    </row>
    <row r="12707" spans="1:2" x14ac:dyDescent="0.2">
      <c r="A12707" s="47"/>
      <c r="B12707" s="60"/>
    </row>
    <row r="12708" spans="1:2" x14ac:dyDescent="0.2">
      <c r="A12708" s="47"/>
      <c r="B12708" s="60"/>
    </row>
    <row r="12709" spans="1:2" x14ac:dyDescent="0.2">
      <c r="A12709" s="47"/>
      <c r="B12709" s="60"/>
    </row>
    <row r="12710" spans="1:2" x14ac:dyDescent="0.2">
      <c r="A12710" s="47"/>
      <c r="B12710" s="60"/>
    </row>
    <row r="12711" spans="1:2" x14ac:dyDescent="0.2">
      <c r="A12711" s="47"/>
      <c r="B12711" s="60"/>
    </row>
    <row r="12712" spans="1:2" x14ac:dyDescent="0.2">
      <c r="A12712" s="47"/>
      <c r="B12712" s="60"/>
    </row>
    <row r="12713" spans="1:2" x14ac:dyDescent="0.2">
      <c r="A12713" s="47"/>
      <c r="B12713" s="60"/>
    </row>
    <row r="12714" spans="1:2" x14ac:dyDescent="0.2">
      <c r="A12714" s="47"/>
      <c r="B12714" s="60"/>
    </row>
    <row r="12715" spans="1:2" x14ac:dyDescent="0.2">
      <c r="A12715" s="47"/>
      <c r="B12715" s="60"/>
    </row>
    <row r="12716" spans="1:2" x14ac:dyDescent="0.2">
      <c r="A12716" s="47"/>
      <c r="B12716" s="60"/>
    </row>
    <row r="12717" spans="1:2" x14ac:dyDescent="0.2">
      <c r="A12717" s="47"/>
      <c r="B12717" s="60"/>
    </row>
    <row r="12718" spans="1:2" x14ac:dyDescent="0.2">
      <c r="A12718" s="47"/>
      <c r="B12718" s="60"/>
    </row>
    <row r="12719" spans="1:2" x14ac:dyDescent="0.2">
      <c r="A12719" s="47"/>
      <c r="B12719" s="60"/>
    </row>
    <row r="12720" spans="1:2" x14ac:dyDescent="0.2">
      <c r="A12720" s="47"/>
      <c r="B12720" s="60"/>
    </row>
    <row r="12721" spans="1:2" x14ac:dyDescent="0.2">
      <c r="A12721" s="47"/>
      <c r="B12721" s="60"/>
    </row>
    <row r="12722" spans="1:2" x14ac:dyDescent="0.2">
      <c r="A12722" s="47"/>
      <c r="B12722" s="60"/>
    </row>
    <row r="12723" spans="1:2" x14ac:dyDescent="0.2">
      <c r="A12723" s="47"/>
      <c r="B12723" s="60"/>
    </row>
    <row r="12724" spans="1:2" x14ac:dyDescent="0.2">
      <c r="A12724" s="47"/>
      <c r="B12724" s="60"/>
    </row>
    <row r="12725" spans="1:2" x14ac:dyDescent="0.2">
      <c r="A12725" s="47"/>
      <c r="B12725" s="60"/>
    </row>
    <row r="12726" spans="1:2" x14ac:dyDescent="0.2">
      <c r="A12726" s="47"/>
      <c r="B12726" s="60"/>
    </row>
    <row r="12727" spans="1:2" x14ac:dyDescent="0.2">
      <c r="A12727" s="47"/>
      <c r="B12727" s="60"/>
    </row>
    <row r="12728" spans="1:2" x14ac:dyDescent="0.2">
      <c r="A12728" s="47"/>
      <c r="B12728" s="60"/>
    </row>
    <row r="12729" spans="1:2" x14ac:dyDescent="0.2">
      <c r="A12729" s="47"/>
      <c r="B12729" s="60"/>
    </row>
    <row r="12730" spans="1:2" x14ac:dyDescent="0.2">
      <c r="A12730" s="47"/>
      <c r="B12730" s="60"/>
    </row>
    <row r="12731" spans="1:2" x14ac:dyDescent="0.2">
      <c r="A12731" s="47"/>
      <c r="B12731" s="60"/>
    </row>
    <row r="12732" spans="1:2" x14ac:dyDescent="0.2">
      <c r="A12732" s="47"/>
      <c r="B12732" s="60"/>
    </row>
    <row r="12733" spans="1:2" x14ac:dyDescent="0.2">
      <c r="A12733" s="47"/>
      <c r="B12733" s="60"/>
    </row>
    <row r="12734" spans="1:2" x14ac:dyDescent="0.2">
      <c r="A12734" s="47"/>
      <c r="B12734" s="60"/>
    </row>
    <row r="12735" spans="1:2" x14ac:dyDescent="0.2">
      <c r="A12735" s="47"/>
      <c r="B12735" s="60"/>
    </row>
    <row r="12736" spans="1:2" x14ac:dyDescent="0.2">
      <c r="A12736" s="47"/>
      <c r="B12736" s="60"/>
    </row>
    <row r="12737" spans="1:2" x14ac:dyDescent="0.2">
      <c r="A12737" s="47"/>
      <c r="B12737" s="60"/>
    </row>
    <row r="12738" spans="1:2" x14ac:dyDescent="0.2">
      <c r="A12738" s="47"/>
      <c r="B12738" s="60"/>
    </row>
    <row r="12739" spans="1:2" x14ac:dyDescent="0.2">
      <c r="A12739" s="47"/>
      <c r="B12739" s="60"/>
    </row>
    <row r="12740" spans="1:2" x14ac:dyDescent="0.2">
      <c r="A12740" s="47"/>
      <c r="B12740" s="60"/>
    </row>
    <row r="12741" spans="1:2" x14ac:dyDescent="0.2">
      <c r="A12741" s="47"/>
      <c r="B12741" s="60"/>
    </row>
    <row r="12742" spans="1:2" x14ac:dyDescent="0.2">
      <c r="A12742" s="47"/>
      <c r="B12742" s="60"/>
    </row>
    <row r="12743" spans="1:2" x14ac:dyDescent="0.2">
      <c r="A12743" s="47"/>
      <c r="B12743" s="60"/>
    </row>
    <row r="12744" spans="1:2" x14ac:dyDescent="0.2">
      <c r="A12744" s="47"/>
      <c r="B12744" s="60"/>
    </row>
    <row r="12745" spans="1:2" x14ac:dyDescent="0.2">
      <c r="A12745" s="47"/>
      <c r="B12745" s="60"/>
    </row>
    <row r="12746" spans="1:2" x14ac:dyDescent="0.2">
      <c r="A12746" s="47"/>
      <c r="B12746" s="60"/>
    </row>
    <row r="12747" spans="1:2" x14ac:dyDescent="0.2">
      <c r="A12747" s="47"/>
      <c r="B12747" s="60"/>
    </row>
    <row r="12748" spans="1:2" x14ac:dyDescent="0.2">
      <c r="A12748" s="47"/>
      <c r="B12748" s="60"/>
    </row>
    <row r="12749" spans="1:2" x14ac:dyDescent="0.2">
      <c r="A12749" s="47"/>
      <c r="B12749" s="60"/>
    </row>
    <row r="12750" spans="1:2" x14ac:dyDescent="0.2">
      <c r="A12750" s="47"/>
      <c r="B12750" s="60"/>
    </row>
    <row r="12751" spans="1:2" x14ac:dyDescent="0.2">
      <c r="A12751" s="47"/>
      <c r="B12751" s="60"/>
    </row>
    <row r="12752" spans="1:2" x14ac:dyDescent="0.2">
      <c r="A12752" s="47"/>
      <c r="B12752" s="60"/>
    </row>
    <row r="12753" spans="1:2" x14ac:dyDescent="0.2">
      <c r="A12753" s="47"/>
      <c r="B12753" s="60"/>
    </row>
    <row r="12754" spans="1:2" x14ac:dyDescent="0.2">
      <c r="A12754" s="47"/>
      <c r="B12754" s="60"/>
    </row>
    <row r="12755" spans="1:2" x14ac:dyDescent="0.2">
      <c r="A12755" s="47"/>
      <c r="B12755" s="60"/>
    </row>
    <row r="12756" spans="1:2" x14ac:dyDescent="0.2">
      <c r="A12756" s="47"/>
      <c r="B12756" s="60"/>
    </row>
    <row r="12757" spans="1:2" x14ac:dyDescent="0.2">
      <c r="A12757" s="47"/>
      <c r="B12757" s="60"/>
    </row>
    <row r="12758" spans="1:2" x14ac:dyDescent="0.2">
      <c r="A12758" s="47"/>
      <c r="B12758" s="60"/>
    </row>
    <row r="12759" spans="1:2" x14ac:dyDescent="0.2">
      <c r="A12759" s="47"/>
      <c r="B12759" s="60"/>
    </row>
    <row r="12760" spans="1:2" x14ac:dyDescent="0.2">
      <c r="A12760" s="47"/>
      <c r="B12760" s="60"/>
    </row>
    <row r="12761" spans="1:2" x14ac:dyDescent="0.2">
      <c r="A12761" s="47"/>
      <c r="B12761" s="60"/>
    </row>
    <row r="12762" spans="1:2" x14ac:dyDescent="0.2">
      <c r="A12762" s="47"/>
      <c r="B12762" s="60"/>
    </row>
    <row r="12763" spans="1:2" x14ac:dyDescent="0.2">
      <c r="A12763" s="47"/>
      <c r="B12763" s="60"/>
    </row>
    <row r="12764" spans="1:2" x14ac:dyDescent="0.2">
      <c r="A12764" s="47"/>
      <c r="B12764" s="60"/>
    </row>
    <row r="12765" spans="1:2" x14ac:dyDescent="0.2">
      <c r="A12765" s="47"/>
      <c r="B12765" s="60"/>
    </row>
    <row r="12766" spans="1:2" x14ac:dyDescent="0.2">
      <c r="A12766" s="47"/>
      <c r="B12766" s="60"/>
    </row>
    <row r="12767" spans="1:2" x14ac:dyDescent="0.2">
      <c r="A12767" s="47"/>
      <c r="B12767" s="60"/>
    </row>
    <row r="12768" spans="1:2" x14ac:dyDescent="0.2">
      <c r="A12768" s="47"/>
      <c r="B12768" s="60"/>
    </row>
    <row r="12769" spans="1:2" x14ac:dyDescent="0.2">
      <c r="A12769" s="47"/>
      <c r="B12769" s="60"/>
    </row>
    <row r="12770" spans="1:2" x14ac:dyDescent="0.2">
      <c r="A12770" s="47"/>
      <c r="B12770" s="60"/>
    </row>
    <row r="12771" spans="1:2" x14ac:dyDescent="0.2">
      <c r="A12771" s="47"/>
      <c r="B12771" s="60"/>
    </row>
    <row r="12772" spans="1:2" x14ac:dyDescent="0.2">
      <c r="A12772" s="47"/>
      <c r="B12772" s="60"/>
    </row>
    <row r="12773" spans="1:2" x14ac:dyDescent="0.2">
      <c r="A12773" s="47"/>
      <c r="B12773" s="60"/>
    </row>
    <row r="12774" spans="1:2" x14ac:dyDescent="0.2">
      <c r="A12774" s="47"/>
      <c r="B12774" s="60"/>
    </row>
    <row r="12775" spans="1:2" x14ac:dyDescent="0.2">
      <c r="A12775" s="47"/>
      <c r="B12775" s="60"/>
    </row>
    <row r="12776" spans="1:2" x14ac:dyDescent="0.2">
      <c r="A12776" s="47"/>
      <c r="B12776" s="60"/>
    </row>
    <row r="12777" spans="1:2" x14ac:dyDescent="0.2">
      <c r="A12777" s="47"/>
      <c r="B12777" s="60"/>
    </row>
    <row r="12778" spans="1:2" x14ac:dyDescent="0.2">
      <c r="A12778" s="47"/>
      <c r="B12778" s="60"/>
    </row>
    <row r="12779" spans="1:2" x14ac:dyDescent="0.2">
      <c r="A12779" s="47"/>
      <c r="B12779" s="60"/>
    </row>
    <row r="12780" spans="1:2" x14ac:dyDescent="0.2">
      <c r="A12780" s="47"/>
      <c r="B12780" s="60"/>
    </row>
    <row r="12781" spans="1:2" x14ac:dyDescent="0.2">
      <c r="A12781" s="47"/>
      <c r="B12781" s="60"/>
    </row>
    <row r="12782" spans="1:2" x14ac:dyDescent="0.2">
      <c r="A12782" s="47"/>
      <c r="B12782" s="60"/>
    </row>
    <row r="12783" spans="1:2" x14ac:dyDescent="0.2">
      <c r="A12783" s="47"/>
      <c r="B12783" s="60"/>
    </row>
    <row r="12784" spans="1:2" x14ac:dyDescent="0.2">
      <c r="A12784" s="47"/>
      <c r="B12784" s="60"/>
    </row>
    <row r="12785" spans="1:2" x14ac:dyDescent="0.2">
      <c r="A12785" s="47"/>
      <c r="B12785" s="60"/>
    </row>
    <row r="12786" spans="1:2" x14ac:dyDescent="0.2">
      <c r="A12786" s="47"/>
      <c r="B12786" s="60"/>
    </row>
    <row r="12787" spans="1:2" x14ac:dyDescent="0.2">
      <c r="A12787" s="47"/>
      <c r="B12787" s="60"/>
    </row>
    <row r="12788" spans="1:2" x14ac:dyDescent="0.2">
      <c r="A12788" s="47"/>
      <c r="B12788" s="60"/>
    </row>
    <row r="12789" spans="1:2" x14ac:dyDescent="0.2">
      <c r="A12789" s="47"/>
      <c r="B12789" s="60"/>
    </row>
    <row r="12790" spans="1:2" x14ac:dyDescent="0.2">
      <c r="A12790" s="47"/>
      <c r="B12790" s="60"/>
    </row>
    <row r="12791" spans="1:2" x14ac:dyDescent="0.2">
      <c r="A12791" s="47"/>
      <c r="B12791" s="60"/>
    </row>
    <row r="12792" spans="1:2" x14ac:dyDescent="0.2">
      <c r="A12792" s="47"/>
      <c r="B12792" s="60"/>
    </row>
    <row r="12793" spans="1:2" x14ac:dyDescent="0.2">
      <c r="A12793" s="47"/>
      <c r="B12793" s="60"/>
    </row>
    <row r="12794" spans="1:2" x14ac:dyDescent="0.2">
      <c r="A12794" s="47"/>
      <c r="B12794" s="60"/>
    </row>
    <row r="12795" spans="1:2" x14ac:dyDescent="0.2">
      <c r="A12795" s="47"/>
      <c r="B12795" s="60"/>
    </row>
    <row r="12796" spans="1:2" x14ac:dyDescent="0.2">
      <c r="A12796" s="47"/>
      <c r="B12796" s="60"/>
    </row>
    <row r="12797" spans="1:2" x14ac:dyDescent="0.2">
      <c r="A12797" s="47"/>
      <c r="B12797" s="60"/>
    </row>
    <row r="12798" spans="1:2" x14ac:dyDescent="0.2">
      <c r="A12798" s="47"/>
      <c r="B12798" s="60"/>
    </row>
    <row r="12799" spans="1:2" x14ac:dyDescent="0.2">
      <c r="A12799" s="47"/>
      <c r="B12799" s="60"/>
    </row>
    <row r="12800" spans="1:2" x14ac:dyDescent="0.2">
      <c r="A12800" s="47"/>
      <c r="B12800" s="60"/>
    </row>
    <row r="12801" spans="1:2" x14ac:dyDescent="0.2">
      <c r="A12801" s="47"/>
      <c r="B12801" s="60"/>
    </row>
    <row r="12802" spans="1:2" x14ac:dyDescent="0.2">
      <c r="A12802" s="47"/>
      <c r="B12802" s="60"/>
    </row>
    <row r="12803" spans="1:2" x14ac:dyDescent="0.2">
      <c r="A12803" s="47"/>
      <c r="B12803" s="60"/>
    </row>
    <row r="12804" spans="1:2" x14ac:dyDescent="0.2">
      <c r="A12804" s="47"/>
      <c r="B12804" s="60"/>
    </row>
    <row r="12805" spans="1:2" x14ac:dyDescent="0.2">
      <c r="A12805" s="47"/>
      <c r="B12805" s="60"/>
    </row>
    <row r="12806" spans="1:2" x14ac:dyDescent="0.2">
      <c r="A12806" s="47"/>
      <c r="B12806" s="60"/>
    </row>
    <row r="12807" spans="1:2" x14ac:dyDescent="0.2">
      <c r="A12807" s="47"/>
      <c r="B12807" s="60"/>
    </row>
    <row r="12808" spans="1:2" x14ac:dyDescent="0.2">
      <c r="A12808" s="47"/>
      <c r="B12808" s="60"/>
    </row>
    <row r="12809" spans="1:2" x14ac:dyDescent="0.2">
      <c r="A12809" s="47"/>
      <c r="B12809" s="60"/>
    </row>
    <row r="12810" spans="1:2" x14ac:dyDescent="0.2">
      <c r="A12810" s="47"/>
      <c r="B12810" s="60"/>
    </row>
    <row r="12811" spans="1:2" x14ac:dyDescent="0.2">
      <c r="A12811" s="47"/>
      <c r="B12811" s="60"/>
    </row>
    <row r="12812" spans="1:2" x14ac:dyDescent="0.2">
      <c r="A12812" s="47"/>
      <c r="B12812" s="60"/>
    </row>
    <row r="12813" spans="1:2" x14ac:dyDescent="0.2">
      <c r="A12813" s="47"/>
      <c r="B12813" s="60"/>
    </row>
    <row r="12814" spans="1:2" x14ac:dyDescent="0.2">
      <c r="A12814" s="47"/>
      <c r="B12814" s="60"/>
    </row>
    <row r="12815" spans="1:2" x14ac:dyDescent="0.2">
      <c r="A12815" s="47"/>
      <c r="B12815" s="60"/>
    </row>
    <row r="12816" spans="1:2" x14ac:dyDescent="0.2">
      <c r="A12816" s="47"/>
      <c r="B12816" s="60"/>
    </row>
    <row r="12817" spans="1:2" x14ac:dyDescent="0.2">
      <c r="A12817" s="47"/>
      <c r="B12817" s="60"/>
    </row>
    <row r="12818" spans="1:2" x14ac:dyDescent="0.2">
      <c r="A12818" s="47"/>
      <c r="B12818" s="60"/>
    </row>
    <row r="12819" spans="1:2" x14ac:dyDescent="0.2">
      <c r="A12819" s="47"/>
      <c r="B12819" s="60"/>
    </row>
    <row r="12820" spans="1:2" x14ac:dyDescent="0.2">
      <c r="A12820" s="47"/>
      <c r="B12820" s="60"/>
    </row>
    <row r="12821" spans="1:2" x14ac:dyDescent="0.2">
      <c r="A12821" s="47"/>
      <c r="B12821" s="60"/>
    </row>
    <row r="12822" spans="1:2" x14ac:dyDescent="0.2">
      <c r="A12822" s="47"/>
      <c r="B12822" s="60"/>
    </row>
    <row r="12823" spans="1:2" x14ac:dyDescent="0.2">
      <c r="A12823" s="47"/>
      <c r="B12823" s="60"/>
    </row>
    <row r="12824" spans="1:2" x14ac:dyDescent="0.2">
      <c r="A12824" s="47"/>
      <c r="B12824" s="60"/>
    </row>
    <row r="12825" spans="1:2" x14ac:dyDescent="0.2">
      <c r="A12825" s="47"/>
      <c r="B12825" s="60"/>
    </row>
    <row r="12826" spans="1:2" x14ac:dyDescent="0.2">
      <c r="A12826" s="47"/>
      <c r="B12826" s="60"/>
    </row>
    <row r="12827" spans="1:2" x14ac:dyDescent="0.2">
      <c r="A12827" s="47"/>
      <c r="B12827" s="60"/>
    </row>
    <row r="12828" spans="1:2" x14ac:dyDescent="0.2">
      <c r="A12828" s="47"/>
      <c r="B12828" s="60"/>
    </row>
    <row r="12829" spans="1:2" x14ac:dyDescent="0.2">
      <c r="A12829" s="47"/>
      <c r="B12829" s="60"/>
    </row>
    <row r="12830" spans="1:2" x14ac:dyDescent="0.2">
      <c r="A12830" s="47"/>
      <c r="B12830" s="60"/>
    </row>
    <row r="12831" spans="1:2" x14ac:dyDescent="0.2">
      <c r="A12831" s="47"/>
      <c r="B12831" s="60"/>
    </row>
    <row r="12832" spans="1:2" x14ac:dyDescent="0.2">
      <c r="A12832" s="47"/>
      <c r="B12832" s="60"/>
    </row>
    <row r="12833" spans="1:2" x14ac:dyDescent="0.2">
      <c r="A12833" s="47"/>
      <c r="B12833" s="60"/>
    </row>
    <row r="12834" spans="1:2" x14ac:dyDescent="0.2">
      <c r="A12834" s="47"/>
      <c r="B12834" s="60"/>
    </row>
    <row r="12835" spans="1:2" x14ac:dyDescent="0.2">
      <c r="A12835" s="47"/>
      <c r="B12835" s="60"/>
    </row>
    <row r="12836" spans="1:2" x14ac:dyDescent="0.2">
      <c r="A12836" s="47"/>
      <c r="B12836" s="60"/>
    </row>
    <row r="12837" spans="1:2" x14ac:dyDescent="0.2">
      <c r="A12837" s="47"/>
      <c r="B12837" s="60"/>
    </row>
    <row r="12838" spans="1:2" x14ac:dyDescent="0.2">
      <c r="A12838" s="47"/>
      <c r="B12838" s="60"/>
    </row>
    <row r="12839" spans="1:2" x14ac:dyDescent="0.2">
      <c r="A12839" s="47"/>
      <c r="B12839" s="60"/>
    </row>
    <row r="12840" spans="1:2" x14ac:dyDescent="0.2">
      <c r="A12840" s="47"/>
      <c r="B12840" s="60"/>
    </row>
    <row r="12841" spans="1:2" x14ac:dyDescent="0.2">
      <c r="A12841" s="47"/>
      <c r="B12841" s="60"/>
    </row>
    <row r="12842" spans="1:2" x14ac:dyDescent="0.2">
      <c r="A12842" s="47"/>
      <c r="B12842" s="60"/>
    </row>
    <row r="12843" spans="1:2" x14ac:dyDescent="0.2">
      <c r="A12843" s="47"/>
      <c r="B12843" s="60"/>
    </row>
    <row r="12844" spans="1:2" x14ac:dyDescent="0.2">
      <c r="A12844" s="47"/>
      <c r="B12844" s="60"/>
    </row>
    <row r="12845" spans="1:2" x14ac:dyDescent="0.2">
      <c r="A12845" s="47"/>
      <c r="B12845" s="60"/>
    </row>
    <row r="12846" spans="1:2" x14ac:dyDescent="0.2">
      <c r="A12846" s="47"/>
      <c r="B12846" s="60"/>
    </row>
    <row r="12847" spans="1:2" x14ac:dyDescent="0.2">
      <c r="A12847" s="47"/>
      <c r="B12847" s="60"/>
    </row>
    <row r="12848" spans="1:2" x14ac:dyDescent="0.2">
      <c r="A12848" s="47"/>
      <c r="B12848" s="60"/>
    </row>
    <row r="12849" spans="1:2" x14ac:dyDescent="0.2">
      <c r="A12849" s="47"/>
      <c r="B12849" s="60"/>
    </row>
    <row r="12850" spans="1:2" x14ac:dyDescent="0.2">
      <c r="A12850" s="47"/>
      <c r="B12850" s="60"/>
    </row>
    <row r="12851" spans="1:2" x14ac:dyDescent="0.2">
      <c r="A12851" s="47"/>
      <c r="B12851" s="60"/>
    </row>
    <row r="12852" spans="1:2" x14ac:dyDescent="0.2">
      <c r="A12852" s="47"/>
      <c r="B12852" s="60"/>
    </row>
    <row r="12853" spans="1:2" x14ac:dyDescent="0.2">
      <c r="A12853" s="47"/>
      <c r="B12853" s="60"/>
    </row>
    <row r="12854" spans="1:2" x14ac:dyDescent="0.2">
      <c r="A12854" s="47"/>
      <c r="B12854" s="60"/>
    </row>
    <row r="12855" spans="1:2" x14ac:dyDescent="0.2">
      <c r="A12855" s="47"/>
      <c r="B12855" s="60"/>
    </row>
    <row r="12856" spans="1:2" x14ac:dyDescent="0.2">
      <c r="A12856" s="47"/>
      <c r="B12856" s="60"/>
    </row>
    <row r="12857" spans="1:2" x14ac:dyDescent="0.2">
      <c r="A12857" s="47"/>
      <c r="B12857" s="60"/>
    </row>
    <row r="12858" spans="1:2" x14ac:dyDescent="0.2">
      <c r="A12858" s="47"/>
      <c r="B12858" s="60"/>
    </row>
    <row r="12859" spans="1:2" x14ac:dyDescent="0.2">
      <c r="A12859" s="47"/>
      <c r="B12859" s="60"/>
    </row>
    <row r="12860" spans="1:2" x14ac:dyDescent="0.2">
      <c r="A12860" s="47"/>
      <c r="B12860" s="60"/>
    </row>
    <row r="12861" spans="1:2" x14ac:dyDescent="0.2">
      <c r="A12861" s="47"/>
      <c r="B12861" s="60"/>
    </row>
    <row r="12862" spans="1:2" x14ac:dyDescent="0.2">
      <c r="A12862" s="47"/>
      <c r="B12862" s="60"/>
    </row>
    <row r="12863" spans="1:2" x14ac:dyDescent="0.2">
      <c r="A12863" s="47"/>
      <c r="B12863" s="60"/>
    </row>
    <row r="12864" spans="1:2" x14ac:dyDescent="0.2">
      <c r="A12864" s="47"/>
      <c r="B12864" s="60"/>
    </row>
    <row r="12865" spans="1:2" x14ac:dyDescent="0.2">
      <c r="A12865" s="47"/>
      <c r="B12865" s="60"/>
    </row>
    <row r="12866" spans="1:2" x14ac:dyDescent="0.2">
      <c r="A12866" s="47"/>
      <c r="B12866" s="60"/>
    </row>
    <row r="12867" spans="1:2" x14ac:dyDescent="0.2">
      <c r="A12867" s="47"/>
      <c r="B12867" s="60"/>
    </row>
    <row r="12868" spans="1:2" x14ac:dyDescent="0.2">
      <c r="A12868" s="47"/>
      <c r="B12868" s="60"/>
    </row>
    <row r="12869" spans="1:2" x14ac:dyDescent="0.2">
      <c r="A12869" s="47"/>
      <c r="B12869" s="60"/>
    </row>
    <row r="12870" spans="1:2" x14ac:dyDescent="0.2">
      <c r="A12870" s="47"/>
      <c r="B12870" s="60"/>
    </row>
    <row r="12871" spans="1:2" x14ac:dyDescent="0.2">
      <c r="A12871" s="47"/>
      <c r="B12871" s="60"/>
    </row>
    <row r="12872" spans="1:2" x14ac:dyDescent="0.2">
      <c r="A12872" s="47"/>
      <c r="B12872" s="60"/>
    </row>
    <row r="12873" spans="1:2" x14ac:dyDescent="0.2">
      <c r="A12873" s="47"/>
      <c r="B12873" s="60"/>
    </row>
    <row r="12874" spans="1:2" x14ac:dyDescent="0.2">
      <c r="A12874" s="47"/>
      <c r="B12874" s="60"/>
    </row>
    <row r="12875" spans="1:2" x14ac:dyDescent="0.2">
      <c r="A12875" s="47"/>
      <c r="B12875" s="60"/>
    </row>
    <row r="12876" spans="1:2" x14ac:dyDescent="0.2">
      <c r="A12876" s="47"/>
      <c r="B12876" s="60"/>
    </row>
    <row r="12877" spans="1:2" x14ac:dyDescent="0.2">
      <c r="A12877" s="47"/>
      <c r="B12877" s="60"/>
    </row>
    <row r="12878" spans="1:2" x14ac:dyDescent="0.2">
      <c r="A12878" s="47"/>
      <c r="B12878" s="60"/>
    </row>
    <row r="12879" spans="1:2" x14ac:dyDescent="0.2">
      <c r="A12879" s="47"/>
      <c r="B12879" s="60"/>
    </row>
    <row r="12880" spans="1:2" x14ac:dyDescent="0.2">
      <c r="A12880" s="47"/>
      <c r="B12880" s="60"/>
    </row>
    <row r="12881" spans="1:2" x14ac:dyDescent="0.2">
      <c r="A12881" s="47"/>
      <c r="B12881" s="60"/>
    </row>
    <row r="12882" spans="1:2" x14ac:dyDescent="0.2">
      <c r="A12882" s="47"/>
      <c r="B12882" s="60"/>
    </row>
    <row r="12883" spans="1:2" x14ac:dyDescent="0.2">
      <c r="A12883" s="47"/>
      <c r="B12883" s="60"/>
    </row>
    <row r="12884" spans="1:2" x14ac:dyDescent="0.2">
      <c r="A12884" s="47"/>
      <c r="B12884" s="60"/>
    </row>
    <row r="12885" spans="1:2" x14ac:dyDescent="0.2">
      <c r="A12885" s="47"/>
      <c r="B12885" s="60"/>
    </row>
    <row r="12886" spans="1:2" x14ac:dyDescent="0.2">
      <c r="A12886" s="47"/>
      <c r="B12886" s="60"/>
    </row>
    <row r="12887" spans="1:2" x14ac:dyDescent="0.2">
      <c r="A12887" s="47"/>
      <c r="B12887" s="60"/>
    </row>
    <row r="12888" spans="1:2" x14ac:dyDescent="0.2">
      <c r="A12888" s="47"/>
      <c r="B12888" s="60"/>
    </row>
    <row r="12889" spans="1:2" x14ac:dyDescent="0.2">
      <c r="A12889" s="47"/>
      <c r="B12889" s="60"/>
    </row>
    <row r="12890" spans="1:2" x14ac:dyDescent="0.2">
      <c r="A12890" s="47"/>
      <c r="B12890" s="60"/>
    </row>
    <row r="12891" spans="1:2" x14ac:dyDescent="0.2">
      <c r="A12891" s="47"/>
      <c r="B12891" s="60"/>
    </row>
    <row r="12892" spans="1:2" x14ac:dyDescent="0.2">
      <c r="A12892" s="47"/>
      <c r="B12892" s="60"/>
    </row>
    <row r="12893" spans="1:2" x14ac:dyDescent="0.2">
      <c r="A12893" s="47"/>
      <c r="B12893" s="60"/>
    </row>
    <row r="12894" spans="1:2" x14ac:dyDescent="0.2">
      <c r="A12894" s="47"/>
      <c r="B12894" s="60"/>
    </row>
    <row r="12895" spans="1:2" x14ac:dyDescent="0.2">
      <c r="A12895" s="47"/>
      <c r="B12895" s="60"/>
    </row>
    <row r="12896" spans="1:2" x14ac:dyDescent="0.2">
      <c r="A12896" s="47"/>
      <c r="B12896" s="60"/>
    </row>
    <row r="12897" spans="1:2" x14ac:dyDescent="0.2">
      <c r="A12897" s="47"/>
      <c r="B12897" s="60"/>
    </row>
    <row r="12898" spans="1:2" x14ac:dyDescent="0.2">
      <c r="A12898" s="47"/>
      <c r="B12898" s="60"/>
    </row>
    <row r="12899" spans="1:2" x14ac:dyDescent="0.2">
      <c r="A12899" s="47"/>
      <c r="B12899" s="60"/>
    </row>
    <row r="12900" spans="1:2" x14ac:dyDescent="0.2">
      <c r="A12900" s="47"/>
      <c r="B12900" s="60"/>
    </row>
    <row r="12901" spans="1:2" x14ac:dyDescent="0.2">
      <c r="A12901" s="47"/>
      <c r="B12901" s="60"/>
    </row>
    <row r="12902" spans="1:2" x14ac:dyDescent="0.2">
      <c r="A12902" s="47"/>
      <c r="B12902" s="60"/>
    </row>
    <row r="12903" spans="1:2" x14ac:dyDescent="0.2">
      <c r="A12903" s="47"/>
      <c r="B12903" s="60"/>
    </row>
    <row r="12904" spans="1:2" x14ac:dyDescent="0.2">
      <c r="A12904" s="47"/>
      <c r="B12904" s="60"/>
    </row>
    <row r="12905" spans="1:2" x14ac:dyDescent="0.2">
      <c r="A12905" s="47"/>
      <c r="B12905" s="60"/>
    </row>
    <row r="12906" spans="1:2" x14ac:dyDescent="0.2">
      <c r="A12906" s="47"/>
      <c r="B12906" s="60"/>
    </row>
    <row r="12907" spans="1:2" x14ac:dyDescent="0.2">
      <c r="A12907" s="47"/>
      <c r="B12907" s="60"/>
    </row>
    <row r="12908" spans="1:2" x14ac:dyDescent="0.2">
      <c r="A12908" s="47"/>
      <c r="B12908" s="60"/>
    </row>
    <row r="12909" spans="1:2" x14ac:dyDescent="0.2">
      <c r="A12909" s="47"/>
      <c r="B12909" s="60"/>
    </row>
    <row r="12910" spans="1:2" x14ac:dyDescent="0.2">
      <c r="A12910" s="47"/>
      <c r="B12910" s="60"/>
    </row>
    <row r="12911" spans="1:2" x14ac:dyDescent="0.2">
      <c r="A12911" s="47"/>
      <c r="B12911" s="60"/>
    </row>
    <row r="12912" spans="1:2" x14ac:dyDescent="0.2">
      <c r="A12912" s="47"/>
      <c r="B12912" s="60"/>
    </row>
    <row r="12913" spans="1:2" x14ac:dyDescent="0.2">
      <c r="A12913" s="47"/>
      <c r="B12913" s="60"/>
    </row>
    <row r="12914" spans="1:2" x14ac:dyDescent="0.2">
      <c r="A12914" s="47"/>
      <c r="B12914" s="60"/>
    </row>
    <row r="12915" spans="1:2" x14ac:dyDescent="0.2">
      <c r="A12915" s="47"/>
      <c r="B12915" s="60"/>
    </row>
    <row r="12916" spans="1:2" x14ac:dyDescent="0.2">
      <c r="A12916" s="47"/>
      <c r="B12916" s="60"/>
    </row>
    <row r="12917" spans="1:2" x14ac:dyDescent="0.2">
      <c r="A12917" s="47"/>
      <c r="B12917" s="60"/>
    </row>
    <row r="12918" spans="1:2" x14ac:dyDescent="0.2">
      <c r="A12918" s="47"/>
      <c r="B12918" s="60"/>
    </row>
    <row r="12919" spans="1:2" x14ac:dyDescent="0.2">
      <c r="A12919" s="47"/>
      <c r="B12919" s="60"/>
    </row>
    <row r="12920" spans="1:2" x14ac:dyDescent="0.2">
      <c r="A12920" s="47"/>
      <c r="B12920" s="60"/>
    </row>
    <row r="12921" spans="1:2" x14ac:dyDescent="0.2">
      <c r="A12921" s="47"/>
      <c r="B12921" s="60"/>
    </row>
    <row r="12922" spans="1:2" x14ac:dyDescent="0.2">
      <c r="A12922" s="47"/>
      <c r="B12922" s="60"/>
    </row>
    <row r="12923" spans="1:2" x14ac:dyDescent="0.2">
      <c r="A12923" s="47"/>
      <c r="B12923" s="60"/>
    </row>
    <row r="12924" spans="1:2" x14ac:dyDescent="0.2">
      <c r="A12924" s="47"/>
      <c r="B12924" s="60"/>
    </row>
    <row r="12925" spans="1:2" x14ac:dyDescent="0.2">
      <c r="A12925" s="47"/>
      <c r="B12925" s="60"/>
    </row>
    <row r="12926" spans="1:2" x14ac:dyDescent="0.2">
      <c r="A12926" s="47"/>
      <c r="B12926" s="60"/>
    </row>
    <row r="12927" spans="1:2" x14ac:dyDescent="0.2">
      <c r="A12927" s="47"/>
      <c r="B12927" s="60"/>
    </row>
    <row r="12928" spans="1:2" x14ac:dyDescent="0.2">
      <c r="A12928" s="47"/>
      <c r="B12928" s="60"/>
    </row>
    <row r="12929" spans="1:2" x14ac:dyDescent="0.2">
      <c r="A12929" s="47"/>
      <c r="B12929" s="60"/>
    </row>
    <row r="12930" spans="1:2" x14ac:dyDescent="0.2">
      <c r="A12930" s="47"/>
      <c r="B12930" s="60"/>
    </row>
    <row r="12931" spans="1:2" x14ac:dyDescent="0.2">
      <c r="A12931" s="47"/>
      <c r="B12931" s="60"/>
    </row>
    <row r="12932" spans="1:2" x14ac:dyDescent="0.2">
      <c r="A12932" s="47"/>
      <c r="B12932" s="60"/>
    </row>
    <row r="12933" spans="1:2" x14ac:dyDescent="0.2">
      <c r="A12933" s="47"/>
      <c r="B12933" s="60"/>
    </row>
    <row r="12934" spans="1:2" x14ac:dyDescent="0.2">
      <c r="A12934" s="47"/>
      <c r="B12934" s="60"/>
    </row>
    <row r="12935" spans="1:2" x14ac:dyDescent="0.2">
      <c r="A12935" s="47"/>
      <c r="B12935" s="60"/>
    </row>
    <row r="12936" spans="1:2" x14ac:dyDescent="0.2">
      <c r="A12936" s="47"/>
      <c r="B12936" s="60"/>
    </row>
    <row r="12937" spans="1:2" x14ac:dyDescent="0.2">
      <c r="A12937" s="47"/>
      <c r="B12937" s="60"/>
    </row>
    <row r="12938" spans="1:2" x14ac:dyDescent="0.2">
      <c r="A12938" s="47"/>
      <c r="B12938" s="60"/>
    </row>
    <row r="12939" spans="1:2" x14ac:dyDescent="0.2">
      <c r="A12939" s="47"/>
      <c r="B12939" s="60"/>
    </row>
    <row r="12940" spans="1:2" x14ac:dyDescent="0.2">
      <c r="A12940" s="47"/>
      <c r="B12940" s="60"/>
    </row>
    <row r="12941" spans="1:2" x14ac:dyDescent="0.2">
      <c r="A12941" s="47"/>
      <c r="B12941" s="60"/>
    </row>
    <row r="12942" spans="1:2" x14ac:dyDescent="0.2">
      <c r="A12942" s="47"/>
      <c r="B12942" s="60"/>
    </row>
    <row r="12943" spans="1:2" x14ac:dyDescent="0.2">
      <c r="A12943" s="47"/>
      <c r="B12943" s="60"/>
    </row>
    <row r="12944" spans="1:2" x14ac:dyDescent="0.2">
      <c r="A12944" s="47"/>
      <c r="B12944" s="60"/>
    </row>
    <row r="12945" spans="1:2" x14ac:dyDescent="0.2">
      <c r="A12945" s="47"/>
      <c r="B12945" s="60"/>
    </row>
    <row r="12946" spans="1:2" x14ac:dyDescent="0.2">
      <c r="A12946" s="47"/>
      <c r="B12946" s="60"/>
    </row>
    <row r="12947" spans="1:2" x14ac:dyDescent="0.2">
      <c r="A12947" s="47"/>
      <c r="B12947" s="60"/>
    </row>
    <row r="12948" spans="1:2" x14ac:dyDescent="0.2">
      <c r="A12948" s="47"/>
      <c r="B12948" s="60"/>
    </row>
    <row r="12949" spans="1:2" x14ac:dyDescent="0.2">
      <c r="A12949" s="47"/>
      <c r="B12949" s="60"/>
    </row>
    <row r="12950" spans="1:2" x14ac:dyDescent="0.2">
      <c r="A12950" s="47"/>
      <c r="B12950" s="60"/>
    </row>
    <row r="12951" spans="1:2" x14ac:dyDescent="0.2">
      <c r="A12951" s="47"/>
      <c r="B12951" s="60"/>
    </row>
    <row r="12952" spans="1:2" x14ac:dyDescent="0.2">
      <c r="A12952" s="47"/>
      <c r="B12952" s="60"/>
    </row>
    <row r="12953" spans="1:2" x14ac:dyDescent="0.2">
      <c r="A12953" s="47"/>
      <c r="B12953" s="60"/>
    </row>
    <row r="12954" spans="1:2" x14ac:dyDescent="0.2">
      <c r="A12954" s="47"/>
      <c r="B12954" s="60"/>
    </row>
    <row r="12955" spans="1:2" x14ac:dyDescent="0.2">
      <c r="A12955" s="47"/>
      <c r="B12955" s="60"/>
    </row>
    <row r="12956" spans="1:2" x14ac:dyDescent="0.2">
      <c r="A12956" s="47"/>
      <c r="B12956" s="60"/>
    </row>
    <row r="12957" spans="1:2" x14ac:dyDescent="0.2">
      <c r="A12957" s="47"/>
      <c r="B12957" s="60"/>
    </row>
    <row r="12958" spans="1:2" x14ac:dyDescent="0.2">
      <c r="A12958" s="47"/>
      <c r="B12958" s="60"/>
    </row>
    <row r="12959" spans="1:2" x14ac:dyDescent="0.2">
      <c r="A12959" s="47"/>
      <c r="B12959" s="60"/>
    </row>
    <row r="12960" spans="1:2" x14ac:dyDescent="0.2">
      <c r="A12960" s="47"/>
      <c r="B12960" s="60"/>
    </row>
    <row r="12961" spans="1:2" x14ac:dyDescent="0.2">
      <c r="A12961" s="47"/>
      <c r="B12961" s="60"/>
    </row>
    <row r="12962" spans="1:2" x14ac:dyDescent="0.2">
      <c r="A12962" s="47"/>
      <c r="B12962" s="60"/>
    </row>
    <row r="12963" spans="1:2" x14ac:dyDescent="0.2">
      <c r="A12963" s="47"/>
      <c r="B12963" s="60"/>
    </row>
    <row r="12964" spans="1:2" x14ac:dyDescent="0.2">
      <c r="A12964" s="47"/>
      <c r="B12964" s="60"/>
    </row>
    <row r="12965" spans="1:2" x14ac:dyDescent="0.2">
      <c r="A12965" s="47"/>
      <c r="B12965" s="60"/>
    </row>
    <row r="12966" spans="1:2" x14ac:dyDescent="0.2">
      <c r="A12966" s="47"/>
      <c r="B12966" s="60"/>
    </row>
    <row r="12967" spans="1:2" x14ac:dyDescent="0.2">
      <c r="A12967" s="47"/>
      <c r="B12967" s="60"/>
    </row>
    <row r="12968" spans="1:2" x14ac:dyDescent="0.2">
      <c r="A12968" s="47"/>
      <c r="B12968" s="60"/>
    </row>
    <row r="12969" spans="1:2" x14ac:dyDescent="0.2">
      <c r="A12969" s="47"/>
      <c r="B12969" s="60"/>
    </row>
    <row r="12970" spans="1:2" x14ac:dyDescent="0.2">
      <c r="A12970" s="47"/>
      <c r="B12970" s="60"/>
    </row>
    <row r="12971" spans="1:2" x14ac:dyDescent="0.2">
      <c r="A12971" s="47"/>
      <c r="B12971" s="60"/>
    </row>
    <row r="12972" spans="1:2" x14ac:dyDescent="0.2">
      <c r="A12972" s="47"/>
      <c r="B12972" s="60"/>
    </row>
    <row r="12973" spans="1:2" x14ac:dyDescent="0.2">
      <c r="A12973" s="47"/>
      <c r="B12973" s="60"/>
    </row>
    <row r="12974" spans="1:2" x14ac:dyDescent="0.2">
      <c r="A12974" s="47"/>
      <c r="B12974" s="60"/>
    </row>
    <row r="12975" spans="1:2" x14ac:dyDescent="0.2">
      <c r="A12975" s="47"/>
      <c r="B12975" s="60"/>
    </row>
    <row r="12976" spans="1:2" x14ac:dyDescent="0.2">
      <c r="A12976" s="47"/>
      <c r="B12976" s="60"/>
    </row>
    <row r="12977" spans="1:2" x14ac:dyDescent="0.2">
      <c r="A12977" s="47"/>
      <c r="B12977" s="60"/>
    </row>
    <row r="12978" spans="1:2" x14ac:dyDescent="0.2">
      <c r="A12978" s="47"/>
      <c r="B12978" s="60"/>
    </row>
    <row r="12979" spans="1:2" x14ac:dyDescent="0.2">
      <c r="A12979" s="47"/>
      <c r="B12979" s="60"/>
    </row>
    <row r="12980" spans="1:2" x14ac:dyDescent="0.2">
      <c r="A12980" s="47"/>
      <c r="B12980" s="60"/>
    </row>
    <row r="12981" spans="1:2" x14ac:dyDescent="0.2">
      <c r="A12981" s="47"/>
      <c r="B12981" s="60"/>
    </row>
    <row r="12982" spans="1:2" x14ac:dyDescent="0.2">
      <c r="A12982" s="47"/>
      <c r="B12982" s="60"/>
    </row>
    <row r="12983" spans="1:2" x14ac:dyDescent="0.2">
      <c r="A12983" s="47"/>
      <c r="B12983" s="60"/>
    </row>
    <row r="12984" spans="1:2" x14ac:dyDescent="0.2">
      <c r="A12984" s="47"/>
      <c r="B12984" s="60"/>
    </row>
    <row r="12985" spans="1:2" x14ac:dyDescent="0.2">
      <c r="A12985" s="47"/>
      <c r="B12985" s="60"/>
    </row>
    <row r="12986" spans="1:2" x14ac:dyDescent="0.2">
      <c r="A12986" s="47"/>
      <c r="B12986" s="60"/>
    </row>
    <row r="12987" spans="1:2" x14ac:dyDescent="0.2">
      <c r="A12987" s="47"/>
      <c r="B12987" s="60"/>
    </row>
    <row r="12988" spans="1:2" x14ac:dyDescent="0.2">
      <c r="A12988" s="47"/>
      <c r="B12988" s="60"/>
    </row>
    <row r="12989" spans="1:2" x14ac:dyDescent="0.2">
      <c r="A12989" s="47"/>
      <c r="B12989" s="60"/>
    </row>
    <row r="12990" spans="1:2" x14ac:dyDescent="0.2">
      <c r="A12990" s="47"/>
      <c r="B12990" s="60"/>
    </row>
    <row r="12991" spans="1:2" x14ac:dyDescent="0.2">
      <c r="A12991" s="47"/>
      <c r="B12991" s="60"/>
    </row>
    <row r="12992" spans="1:2" x14ac:dyDescent="0.2">
      <c r="A12992" s="47"/>
      <c r="B12992" s="60"/>
    </row>
    <row r="12993" spans="1:2" x14ac:dyDescent="0.2">
      <c r="A12993" s="47"/>
      <c r="B12993" s="60"/>
    </row>
    <row r="12994" spans="1:2" x14ac:dyDescent="0.2">
      <c r="A12994" s="47"/>
      <c r="B12994" s="60"/>
    </row>
    <row r="12995" spans="1:2" x14ac:dyDescent="0.2">
      <c r="A12995" s="47"/>
      <c r="B12995" s="60"/>
    </row>
    <row r="12996" spans="1:2" x14ac:dyDescent="0.2">
      <c r="A12996" s="47"/>
      <c r="B12996" s="60"/>
    </row>
    <row r="12997" spans="1:2" x14ac:dyDescent="0.2">
      <c r="A12997" s="47"/>
      <c r="B12997" s="60"/>
    </row>
    <row r="12998" spans="1:2" x14ac:dyDescent="0.2">
      <c r="A12998" s="47"/>
      <c r="B12998" s="60"/>
    </row>
    <row r="12999" spans="1:2" x14ac:dyDescent="0.2">
      <c r="A12999" s="47"/>
      <c r="B12999" s="60"/>
    </row>
    <row r="13000" spans="1:2" x14ac:dyDescent="0.2">
      <c r="A13000" s="47"/>
      <c r="B13000" s="60"/>
    </row>
    <row r="13001" spans="1:2" x14ac:dyDescent="0.2">
      <c r="A13001" s="47"/>
      <c r="B13001" s="60"/>
    </row>
    <row r="13002" spans="1:2" x14ac:dyDescent="0.2">
      <c r="A13002" s="47"/>
      <c r="B13002" s="60"/>
    </row>
    <row r="13003" spans="1:2" x14ac:dyDescent="0.2">
      <c r="A13003" s="47"/>
      <c r="B13003" s="60"/>
    </row>
    <row r="13004" spans="1:2" x14ac:dyDescent="0.2">
      <c r="A13004" s="47"/>
      <c r="B13004" s="60"/>
    </row>
    <row r="13005" spans="1:2" x14ac:dyDescent="0.2">
      <c r="A13005" s="47"/>
      <c r="B13005" s="60"/>
    </row>
    <row r="13006" spans="1:2" x14ac:dyDescent="0.2">
      <c r="A13006" s="47"/>
      <c r="B13006" s="60"/>
    </row>
    <row r="13007" spans="1:2" x14ac:dyDescent="0.2">
      <c r="A13007" s="47"/>
      <c r="B13007" s="60"/>
    </row>
    <row r="13008" spans="1:2" x14ac:dyDescent="0.2">
      <c r="A13008" s="47"/>
      <c r="B13008" s="60"/>
    </row>
    <row r="13009" spans="1:2" x14ac:dyDescent="0.2">
      <c r="A13009" s="47"/>
      <c r="B13009" s="60"/>
    </row>
    <row r="13010" spans="1:2" x14ac:dyDescent="0.2">
      <c r="A13010" s="47"/>
      <c r="B13010" s="60"/>
    </row>
    <row r="13011" spans="1:2" x14ac:dyDescent="0.2">
      <c r="A13011" s="47"/>
      <c r="B13011" s="60"/>
    </row>
    <row r="13012" spans="1:2" x14ac:dyDescent="0.2">
      <c r="A13012" s="47"/>
      <c r="B13012" s="60"/>
    </row>
    <row r="13013" spans="1:2" x14ac:dyDescent="0.2">
      <c r="A13013" s="47"/>
      <c r="B13013" s="60"/>
    </row>
    <row r="13014" spans="1:2" x14ac:dyDescent="0.2">
      <c r="A13014" s="47"/>
      <c r="B13014" s="60"/>
    </row>
    <row r="13015" spans="1:2" x14ac:dyDescent="0.2">
      <c r="A13015" s="47"/>
      <c r="B13015" s="60"/>
    </row>
    <row r="13016" spans="1:2" x14ac:dyDescent="0.2">
      <c r="A13016" s="47"/>
      <c r="B13016" s="60"/>
    </row>
    <row r="13017" spans="1:2" x14ac:dyDescent="0.2">
      <c r="A13017" s="47"/>
      <c r="B13017" s="60"/>
    </row>
    <row r="13018" spans="1:2" x14ac:dyDescent="0.2">
      <c r="A13018" s="47"/>
      <c r="B13018" s="60"/>
    </row>
    <row r="13019" spans="1:2" x14ac:dyDescent="0.2">
      <c r="A13019" s="47"/>
      <c r="B13019" s="60"/>
    </row>
    <row r="13020" spans="1:2" x14ac:dyDescent="0.2">
      <c r="A13020" s="47"/>
      <c r="B13020" s="60"/>
    </row>
    <row r="13021" spans="1:2" x14ac:dyDescent="0.2">
      <c r="A13021" s="47"/>
      <c r="B13021" s="60"/>
    </row>
    <row r="13022" spans="1:2" x14ac:dyDescent="0.2">
      <c r="A13022" s="47"/>
      <c r="B13022" s="60"/>
    </row>
    <row r="13023" spans="1:2" x14ac:dyDescent="0.2">
      <c r="A13023" s="47"/>
      <c r="B13023" s="60"/>
    </row>
    <row r="13024" spans="1:2" x14ac:dyDescent="0.2">
      <c r="A13024" s="47"/>
      <c r="B13024" s="60"/>
    </row>
    <row r="13025" spans="1:2" x14ac:dyDescent="0.2">
      <c r="A13025" s="47"/>
      <c r="B13025" s="60"/>
    </row>
    <row r="13026" spans="1:2" x14ac:dyDescent="0.2">
      <c r="A13026" s="47"/>
      <c r="B13026" s="60"/>
    </row>
    <row r="13027" spans="1:2" x14ac:dyDescent="0.2">
      <c r="A13027" s="47"/>
      <c r="B13027" s="60"/>
    </row>
    <row r="13028" spans="1:2" x14ac:dyDescent="0.2">
      <c r="A13028" s="47"/>
      <c r="B13028" s="60"/>
    </row>
    <row r="13029" spans="1:2" x14ac:dyDescent="0.2">
      <c r="A13029" s="47"/>
      <c r="B13029" s="60"/>
    </row>
    <row r="13030" spans="1:2" x14ac:dyDescent="0.2">
      <c r="A13030" s="47"/>
      <c r="B13030" s="60"/>
    </row>
    <row r="13031" spans="1:2" x14ac:dyDescent="0.2">
      <c r="A13031" s="47"/>
      <c r="B13031" s="60"/>
    </row>
    <row r="13032" spans="1:2" x14ac:dyDescent="0.2">
      <c r="A13032" s="47"/>
      <c r="B13032" s="60"/>
    </row>
    <row r="13033" spans="1:2" x14ac:dyDescent="0.2">
      <c r="A13033" s="47"/>
      <c r="B13033" s="60"/>
    </row>
    <row r="13034" spans="1:2" x14ac:dyDescent="0.2">
      <c r="A13034" s="47"/>
      <c r="B13034" s="60"/>
    </row>
    <row r="13035" spans="1:2" x14ac:dyDescent="0.2">
      <c r="A13035" s="47"/>
      <c r="B13035" s="60"/>
    </row>
    <row r="13036" spans="1:2" x14ac:dyDescent="0.2">
      <c r="A13036" s="47"/>
      <c r="B13036" s="60"/>
    </row>
    <row r="13037" spans="1:2" x14ac:dyDescent="0.2">
      <c r="A13037" s="47"/>
      <c r="B13037" s="60"/>
    </row>
    <row r="13038" spans="1:2" x14ac:dyDescent="0.2">
      <c r="A13038" s="47"/>
      <c r="B13038" s="60"/>
    </row>
    <row r="13039" spans="1:2" x14ac:dyDescent="0.2">
      <c r="A13039" s="47"/>
      <c r="B13039" s="60"/>
    </row>
    <row r="13040" spans="1:2" x14ac:dyDescent="0.2">
      <c r="A13040" s="47"/>
      <c r="B13040" s="60"/>
    </row>
    <row r="13041" spans="1:2" x14ac:dyDescent="0.2">
      <c r="A13041" s="47"/>
      <c r="B13041" s="60"/>
    </row>
    <row r="13042" spans="1:2" x14ac:dyDescent="0.2">
      <c r="A13042" s="47"/>
      <c r="B13042" s="60"/>
    </row>
    <row r="13043" spans="1:2" x14ac:dyDescent="0.2">
      <c r="A13043" s="47"/>
      <c r="B13043" s="60"/>
    </row>
    <row r="13044" spans="1:2" x14ac:dyDescent="0.2">
      <c r="A13044" s="47"/>
      <c r="B13044" s="60"/>
    </row>
    <row r="13045" spans="1:2" x14ac:dyDescent="0.2">
      <c r="A13045" s="47"/>
      <c r="B13045" s="60"/>
    </row>
    <row r="13046" spans="1:2" x14ac:dyDescent="0.2">
      <c r="A13046" s="47"/>
      <c r="B13046" s="60"/>
    </row>
    <row r="13047" spans="1:2" x14ac:dyDescent="0.2">
      <c r="A13047" s="47"/>
      <c r="B13047" s="60"/>
    </row>
    <row r="13048" spans="1:2" x14ac:dyDescent="0.2">
      <c r="A13048" s="47"/>
      <c r="B13048" s="60"/>
    </row>
    <row r="13049" spans="1:2" x14ac:dyDescent="0.2">
      <c r="A13049" s="47"/>
      <c r="B13049" s="60"/>
    </row>
    <row r="13050" spans="1:2" x14ac:dyDescent="0.2">
      <c r="A13050" s="47"/>
      <c r="B13050" s="60"/>
    </row>
    <row r="13051" spans="1:2" x14ac:dyDescent="0.2">
      <c r="A13051" s="47"/>
      <c r="B13051" s="60"/>
    </row>
    <row r="13052" spans="1:2" x14ac:dyDescent="0.2">
      <c r="A13052" s="47"/>
      <c r="B13052" s="60"/>
    </row>
    <row r="13053" spans="1:2" x14ac:dyDescent="0.2">
      <c r="A13053" s="47"/>
      <c r="B13053" s="60"/>
    </row>
    <row r="13054" spans="1:2" x14ac:dyDescent="0.2">
      <c r="A13054" s="47"/>
      <c r="B13054" s="60"/>
    </row>
    <row r="13055" spans="1:2" x14ac:dyDescent="0.2">
      <c r="A13055" s="47"/>
      <c r="B13055" s="60"/>
    </row>
    <row r="13056" spans="1:2" x14ac:dyDescent="0.2">
      <c r="A13056" s="47"/>
      <c r="B13056" s="60"/>
    </row>
    <row r="13057" spans="1:2" x14ac:dyDescent="0.2">
      <c r="A13057" s="47"/>
      <c r="B13057" s="60"/>
    </row>
    <row r="13058" spans="1:2" x14ac:dyDescent="0.2">
      <c r="A13058" s="47"/>
      <c r="B13058" s="60"/>
    </row>
    <row r="13059" spans="1:2" x14ac:dyDescent="0.2">
      <c r="A13059" s="47"/>
      <c r="B13059" s="60"/>
    </row>
    <row r="13060" spans="1:2" x14ac:dyDescent="0.2">
      <c r="A13060" s="47"/>
      <c r="B13060" s="60"/>
    </row>
    <row r="13061" spans="1:2" x14ac:dyDescent="0.2">
      <c r="A13061" s="47"/>
      <c r="B13061" s="60"/>
    </row>
    <row r="13062" spans="1:2" x14ac:dyDescent="0.2">
      <c r="A13062" s="47"/>
      <c r="B13062" s="60"/>
    </row>
    <row r="13063" spans="1:2" x14ac:dyDescent="0.2">
      <c r="A13063" s="47"/>
      <c r="B13063" s="60"/>
    </row>
    <row r="13064" spans="1:2" x14ac:dyDescent="0.2">
      <c r="A13064" s="47"/>
      <c r="B13064" s="60"/>
    </row>
    <row r="13065" spans="1:2" x14ac:dyDescent="0.2">
      <c r="A13065" s="47"/>
      <c r="B13065" s="60"/>
    </row>
    <row r="13066" spans="1:2" x14ac:dyDescent="0.2">
      <c r="A13066" s="47"/>
      <c r="B13066" s="60"/>
    </row>
    <row r="13067" spans="1:2" x14ac:dyDescent="0.2">
      <c r="A13067" s="47"/>
      <c r="B13067" s="60"/>
    </row>
    <row r="13068" spans="1:2" x14ac:dyDescent="0.2">
      <c r="A13068" s="47"/>
      <c r="B13068" s="60"/>
    </row>
    <row r="13069" spans="1:2" x14ac:dyDescent="0.2">
      <c r="A13069" s="47"/>
      <c r="B13069" s="60"/>
    </row>
    <row r="13070" spans="1:2" x14ac:dyDescent="0.2">
      <c r="A13070" s="47"/>
      <c r="B13070" s="60"/>
    </row>
    <row r="13071" spans="1:2" x14ac:dyDescent="0.2">
      <c r="A13071" s="47"/>
      <c r="B13071" s="60"/>
    </row>
    <row r="13072" spans="1:2" x14ac:dyDescent="0.2">
      <c r="A13072" s="47"/>
      <c r="B13072" s="60"/>
    </row>
    <row r="13073" spans="1:2" x14ac:dyDescent="0.2">
      <c r="A13073" s="47"/>
      <c r="B13073" s="60"/>
    </row>
    <row r="13074" spans="1:2" x14ac:dyDescent="0.2">
      <c r="A13074" s="47"/>
      <c r="B13074" s="60"/>
    </row>
    <row r="13075" spans="1:2" x14ac:dyDescent="0.2">
      <c r="A13075" s="47"/>
      <c r="B13075" s="60"/>
    </row>
    <row r="13076" spans="1:2" x14ac:dyDescent="0.2">
      <c r="A13076" s="47"/>
      <c r="B13076" s="60"/>
    </row>
    <row r="13077" spans="1:2" x14ac:dyDescent="0.2">
      <c r="A13077" s="47"/>
      <c r="B13077" s="60"/>
    </row>
    <row r="13078" spans="1:2" x14ac:dyDescent="0.2">
      <c r="A13078" s="47"/>
      <c r="B13078" s="60"/>
    </row>
    <row r="13079" spans="1:2" x14ac:dyDescent="0.2">
      <c r="A13079" s="47"/>
      <c r="B13079" s="60"/>
    </row>
    <row r="13080" spans="1:2" x14ac:dyDescent="0.2">
      <c r="A13080" s="47"/>
      <c r="B13080" s="60"/>
    </row>
    <row r="13081" spans="1:2" x14ac:dyDescent="0.2">
      <c r="A13081" s="47"/>
      <c r="B13081" s="60"/>
    </row>
    <row r="13082" spans="1:2" x14ac:dyDescent="0.2">
      <c r="A13082" s="47"/>
      <c r="B13082" s="60"/>
    </row>
    <row r="13083" spans="1:2" x14ac:dyDescent="0.2">
      <c r="A13083" s="47"/>
      <c r="B13083" s="60"/>
    </row>
    <row r="13084" spans="1:2" x14ac:dyDescent="0.2">
      <c r="A13084" s="47"/>
      <c r="B13084" s="60"/>
    </row>
    <row r="13085" spans="1:2" x14ac:dyDescent="0.2">
      <c r="A13085" s="47"/>
      <c r="B13085" s="60"/>
    </row>
    <row r="13086" spans="1:2" x14ac:dyDescent="0.2">
      <c r="A13086" s="47"/>
      <c r="B13086" s="60"/>
    </row>
    <row r="13087" spans="1:2" x14ac:dyDescent="0.2">
      <c r="A13087" s="47"/>
      <c r="B13087" s="60"/>
    </row>
    <row r="13088" spans="1:2" x14ac:dyDescent="0.2">
      <c r="A13088" s="47"/>
      <c r="B13088" s="60"/>
    </row>
    <row r="13089" spans="1:2" x14ac:dyDescent="0.2">
      <c r="A13089" s="47"/>
      <c r="B13089" s="60"/>
    </row>
    <row r="13090" spans="1:2" x14ac:dyDescent="0.2">
      <c r="A13090" s="47"/>
      <c r="B13090" s="60"/>
    </row>
    <row r="13091" spans="1:2" x14ac:dyDescent="0.2">
      <c r="A13091" s="47"/>
      <c r="B13091" s="60"/>
    </row>
    <row r="13092" spans="1:2" x14ac:dyDescent="0.2">
      <c r="A13092" s="47"/>
      <c r="B13092" s="60"/>
    </row>
    <row r="13093" spans="1:2" x14ac:dyDescent="0.2">
      <c r="A13093" s="47"/>
      <c r="B13093" s="60"/>
    </row>
    <row r="13094" spans="1:2" x14ac:dyDescent="0.2">
      <c r="A13094" s="47"/>
      <c r="B13094" s="60"/>
    </row>
    <row r="13095" spans="1:2" x14ac:dyDescent="0.2">
      <c r="A13095" s="47"/>
      <c r="B13095" s="60"/>
    </row>
    <row r="13096" spans="1:2" x14ac:dyDescent="0.2">
      <c r="A13096" s="47"/>
      <c r="B13096" s="60"/>
    </row>
    <row r="13097" spans="1:2" x14ac:dyDescent="0.2">
      <c r="A13097" s="47"/>
      <c r="B13097" s="60"/>
    </row>
    <row r="13098" spans="1:2" x14ac:dyDescent="0.2">
      <c r="A13098" s="47"/>
      <c r="B13098" s="60"/>
    </row>
    <row r="13099" spans="1:2" x14ac:dyDescent="0.2">
      <c r="A13099" s="47"/>
      <c r="B13099" s="60"/>
    </row>
    <row r="13100" spans="1:2" x14ac:dyDescent="0.2">
      <c r="A13100" s="47"/>
      <c r="B13100" s="60"/>
    </row>
    <row r="13101" spans="1:2" x14ac:dyDescent="0.2">
      <c r="A13101" s="47"/>
      <c r="B13101" s="60"/>
    </row>
    <row r="13102" spans="1:2" x14ac:dyDescent="0.2">
      <c r="A13102" s="47"/>
      <c r="B13102" s="60"/>
    </row>
    <row r="13103" spans="1:2" x14ac:dyDescent="0.2">
      <c r="A13103" s="47"/>
      <c r="B13103" s="60"/>
    </row>
    <row r="13104" spans="1:2" x14ac:dyDescent="0.2">
      <c r="A13104" s="47"/>
      <c r="B13104" s="60"/>
    </row>
    <row r="13105" spans="1:2" x14ac:dyDescent="0.2">
      <c r="A13105" s="47"/>
      <c r="B13105" s="60"/>
    </row>
    <row r="13106" spans="1:2" x14ac:dyDescent="0.2">
      <c r="A13106" s="47"/>
      <c r="B13106" s="60"/>
    </row>
    <row r="13107" spans="1:2" x14ac:dyDescent="0.2">
      <c r="A13107" s="47"/>
      <c r="B13107" s="60"/>
    </row>
    <row r="13108" spans="1:2" x14ac:dyDescent="0.2">
      <c r="A13108" s="47"/>
      <c r="B13108" s="60"/>
    </row>
    <row r="13109" spans="1:2" x14ac:dyDescent="0.2">
      <c r="A13109" s="47"/>
      <c r="B13109" s="60"/>
    </row>
    <row r="13110" spans="1:2" x14ac:dyDescent="0.2">
      <c r="A13110" s="47"/>
      <c r="B13110" s="60"/>
    </row>
    <row r="13111" spans="1:2" x14ac:dyDescent="0.2">
      <c r="A13111" s="47"/>
      <c r="B13111" s="60"/>
    </row>
    <row r="13112" spans="1:2" x14ac:dyDescent="0.2">
      <c r="A13112" s="47"/>
      <c r="B13112" s="60"/>
    </row>
    <row r="13113" spans="1:2" x14ac:dyDescent="0.2">
      <c r="A13113" s="47"/>
      <c r="B13113" s="60"/>
    </row>
    <row r="13114" spans="1:2" x14ac:dyDescent="0.2">
      <c r="A13114" s="47"/>
      <c r="B13114" s="60"/>
    </row>
    <row r="13115" spans="1:2" x14ac:dyDescent="0.2">
      <c r="A13115" s="47"/>
      <c r="B13115" s="60"/>
    </row>
    <row r="13116" spans="1:2" x14ac:dyDescent="0.2">
      <c r="A13116" s="47"/>
      <c r="B13116" s="60"/>
    </row>
    <row r="13117" spans="1:2" x14ac:dyDescent="0.2">
      <c r="A13117" s="47"/>
      <c r="B13117" s="60"/>
    </row>
    <row r="13118" spans="1:2" x14ac:dyDescent="0.2">
      <c r="A13118" s="47"/>
      <c r="B13118" s="60"/>
    </row>
    <row r="13119" spans="1:2" x14ac:dyDescent="0.2">
      <c r="A13119" s="47"/>
      <c r="B13119" s="60"/>
    </row>
    <row r="13120" spans="1:2" x14ac:dyDescent="0.2">
      <c r="A13120" s="47"/>
      <c r="B13120" s="60"/>
    </row>
    <row r="13121" spans="1:2" x14ac:dyDescent="0.2">
      <c r="A13121" s="47"/>
      <c r="B13121" s="60"/>
    </row>
    <row r="13122" spans="1:2" x14ac:dyDescent="0.2">
      <c r="A13122" s="47"/>
      <c r="B13122" s="60"/>
    </row>
    <row r="13123" spans="1:2" x14ac:dyDescent="0.2">
      <c r="A13123" s="47"/>
      <c r="B13123" s="60"/>
    </row>
    <row r="13124" spans="1:2" x14ac:dyDescent="0.2">
      <c r="A13124" s="47"/>
      <c r="B13124" s="60"/>
    </row>
    <row r="13125" spans="1:2" x14ac:dyDescent="0.2">
      <c r="A13125" s="47"/>
      <c r="B13125" s="60"/>
    </row>
    <row r="13126" spans="1:2" x14ac:dyDescent="0.2">
      <c r="A13126" s="47"/>
      <c r="B13126" s="60"/>
    </row>
    <row r="13127" spans="1:2" x14ac:dyDescent="0.2">
      <c r="A13127" s="47"/>
      <c r="B13127" s="60"/>
    </row>
    <row r="13128" spans="1:2" x14ac:dyDescent="0.2">
      <c r="A13128" s="47"/>
      <c r="B13128" s="60"/>
    </row>
    <row r="13129" spans="1:2" x14ac:dyDescent="0.2">
      <c r="A13129" s="47"/>
      <c r="B13129" s="60"/>
    </row>
    <row r="13130" spans="1:2" x14ac:dyDescent="0.2">
      <c r="A13130" s="47"/>
      <c r="B13130" s="60"/>
    </row>
    <row r="13131" spans="1:2" x14ac:dyDescent="0.2">
      <c r="A13131" s="47"/>
      <c r="B13131" s="60"/>
    </row>
    <row r="13132" spans="1:2" x14ac:dyDescent="0.2">
      <c r="A13132" s="47"/>
      <c r="B13132" s="60"/>
    </row>
    <row r="13133" spans="1:2" x14ac:dyDescent="0.2">
      <c r="A13133" s="47"/>
      <c r="B13133" s="60"/>
    </row>
    <row r="13134" spans="1:2" x14ac:dyDescent="0.2">
      <c r="A13134" s="47"/>
      <c r="B13134" s="60"/>
    </row>
    <row r="13135" spans="1:2" x14ac:dyDescent="0.2">
      <c r="A13135" s="47"/>
      <c r="B13135" s="60"/>
    </row>
    <row r="13136" spans="1:2" x14ac:dyDescent="0.2">
      <c r="A13136" s="47"/>
      <c r="B13136" s="60"/>
    </row>
    <row r="13137" spans="1:2" x14ac:dyDescent="0.2">
      <c r="A13137" s="47"/>
      <c r="B13137" s="60"/>
    </row>
    <row r="13138" spans="1:2" x14ac:dyDescent="0.2">
      <c r="A13138" s="47"/>
      <c r="B13138" s="60"/>
    </row>
    <row r="13139" spans="1:2" x14ac:dyDescent="0.2">
      <c r="A13139" s="47"/>
      <c r="B13139" s="60"/>
    </row>
    <row r="13140" spans="1:2" x14ac:dyDescent="0.2">
      <c r="A13140" s="47"/>
      <c r="B13140" s="60"/>
    </row>
    <row r="13141" spans="1:2" x14ac:dyDescent="0.2">
      <c r="A13141" s="47"/>
      <c r="B13141" s="60"/>
    </row>
    <row r="13142" spans="1:2" x14ac:dyDescent="0.2">
      <c r="A13142" s="47"/>
      <c r="B13142" s="60"/>
    </row>
    <row r="13143" spans="1:2" x14ac:dyDescent="0.2">
      <c r="A13143" s="47"/>
      <c r="B13143" s="60"/>
    </row>
    <row r="13144" spans="1:2" x14ac:dyDescent="0.2">
      <c r="A13144" s="47"/>
      <c r="B13144" s="60"/>
    </row>
    <row r="13145" spans="1:2" x14ac:dyDescent="0.2">
      <c r="A13145" s="47"/>
      <c r="B13145" s="60"/>
    </row>
    <row r="13146" spans="1:2" x14ac:dyDescent="0.2">
      <c r="A13146" s="47"/>
      <c r="B13146" s="60"/>
    </row>
    <row r="13147" spans="1:2" x14ac:dyDescent="0.2">
      <c r="A13147" s="47"/>
      <c r="B13147" s="60"/>
    </row>
    <row r="13148" spans="1:2" x14ac:dyDescent="0.2">
      <c r="A13148" s="47"/>
      <c r="B13148" s="60"/>
    </row>
    <row r="13149" spans="1:2" x14ac:dyDescent="0.2">
      <c r="A13149" s="47"/>
      <c r="B13149" s="60"/>
    </row>
    <row r="13150" spans="1:2" x14ac:dyDescent="0.2">
      <c r="A13150" s="47"/>
      <c r="B13150" s="60"/>
    </row>
    <row r="13151" spans="1:2" x14ac:dyDescent="0.2">
      <c r="A13151" s="47"/>
      <c r="B13151" s="60"/>
    </row>
    <row r="13152" spans="1:2" x14ac:dyDescent="0.2">
      <c r="A13152" s="47"/>
      <c r="B13152" s="60"/>
    </row>
    <row r="13153" spans="1:2" x14ac:dyDescent="0.2">
      <c r="A13153" s="47"/>
      <c r="B13153" s="60"/>
    </row>
    <row r="13154" spans="1:2" x14ac:dyDescent="0.2">
      <c r="A13154" s="47"/>
      <c r="B13154" s="60"/>
    </row>
    <row r="13155" spans="1:2" x14ac:dyDescent="0.2">
      <c r="A13155" s="47"/>
      <c r="B13155" s="60"/>
    </row>
    <row r="13156" spans="1:2" x14ac:dyDescent="0.2">
      <c r="A13156" s="47"/>
      <c r="B13156" s="60"/>
    </row>
    <row r="13157" spans="1:2" x14ac:dyDescent="0.2">
      <c r="A13157" s="47"/>
      <c r="B13157" s="60"/>
    </row>
    <row r="13158" spans="1:2" x14ac:dyDescent="0.2">
      <c r="A13158" s="47"/>
      <c r="B13158" s="60"/>
    </row>
    <row r="13159" spans="1:2" x14ac:dyDescent="0.2">
      <c r="A13159" s="47"/>
      <c r="B13159" s="60"/>
    </row>
    <row r="13160" spans="1:2" x14ac:dyDescent="0.2">
      <c r="A13160" s="47"/>
      <c r="B13160" s="60"/>
    </row>
    <row r="13161" spans="1:2" x14ac:dyDescent="0.2">
      <c r="A13161" s="47"/>
      <c r="B13161" s="60"/>
    </row>
    <row r="13162" spans="1:2" x14ac:dyDescent="0.2">
      <c r="A13162" s="47"/>
      <c r="B13162" s="60"/>
    </row>
    <row r="13163" spans="1:2" x14ac:dyDescent="0.2">
      <c r="A13163" s="47"/>
      <c r="B13163" s="60"/>
    </row>
    <row r="13164" spans="1:2" x14ac:dyDescent="0.2">
      <c r="A13164" s="47"/>
      <c r="B13164" s="60"/>
    </row>
    <row r="13165" spans="1:2" x14ac:dyDescent="0.2">
      <c r="A13165" s="47"/>
      <c r="B13165" s="60"/>
    </row>
    <row r="13166" spans="1:2" x14ac:dyDescent="0.2">
      <c r="A13166" s="47"/>
      <c r="B13166" s="60"/>
    </row>
    <row r="13167" spans="1:2" x14ac:dyDescent="0.2">
      <c r="A13167" s="47"/>
      <c r="B13167" s="60"/>
    </row>
    <row r="13168" spans="1:2" x14ac:dyDescent="0.2">
      <c r="A13168" s="47"/>
      <c r="B13168" s="60"/>
    </row>
    <row r="13169" spans="1:2" x14ac:dyDescent="0.2">
      <c r="A13169" s="47"/>
      <c r="B13169" s="60"/>
    </row>
    <row r="13170" spans="1:2" x14ac:dyDescent="0.2">
      <c r="A13170" s="47"/>
      <c r="B13170" s="60"/>
    </row>
    <row r="13171" spans="1:2" x14ac:dyDescent="0.2">
      <c r="A13171" s="47"/>
      <c r="B13171" s="60"/>
    </row>
    <row r="13172" spans="1:2" x14ac:dyDescent="0.2">
      <c r="A13172" s="47"/>
      <c r="B13172" s="60"/>
    </row>
    <row r="13173" spans="1:2" x14ac:dyDescent="0.2">
      <c r="A13173" s="47"/>
      <c r="B13173" s="60"/>
    </row>
    <row r="13174" spans="1:2" x14ac:dyDescent="0.2">
      <c r="A13174" s="47"/>
      <c r="B13174" s="60"/>
    </row>
    <row r="13175" spans="1:2" x14ac:dyDescent="0.2">
      <c r="A13175" s="47"/>
      <c r="B13175" s="60"/>
    </row>
    <row r="13176" spans="1:2" x14ac:dyDescent="0.2">
      <c r="A13176" s="47"/>
      <c r="B13176" s="60"/>
    </row>
    <row r="13177" spans="1:2" x14ac:dyDescent="0.2">
      <c r="A13177" s="47"/>
      <c r="B13177" s="60"/>
    </row>
    <row r="13178" spans="1:2" x14ac:dyDescent="0.2">
      <c r="A13178" s="47"/>
      <c r="B13178" s="60"/>
    </row>
    <row r="13179" spans="1:2" x14ac:dyDescent="0.2">
      <c r="A13179" s="47"/>
      <c r="B13179" s="60"/>
    </row>
    <row r="13180" spans="1:2" x14ac:dyDescent="0.2">
      <c r="A13180" s="47"/>
      <c r="B13180" s="60"/>
    </row>
    <row r="13181" spans="1:2" x14ac:dyDescent="0.2">
      <c r="A13181" s="47"/>
      <c r="B13181" s="60"/>
    </row>
    <row r="13182" spans="1:2" x14ac:dyDescent="0.2">
      <c r="A13182" s="47"/>
      <c r="B13182" s="60"/>
    </row>
    <row r="13183" spans="1:2" x14ac:dyDescent="0.2">
      <c r="A13183" s="47"/>
      <c r="B13183" s="60"/>
    </row>
    <row r="13184" spans="1:2" x14ac:dyDescent="0.2">
      <c r="A13184" s="47"/>
      <c r="B13184" s="60"/>
    </row>
    <row r="13185" spans="1:2" x14ac:dyDescent="0.2">
      <c r="A13185" s="47"/>
      <c r="B13185" s="60"/>
    </row>
    <row r="13186" spans="1:2" x14ac:dyDescent="0.2">
      <c r="A13186" s="47"/>
      <c r="B13186" s="60"/>
    </row>
    <row r="13187" spans="1:2" x14ac:dyDescent="0.2">
      <c r="A13187" s="47"/>
      <c r="B13187" s="60"/>
    </row>
    <row r="13188" spans="1:2" x14ac:dyDescent="0.2">
      <c r="A13188" s="47"/>
      <c r="B13188" s="60"/>
    </row>
    <row r="13189" spans="1:2" x14ac:dyDescent="0.2">
      <c r="A13189" s="47"/>
      <c r="B13189" s="60"/>
    </row>
    <row r="13190" spans="1:2" x14ac:dyDescent="0.2">
      <c r="A13190" s="47"/>
      <c r="B13190" s="60"/>
    </row>
    <row r="13191" spans="1:2" x14ac:dyDescent="0.2">
      <c r="A13191" s="47"/>
      <c r="B13191" s="60"/>
    </row>
    <row r="13192" spans="1:2" x14ac:dyDescent="0.2">
      <c r="A13192" s="47"/>
      <c r="B13192" s="60"/>
    </row>
    <row r="13193" spans="1:2" x14ac:dyDescent="0.2">
      <c r="A13193" s="47"/>
      <c r="B13193" s="60"/>
    </row>
    <row r="13194" spans="1:2" x14ac:dyDescent="0.2">
      <c r="A13194" s="47"/>
      <c r="B13194" s="60"/>
    </row>
    <row r="13195" spans="1:2" x14ac:dyDescent="0.2">
      <c r="A13195" s="47"/>
      <c r="B13195" s="60"/>
    </row>
    <row r="13196" spans="1:2" x14ac:dyDescent="0.2">
      <c r="A13196" s="47"/>
      <c r="B13196" s="60"/>
    </row>
    <row r="13197" spans="1:2" x14ac:dyDescent="0.2">
      <c r="A13197" s="47"/>
      <c r="B13197" s="60"/>
    </row>
    <row r="13198" spans="1:2" x14ac:dyDescent="0.2">
      <c r="A13198" s="47"/>
      <c r="B13198" s="60"/>
    </row>
    <row r="13199" spans="1:2" x14ac:dyDescent="0.2">
      <c r="A13199" s="47"/>
      <c r="B13199" s="60"/>
    </row>
    <row r="13200" spans="1:2" x14ac:dyDescent="0.2">
      <c r="A13200" s="47"/>
      <c r="B13200" s="60"/>
    </row>
    <row r="13201" spans="1:2" x14ac:dyDescent="0.2">
      <c r="A13201" s="47"/>
      <c r="B13201" s="60"/>
    </row>
    <row r="13202" spans="1:2" x14ac:dyDescent="0.2">
      <c r="A13202" s="47"/>
      <c r="B13202" s="60"/>
    </row>
    <row r="13203" spans="1:2" x14ac:dyDescent="0.2">
      <c r="A13203" s="47"/>
      <c r="B13203" s="60"/>
    </row>
    <row r="13204" spans="1:2" x14ac:dyDescent="0.2">
      <c r="A13204" s="47"/>
      <c r="B13204" s="60"/>
    </row>
    <row r="13205" spans="1:2" x14ac:dyDescent="0.2">
      <c r="A13205" s="47"/>
      <c r="B13205" s="60"/>
    </row>
    <row r="13206" spans="1:2" x14ac:dyDescent="0.2">
      <c r="A13206" s="47"/>
      <c r="B13206" s="60"/>
    </row>
    <row r="13207" spans="1:2" x14ac:dyDescent="0.2">
      <c r="A13207" s="47"/>
      <c r="B13207" s="60"/>
    </row>
    <row r="13208" spans="1:2" x14ac:dyDescent="0.2">
      <c r="A13208" s="47"/>
      <c r="B13208" s="60"/>
    </row>
    <row r="13209" spans="1:2" x14ac:dyDescent="0.2">
      <c r="A13209" s="47"/>
      <c r="B13209" s="60"/>
    </row>
    <row r="13210" spans="1:2" x14ac:dyDescent="0.2">
      <c r="A13210" s="47"/>
      <c r="B13210" s="60"/>
    </row>
    <row r="13211" spans="1:2" x14ac:dyDescent="0.2">
      <c r="A13211" s="47"/>
      <c r="B13211" s="60"/>
    </row>
    <row r="13212" spans="1:2" x14ac:dyDescent="0.2">
      <c r="A13212" s="47"/>
      <c r="B13212" s="60"/>
    </row>
    <row r="13213" spans="1:2" x14ac:dyDescent="0.2">
      <c r="A13213" s="47"/>
      <c r="B13213" s="60"/>
    </row>
    <row r="13214" spans="1:2" x14ac:dyDescent="0.2">
      <c r="A13214" s="47"/>
      <c r="B13214" s="60"/>
    </row>
    <row r="13215" spans="1:2" x14ac:dyDescent="0.2">
      <c r="A13215" s="47"/>
      <c r="B13215" s="60"/>
    </row>
    <row r="13216" spans="1:2" x14ac:dyDescent="0.2">
      <c r="A13216" s="47"/>
      <c r="B13216" s="60"/>
    </row>
    <row r="13217" spans="1:2" x14ac:dyDescent="0.2">
      <c r="A13217" s="47"/>
      <c r="B13217" s="60"/>
    </row>
    <row r="13218" spans="1:2" x14ac:dyDescent="0.2">
      <c r="A13218" s="47"/>
      <c r="B13218" s="60"/>
    </row>
    <row r="13219" spans="1:2" x14ac:dyDescent="0.2">
      <c r="A13219" s="47"/>
      <c r="B13219" s="60"/>
    </row>
    <row r="13220" spans="1:2" x14ac:dyDescent="0.2">
      <c r="A13220" s="47"/>
      <c r="B13220" s="60"/>
    </row>
    <row r="13221" spans="1:2" x14ac:dyDescent="0.2">
      <c r="A13221" s="47"/>
      <c r="B13221" s="60"/>
    </row>
    <row r="13222" spans="1:2" x14ac:dyDescent="0.2">
      <c r="A13222" s="47"/>
      <c r="B13222" s="60"/>
    </row>
    <row r="13223" spans="1:2" x14ac:dyDescent="0.2">
      <c r="A13223" s="47"/>
      <c r="B13223" s="60"/>
    </row>
    <row r="13224" spans="1:2" x14ac:dyDescent="0.2">
      <c r="A13224" s="47"/>
      <c r="B13224" s="60"/>
    </row>
    <row r="13225" spans="1:2" x14ac:dyDescent="0.2">
      <c r="A13225" s="47"/>
      <c r="B13225" s="60"/>
    </row>
    <row r="13226" spans="1:2" x14ac:dyDescent="0.2">
      <c r="A13226" s="47"/>
      <c r="B13226" s="60"/>
    </row>
    <row r="13227" spans="1:2" x14ac:dyDescent="0.2">
      <c r="A13227" s="47"/>
      <c r="B13227" s="60"/>
    </row>
    <row r="13228" spans="1:2" x14ac:dyDescent="0.2">
      <c r="A13228" s="47"/>
      <c r="B13228" s="60"/>
    </row>
    <row r="13229" spans="1:2" x14ac:dyDescent="0.2">
      <c r="A13229" s="47"/>
      <c r="B13229" s="60"/>
    </row>
    <row r="13230" spans="1:2" x14ac:dyDescent="0.2">
      <c r="A13230" s="47"/>
      <c r="B13230" s="60"/>
    </row>
    <row r="13231" spans="1:2" x14ac:dyDescent="0.2">
      <c r="A13231" s="47"/>
      <c r="B13231" s="60"/>
    </row>
    <row r="13232" spans="1:2" x14ac:dyDescent="0.2">
      <c r="A13232" s="47"/>
      <c r="B13232" s="60"/>
    </row>
    <row r="13233" spans="1:2" x14ac:dyDescent="0.2">
      <c r="A13233" s="47"/>
      <c r="B13233" s="60"/>
    </row>
    <row r="13234" spans="1:2" x14ac:dyDescent="0.2">
      <c r="A13234" s="47"/>
      <c r="B13234" s="60"/>
    </row>
    <row r="13235" spans="1:2" x14ac:dyDescent="0.2">
      <c r="A13235" s="47"/>
      <c r="B13235" s="60"/>
    </row>
    <row r="13236" spans="1:2" x14ac:dyDescent="0.2">
      <c r="A13236" s="47"/>
      <c r="B13236" s="60"/>
    </row>
    <row r="13237" spans="1:2" x14ac:dyDescent="0.2">
      <c r="A13237" s="47"/>
      <c r="B13237" s="60"/>
    </row>
    <row r="13238" spans="1:2" x14ac:dyDescent="0.2">
      <c r="A13238" s="47"/>
      <c r="B13238" s="60"/>
    </row>
    <row r="13239" spans="1:2" x14ac:dyDescent="0.2">
      <c r="A13239" s="47"/>
      <c r="B13239" s="60"/>
    </row>
    <row r="13240" spans="1:2" x14ac:dyDescent="0.2">
      <c r="A13240" s="47"/>
      <c r="B13240" s="60"/>
    </row>
    <row r="13241" spans="1:2" x14ac:dyDescent="0.2">
      <c r="A13241" s="47"/>
      <c r="B13241" s="60"/>
    </row>
    <row r="13242" spans="1:2" x14ac:dyDescent="0.2">
      <c r="A13242" s="47"/>
      <c r="B13242" s="60"/>
    </row>
    <row r="13243" spans="1:2" x14ac:dyDescent="0.2">
      <c r="A13243" s="47"/>
      <c r="B13243" s="60"/>
    </row>
    <row r="13244" spans="1:2" x14ac:dyDescent="0.2">
      <c r="A13244" s="47"/>
      <c r="B13244" s="60"/>
    </row>
    <row r="13245" spans="1:2" x14ac:dyDescent="0.2">
      <c r="A13245" s="47"/>
      <c r="B13245" s="60"/>
    </row>
    <row r="13246" spans="1:2" x14ac:dyDescent="0.2">
      <c r="A13246" s="47"/>
      <c r="B13246" s="60"/>
    </row>
    <row r="13247" spans="1:2" x14ac:dyDescent="0.2">
      <c r="A13247" s="47"/>
      <c r="B13247" s="60"/>
    </row>
    <row r="13248" spans="1:2" x14ac:dyDescent="0.2">
      <c r="A13248" s="47"/>
      <c r="B13248" s="60"/>
    </row>
    <row r="13249" spans="1:2" x14ac:dyDescent="0.2">
      <c r="A13249" s="47"/>
      <c r="B13249" s="60"/>
    </row>
    <row r="13250" spans="1:2" x14ac:dyDescent="0.2">
      <c r="A13250" s="47"/>
      <c r="B13250" s="60"/>
    </row>
    <row r="13251" spans="1:2" x14ac:dyDescent="0.2">
      <c r="A13251" s="47"/>
      <c r="B13251" s="60"/>
    </row>
    <row r="13252" spans="1:2" x14ac:dyDescent="0.2">
      <c r="A13252" s="47"/>
      <c r="B13252" s="60"/>
    </row>
    <row r="13253" spans="1:2" x14ac:dyDescent="0.2">
      <c r="A13253" s="47"/>
      <c r="B13253" s="60"/>
    </row>
    <row r="13254" spans="1:2" x14ac:dyDescent="0.2">
      <c r="A13254" s="47"/>
      <c r="B13254" s="60"/>
    </row>
    <row r="13255" spans="1:2" x14ac:dyDescent="0.2">
      <c r="A13255" s="47"/>
      <c r="B13255" s="60"/>
    </row>
    <row r="13256" spans="1:2" x14ac:dyDescent="0.2">
      <c r="A13256" s="47"/>
      <c r="B13256" s="60"/>
    </row>
    <row r="13257" spans="1:2" x14ac:dyDescent="0.2">
      <c r="A13257" s="47"/>
      <c r="B13257" s="60"/>
    </row>
    <row r="13258" spans="1:2" x14ac:dyDescent="0.2">
      <c r="A13258" s="47"/>
      <c r="B13258" s="60"/>
    </row>
    <row r="13259" spans="1:2" x14ac:dyDescent="0.2">
      <c r="A13259" s="47"/>
      <c r="B13259" s="60"/>
    </row>
    <row r="13260" spans="1:2" x14ac:dyDescent="0.2">
      <c r="A13260" s="47"/>
      <c r="B13260" s="60"/>
    </row>
    <row r="13261" spans="1:2" x14ac:dyDescent="0.2">
      <c r="A13261" s="47"/>
      <c r="B13261" s="60"/>
    </row>
    <row r="13262" spans="1:2" x14ac:dyDescent="0.2">
      <c r="A13262" s="47"/>
      <c r="B13262" s="60"/>
    </row>
    <row r="13263" spans="1:2" x14ac:dyDescent="0.2">
      <c r="A13263" s="47"/>
      <c r="B13263" s="60"/>
    </row>
    <row r="13264" spans="1:2" x14ac:dyDescent="0.2">
      <c r="A13264" s="47"/>
      <c r="B13264" s="60"/>
    </row>
    <row r="13265" spans="1:2" x14ac:dyDescent="0.2">
      <c r="A13265" s="47"/>
      <c r="B13265" s="60"/>
    </row>
    <row r="13266" spans="1:2" x14ac:dyDescent="0.2">
      <c r="A13266" s="47"/>
      <c r="B13266" s="60"/>
    </row>
    <row r="13267" spans="1:2" x14ac:dyDescent="0.2">
      <c r="A13267" s="47"/>
      <c r="B13267" s="60"/>
    </row>
    <row r="13268" spans="1:2" x14ac:dyDescent="0.2">
      <c r="A13268" s="47"/>
      <c r="B13268" s="60"/>
    </row>
    <row r="13269" spans="1:2" x14ac:dyDescent="0.2">
      <c r="A13269" s="47"/>
      <c r="B13269" s="60"/>
    </row>
    <row r="13270" spans="1:2" x14ac:dyDescent="0.2">
      <c r="A13270" s="47"/>
      <c r="B13270" s="60"/>
    </row>
    <row r="13271" spans="1:2" x14ac:dyDescent="0.2">
      <c r="A13271" s="47"/>
      <c r="B13271" s="60"/>
    </row>
    <row r="13272" spans="1:2" x14ac:dyDescent="0.2">
      <c r="A13272" s="47"/>
      <c r="B13272" s="60"/>
    </row>
    <row r="13273" spans="1:2" x14ac:dyDescent="0.2">
      <c r="A13273" s="47"/>
      <c r="B13273" s="60"/>
    </row>
    <row r="13274" spans="1:2" x14ac:dyDescent="0.2">
      <c r="A13274" s="47"/>
      <c r="B13274" s="60"/>
    </row>
    <row r="13275" spans="1:2" x14ac:dyDescent="0.2">
      <c r="A13275" s="47"/>
      <c r="B13275" s="60"/>
    </row>
    <row r="13276" spans="1:2" x14ac:dyDescent="0.2">
      <c r="A13276" s="47"/>
      <c r="B13276" s="60"/>
    </row>
    <row r="13277" spans="1:2" x14ac:dyDescent="0.2">
      <c r="A13277" s="47"/>
      <c r="B13277" s="60"/>
    </row>
    <row r="13278" spans="1:2" x14ac:dyDescent="0.2">
      <c r="A13278" s="47"/>
      <c r="B13278" s="60"/>
    </row>
    <row r="13279" spans="1:2" x14ac:dyDescent="0.2">
      <c r="A13279" s="47"/>
      <c r="B13279" s="60"/>
    </row>
    <row r="13280" spans="1:2" x14ac:dyDescent="0.2">
      <c r="A13280" s="47"/>
      <c r="B13280" s="60"/>
    </row>
    <row r="13281" spans="1:2" x14ac:dyDescent="0.2">
      <c r="A13281" s="47"/>
      <c r="B13281" s="60"/>
    </row>
    <row r="13282" spans="1:2" x14ac:dyDescent="0.2">
      <c r="A13282" s="47"/>
      <c r="B13282" s="60"/>
    </row>
    <row r="13283" spans="1:2" x14ac:dyDescent="0.2">
      <c r="A13283" s="47"/>
      <c r="B13283" s="60"/>
    </row>
    <row r="13284" spans="1:2" x14ac:dyDescent="0.2">
      <c r="A13284" s="47"/>
      <c r="B13284" s="60"/>
    </row>
    <row r="13285" spans="1:2" x14ac:dyDescent="0.2">
      <c r="A13285" s="47"/>
      <c r="B13285" s="60"/>
    </row>
    <row r="13286" spans="1:2" x14ac:dyDescent="0.2">
      <c r="A13286" s="47"/>
      <c r="B13286" s="60"/>
    </row>
    <row r="13287" spans="1:2" x14ac:dyDescent="0.2">
      <c r="A13287" s="47"/>
      <c r="B13287" s="60"/>
    </row>
    <row r="13288" spans="1:2" x14ac:dyDescent="0.2">
      <c r="A13288" s="47"/>
      <c r="B13288" s="60"/>
    </row>
    <row r="13289" spans="1:2" x14ac:dyDescent="0.2">
      <c r="A13289" s="47"/>
      <c r="B13289" s="60"/>
    </row>
    <row r="13290" spans="1:2" x14ac:dyDescent="0.2">
      <c r="A13290" s="47"/>
      <c r="B13290" s="60"/>
    </row>
    <row r="13291" spans="1:2" x14ac:dyDescent="0.2">
      <c r="A13291" s="47"/>
      <c r="B13291" s="60"/>
    </row>
    <row r="13292" spans="1:2" x14ac:dyDescent="0.2">
      <c r="A13292" s="47"/>
      <c r="B13292" s="60"/>
    </row>
    <row r="13293" spans="1:2" x14ac:dyDescent="0.2">
      <c r="A13293" s="47"/>
      <c r="B13293" s="60"/>
    </row>
    <row r="13294" spans="1:2" x14ac:dyDescent="0.2">
      <c r="A13294" s="47"/>
      <c r="B13294" s="60"/>
    </row>
    <row r="13295" spans="1:2" x14ac:dyDescent="0.2">
      <c r="A13295" s="47"/>
      <c r="B13295" s="60"/>
    </row>
    <row r="13296" spans="1:2" x14ac:dyDescent="0.2">
      <c r="A13296" s="47"/>
      <c r="B13296" s="60"/>
    </row>
    <row r="13297" spans="1:2" x14ac:dyDescent="0.2">
      <c r="A13297" s="47"/>
      <c r="B13297" s="60"/>
    </row>
    <row r="13298" spans="1:2" x14ac:dyDescent="0.2">
      <c r="A13298" s="47"/>
      <c r="B13298" s="60"/>
    </row>
    <row r="13299" spans="1:2" x14ac:dyDescent="0.2">
      <c r="A13299" s="47"/>
      <c r="B13299" s="60"/>
    </row>
    <row r="13300" spans="1:2" x14ac:dyDescent="0.2">
      <c r="A13300" s="47"/>
      <c r="B13300" s="60"/>
    </row>
    <row r="13301" spans="1:2" x14ac:dyDescent="0.2">
      <c r="A13301" s="47"/>
      <c r="B13301" s="60"/>
    </row>
    <row r="13302" spans="1:2" x14ac:dyDescent="0.2">
      <c r="A13302" s="47"/>
      <c r="B13302" s="60"/>
    </row>
    <row r="13303" spans="1:2" x14ac:dyDescent="0.2">
      <c r="A13303" s="47"/>
      <c r="B13303" s="60"/>
    </row>
    <row r="13304" spans="1:2" x14ac:dyDescent="0.2">
      <c r="A13304" s="47"/>
      <c r="B13304" s="60"/>
    </row>
    <row r="13305" spans="1:2" x14ac:dyDescent="0.2">
      <c r="A13305" s="47"/>
      <c r="B13305" s="60"/>
    </row>
    <row r="13306" spans="1:2" x14ac:dyDescent="0.2">
      <c r="A13306" s="47"/>
      <c r="B13306" s="60"/>
    </row>
    <row r="13307" spans="1:2" x14ac:dyDescent="0.2">
      <c r="A13307" s="47"/>
      <c r="B13307" s="60"/>
    </row>
    <row r="13308" spans="1:2" x14ac:dyDescent="0.2">
      <c r="A13308" s="47"/>
      <c r="B13308" s="60"/>
    </row>
    <row r="13309" spans="1:2" x14ac:dyDescent="0.2">
      <c r="A13309" s="47"/>
      <c r="B13309" s="60"/>
    </row>
    <row r="13310" spans="1:2" x14ac:dyDescent="0.2">
      <c r="A13310" s="47"/>
      <c r="B13310" s="60"/>
    </row>
    <row r="13311" spans="1:2" x14ac:dyDescent="0.2">
      <c r="A13311" s="47"/>
      <c r="B13311" s="60"/>
    </row>
    <row r="13312" spans="1:2" x14ac:dyDescent="0.2">
      <c r="A13312" s="47"/>
      <c r="B13312" s="60"/>
    </row>
    <row r="13313" spans="1:2" x14ac:dyDescent="0.2">
      <c r="A13313" s="47"/>
      <c r="B13313" s="60"/>
    </row>
    <row r="13314" spans="1:2" x14ac:dyDescent="0.2">
      <c r="A13314" s="47"/>
      <c r="B13314" s="60"/>
    </row>
    <row r="13315" spans="1:2" x14ac:dyDescent="0.2">
      <c r="A13315" s="47"/>
      <c r="B13315" s="60"/>
    </row>
    <row r="13316" spans="1:2" x14ac:dyDescent="0.2">
      <c r="A13316" s="47"/>
      <c r="B13316" s="60"/>
    </row>
    <row r="13317" spans="1:2" x14ac:dyDescent="0.2">
      <c r="A13317" s="47"/>
      <c r="B13317" s="60"/>
    </row>
    <row r="13318" spans="1:2" x14ac:dyDescent="0.2">
      <c r="A13318" s="47"/>
      <c r="B13318" s="60"/>
    </row>
    <row r="13319" spans="1:2" x14ac:dyDescent="0.2">
      <c r="A13319" s="47"/>
      <c r="B13319" s="60"/>
    </row>
    <row r="13320" spans="1:2" x14ac:dyDescent="0.2">
      <c r="A13320" s="47"/>
      <c r="B13320" s="60"/>
    </row>
    <row r="13321" spans="1:2" x14ac:dyDescent="0.2">
      <c r="A13321" s="47"/>
      <c r="B13321" s="60"/>
    </row>
    <row r="13322" spans="1:2" x14ac:dyDescent="0.2">
      <c r="A13322" s="47"/>
      <c r="B13322" s="60"/>
    </row>
    <row r="13323" spans="1:2" x14ac:dyDescent="0.2">
      <c r="A13323" s="47"/>
      <c r="B13323" s="60"/>
    </row>
    <row r="13324" spans="1:2" x14ac:dyDescent="0.2">
      <c r="A13324" s="47"/>
      <c r="B13324" s="60"/>
    </row>
    <row r="13325" spans="1:2" x14ac:dyDescent="0.2">
      <c r="A13325" s="47"/>
      <c r="B13325" s="60"/>
    </row>
    <row r="13326" spans="1:2" x14ac:dyDescent="0.2">
      <c r="A13326" s="47"/>
      <c r="B13326" s="60"/>
    </row>
    <row r="13327" spans="1:2" x14ac:dyDescent="0.2">
      <c r="A13327" s="47"/>
      <c r="B13327" s="60"/>
    </row>
    <row r="13328" spans="1:2" x14ac:dyDescent="0.2">
      <c r="A13328" s="47"/>
      <c r="B13328" s="60"/>
    </row>
    <row r="13329" spans="1:2" x14ac:dyDescent="0.2">
      <c r="A13329" s="47"/>
      <c r="B13329" s="60"/>
    </row>
    <row r="13330" spans="1:2" x14ac:dyDescent="0.2">
      <c r="A13330" s="47"/>
      <c r="B13330" s="60"/>
    </row>
    <row r="13331" spans="1:2" x14ac:dyDescent="0.2">
      <c r="A13331" s="47"/>
      <c r="B13331" s="60"/>
    </row>
    <row r="13332" spans="1:2" x14ac:dyDescent="0.2">
      <c r="A13332" s="47"/>
      <c r="B13332" s="60"/>
    </row>
    <row r="13333" spans="1:2" x14ac:dyDescent="0.2">
      <c r="A13333" s="47"/>
      <c r="B13333" s="60"/>
    </row>
    <row r="13334" spans="1:2" x14ac:dyDescent="0.2">
      <c r="A13334" s="47"/>
      <c r="B13334" s="60"/>
    </row>
    <row r="13335" spans="1:2" x14ac:dyDescent="0.2">
      <c r="A13335" s="47"/>
      <c r="B13335" s="60"/>
    </row>
    <row r="13336" spans="1:2" x14ac:dyDescent="0.2">
      <c r="A13336" s="47"/>
      <c r="B13336" s="60"/>
    </row>
    <row r="13337" spans="1:2" x14ac:dyDescent="0.2">
      <c r="A13337" s="47"/>
      <c r="B13337" s="60"/>
    </row>
    <row r="13338" spans="1:2" x14ac:dyDescent="0.2">
      <c r="A13338" s="47"/>
      <c r="B13338" s="60"/>
    </row>
    <row r="13339" spans="1:2" x14ac:dyDescent="0.2">
      <c r="A13339" s="47"/>
      <c r="B13339" s="60"/>
    </row>
    <row r="13340" spans="1:2" x14ac:dyDescent="0.2">
      <c r="A13340" s="47"/>
      <c r="B13340" s="60"/>
    </row>
    <row r="13341" spans="1:2" x14ac:dyDescent="0.2">
      <c r="A13341" s="47"/>
      <c r="B13341" s="60"/>
    </row>
    <row r="13342" spans="1:2" x14ac:dyDescent="0.2">
      <c r="A13342" s="47"/>
      <c r="B13342" s="60"/>
    </row>
    <row r="13343" spans="1:2" x14ac:dyDescent="0.2">
      <c r="A13343" s="47"/>
      <c r="B13343" s="60"/>
    </row>
    <row r="13344" spans="1:2" x14ac:dyDescent="0.2">
      <c r="A13344" s="47"/>
      <c r="B13344" s="60"/>
    </row>
    <row r="13345" spans="1:2" x14ac:dyDescent="0.2">
      <c r="A13345" s="47"/>
      <c r="B13345" s="60"/>
    </row>
    <row r="13346" spans="1:2" x14ac:dyDescent="0.2">
      <c r="A13346" s="47"/>
      <c r="B13346" s="60"/>
    </row>
    <row r="13347" spans="1:2" x14ac:dyDescent="0.2">
      <c r="A13347" s="47"/>
      <c r="B13347" s="60"/>
    </row>
    <row r="13348" spans="1:2" x14ac:dyDescent="0.2">
      <c r="A13348" s="47"/>
      <c r="B13348" s="60"/>
    </row>
    <row r="13349" spans="1:2" x14ac:dyDescent="0.2">
      <c r="A13349" s="47"/>
      <c r="B13349" s="60"/>
    </row>
    <row r="13350" spans="1:2" x14ac:dyDescent="0.2">
      <c r="A13350" s="47"/>
      <c r="B13350" s="60"/>
    </row>
    <row r="13351" spans="1:2" x14ac:dyDescent="0.2">
      <c r="A13351" s="47"/>
      <c r="B13351" s="60"/>
    </row>
    <row r="13352" spans="1:2" x14ac:dyDescent="0.2">
      <c r="A13352" s="47"/>
      <c r="B13352" s="60"/>
    </row>
    <row r="13353" spans="1:2" x14ac:dyDescent="0.2">
      <c r="A13353" s="47"/>
      <c r="B13353" s="60"/>
    </row>
    <row r="13354" spans="1:2" x14ac:dyDescent="0.2">
      <c r="A13354" s="47"/>
      <c r="B13354" s="60"/>
    </row>
    <row r="13355" spans="1:2" x14ac:dyDescent="0.2">
      <c r="A13355" s="47"/>
      <c r="B13355" s="60"/>
    </row>
    <row r="13356" spans="1:2" x14ac:dyDescent="0.2">
      <c r="A13356" s="47"/>
      <c r="B13356" s="60"/>
    </row>
    <row r="13357" spans="1:2" x14ac:dyDescent="0.2">
      <c r="A13357" s="47"/>
      <c r="B13357" s="60"/>
    </row>
    <row r="13358" spans="1:2" x14ac:dyDescent="0.2">
      <c r="A13358" s="47"/>
      <c r="B13358" s="60"/>
    </row>
    <row r="13359" spans="1:2" x14ac:dyDescent="0.2">
      <c r="A13359" s="47"/>
      <c r="B13359" s="60"/>
    </row>
    <row r="13360" spans="1:2" x14ac:dyDescent="0.2">
      <c r="A13360" s="47"/>
      <c r="B13360" s="60"/>
    </row>
    <row r="13361" spans="1:2" x14ac:dyDescent="0.2">
      <c r="A13361" s="47"/>
      <c r="B13361" s="60"/>
    </row>
    <row r="13362" spans="1:2" x14ac:dyDescent="0.2">
      <c r="A13362" s="47"/>
      <c r="B13362" s="60"/>
    </row>
    <row r="13363" spans="1:2" x14ac:dyDescent="0.2">
      <c r="A13363" s="47"/>
      <c r="B13363" s="60"/>
    </row>
    <row r="13364" spans="1:2" x14ac:dyDescent="0.2">
      <c r="A13364" s="47"/>
      <c r="B13364" s="60"/>
    </row>
    <row r="13365" spans="1:2" x14ac:dyDescent="0.2">
      <c r="A13365" s="47"/>
      <c r="B13365" s="60"/>
    </row>
    <row r="13366" spans="1:2" x14ac:dyDescent="0.2">
      <c r="A13366" s="47"/>
      <c r="B13366" s="60"/>
    </row>
    <row r="13367" spans="1:2" x14ac:dyDescent="0.2">
      <c r="A13367" s="47"/>
      <c r="B13367" s="60"/>
    </row>
    <row r="13368" spans="1:2" x14ac:dyDescent="0.2">
      <c r="A13368" s="47"/>
      <c r="B13368" s="60"/>
    </row>
    <row r="13369" spans="1:2" x14ac:dyDescent="0.2">
      <c r="A13369" s="47"/>
      <c r="B13369" s="60"/>
    </row>
    <row r="13370" spans="1:2" x14ac:dyDescent="0.2">
      <c r="A13370" s="47"/>
      <c r="B13370" s="60"/>
    </row>
    <row r="13371" spans="1:2" x14ac:dyDescent="0.2">
      <c r="A13371" s="47"/>
      <c r="B13371" s="60"/>
    </row>
    <row r="13372" spans="1:2" x14ac:dyDescent="0.2">
      <c r="A13372" s="47"/>
      <c r="B13372" s="60"/>
    </row>
    <row r="13373" spans="1:2" x14ac:dyDescent="0.2">
      <c r="A13373" s="47"/>
      <c r="B13373" s="60"/>
    </row>
    <row r="13374" spans="1:2" x14ac:dyDescent="0.2">
      <c r="A13374" s="47"/>
      <c r="B13374" s="60"/>
    </row>
    <row r="13375" spans="1:2" x14ac:dyDescent="0.2">
      <c r="A13375" s="47"/>
      <c r="B13375" s="60"/>
    </row>
    <row r="13376" spans="1:2" x14ac:dyDescent="0.2">
      <c r="A13376" s="47"/>
      <c r="B13376" s="60"/>
    </row>
    <row r="13377" spans="1:2" x14ac:dyDescent="0.2">
      <c r="A13377" s="47"/>
      <c r="B13377" s="60"/>
    </row>
    <row r="13378" spans="1:2" x14ac:dyDescent="0.2">
      <c r="A13378" s="47"/>
      <c r="B13378" s="60"/>
    </row>
    <row r="13379" spans="1:2" x14ac:dyDescent="0.2">
      <c r="A13379" s="47"/>
      <c r="B13379" s="60"/>
    </row>
    <row r="13380" spans="1:2" x14ac:dyDescent="0.2">
      <c r="A13380" s="47"/>
      <c r="B13380" s="60"/>
    </row>
    <row r="13381" spans="1:2" x14ac:dyDescent="0.2">
      <c r="A13381" s="47"/>
      <c r="B13381" s="60"/>
    </row>
    <row r="13382" spans="1:2" x14ac:dyDescent="0.2">
      <c r="A13382" s="47"/>
      <c r="B13382" s="60"/>
    </row>
    <row r="13383" spans="1:2" x14ac:dyDescent="0.2">
      <c r="A13383" s="47"/>
      <c r="B13383" s="60"/>
    </row>
    <row r="13384" spans="1:2" x14ac:dyDescent="0.2">
      <c r="A13384" s="47"/>
      <c r="B13384" s="60"/>
    </row>
    <row r="13385" spans="1:2" x14ac:dyDescent="0.2">
      <c r="A13385" s="47"/>
      <c r="B13385" s="60"/>
    </row>
    <row r="13386" spans="1:2" x14ac:dyDescent="0.2">
      <c r="A13386" s="47"/>
      <c r="B13386" s="60"/>
    </row>
    <row r="13387" spans="1:2" x14ac:dyDescent="0.2">
      <c r="A13387" s="47"/>
      <c r="B13387" s="60"/>
    </row>
    <row r="13388" spans="1:2" x14ac:dyDescent="0.2">
      <c r="A13388" s="47"/>
      <c r="B13388" s="60"/>
    </row>
    <row r="13389" spans="1:2" x14ac:dyDescent="0.2">
      <c r="A13389" s="47"/>
      <c r="B13389" s="60"/>
    </row>
    <row r="13390" spans="1:2" x14ac:dyDescent="0.2">
      <c r="A13390" s="47"/>
      <c r="B13390" s="60"/>
    </row>
    <row r="13391" spans="1:2" x14ac:dyDescent="0.2">
      <c r="A13391" s="47"/>
      <c r="B13391" s="60"/>
    </row>
    <row r="13392" spans="1:2" x14ac:dyDescent="0.2">
      <c r="A13392" s="47"/>
      <c r="B13392" s="60"/>
    </row>
    <row r="13393" spans="1:2" x14ac:dyDescent="0.2">
      <c r="A13393" s="47"/>
      <c r="B13393" s="60"/>
    </row>
    <row r="13394" spans="1:2" x14ac:dyDescent="0.2">
      <c r="A13394" s="47"/>
      <c r="B13394" s="60"/>
    </row>
    <row r="13395" spans="1:2" x14ac:dyDescent="0.2">
      <c r="A13395" s="47"/>
      <c r="B13395" s="60"/>
    </row>
    <row r="13396" spans="1:2" x14ac:dyDescent="0.2">
      <c r="A13396" s="47"/>
      <c r="B13396" s="60"/>
    </row>
    <row r="13397" spans="1:2" x14ac:dyDescent="0.2">
      <c r="A13397" s="47"/>
      <c r="B13397" s="60"/>
    </row>
    <row r="13398" spans="1:2" x14ac:dyDescent="0.2">
      <c r="A13398" s="47"/>
      <c r="B13398" s="60"/>
    </row>
    <row r="13399" spans="1:2" x14ac:dyDescent="0.2">
      <c r="A13399" s="47"/>
      <c r="B13399" s="60"/>
    </row>
    <row r="13400" spans="1:2" x14ac:dyDescent="0.2">
      <c r="A13400" s="47"/>
      <c r="B13400" s="60"/>
    </row>
    <row r="13401" spans="1:2" x14ac:dyDescent="0.2">
      <c r="A13401" s="47"/>
      <c r="B13401" s="60"/>
    </row>
    <row r="13402" spans="1:2" x14ac:dyDescent="0.2">
      <c r="A13402" s="47"/>
      <c r="B13402" s="60"/>
    </row>
    <row r="13403" spans="1:2" x14ac:dyDescent="0.2">
      <c r="A13403" s="47"/>
      <c r="B13403" s="60"/>
    </row>
    <row r="13404" spans="1:2" x14ac:dyDescent="0.2">
      <c r="A13404" s="47"/>
      <c r="B13404" s="60"/>
    </row>
    <row r="13405" spans="1:2" x14ac:dyDescent="0.2">
      <c r="A13405" s="47"/>
      <c r="B13405" s="60"/>
    </row>
    <row r="13406" spans="1:2" x14ac:dyDescent="0.2">
      <c r="A13406" s="47"/>
      <c r="B13406" s="60"/>
    </row>
    <row r="13407" spans="1:2" x14ac:dyDescent="0.2">
      <c r="A13407" s="47"/>
      <c r="B13407" s="60"/>
    </row>
    <row r="13408" spans="1:2" x14ac:dyDescent="0.2">
      <c r="A13408" s="47"/>
      <c r="B13408" s="60"/>
    </row>
    <row r="13409" spans="1:2" x14ac:dyDescent="0.2">
      <c r="A13409" s="47"/>
      <c r="B13409" s="60"/>
    </row>
    <row r="13410" spans="1:2" x14ac:dyDescent="0.2">
      <c r="A13410" s="47"/>
      <c r="B13410" s="60"/>
    </row>
    <row r="13411" spans="1:2" x14ac:dyDescent="0.2">
      <c r="A13411" s="47"/>
      <c r="B13411" s="60"/>
    </row>
    <row r="13412" spans="1:2" x14ac:dyDescent="0.2">
      <c r="A13412" s="47"/>
      <c r="B13412" s="60"/>
    </row>
    <row r="13413" spans="1:2" x14ac:dyDescent="0.2">
      <c r="A13413" s="47"/>
      <c r="B13413" s="60"/>
    </row>
    <row r="13414" spans="1:2" x14ac:dyDescent="0.2">
      <c r="A13414" s="47"/>
      <c r="B13414" s="60"/>
    </row>
    <row r="13415" spans="1:2" x14ac:dyDescent="0.2">
      <c r="A13415" s="47"/>
      <c r="B13415" s="60"/>
    </row>
    <row r="13416" spans="1:2" x14ac:dyDescent="0.2">
      <c r="A13416" s="47"/>
      <c r="B13416" s="60"/>
    </row>
    <row r="13417" spans="1:2" x14ac:dyDescent="0.2">
      <c r="A13417" s="47"/>
      <c r="B13417" s="60"/>
    </row>
    <row r="13418" spans="1:2" x14ac:dyDescent="0.2">
      <c r="A13418" s="47"/>
      <c r="B13418" s="60"/>
    </row>
    <row r="13419" spans="1:2" x14ac:dyDescent="0.2">
      <c r="A13419" s="47"/>
      <c r="B13419" s="60"/>
    </row>
    <row r="13420" spans="1:2" x14ac:dyDescent="0.2">
      <c r="A13420" s="47"/>
      <c r="B13420" s="60"/>
    </row>
    <row r="13421" spans="1:2" x14ac:dyDescent="0.2">
      <c r="A13421" s="47"/>
      <c r="B13421" s="60"/>
    </row>
    <row r="13422" spans="1:2" x14ac:dyDescent="0.2">
      <c r="A13422" s="47"/>
      <c r="B13422" s="60"/>
    </row>
    <row r="13423" spans="1:2" x14ac:dyDescent="0.2">
      <c r="A13423" s="47"/>
      <c r="B13423" s="60"/>
    </row>
    <row r="13424" spans="1:2" x14ac:dyDescent="0.2">
      <c r="A13424" s="47"/>
      <c r="B13424" s="60"/>
    </row>
    <row r="13425" spans="1:2" x14ac:dyDescent="0.2">
      <c r="A13425" s="47"/>
      <c r="B13425" s="60"/>
    </row>
    <row r="13426" spans="1:2" x14ac:dyDescent="0.2">
      <c r="A13426" s="47"/>
      <c r="B13426" s="60"/>
    </row>
    <row r="13427" spans="1:2" x14ac:dyDescent="0.2">
      <c r="A13427" s="47"/>
      <c r="B13427" s="60"/>
    </row>
    <row r="13428" spans="1:2" x14ac:dyDescent="0.2">
      <c r="A13428" s="47"/>
      <c r="B13428" s="60"/>
    </row>
    <row r="13429" spans="1:2" x14ac:dyDescent="0.2">
      <c r="A13429" s="47"/>
      <c r="B13429" s="60"/>
    </row>
    <row r="13430" spans="1:2" x14ac:dyDescent="0.2">
      <c r="A13430" s="47"/>
      <c r="B13430" s="60"/>
    </row>
    <row r="13431" spans="1:2" x14ac:dyDescent="0.2">
      <c r="A13431" s="47"/>
      <c r="B13431" s="60"/>
    </row>
    <row r="13432" spans="1:2" x14ac:dyDescent="0.2">
      <c r="A13432" s="47"/>
      <c r="B13432" s="60"/>
    </row>
    <row r="13433" spans="1:2" x14ac:dyDescent="0.2">
      <c r="A13433" s="47"/>
      <c r="B13433" s="60"/>
    </row>
    <row r="13434" spans="1:2" x14ac:dyDescent="0.2">
      <c r="A13434" s="47"/>
      <c r="B13434" s="60"/>
    </row>
    <row r="13435" spans="1:2" x14ac:dyDescent="0.2">
      <c r="A13435" s="47"/>
      <c r="B13435" s="60"/>
    </row>
    <row r="13436" spans="1:2" x14ac:dyDescent="0.2">
      <c r="A13436" s="47"/>
      <c r="B13436" s="60"/>
    </row>
    <row r="13437" spans="1:2" x14ac:dyDescent="0.2">
      <c r="A13437" s="47"/>
      <c r="B13437" s="60"/>
    </row>
    <row r="13438" spans="1:2" x14ac:dyDescent="0.2">
      <c r="A13438" s="47"/>
      <c r="B13438" s="60"/>
    </row>
    <row r="13439" spans="1:2" x14ac:dyDescent="0.2">
      <c r="A13439" s="47"/>
      <c r="B13439" s="60"/>
    </row>
    <row r="13440" spans="1:2" x14ac:dyDescent="0.2">
      <c r="A13440" s="47"/>
      <c r="B13440" s="60"/>
    </row>
    <row r="13441" spans="1:2" x14ac:dyDescent="0.2">
      <c r="A13441" s="47"/>
      <c r="B13441" s="60"/>
    </row>
    <row r="13442" spans="1:2" x14ac:dyDescent="0.2">
      <c r="A13442" s="47"/>
      <c r="B13442" s="60"/>
    </row>
    <row r="13443" spans="1:2" x14ac:dyDescent="0.2">
      <c r="A13443" s="47"/>
      <c r="B13443" s="60"/>
    </row>
    <row r="13444" spans="1:2" x14ac:dyDescent="0.2">
      <c r="A13444" s="47"/>
      <c r="B13444" s="60"/>
    </row>
    <row r="13445" spans="1:2" x14ac:dyDescent="0.2">
      <c r="A13445" s="47"/>
      <c r="B13445" s="60"/>
    </row>
    <row r="13446" spans="1:2" x14ac:dyDescent="0.2">
      <c r="A13446" s="47"/>
      <c r="B13446" s="60"/>
    </row>
    <row r="13447" spans="1:2" x14ac:dyDescent="0.2">
      <c r="A13447" s="47"/>
      <c r="B13447" s="60"/>
    </row>
    <row r="13448" spans="1:2" x14ac:dyDescent="0.2">
      <c r="A13448" s="47"/>
      <c r="B13448" s="60"/>
    </row>
    <row r="13449" spans="1:2" x14ac:dyDescent="0.2">
      <c r="A13449" s="47"/>
      <c r="B13449" s="60"/>
    </row>
    <row r="13450" spans="1:2" x14ac:dyDescent="0.2">
      <c r="A13450" s="47"/>
      <c r="B13450" s="60"/>
    </row>
    <row r="13451" spans="1:2" x14ac:dyDescent="0.2">
      <c r="A13451" s="47"/>
      <c r="B13451" s="60"/>
    </row>
    <row r="13452" spans="1:2" x14ac:dyDescent="0.2">
      <c r="A13452" s="47"/>
      <c r="B13452" s="60"/>
    </row>
    <row r="13453" spans="1:2" x14ac:dyDescent="0.2">
      <c r="A13453" s="47"/>
      <c r="B13453" s="60"/>
    </row>
    <row r="13454" spans="1:2" x14ac:dyDescent="0.2">
      <c r="A13454" s="47"/>
      <c r="B13454" s="60"/>
    </row>
    <row r="13455" spans="1:2" x14ac:dyDescent="0.2">
      <c r="A13455" s="47"/>
      <c r="B13455" s="60"/>
    </row>
    <row r="13456" spans="1:2" x14ac:dyDescent="0.2">
      <c r="A13456" s="47"/>
      <c r="B13456" s="60"/>
    </row>
    <row r="13457" spans="1:2" x14ac:dyDescent="0.2">
      <c r="A13457" s="47"/>
      <c r="B13457" s="60"/>
    </row>
    <row r="13458" spans="1:2" x14ac:dyDescent="0.2">
      <c r="A13458" s="47"/>
      <c r="B13458" s="60"/>
    </row>
    <row r="13459" spans="1:2" x14ac:dyDescent="0.2">
      <c r="A13459" s="47"/>
      <c r="B13459" s="60"/>
    </row>
    <row r="13460" spans="1:2" x14ac:dyDescent="0.2">
      <c r="A13460" s="47"/>
      <c r="B13460" s="60"/>
    </row>
    <row r="13461" spans="1:2" x14ac:dyDescent="0.2">
      <c r="A13461" s="47"/>
      <c r="B13461" s="60"/>
    </row>
    <row r="13462" spans="1:2" x14ac:dyDescent="0.2">
      <c r="A13462" s="47"/>
      <c r="B13462" s="60"/>
    </row>
    <row r="13463" spans="1:2" x14ac:dyDescent="0.2">
      <c r="A13463" s="47"/>
      <c r="B13463" s="60"/>
    </row>
    <row r="13464" spans="1:2" x14ac:dyDescent="0.2">
      <c r="A13464" s="47"/>
      <c r="B13464" s="60"/>
    </row>
    <row r="13465" spans="1:2" x14ac:dyDescent="0.2">
      <c r="A13465" s="47"/>
      <c r="B13465" s="60"/>
    </row>
    <row r="13466" spans="1:2" x14ac:dyDescent="0.2">
      <c r="A13466" s="47"/>
      <c r="B13466" s="60"/>
    </row>
    <row r="13467" spans="1:2" x14ac:dyDescent="0.2">
      <c r="A13467" s="47"/>
      <c r="B13467" s="60"/>
    </row>
    <row r="13468" spans="1:2" x14ac:dyDescent="0.2">
      <c r="A13468" s="47"/>
      <c r="B13468" s="60"/>
    </row>
    <row r="13469" spans="1:2" x14ac:dyDescent="0.2">
      <c r="A13469" s="47"/>
      <c r="B13469" s="60"/>
    </row>
    <row r="13470" spans="1:2" x14ac:dyDescent="0.2">
      <c r="A13470" s="47"/>
      <c r="B13470" s="60"/>
    </row>
    <row r="13471" spans="1:2" x14ac:dyDescent="0.2">
      <c r="A13471" s="47"/>
      <c r="B13471" s="60"/>
    </row>
    <row r="13472" spans="1:2" x14ac:dyDescent="0.2">
      <c r="A13472" s="47"/>
      <c r="B13472" s="60"/>
    </row>
    <row r="13473" spans="1:2" x14ac:dyDescent="0.2">
      <c r="A13473" s="47"/>
      <c r="B13473" s="60"/>
    </row>
    <row r="13474" spans="1:2" x14ac:dyDescent="0.2">
      <c r="A13474" s="47"/>
      <c r="B13474" s="60"/>
    </row>
    <row r="13475" spans="1:2" x14ac:dyDescent="0.2">
      <c r="A13475" s="47"/>
      <c r="B13475" s="60"/>
    </row>
    <row r="13476" spans="1:2" x14ac:dyDescent="0.2">
      <c r="A13476" s="47"/>
      <c r="B13476" s="60"/>
    </row>
    <row r="13477" spans="1:2" x14ac:dyDescent="0.2">
      <c r="A13477" s="47"/>
      <c r="B13477" s="60"/>
    </row>
    <row r="13478" spans="1:2" x14ac:dyDescent="0.2">
      <c r="A13478" s="47"/>
      <c r="B13478" s="60"/>
    </row>
    <row r="13479" spans="1:2" x14ac:dyDescent="0.2">
      <c r="A13479" s="47"/>
      <c r="B13479" s="60"/>
    </row>
    <row r="13480" spans="1:2" x14ac:dyDescent="0.2">
      <c r="A13480" s="47"/>
      <c r="B13480" s="60"/>
    </row>
    <row r="13481" spans="1:2" x14ac:dyDescent="0.2">
      <c r="A13481" s="47"/>
      <c r="B13481" s="60"/>
    </row>
    <row r="13482" spans="1:2" x14ac:dyDescent="0.2">
      <c r="A13482" s="47"/>
      <c r="B13482" s="60"/>
    </row>
    <row r="13483" spans="1:2" x14ac:dyDescent="0.2">
      <c r="A13483" s="47"/>
      <c r="B13483" s="60"/>
    </row>
    <row r="13484" spans="1:2" x14ac:dyDescent="0.2">
      <c r="A13484" s="47"/>
      <c r="B13484" s="60"/>
    </row>
    <row r="13485" spans="1:2" x14ac:dyDescent="0.2">
      <c r="A13485" s="47"/>
      <c r="B13485" s="60"/>
    </row>
    <row r="13486" spans="1:2" x14ac:dyDescent="0.2">
      <c r="A13486" s="47"/>
      <c r="B13486" s="60"/>
    </row>
    <row r="13487" spans="1:2" x14ac:dyDescent="0.2">
      <c r="A13487" s="47"/>
      <c r="B13487" s="60"/>
    </row>
    <row r="13488" spans="1:2" x14ac:dyDescent="0.2">
      <c r="A13488" s="47"/>
      <c r="B13488" s="60"/>
    </row>
    <row r="13489" spans="1:2" x14ac:dyDescent="0.2">
      <c r="A13489" s="47"/>
      <c r="B13489" s="60"/>
    </row>
    <row r="13490" spans="1:2" x14ac:dyDescent="0.2">
      <c r="A13490" s="47"/>
      <c r="B13490" s="60"/>
    </row>
    <row r="13491" spans="1:2" x14ac:dyDescent="0.2">
      <c r="A13491" s="47"/>
      <c r="B13491" s="60"/>
    </row>
    <row r="13492" spans="1:2" x14ac:dyDescent="0.2">
      <c r="A13492" s="47"/>
      <c r="B13492" s="60"/>
    </row>
    <row r="13493" spans="1:2" x14ac:dyDescent="0.2">
      <c r="A13493" s="47"/>
      <c r="B13493" s="60"/>
    </row>
    <row r="13494" spans="1:2" x14ac:dyDescent="0.2">
      <c r="A13494" s="47"/>
      <c r="B13494" s="60"/>
    </row>
    <row r="13495" spans="1:2" x14ac:dyDescent="0.2">
      <c r="A13495" s="47"/>
      <c r="B13495" s="60"/>
    </row>
    <row r="13496" spans="1:2" x14ac:dyDescent="0.2">
      <c r="A13496" s="47"/>
      <c r="B13496" s="60"/>
    </row>
    <row r="13497" spans="1:2" x14ac:dyDescent="0.2">
      <c r="A13497" s="47"/>
      <c r="B13497" s="60"/>
    </row>
    <row r="13498" spans="1:2" x14ac:dyDescent="0.2">
      <c r="A13498" s="47"/>
      <c r="B13498" s="60"/>
    </row>
    <row r="13499" spans="1:2" x14ac:dyDescent="0.2">
      <c r="A13499" s="47"/>
      <c r="B13499" s="60"/>
    </row>
    <row r="13500" spans="1:2" x14ac:dyDescent="0.2">
      <c r="A13500" s="47"/>
      <c r="B13500" s="60"/>
    </row>
    <row r="13501" spans="1:2" x14ac:dyDescent="0.2">
      <c r="A13501" s="47"/>
      <c r="B13501" s="60"/>
    </row>
    <row r="13502" spans="1:2" x14ac:dyDescent="0.2">
      <c r="A13502" s="47"/>
      <c r="B13502" s="60"/>
    </row>
    <row r="13503" spans="1:2" x14ac:dyDescent="0.2">
      <c r="A13503" s="47"/>
      <c r="B13503" s="60"/>
    </row>
    <row r="13504" spans="1:2" x14ac:dyDescent="0.2">
      <c r="A13504" s="47"/>
      <c r="B13504" s="60"/>
    </row>
    <row r="13505" spans="1:2" x14ac:dyDescent="0.2">
      <c r="A13505" s="47"/>
      <c r="B13505" s="60"/>
    </row>
    <row r="13506" spans="1:2" x14ac:dyDescent="0.2">
      <c r="A13506" s="47"/>
      <c r="B13506" s="60"/>
    </row>
    <row r="13507" spans="1:2" x14ac:dyDescent="0.2">
      <c r="A13507" s="47"/>
      <c r="B13507" s="60"/>
    </row>
    <row r="13508" spans="1:2" x14ac:dyDescent="0.2">
      <c r="A13508" s="47"/>
      <c r="B13508" s="60"/>
    </row>
    <row r="13509" spans="1:2" x14ac:dyDescent="0.2">
      <c r="A13509" s="47"/>
      <c r="B13509" s="60"/>
    </row>
    <row r="13510" spans="1:2" x14ac:dyDescent="0.2">
      <c r="A13510" s="47"/>
      <c r="B13510" s="60"/>
    </row>
    <row r="13511" spans="1:2" x14ac:dyDescent="0.2">
      <c r="A13511" s="47"/>
      <c r="B13511" s="60"/>
    </row>
    <row r="13512" spans="1:2" x14ac:dyDescent="0.2">
      <c r="A13512" s="47"/>
      <c r="B13512" s="60"/>
    </row>
    <row r="13513" spans="1:2" x14ac:dyDescent="0.2">
      <c r="A13513" s="47"/>
      <c r="B13513" s="60"/>
    </row>
    <row r="13514" spans="1:2" x14ac:dyDescent="0.2">
      <c r="A13514" s="47"/>
      <c r="B13514" s="60"/>
    </row>
    <row r="13515" spans="1:2" x14ac:dyDescent="0.2">
      <c r="A13515" s="47"/>
      <c r="B13515" s="60"/>
    </row>
    <row r="13516" spans="1:2" x14ac:dyDescent="0.2">
      <c r="A13516" s="47"/>
      <c r="B13516" s="60"/>
    </row>
    <row r="13517" spans="1:2" x14ac:dyDescent="0.2">
      <c r="A13517" s="47"/>
      <c r="B13517" s="60"/>
    </row>
    <row r="13518" spans="1:2" x14ac:dyDescent="0.2">
      <c r="A13518" s="47"/>
      <c r="B13518" s="60"/>
    </row>
    <row r="13519" spans="1:2" x14ac:dyDescent="0.2">
      <c r="A13519" s="47"/>
      <c r="B13519" s="60"/>
    </row>
    <row r="13520" spans="1:2" x14ac:dyDescent="0.2">
      <c r="A13520" s="47"/>
      <c r="B13520" s="60"/>
    </row>
    <row r="13521" spans="1:2" x14ac:dyDescent="0.2">
      <c r="A13521" s="47"/>
      <c r="B13521" s="60"/>
    </row>
    <row r="13522" spans="1:2" x14ac:dyDescent="0.2">
      <c r="A13522" s="47"/>
      <c r="B13522" s="60"/>
    </row>
    <row r="13523" spans="1:2" x14ac:dyDescent="0.2">
      <c r="A13523" s="47"/>
      <c r="B13523" s="60"/>
    </row>
    <row r="13524" spans="1:2" x14ac:dyDescent="0.2">
      <c r="A13524" s="47"/>
      <c r="B13524" s="60"/>
    </row>
    <row r="13525" spans="1:2" x14ac:dyDescent="0.2">
      <c r="A13525" s="47"/>
      <c r="B13525" s="60"/>
    </row>
    <row r="13526" spans="1:2" x14ac:dyDescent="0.2">
      <c r="A13526" s="47"/>
      <c r="B13526" s="60"/>
    </row>
    <row r="13527" spans="1:2" x14ac:dyDescent="0.2">
      <c r="A13527" s="47"/>
      <c r="B13527" s="60"/>
    </row>
    <row r="13528" spans="1:2" x14ac:dyDescent="0.2">
      <c r="A13528" s="47"/>
      <c r="B13528" s="60"/>
    </row>
    <row r="13529" spans="1:2" x14ac:dyDescent="0.2">
      <c r="A13529" s="47"/>
      <c r="B13529" s="60"/>
    </row>
    <row r="13530" spans="1:2" x14ac:dyDescent="0.2">
      <c r="A13530" s="47"/>
      <c r="B13530" s="60"/>
    </row>
    <row r="13531" spans="1:2" x14ac:dyDescent="0.2">
      <c r="A13531" s="47"/>
      <c r="B13531" s="60"/>
    </row>
    <row r="13532" spans="1:2" x14ac:dyDescent="0.2">
      <c r="A13532" s="47"/>
      <c r="B13532" s="60"/>
    </row>
    <row r="13533" spans="1:2" x14ac:dyDescent="0.2">
      <c r="A13533" s="47"/>
      <c r="B13533" s="60"/>
    </row>
    <row r="13534" spans="1:2" x14ac:dyDescent="0.2">
      <c r="A13534" s="47"/>
      <c r="B13534" s="60"/>
    </row>
    <row r="13535" spans="1:2" x14ac:dyDescent="0.2">
      <c r="A13535" s="47"/>
      <c r="B13535" s="60"/>
    </row>
    <row r="13536" spans="1:2" x14ac:dyDescent="0.2">
      <c r="A13536" s="47"/>
      <c r="B13536" s="60"/>
    </row>
    <row r="13537" spans="1:2" x14ac:dyDescent="0.2">
      <c r="A13537" s="47"/>
      <c r="B13537" s="60"/>
    </row>
    <row r="13538" spans="1:2" x14ac:dyDescent="0.2">
      <c r="A13538" s="47"/>
      <c r="B13538" s="60"/>
    </row>
    <row r="13539" spans="1:2" x14ac:dyDescent="0.2">
      <c r="A13539" s="47"/>
      <c r="B13539" s="60"/>
    </row>
    <row r="13540" spans="1:2" x14ac:dyDescent="0.2">
      <c r="A13540" s="47"/>
      <c r="B13540" s="60"/>
    </row>
    <row r="13541" spans="1:2" x14ac:dyDescent="0.2">
      <c r="A13541" s="47"/>
      <c r="B13541" s="60"/>
    </row>
    <row r="13542" spans="1:2" x14ac:dyDescent="0.2">
      <c r="A13542" s="47"/>
      <c r="B13542" s="60"/>
    </row>
    <row r="13543" spans="1:2" x14ac:dyDescent="0.2">
      <c r="A13543" s="47"/>
      <c r="B13543" s="60"/>
    </row>
    <row r="13544" spans="1:2" x14ac:dyDescent="0.2">
      <c r="A13544" s="47"/>
      <c r="B13544" s="60"/>
    </row>
    <row r="13545" spans="1:2" x14ac:dyDescent="0.2">
      <c r="A13545" s="47"/>
      <c r="B13545" s="60"/>
    </row>
    <row r="13546" spans="1:2" x14ac:dyDescent="0.2">
      <c r="A13546" s="47"/>
      <c r="B13546" s="60"/>
    </row>
    <row r="13547" spans="1:2" x14ac:dyDescent="0.2">
      <c r="A13547" s="47"/>
      <c r="B13547" s="60"/>
    </row>
    <row r="13548" spans="1:2" x14ac:dyDescent="0.2">
      <c r="A13548" s="47"/>
      <c r="B13548" s="60"/>
    </row>
    <row r="13549" spans="1:2" x14ac:dyDescent="0.2">
      <c r="A13549" s="47"/>
      <c r="B13549" s="60"/>
    </row>
    <row r="13550" spans="1:2" x14ac:dyDescent="0.2">
      <c r="A13550" s="47"/>
      <c r="B13550" s="60"/>
    </row>
    <row r="13551" spans="1:2" x14ac:dyDescent="0.2">
      <c r="A13551" s="47"/>
      <c r="B13551" s="60"/>
    </row>
    <row r="13552" spans="1:2" x14ac:dyDescent="0.2">
      <c r="A13552" s="47"/>
      <c r="B13552" s="60"/>
    </row>
    <row r="13553" spans="1:2" x14ac:dyDescent="0.2">
      <c r="A13553" s="47"/>
      <c r="B13553" s="60"/>
    </row>
    <row r="13554" spans="1:2" x14ac:dyDescent="0.2">
      <c r="A13554" s="47"/>
      <c r="B13554" s="60"/>
    </row>
    <row r="13555" spans="1:2" x14ac:dyDescent="0.2">
      <c r="A13555" s="47"/>
      <c r="B13555" s="60"/>
    </row>
    <row r="13556" spans="1:2" x14ac:dyDescent="0.2">
      <c r="A13556" s="47"/>
      <c r="B13556" s="60"/>
    </row>
    <row r="13557" spans="1:2" x14ac:dyDescent="0.2">
      <c r="A13557" s="47"/>
      <c r="B13557" s="60"/>
    </row>
    <row r="13558" spans="1:2" x14ac:dyDescent="0.2">
      <c r="A13558" s="47"/>
      <c r="B13558" s="60"/>
    </row>
    <row r="13559" spans="1:2" x14ac:dyDescent="0.2">
      <c r="A13559" s="47"/>
      <c r="B13559" s="60"/>
    </row>
    <row r="13560" spans="1:2" x14ac:dyDescent="0.2">
      <c r="A13560" s="47"/>
      <c r="B13560" s="60"/>
    </row>
    <row r="13561" spans="1:2" x14ac:dyDescent="0.2">
      <c r="A13561" s="47"/>
      <c r="B13561" s="60"/>
    </row>
    <row r="13562" spans="1:2" x14ac:dyDescent="0.2">
      <c r="A13562" s="47"/>
      <c r="B13562" s="60"/>
    </row>
    <row r="13563" spans="1:2" x14ac:dyDescent="0.2">
      <c r="A13563" s="47"/>
      <c r="B13563" s="60"/>
    </row>
    <row r="13564" spans="1:2" x14ac:dyDescent="0.2">
      <c r="A13564" s="47"/>
      <c r="B13564" s="60"/>
    </row>
    <row r="13565" spans="1:2" x14ac:dyDescent="0.2">
      <c r="A13565" s="47"/>
      <c r="B13565" s="60"/>
    </row>
    <row r="13566" spans="1:2" x14ac:dyDescent="0.2">
      <c r="A13566" s="47"/>
      <c r="B13566" s="60"/>
    </row>
    <row r="13567" spans="1:2" x14ac:dyDescent="0.2">
      <c r="A13567" s="47"/>
      <c r="B13567" s="60"/>
    </row>
    <row r="13568" spans="1:2" x14ac:dyDescent="0.2">
      <c r="A13568" s="47"/>
      <c r="B13568" s="60"/>
    </row>
    <row r="13569" spans="1:2" x14ac:dyDescent="0.2">
      <c r="A13569" s="47"/>
      <c r="B13569" s="60"/>
    </row>
    <row r="13570" spans="1:2" x14ac:dyDescent="0.2">
      <c r="A13570" s="47"/>
      <c r="B13570" s="60"/>
    </row>
    <row r="13571" spans="1:2" x14ac:dyDescent="0.2">
      <c r="A13571" s="47"/>
      <c r="B13571" s="60"/>
    </row>
    <row r="13572" spans="1:2" x14ac:dyDescent="0.2">
      <c r="A13572" s="47"/>
      <c r="B13572" s="60"/>
    </row>
    <row r="13573" spans="1:2" x14ac:dyDescent="0.2">
      <c r="A13573" s="47"/>
      <c r="B13573" s="60"/>
    </row>
    <row r="13574" spans="1:2" x14ac:dyDescent="0.2">
      <c r="A13574" s="47"/>
      <c r="B13574" s="60"/>
    </row>
    <row r="13575" spans="1:2" x14ac:dyDescent="0.2">
      <c r="A13575" s="47"/>
      <c r="B13575" s="60"/>
    </row>
    <row r="13576" spans="1:2" x14ac:dyDescent="0.2">
      <c r="A13576" s="47"/>
      <c r="B13576" s="60"/>
    </row>
    <row r="13577" spans="1:2" x14ac:dyDescent="0.2">
      <c r="A13577" s="47"/>
      <c r="B13577" s="60"/>
    </row>
    <row r="13578" spans="1:2" x14ac:dyDescent="0.2">
      <c r="A13578" s="47"/>
      <c r="B13578" s="60"/>
    </row>
    <row r="13579" spans="1:2" x14ac:dyDescent="0.2">
      <c r="A13579" s="47"/>
      <c r="B13579" s="60"/>
    </row>
    <row r="13580" spans="1:2" x14ac:dyDescent="0.2">
      <c r="A13580" s="47"/>
      <c r="B13580" s="60"/>
    </row>
    <row r="13581" spans="1:2" x14ac:dyDescent="0.2">
      <c r="A13581" s="47"/>
      <c r="B13581" s="60"/>
    </row>
    <row r="13582" spans="1:2" x14ac:dyDescent="0.2">
      <c r="A13582" s="47"/>
      <c r="B13582" s="60"/>
    </row>
    <row r="13583" spans="1:2" x14ac:dyDescent="0.2">
      <c r="A13583" s="47"/>
      <c r="B13583" s="60"/>
    </row>
    <row r="13584" spans="1:2" x14ac:dyDescent="0.2">
      <c r="A13584" s="47"/>
      <c r="B13584" s="60"/>
    </row>
    <row r="13585" spans="1:2" x14ac:dyDescent="0.2">
      <c r="A13585" s="47"/>
      <c r="B13585" s="60"/>
    </row>
    <row r="13586" spans="1:2" x14ac:dyDescent="0.2">
      <c r="A13586" s="47"/>
      <c r="B13586" s="60"/>
    </row>
    <row r="13587" spans="1:2" x14ac:dyDescent="0.2">
      <c r="A13587" s="47"/>
      <c r="B13587" s="60"/>
    </row>
    <row r="13588" spans="1:2" x14ac:dyDescent="0.2">
      <c r="A13588" s="47"/>
      <c r="B13588" s="60"/>
    </row>
    <row r="13589" spans="1:2" x14ac:dyDescent="0.2">
      <c r="A13589" s="47"/>
      <c r="B13589" s="60"/>
    </row>
    <row r="13590" spans="1:2" x14ac:dyDescent="0.2">
      <c r="A13590" s="47"/>
      <c r="B13590" s="60"/>
    </row>
    <row r="13591" spans="1:2" x14ac:dyDescent="0.2">
      <c r="A13591" s="47"/>
      <c r="B13591" s="60"/>
    </row>
    <row r="13592" spans="1:2" x14ac:dyDescent="0.2">
      <c r="A13592" s="47"/>
      <c r="B13592" s="60"/>
    </row>
    <row r="13593" spans="1:2" x14ac:dyDescent="0.2">
      <c r="A13593" s="47"/>
      <c r="B13593" s="60"/>
    </row>
    <row r="13594" spans="1:2" x14ac:dyDescent="0.2">
      <c r="A13594" s="47"/>
      <c r="B13594" s="60"/>
    </row>
    <row r="13595" spans="1:2" x14ac:dyDescent="0.2">
      <c r="A13595" s="47"/>
      <c r="B13595" s="60"/>
    </row>
    <row r="13596" spans="1:2" x14ac:dyDescent="0.2">
      <c r="A13596" s="47"/>
      <c r="B13596" s="60"/>
    </row>
    <row r="13597" spans="1:2" x14ac:dyDescent="0.2">
      <c r="A13597" s="47"/>
      <c r="B13597" s="60"/>
    </row>
    <row r="13598" spans="1:2" x14ac:dyDescent="0.2">
      <c r="A13598" s="47"/>
      <c r="B13598" s="60"/>
    </row>
    <row r="13599" spans="1:2" x14ac:dyDescent="0.2">
      <c r="A13599" s="47"/>
      <c r="B13599" s="60"/>
    </row>
    <row r="13600" spans="1:2" x14ac:dyDescent="0.2">
      <c r="A13600" s="47"/>
      <c r="B13600" s="60"/>
    </row>
    <row r="13601" spans="1:2" x14ac:dyDescent="0.2">
      <c r="A13601" s="47"/>
      <c r="B13601" s="60"/>
    </row>
    <row r="13602" spans="1:2" x14ac:dyDescent="0.2">
      <c r="A13602" s="47"/>
      <c r="B13602" s="60"/>
    </row>
    <row r="13603" spans="1:2" x14ac:dyDescent="0.2">
      <c r="A13603" s="47"/>
      <c r="B13603" s="60"/>
    </row>
    <row r="13604" spans="1:2" x14ac:dyDescent="0.2">
      <c r="A13604" s="47"/>
      <c r="B13604" s="60"/>
    </row>
    <row r="13605" spans="1:2" x14ac:dyDescent="0.2">
      <c r="A13605" s="47"/>
      <c r="B13605" s="60"/>
    </row>
    <row r="13606" spans="1:2" x14ac:dyDescent="0.2">
      <c r="A13606" s="47"/>
      <c r="B13606" s="60"/>
    </row>
    <row r="13607" spans="1:2" x14ac:dyDescent="0.2">
      <c r="A13607" s="47"/>
      <c r="B13607" s="60"/>
    </row>
    <row r="13608" spans="1:2" x14ac:dyDescent="0.2">
      <c r="A13608" s="47"/>
      <c r="B13608" s="60"/>
    </row>
    <row r="13609" spans="1:2" x14ac:dyDescent="0.2">
      <c r="A13609" s="47"/>
      <c r="B13609" s="60"/>
    </row>
    <row r="13610" spans="1:2" x14ac:dyDescent="0.2">
      <c r="A13610" s="47"/>
      <c r="B13610" s="60"/>
    </row>
    <row r="13611" spans="1:2" x14ac:dyDescent="0.2">
      <c r="A13611" s="47"/>
      <c r="B13611" s="60"/>
    </row>
    <row r="13612" spans="1:2" x14ac:dyDescent="0.2">
      <c r="A13612" s="47"/>
      <c r="B13612" s="60"/>
    </row>
    <row r="13613" spans="1:2" x14ac:dyDescent="0.2">
      <c r="A13613" s="47"/>
      <c r="B13613" s="60"/>
    </row>
    <row r="13614" spans="1:2" x14ac:dyDescent="0.2">
      <c r="A13614" s="47"/>
      <c r="B13614" s="60"/>
    </row>
    <row r="13615" spans="1:2" x14ac:dyDescent="0.2">
      <c r="A13615" s="47"/>
      <c r="B13615" s="60"/>
    </row>
    <row r="13616" spans="1:2" x14ac:dyDescent="0.2">
      <c r="A13616" s="47"/>
      <c r="B13616" s="60"/>
    </row>
    <row r="13617" spans="1:2" x14ac:dyDescent="0.2">
      <c r="A13617" s="47"/>
      <c r="B13617" s="60"/>
    </row>
    <row r="13618" spans="1:2" x14ac:dyDescent="0.2">
      <c r="A13618" s="47"/>
      <c r="B13618" s="60"/>
    </row>
    <row r="13619" spans="1:2" x14ac:dyDescent="0.2">
      <c r="A13619" s="47"/>
      <c r="B13619" s="60"/>
    </row>
    <row r="13620" spans="1:2" x14ac:dyDescent="0.2">
      <c r="A13620" s="47"/>
      <c r="B13620" s="60"/>
    </row>
    <row r="13621" spans="1:2" x14ac:dyDescent="0.2">
      <c r="A13621" s="47"/>
      <c r="B13621" s="60"/>
    </row>
    <row r="13622" spans="1:2" x14ac:dyDescent="0.2">
      <c r="A13622" s="47"/>
      <c r="B13622" s="60"/>
    </row>
    <row r="13623" spans="1:2" x14ac:dyDescent="0.2">
      <c r="A13623" s="47"/>
      <c r="B13623" s="60"/>
    </row>
    <row r="13624" spans="1:2" x14ac:dyDescent="0.2">
      <c r="A13624" s="47"/>
      <c r="B13624" s="60"/>
    </row>
    <row r="13625" spans="1:2" x14ac:dyDescent="0.2">
      <c r="A13625" s="47"/>
      <c r="B13625" s="60"/>
    </row>
    <row r="13626" spans="1:2" x14ac:dyDescent="0.2">
      <c r="A13626" s="47"/>
      <c r="B13626" s="60"/>
    </row>
    <row r="13627" spans="1:2" x14ac:dyDescent="0.2">
      <c r="A13627" s="47"/>
      <c r="B13627" s="60"/>
    </row>
    <row r="13628" spans="1:2" x14ac:dyDescent="0.2">
      <c r="A13628" s="47"/>
      <c r="B13628" s="60"/>
    </row>
    <row r="13629" spans="1:2" x14ac:dyDescent="0.2">
      <c r="A13629" s="47"/>
      <c r="B13629" s="60"/>
    </row>
    <row r="13630" spans="1:2" x14ac:dyDescent="0.2">
      <c r="A13630" s="47"/>
      <c r="B13630" s="60"/>
    </row>
    <row r="13631" spans="1:2" x14ac:dyDescent="0.2">
      <c r="A13631" s="47"/>
      <c r="B13631" s="60"/>
    </row>
    <row r="13632" spans="1:2" x14ac:dyDescent="0.2">
      <c r="A13632" s="47"/>
      <c r="B13632" s="60"/>
    </row>
    <row r="13633" spans="1:2" x14ac:dyDescent="0.2">
      <c r="A13633" s="47"/>
      <c r="B13633" s="60"/>
    </row>
    <row r="13634" spans="1:2" x14ac:dyDescent="0.2">
      <c r="A13634" s="47"/>
      <c r="B13634" s="60"/>
    </row>
    <row r="13635" spans="1:2" x14ac:dyDescent="0.2">
      <c r="A13635" s="47"/>
      <c r="B13635" s="60"/>
    </row>
    <row r="13636" spans="1:2" x14ac:dyDescent="0.2">
      <c r="A13636" s="47"/>
      <c r="B13636" s="60"/>
    </row>
    <row r="13637" spans="1:2" x14ac:dyDescent="0.2">
      <c r="A13637" s="47"/>
      <c r="B13637" s="60"/>
    </row>
    <row r="13638" spans="1:2" x14ac:dyDescent="0.2">
      <c r="A13638" s="47"/>
      <c r="B13638" s="60"/>
    </row>
    <row r="13639" spans="1:2" x14ac:dyDescent="0.2">
      <c r="A13639" s="47"/>
      <c r="B13639" s="60"/>
    </row>
    <row r="13640" spans="1:2" x14ac:dyDescent="0.2">
      <c r="A13640" s="47"/>
      <c r="B13640" s="60"/>
    </row>
    <row r="13641" spans="1:2" x14ac:dyDescent="0.2">
      <c r="A13641" s="47"/>
      <c r="B13641" s="60"/>
    </row>
    <row r="13642" spans="1:2" x14ac:dyDescent="0.2">
      <c r="A13642" s="47"/>
      <c r="B13642" s="60"/>
    </row>
    <row r="13643" spans="1:2" x14ac:dyDescent="0.2">
      <c r="A13643" s="47"/>
      <c r="B13643" s="60"/>
    </row>
    <row r="13644" spans="1:2" x14ac:dyDescent="0.2">
      <c r="A13644" s="47"/>
      <c r="B13644" s="60"/>
    </row>
    <row r="13645" spans="1:2" x14ac:dyDescent="0.2">
      <c r="A13645" s="47"/>
      <c r="B13645" s="60"/>
    </row>
    <row r="13646" spans="1:2" x14ac:dyDescent="0.2">
      <c r="A13646" s="47"/>
      <c r="B13646" s="60"/>
    </row>
    <row r="13647" spans="1:2" x14ac:dyDescent="0.2">
      <c r="A13647" s="47"/>
      <c r="B13647" s="60"/>
    </row>
    <row r="13648" spans="1:2" x14ac:dyDescent="0.2">
      <c r="A13648" s="47"/>
      <c r="B13648" s="60"/>
    </row>
    <row r="13649" spans="1:2" x14ac:dyDescent="0.2">
      <c r="A13649" s="47"/>
      <c r="B13649" s="60"/>
    </row>
    <row r="13650" spans="1:2" x14ac:dyDescent="0.2">
      <c r="A13650" s="47"/>
      <c r="B13650" s="60"/>
    </row>
    <row r="13651" spans="1:2" x14ac:dyDescent="0.2">
      <c r="A13651" s="47"/>
      <c r="B13651" s="60"/>
    </row>
    <row r="13652" spans="1:2" x14ac:dyDescent="0.2">
      <c r="A13652" s="47"/>
      <c r="B13652" s="60"/>
    </row>
    <row r="13653" spans="1:2" x14ac:dyDescent="0.2">
      <c r="A13653" s="47"/>
      <c r="B13653" s="60"/>
    </row>
    <row r="13654" spans="1:2" x14ac:dyDescent="0.2">
      <c r="A13654" s="47"/>
      <c r="B13654" s="60"/>
    </row>
    <row r="13655" spans="1:2" x14ac:dyDescent="0.2">
      <c r="A13655" s="47"/>
      <c r="B13655" s="60"/>
    </row>
    <row r="13656" spans="1:2" x14ac:dyDescent="0.2">
      <c r="A13656" s="47"/>
      <c r="B13656" s="60"/>
    </row>
    <row r="13657" spans="1:2" x14ac:dyDescent="0.2">
      <c r="A13657" s="47"/>
      <c r="B13657" s="60"/>
    </row>
    <row r="13658" spans="1:2" x14ac:dyDescent="0.2">
      <c r="A13658" s="47"/>
      <c r="B13658" s="60"/>
    </row>
    <row r="13659" spans="1:2" x14ac:dyDescent="0.2">
      <c r="A13659" s="47"/>
      <c r="B13659" s="60"/>
    </row>
    <row r="13660" spans="1:2" x14ac:dyDescent="0.2">
      <c r="A13660" s="47"/>
      <c r="B13660" s="60"/>
    </row>
    <row r="13661" spans="1:2" x14ac:dyDescent="0.2">
      <c r="A13661" s="47"/>
      <c r="B13661" s="60"/>
    </row>
    <row r="13662" spans="1:2" x14ac:dyDescent="0.2">
      <c r="A13662" s="47"/>
      <c r="B13662" s="60"/>
    </row>
    <row r="13663" spans="1:2" x14ac:dyDescent="0.2">
      <c r="A13663" s="47"/>
      <c r="B13663" s="60"/>
    </row>
    <row r="13664" spans="1:2" x14ac:dyDescent="0.2">
      <c r="A13664" s="47"/>
      <c r="B13664" s="60"/>
    </row>
    <row r="13665" spans="1:2" x14ac:dyDescent="0.2">
      <c r="A13665" s="47"/>
      <c r="B13665" s="60"/>
    </row>
    <row r="13666" spans="1:2" x14ac:dyDescent="0.2">
      <c r="A13666" s="47"/>
      <c r="B13666" s="60"/>
    </row>
    <row r="13667" spans="1:2" x14ac:dyDescent="0.2">
      <c r="A13667" s="47"/>
      <c r="B13667" s="60"/>
    </row>
    <row r="13668" spans="1:2" x14ac:dyDescent="0.2">
      <c r="A13668" s="47"/>
      <c r="B13668" s="60"/>
    </row>
    <row r="13669" spans="1:2" x14ac:dyDescent="0.2">
      <c r="A13669" s="47"/>
      <c r="B13669" s="60"/>
    </row>
    <row r="13670" spans="1:2" x14ac:dyDescent="0.2">
      <c r="A13670" s="47"/>
      <c r="B13670" s="60"/>
    </row>
    <row r="13671" spans="1:2" x14ac:dyDescent="0.2">
      <c r="A13671" s="47"/>
      <c r="B13671" s="60"/>
    </row>
    <row r="13672" spans="1:2" x14ac:dyDescent="0.2">
      <c r="A13672" s="47"/>
      <c r="B13672" s="60"/>
    </row>
    <row r="13673" spans="1:2" x14ac:dyDescent="0.2">
      <c r="A13673" s="47"/>
      <c r="B13673" s="60"/>
    </row>
    <row r="13674" spans="1:2" x14ac:dyDescent="0.2">
      <c r="A13674" s="47"/>
      <c r="B13674" s="60"/>
    </row>
    <row r="13675" spans="1:2" x14ac:dyDescent="0.2">
      <c r="A13675" s="47"/>
      <c r="B13675" s="60"/>
    </row>
    <row r="13676" spans="1:2" x14ac:dyDescent="0.2">
      <c r="A13676" s="47"/>
      <c r="B13676" s="60"/>
    </row>
    <row r="13677" spans="1:2" x14ac:dyDescent="0.2">
      <c r="A13677" s="47"/>
      <c r="B13677" s="60"/>
    </row>
    <row r="13678" spans="1:2" x14ac:dyDescent="0.2">
      <c r="A13678" s="47"/>
      <c r="B13678" s="60"/>
    </row>
    <row r="13679" spans="1:2" x14ac:dyDescent="0.2">
      <c r="A13679" s="47"/>
      <c r="B13679" s="60"/>
    </row>
    <row r="13680" spans="1:2" x14ac:dyDescent="0.2">
      <c r="A13680" s="47"/>
      <c r="B13680" s="60"/>
    </row>
    <row r="13681" spans="1:2" x14ac:dyDescent="0.2">
      <c r="A13681" s="47"/>
      <c r="B13681" s="60"/>
    </row>
    <row r="13682" spans="1:2" x14ac:dyDescent="0.2">
      <c r="A13682" s="47"/>
      <c r="B13682" s="60"/>
    </row>
    <row r="13683" spans="1:2" x14ac:dyDescent="0.2">
      <c r="A13683" s="47"/>
      <c r="B13683" s="60"/>
    </row>
    <row r="13684" spans="1:2" x14ac:dyDescent="0.2">
      <c r="A13684" s="47"/>
      <c r="B13684" s="60"/>
    </row>
    <row r="13685" spans="1:2" x14ac:dyDescent="0.2">
      <c r="A13685" s="47"/>
      <c r="B13685" s="60"/>
    </row>
    <row r="13686" spans="1:2" x14ac:dyDescent="0.2">
      <c r="A13686" s="47"/>
      <c r="B13686" s="60"/>
    </row>
    <row r="13687" spans="1:2" x14ac:dyDescent="0.2">
      <c r="A13687" s="47"/>
      <c r="B13687" s="60"/>
    </row>
    <row r="13688" spans="1:2" x14ac:dyDescent="0.2">
      <c r="A13688" s="47"/>
      <c r="B13688" s="60"/>
    </row>
    <row r="13689" spans="1:2" x14ac:dyDescent="0.2">
      <c r="A13689" s="47"/>
      <c r="B13689" s="60"/>
    </row>
    <row r="13690" spans="1:2" x14ac:dyDescent="0.2">
      <c r="A13690" s="47"/>
      <c r="B13690" s="60"/>
    </row>
    <row r="13691" spans="1:2" x14ac:dyDescent="0.2">
      <c r="A13691" s="47"/>
      <c r="B13691" s="60"/>
    </row>
    <row r="13692" spans="1:2" x14ac:dyDescent="0.2">
      <c r="A13692" s="47"/>
      <c r="B13692" s="60"/>
    </row>
    <row r="13693" spans="1:2" x14ac:dyDescent="0.2">
      <c r="A13693" s="47"/>
      <c r="B13693" s="60"/>
    </row>
    <row r="13694" spans="1:2" x14ac:dyDescent="0.2">
      <c r="A13694" s="47"/>
      <c r="B13694" s="60"/>
    </row>
    <row r="13695" spans="1:2" x14ac:dyDescent="0.2">
      <c r="A13695" s="47"/>
      <c r="B13695" s="60"/>
    </row>
    <row r="13696" spans="1:2" x14ac:dyDescent="0.2">
      <c r="A13696" s="47"/>
      <c r="B13696" s="60"/>
    </row>
    <row r="13697" spans="1:2" x14ac:dyDescent="0.2">
      <c r="A13697" s="47"/>
      <c r="B13697" s="60"/>
    </row>
    <row r="13698" spans="1:2" x14ac:dyDescent="0.2">
      <c r="A13698" s="47"/>
      <c r="B13698" s="60"/>
    </row>
    <row r="13699" spans="1:2" x14ac:dyDescent="0.2">
      <c r="A13699" s="47"/>
      <c r="B13699" s="60"/>
    </row>
    <row r="13700" spans="1:2" x14ac:dyDescent="0.2">
      <c r="A13700" s="47"/>
      <c r="B13700" s="60"/>
    </row>
    <row r="13701" spans="1:2" x14ac:dyDescent="0.2">
      <c r="A13701" s="47"/>
      <c r="B13701" s="60"/>
    </row>
    <row r="13702" spans="1:2" x14ac:dyDescent="0.2">
      <c r="A13702" s="47"/>
      <c r="B13702" s="60"/>
    </row>
    <row r="13703" spans="1:2" x14ac:dyDescent="0.2">
      <c r="A13703" s="47"/>
      <c r="B13703" s="60"/>
    </row>
    <row r="13704" spans="1:2" x14ac:dyDescent="0.2">
      <c r="A13704" s="47"/>
      <c r="B13704" s="60"/>
    </row>
    <row r="13705" spans="1:2" x14ac:dyDescent="0.2">
      <c r="A13705" s="47"/>
      <c r="B13705" s="60"/>
    </row>
    <row r="13706" spans="1:2" x14ac:dyDescent="0.2">
      <c r="A13706" s="47"/>
      <c r="B13706" s="60"/>
    </row>
    <row r="13707" spans="1:2" x14ac:dyDescent="0.2">
      <c r="A13707" s="47"/>
      <c r="B13707" s="60"/>
    </row>
    <row r="13708" spans="1:2" x14ac:dyDescent="0.2">
      <c r="A13708" s="47"/>
      <c r="B13708" s="60"/>
    </row>
    <row r="13709" spans="1:2" x14ac:dyDescent="0.2">
      <c r="A13709" s="47"/>
      <c r="B13709" s="60"/>
    </row>
    <row r="13710" spans="1:2" x14ac:dyDescent="0.2">
      <c r="A13710" s="47"/>
      <c r="B13710" s="60"/>
    </row>
    <row r="13711" spans="1:2" x14ac:dyDescent="0.2">
      <c r="A13711" s="47"/>
      <c r="B13711" s="60"/>
    </row>
    <row r="13712" spans="1:2" x14ac:dyDescent="0.2">
      <c r="A13712" s="47"/>
      <c r="B13712" s="60"/>
    </row>
    <row r="13713" spans="1:2" x14ac:dyDescent="0.2">
      <c r="A13713" s="47"/>
      <c r="B13713" s="60"/>
    </row>
    <row r="13714" spans="1:2" x14ac:dyDescent="0.2">
      <c r="A13714" s="47"/>
      <c r="B13714" s="60"/>
    </row>
    <row r="13715" spans="1:2" x14ac:dyDescent="0.2">
      <c r="A13715" s="47"/>
      <c r="B13715" s="60"/>
    </row>
    <row r="13716" spans="1:2" x14ac:dyDescent="0.2">
      <c r="A13716" s="47"/>
      <c r="B13716" s="60"/>
    </row>
    <row r="13717" spans="1:2" x14ac:dyDescent="0.2">
      <c r="A13717" s="47"/>
      <c r="B13717" s="60"/>
    </row>
    <row r="13718" spans="1:2" x14ac:dyDescent="0.2">
      <c r="A13718" s="47"/>
      <c r="B13718" s="60"/>
    </row>
    <row r="13719" spans="1:2" x14ac:dyDescent="0.2">
      <c r="A13719" s="47"/>
      <c r="B13719" s="60"/>
    </row>
    <row r="13720" spans="1:2" x14ac:dyDescent="0.2">
      <c r="A13720" s="47"/>
      <c r="B13720" s="60"/>
    </row>
    <row r="13721" spans="1:2" x14ac:dyDescent="0.2">
      <c r="A13721" s="47"/>
      <c r="B13721" s="60"/>
    </row>
    <row r="13722" spans="1:2" x14ac:dyDescent="0.2">
      <c r="A13722" s="47"/>
      <c r="B13722" s="60"/>
    </row>
    <row r="13723" spans="1:2" x14ac:dyDescent="0.2">
      <c r="A13723" s="47"/>
      <c r="B13723" s="60"/>
    </row>
    <row r="13724" spans="1:2" x14ac:dyDescent="0.2">
      <c r="A13724" s="47"/>
      <c r="B13724" s="60"/>
    </row>
    <row r="13725" spans="1:2" x14ac:dyDescent="0.2">
      <c r="A13725" s="47"/>
      <c r="B13725" s="60"/>
    </row>
    <row r="13726" spans="1:2" x14ac:dyDescent="0.2">
      <c r="A13726" s="47"/>
      <c r="B13726" s="60"/>
    </row>
    <row r="13727" spans="1:2" x14ac:dyDescent="0.2">
      <c r="A13727" s="47"/>
      <c r="B13727" s="60"/>
    </row>
    <row r="13728" spans="1:2" x14ac:dyDescent="0.2">
      <c r="A13728" s="47"/>
      <c r="B13728" s="60"/>
    </row>
    <row r="13729" spans="1:2" x14ac:dyDescent="0.2">
      <c r="A13729" s="47"/>
      <c r="B13729" s="60"/>
    </row>
    <row r="13730" spans="1:2" x14ac:dyDescent="0.2">
      <c r="A13730" s="47"/>
      <c r="B13730" s="60"/>
    </row>
    <row r="13731" spans="1:2" x14ac:dyDescent="0.2">
      <c r="A13731" s="47"/>
      <c r="B13731" s="60"/>
    </row>
    <row r="13732" spans="1:2" x14ac:dyDescent="0.2">
      <c r="A13732" s="47"/>
      <c r="B13732" s="60"/>
    </row>
    <row r="13733" spans="1:2" x14ac:dyDescent="0.2">
      <c r="A13733" s="47"/>
      <c r="B13733" s="60"/>
    </row>
    <row r="13734" spans="1:2" x14ac:dyDescent="0.2">
      <c r="A13734" s="47"/>
      <c r="B13734" s="60"/>
    </row>
    <row r="13735" spans="1:2" x14ac:dyDescent="0.2">
      <c r="A13735" s="47"/>
      <c r="B13735" s="60"/>
    </row>
    <row r="13736" spans="1:2" x14ac:dyDescent="0.2">
      <c r="A13736" s="47"/>
      <c r="B13736" s="60"/>
    </row>
    <row r="13737" spans="1:2" x14ac:dyDescent="0.2">
      <c r="A13737" s="47"/>
      <c r="B13737" s="60"/>
    </row>
    <row r="13738" spans="1:2" x14ac:dyDescent="0.2">
      <c r="A13738" s="47"/>
      <c r="B13738" s="60"/>
    </row>
    <row r="13739" spans="1:2" x14ac:dyDescent="0.2">
      <c r="A13739" s="47"/>
      <c r="B13739" s="60"/>
    </row>
    <row r="13740" spans="1:2" x14ac:dyDescent="0.2">
      <c r="A13740" s="47"/>
      <c r="B13740" s="60"/>
    </row>
    <row r="13741" spans="1:2" x14ac:dyDescent="0.2">
      <c r="A13741" s="47"/>
      <c r="B13741" s="60"/>
    </row>
    <row r="13742" spans="1:2" x14ac:dyDescent="0.2">
      <c r="A13742" s="47"/>
      <c r="B13742" s="60"/>
    </row>
    <row r="13743" spans="1:2" x14ac:dyDescent="0.2">
      <c r="A13743" s="47"/>
      <c r="B13743" s="60"/>
    </row>
    <row r="13744" spans="1:2" x14ac:dyDescent="0.2">
      <c r="A13744" s="47"/>
      <c r="B13744" s="60"/>
    </row>
    <row r="13745" spans="1:2" x14ac:dyDescent="0.2">
      <c r="A13745" s="47"/>
      <c r="B13745" s="60"/>
    </row>
    <row r="13746" spans="1:2" x14ac:dyDescent="0.2">
      <c r="A13746" s="47"/>
      <c r="B13746" s="60"/>
    </row>
    <row r="13747" spans="1:2" x14ac:dyDescent="0.2">
      <c r="A13747" s="47"/>
      <c r="B13747" s="60"/>
    </row>
    <row r="13748" spans="1:2" x14ac:dyDescent="0.2">
      <c r="A13748" s="47"/>
      <c r="B13748" s="60"/>
    </row>
    <row r="13749" spans="1:2" x14ac:dyDescent="0.2">
      <c r="A13749" s="47"/>
      <c r="B13749" s="60"/>
    </row>
    <row r="13750" spans="1:2" x14ac:dyDescent="0.2">
      <c r="A13750" s="47"/>
      <c r="B13750" s="60"/>
    </row>
    <row r="13751" spans="1:2" x14ac:dyDescent="0.2">
      <c r="A13751" s="47"/>
      <c r="B13751" s="60"/>
    </row>
    <row r="13752" spans="1:2" x14ac:dyDescent="0.2">
      <c r="A13752" s="47"/>
      <c r="B13752" s="60"/>
    </row>
    <row r="13753" spans="1:2" x14ac:dyDescent="0.2">
      <c r="A13753" s="47"/>
      <c r="B13753" s="60"/>
    </row>
    <row r="13754" spans="1:2" x14ac:dyDescent="0.2">
      <c r="A13754" s="47"/>
      <c r="B13754" s="60"/>
    </row>
    <row r="13755" spans="1:2" x14ac:dyDescent="0.2">
      <c r="A13755" s="47"/>
      <c r="B13755" s="60"/>
    </row>
    <row r="13756" spans="1:2" x14ac:dyDescent="0.2">
      <c r="A13756" s="47"/>
      <c r="B13756" s="60"/>
    </row>
    <row r="13757" spans="1:2" x14ac:dyDescent="0.2">
      <c r="A13757" s="47"/>
      <c r="B13757" s="60"/>
    </row>
    <row r="13758" spans="1:2" x14ac:dyDescent="0.2">
      <c r="A13758" s="47"/>
      <c r="B13758" s="60"/>
    </row>
    <row r="13759" spans="1:2" x14ac:dyDescent="0.2">
      <c r="A13759" s="47"/>
      <c r="B13759" s="60"/>
    </row>
    <row r="13760" spans="1:2" x14ac:dyDescent="0.2">
      <c r="A13760" s="47"/>
      <c r="B13760" s="60"/>
    </row>
    <row r="13761" spans="1:2" x14ac:dyDescent="0.2">
      <c r="A13761" s="47"/>
      <c r="B13761" s="60"/>
    </row>
    <row r="13762" spans="1:2" x14ac:dyDescent="0.2">
      <c r="A13762" s="47"/>
      <c r="B13762" s="60"/>
    </row>
    <row r="13763" spans="1:2" x14ac:dyDescent="0.2">
      <c r="A13763" s="47"/>
      <c r="B13763" s="60"/>
    </row>
    <row r="13764" spans="1:2" x14ac:dyDescent="0.2">
      <c r="A13764" s="47"/>
      <c r="B13764" s="60"/>
    </row>
    <row r="13765" spans="1:2" x14ac:dyDescent="0.2">
      <c r="A13765" s="47"/>
      <c r="B13765" s="60"/>
    </row>
    <row r="13766" spans="1:2" x14ac:dyDescent="0.2">
      <c r="A13766" s="47"/>
      <c r="B13766" s="60"/>
    </row>
    <row r="13767" spans="1:2" x14ac:dyDescent="0.2">
      <c r="A13767" s="47"/>
      <c r="B13767" s="60"/>
    </row>
    <row r="13768" spans="1:2" x14ac:dyDescent="0.2">
      <c r="A13768" s="47"/>
      <c r="B13768" s="60"/>
    </row>
    <row r="13769" spans="1:2" x14ac:dyDescent="0.2">
      <c r="A13769" s="47"/>
      <c r="B13769" s="60"/>
    </row>
    <row r="13770" spans="1:2" x14ac:dyDescent="0.2">
      <c r="A13770" s="47"/>
      <c r="B13770" s="60"/>
    </row>
    <row r="13771" spans="1:2" x14ac:dyDescent="0.2">
      <c r="A13771" s="47"/>
      <c r="B13771" s="60"/>
    </row>
    <row r="13772" spans="1:2" x14ac:dyDescent="0.2">
      <c r="A13772" s="47"/>
      <c r="B13772" s="60"/>
    </row>
    <row r="13773" spans="1:2" x14ac:dyDescent="0.2">
      <c r="A13773" s="47"/>
      <c r="B13773" s="60"/>
    </row>
    <row r="13774" spans="1:2" x14ac:dyDescent="0.2">
      <c r="A13774" s="47"/>
      <c r="B13774" s="60"/>
    </row>
    <row r="13775" spans="1:2" x14ac:dyDescent="0.2">
      <c r="A13775" s="47"/>
      <c r="B13775" s="60"/>
    </row>
    <row r="13776" spans="1:2" x14ac:dyDescent="0.2">
      <c r="A13776" s="47"/>
      <c r="B13776" s="60"/>
    </row>
    <row r="13777" spans="1:2" x14ac:dyDescent="0.2">
      <c r="A13777" s="47"/>
      <c r="B13777" s="60"/>
    </row>
    <row r="13778" spans="1:2" x14ac:dyDescent="0.2">
      <c r="A13778" s="47"/>
      <c r="B13778" s="60"/>
    </row>
    <row r="13779" spans="1:2" x14ac:dyDescent="0.2">
      <c r="A13779" s="47"/>
      <c r="B13779" s="60"/>
    </row>
    <row r="13780" spans="1:2" x14ac:dyDescent="0.2">
      <c r="A13780" s="47"/>
      <c r="B13780" s="60"/>
    </row>
    <row r="13781" spans="1:2" x14ac:dyDescent="0.2">
      <c r="A13781" s="47"/>
      <c r="B13781" s="60"/>
    </row>
    <row r="13782" spans="1:2" x14ac:dyDescent="0.2">
      <c r="A13782" s="47"/>
      <c r="B13782" s="60"/>
    </row>
    <row r="13783" spans="1:2" x14ac:dyDescent="0.2">
      <c r="A13783" s="47"/>
      <c r="B13783" s="60"/>
    </row>
    <row r="13784" spans="1:2" x14ac:dyDescent="0.2">
      <c r="A13784" s="47"/>
      <c r="B13784" s="60"/>
    </row>
    <row r="13785" spans="1:2" x14ac:dyDescent="0.2">
      <c r="A13785" s="47"/>
      <c r="B13785" s="60"/>
    </row>
    <row r="13786" spans="1:2" x14ac:dyDescent="0.2">
      <c r="A13786" s="47"/>
      <c r="B13786" s="60"/>
    </row>
    <row r="13787" spans="1:2" x14ac:dyDescent="0.2">
      <c r="A13787" s="47"/>
      <c r="B13787" s="60"/>
    </row>
    <row r="13788" spans="1:2" x14ac:dyDescent="0.2">
      <c r="A13788" s="47"/>
      <c r="B13788" s="60"/>
    </row>
    <row r="13789" spans="1:2" x14ac:dyDescent="0.2">
      <c r="A13789" s="47"/>
      <c r="B13789" s="60"/>
    </row>
    <row r="13790" spans="1:2" x14ac:dyDescent="0.2">
      <c r="A13790" s="47"/>
      <c r="B13790" s="60"/>
    </row>
    <row r="13791" spans="1:2" x14ac:dyDescent="0.2">
      <c r="A13791" s="47"/>
      <c r="B13791" s="60"/>
    </row>
    <row r="13792" spans="1:2" x14ac:dyDescent="0.2">
      <c r="A13792" s="47"/>
      <c r="B13792" s="60"/>
    </row>
    <row r="13793" spans="1:2" x14ac:dyDescent="0.2">
      <c r="A13793" s="47"/>
      <c r="B13793" s="60"/>
    </row>
    <row r="13794" spans="1:2" x14ac:dyDescent="0.2">
      <c r="A13794" s="47"/>
      <c r="B13794" s="60"/>
    </row>
    <row r="13795" spans="1:2" x14ac:dyDescent="0.2">
      <c r="A13795" s="47"/>
      <c r="B13795" s="60"/>
    </row>
    <row r="13796" spans="1:2" x14ac:dyDescent="0.2">
      <c r="A13796" s="47"/>
      <c r="B13796" s="60"/>
    </row>
    <row r="13797" spans="1:2" x14ac:dyDescent="0.2">
      <c r="A13797" s="47"/>
      <c r="B13797" s="60"/>
    </row>
    <row r="13798" spans="1:2" x14ac:dyDescent="0.2">
      <c r="A13798" s="47"/>
      <c r="B13798" s="60"/>
    </row>
    <row r="13799" spans="1:2" x14ac:dyDescent="0.2">
      <c r="A13799" s="47"/>
      <c r="B13799" s="60"/>
    </row>
    <row r="13800" spans="1:2" x14ac:dyDescent="0.2">
      <c r="A13800" s="47"/>
      <c r="B13800" s="60"/>
    </row>
    <row r="13801" spans="1:2" x14ac:dyDescent="0.2">
      <c r="A13801" s="47"/>
      <c r="B13801" s="60"/>
    </row>
    <row r="13802" spans="1:2" x14ac:dyDescent="0.2">
      <c r="A13802" s="47"/>
      <c r="B13802" s="60"/>
    </row>
    <row r="13803" spans="1:2" x14ac:dyDescent="0.2">
      <c r="A13803" s="47"/>
      <c r="B13803" s="60"/>
    </row>
    <row r="13804" spans="1:2" x14ac:dyDescent="0.2">
      <c r="A13804" s="47"/>
      <c r="B13804" s="60"/>
    </row>
    <row r="13805" spans="1:2" x14ac:dyDescent="0.2">
      <c r="A13805" s="47"/>
      <c r="B13805" s="60"/>
    </row>
    <row r="13806" spans="1:2" x14ac:dyDescent="0.2">
      <c r="A13806" s="47"/>
      <c r="B13806" s="60"/>
    </row>
    <row r="13807" spans="1:2" x14ac:dyDescent="0.2">
      <c r="A13807" s="47"/>
      <c r="B13807" s="60"/>
    </row>
    <row r="13808" spans="1:2" x14ac:dyDescent="0.2">
      <c r="A13808" s="47"/>
      <c r="B13808" s="60"/>
    </row>
    <row r="13809" spans="1:2" x14ac:dyDescent="0.2">
      <c r="A13809" s="47"/>
      <c r="B13809" s="60"/>
    </row>
    <row r="13810" spans="1:2" x14ac:dyDescent="0.2">
      <c r="A13810" s="47"/>
      <c r="B13810" s="60"/>
    </row>
    <row r="13811" spans="1:2" x14ac:dyDescent="0.2">
      <c r="A13811" s="47"/>
      <c r="B13811" s="60"/>
    </row>
    <row r="13812" spans="1:2" x14ac:dyDescent="0.2">
      <c r="A13812" s="47"/>
      <c r="B13812" s="60"/>
    </row>
    <row r="13813" spans="1:2" x14ac:dyDescent="0.2">
      <c r="A13813" s="47"/>
      <c r="B13813" s="60"/>
    </row>
    <row r="13814" spans="1:2" x14ac:dyDescent="0.2">
      <c r="A13814" s="47"/>
      <c r="B13814" s="60"/>
    </row>
    <row r="13815" spans="1:2" x14ac:dyDescent="0.2">
      <c r="A13815" s="47"/>
      <c r="B13815" s="60"/>
    </row>
    <row r="13816" spans="1:2" x14ac:dyDescent="0.2">
      <c r="A13816" s="47"/>
      <c r="B13816" s="60"/>
    </row>
    <row r="13817" spans="1:2" x14ac:dyDescent="0.2">
      <c r="A13817" s="47"/>
      <c r="B13817" s="60"/>
    </row>
    <row r="13818" spans="1:2" x14ac:dyDescent="0.2">
      <c r="A13818" s="47"/>
      <c r="B13818" s="60"/>
    </row>
    <row r="13819" spans="1:2" x14ac:dyDescent="0.2">
      <c r="A13819" s="47"/>
      <c r="B13819" s="60"/>
    </row>
    <row r="13820" spans="1:2" x14ac:dyDescent="0.2">
      <c r="A13820" s="47"/>
      <c r="B13820" s="60"/>
    </row>
    <row r="13821" spans="1:2" x14ac:dyDescent="0.2">
      <c r="A13821" s="47"/>
      <c r="B13821" s="60"/>
    </row>
    <row r="13822" spans="1:2" x14ac:dyDescent="0.2">
      <c r="A13822" s="47"/>
      <c r="B13822" s="60"/>
    </row>
    <row r="13823" spans="1:2" x14ac:dyDescent="0.2">
      <c r="A13823" s="47"/>
      <c r="B13823" s="60"/>
    </row>
    <row r="13824" spans="1:2" x14ac:dyDescent="0.2">
      <c r="A13824" s="47"/>
      <c r="B13824" s="60"/>
    </row>
    <row r="13825" spans="1:2" x14ac:dyDescent="0.2">
      <c r="A13825" s="47"/>
      <c r="B13825" s="60"/>
    </row>
    <row r="13826" spans="1:2" x14ac:dyDescent="0.2">
      <c r="A13826" s="47"/>
      <c r="B13826" s="60"/>
    </row>
    <row r="13827" spans="1:2" x14ac:dyDescent="0.2">
      <c r="A13827" s="47"/>
      <c r="B13827" s="60"/>
    </row>
    <row r="13828" spans="1:2" x14ac:dyDescent="0.2">
      <c r="A13828" s="47"/>
      <c r="B13828" s="60"/>
    </row>
    <row r="13829" spans="1:2" x14ac:dyDescent="0.2">
      <c r="A13829" s="47"/>
      <c r="B13829" s="60"/>
    </row>
    <row r="13830" spans="1:2" x14ac:dyDescent="0.2">
      <c r="A13830" s="47"/>
      <c r="B13830" s="60"/>
    </row>
    <row r="13831" spans="1:2" x14ac:dyDescent="0.2">
      <c r="A13831" s="47"/>
      <c r="B13831" s="60"/>
    </row>
    <row r="13832" spans="1:2" x14ac:dyDescent="0.2">
      <c r="A13832" s="47"/>
      <c r="B13832" s="60"/>
    </row>
    <row r="13833" spans="1:2" x14ac:dyDescent="0.2">
      <c r="A13833" s="47"/>
      <c r="B13833" s="60"/>
    </row>
    <row r="13834" spans="1:2" x14ac:dyDescent="0.2">
      <c r="A13834" s="47"/>
      <c r="B13834" s="60"/>
    </row>
    <row r="13835" spans="1:2" x14ac:dyDescent="0.2">
      <c r="A13835" s="47"/>
      <c r="B13835" s="60"/>
    </row>
    <row r="13836" spans="1:2" x14ac:dyDescent="0.2">
      <c r="A13836" s="47"/>
      <c r="B13836" s="60"/>
    </row>
    <row r="13837" spans="1:2" x14ac:dyDescent="0.2">
      <c r="A13837" s="47"/>
      <c r="B13837" s="60"/>
    </row>
    <row r="13838" spans="1:2" x14ac:dyDescent="0.2">
      <c r="A13838" s="47"/>
      <c r="B13838" s="60"/>
    </row>
    <row r="13839" spans="1:2" x14ac:dyDescent="0.2">
      <c r="A13839" s="47"/>
      <c r="B13839" s="60"/>
    </row>
    <row r="13840" spans="1:2" x14ac:dyDescent="0.2">
      <c r="A13840" s="47"/>
      <c r="B13840" s="60"/>
    </row>
    <row r="13841" spans="1:2" x14ac:dyDescent="0.2">
      <c r="A13841" s="47"/>
      <c r="B13841" s="60"/>
    </row>
    <row r="13842" spans="1:2" x14ac:dyDescent="0.2">
      <c r="A13842" s="47"/>
      <c r="B13842" s="60"/>
    </row>
    <row r="13843" spans="1:2" x14ac:dyDescent="0.2">
      <c r="A13843" s="47"/>
      <c r="B13843" s="60"/>
    </row>
    <row r="13844" spans="1:2" x14ac:dyDescent="0.2">
      <c r="A13844" s="47"/>
      <c r="B13844" s="60"/>
    </row>
    <row r="13845" spans="1:2" x14ac:dyDescent="0.2">
      <c r="A13845" s="47"/>
      <c r="B13845" s="60"/>
    </row>
    <row r="13846" spans="1:2" x14ac:dyDescent="0.2">
      <c r="A13846" s="47"/>
      <c r="B13846" s="60"/>
    </row>
    <row r="13847" spans="1:2" x14ac:dyDescent="0.2">
      <c r="A13847" s="47"/>
      <c r="B13847" s="60"/>
    </row>
    <row r="13848" spans="1:2" x14ac:dyDescent="0.2">
      <c r="A13848" s="47"/>
      <c r="B13848" s="60"/>
    </row>
    <row r="13849" spans="1:2" x14ac:dyDescent="0.2">
      <c r="A13849" s="47"/>
      <c r="B13849" s="60"/>
    </row>
    <row r="13850" spans="1:2" x14ac:dyDescent="0.2">
      <c r="A13850" s="47"/>
      <c r="B13850" s="60"/>
    </row>
    <row r="13851" spans="1:2" x14ac:dyDescent="0.2">
      <c r="A13851" s="47"/>
      <c r="B13851" s="60"/>
    </row>
    <row r="13852" spans="1:2" x14ac:dyDescent="0.2">
      <c r="A13852" s="47"/>
      <c r="B13852" s="60"/>
    </row>
    <row r="13853" spans="1:2" x14ac:dyDescent="0.2">
      <c r="A13853" s="47"/>
      <c r="B13853" s="60"/>
    </row>
    <row r="13854" spans="1:2" x14ac:dyDescent="0.2">
      <c r="A13854" s="47"/>
      <c r="B13854" s="60"/>
    </row>
    <row r="13855" spans="1:2" x14ac:dyDescent="0.2">
      <c r="A13855" s="47"/>
      <c r="B13855" s="60"/>
    </row>
    <row r="13856" spans="1:2" x14ac:dyDescent="0.2">
      <c r="A13856" s="47"/>
      <c r="B13856" s="60"/>
    </row>
    <row r="13857" spans="1:2" x14ac:dyDescent="0.2">
      <c r="A13857" s="47"/>
      <c r="B13857" s="60"/>
    </row>
    <row r="13858" spans="1:2" x14ac:dyDescent="0.2">
      <c r="A13858" s="47"/>
      <c r="B13858" s="60"/>
    </row>
    <row r="13859" spans="1:2" x14ac:dyDescent="0.2">
      <c r="A13859" s="47"/>
      <c r="B13859" s="60"/>
    </row>
    <row r="13860" spans="1:2" x14ac:dyDescent="0.2">
      <c r="A13860" s="47"/>
      <c r="B13860" s="60"/>
    </row>
    <row r="13861" spans="1:2" x14ac:dyDescent="0.2">
      <c r="A13861" s="47"/>
      <c r="B13861" s="60"/>
    </row>
    <row r="13862" spans="1:2" x14ac:dyDescent="0.2">
      <c r="A13862" s="47"/>
      <c r="B13862" s="60"/>
    </row>
    <row r="13863" spans="1:2" x14ac:dyDescent="0.2">
      <c r="A13863" s="47"/>
      <c r="B13863" s="60"/>
    </row>
    <row r="13864" spans="1:2" x14ac:dyDescent="0.2">
      <c r="A13864" s="47"/>
      <c r="B13864" s="60"/>
    </row>
    <row r="13865" spans="1:2" x14ac:dyDescent="0.2">
      <c r="A13865" s="47"/>
      <c r="B13865" s="60"/>
    </row>
    <row r="13866" spans="1:2" x14ac:dyDescent="0.2">
      <c r="A13866" s="47"/>
      <c r="B13866" s="60"/>
    </row>
    <row r="13867" spans="1:2" x14ac:dyDescent="0.2">
      <c r="A13867" s="47"/>
      <c r="B13867" s="60"/>
    </row>
    <row r="13868" spans="1:2" x14ac:dyDescent="0.2">
      <c r="A13868" s="47"/>
      <c r="B13868" s="60"/>
    </row>
    <row r="13869" spans="1:2" x14ac:dyDescent="0.2">
      <c r="A13869" s="47"/>
      <c r="B13869" s="60"/>
    </row>
    <row r="13870" spans="1:2" x14ac:dyDescent="0.2">
      <c r="A13870" s="47"/>
      <c r="B13870" s="60"/>
    </row>
    <row r="13871" spans="1:2" x14ac:dyDescent="0.2">
      <c r="A13871" s="47"/>
      <c r="B13871" s="60"/>
    </row>
    <row r="13872" spans="1:2" x14ac:dyDescent="0.2">
      <c r="A13872" s="47"/>
      <c r="B13872" s="60"/>
    </row>
    <row r="13873" spans="1:2" x14ac:dyDescent="0.2">
      <c r="A13873" s="47"/>
      <c r="B13873" s="60"/>
    </row>
    <row r="13874" spans="1:2" x14ac:dyDescent="0.2">
      <c r="A13874" s="47"/>
      <c r="B13874" s="60"/>
    </row>
    <row r="13875" spans="1:2" x14ac:dyDescent="0.2">
      <c r="A13875" s="47"/>
      <c r="B13875" s="60"/>
    </row>
    <row r="13876" spans="1:2" x14ac:dyDescent="0.2">
      <c r="A13876" s="47"/>
      <c r="B13876" s="60"/>
    </row>
    <row r="13877" spans="1:2" x14ac:dyDescent="0.2">
      <c r="A13877" s="47"/>
      <c r="B13877" s="60"/>
    </row>
    <row r="13878" spans="1:2" x14ac:dyDescent="0.2">
      <c r="A13878" s="47"/>
      <c r="B13878" s="60"/>
    </row>
    <row r="13879" spans="1:2" x14ac:dyDescent="0.2">
      <c r="A13879" s="47"/>
      <c r="B13879" s="60"/>
    </row>
    <row r="13880" spans="1:2" x14ac:dyDescent="0.2">
      <c r="A13880" s="47"/>
      <c r="B13880" s="60"/>
    </row>
    <row r="13881" spans="1:2" x14ac:dyDescent="0.2">
      <c r="A13881" s="47"/>
      <c r="B13881" s="60"/>
    </row>
    <row r="13882" spans="1:2" x14ac:dyDescent="0.2">
      <c r="A13882" s="47"/>
      <c r="B13882" s="60"/>
    </row>
    <row r="13883" spans="1:2" x14ac:dyDescent="0.2">
      <c r="A13883" s="47"/>
      <c r="B13883" s="60"/>
    </row>
    <row r="13884" spans="1:2" x14ac:dyDescent="0.2">
      <c r="A13884" s="47"/>
      <c r="B13884" s="60"/>
    </row>
    <row r="13885" spans="1:2" x14ac:dyDescent="0.2">
      <c r="A13885" s="47"/>
      <c r="B13885" s="60"/>
    </row>
    <row r="13886" spans="1:2" x14ac:dyDescent="0.2">
      <c r="A13886" s="47"/>
      <c r="B13886" s="60"/>
    </row>
    <row r="13887" spans="1:2" x14ac:dyDescent="0.2">
      <c r="A13887" s="47"/>
      <c r="B13887" s="60"/>
    </row>
    <row r="13888" spans="1:2" x14ac:dyDescent="0.2">
      <c r="A13888" s="47"/>
      <c r="B13888" s="60"/>
    </row>
    <row r="13889" spans="1:2" x14ac:dyDescent="0.2">
      <c r="A13889" s="47"/>
      <c r="B13889" s="60"/>
    </row>
    <row r="13890" spans="1:2" x14ac:dyDescent="0.2">
      <c r="A13890" s="47"/>
      <c r="B13890" s="60"/>
    </row>
    <row r="13891" spans="1:2" x14ac:dyDescent="0.2">
      <c r="A13891" s="47"/>
      <c r="B13891" s="60"/>
    </row>
    <row r="13892" spans="1:2" x14ac:dyDescent="0.2">
      <c r="A13892" s="47"/>
      <c r="B13892" s="60"/>
    </row>
    <row r="13893" spans="1:2" x14ac:dyDescent="0.2">
      <c r="A13893" s="47"/>
      <c r="B13893" s="60"/>
    </row>
    <row r="13894" spans="1:2" x14ac:dyDescent="0.2">
      <c r="A13894" s="47"/>
      <c r="B13894" s="60"/>
    </row>
    <row r="13895" spans="1:2" x14ac:dyDescent="0.2">
      <c r="A13895" s="47"/>
      <c r="B13895" s="60"/>
    </row>
    <row r="13896" spans="1:2" x14ac:dyDescent="0.2">
      <c r="A13896" s="47"/>
      <c r="B13896" s="60"/>
    </row>
    <row r="13897" spans="1:2" x14ac:dyDescent="0.2">
      <c r="A13897" s="47"/>
      <c r="B13897" s="60"/>
    </row>
    <row r="13898" spans="1:2" x14ac:dyDescent="0.2">
      <c r="A13898" s="47"/>
      <c r="B13898" s="60"/>
    </row>
    <row r="13899" spans="1:2" x14ac:dyDescent="0.2">
      <c r="A13899" s="47"/>
      <c r="B13899" s="60"/>
    </row>
    <row r="13900" spans="1:2" x14ac:dyDescent="0.2">
      <c r="A13900" s="47"/>
      <c r="B13900" s="60"/>
    </row>
    <row r="13901" spans="1:2" x14ac:dyDescent="0.2">
      <c r="A13901" s="47"/>
      <c r="B13901" s="60"/>
    </row>
    <row r="13902" spans="1:2" x14ac:dyDescent="0.2">
      <c r="A13902" s="47"/>
      <c r="B13902" s="60"/>
    </row>
    <row r="13903" spans="1:2" x14ac:dyDescent="0.2">
      <c r="A13903" s="47"/>
      <c r="B13903" s="60"/>
    </row>
    <row r="13904" spans="1:2" x14ac:dyDescent="0.2">
      <c r="A13904" s="47"/>
      <c r="B13904" s="60"/>
    </row>
    <row r="13905" spans="1:2" x14ac:dyDescent="0.2">
      <c r="A13905" s="47"/>
      <c r="B13905" s="60"/>
    </row>
    <row r="13906" spans="1:2" x14ac:dyDescent="0.2">
      <c r="A13906" s="47"/>
      <c r="B13906" s="60"/>
    </row>
    <row r="13907" spans="1:2" x14ac:dyDescent="0.2">
      <c r="A13907" s="47"/>
      <c r="B13907" s="60"/>
    </row>
    <row r="13908" spans="1:2" x14ac:dyDescent="0.2">
      <c r="A13908" s="47"/>
      <c r="B13908" s="60"/>
    </row>
    <row r="13909" spans="1:2" x14ac:dyDescent="0.2">
      <c r="A13909" s="47"/>
      <c r="B13909" s="60"/>
    </row>
    <row r="13910" spans="1:2" x14ac:dyDescent="0.2">
      <c r="A13910" s="47"/>
      <c r="B13910" s="60"/>
    </row>
    <row r="13911" spans="1:2" x14ac:dyDescent="0.2">
      <c r="A13911" s="47"/>
      <c r="B13911" s="60"/>
    </row>
    <row r="13912" spans="1:2" x14ac:dyDescent="0.2">
      <c r="A13912" s="47"/>
      <c r="B13912" s="60"/>
    </row>
    <row r="13913" spans="1:2" x14ac:dyDescent="0.2">
      <c r="A13913" s="47"/>
      <c r="B13913" s="60"/>
    </row>
    <row r="13914" spans="1:2" x14ac:dyDescent="0.2">
      <c r="A13914" s="47"/>
      <c r="B13914" s="60"/>
    </row>
    <row r="13915" spans="1:2" x14ac:dyDescent="0.2">
      <c r="A13915" s="47"/>
      <c r="B13915" s="60"/>
    </row>
    <row r="13916" spans="1:2" x14ac:dyDescent="0.2">
      <c r="A13916" s="47"/>
      <c r="B13916" s="60"/>
    </row>
    <row r="13917" spans="1:2" x14ac:dyDescent="0.2">
      <c r="A13917" s="47"/>
      <c r="B13917" s="60"/>
    </row>
    <row r="13918" spans="1:2" x14ac:dyDescent="0.2">
      <c r="A13918" s="47"/>
      <c r="B13918" s="60"/>
    </row>
    <row r="13919" spans="1:2" x14ac:dyDescent="0.2">
      <c r="A13919" s="47"/>
      <c r="B13919" s="60"/>
    </row>
    <row r="13920" spans="1:2" x14ac:dyDescent="0.2">
      <c r="A13920" s="47"/>
      <c r="B13920" s="60"/>
    </row>
    <row r="13921" spans="1:2" x14ac:dyDescent="0.2">
      <c r="A13921" s="47"/>
      <c r="B13921" s="60"/>
    </row>
    <row r="13922" spans="1:2" x14ac:dyDescent="0.2">
      <c r="A13922" s="47"/>
      <c r="B13922" s="60"/>
    </row>
    <row r="13923" spans="1:2" x14ac:dyDescent="0.2">
      <c r="A13923" s="47"/>
      <c r="B13923" s="60"/>
    </row>
    <row r="13924" spans="1:2" x14ac:dyDescent="0.2">
      <c r="A13924" s="47"/>
      <c r="B13924" s="60"/>
    </row>
    <row r="13925" spans="1:2" x14ac:dyDescent="0.2">
      <c r="A13925" s="47"/>
      <c r="B13925" s="60"/>
    </row>
    <row r="13926" spans="1:2" x14ac:dyDescent="0.2">
      <c r="A13926" s="47"/>
      <c r="B13926" s="60"/>
    </row>
    <row r="13927" spans="1:2" x14ac:dyDescent="0.2">
      <c r="A13927" s="47"/>
      <c r="B13927" s="60"/>
    </row>
    <row r="13928" spans="1:2" x14ac:dyDescent="0.2">
      <c r="A13928" s="47"/>
      <c r="B13928" s="60"/>
    </row>
    <row r="13929" spans="1:2" x14ac:dyDescent="0.2">
      <c r="A13929" s="47"/>
      <c r="B13929" s="60"/>
    </row>
    <row r="13930" spans="1:2" x14ac:dyDescent="0.2">
      <c r="A13930" s="47"/>
      <c r="B13930" s="60"/>
    </row>
    <row r="13931" spans="1:2" x14ac:dyDescent="0.2">
      <c r="A13931" s="47"/>
      <c r="B13931" s="60"/>
    </row>
    <row r="13932" spans="1:2" x14ac:dyDescent="0.2">
      <c r="A13932" s="47"/>
      <c r="B13932" s="60"/>
    </row>
    <row r="13933" spans="1:2" x14ac:dyDescent="0.2">
      <c r="A13933" s="47"/>
      <c r="B13933" s="60"/>
    </row>
    <row r="13934" spans="1:2" x14ac:dyDescent="0.2">
      <c r="A13934" s="47"/>
      <c r="B13934" s="60"/>
    </row>
    <row r="13935" spans="1:2" x14ac:dyDescent="0.2">
      <c r="A13935" s="47"/>
      <c r="B13935" s="60"/>
    </row>
    <row r="13936" spans="1:2" x14ac:dyDescent="0.2">
      <c r="A13936" s="47"/>
      <c r="B13936" s="60"/>
    </row>
    <row r="13937" spans="1:2" x14ac:dyDescent="0.2">
      <c r="A13937" s="47"/>
      <c r="B13937" s="60"/>
    </row>
    <row r="13938" spans="1:2" x14ac:dyDescent="0.2">
      <c r="A13938" s="47"/>
      <c r="B13938" s="60"/>
    </row>
    <row r="13939" spans="1:2" x14ac:dyDescent="0.2">
      <c r="A13939" s="47"/>
      <c r="B13939" s="60"/>
    </row>
    <row r="13940" spans="1:2" x14ac:dyDescent="0.2">
      <c r="A13940" s="47"/>
      <c r="B13940" s="60"/>
    </row>
    <row r="13941" spans="1:2" x14ac:dyDescent="0.2">
      <c r="A13941" s="47"/>
      <c r="B13941" s="60"/>
    </row>
    <row r="13942" spans="1:2" x14ac:dyDescent="0.2">
      <c r="A13942" s="47"/>
      <c r="B13942" s="60"/>
    </row>
    <row r="13943" spans="1:2" x14ac:dyDescent="0.2">
      <c r="A13943" s="47"/>
      <c r="B13943" s="60"/>
    </row>
    <row r="13944" spans="1:2" x14ac:dyDescent="0.2">
      <c r="A13944" s="47"/>
      <c r="B13944" s="60"/>
    </row>
    <row r="13945" spans="1:2" x14ac:dyDescent="0.2">
      <c r="A13945" s="47"/>
      <c r="B13945" s="60"/>
    </row>
    <row r="13946" spans="1:2" x14ac:dyDescent="0.2">
      <c r="A13946" s="47"/>
      <c r="B13946" s="60"/>
    </row>
    <row r="13947" spans="1:2" x14ac:dyDescent="0.2">
      <c r="A13947" s="47"/>
      <c r="B13947" s="60"/>
    </row>
    <row r="13948" spans="1:2" x14ac:dyDescent="0.2">
      <c r="A13948" s="47"/>
      <c r="B13948" s="60"/>
    </row>
    <row r="13949" spans="1:2" x14ac:dyDescent="0.2">
      <c r="A13949" s="47"/>
      <c r="B13949" s="60"/>
    </row>
    <row r="13950" spans="1:2" x14ac:dyDescent="0.2">
      <c r="A13950" s="47"/>
      <c r="B13950" s="60"/>
    </row>
    <row r="13951" spans="1:2" x14ac:dyDescent="0.2">
      <c r="A13951" s="47"/>
      <c r="B13951" s="60"/>
    </row>
    <row r="13952" spans="1:2" x14ac:dyDescent="0.2">
      <c r="A13952" s="47"/>
      <c r="B13952" s="60"/>
    </row>
    <row r="13953" spans="1:2" x14ac:dyDescent="0.2">
      <c r="A13953" s="47"/>
      <c r="B13953" s="60"/>
    </row>
    <row r="13954" spans="1:2" x14ac:dyDescent="0.2">
      <c r="A13954" s="47"/>
      <c r="B13954" s="60"/>
    </row>
    <row r="13955" spans="1:2" x14ac:dyDescent="0.2">
      <c r="A13955" s="47"/>
      <c r="B13955" s="60"/>
    </row>
    <row r="13956" spans="1:2" x14ac:dyDescent="0.2">
      <c r="A13956" s="47"/>
      <c r="B13956" s="60"/>
    </row>
    <row r="13957" spans="1:2" x14ac:dyDescent="0.2">
      <c r="A13957" s="47"/>
      <c r="B13957" s="60"/>
    </row>
    <row r="13958" spans="1:2" x14ac:dyDescent="0.2">
      <c r="A13958" s="47"/>
      <c r="B13958" s="60"/>
    </row>
    <row r="13959" spans="1:2" x14ac:dyDescent="0.2">
      <c r="A13959" s="47"/>
      <c r="B13959" s="60"/>
    </row>
    <row r="13960" spans="1:2" x14ac:dyDescent="0.2">
      <c r="A13960" s="47"/>
      <c r="B13960" s="60"/>
    </row>
    <row r="13961" spans="1:2" x14ac:dyDescent="0.2">
      <c r="A13961" s="47"/>
      <c r="B13961" s="60"/>
    </row>
    <row r="13962" spans="1:2" x14ac:dyDescent="0.2">
      <c r="A13962" s="47"/>
      <c r="B13962" s="60"/>
    </row>
    <row r="13963" spans="1:2" x14ac:dyDescent="0.2">
      <c r="A13963" s="47"/>
      <c r="B13963" s="60"/>
    </row>
    <row r="13964" spans="1:2" x14ac:dyDescent="0.2">
      <c r="A13964" s="47"/>
      <c r="B13964" s="60"/>
    </row>
    <row r="13965" spans="1:2" x14ac:dyDescent="0.2">
      <c r="A13965" s="47"/>
      <c r="B13965" s="60"/>
    </row>
    <row r="13966" spans="1:2" x14ac:dyDescent="0.2">
      <c r="A13966" s="47"/>
      <c r="B13966" s="60"/>
    </row>
    <row r="13967" spans="1:2" x14ac:dyDescent="0.2">
      <c r="A13967" s="47"/>
      <c r="B13967" s="60"/>
    </row>
    <row r="13968" spans="1:2" x14ac:dyDescent="0.2">
      <c r="A13968" s="47"/>
      <c r="B13968" s="60"/>
    </row>
    <row r="13969" spans="1:2" x14ac:dyDescent="0.2">
      <c r="A13969" s="47"/>
      <c r="B13969" s="60"/>
    </row>
    <row r="13970" spans="1:2" x14ac:dyDescent="0.2">
      <c r="A13970" s="47"/>
      <c r="B13970" s="60"/>
    </row>
    <row r="13971" spans="1:2" x14ac:dyDescent="0.2">
      <c r="A13971" s="47"/>
      <c r="B13971" s="60"/>
    </row>
    <row r="13972" spans="1:2" x14ac:dyDescent="0.2">
      <c r="A13972" s="47"/>
      <c r="B13972" s="60"/>
    </row>
    <row r="13973" spans="1:2" x14ac:dyDescent="0.2">
      <c r="A13973" s="47"/>
      <c r="B13973" s="60"/>
    </row>
    <row r="13974" spans="1:2" x14ac:dyDescent="0.2">
      <c r="A13974" s="47"/>
      <c r="B13974" s="60"/>
    </row>
    <row r="13975" spans="1:2" x14ac:dyDescent="0.2">
      <c r="A13975" s="47"/>
      <c r="B13975" s="60"/>
    </row>
    <row r="13976" spans="1:2" x14ac:dyDescent="0.2">
      <c r="A13976" s="47"/>
      <c r="B13976" s="60"/>
    </row>
    <row r="13977" spans="1:2" x14ac:dyDescent="0.2">
      <c r="A13977" s="47"/>
      <c r="B13977" s="60"/>
    </row>
    <row r="13978" spans="1:2" x14ac:dyDescent="0.2">
      <c r="A13978" s="47"/>
      <c r="B13978" s="60"/>
    </row>
    <row r="13979" spans="1:2" x14ac:dyDescent="0.2">
      <c r="A13979" s="47"/>
      <c r="B13979" s="60"/>
    </row>
    <row r="13980" spans="1:2" x14ac:dyDescent="0.2">
      <c r="A13980" s="47"/>
      <c r="B13980" s="60"/>
    </row>
    <row r="13981" spans="1:2" x14ac:dyDescent="0.2">
      <c r="A13981" s="47"/>
      <c r="B13981" s="60"/>
    </row>
    <row r="13982" spans="1:2" x14ac:dyDescent="0.2">
      <c r="A13982" s="47"/>
      <c r="B13982" s="60"/>
    </row>
    <row r="13983" spans="1:2" x14ac:dyDescent="0.2">
      <c r="A13983" s="47"/>
      <c r="B13983" s="60"/>
    </row>
    <row r="13984" spans="1:2" x14ac:dyDescent="0.2">
      <c r="A13984" s="47"/>
      <c r="B13984" s="60"/>
    </row>
    <row r="13985" spans="1:2" x14ac:dyDescent="0.2">
      <c r="A13985" s="47"/>
      <c r="B13985" s="60"/>
    </row>
    <row r="13986" spans="1:2" x14ac:dyDescent="0.2">
      <c r="A13986" s="47"/>
      <c r="B13986" s="60"/>
    </row>
    <row r="13987" spans="1:2" x14ac:dyDescent="0.2">
      <c r="A13987" s="47"/>
      <c r="B13987" s="60"/>
    </row>
    <row r="13988" spans="1:2" x14ac:dyDescent="0.2">
      <c r="A13988" s="47"/>
      <c r="B13988" s="60"/>
    </row>
    <row r="13989" spans="1:2" x14ac:dyDescent="0.2">
      <c r="A13989" s="47"/>
      <c r="B13989" s="60"/>
    </row>
    <row r="13990" spans="1:2" x14ac:dyDescent="0.2">
      <c r="A13990" s="47"/>
      <c r="B13990" s="60"/>
    </row>
    <row r="13991" spans="1:2" x14ac:dyDescent="0.2">
      <c r="A13991" s="47"/>
      <c r="B13991" s="60"/>
    </row>
    <row r="13992" spans="1:2" x14ac:dyDescent="0.2">
      <c r="A13992" s="47"/>
      <c r="B13992" s="60"/>
    </row>
    <row r="13993" spans="1:2" x14ac:dyDescent="0.2">
      <c r="A13993" s="47"/>
      <c r="B13993" s="60"/>
    </row>
    <row r="13994" spans="1:2" x14ac:dyDescent="0.2">
      <c r="A13994" s="47"/>
      <c r="B13994" s="60"/>
    </row>
    <row r="13995" spans="1:2" x14ac:dyDescent="0.2">
      <c r="A13995" s="47"/>
      <c r="B13995" s="60"/>
    </row>
    <row r="13996" spans="1:2" x14ac:dyDescent="0.2">
      <c r="A13996" s="47"/>
      <c r="B13996" s="60"/>
    </row>
    <row r="13997" spans="1:2" x14ac:dyDescent="0.2">
      <c r="A13997" s="47"/>
      <c r="B13997" s="60"/>
    </row>
    <row r="13998" spans="1:2" x14ac:dyDescent="0.2">
      <c r="A13998" s="47"/>
      <c r="B13998" s="60"/>
    </row>
    <row r="13999" spans="1:2" x14ac:dyDescent="0.2">
      <c r="A13999" s="47"/>
      <c r="B13999" s="60"/>
    </row>
    <row r="14000" spans="1:2" x14ac:dyDescent="0.2">
      <c r="A14000" s="47"/>
      <c r="B14000" s="60"/>
    </row>
    <row r="14001" spans="1:2" x14ac:dyDescent="0.2">
      <c r="A14001" s="47"/>
      <c r="B14001" s="60"/>
    </row>
    <row r="14002" spans="1:2" x14ac:dyDescent="0.2">
      <c r="A14002" s="47"/>
      <c r="B14002" s="60"/>
    </row>
    <row r="14003" spans="1:2" x14ac:dyDescent="0.2">
      <c r="A14003" s="47"/>
      <c r="B14003" s="60"/>
    </row>
    <row r="14004" spans="1:2" x14ac:dyDescent="0.2">
      <c r="A14004" s="47"/>
      <c r="B14004" s="60"/>
    </row>
    <row r="14005" spans="1:2" x14ac:dyDescent="0.2">
      <c r="A14005" s="47"/>
      <c r="B14005" s="60"/>
    </row>
    <row r="14006" spans="1:2" x14ac:dyDescent="0.2">
      <c r="A14006" s="47"/>
      <c r="B14006" s="60"/>
    </row>
    <row r="14007" spans="1:2" x14ac:dyDescent="0.2">
      <c r="A14007" s="47"/>
      <c r="B14007" s="60"/>
    </row>
    <row r="14008" spans="1:2" x14ac:dyDescent="0.2">
      <c r="A14008" s="47"/>
      <c r="B14008" s="60"/>
    </row>
    <row r="14009" spans="1:2" x14ac:dyDescent="0.2">
      <c r="A14009" s="47"/>
      <c r="B14009" s="60"/>
    </row>
    <row r="14010" spans="1:2" x14ac:dyDescent="0.2">
      <c r="A14010" s="47"/>
      <c r="B14010" s="60"/>
    </row>
    <row r="14011" spans="1:2" x14ac:dyDescent="0.2">
      <c r="A14011" s="47"/>
      <c r="B14011" s="60"/>
    </row>
    <row r="14012" spans="1:2" x14ac:dyDescent="0.2">
      <c r="A14012" s="47"/>
      <c r="B14012" s="60"/>
    </row>
    <row r="14013" spans="1:2" x14ac:dyDescent="0.2">
      <c r="A14013" s="47"/>
      <c r="B14013" s="60"/>
    </row>
    <row r="14014" spans="1:2" x14ac:dyDescent="0.2">
      <c r="A14014" s="47"/>
      <c r="B14014" s="60"/>
    </row>
    <row r="14015" spans="1:2" x14ac:dyDescent="0.2">
      <c r="A14015" s="47"/>
      <c r="B14015" s="60"/>
    </row>
    <row r="14016" spans="1:2" x14ac:dyDescent="0.2">
      <c r="A14016" s="47"/>
      <c r="B14016" s="60"/>
    </row>
    <row r="14017" spans="1:2" x14ac:dyDescent="0.2">
      <c r="A14017" s="47"/>
      <c r="B14017" s="60"/>
    </row>
    <row r="14018" spans="1:2" x14ac:dyDescent="0.2">
      <c r="A14018" s="47"/>
      <c r="B14018" s="60"/>
    </row>
    <row r="14019" spans="1:2" x14ac:dyDescent="0.2">
      <c r="A14019" s="47"/>
      <c r="B14019" s="60"/>
    </row>
    <row r="14020" spans="1:2" x14ac:dyDescent="0.2">
      <c r="A14020" s="47"/>
      <c r="B14020" s="60"/>
    </row>
    <row r="14021" spans="1:2" x14ac:dyDescent="0.2">
      <c r="A14021" s="47"/>
      <c r="B14021" s="60"/>
    </row>
    <row r="14022" spans="1:2" x14ac:dyDescent="0.2">
      <c r="A14022" s="47"/>
      <c r="B14022" s="60"/>
    </row>
    <row r="14023" spans="1:2" x14ac:dyDescent="0.2">
      <c r="A14023" s="47"/>
      <c r="B14023" s="60"/>
    </row>
    <row r="14024" spans="1:2" x14ac:dyDescent="0.2">
      <c r="A14024" s="47"/>
      <c r="B14024" s="60"/>
    </row>
    <row r="14025" spans="1:2" x14ac:dyDescent="0.2">
      <c r="A14025" s="47"/>
      <c r="B14025" s="60"/>
    </row>
    <row r="14026" spans="1:2" x14ac:dyDescent="0.2">
      <c r="A14026" s="47"/>
      <c r="B14026" s="60"/>
    </row>
    <row r="14027" spans="1:2" x14ac:dyDescent="0.2">
      <c r="A14027" s="47"/>
      <c r="B14027" s="60"/>
    </row>
    <row r="14028" spans="1:2" x14ac:dyDescent="0.2">
      <c r="A14028" s="47"/>
      <c r="B14028" s="60"/>
    </row>
    <row r="14029" spans="1:2" x14ac:dyDescent="0.2">
      <c r="A14029" s="47"/>
      <c r="B14029" s="60"/>
    </row>
    <row r="14030" spans="1:2" x14ac:dyDescent="0.2">
      <c r="A14030" s="47"/>
      <c r="B14030" s="60"/>
    </row>
    <row r="14031" spans="1:2" x14ac:dyDescent="0.2">
      <c r="A14031" s="47"/>
      <c r="B14031" s="60"/>
    </row>
    <row r="14032" spans="1:2" x14ac:dyDescent="0.2">
      <c r="A14032" s="47"/>
      <c r="B14032" s="60"/>
    </row>
    <row r="14033" spans="1:2" x14ac:dyDescent="0.2">
      <c r="A14033" s="47"/>
      <c r="B14033" s="60"/>
    </row>
    <row r="14034" spans="1:2" x14ac:dyDescent="0.2">
      <c r="A14034" s="47"/>
      <c r="B14034" s="60"/>
    </row>
    <row r="14035" spans="1:2" x14ac:dyDescent="0.2">
      <c r="A14035" s="47"/>
      <c r="B14035" s="60"/>
    </row>
    <row r="14036" spans="1:2" x14ac:dyDescent="0.2">
      <c r="A14036" s="47"/>
      <c r="B14036" s="60"/>
    </row>
    <row r="14037" spans="1:2" x14ac:dyDescent="0.2">
      <c r="A14037" s="47"/>
      <c r="B14037" s="60"/>
    </row>
    <row r="14038" spans="1:2" x14ac:dyDescent="0.2">
      <c r="A14038" s="47"/>
      <c r="B14038" s="60"/>
    </row>
    <row r="14039" spans="1:2" x14ac:dyDescent="0.2">
      <c r="A14039" s="47"/>
      <c r="B14039" s="60"/>
    </row>
    <row r="14040" spans="1:2" x14ac:dyDescent="0.2">
      <c r="A14040" s="47"/>
      <c r="B14040" s="60"/>
    </row>
    <row r="14041" spans="1:2" x14ac:dyDescent="0.2">
      <c r="A14041" s="47"/>
      <c r="B14041" s="60"/>
    </row>
    <row r="14042" spans="1:2" x14ac:dyDescent="0.2">
      <c r="A14042" s="47"/>
      <c r="B14042" s="60"/>
    </row>
    <row r="14043" spans="1:2" x14ac:dyDescent="0.2">
      <c r="A14043" s="47"/>
      <c r="B14043" s="60"/>
    </row>
    <row r="14044" spans="1:2" x14ac:dyDescent="0.2">
      <c r="A14044" s="47"/>
      <c r="B14044" s="60"/>
    </row>
    <row r="14045" spans="1:2" x14ac:dyDescent="0.2">
      <c r="A14045" s="47"/>
      <c r="B14045" s="60"/>
    </row>
    <row r="14046" spans="1:2" x14ac:dyDescent="0.2">
      <c r="A14046" s="47"/>
      <c r="B14046" s="60"/>
    </row>
    <row r="14047" spans="1:2" x14ac:dyDescent="0.2">
      <c r="A14047" s="47"/>
      <c r="B14047" s="60"/>
    </row>
    <row r="14048" spans="1:2" x14ac:dyDescent="0.2">
      <c r="A14048" s="47"/>
      <c r="B14048" s="60"/>
    </row>
    <row r="14049" spans="1:2" x14ac:dyDescent="0.2">
      <c r="A14049" s="47"/>
      <c r="B14049" s="60"/>
    </row>
    <row r="14050" spans="1:2" x14ac:dyDescent="0.2">
      <c r="A14050" s="47"/>
      <c r="B14050" s="60"/>
    </row>
    <row r="14051" spans="1:2" x14ac:dyDescent="0.2">
      <c r="A14051" s="47"/>
      <c r="B14051" s="60"/>
    </row>
    <row r="14052" spans="1:2" x14ac:dyDescent="0.2">
      <c r="A14052" s="47"/>
      <c r="B14052" s="60"/>
    </row>
    <row r="14053" spans="1:2" x14ac:dyDescent="0.2">
      <c r="A14053" s="47"/>
      <c r="B14053" s="60"/>
    </row>
    <row r="14054" spans="1:2" x14ac:dyDescent="0.2">
      <c r="A14054" s="47"/>
      <c r="B14054" s="60"/>
    </row>
    <row r="14055" spans="1:2" x14ac:dyDescent="0.2">
      <c r="A14055" s="47"/>
      <c r="B14055" s="60"/>
    </row>
    <row r="14056" spans="1:2" x14ac:dyDescent="0.2">
      <c r="A14056" s="47"/>
      <c r="B14056" s="60"/>
    </row>
    <row r="14057" spans="1:2" x14ac:dyDescent="0.2">
      <c r="A14057" s="47"/>
      <c r="B14057" s="60"/>
    </row>
    <row r="14058" spans="1:2" x14ac:dyDescent="0.2">
      <c r="A14058" s="47"/>
      <c r="B14058" s="60"/>
    </row>
    <row r="14059" spans="1:2" x14ac:dyDescent="0.2">
      <c r="A14059" s="47"/>
      <c r="B14059" s="60"/>
    </row>
    <row r="14060" spans="1:2" x14ac:dyDescent="0.2">
      <c r="A14060" s="47"/>
      <c r="B14060" s="60"/>
    </row>
    <row r="14061" spans="1:2" x14ac:dyDescent="0.2">
      <c r="A14061" s="47"/>
      <c r="B14061" s="60"/>
    </row>
    <row r="14062" spans="1:2" x14ac:dyDescent="0.2">
      <c r="A14062" s="47"/>
      <c r="B14062" s="60"/>
    </row>
    <row r="14063" spans="1:2" x14ac:dyDescent="0.2">
      <c r="A14063" s="47"/>
      <c r="B14063" s="60"/>
    </row>
    <row r="14064" spans="1:2" x14ac:dyDescent="0.2">
      <c r="A14064" s="47"/>
      <c r="B14064" s="60"/>
    </row>
    <row r="14065" spans="1:2" x14ac:dyDescent="0.2">
      <c r="A14065" s="47"/>
      <c r="B14065" s="60"/>
    </row>
    <row r="14066" spans="1:2" x14ac:dyDescent="0.2">
      <c r="A14066" s="47"/>
      <c r="B14066" s="60"/>
    </row>
    <row r="14067" spans="1:2" x14ac:dyDescent="0.2">
      <c r="A14067" s="47"/>
      <c r="B14067" s="60"/>
    </row>
    <row r="14068" spans="1:2" x14ac:dyDescent="0.2">
      <c r="A14068" s="47"/>
      <c r="B14068" s="60"/>
    </row>
    <row r="14069" spans="1:2" x14ac:dyDescent="0.2">
      <c r="A14069" s="47"/>
      <c r="B14069" s="60"/>
    </row>
    <row r="14070" spans="1:2" x14ac:dyDescent="0.2">
      <c r="A14070" s="47"/>
      <c r="B14070" s="60"/>
    </row>
    <row r="14071" spans="1:2" x14ac:dyDescent="0.2">
      <c r="A14071" s="47"/>
      <c r="B14071" s="60"/>
    </row>
    <row r="14072" spans="1:2" x14ac:dyDescent="0.2">
      <c r="A14072" s="47"/>
      <c r="B14072" s="60"/>
    </row>
    <row r="14073" spans="1:2" x14ac:dyDescent="0.2">
      <c r="A14073" s="47"/>
      <c r="B14073" s="60"/>
    </row>
    <row r="14074" spans="1:2" x14ac:dyDescent="0.2">
      <c r="A14074" s="47"/>
      <c r="B14074" s="60"/>
    </row>
    <row r="14075" spans="1:2" x14ac:dyDescent="0.2">
      <c r="A14075" s="47"/>
      <c r="B14075" s="60"/>
    </row>
    <row r="14076" spans="1:2" x14ac:dyDescent="0.2">
      <c r="A14076" s="47"/>
      <c r="B14076" s="60"/>
    </row>
    <row r="14077" spans="1:2" x14ac:dyDescent="0.2">
      <c r="A14077" s="47"/>
      <c r="B14077" s="60"/>
    </row>
    <row r="14078" spans="1:2" x14ac:dyDescent="0.2">
      <c r="A14078" s="47"/>
      <c r="B14078" s="60"/>
    </row>
    <row r="14079" spans="1:2" x14ac:dyDescent="0.2">
      <c r="A14079" s="47"/>
      <c r="B14079" s="60"/>
    </row>
    <row r="14080" spans="1:2" x14ac:dyDescent="0.2">
      <c r="A14080" s="47"/>
      <c r="B14080" s="60"/>
    </row>
    <row r="14081" spans="1:2" x14ac:dyDescent="0.2">
      <c r="A14081" s="47"/>
      <c r="B14081" s="60"/>
    </row>
    <row r="14082" spans="1:2" x14ac:dyDescent="0.2">
      <c r="A14082" s="47"/>
      <c r="B14082" s="60"/>
    </row>
    <row r="14083" spans="1:2" x14ac:dyDescent="0.2">
      <c r="A14083" s="47"/>
      <c r="B14083" s="60"/>
    </row>
    <row r="14084" spans="1:2" x14ac:dyDescent="0.2">
      <c r="A14084" s="47"/>
      <c r="B14084" s="60"/>
    </row>
    <row r="14085" spans="1:2" x14ac:dyDescent="0.2">
      <c r="A14085" s="47"/>
      <c r="B14085" s="60"/>
    </row>
    <row r="14086" spans="1:2" x14ac:dyDescent="0.2">
      <c r="A14086" s="47"/>
      <c r="B14086" s="60"/>
    </row>
    <row r="14087" spans="1:2" x14ac:dyDescent="0.2">
      <c r="A14087" s="47"/>
      <c r="B14087" s="60"/>
    </row>
    <row r="14088" spans="1:2" x14ac:dyDescent="0.2">
      <c r="A14088" s="47"/>
      <c r="B14088" s="60"/>
    </row>
    <row r="14089" spans="1:2" x14ac:dyDescent="0.2">
      <c r="A14089" s="47"/>
      <c r="B14089" s="60"/>
    </row>
    <row r="14090" spans="1:2" x14ac:dyDescent="0.2">
      <c r="A14090" s="47"/>
      <c r="B14090" s="60"/>
    </row>
    <row r="14091" spans="1:2" x14ac:dyDescent="0.2">
      <c r="A14091" s="47"/>
      <c r="B14091" s="60"/>
    </row>
    <row r="14092" spans="1:2" x14ac:dyDescent="0.2">
      <c r="A14092" s="47"/>
      <c r="B14092" s="60"/>
    </row>
    <row r="14093" spans="1:2" x14ac:dyDescent="0.2">
      <c r="A14093" s="47"/>
      <c r="B14093" s="60"/>
    </row>
    <row r="14094" spans="1:2" x14ac:dyDescent="0.2">
      <c r="A14094" s="47"/>
      <c r="B14094" s="60"/>
    </row>
    <row r="14095" spans="1:2" x14ac:dyDescent="0.2">
      <c r="A14095" s="47"/>
      <c r="B14095" s="60"/>
    </row>
    <row r="14096" spans="1:2" x14ac:dyDescent="0.2">
      <c r="A14096" s="47"/>
      <c r="B14096" s="60"/>
    </row>
    <row r="14097" spans="1:2" x14ac:dyDescent="0.2">
      <c r="A14097" s="47"/>
      <c r="B14097" s="60"/>
    </row>
    <row r="14098" spans="1:2" x14ac:dyDescent="0.2">
      <c r="A14098" s="47"/>
      <c r="B14098" s="60"/>
    </row>
    <row r="14099" spans="1:2" x14ac:dyDescent="0.2">
      <c r="A14099" s="47"/>
      <c r="B14099" s="60"/>
    </row>
    <row r="14100" spans="1:2" x14ac:dyDescent="0.2">
      <c r="A14100" s="47"/>
      <c r="B14100" s="60"/>
    </row>
    <row r="14101" spans="1:2" x14ac:dyDescent="0.2">
      <c r="A14101" s="47"/>
      <c r="B14101" s="60"/>
    </row>
    <row r="14102" spans="1:2" x14ac:dyDescent="0.2">
      <c r="A14102" s="47"/>
      <c r="B14102" s="60"/>
    </row>
    <row r="14103" spans="1:2" x14ac:dyDescent="0.2">
      <c r="A14103" s="47"/>
      <c r="B14103" s="60"/>
    </row>
    <row r="14104" spans="1:2" x14ac:dyDescent="0.2">
      <c r="A14104" s="47"/>
      <c r="B14104" s="60"/>
    </row>
    <row r="14105" spans="1:2" x14ac:dyDescent="0.2">
      <c r="A14105" s="47"/>
      <c r="B14105" s="60"/>
    </row>
    <row r="14106" spans="1:2" x14ac:dyDescent="0.2">
      <c r="A14106" s="47"/>
      <c r="B14106" s="60"/>
    </row>
    <row r="14107" spans="1:2" x14ac:dyDescent="0.2">
      <c r="A14107" s="47"/>
      <c r="B14107" s="60"/>
    </row>
    <row r="14108" spans="1:2" x14ac:dyDescent="0.2">
      <c r="A14108" s="47"/>
      <c r="B14108" s="60"/>
    </row>
    <row r="14109" spans="1:2" x14ac:dyDescent="0.2">
      <c r="A14109" s="47"/>
      <c r="B14109" s="60"/>
    </row>
    <row r="14110" spans="1:2" x14ac:dyDescent="0.2">
      <c r="A14110" s="47"/>
      <c r="B14110" s="60"/>
    </row>
    <row r="14111" spans="1:2" x14ac:dyDescent="0.2">
      <c r="A14111" s="47"/>
      <c r="B14111" s="60"/>
    </row>
    <row r="14112" spans="1:2" x14ac:dyDescent="0.2">
      <c r="A14112" s="47"/>
      <c r="B14112" s="60"/>
    </row>
    <row r="14113" spans="1:2" x14ac:dyDescent="0.2">
      <c r="A14113" s="47"/>
      <c r="B14113" s="60"/>
    </row>
    <row r="14114" spans="1:2" x14ac:dyDescent="0.2">
      <c r="A14114" s="47"/>
      <c r="B14114" s="60"/>
    </row>
    <row r="14115" spans="1:2" x14ac:dyDescent="0.2">
      <c r="A14115" s="47"/>
      <c r="B14115" s="60"/>
    </row>
    <row r="14116" spans="1:2" x14ac:dyDescent="0.2">
      <c r="A14116" s="47"/>
      <c r="B14116" s="60"/>
    </row>
    <row r="14117" spans="1:2" x14ac:dyDescent="0.2">
      <c r="A14117" s="47"/>
      <c r="B14117" s="60"/>
    </row>
    <row r="14118" spans="1:2" x14ac:dyDescent="0.2">
      <c r="A14118" s="47"/>
      <c r="B14118" s="60"/>
    </row>
    <row r="14119" spans="1:2" x14ac:dyDescent="0.2">
      <c r="A14119" s="47"/>
      <c r="B14119" s="60"/>
    </row>
    <row r="14120" spans="1:2" x14ac:dyDescent="0.2">
      <c r="A14120" s="47"/>
      <c r="B14120" s="60"/>
    </row>
    <row r="14121" spans="1:2" x14ac:dyDescent="0.2">
      <c r="A14121" s="47"/>
      <c r="B14121" s="60"/>
    </row>
    <row r="14122" spans="1:2" x14ac:dyDescent="0.2">
      <c r="A14122" s="47"/>
      <c r="B14122" s="60"/>
    </row>
    <row r="14123" spans="1:2" x14ac:dyDescent="0.2">
      <c r="A14123" s="47"/>
      <c r="B14123" s="60"/>
    </row>
    <row r="14124" spans="1:2" x14ac:dyDescent="0.2">
      <c r="A14124" s="47"/>
      <c r="B14124" s="60"/>
    </row>
    <row r="14125" spans="1:2" x14ac:dyDescent="0.2">
      <c r="A14125" s="47"/>
      <c r="B14125" s="60"/>
    </row>
    <row r="14126" spans="1:2" x14ac:dyDescent="0.2">
      <c r="A14126" s="47"/>
      <c r="B14126" s="60"/>
    </row>
    <row r="14127" spans="1:2" x14ac:dyDescent="0.2">
      <c r="A14127" s="47"/>
      <c r="B14127" s="60"/>
    </row>
    <row r="14128" spans="1:2" x14ac:dyDescent="0.2">
      <c r="A14128" s="47"/>
      <c r="B14128" s="60"/>
    </row>
    <row r="14129" spans="1:2" x14ac:dyDescent="0.2">
      <c r="A14129" s="47"/>
      <c r="B14129" s="60"/>
    </row>
    <row r="14130" spans="1:2" x14ac:dyDescent="0.2">
      <c r="A14130" s="47"/>
      <c r="B14130" s="60"/>
    </row>
    <row r="14131" spans="1:2" x14ac:dyDescent="0.2">
      <c r="A14131" s="47"/>
      <c r="B14131" s="60"/>
    </row>
    <row r="14132" spans="1:2" x14ac:dyDescent="0.2">
      <c r="A14132" s="47"/>
      <c r="B14132" s="60"/>
    </row>
    <row r="14133" spans="1:2" x14ac:dyDescent="0.2">
      <c r="A14133" s="47"/>
      <c r="B14133" s="60"/>
    </row>
    <row r="14134" spans="1:2" x14ac:dyDescent="0.2">
      <c r="A14134" s="47"/>
      <c r="B14134" s="60"/>
    </row>
    <row r="14135" spans="1:2" x14ac:dyDescent="0.2">
      <c r="A14135" s="47"/>
      <c r="B14135" s="60"/>
    </row>
    <row r="14136" spans="1:2" x14ac:dyDescent="0.2">
      <c r="A14136" s="47"/>
      <c r="B14136" s="60"/>
    </row>
    <row r="14137" spans="1:2" x14ac:dyDescent="0.2">
      <c r="A14137" s="47"/>
      <c r="B14137" s="60"/>
    </row>
    <row r="14138" spans="1:2" x14ac:dyDescent="0.2">
      <c r="A14138" s="47"/>
      <c r="B14138" s="60"/>
    </row>
    <row r="14139" spans="1:2" x14ac:dyDescent="0.2">
      <c r="A14139" s="47"/>
      <c r="B14139" s="60"/>
    </row>
    <row r="14140" spans="1:2" x14ac:dyDescent="0.2">
      <c r="A14140" s="47"/>
      <c r="B14140" s="60"/>
    </row>
    <row r="14141" spans="1:2" x14ac:dyDescent="0.2">
      <c r="A14141" s="47"/>
      <c r="B14141" s="60"/>
    </row>
    <row r="14142" spans="1:2" x14ac:dyDescent="0.2">
      <c r="A14142" s="47"/>
      <c r="B14142" s="60"/>
    </row>
    <row r="14143" spans="1:2" x14ac:dyDescent="0.2">
      <c r="A14143" s="47"/>
      <c r="B14143" s="60"/>
    </row>
    <row r="14144" spans="1:2" x14ac:dyDescent="0.2">
      <c r="A14144" s="47"/>
      <c r="B14144" s="60"/>
    </row>
    <row r="14145" spans="1:2" x14ac:dyDescent="0.2">
      <c r="A14145" s="47"/>
      <c r="B14145" s="60"/>
    </row>
    <row r="14146" spans="1:2" x14ac:dyDescent="0.2">
      <c r="A14146" s="47"/>
      <c r="B14146" s="60"/>
    </row>
    <row r="14147" spans="1:2" x14ac:dyDescent="0.2">
      <c r="A14147" s="47"/>
      <c r="B14147" s="60"/>
    </row>
    <row r="14148" spans="1:2" x14ac:dyDescent="0.2">
      <c r="A14148" s="47"/>
      <c r="B14148" s="60"/>
    </row>
    <row r="14149" spans="1:2" x14ac:dyDescent="0.2">
      <c r="A14149" s="47"/>
      <c r="B14149" s="60"/>
    </row>
    <row r="14150" spans="1:2" x14ac:dyDescent="0.2">
      <c r="A14150" s="47"/>
      <c r="B14150" s="60"/>
    </row>
    <row r="14151" spans="1:2" x14ac:dyDescent="0.2">
      <c r="A14151" s="47"/>
      <c r="B14151" s="60"/>
    </row>
    <row r="14152" spans="1:2" x14ac:dyDescent="0.2">
      <c r="A14152" s="47"/>
      <c r="B14152" s="60"/>
    </row>
    <row r="14153" spans="1:2" x14ac:dyDescent="0.2">
      <c r="A14153" s="47"/>
      <c r="B14153" s="60"/>
    </row>
    <row r="14154" spans="1:2" x14ac:dyDescent="0.2">
      <c r="A14154" s="47"/>
      <c r="B14154" s="60"/>
    </row>
    <row r="14155" spans="1:2" x14ac:dyDescent="0.2">
      <c r="A14155" s="47"/>
      <c r="B14155" s="60"/>
    </row>
    <row r="14156" spans="1:2" x14ac:dyDescent="0.2">
      <c r="A14156" s="47"/>
      <c r="B14156" s="60"/>
    </row>
    <row r="14157" spans="1:2" x14ac:dyDescent="0.2">
      <c r="A14157" s="47"/>
      <c r="B14157" s="60"/>
    </row>
    <row r="14158" spans="1:2" x14ac:dyDescent="0.2">
      <c r="A14158" s="47"/>
      <c r="B14158" s="60"/>
    </row>
    <row r="14159" spans="1:2" x14ac:dyDescent="0.2">
      <c r="A14159" s="47"/>
      <c r="B14159" s="60"/>
    </row>
    <row r="14160" spans="1:2" x14ac:dyDescent="0.2">
      <c r="A14160" s="47"/>
      <c r="B14160" s="60"/>
    </row>
    <row r="14161" spans="1:2" x14ac:dyDescent="0.2">
      <c r="A14161" s="47"/>
      <c r="B14161" s="60"/>
    </row>
    <row r="14162" spans="1:2" x14ac:dyDescent="0.2">
      <c r="A14162" s="47"/>
      <c r="B14162" s="60"/>
    </row>
    <row r="14163" spans="1:2" x14ac:dyDescent="0.2">
      <c r="A14163" s="47"/>
      <c r="B14163" s="60"/>
    </row>
    <row r="14164" spans="1:2" x14ac:dyDescent="0.2">
      <c r="A14164" s="47"/>
      <c r="B14164" s="60"/>
    </row>
    <row r="14165" spans="1:2" x14ac:dyDescent="0.2">
      <c r="A14165" s="47"/>
      <c r="B14165" s="60"/>
    </row>
    <row r="14166" spans="1:2" x14ac:dyDescent="0.2">
      <c r="A14166" s="47"/>
      <c r="B14166" s="60"/>
    </row>
    <row r="14167" spans="1:2" x14ac:dyDescent="0.2">
      <c r="A14167" s="47"/>
      <c r="B14167" s="60"/>
    </row>
    <row r="14168" spans="1:2" x14ac:dyDescent="0.2">
      <c r="A14168" s="47"/>
      <c r="B14168" s="60"/>
    </row>
    <row r="14169" spans="1:2" x14ac:dyDescent="0.2">
      <c r="A14169" s="47"/>
      <c r="B14169" s="60"/>
    </row>
    <row r="14170" spans="1:2" x14ac:dyDescent="0.2">
      <c r="A14170" s="47"/>
      <c r="B14170" s="60"/>
    </row>
    <row r="14171" spans="1:2" x14ac:dyDescent="0.2">
      <c r="A14171" s="47"/>
      <c r="B14171" s="60"/>
    </row>
    <row r="14172" spans="1:2" x14ac:dyDescent="0.2">
      <c r="A14172" s="47"/>
      <c r="B14172" s="60"/>
    </row>
    <row r="14173" spans="1:2" x14ac:dyDescent="0.2">
      <c r="A14173" s="47"/>
      <c r="B14173" s="60"/>
    </row>
    <row r="14174" spans="1:2" x14ac:dyDescent="0.2">
      <c r="A14174" s="47"/>
      <c r="B14174" s="60"/>
    </row>
    <row r="14175" spans="1:2" x14ac:dyDescent="0.2">
      <c r="A14175" s="47"/>
      <c r="B14175" s="60"/>
    </row>
    <row r="14176" spans="1:2" x14ac:dyDescent="0.2">
      <c r="A14176" s="47"/>
      <c r="B14176" s="60"/>
    </row>
    <row r="14177" spans="1:2" x14ac:dyDescent="0.2">
      <c r="A14177" s="47"/>
      <c r="B14177" s="60"/>
    </row>
    <row r="14178" spans="1:2" x14ac:dyDescent="0.2">
      <c r="A14178" s="47"/>
      <c r="B14178" s="60"/>
    </row>
    <row r="14179" spans="1:2" x14ac:dyDescent="0.2">
      <c r="A14179" s="47"/>
      <c r="B14179" s="60"/>
    </row>
    <row r="14180" spans="1:2" x14ac:dyDescent="0.2">
      <c r="A14180" s="47"/>
      <c r="B14180" s="60"/>
    </row>
    <row r="14181" spans="1:2" x14ac:dyDescent="0.2">
      <c r="A14181" s="47"/>
      <c r="B14181" s="60"/>
    </row>
    <row r="14182" spans="1:2" x14ac:dyDescent="0.2">
      <c r="A14182" s="47"/>
      <c r="B14182" s="60"/>
    </row>
    <row r="14183" spans="1:2" x14ac:dyDescent="0.2">
      <c r="A14183" s="47"/>
      <c r="B14183" s="60"/>
    </row>
    <row r="14184" spans="1:2" x14ac:dyDescent="0.2">
      <c r="A14184" s="47"/>
      <c r="B14184" s="60"/>
    </row>
    <row r="14185" spans="1:2" x14ac:dyDescent="0.2">
      <c r="A14185" s="47"/>
      <c r="B14185" s="60"/>
    </row>
    <row r="14186" spans="1:2" x14ac:dyDescent="0.2">
      <c r="A14186" s="47"/>
      <c r="B14186" s="60"/>
    </row>
    <row r="14187" spans="1:2" x14ac:dyDescent="0.2">
      <c r="A14187" s="47"/>
      <c r="B14187" s="60"/>
    </row>
    <row r="14188" spans="1:2" x14ac:dyDescent="0.2">
      <c r="A14188" s="47"/>
      <c r="B14188" s="60"/>
    </row>
    <row r="14189" spans="1:2" x14ac:dyDescent="0.2">
      <c r="A14189" s="47"/>
      <c r="B14189" s="60"/>
    </row>
    <row r="14190" spans="1:2" x14ac:dyDescent="0.2">
      <c r="A14190" s="47"/>
      <c r="B14190" s="60"/>
    </row>
    <row r="14191" spans="1:2" x14ac:dyDescent="0.2">
      <c r="A14191" s="47"/>
      <c r="B14191" s="60"/>
    </row>
    <row r="14192" spans="1:2" x14ac:dyDescent="0.2">
      <c r="A14192" s="47"/>
      <c r="B14192" s="60"/>
    </row>
    <row r="14193" spans="1:2" x14ac:dyDescent="0.2">
      <c r="A14193" s="47"/>
      <c r="B14193" s="60"/>
    </row>
    <row r="14194" spans="1:2" x14ac:dyDescent="0.2">
      <c r="A14194" s="47"/>
      <c r="B14194" s="60"/>
    </row>
    <row r="14195" spans="1:2" x14ac:dyDescent="0.2">
      <c r="A14195" s="47"/>
      <c r="B14195" s="60"/>
    </row>
    <row r="14196" spans="1:2" x14ac:dyDescent="0.2">
      <c r="A14196" s="47"/>
      <c r="B14196" s="60"/>
    </row>
    <row r="14197" spans="1:2" x14ac:dyDescent="0.2">
      <c r="A14197" s="47"/>
      <c r="B14197" s="60"/>
    </row>
    <row r="14198" spans="1:2" x14ac:dyDescent="0.2">
      <c r="A14198" s="47"/>
      <c r="B14198" s="60"/>
    </row>
    <row r="14199" spans="1:2" x14ac:dyDescent="0.2">
      <c r="A14199" s="47"/>
      <c r="B14199" s="60"/>
    </row>
    <row r="14200" spans="1:2" x14ac:dyDescent="0.2">
      <c r="A14200" s="47"/>
      <c r="B14200" s="60"/>
    </row>
    <row r="14201" spans="1:2" x14ac:dyDescent="0.2">
      <c r="A14201" s="47"/>
      <c r="B14201" s="60"/>
    </row>
    <row r="14202" spans="1:2" x14ac:dyDescent="0.2">
      <c r="A14202" s="47"/>
      <c r="B14202" s="60"/>
    </row>
    <row r="14203" spans="1:2" x14ac:dyDescent="0.2">
      <c r="A14203" s="47"/>
      <c r="B14203" s="60"/>
    </row>
    <row r="14204" spans="1:2" x14ac:dyDescent="0.2">
      <c r="A14204" s="47"/>
      <c r="B14204" s="60"/>
    </row>
    <row r="14205" spans="1:2" x14ac:dyDescent="0.2">
      <c r="A14205" s="47"/>
      <c r="B14205" s="60"/>
    </row>
    <row r="14206" spans="1:2" x14ac:dyDescent="0.2">
      <c r="A14206" s="47"/>
      <c r="B14206" s="60"/>
    </row>
    <row r="14207" spans="1:2" x14ac:dyDescent="0.2">
      <c r="A14207" s="47"/>
      <c r="B14207" s="60"/>
    </row>
    <row r="14208" spans="1:2" x14ac:dyDescent="0.2">
      <c r="A14208" s="47"/>
      <c r="B14208" s="60"/>
    </row>
    <row r="14209" spans="1:2" x14ac:dyDescent="0.2">
      <c r="A14209" s="47"/>
      <c r="B14209" s="60"/>
    </row>
    <row r="14210" spans="1:2" x14ac:dyDescent="0.2">
      <c r="A14210" s="47"/>
      <c r="B14210" s="60"/>
    </row>
    <row r="14211" spans="1:2" x14ac:dyDescent="0.2">
      <c r="A14211" s="47"/>
      <c r="B14211" s="60"/>
    </row>
    <row r="14212" spans="1:2" x14ac:dyDescent="0.2">
      <c r="A14212" s="47"/>
      <c r="B14212" s="60"/>
    </row>
    <row r="14213" spans="1:2" x14ac:dyDescent="0.2">
      <c r="A14213" s="47"/>
      <c r="B14213" s="60"/>
    </row>
    <row r="14214" spans="1:2" x14ac:dyDescent="0.2">
      <c r="A14214" s="47"/>
      <c r="B14214" s="60"/>
    </row>
    <row r="14215" spans="1:2" x14ac:dyDescent="0.2">
      <c r="A14215" s="47"/>
      <c r="B14215" s="60"/>
    </row>
    <row r="14216" spans="1:2" x14ac:dyDescent="0.2">
      <c r="A14216" s="47"/>
      <c r="B14216" s="60"/>
    </row>
    <row r="14217" spans="1:2" x14ac:dyDescent="0.2">
      <c r="A14217" s="47"/>
      <c r="B14217" s="60"/>
    </row>
    <row r="14218" spans="1:2" x14ac:dyDescent="0.2">
      <c r="A14218" s="47"/>
      <c r="B14218" s="60"/>
    </row>
    <row r="14219" spans="1:2" x14ac:dyDescent="0.2">
      <c r="A14219" s="47"/>
      <c r="B14219" s="60"/>
    </row>
    <row r="14220" spans="1:2" x14ac:dyDescent="0.2">
      <c r="A14220" s="47"/>
      <c r="B14220" s="60"/>
    </row>
    <row r="14221" spans="1:2" x14ac:dyDescent="0.2">
      <c r="A14221" s="47"/>
      <c r="B14221" s="60"/>
    </row>
    <row r="14222" spans="1:2" x14ac:dyDescent="0.2">
      <c r="A14222" s="47"/>
      <c r="B14222" s="60"/>
    </row>
    <row r="14223" spans="1:2" x14ac:dyDescent="0.2">
      <c r="A14223" s="47"/>
      <c r="B14223" s="60"/>
    </row>
    <row r="14224" spans="1:2" x14ac:dyDescent="0.2">
      <c r="A14224" s="47"/>
      <c r="B14224" s="60"/>
    </row>
    <row r="14225" spans="1:2" x14ac:dyDescent="0.2">
      <c r="A14225" s="47"/>
      <c r="B14225" s="60"/>
    </row>
    <row r="14226" spans="1:2" x14ac:dyDescent="0.2">
      <c r="A14226" s="47"/>
      <c r="B14226" s="60"/>
    </row>
    <row r="14227" spans="1:2" x14ac:dyDescent="0.2">
      <c r="A14227" s="47"/>
      <c r="B14227" s="60"/>
    </row>
    <row r="14228" spans="1:2" x14ac:dyDescent="0.2">
      <c r="A14228" s="47"/>
      <c r="B14228" s="60"/>
    </row>
    <row r="14229" spans="1:2" x14ac:dyDescent="0.2">
      <c r="A14229" s="47"/>
      <c r="B14229" s="60"/>
    </row>
    <row r="14230" spans="1:2" x14ac:dyDescent="0.2">
      <c r="A14230" s="47"/>
      <c r="B14230" s="60"/>
    </row>
    <row r="14231" spans="1:2" x14ac:dyDescent="0.2">
      <c r="A14231" s="47"/>
      <c r="B14231" s="60"/>
    </row>
    <row r="14232" spans="1:2" x14ac:dyDescent="0.2">
      <c r="A14232" s="47"/>
      <c r="B14232" s="60"/>
    </row>
    <row r="14233" spans="1:2" x14ac:dyDescent="0.2">
      <c r="A14233" s="47"/>
      <c r="B14233" s="60"/>
    </row>
    <row r="14234" spans="1:2" x14ac:dyDescent="0.2">
      <c r="A14234" s="47"/>
      <c r="B14234" s="60"/>
    </row>
    <row r="14235" spans="1:2" x14ac:dyDescent="0.2">
      <c r="A14235" s="47"/>
      <c r="B14235" s="60"/>
    </row>
    <row r="14236" spans="1:2" x14ac:dyDescent="0.2">
      <c r="A14236" s="47"/>
      <c r="B14236" s="60"/>
    </row>
    <row r="14237" spans="1:2" x14ac:dyDescent="0.2">
      <c r="A14237" s="47"/>
      <c r="B14237" s="60"/>
    </row>
    <row r="14238" spans="1:2" x14ac:dyDescent="0.2">
      <c r="A14238" s="47"/>
      <c r="B14238" s="60"/>
    </row>
    <row r="14239" spans="1:2" x14ac:dyDescent="0.2">
      <c r="A14239" s="47"/>
      <c r="B14239" s="60"/>
    </row>
    <row r="14240" spans="1:2" x14ac:dyDescent="0.2">
      <c r="A14240" s="47"/>
      <c r="B14240" s="60"/>
    </row>
    <row r="14241" spans="1:2" x14ac:dyDescent="0.2">
      <c r="A14241" s="47"/>
      <c r="B14241" s="60"/>
    </row>
    <row r="14242" spans="1:2" x14ac:dyDescent="0.2">
      <c r="A14242" s="47"/>
      <c r="B14242" s="60"/>
    </row>
    <row r="14243" spans="1:2" x14ac:dyDescent="0.2">
      <c r="A14243" s="47"/>
      <c r="B14243" s="60"/>
    </row>
    <row r="14244" spans="1:2" x14ac:dyDescent="0.2">
      <c r="A14244" s="47"/>
      <c r="B14244" s="60"/>
    </row>
    <row r="14245" spans="1:2" x14ac:dyDescent="0.2">
      <c r="A14245" s="47"/>
      <c r="B14245" s="60"/>
    </row>
    <row r="14246" spans="1:2" x14ac:dyDescent="0.2">
      <c r="A14246" s="47"/>
      <c r="B14246" s="60"/>
    </row>
    <row r="14247" spans="1:2" x14ac:dyDescent="0.2">
      <c r="A14247" s="47"/>
      <c r="B14247" s="60"/>
    </row>
    <row r="14248" spans="1:2" x14ac:dyDescent="0.2">
      <c r="A14248" s="47"/>
      <c r="B14248" s="60"/>
    </row>
    <row r="14249" spans="1:2" x14ac:dyDescent="0.2">
      <c r="A14249" s="47"/>
      <c r="B14249" s="60"/>
    </row>
    <row r="14250" spans="1:2" x14ac:dyDescent="0.2">
      <c r="A14250" s="47"/>
      <c r="B14250" s="60"/>
    </row>
    <row r="14251" spans="1:2" x14ac:dyDescent="0.2">
      <c r="A14251" s="47"/>
      <c r="B14251" s="60"/>
    </row>
    <row r="14252" spans="1:2" x14ac:dyDescent="0.2">
      <c r="A14252" s="47"/>
      <c r="B14252" s="60"/>
    </row>
    <row r="14253" spans="1:2" x14ac:dyDescent="0.2">
      <c r="A14253" s="47"/>
      <c r="B14253" s="60"/>
    </row>
    <row r="14254" spans="1:2" x14ac:dyDescent="0.2">
      <c r="A14254" s="47"/>
      <c r="B14254" s="60"/>
    </row>
    <row r="14255" spans="1:2" x14ac:dyDescent="0.2">
      <c r="A14255" s="47"/>
      <c r="B14255" s="60"/>
    </row>
    <row r="14256" spans="1:2" x14ac:dyDescent="0.2">
      <c r="A14256" s="47"/>
      <c r="B14256" s="60"/>
    </row>
    <row r="14257" spans="1:2" x14ac:dyDescent="0.2">
      <c r="A14257" s="47"/>
      <c r="B14257" s="60"/>
    </row>
    <row r="14258" spans="1:2" x14ac:dyDescent="0.2">
      <c r="A14258" s="47"/>
      <c r="B14258" s="60"/>
    </row>
    <row r="14259" spans="1:2" x14ac:dyDescent="0.2">
      <c r="A14259" s="47"/>
      <c r="B14259" s="60"/>
    </row>
    <row r="14260" spans="1:2" x14ac:dyDescent="0.2">
      <c r="A14260" s="47"/>
      <c r="B14260" s="60"/>
    </row>
    <row r="14261" spans="1:2" x14ac:dyDescent="0.2">
      <c r="A14261" s="47"/>
      <c r="B14261" s="60"/>
    </row>
    <row r="14262" spans="1:2" x14ac:dyDescent="0.2">
      <c r="A14262" s="47"/>
      <c r="B14262" s="60"/>
    </row>
    <row r="14263" spans="1:2" x14ac:dyDescent="0.2">
      <c r="A14263" s="47"/>
      <c r="B14263" s="60"/>
    </row>
    <row r="14264" spans="1:2" x14ac:dyDescent="0.2">
      <c r="A14264" s="47"/>
      <c r="B14264" s="60"/>
    </row>
    <row r="14265" spans="1:2" x14ac:dyDescent="0.2">
      <c r="A14265" s="47"/>
      <c r="B14265" s="60"/>
    </row>
    <row r="14266" spans="1:2" x14ac:dyDescent="0.2">
      <c r="A14266" s="47"/>
      <c r="B14266" s="60"/>
    </row>
    <row r="14267" spans="1:2" x14ac:dyDescent="0.2">
      <c r="A14267" s="47"/>
      <c r="B14267" s="60"/>
    </row>
    <row r="14268" spans="1:2" x14ac:dyDescent="0.2">
      <c r="A14268" s="47"/>
      <c r="B14268" s="60"/>
    </row>
    <row r="14269" spans="1:2" x14ac:dyDescent="0.2">
      <c r="A14269" s="47"/>
      <c r="B14269" s="60"/>
    </row>
    <row r="14270" spans="1:2" x14ac:dyDescent="0.2">
      <c r="A14270" s="47"/>
      <c r="B14270" s="60"/>
    </row>
    <row r="14271" spans="1:2" x14ac:dyDescent="0.2">
      <c r="A14271" s="47"/>
      <c r="B14271" s="60"/>
    </row>
    <row r="14272" spans="1:2" x14ac:dyDescent="0.2">
      <c r="A14272" s="47"/>
      <c r="B14272" s="60"/>
    </row>
    <row r="14273" spans="1:2" x14ac:dyDescent="0.2">
      <c r="A14273" s="47"/>
      <c r="B14273" s="60"/>
    </row>
    <row r="14274" spans="1:2" x14ac:dyDescent="0.2">
      <c r="A14274" s="47"/>
      <c r="B14274" s="60"/>
    </row>
    <row r="14275" spans="1:2" x14ac:dyDescent="0.2">
      <c r="A14275" s="47"/>
      <c r="B14275" s="60"/>
    </row>
    <row r="14276" spans="1:2" x14ac:dyDescent="0.2">
      <c r="A14276" s="47"/>
      <c r="B14276" s="60"/>
    </row>
    <row r="14277" spans="1:2" x14ac:dyDescent="0.2">
      <c r="A14277" s="47"/>
      <c r="B14277" s="60"/>
    </row>
    <row r="14278" spans="1:2" x14ac:dyDescent="0.2">
      <c r="A14278" s="47"/>
      <c r="B14278" s="60"/>
    </row>
    <row r="14279" spans="1:2" x14ac:dyDescent="0.2">
      <c r="A14279" s="47"/>
      <c r="B14279" s="60"/>
    </row>
    <row r="14280" spans="1:2" x14ac:dyDescent="0.2">
      <c r="A14280" s="47"/>
      <c r="B14280" s="60"/>
    </row>
    <row r="14281" spans="1:2" x14ac:dyDescent="0.2">
      <c r="A14281" s="47"/>
      <c r="B14281" s="60"/>
    </row>
    <row r="14282" spans="1:2" x14ac:dyDescent="0.2">
      <c r="A14282" s="47"/>
      <c r="B14282" s="60"/>
    </row>
    <row r="14283" spans="1:2" x14ac:dyDescent="0.2">
      <c r="A14283" s="47"/>
      <c r="B14283" s="60"/>
    </row>
    <row r="14284" spans="1:2" x14ac:dyDescent="0.2">
      <c r="A14284" s="47"/>
      <c r="B14284" s="60"/>
    </row>
    <row r="14285" spans="1:2" x14ac:dyDescent="0.2">
      <c r="A14285" s="47"/>
      <c r="B14285" s="60"/>
    </row>
    <row r="14286" spans="1:2" x14ac:dyDescent="0.2">
      <c r="A14286" s="47"/>
      <c r="B14286" s="60"/>
    </row>
    <row r="14287" spans="1:2" x14ac:dyDescent="0.2">
      <c r="A14287" s="47"/>
      <c r="B14287" s="60"/>
    </row>
    <row r="14288" spans="1:2" x14ac:dyDescent="0.2">
      <c r="A14288" s="47"/>
      <c r="B14288" s="60"/>
    </row>
    <row r="14289" spans="1:2" x14ac:dyDescent="0.2">
      <c r="A14289" s="47"/>
      <c r="B14289" s="60"/>
    </row>
    <row r="14290" spans="1:2" x14ac:dyDescent="0.2">
      <c r="A14290" s="47"/>
      <c r="B14290" s="60"/>
    </row>
    <row r="14291" spans="1:2" x14ac:dyDescent="0.2">
      <c r="A14291" s="47"/>
      <c r="B14291" s="60"/>
    </row>
    <row r="14292" spans="1:2" x14ac:dyDescent="0.2">
      <c r="A14292" s="47"/>
      <c r="B14292" s="60"/>
    </row>
    <row r="14293" spans="1:2" x14ac:dyDescent="0.2">
      <c r="A14293" s="47"/>
      <c r="B14293" s="60"/>
    </row>
    <row r="14294" spans="1:2" x14ac:dyDescent="0.2">
      <c r="A14294" s="47"/>
      <c r="B14294" s="60"/>
    </row>
    <row r="14295" spans="1:2" x14ac:dyDescent="0.2">
      <c r="A14295" s="47"/>
      <c r="B14295" s="60"/>
    </row>
    <row r="14296" spans="1:2" x14ac:dyDescent="0.2">
      <c r="A14296" s="47"/>
      <c r="B14296" s="60"/>
    </row>
    <row r="14297" spans="1:2" x14ac:dyDescent="0.2">
      <c r="A14297" s="47"/>
      <c r="B14297" s="60"/>
    </row>
    <row r="14298" spans="1:2" x14ac:dyDescent="0.2">
      <c r="A14298" s="47"/>
      <c r="B14298" s="60"/>
    </row>
    <row r="14299" spans="1:2" x14ac:dyDescent="0.2">
      <c r="A14299" s="47"/>
      <c r="B14299" s="60"/>
    </row>
    <row r="14300" spans="1:2" x14ac:dyDescent="0.2">
      <c r="A14300" s="47"/>
      <c r="B14300" s="60"/>
    </row>
    <row r="14301" spans="1:2" x14ac:dyDescent="0.2">
      <c r="A14301" s="47"/>
      <c r="B14301" s="60"/>
    </row>
    <row r="14302" spans="1:2" x14ac:dyDescent="0.2">
      <c r="A14302" s="47"/>
      <c r="B14302" s="60"/>
    </row>
    <row r="14303" spans="1:2" x14ac:dyDescent="0.2">
      <c r="A14303" s="47"/>
      <c r="B14303" s="60"/>
    </row>
    <row r="14304" spans="1:2" x14ac:dyDescent="0.2">
      <c r="A14304" s="47"/>
      <c r="B14304" s="60"/>
    </row>
    <row r="14305" spans="1:2" x14ac:dyDescent="0.2">
      <c r="A14305" s="47"/>
      <c r="B14305" s="60"/>
    </row>
    <row r="14306" spans="1:2" x14ac:dyDescent="0.2">
      <c r="A14306" s="47"/>
      <c r="B14306" s="60"/>
    </row>
    <row r="14307" spans="1:2" x14ac:dyDescent="0.2">
      <c r="A14307" s="47"/>
      <c r="B14307" s="60"/>
    </row>
    <row r="14308" spans="1:2" x14ac:dyDescent="0.2">
      <c r="A14308" s="47"/>
      <c r="B14308" s="60"/>
    </row>
    <row r="14309" spans="1:2" x14ac:dyDescent="0.2">
      <c r="A14309" s="47"/>
      <c r="B14309" s="60"/>
    </row>
    <row r="14310" spans="1:2" x14ac:dyDescent="0.2">
      <c r="A14310" s="47"/>
      <c r="B14310" s="60"/>
    </row>
    <row r="14311" spans="1:2" x14ac:dyDescent="0.2">
      <c r="A14311" s="47"/>
      <c r="B14311" s="60"/>
    </row>
    <row r="14312" spans="1:2" x14ac:dyDescent="0.2">
      <c r="A14312" s="47"/>
      <c r="B14312" s="60"/>
    </row>
    <row r="14313" spans="1:2" x14ac:dyDescent="0.2">
      <c r="A14313" s="47"/>
      <c r="B14313" s="60"/>
    </row>
    <row r="14314" spans="1:2" x14ac:dyDescent="0.2">
      <c r="A14314" s="47"/>
      <c r="B14314" s="60"/>
    </row>
    <row r="14315" spans="1:2" x14ac:dyDescent="0.2">
      <c r="A14315" s="47"/>
      <c r="B14315" s="60"/>
    </row>
    <row r="14316" spans="1:2" x14ac:dyDescent="0.2">
      <c r="A14316" s="47"/>
      <c r="B14316" s="60"/>
    </row>
    <row r="14317" spans="1:2" x14ac:dyDescent="0.2">
      <c r="A14317" s="47"/>
      <c r="B14317" s="60"/>
    </row>
    <row r="14318" spans="1:2" x14ac:dyDescent="0.2">
      <c r="A14318" s="47"/>
      <c r="B14318" s="60"/>
    </row>
    <row r="14319" spans="1:2" x14ac:dyDescent="0.2">
      <c r="A14319" s="47"/>
      <c r="B14319" s="60"/>
    </row>
    <row r="14320" spans="1:2" x14ac:dyDescent="0.2">
      <c r="A14320" s="47"/>
      <c r="B14320" s="60"/>
    </row>
    <row r="14321" spans="1:2" x14ac:dyDescent="0.2">
      <c r="A14321" s="47"/>
      <c r="B14321" s="60"/>
    </row>
    <row r="14322" spans="1:2" x14ac:dyDescent="0.2">
      <c r="A14322" s="47"/>
      <c r="B14322" s="60"/>
    </row>
    <row r="14323" spans="1:2" x14ac:dyDescent="0.2">
      <c r="A14323" s="47"/>
      <c r="B14323" s="60"/>
    </row>
    <row r="14324" spans="1:2" x14ac:dyDescent="0.2">
      <c r="A14324" s="47"/>
      <c r="B14324" s="60"/>
    </row>
    <row r="14325" spans="1:2" x14ac:dyDescent="0.2">
      <c r="A14325" s="47"/>
      <c r="B14325" s="60"/>
    </row>
    <row r="14326" spans="1:2" x14ac:dyDescent="0.2">
      <c r="A14326" s="47"/>
      <c r="B14326" s="60"/>
    </row>
    <row r="14327" spans="1:2" x14ac:dyDescent="0.2">
      <c r="A14327" s="47"/>
      <c r="B14327" s="60"/>
    </row>
    <row r="14328" spans="1:2" x14ac:dyDescent="0.2">
      <c r="A14328" s="47"/>
      <c r="B14328" s="60"/>
    </row>
    <row r="14329" spans="1:2" x14ac:dyDescent="0.2">
      <c r="A14329" s="47"/>
      <c r="B14329" s="60"/>
    </row>
    <row r="14330" spans="1:2" x14ac:dyDescent="0.2">
      <c r="A14330" s="47"/>
      <c r="B14330" s="60"/>
    </row>
    <row r="14331" spans="1:2" x14ac:dyDescent="0.2">
      <c r="A14331" s="47"/>
      <c r="B14331" s="60"/>
    </row>
    <row r="14332" spans="1:2" x14ac:dyDescent="0.2">
      <c r="A14332" s="47"/>
      <c r="B14332" s="60"/>
    </row>
    <row r="14333" spans="1:2" x14ac:dyDescent="0.2">
      <c r="A14333" s="47"/>
      <c r="B14333" s="60"/>
    </row>
    <row r="14334" spans="1:2" x14ac:dyDescent="0.2">
      <c r="A14334" s="47"/>
      <c r="B14334" s="60"/>
    </row>
    <row r="14335" spans="1:2" x14ac:dyDescent="0.2">
      <c r="A14335" s="47"/>
      <c r="B14335" s="60"/>
    </row>
    <row r="14336" spans="1:2" x14ac:dyDescent="0.2">
      <c r="A14336" s="47"/>
      <c r="B14336" s="60"/>
    </row>
    <row r="14337" spans="1:2" x14ac:dyDescent="0.2">
      <c r="A14337" s="47"/>
      <c r="B14337" s="60"/>
    </row>
    <row r="14338" spans="1:2" x14ac:dyDescent="0.2">
      <c r="A14338" s="47"/>
      <c r="B14338" s="60"/>
    </row>
    <row r="14339" spans="1:2" x14ac:dyDescent="0.2">
      <c r="A14339" s="47"/>
      <c r="B14339" s="60"/>
    </row>
    <row r="14340" spans="1:2" x14ac:dyDescent="0.2">
      <c r="A14340" s="47"/>
      <c r="B14340" s="60"/>
    </row>
    <row r="14341" spans="1:2" x14ac:dyDescent="0.2">
      <c r="A14341" s="47"/>
      <c r="B14341" s="60"/>
    </row>
    <row r="14342" spans="1:2" x14ac:dyDescent="0.2">
      <c r="A14342" s="47"/>
      <c r="B14342" s="60"/>
    </row>
    <row r="14343" spans="1:2" x14ac:dyDescent="0.2">
      <c r="A14343" s="47"/>
      <c r="B14343" s="60"/>
    </row>
    <row r="14344" spans="1:2" x14ac:dyDescent="0.2">
      <c r="A14344" s="47"/>
      <c r="B14344" s="60"/>
    </row>
    <row r="14345" spans="1:2" x14ac:dyDescent="0.2">
      <c r="A14345" s="47"/>
      <c r="B14345" s="60"/>
    </row>
    <row r="14346" spans="1:2" x14ac:dyDescent="0.2">
      <c r="A14346" s="47"/>
      <c r="B14346" s="60"/>
    </row>
    <row r="14347" spans="1:2" x14ac:dyDescent="0.2">
      <c r="A14347" s="47"/>
      <c r="B14347" s="60"/>
    </row>
    <row r="14348" spans="1:2" x14ac:dyDescent="0.2">
      <c r="A14348" s="47"/>
      <c r="B14348" s="60"/>
    </row>
    <row r="14349" spans="1:2" x14ac:dyDescent="0.2">
      <c r="A14349" s="47"/>
      <c r="B14349" s="60"/>
    </row>
    <row r="14350" spans="1:2" x14ac:dyDescent="0.2">
      <c r="A14350" s="47"/>
      <c r="B14350" s="60"/>
    </row>
    <row r="14351" spans="1:2" x14ac:dyDescent="0.2">
      <c r="A14351" s="47"/>
      <c r="B14351" s="60"/>
    </row>
    <row r="14352" spans="1:2" x14ac:dyDescent="0.2">
      <c r="A14352" s="47"/>
      <c r="B14352" s="60"/>
    </row>
    <row r="14353" spans="1:2" x14ac:dyDescent="0.2">
      <c r="A14353" s="47"/>
      <c r="B14353" s="60"/>
    </row>
    <row r="14354" spans="1:2" x14ac:dyDescent="0.2">
      <c r="A14354" s="47"/>
      <c r="B14354" s="60"/>
    </row>
    <row r="14355" spans="1:2" x14ac:dyDescent="0.2">
      <c r="A14355" s="47"/>
      <c r="B14355" s="60"/>
    </row>
    <row r="14356" spans="1:2" x14ac:dyDescent="0.2">
      <c r="A14356" s="47"/>
      <c r="B14356" s="60"/>
    </row>
    <row r="14357" spans="1:2" x14ac:dyDescent="0.2">
      <c r="A14357" s="47"/>
      <c r="B14357" s="60"/>
    </row>
    <row r="14358" spans="1:2" x14ac:dyDescent="0.2">
      <c r="A14358" s="47"/>
      <c r="B14358" s="60"/>
    </row>
    <row r="14359" spans="1:2" x14ac:dyDescent="0.2">
      <c r="A14359" s="47"/>
      <c r="B14359" s="60"/>
    </row>
    <row r="14360" spans="1:2" x14ac:dyDescent="0.2">
      <c r="A14360" s="47"/>
      <c r="B14360" s="60"/>
    </row>
    <row r="14361" spans="1:2" x14ac:dyDescent="0.2">
      <c r="A14361" s="47"/>
      <c r="B14361" s="60"/>
    </row>
    <row r="14362" spans="1:2" x14ac:dyDescent="0.2">
      <c r="A14362" s="47"/>
      <c r="B14362" s="60"/>
    </row>
    <row r="14363" spans="1:2" x14ac:dyDescent="0.2">
      <c r="A14363" s="47"/>
      <c r="B14363" s="60"/>
    </row>
    <row r="14364" spans="1:2" x14ac:dyDescent="0.2">
      <c r="A14364" s="47"/>
      <c r="B14364" s="60"/>
    </row>
    <row r="14365" spans="1:2" x14ac:dyDescent="0.2">
      <c r="A14365" s="47"/>
      <c r="B14365" s="60"/>
    </row>
    <row r="14366" spans="1:2" x14ac:dyDescent="0.2">
      <c r="A14366" s="47"/>
      <c r="B14366" s="60"/>
    </row>
    <row r="14367" spans="1:2" x14ac:dyDescent="0.2">
      <c r="A14367" s="47"/>
      <c r="B14367" s="60"/>
    </row>
    <row r="14368" spans="1:2" x14ac:dyDescent="0.2">
      <c r="A14368" s="47"/>
      <c r="B14368" s="60"/>
    </row>
    <row r="14369" spans="1:2" x14ac:dyDescent="0.2">
      <c r="A14369" s="47"/>
      <c r="B14369" s="60"/>
    </row>
    <row r="14370" spans="1:2" x14ac:dyDescent="0.2">
      <c r="A14370" s="47"/>
      <c r="B14370" s="60"/>
    </row>
    <row r="14371" spans="1:2" x14ac:dyDescent="0.2">
      <c r="A14371" s="47"/>
      <c r="B14371" s="60"/>
    </row>
    <row r="14372" spans="1:2" x14ac:dyDescent="0.2">
      <c r="A14372" s="47"/>
      <c r="B14372" s="60"/>
    </row>
    <row r="14373" spans="1:2" x14ac:dyDescent="0.2">
      <c r="A14373" s="47"/>
      <c r="B14373" s="60"/>
    </row>
    <row r="14374" spans="1:2" x14ac:dyDescent="0.2">
      <c r="A14374" s="47"/>
      <c r="B14374" s="60"/>
    </row>
    <row r="14375" spans="1:2" x14ac:dyDescent="0.2">
      <c r="A14375" s="47"/>
      <c r="B14375" s="60"/>
    </row>
    <row r="14376" spans="1:2" x14ac:dyDescent="0.2">
      <c r="A14376" s="47"/>
      <c r="B14376" s="60"/>
    </row>
    <row r="14377" spans="1:2" x14ac:dyDescent="0.2">
      <c r="A14377" s="47"/>
      <c r="B14377" s="60"/>
    </row>
    <row r="14378" spans="1:2" x14ac:dyDescent="0.2">
      <c r="A14378" s="47"/>
      <c r="B14378" s="60"/>
    </row>
    <row r="14379" spans="1:2" x14ac:dyDescent="0.2">
      <c r="A14379" s="47"/>
      <c r="B14379" s="60"/>
    </row>
    <row r="14380" spans="1:2" x14ac:dyDescent="0.2">
      <c r="A14380" s="47"/>
      <c r="B14380" s="60"/>
    </row>
    <row r="14381" spans="1:2" x14ac:dyDescent="0.2">
      <c r="A14381" s="47"/>
      <c r="B14381" s="60"/>
    </row>
    <row r="14382" spans="1:2" x14ac:dyDescent="0.2">
      <c r="A14382" s="47"/>
      <c r="B14382" s="60"/>
    </row>
    <row r="14383" spans="1:2" x14ac:dyDescent="0.2">
      <c r="A14383" s="47"/>
      <c r="B14383" s="60"/>
    </row>
    <row r="14384" spans="1:2" x14ac:dyDescent="0.2">
      <c r="A14384" s="47"/>
      <c r="B14384" s="60"/>
    </row>
    <row r="14385" spans="1:2" x14ac:dyDescent="0.2">
      <c r="A14385" s="47"/>
      <c r="B14385" s="60"/>
    </row>
    <row r="14386" spans="1:2" x14ac:dyDescent="0.2">
      <c r="A14386" s="47"/>
      <c r="B14386" s="60"/>
    </row>
    <row r="14387" spans="1:2" x14ac:dyDescent="0.2">
      <c r="A14387" s="47"/>
      <c r="B14387" s="60"/>
    </row>
    <row r="14388" spans="1:2" x14ac:dyDescent="0.2">
      <c r="A14388" s="47"/>
      <c r="B14388" s="60"/>
    </row>
    <row r="14389" spans="1:2" x14ac:dyDescent="0.2">
      <c r="A14389" s="47"/>
      <c r="B14389" s="60"/>
    </row>
    <row r="14390" spans="1:2" x14ac:dyDescent="0.2">
      <c r="A14390" s="47"/>
      <c r="B14390" s="60"/>
    </row>
    <row r="14391" spans="1:2" x14ac:dyDescent="0.2">
      <c r="A14391" s="47"/>
      <c r="B14391" s="60"/>
    </row>
    <row r="14392" spans="1:2" x14ac:dyDescent="0.2">
      <c r="A14392" s="47"/>
      <c r="B14392" s="60"/>
    </row>
    <row r="14393" spans="1:2" x14ac:dyDescent="0.2">
      <c r="A14393" s="47"/>
      <c r="B14393" s="60"/>
    </row>
    <row r="14394" spans="1:2" x14ac:dyDescent="0.2">
      <c r="A14394" s="47"/>
      <c r="B14394" s="60"/>
    </row>
    <row r="14395" spans="1:2" x14ac:dyDescent="0.2">
      <c r="A14395" s="47"/>
      <c r="B14395" s="60"/>
    </row>
    <row r="14396" spans="1:2" x14ac:dyDescent="0.2">
      <c r="A14396" s="47"/>
      <c r="B14396" s="60"/>
    </row>
    <row r="14397" spans="1:2" x14ac:dyDescent="0.2">
      <c r="A14397" s="47"/>
      <c r="B14397" s="60"/>
    </row>
    <row r="14398" spans="1:2" x14ac:dyDescent="0.2">
      <c r="A14398" s="47"/>
      <c r="B14398" s="60"/>
    </row>
    <row r="14399" spans="1:2" x14ac:dyDescent="0.2">
      <c r="A14399" s="47"/>
      <c r="B14399" s="60"/>
    </row>
    <row r="14400" spans="1:2" x14ac:dyDescent="0.2">
      <c r="A14400" s="47"/>
      <c r="B14400" s="60"/>
    </row>
    <row r="14401" spans="1:2" x14ac:dyDescent="0.2">
      <c r="A14401" s="47"/>
      <c r="B14401" s="60"/>
    </row>
    <row r="14402" spans="1:2" x14ac:dyDescent="0.2">
      <c r="A14402" s="47"/>
      <c r="B14402" s="60"/>
    </row>
    <row r="14403" spans="1:2" x14ac:dyDescent="0.2">
      <c r="A14403" s="47"/>
      <c r="B14403" s="60"/>
    </row>
    <row r="14404" spans="1:2" x14ac:dyDescent="0.2">
      <c r="A14404" s="47"/>
      <c r="B14404" s="60"/>
    </row>
    <row r="14405" spans="1:2" x14ac:dyDescent="0.2">
      <c r="A14405" s="47"/>
      <c r="B14405" s="60"/>
    </row>
    <row r="14406" spans="1:2" x14ac:dyDescent="0.2">
      <c r="A14406" s="47"/>
      <c r="B14406" s="60"/>
    </row>
    <row r="14407" spans="1:2" x14ac:dyDescent="0.2">
      <c r="A14407" s="47"/>
      <c r="B14407" s="60"/>
    </row>
    <row r="14408" spans="1:2" x14ac:dyDescent="0.2">
      <c r="A14408" s="47"/>
      <c r="B14408" s="60"/>
    </row>
    <row r="14409" spans="1:2" x14ac:dyDescent="0.2">
      <c r="A14409" s="47"/>
      <c r="B14409" s="60"/>
    </row>
    <row r="14410" spans="1:2" x14ac:dyDescent="0.2">
      <c r="A14410" s="47"/>
      <c r="B14410" s="60"/>
    </row>
    <row r="14411" spans="1:2" x14ac:dyDescent="0.2">
      <c r="A14411" s="47"/>
      <c r="B14411" s="60"/>
    </row>
    <row r="14412" spans="1:2" x14ac:dyDescent="0.2">
      <c r="A14412" s="47"/>
      <c r="B14412" s="60"/>
    </row>
    <row r="14413" spans="1:2" x14ac:dyDescent="0.2">
      <c r="A14413" s="47"/>
      <c r="B14413" s="60"/>
    </row>
    <row r="14414" spans="1:2" x14ac:dyDescent="0.2">
      <c r="A14414" s="47"/>
      <c r="B14414" s="60"/>
    </row>
    <row r="14415" spans="1:2" x14ac:dyDescent="0.2">
      <c r="A14415" s="47"/>
      <c r="B14415" s="60"/>
    </row>
    <row r="14416" spans="1:2" x14ac:dyDescent="0.2">
      <c r="A14416" s="47"/>
      <c r="B14416" s="60"/>
    </row>
    <row r="14417" spans="1:2" x14ac:dyDescent="0.2">
      <c r="A14417" s="47"/>
      <c r="B14417" s="60"/>
    </row>
    <row r="14418" spans="1:2" x14ac:dyDescent="0.2">
      <c r="A14418" s="47"/>
      <c r="B14418" s="60"/>
    </row>
    <row r="14419" spans="1:2" x14ac:dyDescent="0.2">
      <c r="A14419" s="47"/>
      <c r="B14419" s="60"/>
    </row>
    <row r="14420" spans="1:2" x14ac:dyDescent="0.2">
      <c r="A14420" s="47"/>
      <c r="B14420" s="60"/>
    </row>
    <row r="14421" spans="1:2" x14ac:dyDescent="0.2">
      <c r="A14421" s="47"/>
      <c r="B14421" s="60"/>
    </row>
    <row r="14422" spans="1:2" x14ac:dyDescent="0.2">
      <c r="A14422" s="47"/>
      <c r="B14422" s="60"/>
    </row>
    <row r="14423" spans="1:2" x14ac:dyDescent="0.2">
      <c r="A14423" s="47"/>
      <c r="B14423" s="60"/>
    </row>
    <row r="14424" spans="1:2" x14ac:dyDescent="0.2">
      <c r="A14424" s="47"/>
      <c r="B14424" s="60"/>
    </row>
    <row r="14425" spans="1:2" x14ac:dyDescent="0.2">
      <c r="A14425" s="47"/>
      <c r="B14425" s="60"/>
    </row>
    <row r="14426" spans="1:2" x14ac:dyDescent="0.2">
      <c r="A14426" s="47"/>
      <c r="B14426" s="60"/>
    </row>
    <row r="14427" spans="1:2" x14ac:dyDescent="0.2">
      <c r="A14427" s="47"/>
      <c r="B14427" s="60"/>
    </row>
    <row r="14428" spans="1:2" x14ac:dyDescent="0.2">
      <c r="A14428" s="47"/>
      <c r="B14428" s="60"/>
    </row>
    <row r="14429" spans="1:2" x14ac:dyDescent="0.2">
      <c r="A14429" s="47"/>
      <c r="B14429" s="60"/>
    </row>
    <row r="14430" spans="1:2" x14ac:dyDescent="0.2">
      <c r="A14430" s="47"/>
      <c r="B14430" s="60"/>
    </row>
    <row r="14431" spans="1:2" x14ac:dyDescent="0.2">
      <c r="A14431" s="47"/>
      <c r="B14431" s="60"/>
    </row>
    <row r="14432" spans="1:2" x14ac:dyDescent="0.2">
      <c r="A14432" s="47"/>
      <c r="B14432" s="60"/>
    </row>
    <row r="14433" spans="1:2" x14ac:dyDescent="0.2">
      <c r="A14433" s="47"/>
      <c r="B14433" s="60"/>
    </row>
    <row r="14434" spans="1:2" x14ac:dyDescent="0.2">
      <c r="A14434" s="47"/>
      <c r="B14434" s="60"/>
    </row>
    <row r="14435" spans="1:2" x14ac:dyDescent="0.2">
      <c r="A14435" s="47"/>
      <c r="B14435" s="60"/>
    </row>
    <row r="14436" spans="1:2" x14ac:dyDescent="0.2">
      <c r="A14436" s="47"/>
      <c r="B14436" s="60"/>
    </row>
    <row r="14437" spans="1:2" x14ac:dyDescent="0.2">
      <c r="A14437" s="47"/>
      <c r="B14437" s="60"/>
    </row>
    <row r="14438" spans="1:2" x14ac:dyDescent="0.2">
      <c r="A14438" s="47"/>
      <c r="B14438" s="60"/>
    </row>
    <row r="14439" spans="1:2" x14ac:dyDescent="0.2">
      <c r="A14439" s="47"/>
      <c r="B14439" s="60"/>
    </row>
    <row r="14440" spans="1:2" x14ac:dyDescent="0.2">
      <c r="A14440" s="47"/>
      <c r="B14440" s="60"/>
    </row>
    <row r="14441" spans="1:2" x14ac:dyDescent="0.2">
      <c r="A14441" s="47"/>
      <c r="B14441" s="60"/>
    </row>
    <row r="14442" spans="1:2" x14ac:dyDescent="0.2">
      <c r="A14442" s="47"/>
      <c r="B14442" s="60"/>
    </row>
    <row r="14443" spans="1:2" x14ac:dyDescent="0.2">
      <c r="A14443" s="47"/>
      <c r="B14443" s="60"/>
    </row>
    <row r="14444" spans="1:2" x14ac:dyDescent="0.2">
      <c r="A14444" s="47"/>
      <c r="B14444" s="60"/>
    </row>
    <row r="14445" spans="1:2" x14ac:dyDescent="0.2">
      <c r="A14445" s="47"/>
      <c r="B14445" s="60"/>
    </row>
    <row r="14446" spans="1:2" x14ac:dyDescent="0.2">
      <c r="A14446" s="47"/>
      <c r="B14446" s="60"/>
    </row>
    <row r="14447" spans="1:2" x14ac:dyDescent="0.2">
      <c r="A14447" s="47"/>
      <c r="B14447" s="60"/>
    </row>
    <row r="14448" spans="1:2" x14ac:dyDescent="0.2">
      <c r="A14448" s="47"/>
      <c r="B14448" s="60"/>
    </row>
    <row r="14449" spans="1:2" x14ac:dyDescent="0.2">
      <c r="A14449" s="47"/>
      <c r="B14449" s="60"/>
    </row>
    <row r="14450" spans="1:2" x14ac:dyDescent="0.2">
      <c r="A14450" s="47"/>
      <c r="B14450" s="60"/>
    </row>
    <row r="14451" spans="1:2" x14ac:dyDescent="0.2">
      <c r="A14451" s="47"/>
      <c r="B14451" s="60"/>
    </row>
    <row r="14452" spans="1:2" x14ac:dyDescent="0.2">
      <c r="A14452" s="47"/>
      <c r="B14452" s="60"/>
    </row>
    <row r="14453" spans="1:2" x14ac:dyDescent="0.2">
      <c r="A14453" s="47"/>
      <c r="B14453" s="60"/>
    </row>
    <row r="14454" spans="1:2" x14ac:dyDescent="0.2">
      <c r="A14454" s="47"/>
      <c r="B14454" s="60"/>
    </row>
    <row r="14455" spans="1:2" x14ac:dyDescent="0.2">
      <c r="A14455" s="47"/>
      <c r="B14455" s="60"/>
    </row>
    <row r="14456" spans="1:2" x14ac:dyDescent="0.2">
      <c r="A14456" s="47"/>
      <c r="B14456" s="60"/>
    </row>
    <row r="14457" spans="1:2" x14ac:dyDescent="0.2">
      <c r="A14457" s="47"/>
      <c r="B14457" s="60"/>
    </row>
    <row r="14458" spans="1:2" x14ac:dyDescent="0.2">
      <c r="A14458" s="47"/>
      <c r="B14458" s="60"/>
    </row>
    <row r="14459" spans="1:2" x14ac:dyDescent="0.2">
      <c r="A14459" s="47"/>
      <c r="B14459" s="60"/>
    </row>
    <row r="14460" spans="1:2" x14ac:dyDescent="0.2">
      <c r="A14460" s="47"/>
      <c r="B14460" s="60"/>
    </row>
    <row r="14461" spans="1:2" x14ac:dyDescent="0.2">
      <c r="A14461" s="47"/>
      <c r="B14461" s="60"/>
    </row>
    <row r="14462" spans="1:2" x14ac:dyDescent="0.2">
      <c r="A14462" s="47"/>
      <c r="B14462" s="60"/>
    </row>
    <row r="14463" spans="1:2" x14ac:dyDescent="0.2">
      <c r="A14463" s="47"/>
      <c r="B14463" s="60"/>
    </row>
    <row r="14464" spans="1:2" x14ac:dyDescent="0.2">
      <c r="A14464" s="47"/>
      <c r="B14464" s="60"/>
    </row>
    <row r="14465" spans="1:2" x14ac:dyDescent="0.2">
      <c r="A14465" s="47"/>
      <c r="B14465" s="60"/>
    </row>
    <row r="14466" spans="1:2" x14ac:dyDescent="0.2">
      <c r="A14466" s="47"/>
      <c r="B14466" s="60"/>
    </row>
    <row r="14467" spans="1:2" x14ac:dyDescent="0.2">
      <c r="A14467" s="47"/>
      <c r="B14467" s="60"/>
    </row>
    <row r="14468" spans="1:2" x14ac:dyDescent="0.2">
      <c r="A14468" s="47"/>
      <c r="B14468" s="60"/>
    </row>
    <row r="14469" spans="1:2" x14ac:dyDescent="0.2">
      <c r="A14469" s="47"/>
      <c r="B14469" s="60"/>
    </row>
    <row r="14470" spans="1:2" x14ac:dyDescent="0.2">
      <c r="A14470" s="47"/>
      <c r="B14470" s="60"/>
    </row>
    <row r="14471" spans="1:2" x14ac:dyDescent="0.2">
      <c r="A14471" s="47"/>
      <c r="B14471" s="60"/>
    </row>
    <row r="14472" spans="1:2" x14ac:dyDescent="0.2">
      <c r="A14472" s="47"/>
      <c r="B14472" s="60"/>
    </row>
    <row r="14473" spans="1:2" x14ac:dyDescent="0.2">
      <c r="A14473" s="47"/>
      <c r="B14473" s="60"/>
    </row>
    <row r="14474" spans="1:2" x14ac:dyDescent="0.2">
      <c r="A14474" s="47"/>
      <c r="B14474" s="60"/>
    </row>
    <row r="14475" spans="1:2" x14ac:dyDescent="0.2">
      <c r="A14475" s="47"/>
      <c r="B14475" s="60"/>
    </row>
    <row r="14476" spans="1:2" x14ac:dyDescent="0.2">
      <c r="A14476" s="47"/>
      <c r="B14476" s="60"/>
    </row>
    <row r="14477" spans="1:2" x14ac:dyDescent="0.2">
      <c r="A14477" s="47"/>
      <c r="B14477" s="60"/>
    </row>
    <row r="14478" spans="1:2" x14ac:dyDescent="0.2">
      <c r="A14478" s="47"/>
      <c r="B14478" s="60"/>
    </row>
    <row r="14479" spans="1:2" x14ac:dyDescent="0.2">
      <c r="A14479" s="47"/>
      <c r="B14479" s="60"/>
    </row>
    <row r="14480" spans="1:2" x14ac:dyDescent="0.2">
      <c r="A14480" s="47"/>
      <c r="B14480" s="60"/>
    </row>
    <row r="14481" spans="1:2" x14ac:dyDescent="0.2">
      <c r="A14481" s="47"/>
      <c r="B14481" s="60"/>
    </row>
    <row r="14482" spans="1:2" x14ac:dyDescent="0.2">
      <c r="A14482" s="47"/>
      <c r="B14482" s="60"/>
    </row>
    <row r="14483" spans="1:2" x14ac:dyDescent="0.2">
      <c r="A14483" s="47"/>
      <c r="B14483" s="60"/>
    </row>
    <row r="14484" spans="1:2" x14ac:dyDescent="0.2">
      <c r="A14484" s="47"/>
      <c r="B14484" s="60"/>
    </row>
    <row r="14485" spans="1:2" x14ac:dyDescent="0.2">
      <c r="A14485" s="47"/>
      <c r="B14485" s="60"/>
    </row>
    <row r="14486" spans="1:2" x14ac:dyDescent="0.2">
      <c r="A14486" s="47"/>
      <c r="B14486" s="60"/>
    </row>
    <row r="14487" spans="1:2" x14ac:dyDescent="0.2">
      <c r="A14487" s="47"/>
      <c r="B14487" s="60"/>
    </row>
    <row r="14488" spans="1:2" x14ac:dyDescent="0.2">
      <c r="A14488" s="47"/>
      <c r="B14488" s="60"/>
    </row>
    <row r="14489" spans="1:2" x14ac:dyDescent="0.2">
      <c r="A14489" s="47"/>
      <c r="B14489" s="60"/>
    </row>
    <row r="14490" spans="1:2" x14ac:dyDescent="0.2">
      <c r="A14490" s="47"/>
      <c r="B14490" s="60"/>
    </row>
    <row r="14491" spans="1:2" x14ac:dyDescent="0.2">
      <c r="A14491" s="47"/>
      <c r="B14491" s="60"/>
    </row>
    <row r="14492" spans="1:2" x14ac:dyDescent="0.2">
      <c r="A14492" s="47"/>
      <c r="B14492" s="60"/>
    </row>
    <row r="14493" spans="1:2" x14ac:dyDescent="0.2">
      <c r="A14493" s="47"/>
      <c r="B14493" s="60"/>
    </row>
    <row r="14494" spans="1:2" x14ac:dyDescent="0.2">
      <c r="A14494" s="47"/>
      <c r="B14494" s="60"/>
    </row>
    <row r="14495" spans="1:2" x14ac:dyDescent="0.2">
      <c r="A14495" s="47"/>
      <c r="B14495" s="60"/>
    </row>
    <row r="14496" spans="1:2" x14ac:dyDescent="0.2">
      <c r="A14496" s="47"/>
      <c r="B14496" s="60"/>
    </row>
    <row r="14497" spans="1:2" x14ac:dyDescent="0.2">
      <c r="A14497" s="47"/>
      <c r="B14497" s="60"/>
    </row>
    <row r="14498" spans="1:2" x14ac:dyDescent="0.2">
      <c r="A14498" s="47"/>
      <c r="B14498" s="60"/>
    </row>
    <row r="14499" spans="1:2" x14ac:dyDescent="0.2">
      <c r="A14499" s="47"/>
      <c r="B14499" s="60"/>
    </row>
    <row r="14500" spans="1:2" x14ac:dyDescent="0.2">
      <c r="A14500" s="47"/>
      <c r="B14500" s="60"/>
    </row>
    <row r="14501" spans="1:2" x14ac:dyDescent="0.2">
      <c r="A14501" s="47"/>
      <c r="B14501" s="60"/>
    </row>
    <row r="14502" spans="1:2" x14ac:dyDescent="0.2">
      <c r="A14502" s="47"/>
      <c r="B14502" s="60"/>
    </row>
    <row r="14503" spans="1:2" x14ac:dyDescent="0.2">
      <c r="A14503" s="47"/>
      <c r="B14503" s="60"/>
    </row>
    <row r="14504" spans="1:2" x14ac:dyDescent="0.2">
      <c r="A14504" s="47"/>
      <c r="B14504" s="60"/>
    </row>
    <row r="14505" spans="1:2" x14ac:dyDescent="0.2">
      <c r="A14505" s="47"/>
      <c r="B14505" s="60"/>
    </row>
    <row r="14506" spans="1:2" x14ac:dyDescent="0.2">
      <c r="A14506" s="47"/>
      <c r="B14506" s="60"/>
    </row>
    <row r="14507" spans="1:2" x14ac:dyDescent="0.2">
      <c r="A14507" s="47"/>
      <c r="B14507" s="60"/>
    </row>
    <row r="14508" spans="1:2" x14ac:dyDescent="0.2">
      <c r="A14508" s="47"/>
      <c r="B14508" s="60"/>
    </row>
    <row r="14509" spans="1:2" x14ac:dyDescent="0.2">
      <c r="A14509" s="47"/>
      <c r="B14509" s="60"/>
    </row>
    <row r="14510" spans="1:2" x14ac:dyDescent="0.2">
      <c r="A14510" s="47"/>
      <c r="B14510" s="60"/>
    </row>
    <row r="14511" spans="1:2" x14ac:dyDescent="0.2">
      <c r="A14511" s="47"/>
      <c r="B14511" s="60"/>
    </row>
    <row r="14512" spans="1:2" x14ac:dyDescent="0.2">
      <c r="A14512" s="47"/>
      <c r="B14512" s="60"/>
    </row>
    <row r="14513" spans="1:2" x14ac:dyDescent="0.2">
      <c r="A14513" s="47"/>
      <c r="B14513" s="60"/>
    </row>
    <row r="14514" spans="1:2" x14ac:dyDescent="0.2">
      <c r="A14514" s="47"/>
      <c r="B14514" s="60"/>
    </row>
    <row r="14515" spans="1:2" x14ac:dyDescent="0.2">
      <c r="A14515" s="47"/>
      <c r="B14515" s="60"/>
    </row>
    <row r="14516" spans="1:2" x14ac:dyDescent="0.2">
      <c r="A14516" s="47"/>
      <c r="B14516" s="60"/>
    </row>
    <row r="14517" spans="1:2" x14ac:dyDescent="0.2">
      <c r="A14517" s="47"/>
      <c r="B14517" s="60"/>
    </row>
    <row r="14518" spans="1:2" x14ac:dyDescent="0.2">
      <c r="A14518" s="47"/>
      <c r="B14518" s="60"/>
    </row>
    <row r="14519" spans="1:2" x14ac:dyDescent="0.2">
      <c r="A14519" s="47"/>
      <c r="B14519" s="60"/>
    </row>
    <row r="14520" spans="1:2" x14ac:dyDescent="0.2">
      <c r="A14520" s="47"/>
      <c r="B14520" s="60"/>
    </row>
    <row r="14521" spans="1:2" x14ac:dyDescent="0.2">
      <c r="A14521" s="47"/>
      <c r="B14521" s="60"/>
    </row>
    <row r="14522" spans="1:2" x14ac:dyDescent="0.2">
      <c r="A14522" s="47"/>
      <c r="B14522" s="60"/>
    </row>
    <row r="14523" spans="1:2" x14ac:dyDescent="0.2">
      <c r="A14523" s="47"/>
      <c r="B14523" s="60"/>
    </row>
    <row r="14524" spans="1:2" x14ac:dyDescent="0.2">
      <c r="A14524" s="47"/>
      <c r="B14524" s="60"/>
    </row>
    <row r="14525" spans="1:2" x14ac:dyDescent="0.2">
      <c r="A14525" s="47"/>
      <c r="B14525" s="60"/>
    </row>
    <row r="14526" spans="1:2" x14ac:dyDescent="0.2">
      <c r="A14526" s="47"/>
      <c r="B14526" s="60"/>
    </row>
    <row r="14527" spans="1:2" x14ac:dyDescent="0.2">
      <c r="A14527" s="47"/>
      <c r="B14527" s="60"/>
    </row>
    <row r="14528" spans="1:2" x14ac:dyDescent="0.2">
      <c r="A14528" s="47"/>
      <c r="B14528" s="60"/>
    </row>
    <row r="14529" spans="1:2" x14ac:dyDescent="0.2">
      <c r="A14529" s="47"/>
      <c r="B14529" s="60"/>
    </row>
    <row r="14530" spans="1:2" x14ac:dyDescent="0.2">
      <c r="A14530" s="47"/>
      <c r="B14530" s="60"/>
    </row>
    <row r="14531" spans="1:2" x14ac:dyDescent="0.2">
      <c r="A14531" s="47"/>
      <c r="B14531" s="60"/>
    </row>
    <row r="14532" spans="1:2" x14ac:dyDescent="0.2">
      <c r="A14532" s="47"/>
      <c r="B14532" s="60"/>
    </row>
    <row r="14533" spans="1:2" x14ac:dyDescent="0.2">
      <c r="A14533" s="47"/>
      <c r="B14533" s="60"/>
    </row>
    <row r="14534" spans="1:2" x14ac:dyDescent="0.2">
      <c r="A14534" s="47"/>
      <c r="B14534" s="60"/>
    </row>
    <row r="14535" spans="1:2" x14ac:dyDescent="0.2">
      <c r="A14535" s="47"/>
      <c r="B14535" s="60"/>
    </row>
    <row r="14536" spans="1:2" x14ac:dyDescent="0.2">
      <c r="A14536" s="47"/>
      <c r="B14536" s="60"/>
    </row>
    <row r="14537" spans="1:2" x14ac:dyDescent="0.2">
      <c r="A14537" s="47"/>
      <c r="B14537" s="60"/>
    </row>
    <row r="14538" spans="1:2" x14ac:dyDescent="0.2">
      <c r="A14538" s="47"/>
      <c r="B14538" s="60"/>
    </row>
    <row r="14539" spans="1:2" x14ac:dyDescent="0.2">
      <c r="A14539" s="47"/>
      <c r="B14539" s="60"/>
    </row>
    <row r="14540" spans="1:2" x14ac:dyDescent="0.2">
      <c r="A14540" s="47"/>
      <c r="B14540" s="60"/>
    </row>
    <row r="14541" spans="1:2" x14ac:dyDescent="0.2">
      <c r="A14541" s="47"/>
      <c r="B14541" s="60"/>
    </row>
    <row r="14542" spans="1:2" x14ac:dyDescent="0.2">
      <c r="A14542" s="47"/>
      <c r="B14542" s="60"/>
    </row>
    <row r="14543" spans="1:2" x14ac:dyDescent="0.2">
      <c r="A14543" s="47"/>
      <c r="B14543" s="60"/>
    </row>
    <row r="14544" spans="1:2" x14ac:dyDescent="0.2">
      <c r="A14544" s="47"/>
      <c r="B14544" s="60"/>
    </row>
    <row r="14545" spans="1:2" x14ac:dyDescent="0.2">
      <c r="A14545" s="47"/>
      <c r="B14545" s="60"/>
    </row>
    <row r="14546" spans="1:2" x14ac:dyDescent="0.2">
      <c r="A14546" s="47"/>
      <c r="B14546" s="60"/>
    </row>
    <row r="14547" spans="1:2" x14ac:dyDescent="0.2">
      <c r="A14547" s="47"/>
      <c r="B14547" s="60"/>
    </row>
    <row r="14548" spans="1:2" x14ac:dyDescent="0.2">
      <c r="A14548" s="47"/>
      <c r="B14548" s="60"/>
    </row>
    <row r="14549" spans="1:2" x14ac:dyDescent="0.2">
      <c r="A14549" s="47"/>
      <c r="B14549" s="60"/>
    </row>
    <row r="14550" spans="1:2" x14ac:dyDescent="0.2">
      <c r="A14550" s="47"/>
      <c r="B14550" s="60"/>
    </row>
    <row r="14551" spans="1:2" x14ac:dyDescent="0.2">
      <c r="A14551" s="47"/>
      <c r="B14551" s="60"/>
    </row>
    <row r="14552" spans="1:2" x14ac:dyDescent="0.2">
      <c r="A14552" s="47"/>
      <c r="B14552" s="60"/>
    </row>
    <row r="14553" spans="1:2" x14ac:dyDescent="0.2">
      <c r="A14553" s="47"/>
      <c r="B14553" s="60"/>
    </row>
    <row r="14554" spans="1:2" x14ac:dyDescent="0.2">
      <c r="A14554" s="47"/>
      <c r="B14554" s="60"/>
    </row>
    <row r="14555" spans="1:2" x14ac:dyDescent="0.2">
      <c r="A14555" s="47"/>
      <c r="B14555" s="60"/>
    </row>
    <row r="14556" spans="1:2" x14ac:dyDescent="0.2">
      <c r="A14556" s="47"/>
      <c r="B14556" s="60"/>
    </row>
    <row r="14557" spans="1:2" x14ac:dyDescent="0.2">
      <c r="A14557" s="47"/>
      <c r="B14557" s="60"/>
    </row>
    <row r="14558" spans="1:2" x14ac:dyDescent="0.2">
      <c r="A14558" s="47"/>
      <c r="B14558" s="60"/>
    </row>
    <row r="14559" spans="1:2" x14ac:dyDescent="0.2">
      <c r="A14559" s="47"/>
      <c r="B14559" s="60"/>
    </row>
    <row r="14560" spans="1:2" x14ac:dyDescent="0.2">
      <c r="A14560" s="47"/>
      <c r="B14560" s="60"/>
    </row>
    <row r="14561" spans="1:2" x14ac:dyDescent="0.2">
      <c r="A14561" s="47"/>
      <c r="B14561" s="60"/>
    </row>
    <row r="14562" spans="1:2" x14ac:dyDescent="0.2">
      <c r="A14562" s="47"/>
      <c r="B14562" s="60"/>
    </row>
    <row r="14563" spans="1:2" x14ac:dyDescent="0.2">
      <c r="A14563" s="47"/>
      <c r="B14563" s="60"/>
    </row>
    <row r="14564" spans="1:2" x14ac:dyDescent="0.2">
      <c r="A14564" s="47"/>
      <c r="B14564" s="60"/>
    </row>
    <row r="14565" spans="1:2" x14ac:dyDescent="0.2">
      <c r="A14565" s="47"/>
      <c r="B14565" s="60"/>
    </row>
    <row r="14566" spans="1:2" x14ac:dyDescent="0.2">
      <c r="A14566" s="47"/>
      <c r="B14566" s="60"/>
    </row>
    <row r="14567" spans="1:2" x14ac:dyDescent="0.2">
      <c r="A14567" s="47"/>
      <c r="B14567" s="60"/>
    </row>
    <row r="14568" spans="1:2" x14ac:dyDescent="0.2">
      <c r="A14568" s="47"/>
      <c r="B14568" s="60"/>
    </row>
    <row r="14569" spans="1:2" x14ac:dyDescent="0.2">
      <c r="A14569" s="47"/>
      <c r="B14569" s="60"/>
    </row>
    <row r="14570" spans="1:2" x14ac:dyDescent="0.2">
      <c r="A14570" s="47"/>
      <c r="B14570" s="60"/>
    </row>
    <row r="14571" spans="1:2" x14ac:dyDescent="0.2">
      <c r="A14571" s="47"/>
      <c r="B14571" s="60"/>
    </row>
    <row r="14572" spans="1:2" x14ac:dyDescent="0.2">
      <c r="A14572" s="47"/>
      <c r="B14572" s="60"/>
    </row>
    <row r="14573" spans="1:2" x14ac:dyDescent="0.2">
      <c r="A14573" s="47"/>
      <c r="B14573" s="60"/>
    </row>
    <row r="14574" spans="1:2" x14ac:dyDescent="0.2">
      <c r="A14574" s="47"/>
      <c r="B14574" s="60"/>
    </row>
    <row r="14575" spans="1:2" x14ac:dyDescent="0.2">
      <c r="A14575" s="47"/>
      <c r="B14575" s="60"/>
    </row>
    <row r="14576" spans="1:2" x14ac:dyDescent="0.2">
      <c r="A14576" s="47"/>
      <c r="B14576" s="60"/>
    </row>
    <row r="14577" spans="1:2" x14ac:dyDescent="0.2">
      <c r="A14577" s="47"/>
      <c r="B14577" s="60"/>
    </row>
    <row r="14578" spans="1:2" x14ac:dyDescent="0.2">
      <c r="A14578" s="47"/>
      <c r="B14578" s="60"/>
    </row>
    <row r="14579" spans="1:2" x14ac:dyDescent="0.2">
      <c r="A14579" s="47"/>
      <c r="B14579" s="60"/>
    </row>
    <row r="14580" spans="1:2" x14ac:dyDescent="0.2">
      <c r="A14580" s="47"/>
      <c r="B14580" s="60"/>
    </row>
    <row r="14581" spans="1:2" x14ac:dyDescent="0.2">
      <c r="A14581" s="47"/>
      <c r="B14581" s="60"/>
    </row>
    <row r="14582" spans="1:2" x14ac:dyDescent="0.2">
      <c r="A14582" s="47"/>
      <c r="B14582" s="60"/>
    </row>
    <row r="14583" spans="1:2" x14ac:dyDescent="0.2">
      <c r="A14583" s="47"/>
      <c r="B14583" s="60"/>
    </row>
    <row r="14584" spans="1:2" x14ac:dyDescent="0.2">
      <c r="A14584" s="47"/>
      <c r="B14584" s="60"/>
    </row>
    <row r="14585" spans="1:2" x14ac:dyDescent="0.2">
      <c r="A14585" s="47"/>
      <c r="B14585" s="60"/>
    </row>
    <row r="14586" spans="1:2" x14ac:dyDescent="0.2">
      <c r="A14586" s="47"/>
      <c r="B14586" s="60"/>
    </row>
    <row r="14587" spans="1:2" x14ac:dyDescent="0.2">
      <c r="A14587" s="47"/>
      <c r="B14587" s="60"/>
    </row>
    <row r="14588" spans="1:2" x14ac:dyDescent="0.2">
      <c r="A14588" s="47"/>
      <c r="B14588" s="60"/>
    </row>
    <row r="14589" spans="1:2" x14ac:dyDescent="0.2">
      <c r="A14589" s="47"/>
      <c r="B14589" s="60"/>
    </row>
    <row r="14590" spans="1:2" x14ac:dyDescent="0.2">
      <c r="A14590" s="47"/>
      <c r="B14590" s="60"/>
    </row>
    <row r="14591" spans="1:2" x14ac:dyDescent="0.2">
      <c r="A14591" s="47"/>
      <c r="B14591" s="60"/>
    </row>
    <row r="14592" spans="1:2" x14ac:dyDescent="0.2">
      <c r="A14592" s="47"/>
      <c r="B14592" s="60"/>
    </row>
    <row r="14593" spans="1:2" x14ac:dyDescent="0.2">
      <c r="A14593" s="47"/>
      <c r="B14593" s="60"/>
    </row>
    <row r="14594" spans="1:2" x14ac:dyDescent="0.2">
      <c r="A14594" s="47"/>
      <c r="B14594" s="60"/>
    </row>
    <row r="14595" spans="1:2" x14ac:dyDescent="0.2">
      <c r="A14595" s="47"/>
      <c r="B14595" s="60"/>
    </row>
    <row r="14596" spans="1:2" x14ac:dyDescent="0.2">
      <c r="A14596" s="47"/>
      <c r="B14596" s="60"/>
    </row>
    <row r="14597" spans="1:2" x14ac:dyDescent="0.2">
      <c r="A14597" s="47"/>
      <c r="B14597" s="60"/>
    </row>
    <row r="14598" spans="1:2" x14ac:dyDescent="0.2">
      <c r="A14598" s="47"/>
      <c r="B14598" s="60"/>
    </row>
    <row r="14599" spans="1:2" x14ac:dyDescent="0.2">
      <c r="A14599" s="47"/>
      <c r="B14599" s="60"/>
    </row>
    <row r="14600" spans="1:2" x14ac:dyDescent="0.2">
      <c r="A14600" s="47"/>
      <c r="B14600" s="60"/>
    </row>
    <row r="14601" spans="1:2" x14ac:dyDescent="0.2">
      <c r="A14601" s="47"/>
      <c r="B14601" s="60"/>
    </row>
    <row r="14602" spans="1:2" x14ac:dyDescent="0.2">
      <c r="A14602" s="47"/>
      <c r="B14602" s="60"/>
    </row>
    <row r="14603" spans="1:2" x14ac:dyDescent="0.2">
      <c r="A14603" s="47"/>
      <c r="B14603" s="60"/>
    </row>
    <row r="14604" spans="1:2" x14ac:dyDescent="0.2">
      <c r="A14604" s="47"/>
      <c r="B14604" s="60"/>
    </row>
    <row r="14605" spans="1:2" x14ac:dyDescent="0.2">
      <c r="A14605" s="47"/>
      <c r="B14605" s="60"/>
    </row>
    <row r="14606" spans="1:2" x14ac:dyDescent="0.2">
      <c r="A14606" s="47"/>
      <c r="B14606" s="60"/>
    </row>
    <row r="14607" spans="1:2" x14ac:dyDescent="0.2">
      <c r="A14607" s="47"/>
      <c r="B14607" s="60"/>
    </row>
    <row r="14608" spans="1:2" x14ac:dyDescent="0.2">
      <c r="A14608" s="47"/>
      <c r="B14608" s="60"/>
    </row>
    <row r="14609" spans="1:2" x14ac:dyDescent="0.2">
      <c r="A14609" s="47"/>
      <c r="B14609" s="60"/>
    </row>
    <row r="14610" spans="1:2" x14ac:dyDescent="0.2">
      <c r="A14610" s="47"/>
      <c r="B14610" s="60"/>
    </row>
    <row r="14611" spans="1:2" x14ac:dyDescent="0.2">
      <c r="A14611" s="47"/>
      <c r="B14611" s="60"/>
    </row>
    <row r="14612" spans="1:2" x14ac:dyDescent="0.2">
      <c r="A14612" s="47"/>
      <c r="B14612" s="60"/>
    </row>
    <row r="14613" spans="1:2" x14ac:dyDescent="0.2">
      <c r="A14613" s="47"/>
      <c r="B14613" s="60"/>
    </row>
    <row r="14614" spans="1:2" x14ac:dyDescent="0.2">
      <c r="A14614" s="47"/>
      <c r="B14614" s="60"/>
    </row>
    <row r="14615" spans="1:2" x14ac:dyDescent="0.2">
      <c r="A14615" s="47"/>
      <c r="B14615" s="60"/>
    </row>
    <row r="14616" spans="1:2" x14ac:dyDescent="0.2">
      <c r="A14616" s="47"/>
      <c r="B14616" s="60"/>
    </row>
    <row r="14617" spans="1:2" x14ac:dyDescent="0.2">
      <c r="A14617" s="47"/>
      <c r="B14617" s="60"/>
    </row>
    <row r="14618" spans="1:2" x14ac:dyDescent="0.2">
      <c r="A14618" s="47"/>
      <c r="B14618" s="60"/>
    </row>
    <row r="14619" spans="1:2" x14ac:dyDescent="0.2">
      <c r="A14619" s="47"/>
      <c r="B14619" s="60"/>
    </row>
    <row r="14620" spans="1:2" x14ac:dyDescent="0.2">
      <c r="A14620" s="47"/>
      <c r="B14620" s="60"/>
    </row>
    <row r="14621" spans="1:2" x14ac:dyDescent="0.2">
      <c r="A14621" s="47"/>
      <c r="B14621" s="60"/>
    </row>
    <row r="14622" spans="1:2" x14ac:dyDescent="0.2">
      <c r="A14622" s="47"/>
      <c r="B14622" s="60"/>
    </row>
    <row r="14623" spans="1:2" x14ac:dyDescent="0.2">
      <c r="A14623" s="47"/>
      <c r="B14623" s="60"/>
    </row>
    <row r="14624" spans="1:2" x14ac:dyDescent="0.2">
      <c r="A14624" s="47"/>
      <c r="B14624" s="60"/>
    </row>
    <row r="14625" spans="1:2" x14ac:dyDescent="0.2">
      <c r="A14625" s="47"/>
      <c r="B14625" s="60"/>
    </row>
    <row r="14626" spans="1:2" x14ac:dyDescent="0.2">
      <c r="A14626" s="47"/>
      <c r="B14626" s="60"/>
    </row>
    <row r="14627" spans="1:2" x14ac:dyDescent="0.2">
      <c r="A14627" s="47"/>
      <c r="B14627" s="60"/>
    </row>
    <row r="14628" spans="1:2" x14ac:dyDescent="0.2">
      <c r="A14628" s="47"/>
      <c r="B14628" s="60"/>
    </row>
    <row r="14629" spans="1:2" x14ac:dyDescent="0.2">
      <c r="A14629" s="47"/>
      <c r="B14629" s="60"/>
    </row>
    <row r="14630" spans="1:2" x14ac:dyDescent="0.2">
      <c r="A14630" s="47"/>
      <c r="B14630" s="60"/>
    </row>
    <row r="14631" spans="1:2" x14ac:dyDescent="0.2">
      <c r="A14631" s="47"/>
      <c r="B14631" s="60"/>
    </row>
    <row r="14632" spans="1:2" x14ac:dyDescent="0.2">
      <c r="A14632" s="47"/>
      <c r="B14632" s="60"/>
    </row>
    <row r="14633" spans="1:2" x14ac:dyDescent="0.2">
      <c r="A14633" s="47"/>
      <c r="B14633" s="60"/>
    </row>
    <row r="14634" spans="1:2" x14ac:dyDescent="0.2">
      <c r="A14634" s="47"/>
      <c r="B14634" s="60"/>
    </row>
    <row r="14635" spans="1:2" x14ac:dyDescent="0.2">
      <c r="A14635" s="47"/>
      <c r="B14635" s="60"/>
    </row>
    <row r="14636" spans="1:2" x14ac:dyDescent="0.2">
      <c r="A14636" s="47"/>
      <c r="B14636" s="60"/>
    </row>
    <row r="14637" spans="1:2" x14ac:dyDescent="0.2">
      <c r="A14637" s="47"/>
      <c r="B14637" s="60"/>
    </row>
    <row r="14638" spans="1:2" x14ac:dyDescent="0.2">
      <c r="A14638" s="47"/>
      <c r="B14638" s="60"/>
    </row>
    <row r="14639" spans="1:2" x14ac:dyDescent="0.2">
      <c r="A14639" s="47"/>
      <c r="B14639" s="60"/>
    </row>
    <row r="14640" spans="1:2" x14ac:dyDescent="0.2">
      <c r="A14640" s="47"/>
      <c r="B14640" s="60"/>
    </row>
    <row r="14641" spans="1:2" x14ac:dyDescent="0.2">
      <c r="A14641" s="47"/>
      <c r="B14641" s="60"/>
    </row>
    <row r="14642" spans="1:2" x14ac:dyDescent="0.2">
      <c r="A14642" s="47"/>
      <c r="B14642" s="60"/>
    </row>
    <row r="14643" spans="1:2" x14ac:dyDescent="0.2">
      <c r="A14643" s="47"/>
      <c r="B14643" s="60"/>
    </row>
    <row r="14644" spans="1:2" x14ac:dyDescent="0.2">
      <c r="A14644" s="47"/>
      <c r="B14644" s="60"/>
    </row>
    <row r="14645" spans="1:2" x14ac:dyDescent="0.2">
      <c r="A14645" s="47"/>
      <c r="B14645" s="60"/>
    </row>
    <row r="14646" spans="1:2" x14ac:dyDescent="0.2">
      <c r="A14646" s="47"/>
      <c r="B14646" s="60"/>
    </row>
    <row r="14647" spans="1:2" x14ac:dyDescent="0.2">
      <c r="A14647" s="47"/>
      <c r="B14647" s="60"/>
    </row>
    <row r="14648" spans="1:2" x14ac:dyDescent="0.2">
      <c r="A14648" s="47"/>
      <c r="B14648" s="60"/>
    </row>
    <row r="14649" spans="1:2" x14ac:dyDescent="0.2">
      <c r="A14649" s="47"/>
      <c r="B14649" s="60"/>
    </row>
    <row r="14650" spans="1:2" x14ac:dyDescent="0.2">
      <c r="A14650" s="47"/>
      <c r="B14650" s="60"/>
    </row>
    <row r="14651" spans="1:2" x14ac:dyDescent="0.2">
      <c r="A14651" s="47"/>
      <c r="B14651" s="60"/>
    </row>
    <row r="14652" spans="1:2" x14ac:dyDescent="0.2">
      <c r="A14652" s="47"/>
      <c r="B14652" s="60"/>
    </row>
    <row r="14653" spans="1:2" x14ac:dyDescent="0.2">
      <c r="A14653" s="47"/>
      <c r="B14653" s="60"/>
    </row>
    <row r="14654" spans="1:2" x14ac:dyDescent="0.2">
      <c r="A14654" s="47"/>
      <c r="B14654" s="60"/>
    </row>
    <row r="14655" spans="1:2" x14ac:dyDescent="0.2">
      <c r="A14655" s="47"/>
      <c r="B14655" s="60"/>
    </row>
    <row r="14656" spans="1:2" x14ac:dyDescent="0.2">
      <c r="A14656" s="47"/>
      <c r="B14656" s="60"/>
    </row>
    <row r="14657" spans="1:2" x14ac:dyDescent="0.2">
      <c r="A14657" s="47"/>
      <c r="B14657" s="60"/>
    </row>
    <row r="14658" spans="1:2" x14ac:dyDescent="0.2">
      <c r="A14658" s="47"/>
      <c r="B14658" s="60"/>
    </row>
    <row r="14659" spans="1:2" x14ac:dyDescent="0.2">
      <c r="A14659" s="47"/>
      <c r="B14659" s="60"/>
    </row>
    <row r="14660" spans="1:2" x14ac:dyDescent="0.2">
      <c r="A14660" s="47"/>
      <c r="B14660" s="60"/>
    </row>
    <row r="14661" spans="1:2" x14ac:dyDescent="0.2">
      <c r="A14661" s="47"/>
      <c r="B14661" s="60"/>
    </row>
    <row r="14662" spans="1:2" x14ac:dyDescent="0.2">
      <c r="A14662" s="47"/>
      <c r="B14662" s="60"/>
    </row>
    <row r="14663" spans="1:2" x14ac:dyDescent="0.2">
      <c r="A14663" s="47"/>
      <c r="B14663" s="60"/>
    </row>
    <row r="14664" spans="1:2" x14ac:dyDescent="0.2">
      <c r="A14664" s="47"/>
      <c r="B14664" s="60"/>
    </row>
    <row r="14665" spans="1:2" x14ac:dyDescent="0.2">
      <c r="A14665" s="47"/>
      <c r="B14665" s="60"/>
    </row>
    <row r="14666" spans="1:2" x14ac:dyDescent="0.2">
      <c r="A14666" s="47"/>
      <c r="B14666" s="60"/>
    </row>
    <row r="14667" spans="1:2" x14ac:dyDescent="0.2">
      <c r="A14667" s="47"/>
      <c r="B14667" s="60"/>
    </row>
    <row r="14668" spans="1:2" x14ac:dyDescent="0.2">
      <c r="A14668" s="47"/>
      <c r="B14668" s="60"/>
    </row>
    <row r="14669" spans="1:2" x14ac:dyDescent="0.2">
      <c r="A14669" s="47"/>
      <c r="B14669" s="60"/>
    </row>
    <row r="14670" spans="1:2" x14ac:dyDescent="0.2">
      <c r="A14670" s="47"/>
      <c r="B14670" s="60"/>
    </row>
    <row r="14671" spans="1:2" x14ac:dyDescent="0.2">
      <c r="A14671" s="47"/>
      <c r="B14671" s="60"/>
    </row>
    <row r="14672" spans="1:2" x14ac:dyDescent="0.2">
      <c r="A14672" s="47"/>
      <c r="B14672" s="60"/>
    </row>
    <row r="14673" spans="1:2" x14ac:dyDescent="0.2">
      <c r="A14673" s="47"/>
      <c r="B14673" s="60"/>
    </row>
    <row r="14674" spans="1:2" x14ac:dyDescent="0.2">
      <c r="A14674" s="47"/>
      <c r="B14674" s="60"/>
    </row>
    <row r="14675" spans="1:2" x14ac:dyDescent="0.2">
      <c r="A14675" s="47"/>
      <c r="B14675" s="60"/>
    </row>
    <row r="14676" spans="1:2" x14ac:dyDescent="0.2">
      <c r="A14676" s="47"/>
      <c r="B14676" s="60"/>
    </row>
    <row r="14677" spans="1:2" x14ac:dyDescent="0.2">
      <c r="A14677" s="47"/>
      <c r="B14677" s="60"/>
    </row>
    <row r="14678" spans="1:2" x14ac:dyDescent="0.2">
      <c r="A14678" s="47"/>
      <c r="B14678" s="60"/>
    </row>
    <row r="14679" spans="1:2" x14ac:dyDescent="0.2">
      <c r="A14679" s="47"/>
      <c r="B14679" s="60"/>
    </row>
    <row r="14680" spans="1:2" x14ac:dyDescent="0.2">
      <c r="A14680" s="47"/>
      <c r="B14680" s="60"/>
    </row>
    <row r="14681" spans="1:2" x14ac:dyDescent="0.2">
      <c r="A14681" s="47"/>
      <c r="B14681" s="60"/>
    </row>
    <row r="14682" spans="1:2" x14ac:dyDescent="0.2">
      <c r="A14682" s="47"/>
      <c r="B14682" s="60"/>
    </row>
    <row r="14683" spans="1:2" x14ac:dyDescent="0.2">
      <c r="A14683" s="47"/>
      <c r="B14683" s="60"/>
    </row>
    <row r="14684" spans="1:2" x14ac:dyDescent="0.2">
      <c r="A14684" s="47"/>
      <c r="B14684" s="60"/>
    </row>
    <row r="14685" spans="1:2" x14ac:dyDescent="0.2">
      <c r="A14685" s="47"/>
      <c r="B14685" s="60"/>
    </row>
    <row r="14686" spans="1:2" x14ac:dyDescent="0.2">
      <c r="A14686" s="47"/>
      <c r="B14686" s="60"/>
    </row>
    <row r="14687" spans="1:2" x14ac:dyDescent="0.2">
      <c r="A14687" s="47"/>
      <c r="B14687" s="60"/>
    </row>
    <row r="14688" spans="1:2" x14ac:dyDescent="0.2">
      <c r="A14688" s="47"/>
      <c r="B14688" s="60"/>
    </row>
    <row r="14689" spans="1:2" x14ac:dyDescent="0.2">
      <c r="A14689" s="47"/>
      <c r="B14689" s="60"/>
    </row>
    <row r="14690" spans="1:2" x14ac:dyDescent="0.2">
      <c r="A14690" s="47"/>
      <c r="B14690" s="60"/>
    </row>
    <row r="14691" spans="1:2" x14ac:dyDescent="0.2">
      <c r="A14691" s="47"/>
      <c r="B14691" s="60"/>
    </row>
    <row r="14692" spans="1:2" x14ac:dyDescent="0.2">
      <c r="A14692" s="47"/>
      <c r="B14692" s="60"/>
    </row>
    <row r="14693" spans="1:2" x14ac:dyDescent="0.2">
      <c r="A14693" s="47"/>
      <c r="B14693" s="60"/>
    </row>
    <row r="14694" spans="1:2" x14ac:dyDescent="0.2">
      <c r="A14694" s="47"/>
      <c r="B14694" s="60"/>
    </row>
    <row r="14695" spans="1:2" x14ac:dyDescent="0.2">
      <c r="A14695" s="47"/>
      <c r="B14695" s="60"/>
    </row>
    <row r="14696" spans="1:2" x14ac:dyDescent="0.2">
      <c r="A14696" s="47"/>
      <c r="B14696" s="60"/>
    </row>
    <row r="14697" spans="1:2" x14ac:dyDescent="0.2">
      <c r="A14697" s="47"/>
      <c r="B14697" s="60"/>
    </row>
    <row r="14698" spans="1:2" x14ac:dyDescent="0.2">
      <c r="A14698" s="47"/>
      <c r="B14698" s="60"/>
    </row>
    <row r="14699" spans="1:2" x14ac:dyDescent="0.2">
      <c r="A14699" s="47"/>
      <c r="B14699" s="60"/>
    </row>
    <row r="14700" spans="1:2" x14ac:dyDescent="0.2">
      <c r="A14700" s="47"/>
      <c r="B14700" s="60"/>
    </row>
    <row r="14701" spans="1:2" x14ac:dyDescent="0.2">
      <c r="A14701" s="47"/>
      <c r="B14701" s="60"/>
    </row>
    <row r="14702" spans="1:2" x14ac:dyDescent="0.2">
      <c r="A14702" s="47"/>
      <c r="B14702" s="60"/>
    </row>
    <row r="14703" spans="1:2" x14ac:dyDescent="0.2">
      <c r="A14703" s="47"/>
      <c r="B14703" s="60"/>
    </row>
    <row r="14704" spans="1:2" x14ac:dyDescent="0.2">
      <c r="A14704" s="47"/>
      <c r="B14704" s="60"/>
    </row>
    <row r="14705" spans="1:2" x14ac:dyDescent="0.2">
      <c r="A14705" s="47"/>
      <c r="B14705" s="60"/>
    </row>
    <row r="14706" spans="1:2" x14ac:dyDescent="0.2">
      <c r="A14706" s="47"/>
      <c r="B14706" s="60"/>
    </row>
    <row r="14707" spans="1:2" x14ac:dyDescent="0.2">
      <c r="A14707" s="47"/>
      <c r="B14707" s="60"/>
    </row>
    <row r="14708" spans="1:2" x14ac:dyDescent="0.2">
      <c r="A14708" s="47"/>
      <c r="B14708" s="60"/>
    </row>
    <row r="14709" spans="1:2" x14ac:dyDescent="0.2">
      <c r="A14709" s="47"/>
      <c r="B14709" s="60"/>
    </row>
    <row r="14710" spans="1:2" x14ac:dyDescent="0.2">
      <c r="A14710" s="47"/>
      <c r="B14710" s="60"/>
    </row>
    <row r="14711" spans="1:2" x14ac:dyDescent="0.2">
      <c r="A14711" s="47"/>
      <c r="B14711" s="60"/>
    </row>
    <row r="14712" spans="1:2" x14ac:dyDescent="0.2">
      <c r="A14712" s="47"/>
      <c r="B14712" s="60"/>
    </row>
    <row r="14713" spans="1:2" x14ac:dyDescent="0.2">
      <c r="A14713" s="47"/>
      <c r="B14713" s="60"/>
    </row>
    <row r="14714" spans="1:2" x14ac:dyDescent="0.2">
      <c r="A14714" s="47"/>
      <c r="B14714" s="60"/>
    </row>
    <row r="14715" spans="1:2" x14ac:dyDescent="0.2">
      <c r="A14715" s="47"/>
      <c r="B14715" s="60"/>
    </row>
    <row r="14716" spans="1:2" x14ac:dyDescent="0.2">
      <c r="A14716" s="47"/>
      <c r="B14716" s="60"/>
    </row>
    <row r="14717" spans="1:2" x14ac:dyDescent="0.2">
      <c r="A14717" s="47"/>
      <c r="B14717" s="60"/>
    </row>
    <row r="14718" spans="1:2" x14ac:dyDescent="0.2">
      <c r="A14718" s="47"/>
      <c r="B14718" s="60"/>
    </row>
    <row r="14719" spans="1:2" x14ac:dyDescent="0.2">
      <c r="A14719" s="47"/>
      <c r="B14719" s="60"/>
    </row>
    <row r="14720" spans="1:2" x14ac:dyDescent="0.2">
      <c r="A14720" s="47"/>
      <c r="B14720" s="60"/>
    </row>
    <row r="14721" spans="1:2" x14ac:dyDescent="0.2">
      <c r="A14721" s="47"/>
      <c r="B14721" s="60"/>
    </row>
    <row r="14722" spans="1:2" x14ac:dyDescent="0.2">
      <c r="A14722" s="47"/>
      <c r="B14722" s="60"/>
    </row>
    <row r="14723" spans="1:2" x14ac:dyDescent="0.2">
      <c r="A14723" s="47"/>
      <c r="B14723" s="60"/>
    </row>
    <row r="14724" spans="1:2" x14ac:dyDescent="0.2">
      <c r="A14724" s="47"/>
      <c r="B14724" s="60"/>
    </row>
    <row r="14725" spans="1:2" x14ac:dyDescent="0.2">
      <c r="A14725" s="47"/>
      <c r="B14725" s="60"/>
    </row>
    <row r="14726" spans="1:2" x14ac:dyDescent="0.2">
      <c r="A14726" s="47"/>
      <c r="B14726" s="60"/>
    </row>
    <row r="14727" spans="1:2" x14ac:dyDescent="0.2">
      <c r="A14727" s="47"/>
      <c r="B14727" s="60"/>
    </row>
    <row r="14728" spans="1:2" x14ac:dyDescent="0.2">
      <c r="A14728" s="47"/>
      <c r="B14728" s="60"/>
    </row>
    <row r="14729" spans="1:2" x14ac:dyDescent="0.2">
      <c r="A14729" s="47"/>
      <c r="B14729" s="60"/>
    </row>
    <row r="14730" spans="1:2" x14ac:dyDescent="0.2">
      <c r="A14730" s="47"/>
      <c r="B14730" s="60"/>
    </row>
    <row r="14731" spans="1:2" x14ac:dyDescent="0.2">
      <c r="A14731" s="47"/>
      <c r="B14731" s="60"/>
    </row>
    <row r="14732" spans="1:2" x14ac:dyDescent="0.2">
      <c r="A14732" s="47"/>
      <c r="B14732" s="60"/>
    </row>
    <row r="14733" spans="1:2" x14ac:dyDescent="0.2">
      <c r="A14733" s="47"/>
      <c r="B14733" s="60"/>
    </row>
    <row r="14734" spans="1:2" x14ac:dyDescent="0.2">
      <c r="A14734" s="47"/>
      <c r="B14734" s="60"/>
    </row>
    <row r="14735" spans="1:2" x14ac:dyDescent="0.2">
      <c r="A14735" s="47"/>
      <c r="B14735" s="60"/>
    </row>
    <row r="14736" spans="1:2" x14ac:dyDescent="0.2">
      <c r="A14736" s="47"/>
      <c r="B14736" s="60"/>
    </row>
    <row r="14737" spans="1:2" x14ac:dyDescent="0.2">
      <c r="A14737" s="47"/>
      <c r="B14737" s="60"/>
    </row>
    <row r="14738" spans="1:2" x14ac:dyDescent="0.2">
      <c r="A14738" s="47"/>
      <c r="B14738" s="60"/>
    </row>
    <row r="14739" spans="1:2" x14ac:dyDescent="0.2">
      <c r="A14739" s="47"/>
      <c r="B14739" s="60"/>
    </row>
    <row r="14740" spans="1:2" x14ac:dyDescent="0.2">
      <c r="A14740" s="47"/>
      <c r="B14740" s="60"/>
    </row>
    <row r="14741" spans="1:2" x14ac:dyDescent="0.2">
      <c r="A14741" s="47"/>
      <c r="B14741" s="60"/>
    </row>
    <row r="14742" spans="1:2" x14ac:dyDescent="0.2">
      <c r="A14742" s="47"/>
      <c r="B14742" s="60"/>
    </row>
    <row r="14743" spans="1:2" x14ac:dyDescent="0.2">
      <c r="A14743" s="47"/>
      <c r="B14743" s="60"/>
    </row>
    <row r="14744" spans="1:2" x14ac:dyDescent="0.2">
      <c r="A14744" s="47"/>
      <c r="B14744" s="60"/>
    </row>
    <row r="14745" spans="1:2" x14ac:dyDescent="0.2">
      <c r="A14745" s="47"/>
      <c r="B14745" s="60"/>
    </row>
    <row r="14746" spans="1:2" x14ac:dyDescent="0.2">
      <c r="A14746" s="47"/>
      <c r="B14746" s="60"/>
    </row>
    <row r="14747" spans="1:2" x14ac:dyDescent="0.2">
      <c r="A14747" s="47"/>
      <c r="B14747" s="60"/>
    </row>
    <row r="14748" spans="1:2" x14ac:dyDescent="0.2">
      <c r="A14748" s="47"/>
      <c r="B14748" s="60"/>
    </row>
    <row r="14749" spans="1:2" x14ac:dyDescent="0.2">
      <c r="A14749" s="47"/>
      <c r="B14749" s="60"/>
    </row>
    <row r="14750" spans="1:2" x14ac:dyDescent="0.2">
      <c r="A14750" s="47"/>
      <c r="B14750" s="60"/>
    </row>
    <row r="14751" spans="1:2" x14ac:dyDescent="0.2">
      <c r="A14751" s="47"/>
      <c r="B14751" s="60"/>
    </row>
    <row r="14752" spans="1:2" x14ac:dyDescent="0.2">
      <c r="A14752" s="47"/>
      <c r="B14752" s="60"/>
    </row>
    <row r="14753" spans="1:2" x14ac:dyDescent="0.2">
      <c r="A14753" s="47"/>
      <c r="B14753" s="60"/>
    </row>
    <row r="14754" spans="1:2" x14ac:dyDescent="0.2">
      <c r="A14754" s="47"/>
      <c r="B14754" s="60"/>
    </row>
    <row r="14755" spans="1:2" x14ac:dyDescent="0.2">
      <c r="A14755" s="47"/>
      <c r="B14755" s="60"/>
    </row>
    <row r="14756" spans="1:2" x14ac:dyDescent="0.2">
      <c r="A14756" s="47"/>
      <c r="B14756" s="60"/>
    </row>
    <row r="14757" spans="1:2" x14ac:dyDescent="0.2">
      <c r="A14757" s="47"/>
      <c r="B14757" s="60"/>
    </row>
    <row r="14758" spans="1:2" x14ac:dyDescent="0.2">
      <c r="A14758" s="47"/>
      <c r="B14758" s="60"/>
    </row>
    <row r="14759" spans="1:2" x14ac:dyDescent="0.2">
      <c r="A14759" s="47"/>
      <c r="B14759" s="60"/>
    </row>
    <row r="14760" spans="1:2" x14ac:dyDescent="0.2">
      <c r="A14760" s="47"/>
      <c r="B14760" s="60"/>
    </row>
    <row r="14761" spans="1:2" x14ac:dyDescent="0.2">
      <c r="A14761" s="47"/>
      <c r="B14761" s="60"/>
    </row>
    <row r="14762" spans="1:2" x14ac:dyDescent="0.2">
      <c r="A14762" s="47"/>
      <c r="B14762" s="60"/>
    </row>
    <row r="14763" spans="1:2" x14ac:dyDescent="0.2">
      <c r="A14763" s="47"/>
      <c r="B14763" s="60"/>
    </row>
    <row r="14764" spans="1:2" x14ac:dyDescent="0.2">
      <c r="A14764" s="47"/>
      <c r="B14764" s="60"/>
    </row>
    <row r="14765" spans="1:2" x14ac:dyDescent="0.2">
      <c r="A14765" s="47"/>
      <c r="B14765" s="60"/>
    </row>
    <row r="14766" spans="1:2" x14ac:dyDescent="0.2">
      <c r="A14766" s="47"/>
      <c r="B14766" s="60"/>
    </row>
    <row r="14767" spans="1:2" x14ac:dyDescent="0.2">
      <c r="A14767" s="47"/>
      <c r="B14767" s="60"/>
    </row>
    <row r="14768" spans="1:2" x14ac:dyDescent="0.2">
      <c r="A14768" s="47"/>
      <c r="B14768" s="60"/>
    </row>
    <row r="14769" spans="1:2" x14ac:dyDescent="0.2">
      <c r="A14769" s="47"/>
      <c r="B14769" s="60"/>
    </row>
    <row r="14770" spans="1:2" x14ac:dyDescent="0.2">
      <c r="A14770" s="47"/>
      <c r="B14770" s="60"/>
    </row>
    <row r="14771" spans="1:2" x14ac:dyDescent="0.2">
      <c r="A14771" s="47"/>
      <c r="B14771" s="60"/>
    </row>
    <row r="14772" spans="1:2" x14ac:dyDescent="0.2">
      <c r="A14772" s="47"/>
      <c r="B14772" s="60"/>
    </row>
    <row r="14773" spans="1:2" x14ac:dyDescent="0.2">
      <c r="A14773" s="47"/>
      <c r="B14773" s="60"/>
    </row>
    <row r="14774" spans="1:2" x14ac:dyDescent="0.2">
      <c r="A14774" s="47"/>
      <c r="B14774" s="60"/>
    </row>
    <row r="14775" spans="1:2" x14ac:dyDescent="0.2">
      <c r="A14775" s="47"/>
      <c r="B14775" s="60"/>
    </row>
    <row r="14776" spans="1:2" x14ac:dyDescent="0.2">
      <c r="A14776" s="47"/>
      <c r="B14776" s="60"/>
    </row>
    <row r="14777" spans="1:2" x14ac:dyDescent="0.2">
      <c r="A14777" s="47"/>
      <c r="B14777" s="60"/>
    </row>
    <row r="14778" spans="1:2" x14ac:dyDescent="0.2">
      <c r="A14778" s="47"/>
      <c r="B14778" s="60"/>
    </row>
    <row r="14779" spans="1:2" x14ac:dyDescent="0.2">
      <c r="A14779" s="47"/>
      <c r="B14779" s="60"/>
    </row>
    <row r="14780" spans="1:2" x14ac:dyDescent="0.2">
      <c r="A14780" s="47"/>
      <c r="B14780" s="60"/>
    </row>
    <row r="14781" spans="1:2" x14ac:dyDescent="0.2">
      <c r="A14781" s="47"/>
      <c r="B14781" s="60"/>
    </row>
    <row r="14782" spans="1:2" x14ac:dyDescent="0.2">
      <c r="A14782" s="47"/>
      <c r="B14782" s="60"/>
    </row>
    <row r="14783" spans="1:2" x14ac:dyDescent="0.2">
      <c r="A14783" s="47"/>
      <c r="B14783" s="60"/>
    </row>
    <row r="14784" spans="1:2" x14ac:dyDescent="0.2">
      <c r="A14784" s="47"/>
      <c r="B14784" s="60"/>
    </row>
    <row r="14785" spans="1:2" x14ac:dyDescent="0.2">
      <c r="A14785" s="47"/>
      <c r="B14785" s="60"/>
    </row>
    <row r="14786" spans="1:2" x14ac:dyDescent="0.2">
      <c r="A14786" s="47"/>
      <c r="B14786" s="60"/>
    </row>
    <row r="14787" spans="1:2" x14ac:dyDescent="0.2">
      <c r="A14787" s="47"/>
      <c r="B14787" s="60"/>
    </row>
    <row r="14788" spans="1:2" x14ac:dyDescent="0.2">
      <c r="A14788" s="47"/>
      <c r="B14788" s="60"/>
    </row>
    <row r="14789" spans="1:2" x14ac:dyDescent="0.2">
      <c r="A14789" s="47"/>
      <c r="B14789" s="60"/>
    </row>
    <row r="14790" spans="1:2" x14ac:dyDescent="0.2">
      <c r="A14790" s="47"/>
      <c r="B14790" s="60"/>
    </row>
    <row r="14791" spans="1:2" x14ac:dyDescent="0.2">
      <c r="A14791" s="47"/>
      <c r="B14791" s="60"/>
    </row>
    <row r="14792" spans="1:2" x14ac:dyDescent="0.2">
      <c r="A14792" s="47"/>
      <c r="B14792" s="60"/>
    </row>
    <row r="14793" spans="1:2" x14ac:dyDescent="0.2">
      <c r="A14793" s="47"/>
      <c r="B14793" s="60"/>
    </row>
    <row r="14794" spans="1:2" x14ac:dyDescent="0.2">
      <c r="A14794" s="47"/>
      <c r="B14794" s="60"/>
    </row>
    <row r="14795" spans="1:2" x14ac:dyDescent="0.2">
      <c r="A14795" s="47"/>
      <c r="B14795" s="60"/>
    </row>
    <row r="14796" spans="1:2" x14ac:dyDescent="0.2">
      <c r="A14796" s="47"/>
      <c r="B14796" s="60"/>
    </row>
    <row r="14797" spans="1:2" x14ac:dyDescent="0.2">
      <c r="A14797" s="47"/>
      <c r="B14797" s="60"/>
    </row>
    <row r="14798" spans="1:2" x14ac:dyDescent="0.2">
      <c r="A14798" s="47"/>
      <c r="B14798" s="60"/>
    </row>
    <row r="14799" spans="1:2" x14ac:dyDescent="0.2">
      <c r="A14799" s="47"/>
      <c r="B14799" s="60"/>
    </row>
    <row r="14800" spans="1:2" x14ac:dyDescent="0.2">
      <c r="A14800" s="47"/>
      <c r="B14800" s="60"/>
    </row>
    <row r="14801" spans="1:2" x14ac:dyDescent="0.2">
      <c r="A14801" s="47"/>
      <c r="B14801" s="60"/>
    </row>
    <row r="14802" spans="1:2" x14ac:dyDescent="0.2">
      <c r="A14802" s="47"/>
      <c r="B14802" s="60"/>
    </row>
    <row r="14803" spans="1:2" x14ac:dyDescent="0.2">
      <c r="A14803" s="47"/>
      <c r="B14803" s="60"/>
    </row>
    <row r="14804" spans="1:2" x14ac:dyDescent="0.2">
      <c r="A14804" s="47"/>
      <c r="B14804" s="60"/>
    </row>
    <row r="14805" spans="1:2" x14ac:dyDescent="0.2">
      <c r="A14805" s="47"/>
      <c r="B14805" s="60"/>
    </row>
    <row r="14806" spans="1:2" x14ac:dyDescent="0.2">
      <c r="A14806" s="47"/>
      <c r="B14806" s="60"/>
    </row>
    <row r="14807" spans="1:2" x14ac:dyDescent="0.2">
      <c r="A14807" s="47"/>
      <c r="B14807" s="60"/>
    </row>
    <row r="14808" spans="1:2" x14ac:dyDescent="0.2">
      <c r="A14808" s="47"/>
      <c r="B14808" s="60"/>
    </row>
    <row r="14809" spans="1:2" x14ac:dyDescent="0.2">
      <c r="A14809" s="47"/>
      <c r="B14809" s="60"/>
    </row>
    <row r="14810" spans="1:2" x14ac:dyDescent="0.2">
      <c r="A14810" s="47"/>
      <c r="B14810" s="60"/>
    </row>
    <row r="14811" spans="1:2" x14ac:dyDescent="0.2">
      <c r="A14811" s="47"/>
      <c r="B14811" s="60"/>
    </row>
    <row r="14812" spans="1:2" x14ac:dyDescent="0.2">
      <c r="A14812" s="47"/>
      <c r="B14812" s="60"/>
    </row>
    <row r="14813" spans="1:2" x14ac:dyDescent="0.2">
      <c r="A14813" s="47"/>
      <c r="B14813" s="60"/>
    </row>
    <row r="14814" spans="1:2" x14ac:dyDescent="0.2">
      <c r="A14814" s="47"/>
      <c r="B14814" s="60"/>
    </row>
    <row r="14815" spans="1:2" x14ac:dyDescent="0.2">
      <c r="A14815" s="47"/>
      <c r="B14815" s="60"/>
    </row>
    <row r="14816" spans="1:2" x14ac:dyDescent="0.2">
      <c r="A14816" s="47"/>
      <c r="B14816" s="60"/>
    </row>
    <row r="14817" spans="1:2" x14ac:dyDescent="0.2">
      <c r="A14817" s="47"/>
      <c r="B14817" s="60"/>
    </row>
    <row r="14818" spans="1:2" x14ac:dyDescent="0.2">
      <c r="A14818" s="47"/>
      <c r="B14818" s="60"/>
    </row>
    <row r="14819" spans="1:2" x14ac:dyDescent="0.2">
      <c r="A14819" s="47"/>
      <c r="B14819" s="60"/>
    </row>
    <row r="14820" spans="1:2" x14ac:dyDescent="0.2">
      <c r="A14820" s="47"/>
      <c r="B14820" s="60"/>
    </row>
    <row r="14821" spans="1:2" x14ac:dyDescent="0.2">
      <c r="A14821" s="47"/>
      <c r="B14821" s="60"/>
    </row>
    <row r="14822" spans="1:2" x14ac:dyDescent="0.2">
      <c r="A14822" s="47"/>
      <c r="B14822" s="60"/>
    </row>
    <row r="14823" spans="1:2" x14ac:dyDescent="0.2">
      <c r="A14823" s="47"/>
      <c r="B14823" s="60"/>
    </row>
    <row r="14824" spans="1:2" x14ac:dyDescent="0.2">
      <c r="A14824" s="47"/>
      <c r="B14824" s="60"/>
    </row>
    <row r="14825" spans="1:2" x14ac:dyDescent="0.2">
      <c r="A14825" s="47"/>
      <c r="B14825" s="60"/>
    </row>
    <row r="14826" spans="1:2" x14ac:dyDescent="0.2">
      <c r="A14826" s="47"/>
      <c r="B14826" s="60"/>
    </row>
    <row r="14827" spans="1:2" x14ac:dyDescent="0.2">
      <c r="A14827" s="47"/>
      <c r="B14827" s="60"/>
    </row>
    <row r="14828" spans="1:2" x14ac:dyDescent="0.2">
      <c r="A14828" s="47"/>
      <c r="B14828" s="60"/>
    </row>
    <row r="14829" spans="1:2" x14ac:dyDescent="0.2">
      <c r="A14829" s="47"/>
      <c r="B14829" s="60"/>
    </row>
    <row r="14830" spans="1:2" x14ac:dyDescent="0.2">
      <c r="A14830" s="47"/>
      <c r="B14830" s="60"/>
    </row>
    <row r="14831" spans="1:2" x14ac:dyDescent="0.2">
      <c r="A14831" s="47"/>
      <c r="B14831" s="60"/>
    </row>
    <row r="14832" spans="1:2" x14ac:dyDescent="0.2">
      <c r="A14832" s="47"/>
      <c r="B14832" s="60"/>
    </row>
    <row r="14833" spans="1:2" x14ac:dyDescent="0.2">
      <c r="A14833" s="47"/>
      <c r="B14833" s="60"/>
    </row>
    <row r="14834" spans="1:2" x14ac:dyDescent="0.2">
      <c r="A14834" s="47"/>
      <c r="B14834" s="60"/>
    </row>
    <row r="14835" spans="1:2" x14ac:dyDescent="0.2">
      <c r="A14835" s="47"/>
      <c r="B14835" s="60"/>
    </row>
    <row r="14836" spans="1:2" x14ac:dyDescent="0.2">
      <c r="A14836" s="47"/>
      <c r="B14836" s="60"/>
    </row>
    <row r="14837" spans="1:2" x14ac:dyDescent="0.2">
      <c r="A14837" s="47"/>
      <c r="B14837" s="60"/>
    </row>
    <row r="14838" spans="1:2" x14ac:dyDescent="0.2">
      <c r="A14838" s="47"/>
      <c r="B14838" s="60"/>
    </row>
    <row r="14839" spans="1:2" x14ac:dyDescent="0.2">
      <c r="A14839" s="47"/>
      <c r="B14839" s="60"/>
    </row>
    <row r="14840" spans="1:2" x14ac:dyDescent="0.2">
      <c r="A14840" s="47"/>
      <c r="B14840" s="60"/>
    </row>
    <row r="14841" spans="1:2" x14ac:dyDescent="0.2">
      <c r="A14841" s="47"/>
      <c r="B14841" s="60"/>
    </row>
    <row r="14842" spans="1:2" x14ac:dyDescent="0.2">
      <c r="A14842" s="47"/>
      <c r="B14842" s="60"/>
    </row>
    <row r="14843" spans="1:2" x14ac:dyDescent="0.2">
      <c r="A14843" s="47"/>
      <c r="B14843" s="60"/>
    </row>
    <row r="14844" spans="1:2" x14ac:dyDescent="0.2">
      <c r="A14844" s="47"/>
      <c r="B14844" s="60"/>
    </row>
    <row r="14845" spans="1:2" x14ac:dyDescent="0.2">
      <c r="A14845" s="47"/>
      <c r="B14845" s="60"/>
    </row>
    <row r="14846" spans="1:2" x14ac:dyDescent="0.2">
      <c r="A14846" s="47"/>
      <c r="B14846" s="60"/>
    </row>
    <row r="14847" spans="1:2" x14ac:dyDescent="0.2">
      <c r="A14847" s="47"/>
      <c r="B14847" s="60"/>
    </row>
    <row r="14848" spans="1:2" x14ac:dyDescent="0.2">
      <c r="A14848" s="47"/>
      <c r="B14848" s="60"/>
    </row>
    <row r="14849" spans="1:2" x14ac:dyDescent="0.2">
      <c r="A14849" s="47"/>
      <c r="B14849" s="60"/>
    </row>
    <row r="14850" spans="1:2" x14ac:dyDescent="0.2">
      <c r="A14850" s="47"/>
      <c r="B14850" s="60"/>
    </row>
    <row r="14851" spans="1:2" x14ac:dyDescent="0.2">
      <c r="A14851" s="47"/>
      <c r="B14851" s="60"/>
    </row>
    <row r="14852" spans="1:2" x14ac:dyDescent="0.2">
      <c r="A14852" s="47"/>
      <c r="B14852" s="60"/>
    </row>
    <row r="14853" spans="1:2" x14ac:dyDescent="0.2">
      <c r="A14853" s="47"/>
      <c r="B14853" s="60"/>
    </row>
    <row r="14854" spans="1:2" x14ac:dyDescent="0.2">
      <c r="A14854" s="47"/>
      <c r="B14854" s="60"/>
    </row>
    <row r="14855" spans="1:2" x14ac:dyDescent="0.2">
      <c r="A14855" s="47"/>
      <c r="B14855" s="60"/>
    </row>
    <row r="14856" spans="1:2" x14ac:dyDescent="0.2">
      <c r="A14856" s="47"/>
      <c r="B14856" s="60"/>
    </row>
    <row r="14857" spans="1:2" x14ac:dyDescent="0.2">
      <c r="A14857" s="47"/>
      <c r="B14857" s="60"/>
    </row>
    <row r="14858" spans="1:2" x14ac:dyDescent="0.2">
      <c r="A14858" s="47"/>
      <c r="B14858" s="60"/>
    </row>
    <row r="14859" spans="1:2" x14ac:dyDescent="0.2">
      <c r="A14859" s="47"/>
      <c r="B14859" s="60"/>
    </row>
    <row r="14860" spans="1:2" x14ac:dyDescent="0.2">
      <c r="A14860" s="47"/>
      <c r="B14860" s="60"/>
    </row>
    <row r="14861" spans="1:2" x14ac:dyDescent="0.2">
      <c r="A14861" s="47"/>
      <c r="B14861" s="60"/>
    </row>
    <row r="14862" spans="1:2" x14ac:dyDescent="0.2">
      <c r="A14862" s="47"/>
      <c r="B14862" s="60"/>
    </row>
    <row r="14863" spans="1:2" x14ac:dyDescent="0.2">
      <c r="A14863" s="47"/>
      <c r="B14863" s="60"/>
    </row>
    <row r="14864" spans="1:2" x14ac:dyDescent="0.2">
      <c r="A14864" s="47"/>
      <c r="B14864" s="60"/>
    </row>
    <row r="14865" spans="1:2" x14ac:dyDescent="0.2">
      <c r="A14865" s="47"/>
      <c r="B14865" s="60"/>
    </row>
    <row r="14866" spans="1:2" x14ac:dyDescent="0.2">
      <c r="A14866" s="47"/>
      <c r="B14866" s="60"/>
    </row>
    <row r="14867" spans="1:2" x14ac:dyDescent="0.2">
      <c r="A14867" s="47"/>
      <c r="B14867" s="60"/>
    </row>
    <row r="14868" spans="1:2" x14ac:dyDescent="0.2">
      <c r="A14868" s="47"/>
      <c r="B14868" s="60"/>
    </row>
    <row r="14869" spans="1:2" x14ac:dyDescent="0.2">
      <c r="A14869" s="47"/>
      <c r="B14869" s="60"/>
    </row>
    <row r="14870" spans="1:2" x14ac:dyDescent="0.2">
      <c r="A14870" s="47"/>
      <c r="B14870" s="60"/>
    </row>
    <row r="14871" spans="1:2" x14ac:dyDescent="0.2">
      <c r="A14871" s="47"/>
      <c r="B14871" s="60"/>
    </row>
    <row r="14872" spans="1:2" x14ac:dyDescent="0.2">
      <c r="A14872" s="47"/>
      <c r="B14872" s="60"/>
    </row>
    <row r="14873" spans="1:2" x14ac:dyDescent="0.2">
      <c r="A14873" s="47"/>
      <c r="B14873" s="60"/>
    </row>
    <row r="14874" spans="1:2" x14ac:dyDescent="0.2">
      <c r="A14874" s="47"/>
      <c r="B14874" s="60"/>
    </row>
    <row r="14875" spans="1:2" x14ac:dyDescent="0.2">
      <c r="A14875" s="47"/>
      <c r="B14875" s="60"/>
    </row>
    <row r="14876" spans="1:2" x14ac:dyDescent="0.2">
      <c r="A14876" s="47"/>
      <c r="B14876" s="60"/>
    </row>
    <row r="14877" spans="1:2" x14ac:dyDescent="0.2">
      <c r="A14877" s="47"/>
      <c r="B14877" s="60"/>
    </row>
    <row r="14878" spans="1:2" x14ac:dyDescent="0.2">
      <c r="A14878" s="47"/>
      <c r="B14878" s="60"/>
    </row>
    <row r="14879" spans="1:2" x14ac:dyDescent="0.2">
      <c r="A14879" s="47"/>
      <c r="B14879" s="60"/>
    </row>
    <row r="14880" spans="1:2" x14ac:dyDescent="0.2">
      <c r="A14880" s="47"/>
      <c r="B14880" s="60"/>
    </row>
    <row r="14881" spans="1:2" x14ac:dyDescent="0.2">
      <c r="A14881" s="47"/>
      <c r="B14881" s="60"/>
    </row>
    <row r="14882" spans="1:2" x14ac:dyDescent="0.2">
      <c r="A14882" s="47"/>
      <c r="B14882" s="60"/>
    </row>
    <row r="14883" spans="1:2" x14ac:dyDescent="0.2">
      <c r="A14883" s="47"/>
      <c r="B14883" s="60"/>
    </row>
    <row r="14884" spans="1:2" x14ac:dyDescent="0.2">
      <c r="A14884" s="47"/>
      <c r="B14884" s="60"/>
    </row>
    <row r="14885" spans="1:2" x14ac:dyDescent="0.2">
      <c r="A14885" s="47"/>
      <c r="B14885" s="60"/>
    </row>
    <row r="14886" spans="1:2" x14ac:dyDescent="0.2">
      <c r="A14886" s="47"/>
      <c r="B14886" s="60"/>
    </row>
    <row r="14887" spans="1:2" x14ac:dyDescent="0.2">
      <c r="A14887" s="47"/>
      <c r="B14887" s="60"/>
    </row>
    <row r="14888" spans="1:2" x14ac:dyDescent="0.2">
      <c r="A14888" s="47"/>
      <c r="B14888" s="60"/>
    </row>
    <row r="14889" spans="1:2" x14ac:dyDescent="0.2">
      <c r="A14889" s="47"/>
      <c r="B14889" s="60"/>
    </row>
    <row r="14890" spans="1:2" x14ac:dyDescent="0.2">
      <c r="A14890" s="47"/>
      <c r="B14890" s="60"/>
    </row>
    <row r="14891" spans="1:2" x14ac:dyDescent="0.2">
      <c r="A14891" s="47"/>
      <c r="B14891" s="60"/>
    </row>
    <row r="14892" spans="1:2" x14ac:dyDescent="0.2">
      <c r="A14892" s="47"/>
      <c r="B14892" s="60"/>
    </row>
    <row r="14893" spans="1:2" x14ac:dyDescent="0.2">
      <c r="A14893" s="47"/>
      <c r="B14893" s="60"/>
    </row>
    <row r="14894" spans="1:2" x14ac:dyDescent="0.2">
      <c r="A14894" s="47"/>
      <c r="B14894" s="60"/>
    </row>
    <row r="14895" spans="1:2" x14ac:dyDescent="0.2">
      <c r="A14895" s="47"/>
      <c r="B14895" s="60"/>
    </row>
    <row r="14896" spans="1:2" x14ac:dyDescent="0.2">
      <c r="A14896" s="47"/>
      <c r="B14896" s="60"/>
    </row>
    <row r="14897" spans="1:2" x14ac:dyDescent="0.2">
      <c r="A14897" s="47"/>
      <c r="B14897" s="60"/>
    </row>
    <row r="14898" spans="1:2" x14ac:dyDescent="0.2">
      <c r="A14898" s="47"/>
      <c r="B14898" s="60"/>
    </row>
    <row r="14899" spans="1:2" x14ac:dyDescent="0.2">
      <c r="A14899" s="47"/>
      <c r="B14899" s="60"/>
    </row>
    <row r="14900" spans="1:2" x14ac:dyDescent="0.2">
      <c r="A14900" s="47"/>
      <c r="B14900" s="60"/>
    </row>
    <row r="14901" spans="1:2" x14ac:dyDescent="0.2">
      <c r="A14901" s="47"/>
      <c r="B14901" s="60"/>
    </row>
    <row r="14902" spans="1:2" x14ac:dyDescent="0.2">
      <c r="A14902" s="47"/>
      <c r="B14902" s="60"/>
    </row>
    <row r="14903" spans="1:2" x14ac:dyDescent="0.2">
      <c r="A14903" s="47"/>
      <c r="B14903" s="60"/>
    </row>
    <row r="14904" spans="1:2" x14ac:dyDescent="0.2">
      <c r="A14904" s="47"/>
      <c r="B14904" s="60"/>
    </row>
    <row r="14905" spans="1:2" x14ac:dyDescent="0.2">
      <c r="A14905" s="47"/>
      <c r="B14905" s="60"/>
    </row>
    <row r="14906" spans="1:2" x14ac:dyDescent="0.2">
      <c r="A14906" s="47"/>
      <c r="B14906" s="60"/>
    </row>
    <row r="14907" spans="1:2" x14ac:dyDescent="0.2">
      <c r="A14907" s="47"/>
      <c r="B14907" s="60"/>
    </row>
    <row r="14908" spans="1:2" x14ac:dyDescent="0.2">
      <c r="A14908" s="47"/>
      <c r="B14908" s="60"/>
    </row>
    <row r="14909" spans="1:2" x14ac:dyDescent="0.2">
      <c r="A14909" s="47"/>
      <c r="B14909" s="60"/>
    </row>
    <row r="14910" spans="1:2" x14ac:dyDescent="0.2">
      <c r="A14910" s="47"/>
      <c r="B14910" s="60"/>
    </row>
    <row r="14911" spans="1:2" x14ac:dyDescent="0.2">
      <c r="A14911" s="47"/>
      <c r="B14911" s="60"/>
    </row>
    <row r="14912" spans="1:2" x14ac:dyDescent="0.2">
      <c r="A14912" s="47"/>
      <c r="B14912" s="60"/>
    </row>
    <row r="14913" spans="1:2" x14ac:dyDescent="0.2">
      <c r="A14913" s="47"/>
      <c r="B14913" s="60"/>
    </row>
    <row r="14914" spans="1:2" x14ac:dyDescent="0.2">
      <c r="A14914" s="47"/>
      <c r="B14914" s="60"/>
    </row>
    <row r="14915" spans="1:2" x14ac:dyDescent="0.2">
      <c r="A14915" s="47"/>
      <c r="B14915" s="60"/>
    </row>
    <row r="14916" spans="1:2" x14ac:dyDescent="0.2">
      <c r="A14916" s="47"/>
      <c r="B14916" s="60"/>
    </row>
    <row r="14917" spans="1:2" x14ac:dyDescent="0.2">
      <c r="A14917" s="47"/>
      <c r="B14917" s="60"/>
    </row>
    <row r="14918" spans="1:2" x14ac:dyDescent="0.2">
      <c r="A14918" s="47"/>
      <c r="B14918" s="60"/>
    </row>
    <row r="14919" spans="1:2" x14ac:dyDescent="0.2">
      <c r="A14919" s="47"/>
      <c r="B14919" s="60"/>
    </row>
    <row r="14920" spans="1:2" x14ac:dyDescent="0.2">
      <c r="A14920" s="47"/>
      <c r="B14920" s="60"/>
    </row>
    <row r="14921" spans="1:2" x14ac:dyDescent="0.2">
      <c r="A14921" s="47"/>
      <c r="B14921" s="60"/>
    </row>
    <row r="14922" spans="1:2" x14ac:dyDescent="0.2">
      <c r="A14922" s="47"/>
      <c r="B14922" s="60"/>
    </row>
    <row r="14923" spans="1:2" x14ac:dyDescent="0.2">
      <c r="A14923" s="47"/>
      <c r="B14923" s="60"/>
    </row>
    <row r="14924" spans="1:2" x14ac:dyDescent="0.2">
      <c r="A14924" s="47"/>
      <c r="B14924" s="60"/>
    </row>
    <row r="14925" spans="1:2" x14ac:dyDescent="0.2">
      <c r="A14925" s="47"/>
      <c r="B14925" s="60"/>
    </row>
    <row r="14926" spans="1:2" x14ac:dyDescent="0.2">
      <c r="A14926" s="47"/>
      <c r="B14926" s="60"/>
    </row>
    <row r="14927" spans="1:2" x14ac:dyDescent="0.2">
      <c r="A14927" s="47"/>
      <c r="B14927" s="60"/>
    </row>
    <row r="14928" spans="1:2" x14ac:dyDescent="0.2">
      <c r="A14928" s="47"/>
      <c r="B14928" s="60"/>
    </row>
    <row r="14929" spans="1:2" x14ac:dyDescent="0.2">
      <c r="A14929" s="47"/>
      <c r="B14929" s="60"/>
    </row>
    <row r="14930" spans="1:2" x14ac:dyDescent="0.2">
      <c r="A14930" s="47"/>
      <c r="B14930" s="60"/>
    </row>
    <row r="14931" spans="1:2" x14ac:dyDescent="0.2">
      <c r="A14931" s="47"/>
      <c r="B14931" s="60"/>
    </row>
    <row r="14932" spans="1:2" x14ac:dyDescent="0.2">
      <c r="A14932" s="47"/>
      <c r="B14932" s="60"/>
    </row>
    <row r="14933" spans="1:2" x14ac:dyDescent="0.2">
      <c r="A14933" s="47"/>
      <c r="B14933" s="60"/>
    </row>
    <row r="14934" spans="1:2" x14ac:dyDescent="0.2">
      <c r="A14934" s="47"/>
      <c r="B14934" s="60"/>
    </row>
    <row r="14935" spans="1:2" x14ac:dyDescent="0.2">
      <c r="A14935" s="47"/>
      <c r="B14935" s="60"/>
    </row>
    <row r="14936" spans="1:2" x14ac:dyDescent="0.2">
      <c r="A14936" s="47"/>
      <c r="B14936" s="60"/>
    </row>
    <row r="14937" spans="1:2" x14ac:dyDescent="0.2">
      <c r="A14937" s="47"/>
      <c r="B14937" s="60"/>
    </row>
    <row r="14938" spans="1:2" x14ac:dyDescent="0.2">
      <c r="A14938" s="47"/>
      <c r="B14938" s="60"/>
    </row>
    <row r="14939" spans="1:2" x14ac:dyDescent="0.2">
      <c r="A14939" s="47"/>
      <c r="B14939" s="60"/>
    </row>
    <row r="14940" spans="1:2" x14ac:dyDescent="0.2">
      <c r="A14940" s="47"/>
      <c r="B14940" s="60"/>
    </row>
    <row r="14941" spans="1:2" x14ac:dyDescent="0.2">
      <c r="A14941" s="47"/>
      <c r="B14941" s="60"/>
    </row>
    <row r="14942" spans="1:2" x14ac:dyDescent="0.2">
      <c r="A14942" s="47"/>
      <c r="B14942" s="60"/>
    </row>
    <row r="14943" spans="1:2" x14ac:dyDescent="0.2">
      <c r="A14943" s="47"/>
      <c r="B14943" s="60"/>
    </row>
    <row r="14944" spans="1:2" x14ac:dyDescent="0.2">
      <c r="A14944" s="47"/>
      <c r="B14944" s="60"/>
    </row>
    <row r="14945" spans="1:2" x14ac:dyDescent="0.2">
      <c r="A14945" s="47"/>
      <c r="B14945" s="60"/>
    </row>
    <row r="14946" spans="1:2" x14ac:dyDescent="0.2">
      <c r="A14946" s="47"/>
      <c r="B14946" s="60"/>
    </row>
    <row r="14947" spans="1:2" x14ac:dyDescent="0.2">
      <c r="A14947" s="47"/>
      <c r="B14947" s="60"/>
    </row>
    <row r="14948" spans="1:2" x14ac:dyDescent="0.2">
      <c r="A14948" s="47"/>
      <c r="B14948" s="60"/>
    </row>
    <row r="14949" spans="1:2" x14ac:dyDescent="0.2">
      <c r="A14949" s="47"/>
      <c r="B14949" s="60"/>
    </row>
    <row r="14950" spans="1:2" x14ac:dyDescent="0.2">
      <c r="A14950" s="47"/>
      <c r="B14950" s="60"/>
    </row>
    <row r="14951" spans="1:2" x14ac:dyDescent="0.2">
      <c r="A14951" s="47"/>
      <c r="B14951" s="60"/>
    </row>
    <row r="14952" spans="1:2" x14ac:dyDescent="0.2">
      <c r="A14952" s="47"/>
      <c r="B14952" s="60"/>
    </row>
    <row r="14953" spans="1:2" x14ac:dyDescent="0.2">
      <c r="A14953" s="47"/>
      <c r="B14953" s="60"/>
    </row>
    <row r="14954" spans="1:2" x14ac:dyDescent="0.2">
      <c r="A14954" s="47"/>
      <c r="B14954" s="60"/>
    </row>
    <row r="14955" spans="1:2" x14ac:dyDescent="0.2">
      <c r="A14955" s="47"/>
      <c r="B14955" s="60"/>
    </row>
    <row r="14956" spans="1:2" x14ac:dyDescent="0.2">
      <c r="A14956" s="47"/>
      <c r="B14956" s="60"/>
    </row>
    <row r="14957" spans="1:2" x14ac:dyDescent="0.2">
      <c r="A14957" s="47"/>
      <c r="B14957" s="60"/>
    </row>
    <row r="14958" spans="1:2" x14ac:dyDescent="0.2">
      <c r="A14958" s="47"/>
      <c r="B14958" s="60"/>
    </row>
    <row r="14959" spans="1:2" x14ac:dyDescent="0.2">
      <c r="A14959" s="47"/>
      <c r="B14959" s="60"/>
    </row>
    <row r="14960" spans="1:2" x14ac:dyDescent="0.2">
      <c r="A14960" s="47"/>
      <c r="B14960" s="60"/>
    </row>
    <row r="14961" spans="1:2" x14ac:dyDescent="0.2">
      <c r="A14961" s="47"/>
      <c r="B14961" s="60"/>
    </row>
    <row r="14962" spans="1:2" x14ac:dyDescent="0.2">
      <c r="A14962" s="47"/>
      <c r="B14962" s="60"/>
    </row>
    <row r="14963" spans="1:2" x14ac:dyDescent="0.2">
      <c r="A14963" s="47"/>
      <c r="B14963" s="60"/>
    </row>
    <row r="14964" spans="1:2" x14ac:dyDescent="0.2">
      <c r="A14964" s="47"/>
      <c r="B14964" s="60"/>
    </row>
    <row r="14965" spans="1:2" x14ac:dyDescent="0.2">
      <c r="A14965" s="47"/>
      <c r="B14965" s="60"/>
    </row>
    <row r="14966" spans="1:2" x14ac:dyDescent="0.2">
      <c r="A14966" s="47"/>
      <c r="B14966" s="60"/>
    </row>
    <row r="14967" spans="1:2" x14ac:dyDescent="0.2">
      <c r="A14967" s="47"/>
      <c r="B14967" s="60"/>
    </row>
    <row r="14968" spans="1:2" x14ac:dyDescent="0.2">
      <c r="A14968" s="47"/>
      <c r="B14968" s="60"/>
    </row>
    <row r="14969" spans="1:2" x14ac:dyDescent="0.2">
      <c r="A14969" s="47"/>
      <c r="B14969" s="60"/>
    </row>
    <row r="14970" spans="1:2" x14ac:dyDescent="0.2">
      <c r="A14970" s="47"/>
      <c r="B14970" s="60"/>
    </row>
    <row r="14971" spans="1:2" x14ac:dyDescent="0.2">
      <c r="A14971" s="47"/>
      <c r="B14971" s="60"/>
    </row>
    <row r="14972" spans="1:2" x14ac:dyDescent="0.2">
      <c r="A14972" s="47"/>
      <c r="B14972" s="60"/>
    </row>
    <row r="14973" spans="1:2" x14ac:dyDescent="0.2">
      <c r="A14973" s="47"/>
      <c r="B14973" s="60"/>
    </row>
    <row r="14974" spans="1:2" x14ac:dyDescent="0.2">
      <c r="A14974" s="47"/>
      <c r="B14974" s="60"/>
    </row>
    <row r="14975" spans="1:2" x14ac:dyDescent="0.2">
      <c r="A14975" s="47"/>
      <c r="B14975" s="60"/>
    </row>
    <row r="14976" spans="1:2" x14ac:dyDescent="0.2">
      <c r="A14976" s="47"/>
      <c r="B14976" s="60"/>
    </row>
    <row r="14977" spans="1:2" x14ac:dyDescent="0.2">
      <c r="A14977" s="47"/>
      <c r="B14977" s="60"/>
    </row>
    <row r="14978" spans="1:2" x14ac:dyDescent="0.2">
      <c r="A14978" s="47"/>
      <c r="B14978" s="60"/>
    </row>
    <row r="14979" spans="1:2" x14ac:dyDescent="0.2">
      <c r="A14979" s="47"/>
      <c r="B14979" s="60"/>
    </row>
    <row r="14980" spans="1:2" x14ac:dyDescent="0.2">
      <c r="A14980" s="47"/>
      <c r="B14980" s="60"/>
    </row>
    <row r="14981" spans="1:2" x14ac:dyDescent="0.2">
      <c r="A14981" s="47"/>
      <c r="B14981" s="60"/>
    </row>
    <row r="14982" spans="1:2" x14ac:dyDescent="0.2">
      <c r="A14982" s="47"/>
      <c r="B14982" s="60"/>
    </row>
    <row r="14983" spans="1:2" x14ac:dyDescent="0.2">
      <c r="A14983" s="47"/>
      <c r="B14983" s="60"/>
    </row>
    <row r="14984" spans="1:2" x14ac:dyDescent="0.2">
      <c r="A14984" s="47"/>
      <c r="B14984" s="60"/>
    </row>
    <row r="14985" spans="1:2" x14ac:dyDescent="0.2">
      <c r="A14985" s="47"/>
      <c r="B14985" s="60"/>
    </row>
    <row r="14986" spans="1:2" x14ac:dyDescent="0.2">
      <c r="A14986" s="47"/>
      <c r="B14986" s="60"/>
    </row>
    <row r="14987" spans="1:2" x14ac:dyDescent="0.2">
      <c r="A14987" s="47"/>
      <c r="B14987" s="60"/>
    </row>
    <row r="14988" spans="1:2" x14ac:dyDescent="0.2">
      <c r="A14988" s="47"/>
      <c r="B14988" s="60"/>
    </row>
    <row r="14989" spans="1:2" x14ac:dyDescent="0.2">
      <c r="A14989" s="47"/>
      <c r="B14989" s="60"/>
    </row>
    <row r="14990" spans="1:2" x14ac:dyDescent="0.2">
      <c r="A14990" s="47"/>
      <c r="B14990" s="60"/>
    </row>
    <row r="14991" spans="1:2" x14ac:dyDescent="0.2">
      <c r="A14991" s="47"/>
      <c r="B14991" s="60"/>
    </row>
    <row r="14992" spans="1:2" x14ac:dyDescent="0.2">
      <c r="A14992" s="47"/>
      <c r="B14992" s="60"/>
    </row>
    <row r="14993" spans="1:2" x14ac:dyDescent="0.2">
      <c r="A14993" s="47"/>
      <c r="B14993" s="60"/>
    </row>
    <row r="14994" spans="1:2" x14ac:dyDescent="0.2">
      <c r="A14994" s="47"/>
      <c r="B14994" s="60"/>
    </row>
    <row r="14995" spans="1:2" x14ac:dyDescent="0.2">
      <c r="A14995" s="47"/>
      <c r="B14995" s="60"/>
    </row>
    <row r="14996" spans="1:2" x14ac:dyDescent="0.2">
      <c r="A14996" s="47"/>
      <c r="B14996" s="60"/>
    </row>
    <row r="14997" spans="1:2" x14ac:dyDescent="0.2">
      <c r="A14997" s="47"/>
      <c r="B14997" s="60"/>
    </row>
    <row r="14998" spans="1:2" x14ac:dyDescent="0.2">
      <c r="A14998" s="47"/>
      <c r="B14998" s="60"/>
    </row>
    <row r="14999" spans="1:2" x14ac:dyDescent="0.2">
      <c r="A14999" s="47"/>
      <c r="B14999" s="60"/>
    </row>
    <row r="15000" spans="1:2" x14ac:dyDescent="0.2">
      <c r="A15000" s="47"/>
      <c r="B15000" s="60"/>
    </row>
    <row r="15001" spans="1:2" x14ac:dyDescent="0.2">
      <c r="A15001" s="47"/>
      <c r="B15001" s="60"/>
    </row>
    <row r="15002" spans="1:2" x14ac:dyDescent="0.2">
      <c r="A15002" s="47"/>
      <c r="B15002" s="60"/>
    </row>
    <row r="15003" spans="1:2" x14ac:dyDescent="0.2">
      <c r="A15003" s="47"/>
      <c r="B15003" s="60"/>
    </row>
    <row r="15004" spans="1:2" x14ac:dyDescent="0.2">
      <c r="A15004" s="47"/>
      <c r="B15004" s="60"/>
    </row>
    <row r="15005" spans="1:2" x14ac:dyDescent="0.2">
      <c r="A15005" s="47"/>
      <c r="B15005" s="60"/>
    </row>
    <row r="15006" spans="1:2" x14ac:dyDescent="0.2">
      <c r="A15006" s="47"/>
      <c r="B15006" s="60"/>
    </row>
    <row r="15007" spans="1:2" x14ac:dyDescent="0.2">
      <c r="A15007" s="47"/>
      <c r="B15007" s="60"/>
    </row>
    <row r="15008" spans="1:2" x14ac:dyDescent="0.2">
      <c r="A15008" s="47"/>
      <c r="B15008" s="60"/>
    </row>
    <row r="15009" spans="1:2" x14ac:dyDescent="0.2">
      <c r="A15009" s="47"/>
      <c r="B15009" s="60"/>
    </row>
    <row r="15010" spans="1:2" x14ac:dyDescent="0.2">
      <c r="A15010" s="47"/>
      <c r="B15010" s="60"/>
    </row>
    <row r="15011" spans="1:2" x14ac:dyDescent="0.2">
      <c r="A15011" s="47"/>
      <c r="B15011" s="60"/>
    </row>
    <row r="15012" spans="1:2" x14ac:dyDescent="0.2">
      <c r="A15012" s="47"/>
      <c r="B15012" s="60"/>
    </row>
    <row r="15013" spans="1:2" x14ac:dyDescent="0.2">
      <c r="A15013" s="47"/>
      <c r="B15013" s="60"/>
    </row>
    <row r="15014" spans="1:2" x14ac:dyDescent="0.2">
      <c r="A15014" s="47"/>
      <c r="B15014" s="60"/>
    </row>
    <row r="15015" spans="1:2" x14ac:dyDescent="0.2">
      <c r="A15015" s="47"/>
      <c r="B15015" s="60"/>
    </row>
    <row r="15016" spans="1:2" x14ac:dyDescent="0.2">
      <c r="A15016" s="47"/>
      <c r="B15016" s="60"/>
    </row>
    <row r="15017" spans="1:2" x14ac:dyDescent="0.2">
      <c r="A15017" s="47"/>
      <c r="B15017" s="60"/>
    </row>
    <row r="15018" spans="1:2" x14ac:dyDescent="0.2">
      <c r="A15018" s="47"/>
      <c r="B15018" s="60"/>
    </row>
    <row r="15019" spans="1:2" x14ac:dyDescent="0.2">
      <c r="A15019" s="47"/>
      <c r="B15019" s="60"/>
    </row>
    <row r="15020" spans="1:2" x14ac:dyDescent="0.2">
      <c r="A15020" s="47"/>
      <c r="B15020" s="60"/>
    </row>
    <row r="15021" spans="1:2" x14ac:dyDescent="0.2">
      <c r="A15021" s="47"/>
      <c r="B15021" s="60"/>
    </row>
    <row r="15022" spans="1:2" x14ac:dyDescent="0.2">
      <c r="A15022" s="47"/>
      <c r="B15022" s="60"/>
    </row>
    <row r="15023" spans="1:2" x14ac:dyDescent="0.2">
      <c r="A15023" s="47"/>
      <c r="B15023" s="60"/>
    </row>
    <row r="15024" spans="1:2" x14ac:dyDescent="0.2">
      <c r="A15024" s="47"/>
      <c r="B15024" s="60"/>
    </row>
    <row r="15025" spans="1:2" x14ac:dyDescent="0.2">
      <c r="A15025" s="47"/>
      <c r="B15025" s="60"/>
    </row>
    <row r="15026" spans="1:2" x14ac:dyDescent="0.2">
      <c r="A15026" s="47"/>
      <c r="B15026" s="60"/>
    </row>
    <row r="15027" spans="1:2" x14ac:dyDescent="0.2">
      <c r="A15027" s="47"/>
      <c r="B15027" s="60"/>
    </row>
    <row r="15028" spans="1:2" x14ac:dyDescent="0.2">
      <c r="A15028" s="47"/>
      <c r="B15028" s="60"/>
    </row>
    <row r="15029" spans="1:2" x14ac:dyDescent="0.2">
      <c r="A15029" s="47"/>
      <c r="B15029" s="60"/>
    </row>
    <row r="15030" spans="1:2" x14ac:dyDescent="0.2">
      <c r="A15030" s="47"/>
      <c r="B15030" s="60"/>
    </row>
    <row r="15031" spans="1:2" x14ac:dyDescent="0.2">
      <c r="A15031" s="47"/>
      <c r="B15031" s="60"/>
    </row>
    <row r="15032" spans="1:2" x14ac:dyDescent="0.2">
      <c r="A15032" s="47"/>
      <c r="B15032" s="60"/>
    </row>
    <row r="15033" spans="1:2" x14ac:dyDescent="0.2">
      <c r="A15033" s="47"/>
      <c r="B15033" s="60"/>
    </row>
    <row r="15034" spans="1:2" x14ac:dyDescent="0.2">
      <c r="A15034" s="47"/>
      <c r="B15034" s="60"/>
    </row>
    <row r="15035" spans="1:2" x14ac:dyDescent="0.2">
      <c r="A15035" s="47"/>
      <c r="B15035" s="60"/>
    </row>
    <row r="15036" spans="1:2" x14ac:dyDescent="0.2">
      <c r="A15036" s="47"/>
      <c r="B15036" s="60"/>
    </row>
    <row r="15037" spans="1:2" x14ac:dyDescent="0.2">
      <c r="A15037" s="47"/>
      <c r="B15037" s="60"/>
    </row>
    <row r="15038" spans="1:2" x14ac:dyDescent="0.2">
      <c r="A15038" s="47"/>
      <c r="B15038" s="60"/>
    </row>
    <row r="15039" spans="1:2" x14ac:dyDescent="0.2">
      <c r="A15039" s="47"/>
      <c r="B15039" s="60"/>
    </row>
    <row r="15040" spans="1:2" x14ac:dyDescent="0.2">
      <c r="A15040" s="47"/>
      <c r="B15040" s="60"/>
    </row>
    <row r="15041" spans="1:2" x14ac:dyDescent="0.2">
      <c r="A15041" s="47"/>
      <c r="B15041" s="60"/>
    </row>
    <row r="15042" spans="1:2" x14ac:dyDescent="0.2">
      <c r="A15042" s="47"/>
      <c r="B15042" s="60"/>
    </row>
    <row r="15043" spans="1:2" x14ac:dyDescent="0.2">
      <c r="A15043" s="47"/>
      <c r="B15043" s="60"/>
    </row>
    <row r="15044" spans="1:2" x14ac:dyDescent="0.2">
      <c r="A15044" s="47"/>
      <c r="B15044" s="60"/>
    </row>
    <row r="15045" spans="1:2" x14ac:dyDescent="0.2">
      <c r="A15045" s="47"/>
      <c r="B15045" s="60"/>
    </row>
    <row r="15046" spans="1:2" x14ac:dyDescent="0.2">
      <c r="A15046" s="47"/>
      <c r="B15046" s="60"/>
    </row>
    <row r="15047" spans="1:2" x14ac:dyDescent="0.2">
      <c r="A15047" s="47"/>
      <c r="B15047" s="60"/>
    </row>
    <row r="15048" spans="1:2" x14ac:dyDescent="0.2">
      <c r="A15048" s="47"/>
      <c r="B15048" s="60"/>
    </row>
    <row r="15049" spans="1:2" x14ac:dyDescent="0.2">
      <c r="A15049" s="47"/>
      <c r="B15049" s="60"/>
    </row>
    <row r="15050" spans="1:2" x14ac:dyDescent="0.2">
      <c r="A15050" s="47"/>
      <c r="B15050" s="60"/>
    </row>
    <row r="15051" spans="1:2" x14ac:dyDescent="0.2">
      <c r="A15051" s="47"/>
      <c r="B15051" s="60"/>
    </row>
    <row r="15052" spans="1:2" x14ac:dyDescent="0.2">
      <c r="A15052" s="47"/>
      <c r="B15052" s="60"/>
    </row>
    <row r="15053" spans="1:2" x14ac:dyDescent="0.2">
      <c r="A15053" s="47"/>
      <c r="B15053" s="60"/>
    </row>
    <row r="15054" spans="1:2" x14ac:dyDescent="0.2">
      <c r="A15054" s="47"/>
      <c r="B15054" s="60"/>
    </row>
    <row r="15055" spans="1:2" x14ac:dyDescent="0.2">
      <c r="A15055" s="47"/>
      <c r="B15055" s="60"/>
    </row>
    <row r="15056" spans="1:2" x14ac:dyDescent="0.2">
      <c r="A15056" s="47"/>
      <c r="B15056" s="60"/>
    </row>
    <row r="15057" spans="1:2" x14ac:dyDescent="0.2">
      <c r="A15057" s="47"/>
      <c r="B15057" s="60"/>
    </row>
    <row r="15058" spans="1:2" x14ac:dyDescent="0.2">
      <c r="A15058" s="47"/>
      <c r="B15058" s="60"/>
    </row>
    <row r="15059" spans="1:2" x14ac:dyDescent="0.2">
      <c r="A15059" s="47"/>
      <c r="B15059" s="60"/>
    </row>
    <row r="15060" spans="1:2" x14ac:dyDescent="0.2">
      <c r="A15060" s="47"/>
      <c r="B15060" s="60"/>
    </row>
    <row r="15061" spans="1:2" x14ac:dyDescent="0.2">
      <c r="A15061" s="47"/>
      <c r="B15061" s="60"/>
    </row>
    <row r="15062" spans="1:2" x14ac:dyDescent="0.2">
      <c r="A15062" s="47"/>
      <c r="B15062" s="60"/>
    </row>
    <row r="15063" spans="1:2" x14ac:dyDescent="0.2">
      <c r="A15063" s="47"/>
      <c r="B15063" s="60"/>
    </row>
    <row r="15064" spans="1:2" x14ac:dyDescent="0.2">
      <c r="A15064" s="47"/>
      <c r="B15064" s="60"/>
    </row>
    <row r="15065" spans="1:2" x14ac:dyDescent="0.2">
      <c r="A15065" s="47"/>
      <c r="B15065" s="60"/>
    </row>
    <row r="15066" spans="1:2" x14ac:dyDescent="0.2">
      <c r="A15066" s="47"/>
      <c r="B15066" s="60"/>
    </row>
    <row r="15067" spans="1:2" x14ac:dyDescent="0.2">
      <c r="A15067" s="47"/>
      <c r="B15067" s="60"/>
    </row>
    <row r="15068" spans="1:2" x14ac:dyDescent="0.2">
      <c r="A15068" s="47"/>
      <c r="B15068" s="60"/>
    </row>
    <row r="15069" spans="1:2" x14ac:dyDescent="0.2">
      <c r="A15069" s="47"/>
      <c r="B15069" s="60"/>
    </row>
    <row r="15070" spans="1:2" x14ac:dyDescent="0.2">
      <c r="A15070" s="47"/>
      <c r="B15070" s="60"/>
    </row>
    <row r="15071" spans="1:2" x14ac:dyDescent="0.2">
      <c r="A15071" s="47"/>
      <c r="B15071" s="60"/>
    </row>
    <row r="15072" spans="1:2" x14ac:dyDescent="0.2">
      <c r="A15072" s="47"/>
      <c r="B15072" s="60"/>
    </row>
    <row r="15073" spans="1:2" x14ac:dyDescent="0.2">
      <c r="A15073" s="47"/>
      <c r="B15073" s="60"/>
    </row>
    <row r="15074" spans="1:2" x14ac:dyDescent="0.2">
      <c r="A15074" s="47"/>
      <c r="B15074" s="60"/>
    </row>
    <row r="15075" spans="1:2" x14ac:dyDescent="0.2">
      <c r="A15075" s="47"/>
      <c r="B15075" s="60"/>
    </row>
    <row r="15076" spans="1:2" x14ac:dyDescent="0.2">
      <c r="A15076" s="47"/>
      <c r="B15076" s="60"/>
    </row>
    <row r="15077" spans="1:2" x14ac:dyDescent="0.2">
      <c r="A15077" s="47"/>
      <c r="B15077" s="60"/>
    </row>
    <row r="15078" spans="1:2" x14ac:dyDescent="0.2">
      <c r="A15078" s="47"/>
      <c r="B15078" s="60"/>
    </row>
    <row r="15079" spans="1:2" x14ac:dyDescent="0.2">
      <c r="A15079" s="47"/>
      <c r="B15079" s="60"/>
    </row>
    <row r="15080" spans="1:2" x14ac:dyDescent="0.2">
      <c r="A15080" s="47"/>
      <c r="B15080" s="60"/>
    </row>
    <row r="15081" spans="1:2" x14ac:dyDescent="0.2">
      <c r="A15081" s="47"/>
      <c r="B15081" s="60"/>
    </row>
    <row r="15082" spans="1:2" x14ac:dyDescent="0.2">
      <c r="A15082" s="47"/>
      <c r="B15082" s="60"/>
    </row>
    <row r="15083" spans="1:2" x14ac:dyDescent="0.2">
      <c r="A15083" s="47"/>
      <c r="B15083" s="60"/>
    </row>
    <row r="15084" spans="1:2" x14ac:dyDescent="0.2">
      <c r="A15084" s="47"/>
      <c r="B15084" s="60"/>
    </row>
    <row r="15085" spans="1:2" x14ac:dyDescent="0.2">
      <c r="A15085" s="47"/>
      <c r="B15085" s="60"/>
    </row>
    <row r="15086" spans="1:2" x14ac:dyDescent="0.2">
      <c r="A15086" s="47"/>
      <c r="B15086" s="60"/>
    </row>
    <row r="15087" spans="1:2" x14ac:dyDescent="0.2">
      <c r="A15087" s="47"/>
      <c r="B15087" s="60"/>
    </row>
    <row r="15088" spans="1:2" x14ac:dyDescent="0.2">
      <c r="A15088" s="47"/>
      <c r="B15088" s="60"/>
    </row>
    <row r="15089" spans="1:2" x14ac:dyDescent="0.2">
      <c r="A15089" s="47"/>
      <c r="B15089" s="60"/>
    </row>
    <row r="15090" spans="1:2" x14ac:dyDescent="0.2">
      <c r="A15090" s="47"/>
      <c r="B15090" s="60"/>
    </row>
    <row r="15091" spans="1:2" x14ac:dyDescent="0.2">
      <c r="A15091" s="47"/>
      <c r="B15091" s="60"/>
    </row>
    <row r="15092" spans="1:2" x14ac:dyDescent="0.2">
      <c r="A15092" s="47"/>
      <c r="B15092" s="60"/>
    </row>
    <row r="15093" spans="1:2" x14ac:dyDescent="0.2">
      <c r="A15093" s="47"/>
      <c r="B15093" s="60"/>
    </row>
    <row r="15094" spans="1:2" x14ac:dyDescent="0.2">
      <c r="A15094" s="47"/>
      <c r="B15094" s="60"/>
    </row>
    <row r="15095" spans="1:2" x14ac:dyDescent="0.2">
      <c r="A15095" s="47"/>
      <c r="B15095" s="60"/>
    </row>
    <row r="15096" spans="1:2" x14ac:dyDescent="0.2">
      <c r="A15096" s="47"/>
      <c r="B15096" s="60"/>
    </row>
    <row r="15097" spans="1:2" x14ac:dyDescent="0.2">
      <c r="A15097" s="47"/>
      <c r="B15097" s="60"/>
    </row>
    <row r="15098" spans="1:2" x14ac:dyDescent="0.2">
      <c r="A15098" s="47"/>
      <c r="B15098" s="60"/>
    </row>
    <row r="15099" spans="1:2" x14ac:dyDescent="0.2">
      <c r="A15099" s="47"/>
      <c r="B15099" s="60"/>
    </row>
    <row r="15100" spans="1:2" x14ac:dyDescent="0.2">
      <c r="A15100" s="47"/>
      <c r="B15100" s="60"/>
    </row>
    <row r="15101" spans="1:2" x14ac:dyDescent="0.2">
      <c r="A15101" s="47"/>
      <c r="B15101" s="60"/>
    </row>
    <row r="15102" spans="1:2" x14ac:dyDescent="0.2">
      <c r="A15102" s="47"/>
      <c r="B15102" s="60"/>
    </row>
    <row r="15103" spans="1:2" x14ac:dyDescent="0.2">
      <c r="A15103" s="47"/>
      <c r="B15103" s="60"/>
    </row>
    <row r="15104" spans="1:2" x14ac:dyDescent="0.2">
      <c r="A15104" s="47"/>
      <c r="B15104" s="60"/>
    </row>
    <row r="15105" spans="1:2" x14ac:dyDescent="0.2">
      <c r="A15105" s="47"/>
      <c r="B15105" s="60"/>
    </row>
    <row r="15106" spans="1:2" x14ac:dyDescent="0.2">
      <c r="A15106" s="47"/>
      <c r="B15106" s="60"/>
    </row>
    <row r="15107" spans="1:2" x14ac:dyDescent="0.2">
      <c r="A15107" s="47"/>
      <c r="B15107" s="60"/>
    </row>
    <row r="15108" spans="1:2" x14ac:dyDescent="0.2">
      <c r="A15108" s="47"/>
      <c r="B15108" s="60"/>
    </row>
    <row r="15109" spans="1:2" x14ac:dyDescent="0.2">
      <c r="A15109" s="47"/>
      <c r="B15109" s="60"/>
    </row>
    <row r="15110" spans="1:2" x14ac:dyDescent="0.2">
      <c r="A15110" s="47"/>
      <c r="B15110" s="60"/>
    </row>
    <row r="15111" spans="1:2" x14ac:dyDescent="0.2">
      <c r="A15111" s="47"/>
      <c r="B15111" s="60"/>
    </row>
    <row r="15112" spans="1:2" x14ac:dyDescent="0.2">
      <c r="A15112" s="47"/>
      <c r="B15112" s="60"/>
    </row>
    <row r="15113" spans="1:2" x14ac:dyDescent="0.2">
      <c r="A15113" s="47"/>
      <c r="B15113" s="60"/>
    </row>
    <row r="15114" spans="1:2" x14ac:dyDescent="0.2">
      <c r="A15114" s="47"/>
      <c r="B15114" s="60"/>
    </row>
    <row r="15115" spans="1:2" x14ac:dyDescent="0.2">
      <c r="A15115" s="47"/>
      <c r="B15115" s="60"/>
    </row>
    <row r="15116" spans="1:2" x14ac:dyDescent="0.2">
      <c r="A15116" s="47"/>
      <c r="B15116" s="60"/>
    </row>
    <row r="15117" spans="1:2" x14ac:dyDescent="0.2">
      <c r="A15117" s="47"/>
      <c r="B15117" s="60"/>
    </row>
    <row r="15118" spans="1:2" x14ac:dyDescent="0.2">
      <c r="A15118" s="47"/>
      <c r="B15118" s="60"/>
    </row>
    <row r="15119" spans="1:2" x14ac:dyDescent="0.2">
      <c r="A15119" s="47"/>
      <c r="B15119" s="60"/>
    </row>
    <row r="15120" spans="1:2" x14ac:dyDescent="0.2">
      <c r="A15120" s="47"/>
      <c r="B15120" s="60"/>
    </row>
    <row r="15121" spans="1:2" x14ac:dyDescent="0.2">
      <c r="A15121" s="47"/>
      <c r="B15121" s="60"/>
    </row>
    <row r="15122" spans="1:2" x14ac:dyDescent="0.2">
      <c r="A15122" s="47"/>
      <c r="B15122" s="60"/>
    </row>
    <row r="15123" spans="1:2" x14ac:dyDescent="0.2">
      <c r="A15123" s="47"/>
      <c r="B15123" s="60"/>
    </row>
    <row r="15124" spans="1:2" x14ac:dyDescent="0.2">
      <c r="A15124" s="47"/>
      <c r="B15124" s="60"/>
    </row>
    <row r="15125" spans="1:2" x14ac:dyDescent="0.2">
      <c r="A15125" s="47"/>
      <c r="B15125" s="60"/>
    </row>
    <row r="15126" spans="1:2" x14ac:dyDescent="0.2">
      <c r="A15126" s="47"/>
      <c r="B15126" s="60"/>
    </row>
    <row r="15127" spans="1:2" x14ac:dyDescent="0.2">
      <c r="A15127" s="47"/>
      <c r="B15127" s="60"/>
    </row>
    <row r="15128" spans="1:2" x14ac:dyDescent="0.2">
      <c r="A15128" s="47"/>
      <c r="B15128" s="60"/>
    </row>
    <row r="15129" spans="1:2" x14ac:dyDescent="0.2">
      <c r="A15129" s="47"/>
      <c r="B15129" s="60"/>
    </row>
    <row r="15130" spans="1:2" x14ac:dyDescent="0.2">
      <c r="A15130" s="47"/>
      <c r="B15130" s="60"/>
    </row>
    <row r="15131" spans="1:2" x14ac:dyDescent="0.2">
      <c r="A15131" s="47"/>
      <c r="B15131" s="60"/>
    </row>
    <row r="15132" spans="1:2" x14ac:dyDescent="0.2">
      <c r="A15132" s="47"/>
      <c r="B15132" s="60"/>
    </row>
    <row r="15133" spans="1:2" x14ac:dyDescent="0.2">
      <c r="A15133" s="47"/>
      <c r="B15133" s="60"/>
    </row>
    <row r="15134" spans="1:2" x14ac:dyDescent="0.2">
      <c r="A15134" s="47"/>
      <c r="B15134" s="60"/>
    </row>
    <row r="15135" spans="1:2" x14ac:dyDescent="0.2">
      <c r="A15135" s="47"/>
      <c r="B15135" s="60"/>
    </row>
    <row r="15136" spans="1:2" x14ac:dyDescent="0.2">
      <c r="A15136" s="47"/>
      <c r="B15136" s="60"/>
    </row>
    <row r="15137" spans="1:2" x14ac:dyDescent="0.2">
      <c r="A15137" s="47"/>
      <c r="B15137" s="60"/>
    </row>
    <row r="15138" spans="1:2" x14ac:dyDescent="0.2">
      <c r="A15138" s="47"/>
      <c r="B15138" s="60"/>
    </row>
    <row r="15139" spans="1:2" x14ac:dyDescent="0.2">
      <c r="A15139" s="47"/>
      <c r="B15139" s="60"/>
    </row>
    <row r="15140" spans="1:2" x14ac:dyDescent="0.2">
      <c r="A15140" s="47"/>
      <c r="B15140" s="60"/>
    </row>
    <row r="15141" spans="1:2" x14ac:dyDescent="0.2">
      <c r="A15141" s="47"/>
      <c r="B15141" s="60"/>
    </row>
    <row r="15142" spans="1:2" x14ac:dyDescent="0.2">
      <c r="A15142" s="47"/>
      <c r="B15142" s="60"/>
    </row>
    <row r="15143" spans="1:2" x14ac:dyDescent="0.2">
      <c r="A15143" s="47"/>
      <c r="B15143" s="60"/>
    </row>
    <row r="15144" spans="1:2" x14ac:dyDescent="0.2">
      <c r="A15144" s="47"/>
      <c r="B15144" s="60"/>
    </row>
    <row r="15145" spans="1:2" x14ac:dyDescent="0.2">
      <c r="A15145" s="47"/>
      <c r="B15145" s="60"/>
    </row>
    <row r="15146" spans="1:2" x14ac:dyDescent="0.2">
      <c r="A15146" s="47"/>
      <c r="B15146" s="60"/>
    </row>
    <row r="15147" spans="1:2" x14ac:dyDescent="0.2">
      <c r="A15147" s="47"/>
      <c r="B15147" s="60"/>
    </row>
    <row r="15148" spans="1:2" x14ac:dyDescent="0.2">
      <c r="A15148" s="47"/>
      <c r="B15148" s="60"/>
    </row>
    <row r="15149" spans="1:2" x14ac:dyDescent="0.2">
      <c r="A15149" s="47"/>
      <c r="B15149" s="60"/>
    </row>
    <row r="15150" spans="1:2" x14ac:dyDescent="0.2">
      <c r="A15150" s="47"/>
      <c r="B15150" s="60"/>
    </row>
    <row r="15151" spans="1:2" x14ac:dyDescent="0.2">
      <c r="A15151" s="47"/>
      <c r="B15151" s="60"/>
    </row>
    <row r="15152" spans="1:2" x14ac:dyDescent="0.2">
      <c r="A15152" s="47"/>
      <c r="B15152" s="60"/>
    </row>
    <row r="15153" spans="1:2" x14ac:dyDescent="0.2">
      <c r="A15153" s="47"/>
      <c r="B15153" s="60"/>
    </row>
    <row r="15154" spans="1:2" x14ac:dyDescent="0.2">
      <c r="A15154" s="47"/>
      <c r="B15154" s="60"/>
    </row>
    <row r="15155" spans="1:2" x14ac:dyDescent="0.2">
      <c r="A15155" s="47"/>
      <c r="B15155" s="60"/>
    </row>
    <row r="15156" spans="1:2" x14ac:dyDescent="0.2">
      <c r="A15156" s="47"/>
      <c r="B15156" s="60"/>
    </row>
    <row r="15157" spans="1:2" x14ac:dyDescent="0.2">
      <c r="A15157" s="47"/>
      <c r="B15157" s="60"/>
    </row>
    <row r="15158" spans="1:2" x14ac:dyDescent="0.2">
      <c r="A15158" s="47"/>
      <c r="B15158" s="60"/>
    </row>
    <row r="15159" spans="1:2" x14ac:dyDescent="0.2">
      <c r="A15159" s="47"/>
      <c r="B15159" s="60"/>
    </row>
    <row r="15160" spans="1:2" x14ac:dyDescent="0.2">
      <c r="A15160" s="47"/>
      <c r="B15160" s="60"/>
    </row>
    <row r="15161" spans="1:2" x14ac:dyDescent="0.2">
      <c r="A15161" s="47"/>
      <c r="B15161" s="60"/>
    </row>
    <row r="15162" spans="1:2" x14ac:dyDescent="0.2">
      <c r="A15162" s="47"/>
      <c r="B15162" s="60"/>
    </row>
    <row r="15163" spans="1:2" x14ac:dyDescent="0.2">
      <c r="A15163" s="47"/>
      <c r="B15163" s="60"/>
    </row>
    <row r="15164" spans="1:2" x14ac:dyDescent="0.2">
      <c r="A15164" s="47"/>
      <c r="B15164" s="60"/>
    </row>
    <row r="15165" spans="1:2" x14ac:dyDescent="0.2">
      <c r="A15165" s="47"/>
      <c r="B15165" s="60"/>
    </row>
    <row r="15166" spans="1:2" x14ac:dyDescent="0.2">
      <c r="A15166" s="47"/>
      <c r="B15166" s="60"/>
    </row>
    <row r="15167" spans="1:2" x14ac:dyDescent="0.2">
      <c r="A15167" s="47"/>
      <c r="B15167" s="60"/>
    </row>
    <row r="15168" spans="1:2" x14ac:dyDescent="0.2">
      <c r="A15168" s="47"/>
      <c r="B15168" s="60"/>
    </row>
    <row r="15169" spans="1:2" x14ac:dyDescent="0.2">
      <c r="A15169" s="47"/>
      <c r="B15169" s="60"/>
    </row>
    <row r="15170" spans="1:2" x14ac:dyDescent="0.2">
      <c r="A15170" s="47"/>
      <c r="B15170" s="60"/>
    </row>
    <row r="15171" spans="1:2" x14ac:dyDescent="0.2">
      <c r="A15171" s="47"/>
      <c r="B15171" s="60"/>
    </row>
    <row r="15172" spans="1:2" x14ac:dyDescent="0.2">
      <c r="A15172" s="47"/>
      <c r="B15172" s="60"/>
    </row>
    <row r="15173" spans="1:2" x14ac:dyDescent="0.2">
      <c r="A15173" s="47"/>
      <c r="B15173" s="60"/>
    </row>
    <row r="15174" spans="1:2" x14ac:dyDescent="0.2">
      <c r="A15174" s="47"/>
      <c r="B15174" s="60"/>
    </row>
    <row r="15175" spans="1:2" x14ac:dyDescent="0.2">
      <c r="A15175" s="47"/>
      <c r="B15175" s="60"/>
    </row>
    <row r="15176" spans="1:2" x14ac:dyDescent="0.2">
      <c r="A15176" s="47"/>
      <c r="B15176" s="60"/>
    </row>
    <row r="15177" spans="1:2" x14ac:dyDescent="0.2">
      <c r="A15177" s="47"/>
      <c r="B15177" s="60"/>
    </row>
    <row r="15178" spans="1:2" x14ac:dyDescent="0.2">
      <c r="A15178" s="47"/>
      <c r="B15178" s="60"/>
    </row>
    <row r="15179" spans="1:2" x14ac:dyDescent="0.2">
      <c r="A15179" s="47"/>
      <c r="B15179" s="60"/>
    </row>
    <row r="15180" spans="1:2" x14ac:dyDescent="0.2">
      <c r="A15180" s="47"/>
      <c r="B15180" s="60"/>
    </row>
    <row r="15181" spans="1:2" x14ac:dyDescent="0.2">
      <c r="A15181" s="47"/>
      <c r="B15181" s="60"/>
    </row>
    <row r="15182" spans="1:2" x14ac:dyDescent="0.2">
      <c r="A15182" s="47"/>
      <c r="B15182" s="60"/>
    </row>
    <row r="15183" spans="1:2" x14ac:dyDescent="0.2">
      <c r="A15183" s="47"/>
      <c r="B15183" s="60"/>
    </row>
    <row r="15184" spans="1:2" x14ac:dyDescent="0.2">
      <c r="A15184" s="47"/>
      <c r="B15184" s="60"/>
    </row>
    <row r="15185" spans="1:2" x14ac:dyDescent="0.2">
      <c r="A15185" s="47"/>
      <c r="B15185" s="60"/>
    </row>
    <row r="15186" spans="1:2" x14ac:dyDescent="0.2">
      <c r="A15186" s="47"/>
      <c r="B15186" s="60"/>
    </row>
    <row r="15187" spans="1:2" x14ac:dyDescent="0.2">
      <c r="A15187" s="47"/>
      <c r="B15187" s="60"/>
    </row>
    <row r="15188" spans="1:2" x14ac:dyDescent="0.2">
      <c r="A15188" s="47"/>
      <c r="B15188" s="60"/>
    </row>
    <row r="15189" spans="1:2" x14ac:dyDescent="0.2">
      <c r="A15189" s="47"/>
      <c r="B15189" s="60"/>
    </row>
    <row r="15190" spans="1:2" x14ac:dyDescent="0.2">
      <c r="A15190" s="47"/>
      <c r="B15190" s="60"/>
    </row>
    <row r="15191" spans="1:2" x14ac:dyDescent="0.2">
      <c r="A15191" s="47"/>
      <c r="B15191" s="60"/>
    </row>
    <row r="15192" spans="1:2" x14ac:dyDescent="0.2">
      <c r="A15192" s="47"/>
      <c r="B15192" s="60"/>
    </row>
    <row r="15193" spans="1:2" x14ac:dyDescent="0.2">
      <c r="A15193" s="47"/>
      <c r="B15193" s="60"/>
    </row>
    <row r="15194" spans="1:2" x14ac:dyDescent="0.2">
      <c r="A15194" s="47"/>
      <c r="B15194" s="60"/>
    </row>
    <row r="15195" spans="1:2" x14ac:dyDescent="0.2">
      <c r="A15195" s="47"/>
      <c r="B15195" s="60"/>
    </row>
    <row r="15196" spans="1:2" x14ac:dyDescent="0.2">
      <c r="A15196" s="47"/>
      <c r="B15196" s="60"/>
    </row>
    <row r="15197" spans="1:2" x14ac:dyDescent="0.2">
      <c r="A15197" s="47"/>
      <c r="B15197" s="60"/>
    </row>
    <row r="15198" spans="1:2" x14ac:dyDescent="0.2">
      <c r="A15198" s="47"/>
      <c r="B15198" s="60"/>
    </row>
    <row r="15199" spans="1:2" x14ac:dyDescent="0.2">
      <c r="A15199" s="47"/>
      <c r="B15199" s="60"/>
    </row>
    <row r="15200" spans="1:2" x14ac:dyDescent="0.2">
      <c r="A15200" s="47"/>
      <c r="B15200" s="60"/>
    </row>
    <row r="15201" spans="1:2" x14ac:dyDescent="0.2">
      <c r="A15201" s="47"/>
      <c r="B15201" s="60"/>
    </row>
    <row r="15202" spans="1:2" x14ac:dyDescent="0.2">
      <c r="A15202" s="47"/>
      <c r="B15202" s="60"/>
    </row>
    <row r="15203" spans="1:2" x14ac:dyDescent="0.2">
      <c r="A15203" s="47"/>
      <c r="B15203" s="60"/>
    </row>
    <row r="15204" spans="1:2" x14ac:dyDescent="0.2">
      <c r="A15204" s="47"/>
      <c r="B15204" s="60"/>
    </row>
    <row r="15205" spans="1:2" x14ac:dyDescent="0.2">
      <c r="A15205" s="47"/>
      <c r="B15205" s="60"/>
    </row>
    <row r="15206" spans="1:2" x14ac:dyDescent="0.2">
      <c r="A15206" s="47"/>
      <c r="B15206" s="60"/>
    </row>
    <row r="15207" spans="1:2" x14ac:dyDescent="0.2">
      <c r="A15207" s="47"/>
      <c r="B15207" s="60"/>
    </row>
    <row r="15208" spans="1:2" x14ac:dyDescent="0.2">
      <c r="A15208" s="47"/>
      <c r="B15208" s="60"/>
    </row>
    <row r="15209" spans="1:2" x14ac:dyDescent="0.2">
      <c r="A15209" s="47"/>
      <c r="B15209" s="60"/>
    </row>
    <row r="15210" spans="1:2" x14ac:dyDescent="0.2">
      <c r="A15210" s="47"/>
      <c r="B15210" s="60"/>
    </row>
    <row r="15211" spans="1:2" x14ac:dyDescent="0.2">
      <c r="A15211" s="47"/>
      <c r="B15211" s="60"/>
    </row>
    <row r="15212" spans="1:2" x14ac:dyDescent="0.2">
      <c r="A15212" s="47"/>
      <c r="B15212" s="60"/>
    </row>
    <row r="15213" spans="1:2" x14ac:dyDescent="0.2">
      <c r="A15213" s="47"/>
      <c r="B15213" s="60"/>
    </row>
    <row r="15214" spans="1:2" x14ac:dyDescent="0.2">
      <c r="A15214" s="47"/>
      <c r="B15214" s="60"/>
    </row>
    <row r="15215" spans="1:2" x14ac:dyDescent="0.2">
      <c r="A15215" s="47"/>
      <c r="B15215" s="60"/>
    </row>
    <row r="15216" spans="1:2" x14ac:dyDescent="0.2">
      <c r="A15216" s="47"/>
      <c r="B15216" s="60"/>
    </row>
    <row r="15217" spans="1:2" x14ac:dyDescent="0.2">
      <c r="A15217" s="47"/>
      <c r="B15217" s="60"/>
    </row>
    <row r="15218" spans="1:2" x14ac:dyDescent="0.2">
      <c r="A15218" s="47"/>
      <c r="B15218" s="60"/>
    </row>
    <row r="15219" spans="1:2" x14ac:dyDescent="0.2">
      <c r="A15219" s="47"/>
      <c r="B15219" s="60"/>
    </row>
    <row r="15220" spans="1:2" x14ac:dyDescent="0.2">
      <c r="A15220" s="47"/>
      <c r="B15220" s="60"/>
    </row>
    <row r="15221" spans="1:2" x14ac:dyDescent="0.2">
      <c r="A15221" s="47"/>
      <c r="B15221" s="60"/>
    </row>
    <row r="15222" spans="1:2" x14ac:dyDescent="0.2">
      <c r="A15222" s="47"/>
      <c r="B15222" s="60"/>
    </row>
    <row r="15223" spans="1:2" x14ac:dyDescent="0.2">
      <c r="A15223" s="47"/>
      <c r="B15223" s="60"/>
    </row>
    <row r="15224" spans="1:2" x14ac:dyDescent="0.2">
      <c r="A15224" s="47"/>
      <c r="B15224" s="60"/>
    </row>
    <row r="15225" spans="1:2" x14ac:dyDescent="0.2">
      <c r="A15225" s="47"/>
      <c r="B15225" s="60"/>
    </row>
    <row r="15226" spans="1:2" x14ac:dyDescent="0.2">
      <c r="A15226" s="47"/>
      <c r="B15226" s="60"/>
    </row>
    <row r="15227" spans="1:2" x14ac:dyDescent="0.2">
      <c r="A15227" s="47"/>
      <c r="B15227" s="60"/>
    </row>
    <row r="15228" spans="1:2" x14ac:dyDescent="0.2">
      <c r="A15228" s="47"/>
      <c r="B15228" s="60"/>
    </row>
    <row r="15229" spans="1:2" x14ac:dyDescent="0.2">
      <c r="A15229" s="47"/>
      <c r="B15229" s="60"/>
    </row>
    <row r="15230" spans="1:2" x14ac:dyDescent="0.2">
      <c r="A15230" s="47"/>
      <c r="B15230" s="60"/>
    </row>
    <row r="15231" spans="1:2" x14ac:dyDescent="0.2">
      <c r="A15231" s="47"/>
      <c r="B15231" s="60"/>
    </row>
    <row r="15232" spans="1:2" x14ac:dyDescent="0.2">
      <c r="A15232" s="47"/>
      <c r="B15232" s="60"/>
    </row>
    <row r="15233" spans="1:2" x14ac:dyDescent="0.2">
      <c r="A15233" s="47"/>
      <c r="B15233" s="60"/>
    </row>
    <row r="15234" spans="1:2" x14ac:dyDescent="0.2">
      <c r="A15234" s="47"/>
      <c r="B15234" s="60"/>
    </row>
    <row r="15235" spans="1:2" x14ac:dyDescent="0.2">
      <c r="A15235" s="47"/>
      <c r="B15235" s="60"/>
    </row>
    <row r="15236" spans="1:2" x14ac:dyDescent="0.2">
      <c r="A15236" s="47"/>
      <c r="B15236" s="60"/>
    </row>
    <row r="15237" spans="1:2" x14ac:dyDescent="0.2">
      <c r="A15237" s="47"/>
      <c r="B15237" s="60"/>
    </row>
    <row r="15238" spans="1:2" x14ac:dyDescent="0.2">
      <c r="A15238" s="47"/>
      <c r="B15238" s="60"/>
    </row>
    <row r="15239" spans="1:2" x14ac:dyDescent="0.2">
      <c r="A15239" s="47"/>
      <c r="B15239" s="60"/>
    </row>
    <row r="15240" spans="1:2" x14ac:dyDescent="0.2">
      <c r="A15240" s="47"/>
      <c r="B15240" s="60"/>
    </row>
    <row r="15241" spans="1:2" x14ac:dyDescent="0.2">
      <c r="A15241" s="47"/>
      <c r="B15241" s="60"/>
    </row>
    <row r="15242" spans="1:2" x14ac:dyDescent="0.2">
      <c r="A15242" s="47"/>
      <c r="B15242" s="60"/>
    </row>
    <row r="15243" spans="1:2" x14ac:dyDescent="0.2">
      <c r="A15243" s="47"/>
      <c r="B15243" s="60"/>
    </row>
    <row r="15244" spans="1:2" x14ac:dyDescent="0.2">
      <c r="A15244" s="47"/>
      <c r="B15244" s="60"/>
    </row>
    <row r="15245" spans="1:2" x14ac:dyDescent="0.2">
      <c r="A15245" s="47"/>
      <c r="B15245" s="60"/>
    </row>
    <row r="15246" spans="1:2" x14ac:dyDescent="0.2">
      <c r="A15246" s="47"/>
      <c r="B15246" s="60"/>
    </row>
    <row r="15247" spans="1:2" x14ac:dyDescent="0.2">
      <c r="A15247" s="47"/>
      <c r="B15247" s="60"/>
    </row>
    <row r="15248" spans="1:2" x14ac:dyDescent="0.2">
      <c r="A15248" s="47"/>
      <c r="B15248" s="60"/>
    </row>
    <row r="15249" spans="1:2" x14ac:dyDescent="0.2">
      <c r="A15249" s="47"/>
      <c r="B15249" s="60"/>
    </row>
    <row r="15250" spans="1:2" x14ac:dyDescent="0.2">
      <c r="A15250" s="47"/>
      <c r="B15250" s="60"/>
    </row>
    <row r="15251" spans="1:2" x14ac:dyDescent="0.2">
      <c r="A15251" s="47"/>
      <c r="B15251" s="60"/>
    </row>
    <row r="15252" spans="1:2" x14ac:dyDescent="0.2">
      <c r="A15252" s="47"/>
      <c r="B15252" s="60"/>
    </row>
    <row r="15253" spans="1:2" x14ac:dyDescent="0.2">
      <c r="A15253" s="47"/>
      <c r="B15253" s="60"/>
    </row>
    <row r="15254" spans="1:2" x14ac:dyDescent="0.2">
      <c r="A15254" s="47"/>
      <c r="B15254" s="60"/>
    </row>
    <row r="15255" spans="1:2" x14ac:dyDescent="0.2">
      <c r="A15255" s="47"/>
      <c r="B15255" s="60"/>
    </row>
    <row r="15256" spans="1:2" x14ac:dyDescent="0.2">
      <c r="A15256" s="47"/>
      <c r="B15256" s="60"/>
    </row>
    <row r="15257" spans="1:2" x14ac:dyDescent="0.2">
      <c r="A15257" s="47"/>
      <c r="B15257" s="60"/>
    </row>
    <row r="15258" spans="1:2" x14ac:dyDescent="0.2">
      <c r="A15258" s="47"/>
      <c r="B15258" s="60"/>
    </row>
    <row r="15259" spans="1:2" x14ac:dyDescent="0.2">
      <c r="A15259" s="47"/>
      <c r="B15259" s="60"/>
    </row>
    <row r="15260" spans="1:2" x14ac:dyDescent="0.2">
      <c r="A15260" s="47"/>
      <c r="B15260" s="60"/>
    </row>
    <row r="15261" spans="1:2" x14ac:dyDescent="0.2">
      <c r="A15261" s="47"/>
      <c r="B15261" s="60"/>
    </row>
    <row r="15262" spans="1:2" x14ac:dyDescent="0.2">
      <c r="A15262" s="47"/>
      <c r="B15262" s="60"/>
    </row>
    <row r="15263" spans="1:2" x14ac:dyDescent="0.2">
      <c r="A15263" s="47"/>
      <c r="B15263" s="60"/>
    </row>
    <row r="15264" spans="1:2" x14ac:dyDescent="0.2">
      <c r="A15264" s="47"/>
      <c r="B15264" s="60"/>
    </row>
    <row r="15265" spans="1:2" x14ac:dyDescent="0.2">
      <c r="A15265" s="47"/>
      <c r="B15265" s="60"/>
    </row>
    <row r="15266" spans="1:2" x14ac:dyDescent="0.2">
      <c r="A15266" s="47"/>
      <c r="B15266" s="60"/>
    </row>
    <row r="15267" spans="1:2" x14ac:dyDescent="0.2">
      <c r="A15267" s="47"/>
      <c r="B15267" s="60"/>
    </row>
    <row r="15268" spans="1:2" x14ac:dyDescent="0.2">
      <c r="A15268" s="47"/>
      <c r="B15268" s="60"/>
    </row>
    <row r="15269" spans="1:2" x14ac:dyDescent="0.2">
      <c r="A15269" s="47"/>
      <c r="B15269" s="60"/>
    </row>
    <row r="15270" spans="1:2" x14ac:dyDescent="0.2">
      <c r="A15270" s="47"/>
      <c r="B15270" s="60"/>
    </row>
    <row r="15271" spans="1:2" x14ac:dyDescent="0.2">
      <c r="A15271" s="47"/>
      <c r="B15271" s="60"/>
    </row>
    <row r="15272" spans="1:2" x14ac:dyDescent="0.2">
      <c r="A15272" s="47"/>
      <c r="B15272" s="60"/>
    </row>
    <row r="15273" spans="1:2" x14ac:dyDescent="0.2">
      <c r="A15273" s="47"/>
      <c r="B15273" s="60"/>
    </row>
    <row r="15274" spans="1:2" x14ac:dyDescent="0.2">
      <c r="A15274" s="47"/>
      <c r="B15274" s="60"/>
    </row>
    <row r="15275" spans="1:2" x14ac:dyDescent="0.2">
      <c r="A15275" s="47"/>
      <c r="B15275" s="60"/>
    </row>
    <row r="15276" spans="1:2" x14ac:dyDescent="0.2">
      <c r="A15276" s="47"/>
      <c r="B15276" s="60"/>
    </row>
    <row r="15277" spans="1:2" x14ac:dyDescent="0.2">
      <c r="A15277" s="47"/>
      <c r="B15277" s="60"/>
    </row>
    <row r="15278" spans="1:2" x14ac:dyDescent="0.2">
      <c r="A15278" s="47"/>
      <c r="B15278" s="60"/>
    </row>
    <row r="15279" spans="1:2" x14ac:dyDescent="0.2">
      <c r="A15279" s="47"/>
      <c r="B15279" s="60"/>
    </row>
    <row r="15280" spans="1:2" x14ac:dyDescent="0.2">
      <c r="A15280" s="47"/>
      <c r="B15280" s="60"/>
    </row>
    <row r="15281" spans="1:2" x14ac:dyDescent="0.2">
      <c r="A15281" s="47"/>
      <c r="B15281" s="60"/>
    </row>
    <row r="15282" spans="1:2" x14ac:dyDescent="0.2">
      <c r="A15282" s="47"/>
      <c r="B15282" s="60"/>
    </row>
    <row r="15283" spans="1:2" x14ac:dyDescent="0.2">
      <c r="A15283" s="47"/>
      <c r="B15283" s="60"/>
    </row>
    <row r="15284" spans="1:2" x14ac:dyDescent="0.2">
      <c r="A15284" s="47"/>
      <c r="B15284" s="60"/>
    </row>
    <row r="15285" spans="1:2" x14ac:dyDescent="0.2">
      <c r="A15285" s="47"/>
      <c r="B15285" s="60"/>
    </row>
    <row r="15286" spans="1:2" x14ac:dyDescent="0.2">
      <c r="A15286" s="47"/>
      <c r="B15286" s="60"/>
    </row>
    <row r="15287" spans="1:2" x14ac:dyDescent="0.2">
      <c r="A15287" s="47"/>
      <c r="B15287" s="60"/>
    </row>
    <row r="15288" spans="1:2" x14ac:dyDescent="0.2">
      <c r="A15288" s="47"/>
      <c r="B15288" s="60"/>
    </row>
    <row r="15289" spans="1:2" x14ac:dyDescent="0.2">
      <c r="A15289" s="47"/>
      <c r="B15289" s="60"/>
    </row>
    <row r="15290" spans="1:2" x14ac:dyDescent="0.2">
      <c r="A15290" s="47"/>
      <c r="B15290" s="60"/>
    </row>
    <row r="15291" spans="1:2" x14ac:dyDescent="0.2">
      <c r="A15291" s="47"/>
      <c r="B15291" s="60"/>
    </row>
    <row r="15292" spans="1:2" x14ac:dyDescent="0.2">
      <c r="A15292" s="47"/>
      <c r="B15292" s="60"/>
    </row>
    <row r="15293" spans="1:2" x14ac:dyDescent="0.2">
      <c r="A15293" s="47"/>
      <c r="B15293" s="60"/>
    </row>
    <row r="15294" spans="1:2" x14ac:dyDescent="0.2">
      <c r="A15294" s="47"/>
      <c r="B15294" s="60"/>
    </row>
    <row r="15295" spans="1:2" x14ac:dyDescent="0.2">
      <c r="A15295" s="47"/>
      <c r="B15295" s="60"/>
    </row>
    <row r="15296" spans="1:2" x14ac:dyDescent="0.2">
      <c r="A15296" s="47"/>
      <c r="B15296" s="60"/>
    </row>
    <row r="15297" spans="1:2" x14ac:dyDescent="0.2">
      <c r="A15297" s="47"/>
      <c r="B15297" s="60"/>
    </row>
    <row r="15298" spans="1:2" x14ac:dyDescent="0.2">
      <c r="A15298" s="47"/>
      <c r="B15298" s="60"/>
    </row>
    <row r="15299" spans="1:2" x14ac:dyDescent="0.2">
      <c r="A15299" s="47"/>
      <c r="B15299" s="60"/>
    </row>
    <row r="15300" spans="1:2" x14ac:dyDescent="0.2">
      <c r="A15300" s="47"/>
      <c r="B15300" s="60"/>
    </row>
    <row r="15301" spans="1:2" x14ac:dyDescent="0.2">
      <c r="A15301" s="47"/>
      <c r="B15301" s="60"/>
    </row>
    <row r="15302" spans="1:2" x14ac:dyDescent="0.2">
      <c r="A15302" s="47"/>
      <c r="B15302" s="60"/>
    </row>
    <row r="15303" spans="1:2" x14ac:dyDescent="0.2">
      <c r="A15303" s="47"/>
      <c r="B15303" s="60"/>
    </row>
    <row r="15304" spans="1:2" x14ac:dyDescent="0.2">
      <c r="A15304" s="47"/>
      <c r="B15304" s="60"/>
    </row>
    <row r="15305" spans="1:2" x14ac:dyDescent="0.2">
      <c r="A15305" s="47"/>
      <c r="B15305" s="60"/>
    </row>
    <row r="15306" spans="1:2" x14ac:dyDescent="0.2">
      <c r="A15306" s="47"/>
      <c r="B15306" s="60"/>
    </row>
    <row r="15307" spans="1:2" x14ac:dyDescent="0.2">
      <c r="A15307" s="47"/>
      <c r="B15307" s="60"/>
    </row>
    <row r="15308" spans="1:2" x14ac:dyDescent="0.2">
      <c r="A15308" s="47"/>
      <c r="B15308" s="60"/>
    </row>
    <row r="15309" spans="1:2" x14ac:dyDescent="0.2">
      <c r="A15309" s="47"/>
      <c r="B15309" s="60"/>
    </row>
    <row r="15310" spans="1:2" x14ac:dyDescent="0.2">
      <c r="A15310" s="47"/>
      <c r="B15310" s="60"/>
    </row>
    <row r="15311" spans="1:2" x14ac:dyDescent="0.2">
      <c r="A15311" s="47"/>
      <c r="B15311" s="60"/>
    </row>
    <row r="15312" spans="1:2" x14ac:dyDescent="0.2">
      <c r="A15312" s="47"/>
      <c r="B15312" s="60"/>
    </row>
    <row r="15313" spans="1:2" x14ac:dyDescent="0.2">
      <c r="A15313" s="47"/>
      <c r="B15313" s="60"/>
    </row>
    <row r="15314" spans="1:2" x14ac:dyDescent="0.2">
      <c r="A15314" s="47"/>
      <c r="B15314" s="60"/>
    </row>
    <row r="15315" spans="1:2" x14ac:dyDescent="0.2">
      <c r="A15315" s="47"/>
      <c r="B15315" s="60"/>
    </row>
    <row r="15316" spans="1:2" x14ac:dyDescent="0.2">
      <c r="A15316" s="47"/>
      <c r="B15316" s="60"/>
    </row>
    <row r="15317" spans="1:2" x14ac:dyDescent="0.2">
      <c r="A15317" s="47"/>
      <c r="B15317" s="60"/>
    </row>
    <row r="15318" spans="1:2" x14ac:dyDescent="0.2">
      <c r="A15318" s="47"/>
      <c r="B15318" s="60"/>
    </row>
    <row r="15319" spans="1:2" x14ac:dyDescent="0.2">
      <c r="A15319" s="47"/>
      <c r="B15319" s="60"/>
    </row>
    <row r="15320" spans="1:2" x14ac:dyDescent="0.2">
      <c r="A15320" s="47"/>
      <c r="B15320" s="60"/>
    </row>
    <row r="15321" spans="1:2" x14ac:dyDescent="0.2">
      <c r="A15321" s="47"/>
      <c r="B15321" s="60"/>
    </row>
    <row r="15322" spans="1:2" x14ac:dyDescent="0.2">
      <c r="A15322" s="47"/>
      <c r="B15322" s="60"/>
    </row>
    <row r="15323" spans="1:2" x14ac:dyDescent="0.2">
      <c r="A15323" s="47"/>
      <c r="B15323" s="60"/>
    </row>
    <row r="15324" spans="1:2" x14ac:dyDescent="0.2">
      <c r="A15324" s="47"/>
      <c r="B15324" s="60"/>
    </row>
    <row r="15325" spans="1:2" x14ac:dyDescent="0.2">
      <c r="A15325" s="47"/>
      <c r="B15325" s="60"/>
    </row>
    <row r="15326" spans="1:2" x14ac:dyDescent="0.2">
      <c r="A15326" s="47"/>
      <c r="B15326" s="60"/>
    </row>
    <row r="15327" spans="1:2" x14ac:dyDescent="0.2">
      <c r="A15327" s="47"/>
      <c r="B15327" s="60"/>
    </row>
    <row r="15328" spans="1:2" x14ac:dyDescent="0.2">
      <c r="A15328" s="47"/>
      <c r="B15328" s="60"/>
    </row>
    <row r="15329" spans="1:2" x14ac:dyDescent="0.2">
      <c r="A15329" s="47"/>
      <c r="B15329" s="60"/>
    </row>
    <row r="15330" spans="1:2" x14ac:dyDescent="0.2">
      <c r="A15330" s="47"/>
      <c r="B15330" s="60"/>
    </row>
    <row r="15331" spans="1:2" x14ac:dyDescent="0.2">
      <c r="A15331" s="47"/>
      <c r="B15331" s="60"/>
    </row>
    <row r="15332" spans="1:2" x14ac:dyDescent="0.2">
      <c r="A15332" s="47"/>
      <c r="B15332" s="60"/>
    </row>
    <row r="15333" spans="1:2" x14ac:dyDescent="0.2">
      <c r="A15333" s="47"/>
      <c r="B15333" s="60"/>
    </row>
    <row r="15334" spans="1:2" x14ac:dyDescent="0.2">
      <c r="A15334" s="47"/>
      <c r="B15334" s="60"/>
    </row>
    <row r="15335" spans="1:2" x14ac:dyDescent="0.2">
      <c r="A15335" s="47"/>
      <c r="B15335" s="60"/>
    </row>
    <row r="15336" spans="1:2" x14ac:dyDescent="0.2">
      <c r="A15336" s="47"/>
      <c r="B15336" s="60"/>
    </row>
    <row r="15337" spans="1:2" x14ac:dyDescent="0.2">
      <c r="A15337" s="47"/>
      <c r="B15337" s="60"/>
    </row>
    <row r="15338" spans="1:2" x14ac:dyDescent="0.2">
      <c r="A15338" s="47"/>
      <c r="B15338" s="60"/>
    </row>
    <row r="15339" spans="1:2" x14ac:dyDescent="0.2">
      <c r="A15339" s="47"/>
      <c r="B15339" s="60"/>
    </row>
    <row r="15340" spans="1:2" x14ac:dyDescent="0.2">
      <c r="A15340" s="47"/>
      <c r="B15340" s="60"/>
    </row>
    <row r="15341" spans="1:2" x14ac:dyDescent="0.2">
      <c r="A15341" s="47"/>
      <c r="B15341" s="60"/>
    </row>
    <row r="15342" spans="1:2" x14ac:dyDescent="0.2">
      <c r="A15342" s="47"/>
      <c r="B15342" s="60"/>
    </row>
    <row r="15343" spans="1:2" x14ac:dyDescent="0.2">
      <c r="A15343" s="47"/>
      <c r="B15343" s="60"/>
    </row>
    <row r="15344" spans="1:2" x14ac:dyDescent="0.2">
      <c r="A15344" s="47"/>
      <c r="B15344" s="60"/>
    </row>
    <row r="15345" spans="1:2" x14ac:dyDescent="0.2">
      <c r="A15345" s="47"/>
      <c r="B15345" s="60"/>
    </row>
    <row r="15346" spans="1:2" x14ac:dyDescent="0.2">
      <c r="A15346" s="47"/>
      <c r="B15346" s="60"/>
    </row>
    <row r="15347" spans="1:2" x14ac:dyDescent="0.2">
      <c r="A15347" s="47"/>
      <c r="B15347" s="60"/>
    </row>
    <row r="15348" spans="1:2" x14ac:dyDescent="0.2">
      <c r="A15348" s="47"/>
      <c r="B15348" s="60"/>
    </row>
    <row r="15349" spans="1:2" x14ac:dyDescent="0.2">
      <c r="A15349" s="47"/>
      <c r="B15349" s="60"/>
    </row>
    <row r="15350" spans="1:2" x14ac:dyDescent="0.2">
      <c r="A15350" s="47"/>
      <c r="B15350" s="60"/>
    </row>
    <row r="15351" spans="1:2" x14ac:dyDescent="0.2">
      <c r="A15351" s="47"/>
      <c r="B15351" s="60"/>
    </row>
    <row r="15352" spans="1:2" x14ac:dyDescent="0.2">
      <c r="A15352" s="47"/>
      <c r="B15352" s="60"/>
    </row>
    <row r="15353" spans="1:2" x14ac:dyDescent="0.2">
      <c r="A15353" s="47"/>
      <c r="B15353" s="60"/>
    </row>
    <row r="15354" spans="1:2" x14ac:dyDescent="0.2">
      <c r="A15354" s="47"/>
      <c r="B15354" s="60"/>
    </row>
    <row r="15355" spans="1:2" x14ac:dyDescent="0.2">
      <c r="A15355" s="47"/>
      <c r="B15355" s="60"/>
    </row>
    <row r="15356" spans="1:2" x14ac:dyDescent="0.2">
      <c r="A15356" s="47"/>
      <c r="B15356" s="60"/>
    </row>
    <row r="15357" spans="1:2" x14ac:dyDescent="0.2">
      <c r="A15357" s="47"/>
      <c r="B15357" s="60"/>
    </row>
    <row r="15358" spans="1:2" x14ac:dyDescent="0.2">
      <c r="A15358" s="47"/>
      <c r="B15358" s="60"/>
    </row>
    <row r="15359" spans="1:2" x14ac:dyDescent="0.2">
      <c r="A15359" s="47"/>
      <c r="B15359" s="60"/>
    </row>
    <row r="15360" spans="1:2" x14ac:dyDescent="0.2">
      <c r="A15360" s="47"/>
      <c r="B15360" s="60"/>
    </row>
    <row r="15361" spans="1:2" x14ac:dyDescent="0.2">
      <c r="A15361" s="47"/>
      <c r="B15361" s="60"/>
    </row>
    <row r="15362" spans="1:2" x14ac:dyDescent="0.2">
      <c r="A15362" s="47"/>
      <c r="B15362" s="60"/>
    </row>
    <row r="15363" spans="1:2" x14ac:dyDescent="0.2">
      <c r="A15363" s="47"/>
      <c r="B15363" s="60"/>
    </row>
    <row r="15364" spans="1:2" x14ac:dyDescent="0.2">
      <c r="A15364" s="47"/>
      <c r="B15364" s="60"/>
    </row>
    <row r="15365" spans="1:2" x14ac:dyDescent="0.2">
      <c r="A15365" s="47"/>
      <c r="B15365" s="60"/>
    </row>
    <row r="15366" spans="1:2" x14ac:dyDescent="0.2">
      <c r="A15366" s="47"/>
      <c r="B15366" s="60"/>
    </row>
    <row r="15367" spans="1:2" x14ac:dyDescent="0.2">
      <c r="A15367" s="47"/>
      <c r="B15367" s="60"/>
    </row>
    <row r="15368" spans="1:2" x14ac:dyDescent="0.2">
      <c r="A15368" s="47"/>
      <c r="B15368" s="60"/>
    </row>
    <row r="15369" spans="1:2" x14ac:dyDescent="0.2">
      <c r="A15369" s="47"/>
      <c r="B15369" s="60"/>
    </row>
    <row r="15370" spans="1:2" x14ac:dyDescent="0.2">
      <c r="A15370" s="47"/>
      <c r="B15370" s="60"/>
    </row>
    <row r="15371" spans="1:2" x14ac:dyDescent="0.2">
      <c r="A15371" s="47"/>
      <c r="B15371" s="60"/>
    </row>
    <row r="15372" spans="1:2" x14ac:dyDescent="0.2">
      <c r="A15372" s="47"/>
      <c r="B15372" s="60"/>
    </row>
    <row r="15373" spans="1:2" x14ac:dyDescent="0.2">
      <c r="A15373" s="47"/>
      <c r="B15373" s="60"/>
    </row>
    <row r="15374" spans="1:2" x14ac:dyDescent="0.2">
      <c r="A15374" s="47"/>
      <c r="B15374" s="60"/>
    </row>
    <row r="15375" spans="1:2" x14ac:dyDescent="0.2">
      <c r="A15375" s="47"/>
      <c r="B15375" s="60"/>
    </row>
    <row r="15376" spans="1:2" x14ac:dyDescent="0.2">
      <c r="A15376" s="47"/>
      <c r="B15376" s="60"/>
    </row>
    <row r="15377" spans="1:2" x14ac:dyDescent="0.2">
      <c r="A15377" s="47"/>
      <c r="B15377" s="60"/>
    </row>
    <row r="15378" spans="1:2" x14ac:dyDescent="0.2">
      <c r="A15378" s="47"/>
      <c r="B15378" s="60"/>
    </row>
    <row r="15379" spans="1:2" x14ac:dyDescent="0.2">
      <c r="A15379" s="47"/>
      <c r="B15379" s="60"/>
    </row>
    <row r="15380" spans="1:2" x14ac:dyDescent="0.2">
      <c r="A15380" s="47"/>
      <c r="B15380" s="60"/>
    </row>
    <row r="15381" spans="1:2" x14ac:dyDescent="0.2">
      <c r="A15381" s="47"/>
      <c r="B15381" s="60"/>
    </row>
    <row r="15382" spans="1:2" x14ac:dyDescent="0.2">
      <c r="A15382" s="47"/>
      <c r="B15382" s="60"/>
    </row>
    <row r="15383" spans="1:2" x14ac:dyDescent="0.2">
      <c r="A15383" s="47"/>
      <c r="B15383" s="60"/>
    </row>
    <row r="15384" spans="1:2" x14ac:dyDescent="0.2">
      <c r="A15384" s="47"/>
      <c r="B15384" s="60"/>
    </row>
    <row r="15385" spans="1:2" x14ac:dyDescent="0.2">
      <c r="A15385" s="47"/>
      <c r="B15385" s="60"/>
    </row>
    <row r="15386" spans="1:2" x14ac:dyDescent="0.2">
      <c r="A15386" s="47"/>
      <c r="B15386" s="60"/>
    </row>
    <row r="15387" spans="1:2" x14ac:dyDescent="0.2">
      <c r="A15387" s="47"/>
      <c r="B15387" s="60"/>
    </row>
    <row r="15388" spans="1:2" x14ac:dyDescent="0.2">
      <c r="A15388" s="47"/>
      <c r="B15388" s="60"/>
    </row>
    <row r="15389" spans="1:2" x14ac:dyDescent="0.2">
      <c r="A15389" s="47"/>
      <c r="B15389" s="60"/>
    </row>
    <row r="15390" spans="1:2" x14ac:dyDescent="0.2">
      <c r="A15390" s="47"/>
      <c r="B15390" s="60"/>
    </row>
    <row r="15391" spans="1:2" x14ac:dyDescent="0.2">
      <c r="A15391" s="47"/>
      <c r="B15391" s="60"/>
    </row>
    <row r="15392" spans="1:2" x14ac:dyDescent="0.2">
      <c r="A15392" s="47"/>
      <c r="B15392" s="60"/>
    </row>
    <row r="15393" spans="1:2" x14ac:dyDescent="0.2">
      <c r="A15393" s="47"/>
      <c r="B15393" s="60"/>
    </row>
    <row r="15394" spans="1:2" x14ac:dyDescent="0.2">
      <c r="A15394" s="47"/>
      <c r="B15394" s="60"/>
    </row>
    <row r="15395" spans="1:2" x14ac:dyDescent="0.2">
      <c r="A15395" s="47"/>
      <c r="B15395" s="60"/>
    </row>
    <row r="15396" spans="1:2" x14ac:dyDescent="0.2">
      <c r="A15396" s="47"/>
      <c r="B15396" s="60"/>
    </row>
    <row r="15397" spans="1:2" x14ac:dyDescent="0.2">
      <c r="A15397" s="47"/>
      <c r="B15397" s="60"/>
    </row>
    <row r="15398" spans="1:2" x14ac:dyDescent="0.2">
      <c r="A15398" s="47"/>
      <c r="B15398" s="60"/>
    </row>
    <row r="15399" spans="1:2" x14ac:dyDescent="0.2">
      <c r="A15399" s="47"/>
      <c r="B15399" s="60"/>
    </row>
    <row r="15400" spans="1:2" x14ac:dyDescent="0.2">
      <c r="A15400" s="47"/>
      <c r="B15400" s="60"/>
    </row>
    <row r="15401" spans="1:2" x14ac:dyDescent="0.2">
      <c r="A15401" s="47"/>
      <c r="B15401" s="60"/>
    </row>
    <row r="15402" spans="1:2" x14ac:dyDescent="0.2">
      <c r="A15402" s="47"/>
      <c r="B15402" s="60"/>
    </row>
    <row r="15403" spans="1:2" x14ac:dyDescent="0.2">
      <c r="A15403" s="47"/>
      <c r="B15403" s="60"/>
    </row>
    <row r="15404" spans="1:2" x14ac:dyDescent="0.2">
      <c r="A15404" s="47"/>
      <c r="B15404" s="60"/>
    </row>
    <row r="15405" spans="1:2" x14ac:dyDescent="0.2">
      <c r="A15405" s="47"/>
      <c r="B15405" s="60"/>
    </row>
    <row r="15406" spans="1:2" x14ac:dyDescent="0.2">
      <c r="A15406" s="47"/>
      <c r="B15406" s="60"/>
    </row>
    <row r="15407" spans="1:2" x14ac:dyDescent="0.2">
      <c r="A15407" s="47"/>
      <c r="B15407" s="60"/>
    </row>
    <row r="15408" spans="1:2" x14ac:dyDescent="0.2">
      <c r="A15408" s="47"/>
      <c r="B15408" s="60"/>
    </row>
    <row r="15409" spans="1:2" x14ac:dyDescent="0.2">
      <c r="A15409" s="47"/>
      <c r="B15409" s="60"/>
    </row>
    <row r="15410" spans="1:2" x14ac:dyDescent="0.2">
      <c r="A15410" s="47"/>
      <c r="B15410" s="60"/>
    </row>
    <row r="15411" spans="1:2" x14ac:dyDescent="0.2">
      <c r="A15411" s="47"/>
      <c r="B15411" s="60"/>
    </row>
    <row r="15412" spans="1:2" x14ac:dyDescent="0.2">
      <c r="A15412" s="47"/>
      <c r="B15412" s="60"/>
    </row>
    <row r="15413" spans="1:2" x14ac:dyDescent="0.2">
      <c r="A15413" s="47"/>
      <c r="B15413" s="60"/>
    </row>
    <row r="15414" spans="1:2" x14ac:dyDescent="0.2">
      <c r="A15414" s="47"/>
      <c r="B15414" s="60"/>
    </row>
    <row r="15415" spans="1:2" x14ac:dyDescent="0.2">
      <c r="A15415" s="47"/>
      <c r="B15415" s="60"/>
    </row>
    <row r="15416" spans="1:2" x14ac:dyDescent="0.2">
      <c r="A15416" s="47"/>
      <c r="B15416" s="60"/>
    </row>
    <row r="15417" spans="1:2" x14ac:dyDescent="0.2">
      <c r="A15417" s="47"/>
      <c r="B15417" s="60"/>
    </row>
    <row r="15418" spans="1:2" x14ac:dyDescent="0.2">
      <c r="A15418" s="47"/>
      <c r="B15418" s="60"/>
    </row>
    <row r="15419" spans="1:2" x14ac:dyDescent="0.2">
      <c r="A15419" s="47"/>
      <c r="B15419" s="60"/>
    </row>
    <row r="15420" spans="1:2" x14ac:dyDescent="0.2">
      <c r="A15420" s="47"/>
      <c r="B15420" s="60"/>
    </row>
    <row r="15421" spans="1:2" x14ac:dyDescent="0.2">
      <c r="A15421" s="47"/>
      <c r="B15421" s="60"/>
    </row>
    <row r="15422" spans="1:2" x14ac:dyDescent="0.2">
      <c r="A15422" s="47"/>
      <c r="B15422" s="60"/>
    </row>
    <row r="15423" spans="1:2" x14ac:dyDescent="0.2">
      <c r="A15423" s="47"/>
      <c r="B15423" s="60"/>
    </row>
    <row r="15424" spans="1:2" x14ac:dyDescent="0.2">
      <c r="A15424" s="47"/>
      <c r="B15424" s="60"/>
    </row>
    <row r="15425" spans="1:2" x14ac:dyDescent="0.2">
      <c r="A15425" s="47"/>
      <c r="B15425" s="60"/>
    </row>
    <row r="15426" spans="1:2" x14ac:dyDescent="0.2">
      <c r="A15426" s="47"/>
      <c r="B15426" s="60"/>
    </row>
    <row r="15427" spans="1:2" x14ac:dyDescent="0.2">
      <c r="A15427" s="47"/>
      <c r="B15427" s="60"/>
    </row>
    <row r="15428" spans="1:2" x14ac:dyDescent="0.2">
      <c r="A15428" s="47"/>
      <c r="B15428" s="60"/>
    </row>
    <row r="15429" spans="1:2" x14ac:dyDescent="0.2">
      <c r="A15429" s="47"/>
      <c r="B15429" s="60"/>
    </row>
    <row r="15430" spans="1:2" x14ac:dyDescent="0.2">
      <c r="A15430" s="47"/>
      <c r="B15430" s="60"/>
    </row>
    <row r="15431" spans="1:2" x14ac:dyDescent="0.2">
      <c r="A15431" s="47"/>
      <c r="B15431" s="60"/>
    </row>
    <row r="15432" spans="1:2" x14ac:dyDescent="0.2">
      <c r="A15432" s="47"/>
      <c r="B15432" s="60"/>
    </row>
    <row r="15433" spans="1:2" x14ac:dyDescent="0.2">
      <c r="A15433" s="47"/>
      <c r="B15433" s="60"/>
    </row>
    <row r="15434" spans="1:2" x14ac:dyDescent="0.2">
      <c r="A15434" s="47"/>
      <c r="B15434" s="60"/>
    </row>
    <row r="15435" spans="1:2" x14ac:dyDescent="0.2">
      <c r="A15435" s="47"/>
      <c r="B15435" s="60"/>
    </row>
    <row r="15436" spans="1:2" x14ac:dyDescent="0.2">
      <c r="A15436" s="47"/>
      <c r="B15436" s="60"/>
    </row>
    <row r="15437" spans="1:2" x14ac:dyDescent="0.2">
      <c r="A15437" s="47"/>
      <c r="B15437" s="60"/>
    </row>
    <row r="15438" spans="1:2" x14ac:dyDescent="0.2">
      <c r="A15438" s="47"/>
      <c r="B15438" s="60"/>
    </row>
    <row r="15439" spans="1:2" x14ac:dyDescent="0.2">
      <c r="A15439" s="47"/>
      <c r="B15439" s="60"/>
    </row>
    <row r="15440" spans="1:2" x14ac:dyDescent="0.2">
      <c r="A15440" s="47"/>
      <c r="B15440" s="60"/>
    </row>
    <row r="15441" spans="1:2" x14ac:dyDescent="0.2">
      <c r="A15441" s="47"/>
      <c r="B15441" s="60"/>
    </row>
    <row r="15442" spans="1:2" x14ac:dyDescent="0.2">
      <c r="A15442" s="47"/>
      <c r="B15442" s="60"/>
    </row>
    <row r="15443" spans="1:2" x14ac:dyDescent="0.2">
      <c r="A15443" s="47"/>
      <c r="B15443" s="60"/>
    </row>
    <row r="15444" spans="1:2" x14ac:dyDescent="0.2">
      <c r="A15444" s="47"/>
      <c r="B15444" s="60"/>
    </row>
    <row r="15445" spans="1:2" x14ac:dyDescent="0.2">
      <c r="A15445" s="47"/>
      <c r="B15445" s="60"/>
    </row>
    <row r="15446" spans="1:2" x14ac:dyDescent="0.2">
      <c r="A15446" s="47"/>
      <c r="B15446" s="60"/>
    </row>
    <row r="15447" spans="1:2" x14ac:dyDescent="0.2">
      <c r="A15447" s="47"/>
      <c r="B15447" s="60"/>
    </row>
    <row r="15448" spans="1:2" x14ac:dyDescent="0.2">
      <c r="A15448" s="47"/>
      <c r="B15448" s="60"/>
    </row>
    <row r="15449" spans="1:2" x14ac:dyDescent="0.2">
      <c r="A15449" s="47"/>
      <c r="B15449" s="60"/>
    </row>
    <row r="15450" spans="1:2" x14ac:dyDescent="0.2">
      <c r="A15450" s="47"/>
      <c r="B15450" s="60"/>
    </row>
    <row r="15451" spans="1:2" x14ac:dyDescent="0.2">
      <c r="A15451" s="47"/>
      <c r="B15451" s="60"/>
    </row>
    <row r="15452" spans="1:2" x14ac:dyDescent="0.2">
      <c r="A15452" s="47"/>
      <c r="B15452" s="60"/>
    </row>
    <row r="15453" spans="1:2" x14ac:dyDescent="0.2">
      <c r="A15453" s="47"/>
      <c r="B15453" s="60"/>
    </row>
    <row r="15454" spans="1:2" x14ac:dyDescent="0.2">
      <c r="A15454" s="47"/>
      <c r="B15454" s="60"/>
    </row>
    <row r="15455" spans="1:2" x14ac:dyDescent="0.2">
      <c r="A15455" s="47"/>
      <c r="B15455" s="60"/>
    </row>
    <row r="15456" spans="1:2" x14ac:dyDescent="0.2">
      <c r="A15456" s="47"/>
      <c r="B15456" s="60"/>
    </row>
    <row r="15457" spans="1:2" x14ac:dyDescent="0.2">
      <c r="A15457" s="47"/>
      <c r="B15457" s="60"/>
    </row>
    <row r="15458" spans="1:2" x14ac:dyDescent="0.2">
      <c r="A15458" s="47"/>
      <c r="B15458" s="60"/>
    </row>
    <row r="15459" spans="1:2" x14ac:dyDescent="0.2">
      <c r="A15459" s="47"/>
      <c r="B15459" s="60"/>
    </row>
    <row r="15460" spans="1:2" x14ac:dyDescent="0.2">
      <c r="A15460" s="47"/>
      <c r="B15460" s="60"/>
    </row>
    <row r="15461" spans="1:2" x14ac:dyDescent="0.2">
      <c r="A15461" s="47"/>
      <c r="B15461" s="60"/>
    </row>
    <row r="15462" spans="1:2" x14ac:dyDescent="0.2">
      <c r="A15462" s="47"/>
      <c r="B15462" s="60"/>
    </row>
    <row r="15463" spans="1:2" x14ac:dyDescent="0.2">
      <c r="A15463" s="47"/>
      <c r="B15463" s="60"/>
    </row>
    <row r="15464" spans="1:2" x14ac:dyDescent="0.2">
      <c r="A15464" s="47"/>
      <c r="B15464" s="60"/>
    </row>
    <row r="15465" spans="1:2" x14ac:dyDescent="0.2">
      <c r="A15465" s="47"/>
      <c r="B15465" s="60"/>
    </row>
    <row r="15466" spans="1:2" x14ac:dyDescent="0.2">
      <c r="A15466" s="47"/>
      <c r="B15466" s="60"/>
    </row>
    <row r="15467" spans="1:2" x14ac:dyDescent="0.2">
      <c r="A15467" s="47"/>
      <c r="B15467" s="60"/>
    </row>
    <row r="15468" spans="1:2" x14ac:dyDescent="0.2">
      <c r="A15468" s="47"/>
      <c r="B15468" s="60"/>
    </row>
    <row r="15469" spans="1:2" x14ac:dyDescent="0.2">
      <c r="A15469" s="47"/>
      <c r="B15469" s="60"/>
    </row>
    <row r="15470" spans="1:2" x14ac:dyDescent="0.2">
      <c r="A15470" s="47"/>
      <c r="B15470" s="60"/>
    </row>
    <row r="15471" spans="1:2" x14ac:dyDescent="0.2">
      <c r="A15471" s="47"/>
      <c r="B15471" s="60"/>
    </row>
    <row r="15472" spans="1:2" x14ac:dyDescent="0.2">
      <c r="A15472" s="47"/>
      <c r="B15472" s="60"/>
    </row>
    <row r="15473" spans="1:2" x14ac:dyDescent="0.2">
      <c r="A15473" s="47"/>
      <c r="B15473" s="60"/>
    </row>
    <row r="15474" spans="1:2" x14ac:dyDescent="0.2">
      <c r="A15474" s="47"/>
      <c r="B15474" s="60"/>
    </row>
    <row r="15475" spans="1:2" x14ac:dyDescent="0.2">
      <c r="A15475" s="47"/>
      <c r="B15475" s="60"/>
    </row>
    <row r="15476" spans="1:2" x14ac:dyDescent="0.2">
      <c r="A15476" s="47"/>
      <c r="B15476" s="60"/>
    </row>
    <row r="15477" spans="1:2" x14ac:dyDescent="0.2">
      <c r="A15477" s="47"/>
      <c r="B15477" s="60"/>
    </row>
    <row r="15478" spans="1:2" x14ac:dyDescent="0.2">
      <c r="A15478" s="47"/>
      <c r="B15478" s="60"/>
    </row>
    <row r="15479" spans="1:2" x14ac:dyDescent="0.2">
      <c r="A15479" s="47"/>
      <c r="B15479" s="60"/>
    </row>
    <row r="15480" spans="1:2" x14ac:dyDescent="0.2">
      <c r="A15480" s="47"/>
      <c r="B15480" s="60"/>
    </row>
    <row r="15481" spans="1:2" x14ac:dyDescent="0.2">
      <c r="A15481" s="47"/>
      <c r="B15481" s="60"/>
    </row>
    <row r="15482" spans="1:2" x14ac:dyDescent="0.2">
      <c r="A15482" s="47"/>
      <c r="B15482" s="60"/>
    </row>
    <row r="15483" spans="1:2" x14ac:dyDescent="0.2">
      <c r="A15483" s="47"/>
      <c r="B15483" s="60"/>
    </row>
    <row r="15484" spans="1:2" x14ac:dyDescent="0.2">
      <c r="A15484" s="47"/>
      <c r="B15484" s="60"/>
    </row>
    <row r="15485" spans="1:2" x14ac:dyDescent="0.2">
      <c r="A15485" s="47"/>
      <c r="B15485" s="60"/>
    </row>
    <row r="15486" spans="1:2" x14ac:dyDescent="0.2">
      <c r="A15486" s="47"/>
      <c r="B15486" s="60"/>
    </row>
    <row r="15487" spans="1:2" x14ac:dyDescent="0.2">
      <c r="A15487" s="47"/>
      <c r="B15487" s="60"/>
    </row>
    <row r="15488" spans="1:2" x14ac:dyDescent="0.2">
      <c r="A15488" s="47"/>
      <c r="B15488" s="60"/>
    </row>
    <row r="15489" spans="1:2" x14ac:dyDescent="0.2">
      <c r="A15489" s="47"/>
      <c r="B15489" s="60"/>
    </row>
    <row r="15490" spans="1:2" x14ac:dyDescent="0.2">
      <c r="A15490" s="47"/>
      <c r="B15490" s="60"/>
    </row>
    <row r="15491" spans="1:2" x14ac:dyDescent="0.2">
      <c r="A15491" s="47"/>
      <c r="B15491" s="60"/>
    </row>
    <row r="15492" spans="1:2" x14ac:dyDescent="0.2">
      <c r="A15492" s="47"/>
      <c r="B15492" s="60"/>
    </row>
    <row r="15493" spans="1:2" x14ac:dyDescent="0.2">
      <c r="A15493" s="47"/>
      <c r="B15493" s="60"/>
    </row>
    <row r="15494" spans="1:2" x14ac:dyDescent="0.2">
      <c r="A15494" s="47"/>
      <c r="B15494" s="60"/>
    </row>
    <row r="15495" spans="1:2" x14ac:dyDescent="0.2">
      <c r="A15495" s="47"/>
      <c r="B15495" s="60"/>
    </row>
    <row r="15496" spans="1:2" x14ac:dyDescent="0.2">
      <c r="A15496" s="47"/>
      <c r="B15496" s="60"/>
    </row>
    <row r="15497" spans="1:2" x14ac:dyDescent="0.2">
      <c r="A15497" s="47"/>
      <c r="B15497" s="60"/>
    </row>
    <row r="15498" spans="1:2" x14ac:dyDescent="0.2">
      <c r="A15498" s="47"/>
      <c r="B15498" s="60"/>
    </row>
    <row r="15499" spans="1:2" x14ac:dyDescent="0.2">
      <c r="A15499" s="47"/>
      <c r="B15499" s="60"/>
    </row>
    <row r="15500" spans="1:2" x14ac:dyDescent="0.2">
      <c r="A15500" s="47"/>
      <c r="B15500" s="60"/>
    </row>
    <row r="15501" spans="1:2" x14ac:dyDescent="0.2">
      <c r="A15501" s="47"/>
      <c r="B15501" s="60"/>
    </row>
    <row r="15502" spans="1:2" x14ac:dyDescent="0.2">
      <c r="A15502" s="47"/>
      <c r="B15502" s="60"/>
    </row>
    <row r="15503" spans="1:2" x14ac:dyDescent="0.2">
      <c r="A15503" s="47"/>
      <c r="B15503" s="60"/>
    </row>
    <row r="15504" spans="1:2" x14ac:dyDescent="0.2">
      <c r="A15504" s="47"/>
      <c r="B15504" s="60"/>
    </row>
    <row r="15505" spans="1:2" x14ac:dyDescent="0.2">
      <c r="A15505" s="47"/>
      <c r="B15505" s="60"/>
    </row>
    <row r="15506" spans="1:2" x14ac:dyDescent="0.2">
      <c r="A15506" s="47"/>
      <c r="B15506" s="60"/>
    </row>
    <row r="15507" spans="1:2" x14ac:dyDescent="0.2">
      <c r="A15507" s="47"/>
      <c r="B15507" s="60"/>
    </row>
    <row r="15508" spans="1:2" x14ac:dyDescent="0.2">
      <c r="A15508" s="47"/>
      <c r="B15508" s="60"/>
    </row>
    <row r="15509" spans="1:2" x14ac:dyDescent="0.2">
      <c r="A15509" s="47"/>
      <c r="B15509" s="60"/>
    </row>
    <row r="15510" spans="1:2" x14ac:dyDescent="0.2">
      <c r="A15510" s="47"/>
      <c r="B15510" s="60"/>
    </row>
    <row r="15511" spans="1:2" x14ac:dyDescent="0.2">
      <c r="A15511" s="47"/>
      <c r="B15511" s="60"/>
    </row>
    <row r="15512" spans="1:2" x14ac:dyDescent="0.2">
      <c r="A15512" s="47"/>
      <c r="B15512" s="60"/>
    </row>
    <row r="15513" spans="1:2" x14ac:dyDescent="0.2">
      <c r="A15513" s="47"/>
      <c r="B15513" s="60"/>
    </row>
    <row r="15514" spans="1:2" x14ac:dyDescent="0.2">
      <c r="A15514" s="47"/>
      <c r="B15514" s="60"/>
    </row>
    <row r="15515" spans="1:2" x14ac:dyDescent="0.2">
      <c r="A15515" s="47"/>
      <c r="B15515" s="60"/>
    </row>
    <row r="15516" spans="1:2" x14ac:dyDescent="0.2">
      <c r="A15516" s="47"/>
      <c r="B15516" s="60"/>
    </row>
    <row r="15517" spans="1:2" x14ac:dyDescent="0.2">
      <c r="A15517" s="47"/>
      <c r="B15517" s="60"/>
    </row>
    <row r="15518" spans="1:2" x14ac:dyDescent="0.2">
      <c r="A15518" s="47"/>
      <c r="B15518" s="60"/>
    </row>
    <row r="15519" spans="1:2" x14ac:dyDescent="0.2">
      <c r="A15519" s="47"/>
      <c r="B15519" s="60"/>
    </row>
    <row r="15520" spans="1:2" x14ac:dyDescent="0.2">
      <c r="A15520" s="47"/>
      <c r="B15520" s="60"/>
    </row>
    <row r="15521" spans="1:2" x14ac:dyDescent="0.2">
      <c r="A15521" s="47"/>
      <c r="B15521" s="60"/>
    </row>
    <row r="15522" spans="1:2" x14ac:dyDescent="0.2">
      <c r="A15522" s="47"/>
      <c r="B15522" s="60"/>
    </row>
    <row r="15523" spans="1:2" x14ac:dyDescent="0.2">
      <c r="A15523" s="47"/>
      <c r="B15523" s="60"/>
    </row>
    <row r="15524" spans="1:2" x14ac:dyDescent="0.2">
      <c r="A15524" s="47"/>
      <c r="B15524" s="60"/>
    </row>
    <row r="15525" spans="1:2" x14ac:dyDescent="0.2">
      <c r="A15525" s="47"/>
      <c r="B15525" s="60"/>
    </row>
    <row r="15526" spans="1:2" x14ac:dyDescent="0.2">
      <c r="A15526" s="47"/>
      <c r="B15526" s="60"/>
    </row>
    <row r="15527" spans="1:2" x14ac:dyDescent="0.2">
      <c r="A15527" s="47"/>
      <c r="B15527" s="60"/>
    </row>
    <row r="15528" spans="1:2" x14ac:dyDescent="0.2">
      <c r="A15528" s="47"/>
      <c r="B15528" s="60"/>
    </row>
    <row r="15529" spans="1:2" x14ac:dyDescent="0.2">
      <c r="A15529" s="47"/>
      <c r="B15529" s="60"/>
    </row>
    <row r="15530" spans="1:2" x14ac:dyDescent="0.2">
      <c r="A15530" s="47"/>
      <c r="B15530" s="60"/>
    </row>
    <row r="15531" spans="1:2" x14ac:dyDescent="0.2">
      <c r="A15531" s="47"/>
      <c r="B15531" s="60"/>
    </row>
    <row r="15532" spans="1:2" x14ac:dyDescent="0.2">
      <c r="A15532" s="47"/>
      <c r="B15532" s="60"/>
    </row>
    <row r="15533" spans="1:2" x14ac:dyDescent="0.2">
      <c r="A15533" s="47"/>
      <c r="B15533" s="60"/>
    </row>
    <row r="15534" spans="1:2" x14ac:dyDescent="0.2">
      <c r="A15534" s="47"/>
      <c r="B15534" s="60"/>
    </row>
    <row r="15535" spans="1:2" x14ac:dyDescent="0.2">
      <c r="A15535" s="47"/>
      <c r="B15535" s="60"/>
    </row>
    <row r="15536" spans="1:2" x14ac:dyDescent="0.2">
      <c r="A15536" s="47"/>
      <c r="B15536" s="60"/>
    </row>
    <row r="15537" spans="1:2" x14ac:dyDescent="0.2">
      <c r="A15537" s="47"/>
      <c r="B15537" s="60"/>
    </row>
    <row r="15538" spans="1:2" x14ac:dyDescent="0.2">
      <c r="A15538" s="47"/>
      <c r="B15538" s="60"/>
    </row>
    <row r="15539" spans="1:2" x14ac:dyDescent="0.2">
      <c r="A15539" s="47"/>
      <c r="B15539" s="60"/>
    </row>
    <row r="15540" spans="1:2" x14ac:dyDescent="0.2">
      <c r="A15540" s="47"/>
      <c r="B15540" s="60"/>
    </row>
    <row r="15541" spans="1:2" x14ac:dyDescent="0.2">
      <c r="A15541" s="47"/>
      <c r="B15541" s="60"/>
    </row>
    <row r="15542" spans="1:2" x14ac:dyDescent="0.2">
      <c r="A15542" s="47"/>
      <c r="B15542" s="60"/>
    </row>
    <row r="15543" spans="1:2" x14ac:dyDescent="0.2">
      <c r="A15543" s="47"/>
      <c r="B15543" s="60"/>
    </row>
    <row r="15544" spans="1:2" x14ac:dyDescent="0.2">
      <c r="A15544" s="47"/>
      <c r="B15544" s="60"/>
    </row>
    <row r="15545" spans="1:2" x14ac:dyDescent="0.2">
      <c r="A15545" s="47"/>
      <c r="B15545" s="60"/>
    </row>
    <row r="15546" spans="1:2" x14ac:dyDescent="0.2">
      <c r="A15546" s="47"/>
      <c r="B15546" s="60"/>
    </row>
    <row r="15547" spans="1:2" x14ac:dyDescent="0.2">
      <c r="A15547" s="47"/>
      <c r="B15547" s="60"/>
    </row>
    <row r="15548" spans="1:2" x14ac:dyDescent="0.2">
      <c r="A15548" s="47"/>
      <c r="B15548" s="60"/>
    </row>
    <row r="15549" spans="1:2" x14ac:dyDescent="0.2">
      <c r="A15549" s="47"/>
      <c r="B15549" s="60"/>
    </row>
    <row r="15550" spans="1:2" x14ac:dyDescent="0.2">
      <c r="A15550" s="47"/>
      <c r="B15550" s="60"/>
    </row>
    <row r="15551" spans="1:2" x14ac:dyDescent="0.2">
      <c r="A15551" s="47"/>
      <c r="B15551" s="60"/>
    </row>
    <row r="15552" spans="1:2" x14ac:dyDescent="0.2">
      <c r="A15552" s="47"/>
      <c r="B15552" s="60"/>
    </row>
    <row r="15553" spans="1:2" x14ac:dyDescent="0.2">
      <c r="A15553" s="47"/>
      <c r="B15553" s="60"/>
    </row>
    <row r="15554" spans="1:2" x14ac:dyDescent="0.2">
      <c r="A15554" s="47"/>
      <c r="B15554" s="60"/>
    </row>
    <row r="15555" spans="1:2" x14ac:dyDescent="0.2">
      <c r="A15555" s="47"/>
      <c r="B15555" s="60"/>
    </row>
    <row r="15556" spans="1:2" x14ac:dyDescent="0.2">
      <c r="A15556" s="47"/>
      <c r="B15556" s="60"/>
    </row>
    <row r="15557" spans="1:2" x14ac:dyDescent="0.2">
      <c r="A15557" s="47"/>
      <c r="B15557" s="60"/>
    </row>
    <row r="15558" spans="1:2" x14ac:dyDescent="0.2">
      <c r="A15558" s="47"/>
      <c r="B15558" s="60"/>
    </row>
    <row r="15559" spans="1:2" x14ac:dyDescent="0.2">
      <c r="A15559" s="47"/>
      <c r="B15559" s="60"/>
    </row>
    <row r="15560" spans="1:2" x14ac:dyDescent="0.2">
      <c r="A15560" s="47"/>
      <c r="B15560" s="60"/>
    </row>
    <row r="15561" spans="1:2" x14ac:dyDescent="0.2">
      <c r="A15561" s="47"/>
      <c r="B15561" s="60"/>
    </row>
    <row r="15562" spans="1:2" x14ac:dyDescent="0.2">
      <c r="A15562" s="47"/>
      <c r="B15562" s="60"/>
    </row>
    <row r="15563" spans="1:2" x14ac:dyDescent="0.2">
      <c r="A15563" s="47"/>
      <c r="B15563" s="60"/>
    </row>
    <row r="15564" spans="1:2" x14ac:dyDescent="0.2">
      <c r="A15564" s="47"/>
      <c r="B15564" s="60"/>
    </row>
    <row r="15565" spans="1:2" x14ac:dyDescent="0.2">
      <c r="A15565" s="47"/>
      <c r="B15565" s="60"/>
    </row>
    <row r="15566" spans="1:2" x14ac:dyDescent="0.2">
      <c r="A15566" s="47"/>
      <c r="B15566" s="60"/>
    </row>
    <row r="15567" spans="1:2" x14ac:dyDescent="0.2">
      <c r="A15567" s="47"/>
      <c r="B15567" s="60"/>
    </row>
    <row r="15568" spans="1:2" x14ac:dyDescent="0.2">
      <c r="A15568" s="47"/>
      <c r="B15568" s="60"/>
    </row>
    <row r="15569" spans="1:2" x14ac:dyDescent="0.2">
      <c r="A15569" s="47"/>
      <c r="B15569" s="60"/>
    </row>
    <row r="15570" spans="1:2" x14ac:dyDescent="0.2">
      <c r="A15570" s="47"/>
      <c r="B15570" s="60"/>
    </row>
    <row r="15571" spans="1:2" x14ac:dyDescent="0.2">
      <c r="A15571" s="47"/>
      <c r="B15571" s="60"/>
    </row>
    <row r="15572" spans="1:2" x14ac:dyDescent="0.2">
      <c r="A15572" s="47"/>
      <c r="B15572" s="60"/>
    </row>
    <row r="15573" spans="1:2" x14ac:dyDescent="0.2">
      <c r="A15573" s="47"/>
      <c r="B15573" s="60"/>
    </row>
    <row r="15574" spans="1:2" x14ac:dyDescent="0.2">
      <c r="A15574" s="47"/>
      <c r="B15574" s="60"/>
    </row>
    <row r="15575" spans="1:2" x14ac:dyDescent="0.2">
      <c r="A15575" s="47"/>
      <c r="B15575" s="60"/>
    </row>
    <row r="15576" spans="1:2" x14ac:dyDescent="0.2">
      <c r="A15576" s="47"/>
      <c r="B15576" s="60"/>
    </row>
    <row r="15577" spans="1:2" x14ac:dyDescent="0.2">
      <c r="A15577" s="47"/>
      <c r="B15577" s="60"/>
    </row>
    <row r="15578" spans="1:2" x14ac:dyDescent="0.2">
      <c r="A15578" s="47"/>
      <c r="B15578" s="60"/>
    </row>
    <row r="15579" spans="1:2" x14ac:dyDescent="0.2">
      <c r="A15579" s="47"/>
      <c r="B15579" s="60"/>
    </row>
    <row r="15580" spans="1:2" x14ac:dyDescent="0.2">
      <c r="A15580" s="47"/>
      <c r="B15580" s="60"/>
    </row>
    <row r="15581" spans="1:2" x14ac:dyDescent="0.2">
      <c r="A15581" s="47"/>
      <c r="B15581" s="60"/>
    </row>
    <row r="15582" spans="1:2" x14ac:dyDescent="0.2">
      <c r="A15582" s="47"/>
      <c r="B15582" s="60"/>
    </row>
    <row r="15583" spans="1:2" x14ac:dyDescent="0.2">
      <c r="A15583" s="47"/>
      <c r="B15583" s="60"/>
    </row>
    <row r="15584" spans="1:2" x14ac:dyDescent="0.2">
      <c r="A15584" s="47"/>
      <c r="B15584" s="60"/>
    </row>
    <row r="15585" spans="1:2" x14ac:dyDescent="0.2">
      <c r="A15585" s="47"/>
      <c r="B15585" s="60"/>
    </row>
    <row r="15586" spans="1:2" x14ac:dyDescent="0.2">
      <c r="A15586" s="47"/>
      <c r="B15586" s="60"/>
    </row>
    <row r="15587" spans="1:2" x14ac:dyDescent="0.2">
      <c r="A15587" s="47"/>
      <c r="B15587" s="60"/>
    </row>
    <row r="15588" spans="1:2" x14ac:dyDescent="0.2">
      <c r="A15588" s="47"/>
      <c r="B15588" s="60"/>
    </row>
    <row r="15589" spans="1:2" x14ac:dyDescent="0.2">
      <c r="A15589" s="47"/>
      <c r="B15589" s="60"/>
    </row>
    <row r="15590" spans="1:2" x14ac:dyDescent="0.2">
      <c r="A15590" s="47"/>
      <c r="B15590" s="60"/>
    </row>
    <row r="15591" spans="1:2" x14ac:dyDescent="0.2">
      <c r="A15591" s="47"/>
      <c r="B15591" s="60"/>
    </row>
    <row r="15592" spans="1:2" x14ac:dyDescent="0.2">
      <c r="A15592" s="47"/>
      <c r="B15592" s="60"/>
    </row>
    <row r="15593" spans="1:2" x14ac:dyDescent="0.2">
      <c r="A15593" s="47"/>
      <c r="B15593" s="60"/>
    </row>
    <row r="15594" spans="1:2" x14ac:dyDescent="0.2">
      <c r="A15594" s="47"/>
      <c r="B15594" s="60"/>
    </row>
    <row r="15595" spans="1:2" x14ac:dyDescent="0.2">
      <c r="A15595" s="47"/>
      <c r="B15595" s="60"/>
    </row>
    <row r="15596" spans="1:2" x14ac:dyDescent="0.2">
      <c r="A15596" s="47"/>
      <c r="B15596" s="60"/>
    </row>
    <row r="15597" spans="1:2" x14ac:dyDescent="0.2">
      <c r="A15597" s="47"/>
      <c r="B15597" s="60"/>
    </row>
    <row r="15598" spans="1:2" x14ac:dyDescent="0.2">
      <c r="A15598" s="47"/>
      <c r="B15598" s="60"/>
    </row>
    <row r="15599" spans="1:2" x14ac:dyDescent="0.2">
      <c r="A15599" s="47"/>
      <c r="B15599" s="60"/>
    </row>
    <row r="15600" spans="1:2" x14ac:dyDescent="0.2">
      <c r="A15600" s="47"/>
      <c r="B15600" s="60"/>
    </row>
    <row r="15601" spans="1:2" x14ac:dyDescent="0.2">
      <c r="A15601" s="47"/>
      <c r="B15601" s="60"/>
    </row>
    <row r="15602" spans="1:2" x14ac:dyDescent="0.2">
      <c r="A15602" s="47"/>
      <c r="B15602" s="60"/>
    </row>
    <row r="15603" spans="1:2" x14ac:dyDescent="0.2">
      <c r="A15603" s="47"/>
      <c r="B15603" s="60"/>
    </row>
    <row r="15604" spans="1:2" x14ac:dyDescent="0.2">
      <c r="A15604" s="47"/>
      <c r="B15604" s="60"/>
    </row>
    <row r="15605" spans="1:2" x14ac:dyDescent="0.2">
      <c r="A15605" s="47"/>
      <c r="B15605" s="60"/>
    </row>
    <row r="15606" spans="1:2" x14ac:dyDescent="0.2">
      <c r="A15606" s="47"/>
      <c r="B15606" s="60"/>
    </row>
    <row r="15607" spans="1:2" x14ac:dyDescent="0.2">
      <c r="A15607" s="47"/>
      <c r="B15607" s="60"/>
    </row>
    <row r="15608" spans="1:2" x14ac:dyDescent="0.2">
      <c r="A15608" s="47"/>
      <c r="B15608" s="60"/>
    </row>
    <row r="15609" spans="1:2" x14ac:dyDescent="0.2">
      <c r="A15609" s="47"/>
      <c r="B15609" s="60"/>
    </row>
    <row r="15610" spans="1:2" x14ac:dyDescent="0.2">
      <c r="A15610" s="47"/>
      <c r="B15610" s="60"/>
    </row>
    <row r="15611" spans="1:2" x14ac:dyDescent="0.2">
      <c r="A15611" s="47"/>
      <c r="B15611" s="60"/>
    </row>
    <row r="15612" spans="1:2" x14ac:dyDescent="0.2">
      <c r="A15612" s="47"/>
      <c r="B15612" s="60"/>
    </row>
    <row r="15613" spans="1:2" x14ac:dyDescent="0.2">
      <c r="A15613" s="47"/>
      <c r="B15613" s="60"/>
    </row>
    <row r="15614" spans="1:2" x14ac:dyDescent="0.2">
      <c r="A15614" s="47"/>
      <c r="B15614" s="60"/>
    </row>
    <row r="15615" spans="1:2" x14ac:dyDescent="0.2">
      <c r="A15615" s="47"/>
      <c r="B15615" s="60"/>
    </row>
    <row r="15616" spans="1:2" x14ac:dyDescent="0.2">
      <c r="A15616" s="47"/>
      <c r="B15616" s="60"/>
    </row>
    <row r="15617" spans="1:2" x14ac:dyDescent="0.2">
      <c r="A15617" s="47"/>
      <c r="B15617" s="60"/>
    </row>
    <row r="15618" spans="1:2" x14ac:dyDescent="0.2">
      <c r="A15618" s="47"/>
      <c r="B15618" s="60"/>
    </row>
    <row r="15619" spans="1:2" x14ac:dyDescent="0.2">
      <c r="A15619" s="47"/>
      <c r="B15619" s="60"/>
    </row>
    <row r="15620" spans="1:2" x14ac:dyDescent="0.2">
      <c r="A15620" s="47"/>
      <c r="B15620" s="60"/>
    </row>
    <row r="15621" spans="1:2" x14ac:dyDescent="0.2">
      <c r="A15621" s="47"/>
      <c r="B15621" s="60"/>
    </row>
    <row r="15622" spans="1:2" x14ac:dyDescent="0.2">
      <c r="A15622" s="47"/>
      <c r="B15622" s="60"/>
    </row>
    <row r="15623" spans="1:2" x14ac:dyDescent="0.2">
      <c r="A15623" s="47"/>
      <c r="B15623" s="60"/>
    </row>
    <row r="15624" spans="1:2" x14ac:dyDescent="0.2">
      <c r="A15624" s="47"/>
      <c r="B15624" s="60"/>
    </row>
    <row r="15625" spans="1:2" x14ac:dyDescent="0.2">
      <c r="A15625" s="47"/>
      <c r="B15625" s="60"/>
    </row>
    <row r="15626" spans="1:2" x14ac:dyDescent="0.2">
      <c r="A15626" s="47"/>
      <c r="B15626" s="60"/>
    </row>
    <row r="15627" spans="1:2" x14ac:dyDescent="0.2">
      <c r="A15627" s="47"/>
      <c r="B15627" s="60"/>
    </row>
    <row r="15628" spans="1:2" x14ac:dyDescent="0.2">
      <c r="A15628" s="47"/>
      <c r="B15628" s="60"/>
    </row>
    <row r="15629" spans="1:2" x14ac:dyDescent="0.2">
      <c r="A15629" s="47"/>
      <c r="B15629" s="60"/>
    </row>
    <row r="15630" spans="1:2" x14ac:dyDescent="0.2">
      <c r="A15630" s="47"/>
      <c r="B15630" s="60"/>
    </row>
    <row r="15631" spans="1:2" x14ac:dyDescent="0.2">
      <c r="A15631" s="47"/>
      <c r="B15631" s="60"/>
    </row>
    <row r="15632" spans="1:2" x14ac:dyDescent="0.2">
      <c r="A15632" s="47"/>
      <c r="B15632" s="60"/>
    </row>
    <row r="15633" spans="1:2" x14ac:dyDescent="0.2">
      <c r="A15633" s="47"/>
      <c r="B15633" s="60"/>
    </row>
    <row r="15634" spans="1:2" x14ac:dyDescent="0.2">
      <c r="A15634" s="47"/>
      <c r="B15634" s="60"/>
    </row>
    <row r="15635" spans="1:2" x14ac:dyDescent="0.2">
      <c r="A15635" s="47"/>
      <c r="B15635" s="60"/>
    </row>
    <row r="15636" spans="1:2" x14ac:dyDescent="0.2">
      <c r="A15636" s="47"/>
      <c r="B15636" s="60"/>
    </row>
    <row r="15637" spans="1:2" x14ac:dyDescent="0.2">
      <c r="A15637" s="47"/>
      <c r="B15637" s="60"/>
    </row>
    <row r="15638" spans="1:2" x14ac:dyDescent="0.2">
      <c r="A15638" s="47"/>
      <c r="B15638" s="60"/>
    </row>
    <row r="15639" spans="1:2" x14ac:dyDescent="0.2">
      <c r="A15639" s="47"/>
      <c r="B15639" s="60"/>
    </row>
    <row r="15640" spans="1:2" x14ac:dyDescent="0.2">
      <c r="A15640" s="47"/>
      <c r="B15640" s="60"/>
    </row>
    <row r="15641" spans="1:2" x14ac:dyDescent="0.2">
      <c r="A15641" s="47"/>
      <c r="B15641" s="60"/>
    </row>
    <row r="15642" spans="1:2" x14ac:dyDescent="0.2">
      <c r="A15642" s="47"/>
      <c r="B15642" s="60"/>
    </row>
    <row r="15643" spans="1:2" x14ac:dyDescent="0.2">
      <c r="A15643" s="47"/>
      <c r="B15643" s="60"/>
    </row>
    <row r="15644" spans="1:2" x14ac:dyDescent="0.2">
      <c r="A15644" s="47"/>
      <c r="B15644" s="60"/>
    </row>
    <row r="15645" spans="1:2" x14ac:dyDescent="0.2">
      <c r="A15645" s="47"/>
      <c r="B15645" s="60"/>
    </row>
    <row r="15646" spans="1:2" x14ac:dyDescent="0.2">
      <c r="A15646" s="47"/>
      <c r="B15646" s="60"/>
    </row>
    <row r="15647" spans="1:2" x14ac:dyDescent="0.2">
      <c r="A15647" s="47"/>
      <c r="B15647" s="60"/>
    </row>
    <row r="15648" spans="1:2" x14ac:dyDescent="0.2">
      <c r="A15648" s="47"/>
      <c r="B15648" s="60"/>
    </row>
    <row r="15649" spans="1:2" x14ac:dyDescent="0.2">
      <c r="A15649" s="47"/>
      <c r="B15649" s="60"/>
    </row>
    <row r="15650" spans="1:2" x14ac:dyDescent="0.2">
      <c r="A15650" s="47"/>
      <c r="B15650" s="60"/>
    </row>
    <row r="15651" spans="1:2" x14ac:dyDescent="0.2">
      <c r="A15651" s="47"/>
      <c r="B15651" s="60"/>
    </row>
    <row r="15652" spans="1:2" x14ac:dyDescent="0.2">
      <c r="A15652" s="47"/>
      <c r="B15652" s="60"/>
    </row>
    <row r="15653" spans="1:2" x14ac:dyDescent="0.2">
      <c r="A15653" s="47"/>
      <c r="B15653" s="60"/>
    </row>
    <row r="15654" spans="1:2" x14ac:dyDescent="0.2">
      <c r="A15654" s="47"/>
      <c r="B15654" s="60"/>
    </row>
    <row r="15655" spans="1:2" x14ac:dyDescent="0.2">
      <c r="A15655" s="47"/>
      <c r="B15655" s="60"/>
    </row>
    <row r="15656" spans="1:2" x14ac:dyDescent="0.2">
      <c r="A15656" s="47"/>
      <c r="B15656" s="60"/>
    </row>
    <row r="15657" spans="1:2" x14ac:dyDescent="0.2">
      <c r="A15657" s="47"/>
      <c r="B15657" s="60"/>
    </row>
    <row r="15658" spans="1:2" x14ac:dyDescent="0.2">
      <c r="A15658" s="47"/>
      <c r="B15658" s="60"/>
    </row>
    <row r="15659" spans="1:2" x14ac:dyDescent="0.2">
      <c r="A15659" s="47"/>
      <c r="B15659" s="60"/>
    </row>
    <row r="15660" spans="1:2" x14ac:dyDescent="0.2">
      <c r="A15660" s="47"/>
      <c r="B15660" s="60"/>
    </row>
    <row r="15661" spans="1:2" x14ac:dyDescent="0.2">
      <c r="A15661" s="47"/>
      <c r="B15661" s="60"/>
    </row>
    <row r="15662" spans="1:2" x14ac:dyDescent="0.2">
      <c r="A15662" s="47"/>
      <c r="B15662" s="60"/>
    </row>
    <row r="15663" spans="1:2" x14ac:dyDescent="0.2">
      <c r="A15663" s="47"/>
      <c r="B15663" s="60"/>
    </row>
    <row r="15664" spans="1:2" x14ac:dyDescent="0.2">
      <c r="A15664" s="47"/>
      <c r="B15664" s="60"/>
    </row>
    <row r="15665" spans="1:2" x14ac:dyDescent="0.2">
      <c r="A15665" s="47"/>
      <c r="B15665" s="60"/>
    </row>
    <row r="15666" spans="1:2" x14ac:dyDescent="0.2">
      <c r="A15666" s="47"/>
      <c r="B15666" s="60"/>
    </row>
    <row r="15667" spans="1:2" x14ac:dyDescent="0.2">
      <c r="A15667" s="47"/>
      <c r="B15667" s="60"/>
    </row>
    <row r="15668" spans="1:2" x14ac:dyDescent="0.2">
      <c r="A15668" s="47"/>
      <c r="B15668" s="60"/>
    </row>
    <row r="15669" spans="1:2" x14ac:dyDescent="0.2">
      <c r="A15669" s="47"/>
      <c r="B15669" s="60"/>
    </row>
    <row r="15670" spans="1:2" x14ac:dyDescent="0.2">
      <c r="A15670" s="47"/>
      <c r="B15670" s="60"/>
    </row>
    <row r="15671" spans="1:2" x14ac:dyDescent="0.2">
      <c r="A15671" s="47"/>
      <c r="B15671" s="60"/>
    </row>
    <row r="15672" spans="1:2" x14ac:dyDescent="0.2">
      <c r="A15672" s="47"/>
      <c r="B15672" s="60"/>
    </row>
    <row r="15673" spans="1:2" x14ac:dyDescent="0.2">
      <c r="A15673" s="47"/>
      <c r="B15673" s="60"/>
    </row>
    <row r="15674" spans="1:2" x14ac:dyDescent="0.2">
      <c r="A15674" s="47"/>
      <c r="B15674" s="60"/>
    </row>
    <row r="15675" spans="1:2" x14ac:dyDescent="0.2">
      <c r="A15675" s="47"/>
      <c r="B15675" s="60"/>
    </row>
    <row r="15676" spans="1:2" x14ac:dyDescent="0.2">
      <c r="A15676" s="47"/>
      <c r="B15676" s="60"/>
    </row>
    <row r="15677" spans="1:2" x14ac:dyDescent="0.2">
      <c r="A15677" s="47"/>
      <c r="B15677" s="60"/>
    </row>
    <row r="15678" spans="1:2" x14ac:dyDescent="0.2">
      <c r="A15678" s="47"/>
      <c r="B15678" s="60"/>
    </row>
    <row r="15679" spans="1:2" x14ac:dyDescent="0.2">
      <c r="A15679" s="47"/>
      <c r="B15679" s="60"/>
    </row>
    <row r="15680" spans="1:2" x14ac:dyDescent="0.2">
      <c r="A15680" s="47"/>
      <c r="B15680" s="60"/>
    </row>
    <row r="15681" spans="1:2" x14ac:dyDescent="0.2">
      <c r="A15681" s="47"/>
      <c r="B15681" s="60"/>
    </row>
    <row r="15682" spans="1:2" x14ac:dyDescent="0.2">
      <c r="A15682" s="47"/>
      <c r="B15682" s="60"/>
    </row>
    <row r="15683" spans="1:2" x14ac:dyDescent="0.2">
      <c r="A15683" s="47"/>
      <c r="B15683" s="60"/>
    </row>
    <row r="15684" spans="1:2" x14ac:dyDescent="0.2">
      <c r="A15684" s="47"/>
      <c r="B15684" s="60"/>
    </row>
    <row r="15685" spans="1:2" x14ac:dyDescent="0.2">
      <c r="A15685" s="47"/>
      <c r="B15685" s="60"/>
    </row>
    <row r="15686" spans="1:2" x14ac:dyDescent="0.2">
      <c r="A15686" s="47"/>
      <c r="B15686" s="60"/>
    </row>
    <row r="15687" spans="1:2" x14ac:dyDescent="0.2">
      <c r="A15687" s="47"/>
      <c r="B15687" s="60"/>
    </row>
    <row r="15688" spans="1:2" x14ac:dyDescent="0.2">
      <c r="A15688" s="47"/>
      <c r="B15688" s="60"/>
    </row>
    <row r="15689" spans="1:2" x14ac:dyDescent="0.2">
      <c r="A15689" s="47"/>
      <c r="B15689" s="60"/>
    </row>
    <row r="15690" spans="1:2" x14ac:dyDescent="0.2">
      <c r="A15690" s="47"/>
      <c r="B15690" s="60"/>
    </row>
    <row r="15691" spans="1:2" x14ac:dyDescent="0.2">
      <c r="A15691" s="47"/>
      <c r="B15691" s="60"/>
    </row>
    <row r="15692" spans="1:2" x14ac:dyDescent="0.2">
      <c r="A15692" s="47"/>
      <c r="B15692" s="60"/>
    </row>
    <row r="15693" spans="1:2" x14ac:dyDescent="0.2">
      <c r="A15693" s="47"/>
      <c r="B15693" s="60"/>
    </row>
    <row r="15694" spans="1:2" x14ac:dyDescent="0.2">
      <c r="A15694" s="47"/>
      <c r="B15694" s="60"/>
    </row>
    <row r="15695" spans="1:2" x14ac:dyDescent="0.2">
      <c r="A15695" s="47"/>
      <c r="B15695" s="60"/>
    </row>
    <row r="15696" spans="1:2" x14ac:dyDescent="0.2">
      <c r="A15696" s="47"/>
      <c r="B15696" s="60"/>
    </row>
    <row r="15697" spans="1:2" x14ac:dyDescent="0.2">
      <c r="A15697" s="47"/>
      <c r="B15697" s="60"/>
    </row>
    <row r="15698" spans="1:2" x14ac:dyDescent="0.2">
      <c r="A15698" s="47"/>
      <c r="B15698" s="60"/>
    </row>
    <row r="15699" spans="1:2" x14ac:dyDescent="0.2">
      <c r="A15699" s="47"/>
      <c r="B15699" s="60"/>
    </row>
    <row r="15700" spans="1:2" x14ac:dyDescent="0.2">
      <c r="A15700" s="47"/>
      <c r="B15700" s="60"/>
    </row>
    <row r="15701" spans="1:2" x14ac:dyDescent="0.2">
      <c r="A15701" s="47"/>
      <c r="B15701" s="60"/>
    </row>
    <row r="15702" spans="1:2" x14ac:dyDescent="0.2">
      <c r="A15702" s="47"/>
      <c r="B15702" s="60"/>
    </row>
    <row r="15703" spans="1:2" x14ac:dyDescent="0.2">
      <c r="A15703" s="47"/>
      <c r="B15703" s="60"/>
    </row>
    <row r="15704" spans="1:2" x14ac:dyDescent="0.2">
      <c r="A15704" s="47"/>
      <c r="B15704" s="60"/>
    </row>
    <row r="15705" spans="1:2" x14ac:dyDescent="0.2">
      <c r="A15705" s="47"/>
      <c r="B15705" s="60"/>
    </row>
    <row r="15706" spans="1:2" x14ac:dyDescent="0.2">
      <c r="A15706" s="47"/>
      <c r="B15706" s="60"/>
    </row>
    <row r="15707" spans="1:2" x14ac:dyDescent="0.2">
      <c r="A15707" s="47"/>
      <c r="B15707" s="60"/>
    </row>
    <row r="15708" spans="1:2" x14ac:dyDescent="0.2">
      <c r="A15708" s="47"/>
      <c r="B15708" s="60"/>
    </row>
    <row r="15709" spans="1:2" x14ac:dyDescent="0.2">
      <c r="A15709" s="47"/>
      <c r="B15709" s="60"/>
    </row>
    <row r="15710" spans="1:2" x14ac:dyDescent="0.2">
      <c r="A15710" s="47"/>
      <c r="B15710" s="60"/>
    </row>
    <row r="15711" spans="1:2" x14ac:dyDescent="0.2">
      <c r="A15711" s="47"/>
      <c r="B15711" s="60"/>
    </row>
    <row r="15712" spans="1:2" x14ac:dyDescent="0.2">
      <c r="A15712" s="47"/>
      <c r="B15712" s="60"/>
    </row>
    <row r="15713" spans="1:2" x14ac:dyDescent="0.2">
      <c r="A15713" s="47"/>
      <c r="B15713" s="60"/>
    </row>
    <row r="15714" spans="1:2" x14ac:dyDescent="0.2">
      <c r="A15714" s="47"/>
      <c r="B15714" s="60"/>
    </row>
    <row r="15715" spans="1:2" x14ac:dyDescent="0.2">
      <c r="A15715" s="47"/>
      <c r="B15715" s="60"/>
    </row>
    <row r="15716" spans="1:2" x14ac:dyDescent="0.2">
      <c r="A15716" s="47"/>
      <c r="B15716" s="60"/>
    </row>
    <row r="15717" spans="1:2" x14ac:dyDescent="0.2">
      <c r="A15717" s="47"/>
      <c r="B15717" s="60"/>
    </row>
    <row r="15718" spans="1:2" x14ac:dyDescent="0.2">
      <c r="A15718" s="47"/>
      <c r="B15718" s="60"/>
    </row>
    <row r="15719" spans="1:2" x14ac:dyDescent="0.2">
      <c r="A15719" s="47"/>
      <c r="B15719" s="60"/>
    </row>
    <row r="15720" spans="1:2" x14ac:dyDescent="0.2">
      <c r="A15720" s="47"/>
      <c r="B15720" s="60"/>
    </row>
    <row r="15721" spans="1:2" x14ac:dyDescent="0.2">
      <c r="A15721" s="47"/>
      <c r="B15721" s="60"/>
    </row>
    <row r="15722" spans="1:2" x14ac:dyDescent="0.2">
      <c r="A15722" s="47"/>
      <c r="B15722" s="60"/>
    </row>
    <row r="15723" spans="1:2" x14ac:dyDescent="0.2">
      <c r="A15723" s="47"/>
      <c r="B15723" s="60"/>
    </row>
    <row r="15724" spans="1:2" x14ac:dyDescent="0.2">
      <c r="A15724" s="47"/>
      <c r="B15724" s="60"/>
    </row>
    <row r="15725" spans="1:2" x14ac:dyDescent="0.2">
      <c r="A15725" s="47"/>
      <c r="B15725" s="60"/>
    </row>
    <row r="15726" spans="1:2" x14ac:dyDescent="0.2">
      <c r="A15726" s="47"/>
      <c r="B15726" s="60"/>
    </row>
    <row r="15727" spans="1:2" x14ac:dyDescent="0.2">
      <c r="A15727" s="47"/>
      <c r="B15727" s="60"/>
    </row>
    <row r="15728" spans="1:2" x14ac:dyDescent="0.2">
      <c r="A15728" s="47"/>
      <c r="B15728" s="60"/>
    </row>
    <row r="15729" spans="1:2" x14ac:dyDescent="0.2">
      <c r="A15729" s="47"/>
      <c r="B15729" s="60"/>
    </row>
    <row r="15730" spans="1:2" x14ac:dyDescent="0.2">
      <c r="A15730" s="47"/>
      <c r="B15730" s="60"/>
    </row>
    <row r="15731" spans="1:2" x14ac:dyDescent="0.2">
      <c r="A15731" s="47"/>
      <c r="B15731" s="60"/>
    </row>
    <row r="15732" spans="1:2" x14ac:dyDescent="0.2">
      <c r="A15732" s="47"/>
      <c r="B15732" s="60"/>
    </row>
    <row r="15733" spans="1:2" x14ac:dyDescent="0.2">
      <c r="A15733" s="47"/>
      <c r="B15733" s="60"/>
    </row>
    <row r="15734" spans="1:2" x14ac:dyDescent="0.2">
      <c r="A15734" s="47"/>
      <c r="B15734" s="60"/>
    </row>
    <row r="15735" spans="1:2" x14ac:dyDescent="0.2">
      <c r="A15735" s="47"/>
      <c r="B15735" s="60"/>
    </row>
    <row r="15736" spans="1:2" x14ac:dyDescent="0.2">
      <c r="A15736" s="47"/>
      <c r="B15736" s="60"/>
    </row>
    <row r="15737" spans="1:2" x14ac:dyDescent="0.2">
      <c r="A15737" s="47"/>
      <c r="B15737" s="60"/>
    </row>
    <row r="15738" spans="1:2" x14ac:dyDescent="0.2">
      <c r="A15738" s="47"/>
      <c r="B15738" s="60"/>
    </row>
    <row r="15739" spans="1:2" x14ac:dyDescent="0.2">
      <c r="A15739" s="47"/>
      <c r="B15739" s="60"/>
    </row>
    <row r="15740" spans="1:2" x14ac:dyDescent="0.2">
      <c r="A15740" s="47"/>
      <c r="B15740" s="60"/>
    </row>
    <row r="15741" spans="1:2" x14ac:dyDescent="0.2">
      <c r="A15741" s="47"/>
      <c r="B15741" s="60"/>
    </row>
    <row r="15742" spans="1:2" x14ac:dyDescent="0.2">
      <c r="A15742" s="47"/>
      <c r="B15742" s="60"/>
    </row>
    <row r="15743" spans="1:2" x14ac:dyDescent="0.2">
      <c r="A15743" s="47"/>
      <c r="B15743" s="60"/>
    </row>
    <row r="15744" spans="1:2" x14ac:dyDescent="0.2">
      <c r="A15744" s="47"/>
      <c r="B15744" s="60"/>
    </row>
    <row r="15745" spans="1:2" x14ac:dyDescent="0.2">
      <c r="A15745" s="47"/>
      <c r="B15745" s="60"/>
    </row>
    <row r="15746" spans="1:2" x14ac:dyDescent="0.2">
      <c r="A15746" s="47"/>
      <c r="B15746" s="60"/>
    </row>
    <row r="15747" spans="1:2" x14ac:dyDescent="0.2">
      <c r="A15747" s="47"/>
      <c r="B15747" s="60"/>
    </row>
    <row r="15748" spans="1:2" x14ac:dyDescent="0.2">
      <c r="A15748" s="47"/>
      <c r="B15748" s="60"/>
    </row>
    <row r="15749" spans="1:2" x14ac:dyDescent="0.2">
      <c r="A15749" s="47"/>
      <c r="B15749" s="60"/>
    </row>
    <row r="15750" spans="1:2" x14ac:dyDescent="0.2">
      <c r="A15750" s="47"/>
      <c r="B15750" s="60"/>
    </row>
    <row r="15751" spans="1:2" x14ac:dyDescent="0.2">
      <c r="A15751" s="47"/>
      <c r="B15751" s="60"/>
    </row>
    <row r="15752" spans="1:2" x14ac:dyDescent="0.2">
      <c r="A15752" s="47"/>
      <c r="B15752" s="60"/>
    </row>
    <row r="15753" spans="1:2" x14ac:dyDescent="0.2">
      <c r="A15753" s="47"/>
      <c r="B15753" s="60"/>
    </row>
    <row r="15754" spans="1:2" x14ac:dyDescent="0.2">
      <c r="A15754" s="47"/>
      <c r="B15754" s="60"/>
    </row>
    <row r="15755" spans="1:2" x14ac:dyDescent="0.2">
      <c r="A15755" s="47"/>
      <c r="B15755" s="60"/>
    </row>
    <row r="15756" spans="1:2" x14ac:dyDescent="0.2">
      <c r="A15756" s="47"/>
      <c r="B15756" s="60"/>
    </row>
    <row r="15757" spans="1:2" x14ac:dyDescent="0.2">
      <c r="A15757" s="47"/>
      <c r="B15757" s="60"/>
    </row>
    <row r="15758" spans="1:2" x14ac:dyDescent="0.2">
      <c r="A15758" s="47"/>
      <c r="B15758" s="60"/>
    </row>
    <row r="15759" spans="1:2" x14ac:dyDescent="0.2">
      <c r="A15759" s="47"/>
      <c r="B15759" s="60"/>
    </row>
    <row r="15760" spans="1:2" x14ac:dyDescent="0.2">
      <c r="A15760" s="47"/>
      <c r="B15760" s="60"/>
    </row>
    <row r="15761" spans="1:2" x14ac:dyDescent="0.2">
      <c r="A15761" s="47"/>
      <c r="B15761" s="60"/>
    </row>
    <row r="15762" spans="1:2" x14ac:dyDescent="0.2">
      <c r="A15762" s="47"/>
      <c r="B15762" s="60"/>
    </row>
    <row r="15763" spans="1:2" x14ac:dyDescent="0.2">
      <c r="A15763" s="47"/>
      <c r="B15763" s="60"/>
    </row>
    <row r="15764" spans="1:2" x14ac:dyDescent="0.2">
      <c r="A15764" s="47"/>
      <c r="B15764" s="60"/>
    </row>
    <row r="15765" spans="1:2" x14ac:dyDescent="0.2">
      <c r="A15765" s="47"/>
      <c r="B15765" s="60"/>
    </row>
    <row r="15766" spans="1:2" x14ac:dyDescent="0.2">
      <c r="A15766" s="47"/>
      <c r="B15766" s="60"/>
    </row>
    <row r="15767" spans="1:2" x14ac:dyDescent="0.2">
      <c r="A15767" s="47"/>
      <c r="B15767" s="60"/>
    </row>
    <row r="15768" spans="1:2" x14ac:dyDescent="0.2">
      <c r="A15768" s="47"/>
      <c r="B15768" s="60"/>
    </row>
    <row r="15769" spans="1:2" x14ac:dyDescent="0.2">
      <c r="A15769" s="47"/>
      <c r="B15769" s="60"/>
    </row>
    <row r="15770" spans="1:2" x14ac:dyDescent="0.2">
      <c r="A15770" s="47"/>
      <c r="B15770" s="60"/>
    </row>
    <row r="15771" spans="1:2" x14ac:dyDescent="0.2">
      <c r="A15771" s="47"/>
      <c r="B15771" s="60"/>
    </row>
    <row r="15772" spans="1:2" x14ac:dyDescent="0.2">
      <c r="A15772" s="47"/>
      <c r="B15772" s="60"/>
    </row>
    <row r="15773" spans="1:2" x14ac:dyDescent="0.2">
      <c r="A15773" s="47"/>
      <c r="B15773" s="60"/>
    </row>
    <row r="15774" spans="1:2" x14ac:dyDescent="0.2">
      <c r="A15774" s="47"/>
      <c r="B15774" s="60"/>
    </row>
    <row r="15775" spans="1:2" x14ac:dyDescent="0.2">
      <c r="A15775" s="47"/>
      <c r="B15775" s="60"/>
    </row>
    <row r="15776" spans="1:2" x14ac:dyDescent="0.2">
      <c r="A15776" s="47"/>
      <c r="B15776" s="60"/>
    </row>
    <row r="15777" spans="1:2" x14ac:dyDescent="0.2">
      <c r="A15777" s="47"/>
      <c r="B15777" s="60"/>
    </row>
    <row r="15778" spans="1:2" x14ac:dyDescent="0.2">
      <c r="A15778" s="47"/>
      <c r="B15778" s="60"/>
    </row>
    <row r="15779" spans="1:2" x14ac:dyDescent="0.2">
      <c r="A15779" s="47"/>
      <c r="B15779" s="60"/>
    </row>
    <row r="15780" spans="1:2" x14ac:dyDescent="0.2">
      <c r="A15780" s="47"/>
      <c r="B15780" s="60"/>
    </row>
    <row r="15781" spans="1:2" x14ac:dyDescent="0.2">
      <c r="A15781" s="47"/>
      <c r="B15781" s="60"/>
    </row>
    <row r="15782" spans="1:2" x14ac:dyDescent="0.2">
      <c r="A15782" s="47"/>
      <c r="B15782" s="60"/>
    </row>
    <row r="15783" spans="1:2" x14ac:dyDescent="0.2">
      <c r="A15783" s="47"/>
      <c r="B15783" s="60"/>
    </row>
    <row r="15784" spans="1:2" x14ac:dyDescent="0.2">
      <c r="A15784" s="47"/>
      <c r="B15784" s="60"/>
    </row>
    <row r="15785" spans="1:2" x14ac:dyDescent="0.2">
      <c r="A15785" s="47"/>
      <c r="B15785" s="60"/>
    </row>
    <row r="15786" spans="1:2" x14ac:dyDescent="0.2">
      <c r="A15786" s="47"/>
      <c r="B15786" s="60"/>
    </row>
    <row r="15787" spans="1:2" x14ac:dyDescent="0.2">
      <c r="A15787" s="47"/>
      <c r="B15787" s="60"/>
    </row>
    <row r="15788" spans="1:2" x14ac:dyDescent="0.2">
      <c r="A15788" s="47"/>
      <c r="B15788" s="60"/>
    </row>
    <row r="15789" spans="1:2" x14ac:dyDescent="0.2">
      <c r="A15789" s="47"/>
      <c r="B15789" s="60"/>
    </row>
    <row r="15790" spans="1:2" x14ac:dyDescent="0.2">
      <c r="A15790" s="47"/>
      <c r="B15790" s="60"/>
    </row>
    <row r="15791" spans="1:2" x14ac:dyDescent="0.2">
      <c r="A15791" s="47"/>
      <c r="B15791" s="60"/>
    </row>
    <row r="15792" spans="1:2" x14ac:dyDescent="0.2">
      <c r="A15792" s="47"/>
      <c r="B15792" s="60"/>
    </row>
    <row r="15793" spans="1:2" x14ac:dyDescent="0.2">
      <c r="A15793" s="47"/>
      <c r="B15793" s="60"/>
    </row>
    <row r="15794" spans="1:2" x14ac:dyDescent="0.2">
      <c r="A15794" s="47"/>
      <c r="B15794" s="60"/>
    </row>
    <row r="15795" spans="1:2" x14ac:dyDescent="0.2">
      <c r="A15795" s="47"/>
      <c r="B15795" s="60"/>
    </row>
    <row r="15796" spans="1:2" x14ac:dyDescent="0.2">
      <c r="A15796" s="47"/>
      <c r="B15796" s="60"/>
    </row>
    <row r="15797" spans="1:2" x14ac:dyDescent="0.2">
      <c r="A15797" s="47"/>
      <c r="B15797" s="60"/>
    </row>
    <row r="15798" spans="1:2" x14ac:dyDescent="0.2">
      <c r="A15798" s="47"/>
      <c r="B15798" s="60"/>
    </row>
    <row r="15799" spans="1:2" x14ac:dyDescent="0.2">
      <c r="A15799" s="47"/>
      <c r="B15799" s="60"/>
    </row>
    <row r="15800" spans="1:2" x14ac:dyDescent="0.2">
      <c r="A15800" s="47"/>
      <c r="B15800" s="60"/>
    </row>
    <row r="15801" spans="1:2" x14ac:dyDescent="0.2">
      <c r="A15801" s="47"/>
      <c r="B15801" s="60"/>
    </row>
    <row r="15802" spans="1:2" x14ac:dyDescent="0.2">
      <c r="A15802" s="47"/>
      <c r="B15802" s="60"/>
    </row>
    <row r="15803" spans="1:2" x14ac:dyDescent="0.2">
      <c r="A15803" s="47"/>
      <c r="B15803" s="60"/>
    </row>
    <row r="15804" spans="1:2" x14ac:dyDescent="0.2">
      <c r="A15804" s="47"/>
      <c r="B15804" s="60"/>
    </row>
    <row r="15805" spans="1:2" x14ac:dyDescent="0.2">
      <c r="A15805" s="47"/>
      <c r="B15805" s="60"/>
    </row>
    <row r="15806" spans="1:2" x14ac:dyDescent="0.2">
      <c r="A15806" s="47"/>
      <c r="B15806" s="60"/>
    </row>
    <row r="15807" spans="1:2" x14ac:dyDescent="0.2">
      <c r="A15807" s="47"/>
      <c r="B15807" s="60"/>
    </row>
    <row r="15808" spans="1:2" x14ac:dyDescent="0.2">
      <c r="A15808" s="47"/>
      <c r="B15808" s="60"/>
    </row>
    <row r="15809" spans="1:2" x14ac:dyDescent="0.2">
      <c r="A15809" s="47"/>
      <c r="B15809" s="60"/>
    </row>
    <row r="15810" spans="1:2" x14ac:dyDescent="0.2">
      <c r="A15810" s="47"/>
      <c r="B15810" s="60"/>
    </row>
    <row r="15811" spans="1:2" x14ac:dyDescent="0.2">
      <c r="A15811" s="47"/>
      <c r="B15811" s="60"/>
    </row>
    <row r="15812" spans="1:2" x14ac:dyDescent="0.2">
      <c r="A15812" s="47"/>
      <c r="B15812" s="60"/>
    </row>
    <row r="15813" spans="1:2" x14ac:dyDescent="0.2">
      <c r="A15813" s="47"/>
      <c r="B15813" s="60"/>
    </row>
    <row r="15814" spans="1:2" x14ac:dyDescent="0.2">
      <c r="A15814" s="47"/>
      <c r="B15814" s="60"/>
    </row>
    <row r="15815" spans="1:2" x14ac:dyDescent="0.2">
      <c r="A15815" s="47"/>
      <c r="B15815" s="60"/>
    </row>
    <row r="15816" spans="1:2" x14ac:dyDescent="0.2">
      <c r="A15816" s="47"/>
      <c r="B15816" s="60"/>
    </row>
    <row r="15817" spans="1:2" x14ac:dyDescent="0.2">
      <c r="A15817" s="47"/>
      <c r="B15817" s="60"/>
    </row>
    <row r="15818" spans="1:2" x14ac:dyDescent="0.2">
      <c r="A15818" s="47"/>
      <c r="B15818" s="60"/>
    </row>
    <row r="15819" spans="1:2" x14ac:dyDescent="0.2">
      <c r="A15819" s="47"/>
      <c r="B15819" s="60"/>
    </row>
    <row r="15820" spans="1:2" x14ac:dyDescent="0.2">
      <c r="A15820" s="47"/>
      <c r="B15820" s="60"/>
    </row>
    <row r="15821" spans="1:2" x14ac:dyDescent="0.2">
      <c r="A15821" s="47"/>
      <c r="B15821" s="60"/>
    </row>
    <row r="15822" spans="1:2" x14ac:dyDescent="0.2">
      <c r="A15822" s="47"/>
      <c r="B15822" s="60"/>
    </row>
    <row r="15823" spans="1:2" x14ac:dyDescent="0.2">
      <c r="A15823" s="47"/>
      <c r="B15823" s="60"/>
    </row>
    <row r="15824" spans="1:2" x14ac:dyDescent="0.2">
      <c r="A15824" s="47"/>
      <c r="B15824" s="60"/>
    </row>
    <row r="15825" spans="1:2" x14ac:dyDescent="0.2">
      <c r="A15825" s="47"/>
      <c r="B15825" s="60"/>
    </row>
    <row r="15826" spans="1:2" x14ac:dyDescent="0.2">
      <c r="A15826" s="47"/>
      <c r="B15826" s="60"/>
    </row>
    <row r="15827" spans="1:2" x14ac:dyDescent="0.2">
      <c r="A15827" s="47"/>
      <c r="B15827" s="60"/>
    </row>
    <row r="15828" spans="1:2" x14ac:dyDescent="0.2">
      <c r="A15828" s="47"/>
      <c r="B15828" s="60"/>
    </row>
    <row r="15829" spans="1:2" x14ac:dyDescent="0.2">
      <c r="A15829" s="47"/>
      <c r="B15829" s="60"/>
    </row>
    <row r="15830" spans="1:2" x14ac:dyDescent="0.2">
      <c r="A15830" s="47"/>
      <c r="B15830" s="60"/>
    </row>
    <row r="15831" spans="1:2" x14ac:dyDescent="0.2">
      <c r="A15831" s="47"/>
      <c r="B15831" s="60"/>
    </row>
    <row r="15832" spans="1:2" x14ac:dyDescent="0.2">
      <c r="A15832" s="47"/>
      <c r="B15832" s="60"/>
    </row>
    <row r="15833" spans="1:2" x14ac:dyDescent="0.2">
      <c r="A15833" s="47"/>
      <c r="B15833" s="60"/>
    </row>
    <row r="15834" spans="1:2" x14ac:dyDescent="0.2">
      <c r="A15834" s="47"/>
      <c r="B15834" s="60"/>
    </row>
    <row r="15835" spans="1:2" x14ac:dyDescent="0.2">
      <c r="A15835" s="47"/>
      <c r="B15835" s="60"/>
    </row>
    <row r="15836" spans="1:2" x14ac:dyDescent="0.2">
      <c r="A15836" s="47"/>
      <c r="B15836" s="60"/>
    </row>
    <row r="15837" spans="1:2" x14ac:dyDescent="0.2">
      <c r="A15837" s="47"/>
      <c r="B15837" s="60"/>
    </row>
    <row r="15838" spans="1:2" x14ac:dyDescent="0.2">
      <c r="A15838" s="47"/>
      <c r="B15838" s="60"/>
    </row>
    <row r="15839" spans="1:2" x14ac:dyDescent="0.2">
      <c r="A15839" s="47"/>
      <c r="B15839" s="60"/>
    </row>
    <row r="15840" spans="1:2" x14ac:dyDescent="0.2">
      <c r="A15840" s="47"/>
      <c r="B15840" s="60"/>
    </row>
    <row r="15841" spans="1:2" x14ac:dyDescent="0.2">
      <c r="A15841" s="47"/>
      <c r="B15841" s="60"/>
    </row>
    <row r="15842" spans="1:2" x14ac:dyDescent="0.2">
      <c r="A15842" s="47"/>
      <c r="B15842" s="60"/>
    </row>
    <row r="15843" spans="1:2" x14ac:dyDescent="0.2">
      <c r="A15843" s="47"/>
      <c r="B15843" s="60"/>
    </row>
    <row r="15844" spans="1:2" x14ac:dyDescent="0.2">
      <c r="A15844" s="47"/>
      <c r="B15844" s="60"/>
    </row>
    <row r="15845" spans="1:2" x14ac:dyDescent="0.2">
      <c r="A15845" s="47"/>
      <c r="B15845" s="60"/>
    </row>
    <row r="15846" spans="1:2" x14ac:dyDescent="0.2">
      <c r="A15846" s="47"/>
      <c r="B15846" s="60"/>
    </row>
    <row r="15847" spans="1:2" x14ac:dyDescent="0.2">
      <c r="A15847" s="47"/>
      <c r="B15847" s="60"/>
    </row>
    <row r="15848" spans="1:2" x14ac:dyDescent="0.2">
      <c r="A15848" s="47"/>
      <c r="B15848" s="60"/>
    </row>
    <row r="15849" spans="1:2" x14ac:dyDescent="0.2">
      <c r="A15849" s="47"/>
      <c r="B15849" s="60"/>
    </row>
    <row r="15850" spans="1:2" x14ac:dyDescent="0.2">
      <c r="A15850" s="47"/>
      <c r="B15850" s="60"/>
    </row>
    <row r="15851" spans="1:2" x14ac:dyDescent="0.2">
      <c r="A15851" s="47"/>
      <c r="B15851" s="60"/>
    </row>
    <row r="15852" spans="1:2" x14ac:dyDescent="0.2">
      <c r="A15852" s="47"/>
      <c r="B15852" s="60"/>
    </row>
    <row r="15853" spans="1:2" x14ac:dyDescent="0.2">
      <c r="A15853" s="47"/>
      <c r="B15853" s="60"/>
    </row>
    <row r="15854" spans="1:2" x14ac:dyDescent="0.2">
      <c r="A15854" s="47"/>
      <c r="B15854" s="60"/>
    </row>
    <row r="15855" spans="1:2" x14ac:dyDescent="0.2">
      <c r="A15855" s="47"/>
      <c r="B15855" s="60"/>
    </row>
    <row r="15856" spans="1:2" x14ac:dyDescent="0.2">
      <c r="A15856" s="47"/>
      <c r="B15856" s="60"/>
    </row>
    <row r="15857" spans="1:2" x14ac:dyDescent="0.2">
      <c r="A15857" s="47"/>
      <c r="B15857" s="60"/>
    </row>
    <row r="15858" spans="1:2" x14ac:dyDescent="0.2">
      <c r="A15858" s="47"/>
      <c r="B15858" s="60"/>
    </row>
    <row r="15859" spans="1:2" x14ac:dyDescent="0.2">
      <c r="A15859" s="47"/>
      <c r="B15859" s="60"/>
    </row>
    <row r="15860" spans="1:2" x14ac:dyDescent="0.2">
      <c r="A15860" s="47"/>
      <c r="B15860" s="60"/>
    </row>
    <row r="15861" spans="1:2" x14ac:dyDescent="0.2">
      <c r="A15861" s="47"/>
      <c r="B15861" s="60"/>
    </row>
    <row r="15862" spans="1:2" x14ac:dyDescent="0.2">
      <c r="A15862" s="47"/>
      <c r="B15862" s="60"/>
    </row>
    <row r="15863" spans="1:2" x14ac:dyDescent="0.2">
      <c r="A15863" s="47"/>
      <c r="B15863" s="60"/>
    </row>
    <row r="15864" spans="1:2" x14ac:dyDescent="0.2">
      <c r="A15864" s="47"/>
      <c r="B15864" s="60"/>
    </row>
    <row r="15865" spans="1:2" x14ac:dyDescent="0.2">
      <c r="A15865" s="47"/>
      <c r="B15865" s="60"/>
    </row>
    <row r="15866" spans="1:2" x14ac:dyDescent="0.2">
      <c r="A15866" s="47"/>
      <c r="B15866" s="60"/>
    </row>
    <row r="15867" spans="1:2" x14ac:dyDescent="0.2">
      <c r="A15867" s="47"/>
      <c r="B15867" s="60"/>
    </row>
    <row r="15868" spans="1:2" x14ac:dyDescent="0.2">
      <c r="A15868" s="47"/>
      <c r="B15868" s="60"/>
    </row>
    <row r="15869" spans="1:2" x14ac:dyDescent="0.2">
      <c r="A15869" s="47"/>
      <c r="B15869" s="60"/>
    </row>
    <row r="15870" spans="1:2" x14ac:dyDescent="0.2">
      <c r="A15870" s="47"/>
      <c r="B15870" s="60"/>
    </row>
    <row r="15871" spans="1:2" x14ac:dyDescent="0.2">
      <c r="A15871" s="47"/>
      <c r="B15871" s="60"/>
    </row>
    <row r="15872" spans="1:2" x14ac:dyDescent="0.2">
      <c r="A15872" s="47"/>
      <c r="B15872" s="60"/>
    </row>
    <row r="15873" spans="1:2" x14ac:dyDescent="0.2">
      <c r="A15873" s="47"/>
      <c r="B15873" s="60"/>
    </row>
    <row r="15874" spans="1:2" x14ac:dyDescent="0.2">
      <c r="A15874" s="47"/>
      <c r="B15874" s="60"/>
    </row>
    <row r="15875" spans="1:2" x14ac:dyDescent="0.2">
      <c r="A15875" s="47"/>
      <c r="B15875" s="60"/>
    </row>
    <row r="15876" spans="1:2" x14ac:dyDescent="0.2">
      <c r="A15876" s="47"/>
      <c r="B15876" s="60"/>
    </row>
    <row r="15877" spans="1:2" x14ac:dyDescent="0.2">
      <c r="A15877" s="47"/>
      <c r="B15877" s="60"/>
    </row>
    <row r="15878" spans="1:2" x14ac:dyDescent="0.2">
      <c r="A15878" s="47"/>
      <c r="B15878" s="60"/>
    </row>
    <row r="15879" spans="1:2" x14ac:dyDescent="0.2">
      <c r="A15879" s="47"/>
      <c r="B15879" s="60"/>
    </row>
    <row r="15880" spans="1:2" x14ac:dyDescent="0.2">
      <c r="A15880" s="47"/>
      <c r="B15880" s="60"/>
    </row>
    <row r="15881" spans="1:2" x14ac:dyDescent="0.2">
      <c r="A15881" s="47"/>
      <c r="B15881" s="60"/>
    </row>
    <row r="15882" spans="1:2" x14ac:dyDescent="0.2">
      <c r="A15882" s="47"/>
      <c r="B15882" s="60"/>
    </row>
    <row r="15883" spans="1:2" x14ac:dyDescent="0.2">
      <c r="A15883" s="47"/>
      <c r="B15883" s="60"/>
    </row>
    <row r="15884" spans="1:2" x14ac:dyDescent="0.2">
      <c r="A15884" s="47"/>
      <c r="B15884" s="60"/>
    </row>
    <row r="15885" spans="1:2" x14ac:dyDescent="0.2">
      <c r="A15885" s="47"/>
      <c r="B15885" s="60"/>
    </row>
    <row r="15886" spans="1:2" x14ac:dyDescent="0.2">
      <c r="A15886" s="47"/>
      <c r="B15886" s="60"/>
    </row>
    <row r="15887" spans="1:2" x14ac:dyDescent="0.2">
      <c r="A15887" s="47"/>
      <c r="B15887" s="60"/>
    </row>
    <row r="15888" spans="1:2" x14ac:dyDescent="0.2">
      <c r="A15888" s="47"/>
      <c r="B15888" s="60"/>
    </row>
    <row r="15889" spans="1:2" x14ac:dyDescent="0.2">
      <c r="A15889" s="47"/>
      <c r="B15889" s="60"/>
    </row>
    <row r="15890" spans="1:2" x14ac:dyDescent="0.2">
      <c r="A15890" s="47"/>
      <c r="B15890" s="60"/>
    </row>
    <row r="15891" spans="1:2" x14ac:dyDescent="0.2">
      <c r="A15891" s="47"/>
      <c r="B15891" s="60"/>
    </row>
    <row r="15892" spans="1:2" x14ac:dyDescent="0.2">
      <c r="A15892" s="47"/>
      <c r="B15892" s="60"/>
    </row>
    <row r="15893" spans="1:2" x14ac:dyDescent="0.2">
      <c r="A15893" s="47"/>
      <c r="B15893" s="60"/>
    </row>
    <row r="15894" spans="1:2" x14ac:dyDescent="0.2">
      <c r="A15894" s="47"/>
      <c r="B15894" s="60"/>
    </row>
    <row r="15895" spans="1:2" x14ac:dyDescent="0.2">
      <c r="A15895" s="47"/>
      <c r="B15895" s="60"/>
    </row>
    <row r="15896" spans="1:2" x14ac:dyDescent="0.2">
      <c r="A15896" s="47"/>
      <c r="B15896" s="60"/>
    </row>
    <row r="15897" spans="1:2" x14ac:dyDescent="0.2">
      <c r="A15897" s="47"/>
      <c r="B15897" s="60"/>
    </row>
    <row r="15898" spans="1:2" x14ac:dyDescent="0.2">
      <c r="A15898" s="47"/>
      <c r="B15898" s="60"/>
    </row>
    <row r="15899" spans="1:2" x14ac:dyDescent="0.2">
      <c r="A15899" s="47"/>
      <c r="B15899" s="60"/>
    </row>
    <row r="15900" spans="1:2" x14ac:dyDescent="0.2">
      <c r="A15900" s="47"/>
      <c r="B15900" s="60"/>
    </row>
    <row r="15901" spans="1:2" x14ac:dyDescent="0.2">
      <c r="A15901" s="47"/>
      <c r="B15901" s="60"/>
    </row>
    <row r="15902" spans="1:2" x14ac:dyDescent="0.2">
      <c r="A15902" s="47"/>
      <c r="B15902" s="60"/>
    </row>
    <row r="15903" spans="1:2" x14ac:dyDescent="0.2">
      <c r="A15903" s="47"/>
      <c r="B15903" s="60"/>
    </row>
    <row r="15904" spans="1:2" x14ac:dyDescent="0.2">
      <c r="A15904" s="47"/>
      <c r="B15904" s="60"/>
    </row>
    <row r="15905" spans="1:2" x14ac:dyDescent="0.2">
      <c r="A15905" s="47"/>
      <c r="B15905" s="60"/>
    </row>
    <row r="15906" spans="1:2" x14ac:dyDescent="0.2">
      <c r="A15906" s="47"/>
      <c r="B15906" s="60"/>
    </row>
    <row r="15907" spans="1:2" x14ac:dyDescent="0.2">
      <c r="A15907" s="47"/>
      <c r="B15907" s="60"/>
    </row>
    <row r="15908" spans="1:2" x14ac:dyDescent="0.2">
      <c r="A15908" s="47"/>
      <c r="B15908" s="60"/>
    </row>
    <row r="15909" spans="1:2" x14ac:dyDescent="0.2">
      <c r="A15909" s="47"/>
      <c r="B15909" s="60"/>
    </row>
    <row r="15910" spans="1:2" x14ac:dyDescent="0.2">
      <c r="A15910" s="47"/>
      <c r="B15910" s="60"/>
    </row>
    <row r="15911" spans="1:2" x14ac:dyDescent="0.2">
      <c r="A15911" s="47"/>
      <c r="B15911" s="60"/>
    </row>
    <row r="15912" spans="1:2" x14ac:dyDescent="0.2">
      <c r="A15912" s="47"/>
      <c r="B15912" s="60"/>
    </row>
    <row r="15913" spans="1:2" x14ac:dyDescent="0.2">
      <c r="A15913" s="47"/>
      <c r="B15913" s="60"/>
    </row>
    <row r="15914" spans="1:2" x14ac:dyDescent="0.2">
      <c r="A15914" s="47"/>
      <c r="B15914" s="60"/>
    </row>
    <row r="15915" spans="1:2" x14ac:dyDescent="0.2">
      <c r="A15915" s="47"/>
      <c r="B15915" s="60"/>
    </row>
    <row r="15916" spans="1:2" x14ac:dyDescent="0.2">
      <c r="A15916" s="47"/>
      <c r="B15916" s="60"/>
    </row>
    <row r="15917" spans="1:2" x14ac:dyDescent="0.2">
      <c r="A15917" s="47"/>
      <c r="B15917" s="60"/>
    </row>
    <row r="15918" spans="1:2" x14ac:dyDescent="0.2">
      <c r="A15918" s="47"/>
      <c r="B15918" s="60"/>
    </row>
    <row r="15919" spans="1:2" x14ac:dyDescent="0.2">
      <c r="A15919" s="47"/>
      <c r="B15919" s="60"/>
    </row>
    <row r="15920" spans="1:2" x14ac:dyDescent="0.2">
      <c r="A15920" s="47"/>
      <c r="B15920" s="60"/>
    </row>
    <row r="15921" spans="1:2" x14ac:dyDescent="0.2">
      <c r="A15921" s="47"/>
      <c r="B15921" s="60"/>
    </row>
    <row r="15922" spans="1:2" x14ac:dyDescent="0.2">
      <c r="A15922" s="47"/>
      <c r="B15922" s="60"/>
    </row>
    <row r="15923" spans="1:2" x14ac:dyDescent="0.2">
      <c r="A15923" s="47"/>
      <c r="B15923" s="60"/>
    </row>
    <row r="15924" spans="1:2" x14ac:dyDescent="0.2">
      <c r="A15924" s="47"/>
      <c r="B15924" s="60"/>
    </row>
    <row r="15925" spans="1:2" x14ac:dyDescent="0.2">
      <c r="A15925" s="47"/>
      <c r="B15925" s="60"/>
    </row>
    <row r="15926" spans="1:2" x14ac:dyDescent="0.2">
      <c r="A15926" s="47"/>
      <c r="B15926" s="60"/>
    </row>
    <row r="15927" spans="1:2" x14ac:dyDescent="0.2">
      <c r="A15927" s="47"/>
      <c r="B15927" s="60"/>
    </row>
    <row r="15928" spans="1:2" x14ac:dyDescent="0.2">
      <c r="A15928" s="47"/>
      <c r="B15928" s="60"/>
    </row>
    <row r="15929" spans="1:2" x14ac:dyDescent="0.2">
      <c r="A15929" s="47"/>
      <c r="B15929" s="60"/>
    </row>
    <row r="15930" spans="1:2" x14ac:dyDescent="0.2">
      <c r="A15930" s="47"/>
      <c r="B15930" s="60"/>
    </row>
    <row r="15931" spans="1:2" x14ac:dyDescent="0.2">
      <c r="A15931" s="47"/>
      <c r="B15931" s="60"/>
    </row>
    <row r="15932" spans="1:2" x14ac:dyDescent="0.2">
      <c r="A15932" s="47"/>
      <c r="B15932" s="60"/>
    </row>
    <row r="15933" spans="1:2" x14ac:dyDescent="0.2">
      <c r="A15933" s="47"/>
      <c r="B15933" s="60"/>
    </row>
    <row r="15934" spans="1:2" x14ac:dyDescent="0.2">
      <c r="A15934" s="47"/>
      <c r="B15934" s="60"/>
    </row>
    <row r="15935" spans="1:2" x14ac:dyDescent="0.2">
      <c r="A15935" s="47"/>
      <c r="B15935" s="60"/>
    </row>
    <row r="15936" spans="1:2" x14ac:dyDescent="0.2">
      <c r="A15936" s="47"/>
      <c r="B15936" s="60"/>
    </row>
    <row r="15937" spans="1:2" x14ac:dyDescent="0.2">
      <c r="A15937" s="47"/>
      <c r="B15937" s="60"/>
    </row>
    <row r="15938" spans="1:2" x14ac:dyDescent="0.2">
      <c r="A15938" s="47"/>
      <c r="B15938" s="60"/>
    </row>
    <row r="15939" spans="1:2" x14ac:dyDescent="0.2">
      <c r="A15939" s="47"/>
      <c r="B15939" s="60"/>
    </row>
    <row r="15940" spans="1:2" x14ac:dyDescent="0.2">
      <c r="A15940" s="47"/>
      <c r="B15940" s="60"/>
    </row>
    <row r="15941" spans="1:2" x14ac:dyDescent="0.2">
      <c r="A15941" s="47"/>
      <c r="B15941" s="60"/>
    </row>
    <row r="15942" spans="1:2" x14ac:dyDescent="0.2">
      <c r="A15942" s="47"/>
      <c r="B15942" s="60"/>
    </row>
    <row r="15943" spans="1:2" x14ac:dyDescent="0.2">
      <c r="A15943" s="47"/>
      <c r="B15943" s="60"/>
    </row>
    <row r="15944" spans="1:2" x14ac:dyDescent="0.2">
      <c r="A15944" s="47"/>
      <c r="B15944" s="60"/>
    </row>
    <row r="15945" spans="1:2" x14ac:dyDescent="0.2">
      <c r="A15945" s="47"/>
      <c r="B15945" s="60"/>
    </row>
    <row r="15946" spans="1:2" x14ac:dyDescent="0.2">
      <c r="A15946" s="47"/>
      <c r="B15946" s="60"/>
    </row>
    <row r="15947" spans="1:2" x14ac:dyDescent="0.2">
      <c r="A15947" s="47"/>
      <c r="B15947" s="60"/>
    </row>
    <row r="15948" spans="1:2" x14ac:dyDescent="0.2">
      <c r="A15948" s="47"/>
      <c r="B15948" s="60"/>
    </row>
    <row r="15949" spans="1:2" x14ac:dyDescent="0.2">
      <c r="A15949" s="47"/>
      <c r="B15949" s="60"/>
    </row>
    <row r="15950" spans="1:2" x14ac:dyDescent="0.2">
      <c r="A15950" s="47"/>
      <c r="B15950" s="60"/>
    </row>
    <row r="15951" spans="1:2" x14ac:dyDescent="0.2">
      <c r="A15951" s="47"/>
      <c r="B15951" s="60"/>
    </row>
    <row r="15952" spans="1:2" x14ac:dyDescent="0.2">
      <c r="A15952" s="47"/>
      <c r="B15952" s="60"/>
    </row>
    <row r="15953" spans="1:2" x14ac:dyDescent="0.2">
      <c r="A15953" s="47"/>
      <c r="B15953" s="60"/>
    </row>
    <row r="15954" spans="1:2" x14ac:dyDescent="0.2">
      <c r="A15954" s="47"/>
      <c r="B15954" s="60"/>
    </row>
    <row r="15955" spans="1:2" x14ac:dyDescent="0.2">
      <c r="A15955" s="47"/>
      <c r="B15955" s="60"/>
    </row>
    <row r="15956" spans="1:2" x14ac:dyDescent="0.2">
      <c r="A15956" s="47"/>
      <c r="B15956" s="60"/>
    </row>
    <row r="15957" spans="1:2" x14ac:dyDescent="0.2">
      <c r="A15957" s="47"/>
      <c r="B15957" s="60"/>
    </row>
    <row r="15958" spans="1:2" x14ac:dyDescent="0.2">
      <c r="A15958" s="47"/>
      <c r="B15958" s="60"/>
    </row>
    <row r="15959" spans="1:2" x14ac:dyDescent="0.2">
      <c r="A15959" s="47"/>
      <c r="B15959" s="60"/>
    </row>
    <row r="15960" spans="1:2" x14ac:dyDescent="0.2">
      <c r="A15960" s="47"/>
      <c r="B15960" s="60"/>
    </row>
    <row r="15961" spans="1:2" x14ac:dyDescent="0.2">
      <c r="A15961" s="47"/>
      <c r="B15961" s="60"/>
    </row>
    <row r="15962" spans="1:2" x14ac:dyDescent="0.2">
      <c r="A15962" s="47"/>
      <c r="B15962" s="60"/>
    </row>
    <row r="15963" spans="1:2" x14ac:dyDescent="0.2">
      <c r="A15963" s="47"/>
      <c r="B15963" s="60"/>
    </row>
    <row r="15964" spans="1:2" x14ac:dyDescent="0.2">
      <c r="A15964" s="47"/>
      <c r="B15964" s="60"/>
    </row>
    <row r="15965" spans="1:2" x14ac:dyDescent="0.2">
      <c r="A15965" s="47"/>
      <c r="B15965" s="60"/>
    </row>
    <row r="15966" spans="1:2" x14ac:dyDescent="0.2">
      <c r="A15966" s="47"/>
      <c r="B15966" s="60"/>
    </row>
    <row r="15967" spans="1:2" x14ac:dyDescent="0.2">
      <c r="A15967" s="47"/>
      <c r="B15967" s="60"/>
    </row>
    <row r="15968" spans="1:2" x14ac:dyDescent="0.2">
      <c r="A15968" s="47"/>
      <c r="B15968" s="60"/>
    </row>
    <row r="15969" spans="1:2" x14ac:dyDescent="0.2">
      <c r="A15969" s="47"/>
      <c r="B15969" s="60"/>
    </row>
    <row r="15970" spans="1:2" x14ac:dyDescent="0.2">
      <c r="A15970" s="47"/>
      <c r="B15970" s="60"/>
    </row>
    <row r="15971" spans="1:2" x14ac:dyDescent="0.2">
      <c r="A15971" s="47"/>
      <c r="B15971" s="60"/>
    </row>
    <row r="15972" spans="1:2" x14ac:dyDescent="0.2">
      <c r="A15972" s="47"/>
      <c r="B15972" s="60"/>
    </row>
    <row r="15973" spans="1:2" x14ac:dyDescent="0.2">
      <c r="A15973" s="47"/>
      <c r="B15973" s="60"/>
    </row>
    <row r="15974" spans="1:2" x14ac:dyDescent="0.2">
      <c r="A15974" s="47"/>
      <c r="B15974" s="60"/>
    </row>
    <row r="15975" spans="1:2" x14ac:dyDescent="0.2">
      <c r="A15975" s="47"/>
      <c r="B15975" s="60"/>
    </row>
    <row r="15976" spans="1:2" x14ac:dyDescent="0.2">
      <c r="A15976" s="47"/>
      <c r="B15976" s="60"/>
    </row>
    <row r="15977" spans="1:2" x14ac:dyDescent="0.2">
      <c r="A15977" s="47"/>
      <c r="B15977" s="60"/>
    </row>
    <row r="15978" spans="1:2" x14ac:dyDescent="0.2">
      <c r="A15978" s="47"/>
      <c r="B15978" s="60"/>
    </row>
    <row r="15979" spans="1:2" x14ac:dyDescent="0.2">
      <c r="A15979" s="47"/>
      <c r="B15979" s="60"/>
    </row>
    <row r="15980" spans="1:2" x14ac:dyDescent="0.2">
      <c r="A15980" s="47"/>
      <c r="B15980" s="60"/>
    </row>
    <row r="15981" spans="1:2" x14ac:dyDescent="0.2">
      <c r="A15981" s="47"/>
      <c r="B15981" s="60"/>
    </row>
    <row r="15982" spans="1:2" x14ac:dyDescent="0.2">
      <c r="A15982" s="47"/>
      <c r="B15982" s="60"/>
    </row>
    <row r="15983" spans="1:2" x14ac:dyDescent="0.2">
      <c r="A15983" s="47"/>
      <c r="B15983" s="60"/>
    </row>
    <row r="15984" spans="1:2" x14ac:dyDescent="0.2">
      <c r="A15984" s="47"/>
      <c r="B15984" s="60"/>
    </row>
    <row r="15985" spans="1:2" x14ac:dyDescent="0.2">
      <c r="A15985" s="47"/>
      <c r="B15985" s="60"/>
    </row>
    <row r="15986" spans="1:2" x14ac:dyDescent="0.2">
      <c r="A15986" s="47"/>
      <c r="B15986" s="60"/>
    </row>
    <row r="15987" spans="1:2" x14ac:dyDescent="0.2">
      <c r="A15987" s="47"/>
      <c r="B15987" s="60"/>
    </row>
    <row r="15988" spans="1:2" x14ac:dyDescent="0.2">
      <c r="A15988" s="47"/>
      <c r="B15988" s="60"/>
    </row>
    <row r="15989" spans="1:2" x14ac:dyDescent="0.2">
      <c r="A15989" s="47"/>
      <c r="B15989" s="60"/>
    </row>
    <row r="15990" spans="1:2" x14ac:dyDescent="0.2">
      <c r="A15990" s="47"/>
      <c r="B15990" s="60"/>
    </row>
    <row r="15991" spans="1:2" x14ac:dyDescent="0.2">
      <c r="A15991" s="47"/>
      <c r="B15991" s="60"/>
    </row>
    <row r="15992" spans="1:2" x14ac:dyDescent="0.2">
      <c r="A15992" s="47"/>
      <c r="B15992" s="60"/>
    </row>
    <row r="15993" spans="1:2" x14ac:dyDescent="0.2">
      <c r="A15993" s="47"/>
      <c r="B15993" s="60"/>
    </row>
    <row r="15994" spans="1:2" x14ac:dyDescent="0.2">
      <c r="A15994" s="47"/>
      <c r="B15994" s="60"/>
    </row>
    <row r="15995" spans="1:2" x14ac:dyDescent="0.2">
      <c r="A15995" s="47"/>
      <c r="B15995" s="60"/>
    </row>
    <row r="15996" spans="1:2" x14ac:dyDescent="0.2">
      <c r="A15996" s="47"/>
      <c r="B15996" s="60"/>
    </row>
    <row r="15997" spans="1:2" x14ac:dyDescent="0.2">
      <c r="A15997" s="47"/>
      <c r="B15997" s="60"/>
    </row>
    <row r="15998" spans="1:2" x14ac:dyDescent="0.2">
      <c r="A15998" s="47"/>
      <c r="B15998" s="60"/>
    </row>
    <row r="15999" spans="1:2" x14ac:dyDescent="0.2">
      <c r="A15999" s="47"/>
      <c r="B15999" s="60"/>
    </row>
    <row r="16000" spans="1:2" x14ac:dyDescent="0.2">
      <c r="A16000" s="47"/>
      <c r="B16000" s="60"/>
    </row>
    <row r="16001" spans="1:2" x14ac:dyDescent="0.2">
      <c r="A16001" s="47"/>
      <c r="B16001" s="60"/>
    </row>
    <row r="16002" spans="1:2" x14ac:dyDescent="0.2">
      <c r="A16002" s="47"/>
      <c r="B16002" s="60"/>
    </row>
    <row r="16003" spans="1:2" x14ac:dyDescent="0.2">
      <c r="A16003" s="47"/>
      <c r="B16003" s="60"/>
    </row>
    <row r="16004" spans="1:2" x14ac:dyDescent="0.2">
      <c r="A16004" s="47"/>
      <c r="B16004" s="60"/>
    </row>
    <row r="16005" spans="1:2" x14ac:dyDescent="0.2">
      <c r="A16005" s="47"/>
      <c r="B16005" s="60"/>
    </row>
    <row r="16006" spans="1:2" x14ac:dyDescent="0.2">
      <c r="A16006" s="47"/>
      <c r="B16006" s="60"/>
    </row>
    <row r="16007" spans="1:2" x14ac:dyDescent="0.2">
      <c r="A16007" s="47"/>
      <c r="B16007" s="60"/>
    </row>
    <row r="16008" spans="1:2" x14ac:dyDescent="0.2">
      <c r="A16008" s="47"/>
      <c r="B16008" s="60"/>
    </row>
    <row r="16009" spans="1:2" x14ac:dyDescent="0.2">
      <c r="A16009" s="47"/>
      <c r="B16009" s="60"/>
    </row>
    <row r="16010" spans="1:2" x14ac:dyDescent="0.2">
      <c r="A16010" s="47"/>
      <c r="B16010" s="60"/>
    </row>
    <row r="16011" spans="1:2" x14ac:dyDescent="0.2">
      <c r="A16011" s="47"/>
      <c r="B16011" s="60"/>
    </row>
    <row r="16012" spans="1:2" x14ac:dyDescent="0.2">
      <c r="A16012" s="47"/>
      <c r="B16012" s="60"/>
    </row>
    <row r="16013" spans="1:2" x14ac:dyDescent="0.2">
      <c r="A16013" s="47"/>
      <c r="B16013" s="60"/>
    </row>
    <row r="16014" spans="1:2" x14ac:dyDescent="0.2">
      <c r="A16014" s="47"/>
      <c r="B16014" s="60"/>
    </row>
    <row r="16015" spans="1:2" x14ac:dyDescent="0.2">
      <c r="A16015" s="47"/>
      <c r="B16015" s="60"/>
    </row>
    <row r="16016" spans="1:2" x14ac:dyDescent="0.2">
      <c r="A16016" s="47"/>
      <c r="B16016" s="60"/>
    </row>
    <row r="16017" spans="1:2" x14ac:dyDescent="0.2">
      <c r="A16017" s="47"/>
      <c r="B16017" s="60"/>
    </row>
    <row r="16018" spans="1:2" x14ac:dyDescent="0.2">
      <c r="A16018" s="47"/>
      <c r="B16018" s="60"/>
    </row>
    <row r="16019" spans="1:2" x14ac:dyDescent="0.2">
      <c r="A16019" s="47"/>
      <c r="B16019" s="60"/>
    </row>
    <row r="16020" spans="1:2" x14ac:dyDescent="0.2">
      <c r="A16020" s="47"/>
      <c r="B16020" s="60"/>
    </row>
    <row r="16021" spans="1:2" x14ac:dyDescent="0.2">
      <c r="A16021" s="47"/>
      <c r="B16021" s="60"/>
    </row>
    <row r="16022" spans="1:2" x14ac:dyDescent="0.2">
      <c r="A16022" s="47"/>
      <c r="B16022" s="60"/>
    </row>
    <row r="16023" spans="1:2" x14ac:dyDescent="0.2">
      <c r="A16023" s="47"/>
      <c r="B16023" s="60"/>
    </row>
    <row r="16024" spans="1:2" x14ac:dyDescent="0.2">
      <c r="A16024" s="47"/>
      <c r="B16024" s="60"/>
    </row>
    <row r="16025" spans="1:2" x14ac:dyDescent="0.2">
      <c r="A16025" s="47"/>
      <c r="B16025" s="60"/>
    </row>
    <row r="16026" spans="1:2" x14ac:dyDescent="0.2">
      <c r="A16026" s="47"/>
      <c r="B16026" s="60"/>
    </row>
    <row r="16027" spans="1:2" x14ac:dyDescent="0.2">
      <c r="A16027" s="47"/>
      <c r="B16027" s="60"/>
    </row>
    <row r="16028" spans="1:2" x14ac:dyDescent="0.2">
      <c r="A16028" s="47"/>
      <c r="B16028" s="60"/>
    </row>
    <row r="16029" spans="1:2" x14ac:dyDescent="0.2">
      <c r="A16029" s="47"/>
      <c r="B16029" s="60"/>
    </row>
    <row r="16030" spans="1:2" x14ac:dyDescent="0.2">
      <c r="A16030" s="47"/>
      <c r="B16030" s="60"/>
    </row>
    <row r="16031" spans="1:2" x14ac:dyDescent="0.2">
      <c r="A16031" s="47"/>
      <c r="B16031" s="60"/>
    </row>
    <row r="16032" spans="1:2" x14ac:dyDescent="0.2">
      <c r="A16032" s="47"/>
      <c r="B16032" s="60"/>
    </row>
    <row r="16033" spans="1:2" x14ac:dyDescent="0.2">
      <c r="A16033" s="47"/>
      <c r="B16033" s="60"/>
    </row>
    <row r="16034" spans="1:2" x14ac:dyDescent="0.2">
      <c r="A16034" s="47"/>
      <c r="B16034" s="60"/>
    </row>
    <row r="16035" spans="1:2" x14ac:dyDescent="0.2">
      <c r="A16035" s="47"/>
      <c r="B16035" s="60"/>
    </row>
    <row r="16036" spans="1:2" x14ac:dyDescent="0.2">
      <c r="A16036" s="47"/>
      <c r="B16036" s="60"/>
    </row>
    <row r="16037" spans="1:2" x14ac:dyDescent="0.2">
      <c r="A16037" s="47"/>
      <c r="B16037" s="60"/>
    </row>
    <row r="16038" spans="1:2" x14ac:dyDescent="0.2">
      <c r="A16038" s="47"/>
      <c r="B16038" s="60"/>
    </row>
    <row r="16039" spans="1:2" x14ac:dyDescent="0.2">
      <c r="A16039" s="47"/>
      <c r="B16039" s="60"/>
    </row>
    <row r="16040" spans="1:2" x14ac:dyDescent="0.2">
      <c r="A16040" s="47"/>
      <c r="B16040" s="60"/>
    </row>
    <row r="16041" spans="1:2" x14ac:dyDescent="0.2">
      <c r="A16041" s="47"/>
      <c r="B16041" s="60"/>
    </row>
    <row r="16042" spans="1:2" x14ac:dyDescent="0.2">
      <c r="A16042" s="47"/>
      <c r="B16042" s="60"/>
    </row>
    <row r="16043" spans="1:2" x14ac:dyDescent="0.2">
      <c r="A16043" s="47"/>
      <c r="B16043" s="60"/>
    </row>
    <row r="16044" spans="1:2" x14ac:dyDescent="0.2">
      <c r="A16044" s="47"/>
      <c r="B16044" s="60"/>
    </row>
    <row r="16045" spans="1:2" x14ac:dyDescent="0.2">
      <c r="A16045" s="47"/>
      <c r="B16045" s="60"/>
    </row>
    <row r="16046" spans="1:2" x14ac:dyDescent="0.2">
      <c r="A16046" s="47"/>
      <c r="B16046" s="60"/>
    </row>
    <row r="16047" spans="1:2" x14ac:dyDescent="0.2">
      <c r="A16047" s="47"/>
      <c r="B16047" s="60"/>
    </row>
    <row r="16048" spans="1:2" x14ac:dyDescent="0.2">
      <c r="A16048" s="47"/>
      <c r="B16048" s="60"/>
    </row>
    <row r="16049" spans="1:2" x14ac:dyDescent="0.2">
      <c r="A16049" s="47"/>
      <c r="B16049" s="60"/>
    </row>
    <row r="16050" spans="1:2" x14ac:dyDescent="0.2">
      <c r="A16050" s="47"/>
      <c r="B16050" s="60"/>
    </row>
    <row r="16051" spans="1:2" x14ac:dyDescent="0.2">
      <c r="A16051" s="47"/>
      <c r="B16051" s="60"/>
    </row>
    <row r="16052" spans="1:2" x14ac:dyDescent="0.2">
      <c r="A16052" s="47"/>
      <c r="B16052" s="60"/>
    </row>
    <row r="16053" spans="1:2" x14ac:dyDescent="0.2">
      <c r="A16053" s="47"/>
      <c r="B16053" s="60"/>
    </row>
    <row r="16054" spans="1:2" x14ac:dyDescent="0.2">
      <c r="A16054" s="47"/>
      <c r="B16054" s="60"/>
    </row>
    <row r="16055" spans="1:2" x14ac:dyDescent="0.2">
      <c r="A16055" s="47"/>
      <c r="B16055" s="60"/>
    </row>
    <row r="16056" spans="1:2" x14ac:dyDescent="0.2">
      <c r="A16056" s="47"/>
      <c r="B16056" s="60"/>
    </row>
    <row r="16057" spans="1:2" x14ac:dyDescent="0.2">
      <c r="A16057" s="47"/>
      <c r="B16057" s="60"/>
    </row>
    <row r="16058" spans="1:2" x14ac:dyDescent="0.2">
      <c r="A16058" s="47"/>
      <c r="B16058" s="60"/>
    </row>
    <row r="16059" spans="1:2" x14ac:dyDescent="0.2">
      <c r="A16059" s="47"/>
      <c r="B16059" s="60"/>
    </row>
    <row r="16060" spans="1:2" x14ac:dyDescent="0.2">
      <c r="A16060" s="47"/>
      <c r="B16060" s="60"/>
    </row>
    <row r="16061" spans="1:2" x14ac:dyDescent="0.2">
      <c r="A16061" s="47"/>
      <c r="B16061" s="60"/>
    </row>
    <row r="16062" spans="1:2" x14ac:dyDescent="0.2">
      <c r="A16062" s="47"/>
      <c r="B16062" s="60"/>
    </row>
    <row r="16063" spans="1:2" x14ac:dyDescent="0.2">
      <c r="A16063" s="47"/>
      <c r="B16063" s="60"/>
    </row>
    <row r="16064" spans="1:2" x14ac:dyDescent="0.2">
      <c r="A16064" s="47"/>
      <c r="B16064" s="60"/>
    </row>
    <row r="16065" spans="1:2" x14ac:dyDescent="0.2">
      <c r="A16065" s="47"/>
      <c r="B16065" s="60"/>
    </row>
    <row r="16066" spans="1:2" x14ac:dyDescent="0.2">
      <c r="A16066" s="47"/>
      <c r="B16066" s="60"/>
    </row>
    <row r="16067" spans="1:2" x14ac:dyDescent="0.2">
      <c r="A16067" s="47"/>
      <c r="B16067" s="60"/>
    </row>
    <row r="16068" spans="1:2" x14ac:dyDescent="0.2">
      <c r="A16068" s="47"/>
      <c r="B16068" s="60"/>
    </row>
    <row r="16069" spans="1:2" x14ac:dyDescent="0.2">
      <c r="A16069" s="47"/>
      <c r="B16069" s="60"/>
    </row>
    <row r="16070" spans="1:2" x14ac:dyDescent="0.2">
      <c r="A16070" s="47"/>
      <c r="B16070" s="60"/>
    </row>
    <row r="16071" spans="1:2" x14ac:dyDescent="0.2">
      <c r="A16071" s="47"/>
      <c r="B16071" s="60"/>
    </row>
    <row r="16072" spans="1:2" x14ac:dyDescent="0.2">
      <c r="A16072" s="47"/>
      <c r="B16072" s="60"/>
    </row>
    <row r="16073" spans="1:2" x14ac:dyDescent="0.2">
      <c r="A16073" s="47"/>
      <c r="B16073" s="60"/>
    </row>
    <row r="16074" spans="1:2" x14ac:dyDescent="0.2">
      <c r="A16074" s="47"/>
      <c r="B16074" s="60"/>
    </row>
    <row r="16075" spans="1:2" x14ac:dyDescent="0.2">
      <c r="A16075" s="47"/>
      <c r="B16075" s="60"/>
    </row>
    <row r="16076" spans="1:2" x14ac:dyDescent="0.2">
      <c r="A16076" s="47"/>
      <c r="B16076" s="60"/>
    </row>
    <row r="16077" spans="1:2" x14ac:dyDescent="0.2">
      <c r="A16077" s="47"/>
      <c r="B16077" s="60"/>
    </row>
    <row r="16078" spans="1:2" x14ac:dyDescent="0.2">
      <c r="A16078" s="47"/>
      <c r="B16078" s="60"/>
    </row>
    <row r="16079" spans="1:2" x14ac:dyDescent="0.2">
      <c r="A16079" s="47"/>
      <c r="B16079" s="60"/>
    </row>
    <row r="16080" spans="1:2" x14ac:dyDescent="0.2">
      <c r="A16080" s="47"/>
      <c r="B16080" s="60"/>
    </row>
    <row r="16081" spans="1:2" x14ac:dyDescent="0.2">
      <c r="A16081" s="47"/>
      <c r="B16081" s="60"/>
    </row>
    <row r="16082" spans="1:2" x14ac:dyDescent="0.2">
      <c r="A16082" s="47"/>
      <c r="B16082" s="60"/>
    </row>
    <row r="16083" spans="1:2" x14ac:dyDescent="0.2">
      <c r="A16083" s="47"/>
      <c r="B16083" s="60"/>
    </row>
    <row r="16084" spans="1:2" x14ac:dyDescent="0.2">
      <c r="A16084" s="47"/>
      <c r="B16084" s="60"/>
    </row>
    <row r="16085" spans="1:2" x14ac:dyDescent="0.2">
      <c r="A16085" s="47"/>
      <c r="B16085" s="60"/>
    </row>
    <row r="16086" spans="1:2" x14ac:dyDescent="0.2">
      <c r="A16086" s="47"/>
      <c r="B16086" s="60"/>
    </row>
    <row r="16087" spans="1:2" x14ac:dyDescent="0.2">
      <c r="A16087" s="47"/>
      <c r="B16087" s="60"/>
    </row>
    <row r="16088" spans="1:2" x14ac:dyDescent="0.2">
      <c r="A16088" s="47"/>
      <c r="B16088" s="60"/>
    </row>
    <row r="16089" spans="1:2" x14ac:dyDescent="0.2">
      <c r="A16089" s="47"/>
      <c r="B16089" s="60"/>
    </row>
    <row r="16090" spans="1:2" x14ac:dyDescent="0.2">
      <c r="A16090" s="47"/>
      <c r="B16090" s="60"/>
    </row>
    <row r="16091" spans="1:2" x14ac:dyDescent="0.2">
      <c r="A16091" s="47"/>
      <c r="B16091" s="60"/>
    </row>
    <row r="16092" spans="1:2" x14ac:dyDescent="0.2">
      <c r="A16092" s="47"/>
      <c r="B16092" s="60"/>
    </row>
    <row r="16093" spans="1:2" x14ac:dyDescent="0.2">
      <c r="A16093" s="47"/>
      <c r="B16093" s="60"/>
    </row>
    <row r="16094" spans="1:2" x14ac:dyDescent="0.2">
      <c r="A16094" s="47"/>
      <c r="B16094" s="60"/>
    </row>
    <row r="16095" spans="1:2" x14ac:dyDescent="0.2">
      <c r="A16095" s="47"/>
      <c r="B16095" s="60"/>
    </row>
    <row r="16096" spans="1:2" x14ac:dyDescent="0.2">
      <c r="A16096" s="47"/>
      <c r="B16096" s="60"/>
    </row>
    <row r="16097" spans="1:2" x14ac:dyDescent="0.2">
      <c r="A16097" s="47"/>
      <c r="B16097" s="60"/>
    </row>
    <row r="16098" spans="1:2" x14ac:dyDescent="0.2">
      <c r="A16098" s="47"/>
      <c r="B16098" s="60"/>
    </row>
    <row r="16099" spans="1:2" x14ac:dyDescent="0.2">
      <c r="A16099" s="47"/>
      <c r="B16099" s="60"/>
    </row>
    <row r="16100" spans="1:2" x14ac:dyDescent="0.2">
      <c r="A16100" s="47"/>
      <c r="B16100" s="60"/>
    </row>
    <row r="16101" spans="1:2" x14ac:dyDescent="0.2">
      <c r="A16101" s="47"/>
      <c r="B16101" s="60"/>
    </row>
    <row r="16102" spans="1:2" x14ac:dyDescent="0.2">
      <c r="A16102" s="47"/>
      <c r="B16102" s="60"/>
    </row>
    <row r="16103" spans="1:2" x14ac:dyDescent="0.2">
      <c r="A16103" s="47"/>
      <c r="B16103" s="60"/>
    </row>
    <row r="16104" spans="1:2" x14ac:dyDescent="0.2">
      <c r="A16104" s="47"/>
      <c r="B16104" s="60"/>
    </row>
    <row r="16105" spans="1:2" x14ac:dyDescent="0.2">
      <c r="A16105" s="47"/>
      <c r="B16105" s="60"/>
    </row>
    <row r="16106" spans="1:2" x14ac:dyDescent="0.2">
      <c r="A16106" s="47"/>
      <c r="B16106" s="60"/>
    </row>
    <row r="16107" spans="1:2" x14ac:dyDescent="0.2">
      <c r="A16107" s="47"/>
      <c r="B16107" s="60"/>
    </row>
    <row r="16108" spans="1:2" x14ac:dyDescent="0.2">
      <c r="A16108" s="47"/>
      <c r="B16108" s="60"/>
    </row>
    <row r="16109" spans="1:2" x14ac:dyDescent="0.2">
      <c r="A16109" s="47"/>
      <c r="B16109" s="60"/>
    </row>
    <row r="16110" spans="1:2" x14ac:dyDescent="0.2">
      <c r="A16110" s="47"/>
      <c r="B16110" s="60"/>
    </row>
    <row r="16111" spans="1:2" x14ac:dyDescent="0.2">
      <c r="A16111" s="47"/>
      <c r="B16111" s="60"/>
    </row>
    <row r="16112" spans="1:2" x14ac:dyDescent="0.2">
      <c r="A16112" s="47"/>
      <c r="B16112" s="60"/>
    </row>
    <row r="16113" spans="1:2" x14ac:dyDescent="0.2">
      <c r="A16113" s="47"/>
      <c r="B16113" s="60"/>
    </row>
    <row r="16114" spans="1:2" x14ac:dyDescent="0.2">
      <c r="A16114" s="47"/>
      <c r="B16114" s="60"/>
    </row>
    <row r="16115" spans="1:2" x14ac:dyDescent="0.2">
      <c r="A16115" s="47"/>
      <c r="B16115" s="60"/>
    </row>
    <row r="16116" spans="1:2" x14ac:dyDescent="0.2">
      <c r="A16116" s="47"/>
      <c r="B16116" s="60"/>
    </row>
    <row r="16117" spans="1:2" x14ac:dyDescent="0.2">
      <c r="A16117" s="47"/>
      <c r="B16117" s="60"/>
    </row>
    <row r="16118" spans="1:2" x14ac:dyDescent="0.2">
      <c r="A16118" s="47"/>
      <c r="B16118" s="60"/>
    </row>
    <row r="16119" spans="1:2" x14ac:dyDescent="0.2">
      <c r="A16119" s="47"/>
      <c r="B16119" s="60"/>
    </row>
    <row r="16120" spans="1:2" x14ac:dyDescent="0.2">
      <c r="A16120" s="47"/>
      <c r="B16120" s="60"/>
    </row>
    <row r="16121" spans="1:2" x14ac:dyDescent="0.2">
      <c r="A16121" s="47"/>
      <c r="B16121" s="60"/>
    </row>
    <row r="16122" spans="1:2" x14ac:dyDescent="0.2">
      <c r="A16122" s="47"/>
      <c r="B16122" s="60"/>
    </row>
    <row r="16123" spans="1:2" x14ac:dyDescent="0.2">
      <c r="A16123" s="47"/>
      <c r="B16123" s="60"/>
    </row>
    <row r="16124" spans="1:2" x14ac:dyDescent="0.2">
      <c r="A16124" s="47"/>
      <c r="B16124" s="60"/>
    </row>
    <row r="16125" spans="1:2" x14ac:dyDescent="0.2">
      <c r="A16125" s="47"/>
      <c r="B16125" s="60"/>
    </row>
    <row r="16126" spans="1:2" x14ac:dyDescent="0.2">
      <c r="A16126" s="47"/>
      <c r="B16126" s="60"/>
    </row>
    <row r="16127" spans="1:2" x14ac:dyDescent="0.2">
      <c r="A16127" s="47"/>
      <c r="B16127" s="60"/>
    </row>
    <row r="16128" spans="1:2" x14ac:dyDescent="0.2">
      <c r="A16128" s="47"/>
      <c r="B16128" s="60"/>
    </row>
    <row r="16129" spans="1:2" x14ac:dyDescent="0.2">
      <c r="A16129" s="47"/>
      <c r="B16129" s="60"/>
    </row>
    <row r="16130" spans="1:2" x14ac:dyDescent="0.2">
      <c r="A16130" s="47"/>
      <c r="B16130" s="60"/>
    </row>
    <row r="16131" spans="1:2" x14ac:dyDescent="0.2">
      <c r="A16131" s="47"/>
      <c r="B16131" s="60"/>
    </row>
    <row r="16132" spans="1:2" x14ac:dyDescent="0.2">
      <c r="A16132" s="47"/>
      <c r="B16132" s="60"/>
    </row>
    <row r="16133" spans="1:2" x14ac:dyDescent="0.2">
      <c r="A16133" s="47"/>
      <c r="B16133" s="60"/>
    </row>
    <row r="16134" spans="1:2" x14ac:dyDescent="0.2">
      <c r="A16134" s="47"/>
      <c r="B16134" s="60"/>
    </row>
    <row r="16135" spans="1:2" x14ac:dyDescent="0.2">
      <c r="A16135" s="47"/>
      <c r="B16135" s="60"/>
    </row>
    <row r="16136" spans="1:2" x14ac:dyDescent="0.2">
      <c r="A16136" s="47"/>
      <c r="B16136" s="60"/>
    </row>
    <row r="16137" spans="1:2" x14ac:dyDescent="0.2">
      <c r="A16137" s="47"/>
      <c r="B16137" s="60"/>
    </row>
    <row r="16138" spans="1:2" x14ac:dyDescent="0.2">
      <c r="A16138" s="47"/>
      <c r="B16138" s="60"/>
    </row>
    <row r="16139" spans="1:2" x14ac:dyDescent="0.2">
      <c r="A16139" s="47"/>
      <c r="B16139" s="60"/>
    </row>
    <row r="16140" spans="1:2" x14ac:dyDescent="0.2">
      <c r="A16140" s="47"/>
      <c r="B16140" s="60"/>
    </row>
    <row r="16141" spans="1:2" x14ac:dyDescent="0.2">
      <c r="A16141" s="47"/>
      <c r="B16141" s="60"/>
    </row>
    <row r="16142" spans="1:2" x14ac:dyDescent="0.2">
      <c r="A16142" s="47"/>
      <c r="B16142" s="60"/>
    </row>
    <row r="16143" spans="1:2" x14ac:dyDescent="0.2">
      <c r="A16143" s="47"/>
      <c r="B16143" s="60"/>
    </row>
    <row r="16144" spans="1:2" x14ac:dyDescent="0.2">
      <c r="A16144" s="47"/>
      <c r="B16144" s="60"/>
    </row>
    <row r="16145" spans="1:2" x14ac:dyDescent="0.2">
      <c r="A16145" s="47"/>
      <c r="B16145" s="60"/>
    </row>
    <row r="16146" spans="1:2" x14ac:dyDescent="0.2">
      <c r="A16146" s="47"/>
      <c r="B16146" s="60"/>
    </row>
    <row r="16147" spans="1:2" x14ac:dyDescent="0.2">
      <c r="A16147" s="47"/>
      <c r="B16147" s="60"/>
    </row>
    <row r="16148" spans="1:2" x14ac:dyDescent="0.2">
      <c r="A16148" s="47"/>
      <c r="B16148" s="60"/>
    </row>
    <row r="16149" spans="1:2" x14ac:dyDescent="0.2">
      <c r="A16149" s="47"/>
      <c r="B16149" s="60"/>
    </row>
    <row r="16150" spans="1:2" x14ac:dyDescent="0.2">
      <c r="A16150" s="47"/>
      <c r="B16150" s="60"/>
    </row>
    <row r="16151" spans="1:2" x14ac:dyDescent="0.2">
      <c r="A16151" s="47"/>
      <c r="B16151" s="60"/>
    </row>
    <row r="16152" spans="1:2" x14ac:dyDescent="0.2">
      <c r="A16152" s="47"/>
      <c r="B16152" s="60"/>
    </row>
    <row r="16153" spans="1:2" x14ac:dyDescent="0.2">
      <c r="A16153" s="47"/>
      <c r="B16153" s="60"/>
    </row>
    <row r="16154" spans="1:2" x14ac:dyDescent="0.2">
      <c r="A16154" s="47"/>
      <c r="B16154" s="60"/>
    </row>
    <row r="16155" spans="1:2" x14ac:dyDescent="0.2">
      <c r="A16155" s="47"/>
      <c r="B16155" s="60"/>
    </row>
    <row r="16156" spans="1:2" x14ac:dyDescent="0.2">
      <c r="A16156" s="47"/>
      <c r="B16156" s="60"/>
    </row>
    <row r="16157" spans="1:2" x14ac:dyDescent="0.2">
      <c r="A16157" s="47"/>
      <c r="B16157" s="60"/>
    </row>
    <row r="16158" spans="1:2" x14ac:dyDescent="0.2">
      <c r="A16158" s="47"/>
      <c r="B16158" s="60"/>
    </row>
    <row r="16159" spans="1:2" x14ac:dyDescent="0.2">
      <c r="A16159" s="47"/>
      <c r="B16159" s="60"/>
    </row>
    <row r="16160" spans="1:2" x14ac:dyDescent="0.2">
      <c r="A16160" s="47"/>
      <c r="B16160" s="60"/>
    </row>
    <row r="16161" spans="1:2" x14ac:dyDescent="0.2">
      <c r="A16161" s="47"/>
      <c r="B16161" s="60"/>
    </row>
    <row r="16162" spans="1:2" x14ac:dyDescent="0.2">
      <c r="A16162" s="47"/>
      <c r="B16162" s="60"/>
    </row>
    <row r="16163" spans="1:2" x14ac:dyDescent="0.2">
      <c r="A16163" s="47"/>
      <c r="B16163" s="60"/>
    </row>
    <row r="16164" spans="1:2" x14ac:dyDescent="0.2">
      <c r="A16164" s="47"/>
      <c r="B16164" s="60"/>
    </row>
    <row r="16165" spans="1:2" x14ac:dyDescent="0.2">
      <c r="A16165" s="47"/>
      <c r="B16165" s="60"/>
    </row>
    <row r="16166" spans="1:2" x14ac:dyDescent="0.2">
      <c r="A16166" s="47"/>
      <c r="B16166" s="60"/>
    </row>
    <row r="16167" spans="1:2" x14ac:dyDescent="0.2">
      <c r="A16167" s="47"/>
      <c r="B16167" s="60"/>
    </row>
    <row r="16168" spans="1:2" x14ac:dyDescent="0.2">
      <c r="A16168" s="47"/>
      <c r="B16168" s="60"/>
    </row>
    <row r="16169" spans="1:2" x14ac:dyDescent="0.2">
      <c r="A16169" s="47"/>
      <c r="B16169" s="60"/>
    </row>
    <row r="16170" spans="1:2" x14ac:dyDescent="0.2">
      <c r="A16170" s="47"/>
      <c r="B16170" s="60"/>
    </row>
    <row r="16171" spans="1:2" x14ac:dyDescent="0.2">
      <c r="A16171" s="47"/>
      <c r="B16171" s="60"/>
    </row>
    <row r="16172" spans="1:2" x14ac:dyDescent="0.2">
      <c r="A16172" s="47"/>
      <c r="B16172" s="60"/>
    </row>
    <row r="16173" spans="1:2" x14ac:dyDescent="0.2">
      <c r="A16173" s="47"/>
      <c r="B16173" s="60"/>
    </row>
    <row r="16174" spans="1:2" x14ac:dyDescent="0.2">
      <c r="A16174" s="47"/>
      <c r="B16174" s="60"/>
    </row>
    <row r="16175" spans="1:2" x14ac:dyDescent="0.2">
      <c r="A16175" s="47"/>
      <c r="B16175" s="60"/>
    </row>
    <row r="16176" spans="1:2" x14ac:dyDescent="0.2">
      <c r="A16176" s="47"/>
      <c r="B16176" s="60"/>
    </row>
    <row r="16177" spans="1:2" x14ac:dyDescent="0.2">
      <c r="A16177" s="47"/>
      <c r="B16177" s="60"/>
    </row>
    <row r="16178" spans="1:2" x14ac:dyDescent="0.2">
      <c r="A16178" s="47"/>
      <c r="B16178" s="60"/>
    </row>
    <row r="16179" spans="1:2" x14ac:dyDescent="0.2">
      <c r="A16179" s="47"/>
      <c r="B16179" s="60"/>
    </row>
    <row r="16180" spans="1:2" x14ac:dyDescent="0.2">
      <c r="A16180" s="47"/>
      <c r="B16180" s="60"/>
    </row>
    <row r="16181" spans="1:2" x14ac:dyDescent="0.2">
      <c r="A16181" s="47"/>
      <c r="B16181" s="60"/>
    </row>
    <row r="16182" spans="1:2" x14ac:dyDescent="0.2">
      <c r="A16182" s="47"/>
      <c r="B16182" s="60"/>
    </row>
    <row r="16183" spans="1:2" x14ac:dyDescent="0.2">
      <c r="A16183" s="47"/>
      <c r="B16183" s="60"/>
    </row>
    <row r="16184" spans="1:2" x14ac:dyDescent="0.2">
      <c r="A16184" s="47"/>
      <c r="B16184" s="60"/>
    </row>
    <row r="16185" spans="1:2" x14ac:dyDescent="0.2">
      <c r="A16185" s="47"/>
      <c r="B16185" s="60"/>
    </row>
    <row r="16186" spans="1:2" x14ac:dyDescent="0.2">
      <c r="A16186" s="47"/>
      <c r="B16186" s="60"/>
    </row>
    <row r="16187" spans="1:2" x14ac:dyDescent="0.2">
      <c r="A16187" s="47"/>
      <c r="B16187" s="60"/>
    </row>
    <row r="16188" spans="1:2" x14ac:dyDescent="0.2">
      <c r="A16188" s="47"/>
      <c r="B16188" s="60"/>
    </row>
    <row r="16189" spans="1:2" x14ac:dyDescent="0.2">
      <c r="A16189" s="47"/>
      <c r="B16189" s="60"/>
    </row>
    <row r="16190" spans="1:2" x14ac:dyDescent="0.2">
      <c r="A16190" s="47"/>
      <c r="B16190" s="60"/>
    </row>
    <row r="16191" spans="1:2" x14ac:dyDescent="0.2">
      <c r="A16191" s="47"/>
      <c r="B16191" s="60"/>
    </row>
    <row r="16192" spans="1:2" x14ac:dyDescent="0.2">
      <c r="A16192" s="47"/>
      <c r="B16192" s="60"/>
    </row>
    <row r="16193" spans="1:2" x14ac:dyDescent="0.2">
      <c r="A16193" s="47"/>
      <c r="B16193" s="60"/>
    </row>
    <row r="16194" spans="1:2" x14ac:dyDescent="0.2">
      <c r="A16194" s="47"/>
      <c r="B16194" s="60"/>
    </row>
    <row r="16195" spans="1:2" x14ac:dyDescent="0.2">
      <c r="A16195" s="47"/>
      <c r="B16195" s="60"/>
    </row>
    <row r="16196" spans="1:2" x14ac:dyDescent="0.2">
      <c r="A16196" s="47"/>
      <c r="B16196" s="60"/>
    </row>
    <row r="16197" spans="1:2" x14ac:dyDescent="0.2">
      <c r="A16197" s="47"/>
      <c r="B16197" s="60"/>
    </row>
    <row r="16198" spans="1:2" x14ac:dyDescent="0.2">
      <c r="A16198" s="47"/>
      <c r="B16198" s="60"/>
    </row>
    <row r="16199" spans="1:2" x14ac:dyDescent="0.2">
      <c r="A16199" s="47"/>
      <c r="B16199" s="60"/>
    </row>
    <row r="16200" spans="1:2" x14ac:dyDescent="0.2">
      <c r="A16200" s="47"/>
      <c r="B16200" s="60"/>
    </row>
    <row r="16201" spans="1:2" x14ac:dyDescent="0.2">
      <c r="A16201" s="47"/>
      <c r="B16201" s="60"/>
    </row>
    <row r="16202" spans="1:2" x14ac:dyDescent="0.2">
      <c r="A16202" s="47"/>
      <c r="B16202" s="60"/>
    </row>
    <row r="16203" spans="1:2" x14ac:dyDescent="0.2">
      <c r="A16203" s="47"/>
      <c r="B16203" s="60"/>
    </row>
    <row r="16204" spans="1:2" x14ac:dyDescent="0.2">
      <c r="A16204" s="47"/>
      <c r="B16204" s="60"/>
    </row>
    <row r="16205" spans="1:2" x14ac:dyDescent="0.2">
      <c r="A16205" s="47"/>
      <c r="B16205" s="60"/>
    </row>
    <row r="16206" spans="1:2" x14ac:dyDescent="0.2">
      <c r="A16206" s="47"/>
      <c r="B16206" s="60"/>
    </row>
    <row r="16207" spans="1:2" x14ac:dyDescent="0.2">
      <c r="A16207" s="47"/>
      <c r="B16207" s="60"/>
    </row>
    <row r="16208" spans="1:2" x14ac:dyDescent="0.2">
      <c r="A16208" s="47"/>
      <c r="B16208" s="60"/>
    </row>
    <row r="16209" spans="1:2" x14ac:dyDescent="0.2">
      <c r="A16209" s="47"/>
      <c r="B16209" s="60"/>
    </row>
    <row r="16210" spans="1:2" x14ac:dyDescent="0.2">
      <c r="A16210" s="47"/>
      <c r="B16210" s="60"/>
    </row>
    <row r="16211" spans="1:2" x14ac:dyDescent="0.2">
      <c r="A16211" s="47"/>
      <c r="B16211" s="60"/>
    </row>
    <row r="16212" spans="1:2" x14ac:dyDescent="0.2">
      <c r="A16212" s="47"/>
      <c r="B16212" s="60"/>
    </row>
    <row r="16213" spans="1:2" x14ac:dyDescent="0.2">
      <c r="A16213" s="47"/>
      <c r="B16213" s="60"/>
    </row>
    <row r="16214" spans="1:2" x14ac:dyDescent="0.2">
      <c r="A16214" s="47"/>
      <c r="B16214" s="60"/>
    </row>
    <row r="16215" spans="1:2" x14ac:dyDescent="0.2">
      <c r="A16215" s="47"/>
      <c r="B16215" s="60"/>
    </row>
    <row r="16216" spans="1:2" x14ac:dyDescent="0.2">
      <c r="A16216" s="47"/>
      <c r="B16216" s="60"/>
    </row>
    <row r="16217" spans="1:2" x14ac:dyDescent="0.2">
      <c r="A16217" s="47"/>
      <c r="B16217" s="60"/>
    </row>
    <row r="16218" spans="1:2" x14ac:dyDescent="0.2">
      <c r="A16218" s="47"/>
      <c r="B16218" s="60"/>
    </row>
    <row r="16219" spans="1:2" x14ac:dyDescent="0.2">
      <c r="A16219" s="47"/>
      <c r="B16219" s="60"/>
    </row>
    <row r="16220" spans="1:2" x14ac:dyDescent="0.2">
      <c r="A16220" s="47"/>
      <c r="B16220" s="60"/>
    </row>
    <row r="16221" spans="1:2" x14ac:dyDescent="0.2">
      <c r="A16221" s="47"/>
      <c r="B16221" s="60"/>
    </row>
    <row r="16222" spans="1:2" x14ac:dyDescent="0.2">
      <c r="A16222" s="47"/>
      <c r="B16222" s="60"/>
    </row>
    <row r="16223" spans="1:2" x14ac:dyDescent="0.2">
      <c r="A16223" s="47"/>
      <c r="B16223" s="60"/>
    </row>
    <row r="16224" spans="1:2" x14ac:dyDescent="0.2">
      <c r="A16224" s="47"/>
      <c r="B16224" s="60"/>
    </row>
    <row r="16225" spans="1:2" x14ac:dyDescent="0.2">
      <c r="A16225" s="47"/>
      <c r="B16225" s="60"/>
    </row>
    <row r="16226" spans="1:2" x14ac:dyDescent="0.2">
      <c r="A16226" s="47"/>
      <c r="B16226" s="60"/>
    </row>
    <row r="16227" spans="1:2" x14ac:dyDescent="0.2">
      <c r="A16227" s="47"/>
      <c r="B16227" s="60"/>
    </row>
    <row r="16228" spans="1:2" x14ac:dyDescent="0.2">
      <c r="A16228" s="47"/>
      <c r="B16228" s="60"/>
    </row>
    <row r="16229" spans="1:2" x14ac:dyDescent="0.2">
      <c r="A16229" s="47"/>
      <c r="B16229" s="60"/>
    </row>
    <row r="16230" spans="1:2" x14ac:dyDescent="0.2">
      <c r="A16230" s="47"/>
      <c r="B16230" s="60"/>
    </row>
    <row r="16231" spans="1:2" x14ac:dyDescent="0.2">
      <c r="A16231" s="47"/>
      <c r="B16231" s="60"/>
    </row>
    <row r="16232" spans="1:2" x14ac:dyDescent="0.2">
      <c r="A16232" s="47"/>
      <c r="B16232" s="60"/>
    </row>
    <row r="16233" spans="1:2" x14ac:dyDescent="0.2">
      <c r="A16233" s="47"/>
      <c r="B16233" s="60"/>
    </row>
    <row r="16234" spans="1:2" x14ac:dyDescent="0.2">
      <c r="A16234" s="47"/>
      <c r="B16234" s="60"/>
    </row>
    <row r="16235" spans="1:2" x14ac:dyDescent="0.2">
      <c r="A16235" s="47"/>
      <c r="B16235" s="60"/>
    </row>
    <row r="16236" spans="1:2" x14ac:dyDescent="0.2">
      <c r="A16236" s="47"/>
      <c r="B16236" s="60"/>
    </row>
    <row r="16237" spans="1:2" x14ac:dyDescent="0.2">
      <c r="A16237" s="47"/>
      <c r="B16237" s="60"/>
    </row>
    <row r="16238" spans="1:2" x14ac:dyDescent="0.2">
      <c r="A16238" s="47"/>
      <c r="B16238" s="60"/>
    </row>
    <row r="16239" spans="1:2" x14ac:dyDescent="0.2">
      <c r="A16239" s="47"/>
      <c r="B16239" s="60"/>
    </row>
    <row r="16240" spans="1:2" x14ac:dyDescent="0.2">
      <c r="A16240" s="47"/>
      <c r="B16240" s="60"/>
    </row>
    <row r="16241" spans="1:2" x14ac:dyDescent="0.2">
      <c r="A16241" s="47"/>
      <c r="B16241" s="60"/>
    </row>
    <row r="16242" spans="1:2" x14ac:dyDescent="0.2">
      <c r="A16242" s="47"/>
      <c r="B16242" s="60"/>
    </row>
    <row r="16243" spans="1:2" x14ac:dyDescent="0.2">
      <c r="A16243" s="47"/>
      <c r="B16243" s="60"/>
    </row>
    <row r="16244" spans="1:2" x14ac:dyDescent="0.2">
      <c r="A16244" s="47"/>
      <c r="B16244" s="60"/>
    </row>
    <row r="16245" spans="1:2" x14ac:dyDescent="0.2">
      <c r="A16245" s="47"/>
      <c r="B16245" s="60"/>
    </row>
    <row r="16246" spans="1:2" x14ac:dyDescent="0.2">
      <c r="A16246" s="47"/>
      <c r="B16246" s="60"/>
    </row>
    <row r="16247" spans="1:2" x14ac:dyDescent="0.2">
      <c r="A16247" s="47"/>
      <c r="B16247" s="60"/>
    </row>
    <row r="16248" spans="1:2" x14ac:dyDescent="0.2">
      <c r="A16248" s="47"/>
      <c r="B16248" s="60"/>
    </row>
    <row r="16249" spans="1:2" x14ac:dyDescent="0.2">
      <c r="A16249" s="47"/>
      <c r="B16249" s="60"/>
    </row>
    <row r="16250" spans="1:2" x14ac:dyDescent="0.2">
      <c r="A16250" s="47"/>
      <c r="B16250" s="60"/>
    </row>
    <row r="16251" spans="1:2" x14ac:dyDescent="0.2">
      <c r="A16251" s="47"/>
      <c r="B16251" s="60"/>
    </row>
    <row r="16252" spans="1:2" x14ac:dyDescent="0.2">
      <c r="A16252" s="47"/>
      <c r="B16252" s="60"/>
    </row>
    <row r="16253" spans="1:2" x14ac:dyDescent="0.2">
      <c r="A16253" s="47"/>
      <c r="B16253" s="60"/>
    </row>
    <row r="16254" spans="1:2" x14ac:dyDescent="0.2">
      <c r="A16254" s="47"/>
      <c r="B16254" s="60"/>
    </row>
    <row r="16255" spans="1:2" x14ac:dyDescent="0.2">
      <c r="A16255" s="47"/>
      <c r="B16255" s="60"/>
    </row>
    <row r="16256" spans="1:2" x14ac:dyDescent="0.2">
      <c r="A16256" s="47"/>
      <c r="B16256" s="60"/>
    </row>
    <row r="16257" spans="1:2" x14ac:dyDescent="0.2">
      <c r="A16257" s="47"/>
      <c r="B16257" s="60"/>
    </row>
    <row r="16258" spans="1:2" x14ac:dyDescent="0.2">
      <c r="A16258" s="47"/>
      <c r="B16258" s="60"/>
    </row>
    <row r="16259" spans="1:2" x14ac:dyDescent="0.2">
      <c r="A16259" s="47"/>
      <c r="B16259" s="60"/>
    </row>
    <row r="16260" spans="1:2" x14ac:dyDescent="0.2">
      <c r="A16260" s="47"/>
      <c r="B16260" s="60"/>
    </row>
    <row r="16261" spans="1:2" x14ac:dyDescent="0.2">
      <c r="A16261" s="47"/>
      <c r="B16261" s="60"/>
    </row>
    <row r="16262" spans="1:2" x14ac:dyDescent="0.2">
      <c r="A16262" s="47"/>
      <c r="B16262" s="60"/>
    </row>
    <row r="16263" spans="1:2" x14ac:dyDescent="0.2">
      <c r="A16263" s="47"/>
      <c r="B16263" s="60"/>
    </row>
    <row r="16264" spans="1:2" x14ac:dyDescent="0.2">
      <c r="A16264" s="47"/>
      <c r="B16264" s="60"/>
    </row>
    <row r="16265" spans="1:2" x14ac:dyDescent="0.2">
      <c r="A16265" s="47"/>
      <c r="B16265" s="60"/>
    </row>
    <row r="16266" spans="1:2" x14ac:dyDescent="0.2">
      <c r="A16266" s="47"/>
      <c r="B16266" s="60"/>
    </row>
    <row r="16267" spans="1:2" x14ac:dyDescent="0.2">
      <c r="A16267" s="47"/>
      <c r="B16267" s="60"/>
    </row>
    <row r="16268" spans="1:2" x14ac:dyDescent="0.2">
      <c r="A16268" s="47"/>
      <c r="B16268" s="60"/>
    </row>
    <row r="16269" spans="1:2" x14ac:dyDescent="0.2">
      <c r="A16269" s="47"/>
      <c r="B16269" s="60"/>
    </row>
    <row r="16270" spans="1:2" x14ac:dyDescent="0.2">
      <c r="A16270" s="47"/>
      <c r="B16270" s="60"/>
    </row>
    <row r="16271" spans="1:2" x14ac:dyDescent="0.2">
      <c r="A16271" s="47"/>
      <c r="B16271" s="60"/>
    </row>
    <row r="16272" spans="1:2" x14ac:dyDescent="0.2">
      <c r="A16272" s="47"/>
      <c r="B16272" s="60"/>
    </row>
    <row r="16273" spans="1:2" x14ac:dyDescent="0.2">
      <c r="A16273" s="47"/>
      <c r="B16273" s="60"/>
    </row>
    <row r="16274" spans="1:2" x14ac:dyDescent="0.2">
      <c r="A16274" s="47"/>
      <c r="B16274" s="60"/>
    </row>
    <row r="16275" spans="1:2" x14ac:dyDescent="0.2">
      <c r="A16275" s="47"/>
      <c r="B16275" s="60"/>
    </row>
    <row r="16276" spans="1:2" x14ac:dyDescent="0.2">
      <c r="A16276" s="47"/>
      <c r="B16276" s="60"/>
    </row>
    <row r="16277" spans="1:2" x14ac:dyDescent="0.2">
      <c r="A16277" s="47"/>
      <c r="B16277" s="60"/>
    </row>
    <row r="16278" spans="1:2" x14ac:dyDescent="0.2">
      <c r="A16278" s="47"/>
      <c r="B16278" s="60"/>
    </row>
    <row r="16279" spans="1:2" x14ac:dyDescent="0.2">
      <c r="A16279" s="47"/>
      <c r="B16279" s="60"/>
    </row>
    <row r="16280" spans="1:2" x14ac:dyDescent="0.2">
      <c r="A16280" s="47"/>
      <c r="B16280" s="60"/>
    </row>
    <row r="16281" spans="1:2" x14ac:dyDescent="0.2">
      <c r="A16281" s="47"/>
      <c r="B16281" s="60"/>
    </row>
    <row r="16282" spans="1:2" x14ac:dyDescent="0.2">
      <c r="A16282" s="47"/>
      <c r="B16282" s="60"/>
    </row>
    <row r="16283" spans="1:2" x14ac:dyDescent="0.2">
      <c r="A16283" s="47"/>
      <c r="B16283" s="60"/>
    </row>
    <row r="16284" spans="1:2" x14ac:dyDescent="0.2">
      <c r="A16284" s="47"/>
      <c r="B16284" s="60"/>
    </row>
    <row r="16285" spans="1:2" x14ac:dyDescent="0.2">
      <c r="A16285" s="47"/>
      <c r="B16285" s="60"/>
    </row>
    <row r="16286" spans="1:2" x14ac:dyDescent="0.2">
      <c r="A16286" s="47"/>
      <c r="B16286" s="60"/>
    </row>
    <row r="16287" spans="1:2" x14ac:dyDescent="0.2">
      <c r="A16287" s="47"/>
      <c r="B16287" s="60"/>
    </row>
    <row r="16288" spans="1:2" x14ac:dyDescent="0.2">
      <c r="A16288" s="47"/>
      <c r="B16288" s="60"/>
    </row>
    <row r="16289" spans="1:2" x14ac:dyDescent="0.2">
      <c r="A16289" s="47"/>
      <c r="B16289" s="60"/>
    </row>
    <row r="16290" spans="1:2" x14ac:dyDescent="0.2">
      <c r="A16290" s="47"/>
      <c r="B16290" s="60"/>
    </row>
    <row r="16291" spans="1:2" x14ac:dyDescent="0.2">
      <c r="A16291" s="47"/>
      <c r="B16291" s="60"/>
    </row>
    <row r="16292" spans="1:2" x14ac:dyDescent="0.2">
      <c r="A16292" s="47"/>
      <c r="B16292" s="60"/>
    </row>
    <row r="16293" spans="1:2" x14ac:dyDescent="0.2">
      <c r="A16293" s="47"/>
      <c r="B16293" s="60"/>
    </row>
    <row r="16294" spans="1:2" x14ac:dyDescent="0.2">
      <c r="A16294" s="47"/>
      <c r="B16294" s="60"/>
    </row>
    <row r="16295" spans="1:2" x14ac:dyDescent="0.2">
      <c r="A16295" s="47"/>
      <c r="B16295" s="60"/>
    </row>
    <row r="16296" spans="1:2" x14ac:dyDescent="0.2">
      <c r="A16296" s="47"/>
      <c r="B16296" s="60"/>
    </row>
    <row r="16297" spans="1:2" x14ac:dyDescent="0.2">
      <c r="A16297" s="47"/>
      <c r="B16297" s="60"/>
    </row>
    <row r="16298" spans="1:2" x14ac:dyDescent="0.2">
      <c r="A16298" s="47"/>
      <c r="B16298" s="60"/>
    </row>
    <row r="16299" spans="1:2" x14ac:dyDescent="0.2">
      <c r="A16299" s="47"/>
      <c r="B16299" s="60"/>
    </row>
    <row r="16300" spans="1:2" x14ac:dyDescent="0.2">
      <c r="A16300" s="47"/>
      <c r="B16300" s="60"/>
    </row>
    <row r="16301" spans="1:2" x14ac:dyDescent="0.2">
      <c r="A16301" s="47"/>
      <c r="B16301" s="60"/>
    </row>
    <row r="16302" spans="1:2" x14ac:dyDescent="0.2">
      <c r="A16302" s="47"/>
      <c r="B16302" s="60"/>
    </row>
    <row r="16303" spans="1:2" x14ac:dyDescent="0.2">
      <c r="A16303" s="47"/>
      <c r="B16303" s="60"/>
    </row>
    <row r="16304" spans="1:2" x14ac:dyDescent="0.2">
      <c r="A16304" s="47"/>
      <c r="B16304" s="60"/>
    </row>
    <row r="16305" spans="1:2" x14ac:dyDescent="0.2">
      <c r="A16305" s="47"/>
      <c r="B16305" s="60"/>
    </row>
    <row r="16306" spans="1:2" x14ac:dyDescent="0.2">
      <c r="A16306" s="47"/>
      <c r="B16306" s="60"/>
    </row>
    <row r="16307" spans="1:2" x14ac:dyDescent="0.2">
      <c r="A16307" s="47"/>
      <c r="B16307" s="60"/>
    </row>
    <row r="16308" spans="1:2" x14ac:dyDescent="0.2">
      <c r="A16308" s="47"/>
      <c r="B16308" s="60"/>
    </row>
    <row r="16309" spans="1:2" x14ac:dyDescent="0.2">
      <c r="A16309" s="47"/>
      <c r="B16309" s="60"/>
    </row>
    <row r="16310" spans="1:2" x14ac:dyDescent="0.2">
      <c r="A16310" s="47"/>
      <c r="B16310" s="60"/>
    </row>
    <row r="16311" spans="1:2" x14ac:dyDescent="0.2">
      <c r="A16311" s="47"/>
      <c r="B16311" s="60"/>
    </row>
    <row r="16312" spans="1:2" x14ac:dyDescent="0.2">
      <c r="A16312" s="47"/>
      <c r="B16312" s="60"/>
    </row>
    <row r="16313" spans="1:2" x14ac:dyDescent="0.2">
      <c r="A16313" s="47"/>
      <c r="B16313" s="60"/>
    </row>
    <row r="16314" spans="1:2" x14ac:dyDescent="0.2">
      <c r="A16314" s="47"/>
      <c r="B16314" s="60"/>
    </row>
    <row r="16315" spans="1:2" x14ac:dyDescent="0.2">
      <c r="A16315" s="47"/>
      <c r="B16315" s="60"/>
    </row>
    <row r="16316" spans="1:2" x14ac:dyDescent="0.2">
      <c r="A16316" s="47"/>
      <c r="B16316" s="60"/>
    </row>
    <row r="16317" spans="1:2" x14ac:dyDescent="0.2">
      <c r="A16317" s="47"/>
      <c r="B16317" s="60"/>
    </row>
    <row r="16318" spans="1:2" x14ac:dyDescent="0.2">
      <c r="A16318" s="47"/>
      <c r="B16318" s="60"/>
    </row>
    <row r="16319" spans="1:2" x14ac:dyDescent="0.2">
      <c r="A16319" s="47"/>
      <c r="B16319" s="60"/>
    </row>
    <row r="16320" spans="1:2" x14ac:dyDescent="0.2">
      <c r="A16320" s="47"/>
      <c r="B16320" s="60"/>
    </row>
    <row r="16321" spans="1:2" x14ac:dyDescent="0.2">
      <c r="A16321" s="47"/>
      <c r="B16321" s="60"/>
    </row>
    <row r="16322" spans="1:2" x14ac:dyDescent="0.2">
      <c r="A16322" s="47"/>
      <c r="B16322" s="60"/>
    </row>
    <row r="16323" spans="1:2" x14ac:dyDescent="0.2">
      <c r="A16323" s="47"/>
      <c r="B16323" s="60"/>
    </row>
    <row r="16324" spans="1:2" x14ac:dyDescent="0.2">
      <c r="A16324" s="47"/>
      <c r="B16324" s="60"/>
    </row>
    <row r="16325" spans="1:2" x14ac:dyDescent="0.2">
      <c r="A16325" s="47"/>
      <c r="B16325" s="60"/>
    </row>
    <row r="16326" spans="1:2" x14ac:dyDescent="0.2">
      <c r="A16326" s="47"/>
      <c r="B16326" s="60"/>
    </row>
    <row r="16327" spans="1:2" x14ac:dyDescent="0.2">
      <c r="A16327" s="47"/>
      <c r="B16327" s="60"/>
    </row>
    <row r="16328" spans="1:2" x14ac:dyDescent="0.2">
      <c r="A16328" s="47"/>
      <c r="B16328" s="60"/>
    </row>
    <row r="16329" spans="1:2" x14ac:dyDescent="0.2">
      <c r="A16329" s="47"/>
      <c r="B16329" s="60"/>
    </row>
    <row r="16330" spans="1:2" x14ac:dyDescent="0.2">
      <c r="A16330" s="47"/>
      <c r="B16330" s="60"/>
    </row>
    <row r="16331" spans="1:2" x14ac:dyDescent="0.2">
      <c r="A16331" s="47"/>
      <c r="B16331" s="60"/>
    </row>
    <row r="16332" spans="1:2" x14ac:dyDescent="0.2">
      <c r="A16332" s="47"/>
      <c r="B16332" s="60"/>
    </row>
    <row r="16333" spans="1:2" x14ac:dyDescent="0.2">
      <c r="A16333" s="47"/>
      <c r="B16333" s="60"/>
    </row>
    <row r="16334" spans="1:2" x14ac:dyDescent="0.2">
      <c r="A16334" s="47"/>
      <c r="B16334" s="60"/>
    </row>
    <row r="16335" spans="1:2" x14ac:dyDescent="0.2">
      <c r="A16335" s="47"/>
      <c r="B16335" s="60"/>
    </row>
    <row r="16336" spans="1:2" x14ac:dyDescent="0.2">
      <c r="A16336" s="47"/>
      <c r="B16336" s="60"/>
    </row>
    <row r="16337" spans="1:2" x14ac:dyDescent="0.2">
      <c r="A16337" s="47"/>
      <c r="B16337" s="60"/>
    </row>
    <row r="16338" spans="1:2" x14ac:dyDescent="0.2">
      <c r="A16338" s="47"/>
      <c r="B16338" s="60"/>
    </row>
    <row r="16339" spans="1:2" x14ac:dyDescent="0.2">
      <c r="A16339" s="47"/>
      <c r="B16339" s="60"/>
    </row>
    <row r="16340" spans="1:2" x14ac:dyDescent="0.2">
      <c r="A16340" s="47"/>
      <c r="B16340" s="60"/>
    </row>
    <row r="16341" spans="1:2" x14ac:dyDescent="0.2">
      <c r="A16341" s="47"/>
      <c r="B16341" s="60"/>
    </row>
    <row r="16342" spans="1:2" x14ac:dyDescent="0.2">
      <c r="A16342" s="47"/>
      <c r="B16342" s="60"/>
    </row>
    <row r="16343" spans="1:2" x14ac:dyDescent="0.2">
      <c r="A16343" s="47"/>
      <c r="B16343" s="60"/>
    </row>
    <row r="16344" spans="1:2" x14ac:dyDescent="0.2">
      <c r="A16344" s="47"/>
      <c r="B16344" s="60"/>
    </row>
    <row r="16345" spans="1:2" x14ac:dyDescent="0.2">
      <c r="A16345" s="47"/>
      <c r="B16345" s="60"/>
    </row>
    <row r="16346" spans="1:2" x14ac:dyDescent="0.2">
      <c r="A16346" s="47"/>
      <c r="B16346" s="60"/>
    </row>
    <row r="16347" spans="1:2" x14ac:dyDescent="0.2">
      <c r="A16347" s="47"/>
      <c r="B16347" s="60"/>
    </row>
    <row r="16348" spans="1:2" x14ac:dyDescent="0.2">
      <c r="A16348" s="47"/>
      <c r="B16348" s="60"/>
    </row>
    <row r="16349" spans="1:2" x14ac:dyDescent="0.2">
      <c r="A16349" s="47"/>
      <c r="B16349" s="60"/>
    </row>
    <row r="16350" spans="1:2" x14ac:dyDescent="0.2">
      <c r="A16350" s="47"/>
      <c r="B16350" s="60"/>
    </row>
    <row r="16351" spans="1:2" x14ac:dyDescent="0.2">
      <c r="A16351" s="47"/>
      <c r="B16351" s="60"/>
    </row>
    <row r="16352" spans="1:2" x14ac:dyDescent="0.2">
      <c r="A16352" s="47"/>
      <c r="B16352" s="60"/>
    </row>
    <row r="16353" spans="1:2" x14ac:dyDescent="0.2">
      <c r="A16353" s="47"/>
      <c r="B16353" s="60"/>
    </row>
    <row r="16354" spans="1:2" x14ac:dyDescent="0.2">
      <c r="A16354" s="47"/>
      <c r="B16354" s="60"/>
    </row>
    <row r="16355" spans="1:2" x14ac:dyDescent="0.2">
      <c r="A16355" s="47"/>
      <c r="B16355" s="60"/>
    </row>
    <row r="16356" spans="1:2" x14ac:dyDescent="0.2">
      <c r="A16356" s="47"/>
      <c r="B16356" s="60"/>
    </row>
    <row r="16357" spans="1:2" x14ac:dyDescent="0.2">
      <c r="A16357" s="47"/>
      <c r="B16357" s="60"/>
    </row>
    <row r="16358" spans="1:2" x14ac:dyDescent="0.2">
      <c r="A16358" s="47"/>
      <c r="B16358" s="60"/>
    </row>
    <row r="16359" spans="1:2" x14ac:dyDescent="0.2">
      <c r="A16359" s="47"/>
      <c r="B16359" s="60"/>
    </row>
    <row r="16360" spans="1:2" x14ac:dyDescent="0.2">
      <c r="A16360" s="47"/>
      <c r="B16360" s="60"/>
    </row>
    <row r="16361" spans="1:2" x14ac:dyDescent="0.2">
      <c r="A16361" s="47"/>
      <c r="B16361" s="60"/>
    </row>
    <row r="16362" spans="1:2" x14ac:dyDescent="0.2">
      <c r="A16362" s="47"/>
      <c r="B16362" s="60"/>
    </row>
    <row r="16363" spans="1:2" x14ac:dyDescent="0.2">
      <c r="A16363" s="47"/>
      <c r="B16363" s="60"/>
    </row>
    <row r="16364" spans="1:2" x14ac:dyDescent="0.2">
      <c r="A16364" s="47"/>
      <c r="B16364" s="60"/>
    </row>
    <row r="16365" spans="1:2" x14ac:dyDescent="0.2">
      <c r="A16365" s="47"/>
      <c r="B16365" s="60"/>
    </row>
    <row r="16366" spans="1:2" x14ac:dyDescent="0.2">
      <c r="A16366" s="47"/>
      <c r="B16366" s="60"/>
    </row>
    <row r="16367" spans="1:2" x14ac:dyDescent="0.2">
      <c r="A16367" s="47"/>
      <c r="B16367" s="60"/>
    </row>
    <row r="16368" spans="1:2" x14ac:dyDescent="0.2">
      <c r="A16368" s="47"/>
      <c r="B16368" s="60"/>
    </row>
    <row r="16369" spans="1:2" x14ac:dyDescent="0.2">
      <c r="A16369" s="47"/>
      <c r="B16369" s="60"/>
    </row>
    <row r="16370" spans="1:2" x14ac:dyDescent="0.2">
      <c r="A16370" s="47"/>
      <c r="B16370" s="60"/>
    </row>
    <row r="16371" spans="1:2" x14ac:dyDescent="0.2">
      <c r="A16371" s="47"/>
      <c r="B16371" s="60"/>
    </row>
    <row r="16372" spans="1:2" x14ac:dyDescent="0.2">
      <c r="A16372" s="47"/>
      <c r="B16372" s="60"/>
    </row>
    <row r="16373" spans="1:2" x14ac:dyDescent="0.2">
      <c r="A16373" s="47"/>
      <c r="B16373" s="60"/>
    </row>
    <row r="16374" spans="1:2" x14ac:dyDescent="0.2">
      <c r="A16374" s="47"/>
      <c r="B16374" s="60"/>
    </row>
    <row r="16375" spans="1:2" x14ac:dyDescent="0.2">
      <c r="A16375" s="47"/>
      <c r="B16375" s="60"/>
    </row>
    <row r="16376" spans="1:2" x14ac:dyDescent="0.2">
      <c r="A16376" s="47"/>
      <c r="B16376" s="60"/>
    </row>
    <row r="16377" spans="1:2" x14ac:dyDescent="0.2">
      <c r="A16377" s="47"/>
      <c r="B16377" s="60"/>
    </row>
    <row r="16378" spans="1:2" x14ac:dyDescent="0.2">
      <c r="A16378" s="47"/>
      <c r="B16378" s="60"/>
    </row>
    <row r="16379" spans="1:2" x14ac:dyDescent="0.2">
      <c r="A16379" s="47"/>
      <c r="B16379" s="60"/>
    </row>
    <row r="16380" spans="1:2" x14ac:dyDescent="0.2">
      <c r="A16380" s="47"/>
      <c r="B16380" s="60"/>
    </row>
    <row r="16381" spans="1:2" x14ac:dyDescent="0.2">
      <c r="A16381" s="47"/>
      <c r="B16381" s="60"/>
    </row>
    <row r="16382" spans="1:2" x14ac:dyDescent="0.2">
      <c r="A16382" s="47"/>
      <c r="B16382" s="60"/>
    </row>
    <row r="16383" spans="1:2" x14ac:dyDescent="0.2">
      <c r="A16383" s="47"/>
      <c r="B16383" s="60"/>
    </row>
    <row r="16384" spans="1:2" x14ac:dyDescent="0.2">
      <c r="A16384" s="47"/>
      <c r="B16384" s="60"/>
    </row>
    <row r="16385" spans="1:2" x14ac:dyDescent="0.2">
      <c r="A16385" s="47"/>
      <c r="B16385" s="60"/>
    </row>
    <row r="16386" spans="1:2" x14ac:dyDescent="0.2">
      <c r="A16386" s="47"/>
      <c r="B16386" s="60"/>
    </row>
    <row r="16387" spans="1:2" x14ac:dyDescent="0.2">
      <c r="A16387" s="47"/>
      <c r="B16387" s="60"/>
    </row>
    <row r="16388" spans="1:2" x14ac:dyDescent="0.2">
      <c r="A16388" s="47"/>
      <c r="B16388" s="60"/>
    </row>
    <row r="16389" spans="1:2" x14ac:dyDescent="0.2">
      <c r="A16389" s="47"/>
      <c r="B16389" s="60"/>
    </row>
    <row r="16390" spans="1:2" x14ac:dyDescent="0.2">
      <c r="A16390" s="47"/>
      <c r="B16390" s="60"/>
    </row>
    <row r="16391" spans="1:2" x14ac:dyDescent="0.2">
      <c r="A16391" s="47"/>
      <c r="B16391" s="60"/>
    </row>
    <row r="16392" spans="1:2" x14ac:dyDescent="0.2">
      <c r="A16392" s="47"/>
      <c r="B16392" s="60"/>
    </row>
    <row r="16393" spans="1:2" x14ac:dyDescent="0.2">
      <c r="A16393" s="47"/>
      <c r="B16393" s="60"/>
    </row>
    <row r="16394" spans="1:2" x14ac:dyDescent="0.2">
      <c r="A16394" s="47"/>
      <c r="B16394" s="60"/>
    </row>
    <row r="16395" spans="1:2" x14ac:dyDescent="0.2">
      <c r="A16395" s="47"/>
      <c r="B16395" s="60"/>
    </row>
    <row r="16396" spans="1:2" x14ac:dyDescent="0.2">
      <c r="A16396" s="47"/>
      <c r="B16396" s="60"/>
    </row>
    <row r="16397" spans="1:2" x14ac:dyDescent="0.2">
      <c r="A16397" s="47"/>
      <c r="B16397" s="60"/>
    </row>
    <row r="16398" spans="1:2" x14ac:dyDescent="0.2">
      <c r="A16398" s="47"/>
      <c r="B16398" s="60"/>
    </row>
    <row r="16399" spans="1:2" x14ac:dyDescent="0.2">
      <c r="A16399" s="47"/>
      <c r="B16399" s="60"/>
    </row>
    <row r="16400" spans="1:2" x14ac:dyDescent="0.2">
      <c r="A16400" s="47"/>
      <c r="B16400" s="60"/>
    </row>
    <row r="16401" spans="1:2" x14ac:dyDescent="0.2">
      <c r="A16401" s="47"/>
      <c r="B16401" s="60"/>
    </row>
    <row r="16402" spans="1:2" x14ac:dyDescent="0.2">
      <c r="A16402" s="47"/>
      <c r="B16402" s="60"/>
    </row>
    <row r="16403" spans="1:2" x14ac:dyDescent="0.2">
      <c r="A16403" s="47"/>
      <c r="B16403" s="60"/>
    </row>
    <row r="16404" spans="1:2" x14ac:dyDescent="0.2">
      <c r="A16404" s="47"/>
      <c r="B16404" s="60"/>
    </row>
    <row r="16405" spans="1:2" x14ac:dyDescent="0.2">
      <c r="A16405" s="47"/>
      <c r="B16405" s="60"/>
    </row>
    <row r="16406" spans="1:2" x14ac:dyDescent="0.2">
      <c r="A16406" s="47"/>
      <c r="B16406" s="60"/>
    </row>
    <row r="16407" spans="1:2" x14ac:dyDescent="0.2">
      <c r="A16407" s="47"/>
      <c r="B16407" s="60"/>
    </row>
    <row r="16408" spans="1:2" x14ac:dyDescent="0.2">
      <c r="A16408" s="47"/>
      <c r="B16408" s="60"/>
    </row>
    <row r="16409" spans="1:2" x14ac:dyDescent="0.2">
      <c r="A16409" s="47"/>
      <c r="B16409" s="60"/>
    </row>
    <row r="16410" spans="1:2" x14ac:dyDescent="0.2">
      <c r="A16410" s="47"/>
      <c r="B16410" s="60"/>
    </row>
    <row r="16411" spans="1:2" x14ac:dyDescent="0.2">
      <c r="A16411" s="47"/>
      <c r="B16411" s="60"/>
    </row>
    <row r="16412" spans="1:2" x14ac:dyDescent="0.2">
      <c r="A16412" s="47"/>
      <c r="B16412" s="60"/>
    </row>
    <row r="16413" spans="1:2" x14ac:dyDescent="0.2">
      <c r="A16413" s="47"/>
      <c r="B16413" s="60"/>
    </row>
    <row r="16414" spans="1:2" x14ac:dyDescent="0.2">
      <c r="A16414" s="47"/>
      <c r="B16414" s="60"/>
    </row>
    <row r="16415" spans="1:2" x14ac:dyDescent="0.2">
      <c r="A16415" s="47"/>
      <c r="B16415" s="60"/>
    </row>
    <row r="16416" spans="1:2" x14ac:dyDescent="0.2">
      <c r="A16416" s="47"/>
      <c r="B16416" s="60"/>
    </row>
    <row r="16417" spans="1:2" x14ac:dyDescent="0.2">
      <c r="A16417" s="47"/>
      <c r="B16417" s="60"/>
    </row>
    <row r="16418" spans="1:2" x14ac:dyDescent="0.2">
      <c r="A16418" s="47"/>
      <c r="B16418" s="60"/>
    </row>
    <row r="16419" spans="1:2" x14ac:dyDescent="0.2">
      <c r="A16419" s="47"/>
      <c r="B16419" s="60"/>
    </row>
    <row r="16420" spans="1:2" x14ac:dyDescent="0.2">
      <c r="A16420" s="47"/>
      <c r="B16420" s="60"/>
    </row>
    <row r="16421" spans="1:2" x14ac:dyDescent="0.2">
      <c r="A16421" s="47"/>
      <c r="B16421" s="60"/>
    </row>
    <row r="16422" spans="1:2" x14ac:dyDescent="0.2">
      <c r="A16422" s="47"/>
      <c r="B16422" s="60"/>
    </row>
    <row r="16423" spans="1:2" x14ac:dyDescent="0.2">
      <c r="A16423" s="47"/>
      <c r="B16423" s="60"/>
    </row>
    <row r="16424" spans="1:2" x14ac:dyDescent="0.2">
      <c r="A16424" s="47"/>
      <c r="B16424" s="60"/>
    </row>
    <row r="16425" spans="1:2" x14ac:dyDescent="0.2">
      <c r="A16425" s="47"/>
      <c r="B16425" s="60"/>
    </row>
    <row r="16426" spans="1:2" x14ac:dyDescent="0.2">
      <c r="A16426" s="47"/>
      <c r="B16426" s="60"/>
    </row>
    <row r="16427" spans="1:2" x14ac:dyDescent="0.2">
      <c r="A16427" s="47"/>
      <c r="B16427" s="60"/>
    </row>
    <row r="16428" spans="1:2" x14ac:dyDescent="0.2">
      <c r="A16428" s="47"/>
      <c r="B16428" s="60"/>
    </row>
    <row r="16429" spans="1:2" x14ac:dyDescent="0.2">
      <c r="A16429" s="47"/>
      <c r="B16429" s="60"/>
    </row>
    <row r="16430" spans="1:2" x14ac:dyDescent="0.2">
      <c r="A16430" s="47"/>
      <c r="B16430" s="60"/>
    </row>
    <row r="16431" spans="1:2" x14ac:dyDescent="0.2">
      <c r="A16431" s="47"/>
      <c r="B16431" s="60"/>
    </row>
    <row r="16432" spans="1:2" x14ac:dyDescent="0.2">
      <c r="A16432" s="47"/>
      <c r="B16432" s="60"/>
    </row>
    <row r="16433" spans="1:2" x14ac:dyDescent="0.2">
      <c r="A16433" s="47"/>
      <c r="B16433" s="60"/>
    </row>
    <row r="16434" spans="1:2" x14ac:dyDescent="0.2">
      <c r="A16434" s="47"/>
      <c r="B16434" s="60"/>
    </row>
    <row r="16435" spans="1:2" x14ac:dyDescent="0.2">
      <c r="A16435" s="47"/>
      <c r="B16435" s="60"/>
    </row>
    <row r="16436" spans="1:2" x14ac:dyDescent="0.2">
      <c r="A16436" s="47"/>
      <c r="B16436" s="60"/>
    </row>
    <row r="16437" spans="1:2" x14ac:dyDescent="0.2">
      <c r="A16437" s="47"/>
      <c r="B16437" s="60"/>
    </row>
    <row r="16438" spans="1:2" x14ac:dyDescent="0.2">
      <c r="A16438" s="47"/>
      <c r="B16438" s="60"/>
    </row>
    <row r="16439" spans="1:2" x14ac:dyDescent="0.2">
      <c r="A16439" s="47"/>
      <c r="B16439" s="60"/>
    </row>
    <row r="16440" spans="1:2" x14ac:dyDescent="0.2">
      <c r="A16440" s="47"/>
      <c r="B16440" s="60"/>
    </row>
    <row r="16441" spans="1:2" x14ac:dyDescent="0.2">
      <c r="A16441" s="47"/>
      <c r="B16441" s="60"/>
    </row>
    <row r="16442" spans="1:2" x14ac:dyDescent="0.2">
      <c r="A16442" s="47"/>
      <c r="B16442" s="60"/>
    </row>
    <row r="16443" spans="1:2" x14ac:dyDescent="0.2">
      <c r="A16443" s="47"/>
      <c r="B16443" s="60"/>
    </row>
    <row r="16444" spans="1:2" x14ac:dyDescent="0.2">
      <c r="A16444" s="47"/>
      <c r="B16444" s="60"/>
    </row>
    <row r="16445" spans="1:2" x14ac:dyDescent="0.2">
      <c r="A16445" s="47"/>
      <c r="B16445" s="60"/>
    </row>
    <row r="16446" spans="1:2" x14ac:dyDescent="0.2">
      <c r="A16446" s="47"/>
      <c r="B16446" s="60"/>
    </row>
    <row r="16447" spans="1:2" x14ac:dyDescent="0.2">
      <c r="A16447" s="47"/>
      <c r="B16447" s="60"/>
    </row>
    <row r="16448" spans="1:2" x14ac:dyDescent="0.2">
      <c r="A16448" s="47"/>
      <c r="B16448" s="60"/>
    </row>
    <row r="16449" spans="1:2" x14ac:dyDescent="0.2">
      <c r="A16449" s="47"/>
      <c r="B16449" s="60"/>
    </row>
    <row r="16450" spans="1:2" x14ac:dyDescent="0.2">
      <c r="A16450" s="47"/>
      <c r="B16450" s="60"/>
    </row>
    <row r="16451" spans="1:2" x14ac:dyDescent="0.2">
      <c r="A16451" s="47"/>
      <c r="B16451" s="60"/>
    </row>
    <row r="16452" spans="1:2" x14ac:dyDescent="0.2">
      <c r="A16452" s="47"/>
      <c r="B16452" s="60"/>
    </row>
    <row r="16453" spans="1:2" x14ac:dyDescent="0.2">
      <c r="A16453" s="47"/>
      <c r="B16453" s="60"/>
    </row>
    <row r="16454" spans="1:2" x14ac:dyDescent="0.2">
      <c r="A16454" s="47"/>
      <c r="B16454" s="60"/>
    </row>
    <row r="16455" spans="1:2" x14ac:dyDescent="0.2">
      <c r="A16455" s="47"/>
      <c r="B16455" s="60"/>
    </row>
    <row r="16456" spans="1:2" x14ac:dyDescent="0.2">
      <c r="A16456" s="47"/>
      <c r="B16456" s="60"/>
    </row>
    <row r="16457" spans="1:2" x14ac:dyDescent="0.2">
      <c r="A16457" s="47"/>
      <c r="B16457" s="60"/>
    </row>
    <row r="16458" spans="1:2" x14ac:dyDescent="0.2">
      <c r="A16458" s="47"/>
      <c r="B16458" s="60"/>
    </row>
    <row r="16459" spans="1:2" x14ac:dyDescent="0.2">
      <c r="A16459" s="47"/>
      <c r="B16459" s="60"/>
    </row>
    <row r="16460" spans="1:2" x14ac:dyDescent="0.2">
      <c r="A16460" s="47"/>
      <c r="B16460" s="60"/>
    </row>
    <row r="16461" spans="1:2" x14ac:dyDescent="0.2">
      <c r="A16461" s="47"/>
      <c r="B16461" s="60"/>
    </row>
    <row r="16462" spans="1:2" x14ac:dyDescent="0.2">
      <c r="A16462" s="47"/>
      <c r="B16462" s="60"/>
    </row>
    <row r="16463" spans="1:2" x14ac:dyDescent="0.2">
      <c r="A16463" s="47"/>
      <c r="B16463" s="60"/>
    </row>
    <row r="16464" spans="1:2" x14ac:dyDescent="0.2">
      <c r="A16464" s="47"/>
      <c r="B16464" s="60"/>
    </row>
    <row r="16465" spans="1:2" x14ac:dyDescent="0.2">
      <c r="A16465" s="47"/>
      <c r="B16465" s="60"/>
    </row>
    <row r="16466" spans="1:2" x14ac:dyDescent="0.2">
      <c r="A16466" s="47"/>
      <c r="B16466" s="60"/>
    </row>
    <row r="16467" spans="1:2" x14ac:dyDescent="0.2">
      <c r="A16467" s="47"/>
      <c r="B16467" s="60"/>
    </row>
    <row r="16468" spans="1:2" x14ac:dyDescent="0.2">
      <c r="A16468" s="47"/>
      <c r="B16468" s="60"/>
    </row>
    <row r="16469" spans="1:2" x14ac:dyDescent="0.2">
      <c r="A16469" s="47"/>
      <c r="B16469" s="60"/>
    </row>
    <row r="16470" spans="1:2" x14ac:dyDescent="0.2">
      <c r="A16470" s="47"/>
      <c r="B16470" s="60"/>
    </row>
    <row r="16471" spans="1:2" x14ac:dyDescent="0.2">
      <c r="A16471" s="47"/>
      <c r="B16471" s="60"/>
    </row>
    <row r="16472" spans="1:2" x14ac:dyDescent="0.2">
      <c r="A16472" s="47"/>
      <c r="B16472" s="60"/>
    </row>
    <row r="16473" spans="1:2" x14ac:dyDescent="0.2">
      <c r="A16473" s="47"/>
      <c r="B16473" s="60"/>
    </row>
    <row r="16474" spans="1:2" x14ac:dyDescent="0.2">
      <c r="A16474" s="47"/>
      <c r="B16474" s="60"/>
    </row>
    <row r="16475" spans="1:2" x14ac:dyDescent="0.2">
      <c r="A16475" s="47"/>
      <c r="B16475" s="60"/>
    </row>
    <row r="16476" spans="1:2" x14ac:dyDescent="0.2">
      <c r="A16476" s="47"/>
      <c r="B16476" s="60"/>
    </row>
    <row r="16477" spans="1:2" x14ac:dyDescent="0.2">
      <c r="A16477" s="47"/>
      <c r="B16477" s="60"/>
    </row>
    <row r="16478" spans="1:2" x14ac:dyDescent="0.2">
      <c r="A16478" s="47"/>
      <c r="B16478" s="60"/>
    </row>
    <row r="16479" spans="1:2" x14ac:dyDescent="0.2">
      <c r="A16479" s="47"/>
      <c r="B16479" s="60"/>
    </row>
    <row r="16480" spans="1:2" x14ac:dyDescent="0.2">
      <c r="A16480" s="47"/>
      <c r="B16480" s="60"/>
    </row>
    <row r="16481" spans="1:2" x14ac:dyDescent="0.2">
      <c r="A16481" s="47"/>
      <c r="B16481" s="60"/>
    </row>
    <row r="16482" spans="1:2" x14ac:dyDescent="0.2">
      <c r="A16482" s="47"/>
      <c r="B16482" s="60"/>
    </row>
    <row r="16483" spans="1:2" x14ac:dyDescent="0.2">
      <c r="A16483" s="47"/>
      <c r="B16483" s="60"/>
    </row>
    <row r="16484" spans="1:2" x14ac:dyDescent="0.2">
      <c r="A16484" s="47"/>
      <c r="B16484" s="60"/>
    </row>
    <row r="16485" spans="1:2" x14ac:dyDescent="0.2">
      <c r="A16485" s="47"/>
      <c r="B16485" s="60"/>
    </row>
    <row r="16486" spans="1:2" x14ac:dyDescent="0.2">
      <c r="A16486" s="47"/>
      <c r="B16486" s="60"/>
    </row>
    <row r="16487" spans="1:2" x14ac:dyDescent="0.2">
      <c r="A16487" s="47"/>
      <c r="B16487" s="60"/>
    </row>
    <row r="16488" spans="1:2" x14ac:dyDescent="0.2">
      <c r="A16488" s="47"/>
      <c r="B16488" s="60"/>
    </row>
    <row r="16489" spans="1:2" x14ac:dyDescent="0.2">
      <c r="A16489" s="47"/>
      <c r="B16489" s="60"/>
    </row>
    <row r="16490" spans="1:2" x14ac:dyDescent="0.2">
      <c r="A16490" s="47"/>
      <c r="B16490" s="60"/>
    </row>
    <row r="16491" spans="1:2" x14ac:dyDescent="0.2">
      <c r="A16491" s="47"/>
      <c r="B16491" s="60"/>
    </row>
    <row r="16492" spans="1:2" x14ac:dyDescent="0.2">
      <c r="A16492" s="47"/>
      <c r="B16492" s="60"/>
    </row>
    <row r="16493" spans="1:2" x14ac:dyDescent="0.2">
      <c r="A16493" s="47"/>
      <c r="B16493" s="60"/>
    </row>
    <row r="16494" spans="1:2" x14ac:dyDescent="0.2">
      <c r="A16494" s="47"/>
      <c r="B16494" s="60"/>
    </row>
    <row r="16495" spans="1:2" x14ac:dyDescent="0.2">
      <c r="A16495" s="47"/>
      <c r="B16495" s="60"/>
    </row>
    <row r="16496" spans="1:2" x14ac:dyDescent="0.2">
      <c r="A16496" s="47"/>
      <c r="B16496" s="60"/>
    </row>
    <row r="16497" spans="1:2" x14ac:dyDescent="0.2">
      <c r="A16497" s="47"/>
      <c r="B16497" s="60"/>
    </row>
    <row r="16498" spans="1:2" x14ac:dyDescent="0.2">
      <c r="A16498" s="47"/>
      <c r="B16498" s="60"/>
    </row>
    <row r="16499" spans="1:2" x14ac:dyDescent="0.2">
      <c r="A16499" s="47"/>
      <c r="B16499" s="60"/>
    </row>
    <row r="16500" spans="1:2" x14ac:dyDescent="0.2">
      <c r="A16500" s="47"/>
      <c r="B16500" s="60"/>
    </row>
    <row r="16501" spans="1:2" x14ac:dyDescent="0.2">
      <c r="A16501" s="47"/>
      <c r="B16501" s="60"/>
    </row>
    <row r="16502" spans="1:2" x14ac:dyDescent="0.2">
      <c r="A16502" s="47"/>
      <c r="B16502" s="60"/>
    </row>
    <row r="16503" spans="1:2" x14ac:dyDescent="0.2">
      <c r="A16503" s="47"/>
      <c r="B16503" s="60"/>
    </row>
    <row r="16504" spans="1:2" x14ac:dyDescent="0.2">
      <c r="A16504" s="47"/>
      <c r="B16504" s="60"/>
    </row>
    <row r="16505" spans="1:2" x14ac:dyDescent="0.2">
      <c r="A16505" s="47"/>
      <c r="B16505" s="60"/>
    </row>
    <row r="16506" spans="1:2" x14ac:dyDescent="0.2">
      <c r="A16506" s="47"/>
      <c r="B16506" s="60"/>
    </row>
    <row r="16507" spans="1:2" x14ac:dyDescent="0.2">
      <c r="A16507" s="47"/>
      <c r="B16507" s="60"/>
    </row>
    <row r="16508" spans="1:2" x14ac:dyDescent="0.2">
      <c r="A16508" s="47"/>
      <c r="B16508" s="60"/>
    </row>
    <row r="16509" spans="1:2" x14ac:dyDescent="0.2">
      <c r="A16509" s="47"/>
      <c r="B16509" s="60"/>
    </row>
    <row r="16510" spans="1:2" x14ac:dyDescent="0.2">
      <c r="A16510" s="47"/>
      <c r="B16510" s="60"/>
    </row>
    <row r="16511" spans="1:2" x14ac:dyDescent="0.2">
      <c r="A16511" s="47"/>
      <c r="B16511" s="60"/>
    </row>
    <row r="16512" spans="1:2" x14ac:dyDescent="0.2">
      <c r="A16512" s="47"/>
      <c r="B16512" s="60"/>
    </row>
    <row r="16513" spans="1:2" x14ac:dyDescent="0.2">
      <c r="A16513" s="47"/>
      <c r="B16513" s="60"/>
    </row>
    <row r="16514" spans="1:2" x14ac:dyDescent="0.2">
      <c r="A16514" s="47"/>
      <c r="B16514" s="60"/>
    </row>
    <row r="16515" spans="1:2" x14ac:dyDescent="0.2">
      <c r="A16515" s="47"/>
      <c r="B16515" s="60"/>
    </row>
    <row r="16516" spans="1:2" x14ac:dyDescent="0.2">
      <c r="A16516" s="47"/>
      <c r="B16516" s="60"/>
    </row>
    <row r="16517" spans="1:2" x14ac:dyDescent="0.2">
      <c r="A16517" s="47"/>
      <c r="B16517" s="60"/>
    </row>
    <row r="16518" spans="1:2" x14ac:dyDescent="0.2">
      <c r="A16518" s="47"/>
      <c r="B16518" s="60"/>
    </row>
    <row r="16519" spans="1:2" x14ac:dyDescent="0.2">
      <c r="A16519" s="47"/>
      <c r="B16519" s="60"/>
    </row>
    <row r="16520" spans="1:2" x14ac:dyDescent="0.2">
      <c r="A16520" s="47"/>
      <c r="B16520" s="60"/>
    </row>
    <row r="16521" spans="1:2" x14ac:dyDescent="0.2">
      <c r="A16521" s="47"/>
      <c r="B16521" s="60"/>
    </row>
    <row r="16522" spans="1:2" x14ac:dyDescent="0.2">
      <c r="A16522" s="47"/>
      <c r="B16522" s="60"/>
    </row>
    <row r="16523" spans="1:2" x14ac:dyDescent="0.2">
      <c r="A16523" s="47"/>
      <c r="B16523" s="60"/>
    </row>
    <row r="16524" spans="1:2" x14ac:dyDescent="0.2">
      <c r="A16524" s="47"/>
      <c r="B16524" s="60"/>
    </row>
    <row r="16525" spans="1:2" x14ac:dyDescent="0.2">
      <c r="A16525" s="47"/>
      <c r="B16525" s="60"/>
    </row>
    <row r="16526" spans="1:2" x14ac:dyDescent="0.2">
      <c r="A16526" s="47"/>
      <c r="B16526" s="60"/>
    </row>
    <row r="16527" spans="1:2" x14ac:dyDescent="0.2">
      <c r="A16527" s="47"/>
      <c r="B16527" s="60"/>
    </row>
    <row r="16528" spans="1:2" x14ac:dyDescent="0.2">
      <c r="A16528" s="47"/>
      <c r="B16528" s="60"/>
    </row>
    <row r="16529" spans="1:2" x14ac:dyDescent="0.2">
      <c r="A16529" s="47"/>
      <c r="B16529" s="60"/>
    </row>
    <row r="16530" spans="1:2" x14ac:dyDescent="0.2">
      <c r="A16530" s="47"/>
      <c r="B16530" s="60"/>
    </row>
    <row r="16531" spans="1:2" x14ac:dyDescent="0.2">
      <c r="A16531" s="47"/>
      <c r="B16531" s="60"/>
    </row>
    <row r="16532" spans="1:2" x14ac:dyDescent="0.2">
      <c r="A16532" s="47"/>
      <c r="B16532" s="60"/>
    </row>
    <row r="16533" spans="1:2" x14ac:dyDescent="0.2">
      <c r="A16533" s="47"/>
      <c r="B16533" s="60"/>
    </row>
    <row r="16534" spans="1:2" x14ac:dyDescent="0.2">
      <c r="A16534" s="47"/>
      <c r="B16534" s="60"/>
    </row>
    <row r="16535" spans="1:2" x14ac:dyDescent="0.2">
      <c r="A16535" s="47"/>
      <c r="B16535" s="60"/>
    </row>
    <row r="16536" spans="1:2" x14ac:dyDescent="0.2">
      <c r="A16536" s="47"/>
      <c r="B16536" s="60"/>
    </row>
    <row r="16537" spans="1:2" x14ac:dyDescent="0.2">
      <c r="A16537" s="47"/>
      <c r="B16537" s="60"/>
    </row>
    <row r="16538" spans="1:2" x14ac:dyDescent="0.2">
      <c r="A16538" s="47"/>
      <c r="B16538" s="60"/>
    </row>
    <row r="16539" spans="1:2" x14ac:dyDescent="0.2">
      <c r="A16539" s="47"/>
      <c r="B16539" s="60"/>
    </row>
    <row r="16540" spans="1:2" x14ac:dyDescent="0.2">
      <c r="A16540" s="47"/>
      <c r="B16540" s="60"/>
    </row>
    <row r="16541" spans="1:2" x14ac:dyDescent="0.2">
      <c r="A16541" s="47"/>
      <c r="B16541" s="60"/>
    </row>
    <row r="16542" spans="1:2" x14ac:dyDescent="0.2">
      <c r="A16542" s="47"/>
      <c r="B16542" s="60"/>
    </row>
    <row r="16543" spans="1:2" x14ac:dyDescent="0.2">
      <c r="A16543" s="47"/>
      <c r="B16543" s="60"/>
    </row>
    <row r="16544" spans="1:2" x14ac:dyDescent="0.2">
      <c r="A16544" s="47"/>
      <c r="B16544" s="60"/>
    </row>
    <row r="16545" spans="1:2" x14ac:dyDescent="0.2">
      <c r="A16545" s="47"/>
      <c r="B16545" s="60"/>
    </row>
    <row r="16546" spans="1:2" x14ac:dyDescent="0.2">
      <c r="A16546" s="47"/>
      <c r="B16546" s="60"/>
    </row>
    <row r="16547" spans="1:2" x14ac:dyDescent="0.2">
      <c r="A16547" s="47"/>
      <c r="B16547" s="60"/>
    </row>
    <row r="16548" spans="1:2" x14ac:dyDescent="0.2">
      <c r="A16548" s="47"/>
      <c r="B16548" s="60"/>
    </row>
    <row r="16549" spans="1:2" x14ac:dyDescent="0.2">
      <c r="A16549" s="47"/>
      <c r="B16549" s="60"/>
    </row>
    <row r="16550" spans="1:2" x14ac:dyDescent="0.2">
      <c r="A16550" s="47"/>
      <c r="B16550" s="60"/>
    </row>
    <row r="16551" spans="1:2" x14ac:dyDescent="0.2">
      <c r="A16551" s="47"/>
      <c r="B16551" s="60"/>
    </row>
    <row r="16552" spans="1:2" x14ac:dyDescent="0.2">
      <c r="A16552" s="47"/>
      <c r="B16552" s="60"/>
    </row>
    <row r="16553" spans="1:2" x14ac:dyDescent="0.2">
      <c r="A16553" s="47"/>
      <c r="B16553" s="60"/>
    </row>
    <row r="16554" spans="1:2" x14ac:dyDescent="0.2">
      <c r="A16554" s="47"/>
      <c r="B16554" s="60"/>
    </row>
    <row r="16555" spans="1:2" x14ac:dyDescent="0.2">
      <c r="A16555" s="47"/>
      <c r="B16555" s="60"/>
    </row>
    <row r="16556" spans="1:2" x14ac:dyDescent="0.2">
      <c r="A16556" s="47"/>
      <c r="B16556" s="60"/>
    </row>
    <row r="16557" spans="1:2" x14ac:dyDescent="0.2">
      <c r="A16557" s="47"/>
      <c r="B16557" s="60"/>
    </row>
    <row r="16558" spans="1:2" x14ac:dyDescent="0.2">
      <c r="A16558" s="47"/>
      <c r="B16558" s="60"/>
    </row>
    <row r="16559" spans="1:2" x14ac:dyDescent="0.2">
      <c r="A16559" s="47"/>
      <c r="B16559" s="60"/>
    </row>
    <row r="16560" spans="1:2" x14ac:dyDescent="0.2">
      <c r="A16560" s="47"/>
      <c r="B16560" s="60"/>
    </row>
    <row r="16561" spans="1:2" x14ac:dyDescent="0.2">
      <c r="A16561" s="47"/>
      <c r="B16561" s="60"/>
    </row>
    <row r="16562" spans="1:2" x14ac:dyDescent="0.2">
      <c r="A16562" s="47"/>
      <c r="B16562" s="60"/>
    </row>
    <row r="16563" spans="1:2" x14ac:dyDescent="0.2">
      <c r="A16563" s="47"/>
      <c r="B16563" s="60"/>
    </row>
    <row r="16564" spans="1:2" x14ac:dyDescent="0.2">
      <c r="A16564" s="47"/>
      <c r="B16564" s="60"/>
    </row>
    <row r="16565" spans="1:2" x14ac:dyDescent="0.2">
      <c r="A16565" s="47"/>
      <c r="B16565" s="60"/>
    </row>
    <row r="16566" spans="1:2" x14ac:dyDescent="0.2">
      <c r="A16566" s="47"/>
      <c r="B16566" s="60"/>
    </row>
    <row r="16567" spans="1:2" x14ac:dyDescent="0.2">
      <c r="A16567" s="47"/>
      <c r="B16567" s="60"/>
    </row>
    <row r="16568" spans="1:2" x14ac:dyDescent="0.2">
      <c r="A16568" s="47"/>
      <c r="B16568" s="60"/>
    </row>
    <row r="16569" spans="1:2" x14ac:dyDescent="0.2">
      <c r="A16569" s="47"/>
      <c r="B16569" s="60"/>
    </row>
    <row r="16570" spans="1:2" x14ac:dyDescent="0.2">
      <c r="A16570" s="47"/>
      <c r="B16570" s="60"/>
    </row>
    <row r="16571" spans="1:2" x14ac:dyDescent="0.2">
      <c r="A16571" s="47"/>
      <c r="B16571" s="60"/>
    </row>
    <row r="16572" spans="1:2" x14ac:dyDescent="0.2">
      <c r="A16572" s="47"/>
      <c r="B16572" s="60"/>
    </row>
    <row r="16573" spans="1:2" x14ac:dyDescent="0.2">
      <c r="A16573" s="47"/>
      <c r="B16573" s="60"/>
    </row>
    <row r="16574" spans="1:2" x14ac:dyDescent="0.2">
      <c r="A16574" s="47"/>
      <c r="B16574" s="60"/>
    </row>
    <row r="16575" spans="1:2" x14ac:dyDescent="0.2">
      <c r="A16575" s="47"/>
      <c r="B16575" s="60"/>
    </row>
    <row r="16576" spans="1:2" x14ac:dyDescent="0.2">
      <c r="A16576" s="47"/>
      <c r="B16576" s="60"/>
    </row>
    <row r="16577" spans="1:2" x14ac:dyDescent="0.2">
      <c r="A16577" s="47"/>
      <c r="B16577" s="60"/>
    </row>
    <row r="16578" spans="1:2" x14ac:dyDescent="0.2">
      <c r="A16578" s="47"/>
      <c r="B16578" s="60"/>
    </row>
    <row r="16579" spans="1:2" x14ac:dyDescent="0.2">
      <c r="A16579" s="47"/>
      <c r="B16579" s="60"/>
    </row>
    <row r="16580" spans="1:2" x14ac:dyDescent="0.2">
      <c r="A16580" s="47"/>
      <c r="B16580" s="60"/>
    </row>
    <row r="16581" spans="1:2" x14ac:dyDescent="0.2">
      <c r="A16581" s="47"/>
      <c r="B16581" s="60"/>
    </row>
    <row r="16582" spans="1:2" x14ac:dyDescent="0.2">
      <c r="A16582" s="47"/>
      <c r="B16582" s="60"/>
    </row>
    <row r="16583" spans="1:2" x14ac:dyDescent="0.2">
      <c r="A16583" s="47"/>
      <c r="B16583" s="60"/>
    </row>
    <row r="16584" spans="1:2" x14ac:dyDescent="0.2">
      <c r="A16584" s="47"/>
      <c r="B16584" s="60"/>
    </row>
    <row r="16585" spans="1:2" x14ac:dyDescent="0.2">
      <c r="A16585" s="47"/>
      <c r="B16585" s="60"/>
    </row>
    <row r="16586" spans="1:2" x14ac:dyDescent="0.2">
      <c r="A16586" s="47"/>
      <c r="B16586" s="60"/>
    </row>
    <row r="16587" spans="1:2" x14ac:dyDescent="0.2">
      <c r="A16587" s="47"/>
      <c r="B16587" s="60"/>
    </row>
    <row r="16588" spans="1:2" x14ac:dyDescent="0.2">
      <c r="A16588" s="47"/>
      <c r="B16588" s="60"/>
    </row>
    <row r="16589" spans="1:2" x14ac:dyDescent="0.2">
      <c r="A16589" s="47"/>
      <c r="B16589" s="60"/>
    </row>
    <row r="16590" spans="1:2" x14ac:dyDescent="0.2">
      <c r="A16590" s="47"/>
      <c r="B16590" s="60"/>
    </row>
    <row r="16591" spans="1:2" x14ac:dyDescent="0.2">
      <c r="A16591" s="47"/>
      <c r="B16591" s="60"/>
    </row>
    <row r="16592" spans="1:2" x14ac:dyDescent="0.2">
      <c r="A16592" s="47"/>
      <c r="B16592" s="60"/>
    </row>
    <row r="16593" spans="1:2" x14ac:dyDescent="0.2">
      <c r="A16593" s="47"/>
      <c r="B16593" s="60"/>
    </row>
    <row r="16594" spans="1:2" x14ac:dyDescent="0.2">
      <c r="A16594" s="47"/>
      <c r="B16594" s="60"/>
    </row>
    <row r="16595" spans="1:2" x14ac:dyDescent="0.2">
      <c r="A16595" s="47"/>
      <c r="B16595" s="60"/>
    </row>
    <row r="16596" spans="1:2" x14ac:dyDescent="0.2">
      <c r="A16596" s="47"/>
      <c r="B16596" s="60"/>
    </row>
    <row r="16597" spans="1:2" x14ac:dyDescent="0.2">
      <c r="A16597" s="47"/>
      <c r="B16597" s="60"/>
    </row>
    <row r="16598" spans="1:2" x14ac:dyDescent="0.2">
      <c r="A16598" s="47"/>
      <c r="B16598" s="60"/>
    </row>
    <row r="16599" spans="1:2" x14ac:dyDescent="0.2">
      <c r="A16599" s="47"/>
      <c r="B16599" s="60"/>
    </row>
    <row r="16600" spans="1:2" x14ac:dyDescent="0.2">
      <c r="A16600" s="47"/>
      <c r="B16600" s="60"/>
    </row>
    <row r="16601" spans="1:2" x14ac:dyDescent="0.2">
      <c r="A16601" s="47"/>
      <c r="B16601" s="60"/>
    </row>
    <row r="16602" spans="1:2" x14ac:dyDescent="0.2">
      <c r="A16602" s="47"/>
      <c r="B16602" s="60"/>
    </row>
    <row r="16603" spans="1:2" x14ac:dyDescent="0.2">
      <c r="A16603" s="47"/>
      <c r="B16603" s="60"/>
    </row>
    <row r="16604" spans="1:2" x14ac:dyDescent="0.2">
      <c r="A16604" s="47"/>
      <c r="B16604" s="60"/>
    </row>
    <row r="16605" spans="1:2" x14ac:dyDescent="0.2">
      <c r="A16605" s="47"/>
      <c r="B16605" s="60"/>
    </row>
    <row r="16606" spans="1:2" x14ac:dyDescent="0.2">
      <c r="A16606" s="47"/>
      <c r="B16606" s="60"/>
    </row>
    <row r="16607" spans="1:2" x14ac:dyDescent="0.2">
      <c r="A16607" s="47"/>
      <c r="B16607" s="60"/>
    </row>
    <row r="16608" spans="1:2" x14ac:dyDescent="0.2">
      <c r="A16608" s="47"/>
      <c r="B16608" s="60"/>
    </row>
    <row r="16609" spans="1:2" x14ac:dyDescent="0.2">
      <c r="A16609" s="47"/>
      <c r="B16609" s="60"/>
    </row>
    <row r="16610" spans="1:2" x14ac:dyDescent="0.2">
      <c r="A16610" s="47"/>
      <c r="B16610" s="60"/>
    </row>
    <row r="16611" spans="1:2" x14ac:dyDescent="0.2">
      <c r="A16611" s="47"/>
      <c r="B16611" s="60"/>
    </row>
    <row r="16612" spans="1:2" x14ac:dyDescent="0.2">
      <c r="A16612" s="47"/>
      <c r="B16612" s="60"/>
    </row>
    <row r="16613" spans="1:2" x14ac:dyDescent="0.2">
      <c r="A16613" s="47"/>
      <c r="B16613" s="60"/>
    </row>
    <row r="16614" spans="1:2" x14ac:dyDescent="0.2">
      <c r="A16614" s="47"/>
      <c r="B16614" s="60"/>
    </row>
    <row r="16615" spans="1:2" x14ac:dyDescent="0.2">
      <c r="A16615" s="47"/>
      <c r="B16615" s="60"/>
    </row>
    <row r="16616" spans="1:2" x14ac:dyDescent="0.2">
      <c r="A16616" s="47"/>
      <c r="B16616" s="60"/>
    </row>
    <row r="16617" spans="1:2" x14ac:dyDescent="0.2">
      <c r="A16617" s="47"/>
      <c r="B16617" s="60"/>
    </row>
    <row r="16618" spans="1:2" x14ac:dyDescent="0.2">
      <c r="A16618" s="47"/>
      <c r="B16618" s="60"/>
    </row>
    <row r="16619" spans="1:2" x14ac:dyDescent="0.2">
      <c r="A16619" s="47"/>
      <c r="B16619" s="60"/>
    </row>
    <row r="16620" spans="1:2" x14ac:dyDescent="0.2">
      <c r="A16620" s="47"/>
      <c r="B16620" s="60"/>
    </row>
    <row r="16621" spans="1:2" x14ac:dyDescent="0.2">
      <c r="A16621" s="47"/>
      <c r="B16621" s="60"/>
    </row>
    <row r="16622" spans="1:2" x14ac:dyDescent="0.2">
      <c r="A16622" s="47"/>
      <c r="B16622" s="60"/>
    </row>
    <row r="16623" spans="1:2" x14ac:dyDescent="0.2">
      <c r="A16623" s="47"/>
      <c r="B16623" s="60"/>
    </row>
    <row r="16624" spans="1:2" x14ac:dyDescent="0.2">
      <c r="A16624" s="47"/>
      <c r="B16624" s="60"/>
    </row>
    <row r="16625" spans="1:2" x14ac:dyDescent="0.2">
      <c r="A16625" s="47"/>
      <c r="B16625" s="60"/>
    </row>
    <row r="16626" spans="1:2" x14ac:dyDescent="0.2">
      <c r="A16626" s="47"/>
      <c r="B16626" s="60"/>
    </row>
    <row r="16627" spans="1:2" x14ac:dyDescent="0.2">
      <c r="A16627" s="47"/>
      <c r="B16627" s="60"/>
    </row>
    <row r="16628" spans="1:2" x14ac:dyDescent="0.2">
      <c r="A16628" s="47"/>
      <c r="B16628" s="60"/>
    </row>
    <row r="16629" spans="1:2" x14ac:dyDescent="0.2">
      <c r="A16629" s="47"/>
      <c r="B16629" s="60"/>
    </row>
    <row r="16630" spans="1:2" x14ac:dyDescent="0.2">
      <c r="A16630" s="47"/>
      <c r="B16630" s="60"/>
    </row>
    <row r="16631" spans="1:2" x14ac:dyDescent="0.2">
      <c r="A16631" s="47"/>
      <c r="B16631" s="60"/>
    </row>
    <row r="16632" spans="1:2" x14ac:dyDescent="0.2">
      <c r="A16632" s="47"/>
      <c r="B16632" s="60"/>
    </row>
    <row r="16633" spans="1:2" x14ac:dyDescent="0.2">
      <c r="A16633" s="47"/>
      <c r="B16633" s="60"/>
    </row>
    <row r="16634" spans="1:2" x14ac:dyDescent="0.2">
      <c r="A16634" s="47"/>
      <c r="B16634" s="60"/>
    </row>
    <row r="16635" spans="1:2" x14ac:dyDescent="0.2">
      <c r="A16635" s="47"/>
      <c r="B16635" s="60"/>
    </row>
    <row r="16636" spans="1:2" x14ac:dyDescent="0.2">
      <c r="A16636" s="47"/>
      <c r="B16636" s="60"/>
    </row>
    <row r="16637" spans="1:2" x14ac:dyDescent="0.2">
      <c r="A16637" s="47"/>
      <c r="B16637" s="60"/>
    </row>
    <row r="16638" spans="1:2" x14ac:dyDescent="0.2">
      <c r="A16638" s="47"/>
      <c r="B16638" s="60"/>
    </row>
    <row r="16639" spans="1:2" x14ac:dyDescent="0.2">
      <c r="A16639" s="47"/>
      <c r="B16639" s="60"/>
    </row>
    <row r="16640" spans="1:2" x14ac:dyDescent="0.2">
      <c r="A16640" s="47"/>
      <c r="B16640" s="60"/>
    </row>
    <row r="16641" spans="1:2" x14ac:dyDescent="0.2">
      <c r="A16641" s="47"/>
      <c r="B16641" s="60"/>
    </row>
    <row r="16642" spans="1:2" x14ac:dyDescent="0.2">
      <c r="A16642" s="47"/>
      <c r="B16642" s="60"/>
    </row>
    <row r="16643" spans="1:2" x14ac:dyDescent="0.2">
      <c r="A16643" s="47"/>
      <c r="B16643" s="60"/>
    </row>
    <row r="16644" spans="1:2" x14ac:dyDescent="0.2">
      <c r="A16644" s="47"/>
      <c r="B16644" s="60"/>
    </row>
    <row r="16645" spans="1:2" x14ac:dyDescent="0.2">
      <c r="A16645" s="47"/>
      <c r="B16645" s="60"/>
    </row>
    <row r="16646" spans="1:2" x14ac:dyDescent="0.2">
      <c r="A16646" s="47"/>
      <c r="B16646" s="60"/>
    </row>
    <row r="16647" spans="1:2" x14ac:dyDescent="0.2">
      <c r="A16647" s="47"/>
      <c r="B16647" s="60"/>
    </row>
    <row r="16648" spans="1:2" x14ac:dyDescent="0.2">
      <c r="A16648" s="47"/>
      <c r="B16648" s="60"/>
    </row>
    <row r="16649" spans="1:2" x14ac:dyDescent="0.2">
      <c r="A16649" s="47"/>
      <c r="B16649" s="60"/>
    </row>
    <row r="16650" spans="1:2" x14ac:dyDescent="0.2">
      <c r="A16650" s="47"/>
      <c r="B16650" s="60"/>
    </row>
    <row r="16651" spans="1:2" x14ac:dyDescent="0.2">
      <c r="A16651" s="47"/>
      <c r="B16651" s="60"/>
    </row>
    <row r="16652" spans="1:2" x14ac:dyDescent="0.2">
      <c r="A16652" s="47"/>
      <c r="B16652" s="60"/>
    </row>
    <row r="16653" spans="1:2" x14ac:dyDescent="0.2">
      <c r="A16653" s="47"/>
      <c r="B16653" s="60"/>
    </row>
    <row r="16654" spans="1:2" x14ac:dyDescent="0.2">
      <c r="A16654" s="47"/>
      <c r="B16654" s="60"/>
    </row>
    <row r="16655" spans="1:2" x14ac:dyDescent="0.2">
      <c r="A16655" s="47"/>
      <c r="B16655" s="60"/>
    </row>
    <row r="16656" spans="1:2" x14ac:dyDescent="0.2">
      <c r="A16656" s="47"/>
      <c r="B16656" s="60"/>
    </row>
    <row r="16657" spans="1:2" x14ac:dyDescent="0.2">
      <c r="A16657" s="47"/>
      <c r="B16657" s="60"/>
    </row>
    <row r="16658" spans="1:2" x14ac:dyDescent="0.2">
      <c r="A16658" s="47"/>
      <c r="B16658" s="60"/>
    </row>
    <row r="16659" spans="1:2" x14ac:dyDescent="0.2">
      <c r="A16659" s="47"/>
      <c r="B16659" s="60"/>
    </row>
    <row r="16660" spans="1:2" x14ac:dyDescent="0.2">
      <c r="A16660" s="47"/>
      <c r="B16660" s="60"/>
    </row>
    <row r="16661" spans="1:2" x14ac:dyDescent="0.2">
      <c r="A16661" s="47"/>
      <c r="B16661" s="60"/>
    </row>
    <row r="16662" spans="1:2" x14ac:dyDescent="0.2">
      <c r="A16662" s="47"/>
      <c r="B16662" s="60"/>
    </row>
    <row r="16663" spans="1:2" x14ac:dyDescent="0.2">
      <c r="A16663" s="47"/>
      <c r="B16663" s="60"/>
    </row>
    <row r="16664" spans="1:2" x14ac:dyDescent="0.2">
      <c r="A16664" s="47"/>
      <c r="B16664" s="60"/>
    </row>
    <row r="16665" spans="1:2" x14ac:dyDescent="0.2">
      <c r="A16665" s="47"/>
      <c r="B16665" s="60"/>
    </row>
    <row r="16666" spans="1:2" x14ac:dyDescent="0.2">
      <c r="A16666" s="47"/>
      <c r="B16666" s="60"/>
    </row>
    <row r="16667" spans="1:2" x14ac:dyDescent="0.2">
      <c r="A16667" s="47"/>
      <c r="B16667" s="60"/>
    </row>
    <row r="16668" spans="1:2" x14ac:dyDescent="0.2">
      <c r="A16668" s="47"/>
      <c r="B16668" s="60"/>
    </row>
    <row r="16669" spans="1:2" x14ac:dyDescent="0.2">
      <c r="A16669" s="47"/>
      <c r="B16669" s="60"/>
    </row>
    <row r="16670" spans="1:2" x14ac:dyDescent="0.2">
      <c r="A16670" s="47"/>
      <c r="B16670" s="60"/>
    </row>
    <row r="16671" spans="1:2" x14ac:dyDescent="0.2">
      <c r="A16671" s="47"/>
      <c r="B16671" s="60"/>
    </row>
    <row r="16672" spans="1:2" x14ac:dyDescent="0.2">
      <c r="A16672" s="47"/>
      <c r="B16672" s="60"/>
    </row>
    <row r="16673" spans="1:2" x14ac:dyDescent="0.2">
      <c r="A16673" s="47"/>
      <c r="B16673" s="60"/>
    </row>
    <row r="16674" spans="1:2" x14ac:dyDescent="0.2">
      <c r="A16674" s="47"/>
      <c r="B16674" s="60"/>
    </row>
    <row r="16675" spans="1:2" x14ac:dyDescent="0.2">
      <c r="A16675" s="47"/>
      <c r="B16675" s="60"/>
    </row>
    <row r="16676" spans="1:2" x14ac:dyDescent="0.2">
      <c r="A16676" s="47"/>
      <c r="B16676" s="60"/>
    </row>
    <row r="16677" spans="1:2" x14ac:dyDescent="0.2">
      <c r="A16677" s="47"/>
      <c r="B16677" s="60"/>
    </row>
    <row r="16678" spans="1:2" x14ac:dyDescent="0.2">
      <c r="A16678" s="47"/>
      <c r="B16678" s="60"/>
    </row>
    <row r="16679" spans="1:2" x14ac:dyDescent="0.2">
      <c r="A16679" s="47"/>
      <c r="B16679" s="60"/>
    </row>
    <row r="16680" spans="1:2" x14ac:dyDescent="0.2">
      <c r="A16680" s="47"/>
      <c r="B16680" s="60"/>
    </row>
    <row r="16681" spans="1:2" x14ac:dyDescent="0.2">
      <c r="A16681" s="47"/>
      <c r="B16681" s="60"/>
    </row>
    <row r="16682" spans="1:2" x14ac:dyDescent="0.2">
      <c r="A16682" s="47"/>
      <c r="B16682" s="60"/>
    </row>
    <row r="16683" spans="1:2" x14ac:dyDescent="0.2">
      <c r="A16683" s="47"/>
      <c r="B16683" s="60"/>
    </row>
    <row r="16684" spans="1:2" x14ac:dyDescent="0.2">
      <c r="A16684" s="47"/>
      <c r="B16684" s="60"/>
    </row>
    <row r="16685" spans="1:2" x14ac:dyDescent="0.2">
      <c r="A16685" s="47"/>
      <c r="B16685" s="60"/>
    </row>
    <row r="16686" spans="1:2" x14ac:dyDescent="0.2">
      <c r="A16686" s="47"/>
      <c r="B16686" s="60"/>
    </row>
    <row r="16687" spans="1:2" x14ac:dyDescent="0.2">
      <c r="A16687" s="47"/>
      <c r="B16687" s="60"/>
    </row>
    <row r="16688" spans="1:2" x14ac:dyDescent="0.2">
      <c r="A16688" s="47"/>
      <c r="B16688" s="60"/>
    </row>
    <row r="16689" spans="1:2" x14ac:dyDescent="0.2">
      <c r="A16689" s="47"/>
      <c r="B16689" s="60"/>
    </row>
    <row r="16690" spans="1:2" x14ac:dyDescent="0.2">
      <c r="A16690" s="47"/>
      <c r="B16690" s="60"/>
    </row>
    <row r="16691" spans="1:2" x14ac:dyDescent="0.2">
      <c r="A16691" s="47"/>
      <c r="B16691" s="60"/>
    </row>
    <row r="16692" spans="1:2" x14ac:dyDescent="0.2">
      <c r="A16692" s="47"/>
      <c r="B16692" s="60"/>
    </row>
    <row r="16693" spans="1:2" x14ac:dyDescent="0.2">
      <c r="A16693" s="47"/>
      <c r="B16693" s="60"/>
    </row>
    <row r="16694" spans="1:2" x14ac:dyDescent="0.2">
      <c r="A16694" s="47"/>
      <c r="B16694" s="60"/>
    </row>
    <row r="16695" spans="1:2" x14ac:dyDescent="0.2">
      <c r="A16695" s="47"/>
      <c r="B16695" s="60"/>
    </row>
    <row r="16696" spans="1:2" x14ac:dyDescent="0.2">
      <c r="A16696" s="47"/>
      <c r="B16696" s="60"/>
    </row>
    <row r="16697" spans="1:2" x14ac:dyDescent="0.2">
      <c r="A16697" s="47"/>
      <c r="B16697" s="60"/>
    </row>
    <row r="16698" spans="1:2" x14ac:dyDescent="0.2">
      <c r="A16698" s="47"/>
      <c r="B16698" s="60"/>
    </row>
    <row r="16699" spans="1:2" x14ac:dyDescent="0.2">
      <c r="A16699" s="47"/>
      <c r="B16699" s="60"/>
    </row>
    <row r="16700" spans="1:2" x14ac:dyDescent="0.2">
      <c r="A16700" s="47"/>
      <c r="B16700" s="60"/>
    </row>
    <row r="16701" spans="1:2" x14ac:dyDescent="0.2">
      <c r="A16701" s="47"/>
      <c r="B16701" s="60"/>
    </row>
    <row r="16702" spans="1:2" x14ac:dyDescent="0.2">
      <c r="A16702" s="47"/>
      <c r="B16702" s="60"/>
    </row>
    <row r="16703" spans="1:2" x14ac:dyDescent="0.2">
      <c r="A16703" s="47"/>
      <c r="B16703" s="60"/>
    </row>
    <row r="16704" spans="1:2" x14ac:dyDescent="0.2">
      <c r="A16704" s="47"/>
      <c r="B16704" s="60"/>
    </row>
    <row r="16705" spans="1:2" x14ac:dyDescent="0.2">
      <c r="A16705" s="47"/>
      <c r="B16705" s="60"/>
    </row>
    <row r="16706" spans="1:2" x14ac:dyDescent="0.2">
      <c r="A16706" s="47"/>
      <c r="B16706" s="60"/>
    </row>
    <row r="16707" spans="1:2" x14ac:dyDescent="0.2">
      <c r="A16707" s="47"/>
      <c r="B16707" s="60"/>
    </row>
    <row r="16708" spans="1:2" x14ac:dyDescent="0.2">
      <c r="A16708" s="47"/>
      <c r="B16708" s="60"/>
    </row>
    <row r="16709" spans="1:2" x14ac:dyDescent="0.2">
      <c r="A16709" s="47"/>
      <c r="B16709" s="60"/>
    </row>
    <row r="16710" spans="1:2" x14ac:dyDescent="0.2">
      <c r="A16710" s="47"/>
      <c r="B16710" s="60"/>
    </row>
    <row r="16711" spans="1:2" x14ac:dyDescent="0.2">
      <c r="A16711" s="47"/>
      <c r="B16711" s="60"/>
    </row>
    <row r="16712" spans="1:2" x14ac:dyDescent="0.2">
      <c r="A16712" s="47"/>
      <c r="B16712" s="60"/>
    </row>
    <row r="16713" spans="1:2" x14ac:dyDescent="0.2">
      <c r="A16713" s="47"/>
      <c r="B16713" s="60"/>
    </row>
    <row r="16714" spans="1:2" x14ac:dyDescent="0.2">
      <c r="A16714" s="47"/>
      <c r="B16714" s="60"/>
    </row>
    <row r="16715" spans="1:2" x14ac:dyDescent="0.2">
      <c r="A16715" s="47"/>
      <c r="B16715" s="60"/>
    </row>
    <row r="16716" spans="1:2" x14ac:dyDescent="0.2">
      <c r="A16716" s="47"/>
      <c r="B16716" s="60"/>
    </row>
    <row r="16717" spans="1:2" x14ac:dyDescent="0.2">
      <c r="A16717" s="47"/>
      <c r="B16717" s="60"/>
    </row>
    <row r="16718" spans="1:2" x14ac:dyDescent="0.2">
      <c r="A16718" s="47"/>
      <c r="B16718" s="60"/>
    </row>
    <row r="16719" spans="1:2" x14ac:dyDescent="0.2">
      <c r="A16719" s="47"/>
      <c r="B16719" s="60"/>
    </row>
    <row r="16720" spans="1:2" x14ac:dyDescent="0.2">
      <c r="A16720" s="47"/>
      <c r="B16720" s="60"/>
    </row>
    <row r="16721" spans="1:2" x14ac:dyDescent="0.2">
      <c r="A16721" s="47"/>
      <c r="B16721" s="60"/>
    </row>
    <row r="16722" spans="1:2" x14ac:dyDescent="0.2">
      <c r="A16722" s="47"/>
      <c r="B16722" s="60"/>
    </row>
    <row r="16723" spans="1:2" x14ac:dyDescent="0.2">
      <c r="A16723" s="47"/>
      <c r="B16723" s="60"/>
    </row>
    <row r="16724" spans="1:2" x14ac:dyDescent="0.2">
      <c r="A16724" s="47"/>
      <c r="B16724" s="60"/>
    </row>
    <row r="16725" spans="1:2" x14ac:dyDescent="0.2">
      <c r="A16725" s="47"/>
      <c r="B16725" s="60"/>
    </row>
    <row r="16726" spans="1:2" x14ac:dyDescent="0.2">
      <c r="A16726" s="47"/>
      <c r="B16726" s="60"/>
    </row>
    <row r="16727" spans="1:2" x14ac:dyDescent="0.2">
      <c r="A16727" s="47"/>
      <c r="B16727" s="60"/>
    </row>
    <row r="16728" spans="1:2" x14ac:dyDescent="0.2">
      <c r="A16728" s="47"/>
      <c r="B16728" s="60"/>
    </row>
    <row r="16729" spans="1:2" x14ac:dyDescent="0.2">
      <c r="A16729" s="47"/>
      <c r="B16729" s="60"/>
    </row>
    <row r="16730" spans="1:2" x14ac:dyDescent="0.2">
      <c r="A16730" s="47"/>
      <c r="B16730" s="60"/>
    </row>
    <row r="16731" spans="1:2" x14ac:dyDescent="0.2">
      <c r="A16731" s="47"/>
      <c r="B16731" s="60"/>
    </row>
    <row r="16732" spans="1:2" x14ac:dyDescent="0.2">
      <c r="A16732" s="47"/>
      <c r="B16732" s="60"/>
    </row>
    <row r="16733" spans="1:2" x14ac:dyDescent="0.2">
      <c r="A16733" s="47"/>
      <c r="B16733" s="60"/>
    </row>
    <row r="16734" spans="1:2" x14ac:dyDescent="0.2">
      <c r="A16734" s="47"/>
      <c r="B16734" s="60"/>
    </row>
    <row r="16735" spans="1:2" x14ac:dyDescent="0.2">
      <c r="A16735" s="47"/>
      <c r="B16735" s="60"/>
    </row>
    <row r="16736" spans="1:2" x14ac:dyDescent="0.2">
      <c r="A16736" s="47"/>
      <c r="B16736" s="60"/>
    </row>
    <row r="16737" spans="1:2" x14ac:dyDescent="0.2">
      <c r="A16737" s="47"/>
      <c r="B16737" s="60"/>
    </row>
    <row r="16738" spans="1:2" x14ac:dyDescent="0.2">
      <c r="A16738" s="47"/>
      <c r="B16738" s="60"/>
    </row>
    <row r="16739" spans="1:2" x14ac:dyDescent="0.2">
      <c r="A16739" s="47"/>
      <c r="B16739" s="60"/>
    </row>
    <row r="16740" spans="1:2" x14ac:dyDescent="0.2">
      <c r="A16740" s="47"/>
      <c r="B16740" s="60"/>
    </row>
    <row r="16741" spans="1:2" x14ac:dyDescent="0.2">
      <c r="A16741" s="47"/>
      <c r="B16741" s="60"/>
    </row>
    <row r="16742" spans="1:2" x14ac:dyDescent="0.2">
      <c r="A16742" s="47"/>
      <c r="B16742" s="60"/>
    </row>
    <row r="16743" spans="1:2" x14ac:dyDescent="0.2">
      <c r="A16743" s="47"/>
      <c r="B16743" s="60"/>
    </row>
    <row r="16744" spans="1:2" x14ac:dyDescent="0.2">
      <c r="A16744" s="47"/>
      <c r="B16744" s="60"/>
    </row>
    <row r="16745" spans="1:2" x14ac:dyDescent="0.2">
      <c r="A16745" s="47"/>
      <c r="B16745" s="60"/>
    </row>
    <row r="16746" spans="1:2" x14ac:dyDescent="0.2">
      <c r="A16746" s="47"/>
      <c r="B16746" s="60"/>
    </row>
    <row r="16747" spans="1:2" x14ac:dyDescent="0.2">
      <c r="A16747" s="47"/>
      <c r="B16747" s="60"/>
    </row>
    <row r="16748" spans="1:2" x14ac:dyDescent="0.2">
      <c r="A16748" s="47"/>
      <c r="B16748" s="60"/>
    </row>
    <row r="16749" spans="1:2" x14ac:dyDescent="0.2">
      <c r="A16749" s="47"/>
      <c r="B16749" s="60"/>
    </row>
    <row r="16750" spans="1:2" x14ac:dyDescent="0.2">
      <c r="A16750" s="47"/>
      <c r="B16750" s="60"/>
    </row>
    <row r="16751" spans="1:2" x14ac:dyDescent="0.2">
      <c r="A16751" s="47"/>
      <c r="B16751" s="60"/>
    </row>
    <row r="16752" spans="1:2" x14ac:dyDescent="0.2">
      <c r="A16752" s="47"/>
      <c r="B16752" s="60"/>
    </row>
    <row r="16753" spans="1:2" x14ac:dyDescent="0.2">
      <c r="A16753" s="47"/>
      <c r="B16753" s="60"/>
    </row>
    <row r="16754" spans="1:2" x14ac:dyDescent="0.2">
      <c r="A16754" s="47"/>
      <c r="B16754" s="60"/>
    </row>
    <row r="16755" spans="1:2" x14ac:dyDescent="0.2">
      <c r="A16755" s="47"/>
      <c r="B16755" s="60"/>
    </row>
    <row r="16756" spans="1:2" x14ac:dyDescent="0.2">
      <c r="A16756" s="47"/>
      <c r="B16756" s="60"/>
    </row>
    <row r="16757" spans="1:2" x14ac:dyDescent="0.2">
      <c r="A16757" s="47"/>
      <c r="B16757" s="60"/>
    </row>
    <row r="16758" spans="1:2" x14ac:dyDescent="0.2">
      <c r="A16758" s="47"/>
      <c r="B16758" s="60"/>
    </row>
    <row r="16759" spans="1:2" x14ac:dyDescent="0.2">
      <c r="A16759" s="47"/>
      <c r="B16759" s="60"/>
    </row>
    <row r="16760" spans="1:2" x14ac:dyDescent="0.2">
      <c r="A16760" s="47"/>
      <c r="B16760" s="60"/>
    </row>
    <row r="16761" spans="1:2" x14ac:dyDescent="0.2">
      <c r="A16761" s="47"/>
      <c r="B16761" s="60"/>
    </row>
    <row r="16762" spans="1:2" x14ac:dyDescent="0.2">
      <c r="A16762" s="47"/>
      <c r="B16762" s="60"/>
    </row>
    <row r="16763" spans="1:2" x14ac:dyDescent="0.2">
      <c r="A16763" s="47"/>
      <c r="B16763" s="60"/>
    </row>
    <row r="16764" spans="1:2" x14ac:dyDescent="0.2">
      <c r="A16764" s="47"/>
      <c r="B16764" s="60"/>
    </row>
    <row r="16765" spans="1:2" x14ac:dyDescent="0.2">
      <c r="A16765" s="47"/>
      <c r="B16765" s="60"/>
    </row>
    <row r="16766" spans="1:2" x14ac:dyDescent="0.2">
      <c r="A16766" s="47"/>
      <c r="B16766" s="60"/>
    </row>
    <row r="16767" spans="1:2" x14ac:dyDescent="0.2">
      <c r="A16767" s="47"/>
      <c r="B16767" s="60"/>
    </row>
    <row r="16768" spans="1:2" x14ac:dyDescent="0.2">
      <c r="A16768" s="47"/>
      <c r="B16768" s="60"/>
    </row>
    <row r="16769" spans="1:2" x14ac:dyDescent="0.2">
      <c r="A16769" s="47"/>
      <c r="B16769" s="60"/>
    </row>
    <row r="16770" spans="1:2" x14ac:dyDescent="0.2">
      <c r="A16770" s="47"/>
      <c r="B16770" s="60"/>
    </row>
    <row r="16771" spans="1:2" x14ac:dyDescent="0.2">
      <c r="A16771" s="47"/>
      <c r="B16771" s="60"/>
    </row>
    <row r="16772" spans="1:2" x14ac:dyDescent="0.2">
      <c r="A16772" s="47"/>
      <c r="B16772" s="60"/>
    </row>
    <row r="16773" spans="1:2" x14ac:dyDescent="0.2">
      <c r="A16773" s="47"/>
      <c r="B16773" s="60"/>
    </row>
    <row r="16774" spans="1:2" x14ac:dyDescent="0.2">
      <c r="A16774" s="47"/>
      <c r="B16774" s="60"/>
    </row>
    <row r="16775" spans="1:2" x14ac:dyDescent="0.2">
      <c r="A16775" s="47"/>
      <c r="B16775" s="60"/>
    </row>
    <row r="16776" spans="1:2" x14ac:dyDescent="0.2">
      <c r="A16776" s="47"/>
      <c r="B16776" s="60"/>
    </row>
    <row r="16777" spans="1:2" x14ac:dyDescent="0.2">
      <c r="A16777" s="47"/>
      <c r="B16777" s="60"/>
    </row>
    <row r="16778" spans="1:2" x14ac:dyDescent="0.2">
      <c r="A16778" s="47"/>
      <c r="B16778" s="60"/>
    </row>
    <row r="16779" spans="1:2" x14ac:dyDescent="0.2">
      <c r="A16779" s="47"/>
      <c r="B16779" s="60"/>
    </row>
    <row r="16780" spans="1:2" x14ac:dyDescent="0.2">
      <c r="A16780" s="47"/>
      <c r="B16780" s="60"/>
    </row>
    <row r="16781" spans="1:2" x14ac:dyDescent="0.2">
      <c r="A16781" s="47"/>
      <c r="B16781" s="60"/>
    </row>
    <row r="16782" spans="1:2" x14ac:dyDescent="0.2">
      <c r="A16782" s="47"/>
      <c r="B16782" s="60"/>
    </row>
    <row r="16783" spans="1:2" x14ac:dyDescent="0.2">
      <c r="A16783" s="47"/>
      <c r="B16783" s="60"/>
    </row>
    <row r="16784" spans="1:2" x14ac:dyDescent="0.2">
      <c r="A16784" s="47"/>
      <c r="B16784" s="60"/>
    </row>
    <row r="16785" spans="1:2" x14ac:dyDescent="0.2">
      <c r="A16785" s="47"/>
      <c r="B16785" s="60"/>
    </row>
    <row r="16786" spans="1:2" x14ac:dyDescent="0.2">
      <c r="A16786" s="47"/>
      <c r="B16786" s="60"/>
    </row>
    <row r="16787" spans="1:2" x14ac:dyDescent="0.2">
      <c r="A16787" s="47"/>
      <c r="B16787" s="60"/>
    </row>
    <row r="16788" spans="1:2" x14ac:dyDescent="0.2">
      <c r="A16788" s="47"/>
      <c r="B16788" s="60"/>
    </row>
    <row r="16789" spans="1:2" x14ac:dyDescent="0.2">
      <c r="A16789" s="47"/>
      <c r="B16789" s="60"/>
    </row>
    <row r="16790" spans="1:2" x14ac:dyDescent="0.2">
      <c r="A16790" s="47"/>
      <c r="B16790" s="60"/>
    </row>
    <row r="16791" spans="1:2" x14ac:dyDescent="0.2">
      <c r="A16791" s="47"/>
      <c r="B16791" s="60"/>
    </row>
    <row r="16792" spans="1:2" x14ac:dyDescent="0.2">
      <c r="A16792" s="47"/>
      <c r="B16792" s="60"/>
    </row>
    <row r="16793" spans="1:2" x14ac:dyDescent="0.2">
      <c r="A16793" s="47"/>
      <c r="B16793" s="60"/>
    </row>
    <row r="16794" spans="1:2" x14ac:dyDescent="0.2">
      <c r="A16794" s="47"/>
      <c r="B16794" s="60"/>
    </row>
    <row r="16795" spans="1:2" x14ac:dyDescent="0.2">
      <c r="A16795" s="47"/>
      <c r="B16795" s="60"/>
    </row>
    <row r="16796" spans="1:2" x14ac:dyDescent="0.2">
      <c r="A16796" s="47"/>
      <c r="B16796" s="60"/>
    </row>
    <row r="16797" spans="1:2" x14ac:dyDescent="0.2">
      <c r="A16797" s="47"/>
      <c r="B16797" s="60"/>
    </row>
    <row r="16798" spans="1:2" x14ac:dyDescent="0.2">
      <c r="A16798" s="47"/>
      <c r="B16798" s="60"/>
    </row>
    <row r="16799" spans="1:2" x14ac:dyDescent="0.2">
      <c r="A16799" s="47"/>
      <c r="B16799" s="60"/>
    </row>
    <row r="16800" spans="1:2" x14ac:dyDescent="0.2">
      <c r="A16800" s="47"/>
      <c r="B16800" s="60"/>
    </row>
    <row r="16801" spans="1:2" x14ac:dyDescent="0.2">
      <c r="A16801" s="47"/>
      <c r="B16801" s="60"/>
    </row>
    <row r="16802" spans="1:2" x14ac:dyDescent="0.2">
      <c r="A16802" s="47"/>
      <c r="B16802" s="60"/>
    </row>
    <row r="16803" spans="1:2" x14ac:dyDescent="0.2">
      <c r="A16803" s="47"/>
      <c r="B16803" s="60"/>
    </row>
    <row r="16804" spans="1:2" x14ac:dyDescent="0.2">
      <c r="A16804" s="47"/>
      <c r="B16804" s="60"/>
    </row>
    <row r="16805" spans="1:2" x14ac:dyDescent="0.2">
      <c r="A16805" s="47"/>
      <c r="B16805" s="60"/>
    </row>
    <row r="16806" spans="1:2" x14ac:dyDescent="0.2">
      <c r="A16806" s="47"/>
      <c r="B16806" s="60"/>
    </row>
    <row r="16807" spans="1:2" x14ac:dyDescent="0.2">
      <c r="A16807" s="47"/>
      <c r="B16807" s="60"/>
    </row>
    <row r="16808" spans="1:2" x14ac:dyDescent="0.2">
      <c r="A16808" s="47"/>
      <c r="B16808" s="60"/>
    </row>
    <row r="16809" spans="1:2" x14ac:dyDescent="0.2">
      <c r="A16809" s="47"/>
      <c r="B16809" s="60"/>
    </row>
    <row r="16810" spans="1:2" x14ac:dyDescent="0.2">
      <c r="A16810" s="47"/>
      <c r="B16810" s="60"/>
    </row>
    <row r="16811" spans="1:2" x14ac:dyDescent="0.2">
      <c r="A16811" s="47"/>
      <c r="B16811" s="60"/>
    </row>
    <row r="16812" spans="1:2" x14ac:dyDescent="0.2">
      <c r="A16812" s="47"/>
      <c r="B16812" s="60"/>
    </row>
    <row r="16813" spans="1:2" x14ac:dyDescent="0.2">
      <c r="A16813" s="47"/>
      <c r="B16813" s="60"/>
    </row>
    <row r="16814" spans="1:2" x14ac:dyDescent="0.2">
      <c r="A16814" s="47"/>
      <c r="B16814" s="60"/>
    </row>
    <row r="16815" spans="1:2" x14ac:dyDescent="0.2">
      <c r="A16815" s="47"/>
      <c r="B16815" s="60"/>
    </row>
    <row r="16816" spans="1:2" x14ac:dyDescent="0.2">
      <c r="A16816" s="47"/>
      <c r="B16816" s="60"/>
    </row>
    <row r="16817" spans="1:2" x14ac:dyDescent="0.2">
      <c r="A16817" s="47"/>
      <c r="B16817" s="60"/>
    </row>
    <row r="16818" spans="1:2" x14ac:dyDescent="0.2">
      <c r="A16818" s="47"/>
      <c r="B16818" s="60"/>
    </row>
    <row r="16819" spans="1:2" x14ac:dyDescent="0.2">
      <c r="A16819" s="47"/>
      <c r="B16819" s="60"/>
    </row>
    <row r="16820" spans="1:2" x14ac:dyDescent="0.2">
      <c r="A16820" s="47"/>
      <c r="B16820" s="60"/>
    </row>
    <row r="16821" spans="1:2" x14ac:dyDescent="0.2">
      <c r="A16821" s="47"/>
      <c r="B16821" s="60"/>
    </row>
    <row r="16822" spans="1:2" x14ac:dyDescent="0.2">
      <c r="A16822" s="47"/>
      <c r="B16822" s="60"/>
    </row>
    <row r="16823" spans="1:2" x14ac:dyDescent="0.2">
      <c r="A16823" s="47"/>
      <c r="B16823" s="60"/>
    </row>
    <row r="16824" spans="1:2" x14ac:dyDescent="0.2">
      <c r="A16824" s="47"/>
      <c r="B16824" s="60"/>
    </row>
    <row r="16825" spans="1:2" x14ac:dyDescent="0.2">
      <c r="A16825" s="47"/>
      <c r="B16825" s="60"/>
    </row>
    <row r="16826" spans="1:2" x14ac:dyDescent="0.2">
      <c r="A16826" s="47"/>
      <c r="B16826" s="60"/>
    </row>
    <row r="16827" spans="1:2" x14ac:dyDescent="0.2">
      <c r="A16827" s="47"/>
      <c r="B16827" s="60"/>
    </row>
    <row r="16828" spans="1:2" x14ac:dyDescent="0.2">
      <c r="A16828" s="47"/>
      <c r="B16828" s="60"/>
    </row>
    <row r="16829" spans="1:2" x14ac:dyDescent="0.2">
      <c r="A16829" s="47"/>
      <c r="B16829" s="60"/>
    </row>
    <row r="16830" spans="1:2" x14ac:dyDescent="0.2">
      <c r="A16830" s="47"/>
      <c r="B16830" s="60"/>
    </row>
    <row r="16831" spans="1:2" x14ac:dyDescent="0.2">
      <c r="A16831" s="47"/>
      <c r="B16831" s="60"/>
    </row>
    <row r="16832" spans="1:2" x14ac:dyDescent="0.2">
      <c r="A16832" s="47"/>
      <c r="B16832" s="60"/>
    </row>
    <row r="16833" spans="1:2" x14ac:dyDescent="0.2">
      <c r="A16833" s="47"/>
      <c r="B16833" s="60"/>
    </row>
    <row r="16834" spans="1:2" x14ac:dyDescent="0.2">
      <c r="A16834" s="47"/>
      <c r="B16834" s="60"/>
    </row>
    <row r="16835" spans="1:2" x14ac:dyDescent="0.2">
      <c r="A16835" s="47"/>
      <c r="B16835" s="60"/>
    </row>
    <row r="16836" spans="1:2" x14ac:dyDescent="0.2">
      <c r="A16836" s="47"/>
      <c r="B16836" s="60"/>
    </row>
    <row r="16837" spans="1:2" x14ac:dyDescent="0.2">
      <c r="A16837" s="47"/>
      <c r="B16837" s="60"/>
    </row>
    <row r="16838" spans="1:2" x14ac:dyDescent="0.2">
      <c r="A16838" s="47"/>
      <c r="B16838" s="60"/>
    </row>
    <row r="16839" spans="1:2" x14ac:dyDescent="0.2">
      <c r="A16839" s="47"/>
      <c r="B16839" s="60"/>
    </row>
    <row r="16840" spans="1:2" x14ac:dyDescent="0.2">
      <c r="A16840" s="47"/>
      <c r="B16840" s="60"/>
    </row>
    <row r="16841" spans="1:2" x14ac:dyDescent="0.2">
      <c r="A16841" s="47"/>
      <c r="B16841" s="60"/>
    </row>
    <row r="16842" spans="1:2" x14ac:dyDescent="0.2">
      <c r="A16842" s="47"/>
      <c r="B16842" s="60"/>
    </row>
    <row r="16843" spans="1:2" x14ac:dyDescent="0.2">
      <c r="A16843" s="47"/>
      <c r="B16843" s="60"/>
    </row>
    <row r="16844" spans="1:2" x14ac:dyDescent="0.2">
      <c r="A16844" s="47"/>
      <c r="B16844" s="60"/>
    </row>
    <row r="16845" spans="1:2" x14ac:dyDescent="0.2">
      <c r="A16845" s="47"/>
      <c r="B16845" s="60"/>
    </row>
    <row r="16846" spans="1:2" x14ac:dyDescent="0.2">
      <c r="A16846" s="47"/>
      <c r="B16846" s="60"/>
    </row>
    <row r="16847" spans="1:2" x14ac:dyDescent="0.2">
      <c r="A16847" s="47"/>
      <c r="B16847" s="60"/>
    </row>
    <row r="16848" spans="1:2" x14ac:dyDescent="0.2">
      <c r="A16848" s="47"/>
      <c r="B16848" s="60"/>
    </row>
    <row r="16849" spans="1:2" x14ac:dyDescent="0.2">
      <c r="A16849" s="47"/>
      <c r="B16849" s="60"/>
    </row>
    <row r="16850" spans="1:2" x14ac:dyDescent="0.2">
      <c r="A16850" s="47"/>
      <c r="B16850" s="60"/>
    </row>
    <row r="16851" spans="1:2" x14ac:dyDescent="0.2">
      <c r="A16851" s="47"/>
      <c r="B16851" s="60"/>
    </row>
    <row r="16852" spans="1:2" x14ac:dyDescent="0.2">
      <c r="A16852" s="47"/>
      <c r="B16852" s="60"/>
    </row>
    <row r="16853" spans="1:2" x14ac:dyDescent="0.2">
      <c r="A16853" s="47"/>
      <c r="B16853" s="60"/>
    </row>
    <row r="16854" spans="1:2" x14ac:dyDescent="0.2">
      <c r="A16854" s="47"/>
      <c r="B16854" s="60"/>
    </row>
    <row r="16855" spans="1:2" x14ac:dyDescent="0.2">
      <c r="A16855" s="47"/>
      <c r="B16855" s="60"/>
    </row>
    <row r="16856" spans="1:2" x14ac:dyDescent="0.2">
      <c r="A16856" s="47"/>
      <c r="B16856" s="60"/>
    </row>
    <row r="16857" spans="1:2" x14ac:dyDescent="0.2">
      <c r="A16857" s="47"/>
      <c r="B16857" s="60"/>
    </row>
    <row r="16858" spans="1:2" x14ac:dyDescent="0.2">
      <c r="A16858" s="47"/>
      <c r="B16858" s="60"/>
    </row>
    <row r="16859" spans="1:2" x14ac:dyDescent="0.2">
      <c r="A16859" s="47"/>
      <c r="B16859" s="60"/>
    </row>
    <row r="16860" spans="1:2" x14ac:dyDescent="0.2">
      <c r="A16860" s="47"/>
      <c r="B16860" s="60"/>
    </row>
    <row r="16861" spans="1:2" x14ac:dyDescent="0.2">
      <c r="A16861" s="47"/>
      <c r="B16861" s="60"/>
    </row>
    <row r="16862" spans="1:2" x14ac:dyDescent="0.2">
      <c r="A16862" s="47"/>
      <c r="B16862" s="60"/>
    </row>
    <row r="16863" spans="1:2" x14ac:dyDescent="0.2">
      <c r="A16863" s="47"/>
      <c r="B16863" s="60"/>
    </row>
    <row r="16864" spans="1:2" x14ac:dyDescent="0.2">
      <c r="A16864" s="47"/>
      <c r="B16864" s="60"/>
    </row>
    <row r="16865" spans="1:2" x14ac:dyDescent="0.2">
      <c r="A16865" s="47"/>
      <c r="B16865" s="60"/>
    </row>
    <row r="16866" spans="1:2" x14ac:dyDescent="0.2">
      <c r="A16866" s="47"/>
      <c r="B16866" s="60"/>
    </row>
    <row r="16867" spans="1:2" x14ac:dyDescent="0.2">
      <c r="A16867" s="47"/>
      <c r="B16867" s="60"/>
    </row>
    <row r="16868" spans="1:2" x14ac:dyDescent="0.2">
      <c r="A16868" s="47"/>
      <c r="B16868" s="60"/>
    </row>
    <row r="16869" spans="1:2" x14ac:dyDescent="0.2">
      <c r="A16869" s="47"/>
      <c r="B16869" s="60"/>
    </row>
    <row r="16870" spans="1:2" x14ac:dyDescent="0.2">
      <c r="A16870" s="47"/>
      <c r="B16870" s="60"/>
    </row>
    <row r="16871" spans="1:2" x14ac:dyDescent="0.2">
      <c r="A16871" s="47"/>
      <c r="B16871" s="60"/>
    </row>
    <row r="16872" spans="1:2" x14ac:dyDescent="0.2">
      <c r="A16872" s="47"/>
      <c r="B16872" s="60"/>
    </row>
    <row r="16873" spans="1:2" x14ac:dyDescent="0.2">
      <c r="A16873" s="47"/>
      <c r="B16873" s="60"/>
    </row>
    <row r="16874" spans="1:2" x14ac:dyDescent="0.2">
      <c r="A16874" s="47"/>
      <c r="B16874" s="60"/>
    </row>
    <row r="16875" spans="1:2" x14ac:dyDescent="0.2">
      <c r="A16875" s="47"/>
      <c r="B16875" s="60"/>
    </row>
    <row r="16876" spans="1:2" x14ac:dyDescent="0.2">
      <c r="A16876" s="47"/>
      <c r="B16876" s="60"/>
    </row>
    <row r="16877" spans="1:2" x14ac:dyDescent="0.2">
      <c r="A16877" s="47"/>
      <c r="B16877" s="60"/>
    </row>
    <row r="16878" spans="1:2" x14ac:dyDescent="0.2">
      <c r="A16878" s="47"/>
      <c r="B16878" s="60"/>
    </row>
    <row r="16879" spans="1:2" x14ac:dyDescent="0.2">
      <c r="A16879" s="47"/>
      <c r="B16879" s="60"/>
    </row>
    <row r="16880" spans="1:2" x14ac:dyDescent="0.2">
      <c r="A16880" s="47"/>
      <c r="B16880" s="60"/>
    </row>
    <row r="16881" spans="1:2" x14ac:dyDescent="0.2">
      <c r="A16881" s="47"/>
      <c r="B16881" s="60"/>
    </row>
    <row r="16882" spans="1:2" x14ac:dyDescent="0.2">
      <c r="A16882" s="47"/>
      <c r="B16882" s="60"/>
    </row>
    <row r="16883" spans="1:2" x14ac:dyDescent="0.2">
      <c r="A16883" s="47"/>
      <c r="B16883" s="60"/>
    </row>
    <row r="16884" spans="1:2" x14ac:dyDescent="0.2">
      <c r="A16884" s="47"/>
      <c r="B16884" s="60"/>
    </row>
    <row r="16885" spans="1:2" x14ac:dyDescent="0.2">
      <c r="A16885" s="47"/>
      <c r="B16885" s="60"/>
    </row>
    <row r="16886" spans="1:2" x14ac:dyDescent="0.2">
      <c r="A16886" s="47"/>
      <c r="B16886" s="60"/>
    </row>
    <row r="16887" spans="1:2" x14ac:dyDescent="0.2">
      <c r="A16887" s="47"/>
      <c r="B16887" s="60"/>
    </row>
    <row r="16888" spans="1:2" x14ac:dyDescent="0.2">
      <c r="A16888" s="47"/>
      <c r="B16888" s="60"/>
    </row>
    <row r="16889" spans="1:2" x14ac:dyDescent="0.2">
      <c r="A16889" s="47"/>
      <c r="B16889" s="60"/>
    </row>
    <row r="16890" spans="1:2" x14ac:dyDescent="0.2">
      <c r="A16890" s="47"/>
      <c r="B16890" s="60"/>
    </row>
    <row r="16891" spans="1:2" x14ac:dyDescent="0.2">
      <c r="A16891" s="47"/>
      <c r="B16891" s="60"/>
    </row>
    <row r="16892" spans="1:2" x14ac:dyDescent="0.2">
      <c r="A16892" s="47"/>
      <c r="B16892" s="60"/>
    </row>
    <row r="16893" spans="1:2" x14ac:dyDescent="0.2">
      <c r="A16893" s="47"/>
      <c r="B16893" s="60"/>
    </row>
    <row r="16894" spans="1:2" x14ac:dyDescent="0.2">
      <c r="A16894" s="47"/>
      <c r="B16894" s="60"/>
    </row>
    <row r="16895" spans="1:2" x14ac:dyDescent="0.2">
      <c r="A16895" s="47"/>
      <c r="B16895" s="60"/>
    </row>
    <row r="16896" spans="1:2" x14ac:dyDescent="0.2">
      <c r="A16896" s="47"/>
      <c r="B16896" s="60"/>
    </row>
    <row r="16897" spans="1:2" x14ac:dyDescent="0.2">
      <c r="A16897" s="47"/>
      <c r="B16897" s="60"/>
    </row>
    <row r="16898" spans="1:2" x14ac:dyDescent="0.2">
      <c r="A16898" s="47"/>
      <c r="B16898" s="60"/>
    </row>
    <row r="16899" spans="1:2" x14ac:dyDescent="0.2">
      <c r="A16899" s="47"/>
      <c r="B16899" s="60"/>
    </row>
    <row r="16900" spans="1:2" x14ac:dyDescent="0.2">
      <c r="A16900" s="47"/>
      <c r="B16900" s="60"/>
    </row>
    <row r="16901" spans="1:2" x14ac:dyDescent="0.2">
      <c r="A16901" s="47"/>
      <c r="B16901" s="60"/>
    </row>
    <row r="16902" spans="1:2" x14ac:dyDescent="0.2">
      <c r="A16902" s="47"/>
      <c r="B16902" s="60"/>
    </row>
    <row r="16903" spans="1:2" x14ac:dyDescent="0.2">
      <c r="A16903" s="47"/>
      <c r="B16903" s="60"/>
    </row>
    <row r="16904" spans="1:2" x14ac:dyDescent="0.2">
      <c r="A16904" s="47"/>
      <c r="B16904" s="60"/>
    </row>
    <row r="16905" spans="1:2" x14ac:dyDescent="0.2">
      <c r="A16905" s="47"/>
      <c r="B16905" s="60"/>
    </row>
    <row r="16906" spans="1:2" x14ac:dyDescent="0.2">
      <c r="A16906" s="47"/>
      <c r="B16906" s="60"/>
    </row>
    <row r="16907" spans="1:2" x14ac:dyDescent="0.2">
      <c r="A16907" s="47"/>
      <c r="B16907" s="60"/>
    </row>
    <row r="16908" spans="1:2" x14ac:dyDescent="0.2">
      <c r="A16908" s="47"/>
      <c r="B16908" s="60"/>
    </row>
    <row r="16909" spans="1:2" x14ac:dyDescent="0.2">
      <c r="A16909" s="47"/>
      <c r="B16909" s="60"/>
    </row>
    <row r="16910" spans="1:2" x14ac:dyDescent="0.2">
      <c r="A16910" s="47"/>
      <c r="B16910" s="60"/>
    </row>
    <row r="16911" spans="1:2" x14ac:dyDescent="0.2">
      <c r="A16911" s="47"/>
      <c r="B16911" s="60"/>
    </row>
    <row r="16912" spans="1:2" x14ac:dyDescent="0.2">
      <c r="A16912" s="47"/>
      <c r="B16912" s="60"/>
    </row>
    <row r="16913" spans="1:2" x14ac:dyDescent="0.2">
      <c r="A16913" s="47"/>
      <c r="B16913" s="60"/>
    </row>
    <row r="16914" spans="1:2" x14ac:dyDescent="0.2">
      <c r="A16914" s="47"/>
      <c r="B16914" s="60"/>
    </row>
    <row r="16915" spans="1:2" x14ac:dyDescent="0.2">
      <c r="A16915" s="47"/>
      <c r="B16915" s="60"/>
    </row>
    <row r="16916" spans="1:2" x14ac:dyDescent="0.2">
      <c r="A16916" s="47"/>
      <c r="B16916" s="60"/>
    </row>
    <row r="16917" spans="1:2" x14ac:dyDescent="0.2">
      <c r="A16917" s="47"/>
      <c r="B16917" s="60"/>
    </row>
    <row r="16918" spans="1:2" x14ac:dyDescent="0.2">
      <c r="A16918" s="47"/>
      <c r="B16918" s="60"/>
    </row>
    <row r="16919" spans="1:2" x14ac:dyDescent="0.2">
      <c r="A16919" s="47"/>
      <c r="B16919" s="60"/>
    </row>
    <row r="16920" spans="1:2" x14ac:dyDescent="0.2">
      <c r="A16920" s="47"/>
      <c r="B16920" s="60"/>
    </row>
    <row r="16921" spans="1:2" x14ac:dyDescent="0.2">
      <c r="A16921" s="47"/>
      <c r="B16921" s="60"/>
    </row>
    <row r="16922" spans="1:2" x14ac:dyDescent="0.2">
      <c r="A16922" s="47"/>
      <c r="B16922" s="60"/>
    </row>
    <row r="16923" spans="1:2" x14ac:dyDescent="0.2">
      <c r="A16923" s="47"/>
      <c r="B16923" s="60"/>
    </row>
    <row r="16924" spans="1:2" x14ac:dyDescent="0.2">
      <c r="A16924" s="47"/>
      <c r="B16924" s="60"/>
    </row>
    <row r="16925" spans="1:2" x14ac:dyDescent="0.2">
      <c r="A16925" s="47"/>
      <c r="B16925" s="60"/>
    </row>
    <row r="16926" spans="1:2" x14ac:dyDescent="0.2">
      <c r="A16926" s="47"/>
      <c r="B16926" s="60"/>
    </row>
    <row r="16927" spans="1:2" x14ac:dyDescent="0.2">
      <c r="A16927" s="47"/>
      <c r="B16927" s="60"/>
    </row>
    <row r="16928" spans="1:2" x14ac:dyDescent="0.2">
      <c r="A16928" s="47"/>
      <c r="B16928" s="60"/>
    </row>
    <row r="16929" spans="1:2" x14ac:dyDescent="0.2">
      <c r="A16929" s="47"/>
      <c r="B16929" s="60"/>
    </row>
    <row r="16930" spans="1:2" x14ac:dyDescent="0.2">
      <c r="A16930" s="47"/>
      <c r="B16930" s="60"/>
    </row>
    <row r="16931" spans="1:2" x14ac:dyDescent="0.2">
      <c r="A16931" s="47"/>
      <c r="B16931" s="60"/>
    </row>
    <row r="16932" spans="1:2" x14ac:dyDescent="0.2">
      <c r="A16932" s="47"/>
      <c r="B16932" s="60"/>
    </row>
    <row r="16933" spans="1:2" x14ac:dyDescent="0.2">
      <c r="A16933" s="47"/>
      <c r="B16933" s="60"/>
    </row>
    <row r="16934" spans="1:2" x14ac:dyDescent="0.2">
      <c r="A16934" s="47"/>
      <c r="B16934" s="60"/>
    </row>
    <row r="16935" spans="1:2" x14ac:dyDescent="0.2">
      <c r="A16935" s="47"/>
      <c r="B16935" s="60"/>
    </row>
    <row r="16936" spans="1:2" x14ac:dyDescent="0.2">
      <c r="A16936" s="47"/>
      <c r="B16936" s="60"/>
    </row>
    <row r="16937" spans="1:2" x14ac:dyDescent="0.2">
      <c r="A16937" s="47"/>
      <c r="B16937" s="60"/>
    </row>
    <row r="16938" spans="1:2" x14ac:dyDescent="0.2">
      <c r="A16938" s="47"/>
      <c r="B16938" s="60"/>
    </row>
    <row r="16939" spans="1:2" x14ac:dyDescent="0.2">
      <c r="A16939" s="47"/>
      <c r="B16939" s="60"/>
    </row>
    <row r="16940" spans="1:2" x14ac:dyDescent="0.2">
      <c r="A16940" s="47"/>
      <c r="B16940" s="60"/>
    </row>
    <row r="16941" spans="1:2" x14ac:dyDescent="0.2">
      <c r="A16941" s="47"/>
      <c r="B16941" s="60"/>
    </row>
    <row r="16942" spans="1:2" x14ac:dyDescent="0.2">
      <c r="A16942" s="47"/>
      <c r="B16942" s="60"/>
    </row>
    <row r="16943" spans="1:2" x14ac:dyDescent="0.2">
      <c r="A16943" s="47"/>
      <c r="B16943" s="60"/>
    </row>
    <row r="16944" spans="1:2" x14ac:dyDescent="0.2">
      <c r="A16944" s="47"/>
      <c r="B16944" s="60"/>
    </row>
    <row r="16945" spans="1:2" x14ac:dyDescent="0.2">
      <c r="A16945" s="47"/>
      <c r="B16945" s="60"/>
    </row>
    <row r="16946" spans="1:2" x14ac:dyDescent="0.2">
      <c r="A16946" s="47"/>
      <c r="B16946" s="60"/>
    </row>
    <row r="16947" spans="1:2" x14ac:dyDescent="0.2">
      <c r="A16947" s="47"/>
      <c r="B16947" s="60"/>
    </row>
    <row r="16948" spans="1:2" x14ac:dyDescent="0.2">
      <c r="A16948" s="47"/>
      <c r="B16948" s="60"/>
    </row>
    <row r="16949" spans="1:2" x14ac:dyDescent="0.2">
      <c r="A16949" s="47"/>
      <c r="B16949" s="60"/>
    </row>
    <row r="16950" spans="1:2" x14ac:dyDescent="0.2">
      <c r="A16950" s="47"/>
      <c r="B16950" s="60"/>
    </row>
    <row r="16951" spans="1:2" x14ac:dyDescent="0.2">
      <c r="A16951" s="47"/>
      <c r="B16951" s="60"/>
    </row>
    <row r="16952" spans="1:2" x14ac:dyDescent="0.2">
      <c r="A16952" s="47"/>
      <c r="B16952" s="60"/>
    </row>
    <row r="16953" spans="1:2" x14ac:dyDescent="0.2">
      <c r="A16953" s="47"/>
      <c r="B16953" s="60"/>
    </row>
    <row r="16954" spans="1:2" x14ac:dyDescent="0.2">
      <c r="A16954" s="47"/>
      <c r="B16954" s="60"/>
    </row>
    <row r="16955" spans="1:2" x14ac:dyDescent="0.2">
      <c r="A16955" s="47"/>
      <c r="B16955" s="60"/>
    </row>
    <row r="16956" spans="1:2" x14ac:dyDescent="0.2">
      <c r="A16956" s="47"/>
      <c r="B16956" s="60"/>
    </row>
    <row r="16957" spans="1:2" x14ac:dyDescent="0.2">
      <c r="A16957" s="47"/>
      <c r="B16957" s="60"/>
    </row>
    <row r="16958" spans="1:2" x14ac:dyDescent="0.2">
      <c r="A16958" s="47"/>
      <c r="B16958" s="60"/>
    </row>
    <row r="16959" spans="1:2" x14ac:dyDescent="0.2">
      <c r="A16959" s="47"/>
      <c r="B16959" s="60"/>
    </row>
    <row r="16960" spans="1:2" x14ac:dyDescent="0.2">
      <c r="A16960" s="47"/>
      <c r="B16960" s="60"/>
    </row>
    <row r="16961" spans="1:2" x14ac:dyDescent="0.2">
      <c r="A16961" s="47"/>
      <c r="B16961" s="60"/>
    </row>
    <row r="16962" spans="1:2" x14ac:dyDescent="0.2">
      <c r="A16962" s="47"/>
      <c r="B16962" s="60"/>
    </row>
    <row r="16963" spans="1:2" x14ac:dyDescent="0.2">
      <c r="A16963" s="47"/>
      <c r="B16963" s="60"/>
    </row>
    <row r="16964" spans="1:2" x14ac:dyDescent="0.2">
      <c r="A16964" s="47"/>
      <c r="B16964" s="60"/>
    </row>
    <row r="16965" spans="1:2" x14ac:dyDescent="0.2">
      <c r="A16965" s="47"/>
      <c r="B16965" s="60"/>
    </row>
    <row r="16966" spans="1:2" x14ac:dyDescent="0.2">
      <c r="A16966" s="47"/>
      <c r="B16966" s="60"/>
    </row>
    <row r="16967" spans="1:2" x14ac:dyDescent="0.2">
      <c r="A16967" s="47"/>
      <c r="B16967" s="60"/>
    </row>
    <row r="16968" spans="1:2" x14ac:dyDescent="0.2">
      <c r="A16968" s="47"/>
      <c r="B16968" s="60"/>
    </row>
    <row r="16969" spans="1:2" x14ac:dyDescent="0.2">
      <c r="A16969" s="47"/>
      <c r="B16969" s="60"/>
    </row>
    <row r="16970" spans="1:2" x14ac:dyDescent="0.2">
      <c r="A16970" s="47"/>
      <c r="B16970" s="60"/>
    </row>
    <row r="16971" spans="1:2" x14ac:dyDescent="0.2">
      <c r="A16971" s="47"/>
      <c r="B16971" s="60"/>
    </row>
    <row r="16972" spans="1:2" x14ac:dyDescent="0.2">
      <c r="A16972" s="47"/>
      <c r="B16972" s="60"/>
    </row>
    <row r="16973" spans="1:2" x14ac:dyDescent="0.2">
      <c r="A16973" s="47"/>
      <c r="B16973" s="60"/>
    </row>
    <row r="16974" spans="1:2" x14ac:dyDescent="0.2">
      <c r="A16974" s="47"/>
      <c r="B16974" s="60"/>
    </row>
    <row r="16975" spans="1:2" x14ac:dyDescent="0.2">
      <c r="A16975" s="47"/>
      <c r="B16975" s="60"/>
    </row>
    <row r="16976" spans="1:2" x14ac:dyDescent="0.2">
      <c r="A16976" s="47"/>
      <c r="B16976" s="60"/>
    </row>
    <row r="16977" spans="1:2" x14ac:dyDescent="0.2">
      <c r="A16977" s="47"/>
      <c r="B16977" s="60"/>
    </row>
    <row r="16978" spans="1:2" x14ac:dyDescent="0.2">
      <c r="A16978" s="47"/>
      <c r="B16978" s="60"/>
    </row>
    <row r="16979" spans="1:2" x14ac:dyDescent="0.2">
      <c r="A16979" s="47"/>
      <c r="B16979" s="60"/>
    </row>
    <row r="16980" spans="1:2" x14ac:dyDescent="0.2">
      <c r="A16980" s="47"/>
      <c r="B16980" s="60"/>
    </row>
    <row r="16981" spans="1:2" x14ac:dyDescent="0.2">
      <c r="A16981" s="47"/>
      <c r="B16981" s="60"/>
    </row>
    <row r="16982" spans="1:2" x14ac:dyDescent="0.2">
      <c r="A16982" s="47"/>
      <c r="B16982" s="60"/>
    </row>
    <row r="16983" spans="1:2" x14ac:dyDescent="0.2">
      <c r="A16983" s="47"/>
      <c r="B16983" s="60"/>
    </row>
    <row r="16984" spans="1:2" x14ac:dyDescent="0.2">
      <c r="A16984" s="47"/>
      <c r="B16984" s="60"/>
    </row>
    <row r="16985" spans="1:2" x14ac:dyDescent="0.2">
      <c r="A16985" s="47"/>
      <c r="B16985" s="60"/>
    </row>
    <row r="16986" spans="1:2" x14ac:dyDescent="0.2">
      <c r="A16986" s="47"/>
      <c r="B16986" s="60"/>
    </row>
    <row r="16987" spans="1:2" x14ac:dyDescent="0.2">
      <c r="A16987" s="47"/>
      <c r="B16987" s="60"/>
    </row>
    <row r="16988" spans="1:2" x14ac:dyDescent="0.2">
      <c r="A16988" s="47"/>
      <c r="B16988" s="60"/>
    </row>
    <row r="16989" spans="1:2" x14ac:dyDescent="0.2">
      <c r="A16989" s="47"/>
      <c r="B16989" s="60"/>
    </row>
    <row r="16990" spans="1:2" x14ac:dyDescent="0.2">
      <c r="A16990" s="47"/>
      <c r="B16990" s="60"/>
    </row>
    <row r="16991" spans="1:2" x14ac:dyDescent="0.2">
      <c r="A16991" s="47"/>
      <c r="B16991" s="60"/>
    </row>
    <row r="16992" spans="1:2" x14ac:dyDescent="0.2">
      <c r="A16992" s="47"/>
      <c r="B16992" s="60"/>
    </row>
    <row r="16993" spans="1:2" x14ac:dyDescent="0.2">
      <c r="A16993" s="47"/>
      <c r="B16993" s="60"/>
    </row>
    <row r="16994" spans="1:2" x14ac:dyDescent="0.2">
      <c r="A16994" s="47"/>
      <c r="B16994" s="60"/>
    </row>
    <row r="16995" spans="1:2" x14ac:dyDescent="0.2">
      <c r="A16995" s="47"/>
      <c r="B16995" s="60"/>
    </row>
    <row r="16996" spans="1:2" x14ac:dyDescent="0.2">
      <c r="A16996" s="47"/>
      <c r="B16996" s="60"/>
    </row>
    <row r="16997" spans="1:2" x14ac:dyDescent="0.2">
      <c r="A16997" s="47"/>
      <c r="B16997" s="60"/>
    </row>
    <row r="16998" spans="1:2" x14ac:dyDescent="0.2">
      <c r="A16998" s="47"/>
      <c r="B16998" s="60"/>
    </row>
    <row r="16999" spans="1:2" x14ac:dyDescent="0.2">
      <c r="A16999" s="47"/>
      <c r="B16999" s="60"/>
    </row>
    <row r="17000" spans="1:2" x14ac:dyDescent="0.2">
      <c r="A17000" s="47"/>
      <c r="B17000" s="60"/>
    </row>
    <row r="17001" spans="1:2" x14ac:dyDescent="0.2">
      <c r="A17001" s="47"/>
      <c r="B17001" s="60"/>
    </row>
    <row r="17002" spans="1:2" x14ac:dyDescent="0.2">
      <c r="A17002" s="47"/>
      <c r="B17002" s="60"/>
    </row>
    <row r="17003" spans="1:2" x14ac:dyDescent="0.2">
      <c r="A17003" s="47"/>
      <c r="B17003" s="60"/>
    </row>
    <row r="17004" spans="1:2" x14ac:dyDescent="0.2">
      <c r="A17004" s="47"/>
      <c r="B17004" s="60"/>
    </row>
    <row r="17005" spans="1:2" x14ac:dyDescent="0.2">
      <c r="A17005" s="47"/>
      <c r="B17005" s="60"/>
    </row>
    <row r="17006" spans="1:2" x14ac:dyDescent="0.2">
      <c r="A17006" s="47"/>
      <c r="B17006" s="60"/>
    </row>
    <row r="17007" spans="1:2" x14ac:dyDescent="0.2">
      <c r="A17007" s="47"/>
      <c r="B17007" s="60"/>
    </row>
    <row r="17008" spans="1:2" x14ac:dyDescent="0.2">
      <c r="A17008" s="47"/>
      <c r="B17008" s="60"/>
    </row>
    <row r="17009" spans="1:2" x14ac:dyDescent="0.2">
      <c r="A17009" s="47"/>
      <c r="B17009" s="60"/>
    </row>
    <row r="17010" spans="1:2" x14ac:dyDescent="0.2">
      <c r="A17010" s="47"/>
      <c r="B17010" s="60"/>
    </row>
    <row r="17011" spans="1:2" x14ac:dyDescent="0.2">
      <c r="A17011" s="47"/>
      <c r="B17011" s="60"/>
    </row>
    <row r="17012" spans="1:2" x14ac:dyDescent="0.2">
      <c r="A17012" s="47"/>
      <c r="B17012" s="60"/>
    </row>
    <row r="17013" spans="1:2" x14ac:dyDescent="0.2">
      <c r="A17013" s="47"/>
      <c r="B17013" s="60"/>
    </row>
    <row r="17014" spans="1:2" x14ac:dyDescent="0.2">
      <c r="A17014" s="47"/>
      <c r="B17014" s="60"/>
    </row>
    <row r="17015" spans="1:2" x14ac:dyDescent="0.2">
      <c r="A17015" s="47"/>
      <c r="B17015" s="60"/>
    </row>
    <row r="17016" spans="1:2" x14ac:dyDescent="0.2">
      <c r="A17016" s="47"/>
      <c r="B17016" s="60"/>
    </row>
    <row r="17017" spans="1:2" x14ac:dyDescent="0.2">
      <c r="A17017" s="47"/>
      <c r="B17017" s="60"/>
    </row>
    <row r="17018" spans="1:2" x14ac:dyDescent="0.2">
      <c r="A17018" s="47"/>
      <c r="B17018" s="60"/>
    </row>
    <row r="17019" spans="1:2" x14ac:dyDescent="0.2">
      <c r="A17019" s="47"/>
      <c r="B17019" s="60"/>
    </row>
    <row r="17020" spans="1:2" x14ac:dyDescent="0.2">
      <c r="A17020" s="47"/>
      <c r="B17020" s="60"/>
    </row>
    <row r="17021" spans="1:2" x14ac:dyDescent="0.2">
      <c r="A17021" s="47"/>
      <c r="B17021" s="60"/>
    </row>
    <row r="17022" spans="1:2" x14ac:dyDescent="0.2">
      <c r="A17022" s="47"/>
      <c r="B17022" s="60"/>
    </row>
    <row r="17023" spans="1:2" x14ac:dyDescent="0.2">
      <c r="A17023" s="47"/>
      <c r="B17023" s="60"/>
    </row>
    <row r="17024" spans="1:2" x14ac:dyDescent="0.2">
      <c r="A17024" s="47"/>
      <c r="B17024" s="60"/>
    </row>
    <row r="17025" spans="1:2" x14ac:dyDescent="0.2">
      <c r="A17025" s="47"/>
      <c r="B17025" s="60"/>
    </row>
    <row r="17026" spans="1:2" x14ac:dyDescent="0.2">
      <c r="A17026" s="47"/>
      <c r="B17026" s="60"/>
    </row>
    <row r="17027" spans="1:2" x14ac:dyDescent="0.2">
      <c r="A17027" s="47"/>
      <c r="B17027" s="60"/>
    </row>
    <row r="17028" spans="1:2" x14ac:dyDescent="0.2">
      <c r="A17028" s="47"/>
      <c r="B17028" s="60"/>
    </row>
    <row r="17029" spans="1:2" x14ac:dyDescent="0.2">
      <c r="A17029" s="47"/>
      <c r="B17029" s="60"/>
    </row>
    <row r="17030" spans="1:2" x14ac:dyDescent="0.2">
      <c r="A17030" s="47"/>
      <c r="B17030" s="60"/>
    </row>
    <row r="17031" spans="1:2" x14ac:dyDescent="0.2">
      <c r="A17031" s="47"/>
      <c r="B17031" s="60"/>
    </row>
    <row r="17032" spans="1:2" x14ac:dyDescent="0.2">
      <c r="A17032" s="47"/>
      <c r="B17032" s="60"/>
    </row>
    <row r="17033" spans="1:2" x14ac:dyDescent="0.2">
      <c r="A17033" s="47"/>
      <c r="B17033" s="60"/>
    </row>
    <row r="17034" spans="1:2" x14ac:dyDescent="0.2">
      <c r="A17034" s="47"/>
      <c r="B17034" s="60"/>
    </row>
    <row r="17035" spans="1:2" x14ac:dyDescent="0.2">
      <c r="A17035" s="47"/>
      <c r="B17035" s="60"/>
    </row>
    <row r="17036" spans="1:2" x14ac:dyDescent="0.2">
      <c r="A17036" s="47"/>
      <c r="B17036" s="60"/>
    </row>
    <row r="17037" spans="1:2" x14ac:dyDescent="0.2">
      <c r="A17037" s="47"/>
      <c r="B17037" s="60"/>
    </row>
    <row r="17038" spans="1:2" x14ac:dyDescent="0.2">
      <c r="A17038" s="47"/>
      <c r="B17038" s="60"/>
    </row>
    <row r="17039" spans="1:2" x14ac:dyDescent="0.2">
      <c r="A17039" s="47"/>
      <c r="B17039" s="60"/>
    </row>
    <row r="17040" spans="1:2" x14ac:dyDescent="0.2">
      <c r="A17040" s="47"/>
      <c r="B17040" s="60"/>
    </row>
    <row r="17041" spans="1:2" x14ac:dyDescent="0.2">
      <c r="A17041" s="47"/>
      <c r="B17041" s="60"/>
    </row>
    <row r="17042" spans="1:2" x14ac:dyDescent="0.2">
      <c r="A17042" s="47"/>
      <c r="B17042" s="60"/>
    </row>
    <row r="17043" spans="1:2" x14ac:dyDescent="0.2">
      <c r="A17043" s="47"/>
      <c r="B17043" s="60"/>
    </row>
    <row r="17044" spans="1:2" x14ac:dyDescent="0.2">
      <c r="A17044" s="47"/>
      <c r="B17044" s="60"/>
    </row>
    <row r="17045" spans="1:2" x14ac:dyDescent="0.2">
      <c r="A17045" s="47"/>
      <c r="B17045" s="60"/>
    </row>
    <row r="17046" spans="1:2" x14ac:dyDescent="0.2">
      <c r="A17046" s="47"/>
      <c r="B17046" s="60"/>
    </row>
    <row r="17047" spans="1:2" x14ac:dyDescent="0.2">
      <c r="A17047" s="47"/>
      <c r="B17047" s="60"/>
    </row>
    <row r="17048" spans="1:2" x14ac:dyDescent="0.2">
      <c r="A17048" s="47"/>
      <c r="B17048" s="60"/>
    </row>
    <row r="17049" spans="1:2" x14ac:dyDescent="0.2">
      <c r="A17049" s="47"/>
      <c r="B17049" s="60"/>
    </row>
    <row r="17050" spans="1:2" x14ac:dyDescent="0.2">
      <c r="A17050" s="47"/>
      <c r="B17050" s="60"/>
    </row>
    <row r="17051" spans="1:2" x14ac:dyDescent="0.2">
      <c r="A17051" s="47"/>
      <c r="B17051" s="60"/>
    </row>
    <row r="17052" spans="1:2" x14ac:dyDescent="0.2">
      <c r="A17052" s="47"/>
      <c r="B17052" s="60"/>
    </row>
    <row r="17053" spans="1:2" x14ac:dyDescent="0.2">
      <c r="A17053" s="47"/>
      <c r="B17053" s="60"/>
    </row>
    <row r="17054" spans="1:2" x14ac:dyDescent="0.2">
      <c r="A17054" s="47"/>
      <c r="B17054" s="60"/>
    </row>
    <row r="17055" spans="1:2" x14ac:dyDescent="0.2">
      <c r="A17055" s="47"/>
      <c r="B17055" s="60"/>
    </row>
    <row r="17056" spans="1:2" x14ac:dyDescent="0.2">
      <c r="A17056" s="47"/>
      <c r="B17056" s="60"/>
    </row>
    <row r="17057" spans="1:2" x14ac:dyDescent="0.2">
      <c r="A17057" s="47"/>
      <c r="B17057" s="60"/>
    </row>
    <row r="17058" spans="1:2" x14ac:dyDescent="0.2">
      <c r="A17058" s="47"/>
      <c r="B17058" s="60"/>
    </row>
    <row r="17059" spans="1:2" x14ac:dyDescent="0.2">
      <c r="A17059" s="47"/>
      <c r="B17059" s="60"/>
    </row>
    <row r="17060" spans="1:2" x14ac:dyDescent="0.2">
      <c r="A17060" s="47"/>
      <c r="B17060" s="60"/>
    </row>
    <row r="17061" spans="1:2" x14ac:dyDescent="0.2">
      <c r="A17061" s="47"/>
      <c r="B17061" s="60"/>
    </row>
    <row r="17062" spans="1:2" x14ac:dyDescent="0.2">
      <c r="A17062" s="47"/>
      <c r="B17062" s="60"/>
    </row>
    <row r="17063" spans="1:2" x14ac:dyDescent="0.2">
      <c r="A17063" s="47"/>
      <c r="B17063" s="60"/>
    </row>
    <row r="17064" spans="1:2" x14ac:dyDescent="0.2">
      <c r="A17064" s="47"/>
      <c r="B17064" s="60"/>
    </row>
    <row r="17065" spans="1:2" x14ac:dyDescent="0.2">
      <c r="A17065" s="47"/>
      <c r="B17065" s="60"/>
    </row>
    <row r="17066" spans="1:2" x14ac:dyDescent="0.2">
      <c r="A17066" s="47"/>
      <c r="B17066" s="60"/>
    </row>
    <row r="17067" spans="1:2" x14ac:dyDescent="0.2">
      <c r="A17067" s="47"/>
      <c r="B17067" s="60"/>
    </row>
    <row r="17068" spans="1:2" x14ac:dyDescent="0.2">
      <c r="A17068" s="47"/>
      <c r="B17068" s="60"/>
    </row>
    <row r="17069" spans="1:2" x14ac:dyDescent="0.2">
      <c r="A17069" s="47"/>
      <c r="B17069" s="60"/>
    </row>
    <row r="17070" spans="1:2" x14ac:dyDescent="0.2">
      <c r="A17070" s="47"/>
      <c r="B17070" s="60"/>
    </row>
    <row r="17071" spans="1:2" x14ac:dyDescent="0.2">
      <c r="A17071" s="47"/>
      <c r="B17071" s="60"/>
    </row>
    <row r="17072" spans="1:2" x14ac:dyDescent="0.2">
      <c r="A17072" s="47"/>
      <c r="B17072" s="60"/>
    </row>
    <row r="17073" spans="1:2" x14ac:dyDescent="0.2">
      <c r="A17073" s="47"/>
      <c r="B17073" s="60"/>
    </row>
    <row r="17074" spans="1:2" x14ac:dyDescent="0.2">
      <c r="A17074" s="47"/>
      <c r="B17074" s="60"/>
    </row>
    <row r="17075" spans="1:2" x14ac:dyDescent="0.2">
      <c r="A17075" s="47"/>
      <c r="B17075" s="60"/>
    </row>
    <row r="17076" spans="1:2" x14ac:dyDescent="0.2">
      <c r="A17076" s="47"/>
      <c r="B17076" s="60"/>
    </row>
    <row r="17077" spans="1:2" x14ac:dyDescent="0.2">
      <c r="A17077" s="47"/>
      <c r="B17077" s="60"/>
    </row>
    <row r="17078" spans="1:2" x14ac:dyDescent="0.2">
      <c r="A17078" s="47"/>
      <c r="B17078" s="60"/>
    </row>
    <row r="17079" spans="1:2" x14ac:dyDescent="0.2">
      <c r="A17079" s="47"/>
      <c r="B17079" s="60"/>
    </row>
    <row r="17080" spans="1:2" x14ac:dyDescent="0.2">
      <c r="A17080" s="47"/>
      <c r="B17080" s="60"/>
    </row>
    <row r="17081" spans="1:2" x14ac:dyDescent="0.2">
      <c r="A17081" s="47"/>
      <c r="B17081" s="60"/>
    </row>
    <row r="17082" spans="1:2" x14ac:dyDescent="0.2">
      <c r="A17082" s="47"/>
      <c r="B17082" s="60"/>
    </row>
    <row r="17083" spans="1:2" x14ac:dyDescent="0.2">
      <c r="A17083" s="47"/>
      <c r="B17083" s="60"/>
    </row>
    <row r="17084" spans="1:2" x14ac:dyDescent="0.2">
      <c r="A17084" s="47"/>
      <c r="B17084" s="60"/>
    </row>
    <row r="17085" spans="1:2" x14ac:dyDescent="0.2">
      <c r="A17085" s="47"/>
      <c r="B17085" s="60"/>
    </row>
    <row r="17086" spans="1:2" x14ac:dyDescent="0.2">
      <c r="A17086" s="47"/>
      <c r="B17086" s="60"/>
    </row>
    <row r="17087" spans="1:2" x14ac:dyDescent="0.2">
      <c r="A17087" s="47"/>
      <c r="B17087" s="60"/>
    </row>
    <row r="17088" spans="1:2" x14ac:dyDescent="0.2">
      <c r="A17088" s="47"/>
      <c r="B17088" s="60"/>
    </row>
    <row r="17089" spans="1:2" x14ac:dyDescent="0.2">
      <c r="A17089" s="47"/>
      <c r="B17089" s="60"/>
    </row>
    <row r="17090" spans="1:2" x14ac:dyDescent="0.2">
      <c r="A17090" s="47"/>
      <c r="B17090" s="60"/>
    </row>
    <row r="17091" spans="1:2" x14ac:dyDescent="0.2">
      <c r="A17091" s="47"/>
      <c r="B17091" s="60"/>
    </row>
    <row r="17092" spans="1:2" x14ac:dyDescent="0.2">
      <c r="A17092" s="47"/>
      <c r="B17092" s="60"/>
    </row>
    <row r="17093" spans="1:2" x14ac:dyDescent="0.2">
      <c r="A17093" s="47"/>
      <c r="B17093" s="60"/>
    </row>
    <row r="17094" spans="1:2" x14ac:dyDescent="0.2">
      <c r="A17094" s="47"/>
      <c r="B17094" s="60"/>
    </row>
    <row r="17095" spans="1:2" x14ac:dyDescent="0.2">
      <c r="A17095" s="47"/>
      <c r="B17095" s="60"/>
    </row>
    <row r="17096" spans="1:2" x14ac:dyDescent="0.2">
      <c r="A17096" s="47"/>
      <c r="B17096" s="60"/>
    </row>
    <row r="17097" spans="1:2" x14ac:dyDescent="0.2">
      <c r="A17097" s="47"/>
      <c r="B17097" s="60"/>
    </row>
    <row r="17098" spans="1:2" x14ac:dyDescent="0.2">
      <c r="A17098" s="47"/>
      <c r="B17098" s="60"/>
    </row>
    <row r="17099" spans="1:2" x14ac:dyDescent="0.2">
      <c r="A17099" s="47"/>
      <c r="B17099" s="60"/>
    </row>
    <row r="17100" spans="1:2" x14ac:dyDescent="0.2">
      <c r="A17100" s="47"/>
      <c r="B17100" s="60"/>
    </row>
    <row r="17101" spans="1:2" x14ac:dyDescent="0.2">
      <c r="A17101" s="47"/>
      <c r="B17101" s="60"/>
    </row>
    <row r="17102" spans="1:2" x14ac:dyDescent="0.2">
      <c r="A17102" s="47"/>
      <c r="B17102" s="60"/>
    </row>
    <row r="17103" spans="1:2" x14ac:dyDescent="0.2">
      <c r="A17103" s="47"/>
      <c r="B17103" s="60"/>
    </row>
    <row r="17104" spans="1:2" x14ac:dyDescent="0.2">
      <c r="A17104" s="47"/>
      <c r="B17104" s="60"/>
    </row>
    <row r="17105" spans="1:2" x14ac:dyDescent="0.2">
      <c r="A17105" s="47"/>
      <c r="B17105" s="60"/>
    </row>
    <row r="17106" spans="1:2" x14ac:dyDescent="0.2">
      <c r="A17106" s="47"/>
      <c r="B17106" s="60"/>
    </row>
    <row r="17107" spans="1:2" x14ac:dyDescent="0.2">
      <c r="A17107" s="47"/>
      <c r="B17107" s="60"/>
    </row>
    <row r="17108" spans="1:2" x14ac:dyDescent="0.2">
      <c r="A17108" s="47"/>
      <c r="B17108" s="60"/>
    </row>
    <row r="17109" spans="1:2" x14ac:dyDescent="0.2">
      <c r="A17109" s="47"/>
      <c r="B17109" s="60"/>
    </row>
    <row r="17110" spans="1:2" x14ac:dyDescent="0.2">
      <c r="A17110" s="47"/>
      <c r="B17110" s="60"/>
    </row>
    <row r="17111" spans="1:2" x14ac:dyDescent="0.2">
      <c r="A17111" s="47"/>
      <c r="B17111" s="60"/>
    </row>
    <row r="17112" spans="1:2" x14ac:dyDescent="0.2">
      <c r="A17112" s="47"/>
      <c r="B17112" s="60"/>
    </row>
    <row r="17113" spans="1:2" x14ac:dyDescent="0.2">
      <c r="A17113" s="47"/>
      <c r="B17113" s="60"/>
    </row>
    <row r="17114" spans="1:2" x14ac:dyDescent="0.2">
      <c r="A17114" s="47"/>
      <c r="B17114" s="60"/>
    </row>
    <row r="17115" spans="1:2" x14ac:dyDescent="0.2">
      <c r="A17115" s="47"/>
      <c r="B17115" s="60"/>
    </row>
    <row r="17116" spans="1:2" x14ac:dyDescent="0.2">
      <c r="A17116" s="47"/>
      <c r="B17116" s="60"/>
    </row>
    <row r="17117" spans="1:2" x14ac:dyDescent="0.2">
      <c r="A17117" s="47"/>
      <c r="B17117" s="60"/>
    </row>
    <row r="17118" spans="1:2" x14ac:dyDescent="0.2">
      <c r="A17118" s="47"/>
      <c r="B17118" s="60"/>
    </row>
    <row r="17119" spans="1:2" x14ac:dyDescent="0.2">
      <c r="A17119" s="47"/>
      <c r="B17119" s="60"/>
    </row>
    <row r="17120" spans="1:2" x14ac:dyDescent="0.2">
      <c r="A17120" s="47"/>
      <c r="B17120" s="60"/>
    </row>
    <row r="17121" spans="1:2" x14ac:dyDescent="0.2">
      <c r="A17121" s="47"/>
      <c r="B17121" s="60"/>
    </row>
    <row r="17122" spans="1:2" x14ac:dyDescent="0.2">
      <c r="A17122" s="47"/>
      <c r="B17122" s="60"/>
    </row>
    <row r="17123" spans="1:2" x14ac:dyDescent="0.2">
      <c r="A17123" s="47"/>
      <c r="B17123" s="60"/>
    </row>
    <row r="17124" spans="1:2" x14ac:dyDescent="0.2">
      <c r="A17124" s="47"/>
      <c r="B17124" s="60"/>
    </row>
    <row r="17125" spans="1:2" x14ac:dyDescent="0.2">
      <c r="A17125" s="47"/>
      <c r="B17125" s="60"/>
    </row>
    <row r="17126" spans="1:2" x14ac:dyDescent="0.2">
      <c r="A17126" s="47"/>
      <c r="B17126" s="60"/>
    </row>
    <row r="17127" spans="1:2" x14ac:dyDescent="0.2">
      <c r="A17127" s="47"/>
      <c r="B17127" s="60"/>
    </row>
    <row r="17128" spans="1:2" x14ac:dyDescent="0.2">
      <c r="A17128" s="47"/>
      <c r="B17128" s="60"/>
    </row>
    <row r="17129" spans="1:2" x14ac:dyDescent="0.2">
      <c r="A17129" s="47"/>
      <c r="B17129" s="60"/>
    </row>
    <row r="17130" spans="1:2" x14ac:dyDescent="0.2">
      <c r="A17130" s="47"/>
      <c r="B17130" s="60"/>
    </row>
    <row r="17131" spans="1:2" x14ac:dyDescent="0.2">
      <c r="A17131" s="47"/>
      <c r="B17131" s="60"/>
    </row>
    <row r="17132" spans="1:2" x14ac:dyDescent="0.2">
      <c r="A17132" s="47"/>
      <c r="B17132" s="60"/>
    </row>
    <row r="17133" spans="1:2" x14ac:dyDescent="0.2">
      <c r="A17133" s="47"/>
      <c r="B17133" s="60"/>
    </row>
    <row r="17134" spans="1:2" x14ac:dyDescent="0.2">
      <c r="A17134" s="47"/>
      <c r="B17134" s="60"/>
    </row>
    <row r="17135" spans="1:2" x14ac:dyDescent="0.2">
      <c r="A17135" s="47"/>
      <c r="B17135" s="60"/>
    </row>
    <row r="17136" spans="1:2" x14ac:dyDescent="0.2">
      <c r="A17136" s="47"/>
      <c r="B17136" s="60"/>
    </row>
    <row r="17137" spans="1:2" x14ac:dyDescent="0.2">
      <c r="A17137" s="47"/>
      <c r="B17137" s="60"/>
    </row>
    <row r="17138" spans="1:2" x14ac:dyDescent="0.2">
      <c r="A17138" s="47"/>
      <c r="B17138" s="60"/>
    </row>
    <row r="17139" spans="1:2" x14ac:dyDescent="0.2">
      <c r="A17139" s="47"/>
      <c r="B17139" s="60"/>
    </row>
    <row r="17140" spans="1:2" x14ac:dyDescent="0.2">
      <c r="A17140" s="47"/>
      <c r="B17140" s="60"/>
    </row>
    <row r="17141" spans="1:2" x14ac:dyDescent="0.2">
      <c r="A17141" s="47"/>
      <c r="B17141" s="60"/>
    </row>
    <row r="17142" spans="1:2" x14ac:dyDescent="0.2">
      <c r="A17142" s="47"/>
      <c r="B17142" s="60"/>
    </row>
    <row r="17143" spans="1:2" x14ac:dyDescent="0.2">
      <c r="A17143" s="47"/>
      <c r="B17143" s="60"/>
    </row>
    <row r="17144" spans="1:2" x14ac:dyDescent="0.2">
      <c r="A17144" s="47"/>
      <c r="B17144" s="60"/>
    </row>
    <row r="17145" spans="1:2" x14ac:dyDescent="0.2">
      <c r="A17145" s="47"/>
      <c r="B17145" s="60"/>
    </row>
    <row r="17146" spans="1:2" x14ac:dyDescent="0.2">
      <c r="A17146" s="47"/>
      <c r="B17146" s="60"/>
    </row>
    <row r="17147" spans="1:2" x14ac:dyDescent="0.2">
      <c r="A17147" s="47"/>
      <c r="B17147" s="60"/>
    </row>
    <row r="17148" spans="1:2" x14ac:dyDescent="0.2">
      <c r="A17148" s="47"/>
      <c r="B17148" s="60"/>
    </row>
    <row r="17149" spans="1:2" x14ac:dyDescent="0.2">
      <c r="A17149" s="47"/>
      <c r="B17149" s="60"/>
    </row>
    <row r="17150" spans="1:2" x14ac:dyDescent="0.2">
      <c r="A17150" s="47"/>
      <c r="B17150" s="60"/>
    </row>
    <row r="17151" spans="1:2" x14ac:dyDescent="0.2">
      <c r="A17151" s="47"/>
      <c r="B17151" s="60"/>
    </row>
    <row r="17152" spans="1:2" x14ac:dyDescent="0.2">
      <c r="A17152" s="47"/>
      <c r="B17152" s="60"/>
    </row>
    <row r="17153" spans="1:2" x14ac:dyDescent="0.2">
      <c r="A17153" s="47"/>
      <c r="B17153" s="60"/>
    </row>
    <row r="17154" spans="1:2" x14ac:dyDescent="0.2">
      <c r="A17154" s="47"/>
      <c r="B17154" s="60"/>
    </row>
    <row r="17155" spans="1:2" x14ac:dyDescent="0.2">
      <c r="A17155" s="47"/>
      <c r="B17155" s="60"/>
    </row>
    <row r="17156" spans="1:2" x14ac:dyDescent="0.2">
      <c r="A17156" s="47"/>
      <c r="B17156" s="60"/>
    </row>
    <row r="17157" spans="1:2" x14ac:dyDescent="0.2">
      <c r="A17157" s="47"/>
      <c r="B17157" s="60"/>
    </row>
    <row r="17158" spans="1:2" x14ac:dyDescent="0.2">
      <c r="A17158" s="47"/>
      <c r="B17158" s="60"/>
    </row>
    <row r="17159" spans="1:2" x14ac:dyDescent="0.2">
      <c r="A17159" s="47"/>
      <c r="B17159" s="60"/>
    </row>
    <row r="17160" spans="1:2" x14ac:dyDescent="0.2">
      <c r="A17160" s="47"/>
      <c r="B17160" s="60"/>
    </row>
    <row r="17161" spans="1:2" x14ac:dyDescent="0.2">
      <c r="A17161" s="47"/>
      <c r="B17161" s="60"/>
    </row>
    <row r="17162" spans="1:2" x14ac:dyDescent="0.2">
      <c r="A17162" s="47"/>
      <c r="B17162" s="60"/>
    </row>
    <row r="17163" spans="1:2" x14ac:dyDescent="0.2">
      <c r="A17163" s="47"/>
      <c r="B17163" s="60"/>
    </row>
    <row r="17164" spans="1:2" x14ac:dyDescent="0.2">
      <c r="A17164" s="47"/>
      <c r="B17164" s="60"/>
    </row>
    <row r="17165" spans="1:2" x14ac:dyDescent="0.2">
      <c r="A17165" s="47"/>
      <c r="B17165" s="60"/>
    </row>
    <row r="17166" spans="1:2" x14ac:dyDescent="0.2">
      <c r="A17166" s="47"/>
      <c r="B17166" s="60"/>
    </row>
    <row r="17167" spans="1:2" x14ac:dyDescent="0.2">
      <c r="A17167" s="47"/>
      <c r="B17167" s="60"/>
    </row>
    <row r="17168" spans="1:2" x14ac:dyDescent="0.2">
      <c r="A17168" s="47"/>
      <c r="B17168" s="60"/>
    </row>
    <row r="17169" spans="1:2" x14ac:dyDescent="0.2">
      <c r="A17169" s="47"/>
      <c r="B17169" s="60"/>
    </row>
    <row r="17170" spans="1:2" x14ac:dyDescent="0.2">
      <c r="A17170" s="47"/>
      <c r="B17170" s="60"/>
    </row>
    <row r="17171" spans="1:2" x14ac:dyDescent="0.2">
      <c r="A17171" s="47"/>
      <c r="B17171" s="60"/>
    </row>
    <row r="17172" spans="1:2" x14ac:dyDescent="0.2">
      <c r="A17172" s="47"/>
      <c r="B17172" s="60"/>
    </row>
    <row r="17173" spans="1:2" x14ac:dyDescent="0.2">
      <c r="A17173" s="47"/>
      <c r="B17173" s="60"/>
    </row>
    <row r="17174" spans="1:2" x14ac:dyDescent="0.2">
      <c r="A17174" s="47"/>
      <c r="B17174" s="60"/>
    </row>
    <row r="17175" spans="1:2" x14ac:dyDescent="0.2">
      <c r="A17175" s="47"/>
      <c r="B17175" s="60"/>
    </row>
    <row r="17176" spans="1:2" x14ac:dyDescent="0.2">
      <c r="A17176" s="47"/>
      <c r="B17176" s="60"/>
    </row>
    <row r="17177" spans="1:2" x14ac:dyDescent="0.2">
      <c r="A17177" s="47"/>
      <c r="B17177" s="60"/>
    </row>
    <row r="17178" spans="1:2" x14ac:dyDescent="0.2">
      <c r="A17178" s="47"/>
      <c r="B17178" s="60"/>
    </row>
    <row r="17179" spans="1:2" x14ac:dyDescent="0.2">
      <c r="A17179" s="47"/>
      <c r="B17179" s="60"/>
    </row>
    <row r="17180" spans="1:2" x14ac:dyDescent="0.2">
      <c r="A17180" s="47"/>
      <c r="B17180" s="60"/>
    </row>
    <row r="17181" spans="1:2" x14ac:dyDescent="0.2">
      <c r="A17181" s="47"/>
      <c r="B17181" s="60"/>
    </row>
    <row r="17182" spans="1:2" x14ac:dyDescent="0.2">
      <c r="A17182" s="47"/>
      <c r="B17182" s="60"/>
    </row>
    <row r="17183" spans="1:2" x14ac:dyDescent="0.2">
      <c r="A17183" s="47"/>
      <c r="B17183" s="60"/>
    </row>
    <row r="17184" spans="1:2" x14ac:dyDescent="0.2">
      <c r="A17184" s="47"/>
      <c r="B17184" s="60"/>
    </row>
    <row r="17185" spans="1:2" x14ac:dyDescent="0.2">
      <c r="A17185" s="47"/>
      <c r="B17185" s="60"/>
    </row>
    <row r="17186" spans="1:2" x14ac:dyDescent="0.2">
      <c r="A17186" s="47"/>
      <c r="B17186" s="60"/>
    </row>
    <row r="17187" spans="1:2" x14ac:dyDescent="0.2">
      <c r="A17187" s="47"/>
      <c r="B17187" s="60"/>
    </row>
    <row r="17188" spans="1:2" x14ac:dyDescent="0.2">
      <c r="A17188" s="47"/>
      <c r="B17188" s="60"/>
    </row>
    <row r="17189" spans="1:2" x14ac:dyDescent="0.2">
      <c r="A17189" s="47"/>
      <c r="B17189" s="60"/>
    </row>
    <row r="17190" spans="1:2" x14ac:dyDescent="0.2">
      <c r="A17190" s="47"/>
      <c r="B17190" s="60"/>
    </row>
    <row r="17191" spans="1:2" x14ac:dyDescent="0.2">
      <c r="A17191" s="47"/>
      <c r="B17191" s="60"/>
    </row>
    <row r="17192" spans="1:2" x14ac:dyDescent="0.2">
      <c r="A17192" s="47"/>
      <c r="B17192" s="60"/>
    </row>
    <row r="17193" spans="1:2" x14ac:dyDescent="0.2">
      <c r="A17193" s="47"/>
      <c r="B17193" s="60"/>
    </row>
    <row r="17194" spans="1:2" x14ac:dyDescent="0.2">
      <c r="A17194" s="47"/>
      <c r="B17194" s="60"/>
    </row>
    <row r="17195" spans="1:2" x14ac:dyDescent="0.2">
      <c r="A17195" s="47"/>
      <c r="B17195" s="60"/>
    </row>
    <row r="17196" spans="1:2" x14ac:dyDescent="0.2">
      <c r="A17196" s="47"/>
      <c r="B17196" s="60"/>
    </row>
    <row r="17197" spans="1:2" x14ac:dyDescent="0.2">
      <c r="A17197" s="47"/>
      <c r="B17197" s="60"/>
    </row>
    <row r="17198" spans="1:2" x14ac:dyDescent="0.2">
      <c r="A17198" s="47"/>
      <c r="B17198" s="60"/>
    </row>
    <row r="17199" spans="1:2" x14ac:dyDescent="0.2">
      <c r="A17199" s="47"/>
      <c r="B17199" s="60"/>
    </row>
    <row r="17200" spans="1:2" x14ac:dyDescent="0.2">
      <c r="A17200" s="47"/>
      <c r="B17200" s="60"/>
    </row>
    <row r="17201" spans="1:2" x14ac:dyDescent="0.2">
      <c r="A17201" s="47"/>
      <c r="B17201" s="60"/>
    </row>
    <row r="17202" spans="1:2" x14ac:dyDescent="0.2">
      <c r="A17202" s="47"/>
      <c r="B17202" s="60"/>
    </row>
    <row r="17203" spans="1:2" x14ac:dyDescent="0.2">
      <c r="A17203" s="47"/>
      <c r="B17203" s="60"/>
    </row>
    <row r="17204" spans="1:2" x14ac:dyDescent="0.2">
      <c r="A17204" s="47"/>
      <c r="B17204" s="60"/>
    </row>
    <row r="17205" spans="1:2" x14ac:dyDescent="0.2">
      <c r="A17205" s="47"/>
      <c r="B17205" s="60"/>
    </row>
    <row r="17206" spans="1:2" x14ac:dyDescent="0.2">
      <c r="A17206" s="47"/>
      <c r="B17206" s="60"/>
    </row>
    <row r="17207" spans="1:2" x14ac:dyDescent="0.2">
      <c r="A17207" s="47"/>
      <c r="B17207" s="60"/>
    </row>
    <row r="17208" spans="1:2" x14ac:dyDescent="0.2">
      <c r="A17208" s="47"/>
      <c r="B17208" s="60"/>
    </row>
    <row r="17209" spans="1:2" x14ac:dyDescent="0.2">
      <c r="A17209" s="47"/>
      <c r="B17209" s="60"/>
    </row>
    <row r="17210" spans="1:2" x14ac:dyDescent="0.2">
      <c r="A17210" s="47"/>
      <c r="B17210" s="60"/>
    </row>
    <row r="17211" spans="1:2" x14ac:dyDescent="0.2">
      <c r="A17211" s="47"/>
      <c r="B17211" s="60"/>
    </row>
    <row r="17212" spans="1:2" x14ac:dyDescent="0.2">
      <c r="A17212" s="47"/>
      <c r="B17212" s="60"/>
    </row>
    <row r="17213" spans="1:2" x14ac:dyDescent="0.2">
      <c r="A17213" s="47"/>
      <c r="B17213" s="60"/>
    </row>
    <row r="17214" spans="1:2" x14ac:dyDescent="0.2">
      <c r="A17214" s="47"/>
      <c r="B17214" s="60"/>
    </row>
    <row r="17215" spans="1:2" x14ac:dyDescent="0.2">
      <c r="A17215" s="47"/>
      <c r="B17215" s="60"/>
    </row>
    <row r="17216" spans="1:2" x14ac:dyDescent="0.2">
      <c r="A17216" s="47"/>
      <c r="B17216" s="60"/>
    </row>
    <row r="17217" spans="1:2" x14ac:dyDescent="0.2">
      <c r="A17217" s="47"/>
      <c r="B17217" s="60"/>
    </row>
    <row r="17218" spans="1:2" x14ac:dyDescent="0.2">
      <c r="A17218" s="47"/>
      <c r="B17218" s="60"/>
    </row>
    <row r="17219" spans="1:2" x14ac:dyDescent="0.2">
      <c r="A17219" s="47"/>
      <c r="B17219" s="60"/>
    </row>
    <row r="17220" spans="1:2" x14ac:dyDescent="0.2">
      <c r="A17220" s="47"/>
      <c r="B17220" s="60"/>
    </row>
    <row r="17221" spans="1:2" x14ac:dyDescent="0.2">
      <c r="A17221" s="47"/>
      <c r="B17221" s="60"/>
    </row>
    <row r="17222" spans="1:2" x14ac:dyDescent="0.2">
      <c r="A17222" s="47"/>
      <c r="B17222" s="60"/>
    </row>
    <row r="17223" spans="1:2" x14ac:dyDescent="0.2">
      <c r="A17223" s="47"/>
      <c r="B17223" s="60"/>
    </row>
    <row r="17224" spans="1:2" x14ac:dyDescent="0.2">
      <c r="A17224" s="47"/>
      <c r="B17224" s="60"/>
    </row>
    <row r="17225" spans="1:2" x14ac:dyDescent="0.2">
      <c r="A17225" s="47"/>
      <c r="B17225" s="60"/>
    </row>
    <row r="17226" spans="1:2" x14ac:dyDescent="0.2">
      <c r="A17226" s="47"/>
      <c r="B17226" s="60"/>
    </row>
    <row r="17227" spans="1:2" x14ac:dyDescent="0.2">
      <c r="A17227" s="47"/>
      <c r="B17227" s="60"/>
    </row>
    <row r="17228" spans="1:2" x14ac:dyDescent="0.2">
      <c r="A17228" s="47"/>
      <c r="B17228" s="60"/>
    </row>
    <row r="17229" spans="1:2" x14ac:dyDescent="0.2">
      <c r="A17229" s="47"/>
      <c r="B17229" s="60"/>
    </row>
    <row r="17230" spans="1:2" x14ac:dyDescent="0.2">
      <c r="A17230" s="47"/>
      <c r="B17230" s="60"/>
    </row>
    <row r="17231" spans="1:2" x14ac:dyDescent="0.2">
      <c r="A17231" s="47"/>
      <c r="B17231" s="60"/>
    </row>
    <row r="17232" spans="1:2" x14ac:dyDescent="0.2">
      <c r="A17232" s="47"/>
      <c r="B17232" s="60"/>
    </row>
    <row r="17233" spans="1:2" x14ac:dyDescent="0.2">
      <c r="A17233" s="47"/>
      <c r="B17233" s="60"/>
    </row>
    <row r="17234" spans="1:2" x14ac:dyDescent="0.2">
      <c r="A17234" s="47"/>
      <c r="B17234" s="60"/>
    </row>
    <row r="17235" spans="1:2" x14ac:dyDescent="0.2">
      <c r="A17235" s="47"/>
      <c r="B17235" s="60"/>
    </row>
    <row r="17236" spans="1:2" x14ac:dyDescent="0.2">
      <c r="A17236" s="47"/>
      <c r="B17236" s="60"/>
    </row>
    <row r="17237" spans="1:2" x14ac:dyDescent="0.2">
      <c r="A17237" s="47"/>
      <c r="B17237" s="60"/>
    </row>
    <row r="17238" spans="1:2" x14ac:dyDescent="0.2">
      <c r="A17238" s="47"/>
      <c r="B17238" s="60"/>
    </row>
    <row r="17239" spans="1:2" x14ac:dyDescent="0.2">
      <c r="A17239" s="47"/>
      <c r="B17239" s="60"/>
    </row>
    <row r="17240" spans="1:2" x14ac:dyDescent="0.2">
      <c r="A17240" s="47"/>
      <c r="B17240" s="60"/>
    </row>
    <row r="17241" spans="1:2" x14ac:dyDescent="0.2">
      <c r="A17241" s="47"/>
      <c r="B17241" s="60"/>
    </row>
    <row r="17242" spans="1:2" x14ac:dyDescent="0.2">
      <c r="A17242" s="47"/>
      <c r="B17242" s="60"/>
    </row>
    <row r="17243" spans="1:2" x14ac:dyDescent="0.2">
      <c r="A17243" s="47"/>
      <c r="B17243" s="60"/>
    </row>
    <row r="17244" spans="1:2" x14ac:dyDescent="0.2">
      <c r="A17244" s="47"/>
      <c r="B17244" s="60"/>
    </row>
    <row r="17245" spans="1:2" x14ac:dyDescent="0.2">
      <c r="A17245" s="47"/>
      <c r="B17245" s="60"/>
    </row>
    <row r="17246" spans="1:2" x14ac:dyDescent="0.2">
      <c r="A17246" s="47"/>
      <c r="B17246" s="60"/>
    </row>
    <row r="17247" spans="1:2" x14ac:dyDescent="0.2">
      <c r="A17247" s="47"/>
      <c r="B17247" s="60"/>
    </row>
    <row r="17248" spans="1:2" x14ac:dyDescent="0.2">
      <c r="A17248" s="47"/>
      <c r="B17248" s="60"/>
    </row>
    <row r="17249" spans="1:2" x14ac:dyDescent="0.2">
      <c r="A17249" s="47"/>
      <c r="B17249" s="60"/>
    </row>
    <row r="17250" spans="1:2" x14ac:dyDescent="0.2">
      <c r="A17250" s="47"/>
      <c r="B17250" s="60"/>
    </row>
    <row r="17251" spans="1:2" x14ac:dyDescent="0.2">
      <c r="A17251" s="47"/>
      <c r="B17251" s="60"/>
    </row>
    <row r="17252" spans="1:2" x14ac:dyDescent="0.2">
      <c r="A17252" s="47"/>
      <c r="B17252" s="60"/>
    </row>
    <row r="17253" spans="1:2" x14ac:dyDescent="0.2">
      <c r="A17253" s="47"/>
      <c r="B17253" s="60"/>
    </row>
    <row r="17254" spans="1:2" x14ac:dyDescent="0.2">
      <c r="A17254" s="47"/>
      <c r="B17254" s="60"/>
    </row>
    <row r="17255" spans="1:2" x14ac:dyDescent="0.2">
      <c r="A17255" s="47"/>
      <c r="B17255" s="60"/>
    </row>
    <row r="17256" spans="1:2" x14ac:dyDescent="0.2">
      <c r="A17256" s="47"/>
      <c r="B17256" s="60"/>
    </row>
    <row r="17257" spans="1:2" x14ac:dyDescent="0.2">
      <c r="A17257" s="47"/>
      <c r="B17257" s="60"/>
    </row>
    <row r="17258" spans="1:2" x14ac:dyDescent="0.2">
      <c r="A17258" s="47"/>
      <c r="B17258" s="60"/>
    </row>
    <row r="17259" spans="1:2" x14ac:dyDescent="0.2">
      <c r="A17259" s="47"/>
      <c r="B17259" s="60"/>
    </row>
    <row r="17260" spans="1:2" x14ac:dyDescent="0.2">
      <c r="A17260" s="47"/>
      <c r="B17260" s="60"/>
    </row>
    <row r="17261" spans="1:2" x14ac:dyDescent="0.2">
      <c r="A17261" s="47"/>
      <c r="B17261" s="60"/>
    </row>
    <row r="17262" spans="1:2" x14ac:dyDescent="0.2">
      <c r="A17262" s="47"/>
      <c r="B17262" s="60"/>
    </row>
    <row r="17263" spans="1:2" x14ac:dyDescent="0.2">
      <c r="A17263" s="47"/>
      <c r="B17263" s="60"/>
    </row>
    <row r="17264" spans="1:2" x14ac:dyDescent="0.2">
      <c r="A17264" s="47"/>
      <c r="B17264" s="60"/>
    </row>
    <row r="17265" spans="1:2" x14ac:dyDescent="0.2">
      <c r="A17265" s="47"/>
      <c r="B17265" s="60"/>
    </row>
    <row r="17266" spans="1:2" x14ac:dyDescent="0.2">
      <c r="A17266" s="47"/>
      <c r="B17266" s="60"/>
    </row>
    <row r="17267" spans="1:2" x14ac:dyDescent="0.2">
      <c r="A17267" s="47"/>
      <c r="B17267" s="60"/>
    </row>
    <row r="17268" spans="1:2" x14ac:dyDescent="0.2">
      <c r="A17268" s="47"/>
      <c r="B17268" s="60"/>
    </row>
    <row r="17269" spans="1:2" x14ac:dyDescent="0.2">
      <c r="A17269" s="47"/>
      <c r="B17269" s="60"/>
    </row>
    <row r="17270" spans="1:2" x14ac:dyDescent="0.2">
      <c r="A17270" s="47"/>
      <c r="B17270" s="60"/>
    </row>
    <row r="17271" spans="1:2" x14ac:dyDescent="0.2">
      <c r="A17271" s="47"/>
      <c r="B17271" s="60"/>
    </row>
    <row r="17272" spans="1:2" x14ac:dyDescent="0.2">
      <c r="A17272" s="47"/>
      <c r="B17272" s="60"/>
    </row>
    <row r="17273" spans="1:2" x14ac:dyDescent="0.2">
      <c r="A17273" s="47"/>
      <c r="B17273" s="60"/>
    </row>
    <row r="17274" spans="1:2" x14ac:dyDescent="0.2">
      <c r="A17274" s="47"/>
      <c r="B17274" s="60"/>
    </row>
    <row r="17275" spans="1:2" x14ac:dyDescent="0.2">
      <c r="A17275" s="47"/>
      <c r="B17275" s="60"/>
    </row>
    <row r="17276" spans="1:2" x14ac:dyDescent="0.2">
      <c r="A17276" s="47"/>
      <c r="B17276" s="60"/>
    </row>
    <row r="17277" spans="1:2" x14ac:dyDescent="0.2">
      <c r="A17277" s="47"/>
      <c r="B17277" s="60"/>
    </row>
    <row r="17278" spans="1:2" x14ac:dyDescent="0.2">
      <c r="A17278" s="47"/>
      <c r="B17278" s="60"/>
    </row>
    <row r="17279" spans="1:2" x14ac:dyDescent="0.2">
      <c r="A17279" s="47"/>
      <c r="B17279" s="60"/>
    </row>
    <row r="17280" spans="1:2" x14ac:dyDescent="0.2">
      <c r="A17280" s="47"/>
      <c r="B17280" s="60"/>
    </row>
    <row r="17281" spans="1:2" x14ac:dyDescent="0.2">
      <c r="A17281" s="47"/>
      <c r="B17281" s="60"/>
    </row>
    <row r="17282" spans="1:2" x14ac:dyDescent="0.2">
      <c r="A17282" s="47"/>
      <c r="B17282" s="60"/>
    </row>
    <row r="17283" spans="1:2" x14ac:dyDescent="0.2">
      <c r="A17283" s="47"/>
      <c r="B17283" s="60"/>
    </row>
    <row r="17284" spans="1:2" x14ac:dyDescent="0.2">
      <c r="A17284" s="47"/>
      <c r="B17284" s="60"/>
    </row>
    <row r="17285" spans="1:2" x14ac:dyDescent="0.2">
      <c r="A17285" s="47"/>
      <c r="B17285" s="60"/>
    </row>
    <row r="17286" spans="1:2" x14ac:dyDescent="0.2">
      <c r="A17286" s="47"/>
      <c r="B17286" s="60"/>
    </row>
    <row r="17287" spans="1:2" x14ac:dyDescent="0.2">
      <c r="A17287" s="47"/>
      <c r="B17287" s="60"/>
    </row>
    <row r="17288" spans="1:2" x14ac:dyDescent="0.2">
      <c r="A17288" s="47"/>
      <c r="B17288" s="60"/>
    </row>
    <row r="17289" spans="1:2" x14ac:dyDescent="0.2">
      <c r="A17289" s="47"/>
      <c r="B17289" s="60"/>
    </row>
    <row r="17290" spans="1:2" x14ac:dyDescent="0.2">
      <c r="A17290" s="47"/>
      <c r="B17290" s="60"/>
    </row>
    <row r="17291" spans="1:2" x14ac:dyDescent="0.2">
      <c r="A17291" s="47"/>
      <c r="B17291" s="60"/>
    </row>
    <row r="17292" spans="1:2" x14ac:dyDescent="0.2">
      <c r="A17292" s="47"/>
      <c r="B17292" s="60"/>
    </row>
    <row r="17293" spans="1:2" x14ac:dyDescent="0.2">
      <c r="A17293" s="47"/>
      <c r="B17293" s="60"/>
    </row>
    <row r="17294" spans="1:2" x14ac:dyDescent="0.2">
      <c r="A17294" s="47"/>
      <c r="B17294" s="60"/>
    </row>
    <row r="17295" spans="1:2" x14ac:dyDescent="0.2">
      <c r="A17295" s="47"/>
      <c r="B17295" s="60"/>
    </row>
    <row r="17296" spans="1:2" x14ac:dyDescent="0.2">
      <c r="A17296" s="47"/>
      <c r="B17296" s="60"/>
    </row>
    <row r="17297" spans="1:2" x14ac:dyDescent="0.2">
      <c r="A17297" s="47"/>
      <c r="B17297" s="60"/>
    </row>
    <row r="17298" spans="1:2" x14ac:dyDescent="0.2">
      <c r="A17298" s="47"/>
      <c r="B17298" s="60"/>
    </row>
    <row r="17299" spans="1:2" x14ac:dyDescent="0.2">
      <c r="A17299" s="47"/>
      <c r="B17299" s="60"/>
    </row>
    <row r="17300" spans="1:2" x14ac:dyDescent="0.2">
      <c r="A17300" s="47"/>
      <c r="B17300" s="60"/>
    </row>
    <row r="17301" spans="1:2" x14ac:dyDescent="0.2">
      <c r="A17301" s="47"/>
      <c r="B17301" s="60"/>
    </row>
    <row r="17302" spans="1:2" x14ac:dyDescent="0.2">
      <c r="A17302" s="47"/>
      <c r="B17302" s="60"/>
    </row>
    <row r="17303" spans="1:2" x14ac:dyDescent="0.2">
      <c r="A17303" s="47"/>
      <c r="B17303" s="60"/>
    </row>
    <row r="17304" spans="1:2" x14ac:dyDescent="0.2">
      <c r="A17304" s="47"/>
      <c r="B17304" s="60"/>
    </row>
    <row r="17305" spans="1:2" x14ac:dyDescent="0.2">
      <c r="A17305" s="47"/>
      <c r="B17305" s="60"/>
    </row>
    <row r="17306" spans="1:2" x14ac:dyDescent="0.2">
      <c r="A17306" s="47"/>
      <c r="B17306" s="60"/>
    </row>
    <row r="17307" spans="1:2" x14ac:dyDescent="0.2">
      <c r="A17307" s="47"/>
      <c r="B17307" s="60"/>
    </row>
    <row r="17308" spans="1:2" x14ac:dyDescent="0.2">
      <c r="A17308" s="47"/>
      <c r="B17308" s="60"/>
    </row>
    <row r="17309" spans="1:2" x14ac:dyDescent="0.2">
      <c r="A17309" s="47"/>
      <c r="B17309" s="60"/>
    </row>
    <row r="17310" spans="1:2" x14ac:dyDescent="0.2">
      <c r="A17310" s="47"/>
      <c r="B17310" s="60"/>
    </row>
    <row r="17311" spans="1:2" x14ac:dyDescent="0.2">
      <c r="A17311" s="47"/>
      <c r="B17311" s="60"/>
    </row>
    <row r="17312" spans="1:2" x14ac:dyDescent="0.2">
      <c r="A17312" s="47"/>
      <c r="B17312" s="60"/>
    </row>
    <row r="17313" spans="1:2" x14ac:dyDescent="0.2">
      <c r="A17313" s="47"/>
      <c r="B17313" s="60"/>
    </row>
    <row r="17314" spans="1:2" x14ac:dyDescent="0.2">
      <c r="A17314" s="47"/>
      <c r="B17314" s="60"/>
    </row>
    <row r="17315" spans="1:2" x14ac:dyDescent="0.2">
      <c r="A17315" s="47"/>
      <c r="B17315" s="60"/>
    </row>
    <row r="17316" spans="1:2" x14ac:dyDescent="0.2">
      <c r="A17316" s="47"/>
      <c r="B17316" s="60"/>
    </row>
    <row r="17317" spans="1:2" x14ac:dyDescent="0.2">
      <c r="A17317" s="47"/>
      <c r="B17317" s="60"/>
    </row>
    <row r="17318" spans="1:2" x14ac:dyDescent="0.2">
      <c r="A17318" s="47"/>
      <c r="B17318" s="60"/>
    </row>
    <row r="17319" spans="1:2" x14ac:dyDescent="0.2">
      <c r="A17319" s="47"/>
      <c r="B17319" s="60"/>
    </row>
    <row r="17320" spans="1:2" x14ac:dyDescent="0.2">
      <c r="A17320" s="47"/>
      <c r="B17320" s="60"/>
    </row>
    <row r="17321" spans="1:2" x14ac:dyDescent="0.2">
      <c r="A17321" s="47"/>
      <c r="B17321" s="60"/>
    </row>
    <row r="17322" spans="1:2" x14ac:dyDescent="0.2">
      <c r="A17322" s="47"/>
      <c r="B17322" s="60"/>
    </row>
    <row r="17323" spans="1:2" x14ac:dyDescent="0.2">
      <c r="A17323" s="47"/>
      <c r="B17323" s="60"/>
    </row>
    <row r="17324" spans="1:2" x14ac:dyDescent="0.2">
      <c r="A17324" s="47"/>
      <c r="B17324" s="60"/>
    </row>
    <row r="17325" spans="1:2" x14ac:dyDescent="0.2">
      <c r="A17325" s="47"/>
      <c r="B17325" s="60"/>
    </row>
    <row r="17326" spans="1:2" x14ac:dyDescent="0.2">
      <c r="A17326" s="47"/>
      <c r="B17326" s="60"/>
    </row>
    <row r="17327" spans="1:2" x14ac:dyDescent="0.2">
      <c r="A17327" s="47"/>
      <c r="B17327" s="60"/>
    </row>
    <row r="17328" spans="1:2" x14ac:dyDescent="0.2">
      <c r="A17328" s="47"/>
      <c r="B17328" s="60"/>
    </row>
    <row r="17329" spans="1:2" x14ac:dyDescent="0.2">
      <c r="A17329" s="47"/>
      <c r="B17329" s="60"/>
    </row>
    <row r="17330" spans="1:2" x14ac:dyDescent="0.2">
      <c r="A17330" s="47"/>
      <c r="B17330" s="60"/>
    </row>
    <row r="17331" spans="1:2" x14ac:dyDescent="0.2">
      <c r="A17331" s="47"/>
      <c r="B17331" s="60"/>
    </row>
    <row r="17332" spans="1:2" x14ac:dyDescent="0.2">
      <c r="A17332" s="47"/>
      <c r="B17332" s="60"/>
    </row>
    <row r="17333" spans="1:2" x14ac:dyDescent="0.2">
      <c r="A17333" s="47"/>
      <c r="B17333" s="60"/>
    </row>
    <row r="17334" spans="1:2" x14ac:dyDescent="0.2">
      <c r="A17334" s="47"/>
      <c r="B17334" s="60"/>
    </row>
    <row r="17335" spans="1:2" x14ac:dyDescent="0.2">
      <c r="A17335" s="47"/>
      <c r="B17335" s="60"/>
    </row>
    <row r="17336" spans="1:2" x14ac:dyDescent="0.2">
      <c r="A17336" s="47"/>
      <c r="B17336" s="60"/>
    </row>
    <row r="17337" spans="1:2" x14ac:dyDescent="0.2">
      <c r="A17337" s="47"/>
      <c r="B17337" s="60"/>
    </row>
    <row r="17338" spans="1:2" x14ac:dyDescent="0.2">
      <c r="A17338" s="47"/>
      <c r="B17338" s="60"/>
    </row>
    <row r="17339" spans="1:2" x14ac:dyDescent="0.2">
      <c r="A17339" s="47"/>
      <c r="B17339" s="60"/>
    </row>
    <row r="17340" spans="1:2" x14ac:dyDescent="0.2">
      <c r="A17340" s="47"/>
      <c r="B17340" s="60"/>
    </row>
    <row r="17341" spans="1:2" x14ac:dyDescent="0.2">
      <c r="A17341" s="47"/>
      <c r="B17341" s="60"/>
    </row>
    <row r="17342" spans="1:2" x14ac:dyDescent="0.2">
      <c r="A17342" s="47"/>
      <c r="B17342" s="60"/>
    </row>
    <row r="17343" spans="1:2" x14ac:dyDescent="0.2">
      <c r="A17343" s="47"/>
      <c r="B17343" s="60"/>
    </row>
    <row r="17344" spans="1:2" x14ac:dyDescent="0.2">
      <c r="A17344" s="47"/>
      <c r="B17344" s="60"/>
    </row>
    <row r="17345" spans="1:2" x14ac:dyDescent="0.2">
      <c r="A17345" s="47"/>
      <c r="B17345" s="60"/>
    </row>
    <row r="17346" spans="1:2" x14ac:dyDescent="0.2">
      <c r="A17346" s="47"/>
      <c r="B17346" s="60"/>
    </row>
    <row r="17347" spans="1:2" x14ac:dyDescent="0.2">
      <c r="A17347" s="47"/>
      <c r="B17347" s="60"/>
    </row>
    <row r="17348" spans="1:2" x14ac:dyDescent="0.2">
      <c r="A17348" s="47"/>
      <c r="B17348" s="60"/>
    </row>
    <row r="17349" spans="1:2" x14ac:dyDescent="0.2">
      <c r="A17349" s="47"/>
      <c r="B17349" s="60"/>
    </row>
    <row r="17350" spans="1:2" x14ac:dyDescent="0.2">
      <c r="A17350" s="47"/>
      <c r="B17350" s="60"/>
    </row>
    <row r="17351" spans="1:2" x14ac:dyDescent="0.2">
      <c r="A17351" s="47"/>
      <c r="B17351" s="60"/>
    </row>
    <row r="17352" spans="1:2" x14ac:dyDescent="0.2">
      <c r="A17352" s="47"/>
      <c r="B17352" s="60"/>
    </row>
    <row r="17353" spans="1:2" x14ac:dyDescent="0.2">
      <c r="A17353" s="47"/>
      <c r="B17353" s="60"/>
    </row>
    <row r="17354" spans="1:2" x14ac:dyDescent="0.2">
      <c r="A17354" s="47"/>
      <c r="B17354" s="60"/>
    </row>
    <row r="17355" spans="1:2" x14ac:dyDescent="0.2">
      <c r="A17355" s="47"/>
      <c r="B17355" s="60"/>
    </row>
    <row r="17356" spans="1:2" x14ac:dyDescent="0.2">
      <c r="A17356" s="47"/>
      <c r="B17356" s="60"/>
    </row>
    <row r="17357" spans="1:2" x14ac:dyDescent="0.2">
      <c r="A17357" s="47"/>
      <c r="B17357" s="60"/>
    </row>
    <row r="17358" spans="1:2" x14ac:dyDescent="0.2">
      <c r="A17358" s="47"/>
      <c r="B17358" s="60"/>
    </row>
    <row r="17359" spans="1:2" x14ac:dyDescent="0.2">
      <c r="A17359" s="47"/>
      <c r="B17359" s="60"/>
    </row>
    <row r="17360" spans="1:2" x14ac:dyDescent="0.2">
      <c r="A17360" s="47"/>
      <c r="B17360" s="60"/>
    </row>
    <row r="17361" spans="1:2" x14ac:dyDescent="0.2">
      <c r="A17361" s="47"/>
      <c r="B17361" s="60"/>
    </row>
    <row r="17362" spans="1:2" x14ac:dyDescent="0.2">
      <c r="A17362" s="47"/>
      <c r="B17362" s="60"/>
    </row>
    <row r="17363" spans="1:2" x14ac:dyDescent="0.2">
      <c r="A17363" s="47"/>
      <c r="B17363" s="60"/>
    </row>
    <row r="17364" spans="1:2" x14ac:dyDescent="0.2">
      <c r="A17364" s="47"/>
      <c r="B17364" s="60"/>
    </row>
    <row r="17365" spans="1:2" x14ac:dyDescent="0.2">
      <c r="A17365" s="47"/>
      <c r="B17365" s="60"/>
    </row>
    <row r="17366" spans="1:2" x14ac:dyDescent="0.2">
      <c r="A17366" s="47"/>
      <c r="B17366" s="60"/>
    </row>
    <row r="17367" spans="1:2" x14ac:dyDescent="0.2">
      <c r="A17367" s="47"/>
      <c r="B17367" s="60"/>
    </row>
    <row r="17368" spans="1:2" x14ac:dyDescent="0.2">
      <c r="A17368" s="47"/>
      <c r="B17368" s="60"/>
    </row>
    <row r="17369" spans="1:2" x14ac:dyDescent="0.2">
      <c r="A17369" s="47"/>
      <c r="B17369" s="60"/>
    </row>
    <row r="17370" spans="1:2" x14ac:dyDescent="0.2">
      <c r="A17370" s="47"/>
      <c r="B17370" s="60"/>
    </row>
    <row r="17371" spans="1:2" x14ac:dyDescent="0.2">
      <c r="A17371" s="47"/>
      <c r="B17371" s="60"/>
    </row>
    <row r="17372" spans="1:2" x14ac:dyDescent="0.2">
      <c r="A17372" s="47"/>
      <c r="B17372" s="60"/>
    </row>
    <row r="17373" spans="1:2" x14ac:dyDescent="0.2">
      <c r="A17373" s="47"/>
      <c r="B17373" s="60"/>
    </row>
    <row r="17374" spans="1:2" x14ac:dyDescent="0.2">
      <c r="A17374" s="47"/>
      <c r="B17374" s="60"/>
    </row>
    <row r="17375" spans="1:2" x14ac:dyDescent="0.2">
      <c r="A17375" s="47"/>
      <c r="B17375" s="60"/>
    </row>
    <row r="17376" spans="1:2" x14ac:dyDescent="0.2">
      <c r="A17376" s="47"/>
      <c r="B17376" s="60"/>
    </row>
    <row r="17377" spans="1:2" x14ac:dyDescent="0.2">
      <c r="A17377" s="47"/>
      <c r="B17377" s="60"/>
    </row>
    <row r="17378" spans="1:2" x14ac:dyDescent="0.2">
      <c r="A17378" s="47"/>
      <c r="B17378" s="60"/>
    </row>
    <row r="17379" spans="1:2" x14ac:dyDescent="0.2">
      <c r="A17379" s="47"/>
      <c r="B17379" s="60"/>
    </row>
    <row r="17380" spans="1:2" x14ac:dyDescent="0.2">
      <c r="A17380" s="47"/>
      <c r="B17380" s="60"/>
    </row>
    <row r="17381" spans="1:2" x14ac:dyDescent="0.2">
      <c r="A17381" s="47"/>
      <c r="B17381" s="60"/>
    </row>
    <row r="17382" spans="1:2" x14ac:dyDescent="0.2">
      <c r="A17382" s="47"/>
      <c r="B17382" s="60"/>
    </row>
    <row r="17383" spans="1:2" x14ac:dyDescent="0.2">
      <c r="A17383" s="47"/>
      <c r="B17383" s="60"/>
    </row>
    <row r="17384" spans="1:2" x14ac:dyDescent="0.2">
      <c r="A17384" s="47"/>
      <c r="B17384" s="60"/>
    </row>
    <row r="17385" spans="1:2" x14ac:dyDescent="0.2">
      <c r="A17385" s="47"/>
      <c r="B17385" s="60"/>
    </row>
    <row r="17386" spans="1:2" x14ac:dyDescent="0.2">
      <c r="A17386" s="47"/>
      <c r="B17386" s="60"/>
    </row>
    <row r="17387" spans="1:2" x14ac:dyDescent="0.2">
      <c r="A17387" s="47"/>
      <c r="B17387" s="60"/>
    </row>
    <row r="17388" spans="1:2" x14ac:dyDescent="0.2">
      <c r="A17388" s="47"/>
      <c r="B17388" s="60"/>
    </row>
    <row r="17389" spans="1:2" x14ac:dyDescent="0.2">
      <c r="A17389" s="47"/>
      <c r="B17389" s="60"/>
    </row>
    <row r="17390" spans="1:2" x14ac:dyDescent="0.2">
      <c r="A17390" s="47"/>
      <c r="B17390" s="60"/>
    </row>
    <row r="17391" spans="1:2" x14ac:dyDescent="0.2">
      <c r="A17391" s="47"/>
      <c r="B17391" s="60"/>
    </row>
    <row r="17392" spans="1:2" x14ac:dyDescent="0.2">
      <c r="A17392" s="47"/>
      <c r="B17392" s="60"/>
    </row>
    <row r="17393" spans="1:2" x14ac:dyDescent="0.2">
      <c r="A17393" s="47"/>
      <c r="B17393" s="60"/>
    </row>
    <row r="17394" spans="1:2" x14ac:dyDescent="0.2">
      <c r="A17394" s="47"/>
      <c r="B17394" s="60"/>
    </row>
    <row r="17395" spans="1:2" x14ac:dyDescent="0.2">
      <c r="A17395" s="47"/>
      <c r="B17395" s="60"/>
    </row>
    <row r="17396" spans="1:2" x14ac:dyDescent="0.2">
      <c r="A17396" s="47"/>
      <c r="B17396" s="60"/>
    </row>
    <row r="17397" spans="1:2" x14ac:dyDescent="0.2">
      <c r="A17397" s="47"/>
      <c r="B17397" s="60"/>
    </row>
    <row r="17398" spans="1:2" x14ac:dyDescent="0.2">
      <c r="A17398" s="47"/>
      <c r="B17398" s="60"/>
    </row>
    <row r="17399" spans="1:2" x14ac:dyDescent="0.2">
      <c r="A17399" s="47"/>
      <c r="B17399" s="60"/>
    </row>
    <row r="17400" spans="1:2" x14ac:dyDescent="0.2">
      <c r="A17400" s="47"/>
      <c r="B17400" s="60"/>
    </row>
    <row r="17401" spans="1:2" x14ac:dyDescent="0.2">
      <c r="A17401" s="47"/>
      <c r="B17401" s="60"/>
    </row>
    <row r="17402" spans="1:2" x14ac:dyDescent="0.2">
      <c r="A17402" s="47"/>
      <c r="B17402" s="60"/>
    </row>
    <row r="17403" spans="1:2" x14ac:dyDescent="0.2">
      <c r="A17403" s="47"/>
      <c r="B17403" s="60"/>
    </row>
    <row r="17404" spans="1:2" x14ac:dyDescent="0.2">
      <c r="A17404" s="47"/>
      <c r="B17404" s="60"/>
    </row>
    <row r="17405" spans="1:2" x14ac:dyDescent="0.2">
      <c r="A17405" s="47"/>
      <c r="B17405" s="60"/>
    </row>
    <row r="17406" spans="1:2" x14ac:dyDescent="0.2">
      <c r="A17406" s="47"/>
      <c r="B17406" s="60"/>
    </row>
    <row r="17407" spans="1:2" x14ac:dyDescent="0.2">
      <c r="A17407" s="47"/>
      <c r="B17407" s="60"/>
    </row>
    <row r="17408" spans="1:2" x14ac:dyDescent="0.2">
      <c r="A17408" s="47"/>
      <c r="B17408" s="60"/>
    </row>
    <row r="17409" spans="1:2" x14ac:dyDescent="0.2">
      <c r="A17409" s="47"/>
      <c r="B17409" s="60"/>
    </row>
    <row r="17410" spans="1:2" x14ac:dyDescent="0.2">
      <c r="A17410" s="47"/>
      <c r="B17410" s="60"/>
    </row>
    <row r="17411" spans="1:2" x14ac:dyDescent="0.2">
      <c r="A17411" s="47"/>
      <c r="B17411" s="60"/>
    </row>
    <row r="17412" spans="1:2" x14ac:dyDescent="0.2">
      <c r="A17412" s="47"/>
      <c r="B17412" s="60"/>
    </row>
    <row r="17413" spans="1:2" x14ac:dyDescent="0.2">
      <c r="A17413" s="47"/>
      <c r="B17413" s="60"/>
    </row>
    <row r="17414" spans="1:2" x14ac:dyDescent="0.2">
      <c r="A17414" s="47"/>
      <c r="B17414" s="60"/>
    </row>
    <row r="17415" spans="1:2" x14ac:dyDescent="0.2">
      <c r="A17415" s="47"/>
      <c r="B17415" s="60"/>
    </row>
    <row r="17416" spans="1:2" x14ac:dyDescent="0.2">
      <c r="A17416" s="47"/>
      <c r="B17416" s="60"/>
    </row>
    <row r="17417" spans="1:2" x14ac:dyDescent="0.2">
      <c r="A17417" s="47"/>
      <c r="B17417" s="60"/>
    </row>
    <row r="17418" spans="1:2" x14ac:dyDescent="0.2">
      <c r="A17418" s="47"/>
      <c r="B17418" s="60"/>
    </row>
    <row r="17419" spans="1:2" x14ac:dyDescent="0.2">
      <c r="A17419" s="47"/>
      <c r="B17419" s="60"/>
    </row>
    <row r="17420" spans="1:2" x14ac:dyDescent="0.2">
      <c r="A17420" s="47"/>
      <c r="B17420" s="60"/>
    </row>
    <row r="17421" spans="1:2" x14ac:dyDescent="0.2">
      <c r="A17421" s="47"/>
      <c r="B17421" s="60"/>
    </row>
    <row r="17422" spans="1:2" x14ac:dyDescent="0.2">
      <c r="A17422" s="47"/>
      <c r="B17422" s="60"/>
    </row>
    <row r="17423" spans="1:2" x14ac:dyDescent="0.2">
      <c r="A17423" s="47"/>
      <c r="B17423" s="60"/>
    </row>
    <row r="17424" spans="1:2" x14ac:dyDescent="0.2">
      <c r="A17424" s="47"/>
      <c r="B17424" s="60"/>
    </row>
    <row r="17425" spans="1:2" x14ac:dyDescent="0.2">
      <c r="A17425" s="47"/>
      <c r="B17425" s="60"/>
    </row>
    <row r="17426" spans="1:2" x14ac:dyDescent="0.2">
      <c r="A17426" s="47"/>
      <c r="B17426" s="60"/>
    </row>
    <row r="17427" spans="1:2" x14ac:dyDescent="0.2">
      <c r="A17427" s="47"/>
      <c r="B17427" s="60"/>
    </row>
    <row r="17428" spans="1:2" x14ac:dyDescent="0.2">
      <c r="A17428" s="47"/>
      <c r="B17428" s="60"/>
    </row>
    <row r="17429" spans="1:2" x14ac:dyDescent="0.2">
      <c r="A17429" s="47"/>
      <c r="B17429" s="60"/>
    </row>
    <row r="17430" spans="1:2" x14ac:dyDescent="0.2">
      <c r="A17430" s="47"/>
      <c r="B17430" s="60"/>
    </row>
    <row r="17431" spans="1:2" x14ac:dyDescent="0.2">
      <c r="A17431" s="47"/>
      <c r="B17431" s="60"/>
    </row>
    <row r="17432" spans="1:2" x14ac:dyDescent="0.2">
      <c r="A17432" s="47"/>
      <c r="B17432" s="60"/>
    </row>
    <row r="17433" spans="1:2" x14ac:dyDescent="0.2">
      <c r="A17433" s="47"/>
      <c r="B17433" s="60"/>
    </row>
    <row r="17434" spans="1:2" x14ac:dyDescent="0.2">
      <c r="A17434" s="47"/>
      <c r="B17434" s="60"/>
    </row>
    <row r="17435" spans="1:2" x14ac:dyDescent="0.2">
      <c r="A17435" s="47"/>
      <c r="B17435" s="60"/>
    </row>
    <row r="17436" spans="1:2" x14ac:dyDescent="0.2">
      <c r="A17436" s="47"/>
      <c r="B17436" s="60"/>
    </row>
    <row r="17437" spans="1:2" x14ac:dyDescent="0.2">
      <c r="A17437" s="47"/>
      <c r="B17437" s="60"/>
    </row>
    <row r="17438" spans="1:2" x14ac:dyDescent="0.2">
      <c r="A17438" s="47"/>
      <c r="B17438" s="60"/>
    </row>
    <row r="17439" spans="1:2" x14ac:dyDescent="0.2">
      <c r="A17439" s="47"/>
      <c r="B17439" s="60"/>
    </row>
    <row r="17440" spans="1:2" x14ac:dyDescent="0.2">
      <c r="A17440" s="47"/>
      <c r="B17440" s="60"/>
    </row>
    <row r="17441" spans="1:2" x14ac:dyDescent="0.2">
      <c r="A17441" s="47"/>
      <c r="B17441" s="60"/>
    </row>
    <row r="17442" spans="1:2" x14ac:dyDescent="0.2">
      <c r="A17442" s="47"/>
      <c r="B17442" s="60"/>
    </row>
    <row r="17443" spans="1:2" x14ac:dyDescent="0.2">
      <c r="A17443" s="47"/>
      <c r="B17443" s="60"/>
    </row>
    <row r="17444" spans="1:2" x14ac:dyDescent="0.2">
      <c r="A17444" s="47"/>
      <c r="B17444" s="60"/>
    </row>
    <row r="17445" spans="1:2" x14ac:dyDescent="0.2">
      <c r="A17445" s="47"/>
      <c r="B17445" s="60"/>
    </row>
    <row r="17446" spans="1:2" x14ac:dyDescent="0.2">
      <c r="A17446" s="47"/>
      <c r="B17446" s="60"/>
    </row>
    <row r="17447" spans="1:2" x14ac:dyDescent="0.2">
      <c r="A17447" s="47"/>
      <c r="B17447" s="60"/>
    </row>
    <row r="17448" spans="1:2" x14ac:dyDescent="0.2">
      <c r="A17448" s="47"/>
      <c r="B17448" s="60"/>
    </row>
    <row r="17449" spans="1:2" x14ac:dyDescent="0.2">
      <c r="A17449" s="47"/>
      <c r="B17449" s="60"/>
    </row>
    <row r="17450" spans="1:2" x14ac:dyDescent="0.2">
      <c r="A17450" s="47"/>
      <c r="B17450" s="60"/>
    </row>
    <row r="17451" spans="1:2" x14ac:dyDescent="0.2">
      <c r="A17451" s="47"/>
      <c r="B17451" s="60"/>
    </row>
    <row r="17452" spans="1:2" x14ac:dyDescent="0.2">
      <c r="A17452" s="47"/>
      <c r="B17452" s="60"/>
    </row>
    <row r="17453" spans="1:2" x14ac:dyDescent="0.2">
      <c r="A17453" s="47"/>
      <c r="B17453" s="60"/>
    </row>
    <row r="17454" spans="1:2" x14ac:dyDescent="0.2">
      <c r="A17454" s="47"/>
      <c r="B17454" s="60"/>
    </row>
    <row r="17455" spans="1:2" x14ac:dyDescent="0.2">
      <c r="A17455" s="47"/>
      <c r="B17455" s="60"/>
    </row>
    <row r="17456" spans="1:2" x14ac:dyDescent="0.2">
      <c r="A17456" s="47"/>
      <c r="B17456" s="60"/>
    </row>
    <row r="17457" spans="1:2" x14ac:dyDescent="0.2">
      <c r="A17457" s="47"/>
      <c r="B17457" s="60"/>
    </row>
    <row r="17458" spans="1:2" x14ac:dyDescent="0.2">
      <c r="A17458" s="47"/>
      <c r="B17458" s="60"/>
    </row>
    <row r="17459" spans="1:2" x14ac:dyDescent="0.2">
      <c r="A17459" s="47"/>
      <c r="B17459" s="60"/>
    </row>
    <row r="17460" spans="1:2" x14ac:dyDescent="0.2">
      <c r="A17460" s="47"/>
      <c r="B17460" s="60"/>
    </row>
    <row r="17461" spans="1:2" x14ac:dyDescent="0.2">
      <c r="A17461" s="47"/>
      <c r="B17461" s="60"/>
    </row>
    <row r="17462" spans="1:2" x14ac:dyDescent="0.2">
      <c r="A17462" s="47"/>
      <c r="B17462" s="60"/>
    </row>
    <row r="17463" spans="1:2" x14ac:dyDescent="0.2">
      <c r="A17463" s="47"/>
      <c r="B17463" s="60"/>
    </row>
    <row r="17464" spans="1:2" x14ac:dyDescent="0.2">
      <c r="A17464" s="47"/>
      <c r="B17464" s="60"/>
    </row>
    <row r="17465" spans="1:2" x14ac:dyDescent="0.2">
      <c r="A17465" s="47"/>
      <c r="B17465" s="60"/>
    </row>
    <row r="17466" spans="1:2" x14ac:dyDescent="0.2">
      <c r="A17466" s="47"/>
      <c r="B17466" s="60"/>
    </row>
    <row r="17467" spans="1:2" x14ac:dyDescent="0.2">
      <c r="A17467" s="47"/>
      <c r="B17467" s="60"/>
    </row>
    <row r="17468" spans="1:2" x14ac:dyDescent="0.2">
      <c r="A17468" s="47"/>
      <c r="B17468" s="60"/>
    </row>
    <row r="17469" spans="1:2" x14ac:dyDescent="0.2">
      <c r="A17469" s="47"/>
      <c r="B17469" s="60"/>
    </row>
    <row r="17470" spans="1:2" x14ac:dyDescent="0.2">
      <c r="A17470" s="47"/>
      <c r="B17470" s="60"/>
    </row>
    <row r="17471" spans="1:2" x14ac:dyDescent="0.2">
      <c r="A17471" s="47"/>
      <c r="B17471" s="60"/>
    </row>
    <row r="17472" spans="1:2" x14ac:dyDescent="0.2">
      <c r="A17472" s="47"/>
      <c r="B17472" s="60"/>
    </row>
    <row r="17473" spans="1:2" x14ac:dyDescent="0.2">
      <c r="A17473" s="47"/>
      <c r="B17473" s="60"/>
    </row>
    <row r="17474" spans="1:2" x14ac:dyDescent="0.2">
      <c r="A17474" s="47"/>
      <c r="B17474" s="60"/>
    </row>
    <row r="17475" spans="1:2" x14ac:dyDescent="0.2">
      <c r="A17475" s="47"/>
      <c r="B17475" s="60"/>
    </row>
    <row r="17476" spans="1:2" x14ac:dyDescent="0.2">
      <c r="A17476" s="47"/>
      <c r="B17476" s="60"/>
    </row>
    <row r="17477" spans="1:2" x14ac:dyDescent="0.2">
      <c r="A17477" s="47"/>
      <c r="B17477" s="60"/>
    </row>
    <row r="17478" spans="1:2" x14ac:dyDescent="0.2">
      <c r="A17478" s="47"/>
      <c r="B17478" s="60"/>
    </row>
    <row r="17479" spans="1:2" x14ac:dyDescent="0.2">
      <c r="A17479" s="47"/>
      <c r="B17479" s="60"/>
    </row>
    <row r="17480" spans="1:2" x14ac:dyDescent="0.2">
      <c r="A17480" s="47"/>
      <c r="B17480" s="60"/>
    </row>
    <row r="17481" spans="1:2" x14ac:dyDescent="0.2">
      <c r="A17481" s="47"/>
      <c r="B17481" s="60"/>
    </row>
    <row r="17482" spans="1:2" x14ac:dyDescent="0.2">
      <c r="A17482" s="47"/>
      <c r="B17482" s="60"/>
    </row>
    <row r="17483" spans="1:2" x14ac:dyDescent="0.2">
      <c r="A17483" s="47"/>
      <c r="B17483" s="60"/>
    </row>
    <row r="17484" spans="1:2" x14ac:dyDescent="0.2">
      <c r="A17484" s="47"/>
      <c r="B17484" s="60"/>
    </row>
    <row r="17485" spans="1:2" x14ac:dyDescent="0.2">
      <c r="A17485" s="47"/>
      <c r="B17485" s="60"/>
    </row>
    <row r="17486" spans="1:2" x14ac:dyDescent="0.2">
      <c r="A17486" s="47"/>
      <c r="B17486" s="60"/>
    </row>
    <row r="17487" spans="1:2" x14ac:dyDescent="0.2">
      <c r="A17487" s="47"/>
      <c r="B17487" s="60"/>
    </row>
    <row r="17488" spans="1:2" x14ac:dyDescent="0.2">
      <c r="A17488" s="47"/>
      <c r="B17488" s="60"/>
    </row>
    <row r="17489" spans="1:2" x14ac:dyDescent="0.2">
      <c r="A17489" s="47"/>
      <c r="B17489" s="60"/>
    </row>
    <row r="17490" spans="1:2" x14ac:dyDescent="0.2">
      <c r="A17490" s="47"/>
      <c r="B17490" s="60"/>
    </row>
    <row r="17491" spans="1:2" x14ac:dyDescent="0.2">
      <c r="A17491" s="47"/>
      <c r="B17491" s="60"/>
    </row>
    <row r="17492" spans="1:2" x14ac:dyDescent="0.2">
      <c r="A17492" s="47"/>
      <c r="B17492" s="60"/>
    </row>
    <row r="17493" spans="1:2" x14ac:dyDescent="0.2">
      <c r="A17493" s="47"/>
      <c r="B17493" s="60"/>
    </row>
    <row r="17494" spans="1:2" x14ac:dyDescent="0.2">
      <c r="A17494" s="47"/>
      <c r="B17494" s="60"/>
    </row>
    <row r="17495" spans="1:2" x14ac:dyDescent="0.2">
      <c r="A17495" s="47"/>
      <c r="B17495" s="60"/>
    </row>
    <row r="17496" spans="1:2" x14ac:dyDescent="0.2">
      <c r="A17496" s="47"/>
      <c r="B17496" s="60"/>
    </row>
    <row r="17497" spans="1:2" x14ac:dyDescent="0.2">
      <c r="A17497" s="47"/>
      <c r="B17497" s="60"/>
    </row>
    <row r="17498" spans="1:2" x14ac:dyDescent="0.2">
      <c r="A17498" s="47"/>
      <c r="B17498" s="60"/>
    </row>
    <row r="17499" spans="1:2" x14ac:dyDescent="0.2">
      <c r="A17499" s="47"/>
      <c r="B17499" s="60"/>
    </row>
    <row r="17500" spans="1:2" x14ac:dyDescent="0.2">
      <c r="A17500" s="47"/>
      <c r="B17500" s="60"/>
    </row>
    <row r="17501" spans="1:2" x14ac:dyDescent="0.2">
      <c r="A17501" s="47"/>
      <c r="B17501" s="60"/>
    </row>
    <row r="17502" spans="1:2" x14ac:dyDescent="0.2">
      <c r="A17502" s="47"/>
      <c r="B17502" s="60"/>
    </row>
    <row r="17503" spans="1:2" x14ac:dyDescent="0.2">
      <c r="A17503" s="47"/>
      <c r="B17503" s="60"/>
    </row>
    <row r="17504" spans="1:2" x14ac:dyDescent="0.2">
      <c r="A17504" s="47"/>
      <c r="B17504" s="60"/>
    </row>
    <row r="17505" spans="1:2" x14ac:dyDescent="0.2">
      <c r="A17505" s="47"/>
      <c r="B17505" s="60"/>
    </row>
    <row r="17506" spans="1:2" x14ac:dyDescent="0.2">
      <c r="A17506" s="47"/>
      <c r="B17506" s="60"/>
    </row>
    <row r="17507" spans="1:2" x14ac:dyDescent="0.2">
      <c r="A17507" s="47"/>
      <c r="B17507" s="60"/>
    </row>
    <row r="17508" spans="1:2" x14ac:dyDescent="0.2">
      <c r="A17508" s="47"/>
      <c r="B17508" s="60"/>
    </row>
    <row r="17509" spans="1:2" x14ac:dyDescent="0.2">
      <c r="A17509" s="47"/>
      <c r="B17509" s="60"/>
    </row>
    <row r="17510" spans="1:2" x14ac:dyDescent="0.2">
      <c r="A17510" s="47"/>
      <c r="B17510" s="60"/>
    </row>
    <row r="17511" spans="1:2" x14ac:dyDescent="0.2">
      <c r="A17511" s="47"/>
      <c r="B17511" s="60"/>
    </row>
    <row r="17512" spans="1:2" x14ac:dyDescent="0.2">
      <c r="A17512" s="47"/>
      <c r="B17512" s="60"/>
    </row>
    <row r="17513" spans="1:2" x14ac:dyDescent="0.2">
      <c r="A17513" s="47"/>
      <c r="B17513" s="60"/>
    </row>
    <row r="17514" spans="1:2" x14ac:dyDescent="0.2">
      <c r="A17514" s="47"/>
      <c r="B17514" s="60"/>
    </row>
    <row r="17515" spans="1:2" x14ac:dyDescent="0.2">
      <c r="A17515" s="47"/>
      <c r="B17515" s="60"/>
    </row>
    <row r="17516" spans="1:2" x14ac:dyDescent="0.2">
      <c r="A17516" s="47"/>
      <c r="B17516" s="60"/>
    </row>
    <row r="17517" spans="1:2" x14ac:dyDescent="0.2">
      <c r="A17517" s="47"/>
      <c r="B17517" s="60"/>
    </row>
    <row r="17518" spans="1:2" x14ac:dyDescent="0.2">
      <c r="A17518" s="47"/>
      <c r="B17518" s="60"/>
    </row>
    <row r="17519" spans="1:2" x14ac:dyDescent="0.2">
      <c r="A17519" s="47"/>
      <c r="B17519" s="60"/>
    </row>
    <row r="17520" spans="1:2" x14ac:dyDescent="0.2">
      <c r="A17520" s="47"/>
      <c r="B17520" s="60"/>
    </row>
    <row r="17521" spans="1:2" x14ac:dyDescent="0.2">
      <c r="A17521" s="47"/>
      <c r="B17521" s="60"/>
    </row>
    <row r="17522" spans="1:2" x14ac:dyDescent="0.2">
      <c r="A17522" s="47"/>
      <c r="B17522" s="60"/>
    </row>
    <row r="17523" spans="1:2" x14ac:dyDescent="0.2">
      <c r="A17523" s="47"/>
      <c r="B17523" s="60"/>
    </row>
    <row r="17524" spans="1:2" x14ac:dyDescent="0.2">
      <c r="A17524" s="47"/>
      <c r="B17524" s="60"/>
    </row>
    <row r="17525" spans="1:2" x14ac:dyDescent="0.2">
      <c r="A17525" s="47"/>
      <c r="B17525" s="60"/>
    </row>
    <row r="17526" spans="1:2" x14ac:dyDescent="0.2">
      <c r="A17526" s="47"/>
      <c r="B17526" s="60"/>
    </row>
    <row r="17527" spans="1:2" x14ac:dyDescent="0.2">
      <c r="A17527" s="47"/>
      <c r="B17527" s="60"/>
    </row>
    <row r="17528" spans="1:2" x14ac:dyDescent="0.2">
      <c r="A17528" s="47"/>
      <c r="B17528" s="60"/>
    </row>
    <row r="17529" spans="1:2" x14ac:dyDescent="0.2">
      <c r="A17529" s="47"/>
      <c r="B17529" s="60"/>
    </row>
    <row r="17530" spans="1:2" x14ac:dyDescent="0.2">
      <c r="A17530" s="47"/>
      <c r="B17530" s="60"/>
    </row>
    <row r="17531" spans="1:2" x14ac:dyDescent="0.2">
      <c r="A17531" s="47"/>
      <c r="B17531" s="60"/>
    </row>
    <row r="17532" spans="1:2" x14ac:dyDescent="0.2">
      <c r="A17532" s="47"/>
      <c r="B17532" s="60"/>
    </row>
    <row r="17533" spans="1:2" x14ac:dyDescent="0.2">
      <c r="A17533" s="47"/>
      <c r="B17533" s="60"/>
    </row>
    <row r="17534" spans="1:2" x14ac:dyDescent="0.2">
      <c r="A17534" s="47"/>
      <c r="B17534" s="60"/>
    </row>
    <row r="17535" spans="1:2" x14ac:dyDescent="0.2">
      <c r="A17535" s="47"/>
      <c r="B17535" s="60"/>
    </row>
    <row r="17536" spans="1:2" x14ac:dyDescent="0.2">
      <c r="A17536" s="47"/>
      <c r="B17536" s="60"/>
    </row>
    <row r="17537" spans="1:2" x14ac:dyDescent="0.2">
      <c r="A17537" s="47"/>
      <c r="B17537" s="60"/>
    </row>
    <row r="17538" spans="1:2" x14ac:dyDescent="0.2">
      <c r="A17538" s="47"/>
      <c r="B17538" s="60"/>
    </row>
    <row r="17539" spans="1:2" x14ac:dyDescent="0.2">
      <c r="A17539" s="47"/>
      <c r="B17539" s="60"/>
    </row>
    <row r="17540" spans="1:2" x14ac:dyDescent="0.2">
      <c r="A17540" s="47"/>
      <c r="B17540" s="60"/>
    </row>
    <row r="17541" spans="1:2" x14ac:dyDescent="0.2">
      <c r="A17541" s="47"/>
      <c r="B17541" s="60"/>
    </row>
    <row r="17542" spans="1:2" x14ac:dyDescent="0.2">
      <c r="A17542" s="47"/>
      <c r="B17542" s="60"/>
    </row>
    <row r="17543" spans="1:2" x14ac:dyDescent="0.2">
      <c r="A17543" s="47"/>
      <c r="B17543" s="60"/>
    </row>
    <row r="17544" spans="1:2" x14ac:dyDescent="0.2">
      <c r="A17544" s="47"/>
      <c r="B17544" s="60"/>
    </row>
    <row r="17545" spans="1:2" x14ac:dyDescent="0.2">
      <c r="A17545" s="47"/>
      <c r="B17545" s="60"/>
    </row>
    <row r="17546" spans="1:2" x14ac:dyDescent="0.2">
      <c r="A17546" s="47"/>
      <c r="B17546" s="60"/>
    </row>
    <row r="17547" spans="1:2" x14ac:dyDescent="0.2">
      <c r="A17547" s="47"/>
      <c r="B17547" s="60"/>
    </row>
    <row r="17548" spans="1:2" x14ac:dyDescent="0.2">
      <c r="A17548" s="47"/>
      <c r="B17548" s="60"/>
    </row>
    <row r="17549" spans="1:2" x14ac:dyDescent="0.2">
      <c r="A17549" s="47"/>
      <c r="B17549" s="60"/>
    </row>
    <row r="17550" spans="1:2" x14ac:dyDescent="0.2">
      <c r="A17550" s="47"/>
      <c r="B17550" s="60"/>
    </row>
    <row r="17551" spans="1:2" x14ac:dyDescent="0.2">
      <c r="A17551" s="47"/>
      <c r="B17551" s="60"/>
    </row>
    <row r="17552" spans="1:2" x14ac:dyDescent="0.2">
      <c r="A17552" s="47"/>
      <c r="B17552" s="60"/>
    </row>
    <row r="17553" spans="1:2" x14ac:dyDescent="0.2">
      <c r="A17553" s="47"/>
      <c r="B17553" s="60"/>
    </row>
    <row r="17554" spans="1:2" x14ac:dyDescent="0.2">
      <c r="A17554" s="47"/>
      <c r="B17554" s="60"/>
    </row>
    <row r="17555" spans="1:2" x14ac:dyDescent="0.2">
      <c r="A17555" s="47"/>
      <c r="B17555" s="60"/>
    </row>
    <row r="17556" spans="1:2" x14ac:dyDescent="0.2">
      <c r="A17556" s="47"/>
      <c r="B17556" s="60"/>
    </row>
    <row r="17557" spans="1:2" x14ac:dyDescent="0.2">
      <c r="A17557" s="47"/>
      <c r="B17557" s="60"/>
    </row>
    <row r="17558" spans="1:2" x14ac:dyDescent="0.2">
      <c r="A17558" s="47"/>
      <c r="B17558" s="60"/>
    </row>
    <row r="17559" spans="1:2" x14ac:dyDescent="0.2">
      <c r="A17559" s="47"/>
      <c r="B17559" s="60"/>
    </row>
    <row r="17560" spans="1:2" x14ac:dyDescent="0.2">
      <c r="A17560" s="47"/>
      <c r="B17560" s="60"/>
    </row>
    <row r="17561" spans="1:2" x14ac:dyDescent="0.2">
      <c r="A17561" s="47"/>
      <c r="B17561" s="60"/>
    </row>
    <row r="17562" spans="1:2" x14ac:dyDescent="0.2">
      <c r="A17562" s="47"/>
      <c r="B17562" s="60"/>
    </row>
    <row r="17563" spans="1:2" x14ac:dyDescent="0.2">
      <c r="A17563" s="47"/>
      <c r="B17563" s="60"/>
    </row>
    <row r="17564" spans="1:2" x14ac:dyDescent="0.2">
      <c r="A17564" s="47"/>
      <c r="B17564" s="60"/>
    </row>
    <row r="17565" spans="1:2" x14ac:dyDescent="0.2">
      <c r="A17565" s="47"/>
      <c r="B17565" s="60"/>
    </row>
    <row r="17566" spans="1:2" x14ac:dyDescent="0.2">
      <c r="A17566" s="47"/>
      <c r="B17566" s="60"/>
    </row>
    <row r="17567" spans="1:2" x14ac:dyDescent="0.2">
      <c r="A17567" s="47"/>
      <c r="B17567" s="60"/>
    </row>
    <row r="17568" spans="1:2" x14ac:dyDescent="0.2">
      <c r="A17568" s="47"/>
      <c r="B17568" s="60"/>
    </row>
    <row r="17569" spans="1:2" x14ac:dyDescent="0.2">
      <c r="A17569" s="47"/>
      <c r="B17569" s="60"/>
    </row>
    <row r="17570" spans="1:2" x14ac:dyDescent="0.2">
      <c r="A17570" s="47"/>
      <c r="B17570" s="60"/>
    </row>
    <row r="17571" spans="1:2" x14ac:dyDescent="0.2">
      <c r="A17571" s="47"/>
      <c r="B17571" s="60"/>
    </row>
    <row r="17572" spans="1:2" x14ac:dyDescent="0.2">
      <c r="A17572" s="47"/>
      <c r="B17572" s="60"/>
    </row>
    <row r="17573" spans="1:2" x14ac:dyDescent="0.2">
      <c r="A17573" s="47"/>
      <c r="B17573" s="60"/>
    </row>
    <row r="17574" spans="1:2" x14ac:dyDescent="0.2">
      <c r="A17574" s="47"/>
      <c r="B17574" s="60"/>
    </row>
    <row r="17575" spans="1:2" x14ac:dyDescent="0.2">
      <c r="A17575" s="47"/>
      <c r="B17575" s="60"/>
    </row>
    <row r="17576" spans="1:2" x14ac:dyDescent="0.2">
      <c r="A17576" s="47"/>
      <c r="B17576" s="60"/>
    </row>
    <row r="17577" spans="1:2" x14ac:dyDescent="0.2">
      <c r="A17577" s="47"/>
      <c r="B17577" s="60"/>
    </row>
    <row r="17578" spans="1:2" x14ac:dyDescent="0.2">
      <c r="A17578" s="47"/>
      <c r="B17578" s="60"/>
    </row>
    <row r="17579" spans="1:2" x14ac:dyDescent="0.2">
      <c r="A17579" s="47"/>
      <c r="B17579" s="60"/>
    </row>
    <row r="17580" spans="1:2" x14ac:dyDescent="0.2">
      <c r="A17580" s="47"/>
      <c r="B17580" s="60"/>
    </row>
    <row r="17581" spans="1:2" x14ac:dyDescent="0.2">
      <c r="A17581" s="47"/>
      <c r="B17581" s="60"/>
    </row>
    <row r="17582" spans="1:2" x14ac:dyDescent="0.2">
      <c r="A17582" s="47"/>
      <c r="B17582" s="60"/>
    </row>
    <row r="17583" spans="1:2" x14ac:dyDescent="0.2">
      <c r="A17583" s="47"/>
      <c r="B17583" s="60"/>
    </row>
    <row r="17584" spans="1:2" x14ac:dyDescent="0.2">
      <c r="A17584" s="47"/>
      <c r="B17584" s="60"/>
    </row>
    <row r="17585" spans="1:2" x14ac:dyDescent="0.2">
      <c r="A17585" s="47"/>
      <c r="B17585" s="60"/>
    </row>
    <row r="17586" spans="1:2" x14ac:dyDescent="0.2">
      <c r="A17586" s="47"/>
      <c r="B17586" s="60"/>
    </row>
    <row r="17587" spans="1:2" x14ac:dyDescent="0.2">
      <c r="A17587" s="47"/>
      <c r="B17587" s="60"/>
    </row>
    <row r="17588" spans="1:2" x14ac:dyDescent="0.2">
      <c r="A17588" s="47"/>
      <c r="B17588" s="60"/>
    </row>
    <row r="17589" spans="1:2" x14ac:dyDescent="0.2">
      <c r="A17589" s="47"/>
      <c r="B17589" s="60"/>
    </row>
    <row r="17590" spans="1:2" x14ac:dyDescent="0.2">
      <c r="A17590" s="47"/>
      <c r="B17590" s="60"/>
    </row>
    <row r="17591" spans="1:2" x14ac:dyDescent="0.2">
      <c r="A17591" s="47"/>
      <c r="B17591" s="60"/>
    </row>
    <row r="17592" spans="1:2" x14ac:dyDescent="0.2">
      <c r="A17592" s="47"/>
      <c r="B17592" s="60"/>
    </row>
    <row r="17593" spans="1:2" x14ac:dyDescent="0.2">
      <c r="A17593" s="47"/>
      <c r="B17593" s="60"/>
    </row>
    <row r="17594" spans="1:2" x14ac:dyDescent="0.2">
      <c r="A17594" s="47"/>
      <c r="B17594" s="60"/>
    </row>
    <row r="17595" spans="1:2" x14ac:dyDescent="0.2">
      <c r="A17595" s="47"/>
      <c r="B17595" s="60"/>
    </row>
    <row r="17596" spans="1:2" x14ac:dyDescent="0.2">
      <c r="A17596" s="47"/>
      <c r="B17596" s="60"/>
    </row>
    <row r="17597" spans="1:2" x14ac:dyDescent="0.2">
      <c r="A17597" s="47"/>
      <c r="B17597" s="60"/>
    </row>
    <row r="17598" spans="1:2" x14ac:dyDescent="0.2">
      <c r="A17598" s="47"/>
      <c r="B17598" s="60"/>
    </row>
    <row r="17599" spans="1:2" x14ac:dyDescent="0.2">
      <c r="A17599" s="47"/>
      <c r="B17599" s="60"/>
    </row>
    <row r="17600" spans="1:2" x14ac:dyDescent="0.2">
      <c r="A17600" s="47"/>
      <c r="B17600" s="60"/>
    </row>
    <row r="17601" spans="1:2" x14ac:dyDescent="0.2">
      <c r="A17601" s="47"/>
      <c r="B17601" s="60"/>
    </row>
    <row r="17602" spans="1:2" x14ac:dyDescent="0.2">
      <c r="A17602" s="47"/>
      <c r="B17602" s="60"/>
    </row>
    <row r="17603" spans="1:2" x14ac:dyDescent="0.2">
      <c r="A17603" s="47"/>
      <c r="B17603" s="60"/>
    </row>
    <row r="17604" spans="1:2" x14ac:dyDescent="0.2">
      <c r="A17604" s="47"/>
      <c r="B17604" s="60"/>
    </row>
    <row r="17605" spans="1:2" x14ac:dyDescent="0.2">
      <c r="A17605" s="47"/>
      <c r="B17605" s="60"/>
    </row>
    <row r="17606" spans="1:2" x14ac:dyDescent="0.2">
      <c r="A17606" s="47"/>
      <c r="B17606" s="60"/>
    </row>
    <row r="17607" spans="1:2" x14ac:dyDescent="0.2">
      <c r="A17607" s="47"/>
      <c r="B17607" s="60"/>
    </row>
    <row r="17608" spans="1:2" x14ac:dyDescent="0.2">
      <c r="A17608" s="47"/>
      <c r="B17608" s="60"/>
    </row>
    <row r="17609" spans="1:2" x14ac:dyDescent="0.2">
      <c r="A17609" s="47"/>
      <c r="B17609" s="60"/>
    </row>
    <row r="17610" spans="1:2" x14ac:dyDescent="0.2">
      <c r="A17610" s="47"/>
      <c r="B17610" s="60"/>
    </row>
    <row r="17611" spans="1:2" x14ac:dyDescent="0.2">
      <c r="A17611" s="47"/>
      <c r="B17611" s="60"/>
    </row>
    <row r="17612" spans="1:2" x14ac:dyDescent="0.2">
      <c r="A17612" s="47"/>
      <c r="B17612" s="60"/>
    </row>
    <row r="17613" spans="1:2" x14ac:dyDescent="0.2">
      <c r="A17613" s="47"/>
      <c r="B17613" s="60"/>
    </row>
    <row r="17614" spans="1:2" x14ac:dyDescent="0.2">
      <c r="A17614" s="47"/>
      <c r="B17614" s="60"/>
    </row>
    <row r="17615" spans="1:2" x14ac:dyDescent="0.2">
      <c r="A17615" s="47"/>
      <c r="B17615" s="60"/>
    </row>
    <row r="17616" spans="1:2" x14ac:dyDescent="0.2">
      <c r="A17616" s="47"/>
      <c r="B17616" s="60"/>
    </row>
    <row r="17617" spans="1:2" x14ac:dyDescent="0.2">
      <c r="A17617" s="47"/>
      <c r="B17617" s="60"/>
    </row>
    <row r="17618" spans="1:2" x14ac:dyDescent="0.2">
      <c r="A17618" s="47"/>
      <c r="B17618" s="60"/>
    </row>
    <row r="17619" spans="1:2" x14ac:dyDescent="0.2">
      <c r="A17619" s="47"/>
      <c r="B17619" s="60"/>
    </row>
    <row r="17620" spans="1:2" x14ac:dyDescent="0.2">
      <c r="A17620" s="47"/>
      <c r="B17620" s="60"/>
    </row>
    <row r="17621" spans="1:2" x14ac:dyDescent="0.2">
      <c r="A17621" s="47"/>
      <c r="B17621" s="60"/>
    </row>
    <row r="17622" spans="1:2" x14ac:dyDescent="0.2">
      <c r="A17622" s="47"/>
      <c r="B17622" s="60"/>
    </row>
    <row r="17623" spans="1:2" x14ac:dyDescent="0.2">
      <c r="A17623" s="47"/>
      <c r="B17623" s="60"/>
    </row>
    <row r="17624" spans="1:2" x14ac:dyDescent="0.2">
      <c r="A17624" s="47"/>
      <c r="B17624" s="60"/>
    </row>
    <row r="17625" spans="1:2" x14ac:dyDescent="0.2">
      <c r="A17625" s="47"/>
      <c r="B17625" s="60"/>
    </row>
    <row r="17626" spans="1:2" x14ac:dyDescent="0.2">
      <c r="A17626" s="47"/>
      <c r="B17626" s="60"/>
    </row>
    <row r="17627" spans="1:2" x14ac:dyDescent="0.2">
      <c r="A17627" s="47"/>
      <c r="B17627" s="60"/>
    </row>
    <row r="17628" spans="1:2" x14ac:dyDescent="0.2">
      <c r="A17628" s="47"/>
      <c r="B17628" s="60"/>
    </row>
    <row r="17629" spans="1:2" x14ac:dyDescent="0.2">
      <c r="A17629" s="47"/>
      <c r="B17629" s="60"/>
    </row>
    <row r="17630" spans="1:2" x14ac:dyDescent="0.2">
      <c r="A17630" s="47"/>
      <c r="B17630" s="60"/>
    </row>
    <row r="17631" spans="1:2" x14ac:dyDescent="0.2">
      <c r="A17631" s="47"/>
      <c r="B17631" s="60"/>
    </row>
    <row r="17632" spans="1:2" x14ac:dyDescent="0.2">
      <c r="A17632" s="47"/>
      <c r="B17632" s="60"/>
    </row>
    <row r="17633" spans="1:2" x14ac:dyDescent="0.2">
      <c r="A17633" s="47"/>
      <c r="B17633" s="60"/>
    </row>
    <row r="17634" spans="1:2" x14ac:dyDescent="0.2">
      <c r="A17634" s="47"/>
      <c r="B17634" s="60"/>
    </row>
    <row r="17635" spans="1:2" x14ac:dyDescent="0.2">
      <c r="A17635" s="47"/>
      <c r="B17635" s="60"/>
    </row>
    <row r="17636" spans="1:2" x14ac:dyDescent="0.2">
      <c r="A17636" s="47"/>
      <c r="B17636" s="60"/>
    </row>
    <row r="17637" spans="1:2" x14ac:dyDescent="0.2">
      <c r="A17637" s="47"/>
      <c r="B17637" s="60"/>
    </row>
    <row r="17638" spans="1:2" x14ac:dyDescent="0.2">
      <c r="A17638" s="47"/>
      <c r="B17638" s="60"/>
    </row>
    <row r="17639" spans="1:2" x14ac:dyDescent="0.2">
      <c r="A17639" s="47"/>
      <c r="B17639" s="60"/>
    </row>
    <row r="17640" spans="1:2" x14ac:dyDescent="0.2">
      <c r="A17640" s="47"/>
      <c r="B17640" s="60"/>
    </row>
    <row r="17641" spans="1:2" x14ac:dyDescent="0.2">
      <c r="A17641" s="47"/>
      <c r="B17641" s="60"/>
    </row>
    <row r="17642" spans="1:2" x14ac:dyDescent="0.2">
      <c r="A17642" s="47"/>
      <c r="B17642" s="60"/>
    </row>
    <row r="17643" spans="1:2" x14ac:dyDescent="0.2">
      <c r="A17643" s="47"/>
      <c r="B17643" s="60"/>
    </row>
    <row r="17644" spans="1:2" x14ac:dyDescent="0.2">
      <c r="A17644" s="47"/>
      <c r="B17644" s="60"/>
    </row>
    <row r="17645" spans="1:2" x14ac:dyDescent="0.2">
      <c r="A17645" s="47"/>
      <c r="B17645" s="60"/>
    </row>
    <row r="17646" spans="1:2" x14ac:dyDescent="0.2">
      <c r="A17646" s="47"/>
      <c r="B17646" s="60"/>
    </row>
    <row r="17647" spans="1:2" x14ac:dyDescent="0.2">
      <c r="A17647" s="47"/>
      <c r="B17647" s="60"/>
    </row>
    <row r="17648" spans="1:2" x14ac:dyDescent="0.2">
      <c r="A17648" s="47"/>
      <c r="B17648" s="60"/>
    </row>
    <row r="17649" spans="1:2" x14ac:dyDescent="0.2">
      <c r="A17649" s="47"/>
      <c r="B17649" s="60"/>
    </row>
    <row r="17650" spans="1:2" x14ac:dyDescent="0.2">
      <c r="A17650" s="47"/>
      <c r="B17650" s="60"/>
    </row>
    <row r="17651" spans="1:2" x14ac:dyDescent="0.2">
      <c r="A17651" s="47"/>
      <c r="B17651" s="60"/>
    </row>
    <row r="17652" spans="1:2" x14ac:dyDescent="0.2">
      <c r="A17652" s="47"/>
      <c r="B17652" s="60"/>
    </row>
    <row r="17653" spans="1:2" x14ac:dyDescent="0.2">
      <c r="A17653" s="47"/>
      <c r="B17653" s="60"/>
    </row>
    <row r="17654" spans="1:2" x14ac:dyDescent="0.2">
      <c r="A17654" s="47"/>
      <c r="B17654" s="60"/>
    </row>
    <row r="17655" spans="1:2" x14ac:dyDescent="0.2">
      <c r="A17655" s="47"/>
      <c r="B17655" s="60"/>
    </row>
    <row r="17656" spans="1:2" x14ac:dyDescent="0.2">
      <c r="A17656" s="47"/>
      <c r="B17656" s="60"/>
    </row>
    <row r="17657" spans="1:2" x14ac:dyDescent="0.2">
      <c r="A17657" s="47"/>
      <c r="B17657" s="60"/>
    </row>
    <row r="17658" spans="1:2" x14ac:dyDescent="0.2">
      <c r="A17658" s="47"/>
      <c r="B17658" s="60"/>
    </row>
    <row r="17659" spans="1:2" x14ac:dyDescent="0.2">
      <c r="A17659" s="47"/>
      <c r="B17659" s="60"/>
    </row>
    <row r="17660" spans="1:2" x14ac:dyDescent="0.2">
      <c r="A17660" s="47"/>
      <c r="B17660" s="60"/>
    </row>
    <row r="17661" spans="1:2" x14ac:dyDescent="0.2">
      <c r="A17661" s="47"/>
      <c r="B17661" s="60"/>
    </row>
    <row r="17662" spans="1:2" x14ac:dyDescent="0.2">
      <c r="A17662" s="47"/>
      <c r="B17662" s="60"/>
    </row>
    <row r="17663" spans="1:2" x14ac:dyDescent="0.2">
      <c r="A17663" s="47"/>
      <c r="B17663" s="60"/>
    </row>
    <row r="17664" spans="1:2" x14ac:dyDescent="0.2">
      <c r="A17664" s="47"/>
      <c r="B17664" s="60"/>
    </row>
    <row r="17665" spans="1:2" x14ac:dyDescent="0.2">
      <c r="A17665" s="47"/>
      <c r="B17665" s="60"/>
    </row>
    <row r="17666" spans="1:2" x14ac:dyDescent="0.2">
      <c r="A17666" s="47"/>
      <c r="B17666" s="60"/>
    </row>
    <row r="17667" spans="1:2" x14ac:dyDescent="0.2">
      <c r="A17667" s="47"/>
      <c r="B17667" s="60"/>
    </row>
    <row r="17668" spans="1:2" x14ac:dyDescent="0.2">
      <c r="A17668" s="47"/>
      <c r="B17668" s="60"/>
    </row>
    <row r="17669" spans="1:2" x14ac:dyDescent="0.2">
      <c r="A17669" s="47"/>
      <c r="B17669" s="60"/>
    </row>
    <row r="17670" spans="1:2" x14ac:dyDescent="0.2">
      <c r="A17670" s="47"/>
      <c r="B17670" s="60"/>
    </row>
    <row r="17671" spans="1:2" x14ac:dyDescent="0.2">
      <c r="A17671" s="47"/>
      <c r="B17671" s="60"/>
    </row>
    <row r="17672" spans="1:2" x14ac:dyDescent="0.2">
      <c r="A17672" s="47"/>
      <c r="B17672" s="60"/>
    </row>
    <row r="17673" spans="1:2" x14ac:dyDescent="0.2">
      <c r="A17673" s="47"/>
      <c r="B17673" s="60"/>
    </row>
    <row r="17674" spans="1:2" x14ac:dyDescent="0.2">
      <c r="A17674" s="47"/>
      <c r="B17674" s="60"/>
    </row>
    <row r="17675" spans="1:2" x14ac:dyDescent="0.2">
      <c r="A17675" s="47"/>
      <c r="B17675" s="60"/>
    </row>
    <row r="17676" spans="1:2" x14ac:dyDescent="0.2">
      <c r="A17676" s="47"/>
      <c r="B17676" s="60"/>
    </row>
    <row r="17677" spans="1:2" x14ac:dyDescent="0.2">
      <c r="A17677" s="47"/>
      <c r="B17677" s="60"/>
    </row>
    <row r="17678" spans="1:2" x14ac:dyDescent="0.2">
      <c r="A17678" s="47"/>
      <c r="B17678" s="60"/>
    </row>
    <row r="17679" spans="1:2" x14ac:dyDescent="0.2">
      <c r="A17679" s="47"/>
      <c r="B17679" s="60"/>
    </row>
    <row r="17680" spans="1:2" x14ac:dyDescent="0.2">
      <c r="A17680" s="47"/>
      <c r="B17680" s="60"/>
    </row>
    <row r="17681" spans="1:2" x14ac:dyDescent="0.2">
      <c r="A17681" s="47"/>
      <c r="B17681" s="60"/>
    </row>
    <row r="17682" spans="1:2" x14ac:dyDescent="0.2">
      <c r="A17682" s="47"/>
      <c r="B17682" s="60"/>
    </row>
    <row r="17683" spans="1:2" x14ac:dyDescent="0.2">
      <c r="A17683" s="47"/>
      <c r="B17683" s="60"/>
    </row>
    <row r="17684" spans="1:2" x14ac:dyDescent="0.2">
      <c r="A17684" s="47"/>
      <c r="B17684" s="60"/>
    </row>
    <row r="17685" spans="1:2" x14ac:dyDescent="0.2">
      <c r="A17685" s="47"/>
      <c r="B17685" s="60"/>
    </row>
    <row r="17686" spans="1:2" x14ac:dyDescent="0.2">
      <c r="A17686" s="47"/>
      <c r="B17686" s="60"/>
    </row>
    <row r="17687" spans="1:2" x14ac:dyDescent="0.2">
      <c r="A17687" s="47"/>
      <c r="B17687" s="60"/>
    </row>
    <row r="17688" spans="1:2" x14ac:dyDescent="0.2">
      <c r="A17688" s="47"/>
      <c r="B17688" s="60"/>
    </row>
    <row r="17689" spans="1:2" x14ac:dyDescent="0.2">
      <c r="A17689" s="47"/>
      <c r="B17689" s="60"/>
    </row>
    <row r="17690" spans="1:2" x14ac:dyDescent="0.2">
      <c r="A17690" s="47"/>
      <c r="B17690" s="60"/>
    </row>
    <row r="17691" spans="1:2" x14ac:dyDescent="0.2">
      <c r="A17691" s="47"/>
      <c r="B17691" s="60"/>
    </row>
    <row r="17692" spans="1:2" x14ac:dyDescent="0.2">
      <c r="A17692" s="47"/>
      <c r="B17692" s="60"/>
    </row>
    <row r="17693" spans="1:2" x14ac:dyDescent="0.2">
      <c r="A17693" s="47"/>
      <c r="B17693" s="60"/>
    </row>
    <row r="17694" spans="1:2" x14ac:dyDescent="0.2">
      <c r="A17694" s="47"/>
      <c r="B17694" s="60"/>
    </row>
    <row r="17695" spans="1:2" x14ac:dyDescent="0.2">
      <c r="A17695" s="47"/>
      <c r="B17695" s="60"/>
    </row>
    <row r="17696" spans="1:2" x14ac:dyDescent="0.2">
      <c r="A17696" s="47"/>
      <c r="B17696" s="60"/>
    </row>
    <row r="17697" spans="1:2" x14ac:dyDescent="0.2">
      <c r="A17697" s="47"/>
      <c r="B17697" s="60"/>
    </row>
    <row r="17698" spans="1:2" x14ac:dyDescent="0.2">
      <c r="A17698" s="47"/>
      <c r="B17698" s="60"/>
    </row>
    <row r="17699" spans="1:2" x14ac:dyDescent="0.2">
      <c r="A17699" s="47"/>
      <c r="B17699" s="60"/>
    </row>
    <row r="17700" spans="1:2" x14ac:dyDescent="0.2">
      <c r="A17700" s="47"/>
      <c r="B17700" s="60"/>
    </row>
    <row r="17701" spans="1:2" x14ac:dyDescent="0.2">
      <c r="A17701" s="47"/>
      <c r="B17701" s="60"/>
    </row>
    <row r="17702" spans="1:2" x14ac:dyDescent="0.2">
      <c r="A17702" s="47"/>
      <c r="B17702" s="60"/>
    </row>
    <row r="17703" spans="1:2" x14ac:dyDescent="0.2">
      <c r="A17703" s="47"/>
      <c r="B17703" s="60"/>
    </row>
    <row r="17704" spans="1:2" x14ac:dyDescent="0.2">
      <c r="A17704" s="47"/>
      <c r="B17704" s="60"/>
    </row>
    <row r="17705" spans="1:2" x14ac:dyDescent="0.2">
      <c r="A17705" s="47"/>
      <c r="B17705" s="60"/>
    </row>
    <row r="17706" spans="1:2" x14ac:dyDescent="0.2">
      <c r="A17706" s="47"/>
      <c r="B17706" s="60"/>
    </row>
    <row r="17707" spans="1:2" x14ac:dyDescent="0.2">
      <c r="A17707" s="47"/>
      <c r="B17707" s="60"/>
    </row>
    <row r="17708" spans="1:2" x14ac:dyDescent="0.2">
      <c r="A17708" s="47"/>
      <c r="B17708" s="60"/>
    </row>
    <row r="17709" spans="1:2" x14ac:dyDescent="0.2">
      <c r="A17709" s="47"/>
      <c r="B17709" s="60"/>
    </row>
    <row r="17710" spans="1:2" x14ac:dyDescent="0.2">
      <c r="A17710" s="47"/>
      <c r="B17710" s="60"/>
    </row>
    <row r="17711" spans="1:2" x14ac:dyDescent="0.2">
      <c r="A17711" s="47"/>
      <c r="B17711" s="60"/>
    </row>
    <row r="17712" spans="1:2" x14ac:dyDescent="0.2">
      <c r="A17712" s="47"/>
      <c r="B17712" s="60"/>
    </row>
    <row r="17713" spans="1:2" x14ac:dyDescent="0.2">
      <c r="A17713" s="47"/>
      <c r="B17713" s="60"/>
    </row>
    <row r="17714" spans="1:2" x14ac:dyDescent="0.2">
      <c r="A17714" s="47"/>
      <c r="B17714" s="60"/>
    </row>
    <row r="17715" spans="1:2" x14ac:dyDescent="0.2">
      <c r="A17715" s="47"/>
      <c r="B17715" s="60"/>
    </row>
    <row r="17716" spans="1:2" x14ac:dyDescent="0.2">
      <c r="A17716" s="47"/>
      <c r="B17716" s="60"/>
    </row>
    <row r="17717" spans="1:2" x14ac:dyDescent="0.2">
      <c r="A17717" s="47"/>
      <c r="B17717" s="60"/>
    </row>
    <row r="17718" spans="1:2" x14ac:dyDescent="0.2">
      <c r="A17718" s="47"/>
      <c r="B17718" s="60"/>
    </row>
    <row r="17719" spans="1:2" x14ac:dyDescent="0.2">
      <c r="A17719" s="47"/>
      <c r="B17719" s="60"/>
    </row>
    <row r="17720" spans="1:2" x14ac:dyDescent="0.2">
      <c r="A17720" s="47"/>
      <c r="B17720" s="60"/>
    </row>
    <row r="17721" spans="1:2" x14ac:dyDescent="0.2">
      <c r="A17721" s="47"/>
      <c r="B17721" s="60"/>
    </row>
    <row r="17722" spans="1:2" x14ac:dyDescent="0.2">
      <c r="A17722" s="47"/>
      <c r="B17722" s="60"/>
    </row>
    <row r="17723" spans="1:2" x14ac:dyDescent="0.2">
      <c r="A17723" s="47"/>
      <c r="B17723" s="60"/>
    </row>
    <row r="17724" spans="1:2" x14ac:dyDescent="0.2">
      <c r="A17724" s="47"/>
      <c r="B17724" s="60"/>
    </row>
    <row r="17725" spans="1:2" x14ac:dyDescent="0.2">
      <c r="A17725" s="47"/>
      <c r="B17725" s="60"/>
    </row>
    <row r="17726" spans="1:2" x14ac:dyDescent="0.2">
      <c r="A17726" s="47"/>
      <c r="B17726" s="60"/>
    </row>
    <row r="17727" spans="1:2" x14ac:dyDescent="0.2">
      <c r="A17727" s="47"/>
      <c r="B17727" s="60"/>
    </row>
    <row r="17728" spans="1:2" x14ac:dyDescent="0.2">
      <c r="A17728" s="47"/>
      <c r="B17728" s="60"/>
    </row>
    <row r="17729" spans="1:2" x14ac:dyDescent="0.2">
      <c r="A17729" s="47"/>
      <c r="B17729" s="60"/>
    </row>
    <row r="17730" spans="1:2" x14ac:dyDescent="0.2">
      <c r="A17730" s="47"/>
      <c r="B17730" s="60"/>
    </row>
    <row r="17731" spans="1:2" x14ac:dyDescent="0.2">
      <c r="A17731" s="47"/>
      <c r="B17731" s="60"/>
    </row>
    <row r="17732" spans="1:2" x14ac:dyDescent="0.2">
      <c r="A17732" s="47"/>
      <c r="B17732" s="60"/>
    </row>
    <row r="17733" spans="1:2" x14ac:dyDescent="0.2">
      <c r="A17733" s="47"/>
      <c r="B17733" s="60"/>
    </row>
    <row r="17734" spans="1:2" x14ac:dyDescent="0.2">
      <c r="A17734" s="47"/>
      <c r="B17734" s="60"/>
    </row>
    <row r="17735" spans="1:2" x14ac:dyDescent="0.2">
      <c r="A17735" s="47"/>
      <c r="B17735" s="60"/>
    </row>
    <row r="17736" spans="1:2" x14ac:dyDescent="0.2">
      <c r="A17736" s="47"/>
      <c r="B17736" s="60"/>
    </row>
    <row r="17737" spans="1:2" x14ac:dyDescent="0.2">
      <c r="A17737" s="47"/>
      <c r="B17737" s="60"/>
    </row>
    <row r="17738" spans="1:2" x14ac:dyDescent="0.2">
      <c r="A17738" s="47"/>
      <c r="B17738" s="60"/>
    </row>
    <row r="17739" spans="1:2" x14ac:dyDescent="0.2">
      <c r="A17739" s="47"/>
      <c r="B17739" s="60"/>
    </row>
    <row r="17740" spans="1:2" x14ac:dyDescent="0.2">
      <c r="A17740" s="47"/>
      <c r="B17740" s="60"/>
    </row>
    <row r="17741" spans="1:2" x14ac:dyDescent="0.2">
      <c r="A17741" s="47"/>
      <c r="B17741" s="60"/>
    </row>
    <row r="17742" spans="1:2" x14ac:dyDescent="0.2">
      <c r="A17742" s="47"/>
      <c r="B17742" s="60"/>
    </row>
    <row r="17743" spans="1:2" x14ac:dyDescent="0.2">
      <c r="A17743" s="47"/>
      <c r="B17743" s="60"/>
    </row>
    <row r="17744" spans="1:2" x14ac:dyDescent="0.2">
      <c r="A17744" s="47"/>
      <c r="B17744" s="60"/>
    </row>
    <row r="17745" spans="1:2" x14ac:dyDescent="0.2">
      <c r="A17745" s="47"/>
      <c r="B17745" s="60"/>
    </row>
    <row r="17746" spans="1:2" x14ac:dyDescent="0.2">
      <c r="A17746" s="47"/>
      <c r="B17746" s="60"/>
    </row>
    <row r="17747" spans="1:2" x14ac:dyDescent="0.2">
      <c r="A17747" s="47"/>
      <c r="B17747" s="60"/>
    </row>
    <row r="17748" spans="1:2" x14ac:dyDescent="0.2">
      <c r="A17748" s="47"/>
      <c r="B17748" s="60"/>
    </row>
    <row r="17749" spans="1:2" x14ac:dyDescent="0.2">
      <c r="A17749" s="47"/>
      <c r="B17749" s="60"/>
    </row>
    <row r="17750" spans="1:2" x14ac:dyDescent="0.2">
      <c r="A17750" s="47"/>
      <c r="B17750" s="60"/>
    </row>
    <row r="17751" spans="1:2" x14ac:dyDescent="0.2">
      <c r="A17751" s="47"/>
      <c r="B17751" s="60"/>
    </row>
    <row r="17752" spans="1:2" x14ac:dyDescent="0.2">
      <c r="A17752" s="47"/>
      <c r="B17752" s="60"/>
    </row>
    <row r="17753" spans="1:2" x14ac:dyDescent="0.2">
      <c r="A17753" s="47"/>
      <c r="B17753" s="60"/>
    </row>
    <row r="17754" spans="1:2" x14ac:dyDescent="0.2">
      <c r="A17754" s="47"/>
      <c r="B17754" s="60"/>
    </row>
    <row r="17755" spans="1:2" x14ac:dyDescent="0.2">
      <c r="A17755" s="47"/>
      <c r="B17755" s="60"/>
    </row>
    <row r="17756" spans="1:2" x14ac:dyDescent="0.2">
      <c r="A17756" s="47"/>
      <c r="B17756" s="60"/>
    </row>
    <row r="17757" spans="1:2" x14ac:dyDescent="0.2">
      <c r="A17757" s="47"/>
      <c r="B17757" s="60"/>
    </row>
    <row r="17758" spans="1:2" x14ac:dyDescent="0.2">
      <c r="A17758" s="47"/>
      <c r="B17758" s="60"/>
    </row>
    <row r="17759" spans="1:2" x14ac:dyDescent="0.2">
      <c r="A17759" s="47"/>
      <c r="B17759" s="60"/>
    </row>
    <row r="17760" spans="1:2" x14ac:dyDescent="0.2">
      <c r="A17760" s="47"/>
      <c r="B17760" s="60"/>
    </row>
    <row r="17761" spans="1:2" x14ac:dyDescent="0.2">
      <c r="A17761" s="47"/>
      <c r="B17761" s="60"/>
    </row>
    <row r="17762" spans="1:2" x14ac:dyDescent="0.2">
      <c r="A17762" s="47"/>
      <c r="B17762" s="60"/>
    </row>
    <row r="17763" spans="1:2" x14ac:dyDescent="0.2">
      <c r="A17763" s="47"/>
      <c r="B17763" s="60"/>
    </row>
    <row r="17764" spans="1:2" x14ac:dyDescent="0.2">
      <c r="A17764" s="47"/>
      <c r="B17764" s="60"/>
    </row>
    <row r="17765" spans="1:2" x14ac:dyDescent="0.2">
      <c r="A17765" s="47"/>
      <c r="B17765" s="60"/>
    </row>
    <row r="17766" spans="1:2" x14ac:dyDescent="0.2">
      <c r="A17766" s="47"/>
      <c r="B17766" s="60"/>
    </row>
    <row r="17767" spans="1:2" x14ac:dyDescent="0.2">
      <c r="A17767" s="47"/>
      <c r="B17767" s="60"/>
    </row>
    <row r="17768" spans="1:2" x14ac:dyDescent="0.2">
      <c r="A17768" s="47"/>
      <c r="B17768" s="60"/>
    </row>
    <row r="17769" spans="1:2" x14ac:dyDescent="0.2">
      <c r="A17769" s="47"/>
      <c r="B17769" s="60"/>
    </row>
    <row r="17770" spans="1:2" x14ac:dyDescent="0.2">
      <c r="A17770" s="47"/>
      <c r="B17770" s="60"/>
    </row>
    <row r="17771" spans="1:2" x14ac:dyDescent="0.2">
      <c r="A17771" s="47"/>
      <c r="B17771" s="60"/>
    </row>
    <row r="17772" spans="1:2" x14ac:dyDescent="0.2">
      <c r="A17772" s="47"/>
      <c r="B17772" s="60"/>
    </row>
    <row r="17773" spans="1:2" x14ac:dyDescent="0.2">
      <c r="A17773" s="47"/>
      <c r="B17773" s="60"/>
    </row>
    <row r="17774" spans="1:2" x14ac:dyDescent="0.2">
      <c r="A17774" s="47"/>
      <c r="B17774" s="60"/>
    </row>
    <row r="17775" spans="1:2" x14ac:dyDescent="0.2">
      <c r="A17775" s="47"/>
      <c r="B17775" s="60"/>
    </row>
    <row r="17776" spans="1:2" x14ac:dyDescent="0.2">
      <c r="A17776" s="47"/>
      <c r="B17776" s="60"/>
    </row>
    <row r="17777" spans="1:2" x14ac:dyDescent="0.2">
      <c r="A17777" s="47"/>
      <c r="B17777" s="60"/>
    </row>
    <row r="17778" spans="1:2" x14ac:dyDescent="0.2">
      <c r="A17778" s="47"/>
      <c r="B17778" s="60"/>
    </row>
    <row r="17779" spans="1:2" x14ac:dyDescent="0.2">
      <c r="A17779" s="47"/>
      <c r="B17779" s="60"/>
    </row>
    <row r="17780" spans="1:2" x14ac:dyDescent="0.2">
      <c r="A17780" s="47"/>
      <c r="B17780" s="60"/>
    </row>
    <row r="17781" spans="1:2" x14ac:dyDescent="0.2">
      <c r="A17781" s="47"/>
      <c r="B17781" s="60"/>
    </row>
    <row r="17782" spans="1:2" x14ac:dyDescent="0.2">
      <c r="A17782" s="47"/>
      <c r="B17782" s="60"/>
    </row>
    <row r="17783" spans="1:2" x14ac:dyDescent="0.2">
      <c r="A17783" s="47"/>
      <c r="B17783" s="60"/>
    </row>
    <row r="17784" spans="1:2" x14ac:dyDescent="0.2">
      <c r="A17784" s="47"/>
      <c r="B17784" s="60"/>
    </row>
    <row r="17785" spans="1:2" x14ac:dyDescent="0.2">
      <c r="A17785" s="47"/>
      <c r="B17785" s="60"/>
    </row>
    <row r="17786" spans="1:2" x14ac:dyDescent="0.2">
      <c r="A17786" s="47"/>
      <c r="B17786" s="60"/>
    </row>
    <row r="17787" spans="1:2" x14ac:dyDescent="0.2">
      <c r="A17787" s="47"/>
      <c r="B17787" s="60"/>
    </row>
    <row r="17788" spans="1:2" x14ac:dyDescent="0.2">
      <c r="A17788" s="47"/>
      <c r="B17788" s="60"/>
    </row>
    <row r="17789" spans="1:2" x14ac:dyDescent="0.2">
      <c r="A17789" s="47"/>
      <c r="B17789" s="60"/>
    </row>
    <row r="17790" spans="1:2" x14ac:dyDescent="0.2">
      <c r="A17790" s="47"/>
      <c r="B17790" s="60"/>
    </row>
    <row r="17791" spans="1:2" x14ac:dyDescent="0.2">
      <c r="A17791" s="47"/>
      <c r="B17791" s="60"/>
    </row>
    <row r="17792" spans="1:2" x14ac:dyDescent="0.2">
      <c r="A17792" s="47"/>
      <c r="B17792" s="60"/>
    </row>
    <row r="17793" spans="1:2" x14ac:dyDescent="0.2">
      <c r="A17793" s="47"/>
      <c r="B17793" s="60"/>
    </row>
    <row r="17794" spans="1:2" x14ac:dyDescent="0.2">
      <c r="A17794" s="47"/>
      <c r="B17794" s="60"/>
    </row>
    <row r="17795" spans="1:2" x14ac:dyDescent="0.2">
      <c r="A17795" s="47"/>
      <c r="B17795" s="60"/>
    </row>
    <row r="17796" spans="1:2" x14ac:dyDescent="0.2">
      <c r="A17796" s="47"/>
      <c r="B17796" s="60"/>
    </row>
    <row r="17797" spans="1:2" x14ac:dyDescent="0.2">
      <c r="A17797" s="47"/>
      <c r="B17797" s="60"/>
    </row>
    <row r="17798" spans="1:2" x14ac:dyDescent="0.2">
      <c r="A17798" s="47"/>
      <c r="B17798" s="60"/>
    </row>
    <row r="17799" spans="1:2" x14ac:dyDescent="0.2">
      <c r="A17799" s="47"/>
      <c r="B17799" s="60"/>
    </row>
    <row r="17800" spans="1:2" x14ac:dyDescent="0.2">
      <c r="A17800" s="47"/>
      <c r="B17800" s="60"/>
    </row>
    <row r="17801" spans="1:2" x14ac:dyDescent="0.2">
      <c r="A17801" s="47"/>
      <c r="B17801" s="60"/>
    </row>
    <row r="17802" spans="1:2" x14ac:dyDescent="0.2">
      <c r="A17802" s="47"/>
      <c r="B17802" s="60"/>
    </row>
    <row r="17803" spans="1:2" x14ac:dyDescent="0.2">
      <c r="A17803" s="47"/>
      <c r="B17803" s="60"/>
    </row>
    <row r="17804" spans="1:2" x14ac:dyDescent="0.2">
      <c r="A17804" s="47"/>
      <c r="B17804" s="60"/>
    </row>
    <row r="17805" spans="1:2" x14ac:dyDescent="0.2">
      <c r="A17805" s="47"/>
      <c r="B17805" s="60"/>
    </row>
    <row r="17806" spans="1:2" x14ac:dyDescent="0.2">
      <c r="A17806" s="47"/>
      <c r="B17806" s="60"/>
    </row>
    <row r="17807" spans="1:2" x14ac:dyDescent="0.2">
      <c r="A17807" s="47"/>
      <c r="B17807" s="60"/>
    </row>
    <row r="17808" spans="1:2" x14ac:dyDescent="0.2">
      <c r="A17808" s="47"/>
      <c r="B17808" s="60"/>
    </row>
    <row r="17809" spans="1:2" x14ac:dyDescent="0.2">
      <c r="A17809" s="47"/>
      <c r="B17809" s="60"/>
    </row>
    <row r="17810" spans="1:2" x14ac:dyDescent="0.2">
      <c r="A17810" s="47"/>
      <c r="B17810" s="60"/>
    </row>
    <row r="17811" spans="1:2" x14ac:dyDescent="0.2">
      <c r="A17811" s="47"/>
      <c r="B17811" s="60"/>
    </row>
    <row r="17812" spans="1:2" x14ac:dyDescent="0.2">
      <c r="A17812" s="47"/>
      <c r="B17812" s="60"/>
    </row>
    <row r="17813" spans="1:2" x14ac:dyDescent="0.2">
      <c r="A17813" s="47"/>
      <c r="B17813" s="60"/>
    </row>
    <row r="17814" spans="1:2" x14ac:dyDescent="0.2">
      <c r="A17814" s="47"/>
      <c r="B17814" s="60"/>
    </row>
    <row r="17815" spans="1:2" x14ac:dyDescent="0.2">
      <c r="A17815" s="47"/>
      <c r="B17815" s="60"/>
    </row>
    <row r="17816" spans="1:2" x14ac:dyDescent="0.2">
      <c r="A17816" s="47"/>
      <c r="B17816" s="60"/>
    </row>
    <row r="17817" spans="1:2" x14ac:dyDescent="0.2">
      <c r="A17817" s="47"/>
      <c r="B17817" s="60"/>
    </row>
    <row r="17818" spans="1:2" x14ac:dyDescent="0.2">
      <c r="A17818" s="47"/>
      <c r="B17818" s="60"/>
    </row>
    <row r="17819" spans="1:2" x14ac:dyDescent="0.2">
      <c r="A17819" s="47"/>
      <c r="B17819" s="60"/>
    </row>
    <row r="17820" spans="1:2" x14ac:dyDescent="0.2">
      <c r="A17820" s="47"/>
      <c r="B17820" s="60"/>
    </row>
    <row r="17821" spans="1:2" x14ac:dyDescent="0.2">
      <c r="A17821" s="47"/>
      <c r="B17821" s="60"/>
    </row>
    <row r="17822" spans="1:2" x14ac:dyDescent="0.2">
      <c r="A17822" s="47"/>
      <c r="B17822" s="60"/>
    </row>
    <row r="17823" spans="1:2" x14ac:dyDescent="0.2">
      <c r="A17823" s="47"/>
      <c r="B17823" s="60"/>
    </row>
    <row r="17824" spans="1:2" x14ac:dyDescent="0.2">
      <c r="A17824" s="47"/>
      <c r="B17824" s="60"/>
    </row>
    <row r="17825" spans="1:2" x14ac:dyDescent="0.2">
      <c r="A17825" s="47"/>
      <c r="B17825" s="60"/>
    </row>
    <row r="17826" spans="1:2" x14ac:dyDescent="0.2">
      <c r="A17826" s="47"/>
      <c r="B17826" s="60"/>
    </row>
    <row r="17827" spans="1:2" x14ac:dyDescent="0.2">
      <c r="A17827" s="47"/>
      <c r="B17827" s="60"/>
    </row>
    <row r="17828" spans="1:2" x14ac:dyDescent="0.2">
      <c r="A17828" s="47"/>
      <c r="B17828" s="60"/>
    </row>
    <row r="17829" spans="1:2" x14ac:dyDescent="0.2">
      <c r="A17829" s="47"/>
      <c r="B17829" s="60"/>
    </row>
    <row r="17830" spans="1:2" x14ac:dyDescent="0.2">
      <c r="A17830" s="47"/>
      <c r="B17830" s="60"/>
    </row>
    <row r="17831" spans="1:2" x14ac:dyDescent="0.2">
      <c r="A17831" s="47"/>
      <c r="B17831" s="60"/>
    </row>
    <row r="17832" spans="1:2" x14ac:dyDescent="0.2">
      <c r="A17832" s="47"/>
      <c r="B17832" s="60"/>
    </row>
    <row r="17833" spans="1:2" x14ac:dyDescent="0.2">
      <c r="A17833" s="47"/>
      <c r="B17833" s="60"/>
    </row>
    <row r="17834" spans="1:2" x14ac:dyDescent="0.2">
      <c r="A17834" s="47"/>
      <c r="B17834" s="60"/>
    </row>
    <row r="17835" spans="1:2" x14ac:dyDescent="0.2">
      <c r="A17835" s="47"/>
      <c r="B17835" s="60"/>
    </row>
    <row r="17836" spans="1:2" x14ac:dyDescent="0.2">
      <c r="A17836" s="47"/>
      <c r="B17836" s="60"/>
    </row>
    <row r="17837" spans="1:2" x14ac:dyDescent="0.2">
      <c r="A17837" s="47"/>
      <c r="B17837" s="60"/>
    </row>
    <row r="17838" spans="1:2" x14ac:dyDescent="0.2">
      <c r="A17838" s="47"/>
      <c r="B17838" s="60"/>
    </row>
    <row r="17839" spans="1:2" x14ac:dyDescent="0.2">
      <c r="A17839" s="47"/>
      <c r="B17839" s="60"/>
    </row>
    <row r="17840" spans="1:2" x14ac:dyDescent="0.2">
      <c r="A17840" s="47"/>
      <c r="B17840" s="60"/>
    </row>
    <row r="17841" spans="1:2" x14ac:dyDescent="0.2">
      <c r="A17841" s="47"/>
      <c r="B17841" s="60"/>
    </row>
    <row r="17842" spans="1:2" x14ac:dyDescent="0.2">
      <c r="A17842" s="47"/>
      <c r="B17842" s="60"/>
    </row>
    <row r="17843" spans="1:2" x14ac:dyDescent="0.2">
      <c r="A17843" s="47"/>
      <c r="B17843" s="60"/>
    </row>
    <row r="17844" spans="1:2" x14ac:dyDescent="0.2">
      <c r="A17844" s="47"/>
      <c r="B17844" s="60"/>
    </row>
    <row r="17845" spans="1:2" x14ac:dyDescent="0.2">
      <c r="A17845" s="47"/>
      <c r="B17845" s="60"/>
    </row>
    <row r="17846" spans="1:2" x14ac:dyDescent="0.2">
      <c r="A17846" s="47"/>
      <c r="B17846" s="60"/>
    </row>
    <row r="17847" spans="1:2" x14ac:dyDescent="0.2">
      <c r="A17847" s="47"/>
      <c r="B17847" s="60"/>
    </row>
    <row r="17848" spans="1:2" x14ac:dyDescent="0.2">
      <c r="A17848" s="47"/>
      <c r="B17848" s="60"/>
    </row>
    <row r="17849" spans="1:2" x14ac:dyDescent="0.2">
      <c r="A17849" s="47"/>
      <c r="B17849" s="60"/>
    </row>
    <row r="17850" spans="1:2" x14ac:dyDescent="0.2">
      <c r="A17850" s="47"/>
      <c r="B17850" s="60"/>
    </row>
    <row r="17851" spans="1:2" x14ac:dyDescent="0.2">
      <c r="A17851" s="47"/>
      <c r="B17851" s="60"/>
    </row>
    <row r="17852" spans="1:2" x14ac:dyDescent="0.2">
      <c r="A17852" s="47"/>
      <c r="B17852" s="60"/>
    </row>
    <row r="17853" spans="1:2" x14ac:dyDescent="0.2">
      <c r="A17853" s="47"/>
      <c r="B17853" s="60"/>
    </row>
    <row r="17854" spans="1:2" x14ac:dyDescent="0.2">
      <c r="A17854" s="47"/>
      <c r="B17854" s="60"/>
    </row>
    <row r="17855" spans="1:2" x14ac:dyDescent="0.2">
      <c r="A17855" s="47"/>
      <c r="B17855" s="60"/>
    </row>
    <row r="17856" spans="1:2" x14ac:dyDescent="0.2">
      <c r="A17856" s="47"/>
      <c r="B17856" s="60"/>
    </row>
    <row r="17857" spans="1:2" x14ac:dyDescent="0.2">
      <c r="A17857" s="47"/>
      <c r="B17857" s="60"/>
    </row>
    <row r="17858" spans="1:2" x14ac:dyDescent="0.2">
      <c r="A17858" s="47"/>
      <c r="B17858" s="60"/>
    </row>
    <row r="17859" spans="1:2" x14ac:dyDescent="0.2">
      <c r="A17859" s="47"/>
      <c r="B17859" s="60"/>
    </row>
    <row r="17860" spans="1:2" x14ac:dyDescent="0.2">
      <c r="A17860" s="47"/>
      <c r="B17860" s="60"/>
    </row>
    <row r="17861" spans="1:2" x14ac:dyDescent="0.2">
      <c r="A17861" s="47"/>
      <c r="B17861" s="60"/>
    </row>
    <row r="17862" spans="1:2" x14ac:dyDescent="0.2">
      <c r="A17862" s="47"/>
      <c r="B17862" s="60"/>
    </row>
    <row r="17863" spans="1:2" x14ac:dyDescent="0.2">
      <c r="A17863" s="47"/>
      <c r="B17863" s="60"/>
    </row>
    <row r="17864" spans="1:2" x14ac:dyDescent="0.2">
      <c r="A17864" s="47"/>
      <c r="B17864" s="60"/>
    </row>
    <row r="17865" spans="1:2" x14ac:dyDescent="0.2">
      <c r="A17865" s="47"/>
      <c r="B17865" s="60"/>
    </row>
    <row r="17866" spans="1:2" x14ac:dyDescent="0.2">
      <c r="A17866" s="47"/>
      <c r="B17866" s="60"/>
    </row>
    <row r="17867" spans="1:2" x14ac:dyDescent="0.2">
      <c r="A17867" s="47"/>
      <c r="B17867" s="60"/>
    </row>
    <row r="17868" spans="1:2" x14ac:dyDescent="0.2">
      <c r="A17868" s="47"/>
      <c r="B17868" s="60"/>
    </row>
    <row r="17869" spans="1:2" x14ac:dyDescent="0.2">
      <c r="A17869" s="47"/>
      <c r="B17869" s="60"/>
    </row>
    <row r="17870" spans="1:2" x14ac:dyDescent="0.2">
      <c r="A17870" s="47"/>
      <c r="B17870" s="60"/>
    </row>
    <row r="17871" spans="1:2" x14ac:dyDescent="0.2">
      <c r="A17871" s="47"/>
      <c r="B17871" s="60"/>
    </row>
    <row r="17872" spans="1:2" x14ac:dyDescent="0.2">
      <c r="A17872" s="47"/>
      <c r="B17872" s="60"/>
    </row>
    <row r="17873" spans="1:2" x14ac:dyDescent="0.2">
      <c r="A17873" s="47"/>
      <c r="B17873" s="60"/>
    </row>
    <row r="17874" spans="1:2" x14ac:dyDescent="0.2">
      <c r="A17874" s="47"/>
      <c r="B17874" s="60"/>
    </row>
    <row r="17875" spans="1:2" x14ac:dyDescent="0.2">
      <c r="A17875" s="47"/>
      <c r="B17875" s="60"/>
    </row>
    <row r="17876" spans="1:2" x14ac:dyDescent="0.2">
      <c r="A17876" s="47"/>
      <c r="B17876" s="60"/>
    </row>
    <row r="17877" spans="1:2" x14ac:dyDescent="0.2">
      <c r="A17877" s="47"/>
      <c r="B17877" s="60"/>
    </row>
    <row r="17878" spans="1:2" x14ac:dyDescent="0.2">
      <c r="A17878" s="47"/>
      <c r="B17878" s="60"/>
    </row>
    <row r="17879" spans="1:2" x14ac:dyDescent="0.2">
      <c r="A17879" s="47"/>
      <c r="B17879" s="60"/>
    </row>
    <row r="17880" spans="1:2" x14ac:dyDescent="0.2">
      <c r="A17880" s="47"/>
      <c r="B17880" s="60"/>
    </row>
    <row r="17881" spans="1:2" x14ac:dyDescent="0.2">
      <c r="A17881" s="47"/>
      <c r="B17881" s="60"/>
    </row>
    <row r="17882" spans="1:2" x14ac:dyDescent="0.2">
      <c r="A17882" s="47"/>
      <c r="B17882" s="60"/>
    </row>
    <row r="17883" spans="1:2" x14ac:dyDescent="0.2">
      <c r="A17883" s="47"/>
      <c r="B17883" s="60"/>
    </row>
    <row r="17884" spans="1:2" x14ac:dyDescent="0.2">
      <c r="A17884" s="47"/>
      <c r="B17884" s="60"/>
    </row>
    <row r="17885" spans="1:2" x14ac:dyDescent="0.2">
      <c r="A17885" s="47"/>
      <c r="B17885" s="60"/>
    </row>
    <row r="17886" spans="1:2" x14ac:dyDescent="0.2">
      <c r="A17886" s="47"/>
      <c r="B17886" s="60"/>
    </row>
    <row r="17887" spans="1:2" x14ac:dyDescent="0.2">
      <c r="A17887" s="47"/>
      <c r="B17887" s="60"/>
    </row>
    <row r="17888" spans="1:2" x14ac:dyDescent="0.2">
      <c r="A17888" s="47"/>
      <c r="B17888" s="60"/>
    </row>
    <row r="17889" spans="1:2" x14ac:dyDescent="0.2">
      <c r="A17889" s="47"/>
      <c r="B17889" s="60"/>
    </row>
    <row r="17890" spans="1:2" x14ac:dyDescent="0.2">
      <c r="A17890" s="47"/>
      <c r="B17890" s="60"/>
    </row>
    <row r="17891" spans="1:2" x14ac:dyDescent="0.2">
      <c r="A17891" s="47"/>
      <c r="B17891" s="60"/>
    </row>
    <row r="17892" spans="1:2" x14ac:dyDescent="0.2">
      <c r="A17892" s="47"/>
      <c r="B17892" s="60"/>
    </row>
    <row r="17893" spans="1:2" x14ac:dyDescent="0.2">
      <c r="A17893" s="47"/>
      <c r="B17893" s="60"/>
    </row>
    <row r="17894" spans="1:2" x14ac:dyDescent="0.2">
      <c r="A17894" s="47"/>
      <c r="B17894" s="60"/>
    </row>
    <row r="17895" spans="1:2" x14ac:dyDescent="0.2">
      <c r="A17895" s="47"/>
      <c r="B17895" s="60"/>
    </row>
    <row r="17896" spans="1:2" x14ac:dyDescent="0.2">
      <c r="A17896" s="47"/>
      <c r="B17896" s="60"/>
    </row>
    <row r="17897" spans="1:2" x14ac:dyDescent="0.2">
      <c r="A17897" s="47"/>
      <c r="B17897" s="60"/>
    </row>
    <row r="17898" spans="1:2" x14ac:dyDescent="0.2">
      <c r="A17898" s="47"/>
      <c r="B17898" s="60"/>
    </row>
    <row r="17899" spans="1:2" x14ac:dyDescent="0.2">
      <c r="A17899" s="47"/>
      <c r="B17899" s="60"/>
    </row>
    <row r="17900" spans="1:2" x14ac:dyDescent="0.2">
      <c r="A17900" s="47"/>
      <c r="B17900" s="60"/>
    </row>
    <row r="17901" spans="1:2" x14ac:dyDescent="0.2">
      <c r="A17901" s="47"/>
      <c r="B17901" s="60"/>
    </row>
    <row r="17902" spans="1:2" x14ac:dyDescent="0.2">
      <c r="A17902" s="47"/>
      <c r="B17902" s="60"/>
    </row>
    <row r="17903" spans="1:2" x14ac:dyDescent="0.2">
      <c r="A17903" s="47"/>
      <c r="B17903" s="60"/>
    </row>
    <row r="17904" spans="1:2" x14ac:dyDescent="0.2">
      <c r="A17904" s="47"/>
      <c r="B17904" s="60"/>
    </row>
    <row r="17905" spans="1:2" x14ac:dyDescent="0.2">
      <c r="A17905" s="47"/>
      <c r="B17905" s="60"/>
    </row>
    <row r="17906" spans="1:2" x14ac:dyDescent="0.2">
      <c r="A17906" s="47"/>
      <c r="B17906" s="60"/>
    </row>
    <row r="17907" spans="1:2" x14ac:dyDescent="0.2">
      <c r="A17907" s="47"/>
      <c r="B17907" s="60"/>
    </row>
    <row r="17908" spans="1:2" x14ac:dyDescent="0.2">
      <c r="A17908" s="47"/>
      <c r="B17908" s="60"/>
    </row>
    <row r="17909" spans="1:2" x14ac:dyDescent="0.2">
      <c r="A17909" s="47"/>
      <c r="B17909" s="60"/>
    </row>
    <row r="17910" spans="1:2" x14ac:dyDescent="0.2">
      <c r="A17910" s="47"/>
      <c r="B17910" s="60"/>
    </row>
    <row r="17911" spans="1:2" x14ac:dyDescent="0.2">
      <c r="A17911" s="47"/>
      <c r="B17911" s="60"/>
    </row>
    <row r="17912" spans="1:2" x14ac:dyDescent="0.2">
      <c r="A17912" s="47"/>
      <c r="B17912" s="60"/>
    </row>
    <row r="17913" spans="1:2" x14ac:dyDescent="0.2">
      <c r="A17913" s="47"/>
      <c r="B17913" s="60"/>
    </row>
    <row r="17914" spans="1:2" x14ac:dyDescent="0.2">
      <c r="A17914" s="47"/>
      <c r="B17914" s="60"/>
    </row>
    <row r="17915" spans="1:2" x14ac:dyDescent="0.2">
      <c r="A17915" s="47"/>
      <c r="B17915" s="60"/>
    </row>
    <row r="17916" spans="1:2" x14ac:dyDescent="0.2">
      <c r="A17916" s="47"/>
      <c r="B17916" s="60"/>
    </row>
    <row r="17917" spans="1:2" x14ac:dyDescent="0.2">
      <c r="A17917" s="47"/>
      <c r="B17917" s="60"/>
    </row>
    <row r="17918" spans="1:2" x14ac:dyDescent="0.2">
      <c r="A17918" s="47"/>
      <c r="B17918" s="60"/>
    </row>
    <row r="17919" spans="1:2" x14ac:dyDescent="0.2">
      <c r="A17919" s="47"/>
      <c r="B17919" s="60"/>
    </row>
    <row r="17920" spans="1:2" x14ac:dyDescent="0.2">
      <c r="A17920" s="47"/>
      <c r="B17920" s="60"/>
    </row>
    <row r="17921" spans="1:2" x14ac:dyDescent="0.2">
      <c r="A17921" s="47"/>
      <c r="B17921" s="60"/>
    </row>
    <row r="17922" spans="1:2" x14ac:dyDescent="0.2">
      <c r="A17922" s="47"/>
      <c r="B17922" s="60"/>
    </row>
    <row r="17923" spans="1:2" x14ac:dyDescent="0.2">
      <c r="A17923" s="47"/>
      <c r="B17923" s="60"/>
    </row>
    <row r="17924" spans="1:2" x14ac:dyDescent="0.2">
      <c r="A17924" s="47"/>
      <c r="B17924" s="60"/>
    </row>
    <row r="17925" spans="1:2" x14ac:dyDescent="0.2">
      <c r="A17925" s="47"/>
      <c r="B17925" s="60"/>
    </row>
    <row r="17926" spans="1:2" x14ac:dyDescent="0.2">
      <c r="A17926" s="47"/>
      <c r="B17926" s="60"/>
    </row>
    <row r="17927" spans="1:2" x14ac:dyDescent="0.2">
      <c r="A17927" s="47"/>
      <c r="B17927" s="60"/>
    </row>
    <row r="17928" spans="1:2" x14ac:dyDescent="0.2">
      <c r="A17928" s="47"/>
      <c r="B17928" s="60"/>
    </row>
    <row r="17929" spans="1:2" x14ac:dyDescent="0.2">
      <c r="A17929" s="47"/>
      <c r="B17929" s="60"/>
    </row>
    <row r="17930" spans="1:2" x14ac:dyDescent="0.2">
      <c r="A17930" s="47"/>
      <c r="B17930" s="60"/>
    </row>
    <row r="17931" spans="1:2" x14ac:dyDescent="0.2">
      <c r="A17931" s="47"/>
      <c r="B17931" s="60"/>
    </row>
    <row r="17932" spans="1:2" x14ac:dyDescent="0.2">
      <c r="A17932" s="47"/>
      <c r="B17932" s="60"/>
    </row>
    <row r="17933" spans="1:2" x14ac:dyDescent="0.2">
      <c r="A17933" s="47"/>
      <c r="B17933" s="60"/>
    </row>
    <row r="17934" spans="1:2" x14ac:dyDescent="0.2">
      <c r="A17934" s="47"/>
      <c r="B17934" s="60"/>
    </row>
    <row r="17935" spans="1:2" x14ac:dyDescent="0.2">
      <c r="A17935" s="47"/>
      <c r="B17935" s="60"/>
    </row>
    <row r="17936" spans="1:2" x14ac:dyDescent="0.2">
      <c r="A17936" s="47"/>
      <c r="B17936" s="60"/>
    </row>
    <row r="17937" spans="1:2" x14ac:dyDescent="0.2">
      <c r="A17937" s="47"/>
      <c r="B17937" s="60"/>
    </row>
    <row r="17938" spans="1:2" x14ac:dyDescent="0.2">
      <c r="A17938" s="47"/>
      <c r="B17938" s="60"/>
    </row>
    <row r="17939" spans="1:2" x14ac:dyDescent="0.2">
      <c r="A17939" s="47"/>
      <c r="B17939" s="60"/>
    </row>
    <row r="17940" spans="1:2" x14ac:dyDescent="0.2">
      <c r="A17940" s="47"/>
      <c r="B17940" s="60"/>
    </row>
    <row r="17941" spans="1:2" x14ac:dyDescent="0.2">
      <c r="A17941" s="47"/>
      <c r="B17941" s="60"/>
    </row>
    <row r="17942" spans="1:2" x14ac:dyDescent="0.2">
      <c r="A17942" s="47"/>
      <c r="B17942" s="60"/>
    </row>
    <row r="17943" spans="1:2" x14ac:dyDescent="0.2">
      <c r="A17943" s="47"/>
      <c r="B17943" s="60"/>
    </row>
    <row r="17944" spans="1:2" x14ac:dyDescent="0.2">
      <c r="A17944" s="47"/>
      <c r="B17944" s="60"/>
    </row>
    <row r="17945" spans="1:2" x14ac:dyDescent="0.2">
      <c r="A17945" s="47"/>
      <c r="B17945" s="60"/>
    </row>
    <row r="17946" spans="1:2" x14ac:dyDescent="0.2">
      <c r="A17946" s="47"/>
      <c r="B17946" s="60"/>
    </row>
    <row r="17947" spans="1:2" x14ac:dyDescent="0.2">
      <c r="A17947" s="47"/>
      <c r="B17947" s="60"/>
    </row>
    <row r="17948" spans="1:2" x14ac:dyDescent="0.2">
      <c r="A17948" s="47"/>
      <c r="B17948" s="60"/>
    </row>
    <row r="17949" spans="1:2" x14ac:dyDescent="0.2">
      <c r="A17949" s="47"/>
      <c r="B17949" s="60"/>
    </row>
    <row r="17950" spans="1:2" x14ac:dyDescent="0.2">
      <c r="A17950" s="47"/>
      <c r="B17950" s="60"/>
    </row>
    <row r="17951" spans="1:2" x14ac:dyDescent="0.2">
      <c r="A17951" s="47"/>
      <c r="B17951" s="60"/>
    </row>
    <row r="17952" spans="1:2" x14ac:dyDescent="0.2">
      <c r="A17952" s="47"/>
      <c r="B17952" s="60"/>
    </row>
    <row r="17953" spans="1:2" x14ac:dyDescent="0.2">
      <c r="A17953" s="47"/>
      <c r="B17953" s="60"/>
    </row>
    <row r="17954" spans="1:2" x14ac:dyDescent="0.2">
      <c r="A17954" s="47"/>
      <c r="B17954" s="60"/>
    </row>
    <row r="17955" spans="1:2" x14ac:dyDescent="0.2">
      <c r="A17955" s="47"/>
      <c r="B17955" s="60"/>
    </row>
    <row r="17956" spans="1:2" x14ac:dyDescent="0.2">
      <c r="A17956" s="47"/>
      <c r="B17956" s="60"/>
    </row>
    <row r="17957" spans="1:2" x14ac:dyDescent="0.2">
      <c r="A17957" s="47"/>
      <c r="B17957" s="60"/>
    </row>
    <row r="17958" spans="1:2" x14ac:dyDescent="0.2">
      <c r="A17958" s="47"/>
      <c r="B17958" s="60"/>
    </row>
    <row r="17959" spans="1:2" x14ac:dyDescent="0.2">
      <c r="A17959" s="47"/>
      <c r="B17959" s="60"/>
    </row>
    <row r="17960" spans="1:2" x14ac:dyDescent="0.2">
      <c r="A17960" s="47"/>
      <c r="B17960" s="60"/>
    </row>
    <row r="17961" spans="1:2" x14ac:dyDescent="0.2">
      <c r="A17961" s="47"/>
      <c r="B17961" s="60"/>
    </row>
    <row r="17962" spans="1:2" x14ac:dyDescent="0.2">
      <c r="A17962" s="47"/>
      <c r="B17962" s="60"/>
    </row>
    <row r="17963" spans="1:2" x14ac:dyDescent="0.2">
      <c r="A17963" s="47"/>
      <c r="B17963" s="60"/>
    </row>
    <row r="17964" spans="1:2" x14ac:dyDescent="0.2">
      <c r="A17964" s="47"/>
      <c r="B17964" s="60"/>
    </row>
    <row r="17965" spans="1:2" x14ac:dyDescent="0.2">
      <c r="A17965" s="47"/>
      <c r="B17965" s="60"/>
    </row>
    <row r="17966" spans="1:2" x14ac:dyDescent="0.2">
      <c r="A17966" s="47"/>
      <c r="B17966" s="60"/>
    </row>
    <row r="17967" spans="1:2" x14ac:dyDescent="0.2">
      <c r="A17967" s="47"/>
      <c r="B17967" s="60"/>
    </row>
    <row r="17968" spans="1:2" x14ac:dyDescent="0.2">
      <c r="A17968" s="47"/>
      <c r="B17968" s="60"/>
    </row>
    <row r="17969" spans="1:2" x14ac:dyDescent="0.2">
      <c r="A17969" s="47"/>
      <c r="B17969" s="60"/>
    </row>
    <row r="17970" spans="1:2" x14ac:dyDescent="0.2">
      <c r="A17970" s="47"/>
      <c r="B17970" s="60"/>
    </row>
    <row r="17971" spans="1:2" x14ac:dyDescent="0.2">
      <c r="A17971" s="47"/>
      <c r="B17971" s="60"/>
    </row>
    <row r="17972" spans="1:2" x14ac:dyDescent="0.2">
      <c r="A17972" s="47"/>
      <c r="B17972" s="60"/>
    </row>
    <row r="17973" spans="1:2" x14ac:dyDescent="0.2">
      <c r="A17973" s="47"/>
      <c r="B17973" s="60"/>
    </row>
    <row r="17974" spans="1:2" x14ac:dyDescent="0.2">
      <c r="A17974" s="47"/>
      <c r="B17974" s="60"/>
    </row>
    <row r="17975" spans="1:2" x14ac:dyDescent="0.2">
      <c r="A17975" s="47"/>
      <c r="B17975" s="60"/>
    </row>
    <row r="17976" spans="1:2" x14ac:dyDescent="0.2">
      <c r="A17976" s="47"/>
      <c r="B17976" s="60"/>
    </row>
    <row r="17977" spans="1:2" x14ac:dyDescent="0.2">
      <c r="A17977" s="47"/>
      <c r="B17977" s="60"/>
    </row>
    <row r="17978" spans="1:2" x14ac:dyDescent="0.2">
      <c r="A17978" s="47"/>
      <c r="B17978" s="60"/>
    </row>
    <row r="17979" spans="1:2" x14ac:dyDescent="0.2">
      <c r="A17979" s="47"/>
      <c r="B17979" s="60"/>
    </row>
    <row r="17980" spans="1:2" x14ac:dyDescent="0.2">
      <c r="A17980" s="47"/>
      <c r="B17980" s="60"/>
    </row>
    <row r="17981" spans="1:2" x14ac:dyDescent="0.2">
      <c r="A17981" s="47"/>
      <c r="B17981" s="60"/>
    </row>
    <row r="17982" spans="1:2" x14ac:dyDescent="0.2">
      <c r="A17982" s="47"/>
      <c r="B17982" s="60"/>
    </row>
    <row r="17983" spans="1:2" x14ac:dyDescent="0.2">
      <c r="A17983" s="47"/>
      <c r="B17983" s="60"/>
    </row>
    <row r="17984" spans="1:2" x14ac:dyDescent="0.2">
      <c r="A17984" s="47"/>
      <c r="B17984" s="60"/>
    </row>
    <row r="17985" spans="1:2" x14ac:dyDescent="0.2">
      <c r="A17985" s="47"/>
      <c r="B17985" s="60"/>
    </row>
    <row r="17986" spans="1:2" x14ac:dyDescent="0.2">
      <c r="A17986" s="47"/>
      <c r="B17986" s="60"/>
    </row>
    <row r="17987" spans="1:2" x14ac:dyDescent="0.2">
      <c r="A17987" s="47"/>
      <c r="B17987" s="60"/>
    </row>
    <row r="17988" spans="1:2" x14ac:dyDescent="0.2">
      <c r="A17988" s="47"/>
      <c r="B17988" s="60"/>
    </row>
    <row r="17989" spans="1:2" x14ac:dyDescent="0.2">
      <c r="A17989" s="47"/>
      <c r="B17989" s="60"/>
    </row>
    <row r="17990" spans="1:2" x14ac:dyDescent="0.2">
      <c r="A17990" s="47"/>
      <c r="B17990" s="60"/>
    </row>
    <row r="17991" spans="1:2" x14ac:dyDescent="0.2">
      <c r="A17991" s="47"/>
      <c r="B17991" s="60"/>
    </row>
    <row r="17992" spans="1:2" x14ac:dyDescent="0.2">
      <c r="A17992" s="47"/>
      <c r="B17992" s="60"/>
    </row>
    <row r="17993" spans="1:2" x14ac:dyDescent="0.2">
      <c r="A17993" s="47"/>
      <c r="B17993" s="60"/>
    </row>
    <row r="17994" spans="1:2" x14ac:dyDescent="0.2">
      <c r="A17994" s="47"/>
      <c r="B17994" s="60"/>
    </row>
    <row r="17995" spans="1:2" x14ac:dyDescent="0.2">
      <c r="A17995" s="47"/>
      <c r="B17995" s="60"/>
    </row>
    <row r="17996" spans="1:2" x14ac:dyDescent="0.2">
      <c r="A17996" s="47"/>
      <c r="B17996" s="60"/>
    </row>
    <row r="17997" spans="1:2" x14ac:dyDescent="0.2">
      <c r="A17997" s="47"/>
      <c r="B17997" s="60"/>
    </row>
    <row r="17998" spans="1:2" x14ac:dyDescent="0.2">
      <c r="A17998" s="47"/>
      <c r="B17998" s="60"/>
    </row>
    <row r="17999" spans="1:2" x14ac:dyDescent="0.2">
      <c r="A17999" s="47"/>
      <c r="B17999" s="60"/>
    </row>
    <row r="18000" spans="1:2" x14ac:dyDescent="0.2">
      <c r="A18000" s="47"/>
      <c r="B18000" s="60"/>
    </row>
    <row r="18001" spans="1:2" x14ac:dyDescent="0.2">
      <c r="A18001" s="47"/>
      <c r="B18001" s="60"/>
    </row>
    <row r="18002" spans="1:2" x14ac:dyDescent="0.2">
      <c r="A18002" s="47"/>
      <c r="B18002" s="60"/>
    </row>
    <row r="18003" spans="1:2" x14ac:dyDescent="0.2">
      <c r="A18003" s="47"/>
      <c r="B18003" s="60"/>
    </row>
    <row r="18004" spans="1:2" x14ac:dyDescent="0.2">
      <c r="A18004" s="47"/>
      <c r="B18004" s="60"/>
    </row>
    <row r="18005" spans="1:2" x14ac:dyDescent="0.2">
      <c r="A18005" s="47"/>
      <c r="B18005" s="60"/>
    </row>
    <row r="18006" spans="1:2" x14ac:dyDescent="0.2">
      <c r="A18006" s="47"/>
      <c r="B18006" s="60"/>
    </row>
    <row r="18007" spans="1:2" x14ac:dyDescent="0.2">
      <c r="A18007" s="47"/>
      <c r="B18007" s="60"/>
    </row>
    <row r="18008" spans="1:2" x14ac:dyDescent="0.2">
      <c r="A18008" s="47"/>
      <c r="B18008" s="60"/>
    </row>
    <row r="18009" spans="1:2" x14ac:dyDescent="0.2">
      <c r="A18009" s="47"/>
      <c r="B18009" s="60"/>
    </row>
    <row r="18010" spans="1:2" x14ac:dyDescent="0.2">
      <c r="A18010" s="47"/>
      <c r="B18010" s="60"/>
    </row>
    <row r="18011" spans="1:2" x14ac:dyDescent="0.2">
      <c r="A18011" s="47"/>
      <c r="B18011" s="60"/>
    </row>
    <row r="18012" spans="1:2" x14ac:dyDescent="0.2">
      <c r="A18012" s="47"/>
      <c r="B18012" s="60"/>
    </row>
    <row r="18013" spans="1:2" x14ac:dyDescent="0.2">
      <c r="A18013" s="47"/>
      <c r="B18013" s="60"/>
    </row>
    <row r="18014" spans="1:2" x14ac:dyDescent="0.2">
      <c r="A18014" s="47"/>
      <c r="B18014" s="60"/>
    </row>
    <row r="18015" spans="1:2" x14ac:dyDescent="0.2">
      <c r="A18015" s="47"/>
      <c r="B18015" s="60"/>
    </row>
    <row r="18016" spans="1:2" x14ac:dyDescent="0.2">
      <c r="A18016" s="47"/>
      <c r="B18016" s="60"/>
    </row>
    <row r="18017" spans="1:2" x14ac:dyDescent="0.2">
      <c r="A18017" s="47"/>
      <c r="B18017" s="60"/>
    </row>
    <row r="18018" spans="1:2" x14ac:dyDescent="0.2">
      <c r="A18018" s="47"/>
      <c r="B18018" s="60"/>
    </row>
    <row r="18019" spans="1:2" x14ac:dyDescent="0.2">
      <c r="A18019" s="47"/>
      <c r="B18019" s="60"/>
    </row>
    <row r="18020" spans="1:2" x14ac:dyDescent="0.2">
      <c r="A18020" s="47"/>
      <c r="B18020" s="60"/>
    </row>
    <row r="18021" spans="1:2" x14ac:dyDescent="0.2">
      <c r="A18021" s="47"/>
      <c r="B18021" s="60"/>
    </row>
    <row r="18022" spans="1:2" x14ac:dyDescent="0.2">
      <c r="A18022" s="47"/>
      <c r="B18022" s="60"/>
    </row>
    <row r="18023" spans="1:2" x14ac:dyDescent="0.2">
      <c r="A18023" s="47"/>
      <c r="B18023" s="60"/>
    </row>
    <row r="18024" spans="1:2" x14ac:dyDescent="0.2">
      <c r="A18024" s="47"/>
      <c r="B18024" s="60"/>
    </row>
    <row r="18025" spans="1:2" x14ac:dyDescent="0.2">
      <c r="A18025" s="47"/>
      <c r="B18025" s="60"/>
    </row>
    <row r="18026" spans="1:2" x14ac:dyDescent="0.2">
      <c r="A18026" s="47"/>
      <c r="B18026" s="60"/>
    </row>
    <row r="18027" spans="1:2" x14ac:dyDescent="0.2">
      <c r="A18027" s="47"/>
      <c r="B18027" s="60"/>
    </row>
    <row r="18028" spans="1:2" x14ac:dyDescent="0.2">
      <c r="A18028" s="47"/>
      <c r="B18028" s="60"/>
    </row>
    <row r="18029" spans="1:2" x14ac:dyDescent="0.2">
      <c r="A18029" s="47"/>
      <c r="B18029" s="60"/>
    </row>
    <row r="18030" spans="1:2" x14ac:dyDescent="0.2">
      <c r="A18030" s="47"/>
      <c r="B18030" s="60"/>
    </row>
    <row r="18031" spans="1:2" x14ac:dyDescent="0.2">
      <c r="A18031" s="47"/>
      <c r="B18031" s="60"/>
    </row>
    <row r="18032" spans="1:2" x14ac:dyDescent="0.2">
      <c r="A18032" s="47"/>
      <c r="B18032" s="60"/>
    </row>
    <row r="18033" spans="1:2" x14ac:dyDescent="0.2">
      <c r="A18033" s="47"/>
      <c r="B18033" s="60"/>
    </row>
    <row r="18034" spans="1:2" x14ac:dyDescent="0.2">
      <c r="A18034" s="47"/>
      <c r="B18034" s="60"/>
    </row>
    <row r="18035" spans="1:2" x14ac:dyDescent="0.2">
      <c r="A18035" s="47"/>
      <c r="B18035" s="60"/>
    </row>
    <row r="18036" spans="1:2" x14ac:dyDescent="0.2">
      <c r="A18036" s="47"/>
      <c r="B18036" s="60"/>
    </row>
    <row r="18037" spans="1:2" x14ac:dyDescent="0.2">
      <c r="A18037" s="47"/>
      <c r="B18037" s="60"/>
    </row>
    <row r="18038" spans="1:2" x14ac:dyDescent="0.2">
      <c r="A18038" s="47"/>
      <c r="B18038" s="60"/>
    </row>
    <row r="18039" spans="1:2" x14ac:dyDescent="0.2">
      <c r="A18039" s="47"/>
      <c r="B18039" s="60"/>
    </row>
    <row r="18040" spans="1:2" x14ac:dyDescent="0.2">
      <c r="A18040" s="47"/>
      <c r="B18040" s="60"/>
    </row>
    <row r="18041" spans="1:2" x14ac:dyDescent="0.2">
      <c r="A18041" s="47"/>
      <c r="B18041" s="60"/>
    </row>
    <row r="18042" spans="1:2" x14ac:dyDescent="0.2">
      <c r="A18042" s="47"/>
      <c r="B18042" s="60"/>
    </row>
    <row r="18043" spans="1:2" x14ac:dyDescent="0.2">
      <c r="A18043" s="47"/>
      <c r="B18043" s="60"/>
    </row>
    <row r="18044" spans="1:2" x14ac:dyDescent="0.2">
      <c r="A18044" s="47"/>
      <c r="B18044" s="60"/>
    </row>
    <row r="18045" spans="1:2" x14ac:dyDescent="0.2">
      <c r="A18045" s="47"/>
      <c r="B18045" s="60"/>
    </row>
    <row r="18046" spans="1:2" x14ac:dyDescent="0.2">
      <c r="A18046" s="47"/>
      <c r="B18046" s="60"/>
    </row>
    <row r="18047" spans="1:2" x14ac:dyDescent="0.2">
      <c r="A18047" s="47"/>
      <c r="B18047" s="60"/>
    </row>
    <row r="18048" spans="1:2" x14ac:dyDescent="0.2">
      <c r="A18048" s="47"/>
      <c r="B18048" s="60"/>
    </row>
    <row r="18049" spans="1:2" x14ac:dyDescent="0.2">
      <c r="A18049" s="47"/>
      <c r="B18049" s="60"/>
    </row>
    <row r="18050" spans="1:2" x14ac:dyDescent="0.2">
      <c r="A18050" s="47"/>
      <c r="B18050" s="60"/>
    </row>
    <row r="18051" spans="1:2" x14ac:dyDescent="0.2">
      <c r="A18051" s="47"/>
      <c r="B18051" s="60"/>
    </row>
    <row r="18052" spans="1:2" x14ac:dyDescent="0.2">
      <c r="A18052" s="47"/>
      <c r="B18052" s="60"/>
    </row>
    <row r="18053" spans="1:2" x14ac:dyDescent="0.2">
      <c r="A18053" s="47"/>
      <c r="B18053" s="60"/>
    </row>
    <row r="18054" spans="1:2" x14ac:dyDescent="0.2">
      <c r="A18054" s="47"/>
      <c r="B18054" s="60"/>
    </row>
    <row r="18055" spans="1:2" x14ac:dyDescent="0.2">
      <c r="A18055" s="47"/>
      <c r="B18055" s="60"/>
    </row>
    <row r="18056" spans="1:2" x14ac:dyDescent="0.2">
      <c r="A18056" s="47"/>
      <c r="B18056" s="60"/>
    </row>
    <row r="18057" spans="1:2" x14ac:dyDescent="0.2">
      <c r="A18057" s="47"/>
      <c r="B18057" s="60"/>
    </row>
    <row r="18058" spans="1:2" x14ac:dyDescent="0.2">
      <c r="A18058" s="47"/>
      <c r="B18058" s="60"/>
    </row>
    <row r="18059" spans="1:2" x14ac:dyDescent="0.2">
      <c r="A18059" s="47"/>
      <c r="B18059" s="60"/>
    </row>
    <row r="18060" spans="1:2" x14ac:dyDescent="0.2">
      <c r="A18060" s="47"/>
      <c r="B18060" s="60"/>
    </row>
    <row r="18061" spans="1:2" x14ac:dyDescent="0.2">
      <c r="A18061" s="47"/>
      <c r="B18061" s="60"/>
    </row>
    <row r="18062" spans="1:2" x14ac:dyDescent="0.2">
      <c r="A18062" s="47"/>
      <c r="B18062" s="60"/>
    </row>
    <row r="18063" spans="1:2" x14ac:dyDescent="0.2">
      <c r="A18063" s="47"/>
      <c r="B18063" s="60"/>
    </row>
    <row r="18064" spans="1:2" x14ac:dyDescent="0.2">
      <c r="A18064" s="47"/>
      <c r="B18064" s="60"/>
    </row>
    <row r="18065" spans="1:2" x14ac:dyDescent="0.2">
      <c r="A18065" s="47"/>
      <c r="B18065" s="60"/>
    </row>
    <row r="18066" spans="1:2" x14ac:dyDescent="0.2">
      <c r="A18066" s="47"/>
      <c r="B18066" s="60"/>
    </row>
    <row r="18067" spans="1:2" x14ac:dyDescent="0.2">
      <c r="A18067" s="47"/>
      <c r="B18067" s="60"/>
    </row>
    <row r="18068" spans="1:2" x14ac:dyDescent="0.2">
      <c r="A18068" s="47"/>
      <c r="B18068" s="60"/>
    </row>
    <row r="18069" spans="1:2" x14ac:dyDescent="0.2">
      <c r="A18069" s="47"/>
      <c r="B18069" s="60"/>
    </row>
    <row r="18070" spans="1:2" x14ac:dyDescent="0.2">
      <c r="A18070" s="47"/>
      <c r="B18070" s="60"/>
    </row>
    <row r="18071" spans="1:2" x14ac:dyDescent="0.2">
      <c r="A18071" s="47"/>
      <c r="B18071" s="60"/>
    </row>
    <row r="18072" spans="1:2" x14ac:dyDescent="0.2">
      <c r="A18072" s="47"/>
      <c r="B18072" s="60"/>
    </row>
    <row r="18073" spans="1:2" x14ac:dyDescent="0.2">
      <c r="A18073" s="47"/>
      <c r="B18073" s="60"/>
    </row>
    <row r="18074" spans="1:2" x14ac:dyDescent="0.2">
      <c r="A18074" s="47"/>
      <c r="B18074" s="60"/>
    </row>
    <row r="18075" spans="1:2" x14ac:dyDescent="0.2">
      <c r="A18075" s="47"/>
      <c r="B18075" s="60"/>
    </row>
    <row r="18076" spans="1:2" x14ac:dyDescent="0.2">
      <c r="A18076" s="47"/>
      <c r="B18076" s="60"/>
    </row>
    <row r="18077" spans="1:2" x14ac:dyDescent="0.2">
      <c r="A18077" s="47"/>
      <c r="B18077" s="60"/>
    </row>
    <row r="18078" spans="1:2" x14ac:dyDescent="0.2">
      <c r="A18078" s="47"/>
      <c r="B18078" s="60"/>
    </row>
    <row r="18079" spans="1:2" x14ac:dyDescent="0.2">
      <c r="A18079" s="47"/>
      <c r="B18079" s="60"/>
    </row>
    <row r="18080" spans="1:2" x14ac:dyDescent="0.2">
      <c r="A18080" s="47"/>
      <c r="B18080" s="60"/>
    </row>
    <row r="18081" spans="1:2" x14ac:dyDescent="0.2">
      <c r="A18081" s="47"/>
      <c r="B18081" s="60"/>
    </row>
    <row r="18082" spans="1:2" x14ac:dyDescent="0.2">
      <c r="A18082" s="47"/>
      <c r="B18082" s="60"/>
    </row>
    <row r="18083" spans="1:2" x14ac:dyDescent="0.2">
      <c r="A18083" s="47"/>
      <c r="B18083" s="60"/>
    </row>
    <row r="18084" spans="1:2" x14ac:dyDescent="0.2">
      <c r="A18084" s="47"/>
      <c r="B18084" s="60"/>
    </row>
    <row r="18085" spans="1:2" x14ac:dyDescent="0.2">
      <c r="A18085" s="47"/>
      <c r="B18085" s="60"/>
    </row>
    <row r="18086" spans="1:2" x14ac:dyDescent="0.2">
      <c r="A18086" s="47"/>
      <c r="B18086" s="60"/>
    </row>
    <row r="18087" spans="1:2" x14ac:dyDescent="0.2">
      <c r="A18087" s="47"/>
      <c r="B18087" s="60"/>
    </row>
    <row r="18088" spans="1:2" x14ac:dyDescent="0.2">
      <c r="A18088" s="47"/>
      <c r="B18088" s="60"/>
    </row>
    <row r="18089" spans="1:2" x14ac:dyDescent="0.2">
      <c r="A18089" s="47"/>
      <c r="B18089" s="60"/>
    </row>
    <row r="18090" spans="1:2" x14ac:dyDescent="0.2">
      <c r="A18090" s="47"/>
      <c r="B18090" s="60"/>
    </row>
    <row r="18091" spans="1:2" x14ac:dyDescent="0.2">
      <c r="A18091" s="47"/>
      <c r="B18091" s="60"/>
    </row>
    <row r="18092" spans="1:2" x14ac:dyDescent="0.2">
      <c r="A18092" s="47"/>
      <c r="B18092" s="60"/>
    </row>
    <row r="18093" spans="1:2" x14ac:dyDescent="0.2">
      <c r="A18093" s="47"/>
      <c r="B18093" s="60"/>
    </row>
    <row r="18094" spans="1:2" x14ac:dyDescent="0.2">
      <c r="A18094" s="47"/>
      <c r="B18094" s="60"/>
    </row>
    <row r="18095" spans="1:2" x14ac:dyDescent="0.2">
      <c r="A18095" s="47"/>
      <c r="B18095" s="60"/>
    </row>
    <row r="18096" spans="1:2" x14ac:dyDescent="0.2">
      <c r="A18096" s="47"/>
      <c r="B18096" s="60"/>
    </row>
    <row r="18097" spans="1:2" x14ac:dyDescent="0.2">
      <c r="A18097" s="47"/>
      <c r="B18097" s="60"/>
    </row>
    <row r="18098" spans="1:2" x14ac:dyDescent="0.2">
      <c r="A18098" s="47"/>
      <c r="B18098" s="60"/>
    </row>
    <row r="18099" spans="1:2" x14ac:dyDescent="0.2">
      <c r="A18099" s="47"/>
      <c r="B18099" s="60"/>
    </row>
    <row r="18100" spans="1:2" x14ac:dyDescent="0.2">
      <c r="A18100" s="47"/>
      <c r="B18100" s="60"/>
    </row>
    <row r="18101" spans="1:2" x14ac:dyDescent="0.2">
      <c r="A18101" s="47"/>
      <c r="B18101" s="60"/>
    </row>
    <row r="18102" spans="1:2" x14ac:dyDescent="0.2">
      <c r="A18102" s="47"/>
      <c r="B18102" s="60"/>
    </row>
    <row r="18103" spans="1:2" x14ac:dyDescent="0.2">
      <c r="A18103" s="47"/>
      <c r="B18103" s="60"/>
    </row>
    <row r="18104" spans="1:2" x14ac:dyDescent="0.2">
      <c r="A18104" s="47"/>
      <c r="B18104" s="60"/>
    </row>
    <row r="18105" spans="1:2" x14ac:dyDescent="0.2">
      <c r="A18105" s="47"/>
      <c r="B18105" s="60"/>
    </row>
    <row r="18106" spans="1:2" x14ac:dyDescent="0.2">
      <c r="A18106" s="47"/>
      <c r="B18106" s="60"/>
    </row>
    <row r="18107" spans="1:2" x14ac:dyDescent="0.2">
      <c r="A18107" s="47"/>
      <c r="B18107" s="60"/>
    </row>
    <row r="18108" spans="1:2" x14ac:dyDescent="0.2">
      <c r="A18108" s="47"/>
      <c r="B18108" s="60"/>
    </row>
    <row r="18109" spans="1:2" x14ac:dyDescent="0.2">
      <c r="A18109" s="47"/>
      <c r="B18109" s="60"/>
    </row>
    <row r="18110" spans="1:2" x14ac:dyDescent="0.2">
      <c r="A18110" s="47"/>
      <c r="B18110" s="60"/>
    </row>
    <row r="18111" spans="1:2" x14ac:dyDescent="0.2">
      <c r="A18111" s="47"/>
      <c r="B18111" s="60"/>
    </row>
    <row r="18112" spans="1:2" x14ac:dyDescent="0.2">
      <c r="A18112" s="47"/>
      <c r="B18112" s="60"/>
    </row>
    <row r="18113" spans="1:2" x14ac:dyDescent="0.2">
      <c r="A18113" s="47"/>
      <c r="B18113" s="60"/>
    </row>
    <row r="18114" spans="1:2" x14ac:dyDescent="0.2">
      <c r="A18114" s="47"/>
      <c r="B18114" s="60"/>
    </row>
    <row r="18115" spans="1:2" x14ac:dyDescent="0.2">
      <c r="A18115" s="47"/>
      <c r="B18115" s="60"/>
    </row>
    <row r="18116" spans="1:2" x14ac:dyDescent="0.2">
      <c r="A18116" s="47"/>
      <c r="B18116" s="60"/>
    </row>
    <row r="18117" spans="1:2" x14ac:dyDescent="0.2">
      <c r="A18117" s="47"/>
      <c r="B18117" s="60"/>
    </row>
    <row r="18118" spans="1:2" x14ac:dyDescent="0.2">
      <c r="A18118" s="47"/>
      <c r="B18118" s="60"/>
    </row>
    <row r="18119" spans="1:2" x14ac:dyDescent="0.2">
      <c r="A18119" s="47"/>
      <c r="B18119" s="60"/>
    </row>
    <row r="18120" spans="1:2" x14ac:dyDescent="0.2">
      <c r="A18120" s="47"/>
      <c r="B18120" s="60"/>
    </row>
    <row r="18121" spans="1:2" x14ac:dyDescent="0.2">
      <c r="A18121" s="47"/>
      <c r="B18121" s="60"/>
    </row>
    <row r="18122" spans="1:2" x14ac:dyDescent="0.2">
      <c r="A18122" s="47"/>
      <c r="B18122" s="60"/>
    </row>
    <row r="18123" spans="1:2" x14ac:dyDescent="0.2">
      <c r="A18123" s="47"/>
      <c r="B18123" s="60"/>
    </row>
    <row r="18124" spans="1:2" x14ac:dyDescent="0.2">
      <c r="A18124" s="47"/>
      <c r="B18124" s="60"/>
    </row>
    <row r="18125" spans="1:2" x14ac:dyDescent="0.2">
      <c r="A18125" s="47"/>
      <c r="B18125" s="60"/>
    </row>
    <row r="18126" spans="1:2" x14ac:dyDescent="0.2">
      <c r="A18126" s="47"/>
      <c r="B18126" s="60"/>
    </row>
    <row r="18127" spans="1:2" x14ac:dyDescent="0.2">
      <c r="A18127" s="47"/>
      <c r="B18127" s="60"/>
    </row>
    <row r="18128" spans="1:2" x14ac:dyDescent="0.2">
      <c r="A18128" s="47"/>
      <c r="B18128" s="60"/>
    </row>
    <row r="18129" spans="1:2" x14ac:dyDescent="0.2">
      <c r="A18129" s="47"/>
      <c r="B18129" s="60"/>
    </row>
    <row r="18130" spans="1:2" x14ac:dyDescent="0.2">
      <c r="A18130" s="47"/>
      <c r="B18130" s="60"/>
    </row>
    <row r="18131" spans="1:2" x14ac:dyDescent="0.2">
      <c r="A18131" s="47"/>
      <c r="B18131" s="60"/>
    </row>
    <row r="18132" spans="1:2" x14ac:dyDescent="0.2">
      <c r="A18132" s="47"/>
      <c r="B18132" s="60"/>
    </row>
    <row r="18133" spans="1:2" x14ac:dyDescent="0.2">
      <c r="A18133" s="47"/>
      <c r="B18133" s="60"/>
    </row>
    <row r="18134" spans="1:2" x14ac:dyDescent="0.2">
      <c r="A18134" s="47"/>
      <c r="B18134" s="60"/>
    </row>
    <row r="18135" spans="1:2" x14ac:dyDescent="0.2">
      <c r="A18135" s="47"/>
      <c r="B18135" s="60"/>
    </row>
    <row r="18136" spans="1:2" x14ac:dyDescent="0.2">
      <c r="A18136" s="47"/>
      <c r="B18136" s="60"/>
    </row>
    <row r="18137" spans="1:2" x14ac:dyDescent="0.2">
      <c r="A18137" s="47"/>
      <c r="B18137" s="60"/>
    </row>
    <row r="18138" spans="1:2" x14ac:dyDescent="0.2">
      <c r="A18138" s="47"/>
      <c r="B18138" s="60"/>
    </row>
    <row r="18139" spans="1:2" x14ac:dyDescent="0.2">
      <c r="A18139" s="47"/>
      <c r="B18139" s="60"/>
    </row>
    <row r="18140" spans="1:2" x14ac:dyDescent="0.2">
      <c r="A18140" s="47"/>
      <c r="B18140" s="60"/>
    </row>
    <row r="18141" spans="1:2" x14ac:dyDescent="0.2">
      <c r="A18141" s="47"/>
      <c r="B18141" s="60"/>
    </row>
    <row r="18142" spans="1:2" x14ac:dyDescent="0.2">
      <c r="A18142" s="47"/>
      <c r="B18142" s="60"/>
    </row>
    <row r="18143" spans="1:2" x14ac:dyDescent="0.2">
      <c r="A18143" s="47"/>
      <c r="B18143" s="60"/>
    </row>
    <row r="18144" spans="1:2" x14ac:dyDescent="0.2">
      <c r="A18144" s="47"/>
      <c r="B18144" s="60"/>
    </row>
    <row r="18145" spans="1:2" x14ac:dyDescent="0.2">
      <c r="A18145" s="47"/>
      <c r="B18145" s="60"/>
    </row>
    <row r="18146" spans="1:2" x14ac:dyDescent="0.2">
      <c r="A18146" s="47"/>
      <c r="B18146" s="60"/>
    </row>
    <row r="18147" spans="1:2" x14ac:dyDescent="0.2">
      <c r="A18147" s="47"/>
      <c r="B18147" s="60"/>
    </row>
    <row r="18148" spans="1:2" x14ac:dyDescent="0.2">
      <c r="A18148" s="47"/>
      <c r="B18148" s="60"/>
    </row>
    <row r="18149" spans="1:2" x14ac:dyDescent="0.2">
      <c r="A18149" s="47"/>
      <c r="B18149" s="60"/>
    </row>
    <row r="18150" spans="1:2" x14ac:dyDescent="0.2">
      <c r="A18150" s="47"/>
      <c r="B18150" s="60"/>
    </row>
    <row r="18151" spans="1:2" x14ac:dyDescent="0.2">
      <c r="A18151" s="47"/>
      <c r="B18151" s="60"/>
    </row>
    <row r="18152" spans="1:2" x14ac:dyDescent="0.2">
      <c r="A18152" s="47"/>
      <c r="B18152" s="60"/>
    </row>
    <row r="18153" spans="1:2" x14ac:dyDescent="0.2">
      <c r="A18153" s="47"/>
      <c r="B18153" s="60"/>
    </row>
    <row r="18154" spans="1:2" x14ac:dyDescent="0.2">
      <c r="A18154" s="47"/>
      <c r="B18154" s="60"/>
    </row>
    <row r="18155" spans="1:2" x14ac:dyDescent="0.2">
      <c r="A18155" s="47"/>
      <c r="B18155" s="60"/>
    </row>
    <row r="18156" spans="1:2" x14ac:dyDescent="0.2">
      <c r="A18156" s="47"/>
      <c r="B18156" s="60"/>
    </row>
    <row r="18157" spans="1:2" x14ac:dyDescent="0.2">
      <c r="A18157" s="47"/>
      <c r="B18157" s="60"/>
    </row>
    <row r="18158" spans="1:2" x14ac:dyDescent="0.2">
      <c r="A18158" s="47"/>
      <c r="B18158" s="60"/>
    </row>
    <row r="18159" spans="1:2" x14ac:dyDescent="0.2">
      <c r="A18159" s="47"/>
      <c r="B18159" s="60"/>
    </row>
    <row r="18160" spans="1:2" x14ac:dyDescent="0.2">
      <c r="A18160" s="47"/>
      <c r="B18160" s="60"/>
    </row>
    <row r="18161" spans="1:2" x14ac:dyDescent="0.2">
      <c r="A18161" s="47"/>
      <c r="B18161" s="60"/>
    </row>
    <row r="18162" spans="1:2" x14ac:dyDescent="0.2">
      <c r="A18162" s="47"/>
      <c r="B18162" s="60"/>
    </row>
    <row r="18163" spans="1:2" x14ac:dyDescent="0.2">
      <c r="A18163" s="47"/>
      <c r="B18163" s="60"/>
    </row>
    <row r="18164" spans="1:2" x14ac:dyDescent="0.2">
      <c r="A18164" s="47"/>
      <c r="B18164" s="60"/>
    </row>
    <row r="18165" spans="1:2" x14ac:dyDescent="0.2">
      <c r="A18165" s="47"/>
      <c r="B18165" s="60"/>
    </row>
    <row r="18166" spans="1:2" x14ac:dyDescent="0.2">
      <c r="A18166" s="47"/>
      <c r="B18166" s="60"/>
    </row>
    <row r="18167" spans="1:2" x14ac:dyDescent="0.2">
      <c r="A18167" s="47"/>
      <c r="B18167" s="60"/>
    </row>
    <row r="18168" spans="1:2" x14ac:dyDescent="0.2">
      <c r="A18168" s="47"/>
      <c r="B18168" s="60"/>
    </row>
    <row r="18169" spans="1:2" x14ac:dyDescent="0.2">
      <c r="A18169" s="47"/>
      <c r="B18169" s="60"/>
    </row>
    <row r="18170" spans="1:2" x14ac:dyDescent="0.2">
      <c r="A18170" s="47"/>
      <c r="B18170" s="60"/>
    </row>
    <row r="18171" spans="1:2" x14ac:dyDescent="0.2">
      <c r="A18171" s="47"/>
      <c r="B18171" s="60"/>
    </row>
    <row r="18172" spans="1:2" x14ac:dyDescent="0.2">
      <c r="A18172" s="47"/>
      <c r="B18172" s="60"/>
    </row>
    <row r="18173" spans="1:2" x14ac:dyDescent="0.2">
      <c r="A18173" s="47"/>
      <c r="B18173" s="60"/>
    </row>
    <row r="18174" spans="1:2" x14ac:dyDescent="0.2">
      <c r="A18174" s="47"/>
      <c r="B18174" s="60"/>
    </row>
    <row r="18175" spans="1:2" x14ac:dyDescent="0.2">
      <c r="A18175" s="47"/>
      <c r="B18175" s="60"/>
    </row>
    <row r="18176" spans="1:2" x14ac:dyDescent="0.2">
      <c r="A18176" s="47"/>
      <c r="B18176" s="60"/>
    </row>
    <row r="18177" spans="1:2" x14ac:dyDescent="0.2">
      <c r="A18177" s="47"/>
      <c r="B18177" s="60"/>
    </row>
    <row r="18178" spans="1:2" x14ac:dyDescent="0.2">
      <c r="A18178" s="47"/>
      <c r="B18178" s="60"/>
    </row>
    <row r="18179" spans="1:2" x14ac:dyDescent="0.2">
      <c r="A18179" s="47"/>
      <c r="B18179" s="60"/>
    </row>
    <row r="18180" spans="1:2" x14ac:dyDescent="0.2">
      <c r="A18180" s="47"/>
      <c r="B18180" s="60"/>
    </row>
    <row r="18181" spans="1:2" x14ac:dyDescent="0.2">
      <c r="A18181" s="47"/>
      <c r="B18181" s="60"/>
    </row>
    <row r="18182" spans="1:2" x14ac:dyDescent="0.2">
      <c r="A18182" s="47"/>
      <c r="B18182" s="60"/>
    </row>
    <row r="18183" spans="1:2" x14ac:dyDescent="0.2">
      <c r="A18183" s="47"/>
      <c r="B18183" s="60"/>
    </row>
    <row r="18184" spans="1:2" x14ac:dyDescent="0.2">
      <c r="A18184" s="47"/>
      <c r="B18184" s="60"/>
    </row>
    <row r="18185" spans="1:2" x14ac:dyDescent="0.2">
      <c r="A18185" s="47"/>
      <c r="B18185" s="60"/>
    </row>
    <row r="18186" spans="1:2" x14ac:dyDescent="0.2">
      <c r="A18186" s="47"/>
      <c r="B18186" s="60"/>
    </row>
    <row r="18187" spans="1:2" x14ac:dyDescent="0.2">
      <c r="A18187" s="47"/>
      <c r="B18187" s="60"/>
    </row>
    <row r="18188" spans="1:2" x14ac:dyDescent="0.2">
      <c r="A18188" s="47"/>
      <c r="B18188" s="60"/>
    </row>
    <row r="18189" spans="1:2" x14ac:dyDescent="0.2">
      <c r="A18189" s="47"/>
      <c r="B18189" s="60"/>
    </row>
    <row r="18190" spans="1:2" x14ac:dyDescent="0.2">
      <c r="A18190" s="47"/>
      <c r="B18190" s="60"/>
    </row>
    <row r="18191" spans="1:2" x14ac:dyDescent="0.2">
      <c r="A18191" s="47"/>
      <c r="B18191" s="60"/>
    </row>
    <row r="18192" spans="1:2" x14ac:dyDescent="0.2">
      <c r="A18192" s="47"/>
      <c r="B18192" s="60"/>
    </row>
    <row r="18193" spans="1:2" x14ac:dyDescent="0.2">
      <c r="A18193" s="47"/>
      <c r="B18193" s="60"/>
    </row>
    <row r="18194" spans="1:2" x14ac:dyDescent="0.2">
      <c r="A18194" s="47"/>
      <c r="B18194" s="60"/>
    </row>
    <row r="18195" spans="1:2" x14ac:dyDescent="0.2">
      <c r="A18195" s="47"/>
      <c r="B18195" s="60"/>
    </row>
    <row r="18196" spans="1:2" x14ac:dyDescent="0.2">
      <c r="A18196" s="47"/>
      <c r="B18196" s="60"/>
    </row>
    <row r="18197" spans="1:2" x14ac:dyDescent="0.2">
      <c r="A18197" s="47"/>
      <c r="B18197" s="60"/>
    </row>
    <row r="18198" spans="1:2" x14ac:dyDescent="0.2">
      <c r="A18198" s="47"/>
      <c r="B18198" s="60"/>
    </row>
    <row r="18199" spans="1:2" x14ac:dyDescent="0.2">
      <c r="A18199" s="47"/>
      <c r="B18199" s="60"/>
    </row>
    <row r="18200" spans="1:2" x14ac:dyDescent="0.2">
      <c r="A18200" s="47"/>
      <c r="B18200" s="60"/>
    </row>
    <row r="18201" spans="1:2" x14ac:dyDescent="0.2">
      <c r="A18201" s="47"/>
      <c r="B18201" s="60"/>
    </row>
    <row r="18202" spans="1:2" x14ac:dyDescent="0.2">
      <c r="A18202" s="47"/>
      <c r="B18202" s="60"/>
    </row>
    <row r="18203" spans="1:2" x14ac:dyDescent="0.2">
      <c r="A18203" s="47"/>
      <c r="B18203" s="60"/>
    </row>
    <row r="18204" spans="1:2" x14ac:dyDescent="0.2">
      <c r="A18204" s="47"/>
      <c r="B18204" s="60"/>
    </row>
    <row r="18205" spans="1:2" x14ac:dyDescent="0.2">
      <c r="A18205" s="47"/>
      <c r="B18205" s="60"/>
    </row>
    <row r="18206" spans="1:2" x14ac:dyDescent="0.2">
      <c r="A18206" s="47"/>
      <c r="B18206" s="60"/>
    </row>
    <row r="18207" spans="1:2" x14ac:dyDescent="0.2">
      <c r="A18207" s="47"/>
      <c r="B18207" s="60"/>
    </row>
    <row r="18208" spans="1:2" x14ac:dyDescent="0.2">
      <c r="A18208" s="47"/>
      <c r="B18208" s="60"/>
    </row>
    <row r="18209" spans="1:2" x14ac:dyDescent="0.2">
      <c r="A18209" s="47"/>
      <c r="B18209" s="60"/>
    </row>
    <row r="18210" spans="1:2" x14ac:dyDescent="0.2">
      <c r="A18210" s="47"/>
      <c r="B18210" s="60"/>
    </row>
    <row r="18211" spans="1:2" x14ac:dyDescent="0.2">
      <c r="A18211" s="47"/>
      <c r="B18211" s="60"/>
    </row>
    <row r="18212" spans="1:2" x14ac:dyDescent="0.2">
      <c r="A18212" s="47"/>
      <c r="B18212" s="60"/>
    </row>
    <row r="18213" spans="1:2" x14ac:dyDescent="0.2">
      <c r="A18213" s="47"/>
      <c r="B18213" s="60"/>
    </row>
    <row r="18214" spans="1:2" x14ac:dyDescent="0.2">
      <c r="A18214" s="47"/>
      <c r="B18214" s="60"/>
    </row>
    <row r="18215" spans="1:2" x14ac:dyDescent="0.2">
      <c r="A18215" s="47"/>
      <c r="B18215" s="60"/>
    </row>
    <row r="18216" spans="1:2" x14ac:dyDescent="0.2">
      <c r="A18216" s="47"/>
      <c r="B18216" s="60"/>
    </row>
    <row r="18217" spans="1:2" x14ac:dyDescent="0.2">
      <c r="A18217" s="47"/>
      <c r="B18217" s="60"/>
    </row>
    <row r="18218" spans="1:2" x14ac:dyDescent="0.2">
      <c r="A18218" s="47"/>
      <c r="B18218" s="60"/>
    </row>
    <row r="18219" spans="1:2" x14ac:dyDescent="0.2">
      <c r="A18219" s="47"/>
      <c r="B18219" s="60"/>
    </row>
    <row r="18220" spans="1:2" x14ac:dyDescent="0.2">
      <c r="A18220" s="47"/>
      <c r="B18220" s="60"/>
    </row>
    <row r="18221" spans="1:2" x14ac:dyDescent="0.2">
      <c r="A18221" s="47"/>
      <c r="B18221" s="60"/>
    </row>
    <row r="18222" spans="1:2" x14ac:dyDescent="0.2">
      <c r="A18222" s="47"/>
      <c r="B18222" s="60"/>
    </row>
    <row r="18223" spans="1:2" x14ac:dyDescent="0.2">
      <c r="A18223" s="47"/>
      <c r="B18223" s="60"/>
    </row>
    <row r="18224" spans="1:2" x14ac:dyDescent="0.2">
      <c r="A18224" s="47"/>
      <c r="B18224" s="60"/>
    </row>
    <row r="18225" spans="1:2" x14ac:dyDescent="0.2">
      <c r="A18225" s="47"/>
      <c r="B18225" s="60"/>
    </row>
    <row r="18226" spans="1:2" x14ac:dyDescent="0.2">
      <c r="A18226" s="47"/>
      <c r="B18226" s="60"/>
    </row>
    <row r="18227" spans="1:2" x14ac:dyDescent="0.2">
      <c r="A18227" s="47"/>
      <c r="B18227" s="60"/>
    </row>
    <row r="18228" spans="1:2" x14ac:dyDescent="0.2">
      <c r="A18228" s="47"/>
      <c r="B18228" s="60"/>
    </row>
    <row r="18229" spans="1:2" x14ac:dyDescent="0.2">
      <c r="A18229" s="47"/>
      <c r="B18229" s="60"/>
    </row>
    <row r="18230" spans="1:2" x14ac:dyDescent="0.2">
      <c r="A18230" s="47"/>
      <c r="B18230" s="60"/>
    </row>
    <row r="18231" spans="1:2" x14ac:dyDescent="0.2">
      <c r="A18231" s="47"/>
      <c r="B18231" s="60"/>
    </row>
    <row r="18232" spans="1:2" x14ac:dyDescent="0.2">
      <c r="A18232" s="47"/>
      <c r="B18232" s="60"/>
    </row>
    <row r="18233" spans="1:2" x14ac:dyDescent="0.2">
      <c r="A18233" s="47"/>
      <c r="B18233" s="60"/>
    </row>
    <row r="18234" spans="1:2" x14ac:dyDescent="0.2">
      <c r="A18234" s="47"/>
      <c r="B18234" s="60"/>
    </row>
    <row r="18235" spans="1:2" x14ac:dyDescent="0.2">
      <c r="A18235" s="47"/>
      <c r="B18235" s="60"/>
    </row>
    <row r="18236" spans="1:2" x14ac:dyDescent="0.2">
      <c r="A18236" s="47"/>
      <c r="B18236" s="60"/>
    </row>
    <row r="18237" spans="1:2" x14ac:dyDescent="0.2">
      <c r="A18237" s="47"/>
      <c r="B18237" s="60"/>
    </row>
    <row r="18238" spans="1:2" x14ac:dyDescent="0.2">
      <c r="A18238" s="47"/>
      <c r="B18238" s="60"/>
    </row>
    <row r="18239" spans="1:2" x14ac:dyDescent="0.2">
      <c r="A18239" s="47"/>
      <c r="B18239" s="60"/>
    </row>
    <row r="18240" spans="1:2" x14ac:dyDescent="0.2">
      <c r="A18240" s="47"/>
      <c r="B18240" s="60"/>
    </row>
    <row r="18241" spans="1:2" x14ac:dyDescent="0.2">
      <c r="A18241" s="47"/>
      <c r="B18241" s="60"/>
    </row>
    <row r="18242" spans="1:2" x14ac:dyDescent="0.2">
      <c r="A18242" s="47"/>
      <c r="B18242" s="60"/>
    </row>
    <row r="18243" spans="1:2" x14ac:dyDescent="0.2">
      <c r="A18243" s="47"/>
      <c r="B18243" s="60"/>
    </row>
    <row r="18244" spans="1:2" x14ac:dyDescent="0.2">
      <c r="A18244" s="47"/>
      <c r="B18244" s="60"/>
    </row>
    <row r="18245" spans="1:2" x14ac:dyDescent="0.2">
      <c r="A18245" s="47"/>
      <c r="B18245" s="60"/>
    </row>
    <row r="18246" spans="1:2" x14ac:dyDescent="0.2">
      <c r="A18246" s="47"/>
      <c r="B18246" s="60"/>
    </row>
    <row r="18247" spans="1:2" x14ac:dyDescent="0.2">
      <c r="A18247" s="47"/>
      <c r="B18247" s="60"/>
    </row>
    <row r="18248" spans="1:2" x14ac:dyDescent="0.2">
      <c r="A18248" s="47"/>
      <c r="B18248" s="60"/>
    </row>
    <row r="18249" spans="1:2" x14ac:dyDescent="0.2">
      <c r="A18249" s="47"/>
      <c r="B18249" s="60"/>
    </row>
    <row r="18250" spans="1:2" x14ac:dyDescent="0.2">
      <c r="A18250" s="47"/>
      <c r="B18250" s="60"/>
    </row>
    <row r="18251" spans="1:2" x14ac:dyDescent="0.2">
      <c r="A18251" s="47"/>
      <c r="B18251" s="60"/>
    </row>
    <row r="18252" spans="1:2" x14ac:dyDescent="0.2">
      <c r="A18252" s="47"/>
      <c r="B18252" s="60"/>
    </row>
    <row r="18253" spans="1:2" x14ac:dyDescent="0.2">
      <c r="A18253" s="47"/>
      <c r="B18253" s="60"/>
    </row>
    <row r="18254" spans="1:2" x14ac:dyDescent="0.2">
      <c r="A18254" s="47"/>
      <c r="B18254" s="60"/>
    </row>
    <row r="18255" spans="1:2" x14ac:dyDescent="0.2">
      <c r="A18255" s="47"/>
      <c r="B18255" s="60"/>
    </row>
    <row r="18256" spans="1:2" x14ac:dyDescent="0.2">
      <c r="A18256" s="47"/>
      <c r="B18256" s="60"/>
    </row>
    <row r="18257" spans="1:2" x14ac:dyDescent="0.2">
      <c r="A18257" s="47"/>
      <c r="B18257" s="60"/>
    </row>
    <row r="18258" spans="1:2" x14ac:dyDescent="0.2">
      <c r="A18258" s="47"/>
      <c r="B18258" s="60"/>
    </row>
    <row r="18259" spans="1:2" x14ac:dyDescent="0.2">
      <c r="A18259" s="47"/>
      <c r="B18259" s="60"/>
    </row>
    <row r="18260" spans="1:2" x14ac:dyDescent="0.2">
      <c r="A18260" s="47"/>
      <c r="B18260" s="60"/>
    </row>
    <row r="18261" spans="1:2" x14ac:dyDescent="0.2">
      <c r="A18261" s="47"/>
      <c r="B18261" s="60"/>
    </row>
    <row r="18262" spans="1:2" x14ac:dyDescent="0.2">
      <c r="A18262" s="47"/>
      <c r="B18262" s="60"/>
    </row>
    <row r="18263" spans="1:2" x14ac:dyDescent="0.2">
      <c r="A18263" s="47"/>
      <c r="B18263" s="60"/>
    </row>
    <row r="18264" spans="1:2" x14ac:dyDescent="0.2">
      <c r="A18264" s="47"/>
      <c r="B18264" s="60"/>
    </row>
    <row r="18265" spans="1:2" x14ac:dyDescent="0.2">
      <c r="A18265" s="47"/>
      <c r="B18265" s="60"/>
    </row>
    <row r="18266" spans="1:2" x14ac:dyDescent="0.2">
      <c r="A18266" s="47"/>
      <c r="B18266" s="60"/>
    </row>
    <row r="18267" spans="1:2" x14ac:dyDescent="0.2">
      <c r="A18267" s="47"/>
      <c r="B18267" s="60"/>
    </row>
    <row r="18268" spans="1:2" x14ac:dyDescent="0.2">
      <c r="A18268" s="47"/>
      <c r="B18268" s="60"/>
    </row>
    <row r="18269" spans="1:2" x14ac:dyDescent="0.2">
      <c r="A18269" s="47"/>
      <c r="B18269" s="60"/>
    </row>
    <row r="18270" spans="1:2" x14ac:dyDescent="0.2">
      <c r="A18270" s="47"/>
      <c r="B18270" s="60"/>
    </row>
    <row r="18271" spans="1:2" x14ac:dyDescent="0.2">
      <c r="A18271" s="47"/>
      <c r="B18271" s="60"/>
    </row>
    <row r="18272" spans="1:2" x14ac:dyDescent="0.2">
      <c r="A18272" s="47"/>
      <c r="B18272" s="60"/>
    </row>
    <row r="18273" spans="1:2" x14ac:dyDescent="0.2">
      <c r="A18273" s="47"/>
      <c r="B18273" s="60"/>
    </row>
    <row r="18274" spans="1:2" x14ac:dyDescent="0.2">
      <c r="A18274" s="47"/>
      <c r="B18274" s="60"/>
    </row>
    <row r="18275" spans="1:2" x14ac:dyDescent="0.2">
      <c r="A18275" s="47"/>
      <c r="B18275" s="60"/>
    </row>
    <row r="18276" spans="1:2" x14ac:dyDescent="0.2">
      <c r="A18276" s="47"/>
      <c r="B18276" s="60"/>
    </row>
    <row r="18277" spans="1:2" x14ac:dyDescent="0.2">
      <c r="A18277" s="47"/>
      <c r="B18277" s="60"/>
    </row>
    <row r="18278" spans="1:2" x14ac:dyDescent="0.2">
      <c r="A18278" s="47"/>
      <c r="B18278" s="60"/>
    </row>
    <row r="18279" spans="1:2" x14ac:dyDescent="0.2">
      <c r="A18279" s="47"/>
      <c r="B18279" s="60"/>
    </row>
    <row r="18280" spans="1:2" x14ac:dyDescent="0.2">
      <c r="A18280" s="47"/>
      <c r="B18280" s="60"/>
    </row>
    <row r="18281" spans="1:2" x14ac:dyDescent="0.2">
      <c r="A18281" s="47"/>
      <c r="B18281" s="60"/>
    </row>
    <row r="18282" spans="1:2" x14ac:dyDescent="0.2">
      <c r="A18282" s="47"/>
      <c r="B18282" s="60"/>
    </row>
    <row r="18283" spans="1:2" x14ac:dyDescent="0.2">
      <c r="A18283" s="47"/>
      <c r="B18283" s="60"/>
    </row>
    <row r="18284" spans="1:2" x14ac:dyDescent="0.2">
      <c r="A18284" s="47"/>
      <c r="B18284" s="60"/>
    </row>
    <row r="18285" spans="1:2" x14ac:dyDescent="0.2">
      <c r="A18285" s="47"/>
      <c r="B18285" s="60"/>
    </row>
    <row r="18286" spans="1:2" x14ac:dyDescent="0.2">
      <c r="A18286" s="47"/>
      <c r="B18286" s="60"/>
    </row>
    <row r="18287" spans="1:2" x14ac:dyDescent="0.2">
      <c r="A18287" s="47"/>
      <c r="B18287" s="60"/>
    </row>
    <row r="18288" spans="1:2" x14ac:dyDescent="0.2">
      <c r="A18288" s="47"/>
      <c r="B18288" s="60"/>
    </row>
    <row r="18289" spans="1:2" x14ac:dyDescent="0.2">
      <c r="A18289" s="47"/>
      <c r="B18289" s="60"/>
    </row>
    <row r="18290" spans="1:2" x14ac:dyDescent="0.2">
      <c r="A18290" s="47"/>
      <c r="B18290" s="60"/>
    </row>
    <row r="18291" spans="1:2" x14ac:dyDescent="0.2">
      <c r="A18291" s="47"/>
      <c r="B18291" s="60"/>
    </row>
    <row r="18292" spans="1:2" x14ac:dyDescent="0.2">
      <c r="A18292" s="47"/>
      <c r="B18292" s="60"/>
    </row>
    <row r="18293" spans="1:2" x14ac:dyDescent="0.2">
      <c r="A18293" s="47"/>
      <c r="B18293" s="60"/>
    </row>
    <row r="18294" spans="1:2" x14ac:dyDescent="0.2">
      <c r="A18294" s="47"/>
      <c r="B18294" s="60"/>
    </row>
    <row r="18295" spans="1:2" x14ac:dyDescent="0.2">
      <c r="A18295" s="47"/>
      <c r="B18295" s="60"/>
    </row>
    <row r="18296" spans="1:2" x14ac:dyDescent="0.2">
      <c r="A18296" s="47"/>
      <c r="B18296" s="60"/>
    </row>
    <row r="18297" spans="1:2" x14ac:dyDescent="0.2">
      <c r="A18297" s="47"/>
      <c r="B18297" s="60"/>
    </row>
    <row r="18298" spans="1:2" x14ac:dyDescent="0.2">
      <c r="A18298" s="47"/>
      <c r="B18298" s="60"/>
    </row>
    <row r="18299" spans="1:2" x14ac:dyDescent="0.2">
      <c r="A18299" s="47"/>
      <c r="B18299" s="60"/>
    </row>
    <row r="18300" spans="1:2" x14ac:dyDescent="0.2">
      <c r="A18300" s="47"/>
      <c r="B18300" s="60"/>
    </row>
    <row r="18301" spans="1:2" x14ac:dyDescent="0.2">
      <c r="A18301" s="47"/>
      <c r="B18301" s="60"/>
    </row>
    <row r="18302" spans="1:2" x14ac:dyDescent="0.2">
      <c r="A18302" s="47"/>
      <c r="B18302" s="60"/>
    </row>
    <row r="18303" spans="1:2" x14ac:dyDescent="0.2">
      <c r="A18303" s="47"/>
      <c r="B18303" s="60"/>
    </row>
    <row r="18304" spans="1:2" x14ac:dyDescent="0.2">
      <c r="A18304" s="47"/>
      <c r="B18304" s="60"/>
    </row>
    <row r="18305" spans="1:2" x14ac:dyDescent="0.2">
      <c r="A18305" s="47"/>
      <c r="B18305" s="60"/>
    </row>
    <row r="18306" spans="1:2" x14ac:dyDescent="0.2">
      <c r="A18306" s="47"/>
      <c r="B18306" s="60"/>
    </row>
    <row r="18307" spans="1:2" x14ac:dyDescent="0.2">
      <c r="A18307" s="47"/>
      <c r="B18307" s="60"/>
    </row>
    <row r="18308" spans="1:2" x14ac:dyDescent="0.2">
      <c r="A18308" s="47"/>
      <c r="B18308" s="60"/>
    </row>
    <row r="18309" spans="1:2" x14ac:dyDescent="0.2">
      <c r="A18309" s="47"/>
      <c r="B18309" s="60"/>
    </row>
    <row r="18310" spans="1:2" x14ac:dyDescent="0.2">
      <c r="A18310" s="47"/>
      <c r="B18310" s="60"/>
    </row>
    <row r="18311" spans="1:2" x14ac:dyDescent="0.2">
      <c r="A18311" s="47"/>
      <c r="B18311" s="60"/>
    </row>
    <row r="18312" spans="1:2" x14ac:dyDescent="0.2">
      <c r="A18312" s="47"/>
      <c r="B18312" s="60"/>
    </row>
    <row r="18313" spans="1:2" x14ac:dyDescent="0.2">
      <c r="A18313" s="47"/>
      <c r="B18313" s="60"/>
    </row>
    <row r="18314" spans="1:2" x14ac:dyDescent="0.2">
      <c r="A18314" s="47"/>
      <c r="B18314" s="60"/>
    </row>
    <row r="18315" spans="1:2" x14ac:dyDescent="0.2">
      <c r="A18315" s="47"/>
      <c r="B18315" s="60"/>
    </row>
    <row r="18316" spans="1:2" x14ac:dyDescent="0.2">
      <c r="A18316" s="47"/>
      <c r="B18316" s="60"/>
    </row>
    <row r="18317" spans="1:2" x14ac:dyDescent="0.2">
      <c r="A18317" s="47"/>
      <c r="B18317" s="60"/>
    </row>
    <row r="18318" spans="1:2" x14ac:dyDescent="0.2">
      <c r="A18318" s="47"/>
      <c r="B18318" s="60"/>
    </row>
    <row r="18319" spans="1:2" x14ac:dyDescent="0.2">
      <c r="A18319" s="47"/>
      <c r="B18319" s="60"/>
    </row>
    <row r="18320" spans="1:2" x14ac:dyDescent="0.2">
      <c r="A18320" s="47"/>
      <c r="B18320" s="60"/>
    </row>
    <row r="18321" spans="1:2" x14ac:dyDescent="0.2">
      <c r="A18321" s="47"/>
      <c r="B18321" s="60"/>
    </row>
    <row r="18322" spans="1:2" x14ac:dyDescent="0.2">
      <c r="A18322" s="47"/>
      <c r="B18322" s="60"/>
    </row>
    <row r="18323" spans="1:2" x14ac:dyDescent="0.2">
      <c r="A18323" s="47"/>
      <c r="B18323" s="60"/>
    </row>
    <row r="18324" spans="1:2" x14ac:dyDescent="0.2">
      <c r="A18324" s="47"/>
      <c r="B18324" s="60"/>
    </row>
    <row r="18325" spans="1:2" x14ac:dyDescent="0.2">
      <c r="A18325" s="47"/>
      <c r="B18325" s="60"/>
    </row>
    <row r="18326" spans="1:2" x14ac:dyDescent="0.2">
      <c r="A18326" s="47"/>
      <c r="B18326" s="60"/>
    </row>
    <row r="18327" spans="1:2" x14ac:dyDescent="0.2">
      <c r="A18327" s="47"/>
      <c r="B18327" s="60"/>
    </row>
    <row r="18328" spans="1:2" x14ac:dyDescent="0.2">
      <c r="A18328" s="47"/>
      <c r="B18328" s="60"/>
    </row>
    <row r="18329" spans="1:2" x14ac:dyDescent="0.2">
      <c r="A18329" s="47"/>
      <c r="B18329" s="60"/>
    </row>
    <row r="18330" spans="1:2" x14ac:dyDescent="0.2">
      <c r="A18330" s="47"/>
      <c r="B18330" s="60"/>
    </row>
    <row r="18331" spans="1:2" x14ac:dyDescent="0.2">
      <c r="A18331" s="47"/>
      <c r="B18331" s="60"/>
    </row>
    <row r="18332" spans="1:2" x14ac:dyDescent="0.2">
      <c r="A18332" s="47"/>
      <c r="B18332" s="60"/>
    </row>
    <row r="18333" spans="1:2" x14ac:dyDescent="0.2">
      <c r="A18333" s="47"/>
      <c r="B18333" s="60"/>
    </row>
    <row r="18334" spans="1:2" x14ac:dyDescent="0.2">
      <c r="A18334" s="47"/>
      <c r="B18334" s="60"/>
    </row>
    <row r="18335" spans="1:2" x14ac:dyDescent="0.2">
      <c r="A18335" s="47"/>
      <c r="B18335" s="60"/>
    </row>
    <row r="18336" spans="1:2" x14ac:dyDescent="0.2">
      <c r="A18336" s="47"/>
      <c r="B18336" s="60"/>
    </row>
    <row r="18337" spans="1:2" x14ac:dyDescent="0.2">
      <c r="A18337" s="47"/>
      <c r="B18337" s="60"/>
    </row>
    <row r="18338" spans="1:2" x14ac:dyDescent="0.2">
      <c r="A18338" s="47"/>
      <c r="B18338" s="60"/>
    </row>
    <row r="18339" spans="1:2" x14ac:dyDescent="0.2">
      <c r="A18339" s="47"/>
      <c r="B18339" s="60"/>
    </row>
    <row r="18340" spans="1:2" x14ac:dyDescent="0.2">
      <c r="A18340" s="47"/>
      <c r="B18340" s="60"/>
    </row>
    <row r="18341" spans="1:2" x14ac:dyDescent="0.2">
      <c r="A18341" s="47"/>
      <c r="B18341" s="60"/>
    </row>
    <row r="18342" spans="1:2" x14ac:dyDescent="0.2">
      <c r="A18342" s="47"/>
      <c r="B18342" s="60"/>
    </row>
    <row r="18343" spans="1:2" x14ac:dyDescent="0.2">
      <c r="A18343" s="47"/>
      <c r="B18343" s="60"/>
    </row>
    <row r="18344" spans="1:2" x14ac:dyDescent="0.2">
      <c r="A18344" s="47"/>
      <c r="B18344" s="60"/>
    </row>
    <row r="18345" spans="1:2" x14ac:dyDescent="0.2">
      <c r="A18345" s="47"/>
      <c r="B18345" s="60"/>
    </row>
    <row r="18346" spans="1:2" x14ac:dyDescent="0.2">
      <c r="A18346" s="47"/>
      <c r="B18346" s="60"/>
    </row>
    <row r="18347" spans="1:2" x14ac:dyDescent="0.2">
      <c r="A18347" s="47"/>
      <c r="B18347" s="60"/>
    </row>
    <row r="18348" spans="1:2" x14ac:dyDescent="0.2">
      <c r="A18348" s="47"/>
      <c r="B18348" s="60"/>
    </row>
    <row r="18349" spans="1:2" x14ac:dyDescent="0.2">
      <c r="A18349" s="47"/>
      <c r="B18349" s="60"/>
    </row>
    <row r="18350" spans="1:2" x14ac:dyDescent="0.2">
      <c r="A18350" s="47"/>
      <c r="B18350" s="60"/>
    </row>
    <row r="18351" spans="1:2" x14ac:dyDescent="0.2">
      <c r="A18351" s="47"/>
      <c r="B18351" s="60"/>
    </row>
    <row r="18352" spans="1:2" x14ac:dyDescent="0.2">
      <c r="A18352" s="47"/>
      <c r="B18352" s="60"/>
    </row>
    <row r="18353" spans="1:2" x14ac:dyDescent="0.2">
      <c r="A18353" s="47"/>
      <c r="B18353" s="60"/>
    </row>
    <row r="18354" spans="1:2" x14ac:dyDescent="0.2">
      <c r="A18354" s="47"/>
      <c r="B18354" s="60"/>
    </row>
    <row r="18355" spans="1:2" x14ac:dyDescent="0.2">
      <c r="A18355" s="47"/>
      <c r="B18355" s="60"/>
    </row>
    <row r="18356" spans="1:2" x14ac:dyDescent="0.2">
      <c r="A18356" s="47"/>
      <c r="B18356" s="60"/>
    </row>
    <row r="18357" spans="1:2" x14ac:dyDescent="0.2">
      <c r="A18357" s="47"/>
      <c r="B18357" s="60"/>
    </row>
    <row r="18358" spans="1:2" x14ac:dyDescent="0.2">
      <c r="A18358" s="47"/>
      <c r="B18358" s="60"/>
    </row>
    <row r="18359" spans="1:2" x14ac:dyDescent="0.2">
      <c r="A18359" s="47"/>
      <c r="B18359" s="60"/>
    </row>
    <row r="18360" spans="1:2" x14ac:dyDescent="0.2">
      <c r="A18360" s="47"/>
      <c r="B18360" s="60"/>
    </row>
    <row r="18361" spans="1:2" x14ac:dyDescent="0.2">
      <c r="A18361" s="47"/>
      <c r="B18361" s="60"/>
    </row>
    <row r="18362" spans="1:2" x14ac:dyDescent="0.2">
      <c r="A18362" s="47"/>
      <c r="B18362" s="60"/>
    </row>
    <row r="18363" spans="1:2" x14ac:dyDescent="0.2">
      <c r="A18363" s="47"/>
      <c r="B18363" s="60"/>
    </row>
    <row r="18364" spans="1:2" x14ac:dyDescent="0.2">
      <c r="A18364" s="47"/>
      <c r="B18364" s="60"/>
    </row>
    <row r="18365" spans="1:2" x14ac:dyDescent="0.2">
      <c r="A18365" s="47"/>
      <c r="B18365" s="60"/>
    </row>
    <row r="18366" spans="1:2" x14ac:dyDescent="0.2">
      <c r="A18366" s="47"/>
      <c r="B18366" s="60"/>
    </row>
    <row r="18367" spans="1:2" x14ac:dyDescent="0.2">
      <c r="A18367" s="47"/>
      <c r="B18367" s="60"/>
    </row>
    <row r="18368" spans="1:2" x14ac:dyDescent="0.2">
      <c r="A18368" s="47"/>
      <c r="B18368" s="60"/>
    </row>
    <row r="18369" spans="1:2" x14ac:dyDescent="0.2">
      <c r="A18369" s="47"/>
      <c r="B18369" s="60"/>
    </row>
    <row r="18370" spans="1:2" x14ac:dyDescent="0.2">
      <c r="A18370" s="47"/>
      <c r="B18370" s="60"/>
    </row>
    <row r="18371" spans="1:2" x14ac:dyDescent="0.2">
      <c r="A18371" s="47"/>
      <c r="B18371" s="60"/>
    </row>
    <row r="18372" spans="1:2" x14ac:dyDescent="0.2">
      <c r="A18372" s="47"/>
      <c r="B18372" s="60"/>
    </row>
    <row r="18373" spans="1:2" x14ac:dyDescent="0.2">
      <c r="A18373" s="47"/>
      <c r="B18373" s="60"/>
    </row>
    <row r="18374" spans="1:2" x14ac:dyDescent="0.2">
      <c r="A18374" s="47"/>
      <c r="B18374" s="60"/>
    </row>
    <row r="18375" spans="1:2" x14ac:dyDescent="0.2">
      <c r="A18375" s="47"/>
      <c r="B18375" s="60"/>
    </row>
    <row r="18376" spans="1:2" x14ac:dyDescent="0.2">
      <c r="A18376" s="47"/>
      <c r="B18376" s="60"/>
    </row>
    <row r="18377" spans="1:2" x14ac:dyDescent="0.2">
      <c r="A18377" s="47"/>
      <c r="B18377" s="60"/>
    </row>
    <row r="18378" spans="1:2" x14ac:dyDescent="0.2">
      <c r="A18378" s="47"/>
      <c r="B18378" s="60"/>
    </row>
    <row r="18379" spans="1:2" x14ac:dyDescent="0.2">
      <c r="A18379" s="47"/>
      <c r="B18379" s="60"/>
    </row>
    <row r="18380" spans="1:2" x14ac:dyDescent="0.2">
      <c r="A18380" s="47"/>
      <c r="B18380" s="60"/>
    </row>
    <row r="18381" spans="1:2" x14ac:dyDescent="0.2">
      <c r="A18381" s="47"/>
      <c r="B18381" s="60"/>
    </row>
    <row r="18382" spans="1:2" x14ac:dyDescent="0.2">
      <c r="A18382" s="47"/>
      <c r="B18382" s="60"/>
    </row>
    <row r="18383" spans="1:2" x14ac:dyDescent="0.2">
      <c r="A18383" s="47"/>
      <c r="B18383" s="60"/>
    </row>
    <row r="18384" spans="1:2" x14ac:dyDescent="0.2">
      <c r="A18384" s="47"/>
      <c r="B18384" s="60"/>
    </row>
    <row r="18385" spans="1:2" x14ac:dyDescent="0.2">
      <c r="A18385" s="47"/>
      <c r="B18385" s="60"/>
    </row>
    <row r="18386" spans="1:2" x14ac:dyDescent="0.2">
      <c r="A18386" s="47"/>
      <c r="B18386" s="60"/>
    </row>
    <row r="18387" spans="1:2" x14ac:dyDescent="0.2">
      <c r="A18387" s="47"/>
      <c r="B18387" s="60"/>
    </row>
    <row r="18388" spans="1:2" x14ac:dyDescent="0.2">
      <c r="A18388" s="47"/>
      <c r="B18388" s="60"/>
    </row>
    <row r="18389" spans="1:2" x14ac:dyDescent="0.2">
      <c r="A18389" s="47"/>
      <c r="B18389" s="60"/>
    </row>
    <row r="18390" spans="1:2" x14ac:dyDescent="0.2">
      <c r="A18390" s="47"/>
      <c r="B18390" s="60"/>
    </row>
    <row r="18391" spans="1:2" x14ac:dyDescent="0.2">
      <c r="A18391" s="47"/>
      <c r="B18391" s="60"/>
    </row>
    <row r="18392" spans="1:2" x14ac:dyDescent="0.2">
      <c r="A18392" s="47"/>
      <c r="B18392" s="60"/>
    </row>
    <row r="18393" spans="1:2" x14ac:dyDescent="0.2">
      <c r="A18393" s="47"/>
      <c r="B18393" s="60"/>
    </row>
    <row r="18394" spans="1:2" x14ac:dyDescent="0.2">
      <c r="A18394" s="47"/>
      <c r="B18394" s="60"/>
    </row>
    <row r="18395" spans="1:2" x14ac:dyDescent="0.2">
      <c r="A18395" s="47"/>
      <c r="B18395" s="60"/>
    </row>
    <row r="18396" spans="1:2" x14ac:dyDescent="0.2">
      <c r="A18396" s="47"/>
      <c r="B18396" s="60"/>
    </row>
    <row r="18397" spans="1:2" x14ac:dyDescent="0.2">
      <c r="A18397" s="47"/>
      <c r="B18397" s="60"/>
    </row>
    <row r="18398" spans="1:2" x14ac:dyDescent="0.2">
      <c r="A18398" s="47"/>
      <c r="B18398" s="60"/>
    </row>
    <row r="18399" spans="1:2" x14ac:dyDescent="0.2">
      <c r="A18399" s="47"/>
      <c r="B18399" s="60"/>
    </row>
    <row r="18400" spans="1:2" x14ac:dyDescent="0.2">
      <c r="A18400" s="47"/>
      <c r="B18400" s="60"/>
    </row>
    <row r="18401" spans="1:2" x14ac:dyDescent="0.2">
      <c r="A18401" s="47"/>
      <c r="B18401" s="60"/>
    </row>
    <row r="18402" spans="1:2" x14ac:dyDescent="0.2">
      <c r="A18402" s="47"/>
      <c r="B18402" s="60"/>
    </row>
    <row r="18403" spans="1:2" x14ac:dyDescent="0.2">
      <c r="A18403" s="47"/>
      <c r="B18403" s="60"/>
    </row>
    <row r="18404" spans="1:2" x14ac:dyDescent="0.2">
      <c r="A18404" s="47"/>
      <c r="B18404" s="60"/>
    </row>
    <row r="18405" spans="1:2" x14ac:dyDescent="0.2">
      <c r="A18405" s="47"/>
      <c r="B18405" s="60"/>
    </row>
    <row r="18406" spans="1:2" x14ac:dyDescent="0.2">
      <c r="A18406" s="47"/>
      <c r="B18406" s="60"/>
    </row>
    <row r="18407" spans="1:2" x14ac:dyDescent="0.2">
      <c r="A18407" s="47"/>
      <c r="B18407" s="60"/>
    </row>
    <row r="18408" spans="1:2" x14ac:dyDescent="0.2">
      <c r="A18408" s="47"/>
      <c r="B18408" s="60"/>
    </row>
    <row r="18409" spans="1:2" x14ac:dyDescent="0.2">
      <c r="A18409" s="47"/>
      <c r="B18409" s="60"/>
    </row>
    <row r="18410" spans="1:2" x14ac:dyDescent="0.2">
      <c r="A18410" s="47"/>
      <c r="B18410" s="60"/>
    </row>
    <row r="18411" spans="1:2" x14ac:dyDescent="0.2">
      <c r="A18411" s="47"/>
      <c r="B18411" s="60"/>
    </row>
    <row r="18412" spans="1:2" x14ac:dyDescent="0.2">
      <c r="A18412" s="47"/>
      <c r="B18412" s="60"/>
    </row>
    <row r="18413" spans="1:2" x14ac:dyDescent="0.2">
      <c r="A18413" s="47"/>
      <c r="B18413" s="60"/>
    </row>
    <row r="18414" spans="1:2" x14ac:dyDescent="0.2">
      <c r="A18414" s="47"/>
      <c r="B18414" s="60"/>
    </row>
    <row r="18415" spans="1:2" x14ac:dyDescent="0.2">
      <c r="A18415" s="47"/>
      <c r="B18415" s="60"/>
    </row>
    <row r="18416" spans="1:2" x14ac:dyDescent="0.2">
      <c r="A18416" s="47"/>
      <c r="B18416" s="60"/>
    </row>
    <row r="18417" spans="1:2" x14ac:dyDescent="0.2">
      <c r="A18417" s="47"/>
      <c r="B18417" s="60"/>
    </row>
    <row r="18418" spans="1:2" x14ac:dyDescent="0.2">
      <c r="A18418" s="47"/>
      <c r="B18418" s="60"/>
    </row>
    <row r="18419" spans="1:2" x14ac:dyDescent="0.2">
      <c r="A18419" s="47"/>
      <c r="B18419" s="60"/>
    </row>
    <row r="18420" spans="1:2" x14ac:dyDescent="0.2">
      <c r="A18420" s="47"/>
      <c r="B18420" s="60"/>
    </row>
    <row r="18421" spans="1:2" x14ac:dyDescent="0.2">
      <c r="A18421" s="47"/>
      <c r="B18421" s="60"/>
    </row>
    <row r="18422" spans="1:2" x14ac:dyDescent="0.2">
      <c r="A18422" s="47"/>
      <c r="B18422" s="60"/>
    </row>
    <row r="18423" spans="1:2" x14ac:dyDescent="0.2">
      <c r="A18423" s="47"/>
      <c r="B18423" s="60"/>
    </row>
    <row r="18424" spans="1:2" x14ac:dyDescent="0.2">
      <c r="A18424" s="47"/>
      <c r="B18424" s="60"/>
    </row>
    <row r="18425" spans="1:2" x14ac:dyDescent="0.2">
      <c r="A18425" s="47"/>
      <c r="B18425" s="60"/>
    </row>
    <row r="18426" spans="1:2" x14ac:dyDescent="0.2">
      <c r="A18426" s="47"/>
      <c r="B18426" s="60"/>
    </row>
    <row r="18427" spans="1:2" x14ac:dyDescent="0.2">
      <c r="A18427" s="47"/>
      <c r="B18427" s="60"/>
    </row>
    <row r="18428" spans="1:2" x14ac:dyDescent="0.2">
      <c r="A18428" s="47"/>
      <c r="B18428" s="60"/>
    </row>
    <row r="18429" spans="1:2" x14ac:dyDescent="0.2">
      <c r="A18429" s="47"/>
      <c r="B18429" s="60"/>
    </row>
    <row r="18430" spans="1:2" x14ac:dyDescent="0.2">
      <c r="A18430" s="47"/>
      <c r="B18430" s="60"/>
    </row>
    <row r="18431" spans="1:2" x14ac:dyDescent="0.2">
      <c r="A18431" s="47"/>
      <c r="B18431" s="60"/>
    </row>
    <row r="18432" spans="1:2" x14ac:dyDescent="0.2">
      <c r="A18432" s="47"/>
      <c r="B18432" s="60"/>
    </row>
    <row r="18433" spans="1:2" x14ac:dyDescent="0.2">
      <c r="A18433" s="47"/>
      <c r="B18433" s="60"/>
    </row>
    <row r="18434" spans="1:2" x14ac:dyDescent="0.2">
      <c r="A18434" s="47"/>
      <c r="B18434" s="60"/>
    </row>
    <row r="18435" spans="1:2" x14ac:dyDescent="0.2">
      <c r="A18435" s="47"/>
      <c r="B18435" s="60"/>
    </row>
    <row r="18436" spans="1:2" x14ac:dyDescent="0.2">
      <c r="A18436" s="47"/>
      <c r="B18436" s="60"/>
    </row>
    <row r="18437" spans="1:2" x14ac:dyDescent="0.2">
      <c r="A18437" s="47"/>
      <c r="B18437" s="60"/>
    </row>
    <row r="18438" spans="1:2" x14ac:dyDescent="0.2">
      <c r="A18438" s="47"/>
      <c r="B18438" s="60"/>
    </row>
    <row r="18439" spans="1:2" x14ac:dyDescent="0.2">
      <c r="A18439" s="47"/>
      <c r="B18439" s="60"/>
    </row>
    <row r="18440" spans="1:2" x14ac:dyDescent="0.2">
      <c r="A18440" s="47"/>
      <c r="B18440" s="60"/>
    </row>
    <row r="18441" spans="1:2" x14ac:dyDescent="0.2">
      <c r="A18441" s="47"/>
      <c r="B18441" s="60"/>
    </row>
    <row r="18442" spans="1:2" x14ac:dyDescent="0.2">
      <c r="A18442" s="47"/>
      <c r="B18442" s="60"/>
    </row>
    <row r="18443" spans="1:2" x14ac:dyDescent="0.2">
      <c r="A18443" s="47"/>
      <c r="B18443" s="60"/>
    </row>
    <row r="18444" spans="1:2" x14ac:dyDescent="0.2">
      <c r="A18444" s="47"/>
      <c r="B18444" s="60"/>
    </row>
    <row r="18445" spans="1:2" x14ac:dyDescent="0.2">
      <c r="A18445" s="47"/>
      <c r="B18445" s="60"/>
    </row>
    <row r="18446" spans="1:2" x14ac:dyDescent="0.2">
      <c r="A18446" s="47"/>
      <c r="B18446" s="60"/>
    </row>
    <row r="18447" spans="1:2" x14ac:dyDescent="0.2">
      <c r="A18447" s="47"/>
      <c r="B18447" s="60"/>
    </row>
    <row r="18448" spans="1:2" x14ac:dyDescent="0.2">
      <c r="A18448" s="47"/>
      <c r="B18448" s="60"/>
    </row>
    <row r="18449" spans="1:2" x14ac:dyDescent="0.2">
      <c r="A18449" s="47"/>
      <c r="B18449" s="60"/>
    </row>
    <row r="18450" spans="1:2" x14ac:dyDescent="0.2">
      <c r="A18450" s="47"/>
      <c r="B18450" s="60"/>
    </row>
    <row r="18451" spans="1:2" x14ac:dyDescent="0.2">
      <c r="A18451" s="47"/>
      <c r="B18451" s="60"/>
    </row>
    <row r="18452" spans="1:2" x14ac:dyDescent="0.2">
      <c r="A18452" s="47"/>
      <c r="B18452" s="60"/>
    </row>
    <row r="18453" spans="1:2" x14ac:dyDescent="0.2">
      <c r="A18453" s="47"/>
      <c r="B18453" s="60"/>
    </row>
    <row r="18454" spans="1:2" x14ac:dyDescent="0.2">
      <c r="A18454" s="47"/>
      <c r="B18454" s="60"/>
    </row>
    <row r="18455" spans="1:2" x14ac:dyDescent="0.2">
      <c r="A18455" s="47"/>
      <c r="B18455" s="60"/>
    </row>
    <row r="18456" spans="1:2" x14ac:dyDescent="0.2">
      <c r="A18456" s="47"/>
      <c r="B18456" s="60"/>
    </row>
    <row r="18457" spans="1:2" x14ac:dyDescent="0.2">
      <c r="A18457" s="47"/>
      <c r="B18457" s="60"/>
    </row>
    <row r="18458" spans="1:2" x14ac:dyDescent="0.2">
      <c r="A18458" s="47"/>
      <c r="B18458" s="60"/>
    </row>
    <row r="18459" spans="1:2" x14ac:dyDescent="0.2">
      <c r="A18459" s="47"/>
      <c r="B18459" s="60"/>
    </row>
    <row r="18460" spans="1:2" x14ac:dyDescent="0.2">
      <c r="A18460" s="47"/>
      <c r="B18460" s="60"/>
    </row>
    <row r="18461" spans="1:2" x14ac:dyDescent="0.2">
      <c r="A18461" s="47"/>
      <c r="B18461" s="60"/>
    </row>
    <row r="18462" spans="1:2" x14ac:dyDescent="0.2">
      <c r="A18462" s="47"/>
      <c r="B18462" s="60"/>
    </row>
    <row r="18463" spans="1:2" x14ac:dyDescent="0.2">
      <c r="A18463" s="47"/>
      <c r="B18463" s="60"/>
    </row>
    <row r="18464" spans="1:2" x14ac:dyDescent="0.2">
      <c r="A18464" s="47"/>
      <c r="B18464" s="60"/>
    </row>
    <row r="18465" spans="1:2" x14ac:dyDescent="0.2">
      <c r="A18465" s="47"/>
      <c r="B18465" s="60"/>
    </row>
    <row r="18466" spans="1:2" x14ac:dyDescent="0.2">
      <c r="A18466" s="47"/>
      <c r="B18466" s="60"/>
    </row>
    <row r="18467" spans="1:2" x14ac:dyDescent="0.2">
      <c r="A18467" s="47"/>
      <c r="B18467" s="60"/>
    </row>
    <row r="18468" spans="1:2" x14ac:dyDescent="0.2">
      <c r="A18468" s="47"/>
      <c r="B18468" s="60"/>
    </row>
    <row r="18469" spans="1:2" x14ac:dyDescent="0.2">
      <c r="A18469" s="47"/>
      <c r="B18469" s="60"/>
    </row>
    <row r="18470" spans="1:2" x14ac:dyDescent="0.2">
      <c r="A18470" s="47"/>
      <c r="B18470" s="60"/>
    </row>
    <row r="18471" spans="1:2" x14ac:dyDescent="0.2">
      <c r="A18471" s="47"/>
      <c r="B18471" s="60"/>
    </row>
    <row r="18472" spans="1:2" x14ac:dyDescent="0.2">
      <c r="A18472" s="47"/>
      <c r="B18472" s="60"/>
    </row>
    <row r="18473" spans="1:2" x14ac:dyDescent="0.2">
      <c r="A18473" s="47"/>
      <c r="B18473" s="60"/>
    </row>
    <row r="18474" spans="1:2" x14ac:dyDescent="0.2">
      <c r="A18474" s="47"/>
      <c r="B18474" s="60"/>
    </row>
    <row r="18475" spans="1:2" x14ac:dyDescent="0.2">
      <c r="A18475" s="47"/>
      <c r="B18475" s="60"/>
    </row>
    <row r="18476" spans="1:2" x14ac:dyDescent="0.2">
      <c r="A18476" s="47"/>
      <c r="B18476" s="60"/>
    </row>
    <row r="18477" spans="1:2" x14ac:dyDescent="0.2">
      <c r="A18477" s="47"/>
      <c r="B18477" s="60"/>
    </row>
    <row r="18478" spans="1:2" x14ac:dyDescent="0.2">
      <c r="A18478" s="47"/>
      <c r="B18478" s="60"/>
    </row>
    <row r="18479" spans="1:2" x14ac:dyDescent="0.2">
      <c r="A18479" s="47"/>
      <c r="B18479" s="60"/>
    </row>
    <row r="18480" spans="1:2" x14ac:dyDescent="0.2">
      <c r="A18480" s="47"/>
      <c r="B18480" s="60"/>
    </row>
    <row r="18481" spans="1:2" x14ac:dyDescent="0.2">
      <c r="A18481" s="47"/>
      <c r="B18481" s="60"/>
    </row>
    <row r="18482" spans="1:2" x14ac:dyDescent="0.2">
      <c r="A18482" s="47"/>
      <c r="B18482" s="60"/>
    </row>
    <row r="18483" spans="1:2" x14ac:dyDescent="0.2">
      <c r="A18483" s="47"/>
      <c r="B18483" s="60"/>
    </row>
    <row r="18484" spans="1:2" x14ac:dyDescent="0.2">
      <c r="A18484" s="47"/>
      <c r="B18484" s="60"/>
    </row>
    <row r="18485" spans="1:2" x14ac:dyDescent="0.2">
      <c r="A18485" s="47"/>
      <c r="B18485" s="60"/>
    </row>
    <row r="18486" spans="1:2" x14ac:dyDescent="0.2">
      <c r="A18486" s="47"/>
      <c r="B18486" s="60"/>
    </row>
    <row r="18487" spans="1:2" x14ac:dyDescent="0.2">
      <c r="A18487" s="47"/>
      <c r="B18487" s="60"/>
    </row>
    <row r="18488" spans="1:2" x14ac:dyDescent="0.2">
      <c r="A18488" s="47"/>
      <c r="B18488" s="60"/>
    </row>
    <row r="18489" spans="1:2" x14ac:dyDescent="0.2">
      <c r="A18489" s="47"/>
      <c r="B18489" s="60"/>
    </row>
    <row r="18490" spans="1:2" x14ac:dyDescent="0.2">
      <c r="A18490" s="47"/>
      <c r="B18490" s="60"/>
    </row>
    <row r="18491" spans="1:2" x14ac:dyDescent="0.2">
      <c r="A18491" s="47"/>
      <c r="B18491" s="60"/>
    </row>
    <row r="18492" spans="1:2" x14ac:dyDescent="0.2">
      <c r="A18492" s="47"/>
      <c r="B18492" s="60"/>
    </row>
    <row r="18493" spans="1:2" x14ac:dyDescent="0.2">
      <c r="A18493" s="47"/>
      <c r="B18493" s="60"/>
    </row>
    <row r="18494" spans="1:2" x14ac:dyDescent="0.2">
      <c r="A18494" s="47"/>
      <c r="B18494" s="60"/>
    </row>
    <row r="18495" spans="1:2" x14ac:dyDescent="0.2">
      <c r="A18495" s="47"/>
      <c r="B18495" s="60"/>
    </row>
    <row r="18496" spans="1:2" x14ac:dyDescent="0.2">
      <c r="A18496" s="47"/>
      <c r="B18496" s="60"/>
    </row>
    <row r="18497" spans="1:2" x14ac:dyDescent="0.2">
      <c r="A18497" s="47"/>
      <c r="B18497" s="60"/>
    </row>
    <row r="18498" spans="1:2" x14ac:dyDescent="0.2">
      <c r="A18498" s="47"/>
      <c r="B18498" s="60"/>
    </row>
    <row r="18499" spans="1:2" x14ac:dyDescent="0.2">
      <c r="A18499" s="47"/>
      <c r="B18499" s="60"/>
    </row>
    <row r="18500" spans="1:2" x14ac:dyDescent="0.2">
      <c r="A18500" s="47"/>
      <c r="B18500" s="60"/>
    </row>
    <row r="18501" spans="1:2" x14ac:dyDescent="0.2">
      <c r="A18501" s="47"/>
      <c r="B18501" s="60"/>
    </row>
    <row r="18502" spans="1:2" x14ac:dyDescent="0.2">
      <c r="A18502" s="47"/>
      <c r="B18502" s="60"/>
    </row>
    <row r="18503" spans="1:2" x14ac:dyDescent="0.2">
      <c r="A18503" s="47"/>
      <c r="B18503" s="60"/>
    </row>
    <row r="18504" spans="1:2" x14ac:dyDescent="0.2">
      <c r="A18504" s="47"/>
      <c r="B18504" s="60"/>
    </row>
    <row r="18505" spans="1:2" x14ac:dyDescent="0.2">
      <c r="A18505" s="47"/>
      <c r="B18505" s="60"/>
    </row>
    <row r="18506" spans="1:2" x14ac:dyDescent="0.2">
      <c r="A18506" s="47"/>
      <c r="B18506" s="60"/>
    </row>
    <row r="18507" spans="1:2" x14ac:dyDescent="0.2">
      <c r="A18507" s="47"/>
      <c r="B18507" s="60"/>
    </row>
    <row r="18508" spans="1:2" x14ac:dyDescent="0.2">
      <c r="A18508" s="47"/>
      <c r="B18508" s="60"/>
    </row>
    <row r="18509" spans="1:2" x14ac:dyDescent="0.2">
      <c r="A18509" s="47"/>
      <c r="B18509" s="60"/>
    </row>
    <row r="18510" spans="1:2" x14ac:dyDescent="0.2">
      <c r="A18510" s="47"/>
      <c r="B18510" s="60"/>
    </row>
    <row r="18511" spans="1:2" x14ac:dyDescent="0.2">
      <c r="A18511" s="47"/>
      <c r="B18511" s="60"/>
    </row>
    <row r="18512" spans="1:2" x14ac:dyDescent="0.2">
      <c r="A18512" s="47"/>
      <c r="B18512" s="60"/>
    </row>
    <row r="18513" spans="1:2" x14ac:dyDescent="0.2">
      <c r="A18513" s="47"/>
      <c r="B18513" s="60"/>
    </row>
    <row r="18514" spans="1:2" x14ac:dyDescent="0.2">
      <c r="A18514" s="47"/>
      <c r="B18514" s="60"/>
    </row>
    <row r="18515" spans="1:2" x14ac:dyDescent="0.2">
      <c r="A18515" s="47"/>
      <c r="B18515" s="60"/>
    </row>
    <row r="18516" spans="1:2" x14ac:dyDescent="0.2">
      <c r="A18516" s="47"/>
      <c r="B18516" s="60"/>
    </row>
    <row r="18517" spans="1:2" x14ac:dyDescent="0.2">
      <c r="A18517" s="47"/>
      <c r="B18517" s="60"/>
    </row>
    <row r="18518" spans="1:2" x14ac:dyDescent="0.2">
      <c r="A18518" s="47"/>
      <c r="B18518" s="60"/>
    </row>
    <row r="18519" spans="1:2" x14ac:dyDescent="0.2">
      <c r="A18519" s="47"/>
      <c r="B18519" s="60"/>
    </row>
    <row r="18520" spans="1:2" x14ac:dyDescent="0.2">
      <c r="A18520" s="47"/>
      <c r="B18520" s="60"/>
    </row>
    <row r="18521" spans="1:2" x14ac:dyDescent="0.2">
      <c r="A18521" s="47"/>
      <c r="B18521" s="60"/>
    </row>
    <row r="18522" spans="1:2" x14ac:dyDescent="0.2">
      <c r="A18522" s="47"/>
      <c r="B18522" s="60"/>
    </row>
    <row r="18523" spans="1:2" x14ac:dyDescent="0.2">
      <c r="A18523" s="47"/>
      <c r="B18523" s="60"/>
    </row>
    <row r="18524" spans="1:2" x14ac:dyDescent="0.2">
      <c r="A18524" s="47"/>
      <c r="B18524" s="60"/>
    </row>
    <row r="18525" spans="1:2" x14ac:dyDescent="0.2">
      <c r="A18525" s="47"/>
      <c r="B18525" s="60"/>
    </row>
    <row r="18526" spans="1:2" x14ac:dyDescent="0.2">
      <c r="A18526" s="47"/>
      <c r="B18526" s="60"/>
    </row>
    <row r="18527" spans="1:2" x14ac:dyDescent="0.2">
      <c r="A18527" s="47"/>
      <c r="B18527" s="60"/>
    </row>
    <row r="18528" spans="1:2" x14ac:dyDescent="0.2">
      <c r="A18528" s="47"/>
      <c r="B18528" s="60"/>
    </row>
    <row r="18529" spans="1:2" x14ac:dyDescent="0.2">
      <c r="A18529" s="47"/>
      <c r="B18529" s="60"/>
    </row>
    <row r="18530" spans="1:2" x14ac:dyDescent="0.2">
      <c r="A18530" s="47"/>
      <c r="B18530" s="60"/>
    </row>
    <row r="18531" spans="1:2" x14ac:dyDescent="0.2">
      <c r="A18531" s="47"/>
      <c r="B18531" s="60"/>
    </row>
    <row r="18532" spans="1:2" x14ac:dyDescent="0.2">
      <c r="A18532" s="47"/>
      <c r="B18532" s="60"/>
    </row>
    <row r="18533" spans="1:2" x14ac:dyDescent="0.2">
      <c r="A18533" s="47"/>
      <c r="B18533" s="60"/>
    </row>
    <row r="18534" spans="1:2" x14ac:dyDescent="0.2">
      <c r="A18534" s="47"/>
      <c r="B18534" s="60"/>
    </row>
    <row r="18535" spans="1:2" x14ac:dyDescent="0.2">
      <c r="A18535" s="47"/>
      <c r="B18535" s="60"/>
    </row>
    <row r="18536" spans="1:2" x14ac:dyDescent="0.2">
      <c r="A18536" s="47"/>
      <c r="B18536" s="60"/>
    </row>
    <row r="18537" spans="1:2" x14ac:dyDescent="0.2">
      <c r="A18537" s="47"/>
      <c r="B18537" s="60"/>
    </row>
    <row r="18538" spans="1:2" x14ac:dyDescent="0.2">
      <c r="A18538" s="47"/>
      <c r="B18538" s="60"/>
    </row>
    <row r="18539" spans="1:2" x14ac:dyDescent="0.2">
      <c r="A18539" s="47"/>
      <c r="B18539" s="60"/>
    </row>
    <row r="18540" spans="1:2" x14ac:dyDescent="0.2">
      <c r="A18540" s="47"/>
      <c r="B18540" s="60"/>
    </row>
    <row r="18541" spans="1:2" x14ac:dyDescent="0.2">
      <c r="A18541" s="47"/>
      <c r="B18541" s="60"/>
    </row>
    <row r="18542" spans="1:2" x14ac:dyDescent="0.2">
      <c r="A18542" s="47"/>
      <c r="B18542" s="60"/>
    </row>
    <row r="18543" spans="1:2" x14ac:dyDescent="0.2">
      <c r="A18543" s="47"/>
      <c r="B18543" s="60"/>
    </row>
    <row r="18544" spans="1:2" x14ac:dyDescent="0.2">
      <c r="A18544" s="47"/>
      <c r="B18544" s="60"/>
    </row>
    <row r="18545" spans="1:2" x14ac:dyDescent="0.2">
      <c r="A18545" s="47"/>
      <c r="B18545" s="60"/>
    </row>
    <row r="18546" spans="1:2" x14ac:dyDescent="0.2">
      <c r="A18546" s="47"/>
      <c r="B18546" s="60"/>
    </row>
    <row r="18547" spans="1:2" x14ac:dyDescent="0.2">
      <c r="A18547" s="47"/>
      <c r="B18547" s="60"/>
    </row>
    <row r="18548" spans="1:2" x14ac:dyDescent="0.2">
      <c r="A18548" s="47"/>
      <c r="B18548" s="60"/>
    </row>
    <row r="18549" spans="1:2" x14ac:dyDescent="0.2">
      <c r="A18549" s="47"/>
      <c r="B18549" s="60"/>
    </row>
    <row r="18550" spans="1:2" x14ac:dyDescent="0.2">
      <c r="A18550" s="47"/>
      <c r="B18550" s="60"/>
    </row>
    <row r="18551" spans="1:2" x14ac:dyDescent="0.2">
      <c r="A18551" s="47"/>
      <c r="B18551" s="60"/>
    </row>
    <row r="18552" spans="1:2" x14ac:dyDescent="0.2">
      <c r="A18552" s="47"/>
      <c r="B18552" s="60"/>
    </row>
    <row r="18553" spans="1:2" x14ac:dyDescent="0.2">
      <c r="A18553" s="47"/>
      <c r="B18553" s="60"/>
    </row>
    <row r="18554" spans="1:2" x14ac:dyDescent="0.2">
      <c r="A18554" s="47"/>
      <c r="B18554" s="60"/>
    </row>
    <row r="18555" spans="1:2" x14ac:dyDescent="0.2">
      <c r="A18555" s="47"/>
      <c r="B18555" s="60"/>
    </row>
    <row r="18556" spans="1:2" x14ac:dyDescent="0.2">
      <c r="A18556" s="47"/>
      <c r="B18556" s="60"/>
    </row>
    <row r="18557" spans="1:2" x14ac:dyDescent="0.2">
      <c r="A18557" s="47"/>
      <c r="B18557" s="60"/>
    </row>
    <row r="18558" spans="1:2" x14ac:dyDescent="0.2">
      <c r="A18558" s="47"/>
      <c r="B18558" s="60"/>
    </row>
    <row r="18559" spans="1:2" x14ac:dyDescent="0.2">
      <c r="A18559" s="47"/>
      <c r="B18559" s="60"/>
    </row>
    <row r="18560" spans="1:2" x14ac:dyDescent="0.2">
      <c r="A18560" s="47"/>
      <c r="B18560" s="60"/>
    </row>
    <row r="18561" spans="1:2" x14ac:dyDescent="0.2">
      <c r="A18561" s="47"/>
      <c r="B18561" s="60"/>
    </row>
    <row r="18562" spans="1:2" x14ac:dyDescent="0.2">
      <c r="A18562" s="47"/>
      <c r="B18562" s="60"/>
    </row>
    <row r="18563" spans="1:2" x14ac:dyDescent="0.2">
      <c r="A18563" s="47"/>
      <c r="B18563" s="60"/>
    </row>
    <row r="18564" spans="1:2" x14ac:dyDescent="0.2">
      <c r="A18564" s="47"/>
      <c r="B18564" s="60"/>
    </row>
    <row r="18565" spans="1:2" x14ac:dyDescent="0.2">
      <c r="A18565" s="47"/>
      <c r="B18565" s="60"/>
    </row>
    <row r="18566" spans="1:2" x14ac:dyDescent="0.2">
      <c r="A18566" s="47"/>
      <c r="B18566" s="60"/>
    </row>
    <row r="18567" spans="1:2" x14ac:dyDescent="0.2">
      <c r="A18567" s="47"/>
      <c r="B18567" s="60"/>
    </row>
    <row r="18568" spans="1:2" x14ac:dyDescent="0.2">
      <c r="A18568" s="47"/>
      <c r="B18568" s="60"/>
    </row>
    <row r="18569" spans="1:2" x14ac:dyDescent="0.2">
      <c r="A18569" s="47"/>
      <c r="B18569" s="60"/>
    </row>
    <row r="18570" spans="1:2" x14ac:dyDescent="0.2">
      <c r="A18570" s="47"/>
      <c r="B18570" s="60"/>
    </row>
    <row r="18571" spans="1:2" x14ac:dyDescent="0.2">
      <c r="A18571" s="47"/>
      <c r="B18571" s="60"/>
    </row>
    <row r="18572" spans="1:2" x14ac:dyDescent="0.2">
      <c r="A18572" s="47"/>
      <c r="B18572" s="60"/>
    </row>
    <row r="18573" spans="1:2" x14ac:dyDescent="0.2">
      <c r="A18573" s="47"/>
      <c r="B18573" s="60"/>
    </row>
    <row r="18574" spans="1:2" x14ac:dyDescent="0.2">
      <c r="A18574" s="47"/>
      <c r="B18574" s="60"/>
    </row>
    <row r="18575" spans="1:2" x14ac:dyDescent="0.2">
      <c r="A18575" s="47"/>
      <c r="B18575" s="60"/>
    </row>
    <row r="18576" spans="1:2" x14ac:dyDescent="0.2">
      <c r="A18576" s="47"/>
      <c r="B18576" s="60"/>
    </row>
    <row r="18577" spans="1:2" x14ac:dyDescent="0.2">
      <c r="A18577" s="47"/>
      <c r="B18577" s="60"/>
    </row>
    <row r="18578" spans="1:2" x14ac:dyDescent="0.2">
      <c r="A18578" s="47"/>
      <c r="B18578" s="60"/>
    </row>
    <row r="18579" spans="1:2" x14ac:dyDescent="0.2">
      <c r="A18579" s="47"/>
      <c r="B18579" s="60"/>
    </row>
    <row r="18580" spans="1:2" x14ac:dyDescent="0.2">
      <c r="A18580" s="47"/>
      <c r="B18580" s="60"/>
    </row>
    <row r="18581" spans="1:2" x14ac:dyDescent="0.2">
      <c r="A18581" s="47"/>
      <c r="B18581" s="60"/>
    </row>
    <row r="18582" spans="1:2" x14ac:dyDescent="0.2">
      <c r="A18582" s="47"/>
      <c r="B18582" s="60"/>
    </row>
    <row r="18583" spans="1:2" x14ac:dyDescent="0.2">
      <c r="A18583" s="47"/>
      <c r="B18583" s="60"/>
    </row>
    <row r="18584" spans="1:2" x14ac:dyDescent="0.2">
      <c r="A18584" s="47"/>
      <c r="B18584" s="60"/>
    </row>
    <row r="18585" spans="1:2" x14ac:dyDescent="0.2">
      <c r="A18585" s="47"/>
      <c r="B18585" s="60"/>
    </row>
    <row r="18586" spans="1:2" x14ac:dyDescent="0.2">
      <c r="A18586" s="47"/>
      <c r="B18586" s="60"/>
    </row>
    <row r="18587" spans="1:2" x14ac:dyDescent="0.2">
      <c r="A18587" s="47"/>
      <c r="B18587" s="60"/>
    </row>
    <row r="18588" spans="1:2" x14ac:dyDescent="0.2">
      <c r="A18588" s="47"/>
      <c r="B18588" s="60"/>
    </row>
    <row r="18589" spans="1:2" x14ac:dyDescent="0.2">
      <c r="A18589" s="47"/>
      <c r="B18589" s="60"/>
    </row>
    <row r="18590" spans="1:2" x14ac:dyDescent="0.2">
      <c r="A18590" s="47"/>
      <c r="B18590" s="60"/>
    </row>
    <row r="18591" spans="1:2" x14ac:dyDescent="0.2">
      <c r="A18591" s="47"/>
      <c r="B18591" s="60"/>
    </row>
    <row r="18592" spans="1:2" x14ac:dyDescent="0.2">
      <c r="A18592" s="47"/>
      <c r="B18592" s="60"/>
    </row>
    <row r="18593" spans="1:2" x14ac:dyDescent="0.2">
      <c r="A18593" s="47"/>
      <c r="B18593" s="60"/>
    </row>
    <row r="18594" spans="1:2" x14ac:dyDescent="0.2">
      <c r="A18594" s="47"/>
      <c r="B18594" s="60"/>
    </row>
    <row r="18595" spans="1:2" x14ac:dyDescent="0.2">
      <c r="A18595" s="47"/>
      <c r="B18595" s="60"/>
    </row>
    <row r="18596" spans="1:2" x14ac:dyDescent="0.2">
      <c r="A18596" s="47"/>
      <c r="B18596" s="60"/>
    </row>
    <row r="18597" spans="1:2" x14ac:dyDescent="0.2">
      <c r="A18597" s="47"/>
      <c r="B18597" s="60"/>
    </row>
    <row r="18598" spans="1:2" x14ac:dyDescent="0.2">
      <c r="A18598" s="47"/>
      <c r="B18598" s="60"/>
    </row>
    <row r="18599" spans="1:2" x14ac:dyDescent="0.2">
      <c r="A18599" s="47"/>
      <c r="B18599" s="60"/>
    </row>
    <row r="18600" spans="1:2" x14ac:dyDescent="0.2">
      <c r="A18600" s="47"/>
      <c r="B18600" s="60"/>
    </row>
    <row r="18601" spans="1:2" x14ac:dyDescent="0.2">
      <c r="A18601" s="47"/>
      <c r="B18601" s="60"/>
    </row>
    <row r="18602" spans="1:2" x14ac:dyDescent="0.2">
      <c r="A18602" s="47"/>
      <c r="B18602" s="60"/>
    </row>
    <row r="18603" spans="1:2" x14ac:dyDescent="0.2">
      <c r="A18603" s="47"/>
      <c r="B18603" s="60"/>
    </row>
    <row r="18604" spans="1:2" x14ac:dyDescent="0.2">
      <c r="A18604" s="47"/>
      <c r="B18604" s="60"/>
    </row>
    <row r="18605" spans="1:2" x14ac:dyDescent="0.2">
      <c r="A18605" s="47"/>
      <c r="B18605" s="60"/>
    </row>
    <row r="18606" spans="1:2" x14ac:dyDescent="0.2">
      <c r="A18606" s="47"/>
      <c r="B18606" s="60"/>
    </row>
    <row r="18607" spans="1:2" x14ac:dyDescent="0.2">
      <c r="A18607" s="47"/>
      <c r="B18607" s="60"/>
    </row>
    <row r="18608" spans="1:2" x14ac:dyDescent="0.2">
      <c r="A18608" s="47"/>
      <c r="B18608" s="60"/>
    </row>
    <row r="18609" spans="1:2" x14ac:dyDescent="0.2">
      <c r="A18609" s="47"/>
      <c r="B18609" s="60"/>
    </row>
    <row r="18610" spans="1:2" x14ac:dyDescent="0.2">
      <c r="A18610" s="47"/>
      <c r="B18610" s="60"/>
    </row>
    <row r="18611" spans="1:2" x14ac:dyDescent="0.2">
      <c r="A18611" s="47"/>
      <c r="B18611" s="60"/>
    </row>
    <row r="18612" spans="1:2" x14ac:dyDescent="0.2">
      <c r="A18612" s="47"/>
      <c r="B18612" s="60"/>
    </row>
    <row r="18613" spans="1:2" x14ac:dyDescent="0.2">
      <c r="A18613" s="47"/>
      <c r="B18613" s="60"/>
    </row>
    <row r="18614" spans="1:2" x14ac:dyDescent="0.2">
      <c r="A18614" s="47"/>
      <c r="B18614" s="60"/>
    </row>
    <row r="18615" spans="1:2" x14ac:dyDescent="0.2">
      <c r="A18615" s="47"/>
      <c r="B18615" s="60"/>
    </row>
    <row r="18616" spans="1:2" x14ac:dyDescent="0.2">
      <c r="A18616" s="47"/>
      <c r="B18616" s="60"/>
    </row>
    <row r="18617" spans="1:2" x14ac:dyDescent="0.2">
      <c r="A18617" s="47"/>
      <c r="B18617" s="60"/>
    </row>
    <row r="18618" spans="1:2" x14ac:dyDescent="0.2">
      <c r="A18618" s="47"/>
      <c r="B18618" s="60"/>
    </row>
    <row r="18619" spans="1:2" x14ac:dyDescent="0.2">
      <c r="A18619" s="47"/>
      <c r="B18619" s="60"/>
    </row>
    <row r="18620" spans="1:2" x14ac:dyDescent="0.2">
      <c r="A18620" s="47"/>
      <c r="B18620" s="60"/>
    </row>
    <row r="18621" spans="1:2" x14ac:dyDescent="0.2">
      <c r="A18621" s="47"/>
      <c r="B18621" s="60"/>
    </row>
    <row r="18622" spans="1:2" x14ac:dyDescent="0.2">
      <c r="A18622" s="47"/>
      <c r="B18622" s="60"/>
    </row>
    <row r="18623" spans="1:2" x14ac:dyDescent="0.2">
      <c r="A18623" s="47"/>
      <c r="B18623" s="60"/>
    </row>
    <row r="18624" spans="1:2" x14ac:dyDescent="0.2">
      <c r="A18624" s="47"/>
      <c r="B18624" s="60"/>
    </row>
    <row r="18625" spans="1:2" x14ac:dyDescent="0.2">
      <c r="A18625" s="47"/>
      <c r="B18625" s="60"/>
    </row>
    <row r="18626" spans="1:2" x14ac:dyDescent="0.2">
      <c r="A18626" s="47"/>
      <c r="B18626" s="60"/>
    </row>
    <row r="18627" spans="1:2" x14ac:dyDescent="0.2">
      <c r="A18627" s="47"/>
      <c r="B18627" s="60"/>
    </row>
    <row r="18628" spans="1:2" x14ac:dyDescent="0.2">
      <c r="A18628" s="47"/>
      <c r="B18628" s="60"/>
    </row>
    <row r="18629" spans="1:2" x14ac:dyDescent="0.2">
      <c r="A18629" s="47"/>
      <c r="B18629" s="60"/>
    </row>
    <row r="18630" spans="1:2" x14ac:dyDescent="0.2">
      <c r="A18630" s="47"/>
      <c r="B18630" s="60"/>
    </row>
    <row r="18631" spans="1:2" x14ac:dyDescent="0.2">
      <c r="A18631" s="47"/>
      <c r="B18631" s="60"/>
    </row>
    <row r="18632" spans="1:2" x14ac:dyDescent="0.2">
      <c r="A18632" s="47"/>
      <c r="B18632" s="60"/>
    </row>
    <row r="18633" spans="1:2" x14ac:dyDescent="0.2">
      <c r="A18633" s="47"/>
      <c r="B18633" s="60"/>
    </row>
    <row r="18634" spans="1:2" x14ac:dyDescent="0.2">
      <c r="A18634" s="47"/>
      <c r="B18634" s="60"/>
    </row>
    <row r="18635" spans="1:2" x14ac:dyDescent="0.2">
      <c r="A18635" s="47"/>
      <c r="B18635" s="60"/>
    </row>
    <row r="18636" spans="1:2" x14ac:dyDescent="0.2">
      <c r="A18636" s="47"/>
      <c r="B18636" s="60"/>
    </row>
    <row r="18637" spans="1:2" x14ac:dyDescent="0.2">
      <c r="A18637" s="47"/>
      <c r="B18637" s="60"/>
    </row>
    <row r="18638" spans="1:2" x14ac:dyDescent="0.2">
      <c r="A18638" s="47"/>
      <c r="B18638" s="60"/>
    </row>
    <row r="18639" spans="1:2" x14ac:dyDescent="0.2">
      <c r="A18639" s="47"/>
      <c r="B18639" s="60"/>
    </row>
    <row r="18640" spans="1:2" x14ac:dyDescent="0.2">
      <c r="A18640" s="47"/>
      <c r="B18640" s="60"/>
    </row>
    <row r="18641" spans="1:2" x14ac:dyDescent="0.2">
      <c r="A18641" s="47"/>
      <c r="B18641" s="60"/>
    </row>
    <row r="18642" spans="1:2" x14ac:dyDescent="0.2">
      <c r="A18642" s="47"/>
      <c r="B18642" s="60"/>
    </row>
    <row r="18643" spans="1:2" x14ac:dyDescent="0.2">
      <c r="A18643" s="47"/>
      <c r="B18643" s="60"/>
    </row>
    <row r="18644" spans="1:2" x14ac:dyDescent="0.2">
      <c r="A18644" s="47"/>
      <c r="B18644" s="60"/>
    </row>
    <row r="18645" spans="1:2" x14ac:dyDescent="0.2">
      <c r="A18645" s="47"/>
      <c r="B18645" s="60"/>
    </row>
    <row r="18646" spans="1:2" x14ac:dyDescent="0.2">
      <c r="A18646" s="47"/>
      <c r="B18646" s="60"/>
    </row>
    <row r="18647" spans="1:2" x14ac:dyDescent="0.2">
      <c r="A18647" s="47"/>
      <c r="B18647" s="60"/>
    </row>
    <row r="18648" spans="1:2" x14ac:dyDescent="0.2">
      <c r="A18648" s="47"/>
      <c r="B18648" s="60"/>
    </row>
    <row r="18649" spans="1:2" x14ac:dyDescent="0.2">
      <c r="A18649" s="47"/>
      <c r="B18649" s="60"/>
    </row>
    <row r="18650" spans="1:2" x14ac:dyDescent="0.2">
      <c r="A18650" s="47"/>
      <c r="B18650" s="60"/>
    </row>
    <row r="18651" spans="1:2" x14ac:dyDescent="0.2">
      <c r="A18651" s="47"/>
      <c r="B18651" s="60"/>
    </row>
    <row r="18652" spans="1:2" x14ac:dyDescent="0.2">
      <c r="A18652" s="47"/>
      <c r="B18652" s="60"/>
    </row>
    <row r="18653" spans="1:2" x14ac:dyDescent="0.2">
      <c r="A18653" s="47"/>
      <c r="B18653" s="60"/>
    </row>
    <row r="18654" spans="1:2" x14ac:dyDescent="0.2">
      <c r="A18654" s="47"/>
      <c r="B18654" s="60"/>
    </row>
    <row r="18655" spans="1:2" x14ac:dyDescent="0.2">
      <c r="A18655" s="47"/>
      <c r="B18655" s="60"/>
    </row>
    <row r="18656" spans="1:2" x14ac:dyDescent="0.2">
      <c r="A18656" s="47"/>
      <c r="B18656" s="60"/>
    </row>
    <row r="18657" spans="1:2" x14ac:dyDescent="0.2">
      <c r="A18657" s="47"/>
      <c r="B18657" s="60"/>
    </row>
    <row r="18658" spans="1:2" x14ac:dyDescent="0.2">
      <c r="A18658" s="47"/>
      <c r="B18658" s="60"/>
    </row>
    <row r="18659" spans="1:2" x14ac:dyDescent="0.2">
      <c r="A18659" s="47"/>
      <c r="B18659" s="60"/>
    </row>
    <row r="18660" spans="1:2" x14ac:dyDescent="0.2">
      <c r="A18660" s="47"/>
      <c r="B18660" s="60"/>
    </row>
    <row r="18661" spans="1:2" x14ac:dyDescent="0.2">
      <c r="A18661" s="47"/>
      <c r="B18661" s="60"/>
    </row>
    <row r="18662" spans="1:2" x14ac:dyDescent="0.2">
      <c r="A18662" s="47"/>
      <c r="B18662" s="60"/>
    </row>
    <row r="18663" spans="1:2" x14ac:dyDescent="0.2">
      <c r="A18663" s="47"/>
      <c r="B18663" s="60"/>
    </row>
    <row r="18664" spans="1:2" x14ac:dyDescent="0.2">
      <c r="A18664" s="47"/>
      <c r="B18664" s="60"/>
    </row>
    <row r="18665" spans="1:2" x14ac:dyDescent="0.2">
      <c r="A18665" s="47"/>
      <c r="B18665" s="60"/>
    </row>
    <row r="18666" spans="1:2" x14ac:dyDescent="0.2">
      <c r="A18666" s="47"/>
      <c r="B18666" s="60"/>
    </row>
    <row r="18667" spans="1:2" x14ac:dyDescent="0.2">
      <c r="A18667" s="47"/>
      <c r="B18667" s="60"/>
    </row>
    <row r="18668" spans="1:2" x14ac:dyDescent="0.2">
      <c r="A18668" s="47"/>
      <c r="B18668" s="60"/>
    </row>
    <row r="18669" spans="1:2" x14ac:dyDescent="0.2">
      <c r="A18669" s="47"/>
      <c r="B18669" s="60"/>
    </row>
    <row r="18670" spans="1:2" x14ac:dyDescent="0.2">
      <c r="A18670" s="47"/>
      <c r="B18670" s="60"/>
    </row>
    <row r="18671" spans="1:2" x14ac:dyDescent="0.2">
      <c r="A18671" s="47"/>
      <c r="B18671" s="60"/>
    </row>
    <row r="18672" spans="1:2" x14ac:dyDescent="0.2">
      <c r="A18672" s="47"/>
      <c r="B18672" s="60"/>
    </row>
    <row r="18673" spans="1:2" x14ac:dyDescent="0.2">
      <c r="A18673" s="47"/>
      <c r="B18673" s="60"/>
    </row>
    <row r="18674" spans="1:2" x14ac:dyDescent="0.2">
      <c r="A18674" s="47"/>
      <c r="B18674" s="60"/>
    </row>
    <row r="18675" spans="1:2" x14ac:dyDescent="0.2">
      <c r="A18675" s="47"/>
      <c r="B18675" s="60"/>
    </row>
    <row r="18676" spans="1:2" x14ac:dyDescent="0.2">
      <c r="A18676" s="47"/>
      <c r="B18676" s="60"/>
    </row>
    <row r="18677" spans="1:2" x14ac:dyDescent="0.2">
      <c r="A18677" s="47"/>
      <c r="B18677" s="60"/>
    </row>
    <row r="18678" spans="1:2" x14ac:dyDescent="0.2">
      <c r="A18678" s="47"/>
      <c r="B18678" s="60"/>
    </row>
    <row r="18679" spans="1:2" x14ac:dyDescent="0.2">
      <c r="A18679" s="47"/>
      <c r="B18679" s="60"/>
    </row>
    <row r="18680" spans="1:2" x14ac:dyDescent="0.2">
      <c r="A18680" s="47"/>
      <c r="B18680" s="60"/>
    </row>
    <row r="18681" spans="1:2" x14ac:dyDescent="0.2">
      <c r="A18681" s="47"/>
      <c r="B18681" s="60"/>
    </row>
    <row r="18682" spans="1:2" x14ac:dyDescent="0.2">
      <c r="A18682" s="47"/>
      <c r="B18682" s="60"/>
    </row>
    <row r="18683" spans="1:2" x14ac:dyDescent="0.2">
      <c r="A18683" s="47"/>
      <c r="B18683" s="60"/>
    </row>
    <row r="18684" spans="1:2" x14ac:dyDescent="0.2">
      <c r="A18684" s="47"/>
      <c r="B18684" s="60"/>
    </row>
    <row r="18685" spans="1:2" x14ac:dyDescent="0.2">
      <c r="A18685" s="47"/>
      <c r="B18685" s="60"/>
    </row>
    <row r="18686" spans="1:2" x14ac:dyDescent="0.2">
      <c r="A18686" s="47"/>
      <c r="B18686" s="60"/>
    </row>
    <row r="18687" spans="1:2" x14ac:dyDescent="0.2">
      <c r="A18687" s="47"/>
      <c r="B18687" s="60"/>
    </row>
    <row r="18688" spans="1:2" x14ac:dyDescent="0.2">
      <c r="A18688" s="47"/>
      <c r="B18688" s="60"/>
    </row>
    <row r="18689" spans="1:2" x14ac:dyDescent="0.2">
      <c r="A18689" s="47"/>
      <c r="B18689" s="60"/>
    </row>
    <row r="18690" spans="1:2" x14ac:dyDescent="0.2">
      <c r="A18690" s="47"/>
      <c r="B18690" s="60"/>
    </row>
    <row r="18691" spans="1:2" x14ac:dyDescent="0.2">
      <c r="A18691" s="47"/>
      <c r="B18691" s="60"/>
    </row>
    <row r="18692" spans="1:2" x14ac:dyDescent="0.2">
      <c r="A18692" s="47"/>
      <c r="B18692" s="60"/>
    </row>
    <row r="18693" spans="1:2" x14ac:dyDescent="0.2">
      <c r="A18693" s="47"/>
      <c r="B18693" s="60"/>
    </row>
    <row r="18694" spans="1:2" x14ac:dyDescent="0.2">
      <c r="A18694" s="47"/>
      <c r="B18694" s="60"/>
    </row>
    <row r="18695" spans="1:2" x14ac:dyDescent="0.2">
      <c r="A18695" s="47"/>
      <c r="B18695" s="60"/>
    </row>
    <row r="18696" spans="1:2" x14ac:dyDescent="0.2">
      <c r="A18696" s="47"/>
      <c r="B18696" s="60"/>
    </row>
    <row r="18697" spans="1:2" x14ac:dyDescent="0.2">
      <c r="A18697" s="47"/>
      <c r="B18697" s="60"/>
    </row>
    <row r="18698" spans="1:2" x14ac:dyDescent="0.2">
      <c r="A18698" s="47"/>
      <c r="B18698" s="60"/>
    </row>
    <row r="18699" spans="1:2" x14ac:dyDescent="0.2">
      <c r="A18699" s="47"/>
      <c r="B18699" s="60"/>
    </row>
    <row r="18700" spans="1:2" x14ac:dyDescent="0.2">
      <c r="A18700" s="47"/>
      <c r="B18700" s="60"/>
    </row>
    <row r="18701" spans="1:2" x14ac:dyDescent="0.2">
      <c r="A18701" s="47"/>
      <c r="B18701" s="60"/>
    </row>
    <row r="18702" spans="1:2" x14ac:dyDescent="0.2">
      <c r="A18702" s="47"/>
      <c r="B18702" s="60"/>
    </row>
    <row r="18703" spans="1:2" x14ac:dyDescent="0.2">
      <c r="A18703" s="47"/>
      <c r="B18703" s="60"/>
    </row>
    <row r="18704" spans="1:2" x14ac:dyDescent="0.2">
      <c r="A18704" s="47"/>
      <c r="B18704" s="60"/>
    </row>
    <row r="18705" spans="1:2" x14ac:dyDescent="0.2">
      <c r="A18705" s="47"/>
      <c r="B18705" s="60"/>
    </row>
    <row r="18706" spans="1:2" x14ac:dyDescent="0.2">
      <c r="A18706" s="47"/>
      <c r="B18706" s="60"/>
    </row>
    <row r="18707" spans="1:2" x14ac:dyDescent="0.2">
      <c r="A18707" s="47"/>
      <c r="B18707" s="60"/>
    </row>
    <row r="18708" spans="1:2" x14ac:dyDescent="0.2">
      <c r="A18708" s="47"/>
      <c r="B18708" s="60"/>
    </row>
    <row r="18709" spans="1:2" x14ac:dyDescent="0.2">
      <c r="A18709" s="47"/>
      <c r="B18709" s="60"/>
    </row>
    <row r="18710" spans="1:2" x14ac:dyDescent="0.2">
      <c r="A18710" s="47"/>
      <c r="B18710" s="60"/>
    </row>
    <row r="18711" spans="1:2" x14ac:dyDescent="0.2">
      <c r="A18711" s="47"/>
      <c r="B18711" s="60"/>
    </row>
    <row r="18712" spans="1:2" x14ac:dyDescent="0.2">
      <c r="A18712" s="47"/>
      <c r="B18712" s="60"/>
    </row>
    <row r="18713" spans="1:2" x14ac:dyDescent="0.2">
      <c r="A18713" s="47"/>
      <c r="B18713" s="60"/>
    </row>
    <row r="18714" spans="1:2" x14ac:dyDescent="0.2">
      <c r="A18714" s="47"/>
      <c r="B18714" s="60"/>
    </row>
    <row r="18715" spans="1:2" x14ac:dyDescent="0.2">
      <c r="A18715" s="47"/>
      <c r="B18715" s="60"/>
    </row>
    <row r="18716" spans="1:2" x14ac:dyDescent="0.2">
      <c r="A18716" s="47"/>
      <c r="B18716" s="60"/>
    </row>
    <row r="18717" spans="1:2" x14ac:dyDescent="0.2">
      <c r="A18717" s="47"/>
      <c r="B18717" s="60"/>
    </row>
    <row r="18718" spans="1:2" x14ac:dyDescent="0.2">
      <c r="A18718" s="47"/>
      <c r="B18718" s="60"/>
    </row>
    <row r="18719" spans="1:2" x14ac:dyDescent="0.2">
      <c r="A18719" s="47"/>
      <c r="B18719" s="60"/>
    </row>
    <row r="18720" spans="1:2" x14ac:dyDescent="0.2">
      <c r="A18720" s="47"/>
      <c r="B18720" s="60"/>
    </row>
    <row r="18721" spans="1:2" x14ac:dyDescent="0.2">
      <c r="A18721" s="47"/>
      <c r="B18721" s="60"/>
    </row>
    <row r="18722" spans="1:2" x14ac:dyDescent="0.2">
      <c r="A18722" s="47"/>
      <c r="B18722" s="60"/>
    </row>
    <row r="18723" spans="1:2" x14ac:dyDescent="0.2">
      <c r="A18723" s="47"/>
      <c r="B18723" s="60"/>
    </row>
    <row r="18724" spans="1:2" x14ac:dyDescent="0.2">
      <c r="A18724" s="47"/>
      <c r="B18724" s="60"/>
    </row>
    <row r="18725" spans="1:2" x14ac:dyDescent="0.2">
      <c r="A18725" s="47"/>
      <c r="B18725" s="60"/>
    </row>
    <row r="18726" spans="1:2" x14ac:dyDescent="0.2">
      <c r="A18726" s="47"/>
      <c r="B18726" s="60"/>
    </row>
    <row r="18727" spans="1:2" x14ac:dyDescent="0.2">
      <c r="A18727" s="47"/>
      <c r="B18727" s="60"/>
    </row>
    <row r="18728" spans="1:2" x14ac:dyDescent="0.2">
      <c r="A18728" s="47"/>
      <c r="B18728" s="60"/>
    </row>
    <row r="18729" spans="1:2" x14ac:dyDescent="0.2">
      <c r="A18729" s="47"/>
      <c r="B18729" s="60"/>
    </row>
    <row r="18730" spans="1:2" x14ac:dyDescent="0.2">
      <c r="A18730" s="47"/>
      <c r="B18730" s="60"/>
    </row>
    <row r="18731" spans="1:2" x14ac:dyDescent="0.2">
      <c r="A18731" s="47"/>
      <c r="B18731" s="60"/>
    </row>
    <row r="18732" spans="1:2" x14ac:dyDescent="0.2">
      <c r="A18732" s="47"/>
      <c r="B18732" s="60"/>
    </row>
    <row r="18733" spans="1:2" x14ac:dyDescent="0.2">
      <c r="A18733" s="47"/>
      <c r="B18733" s="60"/>
    </row>
    <row r="18734" spans="1:2" x14ac:dyDescent="0.2">
      <c r="A18734" s="47"/>
      <c r="B18734" s="60"/>
    </row>
    <row r="18735" spans="1:2" x14ac:dyDescent="0.2">
      <c r="A18735" s="47"/>
      <c r="B18735" s="60"/>
    </row>
    <row r="18736" spans="1:2" x14ac:dyDescent="0.2">
      <c r="A18736" s="47"/>
      <c r="B18736" s="60"/>
    </row>
    <row r="18737" spans="1:2" x14ac:dyDescent="0.2">
      <c r="A18737" s="47"/>
      <c r="B18737" s="60"/>
    </row>
    <row r="18738" spans="1:2" x14ac:dyDescent="0.2">
      <c r="A18738" s="47"/>
      <c r="B18738" s="60"/>
    </row>
    <row r="18739" spans="1:2" x14ac:dyDescent="0.2">
      <c r="A18739" s="47"/>
      <c r="B18739" s="60"/>
    </row>
    <row r="18740" spans="1:2" x14ac:dyDescent="0.2">
      <c r="A18740" s="47"/>
      <c r="B18740" s="60"/>
    </row>
    <row r="18741" spans="1:2" x14ac:dyDescent="0.2">
      <c r="A18741" s="47"/>
      <c r="B18741" s="60"/>
    </row>
    <row r="18742" spans="1:2" x14ac:dyDescent="0.2">
      <c r="A18742" s="47"/>
      <c r="B18742" s="60"/>
    </row>
    <row r="18743" spans="1:2" x14ac:dyDescent="0.2">
      <c r="A18743" s="47"/>
      <c r="B18743" s="60"/>
    </row>
    <row r="18744" spans="1:2" x14ac:dyDescent="0.2">
      <c r="A18744" s="47"/>
      <c r="B18744" s="60"/>
    </row>
    <row r="18745" spans="1:2" x14ac:dyDescent="0.2">
      <c r="A18745" s="47"/>
      <c r="B18745" s="60"/>
    </row>
    <row r="18746" spans="1:2" x14ac:dyDescent="0.2">
      <c r="A18746" s="47"/>
      <c r="B18746" s="60"/>
    </row>
    <row r="18747" spans="1:2" x14ac:dyDescent="0.2">
      <c r="A18747" s="47"/>
      <c r="B18747" s="60"/>
    </row>
    <row r="18748" spans="1:2" x14ac:dyDescent="0.2">
      <c r="A18748" s="47"/>
      <c r="B18748" s="60"/>
    </row>
    <row r="18749" spans="1:2" x14ac:dyDescent="0.2">
      <c r="A18749" s="47"/>
      <c r="B18749" s="60"/>
    </row>
    <row r="18750" spans="1:2" x14ac:dyDescent="0.2">
      <c r="A18750" s="47"/>
      <c r="B18750" s="60"/>
    </row>
    <row r="18751" spans="1:2" x14ac:dyDescent="0.2">
      <c r="A18751" s="47"/>
      <c r="B18751" s="60"/>
    </row>
    <row r="18752" spans="1:2" x14ac:dyDescent="0.2">
      <c r="A18752" s="47"/>
      <c r="B18752" s="60"/>
    </row>
    <row r="18753" spans="1:2" x14ac:dyDescent="0.2">
      <c r="A18753" s="47"/>
      <c r="B18753" s="60"/>
    </row>
    <row r="18754" spans="1:2" x14ac:dyDescent="0.2">
      <c r="A18754" s="47"/>
      <c r="B18754" s="60"/>
    </row>
    <row r="18755" spans="1:2" x14ac:dyDescent="0.2">
      <c r="A18755" s="47"/>
      <c r="B18755" s="60"/>
    </row>
    <row r="18756" spans="1:2" x14ac:dyDescent="0.2">
      <c r="A18756" s="47"/>
      <c r="B18756" s="60"/>
    </row>
    <row r="18757" spans="1:2" x14ac:dyDescent="0.2">
      <c r="A18757" s="47"/>
      <c r="B18757" s="60"/>
    </row>
    <row r="18758" spans="1:2" x14ac:dyDescent="0.2">
      <c r="A18758" s="47"/>
      <c r="B18758" s="60"/>
    </row>
    <row r="18759" spans="1:2" x14ac:dyDescent="0.2">
      <c r="A18759" s="47"/>
      <c r="B18759" s="60"/>
    </row>
    <row r="18760" spans="1:2" x14ac:dyDescent="0.2">
      <c r="A18760" s="47"/>
      <c r="B18760" s="60"/>
    </row>
    <row r="18761" spans="1:2" x14ac:dyDescent="0.2">
      <c r="A18761" s="47"/>
      <c r="B18761" s="60"/>
    </row>
    <row r="18762" spans="1:2" x14ac:dyDescent="0.2">
      <c r="A18762" s="47"/>
      <c r="B18762" s="60"/>
    </row>
    <row r="18763" spans="1:2" x14ac:dyDescent="0.2">
      <c r="A18763" s="47"/>
      <c r="B18763" s="60"/>
    </row>
    <row r="18764" spans="1:2" x14ac:dyDescent="0.2">
      <c r="A18764" s="47"/>
      <c r="B18764" s="60"/>
    </row>
    <row r="18765" spans="1:2" x14ac:dyDescent="0.2">
      <c r="A18765" s="47"/>
      <c r="B18765" s="60"/>
    </row>
    <row r="18766" spans="1:2" x14ac:dyDescent="0.2">
      <c r="A18766" s="47"/>
      <c r="B18766" s="60"/>
    </row>
    <row r="18767" spans="1:2" x14ac:dyDescent="0.2">
      <c r="A18767" s="47"/>
      <c r="B18767" s="60"/>
    </row>
    <row r="18768" spans="1:2" x14ac:dyDescent="0.2">
      <c r="A18768" s="47"/>
      <c r="B18768" s="60"/>
    </row>
    <row r="18769" spans="1:2" x14ac:dyDescent="0.2">
      <c r="A18769" s="47"/>
      <c r="B18769" s="60"/>
    </row>
    <row r="18770" spans="1:2" x14ac:dyDescent="0.2">
      <c r="A18770" s="47"/>
      <c r="B18770" s="60"/>
    </row>
    <row r="18771" spans="1:2" x14ac:dyDescent="0.2">
      <c r="A18771" s="47"/>
      <c r="B18771" s="60"/>
    </row>
    <row r="18772" spans="1:2" x14ac:dyDescent="0.2">
      <c r="A18772" s="47"/>
      <c r="B18772" s="60"/>
    </row>
    <row r="18773" spans="1:2" x14ac:dyDescent="0.2">
      <c r="A18773" s="47"/>
      <c r="B18773" s="60"/>
    </row>
    <row r="18774" spans="1:2" x14ac:dyDescent="0.2">
      <c r="A18774" s="47"/>
      <c r="B18774" s="60"/>
    </row>
    <row r="18775" spans="1:2" x14ac:dyDescent="0.2">
      <c r="A18775" s="47"/>
      <c r="B18775" s="60"/>
    </row>
    <row r="18776" spans="1:2" x14ac:dyDescent="0.2">
      <c r="A18776" s="47"/>
      <c r="B18776" s="60"/>
    </row>
    <row r="18777" spans="1:2" x14ac:dyDescent="0.2">
      <c r="A18777" s="47"/>
      <c r="B18777" s="60"/>
    </row>
    <row r="18778" spans="1:2" x14ac:dyDescent="0.2">
      <c r="A18778" s="47"/>
      <c r="B18778" s="60"/>
    </row>
    <row r="18779" spans="1:2" x14ac:dyDescent="0.2">
      <c r="A18779" s="47"/>
      <c r="B18779" s="60"/>
    </row>
    <row r="18780" spans="1:2" x14ac:dyDescent="0.2">
      <c r="A18780" s="47"/>
      <c r="B18780" s="60"/>
    </row>
    <row r="18781" spans="1:2" x14ac:dyDescent="0.2">
      <c r="A18781" s="47"/>
      <c r="B18781" s="60"/>
    </row>
    <row r="18782" spans="1:2" x14ac:dyDescent="0.2">
      <c r="A18782" s="47"/>
      <c r="B18782" s="60"/>
    </row>
    <row r="18783" spans="1:2" x14ac:dyDescent="0.2">
      <c r="A18783" s="47"/>
      <c r="B18783" s="60"/>
    </row>
    <row r="18784" spans="1:2" x14ac:dyDescent="0.2">
      <c r="A18784" s="47"/>
      <c r="B18784" s="60"/>
    </row>
    <row r="18785" spans="1:2" x14ac:dyDescent="0.2">
      <c r="A18785" s="47"/>
      <c r="B18785" s="60"/>
    </row>
    <row r="18786" spans="1:2" x14ac:dyDescent="0.2">
      <c r="A18786" s="47"/>
      <c r="B18786" s="60"/>
    </row>
    <row r="18787" spans="1:2" x14ac:dyDescent="0.2">
      <c r="A18787" s="47"/>
      <c r="B18787" s="60"/>
    </row>
    <row r="18788" spans="1:2" x14ac:dyDescent="0.2">
      <c r="A18788" s="47"/>
      <c r="B18788" s="60"/>
    </row>
    <row r="18789" spans="1:2" x14ac:dyDescent="0.2">
      <c r="A18789" s="47"/>
      <c r="B18789" s="60"/>
    </row>
    <row r="18790" spans="1:2" x14ac:dyDescent="0.2">
      <c r="A18790" s="47"/>
      <c r="B18790" s="60"/>
    </row>
    <row r="18791" spans="1:2" x14ac:dyDescent="0.2">
      <c r="A18791" s="47"/>
      <c r="B18791" s="60"/>
    </row>
    <row r="18792" spans="1:2" x14ac:dyDescent="0.2">
      <c r="A18792" s="47"/>
      <c r="B18792" s="60"/>
    </row>
    <row r="18793" spans="1:2" x14ac:dyDescent="0.2">
      <c r="A18793" s="47"/>
      <c r="B18793" s="60"/>
    </row>
    <row r="18794" spans="1:2" x14ac:dyDescent="0.2">
      <c r="A18794" s="47"/>
      <c r="B18794" s="60"/>
    </row>
    <row r="18795" spans="1:2" x14ac:dyDescent="0.2">
      <c r="A18795" s="47"/>
      <c r="B18795" s="60"/>
    </row>
    <row r="18796" spans="1:2" x14ac:dyDescent="0.2">
      <c r="A18796" s="47"/>
      <c r="B18796" s="60"/>
    </row>
    <row r="18797" spans="1:2" x14ac:dyDescent="0.2">
      <c r="A18797" s="47"/>
      <c r="B18797" s="60"/>
    </row>
    <row r="18798" spans="1:2" x14ac:dyDescent="0.2">
      <c r="A18798" s="47"/>
      <c r="B18798" s="60"/>
    </row>
    <row r="18799" spans="1:2" x14ac:dyDescent="0.2">
      <c r="A18799" s="47"/>
      <c r="B18799" s="60"/>
    </row>
    <row r="18800" spans="1:2" x14ac:dyDescent="0.2">
      <c r="A18800" s="47"/>
      <c r="B18800" s="60"/>
    </row>
    <row r="18801" spans="1:2" x14ac:dyDescent="0.2">
      <c r="A18801" s="47"/>
      <c r="B18801" s="60"/>
    </row>
    <row r="18802" spans="1:2" x14ac:dyDescent="0.2">
      <c r="A18802" s="47"/>
      <c r="B18802" s="60"/>
    </row>
    <row r="18803" spans="1:2" x14ac:dyDescent="0.2">
      <c r="A18803" s="47"/>
      <c r="B18803" s="60"/>
    </row>
    <row r="18804" spans="1:2" x14ac:dyDescent="0.2">
      <c r="A18804" s="47"/>
      <c r="B18804" s="60"/>
    </row>
    <row r="18805" spans="1:2" x14ac:dyDescent="0.2">
      <c r="A18805" s="47"/>
      <c r="B18805" s="60"/>
    </row>
    <row r="18806" spans="1:2" x14ac:dyDescent="0.2">
      <c r="A18806" s="47"/>
      <c r="B18806" s="60"/>
    </row>
    <row r="18807" spans="1:2" x14ac:dyDescent="0.2">
      <c r="A18807" s="47"/>
      <c r="B18807" s="60"/>
    </row>
    <row r="18808" spans="1:2" x14ac:dyDescent="0.2">
      <c r="A18808" s="47"/>
      <c r="B18808" s="60"/>
    </row>
    <row r="18809" spans="1:2" x14ac:dyDescent="0.2">
      <c r="A18809" s="47"/>
      <c r="B18809" s="60"/>
    </row>
    <row r="18810" spans="1:2" x14ac:dyDescent="0.2">
      <c r="A18810" s="47"/>
      <c r="B18810" s="60"/>
    </row>
    <row r="18811" spans="1:2" x14ac:dyDescent="0.2">
      <c r="A18811" s="47"/>
      <c r="B18811" s="60"/>
    </row>
    <row r="18812" spans="1:2" x14ac:dyDescent="0.2">
      <c r="A18812" s="47"/>
      <c r="B18812" s="60"/>
    </row>
    <row r="18813" spans="1:2" x14ac:dyDescent="0.2">
      <c r="A18813" s="47"/>
      <c r="B18813" s="60"/>
    </row>
    <row r="18814" spans="1:2" x14ac:dyDescent="0.2">
      <c r="A18814" s="47"/>
      <c r="B18814" s="60"/>
    </row>
    <row r="18815" spans="1:2" x14ac:dyDescent="0.2">
      <c r="A18815" s="47"/>
      <c r="B18815" s="60"/>
    </row>
    <row r="18816" spans="1:2" x14ac:dyDescent="0.2">
      <c r="A18816" s="47"/>
      <c r="B18816" s="60"/>
    </row>
    <row r="18817" spans="1:2" x14ac:dyDescent="0.2">
      <c r="A18817" s="47"/>
      <c r="B18817" s="60"/>
    </row>
    <row r="18818" spans="1:2" x14ac:dyDescent="0.2">
      <c r="A18818" s="47"/>
      <c r="B18818" s="60"/>
    </row>
    <row r="18819" spans="1:2" x14ac:dyDescent="0.2">
      <c r="A18819" s="47"/>
      <c r="B18819" s="60"/>
    </row>
    <row r="18820" spans="1:2" x14ac:dyDescent="0.2">
      <c r="A18820" s="47"/>
      <c r="B18820" s="60"/>
    </row>
    <row r="18821" spans="1:2" x14ac:dyDescent="0.2">
      <c r="A18821" s="47"/>
      <c r="B18821" s="60"/>
    </row>
    <row r="18822" spans="1:2" x14ac:dyDescent="0.2">
      <c r="A18822" s="47"/>
      <c r="B18822" s="60"/>
    </row>
    <row r="18823" spans="1:2" x14ac:dyDescent="0.2">
      <c r="A18823" s="47"/>
      <c r="B18823" s="60"/>
    </row>
    <row r="18824" spans="1:2" x14ac:dyDescent="0.2">
      <c r="A18824" s="47"/>
      <c r="B18824" s="60"/>
    </row>
    <row r="18825" spans="1:2" x14ac:dyDescent="0.2">
      <c r="A18825" s="47"/>
      <c r="B18825" s="60"/>
    </row>
    <row r="18826" spans="1:2" x14ac:dyDescent="0.2">
      <c r="A18826" s="47"/>
      <c r="B18826" s="60"/>
    </row>
    <row r="18827" spans="1:2" x14ac:dyDescent="0.2">
      <c r="A18827" s="47"/>
      <c r="B18827" s="60"/>
    </row>
    <row r="18828" spans="1:2" x14ac:dyDescent="0.2">
      <c r="A18828" s="47"/>
      <c r="B18828" s="60"/>
    </row>
    <row r="18829" spans="1:2" x14ac:dyDescent="0.2">
      <c r="A18829" s="47"/>
      <c r="B18829" s="60"/>
    </row>
    <row r="18830" spans="1:2" x14ac:dyDescent="0.2">
      <c r="A18830" s="47"/>
      <c r="B18830" s="60"/>
    </row>
    <row r="18831" spans="1:2" x14ac:dyDescent="0.2">
      <c r="A18831" s="47"/>
      <c r="B18831" s="60"/>
    </row>
    <row r="18832" spans="1:2" x14ac:dyDescent="0.2">
      <c r="A18832" s="47"/>
      <c r="B18832" s="60"/>
    </row>
    <row r="18833" spans="1:2" x14ac:dyDescent="0.2">
      <c r="A18833" s="47"/>
      <c r="B18833" s="60"/>
    </row>
    <row r="18834" spans="1:2" x14ac:dyDescent="0.2">
      <c r="A18834" s="47"/>
      <c r="B18834" s="60"/>
    </row>
    <row r="18835" spans="1:2" x14ac:dyDescent="0.2">
      <c r="A18835" s="47"/>
      <c r="B18835" s="60"/>
    </row>
    <row r="18836" spans="1:2" x14ac:dyDescent="0.2">
      <c r="A18836" s="47"/>
      <c r="B18836" s="60"/>
    </row>
    <row r="18837" spans="1:2" x14ac:dyDescent="0.2">
      <c r="A18837" s="47"/>
      <c r="B18837" s="60"/>
    </row>
    <row r="18838" spans="1:2" x14ac:dyDescent="0.2">
      <c r="A18838" s="47"/>
      <c r="B18838" s="60"/>
    </row>
    <row r="18839" spans="1:2" x14ac:dyDescent="0.2">
      <c r="A18839" s="47"/>
      <c r="B18839" s="60"/>
    </row>
    <row r="18840" spans="1:2" x14ac:dyDescent="0.2">
      <c r="A18840" s="47"/>
      <c r="B18840" s="60"/>
    </row>
    <row r="18841" spans="1:2" x14ac:dyDescent="0.2">
      <c r="A18841" s="47"/>
      <c r="B18841" s="60"/>
    </row>
    <row r="18842" spans="1:2" x14ac:dyDescent="0.2">
      <c r="A18842" s="47"/>
      <c r="B18842" s="60"/>
    </row>
    <row r="18843" spans="1:2" x14ac:dyDescent="0.2">
      <c r="A18843" s="47"/>
      <c r="B18843" s="60"/>
    </row>
    <row r="18844" spans="1:2" x14ac:dyDescent="0.2">
      <c r="A18844" s="47"/>
      <c r="B18844" s="60"/>
    </row>
    <row r="18845" spans="1:2" x14ac:dyDescent="0.2">
      <c r="A18845" s="47"/>
      <c r="B18845" s="60"/>
    </row>
    <row r="18846" spans="1:2" x14ac:dyDescent="0.2">
      <c r="A18846" s="47"/>
      <c r="B18846" s="60"/>
    </row>
    <row r="18847" spans="1:2" x14ac:dyDescent="0.2">
      <c r="A18847" s="47"/>
      <c r="B18847" s="60"/>
    </row>
    <row r="18848" spans="1:2" x14ac:dyDescent="0.2">
      <c r="A18848" s="47"/>
      <c r="B18848" s="60"/>
    </row>
    <row r="18849" spans="1:2" x14ac:dyDescent="0.2">
      <c r="A18849" s="47"/>
      <c r="B18849" s="60"/>
    </row>
    <row r="18850" spans="1:2" x14ac:dyDescent="0.2">
      <c r="A18850" s="47"/>
      <c r="B18850" s="60"/>
    </row>
    <row r="18851" spans="1:2" x14ac:dyDescent="0.2">
      <c r="A18851" s="47"/>
      <c r="B18851" s="60"/>
    </row>
    <row r="18852" spans="1:2" x14ac:dyDescent="0.2">
      <c r="A18852" s="47"/>
      <c r="B18852" s="60"/>
    </row>
    <row r="18853" spans="1:2" x14ac:dyDescent="0.2">
      <c r="A18853" s="47"/>
      <c r="B18853" s="60"/>
    </row>
    <row r="18854" spans="1:2" x14ac:dyDescent="0.2">
      <c r="A18854" s="47"/>
      <c r="B18854" s="60"/>
    </row>
    <row r="18855" spans="1:2" x14ac:dyDescent="0.2">
      <c r="A18855" s="47"/>
      <c r="B18855" s="60"/>
    </row>
    <row r="18856" spans="1:2" x14ac:dyDescent="0.2">
      <c r="A18856" s="47"/>
      <c r="B18856" s="60"/>
    </row>
    <row r="18857" spans="1:2" x14ac:dyDescent="0.2">
      <c r="A18857" s="47"/>
      <c r="B18857" s="60"/>
    </row>
    <row r="18858" spans="1:2" x14ac:dyDescent="0.2">
      <c r="A18858" s="47"/>
      <c r="B18858" s="60"/>
    </row>
    <row r="18859" spans="1:2" x14ac:dyDescent="0.2">
      <c r="A18859" s="47"/>
      <c r="B18859" s="60"/>
    </row>
    <row r="18860" spans="1:2" x14ac:dyDescent="0.2">
      <c r="A18860" s="47"/>
      <c r="B18860" s="60"/>
    </row>
    <row r="18861" spans="1:2" x14ac:dyDescent="0.2">
      <c r="A18861" s="47"/>
      <c r="B18861" s="60"/>
    </row>
    <row r="18862" spans="1:2" x14ac:dyDescent="0.2">
      <c r="A18862" s="47"/>
      <c r="B18862" s="60"/>
    </row>
    <row r="18863" spans="1:2" x14ac:dyDescent="0.2">
      <c r="A18863" s="47"/>
      <c r="B18863" s="60"/>
    </row>
    <row r="18864" spans="1:2" x14ac:dyDescent="0.2">
      <c r="A18864" s="47"/>
      <c r="B18864" s="60"/>
    </row>
    <row r="18865" spans="1:2" x14ac:dyDescent="0.2">
      <c r="A18865" s="47"/>
      <c r="B18865" s="60"/>
    </row>
    <row r="18866" spans="1:2" x14ac:dyDescent="0.2">
      <c r="A18866" s="47"/>
      <c r="B18866" s="60"/>
    </row>
    <row r="18867" spans="1:2" x14ac:dyDescent="0.2">
      <c r="A18867" s="47"/>
      <c r="B18867" s="60"/>
    </row>
    <row r="18868" spans="1:2" x14ac:dyDescent="0.2">
      <c r="A18868" s="47"/>
      <c r="B18868" s="60"/>
    </row>
    <row r="18869" spans="1:2" x14ac:dyDescent="0.2">
      <c r="A18869" s="47"/>
      <c r="B18869" s="60"/>
    </row>
    <row r="18870" spans="1:2" x14ac:dyDescent="0.2">
      <c r="A18870" s="47"/>
      <c r="B18870" s="60"/>
    </row>
    <row r="18871" spans="1:2" x14ac:dyDescent="0.2">
      <c r="A18871" s="47"/>
      <c r="B18871" s="60"/>
    </row>
    <row r="18872" spans="1:2" x14ac:dyDescent="0.2">
      <c r="A18872" s="47"/>
      <c r="B18872" s="60"/>
    </row>
    <row r="18873" spans="1:2" x14ac:dyDescent="0.2">
      <c r="A18873" s="47"/>
      <c r="B18873" s="60"/>
    </row>
    <row r="18874" spans="1:2" x14ac:dyDescent="0.2">
      <c r="A18874" s="47"/>
      <c r="B18874" s="60"/>
    </row>
    <row r="18875" spans="1:2" x14ac:dyDescent="0.2">
      <c r="A18875" s="47"/>
      <c r="B18875" s="60"/>
    </row>
    <row r="18876" spans="1:2" x14ac:dyDescent="0.2">
      <c r="A18876" s="47"/>
      <c r="B18876" s="60"/>
    </row>
    <row r="18877" spans="1:2" x14ac:dyDescent="0.2">
      <c r="A18877" s="47"/>
      <c r="B18877" s="60"/>
    </row>
    <row r="18878" spans="1:2" x14ac:dyDescent="0.2">
      <c r="A18878" s="47"/>
      <c r="B18878" s="60"/>
    </row>
    <row r="18879" spans="1:2" x14ac:dyDescent="0.2">
      <c r="A18879" s="47"/>
      <c r="B18879" s="60"/>
    </row>
    <row r="18880" spans="1:2" x14ac:dyDescent="0.2">
      <c r="A18880" s="47"/>
      <c r="B18880" s="60"/>
    </row>
    <row r="18881" spans="1:2" x14ac:dyDescent="0.2">
      <c r="A18881" s="47"/>
      <c r="B18881" s="60"/>
    </row>
    <row r="18882" spans="1:2" x14ac:dyDescent="0.2">
      <c r="A18882" s="47"/>
      <c r="B18882" s="60"/>
    </row>
    <row r="18883" spans="1:2" x14ac:dyDescent="0.2">
      <c r="A18883" s="47"/>
      <c r="B18883" s="60"/>
    </row>
    <row r="18884" spans="1:2" x14ac:dyDescent="0.2">
      <c r="A18884" s="47"/>
      <c r="B18884" s="60"/>
    </row>
    <row r="18885" spans="1:2" x14ac:dyDescent="0.2">
      <c r="A18885" s="47"/>
      <c r="B18885" s="60"/>
    </row>
    <row r="18886" spans="1:2" x14ac:dyDescent="0.2">
      <c r="A18886" s="47"/>
      <c r="B18886" s="60"/>
    </row>
    <row r="18887" spans="1:2" x14ac:dyDescent="0.2">
      <c r="A18887" s="47"/>
      <c r="B18887" s="60"/>
    </row>
    <row r="18888" spans="1:2" x14ac:dyDescent="0.2">
      <c r="A18888" s="47"/>
      <c r="B18888" s="60"/>
    </row>
    <row r="18889" spans="1:2" x14ac:dyDescent="0.2">
      <c r="A18889" s="47"/>
      <c r="B18889" s="60"/>
    </row>
    <row r="18890" spans="1:2" x14ac:dyDescent="0.2">
      <c r="A18890" s="47"/>
      <c r="B18890" s="60"/>
    </row>
    <row r="18891" spans="1:2" x14ac:dyDescent="0.2">
      <c r="A18891" s="47"/>
      <c r="B18891" s="60"/>
    </row>
    <row r="18892" spans="1:2" x14ac:dyDescent="0.2">
      <c r="A18892" s="47"/>
      <c r="B18892" s="60"/>
    </row>
    <row r="18893" spans="1:2" x14ac:dyDescent="0.2">
      <c r="A18893" s="47"/>
      <c r="B18893" s="60"/>
    </row>
    <row r="18894" spans="1:2" x14ac:dyDescent="0.2">
      <c r="A18894" s="47"/>
      <c r="B18894" s="60"/>
    </row>
    <row r="18895" spans="1:2" x14ac:dyDescent="0.2">
      <c r="A18895" s="47"/>
      <c r="B18895" s="60"/>
    </row>
    <row r="18896" spans="1:2" x14ac:dyDescent="0.2">
      <c r="A18896" s="47"/>
      <c r="B18896" s="60"/>
    </row>
    <row r="18897" spans="1:2" x14ac:dyDescent="0.2">
      <c r="A18897" s="47"/>
      <c r="B18897" s="60"/>
    </row>
    <row r="18898" spans="1:2" x14ac:dyDescent="0.2">
      <c r="A18898" s="47"/>
      <c r="B18898" s="60"/>
    </row>
    <row r="18899" spans="1:2" x14ac:dyDescent="0.2">
      <c r="A18899" s="47"/>
      <c r="B18899" s="60"/>
    </row>
    <row r="18900" spans="1:2" x14ac:dyDescent="0.2">
      <c r="A18900" s="47"/>
      <c r="B18900" s="60"/>
    </row>
    <row r="18901" spans="1:2" x14ac:dyDescent="0.2">
      <c r="A18901" s="47"/>
      <c r="B18901" s="60"/>
    </row>
    <row r="18902" spans="1:2" x14ac:dyDescent="0.2">
      <c r="A18902" s="47"/>
      <c r="B18902" s="60"/>
    </row>
    <row r="18903" spans="1:2" x14ac:dyDescent="0.2">
      <c r="A18903" s="47"/>
      <c r="B18903" s="60"/>
    </row>
    <row r="18904" spans="1:2" x14ac:dyDescent="0.2">
      <c r="A18904" s="47"/>
      <c r="B18904" s="60"/>
    </row>
    <row r="18905" spans="1:2" x14ac:dyDescent="0.2">
      <c r="A18905" s="47"/>
      <c r="B18905" s="60"/>
    </row>
    <row r="18906" spans="1:2" x14ac:dyDescent="0.2">
      <c r="A18906" s="47"/>
      <c r="B18906" s="60"/>
    </row>
    <row r="18907" spans="1:2" x14ac:dyDescent="0.2">
      <c r="A18907" s="47"/>
      <c r="B18907" s="60"/>
    </row>
    <row r="18908" spans="1:2" x14ac:dyDescent="0.2">
      <c r="A18908" s="47"/>
      <c r="B18908" s="60"/>
    </row>
    <row r="18909" spans="1:2" x14ac:dyDescent="0.2">
      <c r="A18909" s="47"/>
      <c r="B18909" s="60"/>
    </row>
    <row r="18910" spans="1:2" x14ac:dyDescent="0.2">
      <c r="A18910" s="47"/>
      <c r="B18910" s="60"/>
    </row>
    <row r="18911" spans="1:2" x14ac:dyDescent="0.2">
      <c r="A18911" s="47"/>
      <c r="B18911" s="60"/>
    </row>
    <row r="18912" spans="1:2" x14ac:dyDescent="0.2">
      <c r="A18912" s="47"/>
      <c r="B18912" s="60"/>
    </row>
    <row r="18913" spans="1:2" x14ac:dyDescent="0.2">
      <c r="A18913" s="47"/>
      <c r="B18913" s="60"/>
    </row>
    <row r="18914" spans="1:2" x14ac:dyDescent="0.2">
      <c r="A18914" s="47"/>
      <c r="B18914" s="60"/>
    </row>
    <row r="18915" spans="1:2" x14ac:dyDescent="0.2">
      <c r="A18915" s="47"/>
      <c r="B18915" s="60"/>
    </row>
    <row r="18916" spans="1:2" x14ac:dyDescent="0.2">
      <c r="A18916" s="47"/>
      <c r="B18916" s="60"/>
    </row>
    <row r="18917" spans="1:2" x14ac:dyDescent="0.2">
      <c r="A18917" s="47"/>
      <c r="B18917" s="60"/>
    </row>
    <row r="18918" spans="1:2" x14ac:dyDescent="0.2">
      <c r="A18918" s="47"/>
      <c r="B18918" s="60"/>
    </row>
    <row r="18919" spans="1:2" x14ac:dyDescent="0.2">
      <c r="A18919" s="47"/>
      <c r="B18919" s="60"/>
    </row>
    <row r="18920" spans="1:2" x14ac:dyDescent="0.2">
      <c r="A18920" s="47"/>
      <c r="B18920" s="60"/>
    </row>
    <row r="18921" spans="1:2" x14ac:dyDescent="0.2">
      <c r="A18921" s="47"/>
      <c r="B18921" s="60"/>
    </row>
    <row r="18922" spans="1:2" x14ac:dyDescent="0.2">
      <c r="A18922" s="47"/>
      <c r="B18922" s="60"/>
    </row>
    <row r="18923" spans="1:2" x14ac:dyDescent="0.2">
      <c r="A18923" s="47"/>
      <c r="B18923" s="60"/>
    </row>
    <row r="18924" spans="1:2" x14ac:dyDescent="0.2">
      <c r="A18924" s="47"/>
      <c r="B18924" s="60"/>
    </row>
    <row r="18925" spans="1:2" x14ac:dyDescent="0.2">
      <c r="A18925" s="47"/>
      <c r="B18925" s="60"/>
    </row>
    <row r="18926" spans="1:2" x14ac:dyDescent="0.2">
      <c r="A18926" s="47"/>
      <c r="B18926" s="60"/>
    </row>
    <row r="18927" spans="1:2" x14ac:dyDescent="0.2">
      <c r="A18927" s="47"/>
      <c r="B18927" s="60"/>
    </row>
    <row r="18928" spans="1:2" x14ac:dyDescent="0.2">
      <c r="A18928" s="47"/>
      <c r="B18928" s="60"/>
    </row>
    <row r="18929" spans="1:2" x14ac:dyDescent="0.2">
      <c r="A18929" s="47"/>
      <c r="B18929" s="60"/>
    </row>
    <row r="18930" spans="1:2" x14ac:dyDescent="0.2">
      <c r="A18930" s="47"/>
      <c r="B18930" s="60"/>
    </row>
    <row r="18931" spans="1:2" x14ac:dyDescent="0.2">
      <c r="A18931" s="47"/>
      <c r="B18931" s="60"/>
    </row>
    <row r="18932" spans="1:2" x14ac:dyDescent="0.2">
      <c r="A18932" s="47"/>
      <c r="B18932" s="60"/>
    </row>
    <row r="18933" spans="1:2" x14ac:dyDescent="0.2">
      <c r="A18933" s="47"/>
      <c r="B18933" s="60"/>
    </row>
    <row r="18934" spans="1:2" x14ac:dyDescent="0.2">
      <c r="A18934" s="47"/>
      <c r="B18934" s="60"/>
    </row>
    <row r="18935" spans="1:2" x14ac:dyDescent="0.2">
      <c r="A18935" s="47"/>
      <c r="B18935" s="60"/>
    </row>
    <row r="18936" spans="1:2" x14ac:dyDescent="0.2">
      <c r="A18936" s="47"/>
      <c r="B18936" s="60"/>
    </row>
    <row r="18937" spans="1:2" x14ac:dyDescent="0.2">
      <c r="A18937" s="47"/>
      <c r="B18937" s="60"/>
    </row>
    <row r="18938" spans="1:2" x14ac:dyDescent="0.2">
      <c r="A18938" s="47"/>
      <c r="B18938" s="60"/>
    </row>
    <row r="18939" spans="1:2" x14ac:dyDescent="0.2">
      <c r="A18939" s="47"/>
      <c r="B18939" s="60"/>
    </row>
    <row r="18940" spans="1:2" x14ac:dyDescent="0.2">
      <c r="A18940" s="47"/>
      <c r="B18940" s="60"/>
    </row>
    <row r="18941" spans="1:2" x14ac:dyDescent="0.2">
      <c r="A18941" s="47"/>
      <c r="B18941" s="60"/>
    </row>
    <row r="18942" spans="1:2" x14ac:dyDescent="0.2">
      <c r="A18942" s="47"/>
      <c r="B18942" s="60"/>
    </row>
    <row r="18943" spans="1:2" x14ac:dyDescent="0.2">
      <c r="A18943" s="47"/>
      <c r="B18943" s="60"/>
    </row>
    <row r="18944" spans="1:2" x14ac:dyDescent="0.2">
      <c r="A18944" s="47"/>
      <c r="B18944" s="60"/>
    </row>
    <row r="18945" spans="1:2" x14ac:dyDescent="0.2">
      <c r="A18945" s="47"/>
      <c r="B18945" s="60"/>
    </row>
    <row r="18946" spans="1:2" x14ac:dyDescent="0.2">
      <c r="A18946" s="47"/>
      <c r="B18946" s="60"/>
    </row>
    <row r="18947" spans="1:2" x14ac:dyDescent="0.2">
      <c r="A18947" s="47"/>
      <c r="B18947" s="60"/>
    </row>
    <row r="18948" spans="1:2" x14ac:dyDescent="0.2">
      <c r="A18948" s="47"/>
      <c r="B18948" s="60"/>
    </row>
    <row r="18949" spans="1:2" x14ac:dyDescent="0.2">
      <c r="A18949" s="47"/>
      <c r="B18949" s="60"/>
    </row>
    <row r="18950" spans="1:2" x14ac:dyDescent="0.2">
      <c r="A18950" s="47"/>
      <c r="B18950" s="60"/>
    </row>
    <row r="18951" spans="1:2" x14ac:dyDescent="0.2">
      <c r="A18951" s="47"/>
      <c r="B18951" s="60"/>
    </row>
    <row r="18952" spans="1:2" x14ac:dyDescent="0.2">
      <c r="A18952" s="47"/>
      <c r="B18952" s="60"/>
    </row>
    <row r="18953" spans="1:2" x14ac:dyDescent="0.2">
      <c r="A18953" s="47"/>
      <c r="B18953" s="60"/>
    </row>
    <row r="18954" spans="1:2" x14ac:dyDescent="0.2">
      <c r="A18954" s="47"/>
      <c r="B18954" s="60"/>
    </row>
    <row r="18955" spans="1:2" x14ac:dyDescent="0.2">
      <c r="A18955" s="47"/>
      <c r="B18955" s="60"/>
    </row>
    <row r="18956" spans="1:2" x14ac:dyDescent="0.2">
      <c r="A18956" s="47"/>
      <c r="B18956" s="60"/>
    </row>
    <row r="18957" spans="1:2" x14ac:dyDescent="0.2">
      <c r="A18957" s="47"/>
      <c r="B18957" s="60"/>
    </row>
    <row r="18958" spans="1:2" x14ac:dyDescent="0.2">
      <c r="A18958" s="47"/>
      <c r="B18958" s="60"/>
    </row>
    <row r="18959" spans="1:2" x14ac:dyDescent="0.2">
      <c r="A18959" s="47"/>
      <c r="B18959" s="60"/>
    </row>
    <row r="18960" spans="1:2" x14ac:dyDescent="0.2">
      <c r="A18960" s="47"/>
      <c r="B18960" s="60"/>
    </row>
    <row r="18961" spans="1:2" x14ac:dyDescent="0.2">
      <c r="A18961" s="47"/>
      <c r="B18961" s="60"/>
    </row>
    <row r="18962" spans="1:2" x14ac:dyDescent="0.2">
      <c r="A18962" s="47"/>
      <c r="B18962" s="60"/>
    </row>
    <row r="18963" spans="1:2" x14ac:dyDescent="0.2">
      <c r="A18963" s="47"/>
      <c r="B18963" s="60"/>
    </row>
    <row r="18964" spans="1:2" x14ac:dyDescent="0.2">
      <c r="A18964" s="47"/>
      <c r="B18964" s="60"/>
    </row>
    <row r="18965" spans="1:2" x14ac:dyDescent="0.2">
      <c r="A18965" s="47"/>
      <c r="B18965" s="60"/>
    </row>
    <row r="18966" spans="1:2" x14ac:dyDescent="0.2">
      <c r="A18966" s="47"/>
      <c r="B18966" s="60"/>
    </row>
    <row r="18967" spans="1:2" x14ac:dyDescent="0.2">
      <c r="A18967" s="47"/>
      <c r="B18967" s="60"/>
    </row>
    <row r="18968" spans="1:2" x14ac:dyDescent="0.2">
      <c r="A18968" s="47"/>
      <c r="B18968" s="60"/>
    </row>
    <row r="18969" spans="1:2" x14ac:dyDescent="0.2">
      <c r="A18969" s="47"/>
      <c r="B18969" s="60"/>
    </row>
    <row r="18970" spans="1:2" x14ac:dyDescent="0.2">
      <c r="A18970" s="47"/>
      <c r="B18970" s="60"/>
    </row>
    <row r="18971" spans="1:2" x14ac:dyDescent="0.2">
      <c r="A18971" s="47"/>
      <c r="B18971" s="60"/>
    </row>
    <row r="18972" spans="1:2" x14ac:dyDescent="0.2">
      <c r="A18972" s="47"/>
      <c r="B18972" s="60"/>
    </row>
    <row r="18973" spans="1:2" x14ac:dyDescent="0.2">
      <c r="A18973" s="47"/>
      <c r="B18973" s="60"/>
    </row>
    <row r="18974" spans="1:2" x14ac:dyDescent="0.2">
      <c r="A18974" s="47"/>
      <c r="B18974" s="60"/>
    </row>
    <row r="18975" spans="1:2" x14ac:dyDescent="0.2">
      <c r="A18975" s="47"/>
      <c r="B18975" s="60"/>
    </row>
    <row r="18976" spans="1:2" x14ac:dyDescent="0.2">
      <c r="A18976" s="47"/>
      <c r="B18976" s="60"/>
    </row>
    <row r="18977" spans="1:2" x14ac:dyDescent="0.2">
      <c r="A18977" s="47"/>
      <c r="B18977" s="60"/>
    </row>
    <row r="18978" spans="1:2" x14ac:dyDescent="0.2">
      <c r="A18978" s="47"/>
      <c r="B18978" s="60"/>
    </row>
    <row r="18979" spans="1:2" x14ac:dyDescent="0.2">
      <c r="A18979" s="47"/>
      <c r="B18979" s="60"/>
    </row>
    <row r="18980" spans="1:2" x14ac:dyDescent="0.2">
      <c r="A18980" s="47"/>
      <c r="B18980" s="60"/>
    </row>
    <row r="18981" spans="1:2" x14ac:dyDescent="0.2">
      <c r="A18981" s="47"/>
      <c r="B18981" s="60"/>
    </row>
    <row r="18982" spans="1:2" x14ac:dyDescent="0.2">
      <c r="A18982" s="47"/>
      <c r="B18982" s="60"/>
    </row>
    <row r="18983" spans="1:2" x14ac:dyDescent="0.2">
      <c r="A18983" s="47"/>
      <c r="B18983" s="60"/>
    </row>
    <row r="18984" spans="1:2" x14ac:dyDescent="0.2">
      <c r="A18984" s="47"/>
      <c r="B18984" s="60"/>
    </row>
    <row r="18985" spans="1:2" x14ac:dyDescent="0.2">
      <c r="A18985" s="47"/>
      <c r="B18985" s="60"/>
    </row>
    <row r="18986" spans="1:2" x14ac:dyDescent="0.2">
      <c r="A18986" s="47"/>
      <c r="B18986" s="60"/>
    </row>
    <row r="18987" spans="1:2" x14ac:dyDescent="0.2">
      <c r="A18987" s="47"/>
      <c r="B18987" s="60"/>
    </row>
    <row r="18988" spans="1:2" x14ac:dyDescent="0.2">
      <c r="A18988" s="47"/>
      <c r="B18988" s="60"/>
    </row>
    <row r="18989" spans="1:2" x14ac:dyDescent="0.2">
      <c r="A18989" s="47"/>
      <c r="B18989" s="60"/>
    </row>
    <row r="18990" spans="1:2" x14ac:dyDescent="0.2">
      <c r="A18990" s="47"/>
      <c r="B18990" s="60"/>
    </row>
    <row r="18991" spans="1:2" x14ac:dyDescent="0.2">
      <c r="A18991" s="47"/>
      <c r="B18991" s="60"/>
    </row>
    <row r="18992" spans="1:2" x14ac:dyDescent="0.2">
      <c r="A18992" s="47"/>
      <c r="B18992" s="60"/>
    </row>
    <row r="18993" spans="1:2" x14ac:dyDescent="0.2">
      <c r="A18993" s="47"/>
      <c r="B18993" s="60"/>
    </row>
    <row r="18994" spans="1:2" x14ac:dyDescent="0.2">
      <c r="A18994" s="47"/>
      <c r="B18994" s="60"/>
    </row>
    <row r="18995" spans="1:2" x14ac:dyDescent="0.2">
      <c r="A18995" s="47"/>
      <c r="B18995" s="60"/>
    </row>
    <row r="18996" spans="1:2" x14ac:dyDescent="0.2">
      <c r="A18996" s="47"/>
      <c r="B18996" s="60"/>
    </row>
    <row r="18997" spans="1:2" x14ac:dyDescent="0.2">
      <c r="A18997" s="47"/>
      <c r="B18997" s="60"/>
    </row>
    <row r="18998" spans="1:2" x14ac:dyDescent="0.2">
      <c r="A18998" s="47"/>
      <c r="B18998" s="60"/>
    </row>
    <row r="18999" spans="1:2" x14ac:dyDescent="0.2">
      <c r="A18999" s="47"/>
      <c r="B18999" s="60"/>
    </row>
    <row r="19000" spans="1:2" x14ac:dyDescent="0.2">
      <c r="A19000" s="47"/>
      <c r="B19000" s="60"/>
    </row>
    <row r="19001" spans="1:2" x14ac:dyDescent="0.2">
      <c r="A19001" s="47"/>
      <c r="B19001" s="60"/>
    </row>
    <row r="19002" spans="1:2" x14ac:dyDescent="0.2">
      <c r="A19002" s="47"/>
      <c r="B19002" s="60"/>
    </row>
    <row r="19003" spans="1:2" x14ac:dyDescent="0.2">
      <c r="A19003" s="47"/>
      <c r="B19003" s="60"/>
    </row>
    <row r="19004" spans="1:2" x14ac:dyDescent="0.2">
      <c r="A19004" s="47"/>
      <c r="B19004" s="60"/>
    </row>
    <row r="19005" spans="1:2" x14ac:dyDescent="0.2">
      <c r="A19005" s="47"/>
      <c r="B19005" s="60"/>
    </row>
    <row r="19006" spans="1:2" x14ac:dyDescent="0.2">
      <c r="A19006" s="47"/>
      <c r="B19006" s="60"/>
    </row>
    <row r="19007" spans="1:2" x14ac:dyDescent="0.2">
      <c r="A19007" s="47"/>
      <c r="B19007" s="60"/>
    </row>
    <row r="19008" spans="1:2" x14ac:dyDescent="0.2">
      <c r="A19008" s="47"/>
      <c r="B19008" s="60"/>
    </row>
    <row r="19009" spans="1:2" x14ac:dyDescent="0.2">
      <c r="A19009" s="47"/>
      <c r="B19009" s="60"/>
    </row>
    <row r="19010" spans="1:2" x14ac:dyDescent="0.2">
      <c r="A19010" s="47"/>
      <c r="B19010" s="60"/>
    </row>
    <row r="19011" spans="1:2" x14ac:dyDescent="0.2">
      <c r="A19011" s="47"/>
      <c r="B19011" s="60"/>
    </row>
    <row r="19012" spans="1:2" x14ac:dyDescent="0.2">
      <c r="A19012" s="47"/>
      <c r="B19012" s="60"/>
    </row>
    <row r="19013" spans="1:2" x14ac:dyDescent="0.2">
      <c r="A19013" s="47"/>
      <c r="B19013" s="60"/>
    </row>
    <row r="19014" spans="1:2" x14ac:dyDescent="0.2">
      <c r="A19014" s="47"/>
      <c r="B19014" s="60"/>
    </row>
    <row r="19015" spans="1:2" x14ac:dyDescent="0.2">
      <c r="A19015" s="47"/>
      <c r="B19015" s="60"/>
    </row>
    <row r="19016" spans="1:2" x14ac:dyDescent="0.2">
      <c r="A19016" s="47"/>
      <c r="B19016" s="60"/>
    </row>
    <row r="19017" spans="1:2" x14ac:dyDescent="0.2">
      <c r="A19017" s="47"/>
      <c r="B19017" s="60"/>
    </row>
    <row r="19018" spans="1:2" x14ac:dyDescent="0.2">
      <c r="A19018" s="47"/>
      <c r="B19018" s="60"/>
    </row>
    <row r="19019" spans="1:2" x14ac:dyDescent="0.2">
      <c r="A19019" s="47"/>
      <c r="B19019" s="60"/>
    </row>
    <row r="19020" spans="1:2" x14ac:dyDescent="0.2">
      <c r="A19020" s="47"/>
      <c r="B19020" s="60"/>
    </row>
    <row r="19021" spans="1:2" x14ac:dyDescent="0.2">
      <c r="A19021" s="47"/>
      <c r="B19021" s="60"/>
    </row>
    <row r="19022" spans="1:2" x14ac:dyDescent="0.2">
      <c r="A19022" s="47"/>
      <c r="B19022" s="60"/>
    </row>
    <row r="19023" spans="1:2" x14ac:dyDescent="0.2">
      <c r="A19023" s="47"/>
      <c r="B19023" s="60"/>
    </row>
    <row r="19024" spans="1:2" x14ac:dyDescent="0.2">
      <c r="A19024" s="47"/>
      <c r="B19024" s="60"/>
    </row>
    <row r="19025" spans="1:2" x14ac:dyDescent="0.2">
      <c r="A19025" s="47"/>
      <c r="B19025" s="60"/>
    </row>
    <row r="19026" spans="1:2" x14ac:dyDescent="0.2">
      <c r="A19026" s="47"/>
      <c r="B19026" s="60"/>
    </row>
    <row r="19027" spans="1:2" x14ac:dyDescent="0.2">
      <c r="A19027" s="47"/>
      <c r="B19027" s="60"/>
    </row>
    <row r="19028" spans="1:2" x14ac:dyDescent="0.2">
      <c r="A19028" s="47"/>
      <c r="B19028" s="60"/>
    </row>
    <row r="19029" spans="1:2" x14ac:dyDescent="0.2">
      <c r="A19029" s="47"/>
      <c r="B19029" s="60"/>
    </row>
    <row r="19030" spans="1:2" x14ac:dyDescent="0.2">
      <c r="A19030" s="47"/>
      <c r="B19030" s="60"/>
    </row>
    <row r="19031" spans="1:2" x14ac:dyDescent="0.2">
      <c r="A19031" s="47"/>
      <c r="B19031" s="60"/>
    </row>
    <row r="19032" spans="1:2" x14ac:dyDescent="0.2">
      <c r="A19032" s="47"/>
      <c r="B19032" s="60"/>
    </row>
    <row r="19033" spans="1:2" x14ac:dyDescent="0.2">
      <c r="A19033" s="47"/>
      <c r="B19033" s="60"/>
    </row>
    <row r="19034" spans="1:2" x14ac:dyDescent="0.2">
      <c r="A19034" s="47"/>
      <c r="B19034" s="60"/>
    </row>
    <row r="19035" spans="1:2" x14ac:dyDescent="0.2">
      <c r="A19035" s="47"/>
      <c r="B19035" s="60"/>
    </row>
    <row r="19036" spans="1:2" x14ac:dyDescent="0.2">
      <c r="A19036" s="47"/>
      <c r="B19036" s="60"/>
    </row>
    <row r="19037" spans="1:2" x14ac:dyDescent="0.2">
      <c r="A19037" s="47"/>
      <c r="B19037" s="60"/>
    </row>
    <row r="19038" spans="1:2" x14ac:dyDescent="0.2">
      <c r="A19038" s="47"/>
      <c r="B19038" s="60"/>
    </row>
    <row r="19039" spans="1:2" x14ac:dyDescent="0.2">
      <c r="A19039" s="47"/>
      <c r="B19039" s="60"/>
    </row>
    <row r="19040" spans="1:2" x14ac:dyDescent="0.2">
      <c r="A19040" s="47"/>
      <c r="B19040" s="60"/>
    </row>
    <row r="19041" spans="1:2" x14ac:dyDescent="0.2">
      <c r="A19041" s="47"/>
      <c r="B19041" s="60"/>
    </row>
    <row r="19042" spans="1:2" x14ac:dyDescent="0.2">
      <c r="A19042" s="47"/>
      <c r="B19042" s="60"/>
    </row>
    <row r="19043" spans="1:2" x14ac:dyDescent="0.2">
      <c r="A19043" s="47"/>
      <c r="B19043" s="60"/>
    </row>
    <row r="19044" spans="1:2" x14ac:dyDescent="0.2">
      <c r="A19044" s="47"/>
      <c r="B19044" s="60"/>
    </row>
    <row r="19045" spans="1:2" x14ac:dyDescent="0.2">
      <c r="A19045" s="47"/>
      <c r="B19045" s="60"/>
    </row>
    <row r="19046" spans="1:2" x14ac:dyDescent="0.2">
      <c r="A19046" s="47"/>
      <c r="B19046" s="60"/>
    </row>
    <row r="19047" spans="1:2" x14ac:dyDescent="0.2">
      <c r="A19047" s="47"/>
      <c r="B19047" s="60"/>
    </row>
    <row r="19048" spans="1:2" x14ac:dyDescent="0.2">
      <c r="A19048" s="47"/>
      <c r="B19048" s="60"/>
    </row>
    <row r="19049" spans="1:2" x14ac:dyDescent="0.2">
      <c r="A19049" s="47"/>
      <c r="B19049" s="60"/>
    </row>
    <row r="19050" spans="1:2" x14ac:dyDescent="0.2">
      <c r="A19050" s="47"/>
      <c r="B19050" s="60"/>
    </row>
    <row r="19051" spans="1:2" x14ac:dyDescent="0.2">
      <c r="A19051" s="47"/>
      <c r="B19051" s="60"/>
    </row>
    <row r="19052" spans="1:2" x14ac:dyDescent="0.2">
      <c r="A19052" s="47"/>
      <c r="B19052" s="60"/>
    </row>
    <row r="19053" spans="1:2" x14ac:dyDescent="0.2">
      <c r="A19053" s="47"/>
      <c r="B19053" s="60"/>
    </row>
    <row r="19054" spans="1:2" x14ac:dyDescent="0.2">
      <c r="A19054" s="47"/>
      <c r="B19054" s="60"/>
    </row>
    <row r="19055" spans="1:2" x14ac:dyDescent="0.2">
      <c r="A19055" s="47"/>
      <c r="B19055" s="60"/>
    </row>
    <row r="19056" spans="1:2" x14ac:dyDescent="0.2">
      <c r="A19056" s="47"/>
      <c r="B19056" s="60"/>
    </row>
    <row r="19057" spans="1:2" x14ac:dyDescent="0.2">
      <c r="A19057" s="47"/>
      <c r="B19057" s="60"/>
    </row>
    <row r="19058" spans="1:2" x14ac:dyDescent="0.2">
      <c r="A19058" s="47"/>
      <c r="B19058" s="60"/>
    </row>
    <row r="19059" spans="1:2" x14ac:dyDescent="0.2">
      <c r="A19059" s="47"/>
      <c r="B19059" s="60"/>
    </row>
    <row r="19060" spans="1:2" x14ac:dyDescent="0.2">
      <c r="A19060" s="47"/>
      <c r="B19060" s="60"/>
    </row>
    <row r="19061" spans="1:2" x14ac:dyDescent="0.2">
      <c r="A19061" s="47"/>
      <c r="B19061" s="60"/>
    </row>
    <row r="19062" spans="1:2" x14ac:dyDescent="0.2">
      <c r="A19062" s="47"/>
      <c r="B19062" s="60"/>
    </row>
    <row r="19063" spans="1:2" x14ac:dyDescent="0.2">
      <c r="A19063" s="47"/>
      <c r="B19063" s="60"/>
    </row>
    <row r="19064" spans="1:2" x14ac:dyDescent="0.2">
      <c r="A19064" s="47"/>
      <c r="B19064" s="60"/>
    </row>
    <row r="19065" spans="1:2" x14ac:dyDescent="0.2">
      <c r="A19065" s="47"/>
      <c r="B19065" s="60"/>
    </row>
    <row r="19066" spans="1:2" x14ac:dyDescent="0.2">
      <c r="A19066" s="47"/>
      <c r="B19066" s="60"/>
    </row>
    <row r="19067" spans="1:2" x14ac:dyDescent="0.2">
      <c r="A19067" s="47"/>
      <c r="B19067" s="60"/>
    </row>
    <row r="19068" spans="1:2" x14ac:dyDescent="0.2">
      <c r="A19068" s="47"/>
      <c r="B19068" s="60"/>
    </row>
    <row r="19069" spans="1:2" x14ac:dyDescent="0.2">
      <c r="A19069" s="47"/>
      <c r="B19069" s="60"/>
    </row>
    <row r="19070" spans="1:2" x14ac:dyDescent="0.2">
      <c r="A19070" s="47"/>
      <c r="B19070" s="60"/>
    </row>
    <row r="19071" spans="1:2" x14ac:dyDescent="0.2">
      <c r="A19071" s="47"/>
      <c r="B19071" s="60"/>
    </row>
    <row r="19072" spans="1:2" x14ac:dyDescent="0.2">
      <c r="A19072" s="47"/>
      <c r="B19072" s="60"/>
    </row>
    <row r="19073" spans="1:2" x14ac:dyDescent="0.2">
      <c r="A19073" s="47"/>
      <c r="B19073" s="60"/>
    </row>
    <row r="19074" spans="1:2" x14ac:dyDescent="0.2">
      <c r="A19074" s="47"/>
      <c r="B19074" s="60"/>
    </row>
    <row r="19075" spans="1:2" x14ac:dyDescent="0.2">
      <c r="A19075" s="47"/>
      <c r="B19075" s="60"/>
    </row>
    <row r="19076" spans="1:2" x14ac:dyDescent="0.2">
      <c r="A19076" s="47"/>
      <c r="B19076" s="60"/>
    </row>
    <row r="19077" spans="1:2" x14ac:dyDescent="0.2">
      <c r="A19077" s="47"/>
      <c r="B19077" s="60"/>
    </row>
    <row r="19078" spans="1:2" x14ac:dyDescent="0.2">
      <c r="A19078" s="47"/>
      <c r="B19078" s="60"/>
    </row>
    <row r="19079" spans="1:2" x14ac:dyDescent="0.2">
      <c r="A19079" s="47"/>
      <c r="B19079" s="60"/>
    </row>
    <row r="19080" spans="1:2" x14ac:dyDescent="0.2">
      <c r="A19080" s="47"/>
      <c r="B19080" s="60"/>
    </row>
    <row r="19081" spans="1:2" x14ac:dyDescent="0.2">
      <c r="A19081" s="47"/>
      <c r="B19081" s="60"/>
    </row>
    <row r="19082" spans="1:2" x14ac:dyDescent="0.2">
      <c r="A19082" s="47"/>
      <c r="B19082" s="60"/>
    </row>
    <row r="19083" spans="1:2" x14ac:dyDescent="0.2">
      <c r="A19083" s="47"/>
      <c r="B19083" s="60"/>
    </row>
    <row r="19084" spans="1:2" x14ac:dyDescent="0.2">
      <c r="A19084" s="47"/>
      <c r="B19084" s="60"/>
    </row>
    <row r="19085" spans="1:2" x14ac:dyDescent="0.2">
      <c r="A19085" s="47"/>
      <c r="B19085" s="60"/>
    </row>
    <row r="19086" spans="1:2" x14ac:dyDescent="0.2">
      <c r="A19086" s="47"/>
      <c r="B19086" s="60"/>
    </row>
    <row r="19087" spans="1:2" x14ac:dyDescent="0.2">
      <c r="A19087" s="47"/>
      <c r="B19087" s="60"/>
    </row>
    <row r="19088" spans="1:2" x14ac:dyDescent="0.2">
      <c r="A19088" s="47"/>
      <c r="B19088" s="60"/>
    </row>
    <row r="19089" spans="1:2" x14ac:dyDescent="0.2">
      <c r="A19089" s="47"/>
      <c r="B19089" s="60"/>
    </row>
    <row r="19090" spans="1:2" x14ac:dyDescent="0.2">
      <c r="A19090" s="47"/>
      <c r="B19090" s="60"/>
    </row>
    <row r="19091" spans="1:2" x14ac:dyDescent="0.2">
      <c r="A19091" s="47"/>
      <c r="B19091" s="60"/>
    </row>
    <row r="19092" spans="1:2" x14ac:dyDescent="0.2">
      <c r="A19092" s="47"/>
      <c r="B19092" s="60"/>
    </row>
    <row r="19093" spans="1:2" x14ac:dyDescent="0.2">
      <c r="A19093" s="47"/>
      <c r="B19093" s="60"/>
    </row>
    <row r="19094" spans="1:2" x14ac:dyDescent="0.2">
      <c r="A19094" s="47"/>
      <c r="B19094" s="60"/>
    </row>
    <row r="19095" spans="1:2" x14ac:dyDescent="0.2">
      <c r="A19095" s="47"/>
      <c r="B19095" s="60"/>
    </row>
    <row r="19096" spans="1:2" x14ac:dyDescent="0.2">
      <c r="A19096" s="47"/>
      <c r="B19096" s="60"/>
    </row>
    <row r="19097" spans="1:2" x14ac:dyDescent="0.2">
      <c r="A19097" s="47"/>
      <c r="B19097" s="60"/>
    </row>
    <row r="19098" spans="1:2" x14ac:dyDescent="0.2">
      <c r="A19098" s="47"/>
      <c r="B19098" s="60"/>
    </row>
    <row r="19099" spans="1:2" x14ac:dyDescent="0.2">
      <c r="A19099" s="47"/>
      <c r="B19099" s="60"/>
    </row>
    <row r="19100" spans="1:2" x14ac:dyDescent="0.2">
      <c r="A19100" s="47"/>
      <c r="B19100" s="60"/>
    </row>
    <row r="19101" spans="1:2" x14ac:dyDescent="0.2">
      <c r="A19101" s="47"/>
      <c r="B19101" s="60"/>
    </row>
    <row r="19102" spans="1:2" x14ac:dyDescent="0.2">
      <c r="A19102" s="47"/>
      <c r="B19102" s="60"/>
    </row>
    <row r="19103" spans="1:2" x14ac:dyDescent="0.2">
      <c r="A19103" s="47"/>
      <c r="B19103" s="60"/>
    </row>
    <row r="19104" spans="1:2" x14ac:dyDescent="0.2">
      <c r="A19104" s="47"/>
      <c r="B19104" s="60"/>
    </row>
    <row r="19105" spans="1:2" x14ac:dyDescent="0.2">
      <c r="A19105" s="47"/>
      <c r="B19105" s="60"/>
    </row>
    <row r="19106" spans="1:2" x14ac:dyDescent="0.2">
      <c r="A19106" s="47"/>
      <c r="B19106" s="60"/>
    </row>
    <row r="19107" spans="1:2" x14ac:dyDescent="0.2">
      <c r="A19107" s="47"/>
      <c r="B19107" s="60"/>
    </row>
    <row r="19108" spans="1:2" x14ac:dyDescent="0.2">
      <c r="A19108" s="47"/>
      <c r="B19108" s="60"/>
    </row>
    <row r="19109" spans="1:2" x14ac:dyDescent="0.2">
      <c r="A19109" s="47"/>
      <c r="B19109" s="60"/>
    </row>
    <row r="19110" spans="1:2" x14ac:dyDescent="0.2">
      <c r="A19110" s="47"/>
      <c r="B19110" s="60"/>
    </row>
    <row r="19111" spans="1:2" x14ac:dyDescent="0.2">
      <c r="A19111" s="47"/>
      <c r="B19111" s="60"/>
    </row>
    <row r="19112" spans="1:2" x14ac:dyDescent="0.2">
      <c r="A19112" s="47"/>
      <c r="B19112" s="60"/>
    </row>
    <row r="19113" spans="1:2" x14ac:dyDescent="0.2">
      <c r="A19113" s="47"/>
      <c r="B19113" s="60"/>
    </row>
    <row r="19114" spans="1:2" x14ac:dyDescent="0.2">
      <c r="A19114" s="47"/>
      <c r="B19114" s="60"/>
    </row>
    <row r="19115" spans="1:2" x14ac:dyDescent="0.2">
      <c r="A19115" s="47"/>
      <c r="B19115" s="60"/>
    </row>
    <row r="19116" spans="1:2" x14ac:dyDescent="0.2">
      <c r="A19116" s="47"/>
      <c r="B19116" s="60"/>
    </row>
    <row r="19117" spans="1:2" x14ac:dyDescent="0.2">
      <c r="A19117" s="47"/>
      <c r="B19117" s="60"/>
    </row>
    <row r="19118" spans="1:2" x14ac:dyDescent="0.2">
      <c r="A19118" s="47"/>
      <c r="B19118" s="60"/>
    </row>
    <row r="19119" spans="1:2" x14ac:dyDescent="0.2">
      <c r="A19119" s="47"/>
      <c r="B19119" s="60"/>
    </row>
    <row r="19120" spans="1:2" x14ac:dyDescent="0.2">
      <c r="A19120" s="47"/>
      <c r="B19120" s="60"/>
    </row>
    <row r="19121" spans="1:2" x14ac:dyDescent="0.2">
      <c r="A19121" s="47"/>
      <c r="B19121" s="60"/>
    </row>
    <row r="19122" spans="1:2" x14ac:dyDescent="0.2">
      <c r="A19122" s="47"/>
      <c r="B19122" s="60"/>
    </row>
    <row r="19123" spans="1:2" x14ac:dyDescent="0.2">
      <c r="A19123" s="47"/>
      <c r="B19123" s="60"/>
    </row>
    <row r="19124" spans="1:2" x14ac:dyDescent="0.2">
      <c r="A19124" s="47"/>
      <c r="B19124" s="60"/>
    </row>
    <row r="19125" spans="1:2" x14ac:dyDescent="0.2">
      <c r="A19125" s="47"/>
      <c r="B19125" s="60"/>
    </row>
    <row r="19126" spans="1:2" x14ac:dyDescent="0.2">
      <c r="A19126" s="47"/>
      <c r="B19126" s="60"/>
    </row>
    <row r="19127" spans="1:2" x14ac:dyDescent="0.2">
      <c r="A19127" s="47"/>
      <c r="B19127" s="60"/>
    </row>
    <row r="19128" spans="1:2" x14ac:dyDescent="0.2">
      <c r="A19128" s="47"/>
      <c r="B19128" s="60"/>
    </row>
    <row r="19129" spans="1:2" x14ac:dyDescent="0.2">
      <c r="A19129" s="47"/>
      <c r="B19129" s="60"/>
    </row>
    <row r="19130" spans="1:2" x14ac:dyDescent="0.2">
      <c r="A19130" s="47"/>
      <c r="B19130" s="60"/>
    </row>
    <row r="19131" spans="1:2" x14ac:dyDescent="0.2">
      <c r="A19131" s="47"/>
      <c r="B19131" s="60"/>
    </row>
    <row r="19132" spans="1:2" x14ac:dyDescent="0.2">
      <c r="A19132" s="47"/>
      <c r="B19132" s="60"/>
    </row>
    <row r="19133" spans="1:2" x14ac:dyDescent="0.2">
      <c r="A19133" s="47"/>
      <c r="B19133" s="60"/>
    </row>
    <row r="19134" spans="1:2" x14ac:dyDescent="0.2">
      <c r="A19134" s="47"/>
      <c r="B19134" s="60"/>
    </row>
    <row r="19135" spans="1:2" x14ac:dyDescent="0.2">
      <c r="A19135" s="47"/>
      <c r="B19135" s="60"/>
    </row>
    <row r="19136" spans="1:2" x14ac:dyDescent="0.2">
      <c r="A19136" s="47"/>
      <c r="B19136" s="60"/>
    </row>
    <row r="19137" spans="1:2" x14ac:dyDescent="0.2">
      <c r="A19137" s="47"/>
      <c r="B19137" s="60"/>
    </row>
    <row r="19138" spans="1:2" x14ac:dyDescent="0.2">
      <c r="A19138" s="47"/>
      <c r="B19138" s="60"/>
    </row>
    <row r="19139" spans="1:2" x14ac:dyDescent="0.2">
      <c r="A19139" s="47"/>
      <c r="B19139" s="60"/>
    </row>
    <row r="19140" spans="1:2" x14ac:dyDescent="0.2">
      <c r="A19140" s="47"/>
      <c r="B19140" s="60"/>
    </row>
    <row r="19141" spans="1:2" x14ac:dyDescent="0.2">
      <c r="A19141" s="47"/>
      <c r="B19141" s="60"/>
    </row>
    <row r="19142" spans="1:2" x14ac:dyDescent="0.2">
      <c r="A19142" s="47"/>
      <c r="B19142" s="60"/>
    </row>
    <row r="19143" spans="1:2" x14ac:dyDescent="0.2">
      <c r="A19143" s="47"/>
      <c r="B19143" s="60"/>
    </row>
    <row r="19144" spans="1:2" x14ac:dyDescent="0.2">
      <c r="A19144" s="47"/>
      <c r="B19144" s="60"/>
    </row>
    <row r="19145" spans="1:2" x14ac:dyDescent="0.2">
      <c r="A19145" s="47"/>
      <c r="B19145" s="60"/>
    </row>
    <row r="19146" spans="1:2" x14ac:dyDescent="0.2">
      <c r="A19146" s="47"/>
      <c r="B19146" s="60"/>
    </row>
    <row r="19147" spans="1:2" x14ac:dyDescent="0.2">
      <c r="A19147" s="47"/>
      <c r="B19147" s="60"/>
    </row>
    <row r="19148" spans="1:2" x14ac:dyDescent="0.2">
      <c r="A19148" s="47"/>
      <c r="B19148" s="60"/>
    </row>
    <row r="19149" spans="1:2" x14ac:dyDescent="0.2">
      <c r="A19149" s="47"/>
      <c r="B19149" s="60"/>
    </row>
    <row r="19150" spans="1:2" x14ac:dyDescent="0.2">
      <c r="A19150" s="47"/>
      <c r="B19150" s="60"/>
    </row>
    <row r="19151" spans="1:2" x14ac:dyDescent="0.2">
      <c r="A19151" s="47"/>
      <c r="B19151" s="60"/>
    </row>
    <row r="19152" spans="1:2" x14ac:dyDescent="0.2">
      <c r="A19152" s="47"/>
      <c r="B19152" s="60"/>
    </row>
    <row r="19153" spans="1:2" x14ac:dyDescent="0.2">
      <c r="A19153" s="47"/>
      <c r="B19153" s="60"/>
    </row>
    <row r="19154" spans="1:2" x14ac:dyDescent="0.2">
      <c r="A19154" s="47"/>
      <c r="B19154" s="60"/>
    </row>
    <row r="19155" spans="1:2" x14ac:dyDescent="0.2">
      <c r="A19155" s="47"/>
      <c r="B19155" s="60"/>
    </row>
    <row r="19156" spans="1:2" x14ac:dyDescent="0.2">
      <c r="A19156" s="47"/>
      <c r="B19156" s="60"/>
    </row>
    <row r="19157" spans="1:2" x14ac:dyDescent="0.2">
      <c r="A19157" s="47"/>
      <c r="B19157" s="60"/>
    </row>
    <row r="19158" spans="1:2" x14ac:dyDescent="0.2">
      <c r="A19158" s="47"/>
      <c r="B19158" s="60"/>
    </row>
    <row r="19159" spans="1:2" x14ac:dyDescent="0.2">
      <c r="A19159" s="47"/>
      <c r="B19159" s="60"/>
    </row>
    <row r="19160" spans="1:2" x14ac:dyDescent="0.2">
      <c r="A19160" s="47"/>
      <c r="B19160" s="60"/>
    </row>
    <row r="19161" spans="1:2" x14ac:dyDescent="0.2">
      <c r="A19161" s="47"/>
      <c r="B19161" s="60"/>
    </row>
    <row r="19162" spans="1:2" x14ac:dyDescent="0.2">
      <c r="A19162" s="47"/>
      <c r="B19162" s="60"/>
    </row>
    <row r="19163" spans="1:2" x14ac:dyDescent="0.2">
      <c r="A19163" s="47"/>
      <c r="B19163" s="60"/>
    </row>
    <row r="19164" spans="1:2" x14ac:dyDescent="0.2">
      <c r="A19164" s="47"/>
      <c r="B19164" s="60"/>
    </row>
    <row r="19165" spans="1:2" x14ac:dyDescent="0.2">
      <c r="A19165" s="47"/>
      <c r="B19165" s="60"/>
    </row>
    <row r="19166" spans="1:2" x14ac:dyDescent="0.2">
      <c r="A19166" s="47"/>
      <c r="B19166" s="60"/>
    </row>
    <row r="19167" spans="1:2" x14ac:dyDescent="0.2">
      <c r="A19167" s="47"/>
      <c r="B19167" s="60"/>
    </row>
    <row r="19168" spans="1:2" x14ac:dyDescent="0.2">
      <c r="A19168" s="47"/>
      <c r="B19168" s="60"/>
    </row>
    <row r="19169" spans="1:2" x14ac:dyDescent="0.2">
      <c r="A19169" s="47"/>
      <c r="B19169" s="60"/>
    </row>
    <row r="19170" spans="1:2" x14ac:dyDescent="0.2">
      <c r="A19170" s="47"/>
      <c r="B19170" s="60"/>
    </row>
    <row r="19171" spans="1:2" x14ac:dyDescent="0.2">
      <c r="A19171" s="47"/>
      <c r="B19171" s="60"/>
    </row>
    <row r="19172" spans="1:2" x14ac:dyDescent="0.2">
      <c r="A19172" s="47"/>
      <c r="B19172" s="60"/>
    </row>
    <row r="19173" spans="1:2" x14ac:dyDescent="0.2">
      <c r="A19173" s="47"/>
      <c r="B19173" s="60"/>
    </row>
    <row r="19174" spans="1:2" x14ac:dyDescent="0.2">
      <c r="A19174" s="47"/>
      <c r="B19174" s="60"/>
    </row>
    <row r="19175" spans="1:2" x14ac:dyDescent="0.2">
      <c r="A19175" s="47"/>
      <c r="B19175" s="60"/>
    </row>
    <row r="19176" spans="1:2" x14ac:dyDescent="0.2">
      <c r="A19176" s="47"/>
      <c r="B19176" s="60"/>
    </row>
    <row r="19177" spans="1:2" x14ac:dyDescent="0.2">
      <c r="A19177" s="47"/>
      <c r="B19177" s="60"/>
    </row>
    <row r="19178" spans="1:2" x14ac:dyDescent="0.2">
      <c r="A19178" s="47"/>
      <c r="B19178" s="60"/>
    </row>
    <row r="19179" spans="1:2" x14ac:dyDescent="0.2">
      <c r="A19179" s="47"/>
      <c r="B19179" s="60"/>
    </row>
    <row r="19180" spans="1:2" x14ac:dyDescent="0.2">
      <c r="A19180" s="47"/>
      <c r="B19180" s="60"/>
    </row>
    <row r="19181" spans="1:2" x14ac:dyDescent="0.2">
      <c r="A19181" s="47"/>
      <c r="B19181" s="60"/>
    </row>
    <row r="19182" spans="1:2" x14ac:dyDescent="0.2">
      <c r="A19182" s="47"/>
      <c r="B19182" s="60"/>
    </row>
    <row r="19183" spans="1:2" x14ac:dyDescent="0.2">
      <c r="A19183" s="47"/>
      <c r="B19183" s="60"/>
    </row>
    <row r="19184" spans="1:2" x14ac:dyDescent="0.2">
      <c r="A19184" s="47"/>
      <c r="B19184" s="60"/>
    </row>
    <row r="19185" spans="1:2" x14ac:dyDescent="0.2">
      <c r="A19185" s="47"/>
      <c r="B19185" s="60"/>
    </row>
    <row r="19186" spans="1:2" x14ac:dyDescent="0.2">
      <c r="A19186" s="47"/>
      <c r="B19186" s="60"/>
    </row>
    <row r="19187" spans="1:2" x14ac:dyDescent="0.2">
      <c r="A19187" s="47"/>
      <c r="B19187" s="60"/>
    </row>
    <row r="19188" spans="1:2" x14ac:dyDescent="0.2">
      <c r="A19188" s="47"/>
      <c r="B19188" s="60"/>
    </row>
    <row r="19189" spans="1:2" x14ac:dyDescent="0.2">
      <c r="A19189" s="47"/>
      <c r="B19189" s="60"/>
    </row>
    <row r="19190" spans="1:2" x14ac:dyDescent="0.2">
      <c r="A19190" s="47"/>
      <c r="B19190" s="60"/>
    </row>
    <row r="19191" spans="1:2" x14ac:dyDescent="0.2">
      <c r="A19191" s="47"/>
      <c r="B19191" s="60"/>
    </row>
    <row r="19192" spans="1:2" x14ac:dyDescent="0.2">
      <c r="A19192" s="47"/>
      <c r="B19192" s="60"/>
    </row>
    <row r="19193" spans="1:2" x14ac:dyDescent="0.2">
      <c r="A19193" s="47"/>
      <c r="B19193" s="60"/>
    </row>
    <row r="19194" spans="1:2" x14ac:dyDescent="0.2">
      <c r="A19194" s="47"/>
      <c r="B19194" s="60"/>
    </row>
    <row r="19195" spans="1:2" x14ac:dyDescent="0.2">
      <c r="A19195" s="47"/>
      <c r="B19195" s="60"/>
    </row>
    <row r="19196" spans="1:2" x14ac:dyDescent="0.2">
      <c r="A19196" s="47"/>
      <c r="B19196" s="60"/>
    </row>
    <row r="19197" spans="1:2" x14ac:dyDescent="0.2">
      <c r="A19197" s="47"/>
      <c r="B19197" s="60"/>
    </row>
    <row r="19198" spans="1:2" x14ac:dyDescent="0.2">
      <c r="A19198" s="47"/>
      <c r="B19198" s="60"/>
    </row>
    <row r="19199" spans="1:2" x14ac:dyDescent="0.2">
      <c r="A19199" s="47"/>
      <c r="B19199" s="60"/>
    </row>
    <row r="19200" spans="1:2" x14ac:dyDescent="0.2">
      <c r="A19200" s="47"/>
      <c r="B19200" s="60"/>
    </row>
    <row r="19201" spans="1:2" x14ac:dyDescent="0.2">
      <c r="A19201" s="47"/>
      <c r="B19201" s="60"/>
    </row>
    <row r="19202" spans="1:2" x14ac:dyDescent="0.2">
      <c r="A19202" s="47"/>
      <c r="B19202" s="60"/>
    </row>
    <row r="19203" spans="1:2" x14ac:dyDescent="0.2">
      <c r="A19203" s="47"/>
      <c r="B19203" s="60"/>
    </row>
    <row r="19204" spans="1:2" x14ac:dyDescent="0.2">
      <c r="A19204" s="47"/>
      <c r="B19204" s="60"/>
    </row>
    <row r="19205" spans="1:2" x14ac:dyDescent="0.2">
      <c r="A19205" s="47"/>
      <c r="B19205" s="60"/>
    </row>
    <row r="19206" spans="1:2" x14ac:dyDescent="0.2">
      <c r="A19206" s="47"/>
      <c r="B19206" s="60"/>
    </row>
    <row r="19207" spans="1:2" x14ac:dyDescent="0.2">
      <c r="A19207" s="47"/>
      <c r="B19207" s="60"/>
    </row>
    <row r="19208" spans="1:2" x14ac:dyDescent="0.2">
      <c r="A19208" s="47"/>
      <c r="B19208" s="60"/>
    </row>
    <row r="19209" spans="1:2" x14ac:dyDescent="0.2">
      <c r="A19209" s="47"/>
      <c r="B19209" s="60"/>
    </row>
    <row r="19210" spans="1:2" x14ac:dyDescent="0.2">
      <c r="A19210" s="47"/>
      <c r="B19210" s="60"/>
    </row>
    <row r="19211" spans="1:2" x14ac:dyDescent="0.2">
      <c r="A19211" s="47"/>
      <c r="B19211" s="60"/>
    </row>
    <row r="19212" spans="1:2" x14ac:dyDescent="0.2">
      <c r="A19212" s="47"/>
      <c r="B19212" s="60"/>
    </row>
    <row r="19213" spans="1:2" x14ac:dyDescent="0.2">
      <c r="A19213" s="47"/>
      <c r="B19213" s="60"/>
    </row>
    <row r="19214" spans="1:2" x14ac:dyDescent="0.2">
      <c r="A19214" s="47"/>
      <c r="B19214" s="60"/>
    </row>
    <row r="19215" spans="1:2" x14ac:dyDescent="0.2">
      <c r="A19215" s="47"/>
      <c r="B19215" s="60"/>
    </row>
    <row r="19216" spans="1:2" x14ac:dyDescent="0.2">
      <c r="A19216" s="47"/>
      <c r="B19216" s="60"/>
    </row>
    <row r="19217" spans="1:2" x14ac:dyDescent="0.2">
      <c r="A19217" s="47"/>
      <c r="B19217" s="60"/>
    </row>
    <row r="19218" spans="1:2" x14ac:dyDescent="0.2">
      <c r="A19218" s="47"/>
      <c r="B19218" s="60"/>
    </row>
    <row r="19219" spans="1:2" x14ac:dyDescent="0.2">
      <c r="A19219" s="47"/>
      <c r="B19219" s="60"/>
    </row>
    <row r="19220" spans="1:2" x14ac:dyDescent="0.2">
      <c r="A19220" s="47"/>
      <c r="B19220" s="60"/>
    </row>
    <row r="19221" spans="1:2" x14ac:dyDescent="0.2">
      <c r="A19221" s="47"/>
      <c r="B19221" s="60"/>
    </row>
    <row r="19222" spans="1:2" x14ac:dyDescent="0.2">
      <c r="A19222" s="47"/>
      <c r="B19222" s="60"/>
    </row>
    <row r="19223" spans="1:2" x14ac:dyDescent="0.2">
      <c r="A19223" s="47"/>
      <c r="B19223" s="60"/>
    </row>
    <row r="19224" spans="1:2" x14ac:dyDescent="0.2">
      <c r="A19224" s="47"/>
      <c r="B19224" s="60"/>
    </row>
    <row r="19225" spans="1:2" x14ac:dyDescent="0.2">
      <c r="A19225" s="47"/>
      <c r="B19225" s="60"/>
    </row>
    <row r="19226" spans="1:2" x14ac:dyDescent="0.2">
      <c r="A19226" s="47"/>
      <c r="B19226" s="60"/>
    </row>
    <row r="19227" spans="1:2" x14ac:dyDescent="0.2">
      <c r="A19227" s="47"/>
      <c r="B19227" s="60"/>
    </row>
    <row r="19228" spans="1:2" x14ac:dyDescent="0.2">
      <c r="A19228" s="47"/>
      <c r="B19228" s="60"/>
    </row>
    <row r="19229" spans="1:2" x14ac:dyDescent="0.2">
      <c r="A19229" s="47"/>
      <c r="B19229" s="60"/>
    </row>
    <row r="19230" spans="1:2" x14ac:dyDescent="0.2">
      <c r="A19230" s="47"/>
      <c r="B19230" s="60"/>
    </row>
    <row r="19231" spans="1:2" x14ac:dyDescent="0.2">
      <c r="A19231" s="47"/>
      <c r="B19231" s="60"/>
    </row>
    <row r="19232" spans="1:2" x14ac:dyDescent="0.2">
      <c r="A19232" s="47"/>
      <c r="B19232" s="60"/>
    </row>
    <row r="19233" spans="1:2" x14ac:dyDescent="0.2">
      <c r="A19233" s="47"/>
      <c r="B19233" s="60"/>
    </row>
    <row r="19234" spans="1:2" x14ac:dyDescent="0.2">
      <c r="A19234" s="47"/>
      <c r="B19234" s="60"/>
    </row>
    <row r="19235" spans="1:2" x14ac:dyDescent="0.2">
      <c r="A19235" s="47"/>
      <c r="B19235" s="60"/>
    </row>
    <row r="19236" spans="1:2" x14ac:dyDescent="0.2">
      <c r="A19236" s="47"/>
      <c r="B19236" s="60"/>
    </row>
    <row r="19237" spans="1:2" x14ac:dyDescent="0.2">
      <c r="A19237" s="47"/>
      <c r="B19237" s="60"/>
    </row>
    <row r="19238" spans="1:2" x14ac:dyDescent="0.2">
      <c r="A19238" s="47"/>
      <c r="B19238" s="60"/>
    </row>
    <row r="19239" spans="1:2" x14ac:dyDescent="0.2">
      <c r="A19239" s="47"/>
      <c r="B19239" s="60"/>
    </row>
    <row r="19240" spans="1:2" x14ac:dyDescent="0.2">
      <c r="A19240" s="47"/>
      <c r="B19240" s="60"/>
    </row>
    <row r="19241" spans="1:2" x14ac:dyDescent="0.2">
      <c r="A19241" s="47"/>
      <c r="B19241" s="60"/>
    </row>
    <row r="19242" spans="1:2" x14ac:dyDescent="0.2">
      <c r="A19242" s="47"/>
      <c r="B19242" s="60"/>
    </row>
    <row r="19243" spans="1:2" x14ac:dyDescent="0.2">
      <c r="A19243" s="47"/>
      <c r="B19243" s="60"/>
    </row>
    <row r="19244" spans="1:2" x14ac:dyDescent="0.2">
      <c r="A19244" s="47"/>
      <c r="B19244" s="60"/>
    </row>
    <row r="19245" spans="1:2" x14ac:dyDescent="0.2">
      <c r="A19245" s="47"/>
      <c r="B19245" s="60"/>
    </row>
    <row r="19246" spans="1:2" x14ac:dyDescent="0.2">
      <c r="A19246" s="47"/>
      <c r="B19246" s="60"/>
    </row>
    <row r="19247" spans="1:2" x14ac:dyDescent="0.2">
      <c r="A19247" s="47"/>
      <c r="B19247" s="60"/>
    </row>
    <row r="19248" spans="1:2" x14ac:dyDescent="0.2">
      <c r="A19248" s="47"/>
      <c r="B19248" s="60"/>
    </row>
    <row r="19249" spans="1:2" x14ac:dyDescent="0.2">
      <c r="A19249" s="47"/>
      <c r="B19249" s="60"/>
    </row>
    <row r="19250" spans="1:2" x14ac:dyDescent="0.2">
      <c r="A19250" s="47"/>
      <c r="B19250" s="60"/>
    </row>
    <row r="19251" spans="1:2" x14ac:dyDescent="0.2">
      <c r="A19251" s="47"/>
      <c r="B19251" s="60"/>
    </row>
    <row r="19252" spans="1:2" x14ac:dyDescent="0.2">
      <c r="A19252" s="47"/>
      <c r="B19252" s="60"/>
    </row>
    <row r="19253" spans="1:2" x14ac:dyDescent="0.2">
      <c r="A19253" s="47"/>
      <c r="B19253" s="60"/>
    </row>
    <row r="19254" spans="1:2" x14ac:dyDescent="0.2">
      <c r="A19254" s="47"/>
      <c r="B19254" s="60"/>
    </row>
    <row r="19255" spans="1:2" x14ac:dyDescent="0.2">
      <c r="A19255" s="47"/>
      <c r="B19255" s="60"/>
    </row>
    <row r="19256" spans="1:2" x14ac:dyDescent="0.2">
      <c r="A19256" s="47"/>
      <c r="B19256" s="60"/>
    </row>
    <row r="19257" spans="1:2" x14ac:dyDescent="0.2">
      <c r="A19257" s="47"/>
      <c r="B19257" s="60"/>
    </row>
    <row r="19258" spans="1:2" x14ac:dyDescent="0.2">
      <c r="A19258" s="47"/>
      <c r="B19258" s="60"/>
    </row>
    <row r="19259" spans="1:2" x14ac:dyDescent="0.2">
      <c r="A19259" s="47"/>
      <c r="B19259" s="60"/>
    </row>
    <row r="19260" spans="1:2" x14ac:dyDescent="0.2">
      <c r="A19260" s="47"/>
      <c r="B19260" s="60"/>
    </row>
    <row r="19261" spans="1:2" x14ac:dyDescent="0.2">
      <c r="A19261" s="47"/>
      <c r="B19261" s="60"/>
    </row>
    <row r="19262" spans="1:2" x14ac:dyDescent="0.2">
      <c r="A19262" s="47"/>
      <c r="B19262" s="60"/>
    </row>
    <row r="19263" spans="1:2" x14ac:dyDescent="0.2">
      <c r="A19263" s="47"/>
      <c r="B19263" s="60"/>
    </row>
    <row r="19264" spans="1:2" x14ac:dyDescent="0.2">
      <c r="A19264" s="47"/>
      <c r="B19264" s="60"/>
    </row>
    <row r="19265" spans="1:2" x14ac:dyDescent="0.2">
      <c r="A19265" s="47"/>
      <c r="B19265" s="60"/>
    </row>
    <row r="19266" spans="1:2" x14ac:dyDescent="0.2">
      <c r="A19266" s="47"/>
      <c r="B19266" s="60"/>
    </row>
    <row r="19267" spans="1:2" x14ac:dyDescent="0.2">
      <c r="A19267" s="47"/>
      <c r="B19267" s="60"/>
    </row>
    <row r="19268" spans="1:2" x14ac:dyDescent="0.2">
      <c r="A19268" s="47"/>
      <c r="B19268" s="60"/>
    </row>
    <row r="19269" spans="1:2" x14ac:dyDescent="0.2">
      <c r="A19269" s="47"/>
      <c r="B19269" s="60"/>
    </row>
    <row r="19270" spans="1:2" x14ac:dyDescent="0.2">
      <c r="A19270" s="47"/>
      <c r="B19270" s="60"/>
    </row>
    <row r="19271" spans="1:2" x14ac:dyDescent="0.2">
      <c r="A19271" s="47"/>
      <c r="B19271" s="60"/>
    </row>
    <row r="19272" spans="1:2" x14ac:dyDescent="0.2">
      <c r="A19272" s="47"/>
      <c r="B19272" s="60"/>
    </row>
    <row r="19273" spans="1:2" x14ac:dyDescent="0.2">
      <c r="A19273" s="47"/>
      <c r="B19273" s="60"/>
    </row>
    <row r="19274" spans="1:2" x14ac:dyDescent="0.2">
      <c r="A19274" s="47"/>
      <c r="B19274" s="60"/>
    </row>
    <row r="19275" spans="1:2" x14ac:dyDescent="0.2">
      <c r="A19275" s="47"/>
      <c r="B19275" s="60"/>
    </row>
    <row r="19276" spans="1:2" x14ac:dyDescent="0.2">
      <c r="A19276" s="47"/>
      <c r="B19276" s="60"/>
    </row>
    <row r="19277" spans="1:2" x14ac:dyDescent="0.2">
      <c r="A19277" s="47"/>
      <c r="B19277" s="60"/>
    </row>
    <row r="19278" spans="1:2" x14ac:dyDescent="0.2">
      <c r="A19278" s="47"/>
      <c r="B19278" s="60"/>
    </row>
    <row r="19279" spans="1:2" x14ac:dyDescent="0.2">
      <c r="A19279" s="47"/>
      <c r="B19279" s="60"/>
    </row>
    <row r="19280" spans="1:2" x14ac:dyDescent="0.2">
      <c r="A19280" s="47"/>
      <c r="B19280" s="60"/>
    </row>
    <row r="19281" spans="1:2" x14ac:dyDescent="0.2">
      <c r="A19281" s="47"/>
      <c r="B19281" s="60"/>
    </row>
    <row r="19282" spans="1:2" x14ac:dyDescent="0.2">
      <c r="A19282" s="47"/>
      <c r="B19282" s="60"/>
    </row>
    <row r="19283" spans="1:2" x14ac:dyDescent="0.2">
      <c r="A19283" s="47"/>
      <c r="B19283" s="60"/>
    </row>
    <row r="19284" spans="1:2" x14ac:dyDescent="0.2">
      <c r="A19284" s="47"/>
      <c r="B19284" s="60"/>
    </row>
    <row r="19285" spans="1:2" x14ac:dyDescent="0.2">
      <c r="A19285" s="47"/>
      <c r="B19285" s="60"/>
    </row>
    <row r="19286" spans="1:2" x14ac:dyDescent="0.2">
      <c r="A19286" s="47"/>
      <c r="B19286" s="60"/>
    </row>
    <row r="19287" spans="1:2" x14ac:dyDescent="0.2">
      <c r="A19287" s="47"/>
      <c r="B19287" s="60"/>
    </row>
    <row r="19288" spans="1:2" x14ac:dyDescent="0.2">
      <c r="A19288" s="47"/>
      <c r="B19288" s="60"/>
    </row>
    <row r="19289" spans="1:2" x14ac:dyDescent="0.2">
      <c r="A19289" s="47"/>
      <c r="B19289" s="60"/>
    </row>
    <row r="19290" spans="1:2" x14ac:dyDescent="0.2">
      <c r="A19290" s="47"/>
      <c r="B19290" s="60"/>
    </row>
    <row r="19291" spans="1:2" x14ac:dyDescent="0.2">
      <c r="A19291" s="47"/>
      <c r="B19291" s="60"/>
    </row>
    <row r="19292" spans="1:2" x14ac:dyDescent="0.2">
      <c r="A19292" s="47"/>
      <c r="B19292" s="60"/>
    </row>
    <row r="19293" spans="1:2" x14ac:dyDescent="0.2">
      <c r="A19293" s="47"/>
      <c r="B19293" s="60"/>
    </row>
    <row r="19294" spans="1:2" x14ac:dyDescent="0.2">
      <c r="A19294" s="47"/>
      <c r="B19294" s="60"/>
    </row>
    <row r="19295" spans="1:2" x14ac:dyDescent="0.2">
      <c r="A19295" s="47"/>
      <c r="B19295" s="60"/>
    </row>
    <row r="19296" spans="1:2" x14ac:dyDescent="0.2">
      <c r="A19296" s="47"/>
      <c r="B19296" s="60"/>
    </row>
    <row r="19297" spans="1:2" x14ac:dyDescent="0.2">
      <c r="A19297" s="47"/>
      <c r="B19297" s="60"/>
    </row>
    <row r="19298" spans="1:2" x14ac:dyDescent="0.2">
      <c r="A19298" s="47"/>
      <c r="B19298" s="60"/>
    </row>
    <row r="19299" spans="1:2" x14ac:dyDescent="0.2">
      <c r="A19299" s="47"/>
      <c r="B19299" s="60"/>
    </row>
    <row r="19300" spans="1:2" x14ac:dyDescent="0.2">
      <c r="A19300" s="47"/>
      <c r="B19300" s="60"/>
    </row>
    <row r="19301" spans="1:2" x14ac:dyDescent="0.2">
      <c r="A19301" s="47"/>
      <c r="B19301" s="60"/>
    </row>
    <row r="19302" spans="1:2" x14ac:dyDescent="0.2">
      <c r="A19302" s="47"/>
      <c r="B19302" s="60"/>
    </row>
    <row r="19303" spans="1:2" x14ac:dyDescent="0.2">
      <c r="A19303" s="47"/>
      <c r="B19303" s="60"/>
    </row>
    <row r="19304" spans="1:2" x14ac:dyDescent="0.2">
      <c r="A19304" s="47"/>
      <c r="B19304" s="60"/>
    </row>
    <row r="19305" spans="1:2" x14ac:dyDescent="0.2">
      <c r="A19305" s="47"/>
      <c r="B19305" s="60"/>
    </row>
    <row r="19306" spans="1:2" x14ac:dyDescent="0.2">
      <c r="A19306" s="47"/>
      <c r="B19306" s="60"/>
    </row>
    <row r="19307" spans="1:2" x14ac:dyDescent="0.2">
      <c r="A19307" s="47"/>
      <c r="B19307" s="60"/>
    </row>
    <row r="19308" spans="1:2" x14ac:dyDescent="0.2">
      <c r="A19308" s="47"/>
      <c r="B19308" s="60"/>
    </row>
    <row r="19309" spans="1:2" x14ac:dyDescent="0.2">
      <c r="A19309" s="47"/>
      <c r="B19309" s="60"/>
    </row>
    <row r="19310" spans="1:2" x14ac:dyDescent="0.2">
      <c r="A19310" s="47"/>
      <c r="B19310" s="60"/>
    </row>
    <row r="19311" spans="1:2" x14ac:dyDescent="0.2">
      <c r="A19311" s="47"/>
      <c r="B19311" s="60"/>
    </row>
    <row r="19312" spans="1:2" x14ac:dyDescent="0.2">
      <c r="A19312" s="47"/>
      <c r="B19312" s="60"/>
    </row>
    <row r="19313" spans="1:2" x14ac:dyDescent="0.2">
      <c r="A19313" s="47"/>
      <c r="B19313" s="60"/>
    </row>
    <row r="19314" spans="1:2" x14ac:dyDescent="0.2">
      <c r="A19314" s="47"/>
      <c r="B19314" s="60"/>
    </row>
    <row r="19315" spans="1:2" x14ac:dyDescent="0.2">
      <c r="A19315" s="47"/>
      <c r="B19315" s="60"/>
    </row>
    <row r="19316" spans="1:2" x14ac:dyDescent="0.2">
      <c r="A19316" s="47"/>
      <c r="B19316" s="60"/>
    </row>
    <row r="19317" spans="1:2" x14ac:dyDescent="0.2">
      <c r="A19317" s="47"/>
      <c r="B19317" s="60"/>
    </row>
    <row r="19318" spans="1:2" x14ac:dyDescent="0.2">
      <c r="A19318" s="47"/>
      <c r="B19318" s="60"/>
    </row>
    <row r="19319" spans="1:2" x14ac:dyDescent="0.2">
      <c r="A19319" s="47"/>
      <c r="B19319" s="60"/>
    </row>
    <row r="19320" spans="1:2" x14ac:dyDescent="0.2">
      <c r="A19320" s="47"/>
      <c r="B19320" s="60"/>
    </row>
    <row r="19321" spans="1:2" x14ac:dyDescent="0.2">
      <c r="A19321" s="47"/>
      <c r="B19321" s="60"/>
    </row>
    <row r="19322" spans="1:2" x14ac:dyDescent="0.2">
      <c r="A19322" s="47"/>
      <c r="B19322" s="60"/>
    </row>
    <row r="19323" spans="1:2" x14ac:dyDescent="0.2">
      <c r="A19323" s="47"/>
      <c r="B19323" s="60"/>
    </row>
    <row r="19324" spans="1:2" x14ac:dyDescent="0.2">
      <c r="A19324" s="47"/>
      <c r="B19324" s="60"/>
    </row>
    <row r="19325" spans="1:2" x14ac:dyDescent="0.2">
      <c r="A19325" s="47"/>
      <c r="B19325" s="60"/>
    </row>
    <row r="19326" spans="1:2" x14ac:dyDescent="0.2">
      <c r="A19326" s="47"/>
      <c r="B19326" s="60"/>
    </row>
    <row r="19327" spans="1:2" x14ac:dyDescent="0.2">
      <c r="A19327" s="47"/>
      <c r="B19327" s="60"/>
    </row>
    <row r="19328" spans="1:2" x14ac:dyDescent="0.2">
      <c r="A19328" s="47"/>
      <c r="B19328" s="60"/>
    </row>
    <row r="19329" spans="1:2" x14ac:dyDescent="0.2">
      <c r="A19329" s="47"/>
      <c r="B19329" s="60"/>
    </row>
    <row r="19330" spans="1:2" x14ac:dyDescent="0.2">
      <c r="A19330" s="47"/>
      <c r="B19330" s="60"/>
    </row>
    <row r="19331" spans="1:2" x14ac:dyDescent="0.2">
      <c r="A19331" s="47"/>
      <c r="B19331" s="60"/>
    </row>
    <row r="19332" spans="1:2" x14ac:dyDescent="0.2">
      <c r="A19332" s="47"/>
      <c r="B19332" s="60"/>
    </row>
    <row r="19333" spans="1:2" x14ac:dyDescent="0.2">
      <c r="A19333" s="47"/>
      <c r="B19333" s="60"/>
    </row>
    <row r="19334" spans="1:2" x14ac:dyDescent="0.2">
      <c r="A19334" s="47"/>
      <c r="B19334" s="60"/>
    </row>
    <row r="19335" spans="1:2" x14ac:dyDescent="0.2">
      <c r="A19335" s="47"/>
      <c r="B19335" s="60"/>
    </row>
    <row r="19336" spans="1:2" x14ac:dyDescent="0.2">
      <c r="A19336" s="47"/>
      <c r="B19336" s="60"/>
    </row>
    <row r="19337" spans="1:2" x14ac:dyDescent="0.2">
      <c r="A19337" s="47"/>
      <c r="B19337" s="60"/>
    </row>
    <row r="19338" spans="1:2" x14ac:dyDescent="0.2">
      <c r="A19338" s="47"/>
      <c r="B19338" s="60"/>
    </row>
    <row r="19339" spans="1:2" x14ac:dyDescent="0.2">
      <c r="A19339" s="47"/>
      <c r="B19339" s="60"/>
    </row>
    <row r="19340" spans="1:2" x14ac:dyDescent="0.2">
      <c r="A19340" s="47"/>
      <c r="B19340" s="60"/>
    </row>
    <row r="19341" spans="1:2" x14ac:dyDescent="0.2">
      <c r="A19341" s="47"/>
      <c r="B19341" s="60"/>
    </row>
    <row r="19342" spans="1:2" x14ac:dyDescent="0.2">
      <c r="A19342" s="47"/>
      <c r="B19342" s="60"/>
    </row>
    <row r="19343" spans="1:2" x14ac:dyDescent="0.2">
      <c r="A19343" s="47"/>
      <c r="B19343" s="60"/>
    </row>
    <row r="19344" spans="1:2" x14ac:dyDescent="0.2">
      <c r="A19344" s="47"/>
      <c r="B19344" s="60"/>
    </row>
    <row r="19345" spans="1:2" x14ac:dyDescent="0.2">
      <c r="A19345" s="47"/>
      <c r="B19345" s="60"/>
    </row>
    <row r="19346" spans="1:2" x14ac:dyDescent="0.2">
      <c r="A19346" s="47"/>
      <c r="B19346" s="60"/>
    </row>
    <row r="19347" spans="1:2" x14ac:dyDescent="0.2">
      <c r="A19347" s="47"/>
      <c r="B19347" s="60"/>
    </row>
    <row r="19348" spans="1:2" x14ac:dyDescent="0.2">
      <c r="A19348" s="47"/>
      <c r="B19348" s="60"/>
    </row>
    <row r="19349" spans="1:2" x14ac:dyDescent="0.2">
      <c r="A19349" s="47"/>
      <c r="B19349" s="60"/>
    </row>
    <row r="19350" spans="1:2" x14ac:dyDescent="0.2">
      <c r="A19350" s="47"/>
      <c r="B19350" s="60"/>
    </row>
    <row r="19351" spans="1:2" x14ac:dyDescent="0.2">
      <c r="A19351" s="47"/>
      <c r="B19351" s="60"/>
    </row>
    <row r="19352" spans="1:2" x14ac:dyDescent="0.2">
      <c r="A19352" s="47"/>
      <c r="B19352" s="60"/>
    </row>
    <row r="19353" spans="1:2" x14ac:dyDescent="0.2">
      <c r="A19353" s="47"/>
      <c r="B19353" s="60"/>
    </row>
    <row r="19354" spans="1:2" x14ac:dyDescent="0.2">
      <c r="A19354" s="47"/>
      <c r="B19354" s="60"/>
    </row>
    <row r="19355" spans="1:2" x14ac:dyDescent="0.2">
      <c r="A19355" s="47"/>
      <c r="B19355" s="60"/>
    </row>
    <row r="19356" spans="1:2" x14ac:dyDescent="0.2">
      <c r="A19356" s="47"/>
      <c r="B19356" s="60"/>
    </row>
    <row r="19357" spans="1:2" x14ac:dyDescent="0.2">
      <c r="A19357" s="47"/>
      <c r="B19357" s="60"/>
    </row>
    <row r="19358" spans="1:2" x14ac:dyDescent="0.2">
      <c r="A19358" s="47"/>
      <c r="B19358" s="60"/>
    </row>
    <row r="19359" spans="1:2" x14ac:dyDescent="0.2">
      <c r="A19359" s="47"/>
      <c r="B19359" s="60"/>
    </row>
    <row r="19360" spans="1:2" x14ac:dyDescent="0.2">
      <c r="A19360" s="47"/>
      <c r="B19360" s="60"/>
    </row>
    <row r="19361" spans="1:2" x14ac:dyDescent="0.2">
      <c r="A19361" s="47"/>
      <c r="B19361" s="60"/>
    </row>
    <row r="19362" spans="1:2" x14ac:dyDescent="0.2">
      <c r="A19362" s="47"/>
      <c r="B19362" s="60"/>
    </row>
    <row r="19363" spans="1:2" x14ac:dyDescent="0.2">
      <c r="A19363" s="47"/>
      <c r="B19363" s="60"/>
    </row>
    <row r="19364" spans="1:2" x14ac:dyDescent="0.2">
      <c r="A19364" s="47"/>
      <c r="B19364" s="60"/>
    </row>
    <row r="19365" spans="1:2" x14ac:dyDescent="0.2">
      <c r="A19365" s="47"/>
      <c r="B19365" s="60"/>
    </row>
    <row r="19366" spans="1:2" x14ac:dyDescent="0.2">
      <c r="A19366" s="47"/>
      <c r="B19366" s="60"/>
    </row>
    <row r="19367" spans="1:2" x14ac:dyDescent="0.2">
      <c r="A19367" s="47"/>
      <c r="B19367" s="60"/>
    </row>
    <row r="19368" spans="1:2" x14ac:dyDescent="0.2">
      <c r="A19368" s="47"/>
      <c r="B19368" s="60"/>
    </row>
    <row r="19369" spans="1:2" x14ac:dyDescent="0.2">
      <c r="A19369" s="47"/>
      <c r="B19369" s="60"/>
    </row>
    <row r="19370" spans="1:2" x14ac:dyDescent="0.2">
      <c r="A19370" s="47"/>
      <c r="B19370" s="60"/>
    </row>
    <row r="19371" spans="1:2" x14ac:dyDescent="0.2">
      <c r="A19371" s="47"/>
      <c r="B19371" s="60"/>
    </row>
    <row r="19372" spans="1:2" x14ac:dyDescent="0.2">
      <c r="A19372" s="47"/>
      <c r="B19372" s="60"/>
    </row>
    <row r="19373" spans="1:2" x14ac:dyDescent="0.2">
      <c r="A19373" s="47"/>
      <c r="B19373" s="60"/>
    </row>
    <row r="19374" spans="1:2" x14ac:dyDescent="0.2">
      <c r="A19374" s="47"/>
      <c r="B19374" s="60"/>
    </row>
    <row r="19375" spans="1:2" x14ac:dyDescent="0.2">
      <c r="A19375" s="47"/>
      <c r="B19375" s="60"/>
    </row>
    <row r="19376" spans="1:2" x14ac:dyDescent="0.2">
      <c r="A19376" s="47"/>
      <c r="B19376" s="60"/>
    </row>
    <row r="19377" spans="1:2" x14ac:dyDescent="0.2">
      <c r="A19377" s="47"/>
      <c r="B19377" s="60"/>
    </row>
    <row r="19378" spans="1:2" x14ac:dyDescent="0.2">
      <c r="A19378" s="47"/>
      <c r="B19378" s="60"/>
    </row>
    <row r="19379" spans="1:2" x14ac:dyDescent="0.2">
      <c r="A19379" s="47"/>
      <c r="B19379" s="60"/>
    </row>
    <row r="19380" spans="1:2" x14ac:dyDescent="0.2">
      <c r="A19380" s="47"/>
      <c r="B19380" s="60"/>
    </row>
    <row r="19381" spans="1:2" x14ac:dyDescent="0.2">
      <c r="A19381" s="47"/>
      <c r="B19381" s="60"/>
    </row>
    <row r="19382" spans="1:2" x14ac:dyDescent="0.2">
      <c r="A19382" s="47"/>
      <c r="B19382" s="60"/>
    </row>
    <row r="19383" spans="1:2" x14ac:dyDescent="0.2">
      <c r="A19383" s="47"/>
      <c r="B19383" s="60"/>
    </row>
    <row r="19384" spans="1:2" x14ac:dyDescent="0.2">
      <c r="A19384" s="47"/>
      <c r="B19384" s="60"/>
    </row>
    <row r="19385" spans="1:2" x14ac:dyDescent="0.2">
      <c r="A19385" s="47"/>
      <c r="B19385" s="60"/>
    </row>
    <row r="19386" spans="1:2" x14ac:dyDescent="0.2">
      <c r="A19386" s="47"/>
      <c r="B19386" s="60"/>
    </row>
    <row r="19387" spans="1:2" x14ac:dyDescent="0.2">
      <c r="A19387" s="47"/>
      <c r="B19387" s="60"/>
    </row>
    <row r="19388" spans="1:2" x14ac:dyDescent="0.2">
      <c r="A19388" s="47"/>
      <c r="B19388" s="60"/>
    </row>
    <row r="19389" spans="1:2" x14ac:dyDescent="0.2">
      <c r="A19389" s="47"/>
      <c r="B19389" s="60"/>
    </row>
    <row r="19390" spans="1:2" x14ac:dyDescent="0.2">
      <c r="A19390" s="47"/>
      <c r="B19390" s="60"/>
    </row>
    <row r="19391" spans="1:2" x14ac:dyDescent="0.2">
      <c r="A19391" s="47"/>
      <c r="B19391" s="60"/>
    </row>
    <row r="19392" spans="1:2" x14ac:dyDescent="0.2">
      <c r="A19392" s="47"/>
      <c r="B19392" s="60"/>
    </row>
    <row r="19393" spans="1:2" x14ac:dyDescent="0.2">
      <c r="A19393" s="47"/>
      <c r="B19393" s="60"/>
    </row>
    <row r="19394" spans="1:2" x14ac:dyDescent="0.2">
      <c r="A19394" s="47"/>
      <c r="B19394" s="60"/>
    </row>
    <row r="19395" spans="1:2" x14ac:dyDescent="0.2">
      <c r="A19395" s="47"/>
      <c r="B19395" s="60"/>
    </row>
    <row r="19396" spans="1:2" x14ac:dyDescent="0.2">
      <c r="A19396" s="47"/>
      <c r="B19396" s="60"/>
    </row>
    <row r="19397" spans="1:2" x14ac:dyDescent="0.2">
      <c r="A19397" s="47"/>
      <c r="B19397" s="60"/>
    </row>
    <row r="19398" spans="1:2" x14ac:dyDescent="0.2">
      <c r="A19398" s="47"/>
      <c r="B19398" s="60"/>
    </row>
    <row r="19399" spans="1:2" x14ac:dyDescent="0.2">
      <c r="A19399" s="47"/>
      <c r="B19399" s="60"/>
    </row>
    <row r="19400" spans="1:2" x14ac:dyDescent="0.2">
      <c r="A19400" s="47"/>
      <c r="B19400" s="60"/>
    </row>
    <row r="19401" spans="1:2" x14ac:dyDescent="0.2">
      <c r="A19401" s="47"/>
      <c r="B19401" s="60"/>
    </row>
    <row r="19402" spans="1:2" x14ac:dyDescent="0.2">
      <c r="A19402" s="47"/>
      <c r="B19402" s="60"/>
    </row>
    <row r="19403" spans="1:2" x14ac:dyDescent="0.2">
      <c r="A19403" s="47"/>
      <c r="B19403" s="60"/>
    </row>
    <row r="19404" spans="1:2" x14ac:dyDescent="0.2">
      <c r="A19404" s="47"/>
      <c r="B19404" s="60"/>
    </row>
    <row r="19405" spans="1:2" x14ac:dyDescent="0.2">
      <c r="A19405" s="47"/>
      <c r="B19405" s="60"/>
    </row>
    <row r="19406" spans="1:2" x14ac:dyDescent="0.2">
      <c r="A19406" s="47"/>
      <c r="B19406" s="60"/>
    </row>
    <row r="19407" spans="1:2" x14ac:dyDescent="0.2">
      <c r="A19407" s="47"/>
      <c r="B19407" s="60"/>
    </row>
    <row r="19408" spans="1:2" x14ac:dyDescent="0.2">
      <c r="A19408" s="47"/>
      <c r="B19408" s="60"/>
    </row>
    <row r="19409" spans="1:2" x14ac:dyDescent="0.2">
      <c r="A19409" s="47"/>
      <c r="B19409" s="60"/>
    </row>
    <row r="19410" spans="1:2" x14ac:dyDescent="0.2">
      <c r="A19410" s="47"/>
      <c r="B19410" s="60"/>
    </row>
    <row r="19411" spans="1:2" x14ac:dyDescent="0.2">
      <c r="A19411" s="47"/>
      <c r="B19411" s="60"/>
    </row>
    <row r="19412" spans="1:2" x14ac:dyDescent="0.2">
      <c r="A19412" s="47"/>
      <c r="B19412" s="60"/>
    </row>
    <row r="19413" spans="1:2" x14ac:dyDescent="0.2">
      <c r="A19413" s="47"/>
      <c r="B19413" s="60"/>
    </row>
    <row r="19414" spans="1:2" x14ac:dyDescent="0.2">
      <c r="A19414" s="47"/>
      <c r="B19414" s="60"/>
    </row>
    <row r="19415" spans="1:2" x14ac:dyDescent="0.2">
      <c r="A19415" s="47"/>
      <c r="B19415" s="60"/>
    </row>
    <row r="19416" spans="1:2" x14ac:dyDescent="0.2">
      <c r="A19416" s="47"/>
      <c r="B19416" s="60"/>
    </row>
    <row r="19417" spans="1:2" x14ac:dyDescent="0.2">
      <c r="A19417" s="47"/>
      <c r="B19417" s="60"/>
    </row>
    <row r="19418" spans="1:2" x14ac:dyDescent="0.2">
      <c r="A19418" s="47"/>
      <c r="B19418" s="60"/>
    </row>
    <row r="19419" spans="1:2" x14ac:dyDescent="0.2">
      <c r="A19419" s="47"/>
      <c r="B19419" s="60"/>
    </row>
    <row r="19420" spans="1:2" x14ac:dyDescent="0.2">
      <c r="A19420" s="47"/>
      <c r="B19420" s="60"/>
    </row>
    <row r="19421" spans="1:2" x14ac:dyDescent="0.2">
      <c r="A19421" s="47"/>
      <c r="B19421" s="60"/>
    </row>
    <row r="19422" spans="1:2" x14ac:dyDescent="0.2">
      <c r="A19422" s="47"/>
      <c r="B19422" s="60"/>
    </row>
    <row r="19423" spans="1:2" x14ac:dyDescent="0.2">
      <c r="A19423" s="47"/>
      <c r="B19423" s="60"/>
    </row>
    <row r="19424" spans="1:2" x14ac:dyDescent="0.2">
      <c r="A19424" s="47"/>
      <c r="B19424" s="60"/>
    </row>
    <row r="19425" spans="1:2" x14ac:dyDescent="0.2">
      <c r="A19425" s="47"/>
      <c r="B19425" s="60"/>
    </row>
    <row r="19426" spans="1:2" x14ac:dyDescent="0.2">
      <c r="A19426" s="47"/>
      <c r="B19426" s="60"/>
    </row>
    <row r="19427" spans="1:2" x14ac:dyDescent="0.2">
      <c r="A19427" s="47"/>
      <c r="B19427" s="60"/>
    </row>
    <row r="19428" spans="1:2" x14ac:dyDescent="0.2">
      <c r="A19428" s="47"/>
      <c r="B19428" s="60"/>
    </row>
    <row r="19429" spans="1:2" x14ac:dyDescent="0.2">
      <c r="A19429" s="47"/>
      <c r="B19429" s="60"/>
    </row>
    <row r="19430" spans="1:2" x14ac:dyDescent="0.2">
      <c r="A19430" s="47"/>
      <c r="B19430" s="60"/>
    </row>
    <row r="19431" spans="1:2" x14ac:dyDescent="0.2">
      <c r="A19431" s="47"/>
      <c r="B19431" s="60"/>
    </row>
    <row r="19432" spans="1:2" x14ac:dyDescent="0.2">
      <c r="A19432" s="47"/>
      <c r="B19432" s="60"/>
    </row>
    <row r="19433" spans="1:2" x14ac:dyDescent="0.2">
      <c r="A19433" s="47"/>
      <c r="B19433" s="60"/>
    </row>
    <row r="19434" spans="1:2" x14ac:dyDescent="0.2">
      <c r="A19434" s="47"/>
      <c r="B19434" s="60"/>
    </row>
    <row r="19435" spans="1:2" x14ac:dyDescent="0.2">
      <c r="A19435" s="47"/>
      <c r="B19435" s="60"/>
    </row>
    <row r="19436" spans="1:2" x14ac:dyDescent="0.2">
      <c r="A19436" s="47"/>
      <c r="B19436" s="60"/>
    </row>
    <row r="19437" spans="1:2" x14ac:dyDescent="0.2">
      <c r="A19437" s="47"/>
      <c r="B19437" s="60"/>
    </row>
    <row r="19438" spans="1:2" x14ac:dyDescent="0.2">
      <c r="A19438" s="47"/>
      <c r="B19438" s="60"/>
    </row>
    <row r="19439" spans="1:2" x14ac:dyDescent="0.2">
      <c r="A19439" s="47"/>
      <c r="B19439" s="60"/>
    </row>
    <row r="19440" spans="1:2" x14ac:dyDescent="0.2">
      <c r="A19440" s="47"/>
      <c r="B19440" s="60"/>
    </row>
    <row r="19441" spans="1:2" x14ac:dyDescent="0.2">
      <c r="A19441" s="47"/>
      <c r="B19441" s="60"/>
    </row>
    <row r="19442" spans="1:2" x14ac:dyDescent="0.2">
      <c r="A19442" s="47"/>
      <c r="B19442" s="60"/>
    </row>
    <row r="19443" spans="1:2" x14ac:dyDescent="0.2">
      <c r="A19443" s="47"/>
      <c r="B19443" s="60"/>
    </row>
    <row r="19444" spans="1:2" x14ac:dyDescent="0.2">
      <c r="A19444" s="47"/>
      <c r="B19444" s="60"/>
    </row>
    <row r="19445" spans="1:2" x14ac:dyDescent="0.2">
      <c r="A19445" s="47"/>
      <c r="B19445" s="60"/>
    </row>
    <row r="19446" spans="1:2" x14ac:dyDescent="0.2">
      <c r="A19446" s="47"/>
      <c r="B19446" s="60"/>
    </row>
    <row r="19447" spans="1:2" x14ac:dyDescent="0.2">
      <c r="A19447" s="47"/>
      <c r="B19447" s="60"/>
    </row>
    <row r="19448" spans="1:2" x14ac:dyDescent="0.2">
      <c r="A19448" s="47"/>
      <c r="B19448" s="60"/>
    </row>
    <row r="19449" spans="1:2" x14ac:dyDescent="0.2">
      <c r="A19449" s="47"/>
      <c r="B19449" s="60"/>
    </row>
    <row r="19450" spans="1:2" x14ac:dyDescent="0.2">
      <c r="A19450" s="47"/>
      <c r="B19450" s="60"/>
    </row>
    <row r="19451" spans="1:2" x14ac:dyDescent="0.2">
      <c r="A19451" s="47"/>
      <c r="B19451" s="60"/>
    </row>
    <row r="19452" spans="1:2" x14ac:dyDescent="0.2">
      <c r="A19452" s="47"/>
      <c r="B19452" s="60"/>
    </row>
    <row r="19453" spans="1:2" x14ac:dyDescent="0.2">
      <c r="A19453" s="47"/>
      <c r="B19453" s="60"/>
    </row>
    <row r="19454" spans="1:2" x14ac:dyDescent="0.2">
      <c r="A19454" s="47"/>
      <c r="B19454" s="60"/>
    </row>
    <row r="19455" spans="1:2" x14ac:dyDescent="0.2">
      <c r="A19455" s="47"/>
      <c r="B19455" s="60"/>
    </row>
    <row r="19456" spans="1:2" x14ac:dyDescent="0.2">
      <c r="A19456" s="47"/>
      <c r="B19456" s="60"/>
    </row>
    <row r="19457" spans="1:2" x14ac:dyDescent="0.2">
      <c r="A19457" s="47"/>
      <c r="B19457" s="60"/>
    </row>
    <row r="19458" spans="1:2" x14ac:dyDescent="0.2">
      <c r="A19458" s="47"/>
      <c r="B19458" s="60"/>
    </row>
    <row r="19459" spans="1:2" x14ac:dyDescent="0.2">
      <c r="A19459" s="47"/>
      <c r="B19459" s="60"/>
    </row>
    <row r="19460" spans="1:2" x14ac:dyDescent="0.2">
      <c r="A19460" s="47"/>
      <c r="B19460" s="60"/>
    </row>
    <row r="19461" spans="1:2" x14ac:dyDescent="0.2">
      <c r="A19461" s="47"/>
      <c r="B19461" s="60"/>
    </row>
    <row r="19462" spans="1:2" x14ac:dyDescent="0.2">
      <c r="A19462" s="47"/>
      <c r="B19462" s="60"/>
    </row>
    <row r="19463" spans="1:2" x14ac:dyDescent="0.2">
      <c r="A19463" s="47"/>
      <c r="B19463" s="60"/>
    </row>
    <row r="19464" spans="1:2" x14ac:dyDescent="0.2">
      <c r="A19464" s="47"/>
      <c r="B19464" s="60"/>
    </row>
    <row r="19465" spans="1:2" x14ac:dyDescent="0.2">
      <c r="A19465" s="47"/>
      <c r="B19465" s="60"/>
    </row>
    <row r="19466" spans="1:2" x14ac:dyDescent="0.2">
      <c r="A19466" s="47"/>
      <c r="B19466" s="60"/>
    </row>
    <row r="19467" spans="1:2" x14ac:dyDescent="0.2">
      <c r="A19467" s="47"/>
      <c r="B19467" s="60"/>
    </row>
    <row r="19468" spans="1:2" x14ac:dyDescent="0.2">
      <c r="A19468" s="47"/>
      <c r="B19468" s="60"/>
    </row>
    <row r="19469" spans="1:2" x14ac:dyDescent="0.2">
      <c r="A19469" s="47"/>
      <c r="B19469" s="60"/>
    </row>
    <row r="19470" spans="1:2" x14ac:dyDescent="0.2">
      <c r="A19470" s="47"/>
      <c r="B19470" s="60"/>
    </row>
    <row r="19471" spans="1:2" x14ac:dyDescent="0.2">
      <c r="A19471" s="47"/>
      <c r="B19471" s="60"/>
    </row>
    <row r="19472" spans="1:2" x14ac:dyDescent="0.2">
      <c r="A19472" s="47"/>
      <c r="B19472" s="60"/>
    </row>
    <row r="19473" spans="1:2" x14ac:dyDescent="0.2">
      <c r="A19473" s="47"/>
      <c r="B19473" s="60"/>
    </row>
    <row r="19474" spans="1:2" x14ac:dyDescent="0.2">
      <c r="A19474" s="47"/>
      <c r="B19474" s="60"/>
    </row>
    <row r="19475" spans="1:2" x14ac:dyDescent="0.2">
      <c r="A19475" s="47"/>
      <c r="B19475" s="60"/>
    </row>
    <row r="19476" spans="1:2" x14ac:dyDescent="0.2">
      <c r="A19476" s="47"/>
      <c r="B19476" s="60"/>
    </row>
    <row r="19477" spans="1:2" x14ac:dyDescent="0.2">
      <c r="A19477" s="47"/>
      <c r="B19477" s="60"/>
    </row>
    <row r="19478" spans="1:2" x14ac:dyDescent="0.2">
      <c r="A19478" s="47"/>
      <c r="B19478" s="60"/>
    </row>
    <row r="19479" spans="1:2" x14ac:dyDescent="0.2">
      <c r="A19479" s="47"/>
      <c r="B19479" s="60"/>
    </row>
    <row r="19480" spans="1:2" x14ac:dyDescent="0.2">
      <c r="A19480" s="47"/>
      <c r="B19480" s="60"/>
    </row>
    <row r="19481" spans="1:2" x14ac:dyDescent="0.2">
      <c r="A19481" s="47"/>
      <c r="B19481" s="60"/>
    </row>
    <row r="19482" spans="1:2" x14ac:dyDescent="0.2">
      <c r="A19482" s="47"/>
      <c r="B19482" s="60"/>
    </row>
    <row r="19483" spans="1:2" x14ac:dyDescent="0.2">
      <c r="A19483" s="47"/>
      <c r="B19483" s="60"/>
    </row>
    <row r="19484" spans="1:2" x14ac:dyDescent="0.2">
      <c r="A19484" s="47"/>
      <c r="B19484" s="60"/>
    </row>
    <row r="19485" spans="1:2" x14ac:dyDescent="0.2">
      <c r="A19485" s="47"/>
      <c r="B19485" s="60"/>
    </row>
    <row r="19486" spans="1:2" x14ac:dyDescent="0.2">
      <c r="A19486" s="47"/>
      <c r="B19486" s="60"/>
    </row>
    <row r="19487" spans="1:2" x14ac:dyDescent="0.2">
      <c r="A19487" s="47"/>
      <c r="B19487" s="60"/>
    </row>
    <row r="19488" spans="1:2" x14ac:dyDescent="0.2">
      <c r="A19488" s="47"/>
      <c r="B19488" s="60"/>
    </row>
    <row r="19489" spans="1:2" x14ac:dyDescent="0.2">
      <c r="A19489" s="47"/>
      <c r="B19489" s="60"/>
    </row>
    <row r="19490" spans="1:2" x14ac:dyDescent="0.2">
      <c r="A19490" s="47"/>
      <c r="B19490" s="60"/>
    </row>
    <row r="19491" spans="1:2" x14ac:dyDescent="0.2">
      <c r="A19491" s="47"/>
      <c r="B19491" s="60"/>
    </row>
    <row r="19492" spans="1:2" x14ac:dyDescent="0.2">
      <c r="A19492" s="47"/>
      <c r="B19492" s="60"/>
    </row>
    <row r="19493" spans="1:2" x14ac:dyDescent="0.2">
      <c r="A19493" s="47"/>
      <c r="B19493" s="60"/>
    </row>
    <row r="19494" spans="1:2" x14ac:dyDescent="0.2">
      <c r="A19494" s="47"/>
      <c r="B19494" s="60"/>
    </row>
    <row r="19495" spans="1:2" x14ac:dyDescent="0.2">
      <c r="A19495" s="47"/>
      <c r="B19495" s="60"/>
    </row>
    <row r="19496" spans="1:2" x14ac:dyDescent="0.2">
      <c r="A19496" s="47"/>
      <c r="B19496" s="60"/>
    </row>
    <row r="19497" spans="1:2" x14ac:dyDescent="0.2">
      <c r="A19497" s="47"/>
      <c r="B19497" s="60"/>
    </row>
    <row r="19498" spans="1:2" x14ac:dyDescent="0.2">
      <c r="A19498" s="47"/>
      <c r="B19498" s="60"/>
    </row>
    <row r="19499" spans="1:2" x14ac:dyDescent="0.2">
      <c r="A19499" s="47"/>
      <c r="B19499" s="60"/>
    </row>
    <row r="19500" spans="1:2" x14ac:dyDescent="0.2">
      <c r="A19500" s="47"/>
      <c r="B19500" s="60"/>
    </row>
    <row r="19501" spans="1:2" x14ac:dyDescent="0.2">
      <c r="A19501" s="47"/>
      <c r="B19501" s="60"/>
    </row>
    <row r="19502" spans="1:2" x14ac:dyDescent="0.2">
      <c r="A19502" s="47"/>
      <c r="B19502" s="60"/>
    </row>
    <row r="19503" spans="1:2" x14ac:dyDescent="0.2">
      <c r="A19503" s="47"/>
      <c r="B19503" s="60"/>
    </row>
    <row r="19504" spans="1:2" x14ac:dyDescent="0.2">
      <c r="A19504" s="47"/>
      <c r="B19504" s="60"/>
    </row>
    <row r="19505" spans="1:2" x14ac:dyDescent="0.2">
      <c r="A19505" s="47"/>
      <c r="B19505" s="60"/>
    </row>
    <row r="19506" spans="1:2" x14ac:dyDescent="0.2">
      <c r="A19506" s="47"/>
      <c r="B19506" s="60"/>
    </row>
    <row r="19507" spans="1:2" x14ac:dyDescent="0.2">
      <c r="A19507" s="47"/>
      <c r="B19507" s="60"/>
    </row>
    <row r="19508" spans="1:2" x14ac:dyDescent="0.2">
      <c r="A19508" s="47"/>
      <c r="B19508" s="60"/>
    </row>
    <row r="19509" spans="1:2" x14ac:dyDescent="0.2">
      <c r="A19509" s="47"/>
      <c r="B19509" s="60"/>
    </row>
    <row r="19510" spans="1:2" x14ac:dyDescent="0.2">
      <c r="A19510" s="47"/>
      <c r="B19510" s="60"/>
    </row>
    <row r="19511" spans="1:2" x14ac:dyDescent="0.2">
      <c r="A19511" s="47"/>
      <c r="B19511" s="60"/>
    </row>
    <row r="19512" spans="1:2" x14ac:dyDescent="0.2">
      <c r="A19512" s="47"/>
      <c r="B19512" s="60"/>
    </row>
    <row r="19513" spans="1:2" x14ac:dyDescent="0.2">
      <c r="A19513" s="47"/>
      <c r="B19513" s="60"/>
    </row>
    <row r="19514" spans="1:2" x14ac:dyDescent="0.2">
      <c r="A19514" s="47"/>
      <c r="B19514" s="60"/>
    </row>
    <row r="19515" spans="1:2" x14ac:dyDescent="0.2">
      <c r="A19515" s="47"/>
      <c r="B19515" s="60"/>
    </row>
    <row r="19516" spans="1:2" x14ac:dyDescent="0.2">
      <c r="A19516" s="47"/>
      <c r="B19516" s="60"/>
    </row>
    <row r="19517" spans="1:2" x14ac:dyDescent="0.2">
      <c r="A19517" s="47"/>
      <c r="B19517" s="60"/>
    </row>
    <row r="19518" spans="1:2" x14ac:dyDescent="0.2">
      <c r="A19518" s="47"/>
      <c r="B19518" s="60"/>
    </row>
    <row r="19519" spans="1:2" x14ac:dyDescent="0.2">
      <c r="A19519" s="47"/>
      <c r="B19519" s="60"/>
    </row>
    <row r="19520" spans="1:2" x14ac:dyDescent="0.2">
      <c r="A19520" s="47"/>
      <c r="B19520" s="60"/>
    </row>
    <row r="19521" spans="1:2" x14ac:dyDescent="0.2">
      <c r="A19521" s="47"/>
      <c r="B19521" s="60"/>
    </row>
    <row r="19522" spans="1:2" x14ac:dyDescent="0.2">
      <c r="A19522" s="47"/>
      <c r="B19522" s="60"/>
    </row>
    <row r="19523" spans="1:2" x14ac:dyDescent="0.2">
      <c r="A19523" s="47"/>
      <c r="B19523" s="60"/>
    </row>
    <row r="19524" spans="1:2" x14ac:dyDescent="0.2">
      <c r="A19524" s="47"/>
      <c r="B19524" s="60"/>
    </row>
    <row r="19525" spans="1:2" x14ac:dyDescent="0.2">
      <c r="A19525" s="47"/>
      <c r="B19525" s="60"/>
    </row>
    <row r="19526" spans="1:2" x14ac:dyDescent="0.2">
      <c r="A19526" s="47"/>
      <c r="B19526" s="60"/>
    </row>
    <row r="19527" spans="1:2" x14ac:dyDescent="0.2">
      <c r="A19527" s="47"/>
      <c r="B19527" s="60"/>
    </row>
    <row r="19528" spans="1:2" x14ac:dyDescent="0.2">
      <c r="A19528" s="47"/>
      <c r="B19528" s="60"/>
    </row>
    <row r="19529" spans="1:2" x14ac:dyDescent="0.2">
      <c r="A19529" s="47"/>
      <c r="B19529" s="60"/>
    </row>
    <row r="19530" spans="1:2" x14ac:dyDescent="0.2">
      <c r="A19530" s="47"/>
      <c r="B19530" s="60"/>
    </row>
    <row r="19531" spans="1:2" x14ac:dyDescent="0.2">
      <c r="A19531" s="47"/>
      <c r="B19531" s="60"/>
    </row>
    <row r="19532" spans="1:2" x14ac:dyDescent="0.2">
      <c r="A19532" s="47"/>
      <c r="B19532" s="60"/>
    </row>
    <row r="19533" spans="1:2" x14ac:dyDescent="0.2">
      <c r="A19533" s="47"/>
      <c r="B19533" s="60"/>
    </row>
    <row r="19534" spans="1:2" x14ac:dyDescent="0.2">
      <c r="A19534" s="47"/>
      <c r="B19534" s="60"/>
    </row>
    <row r="19535" spans="1:2" x14ac:dyDescent="0.2">
      <c r="A19535" s="47"/>
      <c r="B19535" s="60"/>
    </row>
    <row r="19536" spans="1:2" x14ac:dyDescent="0.2">
      <c r="A19536" s="47"/>
      <c r="B19536" s="60"/>
    </row>
    <row r="19537" spans="1:2" x14ac:dyDescent="0.2">
      <c r="A19537" s="47"/>
      <c r="B19537" s="60"/>
    </row>
    <row r="19538" spans="1:2" x14ac:dyDescent="0.2">
      <c r="A19538" s="47"/>
      <c r="B19538" s="60"/>
    </row>
    <row r="19539" spans="1:2" x14ac:dyDescent="0.2">
      <c r="A19539" s="47"/>
      <c r="B19539" s="60"/>
    </row>
    <row r="19540" spans="1:2" x14ac:dyDescent="0.2">
      <c r="A19540" s="47"/>
      <c r="B19540" s="60"/>
    </row>
    <row r="19541" spans="1:2" x14ac:dyDescent="0.2">
      <c r="A19541" s="47"/>
      <c r="B19541" s="60"/>
    </row>
    <row r="19542" spans="1:2" x14ac:dyDescent="0.2">
      <c r="A19542" s="47"/>
      <c r="B19542" s="60"/>
    </row>
    <row r="19543" spans="1:2" x14ac:dyDescent="0.2">
      <c r="A19543" s="47"/>
      <c r="B19543" s="60"/>
    </row>
    <row r="19544" spans="1:2" x14ac:dyDescent="0.2">
      <c r="A19544" s="47"/>
      <c r="B19544" s="60"/>
    </row>
    <row r="19545" spans="1:2" x14ac:dyDescent="0.2">
      <c r="A19545" s="47"/>
      <c r="B19545" s="60"/>
    </row>
    <row r="19546" spans="1:2" x14ac:dyDescent="0.2">
      <c r="A19546" s="47"/>
      <c r="B19546" s="60"/>
    </row>
    <row r="19547" spans="1:2" x14ac:dyDescent="0.2">
      <c r="A19547" s="47"/>
      <c r="B19547" s="60"/>
    </row>
    <row r="19548" spans="1:2" x14ac:dyDescent="0.2">
      <c r="A19548" s="47"/>
      <c r="B19548" s="60"/>
    </row>
    <row r="19549" spans="1:2" x14ac:dyDescent="0.2">
      <c r="A19549" s="47"/>
      <c r="B19549" s="60"/>
    </row>
    <row r="19550" spans="1:2" x14ac:dyDescent="0.2">
      <c r="A19550" s="47"/>
      <c r="B19550" s="60"/>
    </row>
    <row r="19551" spans="1:2" x14ac:dyDescent="0.2">
      <c r="A19551" s="47"/>
      <c r="B19551" s="60"/>
    </row>
    <row r="19552" spans="1:2" x14ac:dyDescent="0.2">
      <c r="A19552" s="47"/>
      <c r="B19552" s="60"/>
    </row>
    <row r="19553" spans="1:2" x14ac:dyDescent="0.2">
      <c r="A19553" s="47"/>
      <c r="B19553" s="60"/>
    </row>
    <row r="19554" spans="1:2" x14ac:dyDescent="0.2">
      <c r="A19554" s="47"/>
      <c r="B19554" s="60"/>
    </row>
    <row r="19555" spans="1:2" x14ac:dyDescent="0.2">
      <c r="A19555" s="47"/>
      <c r="B19555" s="60"/>
    </row>
    <row r="19556" spans="1:2" x14ac:dyDescent="0.2">
      <c r="A19556" s="47"/>
      <c r="B19556" s="60"/>
    </row>
    <row r="19557" spans="1:2" x14ac:dyDescent="0.2">
      <c r="A19557" s="47"/>
      <c r="B19557" s="60"/>
    </row>
    <row r="19558" spans="1:2" x14ac:dyDescent="0.2">
      <c r="A19558" s="47"/>
      <c r="B19558" s="60"/>
    </row>
    <row r="19559" spans="1:2" x14ac:dyDescent="0.2">
      <c r="A19559" s="47"/>
      <c r="B19559" s="60"/>
    </row>
    <row r="19560" spans="1:2" x14ac:dyDescent="0.2">
      <c r="A19560" s="47"/>
      <c r="B19560" s="60"/>
    </row>
    <row r="19561" spans="1:2" x14ac:dyDescent="0.2">
      <c r="A19561" s="47"/>
      <c r="B19561" s="60"/>
    </row>
    <row r="19562" spans="1:2" x14ac:dyDescent="0.2">
      <c r="A19562" s="47"/>
      <c r="B19562" s="60"/>
    </row>
    <row r="19563" spans="1:2" x14ac:dyDescent="0.2">
      <c r="A19563" s="47"/>
      <c r="B19563" s="60"/>
    </row>
    <row r="19564" spans="1:2" x14ac:dyDescent="0.2">
      <c r="A19564" s="47"/>
      <c r="B19564" s="60"/>
    </row>
    <row r="19565" spans="1:2" x14ac:dyDescent="0.2">
      <c r="A19565" s="47"/>
      <c r="B19565" s="60"/>
    </row>
    <row r="19566" spans="1:2" x14ac:dyDescent="0.2">
      <c r="A19566" s="47"/>
      <c r="B19566" s="60"/>
    </row>
    <row r="19567" spans="1:2" x14ac:dyDescent="0.2">
      <c r="A19567" s="47"/>
      <c r="B19567" s="60"/>
    </row>
    <row r="19568" spans="1:2" x14ac:dyDescent="0.2">
      <c r="A19568" s="47"/>
      <c r="B19568" s="60"/>
    </row>
    <row r="19569" spans="1:2" x14ac:dyDescent="0.2">
      <c r="A19569" s="47"/>
      <c r="B19569" s="60"/>
    </row>
    <row r="19570" spans="1:2" x14ac:dyDescent="0.2">
      <c r="A19570" s="47"/>
      <c r="B19570" s="60"/>
    </row>
    <row r="19571" spans="1:2" x14ac:dyDescent="0.2">
      <c r="A19571" s="47"/>
      <c r="B19571" s="60"/>
    </row>
    <row r="19572" spans="1:2" x14ac:dyDescent="0.2">
      <c r="A19572" s="47"/>
      <c r="B19572" s="60"/>
    </row>
    <row r="19573" spans="1:2" x14ac:dyDescent="0.2">
      <c r="A19573" s="47"/>
      <c r="B19573" s="60"/>
    </row>
    <row r="19574" spans="1:2" x14ac:dyDescent="0.2">
      <c r="A19574" s="47"/>
      <c r="B19574" s="60"/>
    </row>
    <row r="19575" spans="1:2" x14ac:dyDescent="0.2">
      <c r="A19575" s="47"/>
      <c r="B19575" s="60"/>
    </row>
    <row r="19576" spans="1:2" x14ac:dyDescent="0.2">
      <c r="A19576" s="47"/>
      <c r="B19576" s="60"/>
    </row>
    <row r="19577" spans="1:2" x14ac:dyDescent="0.2">
      <c r="A19577" s="47"/>
      <c r="B19577" s="60"/>
    </row>
    <row r="19578" spans="1:2" x14ac:dyDescent="0.2">
      <c r="A19578" s="47"/>
      <c r="B19578" s="60"/>
    </row>
    <row r="19579" spans="1:2" x14ac:dyDescent="0.2">
      <c r="A19579" s="47"/>
      <c r="B19579" s="60"/>
    </row>
    <row r="19580" spans="1:2" x14ac:dyDescent="0.2">
      <c r="A19580" s="47"/>
      <c r="B19580" s="60"/>
    </row>
    <row r="19581" spans="1:2" x14ac:dyDescent="0.2">
      <c r="A19581" s="47"/>
      <c r="B19581" s="60"/>
    </row>
    <row r="19582" spans="1:2" x14ac:dyDescent="0.2">
      <c r="A19582" s="47"/>
      <c r="B19582" s="60"/>
    </row>
    <row r="19583" spans="1:2" x14ac:dyDescent="0.2">
      <c r="A19583" s="47"/>
      <c r="B19583" s="60"/>
    </row>
    <row r="19584" spans="1:2" x14ac:dyDescent="0.2">
      <c r="A19584" s="47"/>
      <c r="B19584" s="60"/>
    </row>
    <row r="19585" spans="1:2" x14ac:dyDescent="0.2">
      <c r="A19585" s="47"/>
      <c r="B19585" s="60"/>
    </row>
    <row r="19586" spans="1:2" x14ac:dyDescent="0.2">
      <c r="A19586" s="47"/>
      <c r="B19586" s="60"/>
    </row>
    <row r="19587" spans="1:2" x14ac:dyDescent="0.2">
      <c r="A19587" s="47"/>
      <c r="B19587" s="60"/>
    </row>
    <row r="19588" spans="1:2" x14ac:dyDescent="0.2">
      <c r="A19588" s="47"/>
      <c r="B19588" s="60"/>
    </row>
    <row r="19589" spans="1:2" x14ac:dyDescent="0.2">
      <c r="A19589" s="47"/>
      <c r="B19589" s="60"/>
    </row>
    <row r="19590" spans="1:2" x14ac:dyDescent="0.2">
      <c r="A19590" s="47"/>
      <c r="B19590" s="60"/>
    </row>
    <row r="19591" spans="1:2" x14ac:dyDescent="0.2">
      <c r="A19591" s="47"/>
      <c r="B19591" s="60"/>
    </row>
    <row r="19592" spans="1:2" x14ac:dyDescent="0.2">
      <c r="A19592" s="47"/>
      <c r="B19592" s="60"/>
    </row>
    <row r="19593" spans="1:2" x14ac:dyDescent="0.2">
      <c r="A19593" s="47"/>
      <c r="B19593" s="60"/>
    </row>
    <row r="19594" spans="1:2" x14ac:dyDescent="0.2">
      <c r="A19594" s="47"/>
      <c r="B19594" s="60"/>
    </row>
    <row r="19595" spans="1:2" x14ac:dyDescent="0.2">
      <c r="A19595" s="47"/>
      <c r="B19595" s="60"/>
    </row>
    <row r="19596" spans="1:2" x14ac:dyDescent="0.2">
      <c r="A19596" s="47"/>
      <c r="B19596" s="60"/>
    </row>
    <row r="19597" spans="1:2" x14ac:dyDescent="0.2">
      <c r="A19597" s="47"/>
      <c r="B19597" s="60"/>
    </row>
    <row r="19598" spans="1:2" x14ac:dyDescent="0.2">
      <c r="A19598" s="47"/>
      <c r="B19598" s="60"/>
    </row>
    <row r="19599" spans="1:2" x14ac:dyDescent="0.2">
      <c r="A19599" s="47"/>
      <c r="B19599" s="60"/>
    </row>
    <row r="19600" spans="1:2" x14ac:dyDescent="0.2">
      <c r="A19600" s="47"/>
      <c r="B19600" s="60"/>
    </row>
    <row r="19601" spans="1:2" x14ac:dyDescent="0.2">
      <c r="A19601" s="47"/>
      <c r="B19601" s="60"/>
    </row>
    <row r="19602" spans="1:2" x14ac:dyDescent="0.2">
      <c r="A19602" s="47"/>
      <c r="B19602" s="60"/>
    </row>
    <row r="19603" spans="1:2" x14ac:dyDescent="0.2">
      <c r="A19603" s="47"/>
      <c r="B19603" s="60"/>
    </row>
    <row r="19604" spans="1:2" x14ac:dyDescent="0.2">
      <c r="A19604" s="47"/>
      <c r="B19604" s="60"/>
    </row>
    <row r="19605" spans="1:2" x14ac:dyDescent="0.2">
      <c r="A19605" s="47"/>
      <c r="B19605" s="60"/>
    </row>
    <row r="19606" spans="1:2" x14ac:dyDescent="0.2">
      <c r="A19606" s="47"/>
      <c r="B19606" s="60"/>
    </row>
    <row r="19607" spans="1:2" x14ac:dyDescent="0.2">
      <c r="A19607" s="47"/>
      <c r="B19607" s="60"/>
    </row>
    <row r="19608" spans="1:2" x14ac:dyDescent="0.2">
      <c r="A19608" s="47"/>
      <c r="B19608" s="60"/>
    </row>
    <row r="19609" spans="1:2" x14ac:dyDescent="0.2">
      <c r="A19609" s="47"/>
      <c r="B19609" s="60"/>
    </row>
    <row r="19610" spans="1:2" x14ac:dyDescent="0.2">
      <c r="A19610" s="47"/>
      <c r="B19610" s="60"/>
    </row>
    <row r="19611" spans="1:2" x14ac:dyDescent="0.2">
      <c r="A19611" s="47"/>
      <c r="B19611" s="60"/>
    </row>
    <row r="19612" spans="1:2" x14ac:dyDescent="0.2">
      <c r="A19612" s="47"/>
      <c r="B19612" s="60"/>
    </row>
    <row r="19613" spans="1:2" x14ac:dyDescent="0.2">
      <c r="A19613" s="47"/>
      <c r="B19613" s="60"/>
    </row>
    <row r="19614" spans="1:2" x14ac:dyDescent="0.2">
      <c r="A19614" s="47"/>
      <c r="B19614" s="60"/>
    </row>
    <row r="19615" spans="1:2" x14ac:dyDescent="0.2">
      <c r="A19615" s="47"/>
      <c r="B19615" s="60"/>
    </row>
    <row r="19616" spans="1:2" x14ac:dyDescent="0.2">
      <c r="A19616" s="47"/>
      <c r="B19616" s="60"/>
    </row>
    <row r="19617" spans="1:2" x14ac:dyDescent="0.2">
      <c r="A19617" s="47"/>
      <c r="B19617" s="60"/>
    </row>
    <row r="19618" spans="1:2" x14ac:dyDescent="0.2">
      <c r="A19618" s="47"/>
      <c r="B19618" s="60"/>
    </row>
    <row r="19619" spans="1:2" x14ac:dyDescent="0.2">
      <c r="A19619" s="47"/>
      <c r="B19619" s="60"/>
    </row>
    <row r="19620" spans="1:2" x14ac:dyDescent="0.2">
      <c r="A19620" s="47"/>
      <c r="B19620" s="60"/>
    </row>
    <row r="19621" spans="1:2" x14ac:dyDescent="0.2">
      <c r="A19621" s="47"/>
      <c r="B19621" s="60"/>
    </row>
    <row r="19622" spans="1:2" x14ac:dyDescent="0.2">
      <c r="A19622" s="47"/>
      <c r="B19622" s="60"/>
    </row>
    <row r="19623" spans="1:2" x14ac:dyDescent="0.2">
      <c r="A19623" s="47"/>
      <c r="B19623" s="60"/>
    </row>
    <row r="19624" spans="1:2" x14ac:dyDescent="0.2">
      <c r="A19624" s="47"/>
      <c r="B19624" s="60"/>
    </row>
    <row r="19625" spans="1:2" x14ac:dyDescent="0.2">
      <c r="A19625" s="47"/>
      <c r="B19625" s="60"/>
    </row>
    <row r="19626" spans="1:2" x14ac:dyDescent="0.2">
      <c r="A19626" s="47"/>
      <c r="B19626" s="60"/>
    </row>
    <row r="19627" spans="1:2" x14ac:dyDescent="0.2">
      <c r="A19627" s="47"/>
      <c r="B19627" s="60"/>
    </row>
    <row r="19628" spans="1:2" x14ac:dyDescent="0.2">
      <c r="A19628" s="47"/>
      <c r="B19628" s="60"/>
    </row>
    <row r="19629" spans="1:2" x14ac:dyDescent="0.2">
      <c r="A19629" s="47"/>
      <c r="B19629" s="60"/>
    </row>
    <row r="19630" spans="1:2" x14ac:dyDescent="0.2">
      <c r="A19630" s="47"/>
      <c r="B19630" s="60"/>
    </row>
    <row r="19631" spans="1:2" x14ac:dyDescent="0.2">
      <c r="A19631" s="47"/>
      <c r="B19631" s="60"/>
    </row>
    <row r="19632" spans="1:2" x14ac:dyDescent="0.2">
      <c r="A19632" s="47"/>
      <c r="B19632" s="60"/>
    </row>
    <row r="19633" spans="1:2" x14ac:dyDescent="0.2">
      <c r="A19633" s="47"/>
      <c r="B19633" s="60"/>
    </row>
    <row r="19634" spans="1:2" x14ac:dyDescent="0.2">
      <c r="A19634" s="47"/>
      <c r="B19634" s="60"/>
    </row>
    <row r="19635" spans="1:2" x14ac:dyDescent="0.2">
      <c r="A19635" s="47"/>
      <c r="B19635" s="60"/>
    </row>
    <row r="19636" spans="1:2" x14ac:dyDescent="0.2">
      <c r="A19636" s="47"/>
      <c r="B19636" s="60"/>
    </row>
    <row r="19637" spans="1:2" x14ac:dyDescent="0.2">
      <c r="A19637" s="47"/>
      <c r="B19637" s="60"/>
    </row>
    <row r="19638" spans="1:2" x14ac:dyDescent="0.2">
      <c r="A19638" s="47"/>
      <c r="B19638" s="60"/>
    </row>
    <row r="19639" spans="1:2" x14ac:dyDescent="0.2">
      <c r="A19639" s="47"/>
      <c r="B19639" s="60"/>
    </row>
    <row r="19640" spans="1:2" x14ac:dyDescent="0.2">
      <c r="A19640" s="47"/>
      <c r="B19640" s="60"/>
    </row>
    <row r="19641" spans="1:2" x14ac:dyDescent="0.2">
      <c r="A19641" s="47"/>
      <c r="B19641" s="60"/>
    </row>
    <row r="19642" spans="1:2" x14ac:dyDescent="0.2">
      <c r="A19642" s="47"/>
      <c r="B19642" s="60"/>
    </row>
    <row r="19643" spans="1:2" x14ac:dyDescent="0.2">
      <c r="A19643" s="47"/>
      <c r="B19643" s="60"/>
    </row>
    <row r="19644" spans="1:2" x14ac:dyDescent="0.2">
      <c r="A19644" s="47"/>
      <c r="B19644" s="60"/>
    </row>
    <row r="19645" spans="1:2" x14ac:dyDescent="0.2">
      <c r="A19645" s="47"/>
      <c r="B19645" s="60"/>
    </row>
    <row r="19646" spans="1:2" x14ac:dyDescent="0.2">
      <c r="A19646" s="47"/>
      <c r="B19646" s="60"/>
    </row>
    <row r="19647" spans="1:2" x14ac:dyDescent="0.2">
      <c r="A19647" s="47"/>
      <c r="B19647" s="60"/>
    </row>
    <row r="19648" spans="1:2" x14ac:dyDescent="0.2">
      <c r="A19648" s="47"/>
      <c r="B19648" s="60"/>
    </row>
    <row r="19649" spans="1:2" x14ac:dyDescent="0.2">
      <c r="A19649" s="47"/>
      <c r="B19649" s="60"/>
    </row>
    <row r="19650" spans="1:2" x14ac:dyDescent="0.2">
      <c r="A19650" s="47"/>
      <c r="B19650" s="60"/>
    </row>
    <row r="19651" spans="1:2" x14ac:dyDescent="0.2">
      <c r="A19651" s="47"/>
      <c r="B19651" s="60"/>
    </row>
    <row r="19652" spans="1:2" x14ac:dyDescent="0.2">
      <c r="A19652" s="47"/>
      <c r="B19652" s="60"/>
    </row>
    <row r="19653" spans="1:2" x14ac:dyDescent="0.2">
      <c r="A19653" s="47"/>
      <c r="B19653" s="60"/>
    </row>
    <row r="19654" spans="1:2" x14ac:dyDescent="0.2">
      <c r="A19654" s="47"/>
      <c r="B19654" s="60"/>
    </row>
    <row r="19655" spans="1:2" x14ac:dyDescent="0.2">
      <c r="A19655" s="47"/>
      <c r="B19655" s="60"/>
    </row>
    <row r="19656" spans="1:2" x14ac:dyDescent="0.2">
      <c r="A19656" s="47"/>
      <c r="B19656" s="60"/>
    </row>
    <row r="19657" spans="1:2" x14ac:dyDescent="0.2">
      <c r="A19657" s="47"/>
      <c r="B19657" s="60"/>
    </row>
    <row r="19658" spans="1:2" x14ac:dyDescent="0.2">
      <c r="A19658" s="47"/>
      <c r="B19658" s="60"/>
    </row>
    <row r="19659" spans="1:2" x14ac:dyDescent="0.2">
      <c r="A19659" s="47"/>
      <c r="B19659" s="60"/>
    </row>
    <row r="19660" spans="1:2" x14ac:dyDescent="0.2">
      <c r="A19660" s="47"/>
      <c r="B19660" s="60"/>
    </row>
    <row r="19661" spans="1:2" x14ac:dyDescent="0.2">
      <c r="A19661" s="47"/>
      <c r="B19661" s="60"/>
    </row>
    <row r="19662" spans="1:2" x14ac:dyDescent="0.2">
      <c r="A19662" s="47"/>
      <c r="B19662" s="60"/>
    </row>
    <row r="19663" spans="1:2" x14ac:dyDescent="0.2">
      <c r="A19663" s="47"/>
      <c r="B19663" s="60"/>
    </row>
    <row r="19664" spans="1:2" x14ac:dyDescent="0.2">
      <c r="A19664" s="47"/>
      <c r="B19664" s="60"/>
    </row>
    <row r="19665" spans="1:2" x14ac:dyDescent="0.2">
      <c r="A19665" s="47"/>
      <c r="B19665" s="60"/>
    </row>
    <row r="19666" spans="1:2" x14ac:dyDescent="0.2">
      <c r="A19666" s="47"/>
      <c r="B19666" s="60"/>
    </row>
    <row r="19667" spans="1:2" x14ac:dyDescent="0.2">
      <c r="A19667" s="47"/>
      <c r="B19667" s="60"/>
    </row>
    <row r="19668" spans="1:2" x14ac:dyDescent="0.2">
      <c r="A19668" s="47"/>
      <c r="B19668" s="60"/>
    </row>
    <row r="19669" spans="1:2" x14ac:dyDescent="0.2">
      <c r="A19669" s="47"/>
      <c r="B19669" s="60"/>
    </row>
    <row r="19670" spans="1:2" x14ac:dyDescent="0.2">
      <c r="A19670" s="47"/>
      <c r="B19670" s="60"/>
    </row>
    <row r="19671" spans="1:2" x14ac:dyDescent="0.2">
      <c r="A19671" s="47"/>
      <c r="B19671" s="60"/>
    </row>
    <row r="19672" spans="1:2" x14ac:dyDescent="0.2">
      <c r="A19672" s="47"/>
      <c r="B19672" s="60"/>
    </row>
    <row r="19673" spans="1:2" x14ac:dyDescent="0.2">
      <c r="A19673" s="47"/>
      <c r="B19673" s="60"/>
    </row>
    <row r="19674" spans="1:2" x14ac:dyDescent="0.2">
      <c r="A19674" s="47"/>
      <c r="B19674" s="60"/>
    </row>
    <row r="19675" spans="1:2" x14ac:dyDescent="0.2">
      <c r="A19675" s="47"/>
      <c r="B19675" s="60"/>
    </row>
    <row r="19676" spans="1:2" x14ac:dyDescent="0.2">
      <c r="A19676" s="47"/>
      <c r="B19676" s="60"/>
    </row>
    <row r="19677" spans="1:2" x14ac:dyDescent="0.2">
      <c r="A19677" s="47"/>
      <c r="B19677" s="60"/>
    </row>
    <row r="19678" spans="1:2" x14ac:dyDescent="0.2">
      <c r="A19678" s="47"/>
      <c r="B19678" s="60"/>
    </row>
    <row r="19679" spans="1:2" x14ac:dyDescent="0.2">
      <c r="A19679" s="47"/>
      <c r="B19679" s="60"/>
    </row>
    <row r="19680" spans="1:2" x14ac:dyDescent="0.2">
      <c r="A19680" s="47"/>
      <c r="B19680" s="60"/>
    </row>
    <row r="19681" spans="1:2" x14ac:dyDescent="0.2">
      <c r="A19681" s="47"/>
      <c r="B19681" s="60"/>
    </row>
    <row r="19682" spans="1:2" x14ac:dyDescent="0.2">
      <c r="A19682" s="47"/>
      <c r="B19682" s="60"/>
    </row>
    <row r="19683" spans="1:2" x14ac:dyDescent="0.2">
      <c r="A19683" s="47"/>
      <c r="B19683" s="60"/>
    </row>
    <row r="19684" spans="1:2" x14ac:dyDescent="0.2">
      <c r="A19684" s="47"/>
      <c r="B19684" s="60"/>
    </row>
    <row r="19685" spans="1:2" x14ac:dyDescent="0.2">
      <c r="A19685" s="47"/>
      <c r="B19685" s="60"/>
    </row>
    <row r="19686" spans="1:2" x14ac:dyDescent="0.2">
      <c r="A19686" s="47"/>
      <c r="B19686" s="60"/>
    </row>
    <row r="19687" spans="1:2" x14ac:dyDescent="0.2">
      <c r="A19687" s="47"/>
      <c r="B19687" s="60"/>
    </row>
    <row r="19688" spans="1:2" x14ac:dyDescent="0.2">
      <c r="A19688" s="47"/>
      <c r="B19688" s="60"/>
    </row>
    <row r="19689" spans="1:2" x14ac:dyDescent="0.2">
      <c r="A19689" s="47"/>
      <c r="B19689" s="60"/>
    </row>
    <row r="19690" spans="1:2" x14ac:dyDescent="0.2">
      <c r="A19690" s="47"/>
      <c r="B19690" s="60"/>
    </row>
    <row r="19691" spans="1:2" x14ac:dyDescent="0.2">
      <c r="A19691" s="47"/>
      <c r="B19691" s="60"/>
    </row>
    <row r="19692" spans="1:2" x14ac:dyDescent="0.2">
      <c r="A19692" s="47"/>
      <c r="B19692" s="60"/>
    </row>
    <row r="19693" spans="1:2" x14ac:dyDescent="0.2">
      <c r="A19693" s="47"/>
      <c r="B19693" s="60"/>
    </row>
    <row r="19694" spans="1:2" x14ac:dyDescent="0.2">
      <c r="A19694" s="47"/>
      <c r="B19694" s="60"/>
    </row>
    <row r="19695" spans="1:2" x14ac:dyDescent="0.2">
      <c r="A19695" s="47"/>
      <c r="B19695" s="60"/>
    </row>
    <row r="19696" spans="1:2" x14ac:dyDescent="0.2">
      <c r="A19696" s="47"/>
      <c r="B19696" s="60"/>
    </row>
    <row r="19697" spans="1:2" x14ac:dyDescent="0.2">
      <c r="A19697" s="47"/>
      <c r="B19697" s="60"/>
    </row>
    <row r="19698" spans="1:2" x14ac:dyDescent="0.2">
      <c r="A19698" s="47"/>
      <c r="B19698" s="60"/>
    </row>
    <row r="19699" spans="1:2" x14ac:dyDescent="0.2">
      <c r="A19699" s="47"/>
      <c r="B19699" s="60"/>
    </row>
    <row r="19700" spans="1:2" x14ac:dyDescent="0.2">
      <c r="A19700" s="47"/>
      <c r="B19700" s="60"/>
    </row>
    <row r="19701" spans="1:2" x14ac:dyDescent="0.2">
      <c r="A19701" s="47"/>
      <c r="B19701" s="60"/>
    </row>
    <row r="19702" spans="1:2" x14ac:dyDescent="0.2">
      <c r="A19702" s="47"/>
      <c r="B19702" s="60"/>
    </row>
    <row r="19703" spans="1:2" x14ac:dyDescent="0.2">
      <c r="A19703" s="47"/>
      <c r="B19703" s="60"/>
    </row>
    <row r="19704" spans="1:2" x14ac:dyDescent="0.2">
      <c r="A19704" s="47"/>
      <c r="B19704" s="60"/>
    </row>
    <row r="19705" spans="1:2" x14ac:dyDescent="0.2">
      <c r="A19705" s="47"/>
      <c r="B19705" s="60"/>
    </row>
    <row r="19706" spans="1:2" x14ac:dyDescent="0.2">
      <c r="A19706" s="47"/>
      <c r="B19706" s="60"/>
    </row>
    <row r="19707" spans="1:2" x14ac:dyDescent="0.2">
      <c r="A19707" s="47"/>
      <c r="B19707" s="60"/>
    </row>
    <row r="19708" spans="1:2" x14ac:dyDescent="0.2">
      <c r="A19708" s="47"/>
      <c r="B19708" s="60"/>
    </row>
    <row r="19709" spans="1:2" x14ac:dyDescent="0.2">
      <c r="A19709" s="47"/>
      <c r="B19709" s="60"/>
    </row>
    <row r="19710" spans="1:2" x14ac:dyDescent="0.2">
      <c r="A19710" s="47"/>
      <c r="B19710" s="60"/>
    </row>
    <row r="19711" spans="1:2" x14ac:dyDescent="0.2">
      <c r="A19711" s="47"/>
      <c r="B19711" s="60"/>
    </row>
    <row r="19712" spans="1:2" x14ac:dyDescent="0.2">
      <c r="A19712" s="47"/>
      <c r="B19712" s="60"/>
    </row>
    <row r="19713" spans="1:2" x14ac:dyDescent="0.2">
      <c r="A19713" s="47"/>
      <c r="B19713" s="60"/>
    </row>
    <row r="19714" spans="1:2" x14ac:dyDescent="0.2">
      <c r="A19714" s="47"/>
      <c r="B19714" s="60"/>
    </row>
    <row r="19715" spans="1:2" x14ac:dyDescent="0.2">
      <c r="A19715" s="47"/>
      <c r="B19715" s="60"/>
    </row>
    <row r="19716" spans="1:2" x14ac:dyDescent="0.2">
      <c r="A19716" s="47"/>
      <c r="B19716" s="60"/>
    </row>
    <row r="19717" spans="1:2" x14ac:dyDescent="0.2">
      <c r="A19717" s="47"/>
      <c r="B19717" s="60"/>
    </row>
    <row r="19718" spans="1:2" x14ac:dyDescent="0.2">
      <c r="A19718" s="47"/>
      <c r="B19718" s="60"/>
    </row>
    <row r="19719" spans="1:2" x14ac:dyDescent="0.2">
      <c r="A19719" s="47"/>
      <c r="B19719" s="60"/>
    </row>
    <row r="19720" spans="1:2" x14ac:dyDescent="0.2">
      <c r="A19720" s="47"/>
      <c r="B19720" s="60"/>
    </row>
    <row r="19721" spans="1:2" x14ac:dyDescent="0.2">
      <c r="A19721" s="47"/>
      <c r="B19721" s="60"/>
    </row>
    <row r="19722" spans="1:2" x14ac:dyDescent="0.2">
      <c r="A19722" s="47"/>
      <c r="B19722" s="60"/>
    </row>
    <row r="19723" spans="1:2" x14ac:dyDescent="0.2">
      <c r="A19723" s="47"/>
      <c r="B19723" s="60"/>
    </row>
    <row r="19724" spans="1:2" x14ac:dyDescent="0.2">
      <c r="A19724" s="47"/>
      <c r="B19724" s="60"/>
    </row>
    <row r="19725" spans="1:2" x14ac:dyDescent="0.2">
      <c r="A19725" s="47"/>
      <c r="B19725" s="60"/>
    </row>
    <row r="19726" spans="1:2" x14ac:dyDescent="0.2">
      <c r="A19726" s="47"/>
      <c r="B19726" s="60"/>
    </row>
    <row r="19727" spans="1:2" x14ac:dyDescent="0.2">
      <c r="A19727" s="47"/>
      <c r="B19727" s="60"/>
    </row>
    <row r="19728" spans="1:2" x14ac:dyDescent="0.2">
      <c r="A19728" s="47"/>
      <c r="B19728" s="60"/>
    </row>
    <row r="19729" spans="1:2" x14ac:dyDescent="0.2">
      <c r="A19729" s="47"/>
      <c r="B19729" s="60"/>
    </row>
    <row r="19730" spans="1:2" x14ac:dyDescent="0.2">
      <c r="A19730" s="47"/>
      <c r="B19730" s="60"/>
    </row>
    <row r="19731" spans="1:2" x14ac:dyDescent="0.2">
      <c r="A19731" s="47"/>
      <c r="B19731" s="60"/>
    </row>
    <row r="19732" spans="1:2" x14ac:dyDescent="0.2">
      <c r="A19732" s="47"/>
      <c r="B19732" s="60"/>
    </row>
    <row r="19733" spans="1:2" x14ac:dyDescent="0.2">
      <c r="A19733" s="47"/>
      <c r="B19733" s="60"/>
    </row>
    <row r="19734" spans="1:2" x14ac:dyDescent="0.2">
      <c r="A19734" s="47"/>
      <c r="B19734" s="60"/>
    </row>
    <row r="19735" spans="1:2" x14ac:dyDescent="0.2">
      <c r="A19735" s="47"/>
      <c r="B19735" s="60"/>
    </row>
    <row r="19736" spans="1:2" x14ac:dyDescent="0.2">
      <c r="A19736" s="47"/>
      <c r="B19736" s="60"/>
    </row>
    <row r="19737" spans="1:2" x14ac:dyDescent="0.2">
      <c r="A19737" s="47"/>
      <c r="B19737" s="60"/>
    </row>
    <row r="19738" spans="1:2" x14ac:dyDescent="0.2">
      <c r="A19738" s="47"/>
      <c r="B19738" s="60"/>
    </row>
    <row r="19739" spans="1:2" x14ac:dyDescent="0.2">
      <c r="A19739" s="47"/>
      <c r="B19739" s="60"/>
    </row>
    <row r="19740" spans="1:2" x14ac:dyDescent="0.2">
      <c r="A19740" s="47"/>
      <c r="B19740" s="60"/>
    </row>
    <row r="19741" spans="1:2" x14ac:dyDescent="0.2">
      <c r="A19741" s="47"/>
      <c r="B19741" s="60"/>
    </row>
    <row r="19742" spans="1:2" x14ac:dyDescent="0.2">
      <c r="A19742" s="47"/>
      <c r="B19742" s="60"/>
    </row>
    <row r="19743" spans="1:2" x14ac:dyDescent="0.2">
      <c r="A19743" s="47"/>
      <c r="B19743" s="60"/>
    </row>
    <row r="19744" spans="1:2" x14ac:dyDescent="0.2">
      <c r="A19744" s="47"/>
      <c r="B19744" s="60"/>
    </row>
    <row r="19745" spans="1:2" x14ac:dyDescent="0.2">
      <c r="A19745" s="47"/>
      <c r="B19745" s="60"/>
    </row>
    <row r="19746" spans="1:2" x14ac:dyDescent="0.2">
      <c r="A19746" s="47"/>
      <c r="B19746" s="60"/>
    </row>
    <row r="19747" spans="1:2" x14ac:dyDescent="0.2">
      <c r="A19747" s="47"/>
      <c r="B19747" s="60"/>
    </row>
    <row r="19748" spans="1:2" x14ac:dyDescent="0.2">
      <c r="A19748" s="47"/>
      <c r="B19748" s="60"/>
    </row>
    <row r="19749" spans="1:2" x14ac:dyDescent="0.2">
      <c r="A19749" s="47"/>
      <c r="B19749" s="60"/>
    </row>
    <row r="19750" spans="1:2" x14ac:dyDescent="0.2">
      <c r="A19750" s="47"/>
      <c r="B19750" s="60"/>
    </row>
    <row r="19751" spans="1:2" x14ac:dyDescent="0.2">
      <c r="A19751" s="47"/>
      <c r="B19751" s="60"/>
    </row>
    <row r="19752" spans="1:2" x14ac:dyDescent="0.2">
      <c r="A19752" s="47"/>
      <c r="B19752" s="60"/>
    </row>
    <row r="19753" spans="1:2" x14ac:dyDescent="0.2">
      <c r="A19753" s="47"/>
      <c r="B19753" s="60"/>
    </row>
    <row r="19754" spans="1:2" x14ac:dyDescent="0.2">
      <c r="A19754" s="47"/>
      <c r="B19754" s="60"/>
    </row>
    <row r="19755" spans="1:2" x14ac:dyDescent="0.2">
      <c r="A19755" s="47"/>
      <c r="B19755" s="60"/>
    </row>
    <row r="19756" spans="1:2" x14ac:dyDescent="0.2">
      <c r="A19756" s="47"/>
      <c r="B19756" s="60"/>
    </row>
    <row r="19757" spans="1:2" x14ac:dyDescent="0.2">
      <c r="A19757" s="47"/>
      <c r="B19757" s="60"/>
    </row>
    <row r="19758" spans="1:2" x14ac:dyDescent="0.2">
      <c r="A19758" s="47"/>
      <c r="B19758" s="60"/>
    </row>
    <row r="19759" spans="1:2" x14ac:dyDescent="0.2">
      <c r="A19759" s="47"/>
      <c r="B19759" s="60"/>
    </row>
    <row r="19760" spans="1:2" x14ac:dyDescent="0.2">
      <c r="A19760" s="47"/>
      <c r="B19760" s="60"/>
    </row>
    <row r="19761" spans="1:2" x14ac:dyDescent="0.2">
      <c r="A19761" s="47"/>
      <c r="B19761" s="60"/>
    </row>
    <row r="19762" spans="1:2" x14ac:dyDescent="0.2">
      <c r="A19762" s="47"/>
      <c r="B19762" s="60"/>
    </row>
    <row r="19763" spans="1:2" x14ac:dyDescent="0.2">
      <c r="A19763" s="47"/>
      <c r="B19763" s="60"/>
    </row>
    <row r="19764" spans="1:2" x14ac:dyDescent="0.2">
      <c r="A19764" s="47"/>
      <c r="B19764" s="60"/>
    </row>
    <row r="19765" spans="1:2" x14ac:dyDescent="0.2">
      <c r="A19765" s="47"/>
      <c r="B19765" s="60"/>
    </row>
    <row r="19766" spans="1:2" x14ac:dyDescent="0.2">
      <c r="A19766" s="47"/>
      <c r="B19766" s="60"/>
    </row>
    <row r="19767" spans="1:2" x14ac:dyDescent="0.2">
      <c r="A19767" s="47"/>
      <c r="B19767" s="60"/>
    </row>
    <row r="19768" spans="1:2" x14ac:dyDescent="0.2">
      <c r="A19768" s="47"/>
      <c r="B19768" s="60"/>
    </row>
    <row r="19769" spans="1:2" x14ac:dyDescent="0.2">
      <c r="A19769" s="47"/>
      <c r="B19769" s="60"/>
    </row>
    <row r="19770" spans="1:2" x14ac:dyDescent="0.2">
      <c r="A19770" s="47"/>
      <c r="B19770" s="60"/>
    </row>
    <row r="19771" spans="1:2" x14ac:dyDescent="0.2">
      <c r="A19771" s="47"/>
      <c r="B19771" s="60"/>
    </row>
    <row r="19772" spans="1:2" x14ac:dyDescent="0.2">
      <c r="A19772" s="47"/>
      <c r="B19772" s="60"/>
    </row>
    <row r="19773" spans="1:2" x14ac:dyDescent="0.2">
      <c r="A19773" s="47"/>
      <c r="B19773" s="60"/>
    </row>
    <row r="19774" spans="1:2" x14ac:dyDescent="0.2">
      <c r="A19774" s="47"/>
      <c r="B19774" s="60"/>
    </row>
    <row r="19775" spans="1:2" x14ac:dyDescent="0.2">
      <c r="A19775" s="47"/>
      <c r="B19775" s="60"/>
    </row>
    <row r="19776" spans="1:2" x14ac:dyDescent="0.2">
      <c r="A19776" s="47"/>
      <c r="B19776" s="60"/>
    </row>
    <row r="19777" spans="1:2" x14ac:dyDescent="0.2">
      <c r="A19777" s="47"/>
      <c r="B19777" s="60"/>
    </row>
    <row r="19778" spans="1:2" x14ac:dyDescent="0.2">
      <c r="A19778" s="47"/>
      <c r="B19778" s="60"/>
    </row>
    <row r="19779" spans="1:2" x14ac:dyDescent="0.2">
      <c r="A19779" s="47"/>
      <c r="B19779" s="60"/>
    </row>
    <row r="19780" spans="1:2" x14ac:dyDescent="0.2">
      <c r="A19780" s="47"/>
      <c r="B19780" s="60"/>
    </row>
    <row r="19781" spans="1:2" x14ac:dyDescent="0.2">
      <c r="A19781" s="47"/>
      <c r="B19781" s="60"/>
    </row>
    <row r="19782" spans="1:2" x14ac:dyDescent="0.2">
      <c r="A19782" s="47"/>
      <c r="B19782" s="60"/>
    </row>
    <row r="19783" spans="1:2" x14ac:dyDescent="0.2">
      <c r="A19783" s="47"/>
      <c r="B19783" s="60"/>
    </row>
    <row r="19784" spans="1:2" x14ac:dyDescent="0.2">
      <c r="A19784" s="47"/>
      <c r="B19784" s="60"/>
    </row>
    <row r="19785" spans="1:2" x14ac:dyDescent="0.2">
      <c r="A19785" s="47"/>
      <c r="B19785" s="60"/>
    </row>
    <row r="19786" spans="1:2" x14ac:dyDescent="0.2">
      <c r="A19786" s="47"/>
      <c r="B19786" s="60"/>
    </row>
    <row r="19787" spans="1:2" x14ac:dyDescent="0.2">
      <c r="A19787" s="47"/>
      <c r="B19787" s="60"/>
    </row>
    <row r="19788" spans="1:2" x14ac:dyDescent="0.2">
      <c r="A19788" s="47"/>
      <c r="B19788" s="60"/>
    </row>
    <row r="19789" spans="1:2" x14ac:dyDescent="0.2">
      <c r="A19789" s="47"/>
      <c r="B19789" s="60"/>
    </row>
    <row r="19790" spans="1:2" x14ac:dyDescent="0.2">
      <c r="A19790" s="47"/>
      <c r="B19790" s="60"/>
    </row>
    <row r="19791" spans="1:2" x14ac:dyDescent="0.2">
      <c r="A19791" s="47"/>
      <c r="B19791" s="60"/>
    </row>
    <row r="19792" spans="1:2" x14ac:dyDescent="0.2">
      <c r="A19792" s="47"/>
      <c r="B19792" s="60"/>
    </row>
    <row r="19793" spans="1:2" x14ac:dyDescent="0.2">
      <c r="A19793" s="47"/>
      <c r="B19793" s="60"/>
    </row>
    <row r="19794" spans="1:2" x14ac:dyDescent="0.2">
      <c r="A19794" s="47"/>
      <c r="B19794" s="60"/>
    </row>
    <row r="19795" spans="1:2" x14ac:dyDescent="0.2">
      <c r="A19795" s="47"/>
      <c r="B19795" s="60"/>
    </row>
    <row r="19796" spans="1:2" x14ac:dyDescent="0.2">
      <c r="A19796" s="47"/>
      <c r="B19796" s="60"/>
    </row>
    <row r="19797" spans="1:2" x14ac:dyDescent="0.2">
      <c r="A19797" s="47"/>
      <c r="B19797" s="60"/>
    </row>
    <row r="19798" spans="1:2" x14ac:dyDescent="0.2">
      <c r="A19798" s="47"/>
      <c r="B19798" s="60"/>
    </row>
    <row r="19799" spans="1:2" x14ac:dyDescent="0.2">
      <c r="A19799" s="47"/>
      <c r="B19799" s="60"/>
    </row>
    <row r="19800" spans="1:2" x14ac:dyDescent="0.2">
      <c r="A19800" s="47"/>
      <c r="B19800" s="60"/>
    </row>
    <row r="19801" spans="1:2" x14ac:dyDescent="0.2">
      <c r="A19801" s="47"/>
      <c r="B19801" s="60"/>
    </row>
    <row r="19802" spans="1:2" x14ac:dyDescent="0.2">
      <c r="A19802" s="47"/>
      <c r="B19802" s="60"/>
    </row>
    <row r="19803" spans="1:2" x14ac:dyDescent="0.2">
      <c r="A19803" s="47"/>
      <c r="B19803" s="60"/>
    </row>
    <row r="19804" spans="1:2" x14ac:dyDescent="0.2">
      <c r="A19804" s="47"/>
      <c r="B19804" s="60"/>
    </row>
    <row r="19805" spans="1:2" x14ac:dyDescent="0.2">
      <c r="A19805" s="47"/>
      <c r="B19805" s="60"/>
    </row>
    <row r="19806" spans="1:2" x14ac:dyDescent="0.2">
      <c r="A19806" s="47"/>
      <c r="B19806" s="60"/>
    </row>
    <row r="19807" spans="1:2" x14ac:dyDescent="0.2">
      <c r="A19807" s="47"/>
      <c r="B19807" s="60"/>
    </row>
    <row r="19808" spans="1:2" x14ac:dyDescent="0.2">
      <c r="A19808" s="47"/>
      <c r="B19808" s="60"/>
    </row>
    <row r="19809" spans="1:2" x14ac:dyDescent="0.2">
      <c r="A19809" s="47"/>
      <c r="B19809" s="60"/>
    </row>
    <row r="19810" spans="1:2" x14ac:dyDescent="0.2">
      <c r="A19810" s="47"/>
      <c r="B19810" s="60"/>
    </row>
    <row r="19811" spans="1:2" x14ac:dyDescent="0.2">
      <c r="A19811" s="47"/>
      <c r="B19811" s="60"/>
    </row>
    <row r="19812" spans="1:2" x14ac:dyDescent="0.2">
      <c r="A19812" s="47"/>
      <c r="B19812" s="60"/>
    </row>
    <row r="19813" spans="1:2" x14ac:dyDescent="0.2">
      <c r="A19813" s="47"/>
      <c r="B19813" s="60"/>
    </row>
    <row r="19814" spans="1:2" x14ac:dyDescent="0.2">
      <c r="A19814" s="47"/>
      <c r="B19814" s="60"/>
    </row>
    <row r="19815" spans="1:2" x14ac:dyDescent="0.2">
      <c r="A19815" s="47"/>
      <c r="B19815" s="60"/>
    </row>
    <row r="19816" spans="1:2" x14ac:dyDescent="0.2">
      <c r="A19816" s="47"/>
      <c r="B19816" s="60"/>
    </row>
    <row r="19817" spans="1:2" x14ac:dyDescent="0.2">
      <c r="A19817" s="47"/>
      <c r="B19817" s="60"/>
    </row>
    <row r="19818" spans="1:2" x14ac:dyDescent="0.2">
      <c r="A19818" s="47"/>
      <c r="B19818" s="60"/>
    </row>
    <row r="19819" spans="1:2" x14ac:dyDescent="0.2">
      <c r="A19819" s="47"/>
      <c r="B19819" s="60"/>
    </row>
    <row r="19820" spans="1:2" x14ac:dyDescent="0.2">
      <c r="A19820" s="47"/>
      <c r="B19820" s="60"/>
    </row>
    <row r="19821" spans="1:2" x14ac:dyDescent="0.2">
      <c r="A19821" s="47"/>
      <c r="B19821" s="60"/>
    </row>
    <row r="19822" spans="1:2" x14ac:dyDescent="0.2">
      <c r="A19822" s="47"/>
      <c r="B19822" s="60"/>
    </row>
    <row r="19823" spans="1:2" x14ac:dyDescent="0.2">
      <c r="A19823" s="47"/>
      <c r="B19823" s="60"/>
    </row>
    <row r="19824" spans="1:2" x14ac:dyDescent="0.2">
      <c r="A19824" s="47"/>
      <c r="B19824" s="60"/>
    </row>
    <row r="19825" spans="1:2" x14ac:dyDescent="0.2">
      <c r="A19825" s="47"/>
      <c r="B19825" s="60"/>
    </row>
    <row r="19826" spans="1:2" x14ac:dyDescent="0.2">
      <c r="A19826" s="47"/>
      <c r="B19826" s="60"/>
    </row>
    <row r="19827" spans="1:2" x14ac:dyDescent="0.2">
      <c r="A19827" s="47"/>
      <c r="B19827" s="60"/>
    </row>
    <row r="19828" spans="1:2" x14ac:dyDescent="0.2">
      <c r="A19828" s="47"/>
      <c r="B19828" s="60"/>
    </row>
    <row r="19829" spans="1:2" x14ac:dyDescent="0.2">
      <c r="A19829" s="47"/>
      <c r="B19829" s="60"/>
    </row>
    <row r="19830" spans="1:2" x14ac:dyDescent="0.2">
      <c r="A19830" s="47"/>
      <c r="B19830" s="60"/>
    </row>
    <row r="19831" spans="1:2" x14ac:dyDescent="0.2">
      <c r="A19831" s="47"/>
      <c r="B19831" s="60"/>
    </row>
    <row r="19832" spans="1:2" x14ac:dyDescent="0.2">
      <c r="A19832" s="47"/>
      <c r="B19832" s="60"/>
    </row>
    <row r="19833" spans="1:2" x14ac:dyDescent="0.2">
      <c r="A19833" s="47"/>
      <c r="B19833" s="60"/>
    </row>
    <row r="19834" spans="1:2" x14ac:dyDescent="0.2">
      <c r="A19834" s="47"/>
      <c r="B19834" s="60"/>
    </row>
    <row r="19835" spans="1:2" x14ac:dyDescent="0.2">
      <c r="A19835" s="47"/>
      <c r="B19835" s="60"/>
    </row>
    <row r="19836" spans="1:2" x14ac:dyDescent="0.2">
      <c r="A19836" s="47"/>
      <c r="B19836" s="60"/>
    </row>
    <row r="19837" spans="1:2" x14ac:dyDescent="0.2">
      <c r="A19837" s="47"/>
      <c r="B19837" s="60"/>
    </row>
    <row r="19838" spans="1:2" x14ac:dyDescent="0.2">
      <c r="A19838" s="47"/>
      <c r="B19838" s="60"/>
    </row>
    <row r="19839" spans="1:2" x14ac:dyDescent="0.2">
      <c r="A19839" s="47"/>
      <c r="B19839" s="60"/>
    </row>
    <row r="19840" spans="1:2" x14ac:dyDescent="0.2">
      <c r="A19840" s="47"/>
      <c r="B19840" s="60"/>
    </row>
    <row r="19841" spans="1:2" x14ac:dyDescent="0.2">
      <c r="A19841" s="47"/>
      <c r="B19841" s="60"/>
    </row>
    <row r="19842" spans="1:2" x14ac:dyDescent="0.2">
      <c r="A19842" s="47"/>
      <c r="B19842" s="60"/>
    </row>
    <row r="19843" spans="1:2" x14ac:dyDescent="0.2">
      <c r="A19843" s="47"/>
      <c r="B19843" s="60"/>
    </row>
    <row r="19844" spans="1:2" x14ac:dyDescent="0.2">
      <c r="A19844" s="47"/>
      <c r="B19844" s="60"/>
    </row>
    <row r="19845" spans="1:2" x14ac:dyDescent="0.2">
      <c r="A19845" s="47"/>
      <c r="B19845" s="60"/>
    </row>
    <row r="19846" spans="1:2" x14ac:dyDescent="0.2">
      <c r="A19846" s="47"/>
      <c r="B19846" s="60"/>
    </row>
    <row r="19847" spans="1:2" x14ac:dyDescent="0.2">
      <c r="A19847" s="47"/>
      <c r="B19847" s="60"/>
    </row>
    <row r="19848" spans="1:2" x14ac:dyDescent="0.2">
      <c r="A19848" s="47"/>
      <c r="B19848" s="60"/>
    </row>
    <row r="19849" spans="1:2" x14ac:dyDescent="0.2">
      <c r="A19849" s="47"/>
      <c r="B19849" s="60"/>
    </row>
    <row r="19850" spans="1:2" x14ac:dyDescent="0.2">
      <c r="A19850" s="47"/>
      <c r="B19850" s="60"/>
    </row>
    <row r="19851" spans="1:2" x14ac:dyDescent="0.2">
      <c r="A19851" s="47"/>
      <c r="B19851" s="60"/>
    </row>
    <row r="19852" spans="1:2" x14ac:dyDescent="0.2">
      <c r="A19852" s="47"/>
      <c r="B19852" s="60"/>
    </row>
    <row r="19853" spans="1:2" x14ac:dyDescent="0.2">
      <c r="A19853" s="47"/>
      <c r="B19853" s="60"/>
    </row>
    <row r="19854" spans="1:2" x14ac:dyDescent="0.2">
      <c r="A19854" s="47"/>
      <c r="B19854" s="60"/>
    </row>
    <row r="19855" spans="1:2" x14ac:dyDescent="0.2">
      <c r="A19855" s="47"/>
      <c r="B19855" s="60"/>
    </row>
    <row r="19856" spans="1:2" x14ac:dyDescent="0.2">
      <c r="A19856" s="47"/>
      <c r="B19856" s="60"/>
    </row>
    <row r="19857" spans="1:2" x14ac:dyDescent="0.2">
      <c r="A19857" s="47"/>
      <c r="B19857" s="60"/>
    </row>
    <row r="19858" spans="1:2" x14ac:dyDescent="0.2">
      <c r="A19858" s="47"/>
      <c r="B19858" s="60"/>
    </row>
    <row r="19859" spans="1:2" x14ac:dyDescent="0.2">
      <c r="A19859" s="47"/>
      <c r="B19859" s="60"/>
    </row>
    <row r="19860" spans="1:2" x14ac:dyDescent="0.2">
      <c r="A19860" s="47"/>
      <c r="B19860" s="60"/>
    </row>
    <row r="19861" spans="1:2" x14ac:dyDescent="0.2">
      <c r="A19861" s="47"/>
      <c r="B19861" s="60"/>
    </row>
    <row r="19862" spans="1:2" x14ac:dyDescent="0.2">
      <c r="A19862" s="47"/>
      <c r="B19862" s="60"/>
    </row>
    <row r="19863" spans="1:2" x14ac:dyDescent="0.2">
      <c r="A19863" s="47"/>
      <c r="B19863" s="60"/>
    </row>
    <row r="19864" spans="1:2" x14ac:dyDescent="0.2">
      <c r="A19864" s="47"/>
      <c r="B19864" s="60"/>
    </row>
    <row r="19865" spans="1:2" x14ac:dyDescent="0.2">
      <c r="A19865" s="47"/>
      <c r="B19865" s="60"/>
    </row>
    <row r="19866" spans="1:2" x14ac:dyDescent="0.2">
      <c r="A19866" s="47"/>
      <c r="B19866" s="60"/>
    </row>
    <row r="19867" spans="1:2" x14ac:dyDescent="0.2">
      <c r="A19867" s="47"/>
      <c r="B19867" s="60"/>
    </row>
    <row r="19868" spans="1:2" x14ac:dyDescent="0.2">
      <c r="A19868" s="47"/>
      <c r="B19868" s="60"/>
    </row>
    <row r="19869" spans="1:2" x14ac:dyDescent="0.2">
      <c r="A19869" s="47"/>
      <c r="B19869" s="60"/>
    </row>
    <row r="19870" spans="1:2" x14ac:dyDescent="0.2">
      <c r="A19870" s="47"/>
      <c r="B19870" s="60"/>
    </row>
    <row r="19871" spans="1:2" x14ac:dyDescent="0.2">
      <c r="A19871" s="47"/>
      <c r="B19871" s="60"/>
    </row>
    <row r="19872" spans="1:2" x14ac:dyDescent="0.2">
      <c r="A19872" s="47"/>
      <c r="B19872" s="60"/>
    </row>
    <row r="19873" spans="1:2" x14ac:dyDescent="0.2">
      <c r="A19873" s="47"/>
      <c r="B19873" s="60"/>
    </row>
    <row r="19874" spans="1:2" x14ac:dyDescent="0.2">
      <c r="A19874" s="47"/>
      <c r="B19874" s="60"/>
    </row>
    <row r="19875" spans="1:2" x14ac:dyDescent="0.2">
      <c r="A19875" s="47"/>
      <c r="B19875" s="60"/>
    </row>
    <row r="19876" spans="1:2" x14ac:dyDescent="0.2">
      <c r="A19876" s="47"/>
      <c r="B19876" s="60"/>
    </row>
    <row r="19877" spans="1:2" x14ac:dyDescent="0.2">
      <c r="A19877" s="47"/>
      <c r="B19877" s="60"/>
    </row>
    <row r="19878" spans="1:2" x14ac:dyDescent="0.2">
      <c r="A19878" s="47"/>
      <c r="B19878" s="60"/>
    </row>
    <row r="19879" spans="1:2" x14ac:dyDescent="0.2">
      <c r="A19879" s="47"/>
      <c r="B19879" s="60"/>
    </row>
    <row r="19880" spans="1:2" x14ac:dyDescent="0.2">
      <c r="A19880" s="47"/>
      <c r="B19880" s="60"/>
    </row>
    <row r="19881" spans="1:2" x14ac:dyDescent="0.2">
      <c r="A19881" s="47"/>
      <c r="B19881" s="60"/>
    </row>
    <row r="19882" spans="1:2" x14ac:dyDescent="0.2">
      <c r="A19882" s="47"/>
      <c r="B19882" s="60"/>
    </row>
    <row r="19883" spans="1:2" x14ac:dyDescent="0.2">
      <c r="A19883" s="47"/>
      <c r="B19883" s="60"/>
    </row>
    <row r="19884" spans="1:2" x14ac:dyDescent="0.2">
      <c r="A19884" s="47"/>
      <c r="B19884" s="60"/>
    </row>
    <row r="19885" spans="1:2" x14ac:dyDescent="0.2">
      <c r="A19885" s="47"/>
      <c r="B19885" s="60"/>
    </row>
    <row r="19886" spans="1:2" x14ac:dyDescent="0.2">
      <c r="A19886" s="47"/>
      <c r="B19886" s="60"/>
    </row>
    <row r="19887" spans="1:2" x14ac:dyDescent="0.2">
      <c r="A19887" s="47"/>
      <c r="B19887" s="60"/>
    </row>
    <row r="19888" spans="1:2" x14ac:dyDescent="0.2">
      <c r="A19888" s="47"/>
      <c r="B19888" s="60"/>
    </row>
    <row r="19889" spans="1:2" x14ac:dyDescent="0.2">
      <c r="A19889" s="47"/>
      <c r="B19889" s="60"/>
    </row>
    <row r="19890" spans="1:2" x14ac:dyDescent="0.2">
      <c r="A19890" s="47"/>
      <c r="B19890" s="60"/>
    </row>
    <row r="19891" spans="1:2" x14ac:dyDescent="0.2">
      <c r="A19891" s="47"/>
      <c r="B19891" s="60"/>
    </row>
    <row r="19892" spans="1:2" x14ac:dyDescent="0.2">
      <c r="A19892" s="47"/>
      <c r="B19892" s="60"/>
    </row>
    <row r="19893" spans="1:2" x14ac:dyDescent="0.2">
      <c r="A19893" s="47"/>
      <c r="B19893" s="60"/>
    </row>
    <row r="19894" spans="1:2" x14ac:dyDescent="0.2">
      <c r="A19894" s="47"/>
      <c r="B19894" s="60"/>
    </row>
    <row r="19895" spans="1:2" x14ac:dyDescent="0.2">
      <c r="A19895" s="47"/>
      <c r="B19895" s="60"/>
    </row>
    <row r="19896" spans="1:2" x14ac:dyDescent="0.2">
      <c r="A19896" s="47"/>
      <c r="B19896" s="60"/>
    </row>
    <row r="19897" spans="1:2" x14ac:dyDescent="0.2">
      <c r="A19897" s="47"/>
      <c r="B19897" s="60"/>
    </row>
    <row r="19898" spans="1:2" x14ac:dyDescent="0.2">
      <c r="A19898" s="47"/>
      <c r="B19898" s="60"/>
    </row>
    <row r="19899" spans="1:2" x14ac:dyDescent="0.2">
      <c r="A19899" s="47"/>
      <c r="B19899" s="60"/>
    </row>
    <row r="19900" spans="1:2" x14ac:dyDescent="0.2">
      <c r="A19900" s="47"/>
      <c r="B19900" s="60"/>
    </row>
    <row r="19901" spans="1:2" x14ac:dyDescent="0.2">
      <c r="A19901" s="47"/>
      <c r="B19901" s="60"/>
    </row>
    <row r="19902" spans="1:2" x14ac:dyDescent="0.2">
      <c r="A19902" s="47"/>
      <c r="B19902" s="60"/>
    </row>
    <row r="19903" spans="1:2" x14ac:dyDescent="0.2">
      <c r="A19903" s="47"/>
      <c r="B19903" s="60"/>
    </row>
    <row r="19904" spans="1:2" x14ac:dyDescent="0.2">
      <c r="A19904" s="47"/>
      <c r="B19904" s="60"/>
    </row>
    <row r="19905" spans="1:2" x14ac:dyDescent="0.2">
      <c r="A19905" s="47"/>
      <c r="B19905" s="60"/>
    </row>
    <row r="19906" spans="1:2" x14ac:dyDescent="0.2">
      <c r="A19906" s="47"/>
      <c r="B19906" s="60"/>
    </row>
    <row r="19907" spans="1:2" x14ac:dyDescent="0.2">
      <c r="A19907" s="47"/>
      <c r="B19907" s="60"/>
    </row>
    <row r="19908" spans="1:2" x14ac:dyDescent="0.2">
      <c r="A19908" s="47"/>
      <c r="B19908" s="60"/>
    </row>
    <row r="19909" spans="1:2" x14ac:dyDescent="0.2">
      <c r="A19909" s="47"/>
      <c r="B19909" s="60"/>
    </row>
    <row r="19910" spans="1:2" x14ac:dyDescent="0.2">
      <c r="A19910" s="47"/>
      <c r="B19910" s="60"/>
    </row>
    <row r="19911" spans="1:2" x14ac:dyDescent="0.2">
      <c r="A19911" s="47"/>
      <c r="B19911" s="60"/>
    </row>
    <row r="19912" spans="1:2" x14ac:dyDescent="0.2">
      <c r="A19912" s="47"/>
      <c r="B19912" s="60"/>
    </row>
    <row r="19913" spans="1:2" x14ac:dyDescent="0.2">
      <c r="A19913" s="47"/>
      <c r="B19913" s="60"/>
    </row>
    <row r="19914" spans="1:2" x14ac:dyDescent="0.2">
      <c r="A19914" s="47"/>
      <c r="B19914" s="60"/>
    </row>
    <row r="19915" spans="1:2" x14ac:dyDescent="0.2">
      <c r="A19915" s="47"/>
      <c r="B19915" s="60"/>
    </row>
    <row r="19916" spans="1:2" x14ac:dyDescent="0.2">
      <c r="A19916" s="47"/>
      <c r="B19916" s="60"/>
    </row>
    <row r="19917" spans="1:2" x14ac:dyDescent="0.2">
      <c r="A19917" s="47"/>
      <c r="B19917" s="60"/>
    </row>
    <row r="19918" spans="1:2" x14ac:dyDescent="0.2">
      <c r="A19918" s="47"/>
      <c r="B19918" s="60"/>
    </row>
    <row r="19919" spans="1:2" x14ac:dyDescent="0.2">
      <c r="A19919" s="47"/>
      <c r="B19919" s="60"/>
    </row>
    <row r="19920" spans="1:2" x14ac:dyDescent="0.2">
      <c r="A19920" s="47"/>
      <c r="B19920" s="60"/>
    </row>
    <row r="19921" spans="1:2" x14ac:dyDescent="0.2">
      <c r="A19921" s="47"/>
      <c r="B19921" s="60"/>
    </row>
    <row r="19922" spans="1:2" x14ac:dyDescent="0.2">
      <c r="A19922" s="47"/>
      <c r="B19922" s="60"/>
    </row>
    <row r="19923" spans="1:2" x14ac:dyDescent="0.2">
      <c r="A19923" s="47"/>
      <c r="B19923" s="60"/>
    </row>
    <row r="19924" spans="1:2" x14ac:dyDescent="0.2">
      <c r="A19924" s="47"/>
      <c r="B19924" s="60"/>
    </row>
    <row r="19925" spans="1:2" x14ac:dyDescent="0.2">
      <c r="A19925" s="47"/>
      <c r="B19925" s="60"/>
    </row>
    <row r="19926" spans="1:2" x14ac:dyDescent="0.2">
      <c r="A19926" s="47"/>
      <c r="B19926" s="60"/>
    </row>
    <row r="19927" spans="1:2" x14ac:dyDescent="0.2">
      <c r="A19927" s="47"/>
      <c r="B19927" s="60"/>
    </row>
    <row r="19928" spans="1:2" x14ac:dyDescent="0.2">
      <c r="A19928" s="47"/>
      <c r="B19928" s="60"/>
    </row>
    <row r="19929" spans="1:2" x14ac:dyDescent="0.2">
      <c r="A19929" s="47"/>
      <c r="B19929" s="60"/>
    </row>
    <row r="19930" spans="1:2" x14ac:dyDescent="0.2">
      <c r="A19930" s="47"/>
      <c r="B19930" s="60"/>
    </row>
    <row r="19931" spans="1:2" x14ac:dyDescent="0.2">
      <c r="A19931" s="47"/>
      <c r="B19931" s="60"/>
    </row>
    <row r="19932" spans="1:2" x14ac:dyDescent="0.2">
      <c r="A19932" s="47"/>
      <c r="B19932" s="60"/>
    </row>
    <row r="19933" spans="1:2" x14ac:dyDescent="0.2">
      <c r="A19933" s="47"/>
      <c r="B19933" s="60"/>
    </row>
    <row r="19934" spans="1:2" x14ac:dyDescent="0.2">
      <c r="A19934" s="47"/>
      <c r="B19934" s="60"/>
    </row>
    <row r="19935" spans="1:2" x14ac:dyDescent="0.2">
      <c r="A19935" s="47"/>
      <c r="B19935" s="60"/>
    </row>
    <row r="19936" spans="1:2" x14ac:dyDescent="0.2">
      <c r="A19936" s="47"/>
      <c r="B19936" s="60"/>
    </row>
    <row r="19937" spans="1:2" x14ac:dyDescent="0.2">
      <c r="A19937" s="47"/>
      <c r="B19937" s="60"/>
    </row>
    <row r="19938" spans="1:2" x14ac:dyDescent="0.2">
      <c r="A19938" s="47"/>
      <c r="B19938" s="60"/>
    </row>
    <row r="19939" spans="1:2" x14ac:dyDescent="0.2">
      <c r="A19939" s="47"/>
      <c r="B19939" s="60"/>
    </row>
    <row r="19940" spans="1:2" x14ac:dyDescent="0.2">
      <c r="A19940" s="47"/>
      <c r="B19940" s="60"/>
    </row>
    <row r="19941" spans="1:2" x14ac:dyDescent="0.2">
      <c r="A19941" s="47"/>
      <c r="B19941" s="60"/>
    </row>
    <row r="19942" spans="1:2" x14ac:dyDescent="0.2">
      <c r="A19942" s="47"/>
      <c r="B19942" s="60"/>
    </row>
    <row r="19943" spans="1:2" x14ac:dyDescent="0.2">
      <c r="A19943" s="47"/>
      <c r="B19943" s="60"/>
    </row>
    <row r="19944" spans="1:2" x14ac:dyDescent="0.2">
      <c r="A19944" s="47"/>
      <c r="B19944" s="60"/>
    </row>
    <row r="19945" spans="1:2" x14ac:dyDescent="0.2">
      <c r="A19945" s="47"/>
      <c r="B19945" s="60"/>
    </row>
    <row r="19946" spans="1:2" x14ac:dyDescent="0.2">
      <c r="A19946" s="47"/>
      <c r="B19946" s="60"/>
    </row>
    <row r="19947" spans="1:2" x14ac:dyDescent="0.2">
      <c r="A19947" s="47"/>
      <c r="B19947" s="60"/>
    </row>
    <row r="19948" spans="1:2" x14ac:dyDescent="0.2">
      <c r="A19948" s="47"/>
      <c r="B19948" s="60"/>
    </row>
    <row r="19949" spans="1:2" x14ac:dyDescent="0.2">
      <c r="A19949" s="47"/>
      <c r="B19949" s="60"/>
    </row>
    <row r="19950" spans="1:2" x14ac:dyDescent="0.2">
      <c r="A19950" s="47"/>
      <c r="B19950" s="60"/>
    </row>
    <row r="19951" spans="1:2" x14ac:dyDescent="0.2">
      <c r="A19951" s="47"/>
      <c r="B19951" s="60"/>
    </row>
    <row r="19952" spans="1:2" x14ac:dyDescent="0.2">
      <c r="A19952" s="47"/>
      <c r="B19952" s="60"/>
    </row>
    <row r="19953" spans="1:2" x14ac:dyDescent="0.2">
      <c r="A19953" s="47"/>
      <c r="B19953" s="60"/>
    </row>
    <row r="19954" spans="1:2" x14ac:dyDescent="0.2">
      <c r="A19954" s="47"/>
      <c r="B19954" s="60"/>
    </row>
    <row r="19955" spans="1:2" x14ac:dyDescent="0.2">
      <c r="A19955" s="47"/>
      <c r="B19955" s="60"/>
    </row>
    <row r="19956" spans="1:2" x14ac:dyDescent="0.2">
      <c r="A19956" s="47"/>
      <c r="B19956" s="60"/>
    </row>
    <row r="19957" spans="1:2" x14ac:dyDescent="0.2">
      <c r="A19957" s="47"/>
      <c r="B19957" s="60"/>
    </row>
    <row r="19958" spans="1:2" x14ac:dyDescent="0.2">
      <c r="A19958" s="47"/>
      <c r="B19958" s="60"/>
    </row>
    <row r="19959" spans="1:2" x14ac:dyDescent="0.2">
      <c r="A19959" s="47"/>
      <c r="B19959" s="60"/>
    </row>
    <row r="19960" spans="1:2" x14ac:dyDescent="0.2">
      <c r="A19960" s="47"/>
      <c r="B19960" s="60"/>
    </row>
    <row r="19961" spans="1:2" x14ac:dyDescent="0.2">
      <c r="A19961" s="47"/>
      <c r="B19961" s="60"/>
    </row>
    <row r="19962" spans="1:2" x14ac:dyDescent="0.2">
      <c r="A19962" s="47"/>
      <c r="B19962" s="60"/>
    </row>
    <row r="19963" spans="1:2" x14ac:dyDescent="0.2">
      <c r="A19963" s="47"/>
      <c r="B19963" s="60"/>
    </row>
    <row r="19964" spans="1:2" x14ac:dyDescent="0.2">
      <c r="A19964" s="47"/>
      <c r="B19964" s="60"/>
    </row>
    <row r="19965" spans="1:2" x14ac:dyDescent="0.2">
      <c r="A19965" s="47"/>
      <c r="B19965" s="60"/>
    </row>
    <row r="19966" spans="1:2" x14ac:dyDescent="0.2">
      <c r="A19966" s="47"/>
      <c r="B19966" s="60"/>
    </row>
    <row r="19967" spans="1:2" x14ac:dyDescent="0.2">
      <c r="A19967" s="47"/>
      <c r="B19967" s="60"/>
    </row>
    <row r="19968" spans="1:2" x14ac:dyDescent="0.2">
      <c r="A19968" s="47"/>
      <c r="B19968" s="60"/>
    </row>
    <row r="19969" spans="1:2" x14ac:dyDescent="0.2">
      <c r="A19969" s="47"/>
      <c r="B19969" s="60"/>
    </row>
    <row r="19970" spans="1:2" x14ac:dyDescent="0.2">
      <c r="A19970" s="47"/>
      <c r="B19970" s="60"/>
    </row>
    <row r="19971" spans="1:2" x14ac:dyDescent="0.2">
      <c r="A19971" s="47"/>
      <c r="B19971" s="60"/>
    </row>
    <row r="19972" spans="1:2" x14ac:dyDescent="0.2">
      <c r="A19972" s="47"/>
      <c r="B19972" s="60"/>
    </row>
    <row r="19973" spans="1:2" x14ac:dyDescent="0.2">
      <c r="A19973" s="47"/>
      <c r="B19973" s="60"/>
    </row>
    <row r="19974" spans="1:2" x14ac:dyDescent="0.2">
      <c r="A19974" s="47"/>
      <c r="B19974" s="60"/>
    </row>
    <row r="19975" spans="1:2" x14ac:dyDescent="0.2">
      <c r="A19975" s="47"/>
      <c r="B19975" s="60"/>
    </row>
    <row r="19976" spans="1:2" x14ac:dyDescent="0.2">
      <c r="A19976" s="47"/>
      <c r="B19976" s="60"/>
    </row>
    <row r="19977" spans="1:2" x14ac:dyDescent="0.2">
      <c r="A19977" s="47"/>
      <c r="B19977" s="60"/>
    </row>
    <row r="19978" spans="1:2" x14ac:dyDescent="0.2">
      <c r="A19978" s="47"/>
      <c r="B19978" s="60"/>
    </row>
    <row r="19979" spans="1:2" x14ac:dyDescent="0.2">
      <c r="A19979" s="47"/>
      <c r="B19979" s="60"/>
    </row>
    <row r="19980" spans="1:2" x14ac:dyDescent="0.2">
      <c r="A19980" s="47"/>
      <c r="B19980" s="60"/>
    </row>
    <row r="19981" spans="1:2" x14ac:dyDescent="0.2">
      <c r="A19981" s="47"/>
      <c r="B19981" s="60"/>
    </row>
    <row r="19982" spans="1:2" x14ac:dyDescent="0.2">
      <c r="A19982" s="47"/>
      <c r="B19982" s="60"/>
    </row>
    <row r="19983" spans="1:2" x14ac:dyDescent="0.2">
      <c r="A19983" s="47"/>
      <c r="B19983" s="60"/>
    </row>
    <row r="19984" spans="1:2" x14ac:dyDescent="0.2">
      <c r="A19984" s="47"/>
      <c r="B19984" s="60"/>
    </row>
    <row r="19985" spans="1:2" x14ac:dyDescent="0.2">
      <c r="A19985" s="47"/>
      <c r="B19985" s="60"/>
    </row>
    <row r="19986" spans="1:2" x14ac:dyDescent="0.2">
      <c r="A19986" s="47"/>
      <c r="B19986" s="60"/>
    </row>
    <row r="19987" spans="1:2" x14ac:dyDescent="0.2">
      <c r="A19987" s="47"/>
      <c r="B19987" s="60"/>
    </row>
    <row r="19988" spans="1:2" x14ac:dyDescent="0.2">
      <c r="A19988" s="47"/>
      <c r="B19988" s="60"/>
    </row>
    <row r="19989" spans="1:2" x14ac:dyDescent="0.2">
      <c r="A19989" s="47"/>
      <c r="B19989" s="60"/>
    </row>
    <row r="19990" spans="1:2" x14ac:dyDescent="0.2">
      <c r="A19990" s="47"/>
      <c r="B19990" s="60"/>
    </row>
    <row r="19991" spans="1:2" x14ac:dyDescent="0.2">
      <c r="A19991" s="47"/>
      <c r="B19991" s="60"/>
    </row>
    <row r="19992" spans="1:2" x14ac:dyDescent="0.2">
      <c r="A19992" s="47"/>
      <c r="B19992" s="60"/>
    </row>
    <row r="19993" spans="1:2" x14ac:dyDescent="0.2">
      <c r="A19993" s="47"/>
      <c r="B19993" s="60"/>
    </row>
    <row r="19994" spans="1:2" x14ac:dyDescent="0.2">
      <c r="A19994" s="47"/>
      <c r="B19994" s="60"/>
    </row>
    <row r="19995" spans="1:2" x14ac:dyDescent="0.2">
      <c r="A19995" s="47"/>
      <c r="B19995" s="60"/>
    </row>
    <row r="19996" spans="1:2" x14ac:dyDescent="0.2">
      <c r="A19996" s="47"/>
      <c r="B19996" s="60"/>
    </row>
    <row r="19997" spans="1:2" x14ac:dyDescent="0.2">
      <c r="A19997" s="47"/>
      <c r="B19997" s="60"/>
    </row>
    <row r="19998" spans="1:2" x14ac:dyDescent="0.2">
      <c r="A19998" s="47"/>
      <c r="B19998" s="60"/>
    </row>
    <row r="19999" spans="1:2" x14ac:dyDescent="0.2">
      <c r="A19999" s="47"/>
      <c r="B19999" s="60"/>
    </row>
    <row r="20000" spans="1:2" x14ac:dyDescent="0.2">
      <c r="A20000" s="47"/>
      <c r="B20000" s="60"/>
    </row>
    <row r="20001" spans="1:2" x14ac:dyDescent="0.2">
      <c r="A20001" s="47"/>
      <c r="B20001" s="60"/>
    </row>
    <row r="20002" spans="1:2" x14ac:dyDescent="0.2">
      <c r="A20002" s="47"/>
      <c r="B20002" s="60"/>
    </row>
    <row r="20003" spans="1:2" x14ac:dyDescent="0.2">
      <c r="A20003" s="47"/>
      <c r="B20003" s="60"/>
    </row>
    <row r="20004" spans="1:2" x14ac:dyDescent="0.2">
      <c r="A20004" s="47"/>
      <c r="B20004" s="60"/>
    </row>
    <row r="20005" spans="1:2" x14ac:dyDescent="0.2">
      <c r="A20005" s="47"/>
      <c r="B20005" s="60"/>
    </row>
    <row r="20006" spans="1:2" x14ac:dyDescent="0.2">
      <c r="A20006" s="47"/>
      <c r="B20006" s="60"/>
    </row>
    <row r="20007" spans="1:2" x14ac:dyDescent="0.2">
      <c r="A20007" s="47"/>
      <c r="B20007" s="60"/>
    </row>
    <row r="20008" spans="1:2" x14ac:dyDescent="0.2">
      <c r="A20008" s="47"/>
      <c r="B20008" s="60"/>
    </row>
    <row r="20009" spans="1:2" x14ac:dyDescent="0.2">
      <c r="A20009" s="47"/>
      <c r="B20009" s="60"/>
    </row>
    <row r="20010" spans="1:2" x14ac:dyDescent="0.2">
      <c r="A20010" s="47"/>
      <c r="B20010" s="60"/>
    </row>
    <row r="20011" spans="1:2" x14ac:dyDescent="0.2">
      <c r="A20011" s="47"/>
      <c r="B20011" s="60"/>
    </row>
    <row r="20012" spans="1:2" x14ac:dyDescent="0.2">
      <c r="A20012" s="47"/>
      <c r="B20012" s="60"/>
    </row>
    <row r="20013" spans="1:2" x14ac:dyDescent="0.2">
      <c r="A20013" s="47"/>
      <c r="B20013" s="60"/>
    </row>
    <row r="20014" spans="1:2" x14ac:dyDescent="0.2">
      <c r="A20014" s="47"/>
      <c r="B20014" s="60"/>
    </row>
    <row r="20015" spans="1:2" x14ac:dyDescent="0.2">
      <c r="A20015" s="47"/>
      <c r="B20015" s="60"/>
    </row>
    <row r="20016" spans="1:2" x14ac:dyDescent="0.2">
      <c r="A20016" s="47"/>
      <c r="B20016" s="60"/>
    </row>
    <row r="20017" spans="1:2" x14ac:dyDescent="0.2">
      <c r="A20017" s="47"/>
      <c r="B20017" s="60"/>
    </row>
    <row r="20018" spans="1:2" x14ac:dyDescent="0.2">
      <c r="A20018" s="47"/>
      <c r="B20018" s="60"/>
    </row>
    <row r="20019" spans="1:2" x14ac:dyDescent="0.2">
      <c r="A20019" s="47"/>
      <c r="B20019" s="60"/>
    </row>
    <row r="20020" spans="1:2" x14ac:dyDescent="0.2">
      <c r="A20020" s="47"/>
      <c r="B20020" s="60"/>
    </row>
    <row r="20021" spans="1:2" x14ac:dyDescent="0.2">
      <c r="A20021" s="47"/>
      <c r="B20021" s="60"/>
    </row>
    <row r="20022" spans="1:2" x14ac:dyDescent="0.2">
      <c r="A20022" s="47"/>
      <c r="B20022" s="60"/>
    </row>
    <row r="20023" spans="1:2" x14ac:dyDescent="0.2">
      <c r="A20023" s="47"/>
      <c r="B20023" s="60"/>
    </row>
    <row r="20024" spans="1:2" x14ac:dyDescent="0.2">
      <c r="A20024" s="47"/>
      <c r="B20024" s="60"/>
    </row>
    <row r="20025" spans="1:2" x14ac:dyDescent="0.2">
      <c r="A20025" s="47"/>
      <c r="B20025" s="60"/>
    </row>
    <row r="20026" spans="1:2" x14ac:dyDescent="0.2">
      <c r="A20026" s="47"/>
      <c r="B20026" s="60"/>
    </row>
    <row r="20027" spans="1:2" x14ac:dyDescent="0.2">
      <c r="A20027" s="47"/>
      <c r="B20027" s="60"/>
    </row>
    <row r="20028" spans="1:2" x14ac:dyDescent="0.2">
      <c r="A20028" s="47"/>
      <c r="B20028" s="60"/>
    </row>
    <row r="20029" spans="1:2" x14ac:dyDescent="0.2">
      <c r="A20029" s="47"/>
      <c r="B20029" s="60"/>
    </row>
    <row r="20030" spans="1:2" x14ac:dyDescent="0.2">
      <c r="A20030" s="47"/>
      <c r="B20030" s="60"/>
    </row>
    <row r="20031" spans="1:2" x14ac:dyDescent="0.2">
      <c r="A20031" s="47"/>
      <c r="B20031" s="60"/>
    </row>
    <row r="20032" spans="1:2" x14ac:dyDescent="0.2">
      <c r="A20032" s="47"/>
      <c r="B20032" s="60"/>
    </row>
    <row r="20033" spans="1:2" x14ac:dyDescent="0.2">
      <c r="A20033" s="47"/>
      <c r="B20033" s="60"/>
    </row>
    <row r="20034" spans="1:2" x14ac:dyDescent="0.2">
      <c r="A20034" s="47"/>
      <c r="B20034" s="60"/>
    </row>
    <row r="20035" spans="1:2" x14ac:dyDescent="0.2">
      <c r="A20035" s="47"/>
      <c r="B20035" s="60"/>
    </row>
    <row r="20036" spans="1:2" x14ac:dyDescent="0.2">
      <c r="A20036" s="47"/>
      <c r="B20036" s="60"/>
    </row>
    <row r="20037" spans="1:2" x14ac:dyDescent="0.2">
      <c r="A20037" s="47"/>
      <c r="B20037" s="60"/>
    </row>
    <row r="20038" spans="1:2" x14ac:dyDescent="0.2">
      <c r="A20038" s="47"/>
      <c r="B20038" s="60"/>
    </row>
    <row r="20039" spans="1:2" x14ac:dyDescent="0.2">
      <c r="A20039" s="47"/>
      <c r="B20039" s="60"/>
    </row>
    <row r="20040" spans="1:2" x14ac:dyDescent="0.2">
      <c r="A20040" s="47"/>
      <c r="B20040" s="60"/>
    </row>
    <row r="20041" spans="1:2" x14ac:dyDescent="0.2">
      <c r="A20041" s="47"/>
      <c r="B20041" s="60"/>
    </row>
    <row r="20042" spans="1:2" x14ac:dyDescent="0.2">
      <c r="A20042" s="47"/>
      <c r="B20042" s="60"/>
    </row>
    <row r="20043" spans="1:2" x14ac:dyDescent="0.2">
      <c r="A20043" s="47"/>
      <c r="B20043" s="60"/>
    </row>
    <row r="20044" spans="1:2" x14ac:dyDescent="0.2">
      <c r="A20044" s="47"/>
      <c r="B20044" s="60"/>
    </row>
    <row r="20045" spans="1:2" x14ac:dyDescent="0.2">
      <c r="A20045" s="47"/>
      <c r="B20045" s="60"/>
    </row>
    <row r="20046" spans="1:2" x14ac:dyDescent="0.2">
      <c r="A20046" s="47"/>
      <c r="B20046" s="60"/>
    </row>
    <row r="20047" spans="1:2" x14ac:dyDescent="0.2">
      <c r="A20047" s="47"/>
      <c r="B20047" s="60"/>
    </row>
    <row r="20048" spans="1:2" x14ac:dyDescent="0.2">
      <c r="A20048" s="47"/>
      <c r="B20048" s="60"/>
    </row>
    <row r="20049" spans="1:2" x14ac:dyDescent="0.2">
      <c r="A20049" s="47"/>
      <c r="B20049" s="60"/>
    </row>
    <row r="20050" spans="1:2" x14ac:dyDescent="0.2">
      <c r="A20050" s="47"/>
      <c r="B20050" s="60"/>
    </row>
    <row r="20051" spans="1:2" x14ac:dyDescent="0.2">
      <c r="A20051" s="47"/>
      <c r="B20051" s="60"/>
    </row>
    <row r="20052" spans="1:2" x14ac:dyDescent="0.2">
      <c r="A20052" s="47"/>
      <c r="B20052" s="60"/>
    </row>
    <row r="20053" spans="1:2" x14ac:dyDescent="0.2">
      <c r="A20053" s="47"/>
      <c r="B20053" s="60"/>
    </row>
    <row r="20054" spans="1:2" x14ac:dyDescent="0.2">
      <c r="A20054" s="47"/>
      <c r="B20054" s="60"/>
    </row>
    <row r="20055" spans="1:2" x14ac:dyDescent="0.2">
      <c r="A20055" s="47"/>
      <c r="B20055" s="60"/>
    </row>
    <row r="20056" spans="1:2" x14ac:dyDescent="0.2">
      <c r="A20056" s="47"/>
      <c r="B20056" s="60"/>
    </row>
    <row r="20057" spans="1:2" x14ac:dyDescent="0.2">
      <c r="A20057" s="47"/>
      <c r="B20057" s="60"/>
    </row>
    <row r="20058" spans="1:2" x14ac:dyDescent="0.2">
      <c r="A20058" s="47"/>
      <c r="B20058" s="60"/>
    </row>
    <row r="20059" spans="1:2" x14ac:dyDescent="0.2">
      <c r="A20059" s="47"/>
      <c r="B20059" s="60"/>
    </row>
    <row r="20060" spans="1:2" x14ac:dyDescent="0.2">
      <c r="A20060" s="47"/>
      <c r="B20060" s="60"/>
    </row>
    <row r="20061" spans="1:2" x14ac:dyDescent="0.2">
      <c r="A20061" s="47"/>
      <c r="B20061" s="60"/>
    </row>
    <row r="20062" spans="1:2" x14ac:dyDescent="0.2">
      <c r="A20062" s="47"/>
      <c r="B20062" s="60"/>
    </row>
    <row r="20063" spans="1:2" x14ac:dyDescent="0.2">
      <c r="A20063" s="47"/>
      <c r="B20063" s="60"/>
    </row>
    <row r="20064" spans="1:2" x14ac:dyDescent="0.2">
      <c r="A20064" s="47"/>
      <c r="B20064" s="60"/>
    </row>
    <row r="20065" spans="1:2" x14ac:dyDescent="0.2">
      <c r="A20065" s="47"/>
      <c r="B20065" s="60"/>
    </row>
    <row r="20066" spans="1:2" x14ac:dyDescent="0.2">
      <c r="A20066" s="47"/>
      <c r="B20066" s="60"/>
    </row>
    <row r="20067" spans="1:2" x14ac:dyDescent="0.2">
      <c r="A20067" s="47"/>
      <c r="B20067" s="60"/>
    </row>
    <row r="20068" spans="1:2" x14ac:dyDescent="0.2">
      <c r="A20068" s="47"/>
      <c r="B20068" s="60"/>
    </row>
    <row r="20069" spans="1:2" x14ac:dyDescent="0.2">
      <c r="A20069" s="47"/>
      <c r="B20069" s="60"/>
    </row>
    <row r="20070" spans="1:2" x14ac:dyDescent="0.2">
      <c r="A20070" s="47"/>
      <c r="B20070" s="60"/>
    </row>
    <row r="20071" spans="1:2" x14ac:dyDescent="0.2">
      <c r="A20071" s="47"/>
      <c r="B20071" s="60"/>
    </row>
    <row r="20072" spans="1:2" x14ac:dyDescent="0.2">
      <c r="A20072" s="47"/>
      <c r="B20072" s="60"/>
    </row>
    <row r="20073" spans="1:2" x14ac:dyDescent="0.2">
      <c r="A20073" s="47"/>
      <c r="B20073" s="60"/>
    </row>
    <row r="20074" spans="1:2" x14ac:dyDescent="0.2">
      <c r="A20074" s="47"/>
      <c r="B20074" s="60"/>
    </row>
    <row r="20075" spans="1:2" x14ac:dyDescent="0.2">
      <c r="A20075" s="47"/>
      <c r="B20075" s="60"/>
    </row>
    <row r="20076" spans="1:2" x14ac:dyDescent="0.2">
      <c r="A20076" s="47"/>
      <c r="B20076" s="60"/>
    </row>
    <row r="20077" spans="1:2" x14ac:dyDescent="0.2">
      <c r="A20077" s="47"/>
      <c r="B20077" s="60"/>
    </row>
    <row r="20078" spans="1:2" x14ac:dyDescent="0.2">
      <c r="A20078" s="47"/>
      <c r="B20078" s="60"/>
    </row>
    <row r="20079" spans="1:2" x14ac:dyDescent="0.2">
      <c r="A20079" s="47"/>
      <c r="B20079" s="60"/>
    </row>
    <row r="20080" spans="1:2" x14ac:dyDescent="0.2">
      <c r="A20080" s="47"/>
      <c r="B20080" s="60"/>
    </row>
    <row r="20081" spans="1:2" x14ac:dyDescent="0.2">
      <c r="A20081" s="47"/>
      <c r="B20081" s="60"/>
    </row>
    <row r="20082" spans="1:2" x14ac:dyDescent="0.2">
      <c r="A20082" s="47"/>
      <c r="B20082" s="60"/>
    </row>
    <row r="20083" spans="1:2" x14ac:dyDescent="0.2">
      <c r="A20083" s="47"/>
      <c r="B20083" s="60"/>
    </row>
    <row r="20084" spans="1:2" x14ac:dyDescent="0.2">
      <c r="A20084" s="47"/>
      <c r="B20084" s="60"/>
    </row>
    <row r="20085" spans="1:2" x14ac:dyDescent="0.2">
      <c r="A20085" s="47"/>
      <c r="B20085" s="60"/>
    </row>
    <row r="20086" spans="1:2" x14ac:dyDescent="0.2">
      <c r="A20086" s="47"/>
      <c r="B20086" s="60"/>
    </row>
    <row r="20087" spans="1:2" x14ac:dyDescent="0.2">
      <c r="A20087" s="47"/>
      <c r="B20087" s="60"/>
    </row>
    <row r="20088" spans="1:2" x14ac:dyDescent="0.2">
      <c r="A20088" s="47"/>
      <c r="B20088" s="60"/>
    </row>
    <row r="20089" spans="1:2" x14ac:dyDescent="0.2">
      <c r="A20089" s="47"/>
      <c r="B20089" s="60"/>
    </row>
    <row r="20090" spans="1:2" x14ac:dyDescent="0.2">
      <c r="A20090" s="47"/>
      <c r="B20090" s="60"/>
    </row>
    <row r="20091" spans="1:2" x14ac:dyDescent="0.2">
      <c r="A20091" s="47"/>
      <c r="B20091" s="60"/>
    </row>
    <row r="20092" spans="1:2" x14ac:dyDescent="0.2">
      <c r="A20092" s="47"/>
      <c r="B20092" s="60"/>
    </row>
    <row r="20093" spans="1:2" x14ac:dyDescent="0.2">
      <c r="A20093" s="47"/>
      <c r="B20093" s="60"/>
    </row>
    <row r="20094" spans="1:2" x14ac:dyDescent="0.2">
      <c r="A20094" s="47"/>
      <c r="B20094" s="60"/>
    </row>
    <row r="20095" spans="1:2" x14ac:dyDescent="0.2">
      <c r="A20095" s="47"/>
      <c r="B20095" s="60"/>
    </row>
    <row r="20096" spans="1:2" x14ac:dyDescent="0.2">
      <c r="A20096" s="47"/>
      <c r="B20096" s="60"/>
    </row>
    <row r="20097" spans="1:2" x14ac:dyDescent="0.2">
      <c r="A20097" s="47"/>
      <c r="B20097" s="60"/>
    </row>
    <row r="20098" spans="1:2" x14ac:dyDescent="0.2">
      <c r="A20098" s="47"/>
      <c r="B20098" s="60"/>
    </row>
    <row r="20099" spans="1:2" x14ac:dyDescent="0.2">
      <c r="A20099" s="47"/>
      <c r="B20099" s="60"/>
    </row>
    <row r="20100" spans="1:2" x14ac:dyDescent="0.2">
      <c r="A20100" s="47"/>
      <c r="B20100" s="60"/>
    </row>
    <row r="20101" spans="1:2" x14ac:dyDescent="0.2">
      <c r="A20101" s="47"/>
      <c r="B20101" s="60"/>
    </row>
    <row r="20102" spans="1:2" x14ac:dyDescent="0.2">
      <c r="A20102" s="47"/>
      <c r="B20102" s="60"/>
    </row>
    <row r="20103" spans="1:2" x14ac:dyDescent="0.2">
      <c r="A20103" s="47"/>
      <c r="B20103" s="60"/>
    </row>
    <row r="20104" spans="1:2" x14ac:dyDescent="0.2">
      <c r="A20104" s="47"/>
      <c r="B20104" s="60"/>
    </row>
    <row r="20105" spans="1:2" x14ac:dyDescent="0.2">
      <c r="A20105" s="47"/>
      <c r="B20105" s="60"/>
    </row>
    <row r="20106" spans="1:2" x14ac:dyDescent="0.2">
      <c r="A20106" s="47"/>
      <c r="B20106" s="60"/>
    </row>
    <row r="20107" spans="1:2" x14ac:dyDescent="0.2">
      <c r="A20107" s="47"/>
      <c r="B20107" s="60"/>
    </row>
    <row r="20108" spans="1:2" x14ac:dyDescent="0.2">
      <c r="A20108" s="47"/>
      <c r="B20108" s="60"/>
    </row>
    <row r="20109" spans="1:2" x14ac:dyDescent="0.2">
      <c r="A20109" s="47"/>
      <c r="B20109" s="60"/>
    </row>
    <row r="20110" spans="1:2" x14ac:dyDescent="0.2">
      <c r="A20110" s="47"/>
      <c r="B20110" s="60"/>
    </row>
    <row r="20111" spans="1:2" x14ac:dyDescent="0.2">
      <c r="A20111" s="47"/>
      <c r="B20111" s="60"/>
    </row>
    <row r="20112" spans="1:2" x14ac:dyDescent="0.2">
      <c r="A20112" s="47"/>
      <c r="B20112" s="60"/>
    </row>
    <row r="20113" spans="1:2" x14ac:dyDescent="0.2">
      <c r="A20113" s="47"/>
      <c r="B20113" s="60"/>
    </row>
    <row r="20114" spans="1:2" x14ac:dyDescent="0.2">
      <c r="A20114" s="47"/>
      <c r="B20114" s="60"/>
    </row>
    <row r="20115" spans="1:2" x14ac:dyDescent="0.2">
      <c r="A20115" s="47"/>
      <c r="B20115" s="60"/>
    </row>
    <row r="20116" spans="1:2" x14ac:dyDescent="0.2">
      <c r="A20116" s="47"/>
      <c r="B20116" s="60"/>
    </row>
    <row r="20117" spans="1:2" x14ac:dyDescent="0.2">
      <c r="A20117" s="47"/>
      <c r="B20117" s="60"/>
    </row>
    <row r="20118" spans="1:2" x14ac:dyDescent="0.2">
      <c r="A20118" s="47"/>
      <c r="B20118" s="60"/>
    </row>
    <row r="20119" spans="1:2" x14ac:dyDescent="0.2">
      <c r="A20119" s="47"/>
      <c r="B20119" s="60"/>
    </row>
    <row r="20120" spans="1:2" x14ac:dyDescent="0.2">
      <c r="A20120" s="47"/>
      <c r="B20120" s="60"/>
    </row>
    <row r="20121" spans="1:2" x14ac:dyDescent="0.2">
      <c r="A20121" s="47"/>
      <c r="B20121" s="60"/>
    </row>
    <row r="20122" spans="1:2" x14ac:dyDescent="0.2">
      <c r="A20122" s="47"/>
      <c r="B20122" s="60"/>
    </row>
    <row r="20123" spans="1:2" x14ac:dyDescent="0.2">
      <c r="A20123" s="47"/>
      <c r="B20123" s="60"/>
    </row>
    <row r="20124" spans="1:2" x14ac:dyDescent="0.2">
      <c r="A20124" s="47"/>
      <c r="B20124" s="60"/>
    </row>
    <row r="20125" spans="1:2" x14ac:dyDescent="0.2">
      <c r="A20125" s="47"/>
      <c r="B20125" s="60"/>
    </row>
    <row r="20126" spans="1:2" x14ac:dyDescent="0.2">
      <c r="A20126" s="47"/>
      <c r="B20126" s="60"/>
    </row>
    <row r="20127" spans="1:2" x14ac:dyDescent="0.2">
      <c r="A20127" s="47"/>
      <c r="B20127" s="60"/>
    </row>
    <row r="20128" spans="1:2" x14ac:dyDescent="0.2">
      <c r="A20128" s="47"/>
      <c r="B20128" s="60"/>
    </row>
    <row r="20129" spans="1:2" x14ac:dyDescent="0.2">
      <c r="A20129" s="47"/>
      <c r="B20129" s="60"/>
    </row>
    <row r="20130" spans="1:2" x14ac:dyDescent="0.2">
      <c r="A20130" s="47"/>
      <c r="B20130" s="60"/>
    </row>
    <row r="20131" spans="1:2" x14ac:dyDescent="0.2">
      <c r="A20131" s="47"/>
      <c r="B20131" s="60"/>
    </row>
    <row r="20132" spans="1:2" x14ac:dyDescent="0.2">
      <c r="A20132" s="47"/>
      <c r="B20132" s="60"/>
    </row>
    <row r="20133" spans="1:2" x14ac:dyDescent="0.2">
      <c r="A20133" s="47"/>
      <c r="B20133" s="60"/>
    </row>
    <row r="20134" spans="1:2" x14ac:dyDescent="0.2">
      <c r="A20134" s="47"/>
      <c r="B20134" s="60"/>
    </row>
    <row r="20135" spans="1:2" x14ac:dyDescent="0.2">
      <c r="A20135" s="47"/>
      <c r="B20135" s="60"/>
    </row>
    <row r="20136" spans="1:2" x14ac:dyDescent="0.2">
      <c r="A20136" s="47"/>
      <c r="B20136" s="60"/>
    </row>
    <row r="20137" spans="1:2" x14ac:dyDescent="0.2">
      <c r="A20137" s="47"/>
      <c r="B20137" s="60"/>
    </row>
    <row r="20138" spans="1:2" x14ac:dyDescent="0.2">
      <c r="A20138" s="47"/>
      <c r="B20138" s="60"/>
    </row>
    <row r="20139" spans="1:2" x14ac:dyDescent="0.2">
      <c r="A20139" s="47"/>
      <c r="B20139" s="60"/>
    </row>
    <row r="20140" spans="1:2" x14ac:dyDescent="0.2">
      <c r="A20140" s="47"/>
      <c r="B20140" s="60"/>
    </row>
    <row r="20141" spans="1:2" x14ac:dyDescent="0.2">
      <c r="A20141" s="47"/>
      <c r="B20141" s="60"/>
    </row>
    <row r="20142" spans="1:2" x14ac:dyDescent="0.2">
      <c r="A20142" s="47"/>
      <c r="B20142" s="60"/>
    </row>
    <row r="20143" spans="1:2" x14ac:dyDescent="0.2">
      <c r="A20143" s="47"/>
      <c r="B20143" s="60"/>
    </row>
    <row r="20144" spans="1:2" x14ac:dyDescent="0.2">
      <c r="A20144" s="47"/>
      <c r="B20144" s="60"/>
    </row>
    <row r="20145" spans="1:2" x14ac:dyDescent="0.2">
      <c r="A20145" s="47"/>
      <c r="B20145" s="60"/>
    </row>
    <row r="20146" spans="1:2" x14ac:dyDescent="0.2">
      <c r="A20146" s="47"/>
      <c r="B20146" s="60"/>
    </row>
    <row r="20147" spans="1:2" x14ac:dyDescent="0.2">
      <c r="A20147" s="47"/>
      <c r="B20147" s="60"/>
    </row>
    <row r="20148" spans="1:2" x14ac:dyDescent="0.2">
      <c r="A20148" s="47"/>
      <c r="B20148" s="60"/>
    </row>
    <row r="20149" spans="1:2" x14ac:dyDescent="0.2">
      <c r="A20149" s="47"/>
      <c r="B20149" s="60"/>
    </row>
    <row r="20150" spans="1:2" x14ac:dyDescent="0.2">
      <c r="A20150" s="47"/>
      <c r="B20150" s="60"/>
    </row>
    <row r="20151" spans="1:2" x14ac:dyDescent="0.2">
      <c r="A20151" s="47"/>
      <c r="B20151" s="60"/>
    </row>
    <row r="20152" spans="1:2" x14ac:dyDescent="0.2">
      <c r="A20152" s="47"/>
      <c r="B20152" s="60"/>
    </row>
    <row r="20153" spans="1:2" x14ac:dyDescent="0.2">
      <c r="A20153" s="47"/>
      <c r="B20153" s="60"/>
    </row>
    <row r="20154" spans="1:2" x14ac:dyDescent="0.2">
      <c r="A20154" s="47"/>
      <c r="B20154" s="60"/>
    </row>
    <row r="20155" spans="1:2" x14ac:dyDescent="0.2">
      <c r="A20155" s="47"/>
      <c r="B20155" s="60"/>
    </row>
    <row r="20156" spans="1:2" x14ac:dyDescent="0.2">
      <c r="A20156" s="47"/>
      <c r="B20156" s="60"/>
    </row>
    <row r="20157" spans="1:2" x14ac:dyDescent="0.2">
      <c r="A20157" s="47"/>
      <c r="B20157" s="60"/>
    </row>
    <row r="20158" spans="1:2" x14ac:dyDescent="0.2">
      <c r="A20158" s="47"/>
      <c r="B20158" s="60"/>
    </row>
    <row r="20159" spans="1:2" x14ac:dyDescent="0.2">
      <c r="A20159" s="47"/>
      <c r="B20159" s="60"/>
    </row>
    <row r="20160" spans="1:2" x14ac:dyDescent="0.2">
      <c r="A20160" s="47"/>
      <c r="B20160" s="60"/>
    </row>
    <row r="20161" spans="1:2" x14ac:dyDescent="0.2">
      <c r="A20161" s="47"/>
      <c r="B20161" s="60"/>
    </row>
    <row r="20162" spans="1:2" x14ac:dyDescent="0.2">
      <c r="A20162" s="47"/>
      <c r="B20162" s="60"/>
    </row>
    <row r="20163" spans="1:2" x14ac:dyDescent="0.2">
      <c r="A20163" s="47"/>
      <c r="B20163" s="60"/>
    </row>
    <row r="20164" spans="1:2" x14ac:dyDescent="0.2">
      <c r="A20164" s="47"/>
      <c r="B20164" s="60"/>
    </row>
    <row r="20165" spans="1:2" x14ac:dyDescent="0.2">
      <c r="A20165" s="47"/>
      <c r="B20165" s="60"/>
    </row>
    <row r="20166" spans="1:2" x14ac:dyDescent="0.2">
      <c r="A20166" s="47"/>
      <c r="B20166" s="60"/>
    </row>
    <row r="20167" spans="1:2" x14ac:dyDescent="0.2">
      <c r="A20167" s="47"/>
      <c r="B20167" s="60"/>
    </row>
    <row r="20168" spans="1:2" x14ac:dyDescent="0.2">
      <c r="A20168" s="47"/>
      <c r="B20168" s="60"/>
    </row>
    <row r="20169" spans="1:2" x14ac:dyDescent="0.2">
      <c r="A20169" s="47"/>
      <c r="B20169" s="60"/>
    </row>
    <row r="20170" spans="1:2" x14ac:dyDescent="0.2">
      <c r="A20170" s="47"/>
      <c r="B20170" s="60"/>
    </row>
    <row r="20171" spans="1:2" x14ac:dyDescent="0.2">
      <c r="A20171" s="47"/>
      <c r="B20171" s="60"/>
    </row>
    <row r="20172" spans="1:2" x14ac:dyDescent="0.2">
      <c r="A20172" s="47"/>
      <c r="B20172" s="60"/>
    </row>
    <row r="20173" spans="1:2" x14ac:dyDescent="0.2">
      <c r="A20173" s="47"/>
      <c r="B20173" s="60"/>
    </row>
    <row r="20174" spans="1:2" x14ac:dyDescent="0.2">
      <c r="A20174" s="47"/>
      <c r="B20174" s="60"/>
    </row>
    <row r="20175" spans="1:2" x14ac:dyDescent="0.2">
      <c r="A20175" s="47"/>
      <c r="B20175" s="60"/>
    </row>
    <row r="20176" spans="1:2" x14ac:dyDescent="0.2">
      <c r="A20176" s="47"/>
      <c r="B20176" s="60"/>
    </row>
    <row r="20177" spans="1:2" x14ac:dyDescent="0.2">
      <c r="A20177" s="47"/>
      <c r="B20177" s="60"/>
    </row>
    <row r="20178" spans="1:2" x14ac:dyDescent="0.2">
      <c r="A20178" s="47"/>
      <c r="B20178" s="60"/>
    </row>
    <row r="20179" spans="1:2" x14ac:dyDescent="0.2">
      <c r="A20179" s="47"/>
      <c r="B20179" s="60"/>
    </row>
    <row r="20180" spans="1:2" x14ac:dyDescent="0.2">
      <c r="A20180" s="47"/>
      <c r="B20180" s="60"/>
    </row>
    <row r="20181" spans="1:2" x14ac:dyDescent="0.2">
      <c r="A20181" s="47"/>
      <c r="B20181" s="60"/>
    </row>
    <row r="20182" spans="1:2" x14ac:dyDescent="0.2">
      <c r="A20182" s="47"/>
      <c r="B20182" s="60"/>
    </row>
    <row r="20183" spans="1:2" x14ac:dyDescent="0.2">
      <c r="A20183" s="47"/>
      <c r="B20183" s="60"/>
    </row>
    <row r="20184" spans="1:2" x14ac:dyDescent="0.2">
      <c r="A20184" s="47"/>
      <c r="B20184" s="60"/>
    </row>
    <row r="20185" spans="1:2" x14ac:dyDescent="0.2">
      <c r="A20185" s="47"/>
      <c r="B20185" s="60"/>
    </row>
    <row r="20186" spans="1:2" x14ac:dyDescent="0.2">
      <c r="A20186" s="47"/>
      <c r="B20186" s="60"/>
    </row>
    <row r="20187" spans="1:2" x14ac:dyDescent="0.2">
      <c r="A20187" s="47"/>
      <c r="B20187" s="60"/>
    </row>
    <row r="20188" spans="1:2" x14ac:dyDescent="0.2">
      <c r="A20188" s="47"/>
      <c r="B20188" s="60"/>
    </row>
    <row r="20189" spans="1:2" x14ac:dyDescent="0.2">
      <c r="A20189" s="47"/>
      <c r="B20189" s="60"/>
    </row>
    <row r="20190" spans="1:2" x14ac:dyDescent="0.2">
      <c r="A20190" s="47"/>
      <c r="B20190" s="60"/>
    </row>
    <row r="20191" spans="1:2" x14ac:dyDescent="0.2">
      <c r="A20191" s="47"/>
      <c r="B20191" s="60"/>
    </row>
    <row r="20192" spans="1:2" x14ac:dyDescent="0.2">
      <c r="A20192" s="47"/>
      <c r="B20192" s="60"/>
    </row>
    <row r="20193" spans="1:2" x14ac:dyDescent="0.2">
      <c r="A20193" s="47"/>
      <c r="B20193" s="60"/>
    </row>
    <row r="20194" spans="1:2" x14ac:dyDescent="0.2">
      <c r="A20194" s="47"/>
      <c r="B20194" s="60"/>
    </row>
    <row r="20195" spans="1:2" x14ac:dyDescent="0.2">
      <c r="A20195" s="47"/>
      <c r="B20195" s="60"/>
    </row>
    <row r="20196" spans="1:2" x14ac:dyDescent="0.2">
      <c r="A20196" s="47"/>
      <c r="B20196" s="60"/>
    </row>
    <row r="20197" spans="1:2" x14ac:dyDescent="0.2">
      <c r="A20197" s="47"/>
      <c r="B20197" s="60"/>
    </row>
    <row r="20198" spans="1:2" x14ac:dyDescent="0.2">
      <c r="A20198" s="47"/>
      <c r="B20198" s="60"/>
    </row>
    <row r="20199" spans="1:2" x14ac:dyDescent="0.2">
      <c r="A20199" s="47"/>
      <c r="B20199" s="60"/>
    </row>
    <row r="20200" spans="1:2" x14ac:dyDescent="0.2">
      <c r="A20200" s="47"/>
      <c r="B20200" s="60"/>
    </row>
    <row r="20201" spans="1:2" x14ac:dyDescent="0.2">
      <c r="A20201" s="47"/>
      <c r="B20201" s="60"/>
    </row>
    <row r="20202" spans="1:2" x14ac:dyDescent="0.2">
      <c r="A20202" s="47"/>
      <c r="B20202" s="60"/>
    </row>
    <row r="20203" spans="1:2" x14ac:dyDescent="0.2">
      <c r="A20203" s="47"/>
      <c r="B20203" s="60"/>
    </row>
    <row r="20204" spans="1:2" x14ac:dyDescent="0.2">
      <c r="A20204" s="47"/>
      <c r="B20204" s="60"/>
    </row>
    <row r="20205" spans="1:2" x14ac:dyDescent="0.2">
      <c r="A20205" s="47"/>
      <c r="B20205" s="60"/>
    </row>
    <row r="20206" spans="1:2" x14ac:dyDescent="0.2">
      <c r="A20206" s="47"/>
      <c r="B20206" s="60"/>
    </row>
    <row r="20207" spans="1:2" x14ac:dyDescent="0.2">
      <c r="A20207" s="47"/>
      <c r="B20207" s="60"/>
    </row>
    <row r="20208" spans="1:2" x14ac:dyDescent="0.2">
      <c r="A20208" s="47"/>
      <c r="B20208" s="60"/>
    </row>
    <row r="20209" spans="1:2" x14ac:dyDescent="0.2">
      <c r="A20209" s="47"/>
      <c r="B20209" s="60"/>
    </row>
    <row r="20210" spans="1:2" x14ac:dyDescent="0.2">
      <c r="A20210" s="47"/>
      <c r="B20210" s="60"/>
    </row>
    <row r="20211" spans="1:2" x14ac:dyDescent="0.2">
      <c r="A20211" s="47"/>
      <c r="B20211" s="60"/>
    </row>
    <row r="20212" spans="1:2" x14ac:dyDescent="0.2">
      <c r="A20212" s="47"/>
      <c r="B20212" s="60"/>
    </row>
    <row r="20213" spans="1:2" x14ac:dyDescent="0.2">
      <c r="A20213" s="47"/>
      <c r="B20213" s="60"/>
    </row>
    <row r="20214" spans="1:2" x14ac:dyDescent="0.2">
      <c r="A20214" s="47"/>
      <c r="B20214" s="60"/>
    </row>
    <row r="20215" spans="1:2" x14ac:dyDescent="0.2">
      <c r="A20215" s="47"/>
      <c r="B20215" s="60"/>
    </row>
    <row r="20216" spans="1:2" x14ac:dyDescent="0.2">
      <c r="A20216" s="47"/>
      <c r="B20216" s="60"/>
    </row>
    <row r="20217" spans="1:2" x14ac:dyDescent="0.2">
      <c r="A20217" s="47"/>
      <c r="B20217" s="60"/>
    </row>
    <row r="20218" spans="1:2" x14ac:dyDescent="0.2">
      <c r="A20218" s="47"/>
      <c r="B20218" s="60"/>
    </row>
    <row r="20219" spans="1:2" x14ac:dyDescent="0.2">
      <c r="A20219" s="47"/>
      <c r="B20219" s="60"/>
    </row>
    <row r="20220" spans="1:2" x14ac:dyDescent="0.2">
      <c r="A20220" s="47"/>
      <c r="B20220" s="60"/>
    </row>
    <row r="20221" spans="1:2" x14ac:dyDescent="0.2">
      <c r="A20221" s="47"/>
      <c r="B20221" s="60"/>
    </row>
    <row r="20222" spans="1:2" x14ac:dyDescent="0.2">
      <c r="A20222" s="47"/>
      <c r="B20222" s="60"/>
    </row>
    <row r="20223" spans="1:2" x14ac:dyDescent="0.2">
      <c r="A20223" s="47"/>
      <c r="B20223" s="60"/>
    </row>
    <row r="20224" spans="1:2" x14ac:dyDescent="0.2">
      <c r="A20224" s="47"/>
      <c r="B20224" s="60"/>
    </row>
    <row r="20225" spans="1:2" x14ac:dyDescent="0.2">
      <c r="A20225" s="47"/>
      <c r="B20225" s="60"/>
    </row>
    <row r="20226" spans="1:2" x14ac:dyDescent="0.2">
      <c r="A20226" s="47"/>
      <c r="B20226" s="60"/>
    </row>
    <row r="20227" spans="1:2" x14ac:dyDescent="0.2">
      <c r="A20227" s="47"/>
      <c r="B20227" s="60"/>
    </row>
    <row r="20228" spans="1:2" x14ac:dyDescent="0.2">
      <c r="A20228" s="47"/>
      <c r="B20228" s="60"/>
    </row>
    <row r="20229" spans="1:2" x14ac:dyDescent="0.2">
      <c r="A20229" s="47"/>
      <c r="B20229" s="60"/>
    </row>
    <row r="20230" spans="1:2" x14ac:dyDescent="0.2">
      <c r="A20230" s="47"/>
      <c r="B20230" s="60"/>
    </row>
    <row r="20231" spans="1:2" x14ac:dyDescent="0.2">
      <c r="A20231" s="47"/>
      <c r="B20231" s="60"/>
    </row>
    <row r="20232" spans="1:2" x14ac:dyDescent="0.2">
      <c r="A20232" s="47"/>
      <c r="B20232" s="60"/>
    </row>
    <row r="20233" spans="1:2" x14ac:dyDescent="0.2">
      <c r="A20233" s="47"/>
      <c r="B20233" s="60"/>
    </row>
    <row r="20234" spans="1:2" x14ac:dyDescent="0.2">
      <c r="A20234" s="47"/>
      <c r="B20234" s="60"/>
    </row>
    <row r="20235" spans="1:2" x14ac:dyDescent="0.2">
      <c r="A20235" s="47"/>
      <c r="B20235" s="60"/>
    </row>
    <row r="20236" spans="1:2" x14ac:dyDescent="0.2">
      <c r="A20236" s="47"/>
      <c r="B20236" s="60"/>
    </row>
    <row r="20237" spans="1:2" x14ac:dyDescent="0.2">
      <c r="A20237" s="47"/>
      <c r="B20237" s="60"/>
    </row>
    <row r="20238" spans="1:2" x14ac:dyDescent="0.2">
      <c r="A20238" s="47"/>
      <c r="B20238" s="60"/>
    </row>
    <row r="20239" spans="1:2" x14ac:dyDescent="0.2">
      <c r="A20239" s="47"/>
      <c r="B20239" s="60"/>
    </row>
    <row r="20240" spans="1:2" x14ac:dyDescent="0.2">
      <c r="A20240" s="47"/>
      <c r="B20240" s="60"/>
    </row>
    <row r="20241" spans="1:2" x14ac:dyDescent="0.2">
      <c r="A20241" s="47"/>
      <c r="B20241" s="60"/>
    </row>
    <row r="20242" spans="1:2" x14ac:dyDescent="0.2">
      <c r="A20242" s="47"/>
      <c r="B20242" s="60"/>
    </row>
    <row r="20243" spans="1:2" x14ac:dyDescent="0.2">
      <c r="A20243" s="47"/>
      <c r="B20243" s="60"/>
    </row>
    <row r="20244" spans="1:2" x14ac:dyDescent="0.2">
      <c r="A20244" s="47"/>
      <c r="B20244" s="60"/>
    </row>
    <row r="20245" spans="1:2" x14ac:dyDescent="0.2">
      <c r="A20245" s="47"/>
      <c r="B20245" s="60"/>
    </row>
    <row r="20246" spans="1:2" x14ac:dyDescent="0.2">
      <c r="A20246" s="47"/>
      <c r="B20246" s="60"/>
    </row>
    <row r="20247" spans="1:2" x14ac:dyDescent="0.2">
      <c r="A20247" s="47"/>
      <c r="B20247" s="60"/>
    </row>
    <row r="20248" spans="1:2" x14ac:dyDescent="0.2">
      <c r="A20248" s="47"/>
      <c r="B20248" s="60"/>
    </row>
    <row r="20249" spans="1:2" x14ac:dyDescent="0.2">
      <c r="A20249" s="47"/>
      <c r="B20249" s="60"/>
    </row>
    <row r="20250" spans="1:2" x14ac:dyDescent="0.2">
      <c r="A20250" s="47"/>
      <c r="B20250" s="60"/>
    </row>
    <row r="20251" spans="1:2" x14ac:dyDescent="0.2">
      <c r="A20251" s="47"/>
      <c r="B20251" s="60"/>
    </row>
    <row r="20252" spans="1:2" x14ac:dyDescent="0.2">
      <c r="A20252" s="47"/>
      <c r="B20252" s="60"/>
    </row>
    <row r="20253" spans="1:2" x14ac:dyDescent="0.2">
      <c r="A20253" s="47"/>
      <c r="B20253" s="60"/>
    </row>
    <row r="20254" spans="1:2" x14ac:dyDescent="0.2">
      <c r="A20254" s="47"/>
      <c r="B20254" s="60"/>
    </row>
    <row r="20255" spans="1:2" x14ac:dyDescent="0.2">
      <c r="A20255" s="47"/>
      <c r="B20255" s="60"/>
    </row>
    <row r="20256" spans="1:2" x14ac:dyDescent="0.2">
      <c r="A20256" s="47"/>
      <c r="B20256" s="60"/>
    </row>
    <row r="20257" spans="1:2" x14ac:dyDescent="0.2">
      <c r="A20257" s="47"/>
      <c r="B20257" s="60"/>
    </row>
    <row r="20258" spans="1:2" x14ac:dyDescent="0.2">
      <c r="A20258" s="47"/>
      <c r="B20258" s="60"/>
    </row>
    <row r="20259" spans="1:2" x14ac:dyDescent="0.2">
      <c r="A20259" s="47"/>
      <c r="B20259" s="60"/>
    </row>
    <row r="20260" spans="1:2" x14ac:dyDescent="0.2">
      <c r="A20260" s="47"/>
      <c r="B20260" s="60"/>
    </row>
    <row r="20261" spans="1:2" x14ac:dyDescent="0.2">
      <c r="A20261" s="47"/>
      <c r="B20261" s="60"/>
    </row>
    <row r="20262" spans="1:2" x14ac:dyDescent="0.2">
      <c r="A20262" s="47"/>
      <c r="B20262" s="60"/>
    </row>
    <row r="20263" spans="1:2" x14ac:dyDescent="0.2">
      <c r="A20263" s="47"/>
      <c r="B20263" s="60"/>
    </row>
    <row r="20264" spans="1:2" x14ac:dyDescent="0.2">
      <c r="A20264" s="47"/>
      <c r="B20264" s="60"/>
    </row>
    <row r="20265" spans="1:2" x14ac:dyDescent="0.2">
      <c r="A20265" s="47"/>
      <c r="B20265" s="60"/>
    </row>
    <row r="20266" spans="1:2" x14ac:dyDescent="0.2">
      <c r="A20266" s="47"/>
      <c r="B20266" s="60"/>
    </row>
    <row r="20267" spans="1:2" x14ac:dyDescent="0.2">
      <c r="A20267" s="47"/>
      <c r="B20267" s="60"/>
    </row>
    <row r="20268" spans="1:2" x14ac:dyDescent="0.2">
      <c r="A20268" s="47"/>
      <c r="B20268" s="60"/>
    </row>
    <row r="20269" spans="1:2" x14ac:dyDescent="0.2">
      <c r="A20269" s="47"/>
      <c r="B20269" s="60"/>
    </row>
    <row r="20270" spans="1:2" x14ac:dyDescent="0.2">
      <c r="A20270" s="47"/>
      <c r="B20270" s="60"/>
    </row>
    <row r="20271" spans="1:2" x14ac:dyDescent="0.2">
      <c r="A20271" s="47"/>
      <c r="B20271" s="60"/>
    </row>
    <row r="20272" spans="1:2" x14ac:dyDescent="0.2">
      <c r="A20272" s="47"/>
      <c r="B20272" s="60"/>
    </row>
    <row r="20273" spans="1:2" x14ac:dyDescent="0.2">
      <c r="A20273" s="47"/>
      <c r="B20273" s="60"/>
    </row>
    <row r="20274" spans="1:2" x14ac:dyDescent="0.2">
      <c r="A20274" s="47"/>
      <c r="B20274" s="60"/>
    </row>
    <row r="20275" spans="1:2" x14ac:dyDescent="0.2">
      <c r="A20275" s="47"/>
      <c r="B20275" s="60"/>
    </row>
    <row r="20276" spans="1:2" x14ac:dyDescent="0.2">
      <c r="A20276" s="47"/>
      <c r="B20276" s="60"/>
    </row>
    <row r="20277" spans="1:2" x14ac:dyDescent="0.2">
      <c r="A20277" s="47"/>
      <c r="B20277" s="60"/>
    </row>
    <row r="20278" spans="1:2" x14ac:dyDescent="0.2">
      <c r="A20278" s="47"/>
      <c r="B20278" s="60"/>
    </row>
    <row r="20279" spans="1:2" x14ac:dyDescent="0.2">
      <c r="A20279" s="47"/>
      <c r="B20279" s="60"/>
    </row>
    <row r="20280" spans="1:2" x14ac:dyDescent="0.2">
      <c r="A20280" s="47"/>
      <c r="B20280" s="60"/>
    </row>
    <row r="20281" spans="1:2" x14ac:dyDescent="0.2">
      <c r="A20281" s="47"/>
      <c r="B20281" s="60"/>
    </row>
    <row r="20282" spans="1:2" x14ac:dyDescent="0.2">
      <c r="A20282" s="47"/>
      <c r="B20282" s="60"/>
    </row>
    <row r="20283" spans="1:2" x14ac:dyDescent="0.2">
      <c r="A20283" s="47"/>
      <c r="B20283" s="60"/>
    </row>
    <row r="20284" spans="1:2" x14ac:dyDescent="0.2">
      <c r="A20284" s="47"/>
      <c r="B20284" s="60"/>
    </row>
    <row r="20285" spans="1:2" x14ac:dyDescent="0.2">
      <c r="A20285" s="47"/>
      <c r="B20285" s="60"/>
    </row>
    <row r="20286" spans="1:2" x14ac:dyDescent="0.2">
      <c r="A20286" s="47"/>
      <c r="B20286" s="60"/>
    </row>
    <row r="20287" spans="1:2" x14ac:dyDescent="0.2">
      <c r="A20287" s="47"/>
      <c r="B20287" s="60"/>
    </row>
    <row r="20288" spans="1:2" x14ac:dyDescent="0.2">
      <c r="A20288" s="47"/>
      <c r="B20288" s="60"/>
    </row>
    <row r="20289" spans="1:2" x14ac:dyDescent="0.2">
      <c r="A20289" s="47"/>
      <c r="B20289" s="60"/>
    </row>
    <row r="20290" spans="1:2" x14ac:dyDescent="0.2">
      <c r="A20290" s="47"/>
      <c r="B20290" s="60"/>
    </row>
    <row r="20291" spans="1:2" x14ac:dyDescent="0.2">
      <c r="A20291" s="47"/>
      <c r="B20291" s="60"/>
    </row>
    <row r="20292" spans="1:2" x14ac:dyDescent="0.2">
      <c r="A20292" s="47"/>
      <c r="B20292" s="60"/>
    </row>
    <row r="20293" spans="1:2" x14ac:dyDescent="0.2">
      <c r="A20293" s="47"/>
      <c r="B20293" s="60"/>
    </row>
    <row r="20294" spans="1:2" x14ac:dyDescent="0.2">
      <c r="A20294" s="47"/>
      <c r="B20294" s="60"/>
    </row>
    <row r="20295" spans="1:2" x14ac:dyDescent="0.2">
      <c r="A20295" s="47"/>
      <c r="B20295" s="60"/>
    </row>
    <row r="20296" spans="1:2" x14ac:dyDescent="0.2">
      <c r="A20296" s="47"/>
      <c r="B20296" s="60"/>
    </row>
    <row r="20297" spans="1:2" x14ac:dyDescent="0.2">
      <c r="A20297" s="47"/>
      <c r="B20297" s="60"/>
    </row>
    <row r="20298" spans="1:2" x14ac:dyDescent="0.2">
      <c r="A20298" s="47"/>
      <c r="B20298" s="60"/>
    </row>
    <row r="20299" spans="1:2" x14ac:dyDescent="0.2">
      <c r="A20299" s="47"/>
      <c r="B20299" s="60"/>
    </row>
    <row r="20300" spans="1:2" x14ac:dyDescent="0.2">
      <c r="A20300" s="47"/>
      <c r="B20300" s="60"/>
    </row>
    <row r="20301" spans="1:2" x14ac:dyDescent="0.2">
      <c r="A20301" s="47"/>
      <c r="B20301" s="60"/>
    </row>
    <row r="20302" spans="1:2" x14ac:dyDescent="0.2">
      <c r="A20302" s="47"/>
      <c r="B20302" s="60"/>
    </row>
    <row r="20303" spans="1:2" x14ac:dyDescent="0.2">
      <c r="A20303" s="47"/>
      <c r="B20303" s="60"/>
    </row>
    <row r="20304" spans="1:2" x14ac:dyDescent="0.2">
      <c r="A20304" s="47"/>
      <c r="B20304" s="60"/>
    </row>
    <row r="20305" spans="1:2" x14ac:dyDescent="0.2">
      <c r="A20305" s="47"/>
      <c r="B20305" s="60"/>
    </row>
    <row r="20306" spans="1:2" x14ac:dyDescent="0.2">
      <c r="A20306" s="47"/>
      <c r="B20306" s="60"/>
    </row>
    <row r="20307" spans="1:2" x14ac:dyDescent="0.2">
      <c r="A20307" s="47"/>
      <c r="B20307" s="60"/>
    </row>
    <row r="20308" spans="1:2" x14ac:dyDescent="0.2">
      <c r="A20308" s="47"/>
      <c r="B20308" s="60"/>
    </row>
    <row r="20309" spans="1:2" x14ac:dyDescent="0.2">
      <c r="A20309" s="47"/>
      <c r="B20309" s="60"/>
    </row>
    <row r="20310" spans="1:2" x14ac:dyDescent="0.2">
      <c r="A20310" s="47"/>
      <c r="B20310" s="60"/>
    </row>
    <row r="20311" spans="1:2" x14ac:dyDescent="0.2">
      <c r="A20311" s="47"/>
      <c r="B20311" s="60"/>
    </row>
    <row r="20312" spans="1:2" x14ac:dyDescent="0.2">
      <c r="A20312" s="47"/>
      <c r="B20312" s="60"/>
    </row>
    <row r="20313" spans="1:2" x14ac:dyDescent="0.2">
      <c r="A20313" s="47"/>
      <c r="B20313" s="60"/>
    </row>
    <row r="20314" spans="1:2" x14ac:dyDescent="0.2">
      <c r="A20314" s="47"/>
      <c r="B20314" s="60"/>
    </row>
    <row r="20315" spans="1:2" x14ac:dyDescent="0.2">
      <c r="A20315" s="47"/>
      <c r="B20315" s="60"/>
    </row>
    <row r="20316" spans="1:2" x14ac:dyDescent="0.2">
      <c r="A20316" s="47"/>
      <c r="B20316" s="60"/>
    </row>
    <row r="20317" spans="1:2" x14ac:dyDescent="0.2">
      <c r="A20317" s="47"/>
      <c r="B20317" s="60"/>
    </row>
    <row r="20318" spans="1:2" x14ac:dyDescent="0.2">
      <c r="A20318" s="47"/>
      <c r="B20318" s="60"/>
    </row>
    <row r="20319" spans="1:2" x14ac:dyDescent="0.2">
      <c r="A20319" s="47"/>
      <c r="B20319" s="60"/>
    </row>
    <row r="20320" spans="1:2" x14ac:dyDescent="0.2">
      <c r="A20320" s="47"/>
      <c r="B20320" s="60"/>
    </row>
    <row r="20321" spans="1:2" x14ac:dyDescent="0.2">
      <c r="A20321" s="47"/>
      <c r="B20321" s="60"/>
    </row>
    <row r="20322" spans="1:2" x14ac:dyDescent="0.2">
      <c r="A20322" s="47"/>
      <c r="B20322" s="60"/>
    </row>
    <row r="20323" spans="1:2" x14ac:dyDescent="0.2">
      <c r="A20323" s="47"/>
      <c r="B20323" s="60"/>
    </row>
    <row r="20324" spans="1:2" x14ac:dyDescent="0.2">
      <c r="A20324" s="47"/>
      <c r="B20324" s="60"/>
    </row>
    <row r="20325" spans="1:2" x14ac:dyDescent="0.2">
      <c r="A20325" s="47"/>
      <c r="B20325" s="60"/>
    </row>
    <row r="20326" spans="1:2" x14ac:dyDescent="0.2">
      <c r="A20326" s="47"/>
      <c r="B20326" s="60"/>
    </row>
    <row r="20327" spans="1:2" x14ac:dyDescent="0.2">
      <c r="A20327" s="47"/>
      <c r="B20327" s="60"/>
    </row>
    <row r="20328" spans="1:2" x14ac:dyDescent="0.2">
      <c r="A20328" s="47"/>
      <c r="B20328" s="60"/>
    </row>
    <row r="20329" spans="1:2" x14ac:dyDescent="0.2">
      <c r="A20329" s="47"/>
      <c r="B20329" s="60"/>
    </row>
    <row r="20330" spans="1:2" x14ac:dyDescent="0.2">
      <c r="A20330" s="47"/>
      <c r="B20330" s="60"/>
    </row>
    <row r="20331" spans="1:2" x14ac:dyDescent="0.2">
      <c r="A20331" s="47"/>
      <c r="B20331" s="60"/>
    </row>
    <row r="20332" spans="1:2" x14ac:dyDescent="0.2">
      <c r="A20332" s="47"/>
      <c r="B20332" s="60"/>
    </row>
    <row r="20333" spans="1:2" x14ac:dyDescent="0.2">
      <c r="A20333" s="47"/>
      <c r="B20333" s="60"/>
    </row>
    <row r="20334" spans="1:2" x14ac:dyDescent="0.2">
      <c r="A20334" s="47"/>
      <c r="B20334" s="60"/>
    </row>
    <row r="20335" spans="1:2" x14ac:dyDescent="0.2">
      <c r="A20335" s="47"/>
      <c r="B20335" s="60"/>
    </row>
    <row r="20336" spans="1:2" x14ac:dyDescent="0.2">
      <c r="A20336" s="47"/>
      <c r="B20336" s="60"/>
    </row>
    <row r="20337" spans="1:2" x14ac:dyDescent="0.2">
      <c r="A20337" s="47"/>
      <c r="B20337" s="60"/>
    </row>
    <row r="20338" spans="1:2" x14ac:dyDescent="0.2">
      <c r="A20338" s="47"/>
      <c r="B20338" s="60"/>
    </row>
    <row r="20339" spans="1:2" x14ac:dyDescent="0.2">
      <c r="A20339" s="47"/>
      <c r="B20339" s="60"/>
    </row>
    <row r="20340" spans="1:2" x14ac:dyDescent="0.2">
      <c r="A20340" s="47"/>
      <c r="B20340" s="60"/>
    </row>
    <row r="20341" spans="1:2" x14ac:dyDescent="0.2">
      <c r="A20341" s="47"/>
      <c r="B20341" s="60"/>
    </row>
    <row r="20342" spans="1:2" x14ac:dyDescent="0.2">
      <c r="A20342" s="47"/>
      <c r="B20342" s="60"/>
    </row>
    <row r="20343" spans="1:2" x14ac:dyDescent="0.2">
      <c r="A20343" s="47"/>
      <c r="B20343" s="60"/>
    </row>
    <row r="20344" spans="1:2" x14ac:dyDescent="0.2">
      <c r="A20344" s="47"/>
      <c r="B20344" s="60"/>
    </row>
    <row r="20345" spans="1:2" x14ac:dyDescent="0.2">
      <c r="A20345" s="47"/>
      <c r="B20345" s="60"/>
    </row>
    <row r="20346" spans="1:2" x14ac:dyDescent="0.2">
      <c r="A20346" s="47"/>
      <c r="B20346" s="60"/>
    </row>
    <row r="20347" spans="1:2" x14ac:dyDescent="0.2">
      <c r="A20347" s="47"/>
      <c r="B20347" s="60"/>
    </row>
    <row r="20348" spans="1:2" x14ac:dyDescent="0.2">
      <c r="A20348" s="47"/>
      <c r="B20348" s="60"/>
    </row>
    <row r="20349" spans="1:2" x14ac:dyDescent="0.2">
      <c r="A20349" s="47"/>
      <c r="B20349" s="60"/>
    </row>
    <row r="20350" spans="1:2" x14ac:dyDescent="0.2">
      <c r="A20350" s="47"/>
      <c r="B20350" s="60"/>
    </row>
    <row r="20351" spans="1:2" x14ac:dyDescent="0.2">
      <c r="A20351" s="47"/>
      <c r="B20351" s="60"/>
    </row>
    <row r="20352" spans="1:2" x14ac:dyDescent="0.2">
      <c r="A20352" s="47"/>
      <c r="B20352" s="60"/>
    </row>
    <row r="20353" spans="1:2" x14ac:dyDescent="0.2">
      <c r="A20353" s="47"/>
      <c r="B20353" s="60"/>
    </row>
    <row r="20354" spans="1:2" x14ac:dyDescent="0.2">
      <c r="A20354" s="47"/>
      <c r="B20354" s="60"/>
    </row>
    <row r="20355" spans="1:2" x14ac:dyDescent="0.2">
      <c r="A20355" s="47"/>
      <c r="B20355" s="60"/>
    </row>
    <row r="20356" spans="1:2" x14ac:dyDescent="0.2">
      <c r="A20356" s="47"/>
      <c r="B20356" s="60"/>
    </row>
    <row r="20357" spans="1:2" x14ac:dyDescent="0.2">
      <c r="A20357" s="47"/>
      <c r="B20357" s="60"/>
    </row>
    <row r="20358" spans="1:2" x14ac:dyDescent="0.2">
      <c r="A20358" s="47"/>
      <c r="B20358" s="60"/>
    </row>
    <row r="20359" spans="1:2" x14ac:dyDescent="0.2">
      <c r="A20359" s="47"/>
      <c r="B20359" s="60"/>
    </row>
    <row r="20360" spans="1:2" x14ac:dyDescent="0.2">
      <c r="A20360" s="47"/>
      <c r="B20360" s="60"/>
    </row>
    <row r="20361" spans="1:2" x14ac:dyDescent="0.2">
      <c r="A20361" s="47"/>
      <c r="B20361" s="60"/>
    </row>
    <row r="20362" spans="1:2" x14ac:dyDescent="0.2">
      <c r="A20362" s="47"/>
      <c r="B20362" s="60"/>
    </row>
    <row r="20363" spans="1:2" x14ac:dyDescent="0.2">
      <c r="A20363" s="47"/>
      <c r="B20363" s="60"/>
    </row>
    <row r="20364" spans="1:2" x14ac:dyDescent="0.2">
      <c r="A20364" s="47"/>
      <c r="B20364" s="60"/>
    </row>
    <row r="20365" spans="1:2" x14ac:dyDescent="0.2">
      <c r="A20365" s="47"/>
      <c r="B20365" s="60"/>
    </row>
    <row r="20366" spans="1:2" x14ac:dyDescent="0.2">
      <c r="A20366" s="47"/>
      <c r="B20366" s="60"/>
    </row>
    <row r="20367" spans="1:2" x14ac:dyDescent="0.2">
      <c r="A20367" s="47"/>
      <c r="B20367" s="60"/>
    </row>
    <row r="20368" spans="1:2" x14ac:dyDescent="0.2">
      <c r="A20368" s="47"/>
      <c r="B20368" s="60"/>
    </row>
    <row r="20369" spans="1:2" x14ac:dyDescent="0.2">
      <c r="A20369" s="47"/>
      <c r="B20369" s="60"/>
    </row>
    <row r="20370" spans="1:2" x14ac:dyDescent="0.2">
      <c r="A20370" s="47"/>
      <c r="B20370" s="60"/>
    </row>
    <row r="20371" spans="1:2" x14ac:dyDescent="0.2">
      <c r="A20371" s="47"/>
      <c r="B20371" s="60"/>
    </row>
    <row r="20372" spans="1:2" x14ac:dyDescent="0.2">
      <c r="A20372" s="47"/>
      <c r="B20372" s="60"/>
    </row>
    <row r="20373" spans="1:2" x14ac:dyDescent="0.2">
      <c r="A20373" s="47"/>
      <c r="B20373" s="60"/>
    </row>
    <row r="20374" spans="1:2" x14ac:dyDescent="0.2">
      <c r="A20374" s="47"/>
      <c r="B20374" s="60"/>
    </row>
    <row r="20375" spans="1:2" x14ac:dyDescent="0.2">
      <c r="A20375" s="47"/>
      <c r="B20375" s="60"/>
    </row>
    <row r="20376" spans="1:2" x14ac:dyDescent="0.2">
      <c r="A20376" s="47"/>
      <c r="B20376" s="60"/>
    </row>
    <row r="20377" spans="1:2" x14ac:dyDescent="0.2">
      <c r="A20377" s="47"/>
      <c r="B20377" s="60"/>
    </row>
    <row r="20378" spans="1:2" x14ac:dyDescent="0.2">
      <c r="A20378" s="47"/>
      <c r="B20378" s="60"/>
    </row>
    <row r="20379" spans="1:2" x14ac:dyDescent="0.2">
      <c r="A20379" s="47"/>
      <c r="B20379" s="60"/>
    </row>
    <row r="20380" spans="1:2" x14ac:dyDescent="0.2">
      <c r="A20380" s="47"/>
      <c r="B20380" s="60"/>
    </row>
    <row r="20381" spans="1:2" x14ac:dyDescent="0.2">
      <c r="A20381" s="47"/>
      <c r="B20381" s="60"/>
    </row>
    <row r="20382" spans="1:2" x14ac:dyDescent="0.2">
      <c r="A20382" s="47"/>
      <c r="B20382" s="60"/>
    </row>
    <row r="20383" spans="1:2" x14ac:dyDescent="0.2">
      <c r="A20383" s="47"/>
      <c r="B20383" s="60"/>
    </row>
    <row r="20384" spans="1:2" x14ac:dyDescent="0.2">
      <c r="A20384" s="47"/>
      <c r="B20384" s="60"/>
    </row>
    <row r="20385" spans="1:2" x14ac:dyDescent="0.2">
      <c r="A20385" s="47"/>
      <c r="B20385" s="60"/>
    </row>
    <row r="20386" spans="1:2" x14ac:dyDescent="0.2">
      <c r="A20386" s="47"/>
      <c r="B20386" s="60"/>
    </row>
    <row r="20387" spans="1:2" x14ac:dyDescent="0.2">
      <c r="A20387" s="47"/>
      <c r="B20387" s="60"/>
    </row>
    <row r="20388" spans="1:2" x14ac:dyDescent="0.2">
      <c r="A20388" s="47"/>
      <c r="B20388" s="60"/>
    </row>
    <row r="20389" spans="1:2" x14ac:dyDescent="0.2">
      <c r="A20389" s="47"/>
      <c r="B20389" s="60"/>
    </row>
    <row r="20390" spans="1:2" x14ac:dyDescent="0.2">
      <c r="A20390" s="47"/>
      <c r="B20390" s="60"/>
    </row>
    <row r="20391" spans="1:2" x14ac:dyDescent="0.2">
      <c r="A20391" s="47"/>
      <c r="B20391" s="60"/>
    </row>
    <row r="20392" spans="1:2" x14ac:dyDescent="0.2">
      <c r="A20392" s="47"/>
      <c r="B20392" s="60"/>
    </row>
    <row r="20393" spans="1:2" x14ac:dyDescent="0.2">
      <c r="A20393" s="47"/>
      <c r="B20393" s="60"/>
    </row>
    <row r="20394" spans="1:2" x14ac:dyDescent="0.2">
      <c r="A20394" s="47"/>
      <c r="B20394" s="60"/>
    </row>
    <row r="20395" spans="1:2" x14ac:dyDescent="0.2">
      <c r="A20395" s="47"/>
      <c r="B20395" s="60"/>
    </row>
    <row r="20396" spans="1:2" x14ac:dyDescent="0.2">
      <c r="A20396" s="47"/>
      <c r="B20396" s="60"/>
    </row>
    <row r="20397" spans="1:2" x14ac:dyDescent="0.2">
      <c r="A20397" s="47"/>
      <c r="B20397" s="60"/>
    </row>
    <row r="20398" spans="1:2" x14ac:dyDescent="0.2">
      <c r="A20398" s="47"/>
      <c r="B20398" s="60"/>
    </row>
    <row r="20399" spans="1:2" x14ac:dyDescent="0.2">
      <c r="A20399" s="47"/>
      <c r="B20399" s="60"/>
    </row>
    <row r="20400" spans="1:2" x14ac:dyDescent="0.2">
      <c r="A20400" s="47"/>
      <c r="B20400" s="60"/>
    </row>
    <row r="20401" spans="1:2" x14ac:dyDescent="0.2">
      <c r="A20401" s="47"/>
      <c r="B20401" s="60"/>
    </row>
    <row r="20402" spans="1:2" x14ac:dyDescent="0.2">
      <c r="A20402" s="47"/>
      <c r="B20402" s="60"/>
    </row>
    <row r="20403" spans="1:2" x14ac:dyDescent="0.2">
      <c r="A20403" s="47"/>
      <c r="B20403" s="60"/>
    </row>
    <row r="20404" spans="1:2" x14ac:dyDescent="0.2">
      <c r="A20404" s="47"/>
      <c r="B20404" s="60"/>
    </row>
    <row r="20405" spans="1:2" x14ac:dyDescent="0.2">
      <c r="A20405" s="47"/>
      <c r="B20405" s="60"/>
    </row>
    <row r="20406" spans="1:2" x14ac:dyDescent="0.2">
      <c r="A20406" s="47"/>
      <c r="B20406" s="60"/>
    </row>
    <row r="20407" spans="1:2" x14ac:dyDescent="0.2">
      <c r="A20407" s="47"/>
      <c r="B20407" s="60"/>
    </row>
    <row r="20408" spans="1:2" x14ac:dyDescent="0.2">
      <c r="A20408" s="47"/>
      <c r="B20408" s="60"/>
    </row>
    <row r="20409" spans="1:2" x14ac:dyDescent="0.2">
      <c r="A20409" s="47"/>
      <c r="B20409" s="60"/>
    </row>
    <row r="20410" spans="1:2" x14ac:dyDescent="0.2">
      <c r="A20410" s="47"/>
      <c r="B20410" s="60"/>
    </row>
    <row r="20411" spans="1:2" x14ac:dyDescent="0.2">
      <c r="A20411" s="47"/>
      <c r="B20411" s="60"/>
    </row>
    <row r="20412" spans="1:2" x14ac:dyDescent="0.2">
      <c r="A20412" s="47"/>
      <c r="B20412" s="60"/>
    </row>
    <row r="20413" spans="1:2" x14ac:dyDescent="0.2">
      <c r="A20413" s="47"/>
      <c r="B20413" s="60"/>
    </row>
    <row r="20414" spans="1:2" x14ac:dyDescent="0.2">
      <c r="A20414" s="47"/>
      <c r="B20414" s="60"/>
    </row>
    <row r="20415" spans="1:2" x14ac:dyDescent="0.2">
      <c r="A20415" s="47"/>
      <c r="B20415" s="60"/>
    </row>
    <row r="20416" spans="1:2" x14ac:dyDescent="0.2">
      <c r="A20416" s="47"/>
      <c r="B20416" s="60"/>
    </row>
    <row r="20417" spans="1:2" x14ac:dyDescent="0.2">
      <c r="A20417" s="47"/>
      <c r="B20417" s="60"/>
    </row>
    <row r="20418" spans="1:2" x14ac:dyDescent="0.2">
      <c r="A20418" s="47"/>
      <c r="B20418" s="60"/>
    </row>
    <row r="20419" spans="1:2" x14ac:dyDescent="0.2">
      <c r="A20419" s="47"/>
      <c r="B20419" s="60"/>
    </row>
    <row r="20420" spans="1:2" x14ac:dyDescent="0.2">
      <c r="A20420" s="47"/>
      <c r="B20420" s="60"/>
    </row>
    <row r="20421" spans="1:2" x14ac:dyDescent="0.2">
      <c r="A20421" s="47"/>
      <c r="B20421" s="60"/>
    </row>
    <row r="20422" spans="1:2" x14ac:dyDescent="0.2">
      <c r="A20422" s="47"/>
      <c r="B20422" s="60"/>
    </row>
    <row r="20423" spans="1:2" x14ac:dyDescent="0.2">
      <c r="A20423" s="47"/>
      <c r="B20423" s="60"/>
    </row>
    <row r="20424" spans="1:2" x14ac:dyDescent="0.2">
      <c r="A20424" s="47"/>
      <c r="B20424" s="60"/>
    </row>
    <row r="20425" spans="1:2" x14ac:dyDescent="0.2">
      <c r="A20425" s="47"/>
      <c r="B20425" s="60"/>
    </row>
    <row r="20426" spans="1:2" x14ac:dyDescent="0.2">
      <c r="A20426" s="47"/>
      <c r="B20426" s="60"/>
    </row>
    <row r="20427" spans="1:2" x14ac:dyDescent="0.2">
      <c r="A20427" s="47"/>
      <c r="B20427" s="60"/>
    </row>
    <row r="20428" spans="1:2" x14ac:dyDescent="0.2">
      <c r="A20428" s="47"/>
      <c r="B20428" s="60"/>
    </row>
    <row r="20429" spans="1:2" x14ac:dyDescent="0.2">
      <c r="A20429" s="47"/>
      <c r="B20429" s="60"/>
    </row>
    <row r="20430" spans="1:2" x14ac:dyDescent="0.2">
      <c r="A20430" s="47"/>
      <c r="B20430" s="60"/>
    </row>
    <row r="20431" spans="1:2" x14ac:dyDescent="0.2">
      <c r="A20431" s="47"/>
      <c r="B20431" s="60"/>
    </row>
    <row r="20432" spans="1:2" x14ac:dyDescent="0.2">
      <c r="A20432" s="47"/>
      <c r="B20432" s="60"/>
    </row>
    <row r="20433" spans="1:2" x14ac:dyDescent="0.2">
      <c r="A20433" s="47"/>
      <c r="B20433" s="60"/>
    </row>
    <row r="20434" spans="1:2" x14ac:dyDescent="0.2">
      <c r="A20434" s="47"/>
      <c r="B20434" s="60"/>
    </row>
    <row r="20435" spans="1:2" x14ac:dyDescent="0.2">
      <c r="A20435" s="47"/>
      <c r="B20435" s="60"/>
    </row>
    <row r="20436" spans="1:2" x14ac:dyDescent="0.2">
      <c r="A20436" s="47"/>
      <c r="B20436" s="60"/>
    </row>
    <row r="20437" spans="1:2" x14ac:dyDescent="0.2">
      <c r="A20437" s="47"/>
      <c r="B20437" s="60"/>
    </row>
    <row r="20438" spans="1:2" x14ac:dyDescent="0.2">
      <c r="A20438" s="47"/>
      <c r="B20438" s="60"/>
    </row>
    <row r="20439" spans="1:2" x14ac:dyDescent="0.2">
      <c r="A20439" s="47"/>
      <c r="B20439" s="60"/>
    </row>
    <row r="20440" spans="1:2" x14ac:dyDescent="0.2">
      <c r="A20440" s="47"/>
      <c r="B20440" s="60"/>
    </row>
    <row r="20441" spans="1:2" x14ac:dyDescent="0.2">
      <c r="A20441" s="47"/>
      <c r="B20441" s="60"/>
    </row>
    <row r="20442" spans="1:2" x14ac:dyDescent="0.2">
      <c r="A20442" s="47"/>
      <c r="B20442" s="60"/>
    </row>
    <row r="20443" spans="1:2" x14ac:dyDescent="0.2">
      <c r="A20443" s="47"/>
      <c r="B20443" s="60"/>
    </row>
    <row r="20444" spans="1:2" x14ac:dyDescent="0.2">
      <c r="A20444" s="47"/>
      <c r="B20444" s="60"/>
    </row>
    <row r="20445" spans="1:2" x14ac:dyDescent="0.2">
      <c r="A20445" s="47"/>
      <c r="B20445" s="60"/>
    </row>
    <row r="20446" spans="1:2" x14ac:dyDescent="0.2">
      <c r="A20446" s="47"/>
      <c r="B20446" s="60"/>
    </row>
    <row r="20447" spans="1:2" x14ac:dyDescent="0.2">
      <c r="A20447" s="47"/>
      <c r="B20447" s="60"/>
    </row>
    <row r="20448" spans="1:2" x14ac:dyDescent="0.2">
      <c r="A20448" s="47"/>
      <c r="B20448" s="60"/>
    </row>
    <row r="20449" spans="1:2" x14ac:dyDescent="0.2">
      <c r="A20449" s="47"/>
      <c r="B20449" s="60"/>
    </row>
    <row r="20450" spans="1:2" x14ac:dyDescent="0.2">
      <c r="A20450" s="47"/>
      <c r="B20450" s="60"/>
    </row>
    <row r="20451" spans="1:2" x14ac:dyDescent="0.2">
      <c r="A20451" s="47"/>
      <c r="B20451" s="60"/>
    </row>
    <row r="20452" spans="1:2" x14ac:dyDescent="0.2">
      <c r="A20452" s="47"/>
      <c r="B20452" s="60"/>
    </row>
    <row r="20453" spans="1:2" x14ac:dyDescent="0.2">
      <c r="A20453" s="47"/>
      <c r="B20453" s="60"/>
    </row>
    <row r="20454" spans="1:2" x14ac:dyDescent="0.2">
      <c r="A20454" s="47"/>
      <c r="B20454" s="60"/>
    </row>
    <row r="20455" spans="1:2" x14ac:dyDescent="0.2">
      <c r="A20455" s="47"/>
      <c r="B20455" s="60"/>
    </row>
    <row r="20456" spans="1:2" x14ac:dyDescent="0.2">
      <c r="A20456" s="47"/>
      <c r="B20456" s="60"/>
    </row>
    <row r="20457" spans="1:2" x14ac:dyDescent="0.2">
      <c r="A20457" s="47"/>
      <c r="B20457" s="60"/>
    </row>
    <row r="20458" spans="1:2" x14ac:dyDescent="0.2">
      <c r="A20458" s="47"/>
      <c r="B20458" s="60"/>
    </row>
    <row r="20459" spans="1:2" x14ac:dyDescent="0.2">
      <c r="A20459" s="47"/>
      <c r="B20459" s="60"/>
    </row>
    <row r="20460" spans="1:2" x14ac:dyDescent="0.2">
      <c r="A20460" s="47"/>
      <c r="B20460" s="60"/>
    </row>
    <row r="20461" spans="1:2" x14ac:dyDescent="0.2">
      <c r="A20461" s="47"/>
      <c r="B20461" s="60"/>
    </row>
    <row r="20462" spans="1:2" x14ac:dyDescent="0.2">
      <c r="A20462" s="47"/>
      <c r="B20462" s="60"/>
    </row>
    <row r="20463" spans="1:2" x14ac:dyDescent="0.2">
      <c r="A20463" s="47"/>
      <c r="B20463" s="60"/>
    </row>
    <row r="20464" spans="1:2" x14ac:dyDescent="0.2">
      <c r="A20464" s="47"/>
      <c r="B20464" s="60"/>
    </row>
    <row r="20465" spans="1:2" x14ac:dyDescent="0.2">
      <c r="A20465" s="47"/>
      <c r="B20465" s="60"/>
    </row>
    <row r="20466" spans="1:2" x14ac:dyDescent="0.2">
      <c r="A20466" s="47"/>
      <c r="B20466" s="60"/>
    </row>
    <row r="20467" spans="1:2" x14ac:dyDescent="0.2">
      <c r="A20467" s="47"/>
      <c r="B20467" s="60"/>
    </row>
    <row r="20468" spans="1:2" x14ac:dyDescent="0.2">
      <c r="A20468" s="47"/>
      <c r="B20468" s="60"/>
    </row>
    <row r="20469" spans="1:2" x14ac:dyDescent="0.2">
      <c r="A20469" s="47"/>
      <c r="B20469" s="60"/>
    </row>
    <row r="20470" spans="1:2" x14ac:dyDescent="0.2">
      <c r="A20470" s="47"/>
      <c r="B20470" s="60"/>
    </row>
    <row r="20471" spans="1:2" x14ac:dyDescent="0.2">
      <c r="A20471" s="47"/>
      <c r="B20471" s="60"/>
    </row>
    <row r="20472" spans="1:2" x14ac:dyDescent="0.2">
      <c r="A20472" s="47"/>
      <c r="B20472" s="60"/>
    </row>
    <row r="20473" spans="1:2" x14ac:dyDescent="0.2">
      <c r="A20473" s="47"/>
      <c r="B20473" s="60"/>
    </row>
    <row r="20474" spans="1:2" x14ac:dyDescent="0.2">
      <c r="A20474" s="47"/>
      <c r="B20474" s="60"/>
    </row>
    <row r="20475" spans="1:2" x14ac:dyDescent="0.2">
      <c r="A20475" s="47"/>
      <c r="B20475" s="60"/>
    </row>
    <row r="20476" spans="1:2" x14ac:dyDescent="0.2">
      <c r="A20476" s="47"/>
      <c r="B20476" s="60"/>
    </row>
    <row r="20477" spans="1:2" x14ac:dyDescent="0.2">
      <c r="A20477" s="47"/>
      <c r="B20477" s="60"/>
    </row>
    <row r="20478" spans="1:2" x14ac:dyDescent="0.2">
      <c r="A20478" s="47"/>
      <c r="B20478" s="60"/>
    </row>
    <row r="20479" spans="1:2" x14ac:dyDescent="0.2">
      <c r="A20479" s="47"/>
      <c r="B20479" s="60"/>
    </row>
    <row r="20480" spans="1:2" x14ac:dyDescent="0.2">
      <c r="A20480" s="47"/>
      <c r="B20480" s="60"/>
    </row>
    <row r="20481" spans="1:2" x14ac:dyDescent="0.2">
      <c r="A20481" s="47"/>
      <c r="B20481" s="60"/>
    </row>
    <row r="20482" spans="1:2" x14ac:dyDescent="0.2">
      <c r="A20482" s="47"/>
      <c r="B20482" s="60"/>
    </row>
    <row r="20483" spans="1:2" x14ac:dyDescent="0.2">
      <c r="A20483" s="47"/>
      <c r="B20483" s="60"/>
    </row>
    <row r="20484" spans="1:2" x14ac:dyDescent="0.2">
      <c r="A20484" s="47"/>
      <c r="B20484" s="60"/>
    </row>
    <row r="20485" spans="1:2" x14ac:dyDescent="0.2">
      <c r="A20485" s="47"/>
      <c r="B20485" s="60"/>
    </row>
    <row r="20486" spans="1:2" x14ac:dyDescent="0.2">
      <c r="A20486" s="47"/>
      <c r="B20486" s="60"/>
    </row>
    <row r="20487" spans="1:2" x14ac:dyDescent="0.2">
      <c r="A20487" s="47"/>
      <c r="B20487" s="60"/>
    </row>
    <row r="20488" spans="1:2" x14ac:dyDescent="0.2">
      <c r="A20488" s="47"/>
      <c r="B20488" s="60"/>
    </row>
    <row r="20489" spans="1:2" x14ac:dyDescent="0.2">
      <c r="A20489" s="47"/>
      <c r="B20489" s="60"/>
    </row>
    <row r="20490" spans="1:2" x14ac:dyDescent="0.2">
      <c r="A20490" s="47"/>
      <c r="B20490" s="60"/>
    </row>
    <row r="20491" spans="1:2" x14ac:dyDescent="0.2">
      <c r="A20491" s="47"/>
      <c r="B20491" s="60"/>
    </row>
    <row r="20492" spans="1:2" x14ac:dyDescent="0.2">
      <c r="A20492" s="47"/>
      <c r="B20492" s="60"/>
    </row>
    <row r="20493" spans="1:2" x14ac:dyDescent="0.2">
      <c r="A20493" s="47"/>
      <c r="B20493" s="60"/>
    </row>
    <row r="20494" spans="1:2" x14ac:dyDescent="0.2">
      <c r="A20494" s="47"/>
      <c r="B20494" s="60"/>
    </row>
    <row r="20495" spans="1:2" x14ac:dyDescent="0.2">
      <c r="A20495" s="47"/>
      <c r="B20495" s="60"/>
    </row>
    <row r="20496" spans="1:2" x14ac:dyDescent="0.2">
      <c r="A20496" s="47"/>
      <c r="B20496" s="60"/>
    </row>
    <row r="20497" spans="1:2" x14ac:dyDescent="0.2">
      <c r="A20497" s="47"/>
      <c r="B20497" s="60"/>
    </row>
    <row r="20498" spans="1:2" x14ac:dyDescent="0.2">
      <c r="A20498" s="47"/>
      <c r="B20498" s="60"/>
    </row>
    <row r="20499" spans="1:2" x14ac:dyDescent="0.2">
      <c r="A20499" s="47"/>
      <c r="B20499" s="60"/>
    </row>
    <row r="20500" spans="1:2" x14ac:dyDescent="0.2">
      <c r="A20500" s="47"/>
      <c r="B20500" s="60"/>
    </row>
    <row r="20501" spans="1:2" x14ac:dyDescent="0.2">
      <c r="A20501" s="47"/>
      <c r="B20501" s="60"/>
    </row>
    <row r="20502" spans="1:2" x14ac:dyDescent="0.2">
      <c r="A20502" s="47"/>
      <c r="B20502" s="60"/>
    </row>
    <row r="20503" spans="1:2" x14ac:dyDescent="0.2">
      <c r="A20503" s="47"/>
      <c r="B20503" s="60"/>
    </row>
    <row r="20504" spans="1:2" x14ac:dyDescent="0.2">
      <c r="A20504" s="47"/>
      <c r="B20504" s="60"/>
    </row>
    <row r="20505" spans="1:2" x14ac:dyDescent="0.2">
      <c r="A20505" s="47"/>
      <c r="B20505" s="60"/>
    </row>
    <row r="20506" spans="1:2" x14ac:dyDescent="0.2">
      <c r="A20506" s="47"/>
      <c r="B20506" s="60"/>
    </row>
    <row r="20507" spans="1:2" x14ac:dyDescent="0.2">
      <c r="A20507" s="47"/>
      <c r="B20507" s="60"/>
    </row>
    <row r="20508" spans="1:2" x14ac:dyDescent="0.2">
      <c r="A20508" s="47"/>
      <c r="B20508" s="60"/>
    </row>
    <row r="20509" spans="1:2" x14ac:dyDescent="0.2">
      <c r="A20509" s="47"/>
      <c r="B20509" s="60"/>
    </row>
    <row r="20510" spans="1:2" x14ac:dyDescent="0.2">
      <c r="A20510" s="47"/>
      <c r="B20510" s="60"/>
    </row>
    <row r="20511" spans="1:2" x14ac:dyDescent="0.2">
      <c r="A20511" s="47"/>
      <c r="B20511" s="60"/>
    </row>
    <row r="20512" spans="1:2" x14ac:dyDescent="0.2">
      <c r="A20512" s="47"/>
      <c r="B20512" s="60"/>
    </row>
    <row r="20513" spans="1:2" x14ac:dyDescent="0.2">
      <c r="A20513" s="47"/>
      <c r="B20513" s="60"/>
    </row>
    <row r="20514" spans="1:2" x14ac:dyDescent="0.2">
      <c r="A20514" s="47"/>
      <c r="B20514" s="60"/>
    </row>
    <row r="20515" spans="1:2" x14ac:dyDescent="0.2">
      <c r="A20515" s="47"/>
      <c r="B20515" s="60"/>
    </row>
    <row r="20516" spans="1:2" x14ac:dyDescent="0.2">
      <c r="A20516" s="47"/>
      <c r="B20516" s="60"/>
    </row>
    <row r="20517" spans="1:2" x14ac:dyDescent="0.2">
      <c r="A20517" s="47"/>
      <c r="B20517" s="60"/>
    </row>
    <row r="20518" spans="1:2" x14ac:dyDescent="0.2">
      <c r="A20518" s="47"/>
      <c r="B20518" s="60"/>
    </row>
    <row r="20519" spans="1:2" x14ac:dyDescent="0.2">
      <c r="A20519" s="47"/>
      <c r="B20519" s="60"/>
    </row>
    <row r="20520" spans="1:2" x14ac:dyDescent="0.2">
      <c r="A20520" s="47"/>
      <c r="B20520" s="60"/>
    </row>
    <row r="20521" spans="1:2" x14ac:dyDescent="0.2">
      <c r="A20521" s="47"/>
      <c r="B20521" s="60"/>
    </row>
    <row r="20522" spans="1:2" x14ac:dyDescent="0.2">
      <c r="A20522" s="47"/>
      <c r="B20522" s="60"/>
    </row>
    <row r="20523" spans="1:2" x14ac:dyDescent="0.2">
      <c r="A20523" s="47"/>
      <c r="B20523" s="60"/>
    </row>
    <row r="20524" spans="1:2" x14ac:dyDescent="0.2">
      <c r="A20524" s="47"/>
      <c r="B20524" s="60"/>
    </row>
    <row r="20525" spans="1:2" x14ac:dyDescent="0.2">
      <c r="A20525" s="47"/>
      <c r="B20525" s="60"/>
    </row>
    <row r="20526" spans="1:2" x14ac:dyDescent="0.2">
      <c r="A20526" s="47"/>
      <c r="B20526" s="60"/>
    </row>
    <row r="20527" spans="1:2" x14ac:dyDescent="0.2">
      <c r="A20527" s="47"/>
      <c r="B20527" s="60"/>
    </row>
    <row r="20528" spans="1:2" x14ac:dyDescent="0.2">
      <c r="A20528" s="47"/>
      <c r="B20528" s="60"/>
    </row>
    <row r="20529" spans="1:2" x14ac:dyDescent="0.2">
      <c r="A20529" s="47"/>
      <c r="B20529" s="60"/>
    </row>
    <row r="20530" spans="1:2" x14ac:dyDescent="0.2">
      <c r="A20530" s="47"/>
      <c r="B20530" s="60"/>
    </row>
    <row r="20531" spans="1:2" x14ac:dyDescent="0.2">
      <c r="A20531" s="47"/>
      <c r="B20531" s="60"/>
    </row>
    <row r="20532" spans="1:2" x14ac:dyDescent="0.2">
      <c r="A20532" s="47"/>
      <c r="B20532" s="60"/>
    </row>
    <row r="20533" spans="1:2" x14ac:dyDescent="0.2">
      <c r="A20533" s="47"/>
      <c r="B20533" s="60"/>
    </row>
    <row r="20534" spans="1:2" x14ac:dyDescent="0.2">
      <c r="A20534" s="47"/>
      <c r="B20534" s="60"/>
    </row>
    <row r="20535" spans="1:2" x14ac:dyDescent="0.2">
      <c r="A20535" s="47"/>
      <c r="B20535" s="60"/>
    </row>
    <row r="20536" spans="1:2" x14ac:dyDescent="0.2">
      <c r="A20536" s="47"/>
      <c r="B20536" s="60"/>
    </row>
    <row r="20537" spans="1:2" x14ac:dyDescent="0.2">
      <c r="A20537" s="47"/>
      <c r="B20537" s="60"/>
    </row>
    <row r="20538" spans="1:2" x14ac:dyDescent="0.2">
      <c r="A20538" s="47"/>
      <c r="B20538" s="60"/>
    </row>
    <row r="20539" spans="1:2" x14ac:dyDescent="0.2">
      <c r="A20539" s="47"/>
      <c r="B20539" s="60"/>
    </row>
    <row r="20540" spans="1:2" x14ac:dyDescent="0.2">
      <c r="A20540" s="47"/>
      <c r="B20540" s="60"/>
    </row>
    <row r="20541" spans="1:2" x14ac:dyDescent="0.2">
      <c r="A20541" s="47"/>
      <c r="B20541" s="60"/>
    </row>
    <row r="20542" spans="1:2" x14ac:dyDescent="0.2">
      <c r="A20542" s="47"/>
      <c r="B20542" s="60"/>
    </row>
    <row r="20543" spans="1:2" x14ac:dyDescent="0.2">
      <c r="A20543" s="47"/>
      <c r="B20543" s="60"/>
    </row>
    <row r="20544" spans="1:2" x14ac:dyDescent="0.2">
      <c r="A20544" s="47"/>
      <c r="B20544" s="60"/>
    </row>
    <row r="20545" spans="1:2" x14ac:dyDescent="0.2">
      <c r="A20545" s="47"/>
      <c r="B20545" s="60"/>
    </row>
    <row r="20546" spans="1:2" x14ac:dyDescent="0.2">
      <c r="A20546" s="47"/>
      <c r="B20546" s="60"/>
    </row>
    <row r="20547" spans="1:2" x14ac:dyDescent="0.2">
      <c r="A20547" s="47"/>
      <c r="B20547" s="60"/>
    </row>
    <row r="20548" spans="1:2" x14ac:dyDescent="0.2">
      <c r="A20548" s="47"/>
      <c r="B20548" s="60"/>
    </row>
    <row r="20549" spans="1:2" x14ac:dyDescent="0.2">
      <c r="A20549" s="47"/>
      <c r="B20549" s="60"/>
    </row>
    <row r="20550" spans="1:2" x14ac:dyDescent="0.2">
      <c r="A20550" s="47"/>
      <c r="B20550" s="60"/>
    </row>
    <row r="20551" spans="1:2" x14ac:dyDescent="0.2">
      <c r="A20551" s="47"/>
      <c r="B20551" s="60"/>
    </row>
    <row r="20552" spans="1:2" x14ac:dyDescent="0.2">
      <c r="A20552" s="47"/>
      <c r="B20552" s="60"/>
    </row>
    <row r="20553" spans="1:2" x14ac:dyDescent="0.2">
      <c r="A20553" s="47"/>
      <c r="B20553" s="60"/>
    </row>
    <row r="20554" spans="1:2" x14ac:dyDescent="0.2">
      <c r="A20554" s="47"/>
      <c r="B20554" s="60"/>
    </row>
    <row r="20555" spans="1:2" x14ac:dyDescent="0.2">
      <c r="A20555" s="47"/>
      <c r="B20555" s="60"/>
    </row>
    <row r="20556" spans="1:2" x14ac:dyDescent="0.2">
      <c r="A20556" s="47"/>
      <c r="B20556" s="60"/>
    </row>
    <row r="20557" spans="1:2" x14ac:dyDescent="0.2">
      <c r="A20557" s="47"/>
      <c r="B20557" s="60"/>
    </row>
    <row r="20558" spans="1:2" x14ac:dyDescent="0.2">
      <c r="A20558" s="47"/>
      <c r="B20558" s="60"/>
    </row>
    <row r="20559" spans="1:2" x14ac:dyDescent="0.2">
      <c r="A20559" s="47"/>
      <c r="B20559" s="60"/>
    </row>
    <row r="20560" spans="1:2" x14ac:dyDescent="0.2">
      <c r="A20560" s="47"/>
      <c r="B20560" s="60"/>
    </row>
    <row r="20561" spans="1:2" x14ac:dyDescent="0.2">
      <c r="A20561" s="47"/>
      <c r="B20561" s="60"/>
    </row>
    <row r="20562" spans="1:2" x14ac:dyDescent="0.2">
      <c r="A20562" s="47"/>
      <c r="B20562" s="60"/>
    </row>
    <row r="20563" spans="1:2" x14ac:dyDescent="0.2">
      <c r="A20563" s="47"/>
      <c r="B20563" s="60"/>
    </row>
    <row r="20564" spans="1:2" x14ac:dyDescent="0.2">
      <c r="A20564" s="47"/>
      <c r="B20564" s="60"/>
    </row>
    <row r="20565" spans="1:2" x14ac:dyDescent="0.2">
      <c r="A20565" s="47"/>
      <c r="B20565" s="60"/>
    </row>
    <row r="20566" spans="1:2" x14ac:dyDescent="0.2">
      <c r="A20566" s="47"/>
      <c r="B20566" s="60"/>
    </row>
    <row r="20567" spans="1:2" x14ac:dyDescent="0.2">
      <c r="A20567" s="47"/>
      <c r="B20567" s="60"/>
    </row>
    <row r="20568" spans="1:2" x14ac:dyDescent="0.2">
      <c r="A20568" s="47"/>
      <c r="B20568" s="60"/>
    </row>
    <row r="20569" spans="1:2" x14ac:dyDescent="0.2">
      <c r="A20569" s="47"/>
      <c r="B20569" s="60"/>
    </row>
    <row r="20570" spans="1:2" x14ac:dyDescent="0.2">
      <c r="A20570" s="47"/>
      <c r="B20570" s="60"/>
    </row>
    <row r="20571" spans="1:2" x14ac:dyDescent="0.2">
      <c r="A20571" s="47"/>
      <c r="B20571" s="60"/>
    </row>
    <row r="20572" spans="1:2" x14ac:dyDescent="0.2">
      <c r="A20572" s="47"/>
      <c r="B20572" s="60"/>
    </row>
    <row r="20573" spans="1:2" x14ac:dyDescent="0.2">
      <c r="A20573" s="47"/>
      <c r="B20573" s="60"/>
    </row>
    <row r="20574" spans="1:2" x14ac:dyDescent="0.2">
      <c r="A20574" s="47"/>
      <c r="B20574" s="60"/>
    </row>
    <row r="20575" spans="1:2" x14ac:dyDescent="0.2">
      <c r="A20575" s="47"/>
      <c r="B20575" s="60"/>
    </row>
    <row r="20576" spans="1:2" x14ac:dyDescent="0.2">
      <c r="A20576" s="47"/>
      <c r="B20576" s="60"/>
    </row>
    <row r="20577" spans="1:2" x14ac:dyDescent="0.2">
      <c r="A20577" s="47"/>
      <c r="B20577" s="60"/>
    </row>
    <row r="20578" spans="1:2" x14ac:dyDescent="0.2">
      <c r="A20578" s="47"/>
      <c r="B20578" s="60"/>
    </row>
    <row r="20579" spans="1:2" x14ac:dyDescent="0.2">
      <c r="A20579" s="47"/>
      <c r="B20579" s="60"/>
    </row>
    <row r="20580" spans="1:2" x14ac:dyDescent="0.2">
      <c r="A20580" s="47"/>
      <c r="B20580" s="60"/>
    </row>
    <row r="20581" spans="1:2" x14ac:dyDescent="0.2">
      <c r="A20581" s="47"/>
      <c r="B20581" s="60"/>
    </row>
    <row r="20582" spans="1:2" x14ac:dyDescent="0.2">
      <c r="A20582" s="47"/>
      <c r="B20582" s="60"/>
    </row>
    <row r="20583" spans="1:2" x14ac:dyDescent="0.2">
      <c r="A20583" s="47"/>
      <c r="B20583" s="60"/>
    </row>
    <row r="20584" spans="1:2" x14ac:dyDescent="0.2">
      <c r="A20584" s="47"/>
      <c r="B20584" s="60"/>
    </row>
    <row r="20585" spans="1:2" x14ac:dyDescent="0.2">
      <c r="A20585" s="47"/>
      <c r="B20585" s="60"/>
    </row>
    <row r="20586" spans="1:2" x14ac:dyDescent="0.2">
      <c r="A20586" s="47"/>
      <c r="B20586" s="60"/>
    </row>
    <row r="20587" spans="1:2" x14ac:dyDescent="0.2">
      <c r="A20587" s="47"/>
      <c r="B20587" s="60"/>
    </row>
    <row r="20588" spans="1:2" x14ac:dyDescent="0.2">
      <c r="A20588" s="47"/>
      <c r="B20588" s="60"/>
    </row>
    <row r="20589" spans="1:2" x14ac:dyDescent="0.2">
      <c r="A20589" s="47"/>
      <c r="B20589" s="60"/>
    </row>
    <row r="20590" spans="1:2" x14ac:dyDescent="0.2">
      <c r="A20590" s="47"/>
      <c r="B20590" s="60"/>
    </row>
    <row r="20591" spans="1:2" x14ac:dyDescent="0.2">
      <c r="A20591" s="47"/>
      <c r="B20591" s="60"/>
    </row>
    <row r="20592" spans="1:2" x14ac:dyDescent="0.2">
      <c r="A20592" s="47"/>
      <c r="B20592" s="60"/>
    </row>
    <row r="20593" spans="1:2" x14ac:dyDescent="0.2">
      <c r="A20593" s="47"/>
      <c r="B20593" s="60"/>
    </row>
    <row r="20594" spans="1:2" x14ac:dyDescent="0.2">
      <c r="A20594" s="47"/>
      <c r="B20594" s="60"/>
    </row>
    <row r="20595" spans="1:2" x14ac:dyDescent="0.2">
      <c r="A20595" s="47"/>
      <c r="B20595" s="60"/>
    </row>
    <row r="20596" spans="1:2" x14ac:dyDescent="0.2">
      <c r="A20596" s="47"/>
      <c r="B20596" s="60"/>
    </row>
    <row r="20597" spans="1:2" x14ac:dyDescent="0.2">
      <c r="A20597" s="47"/>
      <c r="B20597" s="60"/>
    </row>
    <row r="20598" spans="1:2" x14ac:dyDescent="0.2">
      <c r="A20598" s="47"/>
      <c r="B20598" s="60"/>
    </row>
    <row r="20599" spans="1:2" x14ac:dyDescent="0.2">
      <c r="A20599" s="47"/>
      <c r="B20599" s="60"/>
    </row>
    <row r="20600" spans="1:2" x14ac:dyDescent="0.2">
      <c r="A20600" s="47"/>
      <c r="B20600" s="60"/>
    </row>
    <row r="20601" spans="1:2" x14ac:dyDescent="0.2">
      <c r="A20601" s="47"/>
      <c r="B20601" s="60"/>
    </row>
    <row r="20602" spans="1:2" x14ac:dyDescent="0.2">
      <c r="A20602" s="47"/>
      <c r="B20602" s="60"/>
    </row>
    <row r="20603" spans="1:2" x14ac:dyDescent="0.2">
      <c r="A20603" s="47"/>
      <c r="B20603" s="60"/>
    </row>
    <row r="20604" spans="1:2" x14ac:dyDescent="0.2">
      <c r="A20604" s="47"/>
      <c r="B20604" s="60"/>
    </row>
    <row r="20605" spans="1:2" x14ac:dyDescent="0.2">
      <c r="A20605" s="47"/>
      <c r="B20605" s="60"/>
    </row>
    <row r="20606" spans="1:2" x14ac:dyDescent="0.2">
      <c r="A20606" s="47"/>
      <c r="B20606" s="60"/>
    </row>
    <row r="20607" spans="1:2" x14ac:dyDescent="0.2">
      <c r="A20607" s="47"/>
      <c r="B20607" s="60"/>
    </row>
    <row r="20608" spans="1:2" x14ac:dyDescent="0.2">
      <c r="A20608" s="47"/>
      <c r="B20608" s="60"/>
    </row>
    <row r="20609" spans="1:2" x14ac:dyDescent="0.2">
      <c r="A20609" s="47"/>
      <c r="B20609" s="60"/>
    </row>
    <row r="20610" spans="1:2" x14ac:dyDescent="0.2">
      <c r="A20610" s="47"/>
      <c r="B20610" s="60"/>
    </row>
    <row r="20611" spans="1:2" x14ac:dyDescent="0.2">
      <c r="A20611" s="47"/>
      <c r="B20611" s="60"/>
    </row>
    <row r="20612" spans="1:2" x14ac:dyDescent="0.2">
      <c r="A20612" s="47"/>
      <c r="B20612" s="60"/>
    </row>
    <row r="20613" spans="1:2" x14ac:dyDescent="0.2">
      <c r="A20613" s="47"/>
      <c r="B20613" s="60"/>
    </row>
    <row r="20614" spans="1:2" x14ac:dyDescent="0.2">
      <c r="A20614" s="47"/>
      <c r="B20614" s="60"/>
    </row>
    <row r="20615" spans="1:2" x14ac:dyDescent="0.2">
      <c r="A20615" s="47"/>
      <c r="B20615" s="60"/>
    </row>
    <row r="20616" spans="1:2" x14ac:dyDescent="0.2">
      <c r="A20616" s="47"/>
      <c r="B20616" s="60"/>
    </row>
    <row r="20617" spans="1:2" x14ac:dyDescent="0.2">
      <c r="A20617" s="47"/>
      <c r="B20617" s="60"/>
    </row>
    <row r="20618" spans="1:2" x14ac:dyDescent="0.2">
      <c r="A20618" s="47"/>
      <c r="B20618" s="60"/>
    </row>
    <row r="20619" spans="1:2" x14ac:dyDescent="0.2">
      <c r="A20619" s="47"/>
      <c r="B20619" s="60"/>
    </row>
    <row r="20620" spans="1:2" x14ac:dyDescent="0.2">
      <c r="A20620" s="47"/>
      <c r="B20620" s="60"/>
    </row>
    <row r="20621" spans="1:2" x14ac:dyDescent="0.2">
      <c r="A20621" s="47"/>
      <c r="B20621" s="60"/>
    </row>
    <row r="20622" spans="1:2" x14ac:dyDescent="0.2">
      <c r="A20622" s="47"/>
      <c r="B20622" s="60"/>
    </row>
    <row r="20623" spans="1:2" x14ac:dyDescent="0.2">
      <c r="A20623" s="47"/>
      <c r="B20623" s="60"/>
    </row>
    <row r="20624" spans="1:2" x14ac:dyDescent="0.2">
      <c r="A20624" s="47"/>
      <c r="B20624" s="60"/>
    </row>
    <row r="20625" spans="1:2" x14ac:dyDescent="0.2">
      <c r="A20625" s="47"/>
      <c r="B20625" s="60"/>
    </row>
    <row r="20626" spans="1:2" x14ac:dyDescent="0.2">
      <c r="A20626" s="47"/>
      <c r="B20626" s="60"/>
    </row>
    <row r="20627" spans="1:2" x14ac:dyDescent="0.2">
      <c r="A20627" s="47"/>
      <c r="B20627" s="60"/>
    </row>
    <row r="20628" spans="1:2" x14ac:dyDescent="0.2">
      <c r="A20628" s="47"/>
      <c r="B20628" s="60"/>
    </row>
    <row r="20629" spans="1:2" x14ac:dyDescent="0.2">
      <c r="A20629" s="47"/>
      <c r="B20629" s="60"/>
    </row>
    <row r="20630" spans="1:2" x14ac:dyDescent="0.2">
      <c r="A20630" s="47"/>
      <c r="B20630" s="60"/>
    </row>
    <row r="20631" spans="1:2" x14ac:dyDescent="0.2">
      <c r="A20631" s="47"/>
      <c r="B20631" s="60"/>
    </row>
    <row r="20632" spans="1:2" x14ac:dyDescent="0.2">
      <c r="A20632" s="47"/>
      <c r="B20632" s="60"/>
    </row>
    <row r="20633" spans="1:2" x14ac:dyDescent="0.2">
      <c r="A20633" s="47"/>
      <c r="B20633" s="60"/>
    </row>
    <row r="20634" spans="1:2" x14ac:dyDescent="0.2">
      <c r="A20634" s="47"/>
      <c r="B20634" s="60"/>
    </row>
    <row r="20635" spans="1:2" x14ac:dyDescent="0.2">
      <c r="A20635" s="47"/>
      <c r="B20635" s="60"/>
    </row>
    <row r="20636" spans="1:2" x14ac:dyDescent="0.2">
      <c r="A20636" s="47"/>
      <c r="B20636" s="60"/>
    </row>
    <row r="20637" spans="1:2" x14ac:dyDescent="0.2">
      <c r="A20637" s="47"/>
      <c r="B20637" s="60"/>
    </row>
    <row r="20638" spans="1:2" x14ac:dyDescent="0.2">
      <c r="A20638" s="47"/>
      <c r="B20638" s="60"/>
    </row>
    <row r="20639" spans="1:2" x14ac:dyDescent="0.2">
      <c r="A20639" s="47"/>
      <c r="B20639" s="60"/>
    </row>
    <row r="20640" spans="1:2" x14ac:dyDescent="0.2">
      <c r="A20640" s="47"/>
      <c r="B20640" s="60"/>
    </row>
    <row r="20641" spans="1:2" x14ac:dyDescent="0.2">
      <c r="A20641" s="47"/>
      <c r="B20641" s="60"/>
    </row>
    <row r="20642" spans="1:2" x14ac:dyDescent="0.2">
      <c r="A20642" s="47"/>
      <c r="B20642" s="60"/>
    </row>
    <row r="20643" spans="1:2" x14ac:dyDescent="0.2">
      <c r="A20643" s="47"/>
      <c r="B20643" s="60"/>
    </row>
    <row r="20644" spans="1:2" x14ac:dyDescent="0.2">
      <c r="A20644" s="47"/>
      <c r="B20644" s="60"/>
    </row>
    <row r="20645" spans="1:2" x14ac:dyDescent="0.2">
      <c r="A20645" s="47"/>
      <c r="B20645" s="60"/>
    </row>
    <row r="20646" spans="1:2" x14ac:dyDescent="0.2">
      <c r="A20646" s="47"/>
      <c r="B20646" s="60"/>
    </row>
    <row r="20647" spans="1:2" x14ac:dyDescent="0.2">
      <c r="A20647" s="47"/>
      <c r="B20647" s="60"/>
    </row>
    <row r="20648" spans="1:2" x14ac:dyDescent="0.2">
      <c r="A20648" s="47"/>
      <c r="B20648" s="60"/>
    </row>
    <row r="20649" spans="1:2" x14ac:dyDescent="0.2">
      <c r="A20649" s="47"/>
      <c r="B20649" s="60"/>
    </row>
    <row r="20650" spans="1:2" x14ac:dyDescent="0.2">
      <c r="A20650" s="47"/>
      <c r="B20650" s="60"/>
    </row>
    <row r="20651" spans="1:2" x14ac:dyDescent="0.2">
      <c r="A20651" s="47"/>
      <c r="B20651" s="60"/>
    </row>
    <row r="20652" spans="1:2" x14ac:dyDescent="0.2">
      <c r="A20652" s="47"/>
      <c r="B20652" s="60"/>
    </row>
    <row r="20653" spans="1:2" x14ac:dyDescent="0.2">
      <c r="A20653" s="47"/>
      <c r="B20653" s="60"/>
    </row>
    <row r="20654" spans="1:2" x14ac:dyDescent="0.2">
      <c r="A20654" s="47"/>
      <c r="B20654" s="60"/>
    </row>
    <row r="20655" spans="1:2" x14ac:dyDescent="0.2">
      <c r="A20655" s="47"/>
      <c r="B20655" s="60"/>
    </row>
    <row r="20656" spans="1:2" x14ac:dyDescent="0.2">
      <c r="A20656" s="47"/>
      <c r="B20656" s="60"/>
    </row>
    <row r="20657" spans="1:2" x14ac:dyDescent="0.2">
      <c r="A20657" s="47"/>
      <c r="B20657" s="60"/>
    </row>
    <row r="20658" spans="1:2" x14ac:dyDescent="0.2">
      <c r="A20658" s="47"/>
      <c r="B20658" s="60"/>
    </row>
    <row r="20659" spans="1:2" x14ac:dyDescent="0.2">
      <c r="A20659" s="47"/>
      <c r="B20659" s="60"/>
    </row>
    <row r="20660" spans="1:2" x14ac:dyDescent="0.2">
      <c r="A20660" s="47"/>
      <c r="B20660" s="60"/>
    </row>
    <row r="20661" spans="1:2" x14ac:dyDescent="0.2">
      <c r="A20661" s="47"/>
      <c r="B20661" s="60"/>
    </row>
    <row r="20662" spans="1:2" x14ac:dyDescent="0.2">
      <c r="A20662" s="47"/>
      <c r="B20662" s="60"/>
    </row>
    <row r="20663" spans="1:2" x14ac:dyDescent="0.2">
      <c r="A20663" s="47"/>
      <c r="B20663" s="60"/>
    </row>
    <row r="20664" spans="1:2" x14ac:dyDescent="0.2">
      <c r="A20664" s="47"/>
      <c r="B20664" s="60"/>
    </row>
    <row r="20665" spans="1:2" x14ac:dyDescent="0.2">
      <c r="A20665" s="47"/>
      <c r="B20665" s="60"/>
    </row>
    <row r="20666" spans="1:2" x14ac:dyDescent="0.2">
      <c r="A20666" s="47"/>
      <c r="B20666" s="60"/>
    </row>
    <row r="20667" spans="1:2" x14ac:dyDescent="0.2">
      <c r="A20667" s="47"/>
      <c r="B20667" s="60"/>
    </row>
    <row r="20668" spans="1:2" x14ac:dyDescent="0.2">
      <c r="A20668" s="47"/>
      <c r="B20668" s="60"/>
    </row>
    <row r="20669" spans="1:2" x14ac:dyDescent="0.2">
      <c r="A20669" s="47"/>
      <c r="B20669" s="60"/>
    </row>
    <row r="20670" spans="1:2" x14ac:dyDescent="0.2">
      <c r="A20670" s="47"/>
      <c r="B20670" s="60"/>
    </row>
    <row r="20671" spans="1:2" x14ac:dyDescent="0.2">
      <c r="A20671" s="47"/>
      <c r="B20671" s="60"/>
    </row>
    <row r="20672" spans="1:2" x14ac:dyDescent="0.2">
      <c r="A20672" s="47"/>
      <c r="B20672" s="60"/>
    </row>
    <row r="20673" spans="1:2" x14ac:dyDescent="0.2">
      <c r="A20673" s="47"/>
      <c r="B20673" s="60"/>
    </row>
    <row r="20674" spans="1:2" x14ac:dyDescent="0.2">
      <c r="A20674" s="47"/>
      <c r="B20674" s="60"/>
    </row>
    <row r="20675" spans="1:2" x14ac:dyDescent="0.2">
      <c r="A20675" s="47"/>
      <c r="B20675" s="60"/>
    </row>
    <row r="20676" spans="1:2" x14ac:dyDescent="0.2">
      <c r="A20676" s="47"/>
      <c r="B20676" s="60"/>
    </row>
    <row r="20677" spans="1:2" x14ac:dyDescent="0.2">
      <c r="A20677" s="47"/>
      <c r="B20677" s="60"/>
    </row>
    <row r="20678" spans="1:2" x14ac:dyDescent="0.2">
      <c r="A20678" s="47"/>
      <c r="B20678" s="60"/>
    </row>
    <row r="20679" spans="1:2" x14ac:dyDescent="0.2">
      <c r="A20679" s="47"/>
      <c r="B20679" s="60"/>
    </row>
    <row r="20680" spans="1:2" x14ac:dyDescent="0.2">
      <c r="A20680" s="47"/>
      <c r="B20680" s="60"/>
    </row>
    <row r="20681" spans="1:2" x14ac:dyDescent="0.2">
      <c r="A20681" s="47"/>
      <c r="B20681" s="60"/>
    </row>
    <row r="20682" spans="1:2" x14ac:dyDescent="0.2">
      <c r="A20682" s="47"/>
      <c r="B20682" s="60"/>
    </row>
    <row r="20683" spans="1:2" x14ac:dyDescent="0.2">
      <c r="A20683" s="47"/>
      <c r="B20683" s="60"/>
    </row>
    <row r="20684" spans="1:2" x14ac:dyDescent="0.2">
      <c r="A20684" s="47"/>
      <c r="B20684" s="60"/>
    </row>
    <row r="20685" spans="1:2" x14ac:dyDescent="0.2">
      <c r="A20685" s="47"/>
      <c r="B20685" s="60"/>
    </row>
    <row r="20686" spans="1:2" x14ac:dyDescent="0.2">
      <c r="A20686" s="47"/>
      <c r="B20686" s="60"/>
    </row>
    <row r="20687" spans="1:2" x14ac:dyDescent="0.2">
      <c r="A20687" s="47"/>
      <c r="B20687" s="60"/>
    </row>
    <row r="20688" spans="1:2" x14ac:dyDescent="0.2">
      <c r="A20688" s="47"/>
      <c r="B20688" s="60"/>
    </row>
    <row r="20689" spans="1:2" x14ac:dyDescent="0.2">
      <c r="A20689" s="47"/>
      <c r="B20689" s="60"/>
    </row>
    <row r="20690" spans="1:2" x14ac:dyDescent="0.2">
      <c r="A20690" s="47"/>
      <c r="B20690" s="60"/>
    </row>
    <row r="20691" spans="1:2" x14ac:dyDescent="0.2">
      <c r="A20691" s="47"/>
      <c r="B20691" s="60"/>
    </row>
    <row r="20692" spans="1:2" x14ac:dyDescent="0.2">
      <c r="A20692" s="47"/>
      <c r="B20692" s="60"/>
    </row>
    <row r="20693" spans="1:2" x14ac:dyDescent="0.2">
      <c r="A20693" s="47"/>
      <c r="B20693" s="60"/>
    </row>
    <row r="20694" spans="1:2" x14ac:dyDescent="0.2">
      <c r="A20694" s="47"/>
      <c r="B20694" s="60"/>
    </row>
    <row r="20695" spans="1:2" x14ac:dyDescent="0.2">
      <c r="A20695" s="47"/>
      <c r="B20695" s="60"/>
    </row>
    <row r="20696" spans="1:2" x14ac:dyDescent="0.2">
      <c r="A20696" s="47"/>
      <c r="B20696" s="60"/>
    </row>
    <row r="20697" spans="1:2" x14ac:dyDescent="0.2">
      <c r="A20697" s="47"/>
      <c r="B20697" s="60"/>
    </row>
    <row r="20698" spans="1:2" x14ac:dyDescent="0.2">
      <c r="A20698" s="47"/>
      <c r="B20698" s="60"/>
    </row>
    <row r="20699" spans="1:2" x14ac:dyDescent="0.2">
      <c r="A20699" s="47"/>
      <c r="B20699" s="60"/>
    </row>
    <row r="20700" spans="1:2" x14ac:dyDescent="0.2">
      <c r="A20700" s="47"/>
      <c r="B20700" s="60"/>
    </row>
    <row r="20701" spans="1:2" x14ac:dyDescent="0.2">
      <c r="A20701" s="47"/>
      <c r="B20701" s="60"/>
    </row>
    <row r="20702" spans="1:2" x14ac:dyDescent="0.2">
      <c r="A20702" s="47"/>
      <c r="B20702" s="60"/>
    </row>
    <row r="20703" spans="1:2" x14ac:dyDescent="0.2">
      <c r="A20703" s="47"/>
      <c r="B20703" s="60"/>
    </row>
    <row r="20704" spans="1:2" x14ac:dyDescent="0.2">
      <c r="A20704" s="47"/>
      <c r="B20704" s="60"/>
    </row>
    <row r="20705" spans="1:2" x14ac:dyDescent="0.2">
      <c r="A20705" s="47"/>
      <c r="B20705" s="60"/>
    </row>
    <row r="20706" spans="1:2" x14ac:dyDescent="0.2">
      <c r="A20706" s="47"/>
      <c r="B20706" s="60"/>
    </row>
    <row r="20707" spans="1:2" x14ac:dyDescent="0.2">
      <c r="A20707" s="47"/>
      <c r="B20707" s="60"/>
    </row>
    <row r="20708" spans="1:2" x14ac:dyDescent="0.2">
      <c r="A20708" s="47"/>
      <c r="B20708" s="60"/>
    </row>
    <row r="20709" spans="1:2" x14ac:dyDescent="0.2">
      <c r="A20709" s="47"/>
      <c r="B20709" s="60"/>
    </row>
    <row r="20710" spans="1:2" x14ac:dyDescent="0.2">
      <c r="A20710" s="47"/>
      <c r="B20710" s="60"/>
    </row>
    <row r="20711" spans="1:2" x14ac:dyDescent="0.2">
      <c r="A20711" s="47"/>
      <c r="B20711" s="60"/>
    </row>
    <row r="20712" spans="1:2" x14ac:dyDescent="0.2">
      <c r="A20712" s="47"/>
      <c r="B20712" s="60"/>
    </row>
    <row r="20713" spans="1:2" x14ac:dyDescent="0.2">
      <c r="A20713" s="47"/>
      <c r="B20713" s="60"/>
    </row>
    <row r="20714" spans="1:2" x14ac:dyDescent="0.2">
      <c r="A20714" s="47"/>
      <c r="B20714" s="60"/>
    </row>
    <row r="20715" spans="1:2" x14ac:dyDescent="0.2">
      <c r="A20715" s="47"/>
      <c r="B20715" s="60"/>
    </row>
    <row r="20716" spans="1:2" x14ac:dyDescent="0.2">
      <c r="A20716" s="47"/>
      <c r="B20716" s="60"/>
    </row>
    <row r="20717" spans="1:2" x14ac:dyDescent="0.2">
      <c r="A20717" s="47"/>
      <c r="B20717" s="60"/>
    </row>
    <row r="20718" spans="1:2" x14ac:dyDescent="0.2">
      <c r="A20718" s="47"/>
      <c r="B20718" s="60"/>
    </row>
    <row r="20719" spans="1:2" x14ac:dyDescent="0.2">
      <c r="A20719" s="47"/>
      <c r="B20719" s="60"/>
    </row>
    <row r="20720" spans="1:2" x14ac:dyDescent="0.2">
      <c r="A20720" s="47"/>
      <c r="B20720" s="60"/>
    </row>
    <row r="20721" spans="1:2" x14ac:dyDescent="0.2">
      <c r="A20721" s="47"/>
      <c r="B20721" s="60"/>
    </row>
    <row r="20722" spans="1:2" x14ac:dyDescent="0.2">
      <c r="A20722" s="47"/>
      <c r="B20722" s="60"/>
    </row>
    <row r="20723" spans="1:2" x14ac:dyDescent="0.2">
      <c r="A20723" s="47"/>
      <c r="B20723" s="60"/>
    </row>
    <row r="20724" spans="1:2" x14ac:dyDescent="0.2">
      <c r="A20724" s="47"/>
      <c r="B20724" s="60"/>
    </row>
    <row r="20725" spans="1:2" x14ac:dyDescent="0.2">
      <c r="A20725" s="47"/>
      <c r="B20725" s="60"/>
    </row>
    <row r="20726" spans="1:2" x14ac:dyDescent="0.2">
      <c r="A20726" s="47"/>
      <c r="B20726" s="60"/>
    </row>
    <row r="20727" spans="1:2" x14ac:dyDescent="0.2">
      <c r="A20727" s="47"/>
      <c r="B20727" s="60"/>
    </row>
    <row r="20728" spans="1:2" x14ac:dyDescent="0.2">
      <c r="A20728" s="47"/>
      <c r="B20728" s="60"/>
    </row>
    <row r="20729" spans="1:2" x14ac:dyDescent="0.2">
      <c r="A20729" s="47"/>
      <c r="B20729" s="60"/>
    </row>
    <row r="20730" spans="1:2" x14ac:dyDescent="0.2">
      <c r="A20730" s="47"/>
      <c r="B20730" s="60"/>
    </row>
    <row r="20731" spans="1:2" x14ac:dyDescent="0.2">
      <c r="A20731" s="47"/>
      <c r="B20731" s="60"/>
    </row>
    <row r="20732" spans="1:2" x14ac:dyDescent="0.2">
      <c r="A20732" s="47"/>
      <c r="B20732" s="60"/>
    </row>
    <row r="20733" spans="1:2" x14ac:dyDescent="0.2">
      <c r="A20733" s="47"/>
      <c r="B20733" s="60"/>
    </row>
    <row r="20734" spans="1:2" x14ac:dyDescent="0.2">
      <c r="A20734" s="47"/>
      <c r="B20734" s="60"/>
    </row>
    <row r="20735" spans="1:2" x14ac:dyDescent="0.2">
      <c r="A20735" s="47"/>
      <c r="B20735" s="60"/>
    </row>
    <row r="20736" spans="1:2" x14ac:dyDescent="0.2">
      <c r="A20736" s="47"/>
      <c r="B20736" s="60"/>
    </row>
    <row r="20737" spans="1:2" x14ac:dyDescent="0.2">
      <c r="A20737" s="47"/>
      <c r="B20737" s="60"/>
    </row>
    <row r="20738" spans="1:2" x14ac:dyDescent="0.2">
      <c r="A20738" s="47"/>
      <c r="B20738" s="60"/>
    </row>
    <row r="20739" spans="1:2" x14ac:dyDescent="0.2">
      <c r="A20739" s="47"/>
      <c r="B20739" s="60"/>
    </row>
    <row r="20740" spans="1:2" x14ac:dyDescent="0.2">
      <c r="A20740" s="47"/>
      <c r="B20740" s="60"/>
    </row>
    <row r="20741" spans="1:2" x14ac:dyDescent="0.2">
      <c r="A20741" s="47"/>
      <c r="B20741" s="60"/>
    </row>
    <row r="20742" spans="1:2" x14ac:dyDescent="0.2">
      <c r="A20742" s="47"/>
      <c r="B20742" s="60"/>
    </row>
    <row r="20743" spans="1:2" x14ac:dyDescent="0.2">
      <c r="A20743" s="47"/>
      <c r="B20743" s="60"/>
    </row>
    <row r="20744" spans="1:2" x14ac:dyDescent="0.2">
      <c r="A20744" s="47"/>
      <c r="B20744" s="60"/>
    </row>
    <row r="20745" spans="1:2" x14ac:dyDescent="0.2">
      <c r="A20745" s="47"/>
      <c r="B20745" s="60"/>
    </row>
    <row r="20746" spans="1:2" x14ac:dyDescent="0.2">
      <c r="A20746" s="47"/>
      <c r="B20746" s="60"/>
    </row>
    <row r="20747" spans="1:2" x14ac:dyDescent="0.2">
      <c r="A20747" s="47"/>
      <c r="B20747" s="60"/>
    </row>
    <row r="20748" spans="1:2" x14ac:dyDescent="0.2">
      <c r="A20748" s="47"/>
      <c r="B20748" s="60"/>
    </row>
    <row r="20749" spans="1:2" x14ac:dyDescent="0.2">
      <c r="A20749" s="47"/>
      <c r="B20749" s="60"/>
    </row>
    <row r="20750" spans="1:2" x14ac:dyDescent="0.2">
      <c r="A20750" s="47"/>
      <c r="B20750" s="60"/>
    </row>
    <row r="20751" spans="1:2" x14ac:dyDescent="0.2">
      <c r="A20751" s="47"/>
      <c r="B20751" s="60"/>
    </row>
    <row r="20752" spans="1:2" x14ac:dyDescent="0.2">
      <c r="A20752" s="47"/>
      <c r="B20752" s="60"/>
    </row>
    <row r="20753" spans="1:2" x14ac:dyDescent="0.2">
      <c r="A20753" s="47"/>
      <c r="B20753" s="60"/>
    </row>
    <row r="20754" spans="1:2" x14ac:dyDescent="0.2">
      <c r="A20754" s="47"/>
      <c r="B20754" s="60"/>
    </row>
    <row r="20755" spans="1:2" x14ac:dyDescent="0.2">
      <c r="A20755" s="47"/>
      <c r="B20755" s="60"/>
    </row>
    <row r="20756" spans="1:2" x14ac:dyDescent="0.2">
      <c r="A20756" s="47"/>
      <c r="B20756" s="60"/>
    </row>
    <row r="20757" spans="1:2" x14ac:dyDescent="0.2">
      <c r="A20757" s="47"/>
      <c r="B20757" s="60"/>
    </row>
    <row r="20758" spans="1:2" x14ac:dyDescent="0.2">
      <c r="A20758" s="47"/>
      <c r="B20758" s="60"/>
    </row>
    <row r="20759" spans="1:2" x14ac:dyDescent="0.2">
      <c r="A20759" s="47"/>
      <c r="B20759" s="60"/>
    </row>
    <row r="20760" spans="1:2" x14ac:dyDescent="0.2">
      <c r="A20760" s="47"/>
      <c r="B20760" s="60"/>
    </row>
    <row r="20761" spans="1:2" x14ac:dyDescent="0.2">
      <c r="A20761" s="47"/>
      <c r="B20761" s="60"/>
    </row>
    <row r="20762" spans="1:2" x14ac:dyDescent="0.2">
      <c r="A20762" s="47"/>
      <c r="B20762" s="60"/>
    </row>
    <row r="20763" spans="1:2" x14ac:dyDescent="0.2">
      <c r="A20763" s="47"/>
      <c r="B20763" s="60"/>
    </row>
    <row r="20764" spans="1:2" x14ac:dyDescent="0.2">
      <c r="A20764" s="47"/>
      <c r="B20764" s="60"/>
    </row>
    <row r="20765" spans="1:2" x14ac:dyDescent="0.2">
      <c r="A20765" s="47"/>
      <c r="B20765" s="60"/>
    </row>
    <row r="20766" spans="1:2" x14ac:dyDescent="0.2">
      <c r="A20766" s="47"/>
      <c r="B20766" s="60"/>
    </row>
    <row r="20767" spans="1:2" x14ac:dyDescent="0.2">
      <c r="A20767" s="47"/>
      <c r="B20767" s="60"/>
    </row>
    <row r="20768" spans="1:2" x14ac:dyDescent="0.2">
      <c r="A20768" s="47"/>
      <c r="B20768" s="60"/>
    </row>
    <row r="20769" spans="1:2" x14ac:dyDescent="0.2">
      <c r="A20769" s="47"/>
      <c r="B20769" s="60"/>
    </row>
    <row r="20770" spans="1:2" x14ac:dyDescent="0.2">
      <c r="A20770" s="47"/>
      <c r="B20770" s="60"/>
    </row>
    <row r="20771" spans="1:2" x14ac:dyDescent="0.2">
      <c r="A20771" s="47"/>
      <c r="B20771" s="60"/>
    </row>
    <row r="20772" spans="1:2" x14ac:dyDescent="0.2">
      <c r="A20772" s="47"/>
      <c r="B20772" s="60"/>
    </row>
    <row r="20773" spans="1:2" x14ac:dyDescent="0.2">
      <c r="A20773" s="47"/>
      <c r="B20773" s="60"/>
    </row>
    <row r="20774" spans="1:2" x14ac:dyDescent="0.2">
      <c r="A20774" s="47"/>
      <c r="B20774" s="60"/>
    </row>
    <row r="20775" spans="1:2" x14ac:dyDescent="0.2">
      <c r="A20775" s="47"/>
      <c r="B20775" s="60"/>
    </row>
    <row r="20776" spans="1:2" x14ac:dyDescent="0.2">
      <c r="A20776" s="47"/>
      <c r="B20776" s="60"/>
    </row>
    <row r="20777" spans="1:2" x14ac:dyDescent="0.2">
      <c r="A20777" s="47"/>
      <c r="B20777" s="60"/>
    </row>
    <row r="20778" spans="1:2" x14ac:dyDescent="0.2">
      <c r="A20778" s="47"/>
      <c r="B20778" s="60"/>
    </row>
    <row r="20779" spans="1:2" x14ac:dyDescent="0.2">
      <c r="A20779" s="47"/>
      <c r="B20779" s="60"/>
    </row>
    <row r="20780" spans="1:2" x14ac:dyDescent="0.2">
      <c r="A20780" s="47"/>
      <c r="B20780" s="60"/>
    </row>
    <row r="20781" spans="1:2" x14ac:dyDescent="0.2">
      <c r="A20781" s="47"/>
      <c r="B20781" s="60"/>
    </row>
    <row r="20782" spans="1:2" x14ac:dyDescent="0.2">
      <c r="A20782" s="47"/>
      <c r="B20782" s="60"/>
    </row>
    <row r="20783" spans="1:2" x14ac:dyDescent="0.2">
      <c r="A20783" s="47"/>
      <c r="B20783" s="60"/>
    </row>
    <row r="20784" spans="1:2" x14ac:dyDescent="0.2">
      <c r="A20784" s="47"/>
      <c r="B20784" s="60"/>
    </row>
    <row r="20785" spans="1:2" x14ac:dyDescent="0.2">
      <c r="A20785" s="47"/>
      <c r="B20785" s="60"/>
    </row>
    <row r="20786" spans="1:2" x14ac:dyDescent="0.2">
      <c r="A20786" s="47"/>
      <c r="B20786" s="60"/>
    </row>
    <row r="20787" spans="1:2" x14ac:dyDescent="0.2">
      <c r="A20787" s="47"/>
      <c r="B20787" s="60"/>
    </row>
    <row r="20788" spans="1:2" x14ac:dyDescent="0.2">
      <c r="A20788" s="47"/>
      <c r="B20788" s="60"/>
    </row>
    <row r="20789" spans="1:2" x14ac:dyDescent="0.2">
      <c r="A20789" s="47"/>
      <c r="B20789" s="60"/>
    </row>
    <row r="20790" spans="1:2" x14ac:dyDescent="0.2">
      <c r="A20790" s="47"/>
      <c r="B20790" s="60"/>
    </row>
    <row r="20791" spans="1:2" x14ac:dyDescent="0.2">
      <c r="A20791" s="47"/>
      <c r="B20791" s="60"/>
    </row>
    <row r="20792" spans="1:2" x14ac:dyDescent="0.2">
      <c r="A20792" s="47"/>
      <c r="B20792" s="60"/>
    </row>
    <row r="20793" spans="1:2" x14ac:dyDescent="0.2">
      <c r="A20793" s="47"/>
      <c r="B20793" s="60"/>
    </row>
    <row r="20794" spans="1:2" x14ac:dyDescent="0.2">
      <c r="A20794" s="47"/>
      <c r="B20794" s="60"/>
    </row>
    <row r="20795" spans="1:2" x14ac:dyDescent="0.2">
      <c r="A20795" s="47"/>
      <c r="B20795" s="60"/>
    </row>
    <row r="20796" spans="1:2" x14ac:dyDescent="0.2">
      <c r="A20796" s="47"/>
      <c r="B20796" s="60"/>
    </row>
    <row r="20797" spans="1:2" x14ac:dyDescent="0.2">
      <c r="A20797" s="47"/>
      <c r="B20797" s="60"/>
    </row>
    <row r="20798" spans="1:2" x14ac:dyDescent="0.2">
      <c r="A20798" s="47"/>
      <c r="B20798" s="60"/>
    </row>
    <row r="20799" spans="1:2" x14ac:dyDescent="0.2">
      <c r="A20799" s="47"/>
      <c r="B20799" s="60"/>
    </row>
    <row r="20800" spans="1:2" x14ac:dyDescent="0.2">
      <c r="A20800" s="47"/>
      <c r="B20800" s="60"/>
    </row>
    <row r="20801" spans="1:2" x14ac:dyDescent="0.2">
      <c r="A20801" s="47"/>
      <c r="B20801" s="60"/>
    </row>
    <row r="20802" spans="1:2" x14ac:dyDescent="0.2">
      <c r="A20802" s="47"/>
      <c r="B20802" s="60"/>
    </row>
    <row r="20803" spans="1:2" x14ac:dyDescent="0.2">
      <c r="A20803" s="47"/>
      <c r="B20803" s="60"/>
    </row>
    <row r="20804" spans="1:2" x14ac:dyDescent="0.2">
      <c r="A20804" s="47"/>
      <c r="B20804" s="60"/>
    </row>
    <row r="20805" spans="1:2" x14ac:dyDescent="0.2">
      <c r="A20805" s="47"/>
      <c r="B20805" s="60"/>
    </row>
    <row r="20806" spans="1:2" x14ac:dyDescent="0.2">
      <c r="A20806" s="47"/>
      <c r="B20806" s="60"/>
    </row>
    <row r="20807" spans="1:2" x14ac:dyDescent="0.2">
      <c r="A20807" s="47"/>
      <c r="B20807" s="60"/>
    </row>
    <row r="20808" spans="1:2" x14ac:dyDescent="0.2">
      <c r="A20808" s="47"/>
      <c r="B20808" s="60"/>
    </row>
    <row r="20809" spans="1:2" x14ac:dyDescent="0.2">
      <c r="A20809" s="47"/>
      <c r="B20809" s="60"/>
    </row>
    <row r="20810" spans="1:2" x14ac:dyDescent="0.2">
      <c r="A20810" s="47"/>
      <c r="B20810" s="60"/>
    </row>
    <row r="20811" spans="1:2" x14ac:dyDescent="0.2">
      <c r="A20811" s="47"/>
      <c r="B20811" s="60"/>
    </row>
    <row r="20812" spans="1:2" x14ac:dyDescent="0.2">
      <c r="A20812" s="47"/>
      <c r="B20812" s="60"/>
    </row>
    <row r="20813" spans="1:2" x14ac:dyDescent="0.2">
      <c r="A20813" s="47"/>
      <c r="B20813" s="60"/>
    </row>
    <row r="20814" spans="1:2" x14ac:dyDescent="0.2">
      <c r="A20814" s="47"/>
      <c r="B20814" s="60"/>
    </row>
    <row r="20815" spans="1:2" x14ac:dyDescent="0.2">
      <c r="A20815" s="47"/>
      <c r="B20815" s="60"/>
    </row>
    <row r="20816" spans="1:2" x14ac:dyDescent="0.2">
      <c r="A20816" s="47"/>
      <c r="B20816" s="60"/>
    </row>
    <row r="20817" spans="1:2" x14ac:dyDescent="0.2">
      <c r="A20817" s="47"/>
      <c r="B20817" s="60"/>
    </row>
    <row r="20818" spans="1:2" x14ac:dyDescent="0.2">
      <c r="A20818" s="47"/>
      <c r="B20818" s="60"/>
    </row>
    <row r="20819" spans="1:2" x14ac:dyDescent="0.2">
      <c r="A20819" s="47"/>
      <c r="B20819" s="60"/>
    </row>
    <row r="20820" spans="1:2" x14ac:dyDescent="0.2">
      <c r="A20820" s="47"/>
      <c r="B20820" s="60"/>
    </row>
    <row r="20821" spans="1:2" x14ac:dyDescent="0.2">
      <c r="A20821" s="47"/>
      <c r="B20821" s="60"/>
    </row>
    <row r="20822" spans="1:2" x14ac:dyDescent="0.2">
      <c r="A20822" s="47"/>
      <c r="B20822" s="60"/>
    </row>
    <row r="20823" spans="1:2" x14ac:dyDescent="0.2">
      <c r="A20823" s="47"/>
      <c r="B20823" s="60"/>
    </row>
    <row r="20824" spans="1:2" x14ac:dyDescent="0.2">
      <c r="A20824" s="47"/>
      <c r="B20824" s="60"/>
    </row>
    <row r="20825" spans="1:2" x14ac:dyDescent="0.2">
      <c r="A20825" s="47"/>
      <c r="B20825" s="60"/>
    </row>
    <row r="20826" spans="1:2" x14ac:dyDescent="0.2">
      <c r="A20826" s="47"/>
      <c r="B20826" s="60"/>
    </row>
    <row r="20827" spans="1:2" x14ac:dyDescent="0.2">
      <c r="A20827" s="47"/>
      <c r="B20827" s="60"/>
    </row>
    <row r="20828" spans="1:2" x14ac:dyDescent="0.2">
      <c r="A20828" s="47"/>
      <c r="B20828" s="60"/>
    </row>
    <row r="20829" spans="1:2" x14ac:dyDescent="0.2">
      <c r="A20829" s="47"/>
      <c r="B20829" s="60"/>
    </row>
    <row r="20830" spans="1:2" x14ac:dyDescent="0.2">
      <c r="A20830" s="47"/>
      <c r="B20830" s="60"/>
    </row>
    <row r="20831" spans="1:2" x14ac:dyDescent="0.2">
      <c r="A20831" s="47"/>
      <c r="B20831" s="60"/>
    </row>
    <row r="20832" spans="1:2" x14ac:dyDescent="0.2">
      <c r="A20832" s="47"/>
      <c r="B20832" s="60"/>
    </row>
    <row r="20833" spans="1:2" x14ac:dyDescent="0.2">
      <c r="A20833" s="47"/>
      <c r="B20833" s="60"/>
    </row>
    <row r="20834" spans="1:2" x14ac:dyDescent="0.2">
      <c r="A20834" s="47"/>
      <c r="B20834" s="60"/>
    </row>
    <row r="20835" spans="1:2" x14ac:dyDescent="0.2">
      <c r="A20835" s="47"/>
      <c r="B20835" s="60"/>
    </row>
    <row r="20836" spans="1:2" x14ac:dyDescent="0.2">
      <c r="A20836" s="47"/>
      <c r="B20836" s="60"/>
    </row>
    <row r="20837" spans="1:2" x14ac:dyDescent="0.2">
      <c r="A20837" s="47"/>
      <c r="B20837" s="60"/>
    </row>
    <row r="20838" spans="1:2" x14ac:dyDescent="0.2">
      <c r="A20838" s="47"/>
      <c r="B20838" s="60"/>
    </row>
    <row r="20839" spans="1:2" x14ac:dyDescent="0.2">
      <c r="A20839" s="47"/>
      <c r="B20839" s="60"/>
    </row>
    <row r="20840" spans="1:2" x14ac:dyDescent="0.2">
      <c r="A20840" s="47"/>
      <c r="B20840" s="60"/>
    </row>
    <row r="20841" spans="1:2" x14ac:dyDescent="0.2">
      <c r="A20841" s="47"/>
      <c r="B20841" s="60"/>
    </row>
    <row r="20842" spans="1:2" x14ac:dyDescent="0.2">
      <c r="A20842" s="47"/>
      <c r="B20842" s="60"/>
    </row>
    <row r="20843" spans="1:2" x14ac:dyDescent="0.2">
      <c r="A20843" s="47"/>
      <c r="B20843" s="60"/>
    </row>
    <row r="20844" spans="1:2" x14ac:dyDescent="0.2">
      <c r="A20844" s="47"/>
      <c r="B20844" s="60"/>
    </row>
    <row r="20845" spans="1:2" x14ac:dyDescent="0.2">
      <c r="A20845" s="47"/>
      <c r="B20845" s="60"/>
    </row>
    <row r="20846" spans="1:2" x14ac:dyDescent="0.2">
      <c r="A20846" s="47"/>
      <c r="B20846" s="60"/>
    </row>
    <row r="20847" spans="1:2" x14ac:dyDescent="0.2">
      <c r="A20847" s="47"/>
      <c r="B20847" s="60"/>
    </row>
    <row r="20848" spans="1:2" x14ac:dyDescent="0.2">
      <c r="A20848" s="47"/>
      <c r="B20848" s="60"/>
    </row>
    <row r="20849" spans="1:2" x14ac:dyDescent="0.2">
      <c r="A20849" s="47"/>
      <c r="B20849" s="60"/>
    </row>
    <row r="20850" spans="1:2" x14ac:dyDescent="0.2">
      <c r="A20850" s="47"/>
      <c r="B20850" s="60"/>
    </row>
    <row r="20851" spans="1:2" x14ac:dyDescent="0.2">
      <c r="A20851" s="47"/>
      <c r="B20851" s="60"/>
    </row>
    <row r="20852" spans="1:2" x14ac:dyDescent="0.2">
      <c r="A20852" s="47"/>
      <c r="B20852" s="60"/>
    </row>
    <row r="20853" spans="1:2" x14ac:dyDescent="0.2">
      <c r="A20853" s="47"/>
      <c r="B20853" s="60"/>
    </row>
    <row r="20854" spans="1:2" x14ac:dyDescent="0.2">
      <c r="A20854" s="47"/>
      <c r="B20854" s="60"/>
    </row>
    <row r="20855" spans="1:2" x14ac:dyDescent="0.2">
      <c r="A20855" s="47"/>
      <c r="B20855" s="60"/>
    </row>
    <row r="20856" spans="1:2" x14ac:dyDescent="0.2">
      <c r="A20856" s="47"/>
      <c r="B20856" s="60"/>
    </row>
    <row r="20857" spans="1:2" x14ac:dyDescent="0.2">
      <c r="A20857" s="47"/>
      <c r="B20857" s="60"/>
    </row>
    <row r="20858" spans="1:2" x14ac:dyDescent="0.2">
      <c r="A20858" s="47"/>
      <c r="B20858" s="60"/>
    </row>
    <row r="20859" spans="1:2" x14ac:dyDescent="0.2">
      <c r="A20859" s="47"/>
      <c r="B20859" s="60"/>
    </row>
    <row r="20860" spans="1:2" x14ac:dyDescent="0.2">
      <c r="A20860" s="47"/>
      <c r="B20860" s="60"/>
    </row>
    <row r="20861" spans="1:2" x14ac:dyDescent="0.2">
      <c r="A20861" s="47"/>
      <c r="B20861" s="60"/>
    </row>
    <row r="20862" spans="1:2" x14ac:dyDescent="0.2">
      <c r="A20862" s="47"/>
      <c r="B20862" s="60"/>
    </row>
    <row r="20863" spans="1:2" x14ac:dyDescent="0.2">
      <c r="A20863" s="47"/>
      <c r="B20863" s="60"/>
    </row>
    <row r="20864" spans="1:2" x14ac:dyDescent="0.2">
      <c r="A20864" s="47"/>
      <c r="B20864" s="60"/>
    </row>
    <row r="20865" spans="1:2" x14ac:dyDescent="0.2">
      <c r="A20865" s="47"/>
      <c r="B20865" s="60"/>
    </row>
    <row r="20866" spans="1:2" x14ac:dyDescent="0.2">
      <c r="A20866" s="47"/>
      <c r="B20866" s="60"/>
    </row>
    <row r="20867" spans="1:2" x14ac:dyDescent="0.2">
      <c r="A20867" s="47"/>
      <c r="B20867" s="60"/>
    </row>
    <row r="20868" spans="1:2" x14ac:dyDescent="0.2">
      <c r="A20868" s="47"/>
      <c r="B20868" s="60"/>
    </row>
    <row r="20869" spans="1:2" x14ac:dyDescent="0.2">
      <c r="A20869" s="47"/>
      <c r="B20869" s="60"/>
    </row>
    <row r="20870" spans="1:2" x14ac:dyDescent="0.2">
      <c r="A20870" s="47"/>
      <c r="B20870" s="60"/>
    </row>
    <row r="20871" spans="1:2" x14ac:dyDescent="0.2">
      <c r="A20871" s="47"/>
      <c r="B20871" s="60"/>
    </row>
    <row r="20872" spans="1:2" x14ac:dyDescent="0.2">
      <c r="A20872" s="47"/>
      <c r="B20872" s="60"/>
    </row>
    <row r="20873" spans="1:2" x14ac:dyDescent="0.2">
      <c r="A20873" s="47"/>
      <c r="B20873" s="60"/>
    </row>
    <row r="20874" spans="1:2" x14ac:dyDescent="0.2">
      <c r="A20874" s="47"/>
      <c r="B20874" s="60"/>
    </row>
    <row r="20875" spans="1:2" x14ac:dyDescent="0.2">
      <c r="A20875" s="47"/>
      <c r="B20875" s="60"/>
    </row>
    <row r="20876" spans="1:2" x14ac:dyDescent="0.2">
      <c r="A20876" s="47"/>
      <c r="B20876" s="60"/>
    </row>
    <row r="20877" spans="1:2" x14ac:dyDescent="0.2">
      <c r="A20877" s="47"/>
      <c r="B20877" s="60"/>
    </row>
    <row r="20878" spans="1:2" x14ac:dyDescent="0.2">
      <c r="A20878" s="47"/>
      <c r="B20878" s="60"/>
    </row>
    <row r="20879" spans="1:2" x14ac:dyDescent="0.2">
      <c r="A20879" s="47"/>
      <c r="B20879" s="60"/>
    </row>
    <row r="20880" spans="1:2" x14ac:dyDescent="0.2">
      <c r="A20880" s="47"/>
      <c r="B20880" s="60"/>
    </row>
    <row r="20881" spans="1:2" x14ac:dyDescent="0.2">
      <c r="A20881" s="47"/>
      <c r="B20881" s="60"/>
    </row>
    <row r="20882" spans="1:2" x14ac:dyDescent="0.2">
      <c r="A20882" s="47"/>
      <c r="B20882" s="60"/>
    </row>
    <row r="20883" spans="1:2" x14ac:dyDescent="0.2">
      <c r="A20883" s="47"/>
      <c r="B20883" s="60"/>
    </row>
    <row r="20884" spans="1:2" x14ac:dyDescent="0.2">
      <c r="A20884" s="47"/>
      <c r="B20884" s="60"/>
    </row>
    <row r="20885" spans="1:2" x14ac:dyDescent="0.2">
      <c r="A20885" s="47"/>
      <c r="B20885" s="60"/>
    </row>
    <row r="20886" spans="1:2" x14ac:dyDescent="0.2">
      <c r="A20886" s="47"/>
      <c r="B20886" s="60"/>
    </row>
    <row r="20887" spans="1:2" x14ac:dyDescent="0.2">
      <c r="A20887" s="47"/>
      <c r="B20887" s="60"/>
    </row>
    <row r="20888" spans="1:2" x14ac:dyDescent="0.2">
      <c r="A20888" s="47"/>
      <c r="B20888" s="60"/>
    </row>
    <row r="20889" spans="1:2" x14ac:dyDescent="0.2">
      <c r="A20889" s="47"/>
      <c r="B20889" s="60"/>
    </row>
    <row r="20890" spans="1:2" x14ac:dyDescent="0.2">
      <c r="A20890" s="47"/>
      <c r="B20890" s="60"/>
    </row>
    <row r="20891" spans="1:2" x14ac:dyDescent="0.2">
      <c r="A20891" s="47"/>
      <c r="B20891" s="60"/>
    </row>
    <row r="20892" spans="1:2" x14ac:dyDescent="0.2">
      <c r="A20892" s="47"/>
      <c r="B20892" s="60"/>
    </row>
    <row r="20893" spans="1:2" x14ac:dyDescent="0.2">
      <c r="A20893" s="47"/>
      <c r="B20893" s="60"/>
    </row>
    <row r="20894" spans="1:2" x14ac:dyDescent="0.2">
      <c r="A20894" s="47"/>
      <c r="B20894" s="60"/>
    </row>
    <row r="20895" spans="1:2" x14ac:dyDescent="0.2">
      <c r="A20895" s="47"/>
      <c r="B20895" s="60"/>
    </row>
    <row r="20896" spans="1:2" x14ac:dyDescent="0.2">
      <c r="A20896" s="47"/>
      <c r="B20896" s="60"/>
    </row>
    <row r="20897" spans="1:2" x14ac:dyDescent="0.2">
      <c r="A20897" s="47"/>
      <c r="B20897" s="60"/>
    </row>
    <row r="20898" spans="1:2" x14ac:dyDescent="0.2">
      <c r="A20898" s="47"/>
      <c r="B20898" s="60"/>
    </row>
    <row r="20899" spans="1:2" x14ac:dyDescent="0.2">
      <c r="A20899" s="47"/>
      <c r="B20899" s="60"/>
    </row>
    <row r="20900" spans="1:2" x14ac:dyDescent="0.2">
      <c r="A20900" s="47"/>
      <c r="B20900" s="60"/>
    </row>
    <row r="20901" spans="1:2" x14ac:dyDescent="0.2">
      <c r="A20901" s="47"/>
      <c r="B20901" s="60"/>
    </row>
    <row r="20902" spans="1:2" x14ac:dyDescent="0.2">
      <c r="A20902" s="47"/>
      <c r="B20902" s="60"/>
    </row>
    <row r="20903" spans="1:2" x14ac:dyDescent="0.2">
      <c r="A20903" s="47"/>
      <c r="B20903" s="60"/>
    </row>
    <row r="20904" spans="1:2" x14ac:dyDescent="0.2">
      <c r="A20904" s="47"/>
      <c r="B20904" s="60"/>
    </row>
    <row r="20905" spans="1:2" x14ac:dyDescent="0.2">
      <c r="A20905" s="47"/>
      <c r="B20905" s="60"/>
    </row>
    <row r="20906" spans="1:2" x14ac:dyDescent="0.2">
      <c r="A20906" s="47"/>
      <c r="B20906" s="60"/>
    </row>
    <row r="20907" spans="1:2" x14ac:dyDescent="0.2">
      <c r="A20907" s="47"/>
      <c r="B20907" s="60"/>
    </row>
    <row r="20908" spans="1:2" x14ac:dyDescent="0.2">
      <c r="A20908" s="47"/>
      <c r="B20908" s="60"/>
    </row>
    <row r="20909" spans="1:2" x14ac:dyDescent="0.2">
      <c r="A20909" s="47"/>
      <c r="B20909" s="60"/>
    </row>
    <row r="20910" spans="1:2" x14ac:dyDescent="0.2">
      <c r="A20910" s="47"/>
      <c r="B20910" s="60"/>
    </row>
    <row r="20911" spans="1:2" x14ac:dyDescent="0.2">
      <c r="A20911" s="47"/>
      <c r="B20911" s="60"/>
    </row>
    <row r="20912" spans="1:2" x14ac:dyDescent="0.2">
      <c r="A20912" s="47"/>
      <c r="B20912" s="60"/>
    </row>
    <row r="20913" spans="1:2" x14ac:dyDescent="0.2">
      <c r="A20913" s="47"/>
      <c r="B20913" s="60"/>
    </row>
    <row r="20914" spans="1:2" x14ac:dyDescent="0.2">
      <c r="A20914" s="47"/>
      <c r="B20914" s="60"/>
    </row>
    <row r="20915" spans="1:2" x14ac:dyDescent="0.2">
      <c r="A20915" s="47"/>
      <c r="B20915" s="60"/>
    </row>
    <row r="20916" spans="1:2" x14ac:dyDescent="0.2">
      <c r="A20916" s="47"/>
      <c r="B20916" s="60"/>
    </row>
    <row r="20917" spans="1:2" x14ac:dyDescent="0.2">
      <c r="A20917" s="47"/>
      <c r="B20917" s="60"/>
    </row>
    <row r="20918" spans="1:2" x14ac:dyDescent="0.2">
      <c r="A20918" s="47"/>
      <c r="B20918" s="60"/>
    </row>
    <row r="20919" spans="1:2" x14ac:dyDescent="0.2">
      <c r="A20919" s="47"/>
      <c r="B20919" s="60"/>
    </row>
    <row r="20920" spans="1:2" x14ac:dyDescent="0.2">
      <c r="A20920" s="47"/>
      <c r="B20920" s="60"/>
    </row>
    <row r="20921" spans="1:2" x14ac:dyDescent="0.2">
      <c r="A20921" s="47"/>
      <c r="B20921" s="60"/>
    </row>
    <row r="20922" spans="1:2" x14ac:dyDescent="0.2">
      <c r="A20922" s="47"/>
      <c r="B20922" s="60"/>
    </row>
    <row r="20923" spans="1:2" x14ac:dyDescent="0.2">
      <c r="A20923" s="47"/>
      <c r="B20923" s="60"/>
    </row>
    <row r="20924" spans="1:2" x14ac:dyDescent="0.2">
      <c r="A20924" s="47"/>
      <c r="B20924" s="60"/>
    </row>
    <row r="20925" spans="1:2" x14ac:dyDescent="0.2">
      <c r="A20925" s="47"/>
      <c r="B20925" s="60"/>
    </row>
    <row r="20926" spans="1:2" x14ac:dyDescent="0.2">
      <c r="A20926" s="47"/>
      <c r="B20926" s="60"/>
    </row>
    <row r="20927" spans="1:2" x14ac:dyDescent="0.2">
      <c r="A20927" s="47"/>
      <c r="B20927" s="60"/>
    </row>
    <row r="20928" spans="1:2" x14ac:dyDescent="0.2">
      <c r="A20928" s="47"/>
      <c r="B20928" s="60"/>
    </row>
    <row r="20929" spans="1:2" x14ac:dyDescent="0.2">
      <c r="A20929" s="47"/>
      <c r="B20929" s="60"/>
    </row>
    <row r="20930" spans="1:2" x14ac:dyDescent="0.2">
      <c r="A20930" s="47"/>
      <c r="B20930" s="60"/>
    </row>
    <row r="20931" spans="1:2" x14ac:dyDescent="0.2">
      <c r="A20931" s="47"/>
      <c r="B20931" s="60"/>
    </row>
    <row r="20932" spans="1:2" x14ac:dyDescent="0.2">
      <c r="A20932" s="47"/>
      <c r="B20932" s="60"/>
    </row>
    <row r="20933" spans="1:2" x14ac:dyDescent="0.2">
      <c r="A20933" s="47"/>
      <c r="B20933" s="60"/>
    </row>
    <row r="20934" spans="1:2" x14ac:dyDescent="0.2">
      <c r="A20934" s="47"/>
      <c r="B20934" s="60"/>
    </row>
    <row r="20935" spans="1:2" x14ac:dyDescent="0.2">
      <c r="A20935" s="47"/>
      <c r="B20935" s="60"/>
    </row>
    <row r="20936" spans="1:2" x14ac:dyDescent="0.2">
      <c r="A20936" s="47"/>
      <c r="B20936" s="60"/>
    </row>
    <row r="20937" spans="1:2" x14ac:dyDescent="0.2">
      <c r="A20937" s="47"/>
      <c r="B20937" s="60"/>
    </row>
    <row r="20938" spans="1:2" x14ac:dyDescent="0.2">
      <c r="A20938" s="47"/>
      <c r="B20938" s="60"/>
    </row>
    <row r="20939" spans="1:2" x14ac:dyDescent="0.2">
      <c r="A20939" s="47"/>
      <c r="B20939" s="60"/>
    </row>
    <row r="20940" spans="1:2" x14ac:dyDescent="0.2">
      <c r="A20940" s="47"/>
      <c r="B20940" s="60"/>
    </row>
    <row r="20941" spans="1:2" x14ac:dyDescent="0.2">
      <c r="A20941" s="47"/>
      <c r="B20941" s="60"/>
    </row>
    <row r="20942" spans="1:2" x14ac:dyDescent="0.2">
      <c r="A20942" s="47"/>
      <c r="B20942" s="60"/>
    </row>
    <row r="20943" spans="1:2" x14ac:dyDescent="0.2">
      <c r="A20943" s="47"/>
      <c r="B20943" s="60"/>
    </row>
    <row r="20944" spans="1:2" x14ac:dyDescent="0.2">
      <c r="A20944" s="47"/>
      <c r="B20944" s="60"/>
    </row>
    <row r="20945" spans="1:2" x14ac:dyDescent="0.2">
      <c r="A20945" s="47"/>
      <c r="B20945" s="60"/>
    </row>
    <row r="20946" spans="1:2" x14ac:dyDescent="0.2">
      <c r="A20946" s="47"/>
      <c r="B20946" s="60"/>
    </row>
    <row r="20947" spans="1:2" x14ac:dyDescent="0.2">
      <c r="A20947" s="47"/>
      <c r="B20947" s="60"/>
    </row>
    <row r="20948" spans="1:2" x14ac:dyDescent="0.2">
      <c r="A20948" s="47"/>
      <c r="B20948" s="60"/>
    </row>
    <row r="20949" spans="1:2" x14ac:dyDescent="0.2">
      <c r="A20949" s="47"/>
      <c r="B20949" s="60"/>
    </row>
    <row r="20950" spans="1:2" x14ac:dyDescent="0.2">
      <c r="A20950" s="47"/>
      <c r="B20950" s="60"/>
    </row>
    <row r="20951" spans="1:2" x14ac:dyDescent="0.2">
      <c r="A20951" s="47"/>
      <c r="B20951" s="60"/>
    </row>
    <row r="20952" spans="1:2" x14ac:dyDescent="0.2">
      <c r="A20952" s="47"/>
      <c r="B20952" s="60"/>
    </row>
    <row r="20953" spans="1:2" x14ac:dyDescent="0.2">
      <c r="A20953" s="47"/>
      <c r="B20953" s="60"/>
    </row>
    <row r="20954" spans="1:2" x14ac:dyDescent="0.2">
      <c r="A20954" s="47"/>
      <c r="B20954" s="60"/>
    </row>
    <row r="20955" spans="1:2" x14ac:dyDescent="0.2">
      <c r="A20955" s="47"/>
      <c r="B20955" s="60"/>
    </row>
    <row r="20956" spans="1:2" x14ac:dyDescent="0.2">
      <c r="A20956" s="47"/>
      <c r="B20956" s="60"/>
    </row>
    <row r="20957" spans="1:2" x14ac:dyDescent="0.2">
      <c r="A20957" s="47"/>
      <c r="B20957" s="60"/>
    </row>
    <row r="20958" spans="1:2" x14ac:dyDescent="0.2">
      <c r="A20958" s="47"/>
      <c r="B20958" s="60"/>
    </row>
    <row r="20959" spans="1:2" x14ac:dyDescent="0.2">
      <c r="A20959" s="47"/>
      <c r="B20959" s="60"/>
    </row>
    <row r="20960" spans="1:2" x14ac:dyDescent="0.2">
      <c r="A20960" s="47"/>
      <c r="B20960" s="60"/>
    </row>
    <row r="20961" spans="1:2" x14ac:dyDescent="0.2">
      <c r="A20961" s="47"/>
      <c r="B20961" s="60"/>
    </row>
    <row r="20962" spans="1:2" x14ac:dyDescent="0.2">
      <c r="A20962" s="47"/>
      <c r="B20962" s="60"/>
    </row>
    <row r="20963" spans="1:2" x14ac:dyDescent="0.2">
      <c r="A20963" s="47"/>
      <c r="B20963" s="60"/>
    </row>
    <row r="20964" spans="1:2" x14ac:dyDescent="0.2">
      <c r="A20964" s="47"/>
      <c r="B20964" s="60"/>
    </row>
    <row r="20965" spans="1:2" x14ac:dyDescent="0.2">
      <c r="A20965" s="47"/>
      <c r="B20965" s="60"/>
    </row>
    <row r="20966" spans="1:2" x14ac:dyDescent="0.2">
      <c r="A20966" s="47"/>
      <c r="B20966" s="60"/>
    </row>
    <row r="20967" spans="1:2" x14ac:dyDescent="0.2">
      <c r="A20967" s="47"/>
      <c r="B20967" s="60"/>
    </row>
    <row r="20968" spans="1:2" x14ac:dyDescent="0.2">
      <c r="A20968" s="47"/>
      <c r="B20968" s="60"/>
    </row>
    <row r="20969" spans="1:2" x14ac:dyDescent="0.2">
      <c r="A20969" s="47"/>
      <c r="B20969" s="60"/>
    </row>
    <row r="20970" spans="1:2" x14ac:dyDescent="0.2">
      <c r="A20970" s="47"/>
      <c r="B20970" s="60"/>
    </row>
    <row r="20971" spans="1:2" x14ac:dyDescent="0.2">
      <c r="A20971" s="47"/>
      <c r="B20971" s="60"/>
    </row>
    <row r="20972" spans="1:2" x14ac:dyDescent="0.2">
      <c r="A20972" s="47"/>
      <c r="B20972" s="60"/>
    </row>
    <row r="20973" spans="1:2" x14ac:dyDescent="0.2">
      <c r="A20973" s="47"/>
      <c r="B20973" s="60"/>
    </row>
    <row r="20974" spans="1:2" x14ac:dyDescent="0.2">
      <c r="A20974" s="47"/>
      <c r="B20974" s="60"/>
    </row>
    <row r="20975" spans="1:2" x14ac:dyDescent="0.2">
      <c r="A20975" s="47"/>
      <c r="B20975" s="60"/>
    </row>
    <row r="20976" spans="1:2" x14ac:dyDescent="0.2">
      <c r="A20976" s="47"/>
      <c r="B20976" s="60"/>
    </row>
    <row r="20977" spans="1:2" x14ac:dyDescent="0.2">
      <c r="A20977" s="47"/>
      <c r="B20977" s="60"/>
    </row>
    <row r="20978" spans="1:2" x14ac:dyDescent="0.2">
      <c r="A20978" s="47"/>
      <c r="B20978" s="60"/>
    </row>
    <row r="20979" spans="1:2" x14ac:dyDescent="0.2">
      <c r="A20979" s="47"/>
      <c r="B20979" s="60"/>
    </row>
    <row r="20980" spans="1:2" x14ac:dyDescent="0.2">
      <c r="A20980" s="47"/>
      <c r="B20980" s="60"/>
    </row>
    <row r="20981" spans="1:2" x14ac:dyDescent="0.2">
      <c r="A20981" s="47"/>
      <c r="B20981" s="60"/>
    </row>
    <row r="20982" spans="1:2" x14ac:dyDescent="0.2">
      <c r="A20982" s="47"/>
      <c r="B20982" s="60"/>
    </row>
    <row r="20983" spans="1:2" x14ac:dyDescent="0.2">
      <c r="A20983" s="47"/>
      <c r="B20983" s="60"/>
    </row>
    <row r="20984" spans="1:2" x14ac:dyDescent="0.2">
      <c r="A20984" s="47"/>
      <c r="B20984" s="60"/>
    </row>
    <row r="20985" spans="1:2" x14ac:dyDescent="0.2">
      <c r="A20985" s="47"/>
      <c r="B20985" s="60"/>
    </row>
    <row r="20986" spans="1:2" x14ac:dyDescent="0.2">
      <c r="A20986" s="47"/>
      <c r="B20986" s="60"/>
    </row>
    <row r="20987" spans="1:2" x14ac:dyDescent="0.2">
      <c r="A20987" s="47"/>
      <c r="B20987" s="60"/>
    </row>
    <row r="20988" spans="1:2" x14ac:dyDescent="0.2">
      <c r="A20988" s="47"/>
      <c r="B20988" s="60"/>
    </row>
    <row r="20989" spans="1:2" x14ac:dyDescent="0.2">
      <c r="A20989" s="47"/>
      <c r="B20989" s="60"/>
    </row>
    <row r="20990" spans="1:2" x14ac:dyDescent="0.2">
      <c r="A20990" s="47"/>
      <c r="B20990" s="60"/>
    </row>
    <row r="20991" spans="1:2" x14ac:dyDescent="0.2">
      <c r="A20991" s="47"/>
      <c r="B20991" s="60"/>
    </row>
    <row r="20992" spans="1:2" x14ac:dyDescent="0.2">
      <c r="A20992" s="47"/>
      <c r="B20992" s="60"/>
    </row>
    <row r="20993" spans="1:2" x14ac:dyDescent="0.2">
      <c r="A20993" s="47"/>
      <c r="B20993" s="60"/>
    </row>
    <row r="20994" spans="1:2" x14ac:dyDescent="0.2">
      <c r="A20994" s="47"/>
      <c r="B20994" s="60"/>
    </row>
    <row r="20995" spans="1:2" x14ac:dyDescent="0.2">
      <c r="A20995" s="47"/>
      <c r="B20995" s="60"/>
    </row>
    <row r="20996" spans="1:2" x14ac:dyDescent="0.2">
      <c r="A20996" s="47"/>
      <c r="B20996" s="60"/>
    </row>
    <row r="20997" spans="1:2" x14ac:dyDescent="0.2">
      <c r="A20997" s="47"/>
      <c r="B20997" s="60"/>
    </row>
    <row r="20998" spans="1:2" x14ac:dyDescent="0.2">
      <c r="A20998" s="47"/>
      <c r="B20998" s="60"/>
    </row>
    <row r="20999" spans="1:2" x14ac:dyDescent="0.2">
      <c r="A20999" s="47"/>
      <c r="B20999" s="60"/>
    </row>
    <row r="21000" spans="1:2" x14ac:dyDescent="0.2">
      <c r="A21000" s="47"/>
      <c r="B21000" s="60"/>
    </row>
    <row r="21001" spans="1:2" x14ac:dyDescent="0.2">
      <c r="A21001" s="47"/>
      <c r="B21001" s="60"/>
    </row>
    <row r="21002" spans="1:2" x14ac:dyDescent="0.2">
      <c r="A21002" s="47"/>
      <c r="B21002" s="60"/>
    </row>
    <row r="21003" spans="1:2" x14ac:dyDescent="0.2">
      <c r="A21003" s="47"/>
      <c r="B21003" s="60"/>
    </row>
    <row r="21004" spans="1:2" x14ac:dyDescent="0.2">
      <c r="A21004" s="47"/>
      <c r="B21004" s="60"/>
    </row>
    <row r="21005" spans="1:2" x14ac:dyDescent="0.2">
      <c r="A21005" s="47"/>
      <c r="B21005" s="60"/>
    </row>
    <row r="21006" spans="1:2" x14ac:dyDescent="0.2">
      <c r="A21006" s="47"/>
      <c r="B21006" s="60"/>
    </row>
    <row r="21007" spans="1:2" x14ac:dyDescent="0.2">
      <c r="A21007" s="47"/>
      <c r="B21007" s="60"/>
    </row>
    <row r="21008" spans="1:2" x14ac:dyDescent="0.2">
      <c r="A21008" s="47"/>
      <c r="B21008" s="60"/>
    </row>
    <row r="21009" spans="1:2" x14ac:dyDescent="0.2">
      <c r="A21009" s="47"/>
      <c r="B21009" s="60"/>
    </row>
    <row r="21010" spans="1:2" x14ac:dyDescent="0.2">
      <c r="A21010" s="47"/>
      <c r="B21010" s="60"/>
    </row>
    <row r="21011" spans="1:2" x14ac:dyDescent="0.2">
      <c r="A21011" s="47"/>
      <c r="B21011" s="60"/>
    </row>
    <row r="21012" spans="1:2" x14ac:dyDescent="0.2">
      <c r="A21012" s="47"/>
      <c r="B21012" s="60"/>
    </row>
    <row r="21013" spans="1:2" x14ac:dyDescent="0.2">
      <c r="A21013" s="47"/>
      <c r="B21013" s="60"/>
    </row>
    <row r="21014" spans="1:2" x14ac:dyDescent="0.2">
      <c r="A21014" s="47"/>
      <c r="B21014" s="60"/>
    </row>
    <row r="21015" spans="1:2" x14ac:dyDescent="0.2">
      <c r="A21015" s="47"/>
      <c r="B21015" s="60"/>
    </row>
    <row r="21016" spans="1:2" x14ac:dyDescent="0.2">
      <c r="A21016" s="47"/>
      <c r="B21016" s="60"/>
    </row>
    <row r="21017" spans="1:2" x14ac:dyDescent="0.2">
      <c r="A21017" s="47"/>
      <c r="B21017" s="60"/>
    </row>
    <row r="21018" spans="1:2" x14ac:dyDescent="0.2">
      <c r="A21018" s="47"/>
      <c r="B21018" s="60"/>
    </row>
    <row r="21019" spans="1:2" x14ac:dyDescent="0.2">
      <c r="A21019" s="47"/>
      <c r="B21019" s="60"/>
    </row>
    <row r="21020" spans="1:2" x14ac:dyDescent="0.2">
      <c r="A21020" s="47"/>
      <c r="B21020" s="60"/>
    </row>
    <row r="21021" spans="1:2" x14ac:dyDescent="0.2">
      <c r="A21021" s="47"/>
      <c r="B21021" s="60"/>
    </row>
    <row r="21022" spans="1:2" x14ac:dyDescent="0.2">
      <c r="A21022" s="47"/>
      <c r="B21022" s="60"/>
    </row>
    <row r="21023" spans="1:2" x14ac:dyDescent="0.2">
      <c r="A21023" s="47"/>
      <c r="B21023" s="60"/>
    </row>
    <row r="21024" spans="1:2" x14ac:dyDescent="0.2">
      <c r="A21024" s="47"/>
      <c r="B21024" s="60"/>
    </row>
    <row r="21025" spans="1:2" x14ac:dyDescent="0.2">
      <c r="A21025" s="47"/>
      <c r="B21025" s="60"/>
    </row>
    <row r="21026" spans="1:2" x14ac:dyDescent="0.2">
      <c r="A21026" s="47"/>
      <c r="B21026" s="60"/>
    </row>
    <row r="21027" spans="1:2" x14ac:dyDescent="0.2">
      <c r="A21027" s="47"/>
      <c r="B21027" s="60"/>
    </row>
    <row r="21028" spans="1:2" x14ac:dyDescent="0.2">
      <c r="A21028" s="47"/>
      <c r="B21028" s="60"/>
    </row>
    <row r="21029" spans="1:2" x14ac:dyDescent="0.2">
      <c r="A21029" s="47"/>
      <c r="B21029" s="60"/>
    </row>
    <row r="21030" spans="1:2" x14ac:dyDescent="0.2">
      <c r="A21030" s="47"/>
      <c r="B21030" s="60"/>
    </row>
    <row r="21031" spans="1:2" x14ac:dyDescent="0.2">
      <c r="A21031" s="47"/>
      <c r="B21031" s="60"/>
    </row>
    <row r="21032" spans="1:2" x14ac:dyDescent="0.2">
      <c r="A21032" s="47"/>
      <c r="B21032" s="60"/>
    </row>
    <row r="21033" spans="1:2" x14ac:dyDescent="0.2">
      <c r="A21033" s="47"/>
      <c r="B21033" s="60"/>
    </row>
    <row r="21034" spans="1:2" x14ac:dyDescent="0.2">
      <c r="A21034" s="47"/>
      <c r="B21034" s="60"/>
    </row>
    <row r="21035" spans="1:2" x14ac:dyDescent="0.2">
      <c r="A21035" s="47"/>
      <c r="B21035" s="60"/>
    </row>
    <row r="21036" spans="1:2" x14ac:dyDescent="0.2">
      <c r="A21036" s="47"/>
      <c r="B21036" s="60"/>
    </row>
    <row r="21037" spans="1:2" x14ac:dyDescent="0.2">
      <c r="A21037" s="47"/>
      <c r="B21037" s="60"/>
    </row>
    <row r="21038" spans="1:2" x14ac:dyDescent="0.2">
      <c r="A21038" s="47"/>
      <c r="B21038" s="60"/>
    </row>
    <row r="21039" spans="1:2" x14ac:dyDescent="0.2">
      <c r="A21039" s="47"/>
      <c r="B21039" s="60"/>
    </row>
    <row r="21040" spans="1:2" x14ac:dyDescent="0.2">
      <c r="A21040" s="47"/>
      <c r="B21040" s="60"/>
    </row>
    <row r="21041" spans="1:2" x14ac:dyDescent="0.2">
      <c r="A21041" s="47"/>
      <c r="B21041" s="60"/>
    </row>
    <row r="21042" spans="1:2" x14ac:dyDescent="0.2">
      <c r="A21042" s="47"/>
      <c r="B21042" s="60"/>
    </row>
    <row r="21043" spans="1:2" x14ac:dyDescent="0.2">
      <c r="A21043" s="47"/>
      <c r="B21043" s="60"/>
    </row>
    <row r="21044" spans="1:2" x14ac:dyDescent="0.2">
      <c r="A21044" s="47"/>
      <c r="B21044" s="60"/>
    </row>
    <row r="21045" spans="1:2" x14ac:dyDescent="0.2">
      <c r="A21045" s="47"/>
      <c r="B21045" s="60"/>
    </row>
    <row r="21046" spans="1:2" x14ac:dyDescent="0.2">
      <c r="A21046" s="47"/>
      <c r="B21046" s="60"/>
    </row>
    <row r="21047" spans="1:2" x14ac:dyDescent="0.2">
      <c r="A21047" s="47"/>
      <c r="B21047" s="60"/>
    </row>
    <row r="21048" spans="1:2" x14ac:dyDescent="0.2">
      <c r="A21048" s="47"/>
      <c r="B21048" s="60"/>
    </row>
    <row r="21049" spans="1:2" x14ac:dyDescent="0.2">
      <c r="A21049" s="47"/>
      <c r="B21049" s="60"/>
    </row>
    <row r="21050" spans="1:2" x14ac:dyDescent="0.2">
      <c r="A21050" s="47"/>
      <c r="B21050" s="60"/>
    </row>
    <row r="21051" spans="1:2" x14ac:dyDescent="0.2">
      <c r="A21051" s="47"/>
      <c r="B21051" s="60"/>
    </row>
    <row r="21052" spans="1:2" x14ac:dyDescent="0.2">
      <c r="A21052" s="47"/>
      <c r="B21052" s="60"/>
    </row>
    <row r="21053" spans="1:2" x14ac:dyDescent="0.2">
      <c r="A21053" s="47"/>
      <c r="B21053" s="60"/>
    </row>
    <row r="21054" spans="1:2" x14ac:dyDescent="0.2">
      <c r="A21054" s="47"/>
      <c r="B21054" s="60"/>
    </row>
    <row r="21055" spans="1:2" x14ac:dyDescent="0.2">
      <c r="A21055" s="47"/>
      <c r="B21055" s="60"/>
    </row>
    <row r="21056" spans="1:2" x14ac:dyDescent="0.2">
      <c r="A21056" s="47"/>
      <c r="B21056" s="60"/>
    </row>
    <row r="21057" spans="1:2" x14ac:dyDescent="0.2">
      <c r="A21057" s="47"/>
      <c r="B21057" s="60"/>
    </row>
    <row r="21058" spans="1:2" x14ac:dyDescent="0.2">
      <c r="A21058" s="47"/>
      <c r="B21058" s="60"/>
    </row>
    <row r="21059" spans="1:2" x14ac:dyDescent="0.2">
      <c r="A21059" s="47"/>
      <c r="B21059" s="60"/>
    </row>
    <row r="21060" spans="1:2" x14ac:dyDescent="0.2">
      <c r="A21060" s="47"/>
      <c r="B21060" s="60"/>
    </row>
    <row r="21061" spans="1:2" x14ac:dyDescent="0.2">
      <c r="A21061" s="47"/>
      <c r="B21061" s="60"/>
    </row>
    <row r="21062" spans="1:2" x14ac:dyDescent="0.2">
      <c r="A21062" s="47"/>
      <c r="B21062" s="60"/>
    </row>
    <row r="21063" spans="1:2" x14ac:dyDescent="0.2">
      <c r="A21063" s="47"/>
      <c r="B21063" s="60"/>
    </row>
    <row r="21064" spans="1:2" x14ac:dyDescent="0.2">
      <c r="A21064" s="47"/>
      <c r="B21064" s="60"/>
    </row>
    <row r="21065" spans="1:2" x14ac:dyDescent="0.2">
      <c r="A21065" s="47"/>
      <c r="B21065" s="60"/>
    </row>
    <row r="21066" spans="1:2" x14ac:dyDescent="0.2">
      <c r="A21066" s="47"/>
      <c r="B21066" s="60"/>
    </row>
    <row r="21067" spans="1:2" x14ac:dyDescent="0.2">
      <c r="A21067" s="47"/>
      <c r="B21067" s="60"/>
    </row>
    <row r="21068" spans="1:2" x14ac:dyDescent="0.2">
      <c r="A21068" s="47"/>
      <c r="B21068" s="60"/>
    </row>
    <row r="21069" spans="1:2" x14ac:dyDescent="0.2">
      <c r="A21069" s="47"/>
      <c r="B21069" s="60"/>
    </row>
    <row r="21070" spans="1:2" x14ac:dyDescent="0.2">
      <c r="A21070" s="47"/>
      <c r="B21070" s="60"/>
    </row>
    <row r="21071" spans="1:2" x14ac:dyDescent="0.2">
      <c r="A21071" s="47"/>
      <c r="B21071" s="60"/>
    </row>
    <row r="21072" spans="1:2" x14ac:dyDescent="0.2">
      <c r="A21072" s="47"/>
      <c r="B21072" s="60"/>
    </row>
    <row r="21073" spans="1:2" x14ac:dyDescent="0.2">
      <c r="A21073" s="47"/>
      <c r="B21073" s="60"/>
    </row>
    <row r="21074" spans="1:2" x14ac:dyDescent="0.2">
      <c r="A21074" s="47"/>
      <c r="B21074" s="60"/>
    </row>
    <row r="21075" spans="1:2" x14ac:dyDescent="0.2">
      <c r="A21075" s="47"/>
      <c r="B21075" s="60"/>
    </row>
    <row r="21076" spans="1:2" x14ac:dyDescent="0.2">
      <c r="A21076" s="47"/>
      <c r="B21076" s="60"/>
    </row>
    <row r="21077" spans="1:2" x14ac:dyDescent="0.2">
      <c r="A21077" s="47"/>
      <c r="B21077" s="60"/>
    </row>
    <row r="21078" spans="1:2" x14ac:dyDescent="0.2">
      <c r="A21078" s="47"/>
      <c r="B21078" s="60"/>
    </row>
    <row r="21079" spans="1:2" x14ac:dyDescent="0.2">
      <c r="A21079" s="47"/>
      <c r="B21079" s="60"/>
    </row>
    <row r="21080" spans="1:2" x14ac:dyDescent="0.2">
      <c r="A21080" s="47"/>
      <c r="B21080" s="60"/>
    </row>
    <row r="21081" spans="1:2" x14ac:dyDescent="0.2">
      <c r="A21081" s="47"/>
      <c r="B21081" s="60"/>
    </row>
    <row r="21082" spans="1:2" x14ac:dyDescent="0.2">
      <c r="A21082" s="47"/>
      <c r="B21082" s="60"/>
    </row>
    <row r="21083" spans="1:2" x14ac:dyDescent="0.2">
      <c r="A21083" s="47"/>
      <c r="B21083" s="60"/>
    </row>
    <row r="21084" spans="1:2" x14ac:dyDescent="0.2">
      <c r="A21084" s="47"/>
      <c r="B21084" s="60"/>
    </row>
    <row r="21085" spans="1:2" x14ac:dyDescent="0.2">
      <c r="A21085" s="47"/>
      <c r="B21085" s="60"/>
    </row>
    <row r="21086" spans="1:2" x14ac:dyDescent="0.2">
      <c r="A21086" s="47"/>
      <c r="B21086" s="60"/>
    </row>
    <row r="21087" spans="1:2" x14ac:dyDescent="0.2">
      <c r="A21087" s="47"/>
      <c r="B21087" s="60"/>
    </row>
    <row r="21088" spans="1:2" x14ac:dyDescent="0.2">
      <c r="A21088" s="47"/>
      <c r="B21088" s="60"/>
    </row>
    <row r="21089" spans="1:2" x14ac:dyDescent="0.2">
      <c r="A21089" s="47"/>
      <c r="B21089" s="60"/>
    </row>
    <row r="21090" spans="1:2" x14ac:dyDescent="0.2">
      <c r="A21090" s="47"/>
      <c r="B21090" s="60"/>
    </row>
    <row r="21091" spans="1:2" x14ac:dyDescent="0.2">
      <c r="A21091" s="47"/>
      <c r="B21091" s="60"/>
    </row>
    <row r="21092" spans="1:2" x14ac:dyDescent="0.2">
      <c r="A21092" s="47"/>
      <c r="B21092" s="60"/>
    </row>
    <row r="21093" spans="1:2" x14ac:dyDescent="0.2">
      <c r="A21093" s="47"/>
      <c r="B21093" s="60"/>
    </row>
    <row r="21094" spans="1:2" x14ac:dyDescent="0.2">
      <c r="A21094" s="47"/>
      <c r="B21094" s="60"/>
    </row>
    <row r="21095" spans="1:2" x14ac:dyDescent="0.2">
      <c r="A21095" s="47"/>
      <c r="B21095" s="60"/>
    </row>
    <row r="21096" spans="1:2" x14ac:dyDescent="0.2">
      <c r="A21096" s="47"/>
      <c r="B21096" s="60"/>
    </row>
    <row r="21097" spans="1:2" x14ac:dyDescent="0.2">
      <c r="A21097" s="47"/>
      <c r="B21097" s="60"/>
    </row>
    <row r="21098" spans="1:2" x14ac:dyDescent="0.2">
      <c r="A21098" s="47"/>
      <c r="B21098" s="60"/>
    </row>
    <row r="21099" spans="1:2" x14ac:dyDescent="0.2">
      <c r="A21099" s="47"/>
      <c r="B21099" s="60"/>
    </row>
    <row r="21100" spans="1:2" x14ac:dyDescent="0.2">
      <c r="A21100" s="47"/>
      <c r="B21100" s="60"/>
    </row>
    <row r="21101" spans="1:2" x14ac:dyDescent="0.2">
      <c r="A21101" s="47"/>
      <c r="B21101" s="60"/>
    </row>
    <row r="21102" spans="1:2" x14ac:dyDescent="0.2">
      <c r="A21102" s="47"/>
      <c r="B21102" s="60"/>
    </row>
    <row r="21103" spans="1:2" x14ac:dyDescent="0.2">
      <c r="A21103" s="47"/>
      <c r="B21103" s="60"/>
    </row>
    <row r="21104" spans="1:2" x14ac:dyDescent="0.2">
      <c r="A21104" s="47"/>
      <c r="B21104" s="60"/>
    </row>
    <row r="21105" spans="1:2" x14ac:dyDescent="0.2">
      <c r="A21105" s="47"/>
      <c r="B21105" s="60"/>
    </row>
    <row r="21106" spans="1:2" x14ac:dyDescent="0.2">
      <c r="A21106" s="47"/>
      <c r="B21106" s="60"/>
    </row>
    <row r="21107" spans="1:2" x14ac:dyDescent="0.2">
      <c r="A21107" s="47"/>
      <c r="B21107" s="60"/>
    </row>
    <row r="21108" spans="1:2" x14ac:dyDescent="0.2">
      <c r="A21108" s="47"/>
      <c r="B21108" s="60"/>
    </row>
    <row r="21109" spans="1:2" x14ac:dyDescent="0.2">
      <c r="A21109" s="47"/>
      <c r="B21109" s="60"/>
    </row>
    <row r="21110" spans="1:2" x14ac:dyDescent="0.2">
      <c r="A21110" s="47"/>
      <c r="B21110" s="60"/>
    </row>
    <row r="21111" spans="1:2" x14ac:dyDescent="0.2">
      <c r="A21111" s="47"/>
      <c r="B21111" s="60"/>
    </row>
    <row r="21112" spans="1:2" x14ac:dyDescent="0.2">
      <c r="A21112" s="47"/>
      <c r="B21112" s="60"/>
    </row>
    <row r="21113" spans="1:2" x14ac:dyDescent="0.2">
      <c r="A21113" s="47"/>
      <c r="B21113" s="60"/>
    </row>
    <row r="21114" spans="1:2" x14ac:dyDescent="0.2">
      <c r="A21114" s="47"/>
      <c r="B21114" s="60"/>
    </row>
    <row r="21115" spans="1:2" x14ac:dyDescent="0.2">
      <c r="A21115" s="47"/>
      <c r="B21115" s="60"/>
    </row>
    <row r="21116" spans="1:2" x14ac:dyDescent="0.2">
      <c r="A21116" s="47"/>
      <c r="B21116" s="60"/>
    </row>
    <row r="21117" spans="1:2" x14ac:dyDescent="0.2">
      <c r="A21117" s="47"/>
      <c r="B21117" s="60"/>
    </row>
    <row r="21118" spans="1:2" x14ac:dyDescent="0.2">
      <c r="A21118" s="47"/>
      <c r="B21118" s="60"/>
    </row>
    <row r="21119" spans="1:2" x14ac:dyDescent="0.2">
      <c r="A21119" s="47"/>
      <c r="B21119" s="60"/>
    </row>
    <row r="21120" spans="1:2" x14ac:dyDescent="0.2">
      <c r="A21120" s="47"/>
      <c r="B21120" s="60"/>
    </row>
    <row r="21121" spans="1:2" x14ac:dyDescent="0.2">
      <c r="A21121" s="47"/>
      <c r="B21121" s="60"/>
    </row>
    <row r="21122" spans="1:2" x14ac:dyDescent="0.2">
      <c r="A21122" s="47"/>
      <c r="B21122" s="60"/>
    </row>
    <row r="21123" spans="1:2" x14ac:dyDescent="0.2">
      <c r="A21123" s="47"/>
      <c r="B21123" s="60"/>
    </row>
    <row r="21124" spans="1:2" x14ac:dyDescent="0.2">
      <c r="A21124" s="47"/>
      <c r="B21124" s="60"/>
    </row>
    <row r="21125" spans="1:2" x14ac:dyDescent="0.2">
      <c r="A21125" s="47"/>
      <c r="B21125" s="60"/>
    </row>
    <row r="21126" spans="1:2" x14ac:dyDescent="0.2">
      <c r="A21126" s="47"/>
      <c r="B21126" s="60"/>
    </row>
    <row r="21127" spans="1:2" x14ac:dyDescent="0.2">
      <c r="A21127" s="47"/>
      <c r="B21127" s="60"/>
    </row>
    <row r="21128" spans="1:2" x14ac:dyDescent="0.2">
      <c r="A21128" s="47"/>
      <c r="B21128" s="60"/>
    </row>
    <row r="21129" spans="1:2" x14ac:dyDescent="0.2">
      <c r="A21129" s="47"/>
      <c r="B21129" s="60"/>
    </row>
    <row r="21130" spans="1:2" x14ac:dyDescent="0.2">
      <c r="A21130" s="47"/>
      <c r="B21130" s="60"/>
    </row>
    <row r="21131" spans="1:2" x14ac:dyDescent="0.2">
      <c r="A21131" s="47"/>
      <c r="B21131" s="60"/>
    </row>
    <row r="21132" spans="1:2" x14ac:dyDescent="0.2">
      <c r="A21132" s="47"/>
      <c r="B21132" s="60"/>
    </row>
    <row r="21133" spans="1:2" x14ac:dyDescent="0.2">
      <c r="A21133" s="47"/>
      <c r="B21133" s="60"/>
    </row>
    <row r="21134" spans="1:2" x14ac:dyDescent="0.2">
      <c r="A21134" s="47"/>
      <c r="B21134" s="60"/>
    </row>
    <row r="21135" spans="1:2" x14ac:dyDescent="0.2">
      <c r="A21135" s="47"/>
      <c r="B21135" s="60"/>
    </row>
    <row r="21136" spans="1:2" x14ac:dyDescent="0.2">
      <c r="A21136" s="47"/>
      <c r="B21136" s="60"/>
    </row>
    <row r="21137" spans="1:2" x14ac:dyDescent="0.2">
      <c r="A21137" s="47"/>
      <c r="B21137" s="60"/>
    </row>
    <row r="21138" spans="1:2" x14ac:dyDescent="0.2">
      <c r="A21138" s="47"/>
      <c r="B21138" s="60"/>
    </row>
    <row r="21139" spans="1:2" x14ac:dyDescent="0.2">
      <c r="A21139" s="47"/>
      <c r="B21139" s="60"/>
    </row>
    <row r="21140" spans="1:2" x14ac:dyDescent="0.2">
      <c r="A21140" s="47"/>
      <c r="B21140" s="60"/>
    </row>
    <row r="21141" spans="1:2" x14ac:dyDescent="0.2">
      <c r="A21141" s="47"/>
      <c r="B21141" s="60"/>
    </row>
    <row r="21142" spans="1:2" x14ac:dyDescent="0.2">
      <c r="A21142" s="47"/>
      <c r="B21142" s="60"/>
    </row>
    <row r="21143" spans="1:2" x14ac:dyDescent="0.2">
      <c r="A21143" s="47"/>
      <c r="B21143" s="60"/>
    </row>
    <row r="21144" spans="1:2" x14ac:dyDescent="0.2">
      <c r="A21144" s="47"/>
      <c r="B21144" s="60"/>
    </row>
    <row r="21145" spans="1:2" x14ac:dyDescent="0.2">
      <c r="A21145" s="47"/>
      <c r="B21145" s="60"/>
    </row>
    <row r="21146" spans="1:2" x14ac:dyDescent="0.2">
      <c r="A21146" s="47"/>
      <c r="B21146" s="60"/>
    </row>
    <row r="21147" spans="1:2" x14ac:dyDescent="0.2">
      <c r="A21147" s="47"/>
      <c r="B21147" s="60"/>
    </row>
    <row r="21148" spans="1:2" x14ac:dyDescent="0.2">
      <c r="A21148" s="47"/>
      <c r="B21148" s="60"/>
    </row>
    <row r="21149" spans="1:2" x14ac:dyDescent="0.2">
      <c r="A21149" s="47"/>
      <c r="B21149" s="60"/>
    </row>
    <row r="21150" spans="1:2" x14ac:dyDescent="0.2">
      <c r="A21150" s="47"/>
      <c r="B21150" s="60"/>
    </row>
    <row r="21151" spans="1:2" x14ac:dyDescent="0.2">
      <c r="A21151" s="47"/>
      <c r="B21151" s="60"/>
    </row>
    <row r="21152" spans="1:2" x14ac:dyDescent="0.2">
      <c r="A21152" s="47"/>
      <c r="B21152" s="60"/>
    </row>
    <row r="21153" spans="1:2" x14ac:dyDescent="0.2">
      <c r="A21153" s="47"/>
      <c r="B21153" s="60"/>
    </row>
    <row r="21154" spans="1:2" x14ac:dyDescent="0.2">
      <c r="A21154" s="47"/>
      <c r="B21154" s="60"/>
    </row>
    <row r="21155" spans="1:2" x14ac:dyDescent="0.2">
      <c r="A21155" s="47"/>
      <c r="B21155" s="60"/>
    </row>
    <row r="21156" spans="1:2" x14ac:dyDescent="0.2">
      <c r="A21156" s="47"/>
      <c r="B21156" s="60"/>
    </row>
    <row r="21157" spans="1:2" x14ac:dyDescent="0.2">
      <c r="A21157" s="47"/>
      <c r="B21157" s="60"/>
    </row>
    <row r="21158" spans="1:2" x14ac:dyDescent="0.2">
      <c r="A21158" s="47"/>
      <c r="B21158" s="60"/>
    </row>
    <row r="21159" spans="1:2" x14ac:dyDescent="0.2">
      <c r="A21159" s="47"/>
      <c r="B21159" s="60"/>
    </row>
    <row r="21160" spans="1:2" x14ac:dyDescent="0.2">
      <c r="A21160" s="47"/>
      <c r="B21160" s="60"/>
    </row>
    <row r="21161" spans="1:2" x14ac:dyDescent="0.2">
      <c r="A21161" s="47"/>
      <c r="B21161" s="60"/>
    </row>
    <row r="21162" spans="1:2" x14ac:dyDescent="0.2">
      <c r="A21162" s="47"/>
      <c r="B21162" s="60"/>
    </row>
    <row r="21163" spans="1:2" x14ac:dyDescent="0.2">
      <c r="A21163" s="47"/>
      <c r="B21163" s="60"/>
    </row>
    <row r="21164" spans="1:2" x14ac:dyDescent="0.2">
      <c r="A21164" s="47"/>
      <c r="B21164" s="60"/>
    </row>
    <row r="21165" spans="1:2" x14ac:dyDescent="0.2">
      <c r="A21165" s="47"/>
      <c r="B21165" s="60"/>
    </row>
    <row r="21166" spans="1:2" x14ac:dyDescent="0.2">
      <c r="A21166" s="47"/>
      <c r="B21166" s="60"/>
    </row>
    <row r="21167" spans="1:2" x14ac:dyDescent="0.2">
      <c r="A21167" s="47"/>
      <c r="B21167" s="60"/>
    </row>
    <row r="21168" spans="1:2" x14ac:dyDescent="0.2">
      <c r="A21168" s="47"/>
      <c r="B21168" s="60"/>
    </row>
    <row r="21169" spans="1:2" x14ac:dyDescent="0.2">
      <c r="A21169" s="47"/>
      <c r="B21169" s="60"/>
    </row>
    <row r="21170" spans="1:2" x14ac:dyDescent="0.2">
      <c r="A21170" s="47"/>
      <c r="B21170" s="60"/>
    </row>
    <row r="21171" spans="1:2" x14ac:dyDescent="0.2">
      <c r="A21171" s="47"/>
      <c r="B21171" s="60"/>
    </row>
    <row r="21172" spans="1:2" x14ac:dyDescent="0.2">
      <c r="A21172" s="47"/>
      <c r="B21172" s="60"/>
    </row>
    <row r="21173" spans="1:2" x14ac:dyDescent="0.2">
      <c r="A21173" s="47"/>
      <c r="B21173" s="60"/>
    </row>
    <row r="21174" spans="1:2" x14ac:dyDescent="0.2">
      <c r="A21174" s="47"/>
      <c r="B21174" s="60"/>
    </row>
    <row r="21175" spans="1:2" x14ac:dyDescent="0.2">
      <c r="A21175" s="47"/>
      <c r="B21175" s="60"/>
    </row>
    <row r="21176" spans="1:2" x14ac:dyDescent="0.2">
      <c r="A21176" s="47"/>
      <c r="B21176" s="60"/>
    </row>
    <row r="21177" spans="1:2" x14ac:dyDescent="0.2">
      <c r="A21177" s="47"/>
      <c r="B21177" s="60"/>
    </row>
    <row r="21178" spans="1:2" x14ac:dyDescent="0.2">
      <c r="A21178" s="47"/>
      <c r="B21178" s="60"/>
    </row>
    <row r="21179" spans="1:2" x14ac:dyDescent="0.2">
      <c r="A21179" s="47"/>
      <c r="B21179" s="60"/>
    </row>
    <row r="21180" spans="1:2" x14ac:dyDescent="0.2">
      <c r="A21180" s="47"/>
      <c r="B21180" s="60"/>
    </row>
    <row r="21181" spans="1:2" x14ac:dyDescent="0.2">
      <c r="A21181" s="47"/>
      <c r="B21181" s="60"/>
    </row>
    <row r="21182" spans="1:2" x14ac:dyDescent="0.2">
      <c r="A21182" s="47"/>
      <c r="B21182" s="60"/>
    </row>
    <row r="21183" spans="1:2" x14ac:dyDescent="0.2">
      <c r="A21183" s="47"/>
      <c r="B21183" s="60"/>
    </row>
    <row r="21184" spans="1:2" x14ac:dyDescent="0.2">
      <c r="A21184" s="47"/>
      <c r="B21184" s="60"/>
    </row>
    <row r="21185" spans="1:2" x14ac:dyDescent="0.2">
      <c r="A21185" s="47"/>
      <c r="B21185" s="60"/>
    </row>
    <row r="21186" spans="1:2" x14ac:dyDescent="0.2">
      <c r="A21186" s="47"/>
      <c r="B21186" s="60"/>
    </row>
    <row r="21187" spans="1:2" x14ac:dyDescent="0.2">
      <c r="A21187" s="47"/>
      <c r="B21187" s="60"/>
    </row>
    <row r="21188" spans="1:2" x14ac:dyDescent="0.2">
      <c r="A21188" s="47"/>
      <c r="B21188" s="60"/>
    </row>
    <row r="21189" spans="1:2" x14ac:dyDescent="0.2">
      <c r="A21189" s="47"/>
      <c r="B21189" s="60"/>
    </row>
    <row r="21190" spans="1:2" x14ac:dyDescent="0.2">
      <c r="A21190" s="47"/>
      <c r="B21190" s="60"/>
    </row>
    <row r="21191" spans="1:2" x14ac:dyDescent="0.2">
      <c r="A21191" s="47"/>
      <c r="B21191" s="60"/>
    </row>
    <row r="21192" spans="1:2" x14ac:dyDescent="0.2">
      <c r="A21192" s="47"/>
      <c r="B21192" s="60"/>
    </row>
    <row r="21193" spans="1:2" x14ac:dyDescent="0.2">
      <c r="A21193" s="47"/>
      <c r="B21193" s="60"/>
    </row>
    <row r="21194" spans="1:2" x14ac:dyDescent="0.2">
      <c r="A21194" s="47"/>
      <c r="B21194" s="60"/>
    </row>
    <row r="21195" spans="1:2" x14ac:dyDescent="0.2">
      <c r="A21195" s="47"/>
      <c r="B21195" s="60"/>
    </row>
    <row r="21196" spans="1:2" x14ac:dyDescent="0.2">
      <c r="A21196" s="47"/>
      <c r="B21196" s="60"/>
    </row>
    <row r="21197" spans="1:2" x14ac:dyDescent="0.2">
      <c r="A21197" s="47"/>
      <c r="B21197" s="60"/>
    </row>
    <row r="21198" spans="1:2" x14ac:dyDescent="0.2">
      <c r="A21198" s="47"/>
      <c r="B21198" s="60"/>
    </row>
    <row r="21199" spans="1:2" x14ac:dyDescent="0.2">
      <c r="A21199" s="47"/>
      <c r="B21199" s="60"/>
    </row>
    <row r="21200" spans="1:2" x14ac:dyDescent="0.2">
      <c r="A21200" s="47"/>
      <c r="B21200" s="60"/>
    </row>
    <row r="21201" spans="1:2" x14ac:dyDescent="0.2">
      <c r="A21201" s="47"/>
      <c r="B21201" s="60"/>
    </row>
    <row r="21202" spans="1:2" x14ac:dyDescent="0.2">
      <c r="A21202" s="47"/>
      <c r="B21202" s="60"/>
    </row>
    <row r="21203" spans="1:2" x14ac:dyDescent="0.2">
      <c r="A21203" s="47"/>
      <c r="B21203" s="60"/>
    </row>
    <row r="21204" spans="1:2" x14ac:dyDescent="0.2">
      <c r="A21204" s="47"/>
      <c r="B21204" s="60"/>
    </row>
    <row r="21205" spans="1:2" x14ac:dyDescent="0.2">
      <c r="A21205" s="47"/>
      <c r="B21205" s="60"/>
    </row>
    <row r="21206" spans="1:2" x14ac:dyDescent="0.2">
      <c r="A21206" s="47"/>
      <c r="B21206" s="60"/>
    </row>
    <row r="21207" spans="1:2" x14ac:dyDescent="0.2">
      <c r="A21207" s="47"/>
      <c r="B21207" s="60"/>
    </row>
    <row r="21208" spans="1:2" x14ac:dyDescent="0.2">
      <c r="A21208" s="47"/>
      <c r="B21208" s="60"/>
    </row>
    <row r="21209" spans="1:2" x14ac:dyDescent="0.2">
      <c r="A21209" s="47"/>
      <c r="B21209" s="60"/>
    </row>
    <row r="21210" spans="1:2" x14ac:dyDescent="0.2">
      <c r="A21210" s="47"/>
      <c r="B21210" s="60"/>
    </row>
    <row r="21211" spans="1:2" x14ac:dyDescent="0.2">
      <c r="A21211" s="47"/>
      <c r="B21211" s="60"/>
    </row>
    <row r="21212" spans="1:2" x14ac:dyDescent="0.2">
      <c r="A21212" s="47"/>
      <c r="B21212" s="60"/>
    </row>
    <row r="21213" spans="1:2" x14ac:dyDescent="0.2">
      <c r="A21213" s="47"/>
      <c r="B21213" s="60"/>
    </row>
    <row r="21214" spans="1:2" x14ac:dyDescent="0.2">
      <c r="A21214" s="47"/>
      <c r="B21214" s="60"/>
    </row>
    <row r="21215" spans="1:2" x14ac:dyDescent="0.2">
      <c r="A21215" s="47"/>
      <c r="B21215" s="60"/>
    </row>
    <row r="21216" spans="1:2" x14ac:dyDescent="0.2">
      <c r="A21216" s="47"/>
      <c r="B21216" s="60"/>
    </row>
    <row r="21217" spans="1:2" x14ac:dyDescent="0.2">
      <c r="A21217" s="47"/>
      <c r="B21217" s="60"/>
    </row>
    <row r="21218" spans="1:2" x14ac:dyDescent="0.2">
      <c r="A21218" s="47"/>
      <c r="B21218" s="60"/>
    </row>
    <row r="21219" spans="1:2" x14ac:dyDescent="0.2">
      <c r="A21219" s="47"/>
      <c r="B21219" s="60"/>
    </row>
    <row r="21220" spans="1:2" x14ac:dyDescent="0.2">
      <c r="A21220" s="47"/>
      <c r="B21220" s="60"/>
    </row>
    <row r="21221" spans="1:2" x14ac:dyDescent="0.2">
      <c r="A21221" s="47"/>
      <c r="B21221" s="60"/>
    </row>
    <row r="21222" spans="1:2" x14ac:dyDescent="0.2">
      <c r="A21222" s="47"/>
      <c r="B21222" s="60"/>
    </row>
    <row r="21223" spans="1:2" x14ac:dyDescent="0.2">
      <c r="A21223" s="47"/>
      <c r="B21223" s="60"/>
    </row>
    <row r="21224" spans="1:2" x14ac:dyDescent="0.2">
      <c r="A21224" s="47"/>
      <c r="B21224" s="60"/>
    </row>
    <row r="21225" spans="1:2" x14ac:dyDescent="0.2">
      <c r="A21225" s="47"/>
      <c r="B21225" s="60"/>
    </row>
    <row r="21226" spans="1:2" x14ac:dyDescent="0.2">
      <c r="A21226" s="47"/>
      <c r="B21226" s="60"/>
    </row>
    <row r="21227" spans="1:2" x14ac:dyDescent="0.2">
      <c r="A21227" s="47"/>
      <c r="B21227" s="60"/>
    </row>
    <row r="21228" spans="1:2" x14ac:dyDescent="0.2">
      <c r="A21228" s="47"/>
      <c r="B21228" s="60"/>
    </row>
    <row r="21229" spans="1:2" x14ac:dyDescent="0.2">
      <c r="A21229" s="47"/>
      <c r="B21229" s="60"/>
    </row>
    <row r="21230" spans="1:2" x14ac:dyDescent="0.2">
      <c r="A21230" s="47"/>
      <c r="B21230" s="60"/>
    </row>
    <row r="21231" spans="1:2" x14ac:dyDescent="0.2">
      <c r="A21231" s="47"/>
      <c r="B21231" s="60"/>
    </row>
    <row r="21232" spans="1:2" x14ac:dyDescent="0.2">
      <c r="A21232" s="47"/>
      <c r="B21232" s="60"/>
    </row>
    <row r="21233" spans="1:2" x14ac:dyDescent="0.2">
      <c r="A21233" s="47"/>
      <c r="B21233" s="60"/>
    </row>
    <row r="21234" spans="1:2" x14ac:dyDescent="0.2">
      <c r="A21234" s="47"/>
      <c r="B21234" s="60"/>
    </row>
    <row r="21235" spans="1:2" x14ac:dyDescent="0.2">
      <c r="A21235" s="47"/>
      <c r="B21235" s="60"/>
    </row>
    <row r="21236" spans="1:2" x14ac:dyDescent="0.2">
      <c r="A21236" s="47"/>
      <c r="B21236" s="60"/>
    </row>
    <row r="21237" spans="1:2" x14ac:dyDescent="0.2">
      <c r="A21237" s="47"/>
      <c r="B21237" s="60"/>
    </row>
    <row r="21238" spans="1:2" x14ac:dyDescent="0.2">
      <c r="A21238" s="47"/>
      <c r="B21238" s="60"/>
    </row>
    <row r="21239" spans="1:2" x14ac:dyDescent="0.2">
      <c r="A21239" s="47"/>
      <c r="B21239" s="60"/>
    </row>
    <row r="21240" spans="1:2" x14ac:dyDescent="0.2">
      <c r="A21240" s="47"/>
      <c r="B21240" s="60"/>
    </row>
    <row r="21241" spans="1:2" x14ac:dyDescent="0.2">
      <c r="A21241" s="47"/>
      <c r="B21241" s="60"/>
    </row>
    <row r="21242" spans="1:2" x14ac:dyDescent="0.2">
      <c r="A21242" s="47"/>
      <c r="B21242" s="60"/>
    </row>
    <row r="21243" spans="1:2" x14ac:dyDescent="0.2">
      <c r="A21243" s="47"/>
      <c r="B21243" s="60"/>
    </row>
    <row r="21244" spans="1:2" x14ac:dyDescent="0.2">
      <c r="A21244" s="47"/>
      <c r="B21244" s="60"/>
    </row>
    <row r="21245" spans="1:2" x14ac:dyDescent="0.2">
      <c r="A21245" s="47"/>
      <c r="B21245" s="60"/>
    </row>
    <row r="21246" spans="1:2" x14ac:dyDescent="0.2">
      <c r="A21246" s="47"/>
      <c r="B21246" s="60"/>
    </row>
    <row r="21247" spans="1:2" x14ac:dyDescent="0.2">
      <c r="A21247" s="47"/>
      <c r="B21247" s="60"/>
    </row>
    <row r="21248" spans="1:2" x14ac:dyDescent="0.2">
      <c r="A21248" s="47"/>
      <c r="B21248" s="60"/>
    </row>
    <row r="21249" spans="1:2" x14ac:dyDescent="0.2">
      <c r="A21249" s="47"/>
      <c r="B21249" s="60"/>
    </row>
    <row r="21250" spans="1:2" x14ac:dyDescent="0.2">
      <c r="A21250" s="47"/>
      <c r="B21250" s="60"/>
    </row>
    <row r="21251" spans="1:2" x14ac:dyDescent="0.2">
      <c r="A21251" s="47"/>
      <c r="B21251" s="60"/>
    </row>
    <row r="21252" spans="1:2" x14ac:dyDescent="0.2">
      <c r="A21252" s="47"/>
      <c r="B21252" s="60"/>
    </row>
    <row r="21253" spans="1:2" x14ac:dyDescent="0.2">
      <c r="A21253" s="47"/>
      <c r="B21253" s="60"/>
    </row>
    <row r="21254" spans="1:2" x14ac:dyDescent="0.2">
      <c r="A21254" s="47"/>
      <c r="B21254" s="60"/>
    </row>
    <row r="21255" spans="1:2" x14ac:dyDescent="0.2">
      <c r="A21255" s="47"/>
      <c r="B21255" s="60"/>
    </row>
    <row r="21256" spans="1:2" x14ac:dyDescent="0.2">
      <c r="A21256" s="47"/>
      <c r="B21256" s="60"/>
    </row>
    <row r="21257" spans="1:2" x14ac:dyDescent="0.2">
      <c r="A21257" s="47"/>
      <c r="B21257" s="60"/>
    </row>
    <row r="21258" spans="1:2" x14ac:dyDescent="0.2">
      <c r="A21258" s="47"/>
      <c r="B21258" s="60"/>
    </row>
    <row r="21259" spans="1:2" x14ac:dyDescent="0.2">
      <c r="A21259" s="47"/>
      <c r="B21259" s="60"/>
    </row>
    <row r="21260" spans="1:2" x14ac:dyDescent="0.2">
      <c r="A21260" s="47"/>
      <c r="B21260" s="60"/>
    </row>
    <row r="21261" spans="1:2" x14ac:dyDescent="0.2">
      <c r="A21261" s="47"/>
      <c r="B21261" s="60"/>
    </row>
    <row r="21262" spans="1:2" x14ac:dyDescent="0.2">
      <c r="A21262" s="47"/>
      <c r="B21262" s="60"/>
    </row>
    <row r="21263" spans="1:2" x14ac:dyDescent="0.2">
      <c r="A21263" s="47"/>
      <c r="B21263" s="60"/>
    </row>
    <row r="21264" spans="1:2" x14ac:dyDescent="0.2">
      <c r="A21264" s="47"/>
      <c r="B21264" s="60"/>
    </row>
    <row r="21265" spans="1:2" x14ac:dyDescent="0.2">
      <c r="A21265" s="47"/>
      <c r="B21265" s="60"/>
    </row>
    <row r="21266" spans="1:2" x14ac:dyDescent="0.2">
      <c r="A21266" s="47"/>
      <c r="B21266" s="60"/>
    </row>
    <row r="21267" spans="1:2" x14ac:dyDescent="0.2">
      <c r="A21267" s="47"/>
      <c r="B21267" s="60"/>
    </row>
    <row r="21268" spans="1:2" x14ac:dyDescent="0.2">
      <c r="A21268" s="47"/>
      <c r="B21268" s="60"/>
    </row>
    <row r="21269" spans="1:2" x14ac:dyDescent="0.2">
      <c r="A21269" s="47"/>
      <c r="B21269" s="60"/>
    </row>
    <row r="21270" spans="1:2" x14ac:dyDescent="0.2">
      <c r="A21270" s="47"/>
      <c r="B21270" s="60"/>
    </row>
    <row r="21271" spans="1:2" x14ac:dyDescent="0.2">
      <c r="A21271" s="47"/>
      <c r="B21271" s="60"/>
    </row>
    <row r="21272" spans="1:2" x14ac:dyDescent="0.2">
      <c r="A21272" s="47"/>
      <c r="B21272" s="60"/>
    </row>
    <row r="21273" spans="1:2" x14ac:dyDescent="0.2">
      <c r="A21273" s="47"/>
      <c r="B21273" s="60"/>
    </row>
    <row r="21274" spans="1:2" x14ac:dyDescent="0.2">
      <c r="A21274" s="47"/>
      <c r="B21274" s="60"/>
    </row>
    <row r="21275" spans="1:2" x14ac:dyDescent="0.2">
      <c r="A21275" s="47"/>
      <c r="B21275" s="60"/>
    </row>
    <row r="21276" spans="1:2" x14ac:dyDescent="0.2">
      <c r="A21276" s="47"/>
      <c r="B21276" s="60"/>
    </row>
    <row r="21277" spans="1:2" x14ac:dyDescent="0.2">
      <c r="A21277" s="47"/>
      <c r="B21277" s="60"/>
    </row>
    <row r="21278" spans="1:2" x14ac:dyDescent="0.2">
      <c r="A21278" s="47"/>
      <c r="B21278" s="60"/>
    </row>
    <row r="21279" spans="1:2" x14ac:dyDescent="0.2">
      <c r="A21279" s="47"/>
      <c r="B21279" s="60"/>
    </row>
    <row r="21280" spans="1:2" x14ac:dyDescent="0.2">
      <c r="A21280" s="47"/>
      <c r="B21280" s="60"/>
    </row>
    <row r="21281" spans="1:2" x14ac:dyDescent="0.2">
      <c r="A21281" s="47"/>
      <c r="B21281" s="60"/>
    </row>
    <row r="21282" spans="1:2" x14ac:dyDescent="0.2">
      <c r="A21282" s="47"/>
      <c r="B21282" s="60"/>
    </row>
    <row r="21283" spans="1:2" x14ac:dyDescent="0.2">
      <c r="A21283" s="47"/>
      <c r="B21283" s="60"/>
    </row>
    <row r="21284" spans="1:2" x14ac:dyDescent="0.2">
      <c r="A21284" s="47"/>
      <c r="B21284" s="60"/>
    </row>
    <row r="21285" spans="1:2" x14ac:dyDescent="0.2">
      <c r="A21285" s="47"/>
      <c r="B21285" s="60"/>
    </row>
    <row r="21286" spans="1:2" x14ac:dyDescent="0.2">
      <c r="A21286" s="47"/>
      <c r="B21286" s="60"/>
    </row>
    <row r="21287" spans="1:2" x14ac:dyDescent="0.2">
      <c r="A21287" s="47"/>
      <c r="B21287" s="60"/>
    </row>
    <row r="21288" spans="1:2" x14ac:dyDescent="0.2">
      <c r="A21288" s="47"/>
      <c r="B21288" s="60"/>
    </row>
    <row r="21289" spans="1:2" x14ac:dyDescent="0.2">
      <c r="A21289" s="47"/>
      <c r="B21289" s="60"/>
    </row>
    <row r="21290" spans="1:2" x14ac:dyDescent="0.2">
      <c r="A21290" s="47"/>
      <c r="B21290" s="60"/>
    </row>
    <row r="21291" spans="1:2" x14ac:dyDescent="0.2">
      <c r="A21291" s="47"/>
      <c r="B21291" s="60"/>
    </row>
    <row r="21292" spans="1:2" x14ac:dyDescent="0.2">
      <c r="A21292" s="47"/>
      <c r="B21292" s="60"/>
    </row>
    <row r="21293" spans="1:2" x14ac:dyDescent="0.2">
      <c r="A21293" s="47"/>
      <c r="B21293" s="60"/>
    </row>
    <row r="21294" spans="1:2" x14ac:dyDescent="0.2">
      <c r="A21294" s="47"/>
      <c r="B21294" s="60"/>
    </row>
    <row r="21295" spans="1:2" x14ac:dyDescent="0.2">
      <c r="A21295" s="47"/>
      <c r="B21295" s="60"/>
    </row>
    <row r="21296" spans="1:2" x14ac:dyDescent="0.2">
      <c r="A21296" s="47"/>
      <c r="B21296" s="60"/>
    </row>
    <row r="21297" spans="1:2" x14ac:dyDescent="0.2">
      <c r="A21297" s="47"/>
      <c r="B21297" s="60"/>
    </row>
    <row r="21298" spans="1:2" x14ac:dyDescent="0.2">
      <c r="A21298" s="47"/>
      <c r="B21298" s="60"/>
    </row>
    <row r="21299" spans="1:2" x14ac:dyDescent="0.2">
      <c r="A21299" s="47"/>
      <c r="B21299" s="60"/>
    </row>
    <row r="21300" spans="1:2" x14ac:dyDescent="0.2">
      <c r="A21300" s="47"/>
      <c r="B21300" s="60"/>
    </row>
    <row r="21301" spans="1:2" x14ac:dyDescent="0.2">
      <c r="A21301" s="47"/>
      <c r="B21301" s="60"/>
    </row>
    <row r="21302" spans="1:2" x14ac:dyDescent="0.2">
      <c r="A21302" s="47"/>
      <c r="B21302" s="60"/>
    </row>
    <row r="21303" spans="1:2" x14ac:dyDescent="0.2">
      <c r="A21303" s="47"/>
      <c r="B21303" s="60"/>
    </row>
    <row r="21304" spans="1:2" x14ac:dyDescent="0.2">
      <c r="A21304" s="47"/>
      <c r="B21304" s="60"/>
    </row>
    <row r="21305" spans="1:2" x14ac:dyDescent="0.2">
      <c r="A21305" s="47"/>
      <c r="B21305" s="60"/>
    </row>
    <row r="21306" spans="1:2" x14ac:dyDescent="0.2">
      <c r="A21306" s="47"/>
      <c r="B21306" s="60"/>
    </row>
    <row r="21307" spans="1:2" x14ac:dyDescent="0.2">
      <c r="A21307" s="47"/>
      <c r="B21307" s="60"/>
    </row>
    <row r="21308" spans="1:2" x14ac:dyDescent="0.2">
      <c r="A21308" s="47"/>
      <c r="B21308" s="60"/>
    </row>
    <row r="21309" spans="1:2" x14ac:dyDescent="0.2">
      <c r="A21309" s="47"/>
      <c r="B21309" s="60"/>
    </row>
    <row r="21310" spans="1:2" x14ac:dyDescent="0.2">
      <c r="A21310" s="47"/>
      <c r="B21310" s="60"/>
    </row>
    <row r="21311" spans="1:2" x14ac:dyDescent="0.2">
      <c r="A21311" s="47"/>
      <c r="B21311" s="60"/>
    </row>
    <row r="21312" spans="1:2" x14ac:dyDescent="0.2">
      <c r="A21312" s="47"/>
      <c r="B21312" s="60"/>
    </row>
    <row r="21313" spans="1:2" x14ac:dyDescent="0.2">
      <c r="A21313" s="47"/>
      <c r="B21313" s="60"/>
    </row>
    <row r="21314" spans="1:2" x14ac:dyDescent="0.2">
      <c r="A21314" s="47"/>
      <c r="B21314" s="60"/>
    </row>
    <row r="21315" spans="1:2" x14ac:dyDescent="0.2">
      <c r="A21315" s="47"/>
      <c r="B21315" s="60"/>
    </row>
    <row r="21316" spans="1:2" x14ac:dyDescent="0.2">
      <c r="A21316" s="47"/>
      <c r="B21316" s="60"/>
    </row>
    <row r="21317" spans="1:2" x14ac:dyDescent="0.2">
      <c r="A21317" s="47"/>
      <c r="B21317" s="60"/>
    </row>
    <row r="21318" spans="1:2" x14ac:dyDescent="0.2">
      <c r="A21318" s="47"/>
      <c r="B21318" s="60"/>
    </row>
    <row r="21319" spans="1:2" x14ac:dyDescent="0.2">
      <c r="A21319" s="47"/>
      <c r="B21319" s="60"/>
    </row>
    <row r="21320" spans="1:2" x14ac:dyDescent="0.2">
      <c r="A21320" s="47"/>
      <c r="B21320" s="60"/>
    </row>
    <row r="21321" spans="1:2" x14ac:dyDescent="0.2">
      <c r="A21321" s="47"/>
      <c r="B21321" s="60"/>
    </row>
    <row r="21322" spans="1:2" x14ac:dyDescent="0.2">
      <c r="A21322" s="47"/>
      <c r="B21322" s="60"/>
    </row>
    <row r="21323" spans="1:2" x14ac:dyDescent="0.2">
      <c r="A21323" s="47"/>
      <c r="B21323" s="60"/>
    </row>
    <row r="21324" spans="1:2" x14ac:dyDescent="0.2">
      <c r="A21324" s="47"/>
      <c r="B21324" s="60"/>
    </row>
    <row r="21325" spans="1:2" x14ac:dyDescent="0.2">
      <c r="A21325" s="47"/>
      <c r="B21325" s="60"/>
    </row>
    <row r="21326" spans="1:2" x14ac:dyDescent="0.2">
      <c r="A21326" s="47"/>
      <c r="B21326" s="60"/>
    </row>
    <row r="21327" spans="1:2" x14ac:dyDescent="0.2">
      <c r="A21327" s="47"/>
      <c r="B21327" s="60"/>
    </row>
    <row r="21328" spans="1:2" x14ac:dyDescent="0.2">
      <c r="A21328" s="47"/>
      <c r="B21328" s="60"/>
    </row>
    <row r="21329" spans="1:2" x14ac:dyDescent="0.2">
      <c r="A21329" s="47"/>
      <c r="B21329" s="60"/>
    </row>
    <row r="21330" spans="1:2" x14ac:dyDescent="0.2">
      <c r="A21330" s="47"/>
      <c r="B21330" s="60"/>
    </row>
    <row r="21331" spans="1:2" x14ac:dyDescent="0.2">
      <c r="A21331" s="47"/>
      <c r="B21331" s="60"/>
    </row>
    <row r="21332" spans="1:2" x14ac:dyDescent="0.2">
      <c r="A21332" s="47"/>
      <c r="B21332" s="60"/>
    </row>
    <row r="21333" spans="1:2" x14ac:dyDescent="0.2">
      <c r="A21333" s="47"/>
      <c r="B21333" s="60"/>
    </row>
    <row r="21334" spans="1:2" x14ac:dyDescent="0.2">
      <c r="A21334" s="47"/>
      <c r="B21334" s="60"/>
    </row>
    <row r="21335" spans="1:2" x14ac:dyDescent="0.2">
      <c r="A21335" s="47"/>
      <c r="B21335" s="60"/>
    </row>
    <row r="21336" spans="1:2" x14ac:dyDescent="0.2">
      <c r="A21336" s="47"/>
      <c r="B21336" s="60"/>
    </row>
    <row r="21337" spans="1:2" x14ac:dyDescent="0.2">
      <c r="A21337" s="47"/>
      <c r="B21337" s="60"/>
    </row>
    <row r="21338" spans="1:2" x14ac:dyDescent="0.2">
      <c r="A21338" s="47"/>
      <c r="B21338" s="60"/>
    </row>
    <row r="21339" spans="1:2" x14ac:dyDescent="0.2">
      <c r="A21339" s="47"/>
      <c r="B21339" s="60"/>
    </row>
    <row r="21340" spans="1:2" x14ac:dyDescent="0.2">
      <c r="A21340" s="47"/>
      <c r="B21340" s="60"/>
    </row>
    <row r="21341" spans="1:2" x14ac:dyDescent="0.2">
      <c r="A21341" s="47"/>
      <c r="B21341" s="60"/>
    </row>
    <row r="21342" spans="1:2" x14ac:dyDescent="0.2">
      <c r="A21342" s="47"/>
      <c r="B21342" s="60"/>
    </row>
    <row r="21343" spans="1:2" x14ac:dyDescent="0.2">
      <c r="A21343" s="47"/>
      <c r="B21343" s="60"/>
    </row>
    <row r="21344" spans="1:2" x14ac:dyDescent="0.2">
      <c r="A21344" s="47"/>
      <c r="B21344" s="60"/>
    </row>
    <row r="21345" spans="1:2" x14ac:dyDescent="0.2">
      <c r="A21345" s="47"/>
      <c r="B21345" s="60"/>
    </row>
    <row r="21346" spans="1:2" x14ac:dyDescent="0.2">
      <c r="A21346" s="47"/>
      <c r="B21346" s="60"/>
    </row>
    <row r="21347" spans="1:2" x14ac:dyDescent="0.2">
      <c r="A21347" s="47"/>
      <c r="B21347" s="60"/>
    </row>
    <row r="21348" spans="1:2" x14ac:dyDescent="0.2">
      <c r="A21348" s="47"/>
      <c r="B21348" s="60"/>
    </row>
    <row r="21349" spans="1:2" x14ac:dyDescent="0.2">
      <c r="A21349" s="47"/>
      <c r="B21349" s="60"/>
    </row>
    <row r="21350" spans="1:2" x14ac:dyDescent="0.2">
      <c r="A21350" s="47"/>
      <c r="B21350" s="60"/>
    </row>
    <row r="21351" spans="1:2" x14ac:dyDescent="0.2">
      <c r="A21351" s="47"/>
      <c r="B21351" s="60"/>
    </row>
    <row r="21352" spans="1:2" x14ac:dyDescent="0.2">
      <c r="A21352" s="47"/>
      <c r="B21352" s="60"/>
    </row>
    <row r="21353" spans="1:2" x14ac:dyDescent="0.2">
      <c r="A21353" s="47"/>
      <c r="B21353" s="60"/>
    </row>
    <row r="21354" spans="1:2" x14ac:dyDescent="0.2">
      <c r="A21354" s="47"/>
      <c r="B21354" s="60"/>
    </row>
    <row r="21355" spans="1:2" x14ac:dyDescent="0.2">
      <c r="A21355" s="47"/>
      <c r="B21355" s="60"/>
    </row>
    <row r="21356" spans="1:2" x14ac:dyDescent="0.2">
      <c r="A21356" s="47"/>
      <c r="B21356" s="60"/>
    </row>
    <row r="21357" spans="1:2" x14ac:dyDescent="0.2">
      <c r="A21357" s="47"/>
      <c r="B21357" s="60"/>
    </row>
    <row r="21358" spans="1:2" x14ac:dyDescent="0.2">
      <c r="A21358" s="47"/>
      <c r="B21358" s="60"/>
    </row>
    <row r="21359" spans="1:2" x14ac:dyDescent="0.2">
      <c r="A21359" s="47"/>
      <c r="B21359" s="60"/>
    </row>
    <row r="21360" spans="1:2" x14ac:dyDescent="0.2">
      <c r="A21360" s="47"/>
      <c r="B21360" s="60"/>
    </row>
    <row r="21361" spans="1:2" x14ac:dyDescent="0.2">
      <c r="A21361" s="47"/>
      <c r="B21361" s="60"/>
    </row>
    <row r="21362" spans="1:2" x14ac:dyDescent="0.2">
      <c r="A21362" s="47"/>
      <c r="B21362" s="60"/>
    </row>
    <row r="21363" spans="1:2" x14ac:dyDescent="0.2">
      <c r="A21363" s="47"/>
      <c r="B21363" s="60"/>
    </row>
    <row r="21364" spans="1:2" x14ac:dyDescent="0.2">
      <c r="A21364" s="47"/>
      <c r="B21364" s="60"/>
    </row>
    <row r="21365" spans="1:2" x14ac:dyDescent="0.2">
      <c r="A21365" s="47"/>
      <c r="B21365" s="60"/>
    </row>
    <row r="21366" spans="1:2" x14ac:dyDescent="0.2">
      <c r="A21366" s="47"/>
      <c r="B21366" s="60"/>
    </row>
    <row r="21367" spans="1:2" x14ac:dyDescent="0.2">
      <c r="A21367" s="47"/>
      <c r="B21367" s="60"/>
    </row>
    <row r="21368" spans="1:2" x14ac:dyDescent="0.2">
      <c r="A21368" s="47"/>
      <c r="B21368" s="60"/>
    </row>
    <row r="21369" spans="1:2" x14ac:dyDescent="0.2">
      <c r="A21369" s="47"/>
      <c r="B21369" s="60"/>
    </row>
    <row r="21370" spans="1:2" x14ac:dyDescent="0.2">
      <c r="A21370" s="47"/>
      <c r="B21370" s="60"/>
    </row>
    <row r="21371" spans="1:2" x14ac:dyDescent="0.2">
      <c r="A21371" s="47"/>
      <c r="B21371" s="60"/>
    </row>
    <row r="21372" spans="1:2" x14ac:dyDescent="0.2">
      <c r="A21372" s="47"/>
      <c r="B21372" s="60"/>
    </row>
    <row r="21373" spans="1:2" x14ac:dyDescent="0.2">
      <c r="A21373" s="47"/>
      <c r="B21373" s="60"/>
    </row>
    <row r="21374" spans="1:2" x14ac:dyDescent="0.2">
      <c r="A21374" s="47"/>
      <c r="B21374" s="60"/>
    </row>
    <row r="21375" spans="1:2" x14ac:dyDescent="0.2">
      <c r="A21375" s="47"/>
      <c r="B21375" s="60"/>
    </row>
    <row r="21376" spans="1:2" x14ac:dyDescent="0.2">
      <c r="A21376" s="47"/>
      <c r="B21376" s="60"/>
    </row>
    <row r="21377" spans="1:2" x14ac:dyDescent="0.2">
      <c r="A21377" s="47"/>
      <c r="B21377" s="60"/>
    </row>
    <row r="21378" spans="1:2" x14ac:dyDescent="0.2">
      <c r="A21378" s="47"/>
      <c r="B21378" s="60"/>
    </row>
    <row r="21379" spans="1:2" x14ac:dyDescent="0.2">
      <c r="A21379" s="47"/>
      <c r="B21379" s="60"/>
    </row>
    <row r="21380" spans="1:2" x14ac:dyDescent="0.2">
      <c r="A21380" s="47"/>
      <c r="B21380" s="60"/>
    </row>
    <row r="21381" spans="1:2" x14ac:dyDescent="0.2">
      <c r="A21381" s="47"/>
      <c r="B21381" s="60"/>
    </row>
    <row r="21382" spans="1:2" x14ac:dyDescent="0.2">
      <c r="A21382" s="47"/>
      <c r="B21382" s="60"/>
    </row>
    <row r="21383" spans="1:2" x14ac:dyDescent="0.2">
      <c r="A21383" s="47"/>
      <c r="B21383" s="60"/>
    </row>
    <row r="21384" spans="1:2" x14ac:dyDescent="0.2">
      <c r="A21384" s="47"/>
      <c r="B21384" s="60"/>
    </row>
    <row r="21385" spans="1:2" x14ac:dyDescent="0.2">
      <c r="A21385" s="47"/>
      <c r="B21385" s="60"/>
    </row>
    <row r="21386" spans="1:2" x14ac:dyDescent="0.2">
      <c r="A21386" s="47"/>
      <c r="B21386" s="60"/>
    </row>
    <row r="21387" spans="1:2" x14ac:dyDescent="0.2">
      <c r="A21387" s="47"/>
      <c r="B21387" s="60"/>
    </row>
    <row r="21388" spans="1:2" x14ac:dyDescent="0.2">
      <c r="A21388" s="47"/>
      <c r="B21388" s="60"/>
    </row>
    <row r="21389" spans="1:2" x14ac:dyDescent="0.2">
      <c r="A21389" s="47"/>
      <c r="B21389" s="60"/>
    </row>
    <row r="21390" spans="1:2" x14ac:dyDescent="0.2">
      <c r="A21390" s="47"/>
      <c r="B21390" s="60"/>
    </row>
    <row r="21391" spans="1:2" x14ac:dyDescent="0.2">
      <c r="A21391" s="47"/>
      <c r="B21391" s="60"/>
    </row>
    <row r="21392" spans="1:2" x14ac:dyDescent="0.2">
      <c r="A21392" s="47"/>
      <c r="B21392" s="60"/>
    </row>
    <row r="21393" spans="1:2" x14ac:dyDescent="0.2">
      <c r="A21393" s="47"/>
      <c r="B21393" s="60"/>
    </row>
    <row r="21394" spans="1:2" x14ac:dyDescent="0.2">
      <c r="A21394" s="47"/>
      <c r="B21394" s="60"/>
    </row>
    <row r="21395" spans="1:2" x14ac:dyDescent="0.2">
      <c r="A21395" s="47"/>
      <c r="B21395" s="60"/>
    </row>
    <row r="21396" spans="1:2" x14ac:dyDescent="0.2">
      <c r="A21396" s="47"/>
      <c r="B21396" s="60"/>
    </row>
    <row r="21397" spans="1:2" x14ac:dyDescent="0.2">
      <c r="A21397" s="47"/>
      <c r="B21397" s="60"/>
    </row>
    <row r="21398" spans="1:2" x14ac:dyDescent="0.2">
      <c r="A21398" s="47"/>
      <c r="B21398" s="60"/>
    </row>
    <row r="21399" spans="1:2" x14ac:dyDescent="0.2">
      <c r="A21399" s="47"/>
      <c r="B21399" s="60"/>
    </row>
    <row r="21400" spans="1:2" x14ac:dyDescent="0.2">
      <c r="A21400" s="47"/>
      <c r="B21400" s="60"/>
    </row>
    <row r="21401" spans="1:2" x14ac:dyDescent="0.2">
      <c r="A21401" s="47"/>
      <c r="B21401" s="60"/>
    </row>
    <row r="21402" spans="1:2" x14ac:dyDescent="0.2">
      <c r="A21402" s="47"/>
      <c r="B21402" s="60"/>
    </row>
    <row r="21403" spans="1:2" x14ac:dyDescent="0.2">
      <c r="A21403" s="47"/>
      <c r="B21403" s="60"/>
    </row>
    <row r="21404" spans="1:2" x14ac:dyDescent="0.2">
      <c r="A21404" s="47"/>
      <c r="B21404" s="60"/>
    </row>
    <row r="21405" spans="1:2" x14ac:dyDescent="0.2">
      <c r="A21405" s="47"/>
      <c r="B21405" s="60"/>
    </row>
    <row r="21406" spans="1:2" x14ac:dyDescent="0.2">
      <c r="A21406" s="47"/>
      <c r="B21406" s="60"/>
    </row>
    <row r="21407" spans="1:2" x14ac:dyDescent="0.2">
      <c r="A21407" s="47"/>
      <c r="B21407" s="60"/>
    </row>
    <row r="21408" spans="1:2" x14ac:dyDescent="0.2">
      <c r="A21408" s="47"/>
      <c r="B21408" s="60"/>
    </row>
    <row r="21409" spans="1:2" x14ac:dyDescent="0.2">
      <c r="A21409" s="47"/>
      <c r="B21409" s="60"/>
    </row>
    <row r="21410" spans="1:2" x14ac:dyDescent="0.2">
      <c r="A21410" s="47"/>
      <c r="B21410" s="60"/>
    </row>
    <row r="21411" spans="1:2" x14ac:dyDescent="0.2">
      <c r="A21411" s="47"/>
      <c r="B21411" s="60"/>
    </row>
    <row r="21412" spans="1:2" x14ac:dyDescent="0.2">
      <c r="A21412" s="47"/>
      <c r="B21412" s="60"/>
    </row>
    <row r="21413" spans="1:2" x14ac:dyDescent="0.2">
      <c r="A21413" s="47"/>
      <c r="B21413" s="60"/>
    </row>
    <row r="21414" spans="1:2" x14ac:dyDescent="0.2">
      <c r="A21414" s="47"/>
      <c r="B21414" s="60"/>
    </row>
    <row r="21415" spans="1:2" x14ac:dyDescent="0.2">
      <c r="A21415" s="47"/>
      <c r="B21415" s="60"/>
    </row>
    <row r="21416" spans="1:2" x14ac:dyDescent="0.2">
      <c r="A21416" s="47"/>
      <c r="B21416" s="60"/>
    </row>
    <row r="21417" spans="1:2" x14ac:dyDescent="0.2">
      <c r="A21417" s="47"/>
      <c r="B21417" s="60"/>
    </row>
    <row r="21418" spans="1:2" x14ac:dyDescent="0.2">
      <c r="A21418" s="47"/>
      <c r="B21418" s="60"/>
    </row>
    <row r="21419" spans="1:2" x14ac:dyDescent="0.2">
      <c r="A21419" s="47"/>
      <c r="B21419" s="60"/>
    </row>
    <row r="21420" spans="1:2" x14ac:dyDescent="0.2">
      <c r="A21420" s="47"/>
      <c r="B21420" s="60"/>
    </row>
    <row r="21421" spans="1:2" x14ac:dyDescent="0.2">
      <c r="A21421" s="47"/>
      <c r="B21421" s="60"/>
    </row>
    <row r="21422" spans="1:2" x14ac:dyDescent="0.2">
      <c r="A21422" s="47"/>
      <c r="B21422" s="60"/>
    </row>
    <row r="21423" spans="1:2" x14ac:dyDescent="0.2">
      <c r="A21423" s="47"/>
      <c r="B21423" s="60"/>
    </row>
    <row r="21424" spans="1:2" x14ac:dyDescent="0.2">
      <c r="A21424" s="47"/>
      <c r="B21424" s="60"/>
    </row>
    <row r="21425" spans="1:2" x14ac:dyDescent="0.2">
      <c r="A21425" s="47"/>
      <c r="B21425" s="60"/>
    </row>
    <row r="21426" spans="1:2" x14ac:dyDescent="0.2">
      <c r="A21426" s="47"/>
      <c r="B21426" s="60"/>
    </row>
    <row r="21427" spans="1:2" x14ac:dyDescent="0.2">
      <c r="A21427" s="47"/>
      <c r="B21427" s="60"/>
    </row>
    <row r="21428" spans="1:2" x14ac:dyDescent="0.2">
      <c r="A21428" s="47"/>
      <c r="B21428" s="60"/>
    </row>
    <row r="21429" spans="1:2" x14ac:dyDescent="0.2">
      <c r="A21429" s="47"/>
      <c r="B21429" s="60"/>
    </row>
    <row r="21430" spans="1:2" x14ac:dyDescent="0.2">
      <c r="A21430" s="47"/>
      <c r="B21430" s="60"/>
    </row>
    <row r="21431" spans="1:2" x14ac:dyDescent="0.2">
      <c r="A21431" s="47"/>
      <c r="B21431" s="60"/>
    </row>
    <row r="21432" spans="1:2" x14ac:dyDescent="0.2">
      <c r="A21432" s="47"/>
      <c r="B21432" s="60"/>
    </row>
    <row r="21433" spans="1:2" x14ac:dyDescent="0.2">
      <c r="A21433" s="47"/>
      <c r="B21433" s="60"/>
    </row>
    <row r="21434" spans="1:2" x14ac:dyDescent="0.2">
      <c r="A21434" s="47"/>
      <c r="B21434" s="60"/>
    </row>
    <row r="21435" spans="1:2" x14ac:dyDescent="0.2">
      <c r="A21435" s="47"/>
      <c r="B21435" s="60"/>
    </row>
    <row r="21436" spans="1:2" x14ac:dyDescent="0.2">
      <c r="A21436" s="47"/>
      <c r="B21436" s="60"/>
    </row>
    <row r="21437" spans="1:2" x14ac:dyDescent="0.2">
      <c r="A21437" s="47"/>
      <c r="B21437" s="60"/>
    </row>
    <row r="21438" spans="1:2" x14ac:dyDescent="0.2">
      <c r="A21438" s="47"/>
      <c r="B21438" s="60"/>
    </row>
    <row r="21439" spans="1:2" x14ac:dyDescent="0.2">
      <c r="A21439" s="47"/>
      <c r="B21439" s="60"/>
    </row>
    <row r="21440" spans="1:2" x14ac:dyDescent="0.2">
      <c r="A21440" s="47"/>
      <c r="B21440" s="60"/>
    </row>
    <row r="21441" spans="1:2" x14ac:dyDescent="0.2">
      <c r="A21441" s="47"/>
      <c r="B21441" s="60"/>
    </row>
    <row r="21442" spans="1:2" x14ac:dyDescent="0.2">
      <c r="A21442" s="47"/>
      <c r="B21442" s="60"/>
    </row>
    <row r="21443" spans="1:2" x14ac:dyDescent="0.2">
      <c r="A21443" s="47"/>
      <c r="B21443" s="60"/>
    </row>
    <row r="21444" spans="1:2" x14ac:dyDescent="0.2">
      <c r="A21444" s="47"/>
      <c r="B21444" s="60"/>
    </row>
    <row r="21445" spans="1:2" x14ac:dyDescent="0.2">
      <c r="A21445" s="47"/>
      <c r="B21445" s="60"/>
    </row>
    <row r="21446" spans="1:2" x14ac:dyDescent="0.2">
      <c r="A21446" s="47"/>
      <c r="B21446" s="60"/>
    </row>
    <row r="21447" spans="1:2" x14ac:dyDescent="0.2">
      <c r="A21447" s="47"/>
      <c r="B21447" s="60"/>
    </row>
    <row r="21448" spans="1:2" x14ac:dyDescent="0.2">
      <c r="A21448" s="47"/>
      <c r="B21448" s="60"/>
    </row>
    <row r="21449" spans="1:2" x14ac:dyDescent="0.2">
      <c r="A21449" s="47"/>
      <c r="B21449" s="60"/>
    </row>
    <row r="21450" spans="1:2" x14ac:dyDescent="0.2">
      <c r="A21450" s="47"/>
      <c r="B21450" s="60"/>
    </row>
    <row r="21451" spans="1:2" x14ac:dyDescent="0.2">
      <c r="A21451" s="47"/>
      <c r="B21451" s="60"/>
    </row>
    <row r="21452" spans="1:2" x14ac:dyDescent="0.2">
      <c r="A21452" s="47"/>
      <c r="B21452" s="60"/>
    </row>
    <row r="21453" spans="1:2" x14ac:dyDescent="0.2">
      <c r="A21453" s="47"/>
      <c r="B21453" s="60"/>
    </row>
    <row r="21454" spans="1:2" x14ac:dyDescent="0.2">
      <c r="A21454" s="47"/>
      <c r="B21454" s="60"/>
    </row>
    <row r="21455" spans="1:2" x14ac:dyDescent="0.2">
      <c r="A21455" s="47"/>
      <c r="B21455" s="60"/>
    </row>
    <row r="21456" spans="1:2" x14ac:dyDescent="0.2">
      <c r="A21456" s="47"/>
      <c r="B21456" s="60"/>
    </row>
    <row r="21457" spans="1:2" x14ac:dyDescent="0.2">
      <c r="A21457" s="47"/>
      <c r="B21457" s="60"/>
    </row>
    <row r="21458" spans="1:2" x14ac:dyDescent="0.2">
      <c r="A21458" s="47"/>
      <c r="B21458" s="60"/>
    </row>
    <row r="21459" spans="1:2" x14ac:dyDescent="0.2">
      <c r="A21459" s="47"/>
      <c r="B21459" s="60"/>
    </row>
    <row r="21460" spans="1:2" x14ac:dyDescent="0.2">
      <c r="A21460" s="47"/>
      <c r="B21460" s="60"/>
    </row>
    <row r="21461" spans="1:2" x14ac:dyDescent="0.2">
      <c r="A21461" s="47"/>
      <c r="B21461" s="60"/>
    </row>
    <row r="21462" spans="1:2" x14ac:dyDescent="0.2">
      <c r="A21462" s="47"/>
      <c r="B21462" s="60"/>
    </row>
    <row r="21463" spans="1:2" x14ac:dyDescent="0.2">
      <c r="A21463" s="47"/>
      <c r="B21463" s="60"/>
    </row>
    <row r="21464" spans="1:2" x14ac:dyDescent="0.2">
      <c r="A21464" s="47"/>
      <c r="B21464" s="60"/>
    </row>
    <row r="21465" spans="1:2" x14ac:dyDescent="0.2">
      <c r="A21465" s="47"/>
      <c r="B21465" s="60"/>
    </row>
    <row r="21466" spans="1:2" x14ac:dyDescent="0.2">
      <c r="A21466" s="47"/>
      <c r="B21466" s="60"/>
    </row>
    <row r="21467" spans="1:2" x14ac:dyDescent="0.2">
      <c r="A21467" s="47"/>
      <c r="B21467" s="60"/>
    </row>
    <row r="21468" spans="1:2" x14ac:dyDescent="0.2">
      <c r="A21468" s="47"/>
      <c r="B21468" s="60"/>
    </row>
    <row r="21469" spans="1:2" x14ac:dyDescent="0.2">
      <c r="A21469" s="47"/>
      <c r="B21469" s="60"/>
    </row>
    <row r="21470" spans="1:2" x14ac:dyDescent="0.2">
      <c r="A21470" s="47"/>
      <c r="B21470" s="60"/>
    </row>
    <row r="21471" spans="1:2" x14ac:dyDescent="0.2">
      <c r="A21471" s="47"/>
      <c r="B21471" s="60"/>
    </row>
    <row r="21472" spans="1:2" x14ac:dyDescent="0.2">
      <c r="A21472" s="47"/>
      <c r="B21472" s="60"/>
    </row>
    <row r="21473" spans="1:2" x14ac:dyDescent="0.2">
      <c r="A21473" s="47"/>
      <c r="B21473" s="60"/>
    </row>
    <row r="21474" spans="1:2" x14ac:dyDescent="0.2">
      <c r="A21474" s="47"/>
      <c r="B21474" s="60"/>
    </row>
    <row r="21475" spans="1:2" x14ac:dyDescent="0.2">
      <c r="A21475" s="47"/>
      <c r="B21475" s="60"/>
    </row>
    <row r="21476" spans="1:2" x14ac:dyDescent="0.2">
      <c r="A21476" s="47"/>
      <c r="B21476" s="60"/>
    </row>
    <row r="21477" spans="1:2" x14ac:dyDescent="0.2">
      <c r="A21477" s="47"/>
      <c r="B21477" s="60"/>
    </row>
    <row r="21478" spans="1:2" x14ac:dyDescent="0.2">
      <c r="A21478" s="47"/>
      <c r="B21478" s="60"/>
    </row>
    <row r="21479" spans="1:2" x14ac:dyDescent="0.2">
      <c r="A21479" s="47"/>
      <c r="B21479" s="60"/>
    </row>
    <row r="21480" spans="1:2" x14ac:dyDescent="0.2">
      <c r="A21480" s="47"/>
      <c r="B21480" s="60"/>
    </row>
    <row r="21481" spans="1:2" x14ac:dyDescent="0.2">
      <c r="A21481" s="47"/>
      <c r="B21481" s="60"/>
    </row>
    <row r="21482" spans="1:2" x14ac:dyDescent="0.2">
      <c r="A21482" s="47"/>
      <c r="B21482" s="60"/>
    </row>
    <row r="21483" spans="1:2" x14ac:dyDescent="0.2">
      <c r="A21483" s="47"/>
      <c r="B21483" s="60"/>
    </row>
    <row r="21484" spans="1:2" x14ac:dyDescent="0.2">
      <c r="A21484" s="47"/>
      <c r="B21484" s="60"/>
    </row>
    <row r="21485" spans="1:2" x14ac:dyDescent="0.2">
      <c r="A21485" s="47"/>
      <c r="B21485" s="60"/>
    </row>
    <row r="21486" spans="1:2" x14ac:dyDescent="0.2">
      <c r="A21486" s="47"/>
      <c r="B21486" s="60"/>
    </row>
    <row r="21487" spans="1:2" x14ac:dyDescent="0.2">
      <c r="A21487" s="47"/>
      <c r="B21487" s="60"/>
    </row>
    <row r="21488" spans="1:2" x14ac:dyDescent="0.2">
      <c r="A21488" s="47"/>
      <c r="B21488" s="60"/>
    </row>
    <row r="21489" spans="1:2" x14ac:dyDescent="0.2">
      <c r="A21489" s="47"/>
      <c r="B21489" s="60"/>
    </row>
    <row r="21490" spans="1:2" x14ac:dyDescent="0.2">
      <c r="A21490" s="47"/>
      <c r="B21490" s="60"/>
    </row>
    <row r="21491" spans="1:2" x14ac:dyDescent="0.2">
      <c r="A21491" s="47"/>
      <c r="B21491" s="60"/>
    </row>
    <row r="21492" spans="1:2" x14ac:dyDescent="0.2">
      <c r="A21492" s="47"/>
      <c r="B21492" s="60"/>
    </row>
    <row r="21493" spans="1:2" x14ac:dyDescent="0.2">
      <c r="A21493" s="47"/>
      <c r="B21493" s="60"/>
    </row>
    <row r="21494" spans="1:2" x14ac:dyDescent="0.2">
      <c r="A21494" s="47"/>
      <c r="B21494" s="60"/>
    </row>
    <row r="21495" spans="1:2" x14ac:dyDescent="0.2">
      <c r="A21495" s="47"/>
      <c r="B21495" s="60"/>
    </row>
    <row r="21496" spans="1:2" x14ac:dyDescent="0.2">
      <c r="A21496" s="47"/>
      <c r="B21496" s="60"/>
    </row>
    <row r="21497" spans="1:2" x14ac:dyDescent="0.2">
      <c r="A21497" s="47"/>
      <c r="B21497" s="60"/>
    </row>
    <row r="21498" spans="1:2" x14ac:dyDescent="0.2">
      <c r="A21498" s="47"/>
      <c r="B21498" s="60"/>
    </row>
    <row r="21499" spans="1:2" x14ac:dyDescent="0.2">
      <c r="A21499" s="47"/>
      <c r="B21499" s="60"/>
    </row>
    <row r="21500" spans="1:2" x14ac:dyDescent="0.2">
      <c r="A21500" s="47"/>
      <c r="B21500" s="60"/>
    </row>
    <row r="21501" spans="1:2" x14ac:dyDescent="0.2">
      <c r="A21501" s="47"/>
      <c r="B21501" s="60"/>
    </row>
    <row r="21502" spans="1:2" x14ac:dyDescent="0.2">
      <c r="A21502" s="47"/>
      <c r="B21502" s="60"/>
    </row>
    <row r="21503" spans="1:2" x14ac:dyDescent="0.2">
      <c r="A21503" s="47"/>
      <c r="B21503" s="60"/>
    </row>
    <row r="21504" spans="1:2" x14ac:dyDescent="0.2">
      <c r="A21504" s="47"/>
      <c r="B21504" s="60"/>
    </row>
    <row r="21505" spans="1:2" x14ac:dyDescent="0.2">
      <c r="A21505" s="47"/>
      <c r="B21505" s="60"/>
    </row>
    <row r="21506" spans="1:2" x14ac:dyDescent="0.2">
      <c r="A21506" s="47"/>
      <c r="B21506" s="60"/>
    </row>
    <row r="21507" spans="1:2" x14ac:dyDescent="0.2">
      <c r="A21507" s="47"/>
      <c r="B21507" s="60"/>
    </row>
    <row r="21508" spans="1:2" x14ac:dyDescent="0.2">
      <c r="A21508" s="47"/>
      <c r="B21508" s="60"/>
    </row>
    <row r="21509" spans="1:2" x14ac:dyDescent="0.2">
      <c r="A21509" s="47"/>
      <c r="B21509" s="60"/>
    </row>
    <row r="21510" spans="1:2" x14ac:dyDescent="0.2">
      <c r="A21510" s="47"/>
      <c r="B21510" s="60"/>
    </row>
    <row r="21511" spans="1:2" x14ac:dyDescent="0.2">
      <c r="A21511" s="47"/>
      <c r="B21511" s="60"/>
    </row>
    <row r="21512" spans="1:2" x14ac:dyDescent="0.2">
      <c r="A21512" s="47"/>
      <c r="B21512" s="60"/>
    </row>
    <row r="21513" spans="1:2" x14ac:dyDescent="0.2">
      <c r="A21513" s="47"/>
      <c r="B21513" s="60"/>
    </row>
    <row r="21514" spans="1:2" x14ac:dyDescent="0.2">
      <c r="A21514" s="47"/>
      <c r="B21514" s="60"/>
    </row>
    <row r="21515" spans="1:2" x14ac:dyDescent="0.2">
      <c r="A21515" s="47"/>
      <c r="B21515" s="60"/>
    </row>
    <row r="21516" spans="1:2" x14ac:dyDescent="0.2">
      <c r="A21516" s="47"/>
      <c r="B21516" s="60"/>
    </row>
    <row r="21517" spans="1:2" x14ac:dyDescent="0.2">
      <c r="A21517" s="47"/>
      <c r="B21517" s="60"/>
    </row>
    <row r="21518" spans="1:2" x14ac:dyDescent="0.2">
      <c r="A21518" s="47"/>
      <c r="B21518" s="60"/>
    </row>
    <row r="21519" spans="1:2" x14ac:dyDescent="0.2">
      <c r="A21519" s="47"/>
      <c r="B21519" s="60"/>
    </row>
    <row r="21520" spans="1:2" x14ac:dyDescent="0.2">
      <c r="A21520" s="47"/>
      <c r="B21520" s="60"/>
    </row>
    <row r="21521" spans="1:2" x14ac:dyDescent="0.2">
      <c r="A21521" s="47"/>
      <c r="B21521" s="60"/>
    </row>
    <row r="21522" spans="1:2" x14ac:dyDescent="0.2">
      <c r="A21522" s="47"/>
      <c r="B21522" s="60"/>
    </row>
    <row r="21523" spans="1:2" x14ac:dyDescent="0.2">
      <c r="A21523" s="47"/>
      <c r="B21523" s="60"/>
    </row>
    <row r="21524" spans="1:2" x14ac:dyDescent="0.2">
      <c r="A21524" s="47"/>
      <c r="B21524" s="60"/>
    </row>
    <row r="21525" spans="1:2" x14ac:dyDescent="0.2">
      <c r="A21525" s="47"/>
      <c r="B21525" s="60"/>
    </row>
    <row r="21526" spans="1:2" x14ac:dyDescent="0.2">
      <c r="A21526" s="47"/>
      <c r="B21526" s="60"/>
    </row>
    <row r="21527" spans="1:2" x14ac:dyDescent="0.2">
      <c r="A21527" s="47"/>
      <c r="B21527" s="60"/>
    </row>
    <row r="21528" spans="1:2" x14ac:dyDescent="0.2">
      <c r="A21528" s="47"/>
      <c r="B21528" s="60"/>
    </row>
    <row r="21529" spans="1:2" x14ac:dyDescent="0.2">
      <c r="A21529" s="47"/>
      <c r="B21529" s="60"/>
    </row>
    <row r="21530" spans="1:2" x14ac:dyDescent="0.2">
      <c r="A21530" s="47"/>
      <c r="B21530" s="60"/>
    </row>
    <row r="21531" spans="1:2" x14ac:dyDescent="0.2">
      <c r="A21531" s="47"/>
      <c r="B21531" s="60"/>
    </row>
    <row r="21532" spans="1:2" x14ac:dyDescent="0.2">
      <c r="A21532" s="47"/>
      <c r="B21532" s="60"/>
    </row>
    <row r="21533" spans="1:2" x14ac:dyDescent="0.2">
      <c r="A21533" s="47"/>
      <c r="B21533" s="60"/>
    </row>
    <row r="21534" spans="1:2" x14ac:dyDescent="0.2">
      <c r="A21534" s="47"/>
      <c r="B21534" s="60"/>
    </row>
    <row r="21535" spans="1:2" x14ac:dyDescent="0.2">
      <c r="A21535" s="47"/>
      <c r="B21535" s="60"/>
    </row>
    <row r="21536" spans="1:2" x14ac:dyDescent="0.2">
      <c r="A21536" s="47"/>
      <c r="B21536" s="60"/>
    </row>
    <row r="21537" spans="1:2" x14ac:dyDescent="0.2">
      <c r="A21537" s="47"/>
      <c r="B21537" s="60"/>
    </row>
    <row r="21538" spans="1:2" x14ac:dyDescent="0.2">
      <c r="A21538" s="47"/>
      <c r="B21538" s="60"/>
    </row>
    <row r="21539" spans="1:2" x14ac:dyDescent="0.2">
      <c r="A21539" s="47"/>
      <c r="B21539" s="60"/>
    </row>
    <row r="21540" spans="1:2" x14ac:dyDescent="0.2">
      <c r="A21540" s="47"/>
      <c r="B21540" s="60"/>
    </row>
    <row r="21541" spans="1:2" x14ac:dyDescent="0.2">
      <c r="A21541" s="47"/>
      <c r="B21541" s="60"/>
    </row>
    <row r="21542" spans="1:2" x14ac:dyDescent="0.2">
      <c r="A21542" s="47"/>
      <c r="B21542" s="60"/>
    </row>
    <row r="21543" spans="1:2" x14ac:dyDescent="0.2">
      <c r="A21543" s="47"/>
      <c r="B21543" s="60"/>
    </row>
    <row r="21544" spans="1:2" x14ac:dyDescent="0.2">
      <c r="A21544" s="47"/>
      <c r="B21544" s="60"/>
    </row>
    <row r="21545" spans="1:2" x14ac:dyDescent="0.2">
      <c r="A21545" s="47"/>
      <c r="B21545" s="60"/>
    </row>
    <row r="21546" spans="1:2" x14ac:dyDescent="0.2">
      <c r="A21546" s="47"/>
      <c r="B21546" s="60"/>
    </row>
    <row r="21547" spans="1:2" x14ac:dyDescent="0.2">
      <c r="A21547" s="47"/>
      <c r="B21547" s="60"/>
    </row>
    <row r="21548" spans="1:2" x14ac:dyDescent="0.2">
      <c r="A21548" s="47"/>
      <c r="B21548" s="60"/>
    </row>
    <row r="21549" spans="1:2" x14ac:dyDescent="0.2">
      <c r="A21549" s="47"/>
      <c r="B21549" s="60"/>
    </row>
    <row r="21550" spans="1:2" x14ac:dyDescent="0.2">
      <c r="A21550" s="47"/>
      <c r="B21550" s="60"/>
    </row>
    <row r="21551" spans="1:2" x14ac:dyDescent="0.2">
      <c r="A21551" s="47"/>
      <c r="B21551" s="60"/>
    </row>
    <row r="21552" spans="1:2" x14ac:dyDescent="0.2">
      <c r="A21552" s="47"/>
      <c r="B21552" s="60"/>
    </row>
    <row r="21553" spans="1:2" x14ac:dyDescent="0.2">
      <c r="A21553" s="47"/>
      <c r="B21553" s="60"/>
    </row>
    <row r="21554" spans="1:2" x14ac:dyDescent="0.2">
      <c r="A21554" s="47"/>
      <c r="B21554" s="60"/>
    </row>
    <row r="21555" spans="1:2" x14ac:dyDescent="0.2">
      <c r="A21555" s="47"/>
      <c r="B21555" s="60"/>
    </row>
    <row r="21556" spans="1:2" x14ac:dyDescent="0.2">
      <c r="A21556" s="47"/>
      <c r="B21556" s="60"/>
    </row>
    <row r="21557" spans="1:2" x14ac:dyDescent="0.2">
      <c r="A21557" s="47"/>
      <c r="B21557" s="60"/>
    </row>
    <row r="21558" spans="1:2" x14ac:dyDescent="0.2">
      <c r="A21558" s="47"/>
      <c r="B21558" s="60"/>
    </row>
    <row r="21559" spans="1:2" x14ac:dyDescent="0.2">
      <c r="A21559" s="47"/>
      <c r="B21559" s="60"/>
    </row>
    <row r="21560" spans="1:2" x14ac:dyDescent="0.2">
      <c r="A21560" s="47"/>
      <c r="B21560" s="60"/>
    </row>
    <row r="21561" spans="1:2" x14ac:dyDescent="0.2">
      <c r="A21561" s="47"/>
      <c r="B21561" s="60"/>
    </row>
    <row r="21562" spans="1:2" x14ac:dyDescent="0.2">
      <c r="A21562" s="47"/>
      <c r="B21562" s="60"/>
    </row>
    <row r="21563" spans="1:2" x14ac:dyDescent="0.2">
      <c r="A21563" s="47"/>
      <c r="B21563" s="60"/>
    </row>
    <row r="21564" spans="1:2" x14ac:dyDescent="0.2">
      <c r="A21564" s="47"/>
      <c r="B21564" s="60"/>
    </row>
    <row r="21565" spans="1:2" x14ac:dyDescent="0.2">
      <c r="A21565" s="47"/>
      <c r="B21565" s="60"/>
    </row>
    <row r="21566" spans="1:2" x14ac:dyDescent="0.2">
      <c r="A21566" s="47"/>
      <c r="B21566" s="60"/>
    </row>
    <row r="21567" spans="1:2" x14ac:dyDescent="0.2">
      <c r="A21567" s="47"/>
      <c r="B21567" s="60"/>
    </row>
    <row r="21568" spans="1:2" x14ac:dyDescent="0.2">
      <c r="A21568" s="47"/>
      <c r="B21568" s="60"/>
    </row>
    <row r="21569" spans="1:2" x14ac:dyDescent="0.2">
      <c r="A21569" s="47"/>
      <c r="B21569" s="60"/>
    </row>
    <row r="21570" spans="1:2" x14ac:dyDescent="0.2">
      <c r="A21570" s="47"/>
      <c r="B21570" s="60"/>
    </row>
    <row r="21571" spans="1:2" x14ac:dyDescent="0.2">
      <c r="A21571" s="47"/>
      <c r="B21571" s="60"/>
    </row>
    <row r="21572" spans="1:2" x14ac:dyDescent="0.2">
      <c r="A21572" s="47"/>
      <c r="B21572" s="60"/>
    </row>
    <row r="21573" spans="1:2" x14ac:dyDescent="0.2">
      <c r="A21573" s="47"/>
      <c r="B21573" s="60"/>
    </row>
    <row r="21574" spans="1:2" x14ac:dyDescent="0.2">
      <c r="A21574" s="47"/>
      <c r="B21574" s="60"/>
    </row>
    <row r="21575" spans="1:2" x14ac:dyDescent="0.2">
      <c r="A21575" s="47"/>
      <c r="B21575" s="60"/>
    </row>
    <row r="21576" spans="1:2" x14ac:dyDescent="0.2">
      <c r="A21576" s="47"/>
      <c r="B21576" s="60"/>
    </row>
    <row r="21577" spans="1:2" x14ac:dyDescent="0.2">
      <c r="A21577" s="47"/>
      <c r="B21577" s="60"/>
    </row>
    <row r="21578" spans="1:2" x14ac:dyDescent="0.2">
      <c r="A21578" s="47"/>
      <c r="B21578" s="60"/>
    </row>
    <row r="21579" spans="1:2" x14ac:dyDescent="0.2">
      <c r="A21579" s="47"/>
      <c r="B21579" s="60"/>
    </row>
    <row r="21580" spans="1:2" x14ac:dyDescent="0.2">
      <c r="A21580" s="47"/>
      <c r="B21580" s="60"/>
    </row>
    <row r="21581" spans="1:2" x14ac:dyDescent="0.2">
      <c r="A21581" s="47"/>
      <c r="B21581" s="60"/>
    </row>
    <row r="21582" spans="1:2" x14ac:dyDescent="0.2">
      <c r="A21582" s="47"/>
      <c r="B21582" s="60"/>
    </row>
    <row r="21583" spans="1:2" x14ac:dyDescent="0.2">
      <c r="A21583" s="47"/>
      <c r="B21583" s="60"/>
    </row>
    <row r="21584" spans="1:2" x14ac:dyDescent="0.2">
      <c r="A21584" s="47"/>
      <c r="B21584" s="60"/>
    </row>
    <row r="21585" spans="1:2" x14ac:dyDescent="0.2">
      <c r="A21585" s="47"/>
      <c r="B21585" s="60"/>
    </row>
    <row r="21586" spans="1:2" x14ac:dyDescent="0.2">
      <c r="A21586" s="47"/>
      <c r="B21586" s="60"/>
    </row>
    <row r="21587" spans="1:2" x14ac:dyDescent="0.2">
      <c r="A21587" s="47"/>
      <c r="B21587" s="60"/>
    </row>
    <row r="21588" spans="1:2" x14ac:dyDescent="0.2">
      <c r="A21588" s="47"/>
      <c r="B21588" s="60"/>
    </row>
    <row r="21589" spans="1:2" x14ac:dyDescent="0.2">
      <c r="A21589" s="47"/>
      <c r="B21589" s="60"/>
    </row>
    <row r="21590" spans="1:2" x14ac:dyDescent="0.2">
      <c r="A21590" s="47"/>
      <c r="B21590" s="60"/>
    </row>
    <row r="21591" spans="1:2" x14ac:dyDescent="0.2">
      <c r="A21591" s="47"/>
      <c r="B21591" s="60"/>
    </row>
    <row r="21592" spans="1:2" x14ac:dyDescent="0.2">
      <c r="A21592" s="47"/>
      <c r="B21592" s="60"/>
    </row>
    <row r="21593" spans="1:2" x14ac:dyDescent="0.2">
      <c r="A21593" s="47"/>
      <c r="B21593" s="60"/>
    </row>
    <row r="21594" spans="1:2" x14ac:dyDescent="0.2">
      <c r="A21594" s="47"/>
      <c r="B21594" s="60"/>
    </row>
    <row r="21595" spans="1:2" x14ac:dyDescent="0.2">
      <c r="A21595" s="47"/>
      <c r="B21595" s="60"/>
    </row>
    <row r="21596" spans="1:2" x14ac:dyDescent="0.2">
      <c r="A21596" s="47"/>
      <c r="B21596" s="60"/>
    </row>
    <row r="21597" spans="1:2" x14ac:dyDescent="0.2">
      <c r="A21597" s="47"/>
      <c r="B21597" s="60"/>
    </row>
    <row r="21598" spans="1:2" x14ac:dyDescent="0.2">
      <c r="A21598" s="47"/>
      <c r="B21598" s="60"/>
    </row>
    <row r="21599" spans="1:2" x14ac:dyDescent="0.2">
      <c r="A21599" s="47"/>
      <c r="B21599" s="60"/>
    </row>
    <row r="21600" spans="1:2" x14ac:dyDescent="0.2">
      <c r="A21600" s="47"/>
      <c r="B21600" s="60"/>
    </row>
    <row r="21601" spans="1:2" x14ac:dyDescent="0.2">
      <c r="A21601" s="47"/>
      <c r="B21601" s="60"/>
    </row>
    <row r="21602" spans="1:2" x14ac:dyDescent="0.2">
      <c r="A21602" s="47"/>
      <c r="B21602" s="60"/>
    </row>
    <row r="21603" spans="1:2" x14ac:dyDescent="0.2">
      <c r="A21603" s="47"/>
      <c r="B21603" s="60"/>
    </row>
    <row r="21604" spans="1:2" x14ac:dyDescent="0.2">
      <c r="A21604" s="47"/>
      <c r="B21604" s="60"/>
    </row>
    <row r="21605" spans="1:2" x14ac:dyDescent="0.2">
      <c r="A21605" s="47"/>
      <c r="B21605" s="60"/>
    </row>
    <row r="21606" spans="1:2" x14ac:dyDescent="0.2">
      <c r="A21606" s="47"/>
      <c r="B21606" s="60"/>
    </row>
    <row r="21607" spans="1:2" x14ac:dyDescent="0.2">
      <c r="A21607" s="47"/>
      <c r="B21607" s="60"/>
    </row>
    <row r="21608" spans="1:2" x14ac:dyDescent="0.2">
      <c r="A21608" s="47"/>
      <c r="B21608" s="60"/>
    </row>
    <row r="21609" spans="1:2" x14ac:dyDescent="0.2">
      <c r="A21609" s="47"/>
      <c r="B21609" s="60"/>
    </row>
    <row r="21610" spans="1:2" x14ac:dyDescent="0.2">
      <c r="A21610" s="47"/>
      <c r="B21610" s="60"/>
    </row>
    <row r="21611" spans="1:2" x14ac:dyDescent="0.2">
      <c r="A21611" s="47"/>
      <c r="B21611" s="60"/>
    </row>
    <row r="21612" spans="1:2" x14ac:dyDescent="0.2">
      <c r="A21612" s="47"/>
      <c r="B21612" s="60"/>
    </row>
    <row r="21613" spans="1:2" x14ac:dyDescent="0.2">
      <c r="A21613" s="47"/>
      <c r="B21613" s="60"/>
    </row>
    <row r="21614" spans="1:2" x14ac:dyDescent="0.2">
      <c r="A21614" s="47"/>
      <c r="B21614" s="60"/>
    </row>
    <row r="21615" spans="1:2" x14ac:dyDescent="0.2">
      <c r="A21615" s="47"/>
      <c r="B21615" s="60"/>
    </row>
    <row r="21616" spans="1:2" x14ac:dyDescent="0.2">
      <c r="A21616" s="47"/>
      <c r="B21616" s="60"/>
    </row>
    <row r="21617" spans="1:2" x14ac:dyDescent="0.2">
      <c r="A21617" s="47"/>
      <c r="B21617" s="60"/>
    </row>
    <row r="21618" spans="1:2" x14ac:dyDescent="0.2">
      <c r="A21618" s="47"/>
      <c r="B21618" s="60"/>
    </row>
    <row r="21619" spans="1:2" x14ac:dyDescent="0.2">
      <c r="A21619" s="47"/>
      <c r="B21619" s="60"/>
    </row>
    <row r="21620" spans="1:2" x14ac:dyDescent="0.2">
      <c r="A21620" s="47"/>
      <c r="B21620" s="60"/>
    </row>
    <row r="21621" spans="1:2" x14ac:dyDescent="0.2">
      <c r="A21621" s="47"/>
      <c r="B21621" s="60"/>
    </row>
    <row r="21622" spans="1:2" x14ac:dyDescent="0.2">
      <c r="A21622" s="47"/>
      <c r="B21622" s="60"/>
    </row>
    <row r="21623" spans="1:2" x14ac:dyDescent="0.2">
      <c r="A21623" s="47"/>
      <c r="B21623" s="60"/>
    </row>
    <row r="21624" spans="1:2" x14ac:dyDescent="0.2">
      <c r="A21624" s="47"/>
      <c r="B21624" s="60"/>
    </row>
    <row r="21625" spans="1:2" x14ac:dyDescent="0.2">
      <c r="A21625" s="47"/>
      <c r="B21625" s="60"/>
    </row>
    <row r="21626" spans="1:2" x14ac:dyDescent="0.2">
      <c r="A21626" s="47"/>
      <c r="B21626" s="60"/>
    </row>
    <row r="21627" spans="1:2" x14ac:dyDescent="0.2">
      <c r="A21627" s="47"/>
      <c r="B21627" s="60"/>
    </row>
    <row r="21628" spans="1:2" x14ac:dyDescent="0.2">
      <c r="A21628" s="47"/>
      <c r="B21628" s="60"/>
    </row>
    <row r="21629" spans="1:2" x14ac:dyDescent="0.2">
      <c r="A21629" s="47"/>
      <c r="B21629" s="60"/>
    </row>
    <row r="21630" spans="1:2" x14ac:dyDescent="0.2">
      <c r="A21630" s="47"/>
      <c r="B21630" s="60"/>
    </row>
    <row r="21631" spans="1:2" x14ac:dyDescent="0.2">
      <c r="A21631" s="47"/>
      <c r="B21631" s="60"/>
    </row>
    <row r="21632" spans="1:2" x14ac:dyDescent="0.2">
      <c r="A21632" s="47"/>
      <c r="B21632" s="60"/>
    </row>
    <row r="21633" spans="1:2" x14ac:dyDescent="0.2">
      <c r="A21633" s="47"/>
      <c r="B21633" s="60"/>
    </row>
    <row r="21634" spans="1:2" x14ac:dyDescent="0.2">
      <c r="A21634" s="47"/>
      <c r="B21634" s="60"/>
    </row>
    <row r="21635" spans="1:2" x14ac:dyDescent="0.2">
      <c r="A21635" s="47"/>
      <c r="B21635" s="60"/>
    </row>
    <row r="21636" spans="1:2" x14ac:dyDescent="0.2">
      <c r="A21636" s="47"/>
      <c r="B21636" s="60"/>
    </row>
    <row r="21637" spans="1:2" x14ac:dyDescent="0.2">
      <c r="A21637" s="47"/>
      <c r="B21637" s="60"/>
    </row>
    <row r="21638" spans="1:2" x14ac:dyDescent="0.2">
      <c r="A21638" s="47"/>
      <c r="B21638" s="60"/>
    </row>
    <row r="21639" spans="1:2" x14ac:dyDescent="0.2">
      <c r="A21639" s="47"/>
      <c r="B21639" s="60"/>
    </row>
    <row r="21640" spans="1:2" x14ac:dyDescent="0.2">
      <c r="A21640" s="47"/>
      <c r="B21640" s="60"/>
    </row>
    <row r="21641" spans="1:2" x14ac:dyDescent="0.2">
      <c r="A21641" s="47"/>
      <c r="B21641" s="60"/>
    </row>
    <row r="21642" spans="1:2" x14ac:dyDescent="0.2">
      <c r="A21642" s="47"/>
      <c r="B21642" s="60"/>
    </row>
    <row r="21643" spans="1:2" x14ac:dyDescent="0.2">
      <c r="A21643" s="47"/>
      <c r="B21643" s="60"/>
    </row>
    <row r="21644" spans="1:2" x14ac:dyDescent="0.2">
      <c r="A21644" s="47"/>
      <c r="B21644" s="60"/>
    </row>
    <row r="21645" spans="1:2" x14ac:dyDescent="0.2">
      <c r="A21645" s="47"/>
      <c r="B21645" s="60"/>
    </row>
    <row r="21646" spans="1:2" x14ac:dyDescent="0.2">
      <c r="A21646" s="47"/>
      <c r="B21646" s="60"/>
    </row>
    <row r="21647" spans="1:2" x14ac:dyDescent="0.2">
      <c r="A21647" s="47"/>
      <c r="B21647" s="60"/>
    </row>
    <row r="21648" spans="1:2" x14ac:dyDescent="0.2">
      <c r="A21648" s="47"/>
      <c r="B21648" s="60"/>
    </row>
    <row r="21649" spans="1:2" x14ac:dyDescent="0.2">
      <c r="A21649" s="47"/>
      <c r="B21649" s="60"/>
    </row>
    <row r="21650" spans="1:2" x14ac:dyDescent="0.2">
      <c r="A21650" s="47"/>
      <c r="B21650" s="60"/>
    </row>
    <row r="21651" spans="1:2" x14ac:dyDescent="0.2">
      <c r="A21651" s="47"/>
      <c r="B21651" s="60"/>
    </row>
    <row r="21652" spans="1:2" x14ac:dyDescent="0.2">
      <c r="A21652" s="47"/>
      <c r="B21652" s="60"/>
    </row>
    <row r="21653" spans="1:2" x14ac:dyDescent="0.2">
      <c r="A21653" s="47"/>
      <c r="B21653" s="60"/>
    </row>
    <row r="21654" spans="1:2" x14ac:dyDescent="0.2">
      <c r="A21654" s="47"/>
      <c r="B21654" s="60"/>
    </row>
    <row r="21655" spans="1:2" x14ac:dyDescent="0.2">
      <c r="A21655" s="47"/>
      <c r="B21655" s="60"/>
    </row>
    <row r="21656" spans="1:2" x14ac:dyDescent="0.2">
      <c r="A21656" s="47"/>
      <c r="B21656" s="60"/>
    </row>
    <row r="21657" spans="1:2" x14ac:dyDescent="0.2">
      <c r="A21657" s="47"/>
      <c r="B21657" s="60"/>
    </row>
    <row r="21658" spans="1:2" x14ac:dyDescent="0.2">
      <c r="A21658" s="47"/>
      <c r="B21658" s="60"/>
    </row>
    <row r="21659" spans="1:2" x14ac:dyDescent="0.2">
      <c r="A21659" s="47"/>
      <c r="B21659" s="60"/>
    </row>
    <row r="21660" spans="1:2" x14ac:dyDescent="0.2">
      <c r="A21660" s="47"/>
      <c r="B21660" s="60"/>
    </row>
    <row r="21661" spans="1:2" x14ac:dyDescent="0.2">
      <c r="A21661" s="47"/>
      <c r="B21661" s="60"/>
    </row>
    <row r="21662" spans="1:2" x14ac:dyDescent="0.2">
      <c r="A21662" s="47"/>
      <c r="B21662" s="60"/>
    </row>
    <row r="21663" spans="1:2" x14ac:dyDescent="0.2">
      <c r="A21663" s="47"/>
      <c r="B21663" s="60"/>
    </row>
    <row r="21664" spans="1:2" x14ac:dyDescent="0.2">
      <c r="A21664" s="47"/>
      <c r="B21664" s="60"/>
    </row>
    <row r="21665" spans="1:2" x14ac:dyDescent="0.2">
      <c r="A21665" s="47"/>
      <c r="B21665" s="60"/>
    </row>
    <row r="21666" spans="1:2" x14ac:dyDescent="0.2">
      <c r="A21666" s="47"/>
      <c r="B21666" s="60"/>
    </row>
    <row r="21667" spans="1:2" x14ac:dyDescent="0.2">
      <c r="A21667" s="47"/>
      <c r="B21667" s="60"/>
    </row>
    <row r="21668" spans="1:2" x14ac:dyDescent="0.2">
      <c r="A21668" s="47"/>
      <c r="B21668" s="60"/>
    </row>
    <row r="21669" spans="1:2" x14ac:dyDescent="0.2">
      <c r="A21669" s="47"/>
      <c r="B21669" s="60"/>
    </row>
    <row r="21670" spans="1:2" x14ac:dyDescent="0.2">
      <c r="A21670" s="47"/>
      <c r="B21670" s="60"/>
    </row>
    <row r="21671" spans="1:2" x14ac:dyDescent="0.2">
      <c r="A21671" s="47"/>
      <c r="B21671" s="60"/>
    </row>
    <row r="21672" spans="1:2" x14ac:dyDescent="0.2">
      <c r="A21672" s="47"/>
      <c r="B21672" s="60"/>
    </row>
    <row r="21673" spans="1:2" x14ac:dyDescent="0.2">
      <c r="A21673" s="47"/>
      <c r="B21673" s="60"/>
    </row>
    <row r="21674" spans="1:2" x14ac:dyDescent="0.2">
      <c r="A21674" s="47"/>
      <c r="B21674" s="60"/>
    </row>
    <row r="21675" spans="1:2" x14ac:dyDescent="0.2">
      <c r="A21675" s="47"/>
      <c r="B21675" s="60"/>
    </row>
    <row r="21676" spans="1:2" x14ac:dyDescent="0.2">
      <c r="A21676" s="47"/>
      <c r="B21676" s="60"/>
    </row>
    <row r="21677" spans="1:2" x14ac:dyDescent="0.2">
      <c r="A21677" s="47"/>
      <c r="B21677" s="60"/>
    </row>
    <row r="21678" spans="1:2" x14ac:dyDescent="0.2">
      <c r="A21678" s="47"/>
      <c r="B21678" s="60"/>
    </row>
    <row r="21679" spans="1:2" x14ac:dyDescent="0.2">
      <c r="A21679" s="47"/>
      <c r="B21679" s="60"/>
    </row>
    <row r="21680" spans="1:2" x14ac:dyDescent="0.2">
      <c r="A21680" s="47"/>
      <c r="B21680" s="60"/>
    </row>
    <row r="21681" spans="1:2" x14ac:dyDescent="0.2">
      <c r="A21681" s="47"/>
      <c r="B21681" s="60"/>
    </row>
    <row r="21682" spans="1:2" x14ac:dyDescent="0.2">
      <c r="A21682" s="47"/>
      <c r="B21682" s="60"/>
    </row>
    <row r="21683" spans="1:2" x14ac:dyDescent="0.2">
      <c r="A21683" s="47"/>
      <c r="B21683" s="60"/>
    </row>
    <row r="21684" spans="1:2" x14ac:dyDescent="0.2">
      <c r="A21684" s="47"/>
      <c r="B21684" s="60"/>
    </row>
    <row r="21685" spans="1:2" x14ac:dyDescent="0.2">
      <c r="A21685" s="47"/>
      <c r="B21685" s="60"/>
    </row>
    <row r="21686" spans="1:2" x14ac:dyDescent="0.2">
      <c r="A21686" s="47"/>
      <c r="B21686" s="60"/>
    </row>
    <row r="21687" spans="1:2" x14ac:dyDescent="0.2">
      <c r="A21687" s="47"/>
      <c r="B21687" s="60"/>
    </row>
    <row r="21688" spans="1:2" x14ac:dyDescent="0.2">
      <c r="A21688" s="47"/>
      <c r="B21688" s="60"/>
    </row>
    <row r="21689" spans="1:2" x14ac:dyDescent="0.2">
      <c r="A21689" s="47"/>
      <c r="B21689" s="60"/>
    </row>
    <row r="21690" spans="1:2" x14ac:dyDescent="0.2">
      <c r="A21690" s="47"/>
      <c r="B21690" s="60"/>
    </row>
    <row r="21691" spans="1:2" x14ac:dyDescent="0.2">
      <c r="A21691" s="47"/>
      <c r="B21691" s="60"/>
    </row>
    <row r="21692" spans="1:2" x14ac:dyDescent="0.2">
      <c r="A21692" s="47"/>
      <c r="B21692" s="60"/>
    </row>
    <row r="21693" spans="1:2" x14ac:dyDescent="0.2">
      <c r="A21693" s="47"/>
      <c r="B21693" s="60"/>
    </row>
    <row r="21694" spans="1:2" x14ac:dyDescent="0.2">
      <c r="A21694" s="47"/>
      <c r="B21694" s="60"/>
    </row>
    <row r="21695" spans="1:2" x14ac:dyDescent="0.2">
      <c r="A21695" s="47"/>
      <c r="B21695" s="60"/>
    </row>
    <row r="21696" spans="1:2" x14ac:dyDescent="0.2">
      <c r="A21696" s="47"/>
      <c r="B21696" s="60"/>
    </row>
    <row r="21697" spans="1:2" x14ac:dyDescent="0.2">
      <c r="A21697" s="47"/>
      <c r="B21697" s="60"/>
    </row>
    <row r="21698" spans="1:2" x14ac:dyDescent="0.2">
      <c r="A21698" s="47"/>
      <c r="B21698" s="60"/>
    </row>
    <row r="21699" spans="1:2" x14ac:dyDescent="0.2">
      <c r="A21699" s="47"/>
      <c r="B21699" s="60"/>
    </row>
    <row r="21700" spans="1:2" x14ac:dyDescent="0.2">
      <c r="A21700" s="47"/>
      <c r="B21700" s="60"/>
    </row>
    <row r="21701" spans="1:2" x14ac:dyDescent="0.2">
      <c r="A21701" s="47"/>
      <c r="B21701" s="60"/>
    </row>
    <row r="21702" spans="1:2" x14ac:dyDescent="0.2">
      <c r="A21702" s="47"/>
      <c r="B21702" s="60"/>
    </row>
    <row r="21703" spans="1:2" x14ac:dyDescent="0.2">
      <c r="A21703" s="47"/>
      <c r="B21703" s="60"/>
    </row>
    <row r="21704" spans="1:2" x14ac:dyDescent="0.2">
      <c r="A21704" s="47"/>
      <c r="B21704" s="60"/>
    </row>
    <row r="21705" spans="1:2" x14ac:dyDescent="0.2">
      <c r="A21705" s="47"/>
      <c r="B21705" s="60"/>
    </row>
    <row r="21706" spans="1:2" x14ac:dyDescent="0.2">
      <c r="A21706" s="47"/>
      <c r="B21706" s="60"/>
    </row>
    <row r="21707" spans="1:2" x14ac:dyDescent="0.2">
      <c r="A21707" s="47"/>
      <c r="B21707" s="60"/>
    </row>
    <row r="21708" spans="1:2" x14ac:dyDescent="0.2">
      <c r="A21708" s="47"/>
      <c r="B21708" s="60"/>
    </row>
    <row r="21709" spans="1:2" x14ac:dyDescent="0.2">
      <c r="A21709" s="47"/>
      <c r="B21709" s="60"/>
    </row>
    <row r="21710" spans="1:2" x14ac:dyDescent="0.2">
      <c r="A21710" s="47"/>
      <c r="B21710" s="60"/>
    </row>
    <row r="21711" spans="1:2" x14ac:dyDescent="0.2">
      <c r="A21711" s="47"/>
      <c r="B21711" s="60"/>
    </row>
    <row r="21712" spans="1:2" x14ac:dyDescent="0.2">
      <c r="A21712" s="47"/>
      <c r="B21712" s="60"/>
    </row>
    <row r="21713" spans="1:2" x14ac:dyDescent="0.2">
      <c r="A21713" s="47"/>
      <c r="B21713" s="60"/>
    </row>
    <row r="21714" spans="1:2" x14ac:dyDescent="0.2">
      <c r="A21714" s="47"/>
      <c r="B21714" s="60"/>
    </row>
    <row r="21715" spans="1:2" x14ac:dyDescent="0.2">
      <c r="A21715" s="47"/>
      <c r="B21715" s="60"/>
    </row>
    <row r="21716" spans="1:2" x14ac:dyDescent="0.2">
      <c r="A21716" s="47"/>
      <c r="B21716" s="60"/>
    </row>
    <row r="21717" spans="1:2" x14ac:dyDescent="0.2">
      <c r="A21717" s="47"/>
      <c r="B21717" s="60"/>
    </row>
    <row r="21718" spans="1:2" x14ac:dyDescent="0.2">
      <c r="A21718" s="47"/>
      <c r="B21718" s="60"/>
    </row>
    <row r="21719" spans="1:2" x14ac:dyDescent="0.2">
      <c r="A21719" s="47"/>
      <c r="B21719" s="60"/>
    </row>
    <row r="21720" spans="1:2" x14ac:dyDescent="0.2">
      <c r="A21720" s="47"/>
      <c r="B21720" s="60"/>
    </row>
    <row r="21721" spans="1:2" x14ac:dyDescent="0.2">
      <c r="A21721" s="47"/>
      <c r="B21721" s="60"/>
    </row>
    <row r="21722" spans="1:2" x14ac:dyDescent="0.2">
      <c r="A21722" s="47"/>
      <c r="B21722" s="60"/>
    </row>
    <row r="21723" spans="1:2" x14ac:dyDescent="0.2">
      <c r="A21723" s="47"/>
      <c r="B21723" s="60"/>
    </row>
    <row r="21724" spans="1:2" x14ac:dyDescent="0.2">
      <c r="A21724" s="47"/>
      <c r="B21724" s="60"/>
    </row>
    <row r="21725" spans="1:2" x14ac:dyDescent="0.2">
      <c r="A21725" s="47"/>
      <c r="B21725" s="60"/>
    </row>
    <row r="21726" spans="1:2" x14ac:dyDescent="0.2">
      <c r="A21726" s="47"/>
      <c r="B21726" s="60"/>
    </row>
    <row r="21727" spans="1:2" x14ac:dyDescent="0.2">
      <c r="A21727" s="47"/>
      <c r="B21727" s="60"/>
    </row>
    <row r="21728" spans="1:2" x14ac:dyDescent="0.2">
      <c r="A21728" s="47"/>
      <c r="B21728" s="60"/>
    </row>
    <row r="21729" spans="1:2" x14ac:dyDescent="0.2">
      <c r="A21729" s="47"/>
      <c r="B21729" s="60"/>
    </row>
    <row r="21730" spans="1:2" x14ac:dyDescent="0.2">
      <c r="A21730" s="47"/>
      <c r="B21730" s="60"/>
    </row>
    <row r="21731" spans="1:2" x14ac:dyDescent="0.2">
      <c r="A21731" s="47"/>
      <c r="B21731" s="60"/>
    </row>
    <row r="21732" spans="1:2" x14ac:dyDescent="0.2">
      <c r="A21732" s="47"/>
      <c r="B21732" s="60"/>
    </row>
    <row r="21733" spans="1:2" x14ac:dyDescent="0.2">
      <c r="A21733" s="47"/>
      <c r="B21733" s="60"/>
    </row>
    <row r="21734" spans="1:2" x14ac:dyDescent="0.2">
      <c r="A21734" s="47"/>
      <c r="B21734" s="60"/>
    </row>
    <row r="21735" spans="1:2" x14ac:dyDescent="0.2">
      <c r="A21735" s="47"/>
      <c r="B21735" s="60"/>
    </row>
    <row r="21736" spans="1:2" x14ac:dyDescent="0.2">
      <c r="A21736" s="47"/>
      <c r="B21736" s="60"/>
    </row>
    <row r="21737" spans="1:2" x14ac:dyDescent="0.2">
      <c r="A21737" s="47"/>
      <c r="B21737" s="60"/>
    </row>
    <row r="21738" spans="1:2" x14ac:dyDescent="0.2">
      <c r="A21738" s="47"/>
      <c r="B21738" s="60"/>
    </row>
    <row r="21739" spans="1:2" x14ac:dyDescent="0.2">
      <c r="A21739" s="47"/>
      <c r="B21739" s="60"/>
    </row>
    <row r="21740" spans="1:2" x14ac:dyDescent="0.2">
      <c r="A21740" s="47"/>
      <c r="B21740" s="60"/>
    </row>
    <row r="21741" spans="1:2" x14ac:dyDescent="0.2">
      <c r="A21741" s="47"/>
      <c r="B21741" s="60"/>
    </row>
    <row r="21742" spans="1:2" x14ac:dyDescent="0.2">
      <c r="A21742" s="47"/>
      <c r="B21742" s="60"/>
    </row>
    <row r="21743" spans="1:2" x14ac:dyDescent="0.2">
      <c r="A21743" s="47"/>
      <c r="B21743" s="60"/>
    </row>
    <row r="21744" spans="1:2" x14ac:dyDescent="0.2">
      <c r="A21744" s="47"/>
      <c r="B21744" s="60"/>
    </row>
    <row r="21745" spans="1:2" x14ac:dyDescent="0.2">
      <c r="A21745" s="47"/>
      <c r="B21745" s="60"/>
    </row>
    <row r="21746" spans="1:2" x14ac:dyDescent="0.2">
      <c r="A21746" s="47"/>
      <c r="B21746" s="60"/>
    </row>
    <row r="21747" spans="1:2" x14ac:dyDescent="0.2">
      <c r="A21747" s="47"/>
      <c r="B21747" s="60"/>
    </row>
    <row r="21748" spans="1:2" x14ac:dyDescent="0.2">
      <c r="A21748" s="47"/>
      <c r="B21748" s="60"/>
    </row>
    <row r="21749" spans="1:2" x14ac:dyDescent="0.2">
      <c r="A21749" s="47"/>
      <c r="B21749" s="60"/>
    </row>
    <row r="21750" spans="1:2" x14ac:dyDescent="0.2">
      <c r="A21750" s="47"/>
      <c r="B21750" s="60"/>
    </row>
    <row r="21751" spans="1:2" x14ac:dyDescent="0.2">
      <c r="A21751" s="47"/>
      <c r="B21751" s="60"/>
    </row>
    <row r="21752" spans="1:2" x14ac:dyDescent="0.2">
      <c r="A21752" s="47"/>
      <c r="B21752" s="60"/>
    </row>
    <row r="21753" spans="1:2" x14ac:dyDescent="0.2">
      <c r="A21753" s="47"/>
      <c r="B21753" s="60"/>
    </row>
    <row r="21754" spans="1:2" x14ac:dyDescent="0.2">
      <c r="A21754" s="47"/>
      <c r="B21754" s="60"/>
    </row>
    <row r="21755" spans="1:2" x14ac:dyDescent="0.2">
      <c r="A21755" s="47"/>
      <c r="B21755" s="60"/>
    </row>
    <row r="21756" spans="1:2" x14ac:dyDescent="0.2">
      <c r="A21756" s="47"/>
      <c r="B21756" s="60"/>
    </row>
    <row r="21757" spans="1:2" x14ac:dyDescent="0.2">
      <c r="A21757" s="47"/>
      <c r="B21757" s="60"/>
    </row>
    <row r="21758" spans="1:2" x14ac:dyDescent="0.2">
      <c r="A21758" s="47"/>
      <c r="B21758" s="60"/>
    </row>
    <row r="21759" spans="1:2" x14ac:dyDescent="0.2">
      <c r="A21759" s="47"/>
      <c r="B21759" s="60"/>
    </row>
    <row r="21760" spans="1:2" x14ac:dyDescent="0.2">
      <c r="A21760" s="47"/>
      <c r="B21760" s="60"/>
    </row>
    <row r="21761" spans="1:2" x14ac:dyDescent="0.2">
      <c r="A21761" s="47"/>
      <c r="B21761" s="60"/>
    </row>
    <row r="21762" spans="1:2" x14ac:dyDescent="0.2">
      <c r="A21762" s="47"/>
      <c r="B21762" s="60"/>
    </row>
    <row r="21763" spans="1:2" x14ac:dyDescent="0.2">
      <c r="A21763" s="47"/>
      <c r="B21763" s="60"/>
    </row>
    <row r="21764" spans="1:2" x14ac:dyDescent="0.2">
      <c r="A21764" s="47"/>
      <c r="B21764" s="60"/>
    </row>
    <row r="21765" spans="1:2" x14ac:dyDescent="0.2">
      <c r="A21765" s="47"/>
      <c r="B21765" s="60"/>
    </row>
    <row r="21766" spans="1:2" x14ac:dyDescent="0.2">
      <c r="A21766" s="47"/>
      <c r="B21766" s="60"/>
    </row>
    <row r="21767" spans="1:2" x14ac:dyDescent="0.2">
      <c r="A21767" s="47"/>
      <c r="B21767" s="60"/>
    </row>
    <row r="21768" spans="1:2" x14ac:dyDescent="0.2">
      <c r="A21768" s="47"/>
      <c r="B21768" s="60"/>
    </row>
    <row r="21769" spans="1:2" x14ac:dyDescent="0.2">
      <c r="A21769" s="47"/>
      <c r="B21769" s="60"/>
    </row>
    <row r="21770" spans="1:2" x14ac:dyDescent="0.2">
      <c r="A21770" s="47"/>
      <c r="B21770" s="60"/>
    </row>
    <row r="21771" spans="1:2" x14ac:dyDescent="0.2">
      <c r="A21771" s="47"/>
      <c r="B21771" s="60"/>
    </row>
    <row r="21772" spans="1:2" x14ac:dyDescent="0.2">
      <c r="A21772" s="47"/>
      <c r="B21772" s="60"/>
    </row>
    <row r="21773" spans="1:2" x14ac:dyDescent="0.2">
      <c r="A21773" s="47"/>
      <c r="B21773" s="60"/>
    </row>
    <row r="21774" spans="1:2" x14ac:dyDescent="0.2">
      <c r="A21774" s="47"/>
      <c r="B21774" s="60"/>
    </row>
    <row r="21775" spans="1:2" x14ac:dyDescent="0.2">
      <c r="A21775" s="47"/>
      <c r="B21775" s="60"/>
    </row>
    <row r="21776" spans="1:2" x14ac:dyDescent="0.2">
      <c r="A21776" s="47"/>
      <c r="B21776" s="60"/>
    </row>
    <row r="21777" spans="1:2" x14ac:dyDescent="0.2">
      <c r="A21777" s="47"/>
      <c r="B21777" s="60"/>
    </row>
    <row r="21778" spans="1:2" x14ac:dyDescent="0.2">
      <c r="A21778" s="47"/>
      <c r="B21778" s="60"/>
    </row>
    <row r="21779" spans="1:2" x14ac:dyDescent="0.2">
      <c r="A21779" s="47"/>
      <c r="B21779" s="60"/>
    </row>
    <row r="21780" spans="1:2" x14ac:dyDescent="0.2">
      <c r="A21780" s="47"/>
      <c r="B21780" s="60"/>
    </row>
    <row r="21781" spans="1:2" x14ac:dyDescent="0.2">
      <c r="A21781" s="47"/>
      <c r="B21781" s="60"/>
    </row>
    <row r="21782" spans="1:2" x14ac:dyDescent="0.2">
      <c r="A21782" s="47"/>
      <c r="B21782" s="60"/>
    </row>
    <row r="21783" spans="1:2" x14ac:dyDescent="0.2">
      <c r="A21783" s="47"/>
      <c r="B21783" s="60"/>
    </row>
    <row r="21784" spans="1:2" x14ac:dyDescent="0.2">
      <c r="A21784" s="47"/>
      <c r="B21784" s="60"/>
    </row>
    <row r="21785" spans="1:2" x14ac:dyDescent="0.2">
      <c r="A21785" s="47"/>
      <c r="B21785" s="60"/>
    </row>
    <row r="21786" spans="1:2" x14ac:dyDescent="0.2">
      <c r="A21786" s="47"/>
      <c r="B21786" s="60"/>
    </row>
    <row r="21787" spans="1:2" x14ac:dyDescent="0.2">
      <c r="A21787" s="47"/>
      <c r="B21787" s="60"/>
    </row>
    <row r="21788" spans="1:2" x14ac:dyDescent="0.2">
      <c r="A21788" s="47"/>
      <c r="B21788" s="60"/>
    </row>
    <row r="21789" spans="1:2" x14ac:dyDescent="0.2">
      <c r="A21789" s="47"/>
      <c r="B21789" s="60"/>
    </row>
    <row r="21790" spans="1:2" x14ac:dyDescent="0.2">
      <c r="A21790" s="47"/>
      <c r="B21790" s="60"/>
    </row>
    <row r="21791" spans="1:2" x14ac:dyDescent="0.2">
      <c r="A21791" s="47"/>
      <c r="B21791" s="60"/>
    </row>
    <row r="21792" spans="1:2" x14ac:dyDescent="0.2">
      <c r="A21792" s="47"/>
      <c r="B21792" s="60"/>
    </row>
    <row r="21793" spans="1:2" x14ac:dyDescent="0.2">
      <c r="A21793" s="47"/>
      <c r="B21793" s="60"/>
    </row>
    <row r="21794" spans="1:2" x14ac:dyDescent="0.2">
      <c r="A21794" s="47"/>
      <c r="B21794" s="60"/>
    </row>
    <row r="21795" spans="1:2" x14ac:dyDescent="0.2">
      <c r="A21795" s="47"/>
      <c r="B21795" s="60"/>
    </row>
    <row r="21796" spans="1:2" x14ac:dyDescent="0.2">
      <c r="A21796" s="47"/>
      <c r="B21796" s="60"/>
    </row>
    <row r="21797" spans="1:2" x14ac:dyDescent="0.2">
      <c r="A21797" s="47"/>
      <c r="B21797" s="60"/>
    </row>
    <row r="21798" spans="1:2" x14ac:dyDescent="0.2">
      <c r="A21798" s="47"/>
      <c r="B21798" s="60"/>
    </row>
    <row r="21799" spans="1:2" x14ac:dyDescent="0.2">
      <c r="A21799" s="47"/>
      <c r="B21799" s="60"/>
    </row>
    <row r="21800" spans="1:2" x14ac:dyDescent="0.2">
      <c r="A21800" s="47"/>
      <c r="B21800" s="60"/>
    </row>
    <row r="21801" spans="1:2" x14ac:dyDescent="0.2">
      <c r="A21801" s="47"/>
      <c r="B21801" s="60"/>
    </row>
    <row r="21802" spans="1:2" x14ac:dyDescent="0.2">
      <c r="A21802" s="47"/>
      <c r="B21802" s="60"/>
    </row>
    <row r="21803" spans="1:2" x14ac:dyDescent="0.2">
      <c r="A21803" s="47"/>
      <c r="B21803" s="60"/>
    </row>
    <row r="21804" spans="1:2" x14ac:dyDescent="0.2">
      <c r="A21804" s="47"/>
      <c r="B21804" s="60"/>
    </row>
    <row r="21805" spans="1:2" x14ac:dyDescent="0.2">
      <c r="A21805" s="47"/>
      <c r="B21805" s="60"/>
    </row>
    <row r="21806" spans="1:2" x14ac:dyDescent="0.2">
      <c r="A21806" s="47"/>
      <c r="B21806" s="60"/>
    </row>
    <row r="21807" spans="1:2" x14ac:dyDescent="0.2">
      <c r="A21807" s="47"/>
      <c r="B21807" s="60"/>
    </row>
    <row r="21808" spans="1:2" x14ac:dyDescent="0.2">
      <c r="A21808" s="47"/>
      <c r="B21808" s="60"/>
    </row>
    <row r="21809" spans="1:2" x14ac:dyDescent="0.2">
      <c r="A21809" s="47"/>
      <c r="B21809" s="60"/>
    </row>
    <row r="21810" spans="1:2" x14ac:dyDescent="0.2">
      <c r="A21810" s="47"/>
      <c r="B21810" s="60"/>
    </row>
    <row r="21811" spans="1:2" x14ac:dyDescent="0.2">
      <c r="A21811" s="47"/>
      <c r="B21811" s="60"/>
    </row>
    <row r="21812" spans="1:2" x14ac:dyDescent="0.2">
      <c r="A21812" s="47"/>
      <c r="B21812" s="60"/>
    </row>
    <row r="21813" spans="1:2" x14ac:dyDescent="0.2">
      <c r="A21813" s="47"/>
      <c r="B21813" s="60"/>
    </row>
    <row r="21814" spans="1:2" x14ac:dyDescent="0.2">
      <c r="A21814" s="47"/>
      <c r="B21814" s="60"/>
    </row>
    <row r="21815" spans="1:2" x14ac:dyDescent="0.2">
      <c r="A21815" s="47"/>
      <c r="B21815" s="60"/>
    </row>
    <row r="21816" spans="1:2" x14ac:dyDescent="0.2">
      <c r="A21816" s="47"/>
      <c r="B21816" s="60"/>
    </row>
    <row r="21817" spans="1:2" x14ac:dyDescent="0.2">
      <c r="A21817" s="47"/>
      <c r="B21817" s="60"/>
    </row>
    <row r="21818" spans="1:2" x14ac:dyDescent="0.2">
      <c r="A21818" s="47"/>
      <c r="B21818" s="60"/>
    </row>
    <row r="21819" spans="1:2" x14ac:dyDescent="0.2">
      <c r="A21819" s="47"/>
      <c r="B21819" s="60"/>
    </row>
    <row r="21820" spans="1:2" x14ac:dyDescent="0.2">
      <c r="A21820" s="47"/>
      <c r="B21820" s="60"/>
    </row>
    <row r="21821" spans="1:2" x14ac:dyDescent="0.2">
      <c r="A21821" s="47"/>
      <c r="B21821" s="60"/>
    </row>
    <row r="21822" spans="1:2" x14ac:dyDescent="0.2">
      <c r="A21822" s="47"/>
      <c r="B21822" s="60"/>
    </row>
    <row r="21823" spans="1:2" x14ac:dyDescent="0.2">
      <c r="A21823" s="47"/>
      <c r="B21823" s="60"/>
    </row>
    <row r="21824" spans="1:2" x14ac:dyDescent="0.2">
      <c r="A21824" s="47"/>
      <c r="B21824" s="60"/>
    </row>
    <row r="21825" spans="1:2" x14ac:dyDescent="0.2">
      <c r="A21825" s="47"/>
      <c r="B21825" s="60"/>
    </row>
    <row r="21826" spans="1:2" x14ac:dyDescent="0.2">
      <c r="A21826" s="47"/>
      <c r="B21826" s="60"/>
    </row>
    <row r="21827" spans="1:2" x14ac:dyDescent="0.2">
      <c r="A21827" s="47"/>
      <c r="B21827" s="60"/>
    </row>
    <row r="21828" spans="1:2" x14ac:dyDescent="0.2">
      <c r="A21828" s="47"/>
      <c r="B21828" s="60"/>
    </row>
    <row r="21829" spans="1:2" x14ac:dyDescent="0.2">
      <c r="A21829" s="47"/>
      <c r="B21829" s="60"/>
    </row>
    <row r="21830" spans="1:2" x14ac:dyDescent="0.2">
      <c r="A21830" s="47"/>
      <c r="B21830" s="60"/>
    </row>
    <row r="21831" spans="1:2" x14ac:dyDescent="0.2">
      <c r="A21831" s="47"/>
      <c r="B21831" s="60"/>
    </row>
    <row r="21832" spans="1:2" x14ac:dyDescent="0.2">
      <c r="A21832" s="47"/>
      <c r="B21832" s="60"/>
    </row>
    <row r="21833" spans="1:2" x14ac:dyDescent="0.2">
      <c r="A21833" s="47"/>
      <c r="B21833" s="60"/>
    </row>
    <row r="21834" spans="1:2" x14ac:dyDescent="0.2">
      <c r="A21834" s="47"/>
      <c r="B21834" s="60"/>
    </row>
    <row r="21835" spans="1:2" x14ac:dyDescent="0.2">
      <c r="A21835" s="47"/>
      <c r="B21835" s="60"/>
    </row>
    <row r="21836" spans="1:2" x14ac:dyDescent="0.2">
      <c r="A21836" s="47"/>
      <c r="B21836" s="60"/>
    </row>
    <row r="21837" spans="1:2" x14ac:dyDescent="0.2">
      <c r="A21837" s="47"/>
      <c r="B21837" s="60"/>
    </row>
    <row r="21838" spans="1:2" x14ac:dyDescent="0.2">
      <c r="A21838" s="47"/>
      <c r="B21838" s="60"/>
    </row>
    <row r="21839" spans="1:2" x14ac:dyDescent="0.2">
      <c r="A21839" s="47"/>
      <c r="B21839" s="60"/>
    </row>
    <row r="21840" spans="1:2" x14ac:dyDescent="0.2">
      <c r="A21840" s="47"/>
      <c r="B21840" s="60"/>
    </row>
    <row r="21841" spans="1:2" x14ac:dyDescent="0.2">
      <c r="A21841" s="47"/>
      <c r="B21841" s="60"/>
    </row>
    <row r="21842" spans="1:2" x14ac:dyDescent="0.2">
      <c r="A21842" s="47"/>
      <c r="B21842" s="60"/>
    </row>
    <row r="21843" spans="1:2" x14ac:dyDescent="0.2">
      <c r="A21843" s="47"/>
      <c r="B21843" s="60"/>
    </row>
    <row r="21844" spans="1:2" x14ac:dyDescent="0.2">
      <c r="A21844" s="47"/>
      <c r="B21844" s="60"/>
    </row>
    <row r="21845" spans="1:2" x14ac:dyDescent="0.2">
      <c r="A21845" s="47"/>
      <c r="B21845" s="60"/>
    </row>
    <row r="21846" spans="1:2" x14ac:dyDescent="0.2">
      <c r="A21846" s="47"/>
      <c r="B21846" s="60"/>
    </row>
    <row r="21847" spans="1:2" x14ac:dyDescent="0.2">
      <c r="A21847" s="47"/>
      <c r="B21847" s="60"/>
    </row>
    <row r="21848" spans="1:2" x14ac:dyDescent="0.2">
      <c r="A21848" s="47"/>
      <c r="B21848" s="60"/>
    </row>
    <row r="21849" spans="1:2" x14ac:dyDescent="0.2">
      <c r="A21849" s="47"/>
      <c r="B21849" s="60"/>
    </row>
    <row r="21850" spans="1:2" x14ac:dyDescent="0.2">
      <c r="A21850" s="47"/>
      <c r="B21850" s="60"/>
    </row>
    <row r="21851" spans="1:2" x14ac:dyDescent="0.2">
      <c r="A21851" s="47"/>
      <c r="B21851" s="60"/>
    </row>
    <row r="21852" spans="1:2" x14ac:dyDescent="0.2">
      <c r="A21852" s="47"/>
      <c r="B21852" s="60"/>
    </row>
    <row r="21853" spans="1:2" x14ac:dyDescent="0.2">
      <c r="A21853" s="47"/>
      <c r="B21853" s="60"/>
    </row>
    <row r="21854" spans="1:2" x14ac:dyDescent="0.2">
      <c r="A21854" s="47"/>
      <c r="B21854" s="60"/>
    </row>
    <row r="21855" spans="1:2" x14ac:dyDescent="0.2">
      <c r="A21855" s="47"/>
      <c r="B21855" s="60"/>
    </row>
    <row r="21856" spans="1:2" x14ac:dyDescent="0.2">
      <c r="A21856" s="47"/>
      <c r="B21856" s="60"/>
    </row>
    <row r="21857" spans="1:2" x14ac:dyDescent="0.2">
      <c r="A21857" s="47"/>
      <c r="B21857" s="60"/>
    </row>
    <row r="21858" spans="1:2" x14ac:dyDescent="0.2">
      <c r="A21858" s="47"/>
      <c r="B21858" s="60"/>
    </row>
    <row r="21859" spans="1:2" x14ac:dyDescent="0.2">
      <c r="A21859" s="47"/>
      <c r="B21859" s="60"/>
    </row>
    <row r="21860" spans="1:2" x14ac:dyDescent="0.2">
      <c r="A21860" s="47"/>
      <c r="B21860" s="60"/>
    </row>
    <row r="21861" spans="1:2" x14ac:dyDescent="0.2">
      <c r="A21861" s="47"/>
      <c r="B21861" s="60"/>
    </row>
    <row r="21862" spans="1:2" x14ac:dyDescent="0.2">
      <c r="A21862" s="47"/>
      <c r="B21862" s="60"/>
    </row>
    <row r="21863" spans="1:2" x14ac:dyDescent="0.2">
      <c r="A21863" s="47"/>
      <c r="B21863" s="60"/>
    </row>
    <row r="21864" spans="1:2" x14ac:dyDescent="0.2">
      <c r="A21864" s="47"/>
      <c r="B21864" s="60"/>
    </row>
    <row r="21865" spans="1:2" x14ac:dyDescent="0.2">
      <c r="A21865" s="47"/>
      <c r="B21865" s="60"/>
    </row>
    <row r="21866" spans="1:2" x14ac:dyDescent="0.2">
      <c r="A21866" s="47"/>
      <c r="B21866" s="60"/>
    </row>
    <row r="21867" spans="1:2" x14ac:dyDescent="0.2">
      <c r="A21867" s="47"/>
      <c r="B21867" s="60"/>
    </row>
    <row r="21868" spans="1:2" x14ac:dyDescent="0.2">
      <c r="A21868" s="47"/>
      <c r="B21868" s="60"/>
    </row>
    <row r="21869" spans="1:2" x14ac:dyDescent="0.2">
      <c r="A21869" s="47"/>
      <c r="B21869" s="60"/>
    </row>
    <row r="21870" spans="1:2" x14ac:dyDescent="0.2">
      <c r="A21870" s="47"/>
      <c r="B21870" s="60"/>
    </row>
    <row r="21871" spans="1:2" x14ac:dyDescent="0.2">
      <c r="A21871" s="47"/>
      <c r="B21871" s="60"/>
    </row>
    <row r="21872" spans="1:2" x14ac:dyDescent="0.2">
      <c r="A21872" s="47"/>
      <c r="B21872" s="60"/>
    </row>
    <row r="21873" spans="1:2" x14ac:dyDescent="0.2">
      <c r="A21873" s="47"/>
      <c r="B21873" s="60"/>
    </row>
    <row r="21874" spans="1:2" x14ac:dyDescent="0.2">
      <c r="A21874" s="47"/>
      <c r="B21874" s="60"/>
    </row>
    <row r="21875" spans="1:2" x14ac:dyDescent="0.2">
      <c r="A21875" s="47"/>
      <c r="B21875" s="60"/>
    </row>
    <row r="21876" spans="1:2" x14ac:dyDescent="0.2">
      <c r="A21876" s="47"/>
      <c r="B21876" s="60"/>
    </row>
    <row r="21877" spans="1:2" x14ac:dyDescent="0.2">
      <c r="A21877" s="47"/>
      <c r="B21877" s="60"/>
    </row>
    <row r="21878" spans="1:2" x14ac:dyDescent="0.2">
      <c r="A21878" s="47"/>
      <c r="B21878" s="60"/>
    </row>
    <row r="21879" spans="1:2" x14ac:dyDescent="0.2">
      <c r="A21879" s="47"/>
      <c r="B21879" s="60"/>
    </row>
    <row r="21880" spans="1:2" x14ac:dyDescent="0.2">
      <c r="A21880" s="47"/>
      <c r="B21880" s="60"/>
    </row>
    <row r="21881" spans="1:2" x14ac:dyDescent="0.2">
      <c r="A21881" s="47"/>
      <c r="B21881" s="60"/>
    </row>
    <row r="21882" spans="1:2" x14ac:dyDescent="0.2">
      <c r="A21882" s="47"/>
      <c r="B21882" s="60"/>
    </row>
    <row r="21883" spans="1:2" x14ac:dyDescent="0.2">
      <c r="A21883" s="47"/>
      <c r="B21883" s="60"/>
    </row>
    <row r="21884" spans="1:2" x14ac:dyDescent="0.2">
      <c r="A21884" s="47"/>
      <c r="B21884" s="60"/>
    </row>
    <row r="21885" spans="1:2" x14ac:dyDescent="0.2">
      <c r="A21885" s="47"/>
      <c r="B21885" s="60"/>
    </row>
    <row r="21886" spans="1:2" x14ac:dyDescent="0.2">
      <c r="A21886" s="47"/>
      <c r="B21886" s="60"/>
    </row>
    <row r="21887" spans="1:2" x14ac:dyDescent="0.2">
      <c r="A21887" s="47"/>
      <c r="B21887" s="60"/>
    </row>
    <row r="21888" spans="1:2" x14ac:dyDescent="0.2">
      <c r="A21888" s="47"/>
      <c r="B21888" s="60"/>
    </row>
    <row r="21889" spans="1:2" x14ac:dyDescent="0.2">
      <c r="A21889" s="47"/>
      <c r="B21889" s="60"/>
    </row>
    <row r="21890" spans="1:2" x14ac:dyDescent="0.2">
      <c r="A21890" s="47"/>
      <c r="B21890" s="60"/>
    </row>
    <row r="21891" spans="1:2" x14ac:dyDescent="0.2">
      <c r="A21891" s="47"/>
      <c r="B21891" s="60"/>
    </row>
    <row r="21892" spans="1:2" x14ac:dyDescent="0.2">
      <c r="A21892" s="47"/>
      <c r="B21892" s="60"/>
    </row>
    <row r="21893" spans="1:2" x14ac:dyDescent="0.2">
      <c r="A21893" s="47"/>
      <c r="B21893" s="60"/>
    </row>
    <row r="21894" spans="1:2" x14ac:dyDescent="0.2">
      <c r="A21894" s="47"/>
      <c r="B21894" s="60"/>
    </row>
    <row r="21895" spans="1:2" x14ac:dyDescent="0.2">
      <c r="A21895" s="47"/>
      <c r="B21895" s="60"/>
    </row>
    <row r="21896" spans="1:2" x14ac:dyDescent="0.2">
      <c r="A21896" s="47"/>
      <c r="B21896" s="60"/>
    </row>
    <row r="21897" spans="1:2" x14ac:dyDescent="0.2">
      <c r="A21897" s="47"/>
      <c r="B21897" s="60"/>
    </row>
    <row r="21898" spans="1:2" x14ac:dyDescent="0.2">
      <c r="A21898" s="47"/>
      <c r="B21898" s="60"/>
    </row>
    <row r="21899" spans="1:2" x14ac:dyDescent="0.2">
      <c r="A21899" s="47"/>
      <c r="B21899" s="60"/>
    </row>
    <row r="21900" spans="1:2" x14ac:dyDescent="0.2">
      <c r="A21900" s="47"/>
      <c r="B21900" s="60"/>
    </row>
    <row r="21901" spans="1:2" x14ac:dyDescent="0.2">
      <c r="A21901" s="47"/>
      <c r="B21901" s="60"/>
    </row>
    <row r="21902" spans="1:2" x14ac:dyDescent="0.2">
      <c r="A21902" s="47"/>
      <c r="B21902" s="60"/>
    </row>
    <row r="21903" spans="1:2" x14ac:dyDescent="0.2">
      <c r="A21903" s="47"/>
      <c r="B21903" s="60"/>
    </row>
    <row r="21904" spans="1:2" x14ac:dyDescent="0.2">
      <c r="A21904" s="47"/>
      <c r="B21904" s="60"/>
    </row>
    <row r="21905" spans="1:2" x14ac:dyDescent="0.2">
      <c r="A21905" s="47"/>
      <c r="B21905" s="60"/>
    </row>
    <row r="21906" spans="1:2" x14ac:dyDescent="0.2">
      <c r="A21906" s="47"/>
      <c r="B21906" s="60"/>
    </row>
    <row r="21907" spans="1:2" x14ac:dyDescent="0.2">
      <c r="A21907" s="47"/>
      <c r="B21907" s="60"/>
    </row>
    <row r="21908" spans="1:2" x14ac:dyDescent="0.2">
      <c r="A21908" s="47"/>
      <c r="B21908" s="60"/>
    </row>
    <row r="21909" spans="1:2" x14ac:dyDescent="0.2">
      <c r="A21909" s="47"/>
      <c r="B21909" s="60"/>
    </row>
    <row r="21910" spans="1:2" x14ac:dyDescent="0.2">
      <c r="A21910" s="47"/>
      <c r="B21910" s="60"/>
    </row>
    <row r="21911" spans="1:2" x14ac:dyDescent="0.2">
      <c r="A21911" s="47"/>
      <c r="B21911" s="60"/>
    </row>
    <row r="21912" spans="1:2" x14ac:dyDescent="0.2">
      <c r="A21912" s="47"/>
      <c r="B21912" s="60"/>
    </row>
    <row r="21913" spans="1:2" x14ac:dyDescent="0.2">
      <c r="A21913" s="47"/>
      <c r="B21913" s="60"/>
    </row>
    <row r="21914" spans="1:2" x14ac:dyDescent="0.2">
      <c r="A21914" s="47"/>
      <c r="B21914" s="60"/>
    </row>
    <row r="21915" spans="1:2" x14ac:dyDescent="0.2">
      <c r="A21915" s="47"/>
      <c r="B21915" s="60"/>
    </row>
    <row r="21916" spans="1:2" x14ac:dyDescent="0.2">
      <c r="A21916" s="47"/>
      <c r="B21916" s="60"/>
    </row>
    <row r="21917" spans="1:2" x14ac:dyDescent="0.2">
      <c r="A21917" s="47"/>
      <c r="B21917" s="60"/>
    </row>
    <row r="21918" spans="1:2" x14ac:dyDescent="0.2">
      <c r="A21918" s="47"/>
      <c r="B21918" s="60"/>
    </row>
    <row r="21919" spans="1:2" x14ac:dyDescent="0.2">
      <c r="A21919" s="47"/>
      <c r="B21919" s="60"/>
    </row>
    <row r="21920" spans="1:2" x14ac:dyDescent="0.2">
      <c r="A21920" s="47"/>
      <c r="B21920" s="60"/>
    </row>
    <row r="21921" spans="1:2" x14ac:dyDescent="0.2">
      <c r="A21921" s="47"/>
      <c r="B21921" s="60"/>
    </row>
    <row r="21922" spans="1:2" x14ac:dyDescent="0.2">
      <c r="A21922" s="47"/>
      <c r="B21922" s="60"/>
    </row>
    <row r="21923" spans="1:2" x14ac:dyDescent="0.2">
      <c r="A21923" s="47"/>
      <c r="B21923" s="60"/>
    </row>
    <row r="21924" spans="1:2" x14ac:dyDescent="0.2">
      <c r="A21924" s="47"/>
      <c r="B21924" s="60"/>
    </row>
    <row r="21925" spans="1:2" x14ac:dyDescent="0.2">
      <c r="A21925" s="47"/>
      <c r="B21925" s="60"/>
    </row>
    <row r="21926" spans="1:2" x14ac:dyDescent="0.2">
      <c r="A21926" s="47"/>
      <c r="B21926" s="60"/>
    </row>
    <row r="21927" spans="1:2" x14ac:dyDescent="0.2">
      <c r="A21927" s="47"/>
      <c r="B21927" s="60"/>
    </row>
    <row r="21928" spans="1:2" x14ac:dyDescent="0.2">
      <c r="A21928" s="47"/>
      <c r="B21928" s="60"/>
    </row>
    <row r="21929" spans="1:2" x14ac:dyDescent="0.2">
      <c r="A21929" s="47"/>
      <c r="B21929" s="60"/>
    </row>
    <row r="21930" spans="1:2" x14ac:dyDescent="0.2">
      <c r="A21930" s="47"/>
      <c r="B21930" s="60"/>
    </row>
    <row r="21931" spans="1:2" x14ac:dyDescent="0.2">
      <c r="A21931" s="47"/>
      <c r="B21931" s="60"/>
    </row>
    <row r="21932" spans="1:2" x14ac:dyDescent="0.2">
      <c r="A21932" s="47"/>
      <c r="B21932" s="60"/>
    </row>
    <row r="21933" spans="1:2" x14ac:dyDescent="0.2">
      <c r="A21933" s="47"/>
      <c r="B21933" s="60"/>
    </row>
    <row r="21934" spans="1:2" x14ac:dyDescent="0.2">
      <c r="A21934" s="47"/>
      <c r="B21934" s="60"/>
    </row>
    <row r="21935" spans="1:2" x14ac:dyDescent="0.2">
      <c r="A21935" s="47"/>
      <c r="B21935" s="60"/>
    </row>
    <row r="21936" spans="1:2" x14ac:dyDescent="0.2">
      <c r="A21936" s="47"/>
      <c r="B21936" s="60"/>
    </row>
    <row r="21937" spans="1:2" x14ac:dyDescent="0.2">
      <c r="A21937" s="47"/>
      <c r="B21937" s="60"/>
    </row>
    <row r="21938" spans="1:2" x14ac:dyDescent="0.2">
      <c r="A21938" s="47"/>
      <c r="B21938" s="60"/>
    </row>
    <row r="21939" spans="1:2" x14ac:dyDescent="0.2">
      <c r="A21939" s="47"/>
      <c r="B21939" s="60"/>
    </row>
    <row r="21940" spans="1:2" x14ac:dyDescent="0.2">
      <c r="A21940" s="47"/>
      <c r="B21940" s="60"/>
    </row>
    <row r="21941" spans="1:2" x14ac:dyDescent="0.2">
      <c r="A21941" s="47"/>
      <c r="B21941" s="60"/>
    </row>
    <row r="21942" spans="1:2" x14ac:dyDescent="0.2">
      <c r="A21942" s="47"/>
      <c r="B21942" s="60"/>
    </row>
    <row r="21943" spans="1:2" x14ac:dyDescent="0.2">
      <c r="A21943" s="47"/>
      <c r="B21943" s="60"/>
    </row>
    <row r="21944" spans="1:2" x14ac:dyDescent="0.2">
      <c r="A21944" s="47"/>
      <c r="B21944" s="60"/>
    </row>
    <row r="21945" spans="1:2" x14ac:dyDescent="0.2">
      <c r="A21945" s="47"/>
      <c r="B21945" s="60"/>
    </row>
    <row r="21946" spans="1:2" x14ac:dyDescent="0.2">
      <c r="A21946" s="47"/>
      <c r="B21946" s="60"/>
    </row>
    <row r="21947" spans="1:2" x14ac:dyDescent="0.2">
      <c r="A21947" s="47"/>
      <c r="B21947" s="60"/>
    </row>
    <row r="21948" spans="1:2" x14ac:dyDescent="0.2">
      <c r="A21948" s="47"/>
      <c r="B21948" s="60"/>
    </row>
    <row r="21949" spans="1:2" x14ac:dyDescent="0.2">
      <c r="A21949" s="47"/>
      <c r="B21949" s="60"/>
    </row>
    <row r="21950" spans="1:2" x14ac:dyDescent="0.2">
      <c r="A21950" s="47"/>
      <c r="B21950" s="60"/>
    </row>
    <row r="21951" spans="1:2" x14ac:dyDescent="0.2">
      <c r="A21951" s="47"/>
      <c r="B21951" s="60"/>
    </row>
    <row r="21952" spans="1:2" x14ac:dyDescent="0.2">
      <c r="A21952" s="47"/>
      <c r="B21952" s="60"/>
    </row>
    <row r="21953" spans="1:2" x14ac:dyDescent="0.2">
      <c r="A21953" s="47"/>
      <c r="B21953" s="60"/>
    </row>
    <row r="21954" spans="1:2" x14ac:dyDescent="0.2">
      <c r="A21954" s="47"/>
      <c r="B21954" s="60"/>
    </row>
    <row r="21955" spans="1:2" x14ac:dyDescent="0.2">
      <c r="A21955" s="47"/>
      <c r="B21955" s="60"/>
    </row>
    <row r="21956" spans="1:2" x14ac:dyDescent="0.2">
      <c r="A21956" s="47"/>
      <c r="B21956" s="60"/>
    </row>
    <row r="21957" spans="1:2" x14ac:dyDescent="0.2">
      <c r="A21957" s="47"/>
      <c r="B21957" s="60"/>
    </row>
    <row r="21958" spans="1:2" x14ac:dyDescent="0.2">
      <c r="A21958" s="47"/>
      <c r="B21958" s="60"/>
    </row>
    <row r="21959" spans="1:2" x14ac:dyDescent="0.2">
      <c r="A21959" s="47"/>
      <c r="B21959" s="60"/>
    </row>
    <row r="21960" spans="1:2" x14ac:dyDescent="0.2">
      <c r="A21960" s="47"/>
      <c r="B21960" s="60"/>
    </row>
    <row r="21961" spans="1:2" x14ac:dyDescent="0.2">
      <c r="A21961" s="47"/>
      <c r="B21961" s="60"/>
    </row>
    <row r="21962" spans="1:2" x14ac:dyDescent="0.2">
      <c r="A21962" s="47"/>
      <c r="B21962" s="60"/>
    </row>
    <row r="21963" spans="1:2" x14ac:dyDescent="0.2">
      <c r="A21963" s="47"/>
      <c r="B21963" s="60"/>
    </row>
    <row r="21964" spans="1:2" x14ac:dyDescent="0.2">
      <c r="A21964" s="47"/>
      <c r="B21964" s="60"/>
    </row>
    <row r="21965" spans="1:2" x14ac:dyDescent="0.2">
      <c r="A21965" s="47"/>
      <c r="B21965" s="60"/>
    </row>
    <row r="21966" spans="1:2" x14ac:dyDescent="0.2">
      <c r="A21966" s="47"/>
      <c r="B21966" s="60"/>
    </row>
    <row r="21967" spans="1:2" x14ac:dyDescent="0.2">
      <c r="A21967" s="47"/>
      <c r="B21967" s="60"/>
    </row>
    <row r="21968" spans="1:2" x14ac:dyDescent="0.2">
      <c r="A21968" s="47"/>
      <c r="B21968" s="60"/>
    </row>
    <row r="21969" spans="1:2" x14ac:dyDescent="0.2">
      <c r="A21969" s="47"/>
      <c r="B21969" s="60"/>
    </row>
    <row r="21970" spans="1:2" x14ac:dyDescent="0.2">
      <c r="A21970" s="47"/>
      <c r="B21970" s="60"/>
    </row>
    <row r="21971" spans="1:2" x14ac:dyDescent="0.2">
      <c r="A21971" s="47"/>
      <c r="B21971" s="60"/>
    </row>
    <row r="21972" spans="1:2" x14ac:dyDescent="0.2">
      <c r="A21972" s="47"/>
      <c r="B21972" s="60"/>
    </row>
    <row r="21973" spans="1:2" x14ac:dyDescent="0.2">
      <c r="A21973" s="47"/>
      <c r="B21973" s="60"/>
    </row>
    <row r="21974" spans="1:2" x14ac:dyDescent="0.2">
      <c r="A21974" s="47"/>
      <c r="B21974" s="60"/>
    </row>
    <row r="21975" spans="1:2" x14ac:dyDescent="0.2">
      <c r="A21975" s="47"/>
      <c r="B21975" s="60"/>
    </row>
    <row r="21976" spans="1:2" x14ac:dyDescent="0.2">
      <c r="A21976" s="47"/>
      <c r="B21976" s="60"/>
    </row>
    <row r="21977" spans="1:2" x14ac:dyDescent="0.2">
      <c r="A21977" s="47"/>
      <c r="B21977" s="60"/>
    </row>
    <row r="21978" spans="1:2" x14ac:dyDescent="0.2">
      <c r="A21978" s="47"/>
      <c r="B21978" s="60"/>
    </row>
    <row r="21979" spans="1:2" x14ac:dyDescent="0.2">
      <c r="A21979" s="47"/>
      <c r="B21979" s="60"/>
    </row>
    <row r="21980" spans="1:2" x14ac:dyDescent="0.2">
      <c r="A21980" s="47"/>
      <c r="B21980" s="60"/>
    </row>
    <row r="21981" spans="1:2" x14ac:dyDescent="0.2">
      <c r="A21981" s="47"/>
      <c r="B21981" s="60"/>
    </row>
    <row r="21982" spans="1:2" x14ac:dyDescent="0.2">
      <c r="A21982" s="47"/>
      <c r="B21982" s="60"/>
    </row>
    <row r="21983" spans="1:2" x14ac:dyDescent="0.2">
      <c r="A21983" s="47"/>
      <c r="B21983" s="60"/>
    </row>
    <row r="21984" spans="1:2" x14ac:dyDescent="0.2">
      <c r="A21984" s="47"/>
      <c r="B21984" s="60"/>
    </row>
    <row r="21985" spans="1:2" x14ac:dyDescent="0.2">
      <c r="A21985" s="47"/>
      <c r="B21985" s="60"/>
    </row>
    <row r="21986" spans="1:2" x14ac:dyDescent="0.2">
      <c r="A21986" s="47"/>
      <c r="B21986" s="60"/>
    </row>
    <row r="21987" spans="1:2" x14ac:dyDescent="0.2">
      <c r="A21987" s="47"/>
      <c r="B21987" s="60"/>
    </row>
    <row r="21988" spans="1:2" x14ac:dyDescent="0.2">
      <c r="A21988" s="47"/>
      <c r="B21988" s="60"/>
    </row>
    <row r="21989" spans="1:2" x14ac:dyDescent="0.2">
      <c r="A21989" s="47"/>
      <c r="B21989" s="60"/>
    </row>
    <row r="21990" spans="1:2" x14ac:dyDescent="0.2">
      <c r="A21990" s="47"/>
      <c r="B21990" s="60"/>
    </row>
    <row r="21991" spans="1:2" x14ac:dyDescent="0.2">
      <c r="A21991" s="47"/>
      <c r="B21991" s="60"/>
    </row>
    <row r="21992" spans="1:2" x14ac:dyDescent="0.2">
      <c r="A21992" s="47"/>
      <c r="B21992" s="60"/>
    </row>
    <row r="21993" spans="1:2" x14ac:dyDescent="0.2">
      <c r="A21993" s="47"/>
      <c r="B21993" s="60"/>
    </row>
    <row r="21994" spans="1:2" x14ac:dyDescent="0.2">
      <c r="A21994" s="47"/>
      <c r="B21994" s="60"/>
    </row>
    <row r="21995" spans="1:2" x14ac:dyDescent="0.2">
      <c r="A21995" s="47"/>
      <c r="B21995" s="60"/>
    </row>
    <row r="21996" spans="1:2" x14ac:dyDescent="0.2">
      <c r="A21996" s="47"/>
      <c r="B21996" s="60"/>
    </row>
    <row r="21997" spans="1:2" x14ac:dyDescent="0.2">
      <c r="A21997" s="47"/>
      <c r="B21997" s="60"/>
    </row>
    <row r="21998" spans="1:2" x14ac:dyDescent="0.2">
      <c r="A21998" s="47"/>
      <c r="B21998" s="60"/>
    </row>
    <row r="21999" spans="1:2" x14ac:dyDescent="0.2">
      <c r="A21999" s="47"/>
      <c r="B21999" s="60"/>
    </row>
    <row r="22000" spans="1:2" x14ac:dyDescent="0.2">
      <c r="A22000" s="47"/>
      <c r="B22000" s="60"/>
    </row>
    <row r="22001" spans="1:2" x14ac:dyDescent="0.2">
      <c r="A22001" s="47"/>
      <c r="B22001" s="60"/>
    </row>
    <row r="22002" spans="1:2" x14ac:dyDescent="0.2">
      <c r="A22002" s="47"/>
      <c r="B22002" s="60"/>
    </row>
    <row r="22003" spans="1:2" x14ac:dyDescent="0.2">
      <c r="A22003" s="47"/>
      <c r="B22003" s="60"/>
    </row>
    <row r="22004" spans="1:2" x14ac:dyDescent="0.2">
      <c r="A22004" s="47"/>
      <c r="B22004" s="60"/>
    </row>
    <row r="22005" spans="1:2" x14ac:dyDescent="0.2">
      <c r="A22005" s="47"/>
      <c r="B22005" s="60"/>
    </row>
    <row r="22006" spans="1:2" x14ac:dyDescent="0.2">
      <c r="A22006" s="47"/>
      <c r="B22006" s="60"/>
    </row>
    <row r="22007" spans="1:2" x14ac:dyDescent="0.2">
      <c r="A22007" s="47"/>
      <c r="B22007" s="60"/>
    </row>
    <row r="22008" spans="1:2" x14ac:dyDescent="0.2">
      <c r="A22008" s="47"/>
      <c r="B22008" s="60"/>
    </row>
    <row r="22009" spans="1:2" x14ac:dyDescent="0.2">
      <c r="A22009" s="47"/>
      <c r="B22009" s="60"/>
    </row>
    <row r="22010" spans="1:2" x14ac:dyDescent="0.2">
      <c r="A22010" s="47"/>
      <c r="B22010" s="60"/>
    </row>
    <row r="22011" spans="1:2" x14ac:dyDescent="0.2">
      <c r="A22011" s="47"/>
      <c r="B22011" s="60"/>
    </row>
    <row r="22012" spans="1:2" x14ac:dyDescent="0.2">
      <c r="A22012" s="47"/>
      <c r="B22012" s="60"/>
    </row>
    <row r="22013" spans="1:2" x14ac:dyDescent="0.2">
      <c r="A22013" s="47"/>
      <c r="B22013" s="60"/>
    </row>
    <row r="22014" spans="1:2" x14ac:dyDescent="0.2">
      <c r="A22014" s="47"/>
      <c r="B22014" s="60"/>
    </row>
    <row r="22015" spans="1:2" x14ac:dyDescent="0.2">
      <c r="A22015" s="47"/>
      <c r="B22015" s="60"/>
    </row>
    <row r="22016" spans="1:2" x14ac:dyDescent="0.2">
      <c r="A22016" s="47"/>
      <c r="B22016" s="60"/>
    </row>
    <row r="22017" spans="1:2" x14ac:dyDescent="0.2">
      <c r="A22017" s="47"/>
      <c r="B22017" s="60"/>
    </row>
    <row r="22018" spans="1:2" x14ac:dyDescent="0.2">
      <c r="A22018" s="47"/>
      <c r="B22018" s="60"/>
    </row>
    <row r="22019" spans="1:2" x14ac:dyDescent="0.2">
      <c r="A22019" s="47"/>
      <c r="B22019" s="60"/>
    </row>
    <row r="22020" spans="1:2" x14ac:dyDescent="0.2">
      <c r="A22020" s="47"/>
      <c r="B22020" s="60"/>
    </row>
    <row r="22021" spans="1:2" x14ac:dyDescent="0.2">
      <c r="A22021" s="47"/>
      <c r="B22021" s="60"/>
    </row>
    <row r="22022" spans="1:2" x14ac:dyDescent="0.2">
      <c r="A22022" s="47"/>
      <c r="B22022" s="60"/>
    </row>
    <row r="22023" spans="1:2" x14ac:dyDescent="0.2">
      <c r="A22023" s="47"/>
      <c r="B22023" s="60"/>
    </row>
    <row r="22024" spans="1:2" x14ac:dyDescent="0.2">
      <c r="A22024" s="47"/>
      <c r="B22024" s="60"/>
    </row>
    <row r="22025" spans="1:2" x14ac:dyDescent="0.2">
      <c r="A22025" s="47"/>
      <c r="B22025" s="60"/>
    </row>
    <row r="22026" spans="1:2" x14ac:dyDescent="0.2">
      <c r="A22026" s="47"/>
      <c r="B22026" s="60"/>
    </row>
    <row r="22027" spans="1:2" x14ac:dyDescent="0.2">
      <c r="A22027" s="47"/>
      <c r="B22027" s="60"/>
    </row>
    <row r="22028" spans="1:2" x14ac:dyDescent="0.2">
      <c r="A22028" s="47"/>
      <c r="B22028" s="60"/>
    </row>
    <row r="22029" spans="1:2" x14ac:dyDescent="0.2">
      <c r="A22029" s="47"/>
      <c r="B22029" s="60"/>
    </row>
    <row r="22030" spans="1:2" x14ac:dyDescent="0.2">
      <c r="A22030" s="47"/>
      <c r="B22030" s="60"/>
    </row>
    <row r="22031" spans="1:2" x14ac:dyDescent="0.2">
      <c r="A22031" s="47"/>
      <c r="B22031" s="60"/>
    </row>
    <row r="22032" spans="1:2" x14ac:dyDescent="0.2">
      <c r="A22032" s="47"/>
      <c r="B22032" s="60"/>
    </row>
    <row r="22033" spans="1:2" x14ac:dyDescent="0.2">
      <c r="A22033" s="47"/>
      <c r="B22033" s="60"/>
    </row>
    <row r="22034" spans="1:2" x14ac:dyDescent="0.2">
      <c r="A22034" s="47"/>
      <c r="B22034" s="60"/>
    </row>
    <row r="22035" spans="1:2" x14ac:dyDescent="0.2">
      <c r="A22035" s="47"/>
      <c r="B22035" s="60"/>
    </row>
    <row r="22036" spans="1:2" x14ac:dyDescent="0.2">
      <c r="A22036" s="47"/>
      <c r="B22036" s="60"/>
    </row>
    <row r="22037" spans="1:2" x14ac:dyDescent="0.2">
      <c r="A22037" s="47"/>
      <c r="B22037" s="60"/>
    </row>
    <row r="22038" spans="1:2" x14ac:dyDescent="0.2">
      <c r="A22038" s="47"/>
      <c r="B22038" s="60"/>
    </row>
    <row r="22039" spans="1:2" x14ac:dyDescent="0.2">
      <c r="A22039" s="47"/>
      <c r="B22039" s="60"/>
    </row>
    <row r="22040" spans="1:2" x14ac:dyDescent="0.2">
      <c r="A22040" s="47"/>
      <c r="B22040" s="60"/>
    </row>
    <row r="22041" spans="1:2" x14ac:dyDescent="0.2">
      <c r="A22041" s="47"/>
      <c r="B22041" s="60"/>
    </row>
    <row r="22042" spans="1:2" x14ac:dyDescent="0.2">
      <c r="A22042" s="47"/>
      <c r="B22042" s="60"/>
    </row>
    <row r="22043" spans="1:2" x14ac:dyDescent="0.2">
      <c r="A22043" s="47"/>
      <c r="B22043" s="60"/>
    </row>
    <row r="22044" spans="1:2" x14ac:dyDescent="0.2">
      <c r="A22044" s="47"/>
      <c r="B22044" s="60"/>
    </row>
    <row r="22045" spans="1:2" x14ac:dyDescent="0.2">
      <c r="A22045" s="47"/>
      <c r="B22045" s="60"/>
    </row>
    <row r="22046" spans="1:2" x14ac:dyDescent="0.2">
      <c r="A22046" s="47"/>
      <c r="B22046" s="60"/>
    </row>
    <row r="22047" spans="1:2" x14ac:dyDescent="0.2">
      <c r="A22047" s="47"/>
      <c r="B22047" s="60"/>
    </row>
    <row r="22048" spans="1:2" x14ac:dyDescent="0.2">
      <c r="A22048" s="47"/>
      <c r="B22048" s="60"/>
    </row>
    <row r="22049" spans="1:2" x14ac:dyDescent="0.2">
      <c r="A22049" s="47"/>
      <c r="B22049" s="60"/>
    </row>
    <row r="22050" spans="1:2" x14ac:dyDescent="0.2">
      <c r="A22050" s="47"/>
      <c r="B22050" s="60"/>
    </row>
    <row r="22051" spans="1:2" x14ac:dyDescent="0.2">
      <c r="A22051" s="47"/>
      <c r="B22051" s="60"/>
    </row>
    <row r="22052" spans="1:2" x14ac:dyDescent="0.2">
      <c r="A22052" s="47"/>
      <c r="B22052" s="60"/>
    </row>
    <row r="22053" spans="1:2" x14ac:dyDescent="0.2">
      <c r="A22053" s="47"/>
      <c r="B22053" s="60"/>
    </row>
    <row r="22054" spans="1:2" x14ac:dyDescent="0.2">
      <c r="A22054" s="47"/>
      <c r="B22054" s="60"/>
    </row>
    <row r="22055" spans="1:2" x14ac:dyDescent="0.2">
      <c r="A22055" s="47"/>
      <c r="B22055" s="60"/>
    </row>
    <row r="22056" spans="1:2" x14ac:dyDescent="0.2">
      <c r="A22056" s="47"/>
      <c r="B22056" s="60"/>
    </row>
    <row r="22057" spans="1:2" x14ac:dyDescent="0.2">
      <c r="A22057" s="47"/>
      <c r="B22057" s="60"/>
    </row>
    <row r="22058" spans="1:2" x14ac:dyDescent="0.2">
      <c r="A22058" s="47"/>
      <c r="B22058" s="60"/>
    </row>
    <row r="22059" spans="1:2" x14ac:dyDescent="0.2">
      <c r="A22059" s="47"/>
      <c r="B22059" s="60"/>
    </row>
    <row r="22060" spans="1:2" x14ac:dyDescent="0.2">
      <c r="A22060" s="47"/>
      <c r="B22060" s="60"/>
    </row>
    <row r="22061" spans="1:2" x14ac:dyDescent="0.2">
      <c r="A22061" s="47"/>
      <c r="B22061" s="60"/>
    </row>
    <row r="22062" spans="1:2" x14ac:dyDescent="0.2">
      <c r="A22062" s="47"/>
      <c r="B22062" s="60"/>
    </row>
    <row r="22063" spans="1:2" x14ac:dyDescent="0.2">
      <c r="A22063" s="47"/>
      <c r="B22063" s="60"/>
    </row>
    <row r="22064" spans="1:2" x14ac:dyDescent="0.2">
      <c r="A22064" s="47"/>
      <c r="B22064" s="60"/>
    </row>
    <row r="22065" spans="1:2" x14ac:dyDescent="0.2">
      <c r="A22065" s="47"/>
      <c r="B22065" s="60"/>
    </row>
    <row r="22066" spans="1:2" x14ac:dyDescent="0.2">
      <c r="A22066" s="47"/>
      <c r="B22066" s="60"/>
    </row>
    <row r="22067" spans="1:2" x14ac:dyDescent="0.2">
      <c r="A22067" s="47"/>
      <c r="B22067" s="60"/>
    </row>
    <row r="22068" spans="1:2" x14ac:dyDescent="0.2">
      <c r="A22068" s="47"/>
      <c r="B22068" s="60"/>
    </row>
    <row r="22069" spans="1:2" x14ac:dyDescent="0.2">
      <c r="A22069" s="47"/>
      <c r="B22069" s="60"/>
    </row>
    <row r="22070" spans="1:2" x14ac:dyDescent="0.2">
      <c r="A22070" s="47"/>
      <c r="B22070" s="60"/>
    </row>
    <row r="22071" spans="1:2" x14ac:dyDescent="0.2">
      <c r="A22071" s="47"/>
      <c r="B22071" s="60"/>
    </row>
    <row r="22072" spans="1:2" x14ac:dyDescent="0.2">
      <c r="A22072" s="47"/>
      <c r="B22072" s="60"/>
    </row>
    <row r="22073" spans="1:2" x14ac:dyDescent="0.2">
      <c r="A22073" s="47"/>
      <c r="B22073" s="60"/>
    </row>
    <row r="22074" spans="1:2" x14ac:dyDescent="0.2">
      <c r="A22074" s="47"/>
      <c r="B22074" s="60"/>
    </row>
    <row r="22075" spans="1:2" x14ac:dyDescent="0.2">
      <c r="A22075" s="47"/>
      <c r="B22075" s="60"/>
    </row>
    <row r="22076" spans="1:2" x14ac:dyDescent="0.2">
      <c r="A22076" s="47"/>
      <c r="B22076" s="60"/>
    </row>
    <row r="22077" spans="1:2" x14ac:dyDescent="0.2">
      <c r="A22077" s="47"/>
      <c r="B22077" s="60"/>
    </row>
    <row r="22078" spans="1:2" x14ac:dyDescent="0.2">
      <c r="A22078" s="47"/>
      <c r="B22078" s="60"/>
    </row>
    <row r="22079" spans="1:2" x14ac:dyDescent="0.2">
      <c r="A22079" s="47"/>
      <c r="B22079" s="60"/>
    </row>
    <row r="22080" spans="1:2" x14ac:dyDescent="0.2">
      <c r="A22080" s="47"/>
      <c r="B22080" s="60"/>
    </row>
    <row r="22081" spans="1:2" x14ac:dyDescent="0.2">
      <c r="A22081" s="47"/>
      <c r="B22081" s="60"/>
    </row>
    <row r="22082" spans="1:2" x14ac:dyDescent="0.2">
      <c r="A22082" s="47"/>
      <c r="B22082" s="60"/>
    </row>
    <row r="22083" spans="1:2" x14ac:dyDescent="0.2">
      <c r="A22083" s="47"/>
      <c r="B22083" s="60"/>
    </row>
    <row r="22084" spans="1:2" x14ac:dyDescent="0.2">
      <c r="A22084" s="47"/>
      <c r="B22084" s="60"/>
    </row>
    <row r="22085" spans="1:2" x14ac:dyDescent="0.2">
      <c r="A22085" s="47"/>
      <c r="B22085" s="60"/>
    </row>
    <row r="22086" spans="1:2" x14ac:dyDescent="0.2">
      <c r="A22086" s="47"/>
      <c r="B22086" s="60"/>
    </row>
    <row r="22087" spans="1:2" x14ac:dyDescent="0.2">
      <c r="A22087" s="47"/>
      <c r="B22087" s="60"/>
    </row>
    <row r="22088" spans="1:2" x14ac:dyDescent="0.2">
      <c r="A22088" s="47"/>
      <c r="B22088" s="60"/>
    </row>
    <row r="22089" spans="1:2" x14ac:dyDescent="0.2">
      <c r="A22089" s="47"/>
      <c r="B22089" s="60"/>
    </row>
    <row r="22090" spans="1:2" x14ac:dyDescent="0.2">
      <c r="A22090" s="47"/>
      <c r="B22090" s="60"/>
    </row>
    <row r="22091" spans="1:2" x14ac:dyDescent="0.2">
      <c r="A22091" s="47"/>
      <c r="B22091" s="60"/>
    </row>
    <row r="22092" spans="1:2" x14ac:dyDescent="0.2">
      <c r="A22092" s="47"/>
      <c r="B22092" s="60"/>
    </row>
    <row r="22093" spans="1:2" x14ac:dyDescent="0.2">
      <c r="A22093" s="47"/>
      <c r="B22093" s="60"/>
    </row>
    <row r="22094" spans="1:2" x14ac:dyDescent="0.2">
      <c r="A22094" s="47"/>
      <c r="B22094" s="60"/>
    </row>
    <row r="22095" spans="1:2" x14ac:dyDescent="0.2">
      <c r="A22095" s="47"/>
      <c r="B22095" s="60"/>
    </row>
    <row r="22096" spans="1:2" x14ac:dyDescent="0.2">
      <c r="A22096" s="47"/>
      <c r="B22096" s="60"/>
    </row>
    <row r="22097" spans="1:2" x14ac:dyDescent="0.2">
      <c r="A22097" s="47"/>
      <c r="B22097" s="60"/>
    </row>
    <row r="22098" spans="1:2" x14ac:dyDescent="0.2">
      <c r="A22098" s="47"/>
      <c r="B22098" s="60"/>
    </row>
    <row r="22099" spans="1:2" x14ac:dyDescent="0.2">
      <c r="A22099" s="47"/>
      <c r="B22099" s="60"/>
    </row>
    <row r="22100" spans="1:2" x14ac:dyDescent="0.2">
      <c r="A22100" s="47"/>
      <c r="B22100" s="60"/>
    </row>
    <row r="22101" spans="1:2" x14ac:dyDescent="0.2">
      <c r="A22101" s="47"/>
      <c r="B22101" s="60"/>
    </row>
    <row r="22102" spans="1:2" x14ac:dyDescent="0.2">
      <c r="A22102" s="47"/>
      <c r="B22102" s="60"/>
    </row>
    <row r="22103" spans="1:2" x14ac:dyDescent="0.2">
      <c r="A22103" s="47"/>
      <c r="B22103" s="60"/>
    </row>
    <row r="22104" spans="1:2" x14ac:dyDescent="0.2">
      <c r="A22104" s="47"/>
      <c r="B22104" s="60"/>
    </row>
    <row r="22105" spans="1:2" x14ac:dyDescent="0.2">
      <c r="A22105" s="47"/>
      <c r="B22105" s="60"/>
    </row>
    <row r="22106" spans="1:2" x14ac:dyDescent="0.2">
      <c r="A22106" s="47"/>
      <c r="B22106" s="60"/>
    </row>
    <row r="22107" spans="1:2" x14ac:dyDescent="0.2">
      <c r="A22107" s="47"/>
      <c r="B22107" s="60"/>
    </row>
    <row r="22108" spans="1:2" x14ac:dyDescent="0.2">
      <c r="A22108" s="47"/>
      <c r="B22108" s="60"/>
    </row>
    <row r="22109" spans="1:2" x14ac:dyDescent="0.2">
      <c r="A22109" s="47"/>
      <c r="B22109" s="60"/>
    </row>
    <row r="22110" spans="1:2" x14ac:dyDescent="0.2">
      <c r="A22110" s="47"/>
      <c r="B22110" s="60"/>
    </row>
    <row r="22111" spans="1:2" x14ac:dyDescent="0.2">
      <c r="A22111" s="47"/>
      <c r="B22111" s="60"/>
    </row>
    <row r="22112" spans="1:2" x14ac:dyDescent="0.2">
      <c r="A22112" s="47"/>
      <c r="B22112" s="60"/>
    </row>
    <row r="22113" spans="1:2" x14ac:dyDescent="0.2">
      <c r="A22113" s="47"/>
      <c r="B22113" s="60"/>
    </row>
    <row r="22114" spans="1:2" x14ac:dyDescent="0.2">
      <c r="A22114" s="47"/>
      <c r="B22114" s="60"/>
    </row>
    <row r="22115" spans="1:2" x14ac:dyDescent="0.2">
      <c r="A22115" s="47"/>
      <c r="B22115" s="60"/>
    </row>
    <row r="22116" spans="1:2" x14ac:dyDescent="0.2">
      <c r="A22116" s="47"/>
      <c r="B22116" s="60"/>
    </row>
    <row r="22117" spans="1:2" x14ac:dyDescent="0.2">
      <c r="A22117" s="47"/>
      <c r="B22117" s="60"/>
    </row>
    <row r="22118" spans="1:2" x14ac:dyDescent="0.2">
      <c r="A22118" s="47"/>
      <c r="B22118" s="60"/>
    </row>
    <row r="22119" spans="1:2" x14ac:dyDescent="0.2">
      <c r="A22119" s="47"/>
      <c r="B22119" s="60"/>
    </row>
    <row r="22120" spans="1:2" x14ac:dyDescent="0.2">
      <c r="A22120" s="47"/>
      <c r="B22120" s="60"/>
    </row>
    <row r="22121" spans="1:2" x14ac:dyDescent="0.2">
      <c r="A22121" s="47"/>
      <c r="B22121" s="60"/>
    </row>
    <row r="22122" spans="1:2" x14ac:dyDescent="0.2">
      <c r="A22122" s="47"/>
      <c r="B22122" s="60"/>
    </row>
    <row r="22123" spans="1:2" x14ac:dyDescent="0.2">
      <c r="A22123" s="47"/>
      <c r="B22123" s="60"/>
    </row>
    <row r="22124" spans="1:2" x14ac:dyDescent="0.2">
      <c r="A22124" s="47"/>
      <c r="B22124" s="60"/>
    </row>
    <row r="22125" spans="1:2" x14ac:dyDescent="0.2">
      <c r="A22125" s="47"/>
      <c r="B22125" s="60"/>
    </row>
    <row r="22126" spans="1:2" x14ac:dyDescent="0.2">
      <c r="A22126" s="47"/>
      <c r="B22126" s="60"/>
    </row>
    <row r="22127" spans="1:2" x14ac:dyDescent="0.2">
      <c r="A22127" s="47"/>
      <c r="B22127" s="60"/>
    </row>
    <row r="22128" spans="1:2" x14ac:dyDescent="0.2">
      <c r="A22128" s="47"/>
      <c r="B22128" s="60"/>
    </row>
    <row r="22129" spans="1:2" x14ac:dyDescent="0.2">
      <c r="A22129" s="47"/>
      <c r="B22129" s="60"/>
    </row>
    <row r="22130" spans="1:2" x14ac:dyDescent="0.2">
      <c r="A22130" s="47"/>
      <c r="B22130" s="60"/>
    </row>
    <row r="22131" spans="1:2" x14ac:dyDescent="0.2">
      <c r="A22131" s="47"/>
      <c r="B22131" s="60"/>
    </row>
    <row r="22132" spans="1:2" x14ac:dyDescent="0.2">
      <c r="A22132" s="47"/>
      <c r="B22132" s="60"/>
    </row>
    <row r="22133" spans="1:2" x14ac:dyDescent="0.2">
      <c r="A22133" s="47"/>
      <c r="B22133" s="60"/>
    </row>
    <row r="22134" spans="1:2" x14ac:dyDescent="0.2">
      <c r="A22134" s="47"/>
      <c r="B22134" s="60"/>
    </row>
    <row r="22135" spans="1:2" x14ac:dyDescent="0.2">
      <c r="A22135" s="47"/>
      <c r="B22135" s="60"/>
    </row>
    <row r="22136" spans="1:2" x14ac:dyDescent="0.2">
      <c r="A22136" s="47"/>
      <c r="B22136" s="60"/>
    </row>
    <row r="22137" spans="1:2" x14ac:dyDescent="0.2">
      <c r="A22137" s="47"/>
      <c r="B22137" s="60"/>
    </row>
    <row r="22138" spans="1:2" x14ac:dyDescent="0.2">
      <c r="A22138" s="47"/>
      <c r="B22138" s="60"/>
    </row>
    <row r="22139" spans="1:2" x14ac:dyDescent="0.2">
      <c r="A22139" s="47"/>
      <c r="B22139" s="60"/>
    </row>
    <row r="22140" spans="1:2" x14ac:dyDescent="0.2">
      <c r="A22140" s="47"/>
      <c r="B22140" s="60"/>
    </row>
    <row r="22141" spans="1:2" x14ac:dyDescent="0.2">
      <c r="A22141" s="47"/>
      <c r="B22141" s="60"/>
    </row>
    <row r="22142" spans="1:2" x14ac:dyDescent="0.2">
      <c r="A22142" s="47"/>
      <c r="B22142" s="60"/>
    </row>
    <row r="22143" spans="1:2" x14ac:dyDescent="0.2">
      <c r="A22143" s="47"/>
      <c r="B22143" s="60"/>
    </row>
    <row r="22144" spans="1:2" x14ac:dyDescent="0.2">
      <c r="A22144" s="47"/>
      <c r="B22144" s="60"/>
    </row>
    <row r="22145" spans="1:2" x14ac:dyDescent="0.2">
      <c r="A22145" s="47"/>
      <c r="B22145" s="60"/>
    </row>
    <row r="22146" spans="1:2" x14ac:dyDescent="0.2">
      <c r="A22146" s="47"/>
      <c r="B22146" s="60"/>
    </row>
    <row r="22147" spans="1:2" x14ac:dyDescent="0.2">
      <c r="A22147" s="47"/>
      <c r="B22147" s="60"/>
    </row>
    <row r="22148" spans="1:2" x14ac:dyDescent="0.2">
      <c r="A22148" s="47"/>
      <c r="B22148" s="60"/>
    </row>
    <row r="22149" spans="1:2" x14ac:dyDescent="0.2">
      <c r="A22149" s="47"/>
      <c r="B22149" s="60"/>
    </row>
    <row r="22150" spans="1:2" x14ac:dyDescent="0.2">
      <c r="A22150" s="47"/>
      <c r="B22150" s="60"/>
    </row>
    <row r="22151" spans="1:2" x14ac:dyDescent="0.2">
      <c r="A22151" s="47"/>
      <c r="B22151" s="60"/>
    </row>
    <row r="22152" spans="1:2" x14ac:dyDescent="0.2">
      <c r="A22152" s="47"/>
      <c r="B22152" s="60"/>
    </row>
    <row r="22153" spans="1:2" x14ac:dyDescent="0.2">
      <c r="A22153" s="47"/>
      <c r="B22153" s="60"/>
    </row>
    <row r="22154" spans="1:2" x14ac:dyDescent="0.2">
      <c r="A22154" s="47"/>
      <c r="B22154" s="60"/>
    </row>
    <row r="22155" spans="1:2" x14ac:dyDescent="0.2">
      <c r="A22155" s="47"/>
      <c r="B22155" s="60"/>
    </row>
    <row r="22156" spans="1:2" x14ac:dyDescent="0.2">
      <c r="A22156" s="47"/>
      <c r="B22156" s="60"/>
    </row>
    <row r="22157" spans="1:2" x14ac:dyDescent="0.2">
      <c r="A22157" s="47"/>
      <c r="B22157" s="60"/>
    </row>
    <row r="22158" spans="1:2" x14ac:dyDescent="0.2">
      <c r="A22158" s="47"/>
      <c r="B22158" s="60"/>
    </row>
    <row r="22159" spans="1:2" x14ac:dyDescent="0.2">
      <c r="A22159" s="47"/>
      <c r="B22159" s="60"/>
    </row>
    <row r="22160" spans="1:2" x14ac:dyDescent="0.2">
      <c r="A22160" s="47"/>
      <c r="B22160" s="60"/>
    </row>
    <row r="22161" spans="1:2" x14ac:dyDescent="0.2">
      <c r="A22161" s="47"/>
      <c r="B22161" s="60"/>
    </row>
    <row r="22162" spans="1:2" x14ac:dyDescent="0.2">
      <c r="A22162" s="47"/>
      <c r="B22162" s="60"/>
    </row>
    <row r="22163" spans="1:2" x14ac:dyDescent="0.2">
      <c r="A22163" s="47"/>
      <c r="B22163" s="60"/>
    </row>
    <row r="22164" spans="1:2" x14ac:dyDescent="0.2">
      <c r="A22164" s="47"/>
      <c r="B22164" s="60"/>
    </row>
    <row r="22165" spans="1:2" x14ac:dyDescent="0.2">
      <c r="A22165" s="47"/>
      <c r="B22165" s="60"/>
    </row>
    <row r="22166" spans="1:2" x14ac:dyDescent="0.2">
      <c r="A22166" s="47"/>
      <c r="B22166" s="60"/>
    </row>
    <row r="22167" spans="1:2" x14ac:dyDescent="0.2">
      <c r="A22167" s="47"/>
      <c r="B22167" s="60"/>
    </row>
    <row r="22168" spans="1:2" x14ac:dyDescent="0.2">
      <c r="A22168" s="47"/>
      <c r="B22168" s="60"/>
    </row>
    <row r="22169" spans="1:2" x14ac:dyDescent="0.2">
      <c r="A22169" s="47"/>
      <c r="B22169" s="60"/>
    </row>
    <row r="22170" spans="1:2" x14ac:dyDescent="0.2">
      <c r="A22170" s="47"/>
      <c r="B22170" s="60"/>
    </row>
    <row r="22171" spans="1:2" x14ac:dyDescent="0.2">
      <c r="A22171" s="47"/>
      <c r="B22171" s="60"/>
    </row>
    <row r="22172" spans="1:2" x14ac:dyDescent="0.2">
      <c r="A22172" s="47"/>
      <c r="B22172" s="60"/>
    </row>
    <row r="22173" spans="1:2" x14ac:dyDescent="0.2">
      <c r="A22173" s="47"/>
      <c r="B22173" s="60"/>
    </row>
    <row r="22174" spans="1:2" x14ac:dyDescent="0.2">
      <c r="A22174" s="47"/>
      <c r="B22174" s="60"/>
    </row>
    <row r="22175" spans="1:2" x14ac:dyDescent="0.2">
      <c r="A22175" s="47"/>
      <c r="B22175" s="60"/>
    </row>
    <row r="22176" spans="1:2" x14ac:dyDescent="0.2">
      <c r="A22176" s="47"/>
      <c r="B22176" s="60"/>
    </row>
    <row r="22177" spans="1:2" x14ac:dyDescent="0.2">
      <c r="A22177" s="47"/>
      <c r="B22177" s="60"/>
    </row>
    <row r="22178" spans="1:2" x14ac:dyDescent="0.2">
      <c r="A22178" s="47"/>
      <c r="B22178" s="60"/>
    </row>
    <row r="22179" spans="1:2" x14ac:dyDescent="0.2">
      <c r="A22179" s="47"/>
      <c r="B22179" s="60"/>
    </row>
    <row r="22180" spans="1:2" x14ac:dyDescent="0.2">
      <c r="A22180" s="47"/>
      <c r="B22180" s="60"/>
    </row>
    <row r="22181" spans="1:2" x14ac:dyDescent="0.2">
      <c r="A22181" s="47"/>
      <c r="B22181" s="60"/>
    </row>
    <row r="22182" spans="1:2" x14ac:dyDescent="0.2">
      <c r="A22182" s="47"/>
      <c r="B22182" s="60"/>
    </row>
    <row r="22183" spans="1:2" x14ac:dyDescent="0.2">
      <c r="A22183" s="47"/>
      <c r="B22183" s="60"/>
    </row>
    <row r="22184" spans="1:2" x14ac:dyDescent="0.2">
      <c r="A22184" s="47"/>
      <c r="B22184" s="60"/>
    </row>
    <row r="22185" spans="1:2" x14ac:dyDescent="0.2">
      <c r="A22185" s="47"/>
      <c r="B22185" s="60"/>
    </row>
    <row r="22186" spans="1:2" x14ac:dyDescent="0.2">
      <c r="A22186" s="47"/>
      <c r="B22186" s="60"/>
    </row>
    <row r="22187" spans="1:2" x14ac:dyDescent="0.2">
      <c r="A22187" s="47"/>
      <c r="B22187" s="60"/>
    </row>
    <row r="22188" spans="1:2" x14ac:dyDescent="0.2">
      <c r="A22188" s="47"/>
      <c r="B22188" s="60"/>
    </row>
    <row r="22189" spans="1:2" x14ac:dyDescent="0.2">
      <c r="A22189" s="47"/>
      <c r="B22189" s="60"/>
    </row>
    <row r="22190" spans="1:2" x14ac:dyDescent="0.2">
      <c r="A22190" s="47"/>
      <c r="B22190" s="60"/>
    </row>
    <row r="22191" spans="1:2" x14ac:dyDescent="0.2">
      <c r="A22191" s="47"/>
      <c r="B22191" s="60"/>
    </row>
    <row r="22192" spans="1:2" x14ac:dyDescent="0.2">
      <c r="A22192" s="47"/>
      <c r="B22192" s="60"/>
    </row>
    <row r="22193" spans="1:2" x14ac:dyDescent="0.2">
      <c r="A22193" s="47"/>
      <c r="B22193" s="60"/>
    </row>
    <row r="22194" spans="1:2" x14ac:dyDescent="0.2">
      <c r="A22194" s="47"/>
      <c r="B22194" s="60"/>
    </row>
    <row r="22195" spans="1:2" x14ac:dyDescent="0.2">
      <c r="A22195" s="47"/>
      <c r="B22195" s="60"/>
    </row>
    <row r="22196" spans="1:2" x14ac:dyDescent="0.2">
      <c r="A22196" s="47"/>
      <c r="B22196" s="60"/>
    </row>
    <row r="22197" spans="1:2" x14ac:dyDescent="0.2">
      <c r="A22197" s="47"/>
      <c r="B22197" s="60"/>
    </row>
    <row r="22198" spans="1:2" x14ac:dyDescent="0.2">
      <c r="A22198" s="47"/>
      <c r="B22198" s="60"/>
    </row>
    <row r="22199" spans="1:2" x14ac:dyDescent="0.2">
      <c r="A22199" s="47"/>
      <c r="B22199" s="60"/>
    </row>
    <row r="22200" spans="1:2" x14ac:dyDescent="0.2">
      <c r="A22200" s="47"/>
      <c r="B22200" s="60"/>
    </row>
    <row r="22201" spans="1:2" x14ac:dyDescent="0.2">
      <c r="A22201" s="47"/>
      <c r="B22201" s="60"/>
    </row>
    <row r="22202" spans="1:2" x14ac:dyDescent="0.2">
      <c r="A22202" s="47"/>
      <c r="B22202" s="60"/>
    </row>
    <row r="22203" spans="1:2" x14ac:dyDescent="0.2">
      <c r="A22203" s="47"/>
      <c r="B22203" s="60"/>
    </row>
    <row r="22204" spans="1:2" x14ac:dyDescent="0.2">
      <c r="A22204" s="47"/>
      <c r="B22204" s="60"/>
    </row>
    <row r="22205" spans="1:2" x14ac:dyDescent="0.2">
      <c r="A22205" s="47"/>
      <c r="B22205" s="60"/>
    </row>
    <row r="22206" spans="1:2" x14ac:dyDescent="0.2">
      <c r="A22206" s="47"/>
      <c r="B22206" s="60"/>
    </row>
    <row r="22207" spans="1:2" x14ac:dyDescent="0.2">
      <c r="A22207" s="47"/>
      <c r="B22207" s="60"/>
    </row>
    <row r="22208" spans="1:2" x14ac:dyDescent="0.2">
      <c r="A22208" s="47"/>
      <c r="B22208" s="60"/>
    </row>
    <row r="22209" spans="1:2" x14ac:dyDescent="0.2">
      <c r="A22209" s="47"/>
      <c r="B22209" s="60"/>
    </row>
    <row r="22210" spans="1:2" x14ac:dyDescent="0.2">
      <c r="A22210" s="47"/>
      <c r="B22210" s="60"/>
    </row>
    <row r="22211" spans="1:2" x14ac:dyDescent="0.2">
      <c r="A22211" s="47"/>
      <c r="B22211" s="60"/>
    </row>
    <row r="22212" spans="1:2" x14ac:dyDescent="0.2">
      <c r="A22212" s="47"/>
      <c r="B22212" s="60"/>
    </row>
    <row r="22213" spans="1:2" x14ac:dyDescent="0.2">
      <c r="A22213" s="47"/>
      <c r="B22213" s="60"/>
    </row>
    <row r="22214" spans="1:2" x14ac:dyDescent="0.2">
      <c r="A22214" s="47"/>
      <c r="B22214" s="60"/>
    </row>
    <row r="22215" spans="1:2" x14ac:dyDescent="0.2">
      <c r="A22215" s="47"/>
      <c r="B22215" s="60"/>
    </row>
    <row r="22216" spans="1:2" x14ac:dyDescent="0.2">
      <c r="A22216" s="47"/>
      <c r="B22216" s="60"/>
    </row>
    <row r="22217" spans="1:2" x14ac:dyDescent="0.2">
      <c r="A22217" s="47"/>
      <c r="B22217" s="60"/>
    </row>
    <row r="22218" spans="1:2" x14ac:dyDescent="0.2">
      <c r="A22218" s="47"/>
      <c r="B22218" s="60"/>
    </row>
    <row r="22219" spans="1:2" x14ac:dyDescent="0.2">
      <c r="A22219" s="47"/>
      <c r="B22219" s="60"/>
    </row>
    <row r="22220" spans="1:2" x14ac:dyDescent="0.2">
      <c r="A22220" s="47"/>
      <c r="B22220" s="60"/>
    </row>
    <row r="22221" spans="1:2" x14ac:dyDescent="0.2">
      <c r="A22221" s="47"/>
      <c r="B22221" s="60"/>
    </row>
    <row r="22222" spans="1:2" x14ac:dyDescent="0.2">
      <c r="A22222" s="47"/>
      <c r="B22222" s="60"/>
    </row>
    <row r="22223" spans="1:2" x14ac:dyDescent="0.2">
      <c r="A22223" s="47"/>
      <c r="B22223" s="60"/>
    </row>
    <row r="22224" spans="1:2" x14ac:dyDescent="0.2">
      <c r="A22224" s="47"/>
      <c r="B22224" s="60"/>
    </row>
    <row r="22225" spans="1:2" x14ac:dyDescent="0.2">
      <c r="A22225" s="47"/>
      <c r="B22225" s="60"/>
    </row>
    <row r="22226" spans="1:2" x14ac:dyDescent="0.2">
      <c r="A22226" s="47"/>
      <c r="B22226" s="60"/>
    </row>
    <row r="22227" spans="1:2" x14ac:dyDescent="0.2">
      <c r="A22227" s="47"/>
      <c r="B22227" s="60"/>
    </row>
    <row r="22228" spans="1:2" x14ac:dyDescent="0.2">
      <c r="A22228" s="47"/>
      <c r="B22228" s="60"/>
    </row>
    <row r="22229" spans="1:2" x14ac:dyDescent="0.2">
      <c r="A22229" s="47"/>
      <c r="B22229" s="60"/>
    </row>
    <row r="22230" spans="1:2" x14ac:dyDescent="0.2">
      <c r="A22230" s="47"/>
      <c r="B22230" s="60"/>
    </row>
    <row r="22231" spans="1:2" x14ac:dyDescent="0.2">
      <c r="A22231" s="47"/>
      <c r="B22231" s="60"/>
    </row>
    <row r="22232" spans="1:2" x14ac:dyDescent="0.2">
      <c r="A22232" s="47"/>
      <c r="B22232" s="60"/>
    </row>
    <row r="22233" spans="1:2" x14ac:dyDescent="0.2">
      <c r="A22233" s="47"/>
      <c r="B22233" s="60"/>
    </row>
    <row r="22234" spans="1:2" x14ac:dyDescent="0.2">
      <c r="A22234" s="47"/>
      <c r="B22234" s="60"/>
    </row>
    <row r="22235" spans="1:2" x14ac:dyDescent="0.2">
      <c r="A22235" s="47"/>
      <c r="B22235" s="60"/>
    </row>
    <row r="22236" spans="1:2" x14ac:dyDescent="0.2">
      <c r="A22236" s="47"/>
      <c r="B22236" s="60"/>
    </row>
    <row r="22237" spans="1:2" x14ac:dyDescent="0.2">
      <c r="A22237" s="47"/>
      <c r="B22237" s="60"/>
    </row>
    <row r="22238" spans="1:2" x14ac:dyDescent="0.2">
      <c r="A22238" s="47"/>
      <c r="B22238" s="60"/>
    </row>
    <row r="22239" spans="1:2" x14ac:dyDescent="0.2">
      <c r="A22239" s="47"/>
      <c r="B22239" s="60"/>
    </row>
    <row r="22240" spans="1:2" x14ac:dyDescent="0.2">
      <c r="A22240" s="47"/>
      <c r="B22240" s="60"/>
    </row>
    <row r="22241" spans="1:2" x14ac:dyDescent="0.2">
      <c r="A22241" s="47"/>
      <c r="B22241" s="60"/>
    </row>
    <row r="22242" spans="1:2" x14ac:dyDescent="0.2">
      <c r="A22242" s="47"/>
      <c r="B22242" s="60"/>
    </row>
    <row r="22243" spans="1:2" x14ac:dyDescent="0.2">
      <c r="A22243" s="47"/>
      <c r="B22243" s="60"/>
    </row>
    <row r="22244" spans="1:2" x14ac:dyDescent="0.2">
      <c r="A22244" s="47"/>
      <c r="B22244" s="60"/>
    </row>
    <row r="22245" spans="1:2" x14ac:dyDescent="0.2">
      <c r="A22245" s="47"/>
      <c r="B22245" s="60"/>
    </row>
    <row r="22246" spans="1:2" x14ac:dyDescent="0.2">
      <c r="A22246" s="47"/>
      <c r="B22246" s="60"/>
    </row>
    <row r="22247" spans="1:2" x14ac:dyDescent="0.2">
      <c r="A22247" s="47"/>
      <c r="B22247" s="60"/>
    </row>
    <row r="22248" spans="1:2" x14ac:dyDescent="0.2">
      <c r="A22248" s="47"/>
      <c r="B22248" s="60"/>
    </row>
    <row r="22249" spans="1:2" x14ac:dyDescent="0.2">
      <c r="A22249" s="47"/>
      <c r="B22249" s="60"/>
    </row>
    <row r="22250" spans="1:2" x14ac:dyDescent="0.2">
      <c r="A22250" s="47"/>
      <c r="B22250" s="60"/>
    </row>
    <row r="22251" spans="1:2" x14ac:dyDescent="0.2">
      <c r="A22251" s="47"/>
      <c r="B22251" s="60"/>
    </row>
    <row r="22252" spans="1:2" x14ac:dyDescent="0.2">
      <c r="A22252" s="47"/>
      <c r="B22252" s="60"/>
    </row>
    <row r="22253" spans="1:2" x14ac:dyDescent="0.2">
      <c r="A22253" s="47"/>
      <c r="B22253" s="60"/>
    </row>
    <row r="22254" spans="1:2" x14ac:dyDescent="0.2">
      <c r="A22254" s="47"/>
      <c r="B22254" s="60"/>
    </row>
    <row r="22255" spans="1:2" x14ac:dyDescent="0.2">
      <c r="A22255" s="47"/>
      <c r="B22255" s="60"/>
    </row>
    <row r="22256" spans="1:2" x14ac:dyDescent="0.2">
      <c r="A22256" s="47"/>
      <c r="B22256" s="60"/>
    </row>
    <row r="22257" spans="1:2" x14ac:dyDescent="0.2">
      <c r="A22257" s="47"/>
      <c r="B22257" s="60"/>
    </row>
    <row r="22258" spans="1:2" x14ac:dyDescent="0.2">
      <c r="A22258" s="47"/>
      <c r="B22258" s="60"/>
    </row>
    <row r="22259" spans="1:2" x14ac:dyDescent="0.2">
      <c r="A22259" s="47"/>
      <c r="B22259" s="60"/>
    </row>
    <row r="22260" spans="1:2" x14ac:dyDescent="0.2">
      <c r="A22260" s="47"/>
      <c r="B22260" s="60"/>
    </row>
    <row r="22261" spans="1:2" x14ac:dyDescent="0.2">
      <c r="A22261" s="47"/>
      <c r="B22261" s="60"/>
    </row>
    <row r="22262" spans="1:2" x14ac:dyDescent="0.2">
      <c r="A22262" s="47"/>
      <c r="B22262" s="60"/>
    </row>
    <row r="22263" spans="1:2" x14ac:dyDescent="0.2">
      <c r="A22263" s="47"/>
      <c r="B22263" s="60"/>
    </row>
    <row r="22264" spans="1:2" x14ac:dyDescent="0.2">
      <c r="A22264" s="47"/>
      <c r="B22264" s="60"/>
    </row>
    <row r="22265" spans="1:2" x14ac:dyDescent="0.2">
      <c r="A22265" s="47"/>
      <c r="B22265" s="60"/>
    </row>
    <row r="22266" spans="1:2" x14ac:dyDescent="0.2">
      <c r="A22266" s="47"/>
      <c r="B22266" s="60"/>
    </row>
    <row r="22267" spans="1:2" x14ac:dyDescent="0.2">
      <c r="A22267" s="47"/>
      <c r="B22267" s="60"/>
    </row>
    <row r="22268" spans="1:2" x14ac:dyDescent="0.2">
      <c r="A22268" s="47"/>
      <c r="B22268" s="60"/>
    </row>
    <row r="22269" spans="1:2" x14ac:dyDescent="0.2">
      <c r="A22269" s="47"/>
      <c r="B22269" s="60"/>
    </row>
    <row r="22270" spans="1:2" x14ac:dyDescent="0.2">
      <c r="A22270" s="47"/>
      <c r="B22270" s="60"/>
    </row>
    <row r="22271" spans="1:2" x14ac:dyDescent="0.2">
      <c r="A22271" s="47"/>
      <c r="B22271" s="60"/>
    </row>
    <row r="22272" spans="1:2" x14ac:dyDescent="0.2">
      <c r="A22272" s="47"/>
      <c r="B22272" s="60"/>
    </row>
    <row r="22273" spans="1:2" x14ac:dyDescent="0.2">
      <c r="A22273" s="47"/>
      <c r="B22273" s="60"/>
    </row>
    <row r="22274" spans="1:2" x14ac:dyDescent="0.2">
      <c r="A22274" s="47"/>
      <c r="B22274" s="60"/>
    </row>
    <row r="22275" spans="1:2" x14ac:dyDescent="0.2">
      <c r="A22275" s="47"/>
      <c r="B22275" s="60"/>
    </row>
    <row r="22276" spans="1:2" x14ac:dyDescent="0.2">
      <c r="A22276" s="47"/>
      <c r="B22276" s="60"/>
    </row>
    <row r="22277" spans="1:2" x14ac:dyDescent="0.2">
      <c r="A22277" s="47"/>
      <c r="B22277" s="60"/>
    </row>
    <row r="22278" spans="1:2" x14ac:dyDescent="0.2">
      <c r="A22278" s="47"/>
      <c r="B22278" s="60"/>
    </row>
    <row r="22279" spans="1:2" x14ac:dyDescent="0.2">
      <c r="A22279" s="47"/>
      <c r="B22279" s="60"/>
    </row>
    <row r="22280" spans="1:2" x14ac:dyDescent="0.2">
      <c r="A22280" s="47"/>
      <c r="B22280" s="60"/>
    </row>
    <row r="22281" spans="1:2" x14ac:dyDescent="0.2">
      <c r="A22281" s="47"/>
      <c r="B22281" s="60"/>
    </row>
    <row r="22282" spans="1:2" x14ac:dyDescent="0.2">
      <c r="A22282" s="47"/>
      <c r="B22282" s="60"/>
    </row>
    <row r="22283" spans="1:2" x14ac:dyDescent="0.2">
      <c r="A22283" s="47"/>
      <c r="B22283" s="60"/>
    </row>
    <row r="22284" spans="1:2" x14ac:dyDescent="0.2">
      <c r="A22284" s="47"/>
      <c r="B22284" s="60"/>
    </row>
    <row r="22285" spans="1:2" x14ac:dyDescent="0.2">
      <c r="A22285" s="47"/>
      <c r="B22285" s="60"/>
    </row>
    <row r="22286" spans="1:2" x14ac:dyDescent="0.2">
      <c r="A22286" s="47"/>
      <c r="B22286" s="60"/>
    </row>
    <row r="22287" spans="1:2" x14ac:dyDescent="0.2">
      <c r="A22287" s="47"/>
      <c r="B22287" s="60"/>
    </row>
    <row r="22288" spans="1:2" x14ac:dyDescent="0.2">
      <c r="A22288" s="47"/>
      <c r="B22288" s="60"/>
    </row>
    <row r="22289" spans="1:2" x14ac:dyDescent="0.2">
      <c r="A22289" s="47"/>
      <c r="B22289" s="60"/>
    </row>
    <row r="22290" spans="1:2" x14ac:dyDescent="0.2">
      <c r="A22290" s="47"/>
      <c r="B22290" s="60"/>
    </row>
    <row r="22291" spans="1:2" x14ac:dyDescent="0.2">
      <c r="A22291" s="47"/>
      <c r="B22291" s="60"/>
    </row>
    <row r="22292" spans="1:2" x14ac:dyDescent="0.2">
      <c r="A22292" s="47"/>
      <c r="B22292" s="60"/>
    </row>
    <row r="22293" spans="1:2" x14ac:dyDescent="0.2">
      <c r="A22293" s="47"/>
      <c r="B22293" s="60"/>
    </row>
    <row r="22294" spans="1:2" x14ac:dyDescent="0.2">
      <c r="A22294" s="47"/>
      <c r="B22294" s="60"/>
    </row>
    <row r="22295" spans="1:2" x14ac:dyDescent="0.2">
      <c r="A22295" s="47"/>
      <c r="B22295" s="60"/>
    </row>
    <row r="22296" spans="1:2" x14ac:dyDescent="0.2">
      <c r="A22296" s="47"/>
      <c r="B22296" s="60"/>
    </row>
    <row r="22297" spans="1:2" x14ac:dyDescent="0.2">
      <c r="A22297" s="47"/>
      <c r="B22297" s="60"/>
    </row>
    <row r="22298" spans="1:2" x14ac:dyDescent="0.2">
      <c r="A22298" s="47"/>
      <c r="B22298" s="60"/>
    </row>
    <row r="22299" spans="1:2" x14ac:dyDescent="0.2">
      <c r="A22299" s="47"/>
      <c r="B22299" s="60"/>
    </row>
    <row r="22300" spans="1:2" x14ac:dyDescent="0.2">
      <c r="A22300" s="47"/>
      <c r="B22300" s="60"/>
    </row>
    <row r="22301" spans="1:2" x14ac:dyDescent="0.2">
      <c r="A22301" s="47"/>
      <c r="B22301" s="60"/>
    </row>
    <row r="22302" spans="1:2" x14ac:dyDescent="0.2">
      <c r="A22302" s="47"/>
      <c r="B22302" s="60"/>
    </row>
    <row r="22303" spans="1:2" x14ac:dyDescent="0.2">
      <c r="A22303" s="47"/>
      <c r="B22303" s="60"/>
    </row>
    <row r="22304" spans="1:2" x14ac:dyDescent="0.2">
      <c r="A22304" s="47"/>
      <c r="B22304" s="60"/>
    </row>
    <row r="22305" spans="1:2" x14ac:dyDescent="0.2">
      <c r="A22305" s="47"/>
      <c r="B22305" s="60"/>
    </row>
    <row r="22306" spans="1:2" x14ac:dyDescent="0.2">
      <c r="A22306" s="47"/>
      <c r="B22306" s="60"/>
    </row>
    <row r="22307" spans="1:2" x14ac:dyDescent="0.2">
      <c r="A22307" s="47"/>
      <c r="B22307" s="60"/>
    </row>
    <row r="22308" spans="1:2" x14ac:dyDescent="0.2">
      <c r="A22308" s="47"/>
      <c r="B22308" s="60"/>
    </row>
    <row r="22309" spans="1:2" x14ac:dyDescent="0.2">
      <c r="A22309" s="47"/>
      <c r="B22309" s="60"/>
    </row>
    <row r="22310" spans="1:2" x14ac:dyDescent="0.2">
      <c r="A22310" s="47"/>
      <c r="B22310" s="60"/>
    </row>
    <row r="22311" spans="1:2" x14ac:dyDescent="0.2">
      <c r="A22311" s="47"/>
      <c r="B22311" s="60"/>
    </row>
    <row r="22312" spans="1:2" x14ac:dyDescent="0.2">
      <c r="A22312" s="47"/>
      <c r="B22312" s="60"/>
    </row>
    <row r="22313" spans="1:2" x14ac:dyDescent="0.2">
      <c r="A22313" s="47"/>
      <c r="B22313" s="60"/>
    </row>
    <row r="22314" spans="1:2" x14ac:dyDescent="0.2">
      <c r="A22314" s="47"/>
      <c r="B22314" s="60"/>
    </row>
    <row r="22315" spans="1:2" x14ac:dyDescent="0.2">
      <c r="A22315" s="47"/>
      <c r="B22315" s="60"/>
    </row>
    <row r="22316" spans="1:2" x14ac:dyDescent="0.2">
      <c r="A22316" s="47"/>
      <c r="B22316" s="60"/>
    </row>
    <row r="22317" spans="1:2" x14ac:dyDescent="0.2">
      <c r="A22317" s="47"/>
      <c r="B22317" s="60"/>
    </row>
    <row r="22318" spans="1:2" x14ac:dyDescent="0.2">
      <c r="A22318" s="47"/>
      <c r="B22318" s="60"/>
    </row>
    <row r="22319" spans="1:2" x14ac:dyDescent="0.2">
      <c r="A22319" s="47"/>
      <c r="B22319" s="60"/>
    </row>
    <row r="22320" spans="1:2" x14ac:dyDescent="0.2">
      <c r="A22320" s="47"/>
      <c r="B22320" s="60"/>
    </row>
    <row r="22321" spans="1:2" x14ac:dyDescent="0.2">
      <c r="A22321" s="47"/>
      <c r="B22321" s="60"/>
    </row>
    <row r="22322" spans="1:2" x14ac:dyDescent="0.2">
      <c r="A22322" s="47"/>
      <c r="B22322" s="60"/>
    </row>
    <row r="22323" spans="1:2" x14ac:dyDescent="0.2">
      <c r="A22323" s="47"/>
      <c r="B22323" s="60"/>
    </row>
    <row r="22324" spans="1:2" x14ac:dyDescent="0.2">
      <c r="A22324" s="47"/>
      <c r="B22324" s="60"/>
    </row>
    <row r="22325" spans="1:2" x14ac:dyDescent="0.2">
      <c r="A22325" s="47"/>
      <c r="B22325" s="60"/>
    </row>
    <row r="22326" spans="1:2" x14ac:dyDescent="0.2">
      <c r="A22326" s="47"/>
      <c r="B22326" s="60"/>
    </row>
    <row r="22327" spans="1:2" x14ac:dyDescent="0.2">
      <c r="A22327" s="47"/>
      <c r="B22327" s="60"/>
    </row>
    <row r="22328" spans="1:2" x14ac:dyDescent="0.2">
      <c r="A22328" s="47"/>
      <c r="B22328" s="60"/>
    </row>
    <row r="22329" spans="1:2" x14ac:dyDescent="0.2">
      <c r="A22329" s="47"/>
      <c r="B22329" s="60"/>
    </row>
    <row r="22330" spans="1:2" x14ac:dyDescent="0.2">
      <c r="A22330" s="47"/>
      <c r="B22330" s="60"/>
    </row>
    <row r="22331" spans="1:2" x14ac:dyDescent="0.2">
      <c r="A22331" s="47"/>
      <c r="B22331" s="60"/>
    </row>
    <row r="22332" spans="1:2" x14ac:dyDescent="0.2">
      <c r="A22332" s="47"/>
      <c r="B22332" s="60"/>
    </row>
    <row r="22333" spans="1:2" x14ac:dyDescent="0.2">
      <c r="A22333" s="47"/>
      <c r="B22333" s="60"/>
    </row>
    <row r="22334" spans="1:2" x14ac:dyDescent="0.2">
      <c r="A22334" s="47"/>
      <c r="B22334" s="60"/>
    </row>
    <row r="22335" spans="1:2" x14ac:dyDescent="0.2">
      <c r="A22335" s="47"/>
      <c r="B22335" s="60"/>
    </row>
    <row r="22336" spans="1:2" x14ac:dyDescent="0.2">
      <c r="A22336" s="47"/>
      <c r="B22336" s="60"/>
    </row>
    <row r="22337" spans="1:2" x14ac:dyDescent="0.2">
      <c r="A22337" s="47"/>
      <c r="B22337" s="60"/>
    </row>
    <row r="22338" spans="1:2" x14ac:dyDescent="0.2">
      <c r="A22338" s="47"/>
      <c r="B22338" s="60"/>
    </row>
    <row r="22339" spans="1:2" x14ac:dyDescent="0.2">
      <c r="A22339" s="47"/>
      <c r="B22339" s="60"/>
    </row>
    <row r="22340" spans="1:2" x14ac:dyDescent="0.2">
      <c r="A22340" s="47"/>
      <c r="B22340" s="60"/>
    </row>
    <row r="22341" spans="1:2" x14ac:dyDescent="0.2">
      <c r="A22341" s="47"/>
      <c r="B22341" s="60"/>
    </row>
    <row r="22342" spans="1:2" x14ac:dyDescent="0.2">
      <c r="A22342" s="47"/>
      <c r="B22342" s="60"/>
    </row>
    <row r="22343" spans="1:2" x14ac:dyDescent="0.2">
      <c r="A22343" s="47"/>
      <c r="B22343" s="60"/>
    </row>
    <row r="22344" spans="1:2" x14ac:dyDescent="0.2">
      <c r="A22344" s="47"/>
      <c r="B22344" s="60"/>
    </row>
    <row r="22345" spans="1:2" x14ac:dyDescent="0.2">
      <c r="A22345" s="47"/>
      <c r="B22345" s="60"/>
    </row>
    <row r="22346" spans="1:2" x14ac:dyDescent="0.2">
      <c r="A22346" s="47"/>
      <c r="B22346" s="60"/>
    </row>
    <row r="22347" spans="1:2" x14ac:dyDescent="0.2">
      <c r="A22347" s="47"/>
      <c r="B22347" s="60"/>
    </row>
    <row r="22348" spans="1:2" x14ac:dyDescent="0.2">
      <c r="A22348" s="47"/>
      <c r="B22348" s="60"/>
    </row>
    <row r="22349" spans="1:2" x14ac:dyDescent="0.2">
      <c r="A22349" s="47"/>
      <c r="B22349" s="60"/>
    </row>
    <row r="22350" spans="1:2" x14ac:dyDescent="0.2">
      <c r="A22350" s="47"/>
      <c r="B22350" s="60"/>
    </row>
    <row r="22351" spans="1:2" x14ac:dyDescent="0.2">
      <c r="A22351" s="47"/>
      <c r="B22351" s="60"/>
    </row>
    <row r="22352" spans="1:2" x14ac:dyDescent="0.2">
      <c r="A22352" s="47"/>
      <c r="B22352" s="60"/>
    </row>
    <row r="22353" spans="1:2" x14ac:dyDescent="0.2">
      <c r="A22353" s="47"/>
      <c r="B22353" s="60"/>
    </row>
    <row r="22354" spans="1:2" x14ac:dyDescent="0.2">
      <c r="A22354" s="47"/>
      <c r="B22354" s="60"/>
    </row>
    <row r="22355" spans="1:2" x14ac:dyDescent="0.2">
      <c r="A22355" s="47"/>
      <c r="B22355" s="60"/>
    </row>
    <row r="22356" spans="1:2" x14ac:dyDescent="0.2">
      <c r="A22356" s="47"/>
      <c r="B22356" s="60"/>
    </row>
    <row r="22357" spans="1:2" x14ac:dyDescent="0.2">
      <c r="A22357" s="47"/>
      <c r="B22357" s="60"/>
    </row>
    <row r="22358" spans="1:2" x14ac:dyDescent="0.2">
      <c r="A22358" s="47"/>
      <c r="B22358" s="60"/>
    </row>
    <row r="22359" spans="1:2" x14ac:dyDescent="0.2">
      <c r="A22359" s="47"/>
      <c r="B22359" s="60"/>
    </row>
    <row r="22360" spans="1:2" x14ac:dyDescent="0.2">
      <c r="A22360" s="47"/>
      <c r="B22360" s="60"/>
    </row>
    <row r="22361" spans="1:2" x14ac:dyDescent="0.2">
      <c r="A22361" s="47"/>
      <c r="B22361" s="60"/>
    </row>
    <row r="22362" spans="1:2" x14ac:dyDescent="0.2">
      <c r="A22362" s="47"/>
      <c r="B22362" s="60"/>
    </row>
    <row r="22363" spans="1:2" x14ac:dyDescent="0.2">
      <c r="A22363" s="47"/>
      <c r="B22363" s="60"/>
    </row>
    <row r="22364" spans="1:2" x14ac:dyDescent="0.2">
      <c r="A22364" s="47"/>
      <c r="B22364" s="60"/>
    </row>
    <row r="22365" spans="1:2" x14ac:dyDescent="0.2">
      <c r="A22365" s="47"/>
      <c r="B22365" s="60"/>
    </row>
    <row r="22366" spans="1:2" x14ac:dyDescent="0.2">
      <c r="A22366" s="47"/>
      <c r="B22366" s="60"/>
    </row>
    <row r="22367" spans="1:2" x14ac:dyDescent="0.2">
      <c r="A22367" s="47"/>
      <c r="B22367" s="60"/>
    </row>
    <row r="22368" spans="1:2" x14ac:dyDescent="0.2">
      <c r="A22368" s="47"/>
      <c r="B22368" s="60"/>
    </row>
    <row r="22369" spans="1:2" x14ac:dyDescent="0.2">
      <c r="A22369" s="47"/>
      <c r="B22369" s="60"/>
    </row>
    <row r="22370" spans="1:2" x14ac:dyDescent="0.2">
      <c r="A22370" s="47"/>
      <c r="B22370" s="60"/>
    </row>
    <row r="22371" spans="1:2" x14ac:dyDescent="0.2">
      <c r="A22371" s="47"/>
      <c r="B22371" s="60"/>
    </row>
    <row r="22372" spans="1:2" x14ac:dyDescent="0.2">
      <c r="A22372" s="47"/>
      <c r="B22372" s="60"/>
    </row>
    <row r="22373" spans="1:2" x14ac:dyDescent="0.2">
      <c r="A22373" s="47"/>
      <c r="B22373" s="60"/>
    </row>
    <row r="22374" spans="1:2" x14ac:dyDescent="0.2">
      <c r="A22374" s="47"/>
      <c r="B22374" s="60"/>
    </row>
    <row r="22375" spans="1:2" x14ac:dyDescent="0.2">
      <c r="A22375" s="47"/>
      <c r="B22375" s="60"/>
    </row>
    <row r="22376" spans="1:2" x14ac:dyDescent="0.2">
      <c r="A22376" s="47"/>
      <c r="B22376" s="60"/>
    </row>
    <row r="22377" spans="1:2" x14ac:dyDescent="0.2">
      <c r="A22377" s="47"/>
      <c r="B22377" s="60"/>
    </row>
    <row r="22378" spans="1:2" x14ac:dyDescent="0.2">
      <c r="A22378" s="47"/>
      <c r="B22378" s="60"/>
    </row>
    <row r="22379" spans="1:2" x14ac:dyDescent="0.2">
      <c r="A22379" s="47"/>
      <c r="B22379" s="60"/>
    </row>
    <row r="22380" spans="1:2" x14ac:dyDescent="0.2">
      <c r="A22380" s="47"/>
      <c r="B22380" s="60"/>
    </row>
    <row r="22381" spans="1:2" x14ac:dyDescent="0.2">
      <c r="A22381" s="47"/>
      <c r="B22381" s="60"/>
    </row>
    <row r="22382" spans="1:2" x14ac:dyDescent="0.2">
      <c r="A22382" s="47"/>
      <c r="B22382" s="60"/>
    </row>
    <row r="22383" spans="1:2" x14ac:dyDescent="0.2">
      <c r="A22383" s="47"/>
      <c r="B22383" s="60"/>
    </row>
    <row r="22384" spans="1:2" x14ac:dyDescent="0.2">
      <c r="A22384" s="47"/>
      <c r="B22384" s="60"/>
    </row>
    <row r="22385" spans="1:2" x14ac:dyDescent="0.2">
      <c r="A22385" s="47"/>
      <c r="B22385" s="60"/>
    </row>
    <row r="22386" spans="1:2" x14ac:dyDescent="0.2">
      <c r="A22386" s="47"/>
      <c r="B22386" s="60"/>
    </row>
    <row r="22387" spans="1:2" x14ac:dyDescent="0.2">
      <c r="A22387" s="47"/>
      <c r="B22387" s="60"/>
    </row>
    <row r="22388" spans="1:2" x14ac:dyDescent="0.2">
      <c r="A22388" s="47"/>
      <c r="B22388" s="60"/>
    </row>
    <row r="22389" spans="1:2" x14ac:dyDescent="0.2">
      <c r="A22389" s="47"/>
      <c r="B22389" s="60"/>
    </row>
    <row r="22390" spans="1:2" x14ac:dyDescent="0.2">
      <c r="A22390" s="47"/>
      <c r="B22390" s="60"/>
    </row>
    <row r="22391" spans="1:2" x14ac:dyDescent="0.2">
      <c r="A22391" s="47"/>
      <c r="B22391" s="60"/>
    </row>
    <row r="22392" spans="1:2" x14ac:dyDescent="0.2">
      <c r="A22392" s="47"/>
      <c r="B22392" s="60"/>
    </row>
    <row r="22393" spans="1:2" x14ac:dyDescent="0.2">
      <c r="A22393" s="47"/>
      <c r="B22393" s="60"/>
    </row>
    <row r="22394" spans="1:2" x14ac:dyDescent="0.2">
      <c r="A22394" s="47"/>
      <c r="B22394" s="60"/>
    </row>
    <row r="22395" spans="1:2" x14ac:dyDescent="0.2">
      <c r="A22395" s="47"/>
      <c r="B22395" s="60"/>
    </row>
    <row r="22396" spans="1:2" x14ac:dyDescent="0.2">
      <c r="A22396" s="47"/>
      <c r="B22396" s="60"/>
    </row>
    <row r="22397" spans="1:2" x14ac:dyDescent="0.2">
      <c r="A22397" s="47"/>
      <c r="B22397" s="60"/>
    </row>
    <row r="22398" spans="1:2" x14ac:dyDescent="0.2">
      <c r="A22398" s="47"/>
      <c r="B22398" s="60"/>
    </row>
    <row r="22399" spans="1:2" x14ac:dyDescent="0.2">
      <c r="A22399" s="47"/>
      <c r="B22399" s="60"/>
    </row>
    <row r="22400" spans="1:2" x14ac:dyDescent="0.2">
      <c r="A22400" s="47"/>
      <c r="B22400" s="60"/>
    </row>
    <row r="22401" spans="1:2" x14ac:dyDescent="0.2">
      <c r="A22401" s="47"/>
      <c r="B22401" s="60"/>
    </row>
    <row r="22402" spans="1:2" x14ac:dyDescent="0.2">
      <c r="A22402" s="47"/>
      <c r="B22402" s="60"/>
    </row>
    <row r="22403" spans="1:2" x14ac:dyDescent="0.2">
      <c r="A22403" s="47"/>
      <c r="B22403" s="60"/>
    </row>
    <row r="22404" spans="1:2" x14ac:dyDescent="0.2">
      <c r="A22404" s="47"/>
      <c r="B22404" s="60"/>
    </row>
    <row r="22405" spans="1:2" x14ac:dyDescent="0.2">
      <c r="A22405" s="47"/>
      <c r="B22405" s="60"/>
    </row>
    <row r="22406" spans="1:2" x14ac:dyDescent="0.2">
      <c r="A22406" s="47"/>
      <c r="B22406" s="60"/>
    </row>
    <row r="22407" spans="1:2" x14ac:dyDescent="0.2">
      <c r="A22407" s="47"/>
      <c r="B22407" s="60"/>
    </row>
    <row r="22408" spans="1:2" x14ac:dyDescent="0.2">
      <c r="A22408" s="47"/>
      <c r="B22408" s="60"/>
    </row>
    <row r="22409" spans="1:2" x14ac:dyDescent="0.2">
      <c r="A22409" s="47"/>
      <c r="B22409" s="60"/>
    </row>
    <row r="22410" spans="1:2" x14ac:dyDescent="0.2">
      <c r="A22410" s="47"/>
      <c r="B22410" s="60"/>
    </row>
    <row r="22411" spans="1:2" x14ac:dyDescent="0.2">
      <c r="A22411" s="47"/>
      <c r="B22411" s="60"/>
    </row>
    <row r="22412" spans="1:2" x14ac:dyDescent="0.2">
      <c r="A22412" s="47"/>
      <c r="B22412" s="60"/>
    </row>
    <row r="22413" spans="1:2" x14ac:dyDescent="0.2">
      <c r="A22413" s="47"/>
      <c r="B22413" s="60"/>
    </row>
    <row r="22414" spans="1:2" x14ac:dyDescent="0.2">
      <c r="A22414" s="47"/>
      <c r="B22414" s="60"/>
    </row>
    <row r="22415" spans="1:2" x14ac:dyDescent="0.2">
      <c r="A22415" s="47"/>
      <c r="B22415" s="60"/>
    </row>
    <row r="22416" spans="1:2" x14ac:dyDescent="0.2">
      <c r="A22416" s="47"/>
      <c r="B22416" s="60"/>
    </row>
    <row r="22417" spans="1:2" x14ac:dyDescent="0.2">
      <c r="A22417" s="47"/>
      <c r="B22417" s="60"/>
    </row>
    <row r="22418" spans="1:2" x14ac:dyDescent="0.2">
      <c r="A22418" s="47"/>
      <c r="B22418" s="60"/>
    </row>
    <row r="22419" spans="1:2" x14ac:dyDescent="0.2">
      <c r="A22419" s="47"/>
      <c r="B22419" s="60"/>
    </row>
    <row r="22420" spans="1:2" x14ac:dyDescent="0.2">
      <c r="A22420" s="47"/>
      <c r="B22420" s="60"/>
    </row>
    <row r="22421" spans="1:2" x14ac:dyDescent="0.2">
      <c r="A22421" s="47"/>
      <c r="B22421" s="60"/>
    </row>
    <row r="22422" spans="1:2" x14ac:dyDescent="0.2">
      <c r="A22422" s="47"/>
      <c r="B22422" s="60"/>
    </row>
    <row r="22423" spans="1:2" x14ac:dyDescent="0.2">
      <c r="A22423" s="47"/>
      <c r="B22423" s="60"/>
    </row>
    <row r="22424" spans="1:2" x14ac:dyDescent="0.2">
      <c r="A22424" s="47"/>
      <c r="B22424" s="60"/>
    </row>
    <row r="22425" spans="1:2" x14ac:dyDescent="0.2">
      <c r="A22425" s="47"/>
      <c r="B22425" s="60"/>
    </row>
    <row r="22426" spans="1:2" x14ac:dyDescent="0.2">
      <c r="A22426" s="47"/>
      <c r="B22426" s="60"/>
    </row>
    <row r="22427" spans="1:2" x14ac:dyDescent="0.2">
      <c r="A22427" s="47"/>
      <c r="B22427" s="60"/>
    </row>
    <row r="22428" spans="1:2" x14ac:dyDescent="0.2">
      <c r="A22428" s="47"/>
      <c r="B22428" s="60"/>
    </row>
    <row r="22429" spans="1:2" x14ac:dyDescent="0.2">
      <c r="A22429" s="47"/>
      <c r="B22429" s="60"/>
    </row>
    <row r="22430" spans="1:2" x14ac:dyDescent="0.2">
      <c r="A22430" s="47"/>
      <c r="B22430" s="60"/>
    </row>
    <row r="22431" spans="1:2" x14ac:dyDescent="0.2">
      <c r="A22431" s="47"/>
      <c r="B22431" s="60"/>
    </row>
    <row r="22432" spans="1:2" x14ac:dyDescent="0.2">
      <c r="A22432" s="47"/>
      <c r="B22432" s="60"/>
    </row>
    <row r="22433" spans="1:2" x14ac:dyDescent="0.2">
      <c r="A22433" s="47"/>
      <c r="B22433" s="60"/>
    </row>
    <row r="22434" spans="1:2" x14ac:dyDescent="0.2">
      <c r="A22434" s="47"/>
      <c r="B22434" s="60"/>
    </row>
    <row r="22435" spans="1:2" x14ac:dyDescent="0.2">
      <c r="A22435" s="47"/>
      <c r="B22435" s="60"/>
    </row>
    <row r="22436" spans="1:2" x14ac:dyDescent="0.2">
      <c r="A22436" s="47"/>
      <c r="B22436" s="60"/>
    </row>
    <row r="22437" spans="1:2" x14ac:dyDescent="0.2">
      <c r="A22437" s="47"/>
      <c r="B22437" s="60"/>
    </row>
    <row r="22438" spans="1:2" x14ac:dyDescent="0.2">
      <c r="A22438" s="47"/>
      <c r="B22438" s="60"/>
    </row>
    <row r="22439" spans="1:2" x14ac:dyDescent="0.2">
      <c r="A22439" s="47"/>
      <c r="B22439" s="60"/>
    </row>
    <row r="22440" spans="1:2" x14ac:dyDescent="0.2">
      <c r="A22440" s="47"/>
      <c r="B22440" s="60"/>
    </row>
    <row r="22441" spans="1:2" x14ac:dyDescent="0.2">
      <c r="A22441" s="47"/>
      <c r="B22441" s="60"/>
    </row>
    <row r="22442" spans="1:2" x14ac:dyDescent="0.2">
      <c r="A22442" s="47"/>
      <c r="B22442" s="60"/>
    </row>
    <row r="22443" spans="1:2" x14ac:dyDescent="0.2">
      <c r="A22443" s="47"/>
      <c r="B22443" s="60"/>
    </row>
    <row r="22444" spans="1:2" x14ac:dyDescent="0.2">
      <c r="A22444" s="47"/>
      <c r="B22444" s="60"/>
    </row>
    <row r="22445" spans="1:2" x14ac:dyDescent="0.2">
      <c r="A22445" s="47"/>
      <c r="B22445" s="60"/>
    </row>
    <row r="22446" spans="1:2" x14ac:dyDescent="0.2">
      <c r="A22446" s="47"/>
      <c r="B22446" s="60"/>
    </row>
    <row r="22447" spans="1:2" x14ac:dyDescent="0.2">
      <c r="A22447" s="47"/>
      <c r="B22447" s="60"/>
    </row>
    <row r="22448" spans="1:2" x14ac:dyDescent="0.2">
      <c r="A22448" s="47"/>
      <c r="B22448" s="60"/>
    </row>
    <row r="22449" spans="1:2" x14ac:dyDescent="0.2">
      <c r="A22449" s="47"/>
      <c r="B22449" s="60"/>
    </row>
    <row r="22450" spans="1:2" x14ac:dyDescent="0.2">
      <c r="A22450" s="47"/>
      <c r="B22450" s="60"/>
    </row>
    <row r="22451" spans="1:2" x14ac:dyDescent="0.2">
      <c r="A22451" s="47"/>
      <c r="B22451" s="60"/>
    </row>
    <row r="22452" spans="1:2" x14ac:dyDescent="0.2">
      <c r="A22452" s="47"/>
      <c r="B22452" s="60"/>
    </row>
    <row r="22453" spans="1:2" x14ac:dyDescent="0.2">
      <c r="A22453" s="47"/>
      <c r="B22453" s="60"/>
    </row>
    <row r="22454" spans="1:2" x14ac:dyDescent="0.2">
      <c r="A22454" s="47"/>
      <c r="B22454" s="60"/>
    </row>
    <row r="22455" spans="1:2" x14ac:dyDescent="0.2">
      <c r="A22455" s="47"/>
      <c r="B22455" s="60"/>
    </row>
    <row r="22456" spans="1:2" x14ac:dyDescent="0.2">
      <c r="A22456" s="47"/>
      <c r="B22456" s="60"/>
    </row>
    <row r="22457" spans="1:2" x14ac:dyDescent="0.2">
      <c r="A22457" s="47"/>
      <c r="B22457" s="60"/>
    </row>
    <row r="22458" spans="1:2" x14ac:dyDescent="0.2">
      <c r="A22458" s="47"/>
      <c r="B22458" s="60"/>
    </row>
    <row r="22459" spans="1:2" x14ac:dyDescent="0.2">
      <c r="A22459" s="47"/>
      <c r="B22459" s="60"/>
    </row>
    <row r="22460" spans="1:2" x14ac:dyDescent="0.2">
      <c r="A22460" s="47"/>
      <c r="B22460" s="60"/>
    </row>
    <row r="22461" spans="1:2" x14ac:dyDescent="0.2">
      <c r="A22461" s="47"/>
      <c r="B22461" s="60"/>
    </row>
    <row r="22462" spans="1:2" x14ac:dyDescent="0.2">
      <c r="A22462" s="47"/>
      <c r="B22462" s="60"/>
    </row>
    <row r="22463" spans="1:2" x14ac:dyDescent="0.2">
      <c r="A22463" s="47"/>
      <c r="B22463" s="60"/>
    </row>
    <row r="22464" spans="1:2" x14ac:dyDescent="0.2">
      <c r="A22464" s="47"/>
      <c r="B22464" s="60"/>
    </row>
    <row r="22465" spans="1:2" x14ac:dyDescent="0.2">
      <c r="A22465" s="47"/>
      <c r="B22465" s="60"/>
    </row>
    <row r="22466" spans="1:2" x14ac:dyDescent="0.2">
      <c r="A22466" s="47"/>
      <c r="B22466" s="60"/>
    </row>
    <row r="22467" spans="1:2" x14ac:dyDescent="0.2">
      <c r="A22467" s="47"/>
      <c r="B22467" s="60"/>
    </row>
    <row r="22468" spans="1:2" x14ac:dyDescent="0.2">
      <c r="A22468" s="47"/>
      <c r="B22468" s="60"/>
    </row>
    <row r="22469" spans="1:2" x14ac:dyDescent="0.2">
      <c r="A22469" s="47"/>
      <c r="B22469" s="60"/>
    </row>
    <row r="22470" spans="1:2" x14ac:dyDescent="0.2">
      <c r="A22470" s="47"/>
      <c r="B22470" s="60"/>
    </row>
    <row r="22471" spans="1:2" x14ac:dyDescent="0.2">
      <c r="A22471" s="47"/>
      <c r="B22471" s="60"/>
    </row>
    <row r="22472" spans="1:2" x14ac:dyDescent="0.2">
      <c r="A22472" s="47"/>
      <c r="B22472" s="60"/>
    </row>
    <row r="22473" spans="1:2" x14ac:dyDescent="0.2">
      <c r="A22473" s="47"/>
      <c r="B22473" s="60"/>
    </row>
    <row r="22474" spans="1:2" x14ac:dyDescent="0.2">
      <c r="A22474" s="47"/>
      <c r="B22474" s="60"/>
    </row>
    <row r="22475" spans="1:2" x14ac:dyDescent="0.2">
      <c r="A22475" s="47"/>
      <c r="B22475" s="60"/>
    </row>
    <row r="22476" spans="1:2" x14ac:dyDescent="0.2">
      <c r="A22476" s="47"/>
      <c r="B22476" s="60"/>
    </row>
    <row r="22477" spans="1:2" x14ac:dyDescent="0.2">
      <c r="A22477" s="47"/>
      <c r="B22477" s="60"/>
    </row>
    <row r="22478" spans="1:2" x14ac:dyDescent="0.2">
      <c r="A22478" s="47"/>
      <c r="B22478" s="60"/>
    </row>
    <row r="22479" spans="1:2" x14ac:dyDescent="0.2">
      <c r="A22479" s="47"/>
      <c r="B22479" s="60"/>
    </row>
    <row r="22480" spans="1:2" x14ac:dyDescent="0.2">
      <c r="A22480" s="47"/>
      <c r="B22480" s="60"/>
    </row>
    <row r="22481" spans="1:2" x14ac:dyDescent="0.2">
      <c r="A22481" s="47"/>
      <c r="B22481" s="60"/>
    </row>
    <row r="22482" spans="1:2" x14ac:dyDescent="0.2">
      <c r="A22482" s="47"/>
      <c r="B22482" s="60"/>
    </row>
    <row r="22483" spans="1:2" x14ac:dyDescent="0.2">
      <c r="A22483" s="47"/>
      <c r="B22483" s="60"/>
    </row>
    <row r="22484" spans="1:2" x14ac:dyDescent="0.2">
      <c r="A22484" s="47"/>
      <c r="B22484" s="60"/>
    </row>
    <row r="22485" spans="1:2" x14ac:dyDescent="0.2">
      <c r="A22485" s="47"/>
      <c r="B22485" s="60"/>
    </row>
    <row r="22486" spans="1:2" x14ac:dyDescent="0.2">
      <c r="A22486" s="47"/>
      <c r="B22486" s="60"/>
    </row>
    <row r="22487" spans="1:2" x14ac:dyDescent="0.2">
      <c r="A22487" s="47"/>
      <c r="B22487" s="60"/>
    </row>
    <row r="22488" spans="1:2" x14ac:dyDescent="0.2">
      <c r="A22488" s="47"/>
      <c r="B22488" s="60"/>
    </row>
    <row r="22489" spans="1:2" x14ac:dyDescent="0.2">
      <c r="A22489" s="47"/>
      <c r="B22489" s="60"/>
    </row>
    <row r="22490" spans="1:2" x14ac:dyDescent="0.2">
      <c r="A22490" s="47"/>
      <c r="B22490" s="60"/>
    </row>
    <row r="22491" spans="1:2" x14ac:dyDescent="0.2">
      <c r="A22491" s="47"/>
      <c r="B22491" s="60"/>
    </row>
    <row r="22492" spans="1:2" x14ac:dyDescent="0.2">
      <c r="A22492" s="47"/>
      <c r="B22492" s="60"/>
    </row>
    <row r="22493" spans="1:2" x14ac:dyDescent="0.2">
      <c r="A22493" s="47"/>
      <c r="B22493" s="60"/>
    </row>
    <row r="22494" spans="1:2" x14ac:dyDescent="0.2">
      <c r="A22494" s="47"/>
      <c r="B22494" s="60"/>
    </row>
    <row r="22495" spans="1:2" x14ac:dyDescent="0.2">
      <c r="A22495" s="47"/>
      <c r="B22495" s="60"/>
    </row>
    <row r="22496" spans="1:2" x14ac:dyDescent="0.2">
      <c r="A22496" s="47"/>
      <c r="B22496" s="60"/>
    </row>
    <row r="22497" spans="1:2" x14ac:dyDescent="0.2">
      <c r="A22497" s="47"/>
      <c r="B22497" s="60"/>
    </row>
    <row r="22498" spans="1:2" x14ac:dyDescent="0.2">
      <c r="A22498" s="47"/>
      <c r="B22498" s="60"/>
    </row>
    <row r="22499" spans="1:2" x14ac:dyDescent="0.2">
      <c r="A22499" s="47"/>
      <c r="B22499" s="60"/>
    </row>
    <row r="22500" spans="1:2" x14ac:dyDescent="0.2">
      <c r="A22500" s="47"/>
      <c r="B22500" s="60"/>
    </row>
    <row r="22501" spans="1:2" x14ac:dyDescent="0.2">
      <c r="A22501" s="47"/>
      <c r="B22501" s="60"/>
    </row>
    <row r="22502" spans="1:2" x14ac:dyDescent="0.2">
      <c r="A22502" s="47"/>
      <c r="B22502" s="60"/>
    </row>
    <row r="22503" spans="1:2" x14ac:dyDescent="0.2">
      <c r="A22503" s="47"/>
      <c r="B22503" s="60"/>
    </row>
    <row r="22504" spans="1:2" x14ac:dyDescent="0.2">
      <c r="A22504" s="47"/>
      <c r="B22504" s="60"/>
    </row>
    <row r="22505" spans="1:2" x14ac:dyDescent="0.2">
      <c r="A22505" s="47"/>
      <c r="B22505" s="60"/>
    </row>
    <row r="22506" spans="1:2" x14ac:dyDescent="0.2">
      <c r="A22506" s="47"/>
      <c r="B22506" s="60"/>
    </row>
    <row r="22507" spans="1:2" x14ac:dyDescent="0.2">
      <c r="A22507" s="47"/>
      <c r="B22507" s="60"/>
    </row>
    <row r="22508" spans="1:2" x14ac:dyDescent="0.2">
      <c r="A22508" s="47"/>
      <c r="B22508" s="60"/>
    </row>
    <row r="22509" spans="1:2" x14ac:dyDescent="0.2">
      <c r="A22509" s="47"/>
      <c r="B22509" s="60"/>
    </row>
    <row r="22510" spans="1:2" x14ac:dyDescent="0.2">
      <c r="A22510" s="47"/>
      <c r="B22510" s="60"/>
    </row>
    <row r="22511" spans="1:2" x14ac:dyDescent="0.2">
      <c r="A22511" s="47"/>
      <c r="B22511" s="60"/>
    </row>
    <row r="22512" spans="1:2" x14ac:dyDescent="0.2">
      <c r="A22512" s="47"/>
      <c r="B22512" s="60"/>
    </row>
    <row r="22513" spans="1:2" x14ac:dyDescent="0.2">
      <c r="A22513" s="47"/>
      <c r="B22513" s="60"/>
    </row>
    <row r="22514" spans="1:2" x14ac:dyDescent="0.2">
      <c r="A22514" s="47"/>
      <c r="B22514" s="60"/>
    </row>
    <row r="22515" spans="1:2" x14ac:dyDescent="0.2">
      <c r="A22515" s="47"/>
      <c r="B22515" s="60"/>
    </row>
    <row r="22516" spans="1:2" x14ac:dyDescent="0.2">
      <c r="A22516" s="47"/>
      <c r="B22516" s="60"/>
    </row>
    <row r="22517" spans="1:2" x14ac:dyDescent="0.2">
      <c r="A22517" s="47"/>
      <c r="B22517" s="60"/>
    </row>
    <row r="22518" spans="1:2" x14ac:dyDescent="0.2">
      <c r="A22518" s="47"/>
      <c r="B22518" s="60"/>
    </row>
    <row r="22519" spans="1:2" x14ac:dyDescent="0.2">
      <c r="A22519" s="47"/>
      <c r="B22519" s="60"/>
    </row>
    <row r="22520" spans="1:2" x14ac:dyDescent="0.2">
      <c r="A22520" s="47"/>
      <c r="B22520" s="60"/>
    </row>
    <row r="22521" spans="1:2" x14ac:dyDescent="0.2">
      <c r="A22521" s="47"/>
      <c r="B22521" s="60"/>
    </row>
    <row r="22522" spans="1:2" x14ac:dyDescent="0.2">
      <c r="A22522" s="47"/>
      <c r="B22522" s="60"/>
    </row>
    <row r="22523" spans="1:2" x14ac:dyDescent="0.2">
      <c r="A22523" s="47"/>
      <c r="B22523" s="60"/>
    </row>
    <row r="22524" spans="1:2" x14ac:dyDescent="0.2">
      <c r="A22524" s="47"/>
      <c r="B22524" s="60"/>
    </row>
    <row r="22525" spans="1:2" x14ac:dyDescent="0.2">
      <c r="A22525" s="47"/>
      <c r="B22525" s="60"/>
    </row>
    <row r="22526" spans="1:2" x14ac:dyDescent="0.2">
      <c r="A22526" s="47"/>
      <c r="B22526" s="60"/>
    </row>
    <row r="22527" spans="1:2" x14ac:dyDescent="0.2">
      <c r="A22527" s="47"/>
      <c r="B22527" s="60"/>
    </row>
    <row r="22528" spans="1:2" x14ac:dyDescent="0.2">
      <c r="A22528" s="47"/>
      <c r="B22528" s="60"/>
    </row>
    <row r="22529" spans="1:2" x14ac:dyDescent="0.2">
      <c r="A22529" s="47"/>
      <c r="B22529" s="60"/>
    </row>
    <row r="22530" spans="1:2" x14ac:dyDescent="0.2">
      <c r="A22530" s="47"/>
      <c r="B22530" s="60"/>
    </row>
    <row r="22531" spans="1:2" x14ac:dyDescent="0.2">
      <c r="A22531" s="47"/>
      <c r="B22531" s="60"/>
    </row>
    <row r="22532" spans="1:2" x14ac:dyDescent="0.2">
      <c r="A22532" s="47"/>
      <c r="B22532" s="60"/>
    </row>
    <row r="22533" spans="1:2" x14ac:dyDescent="0.2">
      <c r="A22533" s="47"/>
      <c r="B22533" s="60"/>
    </row>
    <row r="22534" spans="1:2" x14ac:dyDescent="0.2">
      <c r="A22534" s="47"/>
      <c r="B22534" s="60"/>
    </row>
    <row r="22535" spans="1:2" x14ac:dyDescent="0.2">
      <c r="A22535" s="47"/>
      <c r="B22535" s="60"/>
    </row>
    <row r="22536" spans="1:2" x14ac:dyDescent="0.2">
      <c r="A22536" s="47"/>
      <c r="B22536" s="60"/>
    </row>
    <row r="22537" spans="1:2" x14ac:dyDescent="0.2">
      <c r="A22537" s="47"/>
      <c r="B22537" s="60"/>
    </row>
    <row r="22538" spans="1:2" x14ac:dyDescent="0.2">
      <c r="A22538" s="47"/>
      <c r="B22538" s="60"/>
    </row>
    <row r="22539" spans="1:2" x14ac:dyDescent="0.2">
      <c r="A22539" s="47"/>
      <c r="B22539" s="60"/>
    </row>
    <row r="22540" spans="1:2" x14ac:dyDescent="0.2">
      <c r="A22540" s="47"/>
      <c r="B22540" s="60"/>
    </row>
    <row r="22541" spans="1:2" x14ac:dyDescent="0.2">
      <c r="A22541" s="47"/>
      <c r="B22541" s="60"/>
    </row>
    <row r="22542" spans="1:2" x14ac:dyDescent="0.2">
      <c r="A22542" s="47"/>
      <c r="B22542" s="60"/>
    </row>
    <row r="22543" spans="1:2" x14ac:dyDescent="0.2">
      <c r="A22543" s="47"/>
      <c r="B22543" s="60"/>
    </row>
    <row r="22544" spans="1:2" x14ac:dyDescent="0.2">
      <c r="A22544" s="47"/>
      <c r="B22544" s="60"/>
    </row>
    <row r="22545" spans="1:2" x14ac:dyDescent="0.2">
      <c r="A22545" s="47"/>
      <c r="B22545" s="60"/>
    </row>
    <row r="22546" spans="1:2" x14ac:dyDescent="0.2">
      <c r="A22546" s="47"/>
      <c r="B22546" s="60"/>
    </row>
    <row r="22547" spans="1:2" x14ac:dyDescent="0.2">
      <c r="A22547" s="47"/>
      <c r="B22547" s="60"/>
    </row>
    <row r="22548" spans="1:2" x14ac:dyDescent="0.2">
      <c r="A22548" s="47"/>
      <c r="B22548" s="60"/>
    </row>
    <row r="22549" spans="1:2" x14ac:dyDescent="0.2">
      <c r="A22549" s="47"/>
      <c r="B22549" s="60"/>
    </row>
    <row r="22550" spans="1:2" x14ac:dyDescent="0.2">
      <c r="A22550" s="47"/>
      <c r="B22550" s="60"/>
    </row>
    <row r="22551" spans="1:2" x14ac:dyDescent="0.2">
      <c r="A22551" s="47"/>
      <c r="B22551" s="60"/>
    </row>
    <row r="22552" spans="1:2" x14ac:dyDescent="0.2">
      <c r="A22552" s="47"/>
      <c r="B22552" s="60"/>
    </row>
    <row r="22553" spans="1:2" x14ac:dyDescent="0.2">
      <c r="A22553" s="47"/>
      <c r="B22553" s="60"/>
    </row>
    <row r="22554" spans="1:2" x14ac:dyDescent="0.2">
      <c r="A22554" s="47"/>
      <c r="B22554" s="60"/>
    </row>
    <row r="22555" spans="1:2" x14ac:dyDescent="0.2">
      <c r="A22555" s="47"/>
      <c r="B22555" s="60"/>
    </row>
    <row r="22556" spans="1:2" x14ac:dyDescent="0.2">
      <c r="A22556" s="47"/>
      <c r="B22556" s="60"/>
    </row>
    <row r="22557" spans="1:2" x14ac:dyDescent="0.2">
      <c r="A22557" s="47"/>
      <c r="B22557" s="60"/>
    </row>
    <row r="22558" spans="1:2" x14ac:dyDescent="0.2">
      <c r="A22558" s="47"/>
      <c r="B22558" s="60"/>
    </row>
    <row r="22559" spans="1:2" x14ac:dyDescent="0.2">
      <c r="A22559" s="47"/>
      <c r="B22559" s="60"/>
    </row>
    <row r="22560" spans="1:2" x14ac:dyDescent="0.2">
      <c r="A22560" s="47"/>
      <c r="B22560" s="60"/>
    </row>
    <row r="22561" spans="1:2" x14ac:dyDescent="0.2">
      <c r="A22561" s="47"/>
      <c r="B22561" s="60"/>
    </row>
    <row r="22562" spans="1:2" x14ac:dyDescent="0.2">
      <c r="A22562" s="47"/>
      <c r="B22562" s="60"/>
    </row>
    <row r="22563" spans="1:2" x14ac:dyDescent="0.2">
      <c r="A22563" s="47"/>
      <c r="B22563" s="60"/>
    </row>
    <row r="22564" spans="1:2" x14ac:dyDescent="0.2">
      <c r="A22564" s="47"/>
      <c r="B22564" s="60"/>
    </row>
    <row r="22565" spans="1:2" x14ac:dyDescent="0.2">
      <c r="A22565" s="47"/>
      <c r="B22565" s="60"/>
    </row>
    <row r="22566" spans="1:2" x14ac:dyDescent="0.2">
      <c r="A22566" s="47"/>
      <c r="B22566" s="60"/>
    </row>
    <row r="22567" spans="1:2" x14ac:dyDescent="0.2">
      <c r="A22567" s="47"/>
      <c r="B22567" s="60"/>
    </row>
    <row r="22568" spans="1:2" x14ac:dyDescent="0.2">
      <c r="A22568" s="47"/>
      <c r="B22568" s="60"/>
    </row>
    <row r="22569" spans="1:2" x14ac:dyDescent="0.2">
      <c r="A22569" s="47"/>
      <c r="B22569" s="60"/>
    </row>
    <row r="22570" spans="1:2" x14ac:dyDescent="0.2">
      <c r="A22570" s="47"/>
      <c r="B22570" s="60"/>
    </row>
    <row r="22571" spans="1:2" x14ac:dyDescent="0.2">
      <c r="A22571" s="47"/>
      <c r="B22571" s="60"/>
    </row>
    <row r="22572" spans="1:2" x14ac:dyDescent="0.2">
      <c r="A22572" s="47"/>
      <c r="B22572" s="60"/>
    </row>
    <row r="22573" spans="1:2" x14ac:dyDescent="0.2">
      <c r="A22573" s="47"/>
      <c r="B22573" s="60"/>
    </row>
    <row r="22574" spans="1:2" x14ac:dyDescent="0.2">
      <c r="A22574" s="47"/>
      <c r="B22574" s="60"/>
    </row>
    <row r="22575" spans="1:2" x14ac:dyDescent="0.2">
      <c r="A22575" s="47"/>
      <c r="B22575" s="60"/>
    </row>
    <row r="22576" spans="1:2" x14ac:dyDescent="0.2">
      <c r="A22576" s="47"/>
      <c r="B22576" s="60"/>
    </row>
    <row r="22577" spans="1:2" x14ac:dyDescent="0.2">
      <c r="A22577" s="47"/>
      <c r="B22577" s="60"/>
    </row>
    <row r="22578" spans="1:2" x14ac:dyDescent="0.2">
      <c r="A22578" s="47"/>
      <c r="B22578" s="60"/>
    </row>
    <row r="22579" spans="1:2" x14ac:dyDescent="0.2">
      <c r="A22579" s="47"/>
      <c r="B22579" s="60"/>
    </row>
    <row r="22580" spans="1:2" x14ac:dyDescent="0.2">
      <c r="A22580" s="47"/>
      <c r="B22580" s="60"/>
    </row>
    <row r="22581" spans="1:2" x14ac:dyDescent="0.2">
      <c r="A22581" s="47"/>
      <c r="B22581" s="60"/>
    </row>
    <row r="22582" spans="1:2" x14ac:dyDescent="0.2">
      <c r="A22582" s="47"/>
      <c r="B22582" s="60"/>
    </row>
    <row r="22583" spans="1:2" x14ac:dyDescent="0.2">
      <c r="A22583" s="47"/>
      <c r="B22583" s="60"/>
    </row>
    <row r="22584" spans="1:2" x14ac:dyDescent="0.2">
      <c r="A22584" s="47"/>
      <c r="B22584" s="60"/>
    </row>
    <row r="22585" spans="1:2" x14ac:dyDescent="0.2">
      <c r="A22585" s="47"/>
      <c r="B22585" s="60"/>
    </row>
    <row r="22586" spans="1:2" x14ac:dyDescent="0.2">
      <c r="A22586" s="47"/>
      <c r="B22586" s="60"/>
    </row>
    <row r="22587" spans="1:2" x14ac:dyDescent="0.2">
      <c r="A22587" s="47"/>
      <c r="B22587" s="60"/>
    </row>
    <row r="22588" spans="1:2" x14ac:dyDescent="0.2">
      <c r="A22588" s="47"/>
      <c r="B22588" s="60"/>
    </row>
    <row r="22589" spans="1:2" x14ac:dyDescent="0.2">
      <c r="A22589" s="47"/>
      <c r="B22589" s="60"/>
    </row>
    <row r="22590" spans="1:2" x14ac:dyDescent="0.2">
      <c r="A22590" s="47"/>
      <c r="B22590" s="60"/>
    </row>
    <row r="22591" spans="1:2" x14ac:dyDescent="0.2">
      <c r="A22591" s="47"/>
      <c r="B22591" s="60"/>
    </row>
    <row r="22592" spans="1:2" x14ac:dyDescent="0.2">
      <c r="A22592" s="47"/>
      <c r="B22592" s="60"/>
    </row>
    <row r="22593" spans="1:2" x14ac:dyDescent="0.2">
      <c r="A22593" s="47"/>
      <c r="B22593" s="60"/>
    </row>
    <row r="22594" spans="1:2" x14ac:dyDescent="0.2">
      <c r="A22594" s="47"/>
      <c r="B22594" s="60"/>
    </row>
    <row r="22595" spans="1:2" x14ac:dyDescent="0.2">
      <c r="A22595" s="47"/>
      <c r="B22595" s="60"/>
    </row>
    <row r="22596" spans="1:2" x14ac:dyDescent="0.2">
      <c r="A22596" s="47"/>
      <c r="B22596" s="60"/>
    </row>
    <row r="22597" spans="1:2" x14ac:dyDescent="0.2">
      <c r="A22597" s="47"/>
      <c r="B22597" s="60"/>
    </row>
    <row r="22598" spans="1:2" x14ac:dyDescent="0.2">
      <c r="A22598" s="47"/>
      <c r="B22598" s="60"/>
    </row>
    <row r="22599" spans="1:2" x14ac:dyDescent="0.2">
      <c r="A22599" s="47"/>
      <c r="B22599" s="60"/>
    </row>
    <row r="22600" spans="1:2" x14ac:dyDescent="0.2">
      <c r="A22600" s="47"/>
      <c r="B22600" s="60"/>
    </row>
    <row r="22601" spans="1:2" x14ac:dyDescent="0.2">
      <c r="A22601" s="47"/>
      <c r="B22601" s="60"/>
    </row>
    <row r="22602" spans="1:2" x14ac:dyDescent="0.2">
      <c r="A22602" s="47"/>
      <c r="B22602" s="60"/>
    </row>
    <row r="22603" spans="1:2" x14ac:dyDescent="0.2">
      <c r="A22603" s="47"/>
      <c r="B22603" s="60"/>
    </row>
    <row r="22604" spans="1:2" x14ac:dyDescent="0.2">
      <c r="A22604" s="47"/>
      <c r="B22604" s="60"/>
    </row>
    <row r="22605" spans="1:2" x14ac:dyDescent="0.2">
      <c r="A22605" s="47"/>
      <c r="B22605" s="60"/>
    </row>
    <row r="22606" spans="1:2" x14ac:dyDescent="0.2">
      <c r="A22606" s="47"/>
      <c r="B22606" s="60"/>
    </row>
    <row r="22607" spans="1:2" x14ac:dyDescent="0.2">
      <c r="A22607" s="47"/>
      <c r="B22607" s="60"/>
    </row>
    <row r="22608" spans="1:2" x14ac:dyDescent="0.2">
      <c r="A22608" s="47"/>
      <c r="B22608" s="60"/>
    </row>
    <row r="22609" spans="1:2" x14ac:dyDescent="0.2">
      <c r="A22609" s="47"/>
      <c r="B22609" s="60"/>
    </row>
    <row r="22610" spans="1:2" x14ac:dyDescent="0.2">
      <c r="A22610" s="47"/>
      <c r="B22610" s="60"/>
    </row>
    <row r="22611" spans="1:2" x14ac:dyDescent="0.2">
      <c r="A22611" s="47"/>
      <c r="B22611" s="60"/>
    </row>
    <row r="22612" spans="1:2" x14ac:dyDescent="0.2">
      <c r="A22612" s="47"/>
      <c r="B22612" s="60"/>
    </row>
    <row r="22613" spans="1:2" x14ac:dyDescent="0.2">
      <c r="A22613" s="47"/>
      <c r="B22613" s="60"/>
    </row>
    <row r="22614" spans="1:2" x14ac:dyDescent="0.2">
      <c r="A22614" s="47"/>
      <c r="B22614" s="60"/>
    </row>
    <row r="22615" spans="1:2" x14ac:dyDescent="0.2">
      <c r="A22615" s="47"/>
      <c r="B22615" s="60"/>
    </row>
    <row r="22616" spans="1:2" x14ac:dyDescent="0.2">
      <c r="A22616" s="47"/>
      <c r="B22616" s="60"/>
    </row>
    <row r="22617" spans="1:2" x14ac:dyDescent="0.2">
      <c r="A22617" s="47"/>
      <c r="B22617" s="60"/>
    </row>
    <row r="22618" spans="1:2" x14ac:dyDescent="0.2">
      <c r="A22618" s="47"/>
      <c r="B22618" s="60"/>
    </row>
    <row r="22619" spans="1:2" x14ac:dyDescent="0.2">
      <c r="A22619" s="47"/>
      <c r="B22619" s="60"/>
    </row>
    <row r="22620" spans="1:2" x14ac:dyDescent="0.2">
      <c r="A22620" s="47"/>
      <c r="B22620" s="60"/>
    </row>
    <row r="22621" spans="1:2" x14ac:dyDescent="0.2">
      <c r="A22621" s="47"/>
      <c r="B22621" s="60"/>
    </row>
    <row r="22622" spans="1:2" x14ac:dyDescent="0.2">
      <c r="A22622" s="47"/>
      <c r="B22622" s="60"/>
    </row>
    <row r="22623" spans="1:2" x14ac:dyDescent="0.2">
      <c r="A22623" s="47"/>
      <c r="B22623" s="60"/>
    </row>
    <row r="22624" spans="1:2" x14ac:dyDescent="0.2">
      <c r="A22624" s="47"/>
      <c r="B22624" s="60"/>
    </row>
    <row r="22625" spans="1:2" x14ac:dyDescent="0.2">
      <c r="A22625" s="47"/>
      <c r="B22625" s="60"/>
    </row>
    <row r="22626" spans="1:2" x14ac:dyDescent="0.2">
      <c r="A22626" s="47"/>
      <c r="B22626" s="60"/>
    </row>
    <row r="22627" spans="1:2" x14ac:dyDescent="0.2">
      <c r="A22627" s="47"/>
      <c r="B22627" s="60"/>
    </row>
    <row r="22628" spans="1:2" x14ac:dyDescent="0.2">
      <c r="A22628" s="47"/>
      <c r="B22628" s="60"/>
    </row>
    <row r="22629" spans="1:2" x14ac:dyDescent="0.2">
      <c r="A22629" s="47"/>
      <c r="B22629" s="60"/>
    </row>
    <row r="22630" spans="1:2" x14ac:dyDescent="0.2">
      <c r="A22630" s="47"/>
      <c r="B22630" s="60"/>
    </row>
    <row r="22631" spans="1:2" x14ac:dyDescent="0.2">
      <c r="A22631" s="47"/>
      <c r="B22631" s="60"/>
    </row>
    <row r="22632" spans="1:2" x14ac:dyDescent="0.2">
      <c r="A22632" s="47"/>
      <c r="B22632" s="60"/>
    </row>
    <row r="22633" spans="1:2" x14ac:dyDescent="0.2">
      <c r="A22633" s="47"/>
      <c r="B22633" s="60"/>
    </row>
    <row r="22634" spans="1:2" x14ac:dyDescent="0.2">
      <c r="A22634" s="47"/>
      <c r="B22634" s="60"/>
    </row>
    <row r="22635" spans="1:2" x14ac:dyDescent="0.2">
      <c r="A22635" s="47"/>
      <c r="B22635" s="60"/>
    </row>
    <row r="22636" spans="1:2" x14ac:dyDescent="0.2">
      <c r="A22636" s="47"/>
      <c r="B22636" s="60"/>
    </row>
    <row r="22637" spans="1:2" x14ac:dyDescent="0.2">
      <c r="A22637" s="47"/>
      <c r="B22637" s="60"/>
    </row>
    <row r="22638" spans="1:2" x14ac:dyDescent="0.2">
      <c r="A22638" s="47"/>
      <c r="B22638" s="60"/>
    </row>
    <row r="22639" spans="1:2" x14ac:dyDescent="0.2">
      <c r="A22639" s="47"/>
      <c r="B22639" s="60"/>
    </row>
    <row r="22640" spans="1:2" x14ac:dyDescent="0.2">
      <c r="A22640" s="47"/>
      <c r="B22640" s="60"/>
    </row>
    <row r="22641" spans="1:2" x14ac:dyDescent="0.2">
      <c r="A22641" s="47"/>
      <c r="B22641" s="60"/>
    </row>
    <row r="22642" spans="1:2" x14ac:dyDescent="0.2">
      <c r="A22642" s="47"/>
      <c r="B22642" s="60"/>
    </row>
    <row r="22643" spans="1:2" x14ac:dyDescent="0.2">
      <c r="A22643" s="47"/>
      <c r="B22643" s="60"/>
    </row>
    <row r="22644" spans="1:2" x14ac:dyDescent="0.2">
      <c r="A22644" s="47"/>
      <c r="B22644" s="60"/>
    </row>
    <row r="22645" spans="1:2" x14ac:dyDescent="0.2">
      <c r="A22645" s="47"/>
      <c r="B22645" s="60"/>
    </row>
    <row r="22646" spans="1:2" x14ac:dyDescent="0.2">
      <c r="A22646" s="47"/>
      <c r="B22646" s="60"/>
    </row>
    <row r="22647" spans="1:2" x14ac:dyDescent="0.2">
      <c r="A22647" s="47"/>
      <c r="B22647" s="60"/>
    </row>
    <row r="22648" spans="1:2" x14ac:dyDescent="0.2">
      <c r="A22648" s="47"/>
      <c r="B22648" s="60"/>
    </row>
    <row r="22649" spans="1:2" x14ac:dyDescent="0.2">
      <c r="A22649" s="47"/>
      <c r="B22649" s="60"/>
    </row>
    <row r="22650" spans="1:2" x14ac:dyDescent="0.2">
      <c r="A22650" s="47"/>
      <c r="B22650" s="60"/>
    </row>
    <row r="22651" spans="1:2" x14ac:dyDescent="0.2">
      <c r="A22651" s="47"/>
      <c r="B22651" s="60"/>
    </row>
    <row r="22652" spans="1:2" x14ac:dyDescent="0.2">
      <c r="A22652" s="47"/>
      <c r="B22652" s="60"/>
    </row>
    <row r="22653" spans="1:2" x14ac:dyDescent="0.2">
      <c r="A22653" s="47"/>
      <c r="B22653" s="60"/>
    </row>
    <row r="22654" spans="1:2" x14ac:dyDescent="0.2">
      <c r="A22654" s="47"/>
      <c r="B22654" s="60"/>
    </row>
    <row r="22655" spans="1:2" x14ac:dyDescent="0.2">
      <c r="A22655" s="47"/>
      <c r="B22655" s="60"/>
    </row>
    <row r="22656" spans="1:2" x14ac:dyDescent="0.2">
      <c r="A22656" s="47"/>
      <c r="B22656" s="60"/>
    </row>
    <row r="22657" spans="1:2" x14ac:dyDescent="0.2">
      <c r="A22657" s="47"/>
      <c r="B22657" s="60"/>
    </row>
    <row r="22658" spans="1:2" x14ac:dyDescent="0.2">
      <c r="A22658" s="47"/>
      <c r="B22658" s="60"/>
    </row>
    <row r="22659" spans="1:2" x14ac:dyDescent="0.2">
      <c r="A22659" s="47"/>
      <c r="B22659" s="60"/>
    </row>
    <row r="22660" spans="1:2" x14ac:dyDescent="0.2">
      <c r="A22660" s="47"/>
      <c r="B22660" s="60"/>
    </row>
    <row r="22661" spans="1:2" x14ac:dyDescent="0.2">
      <c r="A22661" s="47"/>
      <c r="B22661" s="60"/>
    </row>
    <row r="22662" spans="1:2" x14ac:dyDescent="0.2">
      <c r="A22662" s="47"/>
      <c r="B22662" s="60"/>
    </row>
    <row r="22663" spans="1:2" x14ac:dyDescent="0.2">
      <c r="A22663" s="47"/>
      <c r="B22663" s="60"/>
    </row>
    <row r="22664" spans="1:2" x14ac:dyDescent="0.2">
      <c r="A22664" s="47"/>
      <c r="B22664" s="60"/>
    </row>
    <row r="22665" spans="1:2" x14ac:dyDescent="0.2">
      <c r="A22665" s="47"/>
      <c r="B22665" s="60"/>
    </row>
    <row r="22666" spans="1:2" x14ac:dyDescent="0.2">
      <c r="A22666" s="47"/>
      <c r="B22666" s="60"/>
    </row>
    <row r="22667" spans="1:2" x14ac:dyDescent="0.2">
      <c r="A22667" s="47"/>
      <c r="B22667" s="60"/>
    </row>
    <row r="22668" spans="1:2" x14ac:dyDescent="0.2">
      <c r="A22668" s="47"/>
      <c r="B22668" s="60"/>
    </row>
    <row r="22669" spans="1:2" x14ac:dyDescent="0.2">
      <c r="A22669" s="47"/>
      <c r="B22669" s="60"/>
    </row>
    <row r="22670" spans="1:2" x14ac:dyDescent="0.2">
      <c r="A22670" s="47"/>
      <c r="B22670" s="60"/>
    </row>
    <row r="22671" spans="1:2" x14ac:dyDescent="0.2">
      <c r="A22671" s="47"/>
      <c r="B22671" s="60"/>
    </row>
    <row r="22672" spans="1:2" x14ac:dyDescent="0.2">
      <c r="A22672" s="47"/>
      <c r="B22672" s="60"/>
    </row>
    <row r="22673" spans="1:2" x14ac:dyDescent="0.2">
      <c r="A22673" s="47"/>
      <c r="B22673" s="60"/>
    </row>
    <row r="22674" spans="1:2" x14ac:dyDescent="0.2">
      <c r="A22674" s="47"/>
      <c r="B22674" s="60"/>
    </row>
    <row r="22675" spans="1:2" x14ac:dyDescent="0.2">
      <c r="A22675" s="47"/>
      <c r="B22675" s="60"/>
    </row>
    <row r="22676" spans="1:2" x14ac:dyDescent="0.2">
      <c r="A22676" s="47"/>
      <c r="B22676" s="60"/>
    </row>
    <row r="22677" spans="1:2" x14ac:dyDescent="0.2">
      <c r="A22677" s="47"/>
      <c r="B22677" s="60"/>
    </row>
    <row r="22678" spans="1:2" x14ac:dyDescent="0.2">
      <c r="A22678" s="47"/>
      <c r="B22678" s="60"/>
    </row>
    <row r="22679" spans="1:2" x14ac:dyDescent="0.2">
      <c r="A22679" s="47"/>
      <c r="B22679" s="60"/>
    </row>
    <row r="22680" spans="1:2" x14ac:dyDescent="0.2">
      <c r="A22680" s="47"/>
      <c r="B22680" s="60"/>
    </row>
    <row r="22681" spans="1:2" x14ac:dyDescent="0.2">
      <c r="A22681" s="47"/>
      <c r="B22681" s="60"/>
    </row>
    <row r="22682" spans="1:2" x14ac:dyDescent="0.2">
      <c r="A22682" s="47"/>
      <c r="B22682" s="60"/>
    </row>
    <row r="22683" spans="1:2" x14ac:dyDescent="0.2">
      <c r="A22683" s="47"/>
      <c r="B22683" s="60"/>
    </row>
    <row r="22684" spans="1:2" x14ac:dyDescent="0.2">
      <c r="A22684" s="47"/>
      <c r="B22684" s="60"/>
    </row>
    <row r="22685" spans="1:2" x14ac:dyDescent="0.2">
      <c r="A22685" s="47"/>
      <c r="B22685" s="60"/>
    </row>
    <row r="22686" spans="1:2" x14ac:dyDescent="0.2">
      <c r="A22686" s="47"/>
      <c r="B22686" s="60"/>
    </row>
    <row r="22687" spans="1:2" x14ac:dyDescent="0.2">
      <c r="A22687" s="47"/>
      <c r="B22687" s="60"/>
    </row>
    <row r="22688" spans="1:2" x14ac:dyDescent="0.2">
      <c r="A22688" s="47"/>
      <c r="B22688" s="60"/>
    </row>
    <row r="22689" spans="1:2" x14ac:dyDescent="0.2">
      <c r="A22689" s="47"/>
      <c r="B22689" s="60"/>
    </row>
    <row r="22690" spans="1:2" x14ac:dyDescent="0.2">
      <c r="A22690" s="47"/>
      <c r="B22690" s="60"/>
    </row>
    <row r="22691" spans="1:2" x14ac:dyDescent="0.2">
      <c r="A22691" s="47"/>
      <c r="B22691" s="60"/>
    </row>
    <row r="22692" spans="1:2" x14ac:dyDescent="0.2">
      <c r="A22692" s="47"/>
      <c r="B22692" s="60"/>
    </row>
    <row r="22693" spans="1:2" x14ac:dyDescent="0.2">
      <c r="A22693" s="47"/>
      <c r="B22693" s="60"/>
    </row>
    <row r="22694" spans="1:2" x14ac:dyDescent="0.2">
      <c r="A22694" s="47"/>
      <c r="B22694" s="60"/>
    </row>
    <row r="22695" spans="1:2" x14ac:dyDescent="0.2">
      <c r="A22695" s="47"/>
      <c r="B22695" s="60"/>
    </row>
    <row r="22696" spans="1:2" x14ac:dyDescent="0.2">
      <c r="A22696" s="47"/>
      <c r="B22696" s="60"/>
    </row>
    <row r="22697" spans="1:2" x14ac:dyDescent="0.2">
      <c r="A22697" s="47"/>
      <c r="B22697" s="60"/>
    </row>
    <row r="22698" spans="1:2" x14ac:dyDescent="0.2">
      <c r="A22698" s="47"/>
      <c r="B22698" s="60"/>
    </row>
    <row r="22699" spans="1:2" x14ac:dyDescent="0.2">
      <c r="A22699" s="47"/>
      <c r="B22699" s="60"/>
    </row>
    <row r="22700" spans="1:2" x14ac:dyDescent="0.2">
      <c r="A22700" s="47"/>
      <c r="B22700" s="60"/>
    </row>
    <row r="22701" spans="1:2" x14ac:dyDescent="0.2">
      <c r="A22701" s="47"/>
      <c r="B22701" s="60"/>
    </row>
    <row r="22702" spans="1:2" x14ac:dyDescent="0.2">
      <c r="A22702" s="47"/>
      <c r="B22702" s="60"/>
    </row>
    <row r="22703" spans="1:2" x14ac:dyDescent="0.2">
      <c r="A22703" s="47"/>
      <c r="B22703" s="60"/>
    </row>
    <row r="22704" spans="1:2" x14ac:dyDescent="0.2">
      <c r="A22704" s="47"/>
      <c r="B22704" s="60"/>
    </row>
    <row r="22705" spans="1:2" x14ac:dyDescent="0.2">
      <c r="A22705" s="47"/>
      <c r="B22705" s="60"/>
    </row>
    <row r="22706" spans="1:2" x14ac:dyDescent="0.2">
      <c r="A22706" s="47"/>
      <c r="B22706" s="60"/>
    </row>
    <row r="22707" spans="1:2" x14ac:dyDescent="0.2">
      <c r="A22707" s="47"/>
      <c r="B22707" s="60"/>
    </row>
    <row r="22708" spans="1:2" x14ac:dyDescent="0.2">
      <c r="A22708" s="47"/>
      <c r="B22708" s="60"/>
    </row>
    <row r="22709" spans="1:2" x14ac:dyDescent="0.2">
      <c r="A22709" s="47"/>
      <c r="B22709" s="60"/>
    </row>
    <row r="22710" spans="1:2" x14ac:dyDescent="0.2">
      <c r="A22710" s="47"/>
      <c r="B22710" s="60"/>
    </row>
    <row r="22711" spans="1:2" x14ac:dyDescent="0.2">
      <c r="A22711" s="47"/>
      <c r="B22711" s="60"/>
    </row>
    <row r="22712" spans="1:2" x14ac:dyDescent="0.2">
      <c r="A22712" s="47"/>
      <c r="B22712" s="60"/>
    </row>
    <row r="22713" spans="1:2" x14ac:dyDescent="0.2">
      <c r="A22713" s="47"/>
      <c r="B22713" s="60"/>
    </row>
    <row r="22714" spans="1:2" x14ac:dyDescent="0.2">
      <c r="A22714" s="47"/>
      <c r="B22714" s="60"/>
    </row>
    <row r="22715" spans="1:2" x14ac:dyDescent="0.2">
      <c r="A22715" s="47"/>
      <c r="B22715" s="60"/>
    </row>
    <row r="22716" spans="1:2" x14ac:dyDescent="0.2">
      <c r="A22716" s="47"/>
      <c r="B22716" s="60"/>
    </row>
    <row r="22717" spans="1:2" x14ac:dyDescent="0.2">
      <c r="A22717" s="47"/>
      <c r="B22717" s="60"/>
    </row>
    <row r="22718" spans="1:2" x14ac:dyDescent="0.2">
      <c r="A22718" s="47"/>
      <c r="B22718" s="60"/>
    </row>
    <row r="22719" spans="1:2" x14ac:dyDescent="0.2">
      <c r="A22719" s="47"/>
      <c r="B22719" s="60"/>
    </row>
    <row r="22720" spans="1:2" x14ac:dyDescent="0.2">
      <c r="A22720" s="47"/>
      <c r="B22720" s="60"/>
    </row>
    <row r="22721" spans="1:2" x14ac:dyDescent="0.2">
      <c r="A22721" s="47"/>
      <c r="B22721" s="60"/>
    </row>
    <row r="22722" spans="1:2" x14ac:dyDescent="0.2">
      <c r="A22722" s="47"/>
      <c r="B22722" s="60"/>
    </row>
    <row r="22723" spans="1:2" x14ac:dyDescent="0.2">
      <c r="A22723" s="47"/>
      <c r="B22723" s="60"/>
    </row>
    <row r="22724" spans="1:2" x14ac:dyDescent="0.2">
      <c r="A22724" s="47"/>
      <c r="B22724" s="60"/>
    </row>
    <row r="22725" spans="1:2" x14ac:dyDescent="0.2">
      <c r="A22725" s="47"/>
      <c r="B22725" s="60"/>
    </row>
    <row r="22726" spans="1:2" x14ac:dyDescent="0.2">
      <c r="A22726" s="47"/>
      <c r="B22726" s="60"/>
    </row>
    <row r="22727" spans="1:2" x14ac:dyDescent="0.2">
      <c r="A22727" s="47"/>
      <c r="B22727" s="60"/>
    </row>
    <row r="22728" spans="1:2" x14ac:dyDescent="0.2">
      <c r="A22728" s="47"/>
      <c r="B22728" s="60"/>
    </row>
    <row r="22729" spans="1:2" x14ac:dyDescent="0.2">
      <c r="A22729" s="47"/>
      <c r="B22729" s="60"/>
    </row>
    <row r="22730" spans="1:2" x14ac:dyDescent="0.2">
      <c r="A22730" s="47"/>
      <c r="B22730" s="60"/>
    </row>
    <row r="22731" spans="1:2" x14ac:dyDescent="0.2">
      <c r="A22731" s="47"/>
      <c r="B22731" s="60"/>
    </row>
    <row r="22732" spans="1:2" x14ac:dyDescent="0.2">
      <c r="A22732" s="47"/>
      <c r="B22732" s="60"/>
    </row>
    <row r="22733" spans="1:2" x14ac:dyDescent="0.2">
      <c r="A22733" s="47"/>
      <c r="B22733" s="60"/>
    </row>
    <row r="22734" spans="1:2" x14ac:dyDescent="0.2">
      <c r="A22734" s="47"/>
      <c r="B22734" s="60"/>
    </row>
    <row r="22735" spans="1:2" x14ac:dyDescent="0.2">
      <c r="A22735" s="47"/>
      <c r="B22735" s="60"/>
    </row>
    <row r="22736" spans="1:2" x14ac:dyDescent="0.2">
      <c r="A22736" s="47"/>
      <c r="B22736" s="60"/>
    </row>
    <row r="22737" spans="1:2" x14ac:dyDescent="0.2">
      <c r="A22737" s="47"/>
      <c r="B22737" s="60"/>
    </row>
    <row r="22738" spans="1:2" x14ac:dyDescent="0.2">
      <c r="A22738" s="47"/>
      <c r="B22738" s="60"/>
    </row>
    <row r="22739" spans="1:2" x14ac:dyDescent="0.2">
      <c r="A22739" s="47"/>
      <c r="B22739" s="60"/>
    </row>
    <row r="22740" spans="1:2" x14ac:dyDescent="0.2">
      <c r="A22740" s="47"/>
      <c r="B22740" s="60"/>
    </row>
    <row r="22741" spans="1:2" x14ac:dyDescent="0.2">
      <c r="A22741" s="47"/>
      <c r="B22741" s="60"/>
    </row>
    <row r="22742" spans="1:2" x14ac:dyDescent="0.2">
      <c r="A22742" s="47"/>
      <c r="B22742" s="60"/>
    </row>
    <row r="22743" spans="1:2" x14ac:dyDescent="0.2">
      <c r="A22743" s="47"/>
      <c r="B22743" s="60"/>
    </row>
    <row r="22744" spans="1:2" x14ac:dyDescent="0.2">
      <c r="A22744" s="47"/>
      <c r="B22744" s="60"/>
    </row>
    <row r="22745" spans="1:2" x14ac:dyDescent="0.2">
      <c r="A22745" s="47"/>
      <c r="B22745" s="60"/>
    </row>
    <row r="22746" spans="1:2" x14ac:dyDescent="0.2">
      <c r="A22746" s="47"/>
      <c r="B22746" s="60"/>
    </row>
    <row r="22747" spans="1:2" x14ac:dyDescent="0.2">
      <c r="A22747" s="47"/>
      <c r="B22747" s="60"/>
    </row>
    <row r="22748" spans="1:2" x14ac:dyDescent="0.2">
      <c r="A22748" s="47"/>
      <c r="B22748" s="60"/>
    </row>
    <row r="22749" spans="1:2" x14ac:dyDescent="0.2">
      <c r="A22749" s="47"/>
      <c r="B22749" s="60"/>
    </row>
    <row r="22750" spans="1:2" x14ac:dyDescent="0.2">
      <c r="A22750" s="47"/>
      <c r="B22750" s="60"/>
    </row>
    <row r="22751" spans="1:2" x14ac:dyDescent="0.2">
      <c r="A22751" s="47"/>
      <c r="B22751" s="60"/>
    </row>
    <row r="22752" spans="1:2" x14ac:dyDescent="0.2">
      <c r="A22752" s="47"/>
      <c r="B22752" s="60"/>
    </row>
    <row r="22753" spans="1:2" x14ac:dyDescent="0.2">
      <c r="A22753" s="47"/>
      <c r="B22753" s="60"/>
    </row>
    <row r="22754" spans="1:2" x14ac:dyDescent="0.2">
      <c r="A22754" s="47"/>
      <c r="B22754" s="60"/>
    </row>
    <row r="22755" spans="1:2" x14ac:dyDescent="0.2">
      <c r="A22755" s="47"/>
      <c r="B22755" s="60"/>
    </row>
    <row r="22756" spans="1:2" x14ac:dyDescent="0.2">
      <c r="A22756" s="47"/>
      <c r="B22756" s="60"/>
    </row>
    <row r="22757" spans="1:2" x14ac:dyDescent="0.2">
      <c r="A22757" s="47"/>
      <c r="B22757" s="60"/>
    </row>
    <row r="22758" spans="1:2" x14ac:dyDescent="0.2">
      <c r="A22758" s="47"/>
      <c r="B22758" s="60"/>
    </row>
    <row r="22759" spans="1:2" x14ac:dyDescent="0.2">
      <c r="A22759" s="47"/>
      <c r="B22759" s="60"/>
    </row>
    <row r="22760" spans="1:2" x14ac:dyDescent="0.2">
      <c r="A22760" s="47"/>
      <c r="B22760" s="60"/>
    </row>
    <row r="22761" spans="1:2" x14ac:dyDescent="0.2">
      <c r="A22761" s="47"/>
      <c r="B22761" s="60"/>
    </row>
    <row r="22762" spans="1:2" x14ac:dyDescent="0.2">
      <c r="A22762" s="47"/>
      <c r="B22762" s="60"/>
    </row>
    <row r="22763" spans="1:2" x14ac:dyDescent="0.2">
      <c r="A22763" s="47"/>
      <c r="B22763" s="60"/>
    </row>
    <row r="22764" spans="1:2" x14ac:dyDescent="0.2">
      <c r="A22764" s="47"/>
      <c r="B22764" s="60"/>
    </row>
    <row r="22765" spans="1:2" x14ac:dyDescent="0.2">
      <c r="A22765" s="47"/>
      <c r="B22765" s="60"/>
    </row>
    <row r="22766" spans="1:2" x14ac:dyDescent="0.2">
      <c r="A22766" s="47"/>
      <c r="B22766" s="60"/>
    </row>
    <row r="22767" spans="1:2" x14ac:dyDescent="0.2">
      <c r="A22767" s="47"/>
      <c r="B22767" s="60"/>
    </row>
    <row r="22768" spans="1:2" x14ac:dyDescent="0.2">
      <c r="A22768" s="47"/>
      <c r="B22768" s="60"/>
    </row>
    <row r="22769" spans="1:2" x14ac:dyDescent="0.2">
      <c r="A22769" s="47"/>
      <c r="B22769" s="60"/>
    </row>
    <row r="22770" spans="1:2" x14ac:dyDescent="0.2">
      <c r="A22770" s="47"/>
      <c r="B22770" s="60"/>
    </row>
    <row r="22771" spans="1:2" x14ac:dyDescent="0.2">
      <c r="A22771" s="47"/>
      <c r="B22771" s="60"/>
    </row>
    <row r="22772" spans="1:2" x14ac:dyDescent="0.2">
      <c r="A22772" s="47"/>
      <c r="B22772" s="60"/>
    </row>
    <row r="22773" spans="1:2" x14ac:dyDescent="0.2">
      <c r="A22773" s="47"/>
      <c r="B22773" s="60"/>
    </row>
    <row r="22774" spans="1:2" x14ac:dyDescent="0.2">
      <c r="A22774" s="47"/>
      <c r="B22774" s="60"/>
    </row>
    <row r="22775" spans="1:2" x14ac:dyDescent="0.2">
      <c r="A22775" s="47"/>
      <c r="B22775" s="60"/>
    </row>
    <row r="22776" spans="1:2" x14ac:dyDescent="0.2">
      <c r="A22776" s="47"/>
      <c r="B22776" s="60"/>
    </row>
    <row r="22777" spans="1:2" x14ac:dyDescent="0.2">
      <c r="A22777" s="47"/>
      <c r="B22777" s="60"/>
    </row>
    <row r="22778" spans="1:2" x14ac:dyDescent="0.2">
      <c r="A22778" s="47"/>
      <c r="B22778" s="60"/>
    </row>
    <row r="22779" spans="1:2" x14ac:dyDescent="0.2">
      <c r="A22779" s="47"/>
      <c r="B22779" s="60"/>
    </row>
    <row r="22780" spans="1:2" x14ac:dyDescent="0.2">
      <c r="A22780" s="47"/>
      <c r="B22780" s="60"/>
    </row>
    <row r="22781" spans="1:2" x14ac:dyDescent="0.2">
      <c r="A22781" s="47"/>
      <c r="B22781" s="60"/>
    </row>
    <row r="22782" spans="1:2" x14ac:dyDescent="0.2">
      <c r="A22782" s="47"/>
      <c r="B22782" s="60"/>
    </row>
    <row r="22783" spans="1:2" x14ac:dyDescent="0.2">
      <c r="A22783" s="47"/>
      <c r="B22783" s="60"/>
    </row>
    <row r="22784" spans="1:2" x14ac:dyDescent="0.2">
      <c r="A22784" s="47"/>
      <c r="B22784" s="60"/>
    </row>
    <row r="22785" spans="1:2" x14ac:dyDescent="0.2">
      <c r="A22785" s="47"/>
      <c r="B22785" s="60"/>
    </row>
    <row r="22786" spans="1:2" x14ac:dyDescent="0.2">
      <c r="A22786" s="47"/>
      <c r="B22786" s="60"/>
    </row>
    <row r="22787" spans="1:2" x14ac:dyDescent="0.2">
      <c r="A22787" s="47"/>
      <c r="B22787" s="60"/>
    </row>
    <row r="22788" spans="1:2" x14ac:dyDescent="0.2">
      <c r="A22788" s="47"/>
      <c r="B22788" s="60"/>
    </row>
    <row r="22789" spans="1:2" x14ac:dyDescent="0.2">
      <c r="A22789" s="47"/>
      <c r="B22789" s="60"/>
    </row>
    <row r="22790" spans="1:2" x14ac:dyDescent="0.2">
      <c r="A22790" s="47"/>
      <c r="B22790" s="60"/>
    </row>
    <row r="22791" spans="1:2" x14ac:dyDescent="0.2">
      <c r="A22791" s="47"/>
      <c r="B22791" s="60"/>
    </row>
    <row r="22792" spans="1:2" x14ac:dyDescent="0.2">
      <c r="A22792" s="47"/>
      <c r="B22792" s="60"/>
    </row>
    <row r="22793" spans="1:2" x14ac:dyDescent="0.2">
      <c r="A22793" s="47"/>
      <c r="B22793" s="60"/>
    </row>
    <row r="22794" spans="1:2" x14ac:dyDescent="0.2">
      <c r="A22794" s="47"/>
      <c r="B22794" s="60"/>
    </row>
    <row r="22795" spans="1:2" x14ac:dyDescent="0.2">
      <c r="A22795" s="47"/>
      <c r="B22795" s="60"/>
    </row>
    <row r="22796" spans="1:2" x14ac:dyDescent="0.2">
      <c r="A22796" s="47"/>
      <c r="B22796" s="60"/>
    </row>
    <row r="22797" spans="1:2" x14ac:dyDescent="0.2">
      <c r="A22797" s="47"/>
      <c r="B22797" s="60"/>
    </row>
    <row r="22798" spans="1:2" x14ac:dyDescent="0.2">
      <c r="A22798" s="47"/>
      <c r="B22798" s="60"/>
    </row>
    <row r="22799" spans="1:2" x14ac:dyDescent="0.2">
      <c r="A22799" s="47"/>
      <c r="B22799" s="60"/>
    </row>
    <row r="22800" spans="1:2" x14ac:dyDescent="0.2">
      <c r="A22800" s="47"/>
      <c r="B22800" s="60"/>
    </row>
    <row r="22801" spans="1:2" x14ac:dyDescent="0.2">
      <c r="A22801" s="47"/>
      <c r="B22801" s="60"/>
    </row>
    <row r="22802" spans="1:2" x14ac:dyDescent="0.2">
      <c r="A22802" s="47"/>
      <c r="B22802" s="60"/>
    </row>
    <row r="22803" spans="1:2" x14ac:dyDescent="0.2">
      <c r="A22803" s="47"/>
      <c r="B22803" s="60"/>
    </row>
    <row r="22804" spans="1:2" x14ac:dyDescent="0.2">
      <c r="A22804" s="47"/>
      <c r="B22804" s="60"/>
    </row>
    <row r="22805" spans="1:2" x14ac:dyDescent="0.2">
      <c r="A22805" s="47"/>
      <c r="B22805" s="60"/>
    </row>
    <row r="22806" spans="1:2" x14ac:dyDescent="0.2">
      <c r="A22806" s="47"/>
      <c r="B22806" s="60"/>
    </row>
    <row r="22807" spans="1:2" x14ac:dyDescent="0.2">
      <c r="A22807" s="47"/>
      <c r="B22807" s="60"/>
    </row>
    <row r="22808" spans="1:2" x14ac:dyDescent="0.2">
      <c r="A22808" s="47"/>
      <c r="B22808" s="60"/>
    </row>
    <row r="22809" spans="1:2" x14ac:dyDescent="0.2">
      <c r="A22809" s="47"/>
      <c r="B22809" s="60"/>
    </row>
    <row r="22810" spans="1:2" x14ac:dyDescent="0.2">
      <c r="A22810" s="47"/>
      <c r="B22810" s="60"/>
    </row>
    <row r="22811" spans="1:2" x14ac:dyDescent="0.2">
      <c r="A22811" s="47"/>
      <c r="B22811" s="60"/>
    </row>
    <row r="22812" spans="1:2" x14ac:dyDescent="0.2">
      <c r="A22812" s="47"/>
      <c r="B22812" s="60"/>
    </row>
    <row r="22813" spans="1:2" x14ac:dyDescent="0.2">
      <c r="A22813" s="47"/>
      <c r="B22813" s="60"/>
    </row>
    <row r="22814" spans="1:2" x14ac:dyDescent="0.2">
      <c r="A22814" s="47"/>
      <c r="B22814" s="60"/>
    </row>
    <row r="22815" spans="1:2" x14ac:dyDescent="0.2">
      <c r="A22815" s="47"/>
      <c r="B22815" s="60"/>
    </row>
    <row r="22816" spans="1:2" x14ac:dyDescent="0.2">
      <c r="A22816" s="47"/>
      <c r="B22816" s="60"/>
    </row>
    <row r="22817" spans="1:2" x14ac:dyDescent="0.2">
      <c r="A22817" s="47"/>
      <c r="B22817" s="60"/>
    </row>
    <row r="22818" spans="1:2" x14ac:dyDescent="0.2">
      <c r="A22818" s="47"/>
      <c r="B22818" s="60"/>
    </row>
    <row r="22819" spans="1:2" x14ac:dyDescent="0.2">
      <c r="A22819" s="47"/>
      <c r="B22819" s="60"/>
    </row>
    <row r="22820" spans="1:2" x14ac:dyDescent="0.2">
      <c r="A22820" s="47"/>
      <c r="B22820" s="60"/>
    </row>
    <row r="22821" spans="1:2" x14ac:dyDescent="0.2">
      <c r="A22821" s="47"/>
      <c r="B22821" s="60"/>
    </row>
    <row r="22822" spans="1:2" x14ac:dyDescent="0.2">
      <c r="A22822" s="47"/>
      <c r="B22822" s="60"/>
    </row>
    <row r="22823" spans="1:2" x14ac:dyDescent="0.2">
      <c r="A22823" s="47"/>
      <c r="B22823" s="60"/>
    </row>
    <row r="22824" spans="1:2" x14ac:dyDescent="0.2">
      <c r="A22824" s="47"/>
      <c r="B22824" s="60"/>
    </row>
    <row r="22825" spans="1:2" x14ac:dyDescent="0.2">
      <c r="A22825" s="47"/>
      <c r="B22825" s="60"/>
    </row>
    <row r="22826" spans="1:2" x14ac:dyDescent="0.2">
      <c r="A22826" s="47"/>
      <c r="B22826" s="60"/>
    </row>
    <row r="22827" spans="1:2" x14ac:dyDescent="0.2">
      <c r="A22827" s="47"/>
      <c r="B22827" s="60"/>
    </row>
    <row r="22828" spans="1:2" x14ac:dyDescent="0.2">
      <c r="A22828" s="47"/>
      <c r="B22828" s="60"/>
    </row>
    <row r="22829" spans="1:2" x14ac:dyDescent="0.2">
      <c r="A22829" s="47"/>
      <c r="B22829" s="60"/>
    </row>
    <row r="22830" spans="1:2" x14ac:dyDescent="0.2">
      <c r="A22830" s="47"/>
      <c r="B22830" s="60"/>
    </row>
    <row r="22831" spans="1:2" x14ac:dyDescent="0.2">
      <c r="A22831" s="47"/>
      <c r="B22831" s="60"/>
    </row>
    <row r="22832" spans="1:2" x14ac:dyDescent="0.2">
      <c r="A22832" s="47"/>
      <c r="B22832" s="60"/>
    </row>
    <row r="22833" spans="1:2" x14ac:dyDescent="0.2">
      <c r="A22833" s="47"/>
      <c r="B22833" s="60"/>
    </row>
    <row r="22834" spans="1:2" x14ac:dyDescent="0.2">
      <c r="A22834" s="47"/>
      <c r="B22834" s="60"/>
    </row>
    <row r="22835" spans="1:2" x14ac:dyDescent="0.2">
      <c r="A22835" s="47"/>
      <c r="B22835" s="60"/>
    </row>
    <row r="22836" spans="1:2" x14ac:dyDescent="0.2">
      <c r="A22836" s="47"/>
      <c r="B22836" s="60"/>
    </row>
    <row r="22837" spans="1:2" x14ac:dyDescent="0.2">
      <c r="A22837" s="47"/>
      <c r="B22837" s="60"/>
    </row>
    <row r="22838" spans="1:2" x14ac:dyDescent="0.2">
      <c r="A22838" s="47"/>
      <c r="B22838" s="60"/>
    </row>
    <row r="22839" spans="1:2" x14ac:dyDescent="0.2">
      <c r="A22839" s="47"/>
      <c r="B22839" s="60"/>
    </row>
    <row r="22840" spans="1:2" x14ac:dyDescent="0.2">
      <c r="A22840" s="47"/>
      <c r="B22840" s="60"/>
    </row>
    <row r="22841" spans="1:2" x14ac:dyDescent="0.2">
      <c r="A22841" s="47"/>
      <c r="B22841" s="60"/>
    </row>
    <row r="22842" spans="1:2" x14ac:dyDescent="0.2">
      <c r="A22842" s="47"/>
      <c r="B22842" s="60"/>
    </row>
    <row r="22843" spans="1:2" x14ac:dyDescent="0.2">
      <c r="A22843" s="47"/>
      <c r="B22843" s="60"/>
    </row>
    <row r="22844" spans="1:2" x14ac:dyDescent="0.2">
      <c r="A22844" s="47"/>
      <c r="B22844" s="60"/>
    </row>
    <row r="22845" spans="1:2" x14ac:dyDescent="0.2">
      <c r="A22845" s="47"/>
      <c r="B22845" s="60"/>
    </row>
    <row r="22846" spans="1:2" x14ac:dyDescent="0.2">
      <c r="A22846" s="47"/>
      <c r="B22846" s="60"/>
    </row>
    <row r="22847" spans="1:2" x14ac:dyDescent="0.2">
      <c r="A22847" s="47"/>
      <c r="B22847" s="60"/>
    </row>
    <row r="22848" spans="1:2" x14ac:dyDescent="0.2">
      <c r="A22848" s="47"/>
      <c r="B22848" s="60"/>
    </row>
    <row r="22849" spans="1:2" x14ac:dyDescent="0.2">
      <c r="A22849" s="47"/>
      <c r="B22849" s="60"/>
    </row>
    <row r="22850" spans="1:2" x14ac:dyDescent="0.2">
      <c r="A22850" s="47"/>
      <c r="B22850" s="60"/>
    </row>
    <row r="22851" spans="1:2" x14ac:dyDescent="0.2">
      <c r="A22851" s="47"/>
      <c r="B22851" s="60"/>
    </row>
    <row r="22852" spans="1:2" x14ac:dyDescent="0.2">
      <c r="A22852" s="47"/>
      <c r="B22852" s="60"/>
    </row>
    <row r="22853" spans="1:2" x14ac:dyDescent="0.2">
      <c r="A22853" s="47"/>
      <c r="B22853" s="60"/>
    </row>
    <row r="22854" spans="1:2" x14ac:dyDescent="0.2">
      <c r="A22854" s="47"/>
      <c r="B22854" s="60"/>
    </row>
    <row r="22855" spans="1:2" x14ac:dyDescent="0.2">
      <c r="A22855" s="47"/>
      <c r="B22855" s="60"/>
    </row>
    <row r="22856" spans="1:2" x14ac:dyDescent="0.2">
      <c r="A22856" s="47"/>
      <c r="B22856" s="60"/>
    </row>
    <row r="22857" spans="1:2" x14ac:dyDescent="0.2">
      <c r="A22857" s="47"/>
      <c r="B22857" s="60"/>
    </row>
    <row r="22858" spans="1:2" x14ac:dyDescent="0.2">
      <c r="A22858" s="47"/>
      <c r="B22858" s="60"/>
    </row>
    <row r="22859" spans="1:2" x14ac:dyDescent="0.2">
      <c r="A22859" s="47"/>
      <c r="B22859" s="60"/>
    </row>
    <row r="22860" spans="1:2" x14ac:dyDescent="0.2">
      <c r="A22860" s="47"/>
      <c r="B22860" s="60"/>
    </row>
    <row r="22861" spans="1:2" x14ac:dyDescent="0.2">
      <c r="A22861" s="47"/>
      <c r="B22861" s="60"/>
    </row>
    <row r="22862" spans="1:2" x14ac:dyDescent="0.2">
      <c r="A22862" s="47"/>
      <c r="B22862" s="60"/>
    </row>
    <row r="22863" spans="1:2" x14ac:dyDescent="0.2">
      <c r="A22863" s="47"/>
      <c r="B22863" s="60"/>
    </row>
    <row r="22864" spans="1:2" x14ac:dyDescent="0.2">
      <c r="A22864" s="47"/>
      <c r="B22864" s="60"/>
    </row>
    <row r="22865" spans="1:2" x14ac:dyDescent="0.2">
      <c r="A22865" s="47"/>
      <c r="B22865" s="60"/>
    </row>
    <row r="22866" spans="1:2" x14ac:dyDescent="0.2">
      <c r="A22866" s="47"/>
      <c r="B22866" s="60"/>
    </row>
    <row r="22867" spans="1:2" x14ac:dyDescent="0.2">
      <c r="A22867" s="47"/>
      <c r="B22867" s="60"/>
    </row>
    <row r="22868" spans="1:2" x14ac:dyDescent="0.2">
      <c r="A22868" s="47"/>
      <c r="B22868" s="60"/>
    </row>
    <row r="22869" spans="1:2" x14ac:dyDescent="0.2">
      <c r="A22869" s="47"/>
      <c r="B22869" s="60"/>
    </row>
    <row r="22870" spans="1:2" x14ac:dyDescent="0.2">
      <c r="A22870" s="47"/>
      <c r="B22870" s="60"/>
    </row>
    <row r="22871" spans="1:2" x14ac:dyDescent="0.2">
      <c r="A22871" s="47"/>
      <c r="B22871" s="60"/>
    </row>
    <row r="22872" spans="1:2" x14ac:dyDescent="0.2">
      <c r="A22872" s="47"/>
      <c r="B22872" s="60"/>
    </row>
    <row r="22873" spans="1:2" x14ac:dyDescent="0.2">
      <c r="A22873" s="47"/>
      <c r="B22873" s="60"/>
    </row>
    <row r="22874" spans="1:2" x14ac:dyDescent="0.2">
      <c r="A22874" s="47"/>
      <c r="B22874" s="60"/>
    </row>
    <row r="22875" spans="1:2" x14ac:dyDescent="0.2">
      <c r="A22875" s="47"/>
      <c r="B22875" s="60"/>
    </row>
    <row r="22876" spans="1:2" x14ac:dyDescent="0.2">
      <c r="A22876" s="47"/>
      <c r="B22876" s="60"/>
    </row>
    <row r="22877" spans="1:2" x14ac:dyDescent="0.2">
      <c r="A22877" s="47"/>
      <c r="B22877" s="60"/>
    </row>
    <row r="22878" spans="1:2" x14ac:dyDescent="0.2">
      <c r="A22878" s="47"/>
      <c r="B22878" s="60"/>
    </row>
    <row r="22879" spans="1:2" x14ac:dyDescent="0.2">
      <c r="A22879" s="47"/>
      <c r="B22879" s="60"/>
    </row>
    <row r="22880" spans="1:2" x14ac:dyDescent="0.2">
      <c r="A22880" s="47"/>
      <c r="B22880" s="60"/>
    </row>
    <row r="22881" spans="1:2" x14ac:dyDescent="0.2">
      <c r="A22881" s="47"/>
      <c r="B22881" s="60"/>
    </row>
    <row r="22882" spans="1:2" x14ac:dyDescent="0.2">
      <c r="A22882" s="47"/>
      <c r="B22882" s="60"/>
    </row>
    <row r="22883" spans="1:2" x14ac:dyDescent="0.2">
      <c r="A22883" s="47"/>
      <c r="B22883" s="60"/>
    </row>
    <row r="22884" spans="1:2" x14ac:dyDescent="0.2">
      <c r="A22884" s="47"/>
      <c r="B22884" s="60"/>
    </row>
    <row r="22885" spans="1:2" x14ac:dyDescent="0.2">
      <c r="A22885" s="47"/>
      <c r="B22885" s="60"/>
    </row>
    <row r="22886" spans="1:2" x14ac:dyDescent="0.2">
      <c r="A22886" s="47"/>
      <c r="B22886" s="60"/>
    </row>
    <row r="22887" spans="1:2" x14ac:dyDescent="0.2">
      <c r="A22887" s="47"/>
      <c r="B22887" s="60"/>
    </row>
    <row r="22888" spans="1:2" x14ac:dyDescent="0.2">
      <c r="A22888" s="47"/>
      <c r="B22888" s="60"/>
    </row>
    <row r="22889" spans="1:2" x14ac:dyDescent="0.2">
      <c r="A22889" s="47"/>
      <c r="B22889" s="60"/>
    </row>
    <row r="22890" spans="1:2" x14ac:dyDescent="0.2">
      <c r="A22890" s="47"/>
      <c r="B22890" s="60"/>
    </row>
    <row r="22891" spans="1:2" x14ac:dyDescent="0.2">
      <c r="A22891" s="47"/>
      <c r="B22891" s="60"/>
    </row>
    <row r="22892" spans="1:2" x14ac:dyDescent="0.2">
      <c r="A22892" s="47"/>
      <c r="B22892" s="60"/>
    </row>
    <row r="22893" spans="1:2" x14ac:dyDescent="0.2">
      <c r="A22893" s="47"/>
      <c r="B22893" s="60"/>
    </row>
    <row r="22894" spans="1:2" x14ac:dyDescent="0.2">
      <c r="A22894" s="47"/>
      <c r="B22894" s="60"/>
    </row>
    <row r="22895" spans="1:2" x14ac:dyDescent="0.2">
      <c r="A22895" s="47"/>
      <c r="B22895" s="60"/>
    </row>
    <row r="22896" spans="1:2" x14ac:dyDescent="0.2">
      <c r="A22896" s="47"/>
      <c r="B22896" s="60"/>
    </row>
    <row r="22897" spans="1:2" x14ac:dyDescent="0.2">
      <c r="A22897" s="47"/>
      <c r="B22897" s="60"/>
    </row>
    <row r="22898" spans="1:2" x14ac:dyDescent="0.2">
      <c r="A22898" s="47"/>
      <c r="B22898" s="60"/>
    </row>
    <row r="22899" spans="1:2" x14ac:dyDescent="0.2">
      <c r="A22899" s="47"/>
      <c r="B22899" s="60"/>
    </row>
    <row r="22900" spans="1:2" x14ac:dyDescent="0.2">
      <c r="A22900" s="47"/>
      <c r="B22900" s="60"/>
    </row>
    <row r="22901" spans="1:2" x14ac:dyDescent="0.2">
      <c r="A22901" s="47"/>
      <c r="B22901" s="60"/>
    </row>
    <row r="22902" spans="1:2" x14ac:dyDescent="0.2">
      <c r="A22902" s="47"/>
      <c r="B22902" s="60"/>
    </row>
    <row r="22903" spans="1:2" x14ac:dyDescent="0.2">
      <c r="A22903" s="47"/>
      <c r="B22903" s="60"/>
    </row>
    <row r="22904" spans="1:2" x14ac:dyDescent="0.2">
      <c r="A22904" s="47"/>
      <c r="B22904" s="60"/>
    </row>
    <row r="22905" spans="1:2" x14ac:dyDescent="0.2">
      <c r="A22905" s="47"/>
      <c r="B22905" s="60"/>
    </row>
    <row r="22906" spans="1:2" x14ac:dyDescent="0.2">
      <c r="A22906" s="47"/>
      <c r="B22906" s="60"/>
    </row>
    <row r="22907" spans="1:2" x14ac:dyDescent="0.2">
      <c r="A22907" s="47"/>
      <c r="B22907" s="60"/>
    </row>
    <row r="22908" spans="1:2" x14ac:dyDescent="0.2">
      <c r="A22908" s="47"/>
      <c r="B22908" s="60"/>
    </row>
    <row r="22909" spans="1:2" x14ac:dyDescent="0.2">
      <c r="A22909" s="47"/>
      <c r="B22909" s="60"/>
    </row>
    <row r="22910" spans="1:2" x14ac:dyDescent="0.2">
      <c r="A22910" s="47"/>
      <c r="B22910" s="60"/>
    </row>
    <row r="22911" spans="1:2" x14ac:dyDescent="0.2">
      <c r="A22911" s="47"/>
      <c r="B22911" s="60"/>
    </row>
    <row r="22912" spans="1:2" x14ac:dyDescent="0.2">
      <c r="A22912" s="47"/>
      <c r="B22912" s="60"/>
    </row>
    <row r="22913" spans="1:2" x14ac:dyDescent="0.2">
      <c r="A22913" s="47"/>
      <c r="B22913" s="60"/>
    </row>
    <row r="22914" spans="1:2" x14ac:dyDescent="0.2">
      <c r="A22914" s="47"/>
      <c r="B22914" s="60"/>
    </row>
    <row r="22915" spans="1:2" x14ac:dyDescent="0.2">
      <c r="A22915" s="47"/>
      <c r="B22915" s="60"/>
    </row>
    <row r="22916" spans="1:2" x14ac:dyDescent="0.2">
      <c r="A22916" s="47"/>
      <c r="B22916" s="60"/>
    </row>
    <row r="22917" spans="1:2" x14ac:dyDescent="0.2">
      <c r="A22917" s="47"/>
      <c r="B22917" s="60"/>
    </row>
    <row r="22918" spans="1:2" x14ac:dyDescent="0.2">
      <c r="A22918" s="47"/>
      <c r="B22918" s="60"/>
    </row>
    <row r="22919" spans="1:2" x14ac:dyDescent="0.2">
      <c r="A22919" s="47"/>
      <c r="B22919" s="60"/>
    </row>
    <row r="22920" spans="1:2" x14ac:dyDescent="0.2">
      <c r="A22920" s="47"/>
      <c r="B22920" s="60"/>
    </row>
    <row r="22921" spans="1:2" x14ac:dyDescent="0.2">
      <c r="A22921" s="47"/>
      <c r="B22921" s="60"/>
    </row>
    <row r="22922" spans="1:2" x14ac:dyDescent="0.2">
      <c r="A22922" s="47"/>
      <c r="B22922" s="60"/>
    </row>
    <row r="22923" spans="1:2" x14ac:dyDescent="0.2">
      <c r="A22923" s="47"/>
      <c r="B22923" s="60"/>
    </row>
    <row r="22924" spans="1:2" x14ac:dyDescent="0.2">
      <c r="A22924" s="47"/>
      <c r="B22924" s="60"/>
    </row>
    <row r="22925" spans="1:2" x14ac:dyDescent="0.2">
      <c r="A22925" s="47"/>
      <c r="B22925" s="60"/>
    </row>
    <row r="22926" spans="1:2" x14ac:dyDescent="0.2">
      <c r="A22926" s="47"/>
      <c r="B22926" s="60"/>
    </row>
    <row r="22927" spans="1:2" x14ac:dyDescent="0.2">
      <c r="A22927" s="47"/>
      <c r="B22927" s="60"/>
    </row>
    <row r="22928" spans="1:2" x14ac:dyDescent="0.2">
      <c r="A22928" s="47"/>
      <c r="B22928" s="60"/>
    </row>
    <row r="22929" spans="1:2" x14ac:dyDescent="0.2">
      <c r="A22929" s="47"/>
      <c r="B22929" s="60"/>
    </row>
    <row r="22930" spans="1:2" x14ac:dyDescent="0.2">
      <c r="A22930" s="47"/>
      <c r="B22930" s="60"/>
    </row>
    <row r="22931" spans="1:2" x14ac:dyDescent="0.2">
      <c r="A22931" s="47"/>
      <c r="B22931" s="60"/>
    </row>
    <row r="22932" spans="1:2" x14ac:dyDescent="0.2">
      <c r="A22932" s="47"/>
      <c r="B22932" s="60"/>
    </row>
    <row r="22933" spans="1:2" x14ac:dyDescent="0.2">
      <c r="A22933" s="47"/>
      <c r="B22933" s="60"/>
    </row>
    <row r="22934" spans="1:2" x14ac:dyDescent="0.2">
      <c r="A22934" s="47"/>
      <c r="B22934" s="60"/>
    </row>
    <row r="22935" spans="1:2" x14ac:dyDescent="0.2">
      <c r="A22935" s="47"/>
      <c r="B22935" s="60"/>
    </row>
    <row r="22936" spans="1:2" x14ac:dyDescent="0.2">
      <c r="A22936" s="47"/>
      <c r="B22936" s="60"/>
    </row>
    <row r="22937" spans="1:2" x14ac:dyDescent="0.2">
      <c r="A22937" s="47"/>
      <c r="B22937" s="60"/>
    </row>
    <row r="22938" spans="1:2" x14ac:dyDescent="0.2">
      <c r="A22938" s="47"/>
      <c r="B22938" s="60"/>
    </row>
    <row r="22939" spans="1:2" x14ac:dyDescent="0.2">
      <c r="A22939" s="47"/>
      <c r="B22939" s="60"/>
    </row>
    <row r="22940" spans="1:2" x14ac:dyDescent="0.2">
      <c r="A22940" s="47"/>
      <c r="B22940" s="60"/>
    </row>
    <row r="22941" spans="1:2" x14ac:dyDescent="0.2">
      <c r="A22941" s="47"/>
      <c r="B22941" s="60"/>
    </row>
    <row r="22942" spans="1:2" x14ac:dyDescent="0.2">
      <c r="A22942" s="47"/>
      <c r="B22942" s="60"/>
    </row>
    <row r="22943" spans="1:2" x14ac:dyDescent="0.2">
      <c r="A22943" s="47"/>
      <c r="B22943" s="60"/>
    </row>
    <row r="22944" spans="1:2" x14ac:dyDescent="0.2">
      <c r="A22944" s="47"/>
      <c r="B22944" s="60"/>
    </row>
    <row r="22945" spans="1:2" x14ac:dyDescent="0.2">
      <c r="A22945" s="47"/>
      <c r="B22945" s="60"/>
    </row>
    <row r="22946" spans="1:2" x14ac:dyDescent="0.2">
      <c r="A22946" s="47"/>
      <c r="B22946" s="60"/>
    </row>
    <row r="22947" spans="1:2" x14ac:dyDescent="0.2">
      <c r="A22947" s="47"/>
      <c r="B22947" s="60"/>
    </row>
    <row r="22948" spans="1:2" x14ac:dyDescent="0.2">
      <c r="A22948" s="47"/>
      <c r="B22948" s="60"/>
    </row>
    <row r="22949" spans="1:2" x14ac:dyDescent="0.2">
      <c r="A22949" s="47"/>
      <c r="B22949" s="60"/>
    </row>
    <row r="22950" spans="1:2" x14ac:dyDescent="0.2">
      <c r="A22950" s="47"/>
      <c r="B22950" s="60"/>
    </row>
    <row r="22951" spans="1:2" x14ac:dyDescent="0.2">
      <c r="A22951" s="47"/>
      <c r="B22951" s="60"/>
    </row>
    <row r="22952" spans="1:2" x14ac:dyDescent="0.2">
      <c r="A22952" s="47"/>
      <c r="B22952" s="60"/>
    </row>
    <row r="22953" spans="1:2" x14ac:dyDescent="0.2">
      <c r="A22953" s="47"/>
      <c r="B22953" s="60"/>
    </row>
    <row r="22954" spans="1:2" x14ac:dyDescent="0.2">
      <c r="A22954" s="47"/>
      <c r="B22954" s="60"/>
    </row>
    <row r="22955" spans="1:2" x14ac:dyDescent="0.2">
      <c r="A22955" s="47"/>
      <c r="B22955" s="60"/>
    </row>
    <row r="22956" spans="1:2" x14ac:dyDescent="0.2">
      <c r="A22956" s="47"/>
      <c r="B22956" s="60"/>
    </row>
    <row r="22957" spans="1:2" x14ac:dyDescent="0.2">
      <c r="A22957" s="47"/>
      <c r="B22957" s="60"/>
    </row>
    <row r="22958" spans="1:2" x14ac:dyDescent="0.2">
      <c r="A22958" s="47"/>
      <c r="B22958" s="60"/>
    </row>
    <row r="22959" spans="1:2" x14ac:dyDescent="0.2">
      <c r="A22959" s="47"/>
      <c r="B22959" s="60"/>
    </row>
    <row r="22960" spans="1:2" x14ac:dyDescent="0.2">
      <c r="A22960" s="47"/>
      <c r="B22960" s="60"/>
    </row>
    <row r="22961" spans="1:2" x14ac:dyDescent="0.2">
      <c r="A22961" s="47"/>
      <c r="B22961" s="60"/>
    </row>
    <row r="22962" spans="1:2" x14ac:dyDescent="0.2">
      <c r="A22962" s="47"/>
      <c r="B22962" s="60"/>
    </row>
    <row r="22963" spans="1:2" x14ac:dyDescent="0.2">
      <c r="A22963" s="47"/>
      <c r="B22963" s="60"/>
    </row>
    <row r="22964" spans="1:2" x14ac:dyDescent="0.2">
      <c r="A22964" s="47"/>
      <c r="B22964" s="60"/>
    </row>
    <row r="22965" spans="1:2" x14ac:dyDescent="0.2">
      <c r="A22965" s="47"/>
      <c r="B22965" s="60"/>
    </row>
    <row r="22966" spans="1:2" x14ac:dyDescent="0.2">
      <c r="A22966" s="47"/>
      <c r="B22966" s="60"/>
    </row>
    <row r="22967" spans="1:2" x14ac:dyDescent="0.2">
      <c r="A22967" s="47"/>
      <c r="B22967" s="60"/>
    </row>
    <row r="22968" spans="1:2" x14ac:dyDescent="0.2">
      <c r="A22968" s="47"/>
      <c r="B22968" s="60"/>
    </row>
    <row r="22969" spans="1:2" x14ac:dyDescent="0.2">
      <c r="A22969" s="47"/>
      <c r="B22969" s="60"/>
    </row>
    <row r="22970" spans="1:2" x14ac:dyDescent="0.2">
      <c r="A22970" s="47"/>
      <c r="B22970" s="60"/>
    </row>
    <row r="22971" spans="1:2" x14ac:dyDescent="0.2">
      <c r="A22971" s="47"/>
      <c r="B22971" s="60"/>
    </row>
    <row r="22972" spans="1:2" x14ac:dyDescent="0.2">
      <c r="A22972" s="47"/>
      <c r="B22972" s="60"/>
    </row>
    <row r="22973" spans="1:2" x14ac:dyDescent="0.2">
      <c r="A22973" s="47"/>
      <c r="B22973" s="60"/>
    </row>
    <row r="22974" spans="1:2" x14ac:dyDescent="0.2">
      <c r="A22974" s="47"/>
      <c r="B22974" s="60"/>
    </row>
    <row r="22975" spans="1:2" x14ac:dyDescent="0.2">
      <c r="A22975" s="47"/>
      <c r="B22975" s="60"/>
    </row>
    <row r="22976" spans="1:2" x14ac:dyDescent="0.2">
      <c r="A22976" s="47"/>
      <c r="B22976" s="60"/>
    </row>
    <row r="22977" spans="1:2" x14ac:dyDescent="0.2">
      <c r="A22977" s="47"/>
      <c r="B22977" s="60"/>
    </row>
    <row r="22978" spans="1:2" x14ac:dyDescent="0.2">
      <c r="A22978" s="47"/>
      <c r="B22978" s="60"/>
    </row>
    <row r="22979" spans="1:2" x14ac:dyDescent="0.2">
      <c r="A22979" s="47"/>
      <c r="B22979" s="60"/>
    </row>
    <row r="22980" spans="1:2" x14ac:dyDescent="0.2">
      <c r="A22980" s="47"/>
      <c r="B22980" s="60"/>
    </row>
    <row r="22981" spans="1:2" x14ac:dyDescent="0.2">
      <c r="A22981" s="47"/>
      <c r="B22981" s="60"/>
    </row>
    <row r="22982" spans="1:2" x14ac:dyDescent="0.2">
      <c r="A22982" s="47"/>
      <c r="B22982" s="60"/>
    </row>
    <row r="22983" spans="1:2" x14ac:dyDescent="0.2">
      <c r="A22983" s="47"/>
      <c r="B22983" s="60"/>
    </row>
    <row r="22984" spans="1:2" x14ac:dyDescent="0.2">
      <c r="A22984" s="47"/>
      <c r="B22984" s="60"/>
    </row>
    <row r="22985" spans="1:2" x14ac:dyDescent="0.2">
      <c r="A22985" s="47"/>
      <c r="B22985" s="60"/>
    </row>
    <row r="22986" spans="1:2" x14ac:dyDescent="0.2">
      <c r="A22986" s="47"/>
      <c r="B22986" s="60"/>
    </row>
    <row r="22987" spans="1:2" x14ac:dyDescent="0.2">
      <c r="A22987" s="47"/>
      <c r="B22987" s="60"/>
    </row>
    <row r="22988" spans="1:2" x14ac:dyDescent="0.2">
      <c r="A22988" s="47"/>
      <c r="B22988" s="60"/>
    </row>
    <row r="22989" spans="1:2" x14ac:dyDescent="0.2">
      <c r="A22989" s="47"/>
      <c r="B22989" s="60"/>
    </row>
    <row r="22990" spans="1:2" x14ac:dyDescent="0.2">
      <c r="A22990" s="47"/>
      <c r="B22990" s="60"/>
    </row>
    <row r="22991" spans="1:2" x14ac:dyDescent="0.2">
      <c r="A22991" s="47"/>
      <c r="B22991" s="60"/>
    </row>
    <row r="22992" spans="1:2" x14ac:dyDescent="0.2">
      <c r="A22992" s="47"/>
      <c r="B22992" s="60"/>
    </row>
    <row r="22993" spans="1:2" x14ac:dyDescent="0.2">
      <c r="A22993" s="47"/>
      <c r="B22993" s="60"/>
    </row>
    <row r="22994" spans="1:2" x14ac:dyDescent="0.2">
      <c r="A22994" s="47"/>
      <c r="B22994" s="60"/>
    </row>
    <row r="22995" spans="1:2" x14ac:dyDescent="0.2">
      <c r="A22995" s="47"/>
      <c r="B22995" s="60"/>
    </row>
    <row r="22996" spans="1:2" x14ac:dyDescent="0.2">
      <c r="A22996" s="47"/>
      <c r="B22996" s="60"/>
    </row>
    <row r="22997" spans="1:2" x14ac:dyDescent="0.2">
      <c r="A22997" s="47"/>
      <c r="B22997" s="60"/>
    </row>
    <row r="22998" spans="1:2" x14ac:dyDescent="0.2">
      <c r="A22998" s="47"/>
      <c r="B22998" s="60"/>
    </row>
    <row r="22999" spans="1:2" x14ac:dyDescent="0.2">
      <c r="A22999" s="47"/>
      <c r="B22999" s="60"/>
    </row>
    <row r="23000" spans="1:2" x14ac:dyDescent="0.2">
      <c r="A23000" s="47"/>
      <c r="B23000" s="60"/>
    </row>
    <row r="23001" spans="1:2" x14ac:dyDescent="0.2">
      <c r="A23001" s="47"/>
      <c r="B23001" s="60"/>
    </row>
    <row r="23002" spans="1:2" x14ac:dyDescent="0.2">
      <c r="A23002" s="47"/>
      <c r="B23002" s="60"/>
    </row>
    <row r="23003" spans="1:2" x14ac:dyDescent="0.2">
      <c r="A23003" s="47"/>
      <c r="B23003" s="60"/>
    </row>
    <row r="23004" spans="1:2" x14ac:dyDescent="0.2">
      <c r="A23004" s="47"/>
      <c r="B23004" s="60"/>
    </row>
    <row r="23005" spans="1:2" x14ac:dyDescent="0.2">
      <c r="A23005" s="47"/>
      <c r="B23005" s="60"/>
    </row>
    <row r="23006" spans="1:2" x14ac:dyDescent="0.2">
      <c r="A23006" s="47"/>
      <c r="B23006" s="60"/>
    </row>
    <row r="23007" spans="1:2" x14ac:dyDescent="0.2">
      <c r="A23007" s="47"/>
      <c r="B23007" s="60"/>
    </row>
    <row r="23008" spans="1:2" x14ac:dyDescent="0.2">
      <c r="A23008" s="47"/>
      <c r="B23008" s="60"/>
    </row>
    <row r="23009" spans="1:2" x14ac:dyDescent="0.2">
      <c r="A23009" s="47"/>
      <c r="B23009" s="60"/>
    </row>
    <row r="23010" spans="1:2" x14ac:dyDescent="0.2">
      <c r="A23010" s="47"/>
      <c r="B23010" s="60"/>
    </row>
    <row r="23011" spans="1:2" x14ac:dyDescent="0.2">
      <c r="A23011" s="47"/>
      <c r="B23011" s="60"/>
    </row>
    <row r="23012" spans="1:2" x14ac:dyDescent="0.2">
      <c r="A23012" s="47"/>
      <c r="B23012" s="60"/>
    </row>
    <row r="23013" spans="1:2" x14ac:dyDescent="0.2">
      <c r="A23013" s="47"/>
      <c r="B23013" s="60"/>
    </row>
    <row r="23014" spans="1:2" x14ac:dyDescent="0.2">
      <c r="A23014" s="47"/>
      <c r="B23014" s="60"/>
    </row>
    <row r="23015" spans="1:2" x14ac:dyDescent="0.2">
      <c r="A23015" s="47"/>
      <c r="B23015" s="60"/>
    </row>
    <row r="23016" spans="1:2" x14ac:dyDescent="0.2">
      <c r="A23016" s="47"/>
      <c r="B23016" s="60"/>
    </row>
    <row r="23017" spans="1:2" x14ac:dyDescent="0.2">
      <c r="A23017" s="47"/>
      <c r="B23017" s="60"/>
    </row>
    <row r="23018" spans="1:2" x14ac:dyDescent="0.2">
      <c r="A23018" s="47"/>
      <c r="B23018" s="60"/>
    </row>
    <row r="23019" spans="1:2" x14ac:dyDescent="0.2">
      <c r="A23019" s="47"/>
      <c r="B23019" s="60"/>
    </row>
    <row r="23020" spans="1:2" x14ac:dyDescent="0.2">
      <c r="A23020" s="47"/>
      <c r="B23020" s="60"/>
    </row>
    <row r="23021" spans="1:2" x14ac:dyDescent="0.2">
      <c r="A23021" s="47"/>
      <c r="B23021" s="60"/>
    </row>
    <row r="23022" spans="1:2" x14ac:dyDescent="0.2">
      <c r="A23022" s="47"/>
      <c r="B23022" s="60"/>
    </row>
    <row r="23023" spans="1:2" x14ac:dyDescent="0.2">
      <c r="A23023" s="47"/>
      <c r="B23023" s="60"/>
    </row>
    <row r="23024" spans="1:2" x14ac:dyDescent="0.2">
      <c r="A23024" s="47"/>
      <c r="B23024" s="60"/>
    </row>
    <row r="23025" spans="1:2" x14ac:dyDescent="0.2">
      <c r="A23025" s="47"/>
      <c r="B23025" s="60"/>
    </row>
    <row r="23026" spans="1:2" x14ac:dyDescent="0.2">
      <c r="A23026" s="47"/>
      <c r="B23026" s="60"/>
    </row>
    <row r="23027" spans="1:2" x14ac:dyDescent="0.2">
      <c r="A23027" s="47"/>
      <c r="B23027" s="60"/>
    </row>
    <row r="23028" spans="1:2" x14ac:dyDescent="0.2">
      <c r="A23028" s="47"/>
      <c r="B23028" s="60"/>
    </row>
    <row r="23029" spans="1:2" x14ac:dyDescent="0.2">
      <c r="A23029" s="47"/>
      <c r="B23029" s="60"/>
    </row>
    <row r="23030" spans="1:2" x14ac:dyDescent="0.2">
      <c r="A23030" s="47"/>
      <c r="B23030" s="60"/>
    </row>
    <row r="23031" spans="1:2" x14ac:dyDescent="0.2">
      <c r="A23031" s="47"/>
      <c r="B23031" s="60"/>
    </row>
    <row r="23032" spans="1:2" x14ac:dyDescent="0.2">
      <c r="A23032" s="47"/>
      <c r="B23032" s="60"/>
    </row>
    <row r="23033" spans="1:2" x14ac:dyDescent="0.2">
      <c r="A23033" s="47"/>
      <c r="B23033" s="60"/>
    </row>
    <row r="23034" spans="1:2" x14ac:dyDescent="0.2">
      <c r="A23034" s="47"/>
      <c r="B23034" s="60"/>
    </row>
    <row r="23035" spans="1:2" x14ac:dyDescent="0.2">
      <c r="A23035" s="47"/>
      <c r="B23035" s="60"/>
    </row>
    <row r="23036" spans="1:2" x14ac:dyDescent="0.2">
      <c r="A23036" s="47"/>
      <c r="B23036" s="60"/>
    </row>
    <row r="23037" spans="1:2" x14ac:dyDescent="0.2">
      <c r="A23037" s="47"/>
      <c r="B23037" s="60"/>
    </row>
    <row r="23038" spans="1:2" x14ac:dyDescent="0.2">
      <c r="A23038" s="47"/>
      <c r="B23038" s="60"/>
    </row>
    <row r="23039" spans="1:2" x14ac:dyDescent="0.2">
      <c r="A23039" s="47"/>
      <c r="B23039" s="60"/>
    </row>
    <row r="23040" spans="1:2" x14ac:dyDescent="0.2">
      <c r="A23040" s="47"/>
      <c r="B23040" s="60"/>
    </row>
    <row r="23041" spans="1:2" x14ac:dyDescent="0.2">
      <c r="A23041" s="47"/>
      <c r="B23041" s="60"/>
    </row>
    <row r="23042" spans="1:2" x14ac:dyDescent="0.2">
      <c r="A23042" s="47"/>
      <c r="B23042" s="60"/>
    </row>
    <row r="23043" spans="1:2" x14ac:dyDescent="0.2">
      <c r="A23043" s="47"/>
      <c r="B23043" s="60"/>
    </row>
    <row r="23044" spans="1:2" x14ac:dyDescent="0.2">
      <c r="A23044" s="47"/>
      <c r="B23044" s="60"/>
    </row>
    <row r="23045" spans="1:2" x14ac:dyDescent="0.2">
      <c r="A23045" s="47"/>
      <c r="B23045" s="60"/>
    </row>
    <row r="23046" spans="1:2" x14ac:dyDescent="0.2">
      <c r="A23046" s="47"/>
      <c r="B23046" s="60"/>
    </row>
    <row r="23047" spans="1:2" x14ac:dyDescent="0.2">
      <c r="A23047" s="47"/>
      <c r="B23047" s="60"/>
    </row>
    <row r="23048" spans="1:2" x14ac:dyDescent="0.2">
      <c r="A23048" s="47"/>
      <c r="B23048" s="60"/>
    </row>
    <row r="23049" spans="1:2" x14ac:dyDescent="0.2">
      <c r="A23049" s="47"/>
      <c r="B23049" s="60"/>
    </row>
    <row r="23050" spans="1:2" x14ac:dyDescent="0.2">
      <c r="A23050" s="47"/>
      <c r="B23050" s="60"/>
    </row>
    <row r="23051" spans="1:2" x14ac:dyDescent="0.2">
      <c r="A23051" s="47"/>
      <c r="B23051" s="60"/>
    </row>
    <row r="23052" spans="1:2" x14ac:dyDescent="0.2">
      <c r="A23052" s="47"/>
      <c r="B23052" s="60"/>
    </row>
    <row r="23053" spans="1:2" x14ac:dyDescent="0.2">
      <c r="A23053" s="47"/>
      <c r="B23053" s="60"/>
    </row>
    <row r="23054" spans="1:2" x14ac:dyDescent="0.2">
      <c r="A23054" s="47"/>
      <c r="B23054" s="60"/>
    </row>
    <row r="23055" spans="1:2" x14ac:dyDescent="0.2">
      <c r="A23055" s="47"/>
      <c r="B23055" s="60"/>
    </row>
    <row r="23056" spans="1:2" x14ac:dyDescent="0.2">
      <c r="A23056" s="47"/>
      <c r="B23056" s="60"/>
    </row>
    <row r="23057" spans="1:2" x14ac:dyDescent="0.2">
      <c r="A23057" s="47"/>
      <c r="B23057" s="60"/>
    </row>
    <row r="23058" spans="1:2" x14ac:dyDescent="0.2">
      <c r="A23058" s="47"/>
      <c r="B23058" s="60"/>
    </row>
    <row r="23059" spans="1:2" x14ac:dyDescent="0.2">
      <c r="A23059" s="47"/>
      <c r="B23059" s="60"/>
    </row>
    <row r="23060" spans="1:2" x14ac:dyDescent="0.2">
      <c r="A23060" s="47"/>
      <c r="B23060" s="60"/>
    </row>
    <row r="23061" spans="1:2" x14ac:dyDescent="0.2">
      <c r="A23061" s="47"/>
      <c r="B23061" s="60"/>
    </row>
    <row r="23062" spans="1:2" x14ac:dyDescent="0.2">
      <c r="A23062" s="47"/>
      <c r="B23062" s="60"/>
    </row>
    <row r="23063" spans="1:2" x14ac:dyDescent="0.2">
      <c r="A23063" s="47"/>
      <c r="B23063" s="60"/>
    </row>
    <row r="23064" spans="1:2" x14ac:dyDescent="0.2">
      <c r="A23064" s="47"/>
      <c r="B23064" s="60"/>
    </row>
    <row r="23065" spans="1:2" x14ac:dyDescent="0.2">
      <c r="A23065" s="47"/>
      <c r="B23065" s="60"/>
    </row>
    <row r="23066" spans="1:2" x14ac:dyDescent="0.2">
      <c r="A23066" s="47"/>
      <c r="B23066" s="60"/>
    </row>
    <row r="23067" spans="1:2" x14ac:dyDescent="0.2">
      <c r="A23067" s="47"/>
      <c r="B23067" s="60"/>
    </row>
    <row r="23068" spans="1:2" x14ac:dyDescent="0.2">
      <c r="A23068" s="47"/>
      <c r="B23068" s="60"/>
    </row>
    <row r="23069" spans="1:2" x14ac:dyDescent="0.2">
      <c r="A23069" s="47"/>
      <c r="B23069" s="60"/>
    </row>
    <row r="23070" spans="1:2" x14ac:dyDescent="0.2">
      <c r="A23070" s="47"/>
      <c r="B23070" s="60"/>
    </row>
    <row r="23071" spans="1:2" x14ac:dyDescent="0.2">
      <c r="A23071" s="47"/>
      <c r="B23071" s="60"/>
    </row>
    <row r="23072" spans="1:2" x14ac:dyDescent="0.2">
      <c r="A23072" s="47"/>
      <c r="B23072" s="60"/>
    </row>
    <row r="23073" spans="1:2" x14ac:dyDescent="0.2">
      <c r="A23073" s="47"/>
      <c r="B23073" s="60"/>
    </row>
    <row r="23074" spans="1:2" x14ac:dyDescent="0.2">
      <c r="A23074" s="47"/>
      <c r="B23074" s="60"/>
    </row>
    <row r="23075" spans="1:2" x14ac:dyDescent="0.2">
      <c r="A23075" s="47"/>
      <c r="B23075" s="60"/>
    </row>
    <row r="23076" spans="1:2" x14ac:dyDescent="0.2">
      <c r="A23076" s="47"/>
      <c r="B23076" s="60"/>
    </row>
    <row r="23077" spans="1:2" x14ac:dyDescent="0.2">
      <c r="A23077" s="47"/>
      <c r="B23077" s="60"/>
    </row>
    <row r="23078" spans="1:2" x14ac:dyDescent="0.2">
      <c r="A23078" s="47"/>
      <c r="B23078" s="60"/>
    </row>
    <row r="23079" spans="1:2" x14ac:dyDescent="0.2">
      <c r="A23079" s="47"/>
      <c r="B23079" s="60"/>
    </row>
    <row r="23080" spans="1:2" x14ac:dyDescent="0.2">
      <c r="A23080" s="47"/>
      <c r="B23080" s="60"/>
    </row>
    <row r="23081" spans="1:2" x14ac:dyDescent="0.2">
      <c r="A23081" s="47"/>
      <c r="B23081" s="60"/>
    </row>
    <row r="23082" spans="1:2" x14ac:dyDescent="0.2">
      <c r="A23082" s="47"/>
      <c r="B23082" s="60"/>
    </row>
    <row r="23083" spans="1:2" x14ac:dyDescent="0.2">
      <c r="A23083" s="47"/>
      <c r="B23083" s="60"/>
    </row>
    <row r="23084" spans="1:2" x14ac:dyDescent="0.2">
      <c r="A23084" s="47"/>
      <c r="B23084" s="60"/>
    </row>
    <row r="23085" spans="1:2" x14ac:dyDescent="0.2">
      <c r="A23085" s="47"/>
      <c r="B23085" s="60"/>
    </row>
    <row r="23086" spans="1:2" x14ac:dyDescent="0.2">
      <c r="A23086" s="47"/>
      <c r="B23086" s="60"/>
    </row>
    <row r="23087" spans="1:2" x14ac:dyDescent="0.2">
      <c r="A23087" s="47"/>
      <c r="B23087" s="60"/>
    </row>
    <row r="23088" spans="1:2" x14ac:dyDescent="0.2">
      <c r="A23088" s="47"/>
      <c r="B23088" s="60"/>
    </row>
    <row r="23089" spans="1:2" x14ac:dyDescent="0.2">
      <c r="A23089" s="47"/>
      <c r="B23089" s="60"/>
    </row>
    <row r="23090" spans="1:2" x14ac:dyDescent="0.2">
      <c r="A23090" s="47"/>
      <c r="B23090" s="60"/>
    </row>
    <row r="23091" spans="1:2" x14ac:dyDescent="0.2">
      <c r="A23091" s="47"/>
      <c r="B23091" s="60"/>
    </row>
    <row r="23092" spans="1:2" x14ac:dyDescent="0.2">
      <c r="A23092" s="47"/>
      <c r="B23092" s="60"/>
    </row>
    <row r="23093" spans="1:2" x14ac:dyDescent="0.2">
      <c r="A23093" s="47"/>
      <c r="B23093" s="60"/>
    </row>
    <row r="23094" spans="1:2" x14ac:dyDescent="0.2">
      <c r="A23094" s="47"/>
      <c r="B23094" s="60"/>
    </row>
    <row r="23095" spans="1:2" x14ac:dyDescent="0.2">
      <c r="A23095" s="47"/>
      <c r="B23095" s="60"/>
    </row>
    <row r="23096" spans="1:2" x14ac:dyDescent="0.2">
      <c r="A23096" s="47"/>
      <c r="B23096" s="60"/>
    </row>
    <row r="23097" spans="1:2" x14ac:dyDescent="0.2">
      <c r="A23097" s="47"/>
      <c r="B23097" s="60"/>
    </row>
    <row r="23098" spans="1:2" x14ac:dyDescent="0.2">
      <c r="A23098" s="47"/>
      <c r="B23098" s="60"/>
    </row>
    <row r="23099" spans="1:2" x14ac:dyDescent="0.2">
      <c r="A23099" s="47"/>
      <c r="B23099" s="60"/>
    </row>
    <row r="23100" spans="1:2" x14ac:dyDescent="0.2">
      <c r="A23100" s="47"/>
      <c r="B23100" s="60"/>
    </row>
    <row r="23101" spans="1:2" x14ac:dyDescent="0.2">
      <c r="A23101" s="47"/>
      <c r="B23101" s="60"/>
    </row>
    <row r="23102" spans="1:2" x14ac:dyDescent="0.2">
      <c r="A23102" s="47"/>
      <c r="B23102" s="60"/>
    </row>
    <row r="23103" spans="1:2" x14ac:dyDescent="0.2">
      <c r="A23103" s="47"/>
      <c r="B23103" s="60"/>
    </row>
    <row r="23104" spans="1:2" x14ac:dyDescent="0.2">
      <c r="A23104" s="47"/>
      <c r="B23104" s="60"/>
    </row>
    <row r="23105" spans="1:2" x14ac:dyDescent="0.2">
      <c r="A23105" s="47"/>
      <c r="B23105" s="60"/>
    </row>
    <row r="23106" spans="1:2" x14ac:dyDescent="0.2">
      <c r="A23106" s="47"/>
      <c r="B23106" s="60"/>
    </row>
    <row r="23107" spans="1:2" x14ac:dyDescent="0.2">
      <c r="A23107" s="47"/>
      <c r="B23107" s="60"/>
    </row>
    <row r="23108" spans="1:2" x14ac:dyDescent="0.2">
      <c r="A23108" s="47"/>
      <c r="B23108" s="60"/>
    </row>
    <row r="23109" spans="1:2" x14ac:dyDescent="0.2">
      <c r="A23109" s="47"/>
      <c r="B23109" s="60"/>
    </row>
    <row r="23110" spans="1:2" x14ac:dyDescent="0.2">
      <c r="A23110" s="47"/>
      <c r="B23110" s="60"/>
    </row>
    <row r="23111" spans="1:2" x14ac:dyDescent="0.2">
      <c r="A23111" s="47"/>
      <c r="B23111" s="60"/>
    </row>
    <row r="23112" spans="1:2" x14ac:dyDescent="0.2">
      <c r="A23112" s="47"/>
      <c r="B23112" s="60"/>
    </row>
    <row r="23113" spans="1:2" x14ac:dyDescent="0.2">
      <c r="A23113" s="47"/>
      <c r="B23113" s="60"/>
    </row>
    <row r="23114" spans="1:2" x14ac:dyDescent="0.2">
      <c r="A23114" s="47"/>
      <c r="B23114" s="60"/>
    </row>
    <row r="23115" spans="1:2" x14ac:dyDescent="0.2">
      <c r="A23115" s="47"/>
      <c r="B23115" s="60"/>
    </row>
    <row r="23116" spans="1:2" x14ac:dyDescent="0.2">
      <c r="A23116" s="47"/>
      <c r="B23116" s="60"/>
    </row>
    <row r="23117" spans="1:2" x14ac:dyDescent="0.2">
      <c r="A23117" s="47"/>
      <c r="B23117" s="60"/>
    </row>
    <row r="23118" spans="1:2" x14ac:dyDescent="0.2">
      <c r="A23118" s="47"/>
      <c r="B23118" s="60"/>
    </row>
    <row r="23119" spans="1:2" x14ac:dyDescent="0.2">
      <c r="A23119" s="47"/>
      <c r="B23119" s="60"/>
    </row>
    <row r="23120" spans="1:2" x14ac:dyDescent="0.2">
      <c r="A23120" s="47"/>
      <c r="B23120" s="60"/>
    </row>
    <row r="23121" spans="1:2" x14ac:dyDescent="0.2">
      <c r="A23121" s="47"/>
      <c r="B23121" s="60"/>
    </row>
    <row r="23122" spans="1:2" x14ac:dyDescent="0.2">
      <c r="A23122" s="47"/>
      <c r="B23122" s="60"/>
    </row>
    <row r="23123" spans="1:2" x14ac:dyDescent="0.2">
      <c r="A23123" s="47"/>
      <c r="B23123" s="60"/>
    </row>
    <row r="23124" spans="1:2" x14ac:dyDescent="0.2">
      <c r="A23124" s="47"/>
      <c r="B23124" s="60"/>
    </row>
    <row r="23125" spans="1:2" x14ac:dyDescent="0.2">
      <c r="A23125" s="47"/>
      <c r="B23125" s="60"/>
    </row>
    <row r="23126" spans="1:2" x14ac:dyDescent="0.2">
      <c r="A23126" s="47"/>
      <c r="B23126" s="60"/>
    </row>
    <row r="23127" spans="1:2" x14ac:dyDescent="0.2">
      <c r="A23127" s="47"/>
      <c r="B23127" s="60"/>
    </row>
    <row r="23128" spans="1:2" x14ac:dyDescent="0.2">
      <c r="A23128" s="47"/>
      <c r="B23128" s="60"/>
    </row>
    <row r="23129" spans="1:2" x14ac:dyDescent="0.2">
      <c r="A23129" s="47"/>
      <c r="B23129" s="60"/>
    </row>
    <row r="23130" spans="1:2" x14ac:dyDescent="0.2">
      <c r="A23130" s="47"/>
      <c r="B23130" s="60"/>
    </row>
    <row r="23131" spans="1:2" x14ac:dyDescent="0.2">
      <c r="A23131" s="47"/>
      <c r="B23131" s="60"/>
    </row>
    <row r="23132" spans="1:2" x14ac:dyDescent="0.2">
      <c r="A23132" s="47"/>
      <c r="B23132" s="60"/>
    </row>
    <row r="23133" spans="1:2" x14ac:dyDescent="0.2">
      <c r="A23133" s="47"/>
      <c r="B23133" s="60"/>
    </row>
    <row r="23134" spans="1:2" x14ac:dyDescent="0.2">
      <c r="A23134" s="47"/>
      <c r="B23134" s="60"/>
    </row>
    <row r="23135" spans="1:2" x14ac:dyDescent="0.2">
      <c r="A23135" s="47"/>
      <c r="B23135" s="60"/>
    </row>
    <row r="23136" spans="1:2" x14ac:dyDescent="0.2">
      <c r="A23136" s="47"/>
      <c r="B23136" s="60"/>
    </row>
    <row r="23137" spans="1:2" x14ac:dyDescent="0.2">
      <c r="A23137" s="47"/>
      <c r="B23137" s="60"/>
    </row>
    <row r="23138" spans="1:2" x14ac:dyDescent="0.2">
      <c r="A23138" s="47"/>
      <c r="B23138" s="60"/>
    </row>
    <row r="23139" spans="1:2" x14ac:dyDescent="0.2">
      <c r="A23139" s="47"/>
      <c r="B23139" s="60"/>
    </row>
    <row r="23140" spans="1:2" x14ac:dyDescent="0.2">
      <c r="A23140" s="47"/>
      <c r="B23140" s="60"/>
    </row>
    <row r="23141" spans="1:2" x14ac:dyDescent="0.2">
      <c r="A23141" s="47"/>
      <c r="B23141" s="60"/>
    </row>
    <row r="23142" spans="1:2" x14ac:dyDescent="0.2">
      <c r="A23142" s="47"/>
      <c r="B23142" s="60"/>
    </row>
    <row r="23143" spans="1:2" x14ac:dyDescent="0.2">
      <c r="A23143" s="47"/>
      <c r="B23143" s="60"/>
    </row>
    <row r="23144" spans="1:2" x14ac:dyDescent="0.2">
      <c r="A23144" s="47"/>
      <c r="B23144" s="60"/>
    </row>
    <row r="23145" spans="1:2" x14ac:dyDescent="0.2">
      <c r="A23145" s="47"/>
      <c r="B23145" s="60"/>
    </row>
    <row r="23146" spans="1:2" x14ac:dyDescent="0.2">
      <c r="A23146" s="47"/>
      <c r="B23146" s="60"/>
    </row>
    <row r="23147" spans="1:2" x14ac:dyDescent="0.2">
      <c r="A23147" s="47"/>
      <c r="B23147" s="60"/>
    </row>
    <row r="23148" spans="1:2" x14ac:dyDescent="0.2">
      <c r="A23148" s="47"/>
      <c r="B23148" s="60"/>
    </row>
    <row r="23149" spans="1:2" x14ac:dyDescent="0.2">
      <c r="A23149" s="47"/>
      <c r="B23149" s="60"/>
    </row>
    <row r="23150" spans="1:2" x14ac:dyDescent="0.2">
      <c r="A23150" s="47"/>
      <c r="B23150" s="60"/>
    </row>
    <row r="23151" spans="1:2" x14ac:dyDescent="0.2">
      <c r="A23151" s="47"/>
      <c r="B23151" s="60"/>
    </row>
    <row r="23152" spans="1:2" x14ac:dyDescent="0.2">
      <c r="A23152" s="47"/>
      <c r="B23152" s="60"/>
    </row>
    <row r="23153" spans="1:2" x14ac:dyDescent="0.2">
      <c r="A23153" s="47"/>
      <c r="B23153" s="60"/>
    </row>
    <row r="23154" spans="1:2" x14ac:dyDescent="0.2">
      <c r="A23154" s="47"/>
      <c r="B23154" s="60"/>
    </row>
    <row r="23155" spans="1:2" x14ac:dyDescent="0.2">
      <c r="A23155" s="47"/>
      <c r="B23155" s="60"/>
    </row>
    <row r="23156" spans="1:2" x14ac:dyDescent="0.2">
      <c r="A23156" s="47"/>
      <c r="B23156" s="60"/>
    </row>
    <row r="23157" spans="1:2" x14ac:dyDescent="0.2">
      <c r="A23157" s="47"/>
      <c r="B23157" s="60"/>
    </row>
    <row r="23158" spans="1:2" x14ac:dyDescent="0.2">
      <c r="A23158" s="47"/>
      <c r="B23158" s="60"/>
    </row>
    <row r="23159" spans="1:2" x14ac:dyDescent="0.2">
      <c r="A23159" s="47"/>
      <c r="B23159" s="60"/>
    </row>
    <row r="23160" spans="1:2" x14ac:dyDescent="0.2">
      <c r="A23160" s="47"/>
      <c r="B23160" s="60"/>
    </row>
    <row r="23161" spans="1:2" x14ac:dyDescent="0.2">
      <c r="A23161" s="47"/>
      <c r="B23161" s="60"/>
    </row>
    <row r="23162" spans="1:2" x14ac:dyDescent="0.2">
      <c r="A23162" s="47"/>
      <c r="B23162" s="60"/>
    </row>
    <row r="23163" spans="1:2" x14ac:dyDescent="0.2">
      <c r="A23163" s="47"/>
      <c r="B23163" s="60"/>
    </row>
    <row r="23164" spans="1:2" x14ac:dyDescent="0.2">
      <c r="A23164" s="47"/>
      <c r="B23164" s="60"/>
    </row>
    <row r="23165" spans="1:2" x14ac:dyDescent="0.2">
      <c r="A23165" s="47"/>
      <c r="B23165" s="60"/>
    </row>
    <row r="23166" spans="1:2" x14ac:dyDescent="0.2">
      <c r="A23166" s="47"/>
      <c r="B23166" s="60"/>
    </row>
    <row r="23167" spans="1:2" x14ac:dyDescent="0.2">
      <c r="A23167" s="47"/>
      <c r="B23167" s="60"/>
    </row>
    <row r="23168" spans="1:2" x14ac:dyDescent="0.2">
      <c r="A23168" s="47"/>
      <c r="B23168" s="60"/>
    </row>
    <row r="23169" spans="1:2" x14ac:dyDescent="0.2">
      <c r="A23169" s="47"/>
      <c r="B23169" s="60"/>
    </row>
    <row r="23170" spans="1:2" x14ac:dyDescent="0.2">
      <c r="A23170" s="47"/>
      <c r="B23170" s="60"/>
    </row>
    <row r="23171" spans="1:2" x14ac:dyDescent="0.2">
      <c r="A23171" s="47"/>
      <c r="B23171" s="60"/>
    </row>
    <row r="23172" spans="1:2" x14ac:dyDescent="0.2">
      <c r="A23172" s="47"/>
      <c r="B23172" s="60"/>
    </row>
    <row r="23173" spans="1:2" x14ac:dyDescent="0.2">
      <c r="A23173" s="47"/>
      <c r="B23173" s="60"/>
    </row>
    <row r="23174" spans="1:2" x14ac:dyDescent="0.2">
      <c r="A23174" s="47"/>
      <c r="B23174" s="60"/>
    </row>
    <row r="23175" spans="1:2" x14ac:dyDescent="0.2">
      <c r="A23175" s="47"/>
      <c r="B23175" s="60"/>
    </row>
    <row r="23176" spans="1:2" x14ac:dyDescent="0.2">
      <c r="A23176" s="47"/>
      <c r="B23176" s="60"/>
    </row>
    <row r="23177" spans="1:2" x14ac:dyDescent="0.2">
      <c r="A23177" s="47"/>
      <c r="B23177" s="60"/>
    </row>
    <row r="23178" spans="1:2" x14ac:dyDescent="0.2">
      <c r="A23178" s="47"/>
      <c r="B23178" s="60"/>
    </row>
    <row r="23179" spans="1:2" x14ac:dyDescent="0.2">
      <c r="A23179" s="47"/>
      <c r="B23179" s="60"/>
    </row>
    <row r="23180" spans="1:2" x14ac:dyDescent="0.2">
      <c r="A23180" s="47"/>
      <c r="B23180" s="60"/>
    </row>
    <row r="23181" spans="1:2" x14ac:dyDescent="0.2">
      <c r="A23181" s="47"/>
      <c r="B23181" s="60"/>
    </row>
    <row r="23182" spans="1:2" x14ac:dyDescent="0.2">
      <c r="A23182" s="47"/>
      <c r="B23182" s="60"/>
    </row>
    <row r="23183" spans="1:2" x14ac:dyDescent="0.2">
      <c r="A23183" s="47"/>
      <c r="B23183" s="60"/>
    </row>
    <row r="23184" spans="1:2" x14ac:dyDescent="0.2">
      <c r="A23184" s="47"/>
      <c r="B23184" s="60"/>
    </row>
    <row r="23185" spans="1:2" x14ac:dyDescent="0.2">
      <c r="A23185" s="47"/>
      <c r="B23185" s="60"/>
    </row>
    <row r="23186" spans="1:2" x14ac:dyDescent="0.2">
      <c r="A23186" s="47"/>
      <c r="B23186" s="60"/>
    </row>
    <row r="23187" spans="1:2" x14ac:dyDescent="0.2">
      <c r="A23187" s="47"/>
      <c r="B23187" s="60"/>
    </row>
    <row r="23188" spans="1:2" x14ac:dyDescent="0.2">
      <c r="A23188" s="47"/>
      <c r="B23188" s="60"/>
    </row>
    <row r="23189" spans="1:2" x14ac:dyDescent="0.2">
      <c r="A23189" s="47"/>
      <c r="B23189" s="60"/>
    </row>
    <row r="23190" spans="1:2" x14ac:dyDescent="0.2">
      <c r="A23190" s="47"/>
      <c r="B23190" s="60"/>
    </row>
    <row r="23191" spans="1:2" x14ac:dyDescent="0.2">
      <c r="A23191" s="47"/>
      <c r="B23191" s="60"/>
    </row>
    <row r="23192" spans="1:2" x14ac:dyDescent="0.2">
      <c r="A23192" s="47"/>
      <c r="B23192" s="60"/>
    </row>
    <row r="23193" spans="1:2" x14ac:dyDescent="0.2">
      <c r="A23193" s="47"/>
      <c r="B23193" s="60"/>
    </row>
    <row r="23194" spans="1:2" x14ac:dyDescent="0.2">
      <c r="A23194" s="47"/>
      <c r="B23194" s="60"/>
    </row>
    <row r="23195" spans="1:2" x14ac:dyDescent="0.2">
      <c r="A23195" s="47"/>
      <c r="B23195" s="60"/>
    </row>
    <row r="23196" spans="1:2" x14ac:dyDescent="0.2">
      <c r="A23196" s="47"/>
      <c r="B23196" s="60"/>
    </row>
    <row r="23197" spans="1:2" x14ac:dyDescent="0.2">
      <c r="A23197" s="47"/>
      <c r="B23197" s="60"/>
    </row>
    <row r="23198" spans="1:2" x14ac:dyDescent="0.2">
      <c r="A23198" s="47"/>
      <c r="B23198" s="60"/>
    </row>
    <row r="23199" spans="1:2" x14ac:dyDescent="0.2">
      <c r="A23199" s="47"/>
      <c r="B23199" s="60"/>
    </row>
    <row r="23200" spans="1:2" x14ac:dyDescent="0.2">
      <c r="A23200" s="47"/>
      <c r="B23200" s="60"/>
    </row>
    <row r="23201" spans="1:2" x14ac:dyDescent="0.2">
      <c r="A23201" s="47"/>
      <c r="B23201" s="60"/>
    </row>
    <row r="23202" spans="1:2" x14ac:dyDescent="0.2">
      <c r="A23202" s="47"/>
      <c r="B23202" s="60"/>
    </row>
    <row r="23203" spans="1:2" x14ac:dyDescent="0.2">
      <c r="A23203" s="47"/>
      <c r="B23203" s="60"/>
    </row>
    <row r="23204" spans="1:2" x14ac:dyDescent="0.2">
      <c r="A23204" s="47"/>
      <c r="B23204" s="60"/>
    </row>
    <row r="23205" spans="1:2" x14ac:dyDescent="0.2">
      <c r="A23205" s="47"/>
      <c r="B23205" s="60"/>
    </row>
    <row r="23206" spans="1:2" x14ac:dyDescent="0.2">
      <c r="A23206" s="47"/>
      <c r="B23206" s="60"/>
    </row>
    <row r="23207" spans="1:2" x14ac:dyDescent="0.2">
      <c r="A23207" s="47"/>
      <c r="B23207" s="60"/>
    </row>
    <row r="23208" spans="1:2" x14ac:dyDescent="0.2">
      <c r="A23208" s="47"/>
      <c r="B23208" s="60"/>
    </row>
    <row r="23209" spans="1:2" x14ac:dyDescent="0.2">
      <c r="A23209" s="47"/>
      <c r="B23209" s="60"/>
    </row>
    <row r="23210" spans="1:2" x14ac:dyDescent="0.2">
      <c r="A23210" s="47"/>
      <c r="B23210" s="60"/>
    </row>
    <row r="23211" spans="1:2" x14ac:dyDescent="0.2">
      <c r="A23211" s="47"/>
      <c r="B23211" s="60"/>
    </row>
    <row r="23212" spans="1:2" x14ac:dyDescent="0.2">
      <c r="A23212" s="47"/>
      <c r="B23212" s="60"/>
    </row>
    <row r="23213" spans="1:2" x14ac:dyDescent="0.2">
      <c r="A23213" s="47"/>
      <c r="B23213" s="60"/>
    </row>
    <row r="23214" spans="1:2" x14ac:dyDescent="0.2">
      <c r="A23214" s="47"/>
      <c r="B23214" s="60"/>
    </row>
    <row r="23215" spans="1:2" x14ac:dyDescent="0.2">
      <c r="A23215" s="47"/>
      <c r="B23215" s="60"/>
    </row>
    <row r="23216" spans="1:2" x14ac:dyDescent="0.2">
      <c r="A23216" s="47"/>
      <c r="B23216" s="60"/>
    </row>
    <row r="23217" spans="1:2" x14ac:dyDescent="0.2">
      <c r="A23217" s="47"/>
      <c r="B23217" s="60"/>
    </row>
    <row r="23218" spans="1:2" x14ac:dyDescent="0.2">
      <c r="A23218" s="47"/>
      <c r="B23218" s="60"/>
    </row>
    <row r="23219" spans="1:2" x14ac:dyDescent="0.2">
      <c r="A23219" s="47"/>
      <c r="B23219" s="60"/>
    </row>
    <row r="23220" spans="1:2" x14ac:dyDescent="0.2">
      <c r="A23220" s="47"/>
      <c r="B23220" s="60"/>
    </row>
    <row r="23221" spans="1:2" x14ac:dyDescent="0.2">
      <c r="A23221" s="47"/>
      <c r="B23221" s="60"/>
    </row>
    <row r="23222" spans="1:2" x14ac:dyDescent="0.2">
      <c r="A23222" s="47"/>
      <c r="B23222" s="60"/>
    </row>
    <row r="23223" spans="1:2" x14ac:dyDescent="0.2">
      <c r="A23223" s="47"/>
      <c r="B23223" s="60"/>
    </row>
    <row r="23224" spans="1:2" x14ac:dyDescent="0.2">
      <c r="A23224" s="47"/>
      <c r="B23224" s="60"/>
    </row>
    <row r="23225" spans="1:2" x14ac:dyDescent="0.2">
      <c r="A23225" s="47"/>
      <c r="B23225" s="60"/>
    </row>
    <row r="23226" spans="1:2" x14ac:dyDescent="0.2">
      <c r="A23226" s="47"/>
      <c r="B23226" s="60"/>
    </row>
    <row r="23227" spans="1:2" x14ac:dyDescent="0.2">
      <c r="A23227" s="47"/>
      <c r="B23227" s="60"/>
    </row>
    <row r="23228" spans="1:2" x14ac:dyDescent="0.2">
      <c r="A23228" s="47"/>
      <c r="B23228" s="60"/>
    </row>
    <row r="23229" spans="1:2" x14ac:dyDescent="0.2">
      <c r="A23229" s="47"/>
      <c r="B23229" s="60"/>
    </row>
    <row r="23230" spans="1:2" x14ac:dyDescent="0.2">
      <c r="A23230" s="47"/>
      <c r="B23230" s="60"/>
    </row>
    <row r="23231" spans="1:2" x14ac:dyDescent="0.2">
      <c r="A23231" s="47"/>
      <c r="B23231" s="60"/>
    </row>
    <row r="23232" spans="1:2" x14ac:dyDescent="0.2">
      <c r="A23232" s="47"/>
      <c r="B23232" s="60"/>
    </row>
    <row r="23233" spans="1:2" x14ac:dyDescent="0.2">
      <c r="A23233" s="47"/>
      <c r="B23233" s="60"/>
    </row>
    <row r="23234" spans="1:2" x14ac:dyDescent="0.2">
      <c r="A23234" s="47"/>
      <c r="B23234" s="60"/>
    </row>
    <row r="23235" spans="1:2" x14ac:dyDescent="0.2">
      <c r="A23235" s="47"/>
      <c r="B23235" s="60"/>
    </row>
    <row r="23236" spans="1:2" x14ac:dyDescent="0.2">
      <c r="A23236" s="47"/>
      <c r="B23236" s="60"/>
    </row>
    <row r="23237" spans="1:2" x14ac:dyDescent="0.2">
      <c r="A23237" s="47"/>
      <c r="B23237" s="60"/>
    </row>
    <row r="23238" spans="1:2" x14ac:dyDescent="0.2">
      <c r="A23238" s="47"/>
      <c r="B23238" s="60"/>
    </row>
    <row r="23239" spans="1:2" x14ac:dyDescent="0.2">
      <c r="A23239" s="47"/>
      <c r="B23239" s="60"/>
    </row>
    <row r="23240" spans="1:2" x14ac:dyDescent="0.2">
      <c r="A23240" s="47"/>
      <c r="B23240" s="60"/>
    </row>
    <row r="23241" spans="1:2" x14ac:dyDescent="0.2">
      <c r="A23241" s="47"/>
      <c r="B23241" s="60"/>
    </row>
    <row r="23242" spans="1:2" x14ac:dyDescent="0.2">
      <c r="A23242" s="47"/>
      <c r="B23242" s="60"/>
    </row>
    <row r="23243" spans="1:2" x14ac:dyDescent="0.2">
      <c r="A23243" s="47"/>
      <c r="B23243" s="60"/>
    </row>
    <row r="23244" spans="1:2" x14ac:dyDescent="0.2">
      <c r="A23244" s="47"/>
      <c r="B23244" s="60"/>
    </row>
    <row r="23245" spans="1:2" x14ac:dyDescent="0.2">
      <c r="A23245" s="47"/>
      <c r="B23245" s="60"/>
    </row>
    <row r="23246" spans="1:2" x14ac:dyDescent="0.2">
      <c r="A23246" s="47"/>
      <c r="B23246" s="60"/>
    </row>
    <row r="23247" spans="1:2" x14ac:dyDescent="0.2">
      <c r="A23247" s="47"/>
      <c r="B23247" s="60"/>
    </row>
    <row r="23248" spans="1:2" x14ac:dyDescent="0.2">
      <c r="A23248" s="47"/>
      <c r="B23248" s="60"/>
    </row>
    <row r="23249" spans="1:2" x14ac:dyDescent="0.2">
      <c r="A23249" s="47"/>
      <c r="B23249" s="60"/>
    </row>
    <row r="23250" spans="1:2" x14ac:dyDescent="0.2">
      <c r="A23250" s="47"/>
      <c r="B23250" s="60"/>
    </row>
    <row r="23251" spans="1:2" x14ac:dyDescent="0.2">
      <c r="A23251" s="47"/>
      <c r="B23251" s="60"/>
    </row>
    <row r="23252" spans="1:2" x14ac:dyDescent="0.2">
      <c r="A23252" s="47"/>
      <c r="B23252" s="60"/>
    </row>
    <row r="23253" spans="1:2" x14ac:dyDescent="0.2">
      <c r="A23253" s="47"/>
      <c r="B23253" s="60"/>
    </row>
    <row r="23254" spans="1:2" x14ac:dyDescent="0.2">
      <c r="A23254" s="47"/>
      <c r="B23254" s="60"/>
    </row>
    <row r="23255" spans="1:2" x14ac:dyDescent="0.2">
      <c r="A23255" s="47"/>
      <c r="B23255" s="60"/>
    </row>
    <row r="23256" spans="1:2" x14ac:dyDescent="0.2">
      <c r="A23256" s="47"/>
      <c r="B23256" s="60"/>
    </row>
    <row r="23257" spans="1:2" x14ac:dyDescent="0.2">
      <c r="A23257" s="47"/>
      <c r="B23257" s="60"/>
    </row>
    <row r="23258" spans="1:2" x14ac:dyDescent="0.2">
      <c r="A23258" s="47"/>
      <c r="B23258" s="60"/>
    </row>
    <row r="23259" spans="1:2" x14ac:dyDescent="0.2">
      <c r="A23259" s="47"/>
      <c r="B23259" s="60"/>
    </row>
    <row r="23260" spans="1:2" x14ac:dyDescent="0.2">
      <c r="A23260" s="47"/>
      <c r="B23260" s="60"/>
    </row>
    <row r="23261" spans="1:2" x14ac:dyDescent="0.2">
      <c r="A23261" s="47"/>
      <c r="B23261" s="60"/>
    </row>
    <row r="23262" spans="1:2" x14ac:dyDescent="0.2">
      <c r="A23262" s="47"/>
      <c r="B23262" s="60"/>
    </row>
    <row r="23263" spans="1:2" x14ac:dyDescent="0.2">
      <c r="A23263" s="47"/>
      <c r="B23263" s="60"/>
    </row>
    <row r="23264" spans="1:2" x14ac:dyDescent="0.2">
      <c r="A23264" s="47"/>
      <c r="B23264" s="60"/>
    </row>
    <row r="23265" spans="1:2" x14ac:dyDescent="0.2">
      <c r="A23265" s="47"/>
      <c r="B23265" s="60"/>
    </row>
    <row r="23266" spans="1:2" x14ac:dyDescent="0.2">
      <c r="A23266" s="47"/>
      <c r="B23266" s="60"/>
    </row>
    <row r="23267" spans="1:2" x14ac:dyDescent="0.2">
      <c r="A23267" s="47"/>
      <c r="B23267" s="60"/>
    </row>
    <row r="23268" spans="1:2" x14ac:dyDescent="0.2">
      <c r="A23268" s="47"/>
      <c r="B23268" s="60"/>
    </row>
    <row r="23269" spans="1:2" x14ac:dyDescent="0.2">
      <c r="A23269" s="47"/>
      <c r="B23269" s="60"/>
    </row>
    <row r="23270" spans="1:2" x14ac:dyDescent="0.2">
      <c r="A23270" s="47"/>
      <c r="B23270" s="60"/>
    </row>
    <row r="23271" spans="1:2" x14ac:dyDescent="0.2">
      <c r="A23271" s="47"/>
      <c r="B23271" s="60"/>
    </row>
    <row r="23272" spans="1:2" x14ac:dyDescent="0.2">
      <c r="A23272" s="47"/>
      <c r="B23272" s="60"/>
    </row>
    <row r="23273" spans="1:2" x14ac:dyDescent="0.2">
      <c r="A23273" s="47"/>
      <c r="B23273" s="60"/>
    </row>
    <row r="23274" spans="1:2" x14ac:dyDescent="0.2">
      <c r="A23274" s="47"/>
      <c r="B23274" s="60"/>
    </row>
    <row r="23275" spans="1:2" x14ac:dyDescent="0.2">
      <c r="A23275" s="47"/>
      <c r="B23275" s="60"/>
    </row>
    <row r="23276" spans="1:2" x14ac:dyDescent="0.2">
      <c r="A23276" s="47"/>
      <c r="B23276" s="60"/>
    </row>
    <row r="23277" spans="1:2" x14ac:dyDescent="0.2">
      <c r="A23277" s="47"/>
      <c r="B23277" s="60"/>
    </row>
    <row r="23278" spans="1:2" x14ac:dyDescent="0.2">
      <c r="A23278" s="47"/>
      <c r="B23278" s="60"/>
    </row>
    <row r="23279" spans="1:2" x14ac:dyDescent="0.2">
      <c r="A23279" s="47"/>
      <c r="B23279" s="60"/>
    </row>
    <row r="23280" spans="1:2" x14ac:dyDescent="0.2">
      <c r="A23280" s="47"/>
      <c r="B23280" s="60"/>
    </row>
    <row r="23281" spans="1:2" x14ac:dyDescent="0.2">
      <c r="A23281" s="47"/>
      <c r="B23281" s="60"/>
    </row>
    <row r="23282" spans="1:2" x14ac:dyDescent="0.2">
      <c r="A23282" s="47"/>
      <c r="B23282" s="60"/>
    </row>
    <row r="23283" spans="1:2" x14ac:dyDescent="0.2">
      <c r="A23283" s="47"/>
      <c r="B23283" s="60"/>
    </row>
    <row r="23284" spans="1:2" x14ac:dyDescent="0.2">
      <c r="A23284" s="47"/>
      <c r="B23284" s="60"/>
    </row>
    <row r="23285" spans="1:2" x14ac:dyDescent="0.2">
      <c r="A23285" s="47"/>
      <c r="B23285" s="60"/>
    </row>
    <row r="23286" spans="1:2" x14ac:dyDescent="0.2">
      <c r="A23286" s="47"/>
      <c r="B23286" s="60"/>
    </row>
    <row r="23287" spans="1:2" x14ac:dyDescent="0.2">
      <c r="A23287" s="47"/>
      <c r="B23287" s="60"/>
    </row>
    <row r="23288" spans="1:2" x14ac:dyDescent="0.2">
      <c r="A23288" s="47"/>
      <c r="B23288" s="60"/>
    </row>
    <row r="23289" spans="1:2" x14ac:dyDescent="0.2">
      <c r="A23289" s="47"/>
      <c r="B23289" s="60"/>
    </row>
    <row r="23290" spans="1:2" x14ac:dyDescent="0.2">
      <c r="A23290" s="47"/>
      <c r="B23290" s="60"/>
    </row>
    <row r="23291" spans="1:2" x14ac:dyDescent="0.2">
      <c r="A23291" s="47"/>
      <c r="B23291" s="60"/>
    </row>
    <row r="23292" spans="1:2" x14ac:dyDescent="0.2">
      <c r="A23292" s="47"/>
      <c r="B23292" s="60"/>
    </row>
    <row r="23293" spans="1:2" x14ac:dyDescent="0.2">
      <c r="A23293" s="47"/>
      <c r="B23293" s="60"/>
    </row>
    <row r="23294" spans="1:2" x14ac:dyDescent="0.2">
      <c r="A23294" s="47"/>
      <c r="B23294" s="60"/>
    </row>
    <row r="23295" spans="1:2" x14ac:dyDescent="0.2">
      <c r="A23295" s="47"/>
      <c r="B23295" s="60"/>
    </row>
    <row r="23296" spans="1:2" x14ac:dyDescent="0.2">
      <c r="A23296" s="47"/>
      <c r="B23296" s="60"/>
    </row>
    <row r="23297" spans="1:2" x14ac:dyDescent="0.2">
      <c r="A23297" s="47"/>
      <c r="B23297" s="60"/>
    </row>
    <row r="23298" spans="1:2" x14ac:dyDescent="0.2">
      <c r="A23298" s="47"/>
      <c r="B23298" s="60"/>
    </row>
    <row r="23299" spans="1:2" x14ac:dyDescent="0.2">
      <c r="A23299" s="47"/>
      <c r="B23299" s="60"/>
    </row>
    <row r="23300" spans="1:2" x14ac:dyDescent="0.2">
      <c r="A23300" s="47"/>
      <c r="B23300" s="60"/>
    </row>
    <row r="23301" spans="1:2" x14ac:dyDescent="0.2">
      <c r="A23301" s="47"/>
      <c r="B23301" s="60"/>
    </row>
    <row r="23302" spans="1:2" x14ac:dyDescent="0.2">
      <c r="A23302" s="47"/>
      <c r="B23302" s="60"/>
    </row>
    <row r="23303" spans="1:2" x14ac:dyDescent="0.2">
      <c r="A23303" s="47"/>
      <c r="B23303" s="60"/>
    </row>
    <row r="23304" spans="1:2" x14ac:dyDescent="0.2">
      <c r="A23304" s="47"/>
      <c r="B23304" s="60"/>
    </row>
    <row r="23305" spans="1:2" x14ac:dyDescent="0.2">
      <c r="A23305" s="47"/>
      <c r="B23305" s="60"/>
    </row>
    <row r="23306" spans="1:2" x14ac:dyDescent="0.2">
      <c r="A23306" s="47"/>
      <c r="B23306" s="60"/>
    </row>
    <row r="23307" spans="1:2" x14ac:dyDescent="0.2">
      <c r="A23307" s="47"/>
      <c r="B23307" s="60"/>
    </row>
    <row r="23308" spans="1:2" x14ac:dyDescent="0.2">
      <c r="A23308" s="47"/>
      <c r="B23308" s="60"/>
    </row>
    <row r="23309" spans="1:2" x14ac:dyDescent="0.2">
      <c r="A23309" s="47"/>
      <c r="B23309" s="60"/>
    </row>
    <row r="23310" spans="1:2" x14ac:dyDescent="0.2">
      <c r="A23310" s="47"/>
      <c r="B23310" s="60"/>
    </row>
    <row r="23311" spans="1:2" x14ac:dyDescent="0.2">
      <c r="A23311" s="47"/>
      <c r="B23311" s="60"/>
    </row>
    <row r="23312" spans="1:2" x14ac:dyDescent="0.2">
      <c r="A23312" s="47"/>
      <c r="B23312" s="60"/>
    </row>
    <row r="23313" spans="1:2" x14ac:dyDescent="0.2">
      <c r="A23313" s="47"/>
      <c r="B23313" s="60"/>
    </row>
    <row r="23314" spans="1:2" x14ac:dyDescent="0.2">
      <c r="A23314" s="47"/>
      <c r="B23314" s="60"/>
    </row>
    <row r="23315" spans="1:2" x14ac:dyDescent="0.2">
      <c r="A23315" s="47"/>
      <c r="B23315" s="60"/>
    </row>
    <row r="23316" spans="1:2" x14ac:dyDescent="0.2">
      <c r="A23316" s="47"/>
      <c r="B23316" s="60"/>
    </row>
    <row r="23317" spans="1:2" x14ac:dyDescent="0.2">
      <c r="A23317" s="47"/>
      <c r="B23317" s="60"/>
    </row>
    <row r="23318" spans="1:2" x14ac:dyDescent="0.2">
      <c r="A23318" s="47"/>
      <c r="B23318" s="60"/>
    </row>
    <row r="23319" spans="1:2" x14ac:dyDescent="0.2">
      <c r="A23319" s="47"/>
      <c r="B23319" s="60"/>
    </row>
    <row r="23320" spans="1:2" x14ac:dyDescent="0.2">
      <c r="A23320" s="47"/>
      <c r="B23320" s="60"/>
    </row>
    <row r="23321" spans="1:2" x14ac:dyDescent="0.2">
      <c r="A23321" s="47"/>
      <c r="B23321" s="60"/>
    </row>
    <row r="23322" spans="1:2" x14ac:dyDescent="0.2">
      <c r="A23322" s="47"/>
      <c r="B23322" s="60"/>
    </row>
    <row r="23323" spans="1:2" x14ac:dyDescent="0.2">
      <c r="A23323" s="47"/>
      <c r="B23323" s="60"/>
    </row>
    <row r="23324" spans="1:2" x14ac:dyDescent="0.2">
      <c r="A23324" s="47"/>
      <c r="B23324" s="60"/>
    </row>
    <row r="23325" spans="1:2" x14ac:dyDescent="0.2">
      <c r="A23325" s="47"/>
      <c r="B23325" s="60"/>
    </row>
    <row r="23326" spans="1:2" x14ac:dyDescent="0.2">
      <c r="A23326" s="47"/>
      <c r="B23326" s="60"/>
    </row>
    <row r="23327" spans="1:2" x14ac:dyDescent="0.2">
      <c r="A23327" s="47"/>
      <c r="B23327" s="60"/>
    </row>
    <row r="23328" spans="1:2" x14ac:dyDescent="0.2">
      <c r="A23328" s="47"/>
      <c r="B23328" s="60"/>
    </row>
    <row r="23329" spans="1:2" x14ac:dyDescent="0.2">
      <c r="A23329" s="47"/>
      <c r="B23329" s="60"/>
    </row>
    <row r="23330" spans="1:2" x14ac:dyDescent="0.2">
      <c r="A23330" s="47"/>
      <c r="B23330" s="60"/>
    </row>
    <row r="23331" spans="1:2" x14ac:dyDescent="0.2">
      <c r="A23331" s="47"/>
      <c r="B23331" s="60"/>
    </row>
    <row r="23332" spans="1:2" x14ac:dyDescent="0.2">
      <c r="A23332" s="47"/>
      <c r="B23332" s="60"/>
    </row>
    <row r="23333" spans="1:2" x14ac:dyDescent="0.2">
      <c r="A23333" s="47"/>
      <c r="B23333" s="60"/>
    </row>
    <row r="23334" spans="1:2" x14ac:dyDescent="0.2">
      <c r="A23334" s="47"/>
      <c r="B23334" s="60"/>
    </row>
    <row r="23335" spans="1:2" x14ac:dyDescent="0.2">
      <c r="A23335" s="47"/>
      <c r="B23335" s="60"/>
    </row>
    <row r="23336" spans="1:2" x14ac:dyDescent="0.2">
      <c r="A23336" s="47"/>
      <c r="B23336" s="60"/>
    </row>
    <row r="23337" spans="1:2" x14ac:dyDescent="0.2">
      <c r="A23337" s="47"/>
      <c r="B23337" s="60"/>
    </row>
    <row r="23338" spans="1:2" x14ac:dyDescent="0.2">
      <c r="A23338" s="47"/>
      <c r="B23338" s="60"/>
    </row>
    <row r="23339" spans="1:2" x14ac:dyDescent="0.2">
      <c r="A23339" s="47"/>
      <c r="B23339" s="60"/>
    </row>
    <row r="23340" spans="1:2" x14ac:dyDescent="0.2">
      <c r="A23340" s="47"/>
      <c r="B23340" s="60"/>
    </row>
    <row r="23341" spans="1:2" x14ac:dyDescent="0.2">
      <c r="A23341" s="47"/>
      <c r="B23341" s="60"/>
    </row>
    <row r="23342" spans="1:2" x14ac:dyDescent="0.2">
      <c r="A23342" s="47"/>
      <c r="B23342" s="60"/>
    </row>
    <row r="23343" spans="1:2" x14ac:dyDescent="0.2">
      <c r="A23343" s="47"/>
      <c r="B23343" s="60"/>
    </row>
    <row r="23344" spans="1:2" x14ac:dyDescent="0.2">
      <c r="A23344" s="47"/>
      <c r="B23344" s="60"/>
    </row>
    <row r="23345" spans="1:2" x14ac:dyDescent="0.2">
      <c r="A23345" s="47"/>
      <c r="B23345" s="60"/>
    </row>
    <row r="23346" spans="1:2" x14ac:dyDescent="0.2">
      <c r="A23346" s="47"/>
      <c r="B23346" s="60"/>
    </row>
    <row r="23347" spans="1:2" x14ac:dyDescent="0.2">
      <c r="A23347" s="47"/>
      <c r="B23347" s="60"/>
    </row>
    <row r="23348" spans="1:2" x14ac:dyDescent="0.2">
      <c r="A23348" s="47"/>
      <c r="B23348" s="60"/>
    </row>
    <row r="23349" spans="1:2" x14ac:dyDescent="0.2">
      <c r="A23349" s="47"/>
      <c r="B23349" s="60"/>
    </row>
    <row r="23350" spans="1:2" x14ac:dyDescent="0.2">
      <c r="A23350" s="47"/>
      <c r="B23350" s="60"/>
    </row>
    <row r="23351" spans="1:2" x14ac:dyDescent="0.2">
      <c r="A23351" s="47"/>
      <c r="B23351" s="60"/>
    </row>
    <row r="23352" spans="1:2" x14ac:dyDescent="0.2">
      <c r="A23352" s="47"/>
      <c r="B23352" s="60"/>
    </row>
    <row r="23353" spans="1:2" x14ac:dyDescent="0.2">
      <c r="A23353" s="47"/>
      <c r="B23353" s="60"/>
    </row>
    <row r="23354" spans="1:2" x14ac:dyDescent="0.2">
      <c r="A23354" s="47"/>
      <c r="B23354" s="60"/>
    </row>
    <row r="23355" spans="1:2" x14ac:dyDescent="0.2">
      <c r="A23355" s="47"/>
      <c r="B23355" s="60"/>
    </row>
    <row r="23356" spans="1:2" x14ac:dyDescent="0.2">
      <c r="A23356" s="47"/>
      <c r="B23356" s="60"/>
    </row>
    <row r="23357" spans="1:2" x14ac:dyDescent="0.2">
      <c r="A23357" s="47"/>
      <c r="B23357" s="60"/>
    </row>
    <row r="23358" spans="1:2" x14ac:dyDescent="0.2">
      <c r="A23358" s="47"/>
      <c r="B23358" s="60"/>
    </row>
    <row r="23359" spans="1:2" x14ac:dyDescent="0.2">
      <c r="A23359" s="47"/>
      <c r="B23359" s="60"/>
    </row>
    <row r="23360" spans="1:2" x14ac:dyDescent="0.2">
      <c r="A23360" s="47"/>
      <c r="B23360" s="60"/>
    </row>
    <row r="23361" spans="1:2" x14ac:dyDescent="0.2">
      <c r="A23361" s="47"/>
      <c r="B23361" s="60"/>
    </row>
    <row r="23362" spans="1:2" x14ac:dyDescent="0.2">
      <c r="A23362" s="47"/>
      <c r="B23362" s="60"/>
    </row>
    <row r="23363" spans="1:2" x14ac:dyDescent="0.2">
      <c r="A23363" s="47"/>
      <c r="B23363" s="60"/>
    </row>
    <row r="23364" spans="1:2" x14ac:dyDescent="0.2">
      <c r="A23364" s="47"/>
      <c r="B23364" s="60"/>
    </row>
    <row r="23365" spans="1:2" x14ac:dyDescent="0.2">
      <c r="A23365" s="47"/>
      <c r="B23365" s="60"/>
    </row>
    <row r="23366" spans="1:2" x14ac:dyDescent="0.2">
      <c r="A23366" s="47"/>
      <c r="B23366" s="60"/>
    </row>
    <row r="23367" spans="1:2" x14ac:dyDescent="0.2">
      <c r="A23367" s="47"/>
      <c r="B23367" s="60"/>
    </row>
    <row r="23368" spans="1:2" x14ac:dyDescent="0.2">
      <c r="A23368" s="47"/>
      <c r="B23368" s="60"/>
    </row>
    <row r="23369" spans="1:2" x14ac:dyDescent="0.2">
      <c r="A23369" s="47"/>
      <c r="B23369" s="60"/>
    </row>
    <row r="23370" spans="1:2" x14ac:dyDescent="0.2">
      <c r="A23370" s="47"/>
      <c r="B23370" s="60"/>
    </row>
    <row r="23371" spans="1:2" x14ac:dyDescent="0.2">
      <c r="A23371" s="47"/>
      <c r="B23371" s="60"/>
    </row>
    <row r="23372" spans="1:2" x14ac:dyDescent="0.2">
      <c r="A23372" s="47"/>
      <c r="B23372" s="60"/>
    </row>
    <row r="23373" spans="1:2" x14ac:dyDescent="0.2">
      <c r="A23373" s="47"/>
      <c r="B23373" s="60"/>
    </row>
    <row r="23374" spans="1:2" x14ac:dyDescent="0.2">
      <c r="A23374" s="47"/>
      <c r="B23374" s="60"/>
    </row>
    <row r="23375" spans="1:2" x14ac:dyDescent="0.2">
      <c r="A23375" s="47"/>
      <c r="B23375" s="60"/>
    </row>
    <row r="23376" spans="1:2" x14ac:dyDescent="0.2">
      <c r="A23376" s="47"/>
      <c r="B23376" s="60"/>
    </row>
    <row r="23377" spans="1:2" x14ac:dyDescent="0.2">
      <c r="A23377" s="47"/>
      <c r="B23377" s="60"/>
    </row>
    <row r="23378" spans="1:2" x14ac:dyDescent="0.2">
      <c r="A23378" s="47"/>
      <c r="B23378" s="60"/>
    </row>
    <row r="23379" spans="1:2" x14ac:dyDescent="0.2">
      <c r="A23379" s="47"/>
      <c r="B23379" s="60"/>
    </row>
    <row r="23380" spans="1:2" x14ac:dyDescent="0.2">
      <c r="A23380" s="47"/>
      <c r="B23380" s="60"/>
    </row>
    <row r="23381" spans="1:2" x14ac:dyDescent="0.2">
      <c r="A23381" s="47"/>
      <c r="B23381" s="60"/>
    </row>
    <row r="23382" spans="1:2" x14ac:dyDescent="0.2">
      <c r="A23382" s="47"/>
      <c r="B23382" s="60"/>
    </row>
    <row r="23383" spans="1:2" x14ac:dyDescent="0.2">
      <c r="A23383" s="47"/>
      <c r="B23383" s="60"/>
    </row>
    <row r="23384" spans="1:2" x14ac:dyDescent="0.2">
      <c r="A23384" s="47"/>
      <c r="B23384" s="60"/>
    </row>
    <row r="23385" spans="1:2" x14ac:dyDescent="0.2">
      <c r="A23385" s="47"/>
      <c r="B23385" s="60"/>
    </row>
    <row r="23386" spans="1:2" x14ac:dyDescent="0.2">
      <c r="A23386" s="47"/>
      <c r="B23386" s="60"/>
    </row>
    <row r="23387" spans="1:2" x14ac:dyDescent="0.2">
      <c r="A23387" s="47"/>
      <c r="B23387" s="60"/>
    </row>
    <row r="23388" spans="1:2" x14ac:dyDescent="0.2">
      <c r="A23388" s="47"/>
      <c r="B23388" s="60"/>
    </row>
    <row r="23389" spans="1:2" x14ac:dyDescent="0.2">
      <c r="A23389" s="47"/>
      <c r="B23389" s="60"/>
    </row>
    <row r="23390" spans="1:2" x14ac:dyDescent="0.2">
      <c r="A23390" s="47"/>
      <c r="B23390" s="60"/>
    </row>
    <row r="23391" spans="1:2" x14ac:dyDescent="0.2">
      <c r="A23391" s="47"/>
      <c r="B23391" s="60"/>
    </row>
    <row r="23392" spans="1:2" x14ac:dyDescent="0.2">
      <c r="A23392" s="47"/>
      <c r="B23392" s="60"/>
    </row>
    <row r="23393" spans="1:2" x14ac:dyDescent="0.2">
      <c r="A23393" s="47"/>
      <c r="B23393" s="60"/>
    </row>
    <row r="23394" spans="1:2" x14ac:dyDescent="0.2">
      <c r="A23394" s="47"/>
      <c r="B23394" s="60"/>
    </row>
    <row r="23395" spans="1:2" x14ac:dyDescent="0.2">
      <c r="A23395" s="47"/>
      <c r="B23395" s="60"/>
    </row>
    <row r="23396" spans="1:2" x14ac:dyDescent="0.2">
      <c r="A23396" s="47"/>
      <c r="B23396" s="60"/>
    </row>
    <row r="23397" spans="1:2" x14ac:dyDescent="0.2">
      <c r="A23397" s="47"/>
      <c r="B23397" s="60"/>
    </row>
    <row r="23398" spans="1:2" x14ac:dyDescent="0.2">
      <c r="A23398" s="47"/>
      <c r="B23398" s="60"/>
    </row>
    <row r="23399" spans="1:2" x14ac:dyDescent="0.2">
      <c r="A23399" s="47"/>
      <c r="B23399" s="60"/>
    </row>
    <row r="23400" spans="1:2" x14ac:dyDescent="0.2">
      <c r="A23400" s="47"/>
      <c r="B23400" s="60"/>
    </row>
    <row r="23401" spans="1:2" x14ac:dyDescent="0.2">
      <c r="A23401" s="47"/>
      <c r="B23401" s="60"/>
    </row>
    <row r="23402" spans="1:2" x14ac:dyDescent="0.2">
      <c r="A23402" s="47"/>
      <c r="B23402" s="60"/>
    </row>
    <row r="23403" spans="1:2" x14ac:dyDescent="0.2">
      <c r="A23403" s="47"/>
      <c r="B23403" s="60"/>
    </row>
    <row r="23404" spans="1:2" x14ac:dyDescent="0.2">
      <c r="A23404" s="47"/>
      <c r="B23404" s="60"/>
    </row>
    <row r="23405" spans="1:2" x14ac:dyDescent="0.2">
      <c r="A23405" s="47"/>
      <c r="B23405" s="60"/>
    </row>
    <row r="23406" spans="1:2" x14ac:dyDescent="0.2">
      <c r="A23406" s="47"/>
      <c r="B23406" s="60"/>
    </row>
    <row r="23407" spans="1:2" x14ac:dyDescent="0.2">
      <c r="A23407" s="47"/>
      <c r="B23407" s="60"/>
    </row>
    <row r="23408" spans="1:2" x14ac:dyDescent="0.2">
      <c r="A23408" s="47"/>
      <c r="B23408" s="60"/>
    </row>
    <row r="23409" spans="1:2" x14ac:dyDescent="0.2">
      <c r="A23409" s="47"/>
      <c r="B23409" s="60"/>
    </row>
    <row r="23410" spans="1:2" x14ac:dyDescent="0.2">
      <c r="A23410" s="47"/>
      <c r="B23410" s="60"/>
    </row>
    <row r="23411" spans="1:2" x14ac:dyDescent="0.2">
      <c r="A23411" s="47"/>
      <c r="B23411" s="60"/>
    </row>
    <row r="23412" spans="1:2" x14ac:dyDescent="0.2">
      <c r="A23412" s="47"/>
      <c r="B23412" s="60"/>
    </row>
    <row r="23413" spans="1:2" x14ac:dyDescent="0.2">
      <c r="A23413" s="47"/>
      <c r="B23413" s="60"/>
    </row>
    <row r="23414" spans="1:2" x14ac:dyDescent="0.2">
      <c r="A23414" s="47"/>
      <c r="B23414" s="60"/>
    </row>
    <row r="23415" spans="1:2" x14ac:dyDescent="0.2">
      <c r="A23415" s="47"/>
      <c r="B23415" s="60"/>
    </row>
    <row r="23416" spans="1:2" x14ac:dyDescent="0.2">
      <c r="A23416" s="47"/>
      <c r="B23416" s="60"/>
    </row>
    <row r="23417" spans="1:2" x14ac:dyDescent="0.2">
      <c r="A23417" s="47"/>
      <c r="B23417" s="60"/>
    </row>
    <row r="23418" spans="1:2" x14ac:dyDescent="0.2">
      <c r="A23418" s="47"/>
      <c r="B23418" s="60"/>
    </row>
    <row r="23419" spans="1:2" x14ac:dyDescent="0.2">
      <c r="A23419" s="47"/>
      <c r="B23419" s="60"/>
    </row>
    <row r="23420" spans="1:2" x14ac:dyDescent="0.2">
      <c r="A23420" s="47"/>
      <c r="B23420" s="60"/>
    </row>
    <row r="23421" spans="1:2" x14ac:dyDescent="0.2">
      <c r="A23421" s="47"/>
      <c r="B23421" s="60"/>
    </row>
    <row r="23422" spans="1:2" x14ac:dyDescent="0.2">
      <c r="A23422" s="47"/>
      <c r="B23422" s="60"/>
    </row>
    <row r="23423" spans="1:2" x14ac:dyDescent="0.2">
      <c r="A23423" s="47"/>
      <c r="B23423" s="60"/>
    </row>
    <row r="23424" spans="1:2" x14ac:dyDescent="0.2">
      <c r="A23424" s="47"/>
      <c r="B23424" s="60"/>
    </row>
    <row r="23425" spans="1:2" x14ac:dyDescent="0.2">
      <c r="A23425" s="47"/>
      <c r="B23425" s="60"/>
    </row>
    <row r="23426" spans="1:2" x14ac:dyDescent="0.2">
      <c r="A23426" s="47"/>
      <c r="B23426" s="60"/>
    </row>
    <row r="23427" spans="1:2" x14ac:dyDescent="0.2">
      <c r="A23427" s="47"/>
      <c r="B23427" s="60"/>
    </row>
    <row r="23428" spans="1:2" x14ac:dyDescent="0.2">
      <c r="A23428" s="47"/>
      <c r="B23428" s="60"/>
    </row>
    <row r="23429" spans="1:2" x14ac:dyDescent="0.2">
      <c r="A23429" s="47"/>
      <c r="B23429" s="60"/>
    </row>
    <row r="23430" spans="1:2" x14ac:dyDescent="0.2">
      <c r="A23430" s="47"/>
      <c r="B23430" s="60"/>
    </row>
    <row r="23431" spans="1:2" x14ac:dyDescent="0.2">
      <c r="A23431" s="47"/>
      <c r="B23431" s="60"/>
    </row>
    <row r="23432" spans="1:2" x14ac:dyDescent="0.2">
      <c r="A23432" s="47"/>
      <c r="B23432" s="60"/>
    </row>
    <row r="23433" spans="1:2" x14ac:dyDescent="0.2">
      <c r="A23433" s="47"/>
      <c r="B23433" s="60"/>
    </row>
    <row r="23434" spans="1:2" x14ac:dyDescent="0.2">
      <c r="A23434" s="47"/>
      <c r="B23434" s="60"/>
    </row>
    <row r="23435" spans="1:2" x14ac:dyDescent="0.2">
      <c r="A23435" s="47"/>
      <c r="B23435" s="60"/>
    </row>
    <row r="23436" spans="1:2" x14ac:dyDescent="0.2">
      <c r="A23436" s="47"/>
      <c r="B23436" s="60"/>
    </row>
    <row r="23437" spans="1:2" x14ac:dyDescent="0.2">
      <c r="A23437" s="47"/>
      <c r="B23437" s="60"/>
    </row>
    <row r="23438" spans="1:2" x14ac:dyDescent="0.2">
      <c r="A23438" s="47"/>
      <c r="B23438" s="60"/>
    </row>
    <row r="23439" spans="1:2" x14ac:dyDescent="0.2">
      <c r="A23439" s="47"/>
      <c r="B23439" s="60"/>
    </row>
    <row r="23440" spans="1:2" x14ac:dyDescent="0.2">
      <c r="A23440" s="47"/>
      <c r="B23440" s="60"/>
    </row>
    <row r="23441" spans="1:2" x14ac:dyDescent="0.2">
      <c r="A23441" s="47"/>
      <c r="B23441" s="60"/>
    </row>
    <row r="23442" spans="1:2" x14ac:dyDescent="0.2">
      <c r="A23442" s="47"/>
      <c r="B23442" s="60"/>
    </row>
    <row r="23443" spans="1:2" x14ac:dyDescent="0.2">
      <c r="A23443" s="47"/>
      <c r="B23443" s="60"/>
    </row>
    <row r="23444" spans="1:2" x14ac:dyDescent="0.2">
      <c r="A23444" s="47"/>
      <c r="B23444" s="60"/>
    </row>
    <row r="23445" spans="1:2" x14ac:dyDescent="0.2">
      <c r="A23445" s="47"/>
      <c r="B23445" s="60"/>
    </row>
    <row r="23446" spans="1:2" x14ac:dyDescent="0.2">
      <c r="A23446" s="47"/>
      <c r="B23446" s="60"/>
    </row>
    <row r="23447" spans="1:2" x14ac:dyDescent="0.2">
      <c r="A23447" s="47"/>
      <c r="B23447" s="60"/>
    </row>
    <row r="23448" spans="1:2" x14ac:dyDescent="0.2">
      <c r="A23448" s="47"/>
      <c r="B23448" s="60"/>
    </row>
    <row r="23449" spans="1:2" x14ac:dyDescent="0.2">
      <c r="A23449" s="47"/>
      <c r="B23449" s="60"/>
    </row>
    <row r="23450" spans="1:2" x14ac:dyDescent="0.2">
      <c r="A23450" s="47"/>
      <c r="B23450" s="60"/>
    </row>
    <row r="23451" spans="1:2" x14ac:dyDescent="0.2">
      <c r="A23451" s="47"/>
      <c r="B23451" s="60"/>
    </row>
    <row r="23452" spans="1:2" x14ac:dyDescent="0.2">
      <c r="A23452" s="47"/>
      <c r="B23452" s="60"/>
    </row>
    <row r="23453" spans="1:2" x14ac:dyDescent="0.2">
      <c r="A23453" s="47"/>
      <c r="B23453" s="60"/>
    </row>
    <row r="23454" spans="1:2" x14ac:dyDescent="0.2">
      <c r="A23454" s="47"/>
      <c r="B23454" s="60"/>
    </row>
    <row r="23455" spans="1:2" x14ac:dyDescent="0.2">
      <c r="A23455" s="47"/>
      <c r="B23455" s="60"/>
    </row>
    <row r="23456" spans="1:2" x14ac:dyDescent="0.2">
      <c r="A23456" s="47"/>
      <c r="B23456" s="60"/>
    </row>
    <row r="23457" spans="1:2" x14ac:dyDescent="0.2">
      <c r="A23457" s="47"/>
      <c r="B23457" s="60"/>
    </row>
    <row r="23458" spans="1:2" x14ac:dyDescent="0.2">
      <c r="A23458" s="47"/>
      <c r="B23458" s="60"/>
    </row>
    <row r="23459" spans="1:2" x14ac:dyDescent="0.2">
      <c r="A23459" s="47"/>
      <c r="B23459" s="60"/>
    </row>
    <row r="23460" spans="1:2" x14ac:dyDescent="0.2">
      <c r="A23460" s="47"/>
      <c r="B23460" s="60"/>
    </row>
    <row r="23461" spans="1:2" x14ac:dyDescent="0.2">
      <c r="A23461" s="47"/>
      <c r="B23461" s="60"/>
    </row>
    <row r="23462" spans="1:2" x14ac:dyDescent="0.2">
      <c r="A23462" s="47"/>
      <c r="B23462" s="60"/>
    </row>
    <row r="23463" spans="1:2" x14ac:dyDescent="0.2">
      <c r="A23463" s="47"/>
      <c r="B23463" s="60"/>
    </row>
    <row r="23464" spans="1:2" x14ac:dyDescent="0.2">
      <c r="A23464" s="47"/>
      <c r="B23464" s="60"/>
    </row>
    <row r="23465" spans="1:2" x14ac:dyDescent="0.2">
      <c r="A23465" s="47"/>
      <c r="B23465" s="60"/>
    </row>
    <row r="23466" spans="1:2" x14ac:dyDescent="0.2">
      <c r="A23466" s="47"/>
      <c r="B23466" s="60"/>
    </row>
    <row r="23467" spans="1:2" x14ac:dyDescent="0.2">
      <c r="A23467" s="47"/>
      <c r="B23467" s="60"/>
    </row>
    <row r="23468" spans="1:2" x14ac:dyDescent="0.2">
      <c r="A23468" s="47"/>
      <c r="B23468" s="60"/>
    </row>
    <row r="23469" spans="1:2" x14ac:dyDescent="0.2">
      <c r="A23469" s="47"/>
      <c r="B23469" s="60"/>
    </row>
    <row r="23470" spans="1:2" x14ac:dyDescent="0.2">
      <c r="A23470" s="47"/>
      <c r="B23470" s="60"/>
    </row>
    <row r="23471" spans="1:2" x14ac:dyDescent="0.2">
      <c r="A23471" s="47"/>
      <c r="B23471" s="60"/>
    </row>
    <row r="23472" spans="1:2" x14ac:dyDescent="0.2">
      <c r="A23472" s="47"/>
      <c r="B23472" s="60"/>
    </row>
    <row r="23473" spans="1:2" x14ac:dyDescent="0.2">
      <c r="A23473" s="47"/>
      <c r="B23473" s="60"/>
    </row>
    <row r="23474" spans="1:2" x14ac:dyDescent="0.2">
      <c r="A23474" s="47"/>
      <c r="B23474" s="60"/>
    </row>
    <row r="23475" spans="1:2" x14ac:dyDescent="0.2">
      <c r="A23475" s="47"/>
      <c r="B23475" s="60"/>
    </row>
    <row r="23476" spans="1:2" x14ac:dyDescent="0.2">
      <c r="A23476" s="47"/>
      <c r="B23476" s="60"/>
    </row>
    <row r="23477" spans="1:2" x14ac:dyDescent="0.2">
      <c r="A23477" s="47"/>
      <c r="B23477" s="60"/>
    </row>
    <row r="23478" spans="1:2" x14ac:dyDescent="0.2">
      <c r="A23478" s="47"/>
      <c r="B23478" s="60"/>
    </row>
    <row r="23479" spans="1:2" x14ac:dyDescent="0.2">
      <c r="A23479" s="47"/>
      <c r="B23479" s="60"/>
    </row>
    <row r="23480" spans="1:2" x14ac:dyDescent="0.2">
      <c r="A23480" s="47"/>
      <c r="B23480" s="60"/>
    </row>
    <row r="23481" spans="1:2" x14ac:dyDescent="0.2">
      <c r="A23481" s="47"/>
      <c r="B23481" s="60"/>
    </row>
    <row r="23482" spans="1:2" x14ac:dyDescent="0.2">
      <c r="A23482" s="47"/>
      <c r="B23482" s="60"/>
    </row>
    <row r="23483" spans="1:2" x14ac:dyDescent="0.2">
      <c r="A23483" s="47"/>
      <c r="B23483" s="60"/>
    </row>
    <row r="23484" spans="1:2" x14ac:dyDescent="0.2">
      <c r="A23484" s="47"/>
      <c r="B23484" s="60"/>
    </row>
    <row r="23485" spans="1:2" x14ac:dyDescent="0.2">
      <c r="A23485" s="47"/>
      <c r="B23485" s="60"/>
    </row>
    <row r="23486" spans="1:2" x14ac:dyDescent="0.2">
      <c r="A23486" s="47"/>
      <c r="B23486" s="60"/>
    </row>
    <row r="23487" spans="1:2" x14ac:dyDescent="0.2">
      <c r="A23487" s="47"/>
      <c r="B23487" s="60"/>
    </row>
    <row r="23488" spans="1:2" x14ac:dyDescent="0.2">
      <c r="A23488" s="47"/>
      <c r="B23488" s="60"/>
    </row>
    <row r="23489" spans="1:2" x14ac:dyDescent="0.2">
      <c r="A23489" s="47"/>
      <c r="B23489" s="60"/>
    </row>
    <row r="23490" spans="1:2" x14ac:dyDescent="0.2">
      <c r="A23490" s="47"/>
      <c r="B23490" s="60"/>
    </row>
    <row r="23491" spans="1:2" x14ac:dyDescent="0.2">
      <c r="A23491" s="47"/>
      <c r="B23491" s="60"/>
    </row>
    <row r="23492" spans="1:2" x14ac:dyDescent="0.2">
      <c r="A23492" s="47"/>
      <c r="B23492" s="60"/>
    </row>
    <row r="23493" spans="1:2" x14ac:dyDescent="0.2">
      <c r="A23493" s="47"/>
      <c r="B23493" s="60"/>
    </row>
    <row r="23494" spans="1:2" x14ac:dyDescent="0.2">
      <c r="A23494" s="47"/>
      <c r="B23494" s="60"/>
    </row>
    <row r="23495" spans="1:2" x14ac:dyDescent="0.2">
      <c r="A23495" s="47"/>
      <c r="B23495" s="60"/>
    </row>
    <row r="23496" spans="1:2" x14ac:dyDescent="0.2">
      <c r="A23496" s="47"/>
      <c r="B23496" s="60"/>
    </row>
    <row r="23497" spans="1:2" x14ac:dyDescent="0.2">
      <c r="A23497" s="47"/>
      <c r="B23497" s="60"/>
    </row>
    <row r="23498" spans="1:2" x14ac:dyDescent="0.2">
      <c r="A23498" s="47"/>
      <c r="B23498" s="60"/>
    </row>
    <row r="23499" spans="1:2" x14ac:dyDescent="0.2">
      <c r="A23499" s="47"/>
      <c r="B23499" s="60"/>
    </row>
    <row r="23500" spans="1:2" x14ac:dyDescent="0.2">
      <c r="A23500" s="47"/>
      <c r="B23500" s="60"/>
    </row>
    <row r="23501" spans="1:2" x14ac:dyDescent="0.2">
      <c r="A23501" s="47"/>
      <c r="B23501" s="60"/>
    </row>
    <row r="23502" spans="1:2" x14ac:dyDescent="0.2">
      <c r="A23502" s="47"/>
      <c r="B23502" s="60"/>
    </row>
    <row r="23503" spans="1:2" x14ac:dyDescent="0.2">
      <c r="A23503" s="47"/>
      <c r="B23503" s="60"/>
    </row>
    <row r="23504" spans="1:2" x14ac:dyDescent="0.2">
      <c r="A23504" s="47"/>
      <c r="B23504" s="60"/>
    </row>
    <row r="23505" spans="1:2" x14ac:dyDescent="0.2">
      <c r="A23505" s="47"/>
      <c r="B23505" s="60"/>
    </row>
    <row r="23506" spans="1:2" x14ac:dyDescent="0.2">
      <c r="A23506" s="47"/>
      <c r="B23506" s="60"/>
    </row>
    <row r="23507" spans="1:2" x14ac:dyDescent="0.2">
      <c r="A23507" s="47"/>
      <c r="B23507" s="60"/>
    </row>
    <row r="23508" spans="1:2" x14ac:dyDescent="0.2">
      <c r="A23508" s="47"/>
      <c r="B23508" s="60"/>
    </row>
    <row r="23509" spans="1:2" x14ac:dyDescent="0.2">
      <c r="A23509" s="47"/>
      <c r="B23509" s="60"/>
    </row>
    <row r="23510" spans="1:2" x14ac:dyDescent="0.2">
      <c r="A23510" s="47"/>
      <c r="B23510" s="60"/>
    </row>
    <row r="23511" spans="1:2" x14ac:dyDescent="0.2">
      <c r="A23511" s="47"/>
      <c r="B23511" s="60"/>
    </row>
    <row r="23512" spans="1:2" x14ac:dyDescent="0.2">
      <c r="A23512" s="47"/>
      <c r="B23512" s="60"/>
    </row>
    <row r="23513" spans="1:2" x14ac:dyDescent="0.2">
      <c r="A23513" s="47"/>
      <c r="B23513" s="60"/>
    </row>
    <row r="23514" spans="1:2" x14ac:dyDescent="0.2">
      <c r="A23514" s="47"/>
      <c r="B23514" s="60"/>
    </row>
    <row r="23515" spans="1:2" x14ac:dyDescent="0.2">
      <c r="A23515" s="47"/>
      <c r="B23515" s="60"/>
    </row>
    <row r="23516" spans="1:2" x14ac:dyDescent="0.2">
      <c r="A23516" s="47"/>
      <c r="B23516" s="60"/>
    </row>
    <row r="23517" spans="1:2" x14ac:dyDescent="0.2">
      <c r="A23517" s="47"/>
      <c r="B23517" s="60"/>
    </row>
    <row r="23518" spans="1:2" x14ac:dyDescent="0.2">
      <c r="A23518" s="47"/>
      <c r="B23518" s="60"/>
    </row>
    <row r="23519" spans="1:2" x14ac:dyDescent="0.2">
      <c r="A23519" s="47"/>
      <c r="B23519" s="60"/>
    </row>
    <row r="23520" spans="1:2" x14ac:dyDescent="0.2">
      <c r="A23520" s="47"/>
      <c r="B23520" s="60"/>
    </row>
    <row r="23521" spans="1:2" x14ac:dyDescent="0.2">
      <c r="A23521" s="47"/>
      <c r="B23521" s="60"/>
    </row>
    <row r="23522" spans="1:2" x14ac:dyDescent="0.2">
      <c r="A23522" s="47"/>
      <c r="B23522" s="60"/>
    </row>
    <row r="23523" spans="1:2" x14ac:dyDescent="0.2">
      <c r="A23523" s="47"/>
      <c r="B23523" s="60"/>
    </row>
    <row r="23524" spans="1:2" x14ac:dyDescent="0.2">
      <c r="A23524" s="47"/>
      <c r="B23524" s="60"/>
    </row>
    <row r="23525" spans="1:2" x14ac:dyDescent="0.2">
      <c r="A23525" s="47"/>
      <c r="B23525" s="60"/>
    </row>
    <row r="23526" spans="1:2" x14ac:dyDescent="0.2">
      <c r="A23526" s="47"/>
      <c r="B23526" s="60"/>
    </row>
    <row r="23527" spans="1:2" x14ac:dyDescent="0.2">
      <c r="A23527" s="47"/>
      <c r="B23527" s="60"/>
    </row>
    <row r="23528" spans="1:2" x14ac:dyDescent="0.2">
      <c r="A23528" s="47"/>
      <c r="B23528" s="60"/>
    </row>
    <row r="23529" spans="1:2" x14ac:dyDescent="0.2">
      <c r="A23529" s="47"/>
      <c r="B23529" s="60"/>
    </row>
    <row r="23530" spans="1:2" x14ac:dyDescent="0.2">
      <c r="A23530" s="47"/>
      <c r="B23530" s="60"/>
    </row>
    <row r="23531" spans="1:2" x14ac:dyDescent="0.2">
      <c r="A23531" s="47"/>
      <c r="B23531" s="60"/>
    </row>
    <row r="23532" spans="1:2" x14ac:dyDescent="0.2">
      <c r="A23532" s="47"/>
      <c r="B23532" s="60"/>
    </row>
    <row r="23533" spans="1:2" x14ac:dyDescent="0.2">
      <c r="A23533" s="47"/>
      <c r="B23533" s="60"/>
    </row>
    <row r="23534" spans="1:2" x14ac:dyDescent="0.2">
      <c r="A23534" s="47"/>
      <c r="B23534" s="60"/>
    </row>
    <row r="23535" spans="1:2" x14ac:dyDescent="0.2">
      <c r="A23535" s="47"/>
      <c r="B23535" s="60"/>
    </row>
    <row r="23536" spans="1:2" x14ac:dyDescent="0.2">
      <c r="A23536" s="47"/>
      <c r="B23536" s="60"/>
    </row>
    <row r="23537" spans="1:2" x14ac:dyDescent="0.2">
      <c r="A23537" s="47"/>
      <c r="B23537" s="60"/>
    </row>
    <row r="23538" spans="1:2" x14ac:dyDescent="0.2">
      <c r="A23538" s="47"/>
      <c r="B23538" s="60"/>
    </row>
    <row r="23539" spans="1:2" x14ac:dyDescent="0.2">
      <c r="A23539" s="47"/>
      <c r="B23539" s="60"/>
    </row>
    <row r="23540" spans="1:2" x14ac:dyDescent="0.2">
      <c r="A23540" s="47"/>
      <c r="B23540" s="60"/>
    </row>
    <row r="23541" spans="1:2" x14ac:dyDescent="0.2">
      <c r="A23541" s="47"/>
      <c r="B23541" s="60"/>
    </row>
    <row r="23542" spans="1:2" x14ac:dyDescent="0.2">
      <c r="A23542" s="47"/>
      <c r="B23542" s="60"/>
    </row>
    <row r="23543" spans="1:2" x14ac:dyDescent="0.2">
      <c r="A23543" s="47"/>
      <c r="B23543" s="60"/>
    </row>
    <row r="23544" spans="1:2" x14ac:dyDescent="0.2">
      <c r="A23544" s="47"/>
      <c r="B23544" s="60"/>
    </row>
    <row r="23545" spans="1:2" x14ac:dyDescent="0.2">
      <c r="A23545" s="47"/>
      <c r="B23545" s="60"/>
    </row>
    <row r="23546" spans="1:2" x14ac:dyDescent="0.2">
      <c r="A23546" s="47"/>
      <c r="B23546" s="60"/>
    </row>
    <row r="23547" spans="1:2" x14ac:dyDescent="0.2">
      <c r="A23547" s="47"/>
      <c r="B23547" s="60"/>
    </row>
    <row r="23548" spans="1:2" x14ac:dyDescent="0.2">
      <c r="A23548" s="47"/>
      <c r="B23548" s="60"/>
    </row>
    <row r="23549" spans="1:2" x14ac:dyDescent="0.2">
      <c r="A23549" s="47"/>
      <c r="B23549" s="60"/>
    </row>
    <row r="23550" spans="1:2" x14ac:dyDescent="0.2">
      <c r="A23550" s="47"/>
      <c r="B23550" s="60"/>
    </row>
    <row r="23551" spans="1:2" x14ac:dyDescent="0.2">
      <c r="A23551" s="47"/>
      <c r="B23551" s="60"/>
    </row>
    <row r="23552" spans="1:2" x14ac:dyDescent="0.2">
      <c r="A23552" s="47"/>
      <c r="B23552" s="60"/>
    </row>
    <row r="23553" spans="1:2" x14ac:dyDescent="0.2">
      <c r="A23553" s="47"/>
      <c r="B23553" s="60"/>
    </row>
    <row r="23554" spans="1:2" x14ac:dyDescent="0.2">
      <c r="A23554" s="47"/>
      <c r="B23554" s="60"/>
    </row>
    <row r="23555" spans="1:2" x14ac:dyDescent="0.2">
      <c r="A23555" s="47"/>
      <c r="B23555" s="60"/>
    </row>
    <row r="23556" spans="1:2" x14ac:dyDescent="0.2">
      <c r="A23556" s="47"/>
      <c r="B23556" s="60"/>
    </row>
    <row r="23557" spans="1:2" x14ac:dyDescent="0.2">
      <c r="A23557" s="47"/>
      <c r="B23557" s="60"/>
    </row>
    <row r="23558" spans="1:2" x14ac:dyDescent="0.2">
      <c r="A23558" s="47"/>
      <c r="B23558" s="60"/>
    </row>
    <row r="23559" spans="1:2" x14ac:dyDescent="0.2">
      <c r="A23559" s="47"/>
      <c r="B23559" s="60"/>
    </row>
    <row r="23560" spans="1:2" x14ac:dyDescent="0.2">
      <c r="A23560" s="47"/>
      <c r="B23560" s="60"/>
    </row>
    <row r="23561" spans="1:2" x14ac:dyDescent="0.2">
      <c r="A23561" s="47"/>
      <c r="B23561" s="60"/>
    </row>
    <row r="23562" spans="1:2" x14ac:dyDescent="0.2">
      <c r="A23562" s="47"/>
      <c r="B23562" s="60"/>
    </row>
    <row r="23563" spans="1:2" x14ac:dyDescent="0.2">
      <c r="A23563" s="47"/>
      <c r="B23563" s="60"/>
    </row>
    <row r="23564" spans="1:2" x14ac:dyDescent="0.2">
      <c r="A23564" s="47"/>
      <c r="B23564" s="60"/>
    </row>
    <row r="23565" spans="1:2" x14ac:dyDescent="0.2">
      <c r="A23565" s="47"/>
      <c r="B23565" s="60"/>
    </row>
    <row r="23566" spans="1:2" x14ac:dyDescent="0.2">
      <c r="A23566" s="47"/>
      <c r="B23566" s="60"/>
    </row>
    <row r="23567" spans="1:2" x14ac:dyDescent="0.2">
      <c r="A23567" s="47"/>
      <c r="B23567" s="60"/>
    </row>
    <row r="23568" spans="1:2" x14ac:dyDescent="0.2">
      <c r="A23568" s="47"/>
      <c r="B23568" s="60"/>
    </row>
    <row r="23569" spans="1:2" x14ac:dyDescent="0.2">
      <c r="A23569" s="47"/>
      <c r="B23569" s="60"/>
    </row>
    <row r="23570" spans="1:2" x14ac:dyDescent="0.2">
      <c r="A23570" s="47"/>
      <c r="B23570" s="60"/>
    </row>
    <row r="23571" spans="1:2" x14ac:dyDescent="0.2">
      <c r="A23571" s="47"/>
      <c r="B23571" s="60"/>
    </row>
    <row r="23572" spans="1:2" x14ac:dyDescent="0.2">
      <c r="A23572" s="47"/>
      <c r="B23572" s="60"/>
    </row>
    <row r="23573" spans="1:2" x14ac:dyDescent="0.2">
      <c r="A23573" s="47"/>
      <c r="B23573" s="60"/>
    </row>
    <row r="23574" spans="1:2" x14ac:dyDescent="0.2">
      <c r="A23574" s="47"/>
      <c r="B23574" s="60"/>
    </row>
    <row r="23575" spans="1:2" x14ac:dyDescent="0.2">
      <c r="A23575" s="47"/>
      <c r="B23575" s="60"/>
    </row>
    <row r="23576" spans="1:2" x14ac:dyDescent="0.2">
      <c r="A23576" s="47"/>
      <c r="B23576" s="60"/>
    </row>
    <row r="23577" spans="1:2" x14ac:dyDescent="0.2">
      <c r="A23577" s="47"/>
      <c r="B23577" s="60"/>
    </row>
    <row r="23578" spans="1:2" x14ac:dyDescent="0.2">
      <c r="A23578" s="47"/>
      <c r="B23578" s="60"/>
    </row>
    <row r="23579" spans="1:2" x14ac:dyDescent="0.2">
      <c r="A23579" s="47"/>
      <c r="B23579" s="60"/>
    </row>
    <row r="23580" spans="1:2" x14ac:dyDescent="0.2">
      <c r="A23580" s="47"/>
      <c r="B23580" s="60"/>
    </row>
    <row r="23581" spans="1:2" x14ac:dyDescent="0.2">
      <c r="A23581" s="47"/>
      <c r="B23581" s="60"/>
    </row>
    <row r="23582" spans="1:2" x14ac:dyDescent="0.2">
      <c r="A23582" s="47"/>
      <c r="B23582" s="60"/>
    </row>
    <row r="23583" spans="1:2" x14ac:dyDescent="0.2">
      <c r="A23583" s="47"/>
      <c r="B23583" s="60"/>
    </row>
    <row r="23584" spans="1:2" x14ac:dyDescent="0.2">
      <c r="A23584" s="47"/>
      <c r="B23584" s="60"/>
    </row>
    <row r="23585" spans="1:2" x14ac:dyDescent="0.2">
      <c r="A23585" s="47"/>
      <c r="B23585" s="60"/>
    </row>
    <row r="23586" spans="1:2" x14ac:dyDescent="0.2">
      <c r="A23586" s="47"/>
      <c r="B23586" s="60"/>
    </row>
    <row r="23587" spans="1:2" x14ac:dyDescent="0.2">
      <c r="A23587" s="47"/>
      <c r="B23587" s="60"/>
    </row>
    <row r="23588" spans="1:2" x14ac:dyDescent="0.2">
      <c r="A23588" s="47"/>
      <c r="B23588" s="60"/>
    </row>
    <row r="23589" spans="1:2" x14ac:dyDescent="0.2">
      <c r="A23589" s="47"/>
      <c r="B23589" s="60"/>
    </row>
    <row r="23590" spans="1:2" x14ac:dyDescent="0.2">
      <c r="A23590" s="47"/>
      <c r="B23590" s="60"/>
    </row>
    <row r="23591" spans="1:2" x14ac:dyDescent="0.2">
      <c r="A23591" s="47"/>
      <c r="B23591" s="60"/>
    </row>
    <row r="23592" spans="1:2" x14ac:dyDescent="0.2">
      <c r="A23592" s="47"/>
      <c r="B23592" s="60"/>
    </row>
    <row r="23593" spans="1:2" x14ac:dyDescent="0.2">
      <c r="A23593" s="47"/>
      <c r="B23593" s="60"/>
    </row>
    <row r="23594" spans="1:2" x14ac:dyDescent="0.2">
      <c r="A23594" s="47"/>
      <c r="B23594" s="60"/>
    </row>
    <row r="23595" spans="1:2" x14ac:dyDescent="0.2">
      <c r="A23595" s="47"/>
      <c r="B23595" s="60"/>
    </row>
    <row r="23596" spans="1:2" x14ac:dyDescent="0.2">
      <c r="A23596" s="47"/>
      <c r="B23596" s="60"/>
    </row>
    <row r="23597" spans="1:2" x14ac:dyDescent="0.2">
      <c r="A23597" s="47"/>
      <c r="B23597" s="60"/>
    </row>
    <row r="23598" spans="1:2" x14ac:dyDescent="0.2">
      <c r="A23598" s="47"/>
      <c r="B23598" s="60"/>
    </row>
    <row r="23599" spans="1:2" x14ac:dyDescent="0.2">
      <c r="A23599" s="47"/>
      <c r="B23599" s="60"/>
    </row>
    <row r="23600" spans="1:2" x14ac:dyDescent="0.2">
      <c r="A23600" s="47"/>
      <c r="B23600" s="60"/>
    </row>
    <row r="23601" spans="1:2" x14ac:dyDescent="0.2">
      <c r="A23601" s="47"/>
      <c r="B23601" s="60"/>
    </row>
    <row r="23602" spans="1:2" x14ac:dyDescent="0.2">
      <c r="A23602" s="47"/>
      <c r="B23602" s="60"/>
    </row>
    <row r="23603" spans="1:2" x14ac:dyDescent="0.2">
      <c r="A23603" s="47"/>
      <c r="B23603" s="60"/>
    </row>
    <row r="23604" spans="1:2" x14ac:dyDescent="0.2">
      <c r="A23604" s="47"/>
      <c r="B23604" s="60"/>
    </row>
    <row r="23605" spans="1:2" x14ac:dyDescent="0.2">
      <c r="A23605" s="47"/>
      <c r="B23605" s="60"/>
    </row>
    <row r="23606" spans="1:2" x14ac:dyDescent="0.2">
      <c r="A23606" s="47"/>
      <c r="B23606" s="60"/>
    </row>
    <row r="23607" spans="1:2" x14ac:dyDescent="0.2">
      <c r="A23607" s="47"/>
      <c r="B23607" s="60"/>
    </row>
    <row r="23608" spans="1:2" x14ac:dyDescent="0.2">
      <c r="A23608" s="47"/>
      <c r="B23608" s="60"/>
    </row>
    <row r="23609" spans="1:2" x14ac:dyDescent="0.2">
      <c r="A23609" s="47"/>
      <c r="B23609" s="60"/>
    </row>
    <row r="23610" spans="1:2" x14ac:dyDescent="0.2">
      <c r="A23610" s="47"/>
      <c r="B23610" s="60"/>
    </row>
    <row r="23611" spans="1:2" x14ac:dyDescent="0.2">
      <c r="A23611" s="47"/>
      <c r="B23611" s="60"/>
    </row>
    <row r="23612" spans="1:2" x14ac:dyDescent="0.2">
      <c r="A23612" s="47"/>
      <c r="B23612" s="60"/>
    </row>
    <row r="23613" spans="1:2" x14ac:dyDescent="0.2">
      <c r="A23613" s="47"/>
      <c r="B23613" s="60"/>
    </row>
    <row r="23614" spans="1:2" x14ac:dyDescent="0.2">
      <c r="A23614" s="47"/>
      <c r="B23614" s="60"/>
    </row>
    <row r="23615" spans="1:2" x14ac:dyDescent="0.2">
      <c r="A23615" s="47"/>
      <c r="B23615" s="60"/>
    </row>
    <row r="23616" spans="1:2" x14ac:dyDescent="0.2">
      <c r="A23616" s="47"/>
      <c r="B23616" s="60"/>
    </row>
    <row r="23617" spans="1:2" x14ac:dyDescent="0.2">
      <c r="A23617" s="47"/>
      <c r="B23617" s="60"/>
    </row>
    <row r="23618" spans="1:2" x14ac:dyDescent="0.2">
      <c r="A23618" s="47"/>
      <c r="B23618" s="60"/>
    </row>
    <row r="23619" spans="1:2" x14ac:dyDescent="0.2">
      <c r="A23619" s="47"/>
      <c r="B23619" s="60"/>
    </row>
    <row r="23620" spans="1:2" x14ac:dyDescent="0.2">
      <c r="A23620" s="47"/>
      <c r="B23620" s="60"/>
    </row>
    <row r="23621" spans="1:2" x14ac:dyDescent="0.2">
      <c r="A23621" s="47"/>
      <c r="B23621" s="60"/>
    </row>
    <row r="23622" spans="1:2" x14ac:dyDescent="0.2">
      <c r="A23622" s="47"/>
      <c r="B23622" s="60"/>
    </row>
    <row r="23623" spans="1:2" x14ac:dyDescent="0.2">
      <c r="A23623" s="47"/>
      <c r="B23623" s="60"/>
    </row>
    <row r="23624" spans="1:2" x14ac:dyDescent="0.2">
      <c r="A23624" s="47"/>
      <c r="B23624" s="60"/>
    </row>
    <row r="23625" spans="1:2" x14ac:dyDescent="0.2">
      <c r="A23625" s="47"/>
      <c r="B23625" s="60"/>
    </row>
    <row r="23626" spans="1:2" x14ac:dyDescent="0.2">
      <c r="A23626" s="47"/>
      <c r="B23626" s="60"/>
    </row>
    <row r="23627" spans="1:2" x14ac:dyDescent="0.2">
      <c r="A23627" s="47"/>
      <c r="B23627" s="60"/>
    </row>
    <row r="23628" spans="1:2" x14ac:dyDescent="0.2">
      <c r="A23628" s="47"/>
      <c r="B23628" s="60"/>
    </row>
    <row r="23629" spans="1:2" x14ac:dyDescent="0.2">
      <c r="A23629" s="47"/>
      <c r="B23629" s="60"/>
    </row>
    <row r="23630" spans="1:2" x14ac:dyDescent="0.2">
      <c r="A23630" s="47"/>
      <c r="B23630" s="60"/>
    </row>
    <row r="23631" spans="1:2" x14ac:dyDescent="0.2">
      <c r="A23631" s="47"/>
      <c r="B23631" s="60"/>
    </row>
    <row r="23632" spans="1:2" x14ac:dyDescent="0.2">
      <c r="A23632" s="47"/>
      <c r="B23632" s="60"/>
    </row>
    <row r="23633" spans="1:2" x14ac:dyDescent="0.2">
      <c r="A23633" s="47"/>
      <c r="B23633" s="60"/>
    </row>
    <row r="23634" spans="1:2" x14ac:dyDescent="0.2">
      <c r="A23634" s="47"/>
      <c r="B23634" s="60"/>
    </row>
    <row r="23635" spans="1:2" x14ac:dyDescent="0.2">
      <c r="A23635" s="47"/>
      <c r="B23635" s="60"/>
    </row>
    <row r="23636" spans="1:2" x14ac:dyDescent="0.2">
      <c r="A23636" s="47"/>
      <c r="B23636" s="60"/>
    </row>
    <row r="23637" spans="1:2" x14ac:dyDescent="0.2">
      <c r="A23637" s="47"/>
      <c r="B23637" s="60"/>
    </row>
    <row r="23638" spans="1:2" x14ac:dyDescent="0.2">
      <c r="A23638" s="47"/>
      <c r="B23638" s="60"/>
    </row>
    <row r="23639" spans="1:2" x14ac:dyDescent="0.2">
      <c r="A23639" s="47"/>
      <c r="B23639" s="60"/>
    </row>
    <row r="23640" spans="1:2" x14ac:dyDescent="0.2">
      <c r="A23640" s="47"/>
      <c r="B23640" s="60"/>
    </row>
    <row r="23641" spans="1:2" x14ac:dyDescent="0.2">
      <c r="A23641" s="47"/>
      <c r="B23641" s="60"/>
    </row>
    <row r="23642" spans="1:2" x14ac:dyDescent="0.2">
      <c r="A23642" s="47"/>
      <c r="B23642" s="60"/>
    </row>
    <row r="23643" spans="1:2" x14ac:dyDescent="0.2">
      <c r="A23643" s="47"/>
      <c r="B23643" s="60"/>
    </row>
    <row r="23644" spans="1:2" x14ac:dyDescent="0.2">
      <c r="A23644" s="47"/>
      <c r="B23644" s="60"/>
    </row>
    <row r="23645" spans="1:2" x14ac:dyDescent="0.2">
      <c r="A23645" s="47"/>
      <c r="B23645" s="60"/>
    </row>
    <row r="23646" spans="1:2" x14ac:dyDescent="0.2">
      <c r="A23646" s="47"/>
      <c r="B23646" s="60"/>
    </row>
    <row r="23647" spans="1:2" x14ac:dyDescent="0.2">
      <c r="A23647" s="47"/>
      <c r="B23647" s="60"/>
    </row>
    <row r="23648" spans="1:2" x14ac:dyDescent="0.2">
      <c r="A23648" s="47"/>
      <c r="B23648" s="60"/>
    </row>
    <row r="23649" spans="1:2" x14ac:dyDescent="0.2">
      <c r="A23649" s="47"/>
      <c r="B23649" s="60"/>
    </row>
    <row r="23650" spans="1:2" x14ac:dyDescent="0.2">
      <c r="A23650" s="47"/>
      <c r="B23650" s="60"/>
    </row>
    <row r="23651" spans="1:2" x14ac:dyDescent="0.2">
      <c r="A23651" s="47"/>
      <c r="B23651" s="60"/>
    </row>
    <row r="23652" spans="1:2" x14ac:dyDescent="0.2">
      <c r="A23652" s="47"/>
      <c r="B23652" s="60"/>
    </row>
    <row r="23653" spans="1:2" x14ac:dyDescent="0.2">
      <c r="A23653" s="47"/>
      <c r="B23653" s="60"/>
    </row>
    <row r="23654" spans="1:2" x14ac:dyDescent="0.2">
      <c r="A23654" s="47"/>
      <c r="B23654" s="60"/>
    </row>
    <row r="23655" spans="1:2" x14ac:dyDescent="0.2">
      <c r="A23655" s="47"/>
      <c r="B23655" s="60"/>
    </row>
    <row r="23656" spans="1:2" x14ac:dyDescent="0.2">
      <c r="A23656" s="47"/>
      <c r="B23656" s="60"/>
    </row>
    <row r="23657" spans="1:2" x14ac:dyDescent="0.2">
      <c r="A23657" s="47"/>
      <c r="B23657" s="60"/>
    </row>
    <row r="23658" spans="1:2" x14ac:dyDescent="0.2">
      <c r="A23658" s="47"/>
      <c r="B23658" s="60"/>
    </row>
    <row r="23659" spans="1:2" x14ac:dyDescent="0.2">
      <c r="A23659" s="47"/>
      <c r="B23659" s="60"/>
    </row>
    <row r="23660" spans="1:2" x14ac:dyDescent="0.2">
      <c r="A23660" s="47"/>
      <c r="B23660" s="60"/>
    </row>
    <row r="23661" spans="1:2" x14ac:dyDescent="0.2">
      <c r="A23661" s="47"/>
      <c r="B23661" s="60"/>
    </row>
    <row r="23662" spans="1:2" x14ac:dyDescent="0.2">
      <c r="A23662" s="47"/>
      <c r="B23662" s="60"/>
    </row>
    <row r="23663" spans="1:2" x14ac:dyDescent="0.2">
      <c r="A23663" s="47"/>
      <c r="B23663" s="60"/>
    </row>
    <row r="23664" spans="1:2" x14ac:dyDescent="0.2">
      <c r="A23664" s="47"/>
      <c r="B23664" s="60"/>
    </row>
    <row r="23665" spans="1:2" x14ac:dyDescent="0.2">
      <c r="A23665" s="47"/>
      <c r="B23665" s="60"/>
    </row>
    <row r="23666" spans="1:2" x14ac:dyDescent="0.2">
      <c r="A23666" s="47"/>
      <c r="B23666" s="60"/>
    </row>
    <row r="23667" spans="1:2" x14ac:dyDescent="0.2">
      <c r="A23667" s="47"/>
      <c r="B23667" s="60"/>
    </row>
    <row r="23668" spans="1:2" x14ac:dyDescent="0.2">
      <c r="A23668" s="47"/>
      <c r="B23668" s="60"/>
    </row>
    <row r="23669" spans="1:2" x14ac:dyDescent="0.2">
      <c r="A23669" s="47"/>
      <c r="B23669" s="60"/>
    </row>
    <row r="23670" spans="1:2" x14ac:dyDescent="0.2">
      <c r="A23670" s="47"/>
      <c r="B23670" s="60"/>
    </row>
    <row r="23671" spans="1:2" x14ac:dyDescent="0.2">
      <c r="A23671" s="47"/>
      <c r="B23671" s="60"/>
    </row>
    <row r="23672" spans="1:2" x14ac:dyDescent="0.2">
      <c r="A23672" s="47"/>
      <c r="B23672" s="60"/>
    </row>
    <row r="23673" spans="1:2" x14ac:dyDescent="0.2">
      <c r="A23673" s="47"/>
      <c r="B23673" s="60"/>
    </row>
    <row r="23674" spans="1:2" x14ac:dyDescent="0.2">
      <c r="A23674" s="47"/>
      <c r="B23674" s="60"/>
    </row>
    <row r="23675" spans="1:2" x14ac:dyDescent="0.2">
      <c r="A23675" s="47"/>
      <c r="B23675" s="60"/>
    </row>
    <row r="23676" spans="1:2" x14ac:dyDescent="0.2">
      <c r="A23676" s="47"/>
      <c r="B23676" s="60"/>
    </row>
    <row r="23677" spans="1:2" x14ac:dyDescent="0.2">
      <c r="A23677" s="47"/>
      <c r="B23677" s="60"/>
    </row>
    <row r="23678" spans="1:2" x14ac:dyDescent="0.2">
      <c r="A23678" s="47"/>
      <c r="B23678" s="60"/>
    </row>
    <row r="23679" spans="1:2" x14ac:dyDescent="0.2">
      <c r="A23679" s="47"/>
      <c r="B23679" s="60"/>
    </row>
    <row r="23680" spans="1:2" x14ac:dyDescent="0.2">
      <c r="A23680" s="47"/>
      <c r="B23680" s="60"/>
    </row>
    <row r="23681" spans="1:2" x14ac:dyDescent="0.2">
      <c r="A23681" s="47"/>
      <c r="B23681" s="60"/>
    </row>
    <row r="23682" spans="1:2" x14ac:dyDescent="0.2">
      <c r="A23682" s="47"/>
      <c r="B23682" s="60"/>
    </row>
    <row r="23683" spans="1:2" x14ac:dyDescent="0.2">
      <c r="A23683" s="47"/>
      <c r="B23683" s="60"/>
    </row>
    <row r="23684" spans="1:2" x14ac:dyDescent="0.2">
      <c r="A23684" s="47"/>
      <c r="B23684" s="60"/>
    </row>
    <row r="23685" spans="1:2" x14ac:dyDescent="0.2">
      <c r="A23685" s="47"/>
      <c r="B23685" s="60"/>
    </row>
    <row r="23686" spans="1:2" x14ac:dyDescent="0.2">
      <c r="A23686" s="47"/>
      <c r="B23686" s="60"/>
    </row>
    <row r="23687" spans="1:2" x14ac:dyDescent="0.2">
      <c r="A23687" s="47"/>
      <c r="B23687" s="60"/>
    </row>
    <row r="23688" spans="1:2" x14ac:dyDescent="0.2">
      <c r="A23688" s="47"/>
      <c r="B23688" s="60"/>
    </row>
    <row r="23689" spans="1:2" x14ac:dyDescent="0.2">
      <c r="A23689" s="47"/>
      <c r="B23689" s="60"/>
    </row>
    <row r="23690" spans="1:2" x14ac:dyDescent="0.2">
      <c r="A23690" s="47"/>
      <c r="B23690" s="60"/>
    </row>
    <row r="23691" spans="1:2" x14ac:dyDescent="0.2">
      <c r="A23691" s="47"/>
      <c r="B23691" s="60"/>
    </row>
    <row r="23692" spans="1:2" x14ac:dyDescent="0.2">
      <c r="A23692" s="47"/>
      <c r="B23692" s="60"/>
    </row>
    <row r="23693" spans="1:2" x14ac:dyDescent="0.2">
      <c r="A23693" s="47"/>
      <c r="B23693" s="60"/>
    </row>
    <row r="23694" spans="1:2" x14ac:dyDescent="0.2">
      <c r="A23694" s="47"/>
      <c r="B23694" s="60"/>
    </row>
    <row r="23695" spans="1:2" x14ac:dyDescent="0.2">
      <c r="A23695" s="47"/>
      <c r="B23695" s="60"/>
    </row>
    <row r="23696" spans="1:2" x14ac:dyDescent="0.2">
      <c r="A23696" s="47"/>
      <c r="B23696" s="60"/>
    </row>
    <row r="23697" spans="1:2" x14ac:dyDescent="0.2">
      <c r="A23697" s="47"/>
      <c r="B23697" s="60"/>
    </row>
    <row r="23698" spans="1:2" x14ac:dyDescent="0.2">
      <c r="A23698" s="47"/>
      <c r="B23698" s="60"/>
    </row>
    <row r="23699" spans="1:2" x14ac:dyDescent="0.2">
      <c r="A23699" s="47"/>
      <c r="B23699" s="60"/>
    </row>
    <row r="23700" spans="1:2" x14ac:dyDescent="0.2">
      <c r="A23700" s="47"/>
      <c r="B23700" s="60"/>
    </row>
    <row r="23701" spans="1:2" x14ac:dyDescent="0.2">
      <c r="A23701" s="47"/>
      <c r="B23701" s="60"/>
    </row>
    <row r="23702" spans="1:2" x14ac:dyDescent="0.2">
      <c r="A23702" s="47"/>
      <c r="B23702" s="60"/>
    </row>
    <row r="23703" spans="1:2" x14ac:dyDescent="0.2">
      <c r="A23703" s="47"/>
      <c r="B23703" s="60"/>
    </row>
    <row r="23704" spans="1:2" x14ac:dyDescent="0.2">
      <c r="A23704" s="47"/>
      <c r="B23704" s="60"/>
    </row>
    <row r="23705" spans="1:2" x14ac:dyDescent="0.2">
      <c r="A23705" s="47"/>
      <c r="B23705" s="60"/>
    </row>
    <row r="23706" spans="1:2" x14ac:dyDescent="0.2">
      <c r="A23706" s="47"/>
      <c r="B23706" s="60"/>
    </row>
    <row r="23707" spans="1:2" x14ac:dyDescent="0.2">
      <c r="A23707" s="47"/>
      <c r="B23707" s="60"/>
    </row>
    <row r="23708" spans="1:2" x14ac:dyDescent="0.2">
      <c r="A23708" s="47"/>
      <c r="B23708" s="60"/>
    </row>
    <row r="23709" spans="1:2" x14ac:dyDescent="0.2">
      <c r="A23709" s="47"/>
      <c r="B23709" s="60"/>
    </row>
    <row r="23710" spans="1:2" x14ac:dyDescent="0.2">
      <c r="A23710" s="47"/>
      <c r="B23710" s="60"/>
    </row>
    <row r="23711" spans="1:2" x14ac:dyDescent="0.2">
      <c r="A23711" s="47"/>
      <c r="B23711" s="60"/>
    </row>
    <row r="23712" spans="1:2" x14ac:dyDescent="0.2">
      <c r="A23712" s="47"/>
      <c r="B23712" s="60"/>
    </row>
    <row r="23713" spans="1:2" x14ac:dyDescent="0.2">
      <c r="A23713" s="47"/>
      <c r="B23713" s="60"/>
    </row>
    <row r="23714" spans="1:2" x14ac:dyDescent="0.2">
      <c r="A23714" s="47"/>
      <c r="B23714" s="60"/>
    </row>
    <row r="23715" spans="1:2" x14ac:dyDescent="0.2">
      <c r="A23715" s="47"/>
      <c r="B23715" s="60"/>
    </row>
    <row r="23716" spans="1:2" x14ac:dyDescent="0.2">
      <c r="A23716" s="47"/>
      <c r="B23716" s="60"/>
    </row>
    <row r="23717" spans="1:2" x14ac:dyDescent="0.2">
      <c r="A23717" s="47"/>
      <c r="B23717" s="60"/>
    </row>
    <row r="23718" spans="1:2" x14ac:dyDescent="0.2">
      <c r="A23718" s="47"/>
      <c r="B23718" s="60"/>
    </row>
    <row r="23719" spans="1:2" x14ac:dyDescent="0.2">
      <c r="A23719" s="47"/>
      <c r="B23719" s="60"/>
    </row>
    <row r="23720" spans="1:2" x14ac:dyDescent="0.2">
      <c r="A23720" s="47"/>
      <c r="B23720" s="60"/>
    </row>
    <row r="23721" spans="1:2" x14ac:dyDescent="0.2">
      <c r="A23721" s="47"/>
      <c r="B23721" s="60"/>
    </row>
    <row r="23722" spans="1:2" x14ac:dyDescent="0.2">
      <c r="A23722" s="47"/>
      <c r="B23722" s="60"/>
    </row>
    <row r="23723" spans="1:2" x14ac:dyDescent="0.2">
      <c r="A23723" s="47"/>
      <c r="B23723" s="60"/>
    </row>
    <row r="23724" spans="1:2" x14ac:dyDescent="0.2">
      <c r="A23724" s="47"/>
      <c r="B23724" s="60"/>
    </row>
    <row r="23725" spans="1:2" x14ac:dyDescent="0.2">
      <c r="A23725" s="47"/>
      <c r="B23725" s="60"/>
    </row>
    <row r="23726" spans="1:2" x14ac:dyDescent="0.2">
      <c r="A23726" s="47"/>
      <c r="B23726" s="60"/>
    </row>
    <row r="23727" spans="1:2" x14ac:dyDescent="0.2">
      <c r="A23727" s="47"/>
      <c r="B23727" s="60"/>
    </row>
    <row r="23728" spans="1:2" x14ac:dyDescent="0.2">
      <c r="A23728" s="47"/>
      <c r="B23728" s="60"/>
    </row>
    <row r="23729" spans="1:2" x14ac:dyDescent="0.2">
      <c r="A23729" s="47"/>
      <c r="B23729" s="60"/>
    </row>
    <row r="23730" spans="1:2" x14ac:dyDescent="0.2">
      <c r="A23730" s="47"/>
      <c r="B23730" s="60"/>
    </row>
    <row r="23731" spans="1:2" x14ac:dyDescent="0.2">
      <c r="A23731" s="47"/>
      <c r="B23731" s="60"/>
    </row>
    <row r="23732" spans="1:2" x14ac:dyDescent="0.2">
      <c r="A23732" s="47"/>
      <c r="B23732" s="60"/>
    </row>
    <row r="23733" spans="1:2" x14ac:dyDescent="0.2">
      <c r="A23733" s="47"/>
      <c r="B23733" s="60"/>
    </row>
    <row r="23734" spans="1:2" x14ac:dyDescent="0.2">
      <c r="A23734" s="47"/>
      <c r="B23734" s="60"/>
    </row>
    <row r="23735" spans="1:2" x14ac:dyDescent="0.2">
      <c r="A23735" s="47"/>
      <c r="B23735" s="60"/>
    </row>
    <row r="23736" spans="1:2" x14ac:dyDescent="0.2">
      <c r="A23736" s="47"/>
      <c r="B23736" s="60"/>
    </row>
    <row r="23737" spans="1:2" x14ac:dyDescent="0.2">
      <c r="A23737" s="47"/>
      <c r="B23737" s="60"/>
    </row>
    <row r="23738" spans="1:2" x14ac:dyDescent="0.2">
      <c r="A23738" s="47"/>
      <c r="B23738" s="60"/>
    </row>
    <row r="23739" spans="1:2" x14ac:dyDescent="0.2">
      <c r="A23739" s="47"/>
      <c r="B23739" s="60"/>
    </row>
    <row r="23740" spans="1:2" x14ac:dyDescent="0.2">
      <c r="A23740" s="47"/>
      <c r="B23740" s="60"/>
    </row>
    <row r="23741" spans="1:2" x14ac:dyDescent="0.2">
      <c r="A23741" s="47"/>
      <c r="B23741" s="60"/>
    </row>
    <row r="23742" spans="1:2" x14ac:dyDescent="0.2">
      <c r="A23742" s="47"/>
      <c r="B23742" s="60"/>
    </row>
    <row r="23743" spans="1:2" x14ac:dyDescent="0.2">
      <c r="A23743" s="47"/>
      <c r="B23743" s="60"/>
    </row>
    <row r="23744" spans="1:2" x14ac:dyDescent="0.2">
      <c r="A23744" s="47"/>
      <c r="B23744" s="60"/>
    </row>
    <row r="23745" spans="1:2" x14ac:dyDescent="0.2">
      <c r="A23745" s="47"/>
      <c r="B23745" s="60"/>
    </row>
    <row r="23746" spans="1:2" x14ac:dyDescent="0.2">
      <c r="A23746" s="47"/>
      <c r="B23746" s="60"/>
    </row>
    <row r="23747" spans="1:2" x14ac:dyDescent="0.2">
      <c r="A23747" s="47"/>
      <c r="B23747" s="60"/>
    </row>
    <row r="23748" spans="1:2" x14ac:dyDescent="0.2">
      <c r="A23748" s="47"/>
      <c r="B23748" s="60"/>
    </row>
    <row r="23749" spans="1:2" x14ac:dyDescent="0.2">
      <c r="A23749" s="47"/>
      <c r="B23749" s="60"/>
    </row>
    <row r="23750" spans="1:2" x14ac:dyDescent="0.2">
      <c r="A23750" s="47"/>
      <c r="B23750" s="60"/>
    </row>
    <row r="23751" spans="1:2" x14ac:dyDescent="0.2">
      <c r="A23751" s="47"/>
      <c r="B23751" s="60"/>
    </row>
    <row r="23752" spans="1:2" x14ac:dyDescent="0.2">
      <c r="A23752" s="47"/>
      <c r="B23752" s="60"/>
    </row>
    <row r="23753" spans="1:2" x14ac:dyDescent="0.2">
      <c r="A23753" s="47"/>
      <c r="B23753" s="60"/>
    </row>
    <row r="23754" spans="1:2" x14ac:dyDescent="0.2">
      <c r="A23754" s="47"/>
      <c r="B23754" s="60"/>
    </row>
    <row r="23755" spans="1:2" x14ac:dyDescent="0.2">
      <c r="A23755" s="47"/>
      <c r="B23755" s="60"/>
    </row>
    <row r="23756" spans="1:2" x14ac:dyDescent="0.2">
      <c r="A23756" s="47"/>
      <c r="B23756" s="60"/>
    </row>
    <row r="23757" spans="1:2" x14ac:dyDescent="0.2">
      <c r="A23757" s="47"/>
      <c r="B23757" s="60"/>
    </row>
    <row r="23758" spans="1:2" x14ac:dyDescent="0.2">
      <c r="A23758" s="47"/>
      <c r="B23758" s="60"/>
    </row>
    <row r="23759" spans="1:2" x14ac:dyDescent="0.2">
      <c r="A23759" s="47"/>
      <c r="B23759" s="60"/>
    </row>
    <row r="23760" spans="1:2" x14ac:dyDescent="0.2">
      <c r="A23760" s="47"/>
      <c r="B23760" s="60"/>
    </row>
    <row r="23761" spans="1:2" x14ac:dyDescent="0.2">
      <c r="A23761" s="47"/>
      <c r="B23761" s="60"/>
    </row>
    <row r="23762" spans="1:2" x14ac:dyDescent="0.2">
      <c r="A23762" s="47"/>
      <c r="B23762" s="60"/>
    </row>
    <row r="23763" spans="1:2" x14ac:dyDescent="0.2">
      <c r="A23763" s="47"/>
      <c r="B23763" s="60"/>
    </row>
    <row r="23764" spans="1:2" x14ac:dyDescent="0.2">
      <c r="A23764" s="47"/>
      <c r="B23764" s="60"/>
    </row>
    <row r="23765" spans="1:2" x14ac:dyDescent="0.2">
      <c r="A23765" s="47"/>
      <c r="B23765" s="60"/>
    </row>
    <row r="23766" spans="1:2" x14ac:dyDescent="0.2">
      <c r="A23766" s="47"/>
      <c r="B23766" s="60"/>
    </row>
    <row r="23767" spans="1:2" x14ac:dyDescent="0.2">
      <c r="A23767" s="47"/>
      <c r="B23767" s="60"/>
    </row>
    <row r="23768" spans="1:2" x14ac:dyDescent="0.2">
      <c r="A23768" s="47"/>
      <c r="B23768" s="60"/>
    </row>
    <row r="23769" spans="1:2" x14ac:dyDescent="0.2">
      <c r="A23769" s="47"/>
      <c r="B23769" s="60"/>
    </row>
    <row r="23770" spans="1:2" x14ac:dyDescent="0.2">
      <c r="A23770" s="47"/>
      <c r="B23770" s="60"/>
    </row>
    <row r="23771" spans="1:2" x14ac:dyDescent="0.2">
      <c r="A23771" s="47"/>
      <c r="B23771" s="60"/>
    </row>
    <row r="23772" spans="1:2" x14ac:dyDescent="0.2">
      <c r="A23772" s="47"/>
      <c r="B23772" s="60"/>
    </row>
    <row r="23773" spans="1:2" x14ac:dyDescent="0.2">
      <c r="A23773" s="47"/>
      <c r="B23773" s="60"/>
    </row>
    <row r="23774" spans="1:2" x14ac:dyDescent="0.2">
      <c r="A23774" s="47"/>
      <c r="B23774" s="60"/>
    </row>
    <row r="23775" spans="1:2" x14ac:dyDescent="0.2">
      <c r="A23775" s="47"/>
      <c r="B23775" s="60"/>
    </row>
    <row r="23776" spans="1:2" x14ac:dyDescent="0.2">
      <c r="A23776" s="47"/>
      <c r="B23776" s="60"/>
    </row>
    <row r="23777" spans="1:2" x14ac:dyDescent="0.2">
      <c r="A23777" s="47"/>
      <c r="B23777" s="60"/>
    </row>
    <row r="23778" spans="1:2" x14ac:dyDescent="0.2">
      <c r="A23778" s="47"/>
      <c r="B23778" s="60"/>
    </row>
    <row r="23779" spans="1:2" x14ac:dyDescent="0.2">
      <c r="A23779" s="47"/>
      <c r="B23779" s="60"/>
    </row>
    <row r="23780" spans="1:2" x14ac:dyDescent="0.2">
      <c r="A23780" s="47"/>
      <c r="B23780" s="60"/>
    </row>
    <row r="23781" spans="1:2" x14ac:dyDescent="0.2">
      <c r="A23781" s="47"/>
      <c r="B23781" s="60"/>
    </row>
    <row r="23782" spans="1:2" x14ac:dyDescent="0.2">
      <c r="A23782" s="47"/>
      <c r="B23782" s="60"/>
    </row>
    <row r="23783" spans="1:2" x14ac:dyDescent="0.2">
      <c r="A23783" s="47"/>
      <c r="B23783" s="60"/>
    </row>
    <row r="23784" spans="1:2" x14ac:dyDescent="0.2">
      <c r="A23784" s="47"/>
      <c r="B23784" s="60"/>
    </row>
    <row r="23785" spans="1:2" x14ac:dyDescent="0.2">
      <c r="A23785" s="47"/>
      <c r="B23785" s="60"/>
    </row>
    <row r="23786" spans="1:2" x14ac:dyDescent="0.2">
      <c r="A23786" s="47"/>
      <c r="B23786" s="60"/>
    </row>
    <row r="23787" spans="1:2" x14ac:dyDescent="0.2">
      <c r="A23787" s="47"/>
      <c r="B23787" s="60"/>
    </row>
    <row r="23788" spans="1:2" x14ac:dyDescent="0.2">
      <c r="A23788" s="47"/>
      <c r="B23788" s="60"/>
    </row>
    <row r="23789" spans="1:2" x14ac:dyDescent="0.2">
      <c r="A23789" s="47"/>
      <c r="B23789" s="60"/>
    </row>
    <row r="23790" spans="1:2" x14ac:dyDescent="0.2">
      <c r="A23790" s="47"/>
      <c r="B23790" s="60"/>
    </row>
    <row r="23791" spans="1:2" x14ac:dyDescent="0.2">
      <c r="A23791" s="47"/>
      <c r="B23791" s="60"/>
    </row>
    <row r="23792" spans="1:2" x14ac:dyDescent="0.2">
      <c r="A23792" s="47"/>
      <c r="B23792" s="60"/>
    </row>
    <row r="23793" spans="1:2" x14ac:dyDescent="0.2">
      <c r="A23793" s="47"/>
      <c r="B23793" s="60"/>
    </row>
    <row r="23794" spans="1:2" x14ac:dyDescent="0.2">
      <c r="A23794" s="47"/>
      <c r="B23794" s="60"/>
    </row>
    <row r="23795" spans="1:2" x14ac:dyDescent="0.2">
      <c r="A23795" s="47"/>
      <c r="B23795" s="60"/>
    </row>
    <row r="23796" spans="1:2" x14ac:dyDescent="0.2">
      <c r="A23796" s="47"/>
      <c r="B23796" s="60"/>
    </row>
    <row r="23797" spans="1:2" x14ac:dyDescent="0.2">
      <c r="A23797" s="47"/>
      <c r="B23797" s="60"/>
    </row>
    <row r="23798" spans="1:2" x14ac:dyDescent="0.2">
      <c r="A23798" s="47"/>
      <c r="B23798" s="60"/>
    </row>
    <row r="23799" spans="1:2" x14ac:dyDescent="0.2">
      <c r="A23799" s="47"/>
      <c r="B23799" s="60"/>
    </row>
    <row r="23800" spans="1:2" x14ac:dyDescent="0.2">
      <c r="A23800" s="47"/>
      <c r="B23800" s="60"/>
    </row>
    <row r="23801" spans="1:2" x14ac:dyDescent="0.2">
      <c r="A23801" s="47"/>
      <c r="B23801" s="60"/>
    </row>
    <row r="23802" spans="1:2" x14ac:dyDescent="0.2">
      <c r="A23802" s="47"/>
      <c r="B23802" s="60"/>
    </row>
    <row r="23803" spans="1:2" x14ac:dyDescent="0.2">
      <c r="A23803" s="47"/>
      <c r="B23803" s="60"/>
    </row>
    <row r="23804" spans="1:2" x14ac:dyDescent="0.2">
      <c r="A23804" s="47"/>
      <c r="B23804" s="60"/>
    </row>
    <row r="23805" spans="1:2" x14ac:dyDescent="0.2">
      <c r="A23805" s="47"/>
      <c r="B23805" s="60"/>
    </row>
    <row r="23806" spans="1:2" x14ac:dyDescent="0.2">
      <c r="A23806" s="47"/>
      <c r="B23806" s="60"/>
    </row>
    <row r="23807" spans="1:2" x14ac:dyDescent="0.2">
      <c r="A23807" s="47"/>
      <c r="B23807" s="60"/>
    </row>
    <row r="23808" spans="1:2" x14ac:dyDescent="0.2">
      <c r="A23808" s="47"/>
      <c r="B23808" s="60"/>
    </row>
    <row r="23809" spans="1:2" x14ac:dyDescent="0.2">
      <c r="A23809" s="47"/>
      <c r="B23809" s="60"/>
    </row>
    <row r="23810" spans="1:2" x14ac:dyDescent="0.2">
      <c r="A23810" s="47"/>
      <c r="B23810" s="60"/>
    </row>
    <row r="23811" spans="1:2" x14ac:dyDescent="0.2">
      <c r="A23811" s="47"/>
      <c r="B23811" s="60"/>
    </row>
    <row r="23812" spans="1:2" x14ac:dyDescent="0.2">
      <c r="A23812" s="47"/>
      <c r="B23812" s="60"/>
    </row>
    <row r="23813" spans="1:2" x14ac:dyDescent="0.2">
      <c r="A23813" s="47"/>
      <c r="B23813" s="60"/>
    </row>
    <row r="23814" spans="1:2" x14ac:dyDescent="0.2">
      <c r="A23814" s="47"/>
      <c r="B23814" s="60"/>
    </row>
    <row r="23815" spans="1:2" x14ac:dyDescent="0.2">
      <c r="A23815" s="47"/>
      <c r="B23815" s="60"/>
    </row>
    <row r="23816" spans="1:2" x14ac:dyDescent="0.2">
      <c r="A23816" s="47"/>
      <c r="B23816" s="60"/>
    </row>
    <row r="23817" spans="1:2" x14ac:dyDescent="0.2">
      <c r="A23817" s="47"/>
      <c r="B23817" s="60"/>
    </row>
    <row r="23818" spans="1:2" x14ac:dyDescent="0.2">
      <c r="A23818" s="47"/>
      <c r="B23818" s="60"/>
    </row>
    <row r="23819" spans="1:2" x14ac:dyDescent="0.2">
      <c r="A23819" s="47"/>
      <c r="B23819" s="60"/>
    </row>
    <row r="23820" spans="1:2" x14ac:dyDescent="0.2">
      <c r="A23820" s="47"/>
      <c r="B23820" s="60"/>
    </row>
    <row r="23821" spans="1:2" x14ac:dyDescent="0.2">
      <c r="A23821" s="47"/>
      <c r="B23821" s="60"/>
    </row>
    <row r="23822" spans="1:2" x14ac:dyDescent="0.2">
      <c r="A23822" s="47"/>
      <c r="B23822" s="60"/>
    </row>
    <row r="23823" spans="1:2" x14ac:dyDescent="0.2">
      <c r="A23823" s="47"/>
      <c r="B23823" s="60"/>
    </row>
    <row r="23824" spans="1:2" x14ac:dyDescent="0.2">
      <c r="A23824" s="47"/>
      <c r="B23824" s="60"/>
    </row>
    <row r="23825" spans="1:2" x14ac:dyDescent="0.2">
      <c r="A23825" s="47"/>
      <c r="B23825" s="60"/>
    </row>
    <row r="23826" spans="1:2" x14ac:dyDescent="0.2">
      <c r="A23826" s="47"/>
      <c r="B23826" s="60"/>
    </row>
    <row r="23827" spans="1:2" x14ac:dyDescent="0.2">
      <c r="A23827" s="47"/>
      <c r="B23827" s="60"/>
    </row>
    <row r="23828" spans="1:2" x14ac:dyDescent="0.2">
      <c r="A23828" s="47"/>
      <c r="B23828" s="60"/>
    </row>
    <row r="23829" spans="1:2" x14ac:dyDescent="0.2">
      <c r="A23829" s="47"/>
      <c r="B23829" s="60"/>
    </row>
    <row r="23830" spans="1:2" x14ac:dyDescent="0.2">
      <c r="A23830" s="47"/>
      <c r="B23830" s="60"/>
    </row>
    <row r="23831" spans="1:2" x14ac:dyDescent="0.2">
      <c r="A23831" s="47"/>
      <c r="B23831" s="60"/>
    </row>
    <row r="23832" spans="1:2" x14ac:dyDescent="0.2">
      <c r="A23832" s="47"/>
      <c r="B23832" s="60"/>
    </row>
    <row r="23833" spans="1:2" x14ac:dyDescent="0.2">
      <c r="A23833" s="47"/>
      <c r="B23833" s="60"/>
    </row>
    <row r="23834" spans="1:2" x14ac:dyDescent="0.2">
      <c r="A23834" s="47"/>
      <c r="B23834" s="60"/>
    </row>
    <row r="23835" spans="1:2" x14ac:dyDescent="0.2">
      <c r="A23835" s="47"/>
      <c r="B23835" s="60"/>
    </row>
    <row r="23836" spans="1:2" x14ac:dyDescent="0.2">
      <c r="A23836" s="47"/>
      <c r="B23836" s="60"/>
    </row>
    <row r="23837" spans="1:2" x14ac:dyDescent="0.2">
      <c r="A23837" s="47"/>
      <c r="B23837" s="60"/>
    </row>
    <row r="23838" spans="1:2" x14ac:dyDescent="0.2">
      <c r="A23838" s="47"/>
      <c r="B23838" s="60"/>
    </row>
    <row r="23839" spans="1:2" x14ac:dyDescent="0.2">
      <c r="A23839" s="47"/>
      <c r="B23839" s="60"/>
    </row>
    <row r="23840" spans="1:2" x14ac:dyDescent="0.2">
      <c r="A23840" s="47"/>
      <c r="B23840" s="60"/>
    </row>
    <row r="23841" spans="1:2" x14ac:dyDescent="0.2">
      <c r="A23841" s="47"/>
      <c r="B23841" s="60"/>
    </row>
    <row r="23842" spans="1:2" x14ac:dyDescent="0.2">
      <c r="A23842" s="47"/>
      <c r="B23842" s="60"/>
    </row>
    <row r="23843" spans="1:2" x14ac:dyDescent="0.2">
      <c r="A23843" s="47"/>
      <c r="B23843" s="60"/>
    </row>
    <row r="23844" spans="1:2" x14ac:dyDescent="0.2">
      <c r="A23844" s="47"/>
      <c r="B23844" s="60"/>
    </row>
    <row r="23845" spans="1:2" x14ac:dyDescent="0.2">
      <c r="A23845" s="47"/>
      <c r="B23845" s="60"/>
    </row>
    <row r="23846" spans="1:2" x14ac:dyDescent="0.2">
      <c r="A23846" s="47"/>
      <c r="B23846" s="60"/>
    </row>
    <row r="23847" spans="1:2" x14ac:dyDescent="0.2">
      <c r="A23847" s="47"/>
      <c r="B23847" s="60"/>
    </row>
    <row r="23848" spans="1:2" x14ac:dyDescent="0.2">
      <c r="A23848" s="47"/>
      <c r="B23848" s="60"/>
    </row>
    <row r="23849" spans="1:2" x14ac:dyDescent="0.2">
      <c r="A23849" s="47"/>
      <c r="B23849" s="60"/>
    </row>
    <row r="23850" spans="1:2" x14ac:dyDescent="0.2">
      <c r="A23850" s="47"/>
      <c r="B23850" s="60"/>
    </row>
    <row r="23851" spans="1:2" x14ac:dyDescent="0.2">
      <c r="A23851" s="47"/>
      <c r="B23851" s="60"/>
    </row>
    <row r="23852" spans="1:2" x14ac:dyDescent="0.2">
      <c r="A23852" s="47"/>
      <c r="B23852" s="60"/>
    </row>
    <row r="23853" spans="1:2" x14ac:dyDescent="0.2">
      <c r="A23853" s="47"/>
      <c r="B23853" s="60"/>
    </row>
    <row r="23854" spans="1:2" x14ac:dyDescent="0.2">
      <c r="A23854" s="47"/>
      <c r="B23854" s="60"/>
    </row>
    <row r="23855" spans="1:2" x14ac:dyDescent="0.2">
      <c r="A23855" s="47"/>
      <c r="B23855" s="60"/>
    </row>
    <row r="23856" spans="1:2" x14ac:dyDescent="0.2">
      <c r="A23856" s="47"/>
      <c r="B23856" s="60"/>
    </row>
    <row r="23857" spans="1:2" x14ac:dyDescent="0.2">
      <c r="A23857" s="47"/>
      <c r="B23857" s="60"/>
    </row>
    <row r="23858" spans="1:2" x14ac:dyDescent="0.2">
      <c r="A23858" s="47"/>
      <c r="B23858" s="60"/>
    </row>
    <row r="23859" spans="1:2" x14ac:dyDescent="0.2">
      <c r="A23859" s="47"/>
      <c r="B23859" s="60"/>
    </row>
    <row r="23860" spans="1:2" x14ac:dyDescent="0.2">
      <c r="A23860" s="47"/>
      <c r="B23860" s="60"/>
    </row>
    <row r="23861" spans="1:2" x14ac:dyDescent="0.2">
      <c r="A23861" s="47"/>
      <c r="B23861" s="60"/>
    </row>
    <row r="23862" spans="1:2" x14ac:dyDescent="0.2">
      <c r="A23862" s="47"/>
      <c r="B23862" s="60"/>
    </row>
    <row r="23863" spans="1:2" x14ac:dyDescent="0.2">
      <c r="A23863" s="47"/>
      <c r="B23863" s="60"/>
    </row>
    <row r="23864" spans="1:2" x14ac:dyDescent="0.2">
      <c r="A23864" s="47"/>
      <c r="B23864" s="60"/>
    </row>
    <row r="23865" spans="1:2" x14ac:dyDescent="0.2">
      <c r="A23865" s="47"/>
      <c r="B23865" s="60"/>
    </row>
    <row r="23866" spans="1:2" x14ac:dyDescent="0.2">
      <c r="A23866" s="47"/>
      <c r="B23866" s="60"/>
    </row>
    <row r="23867" spans="1:2" x14ac:dyDescent="0.2">
      <c r="A23867" s="47"/>
      <c r="B23867" s="60"/>
    </row>
    <row r="23868" spans="1:2" x14ac:dyDescent="0.2">
      <c r="A23868" s="47"/>
      <c r="B23868" s="60"/>
    </row>
    <row r="23869" spans="1:2" x14ac:dyDescent="0.2">
      <c r="A23869" s="47"/>
      <c r="B23869" s="60"/>
    </row>
    <row r="23870" spans="1:2" x14ac:dyDescent="0.2">
      <c r="A23870" s="47"/>
      <c r="B23870" s="60"/>
    </row>
    <row r="23871" spans="1:2" x14ac:dyDescent="0.2">
      <c r="A23871" s="47"/>
      <c r="B23871" s="60"/>
    </row>
    <row r="23872" spans="1:2" x14ac:dyDescent="0.2">
      <c r="A23872" s="47"/>
      <c r="B23872" s="60"/>
    </row>
    <row r="23873" spans="1:2" x14ac:dyDescent="0.2">
      <c r="A23873" s="47"/>
      <c r="B23873" s="60"/>
    </row>
    <row r="23874" spans="1:2" x14ac:dyDescent="0.2">
      <c r="A23874" s="47"/>
      <c r="B23874" s="60"/>
    </row>
    <row r="23875" spans="1:2" x14ac:dyDescent="0.2">
      <c r="A23875" s="47"/>
      <c r="B23875" s="60"/>
    </row>
    <row r="23876" spans="1:2" x14ac:dyDescent="0.2">
      <c r="A23876" s="47"/>
      <c r="B23876" s="60"/>
    </row>
    <row r="23877" spans="1:2" x14ac:dyDescent="0.2">
      <c r="A23877" s="47"/>
      <c r="B23877" s="60"/>
    </row>
    <row r="23878" spans="1:2" x14ac:dyDescent="0.2">
      <c r="A23878" s="47"/>
      <c r="B23878" s="60"/>
    </row>
    <row r="23879" spans="1:2" x14ac:dyDescent="0.2">
      <c r="A23879" s="47"/>
      <c r="B23879" s="60"/>
    </row>
    <row r="23880" spans="1:2" x14ac:dyDescent="0.2">
      <c r="A23880" s="47"/>
      <c r="B23880" s="60"/>
    </row>
    <row r="23881" spans="1:2" x14ac:dyDescent="0.2">
      <c r="A23881" s="47"/>
      <c r="B23881" s="60"/>
    </row>
    <row r="23882" spans="1:2" x14ac:dyDescent="0.2">
      <c r="A23882" s="47"/>
      <c r="B23882" s="60"/>
    </row>
    <row r="23883" spans="1:2" x14ac:dyDescent="0.2">
      <c r="A23883" s="47"/>
      <c r="B23883" s="60"/>
    </row>
    <row r="23884" spans="1:2" x14ac:dyDescent="0.2">
      <c r="A23884" s="47"/>
      <c r="B23884" s="60"/>
    </row>
    <row r="23885" spans="1:2" x14ac:dyDescent="0.2">
      <c r="A23885" s="47"/>
      <c r="B23885" s="60"/>
    </row>
    <row r="23886" spans="1:2" x14ac:dyDescent="0.2">
      <c r="A23886" s="47"/>
      <c r="B23886" s="60"/>
    </row>
    <row r="23887" spans="1:2" x14ac:dyDescent="0.2">
      <c r="A23887" s="47"/>
      <c r="B23887" s="60"/>
    </row>
    <row r="23888" spans="1:2" x14ac:dyDescent="0.2">
      <c r="A23888" s="47"/>
      <c r="B23888" s="60"/>
    </row>
    <row r="23889" spans="1:2" x14ac:dyDescent="0.2">
      <c r="A23889" s="47"/>
      <c r="B23889" s="60"/>
    </row>
    <row r="23890" spans="1:2" x14ac:dyDescent="0.2">
      <c r="A23890" s="47"/>
      <c r="B23890" s="60"/>
    </row>
    <row r="23891" spans="1:2" x14ac:dyDescent="0.2">
      <c r="A23891" s="47"/>
      <c r="B23891" s="60"/>
    </row>
    <row r="23892" spans="1:2" x14ac:dyDescent="0.2">
      <c r="A23892" s="47"/>
      <c r="B23892" s="60"/>
    </row>
    <row r="23893" spans="1:2" x14ac:dyDescent="0.2">
      <c r="A23893" s="47"/>
      <c r="B23893" s="60"/>
    </row>
    <row r="23894" spans="1:2" x14ac:dyDescent="0.2">
      <c r="A23894" s="47"/>
      <c r="B23894" s="60"/>
    </row>
    <row r="23895" spans="1:2" x14ac:dyDescent="0.2">
      <c r="A23895" s="47"/>
      <c r="B23895" s="60"/>
    </row>
    <row r="23896" spans="1:2" x14ac:dyDescent="0.2">
      <c r="A23896" s="47"/>
      <c r="B23896" s="60"/>
    </row>
    <row r="23897" spans="1:2" x14ac:dyDescent="0.2">
      <c r="A23897" s="47"/>
      <c r="B23897" s="60"/>
    </row>
    <row r="23898" spans="1:2" x14ac:dyDescent="0.2">
      <c r="A23898" s="47"/>
      <c r="B23898" s="60"/>
    </row>
    <row r="23899" spans="1:2" x14ac:dyDescent="0.2">
      <c r="A23899" s="47"/>
      <c r="B23899" s="60"/>
    </row>
    <row r="23900" spans="1:2" x14ac:dyDescent="0.2">
      <c r="A23900" s="47"/>
      <c r="B23900" s="60"/>
    </row>
    <row r="23901" spans="1:2" x14ac:dyDescent="0.2">
      <c r="A23901" s="47"/>
      <c r="B23901" s="60"/>
    </row>
    <row r="23902" spans="1:2" x14ac:dyDescent="0.2">
      <c r="A23902" s="47"/>
      <c r="B23902" s="60"/>
    </row>
    <row r="23903" spans="1:2" x14ac:dyDescent="0.2">
      <c r="A23903" s="47"/>
      <c r="B23903" s="60"/>
    </row>
    <row r="23904" spans="1:2" x14ac:dyDescent="0.2">
      <c r="A23904" s="47"/>
      <c r="B23904" s="60"/>
    </row>
    <row r="23905" spans="1:2" x14ac:dyDescent="0.2">
      <c r="A23905" s="47"/>
      <c r="B23905" s="60"/>
    </row>
    <row r="23906" spans="1:2" x14ac:dyDescent="0.2">
      <c r="A23906" s="47"/>
      <c r="B23906" s="60"/>
    </row>
    <row r="23907" spans="1:2" x14ac:dyDescent="0.2">
      <c r="A23907" s="47"/>
      <c r="B23907" s="60"/>
    </row>
    <row r="23908" spans="1:2" x14ac:dyDescent="0.2">
      <c r="A23908" s="47"/>
      <c r="B23908" s="60"/>
    </row>
    <row r="23909" spans="1:2" x14ac:dyDescent="0.2">
      <c r="A23909" s="47"/>
      <c r="B23909" s="60"/>
    </row>
    <row r="23910" spans="1:2" x14ac:dyDescent="0.2">
      <c r="A23910" s="47"/>
      <c r="B23910" s="60"/>
    </row>
    <row r="23911" spans="1:2" x14ac:dyDescent="0.2">
      <c r="A23911" s="47"/>
      <c r="B23911" s="60"/>
    </row>
    <row r="23912" spans="1:2" x14ac:dyDescent="0.2">
      <c r="A23912" s="47"/>
      <c r="B23912" s="60"/>
    </row>
    <row r="23913" spans="1:2" x14ac:dyDescent="0.2">
      <c r="A23913" s="47"/>
      <c r="B23913" s="60"/>
    </row>
    <row r="23914" spans="1:2" x14ac:dyDescent="0.2">
      <c r="A23914" s="47"/>
      <c r="B23914" s="60"/>
    </row>
    <row r="23915" spans="1:2" x14ac:dyDescent="0.2">
      <c r="A23915" s="47"/>
      <c r="B23915" s="60"/>
    </row>
    <row r="23916" spans="1:2" x14ac:dyDescent="0.2">
      <c r="A23916" s="47"/>
      <c r="B23916" s="60"/>
    </row>
    <row r="23917" spans="1:2" x14ac:dyDescent="0.2">
      <c r="A23917" s="47"/>
      <c r="B23917" s="60"/>
    </row>
    <row r="23918" spans="1:2" x14ac:dyDescent="0.2">
      <c r="A23918" s="47"/>
      <c r="B23918" s="60"/>
    </row>
    <row r="23919" spans="1:2" x14ac:dyDescent="0.2">
      <c r="A23919" s="47"/>
      <c r="B23919" s="60"/>
    </row>
    <row r="23920" spans="1:2" x14ac:dyDescent="0.2">
      <c r="A23920" s="47"/>
      <c r="B23920" s="60"/>
    </row>
    <row r="23921" spans="1:2" x14ac:dyDescent="0.2">
      <c r="A23921" s="47"/>
      <c r="B23921" s="60"/>
    </row>
    <row r="23922" spans="1:2" x14ac:dyDescent="0.2">
      <c r="A23922" s="47"/>
      <c r="B23922" s="60"/>
    </row>
    <row r="23923" spans="1:2" x14ac:dyDescent="0.2">
      <c r="A23923" s="47"/>
      <c r="B23923" s="60"/>
    </row>
    <row r="23924" spans="1:2" x14ac:dyDescent="0.2">
      <c r="A23924" s="47"/>
      <c r="B23924" s="60"/>
    </row>
    <row r="23925" spans="1:2" x14ac:dyDescent="0.2">
      <c r="A23925" s="47"/>
      <c r="B23925" s="60"/>
    </row>
    <row r="23926" spans="1:2" x14ac:dyDescent="0.2">
      <c r="A23926" s="47"/>
      <c r="B23926" s="60"/>
    </row>
    <row r="23927" spans="1:2" x14ac:dyDescent="0.2">
      <c r="A23927" s="47"/>
      <c r="B23927" s="60"/>
    </row>
    <row r="23928" spans="1:2" x14ac:dyDescent="0.2">
      <c r="A23928" s="47"/>
      <c r="B23928" s="60"/>
    </row>
    <row r="23929" spans="1:2" x14ac:dyDescent="0.2">
      <c r="A23929" s="47"/>
      <c r="B23929" s="60"/>
    </row>
    <row r="23930" spans="1:2" x14ac:dyDescent="0.2">
      <c r="A23930" s="47"/>
      <c r="B23930" s="60"/>
    </row>
    <row r="23931" spans="1:2" x14ac:dyDescent="0.2">
      <c r="A23931" s="47"/>
      <c r="B23931" s="60"/>
    </row>
    <row r="23932" spans="1:2" x14ac:dyDescent="0.2">
      <c r="A23932" s="47"/>
      <c r="B23932" s="60"/>
    </row>
    <row r="23933" spans="1:2" x14ac:dyDescent="0.2">
      <c r="A23933" s="47"/>
      <c r="B23933" s="60"/>
    </row>
    <row r="23934" spans="1:2" x14ac:dyDescent="0.2">
      <c r="A23934" s="47"/>
      <c r="B23934" s="60"/>
    </row>
    <row r="23935" spans="1:2" x14ac:dyDescent="0.2">
      <c r="A23935" s="47"/>
      <c r="B23935" s="60"/>
    </row>
    <row r="23936" spans="1:2" x14ac:dyDescent="0.2">
      <c r="A23936" s="47"/>
      <c r="B23936" s="60"/>
    </row>
    <row r="23937" spans="1:2" x14ac:dyDescent="0.2">
      <c r="A23937" s="47"/>
      <c r="B23937" s="60"/>
    </row>
    <row r="23938" spans="1:2" x14ac:dyDescent="0.2">
      <c r="A23938" s="47"/>
      <c r="B23938" s="60"/>
    </row>
    <row r="23939" spans="1:2" x14ac:dyDescent="0.2">
      <c r="A23939" s="47"/>
      <c r="B23939" s="60"/>
    </row>
    <row r="23940" spans="1:2" x14ac:dyDescent="0.2">
      <c r="A23940" s="47"/>
      <c r="B23940" s="60"/>
    </row>
    <row r="23941" spans="1:2" x14ac:dyDescent="0.2">
      <c r="A23941" s="47"/>
      <c r="B23941" s="60"/>
    </row>
    <row r="23942" spans="1:2" x14ac:dyDescent="0.2">
      <c r="A23942" s="47"/>
      <c r="B23942" s="60"/>
    </row>
    <row r="23943" spans="1:2" x14ac:dyDescent="0.2">
      <c r="A23943" s="47"/>
      <c r="B23943" s="60"/>
    </row>
    <row r="23944" spans="1:2" x14ac:dyDescent="0.2">
      <c r="A23944" s="47"/>
      <c r="B23944" s="60"/>
    </row>
    <row r="23945" spans="1:2" x14ac:dyDescent="0.2">
      <c r="A23945" s="47"/>
      <c r="B23945" s="60"/>
    </row>
    <row r="23946" spans="1:2" x14ac:dyDescent="0.2">
      <c r="A23946" s="47"/>
      <c r="B23946" s="60"/>
    </row>
    <row r="23947" spans="1:2" x14ac:dyDescent="0.2">
      <c r="A23947" s="47"/>
      <c r="B23947" s="60"/>
    </row>
    <row r="23948" spans="1:2" x14ac:dyDescent="0.2">
      <c r="A23948" s="47"/>
      <c r="B23948" s="60"/>
    </row>
    <row r="23949" spans="1:2" x14ac:dyDescent="0.2">
      <c r="A23949" s="47"/>
      <c r="B23949" s="60"/>
    </row>
    <row r="23950" spans="1:2" x14ac:dyDescent="0.2">
      <c r="A23950" s="47"/>
      <c r="B23950" s="60"/>
    </row>
    <row r="23951" spans="1:2" x14ac:dyDescent="0.2">
      <c r="A23951" s="47"/>
      <c r="B23951" s="60"/>
    </row>
    <row r="23952" spans="1:2" x14ac:dyDescent="0.2">
      <c r="A23952" s="47"/>
      <c r="B23952" s="60"/>
    </row>
    <row r="23953" spans="1:2" x14ac:dyDescent="0.2">
      <c r="A23953" s="47"/>
      <c r="B23953" s="60"/>
    </row>
    <row r="23954" spans="1:2" x14ac:dyDescent="0.2">
      <c r="A23954" s="47"/>
      <c r="B23954" s="60"/>
    </row>
    <row r="23955" spans="1:2" x14ac:dyDescent="0.2">
      <c r="A23955" s="47"/>
      <c r="B23955" s="60"/>
    </row>
    <row r="23956" spans="1:2" x14ac:dyDescent="0.2">
      <c r="A23956" s="47"/>
      <c r="B23956" s="60"/>
    </row>
    <row r="23957" spans="1:2" x14ac:dyDescent="0.2">
      <c r="A23957" s="47"/>
      <c r="B23957" s="60"/>
    </row>
    <row r="23958" spans="1:2" x14ac:dyDescent="0.2">
      <c r="A23958" s="47"/>
      <c r="B23958" s="60"/>
    </row>
    <row r="23959" spans="1:2" x14ac:dyDescent="0.2">
      <c r="A23959" s="47"/>
      <c r="B23959" s="60"/>
    </row>
    <row r="23960" spans="1:2" x14ac:dyDescent="0.2">
      <c r="A23960" s="47"/>
      <c r="B23960" s="60"/>
    </row>
    <row r="23961" spans="1:2" x14ac:dyDescent="0.2">
      <c r="A23961" s="47"/>
      <c r="B23961" s="60"/>
    </row>
    <row r="23962" spans="1:2" x14ac:dyDescent="0.2">
      <c r="A23962" s="47"/>
      <c r="B23962" s="60"/>
    </row>
    <row r="23963" spans="1:2" x14ac:dyDescent="0.2">
      <c r="A23963" s="47"/>
      <c r="B23963" s="60"/>
    </row>
    <row r="23964" spans="1:2" x14ac:dyDescent="0.2">
      <c r="A23964" s="47"/>
      <c r="B23964" s="60"/>
    </row>
    <row r="23965" spans="1:2" x14ac:dyDescent="0.2">
      <c r="A23965" s="47"/>
      <c r="B23965" s="60"/>
    </row>
    <row r="23966" spans="1:2" x14ac:dyDescent="0.2">
      <c r="A23966" s="47"/>
      <c r="B23966" s="60"/>
    </row>
    <row r="23967" spans="1:2" x14ac:dyDescent="0.2">
      <c r="A23967" s="47"/>
      <c r="B23967" s="60"/>
    </row>
    <row r="23968" spans="1:2" x14ac:dyDescent="0.2">
      <c r="A23968" s="47"/>
      <c r="B23968" s="60"/>
    </row>
    <row r="23969" spans="1:2" x14ac:dyDescent="0.2">
      <c r="A23969" s="47"/>
      <c r="B23969" s="60"/>
    </row>
    <row r="23970" spans="1:2" x14ac:dyDescent="0.2">
      <c r="A23970" s="47"/>
      <c r="B23970" s="60"/>
    </row>
    <row r="23971" spans="1:2" x14ac:dyDescent="0.2">
      <c r="A23971" s="47"/>
      <c r="B23971" s="60"/>
    </row>
    <row r="23972" spans="1:2" x14ac:dyDescent="0.2">
      <c r="A23972" s="47"/>
      <c r="B23972" s="60"/>
    </row>
    <row r="23973" spans="1:2" x14ac:dyDescent="0.2">
      <c r="A23973" s="47"/>
      <c r="B23973" s="60"/>
    </row>
    <row r="23974" spans="1:2" x14ac:dyDescent="0.2">
      <c r="A23974" s="47"/>
      <c r="B23974" s="60"/>
    </row>
    <row r="23975" spans="1:2" x14ac:dyDescent="0.2">
      <c r="A23975" s="47"/>
      <c r="B23975" s="60"/>
    </row>
    <row r="23976" spans="1:2" x14ac:dyDescent="0.2">
      <c r="A23976" s="47"/>
      <c r="B23976" s="60"/>
    </row>
    <row r="23977" spans="1:2" x14ac:dyDescent="0.2">
      <c r="A23977" s="47"/>
      <c r="B23977" s="60"/>
    </row>
    <row r="23978" spans="1:2" x14ac:dyDescent="0.2">
      <c r="A23978" s="47"/>
      <c r="B23978" s="60"/>
    </row>
    <row r="23979" spans="1:2" x14ac:dyDescent="0.2">
      <c r="A23979" s="47"/>
      <c r="B23979" s="60"/>
    </row>
    <row r="23980" spans="1:2" x14ac:dyDescent="0.2">
      <c r="A23980" s="47"/>
      <c r="B23980" s="60"/>
    </row>
    <row r="23981" spans="1:2" x14ac:dyDescent="0.2">
      <c r="A23981" s="47"/>
      <c r="B23981" s="60"/>
    </row>
    <row r="23982" spans="1:2" x14ac:dyDescent="0.2">
      <c r="A23982" s="47"/>
      <c r="B23982" s="60"/>
    </row>
    <row r="23983" spans="1:2" x14ac:dyDescent="0.2">
      <c r="A23983" s="47"/>
      <c r="B23983" s="60"/>
    </row>
    <row r="23984" spans="1:2" x14ac:dyDescent="0.2">
      <c r="A23984" s="47"/>
      <c r="B23984" s="60"/>
    </row>
    <row r="23985" spans="1:2" x14ac:dyDescent="0.2">
      <c r="A23985" s="47"/>
      <c r="B23985" s="60"/>
    </row>
    <row r="23986" spans="1:2" x14ac:dyDescent="0.2">
      <c r="A23986" s="47"/>
      <c r="B23986" s="60"/>
    </row>
    <row r="23987" spans="1:2" x14ac:dyDescent="0.2">
      <c r="A23987" s="47"/>
      <c r="B23987" s="60"/>
    </row>
    <row r="23988" spans="1:2" x14ac:dyDescent="0.2">
      <c r="A23988" s="47"/>
      <c r="B23988" s="60"/>
    </row>
    <row r="23989" spans="1:2" x14ac:dyDescent="0.2">
      <c r="A23989" s="47"/>
      <c r="B23989" s="60"/>
    </row>
    <row r="23990" spans="1:2" x14ac:dyDescent="0.2">
      <c r="A23990" s="47"/>
      <c r="B23990" s="60"/>
    </row>
    <row r="23991" spans="1:2" x14ac:dyDescent="0.2">
      <c r="A23991" s="47"/>
      <c r="B23991" s="60"/>
    </row>
    <row r="23992" spans="1:2" x14ac:dyDescent="0.2">
      <c r="A23992" s="47"/>
      <c r="B23992" s="60"/>
    </row>
    <row r="23993" spans="1:2" x14ac:dyDescent="0.2">
      <c r="A23993" s="47"/>
      <c r="B23993" s="60"/>
    </row>
    <row r="23994" spans="1:2" x14ac:dyDescent="0.2">
      <c r="A23994" s="47"/>
      <c r="B23994" s="60"/>
    </row>
    <row r="23995" spans="1:2" x14ac:dyDescent="0.2">
      <c r="A23995" s="47"/>
      <c r="B23995" s="60"/>
    </row>
    <row r="23996" spans="1:2" x14ac:dyDescent="0.2">
      <c r="A23996" s="47"/>
      <c r="B23996" s="60"/>
    </row>
    <row r="23997" spans="1:2" x14ac:dyDescent="0.2">
      <c r="A23997" s="47"/>
      <c r="B23997" s="60"/>
    </row>
    <row r="23998" spans="1:2" x14ac:dyDescent="0.2">
      <c r="A23998" s="47"/>
      <c r="B23998" s="60"/>
    </row>
    <row r="23999" spans="1:2" x14ac:dyDescent="0.2">
      <c r="A23999" s="47"/>
      <c r="B23999" s="60"/>
    </row>
    <row r="24000" spans="1:2" x14ac:dyDescent="0.2">
      <c r="A24000" s="47"/>
      <c r="B24000" s="60"/>
    </row>
    <row r="24001" spans="1:2" x14ac:dyDescent="0.2">
      <c r="A24001" s="47"/>
      <c r="B24001" s="60"/>
    </row>
    <row r="24002" spans="1:2" x14ac:dyDescent="0.2">
      <c r="A24002" s="47"/>
      <c r="B24002" s="60"/>
    </row>
    <row r="24003" spans="1:2" x14ac:dyDescent="0.2">
      <c r="A24003" s="47"/>
      <c r="B24003" s="60"/>
    </row>
    <row r="24004" spans="1:2" x14ac:dyDescent="0.2">
      <c r="A24004" s="47"/>
      <c r="B24004" s="60"/>
    </row>
    <row r="24005" spans="1:2" x14ac:dyDescent="0.2">
      <c r="A24005" s="47"/>
      <c r="B24005" s="60"/>
    </row>
    <row r="24006" spans="1:2" x14ac:dyDescent="0.2">
      <c r="A24006" s="47"/>
      <c r="B24006" s="60"/>
    </row>
    <row r="24007" spans="1:2" x14ac:dyDescent="0.2">
      <c r="A24007" s="47"/>
      <c r="B24007" s="60"/>
    </row>
    <row r="24008" spans="1:2" x14ac:dyDescent="0.2">
      <c r="A24008" s="47"/>
      <c r="B24008" s="60"/>
    </row>
    <row r="24009" spans="1:2" x14ac:dyDescent="0.2">
      <c r="A24009" s="47"/>
      <c r="B24009" s="60"/>
    </row>
    <row r="24010" spans="1:2" x14ac:dyDescent="0.2">
      <c r="A24010" s="47"/>
      <c r="B24010" s="60"/>
    </row>
    <row r="24011" spans="1:2" x14ac:dyDescent="0.2">
      <c r="A24011" s="47"/>
      <c r="B24011" s="60"/>
    </row>
    <row r="24012" spans="1:2" x14ac:dyDescent="0.2">
      <c r="A24012" s="47"/>
      <c r="B24012" s="60"/>
    </row>
    <row r="24013" spans="1:2" x14ac:dyDescent="0.2">
      <c r="A24013" s="47"/>
      <c r="B24013" s="60"/>
    </row>
    <row r="24014" spans="1:2" x14ac:dyDescent="0.2">
      <c r="A24014" s="47"/>
      <c r="B24014" s="60"/>
    </row>
    <row r="24015" spans="1:2" x14ac:dyDescent="0.2">
      <c r="A24015" s="47"/>
      <c r="B24015" s="60"/>
    </row>
    <row r="24016" spans="1:2" x14ac:dyDescent="0.2">
      <c r="A24016" s="47"/>
      <c r="B24016" s="60"/>
    </row>
    <row r="24017" spans="1:2" x14ac:dyDescent="0.2">
      <c r="A24017" s="47"/>
      <c r="B24017" s="60"/>
    </row>
    <row r="24018" spans="1:2" x14ac:dyDescent="0.2">
      <c r="A24018" s="47"/>
      <c r="B24018" s="60"/>
    </row>
    <row r="24019" spans="1:2" x14ac:dyDescent="0.2">
      <c r="A24019" s="47"/>
      <c r="B24019" s="60"/>
    </row>
    <row r="24020" spans="1:2" x14ac:dyDescent="0.2">
      <c r="A24020" s="47"/>
      <c r="B24020" s="60"/>
    </row>
    <row r="24021" spans="1:2" x14ac:dyDescent="0.2">
      <c r="A24021" s="47"/>
      <c r="B24021" s="60"/>
    </row>
    <row r="24022" spans="1:2" x14ac:dyDescent="0.2">
      <c r="A24022" s="47"/>
      <c r="B24022" s="60"/>
    </row>
    <row r="24023" spans="1:2" x14ac:dyDescent="0.2">
      <c r="A24023" s="47"/>
      <c r="B24023" s="60"/>
    </row>
    <row r="24024" spans="1:2" x14ac:dyDescent="0.2">
      <c r="A24024" s="47"/>
      <c r="B24024" s="60"/>
    </row>
    <row r="24025" spans="1:2" x14ac:dyDescent="0.2">
      <c r="A24025" s="47"/>
      <c r="B24025" s="60"/>
    </row>
    <row r="24026" spans="1:2" x14ac:dyDescent="0.2">
      <c r="A24026" s="47"/>
      <c r="B24026" s="60"/>
    </row>
    <row r="24027" spans="1:2" x14ac:dyDescent="0.2">
      <c r="A24027" s="47"/>
      <c r="B24027" s="60"/>
    </row>
    <row r="24028" spans="1:2" x14ac:dyDescent="0.2">
      <c r="A24028" s="47"/>
      <c r="B24028" s="60"/>
    </row>
    <row r="24029" spans="1:2" x14ac:dyDescent="0.2">
      <c r="A24029" s="47"/>
      <c r="B24029" s="60"/>
    </row>
    <row r="24030" spans="1:2" x14ac:dyDescent="0.2">
      <c r="A24030" s="47"/>
      <c r="B24030" s="60"/>
    </row>
    <row r="24031" spans="1:2" x14ac:dyDescent="0.2">
      <c r="A24031" s="47"/>
      <c r="B24031" s="60"/>
    </row>
    <row r="24032" spans="1:2" x14ac:dyDescent="0.2">
      <c r="A24032" s="47"/>
      <c r="B24032" s="60"/>
    </row>
    <row r="24033" spans="1:2" x14ac:dyDescent="0.2">
      <c r="A24033" s="47"/>
      <c r="B24033" s="60"/>
    </row>
    <row r="24034" spans="1:2" x14ac:dyDescent="0.2">
      <c r="A24034" s="47"/>
      <c r="B24034" s="60"/>
    </row>
    <row r="24035" spans="1:2" x14ac:dyDescent="0.2">
      <c r="A24035" s="47"/>
      <c r="B24035" s="60"/>
    </row>
    <row r="24036" spans="1:2" x14ac:dyDescent="0.2">
      <c r="A24036" s="47"/>
      <c r="B24036" s="60"/>
    </row>
    <row r="24037" spans="1:2" x14ac:dyDescent="0.2">
      <c r="A24037" s="47"/>
      <c r="B24037" s="60"/>
    </row>
    <row r="24038" spans="1:2" x14ac:dyDescent="0.2">
      <c r="A24038" s="47"/>
      <c r="B24038" s="60"/>
    </row>
    <row r="24039" spans="1:2" x14ac:dyDescent="0.2">
      <c r="A24039" s="47"/>
      <c r="B24039" s="60"/>
    </row>
    <row r="24040" spans="1:2" x14ac:dyDescent="0.2">
      <c r="A24040" s="47"/>
      <c r="B24040" s="60"/>
    </row>
    <row r="24041" spans="1:2" x14ac:dyDescent="0.2">
      <c r="A24041" s="47"/>
      <c r="B24041" s="60"/>
    </row>
    <row r="24042" spans="1:2" x14ac:dyDescent="0.2">
      <c r="A24042" s="47"/>
      <c r="B24042" s="60"/>
    </row>
    <row r="24043" spans="1:2" x14ac:dyDescent="0.2">
      <c r="A24043" s="47"/>
      <c r="B24043" s="60"/>
    </row>
    <row r="24044" spans="1:2" x14ac:dyDescent="0.2">
      <c r="A24044" s="47"/>
      <c r="B24044" s="60"/>
    </row>
    <row r="24045" spans="1:2" x14ac:dyDescent="0.2">
      <c r="A24045" s="47"/>
      <c r="B24045" s="60"/>
    </row>
    <row r="24046" spans="1:2" x14ac:dyDescent="0.2">
      <c r="A24046" s="47"/>
      <c r="B24046" s="60"/>
    </row>
    <row r="24047" spans="1:2" x14ac:dyDescent="0.2">
      <c r="A24047" s="47"/>
      <c r="B24047" s="60"/>
    </row>
    <row r="24048" spans="1:2" x14ac:dyDescent="0.2">
      <c r="A24048" s="47"/>
      <c r="B24048" s="60"/>
    </row>
    <row r="24049" spans="1:2" x14ac:dyDescent="0.2">
      <c r="A24049" s="47"/>
      <c r="B24049" s="60"/>
    </row>
    <row r="24050" spans="1:2" x14ac:dyDescent="0.2">
      <c r="A24050" s="47"/>
      <c r="B24050" s="60"/>
    </row>
    <row r="24051" spans="1:2" x14ac:dyDescent="0.2">
      <c r="A24051" s="47"/>
      <c r="B24051" s="60"/>
    </row>
    <row r="24052" spans="1:2" x14ac:dyDescent="0.2">
      <c r="A24052" s="47"/>
      <c r="B24052" s="60"/>
    </row>
    <row r="24053" spans="1:2" x14ac:dyDescent="0.2">
      <c r="A24053" s="47"/>
      <c r="B24053" s="60"/>
    </row>
    <row r="24054" spans="1:2" x14ac:dyDescent="0.2">
      <c r="A24054" s="47"/>
      <c r="B24054" s="60"/>
    </row>
    <row r="24055" spans="1:2" x14ac:dyDescent="0.2">
      <c r="A24055" s="47"/>
      <c r="B24055" s="60"/>
    </row>
    <row r="24056" spans="1:2" x14ac:dyDescent="0.2">
      <c r="A24056" s="47"/>
      <c r="B24056" s="60"/>
    </row>
    <row r="24057" spans="1:2" x14ac:dyDescent="0.2">
      <c r="A24057" s="47"/>
      <c r="B24057" s="60"/>
    </row>
    <row r="24058" spans="1:2" x14ac:dyDescent="0.2">
      <c r="A24058" s="47"/>
      <c r="B24058" s="60"/>
    </row>
    <row r="24059" spans="1:2" x14ac:dyDescent="0.2">
      <c r="A24059" s="47"/>
      <c r="B24059" s="60"/>
    </row>
    <row r="24060" spans="1:2" x14ac:dyDescent="0.2">
      <c r="A24060" s="47"/>
      <c r="B24060" s="60"/>
    </row>
    <row r="24061" spans="1:2" x14ac:dyDescent="0.2">
      <c r="A24061" s="47"/>
      <c r="B24061" s="60"/>
    </row>
    <row r="24062" spans="1:2" x14ac:dyDescent="0.2">
      <c r="A24062" s="47"/>
      <c r="B24062" s="60"/>
    </row>
    <row r="24063" spans="1:2" x14ac:dyDescent="0.2">
      <c r="A24063" s="47"/>
      <c r="B24063" s="60"/>
    </row>
    <row r="24064" spans="1:2" x14ac:dyDescent="0.2">
      <c r="A24064" s="47"/>
      <c r="B24064" s="60"/>
    </row>
    <row r="24065" spans="1:2" x14ac:dyDescent="0.2">
      <c r="A24065" s="47"/>
      <c r="B24065" s="60"/>
    </row>
    <row r="24066" spans="1:2" x14ac:dyDescent="0.2">
      <c r="A24066" s="47"/>
      <c r="B24066" s="60"/>
    </row>
    <row r="24067" spans="1:2" x14ac:dyDescent="0.2">
      <c r="A24067" s="47"/>
      <c r="B24067" s="60"/>
    </row>
    <row r="24068" spans="1:2" x14ac:dyDescent="0.2">
      <c r="A24068" s="47"/>
      <c r="B24068" s="60"/>
    </row>
    <row r="24069" spans="1:2" x14ac:dyDescent="0.2">
      <c r="A24069" s="47"/>
      <c r="B24069" s="60"/>
    </row>
    <row r="24070" spans="1:2" x14ac:dyDescent="0.2">
      <c r="A24070" s="47"/>
      <c r="B24070" s="60"/>
    </row>
    <row r="24071" spans="1:2" x14ac:dyDescent="0.2">
      <c r="A24071" s="47"/>
      <c r="B24071" s="60"/>
    </row>
    <row r="24072" spans="1:2" x14ac:dyDescent="0.2">
      <c r="A24072" s="47"/>
      <c r="B24072" s="60"/>
    </row>
    <row r="24073" spans="1:2" x14ac:dyDescent="0.2">
      <c r="A24073" s="47"/>
      <c r="B24073" s="60"/>
    </row>
    <row r="24074" spans="1:2" x14ac:dyDescent="0.2">
      <c r="A24074" s="47"/>
      <c r="B24074" s="60"/>
    </row>
    <row r="24075" spans="1:2" x14ac:dyDescent="0.2">
      <c r="A24075" s="47"/>
      <c r="B24075" s="60"/>
    </row>
    <row r="24076" spans="1:2" x14ac:dyDescent="0.2">
      <c r="A24076" s="47"/>
      <c r="B24076" s="60"/>
    </row>
    <row r="24077" spans="1:2" x14ac:dyDescent="0.2">
      <c r="A24077" s="47"/>
      <c r="B24077" s="60"/>
    </row>
    <row r="24078" spans="1:2" x14ac:dyDescent="0.2">
      <c r="A24078" s="47"/>
      <c r="B24078" s="60"/>
    </row>
    <row r="24079" spans="1:2" x14ac:dyDescent="0.2">
      <c r="A24079" s="47"/>
      <c r="B24079" s="60"/>
    </row>
    <row r="24080" spans="1:2" x14ac:dyDescent="0.2">
      <c r="A24080" s="47"/>
      <c r="B24080" s="60"/>
    </row>
    <row r="24081" spans="1:2" x14ac:dyDescent="0.2">
      <c r="A24081" s="47"/>
      <c r="B24081" s="60"/>
    </row>
    <row r="24082" spans="1:2" x14ac:dyDescent="0.2">
      <c r="A24082" s="47"/>
      <c r="B24082" s="60"/>
    </row>
    <row r="24083" spans="1:2" x14ac:dyDescent="0.2">
      <c r="A24083" s="47"/>
      <c r="B24083" s="60"/>
    </row>
    <row r="24084" spans="1:2" x14ac:dyDescent="0.2">
      <c r="A24084" s="47"/>
      <c r="B24084" s="60"/>
    </row>
    <row r="24085" spans="1:2" x14ac:dyDescent="0.2">
      <c r="A24085" s="47"/>
      <c r="B24085" s="60"/>
    </row>
    <row r="24086" spans="1:2" x14ac:dyDescent="0.2">
      <c r="A24086" s="47"/>
      <c r="B24086" s="60"/>
    </row>
    <row r="24087" spans="1:2" x14ac:dyDescent="0.2">
      <c r="A24087" s="47"/>
      <c r="B24087" s="60"/>
    </row>
    <row r="24088" spans="1:2" x14ac:dyDescent="0.2">
      <c r="A24088" s="47"/>
      <c r="B24088" s="60"/>
    </row>
    <row r="24089" spans="1:2" x14ac:dyDescent="0.2">
      <c r="A24089" s="47"/>
      <c r="B24089" s="60"/>
    </row>
    <row r="24090" spans="1:2" x14ac:dyDescent="0.2">
      <c r="A24090" s="47"/>
      <c r="B24090" s="60"/>
    </row>
    <row r="24091" spans="1:2" x14ac:dyDescent="0.2">
      <c r="A24091" s="47"/>
      <c r="B24091" s="60"/>
    </row>
    <row r="24092" spans="1:2" x14ac:dyDescent="0.2">
      <c r="A24092" s="47"/>
      <c r="B24092" s="60"/>
    </row>
    <row r="24093" spans="1:2" x14ac:dyDescent="0.2">
      <c r="A24093" s="47"/>
      <c r="B24093" s="60"/>
    </row>
    <row r="24094" spans="1:2" x14ac:dyDescent="0.2">
      <c r="A24094" s="47"/>
      <c r="B24094" s="60"/>
    </row>
    <row r="24095" spans="1:2" x14ac:dyDescent="0.2">
      <c r="A24095" s="47"/>
      <c r="B24095" s="60"/>
    </row>
    <row r="24096" spans="1:2" x14ac:dyDescent="0.2">
      <c r="A24096" s="47"/>
      <c r="B24096" s="60"/>
    </row>
    <row r="24097" spans="1:2" x14ac:dyDescent="0.2">
      <c r="A24097" s="47"/>
      <c r="B24097" s="60"/>
    </row>
    <row r="24098" spans="1:2" x14ac:dyDescent="0.2">
      <c r="A24098" s="47"/>
      <c r="B24098" s="60"/>
    </row>
    <row r="24099" spans="1:2" x14ac:dyDescent="0.2">
      <c r="A24099" s="47"/>
      <c r="B24099" s="60"/>
    </row>
    <row r="24100" spans="1:2" x14ac:dyDescent="0.2">
      <c r="A24100" s="47"/>
      <c r="B24100" s="60"/>
    </row>
    <row r="24101" spans="1:2" x14ac:dyDescent="0.2">
      <c r="A24101" s="47"/>
      <c r="B24101" s="60"/>
    </row>
    <row r="24102" spans="1:2" x14ac:dyDescent="0.2">
      <c r="A24102" s="47"/>
      <c r="B24102" s="60"/>
    </row>
    <row r="24103" spans="1:2" x14ac:dyDescent="0.2">
      <c r="A24103" s="47"/>
      <c r="B24103" s="60"/>
    </row>
    <row r="24104" spans="1:2" x14ac:dyDescent="0.2">
      <c r="A24104" s="47"/>
      <c r="B24104" s="60"/>
    </row>
    <row r="24105" spans="1:2" x14ac:dyDescent="0.2">
      <c r="A24105" s="47"/>
      <c r="B24105" s="60"/>
    </row>
    <row r="24106" spans="1:2" x14ac:dyDescent="0.2">
      <c r="A24106" s="47"/>
      <c r="B24106" s="60"/>
    </row>
    <row r="24107" spans="1:2" x14ac:dyDescent="0.2">
      <c r="A24107" s="47"/>
      <c r="B24107" s="60"/>
    </row>
    <row r="24108" spans="1:2" x14ac:dyDescent="0.2">
      <c r="A24108" s="47"/>
      <c r="B24108" s="60"/>
    </row>
    <row r="24109" spans="1:2" x14ac:dyDescent="0.2">
      <c r="A24109" s="47"/>
      <c r="B24109" s="60"/>
    </row>
    <row r="24110" spans="1:2" x14ac:dyDescent="0.2">
      <c r="A24110" s="47"/>
      <c r="B24110" s="60"/>
    </row>
    <row r="24111" spans="1:2" x14ac:dyDescent="0.2">
      <c r="A24111" s="47"/>
      <c r="B24111" s="60"/>
    </row>
    <row r="24112" spans="1:2" x14ac:dyDescent="0.2">
      <c r="A24112" s="47"/>
      <c r="B24112" s="60"/>
    </row>
    <row r="24113" spans="1:2" x14ac:dyDescent="0.2">
      <c r="A24113" s="47"/>
      <c r="B24113" s="60"/>
    </row>
    <row r="24114" spans="1:2" x14ac:dyDescent="0.2">
      <c r="A24114" s="47"/>
      <c r="B24114" s="60"/>
    </row>
    <row r="24115" spans="1:2" x14ac:dyDescent="0.2">
      <c r="A24115" s="47"/>
      <c r="B24115" s="60"/>
    </row>
    <row r="24116" spans="1:2" x14ac:dyDescent="0.2">
      <c r="A24116" s="47"/>
      <c r="B24116" s="60"/>
    </row>
    <row r="24117" spans="1:2" x14ac:dyDescent="0.2">
      <c r="A24117" s="47"/>
      <c r="B24117" s="60"/>
    </row>
    <row r="24118" spans="1:2" x14ac:dyDescent="0.2">
      <c r="A24118" s="47"/>
      <c r="B24118" s="60"/>
    </row>
    <row r="24119" spans="1:2" x14ac:dyDescent="0.2">
      <c r="A24119" s="47"/>
      <c r="B24119" s="60"/>
    </row>
    <row r="24120" spans="1:2" x14ac:dyDescent="0.2">
      <c r="A24120" s="47"/>
      <c r="B24120" s="60"/>
    </row>
    <row r="24121" spans="1:2" x14ac:dyDescent="0.2">
      <c r="A24121" s="47"/>
      <c r="B24121" s="60"/>
    </row>
    <row r="24122" spans="1:2" x14ac:dyDescent="0.2">
      <c r="A24122" s="47"/>
      <c r="B24122" s="60"/>
    </row>
    <row r="24123" spans="1:2" x14ac:dyDescent="0.2">
      <c r="A24123" s="47"/>
      <c r="B24123" s="60"/>
    </row>
    <row r="24124" spans="1:2" x14ac:dyDescent="0.2">
      <c r="A24124" s="47"/>
      <c r="B24124" s="60"/>
    </row>
    <row r="24125" spans="1:2" x14ac:dyDescent="0.2">
      <c r="A24125" s="47"/>
      <c r="B24125" s="60"/>
    </row>
    <row r="24126" spans="1:2" x14ac:dyDescent="0.2">
      <c r="A24126" s="47"/>
      <c r="B24126" s="60"/>
    </row>
    <row r="24127" spans="1:2" x14ac:dyDescent="0.2">
      <c r="A24127" s="47"/>
      <c r="B24127" s="60"/>
    </row>
    <row r="24128" spans="1:2" x14ac:dyDescent="0.2">
      <c r="A24128" s="47"/>
      <c r="B24128" s="60"/>
    </row>
    <row r="24129" spans="1:2" x14ac:dyDescent="0.2">
      <c r="A24129" s="47"/>
      <c r="B24129" s="60"/>
    </row>
    <row r="24130" spans="1:2" x14ac:dyDescent="0.2">
      <c r="A24130" s="47"/>
      <c r="B24130" s="60"/>
    </row>
    <row r="24131" spans="1:2" x14ac:dyDescent="0.2">
      <c r="A24131" s="47"/>
      <c r="B24131" s="60"/>
    </row>
    <row r="24132" spans="1:2" x14ac:dyDescent="0.2">
      <c r="A24132" s="47"/>
      <c r="B24132" s="60"/>
    </row>
    <row r="24133" spans="1:2" x14ac:dyDescent="0.2">
      <c r="A24133" s="47"/>
      <c r="B24133" s="60"/>
    </row>
    <row r="24134" spans="1:2" x14ac:dyDescent="0.2">
      <c r="A24134" s="47"/>
      <c r="B24134" s="60"/>
    </row>
    <row r="24135" spans="1:2" x14ac:dyDescent="0.2">
      <c r="A24135" s="47"/>
      <c r="B24135" s="60"/>
    </row>
    <row r="24136" spans="1:2" x14ac:dyDescent="0.2">
      <c r="A24136" s="47"/>
      <c r="B24136" s="60"/>
    </row>
    <row r="24137" spans="1:2" x14ac:dyDescent="0.2">
      <c r="A24137" s="47"/>
      <c r="B24137" s="60"/>
    </row>
    <row r="24138" spans="1:2" x14ac:dyDescent="0.2">
      <c r="A24138" s="47"/>
      <c r="B24138" s="60"/>
    </row>
    <row r="24139" spans="1:2" x14ac:dyDescent="0.2">
      <c r="A24139" s="47"/>
      <c r="B24139" s="60"/>
    </row>
    <row r="24140" spans="1:2" x14ac:dyDescent="0.2">
      <c r="A24140" s="47"/>
      <c r="B24140" s="60"/>
    </row>
    <row r="24141" spans="1:2" x14ac:dyDescent="0.2">
      <c r="A24141" s="47"/>
      <c r="B24141" s="60"/>
    </row>
    <row r="24142" spans="1:2" x14ac:dyDescent="0.2">
      <c r="A24142" s="47"/>
      <c r="B24142" s="60"/>
    </row>
    <row r="24143" spans="1:2" x14ac:dyDescent="0.2">
      <c r="A24143" s="47"/>
      <c r="B24143" s="60"/>
    </row>
    <row r="24144" spans="1:2" x14ac:dyDescent="0.2">
      <c r="A24144" s="47"/>
      <c r="B24144" s="60"/>
    </row>
    <row r="24145" spans="1:2" x14ac:dyDescent="0.2">
      <c r="A24145" s="47"/>
      <c r="B24145" s="60"/>
    </row>
    <row r="24146" spans="1:2" x14ac:dyDescent="0.2">
      <c r="A24146" s="47"/>
      <c r="B24146" s="60"/>
    </row>
    <row r="24147" spans="1:2" x14ac:dyDescent="0.2">
      <c r="A24147" s="47"/>
      <c r="B24147" s="60"/>
    </row>
    <row r="24148" spans="1:2" x14ac:dyDescent="0.2">
      <c r="A24148" s="47"/>
      <c r="B24148" s="60"/>
    </row>
    <row r="24149" spans="1:2" x14ac:dyDescent="0.2">
      <c r="A24149" s="47"/>
      <c r="B24149" s="60"/>
    </row>
    <row r="24150" spans="1:2" x14ac:dyDescent="0.2">
      <c r="A24150" s="47"/>
      <c r="B24150" s="60"/>
    </row>
    <row r="24151" spans="1:2" x14ac:dyDescent="0.2">
      <c r="A24151" s="47"/>
      <c r="B24151" s="60"/>
    </row>
    <row r="24152" spans="1:2" x14ac:dyDescent="0.2">
      <c r="A24152" s="47"/>
      <c r="B24152" s="60"/>
    </row>
    <row r="24153" spans="1:2" x14ac:dyDescent="0.2">
      <c r="A24153" s="47"/>
      <c r="B24153" s="60"/>
    </row>
    <row r="24154" spans="1:2" x14ac:dyDescent="0.2">
      <c r="A24154" s="47"/>
      <c r="B24154" s="60"/>
    </row>
    <row r="24155" spans="1:2" x14ac:dyDescent="0.2">
      <c r="A24155" s="47"/>
      <c r="B24155" s="60"/>
    </row>
    <row r="24156" spans="1:2" x14ac:dyDescent="0.2">
      <c r="A24156" s="47"/>
      <c r="B24156" s="60"/>
    </row>
    <row r="24157" spans="1:2" x14ac:dyDescent="0.2">
      <c r="A24157" s="47"/>
      <c r="B24157" s="60"/>
    </row>
    <row r="24158" spans="1:2" x14ac:dyDescent="0.2">
      <c r="A24158" s="47"/>
      <c r="B24158" s="60"/>
    </row>
    <row r="24159" spans="1:2" x14ac:dyDescent="0.2">
      <c r="A24159" s="47"/>
      <c r="B24159" s="60"/>
    </row>
    <row r="24160" spans="1:2" x14ac:dyDescent="0.2">
      <c r="A24160" s="47"/>
      <c r="B24160" s="60"/>
    </row>
    <row r="24161" spans="1:2" x14ac:dyDescent="0.2">
      <c r="A24161" s="47"/>
      <c r="B24161" s="60"/>
    </row>
    <row r="24162" spans="1:2" x14ac:dyDescent="0.2">
      <c r="A24162" s="47"/>
      <c r="B24162" s="60"/>
    </row>
    <row r="24163" spans="1:2" x14ac:dyDescent="0.2">
      <c r="A24163" s="47"/>
      <c r="B24163" s="60"/>
    </row>
    <row r="24164" spans="1:2" x14ac:dyDescent="0.2">
      <c r="A24164" s="47"/>
      <c r="B24164" s="60"/>
    </row>
    <row r="24165" spans="1:2" x14ac:dyDescent="0.2">
      <c r="A24165" s="47"/>
      <c r="B24165" s="60"/>
    </row>
    <row r="24166" spans="1:2" x14ac:dyDescent="0.2">
      <c r="A24166" s="47"/>
      <c r="B24166" s="60"/>
    </row>
    <row r="24167" spans="1:2" x14ac:dyDescent="0.2">
      <c r="A24167" s="47"/>
      <c r="B24167" s="60"/>
    </row>
    <row r="24168" spans="1:2" x14ac:dyDescent="0.2">
      <c r="A24168" s="47"/>
      <c r="B24168" s="60"/>
    </row>
    <row r="24169" spans="1:2" x14ac:dyDescent="0.2">
      <c r="A24169" s="47"/>
      <c r="B24169" s="60"/>
    </row>
    <row r="24170" spans="1:2" x14ac:dyDescent="0.2">
      <c r="A24170" s="47"/>
      <c r="B24170" s="60"/>
    </row>
    <row r="24171" spans="1:2" x14ac:dyDescent="0.2">
      <c r="A24171" s="47"/>
      <c r="B24171" s="60"/>
    </row>
    <row r="24172" spans="1:2" x14ac:dyDescent="0.2">
      <c r="A24172" s="47"/>
      <c r="B24172" s="60"/>
    </row>
    <row r="24173" spans="1:2" x14ac:dyDescent="0.2">
      <c r="A24173" s="47"/>
      <c r="B24173" s="60"/>
    </row>
    <row r="24174" spans="1:2" x14ac:dyDescent="0.2">
      <c r="A24174" s="47"/>
      <c r="B24174" s="60"/>
    </row>
    <row r="24175" spans="1:2" x14ac:dyDescent="0.2">
      <c r="A24175" s="47"/>
      <c r="B24175" s="60"/>
    </row>
    <row r="24176" spans="1:2" x14ac:dyDescent="0.2">
      <c r="A24176" s="47"/>
      <c r="B24176" s="60"/>
    </row>
    <row r="24177" spans="1:2" x14ac:dyDescent="0.2">
      <c r="A24177" s="47"/>
      <c r="B24177" s="60"/>
    </row>
    <row r="24178" spans="1:2" x14ac:dyDescent="0.2">
      <c r="A24178" s="47"/>
      <c r="B24178" s="60"/>
    </row>
    <row r="24179" spans="1:2" x14ac:dyDescent="0.2">
      <c r="A24179" s="47"/>
      <c r="B24179" s="60"/>
    </row>
    <row r="24180" spans="1:2" x14ac:dyDescent="0.2">
      <c r="A24180" s="47"/>
      <c r="B24180" s="60"/>
    </row>
    <row r="24181" spans="1:2" x14ac:dyDescent="0.2">
      <c r="A24181" s="47"/>
      <c r="B24181" s="60"/>
    </row>
    <row r="24182" spans="1:2" x14ac:dyDescent="0.2">
      <c r="A24182" s="47"/>
      <c r="B24182" s="60"/>
    </row>
    <row r="24183" spans="1:2" x14ac:dyDescent="0.2">
      <c r="A24183" s="47"/>
      <c r="B24183" s="60"/>
    </row>
    <row r="24184" spans="1:2" x14ac:dyDescent="0.2">
      <c r="A24184" s="47"/>
      <c r="B24184" s="60"/>
    </row>
    <row r="24185" spans="1:2" x14ac:dyDescent="0.2">
      <c r="A24185" s="47"/>
      <c r="B24185" s="60"/>
    </row>
    <row r="24186" spans="1:2" x14ac:dyDescent="0.2">
      <c r="A24186" s="47"/>
      <c r="B24186" s="60"/>
    </row>
    <row r="24187" spans="1:2" x14ac:dyDescent="0.2">
      <c r="A24187" s="47"/>
      <c r="B24187" s="60"/>
    </row>
    <row r="24188" spans="1:2" x14ac:dyDescent="0.2">
      <c r="A24188" s="47"/>
      <c r="B24188" s="60"/>
    </row>
    <row r="24189" spans="1:2" x14ac:dyDescent="0.2">
      <c r="A24189" s="47"/>
      <c r="B24189" s="60"/>
    </row>
    <row r="24190" spans="1:2" x14ac:dyDescent="0.2">
      <c r="A24190" s="47"/>
      <c r="B24190" s="60"/>
    </row>
    <row r="24191" spans="1:2" x14ac:dyDescent="0.2">
      <c r="A24191" s="47"/>
      <c r="B24191" s="60"/>
    </row>
    <row r="24192" spans="1:2" x14ac:dyDescent="0.2">
      <c r="A24192" s="47"/>
      <c r="B24192" s="60"/>
    </row>
    <row r="24193" spans="1:2" x14ac:dyDescent="0.2">
      <c r="A24193" s="47"/>
      <c r="B24193" s="60"/>
    </row>
    <row r="24194" spans="1:2" x14ac:dyDescent="0.2">
      <c r="A24194" s="47"/>
      <c r="B24194" s="60"/>
    </row>
    <row r="24195" spans="1:2" x14ac:dyDescent="0.2">
      <c r="A24195" s="47"/>
      <c r="B24195" s="60"/>
    </row>
    <row r="24196" spans="1:2" x14ac:dyDescent="0.2">
      <c r="A24196" s="47"/>
      <c r="B24196" s="60"/>
    </row>
    <row r="24197" spans="1:2" x14ac:dyDescent="0.2">
      <c r="A24197" s="47"/>
      <c r="B24197" s="60"/>
    </row>
    <row r="24198" spans="1:2" x14ac:dyDescent="0.2">
      <c r="A24198" s="47"/>
      <c r="B24198" s="60"/>
    </row>
    <row r="24199" spans="1:2" x14ac:dyDescent="0.2">
      <c r="A24199" s="47"/>
      <c r="B24199" s="60"/>
    </row>
    <row r="24200" spans="1:2" x14ac:dyDescent="0.2">
      <c r="A24200" s="47"/>
      <c r="B24200" s="60"/>
    </row>
    <row r="24201" spans="1:2" x14ac:dyDescent="0.2">
      <c r="A24201" s="47"/>
      <c r="B24201" s="60"/>
    </row>
    <row r="24202" spans="1:2" x14ac:dyDescent="0.2">
      <c r="A24202" s="47"/>
      <c r="B24202" s="60"/>
    </row>
    <row r="24203" spans="1:2" x14ac:dyDescent="0.2">
      <c r="A24203" s="47"/>
      <c r="B24203" s="60"/>
    </row>
    <row r="24204" spans="1:2" x14ac:dyDescent="0.2">
      <c r="A24204" s="47"/>
      <c r="B24204" s="60"/>
    </row>
    <row r="24205" spans="1:2" x14ac:dyDescent="0.2">
      <c r="A24205" s="47"/>
      <c r="B24205" s="60"/>
    </row>
    <row r="24206" spans="1:2" x14ac:dyDescent="0.2">
      <c r="A24206" s="47"/>
      <c r="B24206" s="60"/>
    </row>
    <row r="24207" spans="1:2" x14ac:dyDescent="0.2">
      <c r="A24207" s="47"/>
      <c r="B24207" s="60"/>
    </row>
    <row r="24208" spans="1:2" x14ac:dyDescent="0.2">
      <c r="A24208" s="47"/>
      <c r="B24208" s="60"/>
    </row>
    <row r="24209" spans="1:2" x14ac:dyDescent="0.2">
      <c r="A24209" s="47"/>
      <c r="B24209" s="60"/>
    </row>
    <row r="24210" spans="1:2" x14ac:dyDescent="0.2">
      <c r="A24210" s="47"/>
      <c r="B24210" s="60"/>
    </row>
    <row r="24211" spans="1:2" x14ac:dyDescent="0.2">
      <c r="A24211" s="47"/>
      <c r="B24211" s="60"/>
    </row>
    <row r="24212" spans="1:2" x14ac:dyDescent="0.2">
      <c r="A24212" s="47"/>
      <c r="B24212" s="60"/>
    </row>
    <row r="24213" spans="1:2" x14ac:dyDescent="0.2">
      <c r="A24213" s="47"/>
      <c r="B24213" s="60"/>
    </row>
    <row r="24214" spans="1:2" x14ac:dyDescent="0.2">
      <c r="A24214" s="47"/>
      <c r="B24214" s="60"/>
    </row>
    <row r="24215" spans="1:2" x14ac:dyDescent="0.2">
      <c r="A24215" s="47"/>
      <c r="B24215" s="60"/>
    </row>
    <row r="24216" spans="1:2" x14ac:dyDescent="0.2">
      <c r="A24216" s="47"/>
      <c r="B24216" s="60"/>
    </row>
    <row r="24217" spans="1:2" x14ac:dyDescent="0.2">
      <c r="A24217" s="47"/>
      <c r="B24217" s="60"/>
    </row>
    <row r="24218" spans="1:2" x14ac:dyDescent="0.2">
      <c r="A24218" s="47"/>
      <c r="B24218" s="60"/>
    </row>
    <row r="24219" spans="1:2" x14ac:dyDescent="0.2">
      <c r="A24219" s="47"/>
      <c r="B24219" s="60"/>
    </row>
    <row r="24220" spans="1:2" x14ac:dyDescent="0.2">
      <c r="A24220" s="47"/>
      <c r="B24220" s="60"/>
    </row>
    <row r="24221" spans="1:2" x14ac:dyDescent="0.2">
      <c r="A24221" s="47"/>
      <c r="B24221" s="60"/>
    </row>
    <row r="24222" spans="1:2" x14ac:dyDescent="0.2">
      <c r="A24222" s="47"/>
      <c r="B24222" s="60"/>
    </row>
    <row r="24223" spans="1:2" x14ac:dyDescent="0.2">
      <c r="A24223" s="47"/>
      <c r="B24223" s="60"/>
    </row>
    <row r="24224" spans="1:2" x14ac:dyDescent="0.2">
      <c r="A24224" s="47"/>
      <c r="B24224" s="60"/>
    </row>
    <row r="24225" spans="1:2" x14ac:dyDescent="0.2">
      <c r="A24225" s="47"/>
      <c r="B24225" s="60"/>
    </row>
    <row r="24226" spans="1:2" x14ac:dyDescent="0.2">
      <c r="A24226" s="47"/>
      <c r="B24226" s="60"/>
    </row>
    <row r="24227" spans="1:2" x14ac:dyDescent="0.2">
      <c r="A24227" s="47"/>
      <c r="B24227" s="60"/>
    </row>
    <row r="24228" spans="1:2" x14ac:dyDescent="0.2">
      <c r="A24228" s="47"/>
      <c r="B24228" s="60"/>
    </row>
    <row r="24229" spans="1:2" x14ac:dyDescent="0.2">
      <c r="A24229" s="47"/>
      <c r="B24229" s="60"/>
    </row>
    <row r="24230" spans="1:2" x14ac:dyDescent="0.2">
      <c r="A24230" s="47"/>
      <c r="B24230" s="60"/>
    </row>
    <row r="24231" spans="1:2" x14ac:dyDescent="0.2">
      <c r="A24231" s="47"/>
      <c r="B24231" s="60"/>
    </row>
    <row r="24232" spans="1:2" x14ac:dyDescent="0.2">
      <c r="A24232" s="47"/>
      <c r="B24232" s="60"/>
    </row>
    <row r="24233" spans="1:2" x14ac:dyDescent="0.2">
      <c r="A24233" s="47"/>
      <c r="B24233" s="60"/>
    </row>
    <row r="24234" spans="1:2" x14ac:dyDescent="0.2">
      <c r="A24234" s="47"/>
      <c r="B24234" s="60"/>
    </row>
    <row r="24235" spans="1:2" x14ac:dyDescent="0.2">
      <c r="A24235" s="47"/>
      <c r="B24235" s="60"/>
    </row>
    <row r="24236" spans="1:2" x14ac:dyDescent="0.2">
      <c r="A24236" s="47"/>
      <c r="B24236" s="60"/>
    </row>
    <row r="24237" spans="1:2" x14ac:dyDescent="0.2">
      <c r="A24237" s="47"/>
      <c r="B24237" s="60"/>
    </row>
    <row r="24238" spans="1:2" x14ac:dyDescent="0.2">
      <c r="A24238" s="47"/>
      <c r="B24238" s="60"/>
    </row>
    <row r="24239" spans="1:2" x14ac:dyDescent="0.2">
      <c r="A24239" s="47"/>
      <c r="B24239" s="60"/>
    </row>
    <row r="24240" spans="1:2" x14ac:dyDescent="0.2">
      <c r="A24240" s="47"/>
      <c r="B24240" s="60"/>
    </row>
    <row r="24241" spans="1:2" x14ac:dyDescent="0.2">
      <c r="A24241" s="47"/>
      <c r="B24241" s="60"/>
    </row>
    <row r="24242" spans="1:2" x14ac:dyDescent="0.2">
      <c r="A24242" s="47"/>
      <c r="B24242" s="60"/>
    </row>
    <row r="24243" spans="1:2" x14ac:dyDescent="0.2">
      <c r="A24243" s="47"/>
      <c r="B24243" s="60"/>
    </row>
    <row r="24244" spans="1:2" x14ac:dyDescent="0.2">
      <c r="A24244" s="47"/>
      <c r="B24244" s="60"/>
    </row>
    <row r="24245" spans="1:2" x14ac:dyDescent="0.2">
      <c r="A24245" s="47"/>
      <c r="B24245" s="60"/>
    </row>
    <row r="24246" spans="1:2" x14ac:dyDescent="0.2">
      <c r="A24246" s="47"/>
      <c r="B24246" s="60"/>
    </row>
    <row r="24247" spans="1:2" x14ac:dyDescent="0.2">
      <c r="A24247" s="47"/>
      <c r="B24247" s="60"/>
    </row>
    <row r="24248" spans="1:2" x14ac:dyDescent="0.2">
      <c r="A24248" s="47"/>
      <c r="B24248" s="60"/>
    </row>
    <row r="24249" spans="1:2" x14ac:dyDescent="0.2">
      <c r="A24249" s="47"/>
      <c r="B24249" s="60"/>
    </row>
    <row r="24250" spans="1:2" x14ac:dyDescent="0.2">
      <c r="A24250" s="47"/>
      <c r="B24250" s="60"/>
    </row>
    <row r="24251" spans="1:2" x14ac:dyDescent="0.2">
      <c r="A24251" s="47"/>
      <c r="B24251" s="60"/>
    </row>
    <row r="24252" spans="1:2" x14ac:dyDescent="0.2">
      <c r="A24252" s="47"/>
      <c r="B24252" s="60"/>
    </row>
    <row r="24253" spans="1:2" x14ac:dyDescent="0.2">
      <c r="A24253" s="47"/>
      <c r="B24253" s="60"/>
    </row>
    <row r="24254" spans="1:2" x14ac:dyDescent="0.2">
      <c r="A24254" s="47"/>
      <c r="B24254" s="60"/>
    </row>
    <row r="24255" spans="1:2" x14ac:dyDescent="0.2">
      <c r="A24255" s="47"/>
      <c r="B24255" s="60"/>
    </row>
    <row r="24256" spans="1:2" x14ac:dyDescent="0.2">
      <c r="A24256" s="47"/>
      <c r="B24256" s="60"/>
    </row>
    <row r="24257" spans="1:2" x14ac:dyDescent="0.2">
      <c r="A24257" s="47"/>
      <c r="B24257" s="60"/>
    </row>
    <row r="24258" spans="1:2" x14ac:dyDescent="0.2">
      <c r="A24258" s="47"/>
      <c r="B24258" s="60"/>
    </row>
    <row r="24259" spans="1:2" x14ac:dyDescent="0.2">
      <c r="A24259" s="47"/>
      <c r="B24259" s="60"/>
    </row>
    <row r="24260" spans="1:2" x14ac:dyDescent="0.2">
      <c r="A24260" s="47"/>
      <c r="B24260" s="60"/>
    </row>
    <row r="24261" spans="1:2" x14ac:dyDescent="0.2">
      <c r="A24261" s="47"/>
      <c r="B24261" s="60"/>
    </row>
    <row r="24262" spans="1:2" x14ac:dyDescent="0.2">
      <c r="A24262" s="47"/>
      <c r="B24262" s="60"/>
    </row>
    <row r="24263" spans="1:2" x14ac:dyDescent="0.2">
      <c r="A24263" s="47"/>
      <c r="B24263" s="60"/>
    </row>
    <row r="24264" spans="1:2" x14ac:dyDescent="0.2">
      <c r="A24264" s="47"/>
      <c r="B24264" s="60"/>
    </row>
    <row r="24265" spans="1:2" x14ac:dyDescent="0.2">
      <c r="A24265" s="47"/>
      <c r="B24265" s="60"/>
    </row>
    <row r="24266" spans="1:2" x14ac:dyDescent="0.2">
      <c r="A24266" s="47"/>
      <c r="B24266" s="60"/>
    </row>
    <row r="24267" spans="1:2" x14ac:dyDescent="0.2">
      <c r="A24267" s="47"/>
      <c r="B24267" s="60"/>
    </row>
    <row r="24268" spans="1:2" x14ac:dyDescent="0.2">
      <c r="A24268" s="47"/>
      <c r="B24268" s="60"/>
    </row>
    <row r="24269" spans="1:2" x14ac:dyDescent="0.2">
      <c r="A24269" s="47"/>
      <c r="B24269" s="60"/>
    </row>
    <row r="24270" spans="1:2" x14ac:dyDescent="0.2">
      <c r="A24270" s="47"/>
      <c r="B24270" s="60"/>
    </row>
    <row r="24271" spans="1:2" x14ac:dyDescent="0.2">
      <c r="A24271" s="47"/>
      <c r="B24271" s="60"/>
    </row>
    <row r="24272" spans="1:2" x14ac:dyDescent="0.2">
      <c r="A24272" s="47"/>
      <c r="B24272" s="60"/>
    </row>
    <row r="24273" spans="1:2" x14ac:dyDescent="0.2">
      <c r="A24273" s="47"/>
      <c r="B24273" s="60"/>
    </row>
    <row r="24274" spans="1:2" x14ac:dyDescent="0.2">
      <c r="A24274" s="47"/>
      <c r="B24274" s="60"/>
    </row>
    <row r="24275" spans="1:2" x14ac:dyDescent="0.2">
      <c r="A24275" s="47"/>
      <c r="B24275" s="60"/>
    </row>
    <row r="24276" spans="1:2" x14ac:dyDescent="0.2">
      <c r="A24276" s="47"/>
      <c r="B24276" s="60"/>
    </row>
    <row r="24277" spans="1:2" x14ac:dyDescent="0.2">
      <c r="A24277" s="47"/>
      <c r="B24277" s="60"/>
    </row>
    <row r="24278" spans="1:2" x14ac:dyDescent="0.2">
      <c r="A24278" s="47"/>
      <c r="B24278" s="60"/>
    </row>
    <row r="24279" spans="1:2" x14ac:dyDescent="0.2">
      <c r="A24279" s="47"/>
      <c r="B24279" s="60"/>
    </row>
    <row r="24280" spans="1:2" x14ac:dyDescent="0.2">
      <c r="A24280" s="47"/>
      <c r="B24280" s="60"/>
    </row>
    <row r="24281" spans="1:2" x14ac:dyDescent="0.2">
      <c r="A24281" s="47"/>
      <c r="B24281" s="60"/>
    </row>
    <row r="24282" spans="1:2" x14ac:dyDescent="0.2">
      <c r="A24282" s="47"/>
      <c r="B24282" s="60"/>
    </row>
    <row r="24283" spans="1:2" x14ac:dyDescent="0.2">
      <c r="A24283" s="47"/>
      <c r="B24283" s="60"/>
    </row>
    <row r="24284" spans="1:2" x14ac:dyDescent="0.2">
      <c r="A24284" s="47"/>
      <c r="B24284" s="60"/>
    </row>
    <row r="24285" spans="1:2" x14ac:dyDescent="0.2">
      <c r="A24285" s="47"/>
      <c r="B24285" s="60"/>
    </row>
    <row r="24286" spans="1:2" x14ac:dyDescent="0.2">
      <c r="A24286" s="47"/>
      <c r="B24286" s="60"/>
    </row>
    <row r="24287" spans="1:2" x14ac:dyDescent="0.2">
      <c r="A24287" s="47"/>
      <c r="B24287" s="60"/>
    </row>
    <row r="24288" spans="1:2" x14ac:dyDescent="0.2">
      <c r="A24288" s="47"/>
      <c r="B24288" s="60"/>
    </row>
    <row r="24289" spans="1:2" x14ac:dyDescent="0.2">
      <c r="A24289" s="47"/>
      <c r="B24289" s="60"/>
    </row>
    <row r="24290" spans="1:2" x14ac:dyDescent="0.2">
      <c r="A24290" s="47"/>
      <c r="B24290" s="60"/>
    </row>
    <row r="24291" spans="1:2" x14ac:dyDescent="0.2">
      <c r="A24291" s="47"/>
      <c r="B24291" s="60"/>
    </row>
    <row r="24292" spans="1:2" x14ac:dyDescent="0.2">
      <c r="A24292" s="47"/>
      <c r="B24292" s="60"/>
    </row>
    <row r="24293" spans="1:2" x14ac:dyDescent="0.2">
      <c r="A24293" s="47"/>
      <c r="B24293" s="60"/>
    </row>
    <row r="24294" spans="1:2" x14ac:dyDescent="0.2">
      <c r="A24294" s="47"/>
      <c r="B24294" s="60"/>
    </row>
    <row r="24295" spans="1:2" x14ac:dyDescent="0.2">
      <c r="A24295" s="47"/>
      <c r="B24295" s="60"/>
    </row>
    <row r="24296" spans="1:2" x14ac:dyDescent="0.2">
      <c r="A24296" s="47"/>
      <c r="B24296" s="60"/>
    </row>
    <row r="24297" spans="1:2" x14ac:dyDescent="0.2">
      <c r="A24297" s="47"/>
      <c r="B24297" s="60"/>
    </row>
    <row r="24298" spans="1:2" x14ac:dyDescent="0.2">
      <c r="A24298" s="47"/>
      <c r="B24298" s="60"/>
    </row>
    <row r="24299" spans="1:2" x14ac:dyDescent="0.2">
      <c r="A24299" s="47"/>
      <c r="B24299" s="60"/>
    </row>
    <row r="24300" spans="1:2" x14ac:dyDescent="0.2">
      <c r="A24300" s="47"/>
      <c r="B24300" s="60"/>
    </row>
    <row r="24301" spans="1:2" x14ac:dyDescent="0.2">
      <c r="A24301" s="47"/>
      <c r="B24301" s="60"/>
    </row>
    <row r="24302" spans="1:2" x14ac:dyDescent="0.2">
      <c r="A24302" s="47"/>
      <c r="B24302" s="60"/>
    </row>
    <row r="24303" spans="1:2" x14ac:dyDescent="0.2">
      <c r="A24303" s="47"/>
      <c r="B24303" s="60"/>
    </row>
    <row r="24304" spans="1:2" x14ac:dyDescent="0.2">
      <c r="A24304" s="47"/>
      <c r="B24304" s="60"/>
    </row>
    <row r="24305" spans="1:2" x14ac:dyDescent="0.2">
      <c r="A24305" s="47"/>
      <c r="B24305" s="60"/>
    </row>
    <row r="24306" spans="1:2" x14ac:dyDescent="0.2">
      <c r="A24306" s="47"/>
      <c r="B24306" s="60"/>
    </row>
    <row r="24307" spans="1:2" x14ac:dyDescent="0.2">
      <c r="A24307" s="47"/>
      <c r="B24307" s="60"/>
    </row>
    <row r="24308" spans="1:2" x14ac:dyDescent="0.2">
      <c r="A24308" s="47"/>
      <c r="B24308" s="60"/>
    </row>
    <row r="24309" spans="1:2" x14ac:dyDescent="0.2">
      <c r="A24309" s="47"/>
      <c r="B24309" s="60"/>
    </row>
    <row r="24310" spans="1:2" x14ac:dyDescent="0.2">
      <c r="A24310" s="47"/>
      <c r="B24310" s="60"/>
    </row>
    <row r="24311" spans="1:2" x14ac:dyDescent="0.2">
      <c r="A24311" s="47"/>
      <c r="B24311" s="60"/>
    </row>
    <row r="24312" spans="1:2" x14ac:dyDescent="0.2">
      <c r="A24312" s="47"/>
      <c r="B24312" s="60"/>
    </row>
    <row r="24313" spans="1:2" x14ac:dyDescent="0.2">
      <c r="A24313" s="47"/>
      <c r="B24313" s="60"/>
    </row>
    <row r="24314" spans="1:2" x14ac:dyDescent="0.2">
      <c r="A24314" s="47"/>
      <c r="B24314" s="60"/>
    </row>
    <row r="24315" spans="1:2" x14ac:dyDescent="0.2">
      <c r="A24315" s="47"/>
      <c r="B24315" s="60"/>
    </row>
    <row r="24316" spans="1:2" x14ac:dyDescent="0.2">
      <c r="A24316" s="47"/>
      <c r="B24316" s="60"/>
    </row>
    <row r="24317" spans="1:2" x14ac:dyDescent="0.2">
      <c r="A24317" s="47"/>
      <c r="B24317" s="60"/>
    </row>
    <row r="24318" spans="1:2" x14ac:dyDescent="0.2">
      <c r="A24318" s="47"/>
      <c r="B24318" s="60"/>
    </row>
    <row r="24319" spans="1:2" x14ac:dyDescent="0.2">
      <c r="A24319" s="47"/>
      <c r="B24319" s="60"/>
    </row>
    <row r="24320" spans="1:2" x14ac:dyDescent="0.2">
      <c r="A24320" s="47"/>
      <c r="B24320" s="60"/>
    </row>
    <row r="24321" spans="1:2" x14ac:dyDescent="0.2">
      <c r="A24321" s="47"/>
      <c r="B24321" s="60"/>
    </row>
    <row r="24322" spans="1:2" x14ac:dyDescent="0.2">
      <c r="A24322" s="47"/>
      <c r="B24322" s="60"/>
    </row>
    <row r="24323" spans="1:2" x14ac:dyDescent="0.2">
      <c r="A24323" s="47"/>
      <c r="B24323" s="60"/>
    </row>
    <row r="24324" spans="1:2" x14ac:dyDescent="0.2">
      <c r="A24324" s="47"/>
      <c r="B24324" s="60"/>
    </row>
    <row r="24325" spans="1:2" x14ac:dyDescent="0.2">
      <c r="A24325" s="47"/>
      <c r="B24325" s="60"/>
    </row>
    <row r="24326" spans="1:2" x14ac:dyDescent="0.2">
      <c r="A24326" s="47"/>
      <c r="B24326" s="60"/>
    </row>
    <row r="24327" spans="1:2" x14ac:dyDescent="0.2">
      <c r="A24327" s="47"/>
      <c r="B24327" s="60"/>
    </row>
    <row r="24328" spans="1:2" x14ac:dyDescent="0.2">
      <c r="A24328" s="47"/>
      <c r="B24328" s="60"/>
    </row>
    <row r="24329" spans="1:2" x14ac:dyDescent="0.2">
      <c r="A24329" s="47"/>
      <c r="B24329" s="60"/>
    </row>
    <row r="24330" spans="1:2" x14ac:dyDescent="0.2">
      <c r="A24330" s="47"/>
      <c r="B24330" s="60"/>
    </row>
    <row r="24331" spans="1:2" x14ac:dyDescent="0.2">
      <c r="A24331" s="47"/>
      <c r="B24331" s="60"/>
    </row>
    <row r="24332" spans="1:2" x14ac:dyDescent="0.2">
      <c r="A24332" s="47"/>
      <c r="B24332" s="60"/>
    </row>
    <row r="24333" spans="1:2" x14ac:dyDescent="0.2">
      <c r="A24333" s="47"/>
      <c r="B24333" s="60"/>
    </row>
    <row r="24334" spans="1:2" x14ac:dyDescent="0.2">
      <c r="A24334" s="47"/>
      <c r="B24334" s="60"/>
    </row>
    <row r="24335" spans="1:2" x14ac:dyDescent="0.2">
      <c r="A24335" s="47"/>
      <c r="B24335" s="60"/>
    </row>
    <row r="24336" spans="1:2" x14ac:dyDescent="0.2">
      <c r="A24336" s="47"/>
      <c r="B24336" s="60"/>
    </row>
    <row r="24337" spans="1:2" x14ac:dyDescent="0.2">
      <c r="A24337" s="47"/>
      <c r="B24337" s="60"/>
    </row>
    <row r="24338" spans="1:2" x14ac:dyDescent="0.2">
      <c r="A24338" s="47"/>
      <c r="B24338" s="60"/>
    </row>
    <row r="24339" spans="1:2" x14ac:dyDescent="0.2">
      <c r="A24339" s="47"/>
      <c r="B24339" s="60"/>
    </row>
    <row r="24340" spans="1:2" x14ac:dyDescent="0.2">
      <c r="A24340" s="47"/>
      <c r="B24340" s="60"/>
    </row>
    <row r="24341" spans="1:2" x14ac:dyDescent="0.2">
      <c r="A24341" s="47"/>
      <c r="B24341" s="60"/>
    </row>
    <row r="24342" spans="1:2" x14ac:dyDescent="0.2">
      <c r="A24342" s="47"/>
      <c r="B24342" s="60"/>
    </row>
    <row r="24343" spans="1:2" x14ac:dyDescent="0.2">
      <c r="A24343" s="47"/>
      <c r="B24343" s="60"/>
    </row>
    <row r="24344" spans="1:2" x14ac:dyDescent="0.2">
      <c r="A24344" s="47"/>
      <c r="B24344" s="60"/>
    </row>
    <row r="24345" spans="1:2" x14ac:dyDescent="0.2">
      <c r="A24345" s="47"/>
      <c r="B24345" s="60"/>
    </row>
    <row r="24346" spans="1:2" x14ac:dyDescent="0.2">
      <c r="A24346" s="47"/>
      <c r="B24346" s="60"/>
    </row>
    <row r="24347" spans="1:2" x14ac:dyDescent="0.2">
      <c r="A24347" s="47"/>
      <c r="B24347" s="60"/>
    </row>
    <row r="24348" spans="1:2" x14ac:dyDescent="0.2">
      <c r="A24348" s="47"/>
      <c r="B24348" s="60"/>
    </row>
    <row r="24349" spans="1:2" x14ac:dyDescent="0.2">
      <c r="A24349" s="47"/>
      <c r="B24349" s="60"/>
    </row>
    <row r="24350" spans="1:2" x14ac:dyDescent="0.2">
      <c r="A24350" s="47"/>
      <c r="B24350" s="60"/>
    </row>
    <row r="24351" spans="1:2" x14ac:dyDescent="0.2">
      <c r="A24351" s="47"/>
      <c r="B24351" s="60"/>
    </row>
    <row r="24352" spans="1:2" x14ac:dyDescent="0.2">
      <c r="A24352" s="47"/>
      <c r="B24352" s="60"/>
    </row>
    <row r="24353" spans="1:2" x14ac:dyDescent="0.2">
      <c r="A24353" s="47"/>
      <c r="B24353" s="60"/>
    </row>
    <row r="24354" spans="1:2" x14ac:dyDescent="0.2">
      <c r="A24354" s="47"/>
      <c r="B24354" s="60"/>
    </row>
    <row r="24355" spans="1:2" x14ac:dyDescent="0.2">
      <c r="A24355" s="47"/>
      <c r="B24355" s="60"/>
    </row>
    <row r="24356" spans="1:2" x14ac:dyDescent="0.2">
      <c r="A24356" s="47"/>
      <c r="B24356" s="60"/>
    </row>
    <row r="24357" spans="1:2" x14ac:dyDescent="0.2">
      <c r="A24357" s="47"/>
      <c r="B24357" s="60"/>
    </row>
    <row r="24358" spans="1:2" x14ac:dyDescent="0.2">
      <c r="A24358" s="47"/>
      <c r="B24358" s="60"/>
    </row>
    <row r="24359" spans="1:2" x14ac:dyDescent="0.2">
      <c r="A24359" s="47"/>
      <c r="B24359" s="60"/>
    </row>
    <row r="24360" spans="1:2" x14ac:dyDescent="0.2">
      <c r="A24360" s="47"/>
      <c r="B24360" s="60"/>
    </row>
    <row r="24361" spans="1:2" x14ac:dyDescent="0.2">
      <c r="A24361" s="47"/>
      <c r="B24361" s="60"/>
    </row>
    <row r="24362" spans="1:2" x14ac:dyDescent="0.2">
      <c r="A24362" s="47"/>
      <c r="B24362" s="60"/>
    </row>
    <row r="24363" spans="1:2" x14ac:dyDescent="0.2">
      <c r="A24363" s="47"/>
      <c r="B24363" s="60"/>
    </row>
    <row r="24364" spans="1:2" x14ac:dyDescent="0.2">
      <c r="A24364" s="47"/>
      <c r="B24364" s="60"/>
    </row>
    <row r="24365" spans="1:2" x14ac:dyDescent="0.2">
      <c r="A24365" s="47"/>
      <c r="B24365" s="60"/>
    </row>
    <row r="24366" spans="1:2" x14ac:dyDescent="0.2">
      <c r="A24366" s="47"/>
      <c r="B24366" s="60"/>
    </row>
    <row r="24367" spans="1:2" x14ac:dyDescent="0.2">
      <c r="A24367" s="47"/>
      <c r="B24367" s="60"/>
    </row>
    <row r="24368" spans="1:2" x14ac:dyDescent="0.2">
      <c r="A24368" s="47"/>
      <c r="B24368" s="60"/>
    </row>
    <row r="24369" spans="1:2" x14ac:dyDescent="0.2">
      <c r="A24369" s="47"/>
      <c r="B24369" s="60"/>
    </row>
    <row r="24370" spans="1:2" x14ac:dyDescent="0.2">
      <c r="A24370" s="47"/>
      <c r="B24370" s="60"/>
    </row>
    <row r="24371" spans="1:2" x14ac:dyDescent="0.2">
      <c r="A24371" s="47"/>
      <c r="B24371" s="60"/>
    </row>
    <row r="24372" spans="1:2" x14ac:dyDescent="0.2">
      <c r="A24372" s="47"/>
      <c r="B24372" s="60"/>
    </row>
    <row r="24373" spans="1:2" x14ac:dyDescent="0.2">
      <c r="A24373" s="47"/>
      <c r="B24373" s="60"/>
    </row>
    <row r="24374" spans="1:2" x14ac:dyDescent="0.2">
      <c r="A24374" s="47"/>
      <c r="B24374" s="60"/>
    </row>
    <row r="24375" spans="1:2" x14ac:dyDescent="0.2">
      <c r="A24375" s="47"/>
      <c r="B24375" s="60"/>
    </row>
    <row r="24376" spans="1:2" x14ac:dyDescent="0.2">
      <c r="A24376" s="47"/>
      <c r="B24376" s="60"/>
    </row>
    <row r="24377" spans="1:2" x14ac:dyDescent="0.2">
      <c r="A24377" s="47"/>
      <c r="B24377" s="60"/>
    </row>
    <row r="24378" spans="1:2" x14ac:dyDescent="0.2">
      <c r="A24378" s="47"/>
      <c r="B24378" s="60"/>
    </row>
    <row r="24379" spans="1:2" x14ac:dyDescent="0.2">
      <c r="A24379" s="47"/>
      <c r="B24379" s="60"/>
    </row>
    <row r="24380" spans="1:2" x14ac:dyDescent="0.2">
      <c r="A24380" s="47"/>
      <c r="B24380" s="60"/>
    </row>
    <row r="24381" spans="1:2" x14ac:dyDescent="0.2">
      <c r="A24381" s="47"/>
      <c r="B24381" s="60"/>
    </row>
    <row r="24382" spans="1:2" x14ac:dyDescent="0.2">
      <c r="A24382" s="47"/>
      <c r="B24382" s="60"/>
    </row>
    <row r="24383" spans="1:2" x14ac:dyDescent="0.2">
      <c r="A24383" s="47"/>
      <c r="B24383" s="60"/>
    </row>
    <row r="24384" spans="1:2" x14ac:dyDescent="0.2">
      <c r="A24384" s="47"/>
      <c r="B24384" s="60"/>
    </row>
    <row r="24385" spans="1:2" x14ac:dyDescent="0.2">
      <c r="A24385" s="47"/>
      <c r="B24385" s="60"/>
    </row>
    <row r="24386" spans="1:2" x14ac:dyDescent="0.2">
      <c r="A24386" s="47"/>
      <c r="B24386" s="60"/>
    </row>
    <row r="24387" spans="1:2" x14ac:dyDescent="0.2">
      <c r="A24387" s="47"/>
      <c r="B24387" s="60"/>
    </row>
    <row r="24388" spans="1:2" x14ac:dyDescent="0.2">
      <c r="A24388" s="47"/>
      <c r="B24388" s="60"/>
    </row>
    <row r="24389" spans="1:2" x14ac:dyDescent="0.2">
      <c r="A24389" s="47"/>
      <c r="B24389" s="60"/>
    </row>
    <row r="24390" spans="1:2" x14ac:dyDescent="0.2">
      <c r="A24390" s="47"/>
      <c r="B24390" s="60"/>
    </row>
    <row r="24391" spans="1:2" x14ac:dyDescent="0.2">
      <c r="A24391" s="47"/>
      <c r="B24391" s="60"/>
    </row>
    <row r="24392" spans="1:2" x14ac:dyDescent="0.2">
      <c r="A24392" s="47"/>
      <c r="B24392" s="60"/>
    </row>
    <row r="24393" spans="1:2" x14ac:dyDescent="0.2">
      <c r="A24393" s="47"/>
      <c r="B24393" s="60"/>
    </row>
    <row r="24394" spans="1:2" x14ac:dyDescent="0.2">
      <c r="A24394" s="47"/>
      <c r="B24394" s="60"/>
    </row>
    <row r="24395" spans="1:2" x14ac:dyDescent="0.2">
      <c r="A24395" s="47"/>
      <c r="B24395" s="60"/>
    </row>
    <row r="24396" spans="1:2" x14ac:dyDescent="0.2">
      <c r="A24396" s="47"/>
      <c r="B24396" s="60"/>
    </row>
    <row r="24397" spans="1:2" x14ac:dyDescent="0.2">
      <c r="A24397" s="47"/>
      <c r="B24397" s="60"/>
    </row>
    <row r="24398" spans="1:2" x14ac:dyDescent="0.2">
      <c r="A24398" s="47"/>
      <c r="B24398" s="60"/>
    </row>
    <row r="24399" spans="1:2" x14ac:dyDescent="0.2">
      <c r="A24399" s="47"/>
      <c r="B24399" s="60"/>
    </row>
    <row r="24400" spans="1:2" x14ac:dyDescent="0.2">
      <c r="A24400" s="47"/>
      <c r="B24400" s="60"/>
    </row>
    <row r="24401" spans="1:2" x14ac:dyDescent="0.2">
      <c r="A24401" s="47"/>
      <c r="B24401" s="60"/>
    </row>
    <row r="24402" spans="1:2" x14ac:dyDescent="0.2">
      <c r="A24402" s="47"/>
      <c r="B24402" s="60"/>
    </row>
    <row r="24403" spans="1:2" x14ac:dyDescent="0.2">
      <c r="A24403" s="47"/>
      <c r="B24403" s="60"/>
    </row>
    <row r="24404" spans="1:2" x14ac:dyDescent="0.2">
      <c r="A24404" s="47"/>
      <c r="B24404" s="60"/>
    </row>
    <row r="24405" spans="1:2" x14ac:dyDescent="0.2">
      <c r="A24405" s="47"/>
      <c r="B24405" s="60"/>
    </row>
    <row r="24406" spans="1:2" x14ac:dyDescent="0.2">
      <c r="A24406" s="47"/>
      <c r="B24406" s="60"/>
    </row>
    <row r="24407" spans="1:2" x14ac:dyDescent="0.2">
      <c r="A24407" s="47"/>
      <c r="B24407" s="60"/>
    </row>
    <row r="24408" spans="1:2" x14ac:dyDescent="0.2">
      <c r="A24408" s="47"/>
      <c r="B24408" s="60"/>
    </row>
    <row r="24409" spans="1:2" x14ac:dyDescent="0.2">
      <c r="A24409" s="47"/>
      <c r="B24409" s="60"/>
    </row>
    <row r="24410" spans="1:2" x14ac:dyDescent="0.2">
      <c r="A24410" s="47"/>
      <c r="B24410" s="60"/>
    </row>
    <row r="24411" spans="1:2" x14ac:dyDescent="0.2">
      <c r="A24411" s="47"/>
      <c r="B24411" s="60"/>
    </row>
    <row r="24412" spans="1:2" x14ac:dyDescent="0.2">
      <c r="A24412" s="47"/>
      <c r="B24412" s="60"/>
    </row>
    <row r="24413" spans="1:2" x14ac:dyDescent="0.2">
      <c r="A24413" s="47"/>
      <c r="B24413" s="60"/>
    </row>
    <row r="24414" spans="1:2" x14ac:dyDescent="0.2">
      <c r="A24414" s="47"/>
      <c r="B24414" s="60"/>
    </row>
    <row r="24415" spans="1:2" x14ac:dyDescent="0.2">
      <c r="A24415" s="47"/>
      <c r="B24415" s="60"/>
    </row>
    <row r="24416" spans="1:2" x14ac:dyDescent="0.2">
      <c r="A24416" s="47"/>
      <c r="B24416" s="60"/>
    </row>
    <row r="24417" spans="1:2" x14ac:dyDescent="0.2">
      <c r="A24417" s="47"/>
      <c r="B24417" s="60"/>
    </row>
    <row r="24418" spans="1:2" x14ac:dyDescent="0.2">
      <c r="A24418" s="47"/>
      <c r="B24418" s="60"/>
    </row>
    <row r="24419" spans="1:2" x14ac:dyDescent="0.2">
      <c r="A24419" s="47"/>
      <c r="B24419" s="60"/>
    </row>
    <row r="24420" spans="1:2" x14ac:dyDescent="0.2">
      <c r="A24420" s="47"/>
      <c r="B24420" s="60"/>
    </row>
    <row r="24421" spans="1:2" x14ac:dyDescent="0.2">
      <c r="A24421" s="47"/>
      <c r="B24421" s="60"/>
    </row>
    <row r="24422" spans="1:2" x14ac:dyDescent="0.2">
      <c r="A24422" s="47"/>
      <c r="B24422" s="60"/>
    </row>
    <row r="24423" spans="1:2" x14ac:dyDescent="0.2">
      <c r="A24423" s="47"/>
      <c r="B24423" s="60"/>
    </row>
    <row r="24424" spans="1:2" x14ac:dyDescent="0.2">
      <c r="A24424" s="47"/>
      <c r="B24424" s="60"/>
    </row>
    <row r="24425" spans="1:2" x14ac:dyDescent="0.2">
      <c r="A24425" s="47"/>
      <c r="B24425" s="60"/>
    </row>
    <row r="24426" spans="1:2" x14ac:dyDescent="0.2">
      <c r="A24426" s="47"/>
      <c r="B24426" s="60"/>
    </row>
    <row r="24427" spans="1:2" x14ac:dyDescent="0.2">
      <c r="A24427" s="47"/>
      <c r="B24427" s="60"/>
    </row>
    <row r="24428" spans="1:2" x14ac:dyDescent="0.2">
      <c r="A24428" s="47"/>
      <c r="B24428" s="60"/>
    </row>
    <row r="24429" spans="1:2" x14ac:dyDescent="0.2">
      <c r="A24429" s="47"/>
      <c r="B24429" s="60"/>
    </row>
    <row r="24430" spans="1:2" x14ac:dyDescent="0.2">
      <c r="A24430" s="47"/>
      <c r="B24430" s="60"/>
    </row>
    <row r="24431" spans="1:2" x14ac:dyDescent="0.2">
      <c r="A24431" s="47"/>
      <c r="B24431" s="60"/>
    </row>
    <row r="24432" spans="1:2" x14ac:dyDescent="0.2">
      <c r="A24432" s="47"/>
      <c r="B24432" s="60"/>
    </row>
    <row r="24433" spans="1:2" x14ac:dyDescent="0.2">
      <c r="A24433" s="47"/>
      <c r="B24433" s="60"/>
    </row>
    <row r="24434" spans="1:2" x14ac:dyDescent="0.2">
      <c r="A24434" s="47"/>
      <c r="B24434" s="60"/>
    </row>
    <row r="24435" spans="1:2" x14ac:dyDescent="0.2">
      <c r="A24435" s="47"/>
      <c r="B24435" s="60"/>
    </row>
    <row r="24436" spans="1:2" x14ac:dyDescent="0.2">
      <c r="A24436" s="47"/>
      <c r="B24436" s="60"/>
    </row>
    <row r="24437" spans="1:2" x14ac:dyDescent="0.2">
      <c r="A24437" s="47"/>
      <c r="B24437" s="60"/>
    </row>
    <row r="24438" spans="1:2" x14ac:dyDescent="0.2">
      <c r="A24438" s="47"/>
      <c r="B24438" s="60"/>
    </row>
    <row r="24439" spans="1:2" x14ac:dyDescent="0.2">
      <c r="A24439" s="47"/>
      <c r="B24439" s="60"/>
    </row>
    <row r="24440" spans="1:2" x14ac:dyDescent="0.2">
      <c r="A24440" s="47"/>
      <c r="B24440" s="60"/>
    </row>
    <row r="24441" spans="1:2" x14ac:dyDescent="0.2">
      <c r="A24441" s="47"/>
      <c r="B24441" s="60"/>
    </row>
    <row r="24442" spans="1:2" x14ac:dyDescent="0.2">
      <c r="A24442" s="47"/>
      <c r="B24442" s="60"/>
    </row>
    <row r="24443" spans="1:2" x14ac:dyDescent="0.2">
      <c r="A24443" s="47"/>
      <c r="B24443" s="60"/>
    </row>
    <row r="24444" spans="1:2" x14ac:dyDescent="0.2">
      <c r="A24444" s="47"/>
      <c r="B24444" s="60"/>
    </row>
    <row r="24445" spans="1:2" x14ac:dyDescent="0.2">
      <c r="A24445" s="47"/>
      <c r="B24445" s="60"/>
    </row>
    <row r="24446" spans="1:2" x14ac:dyDescent="0.2">
      <c r="A24446" s="47"/>
      <c r="B24446" s="60"/>
    </row>
    <row r="24447" spans="1:2" x14ac:dyDescent="0.2">
      <c r="A24447" s="47"/>
      <c r="B24447" s="60"/>
    </row>
    <row r="24448" spans="1:2" x14ac:dyDescent="0.2">
      <c r="A24448" s="47"/>
      <c r="B24448" s="60"/>
    </row>
    <row r="24449" spans="1:2" x14ac:dyDescent="0.2">
      <c r="A24449" s="47"/>
      <c r="B24449" s="60"/>
    </row>
    <row r="24450" spans="1:2" x14ac:dyDescent="0.2">
      <c r="A24450" s="47"/>
      <c r="B24450" s="60"/>
    </row>
    <row r="24451" spans="1:2" x14ac:dyDescent="0.2">
      <c r="A24451" s="47"/>
      <c r="B24451" s="60"/>
    </row>
    <row r="24452" spans="1:2" x14ac:dyDescent="0.2">
      <c r="A24452" s="47"/>
      <c r="B24452" s="60"/>
    </row>
    <row r="24453" spans="1:2" x14ac:dyDescent="0.2">
      <c r="A24453" s="47"/>
      <c r="B24453" s="60"/>
    </row>
    <row r="24454" spans="1:2" x14ac:dyDescent="0.2">
      <c r="A24454" s="47"/>
      <c r="B24454" s="60"/>
    </row>
    <row r="24455" spans="1:2" x14ac:dyDescent="0.2">
      <c r="A24455" s="47"/>
      <c r="B24455" s="60"/>
    </row>
    <row r="24456" spans="1:2" x14ac:dyDescent="0.2">
      <c r="A24456" s="47"/>
      <c r="B24456" s="60"/>
    </row>
    <row r="24457" spans="1:2" x14ac:dyDescent="0.2">
      <c r="A24457" s="47"/>
      <c r="B24457" s="60"/>
    </row>
    <row r="24458" spans="1:2" x14ac:dyDescent="0.2">
      <c r="A24458" s="47"/>
      <c r="B24458" s="60"/>
    </row>
    <row r="24459" spans="1:2" x14ac:dyDescent="0.2">
      <c r="A24459" s="47"/>
      <c r="B24459" s="60"/>
    </row>
    <row r="24460" spans="1:2" x14ac:dyDescent="0.2">
      <c r="A24460" s="47"/>
      <c r="B24460" s="60"/>
    </row>
    <row r="24461" spans="1:2" x14ac:dyDescent="0.2">
      <c r="A24461" s="47"/>
      <c r="B24461" s="60"/>
    </row>
    <row r="24462" spans="1:2" x14ac:dyDescent="0.2">
      <c r="A24462" s="47"/>
      <c r="B24462" s="60"/>
    </row>
    <row r="24463" spans="1:2" x14ac:dyDescent="0.2">
      <c r="A24463" s="47"/>
      <c r="B24463" s="60"/>
    </row>
    <row r="24464" spans="1:2" x14ac:dyDescent="0.2">
      <c r="A24464" s="47"/>
      <c r="B24464" s="60"/>
    </row>
    <row r="24465" spans="1:2" x14ac:dyDescent="0.2">
      <c r="A24465" s="47"/>
      <c r="B24465" s="60"/>
    </row>
    <row r="24466" spans="1:2" x14ac:dyDescent="0.2">
      <c r="A24466" s="47"/>
      <c r="B24466" s="60"/>
    </row>
    <row r="24467" spans="1:2" x14ac:dyDescent="0.2">
      <c r="A24467" s="47"/>
      <c r="B24467" s="60"/>
    </row>
    <row r="24468" spans="1:2" x14ac:dyDescent="0.2">
      <c r="A24468" s="47"/>
      <c r="B24468" s="60"/>
    </row>
    <row r="24469" spans="1:2" x14ac:dyDescent="0.2">
      <c r="A24469" s="47"/>
      <c r="B24469" s="60"/>
    </row>
    <row r="24470" spans="1:2" x14ac:dyDescent="0.2">
      <c r="A24470" s="47"/>
      <c r="B24470" s="60"/>
    </row>
    <row r="24471" spans="1:2" x14ac:dyDescent="0.2">
      <c r="A24471" s="47"/>
      <c r="B24471" s="60"/>
    </row>
    <row r="24472" spans="1:2" x14ac:dyDescent="0.2">
      <c r="A24472" s="47"/>
      <c r="B24472" s="60"/>
    </row>
    <row r="24473" spans="1:2" x14ac:dyDescent="0.2">
      <c r="A24473" s="47"/>
      <c r="B24473" s="60"/>
    </row>
    <row r="24474" spans="1:2" x14ac:dyDescent="0.2">
      <c r="A24474" s="47"/>
      <c r="B24474" s="60"/>
    </row>
    <row r="24475" spans="1:2" x14ac:dyDescent="0.2">
      <c r="A24475" s="47"/>
      <c r="B24475" s="60"/>
    </row>
    <row r="24476" spans="1:2" x14ac:dyDescent="0.2">
      <c r="A24476" s="47"/>
      <c r="B24476" s="60"/>
    </row>
    <row r="24477" spans="1:2" x14ac:dyDescent="0.2">
      <c r="A24477" s="47"/>
      <c r="B24477" s="60"/>
    </row>
    <row r="24478" spans="1:2" x14ac:dyDescent="0.2">
      <c r="A24478" s="47"/>
      <c r="B24478" s="60"/>
    </row>
    <row r="24479" spans="1:2" x14ac:dyDescent="0.2">
      <c r="A24479" s="47"/>
      <c r="B24479" s="60"/>
    </row>
    <row r="24480" spans="1:2" x14ac:dyDescent="0.2">
      <c r="A24480" s="47"/>
      <c r="B24480" s="60"/>
    </row>
    <row r="24481" spans="1:2" x14ac:dyDescent="0.2">
      <c r="A24481" s="47"/>
      <c r="B24481" s="60"/>
    </row>
    <row r="24482" spans="1:2" x14ac:dyDescent="0.2">
      <c r="A24482" s="47"/>
      <c r="B24482" s="60"/>
    </row>
    <row r="24483" spans="1:2" x14ac:dyDescent="0.2">
      <c r="A24483" s="47"/>
      <c r="B24483" s="60"/>
    </row>
    <row r="24484" spans="1:2" x14ac:dyDescent="0.2">
      <c r="A24484" s="47"/>
      <c r="B24484" s="60"/>
    </row>
    <row r="24485" spans="1:2" x14ac:dyDescent="0.2">
      <c r="A24485" s="47"/>
      <c r="B24485" s="60"/>
    </row>
    <row r="24486" spans="1:2" x14ac:dyDescent="0.2">
      <c r="A24486" s="47"/>
      <c r="B24486" s="60"/>
    </row>
    <row r="24487" spans="1:2" x14ac:dyDescent="0.2">
      <c r="A24487" s="47"/>
      <c r="B24487" s="60"/>
    </row>
    <row r="24488" spans="1:2" x14ac:dyDescent="0.2">
      <c r="A24488" s="47"/>
      <c r="B24488" s="60"/>
    </row>
    <row r="24489" spans="1:2" x14ac:dyDescent="0.2">
      <c r="A24489" s="47"/>
      <c r="B24489" s="60"/>
    </row>
    <row r="24490" spans="1:2" x14ac:dyDescent="0.2">
      <c r="A24490" s="47"/>
      <c r="B24490" s="60"/>
    </row>
    <row r="24491" spans="1:2" x14ac:dyDescent="0.2">
      <c r="A24491" s="47"/>
      <c r="B24491" s="60"/>
    </row>
    <row r="24492" spans="1:2" x14ac:dyDescent="0.2">
      <c r="A24492" s="47"/>
      <c r="B24492" s="60"/>
    </row>
    <row r="24493" spans="1:2" x14ac:dyDescent="0.2">
      <c r="A24493" s="47"/>
      <c r="B24493" s="60"/>
    </row>
    <row r="24494" spans="1:2" x14ac:dyDescent="0.2">
      <c r="A24494" s="47"/>
      <c r="B24494" s="60"/>
    </row>
    <row r="24495" spans="1:2" x14ac:dyDescent="0.2">
      <c r="A24495" s="47"/>
      <c r="B24495" s="60"/>
    </row>
    <row r="24496" spans="1:2" x14ac:dyDescent="0.2">
      <c r="A24496" s="47"/>
      <c r="B24496" s="60"/>
    </row>
    <row r="24497" spans="1:2" x14ac:dyDescent="0.2">
      <c r="A24497" s="47"/>
      <c r="B24497" s="60"/>
    </row>
    <row r="24498" spans="1:2" x14ac:dyDescent="0.2">
      <c r="A24498" s="47"/>
      <c r="B24498" s="60"/>
    </row>
    <row r="24499" spans="1:2" x14ac:dyDescent="0.2">
      <c r="A24499" s="47"/>
      <c r="B24499" s="60"/>
    </row>
    <row r="24500" spans="1:2" x14ac:dyDescent="0.2">
      <c r="A24500" s="47"/>
      <c r="B24500" s="60"/>
    </row>
    <row r="24501" spans="1:2" x14ac:dyDescent="0.2">
      <c r="A24501" s="47"/>
      <c r="B24501" s="60"/>
    </row>
    <row r="24502" spans="1:2" x14ac:dyDescent="0.2">
      <c r="A24502" s="47"/>
      <c r="B24502" s="60"/>
    </row>
    <row r="24503" spans="1:2" x14ac:dyDescent="0.2">
      <c r="A24503" s="47"/>
      <c r="B24503" s="60"/>
    </row>
    <row r="24504" spans="1:2" x14ac:dyDescent="0.2">
      <c r="A24504" s="47"/>
      <c r="B24504" s="60"/>
    </row>
    <row r="24505" spans="1:2" x14ac:dyDescent="0.2">
      <c r="A24505" s="47"/>
      <c r="B24505" s="60"/>
    </row>
    <row r="24506" spans="1:2" x14ac:dyDescent="0.2">
      <c r="A24506" s="47"/>
      <c r="B24506" s="60"/>
    </row>
    <row r="24507" spans="1:2" x14ac:dyDescent="0.2">
      <c r="A24507" s="47"/>
      <c r="B24507" s="60"/>
    </row>
    <row r="24508" spans="1:2" x14ac:dyDescent="0.2">
      <c r="A24508" s="47"/>
      <c r="B24508" s="60"/>
    </row>
    <row r="24509" spans="1:2" x14ac:dyDescent="0.2">
      <c r="A24509" s="47"/>
      <c r="B24509" s="60"/>
    </row>
    <row r="24510" spans="1:2" x14ac:dyDescent="0.2">
      <c r="A24510" s="47"/>
      <c r="B24510" s="60"/>
    </row>
    <row r="24511" spans="1:2" x14ac:dyDescent="0.2">
      <c r="A24511" s="47"/>
      <c r="B24511" s="60"/>
    </row>
    <row r="24512" spans="1:2" x14ac:dyDescent="0.2">
      <c r="A24512" s="47"/>
      <c r="B24512" s="60"/>
    </row>
    <row r="24513" spans="1:2" x14ac:dyDescent="0.2">
      <c r="A24513" s="47"/>
      <c r="B24513" s="60"/>
    </row>
    <row r="24514" spans="1:2" x14ac:dyDescent="0.2">
      <c r="A24514" s="47"/>
      <c r="B24514" s="60"/>
    </row>
    <row r="24515" spans="1:2" x14ac:dyDescent="0.2">
      <c r="A24515" s="47"/>
      <c r="B24515" s="60"/>
    </row>
    <row r="24516" spans="1:2" x14ac:dyDescent="0.2">
      <c r="A24516" s="47"/>
      <c r="B24516" s="60"/>
    </row>
    <row r="24517" spans="1:2" x14ac:dyDescent="0.2">
      <c r="A24517" s="47"/>
      <c r="B24517" s="60"/>
    </row>
    <row r="24518" spans="1:2" x14ac:dyDescent="0.2">
      <c r="A24518" s="47"/>
      <c r="B24518" s="60"/>
    </row>
    <row r="24519" spans="1:2" x14ac:dyDescent="0.2">
      <c r="A24519" s="47"/>
      <c r="B24519" s="60"/>
    </row>
    <row r="24520" spans="1:2" x14ac:dyDescent="0.2">
      <c r="A24520" s="47"/>
      <c r="B24520" s="60"/>
    </row>
    <row r="24521" spans="1:2" x14ac:dyDescent="0.2">
      <c r="A24521" s="47"/>
      <c r="B24521" s="60"/>
    </row>
    <row r="24522" spans="1:2" x14ac:dyDescent="0.2">
      <c r="A24522" s="47"/>
      <c r="B24522" s="60"/>
    </row>
    <row r="24523" spans="1:2" x14ac:dyDescent="0.2">
      <c r="A24523" s="47"/>
      <c r="B24523" s="60"/>
    </row>
    <row r="24524" spans="1:2" x14ac:dyDescent="0.2">
      <c r="A24524" s="47"/>
      <c r="B24524" s="60"/>
    </row>
    <row r="24525" spans="1:2" x14ac:dyDescent="0.2">
      <c r="A24525" s="47"/>
      <c r="B24525" s="60"/>
    </row>
    <row r="24526" spans="1:2" x14ac:dyDescent="0.2">
      <c r="A24526" s="47"/>
      <c r="B24526" s="60"/>
    </row>
    <row r="24527" spans="1:2" x14ac:dyDescent="0.2">
      <c r="A24527" s="47"/>
      <c r="B24527" s="60"/>
    </row>
    <row r="24528" spans="1:2" x14ac:dyDescent="0.2">
      <c r="A24528" s="47"/>
      <c r="B24528" s="60"/>
    </row>
    <row r="24529" spans="1:2" x14ac:dyDescent="0.2">
      <c r="A24529" s="47"/>
      <c r="B24529" s="60"/>
    </row>
    <row r="24530" spans="1:2" x14ac:dyDescent="0.2">
      <c r="A24530" s="47"/>
      <c r="B24530" s="60"/>
    </row>
    <row r="24531" spans="1:2" x14ac:dyDescent="0.2">
      <c r="A24531" s="47"/>
      <c r="B24531" s="60"/>
    </row>
    <row r="24532" spans="1:2" x14ac:dyDescent="0.2">
      <c r="A24532" s="47"/>
      <c r="B24532" s="60"/>
    </row>
    <row r="24533" spans="1:2" x14ac:dyDescent="0.2">
      <c r="A24533" s="47"/>
      <c r="B24533" s="60"/>
    </row>
    <row r="24534" spans="1:2" x14ac:dyDescent="0.2">
      <c r="A24534" s="47"/>
      <c r="B24534" s="60"/>
    </row>
    <row r="24535" spans="1:2" x14ac:dyDescent="0.2">
      <c r="A24535" s="47"/>
      <c r="B24535" s="60"/>
    </row>
    <row r="24536" spans="1:2" x14ac:dyDescent="0.2">
      <c r="A24536" s="47"/>
      <c r="B24536" s="60"/>
    </row>
    <row r="24537" spans="1:2" x14ac:dyDescent="0.2">
      <c r="A24537" s="47"/>
      <c r="B24537" s="60"/>
    </row>
    <row r="24538" spans="1:2" x14ac:dyDescent="0.2">
      <c r="A24538" s="47"/>
      <c r="B24538" s="60"/>
    </row>
    <row r="24539" spans="1:2" x14ac:dyDescent="0.2">
      <c r="A24539" s="47"/>
      <c r="B24539" s="60"/>
    </row>
    <row r="24540" spans="1:2" x14ac:dyDescent="0.2">
      <c r="A24540" s="47"/>
      <c r="B24540" s="60"/>
    </row>
    <row r="24541" spans="1:2" x14ac:dyDescent="0.2">
      <c r="A24541" s="47"/>
      <c r="B24541" s="60"/>
    </row>
    <row r="24542" spans="1:2" x14ac:dyDescent="0.2">
      <c r="A24542" s="47"/>
      <c r="B24542" s="60"/>
    </row>
    <row r="24543" spans="1:2" x14ac:dyDescent="0.2">
      <c r="A24543" s="47"/>
      <c r="B24543" s="60"/>
    </row>
    <row r="24544" spans="1:2" x14ac:dyDescent="0.2">
      <c r="A24544" s="47"/>
      <c r="B24544" s="60"/>
    </row>
    <row r="24545" spans="1:2" x14ac:dyDescent="0.2">
      <c r="A24545" s="47"/>
      <c r="B24545" s="60"/>
    </row>
    <row r="24546" spans="1:2" x14ac:dyDescent="0.2">
      <c r="A24546" s="47"/>
      <c r="B24546" s="60"/>
    </row>
    <row r="24547" spans="1:2" x14ac:dyDescent="0.2">
      <c r="A24547" s="47"/>
      <c r="B24547" s="60"/>
    </row>
    <row r="24548" spans="1:2" x14ac:dyDescent="0.2">
      <c r="A24548" s="47"/>
      <c r="B24548" s="60"/>
    </row>
    <row r="24549" spans="1:2" x14ac:dyDescent="0.2">
      <c r="A24549" s="47"/>
      <c r="B24549" s="60"/>
    </row>
    <row r="24550" spans="1:2" x14ac:dyDescent="0.2">
      <c r="A24550" s="47"/>
      <c r="B24550" s="60"/>
    </row>
    <row r="24551" spans="1:2" x14ac:dyDescent="0.2">
      <c r="A24551" s="47"/>
      <c r="B24551" s="60"/>
    </row>
    <row r="24552" spans="1:2" x14ac:dyDescent="0.2">
      <c r="A24552" s="47"/>
      <c r="B24552" s="60"/>
    </row>
    <row r="24553" spans="1:2" x14ac:dyDescent="0.2">
      <c r="A24553" s="47"/>
      <c r="B24553" s="60"/>
    </row>
    <row r="24554" spans="1:2" x14ac:dyDescent="0.2">
      <c r="A24554" s="47"/>
      <c r="B24554" s="60"/>
    </row>
    <row r="24555" spans="1:2" x14ac:dyDescent="0.2">
      <c r="A24555" s="47"/>
      <c r="B24555" s="60"/>
    </row>
    <row r="24556" spans="1:2" x14ac:dyDescent="0.2">
      <c r="A24556" s="47"/>
      <c r="B24556" s="60"/>
    </row>
    <row r="24557" spans="1:2" x14ac:dyDescent="0.2">
      <c r="A24557" s="47"/>
      <c r="B24557" s="60"/>
    </row>
    <row r="24558" spans="1:2" x14ac:dyDescent="0.2">
      <c r="A24558" s="47"/>
      <c r="B24558" s="60"/>
    </row>
    <row r="24559" spans="1:2" x14ac:dyDescent="0.2">
      <c r="A24559" s="47"/>
      <c r="B24559" s="60"/>
    </row>
    <row r="24560" spans="1:2" x14ac:dyDescent="0.2">
      <c r="A24560" s="47"/>
      <c r="B24560" s="60"/>
    </row>
    <row r="24561" spans="1:2" x14ac:dyDescent="0.2">
      <c r="A24561" s="47"/>
      <c r="B24561" s="60"/>
    </row>
    <row r="24562" spans="1:2" x14ac:dyDescent="0.2">
      <c r="A24562" s="47"/>
      <c r="B24562" s="60"/>
    </row>
    <row r="24563" spans="1:2" x14ac:dyDescent="0.2">
      <c r="A24563" s="47"/>
      <c r="B24563" s="60"/>
    </row>
    <row r="24564" spans="1:2" x14ac:dyDescent="0.2">
      <c r="A24564" s="47"/>
      <c r="B24564" s="60"/>
    </row>
    <row r="24565" spans="1:2" x14ac:dyDescent="0.2">
      <c r="A24565" s="47"/>
      <c r="B24565" s="60"/>
    </row>
    <row r="24566" spans="1:2" x14ac:dyDescent="0.2">
      <c r="A24566" s="47"/>
      <c r="B24566" s="60"/>
    </row>
    <row r="24567" spans="1:2" x14ac:dyDescent="0.2">
      <c r="A24567" s="47"/>
      <c r="B24567" s="60"/>
    </row>
    <row r="24568" spans="1:2" x14ac:dyDescent="0.2">
      <c r="A24568" s="47"/>
      <c r="B24568" s="60"/>
    </row>
    <row r="24569" spans="1:2" x14ac:dyDescent="0.2">
      <c r="A24569" s="47"/>
      <c r="B24569" s="60"/>
    </row>
    <row r="24570" spans="1:2" x14ac:dyDescent="0.2">
      <c r="A24570" s="47"/>
      <c r="B24570" s="60"/>
    </row>
    <row r="24571" spans="1:2" x14ac:dyDescent="0.2">
      <c r="A24571" s="47"/>
      <c r="B24571" s="60"/>
    </row>
    <row r="24572" spans="1:2" x14ac:dyDescent="0.2">
      <c r="A24572" s="47"/>
      <c r="B24572" s="60"/>
    </row>
    <row r="24573" spans="1:2" x14ac:dyDescent="0.2">
      <c r="A24573" s="47"/>
      <c r="B24573" s="60"/>
    </row>
    <row r="24574" spans="1:2" x14ac:dyDescent="0.2">
      <c r="A24574" s="47"/>
      <c r="B24574" s="60"/>
    </row>
    <row r="24575" spans="1:2" x14ac:dyDescent="0.2">
      <c r="A24575" s="47"/>
      <c r="B24575" s="60"/>
    </row>
    <row r="24576" spans="1:2" x14ac:dyDescent="0.2">
      <c r="A24576" s="47"/>
      <c r="B24576" s="60"/>
    </row>
    <row r="24577" spans="1:2" x14ac:dyDescent="0.2">
      <c r="A24577" s="47"/>
      <c r="B24577" s="60"/>
    </row>
    <row r="24578" spans="1:2" x14ac:dyDescent="0.2">
      <c r="A24578" s="47"/>
      <c r="B24578" s="60"/>
    </row>
    <row r="24579" spans="1:2" x14ac:dyDescent="0.2">
      <c r="A24579" s="47"/>
      <c r="B24579" s="60"/>
    </row>
    <row r="24580" spans="1:2" x14ac:dyDescent="0.2">
      <c r="A24580" s="47"/>
      <c r="B24580" s="60"/>
    </row>
    <row r="24581" spans="1:2" x14ac:dyDescent="0.2">
      <c r="A24581" s="47"/>
      <c r="B24581" s="60"/>
    </row>
    <row r="24582" spans="1:2" x14ac:dyDescent="0.2">
      <c r="A24582" s="47"/>
      <c r="B24582" s="60"/>
    </row>
    <row r="24583" spans="1:2" x14ac:dyDescent="0.2">
      <c r="A24583" s="47"/>
      <c r="B24583" s="60"/>
    </row>
    <row r="24584" spans="1:2" x14ac:dyDescent="0.2">
      <c r="A24584" s="47"/>
      <c r="B24584" s="60"/>
    </row>
    <row r="24585" spans="1:2" x14ac:dyDescent="0.2">
      <c r="A24585" s="47"/>
      <c r="B24585" s="60"/>
    </row>
    <row r="24586" spans="1:2" x14ac:dyDescent="0.2">
      <c r="A24586" s="47"/>
      <c r="B24586" s="60"/>
    </row>
    <row r="24587" spans="1:2" x14ac:dyDescent="0.2">
      <c r="A24587" s="47"/>
      <c r="B24587" s="60"/>
    </row>
    <row r="24588" spans="1:2" x14ac:dyDescent="0.2">
      <c r="A24588" s="47"/>
      <c r="B24588" s="60"/>
    </row>
    <row r="24589" spans="1:2" x14ac:dyDescent="0.2">
      <c r="A24589" s="47"/>
      <c r="B24589" s="60"/>
    </row>
    <row r="24590" spans="1:2" x14ac:dyDescent="0.2">
      <c r="A24590" s="47"/>
      <c r="B24590" s="60"/>
    </row>
    <row r="24591" spans="1:2" x14ac:dyDescent="0.2">
      <c r="A24591" s="47"/>
      <c r="B24591" s="60"/>
    </row>
    <row r="24592" spans="1:2" x14ac:dyDescent="0.2">
      <c r="A24592" s="47"/>
      <c r="B24592" s="60"/>
    </row>
    <row r="24593" spans="1:2" x14ac:dyDescent="0.2">
      <c r="A24593" s="47"/>
      <c r="B24593" s="60"/>
    </row>
    <row r="24594" spans="1:2" x14ac:dyDescent="0.2">
      <c r="A24594" s="47"/>
      <c r="B24594" s="60"/>
    </row>
    <row r="24595" spans="1:2" x14ac:dyDescent="0.2">
      <c r="A24595" s="47"/>
      <c r="B24595" s="60"/>
    </row>
    <row r="24596" spans="1:2" x14ac:dyDescent="0.2">
      <c r="A24596" s="47"/>
      <c r="B24596" s="60"/>
    </row>
    <row r="24597" spans="1:2" x14ac:dyDescent="0.2">
      <c r="A24597" s="47"/>
      <c r="B24597" s="60"/>
    </row>
    <row r="24598" spans="1:2" x14ac:dyDescent="0.2">
      <c r="A24598" s="47"/>
      <c r="B24598" s="60"/>
    </row>
    <row r="24599" spans="1:2" x14ac:dyDescent="0.2">
      <c r="A24599" s="47"/>
      <c r="B24599" s="60"/>
    </row>
    <row r="24600" spans="1:2" x14ac:dyDescent="0.2">
      <c r="A24600" s="47"/>
      <c r="B24600" s="60"/>
    </row>
    <row r="24601" spans="1:2" x14ac:dyDescent="0.2">
      <c r="A24601" s="47"/>
      <c r="B24601" s="60"/>
    </row>
    <row r="24602" spans="1:2" x14ac:dyDescent="0.2">
      <c r="A24602" s="47"/>
      <c r="B24602" s="60"/>
    </row>
    <row r="24603" spans="1:2" x14ac:dyDescent="0.2">
      <c r="A24603" s="47"/>
      <c r="B24603" s="60"/>
    </row>
    <row r="24604" spans="1:2" x14ac:dyDescent="0.2">
      <c r="A24604" s="47"/>
      <c r="B24604" s="60"/>
    </row>
    <row r="24605" spans="1:2" x14ac:dyDescent="0.2">
      <c r="A24605" s="47"/>
      <c r="B24605" s="60"/>
    </row>
    <row r="24606" spans="1:2" x14ac:dyDescent="0.2">
      <c r="A24606" s="47"/>
      <c r="B24606" s="60"/>
    </row>
    <row r="24607" spans="1:2" x14ac:dyDescent="0.2">
      <c r="A24607" s="47"/>
      <c r="B24607" s="60"/>
    </row>
    <row r="24608" spans="1:2" x14ac:dyDescent="0.2">
      <c r="A24608" s="47"/>
      <c r="B24608" s="60"/>
    </row>
    <row r="24609" spans="1:2" x14ac:dyDescent="0.2">
      <c r="A24609" s="47"/>
      <c r="B24609" s="60"/>
    </row>
    <row r="24610" spans="1:2" x14ac:dyDescent="0.2">
      <c r="A24610" s="47"/>
      <c r="B24610" s="60"/>
    </row>
    <row r="24611" spans="1:2" x14ac:dyDescent="0.2">
      <c r="A24611" s="47"/>
      <c r="B24611" s="60"/>
    </row>
    <row r="24612" spans="1:2" x14ac:dyDescent="0.2">
      <c r="A24612" s="47"/>
      <c r="B24612" s="60"/>
    </row>
    <row r="24613" spans="1:2" x14ac:dyDescent="0.2">
      <c r="A24613" s="47"/>
      <c r="B24613" s="60"/>
    </row>
    <row r="24614" spans="1:2" x14ac:dyDescent="0.2">
      <c r="A24614" s="47"/>
      <c r="B24614" s="60"/>
    </row>
    <row r="24615" spans="1:2" x14ac:dyDescent="0.2">
      <c r="A24615" s="47"/>
      <c r="B24615" s="60"/>
    </row>
    <row r="24616" spans="1:2" x14ac:dyDescent="0.2">
      <c r="A24616" s="47"/>
      <c r="B24616" s="60"/>
    </row>
    <row r="24617" spans="1:2" x14ac:dyDescent="0.2">
      <c r="A24617" s="47"/>
      <c r="B24617" s="60"/>
    </row>
    <row r="24618" spans="1:2" x14ac:dyDescent="0.2">
      <c r="A24618" s="47"/>
      <c r="B24618" s="60"/>
    </row>
    <row r="24619" spans="1:2" x14ac:dyDescent="0.2">
      <c r="A24619" s="47"/>
      <c r="B24619" s="60"/>
    </row>
    <row r="24620" spans="1:2" x14ac:dyDescent="0.2">
      <c r="A24620" s="47"/>
      <c r="B24620" s="60"/>
    </row>
    <row r="24621" spans="1:2" x14ac:dyDescent="0.2">
      <c r="A24621" s="47"/>
      <c r="B24621" s="60"/>
    </row>
    <row r="24622" spans="1:2" x14ac:dyDescent="0.2">
      <c r="A24622" s="47"/>
      <c r="B24622" s="60"/>
    </row>
    <row r="24623" spans="1:2" x14ac:dyDescent="0.2">
      <c r="A24623" s="47"/>
      <c r="B24623" s="60"/>
    </row>
    <row r="24624" spans="1:2" x14ac:dyDescent="0.2">
      <c r="A24624" s="47"/>
      <c r="B24624" s="60"/>
    </row>
    <row r="24625" spans="1:2" x14ac:dyDescent="0.2">
      <c r="A24625" s="47"/>
      <c r="B24625" s="60"/>
    </row>
    <row r="24626" spans="1:2" x14ac:dyDescent="0.2">
      <c r="A24626" s="47"/>
      <c r="B24626" s="60"/>
    </row>
    <row r="24627" spans="1:2" x14ac:dyDescent="0.2">
      <c r="A24627" s="47"/>
      <c r="B24627" s="60"/>
    </row>
    <row r="24628" spans="1:2" x14ac:dyDescent="0.2">
      <c r="A24628" s="47"/>
      <c r="B24628" s="60"/>
    </row>
    <row r="24629" spans="1:2" x14ac:dyDescent="0.2">
      <c r="A24629" s="47"/>
      <c r="B24629" s="60"/>
    </row>
    <row r="24630" spans="1:2" x14ac:dyDescent="0.2">
      <c r="A24630" s="47"/>
      <c r="B24630" s="60"/>
    </row>
    <row r="24631" spans="1:2" x14ac:dyDescent="0.2">
      <c r="A24631" s="47"/>
      <c r="B24631" s="60"/>
    </row>
    <row r="24632" spans="1:2" x14ac:dyDescent="0.2">
      <c r="A24632" s="47"/>
      <c r="B24632" s="60"/>
    </row>
    <row r="24633" spans="1:2" x14ac:dyDescent="0.2">
      <c r="A24633" s="47"/>
      <c r="B24633" s="60"/>
    </row>
    <row r="24634" spans="1:2" x14ac:dyDescent="0.2">
      <c r="A24634" s="47"/>
      <c r="B24634" s="60"/>
    </row>
    <row r="24635" spans="1:2" x14ac:dyDescent="0.2">
      <c r="A24635" s="47"/>
      <c r="B24635" s="60"/>
    </row>
    <row r="24636" spans="1:2" x14ac:dyDescent="0.2">
      <c r="A24636" s="47"/>
      <c r="B24636" s="60"/>
    </row>
    <row r="24637" spans="1:2" x14ac:dyDescent="0.2">
      <c r="A24637" s="47"/>
      <c r="B24637" s="60"/>
    </row>
    <row r="24638" spans="1:2" x14ac:dyDescent="0.2">
      <c r="A24638" s="47"/>
      <c r="B24638" s="60"/>
    </row>
    <row r="24639" spans="1:2" x14ac:dyDescent="0.2">
      <c r="A24639" s="47"/>
      <c r="B24639" s="60"/>
    </row>
    <row r="24640" spans="1:2" x14ac:dyDescent="0.2">
      <c r="A24640" s="47"/>
      <c r="B24640" s="60"/>
    </row>
    <row r="24641" spans="1:2" x14ac:dyDescent="0.2">
      <c r="A24641" s="47"/>
      <c r="B24641" s="60"/>
    </row>
    <row r="24642" spans="1:2" x14ac:dyDescent="0.2">
      <c r="A24642" s="47"/>
      <c r="B24642" s="60"/>
    </row>
    <row r="24643" spans="1:2" x14ac:dyDescent="0.2">
      <c r="A24643" s="47"/>
      <c r="B24643" s="60"/>
    </row>
    <row r="24644" spans="1:2" x14ac:dyDescent="0.2">
      <c r="A24644" s="47"/>
      <c r="B24644" s="60"/>
    </row>
    <row r="24645" spans="1:2" x14ac:dyDescent="0.2">
      <c r="A24645" s="47"/>
      <c r="B24645" s="60"/>
    </row>
    <row r="24646" spans="1:2" x14ac:dyDescent="0.2">
      <c r="A24646" s="47"/>
      <c r="B24646" s="60"/>
    </row>
    <row r="24647" spans="1:2" x14ac:dyDescent="0.2">
      <c r="A24647" s="47"/>
      <c r="B24647" s="60"/>
    </row>
    <row r="24648" spans="1:2" x14ac:dyDescent="0.2">
      <c r="A24648" s="47"/>
      <c r="B24648" s="60"/>
    </row>
    <row r="24649" spans="1:2" x14ac:dyDescent="0.2">
      <c r="A24649" s="47"/>
      <c r="B24649" s="60"/>
    </row>
    <row r="24650" spans="1:2" x14ac:dyDescent="0.2">
      <c r="A24650" s="47"/>
      <c r="B24650" s="60"/>
    </row>
    <row r="24651" spans="1:2" x14ac:dyDescent="0.2">
      <c r="A24651" s="47"/>
      <c r="B24651" s="60"/>
    </row>
    <row r="24652" spans="1:2" x14ac:dyDescent="0.2">
      <c r="A24652" s="47"/>
      <c r="B24652" s="60"/>
    </row>
    <row r="24653" spans="1:2" x14ac:dyDescent="0.2">
      <c r="A24653" s="47"/>
      <c r="B24653" s="60"/>
    </row>
    <row r="24654" spans="1:2" x14ac:dyDescent="0.2">
      <c r="A24654" s="47"/>
      <c r="B24654" s="60"/>
    </row>
    <row r="24655" spans="1:2" x14ac:dyDescent="0.2">
      <c r="A24655" s="47"/>
      <c r="B24655" s="60"/>
    </row>
    <row r="24656" spans="1:2" x14ac:dyDescent="0.2">
      <c r="A24656" s="47"/>
      <c r="B24656" s="60"/>
    </row>
    <row r="24657" spans="1:2" x14ac:dyDescent="0.2">
      <c r="A24657" s="47"/>
      <c r="B24657" s="60"/>
    </row>
    <row r="24658" spans="1:2" x14ac:dyDescent="0.2">
      <c r="A24658" s="47"/>
      <c r="B24658" s="60"/>
    </row>
    <row r="24659" spans="1:2" x14ac:dyDescent="0.2">
      <c r="A24659" s="47"/>
      <c r="B24659" s="60"/>
    </row>
    <row r="24660" spans="1:2" x14ac:dyDescent="0.2">
      <c r="A24660" s="47"/>
      <c r="B24660" s="60"/>
    </row>
    <row r="24661" spans="1:2" x14ac:dyDescent="0.2">
      <c r="A24661" s="47"/>
      <c r="B24661" s="60"/>
    </row>
    <row r="24662" spans="1:2" x14ac:dyDescent="0.2">
      <c r="A24662" s="47"/>
      <c r="B24662" s="60"/>
    </row>
    <row r="24663" spans="1:2" x14ac:dyDescent="0.2">
      <c r="A24663" s="47"/>
      <c r="B24663" s="60"/>
    </row>
    <row r="24664" spans="1:2" x14ac:dyDescent="0.2">
      <c r="A24664" s="47"/>
      <c r="B24664" s="60"/>
    </row>
    <row r="24665" spans="1:2" x14ac:dyDescent="0.2">
      <c r="A24665" s="47"/>
      <c r="B24665" s="60"/>
    </row>
    <row r="24666" spans="1:2" x14ac:dyDescent="0.2">
      <c r="A24666" s="47"/>
      <c r="B24666" s="60"/>
    </row>
    <row r="24667" spans="1:2" x14ac:dyDescent="0.2">
      <c r="A24667" s="47"/>
      <c r="B24667" s="60"/>
    </row>
    <row r="24668" spans="1:2" x14ac:dyDescent="0.2">
      <c r="A24668" s="47"/>
      <c r="B24668" s="60"/>
    </row>
    <row r="24669" spans="1:2" x14ac:dyDescent="0.2">
      <c r="A24669" s="47"/>
      <c r="B24669" s="60"/>
    </row>
    <row r="24670" spans="1:2" x14ac:dyDescent="0.2">
      <c r="A24670" s="47"/>
      <c r="B24670" s="60"/>
    </row>
    <row r="24671" spans="1:2" x14ac:dyDescent="0.2">
      <c r="A24671" s="47"/>
      <c r="B24671" s="60"/>
    </row>
    <row r="24672" spans="1:2" x14ac:dyDescent="0.2">
      <c r="A24672" s="47"/>
      <c r="B24672" s="60"/>
    </row>
    <row r="24673" spans="1:2" x14ac:dyDescent="0.2">
      <c r="A24673" s="47"/>
      <c r="B24673" s="60"/>
    </row>
    <row r="24674" spans="1:2" x14ac:dyDescent="0.2">
      <c r="A24674" s="47"/>
      <c r="B24674" s="60"/>
    </row>
    <row r="24675" spans="1:2" x14ac:dyDescent="0.2">
      <c r="A24675" s="47"/>
      <c r="B24675" s="60"/>
    </row>
    <row r="24676" spans="1:2" x14ac:dyDescent="0.2">
      <c r="A24676" s="47"/>
      <c r="B24676" s="60"/>
    </row>
    <row r="24677" spans="1:2" x14ac:dyDescent="0.2">
      <c r="A24677" s="47"/>
      <c r="B24677" s="60"/>
    </row>
    <row r="24678" spans="1:2" x14ac:dyDescent="0.2">
      <c r="A24678" s="47"/>
      <c r="B24678" s="60"/>
    </row>
    <row r="24679" spans="1:2" x14ac:dyDescent="0.2">
      <c r="A24679" s="47"/>
      <c r="B24679" s="60"/>
    </row>
    <row r="24680" spans="1:2" x14ac:dyDescent="0.2">
      <c r="A24680" s="47"/>
      <c r="B24680" s="60"/>
    </row>
    <row r="24681" spans="1:2" x14ac:dyDescent="0.2">
      <c r="A24681" s="47"/>
      <c r="B24681" s="60"/>
    </row>
    <row r="24682" spans="1:2" x14ac:dyDescent="0.2">
      <c r="A24682" s="47"/>
      <c r="B24682" s="60"/>
    </row>
    <row r="24683" spans="1:2" x14ac:dyDescent="0.2">
      <c r="A24683" s="47"/>
      <c r="B24683" s="60"/>
    </row>
    <row r="24684" spans="1:2" x14ac:dyDescent="0.2">
      <c r="A24684" s="47"/>
      <c r="B24684" s="60"/>
    </row>
    <row r="24685" spans="1:2" x14ac:dyDescent="0.2">
      <c r="A24685" s="47"/>
      <c r="B24685" s="60"/>
    </row>
    <row r="24686" spans="1:2" x14ac:dyDescent="0.2">
      <c r="A24686" s="47"/>
      <c r="B24686" s="60"/>
    </row>
    <row r="24687" spans="1:2" x14ac:dyDescent="0.2">
      <c r="A24687" s="47"/>
      <c r="B24687" s="60"/>
    </row>
    <row r="24688" spans="1:2" x14ac:dyDescent="0.2">
      <c r="A24688" s="47"/>
      <c r="B24688" s="60"/>
    </row>
    <row r="24689" spans="1:2" x14ac:dyDescent="0.2">
      <c r="A24689" s="47"/>
      <c r="B24689" s="60"/>
    </row>
    <row r="24690" spans="1:2" x14ac:dyDescent="0.2">
      <c r="A24690" s="47"/>
      <c r="B24690" s="60"/>
    </row>
    <row r="24691" spans="1:2" x14ac:dyDescent="0.2">
      <c r="A24691" s="47"/>
      <c r="B24691" s="60"/>
    </row>
    <row r="24692" spans="1:2" x14ac:dyDescent="0.2">
      <c r="A24692" s="47"/>
      <c r="B24692" s="60"/>
    </row>
    <row r="24693" spans="1:2" x14ac:dyDescent="0.2">
      <c r="A24693" s="47"/>
      <c r="B24693" s="60"/>
    </row>
    <row r="24694" spans="1:2" x14ac:dyDescent="0.2">
      <c r="A24694" s="47"/>
      <c r="B24694" s="60"/>
    </row>
    <row r="24695" spans="1:2" x14ac:dyDescent="0.2">
      <c r="A24695" s="47"/>
      <c r="B24695" s="60"/>
    </row>
    <row r="24696" spans="1:2" x14ac:dyDescent="0.2">
      <c r="A24696" s="47"/>
      <c r="B24696" s="60"/>
    </row>
    <row r="24697" spans="1:2" x14ac:dyDescent="0.2">
      <c r="A24697" s="47"/>
      <c r="B24697" s="60"/>
    </row>
    <row r="24698" spans="1:2" x14ac:dyDescent="0.2">
      <c r="A24698" s="47"/>
      <c r="B24698" s="60"/>
    </row>
    <row r="24699" spans="1:2" x14ac:dyDescent="0.2">
      <c r="A24699" s="47"/>
      <c r="B24699" s="60"/>
    </row>
    <row r="24700" spans="1:2" x14ac:dyDescent="0.2">
      <c r="A24700" s="47"/>
      <c r="B24700" s="60"/>
    </row>
    <row r="24701" spans="1:2" x14ac:dyDescent="0.2">
      <c r="A24701" s="47"/>
      <c r="B24701" s="60"/>
    </row>
    <row r="24702" spans="1:2" x14ac:dyDescent="0.2">
      <c r="A24702" s="47"/>
      <c r="B24702" s="60"/>
    </row>
    <row r="24703" spans="1:2" x14ac:dyDescent="0.2">
      <c r="A24703" s="47"/>
      <c r="B24703" s="60"/>
    </row>
    <row r="24704" spans="1:2" x14ac:dyDescent="0.2">
      <c r="A24704" s="47"/>
      <c r="B24704" s="60"/>
    </row>
    <row r="24705" spans="1:2" x14ac:dyDescent="0.2">
      <c r="A24705" s="47"/>
      <c r="B24705" s="60"/>
    </row>
    <row r="24706" spans="1:2" x14ac:dyDescent="0.2">
      <c r="A24706" s="47"/>
      <c r="B24706" s="60"/>
    </row>
    <row r="24707" spans="1:2" x14ac:dyDescent="0.2">
      <c r="A24707" s="47"/>
      <c r="B24707" s="60"/>
    </row>
    <row r="24708" spans="1:2" x14ac:dyDescent="0.2">
      <c r="A24708" s="47"/>
      <c r="B24708" s="60"/>
    </row>
    <row r="24709" spans="1:2" x14ac:dyDescent="0.2">
      <c r="A24709" s="47"/>
      <c r="B24709" s="60"/>
    </row>
    <row r="24710" spans="1:2" x14ac:dyDescent="0.2">
      <c r="A24710" s="47"/>
      <c r="B24710" s="60"/>
    </row>
    <row r="24711" spans="1:2" x14ac:dyDescent="0.2">
      <c r="A24711" s="47"/>
      <c r="B24711" s="60"/>
    </row>
    <row r="24712" spans="1:2" x14ac:dyDescent="0.2">
      <c r="A24712" s="47"/>
      <c r="B24712" s="60"/>
    </row>
    <row r="24713" spans="1:2" x14ac:dyDescent="0.2">
      <c r="A24713" s="47"/>
      <c r="B24713" s="60"/>
    </row>
    <row r="24714" spans="1:2" x14ac:dyDescent="0.2">
      <c r="A24714" s="47"/>
      <c r="B24714" s="60"/>
    </row>
    <row r="24715" spans="1:2" x14ac:dyDescent="0.2">
      <c r="A24715" s="47"/>
      <c r="B24715" s="60"/>
    </row>
    <row r="24716" spans="1:2" x14ac:dyDescent="0.2">
      <c r="A24716" s="47"/>
      <c r="B24716" s="60"/>
    </row>
    <row r="24717" spans="1:2" x14ac:dyDescent="0.2">
      <c r="A24717" s="47"/>
      <c r="B24717" s="60"/>
    </row>
    <row r="24718" spans="1:2" x14ac:dyDescent="0.2">
      <c r="A24718" s="47"/>
      <c r="B24718" s="60"/>
    </row>
    <row r="24719" spans="1:2" x14ac:dyDescent="0.2">
      <c r="A24719" s="47"/>
      <c r="B24719" s="60"/>
    </row>
    <row r="24720" spans="1:2" x14ac:dyDescent="0.2">
      <c r="A24720" s="47"/>
      <c r="B24720" s="60"/>
    </row>
    <row r="24721" spans="1:2" x14ac:dyDescent="0.2">
      <c r="A24721" s="47"/>
      <c r="B24721" s="60"/>
    </row>
    <row r="24722" spans="1:2" x14ac:dyDescent="0.2">
      <c r="A24722" s="47"/>
      <c r="B24722" s="60"/>
    </row>
    <row r="24723" spans="1:2" x14ac:dyDescent="0.2">
      <c r="A24723" s="47"/>
      <c r="B24723" s="60"/>
    </row>
    <row r="24724" spans="1:2" x14ac:dyDescent="0.2">
      <c r="A24724" s="47"/>
      <c r="B24724" s="60"/>
    </row>
    <row r="24725" spans="1:2" x14ac:dyDescent="0.2">
      <c r="A24725" s="47"/>
      <c r="B24725" s="60"/>
    </row>
    <row r="24726" spans="1:2" x14ac:dyDescent="0.2">
      <c r="A24726" s="47"/>
      <c r="B24726" s="60"/>
    </row>
    <row r="24727" spans="1:2" x14ac:dyDescent="0.2">
      <c r="A24727" s="47"/>
      <c r="B24727" s="60"/>
    </row>
    <row r="24728" spans="1:2" x14ac:dyDescent="0.2">
      <c r="A24728" s="47"/>
      <c r="B24728" s="60"/>
    </row>
    <row r="24729" spans="1:2" x14ac:dyDescent="0.2">
      <c r="A24729" s="47"/>
      <c r="B24729" s="60"/>
    </row>
    <row r="24730" spans="1:2" x14ac:dyDescent="0.2">
      <c r="A24730" s="47"/>
      <c r="B24730" s="60"/>
    </row>
    <row r="24731" spans="1:2" x14ac:dyDescent="0.2">
      <c r="A24731" s="47"/>
      <c r="B24731" s="60"/>
    </row>
    <row r="24732" spans="1:2" x14ac:dyDescent="0.2">
      <c r="A24732" s="47"/>
      <c r="B24732" s="60"/>
    </row>
    <row r="24733" spans="1:2" x14ac:dyDescent="0.2">
      <c r="A24733" s="47"/>
      <c r="B24733" s="60"/>
    </row>
    <row r="24734" spans="1:2" x14ac:dyDescent="0.2">
      <c r="A24734" s="47"/>
      <c r="B24734" s="60"/>
    </row>
    <row r="24735" spans="1:2" x14ac:dyDescent="0.2">
      <c r="A24735" s="47"/>
      <c r="B24735" s="60"/>
    </row>
    <row r="24736" spans="1:2" x14ac:dyDescent="0.2">
      <c r="A24736" s="47"/>
      <c r="B24736" s="60"/>
    </row>
    <row r="24737" spans="1:2" x14ac:dyDescent="0.2">
      <c r="A24737" s="47"/>
      <c r="B24737" s="60"/>
    </row>
    <row r="24738" spans="1:2" x14ac:dyDescent="0.2">
      <c r="A24738" s="47"/>
      <c r="B24738" s="60"/>
    </row>
    <row r="24739" spans="1:2" x14ac:dyDescent="0.2">
      <c r="A24739" s="47"/>
      <c r="B24739" s="60"/>
    </row>
    <row r="24740" spans="1:2" x14ac:dyDescent="0.2">
      <c r="A24740" s="47"/>
      <c r="B24740" s="60"/>
    </row>
    <row r="24741" spans="1:2" x14ac:dyDescent="0.2">
      <c r="A24741" s="47"/>
      <c r="B24741" s="60"/>
    </row>
    <row r="24742" spans="1:2" x14ac:dyDescent="0.2">
      <c r="A24742" s="47"/>
      <c r="B24742" s="60"/>
    </row>
    <row r="24743" spans="1:2" x14ac:dyDescent="0.2">
      <c r="A24743" s="47"/>
      <c r="B24743" s="60"/>
    </row>
    <row r="24744" spans="1:2" x14ac:dyDescent="0.2">
      <c r="A24744" s="47"/>
      <c r="B24744" s="60"/>
    </row>
    <row r="24745" spans="1:2" x14ac:dyDescent="0.2">
      <c r="A24745" s="47"/>
      <c r="B24745" s="60"/>
    </row>
    <row r="24746" spans="1:2" x14ac:dyDescent="0.2">
      <c r="A24746" s="47"/>
      <c r="B24746" s="60"/>
    </row>
    <row r="24747" spans="1:2" x14ac:dyDescent="0.2">
      <c r="A24747" s="47"/>
      <c r="B24747" s="60"/>
    </row>
    <row r="24748" spans="1:2" x14ac:dyDescent="0.2">
      <c r="A24748" s="47"/>
      <c r="B24748" s="60"/>
    </row>
    <row r="24749" spans="1:2" x14ac:dyDescent="0.2">
      <c r="A24749" s="47"/>
      <c r="B24749" s="60"/>
    </row>
    <row r="24750" spans="1:2" x14ac:dyDescent="0.2">
      <c r="A24750" s="47"/>
      <c r="B24750" s="60"/>
    </row>
    <row r="24751" spans="1:2" x14ac:dyDescent="0.2">
      <c r="A24751" s="47"/>
      <c r="B24751" s="60"/>
    </row>
    <row r="24752" spans="1:2" x14ac:dyDescent="0.2">
      <c r="A24752" s="47"/>
      <c r="B24752" s="60"/>
    </row>
    <row r="24753" spans="1:2" x14ac:dyDescent="0.2">
      <c r="A24753" s="47"/>
      <c r="B24753" s="60"/>
    </row>
    <row r="24754" spans="1:2" x14ac:dyDescent="0.2">
      <c r="A24754" s="47"/>
      <c r="B24754" s="60"/>
    </row>
    <row r="24755" spans="1:2" x14ac:dyDescent="0.2">
      <c r="A24755" s="47"/>
      <c r="B24755" s="60"/>
    </row>
    <row r="24756" spans="1:2" x14ac:dyDescent="0.2">
      <c r="A24756" s="47"/>
      <c r="B24756" s="60"/>
    </row>
    <row r="24757" spans="1:2" x14ac:dyDescent="0.2">
      <c r="A24757" s="47"/>
      <c r="B24757" s="60"/>
    </row>
    <row r="24758" spans="1:2" x14ac:dyDescent="0.2">
      <c r="A24758" s="47"/>
      <c r="B24758" s="60"/>
    </row>
    <row r="24759" spans="1:2" x14ac:dyDescent="0.2">
      <c r="A24759" s="47"/>
      <c r="B24759" s="60"/>
    </row>
    <row r="24760" spans="1:2" x14ac:dyDescent="0.2">
      <c r="A24760" s="47"/>
      <c r="B24760" s="60"/>
    </row>
    <row r="24761" spans="1:2" x14ac:dyDescent="0.2">
      <c r="A24761" s="47"/>
      <c r="B24761" s="60"/>
    </row>
    <row r="24762" spans="1:2" x14ac:dyDescent="0.2">
      <c r="A24762" s="47"/>
      <c r="B24762" s="60"/>
    </row>
    <row r="24763" spans="1:2" x14ac:dyDescent="0.2">
      <c r="A24763" s="47"/>
      <c r="B24763" s="60"/>
    </row>
    <row r="24764" spans="1:2" x14ac:dyDescent="0.2">
      <c r="A24764" s="47"/>
      <c r="B24764" s="60"/>
    </row>
    <row r="24765" spans="1:2" x14ac:dyDescent="0.2">
      <c r="A24765" s="47"/>
      <c r="B24765" s="60"/>
    </row>
    <row r="24766" spans="1:2" x14ac:dyDescent="0.2">
      <c r="A24766" s="47"/>
      <c r="B24766" s="60"/>
    </row>
    <row r="24767" spans="1:2" x14ac:dyDescent="0.2">
      <c r="A24767" s="47"/>
      <c r="B24767" s="60"/>
    </row>
    <row r="24768" spans="1:2" x14ac:dyDescent="0.2">
      <c r="A24768" s="47"/>
      <c r="B24768" s="60"/>
    </row>
    <row r="24769" spans="1:2" x14ac:dyDescent="0.2">
      <c r="A24769" s="47"/>
      <c r="B24769" s="60"/>
    </row>
    <row r="24770" spans="1:2" x14ac:dyDescent="0.2">
      <c r="A24770" s="47"/>
      <c r="B24770" s="60"/>
    </row>
    <row r="24771" spans="1:2" x14ac:dyDescent="0.2">
      <c r="A24771" s="47"/>
      <c r="B24771" s="60"/>
    </row>
    <row r="24772" spans="1:2" x14ac:dyDescent="0.2">
      <c r="A24772" s="47"/>
      <c r="B24772" s="60"/>
    </row>
    <row r="24773" spans="1:2" x14ac:dyDescent="0.2">
      <c r="A24773" s="47"/>
      <c r="B24773" s="60"/>
    </row>
    <row r="24774" spans="1:2" x14ac:dyDescent="0.2">
      <c r="A24774" s="47"/>
      <c r="B24774" s="60"/>
    </row>
    <row r="24775" spans="1:2" x14ac:dyDescent="0.2">
      <c r="A24775" s="47"/>
      <c r="B24775" s="60"/>
    </row>
    <row r="24776" spans="1:2" x14ac:dyDescent="0.2">
      <c r="A24776" s="47"/>
      <c r="B24776" s="60"/>
    </row>
    <row r="24777" spans="1:2" x14ac:dyDescent="0.2">
      <c r="A24777" s="47"/>
      <c r="B24777" s="60"/>
    </row>
    <row r="24778" spans="1:2" x14ac:dyDescent="0.2">
      <c r="A24778" s="47"/>
      <c r="B24778" s="60"/>
    </row>
    <row r="24779" spans="1:2" x14ac:dyDescent="0.2">
      <c r="A24779" s="47"/>
      <c r="B24779" s="60"/>
    </row>
    <row r="24780" spans="1:2" x14ac:dyDescent="0.2">
      <c r="A24780" s="47"/>
      <c r="B24780" s="60"/>
    </row>
    <row r="24781" spans="1:2" x14ac:dyDescent="0.2">
      <c r="A24781" s="47"/>
      <c r="B24781" s="60"/>
    </row>
    <row r="24782" spans="1:2" x14ac:dyDescent="0.2">
      <c r="A24782" s="47"/>
      <c r="B24782" s="60"/>
    </row>
    <row r="24783" spans="1:2" x14ac:dyDescent="0.2">
      <c r="A24783" s="47"/>
      <c r="B24783" s="60"/>
    </row>
    <row r="24784" spans="1:2" x14ac:dyDescent="0.2">
      <c r="A24784" s="47"/>
      <c r="B24784" s="60"/>
    </row>
    <row r="24785" spans="1:2" x14ac:dyDescent="0.2">
      <c r="A24785" s="47"/>
      <c r="B24785" s="60"/>
    </row>
    <row r="24786" spans="1:2" x14ac:dyDescent="0.2">
      <c r="A24786" s="47"/>
      <c r="B24786" s="60"/>
    </row>
    <row r="24787" spans="1:2" x14ac:dyDescent="0.2">
      <c r="A24787" s="47"/>
      <c r="B24787" s="60"/>
    </row>
    <row r="24788" spans="1:2" x14ac:dyDescent="0.2">
      <c r="A24788" s="47"/>
      <c r="B24788" s="60"/>
    </row>
    <row r="24789" spans="1:2" x14ac:dyDescent="0.2">
      <c r="A24789" s="47"/>
      <c r="B24789" s="60"/>
    </row>
    <row r="24790" spans="1:2" x14ac:dyDescent="0.2">
      <c r="A24790" s="47"/>
      <c r="B24790" s="60"/>
    </row>
    <row r="24791" spans="1:2" x14ac:dyDescent="0.2">
      <c r="A24791" s="47"/>
      <c r="B24791" s="60"/>
    </row>
    <row r="24792" spans="1:2" x14ac:dyDescent="0.2">
      <c r="A24792" s="47"/>
      <c r="B24792" s="60"/>
    </row>
    <row r="24793" spans="1:2" x14ac:dyDescent="0.2">
      <c r="A24793" s="47"/>
      <c r="B24793" s="60"/>
    </row>
    <row r="24794" spans="1:2" x14ac:dyDescent="0.2">
      <c r="A24794" s="47"/>
      <c r="B24794" s="60"/>
    </row>
    <row r="24795" spans="1:2" x14ac:dyDescent="0.2">
      <c r="A24795" s="47"/>
      <c r="B24795" s="60"/>
    </row>
    <row r="24796" spans="1:2" x14ac:dyDescent="0.2">
      <c r="A24796" s="47"/>
      <c r="B24796" s="60"/>
    </row>
    <row r="24797" spans="1:2" x14ac:dyDescent="0.2">
      <c r="A24797" s="47"/>
      <c r="B24797" s="60"/>
    </row>
    <row r="24798" spans="1:2" x14ac:dyDescent="0.2">
      <c r="A24798" s="47"/>
      <c r="B24798" s="60"/>
    </row>
    <row r="24799" spans="1:2" x14ac:dyDescent="0.2">
      <c r="A24799" s="47"/>
      <c r="B24799" s="60"/>
    </row>
    <row r="24800" spans="1:2" x14ac:dyDescent="0.2">
      <c r="A24800" s="47"/>
      <c r="B24800" s="60"/>
    </row>
    <row r="24801" spans="1:2" x14ac:dyDescent="0.2">
      <c r="A24801" s="47"/>
      <c r="B24801" s="60"/>
    </row>
    <row r="24802" spans="1:2" x14ac:dyDescent="0.2">
      <c r="A24802" s="47"/>
      <c r="B24802" s="60"/>
    </row>
    <row r="24803" spans="1:2" x14ac:dyDescent="0.2">
      <c r="A24803" s="47"/>
      <c r="B24803" s="60"/>
    </row>
    <row r="24804" spans="1:2" x14ac:dyDescent="0.2">
      <c r="A24804" s="47"/>
      <c r="B24804" s="60"/>
    </row>
    <row r="24805" spans="1:2" x14ac:dyDescent="0.2">
      <c r="A24805" s="47"/>
      <c r="B24805" s="60"/>
    </row>
    <row r="24806" spans="1:2" x14ac:dyDescent="0.2">
      <c r="A24806" s="47"/>
      <c r="B24806" s="60"/>
    </row>
    <row r="24807" spans="1:2" x14ac:dyDescent="0.2">
      <c r="A24807" s="47"/>
      <c r="B24807" s="60"/>
    </row>
    <row r="24808" spans="1:2" x14ac:dyDescent="0.2">
      <c r="A24808" s="47"/>
      <c r="B24808" s="60"/>
    </row>
    <row r="24809" spans="1:2" x14ac:dyDescent="0.2">
      <c r="A24809" s="47"/>
      <c r="B24809" s="60"/>
    </row>
    <row r="24810" spans="1:2" x14ac:dyDescent="0.2">
      <c r="A24810" s="47"/>
      <c r="B24810" s="60"/>
    </row>
    <row r="24811" spans="1:2" x14ac:dyDescent="0.2">
      <c r="A24811" s="47"/>
      <c r="B24811" s="60"/>
    </row>
    <row r="24812" spans="1:2" x14ac:dyDescent="0.2">
      <c r="A24812" s="47"/>
      <c r="B24812" s="60"/>
    </row>
    <row r="24813" spans="1:2" x14ac:dyDescent="0.2">
      <c r="A24813" s="47"/>
      <c r="B24813" s="60"/>
    </row>
    <row r="24814" spans="1:2" x14ac:dyDescent="0.2">
      <c r="A24814" s="47"/>
      <c r="B24814" s="60"/>
    </row>
    <row r="24815" spans="1:2" x14ac:dyDescent="0.2">
      <c r="A24815" s="47"/>
      <c r="B24815" s="60"/>
    </row>
    <row r="24816" spans="1:2" x14ac:dyDescent="0.2">
      <c r="A24816" s="47"/>
      <c r="B24816" s="60"/>
    </row>
    <row r="24817" spans="1:2" x14ac:dyDescent="0.2">
      <c r="A24817" s="47"/>
      <c r="B24817" s="60"/>
    </row>
    <row r="24818" spans="1:2" x14ac:dyDescent="0.2">
      <c r="A24818" s="47"/>
      <c r="B24818" s="60"/>
    </row>
    <row r="24819" spans="1:2" x14ac:dyDescent="0.2">
      <c r="A24819" s="47"/>
      <c r="B24819" s="60"/>
    </row>
    <row r="24820" spans="1:2" x14ac:dyDescent="0.2">
      <c r="A24820" s="47"/>
      <c r="B24820" s="60"/>
    </row>
    <row r="24821" spans="1:2" x14ac:dyDescent="0.2">
      <c r="A24821" s="47"/>
      <c r="B24821" s="60"/>
    </row>
    <row r="24822" spans="1:2" x14ac:dyDescent="0.2">
      <c r="A24822" s="47"/>
      <c r="B24822" s="60"/>
    </row>
    <row r="24823" spans="1:2" x14ac:dyDescent="0.2">
      <c r="A24823" s="47"/>
      <c r="B24823" s="60"/>
    </row>
    <row r="24824" spans="1:2" x14ac:dyDescent="0.2">
      <c r="A24824" s="47"/>
      <c r="B24824" s="60"/>
    </row>
    <row r="24825" spans="1:2" x14ac:dyDescent="0.2">
      <c r="A24825" s="47"/>
      <c r="B24825" s="60"/>
    </row>
    <row r="24826" spans="1:2" x14ac:dyDescent="0.2">
      <c r="A24826" s="47"/>
      <c r="B24826" s="60"/>
    </row>
    <row r="24827" spans="1:2" x14ac:dyDescent="0.2">
      <c r="A24827" s="47"/>
      <c r="B24827" s="60"/>
    </row>
    <row r="24828" spans="1:2" x14ac:dyDescent="0.2">
      <c r="A24828" s="47"/>
      <c r="B24828" s="60"/>
    </row>
    <row r="24829" spans="1:2" x14ac:dyDescent="0.2">
      <c r="A24829" s="47"/>
      <c r="B24829" s="60"/>
    </row>
    <row r="24830" spans="1:2" x14ac:dyDescent="0.2">
      <c r="A24830" s="47"/>
      <c r="B24830" s="60"/>
    </row>
    <row r="24831" spans="1:2" x14ac:dyDescent="0.2">
      <c r="A24831" s="47"/>
      <c r="B24831" s="60"/>
    </row>
    <row r="24832" spans="1:2" x14ac:dyDescent="0.2">
      <c r="A24832" s="47"/>
      <c r="B24832" s="60"/>
    </row>
    <row r="24833" spans="1:2" x14ac:dyDescent="0.2">
      <c r="A24833" s="47"/>
      <c r="B24833" s="60"/>
    </row>
    <row r="24834" spans="1:2" x14ac:dyDescent="0.2">
      <c r="A24834" s="47"/>
      <c r="B24834" s="60"/>
    </row>
    <row r="24835" spans="1:2" x14ac:dyDescent="0.2">
      <c r="A24835" s="47"/>
      <c r="B24835" s="60"/>
    </row>
    <row r="24836" spans="1:2" x14ac:dyDescent="0.2">
      <c r="A24836" s="47"/>
      <c r="B24836" s="60"/>
    </row>
    <row r="24837" spans="1:2" x14ac:dyDescent="0.2">
      <c r="A24837" s="47"/>
      <c r="B24837" s="60"/>
    </row>
    <row r="24838" spans="1:2" x14ac:dyDescent="0.2">
      <c r="A24838" s="47"/>
      <c r="B24838" s="60"/>
    </row>
    <row r="24839" spans="1:2" x14ac:dyDescent="0.2">
      <c r="A24839" s="47"/>
      <c r="B24839" s="60"/>
    </row>
    <row r="24840" spans="1:2" x14ac:dyDescent="0.2">
      <c r="A24840" s="47"/>
      <c r="B24840" s="60"/>
    </row>
    <row r="24841" spans="1:2" x14ac:dyDescent="0.2">
      <c r="A24841" s="47"/>
      <c r="B24841" s="60"/>
    </row>
    <row r="24842" spans="1:2" x14ac:dyDescent="0.2">
      <c r="A24842" s="47"/>
      <c r="B24842" s="60"/>
    </row>
    <row r="24843" spans="1:2" x14ac:dyDescent="0.2">
      <c r="A24843" s="47"/>
      <c r="B24843" s="60"/>
    </row>
    <row r="24844" spans="1:2" x14ac:dyDescent="0.2">
      <c r="A24844" s="47"/>
      <c r="B24844" s="60"/>
    </row>
    <row r="24845" spans="1:2" x14ac:dyDescent="0.2">
      <c r="A24845" s="47"/>
      <c r="B24845" s="60"/>
    </row>
    <row r="24846" spans="1:2" x14ac:dyDescent="0.2">
      <c r="A24846" s="47"/>
      <c r="B24846" s="60"/>
    </row>
    <row r="24847" spans="1:2" x14ac:dyDescent="0.2">
      <c r="A24847" s="47"/>
      <c r="B24847" s="60"/>
    </row>
    <row r="24848" spans="1:2" x14ac:dyDescent="0.2">
      <c r="A24848" s="47"/>
      <c r="B24848" s="60"/>
    </row>
    <row r="24849" spans="1:2" x14ac:dyDescent="0.2">
      <c r="A24849" s="47"/>
      <c r="B24849" s="60"/>
    </row>
    <row r="24850" spans="1:2" x14ac:dyDescent="0.2">
      <c r="A24850" s="47"/>
      <c r="B24850" s="60"/>
    </row>
    <row r="24851" spans="1:2" x14ac:dyDescent="0.2">
      <c r="A24851" s="47"/>
      <c r="B24851" s="60"/>
    </row>
    <row r="24852" spans="1:2" x14ac:dyDescent="0.2">
      <c r="A24852" s="47"/>
      <c r="B24852" s="60"/>
    </row>
    <row r="24853" spans="1:2" x14ac:dyDescent="0.2">
      <c r="A24853" s="47"/>
      <c r="B24853" s="60"/>
    </row>
    <row r="24854" spans="1:2" x14ac:dyDescent="0.2">
      <c r="A24854" s="47"/>
      <c r="B24854" s="60"/>
    </row>
    <row r="24855" spans="1:2" x14ac:dyDescent="0.2">
      <c r="A24855" s="47"/>
      <c r="B24855" s="60"/>
    </row>
    <row r="24856" spans="1:2" x14ac:dyDescent="0.2">
      <c r="A24856" s="47"/>
      <c r="B24856" s="60"/>
    </row>
    <row r="24857" spans="1:2" x14ac:dyDescent="0.2">
      <c r="A24857" s="47"/>
      <c r="B24857" s="60"/>
    </row>
    <row r="24858" spans="1:2" x14ac:dyDescent="0.2">
      <c r="A24858" s="47"/>
      <c r="B24858" s="60"/>
    </row>
    <row r="24859" spans="1:2" x14ac:dyDescent="0.2">
      <c r="A24859" s="47"/>
      <c r="B24859" s="60"/>
    </row>
    <row r="24860" spans="1:2" x14ac:dyDescent="0.2">
      <c r="A24860" s="47"/>
      <c r="B24860" s="60"/>
    </row>
    <row r="24861" spans="1:2" x14ac:dyDescent="0.2">
      <c r="A24861" s="47"/>
      <c r="B24861" s="60"/>
    </row>
    <row r="24862" spans="1:2" x14ac:dyDescent="0.2">
      <c r="A24862" s="47"/>
      <c r="B24862" s="60"/>
    </row>
    <row r="24863" spans="1:2" x14ac:dyDescent="0.2">
      <c r="A24863" s="47"/>
      <c r="B24863" s="60"/>
    </row>
    <row r="24864" spans="1:2" x14ac:dyDescent="0.2">
      <c r="A24864" s="47"/>
      <c r="B24864" s="60"/>
    </row>
    <row r="24865" spans="1:2" x14ac:dyDescent="0.2">
      <c r="A24865" s="47"/>
      <c r="B24865" s="60"/>
    </row>
    <row r="24866" spans="1:2" x14ac:dyDescent="0.2">
      <c r="A24866" s="47"/>
      <c r="B24866" s="60"/>
    </row>
    <row r="24867" spans="1:2" x14ac:dyDescent="0.2">
      <c r="A24867" s="47"/>
      <c r="B24867" s="60"/>
    </row>
    <row r="24868" spans="1:2" x14ac:dyDescent="0.2">
      <c r="A24868" s="47"/>
      <c r="B24868" s="60"/>
    </row>
    <row r="24869" spans="1:2" x14ac:dyDescent="0.2">
      <c r="A24869" s="47"/>
      <c r="B24869" s="60"/>
    </row>
    <row r="24870" spans="1:2" x14ac:dyDescent="0.2">
      <c r="A24870" s="47"/>
      <c r="B24870" s="60"/>
    </row>
    <row r="24871" spans="1:2" x14ac:dyDescent="0.2">
      <c r="A24871" s="47"/>
      <c r="B24871" s="60"/>
    </row>
    <row r="24872" spans="1:2" x14ac:dyDescent="0.2">
      <c r="A24872" s="47"/>
      <c r="B24872" s="60"/>
    </row>
    <row r="24873" spans="1:2" x14ac:dyDescent="0.2">
      <c r="A24873" s="47"/>
      <c r="B24873" s="60"/>
    </row>
    <row r="24874" spans="1:2" x14ac:dyDescent="0.2">
      <c r="A24874" s="47"/>
      <c r="B24874" s="60"/>
    </row>
    <row r="24875" spans="1:2" x14ac:dyDescent="0.2">
      <c r="A24875" s="47"/>
      <c r="B24875" s="60"/>
    </row>
    <row r="24876" spans="1:2" x14ac:dyDescent="0.2">
      <c r="A24876" s="47"/>
      <c r="B24876" s="60"/>
    </row>
    <row r="24877" spans="1:2" x14ac:dyDescent="0.2">
      <c r="A24877" s="47"/>
      <c r="B24877" s="60"/>
    </row>
    <row r="24878" spans="1:2" x14ac:dyDescent="0.2">
      <c r="A24878" s="47"/>
      <c r="B24878" s="60"/>
    </row>
    <row r="24879" spans="1:2" x14ac:dyDescent="0.2">
      <c r="A24879" s="47"/>
      <c r="B24879" s="60"/>
    </row>
    <row r="24880" spans="1:2" x14ac:dyDescent="0.2">
      <c r="A24880" s="47"/>
      <c r="B24880" s="60"/>
    </row>
    <row r="24881" spans="1:2" x14ac:dyDescent="0.2">
      <c r="A24881" s="47"/>
      <c r="B24881" s="60"/>
    </row>
    <row r="24882" spans="1:2" x14ac:dyDescent="0.2">
      <c r="A24882" s="47"/>
      <c r="B24882" s="60"/>
    </row>
    <row r="24883" spans="1:2" x14ac:dyDescent="0.2">
      <c r="A24883" s="47"/>
      <c r="B24883" s="60"/>
    </row>
    <row r="24884" spans="1:2" x14ac:dyDescent="0.2">
      <c r="A24884" s="47"/>
      <c r="B24884" s="60"/>
    </row>
    <row r="24885" spans="1:2" x14ac:dyDescent="0.2">
      <c r="A24885" s="47"/>
      <c r="B24885" s="60"/>
    </row>
    <row r="24886" spans="1:2" x14ac:dyDescent="0.2">
      <c r="A24886" s="47"/>
      <c r="B24886" s="60"/>
    </row>
    <row r="24887" spans="1:2" x14ac:dyDescent="0.2">
      <c r="A24887" s="47"/>
      <c r="B24887" s="60"/>
    </row>
    <row r="24888" spans="1:2" x14ac:dyDescent="0.2">
      <c r="A24888" s="47"/>
      <c r="B24888" s="60"/>
    </row>
    <row r="24889" spans="1:2" x14ac:dyDescent="0.2">
      <c r="A24889" s="47"/>
      <c r="B24889" s="60"/>
    </row>
    <row r="24890" spans="1:2" x14ac:dyDescent="0.2">
      <c r="A24890" s="47"/>
      <c r="B24890" s="60"/>
    </row>
    <row r="24891" spans="1:2" x14ac:dyDescent="0.2">
      <c r="A24891" s="47"/>
      <c r="B24891" s="60"/>
    </row>
    <row r="24892" spans="1:2" x14ac:dyDescent="0.2">
      <c r="A24892" s="47"/>
      <c r="B24892" s="60"/>
    </row>
    <row r="24893" spans="1:2" x14ac:dyDescent="0.2">
      <c r="A24893" s="47"/>
      <c r="B24893" s="60"/>
    </row>
    <row r="24894" spans="1:2" x14ac:dyDescent="0.2">
      <c r="A24894" s="47"/>
      <c r="B24894" s="60"/>
    </row>
    <row r="24895" spans="1:2" x14ac:dyDescent="0.2">
      <c r="A24895" s="47"/>
      <c r="B24895" s="60"/>
    </row>
    <row r="24896" spans="1:2" x14ac:dyDescent="0.2">
      <c r="A24896" s="47"/>
      <c r="B24896" s="60"/>
    </row>
    <row r="24897" spans="1:2" x14ac:dyDescent="0.2">
      <c r="A24897" s="47"/>
      <c r="B24897" s="60"/>
    </row>
    <row r="24898" spans="1:2" x14ac:dyDescent="0.2">
      <c r="A24898" s="47"/>
      <c r="B24898" s="60"/>
    </row>
    <row r="24899" spans="1:2" x14ac:dyDescent="0.2">
      <c r="A24899" s="47"/>
      <c r="B24899" s="60"/>
    </row>
    <row r="24900" spans="1:2" x14ac:dyDescent="0.2">
      <c r="A24900" s="47"/>
      <c r="B24900" s="60"/>
    </row>
    <row r="24901" spans="1:2" x14ac:dyDescent="0.2">
      <c r="A24901" s="47"/>
      <c r="B24901" s="60"/>
    </row>
    <row r="24902" spans="1:2" x14ac:dyDescent="0.2">
      <c r="A24902" s="47"/>
      <c r="B24902" s="60"/>
    </row>
    <row r="24903" spans="1:2" x14ac:dyDescent="0.2">
      <c r="A24903" s="47"/>
      <c r="B24903" s="60"/>
    </row>
    <row r="24904" spans="1:2" x14ac:dyDescent="0.2">
      <c r="A24904" s="47"/>
      <c r="B24904" s="60"/>
    </row>
    <row r="24905" spans="1:2" x14ac:dyDescent="0.2">
      <c r="A24905" s="47"/>
      <c r="B24905" s="60"/>
    </row>
    <row r="24906" spans="1:2" x14ac:dyDescent="0.2">
      <c r="A24906" s="47"/>
      <c r="B24906" s="60"/>
    </row>
    <row r="24907" spans="1:2" x14ac:dyDescent="0.2">
      <c r="A24907" s="47"/>
      <c r="B24907" s="60"/>
    </row>
    <row r="24908" spans="1:2" x14ac:dyDescent="0.2">
      <c r="A24908" s="47"/>
      <c r="B24908" s="60"/>
    </row>
    <row r="24909" spans="1:2" x14ac:dyDescent="0.2">
      <c r="A24909" s="47"/>
      <c r="B24909" s="60"/>
    </row>
    <row r="24910" spans="1:2" x14ac:dyDescent="0.2">
      <c r="A24910" s="47"/>
      <c r="B24910" s="60"/>
    </row>
    <row r="24911" spans="1:2" x14ac:dyDescent="0.2">
      <c r="A24911" s="47"/>
      <c r="B24911" s="60"/>
    </row>
    <row r="24912" spans="1:2" x14ac:dyDescent="0.2">
      <c r="A24912" s="47"/>
      <c r="B24912" s="60"/>
    </row>
    <row r="24913" spans="1:2" x14ac:dyDescent="0.2">
      <c r="A24913" s="47"/>
      <c r="B24913" s="60"/>
    </row>
    <row r="24914" spans="1:2" x14ac:dyDescent="0.2">
      <c r="A24914" s="47"/>
      <c r="B24914" s="60"/>
    </row>
    <row r="24915" spans="1:2" x14ac:dyDescent="0.2">
      <c r="A24915" s="47"/>
      <c r="B24915" s="60"/>
    </row>
    <row r="24916" spans="1:2" x14ac:dyDescent="0.2">
      <c r="A24916" s="47"/>
      <c r="B24916" s="60"/>
    </row>
    <row r="24917" spans="1:2" x14ac:dyDescent="0.2">
      <c r="A24917" s="47"/>
      <c r="B24917" s="60"/>
    </row>
    <row r="24918" spans="1:2" x14ac:dyDescent="0.2">
      <c r="A24918" s="47"/>
      <c r="B24918" s="60"/>
    </row>
    <row r="24919" spans="1:2" x14ac:dyDescent="0.2">
      <c r="A24919" s="47"/>
      <c r="B24919" s="60"/>
    </row>
    <row r="24920" spans="1:2" x14ac:dyDescent="0.2">
      <c r="A24920" s="47"/>
      <c r="B24920" s="60"/>
    </row>
    <row r="24921" spans="1:2" x14ac:dyDescent="0.2">
      <c r="A24921" s="47"/>
      <c r="B24921" s="60"/>
    </row>
    <row r="24922" spans="1:2" x14ac:dyDescent="0.2">
      <c r="A24922" s="47"/>
      <c r="B24922" s="60"/>
    </row>
    <row r="24923" spans="1:2" x14ac:dyDescent="0.2">
      <c r="A24923" s="47"/>
      <c r="B24923" s="60"/>
    </row>
    <row r="24924" spans="1:2" x14ac:dyDescent="0.2">
      <c r="A24924" s="47"/>
      <c r="B24924" s="60"/>
    </row>
    <row r="24925" spans="1:2" x14ac:dyDescent="0.2">
      <c r="A24925" s="47"/>
      <c r="B24925" s="60"/>
    </row>
    <row r="24926" spans="1:2" x14ac:dyDescent="0.2">
      <c r="A24926" s="47"/>
      <c r="B24926" s="60"/>
    </row>
    <row r="24927" spans="1:2" x14ac:dyDescent="0.2">
      <c r="A24927" s="47"/>
      <c r="B24927" s="60"/>
    </row>
    <row r="24928" spans="1:2" x14ac:dyDescent="0.2">
      <c r="A24928" s="47"/>
      <c r="B24928" s="60"/>
    </row>
    <row r="24929" spans="1:2" x14ac:dyDescent="0.2">
      <c r="A24929" s="47"/>
      <c r="B24929" s="60"/>
    </row>
    <row r="24930" spans="1:2" x14ac:dyDescent="0.2">
      <c r="A24930" s="47"/>
      <c r="B24930" s="60"/>
    </row>
    <row r="24931" spans="1:2" x14ac:dyDescent="0.2">
      <c r="A24931" s="47"/>
      <c r="B24931" s="60"/>
    </row>
    <row r="24932" spans="1:2" x14ac:dyDescent="0.2">
      <c r="A24932" s="47"/>
      <c r="B24932" s="60"/>
    </row>
    <row r="24933" spans="1:2" x14ac:dyDescent="0.2">
      <c r="A24933" s="47"/>
      <c r="B24933" s="60"/>
    </row>
    <row r="24934" spans="1:2" x14ac:dyDescent="0.2">
      <c r="A24934" s="47"/>
      <c r="B24934" s="60"/>
    </row>
    <row r="24935" spans="1:2" x14ac:dyDescent="0.2">
      <c r="A24935" s="47"/>
      <c r="B24935" s="60"/>
    </row>
    <row r="24936" spans="1:2" x14ac:dyDescent="0.2">
      <c r="A24936" s="47"/>
      <c r="B24936" s="60"/>
    </row>
    <row r="24937" spans="1:2" x14ac:dyDescent="0.2">
      <c r="A24937" s="47"/>
      <c r="B24937" s="60"/>
    </row>
    <row r="24938" spans="1:2" x14ac:dyDescent="0.2">
      <c r="A24938" s="47"/>
      <c r="B24938" s="60"/>
    </row>
    <row r="24939" spans="1:2" x14ac:dyDescent="0.2">
      <c r="A24939" s="47"/>
      <c r="B24939" s="60"/>
    </row>
    <row r="24940" spans="1:2" x14ac:dyDescent="0.2">
      <c r="A24940" s="47"/>
      <c r="B24940" s="60"/>
    </row>
    <row r="24941" spans="1:2" x14ac:dyDescent="0.2">
      <c r="A24941" s="47"/>
      <c r="B24941" s="60"/>
    </row>
    <row r="24942" spans="1:2" x14ac:dyDescent="0.2">
      <c r="A24942" s="47"/>
      <c r="B24942" s="60"/>
    </row>
    <row r="24943" spans="1:2" x14ac:dyDescent="0.2">
      <c r="A24943" s="47"/>
      <c r="B24943" s="60"/>
    </row>
    <row r="24944" spans="1:2" x14ac:dyDescent="0.2">
      <c r="A24944" s="47"/>
      <c r="B24944" s="60"/>
    </row>
    <row r="24945" spans="1:2" x14ac:dyDescent="0.2">
      <c r="A24945" s="47"/>
      <c r="B24945" s="60"/>
    </row>
    <row r="24946" spans="1:2" x14ac:dyDescent="0.2">
      <c r="A24946" s="47"/>
      <c r="B24946" s="60"/>
    </row>
    <row r="24947" spans="1:2" x14ac:dyDescent="0.2">
      <c r="A24947" s="47"/>
      <c r="B24947" s="60"/>
    </row>
    <row r="24948" spans="1:2" x14ac:dyDescent="0.2">
      <c r="A24948" s="47"/>
      <c r="B24948" s="60"/>
    </row>
    <row r="24949" spans="1:2" x14ac:dyDescent="0.2">
      <c r="A24949" s="47"/>
      <c r="B24949" s="60"/>
    </row>
    <row r="24950" spans="1:2" x14ac:dyDescent="0.2">
      <c r="A24950" s="47"/>
      <c r="B24950" s="60"/>
    </row>
    <row r="24951" spans="1:2" x14ac:dyDescent="0.2">
      <c r="A24951" s="47"/>
      <c r="B24951" s="60"/>
    </row>
    <row r="24952" spans="1:2" x14ac:dyDescent="0.2">
      <c r="A24952" s="47"/>
      <c r="B24952" s="60"/>
    </row>
    <row r="24953" spans="1:2" x14ac:dyDescent="0.2">
      <c r="A24953" s="47"/>
      <c r="B24953" s="60"/>
    </row>
    <row r="24954" spans="1:2" x14ac:dyDescent="0.2">
      <c r="A24954" s="47"/>
      <c r="B24954" s="60"/>
    </row>
    <row r="24955" spans="1:2" x14ac:dyDescent="0.2">
      <c r="A24955" s="47"/>
      <c r="B24955" s="60"/>
    </row>
    <row r="24956" spans="1:2" x14ac:dyDescent="0.2">
      <c r="A24956" s="47"/>
      <c r="B24956" s="60"/>
    </row>
    <row r="24957" spans="1:2" x14ac:dyDescent="0.2">
      <c r="A24957" s="47"/>
      <c r="B24957" s="60"/>
    </row>
    <row r="24958" spans="1:2" x14ac:dyDescent="0.2">
      <c r="A24958" s="47"/>
      <c r="B24958" s="60"/>
    </row>
    <row r="24959" spans="1:2" x14ac:dyDescent="0.2">
      <c r="A24959" s="47"/>
      <c r="B24959" s="60"/>
    </row>
    <row r="24960" spans="1:2" x14ac:dyDescent="0.2">
      <c r="A24960" s="47"/>
      <c r="B24960" s="60"/>
    </row>
    <row r="24961" spans="1:2" x14ac:dyDescent="0.2">
      <c r="A24961" s="47"/>
      <c r="B24961" s="60"/>
    </row>
    <row r="24962" spans="1:2" x14ac:dyDescent="0.2">
      <c r="A24962" s="47"/>
      <c r="B24962" s="60"/>
    </row>
    <row r="24963" spans="1:2" x14ac:dyDescent="0.2">
      <c r="A24963" s="47"/>
      <c r="B24963" s="60"/>
    </row>
    <row r="24964" spans="1:2" x14ac:dyDescent="0.2">
      <c r="A24964" s="47"/>
      <c r="B24964" s="60"/>
    </row>
    <row r="24965" spans="1:2" x14ac:dyDescent="0.2">
      <c r="A24965" s="47"/>
      <c r="B24965" s="60"/>
    </row>
    <row r="24966" spans="1:2" x14ac:dyDescent="0.2">
      <c r="A24966" s="47"/>
      <c r="B24966" s="60"/>
    </row>
    <row r="24967" spans="1:2" x14ac:dyDescent="0.2">
      <c r="A24967" s="47"/>
      <c r="B24967" s="60"/>
    </row>
    <row r="24968" spans="1:2" x14ac:dyDescent="0.2">
      <c r="A24968" s="47"/>
      <c r="B24968" s="60"/>
    </row>
    <row r="24969" spans="1:2" x14ac:dyDescent="0.2">
      <c r="A24969" s="47"/>
      <c r="B24969" s="60"/>
    </row>
    <row r="24970" spans="1:2" x14ac:dyDescent="0.2">
      <c r="A24970" s="47"/>
      <c r="B24970" s="60"/>
    </row>
    <row r="24971" spans="1:2" x14ac:dyDescent="0.2">
      <c r="A24971" s="47"/>
      <c r="B24971" s="60"/>
    </row>
    <row r="24972" spans="1:2" x14ac:dyDescent="0.2">
      <c r="A24972" s="47"/>
      <c r="B24972" s="60"/>
    </row>
    <row r="24973" spans="1:2" x14ac:dyDescent="0.2">
      <c r="A24973" s="47"/>
      <c r="B24973" s="60"/>
    </row>
    <row r="24974" spans="1:2" x14ac:dyDescent="0.2">
      <c r="A24974" s="47"/>
      <c r="B24974" s="60"/>
    </row>
    <row r="24975" spans="1:2" x14ac:dyDescent="0.2">
      <c r="A24975" s="47"/>
      <c r="B24975" s="60"/>
    </row>
    <row r="24976" spans="1:2" x14ac:dyDescent="0.2">
      <c r="A24976" s="47"/>
      <c r="B24976" s="60"/>
    </row>
    <row r="24977" spans="1:2" x14ac:dyDescent="0.2">
      <c r="A24977" s="47"/>
      <c r="B24977" s="60"/>
    </row>
    <row r="24978" spans="1:2" x14ac:dyDescent="0.2">
      <c r="A24978" s="47"/>
      <c r="B24978" s="60"/>
    </row>
    <row r="24979" spans="1:2" x14ac:dyDescent="0.2">
      <c r="A24979" s="47"/>
      <c r="B24979" s="60"/>
    </row>
    <row r="24980" spans="1:2" x14ac:dyDescent="0.2">
      <c r="A24980" s="47"/>
      <c r="B24980" s="60"/>
    </row>
    <row r="24981" spans="1:2" x14ac:dyDescent="0.2">
      <c r="A24981" s="47"/>
      <c r="B24981" s="60"/>
    </row>
    <row r="24982" spans="1:2" x14ac:dyDescent="0.2">
      <c r="A24982" s="47"/>
      <c r="B24982" s="60"/>
    </row>
    <row r="24983" spans="1:2" x14ac:dyDescent="0.2">
      <c r="A24983" s="47"/>
      <c r="B24983" s="60"/>
    </row>
    <row r="24984" spans="1:2" x14ac:dyDescent="0.2">
      <c r="A24984" s="47"/>
      <c r="B24984" s="60"/>
    </row>
    <row r="24985" spans="1:2" x14ac:dyDescent="0.2">
      <c r="A24985" s="47"/>
      <c r="B24985" s="60"/>
    </row>
    <row r="24986" spans="1:2" x14ac:dyDescent="0.2">
      <c r="A24986" s="47"/>
      <c r="B24986" s="60"/>
    </row>
    <row r="24987" spans="1:2" x14ac:dyDescent="0.2">
      <c r="A24987" s="47"/>
      <c r="B24987" s="60"/>
    </row>
    <row r="24988" spans="1:2" x14ac:dyDescent="0.2">
      <c r="A24988" s="47"/>
      <c r="B24988" s="60"/>
    </row>
    <row r="24989" spans="1:2" x14ac:dyDescent="0.2">
      <c r="A24989" s="47"/>
      <c r="B24989" s="60"/>
    </row>
    <row r="24990" spans="1:2" x14ac:dyDescent="0.2">
      <c r="A24990" s="47"/>
      <c r="B24990" s="60"/>
    </row>
    <row r="24991" spans="1:2" x14ac:dyDescent="0.2">
      <c r="A24991" s="47"/>
      <c r="B24991" s="60"/>
    </row>
    <row r="24992" spans="1:2" x14ac:dyDescent="0.2">
      <c r="A24992" s="47"/>
      <c r="B24992" s="60"/>
    </row>
    <row r="24993" spans="1:2" x14ac:dyDescent="0.2">
      <c r="A24993" s="47"/>
      <c r="B24993" s="60"/>
    </row>
    <row r="24994" spans="1:2" x14ac:dyDescent="0.2">
      <c r="A24994" s="47"/>
      <c r="B24994" s="60"/>
    </row>
    <row r="24995" spans="1:2" x14ac:dyDescent="0.2">
      <c r="A24995" s="47"/>
      <c r="B24995" s="60"/>
    </row>
    <row r="24996" spans="1:2" x14ac:dyDescent="0.2">
      <c r="A24996" s="47"/>
      <c r="B24996" s="60"/>
    </row>
    <row r="24997" spans="1:2" x14ac:dyDescent="0.2">
      <c r="A24997" s="47"/>
      <c r="B24997" s="60"/>
    </row>
    <row r="24998" spans="1:2" x14ac:dyDescent="0.2">
      <c r="A24998" s="47"/>
      <c r="B24998" s="60"/>
    </row>
    <row r="24999" spans="1:2" x14ac:dyDescent="0.2">
      <c r="A24999" s="47"/>
      <c r="B24999" s="60"/>
    </row>
    <row r="25000" spans="1:2" x14ac:dyDescent="0.2">
      <c r="A25000" s="47"/>
      <c r="B25000" s="60"/>
    </row>
    <row r="25001" spans="1:2" x14ac:dyDescent="0.2">
      <c r="A25001" s="47"/>
      <c r="B25001" s="60"/>
    </row>
    <row r="25002" spans="1:2" x14ac:dyDescent="0.2">
      <c r="A25002" s="47"/>
      <c r="B25002" s="60"/>
    </row>
    <row r="25003" spans="1:2" x14ac:dyDescent="0.2">
      <c r="A25003" s="47"/>
      <c r="B25003" s="60"/>
    </row>
    <row r="25004" spans="1:2" x14ac:dyDescent="0.2">
      <c r="A25004" s="47"/>
      <c r="B25004" s="60"/>
    </row>
    <row r="25005" spans="1:2" x14ac:dyDescent="0.2">
      <c r="A25005" s="47"/>
      <c r="B25005" s="60"/>
    </row>
    <row r="25006" spans="1:2" x14ac:dyDescent="0.2">
      <c r="A25006" s="47"/>
      <c r="B25006" s="60"/>
    </row>
    <row r="25007" spans="1:2" x14ac:dyDescent="0.2">
      <c r="A25007" s="47"/>
      <c r="B25007" s="60"/>
    </row>
    <row r="25008" spans="1:2" x14ac:dyDescent="0.2">
      <c r="A25008" s="47"/>
      <c r="B25008" s="60"/>
    </row>
    <row r="25009" spans="1:2" x14ac:dyDescent="0.2">
      <c r="A25009" s="47"/>
      <c r="B25009" s="60"/>
    </row>
    <row r="25010" spans="1:2" x14ac:dyDescent="0.2">
      <c r="A25010" s="47"/>
      <c r="B25010" s="60"/>
    </row>
    <row r="25011" spans="1:2" x14ac:dyDescent="0.2">
      <c r="A25011" s="47"/>
      <c r="B25011" s="60"/>
    </row>
    <row r="25012" spans="1:2" x14ac:dyDescent="0.2">
      <c r="A25012" s="47"/>
      <c r="B25012" s="60"/>
    </row>
    <row r="25013" spans="1:2" x14ac:dyDescent="0.2">
      <c r="A25013" s="47"/>
      <c r="B25013" s="60"/>
    </row>
    <row r="25014" spans="1:2" x14ac:dyDescent="0.2">
      <c r="A25014" s="47"/>
      <c r="B25014" s="60"/>
    </row>
    <row r="25015" spans="1:2" x14ac:dyDescent="0.2">
      <c r="A25015" s="47"/>
      <c r="B25015" s="60"/>
    </row>
    <row r="25016" spans="1:2" x14ac:dyDescent="0.2">
      <c r="A25016" s="47"/>
      <c r="B25016" s="60"/>
    </row>
    <row r="25017" spans="1:2" x14ac:dyDescent="0.2">
      <c r="A25017" s="47"/>
      <c r="B25017" s="60"/>
    </row>
    <row r="25018" spans="1:2" x14ac:dyDescent="0.2">
      <c r="A25018" s="47"/>
      <c r="B25018" s="60"/>
    </row>
    <row r="25019" spans="1:2" x14ac:dyDescent="0.2">
      <c r="A25019" s="47"/>
      <c r="B25019" s="60"/>
    </row>
    <row r="25020" spans="1:2" x14ac:dyDescent="0.2">
      <c r="A25020" s="47"/>
      <c r="B25020" s="60"/>
    </row>
    <row r="25021" spans="1:2" x14ac:dyDescent="0.2">
      <c r="A25021" s="47"/>
      <c r="B25021" s="60"/>
    </row>
    <row r="25022" spans="1:2" x14ac:dyDescent="0.2">
      <c r="A25022" s="47"/>
      <c r="B25022" s="60"/>
    </row>
    <row r="25023" spans="1:2" x14ac:dyDescent="0.2">
      <c r="A25023" s="47"/>
      <c r="B25023" s="60"/>
    </row>
    <row r="25024" spans="1:2" x14ac:dyDescent="0.2">
      <c r="A25024" s="47"/>
      <c r="B25024" s="60"/>
    </row>
    <row r="25025" spans="1:2" x14ac:dyDescent="0.2">
      <c r="A25025" s="47"/>
      <c r="B25025" s="60"/>
    </row>
    <row r="25026" spans="1:2" x14ac:dyDescent="0.2">
      <c r="A25026" s="47"/>
      <c r="B25026" s="60"/>
    </row>
    <row r="25027" spans="1:2" x14ac:dyDescent="0.2">
      <c r="A25027" s="47"/>
      <c r="B25027" s="60"/>
    </row>
    <row r="25028" spans="1:2" x14ac:dyDescent="0.2">
      <c r="A25028" s="47"/>
      <c r="B25028" s="60"/>
    </row>
    <row r="25029" spans="1:2" x14ac:dyDescent="0.2">
      <c r="A25029" s="47"/>
      <c r="B25029" s="60"/>
    </row>
    <row r="25030" spans="1:2" x14ac:dyDescent="0.2">
      <c r="A25030" s="47"/>
      <c r="B25030" s="60"/>
    </row>
    <row r="25031" spans="1:2" x14ac:dyDescent="0.2">
      <c r="A25031" s="47"/>
      <c r="B25031" s="60"/>
    </row>
    <row r="25032" spans="1:2" x14ac:dyDescent="0.2">
      <c r="A25032" s="47"/>
      <c r="B25032" s="60"/>
    </row>
    <row r="25033" spans="1:2" x14ac:dyDescent="0.2">
      <c r="A25033" s="47"/>
      <c r="B25033" s="60"/>
    </row>
    <row r="25034" spans="1:2" x14ac:dyDescent="0.2">
      <c r="A25034" s="47"/>
      <c r="B25034" s="60"/>
    </row>
    <row r="25035" spans="1:2" x14ac:dyDescent="0.2">
      <c r="A25035" s="47"/>
      <c r="B25035" s="60"/>
    </row>
    <row r="25036" spans="1:2" x14ac:dyDescent="0.2">
      <c r="A25036" s="47"/>
      <c r="B25036" s="60"/>
    </row>
    <row r="25037" spans="1:2" x14ac:dyDescent="0.2">
      <c r="A25037" s="47"/>
      <c r="B25037" s="60"/>
    </row>
    <row r="25038" spans="1:2" x14ac:dyDescent="0.2">
      <c r="A25038" s="47"/>
      <c r="B25038" s="60"/>
    </row>
    <row r="25039" spans="1:2" x14ac:dyDescent="0.2">
      <c r="A25039" s="47"/>
      <c r="B25039" s="60"/>
    </row>
    <row r="25040" spans="1:2" x14ac:dyDescent="0.2">
      <c r="A25040" s="47"/>
      <c r="B25040" s="60"/>
    </row>
    <row r="25041" spans="1:2" x14ac:dyDescent="0.2">
      <c r="A25041" s="47"/>
      <c r="B25041" s="60"/>
    </row>
    <row r="25042" spans="1:2" x14ac:dyDescent="0.2">
      <c r="A25042" s="47"/>
      <c r="B25042" s="60"/>
    </row>
    <row r="25043" spans="1:2" x14ac:dyDescent="0.2">
      <c r="A25043" s="47"/>
      <c r="B25043" s="60"/>
    </row>
    <row r="25044" spans="1:2" x14ac:dyDescent="0.2">
      <c r="A25044" s="47"/>
      <c r="B25044" s="60"/>
    </row>
    <row r="25045" spans="1:2" x14ac:dyDescent="0.2">
      <c r="A25045" s="47"/>
      <c r="B25045" s="60"/>
    </row>
    <row r="25046" spans="1:2" x14ac:dyDescent="0.2">
      <c r="A25046" s="47"/>
      <c r="B25046" s="60"/>
    </row>
    <row r="25047" spans="1:2" x14ac:dyDescent="0.2">
      <c r="A25047" s="47"/>
      <c r="B25047" s="60"/>
    </row>
    <row r="25048" spans="1:2" x14ac:dyDescent="0.2">
      <c r="A25048" s="47"/>
      <c r="B25048" s="60"/>
    </row>
    <row r="25049" spans="1:2" x14ac:dyDescent="0.2">
      <c r="A25049" s="47"/>
      <c r="B25049" s="60"/>
    </row>
    <row r="25050" spans="1:2" x14ac:dyDescent="0.2">
      <c r="A25050" s="47"/>
      <c r="B25050" s="60"/>
    </row>
    <row r="25051" spans="1:2" x14ac:dyDescent="0.2">
      <c r="A25051" s="47"/>
      <c r="B25051" s="60"/>
    </row>
    <row r="25052" spans="1:2" x14ac:dyDescent="0.2">
      <c r="A25052" s="47"/>
      <c r="B25052" s="60"/>
    </row>
    <row r="25053" spans="1:2" x14ac:dyDescent="0.2">
      <c r="A25053" s="47"/>
      <c r="B25053" s="60"/>
    </row>
    <row r="25054" spans="1:2" x14ac:dyDescent="0.2">
      <c r="A25054" s="47"/>
      <c r="B25054" s="60"/>
    </row>
    <row r="25055" spans="1:2" x14ac:dyDescent="0.2">
      <c r="A25055" s="47"/>
      <c r="B25055" s="60"/>
    </row>
    <row r="25056" spans="1:2" x14ac:dyDescent="0.2">
      <c r="A25056" s="47"/>
      <c r="B25056" s="60"/>
    </row>
    <row r="25057" spans="1:2" x14ac:dyDescent="0.2">
      <c r="A25057" s="47"/>
      <c r="B25057" s="60"/>
    </row>
    <row r="25058" spans="1:2" x14ac:dyDescent="0.2">
      <c r="A25058" s="47"/>
      <c r="B25058" s="60"/>
    </row>
    <row r="25059" spans="1:2" x14ac:dyDescent="0.2">
      <c r="A25059" s="47"/>
      <c r="B25059" s="60"/>
    </row>
    <row r="25060" spans="1:2" x14ac:dyDescent="0.2">
      <c r="A25060" s="47"/>
      <c r="B25060" s="60"/>
    </row>
    <row r="25061" spans="1:2" x14ac:dyDescent="0.2">
      <c r="A25061" s="47"/>
      <c r="B25061" s="60"/>
    </row>
    <row r="25062" spans="1:2" x14ac:dyDescent="0.2">
      <c r="A25062" s="47"/>
      <c r="B25062" s="60"/>
    </row>
    <row r="25063" spans="1:2" x14ac:dyDescent="0.2">
      <c r="A25063" s="47"/>
      <c r="B25063" s="60"/>
    </row>
    <row r="25064" spans="1:2" x14ac:dyDescent="0.2">
      <c r="A25064" s="47"/>
      <c r="B25064" s="60"/>
    </row>
    <row r="25065" spans="1:2" x14ac:dyDescent="0.2">
      <c r="A25065" s="47"/>
      <c r="B25065" s="60"/>
    </row>
    <row r="25066" spans="1:2" x14ac:dyDescent="0.2">
      <c r="A25066" s="47"/>
      <c r="B25066" s="60"/>
    </row>
    <row r="25067" spans="1:2" x14ac:dyDescent="0.2">
      <c r="A25067" s="47"/>
      <c r="B25067" s="60"/>
    </row>
    <row r="25068" spans="1:2" x14ac:dyDescent="0.2">
      <c r="A25068" s="47"/>
      <c r="B25068" s="60"/>
    </row>
    <row r="25069" spans="1:2" x14ac:dyDescent="0.2">
      <c r="A25069" s="47"/>
      <c r="B25069" s="60"/>
    </row>
    <row r="25070" spans="1:2" x14ac:dyDescent="0.2">
      <c r="A25070" s="47"/>
      <c r="B25070" s="60"/>
    </row>
    <row r="25071" spans="1:2" x14ac:dyDescent="0.2">
      <c r="A25071" s="47"/>
      <c r="B25071" s="60"/>
    </row>
    <row r="25072" spans="1:2" x14ac:dyDescent="0.2">
      <c r="A25072" s="47"/>
      <c r="B25072" s="60"/>
    </row>
    <row r="25073" spans="1:2" x14ac:dyDescent="0.2">
      <c r="A25073" s="47"/>
      <c r="B25073" s="60"/>
    </row>
    <row r="25074" spans="1:2" x14ac:dyDescent="0.2">
      <c r="A25074" s="47"/>
      <c r="B25074" s="60"/>
    </row>
    <row r="25075" spans="1:2" x14ac:dyDescent="0.2">
      <c r="A25075" s="47"/>
      <c r="B25075" s="60"/>
    </row>
    <row r="25076" spans="1:2" x14ac:dyDescent="0.2">
      <c r="A25076" s="47"/>
      <c r="B25076" s="60"/>
    </row>
    <row r="25077" spans="1:2" x14ac:dyDescent="0.2">
      <c r="A25077" s="47"/>
      <c r="B25077" s="60"/>
    </row>
    <row r="25078" spans="1:2" x14ac:dyDescent="0.2">
      <c r="A25078" s="47"/>
      <c r="B25078" s="60"/>
    </row>
    <row r="25079" spans="1:2" x14ac:dyDescent="0.2">
      <c r="A25079" s="47"/>
      <c r="B25079" s="60"/>
    </row>
    <row r="25080" spans="1:2" x14ac:dyDescent="0.2">
      <c r="A25080" s="47"/>
      <c r="B25080" s="60"/>
    </row>
    <row r="25081" spans="1:2" x14ac:dyDescent="0.2">
      <c r="A25081" s="47"/>
      <c r="B25081" s="60"/>
    </row>
    <row r="25082" spans="1:2" x14ac:dyDescent="0.2">
      <c r="A25082" s="47"/>
      <c r="B25082" s="60"/>
    </row>
    <row r="25083" spans="1:2" x14ac:dyDescent="0.2">
      <c r="A25083" s="47"/>
      <c r="B25083" s="60"/>
    </row>
    <row r="25084" spans="1:2" x14ac:dyDescent="0.2">
      <c r="A25084" s="47"/>
      <c r="B25084" s="60"/>
    </row>
    <row r="25085" spans="1:2" x14ac:dyDescent="0.2">
      <c r="A25085" s="47"/>
      <c r="B25085" s="60"/>
    </row>
    <row r="25086" spans="1:2" x14ac:dyDescent="0.2">
      <c r="A25086" s="47"/>
      <c r="B25086" s="60"/>
    </row>
    <row r="25087" spans="1:2" x14ac:dyDescent="0.2">
      <c r="A25087" s="47"/>
      <c r="B25087" s="60"/>
    </row>
    <row r="25088" spans="1:2" x14ac:dyDescent="0.2">
      <c r="A25088" s="47"/>
      <c r="B25088" s="60"/>
    </row>
    <row r="25089" spans="1:2" x14ac:dyDescent="0.2">
      <c r="A25089" s="47"/>
      <c r="B25089" s="60"/>
    </row>
    <row r="25090" spans="1:2" x14ac:dyDescent="0.2">
      <c r="A25090" s="47"/>
      <c r="B25090" s="60"/>
    </row>
    <row r="25091" spans="1:2" x14ac:dyDescent="0.2">
      <c r="A25091" s="47"/>
      <c r="B25091" s="60"/>
    </row>
    <row r="25092" spans="1:2" x14ac:dyDescent="0.2">
      <c r="A25092" s="47"/>
      <c r="B25092" s="60"/>
    </row>
    <row r="25093" spans="1:2" x14ac:dyDescent="0.2">
      <c r="A25093" s="47"/>
      <c r="B25093" s="60"/>
    </row>
    <row r="25094" spans="1:2" x14ac:dyDescent="0.2">
      <c r="A25094" s="47"/>
      <c r="B25094" s="60"/>
    </row>
    <row r="25095" spans="1:2" x14ac:dyDescent="0.2">
      <c r="A25095" s="47"/>
      <c r="B25095" s="60"/>
    </row>
    <row r="25096" spans="1:2" x14ac:dyDescent="0.2">
      <c r="A25096" s="47"/>
      <c r="B25096" s="60"/>
    </row>
    <row r="25097" spans="1:2" x14ac:dyDescent="0.2">
      <c r="A25097" s="47"/>
      <c r="B25097" s="60"/>
    </row>
    <row r="25098" spans="1:2" x14ac:dyDescent="0.2">
      <c r="A25098" s="47"/>
      <c r="B25098" s="60"/>
    </row>
    <row r="25099" spans="1:2" x14ac:dyDescent="0.2">
      <c r="A25099" s="47"/>
      <c r="B25099" s="60"/>
    </row>
    <row r="25100" spans="1:2" x14ac:dyDescent="0.2">
      <c r="A25100" s="47"/>
      <c r="B25100" s="60"/>
    </row>
    <row r="25101" spans="1:2" x14ac:dyDescent="0.2">
      <c r="A25101" s="47"/>
      <c r="B25101" s="60"/>
    </row>
    <row r="25102" spans="1:2" x14ac:dyDescent="0.2">
      <c r="A25102" s="47"/>
      <c r="B25102" s="60"/>
    </row>
    <row r="25103" spans="1:2" x14ac:dyDescent="0.2">
      <c r="A25103" s="47"/>
      <c r="B25103" s="60"/>
    </row>
    <row r="25104" spans="1:2" x14ac:dyDescent="0.2">
      <c r="A25104" s="47"/>
      <c r="B25104" s="60"/>
    </row>
    <row r="25105" spans="1:2" x14ac:dyDescent="0.2">
      <c r="A25105" s="47"/>
      <c r="B25105" s="60"/>
    </row>
    <row r="25106" spans="1:2" x14ac:dyDescent="0.2">
      <c r="A25106" s="47"/>
      <c r="B25106" s="60"/>
    </row>
    <row r="25107" spans="1:2" x14ac:dyDescent="0.2">
      <c r="A25107" s="47"/>
      <c r="B25107" s="60"/>
    </row>
    <row r="25108" spans="1:2" x14ac:dyDescent="0.2">
      <c r="A25108" s="47"/>
      <c r="B25108" s="60"/>
    </row>
    <row r="25109" spans="1:2" x14ac:dyDescent="0.2">
      <c r="A25109" s="47"/>
      <c r="B25109" s="60"/>
    </row>
    <row r="25110" spans="1:2" x14ac:dyDescent="0.2">
      <c r="A25110" s="47"/>
      <c r="B25110" s="60"/>
    </row>
    <row r="25111" spans="1:2" x14ac:dyDescent="0.2">
      <c r="A25111" s="47"/>
      <c r="B25111" s="60"/>
    </row>
    <row r="25112" spans="1:2" x14ac:dyDescent="0.2">
      <c r="A25112" s="47"/>
      <c r="B25112" s="60"/>
    </row>
    <row r="25113" spans="1:2" x14ac:dyDescent="0.2">
      <c r="A25113" s="47"/>
      <c r="B25113" s="60"/>
    </row>
    <row r="25114" spans="1:2" x14ac:dyDescent="0.2">
      <c r="A25114" s="47"/>
      <c r="B25114" s="60"/>
    </row>
    <row r="25115" spans="1:2" x14ac:dyDescent="0.2">
      <c r="A25115" s="47"/>
      <c r="B25115" s="60"/>
    </row>
    <row r="25116" spans="1:2" x14ac:dyDescent="0.2">
      <c r="A25116" s="47"/>
      <c r="B25116" s="60"/>
    </row>
    <row r="25117" spans="1:2" x14ac:dyDescent="0.2">
      <c r="A25117" s="47"/>
      <c r="B25117" s="60"/>
    </row>
    <row r="25118" spans="1:2" x14ac:dyDescent="0.2">
      <c r="A25118" s="47"/>
      <c r="B25118" s="60"/>
    </row>
    <row r="25119" spans="1:2" x14ac:dyDescent="0.2">
      <c r="A25119" s="47"/>
      <c r="B25119" s="60"/>
    </row>
    <row r="25120" spans="1:2" x14ac:dyDescent="0.2">
      <c r="A25120" s="47"/>
      <c r="B25120" s="60"/>
    </row>
    <row r="25121" spans="1:2" x14ac:dyDescent="0.2">
      <c r="A25121" s="47"/>
      <c r="B25121" s="60"/>
    </row>
    <row r="25122" spans="1:2" x14ac:dyDescent="0.2">
      <c r="A25122" s="47"/>
      <c r="B25122" s="60"/>
    </row>
    <row r="25123" spans="1:2" x14ac:dyDescent="0.2">
      <c r="A25123" s="47"/>
      <c r="B25123" s="60"/>
    </row>
    <row r="25124" spans="1:2" x14ac:dyDescent="0.2">
      <c r="A25124" s="47"/>
      <c r="B25124" s="60"/>
    </row>
    <row r="25125" spans="1:2" x14ac:dyDescent="0.2">
      <c r="A25125" s="47"/>
      <c r="B25125" s="60"/>
    </row>
    <row r="25126" spans="1:2" x14ac:dyDescent="0.2">
      <c r="A25126" s="47"/>
      <c r="B25126" s="60"/>
    </row>
    <row r="25127" spans="1:2" x14ac:dyDescent="0.2">
      <c r="A25127" s="47"/>
      <c r="B25127" s="60"/>
    </row>
    <row r="25128" spans="1:2" x14ac:dyDescent="0.2">
      <c r="A25128" s="47"/>
      <c r="B25128" s="60"/>
    </row>
    <row r="25129" spans="1:2" x14ac:dyDescent="0.2">
      <c r="A25129" s="47"/>
      <c r="B25129" s="60"/>
    </row>
    <row r="25130" spans="1:2" x14ac:dyDescent="0.2">
      <c r="A25130" s="47"/>
      <c r="B25130" s="60"/>
    </row>
    <row r="25131" spans="1:2" x14ac:dyDescent="0.2">
      <c r="A25131" s="47"/>
      <c r="B25131" s="60"/>
    </row>
    <row r="25132" spans="1:2" x14ac:dyDescent="0.2">
      <c r="A25132" s="47"/>
      <c r="B25132" s="60"/>
    </row>
    <row r="25133" spans="1:2" x14ac:dyDescent="0.2">
      <c r="A25133" s="47"/>
      <c r="B25133" s="60"/>
    </row>
    <row r="25134" spans="1:2" x14ac:dyDescent="0.2">
      <c r="A25134" s="47"/>
      <c r="B25134" s="60"/>
    </row>
    <row r="25135" spans="1:2" x14ac:dyDescent="0.2">
      <c r="A25135" s="47"/>
      <c r="B25135" s="60"/>
    </row>
    <row r="25136" spans="1:2" x14ac:dyDescent="0.2">
      <c r="A25136" s="47"/>
      <c r="B25136" s="60"/>
    </row>
    <row r="25137" spans="1:2" x14ac:dyDescent="0.2">
      <c r="A25137" s="47"/>
      <c r="B25137" s="60"/>
    </row>
    <row r="25138" spans="1:2" x14ac:dyDescent="0.2">
      <c r="A25138" s="47"/>
      <c r="B25138" s="60"/>
    </row>
    <row r="25139" spans="1:2" x14ac:dyDescent="0.2">
      <c r="A25139" s="47"/>
      <c r="B25139" s="60"/>
    </row>
    <row r="25140" spans="1:2" x14ac:dyDescent="0.2">
      <c r="A25140" s="47"/>
      <c r="B25140" s="60"/>
    </row>
    <row r="25141" spans="1:2" x14ac:dyDescent="0.2">
      <c r="A25141" s="47"/>
      <c r="B25141" s="60"/>
    </row>
    <row r="25142" spans="1:2" x14ac:dyDescent="0.2">
      <c r="A25142" s="47"/>
      <c r="B25142" s="60"/>
    </row>
    <row r="25143" spans="1:2" x14ac:dyDescent="0.2">
      <c r="A25143" s="47"/>
      <c r="B25143" s="60"/>
    </row>
    <row r="25144" spans="1:2" x14ac:dyDescent="0.2">
      <c r="A25144" s="47"/>
      <c r="B25144" s="60"/>
    </row>
    <row r="25145" spans="1:2" x14ac:dyDescent="0.2">
      <c r="A25145" s="47"/>
      <c r="B25145" s="60"/>
    </row>
    <row r="25146" spans="1:2" x14ac:dyDescent="0.2">
      <c r="A25146" s="47"/>
      <c r="B25146" s="60"/>
    </row>
    <row r="25147" spans="1:2" x14ac:dyDescent="0.2">
      <c r="A25147" s="47"/>
      <c r="B25147" s="60"/>
    </row>
    <row r="25148" spans="1:2" x14ac:dyDescent="0.2">
      <c r="A25148" s="47"/>
      <c r="B25148" s="60"/>
    </row>
    <row r="25149" spans="1:2" x14ac:dyDescent="0.2">
      <c r="A25149" s="47"/>
      <c r="B25149" s="60"/>
    </row>
    <row r="25150" spans="1:2" x14ac:dyDescent="0.2">
      <c r="A25150" s="47"/>
      <c r="B25150" s="60"/>
    </row>
    <row r="25151" spans="1:2" x14ac:dyDescent="0.2">
      <c r="A25151" s="47"/>
      <c r="B25151" s="60"/>
    </row>
    <row r="25152" spans="1:2" x14ac:dyDescent="0.2">
      <c r="A25152" s="47"/>
      <c r="B25152" s="60"/>
    </row>
    <row r="25153" spans="1:2" x14ac:dyDescent="0.2">
      <c r="A25153" s="47"/>
      <c r="B25153" s="60"/>
    </row>
    <row r="25154" spans="1:2" x14ac:dyDescent="0.2">
      <c r="A25154" s="47"/>
      <c r="B25154" s="60"/>
    </row>
    <row r="25155" spans="1:2" x14ac:dyDescent="0.2">
      <c r="A25155" s="47"/>
      <c r="B25155" s="60"/>
    </row>
    <row r="25156" spans="1:2" x14ac:dyDescent="0.2">
      <c r="A25156" s="47"/>
      <c r="B25156" s="60"/>
    </row>
    <row r="25157" spans="1:2" x14ac:dyDescent="0.2">
      <c r="A25157" s="47"/>
      <c r="B25157" s="60"/>
    </row>
    <row r="25158" spans="1:2" x14ac:dyDescent="0.2">
      <c r="A25158" s="47"/>
      <c r="B25158" s="60"/>
    </row>
    <row r="25159" spans="1:2" x14ac:dyDescent="0.2">
      <c r="A25159" s="47"/>
      <c r="B25159" s="60"/>
    </row>
    <row r="25160" spans="1:2" x14ac:dyDescent="0.2">
      <c r="A25160" s="47"/>
      <c r="B25160" s="60"/>
    </row>
    <row r="25161" spans="1:2" x14ac:dyDescent="0.2">
      <c r="A25161" s="47"/>
      <c r="B25161" s="60"/>
    </row>
    <row r="25162" spans="1:2" x14ac:dyDescent="0.2">
      <c r="A25162" s="47"/>
      <c r="B25162" s="60"/>
    </row>
    <row r="25163" spans="1:2" x14ac:dyDescent="0.2">
      <c r="A25163" s="47"/>
      <c r="B25163" s="60"/>
    </row>
    <row r="25164" spans="1:2" x14ac:dyDescent="0.2">
      <c r="A25164" s="47"/>
      <c r="B25164" s="60"/>
    </row>
    <row r="25165" spans="1:2" x14ac:dyDescent="0.2">
      <c r="A25165" s="47"/>
      <c r="B25165" s="60"/>
    </row>
    <row r="25166" spans="1:2" x14ac:dyDescent="0.2">
      <c r="A25166" s="47"/>
      <c r="B25166" s="60"/>
    </row>
    <row r="25167" spans="1:2" x14ac:dyDescent="0.2">
      <c r="A25167" s="47"/>
      <c r="B25167" s="60"/>
    </row>
    <row r="25168" spans="1:2" x14ac:dyDescent="0.2">
      <c r="A25168" s="47"/>
      <c r="B25168" s="60"/>
    </row>
    <row r="25169" spans="1:2" x14ac:dyDescent="0.2">
      <c r="A25169" s="47"/>
      <c r="B25169" s="60"/>
    </row>
    <row r="25170" spans="1:2" x14ac:dyDescent="0.2">
      <c r="A25170" s="47"/>
      <c r="B25170" s="60"/>
    </row>
    <row r="25171" spans="1:2" x14ac:dyDescent="0.2">
      <c r="A25171" s="47"/>
      <c r="B25171" s="60"/>
    </row>
    <row r="25172" spans="1:2" x14ac:dyDescent="0.2">
      <c r="A25172" s="47"/>
      <c r="B25172" s="60"/>
    </row>
    <row r="25173" spans="1:2" x14ac:dyDescent="0.2">
      <c r="A25173" s="47"/>
      <c r="B25173" s="60"/>
    </row>
    <row r="25174" spans="1:2" x14ac:dyDescent="0.2">
      <c r="A25174" s="47"/>
      <c r="B25174" s="60"/>
    </row>
    <row r="25175" spans="1:2" x14ac:dyDescent="0.2">
      <c r="A25175" s="47"/>
      <c r="B25175" s="60"/>
    </row>
    <row r="25176" spans="1:2" x14ac:dyDescent="0.2">
      <c r="A25176" s="47"/>
      <c r="B25176" s="60"/>
    </row>
    <row r="25177" spans="1:2" x14ac:dyDescent="0.2">
      <c r="A25177" s="47"/>
      <c r="B25177" s="60"/>
    </row>
    <row r="25178" spans="1:2" x14ac:dyDescent="0.2">
      <c r="A25178" s="47"/>
      <c r="B25178" s="60"/>
    </row>
    <row r="25179" spans="1:2" x14ac:dyDescent="0.2">
      <c r="A25179" s="47"/>
      <c r="B25179" s="60"/>
    </row>
    <row r="25180" spans="1:2" x14ac:dyDescent="0.2">
      <c r="A25180" s="47"/>
      <c r="B25180" s="60"/>
    </row>
    <row r="25181" spans="1:2" x14ac:dyDescent="0.2">
      <c r="A25181" s="47"/>
      <c r="B25181" s="60"/>
    </row>
    <row r="25182" spans="1:2" x14ac:dyDescent="0.2">
      <c r="A25182" s="47"/>
      <c r="B25182" s="60"/>
    </row>
    <row r="25183" spans="1:2" x14ac:dyDescent="0.2">
      <c r="A25183" s="47"/>
      <c r="B25183" s="60"/>
    </row>
    <row r="25184" spans="1:2" x14ac:dyDescent="0.2">
      <c r="A25184" s="47"/>
      <c r="B25184" s="60"/>
    </row>
    <row r="25185" spans="1:2" x14ac:dyDescent="0.2">
      <c r="A25185" s="47"/>
      <c r="B25185" s="60"/>
    </row>
    <row r="25186" spans="1:2" x14ac:dyDescent="0.2">
      <c r="A25186" s="47"/>
      <c r="B25186" s="60"/>
    </row>
    <row r="25187" spans="1:2" x14ac:dyDescent="0.2">
      <c r="A25187" s="47"/>
      <c r="B25187" s="60"/>
    </row>
    <row r="25188" spans="1:2" x14ac:dyDescent="0.2">
      <c r="A25188" s="47"/>
      <c r="B25188" s="60"/>
    </row>
    <row r="25189" spans="1:2" x14ac:dyDescent="0.2">
      <c r="A25189" s="47"/>
      <c r="B25189" s="60"/>
    </row>
    <row r="25190" spans="1:2" x14ac:dyDescent="0.2">
      <c r="A25190" s="47"/>
      <c r="B25190" s="60"/>
    </row>
    <row r="25191" spans="1:2" x14ac:dyDescent="0.2">
      <c r="A25191" s="47"/>
      <c r="B25191" s="60"/>
    </row>
    <row r="25192" spans="1:2" x14ac:dyDescent="0.2">
      <c r="A25192" s="47"/>
      <c r="B25192" s="60"/>
    </row>
    <row r="25193" spans="1:2" x14ac:dyDescent="0.2">
      <c r="A25193" s="47"/>
      <c r="B25193" s="60"/>
    </row>
    <row r="25194" spans="1:2" x14ac:dyDescent="0.2">
      <c r="A25194" s="47"/>
      <c r="B25194" s="60"/>
    </row>
    <row r="25195" spans="1:2" x14ac:dyDescent="0.2">
      <c r="A25195" s="47"/>
      <c r="B25195" s="60"/>
    </row>
    <row r="25196" spans="1:2" x14ac:dyDescent="0.2">
      <c r="A25196" s="47"/>
      <c r="B25196" s="60"/>
    </row>
    <row r="25197" spans="1:2" x14ac:dyDescent="0.2">
      <c r="A25197" s="47"/>
      <c r="B25197" s="60"/>
    </row>
    <row r="25198" spans="1:2" x14ac:dyDescent="0.2">
      <c r="A25198" s="47"/>
      <c r="B25198" s="60"/>
    </row>
    <row r="25199" spans="1:2" x14ac:dyDescent="0.2">
      <c r="A25199" s="47"/>
      <c r="B25199" s="60"/>
    </row>
    <row r="25200" spans="1:2" x14ac:dyDescent="0.2">
      <c r="A25200" s="47"/>
      <c r="B25200" s="60"/>
    </row>
    <row r="25201" spans="1:2" x14ac:dyDescent="0.2">
      <c r="A25201" s="47"/>
      <c r="B25201" s="60"/>
    </row>
    <row r="25202" spans="1:2" x14ac:dyDescent="0.2">
      <c r="A25202" s="47"/>
      <c r="B25202" s="60"/>
    </row>
    <row r="25203" spans="1:2" x14ac:dyDescent="0.2">
      <c r="A25203" s="47"/>
      <c r="B25203" s="60"/>
    </row>
    <row r="25204" spans="1:2" x14ac:dyDescent="0.2">
      <c r="A25204" s="47"/>
      <c r="B25204" s="60"/>
    </row>
    <row r="25205" spans="1:2" x14ac:dyDescent="0.2">
      <c r="A25205" s="47"/>
      <c r="B25205" s="60"/>
    </row>
    <row r="25206" spans="1:2" x14ac:dyDescent="0.2">
      <c r="A25206" s="47"/>
      <c r="B25206" s="60"/>
    </row>
    <row r="25207" spans="1:2" x14ac:dyDescent="0.2">
      <c r="A25207" s="47"/>
      <c r="B25207" s="60"/>
    </row>
    <row r="25208" spans="1:2" x14ac:dyDescent="0.2">
      <c r="A25208" s="47"/>
      <c r="B25208" s="60"/>
    </row>
    <row r="25209" spans="1:2" x14ac:dyDescent="0.2">
      <c r="A25209" s="47"/>
      <c r="B25209" s="60"/>
    </row>
    <row r="25210" spans="1:2" x14ac:dyDescent="0.2">
      <c r="A25210" s="47"/>
      <c r="B25210" s="60"/>
    </row>
    <row r="25211" spans="1:2" x14ac:dyDescent="0.2">
      <c r="A25211" s="47"/>
      <c r="B25211" s="60"/>
    </row>
    <row r="25212" spans="1:2" x14ac:dyDescent="0.2">
      <c r="A25212" s="47"/>
      <c r="B25212" s="60"/>
    </row>
    <row r="25213" spans="1:2" x14ac:dyDescent="0.2">
      <c r="A25213" s="47"/>
      <c r="B25213" s="60"/>
    </row>
    <row r="25214" spans="1:2" x14ac:dyDescent="0.2">
      <c r="A25214" s="47"/>
      <c r="B25214" s="60"/>
    </row>
    <row r="25215" spans="1:2" x14ac:dyDescent="0.2">
      <c r="A25215" s="47"/>
      <c r="B25215" s="60"/>
    </row>
    <row r="25216" spans="1:2" x14ac:dyDescent="0.2">
      <c r="A25216" s="47"/>
      <c r="B25216" s="60"/>
    </row>
    <row r="25217" spans="1:2" x14ac:dyDescent="0.2">
      <c r="A25217" s="47"/>
      <c r="B25217" s="60"/>
    </row>
    <row r="25218" spans="1:2" x14ac:dyDescent="0.2">
      <c r="A25218" s="47"/>
      <c r="B25218" s="60"/>
    </row>
    <row r="25219" spans="1:2" x14ac:dyDescent="0.2">
      <c r="A25219" s="47"/>
      <c r="B25219" s="60"/>
    </row>
    <row r="25220" spans="1:2" x14ac:dyDescent="0.2">
      <c r="A25220" s="47"/>
      <c r="B25220" s="60"/>
    </row>
    <row r="25221" spans="1:2" x14ac:dyDescent="0.2">
      <c r="A25221" s="47"/>
      <c r="B25221" s="60"/>
    </row>
    <row r="25222" spans="1:2" x14ac:dyDescent="0.2">
      <c r="A25222" s="47"/>
      <c r="B25222" s="60"/>
    </row>
    <row r="25223" spans="1:2" x14ac:dyDescent="0.2">
      <c r="A25223" s="47"/>
      <c r="B25223" s="60"/>
    </row>
    <row r="25224" spans="1:2" x14ac:dyDescent="0.2">
      <c r="A25224" s="47"/>
      <c r="B25224" s="60"/>
    </row>
    <row r="25225" spans="1:2" x14ac:dyDescent="0.2">
      <c r="A25225" s="47"/>
      <c r="B25225" s="60"/>
    </row>
    <row r="25226" spans="1:2" x14ac:dyDescent="0.2">
      <c r="A25226" s="47"/>
      <c r="B25226" s="60"/>
    </row>
    <row r="25227" spans="1:2" x14ac:dyDescent="0.2">
      <c r="A25227" s="47"/>
      <c r="B25227" s="60"/>
    </row>
    <row r="25228" spans="1:2" x14ac:dyDescent="0.2">
      <c r="A25228" s="47"/>
      <c r="B25228" s="60"/>
    </row>
    <row r="25229" spans="1:2" x14ac:dyDescent="0.2">
      <c r="A25229" s="47"/>
      <c r="B25229" s="60"/>
    </row>
    <row r="25230" spans="1:2" x14ac:dyDescent="0.2">
      <c r="A25230" s="47"/>
      <c r="B25230" s="60"/>
    </row>
    <row r="25231" spans="1:2" x14ac:dyDescent="0.2">
      <c r="A25231" s="47"/>
      <c r="B25231" s="60"/>
    </row>
    <row r="25232" spans="1:2" x14ac:dyDescent="0.2">
      <c r="A25232" s="47"/>
      <c r="B25232" s="60"/>
    </row>
    <row r="25233" spans="1:2" x14ac:dyDescent="0.2">
      <c r="A25233" s="47"/>
      <c r="B25233" s="60"/>
    </row>
    <row r="25234" spans="1:2" x14ac:dyDescent="0.2">
      <c r="A25234" s="47"/>
      <c r="B25234" s="60"/>
    </row>
    <row r="25235" spans="1:2" x14ac:dyDescent="0.2">
      <c r="A25235" s="47"/>
      <c r="B25235" s="60"/>
    </row>
    <row r="25236" spans="1:2" x14ac:dyDescent="0.2">
      <c r="A25236" s="47"/>
      <c r="B25236" s="60"/>
    </row>
    <row r="25237" spans="1:2" x14ac:dyDescent="0.2">
      <c r="A25237" s="47"/>
      <c r="B25237" s="60"/>
    </row>
    <row r="25238" spans="1:2" x14ac:dyDescent="0.2">
      <c r="A25238" s="47"/>
      <c r="B25238" s="60"/>
    </row>
    <row r="25239" spans="1:2" x14ac:dyDescent="0.2">
      <c r="A25239" s="47"/>
      <c r="B25239" s="60"/>
    </row>
    <row r="25240" spans="1:2" x14ac:dyDescent="0.2">
      <c r="A25240" s="47"/>
      <c r="B25240" s="60"/>
    </row>
    <row r="25241" spans="1:2" x14ac:dyDescent="0.2">
      <c r="A25241" s="47"/>
      <c r="B25241" s="60"/>
    </row>
    <row r="25242" spans="1:2" x14ac:dyDescent="0.2">
      <c r="A25242" s="47"/>
      <c r="B25242" s="60"/>
    </row>
    <row r="25243" spans="1:2" x14ac:dyDescent="0.2">
      <c r="A25243" s="47"/>
      <c r="B25243" s="60"/>
    </row>
    <row r="25244" spans="1:2" x14ac:dyDescent="0.2">
      <c r="A25244" s="47"/>
      <c r="B25244" s="60"/>
    </row>
    <row r="25245" spans="1:2" x14ac:dyDescent="0.2">
      <c r="A25245" s="47"/>
      <c r="B25245" s="60"/>
    </row>
    <row r="25246" spans="1:2" x14ac:dyDescent="0.2">
      <c r="A25246" s="47"/>
      <c r="B25246" s="60"/>
    </row>
    <row r="25247" spans="1:2" x14ac:dyDescent="0.2">
      <c r="A25247" s="47"/>
      <c r="B25247" s="60"/>
    </row>
    <row r="25248" spans="1:2" x14ac:dyDescent="0.2">
      <c r="A25248" s="47"/>
      <c r="B25248" s="60"/>
    </row>
    <row r="25249" spans="1:2" x14ac:dyDescent="0.2">
      <c r="A25249" s="47"/>
      <c r="B25249" s="60"/>
    </row>
    <row r="25250" spans="1:2" x14ac:dyDescent="0.2">
      <c r="A25250" s="47"/>
      <c r="B25250" s="60"/>
    </row>
    <row r="25251" spans="1:2" x14ac:dyDescent="0.2">
      <c r="A25251" s="47"/>
      <c r="B25251" s="60"/>
    </row>
    <row r="25252" spans="1:2" x14ac:dyDescent="0.2">
      <c r="A25252" s="47"/>
      <c r="B25252" s="60"/>
    </row>
    <row r="25253" spans="1:2" x14ac:dyDescent="0.2">
      <c r="A25253" s="47"/>
      <c r="B25253" s="60"/>
    </row>
    <row r="25254" spans="1:2" x14ac:dyDescent="0.2">
      <c r="A25254" s="47"/>
      <c r="B25254" s="60"/>
    </row>
    <row r="25255" spans="1:2" x14ac:dyDescent="0.2">
      <c r="A25255" s="47"/>
      <c r="B25255" s="60"/>
    </row>
    <row r="25256" spans="1:2" x14ac:dyDescent="0.2">
      <c r="A25256" s="47"/>
      <c r="B25256" s="60"/>
    </row>
    <row r="25257" spans="1:2" x14ac:dyDescent="0.2">
      <c r="A25257" s="47"/>
      <c r="B25257" s="60"/>
    </row>
    <row r="25258" spans="1:2" x14ac:dyDescent="0.2">
      <c r="A25258" s="47"/>
      <c r="B25258" s="60"/>
    </row>
    <row r="25259" spans="1:2" x14ac:dyDescent="0.2">
      <c r="A25259" s="47"/>
      <c r="B25259" s="60"/>
    </row>
    <row r="25260" spans="1:2" x14ac:dyDescent="0.2">
      <c r="A25260" s="47"/>
      <c r="B25260" s="60"/>
    </row>
    <row r="25261" spans="1:2" x14ac:dyDescent="0.2">
      <c r="A25261" s="47"/>
      <c r="B25261" s="60"/>
    </row>
    <row r="25262" spans="1:2" x14ac:dyDescent="0.2">
      <c r="A25262" s="47"/>
      <c r="B25262" s="60"/>
    </row>
    <row r="25263" spans="1:2" x14ac:dyDescent="0.2">
      <c r="A25263" s="47"/>
      <c r="B25263" s="60"/>
    </row>
    <row r="25264" spans="1:2" x14ac:dyDescent="0.2">
      <c r="A25264" s="47"/>
      <c r="B25264" s="60"/>
    </row>
    <row r="25265" spans="1:2" x14ac:dyDescent="0.2">
      <c r="A25265" s="47"/>
      <c r="B25265" s="60"/>
    </row>
    <row r="25266" spans="1:2" x14ac:dyDescent="0.2">
      <c r="A25266" s="47"/>
      <c r="B25266" s="60"/>
    </row>
    <row r="25267" spans="1:2" x14ac:dyDescent="0.2">
      <c r="A25267" s="47"/>
      <c r="B25267" s="60"/>
    </row>
    <row r="25268" spans="1:2" x14ac:dyDescent="0.2">
      <c r="A25268" s="47"/>
      <c r="B25268" s="60"/>
    </row>
    <row r="25269" spans="1:2" x14ac:dyDescent="0.2">
      <c r="A25269" s="47"/>
      <c r="B25269" s="60"/>
    </row>
    <row r="25270" spans="1:2" x14ac:dyDescent="0.2">
      <c r="A25270" s="47"/>
      <c r="B25270" s="60"/>
    </row>
    <row r="25271" spans="1:2" x14ac:dyDescent="0.2">
      <c r="A25271" s="47"/>
      <c r="B25271" s="60"/>
    </row>
    <row r="25272" spans="1:2" x14ac:dyDescent="0.2">
      <c r="A25272" s="47"/>
      <c r="B25272" s="60"/>
    </row>
    <row r="25273" spans="1:2" x14ac:dyDescent="0.2">
      <c r="A25273" s="47"/>
      <c r="B25273" s="60"/>
    </row>
    <row r="25274" spans="1:2" x14ac:dyDescent="0.2">
      <c r="A25274" s="47"/>
      <c r="B25274" s="60"/>
    </row>
    <row r="25275" spans="1:2" x14ac:dyDescent="0.2">
      <c r="A25275" s="47"/>
      <c r="B25275" s="60"/>
    </row>
    <row r="25276" spans="1:2" x14ac:dyDescent="0.2">
      <c r="A25276" s="47"/>
      <c r="B25276" s="60"/>
    </row>
    <row r="25277" spans="1:2" x14ac:dyDescent="0.2">
      <c r="A25277" s="47"/>
      <c r="B25277" s="60"/>
    </row>
    <row r="25278" spans="1:2" x14ac:dyDescent="0.2">
      <c r="A25278" s="47"/>
      <c r="B25278" s="60"/>
    </row>
    <row r="25279" spans="1:2" x14ac:dyDescent="0.2">
      <c r="A25279" s="47"/>
      <c r="B25279" s="60"/>
    </row>
    <row r="25280" spans="1:2" x14ac:dyDescent="0.2">
      <c r="A25280" s="47"/>
      <c r="B25280" s="60"/>
    </row>
    <row r="25281" spans="1:2" x14ac:dyDescent="0.2">
      <c r="A25281" s="47"/>
      <c r="B25281" s="60"/>
    </row>
    <row r="25282" spans="1:2" x14ac:dyDescent="0.2">
      <c r="A25282" s="47"/>
      <c r="B25282" s="60"/>
    </row>
    <row r="25283" spans="1:2" x14ac:dyDescent="0.2">
      <c r="A25283" s="47"/>
      <c r="B25283" s="60"/>
    </row>
    <row r="25284" spans="1:2" x14ac:dyDescent="0.2">
      <c r="A25284" s="47"/>
      <c r="B25284" s="60"/>
    </row>
    <row r="25285" spans="1:2" x14ac:dyDescent="0.2">
      <c r="A25285" s="47"/>
      <c r="B25285" s="60"/>
    </row>
    <row r="25286" spans="1:2" x14ac:dyDescent="0.2">
      <c r="A25286" s="47"/>
      <c r="B25286" s="60"/>
    </row>
    <row r="25287" spans="1:2" x14ac:dyDescent="0.2">
      <c r="A25287" s="47"/>
      <c r="B25287" s="60"/>
    </row>
    <row r="25288" spans="1:2" x14ac:dyDescent="0.2">
      <c r="A25288" s="47"/>
      <c r="B25288" s="60"/>
    </row>
    <row r="25289" spans="1:2" x14ac:dyDescent="0.2">
      <c r="A25289" s="47"/>
      <c r="B25289" s="60"/>
    </row>
    <row r="25290" spans="1:2" x14ac:dyDescent="0.2">
      <c r="A25290" s="47"/>
      <c r="B25290" s="60"/>
    </row>
    <row r="25291" spans="1:2" x14ac:dyDescent="0.2">
      <c r="A25291" s="47"/>
      <c r="B25291" s="60"/>
    </row>
    <row r="25292" spans="1:2" x14ac:dyDescent="0.2">
      <c r="A25292" s="47"/>
      <c r="B25292" s="60"/>
    </row>
    <row r="25293" spans="1:2" x14ac:dyDescent="0.2">
      <c r="A25293" s="47"/>
      <c r="B25293" s="60"/>
    </row>
    <row r="25294" spans="1:2" x14ac:dyDescent="0.2">
      <c r="A25294" s="47"/>
      <c r="B25294" s="60"/>
    </row>
    <row r="25295" spans="1:2" x14ac:dyDescent="0.2">
      <c r="A25295" s="47"/>
      <c r="B25295" s="60"/>
    </row>
    <row r="25296" spans="1:2" x14ac:dyDescent="0.2">
      <c r="A25296" s="47"/>
      <c r="B25296" s="60"/>
    </row>
    <row r="25297" spans="1:2" x14ac:dyDescent="0.2">
      <c r="A25297" s="47"/>
      <c r="B25297" s="60"/>
    </row>
    <row r="25298" spans="1:2" x14ac:dyDescent="0.2">
      <c r="A25298" s="47"/>
      <c r="B25298" s="60"/>
    </row>
    <row r="25299" spans="1:2" x14ac:dyDescent="0.2">
      <c r="A25299" s="47"/>
      <c r="B25299" s="60"/>
    </row>
    <row r="25300" spans="1:2" x14ac:dyDescent="0.2">
      <c r="A25300" s="47"/>
      <c r="B25300" s="60"/>
    </row>
    <row r="25301" spans="1:2" x14ac:dyDescent="0.2">
      <c r="A25301" s="47"/>
      <c r="B25301" s="60"/>
    </row>
    <row r="25302" spans="1:2" x14ac:dyDescent="0.2">
      <c r="A25302" s="47"/>
      <c r="B25302" s="60"/>
    </row>
    <row r="25303" spans="1:2" x14ac:dyDescent="0.2">
      <c r="A25303" s="47"/>
      <c r="B25303" s="60"/>
    </row>
    <row r="25304" spans="1:2" x14ac:dyDescent="0.2">
      <c r="A25304" s="47"/>
      <c r="B25304" s="60"/>
    </row>
    <row r="25305" spans="1:2" x14ac:dyDescent="0.2">
      <c r="A25305" s="47"/>
      <c r="B25305" s="60"/>
    </row>
    <row r="25306" spans="1:2" x14ac:dyDescent="0.2">
      <c r="A25306" s="47"/>
      <c r="B25306" s="60"/>
    </row>
    <row r="25307" spans="1:2" x14ac:dyDescent="0.2">
      <c r="A25307" s="47"/>
      <c r="B25307" s="60"/>
    </row>
    <row r="25308" spans="1:2" x14ac:dyDescent="0.2">
      <c r="A25308" s="47"/>
      <c r="B25308" s="60"/>
    </row>
    <row r="25309" spans="1:2" x14ac:dyDescent="0.2">
      <c r="A25309" s="47"/>
      <c r="B25309" s="60"/>
    </row>
    <row r="25310" spans="1:2" x14ac:dyDescent="0.2">
      <c r="A25310" s="47"/>
      <c r="B25310" s="60"/>
    </row>
    <row r="25311" spans="1:2" x14ac:dyDescent="0.2">
      <c r="A25311" s="47"/>
      <c r="B25311" s="60"/>
    </row>
    <row r="25312" spans="1:2" x14ac:dyDescent="0.2">
      <c r="A25312" s="47"/>
      <c r="B25312" s="60"/>
    </row>
    <row r="25313" spans="1:2" x14ac:dyDescent="0.2">
      <c r="A25313" s="47"/>
      <c r="B25313" s="60"/>
    </row>
    <row r="25314" spans="1:2" x14ac:dyDescent="0.2">
      <c r="A25314" s="47"/>
      <c r="B25314" s="60"/>
    </row>
    <row r="25315" spans="1:2" x14ac:dyDescent="0.2">
      <c r="A25315" s="47"/>
      <c r="B25315" s="60"/>
    </row>
    <row r="25316" spans="1:2" x14ac:dyDescent="0.2">
      <c r="A25316" s="47"/>
      <c r="B25316" s="60"/>
    </row>
    <row r="25317" spans="1:2" x14ac:dyDescent="0.2">
      <c r="A25317" s="47"/>
      <c r="B25317" s="60"/>
    </row>
    <row r="25318" spans="1:2" x14ac:dyDescent="0.2">
      <c r="A25318" s="47"/>
      <c r="B25318" s="60"/>
    </row>
    <row r="25319" spans="1:2" x14ac:dyDescent="0.2">
      <c r="A25319" s="47"/>
      <c r="B25319" s="60"/>
    </row>
    <row r="25320" spans="1:2" x14ac:dyDescent="0.2">
      <c r="A25320" s="47"/>
      <c r="B25320" s="60"/>
    </row>
    <row r="25321" spans="1:2" x14ac:dyDescent="0.2">
      <c r="A25321" s="47"/>
      <c r="B25321" s="60"/>
    </row>
    <row r="25322" spans="1:2" x14ac:dyDescent="0.2">
      <c r="A25322" s="47"/>
      <c r="B25322" s="60"/>
    </row>
    <row r="25323" spans="1:2" x14ac:dyDescent="0.2">
      <c r="A25323" s="47"/>
      <c r="B25323" s="60"/>
    </row>
    <row r="25324" spans="1:2" x14ac:dyDescent="0.2">
      <c r="A25324" s="47"/>
      <c r="B25324" s="60"/>
    </row>
    <row r="25325" spans="1:2" x14ac:dyDescent="0.2">
      <c r="A25325" s="47"/>
      <c r="B25325" s="60"/>
    </row>
    <row r="25326" spans="1:2" x14ac:dyDescent="0.2">
      <c r="A25326" s="47"/>
      <c r="B25326" s="60"/>
    </row>
    <row r="25327" spans="1:2" x14ac:dyDescent="0.2">
      <c r="A25327" s="47"/>
      <c r="B25327" s="60"/>
    </row>
    <row r="25328" spans="1:2" x14ac:dyDescent="0.2">
      <c r="A25328" s="47"/>
      <c r="B25328" s="60"/>
    </row>
    <row r="25329" spans="1:2" x14ac:dyDescent="0.2">
      <c r="A25329" s="47"/>
      <c r="B25329" s="60"/>
    </row>
    <row r="25330" spans="1:2" x14ac:dyDescent="0.2">
      <c r="A25330" s="47"/>
      <c r="B25330" s="60"/>
    </row>
    <row r="25331" spans="1:2" x14ac:dyDescent="0.2">
      <c r="A25331" s="47"/>
      <c r="B25331" s="60"/>
    </row>
    <row r="25332" spans="1:2" x14ac:dyDescent="0.2">
      <c r="A25332" s="47"/>
      <c r="B25332" s="60"/>
    </row>
    <row r="25333" spans="1:2" x14ac:dyDescent="0.2">
      <c r="A25333" s="47"/>
      <c r="B25333" s="60"/>
    </row>
    <row r="25334" spans="1:2" x14ac:dyDescent="0.2">
      <c r="A25334" s="47"/>
      <c r="B25334" s="60"/>
    </row>
    <row r="25335" spans="1:2" x14ac:dyDescent="0.2">
      <c r="A25335" s="47"/>
      <c r="B25335" s="60"/>
    </row>
    <row r="25336" spans="1:2" x14ac:dyDescent="0.2">
      <c r="A25336" s="47"/>
      <c r="B25336" s="60"/>
    </row>
    <row r="25337" spans="1:2" x14ac:dyDescent="0.2">
      <c r="A25337" s="47"/>
      <c r="B25337" s="60"/>
    </row>
    <row r="25338" spans="1:2" x14ac:dyDescent="0.2">
      <c r="A25338" s="47"/>
      <c r="B25338" s="60"/>
    </row>
    <row r="25339" spans="1:2" x14ac:dyDescent="0.2">
      <c r="A25339" s="47"/>
      <c r="B25339" s="60"/>
    </row>
    <row r="25340" spans="1:2" x14ac:dyDescent="0.2">
      <c r="A25340" s="47"/>
      <c r="B25340" s="60"/>
    </row>
    <row r="25341" spans="1:2" x14ac:dyDescent="0.2">
      <c r="A25341" s="47"/>
      <c r="B25341" s="60"/>
    </row>
    <row r="25342" spans="1:2" x14ac:dyDescent="0.2">
      <c r="A25342" s="47"/>
      <c r="B25342" s="60"/>
    </row>
    <row r="25343" spans="1:2" x14ac:dyDescent="0.2">
      <c r="A25343" s="47"/>
      <c r="B25343" s="60"/>
    </row>
    <row r="25344" spans="1:2" x14ac:dyDescent="0.2">
      <c r="A25344" s="47"/>
      <c r="B25344" s="60"/>
    </row>
    <row r="25345" spans="1:2" x14ac:dyDescent="0.2">
      <c r="A25345" s="47"/>
      <c r="B25345" s="60"/>
    </row>
    <row r="25346" spans="1:2" x14ac:dyDescent="0.2">
      <c r="A25346" s="47"/>
      <c r="B25346" s="60"/>
    </row>
    <row r="25347" spans="1:2" x14ac:dyDescent="0.2">
      <c r="A25347" s="47"/>
      <c r="B25347" s="60"/>
    </row>
    <row r="25348" spans="1:2" x14ac:dyDescent="0.2">
      <c r="A25348" s="47"/>
      <c r="B25348" s="60"/>
    </row>
    <row r="25349" spans="1:2" x14ac:dyDescent="0.2">
      <c r="A25349" s="47"/>
      <c r="B25349" s="60"/>
    </row>
    <row r="25350" spans="1:2" x14ac:dyDescent="0.2">
      <c r="A25350" s="47"/>
      <c r="B25350" s="60"/>
    </row>
    <row r="25351" spans="1:2" x14ac:dyDescent="0.2">
      <c r="A25351" s="47"/>
      <c r="B25351" s="60"/>
    </row>
    <row r="25352" spans="1:2" x14ac:dyDescent="0.2">
      <c r="A25352" s="47"/>
      <c r="B25352" s="60"/>
    </row>
    <row r="25353" spans="1:2" x14ac:dyDescent="0.2">
      <c r="A25353" s="47"/>
      <c r="B25353" s="60"/>
    </row>
    <row r="25354" spans="1:2" x14ac:dyDescent="0.2">
      <c r="A25354" s="47"/>
      <c r="B25354" s="60"/>
    </row>
    <row r="25355" spans="1:2" x14ac:dyDescent="0.2">
      <c r="A25355" s="47"/>
      <c r="B25355" s="60"/>
    </row>
    <row r="25356" spans="1:2" x14ac:dyDescent="0.2">
      <c r="A25356" s="47"/>
      <c r="B25356" s="60"/>
    </row>
    <row r="25357" spans="1:2" x14ac:dyDescent="0.2">
      <c r="A25357" s="47"/>
      <c r="B25357" s="60"/>
    </row>
    <row r="25358" spans="1:2" x14ac:dyDescent="0.2">
      <c r="A25358" s="47"/>
      <c r="B25358" s="60"/>
    </row>
    <row r="25359" spans="1:2" x14ac:dyDescent="0.2">
      <c r="A25359" s="47"/>
      <c r="B25359" s="60"/>
    </row>
    <row r="25360" spans="1:2" x14ac:dyDescent="0.2">
      <c r="A25360" s="47"/>
      <c r="B25360" s="60"/>
    </row>
    <row r="25361" spans="1:2" x14ac:dyDescent="0.2">
      <c r="A25361" s="47"/>
      <c r="B25361" s="60"/>
    </row>
    <row r="25362" spans="1:2" x14ac:dyDescent="0.2">
      <c r="A25362" s="47"/>
      <c r="B25362" s="60"/>
    </row>
    <row r="25363" spans="1:2" x14ac:dyDescent="0.2">
      <c r="A25363" s="47"/>
      <c r="B25363" s="60"/>
    </row>
    <row r="25364" spans="1:2" x14ac:dyDescent="0.2">
      <c r="A25364" s="47"/>
      <c r="B25364" s="60"/>
    </row>
    <row r="25365" spans="1:2" x14ac:dyDescent="0.2">
      <c r="A25365" s="47"/>
      <c r="B25365" s="60"/>
    </row>
    <row r="25366" spans="1:2" x14ac:dyDescent="0.2">
      <c r="A25366" s="47"/>
      <c r="B25366" s="60"/>
    </row>
    <row r="25367" spans="1:2" x14ac:dyDescent="0.2">
      <c r="A25367" s="47"/>
      <c r="B25367" s="60"/>
    </row>
    <row r="25368" spans="1:2" x14ac:dyDescent="0.2">
      <c r="A25368" s="47"/>
      <c r="B25368" s="60"/>
    </row>
    <row r="25369" spans="1:2" x14ac:dyDescent="0.2">
      <c r="A25369" s="47"/>
      <c r="B25369" s="60"/>
    </row>
    <row r="25370" spans="1:2" x14ac:dyDescent="0.2">
      <c r="A25370" s="47"/>
      <c r="B25370" s="60"/>
    </row>
    <row r="25371" spans="1:2" x14ac:dyDescent="0.2">
      <c r="A25371" s="47"/>
      <c r="B25371" s="60"/>
    </row>
    <row r="25372" spans="1:2" x14ac:dyDescent="0.2">
      <c r="A25372" s="47"/>
      <c r="B25372" s="60"/>
    </row>
    <row r="25373" spans="1:2" x14ac:dyDescent="0.2">
      <c r="A25373" s="47"/>
      <c r="B25373" s="60"/>
    </row>
    <row r="25374" spans="1:2" x14ac:dyDescent="0.2">
      <c r="A25374" s="47"/>
      <c r="B25374" s="60"/>
    </row>
    <row r="25375" spans="1:2" x14ac:dyDescent="0.2">
      <c r="A25375" s="47"/>
      <c r="B25375" s="60"/>
    </row>
    <row r="25376" spans="1:2" x14ac:dyDescent="0.2">
      <c r="A25376" s="47"/>
      <c r="B25376" s="60"/>
    </row>
    <row r="25377" spans="1:2" x14ac:dyDescent="0.2">
      <c r="A25377" s="47"/>
      <c r="B25377" s="60"/>
    </row>
    <row r="25378" spans="1:2" x14ac:dyDescent="0.2">
      <c r="A25378" s="47"/>
      <c r="B25378" s="60"/>
    </row>
    <row r="25379" spans="1:2" x14ac:dyDescent="0.2">
      <c r="A25379" s="47"/>
      <c r="B25379" s="60"/>
    </row>
    <row r="25380" spans="1:2" x14ac:dyDescent="0.2">
      <c r="A25380" s="47"/>
      <c r="B25380" s="60"/>
    </row>
    <row r="25381" spans="1:2" x14ac:dyDescent="0.2">
      <c r="A25381" s="47"/>
      <c r="B25381" s="60"/>
    </row>
    <row r="25382" spans="1:2" x14ac:dyDescent="0.2">
      <c r="A25382" s="47"/>
      <c r="B25382" s="60"/>
    </row>
    <row r="25383" spans="1:2" x14ac:dyDescent="0.2">
      <c r="A25383" s="47"/>
      <c r="B25383" s="60"/>
    </row>
    <row r="25384" spans="1:2" x14ac:dyDescent="0.2">
      <c r="A25384" s="47"/>
      <c r="B25384" s="60"/>
    </row>
    <row r="25385" spans="1:2" x14ac:dyDescent="0.2">
      <c r="A25385" s="47"/>
      <c r="B25385" s="60"/>
    </row>
    <row r="25386" spans="1:2" x14ac:dyDescent="0.2">
      <c r="A25386" s="47"/>
      <c r="B25386" s="60"/>
    </row>
    <row r="25387" spans="1:2" x14ac:dyDescent="0.2">
      <c r="A25387" s="47"/>
      <c r="B25387" s="60"/>
    </row>
    <row r="25388" spans="1:2" x14ac:dyDescent="0.2">
      <c r="A25388" s="47"/>
      <c r="B25388" s="60"/>
    </row>
    <row r="25389" spans="1:2" x14ac:dyDescent="0.2">
      <c r="A25389" s="47"/>
      <c r="B25389" s="60"/>
    </row>
    <row r="25390" spans="1:2" x14ac:dyDescent="0.2">
      <c r="A25390" s="47"/>
      <c r="B25390" s="60"/>
    </row>
    <row r="25391" spans="1:2" x14ac:dyDescent="0.2">
      <c r="A25391" s="47"/>
      <c r="B25391" s="60"/>
    </row>
    <row r="25392" spans="1:2" x14ac:dyDescent="0.2">
      <c r="A25392" s="47"/>
      <c r="B25392" s="60"/>
    </row>
    <row r="25393" spans="1:2" x14ac:dyDescent="0.2">
      <c r="A25393" s="47"/>
      <c r="B25393" s="60"/>
    </row>
    <row r="25394" spans="1:2" x14ac:dyDescent="0.2">
      <c r="A25394" s="47"/>
      <c r="B25394" s="60"/>
    </row>
    <row r="25395" spans="1:2" x14ac:dyDescent="0.2">
      <c r="A25395" s="47"/>
      <c r="B25395" s="60"/>
    </row>
    <row r="25396" spans="1:2" x14ac:dyDescent="0.2">
      <c r="A25396" s="47"/>
      <c r="B25396" s="60"/>
    </row>
    <row r="25397" spans="1:2" x14ac:dyDescent="0.2">
      <c r="A25397" s="47"/>
      <c r="B25397" s="60"/>
    </row>
    <row r="25398" spans="1:2" x14ac:dyDescent="0.2">
      <c r="A25398" s="47"/>
      <c r="B25398" s="60"/>
    </row>
    <row r="25399" spans="1:2" x14ac:dyDescent="0.2">
      <c r="A25399" s="47"/>
      <c r="B25399" s="60"/>
    </row>
    <row r="25400" spans="1:2" x14ac:dyDescent="0.2">
      <c r="A25400" s="47"/>
      <c r="B25400" s="60"/>
    </row>
    <row r="25401" spans="1:2" x14ac:dyDescent="0.2">
      <c r="A25401" s="47"/>
      <c r="B25401" s="60"/>
    </row>
    <row r="25402" spans="1:2" x14ac:dyDescent="0.2">
      <c r="A25402" s="47"/>
      <c r="B25402" s="60"/>
    </row>
    <row r="25403" spans="1:2" x14ac:dyDescent="0.2">
      <c r="A25403" s="47"/>
      <c r="B25403" s="60"/>
    </row>
    <row r="25404" spans="1:2" x14ac:dyDescent="0.2">
      <c r="A25404" s="47"/>
      <c r="B25404" s="60"/>
    </row>
    <row r="25405" spans="1:2" x14ac:dyDescent="0.2">
      <c r="A25405" s="47"/>
      <c r="B25405" s="60"/>
    </row>
    <row r="25406" spans="1:2" x14ac:dyDescent="0.2">
      <c r="A25406" s="47"/>
      <c r="B25406" s="60"/>
    </row>
    <row r="25407" spans="1:2" x14ac:dyDescent="0.2">
      <c r="A25407" s="47"/>
      <c r="B25407" s="60"/>
    </row>
    <row r="25408" spans="1:2" x14ac:dyDescent="0.2">
      <c r="A25408" s="47"/>
      <c r="B25408" s="60"/>
    </row>
    <row r="25409" spans="1:2" x14ac:dyDescent="0.2">
      <c r="A25409" s="47"/>
      <c r="B25409" s="60"/>
    </row>
    <row r="25410" spans="1:2" x14ac:dyDescent="0.2">
      <c r="A25410" s="47"/>
      <c r="B25410" s="60"/>
    </row>
    <row r="25411" spans="1:2" x14ac:dyDescent="0.2">
      <c r="A25411" s="47"/>
      <c r="B25411" s="60"/>
    </row>
    <row r="25412" spans="1:2" x14ac:dyDescent="0.2">
      <c r="A25412" s="47"/>
      <c r="B25412" s="60"/>
    </row>
    <row r="25413" spans="1:2" x14ac:dyDescent="0.2">
      <c r="A25413" s="47"/>
      <c r="B25413" s="60"/>
    </row>
    <row r="25414" spans="1:2" x14ac:dyDescent="0.2">
      <c r="A25414" s="47"/>
      <c r="B25414" s="60"/>
    </row>
    <row r="25415" spans="1:2" x14ac:dyDescent="0.2">
      <c r="A25415" s="47"/>
      <c r="B25415" s="60"/>
    </row>
    <row r="25416" spans="1:2" x14ac:dyDescent="0.2">
      <c r="A25416" s="47"/>
      <c r="B25416" s="60"/>
    </row>
    <row r="25417" spans="1:2" x14ac:dyDescent="0.2">
      <c r="A25417" s="47"/>
      <c r="B25417" s="60"/>
    </row>
    <row r="25418" spans="1:2" x14ac:dyDescent="0.2">
      <c r="A25418" s="47"/>
      <c r="B25418" s="60"/>
    </row>
    <row r="25419" spans="1:2" x14ac:dyDescent="0.2">
      <c r="A25419" s="47"/>
      <c r="B25419" s="60"/>
    </row>
    <row r="25420" spans="1:2" x14ac:dyDescent="0.2">
      <c r="A25420" s="47"/>
      <c r="B25420" s="60"/>
    </row>
    <row r="25421" spans="1:2" x14ac:dyDescent="0.2">
      <c r="A25421" s="47"/>
      <c r="B25421" s="60"/>
    </row>
    <row r="25422" spans="1:2" x14ac:dyDescent="0.2">
      <c r="A25422" s="47"/>
      <c r="B25422" s="60"/>
    </row>
    <row r="25423" spans="1:2" x14ac:dyDescent="0.2">
      <c r="A25423" s="47"/>
      <c r="B25423" s="60"/>
    </row>
    <row r="25424" spans="1:2" x14ac:dyDescent="0.2">
      <c r="A25424" s="47"/>
      <c r="B25424" s="60"/>
    </row>
    <row r="25425" spans="1:2" x14ac:dyDescent="0.2">
      <c r="A25425" s="47"/>
      <c r="B25425" s="60"/>
    </row>
    <row r="25426" spans="1:2" x14ac:dyDescent="0.2">
      <c r="A25426" s="47"/>
      <c r="B25426" s="60"/>
    </row>
    <row r="25427" spans="1:2" x14ac:dyDescent="0.2">
      <c r="A25427" s="47"/>
      <c r="B25427" s="60"/>
    </row>
    <row r="25428" spans="1:2" x14ac:dyDescent="0.2">
      <c r="A25428" s="47"/>
      <c r="B25428" s="60"/>
    </row>
    <row r="25429" spans="1:2" x14ac:dyDescent="0.2">
      <c r="A25429" s="47"/>
      <c r="B25429" s="60"/>
    </row>
    <row r="25430" spans="1:2" x14ac:dyDescent="0.2">
      <c r="A25430" s="47"/>
      <c r="B25430" s="60"/>
    </row>
    <row r="25431" spans="1:2" x14ac:dyDescent="0.2">
      <c r="A25431" s="47"/>
      <c r="B25431" s="60"/>
    </row>
    <row r="25432" spans="1:2" x14ac:dyDescent="0.2">
      <c r="A25432" s="47"/>
      <c r="B25432" s="60"/>
    </row>
    <row r="25433" spans="1:2" x14ac:dyDescent="0.2">
      <c r="A25433" s="47"/>
      <c r="B25433" s="60"/>
    </row>
    <row r="25434" spans="1:2" x14ac:dyDescent="0.2">
      <c r="A25434" s="47"/>
      <c r="B25434" s="60"/>
    </row>
    <row r="25435" spans="1:2" x14ac:dyDescent="0.2">
      <c r="A25435" s="47"/>
      <c r="B25435" s="60"/>
    </row>
    <row r="25436" spans="1:2" x14ac:dyDescent="0.2">
      <c r="A25436" s="47"/>
      <c r="B25436" s="60"/>
    </row>
    <row r="25437" spans="1:2" x14ac:dyDescent="0.2">
      <c r="A25437" s="47"/>
      <c r="B25437" s="60"/>
    </row>
    <row r="25438" spans="1:2" x14ac:dyDescent="0.2">
      <c r="A25438" s="47"/>
      <c r="B25438" s="60"/>
    </row>
    <row r="25439" spans="1:2" x14ac:dyDescent="0.2">
      <c r="A25439" s="47"/>
      <c r="B25439" s="60"/>
    </row>
    <row r="25440" spans="1:2" x14ac:dyDescent="0.2">
      <c r="A25440" s="47"/>
      <c r="B25440" s="60"/>
    </row>
    <row r="25441" spans="1:2" x14ac:dyDescent="0.2">
      <c r="A25441" s="47"/>
      <c r="B25441" s="60"/>
    </row>
    <row r="25442" spans="1:2" x14ac:dyDescent="0.2">
      <c r="A25442" s="47"/>
      <c r="B25442" s="60"/>
    </row>
    <row r="25443" spans="1:2" x14ac:dyDescent="0.2">
      <c r="A25443" s="47"/>
      <c r="B25443" s="60"/>
    </row>
    <row r="25444" spans="1:2" x14ac:dyDescent="0.2">
      <c r="A25444" s="47"/>
      <c r="B25444" s="60"/>
    </row>
    <row r="25445" spans="1:2" x14ac:dyDescent="0.2">
      <c r="A25445" s="47"/>
      <c r="B25445" s="60"/>
    </row>
    <row r="25446" spans="1:2" x14ac:dyDescent="0.2">
      <c r="A25446" s="47"/>
      <c r="B25446" s="60"/>
    </row>
    <row r="25447" spans="1:2" x14ac:dyDescent="0.2">
      <c r="A25447" s="47"/>
      <c r="B25447" s="60"/>
    </row>
    <row r="25448" spans="1:2" x14ac:dyDescent="0.2">
      <c r="A25448" s="47"/>
      <c r="B25448" s="60"/>
    </row>
    <row r="25449" spans="1:2" x14ac:dyDescent="0.2">
      <c r="A25449" s="47"/>
      <c r="B25449" s="60"/>
    </row>
    <row r="25450" spans="1:2" x14ac:dyDescent="0.2">
      <c r="A25450" s="47"/>
      <c r="B25450" s="60"/>
    </row>
    <row r="25451" spans="1:2" x14ac:dyDescent="0.2">
      <c r="A25451" s="47"/>
      <c r="B25451" s="60"/>
    </row>
    <row r="25452" spans="1:2" x14ac:dyDescent="0.2">
      <c r="A25452" s="47"/>
      <c r="B25452" s="60"/>
    </row>
    <row r="25453" spans="1:2" x14ac:dyDescent="0.2">
      <c r="A25453" s="47"/>
      <c r="B25453" s="60"/>
    </row>
    <row r="25454" spans="1:2" x14ac:dyDescent="0.2">
      <c r="A25454" s="47"/>
      <c r="B25454" s="60"/>
    </row>
    <row r="25455" spans="1:2" x14ac:dyDescent="0.2">
      <c r="A25455" s="47"/>
      <c r="B25455" s="60"/>
    </row>
    <row r="25456" spans="1:2" x14ac:dyDescent="0.2">
      <c r="A25456" s="47"/>
      <c r="B25456" s="60"/>
    </row>
    <row r="25457" spans="1:2" x14ac:dyDescent="0.2">
      <c r="A25457" s="47"/>
      <c r="B25457" s="60"/>
    </row>
    <row r="25458" spans="1:2" x14ac:dyDescent="0.2">
      <c r="A25458" s="47"/>
      <c r="B25458" s="60"/>
    </row>
    <row r="25459" spans="1:2" x14ac:dyDescent="0.2">
      <c r="A25459" s="47"/>
      <c r="B25459" s="60"/>
    </row>
    <row r="25460" spans="1:2" x14ac:dyDescent="0.2">
      <c r="A25460" s="47"/>
      <c r="B25460" s="60"/>
    </row>
    <row r="25461" spans="1:2" x14ac:dyDescent="0.2">
      <c r="A25461" s="47"/>
      <c r="B25461" s="60"/>
    </row>
    <row r="25462" spans="1:2" x14ac:dyDescent="0.2">
      <c r="A25462" s="47"/>
      <c r="B25462" s="60"/>
    </row>
    <row r="25463" spans="1:2" x14ac:dyDescent="0.2">
      <c r="A25463" s="47"/>
      <c r="B25463" s="60"/>
    </row>
    <row r="25464" spans="1:2" x14ac:dyDescent="0.2">
      <c r="A25464" s="47"/>
      <c r="B25464" s="60"/>
    </row>
    <row r="25465" spans="1:2" x14ac:dyDescent="0.2">
      <c r="A25465" s="47"/>
      <c r="B25465" s="60"/>
    </row>
    <row r="25466" spans="1:2" x14ac:dyDescent="0.2">
      <c r="A25466" s="47"/>
      <c r="B25466" s="60"/>
    </row>
    <row r="25467" spans="1:2" x14ac:dyDescent="0.2">
      <c r="A25467" s="47"/>
      <c r="B25467" s="60"/>
    </row>
    <row r="25468" spans="1:2" x14ac:dyDescent="0.2">
      <c r="A25468" s="47"/>
      <c r="B25468" s="60"/>
    </row>
    <row r="25469" spans="1:2" x14ac:dyDescent="0.2">
      <c r="A25469" s="47"/>
      <c r="B25469" s="60"/>
    </row>
    <row r="25470" spans="1:2" x14ac:dyDescent="0.2">
      <c r="A25470" s="47"/>
      <c r="B25470" s="60"/>
    </row>
    <row r="25471" spans="1:2" x14ac:dyDescent="0.2">
      <c r="A25471" s="47"/>
      <c r="B25471" s="60"/>
    </row>
    <row r="25472" spans="1:2" x14ac:dyDescent="0.2">
      <c r="A25472" s="47"/>
      <c r="B25472" s="60"/>
    </row>
    <row r="25473" spans="1:2" x14ac:dyDescent="0.2">
      <c r="A25473" s="47"/>
      <c r="B25473" s="60"/>
    </row>
    <row r="25474" spans="1:2" x14ac:dyDescent="0.2">
      <c r="A25474" s="47"/>
      <c r="B25474" s="60"/>
    </row>
    <row r="25475" spans="1:2" x14ac:dyDescent="0.2">
      <c r="A25475" s="47"/>
      <c r="B25475" s="60"/>
    </row>
    <row r="25476" spans="1:2" x14ac:dyDescent="0.2">
      <c r="A25476" s="47"/>
      <c r="B25476" s="60"/>
    </row>
    <row r="25477" spans="1:2" x14ac:dyDescent="0.2">
      <c r="A25477" s="47"/>
      <c r="B25477" s="60"/>
    </row>
    <row r="25478" spans="1:2" x14ac:dyDescent="0.2">
      <c r="A25478" s="47"/>
      <c r="B25478" s="60"/>
    </row>
    <row r="25479" spans="1:2" x14ac:dyDescent="0.2">
      <c r="A25479" s="47"/>
      <c r="B25479" s="60"/>
    </row>
    <row r="25480" spans="1:2" x14ac:dyDescent="0.2">
      <c r="A25480" s="47"/>
      <c r="B25480" s="60"/>
    </row>
    <row r="25481" spans="1:2" x14ac:dyDescent="0.2">
      <c r="A25481" s="47"/>
      <c r="B25481" s="60"/>
    </row>
    <row r="25482" spans="1:2" x14ac:dyDescent="0.2">
      <c r="A25482" s="47"/>
      <c r="B25482" s="60"/>
    </row>
    <row r="25483" spans="1:2" x14ac:dyDescent="0.2">
      <c r="A25483" s="47"/>
      <c r="B25483" s="60"/>
    </row>
    <row r="25484" spans="1:2" x14ac:dyDescent="0.2">
      <c r="A25484" s="47"/>
      <c r="B25484" s="60"/>
    </row>
    <row r="25485" spans="1:2" x14ac:dyDescent="0.2">
      <c r="A25485" s="47"/>
      <c r="B25485" s="60"/>
    </row>
    <row r="25486" spans="1:2" x14ac:dyDescent="0.2">
      <c r="A25486" s="47"/>
      <c r="B25486" s="60"/>
    </row>
    <row r="25487" spans="1:2" x14ac:dyDescent="0.2">
      <c r="A25487" s="47"/>
      <c r="B25487" s="60"/>
    </row>
    <row r="25488" spans="1:2" x14ac:dyDescent="0.2">
      <c r="A25488" s="47"/>
      <c r="B25488" s="60"/>
    </row>
    <row r="25489" spans="1:2" x14ac:dyDescent="0.2">
      <c r="A25489" s="47"/>
      <c r="B25489" s="60"/>
    </row>
    <row r="25490" spans="1:2" x14ac:dyDescent="0.2">
      <c r="A25490" s="47"/>
      <c r="B25490" s="60"/>
    </row>
    <row r="25491" spans="1:2" x14ac:dyDescent="0.2">
      <c r="A25491" s="47"/>
      <c r="B25491" s="60"/>
    </row>
    <row r="25492" spans="1:2" x14ac:dyDescent="0.2">
      <c r="A25492" s="47"/>
      <c r="B25492" s="60"/>
    </row>
    <row r="25493" spans="1:2" x14ac:dyDescent="0.2">
      <c r="A25493" s="47"/>
      <c r="B25493" s="60"/>
    </row>
    <row r="25494" spans="1:2" x14ac:dyDescent="0.2">
      <c r="A25494" s="47"/>
      <c r="B25494" s="60"/>
    </row>
    <row r="25495" spans="1:2" x14ac:dyDescent="0.2">
      <c r="A25495" s="47"/>
      <c r="B25495" s="60"/>
    </row>
    <row r="25496" spans="1:2" x14ac:dyDescent="0.2">
      <c r="A25496" s="47"/>
      <c r="B25496" s="60"/>
    </row>
    <row r="25497" spans="1:2" x14ac:dyDescent="0.2">
      <c r="A25497" s="47"/>
      <c r="B25497" s="60"/>
    </row>
    <row r="25498" spans="1:2" x14ac:dyDescent="0.2">
      <c r="A25498" s="47"/>
      <c r="B25498" s="60"/>
    </row>
    <row r="25499" spans="1:2" x14ac:dyDescent="0.2">
      <c r="A25499" s="47"/>
      <c r="B25499" s="60"/>
    </row>
    <row r="25500" spans="1:2" x14ac:dyDescent="0.2">
      <c r="A25500" s="47"/>
      <c r="B25500" s="60"/>
    </row>
    <row r="25501" spans="1:2" x14ac:dyDescent="0.2">
      <c r="A25501" s="47"/>
      <c r="B25501" s="60"/>
    </row>
    <row r="25502" spans="1:2" x14ac:dyDescent="0.2">
      <c r="A25502" s="47"/>
      <c r="B25502" s="60"/>
    </row>
    <row r="25503" spans="1:2" x14ac:dyDescent="0.2">
      <c r="A25503" s="47"/>
      <c r="B25503" s="60"/>
    </row>
    <row r="25504" spans="1:2" x14ac:dyDescent="0.2">
      <c r="A25504" s="47"/>
      <c r="B25504" s="60"/>
    </row>
    <row r="25505" spans="1:2" x14ac:dyDescent="0.2">
      <c r="A25505" s="47"/>
      <c r="B25505" s="60"/>
    </row>
    <row r="25506" spans="1:2" x14ac:dyDescent="0.2">
      <c r="A25506" s="47"/>
      <c r="B25506" s="60"/>
    </row>
    <row r="25507" spans="1:2" x14ac:dyDescent="0.2">
      <c r="A25507" s="47"/>
      <c r="B25507" s="60"/>
    </row>
    <row r="25508" spans="1:2" x14ac:dyDescent="0.2">
      <c r="A25508" s="47"/>
      <c r="B25508" s="60"/>
    </row>
    <row r="25509" spans="1:2" x14ac:dyDescent="0.2">
      <c r="A25509" s="47"/>
      <c r="B25509" s="60"/>
    </row>
    <row r="25510" spans="1:2" x14ac:dyDescent="0.2">
      <c r="A25510" s="47"/>
      <c r="B25510" s="60"/>
    </row>
    <row r="25511" spans="1:2" x14ac:dyDescent="0.2">
      <c r="A25511" s="47"/>
      <c r="B25511" s="60"/>
    </row>
    <row r="25512" spans="1:2" x14ac:dyDescent="0.2">
      <c r="A25512" s="47"/>
      <c r="B25512" s="60"/>
    </row>
    <row r="25513" spans="1:2" x14ac:dyDescent="0.2">
      <c r="A25513" s="47"/>
      <c r="B25513" s="60"/>
    </row>
    <row r="25514" spans="1:2" x14ac:dyDescent="0.2">
      <c r="A25514" s="47"/>
      <c r="B25514" s="60"/>
    </row>
    <row r="25515" spans="1:2" x14ac:dyDescent="0.2">
      <c r="A25515" s="47"/>
      <c r="B25515" s="60"/>
    </row>
    <row r="25516" spans="1:2" x14ac:dyDescent="0.2">
      <c r="A25516" s="47"/>
      <c r="B25516" s="60"/>
    </row>
    <row r="25517" spans="1:2" x14ac:dyDescent="0.2">
      <c r="A25517" s="47"/>
      <c r="B25517" s="60"/>
    </row>
    <row r="25518" spans="1:2" x14ac:dyDescent="0.2">
      <c r="A25518" s="47"/>
      <c r="B25518" s="60"/>
    </row>
    <row r="25519" spans="1:2" x14ac:dyDescent="0.2">
      <c r="A25519" s="47"/>
      <c r="B25519" s="60"/>
    </row>
    <row r="25520" spans="1:2" x14ac:dyDescent="0.2">
      <c r="A25520" s="47"/>
      <c r="B25520" s="60"/>
    </row>
    <row r="25521" spans="1:2" x14ac:dyDescent="0.2">
      <c r="A25521" s="47"/>
      <c r="B25521" s="60"/>
    </row>
    <row r="25522" spans="1:2" x14ac:dyDescent="0.2">
      <c r="A25522" s="47"/>
      <c r="B25522" s="60"/>
    </row>
    <row r="25523" spans="1:2" x14ac:dyDescent="0.2">
      <c r="A25523" s="47"/>
      <c r="B25523" s="60"/>
    </row>
    <row r="25524" spans="1:2" x14ac:dyDescent="0.2">
      <c r="A25524" s="47"/>
      <c r="B25524" s="60"/>
    </row>
    <row r="25525" spans="1:2" x14ac:dyDescent="0.2">
      <c r="A25525" s="47"/>
      <c r="B25525" s="60"/>
    </row>
    <row r="25526" spans="1:2" x14ac:dyDescent="0.2">
      <c r="A25526" s="47"/>
      <c r="B25526" s="60"/>
    </row>
    <row r="25527" spans="1:2" x14ac:dyDescent="0.2">
      <c r="A25527" s="47"/>
      <c r="B25527" s="60"/>
    </row>
    <row r="25528" spans="1:2" x14ac:dyDescent="0.2">
      <c r="A25528" s="47"/>
      <c r="B25528" s="60"/>
    </row>
    <row r="25529" spans="1:2" x14ac:dyDescent="0.2">
      <c r="A25529" s="47"/>
      <c r="B25529" s="60"/>
    </row>
    <row r="25530" spans="1:2" x14ac:dyDescent="0.2">
      <c r="A25530" s="47"/>
      <c r="B25530" s="60"/>
    </row>
    <row r="25531" spans="1:2" x14ac:dyDescent="0.2">
      <c r="A25531" s="47"/>
      <c r="B25531" s="60"/>
    </row>
    <row r="25532" spans="1:2" x14ac:dyDescent="0.2">
      <c r="A25532" s="47"/>
      <c r="B25532" s="60"/>
    </row>
    <row r="25533" spans="1:2" x14ac:dyDescent="0.2">
      <c r="A25533" s="47"/>
      <c r="B25533" s="60"/>
    </row>
    <row r="25534" spans="1:2" x14ac:dyDescent="0.2">
      <c r="A25534" s="47"/>
      <c r="B25534" s="60"/>
    </row>
    <row r="25535" spans="1:2" x14ac:dyDescent="0.2">
      <c r="A25535" s="47"/>
      <c r="B25535" s="60"/>
    </row>
    <row r="25536" spans="1:2" x14ac:dyDescent="0.2">
      <c r="A25536" s="47"/>
      <c r="B25536" s="60"/>
    </row>
    <row r="25537" spans="1:2" x14ac:dyDescent="0.2">
      <c r="A25537" s="47"/>
      <c r="B25537" s="60"/>
    </row>
    <row r="25538" spans="1:2" x14ac:dyDescent="0.2">
      <c r="A25538" s="47"/>
      <c r="B25538" s="60"/>
    </row>
    <row r="25539" spans="1:2" x14ac:dyDescent="0.2">
      <c r="A25539" s="47"/>
      <c r="B25539" s="60"/>
    </row>
    <row r="25540" spans="1:2" x14ac:dyDescent="0.2">
      <c r="A25540" s="47"/>
      <c r="B25540" s="60"/>
    </row>
    <row r="25541" spans="1:2" x14ac:dyDescent="0.2">
      <c r="A25541" s="47"/>
      <c r="B25541" s="60"/>
    </row>
    <row r="25542" spans="1:2" x14ac:dyDescent="0.2">
      <c r="A25542" s="47"/>
      <c r="B25542" s="60"/>
    </row>
    <row r="25543" spans="1:2" x14ac:dyDescent="0.2">
      <c r="A25543" s="47"/>
      <c r="B25543" s="60"/>
    </row>
    <row r="25544" spans="1:2" x14ac:dyDescent="0.2">
      <c r="A25544" s="47"/>
      <c r="B25544" s="60"/>
    </row>
    <row r="25545" spans="1:2" x14ac:dyDescent="0.2">
      <c r="A25545" s="47"/>
      <c r="B25545" s="60"/>
    </row>
    <row r="25546" spans="1:2" x14ac:dyDescent="0.2">
      <c r="A25546" s="47"/>
      <c r="B25546" s="60"/>
    </row>
    <row r="25547" spans="1:2" x14ac:dyDescent="0.2">
      <c r="A25547" s="47"/>
      <c r="B25547" s="60"/>
    </row>
    <row r="25548" spans="1:2" x14ac:dyDescent="0.2">
      <c r="A25548" s="47"/>
      <c r="B25548" s="60"/>
    </row>
    <row r="25549" spans="1:2" x14ac:dyDescent="0.2">
      <c r="A25549" s="47"/>
      <c r="B25549" s="60"/>
    </row>
    <row r="25550" spans="1:2" x14ac:dyDescent="0.2">
      <c r="A25550" s="47"/>
      <c r="B25550" s="60"/>
    </row>
    <row r="25551" spans="1:2" x14ac:dyDescent="0.2">
      <c r="A25551" s="47"/>
      <c r="B25551" s="60"/>
    </row>
    <row r="25552" spans="1:2" x14ac:dyDescent="0.2">
      <c r="A25552" s="47"/>
      <c r="B25552" s="60"/>
    </row>
    <row r="25553" spans="1:2" x14ac:dyDescent="0.2">
      <c r="A25553" s="47"/>
      <c r="B25553" s="60"/>
    </row>
    <row r="25554" spans="1:2" x14ac:dyDescent="0.2">
      <c r="A25554" s="47"/>
      <c r="B25554" s="60"/>
    </row>
    <row r="25555" spans="1:2" x14ac:dyDescent="0.2">
      <c r="A25555" s="47"/>
      <c r="B25555" s="60"/>
    </row>
    <row r="25556" spans="1:2" x14ac:dyDescent="0.2">
      <c r="A25556" s="47"/>
      <c r="B25556" s="60"/>
    </row>
    <row r="25557" spans="1:2" x14ac:dyDescent="0.2">
      <c r="A25557" s="47"/>
      <c r="B25557" s="60"/>
    </row>
    <row r="25558" spans="1:2" x14ac:dyDescent="0.2">
      <c r="A25558" s="47"/>
      <c r="B25558" s="60"/>
    </row>
    <row r="25559" spans="1:2" x14ac:dyDescent="0.2">
      <c r="A25559" s="47"/>
      <c r="B25559" s="60"/>
    </row>
    <row r="25560" spans="1:2" x14ac:dyDescent="0.2">
      <c r="A25560" s="47"/>
      <c r="B25560" s="60"/>
    </row>
    <row r="25561" spans="1:2" x14ac:dyDescent="0.2">
      <c r="A25561" s="47"/>
      <c r="B25561" s="60"/>
    </row>
    <row r="25562" spans="1:2" x14ac:dyDescent="0.2">
      <c r="A25562" s="47"/>
      <c r="B25562" s="60"/>
    </row>
    <row r="25563" spans="1:2" x14ac:dyDescent="0.2">
      <c r="A25563" s="47"/>
      <c r="B25563" s="60"/>
    </row>
    <row r="25564" spans="1:2" x14ac:dyDescent="0.2">
      <c r="A25564" s="47"/>
      <c r="B25564" s="60"/>
    </row>
    <row r="25565" spans="1:2" x14ac:dyDescent="0.2">
      <c r="A25565" s="47"/>
      <c r="B25565" s="60"/>
    </row>
    <row r="25566" spans="1:2" x14ac:dyDescent="0.2">
      <c r="A25566" s="47"/>
      <c r="B25566" s="60"/>
    </row>
    <row r="25567" spans="1:2" x14ac:dyDescent="0.2">
      <c r="A25567" s="47"/>
      <c r="B25567" s="60"/>
    </row>
    <row r="25568" spans="1:2" x14ac:dyDescent="0.2">
      <c r="A25568" s="47"/>
      <c r="B25568" s="60"/>
    </row>
    <row r="25569" spans="1:2" x14ac:dyDescent="0.2">
      <c r="A25569" s="47"/>
      <c r="B25569" s="60"/>
    </row>
    <row r="25570" spans="1:2" x14ac:dyDescent="0.2">
      <c r="A25570" s="47"/>
      <c r="B25570" s="60"/>
    </row>
    <row r="25571" spans="1:2" x14ac:dyDescent="0.2">
      <c r="A25571" s="47"/>
      <c r="B25571" s="60"/>
    </row>
    <row r="25572" spans="1:2" x14ac:dyDescent="0.2">
      <c r="A25572" s="47"/>
      <c r="B25572" s="60"/>
    </row>
    <row r="25573" spans="1:2" x14ac:dyDescent="0.2">
      <c r="A25573" s="47"/>
      <c r="B25573" s="60"/>
    </row>
    <row r="25574" spans="1:2" x14ac:dyDescent="0.2">
      <c r="A25574" s="47"/>
      <c r="B25574" s="60"/>
    </row>
    <row r="25575" spans="1:2" x14ac:dyDescent="0.2">
      <c r="A25575" s="47"/>
      <c r="B25575" s="60"/>
    </row>
    <row r="25576" spans="1:2" x14ac:dyDescent="0.2">
      <c r="A25576" s="47"/>
      <c r="B25576" s="60"/>
    </row>
    <row r="25577" spans="1:2" x14ac:dyDescent="0.2">
      <c r="A25577" s="47"/>
      <c r="B25577" s="60"/>
    </row>
    <row r="25578" spans="1:2" x14ac:dyDescent="0.2">
      <c r="A25578" s="47"/>
      <c r="B25578" s="60"/>
    </row>
    <row r="25579" spans="1:2" x14ac:dyDescent="0.2">
      <c r="A25579" s="47"/>
      <c r="B25579" s="60"/>
    </row>
    <row r="25580" spans="1:2" x14ac:dyDescent="0.2">
      <c r="A25580" s="47"/>
      <c r="B25580" s="60"/>
    </row>
    <row r="25581" spans="1:2" x14ac:dyDescent="0.2">
      <c r="A25581" s="47"/>
      <c r="B25581" s="60"/>
    </row>
    <row r="25582" spans="1:2" x14ac:dyDescent="0.2">
      <c r="A25582" s="47"/>
      <c r="B25582" s="60"/>
    </row>
    <row r="25583" spans="1:2" x14ac:dyDescent="0.2">
      <c r="A25583" s="47"/>
      <c r="B25583" s="60"/>
    </row>
    <row r="25584" spans="1:2" x14ac:dyDescent="0.2">
      <c r="A25584" s="47"/>
      <c r="B25584" s="60"/>
    </row>
    <row r="25585" spans="1:2" x14ac:dyDescent="0.2">
      <c r="A25585" s="47"/>
      <c r="B25585" s="60"/>
    </row>
    <row r="25586" spans="1:2" x14ac:dyDescent="0.2">
      <c r="A25586" s="47"/>
      <c r="B25586" s="60"/>
    </row>
    <row r="25587" spans="1:2" x14ac:dyDescent="0.2">
      <c r="A25587" s="47"/>
      <c r="B25587" s="60"/>
    </row>
    <row r="25588" spans="1:2" x14ac:dyDescent="0.2">
      <c r="A25588" s="47"/>
      <c r="B25588" s="60"/>
    </row>
    <row r="25589" spans="1:2" x14ac:dyDescent="0.2">
      <c r="A25589" s="47"/>
      <c r="B25589" s="60"/>
    </row>
    <row r="25590" spans="1:2" x14ac:dyDescent="0.2">
      <c r="A25590" s="47"/>
      <c r="B25590" s="60"/>
    </row>
    <row r="25591" spans="1:2" x14ac:dyDescent="0.2">
      <c r="A25591" s="47"/>
      <c r="B25591" s="60"/>
    </row>
    <row r="25592" spans="1:2" x14ac:dyDescent="0.2">
      <c r="A25592" s="47"/>
      <c r="B25592" s="60"/>
    </row>
    <row r="25593" spans="1:2" x14ac:dyDescent="0.2">
      <c r="A25593" s="47"/>
      <c r="B25593" s="60"/>
    </row>
    <row r="25594" spans="1:2" x14ac:dyDescent="0.2">
      <c r="A25594" s="47"/>
      <c r="B25594" s="60"/>
    </row>
    <row r="25595" spans="1:2" x14ac:dyDescent="0.2">
      <c r="A25595" s="47"/>
      <c r="B25595" s="60"/>
    </row>
    <row r="25596" spans="1:2" x14ac:dyDescent="0.2">
      <c r="A25596" s="47"/>
      <c r="B25596" s="60"/>
    </row>
    <row r="25597" spans="1:2" x14ac:dyDescent="0.2">
      <c r="A25597" s="47"/>
      <c r="B25597" s="60"/>
    </row>
    <row r="25598" spans="1:2" x14ac:dyDescent="0.2">
      <c r="A25598" s="47"/>
      <c r="B25598" s="60"/>
    </row>
    <row r="25599" spans="1:2" x14ac:dyDescent="0.2">
      <c r="A25599" s="47"/>
      <c r="B25599" s="60"/>
    </row>
    <row r="25600" spans="1:2" x14ac:dyDescent="0.2">
      <c r="A25600" s="47"/>
      <c r="B25600" s="60"/>
    </row>
    <row r="25601" spans="1:2" x14ac:dyDescent="0.2">
      <c r="A25601" s="47"/>
      <c r="B25601" s="60"/>
    </row>
    <row r="25602" spans="1:2" x14ac:dyDescent="0.2">
      <c r="A25602" s="47"/>
      <c r="B25602" s="60"/>
    </row>
    <row r="25603" spans="1:2" x14ac:dyDescent="0.2">
      <c r="A25603" s="47"/>
      <c r="B25603" s="60"/>
    </row>
    <row r="25604" spans="1:2" x14ac:dyDescent="0.2">
      <c r="A25604" s="47"/>
      <c r="B25604" s="60"/>
    </row>
    <row r="25605" spans="1:2" x14ac:dyDescent="0.2">
      <c r="A25605" s="47"/>
      <c r="B25605" s="60"/>
    </row>
    <row r="25606" spans="1:2" x14ac:dyDescent="0.2">
      <c r="A25606" s="47"/>
      <c r="B25606" s="60"/>
    </row>
    <row r="25607" spans="1:2" x14ac:dyDescent="0.2">
      <c r="A25607" s="47"/>
      <c r="B25607" s="60"/>
    </row>
    <row r="25608" spans="1:2" x14ac:dyDescent="0.2">
      <c r="A25608" s="47"/>
      <c r="B25608" s="60"/>
    </row>
    <row r="25609" spans="1:2" x14ac:dyDescent="0.2">
      <c r="A25609" s="47"/>
      <c r="B25609" s="60"/>
    </row>
    <row r="25610" spans="1:2" x14ac:dyDescent="0.2">
      <c r="A25610" s="47"/>
      <c r="B25610" s="60"/>
    </row>
    <row r="25611" spans="1:2" x14ac:dyDescent="0.2">
      <c r="A25611" s="47"/>
      <c r="B25611" s="60"/>
    </row>
    <row r="25612" spans="1:2" x14ac:dyDescent="0.2">
      <c r="A25612" s="47"/>
      <c r="B25612" s="60"/>
    </row>
    <row r="25613" spans="1:2" x14ac:dyDescent="0.2">
      <c r="A25613" s="47"/>
      <c r="B25613" s="60"/>
    </row>
    <row r="25614" spans="1:2" x14ac:dyDescent="0.2">
      <c r="A25614" s="47"/>
      <c r="B25614" s="60"/>
    </row>
    <row r="25615" spans="1:2" x14ac:dyDescent="0.2">
      <c r="A25615" s="47"/>
      <c r="B25615" s="60"/>
    </row>
    <row r="25616" spans="1:2" x14ac:dyDescent="0.2">
      <c r="A25616" s="47"/>
      <c r="B25616" s="60"/>
    </row>
    <row r="25617" spans="1:2" x14ac:dyDescent="0.2">
      <c r="A25617" s="47"/>
      <c r="B25617" s="60"/>
    </row>
    <row r="25618" spans="1:2" x14ac:dyDescent="0.2">
      <c r="A25618" s="47"/>
      <c r="B25618" s="60"/>
    </row>
    <row r="25619" spans="1:2" x14ac:dyDescent="0.2">
      <c r="A25619" s="47"/>
      <c r="B25619" s="60"/>
    </row>
    <row r="25620" spans="1:2" x14ac:dyDescent="0.2">
      <c r="A25620" s="47"/>
      <c r="B25620" s="60"/>
    </row>
    <row r="25621" spans="1:2" x14ac:dyDescent="0.2">
      <c r="A25621" s="47"/>
      <c r="B25621" s="60"/>
    </row>
    <row r="25622" spans="1:2" x14ac:dyDescent="0.2">
      <c r="A25622" s="47"/>
      <c r="B25622" s="60"/>
    </row>
    <row r="25623" spans="1:2" x14ac:dyDescent="0.2">
      <c r="A25623" s="47"/>
      <c r="B25623" s="60"/>
    </row>
    <row r="25624" spans="1:2" x14ac:dyDescent="0.2">
      <c r="A25624" s="47"/>
      <c r="B25624" s="60"/>
    </row>
    <row r="25625" spans="1:2" x14ac:dyDescent="0.2">
      <c r="A25625" s="47"/>
      <c r="B25625" s="60"/>
    </row>
    <row r="25626" spans="1:2" x14ac:dyDescent="0.2">
      <c r="A25626" s="47"/>
      <c r="B25626" s="60"/>
    </row>
    <row r="25627" spans="1:2" x14ac:dyDescent="0.2">
      <c r="A25627" s="47"/>
      <c r="B25627" s="60"/>
    </row>
    <row r="25628" spans="1:2" x14ac:dyDescent="0.2">
      <c r="A25628" s="47"/>
      <c r="B25628" s="60"/>
    </row>
    <row r="25629" spans="1:2" x14ac:dyDescent="0.2">
      <c r="A25629" s="47"/>
      <c r="B25629" s="60"/>
    </row>
    <row r="25630" spans="1:2" x14ac:dyDescent="0.2">
      <c r="A25630" s="47"/>
      <c r="B25630" s="60"/>
    </row>
    <row r="25631" spans="1:2" x14ac:dyDescent="0.2">
      <c r="A25631" s="47"/>
      <c r="B25631" s="60"/>
    </row>
    <row r="25632" spans="1:2" x14ac:dyDescent="0.2">
      <c r="A25632" s="47"/>
      <c r="B25632" s="60"/>
    </row>
    <row r="25633" spans="1:2" x14ac:dyDescent="0.2">
      <c r="A25633" s="47"/>
      <c r="B25633" s="60"/>
    </row>
    <row r="25634" spans="1:2" x14ac:dyDescent="0.2">
      <c r="A25634" s="47"/>
      <c r="B25634" s="60"/>
    </row>
    <row r="25635" spans="1:2" x14ac:dyDescent="0.2">
      <c r="A25635" s="47"/>
      <c r="B25635" s="60"/>
    </row>
    <row r="25636" spans="1:2" x14ac:dyDescent="0.2">
      <c r="A25636" s="47"/>
      <c r="B25636" s="60"/>
    </row>
    <row r="25637" spans="1:2" x14ac:dyDescent="0.2">
      <c r="A25637" s="47"/>
      <c r="B25637" s="60"/>
    </row>
    <row r="25638" spans="1:2" x14ac:dyDescent="0.2">
      <c r="A25638" s="47"/>
      <c r="B25638" s="60"/>
    </row>
    <row r="25639" spans="1:2" x14ac:dyDescent="0.2">
      <c r="A25639" s="47"/>
      <c r="B25639" s="60"/>
    </row>
    <row r="25640" spans="1:2" x14ac:dyDescent="0.2">
      <c r="A25640" s="47"/>
      <c r="B25640" s="60"/>
    </row>
    <row r="25641" spans="1:2" x14ac:dyDescent="0.2">
      <c r="A25641" s="47"/>
      <c r="B25641" s="60"/>
    </row>
    <row r="25642" spans="1:2" x14ac:dyDescent="0.2">
      <c r="A25642" s="47"/>
      <c r="B25642" s="60"/>
    </row>
    <row r="25643" spans="1:2" x14ac:dyDescent="0.2">
      <c r="A25643" s="47"/>
      <c r="B25643" s="60"/>
    </row>
    <row r="25644" spans="1:2" x14ac:dyDescent="0.2">
      <c r="A25644" s="47"/>
      <c r="B25644" s="60"/>
    </row>
    <row r="25645" spans="1:2" x14ac:dyDescent="0.2">
      <c r="A25645" s="47"/>
      <c r="B25645" s="60"/>
    </row>
    <row r="25646" spans="1:2" x14ac:dyDescent="0.2">
      <c r="A25646" s="47"/>
      <c r="B25646" s="60"/>
    </row>
    <row r="25647" spans="1:2" x14ac:dyDescent="0.2">
      <c r="A25647" s="47"/>
      <c r="B25647" s="60"/>
    </row>
    <row r="25648" spans="1:2" x14ac:dyDescent="0.2">
      <c r="A25648" s="47"/>
      <c r="B25648" s="60"/>
    </row>
    <row r="25649" spans="1:2" x14ac:dyDescent="0.2">
      <c r="A25649" s="47"/>
      <c r="B25649" s="60"/>
    </row>
    <row r="25650" spans="1:2" x14ac:dyDescent="0.2">
      <c r="A25650" s="47"/>
      <c r="B25650" s="60"/>
    </row>
    <row r="25651" spans="1:2" x14ac:dyDescent="0.2">
      <c r="A25651" s="47"/>
      <c r="B25651" s="60"/>
    </row>
    <row r="25652" spans="1:2" x14ac:dyDescent="0.2">
      <c r="A25652" s="47"/>
      <c r="B25652" s="60"/>
    </row>
    <row r="25653" spans="1:2" x14ac:dyDescent="0.2">
      <c r="A25653" s="47"/>
      <c r="B25653" s="60"/>
    </row>
    <row r="25654" spans="1:2" x14ac:dyDescent="0.2">
      <c r="A25654" s="47"/>
      <c r="B25654" s="60"/>
    </row>
    <row r="25655" spans="1:2" x14ac:dyDescent="0.2">
      <c r="A25655" s="47"/>
      <c r="B25655" s="60"/>
    </row>
    <row r="25656" spans="1:2" x14ac:dyDescent="0.2">
      <c r="A25656" s="47"/>
      <c r="B25656" s="60"/>
    </row>
    <row r="25657" spans="1:2" x14ac:dyDescent="0.2">
      <c r="A25657" s="47"/>
      <c r="B25657" s="60"/>
    </row>
    <row r="25658" spans="1:2" x14ac:dyDescent="0.2">
      <c r="A25658" s="47"/>
      <c r="B25658" s="60"/>
    </row>
    <row r="25659" spans="1:2" x14ac:dyDescent="0.2">
      <c r="A25659" s="47"/>
      <c r="B25659" s="60"/>
    </row>
    <row r="25660" spans="1:2" x14ac:dyDescent="0.2">
      <c r="A25660" s="47"/>
      <c r="B25660" s="60"/>
    </row>
    <row r="25661" spans="1:2" x14ac:dyDescent="0.2">
      <c r="A25661" s="47"/>
      <c r="B25661" s="60"/>
    </row>
    <row r="25662" spans="1:2" x14ac:dyDescent="0.2">
      <c r="A25662" s="47"/>
      <c r="B25662" s="60"/>
    </row>
    <row r="25663" spans="1:2" x14ac:dyDescent="0.2">
      <c r="A25663" s="47"/>
      <c r="B25663" s="60"/>
    </row>
    <row r="25664" spans="1:2" x14ac:dyDescent="0.2">
      <c r="A25664" s="47"/>
      <c r="B25664" s="60"/>
    </row>
    <row r="25665" spans="1:2" x14ac:dyDescent="0.2">
      <c r="A25665" s="47"/>
      <c r="B25665" s="60"/>
    </row>
    <row r="25666" spans="1:2" x14ac:dyDescent="0.2">
      <c r="A25666" s="47"/>
      <c r="B25666" s="60"/>
    </row>
    <row r="25667" spans="1:2" x14ac:dyDescent="0.2">
      <c r="A25667" s="47"/>
      <c r="B25667" s="60"/>
    </row>
    <row r="25668" spans="1:2" x14ac:dyDescent="0.2">
      <c r="A25668" s="47"/>
      <c r="B25668" s="60"/>
    </row>
    <row r="25669" spans="1:2" x14ac:dyDescent="0.2">
      <c r="A25669" s="47"/>
      <c r="B25669" s="60"/>
    </row>
    <row r="25670" spans="1:2" x14ac:dyDescent="0.2">
      <c r="A25670" s="47"/>
      <c r="B25670" s="60"/>
    </row>
    <row r="25671" spans="1:2" x14ac:dyDescent="0.2">
      <c r="A25671" s="47"/>
      <c r="B25671" s="60"/>
    </row>
    <row r="25672" spans="1:2" x14ac:dyDescent="0.2">
      <c r="A25672" s="47"/>
      <c r="B25672" s="60"/>
    </row>
    <row r="25673" spans="1:2" x14ac:dyDescent="0.2">
      <c r="A25673" s="47"/>
      <c r="B25673" s="60"/>
    </row>
    <row r="25674" spans="1:2" x14ac:dyDescent="0.2">
      <c r="A25674" s="47"/>
      <c r="B25674" s="60"/>
    </row>
    <row r="25675" spans="1:2" x14ac:dyDescent="0.2">
      <c r="A25675" s="47"/>
      <c r="B25675" s="60"/>
    </row>
    <row r="25676" spans="1:2" x14ac:dyDescent="0.2">
      <c r="A25676" s="47"/>
      <c r="B25676" s="60"/>
    </row>
    <row r="25677" spans="1:2" x14ac:dyDescent="0.2">
      <c r="A25677" s="47"/>
      <c r="B25677" s="60"/>
    </row>
    <row r="25678" spans="1:2" x14ac:dyDescent="0.2">
      <c r="A25678" s="47"/>
      <c r="B25678" s="60"/>
    </row>
    <row r="25679" spans="1:2" x14ac:dyDescent="0.2">
      <c r="A25679" s="47"/>
      <c r="B25679" s="60"/>
    </row>
    <row r="25680" spans="1:2" x14ac:dyDescent="0.2">
      <c r="A25680" s="47"/>
      <c r="B25680" s="60"/>
    </row>
    <row r="25681" spans="1:2" x14ac:dyDescent="0.2">
      <c r="A25681" s="47"/>
      <c r="B25681" s="60"/>
    </row>
    <row r="25682" spans="1:2" x14ac:dyDescent="0.2">
      <c r="A25682" s="47"/>
      <c r="B25682" s="60"/>
    </row>
    <row r="25683" spans="1:2" x14ac:dyDescent="0.2">
      <c r="A25683" s="47"/>
      <c r="B25683" s="60"/>
    </row>
    <row r="25684" spans="1:2" x14ac:dyDescent="0.2">
      <c r="A25684" s="47"/>
      <c r="B25684" s="60"/>
    </row>
    <row r="25685" spans="1:2" x14ac:dyDescent="0.2">
      <c r="A25685" s="47"/>
      <c r="B25685" s="60"/>
    </row>
    <row r="25686" spans="1:2" x14ac:dyDescent="0.2">
      <c r="A25686" s="47"/>
      <c r="B25686" s="60"/>
    </row>
    <row r="25687" spans="1:2" x14ac:dyDescent="0.2">
      <c r="A25687" s="47"/>
      <c r="B25687" s="60"/>
    </row>
    <row r="25688" spans="1:2" x14ac:dyDescent="0.2">
      <c r="A25688" s="47"/>
      <c r="B25688" s="60"/>
    </row>
    <row r="25689" spans="1:2" x14ac:dyDescent="0.2">
      <c r="A25689" s="47"/>
      <c r="B25689" s="60"/>
    </row>
    <row r="25690" spans="1:2" x14ac:dyDescent="0.2">
      <c r="A25690" s="47"/>
      <c r="B25690" s="60"/>
    </row>
    <row r="25691" spans="1:2" x14ac:dyDescent="0.2">
      <c r="A25691" s="47"/>
      <c r="B25691" s="60"/>
    </row>
    <row r="25692" spans="1:2" x14ac:dyDescent="0.2">
      <c r="A25692" s="47"/>
      <c r="B25692" s="60"/>
    </row>
    <row r="25693" spans="1:2" x14ac:dyDescent="0.2">
      <c r="A25693" s="47"/>
      <c r="B25693" s="60"/>
    </row>
    <row r="25694" spans="1:2" x14ac:dyDescent="0.2">
      <c r="A25694" s="47"/>
      <c r="B25694" s="60"/>
    </row>
    <row r="25695" spans="1:2" x14ac:dyDescent="0.2">
      <c r="A25695" s="47"/>
      <c r="B25695" s="60"/>
    </row>
    <row r="25696" spans="1:2" x14ac:dyDescent="0.2">
      <c r="A25696" s="47"/>
      <c r="B25696" s="60"/>
    </row>
    <row r="25697" spans="1:2" x14ac:dyDescent="0.2">
      <c r="A25697" s="47"/>
      <c r="B25697" s="60"/>
    </row>
    <row r="25698" spans="1:2" x14ac:dyDescent="0.2">
      <c r="A25698" s="47"/>
      <c r="B25698" s="60"/>
    </row>
    <row r="25699" spans="1:2" x14ac:dyDescent="0.2">
      <c r="A25699" s="47"/>
      <c r="B25699" s="60"/>
    </row>
    <row r="25700" spans="1:2" x14ac:dyDescent="0.2">
      <c r="A25700" s="47"/>
      <c r="B25700" s="60"/>
    </row>
    <row r="25701" spans="1:2" x14ac:dyDescent="0.2">
      <c r="A25701" s="47"/>
      <c r="B25701" s="60"/>
    </row>
    <row r="25702" spans="1:2" x14ac:dyDescent="0.2">
      <c r="A25702" s="47"/>
      <c r="B25702" s="60"/>
    </row>
    <row r="25703" spans="1:2" x14ac:dyDescent="0.2">
      <c r="A25703" s="47"/>
      <c r="B25703" s="60"/>
    </row>
    <row r="25704" spans="1:2" x14ac:dyDescent="0.2">
      <c r="A25704" s="47"/>
      <c r="B25704" s="60"/>
    </row>
    <row r="25705" spans="1:2" x14ac:dyDescent="0.2">
      <c r="A25705" s="47"/>
      <c r="B25705" s="60"/>
    </row>
    <row r="25706" spans="1:2" x14ac:dyDescent="0.2">
      <c r="A25706" s="47"/>
      <c r="B25706" s="60"/>
    </row>
    <row r="25707" spans="1:2" x14ac:dyDescent="0.2">
      <c r="A25707" s="47"/>
      <c r="B25707" s="60"/>
    </row>
    <row r="25708" spans="1:2" x14ac:dyDescent="0.2">
      <c r="A25708" s="47"/>
      <c r="B25708" s="60"/>
    </row>
    <row r="25709" spans="1:2" x14ac:dyDescent="0.2">
      <c r="A25709" s="47"/>
      <c r="B25709" s="60"/>
    </row>
    <row r="25710" spans="1:2" x14ac:dyDescent="0.2">
      <c r="A25710" s="47"/>
      <c r="B25710" s="60"/>
    </row>
    <row r="25711" spans="1:2" x14ac:dyDescent="0.2">
      <c r="A25711" s="47"/>
      <c r="B25711" s="60"/>
    </row>
    <row r="25712" spans="1:2" x14ac:dyDescent="0.2">
      <c r="A25712" s="47"/>
      <c r="B25712" s="60"/>
    </row>
    <row r="25713" spans="1:2" x14ac:dyDescent="0.2">
      <c r="A25713" s="47"/>
      <c r="B25713" s="60"/>
    </row>
    <row r="25714" spans="1:2" x14ac:dyDescent="0.2">
      <c r="A25714" s="47"/>
      <c r="B25714" s="60"/>
    </row>
    <row r="25715" spans="1:2" x14ac:dyDescent="0.2">
      <c r="A25715" s="47"/>
      <c r="B25715" s="60"/>
    </row>
    <row r="25716" spans="1:2" x14ac:dyDescent="0.2">
      <c r="A25716" s="47"/>
      <c r="B25716" s="60"/>
    </row>
    <row r="25717" spans="1:2" x14ac:dyDescent="0.2">
      <c r="A25717" s="47"/>
      <c r="B25717" s="60"/>
    </row>
    <row r="25718" spans="1:2" x14ac:dyDescent="0.2">
      <c r="A25718" s="47"/>
      <c r="B25718" s="60"/>
    </row>
    <row r="25719" spans="1:2" x14ac:dyDescent="0.2">
      <c r="A25719" s="47"/>
      <c r="B25719" s="60"/>
    </row>
    <row r="25720" spans="1:2" x14ac:dyDescent="0.2">
      <c r="A25720" s="47"/>
      <c r="B25720" s="60"/>
    </row>
    <row r="25721" spans="1:2" x14ac:dyDescent="0.2">
      <c r="A25721" s="47"/>
      <c r="B25721" s="60"/>
    </row>
    <row r="25722" spans="1:2" x14ac:dyDescent="0.2">
      <c r="A25722" s="47"/>
      <c r="B25722" s="60"/>
    </row>
    <row r="25723" spans="1:2" x14ac:dyDescent="0.2">
      <c r="A25723" s="47"/>
      <c r="B25723" s="60"/>
    </row>
    <row r="25724" spans="1:2" x14ac:dyDescent="0.2">
      <c r="A25724" s="47"/>
      <c r="B25724" s="60"/>
    </row>
    <row r="25725" spans="1:2" x14ac:dyDescent="0.2">
      <c r="A25725" s="47"/>
      <c r="B25725" s="60"/>
    </row>
    <row r="25726" spans="1:2" x14ac:dyDescent="0.2">
      <c r="A25726" s="47"/>
      <c r="B25726" s="60"/>
    </row>
    <row r="25727" spans="1:2" x14ac:dyDescent="0.2">
      <c r="A25727" s="47"/>
      <c r="B25727" s="60"/>
    </row>
    <row r="25728" spans="1:2" x14ac:dyDescent="0.2">
      <c r="A25728" s="47"/>
      <c r="B25728" s="60"/>
    </row>
    <row r="25729" spans="1:2" x14ac:dyDescent="0.2">
      <c r="A25729" s="47"/>
      <c r="B25729" s="60"/>
    </row>
    <row r="25730" spans="1:2" x14ac:dyDescent="0.2">
      <c r="A25730" s="47"/>
      <c r="B25730" s="60"/>
    </row>
    <row r="25731" spans="1:2" x14ac:dyDescent="0.2">
      <c r="A25731" s="47"/>
      <c r="B25731" s="60"/>
    </row>
    <row r="25732" spans="1:2" x14ac:dyDescent="0.2">
      <c r="A25732" s="47"/>
      <c r="B25732" s="60"/>
    </row>
    <row r="25733" spans="1:2" x14ac:dyDescent="0.2">
      <c r="A25733" s="47"/>
      <c r="B25733" s="60"/>
    </row>
    <row r="25734" spans="1:2" x14ac:dyDescent="0.2">
      <c r="A25734" s="47"/>
      <c r="B25734" s="60"/>
    </row>
    <row r="25735" spans="1:2" x14ac:dyDescent="0.2">
      <c r="A25735" s="47"/>
      <c r="B25735" s="60"/>
    </row>
    <row r="25736" spans="1:2" x14ac:dyDescent="0.2">
      <c r="A25736" s="47"/>
      <c r="B25736" s="60"/>
    </row>
    <row r="25737" spans="1:2" x14ac:dyDescent="0.2">
      <c r="A25737" s="47"/>
      <c r="B25737" s="60"/>
    </row>
    <row r="25738" spans="1:2" x14ac:dyDescent="0.2">
      <c r="A25738" s="47"/>
      <c r="B25738" s="60"/>
    </row>
    <row r="25739" spans="1:2" x14ac:dyDescent="0.2">
      <c r="A25739" s="47"/>
      <c r="B25739" s="60"/>
    </row>
    <row r="25740" spans="1:2" x14ac:dyDescent="0.2">
      <c r="A25740" s="47"/>
      <c r="B25740" s="60"/>
    </row>
    <row r="25741" spans="1:2" x14ac:dyDescent="0.2">
      <c r="A25741" s="47"/>
      <c r="B25741" s="60"/>
    </row>
    <row r="25742" spans="1:2" x14ac:dyDescent="0.2">
      <c r="A25742" s="47"/>
      <c r="B25742" s="60"/>
    </row>
    <row r="25743" spans="1:2" x14ac:dyDescent="0.2">
      <c r="A25743" s="47"/>
      <c r="B25743" s="60"/>
    </row>
    <row r="25744" spans="1:2" x14ac:dyDescent="0.2">
      <c r="A25744" s="47"/>
      <c r="B25744" s="60"/>
    </row>
    <row r="25745" spans="1:2" x14ac:dyDescent="0.2">
      <c r="A25745" s="47"/>
      <c r="B25745" s="60"/>
    </row>
    <row r="25746" spans="1:2" x14ac:dyDescent="0.2">
      <c r="A25746" s="47"/>
      <c r="B25746" s="60"/>
    </row>
    <row r="25747" spans="1:2" x14ac:dyDescent="0.2">
      <c r="A25747" s="47"/>
      <c r="B25747" s="60"/>
    </row>
    <row r="25748" spans="1:2" x14ac:dyDescent="0.2">
      <c r="A25748" s="47"/>
      <c r="B25748" s="60"/>
    </row>
    <row r="25749" spans="1:2" x14ac:dyDescent="0.2">
      <c r="A25749" s="47"/>
      <c r="B25749" s="60"/>
    </row>
    <row r="25750" spans="1:2" x14ac:dyDescent="0.2">
      <c r="A25750" s="47"/>
      <c r="B25750" s="60"/>
    </row>
    <row r="25751" spans="1:2" x14ac:dyDescent="0.2">
      <c r="A25751" s="47"/>
      <c r="B25751" s="60"/>
    </row>
    <row r="25752" spans="1:2" x14ac:dyDescent="0.2">
      <c r="A25752" s="47"/>
      <c r="B25752" s="60"/>
    </row>
    <row r="25753" spans="1:2" x14ac:dyDescent="0.2">
      <c r="A25753" s="47"/>
      <c r="B25753" s="60"/>
    </row>
    <row r="25754" spans="1:2" x14ac:dyDescent="0.2">
      <c r="A25754" s="47"/>
      <c r="B25754" s="60"/>
    </row>
    <row r="25755" spans="1:2" x14ac:dyDescent="0.2">
      <c r="A25755" s="47"/>
      <c r="B25755" s="60"/>
    </row>
    <row r="25756" spans="1:2" x14ac:dyDescent="0.2">
      <c r="A25756" s="47"/>
      <c r="B25756" s="60"/>
    </row>
    <row r="25757" spans="1:2" x14ac:dyDescent="0.2">
      <c r="A25757" s="47"/>
      <c r="B25757" s="60"/>
    </row>
    <row r="25758" spans="1:2" x14ac:dyDescent="0.2">
      <c r="A25758" s="47"/>
      <c r="B25758" s="60"/>
    </row>
    <row r="25759" spans="1:2" x14ac:dyDescent="0.2">
      <c r="A25759" s="47"/>
      <c r="B25759" s="60"/>
    </row>
    <row r="25760" spans="1:2" x14ac:dyDescent="0.2">
      <c r="A25760" s="47"/>
      <c r="B25760" s="60"/>
    </row>
    <row r="25761" spans="1:2" x14ac:dyDescent="0.2">
      <c r="A25761" s="47"/>
      <c r="B25761" s="60"/>
    </row>
    <row r="25762" spans="1:2" x14ac:dyDescent="0.2">
      <c r="A25762" s="47"/>
      <c r="B25762" s="60"/>
    </row>
    <row r="25763" spans="1:2" x14ac:dyDescent="0.2">
      <c r="A25763" s="47"/>
      <c r="B25763" s="60"/>
    </row>
    <row r="25764" spans="1:2" x14ac:dyDescent="0.2">
      <c r="A25764" s="47"/>
      <c r="B25764" s="60"/>
    </row>
    <row r="25765" spans="1:2" x14ac:dyDescent="0.2">
      <c r="A25765" s="47"/>
      <c r="B25765" s="60"/>
    </row>
    <row r="25766" spans="1:2" x14ac:dyDescent="0.2">
      <c r="A25766" s="47"/>
      <c r="B25766" s="60"/>
    </row>
    <row r="25767" spans="1:2" x14ac:dyDescent="0.2">
      <c r="A25767" s="47"/>
      <c r="B25767" s="60"/>
    </row>
    <row r="25768" spans="1:2" x14ac:dyDescent="0.2">
      <c r="A25768" s="47"/>
      <c r="B25768" s="60"/>
    </row>
    <row r="25769" spans="1:2" x14ac:dyDescent="0.2">
      <c r="A25769" s="47"/>
      <c r="B25769" s="60"/>
    </row>
    <row r="25770" spans="1:2" x14ac:dyDescent="0.2">
      <c r="A25770" s="47"/>
      <c r="B25770" s="60"/>
    </row>
    <row r="25771" spans="1:2" x14ac:dyDescent="0.2">
      <c r="A25771" s="47"/>
      <c r="B25771" s="60"/>
    </row>
    <row r="25772" spans="1:2" x14ac:dyDescent="0.2">
      <c r="A25772" s="47"/>
      <c r="B25772" s="60"/>
    </row>
    <row r="25773" spans="1:2" x14ac:dyDescent="0.2">
      <c r="A25773" s="47"/>
      <c r="B25773" s="60"/>
    </row>
    <row r="25774" spans="1:2" x14ac:dyDescent="0.2">
      <c r="A25774" s="47"/>
      <c r="B25774" s="60"/>
    </row>
    <row r="25775" spans="1:2" x14ac:dyDescent="0.2">
      <c r="A25775" s="47"/>
      <c r="B25775" s="60"/>
    </row>
    <row r="25776" spans="1:2" x14ac:dyDescent="0.2">
      <c r="A25776" s="47"/>
      <c r="B25776" s="60"/>
    </row>
    <row r="25777" spans="1:2" x14ac:dyDescent="0.2">
      <c r="A25777" s="47"/>
      <c r="B25777" s="60"/>
    </row>
    <row r="25778" spans="1:2" x14ac:dyDescent="0.2">
      <c r="A25778" s="47"/>
      <c r="B25778" s="60"/>
    </row>
    <row r="25779" spans="1:2" x14ac:dyDescent="0.2">
      <c r="A25779" s="47"/>
      <c r="B25779" s="60"/>
    </row>
    <row r="25780" spans="1:2" x14ac:dyDescent="0.2">
      <c r="A25780" s="47"/>
      <c r="B25780" s="60"/>
    </row>
    <row r="25781" spans="1:2" x14ac:dyDescent="0.2">
      <c r="A25781" s="47"/>
      <c r="B25781" s="60"/>
    </row>
    <row r="25782" spans="1:2" x14ac:dyDescent="0.2">
      <c r="A25782" s="47"/>
      <c r="B25782" s="60"/>
    </row>
    <row r="25783" spans="1:2" x14ac:dyDescent="0.2">
      <c r="A25783" s="47"/>
      <c r="B25783" s="60"/>
    </row>
    <row r="25784" spans="1:2" x14ac:dyDescent="0.2">
      <c r="A25784" s="47"/>
      <c r="B25784" s="60"/>
    </row>
    <row r="25785" spans="1:2" x14ac:dyDescent="0.2">
      <c r="A25785" s="47"/>
      <c r="B25785" s="60"/>
    </row>
    <row r="25786" spans="1:2" x14ac:dyDescent="0.2">
      <c r="A25786" s="47"/>
      <c r="B25786" s="60"/>
    </row>
    <row r="25787" spans="1:2" x14ac:dyDescent="0.2">
      <c r="A25787" s="47"/>
      <c r="B25787" s="60"/>
    </row>
    <row r="25788" spans="1:2" x14ac:dyDescent="0.2">
      <c r="A25788" s="47"/>
      <c r="B25788" s="60"/>
    </row>
    <row r="25789" spans="1:2" x14ac:dyDescent="0.2">
      <c r="A25789" s="47"/>
      <c r="B25789" s="60"/>
    </row>
    <row r="25790" spans="1:2" x14ac:dyDescent="0.2">
      <c r="A25790" s="47"/>
      <c r="B25790" s="60"/>
    </row>
    <row r="25791" spans="1:2" x14ac:dyDescent="0.2">
      <c r="A25791" s="47"/>
      <c r="B25791" s="60"/>
    </row>
    <row r="25792" spans="1:2" x14ac:dyDescent="0.2">
      <c r="A25792" s="47"/>
      <c r="B25792" s="60"/>
    </row>
    <row r="25793" spans="1:2" x14ac:dyDescent="0.2">
      <c r="A25793" s="47"/>
      <c r="B25793" s="60"/>
    </row>
    <row r="25794" spans="1:2" x14ac:dyDescent="0.2">
      <c r="A25794" s="47"/>
      <c r="B25794" s="60"/>
    </row>
    <row r="25795" spans="1:2" x14ac:dyDescent="0.2">
      <c r="A25795" s="47"/>
      <c r="B25795" s="60"/>
    </row>
    <row r="25796" spans="1:2" x14ac:dyDescent="0.2">
      <c r="A25796" s="47"/>
      <c r="B25796" s="60"/>
    </row>
    <row r="25797" spans="1:2" x14ac:dyDescent="0.2">
      <c r="A25797" s="47"/>
      <c r="B25797" s="60"/>
    </row>
    <row r="25798" spans="1:2" x14ac:dyDescent="0.2">
      <c r="A25798" s="47"/>
      <c r="B25798" s="60"/>
    </row>
    <row r="25799" spans="1:2" x14ac:dyDescent="0.2">
      <c r="A25799" s="47"/>
      <c r="B25799" s="60"/>
    </row>
    <row r="25800" spans="1:2" x14ac:dyDescent="0.2">
      <c r="A25800" s="47"/>
      <c r="B25800" s="60"/>
    </row>
    <row r="25801" spans="1:2" x14ac:dyDescent="0.2">
      <c r="A25801" s="47"/>
      <c r="B25801" s="60"/>
    </row>
    <row r="25802" spans="1:2" x14ac:dyDescent="0.2">
      <c r="A25802" s="47"/>
      <c r="B25802" s="60"/>
    </row>
    <row r="25803" spans="1:2" x14ac:dyDescent="0.2">
      <c r="A25803" s="47"/>
      <c r="B25803" s="60"/>
    </row>
    <row r="25804" spans="1:2" x14ac:dyDescent="0.2">
      <c r="A25804" s="47"/>
      <c r="B25804" s="60"/>
    </row>
    <row r="25805" spans="1:2" x14ac:dyDescent="0.2">
      <c r="A25805" s="47"/>
      <c r="B25805" s="60"/>
    </row>
    <row r="25806" spans="1:2" x14ac:dyDescent="0.2">
      <c r="A25806" s="47"/>
      <c r="B25806" s="60"/>
    </row>
    <row r="25807" spans="1:2" x14ac:dyDescent="0.2">
      <c r="A25807" s="47"/>
      <c r="B25807" s="60"/>
    </row>
    <row r="25808" spans="1:2" x14ac:dyDescent="0.2">
      <c r="A25808" s="47"/>
      <c r="B25808" s="60"/>
    </row>
    <row r="25809" spans="1:2" x14ac:dyDescent="0.2">
      <c r="A25809" s="47"/>
      <c r="B25809" s="60"/>
    </row>
    <row r="25810" spans="1:2" x14ac:dyDescent="0.2">
      <c r="A25810" s="47"/>
      <c r="B25810" s="60"/>
    </row>
    <row r="25811" spans="1:2" x14ac:dyDescent="0.2">
      <c r="A25811" s="47"/>
      <c r="B25811" s="60"/>
    </row>
    <row r="25812" spans="1:2" x14ac:dyDescent="0.2">
      <c r="A25812" s="47"/>
      <c r="B25812" s="60"/>
    </row>
    <row r="25813" spans="1:2" x14ac:dyDescent="0.2">
      <c r="A25813" s="47"/>
      <c r="B25813" s="60"/>
    </row>
    <row r="25814" spans="1:2" x14ac:dyDescent="0.2">
      <c r="A25814" s="47"/>
      <c r="B25814" s="60"/>
    </row>
    <row r="25815" spans="1:2" x14ac:dyDescent="0.2">
      <c r="A25815" s="47"/>
      <c r="B25815" s="60"/>
    </row>
    <row r="25816" spans="1:2" x14ac:dyDescent="0.2">
      <c r="A25816" s="47"/>
      <c r="B25816" s="60"/>
    </row>
    <row r="25817" spans="1:2" x14ac:dyDescent="0.2">
      <c r="A25817" s="47"/>
      <c r="B25817" s="60"/>
    </row>
    <row r="25818" spans="1:2" x14ac:dyDescent="0.2">
      <c r="A25818" s="47"/>
      <c r="B25818" s="60"/>
    </row>
    <row r="25819" spans="1:2" x14ac:dyDescent="0.2">
      <c r="A25819" s="47"/>
      <c r="B25819" s="60"/>
    </row>
    <row r="25820" spans="1:2" x14ac:dyDescent="0.2">
      <c r="A25820" s="47"/>
      <c r="B25820" s="60"/>
    </row>
    <row r="25821" spans="1:2" x14ac:dyDescent="0.2">
      <c r="A25821" s="47"/>
      <c r="B25821" s="60"/>
    </row>
    <row r="25822" spans="1:2" x14ac:dyDescent="0.2">
      <c r="A25822" s="47"/>
      <c r="B25822" s="60"/>
    </row>
    <row r="25823" spans="1:2" x14ac:dyDescent="0.2">
      <c r="A25823" s="47"/>
      <c r="B25823" s="60"/>
    </row>
    <row r="25824" spans="1:2" x14ac:dyDescent="0.2">
      <c r="A25824" s="47"/>
      <c r="B25824" s="60"/>
    </row>
    <row r="25825" spans="1:2" x14ac:dyDescent="0.2">
      <c r="A25825" s="47"/>
      <c r="B25825" s="60"/>
    </row>
    <row r="25826" spans="1:2" x14ac:dyDescent="0.2">
      <c r="A25826" s="47"/>
      <c r="B25826" s="60"/>
    </row>
    <row r="25827" spans="1:2" x14ac:dyDescent="0.2">
      <c r="A25827" s="47"/>
      <c r="B25827" s="60"/>
    </row>
    <row r="25828" spans="1:2" x14ac:dyDescent="0.2">
      <c r="A25828" s="47"/>
      <c r="B25828" s="60"/>
    </row>
    <row r="25829" spans="1:2" x14ac:dyDescent="0.2">
      <c r="A25829" s="47"/>
      <c r="B25829" s="60"/>
    </row>
    <row r="25830" spans="1:2" x14ac:dyDescent="0.2">
      <c r="A25830" s="47"/>
      <c r="B25830" s="60"/>
    </row>
    <row r="25831" spans="1:2" x14ac:dyDescent="0.2">
      <c r="A25831" s="47"/>
      <c r="B25831" s="60"/>
    </row>
    <row r="25832" spans="1:2" x14ac:dyDescent="0.2">
      <c r="A25832" s="47"/>
      <c r="B25832" s="60"/>
    </row>
    <row r="25833" spans="1:2" x14ac:dyDescent="0.2">
      <c r="A25833" s="47"/>
      <c r="B25833" s="60"/>
    </row>
    <row r="25834" spans="1:2" x14ac:dyDescent="0.2">
      <c r="A25834" s="47"/>
      <c r="B25834" s="60"/>
    </row>
    <row r="25835" spans="1:2" x14ac:dyDescent="0.2">
      <c r="A25835" s="47"/>
      <c r="B25835" s="60"/>
    </row>
    <row r="25836" spans="1:2" x14ac:dyDescent="0.2">
      <c r="A25836" s="47"/>
      <c r="B25836" s="60"/>
    </row>
    <row r="25837" spans="1:2" x14ac:dyDescent="0.2">
      <c r="A25837" s="47"/>
      <c r="B25837" s="60"/>
    </row>
    <row r="25838" spans="1:2" x14ac:dyDescent="0.2">
      <c r="A25838" s="47"/>
      <c r="B25838" s="60"/>
    </row>
    <row r="25839" spans="1:2" x14ac:dyDescent="0.2">
      <c r="A25839" s="47"/>
      <c r="B25839" s="60"/>
    </row>
    <row r="25840" spans="1:2" x14ac:dyDescent="0.2">
      <c r="A25840" s="47"/>
      <c r="B25840" s="60"/>
    </row>
    <row r="25841" spans="1:2" x14ac:dyDescent="0.2">
      <c r="A25841" s="47"/>
      <c r="B25841" s="60"/>
    </row>
    <row r="25842" spans="1:2" x14ac:dyDescent="0.2">
      <c r="A25842" s="47"/>
      <c r="B25842" s="60"/>
    </row>
    <row r="25843" spans="1:2" x14ac:dyDescent="0.2">
      <c r="A25843" s="47"/>
      <c r="B25843" s="60"/>
    </row>
    <row r="25844" spans="1:2" x14ac:dyDescent="0.2">
      <c r="A25844" s="47"/>
      <c r="B25844" s="60"/>
    </row>
    <row r="25845" spans="1:2" x14ac:dyDescent="0.2">
      <c r="A25845" s="47"/>
      <c r="B25845" s="60"/>
    </row>
    <row r="25846" spans="1:2" x14ac:dyDescent="0.2">
      <c r="A25846" s="47"/>
      <c r="B25846" s="60"/>
    </row>
    <row r="25847" spans="1:2" x14ac:dyDescent="0.2">
      <c r="A25847" s="47"/>
      <c r="B25847" s="60"/>
    </row>
    <row r="25848" spans="1:2" x14ac:dyDescent="0.2">
      <c r="A25848" s="47"/>
      <c r="B25848" s="60"/>
    </row>
    <row r="25849" spans="1:2" x14ac:dyDescent="0.2">
      <c r="A25849" s="47"/>
      <c r="B25849" s="60"/>
    </row>
    <row r="25850" spans="1:2" x14ac:dyDescent="0.2">
      <c r="A25850" s="47"/>
      <c r="B25850" s="60"/>
    </row>
    <row r="25851" spans="1:2" x14ac:dyDescent="0.2">
      <c r="A25851" s="47"/>
      <c r="B25851" s="60"/>
    </row>
    <row r="25852" spans="1:2" x14ac:dyDescent="0.2">
      <c r="A25852" s="47"/>
      <c r="B25852" s="60"/>
    </row>
    <row r="25853" spans="1:2" x14ac:dyDescent="0.2">
      <c r="A25853" s="47"/>
      <c r="B25853" s="60"/>
    </row>
    <row r="25854" spans="1:2" x14ac:dyDescent="0.2">
      <c r="A25854" s="47"/>
      <c r="B25854" s="60"/>
    </row>
    <row r="25855" spans="1:2" x14ac:dyDescent="0.2">
      <c r="A25855" s="47"/>
      <c r="B25855" s="60"/>
    </row>
    <row r="25856" spans="1:2" x14ac:dyDescent="0.2">
      <c r="A25856" s="47"/>
      <c r="B25856" s="60"/>
    </row>
    <row r="25857" spans="1:2" x14ac:dyDescent="0.2">
      <c r="A25857" s="47"/>
      <c r="B25857" s="60"/>
    </row>
    <row r="25858" spans="1:2" x14ac:dyDescent="0.2">
      <c r="A25858" s="47"/>
      <c r="B25858" s="60"/>
    </row>
    <row r="25859" spans="1:2" x14ac:dyDescent="0.2">
      <c r="A25859" s="47"/>
      <c r="B25859" s="60"/>
    </row>
    <row r="25860" spans="1:2" x14ac:dyDescent="0.2">
      <c r="A25860" s="47"/>
      <c r="B25860" s="60"/>
    </row>
    <row r="25861" spans="1:2" x14ac:dyDescent="0.2">
      <c r="A25861" s="47"/>
      <c r="B25861" s="60"/>
    </row>
    <row r="25862" spans="1:2" x14ac:dyDescent="0.2">
      <c r="A25862" s="47"/>
      <c r="B25862" s="60"/>
    </row>
    <row r="25863" spans="1:2" x14ac:dyDescent="0.2">
      <c r="A25863" s="47"/>
      <c r="B25863" s="60"/>
    </row>
    <row r="25864" spans="1:2" x14ac:dyDescent="0.2">
      <c r="A25864" s="47"/>
      <c r="B25864" s="60"/>
    </row>
    <row r="25865" spans="1:2" x14ac:dyDescent="0.2">
      <c r="A25865" s="47"/>
      <c r="B25865" s="60"/>
    </row>
    <row r="25866" spans="1:2" x14ac:dyDescent="0.2">
      <c r="A25866" s="47"/>
      <c r="B25866" s="60"/>
    </row>
    <row r="25867" spans="1:2" x14ac:dyDescent="0.2">
      <c r="A25867" s="47"/>
      <c r="B25867" s="60"/>
    </row>
    <row r="25868" spans="1:2" x14ac:dyDescent="0.2">
      <c r="A25868" s="47"/>
      <c r="B25868" s="60"/>
    </row>
    <row r="25869" spans="1:2" x14ac:dyDescent="0.2">
      <c r="A25869" s="47"/>
      <c r="B25869" s="60"/>
    </row>
    <row r="25870" spans="1:2" x14ac:dyDescent="0.2">
      <c r="A25870" s="47"/>
      <c r="B25870" s="60"/>
    </row>
    <row r="25871" spans="1:2" x14ac:dyDescent="0.2">
      <c r="A25871" s="47"/>
      <c r="B25871" s="60"/>
    </row>
    <row r="25872" spans="1:2" x14ac:dyDescent="0.2">
      <c r="A25872" s="47"/>
      <c r="B25872" s="60"/>
    </row>
    <row r="25873" spans="1:2" x14ac:dyDescent="0.2">
      <c r="A25873" s="47"/>
      <c r="B25873" s="60"/>
    </row>
    <row r="25874" spans="1:2" x14ac:dyDescent="0.2">
      <c r="A25874" s="47"/>
      <c r="B25874" s="60"/>
    </row>
    <row r="25875" spans="1:2" x14ac:dyDescent="0.2">
      <c r="A25875" s="47"/>
      <c r="B25875" s="60"/>
    </row>
    <row r="25876" spans="1:2" x14ac:dyDescent="0.2">
      <c r="A25876" s="47"/>
      <c r="B25876" s="60"/>
    </row>
    <row r="25877" spans="1:2" x14ac:dyDescent="0.2">
      <c r="A25877" s="47"/>
      <c r="B25877" s="60"/>
    </row>
    <row r="25878" spans="1:2" x14ac:dyDescent="0.2">
      <c r="A25878" s="47"/>
      <c r="B25878" s="60"/>
    </row>
    <row r="25879" spans="1:2" x14ac:dyDescent="0.2">
      <c r="A25879" s="47"/>
      <c r="B25879" s="60"/>
    </row>
    <row r="25880" spans="1:2" x14ac:dyDescent="0.2">
      <c r="A25880" s="47"/>
      <c r="B25880" s="60"/>
    </row>
    <row r="25881" spans="1:2" x14ac:dyDescent="0.2">
      <c r="A25881" s="47"/>
      <c r="B25881" s="60"/>
    </row>
    <row r="25882" spans="1:2" x14ac:dyDescent="0.2">
      <c r="A25882" s="47"/>
      <c r="B25882" s="60"/>
    </row>
    <row r="25883" spans="1:2" x14ac:dyDescent="0.2">
      <c r="A25883" s="47"/>
      <c r="B25883" s="60"/>
    </row>
    <row r="25884" spans="1:2" x14ac:dyDescent="0.2">
      <c r="A25884" s="47"/>
      <c r="B25884" s="60"/>
    </row>
    <row r="25885" spans="1:2" x14ac:dyDescent="0.2">
      <c r="A25885" s="47"/>
      <c r="B25885" s="60"/>
    </row>
    <row r="25886" spans="1:2" x14ac:dyDescent="0.2">
      <c r="A25886" s="47"/>
      <c r="B25886" s="60"/>
    </row>
    <row r="25887" spans="1:2" x14ac:dyDescent="0.2">
      <c r="A25887" s="47"/>
      <c r="B25887" s="60"/>
    </row>
    <row r="25888" spans="1:2" x14ac:dyDescent="0.2">
      <c r="A25888" s="47"/>
      <c r="B25888" s="60"/>
    </row>
    <row r="25889" spans="1:2" x14ac:dyDescent="0.2">
      <c r="A25889" s="47"/>
      <c r="B25889" s="60"/>
    </row>
    <row r="25890" spans="1:2" x14ac:dyDescent="0.2">
      <c r="A25890" s="47"/>
      <c r="B25890" s="60"/>
    </row>
    <row r="25891" spans="1:2" x14ac:dyDescent="0.2">
      <c r="A25891" s="47"/>
      <c r="B25891" s="60"/>
    </row>
    <row r="25892" spans="1:2" x14ac:dyDescent="0.2">
      <c r="A25892" s="47"/>
      <c r="B25892" s="60"/>
    </row>
    <row r="25893" spans="1:2" x14ac:dyDescent="0.2">
      <c r="A25893" s="47"/>
      <c r="B25893" s="60"/>
    </row>
    <row r="25894" spans="1:2" x14ac:dyDescent="0.2">
      <c r="A25894" s="47"/>
      <c r="B25894" s="60"/>
    </row>
    <row r="25895" spans="1:2" x14ac:dyDescent="0.2">
      <c r="A25895" s="47"/>
      <c r="B25895" s="60"/>
    </row>
    <row r="25896" spans="1:2" x14ac:dyDescent="0.2">
      <c r="A25896" s="47"/>
      <c r="B25896" s="60"/>
    </row>
    <row r="25897" spans="1:2" x14ac:dyDescent="0.2">
      <c r="A25897" s="47"/>
      <c r="B25897" s="60"/>
    </row>
    <row r="25898" spans="1:2" x14ac:dyDescent="0.2">
      <c r="A25898" s="47"/>
      <c r="B25898" s="60"/>
    </row>
    <row r="25899" spans="1:2" x14ac:dyDescent="0.2">
      <c r="A25899" s="47"/>
      <c r="B25899" s="60"/>
    </row>
    <row r="25900" spans="1:2" x14ac:dyDescent="0.2">
      <c r="A25900" s="47"/>
      <c r="B25900" s="60"/>
    </row>
    <row r="25901" spans="1:2" x14ac:dyDescent="0.2">
      <c r="A25901" s="47"/>
      <c r="B25901" s="60"/>
    </row>
    <row r="25902" spans="1:2" x14ac:dyDescent="0.2">
      <c r="A25902" s="47"/>
      <c r="B25902" s="60"/>
    </row>
    <row r="25903" spans="1:2" x14ac:dyDescent="0.2">
      <c r="A25903" s="47"/>
      <c r="B25903" s="60"/>
    </row>
    <row r="25904" spans="1:2" x14ac:dyDescent="0.2">
      <c r="A25904" s="47"/>
      <c r="B25904" s="60"/>
    </row>
    <row r="25905" spans="1:2" x14ac:dyDescent="0.2">
      <c r="A25905" s="47"/>
      <c r="B25905" s="60"/>
    </row>
    <row r="25906" spans="1:2" x14ac:dyDescent="0.2">
      <c r="A25906" s="47"/>
      <c r="B25906" s="60"/>
    </row>
    <row r="25907" spans="1:2" x14ac:dyDescent="0.2">
      <c r="A25907" s="47"/>
      <c r="B25907" s="60"/>
    </row>
    <row r="25908" spans="1:2" x14ac:dyDescent="0.2">
      <c r="A25908" s="47"/>
      <c r="B25908" s="60"/>
    </row>
    <row r="25909" spans="1:2" x14ac:dyDescent="0.2">
      <c r="A25909" s="47"/>
      <c r="B25909" s="60"/>
    </row>
    <row r="25910" spans="1:2" x14ac:dyDescent="0.2">
      <c r="A25910" s="47"/>
      <c r="B25910" s="60"/>
    </row>
    <row r="25911" spans="1:2" x14ac:dyDescent="0.2">
      <c r="A25911" s="47"/>
      <c r="B25911" s="60"/>
    </row>
    <row r="25912" spans="1:2" x14ac:dyDescent="0.2">
      <c r="A25912" s="47"/>
      <c r="B25912" s="60"/>
    </row>
    <row r="25913" spans="1:2" x14ac:dyDescent="0.2">
      <c r="A25913" s="47"/>
      <c r="B25913" s="60"/>
    </row>
    <row r="25914" spans="1:2" x14ac:dyDescent="0.2">
      <c r="A25914" s="47"/>
      <c r="B25914" s="60"/>
    </row>
    <row r="25915" spans="1:2" x14ac:dyDescent="0.2">
      <c r="A25915" s="47"/>
      <c r="B25915" s="60"/>
    </row>
    <row r="25916" spans="1:2" x14ac:dyDescent="0.2">
      <c r="A25916" s="47"/>
      <c r="B25916" s="60"/>
    </row>
    <row r="25917" spans="1:2" x14ac:dyDescent="0.2">
      <c r="A25917" s="47"/>
      <c r="B25917" s="60"/>
    </row>
    <row r="25918" spans="1:2" x14ac:dyDescent="0.2">
      <c r="A25918" s="47"/>
      <c r="B25918" s="60"/>
    </row>
    <row r="25919" spans="1:2" x14ac:dyDescent="0.2">
      <c r="A25919" s="47"/>
      <c r="B25919" s="60"/>
    </row>
    <row r="25920" spans="1:2" x14ac:dyDescent="0.2">
      <c r="A25920" s="47"/>
      <c r="B25920" s="60"/>
    </row>
    <row r="25921" spans="1:2" x14ac:dyDescent="0.2">
      <c r="A25921" s="47"/>
      <c r="B25921" s="60"/>
    </row>
    <row r="25922" spans="1:2" x14ac:dyDescent="0.2">
      <c r="A25922" s="47"/>
      <c r="B25922" s="60"/>
    </row>
    <row r="25923" spans="1:2" x14ac:dyDescent="0.2">
      <c r="A25923" s="47"/>
      <c r="B25923" s="60"/>
    </row>
    <row r="25924" spans="1:2" x14ac:dyDescent="0.2">
      <c r="A25924" s="47"/>
      <c r="B25924" s="60"/>
    </row>
    <row r="25925" spans="1:2" x14ac:dyDescent="0.2">
      <c r="A25925" s="47"/>
      <c r="B25925" s="60"/>
    </row>
    <row r="25926" spans="1:2" x14ac:dyDescent="0.2">
      <c r="A25926" s="47"/>
      <c r="B25926" s="60"/>
    </row>
    <row r="25927" spans="1:2" x14ac:dyDescent="0.2">
      <c r="A25927" s="47"/>
      <c r="B25927" s="60"/>
    </row>
    <row r="25928" spans="1:2" x14ac:dyDescent="0.2">
      <c r="A25928" s="47"/>
      <c r="B25928" s="60"/>
    </row>
    <row r="25929" spans="1:2" x14ac:dyDescent="0.2">
      <c r="A25929" s="47"/>
      <c r="B25929" s="60"/>
    </row>
    <row r="25930" spans="1:2" x14ac:dyDescent="0.2">
      <c r="A25930" s="47"/>
      <c r="B25930" s="60"/>
    </row>
    <row r="25931" spans="1:2" x14ac:dyDescent="0.2">
      <c r="A25931" s="47"/>
      <c r="B25931" s="60"/>
    </row>
    <row r="25932" spans="1:2" x14ac:dyDescent="0.2">
      <c r="A25932" s="47"/>
      <c r="B25932" s="60"/>
    </row>
    <row r="25933" spans="1:2" x14ac:dyDescent="0.2">
      <c r="A25933" s="47"/>
      <c r="B25933" s="60"/>
    </row>
    <row r="25934" spans="1:2" x14ac:dyDescent="0.2">
      <c r="A25934" s="47"/>
      <c r="B25934" s="60"/>
    </row>
    <row r="25935" spans="1:2" x14ac:dyDescent="0.2">
      <c r="A25935" s="47"/>
      <c r="B25935" s="60"/>
    </row>
    <row r="25936" spans="1:2" x14ac:dyDescent="0.2">
      <c r="A25936" s="47"/>
      <c r="B25936" s="60"/>
    </row>
    <row r="25937" spans="1:2" x14ac:dyDescent="0.2">
      <c r="A25937" s="47"/>
      <c r="B25937" s="60"/>
    </row>
    <row r="25938" spans="1:2" x14ac:dyDescent="0.2">
      <c r="A25938" s="47"/>
      <c r="B25938" s="60"/>
    </row>
    <row r="25939" spans="1:2" x14ac:dyDescent="0.2">
      <c r="A25939" s="47"/>
      <c r="B25939" s="60"/>
    </row>
    <row r="25940" spans="1:2" x14ac:dyDescent="0.2">
      <c r="A25940" s="47"/>
      <c r="B25940" s="60"/>
    </row>
    <row r="25941" spans="1:2" x14ac:dyDescent="0.2">
      <c r="A25941" s="47"/>
      <c r="B25941" s="60"/>
    </row>
    <row r="25942" spans="1:2" x14ac:dyDescent="0.2">
      <c r="A25942" s="47"/>
      <c r="B25942" s="60"/>
    </row>
    <row r="25943" spans="1:2" x14ac:dyDescent="0.2">
      <c r="A25943" s="47"/>
      <c r="B25943" s="60"/>
    </row>
    <row r="25944" spans="1:2" x14ac:dyDescent="0.2">
      <c r="A25944" s="47"/>
      <c r="B25944" s="60"/>
    </row>
    <row r="25945" spans="1:2" x14ac:dyDescent="0.2">
      <c r="A25945" s="47"/>
      <c r="B25945" s="60"/>
    </row>
    <row r="25946" spans="1:2" x14ac:dyDescent="0.2">
      <c r="A25946" s="47"/>
      <c r="B25946" s="60"/>
    </row>
    <row r="25947" spans="1:2" x14ac:dyDescent="0.2">
      <c r="A25947" s="47"/>
      <c r="B25947" s="60"/>
    </row>
    <row r="25948" spans="1:2" x14ac:dyDescent="0.2">
      <c r="A25948" s="47"/>
      <c r="B25948" s="60"/>
    </row>
    <row r="25949" spans="1:2" x14ac:dyDescent="0.2">
      <c r="A25949" s="47"/>
      <c r="B25949" s="60"/>
    </row>
    <row r="25950" spans="1:2" x14ac:dyDescent="0.2">
      <c r="A25950" s="47"/>
      <c r="B25950" s="60"/>
    </row>
    <row r="25951" spans="1:2" x14ac:dyDescent="0.2">
      <c r="A25951" s="47"/>
      <c r="B25951" s="60"/>
    </row>
    <row r="25952" spans="1:2" x14ac:dyDescent="0.2">
      <c r="A25952" s="47"/>
      <c r="B25952" s="60"/>
    </row>
    <row r="25953" spans="1:2" x14ac:dyDescent="0.2">
      <c r="A25953" s="47"/>
      <c r="B25953" s="60"/>
    </row>
    <row r="25954" spans="1:2" x14ac:dyDescent="0.2">
      <c r="A25954" s="47"/>
      <c r="B25954" s="60"/>
    </row>
    <row r="25955" spans="1:2" x14ac:dyDescent="0.2">
      <c r="A25955" s="47"/>
      <c r="B25955" s="60"/>
    </row>
    <row r="25956" spans="1:2" x14ac:dyDescent="0.2">
      <c r="A25956" s="47"/>
      <c r="B25956" s="60"/>
    </row>
    <row r="25957" spans="1:2" x14ac:dyDescent="0.2">
      <c r="A25957" s="47"/>
      <c r="B25957" s="60"/>
    </row>
    <row r="25958" spans="1:2" x14ac:dyDescent="0.2">
      <c r="A25958" s="47"/>
      <c r="B25958" s="60"/>
    </row>
    <row r="25959" spans="1:2" x14ac:dyDescent="0.2">
      <c r="A25959" s="47"/>
      <c r="B25959" s="60"/>
    </row>
    <row r="25960" spans="1:2" x14ac:dyDescent="0.2">
      <c r="A25960" s="47"/>
      <c r="B25960" s="60"/>
    </row>
    <row r="25961" spans="1:2" x14ac:dyDescent="0.2">
      <c r="A25961" s="47"/>
      <c r="B25961" s="60"/>
    </row>
    <row r="25962" spans="1:2" x14ac:dyDescent="0.2">
      <c r="A25962" s="47"/>
      <c r="B25962" s="60"/>
    </row>
    <row r="25963" spans="1:2" x14ac:dyDescent="0.2">
      <c r="A25963" s="47"/>
      <c r="B25963" s="60"/>
    </row>
    <row r="25964" spans="1:2" x14ac:dyDescent="0.2">
      <c r="A25964" s="47"/>
      <c r="B25964" s="60"/>
    </row>
    <row r="25965" spans="1:2" x14ac:dyDescent="0.2">
      <c r="A25965" s="47"/>
      <c r="B25965" s="60"/>
    </row>
    <row r="25966" spans="1:2" x14ac:dyDescent="0.2">
      <c r="A25966" s="47"/>
      <c r="B25966" s="60"/>
    </row>
    <row r="25967" spans="1:2" x14ac:dyDescent="0.2">
      <c r="A25967" s="47"/>
      <c r="B25967" s="60"/>
    </row>
    <row r="25968" spans="1:2" x14ac:dyDescent="0.2">
      <c r="A25968" s="47"/>
      <c r="B25968" s="60"/>
    </row>
    <row r="25969" spans="1:2" x14ac:dyDescent="0.2">
      <c r="A25969" s="47"/>
      <c r="B25969" s="60"/>
    </row>
    <row r="25970" spans="1:2" x14ac:dyDescent="0.2">
      <c r="A25970" s="47"/>
      <c r="B25970" s="60"/>
    </row>
    <row r="25971" spans="1:2" x14ac:dyDescent="0.2">
      <c r="A25971" s="47"/>
      <c r="B25971" s="60"/>
    </row>
    <row r="25972" spans="1:2" x14ac:dyDescent="0.2">
      <c r="A25972" s="47"/>
      <c r="B25972" s="60"/>
    </row>
    <row r="25973" spans="1:2" x14ac:dyDescent="0.2">
      <c r="A25973" s="47"/>
      <c r="B25973" s="60"/>
    </row>
    <row r="25974" spans="1:2" x14ac:dyDescent="0.2">
      <c r="A25974" s="47"/>
      <c r="B25974" s="60"/>
    </row>
    <row r="25975" spans="1:2" x14ac:dyDescent="0.2">
      <c r="A25975" s="47"/>
      <c r="B25975" s="60"/>
    </row>
    <row r="25976" spans="1:2" x14ac:dyDescent="0.2">
      <c r="A25976" s="47"/>
      <c r="B25976" s="60"/>
    </row>
    <row r="25977" spans="1:2" x14ac:dyDescent="0.2">
      <c r="A25977" s="47"/>
      <c r="B25977" s="60"/>
    </row>
    <row r="25978" spans="1:2" x14ac:dyDescent="0.2">
      <c r="A25978" s="47"/>
      <c r="B25978" s="60"/>
    </row>
    <row r="25979" spans="1:2" x14ac:dyDescent="0.2">
      <c r="A25979" s="47"/>
      <c r="B25979" s="60"/>
    </row>
    <row r="25980" spans="1:2" x14ac:dyDescent="0.2">
      <c r="A25980" s="47"/>
      <c r="B25980" s="60"/>
    </row>
    <row r="25981" spans="1:2" x14ac:dyDescent="0.2">
      <c r="A25981" s="47"/>
      <c r="B25981" s="60"/>
    </row>
    <row r="25982" spans="1:2" x14ac:dyDescent="0.2">
      <c r="A25982" s="47"/>
      <c r="B25982" s="60"/>
    </row>
    <row r="25983" spans="1:2" x14ac:dyDescent="0.2">
      <c r="A25983" s="47"/>
      <c r="B25983" s="60"/>
    </row>
    <row r="25984" spans="1:2" x14ac:dyDescent="0.2">
      <c r="A25984" s="47"/>
      <c r="B25984" s="60"/>
    </row>
    <row r="25985" spans="1:2" x14ac:dyDescent="0.2">
      <c r="A25985" s="47"/>
      <c r="B25985" s="60"/>
    </row>
    <row r="25986" spans="1:2" x14ac:dyDescent="0.2">
      <c r="A25986" s="47"/>
      <c r="B25986" s="60"/>
    </row>
    <row r="25987" spans="1:2" x14ac:dyDescent="0.2">
      <c r="A25987" s="47"/>
      <c r="B25987" s="60"/>
    </row>
    <row r="25988" spans="1:2" x14ac:dyDescent="0.2">
      <c r="A25988" s="47"/>
      <c r="B25988" s="60"/>
    </row>
    <row r="25989" spans="1:2" x14ac:dyDescent="0.2">
      <c r="A25989" s="47"/>
      <c r="B25989" s="60"/>
    </row>
    <row r="25990" spans="1:2" x14ac:dyDescent="0.2">
      <c r="A25990" s="47"/>
      <c r="B25990" s="60"/>
    </row>
    <row r="25991" spans="1:2" x14ac:dyDescent="0.2">
      <c r="A25991" s="47"/>
      <c r="B25991" s="60"/>
    </row>
    <row r="25992" spans="1:2" x14ac:dyDescent="0.2">
      <c r="A25992" s="47"/>
      <c r="B25992" s="60"/>
    </row>
    <row r="25993" spans="1:2" x14ac:dyDescent="0.2">
      <c r="A25993" s="47"/>
      <c r="B25993" s="60"/>
    </row>
    <row r="25994" spans="1:2" x14ac:dyDescent="0.2">
      <c r="A25994" s="47"/>
      <c r="B25994" s="60"/>
    </row>
    <row r="25995" spans="1:2" x14ac:dyDescent="0.2">
      <c r="A25995" s="47"/>
      <c r="B25995" s="60"/>
    </row>
    <row r="25996" spans="1:2" x14ac:dyDescent="0.2">
      <c r="A25996" s="47"/>
      <c r="B25996" s="60"/>
    </row>
    <row r="25997" spans="1:2" x14ac:dyDescent="0.2">
      <c r="A25997" s="47"/>
      <c r="B25997" s="60"/>
    </row>
    <row r="25998" spans="1:2" x14ac:dyDescent="0.2">
      <c r="A25998" s="47"/>
      <c r="B25998" s="60"/>
    </row>
    <row r="25999" spans="1:2" x14ac:dyDescent="0.2">
      <c r="A25999" s="47"/>
      <c r="B25999" s="60"/>
    </row>
    <row r="26000" spans="1:2" x14ac:dyDescent="0.2">
      <c r="A26000" s="47"/>
      <c r="B26000" s="60"/>
    </row>
    <row r="26001" spans="1:2" x14ac:dyDescent="0.2">
      <c r="A26001" s="47"/>
      <c r="B26001" s="60"/>
    </row>
    <row r="26002" spans="1:2" x14ac:dyDescent="0.2">
      <c r="A26002" s="47"/>
      <c r="B26002" s="60"/>
    </row>
    <row r="26003" spans="1:2" x14ac:dyDescent="0.2">
      <c r="A26003" s="47"/>
      <c r="B26003" s="60"/>
    </row>
    <row r="26004" spans="1:2" x14ac:dyDescent="0.2">
      <c r="A26004" s="47"/>
      <c r="B26004" s="60"/>
    </row>
    <row r="26005" spans="1:2" x14ac:dyDescent="0.2">
      <c r="A26005" s="47"/>
      <c r="B26005" s="60"/>
    </row>
    <row r="26006" spans="1:2" x14ac:dyDescent="0.2">
      <c r="A26006" s="47"/>
      <c r="B26006" s="60"/>
    </row>
    <row r="26007" spans="1:2" x14ac:dyDescent="0.2">
      <c r="A26007" s="47"/>
      <c r="B26007" s="60"/>
    </row>
    <row r="26008" spans="1:2" x14ac:dyDescent="0.2">
      <c r="A26008" s="47"/>
      <c r="B26008" s="60"/>
    </row>
    <row r="26009" spans="1:2" x14ac:dyDescent="0.2">
      <c r="A26009" s="47"/>
      <c r="B26009" s="60"/>
    </row>
    <row r="26010" spans="1:2" x14ac:dyDescent="0.2">
      <c r="A26010" s="47"/>
      <c r="B26010" s="60"/>
    </row>
    <row r="26011" spans="1:2" x14ac:dyDescent="0.2">
      <c r="A26011" s="47"/>
      <c r="B26011" s="60"/>
    </row>
    <row r="26012" spans="1:2" x14ac:dyDescent="0.2">
      <c r="A26012" s="47"/>
      <c r="B26012" s="60"/>
    </row>
    <row r="26013" spans="1:2" x14ac:dyDescent="0.2">
      <c r="A26013" s="47"/>
      <c r="B26013" s="60"/>
    </row>
    <row r="26014" spans="1:2" x14ac:dyDescent="0.2">
      <c r="A26014" s="47"/>
      <c r="B26014" s="60"/>
    </row>
    <row r="26015" spans="1:2" x14ac:dyDescent="0.2">
      <c r="A26015" s="47"/>
      <c r="B26015" s="60"/>
    </row>
    <row r="26016" spans="1:2" x14ac:dyDescent="0.2">
      <c r="A26016" s="47"/>
      <c r="B26016" s="60"/>
    </row>
    <row r="26017" spans="1:2" x14ac:dyDescent="0.2">
      <c r="A26017" s="47"/>
      <c r="B26017" s="60"/>
    </row>
    <row r="26018" spans="1:2" x14ac:dyDescent="0.2">
      <c r="A26018" s="47"/>
      <c r="B26018" s="60"/>
    </row>
    <row r="26019" spans="1:2" x14ac:dyDescent="0.2">
      <c r="A26019" s="47"/>
      <c r="B26019" s="60"/>
    </row>
    <row r="26020" spans="1:2" x14ac:dyDescent="0.2">
      <c r="A26020" s="47"/>
      <c r="B26020" s="60"/>
    </row>
    <row r="26021" spans="1:2" x14ac:dyDescent="0.2">
      <c r="A26021" s="47"/>
      <c r="B26021" s="60"/>
    </row>
    <row r="26022" spans="1:2" x14ac:dyDescent="0.2">
      <c r="A26022" s="47"/>
      <c r="B26022" s="60"/>
    </row>
    <row r="26023" spans="1:2" x14ac:dyDescent="0.2">
      <c r="A26023" s="47"/>
      <c r="B26023" s="60"/>
    </row>
    <row r="26024" spans="1:2" x14ac:dyDescent="0.2">
      <c r="A26024" s="47"/>
      <c r="B26024" s="60"/>
    </row>
    <row r="26025" spans="1:2" x14ac:dyDescent="0.2">
      <c r="A26025" s="47"/>
      <c r="B26025" s="60"/>
    </row>
    <row r="26026" spans="1:2" x14ac:dyDescent="0.2">
      <c r="A26026" s="47"/>
      <c r="B26026" s="60"/>
    </row>
    <row r="26027" spans="1:2" x14ac:dyDescent="0.2">
      <c r="A26027" s="47"/>
      <c r="B26027" s="60"/>
    </row>
    <row r="26028" spans="1:2" x14ac:dyDescent="0.2">
      <c r="A26028" s="47"/>
      <c r="B26028" s="60"/>
    </row>
    <row r="26029" spans="1:2" x14ac:dyDescent="0.2">
      <c r="A26029" s="47"/>
      <c r="B26029" s="60"/>
    </row>
    <row r="26030" spans="1:2" x14ac:dyDescent="0.2">
      <c r="A26030" s="47"/>
      <c r="B26030" s="60"/>
    </row>
    <row r="26031" spans="1:2" x14ac:dyDescent="0.2">
      <c r="A26031" s="47"/>
      <c r="B26031" s="60"/>
    </row>
    <row r="26032" spans="1:2" x14ac:dyDescent="0.2">
      <c r="A26032" s="47"/>
      <c r="B26032" s="60"/>
    </row>
    <row r="26033" spans="1:2" x14ac:dyDescent="0.2">
      <c r="A26033" s="47"/>
      <c r="B26033" s="60"/>
    </row>
    <row r="26034" spans="1:2" x14ac:dyDescent="0.2">
      <c r="A26034" s="47"/>
      <c r="B26034" s="60"/>
    </row>
    <row r="26035" spans="1:2" x14ac:dyDescent="0.2">
      <c r="A26035" s="47"/>
      <c r="B26035" s="60"/>
    </row>
    <row r="26036" spans="1:2" x14ac:dyDescent="0.2">
      <c r="A26036" s="47"/>
      <c r="B26036" s="60"/>
    </row>
    <row r="26037" spans="1:2" x14ac:dyDescent="0.2">
      <c r="A26037" s="47"/>
      <c r="B26037" s="60"/>
    </row>
    <row r="26038" spans="1:2" x14ac:dyDescent="0.2">
      <c r="A26038" s="47"/>
      <c r="B26038" s="60"/>
    </row>
    <row r="26039" spans="1:2" x14ac:dyDescent="0.2">
      <c r="A26039" s="47"/>
      <c r="B26039" s="60"/>
    </row>
    <row r="26040" spans="1:2" x14ac:dyDescent="0.2">
      <c r="A26040" s="47"/>
      <c r="B26040" s="60"/>
    </row>
    <row r="26041" spans="1:2" x14ac:dyDescent="0.2">
      <c r="A26041" s="47"/>
      <c r="B26041" s="60"/>
    </row>
    <row r="26042" spans="1:2" x14ac:dyDescent="0.2">
      <c r="A26042" s="47"/>
      <c r="B26042" s="60"/>
    </row>
    <row r="26043" spans="1:2" x14ac:dyDescent="0.2">
      <c r="A26043" s="47"/>
      <c r="B26043" s="60"/>
    </row>
    <row r="26044" spans="1:2" x14ac:dyDescent="0.2">
      <c r="A26044" s="47"/>
      <c r="B26044" s="60"/>
    </row>
    <row r="26045" spans="1:2" x14ac:dyDescent="0.2">
      <c r="A26045" s="47"/>
      <c r="B26045" s="60"/>
    </row>
    <row r="26046" spans="1:2" x14ac:dyDescent="0.2">
      <c r="A26046" s="47"/>
      <c r="B26046" s="60"/>
    </row>
    <row r="26047" spans="1:2" x14ac:dyDescent="0.2">
      <c r="A26047" s="47"/>
      <c r="B26047" s="60"/>
    </row>
    <row r="26048" spans="1:2" x14ac:dyDescent="0.2">
      <c r="A26048" s="47"/>
      <c r="B26048" s="60"/>
    </row>
    <row r="26049" spans="1:2" x14ac:dyDescent="0.2">
      <c r="A26049" s="47"/>
      <c r="B26049" s="60"/>
    </row>
    <row r="26050" spans="1:2" x14ac:dyDescent="0.2">
      <c r="A26050" s="47"/>
      <c r="B26050" s="60"/>
    </row>
    <row r="26051" spans="1:2" x14ac:dyDescent="0.2">
      <c r="A26051" s="47"/>
      <c r="B26051" s="60"/>
    </row>
    <row r="26052" spans="1:2" x14ac:dyDescent="0.2">
      <c r="A26052" s="47"/>
      <c r="B26052" s="60"/>
    </row>
    <row r="26053" spans="1:2" x14ac:dyDescent="0.2">
      <c r="A26053" s="47"/>
      <c r="B26053" s="60"/>
    </row>
    <row r="26054" spans="1:2" x14ac:dyDescent="0.2">
      <c r="A26054" s="47"/>
      <c r="B26054" s="60"/>
    </row>
    <row r="26055" spans="1:2" x14ac:dyDescent="0.2">
      <c r="A26055" s="47"/>
      <c r="B26055" s="60"/>
    </row>
    <row r="26056" spans="1:2" x14ac:dyDescent="0.2">
      <c r="A26056" s="47"/>
      <c r="B26056" s="60"/>
    </row>
    <row r="26057" spans="1:2" x14ac:dyDescent="0.2">
      <c r="A26057" s="47"/>
      <c r="B26057" s="60"/>
    </row>
    <row r="26058" spans="1:2" x14ac:dyDescent="0.2">
      <c r="A26058" s="47"/>
      <c r="B26058" s="60"/>
    </row>
    <row r="26059" spans="1:2" x14ac:dyDescent="0.2">
      <c r="A26059" s="47"/>
      <c r="B26059" s="60"/>
    </row>
    <row r="26060" spans="1:2" x14ac:dyDescent="0.2">
      <c r="A26060" s="47"/>
      <c r="B26060" s="60"/>
    </row>
    <row r="26061" spans="1:2" x14ac:dyDescent="0.2">
      <c r="A26061" s="47"/>
      <c r="B26061" s="60"/>
    </row>
    <row r="26062" spans="1:2" x14ac:dyDescent="0.2">
      <c r="A26062" s="47"/>
      <c r="B26062" s="60"/>
    </row>
    <row r="26063" spans="1:2" x14ac:dyDescent="0.2">
      <c r="A26063" s="47"/>
      <c r="B26063" s="60"/>
    </row>
    <row r="26064" spans="1:2" x14ac:dyDescent="0.2">
      <c r="A26064" s="47"/>
      <c r="B26064" s="60"/>
    </row>
    <row r="26065" spans="1:2" x14ac:dyDescent="0.2">
      <c r="A26065" s="47"/>
      <c r="B26065" s="60"/>
    </row>
    <row r="26066" spans="1:2" x14ac:dyDescent="0.2">
      <c r="A26066" s="47"/>
      <c r="B26066" s="60"/>
    </row>
    <row r="26067" spans="1:2" x14ac:dyDescent="0.2">
      <c r="A26067" s="47"/>
      <c r="B26067" s="60"/>
    </row>
    <row r="26068" spans="1:2" x14ac:dyDescent="0.2">
      <c r="A26068" s="47"/>
      <c r="B26068" s="60"/>
    </row>
    <row r="26069" spans="1:2" x14ac:dyDescent="0.2">
      <c r="A26069" s="47"/>
      <c r="B26069" s="60"/>
    </row>
    <row r="26070" spans="1:2" x14ac:dyDescent="0.2">
      <c r="A26070" s="47"/>
      <c r="B26070" s="60"/>
    </row>
    <row r="26071" spans="1:2" x14ac:dyDescent="0.2">
      <c r="A26071" s="47"/>
      <c r="B26071" s="60"/>
    </row>
    <row r="26072" spans="1:2" x14ac:dyDescent="0.2">
      <c r="A26072" s="47"/>
      <c r="B26072" s="60"/>
    </row>
    <row r="26073" spans="1:2" x14ac:dyDescent="0.2">
      <c r="A26073" s="47"/>
      <c r="B26073" s="60"/>
    </row>
    <row r="26074" spans="1:2" x14ac:dyDescent="0.2">
      <c r="A26074" s="47"/>
      <c r="B26074" s="60"/>
    </row>
    <row r="26075" spans="1:2" x14ac:dyDescent="0.2">
      <c r="A26075" s="47"/>
      <c r="B26075" s="60"/>
    </row>
    <row r="26076" spans="1:2" x14ac:dyDescent="0.2">
      <c r="A26076" s="47"/>
      <c r="B26076" s="60"/>
    </row>
    <row r="26077" spans="1:2" x14ac:dyDescent="0.2">
      <c r="A26077" s="47"/>
      <c r="B26077" s="60"/>
    </row>
    <row r="26078" spans="1:2" x14ac:dyDescent="0.2">
      <c r="A26078" s="47"/>
      <c r="B26078" s="60"/>
    </row>
    <row r="26079" spans="1:2" x14ac:dyDescent="0.2">
      <c r="A26079" s="47"/>
      <c r="B26079" s="60"/>
    </row>
    <row r="26080" spans="1:2" x14ac:dyDescent="0.2">
      <c r="A26080" s="47"/>
      <c r="B26080" s="60"/>
    </row>
    <row r="26081" spans="1:2" x14ac:dyDescent="0.2">
      <c r="A26081" s="47"/>
      <c r="B26081" s="60"/>
    </row>
    <row r="26082" spans="1:2" x14ac:dyDescent="0.2">
      <c r="A26082" s="47"/>
      <c r="B26082" s="60"/>
    </row>
    <row r="26083" spans="1:2" x14ac:dyDescent="0.2">
      <c r="A26083" s="47"/>
      <c r="B26083" s="60"/>
    </row>
    <row r="26084" spans="1:2" x14ac:dyDescent="0.2">
      <c r="A26084" s="47"/>
      <c r="B26084" s="60"/>
    </row>
    <row r="26085" spans="1:2" x14ac:dyDescent="0.2">
      <c r="A26085" s="47"/>
      <c r="B26085" s="60"/>
    </row>
    <row r="26086" spans="1:2" x14ac:dyDescent="0.2">
      <c r="A26086" s="47"/>
      <c r="B26086" s="60"/>
    </row>
    <row r="26087" spans="1:2" x14ac:dyDescent="0.2">
      <c r="A26087" s="47"/>
      <c r="B26087" s="60"/>
    </row>
    <row r="26088" spans="1:2" x14ac:dyDescent="0.2">
      <c r="A26088" s="47"/>
      <c r="B26088" s="60"/>
    </row>
    <row r="26089" spans="1:2" x14ac:dyDescent="0.2">
      <c r="A26089" s="47"/>
      <c r="B26089" s="60"/>
    </row>
    <row r="26090" spans="1:2" x14ac:dyDescent="0.2">
      <c r="A26090" s="47"/>
      <c r="B26090" s="60"/>
    </row>
    <row r="26091" spans="1:2" x14ac:dyDescent="0.2">
      <c r="A26091" s="47"/>
      <c r="B26091" s="60"/>
    </row>
    <row r="26092" spans="1:2" x14ac:dyDescent="0.2">
      <c r="A26092" s="47"/>
      <c r="B26092" s="60"/>
    </row>
    <row r="26093" spans="1:2" x14ac:dyDescent="0.2">
      <c r="A26093" s="47"/>
      <c r="B26093" s="60"/>
    </row>
    <row r="26094" spans="1:2" x14ac:dyDescent="0.2">
      <c r="A26094" s="47"/>
      <c r="B26094" s="60"/>
    </row>
    <row r="26095" spans="1:2" x14ac:dyDescent="0.2">
      <c r="A26095" s="47"/>
      <c r="B26095" s="60"/>
    </row>
    <row r="26096" spans="1:2" x14ac:dyDescent="0.2">
      <c r="A26096" s="47"/>
      <c r="B26096" s="60"/>
    </row>
    <row r="26097" spans="1:2" x14ac:dyDescent="0.2">
      <c r="A26097" s="47"/>
      <c r="B26097" s="60"/>
    </row>
    <row r="26098" spans="1:2" x14ac:dyDescent="0.2">
      <c r="A26098" s="47"/>
      <c r="B26098" s="60"/>
    </row>
    <row r="26099" spans="1:2" x14ac:dyDescent="0.2">
      <c r="A26099" s="47"/>
      <c r="B26099" s="60"/>
    </row>
    <row r="26100" spans="1:2" x14ac:dyDescent="0.2">
      <c r="A26100" s="47"/>
      <c r="B26100" s="60"/>
    </row>
    <row r="26101" spans="1:2" x14ac:dyDescent="0.2">
      <c r="A26101" s="47"/>
      <c r="B26101" s="60"/>
    </row>
    <row r="26102" spans="1:2" x14ac:dyDescent="0.2">
      <c r="A26102" s="47"/>
      <c r="B26102" s="60"/>
    </row>
    <row r="26103" spans="1:2" x14ac:dyDescent="0.2">
      <c r="A26103" s="47"/>
      <c r="B26103" s="60"/>
    </row>
    <row r="26104" spans="1:2" x14ac:dyDescent="0.2">
      <c r="A26104" s="47"/>
      <c r="B26104" s="60"/>
    </row>
    <row r="26105" spans="1:2" x14ac:dyDescent="0.2">
      <c r="A26105" s="47"/>
      <c r="B26105" s="60"/>
    </row>
    <row r="26106" spans="1:2" x14ac:dyDescent="0.2">
      <c r="A26106" s="47"/>
      <c r="B26106" s="60"/>
    </row>
    <row r="26107" spans="1:2" x14ac:dyDescent="0.2">
      <c r="A26107" s="47"/>
      <c r="B26107" s="60"/>
    </row>
    <row r="26108" spans="1:2" x14ac:dyDescent="0.2">
      <c r="A26108" s="47"/>
      <c r="B26108" s="60"/>
    </row>
    <row r="26109" spans="1:2" x14ac:dyDescent="0.2">
      <c r="A26109" s="47"/>
      <c r="B26109" s="60"/>
    </row>
    <row r="26110" spans="1:2" x14ac:dyDescent="0.2">
      <c r="A26110" s="47"/>
      <c r="B26110" s="60"/>
    </row>
    <row r="26111" spans="1:2" x14ac:dyDescent="0.2">
      <c r="A26111" s="47"/>
      <c r="B26111" s="60"/>
    </row>
    <row r="26112" spans="1:2" x14ac:dyDescent="0.2">
      <c r="A26112" s="47"/>
      <c r="B26112" s="60"/>
    </row>
    <row r="26113" spans="1:2" x14ac:dyDescent="0.2">
      <c r="A26113" s="47"/>
      <c r="B26113" s="60"/>
    </row>
    <row r="26114" spans="1:2" x14ac:dyDescent="0.2">
      <c r="A26114" s="47"/>
      <c r="B26114" s="60"/>
    </row>
    <row r="26115" spans="1:2" x14ac:dyDescent="0.2">
      <c r="A26115" s="47"/>
      <c r="B26115" s="60"/>
    </row>
    <row r="26116" spans="1:2" x14ac:dyDescent="0.2">
      <c r="A26116" s="47"/>
      <c r="B26116" s="60"/>
    </row>
    <row r="26117" spans="1:2" x14ac:dyDescent="0.2">
      <c r="A26117" s="47"/>
      <c r="B26117" s="60"/>
    </row>
    <row r="26118" spans="1:2" x14ac:dyDescent="0.2">
      <c r="A26118" s="47"/>
      <c r="B26118" s="60"/>
    </row>
    <row r="26119" spans="1:2" x14ac:dyDescent="0.2">
      <c r="A26119" s="47"/>
      <c r="B26119" s="60"/>
    </row>
    <row r="26120" spans="1:2" x14ac:dyDescent="0.2">
      <c r="A26120" s="47"/>
      <c r="B26120" s="60"/>
    </row>
    <row r="26121" spans="1:2" x14ac:dyDescent="0.2">
      <c r="A26121" s="47"/>
      <c r="B26121" s="60"/>
    </row>
    <row r="26122" spans="1:2" x14ac:dyDescent="0.2">
      <c r="A26122" s="47"/>
      <c r="B26122" s="60"/>
    </row>
    <row r="26123" spans="1:2" x14ac:dyDescent="0.2">
      <c r="A26123" s="47"/>
      <c r="B26123" s="60"/>
    </row>
    <row r="26124" spans="1:2" x14ac:dyDescent="0.2">
      <c r="A26124" s="47"/>
      <c r="B26124" s="60"/>
    </row>
    <row r="26125" spans="1:2" x14ac:dyDescent="0.2">
      <c r="A26125" s="47"/>
      <c r="B26125" s="60"/>
    </row>
    <row r="26126" spans="1:2" x14ac:dyDescent="0.2">
      <c r="A26126" s="47"/>
      <c r="B26126" s="60"/>
    </row>
    <row r="26127" spans="1:2" x14ac:dyDescent="0.2">
      <c r="A26127" s="47"/>
      <c r="B26127" s="60"/>
    </row>
    <row r="26128" spans="1:2" x14ac:dyDescent="0.2">
      <c r="A26128" s="47"/>
      <c r="B26128" s="60"/>
    </row>
    <row r="26129" spans="1:2" x14ac:dyDescent="0.2">
      <c r="A26129" s="47"/>
      <c r="B26129" s="60"/>
    </row>
    <row r="26130" spans="1:2" x14ac:dyDescent="0.2">
      <c r="A26130" s="47"/>
      <c r="B26130" s="60"/>
    </row>
    <row r="26131" spans="1:2" x14ac:dyDescent="0.2">
      <c r="A26131" s="47"/>
      <c r="B26131" s="60"/>
    </row>
    <row r="26132" spans="1:2" x14ac:dyDescent="0.2">
      <c r="A26132" s="47"/>
      <c r="B26132" s="60"/>
    </row>
    <row r="26133" spans="1:2" x14ac:dyDescent="0.2">
      <c r="A26133" s="47"/>
      <c r="B26133" s="60"/>
    </row>
    <row r="26134" spans="1:2" x14ac:dyDescent="0.2">
      <c r="A26134" s="47"/>
      <c r="B26134" s="60"/>
    </row>
    <row r="26135" spans="1:2" x14ac:dyDescent="0.2">
      <c r="A26135" s="47"/>
      <c r="B26135" s="60"/>
    </row>
    <row r="26136" spans="1:2" x14ac:dyDescent="0.2">
      <c r="A26136" s="47"/>
      <c r="B26136" s="60"/>
    </row>
    <row r="26137" spans="1:2" x14ac:dyDescent="0.2">
      <c r="A26137" s="47"/>
      <c r="B26137" s="60"/>
    </row>
    <row r="26138" spans="1:2" x14ac:dyDescent="0.2">
      <c r="A26138" s="47"/>
      <c r="B26138" s="60"/>
    </row>
    <row r="26139" spans="1:2" x14ac:dyDescent="0.2">
      <c r="A26139" s="47"/>
      <c r="B26139" s="60"/>
    </row>
    <row r="26140" spans="1:2" x14ac:dyDescent="0.2">
      <c r="A26140" s="47"/>
      <c r="B26140" s="60"/>
    </row>
    <row r="26141" spans="1:2" x14ac:dyDescent="0.2">
      <c r="A26141" s="47"/>
      <c r="B26141" s="60"/>
    </row>
    <row r="26142" spans="1:2" x14ac:dyDescent="0.2">
      <c r="A26142" s="47"/>
      <c r="B26142" s="60"/>
    </row>
    <row r="26143" spans="1:2" x14ac:dyDescent="0.2">
      <c r="A26143" s="47"/>
      <c r="B26143" s="60"/>
    </row>
    <row r="26144" spans="1:2" x14ac:dyDescent="0.2">
      <c r="A26144" s="47"/>
      <c r="B26144" s="60"/>
    </row>
    <row r="26145" spans="1:2" x14ac:dyDescent="0.2">
      <c r="A26145" s="47"/>
      <c r="B26145" s="60"/>
    </row>
    <row r="26146" spans="1:2" x14ac:dyDescent="0.2">
      <c r="A26146" s="47"/>
      <c r="B26146" s="60"/>
    </row>
    <row r="26147" spans="1:2" x14ac:dyDescent="0.2">
      <c r="A26147" s="47"/>
      <c r="B26147" s="60"/>
    </row>
    <row r="26148" spans="1:2" x14ac:dyDescent="0.2">
      <c r="A26148" s="47"/>
      <c r="B26148" s="60"/>
    </row>
    <row r="26149" spans="1:2" x14ac:dyDescent="0.2">
      <c r="A26149" s="47"/>
      <c r="B26149" s="60"/>
    </row>
    <row r="26150" spans="1:2" x14ac:dyDescent="0.2">
      <c r="A26150" s="47"/>
      <c r="B26150" s="60"/>
    </row>
    <row r="26151" spans="1:2" x14ac:dyDescent="0.2">
      <c r="A26151" s="47"/>
      <c r="B26151" s="60"/>
    </row>
    <row r="26152" spans="1:2" x14ac:dyDescent="0.2">
      <c r="A26152" s="47"/>
      <c r="B26152" s="60"/>
    </row>
    <row r="26153" spans="1:2" x14ac:dyDescent="0.2">
      <c r="A26153" s="47"/>
      <c r="B26153" s="60"/>
    </row>
    <row r="26154" spans="1:2" x14ac:dyDescent="0.2">
      <c r="A26154" s="47"/>
      <c r="B26154" s="60"/>
    </row>
    <row r="26155" spans="1:2" x14ac:dyDescent="0.2">
      <c r="A26155" s="47"/>
      <c r="B26155" s="60"/>
    </row>
    <row r="26156" spans="1:2" x14ac:dyDescent="0.2">
      <c r="A26156" s="47"/>
      <c r="B26156" s="60"/>
    </row>
    <row r="26157" spans="1:2" x14ac:dyDescent="0.2">
      <c r="A26157" s="47"/>
      <c r="B26157" s="60"/>
    </row>
    <row r="26158" spans="1:2" x14ac:dyDescent="0.2">
      <c r="A26158" s="47"/>
      <c r="B26158" s="60"/>
    </row>
    <row r="26159" spans="1:2" x14ac:dyDescent="0.2">
      <c r="A26159" s="47"/>
      <c r="B26159" s="60"/>
    </row>
    <row r="26160" spans="1:2" x14ac:dyDescent="0.2">
      <c r="A26160" s="47"/>
      <c r="B26160" s="60"/>
    </row>
    <row r="26161" spans="1:2" x14ac:dyDescent="0.2">
      <c r="A26161" s="47"/>
      <c r="B26161" s="60"/>
    </row>
    <row r="26162" spans="1:2" x14ac:dyDescent="0.2">
      <c r="A26162" s="47"/>
      <c r="B26162" s="60"/>
    </row>
    <row r="26163" spans="1:2" x14ac:dyDescent="0.2">
      <c r="A26163" s="47"/>
      <c r="B26163" s="60"/>
    </row>
    <row r="26164" spans="1:2" x14ac:dyDescent="0.2">
      <c r="A26164" s="47"/>
      <c r="B26164" s="60"/>
    </row>
    <row r="26165" spans="1:2" x14ac:dyDescent="0.2">
      <c r="A26165" s="47"/>
      <c r="B26165" s="60"/>
    </row>
    <row r="26166" spans="1:2" x14ac:dyDescent="0.2">
      <c r="A26166" s="47"/>
      <c r="B26166" s="60"/>
    </row>
    <row r="26167" spans="1:2" x14ac:dyDescent="0.2">
      <c r="A26167" s="47"/>
      <c r="B26167" s="60"/>
    </row>
    <row r="26168" spans="1:2" x14ac:dyDescent="0.2">
      <c r="A26168" s="47"/>
      <c r="B26168" s="60"/>
    </row>
    <row r="26169" spans="1:2" x14ac:dyDescent="0.2">
      <c r="A26169" s="47"/>
      <c r="B26169" s="60"/>
    </row>
    <row r="26170" spans="1:2" x14ac:dyDescent="0.2">
      <c r="A26170" s="47"/>
      <c r="B26170" s="60"/>
    </row>
    <row r="26171" spans="1:2" x14ac:dyDescent="0.2">
      <c r="A26171" s="47"/>
      <c r="B26171" s="60"/>
    </row>
    <row r="26172" spans="1:2" x14ac:dyDescent="0.2">
      <c r="A26172" s="47"/>
      <c r="B26172" s="60"/>
    </row>
    <row r="26173" spans="1:2" x14ac:dyDescent="0.2">
      <c r="A26173" s="47"/>
      <c r="B26173" s="60"/>
    </row>
    <row r="26174" spans="1:2" x14ac:dyDescent="0.2">
      <c r="A26174" s="47"/>
      <c r="B26174" s="60"/>
    </row>
    <row r="26175" spans="1:2" x14ac:dyDescent="0.2">
      <c r="A26175" s="47"/>
      <c r="B26175" s="60"/>
    </row>
    <row r="26176" spans="1:2" x14ac:dyDescent="0.2">
      <c r="A26176" s="47"/>
      <c r="B26176" s="60"/>
    </row>
    <row r="26177" spans="1:2" x14ac:dyDescent="0.2">
      <c r="A26177" s="47"/>
      <c r="B26177" s="60"/>
    </row>
    <row r="26178" spans="1:2" x14ac:dyDescent="0.2">
      <c r="A26178" s="47"/>
      <c r="B26178" s="60"/>
    </row>
    <row r="26179" spans="1:2" x14ac:dyDescent="0.2">
      <c r="A26179" s="47"/>
      <c r="B26179" s="60"/>
    </row>
    <row r="26180" spans="1:2" x14ac:dyDescent="0.2">
      <c r="A26180" s="47"/>
      <c r="B26180" s="60"/>
    </row>
    <row r="26181" spans="1:2" x14ac:dyDescent="0.2">
      <c r="A26181" s="47"/>
      <c r="B26181" s="60"/>
    </row>
    <row r="26182" spans="1:2" x14ac:dyDescent="0.2">
      <c r="A26182" s="47"/>
      <c r="B26182" s="60"/>
    </row>
    <row r="26183" spans="1:2" x14ac:dyDescent="0.2">
      <c r="A26183" s="47"/>
      <c r="B26183" s="60"/>
    </row>
    <row r="26184" spans="1:2" x14ac:dyDescent="0.2">
      <c r="A26184" s="47"/>
      <c r="B26184" s="60"/>
    </row>
    <row r="26185" spans="1:2" x14ac:dyDescent="0.2">
      <c r="A26185" s="47"/>
      <c r="B26185" s="60"/>
    </row>
    <row r="26186" spans="1:2" x14ac:dyDescent="0.2">
      <c r="A26186" s="47"/>
      <c r="B26186" s="60"/>
    </row>
    <row r="26187" spans="1:2" x14ac:dyDescent="0.2">
      <c r="A26187" s="47"/>
      <c r="B26187" s="60"/>
    </row>
    <row r="26188" spans="1:2" x14ac:dyDescent="0.2">
      <c r="A26188" s="47"/>
      <c r="B26188" s="60"/>
    </row>
    <row r="26189" spans="1:2" x14ac:dyDescent="0.2">
      <c r="A26189" s="47"/>
      <c r="B26189" s="60"/>
    </row>
    <row r="26190" spans="1:2" x14ac:dyDescent="0.2">
      <c r="A26190" s="47"/>
      <c r="B26190" s="60"/>
    </row>
    <row r="26191" spans="1:2" x14ac:dyDescent="0.2">
      <c r="A26191" s="47"/>
      <c r="B26191" s="60"/>
    </row>
    <row r="26192" spans="1:2" x14ac:dyDescent="0.2">
      <c r="A26192" s="47"/>
      <c r="B26192" s="60"/>
    </row>
    <row r="26193" spans="1:2" x14ac:dyDescent="0.2">
      <c r="A26193" s="47"/>
      <c r="B26193" s="60"/>
    </row>
    <row r="26194" spans="1:2" x14ac:dyDescent="0.2">
      <c r="A26194" s="47"/>
      <c r="B26194" s="60"/>
    </row>
    <row r="26195" spans="1:2" x14ac:dyDescent="0.2">
      <c r="A26195" s="47"/>
      <c r="B26195" s="60"/>
    </row>
    <row r="26196" spans="1:2" x14ac:dyDescent="0.2">
      <c r="A26196" s="47"/>
      <c r="B26196" s="60"/>
    </row>
    <row r="26197" spans="1:2" x14ac:dyDescent="0.2">
      <c r="A26197" s="47"/>
      <c r="B26197" s="60"/>
    </row>
    <row r="26198" spans="1:2" x14ac:dyDescent="0.2">
      <c r="A26198" s="47"/>
      <c r="B26198" s="60"/>
    </row>
    <row r="26199" spans="1:2" x14ac:dyDescent="0.2">
      <c r="A26199" s="47"/>
      <c r="B26199" s="60"/>
    </row>
    <row r="26200" spans="1:2" x14ac:dyDescent="0.2">
      <c r="A26200" s="47"/>
      <c r="B26200" s="60"/>
    </row>
    <row r="26201" spans="1:2" x14ac:dyDescent="0.2">
      <c r="A26201" s="47"/>
      <c r="B26201" s="60"/>
    </row>
    <row r="26202" spans="1:2" x14ac:dyDescent="0.2">
      <c r="A26202" s="47"/>
      <c r="B26202" s="60"/>
    </row>
    <row r="26203" spans="1:2" x14ac:dyDescent="0.2">
      <c r="A26203" s="47"/>
      <c r="B26203" s="60"/>
    </row>
    <row r="26204" spans="1:2" x14ac:dyDescent="0.2">
      <c r="A26204" s="47"/>
      <c r="B26204" s="60"/>
    </row>
    <row r="26205" spans="1:2" x14ac:dyDescent="0.2">
      <c r="A26205" s="47"/>
      <c r="B26205" s="60"/>
    </row>
    <row r="26206" spans="1:2" x14ac:dyDescent="0.2">
      <c r="A26206" s="47"/>
      <c r="B26206" s="60"/>
    </row>
    <row r="26207" spans="1:2" x14ac:dyDescent="0.2">
      <c r="A26207" s="47"/>
      <c r="B26207" s="60"/>
    </row>
    <row r="26208" spans="1:2" x14ac:dyDescent="0.2">
      <c r="A26208" s="47"/>
      <c r="B26208" s="60"/>
    </row>
    <row r="26209" spans="1:2" x14ac:dyDescent="0.2">
      <c r="A26209" s="47"/>
      <c r="B26209" s="60"/>
    </row>
    <row r="26210" spans="1:2" x14ac:dyDescent="0.2">
      <c r="A26210" s="47"/>
      <c r="B26210" s="60"/>
    </row>
    <row r="26211" spans="1:2" x14ac:dyDescent="0.2">
      <c r="A26211" s="47"/>
      <c r="B26211" s="60"/>
    </row>
    <row r="26212" spans="1:2" x14ac:dyDescent="0.2">
      <c r="A26212" s="47"/>
      <c r="B26212" s="60"/>
    </row>
    <row r="26213" spans="1:2" x14ac:dyDescent="0.2">
      <c r="A26213" s="47"/>
      <c r="B26213" s="60"/>
    </row>
    <row r="26214" spans="1:2" x14ac:dyDescent="0.2">
      <c r="A26214" s="47"/>
      <c r="B26214" s="60"/>
    </row>
    <row r="26215" spans="1:2" x14ac:dyDescent="0.2">
      <c r="A26215" s="47"/>
      <c r="B26215" s="60"/>
    </row>
    <row r="26216" spans="1:2" x14ac:dyDescent="0.2">
      <c r="A26216" s="47"/>
      <c r="B26216" s="60"/>
    </row>
    <row r="26217" spans="1:2" x14ac:dyDescent="0.2">
      <c r="A26217" s="47"/>
      <c r="B26217" s="60"/>
    </row>
    <row r="26218" spans="1:2" x14ac:dyDescent="0.2">
      <c r="A26218" s="47"/>
      <c r="B26218" s="60"/>
    </row>
    <row r="26219" spans="1:2" x14ac:dyDescent="0.2">
      <c r="A26219" s="47"/>
      <c r="B26219" s="60"/>
    </row>
    <row r="26220" spans="1:2" x14ac:dyDescent="0.2">
      <c r="A26220" s="47"/>
      <c r="B26220" s="60"/>
    </row>
    <row r="26221" spans="1:2" x14ac:dyDescent="0.2">
      <c r="A26221" s="47"/>
      <c r="B26221" s="60"/>
    </row>
    <row r="26222" spans="1:2" x14ac:dyDescent="0.2">
      <c r="A26222" s="47"/>
      <c r="B26222" s="60"/>
    </row>
    <row r="26223" spans="1:2" x14ac:dyDescent="0.2">
      <c r="A26223" s="47"/>
      <c r="B26223" s="60"/>
    </row>
    <row r="26224" spans="1:2" x14ac:dyDescent="0.2">
      <c r="A26224" s="47"/>
      <c r="B26224" s="60"/>
    </row>
    <row r="26225" spans="1:2" x14ac:dyDescent="0.2">
      <c r="A26225" s="47"/>
      <c r="B26225" s="60"/>
    </row>
    <row r="26226" spans="1:2" x14ac:dyDescent="0.2">
      <c r="A26226" s="47"/>
      <c r="B26226" s="60"/>
    </row>
    <row r="26227" spans="1:2" x14ac:dyDescent="0.2">
      <c r="A26227" s="47"/>
      <c r="B26227" s="60"/>
    </row>
    <row r="26228" spans="1:2" x14ac:dyDescent="0.2">
      <c r="A26228" s="47"/>
      <c r="B26228" s="60"/>
    </row>
    <row r="26229" spans="1:2" x14ac:dyDescent="0.2">
      <c r="A26229" s="47"/>
      <c r="B26229" s="60"/>
    </row>
    <row r="26230" spans="1:2" x14ac:dyDescent="0.2">
      <c r="A26230" s="47"/>
      <c r="B26230" s="60"/>
    </row>
    <row r="26231" spans="1:2" x14ac:dyDescent="0.2">
      <c r="A26231" s="47"/>
      <c r="B26231" s="60"/>
    </row>
    <row r="26232" spans="1:2" x14ac:dyDescent="0.2">
      <c r="A26232" s="47"/>
      <c r="B26232" s="60"/>
    </row>
    <row r="26233" spans="1:2" x14ac:dyDescent="0.2">
      <c r="A26233" s="47"/>
      <c r="B26233" s="60"/>
    </row>
    <row r="26234" spans="1:2" x14ac:dyDescent="0.2">
      <c r="A26234" s="47"/>
      <c r="B26234" s="60"/>
    </row>
    <row r="26235" spans="1:2" x14ac:dyDescent="0.2">
      <c r="A26235" s="47"/>
      <c r="B26235" s="60"/>
    </row>
    <row r="26236" spans="1:2" x14ac:dyDescent="0.2">
      <c r="A26236" s="47"/>
      <c r="B26236" s="60"/>
    </row>
    <row r="26237" spans="1:2" x14ac:dyDescent="0.2">
      <c r="A26237" s="47"/>
      <c r="B26237" s="60"/>
    </row>
    <row r="26238" spans="1:2" x14ac:dyDescent="0.2">
      <c r="A26238" s="47"/>
      <c r="B26238" s="60"/>
    </row>
    <row r="26239" spans="1:2" x14ac:dyDescent="0.2">
      <c r="A26239" s="47"/>
      <c r="B26239" s="60"/>
    </row>
    <row r="26240" spans="1:2" x14ac:dyDescent="0.2">
      <c r="A26240" s="47"/>
      <c r="B26240" s="60"/>
    </row>
    <row r="26241" spans="1:2" x14ac:dyDescent="0.2">
      <c r="A26241" s="47"/>
      <c r="B26241" s="60"/>
    </row>
    <row r="26242" spans="1:2" x14ac:dyDescent="0.2">
      <c r="A26242" s="47"/>
      <c r="B26242" s="60"/>
    </row>
    <row r="26243" spans="1:2" x14ac:dyDescent="0.2">
      <c r="A26243" s="47"/>
      <c r="B26243" s="60"/>
    </row>
    <row r="26244" spans="1:2" x14ac:dyDescent="0.2">
      <c r="A26244" s="47"/>
      <c r="B26244" s="60"/>
    </row>
    <row r="26245" spans="1:2" x14ac:dyDescent="0.2">
      <c r="A26245" s="47"/>
      <c r="B26245" s="60"/>
    </row>
    <row r="26246" spans="1:2" x14ac:dyDescent="0.2">
      <c r="A26246" s="47"/>
      <c r="B26246" s="60"/>
    </row>
    <row r="26247" spans="1:2" x14ac:dyDescent="0.2">
      <c r="A26247" s="47"/>
      <c r="B26247" s="60"/>
    </row>
    <row r="26248" spans="1:2" x14ac:dyDescent="0.2">
      <c r="A26248" s="47"/>
      <c r="B26248" s="60"/>
    </row>
    <row r="26249" spans="1:2" x14ac:dyDescent="0.2">
      <c r="A26249" s="47"/>
      <c r="B26249" s="60"/>
    </row>
    <row r="26250" spans="1:2" x14ac:dyDescent="0.2">
      <c r="A26250" s="47"/>
      <c r="B26250" s="60"/>
    </row>
    <row r="26251" spans="1:2" x14ac:dyDescent="0.2">
      <c r="A26251" s="47"/>
      <c r="B26251" s="60"/>
    </row>
    <row r="26252" spans="1:2" x14ac:dyDescent="0.2">
      <c r="A26252" s="47"/>
      <c r="B26252" s="60"/>
    </row>
    <row r="26253" spans="1:2" x14ac:dyDescent="0.2">
      <c r="A26253" s="47"/>
      <c r="B26253" s="60"/>
    </row>
    <row r="26254" spans="1:2" x14ac:dyDescent="0.2">
      <c r="A26254" s="47"/>
      <c r="B26254" s="60"/>
    </row>
    <row r="26255" spans="1:2" x14ac:dyDescent="0.2">
      <c r="A26255" s="47"/>
      <c r="B26255" s="60"/>
    </row>
    <row r="26256" spans="1:2" x14ac:dyDescent="0.2">
      <c r="A26256" s="47"/>
      <c r="B26256" s="60"/>
    </row>
    <row r="26257" spans="1:2" x14ac:dyDescent="0.2">
      <c r="A26257" s="47"/>
      <c r="B26257" s="60"/>
    </row>
    <row r="26258" spans="1:2" x14ac:dyDescent="0.2">
      <c r="A26258" s="47"/>
      <c r="B26258" s="60"/>
    </row>
    <row r="26259" spans="1:2" x14ac:dyDescent="0.2">
      <c r="A26259" s="47"/>
      <c r="B26259" s="60"/>
    </row>
    <row r="26260" spans="1:2" x14ac:dyDescent="0.2">
      <c r="A26260" s="47"/>
      <c r="B26260" s="60"/>
    </row>
    <row r="26261" spans="1:2" x14ac:dyDescent="0.2">
      <c r="A26261" s="47"/>
      <c r="B26261" s="60"/>
    </row>
    <row r="26262" spans="1:2" x14ac:dyDescent="0.2">
      <c r="A26262" s="47"/>
      <c r="B26262" s="60"/>
    </row>
    <row r="26263" spans="1:2" x14ac:dyDescent="0.2">
      <c r="A26263" s="47"/>
      <c r="B26263" s="60"/>
    </row>
    <row r="26264" spans="1:2" x14ac:dyDescent="0.2">
      <c r="A26264" s="47"/>
      <c r="B26264" s="60"/>
    </row>
    <row r="26265" spans="1:2" x14ac:dyDescent="0.2">
      <c r="A26265" s="47"/>
      <c r="B26265" s="60"/>
    </row>
    <row r="26266" spans="1:2" x14ac:dyDescent="0.2">
      <c r="A26266" s="47"/>
      <c r="B26266" s="60"/>
    </row>
    <row r="26267" spans="1:2" x14ac:dyDescent="0.2">
      <c r="A26267" s="47"/>
      <c r="B26267" s="60"/>
    </row>
    <row r="26268" spans="1:2" x14ac:dyDescent="0.2">
      <c r="A26268" s="47"/>
      <c r="B26268" s="60"/>
    </row>
    <row r="26269" spans="1:2" x14ac:dyDescent="0.2">
      <c r="A26269" s="47"/>
      <c r="B26269" s="60"/>
    </row>
    <row r="26270" spans="1:2" x14ac:dyDescent="0.2">
      <c r="A26270" s="47"/>
      <c r="B26270" s="60"/>
    </row>
    <row r="26271" spans="1:2" x14ac:dyDescent="0.2">
      <c r="A26271" s="47"/>
      <c r="B26271" s="60"/>
    </row>
    <row r="26272" spans="1:2" x14ac:dyDescent="0.2">
      <c r="A26272" s="47"/>
      <c r="B26272" s="60"/>
    </row>
    <row r="26273" spans="1:2" x14ac:dyDescent="0.2">
      <c r="A26273" s="47"/>
      <c r="B26273" s="60"/>
    </row>
    <row r="26274" spans="1:2" x14ac:dyDescent="0.2">
      <c r="A26274" s="47"/>
      <c r="B26274" s="60"/>
    </row>
    <row r="26275" spans="1:2" x14ac:dyDescent="0.2">
      <c r="A26275" s="47"/>
      <c r="B26275" s="60"/>
    </row>
    <row r="26276" spans="1:2" x14ac:dyDescent="0.2">
      <c r="A26276" s="47"/>
      <c r="B26276" s="60"/>
    </row>
    <row r="26277" spans="1:2" x14ac:dyDescent="0.2">
      <c r="A26277" s="47"/>
      <c r="B26277" s="60"/>
    </row>
    <row r="26278" spans="1:2" x14ac:dyDescent="0.2">
      <c r="A26278" s="47"/>
      <c r="B26278" s="60"/>
    </row>
    <row r="26279" spans="1:2" x14ac:dyDescent="0.2">
      <c r="A26279" s="47"/>
      <c r="B26279" s="60"/>
    </row>
    <row r="26280" spans="1:2" x14ac:dyDescent="0.2">
      <c r="A26280" s="47"/>
      <c r="B26280" s="60"/>
    </row>
    <row r="26281" spans="1:2" x14ac:dyDescent="0.2">
      <c r="A26281" s="47"/>
      <c r="B26281" s="60"/>
    </row>
    <row r="26282" spans="1:2" x14ac:dyDescent="0.2">
      <c r="A26282" s="47"/>
      <c r="B26282" s="60"/>
    </row>
    <row r="26283" spans="1:2" x14ac:dyDescent="0.2">
      <c r="A26283" s="47"/>
      <c r="B26283" s="60"/>
    </row>
    <row r="26284" spans="1:2" x14ac:dyDescent="0.2">
      <c r="A26284" s="47"/>
      <c r="B26284" s="60"/>
    </row>
    <row r="26285" spans="1:2" x14ac:dyDescent="0.2">
      <c r="A26285" s="47"/>
      <c r="B26285" s="60"/>
    </row>
    <row r="26286" spans="1:2" x14ac:dyDescent="0.2">
      <c r="A26286" s="47"/>
      <c r="B26286" s="60"/>
    </row>
    <row r="26287" spans="1:2" x14ac:dyDescent="0.2">
      <c r="A26287" s="47"/>
      <c r="B26287" s="60"/>
    </row>
    <row r="26288" spans="1:2" x14ac:dyDescent="0.2">
      <c r="A26288" s="47"/>
      <c r="B26288" s="60"/>
    </row>
    <row r="26289" spans="1:2" x14ac:dyDescent="0.2">
      <c r="A26289" s="47"/>
      <c r="B26289" s="60"/>
    </row>
    <row r="26290" spans="1:2" x14ac:dyDescent="0.2">
      <c r="A26290" s="47"/>
      <c r="B26290" s="60"/>
    </row>
    <row r="26291" spans="1:2" x14ac:dyDescent="0.2">
      <c r="A26291" s="47"/>
      <c r="B26291" s="60"/>
    </row>
    <row r="26292" spans="1:2" x14ac:dyDescent="0.2">
      <c r="A26292" s="47"/>
      <c r="B26292" s="60"/>
    </row>
    <row r="26293" spans="1:2" x14ac:dyDescent="0.2">
      <c r="A26293" s="47"/>
      <c r="B26293" s="60"/>
    </row>
    <row r="26294" spans="1:2" x14ac:dyDescent="0.2">
      <c r="A26294" s="47"/>
      <c r="B26294" s="60"/>
    </row>
    <row r="26295" spans="1:2" x14ac:dyDescent="0.2">
      <c r="A26295" s="47"/>
      <c r="B26295" s="60"/>
    </row>
    <row r="26296" spans="1:2" x14ac:dyDescent="0.2">
      <c r="A26296" s="47"/>
      <c r="B26296" s="60"/>
    </row>
    <row r="26297" spans="1:2" x14ac:dyDescent="0.2">
      <c r="A26297" s="47"/>
      <c r="B26297" s="60"/>
    </row>
    <row r="26298" spans="1:2" x14ac:dyDescent="0.2">
      <c r="A26298" s="47"/>
      <c r="B26298" s="60"/>
    </row>
    <row r="26299" spans="1:2" x14ac:dyDescent="0.2">
      <c r="A26299" s="47"/>
      <c r="B26299" s="60"/>
    </row>
    <row r="26300" spans="1:2" x14ac:dyDescent="0.2">
      <c r="A26300" s="47"/>
      <c r="B26300" s="60"/>
    </row>
    <row r="26301" spans="1:2" x14ac:dyDescent="0.2">
      <c r="A26301" s="47"/>
      <c r="B26301" s="60"/>
    </row>
    <row r="26302" spans="1:2" x14ac:dyDescent="0.2">
      <c r="A26302" s="47"/>
      <c r="B26302" s="60"/>
    </row>
    <row r="26303" spans="1:2" x14ac:dyDescent="0.2">
      <c r="A26303" s="47"/>
      <c r="B26303" s="60"/>
    </row>
    <row r="26304" spans="1:2" x14ac:dyDescent="0.2">
      <c r="A26304" s="47"/>
      <c r="B26304" s="60"/>
    </row>
    <row r="26305" spans="1:2" x14ac:dyDescent="0.2">
      <c r="A26305" s="47"/>
      <c r="B26305" s="60"/>
    </row>
    <row r="26306" spans="1:2" x14ac:dyDescent="0.2">
      <c r="A26306" s="47"/>
      <c r="B26306" s="60"/>
    </row>
    <row r="26307" spans="1:2" x14ac:dyDescent="0.2">
      <c r="A26307" s="47"/>
      <c r="B26307" s="60"/>
    </row>
    <row r="26308" spans="1:2" x14ac:dyDescent="0.2">
      <c r="A26308" s="47"/>
      <c r="B26308" s="60"/>
    </row>
    <row r="26309" spans="1:2" x14ac:dyDescent="0.2">
      <c r="A26309" s="47"/>
      <c r="B26309" s="60"/>
    </row>
    <row r="26310" spans="1:2" x14ac:dyDescent="0.2">
      <c r="A26310" s="47"/>
      <c r="B26310" s="60"/>
    </row>
    <row r="26311" spans="1:2" x14ac:dyDescent="0.2">
      <c r="A26311" s="47"/>
      <c r="B26311" s="60"/>
    </row>
    <row r="26312" spans="1:2" x14ac:dyDescent="0.2">
      <c r="A26312" s="47"/>
      <c r="B26312" s="60"/>
    </row>
    <row r="26313" spans="1:2" x14ac:dyDescent="0.2">
      <c r="A26313" s="47"/>
      <c r="B26313" s="60"/>
    </row>
    <row r="26314" spans="1:2" x14ac:dyDescent="0.2">
      <c r="A26314" s="47"/>
      <c r="B26314" s="60"/>
    </row>
    <row r="26315" spans="1:2" x14ac:dyDescent="0.2">
      <c r="A26315" s="47"/>
      <c r="B26315" s="60"/>
    </row>
    <row r="26316" spans="1:2" x14ac:dyDescent="0.2">
      <c r="A26316" s="47"/>
      <c r="B26316" s="60"/>
    </row>
    <row r="26317" spans="1:2" x14ac:dyDescent="0.2">
      <c r="A26317" s="47"/>
      <c r="B26317" s="60"/>
    </row>
    <row r="26318" spans="1:2" x14ac:dyDescent="0.2">
      <c r="A26318" s="47"/>
      <c r="B26318" s="60"/>
    </row>
    <row r="26319" spans="1:2" x14ac:dyDescent="0.2">
      <c r="A26319" s="47"/>
      <c r="B26319" s="60"/>
    </row>
    <row r="26320" spans="1:2" x14ac:dyDescent="0.2">
      <c r="A26320" s="47"/>
      <c r="B26320" s="60"/>
    </row>
    <row r="26321" spans="1:2" x14ac:dyDescent="0.2">
      <c r="A26321" s="47"/>
      <c r="B26321" s="60"/>
    </row>
    <row r="26322" spans="1:2" x14ac:dyDescent="0.2">
      <c r="A26322" s="47"/>
      <c r="B26322" s="60"/>
    </row>
    <row r="26323" spans="1:2" x14ac:dyDescent="0.2">
      <c r="A26323" s="47"/>
      <c r="B26323" s="60"/>
    </row>
    <row r="26324" spans="1:2" x14ac:dyDescent="0.2">
      <c r="A26324" s="47"/>
      <c r="B26324" s="60"/>
    </row>
    <row r="26325" spans="1:2" x14ac:dyDescent="0.2">
      <c r="A26325" s="47"/>
      <c r="B26325" s="60"/>
    </row>
    <row r="26326" spans="1:2" x14ac:dyDescent="0.2">
      <c r="A26326" s="47"/>
      <c r="B26326" s="60"/>
    </row>
    <row r="26327" spans="1:2" x14ac:dyDescent="0.2">
      <c r="A26327" s="47"/>
      <c r="B26327" s="60"/>
    </row>
    <row r="26328" spans="1:2" x14ac:dyDescent="0.2">
      <c r="A26328" s="47"/>
      <c r="B26328" s="60"/>
    </row>
    <row r="26329" spans="1:2" x14ac:dyDescent="0.2">
      <c r="A26329" s="47"/>
      <c r="B26329" s="60"/>
    </row>
    <row r="26330" spans="1:2" x14ac:dyDescent="0.2">
      <c r="A26330" s="47"/>
      <c r="B26330" s="60"/>
    </row>
    <row r="26331" spans="1:2" x14ac:dyDescent="0.2">
      <c r="A26331" s="47"/>
      <c r="B26331" s="60"/>
    </row>
    <row r="26332" spans="1:2" x14ac:dyDescent="0.2">
      <c r="A26332" s="47"/>
      <c r="B26332" s="60"/>
    </row>
    <row r="26333" spans="1:2" x14ac:dyDescent="0.2">
      <c r="A26333" s="47"/>
      <c r="B26333" s="60"/>
    </row>
    <row r="26334" spans="1:2" x14ac:dyDescent="0.2">
      <c r="A26334" s="47"/>
      <c r="B26334" s="60"/>
    </row>
    <row r="26335" spans="1:2" x14ac:dyDescent="0.2">
      <c r="A26335" s="47"/>
      <c r="B26335" s="60"/>
    </row>
    <row r="26336" spans="1:2" x14ac:dyDescent="0.2">
      <c r="A26336" s="47"/>
      <c r="B26336" s="60"/>
    </row>
    <row r="26337" spans="1:2" x14ac:dyDescent="0.2">
      <c r="A26337" s="47"/>
      <c r="B26337" s="60"/>
    </row>
    <row r="26338" spans="1:2" x14ac:dyDescent="0.2">
      <c r="A26338" s="47"/>
      <c r="B26338" s="60"/>
    </row>
    <row r="26339" spans="1:2" x14ac:dyDescent="0.2">
      <c r="A26339" s="47"/>
      <c r="B26339" s="60"/>
    </row>
    <row r="26340" spans="1:2" x14ac:dyDescent="0.2">
      <c r="A26340" s="47"/>
      <c r="B26340" s="60"/>
    </row>
    <row r="26341" spans="1:2" x14ac:dyDescent="0.2">
      <c r="A26341" s="47"/>
      <c r="B26341" s="60"/>
    </row>
    <row r="26342" spans="1:2" x14ac:dyDescent="0.2">
      <c r="A26342" s="47"/>
      <c r="B26342" s="60"/>
    </row>
    <row r="26343" spans="1:2" x14ac:dyDescent="0.2">
      <c r="A26343" s="47"/>
      <c r="B26343" s="60"/>
    </row>
    <row r="26344" spans="1:2" x14ac:dyDescent="0.2">
      <c r="A26344" s="47"/>
      <c r="B26344" s="60"/>
    </row>
    <row r="26345" spans="1:2" x14ac:dyDescent="0.2">
      <c r="A26345" s="47"/>
      <c r="B26345" s="60"/>
    </row>
    <row r="26346" spans="1:2" x14ac:dyDescent="0.2">
      <c r="A26346" s="47"/>
      <c r="B26346" s="60"/>
    </row>
    <row r="26347" spans="1:2" x14ac:dyDescent="0.2">
      <c r="A26347" s="47"/>
      <c r="B26347" s="60"/>
    </row>
    <row r="26348" spans="1:2" x14ac:dyDescent="0.2">
      <c r="A26348" s="47"/>
      <c r="B26348" s="60"/>
    </row>
    <row r="26349" spans="1:2" x14ac:dyDescent="0.2">
      <c r="A26349" s="47"/>
      <c r="B26349" s="60"/>
    </row>
    <row r="26350" spans="1:2" x14ac:dyDescent="0.2">
      <c r="A26350" s="47"/>
      <c r="B26350" s="60"/>
    </row>
    <row r="26351" spans="1:2" x14ac:dyDescent="0.2">
      <c r="A26351" s="47"/>
      <c r="B26351" s="60"/>
    </row>
    <row r="26352" spans="1:2" x14ac:dyDescent="0.2">
      <c r="A26352" s="47"/>
      <c r="B26352" s="60"/>
    </row>
    <row r="26353" spans="1:2" x14ac:dyDescent="0.2">
      <c r="A26353" s="47"/>
      <c r="B26353" s="60"/>
    </row>
    <row r="26354" spans="1:2" x14ac:dyDescent="0.2">
      <c r="A26354" s="47"/>
      <c r="B26354" s="60"/>
    </row>
    <row r="26355" spans="1:2" x14ac:dyDescent="0.2">
      <c r="A26355" s="47"/>
      <c r="B26355" s="60"/>
    </row>
    <row r="26356" spans="1:2" x14ac:dyDescent="0.2">
      <c r="A26356" s="47"/>
      <c r="B26356" s="60"/>
    </row>
    <row r="26357" spans="1:2" x14ac:dyDescent="0.2">
      <c r="A26357" s="47"/>
      <c r="B26357" s="60"/>
    </row>
    <row r="26358" spans="1:2" x14ac:dyDescent="0.2">
      <c r="A26358" s="47"/>
      <c r="B26358" s="60"/>
    </row>
    <row r="26359" spans="1:2" x14ac:dyDescent="0.2">
      <c r="A26359" s="47"/>
      <c r="B26359" s="60"/>
    </row>
    <row r="26360" spans="1:2" x14ac:dyDescent="0.2">
      <c r="A26360" s="47"/>
      <c r="B26360" s="60"/>
    </row>
    <row r="26361" spans="1:2" x14ac:dyDescent="0.2">
      <c r="A26361" s="47"/>
      <c r="B26361" s="60"/>
    </row>
    <row r="26362" spans="1:2" x14ac:dyDescent="0.2">
      <c r="A26362" s="47"/>
      <c r="B26362" s="60"/>
    </row>
    <row r="26363" spans="1:2" x14ac:dyDescent="0.2">
      <c r="A26363" s="47"/>
      <c r="B26363" s="60"/>
    </row>
    <row r="26364" spans="1:2" x14ac:dyDescent="0.2">
      <c r="A26364" s="47"/>
      <c r="B26364" s="60"/>
    </row>
    <row r="26365" spans="1:2" x14ac:dyDescent="0.2">
      <c r="A26365" s="47"/>
      <c r="B26365" s="60"/>
    </row>
    <row r="26366" spans="1:2" x14ac:dyDescent="0.2">
      <c r="A26366" s="47"/>
      <c r="B26366" s="60"/>
    </row>
    <row r="26367" spans="1:2" x14ac:dyDescent="0.2">
      <c r="A26367" s="47"/>
      <c r="B26367" s="60"/>
    </row>
    <row r="26368" spans="1:2" x14ac:dyDescent="0.2">
      <c r="A26368" s="47"/>
      <c r="B26368" s="60"/>
    </row>
    <row r="26369" spans="1:2" x14ac:dyDescent="0.2">
      <c r="A26369" s="47"/>
      <c r="B26369" s="60"/>
    </row>
    <row r="26370" spans="1:2" x14ac:dyDescent="0.2">
      <c r="A26370" s="47"/>
      <c r="B26370" s="60"/>
    </row>
    <row r="26371" spans="1:2" x14ac:dyDescent="0.2">
      <c r="A26371" s="47"/>
      <c r="B26371" s="60"/>
    </row>
    <row r="26372" spans="1:2" x14ac:dyDescent="0.2">
      <c r="A26372" s="47"/>
      <c r="B26372" s="60"/>
    </row>
    <row r="26373" spans="1:2" x14ac:dyDescent="0.2">
      <c r="A26373" s="47"/>
      <c r="B26373" s="60"/>
    </row>
    <row r="26374" spans="1:2" x14ac:dyDescent="0.2">
      <c r="A26374" s="47"/>
      <c r="B26374" s="60"/>
    </row>
    <row r="26375" spans="1:2" x14ac:dyDescent="0.2">
      <c r="A26375" s="47"/>
      <c r="B26375" s="60"/>
    </row>
    <row r="26376" spans="1:2" x14ac:dyDescent="0.2">
      <c r="A26376" s="47"/>
      <c r="B26376" s="60"/>
    </row>
    <row r="26377" spans="1:2" x14ac:dyDescent="0.2">
      <c r="A26377" s="47"/>
      <c r="B26377" s="60"/>
    </row>
    <row r="26378" spans="1:2" x14ac:dyDescent="0.2">
      <c r="A26378" s="47"/>
      <c r="B26378" s="60"/>
    </row>
    <row r="26379" spans="1:2" x14ac:dyDescent="0.2">
      <c r="A26379" s="47"/>
      <c r="B26379" s="60"/>
    </row>
    <row r="26380" spans="1:2" x14ac:dyDescent="0.2">
      <c r="A26380" s="47"/>
      <c r="B26380" s="60"/>
    </row>
    <row r="26381" spans="1:2" x14ac:dyDescent="0.2">
      <c r="A26381" s="47"/>
      <c r="B26381" s="60"/>
    </row>
    <row r="26382" spans="1:2" x14ac:dyDescent="0.2">
      <c r="A26382" s="47"/>
      <c r="B26382" s="60"/>
    </row>
    <row r="26383" spans="1:2" x14ac:dyDescent="0.2">
      <c r="A26383" s="47"/>
      <c r="B26383" s="60"/>
    </row>
    <row r="26384" spans="1:2" x14ac:dyDescent="0.2">
      <c r="A26384" s="47"/>
      <c r="B26384" s="60"/>
    </row>
    <row r="26385" spans="1:2" x14ac:dyDescent="0.2">
      <c r="A26385" s="47"/>
      <c r="B26385" s="60"/>
    </row>
    <row r="26386" spans="1:2" x14ac:dyDescent="0.2">
      <c r="A26386" s="47"/>
      <c r="B26386" s="60"/>
    </row>
    <row r="26387" spans="1:2" x14ac:dyDescent="0.2">
      <c r="A26387" s="47"/>
      <c r="B26387" s="60"/>
    </row>
    <row r="26388" spans="1:2" x14ac:dyDescent="0.2">
      <c r="A26388" s="47"/>
      <c r="B26388" s="60"/>
    </row>
    <row r="26389" spans="1:2" x14ac:dyDescent="0.2">
      <c r="A26389" s="47"/>
      <c r="B26389" s="60"/>
    </row>
    <row r="26390" spans="1:2" x14ac:dyDescent="0.2">
      <c r="A26390" s="47"/>
      <c r="B26390" s="60"/>
    </row>
    <row r="26391" spans="1:2" x14ac:dyDescent="0.2">
      <c r="A26391" s="47"/>
      <c r="B26391" s="60"/>
    </row>
    <row r="26392" spans="1:2" x14ac:dyDescent="0.2">
      <c r="A26392" s="47"/>
      <c r="B26392" s="60"/>
    </row>
    <row r="26393" spans="1:2" x14ac:dyDescent="0.2">
      <c r="A26393" s="47"/>
      <c r="B26393" s="60"/>
    </row>
    <row r="26394" spans="1:2" x14ac:dyDescent="0.2">
      <c r="A26394" s="47"/>
      <c r="B26394" s="60"/>
    </row>
    <row r="26395" spans="1:2" x14ac:dyDescent="0.2">
      <c r="A26395" s="47"/>
      <c r="B26395" s="60"/>
    </row>
    <row r="26396" spans="1:2" x14ac:dyDescent="0.2">
      <c r="A26396" s="47"/>
      <c r="B26396" s="60"/>
    </row>
    <row r="26397" spans="1:2" x14ac:dyDescent="0.2">
      <c r="A26397" s="47"/>
      <c r="B26397" s="60"/>
    </row>
    <row r="26398" spans="1:2" x14ac:dyDescent="0.2">
      <c r="A26398" s="47"/>
      <c r="B26398" s="60"/>
    </row>
    <row r="26399" spans="1:2" x14ac:dyDescent="0.2">
      <c r="A26399" s="47"/>
      <c r="B26399" s="60"/>
    </row>
    <row r="26400" spans="1:2" x14ac:dyDescent="0.2">
      <c r="A26400" s="47"/>
      <c r="B26400" s="60"/>
    </row>
    <row r="26401" spans="1:2" x14ac:dyDescent="0.2">
      <c r="A26401" s="47"/>
      <c r="B26401" s="60"/>
    </row>
    <row r="26402" spans="1:2" x14ac:dyDescent="0.2">
      <c r="A26402" s="47"/>
      <c r="B26402" s="60"/>
    </row>
    <row r="26403" spans="1:2" x14ac:dyDescent="0.2">
      <c r="A26403" s="47"/>
      <c r="B26403" s="60"/>
    </row>
    <row r="26404" spans="1:2" x14ac:dyDescent="0.2">
      <c r="A26404" s="47"/>
      <c r="B26404" s="60"/>
    </row>
    <row r="26405" spans="1:2" x14ac:dyDescent="0.2">
      <c r="A26405" s="47"/>
      <c r="B26405" s="60"/>
    </row>
    <row r="26406" spans="1:2" x14ac:dyDescent="0.2">
      <c r="A26406" s="47"/>
      <c r="B26406" s="60"/>
    </row>
    <row r="26407" spans="1:2" x14ac:dyDescent="0.2">
      <c r="A26407" s="47"/>
      <c r="B26407" s="60"/>
    </row>
    <row r="26408" spans="1:2" x14ac:dyDescent="0.2">
      <c r="A26408" s="47"/>
      <c r="B26408" s="60"/>
    </row>
    <row r="26409" spans="1:2" x14ac:dyDescent="0.2">
      <c r="A26409" s="47"/>
      <c r="B26409" s="60"/>
    </row>
    <row r="26410" spans="1:2" x14ac:dyDescent="0.2">
      <c r="A26410" s="47"/>
      <c r="B26410" s="60"/>
    </row>
    <row r="26411" spans="1:2" x14ac:dyDescent="0.2">
      <c r="A26411" s="47"/>
      <c r="B26411" s="60"/>
    </row>
    <row r="26412" spans="1:2" x14ac:dyDescent="0.2">
      <c r="A26412" s="47"/>
      <c r="B26412" s="60"/>
    </row>
    <row r="26413" spans="1:2" x14ac:dyDescent="0.2">
      <c r="A26413" s="47"/>
      <c r="B26413" s="60"/>
    </row>
    <row r="26414" spans="1:2" x14ac:dyDescent="0.2">
      <c r="A26414" s="47"/>
      <c r="B26414" s="60"/>
    </row>
    <row r="26415" spans="1:2" x14ac:dyDescent="0.2">
      <c r="A26415" s="47"/>
      <c r="B26415" s="60"/>
    </row>
    <row r="26416" spans="1:2" x14ac:dyDescent="0.2">
      <c r="A26416" s="47"/>
      <c r="B26416" s="60"/>
    </row>
    <row r="26417" spans="1:2" x14ac:dyDescent="0.2">
      <c r="A26417" s="47"/>
      <c r="B26417" s="60"/>
    </row>
    <row r="26418" spans="1:2" x14ac:dyDescent="0.2">
      <c r="A26418" s="47"/>
      <c r="B26418" s="60"/>
    </row>
    <row r="26419" spans="1:2" x14ac:dyDescent="0.2">
      <c r="A26419" s="47"/>
      <c r="B26419" s="60"/>
    </row>
    <row r="26420" spans="1:2" x14ac:dyDescent="0.2">
      <c r="A26420" s="47"/>
      <c r="B26420" s="60"/>
    </row>
    <row r="26421" spans="1:2" x14ac:dyDescent="0.2">
      <c r="A26421" s="47"/>
      <c r="B26421" s="60"/>
    </row>
    <row r="26422" spans="1:2" x14ac:dyDescent="0.2">
      <c r="A26422" s="47"/>
      <c r="B26422" s="60"/>
    </row>
    <row r="26423" spans="1:2" x14ac:dyDescent="0.2">
      <c r="A26423" s="47"/>
      <c r="B26423" s="60"/>
    </row>
    <row r="26424" spans="1:2" x14ac:dyDescent="0.2">
      <c r="A26424" s="47"/>
      <c r="B26424" s="60"/>
    </row>
    <row r="26425" spans="1:2" x14ac:dyDescent="0.2">
      <c r="A26425" s="47"/>
      <c r="B26425" s="60"/>
    </row>
    <row r="26426" spans="1:2" x14ac:dyDescent="0.2">
      <c r="A26426" s="47"/>
      <c r="B26426" s="60"/>
    </row>
    <row r="26427" spans="1:2" x14ac:dyDescent="0.2">
      <c r="A26427" s="47"/>
      <c r="B26427" s="60"/>
    </row>
    <row r="26428" spans="1:2" x14ac:dyDescent="0.2">
      <c r="A26428" s="47"/>
      <c r="B26428" s="60"/>
    </row>
    <row r="26429" spans="1:2" x14ac:dyDescent="0.2">
      <c r="A26429" s="47"/>
      <c r="B26429" s="60"/>
    </row>
    <row r="26430" spans="1:2" x14ac:dyDescent="0.2">
      <c r="A26430" s="47"/>
      <c r="B26430" s="60"/>
    </row>
    <row r="26431" spans="1:2" x14ac:dyDescent="0.2">
      <c r="A26431" s="47"/>
      <c r="B26431" s="60"/>
    </row>
    <row r="26432" spans="1:2" x14ac:dyDescent="0.2">
      <c r="A26432" s="47"/>
      <c r="B26432" s="60"/>
    </row>
    <row r="26433" spans="1:2" x14ac:dyDescent="0.2">
      <c r="A26433" s="47"/>
      <c r="B26433" s="60"/>
    </row>
    <row r="26434" spans="1:2" x14ac:dyDescent="0.2">
      <c r="A26434" s="47"/>
      <c r="B26434" s="60"/>
    </row>
    <row r="26435" spans="1:2" x14ac:dyDescent="0.2">
      <c r="A26435" s="47"/>
      <c r="B26435" s="60"/>
    </row>
    <row r="26436" spans="1:2" x14ac:dyDescent="0.2">
      <c r="A26436" s="47"/>
      <c r="B26436" s="60"/>
    </row>
    <row r="26437" spans="1:2" x14ac:dyDescent="0.2">
      <c r="A26437" s="47"/>
      <c r="B26437" s="60"/>
    </row>
    <row r="26438" spans="1:2" x14ac:dyDescent="0.2">
      <c r="A26438" s="47"/>
      <c r="B26438" s="60"/>
    </row>
    <row r="26439" spans="1:2" x14ac:dyDescent="0.2">
      <c r="A26439" s="47"/>
      <c r="B26439" s="60"/>
    </row>
    <row r="26440" spans="1:2" x14ac:dyDescent="0.2">
      <c r="A26440" s="47"/>
      <c r="B26440" s="60"/>
    </row>
    <row r="26441" spans="1:2" x14ac:dyDescent="0.2">
      <c r="A26441" s="47"/>
      <c r="B26441" s="60"/>
    </row>
    <row r="26442" spans="1:2" x14ac:dyDescent="0.2">
      <c r="A26442" s="47"/>
      <c r="B26442" s="60"/>
    </row>
    <row r="26443" spans="1:2" x14ac:dyDescent="0.2">
      <c r="A26443" s="47"/>
      <c r="B26443" s="60"/>
    </row>
    <row r="26444" spans="1:2" x14ac:dyDescent="0.2">
      <c r="A26444" s="47"/>
      <c r="B26444" s="60"/>
    </row>
    <row r="26445" spans="1:2" x14ac:dyDescent="0.2">
      <c r="A26445" s="47"/>
      <c r="B26445" s="60"/>
    </row>
    <row r="26446" spans="1:2" x14ac:dyDescent="0.2">
      <c r="A26446" s="47"/>
      <c r="B26446" s="60"/>
    </row>
    <row r="26447" spans="1:2" x14ac:dyDescent="0.2">
      <c r="A26447" s="47"/>
      <c r="B26447" s="60"/>
    </row>
    <row r="26448" spans="1:2" x14ac:dyDescent="0.2">
      <c r="A26448" s="47"/>
      <c r="B26448" s="60"/>
    </row>
    <row r="26449" spans="1:2" x14ac:dyDescent="0.2">
      <c r="A26449" s="47"/>
      <c r="B26449" s="60"/>
    </row>
    <row r="26450" spans="1:2" x14ac:dyDescent="0.2">
      <c r="A26450" s="47"/>
      <c r="B26450" s="60"/>
    </row>
    <row r="26451" spans="1:2" x14ac:dyDescent="0.2">
      <c r="A26451" s="47"/>
      <c r="B26451" s="60"/>
    </row>
    <row r="26452" spans="1:2" x14ac:dyDescent="0.2">
      <c r="A26452" s="47"/>
      <c r="B26452" s="60"/>
    </row>
    <row r="26453" spans="1:2" x14ac:dyDescent="0.2">
      <c r="A26453" s="47"/>
      <c r="B26453" s="60"/>
    </row>
    <row r="26454" spans="1:2" x14ac:dyDescent="0.2">
      <c r="A26454" s="47"/>
      <c r="B26454" s="60"/>
    </row>
    <row r="26455" spans="1:2" x14ac:dyDescent="0.2">
      <c r="A26455" s="47"/>
      <c r="B26455" s="60"/>
    </row>
    <row r="26456" spans="1:2" x14ac:dyDescent="0.2">
      <c r="A26456" s="47"/>
      <c r="B26456" s="60"/>
    </row>
    <row r="26457" spans="1:2" x14ac:dyDescent="0.2">
      <c r="A26457" s="47"/>
      <c r="B26457" s="60"/>
    </row>
    <row r="26458" spans="1:2" x14ac:dyDescent="0.2">
      <c r="A26458" s="47"/>
      <c r="B26458" s="60"/>
    </row>
    <row r="26459" spans="1:2" x14ac:dyDescent="0.2">
      <c r="A26459" s="47"/>
      <c r="B26459" s="60"/>
    </row>
    <row r="26460" spans="1:2" x14ac:dyDescent="0.2">
      <c r="A26460" s="47"/>
      <c r="B26460" s="60"/>
    </row>
    <row r="26461" spans="1:2" x14ac:dyDescent="0.2">
      <c r="A26461" s="47"/>
      <c r="B26461" s="60"/>
    </row>
    <row r="26462" spans="1:2" x14ac:dyDescent="0.2">
      <c r="A26462" s="47"/>
      <c r="B26462" s="60"/>
    </row>
    <row r="26463" spans="1:2" x14ac:dyDescent="0.2">
      <c r="A26463" s="47"/>
      <c r="B26463" s="60"/>
    </row>
    <row r="26464" spans="1:2" x14ac:dyDescent="0.2">
      <c r="A26464" s="47"/>
      <c r="B26464" s="60"/>
    </row>
    <row r="26465" spans="1:2" x14ac:dyDescent="0.2">
      <c r="A26465" s="47"/>
      <c r="B26465" s="60"/>
    </row>
    <row r="26466" spans="1:2" x14ac:dyDescent="0.2">
      <c r="A26466" s="47"/>
      <c r="B26466" s="60"/>
    </row>
    <row r="26467" spans="1:2" x14ac:dyDescent="0.2">
      <c r="A26467" s="47"/>
      <c r="B26467" s="60"/>
    </row>
    <row r="26468" spans="1:2" x14ac:dyDescent="0.2">
      <c r="A26468" s="47"/>
      <c r="B26468" s="60"/>
    </row>
    <row r="26469" spans="1:2" x14ac:dyDescent="0.2">
      <c r="A26469" s="47"/>
      <c r="B26469" s="60"/>
    </row>
    <row r="26470" spans="1:2" x14ac:dyDescent="0.2">
      <c r="A26470" s="47"/>
      <c r="B26470" s="60"/>
    </row>
    <row r="26471" spans="1:2" x14ac:dyDescent="0.2">
      <c r="A26471" s="47"/>
      <c r="B26471" s="60"/>
    </row>
    <row r="26472" spans="1:2" x14ac:dyDescent="0.2">
      <c r="A26472" s="47"/>
      <c r="B26472" s="60"/>
    </row>
    <row r="26473" spans="1:2" x14ac:dyDescent="0.2">
      <c r="A26473" s="47"/>
      <c r="B26473" s="60"/>
    </row>
    <row r="26474" spans="1:2" x14ac:dyDescent="0.2">
      <c r="A26474" s="47"/>
      <c r="B26474" s="60"/>
    </row>
    <row r="26475" spans="1:2" x14ac:dyDescent="0.2">
      <c r="A26475" s="47"/>
      <c r="B26475" s="60"/>
    </row>
    <row r="26476" spans="1:2" x14ac:dyDescent="0.2">
      <c r="A26476" s="47"/>
      <c r="B26476" s="60"/>
    </row>
    <row r="26477" spans="1:2" x14ac:dyDescent="0.2">
      <c r="A26477" s="47"/>
      <c r="B26477" s="60"/>
    </row>
    <row r="26478" spans="1:2" x14ac:dyDescent="0.2">
      <c r="A26478" s="47"/>
      <c r="B26478" s="60"/>
    </row>
    <row r="26479" spans="1:2" x14ac:dyDescent="0.2">
      <c r="A26479" s="47"/>
      <c r="B26479" s="60"/>
    </row>
    <row r="26480" spans="1:2" x14ac:dyDescent="0.2">
      <c r="A26480" s="47"/>
      <c r="B26480" s="60"/>
    </row>
    <row r="26481" spans="1:2" x14ac:dyDescent="0.2">
      <c r="A26481" s="47"/>
      <c r="B26481" s="60"/>
    </row>
    <row r="26482" spans="1:2" x14ac:dyDescent="0.2">
      <c r="A26482" s="47"/>
      <c r="B26482" s="60"/>
    </row>
    <row r="26483" spans="1:2" x14ac:dyDescent="0.2">
      <c r="A26483" s="47"/>
      <c r="B26483" s="60"/>
    </row>
    <row r="26484" spans="1:2" x14ac:dyDescent="0.2">
      <c r="A26484" s="47"/>
      <c r="B26484" s="60"/>
    </row>
    <row r="26485" spans="1:2" x14ac:dyDescent="0.2">
      <c r="A26485" s="47"/>
      <c r="B26485" s="60"/>
    </row>
    <row r="26486" spans="1:2" x14ac:dyDescent="0.2">
      <c r="A26486" s="47"/>
      <c r="B26486" s="60"/>
    </row>
    <row r="26487" spans="1:2" x14ac:dyDescent="0.2">
      <c r="A26487" s="47"/>
      <c r="B26487" s="60"/>
    </row>
    <row r="26488" spans="1:2" x14ac:dyDescent="0.2">
      <c r="A26488" s="47"/>
      <c r="B26488" s="60"/>
    </row>
    <row r="26489" spans="1:2" x14ac:dyDescent="0.2">
      <c r="A26489" s="47"/>
      <c r="B26489" s="60"/>
    </row>
    <row r="26490" spans="1:2" x14ac:dyDescent="0.2">
      <c r="A26490" s="47"/>
      <c r="B26490" s="60"/>
    </row>
    <row r="26491" spans="1:2" x14ac:dyDescent="0.2">
      <c r="A26491" s="47"/>
      <c r="B26491" s="60"/>
    </row>
    <row r="26492" spans="1:2" x14ac:dyDescent="0.2">
      <c r="A26492" s="47"/>
      <c r="B26492" s="60"/>
    </row>
    <row r="26493" spans="1:2" x14ac:dyDescent="0.2">
      <c r="A26493" s="47"/>
      <c r="B26493" s="60"/>
    </row>
    <row r="26494" spans="1:2" x14ac:dyDescent="0.2">
      <c r="A26494" s="47"/>
      <c r="B26494" s="60"/>
    </row>
    <row r="26495" spans="1:2" x14ac:dyDescent="0.2">
      <c r="A26495" s="47"/>
      <c r="B26495" s="60"/>
    </row>
    <row r="26496" spans="1:2" x14ac:dyDescent="0.2">
      <c r="A26496" s="47"/>
      <c r="B26496" s="60"/>
    </row>
    <row r="26497" spans="1:2" x14ac:dyDescent="0.2">
      <c r="A26497" s="47"/>
      <c r="B26497" s="60"/>
    </row>
    <row r="26498" spans="1:2" x14ac:dyDescent="0.2">
      <c r="A26498" s="47"/>
      <c r="B26498" s="60"/>
    </row>
    <row r="26499" spans="1:2" x14ac:dyDescent="0.2">
      <c r="A26499" s="47"/>
      <c r="B26499" s="60"/>
    </row>
    <row r="26500" spans="1:2" x14ac:dyDescent="0.2">
      <c r="A26500" s="47"/>
      <c r="B26500" s="60"/>
    </row>
    <row r="26501" spans="1:2" x14ac:dyDescent="0.2">
      <c r="A26501" s="47"/>
      <c r="B26501" s="60"/>
    </row>
    <row r="26502" spans="1:2" x14ac:dyDescent="0.2">
      <c r="A26502" s="47"/>
      <c r="B26502" s="60"/>
    </row>
    <row r="26503" spans="1:2" x14ac:dyDescent="0.2">
      <c r="A26503" s="47"/>
      <c r="B26503" s="60"/>
    </row>
    <row r="26504" spans="1:2" x14ac:dyDescent="0.2">
      <c r="A26504" s="47"/>
      <c r="B26504" s="60"/>
    </row>
    <row r="26505" spans="1:2" x14ac:dyDescent="0.2">
      <c r="A26505" s="47"/>
      <c r="B26505" s="60"/>
    </row>
    <row r="26506" spans="1:2" x14ac:dyDescent="0.2">
      <c r="A26506" s="47"/>
      <c r="B26506" s="60"/>
    </row>
    <row r="26507" spans="1:2" x14ac:dyDescent="0.2">
      <c r="A26507" s="47"/>
      <c r="B26507" s="60"/>
    </row>
    <row r="26508" spans="1:2" x14ac:dyDescent="0.2">
      <c r="A26508" s="47"/>
      <c r="B26508" s="60"/>
    </row>
    <row r="26509" spans="1:2" x14ac:dyDescent="0.2">
      <c r="A26509" s="47"/>
      <c r="B26509" s="60"/>
    </row>
    <row r="26510" spans="1:2" x14ac:dyDescent="0.2">
      <c r="A26510" s="47"/>
      <c r="B26510" s="60"/>
    </row>
    <row r="26511" spans="1:2" x14ac:dyDescent="0.2">
      <c r="A26511" s="47"/>
      <c r="B26511" s="60"/>
    </row>
    <row r="26512" spans="1:2" x14ac:dyDescent="0.2">
      <c r="A26512" s="47"/>
      <c r="B26512" s="60"/>
    </row>
    <row r="26513" spans="1:2" x14ac:dyDescent="0.2">
      <c r="A26513" s="47"/>
      <c r="B26513" s="60"/>
    </row>
    <row r="26514" spans="1:2" x14ac:dyDescent="0.2">
      <c r="A26514" s="47"/>
      <c r="B26514" s="60"/>
    </row>
    <row r="26515" spans="1:2" x14ac:dyDescent="0.2">
      <c r="A26515" s="47"/>
      <c r="B26515" s="60"/>
    </row>
    <row r="26516" spans="1:2" x14ac:dyDescent="0.2">
      <c r="A26516" s="47"/>
      <c r="B26516" s="60"/>
    </row>
    <row r="26517" spans="1:2" x14ac:dyDescent="0.2">
      <c r="A26517" s="47"/>
      <c r="B26517" s="60"/>
    </row>
    <row r="26518" spans="1:2" x14ac:dyDescent="0.2">
      <c r="A26518" s="47"/>
      <c r="B26518" s="60"/>
    </row>
    <row r="26519" spans="1:2" x14ac:dyDescent="0.2">
      <c r="A26519" s="47"/>
      <c r="B26519" s="60"/>
    </row>
    <row r="26520" spans="1:2" x14ac:dyDescent="0.2">
      <c r="A26520" s="47"/>
      <c r="B26520" s="60"/>
    </row>
    <row r="26521" spans="1:2" x14ac:dyDescent="0.2">
      <c r="A26521" s="47"/>
      <c r="B26521" s="60"/>
    </row>
    <row r="26522" spans="1:2" x14ac:dyDescent="0.2">
      <c r="A26522" s="47"/>
      <c r="B26522" s="60"/>
    </row>
    <row r="26523" spans="1:2" x14ac:dyDescent="0.2">
      <c r="A26523" s="47"/>
      <c r="B26523" s="60"/>
    </row>
    <row r="26524" spans="1:2" x14ac:dyDescent="0.2">
      <c r="A26524" s="47"/>
      <c r="B26524" s="60"/>
    </row>
    <row r="26525" spans="1:2" x14ac:dyDescent="0.2">
      <c r="A26525" s="47"/>
      <c r="B26525" s="60"/>
    </row>
    <row r="26526" spans="1:2" x14ac:dyDescent="0.2">
      <c r="A26526" s="47"/>
      <c r="B26526" s="60"/>
    </row>
    <row r="26527" spans="1:2" x14ac:dyDescent="0.2">
      <c r="A26527" s="47"/>
      <c r="B26527" s="60"/>
    </row>
    <row r="26528" spans="1:2" x14ac:dyDescent="0.2">
      <c r="A26528" s="47"/>
      <c r="B26528" s="60"/>
    </row>
    <row r="26529" spans="1:2" x14ac:dyDescent="0.2">
      <c r="A26529" s="47"/>
      <c r="B26529" s="60"/>
    </row>
    <row r="26530" spans="1:2" x14ac:dyDescent="0.2">
      <c r="A26530" s="47"/>
      <c r="B26530" s="60"/>
    </row>
    <row r="26531" spans="1:2" x14ac:dyDescent="0.2">
      <c r="A26531" s="47"/>
      <c r="B26531" s="60"/>
    </row>
    <row r="26532" spans="1:2" x14ac:dyDescent="0.2">
      <c r="A26532" s="47"/>
      <c r="B26532" s="60"/>
    </row>
    <row r="26533" spans="1:2" x14ac:dyDescent="0.2">
      <c r="A26533" s="47"/>
      <c r="B26533" s="60"/>
    </row>
    <row r="26534" spans="1:2" x14ac:dyDescent="0.2">
      <c r="A26534" s="47"/>
      <c r="B26534" s="60"/>
    </row>
    <row r="26535" spans="1:2" x14ac:dyDescent="0.2">
      <c r="A26535" s="47"/>
      <c r="B26535" s="60"/>
    </row>
    <row r="26536" spans="1:2" x14ac:dyDescent="0.2">
      <c r="A26536" s="47"/>
      <c r="B26536" s="60"/>
    </row>
    <row r="26537" spans="1:2" x14ac:dyDescent="0.2">
      <c r="A26537" s="47"/>
      <c r="B26537" s="60"/>
    </row>
    <row r="26538" spans="1:2" x14ac:dyDescent="0.2">
      <c r="A26538" s="47"/>
      <c r="B26538" s="60"/>
    </row>
    <row r="26539" spans="1:2" x14ac:dyDescent="0.2">
      <c r="A26539" s="47"/>
      <c r="B26539" s="60"/>
    </row>
    <row r="26540" spans="1:2" x14ac:dyDescent="0.2">
      <c r="A26540" s="47"/>
      <c r="B26540" s="60"/>
    </row>
    <row r="26541" spans="1:2" x14ac:dyDescent="0.2">
      <c r="A26541" s="47"/>
      <c r="B26541" s="60"/>
    </row>
    <row r="26542" spans="1:2" x14ac:dyDescent="0.2">
      <c r="A26542" s="47"/>
      <c r="B26542" s="60"/>
    </row>
    <row r="26543" spans="1:2" x14ac:dyDescent="0.2">
      <c r="A26543" s="47"/>
      <c r="B26543" s="60"/>
    </row>
    <row r="26544" spans="1:2" x14ac:dyDescent="0.2">
      <c r="A26544" s="47"/>
      <c r="B26544" s="60"/>
    </row>
    <row r="26545" spans="1:2" x14ac:dyDescent="0.2">
      <c r="A26545" s="47"/>
      <c r="B26545" s="60"/>
    </row>
    <row r="26546" spans="1:2" x14ac:dyDescent="0.2">
      <c r="A26546" s="47"/>
      <c r="B26546" s="60"/>
    </row>
    <row r="26547" spans="1:2" x14ac:dyDescent="0.2">
      <c r="A26547" s="47"/>
      <c r="B26547" s="60"/>
    </row>
    <row r="26548" spans="1:2" x14ac:dyDescent="0.2">
      <c r="A26548" s="47"/>
      <c r="B26548" s="60"/>
    </row>
    <row r="26549" spans="1:2" x14ac:dyDescent="0.2">
      <c r="A26549" s="47"/>
      <c r="B26549" s="60"/>
    </row>
    <row r="26550" spans="1:2" x14ac:dyDescent="0.2">
      <c r="A26550" s="47"/>
      <c r="B26550" s="60"/>
    </row>
    <row r="26551" spans="1:2" x14ac:dyDescent="0.2">
      <c r="A26551" s="47"/>
      <c r="B26551" s="60"/>
    </row>
    <row r="26552" spans="1:2" x14ac:dyDescent="0.2">
      <c r="A26552" s="47"/>
      <c r="B26552" s="60"/>
    </row>
    <row r="26553" spans="1:2" x14ac:dyDescent="0.2">
      <c r="A26553" s="47"/>
      <c r="B26553" s="60"/>
    </row>
    <row r="26554" spans="1:2" x14ac:dyDescent="0.2">
      <c r="A26554" s="47"/>
      <c r="B26554" s="60"/>
    </row>
    <row r="26555" spans="1:2" x14ac:dyDescent="0.2">
      <c r="A26555" s="47"/>
      <c r="B26555" s="60"/>
    </row>
    <row r="26556" spans="1:2" x14ac:dyDescent="0.2">
      <c r="A26556" s="47"/>
      <c r="B26556" s="60"/>
    </row>
    <row r="26557" spans="1:2" x14ac:dyDescent="0.2">
      <c r="A26557" s="47"/>
      <c r="B26557" s="60"/>
    </row>
    <row r="26558" spans="1:2" x14ac:dyDescent="0.2">
      <c r="A26558" s="47"/>
      <c r="B26558" s="60"/>
    </row>
    <row r="26559" spans="1:2" x14ac:dyDescent="0.2">
      <c r="A26559" s="47"/>
      <c r="B26559" s="60"/>
    </row>
    <row r="26560" spans="1:2" x14ac:dyDescent="0.2">
      <c r="A26560" s="47"/>
      <c r="B26560" s="60"/>
    </row>
    <row r="26561" spans="1:2" x14ac:dyDescent="0.2">
      <c r="A26561" s="47"/>
      <c r="B26561" s="60"/>
    </row>
    <row r="26562" spans="1:2" x14ac:dyDescent="0.2">
      <c r="A26562" s="47"/>
      <c r="B26562" s="60"/>
    </row>
    <row r="26563" spans="1:2" x14ac:dyDescent="0.2">
      <c r="A26563" s="47"/>
      <c r="B26563" s="60"/>
    </row>
    <row r="26564" spans="1:2" x14ac:dyDescent="0.2">
      <c r="A26564" s="47"/>
      <c r="B26564" s="60"/>
    </row>
    <row r="26565" spans="1:2" x14ac:dyDescent="0.2">
      <c r="A26565" s="47"/>
      <c r="B26565" s="60"/>
    </row>
    <row r="26566" spans="1:2" x14ac:dyDescent="0.2">
      <c r="A26566" s="47"/>
      <c r="B26566" s="60"/>
    </row>
    <row r="26567" spans="1:2" x14ac:dyDescent="0.2">
      <c r="A26567" s="47"/>
      <c r="B26567" s="60"/>
    </row>
    <row r="26568" spans="1:2" x14ac:dyDescent="0.2">
      <c r="A26568" s="47"/>
      <c r="B26568" s="60"/>
    </row>
    <row r="26569" spans="1:2" x14ac:dyDescent="0.2">
      <c r="A26569" s="47"/>
      <c r="B26569" s="60"/>
    </row>
    <row r="26570" spans="1:2" x14ac:dyDescent="0.2">
      <c r="A26570" s="47"/>
      <c r="B26570" s="60"/>
    </row>
    <row r="26571" spans="1:2" x14ac:dyDescent="0.2">
      <c r="A26571" s="47"/>
      <c r="B26571" s="60"/>
    </row>
    <row r="26572" spans="1:2" x14ac:dyDescent="0.2">
      <c r="A26572" s="47"/>
      <c r="B26572" s="60"/>
    </row>
    <row r="26573" spans="1:2" x14ac:dyDescent="0.2">
      <c r="A26573" s="47"/>
      <c r="B26573" s="60"/>
    </row>
    <row r="26574" spans="1:2" x14ac:dyDescent="0.2">
      <c r="A26574" s="47"/>
      <c r="B26574" s="60"/>
    </row>
    <row r="26575" spans="1:2" x14ac:dyDescent="0.2">
      <c r="A26575" s="47"/>
      <c r="B26575" s="60"/>
    </row>
    <row r="26576" spans="1:2" x14ac:dyDescent="0.2">
      <c r="A26576" s="47"/>
      <c r="B26576" s="60"/>
    </row>
    <row r="26577" spans="1:2" x14ac:dyDescent="0.2">
      <c r="A26577" s="47"/>
      <c r="B26577" s="60"/>
    </row>
    <row r="26578" spans="1:2" x14ac:dyDescent="0.2">
      <c r="A26578" s="47"/>
      <c r="B26578" s="60"/>
    </row>
    <row r="26579" spans="1:2" x14ac:dyDescent="0.2">
      <c r="A26579" s="47"/>
      <c r="B26579" s="60"/>
    </row>
    <row r="26580" spans="1:2" x14ac:dyDescent="0.2">
      <c r="A26580" s="47"/>
      <c r="B26580" s="60"/>
    </row>
    <row r="26581" spans="1:2" x14ac:dyDescent="0.2">
      <c r="A26581" s="47"/>
      <c r="B26581" s="60"/>
    </row>
    <row r="26582" spans="1:2" x14ac:dyDescent="0.2">
      <c r="A26582" s="47"/>
      <c r="B26582" s="60"/>
    </row>
    <row r="26583" spans="1:2" x14ac:dyDescent="0.2">
      <c r="A26583" s="47"/>
      <c r="B26583" s="60"/>
    </row>
    <row r="26584" spans="1:2" x14ac:dyDescent="0.2">
      <c r="A26584" s="47"/>
      <c r="B26584" s="60"/>
    </row>
    <row r="26585" spans="1:2" x14ac:dyDescent="0.2">
      <c r="A26585" s="47"/>
      <c r="B26585" s="60"/>
    </row>
    <row r="26586" spans="1:2" x14ac:dyDescent="0.2">
      <c r="A26586" s="47"/>
      <c r="B26586" s="60"/>
    </row>
    <row r="26587" spans="1:2" x14ac:dyDescent="0.2">
      <c r="A26587" s="47"/>
      <c r="B26587" s="60"/>
    </row>
    <row r="26588" spans="1:2" x14ac:dyDescent="0.2">
      <c r="A26588" s="47"/>
      <c r="B26588" s="60"/>
    </row>
    <row r="26589" spans="1:2" x14ac:dyDescent="0.2">
      <c r="A26589" s="47"/>
      <c r="B26589" s="60"/>
    </row>
    <row r="26590" spans="1:2" x14ac:dyDescent="0.2">
      <c r="A26590" s="47"/>
      <c r="B26590" s="60"/>
    </row>
    <row r="26591" spans="1:2" x14ac:dyDescent="0.2">
      <c r="A26591" s="47"/>
      <c r="B26591" s="60"/>
    </row>
    <row r="26592" spans="1:2" x14ac:dyDescent="0.2">
      <c r="A26592" s="47"/>
      <c r="B26592" s="60"/>
    </row>
    <row r="26593" spans="1:2" x14ac:dyDescent="0.2">
      <c r="A26593" s="47"/>
      <c r="B26593" s="60"/>
    </row>
    <row r="26594" spans="1:2" x14ac:dyDescent="0.2">
      <c r="A26594" s="47"/>
      <c r="B26594" s="60"/>
    </row>
    <row r="26595" spans="1:2" x14ac:dyDescent="0.2">
      <c r="A26595" s="47"/>
      <c r="B26595" s="60"/>
    </row>
    <row r="26596" spans="1:2" x14ac:dyDescent="0.2">
      <c r="A26596" s="47"/>
      <c r="B26596" s="60"/>
    </row>
    <row r="26597" spans="1:2" x14ac:dyDescent="0.2">
      <c r="A26597" s="47"/>
      <c r="B26597" s="60"/>
    </row>
    <row r="26598" spans="1:2" x14ac:dyDescent="0.2">
      <c r="A26598" s="47"/>
      <c r="B26598" s="60"/>
    </row>
    <row r="26599" spans="1:2" x14ac:dyDescent="0.2">
      <c r="A26599" s="47"/>
      <c r="B26599" s="60"/>
    </row>
    <row r="26600" spans="1:2" x14ac:dyDescent="0.2">
      <c r="A26600" s="47"/>
      <c r="B26600" s="60"/>
    </row>
    <row r="26601" spans="1:2" x14ac:dyDescent="0.2">
      <c r="A26601" s="47"/>
      <c r="B26601" s="60"/>
    </row>
    <row r="26602" spans="1:2" x14ac:dyDescent="0.2">
      <c r="A26602" s="47"/>
      <c r="B26602" s="60"/>
    </row>
    <row r="26603" spans="1:2" x14ac:dyDescent="0.2">
      <c r="A26603" s="47"/>
      <c r="B26603" s="60"/>
    </row>
    <row r="26604" spans="1:2" x14ac:dyDescent="0.2">
      <c r="A26604" s="47"/>
      <c r="B26604" s="60"/>
    </row>
    <row r="26605" spans="1:2" x14ac:dyDescent="0.2">
      <c r="A26605" s="47"/>
      <c r="B26605" s="60"/>
    </row>
    <row r="26606" spans="1:2" x14ac:dyDescent="0.2">
      <c r="A26606" s="47"/>
      <c r="B26606" s="60"/>
    </row>
    <row r="26607" spans="1:2" x14ac:dyDescent="0.2">
      <c r="A26607" s="47"/>
      <c r="B26607" s="60"/>
    </row>
    <row r="26608" spans="1:2" x14ac:dyDescent="0.2">
      <c r="A26608" s="47"/>
      <c r="B26608" s="60"/>
    </row>
    <row r="26609" spans="1:2" x14ac:dyDescent="0.2">
      <c r="A26609" s="47"/>
      <c r="B26609" s="60"/>
    </row>
    <row r="26610" spans="1:2" x14ac:dyDescent="0.2">
      <c r="A26610" s="47"/>
      <c r="B26610" s="60"/>
    </row>
    <row r="26611" spans="1:2" x14ac:dyDescent="0.2">
      <c r="A26611" s="47"/>
      <c r="B26611" s="60"/>
    </row>
    <row r="26612" spans="1:2" x14ac:dyDescent="0.2">
      <c r="A26612" s="47"/>
      <c r="B26612" s="60"/>
    </row>
    <row r="26613" spans="1:2" x14ac:dyDescent="0.2">
      <c r="A26613" s="47"/>
      <c r="B26613" s="60"/>
    </row>
    <row r="26614" spans="1:2" x14ac:dyDescent="0.2">
      <c r="A26614" s="47"/>
      <c r="B26614" s="60"/>
    </row>
    <row r="26615" spans="1:2" x14ac:dyDescent="0.2">
      <c r="A26615" s="47"/>
      <c r="B26615" s="60"/>
    </row>
    <row r="26616" spans="1:2" x14ac:dyDescent="0.2">
      <c r="A26616" s="47"/>
      <c r="B26616" s="60"/>
    </row>
    <row r="26617" spans="1:2" x14ac:dyDescent="0.2">
      <c r="A26617" s="47"/>
      <c r="B26617" s="60"/>
    </row>
    <row r="26618" spans="1:2" x14ac:dyDescent="0.2">
      <c r="A26618" s="47"/>
      <c r="B26618" s="60"/>
    </row>
    <row r="26619" spans="1:2" x14ac:dyDescent="0.2">
      <c r="A26619" s="47"/>
      <c r="B26619" s="60"/>
    </row>
    <row r="26620" spans="1:2" x14ac:dyDescent="0.2">
      <c r="A26620" s="47"/>
      <c r="B26620" s="60"/>
    </row>
    <row r="26621" spans="1:2" x14ac:dyDescent="0.2">
      <c r="A26621" s="47"/>
      <c r="B26621" s="60"/>
    </row>
    <row r="26622" spans="1:2" x14ac:dyDescent="0.2">
      <c r="A26622" s="47"/>
      <c r="B26622" s="60"/>
    </row>
    <row r="26623" spans="1:2" x14ac:dyDescent="0.2">
      <c r="A26623" s="47"/>
      <c r="B26623" s="60"/>
    </row>
    <row r="26624" spans="1:2" x14ac:dyDescent="0.2">
      <c r="A26624" s="47"/>
      <c r="B26624" s="60"/>
    </row>
    <row r="26625" spans="1:2" x14ac:dyDescent="0.2">
      <c r="A26625" s="47"/>
      <c r="B26625" s="60"/>
    </row>
    <row r="26626" spans="1:2" x14ac:dyDescent="0.2">
      <c r="A26626" s="47"/>
      <c r="B26626" s="60"/>
    </row>
    <row r="26627" spans="1:2" x14ac:dyDescent="0.2">
      <c r="A26627" s="47"/>
      <c r="B26627" s="60"/>
    </row>
    <row r="26628" spans="1:2" x14ac:dyDescent="0.2">
      <c r="A26628" s="47"/>
      <c r="B26628" s="60"/>
    </row>
    <row r="26629" spans="1:2" x14ac:dyDescent="0.2">
      <c r="A26629" s="47"/>
      <c r="B26629" s="60"/>
    </row>
    <row r="26630" spans="1:2" x14ac:dyDescent="0.2">
      <c r="A26630" s="47"/>
      <c r="B26630" s="60"/>
    </row>
    <row r="26631" spans="1:2" x14ac:dyDescent="0.2">
      <c r="A26631" s="47"/>
      <c r="B26631" s="60"/>
    </row>
    <row r="26632" spans="1:2" x14ac:dyDescent="0.2">
      <c r="A26632" s="47"/>
      <c r="B26632" s="60"/>
    </row>
    <row r="26633" spans="1:2" x14ac:dyDescent="0.2">
      <c r="A26633" s="47"/>
      <c r="B26633" s="60"/>
    </row>
    <row r="26634" spans="1:2" x14ac:dyDescent="0.2">
      <c r="A26634" s="47"/>
      <c r="B26634" s="60"/>
    </row>
    <row r="26635" spans="1:2" x14ac:dyDescent="0.2">
      <c r="A26635" s="47"/>
      <c r="B26635" s="60"/>
    </row>
    <row r="26636" spans="1:2" x14ac:dyDescent="0.2">
      <c r="A26636" s="47"/>
      <c r="B26636" s="60"/>
    </row>
    <row r="26637" spans="1:2" x14ac:dyDescent="0.2">
      <c r="A26637" s="47"/>
      <c r="B26637" s="60"/>
    </row>
    <row r="26638" spans="1:2" x14ac:dyDescent="0.2">
      <c r="A26638" s="47"/>
      <c r="B26638" s="60"/>
    </row>
    <row r="26639" spans="1:2" x14ac:dyDescent="0.2">
      <c r="A26639" s="47"/>
      <c r="B26639" s="60"/>
    </row>
    <row r="26640" spans="1:2" x14ac:dyDescent="0.2">
      <c r="A26640" s="47"/>
      <c r="B26640" s="60"/>
    </row>
    <row r="26641" spans="1:2" x14ac:dyDescent="0.2">
      <c r="A26641" s="47"/>
      <c r="B26641" s="60"/>
    </row>
    <row r="26642" spans="1:2" x14ac:dyDescent="0.2">
      <c r="A26642" s="47"/>
      <c r="B26642" s="60"/>
    </row>
    <row r="26643" spans="1:2" x14ac:dyDescent="0.2">
      <c r="A26643" s="47"/>
      <c r="B26643" s="60"/>
    </row>
    <row r="26644" spans="1:2" x14ac:dyDescent="0.2">
      <c r="A26644" s="47"/>
      <c r="B26644" s="60"/>
    </row>
    <row r="26645" spans="1:2" x14ac:dyDescent="0.2">
      <c r="A26645" s="47"/>
      <c r="B26645" s="60"/>
    </row>
    <row r="26646" spans="1:2" x14ac:dyDescent="0.2">
      <c r="A26646" s="47"/>
      <c r="B26646" s="60"/>
    </row>
    <row r="26647" spans="1:2" x14ac:dyDescent="0.2">
      <c r="A26647" s="47"/>
      <c r="B26647" s="60"/>
    </row>
    <row r="26648" spans="1:2" x14ac:dyDescent="0.2">
      <c r="A26648" s="47"/>
      <c r="B26648" s="60"/>
    </row>
    <row r="26649" spans="1:2" x14ac:dyDescent="0.2">
      <c r="A26649" s="47"/>
      <c r="B26649" s="60"/>
    </row>
    <row r="26650" spans="1:2" x14ac:dyDescent="0.2">
      <c r="A26650" s="47"/>
      <c r="B26650" s="60"/>
    </row>
    <row r="26651" spans="1:2" x14ac:dyDescent="0.2">
      <c r="A26651" s="47"/>
      <c r="B26651" s="60"/>
    </row>
    <row r="26652" spans="1:2" x14ac:dyDescent="0.2">
      <c r="A26652" s="47"/>
      <c r="B26652" s="60"/>
    </row>
    <row r="26653" spans="1:2" x14ac:dyDescent="0.2">
      <c r="A26653" s="47"/>
      <c r="B26653" s="60"/>
    </row>
    <row r="26654" spans="1:2" x14ac:dyDescent="0.2">
      <c r="A26654" s="47"/>
      <c r="B26654" s="60"/>
    </row>
    <row r="26655" spans="1:2" x14ac:dyDescent="0.2">
      <c r="A26655" s="47"/>
      <c r="B26655" s="60"/>
    </row>
    <row r="26656" spans="1:2" x14ac:dyDescent="0.2">
      <c r="A26656" s="47"/>
      <c r="B26656" s="60"/>
    </row>
    <row r="26657" spans="1:2" x14ac:dyDescent="0.2">
      <c r="A26657" s="47"/>
      <c r="B26657" s="60"/>
    </row>
    <row r="26658" spans="1:2" x14ac:dyDescent="0.2">
      <c r="A26658" s="47"/>
      <c r="B26658" s="60"/>
    </row>
    <row r="26659" spans="1:2" x14ac:dyDescent="0.2">
      <c r="A26659" s="47"/>
      <c r="B26659" s="60"/>
    </row>
    <row r="26660" spans="1:2" x14ac:dyDescent="0.2">
      <c r="A26660" s="47"/>
      <c r="B26660" s="60"/>
    </row>
    <row r="26661" spans="1:2" x14ac:dyDescent="0.2">
      <c r="A26661" s="47"/>
      <c r="B26661" s="60"/>
    </row>
    <row r="26662" spans="1:2" x14ac:dyDescent="0.2">
      <c r="A26662" s="47"/>
      <c r="B26662" s="60"/>
    </row>
    <row r="26663" spans="1:2" x14ac:dyDescent="0.2">
      <c r="A26663" s="47"/>
      <c r="B26663" s="60"/>
    </row>
    <row r="26664" spans="1:2" x14ac:dyDescent="0.2">
      <c r="A26664" s="47"/>
      <c r="B26664" s="60"/>
    </row>
    <row r="26665" spans="1:2" x14ac:dyDescent="0.2">
      <c r="A26665" s="47"/>
      <c r="B26665" s="60"/>
    </row>
    <row r="26666" spans="1:2" x14ac:dyDescent="0.2">
      <c r="A26666" s="47"/>
      <c r="B26666" s="60"/>
    </row>
    <row r="26667" spans="1:2" x14ac:dyDescent="0.2">
      <c r="A26667" s="47"/>
      <c r="B26667" s="60"/>
    </row>
    <row r="26668" spans="1:2" x14ac:dyDescent="0.2">
      <c r="A26668" s="47"/>
      <c r="B26668" s="60"/>
    </row>
    <row r="26669" spans="1:2" x14ac:dyDescent="0.2">
      <c r="A26669" s="47"/>
      <c r="B26669" s="60"/>
    </row>
    <row r="26670" spans="1:2" x14ac:dyDescent="0.2">
      <c r="A26670" s="47"/>
      <c r="B26670" s="60"/>
    </row>
    <row r="26671" spans="1:2" x14ac:dyDescent="0.2">
      <c r="A26671" s="47"/>
      <c r="B26671" s="60"/>
    </row>
    <row r="26672" spans="1:2" x14ac:dyDescent="0.2">
      <c r="A26672" s="47"/>
      <c r="B26672" s="60"/>
    </row>
    <row r="26673" spans="1:2" x14ac:dyDescent="0.2">
      <c r="A26673" s="47"/>
      <c r="B26673" s="60"/>
    </row>
    <row r="26674" spans="1:2" x14ac:dyDescent="0.2">
      <c r="A26674" s="47"/>
      <c r="B26674" s="60"/>
    </row>
    <row r="26675" spans="1:2" x14ac:dyDescent="0.2">
      <c r="A26675" s="47"/>
      <c r="B26675" s="60"/>
    </row>
    <row r="26676" spans="1:2" x14ac:dyDescent="0.2">
      <c r="A26676" s="47"/>
      <c r="B26676" s="60"/>
    </row>
    <row r="26677" spans="1:2" x14ac:dyDescent="0.2">
      <c r="A26677" s="47"/>
      <c r="B26677" s="60"/>
    </row>
    <row r="26678" spans="1:2" x14ac:dyDescent="0.2">
      <c r="A26678" s="47"/>
      <c r="B26678" s="60"/>
    </row>
    <row r="26679" spans="1:2" x14ac:dyDescent="0.2">
      <c r="A26679" s="47"/>
      <c r="B26679" s="60"/>
    </row>
    <row r="26680" spans="1:2" x14ac:dyDescent="0.2">
      <c r="A26680" s="47"/>
      <c r="B26680" s="60"/>
    </row>
    <row r="26681" spans="1:2" x14ac:dyDescent="0.2">
      <c r="A26681" s="47"/>
      <c r="B26681" s="60"/>
    </row>
    <row r="26682" spans="1:2" x14ac:dyDescent="0.2">
      <c r="A26682" s="47"/>
      <c r="B26682" s="60"/>
    </row>
    <row r="26683" spans="1:2" x14ac:dyDescent="0.2">
      <c r="A26683" s="47"/>
      <c r="B26683" s="60"/>
    </row>
    <row r="26684" spans="1:2" x14ac:dyDescent="0.2">
      <c r="A26684" s="47"/>
      <c r="B26684" s="60"/>
    </row>
    <row r="26685" spans="1:2" x14ac:dyDescent="0.2">
      <c r="A26685" s="47"/>
      <c r="B26685" s="60"/>
    </row>
    <row r="26686" spans="1:2" x14ac:dyDescent="0.2">
      <c r="A26686" s="47"/>
      <c r="B26686" s="60"/>
    </row>
    <row r="26687" spans="1:2" x14ac:dyDescent="0.2">
      <c r="A26687" s="47"/>
      <c r="B26687" s="60"/>
    </row>
    <row r="26688" spans="1:2" x14ac:dyDescent="0.2">
      <c r="A26688" s="47"/>
      <c r="B26688" s="60"/>
    </row>
    <row r="26689" spans="1:2" x14ac:dyDescent="0.2">
      <c r="A26689" s="47"/>
      <c r="B26689" s="60"/>
    </row>
    <row r="26690" spans="1:2" x14ac:dyDescent="0.2">
      <c r="A26690" s="47"/>
      <c r="B26690" s="60"/>
    </row>
    <row r="26691" spans="1:2" x14ac:dyDescent="0.2">
      <c r="A26691" s="47"/>
      <c r="B26691" s="60"/>
    </row>
    <row r="26692" spans="1:2" x14ac:dyDescent="0.2">
      <c r="A26692" s="47"/>
      <c r="B26692" s="60"/>
    </row>
    <row r="26693" spans="1:2" x14ac:dyDescent="0.2">
      <c r="A26693" s="47"/>
      <c r="B26693" s="60"/>
    </row>
    <row r="26694" spans="1:2" x14ac:dyDescent="0.2">
      <c r="A26694" s="47"/>
      <c r="B26694" s="60"/>
    </row>
    <row r="26695" spans="1:2" x14ac:dyDescent="0.2">
      <c r="A26695" s="47"/>
      <c r="B26695" s="60"/>
    </row>
    <row r="26696" spans="1:2" x14ac:dyDescent="0.2">
      <c r="A26696" s="47"/>
      <c r="B26696" s="60"/>
    </row>
    <row r="26697" spans="1:2" x14ac:dyDescent="0.2">
      <c r="A26697" s="47"/>
      <c r="B26697" s="60"/>
    </row>
    <row r="26698" spans="1:2" x14ac:dyDescent="0.2">
      <c r="A26698" s="47"/>
      <c r="B26698" s="60"/>
    </row>
    <row r="26699" spans="1:2" x14ac:dyDescent="0.2">
      <c r="A26699" s="47"/>
      <c r="B26699" s="60"/>
    </row>
    <row r="26700" spans="1:2" x14ac:dyDescent="0.2">
      <c r="A26700" s="47"/>
      <c r="B26700" s="60"/>
    </row>
    <row r="26701" spans="1:2" x14ac:dyDescent="0.2">
      <c r="A26701" s="47"/>
      <c r="B26701" s="60"/>
    </row>
    <row r="26702" spans="1:2" x14ac:dyDescent="0.2">
      <c r="A26702" s="47"/>
      <c r="B26702" s="60"/>
    </row>
    <row r="26703" spans="1:2" x14ac:dyDescent="0.2">
      <c r="A26703" s="47"/>
      <c r="B26703" s="60"/>
    </row>
    <row r="26704" spans="1:2" x14ac:dyDescent="0.2">
      <c r="A26704" s="47"/>
      <c r="B26704" s="60"/>
    </row>
    <row r="26705" spans="1:2" x14ac:dyDescent="0.2">
      <c r="A26705" s="47"/>
      <c r="B26705" s="60"/>
    </row>
    <row r="26706" spans="1:2" x14ac:dyDescent="0.2">
      <c r="A26706" s="47"/>
      <c r="B26706" s="60"/>
    </row>
    <row r="26707" spans="1:2" x14ac:dyDescent="0.2">
      <c r="A26707" s="47"/>
      <c r="B26707" s="60"/>
    </row>
    <row r="26708" spans="1:2" x14ac:dyDescent="0.2">
      <c r="A26708" s="47"/>
      <c r="B26708" s="60"/>
    </row>
    <row r="26709" spans="1:2" x14ac:dyDescent="0.2">
      <c r="A26709" s="47"/>
      <c r="B26709" s="60"/>
    </row>
    <row r="26710" spans="1:2" x14ac:dyDescent="0.2">
      <c r="A26710" s="47"/>
      <c r="B26710" s="60"/>
    </row>
    <row r="26711" spans="1:2" x14ac:dyDescent="0.2">
      <c r="A26711" s="47"/>
      <c r="B26711" s="60"/>
    </row>
    <row r="26712" spans="1:2" x14ac:dyDescent="0.2">
      <c r="A26712" s="47"/>
      <c r="B26712" s="60"/>
    </row>
    <row r="26713" spans="1:2" x14ac:dyDescent="0.2">
      <c r="A26713" s="47"/>
      <c r="B26713" s="60"/>
    </row>
    <row r="26714" spans="1:2" x14ac:dyDescent="0.2">
      <c r="A26714" s="47"/>
      <c r="B26714" s="60"/>
    </row>
    <row r="26715" spans="1:2" x14ac:dyDescent="0.2">
      <c r="A26715" s="47"/>
      <c r="B26715" s="60"/>
    </row>
    <row r="26716" spans="1:2" x14ac:dyDescent="0.2">
      <c r="A26716" s="47"/>
      <c r="B26716" s="60"/>
    </row>
    <row r="26717" spans="1:2" x14ac:dyDescent="0.2">
      <c r="A26717" s="47"/>
      <c r="B26717" s="60"/>
    </row>
    <row r="26718" spans="1:2" x14ac:dyDescent="0.2">
      <c r="A26718" s="47"/>
      <c r="B26718" s="60"/>
    </row>
    <row r="26719" spans="1:2" x14ac:dyDescent="0.2">
      <c r="A26719" s="47"/>
      <c r="B26719" s="60"/>
    </row>
    <row r="26720" spans="1:2" x14ac:dyDescent="0.2">
      <c r="A26720" s="47"/>
      <c r="B26720" s="60"/>
    </row>
    <row r="26721" spans="1:2" x14ac:dyDescent="0.2">
      <c r="A26721" s="47"/>
      <c r="B26721" s="60"/>
    </row>
    <row r="26722" spans="1:2" x14ac:dyDescent="0.2">
      <c r="A26722" s="47"/>
      <c r="B26722" s="60"/>
    </row>
    <row r="26723" spans="1:2" x14ac:dyDescent="0.2">
      <c r="A26723" s="47"/>
      <c r="B26723" s="60"/>
    </row>
    <row r="26724" spans="1:2" x14ac:dyDescent="0.2">
      <c r="A26724" s="47"/>
      <c r="B26724" s="60"/>
    </row>
    <row r="26725" spans="1:2" x14ac:dyDescent="0.2">
      <c r="A26725" s="47"/>
      <c r="B26725" s="60"/>
    </row>
    <row r="26726" spans="1:2" x14ac:dyDescent="0.2">
      <c r="A26726" s="47"/>
      <c r="B26726" s="60"/>
    </row>
    <row r="26727" spans="1:2" x14ac:dyDescent="0.2">
      <c r="A26727" s="47"/>
      <c r="B26727" s="60"/>
    </row>
    <row r="26728" spans="1:2" x14ac:dyDescent="0.2">
      <c r="A26728" s="47"/>
      <c r="B26728" s="60"/>
    </row>
    <row r="26729" spans="1:2" x14ac:dyDescent="0.2">
      <c r="A26729" s="47"/>
      <c r="B26729" s="60"/>
    </row>
    <row r="26730" spans="1:2" x14ac:dyDescent="0.2">
      <c r="A26730" s="47"/>
      <c r="B26730" s="60"/>
    </row>
    <row r="26731" spans="1:2" x14ac:dyDescent="0.2">
      <c r="A26731" s="47"/>
      <c r="B26731" s="60"/>
    </row>
    <row r="26732" spans="1:2" x14ac:dyDescent="0.2">
      <c r="A26732" s="47"/>
      <c r="B26732" s="60"/>
    </row>
    <row r="26733" spans="1:2" x14ac:dyDescent="0.2">
      <c r="A26733" s="47"/>
      <c r="B26733" s="60"/>
    </row>
    <row r="26734" spans="1:2" x14ac:dyDescent="0.2">
      <c r="A26734" s="47"/>
      <c r="B26734" s="60"/>
    </row>
    <row r="26735" spans="1:2" x14ac:dyDescent="0.2">
      <c r="A26735" s="47"/>
      <c r="B26735" s="60"/>
    </row>
    <row r="26736" spans="1:2" x14ac:dyDescent="0.2">
      <c r="A26736" s="47"/>
      <c r="B26736" s="60"/>
    </row>
    <row r="26737" spans="1:2" x14ac:dyDescent="0.2">
      <c r="A26737" s="47"/>
      <c r="B26737" s="60"/>
    </row>
    <row r="26738" spans="1:2" x14ac:dyDescent="0.2">
      <c r="A26738" s="47"/>
      <c r="B26738" s="60"/>
    </row>
    <row r="26739" spans="1:2" x14ac:dyDescent="0.2">
      <c r="A26739" s="47"/>
      <c r="B26739" s="60"/>
    </row>
    <row r="26740" spans="1:2" x14ac:dyDescent="0.2">
      <c r="A26740" s="47"/>
      <c r="B26740" s="60"/>
    </row>
    <row r="26741" spans="1:2" x14ac:dyDescent="0.2">
      <c r="A26741" s="47"/>
      <c r="B26741" s="60"/>
    </row>
    <row r="26742" spans="1:2" x14ac:dyDescent="0.2">
      <c r="A26742" s="47"/>
      <c r="B26742" s="60"/>
    </row>
    <row r="26743" spans="1:2" x14ac:dyDescent="0.2">
      <c r="A26743" s="47"/>
      <c r="B26743" s="60"/>
    </row>
    <row r="26744" spans="1:2" x14ac:dyDescent="0.2">
      <c r="A26744" s="47"/>
      <c r="B26744" s="60"/>
    </row>
    <row r="26745" spans="1:2" x14ac:dyDescent="0.2">
      <c r="A26745" s="47"/>
      <c r="B26745" s="60"/>
    </row>
    <row r="26746" spans="1:2" x14ac:dyDescent="0.2">
      <c r="A26746" s="47"/>
      <c r="B26746" s="60"/>
    </row>
    <row r="26747" spans="1:2" x14ac:dyDescent="0.2">
      <c r="A26747" s="47"/>
      <c r="B26747" s="60"/>
    </row>
    <row r="26748" spans="1:2" x14ac:dyDescent="0.2">
      <c r="A26748" s="47"/>
      <c r="B26748" s="60"/>
    </row>
    <row r="26749" spans="1:2" x14ac:dyDescent="0.2">
      <c r="A26749" s="47"/>
      <c r="B26749" s="60"/>
    </row>
    <row r="26750" spans="1:2" x14ac:dyDescent="0.2">
      <c r="A26750" s="47"/>
      <c r="B26750" s="60"/>
    </row>
    <row r="26751" spans="1:2" x14ac:dyDescent="0.2">
      <c r="A26751" s="47"/>
      <c r="B26751" s="60"/>
    </row>
    <row r="26752" spans="1:2" x14ac:dyDescent="0.2">
      <c r="A26752" s="47"/>
      <c r="B26752" s="60"/>
    </row>
    <row r="26753" spans="1:2" x14ac:dyDescent="0.2">
      <c r="A26753" s="47"/>
      <c r="B26753" s="60"/>
    </row>
    <row r="26754" spans="1:2" x14ac:dyDescent="0.2">
      <c r="A26754" s="47"/>
      <c r="B26754" s="60"/>
    </row>
    <row r="26755" spans="1:2" x14ac:dyDescent="0.2">
      <c r="A26755" s="47"/>
      <c r="B26755" s="60"/>
    </row>
    <row r="26756" spans="1:2" x14ac:dyDescent="0.2">
      <c r="A26756" s="47"/>
      <c r="B26756" s="60"/>
    </row>
    <row r="26757" spans="1:2" x14ac:dyDescent="0.2">
      <c r="A26757" s="47"/>
      <c r="B26757" s="60"/>
    </row>
    <row r="26758" spans="1:2" x14ac:dyDescent="0.2">
      <c r="A26758" s="47"/>
      <c r="B26758" s="60"/>
    </row>
    <row r="26759" spans="1:2" x14ac:dyDescent="0.2">
      <c r="A26759" s="47"/>
      <c r="B26759" s="60"/>
    </row>
    <row r="26760" spans="1:2" x14ac:dyDescent="0.2">
      <c r="A26760" s="47"/>
      <c r="B26760" s="60"/>
    </row>
    <row r="26761" spans="1:2" x14ac:dyDescent="0.2">
      <c r="A26761" s="47"/>
      <c r="B26761" s="60"/>
    </row>
    <row r="26762" spans="1:2" x14ac:dyDescent="0.2">
      <c r="A26762" s="47"/>
      <c r="B26762" s="60"/>
    </row>
    <row r="26763" spans="1:2" x14ac:dyDescent="0.2">
      <c r="A26763" s="47"/>
      <c r="B26763" s="60"/>
    </row>
    <row r="26764" spans="1:2" x14ac:dyDescent="0.2">
      <c r="A26764" s="47"/>
      <c r="B26764" s="60"/>
    </row>
    <row r="26765" spans="1:2" x14ac:dyDescent="0.2">
      <c r="A26765" s="47"/>
      <c r="B26765" s="60"/>
    </row>
    <row r="26766" spans="1:2" x14ac:dyDescent="0.2">
      <c r="A26766" s="47"/>
      <c r="B26766" s="60"/>
    </row>
    <row r="26767" spans="1:2" x14ac:dyDescent="0.2">
      <c r="A26767" s="47"/>
      <c r="B26767" s="60"/>
    </row>
    <row r="26768" spans="1:2" x14ac:dyDescent="0.2">
      <c r="A26768" s="47"/>
      <c r="B26768" s="60"/>
    </row>
    <row r="26769" spans="1:2" x14ac:dyDescent="0.2">
      <c r="A26769" s="47"/>
      <c r="B26769" s="60"/>
    </row>
    <row r="26770" spans="1:2" x14ac:dyDescent="0.2">
      <c r="A26770" s="47"/>
      <c r="B26770" s="60"/>
    </row>
    <row r="26771" spans="1:2" x14ac:dyDescent="0.2">
      <c r="A26771" s="47"/>
      <c r="B26771" s="60"/>
    </row>
    <row r="26772" spans="1:2" x14ac:dyDescent="0.2">
      <c r="A26772" s="47"/>
      <c r="B26772" s="60"/>
    </row>
    <row r="26773" spans="1:2" x14ac:dyDescent="0.2">
      <c r="A26773" s="47"/>
      <c r="B26773" s="60"/>
    </row>
    <row r="26774" spans="1:2" x14ac:dyDescent="0.2">
      <c r="A26774" s="47"/>
      <c r="B26774" s="60"/>
    </row>
    <row r="26775" spans="1:2" x14ac:dyDescent="0.2">
      <c r="A26775" s="47"/>
      <c r="B26775" s="60"/>
    </row>
    <row r="26776" spans="1:2" x14ac:dyDescent="0.2">
      <c r="A26776" s="47"/>
      <c r="B26776" s="60"/>
    </row>
    <row r="26777" spans="1:2" x14ac:dyDescent="0.2">
      <c r="A26777" s="47"/>
      <c r="B26777" s="60"/>
    </row>
    <row r="26778" spans="1:2" x14ac:dyDescent="0.2">
      <c r="A26778" s="47"/>
      <c r="B26778" s="60"/>
    </row>
    <row r="26779" spans="1:2" x14ac:dyDescent="0.2">
      <c r="A26779" s="47"/>
      <c r="B26779" s="60"/>
    </row>
    <row r="26780" spans="1:2" x14ac:dyDescent="0.2">
      <c r="A26780" s="47"/>
      <c r="B26780" s="60"/>
    </row>
    <row r="26781" spans="1:2" x14ac:dyDescent="0.2">
      <c r="A26781" s="47"/>
      <c r="B26781" s="60"/>
    </row>
    <row r="26782" spans="1:2" x14ac:dyDescent="0.2">
      <c r="A26782" s="47"/>
      <c r="B26782" s="60"/>
    </row>
    <row r="26783" spans="1:2" x14ac:dyDescent="0.2">
      <c r="A26783" s="47"/>
      <c r="B26783" s="60"/>
    </row>
    <row r="26784" spans="1:2" x14ac:dyDescent="0.2">
      <c r="A26784" s="47"/>
      <c r="B26784" s="60"/>
    </row>
    <row r="26785" spans="1:2" x14ac:dyDescent="0.2">
      <c r="A26785" s="47"/>
      <c r="B26785" s="60"/>
    </row>
    <row r="26786" spans="1:2" x14ac:dyDescent="0.2">
      <c r="A26786" s="47"/>
      <c r="B26786" s="60"/>
    </row>
    <row r="26787" spans="1:2" x14ac:dyDescent="0.2">
      <c r="A26787" s="47"/>
      <c r="B26787" s="60"/>
    </row>
    <row r="26788" spans="1:2" x14ac:dyDescent="0.2">
      <c r="A26788" s="47"/>
      <c r="B26788" s="60"/>
    </row>
    <row r="26789" spans="1:2" x14ac:dyDescent="0.2">
      <c r="A26789" s="47"/>
      <c r="B26789" s="60"/>
    </row>
    <row r="26790" spans="1:2" x14ac:dyDescent="0.2">
      <c r="A26790" s="47"/>
      <c r="B26790" s="60"/>
    </row>
    <row r="26791" spans="1:2" x14ac:dyDescent="0.2">
      <c r="A26791" s="47"/>
      <c r="B26791" s="60"/>
    </row>
    <row r="26792" spans="1:2" x14ac:dyDescent="0.2">
      <c r="A26792" s="47"/>
      <c r="B26792" s="60"/>
    </row>
    <row r="26793" spans="1:2" x14ac:dyDescent="0.2">
      <c r="A26793" s="47"/>
      <c r="B26793" s="60"/>
    </row>
    <row r="26794" spans="1:2" x14ac:dyDescent="0.2">
      <c r="A26794" s="47"/>
      <c r="B26794" s="60"/>
    </row>
    <row r="26795" spans="1:2" x14ac:dyDescent="0.2">
      <c r="A26795" s="47"/>
      <c r="B26795" s="60"/>
    </row>
    <row r="26796" spans="1:2" x14ac:dyDescent="0.2">
      <c r="A26796" s="47"/>
      <c r="B26796" s="60"/>
    </row>
    <row r="26797" spans="1:2" x14ac:dyDescent="0.2">
      <c r="A26797" s="47"/>
      <c r="B26797" s="60"/>
    </row>
    <row r="26798" spans="1:2" x14ac:dyDescent="0.2">
      <c r="A26798" s="47"/>
      <c r="B26798" s="60"/>
    </row>
    <row r="26799" spans="1:2" x14ac:dyDescent="0.2">
      <c r="A26799" s="47"/>
      <c r="B26799" s="60"/>
    </row>
    <row r="26800" spans="1:2" x14ac:dyDescent="0.2">
      <c r="A26800" s="47"/>
      <c r="B26800" s="60"/>
    </row>
    <row r="26801" spans="1:2" x14ac:dyDescent="0.2">
      <c r="A26801" s="47"/>
      <c r="B26801" s="60"/>
    </row>
    <row r="26802" spans="1:2" x14ac:dyDescent="0.2">
      <c r="A26802" s="47"/>
      <c r="B26802" s="60"/>
    </row>
    <row r="26803" spans="1:2" x14ac:dyDescent="0.2">
      <c r="A26803" s="47"/>
      <c r="B26803" s="60"/>
    </row>
    <row r="26804" spans="1:2" x14ac:dyDescent="0.2">
      <c r="A26804" s="47"/>
      <c r="B26804" s="60"/>
    </row>
    <row r="26805" spans="1:2" x14ac:dyDescent="0.2">
      <c r="A26805" s="47"/>
      <c r="B26805" s="60"/>
    </row>
    <row r="26806" spans="1:2" x14ac:dyDescent="0.2">
      <c r="A26806" s="47"/>
      <c r="B26806" s="60"/>
    </row>
    <row r="26807" spans="1:2" x14ac:dyDescent="0.2">
      <c r="A26807" s="47"/>
      <c r="B26807" s="60"/>
    </row>
    <row r="26808" spans="1:2" x14ac:dyDescent="0.2">
      <c r="A26808" s="47"/>
      <c r="B26808" s="60"/>
    </row>
    <row r="26809" spans="1:2" x14ac:dyDescent="0.2">
      <c r="A26809" s="47"/>
      <c r="B26809" s="60"/>
    </row>
    <row r="26810" spans="1:2" x14ac:dyDescent="0.2">
      <c r="A26810" s="47"/>
      <c r="B26810" s="60"/>
    </row>
    <row r="26811" spans="1:2" x14ac:dyDescent="0.2">
      <c r="A26811" s="47"/>
      <c r="B26811" s="60"/>
    </row>
    <row r="26812" spans="1:2" x14ac:dyDescent="0.2">
      <c r="A26812" s="47"/>
      <c r="B26812" s="60"/>
    </row>
    <row r="26813" spans="1:2" x14ac:dyDescent="0.2">
      <c r="A26813" s="47"/>
      <c r="B26813" s="60"/>
    </row>
    <row r="26814" spans="1:2" x14ac:dyDescent="0.2">
      <c r="A26814" s="47"/>
      <c r="B26814" s="60"/>
    </row>
    <row r="26815" spans="1:2" x14ac:dyDescent="0.2">
      <c r="A26815" s="47"/>
      <c r="B26815" s="60"/>
    </row>
    <row r="26816" spans="1:2" x14ac:dyDescent="0.2">
      <c r="A26816" s="47"/>
      <c r="B26816" s="60"/>
    </row>
    <row r="26817" spans="1:2" x14ac:dyDescent="0.2">
      <c r="A26817" s="47"/>
      <c r="B26817" s="60"/>
    </row>
    <row r="26818" spans="1:2" x14ac:dyDescent="0.2">
      <c r="A26818" s="47"/>
      <c r="B26818" s="60"/>
    </row>
    <row r="26819" spans="1:2" x14ac:dyDescent="0.2">
      <c r="A26819" s="47"/>
      <c r="B26819" s="60"/>
    </row>
    <row r="26820" spans="1:2" x14ac:dyDescent="0.2">
      <c r="A26820" s="47"/>
      <c r="B26820" s="60"/>
    </row>
    <row r="26821" spans="1:2" x14ac:dyDescent="0.2">
      <c r="A26821" s="47"/>
      <c r="B26821" s="60"/>
    </row>
    <row r="26822" spans="1:2" x14ac:dyDescent="0.2">
      <c r="A26822" s="47"/>
      <c r="B26822" s="60"/>
    </row>
    <row r="26823" spans="1:2" x14ac:dyDescent="0.2">
      <c r="A26823" s="47"/>
      <c r="B26823" s="60"/>
    </row>
    <row r="26824" spans="1:2" x14ac:dyDescent="0.2">
      <c r="A26824" s="47"/>
      <c r="B26824" s="60"/>
    </row>
    <row r="26825" spans="1:2" x14ac:dyDescent="0.2">
      <c r="A26825" s="47"/>
      <c r="B26825" s="60"/>
    </row>
    <row r="26826" spans="1:2" x14ac:dyDescent="0.2">
      <c r="A26826" s="47"/>
      <c r="B26826" s="60"/>
    </row>
    <row r="26827" spans="1:2" x14ac:dyDescent="0.2">
      <c r="A26827" s="47"/>
      <c r="B26827" s="60"/>
    </row>
    <row r="26828" spans="1:2" x14ac:dyDescent="0.2">
      <c r="A26828" s="47"/>
      <c r="B26828" s="60"/>
    </row>
    <row r="26829" spans="1:2" x14ac:dyDescent="0.2">
      <c r="A26829" s="47"/>
      <c r="B26829" s="60"/>
    </row>
    <row r="26830" spans="1:2" x14ac:dyDescent="0.2">
      <c r="A26830" s="47"/>
      <c r="B26830" s="60"/>
    </row>
    <row r="26831" spans="1:2" x14ac:dyDescent="0.2">
      <c r="A26831" s="47"/>
      <c r="B26831" s="60"/>
    </row>
    <row r="26832" spans="1:2" x14ac:dyDescent="0.2">
      <c r="A26832" s="47"/>
      <c r="B26832" s="60"/>
    </row>
    <row r="26833" spans="1:2" x14ac:dyDescent="0.2">
      <c r="A26833" s="47"/>
      <c r="B26833" s="60"/>
    </row>
    <row r="26834" spans="1:2" x14ac:dyDescent="0.2">
      <c r="A26834" s="47"/>
      <c r="B26834" s="60"/>
    </row>
    <row r="26835" spans="1:2" x14ac:dyDescent="0.2">
      <c r="A26835" s="47"/>
      <c r="B26835" s="60"/>
    </row>
    <row r="26836" spans="1:2" x14ac:dyDescent="0.2">
      <c r="A26836" s="47"/>
      <c r="B26836" s="60"/>
    </row>
    <row r="26837" spans="1:2" x14ac:dyDescent="0.2">
      <c r="A26837" s="47"/>
      <c r="B26837" s="60"/>
    </row>
    <row r="26838" spans="1:2" x14ac:dyDescent="0.2">
      <c r="A26838" s="47"/>
      <c r="B26838" s="60"/>
    </row>
    <row r="26839" spans="1:2" x14ac:dyDescent="0.2">
      <c r="A26839" s="47"/>
      <c r="B26839" s="60"/>
    </row>
    <row r="26840" spans="1:2" x14ac:dyDescent="0.2">
      <c r="A26840" s="47"/>
      <c r="B26840" s="60"/>
    </row>
    <row r="26841" spans="1:2" x14ac:dyDescent="0.2">
      <c r="A26841" s="47"/>
      <c r="B26841" s="60"/>
    </row>
    <row r="26842" spans="1:2" x14ac:dyDescent="0.2">
      <c r="A26842" s="47"/>
      <c r="B26842" s="60"/>
    </row>
    <row r="26843" spans="1:2" x14ac:dyDescent="0.2">
      <c r="A26843" s="47"/>
      <c r="B26843" s="60"/>
    </row>
    <row r="26844" spans="1:2" x14ac:dyDescent="0.2">
      <c r="A26844" s="47"/>
      <c r="B26844" s="60"/>
    </row>
    <row r="26845" spans="1:2" x14ac:dyDescent="0.2">
      <c r="A26845" s="47"/>
      <c r="B26845" s="60"/>
    </row>
    <row r="26846" spans="1:2" x14ac:dyDescent="0.2">
      <c r="A26846" s="47"/>
      <c r="B26846" s="60"/>
    </row>
    <row r="26847" spans="1:2" x14ac:dyDescent="0.2">
      <c r="A26847" s="47"/>
      <c r="B26847" s="60"/>
    </row>
    <row r="26848" spans="1:2" x14ac:dyDescent="0.2">
      <c r="A26848" s="47"/>
      <c r="B26848" s="60"/>
    </row>
    <row r="26849" spans="1:2" x14ac:dyDescent="0.2">
      <c r="A26849" s="47"/>
      <c r="B26849" s="60"/>
    </row>
    <row r="26850" spans="1:2" x14ac:dyDescent="0.2">
      <c r="A26850" s="47"/>
      <c r="B26850" s="60"/>
    </row>
    <row r="26851" spans="1:2" x14ac:dyDescent="0.2">
      <c r="A26851" s="47"/>
      <c r="B26851" s="60"/>
    </row>
    <row r="26852" spans="1:2" x14ac:dyDescent="0.2">
      <c r="A26852" s="47"/>
      <c r="B26852" s="60"/>
    </row>
    <row r="26853" spans="1:2" x14ac:dyDescent="0.2">
      <c r="A26853" s="47"/>
      <c r="B26853" s="60"/>
    </row>
    <row r="26854" spans="1:2" x14ac:dyDescent="0.2">
      <c r="A26854" s="47"/>
      <c r="B26854" s="60"/>
    </row>
    <row r="26855" spans="1:2" x14ac:dyDescent="0.2">
      <c r="A26855" s="47"/>
      <c r="B26855" s="60"/>
    </row>
    <row r="26856" spans="1:2" x14ac:dyDescent="0.2">
      <c r="A26856" s="47"/>
      <c r="B26856" s="60"/>
    </row>
    <row r="26857" spans="1:2" x14ac:dyDescent="0.2">
      <c r="A26857" s="47"/>
      <c r="B26857" s="60"/>
    </row>
    <row r="26858" spans="1:2" x14ac:dyDescent="0.2">
      <c r="A26858" s="47"/>
      <c r="B26858" s="60"/>
    </row>
    <row r="26859" spans="1:2" x14ac:dyDescent="0.2">
      <c r="A26859" s="47"/>
      <c r="B26859" s="60"/>
    </row>
    <row r="26860" spans="1:2" x14ac:dyDescent="0.2">
      <c r="A26860" s="47"/>
      <c r="B26860" s="60"/>
    </row>
    <row r="26861" spans="1:2" x14ac:dyDescent="0.2">
      <c r="A26861" s="47"/>
      <c r="B26861" s="60"/>
    </row>
    <row r="26862" spans="1:2" x14ac:dyDescent="0.2">
      <c r="A26862" s="47"/>
      <c r="B26862" s="60"/>
    </row>
    <row r="26863" spans="1:2" x14ac:dyDescent="0.2">
      <c r="A26863" s="47"/>
      <c r="B26863" s="60"/>
    </row>
    <row r="26864" spans="1:2" x14ac:dyDescent="0.2">
      <c r="A26864" s="47"/>
      <c r="B26864" s="60"/>
    </row>
    <row r="26865" spans="1:2" x14ac:dyDescent="0.2">
      <c r="A26865" s="47"/>
      <c r="B26865" s="60"/>
    </row>
    <row r="26866" spans="1:2" x14ac:dyDescent="0.2">
      <c r="A26866" s="47"/>
      <c r="B26866" s="60"/>
    </row>
    <row r="26867" spans="1:2" x14ac:dyDescent="0.2">
      <c r="A26867" s="47"/>
      <c r="B26867" s="60"/>
    </row>
    <row r="26868" spans="1:2" x14ac:dyDescent="0.2">
      <c r="A26868" s="47"/>
      <c r="B26868" s="60"/>
    </row>
    <row r="26869" spans="1:2" x14ac:dyDescent="0.2">
      <c r="A26869" s="47"/>
      <c r="B26869" s="60"/>
    </row>
    <row r="26870" spans="1:2" x14ac:dyDescent="0.2">
      <c r="A26870" s="47"/>
      <c r="B26870" s="60"/>
    </row>
    <row r="26871" spans="1:2" x14ac:dyDescent="0.2">
      <c r="A26871" s="47"/>
      <c r="B26871" s="60"/>
    </row>
    <row r="26872" spans="1:2" x14ac:dyDescent="0.2">
      <c r="A26872" s="47"/>
      <c r="B26872" s="60"/>
    </row>
    <row r="26873" spans="1:2" x14ac:dyDescent="0.2">
      <c r="A26873" s="47"/>
      <c r="B26873" s="60"/>
    </row>
    <row r="26874" spans="1:2" x14ac:dyDescent="0.2">
      <c r="A26874" s="47"/>
      <c r="B26874" s="60"/>
    </row>
    <row r="26875" spans="1:2" x14ac:dyDescent="0.2">
      <c r="A26875" s="47"/>
      <c r="B26875" s="60"/>
    </row>
    <row r="26876" spans="1:2" x14ac:dyDescent="0.2">
      <c r="A26876" s="47"/>
      <c r="B26876" s="60"/>
    </row>
    <row r="26877" spans="1:2" x14ac:dyDescent="0.2">
      <c r="A26877" s="47"/>
      <c r="B26877" s="60"/>
    </row>
    <row r="26878" spans="1:2" x14ac:dyDescent="0.2">
      <c r="A26878" s="47"/>
      <c r="B26878" s="60"/>
    </row>
    <row r="26879" spans="1:2" x14ac:dyDescent="0.2">
      <c r="A26879" s="47"/>
      <c r="B26879" s="60"/>
    </row>
    <row r="26880" spans="1:2" x14ac:dyDescent="0.2">
      <c r="A26880" s="47"/>
      <c r="B26880" s="60"/>
    </row>
    <row r="26881" spans="1:2" x14ac:dyDescent="0.2">
      <c r="A26881" s="47"/>
      <c r="B26881" s="60"/>
    </row>
    <row r="26882" spans="1:2" x14ac:dyDescent="0.2">
      <c r="A26882" s="47"/>
      <c r="B26882" s="60"/>
    </row>
    <row r="26883" spans="1:2" x14ac:dyDescent="0.2">
      <c r="A26883" s="47"/>
      <c r="B26883" s="60"/>
    </row>
    <row r="26884" spans="1:2" x14ac:dyDescent="0.2">
      <c r="A26884" s="47"/>
      <c r="B26884" s="60"/>
    </row>
    <row r="26885" spans="1:2" x14ac:dyDescent="0.2">
      <c r="A26885" s="47"/>
      <c r="B26885" s="60"/>
    </row>
    <row r="26886" spans="1:2" x14ac:dyDescent="0.2">
      <c r="A26886" s="47"/>
      <c r="B26886" s="60"/>
    </row>
    <row r="26887" spans="1:2" x14ac:dyDescent="0.2">
      <c r="A26887" s="47"/>
      <c r="B26887" s="60"/>
    </row>
    <row r="26888" spans="1:2" x14ac:dyDescent="0.2">
      <c r="A26888" s="47"/>
      <c r="B26888" s="60"/>
    </row>
    <row r="26889" spans="1:2" x14ac:dyDescent="0.2">
      <c r="A26889" s="47"/>
      <c r="B26889" s="60"/>
    </row>
    <row r="26890" spans="1:2" x14ac:dyDescent="0.2">
      <c r="A26890" s="47"/>
      <c r="B26890" s="60"/>
    </row>
    <row r="26891" spans="1:2" x14ac:dyDescent="0.2">
      <c r="A26891" s="47"/>
      <c r="B26891" s="60"/>
    </row>
    <row r="26892" spans="1:2" x14ac:dyDescent="0.2">
      <c r="A26892" s="47"/>
      <c r="B26892" s="60"/>
    </row>
    <row r="26893" spans="1:2" x14ac:dyDescent="0.2">
      <c r="A26893" s="47"/>
      <c r="B26893" s="60"/>
    </row>
    <row r="26894" spans="1:2" x14ac:dyDescent="0.2">
      <c r="A26894" s="47"/>
      <c r="B26894" s="60"/>
    </row>
    <row r="26895" spans="1:2" x14ac:dyDescent="0.2">
      <c r="A26895" s="47"/>
      <c r="B26895" s="60"/>
    </row>
    <row r="26896" spans="1:2" x14ac:dyDescent="0.2">
      <c r="A26896" s="47"/>
      <c r="B26896" s="60"/>
    </row>
    <row r="26897" spans="1:2" x14ac:dyDescent="0.2">
      <c r="A26897" s="47"/>
      <c r="B26897" s="60"/>
    </row>
    <row r="26898" spans="1:2" x14ac:dyDescent="0.2">
      <c r="A26898" s="47"/>
      <c r="B26898" s="60"/>
    </row>
    <row r="26899" spans="1:2" x14ac:dyDescent="0.2">
      <c r="A26899" s="47"/>
      <c r="B26899" s="60"/>
    </row>
    <row r="26900" spans="1:2" x14ac:dyDescent="0.2">
      <c r="A26900" s="47"/>
      <c r="B26900" s="60"/>
    </row>
    <row r="26901" spans="1:2" x14ac:dyDescent="0.2">
      <c r="A26901" s="47"/>
      <c r="B26901" s="60"/>
    </row>
    <row r="26902" spans="1:2" x14ac:dyDescent="0.2">
      <c r="A26902" s="47"/>
      <c r="B26902" s="60"/>
    </row>
    <row r="26903" spans="1:2" x14ac:dyDescent="0.2">
      <c r="A26903" s="47"/>
      <c r="B26903" s="60"/>
    </row>
    <row r="26904" spans="1:2" x14ac:dyDescent="0.2">
      <c r="A26904" s="47"/>
      <c r="B26904" s="60"/>
    </row>
    <row r="26905" spans="1:2" x14ac:dyDescent="0.2">
      <c r="A26905" s="47"/>
      <c r="B26905" s="60"/>
    </row>
    <row r="26906" spans="1:2" x14ac:dyDescent="0.2">
      <c r="A26906" s="47"/>
      <c r="B26906" s="60"/>
    </row>
    <row r="26907" spans="1:2" x14ac:dyDescent="0.2">
      <c r="A26907" s="47"/>
      <c r="B26907" s="60"/>
    </row>
    <row r="26908" spans="1:2" x14ac:dyDescent="0.2">
      <c r="A26908" s="47"/>
      <c r="B26908" s="60"/>
    </row>
    <row r="26909" spans="1:2" x14ac:dyDescent="0.2">
      <c r="A26909" s="47"/>
      <c r="B26909" s="60"/>
    </row>
    <row r="26910" spans="1:2" x14ac:dyDescent="0.2">
      <c r="A26910" s="47"/>
      <c r="B26910" s="60"/>
    </row>
    <row r="26911" spans="1:2" x14ac:dyDescent="0.2">
      <c r="A26911" s="47"/>
      <c r="B26911" s="60"/>
    </row>
    <row r="26912" spans="1:2" x14ac:dyDescent="0.2">
      <c r="A26912" s="47"/>
      <c r="B26912" s="60"/>
    </row>
    <row r="26913" spans="1:2" x14ac:dyDescent="0.2">
      <c r="A26913" s="47"/>
      <c r="B26913" s="60"/>
    </row>
    <row r="26914" spans="1:2" x14ac:dyDescent="0.2">
      <c r="A26914" s="47"/>
      <c r="B26914" s="60"/>
    </row>
    <row r="26915" spans="1:2" x14ac:dyDescent="0.2">
      <c r="A26915" s="47"/>
      <c r="B26915" s="60"/>
    </row>
    <row r="26916" spans="1:2" x14ac:dyDescent="0.2">
      <c r="A26916" s="47"/>
      <c r="B26916" s="60"/>
    </row>
    <row r="26917" spans="1:2" x14ac:dyDescent="0.2">
      <c r="A26917" s="47"/>
      <c r="B26917" s="60"/>
    </row>
    <row r="26918" spans="1:2" x14ac:dyDescent="0.2">
      <c r="A26918" s="47"/>
      <c r="B26918" s="60"/>
    </row>
    <row r="26919" spans="1:2" x14ac:dyDescent="0.2">
      <c r="A26919" s="47"/>
      <c r="B26919" s="60"/>
    </row>
    <row r="26920" spans="1:2" x14ac:dyDescent="0.2">
      <c r="A26920" s="47"/>
      <c r="B26920" s="60"/>
    </row>
    <row r="26921" spans="1:2" x14ac:dyDescent="0.2">
      <c r="A26921" s="47"/>
      <c r="B26921" s="60"/>
    </row>
    <row r="26922" spans="1:2" x14ac:dyDescent="0.2">
      <c r="A26922" s="47"/>
      <c r="B26922" s="60"/>
    </row>
    <row r="26923" spans="1:2" x14ac:dyDescent="0.2">
      <c r="A26923" s="47"/>
      <c r="B26923" s="60"/>
    </row>
    <row r="26924" spans="1:2" x14ac:dyDescent="0.2">
      <c r="A26924" s="47"/>
      <c r="B26924" s="60"/>
    </row>
    <row r="26925" spans="1:2" x14ac:dyDescent="0.2">
      <c r="A26925" s="47"/>
      <c r="B26925" s="60"/>
    </row>
    <row r="26926" spans="1:2" x14ac:dyDescent="0.2">
      <c r="A26926" s="47"/>
      <c r="B26926" s="60"/>
    </row>
    <row r="26927" spans="1:2" x14ac:dyDescent="0.2">
      <c r="A26927" s="47"/>
      <c r="B26927" s="60"/>
    </row>
    <row r="26928" spans="1:2" x14ac:dyDescent="0.2">
      <c r="A26928" s="47"/>
      <c r="B26928" s="60"/>
    </row>
    <row r="26929" spans="1:2" x14ac:dyDescent="0.2">
      <c r="A26929" s="47"/>
      <c r="B26929" s="60"/>
    </row>
    <row r="26930" spans="1:2" x14ac:dyDescent="0.2">
      <c r="A26930" s="47"/>
      <c r="B26930" s="60"/>
    </row>
    <row r="26931" spans="1:2" x14ac:dyDescent="0.2">
      <c r="A26931" s="47"/>
      <c r="B26931" s="60"/>
    </row>
    <row r="26932" spans="1:2" x14ac:dyDescent="0.2">
      <c r="A26932" s="47"/>
      <c r="B26932" s="60"/>
    </row>
    <row r="26933" spans="1:2" x14ac:dyDescent="0.2">
      <c r="A26933" s="47"/>
      <c r="B26933" s="60"/>
    </row>
    <row r="26934" spans="1:2" x14ac:dyDescent="0.2">
      <c r="A26934" s="47"/>
      <c r="B26934" s="60"/>
    </row>
    <row r="26935" spans="1:2" x14ac:dyDescent="0.2">
      <c r="A26935" s="47"/>
      <c r="B26935" s="60"/>
    </row>
    <row r="26936" spans="1:2" x14ac:dyDescent="0.2">
      <c r="A26936" s="47"/>
      <c r="B26936" s="60"/>
    </row>
    <row r="26937" spans="1:2" x14ac:dyDescent="0.2">
      <c r="A26937" s="47"/>
      <c r="B26937" s="60"/>
    </row>
    <row r="26938" spans="1:2" x14ac:dyDescent="0.2">
      <c r="A26938" s="47"/>
      <c r="B26938" s="60"/>
    </row>
    <row r="26939" spans="1:2" x14ac:dyDescent="0.2">
      <c r="A26939" s="47"/>
      <c r="B26939" s="60"/>
    </row>
    <row r="26940" spans="1:2" x14ac:dyDescent="0.2">
      <c r="A26940" s="47"/>
      <c r="B26940" s="60"/>
    </row>
    <row r="26941" spans="1:2" x14ac:dyDescent="0.2">
      <c r="A26941" s="47"/>
      <c r="B26941" s="60"/>
    </row>
    <row r="26942" spans="1:2" x14ac:dyDescent="0.2">
      <c r="A26942" s="47"/>
      <c r="B26942" s="60"/>
    </row>
    <row r="26943" spans="1:2" x14ac:dyDescent="0.2">
      <c r="A26943" s="47"/>
      <c r="B26943" s="60"/>
    </row>
    <row r="26944" spans="1:2" x14ac:dyDescent="0.2">
      <c r="A26944" s="47"/>
      <c r="B26944" s="60"/>
    </row>
    <row r="26945" spans="1:2" x14ac:dyDescent="0.2">
      <c r="A26945" s="47"/>
      <c r="B26945" s="60"/>
    </row>
    <row r="26946" spans="1:2" x14ac:dyDescent="0.2">
      <c r="A26946" s="47"/>
      <c r="B26946" s="60"/>
    </row>
    <row r="26947" spans="1:2" x14ac:dyDescent="0.2">
      <c r="A26947" s="47"/>
      <c r="B26947" s="60"/>
    </row>
    <row r="26948" spans="1:2" x14ac:dyDescent="0.2">
      <c r="A26948" s="47"/>
      <c r="B26948" s="60"/>
    </row>
    <row r="26949" spans="1:2" x14ac:dyDescent="0.2">
      <c r="A26949" s="47"/>
      <c r="B26949" s="60"/>
    </row>
    <row r="26950" spans="1:2" x14ac:dyDescent="0.2">
      <c r="A26950" s="47"/>
      <c r="B26950" s="60"/>
    </row>
    <row r="26951" spans="1:2" x14ac:dyDescent="0.2">
      <c r="A26951" s="47"/>
      <c r="B26951" s="60"/>
    </row>
    <row r="26952" spans="1:2" x14ac:dyDescent="0.2">
      <c r="A26952" s="47"/>
      <c r="B26952" s="60"/>
    </row>
    <row r="26953" spans="1:2" x14ac:dyDescent="0.2">
      <c r="A26953" s="47"/>
      <c r="B26953" s="60"/>
    </row>
    <row r="26954" spans="1:2" x14ac:dyDescent="0.2">
      <c r="A26954" s="47"/>
      <c r="B26954" s="60"/>
    </row>
    <row r="26955" spans="1:2" x14ac:dyDescent="0.2">
      <c r="A26955" s="47"/>
      <c r="B26955" s="60"/>
    </row>
    <row r="26956" spans="1:2" x14ac:dyDescent="0.2">
      <c r="A26956" s="47"/>
      <c r="B26956" s="60"/>
    </row>
    <row r="26957" spans="1:2" x14ac:dyDescent="0.2">
      <c r="A26957" s="47"/>
      <c r="B26957" s="60"/>
    </row>
    <row r="26958" spans="1:2" x14ac:dyDescent="0.2">
      <c r="A26958" s="47"/>
      <c r="B26958" s="60"/>
    </row>
    <row r="26959" spans="1:2" x14ac:dyDescent="0.2">
      <c r="A26959" s="47"/>
      <c r="B26959" s="60"/>
    </row>
    <row r="26960" spans="1:2" x14ac:dyDescent="0.2">
      <c r="A26960" s="47"/>
      <c r="B26960" s="60"/>
    </row>
    <row r="26961" spans="1:2" x14ac:dyDescent="0.2">
      <c r="A26961" s="47"/>
      <c r="B26961" s="60"/>
    </row>
    <row r="26962" spans="1:2" x14ac:dyDescent="0.2">
      <c r="A26962" s="47"/>
      <c r="B26962" s="60"/>
    </row>
    <row r="26963" spans="1:2" x14ac:dyDescent="0.2">
      <c r="A26963" s="47"/>
      <c r="B26963" s="60"/>
    </row>
    <row r="26964" spans="1:2" x14ac:dyDescent="0.2">
      <c r="A26964" s="47"/>
      <c r="B26964" s="60"/>
    </row>
    <row r="26965" spans="1:2" x14ac:dyDescent="0.2">
      <c r="A26965" s="47"/>
      <c r="B26965" s="60"/>
    </row>
    <row r="26966" spans="1:2" x14ac:dyDescent="0.2">
      <c r="A26966" s="47"/>
      <c r="B26966" s="60"/>
    </row>
    <row r="26967" spans="1:2" x14ac:dyDescent="0.2">
      <c r="A26967" s="47"/>
      <c r="B26967" s="60"/>
    </row>
    <row r="26968" spans="1:2" x14ac:dyDescent="0.2">
      <c r="A26968" s="47"/>
      <c r="B26968" s="60"/>
    </row>
    <row r="26969" spans="1:2" x14ac:dyDescent="0.2">
      <c r="A26969" s="47"/>
      <c r="B26969" s="60"/>
    </row>
    <row r="26970" spans="1:2" x14ac:dyDescent="0.2">
      <c r="A26970" s="47"/>
      <c r="B26970" s="60"/>
    </row>
    <row r="26971" spans="1:2" x14ac:dyDescent="0.2">
      <c r="A26971" s="47"/>
      <c r="B26971" s="60"/>
    </row>
    <row r="26972" spans="1:2" x14ac:dyDescent="0.2">
      <c r="A26972" s="47"/>
      <c r="B26972" s="60"/>
    </row>
    <row r="26973" spans="1:2" x14ac:dyDescent="0.2">
      <c r="A26973" s="47"/>
      <c r="B26973" s="60"/>
    </row>
    <row r="26974" spans="1:2" x14ac:dyDescent="0.2">
      <c r="A26974" s="47"/>
      <c r="B26974" s="60"/>
    </row>
    <row r="26975" spans="1:2" x14ac:dyDescent="0.2">
      <c r="A26975" s="47"/>
      <c r="B26975" s="60"/>
    </row>
    <row r="26976" spans="1:2" x14ac:dyDescent="0.2">
      <c r="A26976" s="47"/>
      <c r="B26976" s="60"/>
    </row>
    <row r="26977" spans="1:2" x14ac:dyDescent="0.2">
      <c r="A26977" s="47"/>
      <c r="B26977" s="60"/>
    </row>
    <row r="26978" spans="1:2" x14ac:dyDescent="0.2">
      <c r="A26978" s="47"/>
      <c r="B26978" s="60"/>
    </row>
    <row r="26979" spans="1:2" x14ac:dyDescent="0.2">
      <c r="A26979" s="47"/>
      <c r="B26979" s="60"/>
    </row>
    <row r="26980" spans="1:2" x14ac:dyDescent="0.2">
      <c r="A26980" s="47"/>
      <c r="B26980" s="60"/>
    </row>
    <row r="26981" spans="1:2" x14ac:dyDescent="0.2">
      <c r="A26981" s="47"/>
      <c r="B26981" s="60"/>
    </row>
    <row r="26982" spans="1:2" x14ac:dyDescent="0.2">
      <c r="A26982" s="47"/>
      <c r="B26982" s="60"/>
    </row>
    <row r="26983" spans="1:2" x14ac:dyDescent="0.2">
      <c r="A26983" s="47"/>
      <c r="B26983" s="60"/>
    </row>
    <row r="26984" spans="1:2" x14ac:dyDescent="0.2">
      <c r="A26984" s="47"/>
      <c r="B26984" s="60"/>
    </row>
    <row r="26985" spans="1:2" x14ac:dyDescent="0.2">
      <c r="A26985" s="47"/>
      <c r="B26985" s="60"/>
    </row>
    <row r="26986" spans="1:2" x14ac:dyDescent="0.2">
      <c r="A26986" s="47"/>
      <c r="B26986" s="60"/>
    </row>
    <row r="26987" spans="1:2" x14ac:dyDescent="0.2">
      <c r="A26987" s="47"/>
      <c r="B26987" s="60"/>
    </row>
    <row r="26988" spans="1:2" x14ac:dyDescent="0.2">
      <c r="A26988" s="47"/>
      <c r="B26988" s="60"/>
    </row>
    <row r="26989" spans="1:2" x14ac:dyDescent="0.2">
      <c r="A26989" s="47"/>
      <c r="B26989" s="60"/>
    </row>
    <row r="26990" spans="1:2" x14ac:dyDescent="0.2">
      <c r="A26990" s="47"/>
      <c r="B26990" s="60"/>
    </row>
    <row r="26991" spans="1:2" x14ac:dyDescent="0.2">
      <c r="A26991" s="47"/>
      <c r="B26991" s="60"/>
    </row>
    <row r="26992" spans="1:2" x14ac:dyDescent="0.2">
      <c r="A26992" s="47"/>
      <c r="B26992" s="60"/>
    </row>
    <row r="26993" spans="1:2" x14ac:dyDescent="0.2">
      <c r="A26993" s="47"/>
      <c r="B26993" s="60"/>
    </row>
    <row r="26994" spans="1:2" x14ac:dyDescent="0.2">
      <c r="A26994" s="47"/>
      <c r="B26994" s="60"/>
    </row>
    <row r="26995" spans="1:2" x14ac:dyDescent="0.2">
      <c r="A26995" s="47"/>
      <c r="B26995" s="60"/>
    </row>
    <row r="26996" spans="1:2" x14ac:dyDescent="0.2">
      <c r="A26996" s="47"/>
      <c r="B26996" s="60"/>
    </row>
    <row r="26997" spans="1:2" x14ac:dyDescent="0.2">
      <c r="A26997" s="47"/>
      <c r="B26997" s="60"/>
    </row>
    <row r="26998" spans="1:2" x14ac:dyDescent="0.2">
      <c r="A26998" s="47"/>
      <c r="B26998" s="60"/>
    </row>
    <row r="26999" spans="1:2" x14ac:dyDescent="0.2">
      <c r="A26999" s="47"/>
      <c r="B26999" s="60"/>
    </row>
    <row r="27000" spans="1:2" x14ac:dyDescent="0.2">
      <c r="A27000" s="47"/>
      <c r="B27000" s="60"/>
    </row>
    <row r="27001" spans="1:2" x14ac:dyDescent="0.2">
      <c r="A27001" s="47"/>
      <c r="B27001" s="60"/>
    </row>
    <row r="27002" spans="1:2" x14ac:dyDescent="0.2">
      <c r="A27002" s="47"/>
      <c r="B27002" s="60"/>
    </row>
    <row r="27003" spans="1:2" x14ac:dyDescent="0.2">
      <c r="A27003" s="47"/>
      <c r="B27003" s="60"/>
    </row>
    <row r="27004" spans="1:2" x14ac:dyDescent="0.2">
      <c r="A27004" s="47"/>
      <c r="B27004" s="60"/>
    </row>
    <row r="27005" spans="1:2" x14ac:dyDescent="0.2">
      <c r="A27005" s="47"/>
      <c r="B27005" s="60"/>
    </row>
    <row r="27006" spans="1:2" x14ac:dyDescent="0.2">
      <c r="A27006" s="47"/>
      <c r="B27006" s="60"/>
    </row>
    <row r="27007" spans="1:2" x14ac:dyDescent="0.2">
      <c r="A27007" s="47"/>
      <c r="B27007" s="60"/>
    </row>
    <row r="27008" spans="1:2" x14ac:dyDescent="0.2">
      <c r="A27008" s="47"/>
      <c r="B27008" s="60"/>
    </row>
    <row r="27009" spans="1:2" x14ac:dyDescent="0.2">
      <c r="A27009" s="47"/>
      <c r="B27009" s="60"/>
    </row>
    <row r="27010" spans="1:2" x14ac:dyDescent="0.2">
      <c r="A27010" s="47"/>
      <c r="B27010" s="60"/>
    </row>
    <row r="27011" spans="1:2" x14ac:dyDescent="0.2">
      <c r="A27011" s="47"/>
      <c r="B27011" s="60"/>
    </row>
    <row r="27012" spans="1:2" x14ac:dyDescent="0.2">
      <c r="A27012" s="47"/>
      <c r="B27012" s="60"/>
    </row>
    <row r="27013" spans="1:2" x14ac:dyDescent="0.2">
      <c r="A27013" s="47"/>
      <c r="B27013" s="60"/>
    </row>
    <row r="27014" spans="1:2" x14ac:dyDescent="0.2">
      <c r="A27014" s="47"/>
      <c r="B27014" s="60"/>
    </row>
    <row r="27015" spans="1:2" x14ac:dyDescent="0.2">
      <c r="A27015" s="47"/>
      <c r="B27015" s="60"/>
    </row>
    <row r="27016" spans="1:2" x14ac:dyDescent="0.2">
      <c r="A27016" s="47"/>
      <c r="B27016" s="60"/>
    </row>
    <row r="27017" spans="1:2" x14ac:dyDescent="0.2">
      <c r="A27017" s="47"/>
      <c r="B27017" s="60"/>
    </row>
    <row r="27018" spans="1:2" x14ac:dyDescent="0.2">
      <c r="A27018" s="47"/>
      <c r="B27018" s="60"/>
    </row>
    <row r="27019" spans="1:2" x14ac:dyDescent="0.2">
      <c r="A27019" s="47"/>
      <c r="B27019" s="60"/>
    </row>
    <row r="27020" spans="1:2" x14ac:dyDescent="0.2">
      <c r="A27020" s="47"/>
      <c r="B27020" s="60"/>
    </row>
    <row r="27021" spans="1:2" x14ac:dyDescent="0.2">
      <c r="A27021" s="47"/>
      <c r="B27021" s="60"/>
    </row>
    <row r="27022" spans="1:2" x14ac:dyDescent="0.2">
      <c r="A27022" s="47"/>
      <c r="B27022" s="60"/>
    </row>
    <row r="27023" spans="1:2" x14ac:dyDescent="0.2">
      <c r="A27023" s="47"/>
      <c r="B27023" s="60"/>
    </row>
    <row r="27024" spans="1:2" x14ac:dyDescent="0.2">
      <c r="A27024" s="47"/>
      <c r="B27024" s="60"/>
    </row>
    <row r="27025" spans="1:2" x14ac:dyDescent="0.2">
      <c r="A27025" s="47"/>
      <c r="B27025" s="60"/>
    </row>
    <row r="27026" spans="1:2" x14ac:dyDescent="0.2">
      <c r="A27026" s="47"/>
      <c r="B27026" s="60"/>
    </row>
    <row r="27027" spans="1:2" x14ac:dyDescent="0.2">
      <c r="A27027" s="47"/>
      <c r="B27027" s="60"/>
    </row>
    <row r="27028" spans="1:2" x14ac:dyDescent="0.2">
      <c r="A27028" s="47"/>
      <c r="B27028" s="60"/>
    </row>
    <row r="27029" spans="1:2" x14ac:dyDescent="0.2">
      <c r="A27029" s="47"/>
      <c r="B27029" s="60"/>
    </row>
    <row r="27030" spans="1:2" x14ac:dyDescent="0.2">
      <c r="A27030" s="47"/>
      <c r="B27030" s="60"/>
    </row>
    <row r="27031" spans="1:2" x14ac:dyDescent="0.2">
      <c r="A27031" s="47"/>
      <c r="B27031" s="60"/>
    </row>
    <row r="27032" spans="1:2" x14ac:dyDescent="0.2">
      <c r="A27032" s="47"/>
      <c r="B27032" s="60"/>
    </row>
    <row r="27033" spans="1:2" x14ac:dyDescent="0.2">
      <c r="A27033" s="47"/>
      <c r="B27033" s="60"/>
    </row>
    <row r="27034" spans="1:2" x14ac:dyDescent="0.2">
      <c r="A27034" s="47"/>
      <c r="B27034" s="60"/>
    </row>
    <row r="27035" spans="1:2" x14ac:dyDescent="0.2">
      <c r="A27035" s="47"/>
      <c r="B27035" s="60"/>
    </row>
    <row r="27036" spans="1:2" x14ac:dyDescent="0.2">
      <c r="A27036" s="47"/>
      <c r="B27036" s="60"/>
    </row>
    <row r="27037" spans="1:2" x14ac:dyDescent="0.2">
      <c r="A27037" s="47"/>
      <c r="B27037" s="60"/>
    </row>
    <row r="27038" spans="1:2" x14ac:dyDescent="0.2">
      <c r="A27038" s="47"/>
      <c r="B27038" s="60"/>
    </row>
    <row r="27039" spans="1:2" x14ac:dyDescent="0.2">
      <c r="A27039" s="47"/>
      <c r="B27039" s="60"/>
    </row>
    <row r="27040" spans="1:2" x14ac:dyDescent="0.2">
      <c r="A27040" s="47"/>
      <c r="B27040" s="60"/>
    </row>
    <row r="27041" spans="1:2" x14ac:dyDescent="0.2">
      <c r="A27041" s="47"/>
      <c r="B27041" s="60"/>
    </row>
    <row r="27042" spans="1:2" x14ac:dyDescent="0.2">
      <c r="A27042" s="47"/>
      <c r="B27042" s="60"/>
    </row>
    <row r="27043" spans="1:2" x14ac:dyDescent="0.2">
      <c r="A27043" s="47"/>
      <c r="B27043" s="60"/>
    </row>
    <row r="27044" spans="1:2" x14ac:dyDescent="0.2">
      <c r="A27044" s="47"/>
      <c r="B27044" s="60"/>
    </row>
    <row r="27045" spans="1:2" x14ac:dyDescent="0.2">
      <c r="A27045" s="47"/>
      <c r="B27045" s="60"/>
    </row>
    <row r="27046" spans="1:2" x14ac:dyDescent="0.2">
      <c r="A27046" s="47"/>
      <c r="B27046" s="60"/>
    </row>
    <row r="27047" spans="1:2" x14ac:dyDescent="0.2">
      <c r="A27047" s="47"/>
      <c r="B27047" s="60"/>
    </row>
    <row r="27048" spans="1:2" x14ac:dyDescent="0.2">
      <c r="A27048" s="47"/>
      <c r="B27048" s="60"/>
    </row>
    <row r="27049" spans="1:2" x14ac:dyDescent="0.2">
      <c r="A27049" s="47"/>
      <c r="B27049" s="60"/>
    </row>
    <row r="27050" spans="1:2" x14ac:dyDescent="0.2">
      <c r="A27050" s="47"/>
      <c r="B27050" s="60"/>
    </row>
    <row r="27051" spans="1:2" x14ac:dyDescent="0.2">
      <c r="A27051" s="47"/>
      <c r="B27051" s="60"/>
    </row>
    <row r="27052" spans="1:2" x14ac:dyDescent="0.2">
      <c r="A27052" s="47"/>
      <c r="B27052" s="60"/>
    </row>
    <row r="27053" spans="1:2" x14ac:dyDescent="0.2">
      <c r="A27053" s="47"/>
      <c r="B27053" s="60"/>
    </row>
    <row r="27054" spans="1:2" x14ac:dyDescent="0.2">
      <c r="A27054" s="47"/>
      <c r="B27054" s="60"/>
    </row>
    <row r="27055" spans="1:2" x14ac:dyDescent="0.2">
      <c r="A27055" s="47"/>
      <c r="B27055" s="60"/>
    </row>
    <row r="27056" spans="1:2" x14ac:dyDescent="0.2">
      <c r="A27056" s="47"/>
      <c r="B27056" s="60"/>
    </row>
    <row r="27057" spans="1:2" x14ac:dyDescent="0.2">
      <c r="A27057" s="47"/>
      <c r="B27057" s="60"/>
    </row>
    <row r="27058" spans="1:2" x14ac:dyDescent="0.2">
      <c r="A27058" s="47"/>
      <c r="B27058" s="60"/>
    </row>
    <row r="27059" spans="1:2" x14ac:dyDescent="0.2">
      <c r="A27059" s="47"/>
      <c r="B27059" s="60"/>
    </row>
    <row r="27060" spans="1:2" x14ac:dyDescent="0.2">
      <c r="A27060" s="47"/>
      <c r="B27060" s="60"/>
    </row>
    <row r="27061" spans="1:2" x14ac:dyDescent="0.2">
      <c r="A27061" s="47"/>
      <c r="B27061" s="60"/>
    </row>
    <row r="27062" spans="1:2" x14ac:dyDescent="0.2">
      <c r="A27062" s="47"/>
      <c r="B27062" s="60"/>
    </row>
    <row r="27063" spans="1:2" x14ac:dyDescent="0.2">
      <c r="A27063" s="47"/>
      <c r="B27063" s="60"/>
    </row>
    <row r="27064" spans="1:2" x14ac:dyDescent="0.2">
      <c r="A27064" s="47"/>
      <c r="B27064" s="60"/>
    </row>
    <row r="27065" spans="1:2" x14ac:dyDescent="0.2">
      <c r="A27065" s="47"/>
      <c r="B27065" s="60"/>
    </row>
    <row r="27066" spans="1:2" x14ac:dyDescent="0.2">
      <c r="A27066" s="47"/>
      <c r="B27066" s="60"/>
    </row>
    <row r="27067" spans="1:2" x14ac:dyDescent="0.2">
      <c r="A27067" s="47"/>
      <c r="B27067" s="60"/>
    </row>
    <row r="27068" spans="1:2" x14ac:dyDescent="0.2">
      <c r="A27068" s="47"/>
      <c r="B27068" s="60"/>
    </row>
    <row r="27069" spans="1:2" x14ac:dyDescent="0.2">
      <c r="A27069" s="47"/>
      <c r="B27069" s="60"/>
    </row>
    <row r="27070" spans="1:2" x14ac:dyDescent="0.2">
      <c r="A27070" s="47"/>
      <c r="B27070" s="60"/>
    </row>
    <row r="27071" spans="1:2" x14ac:dyDescent="0.2">
      <c r="A27071" s="47"/>
      <c r="B27071" s="60"/>
    </row>
    <row r="27072" spans="1:2" x14ac:dyDescent="0.2">
      <c r="A27072" s="47"/>
      <c r="B27072" s="60"/>
    </row>
    <row r="27073" spans="1:2" x14ac:dyDescent="0.2">
      <c r="A27073" s="47"/>
      <c r="B27073" s="60"/>
    </row>
    <row r="27074" spans="1:2" x14ac:dyDescent="0.2">
      <c r="A27074" s="47"/>
      <c r="B27074" s="60"/>
    </row>
    <row r="27075" spans="1:2" x14ac:dyDescent="0.2">
      <c r="A27075" s="47"/>
      <c r="B27075" s="60"/>
    </row>
    <row r="27076" spans="1:2" x14ac:dyDescent="0.2">
      <c r="A27076" s="47"/>
      <c r="B27076" s="60"/>
    </row>
    <row r="27077" spans="1:2" x14ac:dyDescent="0.2">
      <c r="A27077" s="47"/>
      <c r="B27077" s="60"/>
    </row>
    <row r="27078" spans="1:2" x14ac:dyDescent="0.2">
      <c r="A27078" s="47"/>
      <c r="B27078" s="60"/>
    </row>
    <row r="27079" spans="1:2" x14ac:dyDescent="0.2">
      <c r="A27079" s="47"/>
      <c r="B27079" s="60"/>
    </row>
    <row r="27080" spans="1:2" x14ac:dyDescent="0.2">
      <c r="A27080" s="47"/>
      <c r="B27080" s="60"/>
    </row>
    <row r="27081" spans="1:2" x14ac:dyDescent="0.2">
      <c r="A27081" s="47"/>
      <c r="B27081" s="60"/>
    </row>
    <row r="27082" spans="1:2" x14ac:dyDescent="0.2">
      <c r="A27082" s="47"/>
      <c r="B27082" s="60"/>
    </row>
    <row r="27083" spans="1:2" x14ac:dyDescent="0.2">
      <c r="A27083" s="47"/>
      <c r="B27083" s="60"/>
    </row>
    <row r="27084" spans="1:2" x14ac:dyDescent="0.2">
      <c r="A27084" s="47"/>
      <c r="B27084" s="60"/>
    </row>
    <row r="27085" spans="1:2" x14ac:dyDescent="0.2">
      <c r="A27085" s="47"/>
      <c r="B27085" s="60"/>
    </row>
    <row r="27086" spans="1:2" x14ac:dyDescent="0.2">
      <c r="A27086" s="47"/>
      <c r="B27086" s="60"/>
    </row>
    <row r="27087" spans="1:2" x14ac:dyDescent="0.2">
      <c r="A27087" s="47"/>
      <c r="B27087" s="60"/>
    </row>
    <row r="27088" spans="1:2" x14ac:dyDescent="0.2">
      <c r="A27088" s="47"/>
      <c r="B27088" s="60"/>
    </row>
    <row r="27089" spans="1:2" x14ac:dyDescent="0.2">
      <c r="A27089" s="47"/>
      <c r="B27089" s="60"/>
    </row>
    <row r="27090" spans="1:2" x14ac:dyDescent="0.2">
      <c r="A27090" s="47"/>
      <c r="B27090" s="60"/>
    </row>
    <row r="27091" spans="1:2" x14ac:dyDescent="0.2">
      <c r="A27091" s="47"/>
      <c r="B27091" s="60"/>
    </row>
    <row r="27092" spans="1:2" x14ac:dyDescent="0.2">
      <c r="A27092" s="47"/>
      <c r="B27092" s="60"/>
    </row>
    <row r="27093" spans="1:2" x14ac:dyDescent="0.2">
      <c r="A27093" s="47"/>
      <c r="B27093" s="60"/>
    </row>
    <row r="27094" spans="1:2" x14ac:dyDescent="0.2">
      <c r="A27094" s="47"/>
      <c r="B27094" s="60"/>
    </row>
    <row r="27095" spans="1:2" x14ac:dyDescent="0.2">
      <c r="A27095" s="47"/>
      <c r="B27095" s="60"/>
    </row>
    <row r="27096" spans="1:2" x14ac:dyDescent="0.2">
      <c r="A27096" s="47"/>
      <c r="B27096" s="60"/>
    </row>
    <row r="27097" spans="1:2" x14ac:dyDescent="0.2">
      <c r="A27097" s="47"/>
      <c r="B27097" s="60"/>
    </row>
    <row r="27098" spans="1:2" x14ac:dyDescent="0.2">
      <c r="A27098" s="47"/>
      <c r="B27098" s="60"/>
    </row>
    <row r="27099" spans="1:2" x14ac:dyDescent="0.2">
      <c r="A27099" s="47"/>
      <c r="B27099" s="60"/>
    </row>
    <row r="27100" spans="1:2" x14ac:dyDescent="0.2">
      <c r="A27100" s="47"/>
      <c r="B27100" s="60"/>
    </row>
    <row r="27101" spans="1:2" x14ac:dyDescent="0.2">
      <c r="A27101" s="47"/>
      <c r="B27101" s="60"/>
    </row>
    <row r="27102" spans="1:2" x14ac:dyDescent="0.2">
      <c r="A27102" s="47"/>
      <c r="B27102" s="60"/>
    </row>
    <row r="27103" spans="1:2" x14ac:dyDescent="0.2">
      <c r="A27103" s="47"/>
      <c r="B27103" s="60"/>
    </row>
    <row r="27104" spans="1:2" x14ac:dyDescent="0.2">
      <c r="A27104" s="47"/>
      <c r="B27104" s="60"/>
    </row>
    <row r="27105" spans="1:2" x14ac:dyDescent="0.2">
      <c r="A27105" s="47"/>
      <c r="B27105" s="60"/>
    </row>
    <row r="27106" spans="1:2" x14ac:dyDescent="0.2">
      <c r="A27106" s="47"/>
      <c r="B27106" s="60"/>
    </row>
    <row r="27107" spans="1:2" x14ac:dyDescent="0.2">
      <c r="A27107" s="47"/>
      <c r="B27107" s="60"/>
    </row>
    <row r="27108" spans="1:2" x14ac:dyDescent="0.2">
      <c r="A27108" s="47"/>
      <c r="B27108" s="60"/>
    </row>
    <row r="27109" spans="1:2" x14ac:dyDescent="0.2">
      <c r="A27109" s="47"/>
      <c r="B27109" s="60"/>
    </row>
    <row r="27110" spans="1:2" x14ac:dyDescent="0.2">
      <c r="A27110" s="47"/>
      <c r="B27110" s="60"/>
    </row>
    <row r="27111" spans="1:2" x14ac:dyDescent="0.2">
      <c r="A27111" s="47"/>
      <c r="B27111" s="60"/>
    </row>
    <row r="27112" spans="1:2" x14ac:dyDescent="0.2">
      <c r="A27112" s="47"/>
      <c r="B27112" s="60"/>
    </row>
    <row r="27113" spans="1:2" x14ac:dyDescent="0.2">
      <c r="A27113" s="47"/>
      <c r="B27113" s="60"/>
    </row>
    <row r="27114" spans="1:2" x14ac:dyDescent="0.2">
      <c r="A27114" s="47"/>
      <c r="B27114" s="60"/>
    </row>
    <row r="27115" spans="1:2" x14ac:dyDescent="0.2">
      <c r="A27115" s="47"/>
      <c r="B27115" s="60"/>
    </row>
    <row r="27116" spans="1:2" x14ac:dyDescent="0.2">
      <c r="A27116" s="47"/>
      <c r="B27116" s="60"/>
    </row>
    <row r="27117" spans="1:2" x14ac:dyDescent="0.2">
      <c r="A27117" s="47"/>
      <c r="B27117" s="60"/>
    </row>
    <row r="27118" spans="1:2" x14ac:dyDescent="0.2">
      <c r="A27118" s="47"/>
      <c r="B27118" s="60"/>
    </row>
    <row r="27119" spans="1:2" x14ac:dyDescent="0.2">
      <c r="A27119" s="47"/>
      <c r="B27119" s="60"/>
    </row>
    <row r="27120" spans="1:2" x14ac:dyDescent="0.2">
      <c r="A27120" s="47"/>
      <c r="B27120" s="60"/>
    </row>
    <row r="27121" spans="1:2" x14ac:dyDescent="0.2">
      <c r="A27121" s="47"/>
      <c r="B27121" s="60"/>
    </row>
    <row r="27122" spans="1:2" x14ac:dyDescent="0.2">
      <c r="A27122" s="47"/>
      <c r="B27122" s="60"/>
    </row>
    <row r="27123" spans="1:2" x14ac:dyDescent="0.2">
      <c r="A27123" s="47"/>
      <c r="B27123" s="60"/>
    </row>
    <row r="27124" spans="1:2" x14ac:dyDescent="0.2">
      <c r="A27124" s="47"/>
      <c r="B27124" s="60"/>
    </row>
    <row r="27125" spans="1:2" x14ac:dyDescent="0.2">
      <c r="A27125" s="47"/>
      <c r="B27125" s="60"/>
    </row>
    <row r="27126" spans="1:2" x14ac:dyDescent="0.2">
      <c r="A27126" s="47"/>
      <c r="B27126" s="60"/>
    </row>
    <row r="27127" spans="1:2" x14ac:dyDescent="0.2">
      <c r="A27127" s="47"/>
      <c r="B27127" s="60"/>
    </row>
    <row r="27128" spans="1:2" x14ac:dyDescent="0.2">
      <c r="A27128" s="47"/>
      <c r="B27128" s="60"/>
    </row>
    <row r="27129" spans="1:2" x14ac:dyDescent="0.2">
      <c r="A27129" s="47"/>
      <c r="B27129" s="60"/>
    </row>
    <row r="27130" spans="1:2" x14ac:dyDescent="0.2">
      <c r="A27130" s="47"/>
      <c r="B27130" s="60"/>
    </row>
    <row r="27131" spans="1:2" x14ac:dyDescent="0.2">
      <c r="A27131" s="47"/>
      <c r="B27131" s="60"/>
    </row>
    <row r="27132" spans="1:2" x14ac:dyDescent="0.2">
      <c r="A27132" s="47"/>
      <c r="B27132" s="60"/>
    </row>
    <row r="27133" spans="1:2" x14ac:dyDescent="0.2">
      <c r="A27133" s="47"/>
      <c r="B27133" s="60"/>
    </row>
    <row r="27134" spans="1:2" x14ac:dyDescent="0.2">
      <c r="A27134" s="47"/>
      <c r="B27134" s="60"/>
    </row>
    <row r="27135" spans="1:2" x14ac:dyDescent="0.2">
      <c r="A27135" s="47"/>
      <c r="B27135" s="60"/>
    </row>
    <row r="27136" spans="1:2" x14ac:dyDescent="0.2">
      <c r="A27136" s="47"/>
      <c r="B27136" s="60"/>
    </row>
    <row r="27137" spans="1:2" x14ac:dyDescent="0.2">
      <c r="A27137" s="47"/>
      <c r="B27137" s="60"/>
    </row>
    <row r="27138" spans="1:2" x14ac:dyDescent="0.2">
      <c r="A27138" s="47"/>
      <c r="B27138" s="60"/>
    </row>
    <row r="27139" spans="1:2" x14ac:dyDescent="0.2">
      <c r="A27139" s="47"/>
      <c r="B27139" s="60"/>
    </row>
    <row r="27140" spans="1:2" x14ac:dyDescent="0.2">
      <c r="A27140" s="47"/>
      <c r="B27140" s="60"/>
    </row>
    <row r="27141" spans="1:2" x14ac:dyDescent="0.2">
      <c r="A27141" s="47"/>
      <c r="B27141" s="60"/>
    </row>
    <row r="27142" spans="1:2" x14ac:dyDescent="0.2">
      <c r="A27142" s="47"/>
      <c r="B27142" s="60"/>
    </row>
    <row r="27143" spans="1:2" x14ac:dyDescent="0.2">
      <c r="A27143" s="47"/>
      <c r="B27143" s="60"/>
    </row>
    <row r="27144" spans="1:2" x14ac:dyDescent="0.2">
      <c r="A27144" s="47"/>
      <c r="B27144" s="60"/>
    </row>
    <row r="27145" spans="1:2" x14ac:dyDescent="0.2">
      <c r="A27145" s="47"/>
      <c r="B27145" s="60"/>
    </row>
    <row r="27146" spans="1:2" x14ac:dyDescent="0.2">
      <c r="A27146" s="47"/>
      <c r="B27146" s="60"/>
    </row>
    <row r="27147" spans="1:2" x14ac:dyDescent="0.2">
      <c r="A27147" s="47"/>
      <c r="B27147" s="60"/>
    </row>
    <row r="27148" spans="1:2" x14ac:dyDescent="0.2">
      <c r="A27148" s="47"/>
      <c r="B27148" s="60"/>
    </row>
    <row r="27149" spans="1:2" x14ac:dyDescent="0.2">
      <c r="A27149" s="47"/>
      <c r="B27149" s="60"/>
    </row>
    <row r="27150" spans="1:2" x14ac:dyDescent="0.2">
      <c r="A27150" s="47"/>
      <c r="B27150" s="60"/>
    </row>
    <row r="27151" spans="1:2" x14ac:dyDescent="0.2">
      <c r="A27151" s="47"/>
      <c r="B27151" s="60"/>
    </row>
    <row r="27152" spans="1:2" x14ac:dyDescent="0.2">
      <c r="A27152" s="47"/>
      <c r="B27152" s="60"/>
    </row>
    <row r="27153" spans="1:2" x14ac:dyDescent="0.2">
      <c r="A27153" s="47"/>
      <c r="B27153" s="60"/>
    </row>
    <row r="27154" spans="1:2" x14ac:dyDescent="0.2">
      <c r="A27154" s="47"/>
      <c r="B27154" s="60"/>
    </row>
    <row r="27155" spans="1:2" x14ac:dyDescent="0.2">
      <c r="A27155" s="47"/>
      <c r="B27155" s="60"/>
    </row>
    <row r="27156" spans="1:2" x14ac:dyDescent="0.2">
      <c r="A27156" s="47"/>
      <c r="B27156" s="60"/>
    </row>
    <row r="27157" spans="1:2" x14ac:dyDescent="0.2">
      <c r="A27157" s="47"/>
      <c r="B27157" s="60"/>
    </row>
    <row r="27158" spans="1:2" x14ac:dyDescent="0.2">
      <c r="A27158" s="47"/>
      <c r="B27158" s="60"/>
    </row>
    <row r="27159" spans="1:2" x14ac:dyDescent="0.2">
      <c r="A27159" s="47"/>
      <c r="B27159" s="60"/>
    </row>
    <row r="27160" spans="1:2" x14ac:dyDescent="0.2">
      <c r="A27160" s="47"/>
      <c r="B27160" s="60"/>
    </row>
    <row r="27161" spans="1:2" x14ac:dyDescent="0.2">
      <c r="A27161" s="47"/>
      <c r="B27161" s="60"/>
    </row>
    <row r="27162" spans="1:2" x14ac:dyDescent="0.2">
      <c r="A27162" s="47"/>
      <c r="B27162" s="60"/>
    </row>
    <row r="27163" spans="1:2" x14ac:dyDescent="0.2">
      <c r="A27163" s="47"/>
      <c r="B27163" s="60"/>
    </row>
    <row r="27164" spans="1:2" x14ac:dyDescent="0.2">
      <c r="A27164" s="47"/>
      <c r="B27164" s="60"/>
    </row>
    <row r="27165" spans="1:2" x14ac:dyDescent="0.2">
      <c r="A27165" s="47"/>
      <c r="B27165" s="60"/>
    </row>
    <row r="27166" spans="1:2" x14ac:dyDescent="0.2">
      <c r="A27166" s="47"/>
      <c r="B27166" s="60"/>
    </row>
    <row r="27167" spans="1:2" x14ac:dyDescent="0.2">
      <c r="A27167" s="47"/>
      <c r="B27167" s="60"/>
    </row>
    <row r="27168" spans="1:2" x14ac:dyDescent="0.2">
      <c r="A27168" s="47"/>
      <c r="B27168" s="60"/>
    </row>
    <row r="27169" spans="1:2" x14ac:dyDescent="0.2">
      <c r="A27169" s="47"/>
      <c r="B27169" s="60"/>
    </row>
    <row r="27170" spans="1:2" x14ac:dyDescent="0.2">
      <c r="A27170" s="47"/>
      <c r="B27170" s="60"/>
    </row>
    <row r="27171" spans="1:2" x14ac:dyDescent="0.2">
      <c r="A27171" s="47"/>
      <c r="B27171" s="60"/>
    </row>
    <row r="27172" spans="1:2" x14ac:dyDescent="0.2">
      <c r="A27172" s="47"/>
      <c r="B27172" s="60"/>
    </row>
    <row r="27173" spans="1:2" x14ac:dyDescent="0.2">
      <c r="A27173" s="47"/>
      <c r="B27173" s="60"/>
    </row>
    <row r="27174" spans="1:2" x14ac:dyDescent="0.2">
      <c r="A27174" s="47"/>
      <c r="B27174" s="60"/>
    </row>
    <row r="27175" spans="1:2" x14ac:dyDescent="0.2">
      <c r="A27175" s="47"/>
      <c r="B27175" s="60"/>
    </row>
    <row r="27176" spans="1:2" x14ac:dyDescent="0.2">
      <c r="A27176" s="47"/>
      <c r="B27176" s="60"/>
    </row>
    <row r="27177" spans="1:2" x14ac:dyDescent="0.2">
      <c r="A27177" s="47"/>
      <c r="B27177" s="60"/>
    </row>
    <row r="27178" spans="1:2" x14ac:dyDescent="0.2">
      <c r="A27178" s="47"/>
      <c r="B27178" s="60"/>
    </row>
    <row r="27179" spans="1:2" x14ac:dyDescent="0.2">
      <c r="A27179" s="47"/>
      <c r="B27179" s="60"/>
    </row>
    <row r="27180" spans="1:2" x14ac:dyDescent="0.2">
      <c r="A27180" s="47"/>
      <c r="B27180" s="60"/>
    </row>
    <row r="27181" spans="1:2" x14ac:dyDescent="0.2">
      <c r="A27181" s="47"/>
      <c r="B27181" s="60"/>
    </row>
    <row r="27182" spans="1:2" x14ac:dyDescent="0.2">
      <c r="A27182" s="47"/>
      <c r="B27182" s="60"/>
    </row>
    <row r="27183" spans="1:2" x14ac:dyDescent="0.2">
      <c r="A27183" s="47"/>
      <c r="B27183" s="60"/>
    </row>
    <row r="27184" spans="1:2" x14ac:dyDescent="0.2">
      <c r="A27184" s="47"/>
      <c r="B27184" s="60"/>
    </row>
    <row r="27185" spans="1:2" x14ac:dyDescent="0.2">
      <c r="A27185" s="47"/>
      <c r="B27185" s="60"/>
    </row>
    <row r="27186" spans="1:2" x14ac:dyDescent="0.2">
      <c r="A27186" s="47"/>
      <c r="B27186" s="60"/>
    </row>
    <row r="27187" spans="1:2" x14ac:dyDescent="0.2">
      <c r="A27187" s="47"/>
      <c r="B27187" s="60"/>
    </row>
    <row r="27188" spans="1:2" x14ac:dyDescent="0.2">
      <c r="A27188" s="47"/>
      <c r="B27188" s="60"/>
    </row>
    <row r="27189" spans="1:2" x14ac:dyDescent="0.2">
      <c r="A27189" s="47"/>
      <c r="B27189" s="60"/>
    </row>
    <row r="27190" spans="1:2" x14ac:dyDescent="0.2">
      <c r="A27190" s="47"/>
      <c r="B27190" s="60"/>
    </row>
    <row r="27191" spans="1:2" x14ac:dyDescent="0.2">
      <c r="A27191" s="47"/>
      <c r="B27191" s="60"/>
    </row>
    <row r="27192" spans="1:2" x14ac:dyDescent="0.2">
      <c r="A27192" s="47"/>
      <c r="B27192" s="60"/>
    </row>
    <row r="27193" spans="1:2" x14ac:dyDescent="0.2">
      <c r="A27193" s="47"/>
      <c r="B27193" s="60"/>
    </row>
    <row r="27194" spans="1:2" x14ac:dyDescent="0.2">
      <c r="A27194" s="47"/>
      <c r="B27194" s="60"/>
    </row>
    <row r="27195" spans="1:2" x14ac:dyDescent="0.2">
      <c r="A27195" s="47"/>
      <c r="B27195" s="60"/>
    </row>
    <row r="27196" spans="1:2" x14ac:dyDescent="0.2">
      <c r="A27196" s="47"/>
      <c r="B27196" s="60"/>
    </row>
    <row r="27197" spans="1:2" x14ac:dyDescent="0.2">
      <c r="A27197" s="47"/>
      <c r="B27197" s="60"/>
    </row>
    <row r="27198" spans="1:2" x14ac:dyDescent="0.2">
      <c r="A27198" s="47"/>
      <c r="B27198" s="60"/>
    </row>
    <row r="27199" spans="1:2" x14ac:dyDescent="0.2">
      <c r="A27199" s="47"/>
      <c r="B27199" s="60"/>
    </row>
    <row r="27200" spans="1:2" x14ac:dyDescent="0.2">
      <c r="A27200" s="47"/>
      <c r="B27200" s="60"/>
    </row>
    <row r="27201" spans="1:2" x14ac:dyDescent="0.2">
      <c r="A27201" s="47"/>
      <c r="B27201" s="60"/>
    </row>
    <row r="27202" spans="1:2" x14ac:dyDescent="0.2">
      <c r="A27202" s="47"/>
      <c r="B27202" s="60"/>
    </row>
    <row r="27203" spans="1:2" x14ac:dyDescent="0.2">
      <c r="A27203" s="47"/>
      <c r="B27203" s="60"/>
    </row>
    <row r="27204" spans="1:2" x14ac:dyDescent="0.2">
      <c r="A27204" s="47"/>
      <c r="B27204" s="60"/>
    </row>
    <row r="27205" spans="1:2" x14ac:dyDescent="0.2">
      <c r="A27205" s="47"/>
      <c r="B27205" s="60"/>
    </row>
    <row r="27206" spans="1:2" x14ac:dyDescent="0.2">
      <c r="A27206" s="47"/>
      <c r="B27206" s="60"/>
    </row>
    <row r="27207" spans="1:2" x14ac:dyDescent="0.2">
      <c r="A27207" s="47"/>
      <c r="B27207" s="60"/>
    </row>
    <row r="27208" spans="1:2" x14ac:dyDescent="0.2">
      <c r="A27208" s="47"/>
      <c r="B27208" s="60"/>
    </row>
    <row r="27209" spans="1:2" x14ac:dyDescent="0.2">
      <c r="A27209" s="47"/>
      <c r="B27209" s="60"/>
    </row>
    <row r="27210" spans="1:2" x14ac:dyDescent="0.2">
      <c r="A27210" s="47"/>
      <c r="B27210" s="60"/>
    </row>
    <row r="27211" spans="1:2" x14ac:dyDescent="0.2">
      <c r="A27211" s="47"/>
      <c r="B27211" s="60"/>
    </row>
    <row r="27212" spans="1:2" x14ac:dyDescent="0.2">
      <c r="A27212" s="47"/>
      <c r="B27212" s="60"/>
    </row>
    <row r="27213" spans="1:2" x14ac:dyDescent="0.2">
      <c r="A27213" s="47"/>
      <c r="B27213" s="60"/>
    </row>
    <row r="27214" spans="1:2" x14ac:dyDescent="0.2">
      <c r="A27214" s="47"/>
      <c r="B27214" s="60"/>
    </row>
    <row r="27215" spans="1:2" x14ac:dyDescent="0.2">
      <c r="A27215" s="47"/>
      <c r="B27215" s="60"/>
    </row>
    <row r="27216" spans="1:2" x14ac:dyDescent="0.2">
      <c r="A27216" s="47"/>
      <c r="B27216" s="60"/>
    </row>
    <row r="27217" spans="1:2" x14ac:dyDescent="0.2">
      <c r="A27217" s="47"/>
      <c r="B27217" s="60"/>
    </row>
    <row r="27218" spans="1:2" x14ac:dyDescent="0.2">
      <c r="A27218" s="47"/>
      <c r="B27218" s="60"/>
    </row>
    <row r="27219" spans="1:2" x14ac:dyDescent="0.2">
      <c r="A27219" s="47"/>
      <c r="B27219" s="60"/>
    </row>
    <row r="27220" spans="1:2" x14ac:dyDescent="0.2">
      <c r="A27220" s="47"/>
      <c r="B27220" s="60"/>
    </row>
    <row r="27221" spans="1:2" x14ac:dyDescent="0.2">
      <c r="A27221" s="47"/>
      <c r="B27221" s="60"/>
    </row>
    <row r="27222" spans="1:2" x14ac:dyDescent="0.2">
      <c r="A27222" s="47"/>
      <c r="B27222" s="60"/>
    </row>
    <row r="27223" spans="1:2" x14ac:dyDescent="0.2">
      <c r="A27223" s="47"/>
      <c r="B27223" s="60"/>
    </row>
    <row r="27224" spans="1:2" x14ac:dyDescent="0.2">
      <c r="A27224" s="47"/>
      <c r="B27224" s="60"/>
    </row>
    <row r="27225" spans="1:2" x14ac:dyDescent="0.2">
      <c r="A27225" s="47"/>
      <c r="B27225" s="60"/>
    </row>
    <row r="27226" spans="1:2" x14ac:dyDescent="0.2">
      <c r="A27226" s="47"/>
      <c r="B27226" s="60"/>
    </row>
    <row r="27227" spans="1:2" x14ac:dyDescent="0.2">
      <c r="A27227" s="47"/>
      <c r="B27227" s="60"/>
    </row>
    <row r="27228" spans="1:2" x14ac:dyDescent="0.2">
      <c r="A27228" s="47"/>
      <c r="B27228" s="60"/>
    </row>
    <row r="27229" spans="1:2" x14ac:dyDescent="0.2">
      <c r="A27229" s="47"/>
      <c r="B27229" s="60"/>
    </row>
    <row r="27230" spans="1:2" x14ac:dyDescent="0.2">
      <c r="A27230" s="47"/>
      <c r="B27230" s="60"/>
    </row>
    <row r="27231" spans="1:2" x14ac:dyDescent="0.2">
      <c r="A27231" s="47"/>
      <c r="B27231" s="60"/>
    </row>
    <row r="27232" spans="1:2" x14ac:dyDescent="0.2">
      <c r="A27232" s="47"/>
      <c r="B27232" s="60"/>
    </row>
    <row r="27233" spans="1:2" x14ac:dyDescent="0.2">
      <c r="A27233" s="47"/>
      <c r="B27233" s="60"/>
    </row>
    <row r="27234" spans="1:2" x14ac:dyDescent="0.2">
      <c r="A27234" s="47"/>
      <c r="B27234" s="60"/>
    </row>
    <row r="27235" spans="1:2" x14ac:dyDescent="0.2">
      <c r="A27235" s="47"/>
      <c r="B27235" s="60"/>
    </row>
    <row r="27236" spans="1:2" x14ac:dyDescent="0.2">
      <c r="A27236" s="47"/>
      <c r="B27236" s="60"/>
    </row>
    <row r="27237" spans="1:2" x14ac:dyDescent="0.2">
      <c r="A27237" s="47"/>
      <c r="B27237" s="60"/>
    </row>
    <row r="27238" spans="1:2" x14ac:dyDescent="0.2">
      <c r="A27238" s="47"/>
      <c r="B27238" s="60"/>
    </row>
    <row r="27239" spans="1:2" x14ac:dyDescent="0.2">
      <c r="A27239" s="47"/>
      <c r="B27239" s="60"/>
    </row>
    <row r="27240" spans="1:2" x14ac:dyDescent="0.2">
      <c r="A27240" s="47"/>
      <c r="B27240" s="60"/>
    </row>
    <row r="27241" spans="1:2" x14ac:dyDescent="0.2">
      <c r="A27241" s="47"/>
      <c r="B27241" s="60"/>
    </row>
    <row r="27242" spans="1:2" x14ac:dyDescent="0.2">
      <c r="A27242" s="47"/>
      <c r="B27242" s="60"/>
    </row>
    <row r="27243" spans="1:2" x14ac:dyDescent="0.2">
      <c r="A27243" s="47"/>
      <c r="B27243" s="60"/>
    </row>
    <row r="27244" spans="1:2" x14ac:dyDescent="0.2">
      <c r="A27244" s="47"/>
      <c r="B27244" s="60"/>
    </row>
    <row r="27245" spans="1:2" x14ac:dyDescent="0.2">
      <c r="A27245" s="47"/>
      <c r="B27245" s="60"/>
    </row>
    <row r="27246" spans="1:2" x14ac:dyDescent="0.2">
      <c r="A27246" s="47"/>
      <c r="B27246" s="60"/>
    </row>
    <row r="27247" spans="1:2" x14ac:dyDescent="0.2">
      <c r="A27247" s="47"/>
      <c r="B27247" s="60"/>
    </row>
    <row r="27248" spans="1:2" x14ac:dyDescent="0.2">
      <c r="A27248" s="47"/>
      <c r="B27248" s="60"/>
    </row>
    <row r="27249" spans="1:2" x14ac:dyDescent="0.2">
      <c r="A27249" s="47"/>
      <c r="B27249" s="60"/>
    </row>
    <row r="27250" spans="1:2" x14ac:dyDescent="0.2">
      <c r="A27250" s="47"/>
      <c r="B27250" s="60"/>
    </row>
    <row r="27251" spans="1:2" x14ac:dyDescent="0.2">
      <c r="A27251" s="47"/>
      <c r="B27251" s="60"/>
    </row>
    <row r="27252" spans="1:2" x14ac:dyDescent="0.2">
      <c r="A27252" s="47"/>
      <c r="B27252" s="60"/>
    </row>
    <row r="27253" spans="1:2" x14ac:dyDescent="0.2">
      <c r="A27253" s="47"/>
      <c r="B27253" s="60"/>
    </row>
    <row r="27254" spans="1:2" x14ac:dyDescent="0.2">
      <c r="A27254" s="47"/>
      <c r="B27254" s="60"/>
    </row>
    <row r="27255" spans="1:2" x14ac:dyDescent="0.2">
      <c r="A27255" s="47"/>
      <c r="B27255" s="60"/>
    </row>
    <row r="27256" spans="1:2" x14ac:dyDescent="0.2">
      <c r="A27256" s="47"/>
      <c r="B27256" s="60"/>
    </row>
    <row r="27257" spans="1:2" x14ac:dyDescent="0.2">
      <c r="A27257" s="47"/>
      <c r="B27257" s="60"/>
    </row>
    <row r="27258" spans="1:2" x14ac:dyDescent="0.2">
      <c r="A27258" s="47"/>
      <c r="B27258" s="60"/>
    </row>
    <row r="27259" spans="1:2" x14ac:dyDescent="0.2">
      <c r="A27259" s="47"/>
      <c r="B27259" s="60"/>
    </row>
    <row r="27260" spans="1:2" x14ac:dyDescent="0.2">
      <c r="A27260" s="47"/>
      <c r="B27260" s="60"/>
    </row>
    <row r="27261" spans="1:2" x14ac:dyDescent="0.2">
      <c r="A27261" s="47"/>
      <c r="B27261" s="60"/>
    </row>
    <row r="27262" spans="1:2" x14ac:dyDescent="0.2">
      <c r="A27262" s="47"/>
      <c r="B27262" s="60"/>
    </row>
    <row r="27263" spans="1:2" x14ac:dyDescent="0.2">
      <c r="A27263" s="47"/>
      <c r="B27263" s="60"/>
    </row>
    <row r="27264" spans="1:2" x14ac:dyDescent="0.2">
      <c r="A27264" s="47"/>
      <c r="B27264" s="60"/>
    </row>
    <row r="27265" spans="1:2" x14ac:dyDescent="0.2">
      <c r="A27265" s="47"/>
      <c r="B27265" s="60"/>
    </row>
    <row r="27266" spans="1:2" x14ac:dyDescent="0.2">
      <c r="A27266" s="47"/>
      <c r="B27266" s="60"/>
    </row>
    <row r="27267" spans="1:2" x14ac:dyDescent="0.2">
      <c r="A27267" s="47"/>
      <c r="B27267" s="60"/>
    </row>
    <row r="27268" spans="1:2" x14ac:dyDescent="0.2">
      <c r="A27268" s="47"/>
      <c r="B27268" s="60"/>
    </row>
    <row r="27269" spans="1:2" x14ac:dyDescent="0.2">
      <c r="A27269" s="47"/>
      <c r="B27269" s="60"/>
    </row>
    <row r="27270" spans="1:2" x14ac:dyDescent="0.2">
      <c r="A27270" s="47"/>
      <c r="B27270" s="60"/>
    </row>
    <row r="27271" spans="1:2" x14ac:dyDescent="0.2">
      <c r="A27271" s="47"/>
      <c r="B27271" s="60"/>
    </row>
    <row r="27272" spans="1:2" x14ac:dyDescent="0.2">
      <c r="A27272" s="47"/>
      <c r="B27272" s="60"/>
    </row>
    <row r="27273" spans="1:2" x14ac:dyDescent="0.2">
      <c r="A27273" s="47"/>
      <c r="B27273" s="60"/>
    </row>
    <row r="27274" spans="1:2" x14ac:dyDescent="0.2">
      <c r="A27274" s="47"/>
      <c r="B27274" s="60"/>
    </row>
    <row r="27275" spans="1:2" x14ac:dyDescent="0.2">
      <c r="A27275" s="47"/>
      <c r="B27275" s="60"/>
    </row>
    <row r="27276" spans="1:2" x14ac:dyDescent="0.2">
      <c r="A27276" s="47"/>
      <c r="B27276" s="60"/>
    </row>
    <row r="27277" spans="1:2" x14ac:dyDescent="0.2">
      <c r="A27277" s="47"/>
      <c r="B27277" s="60"/>
    </row>
    <row r="27278" spans="1:2" x14ac:dyDescent="0.2">
      <c r="A27278" s="47"/>
      <c r="B27278" s="60"/>
    </row>
    <row r="27279" spans="1:2" x14ac:dyDescent="0.2">
      <c r="A27279" s="47"/>
      <c r="B27279" s="60"/>
    </row>
    <row r="27280" spans="1:2" x14ac:dyDescent="0.2">
      <c r="A27280" s="47"/>
      <c r="B27280" s="60"/>
    </row>
    <row r="27281" spans="1:2" x14ac:dyDescent="0.2">
      <c r="A27281" s="47"/>
      <c r="B27281" s="60"/>
    </row>
    <row r="27282" spans="1:2" x14ac:dyDescent="0.2">
      <c r="A27282" s="47"/>
      <c r="B27282" s="60"/>
    </row>
    <row r="27283" spans="1:2" x14ac:dyDescent="0.2">
      <c r="A27283" s="47"/>
      <c r="B27283" s="60"/>
    </row>
    <row r="27284" spans="1:2" x14ac:dyDescent="0.2">
      <c r="A27284" s="47"/>
      <c r="B27284" s="60"/>
    </row>
    <row r="27285" spans="1:2" x14ac:dyDescent="0.2">
      <c r="A27285" s="47"/>
      <c r="B27285" s="60"/>
    </row>
    <row r="27286" spans="1:2" x14ac:dyDescent="0.2">
      <c r="A27286" s="47"/>
      <c r="B27286" s="60"/>
    </row>
    <row r="27287" spans="1:2" x14ac:dyDescent="0.2">
      <c r="A27287" s="47"/>
      <c r="B27287" s="60"/>
    </row>
    <row r="27288" spans="1:2" x14ac:dyDescent="0.2">
      <c r="A27288" s="47"/>
      <c r="B27288" s="60"/>
    </row>
    <row r="27289" spans="1:2" x14ac:dyDescent="0.2">
      <c r="A27289" s="47"/>
      <c r="B27289" s="60"/>
    </row>
    <row r="27290" spans="1:2" x14ac:dyDescent="0.2">
      <c r="A27290" s="47"/>
      <c r="B27290" s="60"/>
    </row>
    <row r="27291" spans="1:2" x14ac:dyDescent="0.2">
      <c r="A27291" s="47"/>
      <c r="B27291" s="60"/>
    </row>
    <row r="27292" spans="1:2" x14ac:dyDescent="0.2">
      <c r="A27292" s="47"/>
      <c r="B27292" s="60"/>
    </row>
    <row r="27293" spans="1:2" x14ac:dyDescent="0.2">
      <c r="A27293" s="47"/>
      <c r="B27293" s="60"/>
    </row>
    <row r="27294" spans="1:2" x14ac:dyDescent="0.2">
      <c r="A27294" s="47"/>
      <c r="B27294" s="60"/>
    </row>
    <row r="27295" spans="1:2" x14ac:dyDescent="0.2">
      <c r="A27295" s="47"/>
      <c r="B27295" s="60"/>
    </row>
    <row r="27296" spans="1:2" x14ac:dyDescent="0.2">
      <c r="A27296" s="47"/>
      <c r="B27296" s="60"/>
    </row>
    <row r="27297" spans="1:2" x14ac:dyDescent="0.2">
      <c r="A27297" s="47"/>
      <c r="B27297" s="60"/>
    </row>
    <row r="27298" spans="1:2" x14ac:dyDescent="0.2">
      <c r="A27298" s="47"/>
      <c r="B27298" s="60"/>
    </row>
    <row r="27299" spans="1:2" x14ac:dyDescent="0.2">
      <c r="A27299" s="47"/>
      <c r="B27299" s="60"/>
    </row>
    <row r="27300" spans="1:2" x14ac:dyDescent="0.2">
      <c r="A27300" s="47"/>
      <c r="B27300" s="60"/>
    </row>
    <row r="27301" spans="1:2" x14ac:dyDescent="0.2">
      <c r="A27301" s="47"/>
      <c r="B27301" s="60"/>
    </row>
    <row r="27302" spans="1:2" x14ac:dyDescent="0.2">
      <c r="A27302" s="47"/>
      <c r="B27302" s="60"/>
    </row>
    <row r="27303" spans="1:2" x14ac:dyDescent="0.2">
      <c r="A27303" s="47"/>
      <c r="B27303" s="60"/>
    </row>
    <row r="27304" spans="1:2" x14ac:dyDescent="0.2">
      <c r="A27304" s="47"/>
      <c r="B27304" s="60"/>
    </row>
    <row r="27305" spans="1:2" x14ac:dyDescent="0.2">
      <c r="A27305" s="47"/>
      <c r="B27305" s="60"/>
    </row>
    <row r="27306" spans="1:2" x14ac:dyDescent="0.2">
      <c r="A27306" s="47"/>
      <c r="B27306" s="60"/>
    </row>
    <row r="27307" spans="1:2" x14ac:dyDescent="0.2">
      <c r="A27307" s="47"/>
      <c r="B27307" s="60"/>
    </row>
    <row r="27308" spans="1:2" x14ac:dyDescent="0.2">
      <c r="A27308" s="47"/>
      <c r="B27308" s="60"/>
    </row>
    <row r="27309" spans="1:2" x14ac:dyDescent="0.2">
      <c r="A27309" s="47"/>
      <c r="B27309" s="60"/>
    </row>
    <row r="27310" spans="1:2" x14ac:dyDescent="0.2">
      <c r="A27310" s="47"/>
      <c r="B27310" s="60"/>
    </row>
    <row r="27311" spans="1:2" x14ac:dyDescent="0.2">
      <c r="A27311" s="47"/>
      <c r="B27311" s="60"/>
    </row>
    <row r="27312" spans="1:2" x14ac:dyDescent="0.2">
      <c r="A27312" s="47"/>
      <c r="B27312" s="60"/>
    </row>
    <row r="27313" spans="1:2" x14ac:dyDescent="0.2">
      <c r="A27313" s="47"/>
      <c r="B27313" s="60"/>
    </row>
    <row r="27314" spans="1:2" x14ac:dyDescent="0.2">
      <c r="A27314" s="47"/>
      <c r="B27314" s="60"/>
    </row>
    <row r="27315" spans="1:2" x14ac:dyDescent="0.2">
      <c r="A27315" s="47"/>
      <c r="B27315" s="60"/>
    </row>
    <row r="27316" spans="1:2" x14ac:dyDescent="0.2">
      <c r="A27316" s="47"/>
      <c r="B27316" s="60"/>
    </row>
    <row r="27317" spans="1:2" x14ac:dyDescent="0.2">
      <c r="A27317" s="47"/>
      <c r="B27317" s="60"/>
    </row>
    <row r="27318" spans="1:2" x14ac:dyDescent="0.2">
      <c r="A27318" s="47"/>
      <c r="B27318" s="60"/>
    </row>
    <row r="27319" spans="1:2" x14ac:dyDescent="0.2">
      <c r="A27319" s="47"/>
      <c r="B27319" s="60"/>
    </row>
    <row r="27320" spans="1:2" x14ac:dyDescent="0.2">
      <c r="A27320" s="47"/>
      <c r="B27320" s="60"/>
    </row>
    <row r="27321" spans="1:2" x14ac:dyDescent="0.2">
      <c r="A27321" s="47"/>
      <c r="B27321" s="60"/>
    </row>
    <row r="27322" spans="1:2" x14ac:dyDescent="0.2">
      <c r="A27322" s="47"/>
      <c r="B27322" s="60"/>
    </row>
    <row r="27323" spans="1:2" x14ac:dyDescent="0.2">
      <c r="A27323" s="47"/>
      <c r="B27323" s="60"/>
    </row>
    <row r="27324" spans="1:2" x14ac:dyDescent="0.2">
      <c r="A27324" s="47"/>
      <c r="B27324" s="60"/>
    </row>
    <row r="27325" spans="1:2" x14ac:dyDescent="0.2">
      <c r="A27325" s="47"/>
      <c r="B27325" s="60"/>
    </row>
    <row r="27326" spans="1:2" x14ac:dyDescent="0.2">
      <c r="A27326" s="47"/>
      <c r="B27326" s="60"/>
    </row>
    <row r="27327" spans="1:2" x14ac:dyDescent="0.2">
      <c r="A27327" s="47"/>
      <c r="B27327" s="60"/>
    </row>
    <row r="27328" spans="1:2" x14ac:dyDescent="0.2">
      <c r="A27328" s="47"/>
      <c r="B27328" s="60"/>
    </row>
    <row r="27329" spans="1:2" x14ac:dyDescent="0.2">
      <c r="A27329" s="47"/>
      <c r="B27329" s="60"/>
    </row>
    <row r="27330" spans="1:2" x14ac:dyDescent="0.2">
      <c r="A27330" s="47"/>
      <c r="B27330" s="60"/>
    </row>
    <row r="27331" spans="1:2" x14ac:dyDescent="0.2">
      <c r="A27331" s="47"/>
      <c r="B27331" s="60"/>
    </row>
    <row r="27332" spans="1:2" x14ac:dyDescent="0.2">
      <c r="A27332" s="47"/>
      <c r="B27332" s="60"/>
    </row>
    <row r="27333" spans="1:2" x14ac:dyDescent="0.2">
      <c r="A27333" s="47"/>
      <c r="B27333" s="60"/>
    </row>
    <row r="27334" spans="1:2" x14ac:dyDescent="0.2">
      <c r="A27334" s="47"/>
      <c r="B27334" s="60"/>
    </row>
    <row r="27335" spans="1:2" x14ac:dyDescent="0.2">
      <c r="A27335" s="47"/>
      <c r="B27335" s="60"/>
    </row>
    <row r="27336" spans="1:2" x14ac:dyDescent="0.2">
      <c r="A27336" s="47"/>
      <c r="B27336" s="60"/>
    </row>
    <row r="27337" spans="1:2" x14ac:dyDescent="0.2">
      <c r="A27337" s="47"/>
      <c r="B27337" s="60"/>
    </row>
    <row r="27338" spans="1:2" x14ac:dyDescent="0.2">
      <c r="A27338" s="47"/>
      <c r="B27338" s="60"/>
    </row>
    <row r="27339" spans="1:2" x14ac:dyDescent="0.2">
      <c r="A27339" s="47"/>
      <c r="B27339" s="60"/>
    </row>
    <row r="27340" spans="1:2" x14ac:dyDescent="0.2">
      <c r="A27340" s="47"/>
      <c r="B27340" s="60"/>
    </row>
    <row r="27341" spans="1:2" x14ac:dyDescent="0.2">
      <c r="A27341" s="47"/>
      <c r="B27341" s="60"/>
    </row>
    <row r="27342" spans="1:2" x14ac:dyDescent="0.2">
      <c r="A27342" s="47"/>
      <c r="B27342" s="60"/>
    </row>
    <row r="27343" spans="1:2" x14ac:dyDescent="0.2">
      <c r="A27343" s="47"/>
      <c r="B27343" s="60"/>
    </row>
    <row r="27344" spans="1:2" x14ac:dyDescent="0.2">
      <c r="A27344" s="47"/>
      <c r="B27344" s="60"/>
    </row>
    <row r="27345" spans="1:2" x14ac:dyDescent="0.2">
      <c r="A27345" s="47"/>
      <c r="B27345" s="60"/>
    </row>
    <row r="27346" spans="1:2" x14ac:dyDescent="0.2">
      <c r="A27346" s="47"/>
      <c r="B27346" s="60"/>
    </row>
    <row r="27347" spans="1:2" x14ac:dyDescent="0.2">
      <c r="A27347" s="47"/>
      <c r="B27347" s="60"/>
    </row>
    <row r="27348" spans="1:2" x14ac:dyDescent="0.2">
      <c r="A27348" s="47"/>
      <c r="B27348" s="60"/>
    </row>
    <row r="27349" spans="1:2" x14ac:dyDescent="0.2">
      <c r="A27349" s="47"/>
      <c r="B27349" s="60"/>
    </row>
    <row r="27350" spans="1:2" x14ac:dyDescent="0.2">
      <c r="A27350" s="47"/>
      <c r="B27350" s="60"/>
    </row>
    <row r="27351" spans="1:2" x14ac:dyDescent="0.2">
      <c r="A27351" s="47"/>
      <c r="B27351" s="60"/>
    </row>
    <row r="27352" spans="1:2" x14ac:dyDescent="0.2">
      <c r="A27352" s="47"/>
      <c r="B27352" s="60"/>
    </row>
    <row r="27353" spans="1:2" x14ac:dyDescent="0.2">
      <c r="A27353" s="47"/>
      <c r="B27353" s="60"/>
    </row>
    <row r="27354" spans="1:2" x14ac:dyDescent="0.2">
      <c r="A27354" s="47"/>
      <c r="B27354" s="60"/>
    </row>
    <row r="27355" spans="1:2" x14ac:dyDescent="0.2">
      <c r="A27355" s="47"/>
      <c r="B27355" s="60"/>
    </row>
    <row r="27356" spans="1:2" x14ac:dyDescent="0.2">
      <c r="A27356" s="47"/>
      <c r="B27356" s="60"/>
    </row>
    <row r="27357" spans="1:2" x14ac:dyDescent="0.2">
      <c r="A27357" s="47"/>
      <c r="B27357" s="60"/>
    </row>
    <row r="27358" spans="1:2" x14ac:dyDescent="0.2">
      <c r="A27358" s="47"/>
      <c r="B27358" s="60"/>
    </row>
    <row r="27359" spans="1:2" x14ac:dyDescent="0.2">
      <c r="A27359" s="47"/>
      <c r="B27359" s="60"/>
    </row>
    <row r="27360" spans="1:2" x14ac:dyDescent="0.2">
      <c r="A27360" s="47"/>
      <c r="B27360" s="60"/>
    </row>
    <row r="27361" spans="1:2" x14ac:dyDescent="0.2">
      <c r="A27361" s="47"/>
      <c r="B27361" s="60"/>
    </row>
    <row r="27362" spans="1:2" x14ac:dyDescent="0.2">
      <c r="A27362" s="47"/>
      <c r="B27362" s="60"/>
    </row>
    <row r="27363" spans="1:2" x14ac:dyDescent="0.2">
      <c r="A27363" s="47"/>
      <c r="B27363" s="60"/>
    </row>
    <row r="27364" spans="1:2" x14ac:dyDescent="0.2">
      <c r="A27364" s="47"/>
      <c r="B27364" s="60"/>
    </row>
    <row r="27365" spans="1:2" x14ac:dyDescent="0.2">
      <c r="A27365" s="47"/>
      <c r="B27365" s="60"/>
    </row>
    <row r="27366" spans="1:2" x14ac:dyDescent="0.2">
      <c r="A27366" s="47"/>
      <c r="B27366" s="60"/>
    </row>
    <row r="27367" spans="1:2" x14ac:dyDescent="0.2">
      <c r="A27367" s="47"/>
      <c r="B27367" s="60"/>
    </row>
    <row r="27368" spans="1:2" x14ac:dyDescent="0.2">
      <c r="A27368" s="47"/>
      <c r="B27368" s="60"/>
    </row>
    <row r="27369" spans="1:2" x14ac:dyDescent="0.2">
      <c r="A27369" s="47"/>
      <c r="B27369" s="60"/>
    </row>
    <row r="27370" spans="1:2" x14ac:dyDescent="0.2">
      <c r="A27370" s="47"/>
      <c r="B27370" s="60"/>
    </row>
    <row r="27371" spans="1:2" x14ac:dyDescent="0.2">
      <c r="A27371" s="47"/>
      <c r="B27371" s="60"/>
    </row>
    <row r="27372" spans="1:2" x14ac:dyDescent="0.2">
      <c r="A27372" s="47"/>
      <c r="B27372" s="60"/>
    </row>
    <row r="27373" spans="1:2" x14ac:dyDescent="0.2">
      <c r="A27373" s="47"/>
      <c r="B27373" s="60"/>
    </row>
    <row r="27374" spans="1:2" x14ac:dyDescent="0.2">
      <c r="A27374" s="47"/>
      <c r="B27374" s="60"/>
    </row>
    <row r="27375" spans="1:2" x14ac:dyDescent="0.2">
      <c r="A27375" s="47"/>
      <c r="B27375" s="60"/>
    </row>
    <row r="27376" spans="1:2" x14ac:dyDescent="0.2">
      <c r="A27376" s="47"/>
      <c r="B27376" s="60"/>
    </row>
    <row r="27377" spans="1:2" x14ac:dyDescent="0.2">
      <c r="A27377" s="47"/>
      <c r="B27377" s="60"/>
    </row>
    <row r="27378" spans="1:2" x14ac:dyDescent="0.2">
      <c r="A27378" s="47"/>
      <c r="B27378" s="60"/>
    </row>
    <row r="27379" spans="1:2" x14ac:dyDescent="0.2">
      <c r="A27379" s="47"/>
      <c r="B27379" s="60"/>
    </row>
    <row r="27380" spans="1:2" x14ac:dyDescent="0.2">
      <c r="A27380" s="47"/>
      <c r="B27380" s="60"/>
    </row>
    <row r="27381" spans="1:2" x14ac:dyDescent="0.2">
      <c r="A27381" s="47"/>
      <c r="B27381" s="60"/>
    </row>
    <row r="27382" spans="1:2" x14ac:dyDescent="0.2">
      <c r="A27382" s="47"/>
      <c r="B27382" s="60"/>
    </row>
    <row r="27383" spans="1:2" x14ac:dyDescent="0.2">
      <c r="A27383" s="47"/>
      <c r="B27383" s="60"/>
    </row>
    <row r="27384" spans="1:2" x14ac:dyDescent="0.2">
      <c r="A27384" s="47"/>
      <c r="B27384" s="60"/>
    </row>
    <row r="27385" spans="1:2" x14ac:dyDescent="0.2">
      <c r="A27385" s="47"/>
      <c r="B27385" s="60"/>
    </row>
    <row r="27386" spans="1:2" x14ac:dyDescent="0.2">
      <c r="A27386" s="47"/>
      <c r="B27386" s="60"/>
    </row>
    <row r="27387" spans="1:2" x14ac:dyDescent="0.2">
      <c r="A27387" s="47"/>
      <c r="B27387" s="60"/>
    </row>
    <row r="27388" spans="1:2" x14ac:dyDescent="0.2">
      <c r="A27388" s="47"/>
      <c r="B27388" s="60"/>
    </row>
    <row r="27389" spans="1:2" x14ac:dyDescent="0.2">
      <c r="A27389" s="47"/>
      <c r="B27389" s="60"/>
    </row>
    <row r="27390" spans="1:2" x14ac:dyDescent="0.2">
      <c r="A27390" s="47"/>
      <c r="B27390" s="60"/>
    </row>
    <row r="27391" spans="1:2" x14ac:dyDescent="0.2">
      <c r="A27391" s="47"/>
      <c r="B27391" s="60"/>
    </row>
    <row r="27392" spans="1:2" x14ac:dyDescent="0.2">
      <c r="A27392" s="47"/>
      <c r="B27392" s="60"/>
    </row>
    <row r="27393" spans="1:2" x14ac:dyDescent="0.2">
      <c r="A27393" s="47"/>
      <c r="B27393" s="60"/>
    </row>
    <row r="27394" spans="1:2" x14ac:dyDescent="0.2">
      <c r="A27394" s="47"/>
      <c r="B27394" s="60"/>
    </row>
    <row r="27395" spans="1:2" x14ac:dyDescent="0.2">
      <c r="A27395" s="47"/>
      <c r="B27395" s="60"/>
    </row>
    <row r="27396" spans="1:2" x14ac:dyDescent="0.2">
      <c r="A27396" s="47"/>
      <c r="B27396" s="60"/>
    </row>
    <row r="27397" spans="1:2" x14ac:dyDescent="0.2">
      <c r="A27397" s="47"/>
      <c r="B27397" s="60"/>
    </row>
    <row r="27398" spans="1:2" x14ac:dyDescent="0.2">
      <c r="A27398" s="47"/>
      <c r="B27398" s="60"/>
    </row>
    <row r="27399" spans="1:2" x14ac:dyDescent="0.2">
      <c r="A27399" s="47"/>
      <c r="B27399" s="60"/>
    </row>
    <row r="27400" spans="1:2" x14ac:dyDescent="0.2">
      <c r="A27400" s="47"/>
      <c r="B27400" s="60"/>
    </row>
    <row r="27401" spans="1:2" x14ac:dyDescent="0.2">
      <c r="A27401" s="47"/>
      <c r="B27401" s="60"/>
    </row>
    <row r="27402" spans="1:2" x14ac:dyDescent="0.2">
      <c r="A27402" s="47"/>
      <c r="B27402" s="60"/>
    </row>
    <row r="27403" spans="1:2" x14ac:dyDescent="0.2">
      <c r="A27403" s="47"/>
      <c r="B27403" s="60"/>
    </row>
    <row r="27404" spans="1:2" x14ac:dyDescent="0.2">
      <c r="A27404" s="47"/>
      <c r="B27404" s="60"/>
    </row>
    <row r="27405" spans="1:2" x14ac:dyDescent="0.2">
      <c r="A27405" s="47"/>
      <c r="B27405" s="60"/>
    </row>
    <row r="27406" spans="1:2" x14ac:dyDescent="0.2">
      <c r="A27406" s="47"/>
      <c r="B27406" s="60"/>
    </row>
    <row r="27407" spans="1:2" x14ac:dyDescent="0.2">
      <c r="A27407" s="47"/>
      <c r="B27407" s="60"/>
    </row>
    <row r="27408" spans="1:2" x14ac:dyDescent="0.2">
      <c r="A27408" s="47"/>
      <c r="B27408" s="60"/>
    </row>
    <row r="27409" spans="1:2" x14ac:dyDescent="0.2">
      <c r="A27409" s="47"/>
      <c r="B27409" s="60"/>
    </row>
    <row r="27410" spans="1:2" x14ac:dyDescent="0.2">
      <c r="A27410" s="47"/>
      <c r="B27410" s="60"/>
    </row>
    <row r="27411" spans="1:2" x14ac:dyDescent="0.2">
      <c r="A27411" s="47"/>
      <c r="B27411" s="60"/>
    </row>
    <row r="27412" spans="1:2" x14ac:dyDescent="0.2">
      <c r="A27412" s="47"/>
      <c r="B27412" s="60"/>
    </row>
    <row r="27413" spans="1:2" x14ac:dyDescent="0.2">
      <c r="A27413" s="47"/>
      <c r="B27413" s="60"/>
    </row>
    <row r="27414" spans="1:2" x14ac:dyDescent="0.2">
      <c r="A27414" s="47"/>
      <c r="B27414" s="60"/>
    </row>
    <row r="27415" spans="1:2" x14ac:dyDescent="0.2">
      <c r="A27415" s="47"/>
      <c r="B27415" s="60"/>
    </row>
    <row r="27416" spans="1:2" x14ac:dyDescent="0.2">
      <c r="A27416" s="47"/>
      <c r="B27416" s="60"/>
    </row>
    <row r="27417" spans="1:2" x14ac:dyDescent="0.2">
      <c r="A27417" s="47"/>
      <c r="B27417" s="60"/>
    </row>
    <row r="27418" spans="1:2" x14ac:dyDescent="0.2">
      <c r="A27418" s="47"/>
      <c r="B27418" s="60"/>
    </row>
    <row r="27419" spans="1:2" x14ac:dyDescent="0.2">
      <c r="A27419" s="47"/>
      <c r="B27419" s="60"/>
    </row>
    <row r="27420" spans="1:2" x14ac:dyDescent="0.2">
      <c r="A27420" s="47"/>
      <c r="B27420" s="60"/>
    </row>
    <row r="27421" spans="1:2" x14ac:dyDescent="0.2">
      <c r="A27421" s="47"/>
      <c r="B27421" s="60"/>
    </row>
    <row r="27422" spans="1:2" x14ac:dyDescent="0.2">
      <c r="A27422" s="47"/>
      <c r="B27422" s="60"/>
    </row>
    <row r="27423" spans="1:2" x14ac:dyDescent="0.2">
      <c r="A27423" s="47"/>
      <c r="B27423" s="60"/>
    </row>
    <row r="27424" spans="1:2" x14ac:dyDescent="0.2">
      <c r="A27424" s="47"/>
      <c r="B27424" s="60"/>
    </row>
    <row r="27425" spans="1:2" x14ac:dyDescent="0.2">
      <c r="A27425" s="47"/>
      <c r="B27425" s="60"/>
    </row>
    <row r="27426" spans="1:2" x14ac:dyDescent="0.2">
      <c r="A27426" s="47"/>
      <c r="B27426" s="60"/>
    </row>
    <row r="27427" spans="1:2" x14ac:dyDescent="0.2">
      <c r="A27427" s="47"/>
      <c r="B27427" s="60"/>
    </row>
    <row r="27428" spans="1:2" x14ac:dyDescent="0.2">
      <c r="A27428" s="47"/>
      <c r="B27428" s="60"/>
    </row>
    <row r="27429" spans="1:2" x14ac:dyDescent="0.2">
      <c r="A27429" s="47"/>
      <c r="B27429" s="60"/>
    </row>
    <row r="27430" spans="1:2" x14ac:dyDescent="0.2">
      <c r="A27430" s="47"/>
      <c r="B27430" s="60"/>
    </row>
    <row r="27431" spans="1:2" x14ac:dyDescent="0.2">
      <c r="A27431" s="47"/>
      <c r="B27431" s="60"/>
    </row>
    <row r="27432" spans="1:2" x14ac:dyDescent="0.2">
      <c r="A27432" s="47"/>
      <c r="B27432" s="60"/>
    </row>
    <row r="27433" spans="1:2" x14ac:dyDescent="0.2">
      <c r="A27433" s="47"/>
      <c r="B27433" s="60"/>
    </row>
    <row r="27434" spans="1:2" x14ac:dyDescent="0.2">
      <c r="A27434" s="47"/>
      <c r="B27434" s="60"/>
    </row>
    <row r="27435" spans="1:2" x14ac:dyDescent="0.2">
      <c r="A27435" s="47"/>
      <c r="B27435" s="60"/>
    </row>
    <row r="27436" spans="1:2" x14ac:dyDescent="0.2">
      <c r="A27436" s="47"/>
      <c r="B27436" s="60"/>
    </row>
    <row r="27437" spans="1:2" x14ac:dyDescent="0.2">
      <c r="A27437" s="47"/>
      <c r="B27437" s="60"/>
    </row>
    <row r="27438" spans="1:2" x14ac:dyDescent="0.2">
      <c r="A27438" s="47"/>
      <c r="B27438" s="60"/>
    </row>
    <row r="27439" spans="1:2" x14ac:dyDescent="0.2">
      <c r="A27439" s="47"/>
      <c r="B27439" s="60"/>
    </row>
    <row r="27440" spans="1:2" x14ac:dyDescent="0.2">
      <c r="A27440" s="47"/>
      <c r="B27440" s="60"/>
    </row>
    <row r="27441" spans="1:2" x14ac:dyDescent="0.2">
      <c r="A27441" s="47"/>
      <c r="B27441" s="60"/>
    </row>
    <row r="27442" spans="1:2" x14ac:dyDescent="0.2">
      <c r="A27442" s="47"/>
      <c r="B27442" s="60"/>
    </row>
    <row r="27443" spans="1:2" x14ac:dyDescent="0.2">
      <c r="A27443" s="47"/>
      <c r="B27443" s="60"/>
    </row>
    <row r="27444" spans="1:2" x14ac:dyDescent="0.2">
      <c r="A27444" s="47"/>
      <c r="B27444" s="60"/>
    </row>
    <row r="27445" spans="1:2" x14ac:dyDescent="0.2">
      <c r="A27445" s="47"/>
      <c r="B27445" s="60"/>
    </row>
    <row r="27446" spans="1:2" x14ac:dyDescent="0.2">
      <c r="A27446" s="47"/>
      <c r="B27446" s="60"/>
    </row>
    <row r="27447" spans="1:2" x14ac:dyDescent="0.2">
      <c r="A27447" s="47"/>
      <c r="B27447" s="60"/>
    </row>
    <row r="27448" spans="1:2" x14ac:dyDescent="0.2">
      <c r="A27448" s="47"/>
      <c r="B27448" s="60"/>
    </row>
    <row r="27449" spans="1:2" x14ac:dyDescent="0.2">
      <c r="A27449" s="47"/>
      <c r="B27449" s="60"/>
    </row>
    <row r="27450" spans="1:2" x14ac:dyDescent="0.2">
      <c r="A27450" s="47"/>
      <c r="B27450" s="60"/>
    </row>
    <row r="27451" spans="1:2" x14ac:dyDescent="0.2">
      <c r="A27451" s="47"/>
      <c r="B27451" s="60"/>
    </row>
    <row r="27452" spans="1:2" x14ac:dyDescent="0.2">
      <c r="A27452" s="47"/>
      <c r="B27452" s="60"/>
    </row>
    <row r="27453" spans="1:2" x14ac:dyDescent="0.2">
      <c r="A27453" s="47"/>
      <c r="B27453" s="60"/>
    </row>
    <row r="27454" spans="1:2" x14ac:dyDescent="0.2">
      <c r="A27454" s="47"/>
      <c r="B27454" s="60"/>
    </row>
    <row r="27455" spans="1:2" x14ac:dyDescent="0.2">
      <c r="A27455" s="47"/>
      <c r="B27455" s="60"/>
    </row>
    <row r="27456" spans="1:2" x14ac:dyDescent="0.2">
      <c r="A27456" s="47"/>
      <c r="B27456" s="60"/>
    </row>
    <row r="27457" spans="1:2" x14ac:dyDescent="0.2">
      <c r="A27457" s="47"/>
      <c r="B27457" s="60"/>
    </row>
    <row r="27458" spans="1:2" x14ac:dyDescent="0.2">
      <c r="A27458" s="47"/>
      <c r="B27458" s="60"/>
    </row>
    <row r="27459" spans="1:2" x14ac:dyDescent="0.2">
      <c r="A27459" s="47"/>
      <c r="B27459" s="60"/>
    </row>
    <row r="27460" spans="1:2" x14ac:dyDescent="0.2">
      <c r="A27460" s="47"/>
      <c r="B27460" s="60"/>
    </row>
    <row r="27461" spans="1:2" x14ac:dyDescent="0.2">
      <c r="A27461" s="47"/>
      <c r="B27461" s="60"/>
    </row>
    <row r="27462" spans="1:2" x14ac:dyDescent="0.2">
      <c r="A27462" s="47"/>
      <c r="B27462" s="60"/>
    </row>
    <row r="27463" spans="1:2" x14ac:dyDescent="0.2">
      <c r="A27463" s="47"/>
      <c r="B27463" s="60"/>
    </row>
    <row r="27464" spans="1:2" x14ac:dyDescent="0.2">
      <c r="A27464" s="47"/>
      <c r="B27464" s="60"/>
    </row>
    <row r="27465" spans="1:2" x14ac:dyDescent="0.2">
      <c r="A27465" s="47"/>
      <c r="B27465" s="60"/>
    </row>
    <row r="27466" spans="1:2" x14ac:dyDescent="0.2">
      <c r="A27466" s="47"/>
      <c r="B27466" s="60"/>
    </row>
    <row r="27467" spans="1:2" x14ac:dyDescent="0.2">
      <c r="A27467" s="47"/>
      <c r="B27467" s="60"/>
    </row>
    <row r="27468" spans="1:2" x14ac:dyDescent="0.2">
      <c r="A27468" s="47"/>
      <c r="B27468" s="60"/>
    </row>
    <row r="27469" spans="1:2" x14ac:dyDescent="0.2">
      <c r="A27469" s="47"/>
      <c r="B27469" s="60"/>
    </row>
    <row r="27470" spans="1:2" x14ac:dyDescent="0.2">
      <c r="A27470" s="47"/>
      <c r="B27470" s="60"/>
    </row>
    <row r="27471" spans="1:2" x14ac:dyDescent="0.2">
      <c r="A27471" s="47"/>
      <c r="B27471" s="60"/>
    </row>
    <row r="27472" spans="1:2" x14ac:dyDescent="0.2">
      <c r="A27472" s="47"/>
      <c r="B27472" s="60"/>
    </row>
    <row r="27473" spans="1:2" x14ac:dyDescent="0.2">
      <c r="A27473" s="47"/>
      <c r="B27473" s="60"/>
    </row>
    <row r="27474" spans="1:2" x14ac:dyDescent="0.2">
      <c r="A27474" s="47"/>
      <c r="B27474" s="60"/>
    </row>
    <row r="27475" spans="1:2" x14ac:dyDescent="0.2">
      <c r="A27475" s="47"/>
      <c r="B27475" s="60"/>
    </row>
    <row r="27476" spans="1:2" x14ac:dyDescent="0.2">
      <c r="A27476" s="47"/>
      <c r="B27476" s="60"/>
    </row>
    <row r="27477" spans="1:2" x14ac:dyDescent="0.2">
      <c r="A27477" s="47"/>
      <c r="B27477" s="60"/>
    </row>
    <row r="27478" spans="1:2" x14ac:dyDescent="0.2">
      <c r="A27478" s="47"/>
      <c r="B27478" s="60"/>
    </row>
    <row r="27479" spans="1:2" x14ac:dyDescent="0.2">
      <c r="A27479" s="47"/>
      <c r="B27479" s="60"/>
    </row>
    <row r="27480" spans="1:2" x14ac:dyDescent="0.2">
      <c r="A27480" s="47"/>
      <c r="B27480" s="60"/>
    </row>
    <row r="27481" spans="1:2" x14ac:dyDescent="0.2">
      <c r="A27481" s="47"/>
      <c r="B27481" s="60"/>
    </row>
    <row r="27482" spans="1:2" x14ac:dyDescent="0.2">
      <c r="A27482" s="47"/>
      <c r="B27482" s="60"/>
    </row>
    <row r="27483" spans="1:2" x14ac:dyDescent="0.2">
      <c r="A27483" s="47"/>
      <c r="B27483" s="60"/>
    </row>
    <row r="27484" spans="1:2" x14ac:dyDescent="0.2">
      <c r="A27484" s="47"/>
      <c r="B27484" s="60"/>
    </row>
    <row r="27485" spans="1:2" x14ac:dyDescent="0.2">
      <c r="A27485" s="47"/>
      <c r="B27485" s="60"/>
    </row>
    <row r="27486" spans="1:2" x14ac:dyDescent="0.2">
      <c r="A27486" s="47"/>
      <c r="B27486" s="60"/>
    </row>
    <row r="27487" spans="1:2" x14ac:dyDescent="0.2">
      <c r="A27487" s="47"/>
      <c r="B27487" s="60"/>
    </row>
    <row r="27488" spans="1:2" x14ac:dyDescent="0.2">
      <c r="A27488" s="47"/>
      <c r="B27488" s="60"/>
    </row>
    <row r="27489" spans="1:2" x14ac:dyDescent="0.2">
      <c r="A27489" s="47"/>
      <c r="B27489" s="60"/>
    </row>
    <row r="27490" spans="1:2" x14ac:dyDescent="0.2">
      <c r="A27490" s="47"/>
      <c r="B27490" s="60"/>
    </row>
    <row r="27491" spans="1:2" x14ac:dyDescent="0.2">
      <c r="A27491" s="47"/>
      <c r="B27491" s="60"/>
    </row>
    <row r="27492" spans="1:2" x14ac:dyDescent="0.2">
      <c r="A27492" s="47"/>
      <c r="B27492" s="60"/>
    </row>
    <row r="27493" spans="1:2" x14ac:dyDescent="0.2">
      <c r="A27493" s="47"/>
      <c r="B27493" s="60"/>
    </row>
    <row r="27494" spans="1:2" x14ac:dyDescent="0.2">
      <c r="A27494" s="47"/>
      <c r="B27494" s="60"/>
    </row>
    <row r="27495" spans="1:2" x14ac:dyDescent="0.2">
      <c r="A27495" s="47"/>
      <c r="B27495" s="60"/>
    </row>
    <row r="27496" spans="1:2" x14ac:dyDescent="0.2">
      <c r="A27496" s="47"/>
      <c r="B27496" s="60"/>
    </row>
    <row r="27497" spans="1:2" x14ac:dyDescent="0.2">
      <c r="A27497" s="47"/>
      <c r="B27497" s="60"/>
    </row>
    <row r="27498" spans="1:2" x14ac:dyDescent="0.2">
      <c r="A27498" s="47"/>
      <c r="B27498" s="60"/>
    </row>
    <row r="27499" spans="1:2" x14ac:dyDescent="0.2">
      <c r="A27499" s="47"/>
      <c r="B27499" s="60"/>
    </row>
    <row r="27500" spans="1:2" x14ac:dyDescent="0.2">
      <c r="A27500" s="47"/>
      <c r="B27500" s="60"/>
    </row>
    <row r="27501" spans="1:2" x14ac:dyDescent="0.2">
      <c r="A27501" s="47"/>
      <c r="B27501" s="60"/>
    </row>
    <row r="27502" spans="1:2" x14ac:dyDescent="0.2">
      <c r="A27502" s="47"/>
      <c r="B27502" s="60"/>
    </row>
    <row r="27503" spans="1:2" x14ac:dyDescent="0.2">
      <c r="A27503" s="47"/>
      <c r="B27503" s="60"/>
    </row>
    <row r="27504" spans="1:2" x14ac:dyDescent="0.2">
      <c r="A27504" s="47"/>
      <c r="B27504" s="60"/>
    </row>
    <row r="27505" spans="1:2" x14ac:dyDescent="0.2">
      <c r="A27505" s="47"/>
      <c r="B27505" s="60"/>
    </row>
    <row r="27506" spans="1:2" x14ac:dyDescent="0.2">
      <c r="A27506" s="47"/>
      <c r="B27506" s="60"/>
    </row>
    <row r="27507" spans="1:2" x14ac:dyDescent="0.2">
      <c r="A27507" s="47"/>
      <c r="B27507" s="60"/>
    </row>
    <row r="27508" spans="1:2" x14ac:dyDescent="0.2">
      <c r="A27508" s="47"/>
      <c r="B27508" s="60"/>
    </row>
    <row r="27509" spans="1:2" x14ac:dyDescent="0.2">
      <c r="A27509" s="47"/>
      <c r="B27509" s="60"/>
    </row>
    <row r="27510" spans="1:2" x14ac:dyDescent="0.2">
      <c r="A27510" s="47"/>
      <c r="B27510" s="60"/>
    </row>
    <row r="27511" spans="1:2" x14ac:dyDescent="0.2">
      <c r="A27511" s="47"/>
      <c r="B27511" s="60"/>
    </row>
    <row r="27512" spans="1:2" x14ac:dyDescent="0.2">
      <c r="A27512" s="47"/>
      <c r="B27512" s="60"/>
    </row>
    <row r="27513" spans="1:2" x14ac:dyDescent="0.2">
      <c r="A27513" s="47"/>
      <c r="B27513" s="60"/>
    </row>
    <row r="27514" spans="1:2" x14ac:dyDescent="0.2">
      <c r="A27514" s="47"/>
      <c r="B27514" s="60"/>
    </row>
    <row r="27515" spans="1:2" x14ac:dyDescent="0.2">
      <c r="A27515" s="47"/>
      <c r="B27515" s="60"/>
    </row>
    <row r="27516" spans="1:2" x14ac:dyDescent="0.2">
      <c r="A27516" s="47"/>
      <c r="B27516" s="60"/>
    </row>
    <row r="27517" spans="1:2" x14ac:dyDescent="0.2">
      <c r="A27517" s="47"/>
      <c r="B27517" s="60"/>
    </row>
    <row r="27518" spans="1:2" x14ac:dyDescent="0.2">
      <c r="A27518" s="47"/>
      <c r="B27518" s="60"/>
    </row>
    <row r="27519" spans="1:2" x14ac:dyDescent="0.2">
      <c r="A27519" s="47"/>
      <c r="B27519" s="60"/>
    </row>
    <row r="27520" spans="1:2" x14ac:dyDescent="0.2">
      <c r="A27520" s="47"/>
      <c r="B27520" s="60"/>
    </row>
    <row r="27521" spans="1:2" x14ac:dyDescent="0.2">
      <c r="A27521" s="47"/>
      <c r="B27521" s="60"/>
    </row>
    <row r="27522" spans="1:2" x14ac:dyDescent="0.2">
      <c r="A27522" s="47"/>
      <c r="B27522" s="60"/>
    </row>
    <row r="27523" spans="1:2" x14ac:dyDescent="0.2">
      <c r="A27523" s="47"/>
      <c r="B27523" s="60"/>
    </row>
    <row r="27524" spans="1:2" x14ac:dyDescent="0.2">
      <c r="A27524" s="47"/>
      <c r="B27524" s="60"/>
    </row>
    <row r="27525" spans="1:2" x14ac:dyDescent="0.2">
      <c r="A27525" s="47"/>
      <c r="B27525" s="60"/>
    </row>
    <row r="27526" spans="1:2" x14ac:dyDescent="0.2">
      <c r="A27526" s="47"/>
      <c r="B27526" s="60"/>
    </row>
    <row r="27527" spans="1:2" x14ac:dyDescent="0.2">
      <c r="A27527" s="47"/>
      <c r="B27527" s="60"/>
    </row>
    <row r="27528" spans="1:2" x14ac:dyDescent="0.2">
      <c r="A27528" s="47"/>
      <c r="B27528" s="60"/>
    </row>
    <row r="27529" spans="1:2" x14ac:dyDescent="0.2">
      <c r="A27529" s="47"/>
      <c r="B27529" s="60"/>
    </row>
    <row r="27530" spans="1:2" x14ac:dyDescent="0.2">
      <c r="A27530" s="47"/>
      <c r="B27530" s="60"/>
    </row>
    <row r="27531" spans="1:2" x14ac:dyDescent="0.2">
      <c r="A27531" s="47"/>
      <c r="B27531" s="60"/>
    </row>
    <row r="27532" spans="1:2" x14ac:dyDescent="0.2">
      <c r="A27532" s="47"/>
      <c r="B27532" s="60"/>
    </row>
    <row r="27533" spans="1:2" x14ac:dyDescent="0.2">
      <c r="A27533" s="47"/>
      <c r="B27533" s="60"/>
    </row>
    <row r="27534" spans="1:2" x14ac:dyDescent="0.2">
      <c r="A27534" s="47"/>
      <c r="B27534" s="60"/>
    </row>
    <row r="27535" spans="1:2" x14ac:dyDescent="0.2">
      <c r="A27535" s="47"/>
      <c r="B27535" s="60"/>
    </row>
    <row r="27536" spans="1:2" x14ac:dyDescent="0.2">
      <c r="A27536" s="47"/>
      <c r="B27536" s="60"/>
    </row>
    <row r="27537" spans="1:2" x14ac:dyDescent="0.2">
      <c r="A27537" s="47"/>
      <c r="B27537" s="60"/>
    </row>
    <row r="27538" spans="1:2" x14ac:dyDescent="0.2">
      <c r="A27538" s="47"/>
      <c r="B27538" s="60"/>
    </row>
    <row r="27539" spans="1:2" x14ac:dyDescent="0.2">
      <c r="A27539" s="47"/>
      <c r="B27539" s="60"/>
    </row>
    <row r="27540" spans="1:2" x14ac:dyDescent="0.2">
      <c r="A27540" s="47"/>
      <c r="B27540" s="60"/>
    </row>
    <row r="27541" spans="1:2" x14ac:dyDescent="0.2">
      <c r="A27541" s="47"/>
      <c r="B27541" s="60"/>
    </row>
    <row r="27542" spans="1:2" x14ac:dyDescent="0.2">
      <c r="A27542" s="47"/>
      <c r="B27542" s="60"/>
    </row>
    <row r="27543" spans="1:2" x14ac:dyDescent="0.2">
      <c r="A27543" s="47"/>
      <c r="B27543" s="60"/>
    </row>
    <row r="27544" spans="1:2" x14ac:dyDescent="0.2">
      <c r="A27544" s="47"/>
      <c r="B27544" s="60"/>
    </row>
    <row r="27545" spans="1:2" x14ac:dyDescent="0.2">
      <c r="A27545" s="47"/>
      <c r="B27545" s="60"/>
    </row>
    <row r="27546" spans="1:2" x14ac:dyDescent="0.2">
      <c r="A27546" s="47"/>
      <c r="B27546" s="60"/>
    </row>
    <row r="27547" spans="1:2" x14ac:dyDescent="0.2">
      <c r="A27547" s="47"/>
      <c r="B27547" s="60"/>
    </row>
    <row r="27548" spans="1:2" x14ac:dyDescent="0.2">
      <c r="A27548" s="47"/>
      <c r="B27548" s="60"/>
    </row>
    <row r="27549" spans="1:2" x14ac:dyDescent="0.2">
      <c r="A27549" s="47"/>
      <c r="B27549" s="60"/>
    </row>
    <row r="27550" spans="1:2" x14ac:dyDescent="0.2">
      <c r="A27550" s="47"/>
      <c r="B27550" s="60"/>
    </row>
    <row r="27551" spans="1:2" x14ac:dyDescent="0.2">
      <c r="A27551" s="47"/>
      <c r="B27551" s="60"/>
    </row>
    <row r="27552" spans="1:2" x14ac:dyDescent="0.2">
      <c r="A27552" s="47"/>
      <c r="B27552" s="60"/>
    </row>
    <row r="27553" spans="1:2" x14ac:dyDescent="0.2">
      <c r="A27553" s="47"/>
      <c r="B27553" s="60"/>
    </row>
    <row r="27554" spans="1:2" x14ac:dyDescent="0.2">
      <c r="A27554" s="47"/>
      <c r="B27554" s="60"/>
    </row>
    <row r="27555" spans="1:2" x14ac:dyDescent="0.2">
      <c r="A27555" s="47"/>
      <c r="B27555" s="60"/>
    </row>
    <row r="27556" spans="1:2" x14ac:dyDescent="0.2">
      <c r="A27556" s="47"/>
      <c r="B27556" s="60"/>
    </row>
    <row r="27557" spans="1:2" x14ac:dyDescent="0.2">
      <c r="A27557" s="47"/>
      <c r="B27557" s="60"/>
    </row>
    <row r="27558" spans="1:2" x14ac:dyDescent="0.2">
      <c r="A27558" s="47"/>
      <c r="B27558" s="60"/>
    </row>
    <row r="27559" spans="1:2" x14ac:dyDescent="0.2">
      <c r="A27559" s="47"/>
      <c r="B27559" s="60"/>
    </row>
    <row r="27560" spans="1:2" x14ac:dyDescent="0.2">
      <c r="A27560" s="47"/>
      <c r="B27560" s="60"/>
    </row>
    <row r="27561" spans="1:2" x14ac:dyDescent="0.2">
      <c r="A27561" s="47"/>
      <c r="B27561" s="60"/>
    </row>
    <row r="27562" spans="1:2" x14ac:dyDescent="0.2">
      <c r="A27562" s="47"/>
      <c r="B27562" s="60"/>
    </row>
    <row r="27563" spans="1:2" x14ac:dyDescent="0.2">
      <c r="A27563" s="47"/>
      <c r="B27563" s="60"/>
    </row>
    <row r="27564" spans="1:2" x14ac:dyDescent="0.2">
      <c r="A27564" s="47"/>
      <c r="B27564" s="60"/>
    </row>
    <row r="27565" spans="1:2" x14ac:dyDescent="0.2">
      <c r="A27565" s="47"/>
      <c r="B27565" s="60"/>
    </row>
    <row r="27566" spans="1:2" x14ac:dyDescent="0.2">
      <c r="A27566" s="47"/>
      <c r="B27566" s="60"/>
    </row>
    <row r="27567" spans="1:2" x14ac:dyDescent="0.2">
      <c r="A27567" s="47"/>
      <c r="B27567" s="60"/>
    </row>
    <row r="27568" spans="1:2" x14ac:dyDescent="0.2">
      <c r="A27568" s="47"/>
      <c r="B27568" s="60"/>
    </row>
    <row r="27569" spans="1:2" x14ac:dyDescent="0.2">
      <c r="A27569" s="47"/>
      <c r="B27569" s="60"/>
    </row>
    <row r="27570" spans="1:2" x14ac:dyDescent="0.2">
      <c r="A27570" s="47"/>
      <c r="B27570" s="60"/>
    </row>
    <row r="27571" spans="1:2" x14ac:dyDescent="0.2">
      <c r="A27571" s="47"/>
      <c r="B27571" s="60"/>
    </row>
    <row r="27572" spans="1:2" x14ac:dyDescent="0.2">
      <c r="A27572" s="47"/>
      <c r="B27572" s="60"/>
    </row>
    <row r="27573" spans="1:2" x14ac:dyDescent="0.2">
      <c r="A27573" s="47"/>
      <c r="B27573" s="60"/>
    </row>
    <row r="27574" spans="1:2" x14ac:dyDescent="0.2">
      <c r="A27574" s="47"/>
      <c r="B27574" s="60"/>
    </row>
    <row r="27575" spans="1:2" x14ac:dyDescent="0.2">
      <c r="A27575" s="47"/>
      <c r="B27575" s="60"/>
    </row>
    <row r="27576" spans="1:2" x14ac:dyDescent="0.2">
      <c r="A27576" s="47"/>
      <c r="B27576" s="60"/>
    </row>
    <row r="27577" spans="1:2" x14ac:dyDescent="0.2">
      <c r="A27577" s="47"/>
      <c r="B27577" s="60"/>
    </row>
    <row r="27578" spans="1:2" x14ac:dyDescent="0.2">
      <c r="A27578" s="47"/>
      <c r="B27578" s="60"/>
    </row>
    <row r="27579" spans="1:2" x14ac:dyDescent="0.2">
      <c r="A27579" s="47"/>
      <c r="B27579" s="60"/>
    </row>
    <row r="27580" spans="1:2" x14ac:dyDescent="0.2">
      <c r="A27580" s="47"/>
      <c r="B27580" s="60"/>
    </row>
    <row r="27581" spans="1:2" x14ac:dyDescent="0.2">
      <c r="A27581" s="47"/>
      <c r="B27581" s="60"/>
    </row>
    <row r="27582" spans="1:2" x14ac:dyDescent="0.2">
      <c r="A27582" s="47"/>
      <c r="B27582" s="60"/>
    </row>
    <row r="27583" spans="1:2" x14ac:dyDescent="0.2">
      <c r="A27583" s="47"/>
      <c r="B27583" s="60"/>
    </row>
    <row r="27584" spans="1:2" x14ac:dyDescent="0.2">
      <c r="A27584" s="47"/>
      <c r="B27584" s="60"/>
    </row>
    <row r="27585" spans="1:2" x14ac:dyDescent="0.2">
      <c r="A27585" s="47"/>
      <c r="B27585" s="60"/>
    </row>
    <row r="27586" spans="1:2" x14ac:dyDescent="0.2">
      <c r="A27586" s="47"/>
      <c r="B27586" s="60"/>
    </row>
    <row r="27587" spans="1:2" x14ac:dyDescent="0.2">
      <c r="A27587" s="47"/>
      <c r="B27587" s="60"/>
    </row>
    <row r="27588" spans="1:2" x14ac:dyDescent="0.2">
      <c r="A27588" s="47"/>
      <c r="B27588" s="60"/>
    </row>
    <row r="27589" spans="1:2" x14ac:dyDescent="0.2">
      <c r="A27589" s="47"/>
      <c r="B27589" s="60"/>
    </row>
    <row r="27590" spans="1:2" x14ac:dyDescent="0.2">
      <c r="A27590" s="47"/>
      <c r="B27590" s="60"/>
    </row>
    <row r="27591" spans="1:2" x14ac:dyDescent="0.2">
      <c r="A27591" s="47"/>
      <c r="B27591" s="60"/>
    </row>
    <row r="27592" spans="1:2" x14ac:dyDescent="0.2">
      <c r="A27592" s="47"/>
      <c r="B27592" s="60"/>
    </row>
    <row r="27593" spans="1:2" x14ac:dyDescent="0.2">
      <c r="A27593" s="47"/>
      <c r="B27593" s="60"/>
    </row>
    <row r="27594" spans="1:2" x14ac:dyDescent="0.2">
      <c r="A27594" s="47"/>
      <c r="B27594" s="60"/>
    </row>
    <row r="27595" spans="1:2" x14ac:dyDescent="0.2">
      <c r="A27595" s="47"/>
      <c r="B27595" s="60"/>
    </row>
    <row r="27596" spans="1:2" x14ac:dyDescent="0.2">
      <c r="A27596" s="47"/>
      <c r="B27596" s="60"/>
    </row>
    <row r="27597" spans="1:2" x14ac:dyDescent="0.2">
      <c r="A27597" s="47"/>
      <c r="B27597" s="60"/>
    </row>
    <row r="27598" spans="1:2" x14ac:dyDescent="0.2">
      <c r="A27598" s="47"/>
      <c r="B27598" s="60"/>
    </row>
    <row r="27599" spans="1:2" x14ac:dyDescent="0.2">
      <c r="A27599" s="47"/>
      <c r="B27599" s="60"/>
    </row>
    <row r="27600" spans="1:2" x14ac:dyDescent="0.2">
      <c r="A27600" s="47"/>
      <c r="B27600" s="60"/>
    </row>
    <row r="27601" spans="1:2" x14ac:dyDescent="0.2">
      <c r="A27601" s="47"/>
      <c r="B27601" s="60"/>
    </row>
    <row r="27602" spans="1:2" x14ac:dyDescent="0.2">
      <c r="A27602" s="47"/>
      <c r="B27602" s="60"/>
    </row>
    <row r="27603" spans="1:2" x14ac:dyDescent="0.2">
      <c r="A27603" s="47"/>
      <c r="B27603" s="60"/>
    </row>
    <row r="27604" spans="1:2" x14ac:dyDescent="0.2">
      <c r="A27604" s="47"/>
      <c r="B27604" s="60"/>
    </row>
    <row r="27605" spans="1:2" x14ac:dyDescent="0.2">
      <c r="A27605" s="47"/>
      <c r="B27605" s="60"/>
    </row>
    <row r="27606" spans="1:2" x14ac:dyDescent="0.2">
      <c r="A27606" s="47"/>
      <c r="B27606" s="60"/>
    </row>
    <row r="27607" spans="1:2" x14ac:dyDescent="0.2">
      <c r="A27607" s="47"/>
      <c r="B27607" s="60"/>
    </row>
    <row r="27608" spans="1:2" x14ac:dyDescent="0.2">
      <c r="A27608" s="47"/>
      <c r="B27608" s="60"/>
    </row>
    <row r="27609" spans="1:2" x14ac:dyDescent="0.2">
      <c r="A27609" s="47"/>
      <c r="B27609" s="60"/>
    </row>
    <row r="27610" spans="1:2" x14ac:dyDescent="0.2">
      <c r="A27610" s="47"/>
      <c r="B27610" s="60"/>
    </row>
    <row r="27611" spans="1:2" x14ac:dyDescent="0.2">
      <c r="A27611" s="47"/>
      <c r="B27611" s="60"/>
    </row>
    <row r="27612" spans="1:2" x14ac:dyDescent="0.2">
      <c r="A27612" s="47"/>
      <c r="B27612" s="60"/>
    </row>
    <row r="27613" spans="1:2" x14ac:dyDescent="0.2">
      <c r="A27613" s="47"/>
      <c r="B27613" s="60"/>
    </row>
    <row r="27614" spans="1:2" x14ac:dyDescent="0.2">
      <c r="A27614" s="47"/>
      <c r="B27614" s="60"/>
    </row>
    <row r="27615" spans="1:2" x14ac:dyDescent="0.2">
      <c r="A27615" s="47"/>
      <c r="B27615" s="60"/>
    </row>
    <row r="27616" spans="1:2" x14ac:dyDescent="0.2">
      <c r="A27616" s="47"/>
      <c r="B27616" s="60"/>
    </row>
    <row r="27617" spans="1:2" x14ac:dyDescent="0.2">
      <c r="A27617" s="47"/>
      <c r="B27617" s="60"/>
    </row>
    <row r="27618" spans="1:2" x14ac:dyDescent="0.2">
      <c r="A27618" s="47"/>
      <c r="B27618" s="60"/>
    </row>
    <row r="27619" spans="1:2" x14ac:dyDescent="0.2">
      <c r="A27619" s="47"/>
      <c r="B27619" s="60"/>
    </row>
    <row r="27620" spans="1:2" x14ac:dyDescent="0.2">
      <c r="A27620" s="47"/>
      <c r="B27620" s="60"/>
    </row>
    <row r="27621" spans="1:2" x14ac:dyDescent="0.2">
      <c r="A27621" s="47"/>
      <c r="B27621" s="60"/>
    </row>
    <row r="27622" spans="1:2" x14ac:dyDescent="0.2">
      <c r="A27622" s="47"/>
      <c r="B27622" s="60"/>
    </row>
    <row r="27623" spans="1:2" x14ac:dyDescent="0.2">
      <c r="A27623" s="47"/>
      <c r="B27623" s="60"/>
    </row>
    <row r="27624" spans="1:2" x14ac:dyDescent="0.2">
      <c r="A27624" s="47"/>
      <c r="B27624" s="60"/>
    </row>
    <row r="27625" spans="1:2" x14ac:dyDescent="0.2">
      <c r="A27625" s="47"/>
      <c r="B27625" s="60"/>
    </row>
    <row r="27626" spans="1:2" x14ac:dyDescent="0.2">
      <c r="A27626" s="47"/>
      <c r="B27626" s="60"/>
    </row>
    <row r="27627" spans="1:2" x14ac:dyDescent="0.2">
      <c r="A27627" s="47"/>
      <c r="B27627" s="60"/>
    </row>
    <row r="27628" spans="1:2" x14ac:dyDescent="0.2">
      <c r="A27628" s="47"/>
      <c r="B27628" s="60"/>
    </row>
    <row r="27629" spans="1:2" x14ac:dyDescent="0.2">
      <c r="A27629" s="47"/>
      <c r="B27629" s="60"/>
    </row>
    <row r="27630" spans="1:2" x14ac:dyDescent="0.2">
      <c r="A27630" s="47"/>
      <c r="B27630" s="60"/>
    </row>
    <row r="27631" spans="1:2" x14ac:dyDescent="0.2">
      <c r="A27631" s="47"/>
      <c r="B27631" s="60"/>
    </row>
    <row r="27632" spans="1:2" x14ac:dyDescent="0.2">
      <c r="A27632" s="47"/>
      <c r="B27632" s="60"/>
    </row>
    <row r="27633" spans="1:2" x14ac:dyDescent="0.2">
      <c r="A27633" s="47"/>
      <c r="B27633" s="60"/>
    </row>
    <row r="27634" spans="1:2" x14ac:dyDescent="0.2">
      <c r="A27634" s="47"/>
      <c r="B27634" s="60"/>
    </row>
    <row r="27635" spans="1:2" x14ac:dyDescent="0.2">
      <c r="A27635" s="47"/>
      <c r="B27635" s="60"/>
    </row>
    <row r="27636" spans="1:2" x14ac:dyDescent="0.2">
      <c r="A27636" s="47"/>
      <c r="B27636" s="60"/>
    </row>
    <row r="27637" spans="1:2" x14ac:dyDescent="0.2">
      <c r="A27637" s="47"/>
      <c r="B27637" s="60"/>
    </row>
    <row r="27638" spans="1:2" x14ac:dyDescent="0.2">
      <c r="A27638" s="47"/>
      <c r="B27638" s="60"/>
    </row>
    <row r="27639" spans="1:2" x14ac:dyDescent="0.2">
      <c r="A27639" s="47"/>
      <c r="B27639" s="60"/>
    </row>
    <row r="27640" spans="1:2" x14ac:dyDescent="0.2">
      <c r="A27640" s="47"/>
      <c r="B27640" s="60"/>
    </row>
    <row r="27641" spans="1:2" x14ac:dyDescent="0.2">
      <c r="A27641" s="47"/>
      <c r="B27641" s="60"/>
    </row>
    <row r="27642" spans="1:2" x14ac:dyDescent="0.2">
      <c r="A27642" s="47"/>
      <c r="B27642" s="60"/>
    </row>
    <row r="27643" spans="1:2" x14ac:dyDescent="0.2">
      <c r="A27643" s="47"/>
      <c r="B27643" s="60"/>
    </row>
    <row r="27644" spans="1:2" x14ac:dyDescent="0.2">
      <c r="A27644" s="47"/>
      <c r="B27644" s="60"/>
    </row>
    <row r="27645" spans="1:2" x14ac:dyDescent="0.2">
      <c r="A27645" s="47"/>
      <c r="B27645" s="60"/>
    </row>
    <row r="27646" spans="1:2" x14ac:dyDescent="0.2">
      <c r="A27646" s="47"/>
      <c r="B27646" s="60"/>
    </row>
    <row r="27647" spans="1:2" x14ac:dyDescent="0.2">
      <c r="A27647" s="47"/>
      <c r="B27647" s="60"/>
    </row>
    <row r="27648" spans="1:2" x14ac:dyDescent="0.2">
      <c r="A27648" s="47"/>
      <c r="B27648" s="60"/>
    </row>
    <row r="27649" spans="1:2" x14ac:dyDescent="0.2">
      <c r="A27649" s="47"/>
      <c r="B27649" s="60"/>
    </row>
    <row r="27650" spans="1:2" x14ac:dyDescent="0.2">
      <c r="A27650" s="47"/>
      <c r="B27650" s="60"/>
    </row>
    <row r="27651" spans="1:2" x14ac:dyDescent="0.2">
      <c r="A27651" s="47"/>
      <c r="B27651" s="60"/>
    </row>
    <row r="27652" spans="1:2" x14ac:dyDescent="0.2">
      <c r="A27652" s="47"/>
      <c r="B27652" s="60"/>
    </row>
    <row r="27653" spans="1:2" x14ac:dyDescent="0.2">
      <c r="A27653" s="47"/>
      <c r="B27653" s="60"/>
    </row>
    <row r="27654" spans="1:2" x14ac:dyDescent="0.2">
      <c r="A27654" s="47"/>
      <c r="B27654" s="60"/>
    </row>
    <row r="27655" spans="1:2" x14ac:dyDescent="0.2">
      <c r="A27655" s="47"/>
      <c r="B27655" s="60"/>
    </row>
    <row r="27656" spans="1:2" x14ac:dyDescent="0.2">
      <c r="A27656" s="47"/>
      <c r="B27656" s="60"/>
    </row>
    <row r="27657" spans="1:2" x14ac:dyDescent="0.2">
      <c r="A27657" s="47"/>
      <c r="B27657" s="60"/>
    </row>
    <row r="27658" spans="1:2" x14ac:dyDescent="0.2">
      <c r="A27658" s="47"/>
      <c r="B27658" s="60"/>
    </row>
    <row r="27659" spans="1:2" x14ac:dyDescent="0.2">
      <c r="A27659" s="47"/>
      <c r="B27659" s="60"/>
    </row>
    <row r="27660" spans="1:2" x14ac:dyDescent="0.2">
      <c r="A27660" s="47"/>
      <c r="B27660" s="60"/>
    </row>
    <row r="27661" spans="1:2" x14ac:dyDescent="0.2">
      <c r="A27661" s="47"/>
      <c r="B27661" s="60"/>
    </row>
    <row r="27662" spans="1:2" x14ac:dyDescent="0.2">
      <c r="A27662" s="47"/>
      <c r="B27662" s="60"/>
    </row>
    <row r="27663" spans="1:2" x14ac:dyDescent="0.2">
      <c r="A27663" s="47"/>
      <c r="B27663" s="60"/>
    </row>
    <row r="27664" spans="1:2" x14ac:dyDescent="0.2">
      <c r="A27664" s="47"/>
      <c r="B27664" s="60"/>
    </row>
    <row r="27665" spans="1:2" x14ac:dyDescent="0.2">
      <c r="A27665" s="47"/>
      <c r="B27665" s="60"/>
    </row>
    <row r="27666" spans="1:2" x14ac:dyDescent="0.2">
      <c r="A27666" s="47"/>
      <c r="B27666" s="60"/>
    </row>
    <row r="27667" spans="1:2" x14ac:dyDescent="0.2">
      <c r="A27667" s="47"/>
      <c r="B27667" s="60"/>
    </row>
    <row r="27668" spans="1:2" x14ac:dyDescent="0.2">
      <c r="A27668" s="47"/>
      <c r="B27668" s="60"/>
    </row>
    <row r="27669" spans="1:2" x14ac:dyDescent="0.2">
      <c r="A27669" s="47"/>
      <c r="B27669" s="60"/>
    </row>
    <row r="27670" spans="1:2" x14ac:dyDescent="0.2">
      <c r="A27670" s="47"/>
      <c r="B27670" s="60"/>
    </row>
    <row r="27671" spans="1:2" x14ac:dyDescent="0.2">
      <c r="A27671" s="47"/>
      <c r="B27671" s="60"/>
    </row>
    <row r="27672" spans="1:2" x14ac:dyDescent="0.2">
      <c r="A27672" s="47"/>
      <c r="B27672" s="60"/>
    </row>
    <row r="27673" spans="1:2" x14ac:dyDescent="0.2">
      <c r="A27673" s="47"/>
      <c r="B27673" s="60"/>
    </row>
    <row r="27674" spans="1:2" x14ac:dyDescent="0.2">
      <c r="A27674" s="47"/>
      <c r="B27674" s="60"/>
    </row>
    <row r="27675" spans="1:2" x14ac:dyDescent="0.2">
      <c r="A27675" s="47"/>
      <c r="B27675" s="60"/>
    </row>
    <row r="27676" spans="1:2" x14ac:dyDescent="0.2">
      <c r="A27676" s="47"/>
      <c r="B27676" s="60"/>
    </row>
    <row r="27677" spans="1:2" x14ac:dyDescent="0.2">
      <c r="A27677" s="47"/>
      <c r="B27677" s="60"/>
    </row>
    <row r="27678" spans="1:2" x14ac:dyDescent="0.2">
      <c r="A27678" s="47"/>
      <c r="B27678" s="60"/>
    </row>
    <row r="27679" spans="1:2" x14ac:dyDescent="0.2">
      <c r="A27679" s="47"/>
      <c r="B27679" s="60"/>
    </row>
    <row r="27680" spans="1:2" x14ac:dyDescent="0.2">
      <c r="A27680" s="47"/>
      <c r="B27680" s="60"/>
    </row>
    <row r="27681" spans="1:2" x14ac:dyDescent="0.2">
      <c r="A27681" s="47"/>
      <c r="B27681" s="60"/>
    </row>
    <row r="27682" spans="1:2" x14ac:dyDescent="0.2">
      <c r="A27682" s="47"/>
      <c r="B27682" s="60"/>
    </row>
    <row r="27683" spans="1:2" x14ac:dyDescent="0.2">
      <c r="A27683" s="47"/>
      <c r="B27683" s="60"/>
    </row>
    <row r="27684" spans="1:2" x14ac:dyDescent="0.2">
      <c r="A27684" s="47"/>
      <c r="B27684" s="60"/>
    </row>
    <row r="27685" spans="1:2" x14ac:dyDescent="0.2">
      <c r="A27685" s="47"/>
      <c r="B27685" s="60"/>
    </row>
    <row r="27686" spans="1:2" x14ac:dyDescent="0.2">
      <c r="A27686" s="47"/>
      <c r="B27686" s="60"/>
    </row>
    <row r="27687" spans="1:2" x14ac:dyDescent="0.2">
      <c r="A27687" s="47"/>
      <c r="B27687" s="60"/>
    </row>
    <row r="27688" spans="1:2" x14ac:dyDescent="0.2">
      <c r="A27688" s="47"/>
      <c r="B27688" s="60"/>
    </row>
    <row r="27689" spans="1:2" x14ac:dyDescent="0.2">
      <c r="A27689" s="47"/>
      <c r="B27689" s="60"/>
    </row>
    <row r="27690" spans="1:2" x14ac:dyDescent="0.2">
      <c r="A27690" s="47"/>
      <c r="B27690" s="60"/>
    </row>
    <row r="27691" spans="1:2" x14ac:dyDescent="0.2">
      <c r="A27691" s="47"/>
      <c r="B27691" s="60"/>
    </row>
    <row r="27692" spans="1:2" x14ac:dyDescent="0.2">
      <c r="A27692" s="47"/>
      <c r="B27692" s="60"/>
    </row>
    <row r="27693" spans="1:2" x14ac:dyDescent="0.2">
      <c r="A27693" s="47"/>
      <c r="B27693" s="60"/>
    </row>
    <row r="27694" spans="1:2" x14ac:dyDescent="0.2">
      <c r="A27694" s="47"/>
      <c r="B27694" s="60"/>
    </row>
    <row r="27695" spans="1:2" x14ac:dyDescent="0.2">
      <c r="A27695" s="47"/>
      <c r="B27695" s="60"/>
    </row>
    <row r="27696" spans="1:2" x14ac:dyDescent="0.2">
      <c r="A27696" s="47"/>
      <c r="B27696" s="60"/>
    </row>
    <row r="27697" spans="1:2" x14ac:dyDescent="0.2">
      <c r="A27697" s="47"/>
      <c r="B27697" s="60"/>
    </row>
    <row r="27698" spans="1:2" x14ac:dyDescent="0.2">
      <c r="A27698" s="47"/>
      <c r="B27698" s="60"/>
    </row>
    <row r="27699" spans="1:2" x14ac:dyDescent="0.2">
      <c r="A27699" s="47"/>
      <c r="B27699" s="60"/>
    </row>
    <row r="27700" spans="1:2" x14ac:dyDescent="0.2">
      <c r="A27700" s="47"/>
      <c r="B27700" s="60"/>
    </row>
    <row r="27701" spans="1:2" x14ac:dyDescent="0.2">
      <c r="A27701" s="47"/>
      <c r="B27701" s="60"/>
    </row>
    <row r="27702" spans="1:2" x14ac:dyDescent="0.2">
      <c r="A27702" s="47"/>
      <c r="B27702" s="60"/>
    </row>
    <row r="27703" spans="1:2" x14ac:dyDescent="0.2">
      <c r="A27703" s="47"/>
      <c r="B27703" s="60"/>
    </row>
    <row r="27704" spans="1:2" x14ac:dyDescent="0.2">
      <c r="A27704" s="47"/>
      <c r="B27704" s="60"/>
    </row>
    <row r="27705" spans="1:2" x14ac:dyDescent="0.2">
      <c r="A27705" s="47"/>
      <c r="B27705" s="60"/>
    </row>
    <row r="27706" spans="1:2" x14ac:dyDescent="0.2">
      <c r="A27706" s="47"/>
      <c r="B27706" s="60"/>
    </row>
    <row r="27707" spans="1:2" x14ac:dyDescent="0.2">
      <c r="A27707" s="47"/>
      <c r="B27707" s="60"/>
    </row>
    <row r="27708" spans="1:2" x14ac:dyDescent="0.2">
      <c r="A27708" s="47"/>
      <c r="B27708" s="60"/>
    </row>
    <row r="27709" spans="1:2" x14ac:dyDescent="0.2">
      <c r="A27709" s="47"/>
      <c r="B27709" s="60"/>
    </row>
    <row r="27710" spans="1:2" x14ac:dyDescent="0.2">
      <c r="A27710" s="47"/>
      <c r="B27710" s="60"/>
    </row>
    <row r="27711" spans="1:2" x14ac:dyDescent="0.2">
      <c r="A27711" s="47"/>
      <c r="B27711" s="60"/>
    </row>
    <row r="27712" spans="1:2" x14ac:dyDescent="0.2">
      <c r="A27712" s="47"/>
      <c r="B27712" s="60"/>
    </row>
    <row r="27713" spans="1:2" x14ac:dyDescent="0.2">
      <c r="A27713" s="47"/>
      <c r="B27713" s="60"/>
    </row>
    <row r="27714" spans="1:2" x14ac:dyDescent="0.2">
      <c r="A27714" s="47"/>
      <c r="B27714" s="60"/>
    </row>
    <row r="27715" spans="1:2" x14ac:dyDescent="0.2">
      <c r="A27715" s="47"/>
      <c r="B27715" s="60"/>
    </row>
    <row r="27716" spans="1:2" x14ac:dyDescent="0.2">
      <c r="A27716" s="47"/>
      <c r="B27716" s="60"/>
    </row>
    <row r="27717" spans="1:2" x14ac:dyDescent="0.2">
      <c r="A27717" s="47"/>
      <c r="B27717" s="60"/>
    </row>
    <row r="27718" spans="1:2" x14ac:dyDescent="0.2">
      <c r="A27718" s="47"/>
      <c r="B27718" s="60"/>
    </row>
    <row r="27719" spans="1:2" x14ac:dyDescent="0.2">
      <c r="A27719" s="47"/>
      <c r="B27719" s="60"/>
    </row>
    <row r="27720" spans="1:2" x14ac:dyDescent="0.2">
      <c r="A27720" s="47"/>
      <c r="B27720" s="60"/>
    </row>
    <row r="27721" spans="1:2" x14ac:dyDescent="0.2">
      <c r="A27721" s="47"/>
      <c r="B27721" s="60"/>
    </row>
    <row r="27722" spans="1:2" x14ac:dyDescent="0.2">
      <c r="A27722" s="47"/>
      <c r="B27722" s="60"/>
    </row>
    <row r="27723" spans="1:2" x14ac:dyDescent="0.2">
      <c r="A27723" s="47"/>
      <c r="B27723" s="60"/>
    </row>
    <row r="27724" spans="1:2" x14ac:dyDescent="0.2">
      <c r="A27724" s="47"/>
      <c r="B27724" s="60"/>
    </row>
    <row r="27725" spans="1:2" x14ac:dyDescent="0.2">
      <c r="A27725" s="47"/>
      <c r="B27725" s="60"/>
    </row>
    <row r="27726" spans="1:2" x14ac:dyDescent="0.2">
      <c r="A27726" s="47"/>
      <c r="B27726" s="60"/>
    </row>
    <row r="27727" spans="1:2" x14ac:dyDescent="0.2">
      <c r="A27727" s="47"/>
      <c r="B27727" s="60"/>
    </row>
    <row r="27728" spans="1:2" x14ac:dyDescent="0.2">
      <c r="A27728" s="47"/>
      <c r="B27728" s="60"/>
    </row>
    <row r="27729" spans="1:2" x14ac:dyDescent="0.2">
      <c r="A27729" s="47"/>
      <c r="B27729" s="60"/>
    </row>
    <row r="27730" spans="1:2" x14ac:dyDescent="0.2">
      <c r="A27730" s="47"/>
      <c r="B27730" s="60"/>
    </row>
    <row r="27731" spans="1:2" x14ac:dyDescent="0.2">
      <c r="A27731" s="47"/>
      <c r="B27731" s="60"/>
    </row>
    <row r="27732" spans="1:2" x14ac:dyDescent="0.2">
      <c r="A27732" s="47"/>
      <c r="B27732" s="60"/>
    </row>
    <row r="27733" spans="1:2" x14ac:dyDescent="0.2">
      <c r="A27733" s="47"/>
      <c r="B27733" s="60"/>
    </row>
    <row r="27734" spans="1:2" x14ac:dyDescent="0.2">
      <c r="A27734" s="47"/>
      <c r="B27734" s="60"/>
    </row>
    <row r="27735" spans="1:2" x14ac:dyDescent="0.2">
      <c r="A27735" s="47"/>
      <c r="B27735" s="60"/>
    </row>
    <row r="27736" spans="1:2" x14ac:dyDescent="0.2">
      <c r="A27736" s="47"/>
      <c r="B27736" s="60"/>
    </row>
    <row r="27737" spans="1:2" x14ac:dyDescent="0.2">
      <c r="A27737" s="47"/>
      <c r="B27737" s="60"/>
    </row>
    <row r="27738" spans="1:2" x14ac:dyDescent="0.2">
      <c r="A27738" s="47"/>
      <c r="B27738" s="60"/>
    </row>
    <row r="27739" spans="1:2" x14ac:dyDescent="0.2">
      <c r="A27739" s="47"/>
      <c r="B27739" s="60"/>
    </row>
    <row r="27740" spans="1:2" x14ac:dyDescent="0.2">
      <c r="A27740" s="47"/>
      <c r="B27740" s="60"/>
    </row>
    <row r="27741" spans="1:2" x14ac:dyDescent="0.2">
      <c r="A27741" s="47"/>
      <c r="B27741" s="60"/>
    </row>
    <row r="27742" spans="1:2" x14ac:dyDescent="0.2">
      <c r="A27742" s="47"/>
      <c r="B27742" s="60"/>
    </row>
    <row r="27743" spans="1:2" x14ac:dyDescent="0.2">
      <c r="A27743" s="47"/>
      <c r="B27743" s="60"/>
    </row>
    <row r="27744" spans="1:2" x14ac:dyDescent="0.2">
      <c r="A27744" s="47"/>
      <c r="B27744" s="60"/>
    </row>
    <row r="27745" spans="1:2" x14ac:dyDescent="0.2">
      <c r="A27745" s="47"/>
      <c r="B27745" s="60"/>
    </row>
    <row r="27746" spans="1:2" x14ac:dyDescent="0.2">
      <c r="A27746" s="47"/>
      <c r="B27746" s="60"/>
    </row>
    <row r="27747" spans="1:2" x14ac:dyDescent="0.2">
      <c r="A27747" s="47"/>
      <c r="B27747" s="60"/>
    </row>
    <row r="27748" spans="1:2" x14ac:dyDescent="0.2">
      <c r="A27748" s="47"/>
      <c r="B27748" s="60"/>
    </row>
    <row r="27749" spans="1:2" x14ac:dyDescent="0.2">
      <c r="A27749" s="47"/>
      <c r="B27749" s="60"/>
    </row>
    <row r="27750" spans="1:2" x14ac:dyDescent="0.2">
      <c r="A27750" s="47"/>
      <c r="B27750" s="60"/>
    </row>
    <row r="27751" spans="1:2" x14ac:dyDescent="0.2">
      <c r="A27751" s="47"/>
      <c r="B27751" s="60"/>
    </row>
    <row r="27752" spans="1:2" x14ac:dyDescent="0.2">
      <c r="A27752" s="47"/>
      <c r="B27752" s="60"/>
    </row>
    <row r="27753" spans="1:2" x14ac:dyDescent="0.2">
      <c r="A27753" s="47"/>
      <c r="B27753" s="60"/>
    </row>
    <row r="27754" spans="1:2" x14ac:dyDescent="0.2">
      <c r="A27754" s="47"/>
      <c r="B27754" s="60"/>
    </row>
    <row r="27755" spans="1:2" x14ac:dyDescent="0.2">
      <c r="A27755" s="47"/>
      <c r="B27755" s="60"/>
    </row>
    <row r="27756" spans="1:2" x14ac:dyDescent="0.2">
      <c r="A27756" s="47"/>
      <c r="B27756" s="60"/>
    </row>
    <row r="27757" spans="1:2" x14ac:dyDescent="0.2">
      <c r="A27757" s="47"/>
      <c r="B27757" s="60"/>
    </row>
    <row r="27758" spans="1:2" x14ac:dyDescent="0.2">
      <c r="A27758" s="47"/>
      <c r="B27758" s="60"/>
    </row>
    <row r="27759" spans="1:2" x14ac:dyDescent="0.2">
      <c r="A27759" s="47"/>
      <c r="B27759" s="60"/>
    </row>
    <row r="27760" spans="1:2" x14ac:dyDescent="0.2">
      <c r="A27760" s="47"/>
      <c r="B27760" s="60"/>
    </row>
    <row r="27761" spans="1:2" x14ac:dyDescent="0.2">
      <c r="A27761" s="47"/>
      <c r="B27761" s="60"/>
    </row>
    <row r="27762" spans="1:2" x14ac:dyDescent="0.2">
      <c r="A27762" s="47"/>
      <c r="B27762" s="60"/>
    </row>
    <row r="27763" spans="1:2" x14ac:dyDescent="0.2">
      <c r="A27763" s="47"/>
      <c r="B27763" s="60"/>
    </row>
    <row r="27764" spans="1:2" x14ac:dyDescent="0.2">
      <c r="A27764" s="47"/>
      <c r="B27764" s="60"/>
    </row>
    <row r="27765" spans="1:2" x14ac:dyDescent="0.2">
      <c r="A27765" s="47"/>
      <c r="B27765" s="60"/>
    </row>
    <row r="27766" spans="1:2" x14ac:dyDescent="0.2">
      <c r="A27766" s="47"/>
      <c r="B27766" s="60"/>
    </row>
    <row r="27767" spans="1:2" x14ac:dyDescent="0.2">
      <c r="A27767" s="47"/>
      <c r="B27767" s="60"/>
    </row>
    <row r="27768" spans="1:2" x14ac:dyDescent="0.2">
      <c r="A27768" s="47"/>
      <c r="B27768" s="60"/>
    </row>
    <row r="27769" spans="1:2" x14ac:dyDescent="0.2">
      <c r="A27769" s="47"/>
      <c r="B27769" s="60"/>
    </row>
    <row r="27770" spans="1:2" x14ac:dyDescent="0.2">
      <c r="A27770" s="47"/>
      <c r="B27770" s="60"/>
    </row>
    <row r="27771" spans="1:2" x14ac:dyDescent="0.2">
      <c r="A27771" s="47"/>
      <c r="B27771" s="60"/>
    </row>
    <row r="27772" spans="1:2" x14ac:dyDescent="0.2">
      <c r="A27772" s="47"/>
      <c r="B27772" s="60"/>
    </row>
    <row r="27773" spans="1:2" x14ac:dyDescent="0.2">
      <c r="A27773" s="47"/>
      <c r="B27773" s="60"/>
    </row>
    <row r="27774" spans="1:2" x14ac:dyDescent="0.2">
      <c r="A27774" s="47"/>
      <c r="B27774" s="60"/>
    </row>
    <row r="27775" spans="1:2" x14ac:dyDescent="0.2">
      <c r="A27775" s="47"/>
      <c r="B27775" s="60"/>
    </row>
    <row r="27776" spans="1:2" x14ac:dyDescent="0.2">
      <c r="A27776" s="47"/>
      <c r="B27776" s="60"/>
    </row>
    <row r="27777" spans="1:2" x14ac:dyDescent="0.2">
      <c r="A27777" s="47"/>
      <c r="B27777" s="60"/>
    </row>
    <row r="27778" spans="1:2" x14ac:dyDescent="0.2">
      <c r="A27778" s="47"/>
      <c r="B27778" s="60"/>
    </row>
    <row r="27779" spans="1:2" x14ac:dyDescent="0.2">
      <c r="A27779" s="47"/>
      <c r="B27779" s="60"/>
    </row>
    <row r="27780" spans="1:2" x14ac:dyDescent="0.2">
      <c r="A27780" s="47"/>
      <c r="B27780" s="60"/>
    </row>
    <row r="27781" spans="1:2" x14ac:dyDescent="0.2">
      <c r="A27781" s="47"/>
      <c r="B27781" s="60"/>
    </row>
    <row r="27782" spans="1:2" x14ac:dyDescent="0.2">
      <c r="A27782" s="47"/>
      <c r="B27782" s="60"/>
    </row>
    <row r="27783" spans="1:2" x14ac:dyDescent="0.2">
      <c r="A27783" s="47"/>
      <c r="B27783" s="60"/>
    </row>
    <row r="27784" spans="1:2" x14ac:dyDescent="0.2">
      <c r="A27784" s="47"/>
      <c r="B27784" s="60"/>
    </row>
    <row r="27785" spans="1:2" x14ac:dyDescent="0.2">
      <c r="A27785" s="47"/>
      <c r="B27785" s="60"/>
    </row>
    <row r="27786" spans="1:2" x14ac:dyDescent="0.2">
      <c r="A27786" s="47"/>
      <c r="B27786" s="60"/>
    </row>
    <row r="27787" spans="1:2" x14ac:dyDescent="0.2">
      <c r="A27787" s="47"/>
      <c r="B27787" s="60"/>
    </row>
    <row r="27788" spans="1:2" x14ac:dyDescent="0.2">
      <c r="A27788" s="47"/>
      <c r="B27788" s="60"/>
    </row>
    <row r="27789" spans="1:2" x14ac:dyDescent="0.2">
      <c r="A27789" s="47"/>
      <c r="B27789" s="60"/>
    </row>
    <row r="27790" spans="1:2" x14ac:dyDescent="0.2">
      <c r="A27790" s="47"/>
      <c r="B27790" s="60"/>
    </row>
    <row r="27791" spans="1:2" x14ac:dyDescent="0.2">
      <c r="A27791" s="47"/>
      <c r="B27791" s="60"/>
    </row>
    <row r="27792" spans="1:2" x14ac:dyDescent="0.2">
      <c r="A27792" s="47"/>
      <c r="B27792" s="60"/>
    </row>
    <row r="27793" spans="1:2" x14ac:dyDescent="0.2">
      <c r="A27793" s="47"/>
      <c r="B27793" s="60"/>
    </row>
    <row r="27794" spans="1:2" x14ac:dyDescent="0.2">
      <c r="A27794" s="47"/>
      <c r="B27794" s="60"/>
    </row>
    <row r="27795" spans="1:2" x14ac:dyDescent="0.2">
      <c r="A27795" s="47"/>
      <c r="B27795" s="60"/>
    </row>
    <row r="27796" spans="1:2" x14ac:dyDescent="0.2">
      <c r="A27796" s="47"/>
      <c r="B27796" s="60"/>
    </row>
    <row r="27797" spans="1:2" x14ac:dyDescent="0.2">
      <c r="A27797" s="47"/>
      <c r="B27797" s="60"/>
    </row>
    <row r="27798" spans="1:2" x14ac:dyDescent="0.2">
      <c r="A27798" s="47"/>
      <c r="B27798" s="60"/>
    </row>
    <row r="27799" spans="1:2" x14ac:dyDescent="0.2">
      <c r="A27799" s="47"/>
      <c r="B27799" s="60"/>
    </row>
    <row r="27800" spans="1:2" x14ac:dyDescent="0.2">
      <c r="A27800" s="47"/>
      <c r="B27800" s="60"/>
    </row>
    <row r="27801" spans="1:2" x14ac:dyDescent="0.2">
      <c r="A27801" s="47"/>
      <c r="B27801" s="60"/>
    </row>
    <row r="27802" spans="1:2" x14ac:dyDescent="0.2">
      <c r="A27802" s="47"/>
      <c r="B27802" s="60"/>
    </row>
    <row r="27803" spans="1:2" x14ac:dyDescent="0.2">
      <c r="A27803" s="47"/>
      <c r="B27803" s="60"/>
    </row>
    <row r="27804" spans="1:2" x14ac:dyDescent="0.2">
      <c r="A27804" s="47"/>
      <c r="B27804" s="60"/>
    </row>
    <row r="27805" spans="1:2" x14ac:dyDescent="0.2">
      <c r="A27805" s="47"/>
      <c r="B27805" s="60"/>
    </row>
    <row r="27806" spans="1:2" x14ac:dyDescent="0.2">
      <c r="A27806" s="47"/>
      <c r="B27806" s="60"/>
    </row>
    <row r="27807" spans="1:2" x14ac:dyDescent="0.2">
      <c r="A27807" s="47"/>
      <c r="B27807" s="60"/>
    </row>
    <row r="27808" spans="1:2" x14ac:dyDescent="0.2">
      <c r="A27808" s="47"/>
      <c r="B27808" s="60"/>
    </row>
    <row r="27809" spans="1:2" x14ac:dyDescent="0.2">
      <c r="A27809" s="47"/>
      <c r="B27809" s="60"/>
    </row>
    <row r="27810" spans="1:2" x14ac:dyDescent="0.2">
      <c r="A27810" s="47"/>
      <c r="B27810" s="60"/>
    </row>
    <row r="27811" spans="1:2" x14ac:dyDescent="0.2">
      <c r="A27811" s="47"/>
      <c r="B27811" s="60"/>
    </row>
    <row r="27812" spans="1:2" x14ac:dyDescent="0.2">
      <c r="A27812" s="47"/>
      <c r="B27812" s="60"/>
    </row>
    <row r="27813" spans="1:2" x14ac:dyDescent="0.2">
      <c r="A27813" s="47"/>
      <c r="B27813" s="60"/>
    </row>
    <row r="27814" spans="1:2" x14ac:dyDescent="0.2">
      <c r="A27814" s="47"/>
      <c r="B27814" s="60"/>
    </row>
    <row r="27815" spans="1:2" x14ac:dyDescent="0.2">
      <c r="A27815" s="47"/>
      <c r="B27815" s="60"/>
    </row>
    <row r="27816" spans="1:2" x14ac:dyDescent="0.2">
      <c r="A27816" s="47"/>
      <c r="B27816" s="60"/>
    </row>
    <row r="27817" spans="1:2" x14ac:dyDescent="0.2">
      <c r="A27817" s="47"/>
      <c r="B27817" s="60"/>
    </row>
    <row r="27818" spans="1:2" x14ac:dyDescent="0.2">
      <c r="A27818" s="47"/>
      <c r="B27818" s="60"/>
    </row>
    <row r="27819" spans="1:2" x14ac:dyDescent="0.2">
      <c r="A27819" s="47"/>
      <c r="B27819" s="60"/>
    </row>
    <row r="27820" spans="1:2" x14ac:dyDescent="0.2">
      <c r="A27820" s="47"/>
      <c r="B27820" s="60"/>
    </row>
    <row r="27821" spans="1:2" x14ac:dyDescent="0.2">
      <c r="A27821" s="47"/>
      <c r="B27821" s="60"/>
    </row>
    <row r="27822" spans="1:2" x14ac:dyDescent="0.2">
      <c r="A27822" s="47"/>
      <c r="B27822" s="60"/>
    </row>
    <row r="27823" spans="1:2" x14ac:dyDescent="0.2">
      <c r="A27823" s="47"/>
      <c r="B27823" s="60"/>
    </row>
    <row r="27824" spans="1:2" x14ac:dyDescent="0.2">
      <c r="A27824" s="47"/>
      <c r="B27824" s="60"/>
    </row>
    <row r="27825" spans="1:2" x14ac:dyDescent="0.2">
      <c r="A27825" s="47"/>
      <c r="B27825" s="60"/>
    </row>
    <row r="27826" spans="1:2" x14ac:dyDescent="0.2">
      <c r="A27826" s="47"/>
      <c r="B27826" s="60"/>
    </row>
    <row r="27827" spans="1:2" x14ac:dyDescent="0.2">
      <c r="A27827" s="47"/>
      <c r="B27827" s="60"/>
    </row>
    <row r="27828" spans="1:2" x14ac:dyDescent="0.2">
      <c r="A27828" s="47"/>
      <c r="B27828" s="60"/>
    </row>
    <row r="27829" spans="1:2" x14ac:dyDescent="0.2">
      <c r="A27829" s="47"/>
      <c r="B27829" s="60"/>
    </row>
    <row r="27830" spans="1:2" x14ac:dyDescent="0.2">
      <c r="A27830" s="47"/>
      <c r="B27830" s="60"/>
    </row>
    <row r="27831" spans="1:2" x14ac:dyDescent="0.2">
      <c r="A27831" s="47"/>
      <c r="B27831" s="60"/>
    </row>
    <row r="27832" spans="1:2" x14ac:dyDescent="0.2">
      <c r="A27832" s="47"/>
      <c r="B27832" s="60"/>
    </row>
    <row r="27833" spans="1:2" x14ac:dyDescent="0.2">
      <c r="A27833" s="47"/>
      <c r="B27833" s="60"/>
    </row>
    <row r="27834" spans="1:2" x14ac:dyDescent="0.2">
      <c r="A27834" s="47"/>
      <c r="B27834" s="60"/>
    </row>
    <row r="27835" spans="1:2" x14ac:dyDescent="0.2">
      <c r="A27835" s="47"/>
      <c r="B27835" s="60"/>
    </row>
    <row r="27836" spans="1:2" x14ac:dyDescent="0.2">
      <c r="A27836" s="47"/>
      <c r="B27836" s="60"/>
    </row>
    <row r="27837" spans="1:2" x14ac:dyDescent="0.2">
      <c r="A27837" s="47"/>
      <c r="B27837" s="60"/>
    </row>
    <row r="27838" spans="1:2" x14ac:dyDescent="0.2">
      <c r="A27838" s="47"/>
      <c r="B27838" s="60"/>
    </row>
    <row r="27839" spans="1:2" x14ac:dyDescent="0.2">
      <c r="A27839" s="47"/>
      <c r="B27839" s="60"/>
    </row>
    <row r="27840" spans="1:2" x14ac:dyDescent="0.2">
      <c r="A27840" s="47"/>
      <c r="B27840" s="60"/>
    </row>
    <row r="27841" spans="1:2" x14ac:dyDescent="0.2">
      <c r="A27841" s="47"/>
      <c r="B27841" s="60"/>
    </row>
    <row r="27842" spans="1:2" x14ac:dyDescent="0.2">
      <c r="A27842" s="47"/>
      <c r="B27842" s="60"/>
    </row>
    <row r="27843" spans="1:2" x14ac:dyDescent="0.2">
      <c r="A27843" s="47"/>
      <c r="B27843" s="60"/>
    </row>
    <row r="27844" spans="1:2" x14ac:dyDescent="0.2">
      <c r="A27844" s="47"/>
      <c r="B27844" s="60"/>
    </row>
    <row r="27845" spans="1:2" x14ac:dyDescent="0.2">
      <c r="A27845" s="47"/>
      <c r="B27845" s="60"/>
    </row>
    <row r="27846" spans="1:2" x14ac:dyDescent="0.2">
      <c r="A27846" s="47"/>
      <c r="B27846" s="60"/>
    </row>
    <row r="27847" spans="1:2" x14ac:dyDescent="0.2">
      <c r="A27847" s="47"/>
      <c r="B27847" s="60"/>
    </row>
    <row r="27848" spans="1:2" x14ac:dyDescent="0.2">
      <c r="A27848" s="47"/>
      <c r="B27848" s="60"/>
    </row>
    <row r="27849" spans="1:2" x14ac:dyDescent="0.2">
      <c r="A27849" s="47"/>
      <c r="B27849" s="60"/>
    </row>
    <row r="27850" spans="1:2" x14ac:dyDescent="0.2">
      <c r="A27850" s="47"/>
      <c r="B27850" s="60"/>
    </row>
    <row r="27851" spans="1:2" x14ac:dyDescent="0.2">
      <c r="A27851" s="47"/>
      <c r="B27851" s="60"/>
    </row>
    <row r="27852" spans="1:2" x14ac:dyDescent="0.2">
      <c r="A27852" s="47"/>
      <c r="B27852" s="60"/>
    </row>
    <row r="27853" spans="1:2" x14ac:dyDescent="0.2">
      <c r="A27853" s="47"/>
      <c r="B27853" s="60"/>
    </row>
    <row r="27854" spans="1:2" x14ac:dyDescent="0.2">
      <c r="A27854" s="47"/>
      <c r="B27854" s="60"/>
    </row>
    <row r="27855" spans="1:2" x14ac:dyDescent="0.2">
      <c r="A27855" s="47"/>
      <c r="B27855" s="60"/>
    </row>
    <row r="27856" spans="1:2" x14ac:dyDescent="0.2">
      <c r="A27856" s="47"/>
      <c r="B27856" s="60"/>
    </row>
    <row r="27857" spans="1:2" x14ac:dyDescent="0.2">
      <c r="A27857" s="47"/>
      <c r="B27857" s="60"/>
    </row>
    <row r="27858" spans="1:2" x14ac:dyDescent="0.2">
      <c r="A27858" s="47"/>
      <c r="B27858" s="60"/>
    </row>
    <row r="27859" spans="1:2" x14ac:dyDescent="0.2">
      <c r="A27859" s="47"/>
      <c r="B27859" s="60"/>
    </row>
    <row r="27860" spans="1:2" x14ac:dyDescent="0.2">
      <c r="A27860" s="47"/>
      <c r="B27860" s="60"/>
    </row>
    <row r="27861" spans="1:2" x14ac:dyDescent="0.2">
      <c r="A27861" s="47"/>
      <c r="B27861" s="60"/>
    </row>
    <row r="27862" spans="1:2" x14ac:dyDescent="0.2">
      <c r="A27862" s="47"/>
      <c r="B27862" s="60"/>
    </row>
    <row r="27863" spans="1:2" x14ac:dyDescent="0.2">
      <c r="A27863" s="47"/>
      <c r="B27863" s="60"/>
    </row>
    <row r="27864" spans="1:2" x14ac:dyDescent="0.2">
      <c r="A27864" s="47"/>
      <c r="B27864" s="60"/>
    </row>
    <row r="27865" spans="1:2" x14ac:dyDescent="0.2">
      <c r="A27865" s="47"/>
      <c r="B27865" s="60"/>
    </row>
    <row r="27866" spans="1:2" x14ac:dyDescent="0.2">
      <c r="A27866" s="47"/>
      <c r="B27866" s="60"/>
    </row>
    <row r="27867" spans="1:2" x14ac:dyDescent="0.2">
      <c r="A27867" s="47"/>
      <c r="B27867" s="60"/>
    </row>
    <row r="27868" spans="1:2" x14ac:dyDescent="0.2">
      <c r="A27868" s="47"/>
      <c r="B27868" s="60"/>
    </row>
    <row r="27869" spans="1:2" x14ac:dyDescent="0.2">
      <c r="A27869" s="47"/>
      <c r="B27869" s="60"/>
    </row>
    <row r="27870" spans="1:2" x14ac:dyDescent="0.2">
      <c r="A27870" s="47"/>
      <c r="B27870" s="60"/>
    </row>
    <row r="27871" spans="1:2" x14ac:dyDescent="0.2">
      <c r="A27871" s="47"/>
      <c r="B27871" s="60"/>
    </row>
    <row r="27872" spans="1:2" x14ac:dyDescent="0.2">
      <c r="A27872" s="47"/>
      <c r="B27872" s="60"/>
    </row>
    <row r="27873" spans="1:2" x14ac:dyDescent="0.2">
      <c r="A27873" s="47"/>
      <c r="B27873" s="60"/>
    </row>
    <row r="27874" spans="1:2" x14ac:dyDescent="0.2">
      <c r="A27874" s="47"/>
      <c r="B27874" s="60"/>
    </row>
    <row r="27875" spans="1:2" x14ac:dyDescent="0.2">
      <c r="A27875" s="47"/>
      <c r="B27875" s="60"/>
    </row>
    <row r="27876" spans="1:2" x14ac:dyDescent="0.2">
      <c r="A27876" s="47"/>
      <c r="B27876" s="60"/>
    </row>
    <row r="27877" spans="1:2" x14ac:dyDescent="0.2">
      <c r="A27877" s="47"/>
      <c r="B27877" s="60"/>
    </row>
    <row r="27878" spans="1:2" x14ac:dyDescent="0.2">
      <c r="A27878" s="47"/>
      <c r="B27878" s="60"/>
    </row>
    <row r="27879" spans="1:2" x14ac:dyDescent="0.2">
      <c r="A27879" s="47"/>
      <c r="B27879" s="60"/>
    </row>
    <row r="27880" spans="1:2" x14ac:dyDescent="0.2">
      <c r="A27880" s="47"/>
      <c r="B27880" s="60"/>
    </row>
    <row r="27881" spans="1:2" x14ac:dyDescent="0.2">
      <c r="A27881" s="47"/>
      <c r="B27881" s="60"/>
    </row>
    <row r="27882" spans="1:2" x14ac:dyDescent="0.2">
      <c r="A27882" s="47"/>
      <c r="B27882" s="60"/>
    </row>
    <row r="27883" spans="1:2" x14ac:dyDescent="0.2">
      <c r="A27883" s="47"/>
      <c r="B27883" s="60"/>
    </row>
    <row r="27884" spans="1:2" x14ac:dyDescent="0.2">
      <c r="A27884" s="47"/>
      <c r="B27884" s="60"/>
    </row>
    <row r="27885" spans="1:2" x14ac:dyDescent="0.2">
      <c r="A27885" s="47"/>
      <c r="B27885" s="60"/>
    </row>
    <row r="27886" spans="1:2" x14ac:dyDescent="0.2">
      <c r="A27886" s="47"/>
      <c r="B27886" s="60"/>
    </row>
    <row r="27887" spans="1:2" x14ac:dyDescent="0.2">
      <c r="A27887" s="47"/>
      <c r="B27887" s="60"/>
    </row>
    <row r="27888" spans="1:2" x14ac:dyDescent="0.2">
      <c r="A27888" s="47"/>
      <c r="B27888" s="60"/>
    </row>
    <row r="27889" spans="1:2" x14ac:dyDescent="0.2">
      <c r="A27889" s="47"/>
      <c r="B27889" s="60"/>
    </row>
    <row r="27890" spans="1:2" x14ac:dyDescent="0.2">
      <c r="A27890" s="47"/>
      <c r="B27890" s="60"/>
    </row>
    <row r="27891" spans="1:2" x14ac:dyDescent="0.2">
      <c r="A27891" s="47"/>
      <c r="B27891" s="60"/>
    </row>
    <row r="27892" spans="1:2" x14ac:dyDescent="0.2">
      <c r="A27892" s="47"/>
      <c r="B27892" s="60"/>
    </row>
    <row r="27893" spans="1:2" x14ac:dyDescent="0.2">
      <c r="A27893" s="47"/>
      <c r="B27893" s="60"/>
    </row>
    <row r="27894" spans="1:2" x14ac:dyDescent="0.2">
      <c r="A27894" s="47"/>
      <c r="B27894" s="60"/>
    </row>
    <row r="27895" spans="1:2" x14ac:dyDescent="0.2">
      <c r="A27895" s="47"/>
      <c r="B27895" s="60"/>
    </row>
    <row r="27896" spans="1:2" x14ac:dyDescent="0.2">
      <c r="A27896" s="47"/>
      <c r="B27896" s="60"/>
    </row>
    <row r="27897" spans="1:2" x14ac:dyDescent="0.2">
      <c r="A27897" s="47"/>
      <c r="B27897" s="60"/>
    </row>
    <row r="27898" spans="1:2" x14ac:dyDescent="0.2">
      <c r="A27898" s="47"/>
      <c r="B27898" s="60"/>
    </row>
    <row r="27899" spans="1:2" x14ac:dyDescent="0.2">
      <c r="A27899" s="47"/>
      <c r="B27899" s="60"/>
    </row>
    <row r="27900" spans="1:2" x14ac:dyDescent="0.2">
      <c r="A27900" s="47"/>
      <c r="B27900" s="60"/>
    </row>
    <row r="27901" spans="1:2" x14ac:dyDescent="0.2">
      <c r="A27901" s="47"/>
      <c r="B27901" s="60"/>
    </row>
    <row r="27902" spans="1:2" x14ac:dyDescent="0.2">
      <c r="A27902" s="47"/>
      <c r="B27902" s="60"/>
    </row>
    <row r="27903" spans="1:2" x14ac:dyDescent="0.2">
      <c r="A27903" s="47"/>
      <c r="B27903" s="60"/>
    </row>
    <row r="27904" spans="1:2" x14ac:dyDescent="0.2">
      <c r="A27904" s="47"/>
      <c r="B27904" s="60"/>
    </row>
    <row r="27905" spans="1:2" x14ac:dyDescent="0.2">
      <c r="A27905" s="47"/>
      <c r="B27905" s="60"/>
    </row>
    <row r="27906" spans="1:2" x14ac:dyDescent="0.2">
      <c r="A27906" s="47"/>
      <c r="B27906" s="60"/>
    </row>
    <row r="27907" spans="1:2" x14ac:dyDescent="0.2">
      <c r="A27907" s="47"/>
      <c r="B27907" s="60"/>
    </row>
    <row r="27908" spans="1:2" x14ac:dyDescent="0.2">
      <c r="A27908" s="47"/>
      <c r="B27908" s="60"/>
    </row>
    <row r="27909" spans="1:2" x14ac:dyDescent="0.2">
      <c r="A27909" s="47"/>
      <c r="B27909" s="60"/>
    </row>
    <row r="27910" spans="1:2" x14ac:dyDescent="0.2">
      <c r="A27910" s="47"/>
      <c r="B27910" s="60"/>
    </row>
    <row r="27911" spans="1:2" x14ac:dyDescent="0.2">
      <c r="A27911" s="47"/>
      <c r="B27911" s="60"/>
    </row>
    <row r="27912" spans="1:2" x14ac:dyDescent="0.2">
      <c r="A27912" s="47"/>
      <c r="B27912" s="60"/>
    </row>
    <row r="27913" spans="1:2" x14ac:dyDescent="0.2">
      <c r="A27913" s="47"/>
      <c r="B27913" s="60"/>
    </row>
    <row r="27914" spans="1:2" x14ac:dyDescent="0.2">
      <c r="A27914" s="47"/>
      <c r="B27914" s="60"/>
    </row>
    <row r="27915" spans="1:2" x14ac:dyDescent="0.2">
      <c r="A27915" s="47"/>
      <c r="B27915" s="60"/>
    </row>
    <row r="27916" spans="1:2" x14ac:dyDescent="0.2">
      <c r="A27916" s="47"/>
      <c r="B27916" s="60"/>
    </row>
    <row r="27917" spans="1:2" x14ac:dyDescent="0.2">
      <c r="A27917" s="47"/>
      <c r="B27917" s="60"/>
    </row>
    <row r="27918" spans="1:2" x14ac:dyDescent="0.2">
      <c r="A27918" s="47"/>
      <c r="B27918" s="60"/>
    </row>
    <row r="27919" spans="1:2" x14ac:dyDescent="0.2">
      <c r="A27919" s="47"/>
      <c r="B27919" s="60"/>
    </row>
    <row r="27920" spans="1:2" x14ac:dyDescent="0.2">
      <c r="A27920" s="47"/>
      <c r="B27920" s="60"/>
    </row>
    <row r="27921" spans="1:2" x14ac:dyDescent="0.2">
      <c r="A27921" s="47"/>
      <c r="B27921" s="60"/>
    </row>
    <row r="27922" spans="1:2" x14ac:dyDescent="0.2">
      <c r="A27922" s="47"/>
      <c r="B27922" s="60"/>
    </row>
    <row r="27923" spans="1:2" x14ac:dyDescent="0.2">
      <c r="A27923" s="47"/>
      <c r="B27923" s="60"/>
    </row>
    <row r="27924" spans="1:2" x14ac:dyDescent="0.2">
      <c r="A27924" s="47"/>
      <c r="B27924" s="60"/>
    </row>
    <row r="27925" spans="1:2" x14ac:dyDescent="0.2">
      <c r="A27925" s="47"/>
      <c r="B27925" s="60"/>
    </row>
    <row r="27926" spans="1:2" x14ac:dyDescent="0.2">
      <c r="A27926" s="47"/>
      <c r="B27926" s="60"/>
    </row>
    <row r="27927" spans="1:2" x14ac:dyDescent="0.2">
      <c r="A27927" s="47"/>
      <c r="B27927" s="60"/>
    </row>
    <row r="27928" spans="1:2" x14ac:dyDescent="0.2">
      <c r="A27928" s="47"/>
      <c r="B27928" s="60"/>
    </row>
    <row r="27929" spans="1:2" x14ac:dyDescent="0.2">
      <c r="A27929" s="47"/>
      <c r="B27929" s="60"/>
    </row>
    <row r="27930" spans="1:2" x14ac:dyDescent="0.2">
      <c r="A27930" s="47"/>
      <c r="B27930" s="60"/>
    </row>
    <row r="27931" spans="1:2" x14ac:dyDescent="0.2">
      <c r="A27931" s="47"/>
      <c r="B27931" s="60"/>
    </row>
    <row r="27932" spans="1:2" x14ac:dyDescent="0.2">
      <c r="A27932" s="47"/>
      <c r="B27932" s="60"/>
    </row>
    <row r="27933" spans="1:2" x14ac:dyDescent="0.2">
      <c r="A27933" s="47"/>
      <c r="B27933" s="60"/>
    </row>
    <row r="27934" spans="1:2" x14ac:dyDescent="0.2">
      <c r="A27934" s="47"/>
      <c r="B27934" s="60"/>
    </row>
    <row r="27935" spans="1:2" x14ac:dyDescent="0.2">
      <c r="A27935" s="47"/>
      <c r="B27935" s="60"/>
    </row>
    <row r="27936" spans="1:2" x14ac:dyDescent="0.2">
      <c r="A27936" s="47"/>
      <c r="B27936" s="60"/>
    </row>
    <row r="27937" spans="1:2" x14ac:dyDescent="0.2">
      <c r="A27937" s="47"/>
      <c r="B27937" s="60"/>
    </row>
    <row r="27938" spans="1:2" x14ac:dyDescent="0.2">
      <c r="A27938" s="47"/>
      <c r="B27938" s="60"/>
    </row>
    <row r="27939" spans="1:2" x14ac:dyDescent="0.2">
      <c r="A27939" s="47"/>
      <c r="B27939" s="60"/>
    </row>
    <row r="27940" spans="1:2" x14ac:dyDescent="0.2">
      <c r="A27940" s="47"/>
      <c r="B27940" s="60"/>
    </row>
    <row r="27941" spans="1:2" x14ac:dyDescent="0.2">
      <c r="A27941" s="47"/>
      <c r="B27941" s="60"/>
    </row>
    <row r="27942" spans="1:2" x14ac:dyDescent="0.2">
      <c r="A27942" s="47"/>
      <c r="B27942" s="60"/>
    </row>
    <row r="27943" spans="1:2" x14ac:dyDescent="0.2">
      <c r="A27943" s="47"/>
      <c r="B27943" s="60"/>
    </row>
    <row r="27944" spans="1:2" x14ac:dyDescent="0.2">
      <c r="A27944" s="47"/>
      <c r="B27944" s="60"/>
    </row>
    <row r="27945" spans="1:2" x14ac:dyDescent="0.2">
      <c r="A27945" s="47"/>
      <c r="B27945" s="60"/>
    </row>
    <row r="27946" spans="1:2" x14ac:dyDescent="0.2">
      <c r="A27946" s="47"/>
      <c r="B27946" s="60"/>
    </row>
    <row r="27947" spans="1:2" x14ac:dyDescent="0.2">
      <c r="A27947" s="47"/>
      <c r="B27947" s="60"/>
    </row>
    <row r="27948" spans="1:2" x14ac:dyDescent="0.2">
      <c r="A27948" s="47"/>
      <c r="B27948" s="60"/>
    </row>
    <row r="27949" spans="1:2" x14ac:dyDescent="0.2">
      <c r="A27949" s="47"/>
      <c r="B27949" s="60"/>
    </row>
    <row r="27950" spans="1:2" x14ac:dyDescent="0.2">
      <c r="A27950" s="47"/>
      <c r="B27950" s="60"/>
    </row>
    <row r="27951" spans="1:2" x14ac:dyDescent="0.2">
      <c r="A27951" s="47"/>
      <c r="B27951" s="60"/>
    </row>
    <row r="27952" spans="1:2" x14ac:dyDescent="0.2">
      <c r="A27952" s="47"/>
      <c r="B27952" s="60"/>
    </row>
    <row r="27953" spans="1:2" x14ac:dyDescent="0.2">
      <c r="A27953" s="47"/>
      <c r="B27953" s="60"/>
    </row>
    <row r="27954" spans="1:2" x14ac:dyDescent="0.2">
      <c r="A27954" s="47"/>
      <c r="B27954" s="60"/>
    </row>
    <row r="27955" spans="1:2" x14ac:dyDescent="0.2">
      <c r="A27955" s="47"/>
      <c r="B27955" s="60"/>
    </row>
    <row r="27956" spans="1:2" x14ac:dyDescent="0.2">
      <c r="A27956" s="47"/>
      <c r="B27956" s="60"/>
    </row>
    <row r="27957" spans="1:2" x14ac:dyDescent="0.2">
      <c r="A27957" s="47"/>
      <c r="B27957" s="60"/>
    </row>
    <row r="27958" spans="1:2" x14ac:dyDescent="0.2">
      <c r="A27958" s="47"/>
      <c r="B27958" s="60"/>
    </row>
    <row r="27959" spans="1:2" x14ac:dyDescent="0.2">
      <c r="A27959" s="47"/>
      <c r="B27959" s="60"/>
    </row>
    <row r="27960" spans="1:2" x14ac:dyDescent="0.2">
      <c r="A27960" s="47"/>
      <c r="B27960" s="60"/>
    </row>
    <row r="27961" spans="1:2" x14ac:dyDescent="0.2">
      <c r="A27961" s="47"/>
      <c r="B27961" s="60"/>
    </row>
    <row r="27962" spans="1:2" x14ac:dyDescent="0.2">
      <c r="A27962" s="47"/>
      <c r="B27962" s="60"/>
    </row>
    <row r="27963" spans="1:2" x14ac:dyDescent="0.2">
      <c r="A27963" s="47"/>
      <c r="B27963" s="60"/>
    </row>
    <row r="27964" spans="1:2" x14ac:dyDescent="0.2">
      <c r="A27964" s="47"/>
      <c r="B27964" s="60"/>
    </row>
    <row r="27965" spans="1:2" x14ac:dyDescent="0.2">
      <c r="A27965" s="47"/>
      <c r="B27965" s="60"/>
    </row>
    <row r="27966" spans="1:2" x14ac:dyDescent="0.2">
      <c r="A27966" s="47"/>
      <c r="B27966" s="60"/>
    </row>
    <row r="27967" spans="1:2" x14ac:dyDescent="0.2">
      <c r="A27967" s="47"/>
      <c r="B27967" s="60"/>
    </row>
    <row r="27968" spans="1:2" x14ac:dyDescent="0.2">
      <c r="A27968" s="47"/>
      <c r="B27968" s="60"/>
    </row>
    <row r="27969" spans="1:2" x14ac:dyDescent="0.2">
      <c r="A27969" s="47"/>
      <c r="B27969" s="60"/>
    </row>
    <row r="27970" spans="1:2" x14ac:dyDescent="0.2">
      <c r="A27970" s="47"/>
      <c r="B27970" s="60"/>
    </row>
    <row r="27971" spans="1:2" x14ac:dyDescent="0.2">
      <c r="A27971" s="47"/>
      <c r="B27971" s="60"/>
    </row>
    <row r="27972" spans="1:2" x14ac:dyDescent="0.2">
      <c r="A27972" s="47"/>
      <c r="B27972" s="60"/>
    </row>
    <row r="27973" spans="1:2" x14ac:dyDescent="0.2">
      <c r="A27973" s="47"/>
      <c r="B27973" s="60"/>
    </row>
    <row r="27974" spans="1:2" x14ac:dyDescent="0.2">
      <c r="A27974" s="47"/>
      <c r="B27974" s="60"/>
    </row>
    <row r="27975" spans="1:2" x14ac:dyDescent="0.2">
      <c r="A27975" s="47"/>
      <c r="B27975" s="60"/>
    </row>
    <row r="27976" spans="1:2" x14ac:dyDescent="0.2">
      <c r="A27976" s="47"/>
      <c r="B27976" s="60"/>
    </row>
    <row r="27977" spans="1:2" x14ac:dyDescent="0.2">
      <c r="A27977" s="47"/>
      <c r="B27977" s="60"/>
    </row>
    <row r="27978" spans="1:2" x14ac:dyDescent="0.2">
      <c r="A27978" s="47"/>
      <c r="B27978" s="60"/>
    </row>
    <row r="27979" spans="1:2" x14ac:dyDescent="0.2">
      <c r="A27979" s="47"/>
      <c r="B27979" s="60"/>
    </row>
    <row r="27980" spans="1:2" x14ac:dyDescent="0.2">
      <c r="A27980" s="47"/>
      <c r="B27980" s="60"/>
    </row>
    <row r="27981" spans="1:2" x14ac:dyDescent="0.2">
      <c r="A27981" s="47"/>
      <c r="B27981" s="60"/>
    </row>
    <row r="27982" spans="1:2" x14ac:dyDescent="0.2">
      <c r="A27982" s="47"/>
      <c r="B27982" s="60"/>
    </row>
    <row r="27983" spans="1:2" x14ac:dyDescent="0.2">
      <c r="A27983" s="47"/>
      <c r="B27983" s="60"/>
    </row>
    <row r="27984" spans="1:2" x14ac:dyDescent="0.2">
      <c r="A27984" s="47"/>
      <c r="B27984" s="60"/>
    </row>
    <row r="27985" spans="1:2" x14ac:dyDescent="0.2">
      <c r="A27985" s="47"/>
      <c r="B27985" s="60"/>
    </row>
    <row r="27986" spans="1:2" x14ac:dyDescent="0.2">
      <c r="A27986" s="47"/>
      <c r="B27986" s="60"/>
    </row>
    <row r="27987" spans="1:2" x14ac:dyDescent="0.2">
      <c r="A27987" s="47"/>
      <c r="B27987" s="60"/>
    </row>
    <row r="27988" spans="1:2" x14ac:dyDescent="0.2">
      <c r="A27988" s="47"/>
      <c r="B27988" s="60"/>
    </row>
    <row r="27989" spans="1:2" x14ac:dyDescent="0.2">
      <c r="A27989" s="47"/>
      <c r="B27989" s="60"/>
    </row>
    <row r="27990" spans="1:2" x14ac:dyDescent="0.2">
      <c r="A27990" s="47"/>
      <c r="B27990" s="60"/>
    </row>
    <row r="27991" spans="1:2" x14ac:dyDescent="0.2">
      <c r="A27991" s="47"/>
      <c r="B27991" s="60"/>
    </row>
    <row r="27992" spans="1:2" x14ac:dyDescent="0.2">
      <c r="A27992" s="47"/>
      <c r="B27992" s="60"/>
    </row>
    <row r="27993" spans="1:2" x14ac:dyDescent="0.2">
      <c r="A27993" s="47"/>
      <c r="B27993" s="60"/>
    </row>
    <row r="27994" spans="1:2" x14ac:dyDescent="0.2">
      <c r="A27994" s="47"/>
      <c r="B27994" s="60"/>
    </row>
    <row r="27995" spans="1:2" x14ac:dyDescent="0.2">
      <c r="A27995" s="47"/>
      <c r="B27995" s="60"/>
    </row>
    <row r="27996" spans="1:2" x14ac:dyDescent="0.2">
      <c r="A27996" s="47"/>
      <c r="B27996" s="60"/>
    </row>
    <row r="27997" spans="1:2" x14ac:dyDescent="0.2">
      <c r="A27997" s="47"/>
      <c r="B27997" s="60"/>
    </row>
    <row r="27998" spans="1:2" x14ac:dyDescent="0.2">
      <c r="A27998" s="47"/>
      <c r="B27998" s="60"/>
    </row>
    <row r="27999" spans="1:2" x14ac:dyDescent="0.2">
      <c r="A27999" s="47"/>
      <c r="B27999" s="60"/>
    </row>
    <row r="28000" spans="1:2" x14ac:dyDescent="0.2">
      <c r="A28000" s="47"/>
      <c r="B28000" s="60"/>
    </row>
    <row r="28001" spans="1:2" x14ac:dyDescent="0.2">
      <c r="A28001" s="47"/>
      <c r="B28001" s="60"/>
    </row>
    <row r="28002" spans="1:2" x14ac:dyDescent="0.2">
      <c r="A28002" s="47"/>
      <c r="B28002" s="60"/>
    </row>
    <row r="28003" spans="1:2" x14ac:dyDescent="0.2">
      <c r="A28003" s="47"/>
      <c r="B28003" s="60"/>
    </row>
    <row r="28004" spans="1:2" x14ac:dyDescent="0.2">
      <c r="A28004" s="47"/>
      <c r="B28004" s="60"/>
    </row>
    <row r="28005" spans="1:2" x14ac:dyDescent="0.2">
      <c r="A28005" s="47"/>
      <c r="B28005" s="60"/>
    </row>
    <row r="28006" spans="1:2" x14ac:dyDescent="0.2">
      <c r="A28006" s="47"/>
      <c r="B28006" s="60"/>
    </row>
    <row r="28007" spans="1:2" x14ac:dyDescent="0.2">
      <c r="A28007" s="47"/>
      <c r="B28007" s="60"/>
    </row>
    <row r="28008" spans="1:2" x14ac:dyDescent="0.2">
      <c r="A28008" s="47"/>
      <c r="B28008" s="60"/>
    </row>
    <row r="28009" spans="1:2" x14ac:dyDescent="0.2">
      <c r="A28009" s="47"/>
      <c r="B28009" s="60"/>
    </row>
    <row r="28010" spans="1:2" x14ac:dyDescent="0.2">
      <c r="A28010" s="47"/>
      <c r="B28010" s="60"/>
    </row>
    <row r="28011" spans="1:2" x14ac:dyDescent="0.2">
      <c r="A28011" s="47"/>
      <c r="B28011" s="60"/>
    </row>
    <row r="28012" spans="1:2" x14ac:dyDescent="0.2">
      <c r="A28012" s="47"/>
      <c r="B28012" s="60"/>
    </row>
    <row r="28013" spans="1:2" x14ac:dyDescent="0.2">
      <c r="A28013" s="47"/>
      <c r="B28013" s="60"/>
    </row>
    <row r="28014" spans="1:2" x14ac:dyDescent="0.2">
      <c r="A28014" s="47"/>
      <c r="B28014" s="60"/>
    </row>
    <row r="28015" spans="1:2" x14ac:dyDescent="0.2">
      <c r="A28015" s="47"/>
      <c r="B28015" s="60"/>
    </row>
    <row r="28016" spans="1:2" x14ac:dyDescent="0.2">
      <c r="A28016" s="47"/>
      <c r="B28016" s="60"/>
    </row>
    <row r="28017" spans="1:2" x14ac:dyDescent="0.2">
      <c r="A28017" s="47"/>
      <c r="B28017" s="60"/>
    </row>
    <row r="28018" spans="1:2" x14ac:dyDescent="0.2">
      <c r="A28018" s="47"/>
      <c r="B28018" s="60"/>
    </row>
    <row r="28019" spans="1:2" x14ac:dyDescent="0.2">
      <c r="A28019" s="47"/>
      <c r="B28019" s="60"/>
    </row>
    <row r="28020" spans="1:2" x14ac:dyDescent="0.2">
      <c r="A28020" s="47"/>
      <c r="B28020" s="60"/>
    </row>
    <row r="28021" spans="1:2" x14ac:dyDescent="0.2">
      <c r="A28021" s="47"/>
      <c r="B28021" s="60"/>
    </row>
    <row r="28022" spans="1:2" x14ac:dyDescent="0.2">
      <c r="A28022" s="47"/>
      <c r="B28022" s="60"/>
    </row>
    <row r="28023" spans="1:2" x14ac:dyDescent="0.2">
      <c r="A28023" s="47"/>
      <c r="B28023" s="60"/>
    </row>
    <row r="28024" spans="1:2" x14ac:dyDescent="0.2">
      <c r="A28024" s="47"/>
      <c r="B28024" s="60"/>
    </row>
    <row r="28025" spans="1:2" x14ac:dyDescent="0.2">
      <c r="A28025" s="47"/>
      <c r="B28025" s="60"/>
    </row>
    <row r="28026" spans="1:2" x14ac:dyDescent="0.2">
      <c r="A28026" s="47"/>
      <c r="B28026" s="60"/>
    </row>
    <row r="28027" spans="1:2" x14ac:dyDescent="0.2">
      <c r="A28027" s="47"/>
      <c r="B28027" s="60"/>
    </row>
    <row r="28028" spans="1:2" x14ac:dyDescent="0.2">
      <c r="A28028" s="47"/>
      <c r="B28028" s="60"/>
    </row>
    <row r="28029" spans="1:2" x14ac:dyDescent="0.2">
      <c r="A28029" s="47"/>
      <c r="B28029" s="60"/>
    </row>
    <row r="28030" spans="1:2" x14ac:dyDescent="0.2">
      <c r="A28030" s="47"/>
      <c r="B28030" s="60"/>
    </row>
    <row r="28031" spans="1:2" x14ac:dyDescent="0.2">
      <c r="A28031" s="47"/>
      <c r="B28031" s="60"/>
    </row>
    <row r="28032" spans="1:2" x14ac:dyDescent="0.2">
      <c r="A28032" s="47"/>
      <c r="B28032" s="60"/>
    </row>
    <row r="28033" spans="1:2" x14ac:dyDescent="0.2">
      <c r="A28033" s="47"/>
      <c r="B28033" s="60"/>
    </row>
    <row r="28034" spans="1:2" x14ac:dyDescent="0.2">
      <c r="A28034" s="47"/>
      <c r="B28034" s="60"/>
    </row>
    <row r="28035" spans="1:2" x14ac:dyDescent="0.2">
      <c r="A28035" s="47"/>
      <c r="B28035" s="60"/>
    </row>
    <row r="28036" spans="1:2" x14ac:dyDescent="0.2">
      <c r="A28036" s="47"/>
      <c r="B28036" s="60"/>
    </row>
    <row r="28037" spans="1:2" x14ac:dyDescent="0.2">
      <c r="A28037" s="47"/>
      <c r="B28037" s="60"/>
    </row>
    <row r="28038" spans="1:2" x14ac:dyDescent="0.2">
      <c r="A28038" s="47"/>
      <c r="B28038" s="60"/>
    </row>
    <row r="28039" spans="1:2" x14ac:dyDescent="0.2">
      <c r="A28039" s="47"/>
      <c r="B28039" s="60"/>
    </row>
    <row r="28040" spans="1:2" x14ac:dyDescent="0.2">
      <c r="A28040" s="47"/>
      <c r="B28040" s="60"/>
    </row>
    <row r="28041" spans="1:2" x14ac:dyDescent="0.2">
      <c r="A28041" s="47"/>
      <c r="B28041" s="60"/>
    </row>
    <row r="28042" spans="1:2" x14ac:dyDescent="0.2">
      <c r="A28042" s="47"/>
      <c r="B28042" s="60"/>
    </row>
    <row r="28043" spans="1:2" x14ac:dyDescent="0.2">
      <c r="A28043" s="47"/>
      <c r="B28043" s="60"/>
    </row>
    <row r="28044" spans="1:2" x14ac:dyDescent="0.2">
      <c r="A28044" s="47"/>
      <c r="B28044" s="60"/>
    </row>
    <row r="28045" spans="1:2" x14ac:dyDescent="0.2">
      <c r="A28045" s="47"/>
      <c r="B28045" s="60"/>
    </row>
    <row r="28046" spans="1:2" x14ac:dyDescent="0.2">
      <c r="A28046" s="47"/>
      <c r="B28046" s="60"/>
    </row>
    <row r="28047" spans="1:2" x14ac:dyDescent="0.2">
      <c r="A28047" s="47"/>
      <c r="B28047" s="60"/>
    </row>
    <row r="28048" spans="1:2" x14ac:dyDescent="0.2">
      <c r="A28048" s="47"/>
      <c r="B28048" s="60"/>
    </row>
    <row r="28049" spans="1:2" x14ac:dyDescent="0.2">
      <c r="A28049" s="47"/>
      <c r="B28049" s="60"/>
    </row>
    <row r="28050" spans="1:2" x14ac:dyDescent="0.2">
      <c r="A28050" s="47"/>
      <c r="B28050" s="60"/>
    </row>
    <row r="28051" spans="1:2" x14ac:dyDescent="0.2">
      <c r="A28051" s="47"/>
      <c r="B28051" s="60"/>
    </row>
    <row r="28052" spans="1:2" x14ac:dyDescent="0.2">
      <c r="A28052" s="47"/>
      <c r="B28052" s="60"/>
    </row>
    <row r="28053" spans="1:2" x14ac:dyDescent="0.2">
      <c r="A28053" s="47"/>
      <c r="B28053" s="60"/>
    </row>
    <row r="28054" spans="1:2" x14ac:dyDescent="0.2">
      <c r="A28054" s="47"/>
      <c r="B28054" s="60"/>
    </row>
    <row r="28055" spans="1:2" x14ac:dyDescent="0.2">
      <c r="A28055" s="47"/>
      <c r="B28055" s="60"/>
    </row>
    <row r="28056" spans="1:2" x14ac:dyDescent="0.2">
      <c r="A28056" s="47"/>
      <c r="B28056" s="60"/>
    </row>
    <row r="28057" spans="1:2" x14ac:dyDescent="0.2">
      <c r="A28057" s="47"/>
      <c r="B28057" s="60"/>
    </row>
    <row r="28058" spans="1:2" x14ac:dyDescent="0.2">
      <c r="A28058" s="47"/>
      <c r="B28058" s="60"/>
    </row>
    <row r="28059" spans="1:2" x14ac:dyDescent="0.2">
      <c r="A28059" s="47"/>
      <c r="B28059" s="60"/>
    </row>
    <row r="28060" spans="1:2" x14ac:dyDescent="0.2">
      <c r="A28060" s="47"/>
      <c r="B28060" s="60"/>
    </row>
    <row r="28061" spans="1:2" x14ac:dyDescent="0.2">
      <c r="A28061" s="47"/>
      <c r="B28061" s="60"/>
    </row>
    <row r="28062" spans="1:2" x14ac:dyDescent="0.2">
      <c r="A28062" s="47"/>
      <c r="B28062" s="60"/>
    </row>
    <row r="28063" spans="1:2" x14ac:dyDescent="0.2">
      <c r="A28063" s="47"/>
      <c r="B28063" s="60"/>
    </row>
    <row r="28064" spans="1:2" x14ac:dyDescent="0.2">
      <c r="A28064" s="47"/>
      <c r="B28064" s="60"/>
    </row>
    <row r="28065" spans="1:2" x14ac:dyDescent="0.2">
      <c r="A28065" s="47"/>
      <c r="B28065" s="60"/>
    </row>
    <row r="28066" spans="1:2" x14ac:dyDescent="0.2">
      <c r="A28066" s="47"/>
      <c r="B28066" s="60"/>
    </row>
    <row r="28067" spans="1:2" x14ac:dyDescent="0.2">
      <c r="A28067" s="47"/>
      <c r="B28067" s="60"/>
    </row>
    <row r="28068" spans="1:2" x14ac:dyDescent="0.2">
      <c r="A28068" s="47"/>
      <c r="B28068" s="60"/>
    </row>
    <row r="28069" spans="1:2" x14ac:dyDescent="0.2">
      <c r="A28069" s="47"/>
      <c r="B28069" s="60"/>
    </row>
    <row r="28070" spans="1:2" x14ac:dyDescent="0.2">
      <c r="A28070" s="47"/>
      <c r="B28070" s="60"/>
    </row>
    <row r="28071" spans="1:2" x14ac:dyDescent="0.2">
      <c r="A28071" s="47"/>
      <c r="B28071" s="60"/>
    </row>
    <row r="28072" spans="1:2" x14ac:dyDescent="0.2">
      <c r="A28072" s="47"/>
      <c r="B28072" s="60"/>
    </row>
    <row r="28073" spans="1:2" x14ac:dyDescent="0.2">
      <c r="A28073" s="47"/>
      <c r="B28073" s="60"/>
    </row>
    <row r="28074" spans="1:2" x14ac:dyDescent="0.2">
      <c r="A28074" s="47"/>
      <c r="B28074" s="60"/>
    </row>
    <row r="28075" spans="1:2" x14ac:dyDescent="0.2">
      <c r="A28075" s="47"/>
      <c r="B28075" s="60"/>
    </row>
    <row r="28076" spans="1:2" x14ac:dyDescent="0.2">
      <c r="A28076" s="47"/>
      <c r="B28076" s="60"/>
    </row>
    <row r="28077" spans="1:2" x14ac:dyDescent="0.2">
      <c r="A28077" s="47"/>
      <c r="B28077" s="60"/>
    </row>
    <row r="28078" spans="1:2" x14ac:dyDescent="0.2">
      <c r="A28078" s="47"/>
      <c r="B28078" s="60"/>
    </row>
    <row r="28079" spans="1:2" x14ac:dyDescent="0.2">
      <c r="A28079" s="47"/>
      <c r="B28079" s="60"/>
    </row>
    <row r="28080" spans="1:2" x14ac:dyDescent="0.2">
      <c r="A28080" s="47"/>
      <c r="B28080" s="60"/>
    </row>
    <row r="28081" spans="1:2" x14ac:dyDescent="0.2">
      <c r="A28081" s="47"/>
      <c r="B28081" s="60"/>
    </row>
    <row r="28082" spans="1:2" x14ac:dyDescent="0.2">
      <c r="A28082" s="47"/>
      <c r="B28082" s="60"/>
    </row>
    <row r="28083" spans="1:2" x14ac:dyDescent="0.2">
      <c r="A28083" s="47"/>
      <c r="B28083" s="60"/>
    </row>
    <row r="28084" spans="1:2" x14ac:dyDescent="0.2">
      <c r="A28084" s="47"/>
      <c r="B28084" s="60"/>
    </row>
    <row r="28085" spans="1:2" x14ac:dyDescent="0.2">
      <c r="A28085" s="47"/>
      <c r="B28085" s="60"/>
    </row>
    <row r="28086" spans="1:2" x14ac:dyDescent="0.2">
      <c r="A28086" s="47"/>
      <c r="B28086" s="60"/>
    </row>
    <row r="28087" spans="1:2" x14ac:dyDescent="0.2">
      <c r="A28087" s="47"/>
      <c r="B28087" s="60"/>
    </row>
    <row r="28088" spans="1:2" x14ac:dyDescent="0.2">
      <c r="A28088" s="47"/>
      <c r="B28088" s="60"/>
    </row>
    <row r="28089" spans="1:2" x14ac:dyDescent="0.2">
      <c r="A28089" s="47"/>
      <c r="B28089" s="60"/>
    </row>
    <row r="28090" spans="1:2" x14ac:dyDescent="0.2">
      <c r="A28090" s="47"/>
      <c r="B28090" s="60"/>
    </row>
    <row r="28091" spans="1:2" x14ac:dyDescent="0.2">
      <c r="A28091" s="47"/>
      <c r="B28091" s="60"/>
    </row>
    <row r="28092" spans="1:2" x14ac:dyDescent="0.2">
      <c r="A28092" s="47"/>
      <c r="B28092" s="60"/>
    </row>
    <row r="28093" spans="1:2" x14ac:dyDescent="0.2">
      <c r="A28093" s="47"/>
      <c r="B28093" s="60"/>
    </row>
    <row r="28094" spans="1:2" x14ac:dyDescent="0.2">
      <c r="A28094" s="47"/>
      <c r="B28094" s="60"/>
    </row>
    <row r="28095" spans="1:2" x14ac:dyDescent="0.2">
      <c r="A28095" s="47"/>
      <c r="B28095" s="60"/>
    </row>
    <row r="28096" spans="1:2" x14ac:dyDescent="0.2">
      <c r="A28096" s="47"/>
      <c r="B28096" s="60"/>
    </row>
    <row r="28097" spans="1:2" x14ac:dyDescent="0.2">
      <c r="A28097" s="47"/>
      <c r="B28097" s="60"/>
    </row>
    <row r="28098" spans="1:2" x14ac:dyDescent="0.2">
      <c r="A28098" s="47"/>
      <c r="B28098" s="60"/>
    </row>
    <row r="28099" spans="1:2" x14ac:dyDescent="0.2">
      <c r="A28099" s="47"/>
      <c r="B28099" s="60"/>
    </row>
    <row r="28100" spans="1:2" x14ac:dyDescent="0.2">
      <c r="A28100" s="47"/>
      <c r="B28100" s="60"/>
    </row>
    <row r="28101" spans="1:2" x14ac:dyDescent="0.2">
      <c r="A28101" s="47"/>
      <c r="B28101" s="60"/>
    </row>
    <row r="28102" spans="1:2" x14ac:dyDescent="0.2">
      <c r="A28102" s="47"/>
      <c r="B28102" s="60"/>
    </row>
    <row r="28103" spans="1:2" x14ac:dyDescent="0.2">
      <c r="A28103" s="47"/>
      <c r="B28103" s="60"/>
    </row>
    <row r="28104" spans="1:2" x14ac:dyDescent="0.2">
      <c r="A28104" s="47"/>
      <c r="B28104" s="60"/>
    </row>
    <row r="28105" spans="1:2" x14ac:dyDescent="0.2">
      <c r="A28105" s="47"/>
      <c r="B28105" s="60"/>
    </row>
    <row r="28106" spans="1:2" x14ac:dyDescent="0.2">
      <c r="A28106" s="47"/>
      <c r="B28106" s="60"/>
    </row>
    <row r="28107" spans="1:2" x14ac:dyDescent="0.2">
      <c r="A28107" s="47"/>
      <c r="B28107" s="60"/>
    </row>
    <row r="28108" spans="1:2" x14ac:dyDescent="0.2">
      <c r="A28108" s="47"/>
      <c r="B28108" s="60"/>
    </row>
    <row r="28109" spans="1:2" x14ac:dyDescent="0.2">
      <c r="A28109" s="47"/>
      <c r="B28109" s="60"/>
    </row>
    <row r="28110" spans="1:2" x14ac:dyDescent="0.2">
      <c r="A28110" s="47"/>
      <c r="B28110" s="60"/>
    </row>
    <row r="28111" spans="1:2" x14ac:dyDescent="0.2">
      <c r="A28111" s="47"/>
      <c r="B28111" s="60"/>
    </row>
    <row r="28112" spans="1:2" x14ac:dyDescent="0.2">
      <c r="A28112" s="47"/>
      <c r="B28112" s="60"/>
    </row>
    <row r="28113" spans="1:2" x14ac:dyDescent="0.2">
      <c r="A28113" s="47"/>
      <c r="B28113" s="60"/>
    </row>
    <row r="28114" spans="1:2" x14ac:dyDescent="0.2">
      <c r="A28114" s="47"/>
      <c r="B28114" s="60"/>
    </row>
    <row r="28115" spans="1:2" x14ac:dyDescent="0.2">
      <c r="A28115" s="47"/>
      <c r="B28115" s="60"/>
    </row>
    <row r="28116" spans="1:2" x14ac:dyDescent="0.2">
      <c r="A28116" s="47"/>
      <c r="B28116" s="60"/>
    </row>
    <row r="28117" spans="1:2" x14ac:dyDescent="0.2">
      <c r="A28117" s="47"/>
      <c r="B28117" s="60"/>
    </row>
    <row r="28118" spans="1:2" x14ac:dyDescent="0.2">
      <c r="A28118" s="47"/>
      <c r="B28118" s="60"/>
    </row>
    <row r="28119" spans="1:2" x14ac:dyDescent="0.2">
      <c r="A28119" s="47"/>
      <c r="B28119" s="60"/>
    </row>
    <row r="28120" spans="1:2" x14ac:dyDescent="0.2">
      <c r="A28120" s="47"/>
      <c r="B28120" s="60"/>
    </row>
    <row r="28121" spans="1:2" x14ac:dyDescent="0.2">
      <c r="A28121" s="47"/>
      <c r="B28121" s="60"/>
    </row>
    <row r="28122" spans="1:2" x14ac:dyDescent="0.2">
      <c r="A28122" s="47"/>
      <c r="B28122" s="60"/>
    </row>
    <row r="28123" spans="1:2" x14ac:dyDescent="0.2">
      <c r="A28123" s="47"/>
      <c r="B28123" s="60"/>
    </row>
    <row r="28124" spans="1:2" x14ac:dyDescent="0.2">
      <c r="A28124" s="47"/>
      <c r="B28124" s="60"/>
    </row>
    <row r="28125" spans="1:2" x14ac:dyDescent="0.2">
      <c r="A28125" s="47"/>
      <c r="B28125" s="60"/>
    </row>
    <row r="28126" spans="1:2" x14ac:dyDescent="0.2">
      <c r="A28126" s="47"/>
      <c r="B28126" s="60"/>
    </row>
    <row r="28127" spans="1:2" x14ac:dyDescent="0.2">
      <c r="A28127" s="47"/>
      <c r="B28127" s="60"/>
    </row>
    <row r="28128" spans="1:2" x14ac:dyDescent="0.2">
      <c r="A28128" s="47"/>
      <c r="B28128" s="60"/>
    </row>
    <row r="28129" spans="1:2" x14ac:dyDescent="0.2">
      <c r="A28129" s="47"/>
      <c r="B28129" s="60"/>
    </row>
    <row r="28130" spans="1:2" x14ac:dyDescent="0.2">
      <c r="A28130" s="47"/>
      <c r="B28130" s="60"/>
    </row>
    <row r="28131" spans="1:2" x14ac:dyDescent="0.2">
      <c r="A28131" s="47"/>
      <c r="B28131" s="60"/>
    </row>
    <row r="28132" spans="1:2" x14ac:dyDescent="0.2">
      <c r="A28132" s="47"/>
      <c r="B28132" s="60"/>
    </row>
    <row r="28133" spans="1:2" x14ac:dyDescent="0.2">
      <c r="A28133" s="47"/>
      <c r="B28133" s="60"/>
    </row>
    <row r="28134" spans="1:2" x14ac:dyDescent="0.2">
      <c r="A28134" s="47"/>
      <c r="B28134" s="60"/>
    </row>
    <row r="28135" spans="1:2" x14ac:dyDescent="0.2">
      <c r="A28135" s="47"/>
      <c r="B28135" s="60"/>
    </row>
    <row r="28136" spans="1:2" x14ac:dyDescent="0.2">
      <c r="A28136" s="47"/>
      <c r="B28136" s="60"/>
    </row>
    <row r="28137" spans="1:2" x14ac:dyDescent="0.2">
      <c r="A28137" s="47"/>
      <c r="B28137" s="60"/>
    </row>
    <row r="28138" spans="1:2" x14ac:dyDescent="0.2">
      <c r="A28138" s="47"/>
      <c r="B28138" s="60"/>
    </row>
    <row r="28139" spans="1:2" x14ac:dyDescent="0.2">
      <c r="A28139" s="47"/>
      <c r="B28139" s="60"/>
    </row>
    <row r="28140" spans="1:2" x14ac:dyDescent="0.2">
      <c r="A28140" s="47"/>
      <c r="B28140" s="60"/>
    </row>
    <row r="28141" spans="1:2" x14ac:dyDescent="0.2">
      <c r="A28141" s="47"/>
      <c r="B28141" s="60"/>
    </row>
    <row r="28142" spans="1:2" x14ac:dyDescent="0.2">
      <c r="A28142" s="47"/>
      <c r="B28142" s="60"/>
    </row>
    <row r="28143" spans="1:2" x14ac:dyDescent="0.2">
      <c r="A28143" s="47"/>
      <c r="B28143" s="60"/>
    </row>
    <row r="28144" spans="1:2" x14ac:dyDescent="0.2">
      <c r="A28144" s="47"/>
      <c r="B28144" s="60"/>
    </row>
    <row r="28145" spans="1:2" x14ac:dyDescent="0.2">
      <c r="A28145" s="47"/>
      <c r="B28145" s="60"/>
    </row>
    <row r="28146" spans="1:2" x14ac:dyDescent="0.2">
      <c r="A28146" s="47"/>
      <c r="B28146" s="60"/>
    </row>
    <row r="28147" spans="1:2" x14ac:dyDescent="0.2">
      <c r="A28147" s="47"/>
      <c r="B28147" s="60"/>
    </row>
    <row r="28148" spans="1:2" x14ac:dyDescent="0.2">
      <c r="A28148" s="47"/>
      <c r="B28148" s="60"/>
    </row>
    <row r="28149" spans="1:2" x14ac:dyDescent="0.2">
      <c r="A28149" s="47"/>
      <c r="B28149" s="60"/>
    </row>
    <row r="28150" spans="1:2" x14ac:dyDescent="0.2">
      <c r="A28150" s="47"/>
      <c r="B28150" s="60"/>
    </row>
    <row r="28151" spans="1:2" x14ac:dyDescent="0.2">
      <c r="A28151" s="47"/>
      <c r="B28151" s="60"/>
    </row>
    <row r="28152" spans="1:2" x14ac:dyDescent="0.2">
      <c r="A28152" s="47"/>
      <c r="B28152" s="60"/>
    </row>
    <row r="28153" spans="1:2" x14ac:dyDescent="0.2">
      <c r="A28153" s="47"/>
      <c r="B28153" s="60"/>
    </row>
    <row r="28154" spans="1:2" x14ac:dyDescent="0.2">
      <c r="A28154" s="47"/>
      <c r="B28154" s="60"/>
    </row>
    <row r="28155" spans="1:2" x14ac:dyDescent="0.2">
      <c r="A28155" s="47"/>
      <c r="B28155" s="60"/>
    </row>
    <row r="28156" spans="1:2" x14ac:dyDescent="0.2">
      <c r="A28156" s="47"/>
      <c r="B28156" s="60"/>
    </row>
    <row r="28157" spans="1:2" x14ac:dyDescent="0.2">
      <c r="A28157" s="47"/>
      <c r="B28157" s="60"/>
    </row>
    <row r="28158" spans="1:2" x14ac:dyDescent="0.2">
      <c r="A28158" s="47"/>
      <c r="B28158" s="60"/>
    </row>
    <row r="28159" spans="1:2" x14ac:dyDescent="0.2">
      <c r="A28159" s="47"/>
      <c r="B28159" s="60"/>
    </row>
    <row r="28160" spans="1:2" x14ac:dyDescent="0.2">
      <c r="A28160" s="47"/>
      <c r="B28160" s="60"/>
    </row>
    <row r="28161" spans="1:2" x14ac:dyDescent="0.2">
      <c r="A28161" s="47"/>
      <c r="B28161" s="60"/>
    </row>
    <row r="28162" spans="1:2" x14ac:dyDescent="0.2">
      <c r="A28162" s="47"/>
      <c r="B28162" s="60"/>
    </row>
    <row r="28163" spans="1:2" x14ac:dyDescent="0.2">
      <c r="A28163" s="47"/>
      <c r="B28163" s="60"/>
    </row>
    <row r="28164" spans="1:2" x14ac:dyDescent="0.2">
      <c r="A28164" s="47"/>
      <c r="B28164" s="60"/>
    </row>
    <row r="28165" spans="1:2" x14ac:dyDescent="0.2">
      <c r="A28165" s="47"/>
      <c r="B28165" s="60"/>
    </row>
    <row r="28166" spans="1:2" x14ac:dyDescent="0.2">
      <c r="A28166" s="47"/>
      <c r="B28166" s="60"/>
    </row>
    <row r="28167" spans="1:2" x14ac:dyDescent="0.2">
      <c r="A28167" s="47"/>
      <c r="B28167" s="60"/>
    </row>
    <row r="28168" spans="1:2" x14ac:dyDescent="0.2">
      <c r="A28168" s="47"/>
      <c r="B28168" s="60"/>
    </row>
    <row r="28169" spans="1:2" x14ac:dyDescent="0.2">
      <c r="A28169" s="47"/>
      <c r="B28169" s="60"/>
    </row>
    <row r="28170" spans="1:2" x14ac:dyDescent="0.2">
      <c r="A28170" s="47"/>
      <c r="B28170" s="60"/>
    </row>
    <row r="28171" spans="1:2" x14ac:dyDescent="0.2">
      <c r="A28171" s="47"/>
      <c r="B28171" s="60"/>
    </row>
    <row r="28172" spans="1:2" x14ac:dyDescent="0.2">
      <c r="A28172" s="47"/>
      <c r="B28172" s="60"/>
    </row>
    <row r="28173" spans="1:2" x14ac:dyDescent="0.2">
      <c r="A28173" s="47"/>
      <c r="B28173" s="60"/>
    </row>
    <row r="28174" spans="1:2" x14ac:dyDescent="0.2">
      <c r="A28174" s="47"/>
      <c r="B28174" s="60"/>
    </row>
    <row r="28175" spans="1:2" x14ac:dyDescent="0.2">
      <c r="A28175" s="47"/>
      <c r="B28175" s="60"/>
    </row>
    <row r="28176" spans="1:2" x14ac:dyDescent="0.2">
      <c r="A28176" s="47"/>
      <c r="B28176" s="60"/>
    </row>
    <row r="28177" spans="1:2" x14ac:dyDescent="0.2">
      <c r="A28177" s="47"/>
      <c r="B28177" s="60"/>
    </row>
    <row r="28178" spans="1:2" x14ac:dyDescent="0.2">
      <c r="A28178" s="47"/>
      <c r="B28178" s="60"/>
    </row>
    <row r="28179" spans="1:2" x14ac:dyDescent="0.2">
      <c r="A28179" s="47"/>
      <c r="B28179" s="60"/>
    </row>
    <row r="28180" spans="1:2" x14ac:dyDescent="0.2">
      <c r="A28180" s="47"/>
      <c r="B28180" s="60"/>
    </row>
    <row r="28181" spans="1:2" x14ac:dyDescent="0.2">
      <c r="A28181" s="47"/>
      <c r="B28181" s="60"/>
    </row>
    <row r="28182" spans="1:2" x14ac:dyDescent="0.2">
      <c r="A28182" s="47"/>
      <c r="B28182" s="60"/>
    </row>
    <row r="28183" spans="1:2" x14ac:dyDescent="0.2">
      <c r="A28183" s="47"/>
      <c r="B28183" s="60"/>
    </row>
    <row r="28184" spans="1:2" x14ac:dyDescent="0.2">
      <c r="A28184" s="47"/>
      <c r="B28184" s="60"/>
    </row>
    <row r="28185" spans="1:2" x14ac:dyDescent="0.2">
      <c r="A28185" s="47"/>
      <c r="B28185" s="60"/>
    </row>
    <row r="28186" spans="1:2" x14ac:dyDescent="0.2">
      <c r="A28186" s="47"/>
      <c r="B28186" s="60"/>
    </row>
    <row r="28187" spans="1:2" x14ac:dyDescent="0.2">
      <c r="A28187" s="47"/>
      <c r="B28187" s="60"/>
    </row>
    <row r="28188" spans="1:2" x14ac:dyDescent="0.2">
      <c r="A28188" s="47"/>
      <c r="B28188" s="60"/>
    </row>
    <row r="28189" spans="1:2" x14ac:dyDescent="0.2">
      <c r="A28189" s="47"/>
      <c r="B28189" s="60"/>
    </row>
    <row r="28190" spans="1:2" x14ac:dyDescent="0.2">
      <c r="A28190" s="47"/>
      <c r="B28190" s="60"/>
    </row>
    <row r="28191" spans="1:2" x14ac:dyDescent="0.2">
      <c r="A28191" s="47"/>
      <c r="B28191" s="60"/>
    </row>
    <row r="28192" spans="1:2" x14ac:dyDescent="0.2">
      <c r="A28192" s="47"/>
      <c r="B28192" s="60"/>
    </row>
    <row r="28193" spans="1:2" x14ac:dyDescent="0.2">
      <c r="A28193" s="47"/>
      <c r="B28193" s="60"/>
    </row>
    <row r="28194" spans="1:2" x14ac:dyDescent="0.2">
      <c r="A28194" s="47"/>
      <c r="B28194" s="60"/>
    </row>
    <row r="28195" spans="1:2" x14ac:dyDescent="0.2">
      <c r="A28195" s="47"/>
      <c r="B28195" s="60"/>
    </row>
    <row r="28196" spans="1:2" x14ac:dyDescent="0.2">
      <c r="A28196" s="47"/>
      <c r="B28196" s="60"/>
    </row>
    <row r="28197" spans="1:2" x14ac:dyDescent="0.2">
      <c r="A28197" s="47"/>
      <c r="B28197" s="60"/>
    </row>
    <row r="28198" spans="1:2" x14ac:dyDescent="0.2">
      <c r="A28198" s="47"/>
      <c r="B28198" s="60"/>
    </row>
    <row r="28199" spans="1:2" x14ac:dyDescent="0.2">
      <c r="A28199" s="47"/>
      <c r="B28199" s="60"/>
    </row>
    <row r="28200" spans="1:2" x14ac:dyDescent="0.2">
      <c r="A28200" s="47"/>
      <c r="B28200" s="60"/>
    </row>
    <row r="28201" spans="1:2" x14ac:dyDescent="0.2">
      <c r="A28201" s="47"/>
      <c r="B28201" s="60"/>
    </row>
    <row r="28202" spans="1:2" x14ac:dyDescent="0.2">
      <c r="A28202" s="47"/>
      <c r="B28202" s="60"/>
    </row>
    <row r="28203" spans="1:2" x14ac:dyDescent="0.2">
      <c r="A28203" s="47"/>
      <c r="B28203" s="60"/>
    </row>
    <row r="28204" spans="1:2" x14ac:dyDescent="0.2">
      <c r="A28204" s="47"/>
      <c r="B28204" s="60"/>
    </row>
    <row r="28205" spans="1:2" x14ac:dyDescent="0.2">
      <c r="A28205" s="47"/>
      <c r="B28205" s="60"/>
    </row>
    <row r="28206" spans="1:2" x14ac:dyDescent="0.2">
      <c r="A28206" s="47"/>
      <c r="B28206" s="60"/>
    </row>
    <row r="28207" spans="1:2" x14ac:dyDescent="0.2">
      <c r="A28207" s="47"/>
      <c r="B28207" s="60"/>
    </row>
    <row r="28208" spans="1:2" x14ac:dyDescent="0.2">
      <c r="A28208" s="47"/>
      <c r="B28208" s="60"/>
    </row>
    <row r="28209" spans="1:2" x14ac:dyDescent="0.2">
      <c r="A28209" s="47"/>
      <c r="B28209" s="60"/>
    </row>
    <row r="28210" spans="1:2" x14ac:dyDescent="0.2">
      <c r="A28210" s="47"/>
      <c r="B28210" s="60"/>
    </row>
    <row r="28211" spans="1:2" x14ac:dyDescent="0.2">
      <c r="A28211" s="47"/>
      <c r="B28211" s="60"/>
    </row>
    <row r="28212" spans="1:2" x14ac:dyDescent="0.2">
      <c r="A28212" s="47"/>
      <c r="B28212" s="60"/>
    </row>
    <row r="28213" spans="1:2" x14ac:dyDescent="0.2">
      <c r="A28213" s="47"/>
      <c r="B28213" s="60"/>
    </row>
    <row r="28214" spans="1:2" x14ac:dyDescent="0.2">
      <c r="A28214" s="47"/>
      <c r="B28214" s="60"/>
    </row>
    <row r="28215" spans="1:2" x14ac:dyDescent="0.2">
      <c r="A28215" s="47"/>
      <c r="B28215" s="60"/>
    </row>
    <row r="28216" spans="1:2" x14ac:dyDescent="0.2">
      <c r="A28216" s="47"/>
      <c r="B28216" s="60"/>
    </row>
    <row r="28217" spans="1:2" x14ac:dyDescent="0.2">
      <c r="A28217" s="47"/>
      <c r="B28217" s="60"/>
    </row>
    <row r="28218" spans="1:2" x14ac:dyDescent="0.2">
      <c r="A28218" s="47"/>
      <c r="B28218" s="60"/>
    </row>
    <row r="28219" spans="1:2" x14ac:dyDescent="0.2">
      <c r="A28219" s="47"/>
      <c r="B28219" s="60"/>
    </row>
    <row r="28220" spans="1:2" x14ac:dyDescent="0.2">
      <c r="A28220" s="47"/>
      <c r="B28220" s="60"/>
    </row>
    <row r="28221" spans="1:2" x14ac:dyDescent="0.2">
      <c r="A28221" s="47"/>
      <c r="B28221" s="60"/>
    </row>
    <row r="28222" spans="1:2" x14ac:dyDescent="0.2">
      <c r="A28222" s="47"/>
      <c r="B28222" s="60"/>
    </row>
    <row r="28223" spans="1:2" x14ac:dyDescent="0.2">
      <c r="A28223" s="47"/>
      <c r="B28223" s="60"/>
    </row>
    <row r="28224" spans="1:2" x14ac:dyDescent="0.2">
      <c r="A28224" s="47"/>
      <c r="B28224" s="60"/>
    </row>
    <row r="28225" spans="1:2" x14ac:dyDescent="0.2">
      <c r="A28225" s="47"/>
      <c r="B28225" s="60"/>
    </row>
    <row r="28226" spans="1:2" x14ac:dyDescent="0.2">
      <c r="A28226" s="47"/>
      <c r="B28226" s="60"/>
    </row>
    <row r="28227" spans="1:2" x14ac:dyDescent="0.2">
      <c r="A28227" s="47"/>
      <c r="B28227" s="60"/>
    </row>
    <row r="28228" spans="1:2" x14ac:dyDescent="0.2">
      <c r="A28228" s="47"/>
      <c r="B28228" s="60"/>
    </row>
    <row r="28229" spans="1:2" x14ac:dyDescent="0.2">
      <c r="A28229" s="47"/>
      <c r="B28229" s="60"/>
    </row>
    <row r="28230" spans="1:2" x14ac:dyDescent="0.2">
      <c r="A28230" s="47"/>
      <c r="B28230" s="60"/>
    </row>
    <row r="28231" spans="1:2" x14ac:dyDescent="0.2">
      <c r="A28231" s="47"/>
      <c r="B28231" s="60"/>
    </row>
    <row r="28232" spans="1:2" x14ac:dyDescent="0.2">
      <c r="A28232" s="47"/>
      <c r="B28232" s="60"/>
    </row>
    <row r="28233" spans="1:2" x14ac:dyDescent="0.2">
      <c r="A28233" s="47"/>
      <c r="B28233" s="60"/>
    </row>
    <row r="28234" spans="1:2" x14ac:dyDescent="0.2">
      <c r="A28234" s="47"/>
      <c r="B28234" s="60"/>
    </row>
    <row r="28235" spans="1:2" x14ac:dyDescent="0.2">
      <c r="A28235" s="47"/>
      <c r="B28235" s="60"/>
    </row>
    <row r="28236" spans="1:2" x14ac:dyDescent="0.2">
      <c r="A28236" s="47"/>
      <c r="B28236" s="60"/>
    </row>
    <row r="28237" spans="1:2" x14ac:dyDescent="0.2">
      <c r="A28237" s="47"/>
      <c r="B28237" s="60"/>
    </row>
    <row r="28238" spans="1:2" x14ac:dyDescent="0.2">
      <c r="A28238" s="47"/>
      <c r="B28238" s="60"/>
    </row>
    <row r="28239" spans="1:2" x14ac:dyDescent="0.2">
      <c r="A28239" s="47"/>
      <c r="B28239" s="60"/>
    </row>
    <row r="28240" spans="1:2" x14ac:dyDescent="0.2">
      <c r="A28240" s="47"/>
      <c r="B28240" s="60"/>
    </row>
    <row r="28241" spans="1:2" x14ac:dyDescent="0.2">
      <c r="A28241" s="47"/>
      <c r="B28241" s="60"/>
    </row>
    <row r="28242" spans="1:2" x14ac:dyDescent="0.2">
      <c r="A28242" s="47"/>
      <c r="B28242" s="60"/>
    </row>
    <row r="28243" spans="1:2" x14ac:dyDescent="0.2">
      <c r="A28243" s="47"/>
      <c r="B28243" s="60"/>
    </row>
    <row r="28244" spans="1:2" x14ac:dyDescent="0.2">
      <c r="A28244" s="47"/>
      <c r="B28244" s="60"/>
    </row>
    <row r="28245" spans="1:2" x14ac:dyDescent="0.2">
      <c r="A28245" s="47"/>
      <c r="B28245" s="60"/>
    </row>
    <row r="28246" spans="1:2" x14ac:dyDescent="0.2">
      <c r="A28246" s="47"/>
      <c r="B28246" s="60"/>
    </row>
    <row r="28247" spans="1:2" x14ac:dyDescent="0.2">
      <c r="A28247" s="47"/>
      <c r="B28247" s="60"/>
    </row>
    <row r="28248" spans="1:2" x14ac:dyDescent="0.2">
      <c r="A28248" s="47"/>
      <c r="B28248" s="60"/>
    </row>
    <row r="28249" spans="1:2" x14ac:dyDescent="0.2">
      <c r="A28249" s="47"/>
      <c r="B28249" s="60"/>
    </row>
    <row r="28250" spans="1:2" x14ac:dyDescent="0.2">
      <c r="A28250" s="47"/>
      <c r="B28250" s="60"/>
    </row>
    <row r="28251" spans="1:2" x14ac:dyDescent="0.2">
      <c r="A28251" s="47"/>
      <c r="B28251" s="60"/>
    </row>
    <row r="28252" spans="1:2" x14ac:dyDescent="0.2">
      <c r="A28252" s="47"/>
      <c r="B28252" s="60"/>
    </row>
    <row r="28253" spans="1:2" x14ac:dyDescent="0.2">
      <c r="A28253" s="47"/>
      <c r="B28253" s="60"/>
    </row>
    <row r="28254" spans="1:2" x14ac:dyDescent="0.2">
      <c r="A28254" s="47"/>
      <c r="B28254" s="60"/>
    </row>
    <row r="28255" spans="1:2" x14ac:dyDescent="0.2">
      <c r="A28255" s="47"/>
      <c r="B28255" s="60"/>
    </row>
    <row r="28256" spans="1:2" x14ac:dyDescent="0.2">
      <c r="A28256" s="47"/>
      <c r="B28256" s="60"/>
    </row>
    <row r="28257" spans="1:2" x14ac:dyDescent="0.2">
      <c r="A28257" s="47"/>
      <c r="B28257" s="60"/>
    </row>
    <row r="28258" spans="1:2" x14ac:dyDescent="0.2">
      <c r="A28258" s="47"/>
      <c r="B28258" s="60"/>
    </row>
    <row r="28259" spans="1:2" x14ac:dyDescent="0.2">
      <c r="A28259" s="47"/>
      <c r="B28259" s="60"/>
    </row>
    <row r="28260" spans="1:2" x14ac:dyDescent="0.2">
      <c r="A28260" s="47"/>
      <c r="B28260" s="60"/>
    </row>
    <row r="28261" spans="1:2" x14ac:dyDescent="0.2">
      <c r="A28261" s="47"/>
      <c r="B28261" s="60"/>
    </row>
    <row r="28262" spans="1:2" x14ac:dyDescent="0.2">
      <c r="A28262" s="47"/>
      <c r="B28262" s="60"/>
    </row>
    <row r="28263" spans="1:2" x14ac:dyDescent="0.2">
      <c r="A28263" s="47"/>
      <c r="B28263" s="60"/>
    </row>
    <row r="28264" spans="1:2" x14ac:dyDescent="0.2">
      <c r="A28264" s="47"/>
      <c r="B28264" s="60"/>
    </row>
    <row r="28265" spans="1:2" x14ac:dyDescent="0.2">
      <c r="A28265" s="47"/>
      <c r="B28265" s="60"/>
    </row>
    <row r="28266" spans="1:2" x14ac:dyDescent="0.2">
      <c r="A28266" s="47"/>
      <c r="B28266" s="60"/>
    </row>
    <row r="28267" spans="1:2" x14ac:dyDescent="0.2">
      <c r="A28267" s="47"/>
      <c r="B28267" s="60"/>
    </row>
    <row r="28268" spans="1:2" x14ac:dyDescent="0.2">
      <c r="A28268" s="47"/>
      <c r="B28268" s="60"/>
    </row>
    <row r="28269" spans="1:2" x14ac:dyDescent="0.2">
      <c r="A28269" s="47"/>
      <c r="B28269" s="60"/>
    </row>
    <row r="28270" spans="1:2" x14ac:dyDescent="0.2">
      <c r="A28270" s="47"/>
      <c r="B28270" s="60"/>
    </row>
    <row r="28271" spans="1:2" x14ac:dyDescent="0.2">
      <c r="A28271" s="47"/>
      <c r="B28271" s="60"/>
    </row>
    <row r="28272" spans="1:2" x14ac:dyDescent="0.2">
      <c r="A28272" s="47"/>
      <c r="B28272" s="60"/>
    </row>
    <row r="28273" spans="1:2" x14ac:dyDescent="0.2">
      <c r="A28273" s="47"/>
      <c r="B28273" s="60"/>
    </row>
    <row r="28274" spans="1:2" x14ac:dyDescent="0.2">
      <c r="A28274" s="47"/>
      <c r="B28274" s="60"/>
    </row>
    <row r="28275" spans="1:2" x14ac:dyDescent="0.2">
      <c r="A28275" s="47"/>
      <c r="B28275" s="60"/>
    </row>
    <row r="28276" spans="1:2" x14ac:dyDescent="0.2">
      <c r="A28276" s="47"/>
      <c r="B28276" s="60"/>
    </row>
    <row r="28277" spans="1:2" x14ac:dyDescent="0.2">
      <c r="A28277" s="47"/>
      <c r="B28277" s="60"/>
    </row>
    <row r="28278" spans="1:2" x14ac:dyDescent="0.2">
      <c r="A28278" s="47"/>
      <c r="B28278" s="60"/>
    </row>
    <row r="28279" spans="1:2" x14ac:dyDescent="0.2">
      <c r="A28279" s="47"/>
      <c r="B28279" s="60"/>
    </row>
    <row r="28280" spans="1:2" x14ac:dyDescent="0.2">
      <c r="A28280" s="47"/>
      <c r="B28280" s="60"/>
    </row>
    <row r="28281" spans="1:2" x14ac:dyDescent="0.2">
      <c r="A28281" s="47"/>
      <c r="B28281" s="60"/>
    </row>
    <row r="28282" spans="1:2" x14ac:dyDescent="0.2">
      <c r="A28282" s="47"/>
      <c r="B28282" s="60"/>
    </row>
    <row r="28283" spans="1:2" x14ac:dyDescent="0.2">
      <c r="A28283" s="47"/>
      <c r="B28283" s="60"/>
    </row>
    <row r="28284" spans="1:2" x14ac:dyDescent="0.2">
      <c r="A28284" s="47"/>
      <c r="B28284" s="60"/>
    </row>
    <row r="28285" spans="1:2" x14ac:dyDescent="0.2">
      <c r="A28285" s="47"/>
      <c r="B28285" s="60"/>
    </row>
    <row r="28286" spans="1:2" x14ac:dyDescent="0.2">
      <c r="A28286" s="47"/>
      <c r="B28286" s="60"/>
    </row>
    <row r="28287" spans="1:2" x14ac:dyDescent="0.2">
      <c r="A28287" s="47"/>
      <c r="B28287" s="60"/>
    </row>
    <row r="28288" spans="1:2" x14ac:dyDescent="0.2">
      <c r="A28288" s="47"/>
      <c r="B28288" s="60"/>
    </row>
    <row r="28289" spans="1:2" x14ac:dyDescent="0.2">
      <c r="A28289" s="47"/>
      <c r="B28289" s="60"/>
    </row>
    <row r="28290" spans="1:2" x14ac:dyDescent="0.2">
      <c r="A28290" s="47"/>
      <c r="B28290" s="60"/>
    </row>
    <row r="28291" spans="1:2" x14ac:dyDescent="0.2">
      <c r="A28291" s="47"/>
      <c r="B28291" s="60"/>
    </row>
    <row r="28292" spans="1:2" x14ac:dyDescent="0.2">
      <c r="A28292" s="47"/>
      <c r="B28292" s="60"/>
    </row>
    <row r="28293" spans="1:2" x14ac:dyDescent="0.2">
      <c r="A28293" s="47"/>
      <c r="B28293" s="60"/>
    </row>
    <row r="28294" spans="1:2" x14ac:dyDescent="0.2">
      <c r="A28294" s="47"/>
      <c r="B28294" s="60"/>
    </row>
    <row r="28295" spans="1:2" x14ac:dyDescent="0.2">
      <c r="A28295" s="47"/>
      <c r="B28295" s="60"/>
    </row>
    <row r="28296" spans="1:2" x14ac:dyDescent="0.2">
      <c r="A28296" s="47"/>
      <c r="B28296" s="60"/>
    </row>
    <row r="28297" spans="1:2" x14ac:dyDescent="0.2">
      <c r="A28297" s="47"/>
      <c r="B28297" s="60"/>
    </row>
    <row r="28298" spans="1:2" x14ac:dyDescent="0.2">
      <c r="A28298" s="47"/>
      <c r="B28298" s="60"/>
    </row>
    <row r="28299" spans="1:2" x14ac:dyDescent="0.2">
      <c r="A28299" s="47"/>
      <c r="B28299" s="60"/>
    </row>
    <row r="28300" spans="1:2" x14ac:dyDescent="0.2">
      <c r="A28300" s="47"/>
      <c r="B28300" s="60"/>
    </row>
    <row r="28301" spans="1:2" x14ac:dyDescent="0.2">
      <c r="A28301" s="47"/>
      <c r="B28301" s="60"/>
    </row>
    <row r="28302" spans="1:2" x14ac:dyDescent="0.2">
      <c r="A28302" s="47"/>
      <c r="B28302" s="60"/>
    </row>
    <row r="28303" spans="1:2" x14ac:dyDescent="0.2">
      <c r="A28303" s="47"/>
      <c r="B28303" s="60"/>
    </row>
    <row r="28304" spans="1:2" x14ac:dyDescent="0.2">
      <c r="A28304" s="47"/>
      <c r="B28304" s="60"/>
    </row>
    <row r="28305" spans="1:2" x14ac:dyDescent="0.2">
      <c r="A28305" s="47"/>
      <c r="B28305" s="60"/>
    </row>
    <row r="28306" spans="1:2" x14ac:dyDescent="0.2">
      <c r="A28306" s="47"/>
      <c r="B28306" s="60"/>
    </row>
    <row r="28307" spans="1:2" x14ac:dyDescent="0.2">
      <c r="A28307" s="47"/>
      <c r="B28307" s="60"/>
    </row>
    <row r="28308" spans="1:2" x14ac:dyDescent="0.2">
      <c r="A28308" s="47"/>
      <c r="B28308" s="60"/>
    </row>
    <row r="28309" spans="1:2" x14ac:dyDescent="0.2">
      <c r="A28309" s="47"/>
      <c r="B28309" s="60"/>
    </row>
    <row r="28310" spans="1:2" x14ac:dyDescent="0.2">
      <c r="A28310" s="47"/>
      <c r="B28310" s="60"/>
    </row>
    <row r="28311" spans="1:2" x14ac:dyDescent="0.2">
      <c r="A28311" s="47"/>
      <c r="B28311" s="60"/>
    </row>
    <row r="28312" spans="1:2" x14ac:dyDescent="0.2">
      <c r="A28312" s="47"/>
      <c r="B28312" s="60"/>
    </row>
    <row r="28313" spans="1:2" x14ac:dyDescent="0.2">
      <c r="A28313" s="47"/>
      <c r="B28313" s="60"/>
    </row>
    <row r="28314" spans="1:2" x14ac:dyDescent="0.2">
      <c r="A28314" s="47"/>
      <c r="B28314" s="60"/>
    </row>
    <row r="28315" spans="1:2" x14ac:dyDescent="0.2">
      <c r="A28315" s="47"/>
      <c r="B28315" s="60"/>
    </row>
    <row r="28316" spans="1:2" x14ac:dyDescent="0.2">
      <c r="A28316" s="47"/>
      <c r="B28316" s="60"/>
    </row>
    <row r="28317" spans="1:2" x14ac:dyDescent="0.2">
      <c r="A28317" s="47"/>
      <c r="B28317" s="60"/>
    </row>
    <row r="28318" spans="1:2" x14ac:dyDescent="0.2">
      <c r="A28318" s="47"/>
      <c r="B28318" s="60"/>
    </row>
    <row r="28319" spans="1:2" x14ac:dyDescent="0.2">
      <c r="A28319" s="47"/>
      <c r="B28319" s="60"/>
    </row>
    <row r="28320" spans="1:2" x14ac:dyDescent="0.2">
      <c r="A28320" s="47"/>
      <c r="B28320" s="60"/>
    </row>
    <row r="28321" spans="1:2" x14ac:dyDescent="0.2">
      <c r="A28321" s="47"/>
      <c r="B28321" s="60"/>
    </row>
    <row r="28322" spans="1:2" x14ac:dyDescent="0.2">
      <c r="A28322" s="47"/>
      <c r="B28322" s="60"/>
    </row>
    <row r="28323" spans="1:2" x14ac:dyDescent="0.2">
      <c r="A28323" s="47"/>
      <c r="B28323" s="60"/>
    </row>
    <row r="28324" spans="1:2" x14ac:dyDescent="0.2">
      <c r="A28324" s="47"/>
      <c r="B28324" s="60"/>
    </row>
    <row r="28325" spans="1:2" x14ac:dyDescent="0.2">
      <c r="A28325" s="47"/>
      <c r="B28325" s="60"/>
    </row>
    <row r="28326" spans="1:2" x14ac:dyDescent="0.2">
      <c r="A28326" s="47"/>
      <c r="B28326" s="60"/>
    </row>
    <row r="28327" spans="1:2" x14ac:dyDescent="0.2">
      <c r="A28327" s="47"/>
      <c r="B28327" s="60"/>
    </row>
    <row r="28328" spans="1:2" x14ac:dyDescent="0.2">
      <c r="A28328" s="47"/>
      <c r="B28328" s="60"/>
    </row>
    <row r="28329" spans="1:2" x14ac:dyDescent="0.2">
      <c r="A28329" s="47"/>
      <c r="B28329" s="60"/>
    </row>
    <row r="28330" spans="1:2" x14ac:dyDescent="0.2">
      <c r="A28330" s="47"/>
      <c r="B28330" s="60"/>
    </row>
    <row r="28331" spans="1:2" x14ac:dyDescent="0.2">
      <c r="A28331" s="47"/>
      <c r="B28331" s="60"/>
    </row>
    <row r="28332" spans="1:2" x14ac:dyDescent="0.2">
      <c r="A28332" s="47"/>
      <c r="B28332" s="60"/>
    </row>
    <row r="28333" spans="1:2" x14ac:dyDescent="0.2">
      <c r="A28333" s="47"/>
      <c r="B28333" s="60"/>
    </row>
    <row r="28334" spans="1:2" x14ac:dyDescent="0.2">
      <c r="A28334" s="47"/>
      <c r="B28334" s="60"/>
    </row>
    <row r="28335" spans="1:2" x14ac:dyDescent="0.2">
      <c r="A28335" s="47"/>
      <c r="B28335" s="60"/>
    </row>
    <row r="28336" spans="1:2" x14ac:dyDescent="0.2">
      <c r="A28336" s="47"/>
      <c r="B28336" s="60"/>
    </row>
    <row r="28337" spans="1:2" x14ac:dyDescent="0.2">
      <c r="A28337" s="47"/>
      <c r="B28337" s="60"/>
    </row>
    <row r="28338" spans="1:2" x14ac:dyDescent="0.2">
      <c r="A28338" s="47"/>
      <c r="B28338" s="60"/>
    </row>
    <row r="28339" spans="1:2" x14ac:dyDescent="0.2">
      <c r="A28339" s="47"/>
      <c r="B28339" s="60"/>
    </row>
    <row r="28340" spans="1:2" x14ac:dyDescent="0.2">
      <c r="A28340" s="47"/>
      <c r="B28340" s="60"/>
    </row>
    <row r="28341" spans="1:2" x14ac:dyDescent="0.2">
      <c r="A28341" s="47"/>
      <c r="B28341" s="60"/>
    </row>
    <row r="28342" spans="1:2" x14ac:dyDescent="0.2">
      <c r="A28342" s="47"/>
      <c r="B28342" s="60"/>
    </row>
    <row r="28343" spans="1:2" x14ac:dyDescent="0.2">
      <c r="A28343" s="47"/>
      <c r="B28343" s="60"/>
    </row>
    <row r="28344" spans="1:2" x14ac:dyDescent="0.2">
      <c r="A28344" s="47"/>
      <c r="B28344" s="60"/>
    </row>
    <row r="28345" spans="1:2" x14ac:dyDescent="0.2">
      <c r="A28345" s="47"/>
      <c r="B28345" s="60"/>
    </row>
    <row r="28346" spans="1:2" x14ac:dyDescent="0.2">
      <c r="A28346" s="47"/>
      <c r="B28346" s="60"/>
    </row>
    <row r="28347" spans="1:2" x14ac:dyDescent="0.2">
      <c r="A28347" s="47"/>
      <c r="B28347" s="60"/>
    </row>
    <row r="28348" spans="1:2" x14ac:dyDescent="0.2">
      <c r="A28348" s="47"/>
      <c r="B28348" s="60"/>
    </row>
    <row r="28349" spans="1:2" x14ac:dyDescent="0.2">
      <c r="A28349" s="47"/>
      <c r="B28349" s="60"/>
    </row>
    <row r="28350" spans="1:2" x14ac:dyDescent="0.2">
      <c r="A28350" s="47"/>
      <c r="B28350" s="60"/>
    </row>
    <row r="28351" spans="1:2" x14ac:dyDescent="0.2">
      <c r="A28351" s="47"/>
      <c r="B28351" s="60"/>
    </row>
    <row r="28352" spans="1:2" x14ac:dyDescent="0.2">
      <c r="A28352" s="47"/>
      <c r="B28352" s="60"/>
    </row>
    <row r="28353" spans="1:2" x14ac:dyDescent="0.2">
      <c r="A28353" s="47"/>
      <c r="B28353" s="60"/>
    </row>
    <row r="28354" spans="1:2" x14ac:dyDescent="0.2">
      <c r="A28354" s="47"/>
      <c r="B28354" s="60"/>
    </row>
    <row r="28355" spans="1:2" x14ac:dyDescent="0.2">
      <c r="A28355" s="47"/>
      <c r="B28355" s="60"/>
    </row>
    <row r="28356" spans="1:2" x14ac:dyDescent="0.2">
      <c r="A28356" s="47"/>
      <c r="B28356" s="60"/>
    </row>
    <row r="28357" spans="1:2" x14ac:dyDescent="0.2">
      <c r="A28357" s="47"/>
      <c r="B28357" s="60"/>
    </row>
    <row r="28358" spans="1:2" x14ac:dyDescent="0.2">
      <c r="A28358" s="47"/>
      <c r="B28358" s="60"/>
    </row>
    <row r="28359" spans="1:2" x14ac:dyDescent="0.2">
      <c r="A28359" s="47"/>
      <c r="B28359" s="60"/>
    </row>
    <row r="28360" spans="1:2" x14ac:dyDescent="0.2">
      <c r="A28360" s="47"/>
      <c r="B28360" s="60"/>
    </row>
    <row r="28361" spans="1:2" x14ac:dyDescent="0.2">
      <c r="A28361" s="47"/>
      <c r="B28361" s="60"/>
    </row>
    <row r="28362" spans="1:2" x14ac:dyDescent="0.2">
      <c r="A28362" s="47"/>
      <c r="B28362" s="60"/>
    </row>
    <row r="28363" spans="1:2" x14ac:dyDescent="0.2">
      <c r="A28363" s="47"/>
      <c r="B28363" s="60"/>
    </row>
    <row r="28364" spans="1:2" x14ac:dyDescent="0.2">
      <c r="A28364" s="47"/>
      <c r="B28364" s="60"/>
    </row>
    <row r="28365" spans="1:2" x14ac:dyDescent="0.2">
      <c r="A28365" s="47"/>
      <c r="B28365" s="60"/>
    </row>
    <row r="28366" spans="1:2" x14ac:dyDescent="0.2">
      <c r="A28366" s="47"/>
      <c r="B28366" s="60"/>
    </row>
    <row r="28367" spans="1:2" x14ac:dyDescent="0.2">
      <c r="A28367" s="47"/>
      <c r="B28367" s="60"/>
    </row>
    <row r="28368" spans="1:2" x14ac:dyDescent="0.2">
      <c r="A28368" s="47"/>
      <c r="B28368" s="60"/>
    </row>
    <row r="28369" spans="1:2" x14ac:dyDescent="0.2">
      <c r="A28369" s="47"/>
      <c r="B28369" s="60"/>
    </row>
    <row r="28370" spans="1:2" x14ac:dyDescent="0.2">
      <c r="A28370" s="47"/>
      <c r="B28370" s="60"/>
    </row>
    <row r="28371" spans="1:2" x14ac:dyDescent="0.2">
      <c r="A28371" s="47"/>
      <c r="B28371" s="60"/>
    </row>
    <row r="28372" spans="1:2" x14ac:dyDescent="0.2">
      <c r="A28372" s="47"/>
      <c r="B28372" s="60"/>
    </row>
    <row r="28373" spans="1:2" x14ac:dyDescent="0.2">
      <c r="A28373" s="47"/>
      <c r="B28373" s="60"/>
    </row>
    <row r="28374" spans="1:2" x14ac:dyDescent="0.2">
      <c r="A28374" s="47"/>
      <c r="B28374" s="60"/>
    </row>
    <row r="28375" spans="1:2" x14ac:dyDescent="0.2">
      <c r="A28375" s="47"/>
      <c r="B28375" s="60"/>
    </row>
    <row r="28376" spans="1:2" x14ac:dyDescent="0.2">
      <c r="A28376" s="47"/>
      <c r="B28376" s="60"/>
    </row>
    <row r="28377" spans="1:2" x14ac:dyDescent="0.2">
      <c r="A28377" s="47"/>
      <c r="B28377" s="60"/>
    </row>
    <row r="28378" spans="1:2" x14ac:dyDescent="0.2">
      <c r="A28378" s="47"/>
      <c r="B28378" s="60"/>
    </row>
    <row r="28379" spans="1:2" x14ac:dyDescent="0.2">
      <c r="A28379" s="47"/>
      <c r="B28379" s="60"/>
    </row>
    <row r="28380" spans="1:2" x14ac:dyDescent="0.2">
      <c r="A28380" s="47"/>
      <c r="B28380" s="60"/>
    </row>
    <row r="28381" spans="1:2" x14ac:dyDescent="0.2">
      <c r="A28381" s="47"/>
      <c r="B28381" s="60"/>
    </row>
    <row r="28382" spans="1:2" x14ac:dyDescent="0.2">
      <c r="A28382" s="47"/>
      <c r="B28382" s="60"/>
    </row>
    <row r="28383" spans="1:2" x14ac:dyDescent="0.2">
      <c r="A28383" s="47"/>
      <c r="B28383" s="60"/>
    </row>
    <row r="28384" spans="1:2" x14ac:dyDescent="0.2">
      <c r="A28384" s="47"/>
      <c r="B28384" s="60"/>
    </row>
    <row r="28385" spans="1:2" x14ac:dyDescent="0.2">
      <c r="A28385" s="47"/>
      <c r="B28385" s="60"/>
    </row>
    <row r="28386" spans="1:2" x14ac:dyDescent="0.2">
      <c r="A28386" s="47"/>
      <c r="B28386" s="60"/>
    </row>
    <row r="28387" spans="1:2" x14ac:dyDescent="0.2">
      <c r="A28387" s="47"/>
      <c r="B28387" s="60"/>
    </row>
    <row r="28388" spans="1:2" x14ac:dyDescent="0.2">
      <c r="A28388" s="47"/>
      <c r="B28388" s="60"/>
    </row>
    <row r="28389" spans="1:2" x14ac:dyDescent="0.2">
      <c r="A28389" s="47"/>
      <c r="B28389" s="60"/>
    </row>
    <row r="28390" spans="1:2" x14ac:dyDescent="0.2">
      <c r="A28390" s="47"/>
      <c r="B28390" s="60"/>
    </row>
    <row r="28391" spans="1:2" x14ac:dyDescent="0.2">
      <c r="A28391" s="47"/>
      <c r="B28391" s="60"/>
    </row>
    <row r="28392" spans="1:2" x14ac:dyDescent="0.2">
      <c r="A28392" s="47"/>
      <c r="B28392" s="60"/>
    </row>
    <row r="28393" spans="1:2" x14ac:dyDescent="0.2">
      <c r="A28393" s="47"/>
      <c r="B28393" s="60"/>
    </row>
    <row r="28394" spans="1:2" x14ac:dyDescent="0.2">
      <c r="A28394" s="47"/>
      <c r="B28394" s="60"/>
    </row>
    <row r="28395" spans="1:2" x14ac:dyDescent="0.2">
      <c r="A28395" s="47"/>
      <c r="B28395" s="60"/>
    </row>
    <row r="28396" spans="1:2" x14ac:dyDescent="0.2">
      <c r="A28396" s="47"/>
      <c r="B28396" s="60"/>
    </row>
    <row r="28397" spans="1:2" x14ac:dyDescent="0.2">
      <c r="A28397" s="47"/>
      <c r="B28397" s="60"/>
    </row>
    <row r="28398" spans="1:2" x14ac:dyDescent="0.2">
      <c r="A28398" s="47"/>
      <c r="B28398" s="60"/>
    </row>
    <row r="28399" spans="1:2" x14ac:dyDescent="0.2">
      <c r="A28399" s="47"/>
      <c r="B28399" s="60"/>
    </row>
    <row r="28400" spans="1:2" x14ac:dyDescent="0.2">
      <c r="A28400" s="47"/>
      <c r="B28400" s="60"/>
    </row>
    <row r="28401" spans="1:2" x14ac:dyDescent="0.2">
      <c r="A28401" s="47"/>
      <c r="B28401" s="60"/>
    </row>
    <row r="28402" spans="1:2" x14ac:dyDescent="0.2">
      <c r="A28402" s="47"/>
      <c r="B28402" s="60"/>
    </row>
    <row r="28403" spans="1:2" x14ac:dyDescent="0.2">
      <c r="A28403" s="47"/>
      <c r="B28403" s="60"/>
    </row>
    <row r="28404" spans="1:2" x14ac:dyDescent="0.2">
      <c r="A28404" s="47"/>
      <c r="B28404" s="60"/>
    </row>
    <row r="28405" spans="1:2" x14ac:dyDescent="0.2">
      <c r="A28405" s="47"/>
      <c r="B28405" s="60"/>
    </row>
    <row r="28406" spans="1:2" x14ac:dyDescent="0.2">
      <c r="A28406" s="47"/>
      <c r="B28406" s="60"/>
    </row>
    <row r="28407" spans="1:2" x14ac:dyDescent="0.2">
      <c r="A28407" s="47"/>
      <c r="B28407" s="60"/>
    </row>
    <row r="28408" spans="1:2" x14ac:dyDescent="0.2">
      <c r="A28408" s="47"/>
      <c r="B28408" s="60"/>
    </row>
    <row r="28409" spans="1:2" x14ac:dyDescent="0.2">
      <c r="A28409" s="47"/>
      <c r="B28409" s="60"/>
    </row>
    <row r="28410" spans="1:2" x14ac:dyDescent="0.2">
      <c r="A28410" s="47"/>
      <c r="B28410" s="60"/>
    </row>
    <row r="28411" spans="1:2" x14ac:dyDescent="0.2">
      <c r="A28411" s="47"/>
      <c r="B28411" s="60"/>
    </row>
    <row r="28412" spans="1:2" x14ac:dyDescent="0.2">
      <c r="A28412" s="47"/>
      <c r="B28412" s="60"/>
    </row>
    <row r="28413" spans="1:2" x14ac:dyDescent="0.2">
      <c r="A28413" s="47"/>
      <c r="B28413" s="60"/>
    </row>
    <row r="28414" spans="1:2" x14ac:dyDescent="0.2">
      <c r="A28414" s="47"/>
      <c r="B28414" s="60"/>
    </row>
    <row r="28415" spans="1:2" x14ac:dyDescent="0.2">
      <c r="A28415" s="47"/>
      <c r="B28415" s="60"/>
    </row>
    <row r="28416" spans="1:2" x14ac:dyDescent="0.2">
      <c r="A28416" s="47"/>
      <c r="B28416" s="60"/>
    </row>
    <row r="28417" spans="1:2" x14ac:dyDescent="0.2">
      <c r="A28417" s="47"/>
      <c r="B28417" s="60"/>
    </row>
    <row r="28418" spans="1:2" x14ac:dyDescent="0.2">
      <c r="A28418" s="47"/>
      <c r="B28418" s="60"/>
    </row>
    <row r="28419" spans="1:2" x14ac:dyDescent="0.2">
      <c r="A28419" s="47"/>
      <c r="B28419" s="60"/>
    </row>
    <row r="28420" spans="1:2" x14ac:dyDescent="0.2">
      <c r="A28420" s="47"/>
      <c r="B28420" s="60"/>
    </row>
    <row r="28421" spans="1:2" x14ac:dyDescent="0.2">
      <c r="A28421" s="47"/>
      <c r="B28421" s="60"/>
    </row>
    <row r="28422" spans="1:2" x14ac:dyDescent="0.2">
      <c r="A28422" s="47"/>
      <c r="B28422" s="60"/>
    </row>
    <row r="28423" spans="1:2" x14ac:dyDescent="0.2">
      <c r="A28423" s="47"/>
      <c r="B28423" s="60"/>
    </row>
    <row r="28424" spans="1:2" x14ac:dyDescent="0.2">
      <c r="A28424" s="47"/>
      <c r="B28424" s="60"/>
    </row>
    <row r="28425" spans="1:2" x14ac:dyDescent="0.2">
      <c r="A28425" s="47"/>
      <c r="B28425" s="60"/>
    </row>
    <row r="28426" spans="1:2" x14ac:dyDescent="0.2">
      <c r="A28426" s="47"/>
      <c r="B28426" s="60"/>
    </row>
    <row r="28427" spans="1:2" x14ac:dyDescent="0.2">
      <c r="A28427" s="47"/>
      <c r="B28427" s="60"/>
    </row>
    <row r="28428" spans="1:2" x14ac:dyDescent="0.2">
      <c r="A28428" s="47"/>
      <c r="B28428" s="60"/>
    </row>
    <row r="28429" spans="1:2" x14ac:dyDescent="0.2">
      <c r="A28429" s="47"/>
      <c r="B28429" s="60"/>
    </row>
    <row r="28430" spans="1:2" x14ac:dyDescent="0.2">
      <c r="A28430" s="47"/>
      <c r="B28430" s="60"/>
    </row>
    <row r="28431" spans="1:2" x14ac:dyDescent="0.2">
      <c r="A28431" s="47"/>
      <c r="B28431" s="60"/>
    </row>
    <row r="28432" spans="1:2" x14ac:dyDescent="0.2">
      <c r="A28432" s="47"/>
      <c r="B28432" s="60"/>
    </row>
    <row r="28433" spans="1:2" x14ac:dyDescent="0.2">
      <c r="A28433" s="47"/>
      <c r="B28433" s="60"/>
    </row>
    <row r="28434" spans="1:2" x14ac:dyDescent="0.2">
      <c r="A28434" s="47"/>
      <c r="B28434" s="60"/>
    </row>
    <row r="28435" spans="1:2" x14ac:dyDescent="0.2">
      <c r="A28435" s="47"/>
      <c r="B28435" s="60"/>
    </row>
    <row r="28436" spans="1:2" x14ac:dyDescent="0.2">
      <c r="A28436" s="47"/>
      <c r="B28436" s="60"/>
    </row>
    <row r="28437" spans="1:2" x14ac:dyDescent="0.2">
      <c r="A28437" s="47"/>
      <c r="B28437" s="60"/>
    </row>
    <row r="28438" spans="1:2" x14ac:dyDescent="0.2">
      <c r="A28438" s="47"/>
      <c r="B28438" s="60"/>
    </row>
    <row r="28439" spans="1:2" x14ac:dyDescent="0.2">
      <c r="A28439" s="47"/>
      <c r="B28439" s="60"/>
    </row>
    <row r="28440" spans="1:2" x14ac:dyDescent="0.2">
      <c r="A28440" s="47"/>
      <c r="B28440" s="60"/>
    </row>
    <row r="28441" spans="1:2" x14ac:dyDescent="0.2">
      <c r="A28441" s="47"/>
      <c r="B28441" s="60"/>
    </row>
    <row r="28442" spans="1:2" x14ac:dyDescent="0.2">
      <c r="A28442" s="47"/>
      <c r="B28442" s="60"/>
    </row>
    <row r="28443" spans="1:2" x14ac:dyDescent="0.2">
      <c r="A28443" s="47"/>
      <c r="B28443" s="60"/>
    </row>
    <row r="28444" spans="1:2" x14ac:dyDescent="0.2">
      <c r="A28444" s="47"/>
      <c r="B28444" s="60"/>
    </row>
    <row r="28445" spans="1:2" x14ac:dyDescent="0.2">
      <c r="A28445" s="47"/>
      <c r="B28445" s="60"/>
    </row>
    <row r="28446" spans="1:2" x14ac:dyDescent="0.2">
      <c r="A28446" s="47"/>
      <c r="B28446" s="60"/>
    </row>
    <row r="28447" spans="1:2" x14ac:dyDescent="0.2">
      <c r="A28447" s="47"/>
      <c r="B28447" s="60"/>
    </row>
    <row r="28448" spans="1:2" x14ac:dyDescent="0.2">
      <c r="A28448" s="47"/>
      <c r="B28448" s="60"/>
    </row>
    <row r="28449" spans="1:2" x14ac:dyDescent="0.2">
      <c r="A28449" s="47"/>
      <c r="B28449" s="60"/>
    </row>
    <row r="28450" spans="1:2" x14ac:dyDescent="0.2">
      <c r="A28450" s="47"/>
      <c r="B28450" s="60"/>
    </row>
    <row r="28451" spans="1:2" x14ac:dyDescent="0.2">
      <c r="A28451" s="47"/>
      <c r="B28451" s="60"/>
    </row>
    <row r="28452" spans="1:2" x14ac:dyDescent="0.2">
      <c r="A28452" s="47"/>
      <c r="B28452" s="60"/>
    </row>
    <row r="28453" spans="1:2" x14ac:dyDescent="0.2">
      <c r="A28453" s="47"/>
      <c r="B28453" s="60"/>
    </row>
    <row r="28454" spans="1:2" x14ac:dyDescent="0.2">
      <c r="A28454" s="47"/>
      <c r="B28454" s="60"/>
    </row>
    <row r="28455" spans="1:2" x14ac:dyDescent="0.2">
      <c r="A28455" s="47"/>
      <c r="B28455" s="60"/>
    </row>
    <row r="28456" spans="1:2" x14ac:dyDescent="0.2">
      <c r="A28456" s="47"/>
      <c r="B28456" s="60"/>
    </row>
    <row r="28457" spans="1:2" x14ac:dyDescent="0.2">
      <c r="A28457" s="47"/>
      <c r="B28457" s="60"/>
    </row>
    <row r="28458" spans="1:2" x14ac:dyDescent="0.2">
      <c r="A28458" s="47"/>
      <c r="B28458" s="60"/>
    </row>
    <row r="28459" spans="1:2" x14ac:dyDescent="0.2">
      <c r="A28459" s="47"/>
      <c r="B28459" s="60"/>
    </row>
    <row r="28460" spans="1:2" x14ac:dyDescent="0.2">
      <c r="A28460" s="47"/>
      <c r="B28460" s="60"/>
    </row>
    <row r="28461" spans="1:2" x14ac:dyDescent="0.2">
      <c r="A28461" s="47"/>
      <c r="B28461" s="60"/>
    </row>
    <row r="28462" spans="1:2" x14ac:dyDescent="0.2">
      <c r="A28462" s="47"/>
      <c r="B28462" s="60"/>
    </row>
    <row r="28463" spans="1:2" x14ac:dyDescent="0.2">
      <c r="A28463" s="47"/>
      <c r="B28463" s="60"/>
    </row>
    <row r="28464" spans="1:2" x14ac:dyDescent="0.2">
      <c r="A28464" s="47"/>
      <c r="B28464" s="60"/>
    </row>
    <row r="28465" spans="1:2" x14ac:dyDescent="0.2">
      <c r="A28465" s="47"/>
      <c r="B28465" s="60"/>
    </row>
    <row r="28466" spans="1:2" x14ac:dyDescent="0.2">
      <c r="A28466" s="47"/>
      <c r="B28466" s="60"/>
    </row>
    <row r="28467" spans="1:2" x14ac:dyDescent="0.2">
      <c r="A28467" s="47"/>
      <c r="B28467" s="60"/>
    </row>
    <row r="28468" spans="1:2" x14ac:dyDescent="0.2">
      <c r="A28468" s="47"/>
      <c r="B28468" s="60"/>
    </row>
    <row r="28469" spans="1:2" x14ac:dyDescent="0.2">
      <c r="A28469" s="47"/>
      <c r="B28469" s="60"/>
    </row>
    <row r="28470" spans="1:2" x14ac:dyDescent="0.2">
      <c r="A28470" s="47"/>
      <c r="B28470" s="60"/>
    </row>
    <row r="28471" spans="1:2" x14ac:dyDescent="0.2">
      <c r="A28471" s="47"/>
      <c r="B28471" s="60"/>
    </row>
    <row r="28472" spans="1:2" x14ac:dyDescent="0.2">
      <c r="A28472" s="47"/>
      <c r="B28472" s="60"/>
    </row>
    <row r="28473" spans="1:2" x14ac:dyDescent="0.2">
      <c r="A28473" s="47"/>
      <c r="B28473" s="60"/>
    </row>
    <row r="28474" spans="1:2" x14ac:dyDescent="0.2">
      <c r="A28474" s="47"/>
      <c r="B28474" s="60"/>
    </row>
    <row r="28475" spans="1:2" x14ac:dyDescent="0.2">
      <c r="A28475" s="47"/>
      <c r="B28475" s="60"/>
    </row>
    <row r="28476" spans="1:2" x14ac:dyDescent="0.2">
      <c r="A28476" s="47"/>
      <c r="B28476" s="60"/>
    </row>
    <row r="28477" spans="1:2" x14ac:dyDescent="0.2">
      <c r="A28477" s="47"/>
      <c r="B28477" s="60"/>
    </row>
    <row r="28478" spans="1:2" x14ac:dyDescent="0.2">
      <c r="A28478" s="47"/>
      <c r="B28478" s="60"/>
    </row>
    <row r="28479" spans="1:2" x14ac:dyDescent="0.2">
      <c r="A28479" s="47"/>
      <c r="B28479" s="60"/>
    </row>
    <row r="28480" spans="1:2" x14ac:dyDescent="0.2">
      <c r="A28480" s="47"/>
      <c r="B28480" s="60"/>
    </row>
    <row r="28481" spans="1:2" x14ac:dyDescent="0.2">
      <c r="A28481" s="47"/>
      <c r="B28481" s="60"/>
    </row>
    <row r="28482" spans="1:2" x14ac:dyDescent="0.2">
      <c r="A28482" s="47"/>
      <c r="B28482" s="60"/>
    </row>
    <row r="28483" spans="1:2" x14ac:dyDescent="0.2">
      <c r="A28483" s="47"/>
      <c r="B28483" s="60"/>
    </row>
    <row r="28484" spans="1:2" x14ac:dyDescent="0.2">
      <c r="A28484" s="47"/>
      <c r="B28484" s="60"/>
    </row>
    <row r="28485" spans="1:2" x14ac:dyDescent="0.2">
      <c r="A28485" s="47"/>
      <c r="B28485" s="60"/>
    </row>
    <row r="28486" spans="1:2" x14ac:dyDescent="0.2">
      <c r="A28486" s="47"/>
      <c r="B28486" s="60"/>
    </row>
    <row r="28487" spans="1:2" x14ac:dyDescent="0.2">
      <c r="A28487" s="47"/>
      <c r="B28487" s="60"/>
    </row>
    <row r="28488" spans="1:2" x14ac:dyDescent="0.2">
      <c r="A28488" s="47"/>
      <c r="B28488" s="60"/>
    </row>
    <row r="28489" spans="1:2" x14ac:dyDescent="0.2">
      <c r="A28489" s="47"/>
      <c r="B28489" s="60"/>
    </row>
    <row r="28490" spans="1:2" x14ac:dyDescent="0.2">
      <c r="A28490" s="47"/>
      <c r="B28490" s="60"/>
    </row>
    <row r="28491" spans="1:2" x14ac:dyDescent="0.2">
      <c r="A28491" s="47"/>
      <c r="B28491" s="60"/>
    </row>
    <row r="28492" spans="1:2" x14ac:dyDescent="0.2">
      <c r="A28492" s="47"/>
      <c r="B28492" s="60"/>
    </row>
    <row r="28493" spans="1:2" x14ac:dyDescent="0.2">
      <c r="A28493" s="47"/>
      <c r="B28493" s="60"/>
    </row>
    <row r="28494" spans="1:2" x14ac:dyDescent="0.2">
      <c r="A28494" s="47"/>
      <c r="B28494" s="60"/>
    </row>
    <row r="28495" spans="1:2" x14ac:dyDescent="0.2">
      <c r="A28495" s="47"/>
      <c r="B28495" s="60"/>
    </row>
    <row r="28496" spans="1:2" x14ac:dyDescent="0.2">
      <c r="A28496" s="47"/>
      <c r="B28496" s="60"/>
    </row>
    <row r="28497" spans="1:2" x14ac:dyDescent="0.2">
      <c r="A28497" s="47"/>
      <c r="B28497" s="60"/>
    </row>
    <row r="28498" spans="1:2" x14ac:dyDescent="0.2">
      <c r="A28498" s="47"/>
      <c r="B28498" s="60"/>
    </row>
    <row r="28499" spans="1:2" x14ac:dyDescent="0.2">
      <c r="A28499" s="47"/>
      <c r="B28499" s="60"/>
    </row>
    <row r="28500" spans="1:2" x14ac:dyDescent="0.2">
      <c r="A28500" s="47"/>
      <c r="B28500" s="60"/>
    </row>
    <row r="28501" spans="1:2" x14ac:dyDescent="0.2">
      <c r="A28501" s="47"/>
      <c r="B28501" s="60"/>
    </row>
    <row r="28502" spans="1:2" x14ac:dyDescent="0.2">
      <c r="A28502" s="47"/>
      <c r="B28502" s="60"/>
    </row>
    <row r="28503" spans="1:2" x14ac:dyDescent="0.2">
      <c r="A28503" s="47"/>
      <c r="B28503" s="60"/>
    </row>
    <row r="28504" spans="1:2" x14ac:dyDescent="0.2">
      <c r="A28504" s="47"/>
      <c r="B28504" s="60"/>
    </row>
    <row r="28505" spans="1:2" x14ac:dyDescent="0.2">
      <c r="A28505" s="47"/>
      <c r="B28505" s="60"/>
    </row>
    <row r="28506" spans="1:2" x14ac:dyDescent="0.2">
      <c r="A28506" s="47"/>
      <c r="B28506" s="60"/>
    </row>
    <row r="28507" spans="1:2" x14ac:dyDescent="0.2">
      <c r="A28507" s="47"/>
      <c r="B28507" s="60"/>
    </row>
    <row r="28508" spans="1:2" x14ac:dyDescent="0.2">
      <c r="A28508" s="47"/>
      <c r="B28508" s="60"/>
    </row>
    <row r="28509" spans="1:2" x14ac:dyDescent="0.2">
      <c r="A28509" s="47"/>
      <c r="B28509" s="60"/>
    </row>
    <row r="28510" spans="1:2" x14ac:dyDescent="0.2">
      <c r="A28510" s="47"/>
      <c r="B28510" s="60"/>
    </row>
    <row r="28511" spans="1:2" x14ac:dyDescent="0.2">
      <c r="A28511" s="47"/>
      <c r="B28511" s="60"/>
    </row>
    <row r="28512" spans="1:2" x14ac:dyDescent="0.2">
      <c r="A28512" s="47"/>
      <c r="B28512" s="60"/>
    </row>
    <row r="28513" spans="1:2" x14ac:dyDescent="0.2">
      <c r="A28513" s="47"/>
      <c r="B28513" s="60"/>
    </row>
    <row r="28514" spans="1:2" x14ac:dyDescent="0.2">
      <c r="A28514" s="47"/>
      <c r="B28514" s="60"/>
    </row>
    <row r="28515" spans="1:2" x14ac:dyDescent="0.2">
      <c r="A28515" s="47"/>
      <c r="B28515" s="60"/>
    </row>
    <row r="28516" spans="1:2" x14ac:dyDescent="0.2">
      <c r="A28516" s="47"/>
      <c r="B28516" s="60"/>
    </row>
    <row r="28517" spans="1:2" x14ac:dyDescent="0.2">
      <c r="A28517" s="47"/>
      <c r="B28517" s="60"/>
    </row>
    <row r="28518" spans="1:2" x14ac:dyDescent="0.2">
      <c r="A28518" s="47"/>
      <c r="B28518" s="60"/>
    </row>
    <row r="28519" spans="1:2" x14ac:dyDescent="0.2">
      <c r="A28519" s="47"/>
      <c r="B28519" s="60"/>
    </row>
    <row r="28520" spans="1:2" x14ac:dyDescent="0.2">
      <c r="A28520" s="47"/>
      <c r="B28520" s="60"/>
    </row>
    <row r="28521" spans="1:2" x14ac:dyDescent="0.2">
      <c r="A28521" s="47"/>
      <c r="B28521" s="60"/>
    </row>
    <row r="28522" spans="1:2" x14ac:dyDescent="0.2">
      <c r="A28522" s="47"/>
      <c r="B28522" s="60"/>
    </row>
    <row r="28523" spans="1:2" x14ac:dyDescent="0.2">
      <c r="A28523" s="47"/>
      <c r="B28523" s="60"/>
    </row>
    <row r="28524" spans="1:2" x14ac:dyDescent="0.2">
      <c r="A28524" s="47"/>
      <c r="B28524" s="60"/>
    </row>
    <row r="28525" spans="1:2" x14ac:dyDescent="0.2">
      <c r="A28525" s="47"/>
      <c r="B28525" s="60"/>
    </row>
    <row r="28526" spans="1:2" x14ac:dyDescent="0.2">
      <c r="A28526" s="47"/>
      <c r="B28526" s="60"/>
    </row>
    <row r="28527" spans="1:2" x14ac:dyDescent="0.2">
      <c r="A28527" s="47"/>
      <c r="B28527" s="60"/>
    </row>
    <row r="28528" spans="1:2" x14ac:dyDescent="0.2">
      <c r="A28528" s="47"/>
      <c r="B28528" s="60"/>
    </row>
    <row r="28529" spans="1:2" x14ac:dyDescent="0.2">
      <c r="A28529" s="47"/>
      <c r="B28529" s="60"/>
    </row>
    <row r="28530" spans="1:2" x14ac:dyDescent="0.2">
      <c r="A28530" s="47"/>
      <c r="B28530" s="60"/>
    </row>
    <row r="28531" spans="1:2" x14ac:dyDescent="0.2">
      <c r="A28531" s="47"/>
      <c r="B28531" s="60"/>
    </row>
    <row r="28532" spans="1:2" x14ac:dyDescent="0.2">
      <c r="A28532" s="47"/>
      <c r="B28532" s="60"/>
    </row>
    <row r="28533" spans="1:2" x14ac:dyDescent="0.2">
      <c r="A28533" s="47"/>
      <c r="B28533" s="60"/>
    </row>
    <row r="28534" spans="1:2" x14ac:dyDescent="0.2">
      <c r="A28534" s="47"/>
      <c r="B28534" s="60"/>
    </row>
    <row r="28535" spans="1:2" x14ac:dyDescent="0.2">
      <c r="A28535" s="47"/>
      <c r="B28535" s="60"/>
    </row>
    <row r="28536" spans="1:2" x14ac:dyDescent="0.2">
      <c r="A28536" s="47"/>
      <c r="B28536" s="60"/>
    </row>
    <row r="28537" spans="1:2" x14ac:dyDescent="0.2">
      <c r="A28537" s="47"/>
      <c r="B28537" s="60"/>
    </row>
    <row r="28538" spans="1:2" x14ac:dyDescent="0.2">
      <c r="A28538" s="47"/>
      <c r="B28538" s="60"/>
    </row>
    <row r="28539" spans="1:2" x14ac:dyDescent="0.2">
      <c r="A28539" s="47"/>
      <c r="B28539" s="60"/>
    </row>
    <row r="28540" spans="1:2" x14ac:dyDescent="0.2">
      <c r="A28540" s="47"/>
      <c r="B28540" s="60"/>
    </row>
    <row r="28541" spans="1:2" x14ac:dyDescent="0.2">
      <c r="A28541" s="47"/>
      <c r="B28541" s="60"/>
    </row>
    <row r="28542" spans="1:2" x14ac:dyDescent="0.2">
      <c r="A28542" s="47"/>
      <c r="B28542" s="60"/>
    </row>
    <row r="28543" spans="1:2" x14ac:dyDescent="0.2">
      <c r="A28543" s="47"/>
      <c r="B28543" s="60"/>
    </row>
    <row r="28544" spans="1:2" x14ac:dyDescent="0.2">
      <c r="A28544" s="47"/>
      <c r="B28544" s="60"/>
    </row>
    <row r="28545" spans="1:2" x14ac:dyDescent="0.2">
      <c r="A28545" s="47"/>
      <c r="B28545" s="60"/>
    </row>
    <row r="28546" spans="1:2" x14ac:dyDescent="0.2">
      <c r="A28546" s="47"/>
      <c r="B28546" s="60"/>
    </row>
    <row r="28547" spans="1:2" x14ac:dyDescent="0.2">
      <c r="A28547" s="47"/>
      <c r="B28547" s="60"/>
    </row>
    <row r="28548" spans="1:2" x14ac:dyDescent="0.2">
      <c r="A28548" s="47"/>
      <c r="B28548" s="60"/>
    </row>
    <row r="28549" spans="1:2" x14ac:dyDescent="0.2">
      <c r="A28549" s="47"/>
      <c r="B28549" s="60"/>
    </row>
    <row r="28550" spans="1:2" x14ac:dyDescent="0.2">
      <c r="A28550" s="47"/>
      <c r="B28550" s="60"/>
    </row>
    <row r="28551" spans="1:2" x14ac:dyDescent="0.2">
      <c r="A28551" s="47"/>
      <c r="B28551" s="60"/>
    </row>
    <row r="28552" spans="1:2" x14ac:dyDescent="0.2">
      <c r="A28552" s="47"/>
      <c r="B28552" s="60"/>
    </row>
    <row r="28553" spans="1:2" x14ac:dyDescent="0.2">
      <c r="A28553" s="47"/>
      <c r="B28553" s="60"/>
    </row>
    <row r="28554" spans="1:2" x14ac:dyDescent="0.2">
      <c r="A28554" s="47"/>
      <c r="B28554" s="60"/>
    </row>
    <row r="28555" spans="1:2" x14ac:dyDescent="0.2">
      <c r="A28555" s="47"/>
      <c r="B28555" s="60"/>
    </row>
    <row r="28556" spans="1:2" x14ac:dyDescent="0.2">
      <c r="A28556" s="47"/>
      <c r="B28556" s="60"/>
    </row>
    <row r="28557" spans="1:2" x14ac:dyDescent="0.2">
      <c r="A28557" s="47"/>
      <c r="B28557" s="60"/>
    </row>
    <row r="28558" spans="1:2" x14ac:dyDescent="0.2">
      <c r="A28558" s="47"/>
      <c r="B28558" s="60"/>
    </row>
    <row r="28559" spans="1:2" x14ac:dyDescent="0.2">
      <c r="A28559" s="47"/>
      <c r="B28559" s="60"/>
    </row>
    <row r="28560" spans="1:2" x14ac:dyDescent="0.2">
      <c r="A28560" s="47"/>
      <c r="B28560" s="60"/>
    </row>
    <row r="28561" spans="1:2" x14ac:dyDescent="0.2">
      <c r="A28561" s="47"/>
      <c r="B28561" s="60"/>
    </row>
    <row r="28562" spans="1:2" x14ac:dyDescent="0.2">
      <c r="A28562" s="47"/>
      <c r="B28562" s="60"/>
    </row>
    <row r="28563" spans="1:2" x14ac:dyDescent="0.2">
      <c r="A28563" s="47"/>
      <c r="B28563" s="60"/>
    </row>
    <row r="28564" spans="1:2" x14ac:dyDescent="0.2">
      <c r="A28564" s="47"/>
      <c r="B28564" s="60"/>
    </row>
    <row r="28565" spans="1:2" x14ac:dyDescent="0.2">
      <c r="A28565" s="47"/>
      <c r="B28565" s="60"/>
    </row>
    <row r="28566" spans="1:2" x14ac:dyDescent="0.2">
      <c r="A28566" s="47"/>
      <c r="B28566" s="60"/>
    </row>
    <row r="28567" spans="1:2" x14ac:dyDescent="0.2">
      <c r="A28567" s="47"/>
      <c r="B28567" s="60"/>
    </row>
    <row r="28568" spans="1:2" x14ac:dyDescent="0.2">
      <c r="A28568" s="47"/>
      <c r="B28568" s="60"/>
    </row>
    <row r="28569" spans="1:2" x14ac:dyDescent="0.2">
      <c r="A28569" s="47"/>
      <c r="B28569" s="60"/>
    </row>
    <row r="28570" spans="1:2" x14ac:dyDescent="0.2">
      <c r="A28570" s="47"/>
      <c r="B28570" s="60"/>
    </row>
    <row r="28571" spans="1:2" x14ac:dyDescent="0.2">
      <c r="A28571" s="47"/>
      <c r="B28571" s="60"/>
    </row>
    <row r="28572" spans="1:2" x14ac:dyDescent="0.2">
      <c r="A28572" s="47"/>
      <c r="B28572" s="60"/>
    </row>
    <row r="28573" spans="1:2" x14ac:dyDescent="0.2">
      <c r="A28573" s="47"/>
      <c r="B28573" s="60"/>
    </row>
    <row r="28574" spans="1:2" x14ac:dyDescent="0.2">
      <c r="A28574" s="47"/>
      <c r="B28574" s="60"/>
    </row>
    <row r="28575" spans="1:2" x14ac:dyDescent="0.2">
      <c r="A28575" s="47"/>
      <c r="B28575" s="60"/>
    </row>
    <row r="28576" spans="1:2" x14ac:dyDescent="0.2">
      <c r="A28576" s="47"/>
      <c r="B28576" s="60"/>
    </row>
    <row r="28577" spans="1:2" x14ac:dyDescent="0.2">
      <c r="A28577" s="47"/>
      <c r="B28577" s="60"/>
    </row>
    <row r="28578" spans="1:2" x14ac:dyDescent="0.2">
      <c r="A28578" s="47"/>
      <c r="B28578" s="60"/>
    </row>
    <row r="28579" spans="1:2" x14ac:dyDescent="0.2">
      <c r="A28579" s="47"/>
      <c r="B28579" s="60"/>
    </row>
    <row r="28580" spans="1:2" x14ac:dyDescent="0.2">
      <c r="A28580" s="47"/>
      <c r="B28580" s="60"/>
    </row>
    <row r="28581" spans="1:2" x14ac:dyDescent="0.2">
      <c r="A28581" s="47"/>
      <c r="B28581" s="60"/>
    </row>
    <row r="28582" spans="1:2" x14ac:dyDescent="0.2">
      <c r="A28582" s="47"/>
      <c r="B28582" s="60"/>
    </row>
    <row r="28583" spans="1:2" x14ac:dyDescent="0.2">
      <c r="A28583" s="47"/>
      <c r="B28583" s="60"/>
    </row>
    <row r="28584" spans="1:2" x14ac:dyDescent="0.2">
      <c r="A28584" s="47"/>
      <c r="B28584" s="60"/>
    </row>
    <row r="28585" spans="1:2" x14ac:dyDescent="0.2">
      <c r="A28585" s="47"/>
      <c r="B28585" s="60"/>
    </row>
    <row r="28586" spans="1:2" x14ac:dyDescent="0.2">
      <c r="A28586" s="47"/>
      <c r="B28586" s="60"/>
    </row>
    <row r="28587" spans="1:2" x14ac:dyDescent="0.2">
      <c r="A28587" s="47"/>
      <c r="B28587" s="60"/>
    </row>
    <row r="28588" spans="1:2" x14ac:dyDescent="0.2">
      <c r="A28588" s="47"/>
      <c r="B28588" s="60"/>
    </row>
    <row r="28589" spans="1:2" x14ac:dyDescent="0.2">
      <c r="A28589" s="47"/>
      <c r="B28589" s="60"/>
    </row>
    <row r="28590" spans="1:2" x14ac:dyDescent="0.2">
      <c r="A28590" s="47"/>
      <c r="B28590" s="60"/>
    </row>
    <row r="28591" spans="1:2" x14ac:dyDescent="0.2">
      <c r="A28591" s="47"/>
      <c r="B28591" s="60"/>
    </row>
    <row r="28592" spans="1:2" x14ac:dyDescent="0.2">
      <c r="A28592" s="47"/>
      <c r="B28592" s="60"/>
    </row>
    <row r="28593" spans="1:2" x14ac:dyDescent="0.2">
      <c r="A28593" s="47"/>
      <c r="B28593" s="60"/>
    </row>
    <row r="28594" spans="1:2" x14ac:dyDescent="0.2">
      <c r="A28594" s="47"/>
      <c r="B28594" s="60"/>
    </row>
    <row r="28595" spans="1:2" x14ac:dyDescent="0.2">
      <c r="A28595" s="47"/>
      <c r="B28595" s="60"/>
    </row>
    <row r="28596" spans="1:2" x14ac:dyDescent="0.2">
      <c r="A28596" s="47"/>
      <c r="B28596" s="60"/>
    </row>
    <row r="28597" spans="1:2" x14ac:dyDescent="0.2">
      <c r="A28597" s="47"/>
      <c r="B28597" s="60"/>
    </row>
    <row r="28598" spans="1:2" x14ac:dyDescent="0.2">
      <c r="A28598" s="47"/>
      <c r="B28598" s="60"/>
    </row>
    <row r="28599" spans="1:2" x14ac:dyDescent="0.2">
      <c r="A28599" s="47"/>
      <c r="B28599" s="60"/>
    </row>
    <row r="28600" spans="1:2" x14ac:dyDescent="0.2">
      <c r="A28600" s="47"/>
      <c r="B28600" s="60"/>
    </row>
    <row r="28601" spans="1:2" x14ac:dyDescent="0.2">
      <c r="A28601" s="47"/>
      <c r="B28601" s="60"/>
    </row>
    <row r="28602" spans="1:2" x14ac:dyDescent="0.2">
      <c r="A28602" s="47"/>
      <c r="B28602" s="60"/>
    </row>
    <row r="28603" spans="1:2" x14ac:dyDescent="0.2">
      <c r="A28603" s="47"/>
      <c r="B28603" s="60"/>
    </row>
    <row r="28604" spans="1:2" x14ac:dyDescent="0.2">
      <c r="A28604" s="47"/>
      <c r="B28604" s="60"/>
    </row>
    <row r="28605" spans="1:2" x14ac:dyDescent="0.2">
      <c r="A28605" s="47"/>
      <c r="B28605" s="60"/>
    </row>
    <row r="28606" spans="1:2" x14ac:dyDescent="0.2">
      <c r="A28606" s="47"/>
      <c r="B28606" s="60"/>
    </row>
    <row r="28607" spans="1:2" x14ac:dyDescent="0.2">
      <c r="A28607" s="47"/>
      <c r="B28607" s="60"/>
    </row>
    <row r="28608" spans="1:2" x14ac:dyDescent="0.2">
      <c r="A28608" s="47"/>
      <c r="B28608" s="60"/>
    </row>
    <row r="28609" spans="1:2" x14ac:dyDescent="0.2">
      <c r="A28609" s="47"/>
      <c r="B28609" s="60"/>
    </row>
    <row r="28610" spans="1:2" x14ac:dyDescent="0.2">
      <c r="A28610" s="47"/>
      <c r="B28610" s="60"/>
    </row>
    <row r="28611" spans="1:2" x14ac:dyDescent="0.2">
      <c r="A28611" s="47"/>
      <c r="B28611" s="60"/>
    </row>
    <row r="28612" spans="1:2" x14ac:dyDescent="0.2">
      <c r="A28612" s="47"/>
      <c r="B28612" s="60"/>
    </row>
    <row r="28613" spans="1:2" x14ac:dyDescent="0.2">
      <c r="A28613" s="47"/>
      <c r="B28613" s="60"/>
    </row>
    <row r="28614" spans="1:2" x14ac:dyDescent="0.2">
      <c r="A28614" s="47"/>
      <c r="B28614" s="60"/>
    </row>
    <row r="28615" spans="1:2" x14ac:dyDescent="0.2">
      <c r="A28615" s="47"/>
      <c r="B28615" s="60"/>
    </row>
    <row r="28616" spans="1:2" x14ac:dyDescent="0.2">
      <c r="A28616" s="47"/>
      <c r="B28616" s="60"/>
    </row>
    <row r="28617" spans="1:2" x14ac:dyDescent="0.2">
      <c r="A28617" s="47"/>
      <c r="B28617" s="60"/>
    </row>
    <row r="28618" spans="1:2" x14ac:dyDescent="0.2">
      <c r="A28618" s="47"/>
      <c r="B28618" s="60"/>
    </row>
    <row r="28619" spans="1:2" x14ac:dyDescent="0.2">
      <c r="A28619" s="47"/>
      <c r="B28619" s="60"/>
    </row>
    <row r="28620" spans="1:2" x14ac:dyDescent="0.2">
      <c r="A28620" s="47"/>
      <c r="B28620" s="60"/>
    </row>
    <row r="28621" spans="1:2" x14ac:dyDescent="0.2">
      <c r="A28621" s="47"/>
      <c r="B28621" s="60"/>
    </row>
    <row r="28622" spans="1:2" x14ac:dyDescent="0.2">
      <c r="A28622" s="47"/>
      <c r="B28622" s="60"/>
    </row>
    <row r="28623" spans="1:2" x14ac:dyDescent="0.2">
      <c r="A28623" s="47"/>
      <c r="B28623" s="60"/>
    </row>
    <row r="28624" spans="1:2" x14ac:dyDescent="0.2">
      <c r="A28624" s="47"/>
      <c r="B28624" s="60"/>
    </row>
    <row r="28625" spans="1:2" x14ac:dyDescent="0.2">
      <c r="A28625" s="47"/>
      <c r="B28625" s="60"/>
    </row>
    <row r="28626" spans="1:2" x14ac:dyDescent="0.2">
      <c r="A28626" s="47"/>
      <c r="B28626" s="60"/>
    </row>
    <row r="28627" spans="1:2" x14ac:dyDescent="0.2">
      <c r="A28627" s="47"/>
      <c r="B28627" s="60"/>
    </row>
    <row r="28628" spans="1:2" x14ac:dyDescent="0.2">
      <c r="A28628" s="47"/>
      <c r="B28628" s="60"/>
    </row>
    <row r="28629" spans="1:2" x14ac:dyDescent="0.2">
      <c r="A28629" s="47"/>
      <c r="B28629" s="60"/>
    </row>
    <row r="28630" spans="1:2" x14ac:dyDescent="0.2">
      <c r="A28630" s="47"/>
      <c r="B28630" s="60"/>
    </row>
    <row r="28631" spans="1:2" x14ac:dyDescent="0.2">
      <c r="A28631" s="47"/>
      <c r="B28631" s="60"/>
    </row>
    <row r="28632" spans="1:2" x14ac:dyDescent="0.2">
      <c r="A28632" s="47"/>
      <c r="B28632" s="60"/>
    </row>
    <row r="28633" spans="1:2" x14ac:dyDescent="0.2">
      <c r="A28633" s="47"/>
      <c r="B28633" s="60"/>
    </row>
    <row r="28634" spans="1:2" x14ac:dyDescent="0.2">
      <c r="A28634" s="47"/>
      <c r="B28634" s="60"/>
    </row>
    <row r="28635" spans="1:2" x14ac:dyDescent="0.2">
      <c r="A28635" s="47"/>
      <c r="B28635" s="60"/>
    </row>
    <row r="28636" spans="1:2" x14ac:dyDescent="0.2">
      <c r="A28636" s="47"/>
      <c r="B28636" s="60"/>
    </row>
    <row r="28637" spans="1:2" x14ac:dyDescent="0.2">
      <c r="A28637" s="47"/>
      <c r="B28637" s="60"/>
    </row>
    <row r="28638" spans="1:2" x14ac:dyDescent="0.2">
      <c r="A28638" s="47"/>
      <c r="B28638" s="60"/>
    </row>
    <row r="28639" spans="1:2" x14ac:dyDescent="0.2">
      <c r="A28639" s="47"/>
      <c r="B28639" s="60"/>
    </row>
    <row r="28640" spans="1:2" x14ac:dyDescent="0.2">
      <c r="A28640" s="47"/>
      <c r="B28640" s="60"/>
    </row>
    <row r="28641" spans="1:2" x14ac:dyDescent="0.2">
      <c r="A28641" s="47"/>
      <c r="B28641" s="60"/>
    </row>
    <row r="28642" spans="1:2" x14ac:dyDescent="0.2">
      <c r="A28642" s="47"/>
      <c r="B28642" s="60"/>
    </row>
    <row r="28643" spans="1:2" x14ac:dyDescent="0.2">
      <c r="A28643" s="47"/>
      <c r="B28643" s="60"/>
    </row>
    <row r="28644" spans="1:2" x14ac:dyDescent="0.2">
      <c r="A28644" s="47"/>
      <c r="B28644" s="60"/>
    </row>
    <row r="28645" spans="1:2" x14ac:dyDescent="0.2">
      <c r="A28645" s="47"/>
      <c r="B28645" s="60"/>
    </row>
    <row r="28646" spans="1:2" x14ac:dyDescent="0.2">
      <c r="A28646" s="47"/>
      <c r="B28646" s="60"/>
    </row>
    <row r="28647" spans="1:2" x14ac:dyDescent="0.2">
      <c r="A28647" s="47"/>
      <c r="B28647" s="60"/>
    </row>
    <row r="28648" spans="1:2" x14ac:dyDescent="0.2">
      <c r="A28648" s="47"/>
      <c r="B28648" s="60"/>
    </row>
    <row r="28649" spans="1:2" x14ac:dyDescent="0.2">
      <c r="A28649" s="47"/>
      <c r="B28649" s="60"/>
    </row>
    <row r="28650" spans="1:2" x14ac:dyDescent="0.2">
      <c r="A28650" s="47"/>
      <c r="B28650" s="60"/>
    </row>
    <row r="28651" spans="1:2" x14ac:dyDescent="0.2">
      <c r="A28651" s="47"/>
      <c r="B28651" s="60"/>
    </row>
    <row r="28652" spans="1:2" x14ac:dyDescent="0.2">
      <c r="A28652" s="47"/>
      <c r="B28652" s="60"/>
    </row>
    <row r="28653" spans="1:2" x14ac:dyDescent="0.2">
      <c r="A28653" s="47"/>
      <c r="B28653" s="60"/>
    </row>
    <row r="28654" spans="1:2" x14ac:dyDescent="0.2">
      <c r="A28654" s="47"/>
      <c r="B28654" s="60"/>
    </row>
    <row r="28655" spans="1:2" x14ac:dyDescent="0.2">
      <c r="A28655" s="47"/>
      <c r="B28655" s="60"/>
    </row>
    <row r="28656" spans="1:2" x14ac:dyDescent="0.2">
      <c r="A28656" s="47"/>
      <c r="B28656" s="60"/>
    </row>
    <row r="28657" spans="1:2" x14ac:dyDescent="0.2">
      <c r="A28657" s="47"/>
      <c r="B28657" s="60"/>
    </row>
    <row r="28658" spans="1:2" x14ac:dyDescent="0.2">
      <c r="A28658" s="47"/>
      <c r="B28658" s="60"/>
    </row>
    <row r="28659" spans="1:2" x14ac:dyDescent="0.2">
      <c r="A28659" s="47"/>
      <c r="B28659" s="60"/>
    </row>
    <row r="28660" spans="1:2" x14ac:dyDescent="0.2">
      <c r="A28660" s="47"/>
      <c r="B28660" s="60"/>
    </row>
    <row r="28661" spans="1:2" x14ac:dyDescent="0.2">
      <c r="A28661" s="47"/>
      <c r="B28661" s="60"/>
    </row>
    <row r="28662" spans="1:2" x14ac:dyDescent="0.2">
      <c r="A28662" s="47"/>
      <c r="B28662" s="60"/>
    </row>
    <row r="28663" spans="1:2" x14ac:dyDescent="0.2">
      <c r="A28663" s="47"/>
      <c r="B28663" s="60"/>
    </row>
    <row r="28664" spans="1:2" x14ac:dyDescent="0.2">
      <c r="A28664" s="47"/>
      <c r="B28664" s="60"/>
    </row>
    <row r="28665" spans="1:2" x14ac:dyDescent="0.2">
      <c r="A28665" s="47"/>
      <c r="B28665" s="60"/>
    </row>
    <row r="28666" spans="1:2" x14ac:dyDescent="0.2">
      <c r="A28666" s="47"/>
      <c r="B28666" s="60"/>
    </row>
    <row r="28667" spans="1:2" x14ac:dyDescent="0.2">
      <c r="A28667" s="47"/>
      <c r="B28667" s="60"/>
    </row>
    <row r="28668" spans="1:2" x14ac:dyDescent="0.2">
      <c r="A28668" s="47"/>
      <c r="B28668" s="60"/>
    </row>
    <row r="28669" spans="1:2" x14ac:dyDescent="0.2">
      <c r="A28669" s="47"/>
      <c r="B28669" s="60"/>
    </row>
    <row r="28670" spans="1:2" x14ac:dyDescent="0.2">
      <c r="A28670" s="47"/>
      <c r="B28670" s="60"/>
    </row>
    <row r="28671" spans="1:2" x14ac:dyDescent="0.2">
      <c r="A28671" s="47"/>
      <c r="B28671" s="60"/>
    </row>
    <row r="28672" spans="1:2" x14ac:dyDescent="0.2">
      <c r="A28672" s="47"/>
      <c r="B28672" s="60"/>
    </row>
    <row r="28673" spans="1:2" x14ac:dyDescent="0.2">
      <c r="A28673" s="47"/>
      <c r="B28673" s="60"/>
    </row>
    <row r="28674" spans="1:2" x14ac:dyDescent="0.2">
      <c r="A28674" s="47"/>
      <c r="B28674" s="60"/>
    </row>
    <row r="28675" spans="1:2" x14ac:dyDescent="0.2">
      <c r="A28675" s="47"/>
      <c r="B28675" s="60"/>
    </row>
    <row r="28676" spans="1:2" x14ac:dyDescent="0.2">
      <c r="A28676" s="47"/>
      <c r="B28676" s="60"/>
    </row>
    <row r="28677" spans="1:2" x14ac:dyDescent="0.2">
      <c r="A28677" s="47"/>
      <c r="B28677" s="60"/>
    </row>
    <row r="28678" spans="1:2" x14ac:dyDescent="0.2">
      <c r="A28678" s="47"/>
      <c r="B28678" s="60"/>
    </row>
    <row r="28679" spans="1:2" x14ac:dyDescent="0.2">
      <c r="A28679" s="47"/>
      <c r="B28679" s="60"/>
    </row>
    <row r="28680" spans="1:2" x14ac:dyDescent="0.2">
      <c r="A28680" s="47"/>
      <c r="B28680" s="60"/>
    </row>
    <row r="28681" spans="1:2" x14ac:dyDescent="0.2">
      <c r="A28681" s="47"/>
      <c r="B28681" s="60"/>
    </row>
    <row r="28682" spans="1:2" x14ac:dyDescent="0.2">
      <c r="A28682" s="47"/>
      <c r="B28682" s="60"/>
    </row>
    <row r="28683" spans="1:2" x14ac:dyDescent="0.2">
      <c r="A28683" s="47"/>
      <c r="B28683" s="60"/>
    </row>
    <row r="28684" spans="1:2" x14ac:dyDescent="0.2">
      <c r="A28684" s="47"/>
      <c r="B28684" s="60"/>
    </row>
    <row r="28685" spans="1:2" x14ac:dyDescent="0.2">
      <c r="A28685" s="47"/>
      <c r="B28685" s="60"/>
    </row>
    <row r="28686" spans="1:2" x14ac:dyDescent="0.2">
      <c r="A28686" s="47"/>
      <c r="B28686" s="60"/>
    </row>
    <row r="28687" spans="1:2" x14ac:dyDescent="0.2">
      <c r="A28687" s="47"/>
      <c r="B28687" s="60"/>
    </row>
    <row r="28688" spans="1:2" x14ac:dyDescent="0.2">
      <c r="A28688" s="47"/>
      <c r="B28688" s="60"/>
    </row>
    <row r="28689" spans="1:2" x14ac:dyDescent="0.2">
      <c r="A28689" s="47"/>
      <c r="B28689" s="60"/>
    </row>
    <row r="28690" spans="1:2" x14ac:dyDescent="0.2">
      <c r="A28690" s="47"/>
      <c r="B28690" s="60"/>
    </row>
    <row r="28691" spans="1:2" x14ac:dyDescent="0.2">
      <c r="A28691" s="47"/>
      <c r="B28691" s="60"/>
    </row>
    <row r="28692" spans="1:2" x14ac:dyDescent="0.2">
      <c r="A28692" s="47"/>
      <c r="B28692" s="60"/>
    </row>
    <row r="28693" spans="1:2" x14ac:dyDescent="0.2">
      <c r="A28693" s="47"/>
      <c r="B28693" s="60"/>
    </row>
    <row r="28694" spans="1:2" x14ac:dyDescent="0.2">
      <c r="A28694" s="47"/>
      <c r="B28694" s="60"/>
    </row>
    <row r="28695" spans="1:2" x14ac:dyDescent="0.2">
      <c r="A28695" s="47"/>
      <c r="B28695" s="60"/>
    </row>
    <row r="28696" spans="1:2" x14ac:dyDescent="0.2">
      <c r="A28696" s="47"/>
      <c r="B28696" s="60"/>
    </row>
    <row r="28697" spans="1:2" x14ac:dyDescent="0.2">
      <c r="A28697" s="47"/>
      <c r="B28697" s="60"/>
    </row>
    <row r="28698" spans="1:2" x14ac:dyDescent="0.2">
      <c r="A28698" s="47"/>
      <c r="B28698" s="60"/>
    </row>
    <row r="28699" spans="1:2" x14ac:dyDescent="0.2">
      <c r="A28699" s="47"/>
      <c r="B28699" s="60"/>
    </row>
    <row r="28700" spans="1:2" x14ac:dyDescent="0.2">
      <c r="A28700" s="47"/>
      <c r="B28700" s="60"/>
    </row>
    <row r="28701" spans="1:2" x14ac:dyDescent="0.2">
      <c r="A28701" s="47"/>
      <c r="B28701" s="60"/>
    </row>
    <row r="28702" spans="1:2" x14ac:dyDescent="0.2">
      <c r="A28702" s="47"/>
      <c r="B28702" s="60"/>
    </row>
    <row r="28703" spans="1:2" x14ac:dyDescent="0.2">
      <c r="A28703" s="47"/>
      <c r="B28703" s="60"/>
    </row>
    <row r="28704" spans="1:2" x14ac:dyDescent="0.2">
      <c r="A28704" s="47"/>
      <c r="B28704" s="60"/>
    </row>
    <row r="28705" spans="1:2" x14ac:dyDescent="0.2">
      <c r="A28705" s="47"/>
      <c r="B28705" s="60"/>
    </row>
    <row r="28706" spans="1:2" x14ac:dyDescent="0.2">
      <c r="A28706" s="47"/>
      <c r="B28706" s="60"/>
    </row>
    <row r="28707" spans="1:2" x14ac:dyDescent="0.2">
      <c r="A28707" s="47"/>
      <c r="B28707" s="60"/>
    </row>
    <row r="28708" spans="1:2" x14ac:dyDescent="0.2">
      <c r="A28708" s="47"/>
      <c r="B28708" s="60"/>
    </row>
    <row r="28709" spans="1:2" x14ac:dyDescent="0.2">
      <c r="A28709" s="47"/>
      <c r="B28709" s="60"/>
    </row>
    <row r="28710" spans="1:2" x14ac:dyDescent="0.2">
      <c r="A28710" s="47"/>
      <c r="B28710" s="60"/>
    </row>
    <row r="28711" spans="1:2" x14ac:dyDescent="0.2">
      <c r="A28711" s="47"/>
      <c r="B28711" s="60"/>
    </row>
    <row r="28712" spans="1:2" x14ac:dyDescent="0.2">
      <c r="A28712" s="47"/>
      <c r="B28712" s="60"/>
    </row>
    <row r="28713" spans="1:2" x14ac:dyDescent="0.2">
      <c r="A28713" s="47"/>
      <c r="B28713" s="60"/>
    </row>
    <row r="28714" spans="1:2" x14ac:dyDescent="0.2">
      <c r="A28714" s="47"/>
      <c r="B28714" s="60"/>
    </row>
    <row r="28715" spans="1:2" x14ac:dyDescent="0.2">
      <c r="A28715" s="47"/>
      <c r="B28715" s="60"/>
    </row>
    <row r="28716" spans="1:2" x14ac:dyDescent="0.2">
      <c r="A28716" s="47"/>
      <c r="B28716" s="60"/>
    </row>
    <row r="28717" spans="1:2" x14ac:dyDescent="0.2">
      <c r="A28717" s="47"/>
      <c r="B28717" s="60"/>
    </row>
    <row r="28718" spans="1:2" x14ac:dyDescent="0.2">
      <c r="A28718" s="47"/>
      <c r="B28718" s="60"/>
    </row>
    <row r="28719" spans="1:2" x14ac:dyDescent="0.2">
      <c r="A28719" s="47"/>
      <c r="B28719" s="60"/>
    </row>
    <row r="28720" spans="1:2" x14ac:dyDescent="0.2">
      <c r="A28720" s="47"/>
      <c r="B28720" s="60"/>
    </row>
    <row r="28721" spans="1:2" x14ac:dyDescent="0.2">
      <c r="A28721" s="47"/>
      <c r="B28721" s="60"/>
    </row>
    <row r="28722" spans="1:2" x14ac:dyDescent="0.2">
      <c r="A28722" s="47"/>
      <c r="B28722" s="60"/>
    </row>
    <row r="28723" spans="1:2" x14ac:dyDescent="0.2">
      <c r="A28723" s="47"/>
      <c r="B28723" s="60"/>
    </row>
    <row r="28724" spans="1:2" x14ac:dyDescent="0.2">
      <c r="A28724" s="47"/>
      <c r="B28724" s="60"/>
    </row>
    <row r="28725" spans="1:2" x14ac:dyDescent="0.2">
      <c r="A28725" s="47"/>
      <c r="B28725" s="60"/>
    </row>
    <row r="28726" spans="1:2" x14ac:dyDescent="0.2">
      <c r="A28726" s="47"/>
      <c r="B28726" s="60"/>
    </row>
    <row r="28727" spans="1:2" x14ac:dyDescent="0.2">
      <c r="A28727" s="47"/>
      <c r="B28727" s="60"/>
    </row>
    <row r="28728" spans="1:2" x14ac:dyDescent="0.2">
      <c r="A28728" s="47"/>
      <c r="B28728" s="60"/>
    </row>
    <row r="28729" spans="1:2" x14ac:dyDescent="0.2">
      <c r="A28729" s="47"/>
      <c r="B28729" s="60"/>
    </row>
    <row r="28730" spans="1:2" x14ac:dyDescent="0.2">
      <c r="A28730" s="47"/>
      <c r="B28730" s="60"/>
    </row>
    <row r="28731" spans="1:2" x14ac:dyDescent="0.2">
      <c r="A28731" s="47"/>
      <c r="B28731" s="60"/>
    </row>
    <row r="28732" spans="1:2" x14ac:dyDescent="0.2">
      <c r="A28732" s="47"/>
      <c r="B28732" s="60"/>
    </row>
    <row r="28733" spans="1:2" x14ac:dyDescent="0.2">
      <c r="A28733" s="47"/>
      <c r="B28733" s="60"/>
    </row>
    <row r="28734" spans="1:2" x14ac:dyDescent="0.2">
      <c r="A28734" s="47"/>
      <c r="B28734" s="60"/>
    </row>
    <row r="28735" spans="1:2" x14ac:dyDescent="0.2">
      <c r="A28735" s="47"/>
      <c r="B28735" s="60"/>
    </row>
    <row r="28736" spans="1:2" x14ac:dyDescent="0.2">
      <c r="A28736" s="47"/>
      <c r="B28736" s="60"/>
    </row>
    <row r="28737" spans="1:2" x14ac:dyDescent="0.2">
      <c r="A28737" s="47"/>
      <c r="B28737" s="60"/>
    </row>
    <row r="28738" spans="1:2" x14ac:dyDescent="0.2">
      <c r="A28738" s="47"/>
      <c r="B28738" s="60"/>
    </row>
    <row r="28739" spans="1:2" x14ac:dyDescent="0.2">
      <c r="A28739" s="47"/>
      <c r="B28739" s="60"/>
    </row>
    <row r="28740" spans="1:2" x14ac:dyDescent="0.2">
      <c r="A28740" s="47"/>
      <c r="B28740" s="60"/>
    </row>
    <row r="28741" spans="1:2" x14ac:dyDescent="0.2">
      <c r="A28741" s="47"/>
      <c r="B28741" s="60"/>
    </row>
    <row r="28742" spans="1:2" x14ac:dyDescent="0.2">
      <c r="A28742" s="47"/>
      <c r="B28742" s="60"/>
    </row>
    <row r="28743" spans="1:2" x14ac:dyDescent="0.2">
      <c r="A28743" s="47"/>
      <c r="B28743" s="60"/>
    </row>
    <row r="28744" spans="1:2" x14ac:dyDescent="0.2">
      <c r="A28744" s="47"/>
      <c r="B28744" s="60"/>
    </row>
    <row r="28745" spans="1:2" x14ac:dyDescent="0.2">
      <c r="A28745" s="47"/>
      <c r="B28745" s="60"/>
    </row>
    <row r="28746" spans="1:2" x14ac:dyDescent="0.2">
      <c r="A28746" s="47"/>
      <c r="B28746" s="60"/>
    </row>
    <row r="28747" spans="1:2" x14ac:dyDescent="0.2">
      <c r="A28747" s="47"/>
      <c r="B28747" s="60"/>
    </row>
    <row r="28748" spans="1:2" x14ac:dyDescent="0.2">
      <c r="A28748" s="47"/>
      <c r="B28748" s="60"/>
    </row>
    <row r="28749" spans="1:2" x14ac:dyDescent="0.2">
      <c r="A28749" s="47"/>
      <c r="B28749" s="60"/>
    </row>
    <row r="28750" spans="1:2" x14ac:dyDescent="0.2">
      <c r="A28750" s="47"/>
      <c r="B28750" s="60"/>
    </row>
    <row r="28751" spans="1:2" x14ac:dyDescent="0.2">
      <c r="A28751" s="47"/>
      <c r="B28751" s="60"/>
    </row>
    <row r="28752" spans="1:2" x14ac:dyDescent="0.2">
      <c r="A28752" s="47"/>
      <c r="B28752" s="60"/>
    </row>
    <row r="28753" spans="1:2" x14ac:dyDescent="0.2">
      <c r="A28753" s="47"/>
      <c r="B28753" s="60"/>
    </row>
    <row r="28754" spans="1:2" x14ac:dyDescent="0.2">
      <c r="A28754" s="47"/>
      <c r="B28754" s="60"/>
    </row>
    <row r="28755" spans="1:2" x14ac:dyDescent="0.2">
      <c r="A28755" s="47"/>
      <c r="B28755" s="60"/>
    </row>
    <row r="28756" spans="1:2" x14ac:dyDescent="0.2">
      <c r="A28756" s="47"/>
      <c r="B28756" s="60"/>
    </row>
    <row r="28757" spans="1:2" x14ac:dyDescent="0.2">
      <c r="A28757" s="47"/>
      <c r="B28757" s="60"/>
    </row>
    <row r="28758" spans="1:2" x14ac:dyDescent="0.2">
      <c r="A28758" s="47"/>
      <c r="B28758" s="60"/>
    </row>
    <row r="28759" spans="1:2" x14ac:dyDescent="0.2">
      <c r="A28759" s="47"/>
      <c r="B28759" s="60"/>
    </row>
    <row r="28760" spans="1:2" x14ac:dyDescent="0.2">
      <c r="A28760" s="47"/>
      <c r="B28760" s="60"/>
    </row>
    <row r="28761" spans="1:2" x14ac:dyDescent="0.2">
      <c r="A28761" s="47"/>
      <c r="B28761" s="60"/>
    </row>
    <row r="28762" spans="1:2" x14ac:dyDescent="0.2">
      <c r="A28762" s="47"/>
      <c r="B28762" s="60"/>
    </row>
    <row r="28763" spans="1:2" x14ac:dyDescent="0.2">
      <c r="A28763" s="47"/>
      <c r="B28763" s="60"/>
    </row>
    <row r="28764" spans="1:2" x14ac:dyDescent="0.2">
      <c r="A28764" s="47"/>
      <c r="B28764" s="60"/>
    </row>
    <row r="28765" spans="1:2" x14ac:dyDescent="0.2">
      <c r="A28765" s="47"/>
      <c r="B28765" s="60"/>
    </row>
    <row r="28766" spans="1:2" x14ac:dyDescent="0.2">
      <c r="A28766" s="47"/>
      <c r="B28766" s="60"/>
    </row>
    <row r="28767" spans="1:2" x14ac:dyDescent="0.2">
      <c r="A28767" s="47"/>
      <c r="B28767" s="60"/>
    </row>
    <row r="28768" spans="1:2" x14ac:dyDescent="0.2">
      <c r="A28768" s="47"/>
      <c r="B28768" s="60"/>
    </row>
    <row r="28769" spans="1:2" x14ac:dyDescent="0.2">
      <c r="A28769" s="47"/>
      <c r="B28769" s="60"/>
    </row>
    <row r="28770" spans="1:2" x14ac:dyDescent="0.2">
      <c r="A28770" s="47"/>
      <c r="B28770" s="60"/>
    </row>
    <row r="28771" spans="1:2" x14ac:dyDescent="0.2">
      <c r="A28771" s="47"/>
      <c r="B28771" s="60"/>
    </row>
    <row r="28772" spans="1:2" x14ac:dyDescent="0.2">
      <c r="A28772" s="47"/>
      <c r="B28772" s="60"/>
    </row>
    <row r="28773" spans="1:2" x14ac:dyDescent="0.2">
      <c r="A28773" s="47"/>
      <c r="B28773" s="60"/>
    </row>
    <row r="28774" spans="1:2" x14ac:dyDescent="0.2">
      <c r="A28774" s="47"/>
      <c r="B28774" s="60"/>
    </row>
    <row r="28775" spans="1:2" x14ac:dyDescent="0.2">
      <c r="A28775" s="47"/>
      <c r="B28775" s="60"/>
    </row>
    <row r="28776" spans="1:2" x14ac:dyDescent="0.2">
      <c r="A28776" s="47"/>
      <c r="B28776" s="60"/>
    </row>
    <row r="28777" spans="1:2" x14ac:dyDescent="0.2">
      <c r="A28777" s="47"/>
      <c r="B28777" s="60"/>
    </row>
    <row r="28778" spans="1:2" x14ac:dyDescent="0.2">
      <c r="A28778" s="47"/>
      <c r="B28778" s="60"/>
    </row>
    <row r="28779" spans="1:2" x14ac:dyDescent="0.2">
      <c r="A28779" s="47"/>
      <c r="B28779" s="60"/>
    </row>
    <row r="28780" spans="1:2" x14ac:dyDescent="0.2">
      <c r="A28780" s="47"/>
      <c r="B28780" s="60"/>
    </row>
    <row r="28781" spans="1:2" x14ac:dyDescent="0.2">
      <c r="A28781" s="47"/>
      <c r="B28781" s="60"/>
    </row>
    <row r="28782" spans="1:2" x14ac:dyDescent="0.2">
      <c r="A28782" s="47"/>
      <c r="B28782" s="60"/>
    </row>
    <row r="28783" spans="1:2" x14ac:dyDescent="0.2">
      <c r="A28783" s="47"/>
      <c r="B28783" s="60"/>
    </row>
    <row r="28784" spans="1:2" x14ac:dyDescent="0.2">
      <c r="A28784" s="47"/>
      <c r="B28784" s="60"/>
    </row>
    <row r="28785" spans="1:2" x14ac:dyDescent="0.2">
      <c r="A28785" s="47"/>
      <c r="B28785" s="60"/>
    </row>
    <row r="28786" spans="1:2" x14ac:dyDescent="0.2">
      <c r="A28786" s="47"/>
      <c r="B28786" s="60"/>
    </row>
    <row r="28787" spans="1:2" x14ac:dyDescent="0.2">
      <c r="A28787" s="47"/>
      <c r="B28787" s="60"/>
    </row>
    <row r="28788" spans="1:2" x14ac:dyDescent="0.2">
      <c r="A28788" s="47"/>
      <c r="B28788" s="60"/>
    </row>
    <row r="28789" spans="1:2" x14ac:dyDescent="0.2">
      <c r="A28789" s="47"/>
      <c r="B28789" s="60"/>
    </row>
    <row r="28790" spans="1:2" x14ac:dyDescent="0.2">
      <c r="A28790" s="47"/>
      <c r="B28790" s="60"/>
    </row>
    <row r="28791" spans="1:2" x14ac:dyDescent="0.2">
      <c r="A28791" s="47"/>
      <c r="B28791" s="60"/>
    </row>
    <row r="28792" spans="1:2" x14ac:dyDescent="0.2">
      <c r="A28792" s="47"/>
      <c r="B28792" s="60"/>
    </row>
    <row r="28793" spans="1:2" x14ac:dyDescent="0.2">
      <c r="A28793" s="47"/>
      <c r="B28793" s="60"/>
    </row>
    <row r="28794" spans="1:2" x14ac:dyDescent="0.2">
      <c r="A28794" s="47"/>
      <c r="B28794" s="60"/>
    </row>
    <row r="28795" spans="1:2" x14ac:dyDescent="0.2">
      <c r="A28795" s="47"/>
      <c r="B28795" s="60"/>
    </row>
    <row r="28796" spans="1:2" x14ac:dyDescent="0.2">
      <c r="A28796" s="47"/>
      <c r="B28796" s="60"/>
    </row>
    <row r="28797" spans="1:2" x14ac:dyDescent="0.2">
      <c r="A28797" s="47"/>
      <c r="B28797" s="60"/>
    </row>
    <row r="28798" spans="1:2" x14ac:dyDescent="0.2">
      <c r="A28798" s="47"/>
      <c r="B28798" s="60"/>
    </row>
    <row r="28799" spans="1:2" x14ac:dyDescent="0.2">
      <c r="A28799" s="47"/>
      <c r="B28799" s="60"/>
    </row>
    <row r="28800" spans="1:2" x14ac:dyDescent="0.2">
      <c r="A28800" s="47"/>
      <c r="B28800" s="60"/>
    </row>
    <row r="28801" spans="1:2" x14ac:dyDescent="0.2">
      <c r="A28801" s="47"/>
      <c r="B28801" s="60"/>
    </row>
    <row r="28802" spans="1:2" x14ac:dyDescent="0.2">
      <c r="A28802" s="47"/>
      <c r="B28802" s="60"/>
    </row>
    <row r="28803" spans="1:2" x14ac:dyDescent="0.2">
      <c r="A28803" s="47"/>
      <c r="B28803" s="60"/>
    </row>
    <row r="28804" spans="1:2" x14ac:dyDescent="0.2">
      <c r="A28804" s="47"/>
      <c r="B28804" s="60"/>
    </row>
    <row r="28805" spans="1:2" x14ac:dyDescent="0.2">
      <c r="A28805" s="47"/>
      <c r="B28805" s="60"/>
    </row>
    <row r="28806" spans="1:2" x14ac:dyDescent="0.2">
      <c r="A28806" s="47"/>
      <c r="B28806" s="60"/>
    </row>
    <row r="28807" spans="1:2" x14ac:dyDescent="0.2">
      <c r="A28807" s="47"/>
      <c r="B28807" s="60"/>
    </row>
    <row r="28808" spans="1:2" x14ac:dyDescent="0.2">
      <c r="A28808" s="47"/>
      <c r="B28808" s="60"/>
    </row>
    <row r="28809" spans="1:2" x14ac:dyDescent="0.2">
      <c r="A28809" s="47"/>
      <c r="B28809" s="60"/>
    </row>
    <row r="28810" spans="1:2" x14ac:dyDescent="0.2">
      <c r="A28810" s="47"/>
      <c r="B28810" s="60"/>
    </row>
    <row r="28811" spans="1:2" x14ac:dyDescent="0.2">
      <c r="A28811" s="47"/>
      <c r="B28811" s="60"/>
    </row>
    <row r="28812" spans="1:2" x14ac:dyDescent="0.2">
      <c r="A28812" s="47"/>
      <c r="B28812" s="60"/>
    </row>
    <row r="28813" spans="1:2" x14ac:dyDescent="0.2">
      <c r="A28813" s="47"/>
      <c r="B28813" s="60"/>
    </row>
    <row r="28814" spans="1:2" x14ac:dyDescent="0.2">
      <c r="A28814" s="47"/>
      <c r="B28814" s="60"/>
    </row>
    <row r="28815" spans="1:2" x14ac:dyDescent="0.2">
      <c r="A28815" s="47"/>
      <c r="B28815" s="60"/>
    </row>
    <row r="28816" spans="1:2" x14ac:dyDescent="0.2">
      <c r="A28816" s="47"/>
      <c r="B28816" s="60"/>
    </row>
    <row r="28817" spans="1:2" x14ac:dyDescent="0.2">
      <c r="A28817" s="47"/>
      <c r="B28817" s="60"/>
    </row>
    <row r="28818" spans="1:2" x14ac:dyDescent="0.2">
      <c r="A28818" s="47"/>
      <c r="B28818" s="60"/>
    </row>
    <row r="28819" spans="1:2" x14ac:dyDescent="0.2">
      <c r="A28819" s="47"/>
      <c r="B28819" s="60"/>
    </row>
    <row r="28820" spans="1:2" x14ac:dyDescent="0.2">
      <c r="A28820" s="47"/>
      <c r="B28820" s="60"/>
    </row>
    <row r="28821" spans="1:2" x14ac:dyDescent="0.2">
      <c r="A28821" s="47"/>
      <c r="B28821" s="60"/>
    </row>
    <row r="28822" spans="1:2" x14ac:dyDescent="0.2">
      <c r="A28822" s="47"/>
      <c r="B28822" s="60"/>
    </row>
    <row r="28823" spans="1:2" x14ac:dyDescent="0.2">
      <c r="A28823" s="47"/>
      <c r="B28823" s="60"/>
    </row>
    <row r="28824" spans="1:2" x14ac:dyDescent="0.2">
      <c r="A28824" s="47"/>
      <c r="B28824" s="60"/>
    </row>
    <row r="28825" spans="1:2" x14ac:dyDescent="0.2">
      <c r="A28825" s="47"/>
      <c r="B28825" s="60"/>
    </row>
    <row r="28826" spans="1:2" x14ac:dyDescent="0.2">
      <c r="A28826" s="47"/>
      <c r="B28826" s="60"/>
    </row>
    <row r="28827" spans="1:2" x14ac:dyDescent="0.2">
      <c r="A28827" s="47"/>
      <c r="B28827" s="60"/>
    </row>
    <row r="28828" spans="1:2" x14ac:dyDescent="0.2">
      <c r="A28828" s="47"/>
      <c r="B28828" s="60"/>
    </row>
    <row r="28829" spans="1:2" x14ac:dyDescent="0.2">
      <c r="A28829" s="47"/>
      <c r="B28829" s="60"/>
    </row>
    <row r="28830" spans="1:2" x14ac:dyDescent="0.2">
      <c r="A28830" s="47"/>
      <c r="B28830" s="60"/>
    </row>
    <row r="28831" spans="1:2" x14ac:dyDescent="0.2">
      <c r="A28831" s="47"/>
      <c r="B28831" s="60"/>
    </row>
    <row r="28832" spans="1:2" x14ac:dyDescent="0.2">
      <c r="A28832" s="47"/>
      <c r="B28832" s="60"/>
    </row>
    <row r="28833" spans="1:2" x14ac:dyDescent="0.2">
      <c r="A28833" s="47"/>
      <c r="B28833" s="60"/>
    </row>
    <row r="28834" spans="1:2" x14ac:dyDescent="0.2">
      <c r="A28834" s="47"/>
      <c r="B28834" s="60"/>
    </row>
    <row r="28835" spans="1:2" x14ac:dyDescent="0.2">
      <c r="A28835" s="47"/>
      <c r="B28835" s="60"/>
    </row>
    <row r="28836" spans="1:2" x14ac:dyDescent="0.2">
      <c r="A28836" s="47"/>
      <c r="B28836" s="60"/>
    </row>
    <row r="28837" spans="1:2" x14ac:dyDescent="0.2">
      <c r="A28837" s="47"/>
      <c r="B28837" s="60"/>
    </row>
    <row r="28838" spans="1:2" x14ac:dyDescent="0.2">
      <c r="A28838" s="47"/>
      <c r="B28838" s="60"/>
    </row>
    <row r="28839" spans="1:2" x14ac:dyDescent="0.2">
      <c r="A28839" s="47"/>
      <c r="B28839" s="60"/>
    </row>
    <row r="28840" spans="1:2" x14ac:dyDescent="0.2">
      <c r="A28840" s="47"/>
      <c r="B28840" s="60"/>
    </row>
    <row r="28841" spans="1:2" x14ac:dyDescent="0.2">
      <c r="A28841" s="47"/>
      <c r="B28841" s="60"/>
    </row>
    <row r="28842" spans="1:2" x14ac:dyDescent="0.2">
      <c r="A28842" s="47"/>
      <c r="B28842" s="60"/>
    </row>
    <row r="28843" spans="1:2" x14ac:dyDescent="0.2">
      <c r="A28843" s="47"/>
      <c r="B28843" s="60"/>
    </row>
    <row r="28844" spans="1:2" x14ac:dyDescent="0.2">
      <c r="A28844" s="47"/>
      <c r="B28844" s="60"/>
    </row>
    <row r="28845" spans="1:2" x14ac:dyDescent="0.2">
      <c r="A28845" s="47"/>
      <c r="B28845" s="60"/>
    </row>
    <row r="28846" spans="1:2" x14ac:dyDescent="0.2">
      <c r="A28846" s="47"/>
      <c r="B28846" s="60"/>
    </row>
    <row r="28847" spans="1:2" x14ac:dyDescent="0.2">
      <c r="A28847" s="47"/>
      <c r="B28847" s="60"/>
    </row>
    <row r="28848" spans="1:2" x14ac:dyDescent="0.2">
      <c r="A28848" s="47"/>
      <c r="B28848" s="60"/>
    </row>
    <row r="28849" spans="1:2" x14ac:dyDescent="0.2">
      <c r="A28849" s="47"/>
      <c r="B28849" s="60"/>
    </row>
    <row r="28850" spans="1:2" x14ac:dyDescent="0.2">
      <c r="A28850" s="47"/>
      <c r="B28850" s="60"/>
    </row>
    <row r="28851" spans="1:2" x14ac:dyDescent="0.2">
      <c r="A28851" s="47"/>
      <c r="B28851" s="60"/>
    </row>
    <row r="28852" spans="1:2" x14ac:dyDescent="0.2">
      <c r="A28852" s="47"/>
      <c r="B28852" s="60"/>
    </row>
    <row r="28853" spans="1:2" x14ac:dyDescent="0.2">
      <c r="A28853" s="47"/>
      <c r="B28853" s="60"/>
    </row>
    <row r="28854" spans="1:2" x14ac:dyDescent="0.2">
      <c r="A28854" s="47"/>
      <c r="B28854" s="60"/>
    </row>
    <row r="28855" spans="1:2" x14ac:dyDescent="0.2">
      <c r="A28855" s="47"/>
      <c r="B28855" s="60"/>
    </row>
    <row r="28856" spans="1:2" x14ac:dyDescent="0.2">
      <c r="A28856" s="47"/>
      <c r="B28856" s="60"/>
    </row>
    <row r="28857" spans="1:2" x14ac:dyDescent="0.2">
      <c r="A28857" s="47"/>
      <c r="B28857" s="60"/>
    </row>
    <row r="28858" spans="1:2" x14ac:dyDescent="0.2">
      <c r="A28858" s="47"/>
      <c r="B28858" s="60"/>
    </row>
    <row r="28859" spans="1:2" x14ac:dyDescent="0.2">
      <c r="A28859" s="47"/>
      <c r="B28859" s="60"/>
    </row>
    <row r="28860" spans="1:2" x14ac:dyDescent="0.2">
      <c r="A28860" s="47"/>
      <c r="B28860" s="60"/>
    </row>
    <row r="28861" spans="1:2" x14ac:dyDescent="0.2">
      <c r="A28861" s="47"/>
      <c r="B28861" s="60"/>
    </row>
    <row r="28862" spans="1:2" x14ac:dyDescent="0.2">
      <c r="A28862" s="47"/>
      <c r="B28862" s="60"/>
    </row>
    <row r="28863" spans="1:2" x14ac:dyDescent="0.2">
      <c r="A28863" s="47"/>
      <c r="B28863" s="60"/>
    </row>
    <row r="28864" spans="1:2" x14ac:dyDescent="0.2">
      <c r="A28864" s="47"/>
      <c r="B28864" s="60"/>
    </row>
    <row r="28865" spans="1:2" x14ac:dyDescent="0.2">
      <c r="A28865" s="47"/>
      <c r="B28865" s="60"/>
    </row>
    <row r="28866" spans="1:2" x14ac:dyDescent="0.2">
      <c r="A28866" s="47"/>
      <c r="B28866" s="60"/>
    </row>
    <row r="28867" spans="1:2" x14ac:dyDescent="0.2">
      <c r="A28867" s="47"/>
      <c r="B28867" s="60"/>
    </row>
    <row r="28868" spans="1:2" x14ac:dyDescent="0.2">
      <c r="A28868" s="47"/>
      <c r="B28868" s="60"/>
    </row>
    <row r="28869" spans="1:2" x14ac:dyDescent="0.2">
      <c r="A28869" s="47"/>
      <c r="B28869" s="60"/>
    </row>
    <row r="28870" spans="1:2" x14ac:dyDescent="0.2">
      <c r="A28870" s="47"/>
      <c r="B28870" s="60"/>
    </row>
    <row r="28871" spans="1:2" x14ac:dyDescent="0.2">
      <c r="A28871" s="47"/>
      <c r="B28871" s="60"/>
    </row>
    <row r="28872" spans="1:2" x14ac:dyDescent="0.2">
      <c r="A28872" s="47"/>
      <c r="B28872" s="60"/>
    </row>
    <row r="28873" spans="1:2" x14ac:dyDescent="0.2">
      <c r="A28873" s="47"/>
      <c r="B28873" s="60"/>
    </row>
    <row r="28874" spans="1:2" x14ac:dyDescent="0.2">
      <c r="A28874" s="47"/>
      <c r="B28874" s="60"/>
    </row>
    <row r="28875" spans="1:2" x14ac:dyDescent="0.2">
      <c r="A28875" s="47"/>
      <c r="B28875" s="60"/>
    </row>
    <row r="28876" spans="1:2" x14ac:dyDescent="0.2">
      <c r="A28876" s="47"/>
      <c r="B28876" s="60"/>
    </row>
    <row r="28877" spans="1:2" x14ac:dyDescent="0.2">
      <c r="A28877" s="47"/>
      <c r="B28877" s="60"/>
    </row>
    <row r="28878" spans="1:2" x14ac:dyDescent="0.2">
      <c r="A28878" s="47"/>
      <c r="B28878" s="60"/>
    </row>
    <row r="28879" spans="1:2" x14ac:dyDescent="0.2">
      <c r="A28879" s="47"/>
      <c r="B28879" s="60"/>
    </row>
    <row r="28880" spans="1:2" x14ac:dyDescent="0.2">
      <c r="A28880" s="47"/>
      <c r="B28880" s="60"/>
    </row>
    <row r="28881" spans="1:2" x14ac:dyDescent="0.2">
      <c r="A28881" s="47"/>
      <c r="B28881" s="60"/>
    </row>
    <row r="28882" spans="1:2" x14ac:dyDescent="0.2">
      <c r="A28882" s="47"/>
      <c r="B28882" s="60"/>
    </row>
    <row r="28883" spans="1:2" x14ac:dyDescent="0.2">
      <c r="A28883" s="47"/>
      <c r="B28883" s="60"/>
    </row>
    <row r="28884" spans="1:2" x14ac:dyDescent="0.2">
      <c r="A28884" s="47"/>
      <c r="B28884" s="60"/>
    </row>
    <row r="28885" spans="1:2" x14ac:dyDescent="0.2">
      <c r="A28885" s="47"/>
      <c r="B28885" s="60"/>
    </row>
    <row r="28886" spans="1:2" x14ac:dyDescent="0.2">
      <c r="A28886" s="47"/>
      <c r="B28886" s="60"/>
    </row>
    <row r="28887" spans="1:2" x14ac:dyDescent="0.2">
      <c r="A28887" s="47"/>
      <c r="B28887" s="60"/>
    </row>
    <row r="28888" spans="1:2" x14ac:dyDescent="0.2">
      <c r="A28888" s="47"/>
      <c r="B28888" s="60"/>
    </row>
    <row r="28889" spans="1:2" x14ac:dyDescent="0.2">
      <c r="A28889" s="47"/>
      <c r="B28889" s="60"/>
    </row>
    <row r="28890" spans="1:2" x14ac:dyDescent="0.2">
      <c r="A28890" s="47"/>
      <c r="B28890" s="60"/>
    </row>
    <row r="28891" spans="1:2" x14ac:dyDescent="0.2">
      <c r="A28891" s="47"/>
      <c r="B28891" s="60"/>
    </row>
    <row r="28892" spans="1:2" x14ac:dyDescent="0.2">
      <c r="A28892" s="47"/>
      <c r="B28892" s="60"/>
    </row>
    <row r="28893" spans="1:2" x14ac:dyDescent="0.2">
      <c r="A28893" s="47"/>
      <c r="B28893" s="60"/>
    </row>
    <row r="28894" spans="1:2" x14ac:dyDescent="0.2">
      <c r="A28894" s="47"/>
      <c r="B28894" s="60"/>
    </row>
    <row r="28895" spans="1:2" x14ac:dyDescent="0.2">
      <c r="A28895" s="47"/>
      <c r="B28895" s="60"/>
    </row>
    <row r="28896" spans="1:2" x14ac:dyDescent="0.2">
      <c r="A28896" s="47"/>
      <c r="B28896" s="60"/>
    </row>
    <row r="28897" spans="1:2" x14ac:dyDescent="0.2">
      <c r="A28897" s="47"/>
      <c r="B28897" s="60"/>
    </row>
    <row r="28898" spans="1:2" x14ac:dyDescent="0.2">
      <c r="A28898" s="47"/>
      <c r="B28898" s="60"/>
    </row>
    <row r="28899" spans="1:2" x14ac:dyDescent="0.2">
      <c r="A28899" s="47"/>
      <c r="B28899" s="60"/>
    </row>
    <row r="28900" spans="1:2" x14ac:dyDescent="0.2">
      <c r="A28900" s="47"/>
      <c r="B28900" s="60"/>
    </row>
    <row r="28901" spans="1:2" x14ac:dyDescent="0.2">
      <c r="A28901" s="47"/>
      <c r="B28901" s="60"/>
    </row>
    <row r="28902" spans="1:2" x14ac:dyDescent="0.2">
      <c r="A28902" s="47"/>
      <c r="B28902" s="60"/>
    </row>
    <row r="28903" spans="1:2" x14ac:dyDescent="0.2">
      <c r="A28903" s="47"/>
      <c r="B28903" s="60"/>
    </row>
    <row r="28904" spans="1:2" x14ac:dyDescent="0.2">
      <c r="A28904" s="47"/>
      <c r="B28904" s="60"/>
    </row>
    <row r="28905" spans="1:2" x14ac:dyDescent="0.2">
      <c r="A28905" s="47"/>
      <c r="B28905" s="60"/>
    </row>
    <row r="28906" spans="1:2" x14ac:dyDescent="0.2">
      <c r="A28906" s="47"/>
      <c r="B28906" s="60"/>
    </row>
    <row r="28907" spans="1:2" x14ac:dyDescent="0.2">
      <c r="A28907" s="47"/>
      <c r="B28907" s="60"/>
    </row>
    <row r="28908" spans="1:2" x14ac:dyDescent="0.2">
      <c r="A28908" s="47"/>
      <c r="B28908" s="60"/>
    </row>
    <row r="28909" spans="1:2" x14ac:dyDescent="0.2">
      <c r="A28909" s="47"/>
      <c r="B28909" s="60"/>
    </row>
    <row r="28910" spans="1:2" x14ac:dyDescent="0.2">
      <c r="A28910" s="47"/>
      <c r="B28910" s="60"/>
    </row>
    <row r="28911" spans="1:2" x14ac:dyDescent="0.2">
      <c r="A28911" s="47"/>
      <c r="B28911" s="60"/>
    </row>
    <row r="28912" spans="1:2" x14ac:dyDescent="0.2">
      <c r="A28912" s="47"/>
      <c r="B28912" s="60"/>
    </row>
    <row r="28913" spans="1:2" x14ac:dyDescent="0.2">
      <c r="A28913" s="47"/>
      <c r="B28913" s="60"/>
    </row>
    <row r="28914" spans="1:2" x14ac:dyDescent="0.2">
      <c r="A28914" s="47"/>
      <c r="B28914" s="60"/>
    </row>
    <row r="28915" spans="1:2" x14ac:dyDescent="0.2">
      <c r="A28915" s="47"/>
      <c r="B28915" s="60"/>
    </row>
    <row r="28916" spans="1:2" x14ac:dyDescent="0.2">
      <c r="A28916" s="47"/>
      <c r="B28916" s="60"/>
    </row>
    <row r="28917" spans="1:2" x14ac:dyDescent="0.2">
      <c r="A28917" s="47"/>
      <c r="B28917" s="60"/>
    </row>
    <row r="28918" spans="1:2" x14ac:dyDescent="0.2">
      <c r="A28918" s="47"/>
      <c r="B28918" s="60"/>
    </row>
    <row r="28919" spans="1:2" x14ac:dyDescent="0.2">
      <c r="A28919" s="47"/>
      <c r="B28919" s="60"/>
    </row>
    <row r="28920" spans="1:2" x14ac:dyDescent="0.2">
      <c r="A28920" s="47"/>
      <c r="B28920" s="60"/>
    </row>
    <row r="28921" spans="1:2" x14ac:dyDescent="0.2">
      <c r="A28921" s="47"/>
      <c r="B28921" s="60"/>
    </row>
    <row r="28922" spans="1:2" x14ac:dyDescent="0.2">
      <c r="A28922" s="47"/>
      <c r="B28922" s="60"/>
    </row>
    <row r="28923" spans="1:2" x14ac:dyDescent="0.2">
      <c r="A28923" s="47"/>
      <c r="B28923" s="60"/>
    </row>
    <row r="28924" spans="1:2" x14ac:dyDescent="0.2">
      <c r="A28924" s="47"/>
      <c r="B28924" s="60"/>
    </row>
    <row r="28925" spans="1:2" x14ac:dyDescent="0.2">
      <c r="A28925" s="47"/>
      <c r="B28925" s="60"/>
    </row>
    <row r="28926" spans="1:2" x14ac:dyDescent="0.2">
      <c r="A28926" s="47"/>
      <c r="B28926" s="60"/>
    </row>
    <row r="28927" spans="1:2" x14ac:dyDescent="0.2">
      <c r="A28927" s="47"/>
      <c r="B28927" s="60"/>
    </row>
    <row r="28928" spans="1:2" x14ac:dyDescent="0.2">
      <c r="A28928" s="47"/>
      <c r="B28928" s="60"/>
    </row>
    <row r="28929" spans="1:2" x14ac:dyDescent="0.2">
      <c r="A28929" s="47"/>
      <c r="B28929" s="60"/>
    </row>
    <row r="28930" spans="1:2" x14ac:dyDescent="0.2">
      <c r="A28930" s="47"/>
      <c r="B28930" s="60"/>
    </row>
    <row r="28931" spans="1:2" x14ac:dyDescent="0.2">
      <c r="A28931" s="47"/>
      <c r="B28931" s="60"/>
    </row>
    <row r="28932" spans="1:2" x14ac:dyDescent="0.2">
      <c r="A28932" s="47"/>
      <c r="B28932" s="60"/>
    </row>
    <row r="28933" spans="1:2" x14ac:dyDescent="0.2">
      <c r="A28933" s="47"/>
      <c r="B28933" s="60"/>
    </row>
    <row r="28934" spans="1:2" x14ac:dyDescent="0.2">
      <c r="A28934" s="47"/>
      <c r="B28934" s="60"/>
    </row>
    <row r="28935" spans="1:2" x14ac:dyDescent="0.2">
      <c r="A28935" s="47"/>
      <c r="B28935" s="60"/>
    </row>
    <row r="28936" spans="1:2" x14ac:dyDescent="0.2">
      <c r="A28936" s="47"/>
      <c r="B28936" s="60"/>
    </row>
    <row r="28937" spans="1:2" x14ac:dyDescent="0.2">
      <c r="A28937" s="47"/>
      <c r="B28937" s="60"/>
    </row>
    <row r="28938" spans="1:2" x14ac:dyDescent="0.2">
      <c r="A28938" s="47"/>
      <c r="B28938" s="60"/>
    </row>
    <row r="28939" spans="1:2" x14ac:dyDescent="0.2">
      <c r="A28939" s="47"/>
      <c r="B28939" s="60"/>
    </row>
    <row r="28940" spans="1:2" x14ac:dyDescent="0.2">
      <c r="A28940" s="47"/>
      <c r="B28940" s="60"/>
    </row>
    <row r="28941" spans="1:2" x14ac:dyDescent="0.2">
      <c r="A28941" s="47"/>
      <c r="B28941" s="60"/>
    </row>
    <row r="28942" spans="1:2" x14ac:dyDescent="0.2">
      <c r="A28942" s="47"/>
      <c r="B28942" s="60"/>
    </row>
    <row r="28943" spans="1:2" x14ac:dyDescent="0.2">
      <c r="A28943" s="47"/>
      <c r="B28943" s="60"/>
    </row>
    <row r="28944" spans="1:2" x14ac:dyDescent="0.2">
      <c r="A28944" s="47"/>
      <c r="B28944" s="60"/>
    </row>
    <row r="28945" spans="1:2" x14ac:dyDescent="0.2">
      <c r="A28945" s="47"/>
      <c r="B28945" s="60"/>
    </row>
    <row r="28946" spans="1:2" x14ac:dyDescent="0.2">
      <c r="A28946" s="47"/>
      <c r="B28946" s="60"/>
    </row>
    <row r="28947" spans="1:2" x14ac:dyDescent="0.2">
      <c r="A28947" s="47"/>
      <c r="B28947" s="60"/>
    </row>
    <row r="28948" spans="1:2" x14ac:dyDescent="0.2">
      <c r="A28948" s="47"/>
      <c r="B28948" s="60"/>
    </row>
    <row r="28949" spans="1:2" x14ac:dyDescent="0.2">
      <c r="A28949" s="47"/>
      <c r="B28949" s="60"/>
    </row>
    <row r="28950" spans="1:2" x14ac:dyDescent="0.2">
      <c r="A28950" s="47"/>
      <c r="B28950" s="60"/>
    </row>
    <row r="28951" spans="1:2" x14ac:dyDescent="0.2">
      <c r="A28951" s="47"/>
      <c r="B28951" s="60"/>
    </row>
    <row r="28952" spans="1:2" x14ac:dyDescent="0.2">
      <c r="A28952" s="47"/>
      <c r="B28952" s="60"/>
    </row>
    <row r="28953" spans="1:2" x14ac:dyDescent="0.2">
      <c r="A28953" s="47"/>
      <c r="B28953" s="60"/>
    </row>
    <row r="28954" spans="1:2" x14ac:dyDescent="0.2">
      <c r="A28954" s="47"/>
      <c r="B28954" s="60"/>
    </row>
    <row r="28955" spans="1:2" x14ac:dyDescent="0.2">
      <c r="A28955" s="47"/>
      <c r="B28955" s="60"/>
    </row>
    <row r="28956" spans="1:2" x14ac:dyDescent="0.2">
      <c r="A28956" s="47"/>
      <c r="B28956" s="60"/>
    </row>
    <row r="28957" spans="1:2" x14ac:dyDescent="0.2">
      <c r="A28957" s="47"/>
      <c r="B28957" s="60"/>
    </row>
    <row r="28958" spans="1:2" x14ac:dyDescent="0.2">
      <c r="A28958" s="47"/>
      <c r="B28958" s="60"/>
    </row>
    <row r="28959" spans="1:2" x14ac:dyDescent="0.2">
      <c r="A28959" s="47"/>
      <c r="B28959" s="60"/>
    </row>
    <row r="28960" spans="1:2" x14ac:dyDescent="0.2">
      <c r="A28960" s="47"/>
      <c r="B28960" s="60"/>
    </row>
    <row r="28961" spans="1:2" x14ac:dyDescent="0.2">
      <c r="A28961" s="47"/>
      <c r="B28961" s="60"/>
    </row>
    <row r="28962" spans="1:2" x14ac:dyDescent="0.2">
      <c r="A28962" s="47"/>
      <c r="B28962" s="60"/>
    </row>
    <row r="28963" spans="1:2" x14ac:dyDescent="0.2">
      <c r="A28963" s="47"/>
      <c r="B28963" s="60"/>
    </row>
    <row r="28964" spans="1:2" x14ac:dyDescent="0.2">
      <c r="A28964" s="47"/>
      <c r="B28964" s="60"/>
    </row>
    <row r="28965" spans="1:2" x14ac:dyDescent="0.2">
      <c r="A28965" s="47"/>
      <c r="B28965" s="60"/>
    </row>
    <row r="28966" spans="1:2" x14ac:dyDescent="0.2">
      <c r="A28966" s="47"/>
      <c r="B28966" s="60"/>
    </row>
    <row r="28967" spans="1:2" x14ac:dyDescent="0.2">
      <c r="A28967" s="47"/>
      <c r="B28967" s="60"/>
    </row>
    <row r="28968" spans="1:2" x14ac:dyDescent="0.2">
      <c r="A28968" s="47"/>
      <c r="B28968" s="60"/>
    </row>
    <row r="28969" spans="1:2" x14ac:dyDescent="0.2">
      <c r="A28969" s="47"/>
      <c r="B28969" s="60"/>
    </row>
    <row r="28970" spans="1:2" x14ac:dyDescent="0.2">
      <c r="A28970" s="47"/>
      <c r="B28970" s="60"/>
    </row>
    <row r="28971" spans="1:2" x14ac:dyDescent="0.2">
      <c r="A28971" s="47"/>
      <c r="B28971" s="60"/>
    </row>
    <row r="28972" spans="1:2" x14ac:dyDescent="0.2">
      <c r="A28972" s="47"/>
      <c r="B28972" s="60"/>
    </row>
    <row r="28973" spans="1:2" x14ac:dyDescent="0.2">
      <c r="A28973" s="47"/>
      <c r="B28973" s="60"/>
    </row>
    <row r="28974" spans="1:2" x14ac:dyDescent="0.2">
      <c r="A28974" s="47"/>
      <c r="B28974" s="60"/>
    </row>
    <row r="28975" spans="1:2" x14ac:dyDescent="0.2">
      <c r="A28975" s="47"/>
      <c r="B28975" s="60"/>
    </row>
    <row r="28976" spans="1:2" x14ac:dyDescent="0.2">
      <c r="A28976" s="47"/>
      <c r="B28976" s="60"/>
    </row>
    <row r="28977" spans="1:2" x14ac:dyDescent="0.2">
      <c r="A28977" s="47"/>
      <c r="B28977" s="60"/>
    </row>
    <row r="28978" spans="1:2" x14ac:dyDescent="0.2">
      <c r="A28978" s="47"/>
      <c r="B28978" s="60"/>
    </row>
    <row r="28979" spans="1:2" x14ac:dyDescent="0.2">
      <c r="A28979" s="47"/>
      <c r="B28979" s="60"/>
    </row>
    <row r="28980" spans="1:2" x14ac:dyDescent="0.2">
      <c r="A28980" s="47"/>
      <c r="B28980" s="60"/>
    </row>
    <row r="28981" spans="1:2" x14ac:dyDescent="0.2">
      <c r="A28981" s="47"/>
      <c r="B28981" s="60"/>
    </row>
    <row r="28982" spans="1:2" x14ac:dyDescent="0.2">
      <c r="A28982" s="47"/>
      <c r="B28982" s="60"/>
    </row>
    <row r="28983" spans="1:2" x14ac:dyDescent="0.2">
      <c r="A28983" s="47"/>
      <c r="B28983" s="60"/>
    </row>
    <row r="28984" spans="1:2" x14ac:dyDescent="0.2">
      <c r="A28984" s="47"/>
      <c r="B28984" s="60"/>
    </row>
    <row r="28985" spans="1:2" x14ac:dyDescent="0.2">
      <c r="A28985" s="47"/>
      <c r="B28985" s="60"/>
    </row>
    <row r="28986" spans="1:2" x14ac:dyDescent="0.2">
      <c r="A28986" s="47"/>
      <c r="B28986" s="60"/>
    </row>
    <row r="28987" spans="1:2" x14ac:dyDescent="0.2">
      <c r="A28987" s="47"/>
      <c r="B28987" s="60"/>
    </row>
    <row r="28988" spans="1:2" x14ac:dyDescent="0.2">
      <c r="A28988" s="47"/>
      <c r="B28988" s="60"/>
    </row>
    <row r="28989" spans="1:2" x14ac:dyDescent="0.2">
      <c r="A28989" s="47"/>
      <c r="B28989" s="60"/>
    </row>
    <row r="28990" spans="1:2" x14ac:dyDescent="0.2">
      <c r="A28990" s="47"/>
      <c r="B28990" s="60"/>
    </row>
    <row r="28991" spans="1:2" x14ac:dyDescent="0.2">
      <c r="A28991" s="47"/>
      <c r="B28991" s="60"/>
    </row>
    <row r="28992" spans="1:2" x14ac:dyDescent="0.2">
      <c r="A28992" s="47"/>
      <c r="B28992" s="60"/>
    </row>
    <row r="28993" spans="1:2" x14ac:dyDescent="0.2">
      <c r="A28993" s="47"/>
      <c r="B28993" s="60"/>
    </row>
    <row r="28994" spans="1:2" x14ac:dyDescent="0.2">
      <c r="A28994" s="47"/>
      <c r="B28994" s="60"/>
    </row>
    <row r="28995" spans="1:2" x14ac:dyDescent="0.2">
      <c r="A28995" s="47"/>
      <c r="B28995" s="60"/>
    </row>
    <row r="28996" spans="1:2" x14ac:dyDescent="0.2">
      <c r="A28996" s="47"/>
      <c r="B28996" s="60"/>
    </row>
    <row r="28997" spans="1:2" x14ac:dyDescent="0.2">
      <c r="A28997" s="47"/>
      <c r="B28997" s="60"/>
    </row>
    <row r="28998" spans="1:2" x14ac:dyDescent="0.2">
      <c r="A28998" s="47"/>
      <c r="B28998" s="60"/>
    </row>
    <row r="28999" spans="1:2" x14ac:dyDescent="0.2">
      <c r="A28999" s="47"/>
      <c r="B28999" s="60"/>
    </row>
    <row r="29000" spans="1:2" x14ac:dyDescent="0.2">
      <c r="A29000" s="47"/>
      <c r="B29000" s="60"/>
    </row>
    <row r="29001" spans="1:2" x14ac:dyDescent="0.2">
      <c r="A29001" s="47"/>
      <c r="B29001" s="60"/>
    </row>
    <row r="29002" spans="1:2" x14ac:dyDescent="0.2">
      <c r="A29002" s="47"/>
      <c r="B29002" s="60"/>
    </row>
    <row r="29003" spans="1:2" x14ac:dyDescent="0.2">
      <c r="A29003" s="47"/>
      <c r="B29003" s="60"/>
    </row>
    <row r="29004" spans="1:2" x14ac:dyDescent="0.2">
      <c r="A29004" s="47"/>
      <c r="B29004" s="60"/>
    </row>
    <row r="29005" spans="1:2" x14ac:dyDescent="0.2">
      <c r="A29005" s="47"/>
      <c r="B29005" s="60"/>
    </row>
    <row r="29006" spans="1:2" x14ac:dyDescent="0.2">
      <c r="A29006" s="47"/>
      <c r="B29006" s="60"/>
    </row>
    <row r="29007" spans="1:2" x14ac:dyDescent="0.2">
      <c r="A29007" s="47"/>
      <c r="B29007" s="60"/>
    </row>
    <row r="29008" spans="1:2" x14ac:dyDescent="0.2">
      <c r="A29008" s="47"/>
      <c r="B29008" s="60"/>
    </row>
    <row r="29009" spans="1:2" x14ac:dyDescent="0.2">
      <c r="A29009" s="47"/>
      <c r="B29009" s="60"/>
    </row>
    <row r="29010" spans="1:2" x14ac:dyDescent="0.2">
      <c r="A29010" s="47"/>
      <c r="B29010" s="60"/>
    </row>
    <row r="29011" spans="1:2" x14ac:dyDescent="0.2">
      <c r="A29011" s="47"/>
      <c r="B29011" s="60"/>
    </row>
    <row r="29012" spans="1:2" x14ac:dyDescent="0.2">
      <c r="A29012" s="47"/>
      <c r="B29012" s="60"/>
    </row>
    <row r="29013" spans="1:2" x14ac:dyDescent="0.2">
      <c r="A29013" s="47"/>
      <c r="B29013" s="60"/>
    </row>
    <row r="29014" spans="1:2" x14ac:dyDescent="0.2">
      <c r="A29014" s="47"/>
      <c r="B29014" s="60"/>
    </row>
    <row r="29015" spans="1:2" x14ac:dyDescent="0.2">
      <c r="A29015" s="47"/>
      <c r="B29015" s="60"/>
    </row>
    <row r="29016" spans="1:2" x14ac:dyDescent="0.2">
      <c r="A29016" s="47"/>
      <c r="B29016" s="60"/>
    </row>
    <row r="29017" spans="1:2" x14ac:dyDescent="0.2">
      <c r="A29017" s="47"/>
      <c r="B29017" s="60"/>
    </row>
    <row r="29018" spans="1:2" x14ac:dyDescent="0.2">
      <c r="A29018" s="47"/>
      <c r="B29018" s="60"/>
    </row>
    <row r="29019" spans="1:2" x14ac:dyDescent="0.2">
      <c r="A29019" s="47"/>
      <c r="B29019" s="60"/>
    </row>
    <row r="29020" spans="1:2" x14ac:dyDescent="0.2">
      <c r="A29020" s="47"/>
      <c r="B29020" s="60"/>
    </row>
    <row r="29021" spans="1:2" x14ac:dyDescent="0.2">
      <c r="A29021" s="47"/>
      <c r="B29021" s="60"/>
    </row>
    <row r="29022" spans="1:2" x14ac:dyDescent="0.2">
      <c r="A29022" s="47"/>
      <c r="B29022" s="60"/>
    </row>
    <row r="29023" spans="1:2" x14ac:dyDescent="0.2">
      <c r="A29023" s="47"/>
      <c r="B29023" s="60"/>
    </row>
    <row r="29024" spans="1:2" x14ac:dyDescent="0.2">
      <c r="A29024" s="47"/>
      <c r="B29024" s="60"/>
    </row>
    <row r="29025" spans="1:2" x14ac:dyDescent="0.2">
      <c r="A29025" s="47"/>
      <c r="B29025" s="60"/>
    </row>
    <row r="29026" spans="1:2" x14ac:dyDescent="0.2">
      <c r="A29026" s="47"/>
      <c r="B29026" s="60"/>
    </row>
    <row r="29027" spans="1:2" x14ac:dyDescent="0.2">
      <c r="A29027" s="47"/>
      <c r="B29027" s="60"/>
    </row>
    <row r="29028" spans="1:2" x14ac:dyDescent="0.2">
      <c r="A29028" s="47"/>
      <c r="B29028" s="60"/>
    </row>
    <row r="29029" spans="1:2" x14ac:dyDescent="0.2">
      <c r="A29029" s="47"/>
      <c r="B29029" s="60"/>
    </row>
    <row r="29030" spans="1:2" x14ac:dyDescent="0.2">
      <c r="A29030" s="47"/>
      <c r="B29030" s="60"/>
    </row>
    <row r="29031" spans="1:2" x14ac:dyDescent="0.2">
      <c r="A29031" s="47"/>
      <c r="B29031" s="60"/>
    </row>
    <row r="29032" spans="1:2" x14ac:dyDescent="0.2">
      <c r="A29032" s="47"/>
      <c r="B29032" s="60"/>
    </row>
    <row r="29033" spans="1:2" x14ac:dyDescent="0.2">
      <c r="A29033" s="47"/>
      <c r="B29033" s="60"/>
    </row>
    <row r="29034" spans="1:2" x14ac:dyDescent="0.2">
      <c r="A29034" s="47"/>
      <c r="B29034" s="60"/>
    </row>
    <row r="29035" spans="1:2" x14ac:dyDescent="0.2">
      <c r="A29035" s="47"/>
      <c r="B29035" s="60"/>
    </row>
    <row r="29036" spans="1:2" x14ac:dyDescent="0.2">
      <c r="A29036" s="47"/>
      <c r="B29036" s="60"/>
    </row>
    <row r="29037" spans="1:2" x14ac:dyDescent="0.2">
      <c r="A29037" s="47"/>
      <c r="B29037" s="60"/>
    </row>
    <row r="29038" spans="1:2" x14ac:dyDescent="0.2">
      <c r="A29038" s="47"/>
      <c r="B29038" s="60"/>
    </row>
    <row r="29039" spans="1:2" x14ac:dyDescent="0.2">
      <c r="A29039" s="47"/>
      <c r="B29039" s="60"/>
    </row>
    <row r="29040" spans="1:2" x14ac:dyDescent="0.2">
      <c r="A29040" s="47"/>
      <c r="B29040" s="60"/>
    </row>
    <row r="29041" spans="1:2" x14ac:dyDescent="0.2">
      <c r="A29041" s="47"/>
      <c r="B29041" s="60"/>
    </row>
    <row r="29042" spans="1:2" x14ac:dyDescent="0.2">
      <c r="A29042" s="47"/>
      <c r="B29042" s="60"/>
    </row>
    <row r="29043" spans="1:2" x14ac:dyDescent="0.2">
      <c r="A29043" s="47"/>
      <c r="B29043" s="60"/>
    </row>
    <row r="29044" spans="1:2" x14ac:dyDescent="0.2">
      <c r="A29044" s="47"/>
      <c r="B29044" s="60"/>
    </row>
    <row r="29045" spans="1:2" x14ac:dyDescent="0.2">
      <c r="A29045" s="47"/>
      <c r="B29045" s="60"/>
    </row>
    <row r="29046" spans="1:2" x14ac:dyDescent="0.2">
      <c r="A29046" s="47"/>
      <c r="B29046" s="60"/>
    </row>
    <row r="29047" spans="1:2" x14ac:dyDescent="0.2">
      <c r="A29047" s="47"/>
      <c r="B29047" s="60"/>
    </row>
    <row r="29048" spans="1:2" x14ac:dyDescent="0.2">
      <c r="A29048" s="47"/>
      <c r="B29048" s="60"/>
    </row>
    <row r="29049" spans="1:2" x14ac:dyDescent="0.2">
      <c r="A29049" s="47"/>
      <c r="B29049" s="60"/>
    </row>
    <row r="29050" spans="1:2" x14ac:dyDescent="0.2">
      <c r="A29050" s="47"/>
      <c r="B29050" s="60"/>
    </row>
    <row r="29051" spans="1:2" x14ac:dyDescent="0.2">
      <c r="A29051" s="47"/>
      <c r="B29051" s="60"/>
    </row>
    <row r="29052" spans="1:2" x14ac:dyDescent="0.2">
      <c r="A29052" s="47"/>
      <c r="B29052" s="60"/>
    </row>
    <row r="29053" spans="1:2" x14ac:dyDescent="0.2">
      <c r="A29053" s="47"/>
      <c r="B29053" s="60"/>
    </row>
    <row r="29054" spans="1:2" x14ac:dyDescent="0.2">
      <c r="A29054" s="47"/>
      <c r="B29054" s="60"/>
    </row>
    <row r="29055" spans="1:2" x14ac:dyDescent="0.2">
      <c r="A29055" s="47"/>
      <c r="B29055" s="60"/>
    </row>
    <row r="29056" spans="1:2" x14ac:dyDescent="0.2">
      <c r="A29056" s="47"/>
      <c r="B29056" s="60"/>
    </row>
    <row r="29057" spans="1:2" x14ac:dyDescent="0.2">
      <c r="A29057" s="47"/>
      <c r="B29057" s="60"/>
    </row>
    <row r="29058" spans="1:2" x14ac:dyDescent="0.2">
      <c r="A29058" s="47"/>
      <c r="B29058" s="60"/>
    </row>
    <row r="29059" spans="1:2" x14ac:dyDescent="0.2">
      <c r="A29059" s="47"/>
      <c r="B29059" s="60"/>
    </row>
    <row r="29060" spans="1:2" x14ac:dyDescent="0.2">
      <c r="A29060" s="47"/>
      <c r="B29060" s="60"/>
    </row>
    <row r="29061" spans="1:2" x14ac:dyDescent="0.2">
      <c r="A29061" s="47"/>
      <c r="B29061" s="60"/>
    </row>
    <row r="29062" spans="1:2" x14ac:dyDescent="0.2">
      <c r="A29062" s="47"/>
      <c r="B29062" s="60"/>
    </row>
    <row r="29063" spans="1:2" x14ac:dyDescent="0.2">
      <c r="A29063" s="47"/>
      <c r="B29063" s="60"/>
    </row>
    <row r="29064" spans="1:2" x14ac:dyDescent="0.2">
      <c r="A29064" s="47"/>
      <c r="B29064" s="60"/>
    </row>
    <row r="29065" spans="1:2" x14ac:dyDescent="0.2">
      <c r="A29065" s="47"/>
      <c r="B29065" s="60"/>
    </row>
    <row r="29066" spans="1:2" x14ac:dyDescent="0.2">
      <c r="A29066" s="47"/>
      <c r="B29066" s="60"/>
    </row>
    <row r="29067" spans="1:2" x14ac:dyDescent="0.2">
      <c r="A29067" s="47"/>
      <c r="B29067" s="60"/>
    </row>
    <row r="29068" spans="1:2" x14ac:dyDescent="0.2">
      <c r="A29068" s="47"/>
      <c r="B29068" s="60"/>
    </row>
    <row r="29069" spans="1:2" x14ac:dyDescent="0.2">
      <c r="A29069" s="47"/>
      <c r="B29069" s="60"/>
    </row>
    <row r="29070" spans="1:2" x14ac:dyDescent="0.2">
      <c r="A29070" s="47"/>
      <c r="B29070" s="60"/>
    </row>
    <row r="29071" spans="1:2" x14ac:dyDescent="0.2">
      <c r="A29071" s="47"/>
      <c r="B29071" s="60"/>
    </row>
    <row r="29072" spans="1:2" x14ac:dyDescent="0.2">
      <c r="A29072" s="47"/>
      <c r="B29072" s="60"/>
    </row>
    <row r="29073" spans="1:2" x14ac:dyDescent="0.2">
      <c r="A29073" s="47"/>
      <c r="B29073" s="60"/>
    </row>
    <row r="29074" spans="1:2" x14ac:dyDescent="0.2">
      <c r="A29074" s="47"/>
      <c r="B29074" s="60"/>
    </row>
    <row r="29075" spans="1:2" x14ac:dyDescent="0.2">
      <c r="A29075" s="47"/>
      <c r="B29075" s="60"/>
    </row>
    <row r="29076" spans="1:2" x14ac:dyDescent="0.2">
      <c r="A29076" s="47"/>
      <c r="B29076" s="60"/>
    </row>
    <row r="29077" spans="1:2" x14ac:dyDescent="0.2">
      <c r="A29077" s="47"/>
      <c r="B29077" s="60"/>
    </row>
    <row r="29078" spans="1:2" x14ac:dyDescent="0.2">
      <c r="A29078" s="47"/>
      <c r="B29078" s="60"/>
    </row>
    <row r="29079" spans="1:2" x14ac:dyDescent="0.2">
      <c r="A29079" s="47"/>
      <c r="B29079" s="60"/>
    </row>
    <row r="29080" spans="1:2" x14ac:dyDescent="0.2">
      <c r="A29080" s="47"/>
      <c r="B29080" s="60"/>
    </row>
    <row r="29081" spans="1:2" x14ac:dyDescent="0.2">
      <c r="A29081" s="47"/>
      <c r="B29081" s="60"/>
    </row>
    <row r="29082" spans="1:2" x14ac:dyDescent="0.2">
      <c r="A29082" s="47"/>
      <c r="B29082" s="60"/>
    </row>
    <row r="29083" spans="1:2" x14ac:dyDescent="0.2">
      <c r="A29083" s="47"/>
      <c r="B29083" s="60"/>
    </row>
    <row r="29084" spans="1:2" x14ac:dyDescent="0.2">
      <c r="A29084" s="47"/>
      <c r="B29084" s="60"/>
    </row>
    <row r="29085" spans="1:2" x14ac:dyDescent="0.2">
      <c r="A29085" s="47"/>
      <c r="B29085" s="60"/>
    </row>
    <row r="29086" spans="1:2" x14ac:dyDescent="0.2">
      <c r="A29086" s="47"/>
      <c r="B29086" s="60"/>
    </row>
    <row r="29087" spans="1:2" x14ac:dyDescent="0.2">
      <c r="A29087" s="47"/>
      <c r="B29087" s="60"/>
    </row>
    <row r="29088" spans="1:2" x14ac:dyDescent="0.2">
      <c r="A29088" s="47"/>
      <c r="B29088" s="60"/>
    </row>
    <row r="29089" spans="1:2" x14ac:dyDescent="0.2">
      <c r="A29089" s="47"/>
      <c r="B29089" s="60"/>
    </row>
    <row r="29090" spans="1:2" x14ac:dyDescent="0.2">
      <c r="A29090" s="47"/>
      <c r="B29090" s="60"/>
    </row>
    <row r="29091" spans="1:2" x14ac:dyDescent="0.2">
      <c r="A29091" s="47"/>
      <c r="B29091" s="60"/>
    </row>
    <row r="29092" spans="1:2" x14ac:dyDescent="0.2">
      <c r="A29092" s="47"/>
      <c r="B29092" s="60"/>
    </row>
    <row r="29093" spans="1:2" x14ac:dyDescent="0.2">
      <c r="A29093" s="47"/>
      <c r="B29093" s="60"/>
    </row>
    <row r="29094" spans="1:2" x14ac:dyDescent="0.2">
      <c r="A29094" s="47"/>
      <c r="B29094" s="60"/>
    </row>
    <row r="29095" spans="1:2" x14ac:dyDescent="0.2">
      <c r="A29095" s="47"/>
      <c r="B29095" s="60"/>
    </row>
    <row r="29096" spans="1:2" x14ac:dyDescent="0.2">
      <c r="A29096" s="47"/>
      <c r="B29096" s="60"/>
    </row>
    <row r="29097" spans="1:2" x14ac:dyDescent="0.2">
      <c r="A29097" s="47"/>
      <c r="B29097" s="60"/>
    </row>
    <row r="29098" spans="1:2" x14ac:dyDescent="0.2">
      <c r="A29098" s="47"/>
      <c r="B29098" s="60"/>
    </row>
    <row r="29099" spans="1:2" x14ac:dyDescent="0.2">
      <c r="A29099" s="47"/>
      <c r="B29099" s="60"/>
    </row>
    <row r="29100" spans="1:2" x14ac:dyDescent="0.2">
      <c r="A29100" s="47"/>
      <c r="B29100" s="60"/>
    </row>
    <row r="29101" spans="1:2" x14ac:dyDescent="0.2">
      <c r="A29101" s="47"/>
      <c r="B29101" s="60"/>
    </row>
    <row r="29102" spans="1:2" x14ac:dyDescent="0.2">
      <c r="A29102" s="47"/>
      <c r="B29102" s="60"/>
    </row>
    <row r="29103" spans="1:2" x14ac:dyDescent="0.2">
      <c r="A29103" s="47"/>
      <c r="B29103" s="60"/>
    </row>
    <row r="29104" spans="1:2" x14ac:dyDescent="0.2">
      <c r="A29104" s="47"/>
      <c r="B29104" s="60"/>
    </row>
    <row r="29105" spans="1:2" x14ac:dyDescent="0.2">
      <c r="A29105" s="47"/>
      <c r="B29105" s="60"/>
    </row>
    <row r="29106" spans="1:2" x14ac:dyDescent="0.2">
      <c r="A29106" s="47"/>
      <c r="B29106" s="60"/>
    </row>
    <row r="29107" spans="1:2" x14ac:dyDescent="0.2">
      <c r="A29107" s="47"/>
      <c r="B29107" s="60"/>
    </row>
    <row r="29108" spans="1:2" x14ac:dyDescent="0.2">
      <c r="A29108" s="47"/>
      <c r="B29108" s="60"/>
    </row>
    <row r="29109" spans="1:2" x14ac:dyDescent="0.2">
      <c r="A29109" s="47"/>
      <c r="B29109" s="60"/>
    </row>
    <row r="29110" spans="1:2" x14ac:dyDescent="0.2">
      <c r="A29110" s="47"/>
      <c r="B29110" s="60"/>
    </row>
    <row r="29111" spans="1:2" x14ac:dyDescent="0.2">
      <c r="A29111" s="47"/>
      <c r="B29111" s="60"/>
    </row>
    <row r="29112" spans="1:2" x14ac:dyDescent="0.2">
      <c r="A29112" s="47"/>
      <c r="B29112" s="60"/>
    </row>
    <row r="29113" spans="1:2" x14ac:dyDescent="0.2">
      <c r="A29113" s="47"/>
      <c r="B29113" s="60"/>
    </row>
    <row r="29114" spans="1:2" x14ac:dyDescent="0.2">
      <c r="A29114" s="47"/>
      <c r="B29114" s="60"/>
    </row>
    <row r="29115" spans="1:2" x14ac:dyDescent="0.2">
      <c r="A29115" s="47"/>
      <c r="B29115" s="60"/>
    </row>
    <row r="29116" spans="1:2" x14ac:dyDescent="0.2">
      <c r="A29116" s="47"/>
      <c r="B29116" s="60"/>
    </row>
    <row r="29117" spans="1:2" x14ac:dyDescent="0.2">
      <c r="A29117" s="47"/>
      <c r="B29117" s="60"/>
    </row>
    <row r="29118" spans="1:2" x14ac:dyDescent="0.2">
      <c r="A29118" s="47"/>
      <c r="B29118" s="60"/>
    </row>
    <row r="29119" spans="1:2" x14ac:dyDescent="0.2">
      <c r="A29119" s="47"/>
      <c r="B29119" s="60"/>
    </row>
    <row r="29120" spans="1:2" x14ac:dyDescent="0.2">
      <c r="A29120" s="47"/>
      <c r="B29120" s="60"/>
    </row>
    <row r="29121" spans="1:2" x14ac:dyDescent="0.2">
      <c r="A29121" s="47"/>
      <c r="B29121" s="60"/>
    </row>
    <row r="29122" spans="1:2" x14ac:dyDescent="0.2">
      <c r="A29122" s="47"/>
      <c r="B29122" s="60"/>
    </row>
    <row r="29123" spans="1:2" x14ac:dyDescent="0.2">
      <c r="A29123" s="47"/>
      <c r="B29123" s="60"/>
    </row>
    <row r="29124" spans="1:2" x14ac:dyDescent="0.2">
      <c r="A29124" s="47"/>
      <c r="B29124" s="60"/>
    </row>
    <row r="29125" spans="1:2" x14ac:dyDescent="0.2">
      <c r="A29125" s="47"/>
      <c r="B29125" s="60"/>
    </row>
    <row r="29126" spans="1:2" x14ac:dyDescent="0.2">
      <c r="A29126" s="47"/>
      <c r="B29126" s="60"/>
    </row>
    <row r="29127" spans="1:2" x14ac:dyDescent="0.2">
      <c r="A29127" s="47"/>
      <c r="B29127" s="60"/>
    </row>
    <row r="29128" spans="1:2" x14ac:dyDescent="0.2">
      <c r="A29128" s="47"/>
      <c r="B29128" s="60"/>
    </row>
    <row r="29129" spans="1:2" x14ac:dyDescent="0.2">
      <c r="A29129" s="47"/>
      <c r="B29129" s="60"/>
    </row>
    <row r="29130" spans="1:2" x14ac:dyDescent="0.2">
      <c r="A29130" s="47"/>
      <c r="B29130" s="60"/>
    </row>
    <row r="29131" spans="1:2" x14ac:dyDescent="0.2">
      <c r="A29131" s="47"/>
      <c r="B29131" s="60"/>
    </row>
    <row r="29132" spans="1:2" x14ac:dyDescent="0.2">
      <c r="A29132" s="47"/>
      <c r="B29132" s="60"/>
    </row>
    <row r="29133" spans="1:2" x14ac:dyDescent="0.2">
      <c r="A29133" s="47"/>
      <c r="B29133" s="60"/>
    </row>
    <row r="29134" spans="1:2" x14ac:dyDescent="0.2">
      <c r="A29134" s="47"/>
      <c r="B29134" s="60"/>
    </row>
    <row r="29135" spans="1:2" x14ac:dyDescent="0.2">
      <c r="A29135" s="47"/>
      <c r="B29135" s="60"/>
    </row>
    <row r="29136" spans="1:2" x14ac:dyDescent="0.2">
      <c r="A29136" s="47"/>
      <c r="B29136" s="60"/>
    </row>
    <row r="29137" spans="1:2" x14ac:dyDescent="0.2">
      <c r="A29137" s="47"/>
      <c r="B29137" s="60"/>
    </row>
    <row r="29138" spans="1:2" x14ac:dyDescent="0.2">
      <c r="A29138" s="47"/>
      <c r="B29138" s="60"/>
    </row>
    <row r="29139" spans="1:2" x14ac:dyDescent="0.2">
      <c r="A29139" s="47"/>
      <c r="B29139" s="60"/>
    </row>
    <row r="29140" spans="1:2" x14ac:dyDescent="0.2">
      <c r="A29140" s="47"/>
      <c r="B29140" s="60"/>
    </row>
    <row r="29141" spans="1:2" x14ac:dyDescent="0.2">
      <c r="A29141" s="47"/>
      <c r="B29141" s="60"/>
    </row>
    <row r="29142" spans="1:2" x14ac:dyDescent="0.2">
      <c r="A29142" s="47"/>
      <c r="B29142" s="60"/>
    </row>
    <row r="29143" spans="1:2" x14ac:dyDescent="0.2">
      <c r="A29143" s="47"/>
      <c r="B29143" s="60"/>
    </row>
    <row r="29144" spans="1:2" x14ac:dyDescent="0.2">
      <c r="A29144" s="47"/>
      <c r="B29144" s="60"/>
    </row>
    <row r="29145" spans="1:2" x14ac:dyDescent="0.2">
      <c r="A29145" s="47"/>
      <c r="B29145" s="60"/>
    </row>
    <row r="29146" spans="1:2" x14ac:dyDescent="0.2">
      <c r="A29146" s="47"/>
      <c r="B29146" s="60"/>
    </row>
    <row r="29147" spans="1:2" x14ac:dyDescent="0.2">
      <c r="A29147" s="47"/>
      <c r="B29147" s="60"/>
    </row>
    <row r="29148" spans="1:2" x14ac:dyDescent="0.2">
      <c r="A29148" s="47"/>
      <c r="B29148" s="60"/>
    </row>
    <row r="29149" spans="1:2" x14ac:dyDescent="0.2">
      <c r="A29149" s="47"/>
      <c r="B29149" s="60"/>
    </row>
    <row r="29150" spans="1:2" x14ac:dyDescent="0.2">
      <c r="A29150" s="47"/>
      <c r="B29150" s="60"/>
    </row>
    <row r="29151" spans="1:2" x14ac:dyDescent="0.2">
      <c r="A29151" s="47"/>
      <c r="B29151" s="60"/>
    </row>
    <row r="29152" spans="1:2" x14ac:dyDescent="0.2">
      <c r="A29152" s="47"/>
      <c r="B29152" s="60"/>
    </row>
    <row r="29153" spans="1:2" x14ac:dyDescent="0.2">
      <c r="A29153" s="47"/>
      <c r="B29153" s="60"/>
    </row>
    <row r="29154" spans="1:2" x14ac:dyDescent="0.2">
      <c r="A29154" s="47"/>
      <c r="B29154" s="60"/>
    </row>
    <row r="29155" spans="1:2" x14ac:dyDescent="0.2">
      <c r="A29155" s="47"/>
      <c r="B29155" s="60"/>
    </row>
    <row r="29156" spans="1:2" x14ac:dyDescent="0.2">
      <c r="A29156" s="47"/>
      <c r="B29156" s="60"/>
    </row>
    <row r="29157" spans="1:2" x14ac:dyDescent="0.2">
      <c r="A29157" s="47"/>
      <c r="B29157" s="60"/>
    </row>
    <row r="29158" spans="1:2" x14ac:dyDescent="0.2">
      <c r="A29158" s="47"/>
      <c r="B29158" s="60"/>
    </row>
    <row r="29159" spans="1:2" x14ac:dyDescent="0.2">
      <c r="A29159" s="47"/>
      <c r="B29159" s="60"/>
    </row>
    <row r="29160" spans="1:2" x14ac:dyDescent="0.2">
      <c r="A29160" s="47"/>
      <c r="B29160" s="60"/>
    </row>
    <row r="29161" spans="1:2" x14ac:dyDescent="0.2">
      <c r="A29161" s="47"/>
      <c r="B29161" s="60"/>
    </row>
    <row r="29162" spans="1:2" x14ac:dyDescent="0.2">
      <c r="A29162" s="47"/>
      <c r="B29162" s="60"/>
    </row>
    <row r="29163" spans="1:2" x14ac:dyDescent="0.2">
      <c r="A29163" s="47"/>
      <c r="B29163" s="60"/>
    </row>
    <row r="29164" spans="1:2" x14ac:dyDescent="0.2">
      <c r="A29164" s="47"/>
      <c r="B29164" s="60"/>
    </row>
    <row r="29165" spans="1:2" x14ac:dyDescent="0.2">
      <c r="A29165" s="47"/>
      <c r="B29165" s="60"/>
    </row>
    <row r="29166" spans="1:2" x14ac:dyDescent="0.2">
      <c r="A29166" s="47"/>
      <c r="B29166" s="60"/>
    </row>
    <row r="29167" spans="1:2" x14ac:dyDescent="0.2">
      <c r="A29167" s="47"/>
      <c r="B29167" s="60"/>
    </row>
    <row r="29168" spans="1:2" x14ac:dyDescent="0.2">
      <c r="A29168" s="47"/>
      <c r="B29168" s="60"/>
    </row>
    <row r="29169" spans="1:2" x14ac:dyDescent="0.2">
      <c r="A29169" s="47"/>
      <c r="B29169" s="60"/>
    </row>
    <row r="29170" spans="1:2" x14ac:dyDescent="0.2">
      <c r="A29170" s="47"/>
      <c r="B29170" s="60"/>
    </row>
    <row r="29171" spans="1:2" x14ac:dyDescent="0.2">
      <c r="A29171" s="47"/>
      <c r="B29171" s="60"/>
    </row>
    <row r="29172" spans="1:2" x14ac:dyDescent="0.2">
      <c r="A29172" s="47"/>
      <c r="B29172" s="60"/>
    </row>
    <row r="29173" spans="1:2" x14ac:dyDescent="0.2">
      <c r="A29173" s="47"/>
      <c r="B29173" s="60"/>
    </row>
    <row r="29174" spans="1:2" x14ac:dyDescent="0.2">
      <c r="A29174" s="47"/>
      <c r="B29174" s="60"/>
    </row>
    <row r="29175" spans="1:2" x14ac:dyDescent="0.2">
      <c r="A29175" s="47"/>
      <c r="B29175" s="60"/>
    </row>
    <row r="29176" spans="1:2" x14ac:dyDescent="0.2">
      <c r="A29176" s="47"/>
      <c r="B29176" s="60"/>
    </row>
    <row r="29177" spans="1:2" x14ac:dyDescent="0.2">
      <c r="A29177" s="47"/>
      <c r="B29177" s="60"/>
    </row>
    <row r="29178" spans="1:2" x14ac:dyDescent="0.2">
      <c r="A29178" s="47"/>
      <c r="B29178" s="60"/>
    </row>
    <row r="29179" spans="1:2" x14ac:dyDescent="0.2">
      <c r="A29179" s="47"/>
      <c r="B29179" s="60"/>
    </row>
    <row r="29180" spans="1:2" x14ac:dyDescent="0.2">
      <c r="A29180" s="47"/>
      <c r="B29180" s="60"/>
    </row>
    <row r="29181" spans="1:2" x14ac:dyDescent="0.2">
      <c r="A29181" s="47"/>
      <c r="B29181" s="60"/>
    </row>
    <row r="29182" spans="1:2" x14ac:dyDescent="0.2">
      <c r="A29182" s="47"/>
      <c r="B29182" s="60"/>
    </row>
    <row r="29183" spans="1:2" x14ac:dyDescent="0.2">
      <c r="A29183" s="47"/>
      <c r="B29183" s="60"/>
    </row>
    <row r="29184" spans="1:2" x14ac:dyDescent="0.2">
      <c r="A29184" s="47"/>
      <c r="B29184" s="60"/>
    </row>
    <row r="29185" spans="1:2" x14ac:dyDescent="0.2">
      <c r="A29185" s="47"/>
      <c r="B29185" s="60"/>
    </row>
    <row r="29186" spans="1:2" x14ac:dyDescent="0.2">
      <c r="A29186" s="47"/>
      <c r="B29186" s="60"/>
    </row>
    <row r="29187" spans="1:2" x14ac:dyDescent="0.2">
      <c r="A29187" s="47"/>
      <c r="B29187" s="60"/>
    </row>
    <row r="29188" spans="1:2" x14ac:dyDescent="0.2">
      <c r="A29188" s="47"/>
      <c r="B29188" s="60"/>
    </row>
    <row r="29189" spans="1:2" x14ac:dyDescent="0.2">
      <c r="A29189" s="47"/>
      <c r="B29189" s="60"/>
    </row>
    <row r="29190" spans="1:2" x14ac:dyDescent="0.2">
      <c r="A29190" s="47"/>
      <c r="B29190" s="60"/>
    </row>
    <row r="29191" spans="1:2" x14ac:dyDescent="0.2">
      <c r="A29191" s="47"/>
      <c r="B29191" s="60"/>
    </row>
    <row r="29192" spans="1:2" x14ac:dyDescent="0.2">
      <c r="A29192" s="47"/>
      <c r="B29192" s="60"/>
    </row>
    <row r="29193" spans="1:2" x14ac:dyDescent="0.2">
      <c r="A29193" s="47"/>
      <c r="B29193" s="60"/>
    </row>
    <row r="29194" spans="1:2" x14ac:dyDescent="0.2">
      <c r="A29194" s="47"/>
      <c r="B29194" s="60"/>
    </row>
    <row r="29195" spans="1:2" x14ac:dyDescent="0.2">
      <c r="A29195" s="47"/>
      <c r="B29195" s="60"/>
    </row>
    <row r="29196" spans="1:2" x14ac:dyDescent="0.2">
      <c r="A29196" s="47"/>
      <c r="B29196" s="60"/>
    </row>
    <row r="29197" spans="1:2" x14ac:dyDescent="0.2">
      <c r="A29197" s="47"/>
      <c r="B29197" s="60"/>
    </row>
    <row r="29198" spans="1:2" x14ac:dyDescent="0.2">
      <c r="A29198" s="47"/>
      <c r="B29198" s="60"/>
    </row>
    <row r="29199" spans="1:2" x14ac:dyDescent="0.2">
      <c r="A29199" s="47"/>
      <c r="B29199" s="60"/>
    </row>
    <row r="29200" spans="1:2" x14ac:dyDescent="0.2">
      <c r="A29200" s="47"/>
      <c r="B29200" s="60"/>
    </row>
    <row r="29201" spans="1:2" x14ac:dyDescent="0.2">
      <c r="A29201" s="47"/>
      <c r="B29201" s="60"/>
    </row>
    <row r="29202" spans="1:2" x14ac:dyDescent="0.2">
      <c r="A29202" s="47"/>
      <c r="B29202" s="60"/>
    </row>
    <row r="29203" spans="1:2" x14ac:dyDescent="0.2">
      <c r="A29203" s="47"/>
      <c r="B29203" s="60"/>
    </row>
    <row r="29204" spans="1:2" x14ac:dyDescent="0.2">
      <c r="A29204" s="47"/>
      <c r="B29204" s="60"/>
    </row>
    <row r="29205" spans="1:2" x14ac:dyDescent="0.2">
      <c r="A29205" s="47"/>
      <c r="B29205" s="60"/>
    </row>
    <row r="29206" spans="1:2" x14ac:dyDescent="0.2">
      <c r="A29206" s="47"/>
      <c r="B29206" s="60"/>
    </row>
    <row r="29207" spans="1:2" x14ac:dyDescent="0.2">
      <c r="A29207" s="47"/>
      <c r="B29207" s="60"/>
    </row>
    <row r="29208" spans="1:2" x14ac:dyDescent="0.2">
      <c r="A29208" s="47"/>
      <c r="B29208" s="60"/>
    </row>
    <row r="29209" spans="1:2" x14ac:dyDescent="0.2">
      <c r="A29209" s="47"/>
      <c r="B29209" s="60"/>
    </row>
    <row r="29210" spans="1:2" x14ac:dyDescent="0.2">
      <c r="A29210" s="47"/>
      <c r="B29210" s="60"/>
    </row>
    <row r="29211" spans="1:2" x14ac:dyDescent="0.2">
      <c r="A29211" s="47"/>
      <c r="B29211" s="60"/>
    </row>
    <row r="29212" spans="1:2" x14ac:dyDescent="0.2">
      <c r="A29212" s="47"/>
      <c r="B29212" s="60"/>
    </row>
    <row r="29213" spans="1:2" x14ac:dyDescent="0.2">
      <c r="A29213" s="47"/>
      <c r="B29213" s="60"/>
    </row>
    <row r="29214" spans="1:2" x14ac:dyDescent="0.2">
      <c r="A29214" s="47"/>
      <c r="B29214" s="60"/>
    </row>
    <row r="29215" spans="1:2" x14ac:dyDescent="0.2">
      <c r="A29215" s="47"/>
      <c r="B29215" s="60"/>
    </row>
    <row r="29216" spans="1:2" x14ac:dyDescent="0.2">
      <c r="A29216" s="47"/>
      <c r="B29216" s="60"/>
    </row>
    <row r="29217" spans="1:2" x14ac:dyDescent="0.2">
      <c r="A29217" s="47"/>
      <c r="B29217" s="60"/>
    </row>
    <row r="29218" spans="1:2" x14ac:dyDescent="0.2">
      <c r="A29218" s="47"/>
      <c r="B29218" s="60"/>
    </row>
    <row r="29219" spans="1:2" x14ac:dyDescent="0.2">
      <c r="A29219" s="47"/>
      <c r="B29219" s="60"/>
    </row>
    <row r="29220" spans="1:2" x14ac:dyDescent="0.2">
      <c r="A29220" s="47"/>
      <c r="B29220" s="60"/>
    </row>
    <row r="29221" spans="1:2" x14ac:dyDescent="0.2">
      <c r="A29221" s="47"/>
      <c r="B29221" s="60"/>
    </row>
    <row r="29222" spans="1:2" x14ac:dyDescent="0.2">
      <c r="A29222" s="47"/>
      <c r="B29222" s="60"/>
    </row>
    <row r="29223" spans="1:2" x14ac:dyDescent="0.2">
      <c r="A29223" s="47"/>
      <c r="B29223" s="60"/>
    </row>
    <row r="29224" spans="1:2" x14ac:dyDescent="0.2">
      <c r="A29224" s="47"/>
      <c r="B29224" s="60"/>
    </row>
    <row r="29225" spans="1:2" x14ac:dyDescent="0.2">
      <c r="A29225" s="47"/>
      <c r="B29225" s="60"/>
    </row>
    <row r="29226" spans="1:2" x14ac:dyDescent="0.2">
      <c r="A29226" s="47"/>
      <c r="B29226" s="60"/>
    </row>
    <row r="29227" spans="1:2" x14ac:dyDescent="0.2">
      <c r="A29227" s="47"/>
      <c r="B29227" s="60"/>
    </row>
    <row r="29228" spans="1:2" x14ac:dyDescent="0.2">
      <c r="A29228" s="47"/>
      <c r="B29228" s="60"/>
    </row>
    <row r="29229" spans="1:2" x14ac:dyDescent="0.2">
      <c r="A29229" s="47"/>
      <c r="B29229" s="60"/>
    </row>
    <row r="29230" spans="1:2" x14ac:dyDescent="0.2">
      <c r="A29230" s="47"/>
      <c r="B29230" s="60"/>
    </row>
    <row r="29231" spans="1:2" x14ac:dyDescent="0.2">
      <c r="A29231" s="47"/>
      <c r="B29231" s="60"/>
    </row>
    <row r="29232" spans="1:2" x14ac:dyDescent="0.2">
      <c r="A29232" s="47"/>
      <c r="B29232" s="60"/>
    </row>
    <row r="29233" spans="1:2" x14ac:dyDescent="0.2">
      <c r="A29233" s="47"/>
      <c r="B29233" s="60"/>
    </row>
    <row r="29234" spans="1:2" x14ac:dyDescent="0.2">
      <c r="A29234" s="47"/>
      <c r="B29234" s="60"/>
    </row>
    <row r="29235" spans="1:2" x14ac:dyDescent="0.2">
      <c r="A29235" s="47"/>
      <c r="B29235" s="60"/>
    </row>
    <row r="29236" spans="1:2" x14ac:dyDescent="0.2">
      <c r="A29236" s="47"/>
      <c r="B29236" s="60"/>
    </row>
    <row r="29237" spans="1:2" x14ac:dyDescent="0.2">
      <c r="A29237" s="47"/>
      <c r="B29237" s="60"/>
    </row>
    <row r="29238" spans="1:2" x14ac:dyDescent="0.2">
      <c r="A29238" s="47"/>
      <c r="B29238" s="60"/>
    </row>
    <row r="29239" spans="1:2" x14ac:dyDescent="0.2">
      <c r="A29239" s="47"/>
      <c r="B29239" s="60"/>
    </row>
    <row r="29240" spans="1:2" x14ac:dyDescent="0.2">
      <c r="A29240" s="47"/>
      <c r="B29240" s="60"/>
    </row>
    <row r="29241" spans="1:2" x14ac:dyDescent="0.2">
      <c r="A29241" s="47"/>
      <c r="B29241" s="60"/>
    </row>
    <row r="29242" spans="1:2" x14ac:dyDescent="0.2">
      <c r="A29242" s="47"/>
      <c r="B29242" s="60"/>
    </row>
    <row r="29243" spans="1:2" x14ac:dyDescent="0.2">
      <c r="A29243" s="47"/>
      <c r="B29243" s="60"/>
    </row>
    <row r="29244" spans="1:2" x14ac:dyDescent="0.2">
      <c r="A29244" s="47"/>
      <c r="B29244" s="60"/>
    </row>
    <row r="29245" spans="1:2" x14ac:dyDescent="0.2">
      <c r="A29245" s="47"/>
      <c r="B29245" s="60"/>
    </row>
    <row r="29246" spans="1:2" x14ac:dyDescent="0.2">
      <c r="A29246" s="47"/>
      <c r="B29246" s="60"/>
    </row>
    <row r="29247" spans="1:2" x14ac:dyDescent="0.2">
      <c r="A29247" s="47"/>
      <c r="B29247" s="60"/>
    </row>
    <row r="29248" spans="1:2" x14ac:dyDescent="0.2">
      <c r="A29248" s="47"/>
      <c r="B29248" s="60"/>
    </row>
    <row r="29249" spans="1:2" x14ac:dyDescent="0.2">
      <c r="A29249" s="47"/>
      <c r="B29249" s="60"/>
    </row>
    <row r="29250" spans="1:2" x14ac:dyDescent="0.2">
      <c r="A29250" s="47"/>
      <c r="B29250" s="60"/>
    </row>
    <row r="29251" spans="1:2" x14ac:dyDescent="0.2">
      <c r="A29251" s="47"/>
      <c r="B29251" s="60"/>
    </row>
    <row r="29252" spans="1:2" x14ac:dyDescent="0.2">
      <c r="A29252" s="47"/>
      <c r="B29252" s="60"/>
    </row>
    <row r="29253" spans="1:2" x14ac:dyDescent="0.2">
      <c r="A29253" s="47"/>
      <c r="B29253" s="60"/>
    </row>
    <row r="29254" spans="1:2" x14ac:dyDescent="0.2">
      <c r="A29254" s="47"/>
      <c r="B29254" s="60"/>
    </row>
    <row r="29255" spans="1:2" x14ac:dyDescent="0.2">
      <c r="A29255" s="47"/>
      <c r="B29255" s="60"/>
    </row>
    <row r="29256" spans="1:2" x14ac:dyDescent="0.2">
      <c r="A29256" s="47"/>
      <c r="B29256" s="60"/>
    </row>
    <row r="29257" spans="1:2" x14ac:dyDescent="0.2">
      <c r="A29257" s="47"/>
      <c r="B29257" s="60"/>
    </row>
    <row r="29258" spans="1:2" x14ac:dyDescent="0.2">
      <c r="A29258" s="47"/>
      <c r="B29258" s="60"/>
    </row>
    <row r="29259" spans="1:2" x14ac:dyDescent="0.2">
      <c r="A29259" s="47"/>
      <c r="B29259" s="60"/>
    </row>
    <row r="29260" spans="1:2" x14ac:dyDescent="0.2">
      <c r="A29260" s="47"/>
      <c r="B29260" s="60"/>
    </row>
    <row r="29261" spans="1:2" x14ac:dyDescent="0.2">
      <c r="A29261" s="47"/>
      <c r="B29261" s="60"/>
    </row>
    <row r="29262" spans="1:2" x14ac:dyDescent="0.2">
      <c r="A29262" s="47"/>
      <c r="B29262" s="60"/>
    </row>
    <row r="29263" spans="1:2" x14ac:dyDescent="0.2">
      <c r="A29263" s="47"/>
      <c r="B29263" s="60"/>
    </row>
    <row r="29264" spans="1:2" x14ac:dyDescent="0.2">
      <c r="A29264" s="47"/>
      <c r="B29264" s="60"/>
    </row>
    <row r="29265" spans="1:2" x14ac:dyDescent="0.2">
      <c r="A29265" s="47"/>
      <c r="B29265" s="60"/>
    </row>
    <row r="29266" spans="1:2" x14ac:dyDescent="0.2">
      <c r="A29266" s="47"/>
      <c r="B29266" s="60"/>
    </row>
    <row r="29267" spans="1:2" x14ac:dyDescent="0.2">
      <c r="A29267" s="47"/>
      <c r="B29267" s="60"/>
    </row>
    <row r="29268" spans="1:2" x14ac:dyDescent="0.2">
      <c r="A29268" s="47"/>
      <c r="B29268" s="60"/>
    </row>
    <row r="29269" spans="1:2" x14ac:dyDescent="0.2">
      <c r="A29269" s="47"/>
      <c r="B29269" s="60"/>
    </row>
    <row r="29270" spans="1:2" x14ac:dyDescent="0.2">
      <c r="A29270" s="47"/>
      <c r="B29270" s="60"/>
    </row>
    <row r="29271" spans="1:2" x14ac:dyDescent="0.2">
      <c r="A29271" s="47"/>
      <c r="B29271" s="60"/>
    </row>
    <row r="29272" spans="1:2" x14ac:dyDescent="0.2">
      <c r="A29272" s="47"/>
      <c r="B29272" s="60"/>
    </row>
    <row r="29273" spans="1:2" x14ac:dyDescent="0.2">
      <c r="A29273" s="47"/>
      <c r="B29273" s="60"/>
    </row>
    <row r="29274" spans="1:2" x14ac:dyDescent="0.2">
      <c r="A29274" s="47"/>
      <c r="B29274" s="60"/>
    </row>
    <row r="29275" spans="1:2" x14ac:dyDescent="0.2">
      <c r="A29275" s="47"/>
      <c r="B29275" s="60"/>
    </row>
    <row r="29276" spans="1:2" x14ac:dyDescent="0.2">
      <c r="A29276" s="47"/>
      <c r="B29276" s="60"/>
    </row>
    <row r="29277" spans="1:2" x14ac:dyDescent="0.2">
      <c r="A29277" s="47"/>
      <c r="B29277" s="60"/>
    </row>
    <row r="29278" spans="1:2" x14ac:dyDescent="0.2">
      <c r="A29278" s="47"/>
      <c r="B29278" s="60"/>
    </row>
    <row r="29279" spans="1:2" x14ac:dyDescent="0.2">
      <c r="A29279" s="47"/>
      <c r="B29279" s="60"/>
    </row>
    <row r="29280" spans="1:2" x14ac:dyDescent="0.2">
      <c r="A29280" s="47"/>
      <c r="B29280" s="60"/>
    </row>
    <row r="29281" spans="1:2" x14ac:dyDescent="0.2">
      <c r="A29281" s="47"/>
      <c r="B29281" s="60"/>
    </row>
    <row r="29282" spans="1:2" x14ac:dyDescent="0.2">
      <c r="A29282" s="47"/>
      <c r="B29282" s="60"/>
    </row>
    <row r="29283" spans="1:2" x14ac:dyDescent="0.2">
      <c r="A29283" s="47"/>
      <c r="B29283" s="60"/>
    </row>
    <row r="29284" spans="1:2" x14ac:dyDescent="0.2">
      <c r="A29284" s="47"/>
      <c r="B29284" s="60"/>
    </row>
    <row r="29285" spans="1:2" x14ac:dyDescent="0.2">
      <c r="A29285" s="47"/>
      <c r="B29285" s="60"/>
    </row>
    <row r="29286" spans="1:2" x14ac:dyDescent="0.2">
      <c r="A29286" s="47"/>
      <c r="B29286" s="60"/>
    </row>
    <row r="29287" spans="1:2" x14ac:dyDescent="0.2">
      <c r="A29287" s="47"/>
      <c r="B29287" s="60"/>
    </row>
    <row r="29288" spans="1:2" x14ac:dyDescent="0.2">
      <c r="A29288" s="47"/>
      <c r="B29288" s="60"/>
    </row>
    <row r="29289" spans="1:2" x14ac:dyDescent="0.2">
      <c r="A29289" s="47"/>
      <c r="B29289" s="60"/>
    </row>
    <row r="29290" spans="1:2" x14ac:dyDescent="0.2">
      <c r="A29290" s="47"/>
      <c r="B29290" s="60"/>
    </row>
    <row r="29291" spans="1:2" x14ac:dyDescent="0.2">
      <c r="A29291" s="47"/>
      <c r="B29291" s="60"/>
    </row>
    <row r="29292" spans="1:2" x14ac:dyDescent="0.2">
      <c r="A29292" s="47"/>
      <c r="B29292" s="60"/>
    </row>
    <row r="29293" spans="1:2" x14ac:dyDescent="0.2">
      <c r="A29293" s="47"/>
      <c r="B29293" s="60"/>
    </row>
    <row r="29294" spans="1:2" x14ac:dyDescent="0.2">
      <c r="A29294" s="47"/>
      <c r="B29294" s="60"/>
    </row>
    <row r="29295" spans="1:2" x14ac:dyDescent="0.2">
      <c r="A29295" s="47"/>
      <c r="B29295" s="60"/>
    </row>
    <row r="29296" spans="1:2" x14ac:dyDescent="0.2">
      <c r="A29296" s="47"/>
      <c r="B29296" s="60"/>
    </row>
    <row r="29297" spans="1:2" x14ac:dyDescent="0.2">
      <c r="A29297" s="47"/>
      <c r="B29297" s="60"/>
    </row>
    <row r="29298" spans="1:2" x14ac:dyDescent="0.2">
      <c r="A29298" s="47"/>
      <c r="B29298" s="60"/>
    </row>
    <row r="29299" spans="1:2" x14ac:dyDescent="0.2">
      <c r="A29299" s="47"/>
      <c r="B29299" s="60"/>
    </row>
    <row r="29300" spans="1:2" x14ac:dyDescent="0.2">
      <c r="A29300" s="47"/>
      <c r="B29300" s="60"/>
    </row>
    <row r="29301" spans="1:2" x14ac:dyDescent="0.2">
      <c r="A29301" s="47"/>
      <c r="B29301" s="60"/>
    </row>
    <row r="29302" spans="1:2" x14ac:dyDescent="0.2">
      <c r="A29302" s="47"/>
      <c r="B29302" s="60"/>
    </row>
    <row r="29303" spans="1:2" x14ac:dyDescent="0.2">
      <c r="A29303" s="47"/>
      <c r="B29303" s="60"/>
    </row>
    <row r="29304" spans="1:2" x14ac:dyDescent="0.2">
      <c r="A29304" s="47"/>
      <c r="B29304" s="60"/>
    </row>
    <row r="29305" spans="1:2" x14ac:dyDescent="0.2">
      <c r="A29305" s="47"/>
      <c r="B29305" s="60"/>
    </row>
    <row r="29306" spans="1:2" x14ac:dyDescent="0.2">
      <c r="A29306" s="47"/>
      <c r="B29306" s="60"/>
    </row>
    <row r="29307" spans="1:2" x14ac:dyDescent="0.2">
      <c r="A29307" s="47"/>
      <c r="B29307" s="60"/>
    </row>
    <row r="29308" spans="1:2" x14ac:dyDescent="0.2">
      <c r="A29308" s="47"/>
      <c r="B29308" s="60"/>
    </row>
    <row r="29309" spans="1:2" x14ac:dyDescent="0.2">
      <c r="A29309" s="47"/>
      <c r="B29309" s="60"/>
    </row>
    <row r="29310" spans="1:2" x14ac:dyDescent="0.2">
      <c r="A29310" s="47"/>
      <c r="B29310" s="60"/>
    </row>
    <row r="29311" spans="1:2" x14ac:dyDescent="0.2">
      <c r="A29311" s="47"/>
      <c r="B29311" s="60"/>
    </row>
    <row r="29312" spans="1:2" x14ac:dyDescent="0.2">
      <c r="A29312" s="47"/>
      <c r="B29312" s="60"/>
    </row>
    <row r="29313" spans="1:2" x14ac:dyDescent="0.2">
      <c r="A29313" s="47"/>
      <c r="B29313" s="60"/>
    </row>
    <row r="29314" spans="1:2" x14ac:dyDescent="0.2">
      <c r="A29314" s="47"/>
      <c r="B29314" s="60"/>
    </row>
    <row r="29315" spans="1:2" x14ac:dyDescent="0.2">
      <c r="A29315" s="47"/>
      <c r="B29315" s="60"/>
    </row>
    <row r="29316" spans="1:2" x14ac:dyDescent="0.2">
      <c r="A29316" s="47"/>
      <c r="B29316" s="60"/>
    </row>
    <row r="29317" spans="1:2" x14ac:dyDescent="0.2">
      <c r="A29317" s="47"/>
      <c r="B29317" s="60"/>
    </row>
    <row r="29318" spans="1:2" x14ac:dyDescent="0.2">
      <c r="A29318" s="47"/>
      <c r="B29318" s="60"/>
    </row>
    <row r="29319" spans="1:2" x14ac:dyDescent="0.2">
      <c r="A29319" s="47"/>
      <c r="B29319" s="60"/>
    </row>
    <row r="29320" spans="1:2" x14ac:dyDescent="0.2">
      <c r="A29320" s="47"/>
      <c r="B29320" s="60"/>
    </row>
    <row r="29321" spans="1:2" x14ac:dyDescent="0.2">
      <c r="A29321" s="47"/>
      <c r="B29321" s="60"/>
    </row>
    <row r="29322" spans="1:2" x14ac:dyDescent="0.2">
      <c r="A29322" s="47"/>
      <c r="B29322" s="60"/>
    </row>
    <row r="29323" spans="1:2" x14ac:dyDescent="0.2">
      <c r="A29323" s="47"/>
      <c r="B29323" s="60"/>
    </row>
    <row r="29324" spans="1:2" x14ac:dyDescent="0.2">
      <c r="A29324" s="47"/>
      <c r="B29324" s="60"/>
    </row>
    <row r="29325" spans="1:2" x14ac:dyDescent="0.2">
      <c r="A29325" s="47"/>
      <c r="B29325" s="60"/>
    </row>
    <row r="29326" spans="1:2" x14ac:dyDescent="0.2">
      <c r="A29326" s="47"/>
      <c r="B29326" s="60"/>
    </row>
    <row r="29327" spans="1:2" x14ac:dyDescent="0.2">
      <c r="A29327" s="47"/>
      <c r="B29327" s="60"/>
    </row>
    <row r="29328" spans="1:2" x14ac:dyDescent="0.2">
      <c r="A29328" s="47"/>
      <c r="B29328" s="60"/>
    </row>
    <row r="29329" spans="1:2" x14ac:dyDescent="0.2">
      <c r="A29329" s="47"/>
      <c r="B29329" s="60"/>
    </row>
    <row r="29330" spans="1:2" x14ac:dyDescent="0.2">
      <c r="A29330" s="47"/>
      <c r="B29330" s="60"/>
    </row>
    <row r="29331" spans="1:2" x14ac:dyDescent="0.2">
      <c r="A29331" s="47"/>
      <c r="B29331" s="60"/>
    </row>
    <row r="29332" spans="1:2" x14ac:dyDescent="0.2">
      <c r="A29332" s="47"/>
      <c r="B29332" s="60"/>
    </row>
    <row r="29333" spans="1:2" x14ac:dyDescent="0.2">
      <c r="A29333" s="47"/>
      <c r="B29333" s="60"/>
    </row>
    <row r="29334" spans="1:2" x14ac:dyDescent="0.2">
      <c r="A29334" s="47"/>
      <c r="B29334" s="60"/>
    </row>
    <row r="29335" spans="1:2" x14ac:dyDescent="0.2">
      <c r="A29335" s="47"/>
      <c r="B29335" s="60"/>
    </row>
    <row r="29336" spans="1:2" x14ac:dyDescent="0.2">
      <c r="A29336" s="47"/>
      <c r="B29336" s="60"/>
    </row>
    <row r="29337" spans="1:2" x14ac:dyDescent="0.2">
      <c r="A29337" s="47"/>
      <c r="B29337" s="60"/>
    </row>
    <row r="29338" spans="1:2" x14ac:dyDescent="0.2">
      <c r="A29338" s="47"/>
      <c r="B29338" s="60"/>
    </row>
    <row r="29339" spans="1:2" x14ac:dyDescent="0.2">
      <c r="A29339" s="47"/>
      <c r="B29339" s="60"/>
    </row>
    <row r="29340" spans="1:2" x14ac:dyDescent="0.2">
      <c r="A29340" s="47"/>
      <c r="B29340" s="60"/>
    </row>
    <row r="29341" spans="1:2" x14ac:dyDescent="0.2">
      <c r="A29341" s="47"/>
      <c r="B29341" s="60"/>
    </row>
    <row r="29342" spans="1:2" x14ac:dyDescent="0.2">
      <c r="A29342" s="47"/>
      <c r="B29342" s="60"/>
    </row>
    <row r="29343" spans="1:2" x14ac:dyDescent="0.2">
      <c r="A29343" s="47"/>
      <c r="B29343" s="60"/>
    </row>
    <row r="29344" spans="1:2" x14ac:dyDescent="0.2">
      <c r="A29344" s="47"/>
      <c r="B29344" s="60"/>
    </row>
    <row r="29345" spans="1:2" x14ac:dyDescent="0.2">
      <c r="A29345" s="47"/>
      <c r="B29345" s="60"/>
    </row>
    <row r="29346" spans="1:2" x14ac:dyDescent="0.2">
      <c r="A29346" s="47"/>
      <c r="B29346" s="60"/>
    </row>
    <row r="29347" spans="1:2" x14ac:dyDescent="0.2">
      <c r="A29347" s="47"/>
      <c r="B29347" s="60"/>
    </row>
    <row r="29348" spans="1:2" x14ac:dyDescent="0.2">
      <c r="A29348" s="47"/>
      <c r="B29348" s="60"/>
    </row>
    <row r="29349" spans="1:2" x14ac:dyDescent="0.2">
      <c r="A29349" s="47"/>
      <c r="B29349" s="60"/>
    </row>
    <row r="29350" spans="1:2" x14ac:dyDescent="0.2">
      <c r="A29350" s="47"/>
      <c r="B29350" s="60"/>
    </row>
    <row r="29351" spans="1:2" x14ac:dyDescent="0.2">
      <c r="A29351" s="47"/>
      <c r="B29351" s="60"/>
    </row>
    <row r="29352" spans="1:2" x14ac:dyDescent="0.2">
      <c r="A29352" s="47"/>
      <c r="B29352" s="60"/>
    </row>
    <row r="29353" spans="1:2" x14ac:dyDescent="0.2">
      <c r="A29353" s="47"/>
      <c r="B29353" s="60"/>
    </row>
    <row r="29354" spans="1:2" x14ac:dyDescent="0.2">
      <c r="A29354" s="47"/>
      <c r="B29354" s="60"/>
    </row>
    <row r="29355" spans="1:2" x14ac:dyDescent="0.2">
      <c r="A29355" s="47"/>
      <c r="B29355" s="60"/>
    </row>
    <row r="29356" spans="1:2" x14ac:dyDescent="0.2">
      <c r="A29356" s="47"/>
      <c r="B29356" s="60"/>
    </row>
    <row r="29357" spans="1:2" x14ac:dyDescent="0.2">
      <c r="A29357" s="47"/>
      <c r="B29357" s="60"/>
    </row>
    <row r="29358" spans="1:2" x14ac:dyDescent="0.2">
      <c r="A29358" s="47"/>
      <c r="B29358" s="60"/>
    </row>
    <row r="29359" spans="1:2" x14ac:dyDescent="0.2">
      <c r="A29359" s="47"/>
      <c r="B29359" s="60"/>
    </row>
    <row r="29360" spans="1:2" x14ac:dyDescent="0.2">
      <c r="A29360" s="47"/>
      <c r="B29360" s="60"/>
    </row>
    <row r="29361" spans="1:2" x14ac:dyDescent="0.2">
      <c r="A29361" s="47"/>
      <c r="B29361" s="60"/>
    </row>
    <row r="29362" spans="1:2" x14ac:dyDescent="0.2">
      <c r="A29362" s="47"/>
      <c r="B29362" s="60"/>
    </row>
    <row r="29363" spans="1:2" x14ac:dyDescent="0.2">
      <c r="A29363" s="47"/>
      <c r="B29363" s="60"/>
    </row>
    <row r="29364" spans="1:2" x14ac:dyDescent="0.2">
      <c r="A29364" s="47"/>
      <c r="B29364" s="60"/>
    </row>
    <row r="29365" spans="1:2" x14ac:dyDescent="0.2">
      <c r="A29365" s="47"/>
      <c r="B29365" s="60"/>
    </row>
    <row r="29366" spans="1:2" x14ac:dyDescent="0.2">
      <c r="A29366" s="47"/>
      <c r="B29366" s="60"/>
    </row>
    <row r="29367" spans="1:2" x14ac:dyDescent="0.2">
      <c r="A29367" s="47"/>
      <c r="B29367" s="60"/>
    </row>
    <row r="29368" spans="1:2" x14ac:dyDescent="0.2">
      <c r="A29368" s="47"/>
      <c r="B29368" s="60"/>
    </row>
    <row r="29369" spans="1:2" x14ac:dyDescent="0.2">
      <c r="A29369" s="47"/>
      <c r="B29369" s="60"/>
    </row>
    <row r="29370" spans="1:2" x14ac:dyDescent="0.2">
      <c r="A29370" s="47"/>
      <c r="B29370" s="60"/>
    </row>
    <row r="29371" spans="1:2" x14ac:dyDescent="0.2">
      <c r="A29371" s="47"/>
      <c r="B29371" s="60"/>
    </row>
    <row r="29372" spans="1:2" x14ac:dyDescent="0.2">
      <c r="A29372" s="47"/>
      <c r="B29372" s="60"/>
    </row>
    <row r="29373" spans="1:2" x14ac:dyDescent="0.2">
      <c r="A29373" s="47"/>
      <c r="B29373" s="60"/>
    </row>
    <row r="29374" spans="1:2" x14ac:dyDescent="0.2">
      <c r="A29374" s="47"/>
      <c r="B29374" s="60"/>
    </row>
    <row r="29375" spans="1:2" x14ac:dyDescent="0.2">
      <c r="A29375" s="47"/>
      <c r="B29375" s="60"/>
    </row>
    <row r="29376" spans="1:2" x14ac:dyDescent="0.2">
      <c r="A29376" s="47"/>
      <c r="B29376" s="60"/>
    </row>
    <row r="29377" spans="1:2" x14ac:dyDescent="0.2">
      <c r="A29377" s="47"/>
      <c r="B29377" s="60"/>
    </row>
    <row r="29378" spans="1:2" x14ac:dyDescent="0.2">
      <c r="A29378" s="47"/>
      <c r="B29378" s="60"/>
    </row>
    <row r="29379" spans="1:2" x14ac:dyDescent="0.2">
      <c r="A29379" s="47"/>
      <c r="B29379" s="60"/>
    </row>
    <row r="29380" spans="1:2" x14ac:dyDescent="0.2">
      <c r="A29380" s="47"/>
      <c r="B29380" s="60"/>
    </row>
    <row r="29381" spans="1:2" x14ac:dyDescent="0.2">
      <c r="A29381" s="47"/>
      <c r="B29381" s="60"/>
    </row>
    <row r="29382" spans="1:2" x14ac:dyDescent="0.2">
      <c r="A29382" s="47"/>
      <c r="B29382" s="60"/>
    </row>
    <row r="29383" spans="1:2" x14ac:dyDescent="0.2">
      <c r="A29383" s="47"/>
      <c r="B29383" s="60"/>
    </row>
    <row r="29384" spans="1:2" x14ac:dyDescent="0.2">
      <c r="A29384" s="47"/>
      <c r="B29384" s="60"/>
    </row>
    <row r="29385" spans="1:2" x14ac:dyDescent="0.2">
      <c r="A29385" s="47"/>
      <c r="B29385" s="60"/>
    </row>
    <row r="29386" spans="1:2" x14ac:dyDescent="0.2">
      <c r="A29386" s="47"/>
      <c r="B29386" s="60"/>
    </row>
    <row r="29387" spans="1:2" x14ac:dyDescent="0.2">
      <c r="A29387" s="47"/>
      <c r="B29387" s="60"/>
    </row>
    <row r="29388" spans="1:2" x14ac:dyDescent="0.2">
      <c r="A29388" s="47"/>
      <c r="B29388" s="60"/>
    </row>
    <row r="29389" spans="1:2" x14ac:dyDescent="0.2">
      <c r="A29389" s="47"/>
      <c r="B29389" s="60"/>
    </row>
    <row r="29390" spans="1:2" x14ac:dyDescent="0.2">
      <c r="A29390" s="47"/>
      <c r="B29390" s="60"/>
    </row>
    <row r="29391" spans="1:2" x14ac:dyDescent="0.2">
      <c r="A29391" s="47"/>
      <c r="B29391" s="60"/>
    </row>
    <row r="29392" spans="1:2" x14ac:dyDescent="0.2">
      <c r="A29392" s="47"/>
      <c r="B29392" s="60"/>
    </row>
    <row r="29393" spans="1:2" x14ac:dyDescent="0.2">
      <c r="A29393" s="47"/>
      <c r="B29393" s="60"/>
    </row>
    <row r="29394" spans="1:2" x14ac:dyDescent="0.2">
      <c r="A29394" s="47"/>
      <c r="B29394" s="60"/>
    </row>
    <row r="29395" spans="1:2" x14ac:dyDescent="0.2">
      <c r="A29395" s="47"/>
      <c r="B29395" s="60"/>
    </row>
    <row r="29396" spans="1:2" x14ac:dyDescent="0.2">
      <c r="A29396" s="47"/>
      <c r="B29396" s="60"/>
    </row>
    <row r="29397" spans="1:2" x14ac:dyDescent="0.2">
      <c r="A29397" s="47"/>
      <c r="B29397" s="60"/>
    </row>
    <row r="29398" spans="1:2" x14ac:dyDescent="0.2">
      <c r="A29398" s="47"/>
      <c r="B29398" s="60"/>
    </row>
    <row r="29399" spans="1:2" x14ac:dyDescent="0.2">
      <c r="A29399" s="47"/>
      <c r="B29399" s="60"/>
    </row>
    <row r="29400" spans="1:2" x14ac:dyDescent="0.2">
      <c r="A29400" s="47"/>
      <c r="B29400" s="60"/>
    </row>
    <row r="29401" spans="1:2" x14ac:dyDescent="0.2">
      <c r="A29401" s="47"/>
      <c r="B29401" s="60"/>
    </row>
    <row r="29402" spans="1:2" x14ac:dyDescent="0.2">
      <c r="A29402" s="47"/>
      <c r="B29402" s="60"/>
    </row>
    <row r="29403" spans="1:2" x14ac:dyDescent="0.2">
      <c r="A29403" s="47"/>
      <c r="B29403" s="60"/>
    </row>
    <row r="29404" spans="1:2" x14ac:dyDescent="0.2">
      <c r="A29404" s="47"/>
      <c r="B29404" s="60"/>
    </row>
    <row r="29405" spans="1:2" x14ac:dyDescent="0.2">
      <c r="A29405" s="47"/>
      <c r="B29405" s="60"/>
    </row>
    <row r="29406" spans="1:2" x14ac:dyDescent="0.2">
      <c r="A29406" s="47"/>
      <c r="B29406" s="60"/>
    </row>
    <row r="29407" spans="1:2" x14ac:dyDescent="0.2">
      <c r="A29407" s="47"/>
      <c r="B29407" s="60"/>
    </row>
    <row r="29408" spans="1:2" x14ac:dyDescent="0.2">
      <c r="A29408" s="47"/>
      <c r="B29408" s="60"/>
    </row>
    <row r="29409" spans="1:2" x14ac:dyDescent="0.2">
      <c r="A29409" s="47"/>
      <c r="B29409" s="60"/>
    </row>
    <row r="29410" spans="1:2" x14ac:dyDescent="0.2">
      <c r="A29410" s="47"/>
      <c r="B29410" s="60"/>
    </row>
    <row r="29411" spans="1:2" x14ac:dyDescent="0.2">
      <c r="A29411" s="47"/>
      <c r="B29411" s="60"/>
    </row>
    <row r="29412" spans="1:2" x14ac:dyDescent="0.2">
      <c r="A29412" s="47"/>
      <c r="B29412" s="60"/>
    </row>
    <row r="29413" spans="1:2" x14ac:dyDescent="0.2">
      <c r="A29413" s="47"/>
      <c r="B29413" s="60"/>
    </row>
    <row r="29414" spans="1:2" x14ac:dyDescent="0.2">
      <c r="A29414" s="47"/>
      <c r="B29414" s="60"/>
    </row>
    <row r="29415" spans="1:2" x14ac:dyDescent="0.2">
      <c r="A29415" s="47"/>
      <c r="B29415" s="60"/>
    </row>
    <row r="29416" spans="1:2" x14ac:dyDescent="0.2">
      <c r="A29416" s="47"/>
      <c r="B29416" s="60"/>
    </row>
    <row r="29417" spans="1:2" x14ac:dyDescent="0.2">
      <c r="A29417" s="47"/>
      <c r="B29417" s="60"/>
    </row>
    <row r="29418" spans="1:2" x14ac:dyDescent="0.2">
      <c r="A29418" s="47"/>
      <c r="B29418" s="60"/>
    </row>
    <row r="29419" spans="1:2" x14ac:dyDescent="0.2">
      <c r="A29419" s="47"/>
      <c r="B29419" s="60"/>
    </row>
    <row r="29420" spans="1:2" x14ac:dyDescent="0.2">
      <c r="A29420" s="47"/>
      <c r="B29420" s="60"/>
    </row>
    <row r="29421" spans="1:2" x14ac:dyDescent="0.2">
      <c r="A29421" s="47"/>
      <c r="B29421" s="60"/>
    </row>
    <row r="29422" spans="1:2" x14ac:dyDescent="0.2">
      <c r="A29422" s="47"/>
      <c r="B29422" s="60"/>
    </row>
    <row r="29423" spans="1:2" x14ac:dyDescent="0.2">
      <c r="A29423" s="47"/>
      <c r="B29423" s="60"/>
    </row>
    <row r="29424" spans="1:2" x14ac:dyDescent="0.2">
      <c r="A29424" s="47"/>
      <c r="B29424" s="60"/>
    </row>
    <row r="29425" spans="1:2" x14ac:dyDescent="0.2">
      <c r="A29425" s="47"/>
      <c r="B29425" s="60"/>
    </row>
    <row r="29426" spans="1:2" x14ac:dyDescent="0.2">
      <c r="A29426" s="47"/>
      <c r="B29426" s="60"/>
    </row>
    <row r="29427" spans="1:2" x14ac:dyDescent="0.2">
      <c r="A29427" s="47"/>
      <c r="B29427" s="60"/>
    </row>
    <row r="29428" spans="1:2" x14ac:dyDescent="0.2">
      <c r="A29428" s="47"/>
      <c r="B29428" s="60"/>
    </row>
    <row r="29429" spans="1:2" x14ac:dyDescent="0.2">
      <c r="A29429" s="47"/>
      <c r="B29429" s="60"/>
    </row>
    <row r="29430" spans="1:2" x14ac:dyDescent="0.2">
      <c r="A29430" s="47"/>
      <c r="B29430" s="60"/>
    </row>
    <row r="29431" spans="1:2" x14ac:dyDescent="0.2">
      <c r="A29431" s="47"/>
      <c r="B29431" s="60"/>
    </row>
    <row r="29432" spans="1:2" x14ac:dyDescent="0.2">
      <c r="A29432" s="47"/>
      <c r="B29432" s="60"/>
    </row>
    <row r="29433" spans="1:2" x14ac:dyDescent="0.2">
      <c r="A29433" s="47"/>
      <c r="B29433" s="60"/>
    </row>
    <row r="29434" spans="1:2" x14ac:dyDescent="0.2">
      <c r="A29434" s="47"/>
      <c r="B29434" s="60"/>
    </row>
    <row r="29435" spans="1:2" x14ac:dyDescent="0.2">
      <c r="A29435" s="47"/>
      <c r="B29435" s="60"/>
    </row>
    <row r="29436" spans="1:2" x14ac:dyDescent="0.2">
      <c r="A29436" s="47"/>
      <c r="B29436" s="60"/>
    </row>
    <row r="29437" spans="1:2" x14ac:dyDescent="0.2">
      <c r="A29437" s="47"/>
      <c r="B29437" s="60"/>
    </row>
    <row r="29438" spans="1:2" x14ac:dyDescent="0.2">
      <c r="A29438" s="47"/>
      <c r="B29438" s="60"/>
    </row>
    <row r="29439" spans="1:2" x14ac:dyDescent="0.2">
      <c r="A29439" s="47"/>
      <c r="B29439" s="60"/>
    </row>
    <row r="29440" spans="1:2" x14ac:dyDescent="0.2">
      <c r="A29440" s="47"/>
      <c r="B29440" s="60"/>
    </row>
    <row r="29441" spans="1:2" x14ac:dyDescent="0.2">
      <c r="A29441" s="47"/>
      <c r="B29441" s="60"/>
    </row>
    <row r="29442" spans="1:2" x14ac:dyDescent="0.2">
      <c r="A29442" s="47"/>
      <c r="B29442" s="60"/>
    </row>
    <row r="29443" spans="1:2" x14ac:dyDescent="0.2">
      <c r="A29443" s="47"/>
      <c r="B29443" s="60"/>
    </row>
    <row r="29444" spans="1:2" x14ac:dyDescent="0.2">
      <c r="A29444" s="47"/>
      <c r="B29444" s="60"/>
    </row>
    <row r="29445" spans="1:2" x14ac:dyDescent="0.2">
      <c r="A29445" s="47"/>
      <c r="B29445" s="60"/>
    </row>
    <row r="29446" spans="1:2" x14ac:dyDescent="0.2">
      <c r="A29446" s="47"/>
      <c r="B29446" s="60"/>
    </row>
    <row r="29447" spans="1:2" x14ac:dyDescent="0.2">
      <c r="A29447" s="47"/>
      <c r="B29447" s="60"/>
    </row>
    <row r="29448" spans="1:2" x14ac:dyDescent="0.2">
      <c r="A29448" s="47"/>
      <c r="B29448" s="60"/>
    </row>
    <row r="29449" spans="1:2" x14ac:dyDescent="0.2">
      <c r="A29449" s="47"/>
      <c r="B29449" s="60"/>
    </row>
    <row r="29450" spans="1:2" x14ac:dyDescent="0.2">
      <c r="A29450" s="47"/>
      <c r="B29450" s="60"/>
    </row>
    <row r="29451" spans="1:2" x14ac:dyDescent="0.2">
      <c r="A29451" s="47"/>
      <c r="B29451" s="60"/>
    </row>
    <row r="29452" spans="1:2" x14ac:dyDescent="0.2">
      <c r="A29452" s="47"/>
      <c r="B29452" s="60"/>
    </row>
    <row r="29453" spans="1:2" x14ac:dyDescent="0.2">
      <c r="A29453" s="47"/>
      <c r="B29453" s="60"/>
    </row>
    <row r="29454" spans="1:2" x14ac:dyDescent="0.2">
      <c r="A29454" s="47"/>
      <c r="B29454" s="60"/>
    </row>
    <row r="29455" spans="1:2" x14ac:dyDescent="0.2">
      <c r="A29455" s="47"/>
      <c r="B29455" s="60"/>
    </row>
    <row r="29456" spans="1:2" x14ac:dyDescent="0.2">
      <c r="A29456" s="47"/>
      <c r="B29456" s="60"/>
    </row>
    <row r="29457" spans="1:2" x14ac:dyDescent="0.2">
      <c r="A29457" s="47"/>
      <c r="B29457" s="60"/>
    </row>
    <row r="29458" spans="1:2" x14ac:dyDescent="0.2">
      <c r="A29458" s="47"/>
      <c r="B29458" s="60"/>
    </row>
    <row r="29459" spans="1:2" x14ac:dyDescent="0.2">
      <c r="A29459" s="47"/>
      <c r="B29459" s="60"/>
    </row>
    <row r="29460" spans="1:2" x14ac:dyDescent="0.2">
      <c r="A29460" s="47"/>
      <c r="B29460" s="60"/>
    </row>
    <row r="29461" spans="1:2" x14ac:dyDescent="0.2">
      <c r="A29461" s="47"/>
      <c r="B29461" s="60"/>
    </row>
    <row r="29462" spans="1:2" x14ac:dyDescent="0.2">
      <c r="A29462" s="47"/>
      <c r="B29462" s="60"/>
    </row>
    <row r="29463" spans="1:2" x14ac:dyDescent="0.2">
      <c r="A29463" s="47"/>
      <c r="B29463" s="60"/>
    </row>
    <row r="29464" spans="1:2" x14ac:dyDescent="0.2">
      <c r="A29464" s="47"/>
      <c r="B29464" s="60"/>
    </row>
    <row r="29465" spans="1:2" x14ac:dyDescent="0.2">
      <c r="A29465" s="47"/>
      <c r="B29465" s="60"/>
    </row>
    <row r="29466" spans="1:2" x14ac:dyDescent="0.2">
      <c r="A29466" s="47"/>
      <c r="B29466" s="60"/>
    </row>
    <row r="29467" spans="1:2" x14ac:dyDescent="0.2">
      <c r="A29467" s="47"/>
      <c r="B29467" s="60"/>
    </row>
    <row r="29468" spans="1:2" x14ac:dyDescent="0.2">
      <c r="A29468" s="47"/>
      <c r="B29468" s="60"/>
    </row>
    <row r="29469" spans="1:2" x14ac:dyDescent="0.2">
      <c r="A29469" s="47"/>
      <c r="B29469" s="60"/>
    </row>
    <row r="29470" spans="1:2" x14ac:dyDescent="0.2">
      <c r="A29470" s="47"/>
      <c r="B29470" s="60"/>
    </row>
    <row r="29471" spans="1:2" x14ac:dyDescent="0.2">
      <c r="A29471" s="47"/>
      <c r="B29471" s="60"/>
    </row>
    <row r="29472" spans="1:2" x14ac:dyDescent="0.2">
      <c r="A29472" s="47"/>
      <c r="B29472" s="60"/>
    </row>
    <row r="29473" spans="1:2" x14ac:dyDescent="0.2">
      <c r="A29473" s="47"/>
      <c r="B29473" s="60"/>
    </row>
    <row r="29474" spans="1:2" x14ac:dyDescent="0.2">
      <c r="A29474" s="47"/>
      <c r="B29474" s="60"/>
    </row>
    <row r="29475" spans="1:2" x14ac:dyDescent="0.2">
      <c r="A29475" s="47"/>
      <c r="B29475" s="60"/>
    </row>
    <row r="29476" spans="1:2" x14ac:dyDescent="0.2">
      <c r="A29476" s="47"/>
      <c r="B29476" s="60"/>
    </row>
    <row r="29477" spans="1:2" x14ac:dyDescent="0.2">
      <c r="A29477" s="47"/>
      <c r="B29477" s="60"/>
    </row>
    <row r="29478" spans="1:2" x14ac:dyDescent="0.2">
      <c r="A29478" s="47"/>
      <c r="B29478" s="60"/>
    </row>
    <row r="29479" spans="1:2" x14ac:dyDescent="0.2">
      <c r="A29479" s="47"/>
      <c r="B29479" s="60"/>
    </row>
    <row r="29480" spans="1:2" x14ac:dyDescent="0.2">
      <c r="A29480" s="47"/>
      <c r="B29480" s="60"/>
    </row>
    <row r="29481" spans="1:2" x14ac:dyDescent="0.2">
      <c r="A29481" s="47"/>
      <c r="B29481" s="60"/>
    </row>
    <row r="29482" spans="1:2" x14ac:dyDescent="0.2">
      <c r="A29482" s="47"/>
      <c r="B29482" s="60"/>
    </row>
    <row r="29483" spans="1:2" x14ac:dyDescent="0.2">
      <c r="A29483" s="47"/>
      <c r="B29483" s="60"/>
    </row>
    <row r="29484" spans="1:2" x14ac:dyDescent="0.2">
      <c r="A29484" s="47"/>
      <c r="B29484" s="60"/>
    </row>
    <row r="29485" spans="1:2" x14ac:dyDescent="0.2">
      <c r="A29485" s="47"/>
      <c r="B29485" s="60"/>
    </row>
    <row r="29486" spans="1:2" x14ac:dyDescent="0.2">
      <c r="A29486" s="47"/>
      <c r="B29486" s="60"/>
    </row>
    <row r="29487" spans="1:2" x14ac:dyDescent="0.2">
      <c r="A29487" s="47"/>
      <c r="B29487" s="60"/>
    </row>
    <row r="29488" spans="1:2" x14ac:dyDescent="0.2">
      <c r="A29488" s="47"/>
      <c r="B29488" s="60"/>
    </row>
    <row r="29489" spans="1:2" x14ac:dyDescent="0.2">
      <c r="A29489" s="47"/>
      <c r="B29489" s="60"/>
    </row>
    <row r="29490" spans="1:2" x14ac:dyDescent="0.2">
      <c r="A29490" s="47"/>
      <c r="B29490" s="60"/>
    </row>
    <row r="29491" spans="1:2" x14ac:dyDescent="0.2">
      <c r="A29491" s="47"/>
      <c r="B29491" s="60"/>
    </row>
    <row r="29492" spans="1:2" x14ac:dyDescent="0.2">
      <c r="A29492" s="47"/>
      <c r="B29492" s="60"/>
    </row>
    <row r="29493" spans="1:2" x14ac:dyDescent="0.2">
      <c r="A29493" s="47"/>
      <c r="B29493" s="60"/>
    </row>
    <row r="29494" spans="1:2" x14ac:dyDescent="0.2">
      <c r="A29494" s="47"/>
      <c r="B29494" s="60"/>
    </row>
    <row r="29495" spans="1:2" x14ac:dyDescent="0.2">
      <c r="A29495" s="47"/>
      <c r="B29495" s="60"/>
    </row>
    <row r="29496" spans="1:2" x14ac:dyDescent="0.2">
      <c r="A29496" s="47"/>
      <c r="B29496" s="60"/>
    </row>
    <row r="29497" spans="1:2" x14ac:dyDescent="0.2">
      <c r="A29497" s="47"/>
      <c r="B29497" s="60"/>
    </row>
    <row r="29498" spans="1:2" x14ac:dyDescent="0.2">
      <c r="A29498" s="47"/>
      <c r="B29498" s="60"/>
    </row>
    <row r="29499" spans="1:2" x14ac:dyDescent="0.2">
      <c r="A29499" s="47"/>
      <c r="B29499" s="60"/>
    </row>
    <row r="29500" spans="1:2" x14ac:dyDescent="0.2">
      <c r="A29500" s="47"/>
      <c r="B29500" s="60"/>
    </row>
    <row r="29501" spans="1:2" x14ac:dyDescent="0.2">
      <c r="A29501" s="47"/>
      <c r="B29501" s="60"/>
    </row>
    <row r="29502" spans="1:2" x14ac:dyDescent="0.2">
      <c r="A29502" s="47"/>
      <c r="B29502" s="60"/>
    </row>
    <row r="29503" spans="1:2" x14ac:dyDescent="0.2">
      <c r="A29503" s="47"/>
      <c r="B29503" s="60"/>
    </row>
    <row r="29504" spans="1:2" x14ac:dyDescent="0.2">
      <c r="A29504" s="47"/>
      <c r="B29504" s="60"/>
    </row>
    <row r="29505" spans="1:2" x14ac:dyDescent="0.2">
      <c r="A29505" s="47"/>
      <c r="B29505" s="60"/>
    </row>
    <row r="29506" spans="1:2" x14ac:dyDescent="0.2">
      <c r="A29506" s="47"/>
      <c r="B29506" s="60"/>
    </row>
    <row r="29507" spans="1:2" x14ac:dyDescent="0.2">
      <c r="A29507" s="47"/>
      <c r="B29507" s="60"/>
    </row>
    <row r="29508" spans="1:2" x14ac:dyDescent="0.2">
      <c r="A29508" s="47"/>
      <c r="B29508" s="60"/>
    </row>
    <row r="29509" spans="1:2" x14ac:dyDescent="0.2">
      <c r="A29509" s="47"/>
      <c r="B29509" s="60"/>
    </row>
    <row r="29510" spans="1:2" x14ac:dyDescent="0.2">
      <c r="A29510" s="47"/>
      <c r="B29510" s="60"/>
    </row>
    <row r="29511" spans="1:2" x14ac:dyDescent="0.2">
      <c r="A29511" s="47"/>
      <c r="B29511" s="60"/>
    </row>
    <row r="29512" spans="1:2" x14ac:dyDescent="0.2">
      <c r="A29512" s="47"/>
      <c r="B29512" s="60"/>
    </row>
    <row r="29513" spans="1:2" x14ac:dyDescent="0.2">
      <c r="A29513" s="47"/>
      <c r="B29513" s="60"/>
    </row>
    <row r="29514" spans="1:2" x14ac:dyDescent="0.2">
      <c r="A29514" s="47"/>
      <c r="B29514" s="60"/>
    </row>
    <row r="29515" spans="1:2" x14ac:dyDescent="0.2">
      <c r="A29515" s="47"/>
      <c r="B29515" s="60"/>
    </row>
    <row r="29516" spans="1:2" x14ac:dyDescent="0.2">
      <c r="A29516" s="47"/>
      <c r="B29516" s="60"/>
    </row>
    <row r="29517" spans="1:2" x14ac:dyDescent="0.2">
      <c r="A29517" s="47"/>
      <c r="B29517" s="60"/>
    </row>
    <row r="29518" spans="1:2" x14ac:dyDescent="0.2">
      <c r="A29518" s="47"/>
      <c r="B29518" s="60"/>
    </row>
    <row r="29519" spans="1:2" x14ac:dyDescent="0.2">
      <c r="A29519" s="47"/>
      <c r="B29519" s="60"/>
    </row>
    <row r="29520" spans="1:2" x14ac:dyDescent="0.2">
      <c r="A29520" s="47"/>
      <c r="B29520" s="60"/>
    </row>
    <row r="29521" spans="1:2" x14ac:dyDescent="0.2">
      <c r="A29521" s="47"/>
      <c r="B29521" s="60"/>
    </row>
    <row r="29522" spans="1:2" x14ac:dyDescent="0.2">
      <c r="A29522" s="47"/>
      <c r="B29522" s="60"/>
    </row>
    <row r="29523" spans="1:2" x14ac:dyDescent="0.2">
      <c r="A29523" s="47"/>
      <c r="B29523" s="60"/>
    </row>
    <row r="29524" spans="1:2" x14ac:dyDescent="0.2">
      <c r="A29524" s="47"/>
      <c r="B29524" s="60"/>
    </row>
    <row r="29525" spans="1:2" x14ac:dyDescent="0.2">
      <c r="A29525" s="47"/>
      <c r="B29525" s="60"/>
    </row>
    <row r="29526" spans="1:2" x14ac:dyDescent="0.2">
      <c r="A29526" s="47"/>
      <c r="B29526" s="60"/>
    </row>
    <row r="29527" spans="1:2" x14ac:dyDescent="0.2">
      <c r="A29527" s="47"/>
      <c r="B29527" s="60"/>
    </row>
    <row r="29528" spans="1:2" x14ac:dyDescent="0.2">
      <c r="A29528" s="47"/>
      <c r="B29528" s="60"/>
    </row>
    <row r="29529" spans="1:2" x14ac:dyDescent="0.2">
      <c r="A29529" s="47"/>
      <c r="B29529" s="60"/>
    </row>
    <row r="29530" spans="1:2" x14ac:dyDescent="0.2">
      <c r="A29530" s="47"/>
      <c r="B29530" s="60"/>
    </row>
    <row r="29531" spans="1:2" x14ac:dyDescent="0.2">
      <c r="A29531" s="47"/>
      <c r="B29531" s="60"/>
    </row>
    <row r="29532" spans="1:2" x14ac:dyDescent="0.2">
      <c r="A29532" s="47"/>
      <c r="B29532" s="60"/>
    </row>
    <row r="29533" spans="1:2" x14ac:dyDescent="0.2">
      <c r="A29533" s="47"/>
      <c r="B29533" s="60"/>
    </row>
    <row r="29534" spans="1:2" x14ac:dyDescent="0.2">
      <c r="A29534" s="47"/>
      <c r="B29534" s="60"/>
    </row>
    <row r="29535" spans="1:2" x14ac:dyDescent="0.2">
      <c r="A29535" s="47"/>
      <c r="B29535" s="60"/>
    </row>
    <row r="29536" spans="1:2" x14ac:dyDescent="0.2">
      <c r="A29536" s="47"/>
      <c r="B29536" s="60"/>
    </row>
    <row r="29537" spans="1:2" x14ac:dyDescent="0.2">
      <c r="A29537" s="47"/>
      <c r="B29537" s="60"/>
    </row>
    <row r="29538" spans="1:2" x14ac:dyDescent="0.2">
      <c r="A29538" s="47"/>
      <c r="B29538" s="60"/>
    </row>
    <row r="29539" spans="1:2" x14ac:dyDescent="0.2">
      <c r="A29539" s="47"/>
      <c r="B29539" s="60"/>
    </row>
    <row r="29540" spans="1:2" x14ac:dyDescent="0.2">
      <c r="A29540" s="47"/>
      <c r="B29540" s="60"/>
    </row>
    <row r="29541" spans="1:2" x14ac:dyDescent="0.2">
      <c r="A29541" s="47"/>
      <c r="B29541" s="60"/>
    </row>
    <row r="29542" spans="1:2" x14ac:dyDescent="0.2">
      <c r="A29542" s="47"/>
      <c r="B29542" s="60"/>
    </row>
    <row r="29543" spans="1:2" x14ac:dyDescent="0.2">
      <c r="A29543" s="47"/>
      <c r="B29543" s="60"/>
    </row>
    <row r="29544" spans="1:2" x14ac:dyDescent="0.2">
      <c r="A29544" s="47"/>
      <c r="B29544" s="60"/>
    </row>
    <row r="29545" spans="1:2" x14ac:dyDescent="0.2">
      <c r="A29545" s="47"/>
      <c r="B29545" s="60"/>
    </row>
    <row r="29546" spans="1:2" x14ac:dyDescent="0.2">
      <c r="A29546" s="47"/>
      <c r="B29546" s="60"/>
    </row>
    <row r="29547" spans="1:2" x14ac:dyDescent="0.2">
      <c r="A29547" s="47"/>
      <c r="B29547" s="60"/>
    </row>
    <row r="29548" spans="1:2" x14ac:dyDescent="0.2">
      <c r="A29548" s="47"/>
      <c r="B29548" s="60"/>
    </row>
    <row r="29549" spans="1:2" x14ac:dyDescent="0.2">
      <c r="A29549" s="47"/>
      <c r="B29549" s="60"/>
    </row>
    <row r="29550" spans="1:2" x14ac:dyDescent="0.2">
      <c r="A29550" s="47"/>
      <c r="B29550" s="60"/>
    </row>
    <row r="29551" spans="1:2" x14ac:dyDescent="0.2">
      <c r="A29551" s="47"/>
      <c r="B29551" s="60"/>
    </row>
    <row r="29552" spans="1:2" x14ac:dyDescent="0.2">
      <c r="A29552" s="47"/>
      <c r="B29552" s="60"/>
    </row>
    <row r="29553" spans="1:2" x14ac:dyDescent="0.2">
      <c r="A29553" s="47"/>
      <c r="B29553" s="60"/>
    </row>
    <row r="29554" spans="1:2" x14ac:dyDescent="0.2">
      <c r="A29554" s="47"/>
      <c r="B29554" s="60"/>
    </row>
    <row r="29555" spans="1:2" x14ac:dyDescent="0.2">
      <c r="A29555" s="47"/>
      <c r="B29555" s="60"/>
    </row>
    <row r="29556" spans="1:2" x14ac:dyDescent="0.2">
      <c r="A29556" s="47"/>
      <c r="B29556" s="60"/>
    </row>
    <row r="29557" spans="1:2" x14ac:dyDescent="0.2">
      <c r="A29557" s="47"/>
      <c r="B29557" s="60"/>
    </row>
    <row r="29558" spans="1:2" x14ac:dyDescent="0.2">
      <c r="A29558" s="47"/>
      <c r="B29558" s="60"/>
    </row>
    <row r="29559" spans="1:2" x14ac:dyDescent="0.2">
      <c r="A29559" s="47"/>
      <c r="B29559" s="60"/>
    </row>
    <row r="29560" spans="1:2" x14ac:dyDescent="0.2">
      <c r="A29560" s="47"/>
      <c r="B29560" s="60"/>
    </row>
    <row r="29561" spans="1:2" x14ac:dyDescent="0.2">
      <c r="A29561" s="47"/>
      <c r="B29561" s="60"/>
    </row>
    <row r="29562" spans="1:2" x14ac:dyDescent="0.2">
      <c r="A29562" s="47"/>
      <c r="B29562" s="60"/>
    </row>
    <row r="29563" spans="1:2" x14ac:dyDescent="0.2">
      <c r="A29563" s="47"/>
      <c r="B29563" s="60"/>
    </row>
    <row r="29564" spans="1:2" x14ac:dyDescent="0.2">
      <c r="A29564" s="47"/>
      <c r="B29564" s="60"/>
    </row>
    <row r="29565" spans="1:2" x14ac:dyDescent="0.2">
      <c r="A29565" s="47"/>
      <c r="B29565" s="60"/>
    </row>
    <row r="29566" spans="1:2" x14ac:dyDescent="0.2">
      <c r="A29566" s="47"/>
      <c r="B29566" s="60"/>
    </row>
    <row r="29567" spans="1:2" x14ac:dyDescent="0.2">
      <c r="A29567" s="47"/>
      <c r="B29567" s="60"/>
    </row>
    <row r="29568" spans="1:2" x14ac:dyDescent="0.2">
      <c r="A29568" s="47"/>
      <c r="B29568" s="60"/>
    </row>
    <row r="29569" spans="1:2" x14ac:dyDescent="0.2">
      <c r="A29569" s="47"/>
      <c r="B29569" s="60"/>
    </row>
    <row r="29570" spans="1:2" x14ac:dyDescent="0.2">
      <c r="A29570" s="47"/>
      <c r="B29570" s="60"/>
    </row>
    <row r="29571" spans="1:2" x14ac:dyDescent="0.2">
      <c r="A29571" s="47"/>
      <c r="B29571" s="60"/>
    </row>
    <row r="29572" spans="1:2" x14ac:dyDescent="0.2">
      <c r="A29572" s="47"/>
      <c r="B29572" s="60"/>
    </row>
    <row r="29573" spans="1:2" x14ac:dyDescent="0.2">
      <c r="A29573" s="47"/>
      <c r="B29573" s="60"/>
    </row>
    <row r="29574" spans="1:2" x14ac:dyDescent="0.2">
      <c r="A29574" s="47"/>
      <c r="B29574" s="60"/>
    </row>
    <row r="29575" spans="1:2" x14ac:dyDescent="0.2">
      <c r="A29575" s="47"/>
      <c r="B29575" s="60"/>
    </row>
    <row r="29576" spans="1:2" x14ac:dyDescent="0.2">
      <c r="A29576" s="47"/>
      <c r="B29576" s="60"/>
    </row>
    <row r="29577" spans="1:2" x14ac:dyDescent="0.2">
      <c r="A29577" s="47"/>
      <c r="B29577" s="60"/>
    </row>
    <row r="29578" spans="1:2" x14ac:dyDescent="0.2">
      <c r="A29578" s="47"/>
      <c r="B29578" s="60"/>
    </row>
    <row r="29579" spans="1:2" x14ac:dyDescent="0.2">
      <c r="A29579" s="47"/>
      <c r="B29579" s="60"/>
    </row>
    <row r="29580" spans="1:2" x14ac:dyDescent="0.2">
      <c r="A29580" s="47"/>
      <c r="B29580" s="60"/>
    </row>
    <row r="29581" spans="1:2" x14ac:dyDescent="0.2">
      <c r="A29581" s="47"/>
      <c r="B29581" s="60"/>
    </row>
    <row r="29582" spans="1:2" x14ac:dyDescent="0.2">
      <c r="A29582" s="47"/>
      <c r="B29582" s="60"/>
    </row>
    <row r="29583" spans="1:2" x14ac:dyDescent="0.2">
      <c r="A29583" s="47"/>
      <c r="B29583" s="60"/>
    </row>
    <row r="29584" spans="1:2" x14ac:dyDescent="0.2">
      <c r="A29584" s="47"/>
      <c r="B29584" s="60"/>
    </row>
    <row r="29585" spans="1:2" x14ac:dyDescent="0.2">
      <c r="A29585" s="47"/>
      <c r="B29585" s="60"/>
    </row>
    <row r="29586" spans="1:2" x14ac:dyDescent="0.2">
      <c r="A29586" s="47"/>
      <c r="B29586" s="60"/>
    </row>
    <row r="29587" spans="1:2" x14ac:dyDescent="0.2">
      <c r="A29587" s="47"/>
      <c r="B29587" s="60"/>
    </row>
    <row r="29588" spans="1:2" x14ac:dyDescent="0.2">
      <c r="A29588" s="47"/>
      <c r="B29588" s="60"/>
    </row>
    <row r="29589" spans="1:2" x14ac:dyDescent="0.2">
      <c r="A29589" s="47"/>
      <c r="B29589" s="60"/>
    </row>
    <row r="29590" spans="1:2" x14ac:dyDescent="0.2">
      <c r="A29590" s="47"/>
      <c r="B29590" s="60"/>
    </row>
    <row r="29591" spans="1:2" x14ac:dyDescent="0.2">
      <c r="A29591" s="47"/>
      <c r="B29591" s="60"/>
    </row>
    <row r="29592" spans="1:2" x14ac:dyDescent="0.2">
      <c r="A29592" s="47"/>
      <c r="B29592" s="60"/>
    </row>
    <row r="29593" spans="1:2" x14ac:dyDescent="0.2">
      <c r="A29593" s="47"/>
      <c r="B29593" s="60"/>
    </row>
    <row r="29594" spans="1:2" x14ac:dyDescent="0.2">
      <c r="A29594" s="47"/>
      <c r="B29594" s="60"/>
    </row>
    <row r="29595" spans="1:2" x14ac:dyDescent="0.2">
      <c r="A29595" s="47"/>
      <c r="B29595" s="60"/>
    </row>
    <row r="29596" spans="1:2" x14ac:dyDescent="0.2">
      <c r="A29596" s="47"/>
      <c r="B29596" s="60"/>
    </row>
    <row r="29597" spans="1:2" x14ac:dyDescent="0.2">
      <c r="A29597" s="47"/>
      <c r="B29597" s="60"/>
    </row>
    <row r="29598" spans="1:2" x14ac:dyDescent="0.2">
      <c r="A29598" s="47"/>
      <c r="B29598" s="60"/>
    </row>
    <row r="29599" spans="1:2" x14ac:dyDescent="0.2">
      <c r="A29599" s="47"/>
      <c r="B29599" s="60"/>
    </row>
    <row r="29600" spans="1:2" x14ac:dyDescent="0.2">
      <c r="A29600" s="47"/>
      <c r="B29600" s="60"/>
    </row>
    <row r="29601" spans="1:2" x14ac:dyDescent="0.2">
      <c r="A29601" s="47"/>
      <c r="B29601" s="60"/>
    </row>
    <row r="29602" spans="1:2" x14ac:dyDescent="0.2">
      <c r="A29602" s="47"/>
      <c r="B29602" s="60"/>
    </row>
    <row r="29603" spans="1:2" x14ac:dyDescent="0.2">
      <c r="A29603" s="47"/>
      <c r="B29603" s="60"/>
    </row>
    <row r="29604" spans="1:2" x14ac:dyDescent="0.2">
      <c r="A29604" s="47"/>
      <c r="B29604" s="60"/>
    </row>
    <row r="29605" spans="1:2" x14ac:dyDescent="0.2">
      <c r="A29605" s="47"/>
      <c r="B29605" s="60"/>
    </row>
    <row r="29606" spans="1:2" x14ac:dyDescent="0.2">
      <c r="A29606" s="47"/>
      <c r="B29606" s="60"/>
    </row>
    <row r="29607" spans="1:2" x14ac:dyDescent="0.2">
      <c r="A29607" s="47"/>
      <c r="B29607" s="60"/>
    </row>
    <row r="29608" spans="1:2" x14ac:dyDescent="0.2">
      <c r="A29608" s="47"/>
      <c r="B29608" s="60"/>
    </row>
    <row r="29609" spans="1:2" x14ac:dyDescent="0.2">
      <c r="A29609" s="47"/>
      <c r="B29609" s="60"/>
    </row>
    <row r="29610" spans="1:2" x14ac:dyDescent="0.2">
      <c r="A29610" s="47"/>
      <c r="B29610" s="60"/>
    </row>
    <row r="29611" spans="1:2" x14ac:dyDescent="0.2">
      <c r="A29611" s="47"/>
      <c r="B29611" s="60"/>
    </row>
    <row r="29612" spans="1:2" x14ac:dyDescent="0.2">
      <c r="A29612" s="47"/>
      <c r="B29612" s="60"/>
    </row>
    <row r="29613" spans="1:2" x14ac:dyDescent="0.2">
      <c r="A29613" s="47"/>
      <c r="B29613" s="60"/>
    </row>
    <row r="29614" spans="1:2" x14ac:dyDescent="0.2">
      <c r="A29614" s="47"/>
      <c r="B29614" s="60"/>
    </row>
    <row r="29615" spans="1:2" x14ac:dyDescent="0.2">
      <c r="A29615" s="47"/>
      <c r="B29615" s="60"/>
    </row>
    <row r="29616" spans="1:2" x14ac:dyDescent="0.2">
      <c r="A29616" s="47"/>
      <c r="B29616" s="60"/>
    </row>
    <row r="29617" spans="1:2" x14ac:dyDescent="0.2">
      <c r="A29617" s="47"/>
      <c r="B29617" s="60"/>
    </row>
    <row r="29618" spans="1:2" x14ac:dyDescent="0.2">
      <c r="A29618" s="47"/>
      <c r="B29618" s="60"/>
    </row>
    <row r="29619" spans="1:2" x14ac:dyDescent="0.2">
      <c r="A29619" s="47"/>
      <c r="B29619" s="60"/>
    </row>
    <row r="29620" spans="1:2" x14ac:dyDescent="0.2">
      <c r="A29620" s="47"/>
      <c r="B29620" s="60"/>
    </row>
    <row r="29621" spans="1:2" x14ac:dyDescent="0.2">
      <c r="A29621" s="47"/>
      <c r="B29621" s="60"/>
    </row>
    <row r="29622" spans="1:2" x14ac:dyDescent="0.2">
      <c r="A29622" s="47"/>
      <c r="B29622" s="60"/>
    </row>
    <row r="29623" spans="1:2" x14ac:dyDescent="0.2">
      <c r="A29623" s="47"/>
      <c r="B29623" s="60"/>
    </row>
    <row r="29624" spans="1:2" x14ac:dyDescent="0.2">
      <c r="A29624" s="47"/>
      <c r="B29624" s="60"/>
    </row>
    <row r="29625" spans="1:2" x14ac:dyDescent="0.2">
      <c r="A29625" s="47"/>
      <c r="B29625" s="60"/>
    </row>
    <row r="29626" spans="1:2" x14ac:dyDescent="0.2">
      <c r="A29626" s="47"/>
      <c r="B29626" s="60"/>
    </row>
    <row r="29627" spans="1:2" x14ac:dyDescent="0.2">
      <c r="A29627" s="47"/>
      <c r="B29627" s="60"/>
    </row>
    <row r="29628" spans="1:2" x14ac:dyDescent="0.2">
      <c r="A29628" s="47"/>
      <c r="B29628" s="60"/>
    </row>
    <row r="29629" spans="1:2" x14ac:dyDescent="0.2">
      <c r="A29629" s="47"/>
      <c r="B29629" s="60"/>
    </row>
    <row r="29630" spans="1:2" x14ac:dyDescent="0.2">
      <c r="A29630" s="47"/>
      <c r="B29630" s="60"/>
    </row>
    <row r="29631" spans="1:2" x14ac:dyDescent="0.2">
      <c r="A29631" s="47"/>
      <c r="B29631" s="60"/>
    </row>
    <row r="29632" spans="1:2" x14ac:dyDescent="0.2">
      <c r="A29632" s="47"/>
      <c r="B29632" s="60"/>
    </row>
    <row r="29633" spans="1:2" x14ac:dyDescent="0.2">
      <c r="A29633" s="47"/>
      <c r="B29633" s="60"/>
    </row>
    <row r="29634" spans="1:2" x14ac:dyDescent="0.2">
      <c r="A29634" s="47"/>
      <c r="B29634" s="60"/>
    </row>
    <row r="29635" spans="1:2" x14ac:dyDescent="0.2">
      <c r="A29635" s="47"/>
      <c r="B29635" s="60"/>
    </row>
    <row r="29636" spans="1:2" x14ac:dyDescent="0.2">
      <c r="A29636" s="47"/>
      <c r="B29636" s="60"/>
    </row>
    <row r="29637" spans="1:2" x14ac:dyDescent="0.2">
      <c r="A29637" s="47"/>
      <c r="B29637" s="60"/>
    </row>
    <row r="29638" spans="1:2" x14ac:dyDescent="0.2">
      <c r="A29638" s="47"/>
      <c r="B29638" s="60"/>
    </row>
    <row r="29639" spans="1:2" x14ac:dyDescent="0.2">
      <c r="A29639" s="47"/>
      <c r="B29639" s="60"/>
    </row>
    <row r="29640" spans="1:2" x14ac:dyDescent="0.2">
      <c r="A29640" s="47"/>
      <c r="B29640" s="60"/>
    </row>
    <row r="29641" spans="1:2" x14ac:dyDescent="0.2">
      <c r="A29641" s="47"/>
      <c r="B29641" s="60"/>
    </row>
    <row r="29642" spans="1:2" x14ac:dyDescent="0.2">
      <c r="A29642" s="47"/>
      <c r="B29642" s="60"/>
    </row>
    <row r="29643" spans="1:2" x14ac:dyDescent="0.2">
      <c r="A29643" s="47"/>
      <c r="B29643" s="60"/>
    </row>
    <row r="29644" spans="1:2" x14ac:dyDescent="0.2">
      <c r="A29644" s="47"/>
      <c r="B29644" s="60"/>
    </row>
    <row r="29645" spans="1:2" x14ac:dyDescent="0.2">
      <c r="A29645" s="47"/>
      <c r="B29645" s="60"/>
    </row>
    <row r="29646" spans="1:2" x14ac:dyDescent="0.2">
      <c r="A29646" s="47"/>
      <c r="B29646" s="60"/>
    </row>
    <row r="29647" spans="1:2" x14ac:dyDescent="0.2">
      <c r="A29647" s="47"/>
      <c r="B29647" s="60"/>
    </row>
    <row r="29648" spans="1:2" x14ac:dyDescent="0.2">
      <c r="A29648" s="47"/>
      <c r="B29648" s="60"/>
    </row>
    <row r="29649" spans="1:2" x14ac:dyDescent="0.2">
      <c r="A29649" s="47"/>
      <c r="B29649" s="60"/>
    </row>
    <row r="29650" spans="1:2" x14ac:dyDescent="0.2">
      <c r="A29650" s="47"/>
      <c r="B29650" s="60"/>
    </row>
    <row r="29651" spans="1:2" x14ac:dyDescent="0.2">
      <c r="A29651" s="47"/>
      <c r="B29651" s="60"/>
    </row>
    <row r="29652" spans="1:2" x14ac:dyDescent="0.2">
      <c r="A29652" s="47"/>
      <c r="B29652" s="60"/>
    </row>
    <row r="29653" spans="1:2" x14ac:dyDescent="0.2">
      <c r="A29653" s="47"/>
      <c r="B29653" s="60"/>
    </row>
    <row r="29654" spans="1:2" x14ac:dyDescent="0.2">
      <c r="A29654" s="47"/>
      <c r="B29654" s="60"/>
    </row>
    <row r="29655" spans="1:2" x14ac:dyDescent="0.2">
      <c r="A29655" s="47"/>
      <c r="B29655" s="60"/>
    </row>
    <row r="29656" spans="1:2" x14ac:dyDescent="0.2">
      <c r="A29656" s="47"/>
      <c r="B29656" s="60"/>
    </row>
    <row r="29657" spans="1:2" x14ac:dyDescent="0.2">
      <c r="A29657" s="47"/>
      <c r="B29657" s="60"/>
    </row>
    <row r="29658" spans="1:2" x14ac:dyDescent="0.2">
      <c r="A29658" s="47"/>
      <c r="B29658" s="60"/>
    </row>
    <row r="29659" spans="1:2" x14ac:dyDescent="0.2">
      <c r="A29659" s="47"/>
      <c r="B29659" s="60"/>
    </row>
    <row r="29660" spans="1:2" x14ac:dyDescent="0.2">
      <c r="A29660" s="47"/>
      <c r="B29660" s="60"/>
    </row>
    <row r="29661" spans="1:2" x14ac:dyDescent="0.2">
      <c r="A29661" s="47"/>
      <c r="B29661" s="60"/>
    </row>
    <row r="29662" spans="1:2" x14ac:dyDescent="0.2">
      <c r="A29662" s="47"/>
      <c r="B29662" s="60"/>
    </row>
    <row r="29663" spans="1:2" x14ac:dyDescent="0.2">
      <c r="A29663" s="47"/>
      <c r="B29663" s="60"/>
    </row>
    <row r="29664" spans="1:2" x14ac:dyDescent="0.2">
      <c r="A29664" s="47"/>
      <c r="B29664" s="60"/>
    </row>
    <row r="29665" spans="1:2" x14ac:dyDescent="0.2">
      <c r="A29665" s="47"/>
      <c r="B29665" s="60"/>
    </row>
    <row r="29666" spans="1:2" x14ac:dyDescent="0.2">
      <c r="A29666" s="47"/>
      <c r="B29666" s="60"/>
    </row>
    <row r="29667" spans="1:2" x14ac:dyDescent="0.2">
      <c r="A29667" s="47"/>
      <c r="B29667" s="60"/>
    </row>
    <row r="29668" spans="1:2" x14ac:dyDescent="0.2">
      <c r="A29668" s="47"/>
      <c r="B29668" s="60"/>
    </row>
    <row r="29669" spans="1:2" x14ac:dyDescent="0.2">
      <c r="A29669" s="47"/>
      <c r="B29669" s="60"/>
    </row>
    <row r="29670" spans="1:2" x14ac:dyDescent="0.2">
      <c r="A29670" s="47"/>
      <c r="B29670" s="60"/>
    </row>
    <row r="29671" spans="1:2" x14ac:dyDescent="0.2">
      <c r="A29671" s="47"/>
      <c r="B29671" s="60"/>
    </row>
    <row r="29672" spans="1:2" x14ac:dyDescent="0.2">
      <c r="A29672" s="47"/>
      <c r="B29672" s="60"/>
    </row>
    <row r="29673" spans="1:2" x14ac:dyDescent="0.2">
      <c r="A29673" s="47"/>
      <c r="B29673" s="60"/>
    </row>
    <row r="29674" spans="1:2" x14ac:dyDescent="0.2">
      <c r="A29674" s="47"/>
      <c r="B29674" s="60"/>
    </row>
    <row r="29675" spans="1:2" x14ac:dyDescent="0.2">
      <c r="A29675" s="47"/>
      <c r="B29675" s="60"/>
    </row>
    <row r="29676" spans="1:2" x14ac:dyDescent="0.2">
      <c r="A29676" s="47"/>
      <c r="B29676" s="60"/>
    </row>
    <row r="29677" spans="1:2" x14ac:dyDescent="0.2">
      <c r="A29677" s="47"/>
      <c r="B29677" s="60"/>
    </row>
    <row r="29678" spans="1:2" x14ac:dyDescent="0.2">
      <c r="A29678" s="47"/>
      <c r="B29678" s="60"/>
    </row>
    <row r="29679" spans="1:2" x14ac:dyDescent="0.2">
      <c r="A29679" s="47"/>
      <c r="B29679" s="60"/>
    </row>
    <row r="29680" spans="1:2" x14ac:dyDescent="0.2">
      <c r="A29680" s="47"/>
      <c r="B29680" s="60"/>
    </row>
    <row r="29681" spans="1:2" x14ac:dyDescent="0.2">
      <c r="A29681" s="47"/>
      <c r="B29681" s="60"/>
    </row>
    <row r="29682" spans="1:2" x14ac:dyDescent="0.2">
      <c r="A29682" s="47"/>
      <c r="B29682" s="60"/>
    </row>
    <row r="29683" spans="1:2" x14ac:dyDescent="0.2">
      <c r="A29683" s="47"/>
      <c r="B29683" s="60"/>
    </row>
    <row r="29684" spans="1:2" x14ac:dyDescent="0.2">
      <c r="A29684" s="47"/>
      <c r="B29684" s="60"/>
    </row>
    <row r="29685" spans="1:2" x14ac:dyDescent="0.2">
      <c r="A29685" s="47"/>
      <c r="B29685" s="60"/>
    </row>
    <row r="29686" spans="1:2" x14ac:dyDescent="0.2">
      <c r="A29686" s="47"/>
      <c r="B29686" s="60"/>
    </row>
    <row r="29687" spans="1:2" x14ac:dyDescent="0.2">
      <c r="A29687" s="47"/>
      <c r="B29687" s="60"/>
    </row>
    <row r="29688" spans="1:2" x14ac:dyDescent="0.2">
      <c r="A29688" s="47"/>
      <c r="B29688" s="60"/>
    </row>
    <row r="29689" spans="1:2" x14ac:dyDescent="0.2">
      <c r="A29689" s="47"/>
      <c r="B29689" s="60"/>
    </row>
    <row r="29690" spans="1:2" x14ac:dyDescent="0.2">
      <c r="A29690" s="47"/>
      <c r="B29690" s="60"/>
    </row>
    <row r="29691" spans="1:2" x14ac:dyDescent="0.2">
      <c r="A29691" s="47"/>
      <c r="B29691" s="60"/>
    </row>
    <row r="29692" spans="1:2" x14ac:dyDescent="0.2">
      <c r="A29692" s="47"/>
      <c r="B29692" s="60"/>
    </row>
    <row r="29693" spans="1:2" x14ac:dyDescent="0.2">
      <c r="A29693" s="47"/>
      <c r="B29693" s="60"/>
    </row>
    <row r="29694" spans="1:2" x14ac:dyDescent="0.2">
      <c r="A29694" s="47"/>
      <c r="B29694" s="60"/>
    </row>
    <row r="29695" spans="1:2" x14ac:dyDescent="0.2">
      <c r="A29695" s="47"/>
      <c r="B29695" s="60"/>
    </row>
    <row r="29696" spans="1:2" x14ac:dyDescent="0.2">
      <c r="A29696" s="47"/>
      <c r="B29696" s="60"/>
    </row>
    <row r="29697" spans="1:2" x14ac:dyDescent="0.2">
      <c r="A29697" s="47"/>
      <c r="B29697" s="60"/>
    </row>
    <row r="29698" spans="1:2" x14ac:dyDescent="0.2">
      <c r="A29698" s="47"/>
      <c r="B29698" s="60"/>
    </row>
    <row r="29699" spans="1:2" x14ac:dyDescent="0.2">
      <c r="A29699" s="47"/>
      <c r="B29699" s="60"/>
    </row>
    <row r="29700" spans="1:2" x14ac:dyDescent="0.2">
      <c r="A29700" s="47"/>
      <c r="B29700" s="60"/>
    </row>
    <row r="29701" spans="1:2" x14ac:dyDescent="0.2">
      <c r="A29701" s="47"/>
      <c r="B29701" s="60"/>
    </row>
    <row r="29702" spans="1:2" x14ac:dyDescent="0.2">
      <c r="A29702" s="47"/>
      <c r="B29702" s="60"/>
    </row>
    <row r="29703" spans="1:2" x14ac:dyDescent="0.2">
      <c r="A29703" s="47"/>
      <c r="B29703" s="60"/>
    </row>
    <row r="29704" spans="1:2" x14ac:dyDescent="0.2">
      <c r="A29704" s="47"/>
      <c r="B29704" s="60"/>
    </row>
    <row r="29705" spans="1:2" x14ac:dyDescent="0.2">
      <c r="A29705" s="47"/>
      <c r="B29705" s="60"/>
    </row>
    <row r="29706" spans="1:2" x14ac:dyDescent="0.2">
      <c r="A29706" s="47"/>
      <c r="B29706" s="60"/>
    </row>
    <row r="29707" spans="1:2" x14ac:dyDescent="0.2">
      <c r="A29707" s="47"/>
      <c r="B29707" s="60"/>
    </row>
    <row r="29708" spans="1:2" x14ac:dyDescent="0.2">
      <c r="A29708" s="47"/>
      <c r="B29708" s="60"/>
    </row>
    <row r="29709" spans="1:2" x14ac:dyDescent="0.2">
      <c r="A29709" s="47"/>
      <c r="B29709" s="60"/>
    </row>
    <row r="29710" spans="1:2" x14ac:dyDescent="0.2">
      <c r="A29710" s="47"/>
      <c r="B29710" s="60"/>
    </row>
    <row r="29711" spans="1:2" x14ac:dyDescent="0.2">
      <c r="A29711" s="47"/>
      <c r="B29711" s="60"/>
    </row>
    <row r="29712" spans="1:2" x14ac:dyDescent="0.2">
      <c r="A29712" s="47"/>
      <c r="B29712" s="60"/>
    </row>
    <row r="29713" spans="1:2" x14ac:dyDescent="0.2">
      <c r="A29713" s="47"/>
      <c r="B29713" s="60"/>
    </row>
    <row r="29714" spans="1:2" x14ac:dyDescent="0.2">
      <c r="A29714" s="47"/>
      <c r="B29714" s="60"/>
    </row>
    <row r="29715" spans="1:2" x14ac:dyDescent="0.2">
      <c r="A29715" s="47"/>
      <c r="B29715" s="60"/>
    </row>
    <row r="29716" spans="1:2" x14ac:dyDescent="0.2">
      <c r="A29716" s="47"/>
      <c r="B29716" s="60"/>
    </row>
    <row r="29717" spans="1:2" x14ac:dyDescent="0.2">
      <c r="A29717" s="47"/>
      <c r="B29717" s="60"/>
    </row>
    <row r="29718" spans="1:2" x14ac:dyDescent="0.2">
      <c r="A29718" s="47"/>
      <c r="B29718" s="60"/>
    </row>
    <row r="29719" spans="1:2" x14ac:dyDescent="0.2">
      <c r="A29719" s="47"/>
      <c r="B29719" s="60"/>
    </row>
    <row r="29720" spans="1:2" x14ac:dyDescent="0.2">
      <c r="A29720" s="47"/>
      <c r="B29720" s="60"/>
    </row>
    <row r="29721" spans="1:2" x14ac:dyDescent="0.2">
      <c r="A29721" s="47"/>
      <c r="B29721" s="60"/>
    </row>
    <row r="29722" spans="1:2" x14ac:dyDescent="0.2">
      <c r="A29722" s="47"/>
      <c r="B29722" s="60"/>
    </row>
    <row r="29723" spans="1:2" x14ac:dyDescent="0.2">
      <c r="A29723" s="47"/>
      <c r="B29723" s="60"/>
    </row>
    <row r="29724" spans="1:2" x14ac:dyDescent="0.2">
      <c r="A29724" s="47"/>
      <c r="B29724" s="60"/>
    </row>
    <row r="29725" spans="1:2" x14ac:dyDescent="0.2">
      <c r="A29725" s="47"/>
      <c r="B29725" s="60"/>
    </row>
    <row r="29726" spans="1:2" x14ac:dyDescent="0.2">
      <c r="A29726" s="47"/>
      <c r="B29726" s="60"/>
    </row>
    <row r="29727" spans="1:2" x14ac:dyDescent="0.2">
      <c r="A29727" s="47"/>
      <c r="B29727" s="60"/>
    </row>
    <row r="29728" spans="1:2" x14ac:dyDescent="0.2">
      <c r="A29728" s="47"/>
      <c r="B29728" s="60"/>
    </row>
    <row r="29729" spans="1:2" x14ac:dyDescent="0.2">
      <c r="A29729" s="47"/>
      <c r="B29729" s="60"/>
    </row>
    <row r="29730" spans="1:2" x14ac:dyDescent="0.2">
      <c r="A29730" s="47"/>
      <c r="B29730" s="60"/>
    </row>
    <row r="29731" spans="1:2" x14ac:dyDescent="0.2">
      <c r="A29731" s="47"/>
      <c r="B29731" s="60"/>
    </row>
    <row r="29732" spans="1:2" x14ac:dyDescent="0.2">
      <c r="A29732" s="47"/>
      <c r="B29732" s="60"/>
    </row>
    <row r="29733" spans="1:2" x14ac:dyDescent="0.2">
      <c r="A29733" s="47"/>
      <c r="B29733" s="60"/>
    </row>
    <row r="29734" spans="1:2" x14ac:dyDescent="0.2">
      <c r="A29734" s="47"/>
      <c r="B29734" s="60"/>
    </row>
    <row r="29735" spans="1:2" x14ac:dyDescent="0.2">
      <c r="A29735" s="47"/>
      <c r="B29735" s="60"/>
    </row>
    <row r="29736" spans="1:2" x14ac:dyDescent="0.2">
      <c r="A29736" s="47"/>
      <c r="B29736" s="60"/>
    </row>
    <row r="29737" spans="1:2" x14ac:dyDescent="0.2">
      <c r="A29737" s="47"/>
      <c r="B29737" s="60"/>
    </row>
    <row r="29738" spans="1:2" x14ac:dyDescent="0.2">
      <c r="A29738" s="47"/>
      <c r="B29738" s="60"/>
    </row>
    <row r="29739" spans="1:2" x14ac:dyDescent="0.2">
      <c r="A29739" s="47"/>
      <c r="B29739" s="60"/>
    </row>
    <row r="29740" spans="1:2" x14ac:dyDescent="0.2">
      <c r="A29740" s="47"/>
      <c r="B29740" s="60"/>
    </row>
    <row r="29741" spans="1:2" x14ac:dyDescent="0.2">
      <c r="A29741" s="47"/>
      <c r="B29741" s="60"/>
    </row>
    <row r="29742" spans="1:2" x14ac:dyDescent="0.2">
      <c r="A29742" s="47"/>
      <c r="B29742" s="60"/>
    </row>
    <row r="29743" spans="1:2" x14ac:dyDescent="0.2">
      <c r="A29743" s="47"/>
      <c r="B29743" s="60"/>
    </row>
    <row r="29744" spans="1:2" x14ac:dyDescent="0.2">
      <c r="A29744" s="47"/>
      <c r="B29744" s="60"/>
    </row>
    <row r="29745" spans="1:2" x14ac:dyDescent="0.2">
      <c r="A29745" s="47"/>
      <c r="B29745" s="60"/>
    </row>
    <row r="29746" spans="1:2" x14ac:dyDescent="0.2">
      <c r="A29746" s="47"/>
      <c r="B29746" s="60"/>
    </row>
    <row r="29747" spans="1:2" x14ac:dyDescent="0.2">
      <c r="A29747" s="47"/>
      <c r="B29747" s="60"/>
    </row>
    <row r="29748" spans="1:2" x14ac:dyDescent="0.2">
      <c r="A29748" s="47"/>
      <c r="B29748" s="60"/>
    </row>
    <row r="29749" spans="1:2" x14ac:dyDescent="0.2">
      <c r="A29749" s="47"/>
      <c r="B29749" s="60"/>
    </row>
    <row r="29750" spans="1:2" x14ac:dyDescent="0.2">
      <c r="A29750" s="47"/>
      <c r="B29750" s="60"/>
    </row>
    <row r="29751" spans="1:2" x14ac:dyDescent="0.2">
      <c r="A29751" s="47"/>
      <c r="B29751" s="60"/>
    </row>
    <row r="29752" spans="1:2" x14ac:dyDescent="0.2">
      <c r="A29752" s="47"/>
      <c r="B29752" s="60"/>
    </row>
    <row r="29753" spans="1:2" x14ac:dyDescent="0.2">
      <c r="A29753" s="47"/>
      <c r="B29753" s="60"/>
    </row>
    <row r="29754" spans="1:2" x14ac:dyDescent="0.2">
      <c r="A29754" s="47"/>
      <c r="B29754" s="60"/>
    </row>
    <row r="29755" spans="1:2" x14ac:dyDescent="0.2">
      <c r="A29755" s="47"/>
      <c r="B29755" s="60"/>
    </row>
    <row r="29756" spans="1:2" x14ac:dyDescent="0.2">
      <c r="A29756" s="47"/>
      <c r="B29756" s="60"/>
    </row>
    <row r="29757" spans="1:2" x14ac:dyDescent="0.2">
      <c r="A29757" s="47"/>
      <c r="B29757" s="60"/>
    </row>
    <row r="29758" spans="1:2" x14ac:dyDescent="0.2">
      <c r="A29758" s="47"/>
      <c r="B29758" s="60"/>
    </row>
    <row r="29759" spans="1:2" x14ac:dyDescent="0.2">
      <c r="A29759" s="47"/>
      <c r="B29759" s="60"/>
    </row>
    <row r="29760" spans="1:2" x14ac:dyDescent="0.2">
      <c r="A29760" s="47"/>
      <c r="B29760" s="60"/>
    </row>
    <row r="29761" spans="1:2" x14ac:dyDescent="0.2">
      <c r="A29761" s="47"/>
      <c r="B29761" s="60"/>
    </row>
    <row r="29762" spans="1:2" x14ac:dyDescent="0.2">
      <c r="A29762" s="47"/>
      <c r="B29762" s="60"/>
    </row>
    <row r="29763" spans="1:2" x14ac:dyDescent="0.2">
      <c r="A29763" s="47"/>
      <c r="B29763" s="60"/>
    </row>
    <row r="29764" spans="1:2" x14ac:dyDescent="0.2">
      <c r="A29764" s="47"/>
      <c r="B29764" s="60"/>
    </row>
    <row r="29765" spans="1:2" x14ac:dyDescent="0.2">
      <c r="A29765" s="47"/>
      <c r="B29765" s="60"/>
    </row>
    <row r="29766" spans="1:2" x14ac:dyDescent="0.2">
      <c r="A29766" s="47"/>
      <c r="B29766" s="60"/>
    </row>
    <row r="29767" spans="1:2" x14ac:dyDescent="0.2">
      <c r="A29767" s="47"/>
      <c r="B29767" s="60"/>
    </row>
    <row r="29768" spans="1:2" x14ac:dyDescent="0.2">
      <c r="A29768" s="47"/>
      <c r="B29768" s="60"/>
    </row>
    <row r="29769" spans="1:2" x14ac:dyDescent="0.2">
      <c r="A29769" s="47"/>
      <c r="B29769" s="60"/>
    </row>
    <row r="29770" spans="1:2" x14ac:dyDescent="0.2">
      <c r="A29770" s="47"/>
      <c r="B29770" s="60"/>
    </row>
    <row r="29771" spans="1:2" x14ac:dyDescent="0.2">
      <c r="A29771" s="47"/>
      <c r="B29771" s="60"/>
    </row>
    <row r="29772" spans="1:2" x14ac:dyDescent="0.2">
      <c r="A29772" s="47"/>
      <c r="B29772" s="60"/>
    </row>
    <row r="29773" spans="1:2" x14ac:dyDescent="0.2">
      <c r="A29773" s="47"/>
      <c r="B29773" s="60"/>
    </row>
    <row r="29774" spans="1:2" x14ac:dyDescent="0.2">
      <c r="A29774" s="47"/>
      <c r="B29774" s="60"/>
    </row>
    <row r="29775" spans="1:2" x14ac:dyDescent="0.2">
      <c r="A29775" s="47"/>
      <c r="B29775" s="60"/>
    </row>
    <row r="29776" spans="1:2" x14ac:dyDescent="0.2">
      <c r="A29776" s="47"/>
      <c r="B29776" s="60"/>
    </row>
    <row r="29777" spans="1:2" x14ac:dyDescent="0.2">
      <c r="A29777" s="47"/>
      <c r="B29777" s="60"/>
    </row>
    <row r="29778" spans="1:2" x14ac:dyDescent="0.2">
      <c r="A29778" s="47"/>
      <c r="B29778" s="60"/>
    </row>
    <row r="29779" spans="1:2" x14ac:dyDescent="0.2">
      <c r="A29779" s="47"/>
      <c r="B29779" s="60"/>
    </row>
    <row r="29780" spans="1:2" x14ac:dyDescent="0.2">
      <c r="A29780" s="47"/>
      <c r="B29780" s="60"/>
    </row>
    <row r="29781" spans="1:2" x14ac:dyDescent="0.2">
      <c r="A29781" s="47"/>
      <c r="B29781" s="60"/>
    </row>
    <row r="29782" spans="1:2" x14ac:dyDescent="0.2">
      <c r="A29782" s="47"/>
      <c r="B29782" s="60"/>
    </row>
    <row r="29783" spans="1:2" x14ac:dyDescent="0.2">
      <c r="A29783" s="47"/>
      <c r="B29783" s="60"/>
    </row>
    <row r="29784" spans="1:2" x14ac:dyDescent="0.2">
      <c r="A29784" s="47"/>
      <c r="B29784" s="60"/>
    </row>
    <row r="29785" spans="1:2" x14ac:dyDescent="0.2">
      <c r="A29785" s="47"/>
      <c r="B29785" s="60"/>
    </row>
    <row r="29786" spans="1:2" x14ac:dyDescent="0.2">
      <c r="A29786" s="47"/>
      <c r="B29786" s="60"/>
    </row>
    <row r="29787" spans="1:2" x14ac:dyDescent="0.2">
      <c r="A29787" s="47"/>
      <c r="B29787" s="60"/>
    </row>
    <row r="29788" spans="1:2" x14ac:dyDescent="0.2">
      <c r="A29788" s="47"/>
      <c r="B29788" s="60"/>
    </row>
    <row r="29789" spans="1:2" x14ac:dyDescent="0.2">
      <c r="A29789" s="47"/>
      <c r="B29789" s="60"/>
    </row>
    <row r="29790" spans="1:2" x14ac:dyDescent="0.2">
      <c r="A29790" s="47"/>
      <c r="B29790" s="60"/>
    </row>
    <row r="29791" spans="1:2" x14ac:dyDescent="0.2">
      <c r="A29791" s="47"/>
      <c r="B29791" s="60"/>
    </row>
    <row r="29792" spans="1:2" x14ac:dyDescent="0.2">
      <c r="A29792" s="47"/>
      <c r="B29792" s="60"/>
    </row>
    <row r="29793" spans="1:2" x14ac:dyDescent="0.2">
      <c r="A29793" s="47"/>
      <c r="B29793" s="60"/>
    </row>
    <row r="29794" spans="1:2" x14ac:dyDescent="0.2">
      <c r="A29794" s="47"/>
      <c r="B29794" s="60"/>
    </row>
    <row r="29795" spans="1:2" x14ac:dyDescent="0.2">
      <c r="A29795" s="47"/>
      <c r="B29795" s="60"/>
    </row>
    <row r="29796" spans="1:2" x14ac:dyDescent="0.2">
      <c r="A29796" s="47"/>
      <c r="B29796" s="60"/>
    </row>
    <row r="29797" spans="1:2" x14ac:dyDescent="0.2">
      <c r="A29797" s="47"/>
      <c r="B29797" s="60"/>
    </row>
    <row r="29798" spans="1:2" x14ac:dyDescent="0.2">
      <c r="A29798" s="47"/>
      <c r="B29798" s="60"/>
    </row>
    <row r="29799" spans="1:2" x14ac:dyDescent="0.2">
      <c r="A29799" s="47"/>
      <c r="B29799" s="60"/>
    </row>
    <row r="29800" spans="1:2" x14ac:dyDescent="0.2">
      <c r="A29800" s="47"/>
      <c r="B29800" s="60"/>
    </row>
    <row r="29801" spans="1:2" x14ac:dyDescent="0.2">
      <c r="A29801" s="47"/>
      <c r="B29801" s="60"/>
    </row>
    <row r="29802" spans="1:2" x14ac:dyDescent="0.2">
      <c r="A29802" s="47"/>
      <c r="B29802" s="60"/>
    </row>
    <row r="29803" spans="1:2" x14ac:dyDescent="0.2">
      <c r="A29803" s="47"/>
      <c r="B29803" s="60"/>
    </row>
    <row r="29804" spans="1:2" x14ac:dyDescent="0.2">
      <c r="A29804" s="47"/>
      <c r="B29804" s="60"/>
    </row>
    <row r="29805" spans="1:2" x14ac:dyDescent="0.2">
      <c r="A29805" s="47"/>
      <c r="B29805" s="60"/>
    </row>
    <row r="29806" spans="1:2" x14ac:dyDescent="0.2">
      <c r="A29806" s="47"/>
      <c r="B29806" s="60"/>
    </row>
    <row r="29807" spans="1:2" x14ac:dyDescent="0.2">
      <c r="A29807" s="47"/>
      <c r="B29807" s="60"/>
    </row>
    <row r="29808" spans="1:2" x14ac:dyDescent="0.2">
      <c r="A29808" s="47"/>
      <c r="B29808" s="60"/>
    </row>
    <row r="29809" spans="1:2" x14ac:dyDescent="0.2">
      <c r="A29809" s="47"/>
      <c r="B29809" s="60"/>
    </row>
    <row r="29810" spans="1:2" x14ac:dyDescent="0.2">
      <c r="A29810" s="47"/>
      <c r="B29810" s="60"/>
    </row>
    <row r="29811" spans="1:2" x14ac:dyDescent="0.2">
      <c r="A29811" s="47"/>
      <c r="B29811" s="60"/>
    </row>
    <row r="29812" spans="1:2" x14ac:dyDescent="0.2">
      <c r="A29812" s="47"/>
      <c r="B29812" s="60"/>
    </row>
    <row r="29813" spans="1:2" x14ac:dyDescent="0.2">
      <c r="A29813" s="47"/>
      <c r="B29813" s="60"/>
    </row>
    <row r="29814" spans="1:2" x14ac:dyDescent="0.2">
      <c r="A29814" s="47"/>
      <c r="B29814" s="60"/>
    </row>
    <row r="29815" spans="1:2" x14ac:dyDescent="0.2">
      <c r="A29815" s="47"/>
      <c r="B29815" s="60"/>
    </row>
    <row r="29816" spans="1:2" x14ac:dyDescent="0.2">
      <c r="A29816" s="47"/>
      <c r="B29816" s="60"/>
    </row>
    <row r="29817" spans="1:2" x14ac:dyDescent="0.2">
      <c r="A29817" s="47"/>
      <c r="B29817" s="60"/>
    </row>
    <row r="29818" spans="1:2" x14ac:dyDescent="0.2">
      <c r="A29818" s="47"/>
      <c r="B29818" s="60"/>
    </row>
    <row r="29819" spans="1:2" x14ac:dyDescent="0.2">
      <c r="A29819" s="47"/>
      <c r="B29819" s="60"/>
    </row>
    <row r="29820" spans="1:2" x14ac:dyDescent="0.2">
      <c r="A29820" s="47"/>
      <c r="B29820" s="60"/>
    </row>
    <row r="29821" spans="1:2" x14ac:dyDescent="0.2">
      <c r="A29821" s="47"/>
      <c r="B29821" s="60"/>
    </row>
    <row r="29822" spans="1:2" x14ac:dyDescent="0.2">
      <c r="A29822" s="47"/>
      <c r="B29822" s="60"/>
    </row>
    <row r="29823" spans="1:2" x14ac:dyDescent="0.2">
      <c r="A29823" s="47"/>
      <c r="B29823" s="60"/>
    </row>
    <row r="29824" spans="1:2" x14ac:dyDescent="0.2">
      <c r="A29824" s="47"/>
      <c r="B29824" s="60"/>
    </row>
    <row r="29825" spans="1:2" x14ac:dyDescent="0.2">
      <c r="A29825" s="47"/>
      <c r="B29825" s="60"/>
    </row>
    <row r="29826" spans="1:2" x14ac:dyDescent="0.2">
      <c r="A29826" s="47"/>
      <c r="B29826" s="60"/>
    </row>
    <row r="29827" spans="1:2" x14ac:dyDescent="0.2">
      <c r="A29827" s="47"/>
      <c r="B29827" s="60"/>
    </row>
    <row r="29828" spans="1:2" x14ac:dyDescent="0.2">
      <c r="A29828" s="47"/>
      <c r="B29828" s="60"/>
    </row>
    <row r="29829" spans="1:2" x14ac:dyDescent="0.2">
      <c r="A29829" s="47"/>
      <c r="B29829" s="60"/>
    </row>
    <row r="29830" spans="1:2" x14ac:dyDescent="0.2">
      <c r="A29830" s="47"/>
      <c r="B29830" s="60"/>
    </row>
    <row r="29831" spans="1:2" x14ac:dyDescent="0.2">
      <c r="A29831" s="47"/>
      <c r="B29831" s="60"/>
    </row>
    <row r="29832" spans="1:2" x14ac:dyDescent="0.2">
      <c r="A29832" s="47"/>
      <c r="B29832" s="60"/>
    </row>
    <row r="29833" spans="1:2" x14ac:dyDescent="0.2">
      <c r="A29833" s="47"/>
      <c r="B29833" s="60"/>
    </row>
    <row r="29834" spans="1:2" x14ac:dyDescent="0.2">
      <c r="A29834" s="47"/>
      <c r="B29834" s="60"/>
    </row>
    <row r="29835" spans="1:2" x14ac:dyDescent="0.2">
      <c r="A29835" s="47"/>
      <c r="B29835" s="60"/>
    </row>
    <row r="29836" spans="1:2" x14ac:dyDescent="0.2">
      <c r="A29836" s="47"/>
      <c r="B29836" s="60"/>
    </row>
    <row r="29837" spans="1:2" x14ac:dyDescent="0.2">
      <c r="A29837" s="47"/>
      <c r="B29837" s="60"/>
    </row>
    <row r="29838" spans="1:2" x14ac:dyDescent="0.2">
      <c r="A29838" s="47"/>
      <c r="B29838" s="60"/>
    </row>
    <row r="29839" spans="1:2" x14ac:dyDescent="0.2">
      <c r="A29839" s="47"/>
      <c r="B29839" s="60"/>
    </row>
    <row r="29840" spans="1:2" x14ac:dyDescent="0.2">
      <c r="A29840" s="47"/>
      <c r="B29840" s="60"/>
    </row>
    <row r="29841" spans="1:2" x14ac:dyDescent="0.2">
      <c r="A29841" s="47"/>
      <c r="B29841" s="60"/>
    </row>
    <row r="29842" spans="1:2" x14ac:dyDescent="0.2">
      <c r="A29842" s="47"/>
      <c r="B29842" s="60"/>
    </row>
    <row r="29843" spans="1:2" x14ac:dyDescent="0.2">
      <c r="A29843" s="47"/>
      <c r="B29843" s="60"/>
    </row>
    <row r="29844" spans="1:2" x14ac:dyDescent="0.2">
      <c r="A29844" s="47"/>
      <c r="B29844" s="60"/>
    </row>
    <row r="29845" spans="1:2" x14ac:dyDescent="0.2">
      <c r="A29845" s="47"/>
      <c r="B29845" s="60"/>
    </row>
    <row r="29846" spans="1:2" x14ac:dyDescent="0.2">
      <c r="A29846" s="47"/>
      <c r="B29846" s="60"/>
    </row>
    <row r="29847" spans="1:2" x14ac:dyDescent="0.2">
      <c r="A29847" s="47"/>
      <c r="B29847" s="60"/>
    </row>
    <row r="29848" spans="1:2" x14ac:dyDescent="0.2">
      <c r="A29848" s="47"/>
      <c r="B29848" s="60"/>
    </row>
    <row r="29849" spans="1:2" x14ac:dyDescent="0.2">
      <c r="A29849" s="47"/>
      <c r="B29849" s="60"/>
    </row>
    <row r="29850" spans="1:2" x14ac:dyDescent="0.2">
      <c r="A29850" s="47"/>
      <c r="B29850" s="60"/>
    </row>
    <row r="29851" spans="1:2" x14ac:dyDescent="0.2">
      <c r="A29851" s="47"/>
      <c r="B29851" s="60"/>
    </row>
    <row r="29852" spans="1:2" x14ac:dyDescent="0.2">
      <c r="A29852" s="47"/>
      <c r="B29852" s="60"/>
    </row>
    <row r="29853" spans="1:2" x14ac:dyDescent="0.2">
      <c r="A29853" s="47"/>
      <c r="B29853" s="60"/>
    </row>
    <row r="29854" spans="1:2" x14ac:dyDescent="0.2">
      <c r="A29854" s="47"/>
      <c r="B29854" s="60"/>
    </row>
    <row r="29855" spans="1:2" x14ac:dyDescent="0.2">
      <c r="A29855" s="47"/>
      <c r="B29855" s="60"/>
    </row>
    <row r="29856" spans="1:2" x14ac:dyDescent="0.2">
      <c r="A29856" s="47"/>
      <c r="B29856" s="60"/>
    </row>
    <row r="29857" spans="1:2" x14ac:dyDescent="0.2">
      <c r="A29857" s="47"/>
      <c r="B29857" s="60"/>
    </row>
    <row r="29858" spans="1:2" x14ac:dyDescent="0.2">
      <c r="A29858" s="47"/>
      <c r="B29858" s="60"/>
    </row>
    <row r="29859" spans="1:2" x14ac:dyDescent="0.2">
      <c r="A29859" s="47"/>
      <c r="B29859" s="60"/>
    </row>
    <row r="29860" spans="1:2" x14ac:dyDescent="0.2">
      <c r="A29860" s="47"/>
      <c r="B29860" s="60"/>
    </row>
    <row r="29861" spans="1:2" x14ac:dyDescent="0.2">
      <c r="A29861" s="47"/>
      <c r="B29861" s="60"/>
    </row>
    <row r="29862" spans="1:2" x14ac:dyDescent="0.2">
      <c r="A29862" s="47"/>
      <c r="B29862" s="60"/>
    </row>
    <row r="29863" spans="1:2" x14ac:dyDescent="0.2">
      <c r="A29863" s="47"/>
      <c r="B29863" s="60"/>
    </row>
    <row r="29864" spans="1:2" x14ac:dyDescent="0.2">
      <c r="A29864" s="47"/>
      <c r="B29864" s="60"/>
    </row>
    <row r="29865" spans="1:2" x14ac:dyDescent="0.2">
      <c r="A29865" s="47"/>
      <c r="B29865" s="60"/>
    </row>
    <row r="29866" spans="1:2" x14ac:dyDescent="0.2">
      <c r="A29866" s="47"/>
      <c r="B29866" s="60"/>
    </row>
    <row r="29867" spans="1:2" x14ac:dyDescent="0.2">
      <c r="A29867" s="47"/>
      <c r="B29867" s="60"/>
    </row>
    <row r="29868" spans="1:2" x14ac:dyDescent="0.2">
      <c r="A29868" s="47"/>
      <c r="B29868" s="60"/>
    </row>
    <row r="29869" spans="1:2" x14ac:dyDescent="0.2">
      <c r="A29869" s="47"/>
      <c r="B29869" s="60"/>
    </row>
    <row r="29870" spans="1:2" x14ac:dyDescent="0.2">
      <c r="A29870" s="47"/>
      <c r="B29870" s="60"/>
    </row>
    <row r="29871" spans="1:2" x14ac:dyDescent="0.2">
      <c r="A29871" s="47"/>
      <c r="B29871" s="60"/>
    </row>
    <row r="29872" spans="1:2" x14ac:dyDescent="0.2">
      <c r="A29872" s="47"/>
      <c r="B29872" s="60"/>
    </row>
    <row r="29873" spans="1:2" x14ac:dyDescent="0.2">
      <c r="A29873" s="47"/>
      <c r="B29873" s="60"/>
    </row>
    <row r="29874" spans="1:2" x14ac:dyDescent="0.2">
      <c r="A29874" s="47"/>
      <c r="B29874" s="60"/>
    </row>
    <row r="29875" spans="1:2" x14ac:dyDescent="0.2">
      <c r="A29875" s="47"/>
      <c r="B29875" s="60"/>
    </row>
    <row r="29876" spans="1:2" x14ac:dyDescent="0.2">
      <c r="A29876" s="47"/>
      <c r="B29876" s="60"/>
    </row>
    <row r="29877" spans="1:2" x14ac:dyDescent="0.2">
      <c r="A29877" s="47"/>
      <c r="B29877" s="60"/>
    </row>
    <row r="29878" spans="1:2" x14ac:dyDescent="0.2">
      <c r="A29878" s="47"/>
      <c r="B29878" s="60"/>
    </row>
    <row r="29879" spans="1:2" x14ac:dyDescent="0.2">
      <c r="A29879" s="47"/>
      <c r="B29879" s="60"/>
    </row>
    <row r="29880" spans="1:2" x14ac:dyDescent="0.2">
      <c r="A29880" s="47"/>
      <c r="B29880" s="60"/>
    </row>
    <row r="29881" spans="1:2" x14ac:dyDescent="0.2">
      <c r="A29881" s="47"/>
      <c r="B29881" s="60"/>
    </row>
    <row r="29882" spans="1:2" x14ac:dyDescent="0.2">
      <c r="A29882" s="47"/>
      <c r="B29882" s="60"/>
    </row>
    <row r="29883" spans="1:2" x14ac:dyDescent="0.2">
      <c r="A29883" s="47"/>
      <c r="B29883" s="60"/>
    </row>
    <row r="29884" spans="1:2" x14ac:dyDescent="0.2">
      <c r="A29884" s="47"/>
      <c r="B29884" s="60"/>
    </row>
    <row r="29885" spans="1:2" x14ac:dyDescent="0.2">
      <c r="A29885" s="47"/>
      <c r="B29885" s="60"/>
    </row>
    <row r="29886" spans="1:2" x14ac:dyDescent="0.2">
      <c r="A29886" s="47"/>
      <c r="B29886" s="60"/>
    </row>
    <row r="29887" spans="1:2" x14ac:dyDescent="0.2">
      <c r="A29887" s="47"/>
      <c r="B29887" s="60"/>
    </row>
    <row r="29888" spans="1:2" x14ac:dyDescent="0.2">
      <c r="A29888" s="47"/>
      <c r="B29888" s="60"/>
    </row>
    <row r="29889" spans="1:2" x14ac:dyDescent="0.2">
      <c r="A29889" s="47"/>
      <c r="B29889" s="60"/>
    </row>
    <row r="29890" spans="1:2" x14ac:dyDescent="0.2">
      <c r="A29890" s="47"/>
      <c r="B29890" s="60"/>
    </row>
    <row r="29891" spans="1:2" x14ac:dyDescent="0.2">
      <c r="A29891" s="47"/>
      <c r="B29891" s="60"/>
    </row>
    <row r="29892" spans="1:2" x14ac:dyDescent="0.2">
      <c r="A29892" s="47"/>
      <c r="B29892" s="60"/>
    </row>
    <row r="29893" spans="1:2" x14ac:dyDescent="0.2">
      <c r="A29893" s="47"/>
      <c r="B29893" s="60"/>
    </row>
    <row r="29894" spans="1:2" x14ac:dyDescent="0.2">
      <c r="A29894" s="47"/>
      <c r="B29894" s="60"/>
    </row>
    <row r="29895" spans="1:2" x14ac:dyDescent="0.2">
      <c r="A29895" s="47"/>
      <c r="B29895" s="60"/>
    </row>
    <row r="29896" spans="1:2" x14ac:dyDescent="0.2">
      <c r="A29896" s="47"/>
      <c r="B29896" s="60"/>
    </row>
    <row r="29897" spans="1:2" x14ac:dyDescent="0.2">
      <c r="A29897" s="47"/>
      <c r="B29897" s="60"/>
    </row>
    <row r="29898" spans="1:2" x14ac:dyDescent="0.2">
      <c r="A29898" s="47"/>
      <c r="B29898" s="60"/>
    </row>
    <row r="29899" spans="1:2" x14ac:dyDescent="0.2">
      <c r="A29899" s="47"/>
      <c r="B29899" s="60"/>
    </row>
    <row r="29900" spans="1:2" x14ac:dyDescent="0.2">
      <c r="A29900" s="47"/>
      <c r="B29900" s="60"/>
    </row>
    <row r="29901" spans="1:2" x14ac:dyDescent="0.2">
      <c r="A29901" s="47"/>
      <c r="B29901" s="60"/>
    </row>
    <row r="29902" spans="1:2" x14ac:dyDescent="0.2">
      <c r="A29902" s="47"/>
      <c r="B29902" s="60"/>
    </row>
    <row r="29903" spans="1:2" x14ac:dyDescent="0.2">
      <c r="A29903" s="47"/>
      <c r="B29903" s="60"/>
    </row>
    <row r="29904" spans="1:2" x14ac:dyDescent="0.2">
      <c r="A29904" s="47"/>
      <c r="B29904" s="60"/>
    </row>
    <row r="29905" spans="1:2" x14ac:dyDescent="0.2">
      <c r="A29905" s="47"/>
      <c r="B29905" s="60"/>
    </row>
    <row r="29906" spans="1:2" x14ac:dyDescent="0.2">
      <c r="A29906" s="47"/>
      <c r="B29906" s="60"/>
    </row>
    <row r="29907" spans="1:2" x14ac:dyDescent="0.2">
      <c r="A29907" s="47"/>
      <c r="B29907" s="60"/>
    </row>
    <row r="29908" spans="1:2" x14ac:dyDescent="0.2">
      <c r="A29908" s="47"/>
      <c r="B29908" s="60"/>
    </row>
    <row r="29909" spans="1:2" x14ac:dyDescent="0.2">
      <c r="A29909" s="47"/>
      <c r="B29909" s="60"/>
    </row>
    <row r="29910" spans="1:2" x14ac:dyDescent="0.2">
      <c r="A29910" s="47"/>
      <c r="B29910" s="60"/>
    </row>
    <row r="29911" spans="1:2" x14ac:dyDescent="0.2">
      <c r="A29911" s="47"/>
      <c r="B29911" s="60"/>
    </row>
    <row r="29912" spans="1:2" x14ac:dyDescent="0.2">
      <c r="A29912" s="47"/>
      <c r="B29912" s="60"/>
    </row>
    <row r="29913" spans="1:2" x14ac:dyDescent="0.2">
      <c r="A29913" s="47"/>
      <c r="B29913" s="60"/>
    </row>
    <row r="29914" spans="1:2" x14ac:dyDescent="0.2">
      <c r="A29914" s="47"/>
      <c r="B29914" s="60"/>
    </row>
    <row r="29915" spans="1:2" x14ac:dyDescent="0.2">
      <c r="A29915" s="47"/>
      <c r="B29915" s="60"/>
    </row>
    <row r="29916" spans="1:2" x14ac:dyDescent="0.2">
      <c r="A29916" s="47"/>
      <c r="B29916" s="60"/>
    </row>
    <row r="29917" spans="1:2" x14ac:dyDescent="0.2">
      <c r="A29917" s="47"/>
      <c r="B29917" s="60"/>
    </row>
    <row r="29918" spans="1:2" x14ac:dyDescent="0.2">
      <c r="A29918" s="47"/>
      <c r="B29918" s="60"/>
    </row>
    <row r="29919" spans="1:2" x14ac:dyDescent="0.2">
      <c r="A29919" s="47"/>
      <c r="B29919" s="60"/>
    </row>
    <row r="29920" spans="1:2" x14ac:dyDescent="0.2">
      <c r="A29920" s="47"/>
      <c r="B29920" s="60"/>
    </row>
    <row r="29921" spans="1:2" x14ac:dyDescent="0.2">
      <c r="A29921" s="47"/>
      <c r="B29921" s="60"/>
    </row>
    <row r="29922" spans="1:2" x14ac:dyDescent="0.2">
      <c r="A29922" s="47"/>
      <c r="B29922" s="60"/>
    </row>
    <row r="29923" spans="1:2" x14ac:dyDescent="0.2">
      <c r="A29923" s="47"/>
      <c r="B29923" s="60"/>
    </row>
    <row r="29924" spans="1:2" x14ac:dyDescent="0.2">
      <c r="A29924" s="47"/>
      <c r="B29924" s="60"/>
    </row>
    <row r="29925" spans="1:2" x14ac:dyDescent="0.2">
      <c r="A29925" s="47"/>
      <c r="B29925" s="60"/>
    </row>
    <row r="29926" spans="1:2" x14ac:dyDescent="0.2">
      <c r="A29926" s="47"/>
      <c r="B29926" s="60"/>
    </row>
    <row r="29927" spans="1:2" x14ac:dyDescent="0.2">
      <c r="A29927" s="47"/>
      <c r="B29927" s="60"/>
    </row>
    <row r="29928" spans="1:2" x14ac:dyDescent="0.2">
      <c r="A29928" s="47"/>
      <c r="B29928" s="60"/>
    </row>
    <row r="29929" spans="1:2" x14ac:dyDescent="0.2">
      <c r="A29929" s="47"/>
      <c r="B29929" s="60"/>
    </row>
    <row r="29930" spans="1:2" x14ac:dyDescent="0.2">
      <c r="A29930" s="47"/>
      <c r="B29930" s="60"/>
    </row>
    <row r="29931" spans="1:2" x14ac:dyDescent="0.2">
      <c r="A29931" s="47"/>
      <c r="B29931" s="60"/>
    </row>
    <row r="29932" spans="1:2" x14ac:dyDescent="0.2">
      <c r="A29932" s="47"/>
      <c r="B29932" s="60"/>
    </row>
    <row r="29933" spans="1:2" x14ac:dyDescent="0.2">
      <c r="A29933" s="47"/>
      <c r="B29933" s="60"/>
    </row>
    <row r="29934" spans="1:2" x14ac:dyDescent="0.2">
      <c r="A29934" s="47"/>
      <c r="B29934" s="60"/>
    </row>
    <row r="29935" spans="1:2" x14ac:dyDescent="0.2">
      <c r="A29935" s="47"/>
      <c r="B29935" s="60"/>
    </row>
    <row r="29936" spans="1:2" x14ac:dyDescent="0.2">
      <c r="A29936" s="47"/>
      <c r="B29936" s="60"/>
    </row>
    <row r="29937" spans="1:2" x14ac:dyDescent="0.2">
      <c r="A29937" s="47"/>
      <c r="B29937" s="60"/>
    </row>
    <row r="29938" spans="1:2" x14ac:dyDescent="0.2">
      <c r="A29938" s="47"/>
      <c r="B29938" s="60"/>
    </row>
    <row r="29939" spans="1:2" x14ac:dyDescent="0.2">
      <c r="A29939" s="47"/>
      <c r="B29939" s="60"/>
    </row>
    <row r="29940" spans="1:2" x14ac:dyDescent="0.2">
      <c r="A29940" s="47"/>
      <c r="B29940" s="60"/>
    </row>
    <row r="29941" spans="1:2" x14ac:dyDescent="0.2">
      <c r="A29941" s="47"/>
      <c r="B29941" s="60"/>
    </row>
    <row r="29942" spans="1:2" x14ac:dyDescent="0.2">
      <c r="A29942" s="47"/>
      <c r="B29942" s="60"/>
    </row>
    <row r="29943" spans="1:2" x14ac:dyDescent="0.2">
      <c r="A29943" s="47"/>
      <c r="B29943" s="60"/>
    </row>
    <row r="29944" spans="1:2" x14ac:dyDescent="0.2">
      <c r="A29944" s="47"/>
      <c r="B29944" s="60"/>
    </row>
    <row r="29945" spans="1:2" x14ac:dyDescent="0.2">
      <c r="A29945" s="47"/>
      <c r="B29945" s="60"/>
    </row>
    <row r="29946" spans="1:2" x14ac:dyDescent="0.2">
      <c r="A29946" s="47"/>
      <c r="B29946" s="60"/>
    </row>
    <row r="29947" spans="1:2" x14ac:dyDescent="0.2">
      <c r="A29947" s="47"/>
      <c r="B29947" s="60"/>
    </row>
    <row r="29948" spans="1:2" x14ac:dyDescent="0.2">
      <c r="A29948" s="47"/>
      <c r="B29948" s="60"/>
    </row>
    <row r="29949" spans="1:2" x14ac:dyDescent="0.2">
      <c r="A29949" s="47"/>
      <c r="B29949" s="60"/>
    </row>
    <row r="29950" spans="1:2" x14ac:dyDescent="0.2">
      <c r="A29950" s="47"/>
      <c r="B29950" s="60"/>
    </row>
    <row r="29951" spans="1:2" x14ac:dyDescent="0.2">
      <c r="A29951" s="47"/>
      <c r="B29951" s="60"/>
    </row>
    <row r="29952" spans="1:2" x14ac:dyDescent="0.2">
      <c r="A29952" s="47"/>
      <c r="B29952" s="60"/>
    </row>
    <row r="29953" spans="1:2" x14ac:dyDescent="0.2">
      <c r="A29953" s="47"/>
      <c r="B29953" s="60"/>
    </row>
    <row r="29954" spans="1:2" x14ac:dyDescent="0.2">
      <c r="A29954" s="47"/>
      <c r="B29954" s="60"/>
    </row>
    <row r="29955" spans="1:2" x14ac:dyDescent="0.2">
      <c r="A29955" s="47"/>
      <c r="B29955" s="60"/>
    </row>
    <row r="29956" spans="1:2" x14ac:dyDescent="0.2">
      <c r="A29956" s="47"/>
      <c r="B29956" s="60"/>
    </row>
    <row r="29957" spans="1:2" x14ac:dyDescent="0.2">
      <c r="A29957" s="47"/>
      <c r="B29957" s="60"/>
    </row>
    <row r="29958" spans="1:2" x14ac:dyDescent="0.2">
      <c r="A29958" s="47"/>
      <c r="B29958" s="60"/>
    </row>
    <row r="29959" spans="1:2" x14ac:dyDescent="0.2">
      <c r="A29959" s="47"/>
      <c r="B29959" s="60"/>
    </row>
    <row r="29960" spans="1:2" x14ac:dyDescent="0.2">
      <c r="A29960" s="47"/>
      <c r="B29960" s="60"/>
    </row>
    <row r="29961" spans="1:2" x14ac:dyDescent="0.2">
      <c r="A29961" s="47"/>
      <c r="B29961" s="60"/>
    </row>
    <row r="29962" spans="1:2" x14ac:dyDescent="0.2">
      <c r="A29962" s="47"/>
      <c r="B29962" s="60"/>
    </row>
    <row r="29963" spans="1:2" x14ac:dyDescent="0.2">
      <c r="A29963" s="47"/>
      <c r="B29963" s="60"/>
    </row>
    <row r="29964" spans="1:2" x14ac:dyDescent="0.2">
      <c r="A29964" s="47"/>
      <c r="B29964" s="60"/>
    </row>
    <row r="29965" spans="1:2" x14ac:dyDescent="0.2">
      <c r="A29965" s="47"/>
      <c r="B29965" s="60"/>
    </row>
    <row r="29966" spans="1:2" x14ac:dyDescent="0.2">
      <c r="A29966" s="47"/>
      <c r="B29966" s="60"/>
    </row>
    <row r="29967" spans="1:2" x14ac:dyDescent="0.2">
      <c r="A29967" s="47"/>
      <c r="B29967" s="60"/>
    </row>
    <row r="29968" spans="1:2" x14ac:dyDescent="0.2">
      <c r="A29968" s="47"/>
      <c r="B29968" s="60"/>
    </row>
    <row r="29969" spans="1:2" x14ac:dyDescent="0.2">
      <c r="A29969" s="47"/>
      <c r="B29969" s="60"/>
    </row>
    <row r="29970" spans="1:2" x14ac:dyDescent="0.2">
      <c r="A29970" s="47"/>
      <c r="B29970" s="60"/>
    </row>
    <row r="29971" spans="1:2" x14ac:dyDescent="0.2">
      <c r="A29971" s="47"/>
      <c r="B29971" s="60"/>
    </row>
    <row r="29972" spans="1:2" x14ac:dyDescent="0.2">
      <c r="A29972" s="47"/>
      <c r="B29972" s="60"/>
    </row>
    <row r="29973" spans="1:2" x14ac:dyDescent="0.2">
      <c r="A29973" s="47"/>
      <c r="B29973" s="60"/>
    </row>
    <row r="29974" spans="1:2" x14ac:dyDescent="0.2">
      <c r="A29974" s="47"/>
      <c r="B29974" s="60"/>
    </row>
    <row r="29975" spans="1:2" x14ac:dyDescent="0.2">
      <c r="A29975" s="47"/>
      <c r="B29975" s="60"/>
    </row>
    <row r="29976" spans="1:2" x14ac:dyDescent="0.2">
      <c r="A29976" s="47"/>
      <c r="B29976" s="60"/>
    </row>
    <row r="29977" spans="1:2" x14ac:dyDescent="0.2">
      <c r="A29977" s="47"/>
      <c r="B29977" s="60"/>
    </row>
    <row r="29978" spans="1:2" x14ac:dyDescent="0.2">
      <c r="A29978" s="47"/>
      <c r="B29978" s="60"/>
    </row>
    <row r="29979" spans="1:2" x14ac:dyDescent="0.2">
      <c r="A29979" s="47"/>
      <c r="B29979" s="60"/>
    </row>
    <row r="29980" spans="1:2" x14ac:dyDescent="0.2">
      <c r="A29980" s="47"/>
      <c r="B29980" s="60"/>
    </row>
    <row r="29981" spans="1:2" x14ac:dyDescent="0.2">
      <c r="A29981" s="47"/>
      <c r="B29981" s="60"/>
    </row>
    <row r="29982" spans="1:2" x14ac:dyDescent="0.2">
      <c r="A29982" s="47"/>
      <c r="B29982" s="60"/>
    </row>
    <row r="29983" spans="1:2" x14ac:dyDescent="0.2">
      <c r="A29983" s="47"/>
      <c r="B29983" s="60"/>
    </row>
    <row r="29984" spans="1:2" x14ac:dyDescent="0.2">
      <c r="A29984" s="47"/>
      <c r="B29984" s="60"/>
    </row>
    <row r="29985" spans="1:2" x14ac:dyDescent="0.2">
      <c r="A29985" s="47"/>
      <c r="B29985" s="60"/>
    </row>
    <row r="29986" spans="1:2" x14ac:dyDescent="0.2">
      <c r="A29986" s="47"/>
      <c r="B29986" s="60"/>
    </row>
    <row r="29987" spans="1:2" x14ac:dyDescent="0.2">
      <c r="A29987" s="47"/>
      <c r="B29987" s="60"/>
    </row>
    <row r="29988" spans="1:2" x14ac:dyDescent="0.2">
      <c r="A29988" s="47"/>
      <c r="B29988" s="60"/>
    </row>
    <row r="29989" spans="1:2" x14ac:dyDescent="0.2">
      <c r="A29989" s="47"/>
      <c r="B29989" s="60"/>
    </row>
    <row r="29990" spans="1:2" x14ac:dyDescent="0.2">
      <c r="A29990" s="47"/>
      <c r="B29990" s="60"/>
    </row>
    <row r="29991" spans="1:2" x14ac:dyDescent="0.2">
      <c r="A29991" s="47"/>
      <c r="B29991" s="60"/>
    </row>
    <row r="29992" spans="1:2" x14ac:dyDescent="0.2">
      <c r="A29992" s="47"/>
      <c r="B29992" s="60"/>
    </row>
    <row r="29993" spans="1:2" x14ac:dyDescent="0.2">
      <c r="A29993" s="47"/>
      <c r="B29993" s="60"/>
    </row>
    <row r="29994" spans="1:2" x14ac:dyDescent="0.2">
      <c r="A29994" s="47"/>
      <c r="B29994" s="60"/>
    </row>
    <row r="29995" spans="1:2" x14ac:dyDescent="0.2">
      <c r="A29995" s="47"/>
      <c r="B29995" s="60"/>
    </row>
    <row r="29996" spans="1:2" x14ac:dyDescent="0.2">
      <c r="A29996" s="47"/>
      <c r="B29996" s="60"/>
    </row>
    <row r="29997" spans="1:2" x14ac:dyDescent="0.2">
      <c r="A29997" s="47"/>
      <c r="B29997" s="60"/>
    </row>
    <row r="29998" spans="1:2" x14ac:dyDescent="0.2">
      <c r="A29998" s="47"/>
      <c r="B29998" s="60"/>
    </row>
    <row r="29999" spans="1:2" x14ac:dyDescent="0.2">
      <c r="A29999" s="47"/>
      <c r="B29999" s="60"/>
    </row>
    <row r="30000" spans="1:2" x14ac:dyDescent="0.2">
      <c r="A30000" s="47"/>
      <c r="B30000" s="60"/>
    </row>
    <row r="30001" spans="1:2" x14ac:dyDescent="0.2">
      <c r="A30001" s="47"/>
      <c r="B30001" s="60"/>
    </row>
    <row r="30002" spans="1:2" x14ac:dyDescent="0.2">
      <c r="A30002" s="47"/>
      <c r="B30002" s="60"/>
    </row>
    <row r="30003" spans="1:2" x14ac:dyDescent="0.2">
      <c r="A30003" s="47"/>
      <c r="B30003" s="60"/>
    </row>
    <row r="30004" spans="1:2" x14ac:dyDescent="0.2">
      <c r="A30004" s="47"/>
      <c r="B30004" s="60"/>
    </row>
    <row r="30005" spans="1:2" x14ac:dyDescent="0.2">
      <c r="A30005" s="47"/>
      <c r="B30005" s="60"/>
    </row>
    <row r="30006" spans="1:2" x14ac:dyDescent="0.2">
      <c r="A30006" s="47"/>
      <c r="B30006" s="60"/>
    </row>
    <row r="30007" spans="1:2" x14ac:dyDescent="0.2">
      <c r="A30007" s="47"/>
      <c r="B30007" s="60"/>
    </row>
    <row r="30008" spans="1:2" x14ac:dyDescent="0.2">
      <c r="A30008" s="47"/>
      <c r="B30008" s="60"/>
    </row>
    <row r="30009" spans="1:2" x14ac:dyDescent="0.2">
      <c r="A30009" s="47"/>
      <c r="B30009" s="60"/>
    </row>
    <row r="30010" spans="1:2" x14ac:dyDescent="0.2">
      <c r="A30010" s="47"/>
      <c r="B30010" s="60"/>
    </row>
    <row r="30011" spans="1:2" x14ac:dyDescent="0.2">
      <c r="A30011" s="47"/>
      <c r="B30011" s="60"/>
    </row>
    <row r="30012" spans="1:2" x14ac:dyDescent="0.2">
      <c r="A30012" s="47"/>
      <c r="B30012" s="60"/>
    </row>
    <row r="30013" spans="1:2" x14ac:dyDescent="0.2">
      <c r="A30013" s="47"/>
      <c r="B30013" s="60"/>
    </row>
    <row r="30014" spans="1:2" x14ac:dyDescent="0.2">
      <c r="A30014" s="47"/>
      <c r="B30014" s="60"/>
    </row>
    <row r="30015" spans="1:2" x14ac:dyDescent="0.2">
      <c r="A30015" s="47"/>
      <c r="B30015" s="60"/>
    </row>
    <row r="30016" spans="1:2" x14ac:dyDescent="0.2">
      <c r="A30016" s="47"/>
      <c r="B30016" s="60"/>
    </row>
    <row r="30017" spans="1:2" x14ac:dyDescent="0.2">
      <c r="A30017" s="47"/>
      <c r="B30017" s="60"/>
    </row>
    <row r="30018" spans="1:2" x14ac:dyDescent="0.2">
      <c r="A30018" s="47"/>
      <c r="B30018" s="60"/>
    </row>
    <row r="30019" spans="1:2" x14ac:dyDescent="0.2">
      <c r="A30019" s="47"/>
      <c r="B30019" s="60"/>
    </row>
    <row r="30020" spans="1:2" x14ac:dyDescent="0.2">
      <c r="A30020" s="47"/>
      <c r="B30020" s="60"/>
    </row>
    <row r="30021" spans="1:2" x14ac:dyDescent="0.2">
      <c r="A30021" s="47"/>
      <c r="B30021" s="60"/>
    </row>
    <row r="30022" spans="1:2" x14ac:dyDescent="0.2">
      <c r="A30022" s="47"/>
      <c r="B30022" s="60"/>
    </row>
    <row r="30023" spans="1:2" x14ac:dyDescent="0.2">
      <c r="A30023" s="47"/>
      <c r="B30023" s="60"/>
    </row>
    <row r="30024" spans="1:2" x14ac:dyDescent="0.2">
      <c r="A30024" s="47"/>
      <c r="B30024" s="60"/>
    </row>
    <row r="30025" spans="1:2" x14ac:dyDescent="0.2">
      <c r="A30025" s="47"/>
      <c r="B30025" s="60"/>
    </row>
    <row r="30026" spans="1:2" x14ac:dyDescent="0.2">
      <c r="A30026" s="47"/>
      <c r="B30026" s="60"/>
    </row>
    <row r="30027" spans="1:2" x14ac:dyDescent="0.2">
      <c r="A30027" s="47"/>
      <c r="B30027" s="60"/>
    </row>
    <row r="30028" spans="1:2" x14ac:dyDescent="0.2">
      <c r="A30028" s="47"/>
      <c r="B30028" s="60"/>
    </row>
    <row r="30029" spans="1:2" x14ac:dyDescent="0.2">
      <c r="A30029" s="47"/>
      <c r="B30029" s="60"/>
    </row>
    <row r="30030" spans="1:2" x14ac:dyDescent="0.2">
      <c r="A30030" s="47"/>
      <c r="B30030" s="60"/>
    </row>
    <row r="30031" spans="1:2" x14ac:dyDescent="0.2">
      <c r="A30031" s="47"/>
      <c r="B30031" s="60"/>
    </row>
    <row r="30032" spans="1:2" x14ac:dyDescent="0.2">
      <c r="A30032" s="47"/>
      <c r="B30032" s="60"/>
    </row>
    <row r="30033" spans="1:2" x14ac:dyDescent="0.2">
      <c r="A30033" s="47"/>
      <c r="B30033" s="60"/>
    </row>
    <row r="30034" spans="1:2" x14ac:dyDescent="0.2">
      <c r="A30034" s="47"/>
      <c r="B30034" s="60"/>
    </row>
    <row r="30035" spans="1:2" x14ac:dyDescent="0.2">
      <c r="A30035" s="47"/>
      <c r="B30035" s="60"/>
    </row>
    <row r="30036" spans="1:2" x14ac:dyDescent="0.2">
      <c r="A30036" s="47"/>
      <c r="B30036" s="60"/>
    </row>
    <row r="30037" spans="1:2" x14ac:dyDescent="0.2">
      <c r="A30037" s="47"/>
      <c r="B30037" s="60"/>
    </row>
    <row r="30038" spans="1:2" x14ac:dyDescent="0.2">
      <c r="A30038" s="47"/>
      <c r="B30038" s="60"/>
    </row>
    <row r="30039" spans="1:2" x14ac:dyDescent="0.2">
      <c r="A30039" s="47"/>
      <c r="B30039" s="60"/>
    </row>
    <row r="30040" spans="1:2" x14ac:dyDescent="0.2">
      <c r="A30040" s="47"/>
      <c r="B30040" s="60"/>
    </row>
    <row r="30041" spans="1:2" x14ac:dyDescent="0.2">
      <c r="A30041" s="47"/>
      <c r="B30041" s="60"/>
    </row>
    <row r="30042" spans="1:2" x14ac:dyDescent="0.2">
      <c r="A30042" s="47"/>
      <c r="B30042" s="60"/>
    </row>
    <row r="30043" spans="1:2" x14ac:dyDescent="0.2">
      <c r="A30043" s="47"/>
      <c r="B30043" s="60"/>
    </row>
    <row r="30044" spans="1:2" x14ac:dyDescent="0.2">
      <c r="A30044" s="47"/>
      <c r="B30044" s="60"/>
    </row>
    <row r="30045" spans="1:2" x14ac:dyDescent="0.2">
      <c r="A30045" s="47"/>
      <c r="B30045" s="60"/>
    </row>
    <row r="30046" spans="1:2" x14ac:dyDescent="0.2">
      <c r="A30046" s="47"/>
      <c r="B30046" s="60"/>
    </row>
    <row r="30047" spans="1:2" x14ac:dyDescent="0.2">
      <c r="A30047" s="47"/>
      <c r="B30047" s="60"/>
    </row>
    <row r="30048" spans="1:2" x14ac:dyDescent="0.2">
      <c r="A30048" s="47"/>
      <c r="B30048" s="60"/>
    </row>
    <row r="30049" spans="1:2" x14ac:dyDescent="0.2">
      <c r="A30049" s="47"/>
      <c r="B30049" s="60"/>
    </row>
    <row r="30050" spans="1:2" x14ac:dyDescent="0.2">
      <c r="A30050" s="47"/>
      <c r="B30050" s="60"/>
    </row>
    <row r="30051" spans="1:2" x14ac:dyDescent="0.2">
      <c r="A30051" s="47"/>
      <c r="B30051" s="60"/>
    </row>
    <row r="30052" spans="1:2" x14ac:dyDescent="0.2">
      <c r="A30052" s="47"/>
      <c r="B30052" s="60"/>
    </row>
    <row r="30053" spans="1:2" x14ac:dyDescent="0.2">
      <c r="A30053" s="47"/>
      <c r="B30053" s="60"/>
    </row>
    <row r="30054" spans="1:2" x14ac:dyDescent="0.2">
      <c r="A30054" s="47"/>
      <c r="B30054" s="60"/>
    </row>
    <row r="30055" spans="1:2" x14ac:dyDescent="0.2">
      <c r="A30055" s="47"/>
      <c r="B30055" s="60"/>
    </row>
    <row r="30056" spans="1:2" x14ac:dyDescent="0.2">
      <c r="A30056" s="47"/>
      <c r="B30056" s="60"/>
    </row>
    <row r="30057" spans="1:2" x14ac:dyDescent="0.2">
      <c r="A30057" s="47"/>
      <c r="B30057" s="60"/>
    </row>
    <row r="30058" spans="1:2" x14ac:dyDescent="0.2">
      <c r="A30058" s="47"/>
      <c r="B30058" s="60"/>
    </row>
    <row r="30059" spans="1:2" x14ac:dyDescent="0.2">
      <c r="A30059" s="47"/>
      <c r="B30059" s="60"/>
    </row>
    <row r="30060" spans="1:2" x14ac:dyDescent="0.2">
      <c r="A30060" s="47"/>
      <c r="B30060" s="60"/>
    </row>
    <row r="30061" spans="1:2" x14ac:dyDescent="0.2">
      <c r="A30061" s="47"/>
      <c r="B30061" s="60"/>
    </row>
    <row r="30062" spans="1:2" x14ac:dyDescent="0.2">
      <c r="A30062" s="47"/>
      <c r="B30062" s="60"/>
    </row>
    <row r="30063" spans="1:2" x14ac:dyDescent="0.2">
      <c r="A30063" s="47"/>
      <c r="B30063" s="60"/>
    </row>
    <row r="30064" spans="1:2" x14ac:dyDescent="0.2">
      <c r="A30064" s="47"/>
      <c r="B30064" s="60"/>
    </row>
    <row r="30065" spans="1:2" x14ac:dyDescent="0.2">
      <c r="A30065" s="47"/>
      <c r="B30065" s="60"/>
    </row>
    <row r="30066" spans="1:2" x14ac:dyDescent="0.2">
      <c r="A30066" s="47"/>
      <c r="B30066" s="60"/>
    </row>
    <row r="30067" spans="1:2" x14ac:dyDescent="0.2">
      <c r="A30067" s="47"/>
      <c r="B30067" s="60"/>
    </row>
    <row r="30068" spans="1:2" x14ac:dyDescent="0.2">
      <c r="A30068" s="47"/>
      <c r="B30068" s="60"/>
    </row>
    <row r="30069" spans="1:2" x14ac:dyDescent="0.2">
      <c r="A30069" s="47"/>
      <c r="B30069" s="60"/>
    </row>
    <row r="30070" spans="1:2" x14ac:dyDescent="0.2">
      <c r="A30070" s="47"/>
      <c r="B30070" s="60"/>
    </row>
    <row r="30071" spans="1:2" x14ac:dyDescent="0.2">
      <c r="A30071" s="47"/>
      <c r="B30071" s="60"/>
    </row>
    <row r="30072" spans="1:2" x14ac:dyDescent="0.2">
      <c r="A30072" s="47"/>
      <c r="B30072" s="60"/>
    </row>
    <row r="30073" spans="1:2" x14ac:dyDescent="0.2">
      <c r="A30073" s="47"/>
      <c r="B30073" s="60"/>
    </row>
    <row r="30074" spans="1:2" x14ac:dyDescent="0.2">
      <c r="A30074" s="47"/>
      <c r="B30074" s="60"/>
    </row>
    <row r="30075" spans="1:2" x14ac:dyDescent="0.2">
      <c r="A30075" s="47"/>
      <c r="B30075" s="60"/>
    </row>
    <row r="30076" spans="1:2" x14ac:dyDescent="0.2">
      <c r="A30076" s="47"/>
      <c r="B30076" s="60"/>
    </row>
    <row r="30077" spans="1:2" x14ac:dyDescent="0.2">
      <c r="A30077" s="47"/>
      <c r="B30077" s="60"/>
    </row>
    <row r="30078" spans="1:2" x14ac:dyDescent="0.2">
      <c r="A30078" s="47"/>
      <c r="B30078" s="60"/>
    </row>
    <row r="30079" spans="1:2" x14ac:dyDescent="0.2">
      <c r="A30079" s="47"/>
      <c r="B30079" s="60"/>
    </row>
    <row r="30080" spans="1:2" x14ac:dyDescent="0.2">
      <c r="A30080" s="47"/>
      <c r="B30080" s="60"/>
    </row>
    <row r="30081" spans="1:2" x14ac:dyDescent="0.2">
      <c r="A30081" s="47"/>
      <c r="B30081" s="60"/>
    </row>
    <row r="30082" spans="1:2" x14ac:dyDescent="0.2">
      <c r="A30082" s="47"/>
      <c r="B30082" s="60"/>
    </row>
    <row r="30083" spans="1:2" x14ac:dyDescent="0.2">
      <c r="A30083" s="47"/>
      <c r="B30083" s="60"/>
    </row>
    <row r="30084" spans="1:2" x14ac:dyDescent="0.2">
      <c r="A30084" s="47"/>
      <c r="B30084" s="60"/>
    </row>
    <row r="30085" spans="1:2" x14ac:dyDescent="0.2">
      <c r="A30085" s="47"/>
      <c r="B30085" s="60"/>
    </row>
    <row r="30086" spans="1:2" x14ac:dyDescent="0.2">
      <c r="A30086" s="47"/>
      <c r="B30086" s="60"/>
    </row>
    <row r="30087" spans="1:2" x14ac:dyDescent="0.2">
      <c r="A30087" s="47"/>
      <c r="B30087" s="60"/>
    </row>
    <row r="30088" spans="1:2" x14ac:dyDescent="0.2">
      <c r="A30088" s="47"/>
      <c r="B30088" s="60"/>
    </row>
    <row r="30089" spans="1:2" x14ac:dyDescent="0.2">
      <c r="A30089" s="47"/>
      <c r="B30089" s="60"/>
    </row>
    <row r="30090" spans="1:2" x14ac:dyDescent="0.2">
      <c r="A30090" s="47"/>
      <c r="B30090" s="60"/>
    </row>
    <row r="30091" spans="1:2" x14ac:dyDescent="0.2">
      <c r="A30091" s="47"/>
      <c r="B30091" s="60"/>
    </row>
    <row r="30092" spans="1:2" x14ac:dyDescent="0.2">
      <c r="A30092" s="47"/>
      <c r="B30092" s="60"/>
    </row>
    <row r="30093" spans="1:2" x14ac:dyDescent="0.2">
      <c r="A30093" s="47"/>
      <c r="B30093" s="60"/>
    </row>
    <row r="30094" spans="1:2" x14ac:dyDescent="0.2">
      <c r="A30094" s="47"/>
      <c r="B30094" s="60"/>
    </row>
    <row r="30095" spans="1:2" x14ac:dyDescent="0.2">
      <c r="A30095" s="47"/>
      <c r="B30095" s="60"/>
    </row>
    <row r="30096" spans="1:2" x14ac:dyDescent="0.2">
      <c r="A30096" s="47"/>
      <c r="B30096" s="60"/>
    </row>
    <row r="30097" spans="1:2" x14ac:dyDescent="0.2">
      <c r="A30097" s="47"/>
      <c r="B30097" s="60"/>
    </row>
    <row r="30098" spans="1:2" x14ac:dyDescent="0.2">
      <c r="A30098" s="47"/>
      <c r="B30098" s="60"/>
    </row>
    <row r="30099" spans="1:2" x14ac:dyDescent="0.2">
      <c r="A30099" s="47"/>
      <c r="B30099" s="60"/>
    </row>
    <row r="30100" spans="1:2" x14ac:dyDescent="0.2">
      <c r="A30100" s="47"/>
      <c r="B30100" s="60"/>
    </row>
    <row r="30101" spans="1:2" x14ac:dyDescent="0.2">
      <c r="A30101" s="47"/>
      <c r="B30101" s="60"/>
    </row>
    <row r="30102" spans="1:2" x14ac:dyDescent="0.2">
      <c r="A30102" s="47"/>
      <c r="B30102" s="60"/>
    </row>
    <row r="30103" spans="1:2" x14ac:dyDescent="0.2">
      <c r="A30103" s="47"/>
      <c r="B30103" s="60"/>
    </row>
    <row r="30104" spans="1:2" x14ac:dyDescent="0.2">
      <c r="A30104" s="47"/>
      <c r="B30104" s="60"/>
    </row>
    <row r="30105" spans="1:2" x14ac:dyDescent="0.2">
      <c r="A30105" s="47"/>
      <c r="B30105" s="60"/>
    </row>
    <row r="30106" spans="1:2" x14ac:dyDescent="0.2">
      <c r="A30106" s="47"/>
      <c r="B30106" s="60"/>
    </row>
    <row r="30107" spans="1:2" x14ac:dyDescent="0.2">
      <c r="A30107" s="47"/>
      <c r="B30107" s="60"/>
    </row>
    <row r="30108" spans="1:2" x14ac:dyDescent="0.2">
      <c r="A30108" s="47"/>
      <c r="B30108" s="60"/>
    </row>
    <row r="30109" spans="1:2" x14ac:dyDescent="0.2">
      <c r="A30109" s="47"/>
      <c r="B30109" s="60"/>
    </row>
    <row r="30110" spans="1:2" x14ac:dyDescent="0.2">
      <c r="A30110" s="47"/>
      <c r="B30110" s="60"/>
    </row>
    <row r="30111" spans="1:2" x14ac:dyDescent="0.2">
      <c r="A30111" s="47"/>
      <c r="B30111" s="60"/>
    </row>
    <row r="30112" spans="1:2" x14ac:dyDescent="0.2">
      <c r="A30112" s="47"/>
      <c r="B30112" s="60"/>
    </row>
    <row r="30113" spans="1:2" x14ac:dyDescent="0.2">
      <c r="A30113" s="47"/>
      <c r="B30113" s="60"/>
    </row>
    <row r="30114" spans="1:2" x14ac:dyDescent="0.2">
      <c r="A30114" s="47"/>
      <c r="B30114" s="60"/>
    </row>
    <row r="30115" spans="1:2" x14ac:dyDescent="0.2">
      <c r="A30115" s="47"/>
      <c r="B30115" s="60"/>
    </row>
    <row r="30116" spans="1:2" x14ac:dyDescent="0.2">
      <c r="A30116" s="47"/>
      <c r="B30116" s="60"/>
    </row>
    <row r="30117" spans="1:2" x14ac:dyDescent="0.2">
      <c r="A30117" s="47"/>
      <c r="B30117" s="60"/>
    </row>
    <row r="30118" spans="1:2" x14ac:dyDescent="0.2">
      <c r="A30118" s="47"/>
      <c r="B30118" s="60"/>
    </row>
    <row r="30119" spans="1:2" x14ac:dyDescent="0.2">
      <c r="A30119" s="47"/>
      <c r="B30119" s="60"/>
    </row>
    <row r="30120" spans="1:2" x14ac:dyDescent="0.2">
      <c r="A30120" s="47"/>
      <c r="B30120" s="60"/>
    </row>
    <row r="30121" spans="1:2" x14ac:dyDescent="0.2">
      <c r="A30121" s="47"/>
      <c r="B30121" s="60"/>
    </row>
    <row r="30122" spans="1:2" x14ac:dyDescent="0.2">
      <c r="A30122" s="47"/>
      <c r="B30122" s="60"/>
    </row>
    <row r="30123" spans="1:2" x14ac:dyDescent="0.2">
      <c r="A30123" s="47"/>
      <c r="B30123" s="60"/>
    </row>
    <row r="30124" spans="1:2" x14ac:dyDescent="0.2">
      <c r="A30124" s="47"/>
      <c r="B30124" s="60"/>
    </row>
    <row r="30125" spans="1:2" x14ac:dyDescent="0.2">
      <c r="A30125" s="47"/>
      <c r="B30125" s="60"/>
    </row>
    <row r="30126" spans="1:2" x14ac:dyDescent="0.2">
      <c r="A30126" s="47"/>
      <c r="B30126" s="60"/>
    </row>
    <row r="30127" spans="1:2" x14ac:dyDescent="0.2">
      <c r="A30127" s="47"/>
      <c r="B30127" s="60"/>
    </row>
    <row r="30128" spans="1:2" x14ac:dyDescent="0.2">
      <c r="A30128" s="47"/>
      <c r="B30128" s="60"/>
    </row>
    <row r="30129" spans="1:2" x14ac:dyDescent="0.2">
      <c r="A30129" s="47"/>
      <c r="B30129" s="60"/>
    </row>
    <row r="30130" spans="1:2" x14ac:dyDescent="0.2">
      <c r="A30130" s="47"/>
      <c r="B30130" s="60"/>
    </row>
    <row r="30131" spans="1:2" x14ac:dyDescent="0.2">
      <c r="A30131" s="47"/>
      <c r="B30131" s="60"/>
    </row>
    <row r="30132" spans="1:2" x14ac:dyDescent="0.2">
      <c r="A30132" s="47"/>
      <c r="B30132" s="60"/>
    </row>
    <row r="30133" spans="1:2" x14ac:dyDescent="0.2">
      <c r="A30133" s="47"/>
      <c r="B30133" s="60"/>
    </row>
    <row r="30134" spans="1:2" x14ac:dyDescent="0.2">
      <c r="A30134" s="47"/>
      <c r="B30134" s="60"/>
    </row>
    <row r="30135" spans="1:2" x14ac:dyDescent="0.2">
      <c r="A30135" s="47"/>
      <c r="B30135" s="60"/>
    </row>
    <row r="30136" spans="1:2" x14ac:dyDescent="0.2">
      <c r="A30136" s="47"/>
      <c r="B30136" s="60"/>
    </row>
    <row r="30137" spans="1:2" x14ac:dyDescent="0.2">
      <c r="A30137" s="47"/>
      <c r="B30137" s="60"/>
    </row>
    <row r="30138" spans="1:2" x14ac:dyDescent="0.2">
      <c r="A30138" s="47"/>
      <c r="B30138" s="60"/>
    </row>
    <row r="30139" spans="1:2" x14ac:dyDescent="0.2">
      <c r="A30139" s="47"/>
      <c r="B30139" s="60"/>
    </row>
    <row r="30140" spans="1:2" x14ac:dyDescent="0.2">
      <c r="A30140" s="47"/>
      <c r="B30140" s="60"/>
    </row>
    <row r="30141" spans="1:2" x14ac:dyDescent="0.2">
      <c r="A30141" s="47"/>
      <c r="B30141" s="60"/>
    </row>
    <row r="30142" spans="1:2" x14ac:dyDescent="0.2">
      <c r="A30142" s="47"/>
      <c r="B30142" s="60"/>
    </row>
    <row r="30143" spans="1:2" x14ac:dyDescent="0.2">
      <c r="A30143" s="47"/>
      <c r="B30143" s="60"/>
    </row>
    <row r="30144" spans="1:2" x14ac:dyDescent="0.2">
      <c r="A30144" s="47"/>
      <c r="B30144" s="60"/>
    </row>
    <row r="30145" spans="1:2" x14ac:dyDescent="0.2">
      <c r="A30145" s="47"/>
      <c r="B30145" s="60"/>
    </row>
    <row r="30146" spans="1:2" x14ac:dyDescent="0.2">
      <c r="A30146" s="47"/>
      <c r="B30146" s="60"/>
    </row>
    <row r="30147" spans="1:2" x14ac:dyDescent="0.2">
      <c r="A30147" s="47"/>
      <c r="B30147" s="60"/>
    </row>
    <row r="30148" spans="1:2" x14ac:dyDescent="0.2">
      <c r="A30148" s="47"/>
      <c r="B30148" s="60"/>
    </row>
    <row r="30149" spans="1:2" x14ac:dyDescent="0.2">
      <c r="A30149" s="47"/>
      <c r="B30149" s="60"/>
    </row>
    <row r="30150" spans="1:2" x14ac:dyDescent="0.2">
      <c r="A30150" s="47"/>
      <c r="B30150" s="60"/>
    </row>
    <row r="30151" spans="1:2" x14ac:dyDescent="0.2">
      <c r="A30151" s="47"/>
      <c r="B30151" s="60"/>
    </row>
    <row r="30152" spans="1:2" x14ac:dyDescent="0.2">
      <c r="A30152" s="47"/>
      <c r="B30152" s="60"/>
    </row>
    <row r="30153" spans="1:2" x14ac:dyDescent="0.2">
      <c r="A30153" s="47"/>
      <c r="B30153" s="60"/>
    </row>
    <row r="30154" spans="1:2" x14ac:dyDescent="0.2">
      <c r="A30154" s="47"/>
      <c r="B30154" s="60"/>
    </row>
    <row r="30155" spans="1:2" x14ac:dyDescent="0.2">
      <c r="A30155" s="47"/>
      <c r="B30155" s="60"/>
    </row>
    <row r="30156" spans="1:2" x14ac:dyDescent="0.2">
      <c r="A30156" s="47"/>
      <c r="B30156" s="60"/>
    </row>
    <row r="30157" spans="1:2" x14ac:dyDescent="0.2">
      <c r="A30157" s="47"/>
      <c r="B30157" s="60"/>
    </row>
    <row r="30158" spans="1:2" x14ac:dyDescent="0.2">
      <c r="A30158" s="47"/>
      <c r="B30158" s="60"/>
    </row>
    <row r="30159" spans="1:2" x14ac:dyDescent="0.2">
      <c r="A30159" s="47"/>
      <c r="B30159" s="60"/>
    </row>
    <row r="30160" spans="1:2" x14ac:dyDescent="0.2">
      <c r="A30160" s="47"/>
      <c r="B30160" s="60"/>
    </row>
    <row r="30161" spans="1:2" x14ac:dyDescent="0.2">
      <c r="A30161" s="47"/>
      <c r="B30161" s="60"/>
    </row>
    <row r="30162" spans="1:2" x14ac:dyDescent="0.2">
      <c r="A30162" s="47"/>
      <c r="B30162" s="60"/>
    </row>
    <row r="30163" spans="1:2" x14ac:dyDescent="0.2">
      <c r="A30163" s="47"/>
      <c r="B30163" s="60"/>
    </row>
    <row r="30164" spans="1:2" x14ac:dyDescent="0.2">
      <c r="A30164" s="47"/>
      <c r="B30164" s="60"/>
    </row>
    <row r="30165" spans="1:2" x14ac:dyDescent="0.2">
      <c r="A30165" s="47"/>
      <c r="B30165" s="60"/>
    </row>
    <row r="30166" spans="1:2" x14ac:dyDescent="0.2">
      <c r="A30166" s="47"/>
      <c r="B30166" s="60"/>
    </row>
    <row r="30167" spans="1:2" x14ac:dyDescent="0.2">
      <c r="A30167" s="47"/>
      <c r="B30167" s="60"/>
    </row>
    <row r="30168" spans="1:2" x14ac:dyDescent="0.2">
      <c r="A30168" s="47"/>
      <c r="B30168" s="60"/>
    </row>
    <row r="30169" spans="1:2" x14ac:dyDescent="0.2">
      <c r="A30169" s="47"/>
      <c r="B30169" s="60"/>
    </row>
    <row r="30170" spans="1:2" x14ac:dyDescent="0.2">
      <c r="A30170" s="47"/>
      <c r="B30170" s="60"/>
    </row>
    <row r="30171" spans="1:2" x14ac:dyDescent="0.2">
      <c r="A30171" s="47"/>
      <c r="B30171" s="60"/>
    </row>
    <row r="30172" spans="1:2" x14ac:dyDescent="0.2">
      <c r="A30172" s="47"/>
      <c r="B30172" s="60"/>
    </row>
    <row r="30173" spans="1:2" x14ac:dyDescent="0.2">
      <c r="A30173" s="47"/>
      <c r="B30173" s="60"/>
    </row>
    <row r="30174" spans="1:2" x14ac:dyDescent="0.2">
      <c r="A30174" s="47"/>
      <c r="B30174" s="60"/>
    </row>
    <row r="30175" spans="1:2" x14ac:dyDescent="0.2">
      <c r="A30175" s="47"/>
      <c r="B30175" s="60"/>
    </row>
    <row r="30176" spans="1:2" x14ac:dyDescent="0.2">
      <c r="A30176" s="47"/>
      <c r="B30176" s="60"/>
    </row>
    <row r="30177" spans="1:2" x14ac:dyDescent="0.2">
      <c r="A30177" s="47"/>
      <c r="B30177" s="60"/>
    </row>
    <row r="30178" spans="1:2" x14ac:dyDescent="0.2">
      <c r="A30178" s="47"/>
      <c r="B30178" s="60"/>
    </row>
    <row r="30179" spans="1:2" x14ac:dyDescent="0.2">
      <c r="A30179" s="47"/>
      <c r="B30179" s="60"/>
    </row>
    <row r="30180" spans="1:2" x14ac:dyDescent="0.2">
      <c r="A30180" s="47"/>
      <c r="B30180" s="60"/>
    </row>
    <row r="30181" spans="1:2" x14ac:dyDescent="0.2">
      <c r="A30181" s="47"/>
      <c r="B30181" s="60"/>
    </row>
    <row r="30182" spans="1:2" x14ac:dyDescent="0.2">
      <c r="A30182" s="47"/>
      <c r="B30182" s="60"/>
    </row>
    <row r="30183" spans="1:2" x14ac:dyDescent="0.2">
      <c r="A30183" s="47"/>
      <c r="B30183" s="60"/>
    </row>
    <row r="30184" spans="1:2" x14ac:dyDescent="0.2">
      <c r="A30184" s="47"/>
      <c r="B30184" s="60"/>
    </row>
    <row r="30185" spans="1:2" x14ac:dyDescent="0.2">
      <c r="A30185" s="47"/>
      <c r="B30185" s="60"/>
    </row>
    <row r="30186" spans="1:2" x14ac:dyDescent="0.2">
      <c r="A30186" s="47"/>
      <c r="B30186" s="60"/>
    </row>
    <row r="30187" spans="1:2" x14ac:dyDescent="0.2">
      <c r="A30187" s="47"/>
      <c r="B30187" s="60"/>
    </row>
    <row r="30188" spans="1:2" x14ac:dyDescent="0.2">
      <c r="A30188" s="47"/>
      <c r="B30188" s="60"/>
    </row>
    <row r="30189" spans="1:2" x14ac:dyDescent="0.2">
      <c r="A30189" s="47"/>
      <c r="B30189" s="60"/>
    </row>
    <row r="30190" spans="1:2" x14ac:dyDescent="0.2">
      <c r="A30190" s="47"/>
      <c r="B30190" s="60"/>
    </row>
    <row r="30191" spans="1:2" x14ac:dyDescent="0.2">
      <c r="A30191" s="47"/>
      <c r="B30191" s="60"/>
    </row>
    <row r="30192" spans="1:2" x14ac:dyDescent="0.2">
      <c r="A30192" s="47"/>
      <c r="B30192" s="60"/>
    </row>
    <row r="30193" spans="1:2" x14ac:dyDescent="0.2">
      <c r="A30193" s="47"/>
      <c r="B30193" s="60"/>
    </row>
    <row r="30194" spans="1:2" x14ac:dyDescent="0.2">
      <c r="A30194" s="47"/>
      <c r="B30194" s="60"/>
    </row>
    <row r="30195" spans="1:2" x14ac:dyDescent="0.2">
      <c r="A30195" s="47"/>
      <c r="B30195" s="60"/>
    </row>
    <row r="30196" spans="1:2" x14ac:dyDescent="0.2">
      <c r="A30196" s="47"/>
      <c r="B30196" s="60"/>
    </row>
    <row r="30197" spans="1:2" x14ac:dyDescent="0.2">
      <c r="A30197" s="47"/>
      <c r="B30197" s="60"/>
    </row>
    <row r="30198" spans="1:2" x14ac:dyDescent="0.2">
      <c r="A30198" s="47"/>
      <c r="B30198" s="60"/>
    </row>
    <row r="30199" spans="1:2" x14ac:dyDescent="0.2">
      <c r="A30199" s="47"/>
      <c r="B30199" s="60"/>
    </row>
    <row r="30200" spans="1:2" x14ac:dyDescent="0.2">
      <c r="A30200" s="47"/>
      <c r="B30200" s="60"/>
    </row>
    <row r="30201" spans="1:2" x14ac:dyDescent="0.2">
      <c r="A30201" s="47"/>
      <c r="B30201" s="60"/>
    </row>
    <row r="30202" spans="1:2" x14ac:dyDescent="0.2">
      <c r="A30202" s="47"/>
      <c r="B30202" s="60"/>
    </row>
    <row r="30203" spans="1:2" x14ac:dyDescent="0.2">
      <c r="A30203" s="47"/>
      <c r="B30203" s="60"/>
    </row>
    <row r="30204" spans="1:2" x14ac:dyDescent="0.2">
      <c r="A30204" s="47"/>
      <c r="B30204" s="60"/>
    </row>
    <row r="30205" spans="1:2" x14ac:dyDescent="0.2">
      <c r="A30205" s="47"/>
      <c r="B30205" s="60"/>
    </row>
    <row r="30206" spans="1:2" x14ac:dyDescent="0.2">
      <c r="A30206" s="47"/>
      <c r="B30206" s="60"/>
    </row>
    <row r="30207" spans="1:2" x14ac:dyDescent="0.2">
      <c r="A30207" s="47"/>
      <c r="B30207" s="60"/>
    </row>
    <row r="30208" spans="1:2" x14ac:dyDescent="0.2">
      <c r="A30208" s="47"/>
      <c r="B30208" s="60"/>
    </row>
    <row r="30209" spans="1:2" x14ac:dyDescent="0.2">
      <c r="A30209" s="47"/>
      <c r="B30209" s="60"/>
    </row>
    <row r="30210" spans="1:2" x14ac:dyDescent="0.2">
      <c r="A30210" s="47"/>
      <c r="B30210" s="60"/>
    </row>
    <row r="30211" spans="1:2" x14ac:dyDescent="0.2">
      <c r="A30211" s="47"/>
      <c r="B30211" s="60"/>
    </row>
    <row r="30212" spans="1:2" x14ac:dyDescent="0.2">
      <c r="A30212" s="47"/>
      <c r="B30212" s="60"/>
    </row>
    <row r="30213" spans="1:2" x14ac:dyDescent="0.2">
      <c r="A30213" s="47"/>
      <c r="B30213" s="60"/>
    </row>
    <row r="30214" spans="1:2" x14ac:dyDescent="0.2">
      <c r="A30214" s="47"/>
      <c r="B30214" s="60"/>
    </row>
    <row r="30215" spans="1:2" x14ac:dyDescent="0.2">
      <c r="A30215" s="47"/>
      <c r="B30215" s="60"/>
    </row>
    <row r="30216" spans="1:2" x14ac:dyDescent="0.2">
      <c r="A30216" s="47"/>
      <c r="B30216" s="60"/>
    </row>
    <row r="30217" spans="1:2" x14ac:dyDescent="0.2">
      <c r="A30217" s="47"/>
      <c r="B30217" s="60"/>
    </row>
    <row r="30218" spans="1:2" x14ac:dyDescent="0.2">
      <c r="A30218" s="47"/>
      <c r="B30218" s="60"/>
    </row>
    <row r="30219" spans="1:2" x14ac:dyDescent="0.2">
      <c r="A30219" s="47"/>
      <c r="B30219" s="60"/>
    </row>
    <row r="30220" spans="1:2" x14ac:dyDescent="0.2">
      <c r="A30220" s="47"/>
      <c r="B30220" s="60"/>
    </row>
    <row r="30221" spans="1:2" x14ac:dyDescent="0.2">
      <c r="A30221" s="47"/>
      <c r="B30221" s="60"/>
    </row>
    <row r="30222" spans="1:2" x14ac:dyDescent="0.2">
      <c r="A30222" s="47"/>
      <c r="B30222" s="60"/>
    </row>
    <row r="30223" spans="1:2" x14ac:dyDescent="0.2">
      <c r="A30223" s="47"/>
      <c r="B30223" s="60"/>
    </row>
    <row r="30224" spans="1:2" x14ac:dyDescent="0.2">
      <c r="A30224" s="47"/>
      <c r="B30224" s="60"/>
    </row>
    <row r="30225" spans="1:2" x14ac:dyDescent="0.2">
      <c r="A30225" s="47"/>
      <c r="B30225" s="60"/>
    </row>
    <row r="30226" spans="1:2" x14ac:dyDescent="0.2">
      <c r="A30226" s="47"/>
      <c r="B30226" s="60"/>
    </row>
    <row r="30227" spans="1:2" x14ac:dyDescent="0.2">
      <c r="A30227" s="47"/>
      <c r="B30227" s="60"/>
    </row>
    <row r="30228" spans="1:2" x14ac:dyDescent="0.2">
      <c r="A30228" s="47"/>
      <c r="B30228" s="60"/>
    </row>
    <row r="30229" spans="1:2" x14ac:dyDescent="0.2">
      <c r="A30229" s="47"/>
      <c r="B30229" s="60"/>
    </row>
    <row r="30230" spans="1:2" x14ac:dyDescent="0.2">
      <c r="A30230" s="47"/>
      <c r="B30230" s="60"/>
    </row>
    <row r="30231" spans="1:2" x14ac:dyDescent="0.2">
      <c r="A30231" s="47"/>
      <c r="B30231" s="60"/>
    </row>
    <row r="30232" spans="1:2" x14ac:dyDescent="0.2">
      <c r="A30232" s="47"/>
      <c r="B30232" s="60"/>
    </row>
    <row r="30233" spans="1:2" x14ac:dyDescent="0.2">
      <c r="A30233" s="47"/>
      <c r="B30233" s="60"/>
    </row>
    <row r="30234" spans="1:2" x14ac:dyDescent="0.2">
      <c r="A30234" s="47"/>
      <c r="B30234" s="60"/>
    </row>
    <row r="30235" spans="1:2" x14ac:dyDescent="0.2">
      <c r="A30235" s="47"/>
      <c r="B30235" s="60"/>
    </row>
    <row r="30236" spans="1:2" x14ac:dyDescent="0.2">
      <c r="A30236" s="47"/>
      <c r="B30236" s="60"/>
    </row>
    <row r="30237" spans="1:2" x14ac:dyDescent="0.2">
      <c r="A30237" s="47"/>
      <c r="B30237" s="60"/>
    </row>
    <row r="30238" spans="1:2" x14ac:dyDescent="0.2">
      <c r="A30238" s="47"/>
      <c r="B30238" s="60"/>
    </row>
    <row r="30239" spans="1:2" x14ac:dyDescent="0.2">
      <c r="A30239" s="47"/>
      <c r="B30239" s="60"/>
    </row>
    <row r="30240" spans="1:2" x14ac:dyDescent="0.2">
      <c r="A30240" s="47"/>
      <c r="B30240" s="60"/>
    </row>
    <row r="30241" spans="1:2" x14ac:dyDescent="0.2">
      <c r="A30241" s="47"/>
      <c r="B30241" s="60"/>
    </row>
    <row r="30242" spans="1:2" x14ac:dyDescent="0.2">
      <c r="A30242" s="47"/>
      <c r="B30242" s="60"/>
    </row>
    <row r="30243" spans="1:2" x14ac:dyDescent="0.2">
      <c r="A30243" s="47"/>
      <c r="B30243" s="60"/>
    </row>
    <row r="30244" spans="1:2" x14ac:dyDescent="0.2">
      <c r="A30244" s="47"/>
      <c r="B30244" s="60"/>
    </row>
    <row r="30245" spans="1:2" x14ac:dyDescent="0.2">
      <c r="A30245" s="47"/>
      <c r="B30245" s="60"/>
    </row>
    <row r="30246" spans="1:2" x14ac:dyDescent="0.2">
      <c r="A30246" s="47"/>
      <c r="B30246" s="60"/>
    </row>
    <row r="30247" spans="1:2" x14ac:dyDescent="0.2">
      <c r="A30247" s="47"/>
      <c r="B30247" s="60"/>
    </row>
    <row r="30248" spans="1:2" x14ac:dyDescent="0.2">
      <c r="A30248" s="47"/>
      <c r="B30248" s="60"/>
    </row>
    <row r="30249" spans="1:2" x14ac:dyDescent="0.2">
      <c r="A30249" s="47"/>
      <c r="B30249" s="60"/>
    </row>
    <row r="30250" spans="1:2" x14ac:dyDescent="0.2">
      <c r="A30250" s="47"/>
      <c r="B30250" s="60"/>
    </row>
    <row r="30251" spans="1:2" x14ac:dyDescent="0.2">
      <c r="A30251" s="47"/>
      <c r="B30251" s="60"/>
    </row>
    <row r="30252" spans="1:2" x14ac:dyDescent="0.2">
      <c r="A30252" s="47"/>
      <c r="B30252" s="60"/>
    </row>
    <row r="30253" spans="1:2" x14ac:dyDescent="0.2">
      <c r="A30253" s="47"/>
      <c r="B30253" s="60"/>
    </row>
    <row r="30254" spans="1:2" x14ac:dyDescent="0.2">
      <c r="A30254" s="47"/>
      <c r="B30254" s="60"/>
    </row>
    <row r="30255" spans="1:2" x14ac:dyDescent="0.2">
      <c r="A30255" s="47"/>
      <c r="B30255" s="60"/>
    </row>
    <row r="30256" spans="1:2" x14ac:dyDescent="0.2">
      <c r="A30256" s="47"/>
      <c r="B30256" s="60"/>
    </row>
    <row r="30257" spans="1:2" x14ac:dyDescent="0.2">
      <c r="A30257" s="47"/>
      <c r="B30257" s="60"/>
    </row>
    <row r="30258" spans="1:2" x14ac:dyDescent="0.2">
      <c r="A30258" s="47"/>
      <c r="B30258" s="60"/>
    </row>
    <row r="30259" spans="1:2" x14ac:dyDescent="0.2">
      <c r="A30259" s="47"/>
      <c r="B30259" s="60"/>
    </row>
    <row r="30260" spans="1:2" x14ac:dyDescent="0.2">
      <c r="A30260" s="47"/>
      <c r="B30260" s="60"/>
    </row>
    <row r="30261" spans="1:2" x14ac:dyDescent="0.2">
      <c r="A30261" s="47"/>
      <c r="B30261" s="60"/>
    </row>
    <row r="30262" spans="1:2" x14ac:dyDescent="0.2">
      <c r="A30262" s="47"/>
      <c r="B30262" s="60"/>
    </row>
    <row r="30263" spans="1:2" x14ac:dyDescent="0.2">
      <c r="A30263" s="47"/>
      <c r="B30263" s="60"/>
    </row>
    <row r="30264" spans="1:2" x14ac:dyDescent="0.2">
      <c r="A30264" s="47"/>
      <c r="B30264" s="60"/>
    </row>
    <row r="30265" spans="1:2" x14ac:dyDescent="0.2">
      <c r="A30265" s="47"/>
      <c r="B30265" s="60"/>
    </row>
    <row r="30266" spans="1:2" x14ac:dyDescent="0.2">
      <c r="A30266" s="47"/>
      <c r="B30266" s="60"/>
    </row>
    <row r="30267" spans="1:2" x14ac:dyDescent="0.2">
      <c r="A30267" s="47"/>
      <c r="B30267" s="60"/>
    </row>
    <row r="30268" spans="1:2" x14ac:dyDescent="0.2">
      <c r="A30268" s="47"/>
      <c r="B30268" s="60"/>
    </row>
    <row r="30269" spans="1:2" x14ac:dyDescent="0.2">
      <c r="A30269" s="47"/>
      <c r="B30269" s="60"/>
    </row>
    <row r="30270" spans="1:2" x14ac:dyDescent="0.2">
      <c r="A30270" s="47"/>
      <c r="B30270" s="60"/>
    </row>
    <row r="30271" spans="1:2" x14ac:dyDescent="0.2">
      <c r="A30271" s="47"/>
      <c r="B30271" s="60"/>
    </row>
    <row r="30272" spans="1:2" x14ac:dyDescent="0.2">
      <c r="A30272" s="47"/>
      <c r="B30272" s="60"/>
    </row>
    <row r="30273" spans="1:2" x14ac:dyDescent="0.2">
      <c r="A30273" s="47"/>
      <c r="B30273" s="60"/>
    </row>
    <row r="30274" spans="1:2" x14ac:dyDescent="0.2">
      <c r="A30274" s="47"/>
      <c r="B30274" s="60"/>
    </row>
    <row r="30275" spans="1:2" x14ac:dyDescent="0.2">
      <c r="A30275" s="47"/>
      <c r="B30275" s="60"/>
    </row>
    <row r="30276" spans="1:2" x14ac:dyDescent="0.2">
      <c r="A30276" s="47"/>
      <c r="B30276" s="60"/>
    </row>
    <row r="30277" spans="1:2" x14ac:dyDescent="0.2">
      <c r="A30277" s="47"/>
      <c r="B30277" s="60"/>
    </row>
    <row r="30278" spans="1:2" x14ac:dyDescent="0.2">
      <c r="A30278" s="47"/>
      <c r="B30278" s="60"/>
    </row>
    <row r="30279" spans="1:2" x14ac:dyDescent="0.2">
      <c r="A30279" s="47"/>
      <c r="B30279" s="60"/>
    </row>
    <row r="30280" spans="1:2" x14ac:dyDescent="0.2">
      <c r="A30280" s="47"/>
      <c r="B30280" s="60"/>
    </row>
    <row r="30281" spans="1:2" x14ac:dyDescent="0.2">
      <c r="A30281" s="47"/>
      <c r="B30281" s="60"/>
    </row>
    <row r="30282" spans="1:2" x14ac:dyDescent="0.2">
      <c r="A30282" s="47"/>
      <c r="B30282" s="60"/>
    </row>
    <row r="30283" spans="1:2" x14ac:dyDescent="0.2">
      <c r="A30283" s="47"/>
      <c r="B30283" s="60"/>
    </row>
    <row r="30284" spans="1:2" x14ac:dyDescent="0.2">
      <c r="A30284" s="47"/>
      <c r="B30284" s="60"/>
    </row>
    <row r="30285" spans="1:2" x14ac:dyDescent="0.2">
      <c r="A30285" s="47"/>
      <c r="B30285" s="60"/>
    </row>
    <row r="30286" spans="1:2" x14ac:dyDescent="0.2">
      <c r="A30286" s="47"/>
      <c r="B30286" s="60"/>
    </row>
    <row r="30287" spans="1:2" x14ac:dyDescent="0.2">
      <c r="A30287" s="47"/>
      <c r="B30287" s="60"/>
    </row>
    <row r="30288" spans="1:2" x14ac:dyDescent="0.2">
      <c r="A30288" s="47"/>
      <c r="B30288" s="60"/>
    </row>
    <row r="30289" spans="1:2" x14ac:dyDescent="0.2">
      <c r="A30289" s="47"/>
      <c r="B30289" s="60"/>
    </row>
    <row r="30290" spans="1:2" x14ac:dyDescent="0.2">
      <c r="A30290" s="47"/>
      <c r="B30290" s="60"/>
    </row>
    <row r="30291" spans="1:2" x14ac:dyDescent="0.2">
      <c r="A30291" s="47"/>
      <c r="B30291" s="60"/>
    </row>
    <row r="30292" spans="1:2" x14ac:dyDescent="0.2">
      <c r="A30292" s="47"/>
      <c r="B30292" s="60"/>
    </row>
    <row r="30293" spans="1:2" x14ac:dyDescent="0.2">
      <c r="A30293" s="47"/>
      <c r="B30293" s="60"/>
    </row>
    <row r="30294" spans="1:2" x14ac:dyDescent="0.2">
      <c r="A30294" s="47"/>
      <c r="B30294" s="60"/>
    </row>
    <row r="30295" spans="1:2" x14ac:dyDescent="0.2">
      <c r="A30295" s="47"/>
      <c r="B30295" s="60"/>
    </row>
    <row r="30296" spans="1:2" x14ac:dyDescent="0.2">
      <c r="A30296" s="47"/>
      <c r="B30296" s="60"/>
    </row>
    <row r="30297" spans="1:2" x14ac:dyDescent="0.2">
      <c r="A30297" s="47"/>
      <c r="B30297" s="60"/>
    </row>
    <row r="30298" spans="1:2" x14ac:dyDescent="0.2">
      <c r="A30298" s="47"/>
      <c r="B30298" s="60"/>
    </row>
    <row r="30299" spans="1:2" x14ac:dyDescent="0.2">
      <c r="A30299" s="47"/>
      <c r="B30299" s="60"/>
    </row>
    <row r="30300" spans="1:2" x14ac:dyDescent="0.2">
      <c r="A30300" s="47"/>
      <c r="B30300" s="60"/>
    </row>
    <row r="30301" spans="1:2" x14ac:dyDescent="0.2">
      <c r="A30301" s="47"/>
      <c r="B30301" s="60"/>
    </row>
    <row r="30302" spans="1:2" x14ac:dyDescent="0.2">
      <c r="A30302" s="47"/>
      <c r="B30302" s="60"/>
    </row>
    <row r="30303" spans="1:2" x14ac:dyDescent="0.2">
      <c r="A30303" s="47"/>
      <c r="B30303" s="60"/>
    </row>
    <row r="30304" spans="1:2" x14ac:dyDescent="0.2">
      <c r="A30304" s="47"/>
      <c r="B30304" s="60"/>
    </row>
    <row r="30305" spans="1:2" x14ac:dyDescent="0.2">
      <c r="A30305" s="47"/>
      <c r="B30305" s="60"/>
    </row>
    <row r="30306" spans="1:2" x14ac:dyDescent="0.2">
      <c r="A30306" s="47"/>
      <c r="B30306" s="60"/>
    </row>
    <row r="30307" spans="1:2" x14ac:dyDescent="0.2">
      <c r="A30307" s="47"/>
      <c r="B30307" s="60"/>
    </row>
    <row r="30308" spans="1:2" x14ac:dyDescent="0.2">
      <c r="A30308" s="47"/>
      <c r="B30308" s="60"/>
    </row>
    <row r="30309" spans="1:2" x14ac:dyDescent="0.2">
      <c r="A30309" s="47"/>
      <c r="B30309" s="60"/>
    </row>
    <row r="30310" spans="1:2" x14ac:dyDescent="0.2">
      <c r="A30310" s="47"/>
      <c r="B30310" s="60"/>
    </row>
    <row r="30311" spans="1:2" x14ac:dyDescent="0.2">
      <c r="A30311" s="47"/>
      <c r="B30311" s="60"/>
    </row>
    <row r="30312" spans="1:2" x14ac:dyDescent="0.2">
      <c r="A30312" s="47"/>
      <c r="B30312" s="60"/>
    </row>
    <row r="30313" spans="1:2" x14ac:dyDescent="0.2">
      <c r="A30313" s="47"/>
      <c r="B30313" s="60"/>
    </row>
    <row r="30314" spans="1:2" x14ac:dyDescent="0.2">
      <c r="A30314" s="47"/>
      <c r="B30314" s="60"/>
    </row>
    <row r="30315" spans="1:2" x14ac:dyDescent="0.2">
      <c r="A30315" s="47"/>
      <c r="B30315" s="60"/>
    </row>
    <row r="30316" spans="1:2" x14ac:dyDescent="0.2">
      <c r="A30316" s="47"/>
      <c r="B30316" s="60"/>
    </row>
    <row r="30317" spans="1:2" x14ac:dyDescent="0.2">
      <c r="A30317" s="47"/>
      <c r="B30317" s="60"/>
    </row>
    <row r="30318" spans="1:2" x14ac:dyDescent="0.2">
      <c r="A30318" s="47"/>
      <c r="B30318" s="60"/>
    </row>
    <row r="30319" spans="1:2" x14ac:dyDescent="0.2">
      <c r="A30319" s="47"/>
      <c r="B30319" s="60"/>
    </row>
    <row r="30320" spans="1:2" x14ac:dyDescent="0.2">
      <c r="A30320" s="47"/>
      <c r="B30320" s="60"/>
    </row>
    <row r="30321" spans="1:2" x14ac:dyDescent="0.2">
      <c r="A30321" s="47"/>
      <c r="B30321" s="60"/>
    </row>
    <row r="30322" spans="1:2" x14ac:dyDescent="0.2">
      <c r="A30322" s="47"/>
      <c r="B30322" s="60"/>
    </row>
    <row r="30323" spans="1:2" x14ac:dyDescent="0.2">
      <c r="A30323" s="47"/>
      <c r="B30323" s="60"/>
    </row>
    <row r="30324" spans="1:2" x14ac:dyDescent="0.2">
      <c r="A30324" s="47"/>
      <c r="B30324" s="60"/>
    </row>
    <row r="30325" spans="1:2" x14ac:dyDescent="0.2">
      <c r="A30325" s="47"/>
      <c r="B30325" s="60"/>
    </row>
    <row r="30326" spans="1:2" x14ac:dyDescent="0.2">
      <c r="A30326" s="47"/>
      <c r="B30326" s="60"/>
    </row>
    <row r="30327" spans="1:2" x14ac:dyDescent="0.2">
      <c r="A30327" s="47"/>
      <c r="B30327" s="60"/>
    </row>
    <row r="30328" spans="1:2" x14ac:dyDescent="0.2">
      <c r="A30328" s="47"/>
      <c r="B30328" s="60"/>
    </row>
    <row r="30329" spans="1:2" x14ac:dyDescent="0.2">
      <c r="A30329" s="47"/>
      <c r="B30329" s="60"/>
    </row>
    <row r="30330" spans="1:2" x14ac:dyDescent="0.2">
      <c r="A30330" s="47"/>
      <c r="B30330" s="60"/>
    </row>
    <row r="30331" spans="1:2" x14ac:dyDescent="0.2">
      <c r="A30331" s="47"/>
      <c r="B30331" s="60"/>
    </row>
    <row r="30332" spans="1:2" x14ac:dyDescent="0.2">
      <c r="A30332" s="47"/>
      <c r="B30332" s="60"/>
    </row>
    <row r="30333" spans="1:2" x14ac:dyDescent="0.2">
      <c r="A30333" s="47"/>
      <c r="B30333" s="60"/>
    </row>
    <row r="30334" spans="1:2" x14ac:dyDescent="0.2">
      <c r="A30334" s="47"/>
      <c r="B30334" s="60"/>
    </row>
    <row r="30335" spans="1:2" x14ac:dyDescent="0.2">
      <c r="A30335" s="47"/>
      <c r="B30335" s="60"/>
    </row>
    <row r="30336" spans="1:2" x14ac:dyDescent="0.2">
      <c r="A30336" s="47"/>
      <c r="B30336" s="60"/>
    </row>
    <row r="30337" spans="1:2" x14ac:dyDescent="0.2">
      <c r="A30337" s="47"/>
      <c r="B30337" s="60"/>
    </row>
    <row r="30338" spans="1:2" x14ac:dyDescent="0.2">
      <c r="A30338" s="47"/>
      <c r="B30338" s="60"/>
    </row>
    <row r="30339" spans="1:2" x14ac:dyDescent="0.2">
      <c r="A30339" s="47"/>
      <c r="B30339" s="60"/>
    </row>
    <row r="30340" spans="1:2" x14ac:dyDescent="0.2">
      <c r="A30340" s="47"/>
      <c r="B30340" s="60"/>
    </row>
    <row r="30341" spans="1:2" x14ac:dyDescent="0.2">
      <c r="A30341" s="47"/>
      <c r="B30341" s="60"/>
    </row>
    <row r="30342" spans="1:2" x14ac:dyDescent="0.2">
      <c r="A30342" s="47"/>
      <c r="B30342" s="60"/>
    </row>
    <row r="30343" spans="1:2" x14ac:dyDescent="0.2">
      <c r="A30343" s="47"/>
      <c r="B30343" s="60"/>
    </row>
    <row r="30344" spans="1:2" x14ac:dyDescent="0.2">
      <c r="A30344" s="47"/>
      <c r="B30344" s="60"/>
    </row>
    <row r="30345" spans="1:2" x14ac:dyDescent="0.2">
      <c r="A30345" s="47"/>
      <c r="B30345" s="60"/>
    </row>
    <row r="30346" spans="1:2" x14ac:dyDescent="0.2">
      <c r="A30346" s="47"/>
      <c r="B30346" s="60"/>
    </row>
    <row r="30347" spans="1:2" x14ac:dyDescent="0.2">
      <c r="A30347" s="47"/>
      <c r="B30347" s="60"/>
    </row>
    <row r="30348" spans="1:2" x14ac:dyDescent="0.2">
      <c r="A30348" s="47"/>
      <c r="B30348" s="60"/>
    </row>
    <row r="30349" spans="1:2" x14ac:dyDescent="0.2">
      <c r="A30349" s="47"/>
      <c r="B30349" s="60"/>
    </row>
    <row r="30350" spans="1:2" x14ac:dyDescent="0.2">
      <c r="A30350" s="47"/>
      <c r="B30350" s="60"/>
    </row>
    <row r="30351" spans="1:2" x14ac:dyDescent="0.2">
      <c r="A30351" s="47"/>
      <c r="B30351" s="60"/>
    </row>
    <row r="30352" spans="1:2" x14ac:dyDescent="0.2">
      <c r="A30352" s="47"/>
      <c r="B30352" s="60"/>
    </row>
    <row r="30353" spans="1:2" x14ac:dyDescent="0.2">
      <c r="A30353" s="47"/>
      <c r="B30353" s="60"/>
    </row>
    <row r="30354" spans="1:2" x14ac:dyDescent="0.2">
      <c r="A30354" s="47"/>
      <c r="B30354" s="60"/>
    </row>
    <row r="30355" spans="1:2" x14ac:dyDescent="0.2">
      <c r="A30355" s="47"/>
      <c r="B30355" s="60"/>
    </row>
    <row r="30356" spans="1:2" x14ac:dyDescent="0.2">
      <c r="A30356" s="47"/>
      <c r="B30356" s="60"/>
    </row>
    <row r="30357" spans="1:2" x14ac:dyDescent="0.2">
      <c r="A30357" s="47"/>
      <c r="B30357" s="60"/>
    </row>
    <row r="30358" spans="1:2" x14ac:dyDescent="0.2">
      <c r="A30358" s="47"/>
      <c r="B30358" s="60"/>
    </row>
    <row r="30359" spans="1:2" x14ac:dyDescent="0.2">
      <c r="A30359" s="47"/>
      <c r="B30359" s="60"/>
    </row>
    <row r="30360" spans="1:2" x14ac:dyDescent="0.2">
      <c r="A30360" s="47"/>
      <c r="B30360" s="60"/>
    </row>
    <row r="30361" spans="1:2" x14ac:dyDescent="0.2">
      <c r="A30361" s="47"/>
      <c r="B30361" s="60"/>
    </row>
    <row r="30362" spans="1:2" x14ac:dyDescent="0.2">
      <c r="A30362" s="47"/>
      <c r="B30362" s="60"/>
    </row>
    <row r="30363" spans="1:2" x14ac:dyDescent="0.2">
      <c r="A30363" s="47"/>
      <c r="B30363" s="60"/>
    </row>
    <row r="30364" spans="1:2" x14ac:dyDescent="0.2">
      <c r="A30364" s="47"/>
      <c r="B30364" s="60"/>
    </row>
    <row r="30365" spans="1:2" x14ac:dyDescent="0.2">
      <c r="A30365" s="47"/>
      <c r="B30365" s="60"/>
    </row>
    <row r="30366" spans="1:2" x14ac:dyDescent="0.2">
      <c r="A30366" s="47"/>
      <c r="B30366" s="60"/>
    </row>
    <row r="30367" spans="1:2" x14ac:dyDescent="0.2">
      <c r="A30367" s="47"/>
      <c r="B30367" s="60"/>
    </row>
    <row r="30368" spans="1:2" x14ac:dyDescent="0.2">
      <c r="A30368" s="47"/>
      <c r="B30368" s="60"/>
    </row>
    <row r="30369" spans="1:2" x14ac:dyDescent="0.2">
      <c r="A30369" s="47"/>
      <c r="B30369" s="60"/>
    </row>
    <row r="30370" spans="1:2" x14ac:dyDescent="0.2">
      <c r="A30370" s="47"/>
      <c r="B30370" s="60"/>
    </row>
    <row r="30371" spans="1:2" x14ac:dyDescent="0.2">
      <c r="A30371" s="47"/>
      <c r="B30371" s="60"/>
    </row>
    <row r="30372" spans="1:2" x14ac:dyDescent="0.2">
      <c r="A30372" s="47"/>
      <c r="B30372" s="60"/>
    </row>
    <row r="30373" spans="1:2" x14ac:dyDescent="0.2">
      <c r="A30373" s="47"/>
      <c r="B30373" s="60"/>
    </row>
    <row r="30374" spans="1:2" x14ac:dyDescent="0.2">
      <c r="A30374" s="47"/>
      <c r="B30374" s="60"/>
    </row>
    <row r="30375" spans="1:2" x14ac:dyDescent="0.2">
      <c r="A30375" s="47"/>
      <c r="B30375" s="60"/>
    </row>
    <row r="30376" spans="1:2" x14ac:dyDescent="0.2">
      <c r="A30376" s="47"/>
      <c r="B30376" s="60"/>
    </row>
    <row r="30377" spans="1:2" x14ac:dyDescent="0.2">
      <c r="A30377" s="47"/>
      <c r="B30377" s="60"/>
    </row>
    <row r="30378" spans="1:2" x14ac:dyDescent="0.2">
      <c r="A30378" s="47"/>
      <c r="B30378" s="60"/>
    </row>
    <row r="30379" spans="1:2" x14ac:dyDescent="0.2">
      <c r="A30379" s="47"/>
      <c r="B30379" s="60"/>
    </row>
    <row r="30380" spans="1:2" x14ac:dyDescent="0.2">
      <c r="A30380" s="47"/>
      <c r="B30380" s="60"/>
    </row>
    <row r="30381" spans="1:2" x14ac:dyDescent="0.2">
      <c r="A30381" s="47"/>
      <c r="B30381" s="60"/>
    </row>
    <row r="30382" spans="1:2" x14ac:dyDescent="0.2">
      <c r="A30382" s="47"/>
      <c r="B30382" s="60"/>
    </row>
    <row r="30383" spans="1:2" x14ac:dyDescent="0.2">
      <c r="A30383" s="47"/>
      <c r="B30383" s="60"/>
    </row>
    <row r="30384" spans="1:2" x14ac:dyDescent="0.2">
      <c r="A30384" s="47"/>
      <c r="B30384" s="60"/>
    </row>
    <row r="30385" spans="1:2" x14ac:dyDescent="0.2">
      <c r="A30385" s="47"/>
      <c r="B30385" s="60"/>
    </row>
    <row r="30386" spans="1:2" x14ac:dyDescent="0.2">
      <c r="A30386" s="47"/>
      <c r="B30386" s="60"/>
    </row>
    <row r="30387" spans="1:2" x14ac:dyDescent="0.2">
      <c r="A30387" s="47"/>
      <c r="B30387" s="60"/>
    </row>
    <row r="30388" spans="1:2" x14ac:dyDescent="0.2">
      <c r="A30388" s="47"/>
      <c r="B30388" s="60"/>
    </row>
    <row r="30389" spans="1:2" x14ac:dyDescent="0.2">
      <c r="A30389" s="47"/>
      <c r="B30389" s="60"/>
    </row>
    <row r="30390" spans="1:2" x14ac:dyDescent="0.2">
      <c r="A30390" s="47"/>
      <c r="B30390" s="60"/>
    </row>
    <row r="30391" spans="1:2" x14ac:dyDescent="0.2">
      <c r="A30391" s="47"/>
      <c r="B30391" s="60"/>
    </row>
    <row r="30392" spans="1:2" x14ac:dyDescent="0.2">
      <c r="A30392" s="47"/>
      <c r="B30392" s="60"/>
    </row>
    <row r="30393" spans="1:2" x14ac:dyDescent="0.2">
      <c r="A30393" s="47"/>
      <c r="B30393" s="60"/>
    </row>
    <row r="30394" spans="1:2" x14ac:dyDescent="0.2">
      <c r="A30394" s="47"/>
      <c r="B30394" s="60"/>
    </row>
    <row r="30395" spans="1:2" x14ac:dyDescent="0.2">
      <c r="A30395" s="47"/>
      <c r="B30395" s="60"/>
    </row>
    <row r="30396" spans="1:2" x14ac:dyDescent="0.2">
      <c r="A30396" s="47"/>
      <c r="B30396" s="60"/>
    </row>
    <row r="30397" spans="1:2" x14ac:dyDescent="0.2">
      <c r="A30397" s="47"/>
      <c r="B30397" s="60"/>
    </row>
    <row r="30398" spans="1:2" x14ac:dyDescent="0.2">
      <c r="A30398" s="47"/>
      <c r="B30398" s="60"/>
    </row>
    <row r="30399" spans="1:2" x14ac:dyDescent="0.2">
      <c r="A30399" s="47"/>
      <c r="B30399" s="60"/>
    </row>
    <row r="30400" spans="1:2" x14ac:dyDescent="0.2">
      <c r="A30400" s="47"/>
      <c r="B30400" s="60"/>
    </row>
    <row r="30401" spans="1:2" x14ac:dyDescent="0.2">
      <c r="A30401" s="47"/>
      <c r="B30401" s="60"/>
    </row>
    <row r="30402" spans="1:2" x14ac:dyDescent="0.2">
      <c r="A30402" s="47"/>
      <c r="B30402" s="60"/>
    </row>
    <row r="30403" spans="1:2" x14ac:dyDescent="0.2">
      <c r="A30403" s="47"/>
      <c r="B30403" s="60"/>
    </row>
    <row r="30404" spans="1:2" x14ac:dyDescent="0.2">
      <c r="A30404" s="47"/>
      <c r="B30404" s="60"/>
    </row>
    <row r="30405" spans="1:2" x14ac:dyDescent="0.2">
      <c r="A30405" s="47"/>
      <c r="B30405" s="60"/>
    </row>
    <row r="30406" spans="1:2" x14ac:dyDescent="0.2">
      <c r="A30406" s="47"/>
      <c r="B30406" s="60"/>
    </row>
    <row r="30407" spans="1:2" x14ac:dyDescent="0.2">
      <c r="A30407" s="47"/>
      <c r="B30407" s="60"/>
    </row>
    <row r="30408" spans="1:2" x14ac:dyDescent="0.2">
      <c r="A30408" s="47"/>
      <c r="B30408" s="60"/>
    </row>
    <row r="30409" spans="1:2" x14ac:dyDescent="0.2">
      <c r="A30409" s="47"/>
      <c r="B30409" s="60"/>
    </row>
    <row r="30410" spans="1:2" x14ac:dyDescent="0.2">
      <c r="A30410" s="47"/>
      <c r="B30410" s="60"/>
    </row>
    <row r="30411" spans="1:2" x14ac:dyDescent="0.2">
      <c r="A30411" s="47"/>
      <c r="B30411" s="60"/>
    </row>
    <row r="30412" spans="1:2" x14ac:dyDescent="0.2">
      <c r="A30412" s="47"/>
      <c r="B30412" s="60"/>
    </row>
    <row r="30413" spans="1:2" x14ac:dyDescent="0.2">
      <c r="A30413" s="47"/>
      <c r="B30413" s="60"/>
    </row>
    <row r="30414" spans="1:2" x14ac:dyDescent="0.2">
      <c r="A30414" s="47"/>
      <c r="B30414" s="60"/>
    </row>
    <row r="30415" spans="1:2" x14ac:dyDescent="0.2">
      <c r="A30415" s="47"/>
      <c r="B30415" s="60"/>
    </row>
    <row r="30416" spans="1:2" x14ac:dyDescent="0.2">
      <c r="A30416" s="47"/>
      <c r="B30416" s="60"/>
    </row>
    <row r="30417" spans="1:2" x14ac:dyDescent="0.2">
      <c r="A30417" s="47"/>
      <c r="B30417" s="60"/>
    </row>
    <row r="30418" spans="1:2" x14ac:dyDescent="0.2">
      <c r="A30418" s="47"/>
      <c r="B30418" s="60"/>
    </row>
    <row r="30419" spans="1:2" x14ac:dyDescent="0.2">
      <c r="A30419" s="47"/>
      <c r="B30419" s="60"/>
    </row>
    <row r="30420" spans="1:2" x14ac:dyDescent="0.2">
      <c r="A30420" s="47"/>
      <c r="B30420" s="60"/>
    </row>
    <row r="30421" spans="1:2" x14ac:dyDescent="0.2">
      <c r="A30421" s="47"/>
      <c r="B30421" s="60"/>
    </row>
    <row r="30422" spans="1:2" x14ac:dyDescent="0.2">
      <c r="A30422" s="47"/>
      <c r="B30422" s="60"/>
    </row>
    <row r="30423" spans="1:2" x14ac:dyDescent="0.2">
      <c r="A30423" s="47"/>
      <c r="B30423" s="60"/>
    </row>
    <row r="30424" spans="1:2" x14ac:dyDescent="0.2">
      <c r="A30424" s="47"/>
      <c r="B30424" s="60"/>
    </row>
    <row r="30425" spans="1:2" x14ac:dyDescent="0.2">
      <c r="A30425" s="47"/>
      <c r="B30425" s="60"/>
    </row>
    <row r="30426" spans="1:2" x14ac:dyDescent="0.2">
      <c r="A30426" s="47"/>
      <c r="B30426" s="60"/>
    </row>
    <row r="30427" spans="1:2" x14ac:dyDescent="0.2">
      <c r="A30427" s="47"/>
      <c r="B30427" s="60"/>
    </row>
    <row r="30428" spans="1:2" x14ac:dyDescent="0.2">
      <c r="A30428" s="47"/>
      <c r="B30428" s="60"/>
    </row>
    <row r="30429" spans="1:2" x14ac:dyDescent="0.2">
      <c r="A30429" s="47"/>
      <c r="B30429" s="60"/>
    </row>
    <row r="30430" spans="1:2" x14ac:dyDescent="0.2">
      <c r="A30430" s="47"/>
      <c r="B30430" s="60"/>
    </row>
    <row r="30431" spans="1:2" x14ac:dyDescent="0.2">
      <c r="A30431" s="47"/>
      <c r="B30431" s="60"/>
    </row>
    <row r="30432" spans="1:2" x14ac:dyDescent="0.2">
      <c r="A30432" s="47"/>
      <c r="B30432" s="60"/>
    </row>
    <row r="30433" spans="1:2" x14ac:dyDescent="0.2">
      <c r="A30433" s="47"/>
      <c r="B30433" s="60"/>
    </row>
    <row r="30434" spans="1:2" x14ac:dyDescent="0.2">
      <c r="A30434" s="47"/>
      <c r="B30434" s="60"/>
    </row>
    <row r="30435" spans="1:2" x14ac:dyDescent="0.2">
      <c r="A30435" s="47"/>
      <c r="B30435" s="60"/>
    </row>
    <row r="30436" spans="1:2" x14ac:dyDescent="0.2">
      <c r="A30436" s="47"/>
      <c r="B30436" s="60"/>
    </row>
    <row r="30437" spans="1:2" x14ac:dyDescent="0.2">
      <c r="A30437" s="47"/>
      <c r="B30437" s="60"/>
    </row>
    <row r="30438" spans="1:2" x14ac:dyDescent="0.2">
      <c r="A30438" s="47"/>
      <c r="B30438" s="60"/>
    </row>
    <row r="30439" spans="1:2" x14ac:dyDescent="0.2">
      <c r="A30439" s="47"/>
      <c r="B30439" s="60"/>
    </row>
    <row r="30440" spans="1:2" x14ac:dyDescent="0.2">
      <c r="A30440" s="47"/>
      <c r="B30440" s="60"/>
    </row>
    <row r="30441" spans="1:2" x14ac:dyDescent="0.2">
      <c r="A30441" s="47"/>
      <c r="B30441" s="60"/>
    </row>
    <row r="30442" spans="1:2" x14ac:dyDescent="0.2">
      <c r="A30442" s="47"/>
      <c r="B30442" s="60"/>
    </row>
    <row r="30443" spans="1:2" x14ac:dyDescent="0.2">
      <c r="A30443" s="47"/>
      <c r="B30443" s="60"/>
    </row>
    <row r="30444" spans="1:2" x14ac:dyDescent="0.2">
      <c r="A30444" s="47"/>
      <c r="B30444" s="60"/>
    </row>
    <row r="30445" spans="1:2" x14ac:dyDescent="0.2">
      <c r="A30445" s="47"/>
      <c r="B30445" s="60"/>
    </row>
    <row r="30446" spans="1:2" x14ac:dyDescent="0.2">
      <c r="A30446" s="47"/>
      <c r="B30446" s="60"/>
    </row>
    <row r="30447" spans="1:2" x14ac:dyDescent="0.2">
      <c r="A30447" s="47"/>
      <c r="B30447" s="60"/>
    </row>
    <row r="30448" spans="1:2" x14ac:dyDescent="0.2">
      <c r="A30448" s="47"/>
      <c r="B30448" s="60"/>
    </row>
    <row r="30449" spans="1:2" x14ac:dyDescent="0.2">
      <c r="A30449" s="47"/>
      <c r="B30449" s="60"/>
    </row>
    <row r="30450" spans="1:2" x14ac:dyDescent="0.2">
      <c r="A30450" s="47"/>
      <c r="B30450" s="60"/>
    </row>
    <row r="30451" spans="1:2" x14ac:dyDescent="0.2">
      <c r="A30451" s="47"/>
      <c r="B30451" s="60"/>
    </row>
    <row r="30452" spans="1:2" x14ac:dyDescent="0.2">
      <c r="A30452" s="47"/>
      <c r="B30452" s="60"/>
    </row>
    <row r="30453" spans="1:2" x14ac:dyDescent="0.2">
      <c r="A30453" s="47"/>
      <c r="B30453" s="60"/>
    </row>
    <row r="30454" spans="1:2" x14ac:dyDescent="0.2">
      <c r="A30454" s="47"/>
      <c r="B30454" s="60"/>
    </row>
    <row r="30455" spans="1:2" x14ac:dyDescent="0.2">
      <c r="A30455" s="47"/>
      <c r="B30455" s="60"/>
    </row>
    <row r="30456" spans="1:2" x14ac:dyDescent="0.2">
      <c r="A30456" s="47"/>
      <c r="B30456" s="60"/>
    </row>
    <row r="30457" spans="1:2" x14ac:dyDescent="0.2">
      <c r="A30457" s="47"/>
      <c r="B30457" s="60"/>
    </row>
    <row r="30458" spans="1:2" x14ac:dyDescent="0.2">
      <c r="A30458" s="47"/>
      <c r="B30458" s="60"/>
    </row>
    <row r="30459" spans="1:2" x14ac:dyDescent="0.2">
      <c r="A30459" s="47"/>
      <c r="B30459" s="60"/>
    </row>
    <row r="30460" spans="1:2" x14ac:dyDescent="0.2">
      <c r="A30460" s="47"/>
      <c r="B30460" s="60"/>
    </row>
    <row r="30461" spans="1:2" x14ac:dyDescent="0.2">
      <c r="A30461" s="47"/>
      <c r="B30461" s="60"/>
    </row>
    <row r="30462" spans="1:2" x14ac:dyDescent="0.2">
      <c r="A30462" s="47"/>
      <c r="B30462" s="60"/>
    </row>
    <row r="30463" spans="1:2" x14ac:dyDescent="0.2">
      <c r="A30463" s="47"/>
      <c r="B30463" s="60"/>
    </row>
    <row r="30464" spans="1:2" x14ac:dyDescent="0.2">
      <c r="A30464" s="47"/>
      <c r="B30464" s="60"/>
    </row>
    <row r="30465" spans="1:2" x14ac:dyDescent="0.2">
      <c r="A30465" s="47"/>
      <c r="B30465" s="60"/>
    </row>
    <row r="30466" spans="1:2" x14ac:dyDescent="0.2">
      <c r="A30466" s="47"/>
      <c r="B30466" s="60"/>
    </row>
    <row r="30467" spans="1:2" x14ac:dyDescent="0.2">
      <c r="A30467" s="47"/>
      <c r="B30467" s="60"/>
    </row>
    <row r="30468" spans="1:2" x14ac:dyDescent="0.2">
      <c r="A30468" s="47"/>
      <c r="B30468" s="60"/>
    </row>
    <row r="30469" spans="1:2" x14ac:dyDescent="0.2">
      <c r="A30469" s="47"/>
      <c r="B30469" s="60"/>
    </row>
    <row r="30470" spans="1:2" x14ac:dyDescent="0.2">
      <c r="A30470" s="47"/>
      <c r="B30470" s="60"/>
    </row>
    <row r="30471" spans="1:2" x14ac:dyDescent="0.2">
      <c r="A30471" s="47"/>
      <c r="B30471" s="60"/>
    </row>
    <row r="30472" spans="1:2" x14ac:dyDescent="0.2">
      <c r="A30472" s="47"/>
      <c r="B30472" s="60"/>
    </row>
    <row r="30473" spans="1:2" x14ac:dyDescent="0.2">
      <c r="A30473" s="47"/>
      <c r="B30473" s="60"/>
    </row>
    <row r="30474" spans="1:2" x14ac:dyDescent="0.2">
      <c r="A30474" s="47"/>
      <c r="B30474" s="60"/>
    </row>
    <row r="30475" spans="1:2" x14ac:dyDescent="0.2">
      <c r="A30475" s="47"/>
      <c r="B30475" s="60"/>
    </row>
    <row r="30476" spans="1:2" x14ac:dyDescent="0.2">
      <c r="A30476" s="47"/>
      <c r="B30476" s="60"/>
    </row>
    <row r="30477" spans="1:2" x14ac:dyDescent="0.2">
      <c r="A30477" s="47"/>
      <c r="B30477" s="60"/>
    </row>
    <row r="30478" spans="1:2" x14ac:dyDescent="0.2">
      <c r="A30478" s="47"/>
      <c r="B30478" s="60"/>
    </row>
    <row r="30479" spans="1:2" x14ac:dyDescent="0.2">
      <c r="A30479" s="47"/>
      <c r="B30479" s="60"/>
    </row>
    <row r="30480" spans="1:2" x14ac:dyDescent="0.2">
      <c r="A30480" s="47"/>
      <c r="B30480" s="60"/>
    </row>
    <row r="30481" spans="1:2" x14ac:dyDescent="0.2">
      <c r="A30481" s="47"/>
      <c r="B30481" s="60"/>
    </row>
    <row r="30482" spans="1:2" x14ac:dyDescent="0.2">
      <c r="A30482" s="47"/>
      <c r="B30482" s="60"/>
    </row>
    <row r="30483" spans="1:2" x14ac:dyDescent="0.2">
      <c r="A30483" s="47"/>
      <c r="B30483" s="60"/>
    </row>
    <row r="30484" spans="1:2" x14ac:dyDescent="0.2">
      <c r="A30484" s="47"/>
      <c r="B30484" s="60"/>
    </row>
    <row r="30485" spans="1:2" x14ac:dyDescent="0.2">
      <c r="A30485" s="47"/>
      <c r="B30485" s="60"/>
    </row>
    <row r="30486" spans="1:2" x14ac:dyDescent="0.2">
      <c r="A30486" s="47"/>
      <c r="B30486" s="60"/>
    </row>
    <row r="30487" spans="1:2" x14ac:dyDescent="0.2">
      <c r="A30487" s="47"/>
      <c r="B30487" s="60"/>
    </row>
    <row r="30488" spans="1:2" x14ac:dyDescent="0.2">
      <c r="A30488" s="47"/>
      <c r="B30488" s="60"/>
    </row>
    <row r="30489" spans="1:2" x14ac:dyDescent="0.2">
      <c r="A30489" s="47"/>
      <c r="B30489" s="60"/>
    </row>
    <row r="30490" spans="1:2" x14ac:dyDescent="0.2">
      <c r="A30490" s="47"/>
      <c r="B30490" s="60"/>
    </row>
    <row r="30491" spans="1:2" x14ac:dyDescent="0.2">
      <c r="A30491" s="47"/>
      <c r="B30491" s="60"/>
    </row>
    <row r="30492" spans="1:2" x14ac:dyDescent="0.2">
      <c r="A30492" s="47"/>
      <c r="B30492" s="60"/>
    </row>
    <row r="30493" spans="1:2" x14ac:dyDescent="0.2">
      <c r="A30493" s="47"/>
      <c r="B30493" s="60"/>
    </row>
    <row r="30494" spans="1:2" x14ac:dyDescent="0.2">
      <c r="A30494" s="47"/>
      <c r="B30494" s="60"/>
    </row>
    <row r="30495" spans="1:2" x14ac:dyDescent="0.2">
      <c r="A30495" s="47"/>
      <c r="B30495" s="60"/>
    </row>
    <row r="30496" spans="1:2" x14ac:dyDescent="0.2">
      <c r="A30496" s="47"/>
      <c r="B30496" s="60"/>
    </row>
    <row r="30497" spans="1:2" x14ac:dyDescent="0.2">
      <c r="A30497" s="47"/>
      <c r="B30497" s="60"/>
    </row>
    <row r="30498" spans="1:2" x14ac:dyDescent="0.2">
      <c r="A30498" s="47"/>
      <c r="B30498" s="60"/>
    </row>
    <row r="30499" spans="1:2" x14ac:dyDescent="0.2">
      <c r="A30499" s="47"/>
      <c r="B30499" s="60"/>
    </row>
    <row r="30500" spans="1:2" x14ac:dyDescent="0.2">
      <c r="A30500" s="47"/>
      <c r="B30500" s="60"/>
    </row>
    <row r="30501" spans="1:2" x14ac:dyDescent="0.2">
      <c r="A30501" s="47"/>
      <c r="B30501" s="60"/>
    </row>
    <row r="30502" spans="1:2" x14ac:dyDescent="0.2">
      <c r="A30502" s="47"/>
      <c r="B30502" s="60"/>
    </row>
    <row r="30503" spans="1:2" x14ac:dyDescent="0.2">
      <c r="A30503" s="47"/>
      <c r="B30503" s="60"/>
    </row>
    <row r="30504" spans="1:2" x14ac:dyDescent="0.2">
      <c r="A30504" s="47"/>
      <c r="B30504" s="60"/>
    </row>
    <row r="30505" spans="1:2" x14ac:dyDescent="0.2">
      <c r="A30505" s="47"/>
      <c r="B30505" s="60"/>
    </row>
    <row r="30506" spans="1:2" x14ac:dyDescent="0.2">
      <c r="A30506" s="47"/>
      <c r="B30506" s="60"/>
    </row>
    <row r="30507" spans="1:2" x14ac:dyDescent="0.2">
      <c r="A30507" s="47"/>
      <c r="B30507" s="60"/>
    </row>
    <row r="30508" spans="1:2" x14ac:dyDescent="0.2">
      <c r="A30508" s="47"/>
      <c r="B30508" s="60"/>
    </row>
    <row r="30509" spans="1:2" x14ac:dyDescent="0.2">
      <c r="A30509" s="47"/>
      <c r="B30509" s="60"/>
    </row>
    <row r="30510" spans="1:2" x14ac:dyDescent="0.2">
      <c r="A30510" s="47"/>
      <c r="B30510" s="60"/>
    </row>
    <row r="30511" spans="1:2" x14ac:dyDescent="0.2">
      <c r="A30511" s="47"/>
      <c r="B30511" s="60"/>
    </row>
    <row r="30512" spans="1:2" x14ac:dyDescent="0.2">
      <c r="A30512" s="47"/>
      <c r="B30512" s="60"/>
    </row>
    <row r="30513" spans="1:2" x14ac:dyDescent="0.2">
      <c r="A30513" s="47"/>
      <c r="B30513" s="60"/>
    </row>
    <row r="30514" spans="1:2" x14ac:dyDescent="0.2">
      <c r="A30514" s="47"/>
      <c r="B30514" s="60"/>
    </row>
    <row r="30515" spans="1:2" x14ac:dyDescent="0.2">
      <c r="A30515" s="47"/>
      <c r="B30515" s="60"/>
    </row>
    <row r="30516" spans="1:2" x14ac:dyDescent="0.2">
      <c r="A30516" s="47"/>
      <c r="B30516" s="60"/>
    </row>
    <row r="30517" spans="1:2" x14ac:dyDescent="0.2">
      <c r="A30517" s="47"/>
      <c r="B30517" s="60"/>
    </row>
    <row r="30518" spans="1:2" x14ac:dyDescent="0.2">
      <c r="A30518" s="47"/>
      <c r="B30518" s="60"/>
    </row>
    <row r="30519" spans="1:2" x14ac:dyDescent="0.2">
      <c r="A30519" s="47"/>
      <c r="B30519" s="60"/>
    </row>
    <row r="30520" spans="1:2" x14ac:dyDescent="0.2">
      <c r="A30520" s="47"/>
      <c r="B30520" s="60"/>
    </row>
    <row r="30521" spans="1:2" x14ac:dyDescent="0.2">
      <c r="A30521" s="47"/>
      <c r="B30521" s="60"/>
    </row>
    <row r="30522" spans="1:2" x14ac:dyDescent="0.2">
      <c r="A30522" s="47"/>
      <c r="B30522" s="60"/>
    </row>
    <row r="30523" spans="1:2" x14ac:dyDescent="0.2">
      <c r="A30523" s="47"/>
      <c r="B30523" s="60"/>
    </row>
    <row r="30524" spans="1:2" x14ac:dyDescent="0.2">
      <c r="A30524" s="47"/>
      <c r="B30524" s="60"/>
    </row>
    <row r="30525" spans="1:2" x14ac:dyDescent="0.2">
      <c r="A30525" s="47"/>
      <c r="B30525" s="60"/>
    </row>
    <row r="30526" spans="1:2" x14ac:dyDescent="0.2">
      <c r="A30526" s="47"/>
      <c r="B30526" s="60"/>
    </row>
    <row r="30527" spans="1:2" x14ac:dyDescent="0.2">
      <c r="A30527" s="47"/>
      <c r="B30527" s="60"/>
    </row>
    <row r="30528" spans="1:2" x14ac:dyDescent="0.2">
      <c r="A30528" s="47"/>
      <c r="B30528" s="60"/>
    </row>
    <row r="30529" spans="1:2" x14ac:dyDescent="0.2">
      <c r="A30529" s="47"/>
      <c r="B30529" s="60"/>
    </row>
    <row r="30530" spans="1:2" x14ac:dyDescent="0.2">
      <c r="A30530" s="47"/>
      <c r="B30530" s="60"/>
    </row>
    <row r="30531" spans="1:2" x14ac:dyDescent="0.2">
      <c r="A30531" s="47"/>
      <c r="B30531" s="60"/>
    </row>
    <row r="30532" spans="1:2" x14ac:dyDescent="0.2">
      <c r="A30532" s="47"/>
      <c r="B30532" s="60"/>
    </row>
    <row r="30533" spans="1:2" x14ac:dyDescent="0.2">
      <c r="A30533" s="47"/>
      <c r="B30533" s="60"/>
    </row>
    <row r="30534" spans="1:2" x14ac:dyDescent="0.2">
      <c r="A30534" s="47"/>
      <c r="B30534" s="60"/>
    </row>
    <row r="30535" spans="1:2" x14ac:dyDescent="0.2">
      <c r="A30535" s="47"/>
      <c r="B30535" s="60"/>
    </row>
    <row r="30536" spans="1:2" x14ac:dyDescent="0.2">
      <c r="A30536" s="47"/>
      <c r="B30536" s="60"/>
    </row>
    <row r="30537" spans="1:2" x14ac:dyDescent="0.2">
      <c r="A30537" s="47"/>
      <c r="B30537" s="60"/>
    </row>
    <row r="30538" spans="1:2" x14ac:dyDescent="0.2">
      <c r="A30538" s="47"/>
      <c r="B30538" s="60"/>
    </row>
    <row r="30539" spans="1:2" x14ac:dyDescent="0.2">
      <c r="A30539" s="47"/>
      <c r="B30539" s="60"/>
    </row>
    <row r="30540" spans="1:2" x14ac:dyDescent="0.2">
      <c r="A30540" s="47"/>
      <c r="B30540" s="60"/>
    </row>
    <row r="30541" spans="1:2" x14ac:dyDescent="0.2">
      <c r="A30541" s="47"/>
      <c r="B30541" s="60"/>
    </row>
    <row r="30542" spans="1:2" x14ac:dyDescent="0.2">
      <c r="A30542" s="47"/>
      <c r="B30542" s="60"/>
    </row>
    <row r="30543" spans="1:2" x14ac:dyDescent="0.2">
      <c r="A30543" s="47"/>
      <c r="B30543" s="60"/>
    </row>
    <row r="30544" spans="1:2" x14ac:dyDescent="0.2">
      <c r="A30544" s="47"/>
      <c r="B30544" s="60"/>
    </row>
    <row r="30545" spans="1:2" x14ac:dyDescent="0.2">
      <c r="A30545" s="47"/>
      <c r="B30545" s="60"/>
    </row>
    <row r="30546" spans="1:2" x14ac:dyDescent="0.2">
      <c r="A30546" s="47"/>
      <c r="B30546" s="60"/>
    </row>
    <row r="30547" spans="1:2" x14ac:dyDescent="0.2">
      <c r="A30547" s="47"/>
      <c r="B30547" s="60"/>
    </row>
    <row r="30548" spans="1:2" x14ac:dyDescent="0.2">
      <c r="A30548" s="47"/>
      <c r="B30548" s="60"/>
    </row>
    <row r="30549" spans="1:2" x14ac:dyDescent="0.2">
      <c r="A30549" s="47"/>
      <c r="B30549" s="60"/>
    </row>
    <row r="30550" spans="1:2" x14ac:dyDescent="0.2">
      <c r="A30550" s="47"/>
      <c r="B30550" s="60"/>
    </row>
    <row r="30551" spans="1:2" x14ac:dyDescent="0.2">
      <c r="A30551" s="47"/>
      <c r="B30551" s="60"/>
    </row>
    <row r="30552" spans="1:2" x14ac:dyDescent="0.2">
      <c r="A30552" s="47"/>
      <c r="B30552" s="60"/>
    </row>
    <row r="30553" spans="1:2" x14ac:dyDescent="0.2">
      <c r="A30553" s="47"/>
      <c r="B30553" s="60"/>
    </row>
    <row r="30554" spans="1:2" x14ac:dyDescent="0.2">
      <c r="A30554" s="47"/>
      <c r="B30554" s="60"/>
    </row>
    <row r="30555" spans="1:2" x14ac:dyDescent="0.2">
      <c r="A30555" s="47"/>
      <c r="B30555" s="60"/>
    </row>
    <row r="30556" spans="1:2" x14ac:dyDescent="0.2">
      <c r="A30556" s="47"/>
      <c r="B30556" s="60"/>
    </row>
    <row r="30557" spans="1:2" x14ac:dyDescent="0.2">
      <c r="A30557" s="47"/>
      <c r="B30557" s="60"/>
    </row>
    <row r="30558" spans="1:2" x14ac:dyDescent="0.2">
      <c r="A30558" s="47"/>
      <c r="B30558" s="60"/>
    </row>
    <row r="30559" spans="1:2" x14ac:dyDescent="0.2">
      <c r="A30559" s="47"/>
      <c r="B30559" s="60"/>
    </row>
    <row r="30560" spans="1:2" x14ac:dyDescent="0.2">
      <c r="A30560" s="47"/>
      <c r="B30560" s="60"/>
    </row>
    <row r="30561" spans="1:2" x14ac:dyDescent="0.2">
      <c r="A30561" s="47"/>
      <c r="B30561" s="60"/>
    </row>
    <row r="30562" spans="1:2" x14ac:dyDescent="0.2">
      <c r="A30562" s="47"/>
      <c r="B30562" s="60"/>
    </row>
    <row r="30563" spans="1:2" x14ac:dyDescent="0.2">
      <c r="A30563" s="47"/>
      <c r="B30563" s="60"/>
    </row>
    <row r="30564" spans="1:2" x14ac:dyDescent="0.2">
      <c r="A30564" s="47"/>
      <c r="B30564" s="60"/>
    </row>
    <row r="30565" spans="1:2" x14ac:dyDescent="0.2">
      <c r="A30565" s="47"/>
      <c r="B30565" s="60"/>
    </row>
    <row r="30566" spans="1:2" x14ac:dyDescent="0.2">
      <c r="A30566" s="47"/>
      <c r="B30566" s="60"/>
    </row>
    <row r="30567" spans="1:2" x14ac:dyDescent="0.2">
      <c r="A30567" s="47"/>
      <c r="B30567" s="60"/>
    </row>
    <row r="30568" spans="1:2" x14ac:dyDescent="0.2">
      <c r="A30568" s="47"/>
      <c r="B30568" s="60"/>
    </row>
    <row r="30569" spans="1:2" x14ac:dyDescent="0.2">
      <c r="A30569" s="47"/>
      <c r="B30569" s="60"/>
    </row>
    <row r="30570" spans="1:2" x14ac:dyDescent="0.2">
      <c r="A30570" s="47"/>
      <c r="B30570" s="60"/>
    </row>
    <row r="30571" spans="1:2" x14ac:dyDescent="0.2">
      <c r="A30571" s="47"/>
      <c r="B30571" s="60"/>
    </row>
    <row r="30572" spans="1:2" x14ac:dyDescent="0.2">
      <c r="A30572" s="47"/>
      <c r="B30572" s="60"/>
    </row>
    <row r="30573" spans="1:2" x14ac:dyDescent="0.2">
      <c r="A30573" s="47"/>
      <c r="B30573" s="60"/>
    </row>
    <row r="30574" spans="1:2" x14ac:dyDescent="0.2">
      <c r="A30574" s="47"/>
      <c r="B30574" s="60"/>
    </row>
    <row r="30575" spans="1:2" x14ac:dyDescent="0.2">
      <c r="A30575" s="47"/>
      <c r="B30575" s="60"/>
    </row>
    <row r="30576" spans="1:2" x14ac:dyDescent="0.2">
      <c r="A30576" s="47"/>
      <c r="B30576" s="60"/>
    </row>
    <row r="30577" spans="1:2" x14ac:dyDescent="0.2">
      <c r="A30577" s="47"/>
      <c r="B30577" s="60"/>
    </row>
    <row r="30578" spans="1:2" x14ac:dyDescent="0.2">
      <c r="A30578" s="47"/>
      <c r="B30578" s="60"/>
    </row>
    <row r="30579" spans="1:2" x14ac:dyDescent="0.2">
      <c r="A30579" s="47"/>
      <c r="B30579" s="60"/>
    </row>
    <row r="30580" spans="1:2" x14ac:dyDescent="0.2">
      <c r="A30580" s="47"/>
      <c r="B30580" s="60"/>
    </row>
    <row r="30581" spans="1:2" x14ac:dyDescent="0.2">
      <c r="A30581" s="47"/>
      <c r="B30581" s="60"/>
    </row>
    <row r="30582" spans="1:2" x14ac:dyDescent="0.2">
      <c r="A30582" s="47"/>
      <c r="B30582" s="60"/>
    </row>
    <row r="30583" spans="1:2" x14ac:dyDescent="0.2">
      <c r="A30583" s="47"/>
      <c r="B30583" s="60"/>
    </row>
    <row r="30584" spans="1:2" x14ac:dyDescent="0.2">
      <c r="A30584" s="47"/>
      <c r="B30584" s="60"/>
    </row>
    <row r="30585" spans="1:2" x14ac:dyDescent="0.2">
      <c r="A30585" s="47"/>
      <c r="B30585" s="60"/>
    </row>
    <row r="30586" spans="1:2" x14ac:dyDescent="0.2">
      <c r="A30586" s="47"/>
      <c r="B30586" s="60"/>
    </row>
    <row r="30587" spans="1:2" x14ac:dyDescent="0.2">
      <c r="A30587" s="47"/>
      <c r="B30587" s="60"/>
    </row>
    <row r="30588" spans="1:2" x14ac:dyDescent="0.2">
      <c r="A30588" s="47"/>
      <c r="B30588" s="60"/>
    </row>
    <row r="30589" spans="1:2" x14ac:dyDescent="0.2">
      <c r="A30589" s="47"/>
      <c r="B30589" s="60"/>
    </row>
    <row r="30590" spans="1:2" x14ac:dyDescent="0.2">
      <c r="A30590" s="47"/>
      <c r="B30590" s="60"/>
    </row>
    <row r="30591" spans="1:2" x14ac:dyDescent="0.2">
      <c r="A30591" s="47"/>
      <c r="B30591" s="60"/>
    </row>
    <row r="30592" spans="1:2" x14ac:dyDescent="0.2">
      <c r="A30592" s="47"/>
      <c r="B30592" s="60"/>
    </row>
    <row r="30593" spans="1:2" x14ac:dyDescent="0.2">
      <c r="A30593" s="47"/>
      <c r="B30593" s="60"/>
    </row>
    <row r="30594" spans="1:2" x14ac:dyDescent="0.2">
      <c r="A30594" s="47"/>
      <c r="B30594" s="60"/>
    </row>
    <row r="30595" spans="1:2" x14ac:dyDescent="0.2">
      <c r="A30595" s="47"/>
      <c r="B30595" s="60"/>
    </row>
    <row r="30596" spans="1:2" x14ac:dyDescent="0.2">
      <c r="A30596" s="47"/>
      <c r="B30596" s="60"/>
    </row>
    <row r="30597" spans="1:2" x14ac:dyDescent="0.2">
      <c r="A30597" s="47"/>
      <c r="B30597" s="60"/>
    </row>
    <row r="30598" spans="1:2" x14ac:dyDescent="0.2">
      <c r="A30598" s="47"/>
      <c r="B30598" s="60"/>
    </row>
    <row r="30599" spans="1:2" x14ac:dyDescent="0.2">
      <c r="A30599" s="47"/>
      <c r="B30599" s="60"/>
    </row>
    <row r="30600" spans="1:2" x14ac:dyDescent="0.2">
      <c r="A30600" s="47"/>
      <c r="B30600" s="60"/>
    </row>
    <row r="30601" spans="1:2" x14ac:dyDescent="0.2">
      <c r="A30601" s="47"/>
      <c r="B30601" s="60"/>
    </row>
    <row r="30602" spans="1:2" x14ac:dyDescent="0.2">
      <c r="A30602" s="47"/>
      <c r="B30602" s="60"/>
    </row>
    <row r="30603" spans="1:2" x14ac:dyDescent="0.2">
      <c r="A30603" s="47"/>
      <c r="B30603" s="60"/>
    </row>
    <row r="30604" spans="1:2" x14ac:dyDescent="0.2">
      <c r="A30604" s="47"/>
      <c r="B30604" s="60"/>
    </row>
    <row r="30605" spans="1:2" x14ac:dyDescent="0.2">
      <c r="A30605" s="47"/>
      <c r="B30605" s="60"/>
    </row>
    <row r="30606" spans="1:2" x14ac:dyDescent="0.2">
      <c r="A30606" s="47"/>
      <c r="B30606" s="60"/>
    </row>
    <row r="30607" spans="1:2" x14ac:dyDescent="0.2">
      <c r="A30607" s="47"/>
      <c r="B30607" s="60"/>
    </row>
    <row r="30608" spans="1:2" x14ac:dyDescent="0.2">
      <c r="A30608" s="47"/>
      <c r="B30608" s="60"/>
    </row>
    <row r="30609" spans="1:2" x14ac:dyDescent="0.2">
      <c r="A30609" s="47"/>
      <c r="B30609" s="60"/>
    </row>
    <row r="30610" spans="1:2" x14ac:dyDescent="0.2">
      <c r="A30610" s="47"/>
      <c r="B30610" s="60"/>
    </row>
    <row r="30611" spans="1:2" x14ac:dyDescent="0.2">
      <c r="A30611" s="47"/>
      <c r="B30611" s="60"/>
    </row>
    <row r="30612" spans="1:2" x14ac:dyDescent="0.2">
      <c r="A30612" s="47"/>
      <c r="B30612" s="60"/>
    </row>
    <row r="30613" spans="1:2" x14ac:dyDescent="0.2">
      <c r="A30613" s="47"/>
      <c r="B30613" s="60"/>
    </row>
    <row r="30614" spans="1:2" x14ac:dyDescent="0.2">
      <c r="A30614" s="47"/>
      <c r="B30614" s="60"/>
    </row>
    <row r="30615" spans="1:2" x14ac:dyDescent="0.2">
      <c r="A30615" s="47"/>
      <c r="B30615" s="60"/>
    </row>
    <row r="30616" spans="1:2" x14ac:dyDescent="0.2">
      <c r="A30616" s="47"/>
      <c r="B30616" s="60"/>
    </row>
    <row r="30617" spans="1:2" x14ac:dyDescent="0.2">
      <c r="A30617" s="47"/>
      <c r="B30617" s="60"/>
    </row>
    <row r="30618" spans="1:2" x14ac:dyDescent="0.2">
      <c r="A30618" s="47"/>
      <c r="B30618" s="60"/>
    </row>
    <row r="30619" spans="1:2" x14ac:dyDescent="0.2">
      <c r="A30619" s="47"/>
      <c r="B30619" s="60"/>
    </row>
    <row r="30620" spans="1:2" x14ac:dyDescent="0.2">
      <c r="A30620" s="47"/>
      <c r="B30620" s="60"/>
    </row>
    <row r="30621" spans="1:2" x14ac:dyDescent="0.2">
      <c r="A30621" s="47"/>
      <c r="B30621" s="60"/>
    </row>
    <row r="30622" spans="1:2" x14ac:dyDescent="0.2">
      <c r="A30622" s="47"/>
      <c r="B30622" s="60"/>
    </row>
    <row r="30623" spans="1:2" x14ac:dyDescent="0.2">
      <c r="A30623" s="47"/>
      <c r="B30623" s="60"/>
    </row>
    <row r="30624" spans="1:2" x14ac:dyDescent="0.2">
      <c r="A30624" s="47"/>
      <c r="B30624" s="60"/>
    </row>
    <row r="30625" spans="1:2" x14ac:dyDescent="0.2">
      <c r="A30625" s="47"/>
      <c r="B30625" s="60"/>
    </row>
    <row r="30626" spans="1:2" x14ac:dyDescent="0.2">
      <c r="A30626" s="47"/>
      <c r="B30626" s="60"/>
    </row>
    <row r="30627" spans="1:2" x14ac:dyDescent="0.2">
      <c r="A30627" s="47"/>
      <c r="B30627" s="60"/>
    </row>
    <row r="30628" spans="1:2" x14ac:dyDescent="0.2">
      <c r="A30628" s="47"/>
      <c r="B30628" s="60"/>
    </row>
    <row r="30629" spans="1:2" x14ac:dyDescent="0.2">
      <c r="A30629" s="47"/>
      <c r="B30629" s="60"/>
    </row>
    <row r="30630" spans="1:2" x14ac:dyDescent="0.2">
      <c r="A30630" s="47"/>
      <c r="B30630" s="60"/>
    </row>
    <row r="30631" spans="1:2" x14ac:dyDescent="0.2">
      <c r="A30631" s="47"/>
      <c r="B30631" s="60"/>
    </row>
    <row r="30632" spans="1:2" x14ac:dyDescent="0.2">
      <c r="A30632" s="47"/>
      <c r="B30632" s="60"/>
    </row>
    <row r="30633" spans="1:2" x14ac:dyDescent="0.2">
      <c r="A30633" s="47"/>
      <c r="B30633" s="60"/>
    </row>
    <row r="30634" spans="1:2" x14ac:dyDescent="0.2">
      <c r="A30634" s="47"/>
      <c r="B30634" s="60"/>
    </row>
    <row r="30635" spans="1:2" x14ac:dyDescent="0.2">
      <c r="A30635" s="47"/>
      <c r="B30635" s="60"/>
    </row>
    <row r="30636" spans="1:2" x14ac:dyDescent="0.2">
      <c r="A30636" s="47"/>
      <c r="B30636" s="60"/>
    </row>
    <row r="30637" spans="1:2" x14ac:dyDescent="0.2">
      <c r="A30637" s="47"/>
      <c r="B30637" s="60"/>
    </row>
    <row r="30638" spans="1:2" x14ac:dyDescent="0.2">
      <c r="A30638" s="47"/>
      <c r="B30638" s="60"/>
    </row>
    <row r="30639" spans="1:2" x14ac:dyDescent="0.2">
      <c r="A30639" s="47"/>
      <c r="B30639" s="60"/>
    </row>
    <row r="30640" spans="1:2" x14ac:dyDescent="0.2">
      <c r="A30640" s="47"/>
      <c r="B30640" s="60"/>
    </row>
    <row r="30641" spans="1:2" x14ac:dyDescent="0.2">
      <c r="A30641" s="47"/>
      <c r="B30641" s="60"/>
    </row>
    <row r="30642" spans="1:2" x14ac:dyDescent="0.2">
      <c r="A30642" s="47"/>
      <c r="B30642" s="60"/>
    </row>
    <row r="30643" spans="1:2" x14ac:dyDescent="0.2">
      <c r="A30643" s="47"/>
      <c r="B30643" s="60"/>
    </row>
    <row r="30644" spans="1:2" x14ac:dyDescent="0.2">
      <c r="A30644" s="47"/>
      <c r="B30644" s="60"/>
    </row>
    <row r="30645" spans="1:2" x14ac:dyDescent="0.2">
      <c r="A30645" s="47"/>
      <c r="B30645" s="60"/>
    </row>
    <row r="30646" spans="1:2" x14ac:dyDescent="0.2">
      <c r="A30646" s="47"/>
      <c r="B30646" s="60"/>
    </row>
    <row r="30647" spans="1:2" x14ac:dyDescent="0.2">
      <c r="A30647" s="47"/>
      <c r="B30647" s="60"/>
    </row>
    <row r="30648" spans="1:2" x14ac:dyDescent="0.2">
      <c r="A30648" s="47"/>
      <c r="B30648" s="60"/>
    </row>
    <row r="30649" spans="1:2" x14ac:dyDescent="0.2">
      <c r="A30649" s="47"/>
      <c r="B30649" s="60"/>
    </row>
    <row r="30650" spans="1:2" x14ac:dyDescent="0.2">
      <c r="A30650" s="47"/>
      <c r="B30650" s="60"/>
    </row>
    <row r="30651" spans="1:2" x14ac:dyDescent="0.2">
      <c r="A30651" s="47"/>
      <c r="B30651" s="60"/>
    </row>
    <row r="30652" spans="1:2" x14ac:dyDescent="0.2">
      <c r="A30652" s="47"/>
      <c r="B30652" s="60"/>
    </row>
    <row r="30653" spans="1:2" x14ac:dyDescent="0.2">
      <c r="A30653" s="47"/>
      <c r="B30653" s="60"/>
    </row>
    <row r="30654" spans="1:2" x14ac:dyDescent="0.2">
      <c r="A30654" s="47"/>
      <c r="B30654" s="60"/>
    </row>
    <row r="30655" spans="1:2" x14ac:dyDescent="0.2">
      <c r="A30655" s="47"/>
      <c r="B30655" s="60"/>
    </row>
    <row r="30656" spans="1:2" x14ac:dyDescent="0.2">
      <c r="A30656" s="47"/>
      <c r="B30656" s="60"/>
    </row>
    <row r="30657" spans="1:2" x14ac:dyDescent="0.2">
      <c r="A30657" s="47"/>
      <c r="B30657" s="60"/>
    </row>
    <row r="30658" spans="1:2" x14ac:dyDescent="0.2">
      <c r="A30658" s="47"/>
      <c r="B30658" s="60"/>
    </row>
    <row r="30659" spans="1:2" x14ac:dyDescent="0.2">
      <c r="A30659" s="47"/>
      <c r="B30659" s="60"/>
    </row>
    <row r="30660" spans="1:2" x14ac:dyDescent="0.2">
      <c r="A30660" s="47"/>
      <c r="B30660" s="60"/>
    </row>
    <row r="30661" spans="1:2" x14ac:dyDescent="0.2">
      <c r="A30661" s="47"/>
      <c r="B30661" s="60"/>
    </row>
    <row r="30662" spans="1:2" x14ac:dyDescent="0.2">
      <c r="A30662" s="47"/>
      <c r="B30662" s="60"/>
    </row>
    <row r="30663" spans="1:2" x14ac:dyDescent="0.2">
      <c r="A30663" s="47"/>
      <c r="B30663" s="60"/>
    </row>
    <row r="30664" spans="1:2" x14ac:dyDescent="0.2">
      <c r="A30664" s="47"/>
      <c r="B30664" s="60"/>
    </row>
    <row r="30665" spans="1:2" x14ac:dyDescent="0.2">
      <c r="A30665" s="47"/>
      <c r="B30665" s="60"/>
    </row>
    <row r="30666" spans="1:2" x14ac:dyDescent="0.2">
      <c r="A30666" s="47"/>
      <c r="B30666" s="60"/>
    </row>
    <row r="30667" spans="1:2" x14ac:dyDescent="0.2">
      <c r="A30667" s="47"/>
      <c r="B30667" s="60"/>
    </row>
    <row r="30668" spans="1:2" x14ac:dyDescent="0.2">
      <c r="A30668" s="47"/>
      <c r="B30668" s="60"/>
    </row>
    <row r="30669" spans="1:2" x14ac:dyDescent="0.2">
      <c r="A30669" s="47"/>
      <c r="B30669" s="60"/>
    </row>
    <row r="30670" spans="1:2" x14ac:dyDescent="0.2">
      <c r="A30670" s="47"/>
      <c r="B30670" s="60"/>
    </row>
    <row r="30671" spans="1:2" x14ac:dyDescent="0.2">
      <c r="A30671" s="47"/>
      <c r="B30671" s="60"/>
    </row>
    <row r="30672" spans="1:2" x14ac:dyDescent="0.2">
      <c r="A30672" s="47"/>
      <c r="B30672" s="60"/>
    </row>
    <row r="30673" spans="1:2" x14ac:dyDescent="0.2">
      <c r="A30673" s="47"/>
      <c r="B30673" s="60"/>
    </row>
    <row r="30674" spans="1:2" x14ac:dyDescent="0.2">
      <c r="A30674" s="47"/>
      <c r="B30674" s="60"/>
    </row>
    <row r="30675" spans="1:2" x14ac:dyDescent="0.2">
      <c r="A30675" s="47"/>
      <c r="B30675" s="60"/>
    </row>
    <row r="30676" spans="1:2" x14ac:dyDescent="0.2">
      <c r="A30676" s="47"/>
      <c r="B30676" s="60"/>
    </row>
    <row r="30677" spans="1:2" x14ac:dyDescent="0.2">
      <c r="A30677" s="47"/>
      <c r="B30677" s="60"/>
    </row>
    <row r="30678" spans="1:2" x14ac:dyDescent="0.2">
      <c r="A30678" s="47"/>
      <c r="B30678" s="60"/>
    </row>
    <row r="30679" spans="1:2" x14ac:dyDescent="0.2">
      <c r="A30679" s="47"/>
      <c r="B30679" s="60"/>
    </row>
    <row r="30680" spans="1:2" x14ac:dyDescent="0.2">
      <c r="A30680" s="47"/>
      <c r="B30680" s="60"/>
    </row>
    <row r="30681" spans="1:2" x14ac:dyDescent="0.2">
      <c r="A30681" s="47"/>
      <c r="B30681" s="60"/>
    </row>
    <row r="30682" spans="1:2" x14ac:dyDescent="0.2">
      <c r="A30682" s="47"/>
      <c r="B30682" s="60"/>
    </row>
    <row r="30683" spans="1:2" x14ac:dyDescent="0.2">
      <c r="A30683" s="47"/>
      <c r="B30683" s="60"/>
    </row>
    <row r="30684" spans="1:2" x14ac:dyDescent="0.2">
      <c r="A30684" s="47"/>
      <c r="B30684" s="60"/>
    </row>
    <row r="30685" spans="1:2" x14ac:dyDescent="0.2">
      <c r="A30685" s="47"/>
      <c r="B30685" s="60"/>
    </row>
    <row r="30686" spans="1:2" x14ac:dyDescent="0.2">
      <c r="A30686" s="47"/>
      <c r="B30686" s="60"/>
    </row>
    <row r="30687" spans="1:2" x14ac:dyDescent="0.2">
      <c r="A30687" s="47"/>
      <c r="B30687" s="60"/>
    </row>
    <row r="30688" spans="1:2" x14ac:dyDescent="0.2">
      <c r="A30688" s="47"/>
      <c r="B30688" s="60"/>
    </row>
    <row r="30689" spans="1:2" x14ac:dyDescent="0.2">
      <c r="A30689" s="47"/>
      <c r="B30689" s="60"/>
    </row>
    <row r="30690" spans="1:2" x14ac:dyDescent="0.2">
      <c r="A30690" s="47"/>
      <c r="B30690" s="60"/>
    </row>
    <row r="30691" spans="1:2" x14ac:dyDescent="0.2">
      <c r="A30691" s="47"/>
      <c r="B30691" s="60"/>
    </row>
    <row r="30692" spans="1:2" x14ac:dyDescent="0.2">
      <c r="A30692" s="47"/>
      <c r="B30692" s="60"/>
    </row>
    <row r="30693" spans="1:2" x14ac:dyDescent="0.2">
      <c r="A30693" s="47"/>
      <c r="B30693" s="60"/>
    </row>
    <row r="30694" spans="1:2" x14ac:dyDescent="0.2">
      <c r="A30694" s="47"/>
      <c r="B30694" s="60"/>
    </row>
    <row r="30695" spans="1:2" x14ac:dyDescent="0.2">
      <c r="A30695" s="47"/>
      <c r="B30695" s="60"/>
    </row>
    <row r="30696" spans="1:2" x14ac:dyDescent="0.2">
      <c r="A30696" s="47"/>
      <c r="B30696" s="60"/>
    </row>
    <row r="30697" spans="1:2" x14ac:dyDescent="0.2">
      <c r="A30697" s="47"/>
      <c r="B30697" s="60"/>
    </row>
    <row r="30698" spans="1:2" x14ac:dyDescent="0.2">
      <c r="A30698" s="47"/>
      <c r="B30698" s="60"/>
    </row>
    <row r="30699" spans="1:2" x14ac:dyDescent="0.2">
      <c r="A30699" s="47"/>
      <c r="B30699" s="60"/>
    </row>
    <row r="30700" spans="1:2" x14ac:dyDescent="0.2">
      <c r="A30700" s="47"/>
      <c r="B30700" s="60"/>
    </row>
    <row r="30701" spans="1:2" x14ac:dyDescent="0.2">
      <c r="A30701" s="47"/>
      <c r="B30701" s="60"/>
    </row>
    <row r="30702" spans="1:2" x14ac:dyDescent="0.2">
      <c r="A30702" s="47"/>
      <c r="B30702" s="60"/>
    </row>
    <row r="30703" spans="1:2" x14ac:dyDescent="0.2">
      <c r="A30703" s="47"/>
      <c r="B30703" s="60"/>
    </row>
    <row r="30704" spans="1:2" x14ac:dyDescent="0.2">
      <c r="A30704" s="47"/>
      <c r="B30704" s="60"/>
    </row>
    <row r="30705" spans="1:2" x14ac:dyDescent="0.2">
      <c r="A30705" s="47"/>
      <c r="B30705" s="60"/>
    </row>
    <row r="30706" spans="1:2" x14ac:dyDescent="0.2">
      <c r="A30706" s="47"/>
      <c r="B30706" s="60"/>
    </row>
    <row r="30707" spans="1:2" x14ac:dyDescent="0.2">
      <c r="A30707" s="47"/>
      <c r="B30707" s="60"/>
    </row>
    <row r="30708" spans="1:2" x14ac:dyDescent="0.2">
      <c r="A30708" s="47"/>
      <c r="B30708" s="60"/>
    </row>
    <row r="30709" spans="1:2" x14ac:dyDescent="0.2">
      <c r="A30709" s="47"/>
      <c r="B30709" s="60"/>
    </row>
    <row r="30710" spans="1:2" x14ac:dyDescent="0.2">
      <c r="A30710" s="47"/>
      <c r="B30710" s="60"/>
    </row>
    <row r="30711" spans="1:2" x14ac:dyDescent="0.2">
      <c r="A30711" s="47"/>
      <c r="B30711" s="60"/>
    </row>
    <row r="30712" spans="1:2" x14ac:dyDescent="0.2">
      <c r="A30712" s="47"/>
      <c r="B30712" s="60"/>
    </row>
    <row r="30713" spans="1:2" x14ac:dyDescent="0.2">
      <c r="A30713" s="47"/>
      <c r="B30713" s="60"/>
    </row>
    <row r="30714" spans="1:2" x14ac:dyDescent="0.2">
      <c r="A30714" s="47"/>
      <c r="B30714" s="60"/>
    </row>
    <row r="30715" spans="1:2" x14ac:dyDescent="0.2">
      <c r="A30715" s="47"/>
      <c r="B30715" s="60"/>
    </row>
    <row r="30716" spans="1:2" x14ac:dyDescent="0.2">
      <c r="A30716" s="47"/>
      <c r="B30716" s="60"/>
    </row>
    <row r="30717" spans="1:2" x14ac:dyDescent="0.2">
      <c r="A30717" s="47"/>
      <c r="B30717" s="60"/>
    </row>
    <row r="30718" spans="1:2" x14ac:dyDescent="0.2">
      <c r="A30718" s="47"/>
      <c r="B30718" s="60"/>
    </row>
    <row r="30719" spans="1:2" x14ac:dyDescent="0.2">
      <c r="A30719" s="47"/>
      <c r="B30719" s="60"/>
    </row>
    <row r="30720" spans="1:2" x14ac:dyDescent="0.2">
      <c r="A30720" s="47"/>
      <c r="B30720" s="60"/>
    </row>
    <row r="30721" spans="1:2" x14ac:dyDescent="0.2">
      <c r="A30721" s="47"/>
      <c r="B30721" s="60"/>
    </row>
    <row r="30722" spans="1:2" x14ac:dyDescent="0.2">
      <c r="A30722" s="47"/>
      <c r="B30722" s="60"/>
    </row>
    <row r="30723" spans="1:2" x14ac:dyDescent="0.2">
      <c r="A30723" s="47"/>
      <c r="B30723" s="60"/>
    </row>
    <row r="30724" spans="1:2" x14ac:dyDescent="0.2">
      <c r="A30724" s="47"/>
      <c r="B30724" s="60"/>
    </row>
    <row r="30725" spans="1:2" x14ac:dyDescent="0.2">
      <c r="A30725" s="47"/>
      <c r="B30725" s="60"/>
    </row>
    <row r="30726" spans="1:2" x14ac:dyDescent="0.2">
      <c r="A30726" s="47"/>
      <c r="B30726" s="60"/>
    </row>
    <row r="30727" spans="1:2" x14ac:dyDescent="0.2">
      <c r="A30727" s="47"/>
      <c r="B30727" s="60"/>
    </row>
    <row r="30728" spans="1:2" x14ac:dyDescent="0.2">
      <c r="A30728" s="47"/>
      <c r="B30728" s="60"/>
    </row>
    <row r="30729" spans="1:2" x14ac:dyDescent="0.2">
      <c r="A30729" s="47"/>
      <c r="B30729" s="60"/>
    </row>
    <row r="30730" spans="1:2" x14ac:dyDescent="0.2">
      <c r="A30730" s="47"/>
      <c r="B30730" s="60"/>
    </row>
    <row r="30731" spans="1:2" x14ac:dyDescent="0.2">
      <c r="A30731" s="47"/>
      <c r="B30731" s="60"/>
    </row>
    <row r="30732" spans="1:2" x14ac:dyDescent="0.2">
      <c r="A30732" s="47"/>
      <c r="B30732" s="60"/>
    </row>
    <row r="30733" spans="1:2" x14ac:dyDescent="0.2">
      <c r="A30733" s="47"/>
      <c r="B30733" s="60"/>
    </row>
    <row r="30734" spans="1:2" x14ac:dyDescent="0.2">
      <c r="A30734" s="47"/>
      <c r="B30734" s="60"/>
    </row>
    <row r="30735" spans="1:2" x14ac:dyDescent="0.2">
      <c r="A30735" s="47"/>
      <c r="B30735" s="60"/>
    </row>
    <row r="30736" spans="1:2" x14ac:dyDescent="0.2">
      <c r="A30736" s="47"/>
      <c r="B30736" s="60"/>
    </row>
    <row r="30737" spans="1:2" x14ac:dyDescent="0.2">
      <c r="A30737" s="47"/>
      <c r="B30737" s="60"/>
    </row>
    <row r="30738" spans="1:2" x14ac:dyDescent="0.2">
      <c r="A30738" s="47"/>
      <c r="B30738" s="60"/>
    </row>
    <row r="30739" spans="1:2" x14ac:dyDescent="0.2">
      <c r="A30739" s="47"/>
      <c r="B30739" s="60"/>
    </row>
    <row r="30740" spans="1:2" x14ac:dyDescent="0.2">
      <c r="A30740" s="47"/>
      <c r="B30740" s="60"/>
    </row>
    <row r="30741" spans="1:2" x14ac:dyDescent="0.2">
      <c r="A30741" s="47"/>
      <c r="B30741" s="60"/>
    </row>
    <row r="30742" spans="1:2" x14ac:dyDescent="0.2">
      <c r="A30742" s="47"/>
      <c r="B30742" s="60"/>
    </row>
    <row r="30743" spans="1:2" x14ac:dyDescent="0.2">
      <c r="A30743" s="47"/>
      <c r="B30743" s="60"/>
    </row>
    <row r="30744" spans="1:2" x14ac:dyDescent="0.2">
      <c r="A30744" s="47"/>
      <c r="B30744" s="60"/>
    </row>
    <row r="30745" spans="1:2" x14ac:dyDescent="0.2">
      <c r="A30745" s="47"/>
      <c r="B30745" s="60"/>
    </row>
    <row r="30746" spans="1:2" x14ac:dyDescent="0.2">
      <c r="A30746" s="47"/>
      <c r="B30746" s="60"/>
    </row>
    <row r="30747" spans="1:2" x14ac:dyDescent="0.2">
      <c r="A30747" s="47"/>
      <c r="B30747" s="60"/>
    </row>
    <row r="30748" spans="1:2" x14ac:dyDescent="0.2">
      <c r="A30748" s="47"/>
      <c r="B30748" s="60"/>
    </row>
    <row r="30749" spans="1:2" x14ac:dyDescent="0.2">
      <c r="A30749" s="47"/>
      <c r="B30749" s="60"/>
    </row>
    <row r="30750" spans="1:2" x14ac:dyDescent="0.2">
      <c r="A30750" s="47"/>
      <c r="B30750" s="60"/>
    </row>
    <row r="30751" spans="1:2" x14ac:dyDescent="0.2">
      <c r="A30751" s="47"/>
      <c r="B30751" s="60"/>
    </row>
    <row r="30752" spans="1:2" x14ac:dyDescent="0.2">
      <c r="A30752" s="47"/>
      <c r="B30752" s="60"/>
    </row>
    <row r="30753" spans="1:2" x14ac:dyDescent="0.2">
      <c r="A30753" s="47"/>
      <c r="B30753" s="60"/>
    </row>
    <row r="30754" spans="1:2" x14ac:dyDescent="0.2">
      <c r="A30754" s="47"/>
      <c r="B30754" s="60"/>
    </row>
    <row r="30755" spans="1:2" x14ac:dyDescent="0.2">
      <c r="A30755" s="47"/>
      <c r="B30755" s="60"/>
    </row>
    <row r="30756" spans="1:2" x14ac:dyDescent="0.2">
      <c r="A30756" s="47"/>
      <c r="B30756" s="60"/>
    </row>
    <row r="30757" spans="1:2" x14ac:dyDescent="0.2">
      <c r="A30757" s="47"/>
      <c r="B30757" s="60"/>
    </row>
    <row r="30758" spans="1:2" x14ac:dyDescent="0.2">
      <c r="A30758" s="47"/>
      <c r="B30758" s="60"/>
    </row>
    <row r="30759" spans="1:2" x14ac:dyDescent="0.2">
      <c r="A30759" s="47"/>
      <c r="B30759" s="60"/>
    </row>
    <row r="30760" spans="1:2" x14ac:dyDescent="0.2">
      <c r="A30760" s="47"/>
      <c r="B30760" s="60"/>
    </row>
    <row r="30761" spans="1:2" x14ac:dyDescent="0.2">
      <c r="A30761" s="47"/>
      <c r="B30761" s="60"/>
    </row>
    <row r="30762" spans="1:2" x14ac:dyDescent="0.2">
      <c r="A30762" s="47"/>
      <c r="B30762" s="60"/>
    </row>
    <row r="30763" spans="1:2" x14ac:dyDescent="0.2">
      <c r="A30763" s="47"/>
      <c r="B30763" s="60"/>
    </row>
    <row r="30764" spans="1:2" x14ac:dyDescent="0.2">
      <c r="A30764" s="47"/>
      <c r="B30764" s="60"/>
    </row>
    <row r="30765" spans="1:2" x14ac:dyDescent="0.2">
      <c r="A30765" s="47"/>
      <c r="B30765" s="60"/>
    </row>
    <row r="30766" spans="1:2" x14ac:dyDescent="0.2">
      <c r="A30766" s="47"/>
      <c r="B30766" s="60"/>
    </row>
    <row r="30767" spans="1:2" x14ac:dyDescent="0.2">
      <c r="A30767" s="47"/>
      <c r="B30767" s="60"/>
    </row>
    <row r="30768" spans="1:2" x14ac:dyDescent="0.2">
      <c r="A30768" s="47"/>
      <c r="B30768" s="60"/>
    </row>
    <row r="30769" spans="1:2" x14ac:dyDescent="0.2">
      <c r="A30769" s="47"/>
      <c r="B30769" s="60"/>
    </row>
    <row r="30770" spans="1:2" x14ac:dyDescent="0.2">
      <c r="A30770" s="47"/>
      <c r="B30770" s="60"/>
    </row>
    <row r="30771" spans="1:2" x14ac:dyDescent="0.2">
      <c r="A30771" s="47"/>
      <c r="B30771" s="60"/>
    </row>
    <row r="30772" spans="1:2" x14ac:dyDescent="0.2">
      <c r="A30772" s="47"/>
      <c r="B30772" s="60"/>
    </row>
    <row r="30773" spans="1:2" x14ac:dyDescent="0.2">
      <c r="A30773" s="47"/>
      <c r="B30773" s="60"/>
    </row>
    <row r="30774" spans="1:2" x14ac:dyDescent="0.2">
      <c r="A30774" s="47"/>
      <c r="B30774" s="60"/>
    </row>
    <row r="30775" spans="1:2" x14ac:dyDescent="0.2">
      <c r="A30775" s="47"/>
      <c r="B30775" s="60"/>
    </row>
    <row r="30776" spans="1:2" x14ac:dyDescent="0.2">
      <c r="A30776" s="47"/>
      <c r="B30776" s="60"/>
    </row>
    <row r="30777" spans="1:2" x14ac:dyDescent="0.2">
      <c r="A30777" s="47"/>
      <c r="B30777" s="60"/>
    </row>
    <row r="30778" spans="1:2" x14ac:dyDescent="0.2">
      <c r="A30778" s="47"/>
      <c r="B30778" s="60"/>
    </row>
    <row r="30779" spans="1:2" x14ac:dyDescent="0.2">
      <c r="A30779" s="47"/>
      <c r="B30779" s="60"/>
    </row>
    <row r="30780" spans="1:2" x14ac:dyDescent="0.2">
      <c r="A30780" s="47"/>
      <c r="B30780" s="60"/>
    </row>
    <row r="30781" spans="1:2" x14ac:dyDescent="0.2">
      <c r="A30781" s="47"/>
      <c r="B30781" s="60"/>
    </row>
    <row r="30782" spans="1:2" x14ac:dyDescent="0.2">
      <c r="A30782" s="47"/>
      <c r="B30782" s="60"/>
    </row>
    <row r="30783" spans="1:2" x14ac:dyDescent="0.2">
      <c r="A30783" s="47"/>
      <c r="B30783" s="60"/>
    </row>
    <row r="30784" spans="1:2" x14ac:dyDescent="0.2">
      <c r="A30784" s="47"/>
      <c r="B30784" s="60"/>
    </row>
    <row r="30785" spans="1:2" x14ac:dyDescent="0.2">
      <c r="A30785" s="47"/>
      <c r="B30785" s="60"/>
    </row>
    <row r="30786" spans="1:2" x14ac:dyDescent="0.2">
      <c r="A30786" s="47"/>
      <c r="B30786" s="60"/>
    </row>
    <row r="30787" spans="1:2" x14ac:dyDescent="0.2">
      <c r="A30787" s="47"/>
      <c r="B30787" s="60"/>
    </row>
    <row r="30788" spans="1:2" x14ac:dyDescent="0.2">
      <c r="A30788" s="47"/>
      <c r="B30788" s="60"/>
    </row>
    <row r="30789" spans="1:2" x14ac:dyDescent="0.2">
      <c r="A30789" s="47"/>
      <c r="B30789" s="60"/>
    </row>
    <row r="30790" spans="1:2" x14ac:dyDescent="0.2">
      <c r="A30790" s="47"/>
      <c r="B30790" s="60"/>
    </row>
    <row r="30791" spans="1:2" x14ac:dyDescent="0.2">
      <c r="A30791" s="47"/>
      <c r="B30791" s="60"/>
    </row>
    <row r="30792" spans="1:2" x14ac:dyDescent="0.2">
      <c r="A30792" s="47"/>
      <c r="B30792" s="60"/>
    </row>
    <row r="30793" spans="1:2" x14ac:dyDescent="0.2">
      <c r="A30793" s="47"/>
      <c r="B30793" s="60"/>
    </row>
    <row r="30794" spans="1:2" x14ac:dyDescent="0.2">
      <c r="A30794" s="47"/>
      <c r="B30794" s="60"/>
    </row>
    <row r="30795" spans="1:2" x14ac:dyDescent="0.2">
      <c r="A30795" s="47"/>
      <c r="B30795" s="60"/>
    </row>
    <row r="30796" spans="1:2" x14ac:dyDescent="0.2">
      <c r="A30796" s="47"/>
      <c r="B30796" s="60"/>
    </row>
    <row r="30797" spans="1:2" x14ac:dyDescent="0.2">
      <c r="A30797" s="47"/>
      <c r="B30797" s="60"/>
    </row>
    <row r="30798" spans="1:2" x14ac:dyDescent="0.2">
      <c r="A30798" s="47"/>
      <c r="B30798" s="60"/>
    </row>
    <row r="30799" spans="1:2" x14ac:dyDescent="0.2">
      <c r="A30799" s="47"/>
      <c r="B30799" s="60"/>
    </row>
    <row r="30800" spans="1:2" x14ac:dyDescent="0.2">
      <c r="A30800" s="47"/>
      <c r="B30800" s="60"/>
    </row>
    <row r="30801" spans="1:2" x14ac:dyDescent="0.2">
      <c r="A30801" s="47"/>
      <c r="B30801" s="60"/>
    </row>
    <row r="30802" spans="1:2" x14ac:dyDescent="0.2">
      <c r="A30802" s="47"/>
      <c r="B30802" s="60"/>
    </row>
    <row r="30803" spans="1:2" x14ac:dyDescent="0.2">
      <c r="A30803" s="47"/>
      <c r="B30803" s="60"/>
    </row>
    <row r="30804" spans="1:2" x14ac:dyDescent="0.2">
      <c r="A30804" s="47"/>
      <c r="B30804" s="60"/>
    </row>
    <row r="30805" spans="1:2" x14ac:dyDescent="0.2">
      <c r="A30805" s="47"/>
      <c r="B30805" s="60"/>
    </row>
    <row r="30806" spans="1:2" x14ac:dyDescent="0.2">
      <c r="A30806" s="47"/>
      <c r="B30806" s="60"/>
    </row>
    <row r="30807" spans="1:2" x14ac:dyDescent="0.2">
      <c r="A30807" s="47"/>
      <c r="B30807" s="60"/>
    </row>
    <row r="30808" spans="1:2" x14ac:dyDescent="0.2">
      <c r="A30808" s="47"/>
      <c r="B30808" s="60"/>
    </row>
    <row r="30809" spans="1:2" x14ac:dyDescent="0.2">
      <c r="A30809" s="47"/>
      <c r="B30809" s="60"/>
    </row>
    <row r="30810" spans="1:2" x14ac:dyDescent="0.2">
      <c r="A30810" s="47"/>
      <c r="B30810" s="60"/>
    </row>
    <row r="30811" spans="1:2" x14ac:dyDescent="0.2">
      <c r="A30811" s="47"/>
      <c r="B30811" s="60"/>
    </row>
    <row r="30812" spans="1:2" x14ac:dyDescent="0.2">
      <c r="A30812" s="47"/>
      <c r="B30812" s="60"/>
    </row>
    <row r="30813" spans="1:2" x14ac:dyDescent="0.2">
      <c r="A30813" s="47"/>
      <c r="B30813" s="60"/>
    </row>
    <row r="30814" spans="1:2" x14ac:dyDescent="0.2">
      <c r="A30814" s="47"/>
      <c r="B30814" s="60"/>
    </row>
    <row r="30815" spans="1:2" x14ac:dyDescent="0.2">
      <c r="A30815" s="47"/>
      <c r="B30815" s="60"/>
    </row>
    <row r="30816" spans="1:2" x14ac:dyDescent="0.2">
      <c r="A30816" s="47"/>
      <c r="B30816" s="60"/>
    </row>
    <row r="30817" spans="1:2" x14ac:dyDescent="0.2">
      <c r="A30817" s="47"/>
      <c r="B30817" s="60"/>
    </row>
    <row r="30818" spans="1:2" x14ac:dyDescent="0.2">
      <c r="A30818" s="47"/>
      <c r="B30818" s="60"/>
    </row>
    <row r="30819" spans="1:2" x14ac:dyDescent="0.2">
      <c r="A30819" s="47"/>
      <c r="B30819" s="60"/>
    </row>
    <row r="30820" spans="1:2" x14ac:dyDescent="0.2">
      <c r="A30820" s="47"/>
      <c r="B30820" s="60"/>
    </row>
    <row r="30821" spans="1:2" x14ac:dyDescent="0.2">
      <c r="A30821" s="47"/>
      <c r="B30821" s="60"/>
    </row>
    <row r="30822" spans="1:2" x14ac:dyDescent="0.2">
      <c r="A30822" s="47"/>
      <c r="B30822" s="60"/>
    </row>
    <row r="30823" spans="1:2" x14ac:dyDescent="0.2">
      <c r="A30823" s="47"/>
      <c r="B30823" s="60"/>
    </row>
    <row r="30824" spans="1:2" x14ac:dyDescent="0.2">
      <c r="A30824" s="47"/>
      <c r="B30824" s="60"/>
    </row>
    <row r="30825" spans="1:2" x14ac:dyDescent="0.2">
      <c r="A30825" s="47"/>
      <c r="B30825" s="60"/>
    </row>
    <row r="30826" spans="1:2" x14ac:dyDescent="0.2">
      <c r="A30826" s="47"/>
      <c r="B30826" s="60"/>
    </row>
    <row r="30827" spans="1:2" x14ac:dyDescent="0.2">
      <c r="A30827" s="47"/>
      <c r="B30827" s="60"/>
    </row>
    <row r="30828" spans="1:2" x14ac:dyDescent="0.2">
      <c r="A30828" s="47"/>
      <c r="B30828" s="60"/>
    </row>
    <row r="30829" spans="1:2" x14ac:dyDescent="0.2">
      <c r="A30829" s="47"/>
      <c r="B30829" s="60"/>
    </row>
    <row r="30830" spans="1:2" x14ac:dyDescent="0.2">
      <c r="A30830" s="47"/>
      <c r="B30830" s="60"/>
    </row>
    <row r="30831" spans="1:2" x14ac:dyDescent="0.2">
      <c r="A30831" s="47"/>
      <c r="B30831" s="60"/>
    </row>
    <row r="30832" spans="1:2" x14ac:dyDescent="0.2">
      <c r="A30832" s="47"/>
      <c r="B30832" s="60"/>
    </row>
    <row r="30833" spans="1:2" x14ac:dyDescent="0.2">
      <c r="A30833" s="47"/>
      <c r="B30833" s="60"/>
    </row>
    <row r="30834" spans="1:2" x14ac:dyDescent="0.2">
      <c r="A30834" s="47"/>
      <c r="B30834" s="60"/>
    </row>
    <row r="30835" spans="1:2" x14ac:dyDescent="0.2">
      <c r="A30835" s="47"/>
      <c r="B30835" s="60"/>
    </row>
    <row r="30836" spans="1:2" x14ac:dyDescent="0.2">
      <c r="A30836" s="47"/>
      <c r="B30836" s="60"/>
    </row>
    <row r="30837" spans="1:2" x14ac:dyDescent="0.2">
      <c r="A30837" s="47"/>
      <c r="B30837" s="60"/>
    </row>
    <row r="30838" spans="1:2" x14ac:dyDescent="0.2">
      <c r="A30838" s="47"/>
      <c r="B30838" s="60"/>
    </row>
    <row r="30839" spans="1:2" x14ac:dyDescent="0.2">
      <c r="A30839" s="47"/>
      <c r="B30839" s="60"/>
    </row>
    <row r="30840" spans="1:2" x14ac:dyDescent="0.2">
      <c r="A30840" s="47"/>
      <c r="B30840" s="60"/>
    </row>
    <row r="30841" spans="1:2" x14ac:dyDescent="0.2">
      <c r="A30841" s="47"/>
      <c r="B30841" s="60"/>
    </row>
    <row r="30842" spans="1:2" x14ac:dyDescent="0.2">
      <c r="A30842" s="47"/>
      <c r="B30842" s="60"/>
    </row>
    <row r="30843" spans="1:2" x14ac:dyDescent="0.2">
      <c r="A30843" s="47"/>
      <c r="B30843" s="60"/>
    </row>
    <row r="30844" spans="1:2" x14ac:dyDescent="0.2">
      <c r="A30844" s="47"/>
      <c r="B30844" s="60"/>
    </row>
    <row r="30845" spans="1:2" x14ac:dyDescent="0.2">
      <c r="A30845" s="47"/>
      <c r="B30845" s="60"/>
    </row>
    <row r="30846" spans="1:2" x14ac:dyDescent="0.2">
      <c r="A30846" s="47"/>
      <c r="B30846" s="60"/>
    </row>
    <row r="30847" spans="1:2" x14ac:dyDescent="0.2">
      <c r="A30847" s="47"/>
      <c r="B30847" s="60"/>
    </row>
    <row r="30848" spans="1:2" x14ac:dyDescent="0.2">
      <c r="A30848" s="47"/>
      <c r="B30848" s="60"/>
    </row>
    <row r="30849" spans="1:2" x14ac:dyDescent="0.2">
      <c r="A30849" s="47"/>
      <c r="B30849" s="60"/>
    </row>
    <row r="30850" spans="1:2" x14ac:dyDescent="0.2">
      <c r="A30850" s="47"/>
      <c r="B30850" s="60"/>
    </row>
    <row r="30851" spans="1:2" x14ac:dyDescent="0.2">
      <c r="A30851" s="47"/>
      <c r="B30851" s="60"/>
    </row>
    <row r="30852" spans="1:2" x14ac:dyDescent="0.2">
      <c r="A30852" s="47"/>
      <c r="B30852" s="60"/>
    </row>
    <row r="30853" spans="1:2" x14ac:dyDescent="0.2">
      <c r="A30853" s="47"/>
      <c r="B30853" s="60"/>
    </row>
    <row r="30854" spans="1:2" x14ac:dyDescent="0.2">
      <c r="A30854" s="47"/>
      <c r="B30854" s="60"/>
    </row>
    <row r="30855" spans="1:2" x14ac:dyDescent="0.2">
      <c r="A30855" s="47"/>
      <c r="B30855" s="60"/>
    </row>
    <row r="30856" spans="1:2" x14ac:dyDescent="0.2">
      <c r="A30856" s="47"/>
      <c r="B30856" s="60"/>
    </row>
    <row r="30857" spans="1:2" x14ac:dyDescent="0.2">
      <c r="A30857" s="47"/>
      <c r="B30857" s="60"/>
    </row>
    <row r="30858" spans="1:2" x14ac:dyDescent="0.2">
      <c r="A30858" s="47"/>
      <c r="B30858" s="60"/>
    </row>
    <row r="30859" spans="1:2" x14ac:dyDescent="0.2">
      <c r="A30859" s="47"/>
      <c r="B30859" s="60"/>
    </row>
    <row r="30860" spans="1:2" x14ac:dyDescent="0.2">
      <c r="A30860" s="47"/>
      <c r="B30860" s="60"/>
    </row>
    <row r="30861" spans="1:2" x14ac:dyDescent="0.2">
      <c r="A30861" s="47"/>
      <c r="B30861" s="60"/>
    </row>
    <row r="30862" spans="1:2" x14ac:dyDescent="0.2">
      <c r="A30862" s="47"/>
      <c r="B30862" s="60"/>
    </row>
    <row r="30863" spans="1:2" x14ac:dyDescent="0.2">
      <c r="A30863" s="47"/>
      <c r="B30863" s="60"/>
    </row>
    <row r="30864" spans="1:2" x14ac:dyDescent="0.2">
      <c r="A30864" s="47"/>
      <c r="B30864" s="60"/>
    </row>
    <row r="30865" spans="1:2" x14ac:dyDescent="0.2">
      <c r="A30865" s="47"/>
      <c r="B30865" s="60"/>
    </row>
    <row r="30866" spans="1:2" x14ac:dyDescent="0.2">
      <c r="A30866" s="47"/>
      <c r="B30866" s="60"/>
    </row>
    <row r="30867" spans="1:2" x14ac:dyDescent="0.2">
      <c r="A30867" s="47"/>
      <c r="B30867" s="60"/>
    </row>
    <row r="30868" spans="1:2" x14ac:dyDescent="0.2">
      <c r="A30868" s="47"/>
      <c r="B30868" s="60"/>
    </row>
    <row r="30869" spans="1:2" x14ac:dyDescent="0.2">
      <c r="A30869" s="47"/>
      <c r="B30869" s="60"/>
    </row>
    <row r="30870" spans="1:2" x14ac:dyDescent="0.2">
      <c r="A30870" s="47"/>
      <c r="B30870" s="60"/>
    </row>
    <row r="30871" spans="1:2" x14ac:dyDescent="0.2">
      <c r="A30871" s="47"/>
      <c r="B30871" s="60"/>
    </row>
    <row r="30872" spans="1:2" x14ac:dyDescent="0.2">
      <c r="A30872" s="47"/>
      <c r="B30872" s="60"/>
    </row>
    <row r="30873" spans="1:2" x14ac:dyDescent="0.2">
      <c r="A30873" s="47"/>
      <c r="B30873" s="60"/>
    </row>
    <row r="30874" spans="1:2" x14ac:dyDescent="0.2">
      <c r="A30874" s="47"/>
      <c r="B30874" s="60"/>
    </row>
    <row r="30875" spans="1:2" x14ac:dyDescent="0.2">
      <c r="A30875" s="47"/>
      <c r="B30875" s="60"/>
    </row>
    <row r="30876" spans="1:2" x14ac:dyDescent="0.2">
      <c r="A30876" s="47"/>
      <c r="B30876" s="60"/>
    </row>
    <row r="30877" spans="1:2" x14ac:dyDescent="0.2">
      <c r="A30877" s="47"/>
      <c r="B30877" s="60"/>
    </row>
    <row r="30878" spans="1:2" x14ac:dyDescent="0.2">
      <c r="A30878" s="47"/>
      <c r="B30878" s="60"/>
    </row>
    <row r="30879" spans="1:2" x14ac:dyDescent="0.2">
      <c r="A30879" s="47"/>
      <c r="B30879" s="60"/>
    </row>
    <row r="30880" spans="1:2" x14ac:dyDescent="0.2">
      <c r="A30880" s="47"/>
      <c r="B30880" s="60"/>
    </row>
    <row r="30881" spans="1:2" x14ac:dyDescent="0.2">
      <c r="A30881" s="47"/>
      <c r="B30881" s="60"/>
    </row>
    <row r="30882" spans="1:2" x14ac:dyDescent="0.2">
      <c r="A30882" s="47"/>
      <c r="B30882" s="60"/>
    </row>
    <row r="30883" spans="1:2" x14ac:dyDescent="0.2">
      <c r="A30883" s="47"/>
      <c r="B30883" s="60"/>
    </row>
    <row r="30884" spans="1:2" x14ac:dyDescent="0.2">
      <c r="A30884" s="47"/>
      <c r="B30884" s="60"/>
    </row>
    <row r="30885" spans="1:2" x14ac:dyDescent="0.2">
      <c r="A30885" s="47"/>
      <c r="B30885" s="60"/>
    </row>
    <row r="30886" spans="1:2" x14ac:dyDescent="0.2">
      <c r="A30886" s="47"/>
      <c r="B30886" s="60"/>
    </row>
    <row r="30887" spans="1:2" x14ac:dyDescent="0.2">
      <c r="A30887" s="47"/>
      <c r="B30887" s="60"/>
    </row>
    <row r="30888" spans="1:2" x14ac:dyDescent="0.2">
      <c r="A30888" s="47"/>
      <c r="B30888" s="60"/>
    </row>
    <row r="30889" spans="1:2" x14ac:dyDescent="0.2">
      <c r="A30889" s="47"/>
      <c r="B30889" s="60"/>
    </row>
    <row r="30890" spans="1:2" x14ac:dyDescent="0.2">
      <c r="A30890" s="47"/>
      <c r="B30890" s="60"/>
    </row>
    <row r="30891" spans="1:2" x14ac:dyDescent="0.2">
      <c r="A30891" s="47"/>
      <c r="B30891" s="60"/>
    </row>
    <row r="30892" spans="1:2" x14ac:dyDescent="0.2">
      <c r="A30892" s="47"/>
      <c r="B30892" s="60"/>
    </row>
    <row r="30893" spans="1:2" x14ac:dyDescent="0.2">
      <c r="A30893" s="47"/>
      <c r="B30893" s="60"/>
    </row>
    <row r="30894" spans="1:2" x14ac:dyDescent="0.2">
      <c r="A30894" s="47"/>
      <c r="B30894" s="60"/>
    </row>
    <row r="30895" spans="1:2" x14ac:dyDescent="0.2">
      <c r="A30895" s="47"/>
      <c r="B30895" s="60"/>
    </row>
    <row r="30896" spans="1:2" x14ac:dyDescent="0.2">
      <c r="A30896" s="47"/>
      <c r="B30896" s="60"/>
    </row>
    <row r="30897" spans="1:2" x14ac:dyDescent="0.2">
      <c r="A30897" s="47"/>
      <c r="B30897" s="60"/>
    </row>
    <row r="30898" spans="1:2" x14ac:dyDescent="0.2">
      <c r="A30898" s="47"/>
      <c r="B30898" s="60"/>
    </row>
    <row r="30899" spans="1:2" x14ac:dyDescent="0.2">
      <c r="A30899" s="47"/>
      <c r="B30899" s="60"/>
    </row>
    <row r="30900" spans="1:2" x14ac:dyDescent="0.2">
      <c r="A30900" s="47"/>
      <c r="B30900" s="60"/>
    </row>
    <row r="30901" spans="1:2" x14ac:dyDescent="0.2">
      <c r="A30901" s="47"/>
      <c r="B30901" s="60"/>
    </row>
    <row r="30902" spans="1:2" x14ac:dyDescent="0.2">
      <c r="A30902" s="47"/>
      <c r="B30902" s="60"/>
    </row>
    <row r="30903" spans="1:2" x14ac:dyDescent="0.2">
      <c r="A30903" s="47"/>
      <c r="B30903" s="60"/>
    </row>
    <row r="30904" spans="1:2" x14ac:dyDescent="0.2">
      <c r="A30904" s="47"/>
      <c r="B30904" s="60"/>
    </row>
    <row r="30905" spans="1:2" x14ac:dyDescent="0.2">
      <c r="A30905" s="47"/>
      <c r="B30905" s="60"/>
    </row>
    <row r="30906" spans="1:2" x14ac:dyDescent="0.2">
      <c r="A30906" s="47"/>
      <c r="B30906" s="60"/>
    </row>
    <row r="30907" spans="1:2" x14ac:dyDescent="0.2">
      <c r="A30907" s="47"/>
      <c r="B30907" s="60"/>
    </row>
    <row r="30908" spans="1:2" x14ac:dyDescent="0.2">
      <c r="A30908" s="47"/>
      <c r="B30908" s="60"/>
    </row>
    <row r="30909" spans="1:2" x14ac:dyDescent="0.2">
      <c r="A30909" s="47"/>
      <c r="B30909" s="60"/>
    </row>
    <row r="30910" spans="1:2" x14ac:dyDescent="0.2">
      <c r="A30910" s="47"/>
      <c r="B30910" s="60"/>
    </row>
    <row r="30911" spans="1:2" x14ac:dyDescent="0.2">
      <c r="A30911" s="47"/>
      <c r="B30911" s="60"/>
    </row>
    <row r="30912" spans="1:2" x14ac:dyDescent="0.2">
      <c r="A30912" s="47"/>
      <c r="B30912" s="60"/>
    </row>
    <row r="30913" spans="1:2" x14ac:dyDescent="0.2">
      <c r="A30913" s="47"/>
      <c r="B30913" s="60"/>
    </row>
    <row r="30914" spans="1:2" x14ac:dyDescent="0.2">
      <c r="A30914" s="47"/>
      <c r="B30914" s="60"/>
    </row>
    <row r="30915" spans="1:2" x14ac:dyDescent="0.2">
      <c r="A30915" s="47"/>
      <c r="B30915" s="60"/>
    </row>
    <row r="30916" spans="1:2" x14ac:dyDescent="0.2">
      <c r="A30916" s="47"/>
      <c r="B30916" s="60"/>
    </row>
    <row r="30917" spans="1:2" x14ac:dyDescent="0.2">
      <c r="A30917" s="47"/>
      <c r="B30917" s="60"/>
    </row>
    <row r="30918" spans="1:2" x14ac:dyDescent="0.2">
      <c r="A30918" s="47"/>
      <c r="B30918" s="60"/>
    </row>
    <row r="30919" spans="1:2" x14ac:dyDescent="0.2">
      <c r="A30919" s="47"/>
      <c r="B30919" s="60"/>
    </row>
    <row r="30920" spans="1:2" x14ac:dyDescent="0.2">
      <c r="A30920" s="47"/>
      <c r="B30920" s="60"/>
    </row>
    <row r="30921" spans="1:2" x14ac:dyDescent="0.2">
      <c r="A30921" s="47"/>
      <c r="B30921" s="60"/>
    </row>
    <row r="30922" spans="1:2" x14ac:dyDescent="0.2">
      <c r="A30922" s="47"/>
      <c r="B30922" s="60"/>
    </row>
    <row r="30923" spans="1:2" x14ac:dyDescent="0.2">
      <c r="A30923" s="47"/>
      <c r="B30923" s="60"/>
    </row>
    <row r="30924" spans="1:2" x14ac:dyDescent="0.2">
      <c r="A30924" s="47"/>
      <c r="B30924" s="60"/>
    </row>
    <row r="30925" spans="1:2" x14ac:dyDescent="0.2">
      <c r="A30925" s="47"/>
      <c r="B30925" s="60"/>
    </row>
    <row r="30926" spans="1:2" x14ac:dyDescent="0.2">
      <c r="A30926" s="47"/>
      <c r="B30926" s="60"/>
    </row>
    <row r="30927" spans="1:2" x14ac:dyDescent="0.2">
      <c r="A30927" s="47"/>
      <c r="B30927" s="60"/>
    </row>
    <row r="30928" spans="1:2" x14ac:dyDescent="0.2">
      <c r="A30928" s="47"/>
      <c r="B30928" s="60"/>
    </row>
    <row r="30929" spans="1:2" x14ac:dyDescent="0.2">
      <c r="A30929" s="47"/>
      <c r="B30929" s="60"/>
    </row>
    <row r="30930" spans="1:2" x14ac:dyDescent="0.2">
      <c r="A30930" s="47"/>
      <c r="B30930" s="60"/>
    </row>
    <row r="30931" spans="1:2" x14ac:dyDescent="0.2">
      <c r="A30931" s="47"/>
      <c r="B30931" s="60"/>
    </row>
    <row r="30932" spans="1:2" x14ac:dyDescent="0.2">
      <c r="A30932" s="47"/>
      <c r="B30932" s="60"/>
    </row>
    <row r="30933" spans="1:2" x14ac:dyDescent="0.2">
      <c r="A30933" s="47"/>
      <c r="B30933" s="60"/>
    </row>
    <row r="30934" spans="1:2" x14ac:dyDescent="0.2">
      <c r="A30934" s="47"/>
      <c r="B30934" s="60"/>
    </row>
    <row r="30935" spans="1:2" x14ac:dyDescent="0.2">
      <c r="A30935" s="47"/>
      <c r="B30935" s="60"/>
    </row>
    <row r="30936" spans="1:2" x14ac:dyDescent="0.2">
      <c r="A30936" s="47"/>
      <c r="B30936" s="60"/>
    </row>
    <row r="30937" spans="1:2" x14ac:dyDescent="0.2">
      <c r="A30937" s="47"/>
      <c r="B30937" s="60"/>
    </row>
    <row r="30938" spans="1:2" x14ac:dyDescent="0.2">
      <c r="A30938" s="47"/>
      <c r="B30938" s="60"/>
    </row>
    <row r="30939" spans="1:2" x14ac:dyDescent="0.2">
      <c r="A30939" s="47"/>
      <c r="B30939" s="60"/>
    </row>
    <row r="30940" spans="1:2" x14ac:dyDescent="0.2">
      <c r="A30940" s="47"/>
      <c r="B30940" s="60"/>
    </row>
    <row r="30941" spans="1:2" x14ac:dyDescent="0.2">
      <c r="A30941" s="47"/>
      <c r="B30941" s="60"/>
    </row>
    <row r="30942" spans="1:2" x14ac:dyDescent="0.2">
      <c r="A30942" s="47"/>
      <c r="B30942" s="60"/>
    </row>
    <row r="30943" spans="1:2" x14ac:dyDescent="0.2">
      <c r="A30943" s="47"/>
      <c r="B30943" s="60"/>
    </row>
    <row r="30944" spans="1:2" x14ac:dyDescent="0.2">
      <c r="A30944" s="47"/>
      <c r="B30944" s="60"/>
    </row>
    <row r="30945" spans="1:2" x14ac:dyDescent="0.2">
      <c r="A30945" s="47"/>
      <c r="B30945" s="60"/>
    </row>
    <row r="30946" spans="1:2" x14ac:dyDescent="0.2">
      <c r="A30946" s="47"/>
      <c r="B30946" s="60"/>
    </row>
    <row r="30947" spans="1:2" x14ac:dyDescent="0.2">
      <c r="A30947" s="47"/>
      <c r="B30947" s="60"/>
    </row>
    <row r="30948" spans="1:2" x14ac:dyDescent="0.2">
      <c r="A30948" s="47"/>
      <c r="B30948" s="60"/>
    </row>
    <row r="30949" spans="1:2" x14ac:dyDescent="0.2">
      <c r="A30949" s="47"/>
      <c r="B30949" s="60"/>
    </row>
    <row r="30950" spans="1:2" x14ac:dyDescent="0.2">
      <c r="A30950" s="47"/>
      <c r="B30950" s="60"/>
    </row>
    <row r="30951" spans="1:2" x14ac:dyDescent="0.2">
      <c r="A30951" s="47"/>
      <c r="B30951" s="60"/>
    </row>
    <row r="30952" spans="1:2" x14ac:dyDescent="0.2">
      <c r="A30952" s="47"/>
      <c r="B30952" s="60"/>
    </row>
    <row r="30953" spans="1:2" x14ac:dyDescent="0.2">
      <c r="A30953" s="47"/>
      <c r="B30953" s="60"/>
    </row>
    <row r="30954" spans="1:2" x14ac:dyDescent="0.2">
      <c r="A30954" s="47"/>
      <c r="B30954" s="60"/>
    </row>
    <row r="30955" spans="1:2" x14ac:dyDescent="0.2">
      <c r="A30955" s="47"/>
      <c r="B30955" s="60"/>
    </row>
    <row r="30956" spans="1:2" x14ac:dyDescent="0.2">
      <c r="A30956" s="47"/>
      <c r="B30956" s="60"/>
    </row>
    <row r="30957" spans="1:2" x14ac:dyDescent="0.2">
      <c r="A30957" s="47"/>
      <c r="B30957" s="60"/>
    </row>
    <row r="30958" spans="1:2" x14ac:dyDescent="0.2">
      <c r="A30958" s="47"/>
      <c r="B30958" s="60"/>
    </row>
    <row r="30959" spans="1:2" x14ac:dyDescent="0.2">
      <c r="A30959" s="47"/>
      <c r="B30959" s="60"/>
    </row>
    <row r="30960" spans="1:2" x14ac:dyDescent="0.2">
      <c r="A30960" s="47"/>
      <c r="B30960" s="60"/>
    </row>
    <row r="30961" spans="1:2" x14ac:dyDescent="0.2">
      <c r="A30961" s="47"/>
      <c r="B30961" s="60"/>
    </row>
    <row r="30962" spans="1:2" x14ac:dyDescent="0.2">
      <c r="A30962" s="47"/>
      <c r="B30962" s="60"/>
    </row>
    <row r="30963" spans="1:2" x14ac:dyDescent="0.2">
      <c r="A30963" s="47"/>
      <c r="B30963" s="60"/>
    </row>
    <row r="30964" spans="1:2" x14ac:dyDescent="0.2">
      <c r="A30964" s="47"/>
      <c r="B30964" s="60"/>
    </row>
    <row r="30965" spans="1:2" x14ac:dyDescent="0.2">
      <c r="A30965" s="47"/>
      <c r="B30965" s="60"/>
    </row>
    <row r="30966" spans="1:2" x14ac:dyDescent="0.2">
      <c r="A30966" s="47"/>
      <c r="B30966" s="60"/>
    </row>
    <row r="30967" spans="1:2" x14ac:dyDescent="0.2">
      <c r="A30967" s="47"/>
      <c r="B30967" s="60"/>
    </row>
    <row r="30968" spans="1:2" x14ac:dyDescent="0.2">
      <c r="A30968" s="47"/>
      <c r="B30968" s="60"/>
    </row>
    <row r="30969" spans="1:2" x14ac:dyDescent="0.2">
      <c r="A30969" s="47"/>
      <c r="B30969" s="60"/>
    </row>
    <row r="30970" spans="1:2" x14ac:dyDescent="0.2">
      <c r="A30970" s="47"/>
      <c r="B30970" s="60"/>
    </row>
    <row r="30971" spans="1:2" x14ac:dyDescent="0.2">
      <c r="A30971" s="47"/>
      <c r="B30971" s="60"/>
    </row>
    <row r="30972" spans="1:2" x14ac:dyDescent="0.2">
      <c r="A30972" s="47"/>
      <c r="B30972" s="60"/>
    </row>
    <row r="30973" spans="1:2" x14ac:dyDescent="0.2">
      <c r="A30973" s="47"/>
      <c r="B30973" s="60"/>
    </row>
    <row r="30974" spans="1:2" x14ac:dyDescent="0.2">
      <c r="A30974" s="47"/>
      <c r="B30974" s="60"/>
    </row>
    <row r="30975" spans="1:2" x14ac:dyDescent="0.2">
      <c r="A30975" s="47"/>
      <c r="B30975" s="60"/>
    </row>
    <row r="30976" spans="1:2" x14ac:dyDescent="0.2">
      <c r="A30976" s="47"/>
      <c r="B30976" s="60"/>
    </row>
    <row r="30977" spans="1:2" x14ac:dyDescent="0.2">
      <c r="A30977" s="47"/>
      <c r="B30977" s="60"/>
    </row>
    <row r="30978" spans="1:2" x14ac:dyDescent="0.2">
      <c r="A30978" s="47"/>
      <c r="B30978" s="60"/>
    </row>
    <row r="30979" spans="1:2" x14ac:dyDescent="0.2">
      <c r="A30979" s="47"/>
      <c r="B30979" s="60"/>
    </row>
    <row r="30980" spans="1:2" x14ac:dyDescent="0.2">
      <c r="A30980" s="47"/>
      <c r="B30980" s="60"/>
    </row>
    <row r="30981" spans="1:2" x14ac:dyDescent="0.2">
      <c r="A30981" s="47"/>
      <c r="B30981" s="60"/>
    </row>
    <row r="30982" spans="1:2" x14ac:dyDescent="0.2">
      <c r="A30982" s="47"/>
      <c r="B30982" s="60"/>
    </row>
    <row r="30983" spans="1:2" x14ac:dyDescent="0.2">
      <c r="A30983" s="47"/>
      <c r="B30983" s="60"/>
    </row>
    <row r="30984" spans="1:2" x14ac:dyDescent="0.2">
      <c r="A30984" s="47"/>
      <c r="B30984" s="60"/>
    </row>
    <row r="30985" spans="1:2" x14ac:dyDescent="0.2">
      <c r="A30985" s="47"/>
      <c r="B30985" s="60"/>
    </row>
    <row r="30986" spans="1:2" x14ac:dyDescent="0.2">
      <c r="A30986" s="47"/>
      <c r="B30986" s="60"/>
    </row>
    <row r="30987" spans="1:2" x14ac:dyDescent="0.2">
      <c r="A30987" s="47"/>
      <c r="B30987" s="60"/>
    </row>
    <row r="30988" spans="1:2" x14ac:dyDescent="0.2">
      <c r="A30988" s="47"/>
      <c r="B30988" s="60"/>
    </row>
    <row r="30989" spans="1:2" x14ac:dyDescent="0.2">
      <c r="A30989" s="47"/>
      <c r="B30989" s="60"/>
    </row>
    <row r="30990" spans="1:2" x14ac:dyDescent="0.2">
      <c r="A30990" s="47"/>
      <c r="B30990" s="60"/>
    </row>
    <row r="30991" spans="1:2" x14ac:dyDescent="0.2">
      <c r="A30991" s="47"/>
      <c r="B30991" s="60"/>
    </row>
    <row r="30992" spans="1:2" x14ac:dyDescent="0.2">
      <c r="A30992" s="47"/>
      <c r="B30992" s="60"/>
    </row>
    <row r="30993" spans="1:2" x14ac:dyDescent="0.2">
      <c r="A30993" s="47"/>
      <c r="B30993" s="60"/>
    </row>
    <row r="30994" spans="1:2" x14ac:dyDescent="0.2">
      <c r="A30994" s="47"/>
      <c r="B30994" s="60"/>
    </row>
    <row r="30995" spans="1:2" x14ac:dyDescent="0.2">
      <c r="A30995" s="47"/>
      <c r="B30995" s="60"/>
    </row>
    <row r="30996" spans="1:2" x14ac:dyDescent="0.2">
      <c r="A30996" s="47"/>
      <c r="B30996" s="60"/>
    </row>
    <row r="30997" spans="1:2" x14ac:dyDescent="0.2">
      <c r="A30997" s="47"/>
      <c r="B30997" s="60"/>
    </row>
    <row r="30998" spans="1:2" x14ac:dyDescent="0.2">
      <c r="A30998" s="47"/>
      <c r="B30998" s="60"/>
    </row>
    <row r="30999" spans="1:2" x14ac:dyDescent="0.2">
      <c r="A30999" s="47"/>
      <c r="B30999" s="60"/>
    </row>
    <row r="31000" spans="1:2" x14ac:dyDescent="0.2">
      <c r="A31000" s="47"/>
      <c r="B31000" s="60"/>
    </row>
    <row r="31001" spans="1:2" x14ac:dyDescent="0.2">
      <c r="A31001" s="47"/>
      <c r="B31001" s="60"/>
    </row>
    <row r="31002" spans="1:2" x14ac:dyDescent="0.2">
      <c r="A31002" s="47"/>
      <c r="B31002" s="60"/>
    </row>
    <row r="31003" spans="1:2" x14ac:dyDescent="0.2">
      <c r="A31003" s="47"/>
      <c r="B31003" s="60"/>
    </row>
    <row r="31004" spans="1:2" x14ac:dyDescent="0.2">
      <c r="A31004" s="47"/>
      <c r="B31004" s="60"/>
    </row>
    <row r="31005" spans="1:2" x14ac:dyDescent="0.2">
      <c r="A31005" s="47"/>
      <c r="B31005" s="60"/>
    </row>
    <row r="31006" spans="1:2" x14ac:dyDescent="0.2">
      <c r="A31006" s="47"/>
      <c r="B31006" s="60"/>
    </row>
    <row r="31007" spans="1:2" x14ac:dyDescent="0.2">
      <c r="A31007" s="47"/>
      <c r="B31007" s="60"/>
    </row>
    <row r="31008" spans="1:2" x14ac:dyDescent="0.2">
      <c r="A31008" s="47"/>
      <c r="B31008" s="60"/>
    </row>
    <row r="31009" spans="1:2" x14ac:dyDescent="0.2">
      <c r="A31009" s="47"/>
      <c r="B31009" s="60"/>
    </row>
    <row r="31010" spans="1:2" x14ac:dyDescent="0.2">
      <c r="A31010" s="47"/>
      <c r="B31010" s="60"/>
    </row>
    <row r="31011" spans="1:2" x14ac:dyDescent="0.2">
      <c r="A31011" s="47"/>
      <c r="B31011" s="60"/>
    </row>
    <row r="31012" spans="1:2" x14ac:dyDescent="0.2">
      <c r="A31012" s="47"/>
      <c r="B31012" s="60"/>
    </row>
    <row r="31013" spans="1:2" x14ac:dyDescent="0.2">
      <c r="A31013" s="47"/>
      <c r="B31013" s="60"/>
    </row>
    <row r="31014" spans="1:2" x14ac:dyDescent="0.2">
      <c r="A31014" s="47"/>
      <c r="B31014" s="60"/>
    </row>
    <row r="31015" spans="1:2" x14ac:dyDescent="0.2">
      <c r="A31015" s="47"/>
      <c r="B31015" s="60"/>
    </row>
    <row r="31016" spans="1:2" x14ac:dyDescent="0.2">
      <c r="A31016" s="47"/>
      <c r="B31016" s="60"/>
    </row>
    <row r="31017" spans="1:2" x14ac:dyDescent="0.2">
      <c r="A31017" s="47"/>
      <c r="B31017" s="60"/>
    </row>
    <row r="31018" spans="1:2" x14ac:dyDescent="0.2">
      <c r="A31018" s="47"/>
      <c r="B31018" s="60"/>
    </row>
    <row r="31019" spans="1:2" x14ac:dyDescent="0.2">
      <c r="A31019" s="47"/>
      <c r="B31019" s="60"/>
    </row>
    <row r="31020" spans="1:2" x14ac:dyDescent="0.2">
      <c r="A31020" s="47"/>
      <c r="B31020" s="60"/>
    </row>
    <row r="31021" spans="1:2" x14ac:dyDescent="0.2">
      <c r="A31021" s="47"/>
      <c r="B31021" s="60"/>
    </row>
    <row r="31022" spans="1:2" x14ac:dyDescent="0.2">
      <c r="A31022" s="47"/>
      <c r="B31022" s="60"/>
    </row>
    <row r="31023" spans="1:2" x14ac:dyDescent="0.2">
      <c r="A31023" s="47"/>
      <c r="B31023" s="60"/>
    </row>
    <row r="31024" spans="1:2" x14ac:dyDescent="0.2">
      <c r="A31024" s="47"/>
      <c r="B31024" s="60"/>
    </row>
    <row r="31025" spans="1:2" x14ac:dyDescent="0.2">
      <c r="A31025" s="47"/>
      <c r="B31025" s="60"/>
    </row>
    <row r="31026" spans="1:2" x14ac:dyDescent="0.2">
      <c r="A31026" s="47"/>
      <c r="B31026" s="60"/>
    </row>
    <row r="31027" spans="1:2" x14ac:dyDescent="0.2">
      <c r="A31027" s="47"/>
      <c r="B31027" s="60"/>
    </row>
    <row r="31028" spans="1:2" x14ac:dyDescent="0.2">
      <c r="A31028" s="47"/>
      <c r="B31028" s="60"/>
    </row>
    <row r="31029" spans="1:2" x14ac:dyDescent="0.2">
      <c r="A31029" s="47"/>
      <c r="B31029" s="60"/>
    </row>
    <row r="31030" spans="1:2" x14ac:dyDescent="0.2">
      <c r="A31030" s="47"/>
      <c r="B31030" s="60"/>
    </row>
    <row r="31031" spans="1:2" x14ac:dyDescent="0.2">
      <c r="A31031" s="47"/>
      <c r="B31031" s="60"/>
    </row>
    <row r="31032" spans="1:2" x14ac:dyDescent="0.2">
      <c r="A31032" s="47"/>
      <c r="B31032" s="60"/>
    </row>
    <row r="31033" spans="1:2" x14ac:dyDescent="0.2">
      <c r="A31033" s="47"/>
      <c r="B31033" s="60"/>
    </row>
    <row r="31034" spans="1:2" x14ac:dyDescent="0.2">
      <c r="A31034" s="47"/>
      <c r="B31034" s="60"/>
    </row>
    <row r="31035" spans="1:2" x14ac:dyDescent="0.2">
      <c r="A31035" s="47"/>
      <c r="B31035" s="60"/>
    </row>
    <row r="31036" spans="1:2" x14ac:dyDescent="0.2">
      <c r="A31036" s="47"/>
      <c r="B31036" s="60"/>
    </row>
    <row r="31037" spans="1:2" x14ac:dyDescent="0.2">
      <c r="A31037" s="47"/>
      <c r="B31037" s="60"/>
    </row>
    <row r="31038" spans="1:2" x14ac:dyDescent="0.2">
      <c r="A31038" s="47"/>
      <c r="B31038" s="60"/>
    </row>
    <row r="31039" spans="1:2" x14ac:dyDescent="0.2">
      <c r="A31039" s="47"/>
      <c r="B31039" s="60"/>
    </row>
    <row r="31040" spans="1:2" x14ac:dyDescent="0.2">
      <c r="A31040" s="47"/>
      <c r="B31040" s="60"/>
    </row>
    <row r="31041" spans="1:2" x14ac:dyDescent="0.2">
      <c r="A31041" s="47"/>
      <c r="B31041" s="60"/>
    </row>
    <row r="31042" spans="1:2" x14ac:dyDescent="0.2">
      <c r="A31042" s="47"/>
      <c r="B31042" s="60"/>
    </row>
    <row r="31043" spans="1:2" x14ac:dyDescent="0.2">
      <c r="A31043" s="47"/>
      <c r="B31043" s="60"/>
    </row>
    <row r="31044" spans="1:2" x14ac:dyDescent="0.2">
      <c r="A31044" s="47"/>
      <c r="B31044" s="60"/>
    </row>
    <row r="31045" spans="1:2" x14ac:dyDescent="0.2">
      <c r="A31045" s="47"/>
      <c r="B31045" s="60"/>
    </row>
    <row r="31046" spans="1:2" x14ac:dyDescent="0.2">
      <c r="A31046" s="47"/>
      <c r="B31046" s="60"/>
    </row>
    <row r="31047" spans="1:2" x14ac:dyDescent="0.2">
      <c r="A31047" s="47"/>
      <c r="B31047" s="60"/>
    </row>
    <row r="31048" spans="1:2" x14ac:dyDescent="0.2">
      <c r="A31048" s="47"/>
      <c r="B31048" s="60"/>
    </row>
    <row r="31049" spans="1:2" x14ac:dyDescent="0.2">
      <c r="A31049" s="47"/>
      <c r="B31049" s="60"/>
    </row>
    <row r="31050" spans="1:2" x14ac:dyDescent="0.2">
      <c r="A31050" s="47"/>
      <c r="B31050" s="60"/>
    </row>
    <row r="31051" spans="1:2" x14ac:dyDescent="0.2">
      <c r="A31051" s="47"/>
      <c r="B31051" s="60"/>
    </row>
    <row r="31052" spans="1:2" x14ac:dyDescent="0.2">
      <c r="A31052" s="47"/>
      <c r="B31052" s="60"/>
    </row>
    <row r="31053" spans="1:2" x14ac:dyDescent="0.2">
      <c r="A31053" s="47"/>
      <c r="B31053" s="60"/>
    </row>
    <row r="31054" spans="1:2" x14ac:dyDescent="0.2">
      <c r="A31054" s="47"/>
      <c r="B31054" s="60"/>
    </row>
    <row r="31055" spans="1:2" x14ac:dyDescent="0.2">
      <c r="A31055" s="47"/>
      <c r="B31055" s="60"/>
    </row>
    <row r="31056" spans="1:2" x14ac:dyDescent="0.2">
      <c r="A31056" s="47"/>
      <c r="B31056" s="60"/>
    </row>
    <row r="31057" spans="1:2" x14ac:dyDescent="0.2">
      <c r="A31057" s="47"/>
      <c r="B31057" s="60"/>
    </row>
    <row r="31058" spans="1:2" x14ac:dyDescent="0.2">
      <c r="A31058" s="47"/>
      <c r="B31058" s="60"/>
    </row>
    <row r="31059" spans="1:2" x14ac:dyDescent="0.2">
      <c r="A31059" s="47"/>
      <c r="B31059" s="60"/>
    </row>
    <row r="31060" spans="1:2" x14ac:dyDescent="0.2">
      <c r="A31060" s="47"/>
      <c r="B31060" s="60"/>
    </row>
    <row r="31061" spans="1:2" x14ac:dyDescent="0.2">
      <c r="A31061" s="47"/>
      <c r="B31061" s="60"/>
    </row>
    <row r="31062" spans="1:2" x14ac:dyDescent="0.2">
      <c r="A31062" s="47"/>
      <c r="B31062" s="60"/>
    </row>
    <row r="31063" spans="1:2" x14ac:dyDescent="0.2">
      <c r="A31063" s="47"/>
      <c r="B31063" s="60"/>
    </row>
    <row r="31064" spans="1:2" x14ac:dyDescent="0.2">
      <c r="A31064" s="47"/>
      <c r="B31064" s="60"/>
    </row>
    <row r="31065" spans="1:2" x14ac:dyDescent="0.2">
      <c r="A31065" s="47"/>
      <c r="B31065" s="60"/>
    </row>
    <row r="31066" spans="1:2" x14ac:dyDescent="0.2">
      <c r="A31066" s="47"/>
      <c r="B31066" s="60"/>
    </row>
    <row r="31067" spans="1:2" x14ac:dyDescent="0.2">
      <c r="A31067" s="47"/>
      <c r="B31067" s="60"/>
    </row>
    <row r="31068" spans="1:2" x14ac:dyDescent="0.2">
      <c r="A31068" s="47"/>
      <c r="B31068" s="60"/>
    </row>
    <row r="31069" spans="1:2" x14ac:dyDescent="0.2">
      <c r="A31069" s="47"/>
      <c r="B31069" s="60"/>
    </row>
    <row r="31070" spans="1:2" x14ac:dyDescent="0.2">
      <c r="A31070" s="47"/>
      <c r="B31070" s="60"/>
    </row>
    <row r="31071" spans="1:2" x14ac:dyDescent="0.2">
      <c r="A31071" s="47"/>
      <c r="B31071" s="60"/>
    </row>
    <row r="31072" spans="1:2" x14ac:dyDescent="0.2">
      <c r="A31072" s="47"/>
      <c r="B31072" s="60"/>
    </row>
    <row r="31073" spans="1:2" x14ac:dyDescent="0.2">
      <c r="A31073" s="47"/>
      <c r="B31073" s="60"/>
    </row>
    <row r="31074" spans="1:2" x14ac:dyDescent="0.2">
      <c r="A31074" s="47"/>
      <c r="B31074" s="60"/>
    </row>
    <row r="31075" spans="1:2" x14ac:dyDescent="0.2">
      <c r="A31075" s="47"/>
      <c r="B31075" s="60"/>
    </row>
    <row r="31076" spans="1:2" x14ac:dyDescent="0.2">
      <c r="A31076" s="47"/>
      <c r="B31076" s="60"/>
    </row>
    <row r="31077" spans="1:2" x14ac:dyDescent="0.2">
      <c r="A31077" s="47"/>
      <c r="B31077" s="60"/>
    </row>
    <row r="31078" spans="1:2" x14ac:dyDescent="0.2">
      <c r="A31078" s="47"/>
      <c r="B31078" s="60"/>
    </row>
    <row r="31079" spans="1:2" x14ac:dyDescent="0.2">
      <c r="A31079" s="47"/>
      <c r="B31079" s="60"/>
    </row>
    <row r="31080" spans="1:2" x14ac:dyDescent="0.2">
      <c r="A31080" s="47"/>
      <c r="B31080" s="60"/>
    </row>
    <row r="31081" spans="1:2" x14ac:dyDescent="0.2">
      <c r="A31081" s="47"/>
      <c r="B31081" s="60"/>
    </row>
    <row r="31082" spans="1:2" x14ac:dyDescent="0.2">
      <c r="A31082" s="47"/>
      <c r="B31082" s="60"/>
    </row>
    <row r="31083" spans="1:2" x14ac:dyDescent="0.2">
      <c r="A31083" s="47"/>
      <c r="B31083" s="60"/>
    </row>
    <row r="31084" spans="1:2" x14ac:dyDescent="0.2">
      <c r="A31084" s="47"/>
      <c r="B31084" s="60"/>
    </row>
    <row r="31085" spans="1:2" x14ac:dyDescent="0.2">
      <c r="A31085" s="47"/>
      <c r="B31085" s="60"/>
    </row>
    <row r="31086" spans="1:2" x14ac:dyDescent="0.2">
      <c r="A31086" s="47"/>
      <c r="B31086" s="60"/>
    </row>
    <row r="31087" spans="1:2" x14ac:dyDescent="0.2">
      <c r="A31087" s="47"/>
      <c r="B31087" s="60"/>
    </row>
    <row r="31088" spans="1:2" x14ac:dyDescent="0.2">
      <c r="A31088" s="47"/>
      <c r="B31088" s="60"/>
    </row>
    <row r="31089" spans="1:2" x14ac:dyDescent="0.2">
      <c r="A31089" s="47"/>
      <c r="B31089" s="60"/>
    </row>
    <row r="31090" spans="1:2" x14ac:dyDescent="0.2">
      <c r="A31090" s="47"/>
      <c r="B31090" s="60"/>
    </row>
    <row r="31091" spans="1:2" x14ac:dyDescent="0.2">
      <c r="A31091" s="47"/>
      <c r="B31091" s="60"/>
    </row>
    <row r="31092" spans="1:2" x14ac:dyDescent="0.2">
      <c r="A31092" s="47"/>
      <c r="B31092" s="60"/>
    </row>
    <row r="31093" spans="1:2" x14ac:dyDescent="0.2">
      <c r="A31093" s="47"/>
      <c r="B31093" s="60"/>
    </row>
    <row r="31094" spans="1:2" x14ac:dyDescent="0.2">
      <c r="A31094" s="47"/>
      <c r="B31094" s="60"/>
    </row>
    <row r="31095" spans="1:2" x14ac:dyDescent="0.2">
      <c r="A31095" s="47"/>
      <c r="B31095" s="60"/>
    </row>
    <row r="31096" spans="1:2" x14ac:dyDescent="0.2">
      <c r="A31096" s="47"/>
      <c r="B31096" s="60"/>
    </row>
    <row r="31097" spans="1:2" x14ac:dyDescent="0.2">
      <c r="A31097" s="47"/>
      <c r="B31097" s="60"/>
    </row>
    <row r="31098" spans="1:2" x14ac:dyDescent="0.2">
      <c r="A31098" s="47"/>
      <c r="B31098" s="60"/>
    </row>
    <row r="31099" spans="1:2" x14ac:dyDescent="0.2">
      <c r="A31099" s="47"/>
      <c r="B31099" s="60"/>
    </row>
    <row r="31100" spans="1:2" x14ac:dyDescent="0.2">
      <c r="A31100" s="47"/>
      <c r="B31100" s="60"/>
    </row>
    <row r="31101" spans="1:2" x14ac:dyDescent="0.2">
      <c r="A31101" s="47"/>
      <c r="B31101" s="60"/>
    </row>
    <row r="31102" spans="1:2" x14ac:dyDescent="0.2">
      <c r="A31102" s="47"/>
      <c r="B31102" s="60"/>
    </row>
    <row r="31103" spans="1:2" x14ac:dyDescent="0.2">
      <c r="A31103" s="47"/>
      <c r="B31103" s="60"/>
    </row>
    <row r="31104" spans="1:2" x14ac:dyDescent="0.2">
      <c r="A31104" s="47"/>
      <c r="B31104" s="60"/>
    </row>
    <row r="31105" spans="1:2" x14ac:dyDescent="0.2">
      <c r="A31105" s="47"/>
      <c r="B31105" s="60"/>
    </row>
    <row r="31106" spans="1:2" x14ac:dyDescent="0.2">
      <c r="A31106" s="47"/>
      <c r="B31106" s="60"/>
    </row>
    <row r="31107" spans="1:2" x14ac:dyDescent="0.2">
      <c r="A31107" s="47"/>
      <c r="B31107" s="60"/>
    </row>
    <row r="31108" spans="1:2" x14ac:dyDescent="0.2">
      <c r="A31108" s="47"/>
      <c r="B31108" s="60"/>
    </row>
    <row r="31109" spans="1:2" x14ac:dyDescent="0.2">
      <c r="A31109" s="47"/>
      <c r="B31109" s="60"/>
    </row>
    <row r="31110" spans="1:2" x14ac:dyDescent="0.2">
      <c r="A31110" s="47"/>
      <c r="B31110" s="60"/>
    </row>
    <row r="31111" spans="1:2" x14ac:dyDescent="0.2">
      <c r="A31111" s="47"/>
      <c r="B31111" s="60"/>
    </row>
    <row r="31112" spans="1:2" x14ac:dyDescent="0.2">
      <c r="A31112" s="47"/>
      <c r="B31112" s="60"/>
    </row>
    <row r="31113" spans="1:2" x14ac:dyDescent="0.2">
      <c r="A31113" s="47"/>
      <c r="B31113" s="60"/>
    </row>
    <row r="31114" spans="1:2" x14ac:dyDescent="0.2">
      <c r="A31114" s="47"/>
      <c r="B31114" s="60"/>
    </row>
    <row r="31115" spans="1:2" x14ac:dyDescent="0.2">
      <c r="A31115" s="47"/>
      <c r="B31115" s="60"/>
    </row>
    <row r="31116" spans="1:2" x14ac:dyDescent="0.2">
      <c r="A31116" s="47"/>
      <c r="B31116" s="60"/>
    </row>
    <row r="31117" spans="1:2" x14ac:dyDescent="0.2">
      <c r="A31117" s="47"/>
      <c r="B31117" s="60"/>
    </row>
    <row r="31118" spans="1:2" x14ac:dyDescent="0.2">
      <c r="A31118" s="47"/>
      <c r="B31118" s="60"/>
    </row>
    <row r="31119" spans="1:2" x14ac:dyDescent="0.2">
      <c r="A31119" s="47"/>
      <c r="B31119" s="60"/>
    </row>
    <row r="31120" spans="1:2" x14ac:dyDescent="0.2">
      <c r="A31120" s="47"/>
      <c r="B31120" s="60"/>
    </row>
    <row r="31121" spans="1:2" x14ac:dyDescent="0.2">
      <c r="A31121" s="47"/>
      <c r="B31121" s="60"/>
    </row>
    <row r="31122" spans="1:2" x14ac:dyDescent="0.2">
      <c r="A31122" s="47"/>
      <c r="B31122" s="60"/>
    </row>
    <row r="31123" spans="1:2" x14ac:dyDescent="0.2">
      <c r="A31123" s="47"/>
      <c r="B31123" s="60"/>
    </row>
    <row r="31124" spans="1:2" x14ac:dyDescent="0.2">
      <c r="A31124" s="47"/>
      <c r="B31124" s="60"/>
    </row>
    <row r="31125" spans="1:2" x14ac:dyDescent="0.2">
      <c r="A31125" s="47"/>
      <c r="B31125" s="60"/>
    </row>
    <row r="31126" spans="1:2" x14ac:dyDescent="0.2">
      <c r="A31126" s="47"/>
      <c r="B31126" s="60"/>
    </row>
    <row r="31127" spans="1:2" x14ac:dyDescent="0.2">
      <c r="A31127" s="47"/>
      <c r="B31127" s="60"/>
    </row>
    <row r="31128" spans="1:2" x14ac:dyDescent="0.2">
      <c r="A31128" s="47"/>
      <c r="B31128" s="60"/>
    </row>
    <row r="31129" spans="1:2" x14ac:dyDescent="0.2">
      <c r="A31129" s="47"/>
      <c r="B31129" s="60"/>
    </row>
    <row r="31130" spans="1:2" x14ac:dyDescent="0.2">
      <c r="A31130" s="47"/>
      <c r="B31130" s="60"/>
    </row>
    <row r="31131" spans="1:2" x14ac:dyDescent="0.2">
      <c r="A31131" s="47"/>
      <c r="B31131" s="60"/>
    </row>
    <row r="31132" spans="1:2" x14ac:dyDescent="0.2">
      <c r="A31132" s="47"/>
      <c r="B31132" s="60"/>
    </row>
    <row r="31133" spans="1:2" x14ac:dyDescent="0.2">
      <c r="A31133" s="47"/>
      <c r="B31133" s="60"/>
    </row>
    <row r="31134" spans="1:2" x14ac:dyDescent="0.2">
      <c r="A31134" s="47"/>
      <c r="B31134" s="60"/>
    </row>
    <row r="31135" spans="1:2" x14ac:dyDescent="0.2">
      <c r="A31135" s="47"/>
      <c r="B31135" s="60"/>
    </row>
    <row r="31136" spans="1:2" x14ac:dyDescent="0.2">
      <c r="A31136" s="47"/>
      <c r="B31136" s="60"/>
    </row>
    <row r="31137" spans="1:2" x14ac:dyDescent="0.2">
      <c r="A31137" s="47"/>
      <c r="B31137" s="60"/>
    </row>
    <row r="31138" spans="1:2" x14ac:dyDescent="0.2">
      <c r="A31138" s="47"/>
      <c r="B31138" s="60"/>
    </row>
    <row r="31139" spans="1:2" x14ac:dyDescent="0.2">
      <c r="A31139" s="47"/>
      <c r="B31139" s="60"/>
    </row>
    <row r="31140" spans="1:2" x14ac:dyDescent="0.2">
      <c r="A31140" s="47"/>
      <c r="B31140" s="60"/>
    </row>
    <row r="31141" spans="1:2" x14ac:dyDescent="0.2">
      <c r="A31141" s="47"/>
      <c r="B31141" s="60"/>
    </row>
    <row r="31142" spans="1:2" x14ac:dyDescent="0.2">
      <c r="A31142" s="47"/>
      <c r="B31142" s="60"/>
    </row>
    <row r="31143" spans="1:2" x14ac:dyDescent="0.2">
      <c r="A31143" s="47"/>
      <c r="B31143" s="60"/>
    </row>
    <row r="31144" spans="1:2" x14ac:dyDescent="0.2">
      <c r="A31144" s="47"/>
      <c r="B31144" s="60"/>
    </row>
    <row r="31145" spans="1:2" x14ac:dyDescent="0.2">
      <c r="A31145" s="47"/>
      <c r="B31145" s="60"/>
    </row>
    <row r="31146" spans="1:2" x14ac:dyDescent="0.2">
      <c r="A31146" s="47"/>
      <c r="B31146" s="60"/>
    </row>
    <row r="31147" spans="1:2" x14ac:dyDescent="0.2">
      <c r="A31147" s="47"/>
      <c r="B31147" s="60"/>
    </row>
    <row r="31148" spans="1:2" x14ac:dyDescent="0.2">
      <c r="A31148" s="47"/>
      <c r="B31148" s="60"/>
    </row>
    <row r="31149" spans="1:2" x14ac:dyDescent="0.2">
      <c r="A31149" s="47"/>
      <c r="B31149" s="60"/>
    </row>
    <row r="31150" spans="1:2" x14ac:dyDescent="0.2">
      <c r="A31150" s="47"/>
      <c r="B31150" s="60"/>
    </row>
    <row r="31151" spans="1:2" x14ac:dyDescent="0.2">
      <c r="A31151" s="47"/>
      <c r="B31151" s="60"/>
    </row>
    <row r="31152" spans="1:2" x14ac:dyDescent="0.2">
      <c r="A31152" s="47"/>
      <c r="B31152" s="60"/>
    </row>
    <row r="31153" spans="1:2" x14ac:dyDescent="0.2">
      <c r="A31153" s="47"/>
      <c r="B31153" s="60"/>
    </row>
    <row r="31154" spans="1:2" x14ac:dyDescent="0.2">
      <c r="A31154" s="47"/>
      <c r="B31154" s="60"/>
    </row>
    <row r="31155" spans="1:2" x14ac:dyDescent="0.2">
      <c r="A31155" s="47"/>
      <c r="B31155" s="60"/>
    </row>
    <row r="31156" spans="1:2" x14ac:dyDescent="0.2">
      <c r="A31156" s="47"/>
      <c r="B31156" s="60"/>
    </row>
    <row r="31157" spans="1:2" x14ac:dyDescent="0.2">
      <c r="A31157" s="47"/>
      <c r="B31157" s="60"/>
    </row>
    <row r="31158" spans="1:2" x14ac:dyDescent="0.2">
      <c r="A31158" s="47"/>
      <c r="B31158" s="60"/>
    </row>
    <row r="31159" spans="1:2" x14ac:dyDescent="0.2">
      <c r="A31159" s="47"/>
      <c r="B31159" s="60"/>
    </row>
    <row r="31160" spans="1:2" x14ac:dyDescent="0.2">
      <c r="A31160" s="47"/>
      <c r="B31160" s="60"/>
    </row>
    <row r="31161" spans="1:2" x14ac:dyDescent="0.2">
      <c r="A31161" s="47"/>
      <c r="B31161" s="60"/>
    </row>
    <row r="31162" spans="1:2" x14ac:dyDescent="0.2">
      <c r="A31162" s="47"/>
      <c r="B31162" s="60"/>
    </row>
    <row r="31163" spans="1:2" x14ac:dyDescent="0.2">
      <c r="A31163" s="47"/>
      <c r="B31163" s="60"/>
    </row>
    <row r="31164" spans="1:2" x14ac:dyDescent="0.2">
      <c r="A31164" s="47"/>
      <c r="B31164" s="60"/>
    </row>
    <row r="31165" spans="1:2" x14ac:dyDescent="0.2">
      <c r="A31165" s="47"/>
      <c r="B31165" s="60"/>
    </row>
    <row r="31166" spans="1:2" x14ac:dyDescent="0.2">
      <c r="A31166" s="47"/>
      <c r="B31166" s="60"/>
    </row>
    <row r="31167" spans="1:2" x14ac:dyDescent="0.2">
      <c r="A31167" s="47"/>
      <c r="B31167" s="60"/>
    </row>
    <row r="31168" spans="1:2" x14ac:dyDescent="0.2">
      <c r="A31168" s="47"/>
      <c r="B31168" s="60"/>
    </row>
    <row r="31169" spans="1:2" x14ac:dyDescent="0.2">
      <c r="A31169" s="47"/>
      <c r="B31169" s="60"/>
    </row>
    <row r="31170" spans="1:2" x14ac:dyDescent="0.2">
      <c r="A31170" s="47"/>
      <c r="B31170" s="60"/>
    </row>
    <row r="31171" spans="1:2" x14ac:dyDescent="0.2">
      <c r="A31171" s="47"/>
      <c r="B31171" s="60"/>
    </row>
    <row r="31172" spans="1:2" x14ac:dyDescent="0.2">
      <c r="A31172" s="47"/>
      <c r="B31172" s="60"/>
    </row>
    <row r="31173" spans="1:2" x14ac:dyDescent="0.2">
      <c r="A31173" s="47"/>
      <c r="B31173" s="60"/>
    </row>
    <row r="31174" spans="1:2" x14ac:dyDescent="0.2">
      <c r="A31174" s="47"/>
      <c r="B31174" s="60"/>
    </row>
    <row r="31175" spans="1:2" x14ac:dyDescent="0.2">
      <c r="A31175" s="47"/>
      <c r="B31175" s="60"/>
    </row>
    <row r="31176" spans="1:2" x14ac:dyDescent="0.2">
      <c r="A31176" s="47"/>
      <c r="B31176" s="60"/>
    </row>
    <row r="31177" spans="1:2" x14ac:dyDescent="0.2">
      <c r="A31177" s="47"/>
      <c r="B31177" s="60"/>
    </row>
    <row r="31178" spans="1:2" x14ac:dyDescent="0.2">
      <c r="A31178" s="47"/>
      <c r="B31178" s="60"/>
    </row>
    <row r="31179" spans="1:2" x14ac:dyDescent="0.2">
      <c r="A31179" s="47"/>
      <c r="B31179" s="60"/>
    </row>
    <row r="31180" spans="1:2" x14ac:dyDescent="0.2">
      <c r="A31180" s="47"/>
      <c r="B31180" s="60"/>
    </row>
    <row r="31181" spans="1:2" x14ac:dyDescent="0.2">
      <c r="A31181" s="47"/>
      <c r="B31181" s="60"/>
    </row>
    <row r="31182" spans="1:2" x14ac:dyDescent="0.2">
      <c r="A31182" s="47"/>
      <c r="B31182" s="60"/>
    </row>
    <row r="31183" spans="1:2" x14ac:dyDescent="0.2">
      <c r="A31183" s="47"/>
      <c r="B31183" s="60"/>
    </row>
    <row r="31184" spans="1:2" x14ac:dyDescent="0.2">
      <c r="A31184" s="47"/>
      <c r="B31184" s="60"/>
    </row>
    <row r="31185" spans="1:2" x14ac:dyDescent="0.2">
      <c r="A31185" s="47"/>
      <c r="B31185" s="60"/>
    </row>
    <row r="31186" spans="1:2" x14ac:dyDescent="0.2">
      <c r="A31186" s="47"/>
      <c r="B31186" s="60"/>
    </row>
    <row r="31187" spans="1:2" x14ac:dyDescent="0.2">
      <c r="A31187" s="47"/>
      <c r="B31187" s="60"/>
    </row>
    <row r="31188" spans="1:2" x14ac:dyDescent="0.2">
      <c r="A31188" s="47"/>
      <c r="B31188" s="60"/>
    </row>
    <row r="31189" spans="1:2" x14ac:dyDescent="0.2">
      <c r="A31189" s="47"/>
      <c r="B31189" s="60"/>
    </row>
    <row r="31190" spans="1:2" x14ac:dyDescent="0.2">
      <c r="A31190" s="47"/>
      <c r="B31190" s="60"/>
    </row>
    <row r="31191" spans="1:2" x14ac:dyDescent="0.2">
      <c r="A31191" s="47"/>
      <c r="B31191" s="60"/>
    </row>
    <row r="31192" spans="1:2" x14ac:dyDescent="0.2">
      <c r="A31192" s="47"/>
      <c r="B31192" s="60"/>
    </row>
    <row r="31193" spans="1:2" x14ac:dyDescent="0.2">
      <c r="A31193" s="47"/>
      <c r="B31193" s="60"/>
    </row>
    <row r="31194" spans="1:2" x14ac:dyDescent="0.2">
      <c r="A31194" s="47"/>
      <c r="B31194" s="60"/>
    </row>
    <row r="31195" spans="1:2" x14ac:dyDescent="0.2">
      <c r="A31195" s="47"/>
      <c r="B31195" s="60"/>
    </row>
    <row r="31196" spans="1:2" x14ac:dyDescent="0.2">
      <c r="A31196" s="47"/>
      <c r="B31196" s="60"/>
    </row>
    <row r="31197" spans="1:2" x14ac:dyDescent="0.2">
      <c r="A31197" s="47"/>
      <c r="B31197" s="60"/>
    </row>
    <row r="31198" spans="1:2" x14ac:dyDescent="0.2">
      <c r="A31198" s="47"/>
      <c r="B31198" s="60"/>
    </row>
    <row r="31199" spans="1:2" x14ac:dyDescent="0.2">
      <c r="A31199" s="47"/>
      <c r="B31199" s="60"/>
    </row>
    <row r="31200" spans="1:2" x14ac:dyDescent="0.2">
      <c r="A31200" s="47"/>
      <c r="B31200" s="60"/>
    </row>
    <row r="31201" spans="1:2" x14ac:dyDescent="0.2">
      <c r="A31201" s="47"/>
      <c r="B31201" s="60"/>
    </row>
    <row r="31202" spans="1:2" x14ac:dyDescent="0.2">
      <c r="A31202" s="47"/>
      <c r="B31202" s="60"/>
    </row>
    <row r="31203" spans="1:2" x14ac:dyDescent="0.2">
      <c r="A31203" s="47"/>
      <c r="B31203" s="60"/>
    </row>
    <row r="31204" spans="1:2" x14ac:dyDescent="0.2">
      <c r="A31204" s="47"/>
      <c r="B31204" s="60"/>
    </row>
    <row r="31205" spans="1:2" x14ac:dyDescent="0.2">
      <c r="A31205" s="47"/>
      <c r="B31205" s="60"/>
    </row>
    <row r="31206" spans="1:2" x14ac:dyDescent="0.2">
      <c r="A31206" s="47"/>
      <c r="B31206" s="60"/>
    </row>
    <row r="31207" spans="1:2" x14ac:dyDescent="0.2">
      <c r="A31207" s="47"/>
      <c r="B31207" s="60"/>
    </row>
    <row r="31208" spans="1:2" x14ac:dyDescent="0.2">
      <c r="A31208" s="47"/>
      <c r="B31208" s="60"/>
    </row>
    <row r="31209" spans="1:2" x14ac:dyDescent="0.2">
      <c r="A31209" s="47"/>
      <c r="B31209" s="60"/>
    </row>
    <row r="31210" spans="1:2" x14ac:dyDescent="0.2">
      <c r="A31210" s="47"/>
      <c r="B31210" s="60"/>
    </row>
    <row r="31211" spans="1:2" x14ac:dyDescent="0.2">
      <c r="A31211" s="47"/>
      <c r="B31211" s="60"/>
    </row>
    <row r="31212" spans="1:2" x14ac:dyDescent="0.2">
      <c r="A31212" s="47"/>
      <c r="B31212" s="60"/>
    </row>
    <row r="31213" spans="1:2" x14ac:dyDescent="0.2">
      <c r="A31213" s="47"/>
      <c r="B31213" s="60"/>
    </row>
    <row r="31214" spans="1:2" x14ac:dyDescent="0.2">
      <c r="A31214" s="47"/>
      <c r="B31214" s="60"/>
    </row>
    <row r="31215" spans="1:2" x14ac:dyDescent="0.2">
      <c r="A31215" s="47"/>
      <c r="B31215" s="60"/>
    </row>
    <row r="31216" spans="1:2" x14ac:dyDescent="0.2">
      <c r="A31216" s="47"/>
      <c r="B31216" s="60"/>
    </row>
    <row r="31217" spans="1:2" x14ac:dyDescent="0.2">
      <c r="A31217" s="47"/>
      <c r="B31217" s="60"/>
    </row>
    <row r="31218" spans="1:2" x14ac:dyDescent="0.2">
      <c r="A31218" s="47"/>
      <c r="B31218" s="60"/>
    </row>
    <row r="31219" spans="1:2" x14ac:dyDescent="0.2">
      <c r="A31219" s="47"/>
      <c r="B31219" s="60"/>
    </row>
    <row r="31220" spans="1:2" x14ac:dyDescent="0.2">
      <c r="A31220" s="47"/>
      <c r="B31220" s="60"/>
    </row>
    <row r="31221" spans="1:2" x14ac:dyDescent="0.2">
      <c r="A31221" s="47"/>
      <c r="B31221" s="60"/>
    </row>
    <row r="31222" spans="1:2" x14ac:dyDescent="0.2">
      <c r="A31222" s="47"/>
      <c r="B31222" s="60"/>
    </row>
    <row r="31223" spans="1:2" x14ac:dyDescent="0.2">
      <c r="A31223" s="47"/>
      <c r="B31223" s="60"/>
    </row>
    <row r="31224" spans="1:2" x14ac:dyDescent="0.2">
      <c r="A31224" s="47"/>
      <c r="B31224" s="60"/>
    </row>
    <row r="31225" spans="1:2" x14ac:dyDescent="0.2">
      <c r="A31225" s="47"/>
      <c r="B31225" s="60"/>
    </row>
    <row r="31226" spans="1:2" x14ac:dyDescent="0.2">
      <c r="A31226" s="47"/>
      <c r="B31226" s="60"/>
    </row>
    <row r="31227" spans="1:2" x14ac:dyDescent="0.2">
      <c r="A31227" s="47"/>
      <c r="B31227" s="60"/>
    </row>
    <row r="31228" spans="1:2" x14ac:dyDescent="0.2">
      <c r="A31228" s="47"/>
      <c r="B31228" s="60"/>
    </row>
    <row r="31229" spans="1:2" x14ac:dyDescent="0.2">
      <c r="A31229" s="47"/>
      <c r="B31229" s="60"/>
    </row>
    <row r="31230" spans="1:2" x14ac:dyDescent="0.2">
      <c r="A31230" s="47"/>
      <c r="B31230" s="60"/>
    </row>
    <row r="31231" spans="1:2" x14ac:dyDescent="0.2">
      <c r="A31231" s="47"/>
      <c r="B31231" s="60"/>
    </row>
    <row r="31232" spans="1:2" x14ac:dyDescent="0.2">
      <c r="A31232" s="47"/>
      <c r="B31232" s="60"/>
    </row>
    <row r="31233" spans="1:2" x14ac:dyDescent="0.2">
      <c r="A31233" s="47"/>
      <c r="B31233" s="60"/>
    </row>
    <row r="31234" spans="1:2" x14ac:dyDescent="0.2">
      <c r="A31234" s="47"/>
      <c r="B31234" s="60"/>
    </row>
    <row r="31235" spans="1:2" x14ac:dyDescent="0.2">
      <c r="A31235" s="47"/>
      <c r="B31235" s="60"/>
    </row>
    <row r="31236" spans="1:2" x14ac:dyDescent="0.2">
      <c r="A31236" s="47"/>
      <c r="B31236" s="60"/>
    </row>
    <row r="31237" spans="1:2" x14ac:dyDescent="0.2">
      <c r="A31237" s="47"/>
      <c r="B31237" s="60"/>
    </row>
    <row r="31238" spans="1:2" x14ac:dyDescent="0.2">
      <c r="A31238" s="47"/>
      <c r="B31238" s="60"/>
    </row>
    <row r="31239" spans="1:2" x14ac:dyDescent="0.2">
      <c r="A31239" s="47"/>
      <c r="B31239" s="60"/>
    </row>
    <row r="31240" spans="1:2" x14ac:dyDescent="0.2">
      <c r="A31240" s="47"/>
      <c r="B31240" s="60"/>
    </row>
    <row r="31241" spans="1:2" x14ac:dyDescent="0.2">
      <c r="A31241" s="47"/>
      <c r="B31241" s="60"/>
    </row>
    <row r="31242" spans="1:2" x14ac:dyDescent="0.2">
      <c r="A31242" s="47"/>
      <c r="B31242" s="60"/>
    </row>
    <row r="31243" spans="1:2" x14ac:dyDescent="0.2">
      <c r="A31243" s="47"/>
      <c r="B31243" s="60"/>
    </row>
    <row r="31244" spans="1:2" x14ac:dyDescent="0.2">
      <c r="A31244" s="47"/>
      <c r="B31244" s="60"/>
    </row>
    <row r="31245" spans="1:2" x14ac:dyDescent="0.2">
      <c r="A31245" s="47"/>
      <c r="B31245" s="60"/>
    </row>
    <row r="31246" spans="1:2" x14ac:dyDescent="0.2">
      <c r="A31246" s="47"/>
      <c r="B31246" s="60"/>
    </row>
    <row r="31247" spans="1:2" x14ac:dyDescent="0.2">
      <c r="A31247" s="47"/>
      <c r="B31247" s="60"/>
    </row>
    <row r="31248" spans="1:2" x14ac:dyDescent="0.2">
      <c r="A31248" s="47"/>
      <c r="B31248" s="60"/>
    </row>
    <row r="31249" spans="1:2" x14ac:dyDescent="0.2">
      <c r="A31249" s="47"/>
      <c r="B31249" s="60"/>
    </row>
    <row r="31250" spans="1:2" x14ac:dyDescent="0.2">
      <c r="A31250" s="47"/>
      <c r="B31250" s="60"/>
    </row>
    <row r="31251" spans="1:2" x14ac:dyDescent="0.2">
      <c r="A31251" s="47"/>
      <c r="B31251" s="60"/>
    </row>
    <row r="31252" spans="1:2" x14ac:dyDescent="0.2">
      <c r="A31252" s="47"/>
      <c r="B31252" s="60"/>
    </row>
    <row r="31253" spans="1:2" x14ac:dyDescent="0.2">
      <c r="A31253" s="47"/>
      <c r="B31253" s="60"/>
    </row>
    <row r="31254" spans="1:2" x14ac:dyDescent="0.2">
      <c r="A31254" s="47"/>
      <c r="B31254" s="60"/>
    </row>
    <row r="31255" spans="1:2" x14ac:dyDescent="0.2">
      <c r="A31255" s="47"/>
      <c r="B31255" s="60"/>
    </row>
    <row r="31256" spans="1:2" x14ac:dyDescent="0.2">
      <c r="A31256" s="47"/>
      <c r="B31256" s="60"/>
    </row>
    <row r="31257" spans="1:2" x14ac:dyDescent="0.2">
      <c r="A31257" s="47"/>
      <c r="B31257" s="60"/>
    </row>
    <row r="31258" spans="1:2" x14ac:dyDescent="0.2">
      <c r="A31258" s="47"/>
      <c r="B31258" s="60"/>
    </row>
    <row r="31259" spans="1:2" x14ac:dyDescent="0.2">
      <c r="A31259" s="47"/>
      <c r="B31259" s="60"/>
    </row>
    <row r="31260" spans="1:2" x14ac:dyDescent="0.2">
      <c r="A31260" s="47"/>
      <c r="B31260" s="60"/>
    </row>
    <row r="31261" spans="1:2" x14ac:dyDescent="0.2">
      <c r="A31261" s="47"/>
      <c r="B31261" s="60"/>
    </row>
    <row r="31262" spans="1:2" x14ac:dyDescent="0.2">
      <c r="A31262" s="47"/>
      <c r="B31262" s="60"/>
    </row>
    <row r="31263" spans="1:2" x14ac:dyDescent="0.2">
      <c r="A31263" s="47"/>
      <c r="B31263" s="60"/>
    </row>
    <row r="31264" spans="1:2" x14ac:dyDescent="0.2">
      <c r="A31264" s="47"/>
      <c r="B31264" s="60"/>
    </row>
    <row r="31265" spans="1:2" x14ac:dyDescent="0.2">
      <c r="A31265" s="47"/>
      <c r="B31265" s="60"/>
    </row>
    <row r="31266" spans="1:2" x14ac:dyDescent="0.2">
      <c r="A31266" s="47"/>
      <c r="B31266" s="60"/>
    </row>
    <row r="31267" spans="1:2" x14ac:dyDescent="0.2">
      <c r="A31267" s="47"/>
      <c r="B31267" s="60"/>
    </row>
    <row r="31268" spans="1:2" x14ac:dyDescent="0.2">
      <c r="A31268" s="47"/>
      <c r="B31268" s="60"/>
    </row>
    <row r="31269" spans="1:2" x14ac:dyDescent="0.2">
      <c r="A31269" s="47"/>
      <c r="B31269" s="60"/>
    </row>
    <row r="31270" spans="1:2" x14ac:dyDescent="0.2">
      <c r="A31270" s="47"/>
      <c r="B31270" s="60"/>
    </row>
    <row r="31271" spans="1:2" x14ac:dyDescent="0.2">
      <c r="A31271" s="47"/>
      <c r="B31271" s="60"/>
    </row>
    <row r="31272" spans="1:2" x14ac:dyDescent="0.2">
      <c r="A31272" s="47"/>
      <c r="B31272" s="60"/>
    </row>
    <row r="31273" spans="1:2" x14ac:dyDescent="0.2">
      <c r="A31273" s="47"/>
      <c r="B31273" s="60"/>
    </row>
    <row r="31274" spans="1:2" x14ac:dyDescent="0.2">
      <c r="A31274" s="47"/>
      <c r="B31274" s="60"/>
    </row>
    <row r="31275" spans="1:2" x14ac:dyDescent="0.2">
      <c r="A31275" s="47"/>
      <c r="B31275" s="60"/>
    </row>
    <row r="31276" spans="1:2" x14ac:dyDescent="0.2">
      <c r="A31276" s="47"/>
      <c r="B31276" s="60"/>
    </row>
    <row r="31277" spans="1:2" x14ac:dyDescent="0.2">
      <c r="A31277" s="47"/>
      <c r="B31277" s="60"/>
    </row>
    <row r="31278" spans="1:2" x14ac:dyDescent="0.2">
      <c r="A31278" s="47"/>
      <c r="B31278" s="60"/>
    </row>
    <row r="31279" spans="1:2" x14ac:dyDescent="0.2">
      <c r="A31279" s="47"/>
      <c r="B31279" s="60"/>
    </row>
    <row r="31280" spans="1:2" x14ac:dyDescent="0.2">
      <c r="A31280" s="47"/>
      <c r="B31280" s="60"/>
    </row>
    <row r="31281" spans="1:2" x14ac:dyDescent="0.2">
      <c r="A31281" s="47"/>
      <c r="B31281" s="60"/>
    </row>
    <row r="31282" spans="1:2" x14ac:dyDescent="0.2">
      <c r="A31282" s="47"/>
      <c r="B31282" s="60"/>
    </row>
    <row r="31283" spans="1:2" x14ac:dyDescent="0.2">
      <c r="A31283" s="47"/>
      <c r="B31283" s="60"/>
    </row>
    <row r="31284" spans="1:2" x14ac:dyDescent="0.2">
      <c r="A31284" s="47"/>
      <c r="B31284" s="60"/>
    </row>
    <row r="31285" spans="1:2" x14ac:dyDescent="0.2">
      <c r="A31285" s="47"/>
      <c r="B31285" s="60"/>
    </row>
    <row r="31286" spans="1:2" x14ac:dyDescent="0.2">
      <c r="A31286" s="47"/>
      <c r="B31286" s="60"/>
    </row>
    <row r="31287" spans="1:2" x14ac:dyDescent="0.2">
      <c r="A31287" s="47"/>
      <c r="B31287" s="60"/>
    </row>
    <row r="31288" spans="1:2" x14ac:dyDescent="0.2">
      <c r="A31288" s="47"/>
      <c r="B31288" s="60"/>
    </row>
    <row r="31289" spans="1:2" x14ac:dyDescent="0.2">
      <c r="A31289" s="47"/>
      <c r="B31289" s="60"/>
    </row>
    <row r="31290" spans="1:2" x14ac:dyDescent="0.2">
      <c r="A31290" s="47"/>
      <c r="B31290" s="60"/>
    </row>
    <row r="31291" spans="1:2" x14ac:dyDescent="0.2">
      <c r="A31291" s="47"/>
      <c r="B31291" s="60"/>
    </row>
    <row r="31292" spans="1:2" x14ac:dyDescent="0.2">
      <c r="A31292" s="47"/>
      <c r="B31292" s="60"/>
    </row>
    <row r="31293" spans="1:2" x14ac:dyDescent="0.2">
      <c r="A31293" s="47"/>
      <c r="B31293" s="60"/>
    </row>
    <row r="31294" spans="1:2" x14ac:dyDescent="0.2">
      <c r="A31294" s="47"/>
      <c r="B31294" s="60"/>
    </row>
    <row r="31295" spans="1:2" x14ac:dyDescent="0.2">
      <c r="A31295" s="47"/>
      <c r="B31295" s="60"/>
    </row>
    <row r="31296" spans="1:2" x14ac:dyDescent="0.2">
      <c r="A31296" s="47"/>
      <c r="B31296" s="60"/>
    </row>
    <row r="31297" spans="1:2" x14ac:dyDescent="0.2">
      <c r="A31297" s="47"/>
      <c r="B31297" s="60"/>
    </row>
    <row r="31298" spans="1:2" x14ac:dyDescent="0.2">
      <c r="A31298" s="47"/>
      <c r="B31298" s="60"/>
    </row>
    <row r="31299" spans="1:2" x14ac:dyDescent="0.2">
      <c r="A31299" s="47"/>
      <c r="B31299" s="60"/>
    </row>
    <row r="31300" spans="1:2" x14ac:dyDescent="0.2">
      <c r="A31300" s="47"/>
      <c r="B31300" s="60"/>
    </row>
    <row r="31301" spans="1:2" x14ac:dyDescent="0.2">
      <c r="A31301" s="47"/>
      <c r="B31301" s="60"/>
    </row>
    <row r="31302" spans="1:2" x14ac:dyDescent="0.2">
      <c r="A31302" s="47"/>
      <c r="B31302" s="60"/>
    </row>
    <row r="31303" spans="1:2" x14ac:dyDescent="0.2">
      <c r="A31303" s="47"/>
      <c r="B31303" s="60"/>
    </row>
    <row r="31304" spans="1:2" x14ac:dyDescent="0.2">
      <c r="A31304" s="47"/>
      <c r="B31304" s="60"/>
    </row>
    <row r="31305" spans="1:2" x14ac:dyDescent="0.2">
      <c r="A31305" s="47"/>
      <c r="B31305" s="60"/>
    </row>
    <row r="31306" spans="1:2" x14ac:dyDescent="0.2">
      <c r="A31306" s="47"/>
      <c r="B31306" s="60"/>
    </row>
    <row r="31307" spans="1:2" x14ac:dyDescent="0.2">
      <c r="A31307" s="47"/>
      <c r="B31307" s="60"/>
    </row>
    <row r="31308" spans="1:2" x14ac:dyDescent="0.2">
      <c r="A31308" s="47"/>
      <c r="B31308" s="60"/>
    </row>
    <row r="31309" spans="1:2" x14ac:dyDescent="0.2">
      <c r="A31309" s="47"/>
      <c r="B31309" s="60"/>
    </row>
    <row r="31310" spans="1:2" x14ac:dyDescent="0.2">
      <c r="A31310" s="47"/>
      <c r="B31310" s="60"/>
    </row>
    <row r="31311" spans="1:2" x14ac:dyDescent="0.2">
      <c r="A31311" s="47"/>
      <c r="B31311" s="60"/>
    </row>
    <row r="31312" spans="1:2" x14ac:dyDescent="0.2">
      <c r="A31312" s="47"/>
      <c r="B31312" s="60"/>
    </row>
    <row r="31313" spans="1:2" x14ac:dyDescent="0.2">
      <c r="A31313" s="47"/>
      <c r="B31313" s="60"/>
    </row>
    <row r="31314" spans="1:2" x14ac:dyDescent="0.2">
      <c r="A31314" s="47"/>
      <c r="B31314" s="60"/>
    </row>
    <row r="31315" spans="1:2" x14ac:dyDescent="0.2">
      <c r="A31315" s="47"/>
      <c r="B31315" s="60"/>
    </row>
    <row r="31316" spans="1:2" x14ac:dyDescent="0.2">
      <c r="A31316" s="47"/>
      <c r="B31316" s="60"/>
    </row>
    <row r="31317" spans="1:2" x14ac:dyDescent="0.2">
      <c r="A31317" s="47"/>
      <c r="B31317" s="60"/>
    </row>
    <row r="31318" spans="1:2" x14ac:dyDescent="0.2">
      <c r="A31318" s="47"/>
      <c r="B31318" s="60"/>
    </row>
    <row r="31319" spans="1:2" x14ac:dyDescent="0.2">
      <c r="A31319" s="47"/>
      <c r="B31319" s="60"/>
    </row>
    <row r="31320" spans="1:2" x14ac:dyDescent="0.2">
      <c r="A31320" s="47"/>
      <c r="B31320" s="60"/>
    </row>
    <row r="31321" spans="1:2" x14ac:dyDescent="0.2">
      <c r="A31321" s="47"/>
      <c r="B31321" s="60"/>
    </row>
    <row r="31322" spans="1:2" x14ac:dyDescent="0.2">
      <c r="A31322" s="47"/>
      <c r="B31322" s="60"/>
    </row>
    <row r="31323" spans="1:2" x14ac:dyDescent="0.2">
      <c r="A31323" s="47"/>
      <c r="B31323" s="60"/>
    </row>
    <row r="31324" spans="1:2" x14ac:dyDescent="0.2">
      <c r="A31324" s="47"/>
      <c r="B31324" s="60"/>
    </row>
    <row r="31325" spans="1:2" x14ac:dyDescent="0.2">
      <c r="A31325" s="47"/>
      <c r="B31325" s="60"/>
    </row>
    <row r="31326" spans="1:2" x14ac:dyDescent="0.2">
      <c r="A31326" s="47"/>
      <c r="B31326" s="60"/>
    </row>
    <row r="31327" spans="1:2" x14ac:dyDescent="0.2">
      <c r="A31327" s="47"/>
      <c r="B31327" s="60"/>
    </row>
    <row r="31328" spans="1:2" x14ac:dyDescent="0.2">
      <c r="A31328" s="47"/>
      <c r="B31328" s="60"/>
    </row>
    <row r="31329" spans="1:2" x14ac:dyDescent="0.2">
      <c r="A31329" s="47"/>
      <c r="B31329" s="60"/>
    </row>
    <row r="31330" spans="1:2" x14ac:dyDescent="0.2">
      <c r="A31330" s="47"/>
      <c r="B31330" s="60"/>
    </row>
    <row r="31331" spans="1:2" x14ac:dyDescent="0.2">
      <c r="A31331" s="47"/>
      <c r="B31331" s="60"/>
    </row>
    <row r="31332" spans="1:2" x14ac:dyDescent="0.2">
      <c r="A31332" s="47"/>
      <c r="B31332" s="60"/>
    </row>
    <row r="31333" spans="1:2" x14ac:dyDescent="0.2">
      <c r="A31333" s="47"/>
      <c r="B31333" s="60"/>
    </row>
    <row r="31334" spans="1:2" x14ac:dyDescent="0.2">
      <c r="A31334" s="47"/>
      <c r="B31334" s="60"/>
    </row>
    <row r="31335" spans="1:2" x14ac:dyDescent="0.2">
      <c r="A31335" s="47"/>
      <c r="B31335" s="60"/>
    </row>
    <row r="31336" spans="1:2" x14ac:dyDescent="0.2">
      <c r="A31336" s="47"/>
      <c r="B31336" s="60"/>
    </row>
    <row r="31337" spans="1:2" x14ac:dyDescent="0.2">
      <c r="A31337" s="47"/>
      <c r="B31337" s="60"/>
    </row>
    <row r="31338" spans="1:2" x14ac:dyDescent="0.2">
      <c r="A31338" s="47"/>
      <c r="B31338" s="60"/>
    </row>
    <row r="31339" spans="1:2" x14ac:dyDescent="0.2">
      <c r="A31339" s="47"/>
      <c r="B31339" s="60"/>
    </row>
    <row r="31340" spans="1:2" x14ac:dyDescent="0.2">
      <c r="A31340" s="47"/>
      <c r="B31340" s="60"/>
    </row>
    <row r="31341" spans="1:2" x14ac:dyDescent="0.2">
      <c r="A31341" s="47"/>
      <c r="B31341" s="60"/>
    </row>
    <row r="31342" spans="1:2" x14ac:dyDescent="0.2">
      <c r="A31342" s="47"/>
      <c r="B31342" s="60"/>
    </row>
    <row r="31343" spans="1:2" x14ac:dyDescent="0.2">
      <c r="A31343" s="47"/>
      <c r="B31343" s="60"/>
    </row>
    <row r="31344" spans="1:2" x14ac:dyDescent="0.2">
      <c r="A31344" s="47"/>
      <c r="B31344" s="60"/>
    </row>
    <row r="31345" spans="1:2" x14ac:dyDescent="0.2">
      <c r="A31345" s="47"/>
      <c r="B31345" s="60"/>
    </row>
    <row r="31346" spans="1:2" x14ac:dyDescent="0.2">
      <c r="A31346" s="47"/>
      <c r="B31346" s="60"/>
    </row>
    <row r="31347" spans="1:2" x14ac:dyDescent="0.2">
      <c r="A31347" s="47"/>
      <c r="B31347" s="60"/>
    </row>
    <row r="31348" spans="1:2" x14ac:dyDescent="0.2">
      <c r="A31348" s="47"/>
      <c r="B31348" s="60"/>
    </row>
    <row r="31349" spans="1:2" x14ac:dyDescent="0.2">
      <c r="A31349" s="47"/>
      <c r="B31349" s="60"/>
    </row>
    <row r="31350" spans="1:2" x14ac:dyDescent="0.2">
      <c r="A31350" s="47"/>
      <c r="B31350" s="60"/>
    </row>
    <row r="31351" spans="1:2" x14ac:dyDescent="0.2">
      <c r="A31351" s="47"/>
      <c r="B31351" s="60"/>
    </row>
    <row r="31352" spans="1:2" x14ac:dyDescent="0.2">
      <c r="A31352" s="47"/>
      <c r="B31352" s="60"/>
    </row>
    <row r="31353" spans="1:2" x14ac:dyDescent="0.2">
      <c r="A31353" s="47"/>
      <c r="B31353" s="60"/>
    </row>
    <row r="31354" spans="1:2" x14ac:dyDescent="0.2">
      <c r="A31354" s="47"/>
      <c r="B31354" s="60"/>
    </row>
    <row r="31355" spans="1:2" x14ac:dyDescent="0.2">
      <c r="A31355" s="47"/>
      <c r="B31355" s="60"/>
    </row>
    <row r="31356" spans="1:2" x14ac:dyDescent="0.2">
      <c r="A31356" s="47"/>
      <c r="B31356" s="60"/>
    </row>
    <row r="31357" spans="1:2" x14ac:dyDescent="0.2">
      <c r="A31357" s="47"/>
      <c r="B31357" s="60"/>
    </row>
    <row r="31358" spans="1:2" x14ac:dyDescent="0.2">
      <c r="A31358" s="47"/>
      <c r="B31358" s="60"/>
    </row>
    <row r="31359" spans="1:2" x14ac:dyDescent="0.2">
      <c r="A31359" s="47"/>
      <c r="B31359" s="60"/>
    </row>
    <row r="31360" spans="1:2" x14ac:dyDescent="0.2">
      <c r="A31360" s="47"/>
      <c r="B31360" s="60"/>
    </row>
    <row r="31361" spans="1:2" x14ac:dyDescent="0.2">
      <c r="A31361" s="47"/>
      <c r="B31361" s="60"/>
    </row>
    <row r="31362" spans="1:2" x14ac:dyDescent="0.2">
      <c r="A31362" s="47"/>
      <c r="B31362" s="60"/>
    </row>
    <row r="31363" spans="1:2" x14ac:dyDescent="0.2">
      <c r="A31363" s="47"/>
      <c r="B31363" s="60"/>
    </row>
    <row r="31364" spans="1:2" x14ac:dyDescent="0.2">
      <c r="A31364" s="47"/>
      <c r="B31364" s="60"/>
    </row>
    <row r="31365" spans="1:2" x14ac:dyDescent="0.2">
      <c r="A31365" s="47"/>
      <c r="B31365" s="60"/>
    </row>
    <row r="31366" spans="1:2" x14ac:dyDescent="0.2">
      <c r="A31366" s="47"/>
      <c r="B31366" s="60"/>
    </row>
    <row r="31367" spans="1:2" x14ac:dyDescent="0.2">
      <c r="A31367" s="47"/>
      <c r="B31367" s="60"/>
    </row>
    <row r="31368" spans="1:2" x14ac:dyDescent="0.2">
      <c r="A31368" s="47"/>
      <c r="B31368" s="60"/>
    </row>
    <row r="31369" spans="1:2" x14ac:dyDescent="0.2">
      <c r="A31369" s="47"/>
      <c r="B31369" s="60"/>
    </row>
    <row r="31370" spans="1:2" x14ac:dyDescent="0.2">
      <c r="A31370" s="47"/>
      <c r="B31370" s="60"/>
    </row>
    <row r="31371" spans="1:2" x14ac:dyDescent="0.2">
      <c r="A31371" s="47"/>
      <c r="B31371" s="60"/>
    </row>
    <row r="31372" spans="1:2" x14ac:dyDescent="0.2">
      <c r="A31372" s="47"/>
      <c r="B31372" s="60"/>
    </row>
    <row r="31373" spans="1:2" x14ac:dyDescent="0.2">
      <c r="A31373" s="47"/>
      <c r="B31373" s="60"/>
    </row>
    <row r="31374" spans="1:2" x14ac:dyDescent="0.2">
      <c r="A31374" s="47"/>
      <c r="B31374" s="60"/>
    </row>
    <row r="31375" spans="1:2" x14ac:dyDescent="0.2">
      <c r="A31375" s="47"/>
      <c r="B31375" s="60"/>
    </row>
    <row r="31376" spans="1:2" x14ac:dyDescent="0.2">
      <c r="A31376" s="47"/>
      <c r="B31376" s="60"/>
    </row>
    <row r="31377" spans="1:2" x14ac:dyDescent="0.2">
      <c r="A31377" s="47"/>
      <c r="B31377" s="60"/>
    </row>
    <row r="31378" spans="1:2" x14ac:dyDescent="0.2">
      <c r="A31378" s="47"/>
      <c r="B31378" s="60"/>
    </row>
    <row r="31379" spans="1:2" x14ac:dyDescent="0.2">
      <c r="A31379" s="47"/>
      <c r="B31379" s="60"/>
    </row>
    <row r="31380" spans="1:2" x14ac:dyDescent="0.2">
      <c r="A31380" s="47"/>
      <c r="B31380" s="60"/>
    </row>
    <row r="31381" spans="1:2" x14ac:dyDescent="0.2">
      <c r="A31381" s="47"/>
      <c r="B31381" s="60"/>
    </row>
    <row r="31382" spans="1:2" x14ac:dyDescent="0.2">
      <c r="A31382" s="47"/>
      <c r="B31382" s="60"/>
    </row>
    <row r="31383" spans="1:2" x14ac:dyDescent="0.2">
      <c r="A31383" s="47"/>
      <c r="B31383" s="60"/>
    </row>
    <row r="31384" spans="1:2" x14ac:dyDescent="0.2">
      <c r="A31384" s="47"/>
      <c r="B31384" s="60"/>
    </row>
    <row r="31385" spans="1:2" x14ac:dyDescent="0.2">
      <c r="A31385" s="47"/>
      <c r="B31385" s="60"/>
    </row>
    <row r="31386" spans="1:2" x14ac:dyDescent="0.2">
      <c r="A31386" s="47"/>
      <c r="B31386" s="60"/>
    </row>
    <row r="31387" spans="1:2" x14ac:dyDescent="0.2">
      <c r="A31387" s="47"/>
      <c r="B31387" s="60"/>
    </row>
    <row r="31388" spans="1:2" x14ac:dyDescent="0.2">
      <c r="A31388" s="47"/>
      <c r="B31388" s="60"/>
    </row>
    <row r="31389" spans="1:2" x14ac:dyDescent="0.2">
      <c r="A31389" s="47"/>
      <c r="B31389" s="60"/>
    </row>
    <row r="31390" spans="1:2" x14ac:dyDescent="0.2">
      <c r="A31390" s="47"/>
      <c r="B31390" s="60"/>
    </row>
    <row r="31391" spans="1:2" x14ac:dyDescent="0.2">
      <c r="A31391" s="47"/>
      <c r="B31391" s="60"/>
    </row>
    <row r="31392" spans="1:2" x14ac:dyDescent="0.2">
      <c r="A31392" s="47"/>
      <c r="B31392" s="60"/>
    </row>
    <row r="31393" spans="1:2" x14ac:dyDescent="0.2">
      <c r="A31393" s="47"/>
      <c r="B31393" s="60"/>
    </row>
    <row r="31394" spans="1:2" x14ac:dyDescent="0.2">
      <c r="A31394" s="47"/>
      <c r="B31394" s="60"/>
    </row>
    <row r="31395" spans="1:2" x14ac:dyDescent="0.2">
      <c r="A31395" s="47"/>
      <c r="B31395" s="60"/>
    </row>
    <row r="31396" spans="1:2" x14ac:dyDescent="0.2">
      <c r="A31396" s="47"/>
      <c r="B31396" s="60"/>
    </row>
    <row r="31397" spans="1:2" x14ac:dyDescent="0.2">
      <c r="A31397" s="47"/>
      <c r="B31397" s="60"/>
    </row>
    <row r="31398" spans="1:2" x14ac:dyDescent="0.2">
      <c r="A31398" s="47"/>
      <c r="B31398" s="60"/>
    </row>
    <row r="31399" spans="1:2" x14ac:dyDescent="0.2">
      <c r="A31399" s="47"/>
      <c r="B31399" s="60"/>
    </row>
    <row r="31400" spans="1:2" x14ac:dyDescent="0.2">
      <c r="A31400" s="47"/>
      <c r="B31400" s="60"/>
    </row>
    <row r="31401" spans="1:2" x14ac:dyDescent="0.2">
      <c r="A31401" s="47"/>
      <c r="B31401" s="60"/>
    </row>
    <row r="31402" spans="1:2" x14ac:dyDescent="0.2">
      <c r="A31402" s="47"/>
      <c r="B31402" s="60"/>
    </row>
    <row r="31403" spans="1:2" x14ac:dyDescent="0.2">
      <c r="A31403" s="47"/>
      <c r="B31403" s="60"/>
    </row>
    <row r="31404" spans="1:2" x14ac:dyDescent="0.2">
      <c r="A31404" s="47"/>
      <c r="B31404" s="60"/>
    </row>
    <row r="31405" spans="1:2" x14ac:dyDescent="0.2">
      <c r="A31405" s="47"/>
      <c r="B31405" s="60"/>
    </row>
    <row r="31406" spans="1:2" x14ac:dyDescent="0.2">
      <c r="A31406" s="47"/>
      <c r="B31406" s="60"/>
    </row>
    <row r="31407" spans="1:2" x14ac:dyDescent="0.2">
      <c r="A31407" s="47"/>
      <c r="B31407" s="60"/>
    </row>
    <row r="31408" spans="1:2" x14ac:dyDescent="0.2">
      <c r="A31408" s="47"/>
      <c r="B31408" s="60"/>
    </row>
    <row r="31409" spans="1:2" x14ac:dyDescent="0.2">
      <c r="A31409" s="47"/>
      <c r="B31409" s="60"/>
    </row>
    <row r="31410" spans="1:2" x14ac:dyDescent="0.2">
      <c r="A31410" s="47"/>
      <c r="B31410" s="60"/>
    </row>
    <row r="31411" spans="1:2" x14ac:dyDescent="0.2">
      <c r="A31411" s="47"/>
      <c r="B31411" s="60"/>
    </row>
    <row r="31412" spans="1:2" x14ac:dyDescent="0.2">
      <c r="A31412" s="47"/>
      <c r="B31412" s="60"/>
    </row>
    <row r="31413" spans="1:2" x14ac:dyDescent="0.2">
      <c r="A31413" s="47"/>
      <c r="B31413" s="60"/>
    </row>
    <row r="31414" spans="1:2" x14ac:dyDescent="0.2">
      <c r="A31414" s="47"/>
      <c r="B31414" s="60"/>
    </row>
    <row r="31415" spans="1:2" x14ac:dyDescent="0.2">
      <c r="A31415" s="47"/>
      <c r="B31415" s="60"/>
    </row>
    <row r="31416" spans="1:2" x14ac:dyDescent="0.2">
      <c r="A31416" s="47"/>
      <c r="B31416" s="60"/>
    </row>
    <row r="31417" spans="1:2" x14ac:dyDescent="0.2">
      <c r="A31417" s="47"/>
      <c r="B31417" s="60"/>
    </row>
    <row r="31418" spans="1:2" x14ac:dyDescent="0.2">
      <c r="A31418" s="47"/>
      <c r="B31418" s="60"/>
    </row>
    <row r="31419" spans="1:2" x14ac:dyDescent="0.2">
      <c r="A31419" s="47"/>
      <c r="B31419" s="60"/>
    </row>
    <row r="31420" spans="1:2" x14ac:dyDescent="0.2">
      <c r="A31420" s="47"/>
      <c r="B31420" s="60"/>
    </row>
    <row r="31421" spans="1:2" x14ac:dyDescent="0.2">
      <c r="A31421" s="47"/>
      <c r="B31421" s="60"/>
    </row>
    <row r="31422" spans="1:2" x14ac:dyDescent="0.2">
      <c r="A31422" s="47"/>
      <c r="B31422" s="60"/>
    </row>
    <row r="31423" spans="1:2" x14ac:dyDescent="0.2">
      <c r="A31423" s="47"/>
      <c r="B31423" s="60"/>
    </row>
    <row r="31424" spans="1:2" x14ac:dyDescent="0.2">
      <c r="A31424" s="47"/>
      <c r="B31424" s="60"/>
    </row>
    <row r="31425" spans="1:2" x14ac:dyDescent="0.2">
      <c r="A31425" s="47"/>
      <c r="B31425" s="60"/>
    </row>
    <row r="31426" spans="1:2" x14ac:dyDescent="0.2">
      <c r="A31426" s="47"/>
      <c r="B31426" s="60"/>
    </row>
    <row r="31427" spans="1:2" x14ac:dyDescent="0.2">
      <c r="A31427" s="47"/>
      <c r="B31427" s="60"/>
    </row>
    <row r="31428" spans="1:2" x14ac:dyDescent="0.2">
      <c r="A31428" s="47"/>
      <c r="B31428" s="60"/>
    </row>
    <row r="31429" spans="1:2" x14ac:dyDescent="0.2">
      <c r="A31429" s="47"/>
      <c r="B31429" s="60"/>
    </row>
    <row r="31430" spans="1:2" x14ac:dyDescent="0.2">
      <c r="A31430" s="47"/>
      <c r="B31430" s="60"/>
    </row>
    <row r="31431" spans="1:2" x14ac:dyDescent="0.2">
      <c r="A31431" s="47"/>
      <c r="B31431" s="60"/>
    </row>
    <row r="31432" spans="1:2" x14ac:dyDescent="0.2">
      <c r="A31432" s="47"/>
      <c r="B31432" s="60"/>
    </row>
    <row r="31433" spans="1:2" x14ac:dyDescent="0.2">
      <c r="A31433" s="47"/>
      <c r="B31433" s="60"/>
    </row>
    <row r="31434" spans="1:2" x14ac:dyDescent="0.2">
      <c r="A31434" s="47"/>
      <c r="B31434" s="60"/>
    </row>
    <row r="31435" spans="1:2" x14ac:dyDescent="0.2">
      <c r="A31435" s="47"/>
      <c r="B31435" s="60"/>
    </row>
    <row r="31436" spans="1:2" x14ac:dyDescent="0.2">
      <c r="A31436" s="47"/>
      <c r="B31436" s="60"/>
    </row>
    <row r="31437" spans="1:2" x14ac:dyDescent="0.2">
      <c r="A31437" s="47"/>
      <c r="B31437" s="60"/>
    </row>
    <row r="31438" spans="1:2" x14ac:dyDescent="0.2">
      <c r="A31438" s="47"/>
      <c r="B31438" s="60"/>
    </row>
    <row r="31439" spans="1:2" x14ac:dyDescent="0.2">
      <c r="A31439" s="47"/>
      <c r="B31439" s="60"/>
    </row>
    <row r="31440" spans="1:2" x14ac:dyDescent="0.2">
      <c r="A31440" s="47"/>
      <c r="B31440" s="60"/>
    </row>
    <row r="31441" spans="1:2" x14ac:dyDescent="0.2">
      <c r="A31441" s="47"/>
      <c r="B31441" s="60"/>
    </row>
    <row r="31442" spans="1:2" x14ac:dyDescent="0.2">
      <c r="A31442" s="47"/>
      <c r="B31442" s="60"/>
    </row>
    <row r="31443" spans="1:2" x14ac:dyDescent="0.2">
      <c r="A31443" s="47"/>
      <c r="B31443" s="60"/>
    </row>
    <row r="31444" spans="1:2" x14ac:dyDescent="0.2">
      <c r="A31444" s="47"/>
      <c r="B31444" s="60"/>
    </row>
    <row r="31445" spans="1:2" x14ac:dyDescent="0.2">
      <c r="A31445" s="47"/>
      <c r="B31445" s="60"/>
    </row>
    <row r="31446" spans="1:2" x14ac:dyDescent="0.2">
      <c r="A31446" s="47"/>
      <c r="B31446" s="60"/>
    </row>
    <row r="31447" spans="1:2" x14ac:dyDescent="0.2">
      <c r="A31447" s="47"/>
      <c r="B31447" s="60"/>
    </row>
    <row r="31448" spans="1:2" x14ac:dyDescent="0.2">
      <c r="A31448" s="47"/>
      <c r="B31448" s="60"/>
    </row>
    <row r="31449" spans="1:2" x14ac:dyDescent="0.2">
      <c r="A31449" s="47"/>
      <c r="B31449" s="60"/>
    </row>
    <row r="31450" spans="1:2" x14ac:dyDescent="0.2">
      <c r="A31450" s="47"/>
      <c r="B31450" s="60"/>
    </row>
    <row r="31451" spans="1:2" x14ac:dyDescent="0.2">
      <c r="A31451" s="47"/>
      <c r="B31451" s="60"/>
    </row>
    <row r="31452" spans="1:2" x14ac:dyDescent="0.2">
      <c r="A31452" s="47"/>
      <c r="B31452" s="60"/>
    </row>
    <row r="31453" spans="1:2" x14ac:dyDescent="0.2">
      <c r="A31453" s="47"/>
      <c r="B31453" s="60"/>
    </row>
    <row r="31454" spans="1:2" x14ac:dyDescent="0.2">
      <c r="A31454" s="47"/>
      <c r="B31454" s="60"/>
    </row>
    <row r="31455" spans="1:2" x14ac:dyDescent="0.2">
      <c r="A31455" s="47"/>
      <c r="B31455" s="60"/>
    </row>
    <row r="31456" spans="1:2" x14ac:dyDescent="0.2">
      <c r="A31456" s="47"/>
      <c r="B31456" s="60"/>
    </row>
    <row r="31457" spans="1:2" x14ac:dyDescent="0.2">
      <c r="A31457" s="47"/>
      <c r="B31457" s="60"/>
    </row>
    <row r="31458" spans="1:2" x14ac:dyDescent="0.2">
      <c r="A31458" s="47"/>
      <c r="B31458" s="60"/>
    </row>
    <row r="31459" spans="1:2" x14ac:dyDescent="0.2">
      <c r="A31459" s="47"/>
      <c r="B31459" s="60"/>
    </row>
    <row r="31460" spans="1:2" x14ac:dyDescent="0.2">
      <c r="A31460" s="47"/>
      <c r="B31460" s="60"/>
    </row>
    <row r="31461" spans="1:2" x14ac:dyDescent="0.2">
      <c r="A31461" s="47"/>
      <c r="B31461" s="60"/>
    </row>
    <row r="31462" spans="1:2" x14ac:dyDescent="0.2">
      <c r="A31462" s="47"/>
      <c r="B31462" s="60"/>
    </row>
    <row r="31463" spans="1:2" x14ac:dyDescent="0.2">
      <c r="A31463" s="47"/>
      <c r="B31463" s="60"/>
    </row>
    <row r="31464" spans="1:2" x14ac:dyDescent="0.2">
      <c r="A31464" s="47"/>
      <c r="B31464" s="60"/>
    </row>
    <row r="31465" spans="1:2" x14ac:dyDescent="0.2">
      <c r="A31465" s="47"/>
      <c r="B31465" s="60"/>
    </row>
    <row r="31466" spans="1:2" x14ac:dyDescent="0.2">
      <c r="A31466" s="47"/>
      <c r="B31466" s="60"/>
    </row>
    <row r="31467" spans="1:2" x14ac:dyDescent="0.2">
      <c r="A31467" s="47"/>
      <c r="B31467" s="60"/>
    </row>
    <row r="31468" spans="1:2" x14ac:dyDescent="0.2">
      <c r="A31468" s="47"/>
      <c r="B31468" s="60"/>
    </row>
    <row r="31469" spans="1:2" x14ac:dyDescent="0.2">
      <c r="A31469" s="47"/>
      <c r="B31469" s="60"/>
    </row>
    <row r="31470" spans="1:2" x14ac:dyDescent="0.2">
      <c r="A31470" s="47"/>
      <c r="B31470" s="60"/>
    </row>
    <row r="31471" spans="1:2" x14ac:dyDescent="0.2">
      <c r="A31471" s="47"/>
      <c r="B31471" s="60"/>
    </row>
    <row r="31472" spans="1:2" x14ac:dyDescent="0.2">
      <c r="A31472" s="47"/>
      <c r="B31472" s="60"/>
    </row>
    <row r="31473" spans="1:2" x14ac:dyDescent="0.2">
      <c r="A31473" s="47"/>
      <c r="B31473" s="60"/>
    </row>
    <row r="31474" spans="1:2" x14ac:dyDescent="0.2">
      <c r="A31474" s="47"/>
      <c r="B31474" s="60"/>
    </row>
    <row r="31475" spans="1:2" x14ac:dyDescent="0.2">
      <c r="A31475" s="47"/>
      <c r="B31475" s="60"/>
    </row>
    <row r="31476" spans="1:2" x14ac:dyDescent="0.2">
      <c r="A31476" s="47"/>
      <c r="B31476" s="60"/>
    </row>
    <row r="31477" spans="1:2" x14ac:dyDescent="0.2">
      <c r="A31477" s="47"/>
      <c r="B31477" s="60"/>
    </row>
    <row r="31478" spans="1:2" x14ac:dyDescent="0.2">
      <c r="A31478" s="47"/>
      <c r="B31478" s="60"/>
    </row>
    <row r="31479" spans="1:2" x14ac:dyDescent="0.2">
      <c r="A31479" s="47"/>
      <c r="B31479" s="60"/>
    </row>
    <row r="31480" spans="1:2" x14ac:dyDescent="0.2">
      <c r="A31480" s="47"/>
      <c r="B31480" s="60"/>
    </row>
    <row r="31481" spans="1:2" x14ac:dyDescent="0.2">
      <c r="A31481" s="47"/>
      <c r="B31481" s="60"/>
    </row>
    <row r="31482" spans="1:2" x14ac:dyDescent="0.2">
      <c r="A31482" s="47"/>
      <c r="B31482" s="60"/>
    </row>
    <row r="31483" spans="1:2" x14ac:dyDescent="0.2">
      <c r="A31483" s="47"/>
      <c r="B31483" s="60"/>
    </row>
    <row r="31484" spans="1:2" x14ac:dyDescent="0.2">
      <c r="A31484" s="47"/>
      <c r="B31484" s="60"/>
    </row>
    <row r="31485" spans="1:2" x14ac:dyDescent="0.2">
      <c r="A31485" s="47"/>
      <c r="B31485" s="60"/>
    </row>
    <row r="31486" spans="1:2" x14ac:dyDescent="0.2">
      <c r="A31486" s="47"/>
      <c r="B31486" s="60"/>
    </row>
    <row r="31487" spans="1:2" x14ac:dyDescent="0.2">
      <c r="A31487" s="47"/>
      <c r="B31487" s="60"/>
    </row>
    <row r="31488" spans="1:2" x14ac:dyDescent="0.2">
      <c r="A31488" s="47"/>
      <c r="B31488" s="60"/>
    </row>
    <row r="31489" spans="1:2" x14ac:dyDescent="0.2">
      <c r="A31489" s="47"/>
      <c r="B31489" s="60"/>
    </row>
    <row r="31490" spans="1:2" x14ac:dyDescent="0.2">
      <c r="A31490" s="47"/>
      <c r="B31490" s="60"/>
    </row>
    <row r="31491" spans="1:2" x14ac:dyDescent="0.2">
      <c r="A31491" s="47"/>
      <c r="B31491" s="60"/>
    </row>
    <row r="31492" spans="1:2" x14ac:dyDescent="0.2">
      <c r="A31492" s="47"/>
      <c r="B31492" s="60"/>
    </row>
    <row r="31493" spans="1:2" x14ac:dyDescent="0.2">
      <c r="A31493" s="47"/>
      <c r="B31493" s="60"/>
    </row>
    <row r="31494" spans="1:2" x14ac:dyDescent="0.2">
      <c r="A31494" s="47"/>
      <c r="B31494" s="60"/>
    </row>
    <row r="31495" spans="1:2" x14ac:dyDescent="0.2">
      <c r="A31495" s="47"/>
      <c r="B31495" s="60"/>
    </row>
    <row r="31496" spans="1:2" x14ac:dyDescent="0.2">
      <c r="A31496" s="47"/>
      <c r="B31496" s="60"/>
    </row>
    <row r="31497" spans="1:2" x14ac:dyDescent="0.2">
      <c r="A31497" s="47"/>
      <c r="B31497" s="60"/>
    </row>
    <row r="31498" spans="1:2" x14ac:dyDescent="0.2">
      <c r="A31498" s="47"/>
      <c r="B31498" s="60"/>
    </row>
    <row r="31499" spans="1:2" x14ac:dyDescent="0.2">
      <c r="A31499" s="47"/>
      <c r="B31499" s="60"/>
    </row>
    <row r="31500" spans="1:2" x14ac:dyDescent="0.2">
      <c r="A31500" s="47"/>
      <c r="B31500" s="60"/>
    </row>
    <row r="31501" spans="1:2" x14ac:dyDescent="0.2">
      <c r="A31501" s="47"/>
      <c r="B31501" s="60"/>
    </row>
    <row r="31502" spans="1:2" x14ac:dyDescent="0.2">
      <c r="A31502" s="47"/>
      <c r="B31502" s="60"/>
    </row>
    <row r="31503" spans="1:2" x14ac:dyDescent="0.2">
      <c r="A31503" s="47"/>
      <c r="B31503" s="60"/>
    </row>
    <row r="31504" spans="1:2" x14ac:dyDescent="0.2">
      <c r="A31504" s="47"/>
      <c r="B31504" s="60"/>
    </row>
    <row r="31505" spans="1:2" x14ac:dyDescent="0.2">
      <c r="A31505" s="47"/>
      <c r="B31505" s="60"/>
    </row>
    <row r="31506" spans="1:2" x14ac:dyDescent="0.2">
      <c r="A31506" s="47"/>
      <c r="B31506" s="60"/>
    </row>
    <row r="31507" spans="1:2" x14ac:dyDescent="0.2">
      <c r="A31507" s="47"/>
      <c r="B31507" s="60"/>
    </row>
    <row r="31508" spans="1:2" x14ac:dyDescent="0.2">
      <c r="A31508" s="47"/>
      <c r="B31508" s="60"/>
    </row>
    <row r="31509" spans="1:2" x14ac:dyDescent="0.2">
      <c r="A31509" s="47"/>
      <c r="B31509" s="60"/>
    </row>
    <row r="31510" spans="1:2" x14ac:dyDescent="0.2">
      <c r="A31510" s="47"/>
      <c r="B31510" s="60"/>
    </row>
    <row r="31511" spans="1:2" x14ac:dyDescent="0.2">
      <c r="A31511" s="47"/>
      <c r="B31511" s="60"/>
    </row>
    <row r="31512" spans="1:2" x14ac:dyDescent="0.2">
      <c r="A31512" s="47"/>
      <c r="B31512" s="60"/>
    </row>
    <row r="31513" spans="1:2" x14ac:dyDescent="0.2">
      <c r="A31513" s="47"/>
      <c r="B31513" s="60"/>
    </row>
    <row r="31514" spans="1:2" x14ac:dyDescent="0.2">
      <c r="A31514" s="47"/>
      <c r="B31514" s="60"/>
    </row>
    <row r="31515" spans="1:2" x14ac:dyDescent="0.2">
      <c r="A31515" s="47"/>
      <c r="B31515" s="60"/>
    </row>
    <row r="31516" spans="1:2" x14ac:dyDescent="0.2">
      <c r="A31516" s="47"/>
      <c r="B31516" s="60"/>
    </row>
    <row r="31517" spans="1:2" x14ac:dyDescent="0.2">
      <c r="A31517" s="47"/>
      <c r="B31517" s="60"/>
    </row>
    <row r="31518" spans="1:2" x14ac:dyDescent="0.2">
      <c r="A31518" s="47"/>
      <c r="B31518" s="60"/>
    </row>
    <row r="31519" spans="1:2" x14ac:dyDescent="0.2">
      <c r="A31519" s="47"/>
      <c r="B31519" s="60"/>
    </row>
    <row r="31520" spans="1:2" x14ac:dyDescent="0.2">
      <c r="A31520" s="47"/>
      <c r="B31520" s="60"/>
    </row>
    <row r="31521" spans="1:2" x14ac:dyDescent="0.2">
      <c r="A31521" s="47"/>
      <c r="B31521" s="60"/>
    </row>
    <row r="31522" spans="1:2" x14ac:dyDescent="0.2">
      <c r="A31522" s="47"/>
      <c r="B31522" s="60"/>
    </row>
    <row r="31523" spans="1:2" x14ac:dyDescent="0.2">
      <c r="A31523" s="47"/>
      <c r="B31523" s="60"/>
    </row>
    <row r="31524" spans="1:2" x14ac:dyDescent="0.2">
      <c r="A31524" s="47"/>
      <c r="B31524" s="60"/>
    </row>
    <row r="31525" spans="1:2" x14ac:dyDescent="0.2">
      <c r="A31525" s="47"/>
      <c r="B31525" s="60"/>
    </row>
    <row r="31526" spans="1:2" x14ac:dyDescent="0.2">
      <c r="A31526" s="47"/>
      <c r="B31526" s="60"/>
    </row>
    <row r="31527" spans="1:2" x14ac:dyDescent="0.2">
      <c r="A31527" s="47"/>
      <c r="B31527" s="60"/>
    </row>
    <row r="31528" spans="1:2" x14ac:dyDescent="0.2">
      <c r="A31528" s="47"/>
      <c r="B31528" s="60"/>
    </row>
    <row r="31529" spans="1:2" x14ac:dyDescent="0.2">
      <c r="A31529" s="47"/>
      <c r="B31529" s="60"/>
    </row>
    <row r="31530" spans="1:2" x14ac:dyDescent="0.2">
      <c r="A31530" s="47"/>
      <c r="B31530" s="60"/>
    </row>
    <row r="31531" spans="1:2" x14ac:dyDescent="0.2">
      <c r="A31531" s="47"/>
      <c r="B31531" s="60"/>
    </row>
    <row r="31532" spans="1:2" x14ac:dyDescent="0.2">
      <c r="A31532" s="47"/>
      <c r="B31532" s="60"/>
    </row>
    <row r="31533" spans="1:2" x14ac:dyDescent="0.2">
      <c r="A31533" s="47"/>
      <c r="B31533" s="60"/>
    </row>
    <row r="31534" spans="1:2" x14ac:dyDescent="0.2">
      <c r="A31534" s="47"/>
      <c r="B31534" s="60"/>
    </row>
    <row r="31535" spans="1:2" x14ac:dyDescent="0.2">
      <c r="A31535" s="47"/>
      <c r="B31535" s="60"/>
    </row>
    <row r="31536" spans="1:2" x14ac:dyDescent="0.2">
      <c r="A31536" s="47"/>
      <c r="B31536" s="60"/>
    </row>
    <row r="31537" spans="1:2" x14ac:dyDescent="0.2">
      <c r="A31537" s="47"/>
      <c r="B31537" s="60"/>
    </row>
    <row r="31538" spans="1:2" x14ac:dyDescent="0.2">
      <c r="A31538" s="47"/>
      <c r="B31538" s="60"/>
    </row>
    <row r="31539" spans="1:2" x14ac:dyDescent="0.2">
      <c r="A31539" s="47"/>
      <c r="B31539" s="60"/>
    </row>
    <row r="31540" spans="1:2" x14ac:dyDescent="0.2">
      <c r="A31540" s="47"/>
      <c r="B31540" s="60"/>
    </row>
    <row r="31541" spans="1:2" x14ac:dyDescent="0.2">
      <c r="A31541" s="47"/>
      <c r="B31541" s="60"/>
    </row>
    <row r="31542" spans="1:2" x14ac:dyDescent="0.2">
      <c r="A31542" s="47"/>
      <c r="B31542" s="60"/>
    </row>
    <row r="31543" spans="1:2" x14ac:dyDescent="0.2">
      <c r="A31543" s="47"/>
      <c r="B31543" s="60"/>
    </row>
    <row r="31544" spans="1:2" x14ac:dyDescent="0.2">
      <c r="A31544" s="47"/>
      <c r="B31544" s="60"/>
    </row>
    <row r="31545" spans="1:2" x14ac:dyDescent="0.2">
      <c r="A31545" s="47"/>
      <c r="B31545" s="60"/>
    </row>
    <row r="31546" spans="1:2" x14ac:dyDescent="0.2">
      <c r="A31546" s="47"/>
      <c r="B31546" s="60"/>
    </row>
    <row r="31547" spans="1:2" x14ac:dyDescent="0.2">
      <c r="A31547" s="47"/>
      <c r="B31547" s="60"/>
    </row>
    <row r="31548" spans="1:2" x14ac:dyDescent="0.2">
      <c r="A31548" s="47"/>
      <c r="B31548" s="60"/>
    </row>
    <row r="31549" spans="1:2" x14ac:dyDescent="0.2">
      <c r="A31549" s="47"/>
      <c r="B31549" s="60"/>
    </row>
    <row r="31550" spans="1:2" x14ac:dyDescent="0.2">
      <c r="A31550" s="47"/>
      <c r="B31550" s="60"/>
    </row>
    <row r="31551" spans="1:2" x14ac:dyDescent="0.2">
      <c r="A31551" s="47"/>
      <c r="B31551" s="60"/>
    </row>
    <row r="31552" spans="1:2" x14ac:dyDescent="0.2">
      <c r="A31552" s="47"/>
      <c r="B31552" s="60"/>
    </row>
    <row r="31553" spans="1:2" x14ac:dyDescent="0.2">
      <c r="A31553" s="47"/>
      <c r="B31553" s="60"/>
    </row>
    <row r="31554" spans="1:2" x14ac:dyDescent="0.2">
      <c r="A31554" s="47"/>
      <c r="B31554" s="60"/>
    </row>
    <row r="31555" spans="1:2" x14ac:dyDescent="0.2">
      <c r="A31555" s="47"/>
      <c r="B31555" s="60"/>
    </row>
    <row r="31556" spans="1:2" x14ac:dyDescent="0.2">
      <c r="A31556" s="47"/>
      <c r="B31556" s="60"/>
    </row>
    <row r="31557" spans="1:2" x14ac:dyDescent="0.2">
      <c r="A31557" s="47"/>
      <c r="B31557" s="60"/>
    </row>
    <row r="31558" spans="1:2" x14ac:dyDescent="0.2">
      <c r="A31558" s="47"/>
      <c r="B31558" s="60"/>
    </row>
    <row r="31559" spans="1:2" x14ac:dyDescent="0.2">
      <c r="A31559" s="47"/>
      <c r="B31559" s="60"/>
    </row>
    <row r="31560" spans="1:2" x14ac:dyDescent="0.2">
      <c r="A31560" s="47"/>
      <c r="B31560" s="60"/>
    </row>
    <row r="31561" spans="1:2" x14ac:dyDescent="0.2">
      <c r="A31561" s="47"/>
      <c r="B31561" s="60"/>
    </row>
    <row r="31562" spans="1:2" x14ac:dyDescent="0.2">
      <c r="A31562" s="47"/>
      <c r="B31562" s="60"/>
    </row>
    <row r="31563" spans="1:2" x14ac:dyDescent="0.2">
      <c r="A31563" s="47"/>
      <c r="B31563" s="60"/>
    </row>
    <row r="31564" spans="1:2" x14ac:dyDescent="0.2">
      <c r="A31564" s="47"/>
      <c r="B31564" s="60"/>
    </row>
    <row r="31565" spans="1:2" x14ac:dyDescent="0.2">
      <c r="A31565" s="47"/>
      <c r="B31565" s="60"/>
    </row>
    <row r="31566" spans="1:2" x14ac:dyDescent="0.2">
      <c r="A31566" s="47"/>
      <c r="B31566" s="60"/>
    </row>
    <row r="31567" spans="1:2" x14ac:dyDescent="0.2">
      <c r="A31567" s="47"/>
      <c r="B31567" s="60"/>
    </row>
    <row r="31568" spans="1:2" x14ac:dyDescent="0.2">
      <c r="A31568" s="47"/>
      <c r="B31568" s="60"/>
    </row>
    <row r="31569" spans="1:2" x14ac:dyDescent="0.2">
      <c r="A31569" s="47"/>
      <c r="B31569" s="60"/>
    </row>
    <row r="31570" spans="1:2" x14ac:dyDescent="0.2">
      <c r="A31570" s="47"/>
      <c r="B31570" s="60"/>
    </row>
    <row r="31571" spans="1:2" x14ac:dyDescent="0.2">
      <c r="A31571" s="47"/>
      <c r="B31571" s="60"/>
    </row>
    <row r="31572" spans="1:2" x14ac:dyDescent="0.2">
      <c r="A31572" s="47"/>
      <c r="B31572" s="60"/>
    </row>
    <row r="31573" spans="1:2" x14ac:dyDescent="0.2">
      <c r="A31573" s="47"/>
      <c r="B31573" s="60"/>
    </row>
    <row r="31574" spans="1:2" x14ac:dyDescent="0.2">
      <c r="A31574" s="47"/>
      <c r="B31574" s="60"/>
    </row>
    <row r="31575" spans="1:2" x14ac:dyDescent="0.2">
      <c r="A31575" s="47"/>
      <c r="B31575" s="60"/>
    </row>
    <row r="31576" spans="1:2" x14ac:dyDescent="0.2">
      <c r="A31576" s="47"/>
      <c r="B31576" s="60"/>
    </row>
    <row r="31577" spans="1:2" x14ac:dyDescent="0.2">
      <c r="A31577" s="47"/>
      <c r="B31577" s="60"/>
    </row>
    <row r="31578" spans="1:2" x14ac:dyDescent="0.2">
      <c r="A31578" s="47"/>
      <c r="B31578" s="60"/>
    </row>
    <row r="31579" spans="1:2" x14ac:dyDescent="0.2">
      <c r="A31579" s="47"/>
      <c r="B31579" s="60"/>
    </row>
    <row r="31580" spans="1:2" x14ac:dyDescent="0.2">
      <c r="A31580" s="47"/>
      <c r="B31580" s="60"/>
    </row>
    <row r="31581" spans="1:2" x14ac:dyDescent="0.2">
      <c r="A31581" s="47"/>
      <c r="B31581" s="60"/>
    </row>
    <row r="31582" spans="1:2" x14ac:dyDescent="0.2">
      <c r="A31582" s="47"/>
      <c r="B31582" s="60"/>
    </row>
    <row r="31583" spans="1:2" x14ac:dyDescent="0.2">
      <c r="A31583" s="47"/>
      <c r="B31583" s="60"/>
    </row>
    <row r="31584" spans="1:2" x14ac:dyDescent="0.2">
      <c r="A31584" s="47"/>
      <c r="B31584" s="60"/>
    </row>
    <row r="31585" spans="1:2" x14ac:dyDescent="0.2">
      <c r="A31585" s="47"/>
      <c r="B31585" s="60"/>
    </row>
    <row r="31586" spans="1:2" x14ac:dyDescent="0.2">
      <c r="A31586" s="47"/>
      <c r="B31586" s="60"/>
    </row>
    <row r="31587" spans="1:2" x14ac:dyDescent="0.2">
      <c r="A31587" s="47"/>
      <c r="B31587" s="60"/>
    </row>
    <row r="31588" spans="1:2" x14ac:dyDescent="0.2">
      <c r="A31588" s="47"/>
      <c r="B31588" s="60"/>
    </row>
    <row r="31589" spans="1:2" x14ac:dyDescent="0.2">
      <c r="A31589" s="47"/>
      <c r="B31589" s="60"/>
    </row>
    <row r="31590" spans="1:2" x14ac:dyDescent="0.2">
      <c r="A31590" s="47"/>
      <c r="B31590" s="60"/>
    </row>
    <row r="31591" spans="1:2" x14ac:dyDescent="0.2">
      <c r="A31591" s="47"/>
      <c r="B31591" s="60"/>
    </row>
    <row r="31592" spans="1:2" x14ac:dyDescent="0.2">
      <c r="A31592" s="47"/>
      <c r="B31592" s="60"/>
    </row>
    <row r="31593" spans="1:2" x14ac:dyDescent="0.2">
      <c r="A31593" s="47"/>
      <c r="B31593" s="60"/>
    </row>
    <row r="31594" spans="1:2" x14ac:dyDescent="0.2">
      <c r="A31594" s="47"/>
      <c r="B31594" s="60"/>
    </row>
    <row r="31595" spans="1:2" x14ac:dyDescent="0.2">
      <c r="A31595" s="47"/>
      <c r="B31595" s="60"/>
    </row>
    <row r="31596" spans="1:2" x14ac:dyDescent="0.2">
      <c r="A31596" s="47"/>
      <c r="B31596" s="60"/>
    </row>
    <row r="31597" spans="1:2" x14ac:dyDescent="0.2">
      <c r="A31597" s="47"/>
      <c r="B31597" s="60"/>
    </row>
    <row r="31598" spans="1:2" x14ac:dyDescent="0.2">
      <c r="A31598" s="47"/>
      <c r="B31598" s="60"/>
    </row>
    <row r="31599" spans="1:2" x14ac:dyDescent="0.2">
      <c r="A31599" s="47"/>
      <c r="B31599" s="60"/>
    </row>
    <row r="31600" spans="1:2" x14ac:dyDescent="0.2">
      <c r="A31600" s="47"/>
      <c r="B31600" s="60"/>
    </row>
    <row r="31601" spans="1:2" x14ac:dyDescent="0.2">
      <c r="A31601" s="47"/>
      <c r="B31601" s="60"/>
    </row>
    <row r="31602" spans="1:2" x14ac:dyDescent="0.2">
      <c r="A31602" s="47"/>
      <c r="B31602" s="60"/>
    </row>
    <row r="31603" spans="1:2" x14ac:dyDescent="0.2">
      <c r="A31603" s="47"/>
      <c r="B31603" s="60"/>
    </row>
    <row r="31604" spans="1:2" x14ac:dyDescent="0.2">
      <c r="A31604" s="47"/>
      <c r="B31604" s="60"/>
    </row>
    <row r="31605" spans="1:2" x14ac:dyDescent="0.2">
      <c r="A31605" s="47"/>
      <c r="B31605" s="60"/>
    </row>
    <row r="31606" spans="1:2" x14ac:dyDescent="0.2">
      <c r="A31606" s="47"/>
      <c r="B31606" s="60"/>
    </row>
    <row r="31607" spans="1:2" x14ac:dyDescent="0.2">
      <c r="A31607" s="47"/>
      <c r="B31607" s="60"/>
    </row>
    <row r="31608" spans="1:2" x14ac:dyDescent="0.2">
      <c r="A31608" s="47"/>
      <c r="B31608" s="60"/>
    </row>
    <row r="31609" spans="1:2" x14ac:dyDescent="0.2">
      <c r="A31609" s="47"/>
      <c r="B31609" s="60"/>
    </row>
    <row r="31610" spans="1:2" x14ac:dyDescent="0.2">
      <c r="A31610" s="47"/>
      <c r="B31610" s="60"/>
    </row>
    <row r="31611" spans="1:2" x14ac:dyDescent="0.2">
      <c r="A31611" s="47"/>
      <c r="B31611" s="60"/>
    </row>
    <row r="31612" spans="1:2" x14ac:dyDescent="0.2">
      <c r="A31612" s="47"/>
      <c r="B31612" s="60"/>
    </row>
    <row r="31613" spans="1:2" x14ac:dyDescent="0.2">
      <c r="A31613" s="47"/>
      <c r="B31613" s="60"/>
    </row>
    <row r="31614" spans="1:2" x14ac:dyDescent="0.2">
      <c r="A31614" s="47"/>
      <c r="B31614" s="60"/>
    </row>
    <row r="31615" spans="1:2" x14ac:dyDescent="0.2">
      <c r="A31615" s="47"/>
      <c r="B31615" s="60"/>
    </row>
    <row r="31616" spans="1:2" x14ac:dyDescent="0.2">
      <c r="A31616" s="47"/>
      <c r="B31616" s="60"/>
    </row>
    <row r="31617" spans="1:2" x14ac:dyDescent="0.2">
      <c r="A31617" s="47"/>
      <c r="B31617" s="60"/>
    </row>
    <row r="31618" spans="1:2" x14ac:dyDescent="0.2">
      <c r="A31618" s="47"/>
      <c r="B31618" s="60"/>
    </row>
    <row r="31619" spans="1:2" x14ac:dyDescent="0.2">
      <c r="A31619" s="47"/>
      <c r="B31619" s="60"/>
    </row>
    <row r="31620" spans="1:2" x14ac:dyDescent="0.2">
      <c r="A31620" s="47"/>
      <c r="B31620" s="60"/>
    </row>
    <row r="31621" spans="1:2" x14ac:dyDescent="0.2">
      <c r="A31621" s="47"/>
      <c r="B31621" s="60"/>
    </row>
    <row r="31622" spans="1:2" x14ac:dyDescent="0.2">
      <c r="A31622" s="47"/>
      <c r="B31622" s="60"/>
    </row>
    <row r="31623" spans="1:2" x14ac:dyDescent="0.2">
      <c r="A31623" s="47"/>
      <c r="B31623" s="60"/>
    </row>
    <row r="31624" spans="1:2" x14ac:dyDescent="0.2">
      <c r="A31624" s="47"/>
      <c r="B31624" s="60"/>
    </row>
    <row r="31625" spans="1:2" x14ac:dyDescent="0.2">
      <c r="A31625" s="47"/>
      <c r="B31625" s="60"/>
    </row>
    <row r="31626" spans="1:2" x14ac:dyDescent="0.2">
      <c r="A31626" s="47"/>
      <c r="B31626" s="60"/>
    </row>
    <row r="31627" spans="1:2" x14ac:dyDescent="0.2">
      <c r="A31627" s="47"/>
      <c r="B31627" s="60"/>
    </row>
    <row r="31628" spans="1:2" x14ac:dyDescent="0.2">
      <c r="A31628" s="47"/>
      <c r="B31628" s="60"/>
    </row>
    <row r="31629" spans="1:2" x14ac:dyDescent="0.2">
      <c r="A31629" s="47"/>
      <c r="B31629" s="60"/>
    </row>
    <row r="31630" spans="1:2" x14ac:dyDescent="0.2">
      <c r="A31630" s="47"/>
      <c r="B31630" s="60"/>
    </row>
    <row r="31631" spans="1:2" x14ac:dyDescent="0.2">
      <c r="A31631" s="47"/>
      <c r="B31631" s="60"/>
    </row>
    <row r="31632" spans="1:2" x14ac:dyDescent="0.2">
      <c r="A31632" s="47"/>
      <c r="B31632" s="60"/>
    </row>
    <row r="31633" spans="1:2" x14ac:dyDescent="0.2">
      <c r="A31633" s="47"/>
      <c r="B31633" s="60"/>
    </row>
    <row r="31634" spans="1:2" x14ac:dyDescent="0.2">
      <c r="A31634" s="47"/>
      <c r="B31634" s="60"/>
    </row>
    <row r="31635" spans="1:2" x14ac:dyDescent="0.2">
      <c r="A31635" s="47"/>
      <c r="B31635" s="60"/>
    </row>
    <row r="31636" spans="1:2" x14ac:dyDescent="0.2">
      <c r="A31636" s="47"/>
      <c r="B31636" s="60"/>
    </row>
    <row r="31637" spans="1:2" x14ac:dyDescent="0.2">
      <c r="A31637" s="47"/>
      <c r="B31637" s="60"/>
    </row>
    <row r="31638" spans="1:2" x14ac:dyDescent="0.2">
      <c r="A31638" s="47"/>
      <c r="B31638" s="60"/>
    </row>
    <row r="31639" spans="1:2" x14ac:dyDescent="0.2">
      <c r="A31639" s="47"/>
      <c r="B31639" s="60"/>
    </row>
    <row r="31640" spans="1:2" x14ac:dyDescent="0.2">
      <c r="A31640" s="47"/>
      <c r="B31640" s="60"/>
    </row>
    <row r="31641" spans="1:2" x14ac:dyDescent="0.2">
      <c r="A31641" s="47"/>
      <c r="B31641" s="60"/>
    </row>
    <row r="31642" spans="1:2" x14ac:dyDescent="0.2">
      <c r="A31642" s="47"/>
      <c r="B31642" s="60"/>
    </row>
    <row r="31643" spans="1:2" x14ac:dyDescent="0.2">
      <c r="A31643" s="47"/>
      <c r="B31643" s="60"/>
    </row>
    <row r="31644" spans="1:2" x14ac:dyDescent="0.2">
      <c r="A31644" s="47"/>
      <c r="B31644" s="60"/>
    </row>
    <row r="31645" spans="1:2" x14ac:dyDescent="0.2">
      <c r="A31645" s="47"/>
      <c r="B31645" s="60"/>
    </row>
    <row r="31646" spans="1:2" x14ac:dyDescent="0.2">
      <c r="A31646" s="47"/>
      <c r="B31646" s="60"/>
    </row>
    <row r="31647" spans="1:2" x14ac:dyDescent="0.2">
      <c r="A31647" s="47"/>
      <c r="B31647" s="60"/>
    </row>
    <row r="31648" spans="1:2" x14ac:dyDescent="0.2">
      <c r="A31648" s="47"/>
      <c r="B31648" s="60"/>
    </row>
    <row r="31649" spans="1:2" x14ac:dyDescent="0.2">
      <c r="A31649" s="47"/>
      <c r="B31649" s="60"/>
    </row>
    <row r="31650" spans="1:2" x14ac:dyDescent="0.2">
      <c r="A31650" s="47"/>
      <c r="B31650" s="60"/>
    </row>
    <row r="31651" spans="1:2" x14ac:dyDescent="0.2">
      <c r="A31651" s="47"/>
      <c r="B31651" s="60"/>
    </row>
    <row r="31652" spans="1:2" x14ac:dyDescent="0.2">
      <c r="A31652" s="47"/>
      <c r="B31652" s="60"/>
    </row>
    <row r="31653" spans="1:2" x14ac:dyDescent="0.2">
      <c r="A31653" s="47"/>
      <c r="B31653" s="60"/>
    </row>
    <row r="31654" spans="1:2" x14ac:dyDescent="0.2">
      <c r="A31654" s="47"/>
      <c r="B31654" s="60"/>
    </row>
    <row r="31655" spans="1:2" x14ac:dyDescent="0.2">
      <c r="A31655" s="47"/>
      <c r="B31655" s="60"/>
    </row>
    <row r="31656" spans="1:2" x14ac:dyDescent="0.2">
      <c r="A31656" s="47"/>
      <c r="B31656" s="60"/>
    </row>
    <row r="31657" spans="1:2" x14ac:dyDescent="0.2">
      <c r="A31657" s="47"/>
      <c r="B31657" s="60"/>
    </row>
    <row r="31658" spans="1:2" x14ac:dyDescent="0.2">
      <c r="A31658" s="47"/>
      <c r="B31658" s="60"/>
    </row>
    <row r="31659" spans="1:2" x14ac:dyDescent="0.2">
      <c r="A31659" s="47"/>
      <c r="B31659" s="60"/>
    </row>
    <row r="31660" spans="1:2" x14ac:dyDescent="0.2">
      <c r="A31660" s="47"/>
      <c r="B31660" s="60"/>
    </row>
    <row r="31661" spans="1:2" x14ac:dyDescent="0.2">
      <c r="A31661" s="47"/>
      <c r="B31661" s="60"/>
    </row>
    <row r="31662" spans="1:2" x14ac:dyDescent="0.2">
      <c r="A31662" s="47"/>
      <c r="B31662" s="60"/>
    </row>
    <row r="31663" spans="1:2" x14ac:dyDescent="0.2">
      <c r="A31663" s="47"/>
      <c r="B31663" s="60"/>
    </row>
    <row r="31664" spans="1:2" x14ac:dyDescent="0.2">
      <c r="A31664" s="47"/>
      <c r="B31664" s="60"/>
    </row>
    <row r="31665" spans="1:2" x14ac:dyDescent="0.2">
      <c r="A31665" s="47"/>
      <c r="B31665" s="60"/>
    </row>
    <row r="31666" spans="1:2" x14ac:dyDescent="0.2">
      <c r="A31666" s="47"/>
      <c r="B31666" s="60"/>
    </row>
    <row r="31667" spans="1:2" x14ac:dyDescent="0.2">
      <c r="A31667" s="47"/>
      <c r="B31667" s="60"/>
    </row>
    <row r="31668" spans="1:2" x14ac:dyDescent="0.2">
      <c r="A31668" s="47"/>
      <c r="B31668" s="60"/>
    </row>
    <row r="31669" spans="1:2" x14ac:dyDescent="0.2">
      <c r="A31669" s="47"/>
      <c r="B31669" s="60"/>
    </row>
    <row r="31670" spans="1:2" x14ac:dyDescent="0.2">
      <c r="A31670" s="47"/>
      <c r="B31670" s="60"/>
    </row>
    <row r="31671" spans="1:2" x14ac:dyDescent="0.2">
      <c r="A31671" s="47"/>
      <c r="B31671" s="60"/>
    </row>
    <row r="31672" spans="1:2" x14ac:dyDescent="0.2">
      <c r="A31672" s="47"/>
      <c r="B31672" s="60"/>
    </row>
    <row r="31673" spans="1:2" x14ac:dyDescent="0.2">
      <c r="A31673" s="47"/>
      <c r="B31673" s="60"/>
    </row>
    <row r="31674" spans="1:2" x14ac:dyDescent="0.2">
      <c r="A31674" s="47"/>
      <c r="B31674" s="60"/>
    </row>
    <row r="31675" spans="1:2" x14ac:dyDescent="0.2">
      <c r="A31675" s="47"/>
      <c r="B31675" s="60"/>
    </row>
    <row r="31676" spans="1:2" x14ac:dyDescent="0.2">
      <c r="A31676" s="47"/>
      <c r="B31676" s="60"/>
    </row>
    <row r="31677" spans="1:2" x14ac:dyDescent="0.2">
      <c r="A31677" s="47"/>
      <c r="B31677" s="60"/>
    </row>
    <row r="31678" spans="1:2" x14ac:dyDescent="0.2">
      <c r="A31678" s="47"/>
      <c r="B31678" s="60"/>
    </row>
    <row r="31679" spans="1:2" x14ac:dyDescent="0.2">
      <c r="A31679" s="47"/>
      <c r="B31679" s="60"/>
    </row>
    <row r="31680" spans="1:2" x14ac:dyDescent="0.2">
      <c r="A31680" s="47"/>
      <c r="B31680" s="60"/>
    </row>
    <row r="31681" spans="1:2" x14ac:dyDescent="0.2">
      <c r="A31681" s="47"/>
      <c r="B31681" s="60"/>
    </row>
    <row r="31682" spans="1:2" x14ac:dyDescent="0.2">
      <c r="A31682" s="47"/>
      <c r="B31682" s="60"/>
    </row>
    <row r="31683" spans="1:2" x14ac:dyDescent="0.2">
      <c r="A31683" s="47"/>
      <c r="B31683" s="60"/>
    </row>
    <row r="31684" spans="1:2" x14ac:dyDescent="0.2">
      <c r="A31684" s="47"/>
      <c r="B31684" s="60"/>
    </row>
    <row r="31685" spans="1:2" x14ac:dyDescent="0.2">
      <c r="A31685" s="47"/>
      <c r="B31685" s="60"/>
    </row>
    <row r="31686" spans="1:2" x14ac:dyDescent="0.2">
      <c r="A31686" s="47"/>
      <c r="B31686" s="60"/>
    </row>
    <row r="31687" spans="1:2" x14ac:dyDescent="0.2">
      <c r="A31687" s="47"/>
      <c r="B31687" s="60"/>
    </row>
    <row r="31688" spans="1:2" x14ac:dyDescent="0.2">
      <c r="A31688" s="47"/>
      <c r="B31688" s="60"/>
    </row>
    <row r="31689" spans="1:2" x14ac:dyDescent="0.2">
      <c r="A31689" s="47"/>
      <c r="B31689" s="60"/>
    </row>
    <row r="31690" spans="1:2" x14ac:dyDescent="0.2">
      <c r="A31690" s="47"/>
      <c r="B31690" s="60"/>
    </row>
    <row r="31691" spans="1:2" x14ac:dyDescent="0.2">
      <c r="A31691" s="47"/>
      <c r="B31691" s="60"/>
    </row>
    <row r="31692" spans="1:2" x14ac:dyDescent="0.2">
      <c r="A31692" s="47"/>
      <c r="B31692" s="60"/>
    </row>
    <row r="31693" spans="1:2" x14ac:dyDescent="0.2">
      <c r="A31693" s="47"/>
      <c r="B31693" s="60"/>
    </row>
    <row r="31694" spans="1:2" x14ac:dyDescent="0.2">
      <c r="A31694" s="47"/>
      <c r="B31694" s="60"/>
    </row>
    <row r="31695" spans="1:2" x14ac:dyDescent="0.2">
      <c r="A31695" s="47"/>
      <c r="B31695" s="60"/>
    </row>
    <row r="31696" spans="1:2" x14ac:dyDescent="0.2">
      <c r="A31696" s="47"/>
      <c r="B31696" s="60"/>
    </row>
    <row r="31697" spans="1:2" x14ac:dyDescent="0.2">
      <c r="A31697" s="47"/>
      <c r="B31697" s="60"/>
    </row>
    <row r="31698" spans="1:2" x14ac:dyDescent="0.2">
      <c r="A31698" s="47"/>
      <c r="B31698" s="60"/>
    </row>
    <row r="31699" spans="1:2" x14ac:dyDescent="0.2">
      <c r="A31699" s="47"/>
      <c r="B31699" s="60"/>
    </row>
    <row r="31700" spans="1:2" x14ac:dyDescent="0.2">
      <c r="A31700" s="47"/>
      <c r="B31700" s="60"/>
    </row>
    <row r="31701" spans="1:2" x14ac:dyDescent="0.2">
      <c r="A31701" s="47"/>
      <c r="B31701" s="60"/>
    </row>
    <row r="31702" spans="1:2" x14ac:dyDescent="0.2">
      <c r="A31702" s="47"/>
      <c r="B31702" s="60"/>
    </row>
    <row r="31703" spans="1:2" x14ac:dyDescent="0.2">
      <c r="A31703" s="47"/>
      <c r="B31703" s="60"/>
    </row>
    <row r="31704" spans="1:2" x14ac:dyDescent="0.2">
      <c r="A31704" s="47"/>
      <c r="B31704" s="60"/>
    </row>
    <row r="31705" spans="1:2" x14ac:dyDescent="0.2">
      <c r="A31705" s="47"/>
      <c r="B31705" s="60"/>
    </row>
    <row r="31706" spans="1:2" x14ac:dyDescent="0.2">
      <c r="A31706" s="47"/>
      <c r="B31706" s="60"/>
    </row>
    <row r="31707" spans="1:2" x14ac:dyDescent="0.2">
      <c r="A31707" s="47"/>
      <c r="B31707" s="60"/>
    </row>
    <row r="31708" spans="1:2" x14ac:dyDescent="0.2">
      <c r="A31708" s="47"/>
      <c r="B31708" s="60"/>
    </row>
    <row r="31709" spans="1:2" x14ac:dyDescent="0.2">
      <c r="A31709" s="47"/>
      <c r="B31709" s="60"/>
    </row>
    <row r="31710" spans="1:2" x14ac:dyDescent="0.2">
      <c r="A31710" s="47"/>
      <c r="B31710" s="60"/>
    </row>
    <row r="31711" spans="1:2" x14ac:dyDescent="0.2">
      <c r="A31711" s="47"/>
      <c r="B31711" s="60"/>
    </row>
    <row r="31712" spans="1:2" x14ac:dyDescent="0.2">
      <c r="A31712" s="47"/>
      <c r="B31712" s="60"/>
    </row>
    <row r="31713" spans="1:2" x14ac:dyDescent="0.2">
      <c r="A31713" s="47"/>
      <c r="B31713" s="60"/>
    </row>
    <row r="31714" spans="1:2" x14ac:dyDescent="0.2">
      <c r="A31714" s="47"/>
      <c r="B31714" s="60"/>
    </row>
    <row r="31715" spans="1:2" x14ac:dyDescent="0.2">
      <c r="A31715" s="47"/>
      <c r="B31715" s="60"/>
    </row>
    <row r="31716" spans="1:2" x14ac:dyDescent="0.2">
      <c r="A31716" s="47"/>
      <c r="B31716" s="60"/>
    </row>
    <row r="31717" spans="1:2" x14ac:dyDescent="0.2">
      <c r="A31717" s="47"/>
      <c r="B31717" s="60"/>
    </row>
    <row r="31718" spans="1:2" x14ac:dyDescent="0.2">
      <c r="A31718" s="47"/>
      <c r="B31718" s="60"/>
    </row>
    <row r="31719" spans="1:2" x14ac:dyDescent="0.2">
      <c r="A31719" s="47"/>
      <c r="B31719" s="60"/>
    </row>
    <row r="31720" spans="1:2" x14ac:dyDescent="0.2">
      <c r="A31720" s="47"/>
      <c r="B31720" s="60"/>
    </row>
    <row r="31721" spans="1:2" x14ac:dyDescent="0.2">
      <c r="A31721" s="47"/>
      <c r="B31721" s="60"/>
    </row>
    <row r="31722" spans="1:2" x14ac:dyDescent="0.2">
      <c r="A31722" s="47"/>
      <c r="B31722" s="60"/>
    </row>
    <row r="31723" spans="1:2" x14ac:dyDescent="0.2">
      <c r="A31723" s="47"/>
      <c r="B31723" s="60"/>
    </row>
    <row r="31724" spans="1:2" x14ac:dyDescent="0.2">
      <c r="A31724" s="47"/>
      <c r="B31724" s="60"/>
    </row>
    <row r="31725" spans="1:2" x14ac:dyDescent="0.2">
      <c r="A31725" s="47"/>
      <c r="B31725" s="60"/>
    </row>
    <row r="31726" spans="1:2" x14ac:dyDescent="0.2">
      <c r="A31726" s="47"/>
      <c r="B31726" s="60"/>
    </row>
    <row r="31727" spans="1:2" x14ac:dyDescent="0.2">
      <c r="A31727" s="47"/>
      <c r="B31727" s="60"/>
    </row>
    <row r="31728" spans="1:2" x14ac:dyDescent="0.2">
      <c r="A31728" s="47"/>
      <c r="B31728" s="60"/>
    </row>
    <row r="31729" spans="1:2" x14ac:dyDescent="0.2">
      <c r="A31729" s="47"/>
      <c r="B31729" s="60"/>
    </row>
    <row r="31730" spans="1:2" x14ac:dyDescent="0.2">
      <c r="A31730" s="47"/>
      <c r="B31730" s="60"/>
    </row>
    <row r="31731" spans="1:2" x14ac:dyDescent="0.2">
      <c r="A31731" s="47"/>
      <c r="B31731" s="60"/>
    </row>
    <row r="31732" spans="1:2" x14ac:dyDescent="0.2">
      <c r="A31732" s="47"/>
      <c r="B31732" s="60"/>
    </row>
    <row r="31733" spans="1:2" x14ac:dyDescent="0.2">
      <c r="A31733" s="47"/>
      <c r="B31733" s="60"/>
    </row>
    <row r="31734" spans="1:2" x14ac:dyDescent="0.2">
      <c r="A31734" s="47"/>
      <c r="B31734" s="60"/>
    </row>
    <row r="31735" spans="1:2" x14ac:dyDescent="0.2">
      <c r="A31735" s="47"/>
      <c r="B31735" s="60"/>
    </row>
    <row r="31736" spans="1:2" x14ac:dyDescent="0.2">
      <c r="A31736" s="47"/>
      <c r="B31736" s="60"/>
    </row>
    <row r="31737" spans="1:2" x14ac:dyDescent="0.2">
      <c r="A31737" s="47"/>
      <c r="B31737" s="60"/>
    </row>
    <row r="31738" spans="1:2" x14ac:dyDescent="0.2">
      <c r="A31738" s="47"/>
      <c r="B31738" s="60"/>
    </row>
    <row r="31739" spans="1:2" x14ac:dyDescent="0.2">
      <c r="A31739" s="47"/>
      <c r="B31739" s="60"/>
    </row>
    <row r="31740" spans="1:2" x14ac:dyDescent="0.2">
      <c r="A31740" s="47"/>
      <c r="B31740" s="60"/>
    </row>
    <row r="31741" spans="1:2" x14ac:dyDescent="0.2">
      <c r="A31741" s="47"/>
      <c r="B31741" s="60"/>
    </row>
    <row r="31742" spans="1:2" x14ac:dyDescent="0.2">
      <c r="A31742" s="47"/>
      <c r="B31742" s="60"/>
    </row>
    <row r="31743" spans="1:2" x14ac:dyDescent="0.2">
      <c r="A31743" s="47"/>
      <c r="B31743" s="60"/>
    </row>
    <row r="31744" spans="1:2" x14ac:dyDescent="0.2">
      <c r="A31744" s="47"/>
      <c r="B31744" s="60"/>
    </row>
    <row r="31745" spans="1:2" x14ac:dyDescent="0.2">
      <c r="A31745" s="47"/>
      <c r="B31745" s="60"/>
    </row>
    <row r="31746" spans="1:2" x14ac:dyDescent="0.2">
      <c r="A31746" s="47"/>
      <c r="B31746" s="60"/>
    </row>
    <row r="31747" spans="1:2" x14ac:dyDescent="0.2">
      <c r="A31747" s="47"/>
      <c r="B31747" s="60"/>
    </row>
    <row r="31748" spans="1:2" x14ac:dyDescent="0.2">
      <c r="A31748" s="47"/>
      <c r="B31748" s="60"/>
    </row>
    <row r="31749" spans="1:2" x14ac:dyDescent="0.2">
      <c r="A31749" s="47"/>
      <c r="B31749" s="60"/>
    </row>
    <row r="31750" spans="1:2" x14ac:dyDescent="0.2">
      <c r="A31750" s="47"/>
      <c r="B31750" s="60"/>
    </row>
    <row r="31751" spans="1:2" x14ac:dyDescent="0.2">
      <c r="A31751" s="47"/>
      <c r="B31751" s="60"/>
    </row>
    <row r="31752" spans="1:2" x14ac:dyDescent="0.2">
      <c r="A31752" s="47"/>
      <c r="B31752" s="60"/>
    </row>
    <row r="31753" spans="1:2" x14ac:dyDescent="0.2">
      <c r="A31753" s="47"/>
      <c r="B31753" s="60"/>
    </row>
    <row r="31754" spans="1:2" x14ac:dyDescent="0.2">
      <c r="A31754" s="47"/>
      <c r="B31754" s="60"/>
    </row>
    <row r="31755" spans="1:2" x14ac:dyDescent="0.2">
      <c r="A31755" s="47"/>
      <c r="B31755" s="60"/>
    </row>
    <row r="31756" spans="1:2" x14ac:dyDescent="0.2">
      <c r="A31756" s="47"/>
      <c r="B31756" s="60"/>
    </row>
    <row r="31757" spans="1:2" x14ac:dyDescent="0.2">
      <c r="A31757" s="47"/>
      <c r="B31757" s="60"/>
    </row>
    <row r="31758" spans="1:2" x14ac:dyDescent="0.2">
      <c r="A31758" s="47"/>
      <c r="B31758" s="60"/>
    </row>
    <row r="31759" spans="1:2" x14ac:dyDescent="0.2">
      <c r="A31759" s="47"/>
      <c r="B31759" s="60"/>
    </row>
    <row r="31760" spans="1:2" x14ac:dyDescent="0.2">
      <c r="A31760" s="47"/>
      <c r="B31760" s="60"/>
    </row>
    <row r="31761" spans="1:2" x14ac:dyDescent="0.2">
      <c r="A31761" s="47"/>
      <c r="B31761" s="60"/>
    </row>
    <row r="31762" spans="1:2" x14ac:dyDescent="0.2">
      <c r="A31762" s="47"/>
      <c r="B31762" s="60"/>
    </row>
    <row r="31763" spans="1:2" x14ac:dyDescent="0.2">
      <c r="A31763" s="47"/>
      <c r="B31763" s="60"/>
    </row>
    <row r="31764" spans="1:2" x14ac:dyDescent="0.2">
      <c r="A31764" s="47"/>
      <c r="B31764" s="60"/>
    </row>
    <row r="31765" spans="1:2" x14ac:dyDescent="0.2">
      <c r="A31765" s="47"/>
      <c r="B31765" s="60"/>
    </row>
    <row r="31766" spans="1:2" x14ac:dyDescent="0.2">
      <c r="A31766" s="47"/>
      <c r="B31766" s="60"/>
    </row>
    <row r="31767" spans="1:2" x14ac:dyDescent="0.2">
      <c r="A31767" s="47"/>
      <c r="B31767" s="60"/>
    </row>
    <row r="31768" spans="1:2" x14ac:dyDescent="0.2">
      <c r="A31768" s="47"/>
      <c r="B31768" s="60"/>
    </row>
    <row r="31769" spans="1:2" x14ac:dyDescent="0.2">
      <c r="A31769" s="47"/>
      <c r="B31769" s="60"/>
    </row>
    <row r="31770" spans="1:2" x14ac:dyDescent="0.2">
      <c r="A31770" s="47"/>
      <c r="B31770" s="60"/>
    </row>
    <row r="31771" spans="1:2" x14ac:dyDescent="0.2">
      <c r="A31771" s="47"/>
      <c r="B31771" s="60"/>
    </row>
    <row r="31772" spans="1:2" x14ac:dyDescent="0.2">
      <c r="A31772" s="47"/>
      <c r="B31772" s="60"/>
    </row>
    <row r="31773" spans="1:2" x14ac:dyDescent="0.2">
      <c r="A31773" s="47"/>
      <c r="B31773" s="60"/>
    </row>
    <row r="31774" spans="1:2" x14ac:dyDescent="0.2">
      <c r="A31774" s="47"/>
      <c r="B31774" s="60"/>
    </row>
    <row r="31775" spans="1:2" x14ac:dyDescent="0.2">
      <c r="A31775" s="47"/>
      <c r="B31775" s="60"/>
    </row>
    <row r="31776" spans="1:2" x14ac:dyDescent="0.2">
      <c r="A31776" s="47"/>
      <c r="B31776" s="60"/>
    </row>
    <row r="31777" spans="1:2" x14ac:dyDescent="0.2">
      <c r="A31777" s="47"/>
      <c r="B31777" s="60"/>
    </row>
    <row r="31778" spans="1:2" x14ac:dyDescent="0.2">
      <c r="A31778" s="47"/>
      <c r="B31778" s="60"/>
    </row>
    <row r="31779" spans="1:2" x14ac:dyDescent="0.2">
      <c r="A31779" s="47"/>
      <c r="B31779" s="60"/>
    </row>
    <row r="31780" spans="1:2" x14ac:dyDescent="0.2">
      <c r="A31780" s="47"/>
      <c r="B31780" s="60"/>
    </row>
    <row r="31781" spans="1:2" x14ac:dyDescent="0.2">
      <c r="A31781" s="47"/>
      <c r="B31781" s="60"/>
    </row>
    <row r="31782" spans="1:2" x14ac:dyDescent="0.2">
      <c r="A31782" s="47"/>
      <c r="B31782" s="60"/>
    </row>
    <row r="31783" spans="1:2" x14ac:dyDescent="0.2">
      <c r="A31783" s="47"/>
      <c r="B31783" s="60"/>
    </row>
    <row r="31784" spans="1:2" x14ac:dyDescent="0.2">
      <c r="A31784" s="47"/>
      <c r="B31784" s="60"/>
    </row>
    <row r="31785" spans="1:2" x14ac:dyDescent="0.2">
      <c r="A31785" s="47"/>
      <c r="B31785" s="60"/>
    </row>
    <row r="31786" spans="1:2" x14ac:dyDescent="0.2">
      <c r="A31786" s="47"/>
      <c r="B31786" s="60"/>
    </row>
    <row r="31787" spans="1:2" x14ac:dyDescent="0.2">
      <c r="A31787" s="47"/>
      <c r="B31787" s="60"/>
    </row>
    <row r="31788" spans="1:2" x14ac:dyDescent="0.2">
      <c r="A31788" s="47"/>
      <c r="B31788" s="60"/>
    </row>
    <row r="31789" spans="1:2" x14ac:dyDescent="0.2">
      <c r="A31789" s="47"/>
      <c r="B31789" s="60"/>
    </row>
    <row r="31790" spans="1:2" x14ac:dyDescent="0.2">
      <c r="A31790" s="47"/>
      <c r="B31790" s="60"/>
    </row>
    <row r="31791" spans="1:2" x14ac:dyDescent="0.2">
      <c r="A31791" s="47"/>
      <c r="B31791" s="60"/>
    </row>
    <row r="31792" spans="1:2" x14ac:dyDescent="0.2">
      <c r="A31792" s="47"/>
      <c r="B31792" s="60"/>
    </row>
    <row r="31793" spans="1:2" x14ac:dyDescent="0.2">
      <c r="A31793" s="47"/>
      <c r="B31793" s="60"/>
    </row>
    <row r="31794" spans="1:2" x14ac:dyDescent="0.2">
      <c r="A31794" s="47"/>
      <c r="B31794" s="60"/>
    </row>
    <row r="31795" spans="1:2" x14ac:dyDescent="0.2">
      <c r="A31795" s="47"/>
      <c r="B31795" s="60"/>
    </row>
    <row r="31796" spans="1:2" x14ac:dyDescent="0.2">
      <c r="A31796" s="47"/>
      <c r="B31796" s="60"/>
    </row>
    <row r="31797" spans="1:2" x14ac:dyDescent="0.2">
      <c r="A31797" s="47"/>
      <c r="B31797" s="60"/>
    </row>
    <row r="31798" spans="1:2" x14ac:dyDescent="0.2">
      <c r="A31798" s="47"/>
      <c r="B31798" s="60"/>
    </row>
    <row r="31799" spans="1:2" x14ac:dyDescent="0.2">
      <c r="A31799" s="47"/>
      <c r="B31799" s="60"/>
    </row>
    <row r="31800" spans="1:2" x14ac:dyDescent="0.2">
      <c r="A31800" s="47"/>
      <c r="B31800" s="60"/>
    </row>
    <row r="31801" spans="1:2" x14ac:dyDescent="0.2">
      <c r="A31801" s="47"/>
      <c r="B31801" s="60"/>
    </row>
    <row r="31802" spans="1:2" x14ac:dyDescent="0.2">
      <c r="A31802" s="47"/>
      <c r="B31802" s="60"/>
    </row>
    <row r="31803" spans="1:2" x14ac:dyDescent="0.2">
      <c r="A31803" s="47"/>
      <c r="B31803" s="60"/>
    </row>
    <row r="31804" spans="1:2" x14ac:dyDescent="0.2">
      <c r="A31804" s="47"/>
      <c r="B31804" s="60"/>
    </row>
    <row r="31805" spans="1:2" x14ac:dyDescent="0.2">
      <c r="A31805" s="47"/>
      <c r="B31805" s="60"/>
    </row>
    <row r="31806" spans="1:2" x14ac:dyDescent="0.2">
      <c r="A31806" s="47"/>
      <c r="B31806" s="60"/>
    </row>
    <row r="31807" spans="1:2" x14ac:dyDescent="0.2">
      <c r="A31807" s="47"/>
      <c r="B31807" s="60"/>
    </row>
    <row r="31808" spans="1:2" x14ac:dyDescent="0.2">
      <c r="A31808" s="47"/>
      <c r="B31808" s="60"/>
    </row>
    <row r="31809" spans="1:2" x14ac:dyDescent="0.2">
      <c r="A31809" s="47"/>
      <c r="B31809" s="60"/>
    </row>
    <row r="31810" spans="1:2" x14ac:dyDescent="0.2">
      <c r="A31810" s="47"/>
      <c r="B31810" s="60"/>
    </row>
    <row r="31811" spans="1:2" x14ac:dyDescent="0.2">
      <c r="A31811" s="47"/>
      <c r="B31811" s="60"/>
    </row>
    <row r="31812" spans="1:2" x14ac:dyDescent="0.2">
      <c r="A31812" s="47"/>
      <c r="B31812" s="60"/>
    </row>
    <row r="31813" spans="1:2" x14ac:dyDescent="0.2">
      <c r="A31813" s="47"/>
      <c r="B31813" s="60"/>
    </row>
    <row r="31814" spans="1:2" x14ac:dyDescent="0.2">
      <c r="A31814" s="47"/>
      <c r="B31814" s="60"/>
    </row>
    <row r="31815" spans="1:2" x14ac:dyDescent="0.2">
      <c r="A31815" s="47"/>
      <c r="B31815" s="60"/>
    </row>
    <row r="31816" spans="1:2" x14ac:dyDescent="0.2">
      <c r="A31816" s="47"/>
      <c r="B31816" s="60"/>
    </row>
    <row r="31817" spans="1:2" x14ac:dyDescent="0.2">
      <c r="A31817" s="47"/>
      <c r="B31817" s="60"/>
    </row>
    <row r="31818" spans="1:2" x14ac:dyDescent="0.2">
      <c r="A31818" s="47"/>
      <c r="B31818" s="60"/>
    </row>
    <row r="31819" spans="1:2" x14ac:dyDescent="0.2">
      <c r="A31819" s="47"/>
      <c r="B31819" s="60"/>
    </row>
    <row r="31820" spans="1:2" x14ac:dyDescent="0.2">
      <c r="A31820" s="47"/>
      <c r="B31820" s="60"/>
    </row>
    <row r="31821" spans="1:2" x14ac:dyDescent="0.2">
      <c r="A31821" s="47"/>
      <c r="B31821" s="60"/>
    </row>
    <row r="31822" spans="1:2" x14ac:dyDescent="0.2">
      <c r="A31822" s="47"/>
      <c r="B31822" s="60"/>
    </row>
    <row r="31823" spans="1:2" x14ac:dyDescent="0.2">
      <c r="A31823" s="47"/>
      <c r="B31823" s="60"/>
    </row>
    <row r="31824" spans="1:2" x14ac:dyDescent="0.2">
      <c r="A31824" s="47"/>
      <c r="B31824" s="60"/>
    </row>
    <row r="31825" spans="1:2" x14ac:dyDescent="0.2">
      <c r="A31825" s="47"/>
      <c r="B31825" s="60"/>
    </row>
    <row r="31826" spans="1:2" x14ac:dyDescent="0.2">
      <c r="A31826" s="47"/>
      <c r="B31826" s="60"/>
    </row>
    <row r="31827" spans="1:2" x14ac:dyDescent="0.2">
      <c r="A31827" s="47"/>
      <c r="B31827" s="60"/>
    </row>
    <row r="31828" spans="1:2" x14ac:dyDescent="0.2">
      <c r="A31828" s="47"/>
      <c r="B31828" s="60"/>
    </row>
    <row r="31829" spans="1:2" x14ac:dyDescent="0.2">
      <c r="A31829" s="47"/>
      <c r="B31829" s="60"/>
    </row>
    <row r="31830" spans="1:2" x14ac:dyDescent="0.2">
      <c r="A31830" s="47"/>
      <c r="B31830" s="60"/>
    </row>
    <row r="31831" spans="1:2" x14ac:dyDescent="0.2">
      <c r="A31831" s="47"/>
      <c r="B31831" s="60"/>
    </row>
    <row r="31832" spans="1:2" x14ac:dyDescent="0.2">
      <c r="A31832" s="47"/>
      <c r="B31832" s="60"/>
    </row>
    <row r="31833" spans="1:2" x14ac:dyDescent="0.2">
      <c r="A31833" s="47"/>
      <c r="B31833" s="60"/>
    </row>
    <row r="31834" spans="1:2" x14ac:dyDescent="0.2">
      <c r="A31834" s="47"/>
      <c r="B31834" s="60"/>
    </row>
    <row r="31835" spans="1:2" x14ac:dyDescent="0.2">
      <c r="A31835" s="47"/>
      <c r="B31835" s="60"/>
    </row>
    <row r="31836" spans="1:2" x14ac:dyDescent="0.2">
      <c r="A31836" s="47"/>
      <c r="B31836" s="60"/>
    </row>
    <row r="31837" spans="1:2" x14ac:dyDescent="0.2">
      <c r="A31837" s="47"/>
      <c r="B31837" s="60"/>
    </row>
    <row r="31838" spans="1:2" x14ac:dyDescent="0.2">
      <c r="A31838" s="47"/>
      <c r="B31838" s="60"/>
    </row>
    <row r="31839" spans="1:2" x14ac:dyDescent="0.2">
      <c r="A31839" s="47"/>
      <c r="B31839" s="60"/>
    </row>
    <row r="31840" spans="1:2" x14ac:dyDescent="0.2">
      <c r="A31840" s="47"/>
      <c r="B31840" s="60"/>
    </row>
    <row r="31841" spans="1:2" x14ac:dyDescent="0.2">
      <c r="A31841" s="47"/>
      <c r="B31841" s="60"/>
    </row>
    <row r="31842" spans="1:2" x14ac:dyDescent="0.2">
      <c r="A31842" s="47"/>
      <c r="B31842" s="60"/>
    </row>
    <row r="31843" spans="1:2" x14ac:dyDescent="0.2">
      <c r="A31843" s="47"/>
      <c r="B31843" s="60"/>
    </row>
    <row r="31844" spans="1:2" x14ac:dyDescent="0.2">
      <c r="A31844" s="47"/>
      <c r="B31844" s="60"/>
    </row>
    <row r="31845" spans="1:2" x14ac:dyDescent="0.2">
      <c r="A31845" s="47"/>
      <c r="B31845" s="60"/>
    </row>
    <row r="31846" spans="1:2" x14ac:dyDescent="0.2">
      <c r="A31846" s="47"/>
      <c r="B31846" s="60"/>
    </row>
    <row r="31847" spans="1:2" x14ac:dyDescent="0.2">
      <c r="A31847" s="47"/>
      <c r="B31847" s="60"/>
    </row>
    <row r="31848" spans="1:2" x14ac:dyDescent="0.2">
      <c r="A31848" s="47"/>
      <c r="B31848" s="60"/>
    </row>
    <row r="31849" spans="1:2" x14ac:dyDescent="0.2">
      <c r="A31849" s="47"/>
      <c r="B31849" s="60"/>
    </row>
    <row r="31850" spans="1:2" x14ac:dyDescent="0.2">
      <c r="A31850" s="47"/>
      <c r="B31850" s="60"/>
    </row>
    <row r="31851" spans="1:2" x14ac:dyDescent="0.2">
      <c r="A31851" s="47"/>
      <c r="B31851" s="60"/>
    </row>
    <row r="31852" spans="1:2" x14ac:dyDescent="0.2">
      <c r="A31852" s="47"/>
      <c r="B31852" s="60"/>
    </row>
    <row r="31853" spans="1:2" x14ac:dyDescent="0.2">
      <c r="A31853" s="47"/>
      <c r="B31853" s="60"/>
    </row>
    <row r="31854" spans="1:2" x14ac:dyDescent="0.2">
      <c r="A31854" s="47"/>
      <c r="B31854" s="60"/>
    </row>
    <row r="31855" spans="1:2" x14ac:dyDescent="0.2">
      <c r="A31855" s="47"/>
      <c r="B31855" s="60"/>
    </row>
    <row r="31856" spans="1:2" x14ac:dyDescent="0.2">
      <c r="A31856" s="47"/>
      <c r="B31856" s="60"/>
    </row>
    <row r="31857" spans="1:2" x14ac:dyDescent="0.2">
      <c r="A31857" s="47"/>
      <c r="B31857" s="60"/>
    </row>
    <row r="31858" spans="1:2" x14ac:dyDescent="0.2">
      <c r="A31858" s="47"/>
      <c r="B31858" s="60"/>
    </row>
    <row r="31859" spans="1:2" x14ac:dyDescent="0.2">
      <c r="A31859" s="47"/>
      <c r="B31859" s="60"/>
    </row>
    <row r="31860" spans="1:2" x14ac:dyDescent="0.2">
      <c r="A31860" s="47"/>
      <c r="B31860" s="60"/>
    </row>
    <row r="31861" spans="1:2" x14ac:dyDescent="0.2">
      <c r="A31861" s="47"/>
      <c r="B31861" s="60"/>
    </row>
    <row r="31862" spans="1:2" x14ac:dyDescent="0.2">
      <c r="A31862" s="47"/>
      <c r="B31862" s="60"/>
    </row>
    <row r="31863" spans="1:2" x14ac:dyDescent="0.2">
      <c r="A31863" s="47"/>
      <c r="B31863" s="60"/>
    </row>
    <row r="31864" spans="1:2" x14ac:dyDescent="0.2">
      <c r="A31864" s="47"/>
      <c r="B31864" s="60"/>
    </row>
    <row r="31865" spans="1:2" x14ac:dyDescent="0.2">
      <c r="A31865" s="47"/>
      <c r="B31865" s="60"/>
    </row>
    <row r="31866" spans="1:2" x14ac:dyDescent="0.2">
      <c r="A31866" s="47"/>
      <c r="B31866" s="60"/>
    </row>
    <row r="31867" spans="1:2" x14ac:dyDescent="0.2">
      <c r="A31867" s="47"/>
      <c r="B31867" s="60"/>
    </row>
    <row r="31868" spans="1:2" x14ac:dyDescent="0.2">
      <c r="A31868" s="47"/>
      <c r="B31868" s="60"/>
    </row>
    <row r="31869" spans="1:2" x14ac:dyDescent="0.2">
      <c r="A31869" s="47"/>
      <c r="B31869" s="60"/>
    </row>
    <row r="31870" spans="1:2" x14ac:dyDescent="0.2">
      <c r="A31870" s="47"/>
      <c r="B31870" s="60"/>
    </row>
    <row r="31871" spans="1:2" x14ac:dyDescent="0.2">
      <c r="A31871" s="47"/>
      <c r="B31871" s="60"/>
    </row>
    <row r="31872" spans="1:2" x14ac:dyDescent="0.2">
      <c r="A31872" s="47"/>
      <c r="B31872" s="60"/>
    </row>
    <row r="31873" spans="1:2" x14ac:dyDescent="0.2">
      <c r="A31873" s="47"/>
      <c r="B31873" s="60"/>
    </row>
    <row r="31874" spans="1:2" x14ac:dyDescent="0.2">
      <c r="A31874" s="47"/>
      <c r="B31874" s="60"/>
    </row>
    <row r="31875" spans="1:2" x14ac:dyDescent="0.2">
      <c r="A31875" s="47"/>
      <c r="B31875" s="60"/>
    </row>
    <row r="31876" spans="1:2" x14ac:dyDescent="0.2">
      <c r="A31876" s="47"/>
      <c r="B31876" s="60"/>
    </row>
    <row r="31877" spans="1:2" x14ac:dyDescent="0.2">
      <c r="A31877" s="47"/>
      <c r="B31877" s="60"/>
    </row>
    <row r="31878" spans="1:2" x14ac:dyDescent="0.2">
      <c r="A31878" s="47"/>
      <c r="B31878" s="60"/>
    </row>
    <row r="31879" spans="1:2" x14ac:dyDescent="0.2">
      <c r="A31879" s="47"/>
      <c r="B31879" s="60"/>
    </row>
    <row r="31880" spans="1:2" x14ac:dyDescent="0.2">
      <c r="A31880" s="47"/>
      <c r="B31880" s="60"/>
    </row>
    <row r="31881" spans="1:2" x14ac:dyDescent="0.2">
      <c r="A31881" s="47"/>
      <c r="B31881" s="60"/>
    </row>
    <row r="31882" spans="1:2" x14ac:dyDescent="0.2">
      <c r="A31882" s="47"/>
      <c r="B31882" s="60"/>
    </row>
    <row r="31883" spans="1:2" x14ac:dyDescent="0.2">
      <c r="A31883" s="47"/>
      <c r="B31883" s="60"/>
    </row>
    <row r="31884" spans="1:2" x14ac:dyDescent="0.2">
      <c r="A31884" s="47"/>
      <c r="B31884" s="60"/>
    </row>
    <row r="31885" spans="1:2" x14ac:dyDescent="0.2">
      <c r="A31885" s="47"/>
      <c r="B31885" s="60"/>
    </row>
    <row r="31886" spans="1:2" x14ac:dyDescent="0.2">
      <c r="A31886" s="47"/>
      <c r="B31886" s="60"/>
    </row>
    <row r="31887" spans="1:2" x14ac:dyDescent="0.2">
      <c r="A31887" s="47"/>
      <c r="B31887" s="60"/>
    </row>
    <row r="31888" spans="1:2" x14ac:dyDescent="0.2">
      <c r="A31888" s="47"/>
      <c r="B31888" s="60"/>
    </row>
    <row r="31889" spans="1:2" x14ac:dyDescent="0.2">
      <c r="A31889" s="47"/>
      <c r="B31889" s="60"/>
    </row>
    <row r="31890" spans="1:2" x14ac:dyDescent="0.2">
      <c r="A31890" s="47"/>
      <c r="B31890" s="60"/>
    </row>
    <row r="31891" spans="1:2" x14ac:dyDescent="0.2">
      <c r="A31891" s="47"/>
      <c r="B31891" s="60"/>
    </row>
    <row r="31892" spans="1:2" x14ac:dyDescent="0.2">
      <c r="A31892" s="47"/>
      <c r="B31892" s="60"/>
    </row>
    <row r="31893" spans="1:2" x14ac:dyDescent="0.2">
      <c r="A31893" s="47"/>
      <c r="B31893" s="60"/>
    </row>
    <row r="31894" spans="1:2" x14ac:dyDescent="0.2">
      <c r="A31894" s="47"/>
      <c r="B31894" s="60"/>
    </row>
    <row r="31895" spans="1:2" x14ac:dyDescent="0.2">
      <c r="A31895" s="47"/>
      <c r="B31895" s="60"/>
    </row>
    <row r="31896" spans="1:2" x14ac:dyDescent="0.2">
      <c r="A31896" s="47"/>
      <c r="B31896" s="60"/>
    </row>
    <row r="31897" spans="1:2" x14ac:dyDescent="0.2">
      <c r="A31897" s="47"/>
      <c r="B31897" s="60"/>
    </row>
    <row r="31898" spans="1:2" x14ac:dyDescent="0.2">
      <c r="A31898" s="47"/>
      <c r="B31898" s="60"/>
    </row>
    <row r="31899" spans="1:2" x14ac:dyDescent="0.2">
      <c r="A31899" s="47"/>
      <c r="B31899" s="60"/>
    </row>
    <row r="31900" spans="1:2" x14ac:dyDescent="0.2">
      <c r="A31900" s="47"/>
      <c r="B31900" s="60"/>
    </row>
    <row r="31901" spans="1:2" x14ac:dyDescent="0.2">
      <c r="A31901" s="47"/>
      <c r="B31901" s="60"/>
    </row>
    <row r="31902" spans="1:2" x14ac:dyDescent="0.2">
      <c r="A31902" s="47"/>
      <c r="B31902" s="60"/>
    </row>
    <row r="31903" spans="1:2" x14ac:dyDescent="0.2">
      <c r="A31903" s="47"/>
      <c r="B31903" s="60"/>
    </row>
    <row r="31904" spans="1:2" x14ac:dyDescent="0.2">
      <c r="A31904" s="47"/>
      <c r="B31904" s="60"/>
    </row>
    <row r="31905" spans="1:2" x14ac:dyDescent="0.2">
      <c r="A31905" s="47"/>
      <c r="B31905" s="60"/>
    </row>
    <row r="31906" spans="1:2" x14ac:dyDescent="0.2">
      <c r="A31906" s="47"/>
      <c r="B31906" s="60"/>
    </row>
    <row r="31907" spans="1:2" x14ac:dyDescent="0.2">
      <c r="A31907" s="47"/>
      <c r="B31907" s="60"/>
    </row>
    <row r="31908" spans="1:2" x14ac:dyDescent="0.2">
      <c r="A31908" s="47"/>
      <c r="B31908" s="60"/>
    </row>
    <row r="31909" spans="1:2" x14ac:dyDescent="0.2">
      <c r="A31909" s="47"/>
      <c r="B31909" s="60"/>
    </row>
    <row r="31910" spans="1:2" x14ac:dyDescent="0.2">
      <c r="A31910" s="47"/>
      <c r="B31910" s="60"/>
    </row>
    <row r="31911" spans="1:2" x14ac:dyDescent="0.2">
      <c r="A31911" s="47"/>
      <c r="B31911" s="60"/>
    </row>
    <row r="31912" spans="1:2" x14ac:dyDescent="0.2">
      <c r="A31912" s="47"/>
      <c r="B31912" s="60"/>
    </row>
    <row r="31913" spans="1:2" x14ac:dyDescent="0.2">
      <c r="A31913" s="47"/>
      <c r="B31913" s="60"/>
    </row>
    <row r="31914" spans="1:2" x14ac:dyDescent="0.2">
      <c r="A31914" s="47"/>
      <c r="B31914" s="60"/>
    </row>
    <row r="31915" spans="1:2" x14ac:dyDescent="0.2">
      <c r="A31915" s="47"/>
      <c r="B31915" s="60"/>
    </row>
    <row r="31916" spans="1:2" x14ac:dyDescent="0.2">
      <c r="A31916" s="47"/>
      <c r="B31916" s="60"/>
    </row>
    <row r="31917" spans="1:2" x14ac:dyDescent="0.2">
      <c r="A31917" s="47"/>
      <c r="B31917" s="60"/>
    </row>
    <row r="31918" spans="1:2" x14ac:dyDescent="0.2">
      <c r="A31918" s="47"/>
      <c r="B31918" s="60"/>
    </row>
    <row r="31919" spans="1:2" x14ac:dyDescent="0.2">
      <c r="A31919" s="47"/>
      <c r="B31919" s="60"/>
    </row>
    <row r="31920" spans="1:2" x14ac:dyDescent="0.2">
      <c r="A31920" s="47"/>
      <c r="B31920" s="60"/>
    </row>
    <row r="31921" spans="1:2" x14ac:dyDescent="0.2">
      <c r="A31921" s="47"/>
      <c r="B31921" s="60"/>
    </row>
    <row r="31922" spans="1:2" x14ac:dyDescent="0.2">
      <c r="A31922" s="47"/>
      <c r="B31922" s="60"/>
    </row>
    <row r="31923" spans="1:2" x14ac:dyDescent="0.2">
      <c r="A31923" s="47"/>
      <c r="B31923" s="60"/>
    </row>
    <row r="31924" spans="1:2" x14ac:dyDescent="0.2">
      <c r="A31924" s="47"/>
      <c r="B31924" s="60"/>
    </row>
    <row r="31925" spans="1:2" x14ac:dyDescent="0.2">
      <c r="A31925" s="47"/>
      <c r="B31925" s="60"/>
    </row>
    <row r="31926" spans="1:2" x14ac:dyDescent="0.2">
      <c r="A31926" s="47"/>
      <c r="B31926" s="60"/>
    </row>
    <row r="31927" spans="1:2" x14ac:dyDescent="0.2">
      <c r="A31927" s="47"/>
      <c r="B31927" s="60"/>
    </row>
    <row r="31928" spans="1:2" x14ac:dyDescent="0.2">
      <c r="A31928" s="47"/>
      <c r="B31928" s="60"/>
    </row>
    <row r="31929" spans="1:2" x14ac:dyDescent="0.2">
      <c r="A31929" s="47"/>
      <c r="B31929" s="60"/>
    </row>
    <row r="31930" spans="1:2" x14ac:dyDescent="0.2">
      <c r="A31930" s="47"/>
      <c r="B31930" s="60"/>
    </row>
    <row r="31931" spans="1:2" x14ac:dyDescent="0.2">
      <c r="A31931" s="47"/>
      <c r="B31931" s="60"/>
    </row>
    <row r="31932" spans="1:2" x14ac:dyDescent="0.2">
      <c r="A31932" s="47"/>
      <c r="B31932" s="60"/>
    </row>
    <row r="31933" spans="1:2" x14ac:dyDescent="0.2">
      <c r="A31933" s="47"/>
      <c r="B31933" s="60"/>
    </row>
    <row r="31934" spans="1:2" x14ac:dyDescent="0.2">
      <c r="A31934" s="47"/>
      <c r="B31934" s="60"/>
    </row>
    <row r="31935" spans="1:2" x14ac:dyDescent="0.2">
      <c r="A31935" s="47"/>
      <c r="B31935" s="60"/>
    </row>
    <row r="31936" spans="1:2" x14ac:dyDescent="0.2">
      <c r="A31936" s="47"/>
      <c r="B31936" s="60"/>
    </row>
    <row r="31937" spans="1:2" x14ac:dyDescent="0.2">
      <c r="A31937" s="47"/>
      <c r="B31937" s="60"/>
    </row>
    <row r="31938" spans="1:2" x14ac:dyDescent="0.2">
      <c r="A31938" s="47"/>
      <c r="B31938" s="60"/>
    </row>
    <row r="31939" spans="1:2" x14ac:dyDescent="0.2">
      <c r="A31939" s="47"/>
      <c r="B31939" s="60"/>
    </row>
    <row r="31940" spans="1:2" x14ac:dyDescent="0.2">
      <c r="A31940" s="47"/>
      <c r="B31940" s="60"/>
    </row>
    <row r="31941" spans="1:2" x14ac:dyDescent="0.2">
      <c r="A31941" s="47"/>
      <c r="B31941" s="60"/>
    </row>
    <row r="31942" spans="1:2" x14ac:dyDescent="0.2">
      <c r="A31942" s="47"/>
      <c r="B31942" s="60"/>
    </row>
    <row r="31943" spans="1:2" x14ac:dyDescent="0.2">
      <c r="A31943" s="47"/>
      <c r="B31943" s="60"/>
    </row>
    <row r="31944" spans="1:2" x14ac:dyDescent="0.2">
      <c r="A31944" s="47"/>
      <c r="B31944" s="60"/>
    </row>
    <row r="31945" spans="1:2" x14ac:dyDescent="0.2">
      <c r="A31945" s="47"/>
      <c r="B31945" s="60"/>
    </row>
    <row r="31946" spans="1:2" x14ac:dyDescent="0.2">
      <c r="A31946" s="47"/>
      <c r="B31946" s="60"/>
    </row>
    <row r="31947" spans="1:2" x14ac:dyDescent="0.2">
      <c r="A31947" s="47"/>
      <c r="B31947" s="60"/>
    </row>
    <row r="31948" spans="1:2" x14ac:dyDescent="0.2">
      <c r="A31948" s="47"/>
      <c r="B31948" s="60"/>
    </row>
    <row r="31949" spans="1:2" x14ac:dyDescent="0.2">
      <c r="A31949" s="47"/>
      <c r="B31949" s="60"/>
    </row>
    <row r="31950" spans="1:2" x14ac:dyDescent="0.2">
      <c r="A31950" s="47"/>
      <c r="B31950" s="60"/>
    </row>
    <row r="31951" spans="1:2" x14ac:dyDescent="0.2">
      <c r="A31951" s="47"/>
      <c r="B31951" s="60"/>
    </row>
    <row r="31952" spans="1:2" x14ac:dyDescent="0.2">
      <c r="A31952" s="47"/>
      <c r="B31952" s="60"/>
    </row>
    <row r="31953" spans="1:2" x14ac:dyDescent="0.2">
      <c r="A31953" s="47"/>
      <c r="B31953" s="60"/>
    </row>
    <row r="31954" spans="1:2" x14ac:dyDescent="0.2">
      <c r="A31954" s="47"/>
      <c r="B31954" s="60"/>
    </row>
    <row r="31955" spans="1:2" x14ac:dyDescent="0.2">
      <c r="A31955" s="47"/>
      <c r="B31955" s="60"/>
    </row>
    <row r="31956" spans="1:2" x14ac:dyDescent="0.2">
      <c r="A31956" s="47"/>
      <c r="B31956" s="60"/>
    </row>
    <row r="31957" spans="1:2" x14ac:dyDescent="0.2">
      <c r="A31957" s="47"/>
      <c r="B31957" s="60"/>
    </row>
    <row r="31958" spans="1:2" x14ac:dyDescent="0.2">
      <c r="A31958" s="47"/>
      <c r="B31958" s="60"/>
    </row>
    <row r="31959" spans="1:2" x14ac:dyDescent="0.2">
      <c r="A31959" s="47"/>
      <c r="B31959" s="60"/>
    </row>
    <row r="31960" spans="1:2" x14ac:dyDescent="0.2">
      <c r="A31960" s="47"/>
      <c r="B31960" s="60"/>
    </row>
    <row r="31961" spans="1:2" x14ac:dyDescent="0.2">
      <c r="A31961" s="47"/>
      <c r="B31961" s="60"/>
    </row>
    <row r="31962" spans="1:2" x14ac:dyDescent="0.2">
      <c r="A31962" s="47"/>
      <c r="B31962" s="60"/>
    </row>
    <row r="31963" spans="1:2" x14ac:dyDescent="0.2">
      <c r="A31963" s="47"/>
      <c r="B31963" s="60"/>
    </row>
    <row r="31964" spans="1:2" x14ac:dyDescent="0.2">
      <c r="A31964" s="47"/>
      <c r="B31964" s="60"/>
    </row>
    <row r="31965" spans="1:2" x14ac:dyDescent="0.2">
      <c r="A31965" s="47"/>
      <c r="B31965" s="60"/>
    </row>
    <row r="31966" spans="1:2" x14ac:dyDescent="0.2">
      <c r="A31966" s="47"/>
      <c r="B31966" s="60"/>
    </row>
    <row r="31967" spans="1:2" x14ac:dyDescent="0.2">
      <c r="A31967" s="47"/>
      <c r="B31967" s="60"/>
    </row>
    <row r="31968" spans="1:2" x14ac:dyDescent="0.2">
      <c r="A31968" s="47"/>
      <c r="B31968" s="60"/>
    </row>
    <row r="31969" spans="1:2" x14ac:dyDescent="0.2">
      <c r="A31969" s="47"/>
      <c r="B31969" s="60"/>
    </row>
    <row r="31970" spans="1:2" x14ac:dyDescent="0.2">
      <c r="A31970" s="47"/>
      <c r="B31970" s="60"/>
    </row>
    <row r="31971" spans="1:2" x14ac:dyDescent="0.2">
      <c r="A31971" s="47"/>
      <c r="B31971" s="60"/>
    </row>
    <row r="31972" spans="1:2" x14ac:dyDescent="0.2">
      <c r="A31972" s="47"/>
      <c r="B31972" s="60"/>
    </row>
    <row r="31973" spans="1:2" x14ac:dyDescent="0.2">
      <c r="A31973" s="47"/>
      <c r="B31973" s="60"/>
    </row>
    <row r="31974" spans="1:2" x14ac:dyDescent="0.2">
      <c r="A31974" s="47"/>
      <c r="B31974" s="60"/>
    </row>
    <row r="31975" spans="1:2" x14ac:dyDescent="0.2">
      <c r="A31975" s="47"/>
      <c r="B31975" s="60"/>
    </row>
    <row r="31976" spans="1:2" x14ac:dyDescent="0.2">
      <c r="A31976" s="47"/>
      <c r="B31976" s="60"/>
    </row>
    <row r="31977" spans="1:2" x14ac:dyDescent="0.2">
      <c r="A31977" s="47"/>
      <c r="B31977" s="60"/>
    </row>
    <row r="31978" spans="1:2" x14ac:dyDescent="0.2">
      <c r="A31978" s="47"/>
      <c r="B31978" s="60"/>
    </row>
    <row r="31979" spans="1:2" x14ac:dyDescent="0.2">
      <c r="A31979" s="47"/>
      <c r="B31979" s="60"/>
    </row>
    <row r="31980" spans="1:2" x14ac:dyDescent="0.2">
      <c r="A31980" s="47"/>
      <c r="B31980" s="60"/>
    </row>
    <row r="31981" spans="1:2" x14ac:dyDescent="0.2">
      <c r="A31981" s="47"/>
      <c r="B31981" s="60"/>
    </row>
    <row r="31982" spans="1:2" x14ac:dyDescent="0.2">
      <c r="A31982" s="47"/>
      <c r="B31982" s="60"/>
    </row>
    <row r="31983" spans="1:2" x14ac:dyDescent="0.2">
      <c r="A31983" s="47"/>
      <c r="B31983" s="60"/>
    </row>
    <row r="31984" spans="1:2" x14ac:dyDescent="0.2">
      <c r="A31984" s="47"/>
      <c r="B31984" s="60"/>
    </row>
    <row r="31985" spans="1:2" x14ac:dyDescent="0.2">
      <c r="A31985" s="47"/>
      <c r="B31985" s="60"/>
    </row>
    <row r="31986" spans="1:2" x14ac:dyDescent="0.2">
      <c r="A31986" s="47"/>
      <c r="B31986" s="60"/>
    </row>
    <row r="31987" spans="1:2" x14ac:dyDescent="0.2">
      <c r="A31987" s="47"/>
      <c r="B31987" s="60"/>
    </row>
    <row r="31988" spans="1:2" x14ac:dyDescent="0.2">
      <c r="A31988" s="47"/>
      <c r="B31988" s="60"/>
    </row>
    <row r="31989" spans="1:2" x14ac:dyDescent="0.2">
      <c r="A31989" s="47"/>
      <c r="B31989" s="60"/>
    </row>
    <row r="31990" spans="1:2" x14ac:dyDescent="0.2">
      <c r="A31990" s="47"/>
      <c r="B31990" s="60"/>
    </row>
    <row r="31991" spans="1:2" x14ac:dyDescent="0.2">
      <c r="A31991" s="47"/>
      <c r="B31991" s="60"/>
    </row>
    <row r="31992" spans="1:2" x14ac:dyDescent="0.2">
      <c r="A31992" s="47"/>
      <c r="B31992" s="60"/>
    </row>
    <row r="31993" spans="1:2" x14ac:dyDescent="0.2">
      <c r="A31993" s="47"/>
      <c r="B31993" s="60"/>
    </row>
    <row r="31994" spans="1:2" x14ac:dyDescent="0.2">
      <c r="A31994" s="47"/>
      <c r="B31994" s="60"/>
    </row>
    <row r="31995" spans="1:2" x14ac:dyDescent="0.2">
      <c r="A31995" s="47"/>
      <c r="B31995" s="60"/>
    </row>
    <row r="31996" spans="1:2" x14ac:dyDescent="0.2">
      <c r="A31996" s="47"/>
      <c r="B31996" s="60"/>
    </row>
    <row r="31997" spans="1:2" x14ac:dyDescent="0.2">
      <c r="A31997" s="47"/>
      <c r="B31997" s="60"/>
    </row>
    <row r="31998" spans="1:2" x14ac:dyDescent="0.2">
      <c r="A31998" s="47"/>
      <c r="B31998" s="60"/>
    </row>
    <row r="31999" spans="1:2" x14ac:dyDescent="0.2">
      <c r="A31999" s="47"/>
      <c r="B31999" s="60"/>
    </row>
    <row r="32000" spans="1:2" x14ac:dyDescent="0.2">
      <c r="A32000" s="47"/>
      <c r="B32000" s="60"/>
    </row>
    <row r="32001" spans="1:2" x14ac:dyDescent="0.2">
      <c r="A32001" s="47"/>
      <c r="B32001" s="60"/>
    </row>
    <row r="32002" spans="1:2" x14ac:dyDescent="0.2">
      <c r="A32002" s="47"/>
      <c r="B32002" s="60"/>
    </row>
    <row r="32003" spans="1:2" x14ac:dyDescent="0.2">
      <c r="A32003" s="47"/>
      <c r="B32003" s="60"/>
    </row>
    <row r="32004" spans="1:2" x14ac:dyDescent="0.2">
      <c r="A32004" s="47"/>
      <c r="B32004" s="60"/>
    </row>
    <row r="32005" spans="1:2" x14ac:dyDescent="0.2">
      <c r="A32005" s="47"/>
      <c r="B32005" s="60"/>
    </row>
    <row r="32006" spans="1:2" x14ac:dyDescent="0.2">
      <c r="A32006" s="47"/>
      <c r="B32006" s="60"/>
    </row>
    <row r="32007" spans="1:2" x14ac:dyDescent="0.2">
      <c r="A32007" s="47"/>
      <c r="B32007" s="60"/>
    </row>
    <row r="32008" spans="1:2" x14ac:dyDescent="0.2">
      <c r="A32008" s="47"/>
      <c r="B32008" s="60"/>
    </row>
    <row r="32009" spans="1:2" x14ac:dyDescent="0.2">
      <c r="A32009" s="47"/>
      <c r="B32009" s="60"/>
    </row>
    <row r="32010" spans="1:2" x14ac:dyDescent="0.2">
      <c r="A32010" s="47"/>
      <c r="B32010" s="60"/>
    </row>
    <row r="32011" spans="1:2" x14ac:dyDescent="0.2">
      <c r="A32011" s="47"/>
      <c r="B32011" s="60"/>
    </row>
    <row r="32012" spans="1:2" x14ac:dyDescent="0.2">
      <c r="A32012" s="47"/>
      <c r="B32012" s="60"/>
    </row>
    <row r="32013" spans="1:2" x14ac:dyDescent="0.2">
      <c r="A32013" s="47"/>
      <c r="B32013" s="60"/>
    </row>
    <row r="32014" spans="1:2" x14ac:dyDescent="0.2">
      <c r="A32014" s="47"/>
      <c r="B32014" s="60"/>
    </row>
    <row r="32015" spans="1:2" x14ac:dyDescent="0.2">
      <c r="A32015" s="47"/>
      <c r="B32015" s="60"/>
    </row>
    <row r="32016" spans="1:2" x14ac:dyDescent="0.2">
      <c r="A32016" s="47"/>
      <c r="B32016" s="60"/>
    </row>
    <row r="32017" spans="1:2" x14ac:dyDescent="0.2">
      <c r="A32017" s="47"/>
      <c r="B32017" s="60"/>
    </row>
    <row r="32018" spans="1:2" x14ac:dyDescent="0.2">
      <c r="A32018" s="47"/>
      <c r="B32018" s="60"/>
    </row>
    <row r="32019" spans="1:2" x14ac:dyDescent="0.2">
      <c r="A32019" s="47"/>
      <c r="B32019" s="60"/>
    </row>
    <row r="32020" spans="1:2" x14ac:dyDescent="0.2">
      <c r="A32020" s="47"/>
      <c r="B32020" s="60"/>
    </row>
    <row r="32021" spans="1:2" x14ac:dyDescent="0.2">
      <c r="A32021" s="47"/>
      <c r="B32021" s="60"/>
    </row>
    <row r="32022" spans="1:2" x14ac:dyDescent="0.2">
      <c r="A32022" s="47"/>
      <c r="B32022" s="60"/>
    </row>
    <row r="32023" spans="1:2" x14ac:dyDescent="0.2">
      <c r="A32023" s="47"/>
      <c r="B32023" s="60"/>
    </row>
    <row r="32024" spans="1:2" x14ac:dyDescent="0.2">
      <c r="A32024" s="47"/>
      <c r="B32024" s="60"/>
    </row>
    <row r="32025" spans="1:2" x14ac:dyDescent="0.2">
      <c r="A32025" s="47"/>
      <c r="B32025" s="60"/>
    </row>
    <row r="32026" spans="1:2" x14ac:dyDescent="0.2">
      <c r="A32026" s="47"/>
      <c r="B32026" s="60"/>
    </row>
    <row r="32027" spans="1:2" x14ac:dyDescent="0.2">
      <c r="A32027" s="47"/>
      <c r="B32027" s="60"/>
    </row>
    <row r="32028" spans="1:2" x14ac:dyDescent="0.2">
      <c r="A32028" s="47"/>
      <c r="B32028" s="60"/>
    </row>
    <row r="32029" spans="1:2" x14ac:dyDescent="0.2">
      <c r="A32029" s="47"/>
      <c r="B32029" s="60"/>
    </row>
    <row r="32030" spans="1:2" x14ac:dyDescent="0.2">
      <c r="A32030" s="47"/>
      <c r="B32030" s="60"/>
    </row>
    <row r="32031" spans="1:2" x14ac:dyDescent="0.2">
      <c r="A32031" s="47"/>
      <c r="B32031" s="60"/>
    </row>
    <row r="32032" spans="1:2" x14ac:dyDescent="0.2">
      <c r="A32032" s="47"/>
      <c r="B32032" s="60"/>
    </row>
    <row r="32033" spans="1:2" x14ac:dyDescent="0.2">
      <c r="A32033" s="47"/>
      <c r="B32033" s="60"/>
    </row>
    <row r="32034" spans="1:2" x14ac:dyDescent="0.2">
      <c r="A32034" s="47"/>
      <c r="B32034" s="60"/>
    </row>
    <row r="32035" spans="1:2" x14ac:dyDescent="0.2">
      <c r="A32035" s="47"/>
      <c r="B32035" s="60"/>
    </row>
    <row r="32036" spans="1:2" x14ac:dyDescent="0.2">
      <c r="A32036" s="47"/>
      <c r="B32036" s="60"/>
    </row>
    <row r="32037" spans="1:2" x14ac:dyDescent="0.2">
      <c r="A32037" s="47"/>
      <c r="B32037" s="60"/>
    </row>
    <row r="32038" spans="1:2" x14ac:dyDescent="0.2">
      <c r="A32038" s="47"/>
      <c r="B32038" s="60"/>
    </row>
    <row r="32039" spans="1:2" x14ac:dyDescent="0.2">
      <c r="A32039" s="47"/>
      <c r="B32039" s="60"/>
    </row>
    <row r="32040" spans="1:2" x14ac:dyDescent="0.2">
      <c r="A32040" s="47"/>
      <c r="B32040" s="60"/>
    </row>
    <row r="32041" spans="1:2" x14ac:dyDescent="0.2">
      <c r="A32041" s="47"/>
      <c r="B32041" s="60"/>
    </row>
    <row r="32042" spans="1:2" x14ac:dyDescent="0.2">
      <c r="A32042" s="47"/>
      <c r="B32042" s="60"/>
    </row>
    <row r="32043" spans="1:2" x14ac:dyDescent="0.2">
      <c r="A32043" s="47"/>
      <c r="B32043" s="60"/>
    </row>
    <row r="32044" spans="1:2" x14ac:dyDescent="0.2">
      <c r="A32044" s="47"/>
      <c r="B32044" s="60"/>
    </row>
    <row r="32045" spans="1:2" x14ac:dyDescent="0.2">
      <c r="A32045" s="47"/>
      <c r="B32045" s="60"/>
    </row>
    <row r="32046" spans="1:2" x14ac:dyDescent="0.2">
      <c r="A32046" s="47"/>
      <c r="B32046" s="60"/>
    </row>
    <row r="32047" spans="1:2" x14ac:dyDescent="0.2">
      <c r="A32047" s="47"/>
      <c r="B32047" s="60"/>
    </row>
    <row r="32048" spans="1:2" x14ac:dyDescent="0.2">
      <c r="A32048" s="47"/>
      <c r="B32048" s="60"/>
    </row>
    <row r="32049" spans="1:2" x14ac:dyDescent="0.2">
      <c r="A32049" s="47"/>
      <c r="B32049" s="60"/>
    </row>
    <row r="32050" spans="1:2" x14ac:dyDescent="0.2">
      <c r="A32050" s="47"/>
      <c r="B32050" s="60"/>
    </row>
    <row r="32051" spans="1:2" x14ac:dyDescent="0.2">
      <c r="A32051" s="47"/>
      <c r="B32051" s="60"/>
    </row>
    <row r="32052" spans="1:2" x14ac:dyDescent="0.2">
      <c r="A32052" s="47"/>
      <c r="B32052" s="60"/>
    </row>
    <row r="32053" spans="1:2" x14ac:dyDescent="0.2">
      <c r="A32053" s="47"/>
      <c r="B32053" s="60"/>
    </row>
    <row r="32054" spans="1:2" x14ac:dyDescent="0.2">
      <c r="A32054" s="47"/>
      <c r="B32054" s="60"/>
    </row>
    <row r="32055" spans="1:2" x14ac:dyDescent="0.2">
      <c r="A32055" s="47"/>
      <c r="B32055" s="60"/>
    </row>
    <row r="32056" spans="1:2" x14ac:dyDescent="0.2">
      <c r="A32056" s="47"/>
      <c r="B32056" s="60"/>
    </row>
    <row r="32057" spans="1:2" x14ac:dyDescent="0.2">
      <c r="A32057" s="47"/>
      <c r="B32057" s="60"/>
    </row>
    <row r="32058" spans="1:2" x14ac:dyDescent="0.2">
      <c r="A32058" s="47"/>
      <c r="B32058" s="60"/>
    </row>
    <row r="32059" spans="1:2" x14ac:dyDescent="0.2">
      <c r="A32059" s="47"/>
      <c r="B32059" s="60"/>
    </row>
    <row r="32060" spans="1:2" x14ac:dyDescent="0.2">
      <c r="A32060" s="47"/>
      <c r="B32060" s="60"/>
    </row>
    <row r="32061" spans="1:2" x14ac:dyDescent="0.2">
      <c r="A32061" s="47"/>
      <c r="B32061" s="60"/>
    </row>
    <row r="32062" spans="1:2" x14ac:dyDescent="0.2">
      <c r="A32062" s="47"/>
      <c r="B32062" s="60"/>
    </row>
    <row r="32063" spans="1:2" x14ac:dyDescent="0.2">
      <c r="A32063" s="47"/>
      <c r="B32063" s="60"/>
    </row>
    <row r="32064" spans="1:2" x14ac:dyDescent="0.2">
      <c r="A32064" s="47"/>
      <c r="B32064" s="60"/>
    </row>
    <row r="32065" spans="1:2" x14ac:dyDescent="0.2">
      <c r="A32065" s="47"/>
      <c r="B32065" s="60"/>
    </row>
    <row r="32066" spans="1:2" x14ac:dyDescent="0.2">
      <c r="A32066" s="47"/>
      <c r="B32066" s="60"/>
    </row>
    <row r="32067" spans="1:2" x14ac:dyDescent="0.2">
      <c r="A32067" s="47"/>
      <c r="B32067" s="60"/>
    </row>
    <row r="32068" spans="1:2" x14ac:dyDescent="0.2">
      <c r="A32068" s="47"/>
      <c r="B32068" s="60"/>
    </row>
    <row r="32069" spans="1:2" x14ac:dyDescent="0.2">
      <c r="A32069" s="47"/>
      <c r="B32069" s="60"/>
    </row>
    <row r="32070" spans="1:2" x14ac:dyDescent="0.2">
      <c r="A32070" s="47"/>
      <c r="B32070" s="60"/>
    </row>
    <row r="32071" spans="1:2" x14ac:dyDescent="0.2">
      <c r="A32071" s="47"/>
      <c r="B32071" s="60"/>
    </row>
    <row r="32072" spans="1:2" x14ac:dyDescent="0.2">
      <c r="A32072" s="47"/>
      <c r="B32072" s="60"/>
    </row>
    <row r="32073" spans="1:2" x14ac:dyDescent="0.2">
      <c r="A32073" s="47"/>
      <c r="B32073" s="60"/>
    </row>
    <row r="32074" spans="1:2" x14ac:dyDescent="0.2">
      <c r="A32074" s="47"/>
      <c r="B32074" s="60"/>
    </row>
    <row r="32075" spans="1:2" x14ac:dyDescent="0.2">
      <c r="A32075" s="47"/>
      <c r="B32075" s="60"/>
    </row>
    <row r="32076" spans="1:2" x14ac:dyDescent="0.2">
      <c r="A32076" s="47"/>
      <c r="B32076" s="60"/>
    </row>
    <row r="32077" spans="1:2" x14ac:dyDescent="0.2">
      <c r="A32077" s="47"/>
      <c r="B32077" s="60"/>
    </row>
    <row r="32078" spans="1:2" x14ac:dyDescent="0.2">
      <c r="A32078" s="47"/>
      <c r="B32078" s="60"/>
    </row>
    <row r="32079" spans="1:2" x14ac:dyDescent="0.2">
      <c r="A32079" s="47"/>
      <c r="B32079" s="60"/>
    </row>
    <row r="32080" spans="1:2" x14ac:dyDescent="0.2">
      <c r="A32080" s="47"/>
      <c r="B32080" s="60"/>
    </row>
    <row r="32081" spans="1:2" x14ac:dyDescent="0.2">
      <c r="A32081" s="47"/>
      <c r="B32081" s="60"/>
    </row>
    <row r="32082" spans="1:2" x14ac:dyDescent="0.2">
      <c r="A32082" s="47"/>
      <c r="B32082" s="60"/>
    </row>
    <row r="32083" spans="1:2" x14ac:dyDescent="0.2">
      <c r="A32083" s="47"/>
      <c r="B32083" s="60"/>
    </row>
    <row r="32084" spans="1:2" x14ac:dyDescent="0.2">
      <c r="A32084" s="47"/>
      <c r="B32084" s="60"/>
    </row>
    <row r="32085" spans="1:2" x14ac:dyDescent="0.2">
      <c r="A32085" s="47"/>
      <c r="B32085" s="60"/>
    </row>
    <row r="32086" spans="1:2" x14ac:dyDescent="0.2">
      <c r="A32086" s="47"/>
      <c r="B32086" s="60"/>
    </row>
    <row r="32087" spans="1:2" x14ac:dyDescent="0.2">
      <c r="A32087" s="47"/>
      <c r="B32087" s="60"/>
    </row>
    <row r="32088" spans="1:2" x14ac:dyDescent="0.2">
      <c r="A32088" s="47"/>
      <c r="B32088" s="60"/>
    </row>
    <row r="32089" spans="1:2" x14ac:dyDescent="0.2">
      <c r="A32089" s="47"/>
      <c r="B32089" s="60"/>
    </row>
    <row r="32090" spans="1:2" x14ac:dyDescent="0.2">
      <c r="A32090" s="47"/>
      <c r="B32090" s="60"/>
    </row>
    <row r="32091" spans="1:2" x14ac:dyDescent="0.2">
      <c r="A32091" s="47"/>
      <c r="B32091" s="60"/>
    </row>
    <row r="32092" spans="1:2" x14ac:dyDescent="0.2">
      <c r="A32092" s="47"/>
      <c r="B32092" s="60"/>
    </row>
    <row r="32093" spans="1:2" x14ac:dyDescent="0.2">
      <c r="A32093" s="47"/>
      <c r="B32093" s="60"/>
    </row>
    <row r="32094" spans="1:2" x14ac:dyDescent="0.2">
      <c r="A32094" s="47"/>
      <c r="B32094" s="60"/>
    </row>
    <row r="32095" spans="1:2" x14ac:dyDescent="0.2">
      <c r="A32095" s="47"/>
      <c r="B32095" s="60"/>
    </row>
    <row r="32096" spans="1:2" x14ac:dyDescent="0.2">
      <c r="A32096" s="47"/>
      <c r="B32096" s="60"/>
    </row>
    <row r="32097" spans="1:2" x14ac:dyDescent="0.2">
      <c r="A32097" s="47"/>
      <c r="B32097" s="60"/>
    </row>
    <row r="32098" spans="1:2" x14ac:dyDescent="0.2">
      <c r="A32098" s="47"/>
      <c r="B32098" s="60"/>
    </row>
    <row r="32099" spans="1:2" x14ac:dyDescent="0.2">
      <c r="A32099" s="47"/>
      <c r="B32099" s="60"/>
    </row>
    <row r="32100" spans="1:2" x14ac:dyDescent="0.2">
      <c r="A32100" s="47"/>
      <c r="B32100" s="60"/>
    </row>
    <row r="32101" spans="1:2" x14ac:dyDescent="0.2">
      <c r="A32101" s="47"/>
      <c r="B32101" s="60"/>
    </row>
    <row r="32102" spans="1:2" x14ac:dyDescent="0.2">
      <c r="A32102" s="47"/>
      <c r="B32102" s="60"/>
    </row>
    <row r="32103" spans="1:2" x14ac:dyDescent="0.2">
      <c r="A32103" s="47"/>
      <c r="B32103" s="60"/>
    </row>
    <row r="32104" spans="1:2" x14ac:dyDescent="0.2">
      <c r="A32104" s="47"/>
      <c r="B32104" s="60"/>
    </row>
    <row r="32105" spans="1:2" x14ac:dyDescent="0.2">
      <c r="A32105" s="47"/>
      <c r="B32105" s="60"/>
    </row>
    <row r="32106" spans="1:2" x14ac:dyDescent="0.2">
      <c r="A32106" s="47"/>
      <c r="B32106" s="60"/>
    </row>
    <row r="32107" spans="1:2" x14ac:dyDescent="0.2">
      <c r="A32107" s="47"/>
      <c r="B32107" s="60"/>
    </row>
    <row r="32108" spans="1:2" x14ac:dyDescent="0.2">
      <c r="A32108" s="47"/>
      <c r="B32108" s="60"/>
    </row>
    <row r="32109" spans="1:2" x14ac:dyDescent="0.2">
      <c r="A32109" s="47"/>
      <c r="B32109" s="60"/>
    </row>
    <row r="32110" spans="1:2" x14ac:dyDescent="0.2">
      <c r="A32110" s="47"/>
      <c r="B32110" s="60"/>
    </row>
    <row r="32111" spans="1:2" x14ac:dyDescent="0.2">
      <c r="A32111" s="47"/>
      <c r="B32111" s="60"/>
    </row>
    <row r="32112" spans="1:2" x14ac:dyDescent="0.2">
      <c r="A32112" s="47"/>
      <c r="B32112" s="60"/>
    </row>
    <row r="32113" spans="1:2" x14ac:dyDescent="0.2">
      <c r="A32113" s="47"/>
      <c r="B32113" s="60"/>
    </row>
    <row r="32114" spans="1:2" x14ac:dyDescent="0.2">
      <c r="A32114" s="47"/>
      <c r="B32114" s="60"/>
    </row>
    <row r="32115" spans="1:2" x14ac:dyDescent="0.2">
      <c r="A32115" s="47"/>
      <c r="B32115" s="60"/>
    </row>
    <row r="32116" spans="1:2" x14ac:dyDescent="0.2">
      <c r="A32116" s="47"/>
      <c r="B32116" s="60"/>
    </row>
    <row r="32117" spans="1:2" x14ac:dyDescent="0.2">
      <c r="A32117" s="47"/>
      <c r="B32117" s="60"/>
    </row>
    <row r="32118" spans="1:2" x14ac:dyDescent="0.2">
      <c r="A32118" s="47"/>
      <c r="B32118" s="60"/>
    </row>
    <row r="32119" spans="1:2" x14ac:dyDescent="0.2">
      <c r="A32119" s="47"/>
      <c r="B32119" s="60"/>
    </row>
    <row r="32120" spans="1:2" x14ac:dyDescent="0.2">
      <c r="A32120" s="47"/>
      <c r="B32120" s="60"/>
    </row>
    <row r="32121" spans="1:2" x14ac:dyDescent="0.2">
      <c r="A32121" s="47"/>
      <c r="B32121" s="60"/>
    </row>
    <row r="32122" spans="1:2" x14ac:dyDescent="0.2">
      <c r="A32122" s="47"/>
      <c r="B32122" s="60"/>
    </row>
    <row r="32123" spans="1:2" x14ac:dyDescent="0.2">
      <c r="A32123" s="47"/>
      <c r="B32123" s="60"/>
    </row>
    <row r="32124" spans="1:2" x14ac:dyDescent="0.2">
      <c r="A32124" s="47"/>
      <c r="B32124" s="60"/>
    </row>
    <row r="32125" spans="1:2" x14ac:dyDescent="0.2">
      <c r="A32125" s="47"/>
      <c r="B32125" s="60"/>
    </row>
    <row r="32126" spans="1:2" x14ac:dyDescent="0.2">
      <c r="A32126" s="47"/>
      <c r="B32126" s="60"/>
    </row>
    <row r="32127" spans="1:2" x14ac:dyDescent="0.2">
      <c r="A32127" s="47"/>
      <c r="B32127" s="60"/>
    </row>
    <row r="32128" spans="1:2" x14ac:dyDescent="0.2">
      <c r="A32128" s="47"/>
      <c r="B32128" s="60"/>
    </row>
    <row r="32129" spans="1:2" x14ac:dyDescent="0.2">
      <c r="A32129" s="47"/>
      <c r="B32129" s="60"/>
    </row>
    <row r="32130" spans="1:2" x14ac:dyDescent="0.2">
      <c r="A32130" s="47"/>
      <c r="B32130" s="60"/>
    </row>
    <row r="32131" spans="1:2" x14ac:dyDescent="0.2">
      <c r="A32131" s="47"/>
      <c r="B32131" s="60"/>
    </row>
    <row r="32132" spans="1:2" x14ac:dyDescent="0.2">
      <c r="A32132" s="47"/>
      <c r="B32132" s="60"/>
    </row>
    <row r="32133" spans="1:2" x14ac:dyDescent="0.2">
      <c r="A32133" s="47"/>
      <c r="B32133" s="60"/>
    </row>
    <row r="32134" spans="1:2" x14ac:dyDescent="0.2">
      <c r="A32134" s="47"/>
      <c r="B32134" s="60"/>
    </row>
    <row r="32135" spans="1:2" x14ac:dyDescent="0.2">
      <c r="A32135" s="47"/>
      <c r="B32135" s="60"/>
    </row>
    <row r="32136" spans="1:2" x14ac:dyDescent="0.2">
      <c r="A32136" s="47"/>
      <c r="B32136" s="60"/>
    </row>
    <row r="32137" spans="1:2" x14ac:dyDescent="0.2">
      <c r="A32137" s="47"/>
      <c r="B32137" s="60"/>
    </row>
    <row r="32138" spans="1:2" x14ac:dyDescent="0.2">
      <c r="A32138" s="47"/>
      <c r="B32138" s="60"/>
    </row>
    <row r="32139" spans="1:2" x14ac:dyDescent="0.2">
      <c r="A32139" s="47"/>
      <c r="B32139" s="60"/>
    </row>
    <row r="32140" spans="1:2" x14ac:dyDescent="0.2">
      <c r="A32140" s="47"/>
      <c r="B32140" s="60"/>
    </row>
    <row r="32141" spans="1:2" x14ac:dyDescent="0.2">
      <c r="A32141" s="47"/>
      <c r="B32141" s="60"/>
    </row>
    <row r="32142" spans="1:2" x14ac:dyDescent="0.2">
      <c r="A32142" s="47"/>
      <c r="B32142" s="60"/>
    </row>
    <row r="32143" spans="1:2" x14ac:dyDescent="0.2">
      <c r="A32143" s="47"/>
      <c r="B32143" s="60"/>
    </row>
    <row r="32144" spans="1:2" x14ac:dyDescent="0.2">
      <c r="A32144" s="47"/>
      <c r="B32144" s="60"/>
    </row>
    <row r="32145" spans="1:2" x14ac:dyDescent="0.2">
      <c r="A32145" s="47"/>
      <c r="B32145" s="60"/>
    </row>
    <row r="32146" spans="1:2" x14ac:dyDescent="0.2">
      <c r="A32146" s="47"/>
      <c r="B32146" s="60"/>
    </row>
    <row r="32147" spans="1:2" x14ac:dyDescent="0.2">
      <c r="A32147" s="47"/>
      <c r="B32147" s="60"/>
    </row>
    <row r="32148" spans="1:2" x14ac:dyDescent="0.2">
      <c r="A32148" s="47"/>
      <c r="B32148" s="60"/>
    </row>
    <row r="32149" spans="1:2" x14ac:dyDescent="0.2">
      <c r="A32149" s="47"/>
      <c r="B32149" s="60"/>
    </row>
    <row r="32150" spans="1:2" x14ac:dyDescent="0.2">
      <c r="A32150" s="47"/>
      <c r="B32150" s="60"/>
    </row>
    <row r="32151" spans="1:2" x14ac:dyDescent="0.2">
      <c r="A32151" s="47"/>
      <c r="B32151" s="60"/>
    </row>
    <row r="32152" spans="1:2" x14ac:dyDescent="0.2">
      <c r="A32152" s="47"/>
      <c r="B32152" s="60"/>
    </row>
    <row r="32153" spans="1:2" x14ac:dyDescent="0.2">
      <c r="A32153" s="47"/>
      <c r="B32153" s="60"/>
    </row>
    <row r="32154" spans="1:2" x14ac:dyDescent="0.2">
      <c r="A32154" s="47"/>
      <c r="B32154" s="60"/>
    </row>
    <row r="32155" spans="1:2" x14ac:dyDescent="0.2">
      <c r="A32155" s="47"/>
      <c r="B32155" s="60"/>
    </row>
    <row r="32156" spans="1:2" x14ac:dyDescent="0.2">
      <c r="A32156" s="47"/>
      <c r="B32156" s="60"/>
    </row>
    <row r="32157" spans="1:2" x14ac:dyDescent="0.2">
      <c r="A32157" s="47"/>
      <c r="B32157" s="60"/>
    </row>
    <row r="32158" spans="1:2" x14ac:dyDescent="0.2">
      <c r="A32158" s="47"/>
      <c r="B32158" s="60"/>
    </row>
    <row r="32159" spans="1:2" x14ac:dyDescent="0.2">
      <c r="A32159" s="47"/>
      <c r="B32159" s="60"/>
    </row>
    <row r="32160" spans="1:2" x14ac:dyDescent="0.2">
      <c r="A32160" s="47"/>
      <c r="B32160" s="60"/>
    </row>
    <row r="32161" spans="1:2" x14ac:dyDescent="0.2">
      <c r="A32161" s="47"/>
      <c r="B32161" s="60"/>
    </row>
    <row r="32162" spans="1:2" x14ac:dyDescent="0.2">
      <c r="A32162" s="47"/>
      <c r="B32162" s="60"/>
    </row>
    <row r="32163" spans="1:2" x14ac:dyDescent="0.2">
      <c r="A32163" s="47"/>
      <c r="B32163" s="60"/>
    </row>
    <row r="32164" spans="1:2" x14ac:dyDescent="0.2">
      <c r="A32164" s="47"/>
      <c r="B32164" s="60"/>
    </row>
    <row r="32165" spans="1:2" x14ac:dyDescent="0.2">
      <c r="A32165" s="47"/>
      <c r="B32165" s="60"/>
    </row>
    <row r="32166" spans="1:2" x14ac:dyDescent="0.2">
      <c r="A32166" s="47"/>
      <c r="B32166" s="60"/>
    </row>
    <row r="32167" spans="1:2" x14ac:dyDescent="0.2">
      <c r="A32167" s="47"/>
      <c r="B32167" s="60"/>
    </row>
    <row r="32168" spans="1:2" x14ac:dyDescent="0.2">
      <c r="A32168" s="47"/>
      <c r="B32168" s="60"/>
    </row>
    <row r="32169" spans="1:2" x14ac:dyDescent="0.2">
      <c r="A32169" s="47"/>
      <c r="B32169" s="60"/>
    </row>
    <row r="32170" spans="1:2" x14ac:dyDescent="0.2">
      <c r="A32170" s="47"/>
      <c r="B32170" s="60"/>
    </row>
    <row r="32171" spans="1:2" x14ac:dyDescent="0.2">
      <c r="A32171" s="47"/>
      <c r="B32171" s="60"/>
    </row>
    <row r="32172" spans="1:2" x14ac:dyDescent="0.2">
      <c r="A32172" s="47"/>
      <c r="B32172" s="60"/>
    </row>
    <row r="32173" spans="1:2" x14ac:dyDescent="0.2">
      <c r="A32173" s="47"/>
      <c r="B32173" s="60"/>
    </row>
    <row r="32174" spans="1:2" x14ac:dyDescent="0.2">
      <c r="A32174" s="47"/>
      <c r="B32174" s="60"/>
    </row>
    <row r="32175" spans="1:2" x14ac:dyDescent="0.2">
      <c r="A32175" s="47"/>
      <c r="B32175" s="60"/>
    </row>
    <row r="32176" spans="1:2" x14ac:dyDescent="0.2">
      <c r="A32176" s="47"/>
      <c r="B32176" s="60"/>
    </row>
    <row r="32177" spans="1:2" x14ac:dyDescent="0.2">
      <c r="A32177" s="47"/>
      <c r="B32177" s="60"/>
    </row>
    <row r="32178" spans="1:2" x14ac:dyDescent="0.2">
      <c r="A32178" s="47"/>
      <c r="B32178" s="60"/>
    </row>
    <row r="32179" spans="1:2" x14ac:dyDescent="0.2">
      <c r="A32179" s="47"/>
      <c r="B32179" s="60"/>
    </row>
    <row r="32180" spans="1:2" x14ac:dyDescent="0.2">
      <c r="A32180" s="47"/>
      <c r="B32180" s="60"/>
    </row>
    <row r="32181" spans="1:2" x14ac:dyDescent="0.2">
      <c r="A32181" s="47"/>
      <c r="B32181" s="60"/>
    </row>
    <row r="32182" spans="1:2" x14ac:dyDescent="0.2">
      <c r="A32182" s="47"/>
      <c r="B32182" s="60"/>
    </row>
    <row r="32183" spans="1:2" x14ac:dyDescent="0.2">
      <c r="A32183" s="47"/>
      <c r="B32183" s="60"/>
    </row>
    <row r="32184" spans="1:2" x14ac:dyDescent="0.2">
      <c r="A32184" s="47"/>
      <c r="B32184" s="60"/>
    </row>
    <row r="32185" spans="1:2" x14ac:dyDescent="0.2">
      <c r="A32185" s="47"/>
      <c r="B32185" s="60"/>
    </row>
    <row r="32186" spans="1:2" x14ac:dyDescent="0.2">
      <c r="A32186" s="47"/>
      <c r="B32186" s="60"/>
    </row>
    <row r="32187" spans="1:2" x14ac:dyDescent="0.2">
      <c r="A32187" s="47"/>
      <c r="B32187" s="60"/>
    </row>
    <row r="32188" spans="1:2" x14ac:dyDescent="0.2">
      <c r="A32188" s="47"/>
      <c r="B32188" s="60"/>
    </row>
    <row r="32189" spans="1:2" x14ac:dyDescent="0.2">
      <c r="A32189" s="47"/>
      <c r="B32189" s="60"/>
    </row>
    <row r="32190" spans="1:2" x14ac:dyDescent="0.2">
      <c r="A32190" s="47"/>
      <c r="B32190" s="60"/>
    </row>
    <row r="32191" spans="1:2" x14ac:dyDescent="0.2">
      <c r="A32191" s="47"/>
      <c r="B32191" s="60"/>
    </row>
    <row r="32192" spans="1:2" x14ac:dyDescent="0.2">
      <c r="A32192" s="47"/>
      <c r="B32192" s="60"/>
    </row>
    <row r="32193" spans="1:2" x14ac:dyDescent="0.2">
      <c r="A32193" s="47"/>
      <c r="B32193" s="60"/>
    </row>
    <row r="32194" spans="1:2" x14ac:dyDescent="0.2">
      <c r="A32194" s="47"/>
      <c r="B32194" s="60"/>
    </row>
    <row r="32195" spans="1:2" x14ac:dyDescent="0.2">
      <c r="A32195" s="47"/>
      <c r="B32195" s="60"/>
    </row>
    <row r="32196" spans="1:2" x14ac:dyDescent="0.2">
      <c r="A32196" s="47"/>
      <c r="B32196" s="60"/>
    </row>
    <row r="32197" spans="1:2" x14ac:dyDescent="0.2">
      <c r="A32197" s="47"/>
      <c r="B32197" s="60"/>
    </row>
    <row r="32198" spans="1:2" x14ac:dyDescent="0.2">
      <c r="A32198" s="47"/>
      <c r="B32198" s="60"/>
    </row>
    <row r="32199" spans="1:2" x14ac:dyDescent="0.2">
      <c r="A32199" s="47"/>
      <c r="B32199" s="60"/>
    </row>
    <row r="32200" spans="1:2" x14ac:dyDescent="0.2">
      <c r="A32200" s="47"/>
      <c r="B32200" s="60"/>
    </row>
    <row r="32201" spans="1:2" x14ac:dyDescent="0.2">
      <c r="A32201" s="47"/>
      <c r="B32201" s="60"/>
    </row>
    <row r="32202" spans="1:2" x14ac:dyDescent="0.2">
      <c r="A32202" s="47"/>
      <c r="B32202" s="60"/>
    </row>
    <row r="32203" spans="1:2" x14ac:dyDescent="0.2">
      <c r="A32203" s="47"/>
      <c r="B32203" s="60"/>
    </row>
    <row r="32204" spans="1:2" x14ac:dyDescent="0.2">
      <c r="A32204" s="47"/>
      <c r="B32204" s="60"/>
    </row>
    <row r="32205" spans="1:2" x14ac:dyDescent="0.2">
      <c r="A32205" s="47"/>
      <c r="B32205" s="60"/>
    </row>
    <row r="32206" spans="1:2" x14ac:dyDescent="0.2">
      <c r="A32206" s="47"/>
      <c r="B32206" s="60"/>
    </row>
    <row r="32207" spans="1:2" x14ac:dyDescent="0.2">
      <c r="A32207" s="47"/>
      <c r="B32207" s="60"/>
    </row>
    <row r="32208" spans="1:2" x14ac:dyDescent="0.2">
      <c r="A32208" s="47"/>
      <c r="B32208" s="60"/>
    </row>
    <row r="32209" spans="1:2" x14ac:dyDescent="0.2">
      <c r="A32209" s="47"/>
      <c r="B32209" s="60"/>
    </row>
    <row r="32210" spans="1:2" x14ac:dyDescent="0.2">
      <c r="A32210" s="47"/>
      <c r="B32210" s="60"/>
    </row>
    <row r="32211" spans="1:2" x14ac:dyDescent="0.2">
      <c r="A32211" s="47"/>
      <c r="B32211" s="60"/>
    </row>
    <row r="32212" spans="1:2" x14ac:dyDescent="0.2">
      <c r="A32212" s="47"/>
      <c r="B32212" s="60"/>
    </row>
    <row r="32213" spans="1:2" x14ac:dyDescent="0.2">
      <c r="A32213" s="47"/>
      <c r="B32213" s="60"/>
    </row>
    <row r="32214" spans="1:2" x14ac:dyDescent="0.2">
      <c r="A32214" s="47"/>
      <c r="B32214" s="60"/>
    </row>
    <row r="32215" spans="1:2" x14ac:dyDescent="0.2">
      <c r="A32215" s="47"/>
      <c r="B32215" s="60"/>
    </row>
    <row r="32216" spans="1:2" x14ac:dyDescent="0.2">
      <c r="A32216" s="47"/>
      <c r="B32216" s="60"/>
    </row>
    <row r="32217" spans="1:2" x14ac:dyDescent="0.2">
      <c r="A32217" s="47"/>
      <c r="B32217" s="60"/>
    </row>
    <row r="32218" spans="1:2" x14ac:dyDescent="0.2">
      <c r="A32218" s="47"/>
      <c r="B32218" s="60"/>
    </row>
    <row r="32219" spans="1:2" x14ac:dyDescent="0.2">
      <c r="A32219" s="47"/>
      <c r="B32219" s="60"/>
    </row>
    <row r="32220" spans="1:2" x14ac:dyDescent="0.2">
      <c r="A32220" s="47"/>
      <c r="B32220" s="60"/>
    </row>
    <row r="32221" spans="1:2" x14ac:dyDescent="0.2">
      <c r="A32221" s="47"/>
      <c r="B32221" s="60"/>
    </row>
    <row r="32222" spans="1:2" x14ac:dyDescent="0.2">
      <c r="A32222" s="47"/>
      <c r="B32222" s="60"/>
    </row>
    <row r="32223" spans="1:2" x14ac:dyDescent="0.2">
      <c r="A32223" s="47"/>
      <c r="B32223" s="60"/>
    </row>
    <row r="32224" spans="1:2" x14ac:dyDescent="0.2">
      <c r="A32224" s="47"/>
      <c r="B32224" s="60"/>
    </row>
    <row r="32225" spans="1:2" x14ac:dyDescent="0.2">
      <c r="A32225" s="47"/>
      <c r="B32225" s="60"/>
    </row>
    <row r="32226" spans="1:2" x14ac:dyDescent="0.2">
      <c r="A32226" s="47"/>
      <c r="B32226" s="60"/>
    </row>
    <row r="32227" spans="1:2" x14ac:dyDescent="0.2">
      <c r="A32227" s="47"/>
      <c r="B32227" s="60"/>
    </row>
    <row r="32228" spans="1:2" x14ac:dyDescent="0.2">
      <c r="A32228" s="47"/>
      <c r="B32228" s="60"/>
    </row>
    <row r="32229" spans="1:2" x14ac:dyDescent="0.2">
      <c r="A32229" s="47"/>
      <c r="B32229" s="60"/>
    </row>
    <row r="32230" spans="1:2" x14ac:dyDescent="0.2">
      <c r="A32230" s="47"/>
      <c r="B32230" s="60"/>
    </row>
    <row r="32231" spans="1:2" x14ac:dyDescent="0.2">
      <c r="A32231" s="47"/>
      <c r="B32231" s="60"/>
    </row>
    <row r="32232" spans="1:2" x14ac:dyDescent="0.2">
      <c r="A32232" s="47"/>
      <c r="B32232" s="60"/>
    </row>
    <row r="32233" spans="1:2" x14ac:dyDescent="0.2">
      <c r="A32233" s="47"/>
      <c r="B32233" s="60"/>
    </row>
    <row r="32234" spans="1:2" x14ac:dyDescent="0.2">
      <c r="A32234" s="47"/>
      <c r="B32234" s="60"/>
    </row>
    <row r="32235" spans="1:2" x14ac:dyDescent="0.2">
      <c r="A32235" s="47"/>
      <c r="B32235" s="60"/>
    </row>
    <row r="32236" spans="1:2" x14ac:dyDescent="0.2">
      <c r="A32236" s="47"/>
      <c r="B32236" s="60"/>
    </row>
    <row r="32237" spans="1:2" x14ac:dyDescent="0.2">
      <c r="A32237" s="47"/>
      <c r="B32237" s="60"/>
    </row>
    <row r="32238" spans="1:2" x14ac:dyDescent="0.2">
      <c r="A32238" s="47"/>
      <c r="B32238" s="60"/>
    </row>
    <row r="32239" spans="1:2" x14ac:dyDescent="0.2">
      <c r="A32239" s="47"/>
      <c r="B32239" s="60"/>
    </row>
    <row r="32240" spans="1:2" x14ac:dyDescent="0.2">
      <c r="A32240" s="47"/>
      <c r="B32240" s="60"/>
    </row>
    <row r="32241" spans="1:2" x14ac:dyDescent="0.2">
      <c r="A32241" s="47"/>
      <c r="B32241" s="60"/>
    </row>
    <row r="32242" spans="1:2" x14ac:dyDescent="0.2">
      <c r="A32242" s="47"/>
      <c r="B32242" s="60"/>
    </row>
    <row r="32243" spans="1:2" x14ac:dyDescent="0.2">
      <c r="A32243" s="47"/>
      <c r="B32243" s="60"/>
    </row>
    <row r="32244" spans="1:2" x14ac:dyDescent="0.2">
      <c r="A32244" s="47"/>
      <c r="B32244" s="60"/>
    </row>
    <row r="32245" spans="1:2" x14ac:dyDescent="0.2">
      <c r="A32245" s="47"/>
      <c r="B32245" s="60"/>
    </row>
    <row r="32246" spans="1:2" x14ac:dyDescent="0.2">
      <c r="A32246" s="47"/>
      <c r="B32246" s="60"/>
    </row>
    <row r="32247" spans="1:2" x14ac:dyDescent="0.2">
      <c r="A32247" s="47"/>
      <c r="B32247" s="60"/>
    </row>
    <row r="32248" spans="1:2" x14ac:dyDescent="0.2">
      <c r="A32248" s="47"/>
      <c r="B32248" s="60"/>
    </row>
    <row r="32249" spans="1:2" x14ac:dyDescent="0.2">
      <c r="A32249" s="47"/>
      <c r="B32249" s="60"/>
    </row>
    <row r="32250" spans="1:2" x14ac:dyDescent="0.2">
      <c r="A32250" s="47"/>
      <c r="B32250" s="60"/>
    </row>
    <row r="32251" spans="1:2" x14ac:dyDescent="0.2">
      <c r="A32251" s="47"/>
      <c r="B32251" s="60"/>
    </row>
    <row r="32252" spans="1:2" x14ac:dyDescent="0.2">
      <c r="A32252" s="47"/>
      <c r="B32252" s="60"/>
    </row>
    <row r="32253" spans="1:2" x14ac:dyDescent="0.2">
      <c r="A32253" s="47"/>
      <c r="B32253" s="60"/>
    </row>
    <row r="32254" spans="1:2" x14ac:dyDescent="0.2">
      <c r="A32254" s="47"/>
      <c r="B32254" s="60"/>
    </row>
    <row r="32255" spans="1:2" x14ac:dyDescent="0.2">
      <c r="A32255" s="47"/>
      <c r="B32255" s="60"/>
    </row>
    <row r="32256" spans="1:2" x14ac:dyDescent="0.2">
      <c r="A32256" s="47"/>
      <c r="B32256" s="60"/>
    </row>
    <row r="32257" spans="1:2" x14ac:dyDescent="0.2">
      <c r="A32257" s="47"/>
      <c r="B32257" s="60"/>
    </row>
    <row r="32258" spans="1:2" x14ac:dyDescent="0.2">
      <c r="A32258" s="47"/>
      <c r="B32258" s="60"/>
    </row>
    <row r="32259" spans="1:2" x14ac:dyDescent="0.2">
      <c r="A32259" s="47"/>
      <c r="B32259" s="60"/>
    </row>
    <row r="32260" spans="1:2" x14ac:dyDescent="0.2">
      <c r="A32260" s="47"/>
      <c r="B32260" s="60"/>
    </row>
    <row r="32261" spans="1:2" x14ac:dyDescent="0.2">
      <c r="A32261" s="47"/>
      <c r="B32261" s="60"/>
    </row>
    <row r="32262" spans="1:2" x14ac:dyDescent="0.2">
      <c r="A32262" s="47"/>
      <c r="B32262" s="60"/>
    </row>
    <row r="32263" spans="1:2" x14ac:dyDescent="0.2">
      <c r="A32263" s="47"/>
      <c r="B32263" s="60"/>
    </row>
    <row r="32264" spans="1:2" x14ac:dyDescent="0.2">
      <c r="A32264" s="47"/>
      <c r="B32264" s="60"/>
    </row>
    <row r="32265" spans="1:2" x14ac:dyDescent="0.2">
      <c r="A32265" s="47"/>
      <c r="B32265" s="60"/>
    </row>
    <row r="32266" spans="1:2" x14ac:dyDescent="0.2">
      <c r="A32266" s="47"/>
      <c r="B32266" s="60"/>
    </row>
    <row r="32267" spans="1:2" x14ac:dyDescent="0.2">
      <c r="A32267" s="47"/>
      <c r="B32267" s="60"/>
    </row>
    <row r="32268" spans="1:2" x14ac:dyDescent="0.2">
      <c r="A32268" s="47"/>
      <c r="B32268" s="60"/>
    </row>
    <row r="32269" spans="1:2" x14ac:dyDescent="0.2">
      <c r="A32269" s="47"/>
      <c r="B32269" s="60"/>
    </row>
    <row r="32270" spans="1:2" x14ac:dyDescent="0.2">
      <c r="A32270" s="47"/>
      <c r="B32270" s="60"/>
    </row>
    <row r="32271" spans="1:2" x14ac:dyDescent="0.2">
      <c r="A32271" s="47"/>
      <c r="B32271" s="60"/>
    </row>
    <row r="32272" spans="1:2" x14ac:dyDescent="0.2">
      <c r="A32272" s="47"/>
      <c r="B32272" s="60"/>
    </row>
    <row r="32273" spans="1:2" x14ac:dyDescent="0.2">
      <c r="A32273" s="47"/>
      <c r="B32273" s="60"/>
    </row>
    <row r="32274" spans="1:2" x14ac:dyDescent="0.2">
      <c r="A32274" s="47"/>
      <c r="B32274" s="60"/>
    </row>
    <row r="32275" spans="1:2" x14ac:dyDescent="0.2">
      <c r="A32275" s="47"/>
      <c r="B32275" s="60"/>
    </row>
    <row r="32276" spans="1:2" x14ac:dyDescent="0.2">
      <c r="A32276" s="47"/>
      <c r="B32276" s="60"/>
    </row>
    <row r="32277" spans="1:2" x14ac:dyDescent="0.2">
      <c r="A32277" s="47"/>
      <c r="B32277" s="60"/>
    </row>
    <row r="32278" spans="1:2" x14ac:dyDescent="0.2">
      <c r="A32278" s="47"/>
      <c r="B32278" s="60"/>
    </row>
    <row r="32279" spans="1:2" x14ac:dyDescent="0.2">
      <c r="A32279" s="47"/>
      <c r="B32279" s="60"/>
    </row>
    <row r="32280" spans="1:2" x14ac:dyDescent="0.2">
      <c r="A32280" s="47"/>
      <c r="B32280" s="60"/>
    </row>
    <row r="32281" spans="1:2" x14ac:dyDescent="0.2">
      <c r="A32281" s="47"/>
      <c r="B32281" s="60"/>
    </row>
    <row r="32282" spans="1:2" x14ac:dyDescent="0.2">
      <c r="A32282" s="47"/>
      <c r="B32282" s="60"/>
    </row>
    <row r="32283" spans="1:2" x14ac:dyDescent="0.2">
      <c r="A32283" s="47"/>
      <c r="B32283" s="60"/>
    </row>
    <row r="32284" spans="1:2" x14ac:dyDescent="0.2">
      <c r="A32284" s="47"/>
      <c r="B32284" s="60"/>
    </row>
    <row r="32285" spans="1:2" x14ac:dyDescent="0.2">
      <c r="A32285" s="47"/>
      <c r="B32285" s="60"/>
    </row>
    <row r="32286" spans="1:2" x14ac:dyDescent="0.2">
      <c r="A32286" s="47"/>
      <c r="B32286" s="60"/>
    </row>
    <row r="32287" spans="1:2" x14ac:dyDescent="0.2">
      <c r="A32287" s="47"/>
      <c r="B32287" s="60"/>
    </row>
    <row r="32288" spans="1:2" x14ac:dyDescent="0.2">
      <c r="A32288" s="47"/>
      <c r="B32288" s="60"/>
    </row>
    <row r="32289" spans="1:2" x14ac:dyDescent="0.2">
      <c r="A32289" s="47"/>
      <c r="B32289" s="60"/>
    </row>
    <row r="32290" spans="1:2" x14ac:dyDescent="0.2">
      <c r="A32290" s="47"/>
      <c r="B32290" s="60"/>
    </row>
    <row r="32291" spans="1:2" x14ac:dyDescent="0.2">
      <c r="A32291" s="47"/>
      <c r="B32291" s="60"/>
    </row>
    <row r="32292" spans="1:2" x14ac:dyDescent="0.2">
      <c r="A32292" s="47"/>
      <c r="B32292" s="60"/>
    </row>
    <row r="32293" spans="1:2" x14ac:dyDescent="0.2">
      <c r="A32293" s="47"/>
      <c r="B32293" s="60"/>
    </row>
    <row r="32294" spans="1:2" x14ac:dyDescent="0.2">
      <c r="A32294" s="47"/>
      <c r="B32294" s="60"/>
    </row>
    <row r="32295" spans="1:2" x14ac:dyDescent="0.2">
      <c r="A32295" s="47"/>
      <c r="B32295" s="60"/>
    </row>
    <row r="32296" spans="1:2" x14ac:dyDescent="0.2">
      <c r="A32296" s="47"/>
      <c r="B32296" s="60"/>
    </row>
    <row r="32297" spans="1:2" x14ac:dyDescent="0.2">
      <c r="A32297" s="47"/>
      <c r="B32297" s="60"/>
    </row>
    <row r="32298" spans="1:2" x14ac:dyDescent="0.2">
      <c r="A32298" s="47"/>
      <c r="B32298" s="60"/>
    </row>
    <row r="32299" spans="1:2" x14ac:dyDescent="0.2">
      <c r="A32299" s="47"/>
      <c r="B32299" s="60"/>
    </row>
    <row r="32300" spans="1:2" x14ac:dyDescent="0.2">
      <c r="A32300" s="47"/>
      <c r="B32300" s="60"/>
    </row>
    <row r="32301" spans="1:2" x14ac:dyDescent="0.2">
      <c r="A32301" s="47"/>
      <c r="B32301" s="60"/>
    </row>
    <row r="32302" spans="1:2" x14ac:dyDescent="0.2">
      <c r="A32302" s="47"/>
      <c r="B32302" s="60"/>
    </row>
    <row r="32303" spans="1:2" x14ac:dyDescent="0.2">
      <c r="A32303" s="47"/>
      <c r="B32303" s="60"/>
    </row>
    <row r="32304" spans="1:2" x14ac:dyDescent="0.2">
      <c r="A32304" s="47"/>
      <c r="B32304" s="60"/>
    </row>
    <row r="32305" spans="1:2" x14ac:dyDescent="0.2">
      <c r="A32305" s="47"/>
      <c r="B32305" s="60"/>
    </row>
    <row r="32306" spans="1:2" x14ac:dyDescent="0.2">
      <c r="A32306" s="47"/>
      <c r="B32306" s="60"/>
    </row>
    <row r="32307" spans="1:2" x14ac:dyDescent="0.2">
      <c r="A32307" s="47"/>
      <c r="B32307" s="60"/>
    </row>
    <row r="32308" spans="1:2" x14ac:dyDescent="0.2">
      <c r="A32308" s="47"/>
      <c r="B32308" s="60"/>
    </row>
    <row r="32309" spans="1:2" x14ac:dyDescent="0.2">
      <c r="A32309" s="47"/>
      <c r="B32309" s="60"/>
    </row>
    <row r="32310" spans="1:2" x14ac:dyDescent="0.2">
      <c r="A32310" s="47"/>
      <c r="B32310" s="60"/>
    </row>
    <row r="32311" spans="1:2" x14ac:dyDescent="0.2">
      <c r="A32311" s="47"/>
      <c r="B32311" s="60"/>
    </row>
    <row r="32312" spans="1:2" x14ac:dyDescent="0.2">
      <c r="A32312" s="47"/>
      <c r="B32312" s="60"/>
    </row>
    <row r="32313" spans="1:2" x14ac:dyDescent="0.2">
      <c r="A32313" s="47"/>
      <c r="B32313" s="60"/>
    </row>
    <row r="32314" spans="1:2" x14ac:dyDescent="0.2">
      <c r="A32314" s="47"/>
      <c r="B32314" s="60"/>
    </row>
    <row r="32315" spans="1:2" x14ac:dyDescent="0.2">
      <c r="A32315" s="47"/>
      <c r="B32315" s="60"/>
    </row>
    <row r="32316" spans="1:2" x14ac:dyDescent="0.2">
      <c r="A32316" s="47"/>
      <c r="B32316" s="60"/>
    </row>
    <row r="32317" spans="1:2" x14ac:dyDescent="0.2">
      <c r="A32317" s="47"/>
      <c r="B32317" s="60"/>
    </row>
    <row r="32318" spans="1:2" x14ac:dyDescent="0.2">
      <c r="A32318" s="47"/>
      <c r="B32318" s="60"/>
    </row>
    <row r="32319" spans="1:2" x14ac:dyDescent="0.2">
      <c r="A32319" s="47"/>
      <c r="B32319" s="60"/>
    </row>
    <row r="32320" spans="1:2" x14ac:dyDescent="0.2">
      <c r="A32320" s="47"/>
      <c r="B32320" s="60"/>
    </row>
    <row r="32321" spans="1:2" x14ac:dyDescent="0.2">
      <c r="A32321" s="47"/>
      <c r="B32321" s="60"/>
    </row>
    <row r="32322" spans="1:2" x14ac:dyDescent="0.2">
      <c r="A32322" s="47"/>
      <c r="B32322" s="60"/>
    </row>
    <row r="32323" spans="1:2" x14ac:dyDescent="0.2">
      <c r="A32323" s="47"/>
      <c r="B32323" s="60"/>
    </row>
    <row r="32324" spans="1:2" x14ac:dyDescent="0.2">
      <c r="A32324" s="47"/>
      <c r="B32324" s="60"/>
    </row>
    <row r="32325" spans="1:2" x14ac:dyDescent="0.2">
      <c r="A32325" s="47"/>
      <c r="B32325" s="60"/>
    </row>
    <row r="32326" spans="1:2" x14ac:dyDescent="0.2">
      <c r="A32326" s="47"/>
      <c r="B32326" s="60"/>
    </row>
    <row r="32327" spans="1:2" x14ac:dyDescent="0.2">
      <c r="A32327" s="47"/>
      <c r="B32327" s="60"/>
    </row>
    <row r="32328" spans="1:2" x14ac:dyDescent="0.2">
      <c r="A32328" s="47"/>
      <c r="B32328" s="60"/>
    </row>
    <row r="32329" spans="1:2" x14ac:dyDescent="0.2">
      <c r="A32329" s="47"/>
      <c r="B32329" s="60"/>
    </row>
    <row r="32330" spans="1:2" x14ac:dyDescent="0.2">
      <c r="A32330" s="47"/>
      <c r="B32330" s="60"/>
    </row>
    <row r="32331" spans="1:2" x14ac:dyDescent="0.2">
      <c r="A32331" s="47"/>
      <c r="B32331" s="60"/>
    </row>
    <row r="32332" spans="1:2" x14ac:dyDescent="0.2">
      <c r="A32332" s="47"/>
      <c r="B32332" s="60"/>
    </row>
    <row r="32333" spans="1:2" x14ac:dyDescent="0.2">
      <c r="A32333" s="47"/>
      <c r="B32333" s="60"/>
    </row>
    <row r="32334" spans="1:2" x14ac:dyDescent="0.2">
      <c r="A32334" s="47"/>
      <c r="B32334" s="60"/>
    </row>
    <row r="32335" spans="1:2" x14ac:dyDescent="0.2">
      <c r="A32335" s="47"/>
      <c r="B32335" s="60"/>
    </row>
    <row r="32336" spans="1:2" x14ac:dyDescent="0.2">
      <c r="A32336" s="47"/>
      <c r="B32336" s="60"/>
    </row>
    <row r="32337" spans="1:2" x14ac:dyDescent="0.2">
      <c r="A32337" s="47"/>
      <c r="B32337" s="60"/>
    </row>
    <row r="32338" spans="1:2" x14ac:dyDescent="0.2">
      <c r="A32338" s="47"/>
      <c r="B32338" s="60"/>
    </row>
    <row r="32339" spans="1:2" x14ac:dyDescent="0.2">
      <c r="A32339" s="47"/>
      <c r="B32339" s="60"/>
    </row>
    <row r="32340" spans="1:2" x14ac:dyDescent="0.2">
      <c r="A32340" s="47"/>
      <c r="B32340" s="60"/>
    </row>
    <row r="32341" spans="1:2" x14ac:dyDescent="0.2">
      <c r="A32341" s="47"/>
      <c r="B32341" s="60"/>
    </row>
    <row r="32342" spans="1:2" x14ac:dyDescent="0.2">
      <c r="A32342" s="47"/>
      <c r="B32342" s="60"/>
    </row>
    <row r="32343" spans="1:2" x14ac:dyDescent="0.2">
      <c r="A32343" s="47"/>
      <c r="B32343" s="60"/>
    </row>
    <row r="32344" spans="1:2" x14ac:dyDescent="0.2">
      <c r="A32344" s="47"/>
      <c r="B32344" s="60"/>
    </row>
    <row r="32345" spans="1:2" x14ac:dyDescent="0.2">
      <c r="A32345" s="47"/>
      <c r="B32345" s="60"/>
    </row>
    <row r="32346" spans="1:2" x14ac:dyDescent="0.2">
      <c r="A32346" s="47"/>
      <c r="B32346" s="60"/>
    </row>
    <row r="32347" spans="1:2" x14ac:dyDescent="0.2">
      <c r="A32347" s="47"/>
      <c r="B32347" s="60"/>
    </row>
    <row r="32348" spans="1:2" x14ac:dyDescent="0.2">
      <c r="A32348" s="47"/>
      <c r="B32348" s="60"/>
    </row>
    <row r="32349" spans="1:2" x14ac:dyDescent="0.2">
      <c r="A32349" s="47"/>
      <c r="B32349" s="60"/>
    </row>
    <row r="32350" spans="1:2" x14ac:dyDescent="0.2">
      <c r="A32350" s="47"/>
      <c r="B32350" s="60"/>
    </row>
    <row r="32351" spans="1:2" x14ac:dyDescent="0.2">
      <c r="A32351" s="47"/>
      <c r="B32351" s="60"/>
    </row>
    <row r="32352" spans="1:2" x14ac:dyDescent="0.2">
      <c r="A32352" s="47"/>
      <c r="B32352" s="60"/>
    </row>
    <row r="32353" spans="1:2" x14ac:dyDescent="0.2">
      <c r="A32353" s="47"/>
      <c r="B32353" s="60"/>
    </row>
    <row r="32354" spans="1:2" x14ac:dyDescent="0.2">
      <c r="A32354" s="47"/>
      <c r="B32354" s="60"/>
    </row>
    <row r="32355" spans="1:2" x14ac:dyDescent="0.2">
      <c r="A32355" s="47"/>
      <c r="B32355" s="60"/>
    </row>
    <row r="32356" spans="1:2" x14ac:dyDescent="0.2">
      <c r="A32356" s="47"/>
      <c r="B32356" s="60"/>
    </row>
    <row r="32357" spans="1:2" x14ac:dyDescent="0.2">
      <c r="A32357" s="47"/>
      <c r="B32357" s="60"/>
    </row>
    <row r="32358" spans="1:2" x14ac:dyDescent="0.2">
      <c r="A32358" s="47"/>
      <c r="B32358" s="60"/>
    </row>
    <row r="32359" spans="1:2" x14ac:dyDescent="0.2">
      <c r="A32359" s="47"/>
      <c r="B32359" s="60"/>
    </row>
    <row r="32360" spans="1:2" x14ac:dyDescent="0.2">
      <c r="A32360" s="47"/>
      <c r="B32360" s="60"/>
    </row>
    <row r="32361" spans="1:2" x14ac:dyDescent="0.2">
      <c r="A32361" s="47"/>
      <c r="B32361" s="60"/>
    </row>
    <row r="32362" spans="1:2" x14ac:dyDescent="0.2">
      <c r="A32362" s="47"/>
      <c r="B32362" s="60"/>
    </row>
    <row r="32363" spans="1:2" x14ac:dyDescent="0.2">
      <c r="A32363" s="47"/>
      <c r="B32363" s="60"/>
    </row>
    <row r="32364" spans="1:2" x14ac:dyDescent="0.2">
      <c r="A32364" s="47"/>
      <c r="B32364" s="60"/>
    </row>
    <row r="32365" spans="1:2" x14ac:dyDescent="0.2">
      <c r="A32365" s="47"/>
      <c r="B32365" s="60"/>
    </row>
    <row r="32366" spans="1:2" x14ac:dyDescent="0.2">
      <c r="A32366" s="47"/>
      <c r="B32366" s="60"/>
    </row>
    <row r="32367" spans="1:2" x14ac:dyDescent="0.2">
      <c r="A32367" s="47"/>
      <c r="B32367" s="60"/>
    </row>
    <row r="32368" spans="1:2" x14ac:dyDescent="0.2">
      <c r="A32368" s="47"/>
      <c r="B32368" s="60"/>
    </row>
    <row r="32369" spans="1:2" x14ac:dyDescent="0.2">
      <c r="A32369" s="47"/>
      <c r="B32369" s="60"/>
    </row>
    <row r="32370" spans="1:2" x14ac:dyDescent="0.2">
      <c r="A32370" s="47"/>
      <c r="B32370" s="60"/>
    </row>
    <row r="32371" spans="1:2" x14ac:dyDescent="0.2">
      <c r="A32371" s="47"/>
      <c r="B32371" s="60"/>
    </row>
    <row r="32372" spans="1:2" x14ac:dyDescent="0.2">
      <c r="A32372" s="47"/>
      <c r="B32372" s="60"/>
    </row>
    <row r="32373" spans="1:2" x14ac:dyDescent="0.2">
      <c r="A32373" s="47"/>
      <c r="B32373" s="60"/>
    </row>
    <row r="32374" spans="1:2" x14ac:dyDescent="0.2">
      <c r="A32374" s="47"/>
      <c r="B32374" s="60"/>
    </row>
    <row r="32375" spans="1:2" x14ac:dyDescent="0.2">
      <c r="A32375" s="47"/>
      <c r="B32375" s="60"/>
    </row>
    <row r="32376" spans="1:2" x14ac:dyDescent="0.2">
      <c r="A32376" s="47"/>
      <c r="B32376" s="60"/>
    </row>
    <row r="32377" spans="1:2" x14ac:dyDescent="0.2">
      <c r="A32377" s="47"/>
      <c r="B32377" s="60"/>
    </row>
    <row r="32378" spans="1:2" x14ac:dyDescent="0.2">
      <c r="A32378" s="47"/>
      <c r="B32378" s="60"/>
    </row>
    <row r="32379" spans="1:2" x14ac:dyDescent="0.2">
      <c r="A32379" s="47"/>
      <c r="B32379" s="60"/>
    </row>
    <row r="32380" spans="1:2" x14ac:dyDescent="0.2">
      <c r="A32380" s="47"/>
      <c r="B32380" s="60"/>
    </row>
    <row r="32381" spans="1:2" x14ac:dyDescent="0.2">
      <c r="A32381" s="47"/>
      <c r="B32381" s="60"/>
    </row>
    <row r="32382" spans="1:2" x14ac:dyDescent="0.2">
      <c r="A32382" s="47"/>
      <c r="B32382" s="60"/>
    </row>
    <row r="32383" spans="1:2" x14ac:dyDescent="0.2">
      <c r="A32383" s="47"/>
      <c r="B32383" s="60"/>
    </row>
    <row r="32384" spans="1:2" x14ac:dyDescent="0.2">
      <c r="A32384" s="47"/>
      <c r="B32384" s="60"/>
    </row>
    <row r="32385" spans="1:2" x14ac:dyDescent="0.2">
      <c r="A32385" s="47"/>
      <c r="B32385" s="60"/>
    </row>
    <row r="32386" spans="1:2" x14ac:dyDescent="0.2">
      <c r="A32386" s="47"/>
      <c r="B32386" s="60"/>
    </row>
    <row r="32387" spans="1:2" x14ac:dyDescent="0.2">
      <c r="A32387" s="47"/>
      <c r="B32387" s="60"/>
    </row>
    <row r="32388" spans="1:2" x14ac:dyDescent="0.2">
      <c r="A32388" s="47"/>
      <c r="B32388" s="60"/>
    </row>
    <row r="32389" spans="1:2" x14ac:dyDescent="0.2">
      <c r="A32389" s="47"/>
      <c r="B32389" s="60"/>
    </row>
    <row r="32390" spans="1:2" x14ac:dyDescent="0.2">
      <c r="A32390" s="47"/>
      <c r="B32390" s="60"/>
    </row>
    <row r="32391" spans="1:2" x14ac:dyDescent="0.2">
      <c r="A32391" s="47"/>
      <c r="B32391" s="60"/>
    </row>
    <row r="32392" spans="1:2" x14ac:dyDescent="0.2">
      <c r="A32392" s="47"/>
      <c r="B32392" s="60"/>
    </row>
    <row r="32393" spans="1:2" x14ac:dyDescent="0.2">
      <c r="A32393" s="47"/>
      <c r="B32393" s="60"/>
    </row>
    <row r="32394" spans="1:2" x14ac:dyDescent="0.2">
      <c r="A32394" s="47"/>
      <c r="B32394" s="60"/>
    </row>
    <row r="32395" spans="1:2" x14ac:dyDescent="0.2">
      <c r="A32395" s="47"/>
      <c r="B32395" s="60"/>
    </row>
    <row r="32396" spans="1:2" x14ac:dyDescent="0.2">
      <c r="A32396" s="47"/>
      <c r="B32396" s="60"/>
    </row>
    <row r="32397" spans="1:2" x14ac:dyDescent="0.2">
      <c r="A32397" s="47"/>
      <c r="B32397" s="60"/>
    </row>
    <row r="32398" spans="1:2" x14ac:dyDescent="0.2">
      <c r="A32398" s="47"/>
      <c r="B32398" s="60"/>
    </row>
    <row r="32399" spans="1:2" x14ac:dyDescent="0.2">
      <c r="A32399" s="47"/>
      <c r="B32399" s="60"/>
    </row>
    <row r="32400" spans="1:2" x14ac:dyDescent="0.2">
      <c r="A32400" s="47"/>
      <c r="B32400" s="60"/>
    </row>
    <row r="32401" spans="1:2" x14ac:dyDescent="0.2">
      <c r="A32401" s="47"/>
      <c r="B32401" s="60"/>
    </row>
    <row r="32402" spans="1:2" x14ac:dyDescent="0.2">
      <c r="A32402" s="47"/>
      <c r="B32402" s="60"/>
    </row>
    <row r="32403" spans="1:2" x14ac:dyDescent="0.2">
      <c r="A32403" s="47"/>
      <c r="B32403" s="60"/>
    </row>
    <row r="32404" spans="1:2" x14ac:dyDescent="0.2">
      <c r="A32404" s="47"/>
      <c r="B32404" s="60"/>
    </row>
    <row r="32405" spans="1:2" x14ac:dyDescent="0.2">
      <c r="A32405" s="47"/>
      <c r="B32405" s="60"/>
    </row>
    <row r="32406" spans="1:2" x14ac:dyDescent="0.2">
      <c r="A32406" s="47"/>
      <c r="B32406" s="60"/>
    </row>
    <row r="32407" spans="1:2" x14ac:dyDescent="0.2">
      <c r="A32407" s="47"/>
      <c r="B32407" s="60"/>
    </row>
    <row r="32408" spans="1:2" x14ac:dyDescent="0.2">
      <c r="A32408" s="47"/>
      <c r="B32408" s="60"/>
    </row>
    <row r="32409" spans="1:2" x14ac:dyDescent="0.2">
      <c r="A32409" s="47"/>
      <c r="B32409" s="60"/>
    </row>
    <row r="32410" spans="1:2" x14ac:dyDescent="0.2">
      <c r="A32410" s="47"/>
      <c r="B32410" s="60"/>
    </row>
    <row r="32411" spans="1:2" x14ac:dyDescent="0.2">
      <c r="A32411" s="47"/>
      <c r="B32411" s="60"/>
    </row>
    <row r="32412" spans="1:2" x14ac:dyDescent="0.2">
      <c r="A32412" s="47"/>
      <c r="B32412" s="60"/>
    </row>
    <row r="32413" spans="1:2" x14ac:dyDescent="0.2">
      <c r="A32413" s="47"/>
      <c r="B32413" s="60"/>
    </row>
    <row r="32414" spans="1:2" x14ac:dyDescent="0.2">
      <c r="A32414" s="47"/>
      <c r="B32414" s="60"/>
    </row>
    <row r="32415" spans="1:2" x14ac:dyDescent="0.2">
      <c r="A32415" s="47"/>
      <c r="B32415" s="60"/>
    </row>
    <row r="32416" spans="1:2" x14ac:dyDescent="0.2">
      <c r="A32416" s="47"/>
      <c r="B32416" s="60"/>
    </row>
    <row r="32417" spans="1:2" x14ac:dyDescent="0.2">
      <c r="A32417" s="47"/>
      <c r="B32417" s="60"/>
    </row>
    <row r="32418" spans="1:2" x14ac:dyDescent="0.2">
      <c r="A32418" s="47"/>
      <c r="B32418" s="60"/>
    </row>
    <row r="32419" spans="1:2" x14ac:dyDescent="0.2">
      <c r="A32419" s="47"/>
      <c r="B32419" s="60"/>
    </row>
    <row r="32420" spans="1:2" x14ac:dyDescent="0.2">
      <c r="A32420" s="47"/>
      <c r="B32420" s="60"/>
    </row>
    <row r="32421" spans="1:2" x14ac:dyDescent="0.2">
      <c r="A32421" s="47"/>
      <c r="B32421" s="60"/>
    </row>
    <row r="32422" spans="1:2" x14ac:dyDescent="0.2">
      <c r="A32422" s="47"/>
      <c r="B32422" s="60"/>
    </row>
    <row r="32423" spans="1:2" x14ac:dyDescent="0.2">
      <c r="A32423" s="47"/>
      <c r="B32423" s="60"/>
    </row>
    <row r="32424" spans="1:2" x14ac:dyDescent="0.2">
      <c r="A32424" s="47"/>
      <c r="B32424" s="60"/>
    </row>
    <row r="32425" spans="1:2" x14ac:dyDescent="0.2">
      <c r="A32425" s="47"/>
      <c r="B32425" s="60"/>
    </row>
    <row r="32426" spans="1:2" x14ac:dyDescent="0.2">
      <c r="A32426" s="47"/>
      <c r="B32426" s="60"/>
    </row>
    <row r="32427" spans="1:2" x14ac:dyDescent="0.2">
      <c r="A32427" s="47"/>
      <c r="B32427" s="60"/>
    </row>
    <row r="32428" spans="1:2" x14ac:dyDescent="0.2">
      <c r="A32428" s="47"/>
      <c r="B32428" s="60"/>
    </row>
    <row r="32429" spans="1:2" x14ac:dyDescent="0.2">
      <c r="A32429" s="47"/>
      <c r="B32429" s="60"/>
    </row>
    <row r="32430" spans="1:2" x14ac:dyDescent="0.2">
      <c r="A32430" s="47"/>
      <c r="B32430" s="60"/>
    </row>
    <row r="32431" spans="1:2" x14ac:dyDescent="0.2">
      <c r="A32431" s="47"/>
      <c r="B32431" s="60"/>
    </row>
    <row r="32432" spans="1:2" x14ac:dyDescent="0.2">
      <c r="A32432" s="47"/>
      <c r="B32432" s="60"/>
    </row>
    <row r="32433" spans="1:2" x14ac:dyDescent="0.2">
      <c r="A32433" s="47"/>
      <c r="B32433" s="60"/>
    </row>
    <row r="32434" spans="1:2" x14ac:dyDescent="0.2">
      <c r="A32434" s="47"/>
      <c r="B32434" s="60"/>
    </row>
    <row r="32435" spans="1:2" x14ac:dyDescent="0.2">
      <c r="A32435" s="47"/>
      <c r="B32435" s="60"/>
    </row>
    <row r="32436" spans="1:2" x14ac:dyDescent="0.2">
      <c r="A32436" s="47"/>
      <c r="B32436" s="60"/>
    </row>
    <row r="32437" spans="1:2" x14ac:dyDescent="0.2">
      <c r="A32437" s="47"/>
      <c r="B32437" s="60"/>
    </row>
    <row r="32438" spans="1:2" x14ac:dyDescent="0.2">
      <c r="A32438" s="47"/>
      <c r="B32438" s="60"/>
    </row>
    <row r="32439" spans="1:2" x14ac:dyDescent="0.2">
      <c r="A32439" s="47"/>
      <c r="B32439" s="60"/>
    </row>
    <row r="32440" spans="1:2" x14ac:dyDescent="0.2">
      <c r="A32440" s="47"/>
      <c r="B32440" s="60"/>
    </row>
    <row r="32441" spans="1:2" x14ac:dyDescent="0.2">
      <c r="A32441" s="47"/>
      <c r="B32441" s="60"/>
    </row>
    <row r="32442" spans="1:2" x14ac:dyDescent="0.2">
      <c r="A32442" s="47"/>
      <c r="B32442" s="60"/>
    </row>
    <row r="32443" spans="1:2" x14ac:dyDescent="0.2">
      <c r="A32443" s="47"/>
      <c r="B32443" s="60"/>
    </row>
    <row r="32444" spans="1:2" x14ac:dyDescent="0.2">
      <c r="A32444" s="47"/>
      <c r="B32444" s="60"/>
    </row>
    <row r="32445" spans="1:2" x14ac:dyDescent="0.2">
      <c r="A32445" s="47"/>
      <c r="B32445" s="60"/>
    </row>
    <row r="32446" spans="1:2" x14ac:dyDescent="0.2">
      <c r="A32446" s="47"/>
      <c r="B32446" s="60"/>
    </row>
    <row r="32447" spans="1:2" x14ac:dyDescent="0.2">
      <c r="A32447" s="47"/>
      <c r="B32447" s="60"/>
    </row>
    <row r="32448" spans="1:2" x14ac:dyDescent="0.2">
      <c r="A32448" s="47"/>
      <c r="B32448" s="60"/>
    </row>
    <row r="32449" spans="1:2" x14ac:dyDescent="0.2">
      <c r="A32449" s="47"/>
      <c r="B32449" s="60"/>
    </row>
    <row r="32450" spans="1:2" x14ac:dyDescent="0.2">
      <c r="A32450" s="47"/>
      <c r="B32450" s="60"/>
    </row>
    <row r="32451" spans="1:2" x14ac:dyDescent="0.2">
      <c r="A32451" s="47"/>
      <c r="B32451" s="60"/>
    </row>
    <row r="32452" spans="1:2" x14ac:dyDescent="0.2">
      <c r="A32452" s="47"/>
      <c r="B32452" s="60"/>
    </row>
    <row r="32453" spans="1:2" x14ac:dyDescent="0.2">
      <c r="A32453" s="47"/>
      <c r="B32453" s="60"/>
    </row>
    <row r="32454" spans="1:2" x14ac:dyDescent="0.2">
      <c r="A32454" s="47"/>
      <c r="B32454" s="60"/>
    </row>
    <row r="32455" spans="1:2" x14ac:dyDescent="0.2">
      <c r="A32455" s="47"/>
      <c r="B32455" s="60"/>
    </row>
    <row r="32456" spans="1:2" x14ac:dyDescent="0.2">
      <c r="A32456" s="47"/>
      <c r="B32456" s="60"/>
    </row>
    <row r="32457" spans="1:2" x14ac:dyDescent="0.2">
      <c r="A32457" s="47"/>
      <c r="B32457" s="60"/>
    </row>
    <row r="32458" spans="1:2" x14ac:dyDescent="0.2">
      <c r="A32458" s="47"/>
      <c r="B32458" s="60"/>
    </row>
    <row r="32459" spans="1:2" x14ac:dyDescent="0.2">
      <c r="A32459" s="47"/>
      <c r="B32459" s="60"/>
    </row>
    <row r="32460" spans="1:2" x14ac:dyDescent="0.2">
      <c r="A32460" s="47"/>
      <c r="B32460" s="60"/>
    </row>
    <row r="32461" spans="1:2" x14ac:dyDescent="0.2">
      <c r="A32461" s="47"/>
      <c r="B32461" s="60"/>
    </row>
    <row r="32462" spans="1:2" x14ac:dyDescent="0.2">
      <c r="A32462" s="47"/>
      <c r="B32462" s="60"/>
    </row>
    <row r="32463" spans="1:2" x14ac:dyDescent="0.2">
      <c r="A32463" s="47"/>
      <c r="B32463" s="60"/>
    </row>
    <row r="32464" spans="1:2" x14ac:dyDescent="0.2">
      <c r="A32464" s="47"/>
      <c r="B32464" s="60"/>
    </row>
    <row r="32465" spans="1:2" x14ac:dyDescent="0.2">
      <c r="A32465" s="47"/>
      <c r="B32465" s="60"/>
    </row>
    <row r="32466" spans="1:2" x14ac:dyDescent="0.2">
      <c r="A32466" s="47"/>
      <c r="B32466" s="60"/>
    </row>
    <row r="32467" spans="1:2" x14ac:dyDescent="0.2">
      <c r="A32467" s="47"/>
      <c r="B32467" s="60"/>
    </row>
    <row r="32468" spans="1:2" x14ac:dyDescent="0.2">
      <c r="A32468" s="47"/>
      <c r="B32468" s="60"/>
    </row>
    <row r="32469" spans="1:2" x14ac:dyDescent="0.2">
      <c r="A32469" s="47"/>
      <c r="B32469" s="60"/>
    </row>
    <row r="32470" spans="1:2" x14ac:dyDescent="0.2">
      <c r="A32470" s="47"/>
      <c r="B32470" s="60"/>
    </row>
    <row r="32471" spans="1:2" x14ac:dyDescent="0.2">
      <c r="A32471" s="47"/>
      <c r="B32471" s="60"/>
    </row>
    <row r="32472" spans="1:2" x14ac:dyDescent="0.2">
      <c r="A32472" s="47"/>
      <c r="B32472" s="60"/>
    </row>
    <row r="32473" spans="1:2" x14ac:dyDescent="0.2">
      <c r="A32473" s="47"/>
      <c r="B32473" s="60"/>
    </row>
    <row r="32474" spans="1:2" x14ac:dyDescent="0.2">
      <c r="A32474" s="47"/>
      <c r="B32474" s="60"/>
    </row>
    <row r="32475" spans="1:2" x14ac:dyDescent="0.2">
      <c r="A32475" s="47"/>
      <c r="B32475" s="60"/>
    </row>
    <row r="32476" spans="1:2" x14ac:dyDescent="0.2">
      <c r="A32476" s="47"/>
      <c r="B32476" s="60"/>
    </row>
    <row r="32477" spans="1:2" x14ac:dyDescent="0.2">
      <c r="A32477" s="47"/>
      <c r="B32477" s="60"/>
    </row>
    <row r="32478" spans="1:2" x14ac:dyDescent="0.2">
      <c r="A32478" s="47"/>
      <c r="B32478" s="60"/>
    </row>
    <row r="32479" spans="1:2" x14ac:dyDescent="0.2">
      <c r="A32479" s="47"/>
      <c r="B32479" s="60"/>
    </row>
    <row r="32480" spans="1:2" x14ac:dyDescent="0.2">
      <c r="A32480" s="47"/>
      <c r="B32480" s="60"/>
    </row>
    <row r="32481" spans="1:2" x14ac:dyDescent="0.2">
      <c r="A32481" s="47"/>
      <c r="B32481" s="60"/>
    </row>
    <row r="32482" spans="1:2" x14ac:dyDescent="0.2">
      <c r="A32482" s="47"/>
      <c r="B32482" s="60"/>
    </row>
    <row r="32483" spans="1:2" x14ac:dyDescent="0.2">
      <c r="A32483" s="47"/>
      <c r="B32483" s="60"/>
    </row>
    <row r="32484" spans="1:2" x14ac:dyDescent="0.2">
      <c r="A32484" s="47"/>
      <c r="B32484" s="60"/>
    </row>
    <row r="32485" spans="1:2" x14ac:dyDescent="0.2">
      <c r="A32485" s="47"/>
      <c r="B32485" s="60"/>
    </row>
    <row r="32486" spans="1:2" x14ac:dyDescent="0.2">
      <c r="A32486" s="47"/>
      <c r="B32486" s="60"/>
    </row>
    <row r="32487" spans="1:2" x14ac:dyDescent="0.2">
      <c r="A32487" s="47"/>
      <c r="B32487" s="60"/>
    </row>
    <row r="32488" spans="1:2" x14ac:dyDescent="0.2">
      <c r="A32488" s="47"/>
      <c r="B32488" s="60"/>
    </row>
    <row r="32489" spans="1:2" x14ac:dyDescent="0.2">
      <c r="A32489" s="47"/>
      <c r="B32489" s="60"/>
    </row>
    <row r="32490" spans="1:2" x14ac:dyDescent="0.2">
      <c r="A32490" s="47"/>
      <c r="B32490" s="60"/>
    </row>
    <row r="32491" spans="1:2" x14ac:dyDescent="0.2">
      <c r="A32491" s="47"/>
      <c r="B32491" s="60"/>
    </row>
    <row r="32492" spans="1:2" x14ac:dyDescent="0.2">
      <c r="A32492" s="47"/>
      <c r="B32492" s="60"/>
    </row>
    <row r="32493" spans="1:2" x14ac:dyDescent="0.2">
      <c r="A32493" s="47"/>
      <c r="B32493" s="60"/>
    </row>
    <row r="32494" spans="1:2" x14ac:dyDescent="0.2">
      <c r="A32494" s="47"/>
      <c r="B32494" s="60"/>
    </row>
    <row r="32495" spans="1:2" x14ac:dyDescent="0.2">
      <c r="A32495" s="47"/>
      <c r="B32495" s="60"/>
    </row>
    <row r="32496" spans="1:2" x14ac:dyDescent="0.2">
      <c r="A32496" s="47"/>
      <c r="B32496" s="60"/>
    </row>
    <row r="32497" spans="1:2" x14ac:dyDescent="0.2">
      <c r="A32497" s="47"/>
      <c r="B32497" s="60"/>
    </row>
    <row r="32498" spans="1:2" x14ac:dyDescent="0.2">
      <c r="A32498" s="47"/>
      <c r="B32498" s="60"/>
    </row>
    <row r="32499" spans="1:2" x14ac:dyDescent="0.2">
      <c r="A32499" s="47"/>
      <c r="B32499" s="60"/>
    </row>
    <row r="32500" spans="1:2" x14ac:dyDescent="0.2">
      <c r="A32500" s="47"/>
      <c r="B32500" s="60"/>
    </row>
    <row r="32501" spans="1:2" x14ac:dyDescent="0.2">
      <c r="A32501" s="47"/>
      <c r="B32501" s="60"/>
    </row>
    <row r="32502" spans="1:2" x14ac:dyDescent="0.2">
      <c r="A32502" s="47"/>
      <c r="B32502" s="60"/>
    </row>
    <row r="32503" spans="1:2" x14ac:dyDescent="0.2">
      <c r="A32503" s="47"/>
      <c r="B32503" s="60"/>
    </row>
    <row r="32504" spans="1:2" x14ac:dyDescent="0.2">
      <c r="A32504" s="47"/>
      <c r="B32504" s="60"/>
    </row>
    <row r="32505" spans="1:2" x14ac:dyDescent="0.2">
      <c r="A32505" s="47"/>
      <c r="B32505" s="60"/>
    </row>
    <row r="32506" spans="1:2" x14ac:dyDescent="0.2">
      <c r="A32506" s="47"/>
      <c r="B32506" s="60"/>
    </row>
    <row r="32507" spans="1:2" x14ac:dyDescent="0.2">
      <c r="A32507" s="47"/>
      <c r="B32507" s="60"/>
    </row>
    <row r="32508" spans="1:2" x14ac:dyDescent="0.2">
      <c r="A32508" s="47"/>
      <c r="B32508" s="60"/>
    </row>
    <row r="32509" spans="1:2" x14ac:dyDescent="0.2">
      <c r="A32509" s="47"/>
      <c r="B32509" s="60"/>
    </row>
    <row r="32510" spans="1:2" x14ac:dyDescent="0.2">
      <c r="A32510" s="47"/>
      <c r="B32510" s="60"/>
    </row>
    <row r="32511" spans="1:2" x14ac:dyDescent="0.2">
      <c r="A32511" s="47"/>
      <c r="B32511" s="60"/>
    </row>
    <row r="32512" spans="1:2" x14ac:dyDescent="0.2">
      <c r="A32512" s="47"/>
      <c r="B32512" s="60"/>
    </row>
    <row r="32513" spans="1:2" x14ac:dyDescent="0.2">
      <c r="A32513" s="47"/>
      <c r="B32513" s="60"/>
    </row>
    <row r="32514" spans="1:2" x14ac:dyDescent="0.2">
      <c r="A32514" s="47"/>
      <c r="B32514" s="60"/>
    </row>
    <row r="32515" spans="1:2" x14ac:dyDescent="0.2">
      <c r="A32515" s="47"/>
      <c r="B32515" s="60"/>
    </row>
    <row r="32516" spans="1:2" x14ac:dyDescent="0.2">
      <c r="A32516" s="47"/>
      <c r="B32516" s="60"/>
    </row>
    <row r="32517" spans="1:2" x14ac:dyDescent="0.2">
      <c r="A32517" s="47"/>
      <c r="B32517" s="60"/>
    </row>
    <row r="32518" spans="1:2" x14ac:dyDescent="0.2">
      <c r="A32518" s="47"/>
      <c r="B32518" s="60"/>
    </row>
    <row r="32519" spans="1:2" x14ac:dyDescent="0.2">
      <c r="A32519" s="47"/>
      <c r="B32519" s="60"/>
    </row>
    <row r="32520" spans="1:2" x14ac:dyDescent="0.2">
      <c r="A32520" s="47"/>
      <c r="B32520" s="60"/>
    </row>
    <row r="32521" spans="1:2" x14ac:dyDescent="0.2">
      <c r="A32521" s="47"/>
      <c r="B32521" s="60"/>
    </row>
    <row r="32522" spans="1:2" x14ac:dyDescent="0.2">
      <c r="A32522" s="47"/>
      <c r="B32522" s="60"/>
    </row>
    <row r="32523" spans="1:2" x14ac:dyDescent="0.2">
      <c r="A32523" s="47"/>
      <c r="B32523" s="60"/>
    </row>
    <row r="32524" spans="1:2" x14ac:dyDescent="0.2">
      <c r="A32524" s="47"/>
      <c r="B32524" s="60"/>
    </row>
    <row r="32525" spans="1:2" x14ac:dyDescent="0.2">
      <c r="A32525" s="47"/>
      <c r="B32525" s="60"/>
    </row>
    <row r="32526" spans="1:2" x14ac:dyDescent="0.2">
      <c r="A32526" s="47"/>
      <c r="B32526" s="60"/>
    </row>
    <row r="32527" spans="1:2" x14ac:dyDescent="0.2">
      <c r="A32527" s="47"/>
      <c r="B32527" s="60"/>
    </row>
    <row r="32528" spans="1:2" x14ac:dyDescent="0.2">
      <c r="A32528" s="47"/>
      <c r="B32528" s="60"/>
    </row>
    <row r="32529" spans="1:2" x14ac:dyDescent="0.2">
      <c r="A32529" s="47"/>
      <c r="B32529" s="60"/>
    </row>
    <row r="32530" spans="1:2" x14ac:dyDescent="0.2">
      <c r="A32530" s="47"/>
      <c r="B32530" s="60"/>
    </row>
    <row r="32531" spans="1:2" x14ac:dyDescent="0.2">
      <c r="A32531" s="47"/>
      <c r="B32531" s="60"/>
    </row>
    <row r="32532" spans="1:2" x14ac:dyDescent="0.2">
      <c r="A32532" s="47"/>
      <c r="B32532" s="60"/>
    </row>
    <row r="32533" spans="1:2" x14ac:dyDescent="0.2">
      <c r="A32533" s="47"/>
      <c r="B32533" s="60"/>
    </row>
    <row r="32534" spans="1:2" x14ac:dyDescent="0.2">
      <c r="A32534" s="47"/>
      <c r="B32534" s="60"/>
    </row>
    <row r="32535" spans="1:2" x14ac:dyDescent="0.2">
      <c r="A32535" s="47"/>
      <c r="B32535" s="60"/>
    </row>
    <row r="32536" spans="1:2" x14ac:dyDescent="0.2">
      <c r="A32536" s="47"/>
      <c r="B32536" s="60"/>
    </row>
    <row r="32537" spans="1:2" x14ac:dyDescent="0.2">
      <c r="A32537" s="47"/>
      <c r="B32537" s="60"/>
    </row>
    <row r="32538" spans="1:2" x14ac:dyDescent="0.2">
      <c r="A32538" s="47"/>
      <c r="B32538" s="60"/>
    </row>
    <row r="32539" spans="1:2" x14ac:dyDescent="0.2">
      <c r="A32539" s="47"/>
      <c r="B32539" s="60"/>
    </row>
    <row r="32540" spans="1:2" x14ac:dyDescent="0.2">
      <c r="A32540" s="47"/>
      <c r="B32540" s="60"/>
    </row>
    <row r="32541" spans="1:2" x14ac:dyDescent="0.2">
      <c r="A32541" s="47"/>
      <c r="B32541" s="60"/>
    </row>
    <row r="32542" spans="1:2" x14ac:dyDescent="0.2">
      <c r="A32542" s="47"/>
      <c r="B32542" s="60"/>
    </row>
    <row r="32543" spans="1:2" x14ac:dyDescent="0.2">
      <c r="A32543" s="47"/>
      <c r="B32543" s="60"/>
    </row>
    <row r="32544" spans="1:2" x14ac:dyDescent="0.2">
      <c r="A32544" s="47"/>
      <c r="B32544" s="60"/>
    </row>
    <row r="32545" spans="1:2" x14ac:dyDescent="0.2">
      <c r="A32545" s="47"/>
      <c r="B32545" s="60"/>
    </row>
    <row r="32546" spans="1:2" x14ac:dyDescent="0.2">
      <c r="A32546" s="47"/>
      <c r="B32546" s="60"/>
    </row>
    <row r="32547" spans="1:2" x14ac:dyDescent="0.2">
      <c r="A32547" s="47"/>
      <c r="B32547" s="60"/>
    </row>
    <row r="32548" spans="1:2" x14ac:dyDescent="0.2">
      <c r="A32548" s="47"/>
      <c r="B32548" s="60"/>
    </row>
    <row r="32549" spans="1:2" x14ac:dyDescent="0.2">
      <c r="A32549" s="47"/>
      <c r="B32549" s="60"/>
    </row>
    <row r="32550" spans="1:2" x14ac:dyDescent="0.2">
      <c r="A32550" s="47"/>
      <c r="B32550" s="60"/>
    </row>
    <row r="32551" spans="1:2" x14ac:dyDescent="0.2">
      <c r="A32551" s="47"/>
      <c r="B32551" s="60"/>
    </row>
    <row r="32552" spans="1:2" x14ac:dyDescent="0.2">
      <c r="A32552" s="47"/>
      <c r="B32552" s="60"/>
    </row>
    <row r="32553" spans="1:2" x14ac:dyDescent="0.2">
      <c r="A32553" s="47"/>
      <c r="B32553" s="60"/>
    </row>
    <row r="32554" spans="1:2" x14ac:dyDescent="0.2">
      <c r="A32554" s="47"/>
      <c r="B32554" s="60"/>
    </row>
    <row r="32555" spans="1:2" x14ac:dyDescent="0.2">
      <c r="A32555" s="47"/>
      <c r="B32555" s="60"/>
    </row>
    <row r="32556" spans="1:2" x14ac:dyDescent="0.2">
      <c r="A32556" s="47"/>
      <c r="B32556" s="60"/>
    </row>
    <row r="32557" spans="1:2" x14ac:dyDescent="0.2">
      <c r="A32557" s="47"/>
      <c r="B32557" s="60"/>
    </row>
    <row r="32558" spans="1:2" x14ac:dyDescent="0.2">
      <c r="A32558" s="47"/>
      <c r="B32558" s="60"/>
    </row>
    <row r="32559" spans="1:2" x14ac:dyDescent="0.2">
      <c r="A32559" s="47"/>
      <c r="B32559" s="60"/>
    </row>
    <row r="32560" spans="1:2" x14ac:dyDescent="0.2">
      <c r="A32560" s="47"/>
      <c r="B32560" s="60"/>
    </row>
    <row r="32561" spans="1:2" x14ac:dyDescent="0.2">
      <c r="A32561" s="47"/>
      <c r="B32561" s="60"/>
    </row>
    <row r="32562" spans="1:2" x14ac:dyDescent="0.2">
      <c r="A32562" s="47"/>
      <c r="B32562" s="60"/>
    </row>
    <row r="32563" spans="1:2" x14ac:dyDescent="0.2">
      <c r="A32563" s="47"/>
      <c r="B32563" s="60"/>
    </row>
    <row r="32564" spans="1:2" x14ac:dyDescent="0.2">
      <c r="A32564" s="47"/>
      <c r="B32564" s="60"/>
    </row>
    <row r="32565" spans="1:2" x14ac:dyDescent="0.2">
      <c r="A32565" s="47"/>
      <c r="B32565" s="60"/>
    </row>
    <row r="32566" spans="1:2" x14ac:dyDescent="0.2">
      <c r="A32566" s="47"/>
      <c r="B32566" s="60"/>
    </row>
    <row r="32567" spans="1:2" x14ac:dyDescent="0.2">
      <c r="A32567" s="47"/>
      <c r="B32567" s="60"/>
    </row>
    <row r="32568" spans="1:2" x14ac:dyDescent="0.2">
      <c r="A32568" s="47"/>
      <c r="B32568" s="60"/>
    </row>
    <row r="32569" spans="1:2" x14ac:dyDescent="0.2">
      <c r="A32569" s="47"/>
      <c r="B32569" s="60"/>
    </row>
    <row r="32570" spans="1:2" x14ac:dyDescent="0.2">
      <c r="A32570" s="47"/>
      <c r="B32570" s="60"/>
    </row>
    <row r="32571" spans="1:2" x14ac:dyDescent="0.2">
      <c r="A32571" s="47"/>
      <c r="B32571" s="60"/>
    </row>
    <row r="32572" spans="1:2" x14ac:dyDescent="0.2">
      <c r="A32572" s="47"/>
      <c r="B32572" s="60"/>
    </row>
    <row r="32573" spans="1:2" x14ac:dyDescent="0.2">
      <c r="A32573" s="47"/>
      <c r="B32573" s="60"/>
    </row>
    <row r="32574" spans="1:2" x14ac:dyDescent="0.2">
      <c r="A32574" s="47"/>
      <c r="B32574" s="60"/>
    </row>
    <row r="32575" spans="1:2" x14ac:dyDescent="0.2">
      <c r="A32575" s="47"/>
      <c r="B32575" s="60"/>
    </row>
    <row r="32576" spans="1:2" x14ac:dyDescent="0.2">
      <c r="A32576" s="47"/>
      <c r="B32576" s="60"/>
    </row>
    <row r="32577" spans="1:2" x14ac:dyDescent="0.2">
      <c r="A32577" s="47"/>
      <c r="B32577" s="60"/>
    </row>
    <row r="32578" spans="1:2" x14ac:dyDescent="0.2">
      <c r="A32578" s="47"/>
      <c r="B32578" s="60"/>
    </row>
    <row r="32579" spans="1:2" x14ac:dyDescent="0.2">
      <c r="A32579" s="47"/>
      <c r="B32579" s="60"/>
    </row>
    <row r="32580" spans="1:2" x14ac:dyDescent="0.2">
      <c r="A32580" s="47"/>
      <c r="B32580" s="60"/>
    </row>
    <row r="32581" spans="1:2" x14ac:dyDescent="0.2">
      <c r="A32581" s="47"/>
      <c r="B32581" s="60"/>
    </row>
    <row r="32582" spans="1:2" x14ac:dyDescent="0.2">
      <c r="A32582" s="47"/>
      <c r="B32582" s="60"/>
    </row>
    <row r="32583" spans="1:2" x14ac:dyDescent="0.2">
      <c r="A32583" s="47"/>
      <c r="B32583" s="60"/>
    </row>
    <row r="32584" spans="1:2" x14ac:dyDescent="0.2">
      <c r="A32584" s="47"/>
      <c r="B32584" s="60"/>
    </row>
    <row r="32585" spans="1:2" x14ac:dyDescent="0.2">
      <c r="A32585" s="47"/>
      <c r="B32585" s="60"/>
    </row>
    <row r="32586" spans="1:2" x14ac:dyDescent="0.2">
      <c r="A32586" s="47"/>
      <c r="B32586" s="60"/>
    </row>
    <row r="32587" spans="1:2" x14ac:dyDescent="0.2">
      <c r="A32587" s="47"/>
      <c r="B32587" s="60"/>
    </row>
    <row r="32588" spans="1:2" x14ac:dyDescent="0.2">
      <c r="A32588" s="47"/>
      <c r="B32588" s="60"/>
    </row>
    <row r="32589" spans="1:2" x14ac:dyDescent="0.2">
      <c r="A32589" s="47"/>
      <c r="B32589" s="60"/>
    </row>
    <row r="32590" spans="1:2" x14ac:dyDescent="0.2">
      <c r="A32590" s="47"/>
      <c r="B32590" s="60"/>
    </row>
    <row r="32591" spans="1:2" x14ac:dyDescent="0.2">
      <c r="A32591" s="47"/>
      <c r="B32591" s="60"/>
    </row>
    <row r="32592" spans="1:2" x14ac:dyDescent="0.2">
      <c r="A32592" s="47"/>
      <c r="B32592" s="60"/>
    </row>
    <row r="32593" spans="1:2" x14ac:dyDescent="0.2">
      <c r="A32593" s="47"/>
      <c r="B32593" s="60"/>
    </row>
    <row r="32594" spans="1:2" x14ac:dyDescent="0.2">
      <c r="A32594" s="47"/>
      <c r="B32594" s="60"/>
    </row>
    <row r="32595" spans="1:2" x14ac:dyDescent="0.2">
      <c r="A32595" s="47"/>
      <c r="B32595" s="60"/>
    </row>
    <row r="32596" spans="1:2" x14ac:dyDescent="0.2">
      <c r="A32596" s="47"/>
      <c r="B32596" s="60"/>
    </row>
    <row r="32597" spans="1:2" x14ac:dyDescent="0.2">
      <c r="A32597" s="47"/>
      <c r="B32597" s="60"/>
    </row>
    <row r="32598" spans="1:2" x14ac:dyDescent="0.2">
      <c r="A32598" s="47"/>
      <c r="B32598" s="60"/>
    </row>
    <row r="32599" spans="1:2" x14ac:dyDescent="0.2">
      <c r="A32599" s="47"/>
      <c r="B32599" s="60"/>
    </row>
    <row r="32600" spans="1:2" x14ac:dyDescent="0.2">
      <c r="A32600" s="47"/>
      <c r="B32600" s="60"/>
    </row>
    <row r="32601" spans="1:2" x14ac:dyDescent="0.2">
      <c r="A32601" s="47"/>
      <c r="B32601" s="60"/>
    </row>
    <row r="32602" spans="1:2" x14ac:dyDescent="0.2">
      <c r="A32602" s="47"/>
      <c r="B32602" s="60"/>
    </row>
    <row r="32603" spans="1:2" x14ac:dyDescent="0.2">
      <c r="A32603" s="47"/>
      <c r="B32603" s="60"/>
    </row>
    <row r="32604" spans="1:2" x14ac:dyDescent="0.2">
      <c r="A32604" s="47"/>
      <c r="B32604" s="60"/>
    </row>
    <row r="32605" spans="1:2" x14ac:dyDescent="0.2">
      <c r="A32605" s="47"/>
      <c r="B32605" s="60"/>
    </row>
    <row r="32606" spans="1:2" x14ac:dyDescent="0.2">
      <c r="A32606" s="47"/>
      <c r="B32606" s="60"/>
    </row>
    <row r="32607" spans="1:2" x14ac:dyDescent="0.2">
      <c r="A32607" s="47"/>
      <c r="B32607" s="60"/>
    </row>
    <row r="32608" spans="1:2" x14ac:dyDescent="0.2">
      <c r="A32608" s="47"/>
      <c r="B32608" s="60"/>
    </row>
    <row r="32609" spans="1:2" x14ac:dyDescent="0.2">
      <c r="A32609" s="47"/>
      <c r="B32609" s="60"/>
    </row>
    <row r="32610" spans="1:2" x14ac:dyDescent="0.2">
      <c r="A32610" s="47"/>
      <c r="B32610" s="60"/>
    </row>
    <row r="32611" spans="1:2" x14ac:dyDescent="0.2">
      <c r="A32611" s="47"/>
      <c r="B32611" s="60"/>
    </row>
    <row r="32612" spans="1:2" x14ac:dyDescent="0.2">
      <c r="A32612" s="47"/>
      <c r="B32612" s="60"/>
    </row>
    <row r="32613" spans="1:2" x14ac:dyDescent="0.2">
      <c r="A32613" s="47"/>
      <c r="B32613" s="60"/>
    </row>
    <row r="32614" spans="1:2" x14ac:dyDescent="0.2">
      <c r="A32614" s="47"/>
      <c r="B32614" s="60"/>
    </row>
    <row r="32615" spans="1:2" x14ac:dyDescent="0.2">
      <c r="A32615" s="47"/>
      <c r="B32615" s="60"/>
    </row>
    <row r="32616" spans="1:2" x14ac:dyDescent="0.2">
      <c r="A32616" s="47"/>
      <c r="B32616" s="60"/>
    </row>
    <row r="32617" spans="1:2" x14ac:dyDescent="0.2">
      <c r="A32617" s="47"/>
      <c r="B32617" s="60"/>
    </row>
    <row r="32618" spans="1:2" x14ac:dyDescent="0.2">
      <c r="A32618" s="47"/>
      <c r="B32618" s="60"/>
    </row>
    <row r="32619" spans="1:2" x14ac:dyDescent="0.2">
      <c r="A32619" s="47"/>
      <c r="B32619" s="60"/>
    </row>
    <row r="32620" spans="1:2" x14ac:dyDescent="0.2">
      <c r="A32620" s="47"/>
      <c r="B32620" s="60"/>
    </row>
    <row r="32621" spans="1:2" x14ac:dyDescent="0.2">
      <c r="A32621" s="47"/>
      <c r="B32621" s="60"/>
    </row>
    <row r="32622" spans="1:2" x14ac:dyDescent="0.2">
      <c r="A32622" s="47"/>
      <c r="B32622" s="60"/>
    </row>
    <row r="32623" spans="1:2" x14ac:dyDescent="0.2">
      <c r="A32623" s="47"/>
      <c r="B32623" s="60"/>
    </row>
    <row r="32624" spans="1:2" x14ac:dyDescent="0.2">
      <c r="A32624" s="47"/>
      <c r="B32624" s="60"/>
    </row>
    <row r="32625" spans="1:2" x14ac:dyDescent="0.2">
      <c r="A32625" s="47"/>
      <c r="B32625" s="60"/>
    </row>
    <row r="32626" spans="1:2" x14ac:dyDescent="0.2">
      <c r="A32626" s="47"/>
      <c r="B32626" s="60"/>
    </row>
    <row r="32627" spans="1:2" x14ac:dyDescent="0.2">
      <c r="A32627" s="47"/>
      <c r="B32627" s="60"/>
    </row>
    <row r="32628" spans="1:2" x14ac:dyDescent="0.2">
      <c r="A32628" s="47"/>
      <c r="B32628" s="60"/>
    </row>
    <row r="32629" spans="1:2" x14ac:dyDescent="0.2">
      <c r="A32629" s="47"/>
      <c r="B32629" s="60"/>
    </row>
    <row r="32630" spans="1:2" x14ac:dyDescent="0.2">
      <c r="A32630" s="47"/>
      <c r="B32630" s="60"/>
    </row>
    <row r="32631" spans="1:2" x14ac:dyDescent="0.2">
      <c r="A32631" s="47"/>
      <c r="B32631" s="60"/>
    </row>
    <row r="32632" spans="1:2" x14ac:dyDescent="0.2">
      <c r="A32632" s="47"/>
      <c r="B32632" s="60"/>
    </row>
    <row r="32633" spans="1:2" x14ac:dyDescent="0.2">
      <c r="A32633" s="47"/>
      <c r="B32633" s="60"/>
    </row>
    <row r="32634" spans="1:2" x14ac:dyDescent="0.2">
      <c r="A32634" s="47"/>
      <c r="B32634" s="60"/>
    </row>
    <row r="32635" spans="1:2" x14ac:dyDescent="0.2">
      <c r="A32635" s="47"/>
      <c r="B32635" s="60"/>
    </row>
    <row r="32636" spans="1:2" x14ac:dyDescent="0.2">
      <c r="A32636" s="47"/>
      <c r="B32636" s="60"/>
    </row>
    <row r="32637" spans="1:2" x14ac:dyDescent="0.2">
      <c r="A32637" s="47"/>
      <c r="B32637" s="60"/>
    </row>
    <row r="32638" spans="1:2" x14ac:dyDescent="0.2">
      <c r="A32638" s="47"/>
      <c r="B32638" s="60"/>
    </row>
    <row r="32639" spans="1:2" x14ac:dyDescent="0.2">
      <c r="A32639" s="47"/>
      <c r="B32639" s="60"/>
    </row>
    <row r="32640" spans="1:2" x14ac:dyDescent="0.2">
      <c r="A32640" s="47"/>
      <c r="B32640" s="60"/>
    </row>
    <row r="32641" spans="1:2" x14ac:dyDescent="0.2">
      <c r="A32641" s="47"/>
      <c r="B32641" s="60"/>
    </row>
    <row r="32642" spans="1:2" x14ac:dyDescent="0.2">
      <c r="A32642" s="47"/>
      <c r="B32642" s="60"/>
    </row>
    <row r="32643" spans="1:2" x14ac:dyDescent="0.2">
      <c r="A32643" s="47"/>
      <c r="B32643" s="60"/>
    </row>
    <row r="32644" spans="1:2" x14ac:dyDescent="0.2">
      <c r="A32644" s="47"/>
      <c r="B32644" s="60"/>
    </row>
    <row r="32645" spans="1:2" x14ac:dyDescent="0.2">
      <c r="A32645" s="47"/>
      <c r="B32645" s="60"/>
    </row>
    <row r="32646" spans="1:2" x14ac:dyDescent="0.2">
      <c r="A32646" s="47"/>
      <c r="B32646" s="60"/>
    </row>
    <row r="32647" spans="1:2" x14ac:dyDescent="0.2">
      <c r="A32647" s="47"/>
      <c r="B32647" s="60"/>
    </row>
    <row r="32648" spans="1:2" x14ac:dyDescent="0.2">
      <c r="A32648" s="47"/>
      <c r="B32648" s="60"/>
    </row>
    <row r="32649" spans="1:2" x14ac:dyDescent="0.2">
      <c r="A32649" s="47"/>
      <c r="B32649" s="60"/>
    </row>
    <row r="32650" spans="1:2" x14ac:dyDescent="0.2">
      <c r="A32650" s="47"/>
      <c r="B32650" s="60"/>
    </row>
    <row r="32651" spans="1:2" x14ac:dyDescent="0.2">
      <c r="A32651" s="47"/>
      <c r="B32651" s="60"/>
    </row>
    <row r="32652" spans="1:2" x14ac:dyDescent="0.2">
      <c r="A32652" s="47"/>
      <c r="B32652" s="60"/>
    </row>
    <row r="32653" spans="1:2" x14ac:dyDescent="0.2">
      <c r="A32653" s="47"/>
      <c r="B32653" s="60"/>
    </row>
    <row r="32654" spans="1:2" x14ac:dyDescent="0.2">
      <c r="A32654" s="47"/>
      <c r="B32654" s="60"/>
    </row>
    <row r="32655" spans="1:2" x14ac:dyDescent="0.2">
      <c r="A32655" s="47"/>
      <c r="B32655" s="60"/>
    </row>
    <row r="32656" spans="1:2" x14ac:dyDescent="0.2">
      <c r="A32656" s="47"/>
      <c r="B32656" s="60"/>
    </row>
    <row r="32657" spans="1:2" x14ac:dyDescent="0.2">
      <c r="A32657" s="47"/>
      <c r="B32657" s="60"/>
    </row>
    <row r="32658" spans="1:2" x14ac:dyDescent="0.2">
      <c r="A32658" s="47"/>
      <c r="B32658" s="60"/>
    </row>
    <row r="32659" spans="1:2" x14ac:dyDescent="0.2">
      <c r="A32659" s="47"/>
      <c r="B32659" s="60"/>
    </row>
    <row r="32660" spans="1:2" x14ac:dyDescent="0.2">
      <c r="A32660" s="47"/>
      <c r="B32660" s="60"/>
    </row>
    <row r="32661" spans="1:2" x14ac:dyDescent="0.2">
      <c r="A32661" s="47"/>
      <c r="B32661" s="60"/>
    </row>
    <row r="32662" spans="1:2" x14ac:dyDescent="0.2">
      <c r="A32662" s="47"/>
      <c r="B32662" s="60"/>
    </row>
    <row r="32663" spans="1:2" x14ac:dyDescent="0.2">
      <c r="A32663" s="47"/>
      <c r="B32663" s="60"/>
    </row>
    <row r="32664" spans="1:2" x14ac:dyDescent="0.2">
      <c r="A32664" s="47"/>
      <c r="B32664" s="60"/>
    </row>
    <row r="32665" spans="1:2" x14ac:dyDescent="0.2">
      <c r="A32665" s="47"/>
      <c r="B32665" s="60"/>
    </row>
    <row r="32666" spans="1:2" x14ac:dyDescent="0.2">
      <c r="A32666" s="47"/>
      <c r="B32666" s="60"/>
    </row>
    <row r="32667" spans="1:2" x14ac:dyDescent="0.2">
      <c r="A32667" s="47"/>
      <c r="B32667" s="60"/>
    </row>
    <row r="32668" spans="1:2" x14ac:dyDescent="0.2">
      <c r="A32668" s="47"/>
      <c r="B32668" s="60"/>
    </row>
    <row r="32669" spans="1:2" x14ac:dyDescent="0.2">
      <c r="A32669" s="47"/>
      <c r="B32669" s="60"/>
    </row>
    <row r="32670" spans="1:2" x14ac:dyDescent="0.2">
      <c r="A32670" s="47"/>
      <c r="B32670" s="60"/>
    </row>
    <row r="32671" spans="1:2" x14ac:dyDescent="0.2">
      <c r="A32671" s="47"/>
      <c r="B32671" s="60"/>
    </row>
    <row r="32672" spans="1:2" x14ac:dyDescent="0.2">
      <c r="A32672" s="47"/>
      <c r="B32672" s="60"/>
    </row>
    <row r="32673" spans="1:2" x14ac:dyDescent="0.2">
      <c r="A32673" s="47"/>
      <c r="B32673" s="60"/>
    </row>
    <row r="32674" spans="1:2" x14ac:dyDescent="0.2">
      <c r="A32674" s="47"/>
      <c r="B32674" s="60"/>
    </row>
    <row r="32675" spans="1:2" x14ac:dyDescent="0.2">
      <c r="A32675" s="47"/>
      <c r="B32675" s="60"/>
    </row>
    <row r="32676" spans="1:2" x14ac:dyDescent="0.2">
      <c r="A32676" s="47"/>
      <c r="B32676" s="60"/>
    </row>
    <row r="32677" spans="1:2" x14ac:dyDescent="0.2">
      <c r="A32677" s="47"/>
      <c r="B32677" s="60"/>
    </row>
    <row r="32678" spans="1:2" x14ac:dyDescent="0.2">
      <c r="A32678" s="47"/>
      <c r="B32678" s="60"/>
    </row>
    <row r="32679" spans="1:2" x14ac:dyDescent="0.2">
      <c r="A32679" s="47"/>
      <c r="B32679" s="60"/>
    </row>
    <row r="32680" spans="1:2" x14ac:dyDescent="0.2">
      <c r="A32680" s="47"/>
      <c r="B32680" s="60"/>
    </row>
    <row r="32681" spans="1:2" x14ac:dyDescent="0.2">
      <c r="A32681" s="47"/>
      <c r="B32681" s="60"/>
    </row>
    <row r="32682" spans="1:2" x14ac:dyDescent="0.2">
      <c r="A32682" s="47"/>
      <c r="B32682" s="60"/>
    </row>
    <row r="32683" spans="1:2" x14ac:dyDescent="0.2">
      <c r="A32683" s="47"/>
      <c r="B32683" s="60"/>
    </row>
    <row r="32684" spans="1:2" x14ac:dyDescent="0.2">
      <c r="A32684" s="47"/>
      <c r="B32684" s="60"/>
    </row>
    <row r="32685" spans="1:2" x14ac:dyDescent="0.2">
      <c r="A32685" s="47"/>
      <c r="B32685" s="60"/>
    </row>
    <row r="32686" spans="1:2" x14ac:dyDescent="0.2">
      <c r="A32686" s="47"/>
      <c r="B32686" s="60"/>
    </row>
    <row r="32687" spans="1:2" x14ac:dyDescent="0.2">
      <c r="A32687" s="47"/>
      <c r="B32687" s="60"/>
    </row>
    <row r="32688" spans="1:2" x14ac:dyDescent="0.2">
      <c r="A32688" s="47"/>
      <c r="B32688" s="60"/>
    </row>
    <row r="32689" spans="1:2" x14ac:dyDescent="0.2">
      <c r="A32689" s="47"/>
      <c r="B32689" s="60"/>
    </row>
    <row r="32690" spans="1:2" x14ac:dyDescent="0.2">
      <c r="A32690" s="47"/>
      <c r="B32690" s="60"/>
    </row>
    <row r="32691" spans="1:2" x14ac:dyDescent="0.2">
      <c r="A32691" s="47"/>
      <c r="B32691" s="60"/>
    </row>
    <row r="32692" spans="1:2" x14ac:dyDescent="0.2">
      <c r="A32692" s="47"/>
      <c r="B32692" s="60"/>
    </row>
    <row r="32693" spans="1:2" x14ac:dyDescent="0.2">
      <c r="A32693" s="47"/>
      <c r="B32693" s="60"/>
    </row>
    <row r="32694" spans="1:2" x14ac:dyDescent="0.2">
      <c r="A32694" s="47"/>
      <c r="B32694" s="60"/>
    </row>
    <row r="32695" spans="1:2" x14ac:dyDescent="0.2">
      <c r="A32695" s="47"/>
      <c r="B32695" s="60"/>
    </row>
    <row r="32696" spans="1:2" x14ac:dyDescent="0.2">
      <c r="A32696" s="47"/>
      <c r="B32696" s="60"/>
    </row>
    <row r="32697" spans="1:2" x14ac:dyDescent="0.2">
      <c r="A32697" s="47"/>
      <c r="B32697" s="60"/>
    </row>
    <row r="32698" spans="1:2" x14ac:dyDescent="0.2">
      <c r="A32698" s="47"/>
      <c r="B32698" s="60"/>
    </row>
    <row r="32699" spans="1:2" x14ac:dyDescent="0.2">
      <c r="A32699" s="47"/>
      <c r="B32699" s="60"/>
    </row>
    <row r="32700" spans="1:2" x14ac:dyDescent="0.2">
      <c r="A32700" s="47"/>
      <c r="B32700" s="60"/>
    </row>
    <row r="32701" spans="1:2" x14ac:dyDescent="0.2">
      <c r="A32701" s="47"/>
      <c r="B32701" s="60"/>
    </row>
    <row r="32702" spans="1:2" x14ac:dyDescent="0.2">
      <c r="A32702" s="47"/>
      <c r="B32702" s="60"/>
    </row>
    <row r="32703" spans="1:2" x14ac:dyDescent="0.2">
      <c r="A32703" s="47"/>
      <c r="B32703" s="60"/>
    </row>
    <row r="32704" spans="1:2" x14ac:dyDescent="0.2">
      <c r="A32704" s="47"/>
      <c r="B32704" s="60"/>
    </row>
    <row r="32705" spans="1:2" x14ac:dyDescent="0.2">
      <c r="A32705" s="47"/>
      <c r="B32705" s="60"/>
    </row>
    <row r="32706" spans="1:2" x14ac:dyDescent="0.2">
      <c r="A32706" s="47"/>
      <c r="B32706" s="60"/>
    </row>
    <row r="32707" spans="1:2" x14ac:dyDescent="0.2">
      <c r="A32707" s="47"/>
      <c r="B32707" s="60"/>
    </row>
    <row r="32708" spans="1:2" x14ac:dyDescent="0.2">
      <c r="A32708" s="47"/>
      <c r="B32708" s="60"/>
    </row>
    <row r="32709" spans="1:2" x14ac:dyDescent="0.2">
      <c r="A32709" s="47"/>
      <c r="B32709" s="60"/>
    </row>
    <row r="32710" spans="1:2" x14ac:dyDescent="0.2">
      <c r="A32710" s="47"/>
      <c r="B32710" s="60"/>
    </row>
    <row r="32711" spans="1:2" x14ac:dyDescent="0.2">
      <c r="A32711" s="47"/>
      <c r="B32711" s="60"/>
    </row>
    <row r="32712" spans="1:2" x14ac:dyDescent="0.2">
      <c r="A32712" s="47"/>
      <c r="B32712" s="60"/>
    </row>
    <row r="32713" spans="1:2" x14ac:dyDescent="0.2">
      <c r="A32713" s="47"/>
      <c r="B32713" s="60"/>
    </row>
    <row r="32714" spans="1:2" x14ac:dyDescent="0.2">
      <c r="A32714" s="47"/>
      <c r="B32714" s="60"/>
    </row>
    <row r="32715" spans="1:2" x14ac:dyDescent="0.2">
      <c r="A32715" s="47"/>
      <c r="B32715" s="60"/>
    </row>
    <row r="32716" spans="1:2" x14ac:dyDescent="0.2">
      <c r="A32716" s="47"/>
      <c r="B32716" s="60"/>
    </row>
    <row r="32717" spans="1:2" x14ac:dyDescent="0.2">
      <c r="A32717" s="47"/>
      <c r="B32717" s="60"/>
    </row>
    <row r="32718" spans="1:2" x14ac:dyDescent="0.2">
      <c r="A32718" s="47"/>
      <c r="B32718" s="60"/>
    </row>
    <row r="32719" spans="1:2" x14ac:dyDescent="0.2">
      <c r="A32719" s="47"/>
      <c r="B32719" s="60"/>
    </row>
    <row r="32720" spans="1:2" x14ac:dyDescent="0.2">
      <c r="A32720" s="47"/>
      <c r="B32720" s="60"/>
    </row>
    <row r="32721" spans="1:2" x14ac:dyDescent="0.2">
      <c r="A32721" s="47"/>
      <c r="B32721" s="60"/>
    </row>
    <row r="32722" spans="1:2" x14ac:dyDescent="0.2">
      <c r="A32722" s="47"/>
      <c r="B32722" s="60"/>
    </row>
    <row r="32723" spans="1:2" x14ac:dyDescent="0.2">
      <c r="A32723" s="47"/>
      <c r="B32723" s="60"/>
    </row>
    <row r="32724" spans="1:2" x14ac:dyDescent="0.2">
      <c r="A32724" s="47"/>
      <c r="B32724" s="60"/>
    </row>
    <row r="32725" spans="1:2" x14ac:dyDescent="0.2">
      <c r="A32725" s="47"/>
      <c r="B32725" s="60"/>
    </row>
    <row r="32726" spans="1:2" x14ac:dyDescent="0.2">
      <c r="A32726" s="47"/>
      <c r="B32726" s="60"/>
    </row>
    <row r="32727" spans="1:2" x14ac:dyDescent="0.2">
      <c r="A32727" s="47"/>
      <c r="B32727" s="60"/>
    </row>
    <row r="32728" spans="1:2" x14ac:dyDescent="0.2">
      <c r="A32728" s="47"/>
      <c r="B32728" s="60"/>
    </row>
    <row r="32729" spans="1:2" x14ac:dyDescent="0.2">
      <c r="A32729" s="47"/>
      <c r="B32729" s="60"/>
    </row>
    <row r="32730" spans="1:2" x14ac:dyDescent="0.2">
      <c r="A32730" s="47"/>
      <c r="B32730" s="60"/>
    </row>
    <row r="32731" spans="1:2" x14ac:dyDescent="0.2">
      <c r="A32731" s="47"/>
      <c r="B32731" s="60"/>
    </row>
    <row r="32732" spans="1:2" x14ac:dyDescent="0.2">
      <c r="A32732" s="47"/>
      <c r="B32732" s="60"/>
    </row>
    <row r="32733" spans="1:2" x14ac:dyDescent="0.2">
      <c r="A32733" s="47"/>
      <c r="B32733" s="60"/>
    </row>
    <row r="32734" spans="1:2" x14ac:dyDescent="0.2">
      <c r="A32734" s="47"/>
      <c r="B32734" s="60"/>
    </row>
    <row r="32735" spans="1:2" x14ac:dyDescent="0.2">
      <c r="A32735" s="47"/>
      <c r="B32735" s="60"/>
    </row>
    <row r="32736" spans="1:2" x14ac:dyDescent="0.2">
      <c r="A32736" s="47"/>
      <c r="B32736" s="60"/>
    </row>
    <row r="32737" spans="1:2" x14ac:dyDescent="0.2">
      <c r="A32737" s="47"/>
      <c r="B32737" s="60"/>
    </row>
    <row r="32738" spans="1:2" x14ac:dyDescent="0.2">
      <c r="A32738" s="47"/>
      <c r="B32738" s="60"/>
    </row>
    <row r="32739" spans="1:2" x14ac:dyDescent="0.2">
      <c r="A32739" s="47"/>
      <c r="B32739" s="60"/>
    </row>
    <row r="32740" spans="1:2" x14ac:dyDescent="0.2">
      <c r="A32740" s="47"/>
      <c r="B32740" s="60"/>
    </row>
    <row r="32741" spans="1:2" x14ac:dyDescent="0.2">
      <c r="A32741" s="47"/>
      <c r="B32741" s="60"/>
    </row>
    <row r="32742" spans="1:2" x14ac:dyDescent="0.2">
      <c r="A32742" s="47"/>
      <c r="B32742" s="60"/>
    </row>
    <row r="32743" spans="1:2" x14ac:dyDescent="0.2">
      <c r="A32743" s="47"/>
      <c r="B32743" s="60"/>
    </row>
    <row r="32744" spans="1:2" x14ac:dyDescent="0.2">
      <c r="A32744" s="47"/>
      <c r="B32744" s="60"/>
    </row>
    <row r="32745" spans="1:2" x14ac:dyDescent="0.2">
      <c r="A32745" s="47"/>
      <c r="B32745" s="60"/>
    </row>
    <row r="32746" spans="1:2" x14ac:dyDescent="0.2">
      <c r="A32746" s="47"/>
      <c r="B32746" s="60"/>
    </row>
    <row r="32747" spans="1:2" x14ac:dyDescent="0.2">
      <c r="A32747" s="47"/>
      <c r="B32747" s="60"/>
    </row>
    <row r="32748" spans="1:2" x14ac:dyDescent="0.2">
      <c r="A32748" s="47"/>
      <c r="B32748" s="60"/>
    </row>
    <row r="32749" spans="1:2" x14ac:dyDescent="0.2">
      <c r="A32749" s="47"/>
      <c r="B32749" s="60"/>
    </row>
    <row r="32750" spans="1:2" x14ac:dyDescent="0.2">
      <c r="A32750" s="47"/>
      <c r="B32750" s="60"/>
    </row>
    <row r="32751" spans="1:2" x14ac:dyDescent="0.2">
      <c r="A32751" s="47"/>
      <c r="B32751" s="60"/>
    </row>
    <row r="32752" spans="1:2" x14ac:dyDescent="0.2">
      <c r="A32752" s="47"/>
      <c r="B32752" s="60"/>
    </row>
    <row r="32753" spans="1:2" x14ac:dyDescent="0.2">
      <c r="A32753" s="47"/>
      <c r="B32753" s="60"/>
    </row>
    <row r="32754" spans="1:2" x14ac:dyDescent="0.2">
      <c r="A32754" s="47"/>
      <c r="B32754" s="60"/>
    </row>
    <row r="32755" spans="1:2" x14ac:dyDescent="0.2">
      <c r="A32755" s="47"/>
      <c r="B32755" s="60"/>
    </row>
    <row r="32756" spans="1:2" x14ac:dyDescent="0.2">
      <c r="A32756" s="47"/>
      <c r="B32756" s="60"/>
    </row>
    <row r="32757" spans="1:2" x14ac:dyDescent="0.2">
      <c r="A32757" s="47"/>
      <c r="B32757" s="60"/>
    </row>
    <row r="32758" spans="1:2" x14ac:dyDescent="0.2">
      <c r="A32758" s="47"/>
      <c r="B32758" s="60"/>
    </row>
    <row r="32759" spans="1:2" x14ac:dyDescent="0.2">
      <c r="A32759" s="47"/>
      <c r="B32759" s="60"/>
    </row>
    <row r="32760" spans="1:2" x14ac:dyDescent="0.2">
      <c r="A32760" s="47"/>
      <c r="B32760" s="60"/>
    </row>
    <row r="32761" spans="1:2" x14ac:dyDescent="0.2">
      <c r="A32761" s="47"/>
      <c r="B32761" s="60"/>
    </row>
    <row r="32762" spans="1:2" x14ac:dyDescent="0.2">
      <c r="A32762" s="47"/>
      <c r="B32762" s="60"/>
    </row>
    <row r="32763" spans="1:2" x14ac:dyDescent="0.2">
      <c r="A32763" s="47"/>
      <c r="B32763" s="60"/>
    </row>
    <row r="32764" spans="1:2" x14ac:dyDescent="0.2">
      <c r="A32764" s="47"/>
      <c r="B32764" s="60"/>
    </row>
    <row r="32765" spans="1:2" x14ac:dyDescent="0.2">
      <c r="A32765" s="47"/>
      <c r="B32765" s="60"/>
    </row>
    <row r="32766" spans="1:2" x14ac:dyDescent="0.2">
      <c r="A32766" s="47"/>
      <c r="B32766" s="60"/>
    </row>
    <row r="32767" spans="1:2" x14ac:dyDescent="0.2">
      <c r="A32767" s="47"/>
      <c r="B32767" s="60"/>
    </row>
    <row r="32768" spans="1:2" x14ac:dyDescent="0.2">
      <c r="A32768" s="47"/>
      <c r="B32768" s="60"/>
    </row>
    <row r="32769" spans="1:2" x14ac:dyDescent="0.2">
      <c r="A32769" s="47"/>
      <c r="B32769" s="60"/>
    </row>
    <row r="32770" spans="1:2" x14ac:dyDescent="0.2">
      <c r="A32770" s="47"/>
      <c r="B32770" s="60"/>
    </row>
    <row r="32771" spans="1:2" x14ac:dyDescent="0.2">
      <c r="A32771" s="47"/>
      <c r="B32771" s="60"/>
    </row>
    <row r="32772" spans="1:2" x14ac:dyDescent="0.2">
      <c r="A32772" s="47"/>
      <c r="B32772" s="60"/>
    </row>
    <row r="32773" spans="1:2" x14ac:dyDescent="0.2">
      <c r="A32773" s="47"/>
      <c r="B32773" s="60"/>
    </row>
    <row r="32774" spans="1:2" x14ac:dyDescent="0.2">
      <c r="A32774" s="47"/>
      <c r="B32774" s="60"/>
    </row>
    <row r="32775" spans="1:2" x14ac:dyDescent="0.2">
      <c r="A32775" s="47"/>
      <c r="B32775" s="60"/>
    </row>
    <row r="32776" spans="1:2" x14ac:dyDescent="0.2">
      <c r="A32776" s="47"/>
      <c r="B32776" s="60"/>
    </row>
    <row r="32777" spans="1:2" x14ac:dyDescent="0.2">
      <c r="A32777" s="47"/>
      <c r="B32777" s="60"/>
    </row>
    <row r="32778" spans="1:2" x14ac:dyDescent="0.2">
      <c r="A32778" s="47"/>
      <c r="B32778" s="60"/>
    </row>
    <row r="32779" spans="1:2" x14ac:dyDescent="0.2">
      <c r="A32779" s="47"/>
      <c r="B32779" s="60"/>
    </row>
    <row r="32780" spans="1:2" x14ac:dyDescent="0.2">
      <c r="A32780" s="47"/>
      <c r="B32780" s="60"/>
    </row>
    <row r="32781" spans="1:2" x14ac:dyDescent="0.2">
      <c r="A32781" s="47"/>
      <c r="B32781" s="60"/>
    </row>
    <row r="32782" spans="1:2" x14ac:dyDescent="0.2">
      <c r="A32782" s="47"/>
      <c r="B32782" s="60"/>
    </row>
    <row r="32783" spans="1:2" x14ac:dyDescent="0.2">
      <c r="A32783" s="47"/>
      <c r="B32783" s="60"/>
    </row>
    <row r="32784" spans="1:2" x14ac:dyDescent="0.2">
      <c r="A32784" s="47"/>
      <c r="B32784" s="60"/>
    </row>
    <row r="32785" spans="1:2" x14ac:dyDescent="0.2">
      <c r="A32785" s="47"/>
      <c r="B32785" s="60"/>
    </row>
    <row r="32786" spans="1:2" x14ac:dyDescent="0.2">
      <c r="A32786" s="47"/>
      <c r="B32786" s="60"/>
    </row>
    <row r="32787" spans="1:2" x14ac:dyDescent="0.2">
      <c r="A32787" s="47"/>
      <c r="B32787" s="60"/>
    </row>
    <row r="32788" spans="1:2" x14ac:dyDescent="0.2">
      <c r="A32788" s="47"/>
      <c r="B32788" s="60"/>
    </row>
    <row r="32789" spans="1:2" x14ac:dyDescent="0.2">
      <c r="A32789" s="47"/>
      <c r="B32789" s="60"/>
    </row>
    <row r="32790" spans="1:2" x14ac:dyDescent="0.2">
      <c r="A32790" s="47"/>
      <c r="B32790" s="60"/>
    </row>
    <row r="32791" spans="1:2" x14ac:dyDescent="0.2">
      <c r="A32791" s="47"/>
      <c r="B32791" s="60"/>
    </row>
    <row r="32792" spans="1:2" x14ac:dyDescent="0.2">
      <c r="A32792" s="47"/>
      <c r="B32792" s="60"/>
    </row>
    <row r="32793" spans="1:2" x14ac:dyDescent="0.2">
      <c r="A32793" s="47"/>
      <c r="B32793" s="60"/>
    </row>
    <row r="32794" spans="1:2" x14ac:dyDescent="0.2">
      <c r="A32794" s="47"/>
      <c r="B32794" s="60"/>
    </row>
    <row r="32795" spans="1:2" x14ac:dyDescent="0.2">
      <c r="A32795" s="47"/>
      <c r="B32795" s="60"/>
    </row>
    <row r="32796" spans="1:2" x14ac:dyDescent="0.2">
      <c r="A32796" s="47"/>
      <c r="B32796" s="60"/>
    </row>
    <row r="32797" spans="1:2" x14ac:dyDescent="0.2">
      <c r="A32797" s="47"/>
      <c r="B32797" s="60"/>
    </row>
    <row r="32798" spans="1:2" x14ac:dyDescent="0.2">
      <c r="A32798" s="47"/>
      <c r="B32798" s="60"/>
    </row>
    <row r="32799" spans="1:2" x14ac:dyDescent="0.2">
      <c r="A32799" s="47"/>
      <c r="B32799" s="60"/>
    </row>
    <row r="32800" spans="1:2" x14ac:dyDescent="0.2">
      <c r="A32800" s="47"/>
      <c r="B32800" s="60"/>
    </row>
    <row r="32801" spans="1:2" x14ac:dyDescent="0.2">
      <c r="A32801" s="47"/>
      <c r="B32801" s="60"/>
    </row>
    <row r="32802" spans="1:2" x14ac:dyDescent="0.2">
      <c r="A32802" s="47"/>
      <c r="B32802" s="60"/>
    </row>
    <row r="32803" spans="1:2" x14ac:dyDescent="0.2">
      <c r="A32803" s="47"/>
      <c r="B32803" s="60"/>
    </row>
    <row r="32804" spans="1:2" x14ac:dyDescent="0.2">
      <c r="A32804" s="47"/>
      <c r="B32804" s="60"/>
    </row>
    <row r="32805" spans="1:2" x14ac:dyDescent="0.2">
      <c r="A32805" s="47"/>
      <c r="B32805" s="60"/>
    </row>
    <row r="32806" spans="1:2" x14ac:dyDescent="0.2">
      <c r="A32806" s="47"/>
      <c r="B32806" s="60"/>
    </row>
    <row r="32807" spans="1:2" x14ac:dyDescent="0.2">
      <c r="A32807" s="47"/>
      <c r="B32807" s="60"/>
    </row>
    <row r="32808" spans="1:2" x14ac:dyDescent="0.2">
      <c r="A32808" s="47"/>
      <c r="B32808" s="60"/>
    </row>
    <row r="32809" spans="1:2" x14ac:dyDescent="0.2">
      <c r="A32809" s="47"/>
      <c r="B32809" s="60"/>
    </row>
    <row r="32810" spans="1:2" x14ac:dyDescent="0.2">
      <c r="A32810" s="47"/>
      <c r="B32810" s="60"/>
    </row>
    <row r="32811" spans="1:2" x14ac:dyDescent="0.2">
      <c r="A32811" s="47"/>
      <c r="B32811" s="60"/>
    </row>
    <row r="32812" spans="1:2" x14ac:dyDescent="0.2">
      <c r="A32812" s="47"/>
      <c r="B32812" s="60"/>
    </row>
    <row r="32813" spans="1:2" x14ac:dyDescent="0.2">
      <c r="A32813" s="47"/>
      <c r="B32813" s="60"/>
    </row>
    <row r="32814" spans="1:2" x14ac:dyDescent="0.2">
      <c r="A32814" s="47"/>
      <c r="B32814" s="60"/>
    </row>
    <row r="32815" spans="1:2" x14ac:dyDescent="0.2">
      <c r="A32815" s="47"/>
      <c r="B32815" s="60"/>
    </row>
    <row r="32816" spans="1:2" x14ac:dyDescent="0.2">
      <c r="A32816" s="47"/>
      <c r="B32816" s="60"/>
    </row>
    <row r="32817" spans="1:2" x14ac:dyDescent="0.2">
      <c r="A32817" s="47"/>
      <c r="B32817" s="60"/>
    </row>
    <row r="32818" spans="1:2" x14ac:dyDescent="0.2">
      <c r="A32818" s="47"/>
      <c r="B32818" s="60"/>
    </row>
    <row r="32819" spans="1:2" x14ac:dyDescent="0.2">
      <c r="A32819" s="47"/>
      <c r="B32819" s="60"/>
    </row>
    <row r="32820" spans="1:2" x14ac:dyDescent="0.2">
      <c r="A32820" s="47"/>
      <c r="B32820" s="60"/>
    </row>
    <row r="32821" spans="1:2" x14ac:dyDescent="0.2">
      <c r="A32821" s="47"/>
      <c r="B32821" s="60"/>
    </row>
    <row r="32822" spans="1:2" x14ac:dyDescent="0.2">
      <c r="A32822" s="47"/>
      <c r="B32822" s="60"/>
    </row>
    <row r="32823" spans="1:2" x14ac:dyDescent="0.2">
      <c r="A32823" s="47"/>
      <c r="B32823" s="60"/>
    </row>
    <row r="32824" spans="1:2" x14ac:dyDescent="0.2">
      <c r="A32824" s="47"/>
      <c r="B32824" s="60"/>
    </row>
    <row r="32825" spans="1:2" x14ac:dyDescent="0.2">
      <c r="A32825" s="47"/>
      <c r="B32825" s="60"/>
    </row>
    <row r="32826" spans="1:2" x14ac:dyDescent="0.2">
      <c r="A32826" s="47"/>
      <c r="B32826" s="60"/>
    </row>
    <row r="32827" spans="1:2" x14ac:dyDescent="0.2">
      <c r="A32827" s="47"/>
      <c r="B32827" s="60"/>
    </row>
    <row r="32828" spans="1:2" x14ac:dyDescent="0.2">
      <c r="A32828" s="47"/>
      <c r="B32828" s="60"/>
    </row>
    <row r="32829" spans="1:2" x14ac:dyDescent="0.2">
      <c r="A32829" s="47"/>
      <c r="B32829" s="60"/>
    </row>
    <row r="32830" spans="1:2" x14ac:dyDescent="0.2">
      <c r="A32830" s="47"/>
      <c r="B32830" s="60"/>
    </row>
    <row r="32831" spans="1:2" x14ac:dyDescent="0.2">
      <c r="A32831" s="47"/>
      <c r="B32831" s="60"/>
    </row>
    <row r="32832" spans="1:2" x14ac:dyDescent="0.2">
      <c r="A32832" s="47"/>
      <c r="B32832" s="60"/>
    </row>
    <row r="32833" spans="1:2" x14ac:dyDescent="0.2">
      <c r="A32833" s="47"/>
      <c r="B32833" s="60"/>
    </row>
    <row r="32834" spans="1:2" x14ac:dyDescent="0.2">
      <c r="A32834" s="47"/>
      <c r="B32834" s="60"/>
    </row>
    <row r="32835" spans="1:2" x14ac:dyDescent="0.2">
      <c r="A32835" s="47"/>
      <c r="B32835" s="60"/>
    </row>
    <row r="32836" spans="1:2" x14ac:dyDescent="0.2">
      <c r="A32836" s="47"/>
      <c r="B32836" s="60"/>
    </row>
    <row r="32837" spans="1:2" x14ac:dyDescent="0.2">
      <c r="A32837" s="47"/>
      <c r="B32837" s="60"/>
    </row>
    <row r="32838" spans="1:2" x14ac:dyDescent="0.2">
      <c r="A32838" s="47"/>
      <c r="B32838" s="60"/>
    </row>
    <row r="32839" spans="1:2" x14ac:dyDescent="0.2">
      <c r="A32839" s="47"/>
      <c r="B32839" s="60"/>
    </row>
    <row r="32840" spans="1:2" x14ac:dyDescent="0.2">
      <c r="A32840" s="47"/>
      <c r="B32840" s="60"/>
    </row>
    <row r="32841" spans="1:2" x14ac:dyDescent="0.2">
      <c r="A32841" s="47"/>
      <c r="B32841" s="60"/>
    </row>
    <row r="32842" spans="1:2" x14ac:dyDescent="0.2">
      <c r="A32842" s="47"/>
      <c r="B32842" s="60"/>
    </row>
    <row r="32843" spans="1:2" x14ac:dyDescent="0.2">
      <c r="A32843" s="47"/>
      <c r="B32843" s="60"/>
    </row>
    <row r="32844" spans="1:2" x14ac:dyDescent="0.2">
      <c r="A32844" s="47"/>
      <c r="B32844" s="60"/>
    </row>
    <row r="32845" spans="1:2" x14ac:dyDescent="0.2">
      <c r="A32845" s="47"/>
      <c r="B32845" s="60"/>
    </row>
    <row r="32846" spans="1:2" x14ac:dyDescent="0.2">
      <c r="A32846" s="47"/>
      <c r="B32846" s="60"/>
    </row>
    <row r="32847" spans="1:2" x14ac:dyDescent="0.2">
      <c r="A32847" s="47"/>
      <c r="B32847" s="60"/>
    </row>
    <row r="32848" spans="1:2" x14ac:dyDescent="0.2">
      <c r="A32848" s="47"/>
      <c r="B32848" s="60"/>
    </row>
    <row r="32849" spans="1:2" x14ac:dyDescent="0.2">
      <c r="A32849" s="47"/>
      <c r="B32849" s="60"/>
    </row>
    <row r="32850" spans="1:2" x14ac:dyDescent="0.2">
      <c r="A32850" s="47"/>
      <c r="B32850" s="60"/>
    </row>
    <row r="32851" spans="1:2" x14ac:dyDescent="0.2">
      <c r="A32851" s="47"/>
      <c r="B32851" s="60"/>
    </row>
    <row r="32852" spans="1:2" x14ac:dyDescent="0.2">
      <c r="A32852" s="47"/>
      <c r="B32852" s="60"/>
    </row>
    <row r="32853" spans="1:2" x14ac:dyDescent="0.2">
      <c r="A32853" s="47"/>
      <c r="B32853" s="60"/>
    </row>
    <row r="32854" spans="1:2" x14ac:dyDescent="0.2">
      <c r="A32854" s="47"/>
      <c r="B32854" s="60"/>
    </row>
    <row r="32855" spans="1:2" x14ac:dyDescent="0.2">
      <c r="A32855" s="47"/>
      <c r="B32855" s="60"/>
    </row>
    <row r="32856" spans="1:2" x14ac:dyDescent="0.2">
      <c r="A32856" s="47"/>
      <c r="B32856" s="60"/>
    </row>
    <row r="32857" spans="1:2" x14ac:dyDescent="0.2">
      <c r="A32857" s="47"/>
      <c r="B32857" s="60"/>
    </row>
    <row r="32858" spans="1:2" x14ac:dyDescent="0.2">
      <c r="A32858" s="47"/>
      <c r="B32858" s="60"/>
    </row>
    <row r="32859" spans="1:2" x14ac:dyDescent="0.2">
      <c r="A32859" s="47"/>
      <c r="B32859" s="60"/>
    </row>
    <row r="32860" spans="1:2" x14ac:dyDescent="0.2">
      <c r="A32860" s="47"/>
      <c r="B32860" s="60"/>
    </row>
    <row r="32861" spans="1:2" x14ac:dyDescent="0.2">
      <c r="A32861" s="47"/>
      <c r="B32861" s="60"/>
    </row>
    <row r="32862" spans="1:2" x14ac:dyDescent="0.2">
      <c r="A32862" s="47"/>
      <c r="B32862" s="60"/>
    </row>
    <row r="32863" spans="1:2" x14ac:dyDescent="0.2">
      <c r="A32863" s="47"/>
      <c r="B32863" s="60"/>
    </row>
    <row r="32864" spans="1:2" x14ac:dyDescent="0.2">
      <c r="A32864" s="47"/>
      <c r="B32864" s="60"/>
    </row>
    <row r="32865" spans="1:2" x14ac:dyDescent="0.2">
      <c r="A32865" s="47"/>
      <c r="B32865" s="60"/>
    </row>
    <row r="32866" spans="1:2" x14ac:dyDescent="0.2">
      <c r="A32866" s="47"/>
      <c r="B32866" s="60"/>
    </row>
    <row r="32867" spans="1:2" x14ac:dyDescent="0.2">
      <c r="A32867" s="47"/>
      <c r="B32867" s="60"/>
    </row>
    <row r="32868" spans="1:2" x14ac:dyDescent="0.2">
      <c r="A32868" s="47"/>
      <c r="B32868" s="60"/>
    </row>
    <row r="32869" spans="1:2" x14ac:dyDescent="0.2">
      <c r="A32869" s="47"/>
      <c r="B32869" s="60"/>
    </row>
    <row r="32870" spans="1:2" x14ac:dyDescent="0.2">
      <c r="A32870" s="47"/>
      <c r="B32870" s="60"/>
    </row>
    <row r="32871" spans="1:2" x14ac:dyDescent="0.2">
      <c r="A32871" s="47"/>
      <c r="B32871" s="60"/>
    </row>
    <row r="32872" spans="1:2" x14ac:dyDescent="0.2">
      <c r="A32872" s="47"/>
      <c r="B32872" s="60"/>
    </row>
    <row r="32873" spans="1:2" x14ac:dyDescent="0.2">
      <c r="A32873" s="47"/>
      <c r="B32873" s="60"/>
    </row>
    <row r="32874" spans="1:2" x14ac:dyDescent="0.2">
      <c r="A32874" s="47"/>
      <c r="B32874" s="60"/>
    </row>
    <row r="32875" spans="1:2" x14ac:dyDescent="0.2">
      <c r="A32875" s="47"/>
      <c r="B32875" s="60"/>
    </row>
    <row r="32876" spans="1:2" x14ac:dyDescent="0.2">
      <c r="A32876" s="47"/>
      <c r="B32876" s="60"/>
    </row>
    <row r="32877" spans="1:2" x14ac:dyDescent="0.2">
      <c r="A32877" s="47"/>
      <c r="B32877" s="60"/>
    </row>
    <row r="32878" spans="1:2" x14ac:dyDescent="0.2">
      <c r="A32878" s="47"/>
      <c r="B32878" s="60"/>
    </row>
    <row r="32879" spans="1:2" x14ac:dyDescent="0.2">
      <c r="A32879" s="47"/>
      <c r="B32879" s="60"/>
    </row>
    <row r="32880" spans="1:2" x14ac:dyDescent="0.2">
      <c r="A32880" s="47"/>
      <c r="B32880" s="60"/>
    </row>
    <row r="32881" spans="1:2" x14ac:dyDescent="0.2">
      <c r="A32881" s="47"/>
      <c r="B32881" s="60"/>
    </row>
    <row r="32882" spans="1:2" x14ac:dyDescent="0.2">
      <c r="A32882" s="47"/>
      <c r="B32882" s="60"/>
    </row>
    <row r="32883" spans="1:2" x14ac:dyDescent="0.2">
      <c r="A32883" s="47"/>
      <c r="B32883" s="60"/>
    </row>
    <row r="32884" spans="1:2" x14ac:dyDescent="0.2">
      <c r="A32884" s="47"/>
      <c r="B32884" s="60"/>
    </row>
    <row r="32885" spans="1:2" x14ac:dyDescent="0.2">
      <c r="A32885" s="47"/>
      <c r="B32885" s="60"/>
    </row>
    <row r="32886" spans="1:2" x14ac:dyDescent="0.2">
      <c r="A32886" s="47"/>
      <c r="B32886" s="60"/>
    </row>
    <row r="32887" spans="1:2" x14ac:dyDescent="0.2">
      <c r="A32887" s="47"/>
      <c r="B32887" s="60"/>
    </row>
    <row r="32888" spans="1:2" x14ac:dyDescent="0.2">
      <c r="A32888" s="47"/>
      <c r="B32888" s="60"/>
    </row>
    <row r="32889" spans="1:2" x14ac:dyDescent="0.2">
      <c r="A32889" s="47"/>
      <c r="B32889" s="60"/>
    </row>
    <row r="32890" spans="1:2" x14ac:dyDescent="0.2">
      <c r="A32890" s="47"/>
      <c r="B32890" s="60"/>
    </row>
    <row r="32891" spans="1:2" x14ac:dyDescent="0.2">
      <c r="A32891" s="47"/>
      <c r="B32891" s="60"/>
    </row>
    <row r="32892" spans="1:2" x14ac:dyDescent="0.2">
      <c r="A32892" s="47"/>
      <c r="B32892" s="60"/>
    </row>
    <row r="32893" spans="1:2" x14ac:dyDescent="0.2">
      <c r="A32893" s="47"/>
      <c r="B32893" s="60"/>
    </row>
    <row r="32894" spans="1:2" x14ac:dyDescent="0.2">
      <c r="A32894" s="47"/>
      <c r="B32894" s="60"/>
    </row>
    <row r="32895" spans="1:2" x14ac:dyDescent="0.2">
      <c r="A32895" s="47"/>
      <c r="B32895" s="60"/>
    </row>
    <row r="32896" spans="1:2" x14ac:dyDescent="0.2">
      <c r="A32896" s="47"/>
      <c r="B32896" s="60"/>
    </row>
    <row r="32897" spans="1:2" x14ac:dyDescent="0.2">
      <c r="A32897" s="47"/>
      <c r="B32897" s="60"/>
    </row>
    <row r="32898" spans="1:2" x14ac:dyDescent="0.2">
      <c r="A32898" s="47"/>
      <c r="B32898" s="60"/>
    </row>
    <row r="32899" spans="1:2" x14ac:dyDescent="0.2">
      <c r="A32899" s="47"/>
      <c r="B32899" s="60"/>
    </row>
    <row r="32900" spans="1:2" x14ac:dyDescent="0.2">
      <c r="A32900" s="47"/>
      <c r="B32900" s="60"/>
    </row>
    <row r="32901" spans="1:2" x14ac:dyDescent="0.2">
      <c r="A32901" s="47"/>
      <c r="B32901" s="60"/>
    </row>
    <row r="32902" spans="1:2" x14ac:dyDescent="0.2">
      <c r="A32902" s="47"/>
      <c r="B32902" s="60"/>
    </row>
    <row r="32903" spans="1:2" x14ac:dyDescent="0.2">
      <c r="A32903" s="47"/>
      <c r="B32903" s="60"/>
    </row>
    <row r="32904" spans="1:2" x14ac:dyDescent="0.2">
      <c r="A32904" s="47"/>
      <c r="B32904" s="60"/>
    </row>
    <row r="32905" spans="1:2" x14ac:dyDescent="0.2">
      <c r="A32905" s="47"/>
      <c r="B32905" s="60"/>
    </row>
    <row r="32906" spans="1:2" x14ac:dyDescent="0.2">
      <c r="A32906" s="47"/>
      <c r="B32906" s="60"/>
    </row>
    <row r="32907" spans="1:2" x14ac:dyDescent="0.2">
      <c r="A32907" s="47"/>
      <c r="B32907" s="60"/>
    </row>
    <row r="32908" spans="1:2" x14ac:dyDescent="0.2">
      <c r="A32908" s="47"/>
      <c r="B32908" s="60"/>
    </row>
    <row r="32909" spans="1:2" x14ac:dyDescent="0.2">
      <c r="A32909" s="47"/>
      <c r="B32909" s="60"/>
    </row>
    <row r="32910" spans="1:2" x14ac:dyDescent="0.2">
      <c r="A32910" s="47"/>
      <c r="B32910" s="60"/>
    </row>
    <row r="32911" spans="1:2" x14ac:dyDescent="0.2">
      <c r="A32911" s="47"/>
      <c r="B32911" s="60"/>
    </row>
    <row r="32912" spans="1:2" x14ac:dyDescent="0.2">
      <c r="A32912" s="47"/>
      <c r="B32912" s="60"/>
    </row>
    <row r="32913" spans="1:2" x14ac:dyDescent="0.2">
      <c r="A32913" s="47"/>
      <c r="B32913" s="60"/>
    </row>
    <row r="32914" spans="1:2" x14ac:dyDescent="0.2">
      <c r="A32914" s="47"/>
      <c r="B32914" s="60"/>
    </row>
    <row r="32915" spans="1:2" x14ac:dyDescent="0.2">
      <c r="A32915" s="47"/>
      <c r="B32915" s="60"/>
    </row>
    <row r="32916" spans="1:2" x14ac:dyDescent="0.2">
      <c r="A32916" s="47"/>
      <c r="B32916" s="60"/>
    </row>
    <row r="32917" spans="1:2" x14ac:dyDescent="0.2">
      <c r="A32917" s="47"/>
      <c r="B32917" s="60"/>
    </row>
    <row r="32918" spans="1:2" x14ac:dyDescent="0.2">
      <c r="A32918" s="47"/>
      <c r="B32918" s="60"/>
    </row>
    <row r="32919" spans="1:2" x14ac:dyDescent="0.2">
      <c r="A32919" s="47"/>
      <c r="B32919" s="60"/>
    </row>
    <row r="32920" spans="1:2" x14ac:dyDescent="0.2">
      <c r="A32920" s="47"/>
      <c r="B32920" s="60"/>
    </row>
    <row r="32921" spans="1:2" x14ac:dyDescent="0.2">
      <c r="A32921" s="47"/>
      <c r="B32921" s="60"/>
    </row>
    <row r="32922" spans="1:2" x14ac:dyDescent="0.2">
      <c r="A32922" s="47"/>
      <c r="B32922" s="60"/>
    </row>
    <row r="32923" spans="1:2" x14ac:dyDescent="0.2">
      <c r="A32923" s="47"/>
      <c r="B32923" s="60"/>
    </row>
    <row r="32924" spans="1:2" x14ac:dyDescent="0.2">
      <c r="A32924" s="47"/>
      <c r="B32924" s="60"/>
    </row>
    <row r="32925" spans="1:2" x14ac:dyDescent="0.2">
      <c r="A32925" s="47"/>
      <c r="B32925" s="60"/>
    </row>
    <row r="32926" spans="1:2" x14ac:dyDescent="0.2">
      <c r="A32926" s="47"/>
      <c r="B32926" s="60"/>
    </row>
    <row r="32927" spans="1:2" x14ac:dyDescent="0.2">
      <c r="A32927" s="47"/>
      <c r="B32927" s="60"/>
    </row>
    <row r="32928" spans="1:2" x14ac:dyDescent="0.2">
      <c r="A32928" s="47"/>
      <c r="B32928" s="60"/>
    </row>
    <row r="32929" spans="1:2" x14ac:dyDescent="0.2">
      <c r="A32929" s="47"/>
      <c r="B32929" s="60"/>
    </row>
    <row r="32930" spans="1:2" x14ac:dyDescent="0.2">
      <c r="A32930" s="47"/>
      <c r="B32930" s="60"/>
    </row>
    <row r="32931" spans="1:2" x14ac:dyDescent="0.2">
      <c r="A32931" s="47"/>
      <c r="B32931" s="60"/>
    </row>
    <row r="32932" spans="1:2" x14ac:dyDescent="0.2">
      <c r="A32932" s="47"/>
      <c r="B32932" s="60"/>
    </row>
    <row r="32933" spans="1:2" x14ac:dyDescent="0.2">
      <c r="A32933" s="47"/>
      <c r="B32933" s="60"/>
    </row>
    <row r="32934" spans="1:2" x14ac:dyDescent="0.2">
      <c r="A32934" s="47"/>
      <c r="B32934" s="60"/>
    </row>
    <row r="32935" spans="1:2" x14ac:dyDescent="0.2">
      <c r="A32935" s="47"/>
      <c r="B32935" s="60"/>
    </row>
    <row r="32936" spans="1:2" x14ac:dyDescent="0.2">
      <c r="A32936" s="47"/>
      <c r="B32936" s="60"/>
    </row>
    <row r="32937" spans="1:2" x14ac:dyDescent="0.2">
      <c r="A32937" s="47"/>
      <c r="B32937" s="60"/>
    </row>
    <row r="32938" spans="1:2" x14ac:dyDescent="0.2">
      <c r="A32938" s="47"/>
      <c r="B32938" s="60"/>
    </row>
    <row r="32939" spans="1:2" x14ac:dyDescent="0.2">
      <c r="A32939" s="47"/>
      <c r="B32939" s="60"/>
    </row>
    <row r="32940" spans="1:2" x14ac:dyDescent="0.2">
      <c r="A32940" s="47"/>
      <c r="B32940" s="60"/>
    </row>
    <row r="32941" spans="1:2" x14ac:dyDescent="0.2">
      <c r="A32941" s="47"/>
      <c r="B32941" s="60"/>
    </row>
    <row r="32942" spans="1:2" x14ac:dyDescent="0.2">
      <c r="A32942" s="47"/>
      <c r="B32942" s="60"/>
    </row>
    <row r="32943" spans="1:2" x14ac:dyDescent="0.2">
      <c r="A32943" s="47"/>
      <c r="B32943" s="60"/>
    </row>
    <row r="32944" spans="1:2" x14ac:dyDescent="0.2">
      <c r="A32944" s="47"/>
      <c r="B32944" s="60"/>
    </row>
    <row r="32945" spans="1:2" x14ac:dyDescent="0.2">
      <c r="A32945" s="47"/>
      <c r="B32945" s="60"/>
    </row>
    <row r="32946" spans="1:2" x14ac:dyDescent="0.2">
      <c r="A32946" s="47"/>
      <c r="B32946" s="60"/>
    </row>
    <row r="32947" spans="1:2" x14ac:dyDescent="0.2">
      <c r="A32947" s="47"/>
      <c r="B32947" s="60"/>
    </row>
    <row r="32948" spans="1:2" x14ac:dyDescent="0.2">
      <c r="A32948" s="47"/>
      <c r="B32948" s="60"/>
    </row>
    <row r="32949" spans="1:2" x14ac:dyDescent="0.2">
      <c r="A32949" s="47"/>
      <c r="B32949" s="60"/>
    </row>
    <row r="32950" spans="1:2" x14ac:dyDescent="0.2">
      <c r="A32950" s="47"/>
      <c r="B32950" s="60"/>
    </row>
    <row r="32951" spans="1:2" x14ac:dyDescent="0.2">
      <c r="A32951" s="47"/>
      <c r="B32951" s="60"/>
    </row>
    <row r="32952" spans="1:2" x14ac:dyDescent="0.2">
      <c r="A32952" s="47"/>
      <c r="B32952" s="60"/>
    </row>
    <row r="32953" spans="1:2" x14ac:dyDescent="0.2">
      <c r="A32953" s="47"/>
      <c r="B32953" s="60"/>
    </row>
    <row r="32954" spans="1:2" x14ac:dyDescent="0.2">
      <c r="A32954" s="47"/>
      <c r="B32954" s="60"/>
    </row>
    <row r="32955" spans="1:2" x14ac:dyDescent="0.2">
      <c r="A32955" s="47"/>
      <c r="B32955" s="60"/>
    </row>
    <row r="32956" spans="1:2" x14ac:dyDescent="0.2">
      <c r="A32956" s="47"/>
      <c r="B32956" s="60"/>
    </row>
    <row r="32957" spans="1:2" x14ac:dyDescent="0.2">
      <c r="A32957" s="47"/>
      <c r="B32957" s="60"/>
    </row>
    <row r="32958" spans="1:2" x14ac:dyDescent="0.2">
      <c r="A32958" s="47"/>
      <c r="B32958" s="60"/>
    </row>
    <row r="32959" spans="1:2" x14ac:dyDescent="0.2">
      <c r="A32959" s="47"/>
      <c r="B32959" s="60"/>
    </row>
    <row r="32960" spans="1:2" x14ac:dyDescent="0.2">
      <c r="A32960" s="47"/>
      <c r="B32960" s="60"/>
    </row>
    <row r="32961" spans="1:2" x14ac:dyDescent="0.2">
      <c r="A32961" s="47"/>
      <c r="B32961" s="60"/>
    </row>
    <row r="32962" spans="1:2" x14ac:dyDescent="0.2">
      <c r="A32962" s="47"/>
      <c r="B32962" s="60"/>
    </row>
    <row r="32963" spans="1:2" x14ac:dyDescent="0.2">
      <c r="A32963" s="47"/>
      <c r="B32963" s="60"/>
    </row>
    <row r="32964" spans="1:2" x14ac:dyDescent="0.2">
      <c r="A32964" s="47"/>
      <c r="B32964" s="60"/>
    </row>
    <row r="32965" spans="1:2" x14ac:dyDescent="0.2">
      <c r="A32965" s="47"/>
      <c r="B32965" s="60"/>
    </row>
    <row r="32966" spans="1:2" x14ac:dyDescent="0.2">
      <c r="A32966" s="47"/>
      <c r="B32966" s="60"/>
    </row>
    <row r="32967" spans="1:2" x14ac:dyDescent="0.2">
      <c r="A32967" s="47"/>
      <c r="B32967" s="60"/>
    </row>
    <row r="32968" spans="1:2" x14ac:dyDescent="0.2">
      <c r="A32968" s="47"/>
      <c r="B32968" s="60"/>
    </row>
    <row r="32969" spans="1:2" x14ac:dyDescent="0.2">
      <c r="A32969" s="47"/>
      <c r="B32969" s="60"/>
    </row>
    <row r="32970" spans="1:2" x14ac:dyDescent="0.2">
      <c r="A32970" s="47"/>
      <c r="B32970" s="60"/>
    </row>
    <row r="32971" spans="1:2" x14ac:dyDescent="0.2">
      <c r="A32971" s="47"/>
      <c r="B32971" s="60"/>
    </row>
    <row r="32972" spans="1:2" x14ac:dyDescent="0.2">
      <c r="A32972" s="47"/>
      <c r="B32972" s="60"/>
    </row>
    <row r="32973" spans="1:2" x14ac:dyDescent="0.2">
      <c r="A32973" s="47"/>
      <c r="B32973" s="60"/>
    </row>
    <row r="32974" spans="1:2" x14ac:dyDescent="0.2">
      <c r="A32974" s="47"/>
      <c r="B32974" s="60"/>
    </row>
    <row r="32975" spans="1:2" x14ac:dyDescent="0.2">
      <c r="A32975" s="47"/>
      <c r="B32975" s="60"/>
    </row>
    <row r="32976" spans="1:2" x14ac:dyDescent="0.2">
      <c r="A32976" s="47"/>
      <c r="B32976" s="60"/>
    </row>
    <row r="32977" spans="1:2" x14ac:dyDescent="0.2">
      <c r="A32977" s="47"/>
      <c r="B32977" s="60"/>
    </row>
    <row r="32978" spans="1:2" x14ac:dyDescent="0.2">
      <c r="A32978" s="47"/>
      <c r="B32978" s="60"/>
    </row>
    <row r="32979" spans="1:2" x14ac:dyDescent="0.2">
      <c r="A32979" s="47"/>
      <c r="B32979" s="60"/>
    </row>
    <row r="32980" spans="1:2" x14ac:dyDescent="0.2">
      <c r="A32980" s="47"/>
      <c r="B32980" s="60"/>
    </row>
    <row r="32981" spans="1:2" x14ac:dyDescent="0.2">
      <c r="A32981" s="47"/>
      <c r="B32981" s="60"/>
    </row>
    <row r="32982" spans="1:2" x14ac:dyDescent="0.2">
      <c r="A32982" s="47"/>
      <c r="B32982" s="60"/>
    </row>
    <row r="32983" spans="1:2" x14ac:dyDescent="0.2">
      <c r="A32983" s="47"/>
      <c r="B32983" s="60"/>
    </row>
    <row r="32984" spans="1:2" x14ac:dyDescent="0.2">
      <c r="A32984" s="47"/>
      <c r="B32984" s="60"/>
    </row>
    <row r="32985" spans="1:2" x14ac:dyDescent="0.2">
      <c r="A32985" s="47"/>
      <c r="B32985" s="60"/>
    </row>
    <row r="32986" spans="1:2" x14ac:dyDescent="0.2">
      <c r="A32986" s="47"/>
      <c r="B32986" s="60"/>
    </row>
    <row r="32987" spans="1:2" x14ac:dyDescent="0.2">
      <c r="A32987" s="47"/>
      <c r="B32987" s="60"/>
    </row>
    <row r="32988" spans="1:2" x14ac:dyDescent="0.2">
      <c r="A32988" s="47"/>
      <c r="B32988" s="60"/>
    </row>
    <row r="32989" spans="1:2" x14ac:dyDescent="0.2">
      <c r="A32989" s="47"/>
      <c r="B32989" s="60"/>
    </row>
    <row r="32990" spans="1:2" x14ac:dyDescent="0.2">
      <c r="A32990" s="47"/>
      <c r="B32990" s="60"/>
    </row>
    <row r="32991" spans="1:2" x14ac:dyDescent="0.2">
      <c r="A32991" s="47"/>
      <c r="B32991" s="60"/>
    </row>
    <row r="32992" spans="1:2" x14ac:dyDescent="0.2">
      <c r="A32992" s="47"/>
      <c r="B32992" s="60"/>
    </row>
    <row r="32993" spans="1:2" x14ac:dyDescent="0.2">
      <c r="A32993" s="47"/>
      <c r="B32993" s="60"/>
    </row>
    <row r="32994" spans="1:2" x14ac:dyDescent="0.2">
      <c r="A32994" s="47"/>
      <c r="B32994" s="60"/>
    </row>
    <row r="32995" spans="1:2" x14ac:dyDescent="0.2">
      <c r="A32995" s="47"/>
      <c r="B32995" s="60"/>
    </row>
    <row r="32996" spans="1:2" x14ac:dyDescent="0.2">
      <c r="A32996" s="47"/>
      <c r="B32996" s="60"/>
    </row>
    <row r="32997" spans="1:2" x14ac:dyDescent="0.2">
      <c r="A32997" s="47"/>
      <c r="B32997" s="60"/>
    </row>
    <row r="32998" spans="1:2" x14ac:dyDescent="0.2">
      <c r="A32998" s="47"/>
      <c r="B32998" s="60"/>
    </row>
    <row r="32999" spans="1:2" x14ac:dyDescent="0.2">
      <c r="A32999" s="47"/>
      <c r="B32999" s="60"/>
    </row>
    <row r="33000" spans="1:2" x14ac:dyDescent="0.2">
      <c r="A33000" s="47"/>
      <c r="B33000" s="60"/>
    </row>
    <row r="33001" spans="1:2" x14ac:dyDescent="0.2">
      <c r="A33001" s="47"/>
      <c r="B33001" s="60"/>
    </row>
    <row r="33002" spans="1:2" x14ac:dyDescent="0.2">
      <c r="A33002" s="47"/>
      <c r="B33002" s="60"/>
    </row>
    <row r="33003" spans="1:2" x14ac:dyDescent="0.2">
      <c r="A33003" s="47"/>
      <c r="B33003" s="60"/>
    </row>
    <row r="33004" spans="1:2" x14ac:dyDescent="0.2">
      <c r="A33004" s="47"/>
      <c r="B33004" s="60"/>
    </row>
    <row r="33005" spans="1:2" x14ac:dyDescent="0.2">
      <c r="A33005" s="47"/>
      <c r="B33005" s="60"/>
    </row>
    <row r="33006" spans="1:2" x14ac:dyDescent="0.2">
      <c r="A33006" s="47"/>
      <c r="B33006" s="60"/>
    </row>
    <row r="33007" spans="1:2" x14ac:dyDescent="0.2">
      <c r="A33007" s="47"/>
      <c r="B33007" s="60"/>
    </row>
    <row r="33008" spans="1:2" x14ac:dyDescent="0.2">
      <c r="A33008" s="47"/>
      <c r="B33008" s="60"/>
    </row>
    <row r="33009" spans="1:2" x14ac:dyDescent="0.2">
      <c r="A33009" s="47"/>
      <c r="B33009" s="60"/>
    </row>
    <row r="33010" spans="1:2" x14ac:dyDescent="0.2">
      <c r="A33010" s="47"/>
      <c r="B33010" s="60"/>
    </row>
    <row r="33011" spans="1:2" x14ac:dyDescent="0.2">
      <c r="A33011" s="47"/>
      <c r="B33011" s="60"/>
    </row>
    <row r="33012" spans="1:2" x14ac:dyDescent="0.2">
      <c r="A33012" s="47"/>
      <c r="B33012" s="60"/>
    </row>
    <row r="33013" spans="1:2" x14ac:dyDescent="0.2">
      <c r="A33013" s="47"/>
      <c r="B33013" s="60"/>
    </row>
    <row r="33014" spans="1:2" x14ac:dyDescent="0.2">
      <c r="A33014" s="47"/>
      <c r="B33014" s="60"/>
    </row>
    <row r="33015" spans="1:2" x14ac:dyDescent="0.2">
      <c r="A33015" s="47"/>
      <c r="B33015" s="60"/>
    </row>
    <row r="33016" spans="1:2" x14ac:dyDescent="0.2">
      <c r="A33016" s="47"/>
      <c r="B33016" s="60"/>
    </row>
    <row r="33017" spans="1:2" x14ac:dyDescent="0.2">
      <c r="A33017" s="47"/>
      <c r="B33017" s="60"/>
    </row>
    <row r="33018" spans="1:2" x14ac:dyDescent="0.2">
      <c r="A33018" s="47"/>
      <c r="B33018" s="60"/>
    </row>
    <row r="33019" spans="1:2" x14ac:dyDescent="0.2">
      <c r="A33019" s="47"/>
      <c r="B33019" s="60"/>
    </row>
    <row r="33020" spans="1:2" x14ac:dyDescent="0.2">
      <c r="A33020" s="47"/>
      <c r="B33020" s="60"/>
    </row>
    <row r="33021" spans="1:2" x14ac:dyDescent="0.2">
      <c r="A33021" s="47"/>
      <c r="B33021" s="60"/>
    </row>
    <row r="33022" spans="1:2" x14ac:dyDescent="0.2">
      <c r="A33022" s="47"/>
      <c r="B33022" s="60"/>
    </row>
    <row r="33023" spans="1:2" x14ac:dyDescent="0.2">
      <c r="A33023" s="47"/>
      <c r="B33023" s="60"/>
    </row>
    <row r="33024" spans="1:2" x14ac:dyDescent="0.2">
      <c r="A33024" s="47"/>
      <c r="B33024" s="60"/>
    </row>
    <row r="33025" spans="1:2" x14ac:dyDescent="0.2">
      <c r="A33025" s="47"/>
      <c r="B33025" s="60"/>
    </row>
    <row r="33026" spans="1:2" x14ac:dyDescent="0.2">
      <c r="A33026" s="47"/>
      <c r="B33026" s="60"/>
    </row>
    <row r="33027" spans="1:2" x14ac:dyDescent="0.2">
      <c r="A33027" s="47"/>
      <c r="B33027" s="60"/>
    </row>
    <row r="33028" spans="1:2" x14ac:dyDescent="0.2">
      <c r="A33028" s="47"/>
      <c r="B33028" s="60"/>
    </row>
    <row r="33029" spans="1:2" x14ac:dyDescent="0.2">
      <c r="A33029" s="47"/>
      <c r="B33029" s="60"/>
    </row>
    <row r="33030" spans="1:2" x14ac:dyDescent="0.2">
      <c r="A33030" s="47"/>
      <c r="B33030" s="60"/>
    </row>
    <row r="33031" spans="1:2" x14ac:dyDescent="0.2">
      <c r="A33031" s="47"/>
      <c r="B33031" s="60"/>
    </row>
    <row r="33032" spans="1:2" x14ac:dyDescent="0.2">
      <c r="A33032" s="47"/>
      <c r="B33032" s="60"/>
    </row>
    <row r="33033" spans="1:2" x14ac:dyDescent="0.2">
      <c r="A33033" s="47"/>
      <c r="B33033" s="60"/>
    </row>
    <row r="33034" spans="1:2" x14ac:dyDescent="0.2">
      <c r="A33034" s="47"/>
      <c r="B33034" s="60"/>
    </row>
    <row r="33035" spans="1:2" x14ac:dyDescent="0.2">
      <c r="A33035" s="47"/>
      <c r="B33035" s="60"/>
    </row>
    <row r="33036" spans="1:2" x14ac:dyDescent="0.2">
      <c r="A33036" s="47"/>
      <c r="B33036" s="60"/>
    </row>
    <row r="33037" spans="1:2" x14ac:dyDescent="0.2">
      <c r="A33037" s="47"/>
      <c r="B33037" s="60"/>
    </row>
    <row r="33038" spans="1:2" x14ac:dyDescent="0.2">
      <c r="A33038" s="47"/>
      <c r="B33038" s="60"/>
    </row>
    <row r="33039" spans="1:2" x14ac:dyDescent="0.2">
      <c r="A33039" s="47"/>
      <c r="B33039" s="60"/>
    </row>
    <row r="33040" spans="1:2" x14ac:dyDescent="0.2">
      <c r="A33040" s="47"/>
      <c r="B33040" s="60"/>
    </row>
    <row r="33041" spans="1:2" x14ac:dyDescent="0.2">
      <c r="A33041" s="47"/>
      <c r="B33041" s="60"/>
    </row>
    <row r="33042" spans="1:2" x14ac:dyDescent="0.2">
      <c r="A33042" s="47"/>
      <c r="B33042" s="60"/>
    </row>
    <row r="33043" spans="1:2" x14ac:dyDescent="0.2">
      <c r="A33043" s="47"/>
      <c r="B33043" s="60"/>
    </row>
    <row r="33044" spans="1:2" x14ac:dyDescent="0.2">
      <c r="A33044" s="47"/>
      <c r="B33044" s="60"/>
    </row>
    <row r="33045" spans="1:2" x14ac:dyDescent="0.2">
      <c r="A33045" s="47"/>
      <c r="B33045" s="60"/>
    </row>
    <row r="33046" spans="1:2" x14ac:dyDescent="0.2">
      <c r="A33046" s="47"/>
      <c r="B33046" s="60"/>
    </row>
    <row r="33047" spans="1:2" x14ac:dyDescent="0.2">
      <c r="A33047" s="47"/>
      <c r="B33047" s="60"/>
    </row>
    <row r="33048" spans="1:2" x14ac:dyDescent="0.2">
      <c r="A33048" s="47"/>
      <c r="B33048" s="60"/>
    </row>
    <row r="33049" spans="1:2" x14ac:dyDescent="0.2">
      <c r="A33049" s="47"/>
      <c r="B33049" s="60"/>
    </row>
    <row r="33050" spans="1:2" x14ac:dyDescent="0.2">
      <c r="A33050" s="47"/>
      <c r="B33050" s="60"/>
    </row>
    <row r="33051" spans="1:2" x14ac:dyDescent="0.2">
      <c r="A33051" s="47"/>
      <c r="B33051" s="60"/>
    </row>
    <row r="33052" spans="1:2" x14ac:dyDescent="0.2">
      <c r="A33052" s="47"/>
      <c r="B33052" s="60"/>
    </row>
    <row r="33053" spans="1:2" x14ac:dyDescent="0.2">
      <c r="A33053" s="47"/>
      <c r="B33053" s="60"/>
    </row>
    <row r="33054" spans="1:2" x14ac:dyDescent="0.2">
      <c r="A33054" s="47"/>
      <c r="B33054" s="60"/>
    </row>
    <row r="33055" spans="1:2" x14ac:dyDescent="0.2">
      <c r="A33055" s="47"/>
      <c r="B33055" s="60"/>
    </row>
    <row r="33056" spans="1:2" x14ac:dyDescent="0.2">
      <c r="A33056" s="47"/>
      <c r="B33056" s="60"/>
    </row>
    <row r="33057" spans="1:2" x14ac:dyDescent="0.2">
      <c r="A33057" s="47"/>
      <c r="B33057" s="60"/>
    </row>
    <row r="33058" spans="1:2" x14ac:dyDescent="0.2">
      <c r="A33058" s="47"/>
      <c r="B33058" s="60"/>
    </row>
    <row r="33059" spans="1:2" x14ac:dyDescent="0.2">
      <c r="A33059" s="47"/>
      <c r="B33059" s="60"/>
    </row>
    <row r="33060" spans="1:2" x14ac:dyDescent="0.2">
      <c r="A33060" s="47"/>
      <c r="B33060" s="60"/>
    </row>
    <row r="33061" spans="1:2" x14ac:dyDescent="0.2">
      <c r="A33061" s="47"/>
      <c r="B33061" s="60"/>
    </row>
    <row r="33062" spans="1:2" x14ac:dyDescent="0.2">
      <c r="A33062" s="47"/>
      <c r="B33062" s="60"/>
    </row>
    <row r="33063" spans="1:2" x14ac:dyDescent="0.2">
      <c r="A33063" s="47"/>
      <c r="B33063" s="60"/>
    </row>
    <row r="33064" spans="1:2" x14ac:dyDescent="0.2">
      <c r="A33064" s="47"/>
      <c r="B33064" s="60"/>
    </row>
    <row r="33065" spans="1:2" x14ac:dyDescent="0.2">
      <c r="A33065" s="47"/>
      <c r="B33065" s="60"/>
    </row>
    <row r="33066" spans="1:2" x14ac:dyDescent="0.2">
      <c r="A33066" s="47"/>
      <c r="B33066" s="60"/>
    </row>
    <row r="33067" spans="1:2" x14ac:dyDescent="0.2">
      <c r="A33067" s="47"/>
      <c r="B33067" s="60"/>
    </row>
    <row r="33068" spans="1:2" x14ac:dyDescent="0.2">
      <c r="A33068" s="47"/>
      <c r="B33068" s="60"/>
    </row>
    <row r="33069" spans="1:2" x14ac:dyDescent="0.2">
      <c r="A33069" s="47"/>
      <c r="B33069" s="60"/>
    </row>
    <row r="33070" spans="1:2" x14ac:dyDescent="0.2">
      <c r="A33070" s="47"/>
      <c r="B33070" s="60"/>
    </row>
    <row r="33071" spans="1:2" x14ac:dyDescent="0.2">
      <c r="A33071" s="47"/>
      <c r="B33071" s="60"/>
    </row>
    <row r="33072" spans="1:2" x14ac:dyDescent="0.2">
      <c r="A33072" s="47"/>
      <c r="B33072" s="60"/>
    </row>
    <row r="33073" spans="1:2" x14ac:dyDescent="0.2">
      <c r="A33073" s="47"/>
      <c r="B33073" s="60"/>
    </row>
    <row r="33074" spans="1:2" x14ac:dyDescent="0.2">
      <c r="A33074" s="47"/>
      <c r="B33074" s="60"/>
    </row>
    <row r="33075" spans="1:2" x14ac:dyDescent="0.2">
      <c r="A33075" s="47"/>
      <c r="B33075" s="60"/>
    </row>
    <row r="33076" spans="1:2" x14ac:dyDescent="0.2">
      <c r="A33076" s="47"/>
      <c r="B33076" s="60"/>
    </row>
    <row r="33077" spans="1:2" x14ac:dyDescent="0.2">
      <c r="A33077" s="47"/>
      <c r="B33077" s="60"/>
    </row>
    <row r="33078" spans="1:2" x14ac:dyDescent="0.2">
      <c r="A33078" s="47"/>
      <c r="B33078" s="60"/>
    </row>
    <row r="33079" spans="1:2" x14ac:dyDescent="0.2">
      <c r="A33079" s="47"/>
      <c r="B33079" s="60"/>
    </row>
    <row r="33080" spans="1:2" x14ac:dyDescent="0.2">
      <c r="A33080" s="47"/>
      <c r="B33080" s="60"/>
    </row>
    <row r="33081" spans="1:2" x14ac:dyDescent="0.2">
      <c r="A33081" s="47"/>
      <c r="B33081" s="60"/>
    </row>
    <row r="33082" spans="1:2" x14ac:dyDescent="0.2">
      <c r="A33082" s="47"/>
      <c r="B33082" s="60"/>
    </row>
    <row r="33083" spans="1:2" x14ac:dyDescent="0.2">
      <c r="A33083" s="47"/>
      <c r="B33083" s="60"/>
    </row>
    <row r="33084" spans="1:2" x14ac:dyDescent="0.2">
      <c r="A33084" s="47"/>
      <c r="B33084" s="60"/>
    </row>
    <row r="33085" spans="1:2" x14ac:dyDescent="0.2">
      <c r="A33085" s="47"/>
      <c r="B33085" s="60"/>
    </row>
    <row r="33086" spans="1:2" x14ac:dyDescent="0.2">
      <c r="A33086" s="47"/>
      <c r="B33086" s="60"/>
    </row>
    <row r="33087" spans="1:2" x14ac:dyDescent="0.2">
      <c r="A33087" s="47"/>
      <c r="B33087" s="60"/>
    </row>
    <row r="33088" spans="1:2" x14ac:dyDescent="0.2">
      <c r="A33088" s="47"/>
      <c r="B33088" s="60"/>
    </row>
    <row r="33089" spans="1:2" x14ac:dyDescent="0.2">
      <c r="A33089" s="47"/>
      <c r="B33089" s="60"/>
    </row>
    <row r="33090" spans="1:2" x14ac:dyDescent="0.2">
      <c r="A33090" s="47"/>
      <c r="B33090" s="60"/>
    </row>
    <row r="33091" spans="1:2" x14ac:dyDescent="0.2">
      <c r="A33091" s="47"/>
      <c r="B33091" s="60"/>
    </row>
    <row r="33092" spans="1:2" x14ac:dyDescent="0.2">
      <c r="A33092" s="47"/>
      <c r="B33092" s="60"/>
    </row>
    <row r="33093" spans="1:2" x14ac:dyDescent="0.2">
      <c r="A33093" s="47"/>
      <c r="B33093" s="60"/>
    </row>
    <row r="33094" spans="1:2" x14ac:dyDescent="0.2">
      <c r="A33094" s="47"/>
      <c r="B33094" s="60"/>
    </row>
    <row r="33095" spans="1:2" x14ac:dyDescent="0.2">
      <c r="A33095" s="47"/>
      <c r="B33095" s="60"/>
    </row>
    <row r="33096" spans="1:2" x14ac:dyDescent="0.2">
      <c r="A33096" s="47"/>
      <c r="B33096" s="60"/>
    </row>
    <row r="33097" spans="1:2" x14ac:dyDescent="0.2">
      <c r="A33097" s="47"/>
      <c r="B33097" s="60"/>
    </row>
    <row r="33098" spans="1:2" x14ac:dyDescent="0.2">
      <c r="A33098" s="47"/>
      <c r="B33098" s="60"/>
    </row>
    <row r="33099" spans="1:2" x14ac:dyDescent="0.2">
      <c r="A33099" s="47"/>
      <c r="B33099" s="60"/>
    </row>
    <row r="33100" spans="1:2" x14ac:dyDescent="0.2">
      <c r="A33100" s="47"/>
      <c r="B33100" s="60"/>
    </row>
    <row r="33101" spans="1:2" x14ac:dyDescent="0.2">
      <c r="A33101" s="47"/>
      <c r="B33101" s="60"/>
    </row>
    <row r="33102" spans="1:2" x14ac:dyDescent="0.2">
      <c r="A33102" s="47"/>
      <c r="B33102" s="60"/>
    </row>
    <row r="33103" spans="1:2" x14ac:dyDescent="0.2">
      <c r="A33103" s="47"/>
      <c r="B33103" s="60"/>
    </row>
    <row r="33104" spans="1:2" x14ac:dyDescent="0.2">
      <c r="A33104" s="47"/>
      <c r="B33104" s="60"/>
    </row>
    <row r="33105" spans="1:2" x14ac:dyDescent="0.2">
      <c r="A33105" s="47"/>
      <c r="B33105" s="60"/>
    </row>
    <row r="33106" spans="1:2" x14ac:dyDescent="0.2">
      <c r="A33106" s="47"/>
      <c r="B33106" s="60"/>
    </row>
    <row r="33107" spans="1:2" x14ac:dyDescent="0.2">
      <c r="A33107" s="47"/>
      <c r="B33107" s="60"/>
    </row>
    <row r="33108" spans="1:2" x14ac:dyDescent="0.2">
      <c r="A33108" s="47"/>
      <c r="B33108" s="60"/>
    </row>
    <row r="33109" spans="1:2" x14ac:dyDescent="0.2">
      <c r="A33109" s="47"/>
      <c r="B33109" s="60"/>
    </row>
    <row r="33110" spans="1:2" x14ac:dyDescent="0.2">
      <c r="A33110" s="47"/>
      <c r="B33110" s="60"/>
    </row>
    <row r="33111" spans="1:2" x14ac:dyDescent="0.2">
      <c r="A33111" s="47"/>
      <c r="B33111" s="60"/>
    </row>
    <row r="33112" spans="1:2" x14ac:dyDescent="0.2">
      <c r="A33112" s="47"/>
      <c r="B33112" s="60"/>
    </row>
    <row r="33113" spans="1:2" x14ac:dyDescent="0.2">
      <c r="A33113" s="47"/>
      <c r="B33113" s="60"/>
    </row>
    <row r="33114" spans="1:2" x14ac:dyDescent="0.2">
      <c r="A33114" s="47"/>
      <c r="B33114" s="60"/>
    </row>
    <row r="33115" spans="1:2" x14ac:dyDescent="0.2">
      <c r="A33115" s="47"/>
      <c r="B33115" s="60"/>
    </row>
    <row r="33116" spans="1:2" x14ac:dyDescent="0.2">
      <c r="A33116" s="47"/>
      <c r="B33116" s="60"/>
    </row>
    <row r="33117" spans="1:2" x14ac:dyDescent="0.2">
      <c r="A33117" s="47"/>
      <c r="B33117" s="60"/>
    </row>
    <row r="33118" spans="1:2" x14ac:dyDescent="0.2">
      <c r="A33118" s="47"/>
      <c r="B33118" s="60"/>
    </row>
    <row r="33119" spans="1:2" x14ac:dyDescent="0.2">
      <c r="A33119" s="47"/>
      <c r="B33119" s="60"/>
    </row>
    <row r="33120" spans="1:2" x14ac:dyDescent="0.2">
      <c r="A33120" s="47"/>
      <c r="B33120" s="60"/>
    </row>
    <row r="33121" spans="1:2" x14ac:dyDescent="0.2">
      <c r="A33121" s="47"/>
      <c r="B33121" s="60"/>
    </row>
    <row r="33122" spans="1:2" x14ac:dyDescent="0.2">
      <c r="A33122" s="47"/>
      <c r="B33122" s="60"/>
    </row>
    <row r="33123" spans="1:2" x14ac:dyDescent="0.2">
      <c r="A33123" s="47"/>
      <c r="B33123" s="60"/>
    </row>
    <row r="33124" spans="1:2" x14ac:dyDescent="0.2">
      <c r="A33124" s="47"/>
      <c r="B33124" s="60"/>
    </row>
    <row r="33125" spans="1:2" x14ac:dyDescent="0.2">
      <c r="A33125" s="47"/>
      <c r="B33125" s="60"/>
    </row>
    <row r="33126" spans="1:2" x14ac:dyDescent="0.2">
      <c r="A33126" s="47"/>
      <c r="B33126" s="60"/>
    </row>
    <row r="33127" spans="1:2" x14ac:dyDescent="0.2">
      <c r="A33127" s="47"/>
      <c r="B33127" s="60"/>
    </row>
    <row r="33128" spans="1:2" x14ac:dyDescent="0.2">
      <c r="A33128" s="47"/>
      <c r="B33128" s="60"/>
    </row>
    <row r="33129" spans="1:2" x14ac:dyDescent="0.2">
      <c r="A33129" s="47"/>
      <c r="B33129" s="60"/>
    </row>
    <row r="33130" spans="1:2" x14ac:dyDescent="0.2">
      <c r="A33130" s="47"/>
      <c r="B33130" s="60"/>
    </row>
    <row r="33131" spans="1:2" x14ac:dyDescent="0.2">
      <c r="A33131" s="47"/>
      <c r="B33131" s="60"/>
    </row>
    <row r="33132" spans="1:2" x14ac:dyDescent="0.2">
      <c r="A33132" s="47"/>
      <c r="B33132" s="60"/>
    </row>
    <row r="33133" spans="1:2" x14ac:dyDescent="0.2">
      <c r="A33133" s="47"/>
      <c r="B33133" s="60"/>
    </row>
    <row r="33134" spans="1:2" x14ac:dyDescent="0.2">
      <c r="A33134" s="47"/>
      <c r="B33134" s="60"/>
    </row>
    <row r="33135" spans="1:2" x14ac:dyDescent="0.2">
      <c r="A33135" s="47"/>
      <c r="B33135" s="60"/>
    </row>
    <row r="33136" spans="1:2" x14ac:dyDescent="0.2">
      <c r="A33136" s="47"/>
      <c r="B33136" s="60"/>
    </row>
    <row r="33137" spans="1:2" x14ac:dyDescent="0.2">
      <c r="A33137" s="47"/>
      <c r="B33137" s="60"/>
    </row>
    <row r="33138" spans="1:2" x14ac:dyDescent="0.2">
      <c r="A33138" s="47"/>
      <c r="B33138" s="60"/>
    </row>
    <row r="33139" spans="1:2" x14ac:dyDescent="0.2">
      <c r="A33139" s="47"/>
      <c r="B33139" s="60"/>
    </row>
    <row r="33140" spans="1:2" x14ac:dyDescent="0.2">
      <c r="A33140" s="47"/>
      <c r="B33140" s="60"/>
    </row>
    <row r="33141" spans="1:2" x14ac:dyDescent="0.2">
      <c r="A33141" s="47"/>
      <c r="B33141" s="60"/>
    </row>
    <row r="33142" spans="1:2" x14ac:dyDescent="0.2">
      <c r="A33142" s="47"/>
      <c r="B33142" s="60"/>
    </row>
    <row r="33143" spans="1:2" x14ac:dyDescent="0.2">
      <c r="A33143" s="47"/>
      <c r="B33143" s="60"/>
    </row>
    <row r="33144" spans="1:2" x14ac:dyDescent="0.2">
      <c r="A33144" s="47"/>
      <c r="B33144" s="60"/>
    </row>
    <row r="33145" spans="1:2" x14ac:dyDescent="0.2">
      <c r="A33145" s="47"/>
      <c r="B33145" s="60"/>
    </row>
    <row r="33146" spans="1:2" x14ac:dyDescent="0.2">
      <c r="A33146" s="47"/>
      <c r="B33146" s="60"/>
    </row>
    <row r="33147" spans="1:2" x14ac:dyDescent="0.2">
      <c r="A33147" s="47"/>
      <c r="B33147" s="60"/>
    </row>
    <row r="33148" spans="1:2" x14ac:dyDescent="0.2">
      <c r="A33148" s="47"/>
      <c r="B33148" s="60"/>
    </row>
    <row r="33149" spans="1:2" x14ac:dyDescent="0.2">
      <c r="A33149" s="47"/>
      <c r="B33149" s="60"/>
    </row>
    <row r="33150" spans="1:2" x14ac:dyDescent="0.2">
      <c r="A33150" s="47"/>
      <c r="B33150" s="60"/>
    </row>
    <row r="33151" spans="1:2" x14ac:dyDescent="0.2">
      <c r="A33151" s="47"/>
      <c r="B33151" s="60"/>
    </row>
    <row r="33152" spans="1:2" x14ac:dyDescent="0.2">
      <c r="A33152" s="47"/>
      <c r="B33152" s="60"/>
    </row>
    <row r="33153" spans="1:2" x14ac:dyDescent="0.2">
      <c r="A33153" s="47"/>
      <c r="B33153" s="60"/>
    </row>
    <row r="33154" spans="1:2" x14ac:dyDescent="0.2">
      <c r="A33154" s="47"/>
      <c r="B33154" s="60"/>
    </row>
    <row r="33155" spans="1:2" x14ac:dyDescent="0.2">
      <c r="A33155" s="47"/>
      <c r="B33155" s="60"/>
    </row>
    <row r="33156" spans="1:2" x14ac:dyDescent="0.2">
      <c r="A33156" s="47"/>
      <c r="B33156" s="60"/>
    </row>
    <row r="33157" spans="1:2" x14ac:dyDescent="0.2">
      <c r="A33157" s="47"/>
      <c r="B33157" s="60"/>
    </row>
    <row r="33158" spans="1:2" x14ac:dyDescent="0.2">
      <c r="A33158" s="47"/>
      <c r="B33158" s="60"/>
    </row>
    <row r="33159" spans="1:2" x14ac:dyDescent="0.2">
      <c r="A33159" s="47"/>
      <c r="B33159" s="60"/>
    </row>
    <row r="33160" spans="1:2" x14ac:dyDescent="0.2">
      <c r="A33160" s="47"/>
      <c r="B33160" s="60"/>
    </row>
    <row r="33161" spans="1:2" x14ac:dyDescent="0.2">
      <c r="A33161" s="47"/>
      <c r="B33161" s="60"/>
    </row>
    <row r="33162" spans="1:2" x14ac:dyDescent="0.2">
      <c r="A33162" s="47"/>
      <c r="B33162" s="60"/>
    </row>
    <row r="33163" spans="1:2" x14ac:dyDescent="0.2">
      <c r="A33163" s="47"/>
      <c r="B33163" s="60"/>
    </row>
    <row r="33164" spans="1:2" x14ac:dyDescent="0.2">
      <c r="A33164" s="47"/>
      <c r="B33164" s="60"/>
    </row>
    <row r="33165" spans="1:2" x14ac:dyDescent="0.2">
      <c r="A33165" s="47"/>
      <c r="B33165" s="60"/>
    </row>
    <row r="33166" spans="1:2" x14ac:dyDescent="0.2">
      <c r="A33166" s="47"/>
      <c r="B33166" s="60"/>
    </row>
    <row r="33167" spans="1:2" x14ac:dyDescent="0.2">
      <c r="A33167" s="47"/>
      <c r="B33167" s="60"/>
    </row>
    <row r="33168" spans="1:2" x14ac:dyDescent="0.2">
      <c r="A33168" s="47"/>
      <c r="B33168" s="60"/>
    </row>
    <row r="33169" spans="1:2" x14ac:dyDescent="0.2">
      <c r="A33169" s="47"/>
      <c r="B33169" s="60"/>
    </row>
    <row r="33170" spans="1:2" x14ac:dyDescent="0.2">
      <c r="A33170" s="47"/>
      <c r="B33170" s="60"/>
    </row>
    <row r="33171" spans="1:2" x14ac:dyDescent="0.2">
      <c r="A33171" s="47"/>
      <c r="B33171" s="60"/>
    </row>
    <row r="33172" spans="1:2" x14ac:dyDescent="0.2">
      <c r="A33172" s="47"/>
      <c r="B33172" s="60"/>
    </row>
    <row r="33173" spans="1:2" x14ac:dyDescent="0.2">
      <c r="A33173" s="47"/>
      <c r="B33173" s="60"/>
    </row>
    <row r="33174" spans="1:2" x14ac:dyDescent="0.2">
      <c r="A33174" s="47"/>
      <c r="B33174" s="60"/>
    </row>
    <row r="33175" spans="1:2" x14ac:dyDescent="0.2">
      <c r="A33175" s="47"/>
      <c r="B33175" s="60"/>
    </row>
    <row r="33176" spans="1:2" x14ac:dyDescent="0.2">
      <c r="A33176" s="47"/>
      <c r="B33176" s="60"/>
    </row>
    <row r="33177" spans="1:2" x14ac:dyDescent="0.2">
      <c r="A33177" s="47"/>
      <c r="B33177" s="60"/>
    </row>
    <row r="33178" spans="1:2" x14ac:dyDescent="0.2">
      <c r="A33178" s="47"/>
      <c r="B33178" s="60"/>
    </row>
    <row r="33179" spans="1:2" x14ac:dyDescent="0.2">
      <c r="A33179" s="47"/>
      <c r="B33179" s="60"/>
    </row>
    <row r="33180" spans="1:2" x14ac:dyDescent="0.2">
      <c r="A33180" s="47"/>
      <c r="B33180" s="60"/>
    </row>
    <row r="33181" spans="1:2" x14ac:dyDescent="0.2">
      <c r="A33181" s="47"/>
      <c r="B33181" s="60"/>
    </row>
    <row r="33182" spans="1:2" x14ac:dyDescent="0.2">
      <c r="A33182" s="47"/>
      <c r="B33182" s="60"/>
    </row>
    <row r="33183" spans="1:2" x14ac:dyDescent="0.2">
      <c r="A33183" s="47"/>
      <c r="B33183" s="60"/>
    </row>
    <row r="33184" spans="1:2" x14ac:dyDescent="0.2">
      <c r="A33184" s="47"/>
      <c r="B33184" s="60"/>
    </row>
    <row r="33185" spans="1:2" x14ac:dyDescent="0.2">
      <c r="A33185" s="47"/>
      <c r="B33185" s="60"/>
    </row>
    <row r="33186" spans="1:2" x14ac:dyDescent="0.2">
      <c r="A33186" s="47"/>
      <c r="B33186" s="60"/>
    </row>
    <row r="33187" spans="1:2" x14ac:dyDescent="0.2">
      <c r="A33187" s="47"/>
      <c r="B33187" s="60"/>
    </row>
    <row r="33188" spans="1:2" x14ac:dyDescent="0.2">
      <c r="A33188" s="47"/>
      <c r="B33188" s="60"/>
    </row>
    <row r="33189" spans="1:2" x14ac:dyDescent="0.2">
      <c r="A33189" s="47"/>
      <c r="B33189" s="60"/>
    </row>
    <row r="33190" spans="1:2" x14ac:dyDescent="0.2">
      <c r="A33190" s="47"/>
      <c r="B33190" s="60"/>
    </row>
    <row r="33191" spans="1:2" x14ac:dyDescent="0.2">
      <c r="A33191" s="47"/>
      <c r="B33191" s="60"/>
    </row>
    <row r="33192" spans="1:2" x14ac:dyDescent="0.2">
      <c r="A33192" s="47"/>
      <c r="B33192" s="60"/>
    </row>
    <row r="33193" spans="1:2" x14ac:dyDescent="0.2">
      <c r="A33193" s="47"/>
      <c r="B33193" s="60"/>
    </row>
    <row r="33194" spans="1:2" x14ac:dyDescent="0.2">
      <c r="A33194" s="47"/>
      <c r="B33194" s="60"/>
    </row>
    <row r="33195" spans="1:2" x14ac:dyDescent="0.2">
      <c r="A33195" s="47"/>
      <c r="B33195" s="60"/>
    </row>
    <row r="33196" spans="1:2" x14ac:dyDescent="0.2">
      <c r="A33196" s="47"/>
      <c r="B33196" s="60"/>
    </row>
    <row r="33197" spans="1:2" x14ac:dyDescent="0.2">
      <c r="A33197" s="47"/>
      <c r="B33197" s="60"/>
    </row>
    <row r="33198" spans="1:2" x14ac:dyDescent="0.2">
      <c r="A33198" s="47"/>
      <c r="B33198" s="60"/>
    </row>
    <row r="33199" spans="1:2" x14ac:dyDescent="0.2">
      <c r="A33199" s="47"/>
      <c r="B33199" s="60"/>
    </row>
    <row r="33200" spans="1:2" x14ac:dyDescent="0.2">
      <c r="A33200" s="47"/>
      <c r="B33200" s="60"/>
    </row>
    <row r="33201" spans="1:2" x14ac:dyDescent="0.2">
      <c r="A33201" s="47"/>
      <c r="B33201" s="60"/>
    </row>
    <row r="33202" spans="1:2" x14ac:dyDescent="0.2">
      <c r="A33202" s="47"/>
      <c r="B33202" s="60"/>
    </row>
    <row r="33203" spans="1:2" x14ac:dyDescent="0.2">
      <c r="A33203" s="47"/>
      <c r="B33203" s="60"/>
    </row>
    <row r="33204" spans="1:2" x14ac:dyDescent="0.2">
      <c r="A33204" s="47"/>
      <c r="B33204" s="60"/>
    </row>
    <row r="33205" spans="1:2" x14ac:dyDescent="0.2">
      <c r="A33205" s="47"/>
      <c r="B33205" s="60"/>
    </row>
    <row r="33206" spans="1:2" x14ac:dyDescent="0.2">
      <c r="A33206" s="47"/>
      <c r="B33206" s="60"/>
    </row>
    <row r="33207" spans="1:2" x14ac:dyDescent="0.2">
      <c r="A33207" s="47"/>
      <c r="B33207" s="60"/>
    </row>
    <row r="33208" spans="1:2" x14ac:dyDescent="0.2">
      <c r="A33208" s="47"/>
      <c r="B33208" s="60"/>
    </row>
    <row r="33209" spans="1:2" x14ac:dyDescent="0.2">
      <c r="A33209" s="47"/>
      <c r="B33209" s="60"/>
    </row>
    <row r="33210" spans="1:2" x14ac:dyDescent="0.2">
      <c r="A33210" s="47"/>
      <c r="B33210" s="60"/>
    </row>
    <row r="33211" spans="1:2" x14ac:dyDescent="0.2">
      <c r="A33211" s="47"/>
      <c r="B33211" s="60"/>
    </row>
    <row r="33212" spans="1:2" x14ac:dyDescent="0.2">
      <c r="A33212" s="47"/>
      <c r="B33212" s="60"/>
    </row>
    <row r="33213" spans="1:2" x14ac:dyDescent="0.2">
      <c r="A33213" s="47"/>
      <c r="B33213" s="60"/>
    </row>
    <row r="33214" spans="1:2" x14ac:dyDescent="0.2">
      <c r="A33214" s="47"/>
      <c r="B33214" s="60"/>
    </row>
    <row r="33215" spans="1:2" x14ac:dyDescent="0.2">
      <c r="A33215" s="47"/>
      <c r="B33215" s="60"/>
    </row>
    <row r="33216" spans="1:2" x14ac:dyDescent="0.2">
      <c r="A33216" s="47"/>
      <c r="B33216" s="60"/>
    </row>
    <row r="33217" spans="1:2" x14ac:dyDescent="0.2">
      <c r="A33217" s="47"/>
      <c r="B33217" s="60"/>
    </row>
    <row r="33218" spans="1:2" x14ac:dyDescent="0.2">
      <c r="A33218" s="47"/>
      <c r="B33218" s="60"/>
    </row>
    <row r="33219" spans="1:2" x14ac:dyDescent="0.2">
      <c r="A33219" s="47"/>
      <c r="B33219" s="60"/>
    </row>
    <row r="33220" spans="1:2" x14ac:dyDescent="0.2">
      <c r="A33220" s="47"/>
      <c r="B33220" s="60"/>
    </row>
    <row r="33221" spans="1:2" x14ac:dyDescent="0.2">
      <c r="A33221" s="47"/>
      <c r="B33221" s="60"/>
    </row>
    <row r="33222" spans="1:2" x14ac:dyDescent="0.2">
      <c r="A33222" s="47"/>
      <c r="B33222" s="60"/>
    </row>
    <row r="33223" spans="1:2" x14ac:dyDescent="0.2">
      <c r="A33223" s="47"/>
      <c r="B33223" s="60"/>
    </row>
    <row r="33224" spans="1:2" x14ac:dyDescent="0.2">
      <c r="A33224" s="47"/>
      <c r="B33224" s="60"/>
    </row>
    <row r="33225" spans="1:2" x14ac:dyDescent="0.2">
      <c r="A33225" s="47"/>
      <c r="B33225" s="60"/>
    </row>
    <row r="33226" spans="1:2" x14ac:dyDescent="0.2">
      <c r="A33226" s="47"/>
      <c r="B33226" s="60"/>
    </row>
    <row r="33227" spans="1:2" x14ac:dyDescent="0.2">
      <c r="A33227" s="47"/>
      <c r="B33227" s="60"/>
    </row>
    <row r="33228" spans="1:2" x14ac:dyDescent="0.2">
      <c r="A33228" s="47"/>
      <c r="B33228" s="60"/>
    </row>
    <row r="33229" spans="1:2" x14ac:dyDescent="0.2">
      <c r="A33229" s="47"/>
      <c r="B33229" s="60"/>
    </row>
    <row r="33230" spans="1:2" x14ac:dyDescent="0.2">
      <c r="A33230" s="47"/>
      <c r="B33230" s="60"/>
    </row>
    <row r="33231" spans="1:2" x14ac:dyDescent="0.2">
      <c r="A33231" s="47"/>
      <c r="B33231" s="60"/>
    </row>
    <row r="33232" spans="1:2" x14ac:dyDescent="0.2">
      <c r="A33232" s="47"/>
      <c r="B33232" s="60"/>
    </row>
    <row r="33233" spans="1:2" x14ac:dyDescent="0.2">
      <c r="A33233" s="47"/>
      <c r="B33233" s="60"/>
    </row>
    <row r="33234" spans="1:2" x14ac:dyDescent="0.2">
      <c r="A33234" s="47"/>
      <c r="B33234" s="60"/>
    </row>
    <row r="33235" spans="1:2" x14ac:dyDescent="0.2">
      <c r="A33235" s="47"/>
      <c r="B33235" s="60"/>
    </row>
    <row r="33236" spans="1:2" x14ac:dyDescent="0.2">
      <c r="A33236" s="47"/>
      <c r="B33236" s="60"/>
    </row>
    <row r="33237" spans="1:2" x14ac:dyDescent="0.2">
      <c r="A33237" s="47"/>
      <c r="B33237" s="60"/>
    </row>
    <row r="33238" spans="1:2" x14ac:dyDescent="0.2">
      <c r="A33238" s="47"/>
      <c r="B33238" s="60"/>
    </row>
    <row r="33239" spans="1:2" x14ac:dyDescent="0.2">
      <c r="A33239" s="47"/>
      <c r="B33239" s="60"/>
    </row>
    <row r="33240" spans="1:2" x14ac:dyDescent="0.2">
      <c r="A33240" s="47"/>
      <c r="B33240" s="60"/>
    </row>
    <row r="33241" spans="1:2" x14ac:dyDescent="0.2">
      <c r="A33241" s="47"/>
      <c r="B33241" s="60"/>
    </row>
    <row r="33242" spans="1:2" x14ac:dyDescent="0.2">
      <c r="A33242" s="47"/>
      <c r="B33242" s="60"/>
    </row>
    <row r="33243" spans="1:2" x14ac:dyDescent="0.2">
      <c r="A33243" s="47"/>
      <c r="B33243" s="60"/>
    </row>
    <row r="33244" spans="1:2" x14ac:dyDescent="0.2">
      <c r="A33244" s="47"/>
      <c r="B33244" s="60"/>
    </row>
    <row r="33245" spans="1:2" x14ac:dyDescent="0.2">
      <c r="A33245" s="47"/>
      <c r="B33245" s="60"/>
    </row>
    <row r="33246" spans="1:2" x14ac:dyDescent="0.2">
      <c r="A33246" s="47"/>
      <c r="B33246" s="60"/>
    </row>
    <row r="33247" spans="1:2" x14ac:dyDescent="0.2">
      <c r="A33247" s="47"/>
      <c r="B33247" s="60"/>
    </row>
    <row r="33248" spans="1:2" x14ac:dyDescent="0.2">
      <c r="A33248" s="47"/>
      <c r="B33248" s="60"/>
    </row>
    <row r="33249" spans="1:2" x14ac:dyDescent="0.2">
      <c r="A33249" s="47"/>
      <c r="B33249" s="60"/>
    </row>
    <row r="33250" spans="1:2" x14ac:dyDescent="0.2">
      <c r="A33250" s="47"/>
      <c r="B33250" s="60"/>
    </row>
    <row r="33251" spans="1:2" x14ac:dyDescent="0.2">
      <c r="A33251" s="47"/>
      <c r="B33251" s="60"/>
    </row>
    <row r="33252" spans="1:2" x14ac:dyDescent="0.2">
      <c r="A33252" s="47"/>
      <c r="B33252" s="60"/>
    </row>
    <row r="33253" spans="1:2" x14ac:dyDescent="0.2">
      <c r="A33253" s="47"/>
      <c r="B33253" s="60"/>
    </row>
    <row r="33254" spans="1:2" x14ac:dyDescent="0.2">
      <c r="A33254" s="47"/>
      <c r="B33254" s="60"/>
    </row>
    <row r="33255" spans="1:2" x14ac:dyDescent="0.2">
      <c r="A33255" s="47"/>
      <c r="B33255" s="60"/>
    </row>
    <row r="33256" spans="1:2" x14ac:dyDescent="0.2">
      <c r="A33256" s="47"/>
      <c r="B33256" s="60"/>
    </row>
    <row r="33257" spans="1:2" x14ac:dyDescent="0.2">
      <c r="A33257" s="47"/>
      <c r="B33257" s="60"/>
    </row>
    <row r="33258" spans="1:2" x14ac:dyDescent="0.2">
      <c r="A33258" s="47"/>
      <c r="B33258" s="60"/>
    </row>
    <row r="33259" spans="1:2" x14ac:dyDescent="0.2">
      <c r="A33259" s="47"/>
      <c r="B33259" s="60"/>
    </row>
    <row r="33260" spans="1:2" x14ac:dyDescent="0.2">
      <c r="A33260" s="47"/>
      <c r="B33260" s="60"/>
    </row>
    <row r="33261" spans="1:2" x14ac:dyDescent="0.2">
      <c r="A33261" s="47"/>
      <c r="B33261" s="60"/>
    </row>
    <row r="33262" spans="1:2" x14ac:dyDescent="0.2">
      <c r="A33262" s="47"/>
      <c r="B33262" s="60"/>
    </row>
    <row r="33263" spans="1:2" x14ac:dyDescent="0.2">
      <c r="A33263" s="47"/>
      <c r="B33263" s="60"/>
    </row>
    <row r="33264" spans="1:2" x14ac:dyDescent="0.2">
      <c r="A33264" s="47"/>
      <c r="B33264" s="60"/>
    </row>
    <row r="33265" spans="1:2" x14ac:dyDescent="0.2">
      <c r="A33265" s="47"/>
      <c r="B33265" s="60"/>
    </row>
    <row r="33266" spans="1:2" x14ac:dyDescent="0.2">
      <c r="A33266" s="47"/>
      <c r="B33266" s="60"/>
    </row>
    <row r="33267" spans="1:2" x14ac:dyDescent="0.2">
      <c r="A33267" s="47"/>
      <c r="B33267" s="60"/>
    </row>
    <row r="33268" spans="1:2" x14ac:dyDescent="0.2">
      <c r="A33268" s="47"/>
      <c r="B33268" s="60"/>
    </row>
    <row r="33269" spans="1:2" x14ac:dyDescent="0.2">
      <c r="A33269" s="47"/>
      <c r="B33269" s="60"/>
    </row>
    <row r="33270" spans="1:2" x14ac:dyDescent="0.2">
      <c r="A33270" s="47"/>
      <c r="B33270" s="60"/>
    </row>
    <row r="33271" spans="1:2" x14ac:dyDescent="0.2">
      <c r="A33271" s="47"/>
      <c r="B33271" s="60"/>
    </row>
    <row r="33272" spans="1:2" x14ac:dyDescent="0.2">
      <c r="A33272" s="47"/>
      <c r="B33272" s="60"/>
    </row>
    <row r="33273" spans="1:2" x14ac:dyDescent="0.2">
      <c r="A33273" s="47"/>
      <c r="B33273" s="60"/>
    </row>
    <row r="33274" spans="1:2" x14ac:dyDescent="0.2">
      <c r="A33274" s="47"/>
      <c r="B33274" s="60"/>
    </row>
    <row r="33275" spans="1:2" x14ac:dyDescent="0.2">
      <c r="A33275" s="47"/>
      <c r="B33275" s="60"/>
    </row>
    <row r="33276" spans="1:2" x14ac:dyDescent="0.2">
      <c r="A33276" s="47"/>
      <c r="B33276" s="60"/>
    </row>
    <row r="33277" spans="1:2" x14ac:dyDescent="0.2">
      <c r="A33277" s="47"/>
      <c r="B33277" s="60"/>
    </row>
    <row r="33278" spans="1:2" x14ac:dyDescent="0.2">
      <c r="A33278" s="47"/>
      <c r="B33278" s="60"/>
    </row>
    <row r="33279" spans="1:2" x14ac:dyDescent="0.2">
      <c r="A33279" s="47"/>
      <c r="B33279" s="60"/>
    </row>
    <row r="33280" spans="1:2" x14ac:dyDescent="0.2">
      <c r="A33280" s="47"/>
      <c r="B33280" s="60"/>
    </row>
    <row r="33281" spans="1:2" x14ac:dyDescent="0.2">
      <c r="A33281" s="47"/>
      <c r="B33281" s="60"/>
    </row>
    <row r="33282" spans="1:2" x14ac:dyDescent="0.2">
      <c r="A33282" s="47"/>
      <c r="B33282" s="60"/>
    </row>
    <row r="33283" spans="1:2" x14ac:dyDescent="0.2">
      <c r="A33283" s="47"/>
      <c r="B33283" s="60"/>
    </row>
    <row r="33284" spans="1:2" x14ac:dyDescent="0.2">
      <c r="A33284" s="47"/>
      <c r="B33284" s="60"/>
    </row>
    <row r="33285" spans="1:2" x14ac:dyDescent="0.2">
      <c r="A33285" s="47"/>
      <c r="B33285" s="60"/>
    </row>
    <row r="33286" spans="1:2" x14ac:dyDescent="0.2">
      <c r="A33286" s="47"/>
      <c r="B33286" s="60"/>
    </row>
    <row r="33287" spans="1:2" x14ac:dyDescent="0.2">
      <c r="A33287" s="47"/>
      <c r="B33287" s="60"/>
    </row>
    <row r="33288" spans="1:2" x14ac:dyDescent="0.2">
      <c r="A33288" s="47"/>
      <c r="B33288" s="60"/>
    </row>
    <row r="33289" spans="1:2" x14ac:dyDescent="0.2">
      <c r="A33289" s="47"/>
      <c r="B33289" s="60"/>
    </row>
    <row r="33290" spans="1:2" x14ac:dyDescent="0.2">
      <c r="A33290" s="47"/>
      <c r="B33290" s="60"/>
    </row>
    <row r="33291" spans="1:2" x14ac:dyDescent="0.2">
      <c r="A33291" s="47"/>
      <c r="B33291" s="60"/>
    </row>
    <row r="33292" spans="1:2" x14ac:dyDescent="0.2">
      <c r="A33292" s="47"/>
      <c r="B33292" s="60"/>
    </row>
    <row r="33293" spans="1:2" x14ac:dyDescent="0.2">
      <c r="A33293" s="47"/>
      <c r="B33293" s="60"/>
    </row>
    <row r="33294" spans="1:2" x14ac:dyDescent="0.2">
      <c r="A33294" s="47"/>
      <c r="B33294" s="60"/>
    </row>
    <row r="33295" spans="1:2" x14ac:dyDescent="0.2">
      <c r="A33295" s="47"/>
      <c r="B33295" s="60"/>
    </row>
    <row r="33296" spans="1:2" x14ac:dyDescent="0.2">
      <c r="A33296" s="47"/>
      <c r="B33296" s="60"/>
    </row>
    <row r="33297" spans="1:2" x14ac:dyDescent="0.2">
      <c r="A33297" s="47"/>
      <c r="B33297" s="60"/>
    </row>
    <row r="33298" spans="1:2" x14ac:dyDescent="0.2">
      <c r="A33298" s="47"/>
      <c r="B33298" s="60"/>
    </row>
    <row r="33299" spans="1:2" x14ac:dyDescent="0.2">
      <c r="A33299" s="47"/>
      <c r="B33299" s="60"/>
    </row>
    <row r="33300" spans="1:2" x14ac:dyDescent="0.2">
      <c r="A33300" s="47"/>
      <c r="B33300" s="60"/>
    </row>
    <row r="33301" spans="1:2" x14ac:dyDescent="0.2">
      <c r="A33301" s="47"/>
      <c r="B33301" s="60"/>
    </row>
    <row r="33302" spans="1:2" x14ac:dyDescent="0.2">
      <c r="A33302" s="47"/>
      <c r="B33302" s="60"/>
    </row>
    <row r="33303" spans="1:2" x14ac:dyDescent="0.2">
      <c r="A33303" s="47"/>
      <c r="B33303" s="60"/>
    </row>
    <row r="33304" spans="1:2" x14ac:dyDescent="0.2">
      <c r="A33304" s="47"/>
      <c r="B33304" s="60"/>
    </row>
    <row r="33305" spans="1:2" x14ac:dyDescent="0.2">
      <c r="A33305" s="47"/>
      <c r="B33305" s="60"/>
    </row>
    <row r="33306" spans="1:2" x14ac:dyDescent="0.2">
      <c r="A33306" s="47"/>
      <c r="B33306" s="60"/>
    </row>
    <row r="33307" spans="1:2" x14ac:dyDescent="0.2">
      <c r="A33307" s="47"/>
      <c r="B33307" s="60"/>
    </row>
    <row r="33308" spans="1:2" x14ac:dyDescent="0.2">
      <c r="A33308" s="47"/>
      <c r="B33308" s="60"/>
    </row>
    <row r="33309" spans="1:2" x14ac:dyDescent="0.2">
      <c r="A33309" s="47"/>
      <c r="B33309" s="60"/>
    </row>
    <row r="33310" spans="1:2" x14ac:dyDescent="0.2">
      <c r="A33310" s="47"/>
      <c r="B33310" s="60"/>
    </row>
    <row r="33311" spans="1:2" x14ac:dyDescent="0.2">
      <c r="A33311" s="47"/>
      <c r="B33311" s="60"/>
    </row>
    <row r="33312" spans="1:2" x14ac:dyDescent="0.2">
      <c r="A33312" s="47"/>
      <c r="B33312" s="60"/>
    </row>
    <row r="33313" spans="1:2" x14ac:dyDescent="0.2">
      <c r="A33313" s="47"/>
      <c r="B33313" s="60"/>
    </row>
    <row r="33314" spans="1:2" x14ac:dyDescent="0.2">
      <c r="A33314" s="47"/>
      <c r="B33314" s="60"/>
    </row>
    <row r="33315" spans="1:2" x14ac:dyDescent="0.2">
      <c r="A33315" s="47"/>
      <c r="B33315" s="60"/>
    </row>
    <row r="33316" spans="1:2" x14ac:dyDescent="0.2">
      <c r="A33316" s="47"/>
      <c r="B33316" s="60"/>
    </row>
    <row r="33317" spans="1:2" x14ac:dyDescent="0.2">
      <c r="A33317" s="47"/>
      <c r="B33317" s="60"/>
    </row>
    <row r="33318" spans="1:2" x14ac:dyDescent="0.2">
      <c r="A33318" s="47"/>
      <c r="B33318" s="60"/>
    </row>
    <row r="33319" spans="1:2" x14ac:dyDescent="0.2">
      <c r="A33319" s="47"/>
      <c r="B33319" s="60"/>
    </row>
    <row r="33320" spans="1:2" x14ac:dyDescent="0.2">
      <c r="A33320" s="47"/>
      <c r="B33320" s="60"/>
    </row>
    <row r="33321" spans="1:2" x14ac:dyDescent="0.2">
      <c r="A33321" s="47"/>
      <c r="B33321" s="60"/>
    </row>
    <row r="33322" spans="1:2" x14ac:dyDescent="0.2">
      <c r="A33322" s="47"/>
      <c r="B33322" s="60"/>
    </row>
    <row r="33323" spans="1:2" x14ac:dyDescent="0.2">
      <c r="A33323" s="47"/>
      <c r="B33323" s="60"/>
    </row>
    <row r="33324" spans="1:2" x14ac:dyDescent="0.2">
      <c r="A33324" s="47"/>
      <c r="B33324" s="60"/>
    </row>
    <row r="33325" spans="1:2" x14ac:dyDescent="0.2">
      <c r="A33325" s="47"/>
      <c r="B33325" s="60"/>
    </row>
    <row r="33326" spans="1:2" x14ac:dyDescent="0.2">
      <c r="A33326" s="47"/>
      <c r="B33326" s="60"/>
    </row>
    <row r="33327" spans="1:2" x14ac:dyDescent="0.2">
      <c r="A33327" s="47"/>
      <c r="B33327" s="60"/>
    </row>
    <row r="33328" spans="1:2" x14ac:dyDescent="0.2">
      <c r="A33328" s="47"/>
      <c r="B33328" s="60"/>
    </row>
    <row r="33329" spans="1:2" x14ac:dyDescent="0.2">
      <c r="A33329" s="47"/>
      <c r="B33329" s="60"/>
    </row>
    <row r="33330" spans="1:2" x14ac:dyDescent="0.2">
      <c r="A33330" s="47"/>
      <c r="B33330" s="60"/>
    </row>
    <row r="33331" spans="1:2" x14ac:dyDescent="0.2">
      <c r="A33331" s="47"/>
      <c r="B33331" s="60"/>
    </row>
    <row r="33332" spans="1:2" x14ac:dyDescent="0.2">
      <c r="A33332" s="47"/>
      <c r="B33332" s="60"/>
    </row>
    <row r="33333" spans="1:2" x14ac:dyDescent="0.2">
      <c r="A33333" s="47"/>
      <c r="B33333" s="60"/>
    </row>
    <row r="33334" spans="1:2" x14ac:dyDescent="0.2">
      <c r="A33334" s="47"/>
      <c r="B33334" s="60"/>
    </row>
    <row r="33335" spans="1:2" x14ac:dyDescent="0.2">
      <c r="A33335" s="47"/>
      <c r="B33335" s="60"/>
    </row>
    <row r="33336" spans="1:2" x14ac:dyDescent="0.2">
      <c r="A33336" s="47"/>
      <c r="B33336" s="60"/>
    </row>
    <row r="33337" spans="1:2" x14ac:dyDescent="0.2">
      <c r="A33337" s="47"/>
      <c r="B33337" s="60"/>
    </row>
    <row r="33338" spans="1:2" x14ac:dyDescent="0.2">
      <c r="A33338" s="47"/>
      <c r="B33338" s="60"/>
    </row>
    <row r="33339" spans="1:2" x14ac:dyDescent="0.2">
      <c r="A33339" s="47"/>
      <c r="B33339" s="60"/>
    </row>
    <row r="33340" spans="1:2" x14ac:dyDescent="0.2">
      <c r="A33340" s="47"/>
      <c r="B33340" s="60"/>
    </row>
    <row r="33341" spans="1:2" x14ac:dyDescent="0.2">
      <c r="A33341" s="47"/>
      <c r="B33341" s="60"/>
    </row>
    <row r="33342" spans="1:2" x14ac:dyDescent="0.2">
      <c r="A33342" s="47"/>
      <c r="B33342" s="60"/>
    </row>
    <row r="33343" spans="1:2" x14ac:dyDescent="0.2">
      <c r="A33343" s="47"/>
      <c r="B33343" s="60"/>
    </row>
    <row r="33344" spans="1:2" x14ac:dyDescent="0.2">
      <c r="A33344" s="47"/>
      <c r="B33344" s="60"/>
    </row>
    <row r="33345" spans="1:2" x14ac:dyDescent="0.2">
      <c r="A33345" s="47"/>
      <c r="B33345" s="60"/>
    </row>
    <row r="33346" spans="1:2" x14ac:dyDescent="0.2">
      <c r="A33346" s="47"/>
      <c r="B33346" s="60"/>
    </row>
    <row r="33347" spans="1:2" x14ac:dyDescent="0.2">
      <c r="A33347" s="47"/>
      <c r="B33347" s="60"/>
    </row>
    <row r="33348" spans="1:2" x14ac:dyDescent="0.2">
      <c r="A33348" s="47"/>
      <c r="B33348" s="60"/>
    </row>
    <row r="33349" spans="1:2" x14ac:dyDescent="0.2">
      <c r="A33349" s="47"/>
      <c r="B33349" s="60"/>
    </row>
    <row r="33350" spans="1:2" x14ac:dyDescent="0.2">
      <c r="A33350" s="47"/>
      <c r="B33350" s="60"/>
    </row>
    <row r="33351" spans="1:2" x14ac:dyDescent="0.2">
      <c r="A33351" s="47"/>
      <c r="B33351" s="60"/>
    </row>
    <row r="33352" spans="1:2" x14ac:dyDescent="0.2">
      <c r="A33352" s="47"/>
      <c r="B33352" s="60"/>
    </row>
    <row r="33353" spans="1:2" x14ac:dyDescent="0.2">
      <c r="A33353" s="47"/>
      <c r="B33353" s="60"/>
    </row>
    <row r="33354" spans="1:2" x14ac:dyDescent="0.2">
      <c r="A33354" s="47"/>
      <c r="B33354" s="60"/>
    </row>
    <row r="33355" spans="1:2" x14ac:dyDescent="0.2">
      <c r="A33355" s="47"/>
      <c r="B33355" s="60"/>
    </row>
    <row r="33356" spans="1:2" x14ac:dyDescent="0.2">
      <c r="A33356" s="47"/>
      <c r="B33356" s="60"/>
    </row>
    <row r="33357" spans="1:2" x14ac:dyDescent="0.2">
      <c r="A33357" s="47"/>
      <c r="B33357" s="60"/>
    </row>
    <row r="33358" spans="1:2" x14ac:dyDescent="0.2">
      <c r="A33358" s="47"/>
      <c r="B33358" s="60"/>
    </row>
    <row r="33359" spans="1:2" x14ac:dyDescent="0.2">
      <c r="A33359" s="47"/>
      <c r="B33359" s="60"/>
    </row>
    <row r="33360" spans="1:2" x14ac:dyDescent="0.2">
      <c r="A33360" s="47"/>
      <c r="B33360" s="60"/>
    </row>
    <row r="33361" spans="1:2" x14ac:dyDescent="0.2">
      <c r="A33361" s="47"/>
      <c r="B33361" s="60"/>
    </row>
    <row r="33362" spans="1:2" x14ac:dyDescent="0.2">
      <c r="A33362" s="47"/>
      <c r="B33362" s="60"/>
    </row>
    <row r="33363" spans="1:2" x14ac:dyDescent="0.2">
      <c r="A33363" s="47"/>
      <c r="B33363" s="60"/>
    </row>
    <row r="33364" spans="1:2" x14ac:dyDescent="0.2">
      <c r="A33364" s="47"/>
      <c r="B33364" s="60"/>
    </row>
    <row r="33365" spans="1:2" x14ac:dyDescent="0.2">
      <c r="A33365" s="47"/>
      <c r="B33365" s="60"/>
    </row>
    <row r="33366" spans="1:2" x14ac:dyDescent="0.2">
      <c r="A33366" s="47"/>
      <c r="B33366" s="60"/>
    </row>
    <row r="33367" spans="1:2" x14ac:dyDescent="0.2">
      <c r="A33367" s="47"/>
      <c r="B33367" s="60"/>
    </row>
    <row r="33368" spans="1:2" x14ac:dyDescent="0.2">
      <c r="A33368" s="47"/>
      <c r="B33368" s="60"/>
    </row>
    <row r="33369" spans="1:2" x14ac:dyDescent="0.2">
      <c r="A33369" s="47"/>
      <c r="B33369" s="60"/>
    </row>
    <row r="33370" spans="1:2" x14ac:dyDescent="0.2">
      <c r="A33370" s="47"/>
      <c r="B33370" s="60"/>
    </row>
    <row r="33371" spans="1:2" x14ac:dyDescent="0.2">
      <c r="A33371" s="47"/>
      <c r="B33371" s="60"/>
    </row>
    <row r="33372" spans="1:2" x14ac:dyDescent="0.2">
      <c r="A33372" s="47"/>
      <c r="B33372" s="60"/>
    </row>
    <row r="33373" spans="1:2" x14ac:dyDescent="0.2">
      <c r="A33373" s="47"/>
      <c r="B33373" s="60"/>
    </row>
    <row r="33374" spans="1:2" x14ac:dyDescent="0.2">
      <c r="A33374" s="47"/>
      <c r="B33374" s="60"/>
    </row>
    <row r="33375" spans="1:2" x14ac:dyDescent="0.2">
      <c r="A33375" s="47"/>
      <c r="B33375" s="60"/>
    </row>
    <row r="33376" spans="1:2" x14ac:dyDescent="0.2">
      <c r="A33376" s="47"/>
      <c r="B33376" s="60"/>
    </row>
    <row r="33377" spans="1:2" x14ac:dyDescent="0.2">
      <c r="A33377" s="47"/>
      <c r="B33377" s="60"/>
    </row>
    <row r="33378" spans="1:2" x14ac:dyDescent="0.2">
      <c r="A33378" s="47"/>
      <c r="B33378" s="60"/>
    </row>
    <row r="33379" spans="1:2" x14ac:dyDescent="0.2">
      <c r="A33379" s="47"/>
      <c r="B33379" s="60"/>
    </row>
    <row r="33380" spans="1:2" x14ac:dyDescent="0.2">
      <c r="A33380" s="47"/>
      <c r="B33380" s="60"/>
    </row>
    <row r="33381" spans="1:2" x14ac:dyDescent="0.2">
      <c r="A33381" s="47"/>
      <c r="B33381" s="60"/>
    </row>
    <row r="33382" spans="1:2" x14ac:dyDescent="0.2">
      <c r="A33382" s="47"/>
      <c r="B33382" s="60"/>
    </row>
    <row r="33383" spans="1:2" x14ac:dyDescent="0.2">
      <c r="A33383" s="47"/>
      <c r="B33383" s="60"/>
    </row>
    <row r="33384" spans="1:2" x14ac:dyDescent="0.2">
      <c r="A33384" s="47"/>
      <c r="B33384" s="60"/>
    </row>
    <row r="33385" spans="1:2" x14ac:dyDescent="0.2">
      <c r="A33385" s="47"/>
      <c r="B33385" s="60"/>
    </row>
    <row r="33386" spans="1:2" x14ac:dyDescent="0.2">
      <c r="A33386" s="47"/>
      <c r="B33386" s="60"/>
    </row>
    <row r="33387" spans="1:2" x14ac:dyDescent="0.2">
      <c r="A33387" s="47"/>
      <c r="B33387" s="60"/>
    </row>
    <row r="33388" spans="1:2" x14ac:dyDescent="0.2">
      <c r="A33388" s="47"/>
      <c r="B33388" s="60"/>
    </row>
    <row r="33389" spans="1:2" x14ac:dyDescent="0.2">
      <c r="A33389" s="47"/>
      <c r="B33389" s="60"/>
    </row>
    <row r="33390" spans="1:2" x14ac:dyDescent="0.2">
      <c r="A33390" s="47"/>
      <c r="B33390" s="60"/>
    </row>
    <row r="33391" spans="1:2" x14ac:dyDescent="0.2">
      <c r="A33391" s="47"/>
      <c r="B33391" s="60"/>
    </row>
    <row r="33392" spans="1:2" x14ac:dyDescent="0.2">
      <c r="A33392" s="47"/>
      <c r="B33392" s="60"/>
    </row>
    <row r="33393" spans="1:2" x14ac:dyDescent="0.2">
      <c r="A33393" s="47"/>
      <c r="B33393" s="60"/>
    </row>
    <row r="33394" spans="1:2" x14ac:dyDescent="0.2">
      <c r="A33394" s="47"/>
      <c r="B33394" s="60"/>
    </row>
    <row r="33395" spans="1:2" x14ac:dyDescent="0.2">
      <c r="A33395" s="47"/>
      <c r="B33395" s="60"/>
    </row>
    <row r="33396" spans="1:2" x14ac:dyDescent="0.2">
      <c r="A33396" s="47"/>
      <c r="B33396" s="60"/>
    </row>
    <row r="33397" spans="1:2" x14ac:dyDescent="0.2">
      <c r="A33397" s="47"/>
      <c r="B33397" s="60"/>
    </row>
    <row r="33398" spans="1:2" x14ac:dyDescent="0.2">
      <c r="A33398" s="47"/>
      <c r="B33398" s="60"/>
    </row>
    <row r="33399" spans="1:2" x14ac:dyDescent="0.2">
      <c r="A33399" s="47"/>
      <c r="B33399" s="60"/>
    </row>
    <row r="33400" spans="1:2" x14ac:dyDescent="0.2">
      <c r="A33400" s="47"/>
      <c r="B33400" s="60"/>
    </row>
    <row r="33401" spans="1:2" x14ac:dyDescent="0.2">
      <c r="A33401" s="47"/>
      <c r="B33401" s="60"/>
    </row>
    <row r="33402" spans="1:2" x14ac:dyDescent="0.2">
      <c r="A33402" s="47"/>
      <c r="B33402" s="60"/>
    </row>
    <row r="33403" spans="1:2" x14ac:dyDescent="0.2">
      <c r="A33403" s="47"/>
      <c r="B33403" s="60"/>
    </row>
    <row r="33404" spans="1:2" x14ac:dyDescent="0.2">
      <c r="A33404" s="47"/>
      <c r="B33404" s="60"/>
    </row>
    <row r="33405" spans="1:2" x14ac:dyDescent="0.2">
      <c r="A33405" s="47"/>
      <c r="B33405" s="60"/>
    </row>
    <row r="33406" spans="1:2" x14ac:dyDescent="0.2">
      <c r="A33406" s="47"/>
      <c r="B33406" s="60"/>
    </row>
    <row r="33407" spans="1:2" x14ac:dyDescent="0.2">
      <c r="A33407" s="47"/>
      <c r="B33407" s="60"/>
    </row>
    <row r="33408" spans="1:2" x14ac:dyDescent="0.2">
      <c r="A33408" s="47"/>
      <c r="B33408" s="60"/>
    </row>
    <row r="33409" spans="1:2" x14ac:dyDescent="0.2">
      <c r="A33409" s="47"/>
      <c r="B33409" s="60"/>
    </row>
    <row r="33410" spans="1:2" x14ac:dyDescent="0.2">
      <c r="A33410" s="47"/>
      <c r="B33410" s="60"/>
    </row>
    <row r="33411" spans="1:2" x14ac:dyDescent="0.2">
      <c r="A33411" s="47"/>
      <c r="B33411" s="60"/>
    </row>
    <row r="33412" spans="1:2" x14ac:dyDescent="0.2">
      <c r="A33412" s="47"/>
      <c r="B33412" s="60"/>
    </row>
    <row r="33413" spans="1:2" x14ac:dyDescent="0.2">
      <c r="A33413" s="47"/>
      <c r="B33413" s="60"/>
    </row>
    <row r="33414" spans="1:2" x14ac:dyDescent="0.2">
      <c r="A33414" s="47"/>
      <c r="B33414" s="60"/>
    </row>
    <row r="33415" spans="1:2" x14ac:dyDescent="0.2">
      <c r="A33415" s="47"/>
      <c r="B33415" s="60"/>
    </row>
    <row r="33416" spans="1:2" x14ac:dyDescent="0.2">
      <c r="A33416" s="47"/>
      <c r="B33416" s="60"/>
    </row>
    <row r="33417" spans="1:2" x14ac:dyDescent="0.2">
      <c r="A33417" s="47"/>
      <c r="B33417" s="60"/>
    </row>
    <row r="33418" spans="1:2" x14ac:dyDescent="0.2">
      <c r="A33418" s="47"/>
      <c r="B33418" s="60"/>
    </row>
    <row r="33419" spans="1:2" x14ac:dyDescent="0.2">
      <c r="A33419" s="47"/>
      <c r="B33419" s="60"/>
    </row>
    <row r="33420" spans="1:2" x14ac:dyDescent="0.2">
      <c r="A33420" s="47"/>
      <c r="B33420" s="60"/>
    </row>
    <row r="33421" spans="1:2" x14ac:dyDescent="0.2">
      <c r="A33421" s="47"/>
      <c r="B33421" s="60"/>
    </row>
    <row r="33422" spans="1:2" x14ac:dyDescent="0.2">
      <c r="A33422" s="47"/>
      <c r="B33422" s="60"/>
    </row>
    <row r="33423" spans="1:2" x14ac:dyDescent="0.2">
      <c r="A33423" s="47"/>
      <c r="B33423" s="60"/>
    </row>
    <row r="33424" spans="1:2" x14ac:dyDescent="0.2">
      <c r="A33424" s="47"/>
      <c r="B33424" s="60"/>
    </row>
    <row r="33425" spans="1:2" x14ac:dyDescent="0.2">
      <c r="A33425" s="47"/>
      <c r="B33425" s="60"/>
    </row>
    <row r="33426" spans="1:2" x14ac:dyDescent="0.2">
      <c r="A33426" s="47"/>
      <c r="B33426" s="60"/>
    </row>
    <row r="33427" spans="1:2" x14ac:dyDescent="0.2">
      <c r="A33427" s="47"/>
      <c r="B33427" s="60"/>
    </row>
    <row r="33428" spans="1:2" x14ac:dyDescent="0.2">
      <c r="A33428" s="47"/>
      <c r="B33428" s="60"/>
    </row>
    <row r="33429" spans="1:2" x14ac:dyDescent="0.2">
      <c r="A33429" s="47"/>
      <c r="B33429" s="60"/>
    </row>
    <row r="33430" spans="1:2" x14ac:dyDescent="0.2">
      <c r="A33430" s="47"/>
      <c r="B33430" s="60"/>
    </row>
    <row r="33431" spans="1:2" x14ac:dyDescent="0.2">
      <c r="A33431" s="47"/>
      <c r="B33431" s="60"/>
    </row>
    <row r="33432" spans="1:2" x14ac:dyDescent="0.2">
      <c r="A33432" s="47"/>
      <c r="B33432" s="60"/>
    </row>
    <row r="33433" spans="1:2" x14ac:dyDescent="0.2">
      <c r="A33433" s="47"/>
      <c r="B33433" s="60"/>
    </row>
    <row r="33434" spans="1:2" x14ac:dyDescent="0.2">
      <c r="A33434" s="47"/>
      <c r="B33434" s="60"/>
    </row>
    <row r="33435" spans="1:2" x14ac:dyDescent="0.2">
      <c r="A33435" s="47"/>
      <c r="B33435" s="60"/>
    </row>
    <row r="33436" spans="1:2" x14ac:dyDescent="0.2">
      <c r="A33436" s="47"/>
      <c r="B33436" s="60"/>
    </row>
    <row r="33437" spans="1:2" x14ac:dyDescent="0.2">
      <c r="A33437" s="47"/>
      <c r="B33437" s="60"/>
    </row>
    <row r="33438" spans="1:2" x14ac:dyDescent="0.2">
      <c r="A33438" s="47"/>
      <c r="B33438" s="60"/>
    </row>
    <row r="33439" spans="1:2" x14ac:dyDescent="0.2">
      <c r="A33439" s="47"/>
      <c r="B33439" s="60"/>
    </row>
    <row r="33440" spans="1:2" x14ac:dyDescent="0.2">
      <c r="A33440" s="47"/>
      <c r="B33440" s="60"/>
    </row>
    <row r="33441" spans="1:2" x14ac:dyDescent="0.2">
      <c r="A33441" s="47"/>
      <c r="B33441" s="60"/>
    </row>
    <row r="33442" spans="1:2" x14ac:dyDescent="0.2">
      <c r="A33442" s="47"/>
      <c r="B33442" s="60"/>
    </row>
    <row r="33443" spans="1:2" x14ac:dyDescent="0.2">
      <c r="A33443" s="47"/>
      <c r="B33443" s="60"/>
    </row>
    <row r="33444" spans="1:2" x14ac:dyDescent="0.2">
      <c r="A33444" s="47"/>
      <c r="B33444" s="60"/>
    </row>
    <row r="33445" spans="1:2" x14ac:dyDescent="0.2">
      <c r="A33445" s="47"/>
      <c r="B33445" s="60"/>
    </row>
    <row r="33446" spans="1:2" x14ac:dyDescent="0.2">
      <c r="A33446" s="47"/>
      <c r="B33446" s="60"/>
    </row>
    <row r="33447" spans="1:2" x14ac:dyDescent="0.2">
      <c r="A33447" s="47"/>
      <c r="B33447" s="60"/>
    </row>
    <row r="33448" spans="1:2" x14ac:dyDescent="0.2">
      <c r="A33448" s="47"/>
      <c r="B33448" s="60"/>
    </row>
    <row r="33449" spans="1:2" x14ac:dyDescent="0.2">
      <c r="A33449" s="47"/>
      <c r="B33449" s="60"/>
    </row>
    <row r="33450" spans="1:2" x14ac:dyDescent="0.2">
      <c r="A33450" s="47"/>
      <c r="B33450" s="60"/>
    </row>
    <row r="33451" spans="1:2" x14ac:dyDescent="0.2">
      <c r="A33451" s="47"/>
      <c r="B33451" s="60"/>
    </row>
    <row r="33452" spans="1:2" x14ac:dyDescent="0.2">
      <c r="A33452" s="47"/>
      <c r="B33452" s="60"/>
    </row>
    <row r="33453" spans="1:2" x14ac:dyDescent="0.2">
      <c r="A33453" s="47"/>
      <c r="B33453" s="60"/>
    </row>
    <row r="33454" spans="1:2" x14ac:dyDescent="0.2">
      <c r="A33454" s="47"/>
      <c r="B33454" s="60"/>
    </row>
    <row r="33455" spans="1:2" x14ac:dyDescent="0.2">
      <c r="A33455" s="47"/>
      <c r="B33455" s="60"/>
    </row>
    <row r="33456" spans="1:2" x14ac:dyDescent="0.2">
      <c r="A33456" s="47"/>
      <c r="B33456" s="60"/>
    </row>
    <row r="33457" spans="1:2" x14ac:dyDescent="0.2">
      <c r="A33457" s="47"/>
      <c r="B33457" s="60"/>
    </row>
    <row r="33458" spans="1:2" x14ac:dyDescent="0.2">
      <c r="A33458" s="47"/>
      <c r="B33458" s="60"/>
    </row>
    <row r="33459" spans="1:2" x14ac:dyDescent="0.2">
      <c r="A33459" s="47"/>
      <c r="B33459" s="60"/>
    </row>
    <row r="33460" spans="1:2" x14ac:dyDescent="0.2">
      <c r="A33460" s="47"/>
      <c r="B33460" s="60"/>
    </row>
    <row r="33461" spans="1:2" x14ac:dyDescent="0.2">
      <c r="A33461" s="47"/>
      <c r="B33461" s="60"/>
    </row>
    <row r="33462" spans="1:2" x14ac:dyDescent="0.2">
      <c r="A33462" s="47"/>
      <c r="B33462" s="60"/>
    </row>
    <row r="33463" spans="1:2" x14ac:dyDescent="0.2">
      <c r="A33463" s="47"/>
      <c r="B33463" s="60"/>
    </row>
    <row r="33464" spans="1:2" x14ac:dyDescent="0.2">
      <c r="A33464" s="47"/>
      <c r="B33464" s="60"/>
    </row>
    <row r="33465" spans="1:2" x14ac:dyDescent="0.2">
      <c r="A33465" s="47"/>
      <c r="B33465" s="60"/>
    </row>
    <row r="33466" spans="1:2" x14ac:dyDescent="0.2">
      <c r="A33466" s="47"/>
      <c r="B33466" s="60"/>
    </row>
    <row r="33467" spans="1:2" x14ac:dyDescent="0.2">
      <c r="A33467" s="47"/>
      <c r="B33467" s="60"/>
    </row>
    <row r="33468" spans="1:2" x14ac:dyDescent="0.2">
      <c r="A33468" s="47"/>
      <c r="B33468" s="60"/>
    </row>
    <row r="33469" spans="1:2" x14ac:dyDescent="0.2">
      <c r="A33469" s="47"/>
      <c r="B33469" s="60"/>
    </row>
    <row r="33470" spans="1:2" x14ac:dyDescent="0.2">
      <c r="A33470" s="47"/>
      <c r="B33470" s="60"/>
    </row>
    <row r="33471" spans="1:2" x14ac:dyDescent="0.2">
      <c r="A33471" s="47"/>
      <c r="B33471" s="60"/>
    </row>
    <row r="33472" spans="1:2" x14ac:dyDescent="0.2">
      <c r="A33472" s="47"/>
      <c r="B33472" s="60"/>
    </row>
    <row r="33473" spans="1:2" x14ac:dyDescent="0.2">
      <c r="A33473" s="47"/>
      <c r="B33473" s="60"/>
    </row>
    <row r="33474" spans="1:2" x14ac:dyDescent="0.2">
      <c r="A33474" s="47"/>
      <c r="B33474" s="60"/>
    </row>
    <row r="33475" spans="1:2" x14ac:dyDescent="0.2">
      <c r="A33475" s="47"/>
      <c r="B33475" s="60"/>
    </row>
    <row r="33476" spans="1:2" x14ac:dyDescent="0.2">
      <c r="A33476" s="47"/>
      <c r="B33476" s="60"/>
    </row>
    <row r="33477" spans="1:2" x14ac:dyDescent="0.2">
      <c r="A33477" s="47"/>
      <c r="B33477" s="60"/>
    </row>
    <row r="33478" spans="1:2" x14ac:dyDescent="0.2">
      <c r="A33478" s="47"/>
      <c r="B33478" s="60"/>
    </row>
    <row r="33479" spans="1:2" x14ac:dyDescent="0.2">
      <c r="A33479" s="47"/>
      <c r="B33479" s="60"/>
    </row>
    <row r="33480" spans="1:2" x14ac:dyDescent="0.2">
      <c r="A33480" s="47"/>
      <c r="B33480" s="60"/>
    </row>
    <row r="33481" spans="1:2" x14ac:dyDescent="0.2">
      <c r="A33481" s="47"/>
      <c r="B33481" s="60"/>
    </row>
    <row r="33482" spans="1:2" x14ac:dyDescent="0.2">
      <c r="A33482" s="47"/>
      <c r="B33482" s="60"/>
    </row>
    <row r="33483" spans="1:2" x14ac:dyDescent="0.2">
      <c r="A33483" s="47"/>
      <c r="B33483" s="60"/>
    </row>
    <row r="33484" spans="1:2" x14ac:dyDescent="0.2">
      <c r="A33484" s="47"/>
      <c r="B33484" s="60"/>
    </row>
    <row r="33485" spans="1:2" x14ac:dyDescent="0.2">
      <c r="A33485" s="47"/>
      <c r="B33485" s="60"/>
    </row>
    <row r="33486" spans="1:2" x14ac:dyDescent="0.2">
      <c r="A33486" s="47"/>
      <c r="B33486" s="60"/>
    </row>
    <row r="33487" spans="1:2" x14ac:dyDescent="0.2">
      <c r="A33487" s="47"/>
      <c r="B33487" s="60"/>
    </row>
    <row r="33488" spans="1:2" x14ac:dyDescent="0.2">
      <c r="A33488" s="47"/>
      <c r="B33488" s="60"/>
    </row>
    <row r="33489" spans="1:2" x14ac:dyDescent="0.2">
      <c r="A33489" s="47"/>
      <c r="B33489" s="60"/>
    </row>
    <row r="33490" spans="1:2" x14ac:dyDescent="0.2">
      <c r="A33490" s="47"/>
      <c r="B33490" s="60"/>
    </row>
    <row r="33491" spans="1:2" x14ac:dyDescent="0.2">
      <c r="A33491" s="47"/>
      <c r="B33491" s="60"/>
    </row>
    <row r="33492" spans="1:2" x14ac:dyDescent="0.2">
      <c r="A33492" s="47"/>
      <c r="B33492" s="60"/>
    </row>
    <row r="33493" spans="1:2" x14ac:dyDescent="0.2">
      <c r="A33493" s="47"/>
      <c r="B33493" s="60"/>
    </row>
    <row r="33494" spans="1:2" x14ac:dyDescent="0.2">
      <c r="A33494" s="47"/>
      <c r="B33494" s="60"/>
    </row>
    <row r="33495" spans="1:2" x14ac:dyDescent="0.2">
      <c r="A33495" s="47"/>
      <c r="B33495" s="60"/>
    </row>
    <row r="33496" spans="1:2" x14ac:dyDescent="0.2">
      <c r="A33496" s="47"/>
      <c r="B33496" s="60"/>
    </row>
    <row r="33497" spans="1:2" x14ac:dyDescent="0.2">
      <c r="A33497" s="47"/>
      <c r="B33497" s="60"/>
    </row>
    <row r="33498" spans="1:2" x14ac:dyDescent="0.2">
      <c r="A33498" s="47"/>
      <c r="B33498" s="60"/>
    </row>
    <row r="33499" spans="1:2" x14ac:dyDescent="0.2">
      <c r="A33499" s="47"/>
      <c r="B33499" s="60"/>
    </row>
    <row r="33500" spans="1:2" x14ac:dyDescent="0.2">
      <c r="A33500" s="47"/>
      <c r="B33500" s="60"/>
    </row>
    <row r="33501" spans="1:2" x14ac:dyDescent="0.2">
      <c r="A33501" s="47"/>
      <c r="B33501" s="60"/>
    </row>
    <row r="33502" spans="1:2" x14ac:dyDescent="0.2">
      <c r="A33502" s="47"/>
      <c r="B33502" s="60"/>
    </row>
    <row r="33503" spans="1:2" x14ac:dyDescent="0.2">
      <c r="A33503" s="47"/>
      <c r="B33503" s="60"/>
    </row>
    <row r="33504" spans="1:2" x14ac:dyDescent="0.2">
      <c r="A33504" s="47"/>
      <c r="B33504" s="60"/>
    </row>
    <row r="33505" spans="1:2" x14ac:dyDescent="0.2">
      <c r="A33505" s="47"/>
      <c r="B33505" s="60"/>
    </row>
    <row r="33506" spans="1:2" x14ac:dyDescent="0.2">
      <c r="A33506" s="47"/>
      <c r="B33506" s="60"/>
    </row>
    <row r="33507" spans="1:2" x14ac:dyDescent="0.2">
      <c r="A33507" s="47"/>
      <c r="B33507" s="60"/>
    </row>
    <row r="33508" spans="1:2" x14ac:dyDescent="0.2">
      <c r="A33508" s="47"/>
      <c r="B33508" s="60"/>
    </row>
    <row r="33509" spans="1:2" x14ac:dyDescent="0.2">
      <c r="A33509" s="47"/>
      <c r="B33509" s="60"/>
    </row>
    <row r="33510" spans="1:2" x14ac:dyDescent="0.2">
      <c r="A33510" s="47"/>
      <c r="B33510" s="60"/>
    </row>
    <row r="33511" spans="1:2" x14ac:dyDescent="0.2">
      <c r="A33511" s="47"/>
      <c r="B33511" s="60"/>
    </row>
    <row r="33512" spans="1:2" x14ac:dyDescent="0.2">
      <c r="A33512" s="47"/>
      <c r="B33512" s="60"/>
    </row>
    <row r="33513" spans="1:2" x14ac:dyDescent="0.2">
      <c r="A33513" s="47"/>
      <c r="B33513" s="60"/>
    </row>
    <row r="33514" spans="1:2" x14ac:dyDescent="0.2">
      <c r="A33514" s="47"/>
      <c r="B33514" s="60"/>
    </row>
    <row r="33515" spans="1:2" x14ac:dyDescent="0.2">
      <c r="A33515" s="47"/>
      <c r="B33515" s="60"/>
    </row>
    <row r="33516" spans="1:2" x14ac:dyDescent="0.2">
      <c r="A33516" s="47"/>
      <c r="B33516" s="60"/>
    </row>
    <row r="33517" spans="1:2" x14ac:dyDescent="0.2">
      <c r="A33517" s="47"/>
      <c r="B33517" s="60"/>
    </row>
    <row r="33518" spans="1:2" x14ac:dyDescent="0.2">
      <c r="A33518" s="47"/>
      <c r="B33518" s="60"/>
    </row>
    <row r="33519" spans="1:2" x14ac:dyDescent="0.2">
      <c r="A33519" s="47"/>
      <c r="B33519" s="60"/>
    </row>
    <row r="33520" spans="1:2" x14ac:dyDescent="0.2">
      <c r="A33520" s="47"/>
      <c r="B33520" s="60"/>
    </row>
    <row r="33521" spans="1:2" x14ac:dyDescent="0.2">
      <c r="A33521" s="47"/>
      <c r="B33521" s="60"/>
    </row>
    <row r="33522" spans="1:2" x14ac:dyDescent="0.2">
      <c r="A33522" s="47"/>
      <c r="B33522" s="60"/>
    </row>
    <row r="33523" spans="1:2" x14ac:dyDescent="0.2">
      <c r="A33523" s="47"/>
      <c r="B33523" s="60"/>
    </row>
    <row r="33524" spans="1:2" x14ac:dyDescent="0.2">
      <c r="A33524" s="47"/>
      <c r="B33524" s="60"/>
    </row>
    <row r="33525" spans="1:2" x14ac:dyDescent="0.2">
      <c r="A33525" s="47"/>
      <c r="B33525" s="60"/>
    </row>
    <row r="33526" spans="1:2" x14ac:dyDescent="0.2">
      <c r="A33526" s="47"/>
      <c r="B33526" s="60"/>
    </row>
    <row r="33527" spans="1:2" x14ac:dyDescent="0.2">
      <c r="A33527" s="47"/>
      <c r="B33527" s="60"/>
    </row>
    <row r="33528" spans="1:2" x14ac:dyDescent="0.2">
      <c r="A33528" s="47"/>
      <c r="B33528" s="60"/>
    </row>
    <row r="33529" spans="1:2" x14ac:dyDescent="0.2">
      <c r="A33529" s="47"/>
      <c r="B33529" s="60"/>
    </row>
    <row r="33530" spans="1:2" x14ac:dyDescent="0.2">
      <c r="A33530" s="47"/>
      <c r="B33530" s="60"/>
    </row>
    <row r="33531" spans="1:2" x14ac:dyDescent="0.2">
      <c r="A33531" s="47"/>
      <c r="B33531" s="60"/>
    </row>
    <row r="33532" spans="1:2" x14ac:dyDescent="0.2">
      <c r="A33532" s="47"/>
      <c r="B33532" s="60"/>
    </row>
    <row r="33533" spans="1:2" x14ac:dyDescent="0.2">
      <c r="A33533" s="47"/>
      <c r="B33533" s="60"/>
    </row>
    <row r="33534" spans="1:2" x14ac:dyDescent="0.2">
      <c r="A33534" s="47"/>
      <c r="B33534" s="60"/>
    </row>
    <row r="33535" spans="1:2" x14ac:dyDescent="0.2">
      <c r="A33535" s="47"/>
      <c r="B33535" s="60"/>
    </row>
    <row r="33536" spans="1:2" x14ac:dyDescent="0.2">
      <c r="A33536" s="47"/>
      <c r="B33536" s="60"/>
    </row>
    <row r="33537" spans="1:2" x14ac:dyDescent="0.2">
      <c r="A33537" s="47"/>
      <c r="B33537" s="60"/>
    </row>
    <row r="33538" spans="1:2" x14ac:dyDescent="0.2">
      <c r="A33538" s="47"/>
      <c r="B33538" s="60"/>
    </row>
    <row r="33539" spans="1:2" x14ac:dyDescent="0.2">
      <c r="A33539" s="47"/>
      <c r="B33539" s="60"/>
    </row>
    <row r="33540" spans="1:2" x14ac:dyDescent="0.2">
      <c r="A33540" s="47"/>
      <c r="B33540" s="60"/>
    </row>
    <row r="33541" spans="1:2" x14ac:dyDescent="0.2">
      <c r="A33541" s="47"/>
      <c r="B33541" s="60"/>
    </row>
    <row r="33542" spans="1:2" x14ac:dyDescent="0.2">
      <c r="A33542" s="47"/>
      <c r="B33542" s="60"/>
    </row>
    <row r="33543" spans="1:2" x14ac:dyDescent="0.2">
      <c r="A33543" s="47"/>
      <c r="B33543" s="60"/>
    </row>
    <row r="33544" spans="1:2" x14ac:dyDescent="0.2">
      <c r="A33544" s="47"/>
      <c r="B33544" s="60"/>
    </row>
    <row r="33545" spans="1:2" x14ac:dyDescent="0.2">
      <c r="A33545" s="47"/>
      <c r="B33545" s="60"/>
    </row>
    <row r="33546" spans="1:2" x14ac:dyDescent="0.2">
      <c r="A33546" s="47"/>
      <c r="B33546" s="60"/>
    </row>
    <row r="33547" spans="1:2" x14ac:dyDescent="0.2">
      <c r="A33547" s="47"/>
      <c r="B33547" s="60"/>
    </row>
    <row r="33548" spans="1:2" x14ac:dyDescent="0.2">
      <c r="A33548" s="47"/>
      <c r="B33548" s="60"/>
    </row>
    <row r="33549" spans="1:2" x14ac:dyDescent="0.2">
      <c r="A33549" s="47"/>
      <c r="B33549" s="60"/>
    </row>
    <row r="33550" spans="1:2" x14ac:dyDescent="0.2">
      <c r="A33550" s="47"/>
      <c r="B33550" s="60"/>
    </row>
    <row r="33551" spans="1:2" x14ac:dyDescent="0.2">
      <c r="A33551" s="47"/>
      <c r="B33551" s="60"/>
    </row>
    <row r="33552" spans="1:2" x14ac:dyDescent="0.2">
      <c r="A33552" s="47"/>
      <c r="B33552" s="60"/>
    </row>
    <row r="33553" spans="1:2" x14ac:dyDescent="0.2">
      <c r="A33553" s="47"/>
      <c r="B33553" s="60"/>
    </row>
    <row r="33554" spans="1:2" x14ac:dyDescent="0.2">
      <c r="A33554" s="47"/>
      <c r="B33554" s="60"/>
    </row>
    <row r="33555" spans="1:2" x14ac:dyDescent="0.2">
      <c r="A33555" s="47"/>
      <c r="B33555" s="60"/>
    </row>
    <row r="33556" spans="1:2" x14ac:dyDescent="0.2">
      <c r="A33556" s="47"/>
      <c r="B33556" s="60"/>
    </row>
    <row r="33557" spans="1:2" x14ac:dyDescent="0.2">
      <c r="A33557" s="47"/>
      <c r="B33557" s="60"/>
    </row>
    <row r="33558" spans="1:2" x14ac:dyDescent="0.2">
      <c r="A33558" s="47"/>
      <c r="B33558" s="60"/>
    </row>
    <row r="33559" spans="1:2" x14ac:dyDescent="0.2">
      <c r="A33559" s="47"/>
      <c r="B33559" s="60"/>
    </row>
    <row r="33560" spans="1:2" x14ac:dyDescent="0.2">
      <c r="A33560" s="47"/>
      <c r="B33560" s="60"/>
    </row>
    <row r="33561" spans="1:2" x14ac:dyDescent="0.2">
      <c r="A33561" s="47"/>
      <c r="B33561" s="60"/>
    </row>
    <row r="33562" spans="1:2" x14ac:dyDescent="0.2">
      <c r="A33562" s="47"/>
      <c r="B33562" s="60"/>
    </row>
    <row r="33563" spans="1:2" x14ac:dyDescent="0.2">
      <c r="A33563" s="47"/>
      <c r="B33563" s="60"/>
    </row>
    <row r="33564" spans="1:2" x14ac:dyDescent="0.2">
      <c r="A33564" s="47"/>
      <c r="B33564" s="60"/>
    </row>
    <row r="33565" spans="1:2" x14ac:dyDescent="0.2">
      <c r="A33565" s="47"/>
      <c r="B33565" s="60"/>
    </row>
    <row r="33566" spans="1:2" x14ac:dyDescent="0.2">
      <c r="A33566" s="47"/>
      <c r="B33566" s="60"/>
    </row>
    <row r="33567" spans="1:2" x14ac:dyDescent="0.2">
      <c r="A33567" s="47"/>
      <c r="B33567" s="60"/>
    </row>
    <row r="33568" spans="1:2" x14ac:dyDescent="0.2">
      <c r="A33568" s="47"/>
      <c r="B33568" s="60"/>
    </row>
    <row r="33569" spans="1:2" x14ac:dyDescent="0.2">
      <c r="A33569" s="47"/>
      <c r="B33569" s="60"/>
    </row>
    <row r="33570" spans="1:2" x14ac:dyDescent="0.2">
      <c r="A33570" s="47"/>
      <c r="B33570" s="60"/>
    </row>
    <row r="33571" spans="1:2" x14ac:dyDescent="0.2">
      <c r="A33571" s="47"/>
      <c r="B33571" s="60"/>
    </row>
    <row r="33572" spans="1:2" x14ac:dyDescent="0.2">
      <c r="A33572" s="47"/>
      <c r="B33572" s="60"/>
    </row>
    <row r="33573" spans="1:2" x14ac:dyDescent="0.2">
      <c r="A33573" s="47"/>
      <c r="B33573" s="60"/>
    </row>
    <row r="33574" spans="1:2" x14ac:dyDescent="0.2">
      <c r="A33574" s="47"/>
      <c r="B33574" s="60"/>
    </row>
    <row r="33575" spans="1:2" x14ac:dyDescent="0.2">
      <c r="A33575" s="47"/>
      <c r="B33575" s="60"/>
    </row>
    <row r="33576" spans="1:2" x14ac:dyDescent="0.2">
      <c r="A33576" s="47"/>
      <c r="B33576" s="60"/>
    </row>
    <row r="33577" spans="1:2" x14ac:dyDescent="0.2">
      <c r="A33577" s="47"/>
      <c r="B33577" s="60"/>
    </row>
    <row r="33578" spans="1:2" x14ac:dyDescent="0.2">
      <c r="A33578" s="47"/>
      <c r="B33578" s="60"/>
    </row>
    <row r="33579" spans="1:2" x14ac:dyDescent="0.2">
      <c r="A33579" s="47"/>
      <c r="B33579" s="60"/>
    </row>
    <row r="33580" spans="1:2" x14ac:dyDescent="0.2">
      <c r="A33580" s="47"/>
      <c r="B33580" s="60"/>
    </row>
    <row r="33581" spans="1:2" x14ac:dyDescent="0.2">
      <c r="A33581" s="47"/>
      <c r="B33581" s="60"/>
    </row>
    <row r="33582" spans="1:2" x14ac:dyDescent="0.2">
      <c r="A33582" s="47"/>
      <c r="B33582" s="60"/>
    </row>
    <row r="33583" spans="1:2" x14ac:dyDescent="0.2">
      <c r="A33583" s="47"/>
      <c r="B33583" s="60"/>
    </row>
    <row r="33584" spans="1:2" x14ac:dyDescent="0.2">
      <c r="A33584" s="47"/>
      <c r="B33584" s="60"/>
    </row>
    <row r="33585" spans="1:2" x14ac:dyDescent="0.2">
      <c r="A33585" s="47"/>
      <c r="B33585" s="60"/>
    </row>
    <row r="33586" spans="1:2" x14ac:dyDescent="0.2">
      <c r="A33586" s="47"/>
      <c r="B33586" s="60"/>
    </row>
    <row r="33587" spans="1:2" x14ac:dyDescent="0.2">
      <c r="A33587" s="47"/>
      <c r="B33587" s="60"/>
    </row>
    <row r="33588" spans="1:2" x14ac:dyDescent="0.2">
      <c r="A33588" s="47"/>
      <c r="B33588" s="60"/>
    </row>
    <row r="33589" spans="1:2" x14ac:dyDescent="0.2">
      <c r="A33589" s="47"/>
      <c r="B33589" s="60"/>
    </row>
    <row r="33590" spans="1:2" x14ac:dyDescent="0.2">
      <c r="A33590" s="47"/>
      <c r="B33590" s="60"/>
    </row>
    <row r="33591" spans="1:2" x14ac:dyDescent="0.2">
      <c r="A33591" s="47"/>
      <c r="B33591" s="60"/>
    </row>
    <row r="33592" spans="1:2" x14ac:dyDescent="0.2">
      <c r="A33592" s="47"/>
      <c r="B33592" s="60"/>
    </row>
    <row r="33593" spans="1:2" x14ac:dyDescent="0.2">
      <c r="A33593" s="47"/>
      <c r="B33593" s="60"/>
    </row>
    <row r="33594" spans="1:2" x14ac:dyDescent="0.2">
      <c r="A33594" s="47"/>
      <c r="B33594" s="60"/>
    </row>
    <row r="33595" spans="1:2" x14ac:dyDescent="0.2">
      <c r="A33595" s="47"/>
      <c r="B33595" s="60"/>
    </row>
    <row r="33596" spans="1:2" x14ac:dyDescent="0.2">
      <c r="A33596" s="47"/>
      <c r="B33596" s="60"/>
    </row>
    <row r="33597" spans="1:2" x14ac:dyDescent="0.2">
      <c r="A33597" s="47"/>
      <c r="B33597" s="60"/>
    </row>
    <row r="33598" spans="1:2" x14ac:dyDescent="0.2">
      <c r="A33598" s="47"/>
      <c r="B33598" s="60"/>
    </row>
    <row r="33599" spans="1:2" x14ac:dyDescent="0.2">
      <c r="A33599" s="47"/>
      <c r="B33599" s="60"/>
    </row>
    <row r="33600" spans="1:2" x14ac:dyDescent="0.2">
      <c r="A33600" s="47"/>
      <c r="B33600" s="60"/>
    </row>
    <row r="33601" spans="1:2" x14ac:dyDescent="0.2">
      <c r="A33601" s="47"/>
      <c r="B33601" s="60"/>
    </row>
    <row r="33602" spans="1:2" x14ac:dyDescent="0.2">
      <c r="A33602" s="47"/>
      <c r="B33602" s="60"/>
    </row>
    <row r="33603" spans="1:2" x14ac:dyDescent="0.2">
      <c r="A33603" s="47"/>
      <c r="B33603" s="60"/>
    </row>
    <row r="33604" spans="1:2" x14ac:dyDescent="0.2">
      <c r="A33604" s="47"/>
      <c r="B33604" s="60"/>
    </row>
    <row r="33605" spans="1:2" x14ac:dyDescent="0.2">
      <c r="A33605" s="47"/>
      <c r="B33605" s="60"/>
    </row>
    <row r="33606" spans="1:2" x14ac:dyDescent="0.2">
      <c r="A33606" s="47"/>
      <c r="B33606" s="60"/>
    </row>
    <row r="33607" spans="1:2" x14ac:dyDescent="0.2">
      <c r="A33607" s="47"/>
      <c r="B33607" s="60"/>
    </row>
    <row r="33608" spans="1:2" x14ac:dyDescent="0.2">
      <c r="A33608" s="47"/>
      <c r="B33608" s="60"/>
    </row>
    <row r="33609" spans="1:2" x14ac:dyDescent="0.2">
      <c r="A33609" s="47"/>
      <c r="B33609" s="60"/>
    </row>
    <row r="33610" spans="1:2" x14ac:dyDescent="0.2">
      <c r="A33610" s="47"/>
      <c r="B33610" s="60"/>
    </row>
    <row r="33611" spans="1:2" x14ac:dyDescent="0.2">
      <c r="A33611" s="47"/>
      <c r="B33611" s="60"/>
    </row>
    <row r="33612" spans="1:2" x14ac:dyDescent="0.2">
      <c r="A33612" s="47"/>
      <c r="B33612" s="60"/>
    </row>
    <row r="33613" spans="1:2" x14ac:dyDescent="0.2">
      <c r="A33613" s="47"/>
      <c r="B33613" s="60"/>
    </row>
    <row r="33614" spans="1:2" x14ac:dyDescent="0.2">
      <c r="A33614" s="47"/>
      <c r="B33614" s="60"/>
    </row>
    <row r="33615" spans="1:2" x14ac:dyDescent="0.2">
      <c r="A33615" s="47"/>
      <c r="B33615" s="60"/>
    </row>
    <row r="33616" spans="1:2" x14ac:dyDescent="0.2">
      <c r="A33616" s="47"/>
      <c r="B33616" s="60"/>
    </row>
    <row r="33617" spans="1:2" x14ac:dyDescent="0.2">
      <c r="A33617" s="47"/>
      <c r="B33617" s="60"/>
    </row>
    <row r="33618" spans="1:2" x14ac:dyDescent="0.2">
      <c r="A33618" s="47"/>
      <c r="B33618" s="60"/>
    </row>
    <row r="33619" spans="1:2" x14ac:dyDescent="0.2">
      <c r="A33619" s="47"/>
      <c r="B33619" s="60"/>
    </row>
    <row r="33620" spans="1:2" x14ac:dyDescent="0.2">
      <c r="A33620" s="47"/>
      <c r="B33620" s="60"/>
    </row>
    <row r="33621" spans="1:2" x14ac:dyDescent="0.2">
      <c r="A33621" s="47"/>
      <c r="B33621" s="60"/>
    </row>
    <row r="33622" spans="1:2" x14ac:dyDescent="0.2">
      <c r="A33622" s="47"/>
      <c r="B33622" s="60"/>
    </row>
    <row r="33623" spans="1:2" x14ac:dyDescent="0.2">
      <c r="A33623" s="47"/>
      <c r="B33623" s="60"/>
    </row>
    <row r="33624" spans="1:2" x14ac:dyDescent="0.2">
      <c r="A33624" s="47"/>
      <c r="B33624" s="60"/>
    </row>
    <row r="33625" spans="1:2" x14ac:dyDescent="0.2">
      <c r="A33625" s="47"/>
      <c r="B33625" s="60"/>
    </row>
    <row r="33626" spans="1:2" x14ac:dyDescent="0.2">
      <c r="A33626" s="47"/>
      <c r="B33626" s="60"/>
    </row>
    <row r="33627" spans="1:2" x14ac:dyDescent="0.2">
      <c r="A33627" s="47"/>
      <c r="B33627" s="60"/>
    </row>
    <row r="33628" spans="1:2" x14ac:dyDescent="0.2">
      <c r="A33628" s="47"/>
      <c r="B33628" s="60"/>
    </row>
    <row r="33629" spans="1:2" x14ac:dyDescent="0.2">
      <c r="A33629" s="47"/>
      <c r="B33629" s="60"/>
    </row>
    <row r="33630" spans="1:2" x14ac:dyDescent="0.2">
      <c r="A33630" s="47"/>
      <c r="B33630" s="60"/>
    </row>
    <row r="33631" spans="1:2" x14ac:dyDescent="0.2">
      <c r="A33631" s="47"/>
      <c r="B33631" s="60"/>
    </row>
    <row r="33632" spans="1:2" x14ac:dyDescent="0.2">
      <c r="A33632" s="47"/>
      <c r="B33632" s="60"/>
    </row>
    <row r="33633" spans="1:2" x14ac:dyDescent="0.2">
      <c r="A33633" s="47"/>
      <c r="B33633" s="60"/>
    </row>
    <row r="33634" spans="1:2" x14ac:dyDescent="0.2">
      <c r="A33634" s="47"/>
      <c r="B33634" s="60"/>
    </row>
    <row r="33635" spans="1:2" x14ac:dyDescent="0.2">
      <c r="A33635" s="47"/>
      <c r="B33635" s="60"/>
    </row>
    <row r="33636" spans="1:2" x14ac:dyDescent="0.2">
      <c r="A33636" s="47"/>
      <c r="B33636" s="60"/>
    </row>
    <row r="33637" spans="1:2" x14ac:dyDescent="0.2">
      <c r="A33637" s="47"/>
      <c r="B33637" s="60"/>
    </row>
    <row r="33638" spans="1:2" x14ac:dyDescent="0.2">
      <c r="A33638" s="47"/>
      <c r="B33638" s="60"/>
    </row>
    <row r="33639" spans="1:2" x14ac:dyDescent="0.2">
      <c r="A33639" s="47"/>
      <c r="B33639" s="60"/>
    </row>
    <row r="33640" spans="1:2" x14ac:dyDescent="0.2">
      <c r="A33640" s="47"/>
      <c r="B33640" s="60"/>
    </row>
    <row r="33641" spans="1:2" x14ac:dyDescent="0.2">
      <c r="A33641" s="47"/>
      <c r="B33641" s="60"/>
    </row>
    <row r="33642" spans="1:2" x14ac:dyDescent="0.2">
      <c r="A33642" s="47"/>
      <c r="B33642" s="60"/>
    </row>
    <row r="33643" spans="1:2" x14ac:dyDescent="0.2">
      <c r="A33643" s="47"/>
      <c r="B33643" s="60"/>
    </row>
    <row r="33644" spans="1:2" x14ac:dyDescent="0.2">
      <c r="A33644" s="47"/>
      <c r="B33644" s="60"/>
    </row>
    <row r="33645" spans="1:2" x14ac:dyDescent="0.2">
      <c r="A33645" s="47"/>
      <c r="B33645" s="60"/>
    </row>
    <row r="33646" spans="1:2" x14ac:dyDescent="0.2">
      <c r="A33646" s="47"/>
      <c r="B33646" s="60"/>
    </row>
    <row r="33647" spans="1:2" x14ac:dyDescent="0.2">
      <c r="A33647" s="47"/>
      <c r="B33647" s="60"/>
    </row>
    <row r="33648" spans="1:2" x14ac:dyDescent="0.2">
      <c r="A33648" s="47"/>
      <c r="B33648" s="60"/>
    </row>
    <row r="33649" spans="1:2" x14ac:dyDescent="0.2">
      <c r="A33649" s="47"/>
      <c r="B33649" s="60"/>
    </row>
    <row r="33650" spans="1:2" x14ac:dyDescent="0.2">
      <c r="A33650" s="47"/>
      <c r="B33650" s="60"/>
    </row>
    <row r="33651" spans="1:2" x14ac:dyDescent="0.2">
      <c r="A33651" s="47"/>
      <c r="B33651" s="60"/>
    </row>
    <row r="33652" spans="1:2" x14ac:dyDescent="0.2">
      <c r="A33652" s="47"/>
      <c r="B33652" s="60"/>
    </row>
    <row r="33653" spans="1:2" x14ac:dyDescent="0.2">
      <c r="A33653" s="47"/>
      <c r="B33653" s="60"/>
    </row>
    <row r="33654" spans="1:2" x14ac:dyDescent="0.2">
      <c r="A33654" s="47"/>
      <c r="B33654" s="60"/>
    </row>
    <row r="33655" spans="1:2" x14ac:dyDescent="0.2">
      <c r="A33655" s="47"/>
      <c r="B33655" s="60"/>
    </row>
    <row r="33656" spans="1:2" x14ac:dyDescent="0.2">
      <c r="A33656" s="47"/>
      <c r="B33656" s="60"/>
    </row>
    <row r="33657" spans="1:2" x14ac:dyDescent="0.2">
      <c r="A33657" s="47"/>
      <c r="B33657" s="60"/>
    </row>
    <row r="33658" spans="1:2" x14ac:dyDescent="0.2">
      <c r="A33658" s="47"/>
      <c r="B33658" s="60"/>
    </row>
    <row r="33659" spans="1:2" x14ac:dyDescent="0.2">
      <c r="A33659" s="47"/>
      <c r="B33659" s="60"/>
    </row>
    <row r="33660" spans="1:2" x14ac:dyDescent="0.2">
      <c r="A33660" s="47"/>
      <c r="B33660" s="60"/>
    </row>
    <row r="33661" spans="1:2" x14ac:dyDescent="0.2">
      <c r="A33661" s="47"/>
      <c r="B33661" s="60"/>
    </row>
    <row r="33662" spans="1:2" x14ac:dyDescent="0.2">
      <c r="A33662" s="47"/>
      <c r="B33662" s="60"/>
    </row>
    <row r="33663" spans="1:2" x14ac:dyDescent="0.2">
      <c r="A33663" s="47"/>
      <c r="B33663" s="60"/>
    </row>
    <row r="33664" spans="1:2" x14ac:dyDescent="0.2">
      <c r="A33664" s="47"/>
      <c r="B33664" s="60"/>
    </row>
    <row r="33665" spans="1:2" x14ac:dyDescent="0.2">
      <c r="A33665" s="47"/>
      <c r="B33665" s="60"/>
    </row>
    <row r="33666" spans="1:2" x14ac:dyDescent="0.2">
      <c r="A33666" s="47"/>
      <c r="B33666" s="60"/>
    </row>
    <row r="33667" spans="1:2" x14ac:dyDescent="0.2">
      <c r="A33667" s="47"/>
      <c r="B33667" s="60"/>
    </row>
    <row r="33668" spans="1:2" x14ac:dyDescent="0.2">
      <c r="A33668" s="47"/>
      <c r="B33668" s="60"/>
    </row>
    <row r="33669" spans="1:2" x14ac:dyDescent="0.2">
      <c r="A33669" s="47"/>
      <c r="B33669" s="60"/>
    </row>
    <row r="33670" spans="1:2" x14ac:dyDescent="0.2">
      <c r="A33670" s="47"/>
      <c r="B33670" s="60"/>
    </row>
    <row r="33671" spans="1:2" x14ac:dyDescent="0.2">
      <c r="A33671" s="47"/>
      <c r="B33671" s="60"/>
    </row>
    <row r="33672" spans="1:2" x14ac:dyDescent="0.2">
      <c r="A33672" s="47"/>
      <c r="B33672" s="60"/>
    </row>
    <row r="33673" spans="1:2" x14ac:dyDescent="0.2">
      <c r="A33673" s="47"/>
      <c r="B33673" s="60"/>
    </row>
    <row r="33674" spans="1:2" x14ac:dyDescent="0.2">
      <c r="A33674" s="47"/>
      <c r="B33674" s="60"/>
    </row>
    <row r="33675" spans="1:2" x14ac:dyDescent="0.2">
      <c r="A33675" s="47"/>
      <c r="B33675" s="60"/>
    </row>
    <row r="33676" spans="1:2" x14ac:dyDescent="0.2">
      <c r="A33676" s="47"/>
      <c r="B33676" s="60"/>
    </row>
    <row r="33677" spans="1:2" x14ac:dyDescent="0.2">
      <c r="A33677" s="47"/>
      <c r="B33677" s="60"/>
    </row>
    <row r="33678" spans="1:2" x14ac:dyDescent="0.2">
      <c r="A33678" s="47"/>
      <c r="B33678" s="60"/>
    </row>
    <row r="33679" spans="1:2" x14ac:dyDescent="0.2">
      <c r="A33679" s="47"/>
      <c r="B33679" s="60"/>
    </row>
    <row r="33680" spans="1:2" x14ac:dyDescent="0.2">
      <c r="A33680" s="47"/>
      <c r="B33680" s="60"/>
    </row>
    <row r="33681" spans="1:2" x14ac:dyDescent="0.2">
      <c r="A33681" s="47"/>
      <c r="B33681" s="60"/>
    </row>
    <row r="33682" spans="1:2" x14ac:dyDescent="0.2">
      <c r="A33682" s="47"/>
      <c r="B33682" s="60"/>
    </row>
    <row r="33683" spans="1:2" x14ac:dyDescent="0.2">
      <c r="A33683" s="47"/>
      <c r="B33683" s="60"/>
    </row>
    <row r="33684" spans="1:2" x14ac:dyDescent="0.2">
      <c r="A33684" s="47"/>
      <c r="B33684" s="60"/>
    </row>
    <row r="33685" spans="1:2" x14ac:dyDescent="0.2">
      <c r="A33685" s="47"/>
      <c r="B33685" s="60"/>
    </row>
    <row r="33686" spans="1:2" x14ac:dyDescent="0.2">
      <c r="A33686" s="47"/>
      <c r="B33686" s="60"/>
    </row>
    <row r="33687" spans="1:2" x14ac:dyDescent="0.2">
      <c r="A33687" s="47"/>
      <c r="B33687" s="60"/>
    </row>
    <row r="33688" spans="1:2" x14ac:dyDescent="0.2">
      <c r="A33688" s="47"/>
      <c r="B33688" s="60"/>
    </row>
    <row r="33689" spans="1:2" x14ac:dyDescent="0.2">
      <c r="A33689" s="47"/>
      <c r="B33689" s="60"/>
    </row>
    <row r="33690" spans="1:2" x14ac:dyDescent="0.2">
      <c r="A33690" s="47"/>
      <c r="B33690" s="60"/>
    </row>
    <row r="33691" spans="1:2" x14ac:dyDescent="0.2">
      <c r="A33691" s="47"/>
      <c r="B33691" s="60"/>
    </row>
    <row r="33692" spans="1:2" x14ac:dyDescent="0.2">
      <c r="A33692" s="47"/>
      <c r="B33692" s="60"/>
    </row>
    <row r="33693" spans="1:2" x14ac:dyDescent="0.2">
      <c r="A33693" s="47"/>
      <c r="B33693" s="60"/>
    </row>
    <row r="33694" spans="1:2" x14ac:dyDescent="0.2">
      <c r="A33694" s="47"/>
      <c r="B33694" s="60"/>
    </row>
    <row r="33695" spans="1:2" x14ac:dyDescent="0.2">
      <c r="A33695" s="47"/>
      <c r="B33695" s="60"/>
    </row>
    <row r="33696" spans="1:2" x14ac:dyDescent="0.2">
      <c r="A33696" s="47"/>
      <c r="B33696" s="60"/>
    </row>
    <row r="33697" spans="1:2" x14ac:dyDescent="0.2">
      <c r="A33697" s="47"/>
      <c r="B33697" s="60"/>
    </row>
    <row r="33698" spans="1:2" x14ac:dyDescent="0.2">
      <c r="A33698" s="47"/>
      <c r="B33698" s="60"/>
    </row>
    <row r="33699" spans="1:2" x14ac:dyDescent="0.2">
      <c r="A33699" s="47"/>
      <c r="B33699" s="60"/>
    </row>
    <row r="33700" spans="1:2" x14ac:dyDescent="0.2">
      <c r="A33700" s="47"/>
      <c r="B33700" s="60"/>
    </row>
    <row r="33701" spans="1:2" x14ac:dyDescent="0.2">
      <c r="A33701" s="47"/>
      <c r="B33701" s="60"/>
    </row>
    <row r="33702" spans="1:2" x14ac:dyDescent="0.2">
      <c r="A33702" s="47"/>
      <c r="B33702" s="60"/>
    </row>
    <row r="33703" spans="1:2" x14ac:dyDescent="0.2">
      <c r="A33703" s="47"/>
      <c r="B33703" s="60"/>
    </row>
    <row r="33704" spans="1:2" x14ac:dyDescent="0.2">
      <c r="A33704" s="47"/>
      <c r="B33704" s="60"/>
    </row>
    <row r="33705" spans="1:2" x14ac:dyDescent="0.2">
      <c r="A33705" s="47"/>
      <c r="B33705" s="60"/>
    </row>
    <row r="33706" spans="1:2" x14ac:dyDescent="0.2">
      <c r="A33706" s="47"/>
      <c r="B33706" s="60"/>
    </row>
    <row r="33707" spans="1:2" x14ac:dyDescent="0.2">
      <c r="A33707" s="47"/>
      <c r="B33707" s="60"/>
    </row>
    <row r="33708" spans="1:2" x14ac:dyDescent="0.2">
      <c r="A33708" s="47"/>
      <c r="B33708" s="60"/>
    </row>
    <row r="33709" spans="1:2" x14ac:dyDescent="0.2">
      <c r="A33709" s="47"/>
      <c r="B33709" s="60"/>
    </row>
    <row r="33710" spans="1:2" x14ac:dyDescent="0.2">
      <c r="A33710" s="47"/>
      <c r="B33710" s="60"/>
    </row>
    <row r="33711" spans="1:2" x14ac:dyDescent="0.2">
      <c r="A33711" s="47"/>
      <c r="B33711" s="60"/>
    </row>
    <row r="33712" spans="1:2" x14ac:dyDescent="0.2">
      <c r="A33712" s="47"/>
      <c r="B33712" s="60"/>
    </row>
    <row r="33713" spans="1:2" x14ac:dyDescent="0.2">
      <c r="A33713" s="47"/>
      <c r="B33713" s="60"/>
    </row>
    <row r="33714" spans="1:2" x14ac:dyDescent="0.2">
      <c r="A33714" s="47"/>
      <c r="B33714" s="60"/>
    </row>
    <row r="33715" spans="1:2" x14ac:dyDescent="0.2">
      <c r="A33715" s="47"/>
      <c r="B33715" s="60"/>
    </row>
    <row r="33716" spans="1:2" x14ac:dyDescent="0.2">
      <c r="A33716" s="47"/>
      <c r="B33716" s="60"/>
    </row>
    <row r="33717" spans="1:2" x14ac:dyDescent="0.2">
      <c r="A33717" s="47"/>
      <c r="B33717" s="60"/>
    </row>
    <row r="33718" spans="1:2" x14ac:dyDescent="0.2">
      <c r="A33718" s="47"/>
      <c r="B33718" s="60"/>
    </row>
    <row r="33719" spans="1:2" x14ac:dyDescent="0.2">
      <c r="A33719" s="47"/>
      <c r="B33719" s="60"/>
    </row>
    <row r="33720" spans="1:2" x14ac:dyDescent="0.2">
      <c r="A33720" s="47"/>
      <c r="B33720" s="60"/>
    </row>
    <row r="33721" spans="1:2" x14ac:dyDescent="0.2">
      <c r="A33721" s="47"/>
      <c r="B33721" s="60"/>
    </row>
    <row r="33722" spans="1:2" x14ac:dyDescent="0.2">
      <c r="A33722" s="47"/>
      <c r="B33722" s="60"/>
    </row>
    <row r="33723" spans="1:2" x14ac:dyDescent="0.2">
      <c r="A33723" s="47"/>
      <c r="B33723" s="60"/>
    </row>
    <row r="33724" spans="1:2" x14ac:dyDescent="0.2">
      <c r="A33724" s="47"/>
      <c r="B33724" s="60"/>
    </row>
    <row r="33725" spans="1:2" x14ac:dyDescent="0.2">
      <c r="A33725" s="47"/>
      <c r="B33725" s="60"/>
    </row>
    <row r="33726" spans="1:2" x14ac:dyDescent="0.2">
      <c r="A33726" s="47"/>
      <c r="B33726" s="60"/>
    </row>
    <row r="33727" spans="1:2" x14ac:dyDescent="0.2">
      <c r="A33727" s="47"/>
      <c r="B33727" s="60"/>
    </row>
    <row r="33728" spans="1:2" x14ac:dyDescent="0.2">
      <c r="A33728" s="47"/>
      <c r="B33728" s="60"/>
    </row>
    <row r="33729" spans="1:2" x14ac:dyDescent="0.2">
      <c r="A33729" s="47"/>
      <c r="B33729" s="60"/>
    </row>
    <row r="33730" spans="1:2" x14ac:dyDescent="0.2">
      <c r="A33730" s="47"/>
      <c r="B33730" s="60"/>
    </row>
    <row r="33731" spans="1:2" x14ac:dyDescent="0.2">
      <c r="A33731" s="47"/>
      <c r="B33731" s="60"/>
    </row>
    <row r="33732" spans="1:2" x14ac:dyDescent="0.2">
      <c r="A33732" s="47"/>
      <c r="B33732" s="60"/>
    </row>
    <row r="33733" spans="1:2" x14ac:dyDescent="0.2">
      <c r="A33733" s="47"/>
      <c r="B33733" s="60"/>
    </row>
    <row r="33734" spans="1:2" x14ac:dyDescent="0.2">
      <c r="A33734" s="47"/>
      <c r="B33734" s="60"/>
    </row>
    <row r="33735" spans="1:2" x14ac:dyDescent="0.2">
      <c r="A33735" s="47"/>
      <c r="B33735" s="60"/>
    </row>
    <row r="33736" spans="1:2" x14ac:dyDescent="0.2">
      <c r="A33736" s="47"/>
      <c r="B33736" s="60"/>
    </row>
    <row r="33737" spans="1:2" x14ac:dyDescent="0.2">
      <c r="A33737" s="47"/>
      <c r="B33737" s="60"/>
    </row>
    <row r="33738" spans="1:2" x14ac:dyDescent="0.2">
      <c r="A33738" s="47"/>
      <c r="B33738" s="60"/>
    </row>
    <row r="33739" spans="1:2" x14ac:dyDescent="0.2">
      <c r="A33739" s="47"/>
      <c r="B33739" s="60"/>
    </row>
    <row r="33740" spans="1:2" x14ac:dyDescent="0.2">
      <c r="A33740" s="47"/>
      <c r="B33740" s="60"/>
    </row>
    <row r="33741" spans="1:2" x14ac:dyDescent="0.2">
      <c r="A33741" s="47"/>
      <c r="B33741" s="60"/>
    </row>
    <row r="33742" spans="1:2" x14ac:dyDescent="0.2">
      <c r="A33742" s="47"/>
      <c r="B33742" s="60"/>
    </row>
    <row r="33743" spans="1:2" x14ac:dyDescent="0.2">
      <c r="A33743" s="47"/>
      <c r="B33743" s="60"/>
    </row>
    <row r="33744" spans="1:2" x14ac:dyDescent="0.2">
      <c r="A33744" s="47"/>
      <c r="B33744" s="60"/>
    </row>
    <row r="33745" spans="1:2" x14ac:dyDescent="0.2">
      <c r="A33745" s="47"/>
      <c r="B33745" s="60"/>
    </row>
    <row r="33746" spans="1:2" x14ac:dyDescent="0.2">
      <c r="A33746" s="47"/>
      <c r="B33746" s="60"/>
    </row>
    <row r="33747" spans="1:2" x14ac:dyDescent="0.2">
      <c r="A33747" s="47"/>
      <c r="B33747" s="60"/>
    </row>
    <row r="33748" spans="1:2" x14ac:dyDescent="0.2">
      <c r="A33748" s="47"/>
      <c r="B33748" s="60"/>
    </row>
    <row r="33749" spans="1:2" x14ac:dyDescent="0.2">
      <c r="A33749" s="47"/>
      <c r="B33749" s="60"/>
    </row>
    <row r="33750" spans="1:2" x14ac:dyDescent="0.2">
      <c r="A33750" s="47"/>
      <c r="B33750" s="60"/>
    </row>
    <row r="33751" spans="1:2" x14ac:dyDescent="0.2">
      <c r="A33751" s="47"/>
      <c r="B33751" s="60"/>
    </row>
    <row r="33752" spans="1:2" x14ac:dyDescent="0.2">
      <c r="A33752" s="47"/>
      <c r="B33752" s="60"/>
    </row>
    <row r="33753" spans="1:2" x14ac:dyDescent="0.2">
      <c r="A33753" s="47"/>
      <c r="B33753" s="60"/>
    </row>
    <row r="33754" spans="1:2" x14ac:dyDescent="0.2">
      <c r="A33754" s="47"/>
      <c r="B33754" s="60"/>
    </row>
    <row r="33755" spans="1:2" x14ac:dyDescent="0.2">
      <c r="A33755" s="47"/>
      <c r="B33755" s="60"/>
    </row>
    <row r="33756" spans="1:2" x14ac:dyDescent="0.2">
      <c r="A33756" s="47"/>
      <c r="B33756" s="60"/>
    </row>
    <row r="33757" spans="1:2" x14ac:dyDescent="0.2">
      <c r="A33757" s="47"/>
      <c r="B33757" s="60"/>
    </row>
    <row r="33758" spans="1:2" x14ac:dyDescent="0.2">
      <c r="A33758" s="47"/>
      <c r="B33758" s="60"/>
    </row>
    <row r="33759" spans="1:2" x14ac:dyDescent="0.2">
      <c r="A33759" s="47"/>
      <c r="B33759" s="60"/>
    </row>
    <row r="33760" spans="1:2" x14ac:dyDescent="0.2">
      <c r="A33760" s="47"/>
      <c r="B33760" s="60"/>
    </row>
    <row r="33761" spans="1:2" x14ac:dyDescent="0.2">
      <c r="A33761" s="47"/>
      <c r="B33761" s="60"/>
    </row>
    <row r="33762" spans="1:2" x14ac:dyDescent="0.2">
      <c r="A33762" s="47"/>
      <c r="B33762" s="60"/>
    </row>
    <row r="33763" spans="1:2" x14ac:dyDescent="0.2">
      <c r="A33763" s="47"/>
      <c r="B33763" s="60"/>
    </row>
    <row r="33764" spans="1:2" x14ac:dyDescent="0.2">
      <c r="A33764" s="47"/>
      <c r="B33764" s="60"/>
    </row>
    <row r="33765" spans="1:2" x14ac:dyDescent="0.2">
      <c r="A33765" s="47"/>
      <c r="B33765" s="60"/>
    </row>
    <row r="33766" spans="1:2" x14ac:dyDescent="0.2">
      <c r="A33766" s="47"/>
      <c r="B33766" s="60"/>
    </row>
    <row r="33767" spans="1:2" x14ac:dyDescent="0.2">
      <c r="A33767" s="47"/>
      <c r="B33767" s="60"/>
    </row>
    <row r="33768" spans="1:2" x14ac:dyDescent="0.2">
      <c r="A33768" s="47"/>
      <c r="B33768" s="60"/>
    </row>
    <row r="33769" spans="1:2" x14ac:dyDescent="0.2">
      <c r="A33769" s="47"/>
      <c r="B33769" s="60"/>
    </row>
    <row r="33770" spans="1:2" x14ac:dyDescent="0.2">
      <c r="A33770" s="47"/>
      <c r="B33770" s="60"/>
    </row>
    <row r="33771" spans="1:2" x14ac:dyDescent="0.2">
      <c r="A33771" s="47"/>
      <c r="B33771" s="60"/>
    </row>
    <row r="33772" spans="1:2" x14ac:dyDescent="0.2">
      <c r="A33772" s="47"/>
      <c r="B33772" s="60"/>
    </row>
    <row r="33773" spans="1:2" x14ac:dyDescent="0.2">
      <c r="A33773" s="47"/>
      <c r="B33773" s="60"/>
    </row>
    <row r="33774" spans="1:2" x14ac:dyDescent="0.2">
      <c r="A33774" s="47"/>
      <c r="B33774" s="60"/>
    </row>
    <row r="33775" spans="1:2" x14ac:dyDescent="0.2">
      <c r="A33775" s="47"/>
      <c r="B33775" s="60"/>
    </row>
    <row r="33776" spans="1:2" x14ac:dyDescent="0.2">
      <c r="A33776" s="47"/>
      <c r="B33776" s="60"/>
    </row>
    <row r="33777" spans="1:2" x14ac:dyDescent="0.2">
      <c r="A33777" s="47"/>
      <c r="B33777" s="60"/>
    </row>
    <row r="33778" spans="1:2" x14ac:dyDescent="0.2">
      <c r="A33778" s="47"/>
      <c r="B33778" s="60"/>
    </row>
    <row r="33779" spans="1:2" x14ac:dyDescent="0.2">
      <c r="A33779" s="47"/>
      <c r="B33779" s="60"/>
    </row>
    <row r="33780" spans="1:2" x14ac:dyDescent="0.2">
      <c r="A33780" s="47"/>
      <c r="B33780" s="60"/>
    </row>
    <row r="33781" spans="1:2" x14ac:dyDescent="0.2">
      <c r="A33781" s="47"/>
      <c r="B33781" s="60"/>
    </row>
    <row r="33782" spans="1:2" x14ac:dyDescent="0.2">
      <c r="A33782" s="47"/>
      <c r="B33782" s="60"/>
    </row>
    <row r="33783" spans="1:2" x14ac:dyDescent="0.2">
      <c r="A33783" s="47"/>
      <c r="B33783" s="60"/>
    </row>
    <row r="33784" spans="1:2" x14ac:dyDescent="0.2">
      <c r="A33784" s="47"/>
      <c r="B33784" s="60"/>
    </row>
    <row r="33785" spans="1:2" x14ac:dyDescent="0.2">
      <c r="A33785" s="47"/>
      <c r="B33785" s="60"/>
    </row>
    <row r="33786" spans="1:2" x14ac:dyDescent="0.2">
      <c r="A33786" s="47"/>
      <c r="B33786" s="60"/>
    </row>
    <row r="33787" spans="1:2" x14ac:dyDescent="0.2">
      <c r="A33787" s="47"/>
      <c r="B33787" s="60"/>
    </row>
    <row r="33788" spans="1:2" x14ac:dyDescent="0.2">
      <c r="A33788" s="47"/>
      <c r="B33788" s="60"/>
    </row>
    <row r="33789" spans="1:2" x14ac:dyDescent="0.2">
      <c r="A33789" s="47"/>
      <c r="B33789" s="60"/>
    </row>
    <row r="33790" spans="1:2" x14ac:dyDescent="0.2">
      <c r="A33790" s="47"/>
      <c r="B33790" s="60"/>
    </row>
    <row r="33791" spans="1:2" x14ac:dyDescent="0.2">
      <c r="A33791" s="47"/>
      <c r="B33791" s="60"/>
    </row>
    <row r="33792" spans="1:2" x14ac:dyDescent="0.2">
      <c r="A33792" s="47"/>
      <c r="B33792" s="60"/>
    </row>
    <row r="33793" spans="1:2" x14ac:dyDescent="0.2">
      <c r="A33793" s="47"/>
      <c r="B33793" s="60"/>
    </row>
    <row r="33794" spans="1:2" x14ac:dyDescent="0.2">
      <c r="A33794" s="47"/>
      <c r="B33794" s="60"/>
    </row>
    <row r="33795" spans="1:2" x14ac:dyDescent="0.2">
      <c r="A33795" s="47"/>
      <c r="B33795" s="60"/>
    </row>
    <row r="33796" spans="1:2" x14ac:dyDescent="0.2">
      <c r="A33796" s="47"/>
      <c r="B33796" s="60"/>
    </row>
    <row r="33797" spans="1:2" x14ac:dyDescent="0.2">
      <c r="A33797" s="47"/>
      <c r="B33797" s="60"/>
    </row>
    <row r="33798" spans="1:2" x14ac:dyDescent="0.2">
      <c r="A33798" s="47"/>
      <c r="B33798" s="60"/>
    </row>
    <row r="33799" spans="1:2" x14ac:dyDescent="0.2">
      <c r="A33799" s="47"/>
      <c r="B33799" s="60"/>
    </row>
    <row r="33800" spans="1:2" x14ac:dyDescent="0.2">
      <c r="A33800" s="47"/>
      <c r="B33800" s="60"/>
    </row>
    <row r="33801" spans="1:2" x14ac:dyDescent="0.2">
      <c r="A33801" s="47"/>
      <c r="B33801" s="60"/>
    </row>
    <row r="33802" spans="1:2" x14ac:dyDescent="0.2">
      <c r="A33802" s="47"/>
      <c r="B33802" s="60"/>
    </row>
    <row r="33803" spans="1:2" x14ac:dyDescent="0.2">
      <c r="A33803" s="47"/>
      <c r="B33803" s="60"/>
    </row>
    <row r="33804" spans="1:2" x14ac:dyDescent="0.2">
      <c r="A33804" s="47"/>
      <c r="B33804" s="60"/>
    </row>
    <row r="33805" spans="1:2" x14ac:dyDescent="0.2">
      <c r="A33805" s="47"/>
      <c r="B33805" s="60"/>
    </row>
    <row r="33806" spans="1:2" x14ac:dyDescent="0.2">
      <c r="A33806" s="47"/>
      <c r="B33806" s="60"/>
    </row>
    <row r="33807" spans="1:2" x14ac:dyDescent="0.2">
      <c r="A33807" s="47"/>
      <c r="B33807" s="60"/>
    </row>
    <row r="33808" spans="1:2" x14ac:dyDescent="0.2">
      <c r="A33808" s="47"/>
      <c r="B33808" s="60"/>
    </row>
    <row r="33809" spans="1:2" x14ac:dyDescent="0.2">
      <c r="A33809" s="47"/>
      <c r="B33809" s="60"/>
    </row>
    <row r="33810" spans="1:2" x14ac:dyDescent="0.2">
      <c r="A33810" s="47"/>
      <c r="B33810" s="60"/>
    </row>
    <row r="33811" spans="1:2" x14ac:dyDescent="0.2">
      <c r="A33811" s="47"/>
      <c r="B33811" s="60"/>
    </row>
    <row r="33812" spans="1:2" x14ac:dyDescent="0.2">
      <c r="A33812" s="47"/>
      <c r="B33812" s="60"/>
    </row>
    <row r="33813" spans="1:2" x14ac:dyDescent="0.2">
      <c r="A33813" s="47"/>
      <c r="B33813" s="60"/>
    </row>
    <row r="33814" spans="1:2" x14ac:dyDescent="0.2">
      <c r="A33814" s="47"/>
      <c r="B33814" s="60"/>
    </row>
    <row r="33815" spans="1:2" x14ac:dyDescent="0.2">
      <c r="A33815" s="47"/>
      <c r="B33815" s="60"/>
    </row>
    <row r="33816" spans="1:2" x14ac:dyDescent="0.2">
      <c r="A33816" s="47"/>
      <c r="B33816" s="60"/>
    </row>
    <row r="33817" spans="1:2" x14ac:dyDescent="0.2">
      <c r="A33817" s="47"/>
      <c r="B33817" s="60"/>
    </row>
    <row r="33818" spans="1:2" x14ac:dyDescent="0.2">
      <c r="A33818" s="47"/>
      <c r="B33818" s="60"/>
    </row>
    <row r="33819" spans="1:2" x14ac:dyDescent="0.2">
      <c r="A33819" s="47"/>
      <c r="B33819" s="60"/>
    </row>
    <row r="33820" spans="1:2" x14ac:dyDescent="0.2">
      <c r="A33820" s="47"/>
      <c r="B33820" s="60"/>
    </row>
    <row r="33821" spans="1:2" x14ac:dyDescent="0.2">
      <c r="A33821" s="47"/>
      <c r="B33821" s="60"/>
    </row>
    <row r="33822" spans="1:2" x14ac:dyDescent="0.2">
      <c r="A33822" s="47"/>
      <c r="B33822" s="60"/>
    </row>
    <row r="33823" spans="1:2" x14ac:dyDescent="0.2">
      <c r="A33823" s="47"/>
      <c r="B33823" s="60"/>
    </row>
    <row r="33824" spans="1:2" x14ac:dyDescent="0.2">
      <c r="A33824" s="47"/>
      <c r="B33824" s="60"/>
    </row>
    <row r="33825" spans="1:2" x14ac:dyDescent="0.2">
      <c r="A33825" s="47"/>
      <c r="B33825" s="60"/>
    </row>
    <row r="33826" spans="1:2" x14ac:dyDescent="0.2">
      <c r="A33826" s="47"/>
      <c r="B33826" s="60"/>
    </row>
    <row r="33827" spans="1:2" x14ac:dyDescent="0.2">
      <c r="A33827" s="47"/>
      <c r="B33827" s="60"/>
    </row>
    <row r="33828" spans="1:2" x14ac:dyDescent="0.2">
      <c r="A33828" s="47"/>
      <c r="B33828" s="60"/>
    </row>
    <row r="33829" spans="1:2" x14ac:dyDescent="0.2">
      <c r="A33829" s="47"/>
      <c r="B33829" s="60"/>
    </row>
    <row r="33830" spans="1:2" x14ac:dyDescent="0.2">
      <c r="A33830" s="47"/>
      <c r="B33830" s="60"/>
    </row>
    <row r="33831" spans="1:2" x14ac:dyDescent="0.2">
      <c r="A33831" s="47"/>
      <c r="B33831" s="60"/>
    </row>
    <row r="33832" spans="1:2" x14ac:dyDescent="0.2">
      <c r="A33832" s="47"/>
      <c r="B33832" s="60"/>
    </row>
    <row r="33833" spans="1:2" x14ac:dyDescent="0.2">
      <c r="A33833" s="47"/>
      <c r="B33833" s="60"/>
    </row>
    <row r="33834" spans="1:2" x14ac:dyDescent="0.2">
      <c r="A33834" s="47"/>
      <c r="B33834" s="60"/>
    </row>
    <row r="33835" spans="1:2" x14ac:dyDescent="0.2">
      <c r="A33835" s="47"/>
      <c r="B33835" s="60"/>
    </row>
    <row r="33836" spans="1:2" x14ac:dyDescent="0.2">
      <c r="A33836" s="47"/>
      <c r="B33836" s="60"/>
    </row>
    <row r="33837" spans="1:2" x14ac:dyDescent="0.2">
      <c r="A33837" s="47"/>
      <c r="B33837" s="60"/>
    </row>
    <row r="33838" spans="1:2" x14ac:dyDescent="0.2">
      <c r="A33838" s="47"/>
      <c r="B33838" s="60"/>
    </row>
    <row r="33839" spans="1:2" x14ac:dyDescent="0.2">
      <c r="A33839" s="47"/>
      <c r="B33839" s="60"/>
    </row>
    <row r="33840" spans="1:2" x14ac:dyDescent="0.2">
      <c r="A33840" s="47"/>
      <c r="B33840" s="60"/>
    </row>
    <row r="33841" spans="1:2" x14ac:dyDescent="0.2">
      <c r="A33841" s="47"/>
      <c r="B33841" s="60"/>
    </row>
    <row r="33842" spans="1:2" x14ac:dyDescent="0.2">
      <c r="A33842" s="47"/>
      <c r="B33842" s="60"/>
    </row>
    <row r="33843" spans="1:2" x14ac:dyDescent="0.2">
      <c r="A33843" s="47"/>
      <c r="B33843" s="60"/>
    </row>
    <row r="33844" spans="1:2" x14ac:dyDescent="0.2">
      <c r="A33844" s="47"/>
      <c r="B33844" s="60"/>
    </row>
    <row r="33845" spans="1:2" x14ac:dyDescent="0.2">
      <c r="A33845" s="47"/>
      <c r="B33845" s="60"/>
    </row>
    <row r="33846" spans="1:2" x14ac:dyDescent="0.2">
      <c r="A33846" s="47"/>
      <c r="B33846" s="60"/>
    </row>
    <row r="33847" spans="1:2" x14ac:dyDescent="0.2">
      <c r="A33847" s="47"/>
      <c r="B33847" s="60"/>
    </row>
    <row r="33848" spans="1:2" x14ac:dyDescent="0.2">
      <c r="A33848" s="47"/>
      <c r="B33848" s="60"/>
    </row>
    <row r="33849" spans="1:2" x14ac:dyDescent="0.2">
      <c r="A33849" s="47"/>
      <c r="B33849" s="60"/>
    </row>
    <row r="33850" spans="1:2" x14ac:dyDescent="0.2">
      <c r="A33850" s="47"/>
      <c r="B33850" s="60"/>
    </row>
    <row r="33851" spans="1:2" x14ac:dyDescent="0.2">
      <c r="A33851" s="47"/>
      <c r="B33851" s="60"/>
    </row>
    <row r="33852" spans="1:2" x14ac:dyDescent="0.2">
      <c r="A33852" s="47"/>
      <c r="B33852" s="60"/>
    </row>
    <row r="33853" spans="1:2" x14ac:dyDescent="0.2">
      <c r="A33853" s="47"/>
      <c r="B33853" s="60"/>
    </row>
    <row r="33854" spans="1:2" x14ac:dyDescent="0.2">
      <c r="A33854" s="47"/>
      <c r="B33854" s="60"/>
    </row>
    <row r="33855" spans="1:2" x14ac:dyDescent="0.2">
      <c r="A33855" s="47"/>
      <c r="B33855" s="60"/>
    </row>
    <row r="33856" spans="1:2" x14ac:dyDescent="0.2">
      <c r="A33856" s="47"/>
      <c r="B33856" s="60"/>
    </row>
    <row r="33857" spans="1:2" x14ac:dyDescent="0.2">
      <c r="A33857" s="47"/>
      <c r="B33857" s="60"/>
    </row>
    <row r="33858" spans="1:2" x14ac:dyDescent="0.2">
      <c r="A33858" s="47"/>
      <c r="B33858" s="60"/>
    </row>
    <row r="33859" spans="1:2" x14ac:dyDescent="0.2">
      <c r="A33859" s="47"/>
      <c r="B33859" s="60"/>
    </row>
    <row r="33860" spans="1:2" x14ac:dyDescent="0.2">
      <c r="A33860" s="47"/>
      <c r="B33860" s="60"/>
    </row>
    <row r="33861" spans="1:2" x14ac:dyDescent="0.2">
      <c r="A33861" s="47"/>
      <c r="B33861" s="60"/>
    </row>
    <row r="33862" spans="1:2" x14ac:dyDescent="0.2">
      <c r="A33862" s="47"/>
      <c r="B33862" s="60"/>
    </row>
    <row r="33863" spans="1:2" x14ac:dyDescent="0.2">
      <c r="A33863" s="47"/>
      <c r="B33863" s="60"/>
    </row>
    <row r="33864" spans="1:2" x14ac:dyDescent="0.2">
      <c r="A33864" s="47"/>
      <c r="B33864" s="60"/>
    </row>
    <row r="33865" spans="1:2" x14ac:dyDescent="0.2">
      <c r="A33865" s="47"/>
      <c r="B33865" s="60"/>
    </row>
    <row r="33866" spans="1:2" x14ac:dyDescent="0.2">
      <c r="A33866" s="47"/>
      <c r="B33866" s="60"/>
    </row>
    <row r="33867" spans="1:2" x14ac:dyDescent="0.2">
      <c r="A33867" s="47"/>
      <c r="B33867" s="60"/>
    </row>
    <row r="33868" spans="1:2" x14ac:dyDescent="0.2">
      <c r="A33868" s="47"/>
      <c r="B33868" s="60"/>
    </row>
    <row r="33869" spans="1:2" x14ac:dyDescent="0.2">
      <c r="A33869" s="47"/>
      <c r="B33869" s="60"/>
    </row>
    <row r="33870" spans="1:2" x14ac:dyDescent="0.2">
      <c r="A33870" s="47"/>
      <c r="B33870" s="60"/>
    </row>
    <row r="33871" spans="1:2" x14ac:dyDescent="0.2">
      <c r="A33871" s="47"/>
      <c r="B33871" s="60"/>
    </row>
    <row r="33872" spans="1:2" x14ac:dyDescent="0.2">
      <c r="A33872" s="47"/>
      <c r="B33872" s="60"/>
    </row>
    <row r="33873" spans="1:2" x14ac:dyDescent="0.2">
      <c r="A33873" s="47"/>
      <c r="B33873" s="60"/>
    </row>
    <row r="33874" spans="1:2" x14ac:dyDescent="0.2">
      <c r="A33874" s="47"/>
      <c r="B33874" s="60"/>
    </row>
    <row r="33875" spans="1:2" x14ac:dyDescent="0.2">
      <c r="A33875" s="47"/>
      <c r="B33875" s="60"/>
    </row>
    <row r="33876" spans="1:2" x14ac:dyDescent="0.2">
      <c r="A33876" s="47"/>
      <c r="B33876" s="60"/>
    </row>
    <row r="33877" spans="1:2" x14ac:dyDescent="0.2">
      <c r="A33877" s="47"/>
      <c r="B33877" s="60"/>
    </row>
    <row r="33878" spans="1:2" x14ac:dyDescent="0.2">
      <c r="A33878" s="47"/>
      <c r="B33878" s="60"/>
    </row>
    <row r="33879" spans="1:2" x14ac:dyDescent="0.2">
      <c r="A33879" s="47"/>
      <c r="B33879" s="60"/>
    </row>
    <row r="33880" spans="1:2" x14ac:dyDescent="0.2">
      <c r="A33880" s="47"/>
      <c r="B33880" s="60"/>
    </row>
    <row r="33881" spans="1:2" x14ac:dyDescent="0.2">
      <c r="A33881" s="47"/>
      <c r="B33881" s="60"/>
    </row>
    <row r="33882" spans="1:2" x14ac:dyDescent="0.2">
      <c r="A33882" s="47"/>
      <c r="B33882" s="60"/>
    </row>
    <row r="33883" spans="1:2" x14ac:dyDescent="0.2">
      <c r="A33883" s="47"/>
      <c r="B33883" s="60"/>
    </row>
    <row r="33884" spans="1:2" x14ac:dyDescent="0.2">
      <c r="A33884" s="47"/>
      <c r="B33884" s="60"/>
    </row>
    <row r="33885" spans="1:2" x14ac:dyDescent="0.2">
      <c r="A33885" s="47"/>
      <c r="B33885" s="60"/>
    </row>
    <row r="33886" spans="1:2" x14ac:dyDescent="0.2">
      <c r="A33886" s="47"/>
      <c r="B33886" s="60"/>
    </row>
    <row r="33887" spans="1:2" x14ac:dyDescent="0.2">
      <c r="A33887" s="47"/>
      <c r="B33887" s="60"/>
    </row>
    <row r="33888" spans="1:2" x14ac:dyDescent="0.2">
      <c r="A33888" s="47"/>
      <c r="B33888" s="60"/>
    </row>
    <row r="33889" spans="1:2" x14ac:dyDescent="0.2">
      <c r="A33889" s="47"/>
      <c r="B33889" s="60"/>
    </row>
    <row r="33890" spans="1:2" x14ac:dyDescent="0.2">
      <c r="A33890" s="47"/>
      <c r="B33890" s="60"/>
    </row>
    <row r="33891" spans="1:2" x14ac:dyDescent="0.2">
      <c r="A33891" s="47"/>
      <c r="B33891" s="60"/>
    </row>
    <row r="33892" spans="1:2" x14ac:dyDescent="0.2">
      <c r="A33892" s="47"/>
      <c r="B33892" s="60"/>
    </row>
    <row r="33893" spans="1:2" x14ac:dyDescent="0.2">
      <c r="A33893" s="47"/>
      <c r="B33893" s="60"/>
    </row>
    <row r="33894" spans="1:2" x14ac:dyDescent="0.2">
      <c r="A33894" s="47"/>
      <c r="B33894" s="60"/>
    </row>
    <row r="33895" spans="1:2" x14ac:dyDescent="0.2">
      <c r="A33895" s="47"/>
      <c r="B33895" s="60"/>
    </row>
    <row r="33896" spans="1:2" x14ac:dyDescent="0.2">
      <c r="A33896" s="47"/>
      <c r="B33896" s="60"/>
    </row>
    <row r="33897" spans="1:2" x14ac:dyDescent="0.2">
      <c r="A33897" s="47"/>
      <c r="B33897" s="60"/>
    </row>
    <row r="33898" spans="1:2" x14ac:dyDescent="0.2">
      <c r="A33898" s="47"/>
      <c r="B33898" s="60"/>
    </row>
    <row r="33899" spans="1:2" x14ac:dyDescent="0.2">
      <c r="A33899" s="47"/>
      <c r="B33899" s="60"/>
    </row>
    <row r="33900" spans="1:2" x14ac:dyDescent="0.2">
      <c r="A33900" s="47"/>
      <c r="B33900" s="60"/>
    </row>
    <row r="33901" spans="1:2" x14ac:dyDescent="0.2">
      <c r="A33901" s="47"/>
      <c r="B33901" s="60"/>
    </row>
    <row r="33902" spans="1:2" x14ac:dyDescent="0.2">
      <c r="A33902" s="47"/>
      <c r="B33902" s="60"/>
    </row>
    <row r="33903" spans="1:2" x14ac:dyDescent="0.2">
      <c r="A33903" s="47"/>
      <c r="B33903" s="60"/>
    </row>
    <row r="33904" spans="1:2" x14ac:dyDescent="0.2">
      <c r="A33904" s="47"/>
      <c r="B33904" s="60"/>
    </row>
    <row r="33905" spans="1:2" x14ac:dyDescent="0.2">
      <c r="A33905" s="47"/>
      <c r="B33905" s="60"/>
    </row>
    <row r="33906" spans="1:2" x14ac:dyDescent="0.2">
      <c r="A33906" s="47"/>
      <c r="B33906" s="60"/>
    </row>
    <row r="33907" spans="1:2" x14ac:dyDescent="0.2">
      <c r="A33907" s="47"/>
      <c r="B33907" s="60"/>
    </row>
    <row r="33908" spans="1:2" x14ac:dyDescent="0.2">
      <c r="A33908" s="47"/>
      <c r="B33908" s="60"/>
    </row>
    <row r="33909" spans="1:2" x14ac:dyDescent="0.2">
      <c r="A33909" s="47"/>
      <c r="B33909" s="60"/>
    </row>
    <row r="33910" spans="1:2" x14ac:dyDescent="0.2">
      <c r="A33910" s="47"/>
      <c r="B33910" s="60"/>
    </row>
    <row r="33911" spans="1:2" x14ac:dyDescent="0.2">
      <c r="A33911" s="47"/>
      <c r="B33911" s="60"/>
    </row>
    <row r="33912" spans="1:2" x14ac:dyDescent="0.2">
      <c r="A33912" s="47"/>
      <c r="B33912" s="60"/>
    </row>
    <row r="33913" spans="1:2" x14ac:dyDescent="0.2">
      <c r="A33913" s="47"/>
      <c r="B33913" s="60"/>
    </row>
    <row r="33914" spans="1:2" x14ac:dyDescent="0.2">
      <c r="A33914" s="47"/>
      <c r="B33914" s="60"/>
    </row>
    <row r="33915" spans="1:2" x14ac:dyDescent="0.2">
      <c r="A33915" s="47"/>
      <c r="B33915" s="60"/>
    </row>
    <row r="33916" spans="1:2" x14ac:dyDescent="0.2">
      <c r="A33916" s="47"/>
      <c r="B33916" s="60"/>
    </row>
    <row r="33917" spans="1:2" x14ac:dyDescent="0.2">
      <c r="A33917" s="47"/>
      <c r="B33917" s="60"/>
    </row>
    <row r="33918" spans="1:2" x14ac:dyDescent="0.2">
      <c r="A33918" s="47"/>
      <c r="B33918" s="60"/>
    </row>
    <row r="33919" spans="1:2" x14ac:dyDescent="0.2">
      <c r="A33919" s="47"/>
      <c r="B33919" s="60"/>
    </row>
    <row r="33920" spans="1:2" x14ac:dyDescent="0.2">
      <c r="A33920" s="47"/>
      <c r="B33920" s="60"/>
    </row>
    <row r="33921" spans="1:2" x14ac:dyDescent="0.2">
      <c r="A33921" s="47"/>
      <c r="B33921" s="60"/>
    </row>
    <row r="33922" spans="1:2" x14ac:dyDescent="0.2">
      <c r="A33922" s="47"/>
      <c r="B33922" s="60"/>
    </row>
    <row r="33923" spans="1:2" x14ac:dyDescent="0.2">
      <c r="A33923" s="47"/>
      <c r="B33923" s="60"/>
    </row>
    <row r="33924" spans="1:2" x14ac:dyDescent="0.2">
      <c r="A33924" s="47"/>
      <c r="B33924" s="60"/>
    </row>
    <row r="33925" spans="1:2" x14ac:dyDescent="0.2">
      <c r="A33925" s="47"/>
      <c r="B33925" s="60"/>
    </row>
    <row r="33926" spans="1:2" x14ac:dyDescent="0.2">
      <c r="A33926" s="47"/>
      <c r="B33926" s="60"/>
    </row>
    <row r="33927" spans="1:2" x14ac:dyDescent="0.2">
      <c r="A33927" s="47"/>
      <c r="B33927" s="60"/>
    </row>
    <row r="33928" spans="1:2" x14ac:dyDescent="0.2">
      <c r="A33928" s="47"/>
      <c r="B33928" s="60"/>
    </row>
    <row r="33929" spans="1:2" x14ac:dyDescent="0.2">
      <c r="A33929" s="47"/>
      <c r="B33929" s="60"/>
    </row>
    <row r="33930" spans="1:2" x14ac:dyDescent="0.2">
      <c r="A33930" s="47"/>
      <c r="B33930" s="60"/>
    </row>
    <row r="33931" spans="1:2" x14ac:dyDescent="0.2">
      <c r="A33931" s="47"/>
      <c r="B33931" s="60"/>
    </row>
    <row r="33932" spans="1:2" x14ac:dyDescent="0.2">
      <c r="A33932" s="47"/>
      <c r="B33932" s="60"/>
    </row>
    <row r="33933" spans="1:2" x14ac:dyDescent="0.2">
      <c r="A33933" s="47"/>
      <c r="B33933" s="60"/>
    </row>
    <row r="33934" spans="1:2" x14ac:dyDescent="0.2">
      <c r="A33934" s="47"/>
      <c r="B33934" s="60"/>
    </row>
    <row r="33935" spans="1:2" x14ac:dyDescent="0.2">
      <c r="A33935" s="47"/>
      <c r="B33935" s="60"/>
    </row>
    <row r="33936" spans="1:2" x14ac:dyDescent="0.2">
      <c r="A33936" s="47"/>
      <c r="B33936" s="60"/>
    </row>
    <row r="33937" spans="1:2" x14ac:dyDescent="0.2">
      <c r="A33937" s="47"/>
      <c r="B33937" s="60"/>
    </row>
    <row r="33938" spans="1:2" x14ac:dyDescent="0.2">
      <c r="A33938" s="47"/>
      <c r="B33938" s="60"/>
    </row>
    <row r="33939" spans="1:2" x14ac:dyDescent="0.2">
      <c r="A33939" s="47"/>
      <c r="B33939" s="60"/>
    </row>
    <row r="33940" spans="1:2" x14ac:dyDescent="0.2">
      <c r="A33940" s="47"/>
      <c r="B33940" s="60"/>
    </row>
    <row r="33941" spans="1:2" x14ac:dyDescent="0.2">
      <c r="A33941" s="47"/>
      <c r="B33941" s="60"/>
    </row>
    <row r="33942" spans="1:2" x14ac:dyDescent="0.2">
      <c r="A33942" s="47"/>
      <c r="B33942" s="60"/>
    </row>
    <row r="33943" spans="1:2" x14ac:dyDescent="0.2">
      <c r="A33943" s="47"/>
      <c r="B33943" s="60"/>
    </row>
    <row r="33944" spans="1:2" x14ac:dyDescent="0.2">
      <c r="A33944" s="47"/>
      <c r="B33944" s="60"/>
    </row>
    <row r="33945" spans="1:2" x14ac:dyDescent="0.2">
      <c r="A33945" s="47"/>
      <c r="B33945" s="60"/>
    </row>
    <row r="33946" spans="1:2" x14ac:dyDescent="0.2">
      <c r="A33946" s="47"/>
      <c r="B33946" s="60"/>
    </row>
    <row r="33947" spans="1:2" x14ac:dyDescent="0.2">
      <c r="A33947" s="47"/>
      <c r="B33947" s="60"/>
    </row>
    <row r="33948" spans="1:2" x14ac:dyDescent="0.2">
      <c r="A33948" s="47"/>
      <c r="B33948" s="60"/>
    </row>
    <row r="33949" spans="1:2" x14ac:dyDescent="0.2">
      <c r="A33949" s="47"/>
      <c r="B33949" s="60"/>
    </row>
    <row r="33950" spans="1:2" x14ac:dyDescent="0.2">
      <c r="A33950" s="47"/>
      <c r="B33950" s="60"/>
    </row>
    <row r="33951" spans="1:2" x14ac:dyDescent="0.2">
      <c r="A33951" s="47"/>
      <c r="B33951" s="60"/>
    </row>
    <row r="33952" spans="1:2" x14ac:dyDescent="0.2">
      <c r="A33952" s="47"/>
      <c r="B33952" s="60"/>
    </row>
    <row r="33953" spans="1:2" x14ac:dyDescent="0.2">
      <c r="A33953" s="47"/>
      <c r="B33953" s="60"/>
    </row>
    <row r="33954" spans="1:2" x14ac:dyDescent="0.2">
      <c r="A33954" s="47"/>
      <c r="B33954" s="60"/>
    </row>
    <row r="33955" spans="1:2" x14ac:dyDescent="0.2">
      <c r="A33955" s="47"/>
      <c r="B33955" s="60"/>
    </row>
    <row r="33956" spans="1:2" x14ac:dyDescent="0.2">
      <c r="A33956" s="47"/>
      <c r="B33956" s="60"/>
    </row>
    <row r="33957" spans="1:2" x14ac:dyDescent="0.2">
      <c r="A33957" s="47"/>
      <c r="B33957" s="60"/>
    </row>
    <row r="33958" spans="1:2" x14ac:dyDescent="0.2">
      <c r="A33958" s="47"/>
      <c r="B33958" s="60"/>
    </row>
    <row r="33959" spans="1:2" x14ac:dyDescent="0.2">
      <c r="A33959" s="47"/>
      <c r="B33959" s="60"/>
    </row>
    <row r="33960" spans="1:2" x14ac:dyDescent="0.2">
      <c r="A33960" s="47"/>
      <c r="B33960" s="60"/>
    </row>
    <row r="33961" spans="1:2" x14ac:dyDescent="0.2">
      <c r="A33961" s="47"/>
      <c r="B33961" s="60"/>
    </row>
    <row r="33962" spans="1:2" x14ac:dyDescent="0.2">
      <c r="A33962" s="47"/>
      <c r="B33962" s="60"/>
    </row>
    <row r="33963" spans="1:2" x14ac:dyDescent="0.2">
      <c r="A33963" s="47"/>
      <c r="B33963" s="60"/>
    </row>
    <row r="33964" spans="1:2" x14ac:dyDescent="0.2">
      <c r="A33964" s="47"/>
      <c r="B33964" s="60"/>
    </row>
    <row r="33965" spans="1:2" x14ac:dyDescent="0.2">
      <c r="A33965" s="47"/>
      <c r="B33965" s="60"/>
    </row>
    <row r="33966" spans="1:2" x14ac:dyDescent="0.2">
      <c r="A33966" s="47"/>
      <c r="B33966" s="60"/>
    </row>
    <row r="33967" spans="1:2" x14ac:dyDescent="0.2">
      <c r="A33967" s="47"/>
      <c r="B33967" s="60"/>
    </row>
    <row r="33968" spans="1:2" x14ac:dyDescent="0.2">
      <c r="A33968" s="47"/>
      <c r="B33968" s="60"/>
    </row>
    <row r="33969" spans="1:2" x14ac:dyDescent="0.2">
      <c r="A33969" s="47"/>
      <c r="B33969" s="60"/>
    </row>
    <row r="33970" spans="1:2" x14ac:dyDescent="0.2">
      <c r="A33970" s="47"/>
      <c r="B33970" s="60"/>
    </row>
    <row r="33971" spans="1:2" x14ac:dyDescent="0.2">
      <c r="A33971" s="47"/>
      <c r="B33971" s="60"/>
    </row>
    <row r="33972" spans="1:2" x14ac:dyDescent="0.2">
      <c r="A33972" s="47"/>
      <c r="B33972" s="60"/>
    </row>
    <row r="33973" spans="1:2" x14ac:dyDescent="0.2">
      <c r="A33973" s="47"/>
      <c r="B33973" s="60"/>
    </row>
    <row r="33974" spans="1:2" x14ac:dyDescent="0.2">
      <c r="A33974" s="47"/>
      <c r="B33974" s="60"/>
    </row>
    <row r="33975" spans="1:2" x14ac:dyDescent="0.2">
      <c r="A33975" s="47"/>
      <c r="B33975" s="60"/>
    </row>
    <row r="33976" spans="1:2" x14ac:dyDescent="0.2">
      <c r="A33976" s="47"/>
      <c r="B33976" s="60"/>
    </row>
    <row r="33977" spans="1:2" x14ac:dyDescent="0.2">
      <c r="A33977" s="47"/>
      <c r="B33977" s="60"/>
    </row>
    <row r="33978" spans="1:2" x14ac:dyDescent="0.2">
      <c r="A33978" s="47"/>
      <c r="B33978" s="60"/>
    </row>
    <row r="33979" spans="1:2" x14ac:dyDescent="0.2">
      <c r="A33979" s="47"/>
      <c r="B33979" s="60"/>
    </row>
    <row r="33980" spans="1:2" x14ac:dyDescent="0.2">
      <c r="A33980" s="47"/>
      <c r="B33980" s="60"/>
    </row>
    <row r="33981" spans="1:2" x14ac:dyDescent="0.2">
      <c r="A33981" s="47"/>
      <c r="B33981" s="60"/>
    </row>
    <row r="33982" spans="1:2" x14ac:dyDescent="0.2">
      <c r="A33982" s="47"/>
      <c r="B33982" s="60"/>
    </row>
    <row r="33983" spans="1:2" x14ac:dyDescent="0.2">
      <c r="A33983" s="47"/>
      <c r="B33983" s="60"/>
    </row>
    <row r="33984" spans="1:2" x14ac:dyDescent="0.2">
      <c r="A33984" s="47"/>
      <c r="B33984" s="60"/>
    </row>
    <row r="33985" spans="1:2" x14ac:dyDescent="0.2">
      <c r="A33985" s="47"/>
      <c r="B33985" s="60"/>
    </row>
    <row r="33986" spans="1:2" x14ac:dyDescent="0.2">
      <c r="A33986" s="47"/>
      <c r="B33986" s="60"/>
    </row>
    <row r="33987" spans="1:2" x14ac:dyDescent="0.2">
      <c r="A33987" s="47"/>
      <c r="B33987" s="60"/>
    </row>
    <row r="33988" spans="1:2" x14ac:dyDescent="0.2">
      <c r="A33988" s="47"/>
      <c r="B33988" s="60"/>
    </row>
    <row r="33989" spans="1:2" x14ac:dyDescent="0.2">
      <c r="A33989" s="47"/>
      <c r="B33989" s="60"/>
    </row>
    <row r="33990" spans="1:2" x14ac:dyDescent="0.2">
      <c r="A33990" s="47"/>
      <c r="B33990" s="60"/>
    </row>
    <row r="33991" spans="1:2" x14ac:dyDescent="0.2">
      <c r="A33991" s="47"/>
      <c r="B33991" s="60"/>
    </row>
    <row r="33992" spans="1:2" x14ac:dyDescent="0.2">
      <c r="A33992" s="47"/>
      <c r="B33992" s="60"/>
    </row>
    <row r="33993" spans="1:2" x14ac:dyDescent="0.2">
      <c r="A33993" s="47"/>
      <c r="B33993" s="60"/>
    </row>
    <row r="33994" spans="1:2" x14ac:dyDescent="0.2">
      <c r="A33994" s="47"/>
      <c r="B33994" s="60"/>
    </row>
    <row r="33995" spans="1:2" x14ac:dyDescent="0.2">
      <c r="A33995" s="47"/>
      <c r="B33995" s="60"/>
    </row>
    <row r="33996" spans="1:2" x14ac:dyDescent="0.2">
      <c r="A33996" s="47"/>
      <c r="B33996" s="60"/>
    </row>
    <row r="33997" spans="1:2" x14ac:dyDescent="0.2">
      <c r="A33997" s="47"/>
      <c r="B33997" s="60"/>
    </row>
    <row r="33998" spans="1:2" x14ac:dyDescent="0.2">
      <c r="A33998" s="47"/>
      <c r="B33998" s="60"/>
    </row>
    <row r="33999" spans="1:2" x14ac:dyDescent="0.2">
      <c r="A33999" s="47"/>
      <c r="B33999" s="60"/>
    </row>
    <row r="34000" spans="1:2" x14ac:dyDescent="0.2">
      <c r="A34000" s="47"/>
      <c r="B34000" s="60"/>
    </row>
    <row r="34001" spans="1:2" x14ac:dyDescent="0.2">
      <c r="A34001" s="47"/>
      <c r="B34001" s="60"/>
    </row>
    <row r="34002" spans="1:2" x14ac:dyDescent="0.2">
      <c r="A34002" s="47"/>
      <c r="B34002" s="60"/>
    </row>
    <row r="34003" spans="1:2" x14ac:dyDescent="0.2">
      <c r="A34003" s="47"/>
      <c r="B34003" s="60"/>
    </row>
    <row r="34004" spans="1:2" x14ac:dyDescent="0.2">
      <c r="A34004" s="47"/>
      <c r="B34004" s="60"/>
    </row>
    <row r="34005" spans="1:2" x14ac:dyDescent="0.2">
      <c r="A34005" s="47"/>
      <c r="B34005" s="60"/>
    </row>
    <row r="34006" spans="1:2" x14ac:dyDescent="0.2">
      <c r="A34006" s="47"/>
      <c r="B34006" s="60"/>
    </row>
    <row r="34007" spans="1:2" x14ac:dyDescent="0.2">
      <c r="A34007" s="47"/>
      <c r="B34007" s="60"/>
    </row>
    <row r="34008" spans="1:2" x14ac:dyDescent="0.2">
      <c r="A34008" s="47"/>
      <c r="B34008" s="60"/>
    </row>
    <row r="34009" spans="1:2" x14ac:dyDescent="0.2">
      <c r="A34009" s="47"/>
      <c r="B34009" s="60"/>
    </row>
    <row r="34010" spans="1:2" x14ac:dyDescent="0.2">
      <c r="A34010" s="47"/>
      <c r="B34010" s="60"/>
    </row>
    <row r="34011" spans="1:2" x14ac:dyDescent="0.2">
      <c r="A34011" s="47"/>
      <c r="B34011" s="60"/>
    </row>
    <row r="34012" spans="1:2" x14ac:dyDescent="0.2">
      <c r="A34012" s="47"/>
      <c r="B34012" s="60"/>
    </row>
    <row r="34013" spans="1:2" x14ac:dyDescent="0.2">
      <c r="A34013" s="47"/>
      <c r="B34013" s="60"/>
    </row>
    <row r="34014" spans="1:2" x14ac:dyDescent="0.2">
      <c r="A34014" s="47"/>
      <c r="B34014" s="60"/>
    </row>
    <row r="34015" spans="1:2" x14ac:dyDescent="0.2">
      <c r="A34015" s="47"/>
      <c r="B34015" s="60"/>
    </row>
    <row r="34016" spans="1:2" x14ac:dyDescent="0.2">
      <c r="A34016" s="47"/>
      <c r="B34016" s="60"/>
    </row>
    <row r="34017" spans="1:2" x14ac:dyDescent="0.2">
      <c r="A34017" s="47"/>
      <c r="B34017" s="60"/>
    </row>
    <row r="34018" spans="1:2" x14ac:dyDescent="0.2">
      <c r="A34018" s="47"/>
      <c r="B34018" s="60"/>
    </row>
    <row r="34019" spans="1:2" x14ac:dyDescent="0.2">
      <c r="A34019" s="47"/>
      <c r="B34019" s="60"/>
    </row>
    <row r="34020" spans="1:2" x14ac:dyDescent="0.2">
      <c r="A34020" s="47"/>
      <c r="B34020" s="60"/>
    </row>
    <row r="34021" spans="1:2" x14ac:dyDescent="0.2">
      <c r="A34021" s="47"/>
      <c r="B34021" s="60"/>
    </row>
    <row r="34022" spans="1:2" x14ac:dyDescent="0.2">
      <c r="A34022" s="47"/>
      <c r="B34022" s="60"/>
    </row>
    <row r="34023" spans="1:2" x14ac:dyDescent="0.2">
      <c r="A34023" s="47"/>
      <c r="B34023" s="60"/>
    </row>
    <row r="34024" spans="1:2" x14ac:dyDescent="0.2">
      <c r="A34024" s="47"/>
      <c r="B34024" s="60"/>
    </row>
    <row r="34025" spans="1:2" x14ac:dyDescent="0.2">
      <c r="A34025" s="47"/>
      <c r="B34025" s="60"/>
    </row>
    <row r="34026" spans="1:2" x14ac:dyDescent="0.2">
      <c r="A34026" s="47"/>
      <c r="B34026" s="60"/>
    </row>
    <row r="34027" spans="1:2" x14ac:dyDescent="0.2">
      <c r="A34027" s="47"/>
      <c r="B34027" s="60"/>
    </row>
    <row r="34028" spans="1:2" x14ac:dyDescent="0.2">
      <c r="A34028" s="47"/>
      <c r="B34028" s="60"/>
    </row>
    <row r="34029" spans="1:2" x14ac:dyDescent="0.2">
      <c r="A34029" s="47"/>
      <c r="B34029" s="60"/>
    </row>
    <row r="34030" spans="1:2" x14ac:dyDescent="0.2">
      <c r="A34030" s="47"/>
      <c r="B34030" s="60"/>
    </row>
    <row r="34031" spans="1:2" x14ac:dyDescent="0.2">
      <c r="A34031" s="47"/>
      <c r="B34031" s="60"/>
    </row>
    <row r="34032" spans="1:2" x14ac:dyDescent="0.2">
      <c r="A34032" s="47"/>
      <c r="B34032" s="60"/>
    </row>
    <row r="34033" spans="1:2" x14ac:dyDescent="0.2">
      <c r="A34033" s="47"/>
      <c r="B34033" s="60"/>
    </row>
    <row r="34034" spans="1:2" x14ac:dyDescent="0.2">
      <c r="A34034" s="47"/>
      <c r="B34034" s="60"/>
    </row>
    <row r="34035" spans="1:2" x14ac:dyDescent="0.2">
      <c r="A34035" s="47"/>
      <c r="B34035" s="60"/>
    </row>
    <row r="34036" spans="1:2" x14ac:dyDescent="0.2">
      <c r="A34036" s="47"/>
      <c r="B34036" s="60"/>
    </row>
    <row r="34037" spans="1:2" x14ac:dyDescent="0.2">
      <c r="A34037" s="47"/>
      <c r="B34037" s="60"/>
    </row>
    <row r="34038" spans="1:2" x14ac:dyDescent="0.2">
      <c r="A34038" s="47"/>
      <c r="B34038" s="60"/>
    </row>
    <row r="34039" spans="1:2" x14ac:dyDescent="0.2">
      <c r="A34039" s="47"/>
      <c r="B34039" s="60"/>
    </row>
    <row r="34040" spans="1:2" x14ac:dyDescent="0.2">
      <c r="A34040" s="47"/>
      <c r="B34040" s="60"/>
    </row>
    <row r="34041" spans="1:2" x14ac:dyDescent="0.2">
      <c r="A34041" s="47"/>
      <c r="B34041" s="60"/>
    </row>
    <row r="34042" spans="1:2" x14ac:dyDescent="0.2">
      <c r="A34042" s="47"/>
      <c r="B34042" s="60"/>
    </row>
    <row r="34043" spans="1:2" x14ac:dyDescent="0.2">
      <c r="A34043" s="47"/>
      <c r="B34043" s="60"/>
    </row>
    <row r="34044" spans="1:2" x14ac:dyDescent="0.2">
      <c r="A34044" s="47"/>
      <c r="B34044" s="60"/>
    </row>
    <row r="34045" spans="1:2" x14ac:dyDescent="0.2">
      <c r="A34045" s="47"/>
      <c r="B34045" s="60"/>
    </row>
    <row r="34046" spans="1:2" x14ac:dyDescent="0.2">
      <c r="A34046" s="47"/>
      <c r="B34046" s="60"/>
    </row>
    <row r="34047" spans="1:2" x14ac:dyDescent="0.2">
      <c r="A34047" s="47"/>
      <c r="B34047" s="60"/>
    </row>
    <row r="34048" spans="1:2" x14ac:dyDescent="0.2">
      <c r="A34048" s="47"/>
      <c r="B34048" s="60"/>
    </row>
    <row r="34049" spans="1:2" x14ac:dyDescent="0.2">
      <c r="A34049" s="47"/>
      <c r="B34049" s="60"/>
    </row>
    <row r="34050" spans="1:2" x14ac:dyDescent="0.2">
      <c r="A34050" s="47"/>
      <c r="B34050" s="60"/>
    </row>
    <row r="34051" spans="1:2" x14ac:dyDescent="0.2">
      <c r="A34051" s="47"/>
      <c r="B34051" s="60"/>
    </row>
    <row r="34052" spans="1:2" x14ac:dyDescent="0.2">
      <c r="A34052" s="47"/>
      <c r="B34052" s="60"/>
    </row>
    <row r="34053" spans="1:2" x14ac:dyDescent="0.2">
      <c r="A34053" s="47"/>
      <c r="B34053" s="60"/>
    </row>
    <row r="34054" spans="1:2" x14ac:dyDescent="0.2">
      <c r="A34054" s="47"/>
      <c r="B34054" s="60"/>
    </row>
    <row r="34055" spans="1:2" x14ac:dyDescent="0.2">
      <c r="A34055" s="47"/>
      <c r="B34055" s="60"/>
    </row>
    <row r="34056" spans="1:2" x14ac:dyDescent="0.2">
      <c r="A34056" s="47"/>
      <c r="B34056" s="60"/>
    </row>
    <row r="34057" spans="1:2" x14ac:dyDescent="0.2">
      <c r="A34057" s="47"/>
      <c r="B34057" s="60"/>
    </row>
    <row r="34058" spans="1:2" x14ac:dyDescent="0.2">
      <c r="A34058" s="47"/>
      <c r="B34058" s="60"/>
    </row>
    <row r="34059" spans="1:2" x14ac:dyDescent="0.2">
      <c r="A34059" s="47"/>
      <c r="B34059" s="60"/>
    </row>
    <row r="34060" spans="1:2" x14ac:dyDescent="0.2">
      <c r="A34060" s="47"/>
      <c r="B34060" s="60"/>
    </row>
    <row r="34061" spans="1:2" x14ac:dyDescent="0.2">
      <c r="A34061" s="47"/>
      <c r="B34061" s="60"/>
    </row>
    <row r="34062" spans="1:2" x14ac:dyDescent="0.2">
      <c r="A34062" s="47"/>
      <c r="B34062" s="60"/>
    </row>
    <row r="34063" spans="1:2" x14ac:dyDescent="0.2">
      <c r="A34063" s="47"/>
      <c r="B34063" s="60"/>
    </row>
    <row r="34064" spans="1:2" x14ac:dyDescent="0.2">
      <c r="A34064" s="47"/>
      <c r="B34064" s="60"/>
    </row>
    <row r="34065" spans="1:2" x14ac:dyDescent="0.2">
      <c r="A34065" s="47"/>
      <c r="B34065" s="60"/>
    </row>
    <row r="34066" spans="1:2" x14ac:dyDescent="0.2">
      <c r="A34066" s="47"/>
      <c r="B34066" s="60"/>
    </row>
    <row r="34067" spans="1:2" x14ac:dyDescent="0.2">
      <c r="A34067" s="47"/>
      <c r="B34067" s="60"/>
    </row>
    <row r="34068" spans="1:2" x14ac:dyDescent="0.2">
      <c r="A34068" s="47"/>
      <c r="B34068" s="60"/>
    </row>
    <row r="34069" spans="1:2" x14ac:dyDescent="0.2">
      <c r="A34069" s="47"/>
      <c r="B34069" s="60"/>
    </row>
    <row r="34070" spans="1:2" x14ac:dyDescent="0.2">
      <c r="A34070" s="47"/>
      <c r="B34070" s="60"/>
    </row>
    <row r="34071" spans="1:2" x14ac:dyDescent="0.2">
      <c r="A34071" s="47"/>
      <c r="B34071" s="60"/>
    </row>
    <row r="34072" spans="1:2" x14ac:dyDescent="0.2">
      <c r="A34072" s="47"/>
      <c r="B34072" s="60"/>
    </row>
    <row r="34073" spans="1:2" x14ac:dyDescent="0.2">
      <c r="A34073" s="47"/>
      <c r="B34073" s="60"/>
    </row>
    <row r="34074" spans="1:2" x14ac:dyDescent="0.2">
      <c r="A34074" s="47"/>
      <c r="B34074" s="60"/>
    </row>
    <row r="34075" spans="1:2" x14ac:dyDescent="0.2">
      <c r="A34075" s="47"/>
      <c r="B34075" s="60"/>
    </row>
    <row r="34076" spans="1:2" x14ac:dyDescent="0.2">
      <c r="A34076" s="47"/>
      <c r="B34076" s="60"/>
    </row>
    <row r="34077" spans="1:2" x14ac:dyDescent="0.2">
      <c r="A34077" s="47"/>
      <c r="B34077" s="60"/>
    </row>
    <row r="34078" spans="1:2" x14ac:dyDescent="0.2">
      <c r="A34078" s="47"/>
      <c r="B34078" s="60"/>
    </row>
    <row r="34079" spans="1:2" x14ac:dyDescent="0.2">
      <c r="A34079" s="47"/>
      <c r="B34079" s="60"/>
    </row>
    <row r="34080" spans="1:2" x14ac:dyDescent="0.2">
      <c r="A34080" s="47"/>
      <c r="B34080" s="60"/>
    </row>
    <row r="34081" spans="1:2" x14ac:dyDescent="0.2">
      <c r="A34081" s="47"/>
      <c r="B34081" s="60"/>
    </row>
    <row r="34082" spans="1:2" x14ac:dyDescent="0.2">
      <c r="A34082" s="47"/>
      <c r="B34082" s="60"/>
    </row>
    <row r="34083" spans="1:2" x14ac:dyDescent="0.2">
      <c r="A34083" s="47"/>
      <c r="B34083" s="60"/>
    </row>
    <row r="34084" spans="1:2" x14ac:dyDescent="0.2">
      <c r="A34084" s="47"/>
      <c r="B34084" s="60"/>
    </row>
    <row r="34085" spans="1:2" x14ac:dyDescent="0.2">
      <c r="A34085" s="47"/>
      <c r="B34085" s="60"/>
    </row>
    <row r="34086" spans="1:2" x14ac:dyDescent="0.2">
      <c r="A34086" s="47"/>
      <c r="B34086" s="60"/>
    </row>
    <row r="34087" spans="1:2" x14ac:dyDescent="0.2">
      <c r="A34087" s="47"/>
      <c r="B34087" s="60"/>
    </row>
    <row r="34088" spans="1:2" x14ac:dyDescent="0.2">
      <c r="A34088" s="47"/>
      <c r="B34088" s="60"/>
    </row>
    <row r="34089" spans="1:2" x14ac:dyDescent="0.2">
      <c r="A34089" s="47"/>
      <c r="B34089" s="60"/>
    </row>
    <row r="34090" spans="1:2" x14ac:dyDescent="0.2">
      <c r="A34090" s="47"/>
      <c r="B34090" s="60"/>
    </row>
    <row r="34091" spans="1:2" x14ac:dyDescent="0.2">
      <c r="A34091" s="47"/>
      <c r="B34091" s="60"/>
    </row>
    <row r="34092" spans="1:2" x14ac:dyDescent="0.2">
      <c r="A34092" s="47"/>
      <c r="B34092" s="60"/>
    </row>
    <row r="34093" spans="1:2" x14ac:dyDescent="0.2">
      <c r="A34093" s="47"/>
      <c r="B34093" s="60"/>
    </row>
    <row r="34094" spans="1:2" x14ac:dyDescent="0.2">
      <c r="A34094" s="47"/>
      <c r="B34094" s="60"/>
    </row>
    <row r="34095" spans="1:2" x14ac:dyDescent="0.2">
      <c r="A34095" s="47"/>
      <c r="B34095" s="60"/>
    </row>
    <row r="34096" spans="1:2" x14ac:dyDescent="0.2">
      <c r="A34096" s="47"/>
      <c r="B34096" s="60"/>
    </row>
    <row r="34097" spans="1:2" x14ac:dyDescent="0.2">
      <c r="A34097" s="47"/>
      <c r="B34097" s="60"/>
    </row>
    <row r="34098" spans="1:2" x14ac:dyDescent="0.2">
      <c r="A34098" s="47"/>
      <c r="B34098" s="60"/>
    </row>
    <row r="34099" spans="1:2" x14ac:dyDescent="0.2">
      <c r="A34099" s="47"/>
      <c r="B34099" s="60"/>
    </row>
    <row r="34100" spans="1:2" x14ac:dyDescent="0.2">
      <c r="A34100" s="47"/>
      <c r="B34100" s="60"/>
    </row>
    <row r="34101" spans="1:2" x14ac:dyDescent="0.2">
      <c r="A34101" s="47"/>
      <c r="B34101" s="60"/>
    </row>
    <row r="34102" spans="1:2" x14ac:dyDescent="0.2">
      <c r="A34102" s="47"/>
      <c r="B34102" s="60"/>
    </row>
    <row r="34103" spans="1:2" x14ac:dyDescent="0.2">
      <c r="A34103" s="47"/>
      <c r="B34103" s="60"/>
    </row>
    <row r="34104" spans="1:2" x14ac:dyDescent="0.2">
      <c r="A34104" s="47"/>
      <c r="B34104" s="60"/>
    </row>
    <row r="34105" spans="1:2" x14ac:dyDescent="0.2">
      <c r="A34105" s="47"/>
      <c r="B34105" s="60"/>
    </row>
    <row r="34106" spans="1:2" x14ac:dyDescent="0.2">
      <c r="A34106" s="47"/>
      <c r="B34106" s="60"/>
    </row>
    <row r="34107" spans="1:2" x14ac:dyDescent="0.2">
      <c r="A34107" s="47"/>
      <c r="B34107" s="60"/>
    </row>
    <row r="34108" spans="1:2" x14ac:dyDescent="0.2">
      <c r="A34108" s="47"/>
      <c r="B34108" s="60"/>
    </row>
    <row r="34109" spans="1:2" x14ac:dyDescent="0.2">
      <c r="A34109" s="47"/>
      <c r="B34109" s="60"/>
    </row>
    <row r="34110" spans="1:2" x14ac:dyDescent="0.2">
      <c r="A34110" s="47"/>
      <c r="B34110" s="60"/>
    </row>
    <row r="34111" spans="1:2" x14ac:dyDescent="0.2">
      <c r="A34111" s="47"/>
      <c r="B34111" s="60"/>
    </row>
    <row r="34112" spans="1:2" x14ac:dyDescent="0.2">
      <c r="A34112" s="47"/>
      <c r="B34112" s="60"/>
    </row>
    <row r="34113" spans="1:2" x14ac:dyDescent="0.2">
      <c r="A34113" s="47"/>
      <c r="B34113" s="60"/>
    </row>
    <row r="34114" spans="1:2" x14ac:dyDescent="0.2">
      <c r="A34114" s="47"/>
      <c r="B34114" s="60"/>
    </row>
    <row r="34115" spans="1:2" x14ac:dyDescent="0.2">
      <c r="A34115" s="47"/>
      <c r="B34115" s="60"/>
    </row>
    <row r="34116" spans="1:2" x14ac:dyDescent="0.2">
      <c r="A34116" s="47"/>
      <c r="B34116" s="60"/>
    </row>
    <row r="34117" spans="1:2" x14ac:dyDescent="0.2">
      <c r="A34117" s="47"/>
      <c r="B34117" s="60"/>
    </row>
    <row r="34118" spans="1:2" x14ac:dyDescent="0.2">
      <c r="A34118" s="47"/>
      <c r="B34118" s="60"/>
    </row>
    <row r="34119" spans="1:2" x14ac:dyDescent="0.2">
      <c r="A34119" s="47"/>
      <c r="B34119" s="60"/>
    </row>
    <row r="34120" spans="1:2" x14ac:dyDescent="0.2">
      <c r="A34120" s="47"/>
      <c r="B34120" s="60"/>
    </row>
    <row r="34121" spans="1:2" x14ac:dyDescent="0.2">
      <c r="A34121" s="47"/>
      <c r="B34121" s="60"/>
    </row>
    <row r="34122" spans="1:2" x14ac:dyDescent="0.2">
      <c r="A34122" s="47"/>
      <c r="B34122" s="60"/>
    </row>
    <row r="34123" spans="1:2" x14ac:dyDescent="0.2">
      <c r="A34123" s="47"/>
      <c r="B34123" s="60"/>
    </row>
    <row r="34124" spans="1:2" x14ac:dyDescent="0.2">
      <c r="A34124" s="47"/>
      <c r="B34124" s="60"/>
    </row>
    <row r="34125" spans="1:2" x14ac:dyDescent="0.2">
      <c r="A34125" s="47"/>
      <c r="B34125" s="60"/>
    </row>
    <row r="34126" spans="1:2" x14ac:dyDescent="0.2">
      <c r="A34126" s="47"/>
      <c r="B34126" s="60"/>
    </row>
    <row r="34127" spans="1:2" x14ac:dyDescent="0.2">
      <c r="A34127" s="47"/>
      <c r="B34127" s="60"/>
    </row>
    <row r="34128" spans="1:2" x14ac:dyDescent="0.2">
      <c r="A34128" s="47"/>
      <c r="B34128" s="60"/>
    </row>
    <row r="34129" spans="1:2" x14ac:dyDescent="0.2">
      <c r="A34129" s="47"/>
      <c r="B34129" s="60"/>
    </row>
    <row r="34130" spans="1:2" x14ac:dyDescent="0.2">
      <c r="A34130" s="47"/>
      <c r="B34130" s="60"/>
    </row>
    <row r="34131" spans="1:2" x14ac:dyDescent="0.2">
      <c r="A34131" s="47"/>
      <c r="B34131" s="60"/>
    </row>
    <row r="34132" spans="1:2" x14ac:dyDescent="0.2">
      <c r="A34132" s="47"/>
      <c r="B34132" s="60"/>
    </row>
    <row r="34133" spans="1:2" x14ac:dyDescent="0.2">
      <c r="A34133" s="47"/>
      <c r="B34133" s="60"/>
    </row>
    <row r="34134" spans="1:2" x14ac:dyDescent="0.2">
      <c r="A34134" s="47"/>
      <c r="B34134" s="60"/>
    </row>
    <row r="34135" spans="1:2" x14ac:dyDescent="0.2">
      <c r="A34135" s="47"/>
      <c r="B34135" s="60"/>
    </row>
    <row r="34136" spans="1:2" x14ac:dyDescent="0.2">
      <c r="A34136" s="47"/>
      <c r="B34136" s="60"/>
    </row>
    <row r="34137" spans="1:2" x14ac:dyDescent="0.2">
      <c r="A34137" s="47"/>
      <c r="B34137" s="60"/>
    </row>
    <row r="34138" spans="1:2" x14ac:dyDescent="0.2">
      <c r="A34138" s="47"/>
      <c r="B34138" s="60"/>
    </row>
    <row r="34139" spans="1:2" x14ac:dyDescent="0.2">
      <c r="A34139" s="47"/>
      <c r="B34139" s="60"/>
    </row>
    <row r="34140" spans="1:2" x14ac:dyDescent="0.2">
      <c r="A34140" s="47"/>
      <c r="B34140" s="60"/>
    </row>
    <row r="34141" spans="1:2" x14ac:dyDescent="0.2">
      <c r="A34141" s="47"/>
      <c r="B34141" s="60"/>
    </row>
    <row r="34142" spans="1:2" x14ac:dyDescent="0.2">
      <c r="A34142" s="47"/>
      <c r="B34142" s="60"/>
    </row>
    <row r="34143" spans="1:2" x14ac:dyDescent="0.2">
      <c r="A34143" s="47"/>
      <c r="B34143" s="60"/>
    </row>
    <row r="34144" spans="1:2" x14ac:dyDescent="0.2">
      <c r="A34144" s="47"/>
      <c r="B34144" s="60"/>
    </row>
    <row r="34145" spans="1:2" x14ac:dyDescent="0.2">
      <c r="A34145" s="47"/>
      <c r="B34145" s="60"/>
    </row>
    <row r="34146" spans="1:2" x14ac:dyDescent="0.2">
      <c r="A34146" s="47"/>
      <c r="B34146" s="60"/>
    </row>
    <row r="34147" spans="1:2" x14ac:dyDescent="0.2">
      <c r="A34147" s="47"/>
      <c r="B34147" s="60"/>
    </row>
    <row r="34148" spans="1:2" x14ac:dyDescent="0.2">
      <c r="A34148" s="47"/>
      <c r="B34148" s="60"/>
    </row>
    <row r="34149" spans="1:2" x14ac:dyDescent="0.2">
      <c r="A34149" s="47"/>
      <c r="B34149" s="60"/>
    </row>
    <row r="34150" spans="1:2" x14ac:dyDescent="0.2">
      <c r="A34150" s="47"/>
      <c r="B34150" s="60"/>
    </row>
    <row r="34151" spans="1:2" x14ac:dyDescent="0.2">
      <c r="A34151" s="47"/>
      <c r="B34151" s="60"/>
    </row>
    <row r="34152" spans="1:2" x14ac:dyDescent="0.2">
      <c r="A34152" s="47"/>
      <c r="B34152" s="60"/>
    </row>
    <row r="34153" spans="1:2" x14ac:dyDescent="0.2">
      <c r="A34153" s="47"/>
      <c r="B34153" s="60"/>
    </row>
    <row r="34154" spans="1:2" x14ac:dyDescent="0.2">
      <c r="A34154" s="47"/>
      <c r="B34154" s="60"/>
    </row>
    <row r="34155" spans="1:2" x14ac:dyDescent="0.2">
      <c r="A34155" s="47"/>
      <c r="B34155" s="60"/>
    </row>
    <row r="34156" spans="1:2" x14ac:dyDescent="0.2">
      <c r="A34156" s="47"/>
      <c r="B34156" s="60"/>
    </row>
    <row r="34157" spans="1:2" x14ac:dyDescent="0.2">
      <c r="A34157" s="47"/>
      <c r="B34157" s="60"/>
    </row>
    <row r="34158" spans="1:2" x14ac:dyDescent="0.2">
      <c r="A34158" s="47"/>
      <c r="B34158" s="60"/>
    </row>
    <row r="34159" spans="1:2" x14ac:dyDescent="0.2">
      <c r="A34159" s="47"/>
      <c r="B34159" s="60"/>
    </row>
    <row r="34160" spans="1:2" x14ac:dyDescent="0.2">
      <c r="A34160" s="47"/>
      <c r="B34160" s="60"/>
    </row>
    <row r="34161" spans="1:2" x14ac:dyDescent="0.2">
      <c r="A34161" s="47"/>
      <c r="B34161" s="60"/>
    </row>
    <row r="34162" spans="1:2" x14ac:dyDescent="0.2">
      <c r="A34162" s="47"/>
      <c r="B34162" s="60"/>
    </row>
    <row r="34163" spans="1:2" x14ac:dyDescent="0.2">
      <c r="A34163" s="47"/>
      <c r="B34163" s="60"/>
    </row>
    <row r="34164" spans="1:2" x14ac:dyDescent="0.2">
      <c r="A34164" s="47"/>
      <c r="B34164" s="60"/>
    </row>
    <row r="34165" spans="1:2" x14ac:dyDescent="0.2">
      <c r="A34165" s="47"/>
      <c r="B34165" s="60"/>
    </row>
    <row r="34166" spans="1:2" x14ac:dyDescent="0.2">
      <c r="A34166" s="47"/>
      <c r="B34166" s="60"/>
    </row>
    <row r="34167" spans="1:2" x14ac:dyDescent="0.2">
      <c r="A34167" s="47"/>
      <c r="B34167" s="60"/>
    </row>
    <row r="34168" spans="1:2" x14ac:dyDescent="0.2">
      <c r="A34168" s="47"/>
      <c r="B34168" s="60"/>
    </row>
    <row r="34169" spans="1:2" x14ac:dyDescent="0.2">
      <c r="A34169" s="47"/>
      <c r="B34169" s="60"/>
    </row>
    <row r="34170" spans="1:2" x14ac:dyDescent="0.2">
      <c r="A34170" s="47"/>
      <c r="B34170" s="60"/>
    </row>
    <row r="34171" spans="1:2" x14ac:dyDescent="0.2">
      <c r="A34171" s="47"/>
      <c r="B34171" s="60"/>
    </row>
    <row r="34172" spans="1:2" x14ac:dyDescent="0.2">
      <c r="A34172" s="47"/>
      <c r="B34172" s="60"/>
    </row>
    <row r="34173" spans="1:2" x14ac:dyDescent="0.2">
      <c r="A34173" s="47"/>
      <c r="B34173" s="60"/>
    </row>
    <row r="34174" spans="1:2" x14ac:dyDescent="0.2">
      <c r="A34174" s="47"/>
      <c r="B34174" s="60"/>
    </row>
    <row r="34175" spans="1:2" x14ac:dyDescent="0.2">
      <c r="A34175" s="47"/>
      <c r="B34175" s="60"/>
    </row>
    <row r="34176" spans="1:2" x14ac:dyDescent="0.2">
      <c r="A34176" s="47"/>
      <c r="B34176" s="60"/>
    </row>
    <row r="34177" spans="1:2" x14ac:dyDescent="0.2">
      <c r="A34177" s="47"/>
      <c r="B34177" s="60"/>
    </row>
    <row r="34178" spans="1:2" x14ac:dyDescent="0.2">
      <c r="A34178" s="47"/>
      <c r="B34178" s="60"/>
    </row>
    <row r="34179" spans="1:2" x14ac:dyDescent="0.2">
      <c r="A34179" s="47"/>
      <c r="B34179" s="60"/>
    </row>
    <row r="34180" spans="1:2" x14ac:dyDescent="0.2">
      <c r="A34180" s="47"/>
      <c r="B34180" s="60"/>
    </row>
    <row r="34181" spans="1:2" x14ac:dyDescent="0.2">
      <c r="A34181" s="47"/>
      <c r="B34181" s="60"/>
    </row>
    <row r="34182" spans="1:2" x14ac:dyDescent="0.2">
      <c r="A34182" s="47"/>
      <c r="B34182" s="60"/>
    </row>
    <row r="34183" spans="1:2" x14ac:dyDescent="0.2">
      <c r="A34183" s="47"/>
      <c r="B34183" s="60"/>
    </row>
    <row r="34184" spans="1:2" x14ac:dyDescent="0.2">
      <c r="A34184" s="47"/>
      <c r="B34184" s="60"/>
    </row>
    <row r="34185" spans="1:2" x14ac:dyDescent="0.2">
      <c r="A34185" s="47"/>
      <c r="B34185" s="60"/>
    </row>
    <row r="34186" spans="1:2" x14ac:dyDescent="0.2">
      <c r="A34186" s="47"/>
      <c r="B34186" s="60"/>
    </row>
    <row r="34187" spans="1:2" x14ac:dyDescent="0.2">
      <c r="A34187" s="47"/>
      <c r="B34187" s="60"/>
    </row>
    <row r="34188" spans="1:2" x14ac:dyDescent="0.2">
      <c r="A34188" s="47"/>
      <c r="B34188" s="60"/>
    </row>
    <row r="34189" spans="1:2" x14ac:dyDescent="0.2">
      <c r="A34189" s="47"/>
      <c r="B34189" s="60"/>
    </row>
    <row r="34190" spans="1:2" x14ac:dyDescent="0.2">
      <c r="A34190" s="47"/>
      <c r="B34190" s="60"/>
    </row>
    <row r="34191" spans="1:2" x14ac:dyDescent="0.2">
      <c r="A34191" s="47"/>
      <c r="B34191" s="60"/>
    </row>
    <row r="34192" spans="1:2" x14ac:dyDescent="0.2">
      <c r="A34192" s="47"/>
      <c r="B34192" s="60"/>
    </row>
    <row r="34193" spans="1:2" x14ac:dyDescent="0.2">
      <c r="A34193" s="47"/>
      <c r="B34193" s="60"/>
    </row>
    <row r="34194" spans="1:2" x14ac:dyDescent="0.2">
      <c r="A34194" s="47"/>
      <c r="B34194" s="60"/>
    </row>
    <row r="34195" spans="1:2" x14ac:dyDescent="0.2">
      <c r="A34195" s="47"/>
      <c r="B34195" s="60"/>
    </row>
    <row r="34196" spans="1:2" x14ac:dyDescent="0.2">
      <c r="A34196" s="47"/>
      <c r="B34196" s="60"/>
    </row>
    <row r="34197" spans="1:2" x14ac:dyDescent="0.2">
      <c r="A34197" s="47"/>
      <c r="B34197" s="60"/>
    </row>
    <row r="34198" spans="1:2" x14ac:dyDescent="0.2">
      <c r="A34198" s="47"/>
      <c r="B34198" s="60"/>
    </row>
    <row r="34199" spans="1:2" x14ac:dyDescent="0.2">
      <c r="A34199" s="47"/>
      <c r="B34199" s="60"/>
    </row>
    <row r="34200" spans="1:2" x14ac:dyDescent="0.2">
      <c r="A34200" s="47"/>
      <c r="B34200" s="60"/>
    </row>
    <row r="34201" spans="1:2" x14ac:dyDescent="0.2">
      <c r="A34201" s="47"/>
      <c r="B34201" s="60"/>
    </row>
    <row r="34202" spans="1:2" x14ac:dyDescent="0.2">
      <c r="A34202" s="47"/>
      <c r="B34202" s="60"/>
    </row>
    <row r="34203" spans="1:2" x14ac:dyDescent="0.2">
      <c r="A34203" s="47"/>
      <c r="B34203" s="60"/>
    </row>
    <row r="34204" spans="1:2" x14ac:dyDescent="0.2">
      <c r="A34204" s="47"/>
      <c r="B34204" s="60"/>
    </row>
    <row r="34205" spans="1:2" x14ac:dyDescent="0.2">
      <c r="A34205" s="47"/>
      <c r="B34205" s="60"/>
    </row>
    <row r="34206" spans="1:2" x14ac:dyDescent="0.2">
      <c r="A34206" s="47"/>
      <c r="B34206" s="60"/>
    </row>
    <row r="34207" spans="1:2" x14ac:dyDescent="0.2">
      <c r="A34207" s="47"/>
      <c r="B34207" s="60"/>
    </row>
    <row r="34208" spans="1:2" x14ac:dyDescent="0.2">
      <c r="A34208" s="47"/>
      <c r="B34208" s="60"/>
    </row>
    <row r="34209" spans="1:2" x14ac:dyDescent="0.2">
      <c r="A34209" s="47"/>
      <c r="B34209" s="60"/>
    </row>
    <row r="34210" spans="1:2" x14ac:dyDescent="0.2">
      <c r="A34210" s="47"/>
      <c r="B34210" s="60"/>
    </row>
    <row r="34211" spans="1:2" x14ac:dyDescent="0.2">
      <c r="A34211" s="47"/>
      <c r="B34211" s="60"/>
    </row>
    <row r="34212" spans="1:2" x14ac:dyDescent="0.2">
      <c r="A34212" s="47"/>
      <c r="B34212" s="60"/>
    </row>
    <row r="34213" spans="1:2" x14ac:dyDescent="0.2">
      <c r="A34213" s="47"/>
      <c r="B34213" s="60"/>
    </row>
    <row r="34214" spans="1:2" x14ac:dyDescent="0.2">
      <c r="A34214" s="47"/>
      <c r="B34214" s="60"/>
    </row>
    <row r="34215" spans="1:2" x14ac:dyDescent="0.2">
      <c r="A34215" s="47"/>
      <c r="B34215" s="60"/>
    </row>
    <row r="34216" spans="1:2" x14ac:dyDescent="0.2">
      <c r="A34216" s="47"/>
      <c r="B34216" s="60"/>
    </row>
    <row r="34217" spans="1:2" x14ac:dyDescent="0.2">
      <c r="A34217" s="47"/>
      <c r="B34217" s="60"/>
    </row>
    <row r="34218" spans="1:2" x14ac:dyDescent="0.2">
      <c r="A34218" s="47"/>
      <c r="B34218" s="60"/>
    </row>
    <row r="34219" spans="1:2" x14ac:dyDescent="0.2">
      <c r="A34219" s="47"/>
      <c r="B34219" s="60"/>
    </row>
    <row r="34220" spans="1:2" x14ac:dyDescent="0.2">
      <c r="A34220" s="47"/>
      <c r="B34220" s="60"/>
    </row>
    <row r="34221" spans="1:2" x14ac:dyDescent="0.2">
      <c r="A34221" s="47"/>
      <c r="B34221" s="60"/>
    </row>
    <row r="34222" spans="1:2" x14ac:dyDescent="0.2">
      <c r="A34222" s="47"/>
      <c r="B34222" s="60"/>
    </row>
    <row r="34223" spans="1:2" x14ac:dyDescent="0.2">
      <c r="A34223" s="47"/>
      <c r="B34223" s="60"/>
    </row>
    <row r="34224" spans="1:2" x14ac:dyDescent="0.2">
      <c r="A34224" s="47"/>
      <c r="B34224" s="60"/>
    </row>
    <row r="34225" spans="1:2" x14ac:dyDescent="0.2">
      <c r="A34225" s="47"/>
      <c r="B34225" s="60"/>
    </row>
    <row r="34226" spans="1:2" x14ac:dyDescent="0.2">
      <c r="A34226" s="47"/>
      <c r="B34226" s="60"/>
    </row>
    <row r="34227" spans="1:2" x14ac:dyDescent="0.2">
      <c r="A34227" s="47"/>
      <c r="B34227" s="60"/>
    </row>
    <row r="34228" spans="1:2" x14ac:dyDescent="0.2">
      <c r="A34228" s="47"/>
      <c r="B34228" s="60"/>
    </row>
    <row r="34229" spans="1:2" x14ac:dyDescent="0.2">
      <c r="A34229" s="47"/>
      <c r="B34229" s="60"/>
    </row>
    <row r="34230" spans="1:2" x14ac:dyDescent="0.2">
      <c r="A34230" s="47"/>
      <c r="B34230" s="60"/>
    </row>
    <row r="34231" spans="1:2" x14ac:dyDescent="0.2">
      <c r="A34231" s="47"/>
      <c r="B34231" s="60"/>
    </row>
    <row r="34232" spans="1:2" x14ac:dyDescent="0.2">
      <c r="A34232" s="47"/>
      <c r="B34232" s="60"/>
    </row>
    <row r="34233" spans="1:2" x14ac:dyDescent="0.2">
      <c r="A34233" s="47"/>
      <c r="B34233" s="60"/>
    </row>
    <row r="34234" spans="1:2" x14ac:dyDescent="0.2">
      <c r="A34234" s="47"/>
      <c r="B34234" s="60"/>
    </row>
    <row r="34235" spans="1:2" x14ac:dyDescent="0.2">
      <c r="A34235" s="47"/>
      <c r="B34235" s="60"/>
    </row>
    <row r="34236" spans="1:2" x14ac:dyDescent="0.2">
      <c r="A34236" s="47"/>
      <c r="B34236" s="60"/>
    </row>
    <row r="34237" spans="1:2" x14ac:dyDescent="0.2">
      <c r="A34237" s="47"/>
      <c r="B34237" s="60"/>
    </row>
    <row r="34238" spans="1:2" x14ac:dyDescent="0.2">
      <c r="A34238" s="47"/>
      <c r="B34238" s="60"/>
    </row>
    <row r="34239" spans="1:2" x14ac:dyDescent="0.2">
      <c r="A34239" s="47"/>
      <c r="B34239" s="60"/>
    </row>
    <row r="34240" spans="1:2" x14ac:dyDescent="0.2">
      <c r="A34240" s="47"/>
      <c r="B34240" s="60"/>
    </row>
    <row r="34241" spans="1:2" x14ac:dyDescent="0.2">
      <c r="A34241" s="47"/>
      <c r="B34241" s="60"/>
    </row>
    <row r="34242" spans="1:2" x14ac:dyDescent="0.2">
      <c r="A34242" s="47"/>
      <c r="B34242" s="60"/>
    </row>
    <row r="34243" spans="1:2" x14ac:dyDescent="0.2">
      <c r="A34243" s="47"/>
      <c r="B34243" s="60"/>
    </row>
    <row r="34244" spans="1:2" x14ac:dyDescent="0.2">
      <c r="A34244" s="47"/>
      <c r="B34244" s="60"/>
    </row>
    <row r="34245" spans="1:2" x14ac:dyDescent="0.2">
      <c r="A34245" s="47"/>
      <c r="B34245" s="60"/>
    </row>
    <row r="34246" spans="1:2" x14ac:dyDescent="0.2">
      <c r="A34246" s="47"/>
      <c r="B34246" s="60"/>
    </row>
    <row r="34247" spans="1:2" x14ac:dyDescent="0.2">
      <c r="A34247" s="47"/>
      <c r="B34247" s="60"/>
    </row>
    <row r="34248" spans="1:2" x14ac:dyDescent="0.2">
      <c r="A34248" s="47"/>
      <c r="B34248" s="60"/>
    </row>
    <row r="34249" spans="1:2" x14ac:dyDescent="0.2">
      <c r="A34249" s="47"/>
      <c r="B34249" s="60"/>
    </row>
    <row r="34250" spans="1:2" x14ac:dyDescent="0.2">
      <c r="A34250" s="47"/>
      <c r="B34250" s="60"/>
    </row>
    <row r="34251" spans="1:2" x14ac:dyDescent="0.2">
      <c r="A34251" s="47"/>
      <c r="B34251" s="60"/>
    </row>
    <row r="34252" spans="1:2" x14ac:dyDescent="0.2">
      <c r="A34252" s="47"/>
      <c r="B34252" s="60"/>
    </row>
    <row r="34253" spans="1:2" x14ac:dyDescent="0.2">
      <c r="A34253" s="47"/>
      <c r="B34253" s="60"/>
    </row>
    <row r="34254" spans="1:2" x14ac:dyDescent="0.2">
      <c r="A34254" s="47"/>
      <c r="B34254" s="60"/>
    </row>
    <row r="34255" spans="1:2" x14ac:dyDescent="0.2">
      <c r="A34255" s="47"/>
      <c r="B34255" s="60"/>
    </row>
    <row r="34256" spans="1:2" x14ac:dyDescent="0.2">
      <c r="A34256" s="47"/>
      <c r="B34256" s="60"/>
    </row>
    <row r="34257" spans="1:2" x14ac:dyDescent="0.2">
      <c r="A34257" s="47"/>
      <c r="B34257" s="60"/>
    </row>
    <row r="34258" spans="1:2" x14ac:dyDescent="0.2">
      <c r="A34258" s="47"/>
      <c r="B34258" s="60"/>
    </row>
    <row r="34259" spans="1:2" x14ac:dyDescent="0.2">
      <c r="A34259" s="47"/>
      <c r="B34259" s="60"/>
    </row>
    <row r="34260" spans="1:2" x14ac:dyDescent="0.2">
      <c r="A34260" s="47"/>
      <c r="B34260" s="60"/>
    </row>
    <row r="34261" spans="1:2" x14ac:dyDescent="0.2">
      <c r="A34261" s="47"/>
      <c r="B34261" s="60"/>
    </row>
    <row r="34262" spans="1:2" x14ac:dyDescent="0.2">
      <c r="A34262" s="47"/>
      <c r="B34262" s="60"/>
    </row>
    <row r="34263" spans="1:2" x14ac:dyDescent="0.2">
      <c r="A34263" s="47"/>
      <c r="B34263" s="60"/>
    </row>
    <row r="34264" spans="1:2" x14ac:dyDescent="0.2">
      <c r="A34264" s="47"/>
      <c r="B34264" s="60"/>
    </row>
    <row r="34265" spans="1:2" x14ac:dyDescent="0.2">
      <c r="A34265" s="47"/>
      <c r="B34265" s="60"/>
    </row>
    <row r="34266" spans="1:2" x14ac:dyDescent="0.2">
      <c r="A34266" s="47"/>
      <c r="B34266" s="60"/>
    </row>
    <row r="34267" spans="1:2" x14ac:dyDescent="0.2">
      <c r="A34267" s="47"/>
      <c r="B34267" s="60"/>
    </row>
    <row r="34268" spans="1:2" x14ac:dyDescent="0.2">
      <c r="A34268" s="47"/>
      <c r="B34268" s="60"/>
    </row>
    <row r="34269" spans="1:2" x14ac:dyDescent="0.2">
      <c r="A34269" s="47"/>
      <c r="B34269" s="60"/>
    </row>
    <row r="34270" spans="1:2" x14ac:dyDescent="0.2">
      <c r="A34270" s="47"/>
      <c r="B34270" s="60"/>
    </row>
    <row r="34271" spans="1:2" x14ac:dyDescent="0.2">
      <c r="A34271" s="47"/>
      <c r="B34271" s="60"/>
    </row>
    <row r="34272" spans="1:2" x14ac:dyDescent="0.2">
      <c r="A34272" s="47"/>
      <c r="B34272" s="60"/>
    </row>
    <row r="34273" spans="1:2" x14ac:dyDescent="0.2">
      <c r="A34273" s="47"/>
      <c r="B34273" s="60"/>
    </row>
    <row r="34274" spans="1:2" x14ac:dyDescent="0.2">
      <c r="A34274" s="47"/>
      <c r="B34274" s="60"/>
    </row>
    <row r="34275" spans="1:2" x14ac:dyDescent="0.2">
      <c r="A34275" s="47"/>
      <c r="B34275" s="60"/>
    </row>
    <row r="34276" spans="1:2" x14ac:dyDescent="0.2">
      <c r="A34276" s="47"/>
      <c r="B34276" s="60"/>
    </row>
    <row r="34277" spans="1:2" x14ac:dyDescent="0.2">
      <c r="A34277" s="47"/>
      <c r="B34277" s="60"/>
    </row>
    <row r="34278" spans="1:2" x14ac:dyDescent="0.2">
      <c r="A34278" s="47"/>
      <c r="B34278" s="60"/>
    </row>
    <row r="34279" spans="1:2" x14ac:dyDescent="0.2">
      <c r="A34279" s="47"/>
      <c r="B34279" s="60"/>
    </row>
    <row r="34280" spans="1:2" x14ac:dyDescent="0.2">
      <c r="A34280" s="47"/>
      <c r="B34280" s="60"/>
    </row>
    <row r="34281" spans="1:2" x14ac:dyDescent="0.2">
      <c r="A34281" s="47"/>
      <c r="B34281" s="60"/>
    </row>
    <row r="34282" spans="1:2" x14ac:dyDescent="0.2">
      <c r="A34282" s="47"/>
      <c r="B34282" s="60"/>
    </row>
    <row r="34283" spans="1:2" x14ac:dyDescent="0.2">
      <c r="A34283" s="47"/>
      <c r="B34283" s="60"/>
    </row>
    <row r="34284" spans="1:2" x14ac:dyDescent="0.2">
      <c r="A34284" s="47"/>
      <c r="B34284" s="60"/>
    </row>
    <row r="34285" spans="1:2" x14ac:dyDescent="0.2">
      <c r="A34285" s="47"/>
      <c r="B34285" s="60"/>
    </row>
    <row r="34286" spans="1:2" x14ac:dyDescent="0.2">
      <c r="A34286" s="47"/>
      <c r="B34286" s="60"/>
    </row>
    <row r="34287" spans="1:2" x14ac:dyDescent="0.2">
      <c r="A34287" s="47"/>
      <c r="B34287" s="60"/>
    </row>
    <row r="34288" spans="1:2" x14ac:dyDescent="0.2">
      <c r="A34288" s="47"/>
      <c r="B34288" s="60"/>
    </row>
    <row r="34289" spans="1:2" x14ac:dyDescent="0.2">
      <c r="A34289" s="47"/>
      <c r="B34289" s="60"/>
    </row>
    <row r="34290" spans="1:2" x14ac:dyDescent="0.2">
      <c r="A34290" s="47"/>
      <c r="B34290" s="60"/>
    </row>
    <row r="34291" spans="1:2" x14ac:dyDescent="0.2">
      <c r="A34291" s="47"/>
      <c r="B34291" s="60"/>
    </row>
    <row r="34292" spans="1:2" x14ac:dyDescent="0.2">
      <c r="A34292" s="47"/>
      <c r="B34292" s="60"/>
    </row>
    <row r="34293" spans="1:2" x14ac:dyDescent="0.2">
      <c r="A34293" s="47"/>
      <c r="B34293" s="60"/>
    </row>
    <row r="34294" spans="1:2" x14ac:dyDescent="0.2">
      <c r="A34294" s="47"/>
      <c r="B34294" s="60"/>
    </row>
    <row r="34295" spans="1:2" x14ac:dyDescent="0.2">
      <c r="A34295" s="47"/>
      <c r="B34295" s="60"/>
    </row>
    <row r="34296" spans="1:2" x14ac:dyDescent="0.2">
      <c r="A34296" s="47"/>
      <c r="B34296" s="60"/>
    </row>
    <row r="34297" spans="1:2" x14ac:dyDescent="0.2">
      <c r="A34297" s="47"/>
      <c r="B34297" s="60"/>
    </row>
    <row r="34298" spans="1:2" x14ac:dyDescent="0.2">
      <c r="A34298" s="47"/>
      <c r="B34298" s="60"/>
    </row>
    <row r="34299" spans="1:2" x14ac:dyDescent="0.2">
      <c r="A34299" s="47"/>
      <c r="B34299" s="60"/>
    </row>
    <row r="34300" spans="1:2" x14ac:dyDescent="0.2">
      <c r="A34300" s="47"/>
      <c r="B34300" s="60"/>
    </row>
    <row r="34301" spans="1:2" x14ac:dyDescent="0.2">
      <c r="A34301" s="47"/>
      <c r="B34301" s="60"/>
    </row>
    <row r="34302" spans="1:2" x14ac:dyDescent="0.2">
      <c r="A34302" s="47"/>
      <c r="B34302" s="60"/>
    </row>
    <row r="34303" spans="1:2" x14ac:dyDescent="0.2">
      <c r="A34303" s="47"/>
      <c r="B34303" s="60"/>
    </row>
    <row r="34304" spans="1:2" x14ac:dyDescent="0.2">
      <c r="A34304" s="47"/>
      <c r="B34304" s="60"/>
    </row>
    <row r="34305" spans="1:2" x14ac:dyDescent="0.2">
      <c r="A34305" s="47"/>
      <c r="B34305" s="60"/>
    </row>
    <row r="34306" spans="1:2" x14ac:dyDescent="0.2">
      <c r="A34306" s="47"/>
      <c r="B34306" s="60"/>
    </row>
    <row r="34307" spans="1:2" x14ac:dyDescent="0.2">
      <c r="A34307" s="47"/>
      <c r="B34307" s="60"/>
    </row>
    <row r="34308" spans="1:2" x14ac:dyDescent="0.2">
      <c r="A34308" s="47"/>
      <c r="B34308" s="60"/>
    </row>
    <row r="34309" spans="1:2" x14ac:dyDescent="0.2">
      <c r="A34309" s="47"/>
      <c r="B34309" s="60"/>
    </row>
    <row r="34310" spans="1:2" x14ac:dyDescent="0.2">
      <c r="A34310" s="47"/>
      <c r="B34310" s="60"/>
    </row>
    <row r="34311" spans="1:2" x14ac:dyDescent="0.2">
      <c r="A34311" s="47"/>
      <c r="B34311" s="60"/>
    </row>
    <row r="34312" spans="1:2" x14ac:dyDescent="0.2">
      <c r="A34312" s="47"/>
      <c r="B34312" s="60"/>
    </row>
    <row r="34313" spans="1:2" x14ac:dyDescent="0.2">
      <c r="A34313" s="47"/>
      <c r="B34313" s="60"/>
    </row>
    <row r="34314" spans="1:2" x14ac:dyDescent="0.2">
      <c r="A34314" s="47"/>
      <c r="B34314" s="60"/>
    </row>
    <row r="34315" spans="1:2" x14ac:dyDescent="0.2">
      <c r="A34315" s="47"/>
      <c r="B34315" s="60"/>
    </row>
    <row r="34316" spans="1:2" x14ac:dyDescent="0.2">
      <c r="A34316" s="47"/>
      <c r="B34316" s="60"/>
    </row>
    <row r="34317" spans="1:2" x14ac:dyDescent="0.2">
      <c r="A34317" s="47"/>
      <c r="B34317" s="60"/>
    </row>
    <row r="34318" spans="1:2" x14ac:dyDescent="0.2">
      <c r="A34318" s="47"/>
      <c r="B34318" s="60"/>
    </row>
    <row r="34319" spans="1:2" x14ac:dyDescent="0.2">
      <c r="A34319" s="47"/>
      <c r="B34319" s="60"/>
    </row>
    <row r="34320" spans="1:2" x14ac:dyDescent="0.2">
      <c r="A34320" s="47"/>
      <c r="B34320" s="60"/>
    </row>
    <row r="34321" spans="1:2" x14ac:dyDescent="0.2">
      <c r="A34321" s="47"/>
      <c r="B34321" s="60"/>
    </row>
    <row r="34322" spans="1:2" x14ac:dyDescent="0.2">
      <c r="A34322" s="47"/>
      <c r="B34322" s="60"/>
    </row>
    <row r="34323" spans="1:2" x14ac:dyDescent="0.2">
      <c r="A34323" s="47"/>
      <c r="B34323" s="60"/>
    </row>
    <row r="34324" spans="1:2" x14ac:dyDescent="0.2">
      <c r="A34324" s="47"/>
      <c r="B34324" s="60"/>
    </row>
    <row r="34325" spans="1:2" x14ac:dyDescent="0.2">
      <c r="A34325" s="47"/>
      <c r="B34325" s="60"/>
    </row>
    <row r="34326" spans="1:2" x14ac:dyDescent="0.2">
      <c r="A34326" s="47"/>
      <c r="B34326" s="60"/>
    </row>
    <row r="34327" spans="1:2" x14ac:dyDescent="0.2">
      <c r="A34327" s="47"/>
      <c r="B34327" s="60"/>
    </row>
    <row r="34328" spans="1:2" x14ac:dyDescent="0.2">
      <c r="A34328" s="47"/>
      <c r="B34328" s="60"/>
    </row>
    <row r="34329" spans="1:2" x14ac:dyDescent="0.2">
      <c r="A34329" s="47"/>
      <c r="B34329" s="60"/>
    </row>
    <row r="34330" spans="1:2" x14ac:dyDescent="0.2">
      <c r="A34330" s="47"/>
      <c r="B34330" s="60"/>
    </row>
    <row r="34331" spans="1:2" x14ac:dyDescent="0.2">
      <c r="A34331" s="47"/>
      <c r="B34331" s="60"/>
    </row>
    <row r="34332" spans="1:2" x14ac:dyDescent="0.2">
      <c r="A34332" s="47"/>
      <c r="B34332" s="60"/>
    </row>
    <row r="34333" spans="1:2" x14ac:dyDescent="0.2">
      <c r="A34333" s="47"/>
      <c r="B34333" s="60"/>
    </row>
    <row r="34334" spans="1:2" x14ac:dyDescent="0.2">
      <c r="A34334" s="47"/>
      <c r="B34334" s="60"/>
    </row>
    <row r="34335" spans="1:2" x14ac:dyDescent="0.2">
      <c r="A34335" s="47"/>
      <c r="B34335" s="60"/>
    </row>
    <row r="34336" spans="1:2" x14ac:dyDescent="0.2">
      <c r="A34336" s="47"/>
      <c r="B34336" s="60"/>
    </row>
    <row r="34337" spans="1:2" x14ac:dyDescent="0.2">
      <c r="A34337" s="47"/>
      <c r="B34337" s="60"/>
    </row>
    <row r="34338" spans="1:2" x14ac:dyDescent="0.2">
      <c r="A34338" s="47"/>
      <c r="B34338" s="60"/>
    </row>
    <row r="34339" spans="1:2" x14ac:dyDescent="0.2">
      <c r="A34339" s="47"/>
      <c r="B34339" s="60"/>
    </row>
    <row r="34340" spans="1:2" x14ac:dyDescent="0.2">
      <c r="A34340" s="47"/>
      <c r="B34340" s="60"/>
    </row>
    <row r="34341" spans="1:2" x14ac:dyDescent="0.2">
      <c r="A34341" s="47"/>
      <c r="B34341" s="60"/>
    </row>
    <row r="34342" spans="1:2" x14ac:dyDescent="0.2">
      <c r="A34342" s="47"/>
      <c r="B34342" s="60"/>
    </row>
    <row r="34343" spans="1:2" x14ac:dyDescent="0.2">
      <c r="A34343" s="47"/>
      <c r="B34343" s="60"/>
    </row>
    <row r="34344" spans="1:2" x14ac:dyDescent="0.2">
      <c r="A34344" s="47"/>
      <c r="B34344" s="60"/>
    </row>
    <row r="34345" spans="1:2" x14ac:dyDescent="0.2">
      <c r="A34345" s="47"/>
      <c r="B34345" s="60"/>
    </row>
    <row r="34346" spans="1:2" x14ac:dyDescent="0.2">
      <c r="A34346" s="47"/>
      <c r="B34346" s="60"/>
    </row>
    <row r="34347" spans="1:2" x14ac:dyDescent="0.2">
      <c r="A34347" s="47"/>
      <c r="B34347" s="60"/>
    </row>
    <row r="34348" spans="1:2" x14ac:dyDescent="0.2">
      <c r="A34348" s="47"/>
      <c r="B34348" s="60"/>
    </row>
    <row r="34349" spans="1:2" x14ac:dyDescent="0.2">
      <c r="A34349" s="47"/>
      <c r="B34349" s="60"/>
    </row>
    <row r="34350" spans="1:2" x14ac:dyDescent="0.2">
      <c r="A34350" s="47"/>
      <c r="B34350" s="60"/>
    </row>
    <row r="34351" spans="1:2" x14ac:dyDescent="0.2">
      <c r="A34351" s="47"/>
      <c r="B34351" s="60"/>
    </row>
    <row r="34352" spans="1:2" x14ac:dyDescent="0.2">
      <c r="A34352" s="47"/>
      <c r="B34352" s="60"/>
    </row>
    <row r="34353" spans="1:2" x14ac:dyDescent="0.2">
      <c r="A34353" s="47"/>
      <c r="B34353" s="60"/>
    </row>
    <row r="34354" spans="1:2" x14ac:dyDescent="0.2">
      <c r="A34354" s="47"/>
      <c r="B34354" s="60"/>
    </row>
    <row r="34355" spans="1:2" x14ac:dyDescent="0.2">
      <c r="A34355" s="47"/>
      <c r="B34355" s="60"/>
    </row>
    <row r="34356" spans="1:2" x14ac:dyDescent="0.2">
      <c r="A34356" s="47"/>
      <c r="B34356" s="60"/>
    </row>
    <row r="34357" spans="1:2" x14ac:dyDescent="0.2">
      <c r="A34357" s="47"/>
      <c r="B34357" s="60"/>
    </row>
    <row r="34358" spans="1:2" x14ac:dyDescent="0.2">
      <c r="A34358" s="47"/>
      <c r="B34358" s="60"/>
    </row>
    <row r="34359" spans="1:2" x14ac:dyDescent="0.2">
      <c r="A34359" s="47"/>
      <c r="B34359" s="60"/>
    </row>
    <row r="34360" spans="1:2" x14ac:dyDescent="0.2">
      <c r="A34360" s="47"/>
      <c r="B34360" s="60"/>
    </row>
    <row r="34361" spans="1:2" x14ac:dyDescent="0.2">
      <c r="A34361" s="47"/>
      <c r="B34361" s="60"/>
    </row>
    <row r="34362" spans="1:2" x14ac:dyDescent="0.2">
      <c r="A34362" s="47"/>
      <c r="B34362" s="60"/>
    </row>
    <row r="34363" spans="1:2" x14ac:dyDescent="0.2">
      <c r="A34363" s="47"/>
      <c r="B34363" s="60"/>
    </row>
    <row r="34364" spans="1:2" x14ac:dyDescent="0.2">
      <c r="A34364" s="47"/>
      <c r="B34364" s="60"/>
    </row>
    <row r="34365" spans="1:2" x14ac:dyDescent="0.2">
      <c r="A34365" s="47"/>
      <c r="B34365" s="60"/>
    </row>
    <row r="34366" spans="1:2" x14ac:dyDescent="0.2">
      <c r="A34366" s="47"/>
      <c r="B34366" s="60"/>
    </row>
    <row r="34367" spans="1:2" x14ac:dyDescent="0.2">
      <c r="A34367" s="47"/>
      <c r="B34367" s="60"/>
    </row>
    <row r="34368" spans="1:2" x14ac:dyDescent="0.2">
      <c r="A34368" s="47"/>
      <c r="B34368" s="60"/>
    </row>
    <row r="34369" spans="1:2" x14ac:dyDescent="0.2">
      <c r="A34369" s="47"/>
      <c r="B34369" s="60"/>
    </row>
    <row r="34370" spans="1:2" x14ac:dyDescent="0.2">
      <c r="A34370" s="47"/>
      <c r="B34370" s="60"/>
    </row>
    <row r="34371" spans="1:2" x14ac:dyDescent="0.2">
      <c r="A34371" s="47"/>
      <c r="B34371" s="60"/>
    </row>
    <row r="34372" spans="1:2" x14ac:dyDescent="0.2">
      <c r="A34372" s="47"/>
      <c r="B34372" s="60"/>
    </row>
    <row r="34373" spans="1:2" x14ac:dyDescent="0.2">
      <c r="A34373" s="47"/>
      <c r="B34373" s="60"/>
    </row>
    <row r="34374" spans="1:2" x14ac:dyDescent="0.2">
      <c r="A34374" s="47"/>
      <c r="B34374" s="60"/>
    </row>
    <row r="34375" spans="1:2" x14ac:dyDescent="0.2">
      <c r="A34375" s="47"/>
      <c r="B34375" s="60"/>
    </row>
    <row r="34376" spans="1:2" x14ac:dyDescent="0.2">
      <c r="A34376" s="47"/>
      <c r="B34376" s="60"/>
    </row>
    <row r="34377" spans="1:2" x14ac:dyDescent="0.2">
      <c r="A34377" s="47"/>
      <c r="B34377" s="60"/>
    </row>
    <row r="34378" spans="1:2" x14ac:dyDescent="0.2">
      <c r="A34378" s="47"/>
      <c r="B34378" s="60"/>
    </row>
    <row r="34379" spans="1:2" x14ac:dyDescent="0.2">
      <c r="A34379" s="47"/>
      <c r="B34379" s="60"/>
    </row>
    <row r="34380" spans="1:2" x14ac:dyDescent="0.2">
      <c r="A34380" s="47"/>
      <c r="B34380" s="60"/>
    </row>
    <row r="34381" spans="1:2" x14ac:dyDescent="0.2">
      <c r="A34381" s="47"/>
      <c r="B34381" s="60"/>
    </row>
    <row r="34382" spans="1:2" x14ac:dyDescent="0.2">
      <c r="A34382" s="47"/>
      <c r="B34382" s="60"/>
    </row>
    <row r="34383" spans="1:2" x14ac:dyDescent="0.2">
      <c r="A34383" s="47"/>
      <c r="B34383" s="60"/>
    </row>
    <row r="34384" spans="1:2" x14ac:dyDescent="0.2">
      <c r="A34384" s="47"/>
      <c r="B34384" s="60"/>
    </row>
    <row r="34385" spans="1:2" x14ac:dyDescent="0.2">
      <c r="A34385" s="47"/>
      <c r="B34385" s="60"/>
    </row>
    <row r="34386" spans="1:2" x14ac:dyDescent="0.2">
      <c r="A34386" s="47"/>
      <c r="B34386" s="60"/>
    </row>
    <row r="34387" spans="1:2" x14ac:dyDescent="0.2">
      <c r="A34387" s="47"/>
      <c r="B34387" s="60"/>
    </row>
    <row r="34388" spans="1:2" x14ac:dyDescent="0.2">
      <c r="A34388" s="47"/>
      <c r="B34388" s="60"/>
    </row>
    <row r="34389" spans="1:2" x14ac:dyDescent="0.2">
      <c r="A34389" s="47"/>
      <c r="B34389" s="60"/>
    </row>
    <row r="34390" spans="1:2" x14ac:dyDescent="0.2">
      <c r="A34390" s="47"/>
      <c r="B34390" s="60"/>
    </row>
    <row r="34391" spans="1:2" x14ac:dyDescent="0.2">
      <c r="A34391" s="47"/>
      <c r="B34391" s="60"/>
    </row>
    <row r="34392" spans="1:2" x14ac:dyDescent="0.2">
      <c r="A34392" s="47"/>
      <c r="B34392" s="60"/>
    </row>
    <row r="34393" spans="1:2" x14ac:dyDescent="0.2">
      <c r="A34393" s="47"/>
      <c r="B34393" s="60"/>
    </row>
    <row r="34394" spans="1:2" x14ac:dyDescent="0.2">
      <c r="A34394" s="47"/>
      <c r="B34394" s="60"/>
    </row>
    <row r="34395" spans="1:2" x14ac:dyDescent="0.2">
      <c r="A34395" s="47"/>
      <c r="B34395" s="60"/>
    </row>
    <row r="34396" spans="1:2" x14ac:dyDescent="0.2">
      <c r="A34396" s="47"/>
      <c r="B34396" s="60"/>
    </row>
    <row r="34397" spans="1:2" x14ac:dyDescent="0.2">
      <c r="A34397" s="47"/>
      <c r="B34397" s="60"/>
    </row>
    <row r="34398" spans="1:2" x14ac:dyDescent="0.2">
      <c r="A34398" s="47"/>
      <c r="B34398" s="60"/>
    </row>
    <row r="34399" spans="1:2" x14ac:dyDescent="0.2">
      <c r="A34399" s="47"/>
      <c r="B34399" s="60"/>
    </row>
    <row r="34400" spans="1:2" x14ac:dyDescent="0.2">
      <c r="A34400" s="47"/>
      <c r="B34400" s="60"/>
    </row>
    <row r="34401" spans="1:2" x14ac:dyDescent="0.2">
      <c r="A34401" s="47"/>
      <c r="B34401" s="60"/>
    </row>
    <row r="34402" spans="1:2" x14ac:dyDescent="0.2">
      <c r="A34402" s="47"/>
      <c r="B34402" s="60"/>
    </row>
    <row r="34403" spans="1:2" x14ac:dyDescent="0.2">
      <c r="A34403" s="47"/>
      <c r="B34403" s="60"/>
    </row>
    <row r="34404" spans="1:2" x14ac:dyDescent="0.2">
      <c r="A34404" s="47"/>
      <c r="B34404" s="60"/>
    </row>
    <row r="34405" spans="1:2" x14ac:dyDescent="0.2">
      <c r="A34405" s="47"/>
      <c r="B34405" s="60"/>
    </row>
    <row r="34406" spans="1:2" x14ac:dyDescent="0.2">
      <c r="A34406" s="47"/>
      <c r="B34406" s="60"/>
    </row>
    <row r="34407" spans="1:2" x14ac:dyDescent="0.2">
      <c r="A34407" s="47"/>
      <c r="B34407" s="60"/>
    </row>
    <row r="34408" spans="1:2" x14ac:dyDescent="0.2">
      <c r="A34408" s="47"/>
      <c r="B34408" s="60"/>
    </row>
    <row r="34409" spans="1:2" x14ac:dyDescent="0.2">
      <c r="A34409" s="47"/>
      <c r="B34409" s="60"/>
    </row>
    <row r="34410" spans="1:2" x14ac:dyDescent="0.2">
      <c r="A34410" s="47"/>
      <c r="B34410" s="60"/>
    </row>
    <row r="34411" spans="1:2" x14ac:dyDescent="0.2">
      <c r="A34411" s="47"/>
      <c r="B34411" s="60"/>
    </row>
    <row r="34412" spans="1:2" x14ac:dyDescent="0.2">
      <c r="A34412" s="47"/>
      <c r="B34412" s="60"/>
    </row>
    <row r="34413" spans="1:2" x14ac:dyDescent="0.2">
      <c r="A34413" s="47"/>
      <c r="B34413" s="60"/>
    </row>
    <row r="34414" spans="1:2" x14ac:dyDescent="0.2">
      <c r="A34414" s="47"/>
      <c r="B34414" s="60"/>
    </row>
    <row r="34415" spans="1:2" x14ac:dyDescent="0.2">
      <c r="A34415" s="47"/>
      <c r="B34415" s="60"/>
    </row>
    <row r="34416" spans="1:2" x14ac:dyDescent="0.2">
      <c r="A34416" s="47"/>
      <c r="B34416" s="60"/>
    </row>
    <row r="34417" spans="1:2" x14ac:dyDescent="0.2">
      <c r="A34417" s="47"/>
      <c r="B34417" s="60"/>
    </row>
    <row r="34418" spans="1:2" x14ac:dyDescent="0.2">
      <c r="A34418" s="47"/>
      <c r="B34418" s="60"/>
    </row>
    <row r="34419" spans="1:2" x14ac:dyDescent="0.2">
      <c r="A34419" s="47"/>
      <c r="B34419" s="60"/>
    </row>
    <row r="34420" spans="1:2" x14ac:dyDescent="0.2">
      <c r="A34420" s="47"/>
      <c r="B34420" s="60"/>
    </row>
    <row r="34421" spans="1:2" x14ac:dyDescent="0.2">
      <c r="A34421" s="47"/>
      <c r="B34421" s="60"/>
    </row>
    <row r="34422" spans="1:2" x14ac:dyDescent="0.2">
      <c r="A34422" s="47"/>
      <c r="B34422" s="60"/>
    </row>
    <row r="34423" spans="1:2" x14ac:dyDescent="0.2">
      <c r="A34423" s="47"/>
      <c r="B34423" s="60"/>
    </row>
    <row r="34424" spans="1:2" x14ac:dyDescent="0.2">
      <c r="A34424" s="47"/>
      <c r="B34424" s="60"/>
    </row>
    <row r="34425" spans="1:2" x14ac:dyDescent="0.2">
      <c r="A34425" s="47"/>
      <c r="B34425" s="60"/>
    </row>
    <row r="34426" spans="1:2" x14ac:dyDescent="0.2">
      <c r="A34426" s="47"/>
      <c r="B34426" s="60"/>
    </row>
    <row r="34427" spans="1:2" x14ac:dyDescent="0.2">
      <c r="A34427" s="47"/>
      <c r="B34427" s="60"/>
    </row>
    <row r="34428" spans="1:2" x14ac:dyDescent="0.2">
      <c r="A34428" s="47"/>
      <c r="B34428" s="60"/>
    </row>
    <row r="34429" spans="1:2" x14ac:dyDescent="0.2">
      <c r="A34429" s="47"/>
      <c r="B34429" s="60"/>
    </row>
    <row r="34430" spans="1:2" x14ac:dyDescent="0.2">
      <c r="A34430" s="47"/>
      <c r="B34430" s="60"/>
    </row>
    <row r="34431" spans="1:2" x14ac:dyDescent="0.2">
      <c r="A34431" s="47"/>
      <c r="B34431" s="60"/>
    </row>
    <row r="34432" spans="1:2" x14ac:dyDescent="0.2">
      <c r="A34432" s="47"/>
      <c r="B34432" s="60"/>
    </row>
    <row r="34433" spans="1:2" x14ac:dyDescent="0.2">
      <c r="A34433" s="47"/>
      <c r="B34433" s="60"/>
    </row>
    <row r="34434" spans="1:2" x14ac:dyDescent="0.2">
      <c r="A34434" s="47"/>
      <c r="B34434" s="60"/>
    </row>
    <row r="34435" spans="1:2" x14ac:dyDescent="0.2">
      <c r="A34435" s="47"/>
      <c r="B34435" s="60"/>
    </row>
    <row r="34436" spans="1:2" x14ac:dyDescent="0.2">
      <c r="A34436" s="47"/>
      <c r="B34436" s="60"/>
    </row>
    <row r="34437" spans="1:2" x14ac:dyDescent="0.2">
      <c r="A34437" s="47"/>
      <c r="B34437" s="60"/>
    </row>
    <row r="34438" spans="1:2" x14ac:dyDescent="0.2">
      <c r="A34438" s="47"/>
      <c r="B34438" s="60"/>
    </row>
    <row r="34439" spans="1:2" x14ac:dyDescent="0.2">
      <c r="A34439" s="47"/>
      <c r="B34439" s="60"/>
    </row>
    <row r="34440" spans="1:2" x14ac:dyDescent="0.2">
      <c r="A34440" s="47"/>
      <c r="B34440" s="60"/>
    </row>
    <row r="34441" spans="1:2" x14ac:dyDescent="0.2">
      <c r="A34441" s="47"/>
      <c r="B34441" s="60"/>
    </row>
    <row r="34442" spans="1:2" x14ac:dyDescent="0.2">
      <c r="A34442" s="47"/>
      <c r="B34442" s="60"/>
    </row>
    <row r="34443" spans="1:2" x14ac:dyDescent="0.2">
      <c r="A34443" s="47"/>
      <c r="B34443" s="60"/>
    </row>
    <row r="34444" spans="1:2" x14ac:dyDescent="0.2">
      <c r="A34444" s="47"/>
      <c r="B34444" s="60"/>
    </row>
    <row r="34445" spans="1:2" x14ac:dyDescent="0.2">
      <c r="A34445" s="47"/>
      <c r="B34445" s="60"/>
    </row>
    <row r="34446" spans="1:2" x14ac:dyDescent="0.2">
      <c r="A34446" s="47"/>
      <c r="B34446" s="60"/>
    </row>
    <row r="34447" spans="1:2" x14ac:dyDescent="0.2">
      <c r="A34447" s="47"/>
      <c r="B34447" s="60"/>
    </row>
    <row r="34448" spans="1:2" x14ac:dyDescent="0.2">
      <c r="A34448" s="47"/>
      <c r="B34448" s="60"/>
    </row>
    <row r="34449" spans="1:2" x14ac:dyDescent="0.2">
      <c r="A34449" s="47"/>
      <c r="B34449" s="60"/>
    </row>
    <row r="34450" spans="1:2" x14ac:dyDescent="0.2">
      <c r="A34450" s="47"/>
      <c r="B34450" s="60"/>
    </row>
    <row r="34451" spans="1:2" x14ac:dyDescent="0.2">
      <c r="A34451" s="47"/>
      <c r="B34451" s="60"/>
    </row>
    <row r="34452" spans="1:2" x14ac:dyDescent="0.2">
      <c r="A34452" s="47"/>
      <c r="B34452" s="60"/>
    </row>
    <row r="34453" spans="1:2" x14ac:dyDescent="0.2">
      <c r="A34453" s="47"/>
      <c r="B34453" s="60"/>
    </row>
    <row r="34454" spans="1:2" x14ac:dyDescent="0.2">
      <c r="A34454" s="47"/>
      <c r="B34454" s="60"/>
    </row>
    <row r="34455" spans="1:2" x14ac:dyDescent="0.2">
      <c r="A34455" s="47"/>
      <c r="B34455" s="60"/>
    </row>
    <row r="34456" spans="1:2" x14ac:dyDescent="0.2">
      <c r="A34456" s="47"/>
      <c r="B34456" s="60"/>
    </row>
    <row r="34457" spans="1:2" x14ac:dyDescent="0.2">
      <c r="A34457" s="47"/>
      <c r="B34457" s="60"/>
    </row>
    <row r="34458" spans="1:2" x14ac:dyDescent="0.2">
      <c r="A34458" s="47"/>
      <c r="B34458" s="60"/>
    </row>
    <row r="34459" spans="1:2" x14ac:dyDescent="0.2">
      <c r="A34459" s="47"/>
      <c r="B34459" s="60"/>
    </row>
    <row r="34460" spans="1:2" x14ac:dyDescent="0.2">
      <c r="A34460" s="47"/>
      <c r="B34460" s="60"/>
    </row>
    <row r="34461" spans="1:2" x14ac:dyDescent="0.2">
      <c r="A34461" s="47"/>
      <c r="B34461" s="60"/>
    </row>
    <row r="34462" spans="1:2" x14ac:dyDescent="0.2">
      <c r="A34462" s="47"/>
      <c r="B34462" s="60"/>
    </row>
    <row r="34463" spans="1:2" x14ac:dyDescent="0.2">
      <c r="A34463" s="47"/>
      <c r="B34463" s="60"/>
    </row>
    <row r="34464" spans="1:2" x14ac:dyDescent="0.2">
      <c r="A34464" s="47"/>
      <c r="B34464" s="60"/>
    </row>
    <row r="34465" spans="1:2" x14ac:dyDescent="0.2">
      <c r="A34465" s="47"/>
      <c r="B34465" s="60"/>
    </row>
    <row r="34466" spans="1:2" x14ac:dyDescent="0.2">
      <c r="A34466" s="47"/>
      <c r="B34466" s="60"/>
    </row>
    <row r="34467" spans="1:2" x14ac:dyDescent="0.2">
      <c r="A34467" s="47"/>
      <c r="B34467" s="60"/>
    </row>
    <row r="34468" spans="1:2" x14ac:dyDescent="0.2">
      <c r="A34468" s="47"/>
      <c r="B34468" s="60"/>
    </row>
    <row r="34469" spans="1:2" x14ac:dyDescent="0.2">
      <c r="A34469" s="47"/>
      <c r="B34469" s="60"/>
    </row>
    <row r="34470" spans="1:2" x14ac:dyDescent="0.2">
      <c r="A34470" s="47"/>
      <c r="B34470" s="60"/>
    </row>
    <row r="34471" spans="1:2" x14ac:dyDescent="0.2">
      <c r="A34471" s="47"/>
      <c r="B34471" s="60"/>
    </row>
    <row r="34472" spans="1:2" x14ac:dyDescent="0.2">
      <c r="A34472" s="47"/>
      <c r="B34472" s="60"/>
    </row>
    <row r="34473" spans="1:2" x14ac:dyDescent="0.2">
      <c r="A34473" s="47"/>
      <c r="B34473" s="60"/>
    </row>
    <row r="34474" spans="1:2" x14ac:dyDescent="0.2">
      <c r="A34474" s="47"/>
      <c r="B34474" s="60"/>
    </row>
    <row r="34475" spans="1:2" x14ac:dyDescent="0.2">
      <c r="A34475" s="47"/>
      <c r="B34475" s="60"/>
    </row>
    <row r="34476" spans="1:2" x14ac:dyDescent="0.2">
      <c r="A34476" s="47"/>
      <c r="B34476" s="60"/>
    </row>
    <row r="34477" spans="1:2" x14ac:dyDescent="0.2">
      <c r="A34477" s="47"/>
      <c r="B34477" s="60"/>
    </row>
    <row r="34478" spans="1:2" x14ac:dyDescent="0.2">
      <c r="A34478" s="47"/>
      <c r="B34478" s="60"/>
    </row>
    <row r="34479" spans="1:2" x14ac:dyDescent="0.2">
      <c r="A34479" s="47"/>
      <c r="B34479" s="60"/>
    </row>
    <row r="34480" spans="1:2" x14ac:dyDescent="0.2">
      <c r="A34480" s="47"/>
      <c r="B34480" s="60"/>
    </row>
    <row r="34481" spans="1:2" x14ac:dyDescent="0.2">
      <c r="A34481" s="47"/>
      <c r="B34481" s="60"/>
    </row>
    <row r="34482" spans="1:2" x14ac:dyDescent="0.2">
      <c r="A34482" s="47"/>
      <c r="B34482" s="60"/>
    </row>
    <row r="34483" spans="1:2" x14ac:dyDescent="0.2">
      <c r="A34483" s="47"/>
      <c r="B34483" s="60"/>
    </row>
    <row r="34484" spans="1:2" x14ac:dyDescent="0.2">
      <c r="A34484" s="47"/>
      <c r="B34484" s="60"/>
    </row>
    <row r="34485" spans="1:2" x14ac:dyDescent="0.2">
      <c r="A34485" s="47"/>
      <c r="B34485" s="60"/>
    </row>
    <row r="34486" spans="1:2" x14ac:dyDescent="0.2">
      <c r="A34486" s="47"/>
      <c r="B34486" s="60"/>
    </row>
    <row r="34487" spans="1:2" x14ac:dyDescent="0.2">
      <c r="A34487" s="47"/>
      <c r="B34487" s="60"/>
    </row>
    <row r="34488" spans="1:2" x14ac:dyDescent="0.2">
      <c r="A34488" s="47"/>
      <c r="B34488" s="60"/>
    </row>
    <row r="34489" spans="1:2" x14ac:dyDescent="0.2">
      <c r="A34489" s="47"/>
      <c r="B34489" s="60"/>
    </row>
    <row r="34490" spans="1:2" x14ac:dyDescent="0.2">
      <c r="A34490" s="47"/>
      <c r="B34490" s="60"/>
    </row>
    <row r="34491" spans="1:2" x14ac:dyDescent="0.2">
      <c r="A34491" s="47"/>
      <c r="B34491" s="60"/>
    </row>
    <row r="34492" spans="1:2" x14ac:dyDescent="0.2">
      <c r="A34492" s="47"/>
      <c r="B34492" s="60"/>
    </row>
    <row r="34493" spans="1:2" x14ac:dyDescent="0.2">
      <c r="A34493" s="47"/>
      <c r="B34493" s="60"/>
    </row>
    <row r="34494" spans="1:2" x14ac:dyDescent="0.2">
      <c r="A34494" s="47"/>
      <c r="B34494" s="60"/>
    </row>
    <row r="34495" spans="1:2" x14ac:dyDescent="0.2">
      <c r="A34495" s="47"/>
      <c r="B34495" s="60"/>
    </row>
    <row r="34496" spans="1:2" x14ac:dyDescent="0.2">
      <c r="A34496" s="47"/>
      <c r="B34496" s="60"/>
    </row>
    <row r="34497" spans="1:2" x14ac:dyDescent="0.2">
      <c r="A34497" s="47"/>
      <c r="B34497" s="60"/>
    </row>
    <row r="34498" spans="1:2" x14ac:dyDescent="0.2">
      <c r="A34498" s="47"/>
      <c r="B34498" s="60"/>
    </row>
    <row r="34499" spans="1:2" x14ac:dyDescent="0.2">
      <c r="A34499" s="47"/>
      <c r="B34499" s="60"/>
    </row>
    <row r="34500" spans="1:2" x14ac:dyDescent="0.2">
      <c r="A34500" s="47"/>
      <c r="B34500" s="60"/>
    </row>
    <row r="34501" spans="1:2" x14ac:dyDescent="0.2">
      <c r="A34501" s="47"/>
      <c r="B34501" s="60"/>
    </row>
    <row r="34502" spans="1:2" x14ac:dyDescent="0.2">
      <c r="A34502" s="47"/>
      <c r="B34502" s="60"/>
    </row>
    <row r="34503" spans="1:2" x14ac:dyDescent="0.2">
      <c r="A34503" s="47"/>
      <c r="B34503" s="60"/>
    </row>
    <row r="34504" spans="1:2" x14ac:dyDescent="0.2">
      <c r="A34504" s="47"/>
      <c r="B34504" s="60"/>
    </row>
    <row r="34505" spans="1:2" x14ac:dyDescent="0.2">
      <c r="A34505" s="47"/>
      <c r="B34505" s="60"/>
    </row>
    <row r="34506" spans="1:2" x14ac:dyDescent="0.2">
      <c r="A34506" s="47"/>
      <c r="B34506" s="60"/>
    </row>
    <row r="34507" spans="1:2" x14ac:dyDescent="0.2">
      <c r="A34507" s="47"/>
      <c r="B34507" s="60"/>
    </row>
    <row r="34508" spans="1:2" x14ac:dyDescent="0.2">
      <c r="A34508" s="47"/>
      <c r="B34508" s="60"/>
    </row>
    <row r="34509" spans="1:2" x14ac:dyDescent="0.2">
      <c r="A34509" s="47"/>
      <c r="B34509" s="60"/>
    </row>
    <row r="34510" spans="1:2" x14ac:dyDescent="0.2">
      <c r="A34510" s="47"/>
      <c r="B34510" s="60"/>
    </row>
    <row r="34511" spans="1:2" x14ac:dyDescent="0.2">
      <c r="A34511" s="47"/>
      <c r="B34511" s="60"/>
    </row>
    <row r="34512" spans="1:2" x14ac:dyDescent="0.2">
      <c r="A34512" s="47"/>
      <c r="B34512" s="60"/>
    </row>
    <row r="34513" spans="1:2" x14ac:dyDescent="0.2">
      <c r="A34513" s="47"/>
      <c r="B34513" s="60"/>
    </row>
    <row r="34514" spans="1:2" x14ac:dyDescent="0.2">
      <c r="A34514" s="47"/>
      <c r="B34514" s="60"/>
    </row>
    <row r="34515" spans="1:2" x14ac:dyDescent="0.2">
      <c r="A34515" s="47"/>
      <c r="B34515" s="60"/>
    </row>
    <row r="34516" spans="1:2" x14ac:dyDescent="0.2">
      <c r="A34516" s="47"/>
      <c r="B34516" s="60"/>
    </row>
    <row r="34517" spans="1:2" x14ac:dyDescent="0.2">
      <c r="A34517" s="47"/>
      <c r="B34517" s="60"/>
    </row>
    <row r="34518" spans="1:2" x14ac:dyDescent="0.2">
      <c r="A34518" s="47"/>
      <c r="B34518" s="60"/>
    </row>
    <row r="34519" spans="1:2" x14ac:dyDescent="0.2">
      <c r="A34519" s="47"/>
      <c r="B34519" s="60"/>
    </row>
    <row r="34520" spans="1:2" x14ac:dyDescent="0.2">
      <c r="A34520" s="47"/>
      <c r="B34520" s="60"/>
    </row>
    <row r="34521" spans="1:2" x14ac:dyDescent="0.2">
      <c r="A34521" s="47"/>
      <c r="B34521" s="60"/>
    </row>
    <row r="34522" spans="1:2" x14ac:dyDescent="0.2">
      <c r="A34522" s="47"/>
      <c r="B34522" s="60"/>
    </row>
    <row r="34523" spans="1:2" x14ac:dyDescent="0.2">
      <c r="A34523" s="47"/>
      <c r="B34523" s="60"/>
    </row>
    <row r="34524" spans="1:2" x14ac:dyDescent="0.2">
      <c r="A34524" s="47"/>
      <c r="B34524" s="60"/>
    </row>
    <row r="34525" spans="1:2" x14ac:dyDescent="0.2">
      <c r="A34525" s="47"/>
      <c r="B34525" s="60"/>
    </row>
    <row r="34526" spans="1:2" x14ac:dyDescent="0.2">
      <c r="A34526" s="47"/>
      <c r="B34526" s="60"/>
    </row>
    <row r="34527" spans="1:2" x14ac:dyDescent="0.2">
      <c r="A34527" s="47"/>
      <c r="B34527" s="60"/>
    </row>
    <row r="34528" spans="1:2" x14ac:dyDescent="0.2">
      <c r="A34528" s="47"/>
      <c r="B34528" s="60"/>
    </row>
    <row r="34529" spans="1:2" x14ac:dyDescent="0.2">
      <c r="A34529" s="47"/>
      <c r="B34529" s="60"/>
    </row>
    <row r="34530" spans="1:2" x14ac:dyDescent="0.2">
      <c r="A34530" s="47"/>
      <c r="B34530" s="60"/>
    </row>
    <row r="34531" spans="1:2" x14ac:dyDescent="0.2">
      <c r="A34531" s="47"/>
      <c r="B34531" s="60"/>
    </row>
    <row r="34532" spans="1:2" x14ac:dyDescent="0.2">
      <c r="A34532" s="47"/>
      <c r="B34532" s="60"/>
    </row>
    <row r="34533" spans="1:2" x14ac:dyDescent="0.2">
      <c r="A34533" s="47"/>
      <c r="B34533" s="60"/>
    </row>
    <row r="34534" spans="1:2" x14ac:dyDescent="0.2">
      <c r="A34534" s="47"/>
      <c r="B34534" s="60"/>
    </row>
    <row r="34535" spans="1:2" x14ac:dyDescent="0.2">
      <c r="A34535" s="47"/>
      <c r="B34535" s="60"/>
    </row>
    <row r="34536" spans="1:2" x14ac:dyDescent="0.2">
      <c r="A34536" s="47"/>
      <c r="B34536" s="60"/>
    </row>
    <row r="34537" spans="1:2" x14ac:dyDescent="0.2">
      <c r="A34537" s="47"/>
      <c r="B34537" s="60"/>
    </row>
    <row r="34538" spans="1:2" x14ac:dyDescent="0.2">
      <c r="A34538" s="47"/>
      <c r="B34538" s="60"/>
    </row>
    <row r="34539" spans="1:2" x14ac:dyDescent="0.2">
      <c r="A34539" s="47"/>
      <c r="B34539" s="60"/>
    </row>
    <row r="34540" spans="1:2" x14ac:dyDescent="0.2">
      <c r="A34540" s="47"/>
      <c r="B34540" s="60"/>
    </row>
    <row r="34541" spans="1:2" x14ac:dyDescent="0.2">
      <c r="A34541" s="47"/>
      <c r="B34541" s="60"/>
    </row>
    <row r="34542" spans="1:2" x14ac:dyDescent="0.2">
      <c r="A34542" s="47"/>
      <c r="B34542" s="60"/>
    </row>
    <row r="34543" spans="1:2" x14ac:dyDescent="0.2">
      <c r="A34543" s="47"/>
      <c r="B34543" s="60"/>
    </row>
    <row r="34544" spans="1:2" x14ac:dyDescent="0.2">
      <c r="A34544" s="47"/>
      <c r="B34544" s="60"/>
    </row>
    <row r="34545" spans="1:2" x14ac:dyDescent="0.2">
      <c r="A34545" s="47"/>
      <c r="B34545" s="60"/>
    </row>
    <row r="34546" spans="1:2" x14ac:dyDescent="0.2">
      <c r="A34546" s="47"/>
      <c r="B34546" s="60"/>
    </row>
    <row r="34547" spans="1:2" x14ac:dyDescent="0.2">
      <c r="A34547" s="47"/>
      <c r="B34547" s="60"/>
    </row>
    <row r="34548" spans="1:2" x14ac:dyDescent="0.2">
      <c r="A34548" s="47"/>
      <c r="B34548" s="60"/>
    </row>
    <row r="34549" spans="1:2" x14ac:dyDescent="0.2">
      <c r="A34549" s="47"/>
      <c r="B34549" s="60"/>
    </row>
    <row r="34550" spans="1:2" x14ac:dyDescent="0.2">
      <c r="A34550" s="47"/>
      <c r="B34550" s="60"/>
    </row>
    <row r="34551" spans="1:2" x14ac:dyDescent="0.2">
      <c r="A34551" s="47"/>
      <c r="B34551" s="60"/>
    </row>
    <row r="34552" spans="1:2" x14ac:dyDescent="0.2">
      <c r="A34552" s="47"/>
      <c r="B34552" s="60"/>
    </row>
    <row r="34553" spans="1:2" x14ac:dyDescent="0.2">
      <c r="A34553" s="47"/>
      <c r="B34553" s="60"/>
    </row>
    <row r="34554" spans="1:2" x14ac:dyDescent="0.2">
      <c r="A34554" s="47"/>
      <c r="B34554" s="60"/>
    </row>
    <row r="34555" spans="1:2" x14ac:dyDescent="0.2">
      <c r="A34555" s="47"/>
      <c r="B34555" s="60"/>
    </row>
    <row r="34556" spans="1:2" x14ac:dyDescent="0.2">
      <c r="A34556" s="47"/>
      <c r="B34556" s="60"/>
    </row>
    <row r="34557" spans="1:2" x14ac:dyDescent="0.2">
      <c r="A34557" s="47"/>
      <c r="B34557" s="60"/>
    </row>
    <row r="34558" spans="1:2" x14ac:dyDescent="0.2">
      <c r="A34558" s="47"/>
      <c r="B34558" s="60"/>
    </row>
    <row r="34559" spans="1:2" x14ac:dyDescent="0.2">
      <c r="A34559" s="47"/>
      <c r="B34559" s="60"/>
    </row>
    <row r="34560" spans="1:2" x14ac:dyDescent="0.2">
      <c r="A34560" s="47"/>
      <c r="B34560" s="60"/>
    </row>
    <row r="34561" spans="1:2" x14ac:dyDescent="0.2">
      <c r="A34561" s="47"/>
      <c r="B34561" s="60"/>
    </row>
    <row r="34562" spans="1:2" x14ac:dyDescent="0.2">
      <c r="A34562" s="47"/>
      <c r="B34562" s="60"/>
    </row>
    <row r="34563" spans="1:2" x14ac:dyDescent="0.2">
      <c r="A34563" s="47"/>
      <c r="B34563" s="60"/>
    </row>
    <row r="34564" spans="1:2" x14ac:dyDescent="0.2">
      <c r="A34564" s="47"/>
      <c r="B34564" s="60"/>
    </row>
    <row r="34565" spans="1:2" x14ac:dyDescent="0.2">
      <c r="A34565" s="47"/>
      <c r="B34565" s="60"/>
    </row>
    <row r="34566" spans="1:2" x14ac:dyDescent="0.2">
      <c r="A34566" s="47"/>
      <c r="B34566" s="60"/>
    </row>
    <row r="34567" spans="1:2" x14ac:dyDescent="0.2">
      <c r="A34567" s="47"/>
      <c r="B34567" s="60"/>
    </row>
    <row r="34568" spans="1:2" x14ac:dyDescent="0.2">
      <c r="A34568" s="47"/>
      <c r="B34568" s="60"/>
    </row>
    <row r="34569" spans="1:2" x14ac:dyDescent="0.2">
      <c r="A34569" s="47"/>
      <c r="B34569" s="60"/>
    </row>
    <row r="34570" spans="1:2" x14ac:dyDescent="0.2">
      <c r="A34570" s="47"/>
      <c r="B34570" s="60"/>
    </row>
    <row r="34571" spans="1:2" x14ac:dyDescent="0.2">
      <c r="A34571" s="47"/>
      <c r="B34571" s="60"/>
    </row>
    <row r="34572" spans="1:2" x14ac:dyDescent="0.2">
      <c r="A34572" s="47"/>
      <c r="B34572" s="60"/>
    </row>
    <row r="34573" spans="1:2" x14ac:dyDescent="0.2">
      <c r="A34573" s="47"/>
      <c r="B34573" s="60"/>
    </row>
    <row r="34574" spans="1:2" x14ac:dyDescent="0.2">
      <c r="A34574" s="47"/>
      <c r="B34574" s="60"/>
    </row>
    <row r="34575" spans="1:2" x14ac:dyDescent="0.2">
      <c r="A34575" s="47"/>
      <c r="B34575" s="60"/>
    </row>
    <row r="34576" spans="1:2" x14ac:dyDescent="0.2">
      <c r="A34576" s="47"/>
      <c r="B34576" s="60"/>
    </row>
    <row r="34577" spans="1:2" x14ac:dyDescent="0.2">
      <c r="A34577" s="47"/>
      <c r="B34577" s="60"/>
    </row>
    <row r="34578" spans="1:2" x14ac:dyDescent="0.2">
      <c r="A34578" s="47"/>
      <c r="B34578" s="60"/>
    </row>
    <row r="34579" spans="1:2" x14ac:dyDescent="0.2">
      <c r="A34579" s="47"/>
      <c r="B34579" s="60"/>
    </row>
    <row r="34580" spans="1:2" x14ac:dyDescent="0.2">
      <c r="A34580" s="47"/>
      <c r="B34580" s="60"/>
    </row>
    <row r="34581" spans="1:2" x14ac:dyDescent="0.2">
      <c r="A34581" s="47"/>
      <c r="B34581" s="60"/>
    </row>
    <row r="34582" spans="1:2" x14ac:dyDescent="0.2">
      <c r="A34582" s="47"/>
      <c r="B34582" s="60"/>
    </row>
    <row r="34583" spans="1:2" x14ac:dyDescent="0.2">
      <c r="A34583" s="47"/>
      <c r="B34583" s="60"/>
    </row>
    <row r="34584" spans="1:2" x14ac:dyDescent="0.2">
      <c r="A34584" s="47"/>
      <c r="B34584" s="60"/>
    </row>
    <row r="34585" spans="1:2" x14ac:dyDescent="0.2">
      <c r="A34585" s="47"/>
      <c r="B34585" s="60"/>
    </row>
    <row r="34586" spans="1:2" x14ac:dyDescent="0.2">
      <c r="A34586" s="47"/>
      <c r="B34586" s="60"/>
    </row>
    <row r="34587" spans="1:2" x14ac:dyDescent="0.2">
      <c r="A34587" s="47"/>
      <c r="B34587" s="60"/>
    </row>
    <row r="34588" spans="1:2" x14ac:dyDescent="0.2">
      <c r="A34588" s="47"/>
      <c r="B34588" s="60"/>
    </row>
    <row r="34589" spans="1:2" x14ac:dyDescent="0.2">
      <c r="A34589" s="47"/>
      <c r="B34589" s="60"/>
    </row>
    <row r="34590" spans="1:2" x14ac:dyDescent="0.2">
      <c r="A34590" s="47"/>
      <c r="B34590" s="60"/>
    </row>
    <row r="34591" spans="1:2" x14ac:dyDescent="0.2">
      <c r="A34591" s="47"/>
      <c r="B34591" s="60"/>
    </row>
    <row r="34592" spans="1:2" x14ac:dyDescent="0.2">
      <c r="A34592" s="47"/>
      <c r="B34592" s="60"/>
    </row>
    <row r="34593" spans="1:2" x14ac:dyDescent="0.2">
      <c r="A34593" s="47"/>
      <c r="B34593" s="60"/>
    </row>
    <row r="34594" spans="1:2" x14ac:dyDescent="0.2">
      <c r="A34594" s="47"/>
      <c r="B34594" s="60"/>
    </row>
    <row r="34595" spans="1:2" x14ac:dyDescent="0.2">
      <c r="A34595" s="47"/>
      <c r="B34595" s="60"/>
    </row>
    <row r="34596" spans="1:2" x14ac:dyDescent="0.2">
      <c r="A34596" s="47"/>
      <c r="B34596" s="60"/>
    </row>
    <row r="34597" spans="1:2" x14ac:dyDescent="0.2">
      <c r="A34597" s="47"/>
      <c r="B34597" s="60"/>
    </row>
    <row r="34598" spans="1:2" x14ac:dyDescent="0.2">
      <c r="A34598" s="47"/>
      <c r="B34598" s="60"/>
    </row>
    <row r="34599" spans="1:2" x14ac:dyDescent="0.2">
      <c r="A34599" s="47"/>
      <c r="B34599" s="60"/>
    </row>
    <row r="34600" spans="1:2" x14ac:dyDescent="0.2">
      <c r="A34600" s="47"/>
      <c r="B34600" s="60"/>
    </row>
    <row r="34601" spans="1:2" x14ac:dyDescent="0.2">
      <c r="A34601" s="47"/>
      <c r="B34601" s="60"/>
    </row>
    <row r="34602" spans="1:2" x14ac:dyDescent="0.2">
      <c r="A34602" s="47"/>
      <c r="B34602" s="60"/>
    </row>
    <row r="34603" spans="1:2" x14ac:dyDescent="0.2">
      <c r="A34603" s="47"/>
      <c r="B34603" s="60"/>
    </row>
    <row r="34604" spans="1:2" x14ac:dyDescent="0.2">
      <c r="A34604" s="47"/>
      <c r="B34604" s="60"/>
    </row>
    <row r="34605" spans="1:2" x14ac:dyDescent="0.2">
      <c r="A34605" s="47"/>
      <c r="B34605" s="60"/>
    </row>
    <row r="34606" spans="1:2" x14ac:dyDescent="0.2">
      <c r="A34606" s="47"/>
      <c r="B34606" s="60"/>
    </row>
    <row r="34607" spans="1:2" x14ac:dyDescent="0.2">
      <c r="A34607" s="47"/>
      <c r="B34607" s="60"/>
    </row>
    <row r="34608" spans="1:2" x14ac:dyDescent="0.2">
      <c r="A34608" s="47"/>
      <c r="B34608" s="60"/>
    </row>
    <row r="34609" spans="1:2" x14ac:dyDescent="0.2">
      <c r="A34609" s="47"/>
      <c r="B34609" s="60"/>
    </row>
    <row r="34610" spans="1:2" x14ac:dyDescent="0.2">
      <c r="A34610" s="47"/>
      <c r="B34610" s="60"/>
    </row>
    <row r="34611" spans="1:2" x14ac:dyDescent="0.2">
      <c r="A34611" s="47"/>
      <c r="B34611" s="60"/>
    </row>
    <row r="34612" spans="1:2" x14ac:dyDescent="0.2">
      <c r="A34612" s="47"/>
      <c r="B34612" s="60"/>
    </row>
    <row r="34613" spans="1:2" x14ac:dyDescent="0.2">
      <c r="A34613" s="47"/>
      <c r="B34613" s="60"/>
    </row>
    <row r="34614" spans="1:2" x14ac:dyDescent="0.2">
      <c r="A34614" s="47"/>
      <c r="B34614" s="60"/>
    </row>
    <row r="34615" spans="1:2" x14ac:dyDescent="0.2">
      <c r="A34615" s="47"/>
      <c r="B34615" s="60"/>
    </row>
    <row r="34616" spans="1:2" x14ac:dyDescent="0.2">
      <c r="A34616" s="47"/>
      <c r="B34616" s="60"/>
    </row>
    <row r="34617" spans="1:2" x14ac:dyDescent="0.2">
      <c r="A34617" s="47"/>
      <c r="B34617" s="60"/>
    </row>
    <row r="34618" spans="1:2" x14ac:dyDescent="0.2">
      <c r="A34618" s="47"/>
      <c r="B34618" s="60"/>
    </row>
    <row r="34619" spans="1:2" x14ac:dyDescent="0.2">
      <c r="A34619" s="47"/>
      <c r="B34619" s="60"/>
    </row>
    <row r="34620" spans="1:2" x14ac:dyDescent="0.2">
      <c r="A34620" s="47"/>
      <c r="B34620" s="60"/>
    </row>
    <row r="34621" spans="1:2" x14ac:dyDescent="0.2">
      <c r="A34621" s="47"/>
      <c r="B34621" s="60"/>
    </row>
    <row r="34622" spans="1:2" x14ac:dyDescent="0.2">
      <c r="A34622" s="47"/>
      <c r="B34622" s="60"/>
    </row>
    <row r="34623" spans="1:2" x14ac:dyDescent="0.2">
      <c r="A34623" s="47"/>
      <c r="B34623" s="60"/>
    </row>
    <row r="34624" spans="1:2" x14ac:dyDescent="0.2">
      <c r="A34624" s="47"/>
      <c r="B34624" s="60"/>
    </row>
    <row r="34625" spans="1:2" x14ac:dyDescent="0.2">
      <c r="A34625" s="47"/>
      <c r="B34625" s="60"/>
    </row>
    <row r="34626" spans="1:2" x14ac:dyDescent="0.2">
      <c r="A34626" s="47"/>
      <c r="B34626" s="60"/>
    </row>
    <row r="34627" spans="1:2" x14ac:dyDescent="0.2">
      <c r="A34627" s="47"/>
      <c r="B34627" s="60"/>
    </row>
    <row r="34628" spans="1:2" x14ac:dyDescent="0.2">
      <c r="A34628" s="47"/>
      <c r="B34628" s="60"/>
    </row>
    <row r="34629" spans="1:2" x14ac:dyDescent="0.2">
      <c r="A34629" s="47"/>
      <c r="B34629" s="60"/>
    </row>
    <row r="34630" spans="1:2" x14ac:dyDescent="0.2">
      <c r="A34630" s="47"/>
      <c r="B34630" s="60"/>
    </row>
    <row r="34631" spans="1:2" x14ac:dyDescent="0.2">
      <c r="A34631" s="47"/>
      <c r="B34631" s="60"/>
    </row>
    <row r="34632" spans="1:2" x14ac:dyDescent="0.2">
      <c r="A34632" s="47"/>
      <c r="B34632" s="60"/>
    </row>
    <row r="34633" spans="1:2" x14ac:dyDescent="0.2">
      <c r="A34633" s="47"/>
      <c r="B34633" s="60"/>
    </row>
    <row r="34634" spans="1:2" x14ac:dyDescent="0.2">
      <c r="A34634" s="47"/>
      <c r="B34634" s="60"/>
    </row>
    <row r="34635" spans="1:2" x14ac:dyDescent="0.2">
      <c r="A34635" s="47"/>
      <c r="B34635" s="60"/>
    </row>
    <row r="34636" spans="1:2" x14ac:dyDescent="0.2">
      <c r="A34636" s="47"/>
      <c r="B34636" s="60"/>
    </row>
    <row r="34637" spans="1:2" x14ac:dyDescent="0.2">
      <c r="A34637" s="47"/>
      <c r="B34637" s="60"/>
    </row>
    <row r="34638" spans="1:2" x14ac:dyDescent="0.2">
      <c r="A34638" s="47"/>
      <c r="B34638" s="60"/>
    </row>
    <row r="34639" spans="1:2" x14ac:dyDescent="0.2">
      <c r="A34639" s="47"/>
      <c r="B34639" s="60"/>
    </row>
    <row r="34640" spans="1:2" x14ac:dyDescent="0.2">
      <c r="A34640" s="47"/>
      <c r="B34640" s="60"/>
    </row>
    <row r="34641" spans="1:2" x14ac:dyDescent="0.2">
      <c r="A34641" s="47"/>
      <c r="B34641" s="60"/>
    </row>
    <row r="34642" spans="1:2" x14ac:dyDescent="0.2">
      <c r="A34642" s="47"/>
      <c r="B34642" s="60"/>
    </row>
    <row r="34643" spans="1:2" x14ac:dyDescent="0.2">
      <c r="A34643" s="47"/>
      <c r="B34643" s="60"/>
    </row>
    <row r="34644" spans="1:2" x14ac:dyDescent="0.2">
      <c r="A34644" s="47"/>
      <c r="B34644" s="60"/>
    </row>
    <row r="34645" spans="1:2" x14ac:dyDescent="0.2">
      <c r="A34645" s="47"/>
      <c r="B34645" s="60"/>
    </row>
    <row r="34646" spans="1:2" x14ac:dyDescent="0.2">
      <c r="A34646" s="47"/>
      <c r="B34646" s="60"/>
    </row>
    <row r="34647" spans="1:2" x14ac:dyDescent="0.2">
      <c r="A34647" s="47"/>
      <c r="B34647" s="60"/>
    </row>
    <row r="34648" spans="1:2" x14ac:dyDescent="0.2">
      <c r="A34648" s="47"/>
      <c r="B34648" s="60"/>
    </row>
    <row r="34649" spans="1:2" x14ac:dyDescent="0.2">
      <c r="A34649" s="47"/>
      <c r="B34649" s="60"/>
    </row>
    <row r="34650" spans="1:2" x14ac:dyDescent="0.2">
      <c r="A34650" s="47"/>
      <c r="B34650" s="60"/>
    </row>
    <row r="34651" spans="1:2" x14ac:dyDescent="0.2">
      <c r="A34651" s="47"/>
      <c r="B34651" s="60"/>
    </row>
    <row r="34652" spans="1:2" x14ac:dyDescent="0.2">
      <c r="A34652" s="47"/>
      <c r="B34652" s="60"/>
    </row>
    <row r="34653" spans="1:2" x14ac:dyDescent="0.2">
      <c r="A34653" s="47"/>
      <c r="B34653" s="60"/>
    </row>
    <row r="34654" spans="1:2" x14ac:dyDescent="0.2">
      <c r="A34654" s="47"/>
      <c r="B34654" s="60"/>
    </row>
    <row r="34655" spans="1:2" x14ac:dyDescent="0.2">
      <c r="A34655" s="47"/>
      <c r="B34655" s="60"/>
    </row>
    <row r="34656" spans="1:2" x14ac:dyDescent="0.2">
      <c r="A34656" s="47"/>
      <c r="B34656" s="60"/>
    </row>
    <row r="34657" spans="1:2" x14ac:dyDescent="0.2">
      <c r="A34657" s="47"/>
      <c r="B34657" s="60"/>
    </row>
    <row r="34658" spans="1:2" x14ac:dyDescent="0.2">
      <c r="A34658" s="47"/>
      <c r="B34658" s="60"/>
    </row>
    <row r="34659" spans="1:2" x14ac:dyDescent="0.2">
      <c r="A34659" s="47"/>
      <c r="B34659" s="60"/>
    </row>
    <row r="34660" spans="1:2" x14ac:dyDescent="0.2">
      <c r="A34660" s="47"/>
      <c r="B34660" s="60"/>
    </row>
    <row r="34661" spans="1:2" x14ac:dyDescent="0.2">
      <c r="A34661" s="47"/>
      <c r="B34661" s="60"/>
    </row>
    <row r="34662" spans="1:2" x14ac:dyDescent="0.2">
      <c r="A34662" s="47"/>
      <c r="B34662" s="60"/>
    </row>
    <row r="34663" spans="1:2" x14ac:dyDescent="0.2">
      <c r="A34663" s="47"/>
      <c r="B34663" s="60"/>
    </row>
    <row r="34664" spans="1:2" x14ac:dyDescent="0.2">
      <c r="A34664" s="47"/>
      <c r="B34664" s="60"/>
    </row>
    <row r="34665" spans="1:2" x14ac:dyDescent="0.2">
      <c r="A34665" s="47"/>
      <c r="B34665" s="60"/>
    </row>
    <row r="34666" spans="1:2" x14ac:dyDescent="0.2">
      <c r="A34666" s="47"/>
      <c r="B34666" s="60"/>
    </row>
    <row r="34667" spans="1:2" x14ac:dyDescent="0.2">
      <c r="A34667" s="47"/>
      <c r="B34667" s="60"/>
    </row>
    <row r="34668" spans="1:2" x14ac:dyDescent="0.2">
      <c r="A34668" s="47"/>
      <c r="B34668" s="60"/>
    </row>
    <row r="34669" spans="1:2" x14ac:dyDescent="0.2">
      <c r="A34669" s="47"/>
      <c r="B34669" s="60"/>
    </row>
    <row r="34670" spans="1:2" x14ac:dyDescent="0.2">
      <c r="A34670" s="47"/>
      <c r="B34670" s="60"/>
    </row>
    <row r="34671" spans="1:2" x14ac:dyDescent="0.2">
      <c r="A34671" s="47"/>
      <c r="B34671" s="60"/>
    </row>
    <row r="34672" spans="1:2" x14ac:dyDescent="0.2">
      <c r="A34672" s="47"/>
      <c r="B34672" s="60"/>
    </row>
    <row r="34673" spans="1:2" x14ac:dyDescent="0.2">
      <c r="A34673" s="47"/>
      <c r="B34673" s="60"/>
    </row>
    <row r="34674" spans="1:2" x14ac:dyDescent="0.2">
      <c r="A34674" s="47"/>
      <c r="B34674" s="60"/>
    </row>
    <row r="34675" spans="1:2" x14ac:dyDescent="0.2">
      <c r="A34675" s="47"/>
      <c r="B34675" s="60"/>
    </row>
    <row r="34676" spans="1:2" x14ac:dyDescent="0.2">
      <c r="A34676" s="47"/>
      <c r="B34676" s="60"/>
    </row>
    <row r="34677" spans="1:2" x14ac:dyDescent="0.2">
      <c r="A34677" s="47"/>
      <c r="B34677" s="60"/>
    </row>
    <row r="34678" spans="1:2" x14ac:dyDescent="0.2">
      <c r="A34678" s="47"/>
      <c r="B34678" s="60"/>
    </row>
    <row r="34679" spans="1:2" x14ac:dyDescent="0.2">
      <c r="A34679" s="47"/>
      <c r="B34679" s="60"/>
    </row>
    <row r="34680" spans="1:2" x14ac:dyDescent="0.2">
      <c r="A34680" s="47"/>
      <c r="B34680" s="60"/>
    </row>
    <row r="34681" spans="1:2" x14ac:dyDescent="0.2">
      <c r="A34681" s="47"/>
      <c r="B34681" s="60"/>
    </row>
    <row r="34682" spans="1:2" x14ac:dyDescent="0.2">
      <c r="A34682" s="47"/>
      <c r="B34682" s="60"/>
    </row>
    <row r="34683" spans="1:2" x14ac:dyDescent="0.2">
      <c r="A34683" s="47"/>
      <c r="B34683" s="60"/>
    </row>
    <row r="34684" spans="1:2" x14ac:dyDescent="0.2">
      <c r="A34684" s="47"/>
      <c r="B34684" s="60"/>
    </row>
    <row r="34685" spans="1:2" x14ac:dyDescent="0.2">
      <c r="A34685" s="47"/>
      <c r="B34685" s="60"/>
    </row>
    <row r="34686" spans="1:2" x14ac:dyDescent="0.2">
      <c r="A34686" s="47"/>
      <c r="B34686" s="60"/>
    </row>
    <row r="34687" spans="1:2" x14ac:dyDescent="0.2">
      <c r="A34687" s="47"/>
      <c r="B34687" s="60"/>
    </row>
    <row r="34688" spans="1:2" x14ac:dyDescent="0.2">
      <c r="A34688" s="47"/>
      <c r="B34688" s="60"/>
    </row>
    <row r="34689" spans="1:2" x14ac:dyDescent="0.2">
      <c r="A34689" s="47"/>
      <c r="B34689" s="60"/>
    </row>
    <row r="34690" spans="1:2" x14ac:dyDescent="0.2">
      <c r="A34690" s="47"/>
      <c r="B34690" s="60"/>
    </row>
    <row r="34691" spans="1:2" x14ac:dyDescent="0.2">
      <c r="A34691" s="47"/>
      <c r="B34691" s="60"/>
    </row>
    <row r="34692" spans="1:2" x14ac:dyDescent="0.2">
      <c r="A34692" s="47"/>
      <c r="B34692" s="60"/>
    </row>
    <row r="34693" spans="1:2" x14ac:dyDescent="0.2">
      <c r="A34693" s="47"/>
      <c r="B34693" s="60"/>
    </row>
    <row r="34694" spans="1:2" x14ac:dyDescent="0.2">
      <c r="A34694" s="47"/>
      <c r="B34694" s="60"/>
    </row>
    <row r="34695" spans="1:2" x14ac:dyDescent="0.2">
      <c r="A34695" s="47"/>
      <c r="B34695" s="60"/>
    </row>
    <row r="34696" spans="1:2" x14ac:dyDescent="0.2">
      <c r="A34696" s="47"/>
      <c r="B34696" s="60"/>
    </row>
    <row r="34697" spans="1:2" x14ac:dyDescent="0.2">
      <c r="A34697" s="47"/>
      <c r="B34697" s="60"/>
    </row>
    <row r="34698" spans="1:2" x14ac:dyDescent="0.2">
      <c r="A34698" s="47"/>
      <c r="B34698" s="60"/>
    </row>
    <row r="34699" spans="1:2" x14ac:dyDescent="0.2">
      <c r="A34699" s="47"/>
      <c r="B34699" s="60"/>
    </row>
    <row r="34700" spans="1:2" x14ac:dyDescent="0.2">
      <c r="A34700" s="47"/>
      <c r="B34700" s="60"/>
    </row>
    <row r="34701" spans="1:2" x14ac:dyDescent="0.2">
      <c r="A34701" s="47"/>
      <c r="B34701" s="60"/>
    </row>
    <row r="34702" spans="1:2" x14ac:dyDescent="0.2">
      <c r="A34702" s="47"/>
      <c r="B34702" s="60"/>
    </row>
    <row r="34703" spans="1:2" x14ac:dyDescent="0.2">
      <c r="A34703" s="47"/>
      <c r="B34703" s="60"/>
    </row>
    <row r="34704" spans="1:2" x14ac:dyDescent="0.2">
      <c r="A34704" s="47"/>
      <c r="B34704" s="60"/>
    </row>
    <row r="34705" spans="1:2" x14ac:dyDescent="0.2">
      <c r="A34705" s="47"/>
      <c r="B34705" s="60"/>
    </row>
    <row r="34706" spans="1:2" x14ac:dyDescent="0.2">
      <c r="A34706" s="47"/>
      <c r="B34706" s="60"/>
    </row>
    <row r="34707" spans="1:2" x14ac:dyDescent="0.2">
      <c r="A34707" s="47"/>
      <c r="B34707" s="60"/>
    </row>
    <row r="34708" spans="1:2" x14ac:dyDescent="0.2">
      <c r="A34708" s="47"/>
      <c r="B34708" s="60"/>
    </row>
    <row r="34709" spans="1:2" x14ac:dyDescent="0.2">
      <c r="A34709" s="47"/>
      <c r="B34709" s="60"/>
    </row>
    <row r="34710" spans="1:2" x14ac:dyDescent="0.2">
      <c r="A34710" s="47"/>
      <c r="B34710" s="60"/>
    </row>
    <row r="34711" spans="1:2" x14ac:dyDescent="0.2">
      <c r="A34711" s="47"/>
      <c r="B34711" s="60"/>
    </row>
    <row r="34712" spans="1:2" x14ac:dyDescent="0.2">
      <c r="A34712" s="47"/>
      <c r="B34712" s="60"/>
    </row>
    <row r="34713" spans="1:2" x14ac:dyDescent="0.2">
      <c r="A34713" s="47"/>
      <c r="B34713" s="60"/>
    </row>
    <row r="34714" spans="1:2" x14ac:dyDescent="0.2">
      <c r="A34714" s="47"/>
      <c r="B34714" s="60"/>
    </row>
    <row r="34715" spans="1:2" x14ac:dyDescent="0.2">
      <c r="A34715" s="47"/>
      <c r="B34715" s="60"/>
    </row>
    <row r="34716" spans="1:2" x14ac:dyDescent="0.2">
      <c r="A34716" s="47"/>
      <c r="B34716" s="60"/>
    </row>
    <row r="34717" spans="1:2" x14ac:dyDescent="0.2">
      <c r="A34717" s="47"/>
      <c r="B34717" s="60"/>
    </row>
    <row r="34718" spans="1:2" x14ac:dyDescent="0.2">
      <c r="A34718" s="47"/>
      <c r="B34718" s="60"/>
    </row>
    <row r="34719" spans="1:2" x14ac:dyDescent="0.2">
      <c r="A34719" s="47"/>
      <c r="B34719" s="60"/>
    </row>
    <row r="34720" spans="1:2" x14ac:dyDescent="0.2">
      <c r="A34720" s="47"/>
      <c r="B34720" s="60"/>
    </row>
    <row r="34721" spans="1:2" x14ac:dyDescent="0.2">
      <c r="A34721" s="47"/>
      <c r="B34721" s="60"/>
    </row>
    <row r="34722" spans="1:2" x14ac:dyDescent="0.2">
      <c r="A34722" s="47"/>
      <c r="B34722" s="60"/>
    </row>
    <row r="34723" spans="1:2" x14ac:dyDescent="0.2">
      <c r="A34723" s="47"/>
      <c r="B34723" s="60"/>
    </row>
    <row r="34724" spans="1:2" x14ac:dyDescent="0.2">
      <c r="A34724" s="47"/>
      <c r="B34724" s="60"/>
    </row>
    <row r="34725" spans="1:2" x14ac:dyDescent="0.2">
      <c r="A34725" s="47"/>
      <c r="B34725" s="60"/>
    </row>
    <row r="34726" spans="1:2" x14ac:dyDescent="0.2">
      <c r="A34726" s="47"/>
      <c r="B34726" s="60"/>
    </row>
    <row r="34727" spans="1:2" x14ac:dyDescent="0.2">
      <c r="A34727" s="47"/>
      <c r="B34727" s="60"/>
    </row>
    <row r="34728" spans="1:2" x14ac:dyDescent="0.2">
      <c r="A34728" s="47"/>
      <c r="B34728" s="60"/>
    </row>
    <row r="34729" spans="1:2" x14ac:dyDescent="0.2">
      <c r="A34729" s="47"/>
      <c r="B34729" s="60"/>
    </row>
    <row r="34730" spans="1:2" x14ac:dyDescent="0.2">
      <c r="A34730" s="47"/>
      <c r="B34730" s="60"/>
    </row>
    <row r="34731" spans="1:2" x14ac:dyDescent="0.2">
      <c r="A34731" s="47"/>
      <c r="B34731" s="60"/>
    </row>
    <row r="34732" spans="1:2" x14ac:dyDescent="0.2">
      <c r="A34732" s="47"/>
      <c r="B34732" s="60"/>
    </row>
    <row r="34733" spans="1:2" x14ac:dyDescent="0.2">
      <c r="A34733" s="47"/>
      <c r="B34733" s="60"/>
    </row>
    <row r="34734" spans="1:2" x14ac:dyDescent="0.2">
      <c r="A34734" s="47"/>
      <c r="B34734" s="60"/>
    </row>
    <row r="34735" spans="1:2" x14ac:dyDescent="0.2">
      <c r="A34735" s="47"/>
      <c r="B34735" s="60"/>
    </row>
    <row r="34736" spans="1:2" x14ac:dyDescent="0.2">
      <c r="A34736" s="47"/>
      <c r="B34736" s="60"/>
    </row>
    <row r="34737" spans="1:2" x14ac:dyDescent="0.2">
      <c r="A34737" s="47"/>
      <c r="B34737" s="60"/>
    </row>
    <row r="34738" spans="1:2" x14ac:dyDescent="0.2">
      <c r="A34738" s="47"/>
      <c r="B34738" s="60"/>
    </row>
    <row r="34739" spans="1:2" x14ac:dyDescent="0.2">
      <c r="A34739" s="47"/>
      <c r="B34739" s="60"/>
    </row>
    <row r="34740" spans="1:2" x14ac:dyDescent="0.2">
      <c r="A34740" s="47"/>
      <c r="B34740" s="60"/>
    </row>
    <row r="34741" spans="1:2" x14ac:dyDescent="0.2">
      <c r="A34741" s="47"/>
      <c r="B34741" s="60"/>
    </row>
    <row r="34742" spans="1:2" x14ac:dyDescent="0.2">
      <c r="A34742" s="47"/>
      <c r="B34742" s="60"/>
    </row>
    <row r="34743" spans="1:2" x14ac:dyDescent="0.2">
      <c r="A34743" s="47"/>
      <c r="B34743" s="60"/>
    </row>
    <row r="34744" spans="1:2" x14ac:dyDescent="0.2">
      <c r="A34744" s="47"/>
      <c r="B34744" s="60"/>
    </row>
    <row r="34745" spans="1:2" x14ac:dyDescent="0.2">
      <c r="A34745" s="47"/>
      <c r="B34745" s="60"/>
    </row>
    <row r="34746" spans="1:2" x14ac:dyDescent="0.2">
      <c r="A34746" s="47"/>
      <c r="B34746" s="60"/>
    </row>
    <row r="34747" spans="1:2" x14ac:dyDescent="0.2">
      <c r="A34747" s="47"/>
      <c r="B34747" s="60"/>
    </row>
    <row r="34748" spans="1:2" x14ac:dyDescent="0.2">
      <c r="A34748" s="47"/>
      <c r="B34748" s="60"/>
    </row>
    <row r="34749" spans="1:2" x14ac:dyDescent="0.2">
      <c r="A34749" s="47"/>
      <c r="B34749" s="60"/>
    </row>
    <row r="34750" spans="1:2" x14ac:dyDescent="0.2">
      <c r="A34750" s="47"/>
      <c r="B34750" s="60"/>
    </row>
    <row r="34751" spans="1:2" x14ac:dyDescent="0.2">
      <c r="A34751" s="47"/>
      <c r="B34751" s="60"/>
    </row>
    <row r="34752" spans="1:2" x14ac:dyDescent="0.2">
      <c r="A34752" s="47"/>
      <c r="B34752" s="60"/>
    </row>
    <row r="34753" spans="1:2" x14ac:dyDescent="0.2">
      <c r="A34753" s="47"/>
      <c r="B34753" s="60"/>
    </row>
    <row r="34754" spans="1:2" x14ac:dyDescent="0.2">
      <c r="A34754" s="47"/>
      <c r="B34754" s="60"/>
    </row>
    <row r="34755" spans="1:2" x14ac:dyDescent="0.2">
      <c r="A34755" s="47"/>
      <c r="B34755" s="60"/>
    </row>
    <row r="34756" spans="1:2" x14ac:dyDescent="0.2">
      <c r="A34756" s="47"/>
      <c r="B34756" s="60"/>
    </row>
    <row r="34757" spans="1:2" x14ac:dyDescent="0.2">
      <c r="A34757" s="47"/>
      <c r="B34757" s="60"/>
    </row>
    <row r="34758" spans="1:2" x14ac:dyDescent="0.2">
      <c r="A34758" s="47"/>
      <c r="B34758" s="60"/>
    </row>
    <row r="34759" spans="1:2" x14ac:dyDescent="0.2">
      <c r="A34759" s="47"/>
      <c r="B34759" s="60"/>
    </row>
    <row r="34760" spans="1:2" x14ac:dyDescent="0.2">
      <c r="A34760" s="47"/>
      <c r="B34760" s="60"/>
    </row>
    <row r="34761" spans="1:2" x14ac:dyDescent="0.2">
      <c r="A34761" s="47"/>
      <c r="B34761" s="60"/>
    </row>
    <row r="34762" spans="1:2" x14ac:dyDescent="0.2">
      <c r="A34762" s="47"/>
      <c r="B34762" s="60"/>
    </row>
    <row r="34763" spans="1:2" x14ac:dyDescent="0.2">
      <c r="A34763" s="47"/>
      <c r="B34763" s="60"/>
    </row>
    <row r="34764" spans="1:2" x14ac:dyDescent="0.2">
      <c r="A34764" s="47"/>
      <c r="B34764" s="60"/>
    </row>
    <row r="34765" spans="1:2" x14ac:dyDescent="0.2">
      <c r="A34765" s="47"/>
      <c r="B34765" s="60"/>
    </row>
    <row r="34766" spans="1:2" x14ac:dyDescent="0.2">
      <c r="A34766" s="47"/>
      <c r="B34766" s="60"/>
    </row>
    <row r="34767" spans="1:2" x14ac:dyDescent="0.2">
      <c r="A34767" s="47"/>
      <c r="B34767" s="60"/>
    </row>
    <row r="34768" spans="1:2" x14ac:dyDescent="0.2">
      <c r="A34768" s="47"/>
      <c r="B34768" s="60"/>
    </row>
    <row r="34769" spans="1:2" x14ac:dyDescent="0.2">
      <c r="A34769" s="47"/>
      <c r="B34769" s="60"/>
    </row>
    <row r="34770" spans="1:2" x14ac:dyDescent="0.2">
      <c r="A34770" s="47"/>
      <c r="B34770" s="60"/>
    </row>
    <row r="34771" spans="1:2" x14ac:dyDescent="0.2">
      <c r="A34771" s="47"/>
      <c r="B34771" s="60"/>
    </row>
    <row r="34772" spans="1:2" x14ac:dyDescent="0.2">
      <c r="A34772" s="47"/>
      <c r="B34772" s="60"/>
    </row>
    <row r="34773" spans="1:2" x14ac:dyDescent="0.2">
      <c r="A34773" s="47"/>
      <c r="B34773" s="60"/>
    </row>
    <row r="34774" spans="1:2" x14ac:dyDescent="0.2">
      <c r="A34774" s="47"/>
      <c r="B34774" s="60"/>
    </row>
    <row r="34775" spans="1:2" x14ac:dyDescent="0.2">
      <c r="A34775" s="47"/>
      <c r="B34775" s="60"/>
    </row>
    <row r="34776" spans="1:2" x14ac:dyDescent="0.2">
      <c r="A34776" s="47"/>
      <c r="B34776" s="60"/>
    </row>
    <row r="34777" spans="1:2" x14ac:dyDescent="0.2">
      <c r="A34777" s="47"/>
      <c r="B34777" s="60"/>
    </row>
    <row r="34778" spans="1:2" x14ac:dyDescent="0.2">
      <c r="A34778" s="47"/>
      <c r="B34778" s="60"/>
    </row>
    <row r="34779" spans="1:2" x14ac:dyDescent="0.2">
      <c r="A34779" s="47"/>
      <c r="B34779" s="60"/>
    </row>
    <row r="34780" spans="1:2" x14ac:dyDescent="0.2">
      <c r="A34780" s="47"/>
      <c r="B34780" s="60"/>
    </row>
    <row r="34781" spans="1:2" x14ac:dyDescent="0.2">
      <c r="A34781" s="47"/>
      <c r="B34781" s="60"/>
    </row>
    <row r="34782" spans="1:2" x14ac:dyDescent="0.2">
      <c r="A34782" s="47"/>
      <c r="B34782" s="60"/>
    </row>
    <row r="34783" spans="1:2" x14ac:dyDescent="0.2">
      <c r="A34783" s="47"/>
      <c r="B34783" s="60"/>
    </row>
    <row r="34784" spans="1:2" x14ac:dyDescent="0.2">
      <c r="A34784" s="47"/>
      <c r="B34784" s="60"/>
    </row>
    <row r="34785" spans="1:2" x14ac:dyDescent="0.2">
      <c r="A34785" s="47"/>
      <c r="B34785" s="60"/>
    </row>
    <row r="34786" spans="1:2" x14ac:dyDescent="0.2">
      <c r="A34786" s="47"/>
      <c r="B34786" s="60"/>
    </row>
    <row r="34787" spans="1:2" x14ac:dyDescent="0.2">
      <c r="A34787" s="47"/>
      <c r="B34787" s="60"/>
    </row>
    <row r="34788" spans="1:2" x14ac:dyDescent="0.2">
      <c r="A34788" s="47"/>
      <c r="B34788" s="60"/>
    </row>
    <row r="34789" spans="1:2" x14ac:dyDescent="0.2">
      <c r="A34789" s="47"/>
      <c r="B34789" s="60"/>
    </row>
    <row r="34790" spans="1:2" x14ac:dyDescent="0.2">
      <c r="A34790" s="47"/>
      <c r="B34790" s="60"/>
    </row>
    <row r="34791" spans="1:2" x14ac:dyDescent="0.2">
      <c r="A34791" s="47"/>
      <c r="B34791" s="60"/>
    </row>
    <row r="34792" spans="1:2" x14ac:dyDescent="0.2">
      <c r="A34792" s="47"/>
      <c r="B34792" s="60"/>
    </row>
    <row r="34793" spans="1:2" x14ac:dyDescent="0.2">
      <c r="A34793" s="47"/>
      <c r="B34793" s="60"/>
    </row>
    <row r="34794" spans="1:2" x14ac:dyDescent="0.2">
      <c r="A34794" s="47"/>
      <c r="B34794" s="60"/>
    </row>
    <row r="34795" spans="1:2" x14ac:dyDescent="0.2">
      <c r="A34795" s="47"/>
      <c r="B34795" s="60"/>
    </row>
    <row r="34796" spans="1:2" x14ac:dyDescent="0.2">
      <c r="A34796" s="47"/>
      <c r="B34796" s="60"/>
    </row>
    <row r="34797" spans="1:2" x14ac:dyDescent="0.2">
      <c r="A34797" s="47"/>
      <c r="B34797" s="60"/>
    </row>
    <row r="34798" spans="1:2" x14ac:dyDescent="0.2">
      <c r="A34798" s="47"/>
      <c r="B34798" s="60"/>
    </row>
    <row r="34799" spans="1:2" x14ac:dyDescent="0.2">
      <c r="A34799" s="47"/>
      <c r="B34799" s="60"/>
    </row>
    <row r="34800" spans="1:2" x14ac:dyDescent="0.2">
      <c r="A34800" s="47"/>
      <c r="B34800" s="60"/>
    </row>
    <row r="34801" spans="1:2" x14ac:dyDescent="0.2">
      <c r="A34801" s="47"/>
      <c r="B34801" s="60"/>
    </row>
    <row r="34802" spans="1:2" x14ac:dyDescent="0.2">
      <c r="A34802" s="47"/>
      <c r="B34802" s="60"/>
    </row>
    <row r="34803" spans="1:2" x14ac:dyDescent="0.2">
      <c r="A34803" s="47"/>
      <c r="B34803" s="60"/>
    </row>
    <row r="34804" spans="1:2" x14ac:dyDescent="0.2">
      <c r="A34804" s="47"/>
      <c r="B34804" s="60"/>
    </row>
    <row r="34805" spans="1:2" x14ac:dyDescent="0.2">
      <c r="A34805" s="47"/>
      <c r="B34805" s="60"/>
    </row>
    <row r="34806" spans="1:2" x14ac:dyDescent="0.2">
      <c r="A34806" s="47"/>
      <c r="B34806" s="60"/>
    </row>
    <row r="34807" spans="1:2" x14ac:dyDescent="0.2">
      <c r="A34807" s="47"/>
      <c r="B34807" s="60"/>
    </row>
    <row r="34808" spans="1:2" x14ac:dyDescent="0.2">
      <c r="A34808" s="47"/>
      <c r="B34808" s="60"/>
    </row>
    <row r="34809" spans="1:2" x14ac:dyDescent="0.2">
      <c r="A34809" s="47"/>
      <c r="B34809" s="60"/>
    </row>
    <row r="34810" spans="1:2" x14ac:dyDescent="0.2">
      <c r="A34810" s="47"/>
      <c r="B34810" s="60"/>
    </row>
    <row r="34811" spans="1:2" x14ac:dyDescent="0.2">
      <c r="A34811" s="47"/>
      <c r="B34811" s="60"/>
    </row>
    <row r="34812" spans="1:2" x14ac:dyDescent="0.2">
      <c r="A34812" s="47"/>
      <c r="B34812" s="60"/>
    </row>
    <row r="34813" spans="1:2" x14ac:dyDescent="0.2">
      <c r="A34813" s="47"/>
      <c r="B34813" s="60"/>
    </row>
    <row r="34814" spans="1:2" x14ac:dyDescent="0.2">
      <c r="A34814" s="47"/>
      <c r="B34814" s="60"/>
    </row>
    <row r="34815" spans="1:2" x14ac:dyDescent="0.2">
      <c r="A34815" s="47"/>
      <c r="B34815" s="60"/>
    </row>
    <row r="34816" spans="1:2" x14ac:dyDescent="0.2">
      <c r="A34816" s="47"/>
      <c r="B34816" s="60"/>
    </row>
    <row r="34817" spans="1:2" x14ac:dyDescent="0.2">
      <c r="A34817" s="47"/>
      <c r="B34817" s="60"/>
    </row>
    <row r="34818" spans="1:2" x14ac:dyDescent="0.2">
      <c r="A34818" s="47"/>
      <c r="B34818" s="60"/>
    </row>
    <row r="34819" spans="1:2" x14ac:dyDescent="0.2">
      <c r="A34819" s="47"/>
      <c r="B34819" s="60"/>
    </row>
    <row r="34820" spans="1:2" x14ac:dyDescent="0.2">
      <c r="A34820" s="47"/>
      <c r="B34820" s="60"/>
    </row>
    <row r="34821" spans="1:2" x14ac:dyDescent="0.2">
      <c r="A34821" s="47"/>
      <c r="B34821" s="60"/>
    </row>
    <row r="34822" spans="1:2" x14ac:dyDescent="0.2">
      <c r="A34822" s="47"/>
      <c r="B34822" s="60"/>
    </row>
    <row r="34823" spans="1:2" x14ac:dyDescent="0.2">
      <c r="A34823" s="47"/>
      <c r="B34823" s="60"/>
    </row>
    <row r="34824" spans="1:2" x14ac:dyDescent="0.2">
      <c r="A34824" s="47"/>
      <c r="B34824" s="60"/>
    </row>
    <row r="34825" spans="1:2" x14ac:dyDescent="0.2">
      <c r="A34825" s="47"/>
      <c r="B34825" s="60"/>
    </row>
    <row r="34826" spans="1:2" x14ac:dyDescent="0.2">
      <c r="A34826" s="47"/>
      <c r="B34826" s="60"/>
    </row>
    <row r="34827" spans="1:2" x14ac:dyDescent="0.2">
      <c r="A34827" s="47"/>
      <c r="B34827" s="60"/>
    </row>
    <row r="34828" spans="1:2" x14ac:dyDescent="0.2">
      <c r="A34828" s="47"/>
      <c r="B34828" s="60"/>
    </row>
    <row r="34829" spans="1:2" x14ac:dyDescent="0.2">
      <c r="A34829" s="47"/>
      <c r="B34829" s="60"/>
    </row>
    <row r="34830" spans="1:2" x14ac:dyDescent="0.2">
      <c r="A34830" s="47"/>
      <c r="B34830" s="60"/>
    </row>
    <row r="34831" spans="1:2" x14ac:dyDescent="0.2">
      <c r="A34831" s="47"/>
      <c r="B34831" s="60"/>
    </row>
    <row r="34832" spans="1:2" x14ac:dyDescent="0.2">
      <c r="A34832" s="47"/>
      <c r="B34832" s="60"/>
    </row>
    <row r="34833" spans="1:2" x14ac:dyDescent="0.2">
      <c r="A34833" s="47"/>
      <c r="B34833" s="60"/>
    </row>
    <row r="34834" spans="1:2" x14ac:dyDescent="0.2">
      <c r="A34834" s="47"/>
      <c r="B34834" s="60"/>
    </row>
    <row r="34835" spans="1:2" x14ac:dyDescent="0.2">
      <c r="A34835" s="47"/>
      <c r="B34835" s="60"/>
    </row>
    <row r="34836" spans="1:2" x14ac:dyDescent="0.2">
      <c r="A34836" s="47"/>
      <c r="B34836" s="60"/>
    </row>
    <row r="34837" spans="1:2" x14ac:dyDescent="0.2">
      <c r="A34837" s="47"/>
      <c r="B34837" s="60"/>
    </row>
    <row r="34838" spans="1:2" x14ac:dyDescent="0.2">
      <c r="A34838" s="47"/>
      <c r="B34838" s="60"/>
    </row>
    <row r="34839" spans="1:2" x14ac:dyDescent="0.2">
      <c r="A34839" s="47"/>
      <c r="B34839" s="60"/>
    </row>
    <row r="34840" spans="1:2" x14ac:dyDescent="0.2">
      <c r="A34840" s="47"/>
      <c r="B34840" s="60"/>
    </row>
    <row r="34841" spans="1:2" x14ac:dyDescent="0.2">
      <c r="A34841" s="47"/>
      <c r="B34841" s="60"/>
    </row>
    <row r="34842" spans="1:2" x14ac:dyDescent="0.2">
      <c r="A34842" s="47"/>
      <c r="B34842" s="60"/>
    </row>
    <row r="34843" spans="1:2" x14ac:dyDescent="0.2">
      <c r="A34843" s="47"/>
      <c r="B34843" s="60"/>
    </row>
    <row r="34844" spans="1:2" x14ac:dyDescent="0.2">
      <c r="A34844" s="47"/>
      <c r="B34844" s="60"/>
    </row>
    <row r="34845" spans="1:2" x14ac:dyDescent="0.2">
      <c r="A34845" s="47"/>
      <c r="B34845" s="60"/>
    </row>
    <row r="34846" spans="1:2" x14ac:dyDescent="0.2">
      <c r="A34846" s="47"/>
      <c r="B34846" s="60"/>
    </row>
    <row r="34847" spans="1:2" x14ac:dyDescent="0.2">
      <c r="A34847" s="47"/>
      <c r="B34847" s="60"/>
    </row>
    <row r="34848" spans="1:2" x14ac:dyDescent="0.2">
      <c r="A34848" s="47"/>
      <c r="B34848" s="60"/>
    </row>
    <row r="34849" spans="1:2" x14ac:dyDescent="0.2">
      <c r="A34849" s="47"/>
      <c r="B34849" s="60"/>
    </row>
    <row r="34850" spans="1:2" x14ac:dyDescent="0.2">
      <c r="A34850" s="47"/>
      <c r="B34850" s="60"/>
    </row>
    <row r="34851" spans="1:2" x14ac:dyDescent="0.2">
      <c r="A34851" s="47"/>
      <c r="B34851" s="60"/>
    </row>
    <row r="34852" spans="1:2" x14ac:dyDescent="0.2">
      <c r="A34852" s="47"/>
      <c r="B34852" s="60"/>
    </row>
    <row r="34853" spans="1:2" x14ac:dyDescent="0.2">
      <c r="A34853" s="47"/>
      <c r="B34853" s="60"/>
    </row>
    <row r="34854" spans="1:2" x14ac:dyDescent="0.2">
      <c r="A34854" s="47"/>
      <c r="B34854" s="60"/>
    </row>
    <row r="34855" spans="1:2" x14ac:dyDescent="0.2">
      <c r="A34855" s="47"/>
      <c r="B34855" s="60"/>
    </row>
    <row r="34856" spans="1:2" x14ac:dyDescent="0.2">
      <c r="A34856" s="47"/>
      <c r="B34856" s="60"/>
    </row>
    <row r="34857" spans="1:2" x14ac:dyDescent="0.2">
      <c r="A34857" s="47"/>
      <c r="B34857" s="60"/>
    </row>
    <row r="34858" spans="1:2" x14ac:dyDescent="0.2">
      <c r="A34858" s="47"/>
      <c r="B34858" s="60"/>
    </row>
    <row r="34859" spans="1:2" x14ac:dyDescent="0.2">
      <c r="A34859" s="47"/>
      <c r="B34859" s="60"/>
    </row>
    <row r="34860" spans="1:2" x14ac:dyDescent="0.2">
      <c r="A34860" s="47"/>
      <c r="B34860" s="60"/>
    </row>
    <row r="34861" spans="1:2" x14ac:dyDescent="0.2">
      <c r="A34861" s="47"/>
      <c r="B34861" s="60"/>
    </row>
    <row r="34862" spans="1:2" x14ac:dyDescent="0.2">
      <c r="A34862" s="47"/>
      <c r="B34862" s="60"/>
    </row>
    <row r="34863" spans="1:2" x14ac:dyDescent="0.2">
      <c r="A34863" s="47"/>
      <c r="B34863" s="60"/>
    </row>
    <row r="34864" spans="1:2" x14ac:dyDescent="0.2">
      <c r="A34864" s="47"/>
      <c r="B34864" s="60"/>
    </row>
    <row r="34865" spans="1:2" x14ac:dyDescent="0.2">
      <c r="A34865" s="47"/>
      <c r="B34865" s="60"/>
    </row>
    <row r="34866" spans="1:2" x14ac:dyDescent="0.2">
      <c r="A34866" s="47"/>
      <c r="B34866" s="60"/>
    </row>
    <row r="34867" spans="1:2" x14ac:dyDescent="0.2">
      <c r="A34867" s="47"/>
      <c r="B34867" s="60"/>
    </row>
    <row r="34868" spans="1:2" x14ac:dyDescent="0.2">
      <c r="A34868" s="47"/>
      <c r="B34868" s="60"/>
    </row>
    <row r="34869" spans="1:2" x14ac:dyDescent="0.2">
      <c r="A34869" s="47"/>
      <c r="B34869" s="60"/>
    </row>
    <row r="34870" spans="1:2" x14ac:dyDescent="0.2">
      <c r="A34870" s="47"/>
      <c r="B34870" s="60"/>
    </row>
    <row r="34871" spans="1:2" x14ac:dyDescent="0.2">
      <c r="A34871" s="47"/>
      <c r="B34871" s="60"/>
    </row>
    <row r="34872" spans="1:2" x14ac:dyDescent="0.2">
      <c r="A34872" s="47"/>
      <c r="B34872" s="60"/>
    </row>
    <row r="34873" spans="1:2" x14ac:dyDescent="0.2">
      <c r="A34873" s="47"/>
      <c r="B34873" s="60"/>
    </row>
    <row r="34874" spans="1:2" x14ac:dyDescent="0.2">
      <c r="A34874" s="47"/>
      <c r="B34874" s="60"/>
    </row>
    <row r="34875" spans="1:2" x14ac:dyDescent="0.2">
      <c r="A34875" s="47"/>
      <c r="B34875" s="60"/>
    </row>
    <row r="34876" spans="1:2" x14ac:dyDescent="0.2">
      <c r="A34876" s="47"/>
      <c r="B34876" s="60"/>
    </row>
    <row r="34877" spans="1:2" x14ac:dyDescent="0.2">
      <c r="A34877" s="47"/>
      <c r="B34877" s="60"/>
    </row>
    <row r="34878" spans="1:2" x14ac:dyDescent="0.2">
      <c r="A34878" s="47"/>
      <c r="B34878" s="60"/>
    </row>
    <row r="34879" spans="1:2" x14ac:dyDescent="0.2">
      <c r="A34879" s="47"/>
      <c r="B34879" s="60"/>
    </row>
    <row r="34880" spans="1:2" x14ac:dyDescent="0.2">
      <c r="A34880" s="47"/>
      <c r="B34880" s="60"/>
    </row>
    <row r="34881" spans="1:2" x14ac:dyDescent="0.2">
      <c r="A34881" s="47"/>
      <c r="B34881" s="60"/>
    </row>
    <row r="34882" spans="1:2" x14ac:dyDescent="0.2">
      <c r="A34882" s="47"/>
      <c r="B34882" s="60"/>
    </row>
    <row r="34883" spans="1:2" x14ac:dyDescent="0.2">
      <c r="A34883" s="47"/>
      <c r="B34883" s="60"/>
    </row>
    <row r="34884" spans="1:2" x14ac:dyDescent="0.2">
      <c r="A34884" s="47"/>
      <c r="B34884" s="60"/>
    </row>
    <row r="34885" spans="1:2" x14ac:dyDescent="0.2">
      <c r="A34885" s="47"/>
      <c r="B34885" s="60"/>
    </row>
    <row r="34886" spans="1:2" x14ac:dyDescent="0.2">
      <c r="A34886" s="47"/>
      <c r="B34886" s="60"/>
    </row>
    <row r="34887" spans="1:2" x14ac:dyDescent="0.2">
      <c r="A34887" s="47"/>
      <c r="B34887" s="60"/>
    </row>
    <row r="34888" spans="1:2" x14ac:dyDescent="0.2">
      <c r="A34888" s="47"/>
      <c r="B34888" s="60"/>
    </row>
    <row r="34889" spans="1:2" x14ac:dyDescent="0.2">
      <c r="A34889" s="47"/>
      <c r="B34889" s="60"/>
    </row>
    <row r="34890" spans="1:2" x14ac:dyDescent="0.2">
      <c r="A34890" s="47"/>
      <c r="B34890" s="60"/>
    </row>
    <row r="34891" spans="1:2" x14ac:dyDescent="0.2">
      <c r="A34891" s="47"/>
      <c r="B34891" s="60"/>
    </row>
    <row r="34892" spans="1:2" x14ac:dyDescent="0.2">
      <c r="A34892" s="47"/>
      <c r="B34892" s="60"/>
    </row>
    <row r="34893" spans="1:2" x14ac:dyDescent="0.2">
      <c r="A34893" s="47"/>
      <c r="B34893" s="60"/>
    </row>
    <row r="34894" spans="1:2" x14ac:dyDescent="0.2">
      <c r="A34894" s="47"/>
      <c r="B34894" s="60"/>
    </row>
    <row r="34895" spans="1:2" x14ac:dyDescent="0.2">
      <c r="A34895" s="47"/>
      <c r="B34895" s="60"/>
    </row>
    <row r="34896" spans="1:2" x14ac:dyDescent="0.2">
      <c r="A34896" s="47"/>
      <c r="B34896" s="60"/>
    </row>
    <row r="34897" spans="1:2" x14ac:dyDescent="0.2">
      <c r="A34897" s="47"/>
      <c r="B34897" s="60"/>
    </row>
    <row r="34898" spans="1:2" x14ac:dyDescent="0.2">
      <c r="A34898" s="47"/>
      <c r="B34898" s="60"/>
    </row>
    <row r="34899" spans="1:2" x14ac:dyDescent="0.2">
      <c r="A34899" s="47"/>
      <c r="B34899" s="60"/>
    </row>
    <row r="34900" spans="1:2" x14ac:dyDescent="0.2">
      <c r="A34900" s="47"/>
      <c r="B34900" s="60"/>
    </row>
    <row r="34901" spans="1:2" x14ac:dyDescent="0.2">
      <c r="A34901" s="47"/>
      <c r="B34901" s="60"/>
    </row>
    <row r="34902" spans="1:2" x14ac:dyDescent="0.2">
      <c r="A34902" s="47"/>
      <c r="B34902" s="60"/>
    </row>
    <row r="34903" spans="1:2" x14ac:dyDescent="0.2">
      <c r="A34903" s="47"/>
      <c r="B34903" s="60"/>
    </row>
    <row r="34904" spans="1:2" x14ac:dyDescent="0.2">
      <c r="A34904" s="47"/>
      <c r="B34904" s="60"/>
    </row>
    <row r="34905" spans="1:2" x14ac:dyDescent="0.2">
      <c r="A34905" s="47"/>
      <c r="B34905" s="60"/>
    </row>
    <row r="34906" spans="1:2" x14ac:dyDescent="0.2">
      <c r="A34906" s="47"/>
      <c r="B34906" s="60"/>
    </row>
    <row r="34907" spans="1:2" x14ac:dyDescent="0.2">
      <c r="A34907" s="47"/>
      <c r="B34907" s="60"/>
    </row>
    <row r="34908" spans="1:2" x14ac:dyDescent="0.2">
      <c r="A34908" s="47"/>
      <c r="B34908" s="60"/>
    </row>
    <row r="34909" spans="1:2" x14ac:dyDescent="0.2">
      <c r="A34909" s="47"/>
      <c r="B34909" s="60"/>
    </row>
    <row r="34910" spans="1:2" x14ac:dyDescent="0.2">
      <c r="A34910" s="47"/>
      <c r="B34910" s="60"/>
    </row>
    <row r="34911" spans="1:2" x14ac:dyDescent="0.2">
      <c r="A34911" s="47"/>
      <c r="B34911" s="60"/>
    </row>
    <row r="34912" spans="1:2" x14ac:dyDescent="0.2">
      <c r="A34912" s="47"/>
      <c r="B34912" s="60"/>
    </row>
    <row r="34913" spans="1:2" x14ac:dyDescent="0.2">
      <c r="A34913" s="47"/>
      <c r="B34913" s="60"/>
    </row>
    <row r="34914" spans="1:2" x14ac:dyDescent="0.2">
      <c r="A34914" s="47"/>
      <c r="B34914" s="60"/>
    </row>
    <row r="34915" spans="1:2" x14ac:dyDescent="0.2">
      <c r="A34915" s="47"/>
      <c r="B34915" s="60"/>
    </row>
    <row r="34916" spans="1:2" x14ac:dyDescent="0.2">
      <c r="A34916" s="47"/>
      <c r="B34916" s="60"/>
    </row>
    <row r="34917" spans="1:2" x14ac:dyDescent="0.2">
      <c r="A34917" s="47"/>
      <c r="B34917" s="60"/>
    </row>
    <row r="34918" spans="1:2" x14ac:dyDescent="0.2">
      <c r="A34918" s="47"/>
      <c r="B34918" s="60"/>
    </row>
    <row r="34919" spans="1:2" x14ac:dyDescent="0.2">
      <c r="A34919" s="47"/>
      <c r="B34919" s="60"/>
    </row>
    <row r="34920" spans="1:2" x14ac:dyDescent="0.2">
      <c r="A34920" s="47"/>
      <c r="B34920" s="60"/>
    </row>
    <row r="34921" spans="1:2" x14ac:dyDescent="0.2">
      <c r="A34921" s="47"/>
      <c r="B34921" s="60"/>
    </row>
    <row r="34922" spans="1:2" x14ac:dyDescent="0.2">
      <c r="A34922" s="47"/>
      <c r="B34922" s="60"/>
    </row>
    <row r="34923" spans="1:2" x14ac:dyDescent="0.2">
      <c r="A34923" s="47"/>
      <c r="B34923" s="60"/>
    </row>
    <row r="34924" spans="1:2" x14ac:dyDescent="0.2">
      <c r="A34924" s="47"/>
      <c r="B34924" s="60"/>
    </row>
    <row r="34925" spans="1:2" x14ac:dyDescent="0.2">
      <c r="A34925" s="47"/>
      <c r="B34925" s="60"/>
    </row>
    <row r="34926" spans="1:2" x14ac:dyDescent="0.2">
      <c r="A34926" s="47"/>
      <c r="B34926" s="60"/>
    </row>
    <row r="34927" spans="1:2" x14ac:dyDescent="0.2">
      <c r="A34927" s="47"/>
      <c r="B34927" s="60"/>
    </row>
    <row r="34928" spans="1:2" x14ac:dyDescent="0.2">
      <c r="A34928" s="47"/>
      <c r="B34928" s="60"/>
    </row>
    <row r="34929" spans="1:2" x14ac:dyDescent="0.2">
      <c r="A34929" s="47"/>
      <c r="B34929" s="60"/>
    </row>
    <row r="34930" spans="1:2" x14ac:dyDescent="0.2">
      <c r="A34930" s="47"/>
      <c r="B34930" s="60"/>
    </row>
    <row r="34931" spans="1:2" x14ac:dyDescent="0.2">
      <c r="A34931" s="47"/>
      <c r="B34931" s="60"/>
    </row>
    <row r="34932" spans="1:2" x14ac:dyDescent="0.2">
      <c r="A34932" s="47"/>
      <c r="B34932" s="60"/>
    </row>
    <row r="34933" spans="1:2" x14ac:dyDescent="0.2">
      <c r="A34933" s="47"/>
      <c r="B34933" s="60"/>
    </row>
    <row r="34934" spans="1:2" x14ac:dyDescent="0.2">
      <c r="A34934" s="47"/>
      <c r="B34934" s="60"/>
    </row>
    <row r="34935" spans="1:2" x14ac:dyDescent="0.2">
      <c r="A34935" s="47"/>
      <c r="B34935" s="60"/>
    </row>
    <row r="34936" spans="1:2" x14ac:dyDescent="0.2">
      <c r="A34936" s="47"/>
      <c r="B34936" s="60"/>
    </row>
    <row r="34937" spans="1:2" x14ac:dyDescent="0.2">
      <c r="A34937" s="47"/>
      <c r="B34937" s="60"/>
    </row>
    <row r="34938" spans="1:2" x14ac:dyDescent="0.2">
      <c r="A34938" s="47"/>
      <c r="B34938" s="60"/>
    </row>
    <row r="34939" spans="1:2" x14ac:dyDescent="0.2">
      <c r="A34939" s="47"/>
      <c r="B34939" s="60"/>
    </row>
    <row r="34940" spans="1:2" x14ac:dyDescent="0.2">
      <c r="A34940" s="47"/>
      <c r="B34940" s="60"/>
    </row>
    <row r="34941" spans="1:2" x14ac:dyDescent="0.2">
      <c r="A34941" s="47"/>
      <c r="B34941" s="60"/>
    </row>
    <row r="34942" spans="1:2" x14ac:dyDescent="0.2">
      <c r="A34942" s="47"/>
      <c r="B34942" s="60"/>
    </row>
    <row r="34943" spans="1:2" x14ac:dyDescent="0.2">
      <c r="A34943" s="47"/>
      <c r="B34943" s="60"/>
    </row>
    <row r="34944" spans="1:2" x14ac:dyDescent="0.2">
      <c r="A34944" s="47"/>
      <c r="B34944" s="60"/>
    </row>
    <row r="34945" spans="1:2" x14ac:dyDescent="0.2">
      <c r="A34945" s="47"/>
      <c r="B34945" s="60"/>
    </row>
    <row r="34946" spans="1:2" x14ac:dyDescent="0.2">
      <c r="A34946" s="47"/>
      <c r="B34946" s="60"/>
    </row>
    <row r="34947" spans="1:2" x14ac:dyDescent="0.2">
      <c r="A34947" s="47"/>
      <c r="B34947" s="60"/>
    </row>
    <row r="34948" spans="1:2" x14ac:dyDescent="0.2">
      <c r="A34948" s="47"/>
      <c r="B34948" s="60"/>
    </row>
    <row r="34949" spans="1:2" x14ac:dyDescent="0.2">
      <c r="A34949" s="47"/>
      <c r="B34949" s="60"/>
    </row>
    <row r="34950" spans="1:2" x14ac:dyDescent="0.2">
      <c r="A34950" s="47"/>
      <c r="B34950" s="60"/>
    </row>
    <row r="34951" spans="1:2" x14ac:dyDescent="0.2">
      <c r="A34951" s="47"/>
      <c r="B34951" s="60"/>
    </row>
    <row r="34952" spans="1:2" x14ac:dyDescent="0.2">
      <c r="A34952" s="47"/>
      <c r="B34952" s="60"/>
    </row>
    <row r="34953" spans="1:2" x14ac:dyDescent="0.2">
      <c r="A34953" s="47"/>
      <c r="B34953" s="60"/>
    </row>
    <row r="34954" spans="1:2" x14ac:dyDescent="0.2">
      <c r="A34954" s="47"/>
      <c r="B34954" s="60"/>
    </row>
    <row r="34955" spans="1:2" x14ac:dyDescent="0.2">
      <c r="A34955" s="47"/>
      <c r="B34955" s="60"/>
    </row>
    <row r="34956" spans="1:2" x14ac:dyDescent="0.2">
      <c r="A34956" s="47"/>
      <c r="B34956" s="60"/>
    </row>
    <row r="34957" spans="1:2" x14ac:dyDescent="0.2">
      <c r="A34957" s="47"/>
      <c r="B34957" s="60"/>
    </row>
    <row r="34958" spans="1:2" x14ac:dyDescent="0.2">
      <c r="A34958" s="47"/>
      <c r="B34958" s="60"/>
    </row>
    <row r="34959" spans="1:2" x14ac:dyDescent="0.2">
      <c r="A34959" s="47"/>
      <c r="B34959" s="60"/>
    </row>
    <row r="34960" spans="1:2" x14ac:dyDescent="0.2">
      <c r="A34960" s="47"/>
      <c r="B34960" s="60"/>
    </row>
    <row r="34961" spans="1:2" x14ac:dyDescent="0.2">
      <c r="A34961" s="47"/>
      <c r="B34961" s="60"/>
    </row>
    <row r="34962" spans="1:2" x14ac:dyDescent="0.2">
      <c r="A34962" s="47"/>
      <c r="B34962" s="60"/>
    </row>
    <row r="34963" spans="1:2" x14ac:dyDescent="0.2">
      <c r="A34963" s="47"/>
      <c r="B34963" s="60"/>
    </row>
    <row r="34964" spans="1:2" x14ac:dyDescent="0.2">
      <c r="A34964" s="47"/>
      <c r="B34964" s="60"/>
    </row>
    <row r="34965" spans="1:2" x14ac:dyDescent="0.2">
      <c r="A34965" s="47"/>
      <c r="B34965" s="60"/>
    </row>
    <row r="34966" spans="1:2" x14ac:dyDescent="0.2">
      <c r="A34966" s="47"/>
      <c r="B34966" s="60"/>
    </row>
    <row r="34967" spans="1:2" x14ac:dyDescent="0.2">
      <c r="A34967" s="47"/>
      <c r="B34967" s="60"/>
    </row>
    <row r="34968" spans="1:2" x14ac:dyDescent="0.2">
      <c r="A34968" s="47"/>
      <c r="B34968" s="60"/>
    </row>
    <row r="34969" spans="1:2" x14ac:dyDescent="0.2">
      <c r="A34969" s="47"/>
      <c r="B34969" s="60"/>
    </row>
    <row r="34970" spans="1:2" x14ac:dyDescent="0.2">
      <c r="A34970" s="47"/>
      <c r="B34970" s="60"/>
    </row>
    <row r="34971" spans="1:2" x14ac:dyDescent="0.2">
      <c r="A34971" s="47"/>
      <c r="B34971" s="60"/>
    </row>
    <row r="34972" spans="1:2" x14ac:dyDescent="0.2">
      <c r="A34972" s="47"/>
      <c r="B34972" s="60"/>
    </row>
    <row r="34973" spans="1:2" x14ac:dyDescent="0.2">
      <c r="A34973" s="47"/>
      <c r="B34973" s="60"/>
    </row>
    <row r="34974" spans="1:2" x14ac:dyDescent="0.2">
      <c r="A34974" s="47"/>
      <c r="B34974" s="60"/>
    </row>
    <row r="34975" spans="1:2" x14ac:dyDescent="0.2">
      <c r="A34975" s="47"/>
      <c r="B34975" s="60"/>
    </row>
    <row r="34976" spans="1:2" x14ac:dyDescent="0.2">
      <c r="A34976" s="47"/>
      <c r="B34976" s="60"/>
    </row>
    <row r="34977" spans="1:2" x14ac:dyDescent="0.2">
      <c r="A34977" s="47"/>
      <c r="B34977" s="60"/>
    </row>
    <row r="34978" spans="1:2" x14ac:dyDescent="0.2">
      <c r="A34978" s="47"/>
      <c r="B34978" s="60"/>
    </row>
    <row r="34979" spans="1:2" x14ac:dyDescent="0.2">
      <c r="A34979" s="47"/>
      <c r="B34979" s="60"/>
    </row>
    <row r="34980" spans="1:2" x14ac:dyDescent="0.2">
      <c r="A34980" s="47"/>
      <c r="B34980" s="60"/>
    </row>
    <row r="34981" spans="1:2" x14ac:dyDescent="0.2">
      <c r="A34981" s="47"/>
      <c r="B34981" s="60"/>
    </row>
    <row r="34982" spans="1:2" x14ac:dyDescent="0.2">
      <c r="A34982" s="47"/>
      <c r="B34982" s="60"/>
    </row>
    <row r="34983" spans="1:2" x14ac:dyDescent="0.2">
      <c r="A34983" s="47"/>
      <c r="B34983" s="60"/>
    </row>
    <row r="34984" spans="1:2" x14ac:dyDescent="0.2">
      <c r="A34984" s="47"/>
      <c r="B34984" s="60"/>
    </row>
    <row r="34985" spans="1:2" x14ac:dyDescent="0.2">
      <c r="A34985" s="47"/>
      <c r="B34985" s="60"/>
    </row>
    <row r="34986" spans="1:2" x14ac:dyDescent="0.2">
      <c r="A34986" s="47"/>
      <c r="B34986" s="60"/>
    </row>
    <row r="34987" spans="1:2" x14ac:dyDescent="0.2">
      <c r="A34987" s="47"/>
      <c r="B34987" s="60"/>
    </row>
    <row r="34988" spans="1:2" x14ac:dyDescent="0.2">
      <c r="A34988" s="47"/>
      <c r="B34988" s="60"/>
    </row>
    <row r="34989" spans="1:2" x14ac:dyDescent="0.2">
      <c r="A34989" s="47"/>
      <c r="B34989" s="60"/>
    </row>
    <row r="34990" spans="1:2" x14ac:dyDescent="0.2">
      <c r="A34990" s="47"/>
      <c r="B34990" s="60"/>
    </row>
    <row r="34991" spans="1:2" x14ac:dyDescent="0.2">
      <c r="A34991" s="47"/>
      <c r="B34991" s="60"/>
    </row>
    <row r="34992" spans="1:2" x14ac:dyDescent="0.2">
      <c r="A34992" s="47"/>
      <c r="B34992" s="60"/>
    </row>
    <row r="34993" spans="1:2" x14ac:dyDescent="0.2">
      <c r="A34993" s="47"/>
      <c r="B34993" s="60"/>
    </row>
    <row r="34994" spans="1:2" x14ac:dyDescent="0.2">
      <c r="A34994" s="47"/>
      <c r="B34994" s="60"/>
    </row>
    <row r="34995" spans="1:2" x14ac:dyDescent="0.2">
      <c r="A34995" s="47"/>
      <c r="B34995" s="60"/>
    </row>
    <row r="34996" spans="1:2" x14ac:dyDescent="0.2">
      <c r="A34996" s="47"/>
      <c r="B34996" s="60"/>
    </row>
    <row r="34997" spans="1:2" x14ac:dyDescent="0.2">
      <c r="A34997" s="47"/>
      <c r="B34997" s="60"/>
    </row>
    <row r="34998" spans="1:2" x14ac:dyDescent="0.2">
      <c r="A34998" s="47"/>
      <c r="B34998" s="60"/>
    </row>
    <row r="34999" spans="1:2" x14ac:dyDescent="0.2">
      <c r="A34999" s="47"/>
      <c r="B34999" s="60"/>
    </row>
    <row r="35000" spans="1:2" x14ac:dyDescent="0.2">
      <c r="A35000" s="47"/>
      <c r="B35000" s="60"/>
    </row>
    <row r="35001" spans="1:2" x14ac:dyDescent="0.2">
      <c r="A35001" s="47"/>
      <c r="B35001" s="60"/>
    </row>
    <row r="35002" spans="1:2" x14ac:dyDescent="0.2">
      <c r="A35002" s="47"/>
      <c r="B35002" s="60"/>
    </row>
    <row r="35003" spans="1:2" x14ac:dyDescent="0.2">
      <c r="A35003" s="47"/>
      <c r="B35003" s="60"/>
    </row>
    <row r="35004" spans="1:2" x14ac:dyDescent="0.2">
      <c r="A35004" s="47"/>
      <c r="B35004" s="60"/>
    </row>
    <row r="35005" spans="1:2" x14ac:dyDescent="0.2">
      <c r="A35005" s="47"/>
      <c r="B35005" s="60"/>
    </row>
    <row r="35006" spans="1:2" x14ac:dyDescent="0.2">
      <c r="A35006" s="47"/>
      <c r="B35006" s="60"/>
    </row>
    <row r="35007" spans="1:2" x14ac:dyDescent="0.2">
      <c r="A35007" s="47"/>
      <c r="B35007" s="60"/>
    </row>
    <row r="35008" spans="1:2" x14ac:dyDescent="0.2">
      <c r="A35008" s="47"/>
      <c r="B35008" s="60"/>
    </row>
    <row r="35009" spans="1:2" x14ac:dyDescent="0.2">
      <c r="A35009" s="47"/>
      <c r="B35009" s="60"/>
    </row>
    <row r="35010" spans="1:2" x14ac:dyDescent="0.2">
      <c r="A35010" s="47"/>
      <c r="B35010" s="60"/>
    </row>
    <row r="35011" spans="1:2" x14ac:dyDescent="0.2">
      <c r="A35011" s="47"/>
      <c r="B35011" s="60"/>
    </row>
    <row r="35012" spans="1:2" x14ac:dyDescent="0.2">
      <c r="A35012" s="47"/>
      <c r="B35012" s="60"/>
    </row>
    <row r="35013" spans="1:2" x14ac:dyDescent="0.2">
      <c r="A35013" s="47"/>
      <c r="B35013" s="60"/>
    </row>
    <row r="35014" spans="1:2" x14ac:dyDescent="0.2">
      <c r="A35014" s="47"/>
      <c r="B35014" s="60"/>
    </row>
    <row r="35015" spans="1:2" x14ac:dyDescent="0.2">
      <c r="A35015" s="47"/>
      <c r="B35015" s="60"/>
    </row>
    <row r="35016" spans="1:2" x14ac:dyDescent="0.2">
      <c r="A35016" s="47"/>
      <c r="B35016" s="60"/>
    </row>
    <row r="35017" spans="1:2" x14ac:dyDescent="0.2">
      <c r="A35017" s="47"/>
      <c r="B35017" s="60"/>
    </row>
    <row r="35018" spans="1:2" x14ac:dyDescent="0.2">
      <c r="A35018" s="47"/>
      <c r="B35018" s="60"/>
    </row>
    <row r="35019" spans="1:2" x14ac:dyDescent="0.2">
      <c r="A35019" s="47"/>
      <c r="B35019" s="60"/>
    </row>
    <row r="35020" spans="1:2" x14ac:dyDescent="0.2">
      <c r="A35020" s="47"/>
      <c r="B35020" s="60"/>
    </row>
    <row r="35021" spans="1:2" x14ac:dyDescent="0.2">
      <c r="A35021" s="47"/>
      <c r="B35021" s="60"/>
    </row>
    <row r="35022" spans="1:2" x14ac:dyDescent="0.2">
      <c r="A35022" s="47"/>
      <c r="B35022" s="60"/>
    </row>
    <row r="35023" spans="1:2" x14ac:dyDescent="0.2">
      <c r="A35023" s="47"/>
      <c r="B35023" s="60"/>
    </row>
    <row r="35024" spans="1:2" x14ac:dyDescent="0.2">
      <c r="A35024" s="47"/>
      <c r="B35024" s="60"/>
    </row>
    <row r="35025" spans="1:2" x14ac:dyDescent="0.2">
      <c r="A35025" s="47"/>
      <c r="B35025" s="60"/>
    </row>
    <row r="35026" spans="1:2" x14ac:dyDescent="0.2">
      <c r="A35026" s="47"/>
      <c r="B35026" s="60"/>
    </row>
    <row r="35027" spans="1:2" x14ac:dyDescent="0.2">
      <c r="A35027" s="47"/>
      <c r="B35027" s="60"/>
    </row>
    <row r="35028" spans="1:2" x14ac:dyDescent="0.2">
      <c r="A35028" s="47"/>
      <c r="B35028" s="60"/>
    </row>
    <row r="35029" spans="1:2" x14ac:dyDescent="0.2">
      <c r="A35029" s="47"/>
      <c r="B35029" s="60"/>
    </row>
    <row r="35030" spans="1:2" x14ac:dyDescent="0.2">
      <c r="A35030" s="47"/>
      <c r="B35030" s="60"/>
    </row>
    <row r="35031" spans="1:2" x14ac:dyDescent="0.2">
      <c r="A35031" s="47"/>
      <c r="B35031" s="60"/>
    </row>
    <row r="35032" spans="1:2" x14ac:dyDescent="0.2">
      <c r="A35032" s="47"/>
      <c r="B35032" s="60"/>
    </row>
    <row r="35033" spans="1:2" x14ac:dyDescent="0.2">
      <c r="A35033" s="47"/>
      <c r="B35033" s="60"/>
    </row>
    <row r="35034" spans="1:2" x14ac:dyDescent="0.2">
      <c r="A35034" s="47"/>
      <c r="B35034" s="60"/>
    </row>
    <row r="35035" spans="1:2" x14ac:dyDescent="0.2">
      <c r="A35035" s="47"/>
      <c r="B35035" s="60"/>
    </row>
    <row r="35036" spans="1:2" x14ac:dyDescent="0.2">
      <c r="A35036" s="47"/>
      <c r="B35036" s="60"/>
    </row>
    <row r="35037" spans="1:2" x14ac:dyDescent="0.2">
      <c r="A35037" s="47"/>
      <c r="B35037" s="60"/>
    </row>
    <row r="35038" spans="1:2" x14ac:dyDescent="0.2">
      <c r="A35038" s="47"/>
      <c r="B35038" s="60"/>
    </row>
    <row r="35039" spans="1:2" x14ac:dyDescent="0.2">
      <c r="A35039" s="47"/>
      <c r="B35039" s="60"/>
    </row>
    <row r="35040" spans="1:2" x14ac:dyDescent="0.2">
      <c r="A35040" s="47"/>
      <c r="B35040" s="60"/>
    </row>
    <row r="35041" spans="1:2" x14ac:dyDescent="0.2">
      <c r="A35041" s="47"/>
      <c r="B35041" s="60"/>
    </row>
    <row r="35042" spans="1:2" x14ac:dyDescent="0.2">
      <c r="A35042" s="47"/>
      <c r="B35042" s="60"/>
    </row>
    <row r="35043" spans="1:2" x14ac:dyDescent="0.2">
      <c r="A35043" s="47"/>
      <c r="B35043" s="60"/>
    </row>
    <row r="35044" spans="1:2" x14ac:dyDescent="0.2">
      <c r="A35044" s="47"/>
      <c r="B35044" s="60"/>
    </row>
    <row r="35045" spans="1:2" x14ac:dyDescent="0.2">
      <c r="A35045" s="47"/>
      <c r="B35045" s="60"/>
    </row>
    <row r="35046" spans="1:2" x14ac:dyDescent="0.2">
      <c r="A35046" s="47"/>
      <c r="B35046" s="60"/>
    </row>
    <row r="35047" spans="1:2" x14ac:dyDescent="0.2">
      <c r="A35047" s="47"/>
      <c r="B35047" s="60"/>
    </row>
    <row r="35048" spans="1:2" x14ac:dyDescent="0.2">
      <c r="A35048" s="47"/>
      <c r="B35048" s="60"/>
    </row>
    <row r="35049" spans="1:2" x14ac:dyDescent="0.2">
      <c r="A35049" s="47"/>
      <c r="B35049" s="60"/>
    </row>
    <row r="35050" spans="1:2" x14ac:dyDescent="0.2">
      <c r="A35050" s="47"/>
      <c r="B35050" s="60"/>
    </row>
    <row r="35051" spans="1:2" x14ac:dyDescent="0.2">
      <c r="A35051" s="47"/>
      <c r="B35051" s="60"/>
    </row>
    <row r="35052" spans="1:2" x14ac:dyDescent="0.2">
      <c r="A35052" s="47"/>
      <c r="B35052" s="60"/>
    </row>
    <row r="35053" spans="1:2" x14ac:dyDescent="0.2">
      <c r="A35053" s="47"/>
      <c r="B35053" s="60"/>
    </row>
    <row r="35054" spans="1:2" x14ac:dyDescent="0.2">
      <c r="A35054" s="47"/>
      <c r="B35054" s="60"/>
    </row>
    <row r="35055" spans="1:2" x14ac:dyDescent="0.2">
      <c r="A35055" s="47"/>
      <c r="B35055" s="60"/>
    </row>
    <row r="35056" spans="1:2" x14ac:dyDescent="0.2">
      <c r="A35056" s="47"/>
      <c r="B35056" s="60"/>
    </row>
    <row r="35057" spans="1:2" x14ac:dyDescent="0.2">
      <c r="A35057" s="47"/>
      <c r="B35057" s="60"/>
    </row>
    <row r="35058" spans="1:2" x14ac:dyDescent="0.2">
      <c r="A35058" s="47"/>
      <c r="B35058" s="60"/>
    </row>
    <row r="35059" spans="1:2" x14ac:dyDescent="0.2">
      <c r="A35059" s="47"/>
      <c r="B35059" s="60"/>
    </row>
    <row r="35060" spans="1:2" x14ac:dyDescent="0.2">
      <c r="A35060" s="47"/>
      <c r="B35060" s="60"/>
    </row>
    <row r="35061" spans="1:2" x14ac:dyDescent="0.2">
      <c r="A35061" s="47"/>
      <c r="B35061" s="60"/>
    </row>
    <row r="35062" spans="1:2" x14ac:dyDescent="0.2">
      <c r="A35062" s="47"/>
      <c r="B35062" s="60"/>
    </row>
    <row r="35063" spans="1:2" x14ac:dyDescent="0.2">
      <c r="A35063" s="47"/>
      <c r="B35063" s="60"/>
    </row>
    <row r="35064" spans="1:2" x14ac:dyDescent="0.2">
      <c r="A35064" s="47"/>
      <c r="B35064" s="60"/>
    </row>
    <row r="35065" spans="1:2" x14ac:dyDescent="0.2">
      <c r="A35065" s="47"/>
      <c r="B35065" s="60"/>
    </row>
    <row r="35066" spans="1:2" x14ac:dyDescent="0.2">
      <c r="A35066" s="47"/>
      <c r="B35066" s="60"/>
    </row>
    <row r="35067" spans="1:2" x14ac:dyDescent="0.2">
      <c r="A35067" s="47"/>
      <c r="B35067" s="60"/>
    </row>
    <row r="35068" spans="1:2" x14ac:dyDescent="0.2">
      <c r="A35068" s="47"/>
      <c r="B35068" s="60"/>
    </row>
    <row r="35069" spans="1:2" x14ac:dyDescent="0.2">
      <c r="A35069" s="47"/>
      <c r="B35069" s="60"/>
    </row>
    <row r="35070" spans="1:2" x14ac:dyDescent="0.2">
      <c r="A35070" s="47"/>
      <c r="B35070" s="60"/>
    </row>
    <row r="35071" spans="1:2" x14ac:dyDescent="0.2">
      <c r="A35071" s="47"/>
      <c r="B35071" s="60"/>
    </row>
    <row r="35072" spans="1:2" x14ac:dyDescent="0.2">
      <c r="A35072" s="47"/>
      <c r="B35072" s="60"/>
    </row>
    <row r="35073" spans="1:2" x14ac:dyDescent="0.2">
      <c r="A35073" s="47"/>
      <c r="B35073" s="60"/>
    </row>
    <row r="35074" spans="1:2" x14ac:dyDescent="0.2">
      <c r="A35074" s="47"/>
      <c r="B35074" s="60"/>
    </row>
    <row r="35075" spans="1:2" x14ac:dyDescent="0.2">
      <c r="A35075" s="47"/>
      <c r="B35075" s="60"/>
    </row>
    <row r="35076" spans="1:2" x14ac:dyDescent="0.2">
      <c r="A35076" s="47"/>
      <c r="B35076" s="60"/>
    </row>
    <row r="35077" spans="1:2" x14ac:dyDescent="0.2">
      <c r="A35077" s="47"/>
      <c r="B35077" s="60"/>
    </row>
    <row r="35078" spans="1:2" x14ac:dyDescent="0.2">
      <c r="A35078" s="47"/>
      <c r="B35078" s="60"/>
    </row>
    <row r="35079" spans="1:2" x14ac:dyDescent="0.2">
      <c r="A35079" s="47"/>
      <c r="B35079" s="60"/>
    </row>
    <row r="35080" spans="1:2" x14ac:dyDescent="0.2">
      <c r="A35080" s="47"/>
      <c r="B35080" s="60"/>
    </row>
    <row r="35081" spans="1:2" x14ac:dyDescent="0.2">
      <c r="A35081" s="47"/>
      <c r="B35081" s="60"/>
    </row>
    <row r="35082" spans="1:2" x14ac:dyDescent="0.2">
      <c r="A35082" s="47"/>
      <c r="B35082" s="60"/>
    </row>
    <row r="35083" spans="1:2" x14ac:dyDescent="0.2">
      <c r="A35083" s="47"/>
      <c r="B35083" s="60"/>
    </row>
    <row r="35084" spans="1:2" x14ac:dyDescent="0.2">
      <c r="A35084" s="47"/>
      <c r="B35084" s="60"/>
    </row>
    <row r="35085" spans="1:2" x14ac:dyDescent="0.2">
      <c r="A35085" s="47"/>
      <c r="B35085" s="60"/>
    </row>
    <row r="35086" spans="1:2" x14ac:dyDescent="0.2">
      <c r="A35086" s="47"/>
      <c r="B35086" s="60"/>
    </row>
    <row r="35087" spans="1:2" x14ac:dyDescent="0.2">
      <c r="A35087" s="47"/>
      <c r="B35087" s="60"/>
    </row>
    <row r="35088" spans="1:2" x14ac:dyDescent="0.2">
      <c r="A35088" s="47"/>
      <c r="B35088" s="60"/>
    </row>
    <row r="35089" spans="1:2" x14ac:dyDescent="0.2">
      <c r="A35089" s="47"/>
      <c r="B35089" s="60"/>
    </row>
    <row r="35090" spans="1:2" x14ac:dyDescent="0.2">
      <c r="A35090" s="47"/>
      <c r="B35090" s="60"/>
    </row>
    <row r="35091" spans="1:2" x14ac:dyDescent="0.2">
      <c r="A35091" s="47"/>
      <c r="B35091" s="60"/>
    </row>
    <row r="35092" spans="1:2" x14ac:dyDescent="0.2">
      <c r="A35092" s="47"/>
      <c r="B35092" s="60"/>
    </row>
    <row r="35093" spans="1:2" x14ac:dyDescent="0.2">
      <c r="A35093" s="47"/>
      <c r="B35093" s="60"/>
    </row>
    <row r="35094" spans="1:2" x14ac:dyDescent="0.2">
      <c r="A35094" s="47"/>
      <c r="B35094" s="60"/>
    </row>
    <row r="35095" spans="1:2" x14ac:dyDescent="0.2">
      <c r="A35095" s="47"/>
      <c r="B35095" s="60"/>
    </row>
    <row r="35096" spans="1:2" x14ac:dyDescent="0.2">
      <c r="A35096" s="47"/>
      <c r="B35096" s="60"/>
    </row>
    <row r="35097" spans="1:2" x14ac:dyDescent="0.2">
      <c r="A35097" s="47"/>
      <c r="B35097" s="60"/>
    </row>
    <row r="35098" spans="1:2" x14ac:dyDescent="0.2">
      <c r="A35098" s="47"/>
      <c r="B35098" s="60"/>
    </row>
    <row r="35099" spans="1:2" x14ac:dyDescent="0.2">
      <c r="A35099" s="47"/>
      <c r="B35099" s="60"/>
    </row>
    <row r="35100" spans="1:2" x14ac:dyDescent="0.2">
      <c r="A35100" s="47"/>
      <c r="B35100" s="60"/>
    </row>
    <row r="35101" spans="1:2" x14ac:dyDescent="0.2">
      <c r="A35101" s="47"/>
      <c r="B35101" s="60"/>
    </row>
    <row r="35102" spans="1:2" x14ac:dyDescent="0.2">
      <c r="A35102" s="47"/>
      <c r="B35102" s="60"/>
    </row>
    <row r="35103" spans="1:2" x14ac:dyDescent="0.2">
      <c r="A35103" s="47"/>
      <c r="B35103" s="60"/>
    </row>
    <row r="35104" spans="1:2" x14ac:dyDescent="0.2">
      <c r="A35104" s="47"/>
      <c r="B35104" s="60"/>
    </row>
    <row r="35105" spans="1:2" x14ac:dyDescent="0.2">
      <c r="A35105" s="47"/>
      <c r="B35105" s="60"/>
    </row>
    <row r="35106" spans="1:2" x14ac:dyDescent="0.2">
      <c r="A35106" s="47"/>
      <c r="B35106" s="60"/>
    </row>
    <row r="35107" spans="1:2" x14ac:dyDescent="0.2">
      <c r="A35107" s="47"/>
      <c r="B35107" s="60"/>
    </row>
    <row r="35108" spans="1:2" x14ac:dyDescent="0.2">
      <c r="A35108" s="47"/>
      <c r="B35108" s="60"/>
    </row>
    <row r="35109" spans="1:2" x14ac:dyDescent="0.2">
      <c r="A35109" s="47"/>
      <c r="B35109" s="60"/>
    </row>
    <row r="35110" spans="1:2" x14ac:dyDescent="0.2">
      <c r="A35110" s="47"/>
      <c r="B35110" s="60"/>
    </row>
    <row r="35111" spans="1:2" x14ac:dyDescent="0.2">
      <c r="A35111" s="47"/>
      <c r="B35111" s="60"/>
    </row>
    <row r="35112" spans="1:2" x14ac:dyDescent="0.2">
      <c r="A35112" s="47"/>
      <c r="B35112" s="60"/>
    </row>
    <row r="35113" spans="1:2" x14ac:dyDescent="0.2">
      <c r="A35113" s="47"/>
      <c r="B35113" s="60"/>
    </row>
    <row r="35114" spans="1:2" x14ac:dyDescent="0.2">
      <c r="A35114" s="47"/>
      <c r="B35114" s="60"/>
    </row>
    <row r="35115" spans="1:2" x14ac:dyDescent="0.2">
      <c r="A35115" s="47"/>
      <c r="B35115" s="60"/>
    </row>
    <row r="35116" spans="1:2" x14ac:dyDescent="0.2">
      <c r="A35116" s="47"/>
      <c r="B35116" s="60"/>
    </row>
    <row r="35117" spans="1:2" x14ac:dyDescent="0.2">
      <c r="A35117" s="47"/>
      <c r="B35117" s="60"/>
    </row>
    <row r="35118" spans="1:2" x14ac:dyDescent="0.2">
      <c r="A35118" s="47"/>
      <c r="B35118" s="60"/>
    </row>
    <row r="35119" spans="1:2" x14ac:dyDescent="0.2">
      <c r="A35119" s="47"/>
      <c r="B35119" s="60"/>
    </row>
    <row r="35120" spans="1:2" x14ac:dyDescent="0.2">
      <c r="A35120" s="47"/>
      <c r="B35120" s="60"/>
    </row>
    <row r="35121" spans="1:2" x14ac:dyDescent="0.2">
      <c r="A35121" s="47"/>
      <c r="B35121" s="60"/>
    </row>
    <row r="35122" spans="1:2" x14ac:dyDescent="0.2">
      <c r="A35122" s="47"/>
      <c r="B35122" s="60"/>
    </row>
    <row r="35123" spans="1:2" x14ac:dyDescent="0.2">
      <c r="A35123" s="47"/>
      <c r="B35123" s="60"/>
    </row>
    <row r="35124" spans="1:2" x14ac:dyDescent="0.2">
      <c r="A35124" s="47"/>
      <c r="B35124" s="60"/>
    </row>
    <row r="35125" spans="1:2" x14ac:dyDescent="0.2">
      <c r="A35125" s="47"/>
      <c r="B35125" s="60"/>
    </row>
    <row r="35126" spans="1:2" x14ac:dyDescent="0.2">
      <c r="A35126" s="47"/>
      <c r="B35126" s="60"/>
    </row>
    <row r="35127" spans="1:2" x14ac:dyDescent="0.2">
      <c r="A35127" s="47"/>
      <c r="B35127" s="60"/>
    </row>
    <row r="35128" spans="1:2" x14ac:dyDescent="0.2">
      <c r="A35128" s="47"/>
      <c r="B35128" s="60"/>
    </row>
    <row r="35129" spans="1:2" x14ac:dyDescent="0.2">
      <c r="A35129" s="47"/>
      <c r="B35129" s="60"/>
    </row>
    <row r="35130" spans="1:2" x14ac:dyDescent="0.2">
      <c r="A35130" s="47"/>
      <c r="B35130" s="60"/>
    </row>
    <row r="35131" spans="1:2" x14ac:dyDescent="0.2">
      <c r="A35131" s="47"/>
      <c r="B35131" s="60"/>
    </row>
    <row r="35132" spans="1:2" x14ac:dyDescent="0.2">
      <c r="A35132" s="47"/>
      <c r="B35132" s="60"/>
    </row>
    <row r="35133" spans="1:2" x14ac:dyDescent="0.2">
      <c r="A35133" s="47"/>
      <c r="B35133" s="60"/>
    </row>
    <row r="35134" spans="1:2" x14ac:dyDescent="0.2">
      <c r="A35134" s="47"/>
      <c r="B35134" s="60"/>
    </row>
    <row r="35135" spans="1:2" x14ac:dyDescent="0.2">
      <c r="A35135" s="47"/>
      <c r="B35135" s="60"/>
    </row>
    <row r="35136" spans="1:2" x14ac:dyDescent="0.2">
      <c r="A35136" s="47"/>
      <c r="B35136" s="60"/>
    </row>
    <row r="35137" spans="1:2" x14ac:dyDescent="0.2">
      <c r="A35137" s="47"/>
      <c r="B35137" s="60"/>
    </row>
    <row r="35138" spans="1:2" x14ac:dyDescent="0.2">
      <c r="A35138" s="47"/>
      <c r="B35138" s="60"/>
    </row>
    <row r="35139" spans="1:2" x14ac:dyDescent="0.2">
      <c r="A35139" s="47"/>
      <c r="B35139" s="60"/>
    </row>
    <row r="35140" spans="1:2" x14ac:dyDescent="0.2">
      <c r="A35140" s="47"/>
      <c r="B35140" s="60"/>
    </row>
    <row r="35141" spans="1:2" x14ac:dyDescent="0.2">
      <c r="A35141" s="47"/>
      <c r="B35141" s="60"/>
    </row>
    <row r="35142" spans="1:2" x14ac:dyDescent="0.2">
      <c r="A35142" s="47"/>
      <c r="B35142" s="60"/>
    </row>
    <row r="35143" spans="1:2" x14ac:dyDescent="0.2">
      <c r="A35143" s="47"/>
      <c r="B35143" s="60"/>
    </row>
    <row r="35144" spans="1:2" x14ac:dyDescent="0.2">
      <c r="A35144" s="47"/>
      <c r="B35144" s="60"/>
    </row>
    <row r="35145" spans="1:2" x14ac:dyDescent="0.2">
      <c r="A35145" s="47"/>
      <c r="B35145" s="60"/>
    </row>
    <row r="35146" spans="1:2" x14ac:dyDescent="0.2">
      <c r="A35146" s="47"/>
      <c r="B35146" s="60"/>
    </row>
    <row r="35147" spans="1:2" x14ac:dyDescent="0.2">
      <c r="A35147" s="47"/>
      <c r="B35147" s="60"/>
    </row>
    <row r="35148" spans="1:2" x14ac:dyDescent="0.2">
      <c r="A35148" s="47"/>
      <c r="B35148" s="60"/>
    </row>
    <row r="35149" spans="1:2" x14ac:dyDescent="0.2">
      <c r="A35149" s="47"/>
      <c r="B35149" s="60"/>
    </row>
    <row r="35150" spans="1:2" x14ac:dyDescent="0.2">
      <c r="A35150" s="47"/>
      <c r="B35150" s="60"/>
    </row>
    <row r="35151" spans="1:2" x14ac:dyDescent="0.2">
      <c r="A35151" s="47"/>
      <c r="B35151" s="60"/>
    </row>
    <row r="35152" spans="1:2" x14ac:dyDescent="0.2">
      <c r="A35152" s="47"/>
      <c r="B35152" s="60"/>
    </row>
    <row r="35153" spans="1:2" x14ac:dyDescent="0.2">
      <c r="A35153" s="47"/>
      <c r="B35153" s="60"/>
    </row>
    <row r="35154" spans="1:2" x14ac:dyDescent="0.2">
      <c r="A35154" s="47"/>
      <c r="B35154" s="60"/>
    </row>
    <row r="35155" spans="1:2" x14ac:dyDescent="0.2">
      <c r="A35155" s="47"/>
      <c r="B35155" s="60"/>
    </row>
    <row r="35156" spans="1:2" x14ac:dyDescent="0.2">
      <c r="A35156" s="47"/>
      <c r="B35156" s="60"/>
    </row>
    <row r="35157" spans="1:2" x14ac:dyDescent="0.2">
      <c r="A35157" s="47"/>
      <c r="B35157" s="60"/>
    </row>
    <row r="35158" spans="1:2" x14ac:dyDescent="0.2">
      <c r="A35158" s="47"/>
      <c r="B35158" s="60"/>
    </row>
    <row r="35159" spans="1:2" x14ac:dyDescent="0.2">
      <c r="A35159" s="47"/>
      <c r="B35159" s="60"/>
    </row>
    <row r="35160" spans="1:2" x14ac:dyDescent="0.2">
      <c r="A35160" s="47"/>
      <c r="B35160" s="60"/>
    </row>
    <row r="35161" spans="1:2" x14ac:dyDescent="0.2">
      <c r="A35161" s="47"/>
      <c r="B35161" s="60"/>
    </row>
    <row r="35162" spans="1:2" x14ac:dyDescent="0.2">
      <c r="A35162" s="47"/>
      <c r="B35162" s="60"/>
    </row>
    <row r="35163" spans="1:2" x14ac:dyDescent="0.2">
      <c r="A35163" s="47"/>
      <c r="B35163" s="60"/>
    </row>
    <row r="35164" spans="1:2" x14ac:dyDescent="0.2">
      <c r="A35164" s="47"/>
      <c r="B35164" s="60"/>
    </row>
    <row r="35165" spans="1:2" x14ac:dyDescent="0.2">
      <c r="A35165" s="47"/>
      <c r="B35165" s="60"/>
    </row>
    <row r="35166" spans="1:2" x14ac:dyDescent="0.2">
      <c r="A35166" s="47"/>
      <c r="B35166" s="60"/>
    </row>
    <row r="35167" spans="1:2" x14ac:dyDescent="0.2">
      <c r="A35167" s="47"/>
      <c r="B35167" s="60"/>
    </row>
    <row r="35168" spans="1:2" x14ac:dyDescent="0.2">
      <c r="A35168" s="47"/>
      <c r="B35168" s="60"/>
    </row>
    <row r="35169" spans="1:2" x14ac:dyDescent="0.2">
      <c r="A35169" s="47"/>
      <c r="B35169" s="60"/>
    </row>
    <row r="35170" spans="1:2" x14ac:dyDescent="0.2">
      <c r="A35170" s="47"/>
      <c r="B35170" s="60"/>
    </row>
    <row r="35171" spans="1:2" x14ac:dyDescent="0.2">
      <c r="A35171" s="47"/>
      <c r="B35171" s="60"/>
    </row>
    <row r="35172" spans="1:2" x14ac:dyDescent="0.2">
      <c r="A35172" s="47"/>
      <c r="B35172" s="60"/>
    </row>
    <row r="35173" spans="1:2" x14ac:dyDescent="0.2">
      <c r="A35173" s="47"/>
      <c r="B35173" s="60"/>
    </row>
    <row r="35174" spans="1:2" x14ac:dyDescent="0.2">
      <c r="A35174" s="47"/>
      <c r="B35174" s="60"/>
    </row>
    <row r="35175" spans="1:2" x14ac:dyDescent="0.2">
      <c r="A35175" s="47"/>
      <c r="B35175" s="60"/>
    </row>
    <row r="35176" spans="1:2" x14ac:dyDescent="0.2">
      <c r="A35176" s="47"/>
      <c r="B35176" s="60"/>
    </row>
    <row r="35177" spans="1:2" x14ac:dyDescent="0.2">
      <c r="A35177" s="47"/>
      <c r="B35177" s="60"/>
    </row>
    <row r="35178" spans="1:2" x14ac:dyDescent="0.2">
      <c r="A35178" s="47"/>
      <c r="B35178" s="60"/>
    </row>
    <row r="35179" spans="1:2" x14ac:dyDescent="0.2">
      <c r="A35179" s="47"/>
      <c r="B35179" s="60"/>
    </row>
    <row r="35180" spans="1:2" x14ac:dyDescent="0.2">
      <c r="A35180" s="47"/>
      <c r="B35180" s="60"/>
    </row>
    <row r="35181" spans="1:2" x14ac:dyDescent="0.2">
      <c r="A35181" s="47"/>
      <c r="B35181" s="60"/>
    </row>
    <row r="35182" spans="1:2" x14ac:dyDescent="0.2">
      <c r="A35182" s="47"/>
      <c r="B35182" s="60"/>
    </row>
    <row r="35183" spans="1:2" x14ac:dyDescent="0.2">
      <c r="A35183" s="47"/>
      <c r="B35183" s="60"/>
    </row>
    <row r="35184" spans="1:2" x14ac:dyDescent="0.2">
      <c r="A35184" s="47"/>
      <c r="B35184" s="60"/>
    </row>
    <row r="35185" spans="1:2" x14ac:dyDescent="0.2">
      <c r="A35185" s="47"/>
      <c r="B35185" s="60"/>
    </row>
    <row r="35186" spans="1:2" x14ac:dyDescent="0.2">
      <c r="A35186" s="47"/>
      <c r="B35186" s="60"/>
    </row>
    <row r="35187" spans="1:2" x14ac:dyDescent="0.2">
      <c r="A35187" s="47"/>
      <c r="B35187" s="60"/>
    </row>
    <row r="35188" spans="1:2" x14ac:dyDescent="0.2">
      <c r="A35188" s="47"/>
      <c r="B35188" s="60"/>
    </row>
    <row r="35189" spans="1:2" x14ac:dyDescent="0.2">
      <c r="A35189" s="47"/>
      <c r="B35189" s="60"/>
    </row>
    <row r="35190" spans="1:2" x14ac:dyDescent="0.2">
      <c r="A35190" s="47"/>
      <c r="B35190" s="60"/>
    </row>
    <row r="35191" spans="1:2" x14ac:dyDescent="0.2">
      <c r="A35191" s="47"/>
      <c r="B35191" s="60"/>
    </row>
    <row r="35192" spans="1:2" x14ac:dyDescent="0.2">
      <c r="A35192" s="47"/>
      <c r="B35192" s="60"/>
    </row>
    <row r="35193" spans="1:2" x14ac:dyDescent="0.2">
      <c r="A35193" s="47"/>
      <c r="B35193" s="60"/>
    </row>
    <row r="35194" spans="1:2" x14ac:dyDescent="0.2">
      <c r="A35194" s="47"/>
      <c r="B35194" s="60"/>
    </row>
    <row r="35195" spans="1:2" x14ac:dyDescent="0.2">
      <c r="A35195" s="47"/>
      <c r="B35195" s="60"/>
    </row>
    <row r="35196" spans="1:2" x14ac:dyDescent="0.2">
      <c r="A35196" s="47"/>
      <c r="B35196" s="60"/>
    </row>
    <row r="35197" spans="1:2" x14ac:dyDescent="0.2">
      <c r="A35197" s="47"/>
      <c r="B35197" s="60"/>
    </row>
    <row r="35198" spans="1:2" x14ac:dyDescent="0.2">
      <c r="A35198" s="47"/>
      <c r="B35198" s="60"/>
    </row>
    <row r="35199" spans="1:2" x14ac:dyDescent="0.2">
      <c r="A35199" s="47"/>
      <c r="B35199" s="60"/>
    </row>
    <row r="35200" spans="1:2" x14ac:dyDescent="0.2">
      <c r="A35200" s="47"/>
      <c r="B35200" s="60"/>
    </row>
    <row r="35201" spans="1:2" x14ac:dyDescent="0.2">
      <c r="A35201" s="47"/>
      <c r="B35201" s="60"/>
    </row>
    <row r="35202" spans="1:2" x14ac:dyDescent="0.2">
      <c r="A35202" s="47"/>
      <c r="B35202" s="60"/>
    </row>
    <row r="35203" spans="1:2" x14ac:dyDescent="0.2">
      <c r="A35203" s="47"/>
      <c r="B35203" s="60"/>
    </row>
    <row r="35204" spans="1:2" x14ac:dyDescent="0.2">
      <c r="A35204" s="47"/>
      <c r="B35204" s="60"/>
    </row>
    <row r="35205" spans="1:2" x14ac:dyDescent="0.2">
      <c r="A35205" s="47"/>
      <c r="B35205" s="60"/>
    </row>
    <row r="35206" spans="1:2" x14ac:dyDescent="0.2">
      <c r="A35206" s="47"/>
      <c r="B35206" s="60"/>
    </row>
    <row r="35207" spans="1:2" x14ac:dyDescent="0.2">
      <c r="A35207" s="47"/>
      <c r="B35207" s="60"/>
    </row>
    <row r="35208" spans="1:2" x14ac:dyDescent="0.2">
      <c r="A35208" s="47"/>
      <c r="B35208" s="60"/>
    </row>
    <row r="35209" spans="1:2" x14ac:dyDescent="0.2">
      <c r="A35209" s="47"/>
      <c r="B35209" s="60"/>
    </row>
    <row r="35210" spans="1:2" x14ac:dyDescent="0.2">
      <c r="A35210" s="47"/>
      <c r="B35210" s="60"/>
    </row>
    <row r="35211" spans="1:2" x14ac:dyDescent="0.2">
      <c r="A35211" s="47"/>
      <c r="B35211" s="60"/>
    </row>
    <row r="35212" spans="1:2" x14ac:dyDescent="0.2">
      <c r="A35212" s="47"/>
      <c r="B35212" s="60"/>
    </row>
    <row r="35213" spans="1:2" x14ac:dyDescent="0.2">
      <c r="A35213" s="47"/>
      <c r="B35213" s="60"/>
    </row>
    <row r="35214" spans="1:2" x14ac:dyDescent="0.2">
      <c r="A35214" s="47"/>
      <c r="B35214" s="60"/>
    </row>
    <row r="35215" spans="1:2" x14ac:dyDescent="0.2">
      <c r="A35215" s="47"/>
      <c r="B35215" s="60"/>
    </row>
    <row r="35216" spans="1:2" x14ac:dyDescent="0.2">
      <c r="A35216" s="47"/>
      <c r="B35216" s="60"/>
    </row>
    <row r="35217" spans="1:2" x14ac:dyDescent="0.2">
      <c r="A35217" s="47"/>
      <c r="B35217" s="60"/>
    </row>
    <row r="35218" spans="1:2" x14ac:dyDescent="0.2">
      <c r="A35218" s="47"/>
      <c r="B35218" s="60"/>
    </row>
    <row r="35219" spans="1:2" x14ac:dyDescent="0.2">
      <c r="A35219" s="47"/>
      <c r="B35219" s="60"/>
    </row>
    <row r="35220" spans="1:2" x14ac:dyDescent="0.2">
      <c r="A35220" s="47"/>
      <c r="B35220" s="60"/>
    </row>
    <row r="35221" spans="1:2" x14ac:dyDescent="0.2">
      <c r="A35221" s="47"/>
      <c r="B35221" s="60"/>
    </row>
    <row r="35222" spans="1:2" x14ac:dyDescent="0.2">
      <c r="A35222" s="47"/>
      <c r="B35222" s="60"/>
    </row>
    <row r="35223" spans="1:2" x14ac:dyDescent="0.2">
      <c r="A35223" s="47"/>
      <c r="B35223" s="60"/>
    </row>
    <row r="35224" spans="1:2" x14ac:dyDescent="0.2">
      <c r="A35224" s="47"/>
      <c r="B35224" s="60"/>
    </row>
    <row r="35225" spans="1:2" x14ac:dyDescent="0.2">
      <c r="A35225" s="47"/>
      <c r="B35225" s="60"/>
    </row>
    <row r="35226" spans="1:2" x14ac:dyDescent="0.2">
      <c r="A35226" s="47"/>
      <c r="B35226" s="60"/>
    </row>
    <row r="35227" spans="1:2" x14ac:dyDescent="0.2">
      <c r="A35227" s="47"/>
      <c r="B35227" s="60"/>
    </row>
    <row r="35228" spans="1:2" x14ac:dyDescent="0.2">
      <c r="A35228" s="47"/>
      <c r="B35228" s="60"/>
    </row>
    <row r="35229" spans="1:2" x14ac:dyDescent="0.2">
      <c r="A35229" s="47"/>
      <c r="B35229" s="60"/>
    </row>
    <row r="35230" spans="1:2" x14ac:dyDescent="0.2">
      <c r="A35230" s="47"/>
      <c r="B35230" s="60"/>
    </row>
    <row r="35231" spans="1:2" x14ac:dyDescent="0.2">
      <c r="A35231" s="47"/>
      <c r="B35231" s="60"/>
    </row>
    <row r="35232" spans="1:2" x14ac:dyDescent="0.2">
      <c r="A35232" s="47"/>
      <c r="B35232" s="60"/>
    </row>
    <row r="35233" spans="1:2" x14ac:dyDescent="0.2">
      <c r="A35233" s="47"/>
      <c r="B35233" s="60"/>
    </row>
    <row r="35234" spans="1:2" x14ac:dyDescent="0.2">
      <c r="A35234" s="47"/>
      <c r="B35234" s="60"/>
    </row>
    <row r="35235" spans="1:2" x14ac:dyDescent="0.2">
      <c r="A35235" s="47"/>
      <c r="B35235" s="60"/>
    </row>
    <row r="35236" spans="1:2" x14ac:dyDescent="0.2">
      <c r="A35236" s="47"/>
      <c r="B35236" s="60"/>
    </row>
    <row r="35237" spans="1:2" x14ac:dyDescent="0.2">
      <c r="A35237" s="47"/>
      <c r="B35237" s="60"/>
    </row>
    <row r="35238" spans="1:2" x14ac:dyDescent="0.2">
      <c r="A35238" s="47"/>
      <c r="B35238" s="60"/>
    </row>
    <row r="35239" spans="1:2" x14ac:dyDescent="0.2">
      <c r="A35239" s="47"/>
      <c r="B35239" s="60"/>
    </row>
    <row r="35240" spans="1:2" x14ac:dyDescent="0.2">
      <c r="A35240" s="47"/>
      <c r="B35240" s="60"/>
    </row>
    <row r="35241" spans="1:2" x14ac:dyDescent="0.2">
      <c r="A35241" s="47"/>
      <c r="B35241" s="60"/>
    </row>
    <row r="35242" spans="1:2" x14ac:dyDescent="0.2">
      <c r="A35242" s="47"/>
      <c r="B35242" s="60"/>
    </row>
    <row r="35243" spans="1:2" x14ac:dyDescent="0.2">
      <c r="A35243" s="47"/>
      <c r="B35243" s="60"/>
    </row>
    <row r="35244" spans="1:2" x14ac:dyDescent="0.2">
      <c r="A35244" s="47"/>
      <c r="B35244" s="60"/>
    </row>
    <row r="35245" spans="1:2" x14ac:dyDescent="0.2">
      <c r="A35245" s="47"/>
      <c r="B35245" s="60"/>
    </row>
    <row r="35246" spans="1:2" x14ac:dyDescent="0.2">
      <c r="A35246" s="47"/>
      <c r="B35246" s="60"/>
    </row>
    <row r="35247" spans="1:2" x14ac:dyDescent="0.2">
      <c r="A35247" s="47"/>
      <c r="B35247" s="60"/>
    </row>
    <row r="35248" spans="1:2" x14ac:dyDescent="0.2">
      <c r="A35248" s="47"/>
      <c r="B35248" s="60"/>
    </row>
    <row r="35249" spans="1:2" x14ac:dyDescent="0.2">
      <c r="A35249" s="47"/>
      <c r="B35249" s="60"/>
    </row>
    <row r="35250" spans="1:2" x14ac:dyDescent="0.2">
      <c r="A35250" s="47"/>
      <c r="B35250" s="60"/>
    </row>
    <row r="35251" spans="1:2" x14ac:dyDescent="0.2">
      <c r="A35251" s="47"/>
      <c r="B35251" s="60"/>
    </row>
    <row r="35252" spans="1:2" x14ac:dyDescent="0.2">
      <c r="A35252" s="47"/>
      <c r="B35252" s="60"/>
    </row>
    <row r="35253" spans="1:2" x14ac:dyDescent="0.2">
      <c r="A35253" s="47"/>
      <c r="B35253" s="60"/>
    </row>
    <row r="35254" spans="1:2" x14ac:dyDescent="0.2">
      <c r="A35254" s="47"/>
      <c r="B35254" s="60"/>
    </row>
    <row r="35255" spans="1:2" x14ac:dyDescent="0.2">
      <c r="A35255" s="47"/>
      <c r="B35255" s="60"/>
    </row>
    <row r="35256" spans="1:2" x14ac:dyDescent="0.2">
      <c r="A35256" s="47"/>
      <c r="B35256" s="60"/>
    </row>
    <row r="35257" spans="1:2" x14ac:dyDescent="0.2">
      <c r="A35257" s="47"/>
      <c r="B35257" s="60"/>
    </row>
    <row r="35258" spans="1:2" x14ac:dyDescent="0.2">
      <c r="A35258" s="47"/>
      <c r="B35258" s="60"/>
    </row>
    <row r="35259" spans="1:2" x14ac:dyDescent="0.2">
      <c r="A35259" s="47"/>
      <c r="B35259" s="60"/>
    </row>
    <row r="35260" spans="1:2" x14ac:dyDescent="0.2">
      <c r="A35260" s="47"/>
      <c r="B35260" s="60"/>
    </row>
    <row r="35261" spans="1:2" x14ac:dyDescent="0.2">
      <c r="A35261" s="47"/>
      <c r="B35261" s="60"/>
    </row>
    <row r="35262" spans="1:2" x14ac:dyDescent="0.2">
      <c r="A35262" s="47"/>
      <c r="B35262" s="60"/>
    </row>
    <row r="35263" spans="1:2" x14ac:dyDescent="0.2">
      <c r="A35263" s="47"/>
      <c r="B35263" s="60"/>
    </row>
    <row r="35264" spans="1:2" x14ac:dyDescent="0.2">
      <c r="A35264" s="47"/>
      <c r="B35264" s="60"/>
    </row>
    <row r="35265" spans="1:2" x14ac:dyDescent="0.2">
      <c r="A35265" s="47"/>
      <c r="B35265" s="60"/>
    </row>
    <row r="35266" spans="1:2" x14ac:dyDescent="0.2">
      <c r="A35266" s="47"/>
      <c r="B35266" s="60"/>
    </row>
    <row r="35267" spans="1:2" x14ac:dyDescent="0.2">
      <c r="A35267" s="47"/>
      <c r="B35267" s="60"/>
    </row>
    <row r="35268" spans="1:2" x14ac:dyDescent="0.2">
      <c r="A35268" s="47"/>
      <c r="B35268" s="60"/>
    </row>
    <row r="35269" spans="1:2" x14ac:dyDescent="0.2">
      <c r="A35269" s="47"/>
      <c r="B35269" s="60"/>
    </row>
    <row r="35270" spans="1:2" x14ac:dyDescent="0.2">
      <c r="A35270" s="47"/>
      <c r="B35270" s="60"/>
    </row>
    <row r="35271" spans="1:2" x14ac:dyDescent="0.2">
      <c r="A35271" s="47"/>
      <c r="B35271" s="60"/>
    </row>
    <row r="35272" spans="1:2" x14ac:dyDescent="0.2">
      <c r="A35272" s="47"/>
      <c r="B35272" s="60"/>
    </row>
    <row r="35273" spans="1:2" x14ac:dyDescent="0.2">
      <c r="A35273" s="47"/>
      <c r="B35273" s="60"/>
    </row>
    <row r="35274" spans="1:2" x14ac:dyDescent="0.2">
      <c r="A35274" s="47"/>
      <c r="B35274" s="60"/>
    </row>
    <row r="35275" spans="1:2" x14ac:dyDescent="0.2">
      <c r="A35275" s="47"/>
      <c r="B35275" s="60"/>
    </row>
    <row r="35276" spans="1:2" x14ac:dyDescent="0.2">
      <c r="A35276" s="47"/>
      <c r="B35276" s="60"/>
    </row>
    <row r="35277" spans="1:2" x14ac:dyDescent="0.2">
      <c r="A35277" s="47"/>
      <c r="B35277" s="60"/>
    </row>
    <row r="35278" spans="1:2" x14ac:dyDescent="0.2">
      <c r="A35278" s="47"/>
      <c r="B35278" s="60"/>
    </row>
    <row r="35279" spans="1:2" x14ac:dyDescent="0.2">
      <c r="A35279" s="47"/>
      <c r="B35279" s="60"/>
    </row>
    <row r="35280" spans="1:2" x14ac:dyDescent="0.2">
      <c r="A35280" s="47"/>
      <c r="B35280" s="60"/>
    </row>
    <row r="35281" spans="1:2" x14ac:dyDescent="0.2">
      <c r="A35281" s="47"/>
      <c r="B35281" s="60"/>
    </row>
    <row r="35282" spans="1:2" x14ac:dyDescent="0.2">
      <c r="A35282" s="47"/>
      <c r="B35282" s="60"/>
    </row>
    <row r="35283" spans="1:2" x14ac:dyDescent="0.2">
      <c r="A35283" s="47"/>
      <c r="B35283" s="60"/>
    </row>
    <row r="35284" spans="1:2" x14ac:dyDescent="0.2">
      <c r="A35284" s="47"/>
      <c r="B35284" s="60"/>
    </row>
    <row r="35285" spans="1:2" x14ac:dyDescent="0.2">
      <c r="A35285" s="47"/>
      <c r="B35285" s="60"/>
    </row>
    <row r="35286" spans="1:2" x14ac:dyDescent="0.2">
      <c r="A35286" s="47"/>
      <c r="B35286" s="60"/>
    </row>
    <row r="35287" spans="1:2" x14ac:dyDescent="0.2">
      <c r="A35287" s="47"/>
      <c r="B35287" s="60"/>
    </row>
    <row r="35288" spans="1:2" x14ac:dyDescent="0.2">
      <c r="A35288" s="47"/>
      <c r="B35288" s="60"/>
    </row>
    <row r="35289" spans="1:2" x14ac:dyDescent="0.2">
      <c r="A35289" s="47"/>
      <c r="B35289" s="60"/>
    </row>
    <row r="35290" spans="1:2" x14ac:dyDescent="0.2">
      <c r="A35290" s="47"/>
      <c r="B35290" s="60"/>
    </row>
    <row r="35291" spans="1:2" x14ac:dyDescent="0.2">
      <c r="A35291" s="47"/>
      <c r="B35291" s="60"/>
    </row>
    <row r="35292" spans="1:2" x14ac:dyDescent="0.2">
      <c r="A35292" s="47"/>
      <c r="B35292" s="60"/>
    </row>
    <row r="35293" spans="1:2" x14ac:dyDescent="0.2">
      <c r="A35293" s="47"/>
      <c r="B35293" s="60"/>
    </row>
    <row r="35294" spans="1:2" x14ac:dyDescent="0.2">
      <c r="A35294" s="47"/>
      <c r="B35294" s="60"/>
    </row>
    <row r="35295" spans="1:2" x14ac:dyDescent="0.2">
      <c r="A35295" s="47"/>
      <c r="B35295" s="60"/>
    </row>
    <row r="35296" spans="1:2" x14ac:dyDescent="0.2">
      <c r="A35296" s="47"/>
      <c r="B35296" s="60"/>
    </row>
    <row r="35297" spans="1:2" x14ac:dyDescent="0.2">
      <c r="A35297" s="47"/>
      <c r="B35297" s="60"/>
    </row>
    <row r="35298" spans="1:2" x14ac:dyDescent="0.2">
      <c r="A35298" s="47"/>
      <c r="B35298" s="60"/>
    </row>
    <row r="35299" spans="1:2" x14ac:dyDescent="0.2">
      <c r="A35299" s="47"/>
      <c r="B35299" s="60"/>
    </row>
    <row r="35300" spans="1:2" x14ac:dyDescent="0.2">
      <c r="A35300" s="47"/>
      <c r="B35300" s="60"/>
    </row>
    <row r="35301" spans="1:2" x14ac:dyDescent="0.2">
      <c r="A35301" s="47"/>
      <c r="B35301" s="60"/>
    </row>
    <row r="35302" spans="1:2" x14ac:dyDescent="0.2">
      <c r="A35302" s="47"/>
      <c r="B35302" s="60"/>
    </row>
    <row r="35303" spans="1:2" x14ac:dyDescent="0.2">
      <c r="A35303" s="47"/>
      <c r="B35303" s="60"/>
    </row>
    <row r="35304" spans="1:2" x14ac:dyDescent="0.2">
      <c r="A35304" s="47"/>
      <c r="B35304" s="60"/>
    </row>
    <row r="35305" spans="1:2" x14ac:dyDescent="0.2">
      <c r="A35305" s="47"/>
      <c r="B35305" s="60"/>
    </row>
    <row r="35306" spans="1:2" x14ac:dyDescent="0.2">
      <c r="A35306" s="47"/>
      <c r="B35306" s="60"/>
    </row>
    <row r="35307" spans="1:2" x14ac:dyDescent="0.2">
      <c r="A35307" s="47"/>
      <c r="B35307" s="60"/>
    </row>
    <row r="35308" spans="1:2" x14ac:dyDescent="0.2">
      <c r="A35308" s="47"/>
      <c r="B35308" s="60"/>
    </row>
    <row r="35309" spans="1:2" x14ac:dyDescent="0.2">
      <c r="A35309" s="47"/>
      <c r="B35309" s="60"/>
    </row>
    <row r="35310" spans="1:2" x14ac:dyDescent="0.2">
      <c r="A35310" s="47"/>
      <c r="B35310" s="60"/>
    </row>
    <row r="35311" spans="1:2" x14ac:dyDescent="0.2">
      <c r="A35311" s="47"/>
      <c r="B35311" s="60"/>
    </row>
    <row r="35312" spans="1:2" x14ac:dyDescent="0.2">
      <c r="A35312" s="47"/>
      <c r="B35312" s="60"/>
    </row>
    <row r="35313" spans="1:2" x14ac:dyDescent="0.2">
      <c r="A35313" s="47"/>
      <c r="B35313" s="60"/>
    </row>
    <row r="35314" spans="1:2" x14ac:dyDescent="0.2">
      <c r="A35314" s="47"/>
      <c r="B35314" s="60"/>
    </row>
    <row r="35315" spans="1:2" x14ac:dyDescent="0.2">
      <c r="A35315" s="47"/>
      <c r="B35315" s="60"/>
    </row>
    <row r="35316" spans="1:2" x14ac:dyDescent="0.2">
      <c r="A35316" s="47"/>
      <c r="B35316" s="60"/>
    </row>
    <row r="35317" spans="1:2" x14ac:dyDescent="0.2">
      <c r="A35317" s="47"/>
      <c r="B35317" s="60"/>
    </row>
    <row r="35318" spans="1:2" x14ac:dyDescent="0.2">
      <c r="A35318" s="47"/>
      <c r="B35318" s="60"/>
    </row>
    <row r="35319" spans="1:2" x14ac:dyDescent="0.2">
      <c r="A35319" s="47"/>
      <c r="B35319" s="60"/>
    </row>
    <row r="35320" spans="1:2" x14ac:dyDescent="0.2">
      <c r="A35320" s="47"/>
      <c r="B35320" s="60"/>
    </row>
    <row r="35321" spans="1:2" x14ac:dyDescent="0.2">
      <c r="A35321" s="47"/>
      <c r="B35321" s="60"/>
    </row>
    <row r="35322" spans="1:2" x14ac:dyDescent="0.2">
      <c r="A35322" s="47"/>
      <c r="B35322" s="60"/>
    </row>
    <row r="35323" spans="1:2" x14ac:dyDescent="0.2">
      <c r="A35323" s="47"/>
      <c r="B35323" s="60"/>
    </row>
    <row r="35324" spans="1:2" x14ac:dyDescent="0.2">
      <c r="A35324" s="47"/>
      <c r="B35324" s="60"/>
    </row>
    <row r="35325" spans="1:2" x14ac:dyDescent="0.2">
      <c r="A35325" s="47"/>
      <c r="B35325" s="60"/>
    </row>
    <row r="35326" spans="1:2" x14ac:dyDescent="0.2">
      <c r="A35326" s="47"/>
      <c r="B35326" s="60"/>
    </row>
    <row r="35327" spans="1:2" x14ac:dyDescent="0.2">
      <c r="A35327" s="47"/>
      <c r="B35327" s="60"/>
    </row>
    <row r="35328" spans="1:2" x14ac:dyDescent="0.2">
      <c r="A35328" s="47"/>
      <c r="B35328" s="60"/>
    </row>
    <row r="35329" spans="1:2" x14ac:dyDescent="0.2">
      <c r="A35329" s="47"/>
      <c r="B35329" s="60"/>
    </row>
    <row r="35330" spans="1:2" x14ac:dyDescent="0.2">
      <c r="A35330" s="47"/>
      <c r="B35330" s="60"/>
    </row>
    <row r="35331" spans="1:2" x14ac:dyDescent="0.2">
      <c r="A35331" s="47"/>
      <c r="B35331" s="60"/>
    </row>
    <row r="35332" spans="1:2" x14ac:dyDescent="0.2">
      <c r="A35332" s="47"/>
      <c r="B35332" s="60"/>
    </row>
    <row r="35333" spans="1:2" x14ac:dyDescent="0.2">
      <c r="A35333" s="47"/>
      <c r="B35333" s="60"/>
    </row>
    <row r="35334" spans="1:2" x14ac:dyDescent="0.2">
      <c r="A35334" s="47"/>
      <c r="B35334" s="60"/>
    </row>
    <row r="35335" spans="1:2" x14ac:dyDescent="0.2">
      <c r="A35335" s="47"/>
      <c r="B35335" s="60"/>
    </row>
    <row r="35336" spans="1:2" x14ac:dyDescent="0.2">
      <c r="A35336" s="47"/>
      <c r="B35336" s="60"/>
    </row>
    <row r="35337" spans="1:2" x14ac:dyDescent="0.2">
      <c r="A35337" s="47"/>
      <c r="B35337" s="60"/>
    </row>
    <row r="35338" spans="1:2" x14ac:dyDescent="0.2">
      <c r="A35338" s="47"/>
      <c r="B35338" s="60"/>
    </row>
    <row r="35339" spans="1:2" x14ac:dyDescent="0.2">
      <c r="A35339" s="47"/>
      <c r="B35339" s="60"/>
    </row>
    <row r="35340" spans="1:2" x14ac:dyDescent="0.2">
      <c r="A35340" s="47"/>
      <c r="B35340" s="60"/>
    </row>
    <row r="35341" spans="1:2" x14ac:dyDescent="0.2">
      <c r="A35341" s="47"/>
      <c r="B35341" s="60"/>
    </row>
    <row r="35342" spans="1:2" x14ac:dyDescent="0.2">
      <c r="A35342" s="47"/>
      <c r="B35342" s="60"/>
    </row>
    <row r="35343" spans="1:2" x14ac:dyDescent="0.2">
      <c r="A35343" s="47"/>
      <c r="B35343" s="60"/>
    </row>
    <row r="35344" spans="1:2" x14ac:dyDescent="0.2">
      <c r="A35344" s="47"/>
      <c r="B35344" s="60"/>
    </row>
    <row r="35345" spans="1:2" x14ac:dyDescent="0.2">
      <c r="A35345" s="47"/>
      <c r="B35345" s="60"/>
    </row>
    <row r="35346" spans="1:2" x14ac:dyDescent="0.2">
      <c r="A35346" s="47"/>
      <c r="B35346" s="60"/>
    </row>
    <row r="35347" spans="1:2" x14ac:dyDescent="0.2">
      <c r="A35347" s="47"/>
      <c r="B35347" s="60"/>
    </row>
    <row r="35348" spans="1:2" x14ac:dyDescent="0.2">
      <c r="A35348" s="47"/>
      <c r="B35348" s="60"/>
    </row>
    <row r="35349" spans="1:2" x14ac:dyDescent="0.2">
      <c r="A35349" s="47"/>
      <c r="B35349" s="60"/>
    </row>
    <row r="35350" spans="1:2" x14ac:dyDescent="0.2">
      <c r="A35350" s="47"/>
      <c r="B35350" s="60"/>
    </row>
    <row r="35351" spans="1:2" x14ac:dyDescent="0.2">
      <c r="A35351" s="47"/>
      <c r="B35351" s="60"/>
    </row>
    <row r="35352" spans="1:2" x14ac:dyDescent="0.2">
      <c r="A35352" s="47"/>
      <c r="B35352" s="60"/>
    </row>
    <row r="35353" spans="1:2" x14ac:dyDescent="0.2">
      <c r="A35353" s="47"/>
      <c r="B35353" s="60"/>
    </row>
    <row r="35354" spans="1:2" x14ac:dyDescent="0.2">
      <c r="A35354" s="47"/>
      <c r="B35354" s="60"/>
    </row>
    <row r="35355" spans="1:2" x14ac:dyDescent="0.2">
      <c r="A35355" s="47"/>
      <c r="B35355" s="60"/>
    </row>
    <row r="35356" spans="1:2" x14ac:dyDescent="0.2">
      <c r="A35356" s="47"/>
      <c r="B35356" s="60"/>
    </row>
    <row r="35357" spans="1:2" x14ac:dyDescent="0.2">
      <c r="A35357" s="47"/>
      <c r="B35357" s="60"/>
    </row>
    <row r="35358" spans="1:2" x14ac:dyDescent="0.2">
      <c r="A35358" s="47"/>
      <c r="B35358" s="60"/>
    </row>
    <row r="35359" spans="1:2" x14ac:dyDescent="0.2">
      <c r="A35359" s="47"/>
      <c r="B35359" s="60"/>
    </row>
    <row r="35360" spans="1:2" x14ac:dyDescent="0.2">
      <c r="A35360" s="47"/>
      <c r="B35360" s="60"/>
    </row>
    <row r="35361" spans="1:2" x14ac:dyDescent="0.2">
      <c r="A35361" s="47"/>
      <c r="B35361" s="60"/>
    </row>
    <row r="35362" spans="1:2" x14ac:dyDescent="0.2">
      <c r="A35362" s="47"/>
      <c r="B35362" s="60"/>
    </row>
    <row r="35363" spans="1:2" x14ac:dyDescent="0.2">
      <c r="A35363" s="47"/>
      <c r="B35363" s="60"/>
    </row>
    <row r="35364" spans="1:2" x14ac:dyDescent="0.2">
      <c r="A35364" s="47"/>
      <c r="B35364" s="60"/>
    </row>
    <row r="35365" spans="1:2" x14ac:dyDescent="0.2">
      <c r="A35365" s="47"/>
      <c r="B35365" s="60"/>
    </row>
    <row r="35366" spans="1:2" x14ac:dyDescent="0.2">
      <c r="A35366" s="47"/>
      <c r="B35366" s="60"/>
    </row>
    <row r="35367" spans="1:2" x14ac:dyDescent="0.2">
      <c r="A35367" s="47"/>
      <c r="B35367" s="60"/>
    </row>
    <row r="35368" spans="1:2" x14ac:dyDescent="0.2">
      <c r="A35368" s="47"/>
      <c r="B35368" s="60"/>
    </row>
    <row r="35369" spans="1:2" x14ac:dyDescent="0.2">
      <c r="A35369" s="47"/>
      <c r="B35369" s="60"/>
    </row>
    <row r="35370" spans="1:2" x14ac:dyDescent="0.2">
      <c r="A35370" s="47"/>
      <c r="B35370" s="60"/>
    </row>
    <row r="35371" spans="1:2" x14ac:dyDescent="0.2">
      <c r="A35371" s="47"/>
      <c r="B35371" s="60"/>
    </row>
    <row r="35372" spans="1:2" x14ac:dyDescent="0.2">
      <c r="A35372" s="47"/>
      <c r="B35372" s="60"/>
    </row>
    <row r="35373" spans="1:2" x14ac:dyDescent="0.2">
      <c r="A35373" s="47"/>
      <c r="B35373" s="60"/>
    </row>
    <row r="35374" spans="1:2" x14ac:dyDescent="0.2">
      <c r="A35374" s="47"/>
      <c r="B35374" s="60"/>
    </row>
    <row r="35375" spans="1:2" x14ac:dyDescent="0.2">
      <c r="A35375" s="47"/>
      <c r="B35375" s="60"/>
    </row>
    <row r="35376" spans="1:2" x14ac:dyDescent="0.2">
      <c r="A35376" s="47"/>
      <c r="B35376" s="60"/>
    </row>
    <row r="35377" spans="1:2" x14ac:dyDescent="0.2">
      <c r="A35377" s="47"/>
      <c r="B35377" s="60"/>
    </row>
    <row r="35378" spans="1:2" x14ac:dyDescent="0.2">
      <c r="A35378" s="47"/>
      <c r="B35378" s="60"/>
    </row>
    <row r="35379" spans="1:2" x14ac:dyDescent="0.2">
      <c r="A35379" s="47"/>
      <c r="B35379" s="60"/>
    </row>
    <row r="35380" spans="1:2" x14ac:dyDescent="0.2">
      <c r="A35380" s="47"/>
      <c r="B35380" s="60"/>
    </row>
    <row r="35381" spans="1:2" x14ac:dyDescent="0.2">
      <c r="A35381" s="47"/>
      <c r="B35381" s="60"/>
    </row>
    <row r="35382" spans="1:2" x14ac:dyDescent="0.2">
      <c r="A35382" s="47"/>
      <c r="B35382" s="60"/>
    </row>
    <row r="35383" spans="1:2" x14ac:dyDescent="0.2">
      <c r="A35383" s="47"/>
      <c r="B35383" s="60"/>
    </row>
    <row r="35384" spans="1:2" x14ac:dyDescent="0.2">
      <c r="A35384" s="47"/>
      <c r="B35384" s="60"/>
    </row>
    <row r="35385" spans="1:2" x14ac:dyDescent="0.2">
      <c r="A35385" s="47"/>
      <c r="B35385" s="60"/>
    </row>
    <row r="35386" spans="1:2" x14ac:dyDescent="0.2">
      <c r="A35386" s="47"/>
      <c r="B35386" s="60"/>
    </row>
    <row r="35387" spans="1:2" x14ac:dyDescent="0.2">
      <c r="A35387" s="47"/>
      <c r="B35387" s="60"/>
    </row>
    <row r="35388" spans="1:2" x14ac:dyDescent="0.2">
      <c r="A35388" s="47"/>
      <c r="B35388" s="60"/>
    </row>
    <row r="35389" spans="1:2" x14ac:dyDescent="0.2">
      <c r="A35389" s="47"/>
      <c r="B35389" s="60"/>
    </row>
    <row r="35390" spans="1:2" x14ac:dyDescent="0.2">
      <c r="A35390" s="47"/>
      <c r="B35390" s="60"/>
    </row>
    <row r="35391" spans="1:2" x14ac:dyDescent="0.2">
      <c r="A35391" s="47"/>
      <c r="B35391" s="60"/>
    </row>
    <row r="35392" spans="1:2" x14ac:dyDescent="0.2">
      <c r="A35392" s="47"/>
      <c r="B35392" s="60"/>
    </row>
    <row r="35393" spans="1:2" x14ac:dyDescent="0.2">
      <c r="A35393" s="47"/>
      <c r="B35393" s="60"/>
    </row>
    <row r="35394" spans="1:2" x14ac:dyDescent="0.2">
      <c r="A35394" s="47"/>
      <c r="B35394" s="60"/>
    </row>
    <row r="35395" spans="1:2" x14ac:dyDescent="0.2">
      <c r="A35395" s="47"/>
      <c r="B35395" s="60"/>
    </row>
    <row r="35396" spans="1:2" x14ac:dyDescent="0.2">
      <c r="A35396" s="47"/>
      <c r="B35396" s="60"/>
    </row>
    <row r="35397" spans="1:2" x14ac:dyDescent="0.2">
      <c r="A35397" s="47"/>
      <c r="B35397" s="60"/>
    </row>
    <row r="35398" spans="1:2" x14ac:dyDescent="0.2">
      <c r="A35398" s="47"/>
      <c r="B35398" s="60"/>
    </row>
    <row r="35399" spans="1:2" x14ac:dyDescent="0.2">
      <c r="A35399" s="47"/>
      <c r="B35399" s="60"/>
    </row>
    <row r="35400" spans="1:2" x14ac:dyDescent="0.2">
      <c r="A35400" s="47"/>
      <c r="B35400" s="60"/>
    </row>
    <row r="35401" spans="1:2" x14ac:dyDescent="0.2">
      <c r="A35401" s="47"/>
      <c r="B35401" s="60"/>
    </row>
    <row r="35402" spans="1:2" x14ac:dyDescent="0.2">
      <c r="A35402" s="47"/>
      <c r="B35402" s="60"/>
    </row>
    <row r="35403" spans="1:2" x14ac:dyDescent="0.2">
      <c r="A35403" s="47"/>
      <c r="B35403" s="60"/>
    </row>
    <row r="35404" spans="1:2" x14ac:dyDescent="0.2">
      <c r="A35404" s="47"/>
      <c r="B35404" s="60"/>
    </row>
    <row r="35405" spans="1:2" x14ac:dyDescent="0.2">
      <c r="A35405" s="47"/>
      <c r="B35405" s="60"/>
    </row>
    <row r="35406" spans="1:2" x14ac:dyDescent="0.2">
      <c r="A35406" s="47"/>
      <c r="B35406" s="60"/>
    </row>
    <row r="35407" spans="1:2" x14ac:dyDescent="0.2">
      <c r="A35407" s="47"/>
      <c r="B35407" s="60"/>
    </row>
    <row r="35408" spans="1:2" x14ac:dyDescent="0.2">
      <c r="A35408" s="47"/>
      <c r="B35408" s="60"/>
    </row>
    <row r="35409" spans="1:2" x14ac:dyDescent="0.2">
      <c r="A35409" s="47"/>
      <c r="B35409" s="60"/>
    </row>
    <row r="35410" spans="1:2" x14ac:dyDescent="0.2">
      <c r="A35410" s="47"/>
      <c r="B35410" s="60"/>
    </row>
    <row r="35411" spans="1:2" x14ac:dyDescent="0.2">
      <c r="A35411" s="47"/>
      <c r="B35411" s="60"/>
    </row>
    <row r="35412" spans="1:2" x14ac:dyDescent="0.2">
      <c r="A35412" s="47"/>
      <c r="B35412" s="60"/>
    </row>
    <row r="35413" spans="1:2" x14ac:dyDescent="0.2">
      <c r="A35413" s="47"/>
      <c r="B35413" s="60"/>
    </row>
    <row r="35414" spans="1:2" x14ac:dyDescent="0.2">
      <c r="A35414" s="47"/>
      <c r="B35414" s="60"/>
    </row>
    <row r="35415" spans="1:2" x14ac:dyDescent="0.2">
      <c r="A35415" s="47"/>
      <c r="B35415" s="60"/>
    </row>
    <row r="35416" spans="1:2" x14ac:dyDescent="0.2">
      <c r="A35416" s="47"/>
      <c r="B35416" s="60"/>
    </row>
    <row r="35417" spans="1:2" x14ac:dyDescent="0.2">
      <c r="A35417" s="47"/>
      <c r="B35417" s="60"/>
    </row>
    <row r="35418" spans="1:2" x14ac:dyDescent="0.2">
      <c r="A35418" s="47"/>
      <c r="B35418" s="60"/>
    </row>
    <row r="35419" spans="1:2" x14ac:dyDescent="0.2">
      <c r="A35419" s="47"/>
      <c r="B35419" s="60"/>
    </row>
    <row r="35420" spans="1:2" x14ac:dyDescent="0.2">
      <c r="A35420" s="47"/>
      <c r="B35420" s="60"/>
    </row>
    <row r="35421" spans="1:2" x14ac:dyDescent="0.2">
      <c r="A35421" s="47"/>
      <c r="B35421" s="60"/>
    </row>
    <row r="35422" spans="1:2" x14ac:dyDescent="0.2">
      <c r="A35422" s="47"/>
      <c r="B35422" s="60"/>
    </row>
    <row r="35423" spans="1:2" x14ac:dyDescent="0.2">
      <c r="A35423" s="47"/>
      <c r="B35423" s="60"/>
    </row>
    <row r="35424" spans="1:2" x14ac:dyDescent="0.2">
      <c r="A35424" s="47"/>
      <c r="B35424" s="60"/>
    </row>
    <row r="35425" spans="1:2" x14ac:dyDescent="0.2">
      <c r="A35425" s="47"/>
      <c r="B35425" s="60"/>
    </row>
    <row r="35426" spans="1:2" x14ac:dyDescent="0.2">
      <c r="A35426" s="47"/>
      <c r="B35426" s="60"/>
    </row>
    <row r="35427" spans="1:2" x14ac:dyDescent="0.2">
      <c r="A35427" s="47"/>
      <c r="B35427" s="60"/>
    </row>
    <row r="35428" spans="1:2" x14ac:dyDescent="0.2">
      <c r="A35428" s="47"/>
      <c r="B35428" s="60"/>
    </row>
    <row r="35429" spans="1:2" x14ac:dyDescent="0.2">
      <c r="A35429" s="47"/>
      <c r="B35429" s="60"/>
    </row>
    <row r="35430" spans="1:2" x14ac:dyDescent="0.2">
      <c r="A35430" s="47"/>
      <c r="B35430" s="60"/>
    </row>
    <row r="35431" spans="1:2" x14ac:dyDescent="0.2">
      <c r="A35431" s="47"/>
      <c r="B35431" s="60"/>
    </row>
    <row r="35432" spans="1:2" x14ac:dyDescent="0.2">
      <c r="A35432" s="47"/>
      <c r="B35432" s="60"/>
    </row>
    <row r="35433" spans="1:2" x14ac:dyDescent="0.2">
      <c r="A35433" s="47"/>
      <c r="B35433" s="60"/>
    </row>
    <row r="35434" spans="1:2" x14ac:dyDescent="0.2">
      <c r="A35434" s="47"/>
      <c r="B35434" s="60"/>
    </row>
    <row r="35435" spans="1:2" x14ac:dyDescent="0.2">
      <c r="A35435" s="47"/>
      <c r="B35435" s="60"/>
    </row>
    <row r="35436" spans="1:2" x14ac:dyDescent="0.2">
      <c r="A35436" s="47"/>
      <c r="B35436" s="60"/>
    </row>
    <row r="35437" spans="1:2" x14ac:dyDescent="0.2">
      <c r="A35437" s="47"/>
      <c r="B35437" s="60"/>
    </row>
    <row r="35438" spans="1:2" x14ac:dyDescent="0.2">
      <c r="A35438" s="47"/>
      <c r="B35438" s="60"/>
    </row>
    <row r="35439" spans="1:2" x14ac:dyDescent="0.2">
      <c r="A35439" s="47"/>
      <c r="B35439" s="60"/>
    </row>
    <row r="35440" spans="1:2" x14ac:dyDescent="0.2">
      <c r="A35440" s="47"/>
      <c r="B35440" s="60"/>
    </row>
    <row r="35441" spans="1:2" x14ac:dyDescent="0.2">
      <c r="A35441" s="47"/>
      <c r="B35441" s="60"/>
    </row>
    <row r="35442" spans="1:2" x14ac:dyDescent="0.2">
      <c r="A35442" s="47"/>
      <c r="B35442" s="60"/>
    </row>
    <row r="35443" spans="1:2" x14ac:dyDescent="0.2">
      <c r="A35443" s="47"/>
      <c r="B35443" s="60"/>
    </row>
    <row r="35444" spans="1:2" x14ac:dyDescent="0.2">
      <c r="A35444" s="47"/>
      <c r="B35444" s="60"/>
    </row>
    <row r="35445" spans="1:2" x14ac:dyDescent="0.2">
      <c r="A35445" s="47"/>
      <c r="B35445" s="60"/>
    </row>
    <row r="35446" spans="1:2" x14ac:dyDescent="0.2">
      <c r="A35446" s="47"/>
      <c r="B35446" s="60"/>
    </row>
    <row r="35447" spans="1:2" x14ac:dyDescent="0.2">
      <c r="A35447" s="47"/>
      <c r="B35447" s="60"/>
    </row>
    <row r="35448" spans="1:2" x14ac:dyDescent="0.2">
      <c r="A35448" s="47"/>
      <c r="B35448" s="60"/>
    </row>
    <row r="35449" spans="1:2" x14ac:dyDescent="0.2">
      <c r="A35449" s="47"/>
      <c r="B35449" s="60"/>
    </row>
    <row r="35450" spans="1:2" x14ac:dyDescent="0.2">
      <c r="A35450" s="47"/>
      <c r="B35450" s="60"/>
    </row>
    <row r="35451" spans="1:2" x14ac:dyDescent="0.2">
      <c r="A35451" s="47"/>
      <c r="B35451" s="60"/>
    </row>
    <row r="35452" spans="1:2" x14ac:dyDescent="0.2">
      <c r="A35452" s="47"/>
      <c r="B35452" s="60"/>
    </row>
    <row r="35453" spans="1:2" x14ac:dyDescent="0.2">
      <c r="A35453" s="47"/>
      <c r="B35453" s="60"/>
    </row>
    <row r="35454" spans="1:2" x14ac:dyDescent="0.2">
      <c r="A35454" s="47"/>
      <c r="B35454" s="60"/>
    </row>
    <row r="35455" spans="1:2" x14ac:dyDescent="0.2">
      <c r="A35455" s="47"/>
      <c r="B35455" s="60"/>
    </row>
    <row r="35456" spans="1:2" x14ac:dyDescent="0.2">
      <c r="A35456" s="47"/>
      <c r="B35456" s="60"/>
    </row>
    <row r="35457" spans="1:2" x14ac:dyDescent="0.2">
      <c r="A35457" s="47"/>
      <c r="B35457" s="60"/>
    </row>
    <row r="35458" spans="1:2" x14ac:dyDescent="0.2">
      <c r="A35458" s="47"/>
      <c r="B35458" s="60"/>
    </row>
    <row r="35459" spans="1:2" x14ac:dyDescent="0.2">
      <c r="A35459" s="47"/>
      <c r="B35459" s="60"/>
    </row>
    <row r="35460" spans="1:2" x14ac:dyDescent="0.2">
      <c r="A35460" s="47"/>
      <c r="B35460" s="60"/>
    </row>
    <row r="35461" spans="1:2" x14ac:dyDescent="0.2">
      <c r="A35461" s="47"/>
      <c r="B35461" s="60"/>
    </row>
    <row r="35462" spans="1:2" x14ac:dyDescent="0.2">
      <c r="A35462" s="47"/>
      <c r="B35462" s="60"/>
    </row>
    <row r="35463" spans="1:2" x14ac:dyDescent="0.2">
      <c r="A35463" s="47"/>
      <c r="B35463" s="60"/>
    </row>
    <row r="35464" spans="1:2" x14ac:dyDescent="0.2">
      <c r="A35464" s="47"/>
      <c r="B35464" s="60"/>
    </row>
    <row r="35465" spans="1:2" x14ac:dyDescent="0.2">
      <c r="A35465" s="47"/>
      <c r="B35465" s="60"/>
    </row>
    <row r="35466" spans="1:2" x14ac:dyDescent="0.2">
      <c r="A35466" s="47"/>
      <c r="B35466" s="60"/>
    </row>
    <row r="35467" spans="1:2" x14ac:dyDescent="0.2">
      <c r="A35467" s="47"/>
      <c r="B35467" s="60"/>
    </row>
    <row r="35468" spans="1:2" x14ac:dyDescent="0.2">
      <c r="A35468" s="47"/>
      <c r="B35468" s="60"/>
    </row>
    <row r="35469" spans="1:2" x14ac:dyDescent="0.2">
      <c r="A35469" s="47"/>
      <c r="B35469" s="60"/>
    </row>
    <row r="35470" spans="1:2" x14ac:dyDescent="0.2">
      <c r="A35470" s="47"/>
      <c r="B35470" s="60"/>
    </row>
    <row r="35471" spans="1:2" x14ac:dyDescent="0.2">
      <c r="A35471" s="47"/>
      <c r="B35471" s="60"/>
    </row>
    <row r="35472" spans="1:2" x14ac:dyDescent="0.2">
      <c r="A35472" s="47"/>
      <c r="B35472" s="60"/>
    </row>
    <row r="35473" spans="1:2" x14ac:dyDescent="0.2">
      <c r="A35473" s="47"/>
      <c r="B35473" s="60"/>
    </row>
    <row r="35474" spans="1:2" x14ac:dyDescent="0.2">
      <c r="A35474" s="47"/>
      <c r="B35474" s="60"/>
    </row>
    <row r="35475" spans="1:2" x14ac:dyDescent="0.2">
      <c r="A35475" s="47"/>
      <c r="B35475" s="60"/>
    </row>
    <row r="35476" spans="1:2" x14ac:dyDescent="0.2">
      <c r="A35476" s="47"/>
      <c r="B35476" s="60"/>
    </row>
    <row r="35477" spans="1:2" x14ac:dyDescent="0.2">
      <c r="A35477" s="47"/>
      <c r="B35477" s="60"/>
    </row>
    <row r="35478" spans="1:2" x14ac:dyDescent="0.2">
      <c r="A35478" s="47"/>
      <c r="B35478" s="60"/>
    </row>
    <row r="35479" spans="1:2" x14ac:dyDescent="0.2">
      <c r="A35479" s="47"/>
      <c r="B35479" s="60"/>
    </row>
    <row r="35480" spans="1:2" x14ac:dyDescent="0.2">
      <c r="A35480" s="47"/>
      <c r="B35480" s="60"/>
    </row>
    <row r="35481" spans="1:2" x14ac:dyDescent="0.2">
      <c r="A35481" s="47"/>
      <c r="B35481" s="60"/>
    </row>
    <row r="35482" spans="1:2" x14ac:dyDescent="0.2">
      <c r="A35482" s="47"/>
      <c r="B35482" s="60"/>
    </row>
    <row r="35483" spans="1:2" x14ac:dyDescent="0.2">
      <c r="A35483" s="47"/>
      <c r="B35483" s="60"/>
    </row>
    <row r="35484" spans="1:2" x14ac:dyDescent="0.2">
      <c r="A35484" s="47"/>
      <c r="B35484" s="60"/>
    </row>
    <row r="35485" spans="1:2" x14ac:dyDescent="0.2">
      <c r="A35485" s="47"/>
      <c r="B35485" s="60"/>
    </row>
    <row r="35486" spans="1:2" x14ac:dyDescent="0.2">
      <c r="A35486" s="47"/>
      <c r="B35486" s="60"/>
    </row>
    <row r="35487" spans="1:2" x14ac:dyDescent="0.2">
      <c r="A35487" s="47"/>
      <c r="B35487" s="60"/>
    </row>
    <row r="35488" spans="1:2" x14ac:dyDescent="0.2">
      <c r="A35488" s="47"/>
      <c r="B35488" s="60"/>
    </row>
    <row r="35489" spans="1:2" x14ac:dyDescent="0.2">
      <c r="A35489" s="47"/>
      <c r="B35489" s="60"/>
    </row>
    <row r="35490" spans="1:2" x14ac:dyDescent="0.2">
      <c r="A35490" s="47"/>
      <c r="B35490" s="60"/>
    </row>
    <row r="35491" spans="1:2" x14ac:dyDescent="0.2">
      <c r="A35491" s="47"/>
      <c r="B35491" s="60"/>
    </row>
    <row r="35492" spans="1:2" x14ac:dyDescent="0.2">
      <c r="A35492" s="47"/>
      <c r="B35492" s="60"/>
    </row>
    <row r="35493" spans="1:2" x14ac:dyDescent="0.2">
      <c r="A35493" s="47"/>
      <c r="B35493" s="60"/>
    </row>
    <row r="35494" spans="1:2" x14ac:dyDescent="0.2">
      <c r="A35494" s="47"/>
      <c r="B35494" s="60"/>
    </row>
    <row r="35495" spans="1:2" x14ac:dyDescent="0.2">
      <c r="A35495" s="47"/>
      <c r="B35495" s="60"/>
    </row>
    <row r="35496" spans="1:2" x14ac:dyDescent="0.2">
      <c r="A35496" s="47"/>
      <c r="B35496" s="60"/>
    </row>
    <row r="35497" spans="1:2" x14ac:dyDescent="0.2">
      <c r="A35497" s="47"/>
      <c r="B35497" s="60"/>
    </row>
    <row r="35498" spans="1:2" x14ac:dyDescent="0.2">
      <c r="A35498" s="47"/>
      <c r="B35498" s="60"/>
    </row>
    <row r="35499" spans="1:2" x14ac:dyDescent="0.2">
      <c r="A35499" s="47"/>
      <c r="B35499" s="60"/>
    </row>
    <row r="35500" spans="1:2" x14ac:dyDescent="0.2">
      <c r="A35500" s="47"/>
      <c r="B35500" s="60"/>
    </row>
    <row r="35501" spans="1:2" x14ac:dyDescent="0.2">
      <c r="A35501" s="47"/>
      <c r="B35501" s="60"/>
    </row>
    <row r="35502" spans="1:2" x14ac:dyDescent="0.2">
      <c r="A35502" s="47"/>
      <c r="B35502" s="60"/>
    </row>
    <row r="35503" spans="1:2" x14ac:dyDescent="0.2">
      <c r="A35503" s="47"/>
      <c r="B35503" s="60"/>
    </row>
    <row r="35504" spans="1:2" x14ac:dyDescent="0.2">
      <c r="A35504" s="47"/>
      <c r="B35504" s="60"/>
    </row>
    <row r="35505" spans="1:2" x14ac:dyDescent="0.2">
      <c r="A35505" s="47"/>
      <c r="B35505" s="60"/>
    </row>
    <row r="35506" spans="1:2" x14ac:dyDescent="0.2">
      <c r="A35506" s="47"/>
      <c r="B35506" s="60"/>
    </row>
    <row r="35507" spans="1:2" x14ac:dyDescent="0.2">
      <c r="A35507" s="47"/>
      <c r="B35507" s="60"/>
    </row>
    <row r="35508" spans="1:2" x14ac:dyDescent="0.2">
      <c r="A35508" s="47"/>
      <c r="B35508" s="60"/>
    </row>
    <row r="35509" spans="1:2" x14ac:dyDescent="0.2">
      <c r="A35509" s="47"/>
      <c r="B35509" s="60"/>
    </row>
    <row r="35510" spans="1:2" x14ac:dyDescent="0.2">
      <c r="A35510" s="47"/>
      <c r="B35510" s="60"/>
    </row>
    <row r="35511" spans="1:2" x14ac:dyDescent="0.2">
      <c r="A35511" s="47"/>
      <c r="B35511" s="60"/>
    </row>
    <row r="35512" spans="1:2" x14ac:dyDescent="0.2">
      <c r="A35512" s="47"/>
      <c r="B35512" s="60"/>
    </row>
    <row r="35513" spans="1:2" x14ac:dyDescent="0.2">
      <c r="A35513" s="47"/>
      <c r="B35513" s="60"/>
    </row>
    <row r="35514" spans="1:2" x14ac:dyDescent="0.2">
      <c r="A35514" s="47"/>
      <c r="B35514" s="60"/>
    </row>
    <row r="35515" spans="1:2" x14ac:dyDescent="0.2">
      <c r="A35515" s="47"/>
      <c r="B35515" s="60"/>
    </row>
    <row r="35516" spans="1:2" x14ac:dyDescent="0.2">
      <c r="A35516" s="47"/>
      <c r="B35516" s="60"/>
    </row>
    <row r="35517" spans="1:2" x14ac:dyDescent="0.2">
      <c r="A35517" s="47"/>
      <c r="B35517" s="60"/>
    </row>
    <row r="35518" spans="1:2" x14ac:dyDescent="0.2">
      <c r="A35518" s="47"/>
      <c r="B35518" s="60"/>
    </row>
    <row r="35519" spans="1:2" x14ac:dyDescent="0.2">
      <c r="A35519" s="47"/>
      <c r="B35519" s="60"/>
    </row>
    <row r="35520" spans="1:2" x14ac:dyDescent="0.2">
      <c r="A35520" s="47"/>
      <c r="B35520" s="60"/>
    </row>
    <row r="35521" spans="1:2" x14ac:dyDescent="0.2">
      <c r="A35521" s="47"/>
      <c r="B35521" s="60"/>
    </row>
    <row r="35522" spans="1:2" x14ac:dyDescent="0.2">
      <c r="A35522" s="47"/>
      <c r="B35522" s="60"/>
    </row>
    <row r="35523" spans="1:2" x14ac:dyDescent="0.2">
      <c r="A35523" s="47"/>
      <c r="B35523" s="60"/>
    </row>
    <row r="35524" spans="1:2" x14ac:dyDescent="0.2">
      <c r="A35524" s="47"/>
      <c r="B35524" s="60"/>
    </row>
    <row r="35525" spans="1:2" x14ac:dyDescent="0.2">
      <c r="A35525" s="47"/>
      <c r="B35525" s="60"/>
    </row>
    <row r="35526" spans="1:2" x14ac:dyDescent="0.2">
      <c r="A35526" s="47"/>
      <c r="B35526" s="60"/>
    </row>
    <row r="35527" spans="1:2" x14ac:dyDescent="0.2">
      <c r="A35527" s="47"/>
      <c r="B35527" s="60"/>
    </row>
    <row r="35528" spans="1:2" x14ac:dyDescent="0.2">
      <c r="A35528" s="47"/>
      <c r="B35528" s="60"/>
    </row>
    <row r="35529" spans="1:2" x14ac:dyDescent="0.2">
      <c r="A35529" s="47"/>
      <c r="B35529" s="60"/>
    </row>
    <row r="35530" spans="1:2" x14ac:dyDescent="0.2">
      <c r="A35530" s="47"/>
      <c r="B35530" s="60"/>
    </row>
    <row r="35531" spans="1:2" x14ac:dyDescent="0.2">
      <c r="A35531" s="47"/>
      <c r="B35531" s="60"/>
    </row>
    <row r="35532" spans="1:2" x14ac:dyDescent="0.2">
      <c r="A35532" s="47"/>
      <c r="B35532" s="60"/>
    </row>
    <row r="35533" spans="1:2" x14ac:dyDescent="0.2">
      <c r="A35533" s="47"/>
      <c r="B35533" s="60"/>
    </row>
    <row r="35534" spans="1:2" x14ac:dyDescent="0.2">
      <c r="A35534" s="47"/>
      <c r="B35534" s="60"/>
    </row>
    <row r="35535" spans="1:2" x14ac:dyDescent="0.2">
      <c r="A35535" s="47"/>
      <c r="B35535" s="60"/>
    </row>
    <row r="35536" spans="1:2" x14ac:dyDescent="0.2">
      <c r="A35536" s="47"/>
      <c r="B35536" s="60"/>
    </row>
    <row r="35537" spans="1:2" x14ac:dyDescent="0.2">
      <c r="A35537" s="47"/>
      <c r="B35537" s="60"/>
    </row>
    <row r="35538" spans="1:2" x14ac:dyDescent="0.2">
      <c r="A35538" s="47"/>
      <c r="B35538" s="60"/>
    </row>
    <row r="35539" spans="1:2" x14ac:dyDescent="0.2">
      <c r="A35539" s="47"/>
      <c r="B35539" s="60"/>
    </row>
    <row r="35540" spans="1:2" x14ac:dyDescent="0.2">
      <c r="A35540" s="47"/>
      <c r="B35540" s="60"/>
    </row>
    <row r="35541" spans="1:2" x14ac:dyDescent="0.2">
      <c r="A35541" s="47"/>
      <c r="B35541" s="60"/>
    </row>
    <row r="35542" spans="1:2" x14ac:dyDescent="0.2">
      <c r="A35542" s="47"/>
      <c r="B35542" s="60"/>
    </row>
    <row r="35543" spans="1:2" x14ac:dyDescent="0.2">
      <c r="A35543" s="47"/>
      <c r="B35543" s="60"/>
    </row>
    <row r="35544" spans="1:2" x14ac:dyDescent="0.2">
      <c r="A35544" s="47"/>
      <c r="B35544" s="60"/>
    </row>
    <row r="35545" spans="1:2" x14ac:dyDescent="0.2">
      <c r="A35545" s="47"/>
      <c r="B35545" s="60"/>
    </row>
    <row r="35546" spans="1:2" x14ac:dyDescent="0.2">
      <c r="A35546" s="47"/>
      <c r="B35546" s="60"/>
    </row>
    <row r="35547" spans="1:2" x14ac:dyDescent="0.2">
      <c r="A35547" s="47"/>
      <c r="B35547" s="60"/>
    </row>
    <row r="35548" spans="1:2" x14ac:dyDescent="0.2">
      <c r="A35548" s="47"/>
      <c r="B35548" s="60"/>
    </row>
    <row r="35549" spans="1:2" x14ac:dyDescent="0.2">
      <c r="A35549" s="47"/>
      <c r="B35549" s="60"/>
    </row>
    <row r="35550" spans="1:2" x14ac:dyDescent="0.2">
      <c r="A35550" s="47"/>
      <c r="B35550" s="60"/>
    </row>
    <row r="35551" spans="1:2" x14ac:dyDescent="0.2">
      <c r="A35551" s="47"/>
      <c r="B35551" s="60"/>
    </row>
    <row r="35552" spans="1:2" x14ac:dyDescent="0.2">
      <c r="A35552" s="47"/>
      <c r="B35552" s="60"/>
    </row>
    <row r="35553" spans="1:2" x14ac:dyDescent="0.2">
      <c r="A35553" s="47"/>
      <c r="B35553" s="60"/>
    </row>
    <row r="35554" spans="1:2" x14ac:dyDescent="0.2">
      <c r="A35554" s="47"/>
      <c r="B35554" s="60"/>
    </row>
    <row r="35555" spans="1:2" x14ac:dyDescent="0.2">
      <c r="A35555" s="47"/>
      <c r="B35555" s="60"/>
    </row>
    <row r="35556" spans="1:2" x14ac:dyDescent="0.2">
      <c r="A35556" s="47"/>
      <c r="B35556" s="60"/>
    </row>
    <row r="35557" spans="1:2" x14ac:dyDescent="0.2">
      <c r="A35557" s="47"/>
      <c r="B35557" s="60"/>
    </row>
    <row r="35558" spans="1:2" x14ac:dyDescent="0.2">
      <c r="A35558" s="47"/>
      <c r="B35558" s="60"/>
    </row>
    <row r="35559" spans="1:2" x14ac:dyDescent="0.2">
      <c r="A35559" s="47"/>
      <c r="B35559" s="60"/>
    </row>
    <row r="35560" spans="1:2" x14ac:dyDescent="0.2">
      <c r="A35560" s="47"/>
      <c r="B35560" s="60"/>
    </row>
    <row r="35561" spans="1:2" x14ac:dyDescent="0.2">
      <c r="A35561" s="47"/>
      <c r="B35561" s="60"/>
    </row>
    <row r="35562" spans="1:2" x14ac:dyDescent="0.2">
      <c r="A35562" s="47"/>
      <c r="B35562" s="60"/>
    </row>
    <row r="35563" spans="1:2" x14ac:dyDescent="0.2">
      <c r="A35563" s="47"/>
      <c r="B35563" s="60"/>
    </row>
    <row r="35564" spans="1:2" x14ac:dyDescent="0.2">
      <c r="A35564" s="47"/>
      <c r="B35564" s="60"/>
    </row>
    <row r="35565" spans="1:2" x14ac:dyDescent="0.2">
      <c r="A35565" s="47"/>
      <c r="B35565" s="60"/>
    </row>
    <row r="35566" spans="1:2" x14ac:dyDescent="0.2">
      <c r="A35566" s="47"/>
      <c r="B35566" s="60"/>
    </row>
    <row r="35567" spans="1:2" x14ac:dyDescent="0.2">
      <c r="A35567" s="47"/>
      <c r="B35567" s="60"/>
    </row>
    <row r="35568" spans="1:2" x14ac:dyDescent="0.2">
      <c r="A35568" s="47"/>
      <c r="B35568" s="60"/>
    </row>
    <row r="35569" spans="1:2" x14ac:dyDescent="0.2">
      <c r="A35569" s="47"/>
      <c r="B35569" s="60"/>
    </row>
    <row r="35570" spans="1:2" x14ac:dyDescent="0.2">
      <c r="A35570" s="47"/>
      <c r="B35570" s="60"/>
    </row>
    <row r="35571" spans="1:2" x14ac:dyDescent="0.2">
      <c r="A35571" s="47"/>
      <c r="B35571" s="60"/>
    </row>
    <row r="35572" spans="1:2" x14ac:dyDescent="0.2">
      <c r="A35572" s="47"/>
      <c r="B35572" s="60"/>
    </row>
    <row r="35573" spans="1:2" x14ac:dyDescent="0.2">
      <c r="A35573" s="47"/>
      <c r="B35573" s="60"/>
    </row>
    <row r="35574" spans="1:2" x14ac:dyDescent="0.2">
      <c r="A35574" s="47"/>
      <c r="B35574" s="60"/>
    </row>
    <row r="35575" spans="1:2" x14ac:dyDescent="0.2">
      <c r="A35575" s="47"/>
      <c r="B35575" s="60"/>
    </row>
    <row r="35576" spans="1:2" x14ac:dyDescent="0.2">
      <c r="A35576" s="47"/>
      <c r="B35576" s="60"/>
    </row>
    <row r="35577" spans="1:2" x14ac:dyDescent="0.2">
      <c r="A35577" s="47"/>
      <c r="B35577" s="60"/>
    </row>
    <row r="35578" spans="1:2" x14ac:dyDescent="0.2">
      <c r="A35578" s="47"/>
      <c r="B35578" s="60"/>
    </row>
    <row r="35579" spans="1:2" x14ac:dyDescent="0.2">
      <c r="A35579" s="47"/>
      <c r="B35579" s="60"/>
    </row>
    <row r="35580" spans="1:2" x14ac:dyDescent="0.2">
      <c r="A35580" s="47"/>
      <c r="B35580" s="60"/>
    </row>
    <row r="35581" spans="1:2" x14ac:dyDescent="0.2">
      <c r="A35581" s="47"/>
      <c r="B35581" s="60"/>
    </row>
    <row r="35582" spans="1:2" x14ac:dyDescent="0.2">
      <c r="A35582" s="47"/>
      <c r="B35582" s="60"/>
    </row>
    <row r="35583" spans="1:2" x14ac:dyDescent="0.2">
      <c r="A35583" s="47"/>
      <c r="B35583" s="60"/>
    </row>
    <row r="35584" spans="1:2" x14ac:dyDescent="0.2">
      <c r="A35584" s="47"/>
      <c r="B35584" s="60"/>
    </row>
    <row r="35585" spans="1:2" x14ac:dyDescent="0.2">
      <c r="A35585" s="47"/>
      <c r="B35585" s="60"/>
    </row>
    <row r="35586" spans="1:2" x14ac:dyDescent="0.2">
      <c r="A35586" s="47"/>
      <c r="B35586" s="60"/>
    </row>
    <row r="35587" spans="1:2" x14ac:dyDescent="0.2">
      <c r="A35587" s="47"/>
      <c r="B35587" s="60"/>
    </row>
    <row r="35588" spans="1:2" x14ac:dyDescent="0.2">
      <c r="A35588" s="47"/>
      <c r="B35588" s="60"/>
    </row>
    <row r="35589" spans="1:2" x14ac:dyDescent="0.2">
      <c r="A35589" s="47"/>
      <c r="B35589" s="60"/>
    </row>
    <row r="35590" spans="1:2" x14ac:dyDescent="0.2">
      <c r="A35590" s="47"/>
      <c r="B35590" s="60"/>
    </row>
    <row r="35591" spans="1:2" x14ac:dyDescent="0.2">
      <c r="A35591" s="47"/>
      <c r="B35591" s="60"/>
    </row>
    <row r="35592" spans="1:2" x14ac:dyDescent="0.2">
      <c r="A35592" s="47"/>
      <c r="B35592" s="60"/>
    </row>
    <row r="35593" spans="1:2" x14ac:dyDescent="0.2">
      <c r="A35593" s="47"/>
      <c r="B35593" s="60"/>
    </row>
    <row r="35594" spans="1:2" x14ac:dyDescent="0.2">
      <c r="A35594" s="47"/>
      <c r="B35594" s="60"/>
    </row>
    <row r="35595" spans="1:2" x14ac:dyDescent="0.2">
      <c r="A35595" s="47"/>
      <c r="B35595" s="60"/>
    </row>
    <row r="35596" spans="1:2" x14ac:dyDescent="0.2">
      <c r="A35596" s="47"/>
      <c r="B35596" s="60"/>
    </row>
    <row r="35597" spans="1:2" x14ac:dyDescent="0.2">
      <c r="A35597" s="47"/>
      <c r="B35597" s="60"/>
    </row>
    <row r="35598" spans="1:2" x14ac:dyDescent="0.2">
      <c r="A35598" s="47"/>
      <c r="B35598" s="60"/>
    </row>
    <row r="35599" spans="1:2" x14ac:dyDescent="0.2">
      <c r="A35599" s="47"/>
      <c r="B35599" s="60"/>
    </row>
    <row r="35600" spans="1:2" x14ac:dyDescent="0.2">
      <c r="A35600" s="47"/>
      <c r="B35600" s="60"/>
    </row>
    <row r="35601" spans="1:2" x14ac:dyDescent="0.2">
      <c r="A35601" s="47"/>
      <c r="B35601" s="60"/>
    </row>
    <row r="35602" spans="1:2" x14ac:dyDescent="0.2">
      <c r="A35602" s="47"/>
      <c r="B35602" s="60"/>
    </row>
    <row r="35603" spans="1:2" x14ac:dyDescent="0.2">
      <c r="A35603" s="47"/>
      <c r="B35603" s="60"/>
    </row>
    <row r="35604" spans="1:2" x14ac:dyDescent="0.2">
      <c r="A35604" s="47"/>
      <c r="B35604" s="60"/>
    </row>
    <row r="35605" spans="1:2" x14ac:dyDescent="0.2">
      <c r="A35605" s="47"/>
      <c r="B35605" s="60"/>
    </row>
    <row r="35606" spans="1:2" x14ac:dyDescent="0.2">
      <c r="A35606" s="47"/>
      <c r="B35606" s="60"/>
    </row>
    <row r="35607" spans="1:2" x14ac:dyDescent="0.2">
      <c r="A35607" s="47"/>
      <c r="B35607" s="60"/>
    </row>
    <row r="35608" spans="1:2" x14ac:dyDescent="0.2">
      <c r="A35608" s="47"/>
      <c r="B35608" s="60"/>
    </row>
    <row r="35609" spans="1:2" x14ac:dyDescent="0.2">
      <c r="A35609" s="47"/>
      <c r="B35609" s="60"/>
    </row>
    <row r="35610" spans="1:2" x14ac:dyDescent="0.2">
      <c r="A35610" s="47"/>
      <c r="B35610" s="60"/>
    </row>
    <row r="35611" spans="1:2" x14ac:dyDescent="0.2">
      <c r="A35611" s="47"/>
      <c r="B35611" s="60"/>
    </row>
    <row r="35612" spans="1:2" x14ac:dyDescent="0.2">
      <c r="A35612" s="47"/>
      <c r="B35612" s="60"/>
    </row>
    <row r="35613" spans="1:2" x14ac:dyDescent="0.2">
      <c r="A35613" s="47"/>
      <c r="B35613" s="60"/>
    </row>
    <row r="35614" spans="1:2" x14ac:dyDescent="0.2">
      <c r="A35614" s="47"/>
      <c r="B35614" s="60"/>
    </row>
    <row r="35615" spans="1:2" x14ac:dyDescent="0.2">
      <c r="A35615" s="47"/>
      <c r="B35615" s="60"/>
    </row>
    <row r="35616" spans="1:2" x14ac:dyDescent="0.2">
      <c r="A35616" s="47"/>
      <c r="B35616" s="60"/>
    </row>
    <row r="35617" spans="1:2" x14ac:dyDescent="0.2">
      <c r="A35617" s="47"/>
      <c r="B35617" s="60"/>
    </row>
    <row r="35618" spans="1:2" x14ac:dyDescent="0.2">
      <c r="A35618" s="47"/>
      <c r="B35618" s="60"/>
    </row>
    <row r="35619" spans="1:2" x14ac:dyDescent="0.2">
      <c r="A35619" s="47"/>
      <c r="B35619" s="60"/>
    </row>
    <row r="35620" spans="1:2" x14ac:dyDescent="0.2">
      <c r="A35620" s="47"/>
      <c r="B35620" s="60"/>
    </row>
    <row r="35621" spans="1:2" x14ac:dyDescent="0.2">
      <c r="A35621" s="47"/>
      <c r="B35621" s="60"/>
    </row>
    <row r="35622" spans="1:2" x14ac:dyDescent="0.2">
      <c r="A35622" s="47"/>
      <c r="B35622" s="60"/>
    </row>
    <row r="35623" spans="1:2" x14ac:dyDescent="0.2">
      <c r="A35623" s="47"/>
      <c r="B35623" s="60"/>
    </row>
    <row r="35624" spans="1:2" x14ac:dyDescent="0.2">
      <c r="A35624" s="47"/>
      <c r="B35624" s="60"/>
    </row>
    <row r="35625" spans="1:2" x14ac:dyDescent="0.2">
      <c r="A35625" s="47"/>
      <c r="B35625" s="60"/>
    </row>
    <row r="35626" spans="1:2" x14ac:dyDescent="0.2">
      <c r="A35626" s="47"/>
      <c r="B35626" s="60"/>
    </row>
    <row r="35627" spans="1:2" x14ac:dyDescent="0.2">
      <c r="A35627" s="47"/>
      <c r="B35627" s="60"/>
    </row>
    <row r="35628" spans="1:2" x14ac:dyDescent="0.2">
      <c r="A35628" s="47"/>
      <c r="B35628" s="60"/>
    </row>
    <row r="35629" spans="1:2" x14ac:dyDescent="0.2">
      <c r="A35629" s="47"/>
      <c r="B35629" s="60"/>
    </row>
    <row r="35630" spans="1:2" x14ac:dyDescent="0.2">
      <c r="A35630" s="47"/>
      <c r="B35630" s="60"/>
    </row>
    <row r="35631" spans="1:2" x14ac:dyDescent="0.2">
      <c r="A35631" s="47"/>
      <c r="B35631" s="60"/>
    </row>
    <row r="35632" spans="1:2" x14ac:dyDescent="0.2">
      <c r="A35632" s="47"/>
      <c r="B35632" s="60"/>
    </row>
    <row r="35633" spans="1:2" x14ac:dyDescent="0.2">
      <c r="A35633" s="47"/>
      <c r="B35633" s="60"/>
    </row>
    <row r="35634" spans="1:2" x14ac:dyDescent="0.2">
      <c r="A35634" s="47"/>
      <c r="B35634" s="60"/>
    </row>
    <row r="35635" spans="1:2" x14ac:dyDescent="0.2">
      <c r="A35635" s="47"/>
      <c r="B35635" s="60"/>
    </row>
    <row r="35636" spans="1:2" x14ac:dyDescent="0.2">
      <c r="A35636" s="47"/>
      <c r="B35636" s="60"/>
    </row>
    <row r="35637" spans="1:2" x14ac:dyDescent="0.2">
      <c r="A35637" s="47"/>
      <c r="B35637" s="60"/>
    </row>
    <row r="35638" spans="1:2" x14ac:dyDescent="0.2">
      <c r="A35638" s="47"/>
      <c r="B35638" s="60"/>
    </row>
    <row r="35639" spans="1:2" x14ac:dyDescent="0.2">
      <c r="A35639" s="47"/>
      <c r="B35639" s="60"/>
    </row>
    <row r="35640" spans="1:2" x14ac:dyDescent="0.2">
      <c r="A35640" s="47"/>
      <c r="B35640" s="60"/>
    </row>
    <row r="35641" spans="1:2" x14ac:dyDescent="0.2">
      <c r="A35641" s="47"/>
      <c r="B35641" s="60"/>
    </row>
    <row r="35642" spans="1:2" x14ac:dyDescent="0.2">
      <c r="A35642" s="47"/>
      <c r="B35642" s="60"/>
    </row>
    <row r="35643" spans="1:2" x14ac:dyDescent="0.2">
      <c r="A35643" s="47"/>
      <c r="B35643" s="60"/>
    </row>
    <row r="35644" spans="1:2" x14ac:dyDescent="0.2">
      <c r="A35644" s="47"/>
      <c r="B35644" s="60"/>
    </row>
    <row r="35645" spans="1:2" x14ac:dyDescent="0.2">
      <c r="A35645" s="47"/>
      <c r="B35645" s="60"/>
    </row>
    <row r="35646" spans="1:2" x14ac:dyDescent="0.2">
      <c r="A35646" s="47"/>
      <c r="B35646" s="60"/>
    </row>
    <row r="35647" spans="1:2" x14ac:dyDescent="0.2">
      <c r="A35647" s="47"/>
      <c r="B35647" s="60"/>
    </row>
    <row r="35648" spans="1:2" x14ac:dyDescent="0.2">
      <c r="A35648" s="47"/>
      <c r="B35648" s="60"/>
    </row>
    <row r="35649" spans="1:2" x14ac:dyDescent="0.2">
      <c r="A35649" s="47"/>
      <c r="B35649" s="60"/>
    </row>
    <row r="35650" spans="1:2" x14ac:dyDescent="0.2">
      <c r="A35650" s="47"/>
      <c r="B35650" s="60"/>
    </row>
    <row r="35651" spans="1:2" x14ac:dyDescent="0.2">
      <c r="A35651" s="47"/>
      <c r="B35651" s="60"/>
    </row>
    <row r="35652" spans="1:2" x14ac:dyDescent="0.2">
      <c r="A35652" s="47"/>
      <c r="B35652" s="60"/>
    </row>
    <row r="35653" spans="1:2" x14ac:dyDescent="0.2">
      <c r="A35653" s="47"/>
      <c r="B35653" s="60"/>
    </row>
    <row r="35654" spans="1:2" x14ac:dyDescent="0.2">
      <c r="A35654" s="47"/>
      <c r="B35654" s="60"/>
    </row>
    <row r="35655" spans="1:2" x14ac:dyDescent="0.2">
      <c r="A35655" s="47"/>
      <c r="B35655" s="60"/>
    </row>
    <row r="35656" spans="1:2" x14ac:dyDescent="0.2">
      <c r="A35656" s="47"/>
      <c r="B35656" s="60"/>
    </row>
    <row r="35657" spans="1:2" x14ac:dyDescent="0.2">
      <c r="A35657" s="47"/>
      <c r="B35657" s="60"/>
    </row>
    <row r="35658" spans="1:2" x14ac:dyDescent="0.2">
      <c r="A35658" s="47"/>
      <c r="B35658" s="60"/>
    </row>
    <row r="35659" spans="1:2" x14ac:dyDescent="0.2">
      <c r="A35659" s="47"/>
      <c r="B35659" s="60"/>
    </row>
    <row r="35660" spans="1:2" x14ac:dyDescent="0.2">
      <c r="A35660" s="47"/>
      <c r="B35660" s="60"/>
    </row>
    <row r="35661" spans="1:2" x14ac:dyDescent="0.2">
      <c r="A35661" s="47"/>
      <c r="B35661" s="60"/>
    </row>
    <row r="35662" spans="1:2" x14ac:dyDescent="0.2">
      <c r="A35662" s="47"/>
      <c r="B35662" s="60"/>
    </row>
    <row r="35663" spans="1:2" x14ac:dyDescent="0.2">
      <c r="A35663" s="47"/>
      <c r="B35663" s="60"/>
    </row>
    <row r="35664" spans="1:2" x14ac:dyDescent="0.2">
      <c r="A35664" s="47"/>
      <c r="B35664" s="60"/>
    </row>
    <row r="35665" spans="1:2" x14ac:dyDescent="0.2">
      <c r="A35665" s="47"/>
      <c r="B35665" s="60"/>
    </row>
    <row r="35666" spans="1:2" x14ac:dyDescent="0.2">
      <c r="A35666" s="47"/>
      <c r="B35666" s="60"/>
    </row>
    <row r="35667" spans="1:2" x14ac:dyDescent="0.2">
      <c r="A35667" s="47"/>
      <c r="B35667" s="60"/>
    </row>
    <row r="35668" spans="1:2" x14ac:dyDescent="0.2">
      <c r="A35668" s="47"/>
      <c r="B35668" s="60"/>
    </row>
    <row r="35669" spans="1:2" x14ac:dyDescent="0.2">
      <c r="A35669" s="47"/>
      <c r="B35669" s="60"/>
    </row>
    <row r="35670" spans="1:2" x14ac:dyDescent="0.2">
      <c r="A35670" s="47"/>
      <c r="B35670" s="60"/>
    </row>
    <row r="35671" spans="1:2" x14ac:dyDescent="0.2">
      <c r="A35671" s="47"/>
      <c r="B35671" s="60"/>
    </row>
    <row r="35672" spans="1:2" x14ac:dyDescent="0.2">
      <c r="A35672" s="47"/>
      <c r="B35672" s="60"/>
    </row>
    <row r="35673" spans="1:2" x14ac:dyDescent="0.2">
      <c r="A35673" s="47"/>
      <c r="B35673" s="60"/>
    </row>
    <row r="35674" spans="1:2" x14ac:dyDescent="0.2">
      <c r="A35674" s="47"/>
      <c r="B35674" s="60"/>
    </row>
    <row r="35675" spans="1:2" x14ac:dyDescent="0.2">
      <c r="A35675" s="47"/>
      <c r="B35675" s="60"/>
    </row>
    <row r="35676" spans="1:2" x14ac:dyDescent="0.2">
      <c r="A35676" s="47"/>
      <c r="B35676" s="60"/>
    </row>
    <row r="35677" spans="1:2" x14ac:dyDescent="0.2">
      <c r="A35677" s="47"/>
      <c r="B35677" s="60"/>
    </row>
    <row r="35678" spans="1:2" x14ac:dyDescent="0.2">
      <c r="A35678" s="47"/>
      <c r="B35678" s="60"/>
    </row>
    <row r="35679" spans="1:2" x14ac:dyDescent="0.2">
      <c r="A35679" s="47"/>
      <c r="B35679" s="60"/>
    </row>
    <row r="35680" spans="1:2" x14ac:dyDescent="0.2">
      <c r="A35680" s="47"/>
      <c r="B35680" s="60"/>
    </row>
    <row r="35681" spans="1:2" x14ac:dyDescent="0.2">
      <c r="A35681" s="47"/>
      <c r="B35681" s="60"/>
    </row>
    <row r="35682" spans="1:2" x14ac:dyDescent="0.2">
      <c r="A35682" s="47"/>
      <c r="B35682" s="60"/>
    </row>
    <row r="35683" spans="1:2" x14ac:dyDescent="0.2">
      <c r="A35683" s="47"/>
      <c r="B35683" s="60"/>
    </row>
    <row r="35684" spans="1:2" x14ac:dyDescent="0.2">
      <c r="A35684" s="47"/>
      <c r="B35684" s="60"/>
    </row>
    <row r="35685" spans="1:2" x14ac:dyDescent="0.2">
      <c r="A35685" s="47"/>
      <c r="B35685" s="60"/>
    </row>
    <row r="35686" spans="1:2" x14ac:dyDescent="0.2">
      <c r="A35686" s="47"/>
      <c r="B35686" s="60"/>
    </row>
    <row r="35687" spans="1:2" x14ac:dyDescent="0.2">
      <c r="A35687" s="47"/>
      <c r="B35687" s="60"/>
    </row>
    <row r="35688" spans="1:2" x14ac:dyDescent="0.2">
      <c r="A35688" s="47"/>
      <c r="B35688" s="60"/>
    </row>
    <row r="35689" spans="1:2" x14ac:dyDescent="0.2">
      <c r="A35689" s="47"/>
      <c r="B35689" s="60"/>
    </row>
    <row r="35690" spans="1:2" x14ac:dyDescent="0.2">
      <c r="A35690" s="47"/>
      <c r="B35690" s="60"/>
    </row>
    <row r="35691" spans="1:2" x14ac:dyDescent="0.2">
      <c r="A35691" s="47"/>
      <c r="B35691" s="60"/>
    </row>
    <row r="35692" spans="1:2" x14ac:dyDescent="0.2">
      <c r="A35692" s="47"/>
      <c r="B35692" s="60"/>
    </row>
    <row r="35693" spans="1:2" x14ac:dyDescent="0.2">
      <c r="A35693" s="47"/>
      <c r="B35693" s="60"/>
    </row>
    <row r="35694" spans="1:2" x14ac:dyDescent="0.2">
      <c r="A35694" s="47"/>
      <c r="B35694" s="60"/>
    </row>
    <row r="35695" spans="1:2" x14ac:dyDescent="0.2">
      <c r="A35695" s="47"/>
      <c r="B35695" s="60"/>
    </row>
    <row r="35696" spans="1:2" x14ac:dyDescent="0.2">
      <c r="A35696" s="47"/>
      <c r="B35696" s="60"/>
    </row>
    <row r="35697" spans="1:2" x14ac:dyDescent="0.2">
      <c r="A35697" s="47"/>
      <c r="B35697" s="60"/>
    </row>
    <row r="35698" spans="1:2" x14ac:dyDescent="0.2">
      <c r="A35698" s="47"/>
      <c r="B35698" s="60"/>
    </row>
    <row r="35699" spans="1:2" x14ac:dyDescent="0.2">
      <c r="A35699" s="47"/>
      <c r="B35699" s="60"/>
    </row>
    <row r="35700" spans="1:2" x14ac:dyDescent="0.2">
      <c r="A35700" s="47"/>
      <c r="B35700" s="60"/>
    </row>
    <row r="35701" spans="1:2" x14ac:dyDescent="0.2">
      <c r="A35701" s="47"/>
      <c r="B35701" s="60"/>
    </row>
    <row r="35702" spans="1:2" x14ac:dyDescent="0.2">
      <c r="A35702" s="47"/>
      <c r="B35702" s="60"/>
    </row>
    <row r="35703" spans="1:2" x14ac:dyDescent="0.2">
      <c r="A35703" s="47"/>
      <c r="B35703" s="60"/>
    </row>
    <row r="35704" spans="1:2" x14ac:dyDescent="0.2">
      <c r="A35704" s="47"/>
      <c r="B35704" s="60"/>
    </row>
    <row r="35705" spans="1:2" x14ac:dyDescent="0.2">
      <c r="A35705" s="47"/>
      <c r="B35705" s="60"/>
    </row>
    <row r="35706" spans="1:2" x14ac:dyDescent="0.2">
      <c r="A35706" s="47"/>
      <c r="B35706" s="60"/>
    </row>
    <row r="35707" spans="1:2" x14ac:dyDescent="0.2">
      <c r="A35707" s="47"/>
      <c r="B35707" s="60"/>
    </row>
    <row r="35708" spans="1:2" x14ac:dyDescent="0.2">
      <c r="A35708" s="47"/>
      <c r="B35708" s="60"/>
    </row>
    <row r="35709" spans="1:2" x14ac:dyDescent="0.2">
      <c r="A35709" s="47"/>
      <c r="B35709" s="60"/>
    </row>
    <row r="35710" spans="1:2" x14ac:dyDescent="0.2">
      <c r="A35710" s="47"/>
      <c r="B35710" s="60"/>
    </row>
    <row r="35711" spans="1:2" x14ac:dyDescent="0.2">
      <c r="A35711" s="47"/>
      <c r="B35711" s="60"/>
    </row>
    <row r="35712" spans="1:2" x14ac:dyDescent="0.2">
      <c r="A35712" s="47"/>
      <c r="B35712" s="60"/>
    </row>
    <row r="35713" spans="1:2" x14ac:dyDescent="0.2">
      <c r="A35713" s="47"/>
      <c r="B35713" s="60"/>
    </row>
    <row r="35714" spans="1:2" x14ac:dyDescent="0.2">
      <c r="A35714" s="47"/>
      <c r="B35714" s="60"/>
    </row>
    <row r="35715" spans="1:2" x14ac:dyDescent="0.2">
      <c r="A35715" s="47"/>
      <c r="B35715" s="60"/>
    </row>
    <row r="35716" spans="1:2" x14ac:dyDescent="0.2">
      <c r="A35716" s="47"/>
      <c r="B35716" s="60"/>
    </row>
    <row r="35717" spans="1:2" x14ac:dyDescent="0.2">
      <c r="A35717" s="47"/>
      <c r="B35717" s="60"/>
    </row>
    <row r="35718" spans="1:2" x14ac:dyDescent="0.2">
      <c r="A35718" s="47"/>
      <c r="B35718" s="60"/>
    </row>
    <row r="35719" spans="1:2" x14ac:dyDescent="0.2">
      <c r="A35719" s="47"/>
      <c r="B35719" s="60"/>
    </row>
    <row r="35720" spans="1:2" x14ac:dyDescent="0.2">
      <c r="A35720" s="47"/>
      <c r="B35720" s="60"/>
    </row>
    <row r="35721" spans="1:2" x14ac:dyDescent="0.2">
      <c r="A35721" s="47"/>
      <c r="B35721" s="60"/>
    </row>
    <row r="35722" spans="1:2" x14ac:dyDescent="0.2">
      <c r="A35722" s="47"/>
      <c r="B35722" s="60"/>
    </row>
    <row r="35723" spans="1:2" x14ac:dyDescent="0.2">
      <c r="A35723" s="47"/>
      <c r="B35723" s="60"/>
    </row>
    <row r="35724" spans="1:2" x14ac:dyDescent="0.2">
      <c r="A35724" s="47"/>
      <c r="B35724" s="60"/>
    </row>
    <row r="35725" spans="1:2" x14ac:dyDescent="0.2">
      <c r="A35725" s="47"/>
      <c r="B35725" s="60"/>
    </row>
    <row r="35726" spans="1:2" x14ac:dyDescent="0.2">
      <c r="A35726" s="47"/>
      <c r="B35726" s="60"/>
    </row>
    <row r="35727" spans="1:2" x14ac:dyDescent="0.2">
      <c r="A35727" s="47"/>
      <c r="B35727" s="60"/>
    </row>
    <row r="35728" spans="1:2" x14ac:dyDescent="0.2">
      <c r="A35728" s="47"/>
      <c r="B35728" s="60"/>
    </row>
    <row r="35729" spans="1:2" x14ac:dyDescent="0.2">
      <c r="A35729" s="47"/>
      <c r="B35729" s="60"/>
    </row>
    <row r="35730" spans="1:2" x14ac:dyDescent="0.2">
      <c r="A35730" s="47"/>
      <c r="B35730" s="60"/>
    </row>
    <row r="35731" spans="1:2" x14ac:dyDescent="0.2">
      <c r="A35731" s="47"/>
      <c r="B35731" s="60"/>
    </row>
    <row r="35732" spans="1:2" x14ac:dyDescent="0.2">
      <c r="A35732" s="47"/>
      <c r="B35732" s="60"/>
    </row>
    <row r="35733" spans="1:2" x14ac:dyDescent="0.2">
      <c r="A35733" s="47"/>
      <c r="B35733" s="60"/>
    </row>
    <row r="35734" spans="1:2" x14ac:dyDescent="0.2">
      <c r="A35734" s="47"/>
      <c r="B35734" s="60"/>
    </row>
    <row r="35735" spans="1:2" x14ac:dyDescent="0.2">
      <c r="A35735" s="47"/>
      <c r="B35735" s="60"/>
    </row>
    <row r="35736" spans="1:2" x14ac:dyDescent="0.2">
      <c r="A35736" s="47"/>
      <c r="B35736" s="60"/>
    </row>
    <row r="35737" spans="1:2" x14ac:dyDescent="0.2">
      <c r="A35737" s="47"/>
      <c r="B35737" s="60"/>
    </row>
    <row r="35738" spans="1:2" x14ac:dyDescent="0.2">
      <c r="A35738" s="47"/>
      <c r="B35738" s="60"/>
    </row>
    <row r="35739" spans="1:2" x14ac:dyDescent="0.2">
      <c r="A35739" s="47"/>
      <c r="B35739" s="60"/>
    </row>
    <row r="35740" spans="1:2" x14ac:dyDescent="0.2">
      <c r="A35740" s="47"/>
      <c r="B35740" s="60"/>
    </row>
    <row r="35741" spans="1:2" x14ac:dyDescent="0.2">
      <c r="A35741" s="47"/>
      <c r="B35741" s="60"/>
    </row>
    <row r="35742" spans="1:2" x14ac:dyDescent="0.2">
      <c r="A35742" s="47"/>
      <c r="B35742" s="60"/>
    </row>
    <row r="35743" spans="1:2" x14ac:dyDescent="0.2">
      <c r="A35743" s="47"/>
      <c r="B35743" s="60"/>
    </row>
    <row r="35744" spans="1:2" x14ac:dyDescent="0.2">
      <c r="A35744" s="47"/>
      <c r="B35744" s="60"/>
    </row>
    <row r="35745" spans="1:2" x14ac:dyDescent="0.2">
      <c r="A35745" s="47"/>
      <c r="B35745" s="60"/>
    </row>
    <row r="35746" spans="1:2" x14ac:dyDescent="0.2">
      <c r="A35746" s="47"/>
      <c r="B35746" s="60"/>
    </row>
    <row r="35747" spans="1:2" x14ac:dyDescent="0.2">
      <c r="A35747" s="47"/>
      <c r="B35747" s="60"/>
    </row>
    <row r="35748" spans="1:2" x14ac:dyDescent="0.2">
      <c r="A35748" s="47"/>
      <c r="B35748" s="60"/>
    </row>
    <row r="35749" spans="1:2" x14ac:dyDescent="0.2">
      <c r="A35749" s="47"/>
      <c r="B35749" s="60"/>
    </row>
    <row r="35750" spans="1:2" x14ac:dyDescent="0.2">
      <c r="A35750" s="47"/>
      <c r="B35750" s="60"/>
    </row>
    <row r="35751" spans="1:2" x14ac:dyDescent="0.2">
      <c r="A35751" s="47"/>
      <c r="B35751" s="60"/>
    </row>
    <row r="35752" spans="1:2" x14ac:dyDescent="0.2">
      <c r="A35752" s="47"/>
      <c r="B35752" s="60"/>
    </row>
    <row r="35753" spans="1:2" x14ac:dyDescent="0.2">
      <c r="A35753" s="47"/>
      <c r="B35753" s="60"/>
    </row>
    <row r="35754" spans="1:2" x14ac:dyDescent="0.2">
      <c r="A35754" s="47"/>
      <c r="B35754" s="60"/>
    </row>
    <row r="35755" spans="1:2" x14ac:dyDescent="0.2">
      <c r="A35755" s="47"/>
      <c r="B35755" s="60"/>
    </row>
    <row r="35756" spans="1:2" x14ac:dyDescent="0.2">
      <c r="A35756" s="47"/>
      <c r="B35756" s="60"/>
    </row>
    <row r="35757" spans="1:2" x14ac:dyDescent="0.2">
      <c r="A35757" s="47"/>
      <c r="B35757" s="60"/>
    </row>
    <row r="35758" spans="1:2" x14ac:dyDescent="0.2">
      <c r="A35758" s="47"/>
      <c r="B35758" s="60"/>
    </row>
    <row r="35759" spans="1:2" x14ac:dyDescent="0.2">
      <c r="A35759" s="47"/>
      <c r="B35759" s="60"/>
    </row>
    <row r="35760" spans="1:2" x14ac:dyDescent="0.2">
      <c r="A35760" s="47"/>
      <c r="B35760" s="60"/>
    </row>
    <row r="35761" spans="1:2" x14ac:dyDescent="0.2">
      <c r="A35761" s="47"/>
      <c r="B35761" s="60"/>
    </row>
    <row r="35762" spans="1:2" x14ac:dyDescent="0.2">
      <c r="A35762" s="47"/>
      <c r="B35762" s="60"/>
    </row>
    <row r="35763" spans="1:2" x14ac:dyDescent="0.2">
      <c r="A35763" s="47"/>
      <c r="B35763" s="60"/>
    </row>
    <row r="35764" spans="1:2" x14ac:dyDescent="0.2">
      <c r="A35764" s="47"/>
      <c r="B35764" s="60"/>
    </row>
    <row r="35765" spans="1:2" x14ac:dyDescent="0.2">
      <c r="A35765" s="47"/>
      <c r="B35765" s="60"/>
    </row>
    <row r="35766" spans="1:2" x14ac:dyDescent="0.2">
      <c r="A35766" s="47"/>
      <c r="B35766" s="60"/>
    </row>
    <row r="35767" spans="1:2" x14ac:dyDescent="0.2">
      <c r="A35767" s="47"/>
      <c r="B35767" s="60"/>
    </row>
    <row r="35768" spans="1:2" x14ac:dyDescent="0.2">
      <c r="A35768" s="47"/>
      <c r="B35768" s="60"/>
    </row>
    <row r="35769" spans="1:2" x14ac:dyDescent="0.2">
      <c r="A35769" s="47"/>
      <c r="B35769" s="60"/>
    </row>
    <row r="35770" spans="1:2" x14ac:dyDescent="0.2">
      <c r="A35770" s="47"/>
      <c r="B35770" s="60"/>
    </row>
    <row r="35771" spans="1:2" x14ac:dyDescent="0.2">
      <c r="A35771" s="47"/>
      <c r="B35771" s="60"/>
    </row>
    <row r="35772" spans="1:2" x14ac:dyDescent="0.2">
      <c r="A35772" s="47"/>
      <c r="B35772" s="60"/>
    </row>
    <row r="35773" spans="1:2" x14ac:dyDescent="0.2">
      <c r="A35773" s="47"/>
      <c r="B35773" s="60"/>
    </row>
    <row r="35774" spans="1:2" x14ac:dyDescent="0.2">
      <c r="A35774" s="47"/>
      <c r="B35774" s="60"/>
    </row>
    <row r="35775" spans="1:2" x14ac:dyDescent="0.2">
      <c r="A35775" s="47"/>
      <c r="B35775" s="60"/>
    </row>
    <row r="35776" spans="1:2" x14ac:dyDescent="0.2">
      <c r="A35776" s="47"/>
      <c r="B35776" s="60"/>
    </row>
    <row r="35777" spans="1:2" x14ac:dyDescent="0.2">
      <c r="A35777" s="47"/>
      <c r="B35777" s="60"/>
    </row>
    <row r="35778" spans="1:2" x14ac:dyDescent="0.2">
      <c r="A35778" s="47"/>
      <c r="B35778" s="60"/>
    </row>
    <row r="35779" spans="1:2" x14ac:dyDescent="0.2">
      <c r="A35779" s="47"/>
      <c r="B35779" s="60"/>
    </row>
    <row r="35780" spans="1:2" x14ac:dyDescent="0.2">
      <c r="A35780" s="47"/>
      <c r="B35780" s="60"/>
    </row>
    <row r="35781" spans="1:2" x14ac:dyDescent="0.2">
      <c r="A35781" s="47"/>
      <c r="B35781" s="60"/>
    </row>
    <row r="35782" spans="1:2" x14ac:dyDescent="0.2">
      <c r="A35782" s="47"/>
      <c r="B35782" s="60"/>
    </row>
    <row r="35783" spans="1:2" x14ac:dyDescent="0.2">
      <c r="A35783" s="47"/>
      <c r="B35783" s="60"/>
    </row>
    <row r="35784" spans="1:2" x14ac:dyDescent="0.2">
      <c r="A35784" s="47"/>
      <c r="B35784" s="60"/>
    </row>
    <row r="35785" spans="1:2" x14ac:dyDescent="0.2">
      <c r="A35785" s="47"/>
      <c r="B35785" s="60"/>
    </row>
    <row r="35786" spans="1:2" x14ac:dyDescent="0.2">
      <c r="A35786" s="47"/>
      <c r="B35786" s="60"/>
    </row>
    <row r="35787" spans="1:2" x14ac:dyDescent="0.2">
      <c r="A35787" s="47"/>
      <c r="B35787" s="60"/>
    </row>
    <row r="35788" spans="1:2" x14ac:dyDescent="0.2">
      <c r="A35788" s="47"/>
      <c r="B35788" s="60"/>
    </row>
    <row r="35789" spans="1:2" x14ac:dyDescent="0.2">
      <c r="A35789" s="47"/>
      <c r="B35789" s="60"/>
    </row>
    <row r="35790" spans="1:2" x14ac:dyDescent="0.2">
      <c r="A35790" s="47"/>
      <c r="B35790" s="60"/>
    </row>
    <row r="35791" spans="1:2" x14ac:dyDescent="0.2">
      <c r="A35791" s="47"/>
      <c r="B35791" s="60"/>
    </row>
    <row r="35792" spans="1:2" x14ac:dyDescent="0.2">
      <c r="A35792" s="47"/>
      <c r="B35792" s="60"/>
    </row>
    <row r="35793" spans="1:2" x14ac:dyDescent="0.2">
      <c r="A35793" s="47"/>
      <c r="B35793" s="60"/>
    </row>
    <row r="35794" spans="1:2" x14ac:dyDescent="0.2">
      <c r="A35794" s="47"/>
      <c r="B35794" s="60"/>
    </row>
    <row r="35795" spans="1:2" x14ac:dyDescent="0.2">
      <c r="A35795" s="47"/>
      <c r="B35795" s="60"/>
    </row>
    <row r="35796" spans="1:2" x14ac:dyDescent="0.2">
      <c r="A35796" s="47"/>
      <c r="B35796" s="60"/>
    </row>
    <row r="35797" spans="1:2" x14ac:dyDescent="0.2">
      <c r="A35797" s="47"/>
      <c r="B35797" s="60"/>
    </row>
    <row r="35798" spans="1:2" x14ac:dyDescent="0.2">
      <c r="A35798" s="47"/>
      <c r="B35798" s="60"/>
    </row>
    <row r="35799" spans="1:2" x14ac:dyDescent="0.2">
      <c r="A35799" s="47"/>
      <c r="B35799" s="60"/>
    </row>
    <row r="35800" spans="1:2" x14ac:dyDescent="0.2">
      <c r="A35800" s="47"/>
      <c r="B35800" s="60"/>
    </row>
    <row r="35801" spans="1:2" x14ac:dyDescent="0.2">
      <c r="A35801" s="47"/>
      <c r="B35801" s="60"/>
    </row>
    <row r="35802" spans="1:2" x14ac:dyDescent="0.2">
      <c r="A35802" s="47"/>
      <c r="B35802" s="60"/>
    </row>
    <row r="35803" spans="1:2" x14ac:dyDescent="0.2">
      <c r="A35803" s="47"/>
      <c r="B35803" s="60"/>
    </row>
    <row r="35804" spans="1:2" x14ac:dyDescent="0.2">
      <c r="A35804" s="47"/>
      <c r="B35804" s="60"/>
    </row>
    <row r="35805" spans="1:2" x14ac:dyDescent="0.2">
      <c r="A35805" s="47"/>
      <c r="B35805" s="60"/>
    </row>
    <row r="35806" spans="1:2" x14ac:dyDescent="0.2">
      <c r="A35806" s="47"/>
      <c r="B35806" s="60"/>
    </row>
    <row r="35807" spans="1:2" x14ac:dyDescent="0.2">
      <c r="A35807" s="47"/>
      <c r="B35807" s="60"/>
    </row>
    <row r="35808" spans="1:2" x14ac:dyDescent="0.2">
      <c r="A35808" s="47"/>
      <c r="B35808" s="60"/>
    </row>
    <row r="35809" spans="1:2" x14ac:dyDescent="0.2">
      <c r="A35809" s="47"/>
      <c r="B35809" s="60"/>
    </row>
    <row r="35810" spans="1:2" x14ac:dyDescent="0.2">
      <c r="A35810" s="47"/>
      <c r="B35810" s="60"/>
    </row>
    <row r="35811" spans="1:2" x14ac:dyDescent="0.2">
      <c r="A35811" s="47"/>
      <c r="B35811" s="60"/>
    </row>
    <row r="35812" spans="1:2" x14ac:dyDescent="0.2">
      <c r="A35812" s="47"/>
      <c r="B35812" s="60"/>
    </row>
    <row r="35813" spans="1:2" x14ac:dyDescent="0.2">
      <c r="A35813" s="47"/>
      <c r="B35813" s="60"/>
    </row>
    <row r="35814" spans="1:2" x14ac:dyDescent="0.2">
      <c r="A35814" s="47"/>
      <c r="B35814" s="60"/>
    </row>
    <row r="35815" spans="1:2" x14ac:dyDescent="0.2">
      <c r="A35815" s="47"/>
      <c r="B35815" s="60"/>
    </row>
    <row r="35816" spans="1:2" x14ac:dyDescent="0.2">
      <c r="A35816" s="47"/>
      <c r="B35816" s="60"/>
    </row>
    <row r="35817" spans="1:2" x14ac:dyDescent="0.2">
      <c r="A35817" s="47"/>
      <c r="B35817" s="60"/>
    </row>
    <row r="35818" spans="1:2" x14ac:dyDescent="0.2">
      <c r="A35818" s="47"/>
      <c r="B35818" s="60"/>
    </row>
    <row r="35819" spans="1:2" x14ac:dyDescent="0.2">
      <c r="A35819" s="47"/>
      <c r="B35819" s="60"/>
    </row>
    <row r="35820" spans="1:2" x14ac:dyDescent="0.2">
      <c r="A35820" s="47"/>
      <c r="B35820" s="60"/>
    </row>
    <row r="35821" spans="1:2" x14ac:dyDescent="0.2">
      <c r="A35821" s="47"/>
      <c r="B35821" s="60"/>
    </row>
    <row r="35822" spans="1:2" x14ac:dyDescent="0.2">
      <c r="A35822" s="47"/>
      <c r="B35822" s="60"/>
    </row>
    <row r="35823" spans="1:2" x14ac:dyDescent="0.2">
      <c r="A35823" s="47"/>
      <c r="B35823" s="60"/>
    </row>
    <row r="35824" spans="1:2" x14ac:dyDescent="0.2">
      <c r="A35824" s="47"/>
      <c r="B35824" s="60"/>
    </row>
    <row r="35825" spans="1:2" x14ac:dyDescent="0.2">
      <c r="A35825" s="47"/>
      <c r="B35825" s="60"/>
    </row>
    <row r="35826" spans="1:2" x14ac:dyDescent="0.2">
      <c r="A35826" s="47"/>
      <c r="B35826" s="60"/>
    </row>
    <row r="35827" spans="1:2" x14ac:dyDescent="0.2">
      <c r="A35827" s="47"/>
      <c r="B35827" s="60"/>
    </row>
    <row r="35828" spans="1:2" x14ac:dyDescent="0.2">
      <c r="A35828" s="47"/>
      <c r="B35828" s="60"/>
    </row>
    <row r="35829" spans="1:2" x14ac:dyDescent="0.2">
      <c r="A35829" s="47"/>
      <c r="B35829" s="60"/>
    </row>
    <row r="35830" spans="1:2" x14ac:dyDescent="0.2">
      <c r="A35830" s="47"/>
      <c r="B35830" s="60"/>
    </row>
    <row r="35831" spans="1:2" x14ac:dyDescent="0.2">
      <c r="A35831" s="47"/>
      <c r="B35831" s="60"/>
    </row>
    <row r="35832" spans="1:2" x14ac:dyDescent="0.2">
      <c r="A35832" s="47"/>
      <c r="B35832" s="60"/>
    </row>
    <row r="35833" spans="1:2" x14ac:dyDescent="0.2">
      <c r="A35833" s="47"/>
      <c r="B35833" s="60"/>
    </row>
    <row r="35834" spans="1:2" x14ac:dyDescent="0.2">
      <c r="A35834" s="47"/>
      <c r="B35834" s="60"/>
    </row>
    <row r="35835" spans="1:2" x14ac:dyDescent="0.2">
      <c r="A35835" s="47"/>
      <c r="B35835" s="60"/>
    </row>
    <row r="35836" spans="1:2" x14ac:dyDescent="0.2">
      <c r="A35836" s="47"/>
      <c r="B35836" s="60"/>
    </row>
    <row r="35837" spans="1:2" x14ac:dyDescent="0.2">
      <c r="A35837" s="47"/>
      <c r="B35837" s="60"/>
    </row>
    <row r="35838" spans="1:2" x14ac:dyDescent="0.2">
      <c r="A35838" s="47"/>
      <c r="B35838" s="60"/>
    </row>
    <row r="35839" spans="1:2" x14ac:dyDescent="0.2">
      <c r="A35839" s="47"/>
      <c r="B35839" s="60"/>
    </row>
    <row r="35840" spans="1:2" x14ac:dyDescent="0.2">
      <c r="A35840" s="47"/>
      <c r="B35840" s="60"/>
    </row>
    <row r="35841" spans="1:2" x14ac:dyDescent="0.2">
      <c r="A35841" s="47"/>
      <c r="B35841" s="60"/>
    </row>
    <row r="35842" spans="1:2" x14ac:dyDescent="0.2">
      <c r="A35842" s="47"/>
      <c r="B35842" s="60"/>
    </row>
    <row r="35843" spans="1:2" x14ac:dyDescent="0.2">
      <c r="A35843" s="47"/>
      <c r="B35843" s="60"/>
    </row>
    <row r="35844" spans="1:2" x14ac:dyDescent="0.2">
      <c r="A35844" s="47"/>
      <c r="B35844" s="60"/>
    </row>
    <row r="35845" spans="1:2" x14ac:dyDescent="0.2">
      <c r="A35845" s="47"/>
      <c r="B35845" s="60"/>
    </row>
    <row r="35846" spans="1:2" x14ac:dyDescent="0.2">
      <c r="A35846" s="47"/>
      <c r="B35846" s="60"/>
    </row>
    <row r="35847" spans="1:2" x14ac:dyDescent="0.2">
      <c r="A35847" s="47"/>
      <c r="B35847" s="60"/>
    </row>
    <row r="35848" spans="1:2" x14ac:dyDescent="0.2">
      <c r="A35848" s="47"/>
      <c r="B35848" s="60"/>
    </row>
    <row r="35849" spans="1:2" x14ac:dyDescent="0.2">
      <c r="A35849" s="47"/>
      <c r="B35849" s="60"/>
    </row>
    <row r="35850" spans="1:2" x14ac:dyDescent="0.2">
      <c r="A35850" s="47"/>
      <c r="B35850" s="60"/>
    </row>
    <row r="35851" spans="1:2" x14ac:dyDescent="0.2">
      <c r="A35851" s="47"/>
      <c r="B35851" s="60"/>
    </row>
    <row r="35852" spans="1:2" x14ac:dyDescent="0.2">
      <c r="A35852" s="47"/>
      <c r="B35852" s="60"/>
    </row>
    <row r="35853" spans="1:2" x14ac:dyDescent="0.2">
      <c r="A35853" s="47"/>
      <c r="B35853" s="60"/>
    </row>
    <row r="35854" spans="1:2" x14ac:dyDescent="0.2">
      <c r="A35854" s="47"/>
      <c r="B35854" s="60"/>
    </row>
    <row r="35855" spans="1:2" x14ac:dyDescent="0.2">
      <c r="A35855" s="47"/>
      <c r="B35855" s="60"/>
    </row>
    <row r="35856" spans="1:2" x14ac:dyDescent="0.2">
      <c r="A35856" s="47"/>
      <c r="B35856" s="60"/>
    </row>
    <row r="35857" spans="1:2" x14ac:dyDescent="0.2">
      <c r="A35857" s="47"/>
      <c r="B35857" s="60"/>
    </row>
    <row r="35858" spans="1:2" x14ac:dyDescent="0.2">
      <c r="A35858" s="47"/>
      <c r="B35858" s="60"/>
    </row>
    <row r="35859" spans="1:2" x14ac:dyDescent="0.2">
      <c r="A35859" s="47"/>
      <c r="B35859" s="60"/>
    </row>
    <row r="35860" spans="1:2" x14ac:dyDescent="0.2">
      <c r="A35860" s="47"/>
      <c r="B35860" s="60"/>
    </row>
    <row r="35861" spans="1:2" x14ac:dyDescent="0.2">
      <c r="A35861" s="47"/>
      <c r="B35861" s="60"/>
    </row>
    <row r="35862" spans="1:2" x14ac:dyDescent="0.2">
      <c r="A35862" s="47"/>
      <c r="B35862" s="60"/>
    </row>
    <row r="35863" spans="1:2" x14ac:dyDescent="0.2">
      <c r="A35863" s="47"/>
      <c r="B35863" s="60"/>
    </row>
    <row r="35864" spans="1:2" x14ac:dyDescent="0.2">
      <c r="A35864" s="47"/>
      <c r="B35864" s="60"/>
    </row>
    <row r="35865" spans="1:2" x14ac:dyDescent="0.2">
      <c r="A35865" s="47"/>
      <c r="B35865" s="60"/>
    </row>
    <row r="35866" spans="1:2" x14ac:dyDescent="0.2">
      <c r="A35866" s="47"/>
      <c r="B35866" s="60"/>
    </row>
    <row r="35867" spans="1:2" x14ac:dyDescent="0.2">
      <c r="A35867" s="47"/>
      <c r="B35867" s="60"/>
    </row>
    <row r="35868" spans="1:2" x14ac:dyDescent="0.2">
      <c r="A35868" s="47"/>
      <c r="B35868" s="60"/>
    </row>
    <row r="35869" spans="1:2" x14ac:dyDescent="0.2">
      <c r="A35869" s="47"/>
      <c r="B35869" s="60"/>
    </row>
    <row r="35870" spans="1:2" x14ac:dyDescent="0.2">
      <c r="A35870" s="47"/>
      <c r="B35870" s="60"/>
    </row>
    <row r="35871" spans="1:2" x14ac:dyDescent="0.2">
      <c r="A35871" s="47"/>
      <c r="B35871" s="60"/>
    </row>
    <row r="35872" spans="1:2" x14ac:dyDescent="0.2">
      <c r="A35872" s="47"/>
      <c r="B35872" s="60"/>
    </row>
    <row r="35873" spans="1:2" x14ac:dyDescent="0.2">
      <c r="A35873" s="47"/>
      <c r="B35873" s="60"/>
    </row>
    <row r="35874" spans="1:2" x14ac:dyDescent="0.2">
      <c r="A35874" s="47"/>
      <c r="B35874" s="60"/>
    </row>
    <row r="35875" spans="1:2" x14ac:dyDescent="0.2">
      <c r="A35875" s="47"/>
      <c r="B35875" s="60"/>
    </row>
    <row r="35876" spans="1:2" x14ac:dyDescent="0.2">
      <c r="A35876" s="47"/>
      <c r="B35876" s="60"/>
    </row>
    <row r="35877" spans="1:2" x14ac:dyDescent="0.2">
      <c r="A35877" s="47"/>
      <c r="B35877" s="60"/>
    </row>
    <row r="35878" spans="1:2" x14ac:dyDescent="0.2">
      <c r="A35878" s="47"/>
      <c r="B35878" s="60"/>
    </row>
    <row r="35879" spans="1:2" x14ac:dyDescent="0.2">
      <c r="A35879" s="47"/>
      <c r="B35879" s="60"/>
    </row>
    <row r="35880" spans="1:2" x14ac:dyDescent="0.2">
      <c r="A35880" s="47"/>
      <c r="B35880" s="60"/>
    </row>
    <row r="35881" spans="1:2" x14ac:dyDescent="0.2">
      <c r="A35881" s="47"/>
      <c r="B35881" s="60"/>
    </row>
    <row r="35882" spans="1:2" x14ac:dyDescent="0.2">
      <c r="A35882" s="47"/>
      <c r="B35882" s="60"/>
    </row>
    <row r="35883" spans="1:2" x14ac:dyDescent="0.2">
      <c r="A35883" s="47"/>
      <c r="B35883" s="60"/>
    </row>
    <row r="35884" spans="1:2" x14ac:dyDescent="0.2">
      <c r="A35884" s="47"/>
      <c r="B35884" s="60"/>
    </row>
    <row r="35885" spans="1:2" x14ac:dyDescent="0.2">
      <c r="A35885" s="47"/>
      <c r="B35885" s="60"/>
    </row>
    <row r="35886" spans="1:2" x14ac:dyDescent="0.2">
      <c r="A35886" s="47"/>
      <c r="B35886" s="60"/>
    </row>
    <row r="35887" spans="1:2" x14ac:dyDescent="0.2">
      <c r="A35887" s="47"/>
      <c r="B35887" s="60"/>
    </row>
    <row r="35888" spans="1:2" x14ac:dyDescent="0.2">
      <c r="A35888" s="47"/>
      <c r="B35888" s="60"/>
    </row>
    <row r="35889" spans="1:2" x14ac:dyDescent="0.2">
      <c r="A35889" s="47"/>
      <c r="B35889" s="60"/>
    </row>
    <row r="35890" spans="1:2" x14ac:dyDescent="0.2">
      <c r="A35890" s="47"/>
      <c r="B35890" s="60"/>
    </row>
    <row r="35891" spans="1:2" x14ac:dyDescent="0.2">
      <c r="A35891" s="47"/>
      <c r="B35891" s="60"/>
    </row>
    <row r="35892" spans="1:2" x14ac:dyDescent="0.2">
      <c r="A35892" s="47"/>
      <c r="B35892" s="60"/>
    </row>
    <row r="35893" spans="1:2" x14ac:dyDescent="0.2">
      <c r="A35893" s="47"/>
      <c r="B35893" s="60"/>
    </row>
    <row r="35894" spans="1:2" x14ac:dyDescent="0.2">
      <c r="A35894" s="47"/>
      <c r="B35894" s="60"/>
    </row>
    <row r="35895" spans="1:2" x14ac:dyDescent="0.2">
      <c r="A35895" s="47"/>
      <c r="B35895" s="60"/>
    </row>
    <row r="35896" spans="1:2" x14ac:dyDescent="0.2">
      <c r="A35896" s="47"/>
      <c r="B35896" s="60"/>
    </row>
    <row r="35897" spans="1:2" x14ac:dyDescent="0.2">
      <c r="A35897" s="47"/>
      <c r="B35897" s="60"/>
    </row>
    <row r="35898" spans="1:2" x14ac:dyDescent="0.2">
      <c r="A35898" s="47"/>
      <c r="B35898" s="60"/>
    </row>
    <row r="35899" spans="1:2" x14ac:dyDescent="0.2">
      <c r="A35899" s="47"/>
      <c r="B35899" s="60"/>
    </row>
    <row r="35900" spans="1:2" x14ac:dyDescent="0.2">
      <c r="A35900" s="47"/>
      <c r="B35900" s="60"/>
    </row>
    <row r="35901" spans="1:2" x14ac:dyDescent="0.2">
      <c r="A35901" s="47"/>
      <c r="B35901" s="60"/>
    </row>
    <row r="35902" spans="1:2" x14ac:dyDescent="0.2">
      <c r="A35902" s="47"/>
      <c r="B35902" s="60"/>
    </row>
    <row r="35903" spans="1:2" x14ac:dyDescent="0.2">
      <c r="A35903" s="47"/>
      <c r="B35903" s="60"/>
    </row>
    <row r="35904" spans="1:2" x14ac:dyDescent="0.2">
      <c r="A35904" s="47"/>
      <c r="B35904" s="60"/>
    </row>
    <row r="35905" spans="1:2" x14ac:dyDescent="0.2">
      <c r="A35905" s="47"/>
      <c r="B35905" s="60"/>
    </row>
    <row r="35906" spans="1:2" x14ac:dyDescent="0.2">
      <c r="A35906" s="47"/>
      <c r="B35906" s="60"/>
    </row>
    <row r="35907" spans="1:2" x14ac:dyDescent="0.2">
      <c r="A35907" s="47"/>
      <c r="B35907" s="60"/>
    </row>
    <row r="35908" spans="1:2" x14ac:dyDescent="0.2">
      <c r="A35908" s="47"/>
      <c r="B35908" s="60"/>
    </row>
    <row r="35909" spans="1:2" x14ac:dyDescent="0.2">
      <c r="A35909" s="47"/>
      <c r="B35909" s="60"/>
    </row>
    <row r="35910" spans="1:2" x14ac:dyDescent="0.2">
      <c r="A35910" s="47"/>
      <c r="B35910" s="60"/>
    </row>
    <row r="35911" spans="1:2" x14ac:dyDescent="0.2">
      <c r="A35911" s="47"/>
      <c r="B35911" s="60"/>
    </row>
    <row r="35912" spans="1:2" x14ac:dyDescent="0.2">
      <c r="A35912" s="47"/>
      <c r="B35912" s="60"/>
    </row>
    <row r="35913" spans="1:2" x14ac:dyDescent="0.2">
      <c r="A35913" s="47"/>
      <c r="B35913" s="60"/>
    </row>
    <row r="35914" spans="1:2" x14ac:dyDescent="0.2">
      <c r="A35914" s="47"/>
      <c r="B35914" s="60"/>
    </row>
    <row r="35915" spans="1:2" x14ac:dyDescent="0.2">
      <c r="A35915" s="47"/>
      <c r="B35915" s="60"/>
    </row>
    <row r="35916" spans="1:2" x14ac:dyDescent="0.2">
      <c r="A35916" s="47"/>
      <c r="B35916" s="60"/>
    </row>
    <row r="35917" spans="1:2" x14ac:dyDescent="0.2">
      <c r="A35917" s="47"/>
      <c r="B35917" s="60"/>
    </row>
    <row r="35918" spans="1:2" x14ac:dyDescent="0.2">
      <c r="A35918" s="47"/>
      <c r="B35918" s="60"/>
    </row>
    <row r="35919" spans="1:2" x14ac:dyDescent="0.2">
      <c r="A35919" s="47"/>
      <c r="B35919" s="60"/>
    </row>
    <row r="35920" spans="1:2" x14ac:dyDescent="0.2">
      <c r="A35920" s="47"/>
      <c r="B35920" s="60"/>
    </row>
    <row r="35921" spans="1:2" x14ac:dyDescent="0.2">
      <c r="A35921" s="47"/>
      <c r="B35921" s="60"/>
    </row>
    <row r="35922" spans="1:2" x14ac:dyDescent="0.2">
      <c r="A35922" s="47"/>
      <c r="B35922" s="60"/>
    </row>
    <row r="35923" spans="1:2" x14ac:dyDescent="0.2">
      <c r="A35923" s="47"/>
      <c r="B35923" s="60"/>
    </row>
    <row r="35924" spans="1:2" x14ac:dyDescent="0.2">
      <c r="A35924" s="47"/>
      <c r="B35924" s="60"/>
    </row>
    <row r="35925" spans="1:2" x14ac:dyDescent="0.2">
      <c r="A35925" s="47"/>
      <c r="B35925" s="60"/>
    </row>
    <row r="35926" spans="1:2" x14ac:dyDescent="0.2">
      <c r="A35926" s="47"/>
      <c r="B35926" s="60"/>
    </row>
    <row r="35927" spans="1:2" x14ac:dyDescent="0.2">
      <c r="A35927" s="47"/>
      <c r="B35927" s="60"/>
    </row>
    <row r="35928" spans="1:2" x14ac:dyDescent="0.2">
      <c r="A35928" s="47"/>
      <c r="B35928" s="60"/>
    </row>
    <row r="35929" spans="1:2" x14ac:dyDescent="0.2">
      <c r="A35929" s="47"/>
      <c r="B35929" s="60"/>
    </row>
    <row r="35930" spans="1:2" x14ac:dyDescent="0.2">
      <c r="A35930" s="47"/>
      <c r="B35930" s="60"/>
    </row>
    <row r="35931" spans="1:2" x14ac:dyDescent="0.2">
      <c r="A35931" s="47"/>
      <c r="B35931" s="60"/>
    </row>
    <row r="35932" spans="1:2" x14ac:dyDescent="0.2">
      <c r="A35932" s="47"/>
      <c r="B35932" s="60"/>
    </row>
    <row r="35933" spans="1:2" x14ac:dyDescent="0.2">
      <c r="A35933" s="47"/>
      <c r="B35933" s="60"/>
    </row>
    <row r="35934" spans="1:2" x14ac:dyDescent="0.2">
      <c r="A35934" s="47"/>
      <c r="B35934" s="60"/>
    </row>
    <row r="35935" spans="1:2" x14ac:dyDescent="0.2">
      <c r="A35935" s="47"/>
      <c r="B35935" s="60"/>
    </row>
    <row r="35936" spans="1:2" x14ac:dyDescent="0.2">
      <c r="A35936" s="47"/>
      <c r="B35936" s="60"/>
    </row>
    <row r="35937" spans="1:2" x14ac:dyDescent="0.2">
      <c r="A35937" s="47"/>
      <c r="B35937" s="60"/>
    </row>
    <row r="35938" spans="1:2" x14ac:dyDescent="0.2">
      <c r="A35938" s="47"/>
      <c r="B35938" s="60"/>
    </row>
    <row r="35939" spans="1:2" x14ac:dyDescent="0.2">
      <c r="A35939" s="47"/>
      <c r="B35939" s="60"/>
    </row>
    <row r="35940" spans="1:2" x14ac:dyDescent="0.2">
      <c r="A35940" s="47"/>
      <c r="B35940" s="60"/>
    </row>
    <row r="35941" spans="1:2" x14ac:dyDescent="0.2">
      <c r="A35941" s="47"/>
      <c r="B35941" s="60"/>
    </row>
    <row r="35942" spans="1:2" x14ac:dyDescent="0.2">
      <c r="A35942" s="47"/>
      <c r="B35942" s="60"/>
    </row>
    <row r="35943" spans="1:2" x14ac:dyDescent="0.2">
      <c r="A35943" s="47"/>
      <c r="B35943" s="60"/>
    </row>
    <row r="35944" spans="1:2" x14ac:dyDescent="0.2">
      <c r="A35944" s="47"/>
      <c r="B35944" s="60"/>
    </row>
    <row r="35945" spans="1:2" x14ac:dyDescent="0.2">
      <c r="A35945" s="47"/>
      <c r="B35945" s="60"/>
    </row>
    <row r="35946" spans="1:2" x14ac:dyDescent="0.2">
      <c r="A35946" s="47"/>
      <c r="B35946" s="60"/>
    </row>
    <row r="35947" spans="1:2" x14ac:dyDescent="0.2">
      <c r="A35947" s="47"/>
      <c r="B35947" s="60"/>
    </row>
    <row r="35948" spans="1:2" x14ac:dyDescent="0.2">
      <c r="A35948" s="47"/>
      <c r="B35948" s="60"/>
    </row>
    <row r="35949" spans="1:2" x14ac:dyDescent="0.2">
      <c r="A35949" s="47"/>
      <c r="B35949" s="60"/>
    </row>
    <row r="35950" spans="1:2" x14ac:dyDescent="0.2">
      <c r="A35950" s="47"/>
      <c r="B35950" s="60"/>
    </row>
    <row r="35951" spans="1:2" x14ac:dyDescent="0.2">
      <c r="A35951" s="47"/>
      <c r="B35951" s="60"/>
    </row>
    <row r="35952" spans="1:2" x14ac:dyDescent="0.2">
      <c r="A35952" s="47"/>
      <c r="B35952" s="60"/>
    </row>
    <row r="35953" spans="1:2" x14ac:dyDescent="0.2">
      <c r="A35953" s="47"/>
      <c r="B35953" s="60"/>
    </row>
    <row r="35954" spans="1:2" x14ac:dyDescent="0.2">
      <c r="A35954" s="47"/>
      <c r="B35954" s="60"/>
    </row>
    <row r="35955" spans="1:2" x14ac:dyDescent="0.2">
      <c r="A35955" s="47"/>
      <c r="B35955" s="60"/>
    </row>
    <row r="35956" spans="1:2" x14ac:dyDescent="0.2">
      <c r="A35956" s="47"/>
      <c r="B35956" s="60"/>
    </row>
    <row r="35957" spans="1:2" x14ac:dyDescent="0.2">
      <c r="A35957" s="47"/>
      <c r="B35957" s="60"/>
    </row>
    <row r="35958" spans="1:2" x14ac:dyDescent="0.2">
      <c r="A35958" s="47"/>
      <c r="B35958" s="60"/>
    </row>
    <row r="35959" spans="1:2" x14ac:dyDescent="0.2">
      <c r="A35959" s="47"/>
      <c r="B35959" s="60"/>
    </row>
    <row r="35960" spans="1:2" x14ac:dyDescent="0.2">
      <c r="A35960" s="47"/>
      <c r="B35960" s="60"/>
    </row>
    <row r="35961" spans="1:2" x14ac:dyDescent="0.2">
      <c r="A35961" s="47"/>
      <c r="B35961" s="60"/>
    </row>
    <row r="35962" spans="1:2" x14ac:dyDescent="0.2">
      <c r="A35962" s="47"/>
      <c r="B35962" s="60"/>
    </row>
    <row r="35963" spans="1:2" x14ac:dyDescent="0.2">
      <c r="A35963" s="47"/>
      <c r="B35963" s="60"/>
    </row>
    <row r="35964" spans="1:2" x14ac:dyDescent="0.2">
      <c r="A35964" s="47"/>
      <c r="B35964" s="60"/>
    </row>
    <row r="35965" spans="1:2" x14ac:dyDescent="0.2">
      <c r="A35965" s="47"/>
      <c r="B35965" s="60"/>
    </row>
    <row r="35966" spans="1:2" x14ac:dyDescent="0.2">
      <c r="A35966" s="47"/>
      <c r="B35966" s="60"/>
    </row>
    <row r="35967" spans="1:2" x14ac:dyDescent="0.2">
      <c r="A35967" s="47"/>
      <c r="B35967" s="60"/>
    </row>
    <row r="35968" spans="1:2" x14ac:dyDescent="0.2">
      <c r="A35968" s="47"/>
      <c r="B35968" s="60"/>
    </row>
    <row r="35969" spans="1:2" x14ac:dyDescent="0.2">
      <c r="A35969" s="47"/>
      <c r="B35969" s="60"/>
    </row>
    <row r="35970" spans="1:2" x14ac:dyDescent="0.2">
      <c r="A35970" s="47"/>
      <c r="B35970" s="60"/>
    </row>
    <row r="35971" spans="1:2" x14ac:dyDescent="0.2">
      <c r="A35971" s="47"/>
      <c r="B35971" s="60"/>
    </row>
    <row r="35972" spans="1:2" x14ac:dyDescent="0.2">
      <c r="A35972" s="47"/>
      <c r="B35972" s="60"/>
    </row>
    <row r="35973" spans="1:2" x14ac:dyDescent="0.2">
      <c r="A35973" s="47"/>
      <c r="B35973" s="60"/>
    </row>
    <row r="35974" spans="1:2" x14ac:dyDescent="0.2">
      <c r="A35974" s="47"/>
      <c r="B35974" s="60"/>
    </row>
    <row r="35975" spans="1:2" x14ac:dyDescent="0.2">
      <c r="A35975" s="47"/>
      <c r="B35975" s="60"/>
    </row>
    <row r="35976" spans="1:2" x14ac:dyDescent="0.2">
      <c r="A35976" s="47"/>
      <c r="B35976" s="60"/>
    </row>
    <row r="35977" spans="1:2" x14ac:dyDescent="0.2">
      <c r="A35977" s="47"/>
      <c r="B35977" s="60"/>
    </row>
    <row r="35978" spans="1:2" x14ac:dyDescent="0.2">
      <c r="A35978" s="47"/>
      <c r="B35978" s="60"/>
    </row>
    <row r="35979" spans="1:2" x14ac:dyDescent="0.2">
      <c r="A35979" s="47"/>
      <c r="B35979" s="60"/>
    </row>
    <row r="35980" spans="1:2" x14ac:dyDescent="0.2">
      <c r="A35980" s="47"/>
      <c r="B35980" s="60"/>
    </row>
    <row r="35981" spans="1:2" x14ac:dyDescent="0.2">
      <c r="A35981" s="47"/>
      <c r="B35981" s="60"/>
    </row>
    <row r="35982" spans="1:2" x14ac:dyDescent="0.2">
      <c r="A35982" s="47"/>
      <c r="B35982" s="60"/>
    </row>
    <row r="35983" spans="1:2" x14ac:dyDescent="0.2">
      <c r="A35983" s="47"/>
      <c r="B35983" s="60"/>
    </row>
    <row r="35984" spans="1:2" x14ac:dyDescent="0.2">
      <c r="A35984" s="47"/>
      <c r="B35984" s="60"/>
    </row>
    <row r="35985" spans="1:2" x14ac:dyDescent="0.2">
      <c r="A35985" s="47"/>
      <c r="B35985" s="60"/>
    </row>
    <row r="35986" spans="1:2" x14ac:dyDescent="0.2">
      <c r="A35986" s="47"/>
      <c r="B35986" s="60"/>
    </row>
    <row r="35987" spans="1:2" x14ac:dyDescent="0.2">
      <c r="A35987" s="47"/>
      <c r="B35987" s="60"/>
    </row>
    <row r="35988" spans="1:2" x14ac:dyDescent="0.2">
      <c r="A35988" s="47"/>
      <c r="B35988" s="60"/>
    </row>
    <row r="35989" spans="1:2" x14ac:dyDescent="0.2">
      <c r="A35989" s="47"/>
      <c r="B35989" s="60"/>
    </row>
    <row r="35990" spans="1:2" x14ac:dyDescent="0.2">
      <c r="A35990" s="47"/>
      <c r="B35990" s="60"/>
    </row>
    <row r="35991" spans="1:2" x14ac:dyDescent="0.2">
      <c r="A35991" s="47"/>
      <c r="B35991" s="60"/>
    </row>
    <row r="35992" spans="1:2" x14ac:dyDescent="0.2">
      <c r="A35992" s="47"/>
      <c r="B35992" s="60"/>
    </row>
    <row r="35993" spans="1:2" x14ac:dyDescent="0.2">
      <c r="A35993" s="47"/>
      <c r="B35993" s="60"/>
    </row>
    <row r="35994" spans="1:2" x14ac:dyDescent="0.2">
      <c r="A35994" s="47"/>
      <c r="B35994" s="60"/>
    </row>
    <row r="35995" spans="1:2" x14ac:dyDescent="0.2">
      <c r="A35995" s="47"/>
      <c r="B35995" s="60"/>
    </row>
    <row r="35996" spans="1:2" x14ac:dyDescent="0.2">
      <c r="A35996" s="47"/>
      <c r="B35996" s="60"/>
    </row>
    <row r="35997" spans="1:2" x14ac:dyDescent="0.2">
      <c r="A35997" s="47"/>
      <c r="B35997" s="60"/>
    </row>
    <row r="35998" spans="1:2" x14ac:dyDescent="0.2">
      <c r="A35998" s="47"/>
      <c r="B35998" s="60"/>
    </row>
    <row r="35999" spans="1:2" x14ac:dyDescent="0.2">
      <c r="A35999" s="47"/>
      <c r="B35999" s="60"/>
    </row>
    <row r="36000" spans="1:2" x14ac:dyDescent="0.2">
      <c r="A36000" s="47"/>
      <c r="B36000" s="60"/>
    </row>
    <row r="36001" spans="1:2" x14ac:dyDescent="0.2">
      <c r="A36001" s="47"/>
      <c r="B36001" s="60"/>
    </row>
    <row r="36002" spans="1:2" x14ac:dyDescent="0.2">
      <c r="A36002" s="47"/>
      <c r="B36002" s="60"/>
    </row>
    <row r="36003" spans="1:2" x14ac:dyDescent="0.2">
      <c r="A36003" s="47"/>
      <c r="B36003" s="60"/>
    </row>
    <row r="36004" spans="1:2" x14ac:dyDescent="0.2">
      <c r="A36004" s="47"/>
      <c r="B36004" s="60"/>
    </row>
    <row r="36005" spans="1:2" x14ac:dyDescent="0.2">
      <c r="A36005" s="47"/>
      <c r="B36005" s="60"/>
    </row>
    <row r="36006" spans="1:2" x14ac:dyDescent="0.2">
      <c r="A36006" s="47"/>
      <c r="B36006" s="60"/>
    </row>
    <row r="36007" spans="1:2" x14ac:dyDescent="0.2">
      <c r="A36007" s="47"/>
      <c r="B36007" s="60"/>
    </row>
    <row r="36008" spans="1:2" x14ac:dyDescent="0.2">
      <c r="A36008" s="47"/>
      <c r="B36008" s="60"/>
    </row>
    <row r="36009" spans="1:2" x14ac:dyDescent="0.2">
      <c r="A36009" s="47"/>
      <c r="B36009" s="60"/>
    </row>
    <row r="36010" spans="1:2" x14ac:dyDescent="0.2">
      <c r="A36010" s="47"/>
      <c r="B36010" s="60"/>
    </row>
    <row r="36011" spans="1:2" x14ac:dyDescent="0.2">
      <c r="A36011" s="47"/>
      <c r="B36011" s="60"/>
    </row>
    <row r="36012" spans="1:2" x14ac:dyDescent="0.2">
      <c r="A36012" s="47"/>
      <c r="B36012" s="60"/>
    </row>
    <row r="36013" spans="1:2" x14ac:dyDescent="0.2">
      <c r="A36013" s="47"/>
      <c r="B36013" s="60"/>
    </row>
    <row r="36014" spans="1:2" x14ac:dyDescent="0.2">
      <c r="A36014" s="47"/>
      <c r="B36014" s="60"/>
    </row>
    <row r="36015" spans="1:2" x14ac:dyDescent="0.2">
      <c r="A36015" s="47"/>
      <c r="B36015" s="60"/>
    </row>
    <row r="36016" spans="1:2" x14ac:dyDescent="0.2">
      <c r="A36016" s="47"/>
      <c r="B36016" s="60"/>
    </row>
    <row r="36017" spans="1:2" x14ac:dyDescent="0.2">
      <c r="A36017" s="47"/>
      <c r="B36017" s="60"/>
    </row>
    <row r="36018" spans="1:2" x14ac:dyDescent="0.2">
      <c r="A36018" s="47"/>
      <c r="B36018" s="60"/>
    </row>
    <row r="36019" spans="1:2" x14ac:dyDescent="0.2">
      <c r="A36019" s="47"/>
      <c r="B36019" s="60"/>
    </row>
    <row r="36020" spans="1:2" x14ac:dyDescent="0.2">
      <c r="A36020" s="47"/>
      <c r="B36020" s="60"/>
    </row>
    <row r="36021" spans="1:2" x14ac:dyDescent="0.2">
      <c r="A36021" s="47"/>
      <c r="B36021" s="60"/>
    </row>
    <row r="36022" spans="1:2" x14ac:dyDescent="0.2">
      <c r="A36022" s="47"/>
      <c r="B36022" s="60"/>
    </row>
    <row r="36023" spans="1:2" x14ac:dyDescent="0.2">
      <c r="A36023" s="47"/>
      <c r="B36023" s="60"/>
    </row>
    <row r="36024" spans="1:2" x14ac:dyDescent="0.2">
      <c r="A36024" s="47"/>
      <c r="B36024" s="60"/>
    </row>
    <row r="36025" spans="1:2" x14ac:dyDescent="0.2">
      <c r="A36025" s="47"/>
      <c r="B36025" s="60"/>
    </row>
    <row r="36026" spans="1:2" x14ac:dyDescent="0.2">
      <c r="A36026" s="47"/>
      <c r="B36026" s="60"/>
    </row>
    <row r="36027" spans="1:2" x14ac:dyDescent="0.2">
      <c r="A36027" s="47"/>
      <c r="B36027" s="60"/>
    </row>
    <row r="36028" spans="1:2" x14ac:dyDescent="0.2">
      <c r="A36028" s="47"/>
      <c r="B36028" s="60"/>
    </row>
    <row r="36029" spans="1:2" x14ac:dyDescent="0.2">
      <c r="A36029" s="47"/>
      <c r="B36029" s="60"/>
    </row>
    <row r="36030" spans="1:2" x14ac:dyDescent="0.2">
      <c r="A36030" s="47"/>
      <c r="B36030" s="60"/>
    </row>
    <row r="36031" spans="1:2" x14ac:dyDescent="0.2">
      <c r="A36031" s="47"/>
      <c r="B36031" s="60"/>
    </row>
    <row r="36032" spans="1:2" x14ac:dyDescent="0.2">
      <c r="A36032" s="47"/>
      <c r="B36032" s="60"/>
    </row>
    <row r="36033" spans="1:2" x14ac:dyDescent="0.2">
      <c r="A36033" s="47"/>
      <c r="B36033" s="60"/>
    </row>
    <row r="36034" spans="1:2" x14ac:dyDescent="0.2">
      <c r="A36034" s="47"/>
      <c r="B36034" s="60"/>
    </row>
    <row r="36035" spans="1:2" x14ac:dyDescent="0.2">
      <c r="A36035" s="47"/>
      <c r="B36035" s="60"/>
    </row>
    <row r="36036" spans="1:2" x14ac:dyDescent="0.2">
      <c r="A36036" s="47"/>
      <c r="B36036" s="60"/>
    </row>
    <row r="36037" spans="1:2" x14ac:dyDescent="0.2">
      <c r="A36037" s="47"/>
      <c r="B36037" s="60"/>
    </row>
    <row r="36038" spans="1:2" x14ac:dyDescent="0.2">
      <c r="A36038" s="47"/>
      <c r="B36038" s="60"/>
    </row>
    <row r="36039" spans="1:2" x14ac:dyDescent="0.2">
      <c r="A36039" s="47"/>
      <c r="B36039" s="60"/>
    </row>
    <row r="36040" spans="1:2" x14ac:dyDescent="0.2">
      <c r="A36040" s="47"/>
      <c r="B36040" s="60"/>
    </row>
    <row r="36041" spans="1:2" x14ac:dyDescent="0.2">
      <c r="A36041" s="47"/>
      <c r="B36041" s="60"/>
    </row>
    <row r="36042" spans="1:2" x14ac:dyDescent="0.2">
      <c r="A36042" s="47"/>
      <c r="B36042" s="60"/>
    </row>
    <row r="36043" spans="1:2" x14ac:dyDescent="0.2">
      <c r="A36043" s="47"/>
      <c r="B36043" s="60"/>
    </row>
    <row r="36044" spans="1:2" x14ac:dyDescent="0.2">
      <c r="A36044" s="47"/>
      <c r="B36044" s="60"/>
    </row>
    <row r="36045" spans="1:2" x14ac:dyDescent="0.2">
      <c r="A36045" s="47"/>
      <c r="B36045" s="60"/>
    </row>
    <row r="36046" spans="1:2" x14ac:dyDescent="0.2">
      <c r="A36046" s="47"/>
      <c r="B36046" s="60"/>
    </row>
    <row r="36047" spans="1:2" x14ac:dyDescent="0.2">
      <c r="A36047" s="47"/>
      <c r="B36047" s="60"/>
    </row>
    <row r="36048" spans="1:2" x14ac:dyDescent="0.2">
      <c r="A36048" s="47"/>
      <c r="B36048" s="60"/>
    </row>
    <row r="36049" spans="1:2" x14ac:dyDescent="0.2">
      <c r="A36049" s="47"/>
      <c r="B36049" s="60"/>
    </row>
    <row r="36050" spans="1:2" x14ac:dyDescent="0.2">
      <c r="A36050" s="47"/>
      <c r="B36050" s="60"/>
    </row>
    <row r="36051" spans="1:2" x14ac:dyDescent="0.2">
      <c r="A36051" s="47"/>
      <c r="B36051" s="60"/>
    </row>
    <row r="36052" spans="1:2" x14ac:dyDescent="0.2">
      <c r="A36052" s="47"/>
      <c r="B36052" s="60"/>
    </row>
    <row r="36053" spans="1:2" x14ac:dyDescent="0.2">
      <c r="A36053" s="47"/>
      <c r="B36053" s="60"/>
    </row>
    <row r="36054" spans="1:2" x14ac:dyDescent="0.2">
      <c r="A36054" s="47"/>
      <c r="B36054" s="60"/>
    </row>
    <row r="36055" spans="1:2" x14ac:dyDescent="0.2">
      <c r="A36055" s="47"/>
      <c r="B36055" s="60"/>
    </row>
    <row r="36056" spans="1:2" x14ac:dyDescent="0.2">
      <c r="A36056" s="47"/>
      <c r="B36056" s="60"/>
    </row>
    <row r="36057" spans="1:2" x14ac:dyDescent="0.2">
      <c r="A36057" s="47"/>
      <c r="B36057" s="60"/>
    </row>
    <row r="36058" spans="1:2" x14ac:dyDescent="0.2">
      <c r="A36058" s="47"/>
      <c r="B36058" s="60"/>
    </row>
    <row r="36059" spans="1:2" x14ac:dyDescent="0.2">
      <c r="A36059" s="47"/>
      <c r="B36059" s="60"/>
    </row>
    <row r="36060" spans="1:2" x14ac:dyDescent="0.2">
      <c r="A36060" s="47"/>
      <c r="B36060" s="60"/>
    </row>
    <row r="36061" spans="1:2" x14ac:dyDescent="0.2">
      <c r="A36061" s="47"/>
      <c r="B36061" s="60"/>
    </row>
    <row r="36062" spans="1:2" x14ac:dyDescent="0.2">
      <c r="A36062" s="47"/>
      <c r="B36062" s="60"/>
    </row>
    <row r="36063" spans="1:2" x14ac:dyDescent="0.2">
      <c r="A36063" s="47"/>
      <c r="B36063" s="60"/>
    </row>
    <row r="36064" spans="1:2" x14ac:dyDescent="0.2">
      <c r="A36064" s="47"/>
      <c r="B36064" s="60"/>
    </row>
    <row r="36065" spans="1:2" x14ac:dyDescent="0.2">
      <c r="A36065" s="47"/>
      <c r="B36065" s="60"/>
    </row>
    <row r="36066" spans="1:2" x14ac:dyDescent="0.2">
      <c r="A36066" s="47"/>
      <c r="B36066" s="60"/>
    </row>
    <row r="36067" spans="1:2" x14ac:dyDescent="0.2">
      <c r="A36067" s="47"/>
      <c r="B36067" s="60"/>
    </row>
    <row r="36068" spans="1:2" x14ac:dyDescent="0.2">
      <c r="A36068" s="47"/>
      <c r="B36068" s="60"/>
    </row>
    <row r="36069" spans="1:2" x14ac:dyDescent="0.2">
      <c r="A36069" s="47"/>
      <c r="B36069" s="60"/>
    </row>
    <row r="36070" spans="1:2" x14ac:dyDescent="0.2">
      <c r="A36070" s="47"/>
      <c r="B36070" s="60"/>
    </row>
    <row r="36071" spans="1:2" x14ac:dyDescent="0.2">
      <c r="A36071" s="47"/>
      <c r="B36071" s="60"/>
    </row>
    <row r="36072" spans="1:2" x14ac:dyDescent="0.2">
      <c r="A36072" s="47"/>
      <c r="B36072" s="60"/>
    </row>
    <row r="36073" spans="1:2" x14ac:dyDescent="0.2">
      <c r="A36073" s="47"/>
      <c r="B36073" s="60"/>
    </row>
    <row r="36074" spans="1:2" x14ac:dyDescent="0.2">
      <c r="A36074" s="47"/>
      <c r="B36074" s="60"/>
    </row>
    <row r="36075" spans="1:2" x14ac:dyDescent="0.2">
      <c r="A36075" s="47"/>
      <c r="B36075" s="60"/>
    </row>
    <row r="36076" spans="1:2" x14ac:dyDescent="0.2">
      <c r="A36076" s="47"/>
      <c r="B36076" s="60"/>
    </row>
    <row r="36077" spans="1:2" x14ac:dyDescent="0.2">
      <c r="A36077" s="47"/>
      <c r="B36077" s="60"/>
    </row>
    <row r="36078" spans="1:2" x14ac:dyDescent="0.2">
      <c r="A36078" s="47"/>
      <c r="B36078" s="60"/>
    </row>
    <row r="36079" spans="1:2" x14ac:dyDescent="0.2">
      <c r="A36079" s="47"/>
      <c r="B36079" s="60"/>
    </row>
    <row r="36080" spans="1:2" x14ac:dyDescent="0.2">
      <c r="A36080" s="47"/>
      <c r="B36080" s="60"/>
    </row>
    <row r="36081" spans="1:2" x14ac:dyDescent="0.2">
      <c r="A36081" s="47"/>
      <c r="B36081" s="60"/>
    </row>
    <row r="36082" spans="1:2" x14ac:dyDescent="0.2">
      <c r="A36082" s="47"/>
      <c r="B36082" s="60"/>
    </row>
    <row r="36083" spans="1:2" x14ac:dyDescent="0.2">
      <c r="A36083" s="47"/>
      <c r="B36083" s="60"/>
    </row>
    <row r="36084" spans="1:2" x14ac:dyDescent="0.2">
      <c r="A36084" s="47"/>
      <c r="B36084" s="60"/>
    </row>
    <row r="36085" spans="1:2" x14ac:dyDescent="0.2">
      <c r="A36085" s="47"/>
      <c r="B36085" s="60"/>
    </row>
    <row r="36086" spans="1:2" x14ac:dyDescent="0.2">
      <c r="A36086" s="47"/>
      <c r="B36086" s="60"/>
    </row>
    <row r="36087" spans="1:2" x14ac:dyDescent="0.2">
      <c r="A36087" s="47"/>
      <c r="B36087" s="60"/>
    </row>
    <row r="36088" spans="1:2" x14ac:dyDescent="0.2">
      <c r="A36088" s="47"/>
      <c r="B36088" s="60"/>
    </row>
    <row r="36089" spans="1:2" x14ac:dyDescent="0.2">
      <c r="A36089" s="47"/>
      <c r="B36089" s="60"/>
    </row>
    <row r="36090" spans="1:2" x14ac:dyDescent="0.2">
      <c r="A36090" s="47"/>
      <c r="B36090" s="60"/>
    </row>
    <row r="36091" spans="1:2" x14ac:dyDescent="0.2">
      <c r="A36091" s="47"/>
      <c r="B36091" s="60"/>
    </row>
    <row r="36092" spans="1:2" x14ac:dyDescent="0.2">
      <c r="A36092" s="47"/>
      <c r="B36092" s="60"/>
    </row>
    <row r="36093" spans="1:2" x14ac:dyDescent="0.2">
      <c r="A36093" s="47"/>
      <c r="B36093" s="60"/>
    </row>
    <row r="36094" spans="1:2" x14ac:dyDescent="0.2">
      <c r="A36094" s="47"/>
      <c r="B36094" s="60"/>
    </row>
    <row r="36095" spans="1:2" x14ac:dyDescent="0.2">
      <c r="A36095" s="47"/>
      <c r="B36095" s="60"/>
    </row>
    <row r="36096" spans="1:2" x14ac:dyDescent="0.2">
      <c r="A36096" s="47"/>
      <c r="B36096" s="60"/>
    </row>
    <row r="36097" spans="1:2" x14ac:dyDescent="0.2">
      <c r="A36097" s="47"/>
      <c r="B36097" s="60"/>
    </row>
    <row r="36098" spans="1:2" x14ac:dyDescent="0.2">
      <c r="A36098" s="47"/>
      <c r="B36098" s="60"/>
    </row>
    <row r="36099" spans="1:2" x14ac:dyDescent="0.2">
      <c r="A36099" s="47"/>
      <c r="B36099" s="60"/>
    </row>
    <row r="36100" spans="1:2" x14ac:dyDescent="0.2">
      <c r="A36100" s="47"/>
      <c r="B36100" s="60"/>
    </row>
    <row r="36101" spans="1:2" x14ac:dyDescent="0.2">
      <c r="A36101" s="47"/>
      <c r="B36101" s="60"/>
    </row>
    <row r="36102" spans="1:2" x14ac:dyDescent="0.2">
      <c r="A36102" s="47"/>
      <c r="B36102" s="60"/>
    </row>
    <row r="36103" spans="1:2" x14ac:dyDescent="0.2">
      <c r="A36103" s="47"/>
      <c r="B36103" s="60"/>
    </row>
    <row r="36104" spans="1:2" x14ac:dyDescent="0.2">
      <c r="A36104" s="47"/>
      <c r="B36104" s="60"/>
    </row>
    <row r="36105" spans="1:2" x14ac:dyDescent="0.2">
      <c r="A36105" s="47"/>
      <c r="B36105" s="60"/>
    </row>
    <row r="36106" spans="1:2" x14ac:dyDescent="0.2">
      <c r="A36106" s="47"/>
      <c r="B36106" s="60"/>
    </row>
    <row r="36107" spans="1:2" x14ac:dyDescent="0.2">
      <c r="A36107" s="47"/>
      <c r="B36107" s="60"/>
    </row>
    <row r="36108" spans="1:2" x14ac:dyDescent="0.2">
      <c r="A36108" s="47"/>
      <c r="B36108" s="60"/>
    </row>
    <row r="36109" spans="1:2" x14ac:dyDescent="0.2">
      <c r="A36109" s="47"/>
      <c r="B36109" s="60"/>
    </row>
    <row r="36110" spans="1:2" x14ac:dyDescent="0.2">
      <c r="A36110" s="47"/>
      <c r="B36110" s="60"/>
    </row>
    <row r="36111" spans="1:2" x14ac:dyDescent="0.2">
      <c r="A36111" s="47"/>
      <c r="B36111" s="60"/>
    </row>
    <row r="36112" spans="1:2" x14ac:dyDescent="0.2">
      <c r="A36112" s="47"/>
      <c r="B36112" s="60"/>
    </row>
    <row r="36113" spans="1:2" x14ac:dyDescent="0.2">
      <c r="A36113" s="47"/>
      <c r="B36113" s="60"/>
    </row>
    <row r="36114" spans="1:2" x14ac:dyDescent="0.2">
      <c r="A36114" s="47"/>
      <c r="B36114" s="60"/>
    </row>
    <row r="36115" spans="1:2" x14ac:dyDescent="0.2">
      <c r="A36115" s="47"/>
      <c r="B36115" s="60"/>
    </row>
    <row r="36116" spans="1:2" x14ac:dyDescent="0.2">
      <c r="A36116" s="47"/>
      <c r="B36116" s="60"/>
    </row>
    <row r="36117" spans="1:2" x14ac:dyDescent="0.2">
      <c r="A36117" s="47"/>
      <c r="B36117" s="60"/>
    </row>
    <row r="36118" spans="1:2" x14ac:dyDescent="0.2">
      <c r="A36118" s="47"/>
      <c r="B36118" s="60"/>
    </row>
    <row r="36119" spans="1:2" x14ac:dyDescent="0.2">
      <c r="A36119" s="47"/>
      <c r="B36119" s="60"/>
    </row>
    <row r="36120" spans="1:2" x14ac:dyDescent="0.2">
      <c r="A36120" s="47"/>
      <c r="B36120" s="60"/>
    </row>
    <row r="36121" spans="1:2" x14ac:dyDescent="0.2">
      <c r="A36121" s="47"/>
      <c r="B36121" s="60"/>
    </row>
    <row r="36122" spans="1:2" x14ac:dyDescent="0.2">
      <c r="A36122" s="47"/>
      <c r="B36122" s="60"/>
    </row>
    <row r="36123" spans="1:2" x14ac:dyDescent="0.2">
      <c r="A36123" s="47"/>
      <c r="B36123" s="60"/>
    </row>
    <row r="36124" spans="1:2" x14ac:dyDescent="0.2">
      <c r="A36124" s="47"/>
      <c r="B36124" s="60"/>
    </row>
    <row r="36125" spans="1:2" x14ac:dyDescent="0.2">
      <c r="A36125" s="47"/>
      <c r="B36125" s="60"/>
    </row>
    <row r="36126" spans="1:2" x14ac:dyDescent="0.2">
      <c r="A36126" s="47"/>
      <c r="B36126" s="60"/>
    </row>
    <row r="36127" spans="1:2" x14ac:dyDescent="0.2">
      <c r="A36127" s="47"/>
      <c r="B36127" s="60"/>
    </row>
    <row r="36128" spans="1:2" x14ac:dyDescent="0.2">
      <c r="A36128" s="47"/>
      <c r="B36128" s="60"/>
    </row>
    <row r="36129" spans="1:2" x14ac:dyDescent="0.2">
      <c r="A36129" s="47"/>
      <c r="B36129" s="60"/>
    </row>
    <row r="36130" spans="1:2" x14ac:dyDescent="0.2">
      <c r="A36130" s="47"/>
      <c r="B36130" s="60"/>
    </row>
    <row r="36131" spans="1:2" x14ac:dyDescent="0.2">
      <c r="A36131" s="47"/>
      <c r="B36131" s="60"/>
    </row>
    <row r="36132" spans="1:2" x14ac:dyDescent="0.2">
      <c r="A36132" s="47"/>
      <c r="B36132" s="60"/>
    </row>
    <row r="36133" spans="1:2" x14ac:dyDescent="0.2">
      <c r="A36133" s="47"/>
      <c r="B36133" s="60"/>
    </row>
    <row r="36134" spans="1:2" x14ac:dyDescent="0.2">
      <c r="A36134" s="47"/>
      <c r="B36134" s="60"/>
    </row>
    <row r="36135" spans="1:2" x14ac:dyDescent="0.2">
      <c r="A36135" s="47"/>
      <c r="B36135" s="60"/>
    </row>
    <row r="36136" spans="1:2" x14ac:dyDescent="0.2">
      <c r="A36136" s="47"/>
      <c r="B36136" s="60"/>
    </row>
    <row r="36137" spans="1:2" x14ac:dyDescent="0.2">
      <c r="A36137" s="47"/>
      <c r="B36137" s="60"/>
    </row>
    <row r="36138" spans="1:2" x14ac:dyDescent="0.2">
      <c r="A36138" s="47"/>
      <c r="B36138" s="60"/>
    </row>
    <row r="36139" spans="1:2" x14ac:dyDescent="0.2">
      <c r="A36139" s="47"/>
      <c r="B36139" s="60"/>
    </row>
    <row r="36140" spans="1:2" x14ac:dyDescent="0.2">
      <c r="A36140" s="47"/>
      <c r="B36140" s="60"/>
    </row>
    <row r="36141" spans="1:2" x14ac:dyDescent="0.2">
      <c r="A36141" s="47"/>
      <c r="B36141" s="60"/>
    </row>
    <row r="36142" spans="1:2" x14ac:dyDescent="0.2">
      <c r="A36142" s="47"/>
      <c r="B36142" s="60"/>
    </row>
    <row r="36143" spans="1:2" x14ac:dyDescent="0.2">
      <c r="A36143" s="47"/>
      <c r="B36143" s="60"/>
    </row>
    <row r="36144" spans="1:2" x14ac:dyDescent="0.2">
      <c r="A36144" s="47"/>
      <c r="B36144" s="60"/>
    </row>
    <row r="36145" spans="1:2" x14ac:dyDescent="0.2">
      <c r="A36145" s="47"/>
      <c r="B36145" s="60"/>
    </row>
    <row r="36146" spans="1:2" x14ac:dyDescent="0.2">
      <c r="A36146" s="47"/>
      <c r="B36146" s="60"/>
    </row>
    <row r="36147" spans="1:2" x14ac:dyDescent="0.2">
      <c r="A36147" s="47"/>
      <c r="B36147" s="60"/>
    </row>
    <row r="36148" spans="1:2" x14ac:dyDescent="0.2">
      <c r="A36148" s="47"/>
      <c r="B36148" s="60"/>
    </row>
    <row r="36149" spans="1:2" x14ac:dyDescent="0.2">
      <c r="A36149" s="47"/>
      <c r="B36149" s="60"/>
    </row>
    <row r="36150" spans="1:2" x14ac:dyDescent="0.2">
      <c r="A36150" s="47"/>
      <c r="B36150" s="60"/>
    </row>
    <row r="36151" spans="1:2" x14ac:dyDescent="0.2">
      <c r="A36151" s="47"/>
      <c r="B36151" s="60"/>
    </row>
    <row r="36152" spans="1:2" x14ac:dyDescent="0.2">
      <c r="A36152" s="47"/>
      <c r="B36152" s="60"/>
    </row>
    <row r="36153" spans="1:2" x14ac:dyDescent="0.2">
      <c r="A36153" s="47"/>
      <c r="B36153" s="60"/>
    </row>
    <row r="36154" spans="1:2" x14ac:dyDescent="0.2">
      <c r="A36154" s="47"/>
      <c r="B36154" s="60"/>
    </row>
    <row r="36155" spans="1:2" x14ac:dyDescent="0.2">
      <c r="A36155" s="47"/>
      <c r="B36155" s="60"/>
    </row>
    <row r="36156" spans="1:2" x14ac:dyDescent="0.2">
      <c r="A36156" s="47"/>
      <c r="B36156" s="60"/>
    </row>
    <row r="36157" spans="1:2" x14ac:dyDescent="0.2">
      <c r="A36157" s="47"/>
      <c r="B36157" s="60"/>
    </row>
    <row r="36158" spans="1:2" x14ac:dyDescent="0.2">
      <c r="A36158" s="47"/>
      <c r="B36158" s="60"/>
    </row>
    <row r="36159" spans="1:2" x14ac:dyDescent="0.2">
      <c r="A36159" s="47"/>
      <c r="B36159" s="60"/>
    </row>
    <row r="36160" spans="1:2" x14ac:dyDescent="0.2">
      <c r="A36160" s="47"/>
      <c r="B36160" s="60"/>
    </row>
    <row r="36161" spans="1:2" x14ac:dyDescent="0.2">
      <c r="A36161" s="47"/>
      <c r="B36161" s="60"/>
    </row>
    <row r="36162" spans="1:2" x14ac:dyDescent="0.2">
      <c r="A36162" s="47"/>
      <c r="B36162" s="60"/>
    </row>
    <row r="36163" spans="1:2" x14ac:dyDescent="0.2">
      <c r="A36163" s="47"/>
      <c r="B36163" s="60"/>
    </row>
    <row r="36164" spans="1:2" x14ac:dyDescent="0.2">
      <c r="A36164" s="47"/>
      <c r="B36164" s="60"/>
    </row>
    <row r="36165" spans="1:2" x14ac:dyDescent="0.2">
      <c r="A36165" s="47"/>
      <c r="B36165" s="60"/>
    </row>
    <row r="36166" spans="1:2" x14ac:dyDescent="0.2">
      <c r="A36166" s="47"/>
      <c r="B36166" s="60"/>
    </row>
    <row r="36167" spans="1:2" x14ac:dyDescent="0.2">
      <c r="A36167" s="47"/>
      <c r="B36167" s="60"/>
    </row>
    <row r="36168" spans="1:2" x14ac:dyDescent="0.2">
      <c r="A36168" s="47"/>
      <c r="B36168" s="60"/>
    </row>
    <row r="36169" spans="1:2" x14ac:dyDescent="0.2">
      <c r="A36169" s="47"/>
      <c r="B36169" s="60"/>
    </row>
    <row r="36170" spans="1:2" x14ac:dyDescent="0.2">
      <c r="A36170" s="47"/>
      <c r="B36170" s="60"/>
    </row>
    <row r="36171" spans="1:2" x14ac:dyDescent="0.2">
      <c r="A36171" s="47"/>
      <c r="B36171" s="60"/>
    </row>
    <row r="36172" spans="1:2" x14ac:dyDescent="0.2">
      <c r="A36172" s="47"/>
      <c r="B36172" s="60"/>
    </row>
    <row r="36173" spans="1:2" x14ac:dyDescent="0.2">
      <c r="A36173" s="47"/>
      <c r="B36173" s="60"/>
    </row>
    <row r="36174" spans="1:2" x14ac:dyDescent="0.2">
      <c r="A36174" s="47"/>
      <c r="B36174" s="60"/>
    </row>
    <row r="36175" spans="1:2" x14ac:dyDescent="0.2">
      <c r="A36175" s="47"/>
      <c r="B36175" s="60"/>
    </row>
    <row r="36176" spans="1:2" x14ac:dyDescent="0.2">
      <c r="A36176" s="47"/>
      <c r="B36176" s="60"/>
    </row>
    <row r="36177" spans="1:2" x14ac:dyDescent="0.2">
      <c r="A36177" s="47"/>
      <c r="B36177" s="60"/>
    </row>
    <row r="36178" spans="1:2" x14ac:dyDescent="0.2">
      <c r="A36178" s="47"/>
      <c r="B36178" s="60"/>
    </row>
    <row r="36179" spans="1:2" x14ac:dyDescent="0.2">
      <c r="A36179" s="47"/>
      <c r="B36179" s="60"/>
    </row>
    <row r="36180" spans="1:2" x14ac:dyDescent="0.2">
      <c r="A36180" s="47"/>
      <c r="B36180" s="60"/>
    </row>
    <row r="36181" spans="1:2" x14ac:dyDescent="0.2">
      <c r="A36181" s="47"/>
      <c r="B36181" s="60"/>
    </row>
    <row r="36182" spans="1:2" x14ac:dyDescent="0.2">
      <c r="A36182" s="47"/>
      <c r="B36182" s="60"/>
    </row>
    <row r="36183" spans="1:2" x14ac:dyDescent="0.2">
      <c r="A36183" s="47"/>
      <c r="B36183" s="60"/>
    </row>
    <row r="36184" spans="1:2" x14ac:dyDescent="0.2">
      <c r="A36184" s="47"/>
      <c r="B36184" s="60"/>
    </row>
    <row r="36185" spans="1:2" x14ac:dyDescent="0.2">
      <c r="A36185" s="47"/>
      <c r="B36185" s="60"/>
    </row>
    <row r="36186" spans="1:2" x14ac:dyDescent="0.2">
      <c r="A36186" s="47"/>
      <c r="B36186" s="60"/>
    </row>
    <row r="36187" spans="1:2" x14ac:dyDescent="0.2">
      <c r="A36187" s="47"/>
      <c r="B36187" s="60"/>
    </row>
    <row r="36188" spans="1:2" x14ac:dyDescent="0.2">
      <c r="A36188" s="47"/>
      <c r="B36188" s="60"/>
    </row>
    <row r="36189" spans="1:2" x14ac:dyDescent="0.2">
      <c r="A36189" s="47"/>
      <c r="B36189" s="60"/>
    </row>
    <row r="36190" spans="1:2" x14ac:dyDescent="0.2">
      <c r="A36190" s="47"/>
      <c r="B36190" s="60"/>
    </row>
    <row r="36191" spans="1:2" x14ac:dyDescent="0.2">
      <c r="A36191" s="47"/>
      <c r="B36191" s="60"/>
    </row>
    <row r="36192" spans="1:2" x14ac:dyDescent="0.2">
      <c r="A36192" s="47"/>
      <c r="B36192" s="60"/>
    </row>
    <row r="36193" spans="1:2" x14ac:dyDescent="0.2">
      <c r="A36193" s="47"/>
      <c r="B36193" s="60"/>
    </row>
    <row r="36194" spans="1:2" x14ac:dyDescent="0.2">
      <c r="A36194" s="47"/>
      <c r="B36194" s="60"/>
    </row>
    <row r="36195" spans="1:2" x14ac:dyDescent="0.2">
      <c r="A36195" s="47"/>
      <c r="B36195" s="60"/>
    </row>
    <row r="36196" spans="1:2" x14ac:dyDescent="0.2">
      <c r="A36196" s="47"/>
      <c r="B36196" s="60"/>
    </row>
    <row r="36197" spans="1:2" x14ac:dyDescent="0.2">
      <c r="A36197" s="47"/>
      <c r="B36197" s="60"/>
    </row>
    <row r="36198" spans="1:2" x14ac:dyDescent="0.2">
      <c r="A36198" s="47"/>
      <c r="B36198" s="60"/>
    </row>
    <row r="36199" spans="1:2" x14ac:dyDescent="0.2">
      <c r="A36199" s="47"/>
      <c r="B36199" s="60"/>
    </row>
    <row r="36200" spans="1:2" x14ac:dyDescent="0.2">
      <c r="A36200" s="47"/>
      <c r="B36200" s="60"/>
    </row>
    <row r="36201" spans="1:2" x14ac:dyDescent="0.2">
      <c r="A36201" s="47"/>
      <c r="B36201" s="60"/>
    </row>
    <row r="36202" spans="1:2" x14ac:dyDescent="0.2">
      <c r="A36202" s="47"/>
      <c r="B36202" s="60"/>
    </row>
    <row r="36203" spans="1:2" x14ac:dyDescent="0.2">
      <c r="A36203" s="47"/>
      <c r="B36203" s="60"/>
    </row>
    <row r="36204" spans="1:2" x14ac:dyDescent="0.2">
      <c r="A36204" s="47"/>
      <c r="B36204" s="60"/>
    </row>
    <row r="36205" spans="1:2" x14ac:dyDescent="0.2">
      <c r="A36205" s="47"/>
      <c r="B36205" s="60"/>
    </row>
    <row r="36206" spans="1:2" x14ac:dyDescent="0.2">
      <c r="A36206" s="47"/>
      <c r="B36206" s="60"/>
    </row>
    <row r="36207" spans="1:2" x14ac:dyDescent="0.2">
      <c r="A36207" s="47"/>
      <c r="B36207" s="60"/>
    </row>
    <row r="36208" spans="1:2" x14ac:dyDescent="0.2">
      <c r="A36208" s="47"/>
      <c r="B36208" s="60"/>
    </row>
    <row r="36209" spans="1:2" x14ac:dyDescent="0.2">
      <c r="A36209" s="47"/>
      <c r="B36209" s="60"/>
    </row>
    <row r="36210" spans="1:2" x14ac:dyDescent="0.2">
      <c r="A36210" s="47"/>
      <c r="B36210" s="60"/>
    </row>
    <row r="36211" spans="1:2" x14ac:dyDescent="0.2">
      <c r="A36211" s="47"/>
      <c r="B36211" s="60"/>
    </row>
    <row r="36212" spans="1:2" x14ac:dyDescent="0.2">
      <c r="A36212" s="47"/>
      <c r="B36212" s="60"/>
    </row>
    <row r="36213" spans="1:2" x14ac:dyDescent="0.2">
      <c r="A36213" s="47"/>
      <c r="B36213" s="60"/>
    </row>
    <row r="36214" spans="1:2" x14ac:dyDescent="0.2">
      <c r="A36214" s="47"/>
      <c r="B36214" s="60"/>
    </row>
    <row r="36215" spans="1:2" x14ac:dyDescent="0.2">
      <c r="A36215" s="47"/>
      <c r="B36215" s="60"/>
    </row>
    <row r="36216" spans="1:2" x14ac:dyDescent="0.2">
      <c r="A36216" s="47"/>
      <c r="B36216" s="60"/>
    </row>
    <row r="36217" spans="1:2" x14ac:dyDescent="0.2">
      <c r="A36217" s="47"/>
      <c r="B36217" s="60"/>
    </row>
    <row r="36218" spans="1:2" x14ac:dyDescent="0.2">
      <c r="A36218" s="47"/>
      <c r="B36218" s="60"/>
    </row>
    <row r="36219" spans="1:2" x14ac:dyDescent="0.2">
      <c r="A36219" s="47"/>
      <c r="B36219" s="60"/>
    </row>
    <row r="36220" spans="1:2" x14ac:dyDescent="0.2">
      <c r="A36220" s="47"/>
      <c r="B36220" s="60"/>
    </row>
    <row r="36221" spans="1:2" x14ac:dyDescent="0.2">
      <c r="A36221" s="47"/>
      <c r="B36221" s="60"/>
    </row>
    <row r="36222" spans="1:2" x14ac:dyDescent="0.2">
      <c r="A36222" s="47"/>
      <c r="B36222" s="60"/>
    </row>
    <row r="36223" spans="1:2" x14ac:dyDescent="0.2">
      <c r="A36223" s="47"/>
      <c r="B36223" s="60"/>
    </row>
    <row r="36224" spans="1:2" x14ac:dyDescent="0.2">
      <c r="A36224" s="47"/>
      <c r="B36224" s="60"/>
    </row>
    <row r="36225" spans="1:2" x14ac:dyDescent="0.2">
      <c r="A36225" s="47"/>
      <c r="B36225" s="60"/>
    </row>
    <row r="36226" spans="1:2" x14ac:dyDescent="0.2">
      <c r="A36226" s="47"/>
      <c r="B36226" s="60"/>
    </row>
    <row r="36227" spans="1:2" x14ac:dyDescent="0.2">
      <c r="A36227" s="47"/>
      <c r="B36227" s="60"/>
    </row>
    <row r="36228" spans="1:2" x14ac:dyDescent="0.2">
      <c r="A36228" s="47"/>
      <c r="B36228" s="60"/>
    </row>
    <row r="36229" spans="1:2" x14ac:dyDescent="0.2">
      <c r="A36229" s="47"/>
      <c r="B36229" s="60"/>
    </row>
    <row r="36230" spans="1:2" x14ac:dyDescent="0.2">
      <c r="A36230" s="47"/>
      <c r="B36230" s="60"/>
    </row>
    <row r="36231" spans="1:2" x14ac:dyDescent="0.2">
      <c r="A36231" s="47"/>
      <c r="B36231" s="60"/>
    </row>
    <row r="36232" spans="1:2" x14ac:dyDescent="0.2">
      <c r="A36232" s="47"/>
      <c r="B36232" s="60"/>
    </row>
    <row r="36233" spans="1:2" x14ac:dyDescent="0.2">
      <c r="A36233" s="47"/>
      <c r="B36233" s="60"/>
    </row>
    <row r="36234" spans="1:2" x14ac:dyDescent="0.2">
      <c r="A36234" s="47"/>
      <c r="B36234" s="60"/>
    </row>
    <row r="36235" spans="1:2" x14ac:dyDescent="0.2">
      <c r="A36235" s="47"/>
      <c r="B36235" s="60"/>
    </row>
    <row r="36236" spans="1:2" x14ac:dyDescent="0.2">
      <c r="A36236" s="47"/>
      <c r="B36236" s="60"/>
    </row>
    <row r="36237" spans="1:2" x14ac:dyDescent="0.2">
      <c r="A36237" s="47"/>
      <c r="B36237" s="60"/>
    </row>
    <row r="36238" spans="1:2" x14ac:dyDescent="0.2">
      <c r="A36238" s="47"/>
      <c r="B36238" s="60"/>
    </row>
    <row r="36239" spans="1:2" x14ac:dyDescent="0.2">
      <c r="A36239" s="47"/>
      <c r="B36239" s="60"/>
    </row>
    <row r="36240" spans="1:2" x14ac:dyDescent="0.2">
      <c r="A36240" s="47"/>
      <c r="B36240" s="60"/>
    </row>
    <row r="36241" spans="1:2" x14ac:dyDescent="0.2">
      <c r="A36241" s="47"/>
      <c r="B36241" s="60"/>
    </row>
    <row r="36242" spans="1:2" x14ac:dyDescent="0.2">
      <c r="A36242" s="47"/>
      <c r="B36242" s="60"/>
    </row>
    <row r="36243" spans="1:2" x14ac:dyDescent="0.2">
      <c r="A36243" s="47"/>
      <c r="B36243" s="60"/>
    </row>
    <row r="36244" spans="1:2" x14ac:dyDescent="0.2">
      <c r="A36244" s="47"/>
      <c r="B36244" s="60"/>
    </row>
    <row r="36245" spans="1:2" x14ac:dyDescent="0.2">
      <c r="A36245" s="47"/>
      <c r="B36245" s="60"/>
    </row>
    <row r="36246" spans="1:2" x14ac:dyDescent="0.2">
      <c r="A36246" s="47"/>
      <c r="B36246" s="60"/>
    </row>
    <row r="36247" spans="1:2" x14ac:dyDescent="0.2">
      <c r="A36247" s="47"/>
      <c r="B36247" s="60"/>
    </row>
    <row r="36248" spans="1:2" x14ac:dyDescent="0.2">
      <c r="A36248" s="47"/>
      <c r="B36248" s="60"/>
    </row>
    <row r="36249" spans="1:2" x14ac:dyDescent="0.2">
      <c r="A36249" s="47"/>
      <c r="B36249" s="60"/>
    </row>
    <row r="36250" spans="1:2" x14ac:dyDescent="0.2">
      <c r="A36250" s="47"/>
      <c r="B36250" s="60"/>
    </row>
    <row r="36251" spans="1:2" x14ac:dyDescent="0.2">
      <c r="A36251" s="47"/>
      <c r="B36251" s="60"/>
    </row>
    <row r="36252" spans="1:2" x14ac:dyDescent="0.2">
      <c r="A36252" s="47"/>
      <c r="B36252" s="60"/>
    </row>
    <row r="36253" spans="1:2" x14ac:dyDescent="0.2">
      <c r="A36253" s="47"/>
      <c r="B36253" s="60"/>
    </row>
    <row r="36254" spans="1:2" x14ac:dyDescent="0.2">
      <c r="A36254" s="47"/>
      <c r="B36254" s="60"/>
    </row>
    <row r="36255" spans="1:2" x14ac:dyDescent="0.2">
      <c r="A36255" s="47"/>
      <c r="B36255" s="60"/>
    </row>
    <row r="36256" spans="1:2" x14ac:dyDescent="0.2">
      <c r="A36256" s="47"/>
      <c r="B36256" s="60"/>
    </row>
    <row r="36257" spans="1:2" x14ac:dyDescent="0.2">
      <c r="A36257" s="47"/>
      <c r="B36257" s="60"/>
    </row>
    <row r="36258" spans="1:2" x14ac:dyDescent="0.2">
      <c r="A36258" s="47"/>
      <c r="B36258" s="60"/>
    </row>
    <row r="36259" spans="1:2" x14ac:dyDescent="0.2">
      <c r="A36259" s="47"/>
      <c r="B36259" s="60"/>
    </row>
    <row r="36260" spans="1:2" x14ac:dyDescent="0.2">
      <c r="A36260" s="47"/>
      <c r="B36260" s="60"/>
    </row>
    <row r="36261" spans="1:2" x14ac:dyDescent="0.2">
      <c r="A36261" s="47"/>
      <c r="B36261" s="60"/>
    </row>
    <row r="36262" spans="1:2" x14ac:dyDescent="0.2">
      <c r="A36262" s="47"/>
      <c r="B36262" s="60"/>
    </row>
    <row r="36263" spans="1:2" x14ac:dyDescent="0.2">
      <c r="A36263" s="47"/>
      <c r="B36263" s="60"/>
    </row>
    <row r="36264" spans="1:2" x14ac:dyDescent="0.2">
      <c r="A36264" s="47"/>
      <c r="B36264" s="60"/>
    </row>
    <row r="36265" spans="1:2" x14ac:dyDescent="0.2">
      <c r="A36265" s="47"/>
      <c r="B36265" s="60"/>
    </row>
    <row r="36266" spans="1:2" x14ac:dyDescent="0.2">
      <c r="A36266" s="47"/>
      <c r="B36266" s="60"/>
    </row>
    <row r="36267" spans="1:2" x14ac:dyDescent="0.2">
      <c r="A36267" s="47"/>
      <c r="B36267" s="60"/>
    </row>
    <row r="36268" spans="1:2" x14ac:dyDescent="0.2">
      <c r="A36268" s="47"/>
      <c r="B36268" s="60"/>
    </row>
    <row r="36269" spans="1:2" x14ac:dyDescent="0.2">
      <c r="A36269" s="47"/>
      <c r="B36269" s="60"/>
    </row>
    <row r="36270" spans="1:2" x14ac:dyDescent="0.2">
      <c r="A36270" s="47"/>
      <c r="B36270" s="60"/>
    </row>
    <row r="36271" spans="1:2" x14ac:dyDescent="0.2">
      <c r="A36271" s="47"/>
      <c r="B36271" s="60"/>
    </row>
    <row r="36272" spans="1:2" x14ac:dyDescent="0.2">
      <c r="A36272" s="47"/>
      <c r="B36272" s="60"/>
    </row>
    <row r="36273" spans="1:2" x14ac:dyDescent="0.2">
      <c r="A36273" s="47"/>
      <c r="B36273" s="60"/>
    </row>
    <row r="36274" spans="1:2" x14ac:dyDescent="0.2">
      <c r="A36274" s="47"/>
      <c r="B36274" s="60"/>
    </row>
    <row r="36275" spans="1:2" x14ac:dyDescent="0.2">
      <c r="A36275" s="47"/>
      <c r="B36275" s="60"/>
    </row>
    <row r="36276" spans="1:2" x14ac:dyDescent="0.2">
      <c r="A36276" s="47"/>
      <c r="B36276" s="60"/>
    </row>
    <row r="36277" spans="1:2" x14ac:dyDescent="0.2">
      <c r="A36277" s="47"/>
      <c r="B36277" s="60"/>
    </row>
    <row r="36278" spans="1:2" x14ac:dyDescent="0.2">
      <c r="A36278" s="47"/>
      <c r="B36278" s="60"/>
    </row>
    <row r="36279" spans="1:2" x14ac:dyDescent="0.2">
      <c r="A36279" s="47"/>
      <c r="B36279" s="60"/>
    </row>
    <row r="36280" spans="1:2" x14ac:dyDescent="0.2">
      <c r="A36280" s="47"/>
      <c r="B36280" s="60"/>
    </row>
    <row r="36281" spans="1:2" x14ac:dyDescent="0.2">
      <c r="A36281" s="47"/>
      <c r="B36281" s="60"/>
    </row>
    <row r="36282" spans="1:2" x14ac:dyDescent="0.2">
      <c r="A36282" s="47"/>
      <c r="B36282" s="60"/>
    </row>
    <row r="36283" spans="1:2" x14ac:dyDescent="0.2">
      <c r="A36283" s="47"/>
      <c r="B36283" s="60"/>
    </row>
    <row r="36284" spans="1:2" x14ac:dyDescent="0.2">
      <c r="A36284" s="47"/>
      <c r="B36284" s="60"/>
    </row>
    <row r="36285" spans="1:2" x14ac:dyDescent="0.2">
      <c r="A36285" s="47"/>
      <c r="B36285" s="60"/>
    </row>
    <row r="36286" spans="1:2" x14ac:dyDescent="0.2">
      <c r="A36286" s="47"/>
      <c r="B36286" s="60"/>
    </row>
    <row r="36287" spans="1:2" x14ac:dyDescent="0.2">
      <c r="A36287" s="47"/>
      <c r="B36287" s="60"/>
    </row>
    <row r="36288" spans="1:2" x14ac:dyDescent="0.2">
      <c r="A36288" s="47"/>
      <c r="B36288" s="60"/>
    </row>
    <row r="36289" spans="1:2" x14ac:dyDescent="0.2">
      <c r="A36289" s="47"/>
      <c r="B36289" s="60"/>
    </row>
    <row r="36290" spans="1:2" x14ac:dyDescent="0.2">
      <c r="A36290" s="47"/>
      <c r="B36290" s="60"/>
    </row>
    <row r="36291" spans="1:2" x14ac:dyDescent="0.2">
      <c r="A36291" s="47"/>
      <c r="B36291" s="60"/>
    </row>
    <row r="36292" spans="1:2" x14ac:dyDescent="0.2">
      <c r="A36292" s="47"/>
      <c r="B36292" s="60"/>
    </row>
    <row r="36293" spans="1:2" x14ac:dyDescent="0.2">
      <c r="A36293" s="47"/>
      <c r="B36293" s="60"/>
    </row>
    <row r="36294" spans="1:2" x14ac:dyDescent="0.2">
      <c r="A36294" s="47"/>
      <c r="B36294" s="60"/>
    </row>
    <row r="36295" spans="1:2" x14ac:dyDescent="0.2">
      <c r="A36295" s="47"/>
      <c r="B36295" s="60"/>
    </row>
    <row r="36296" spans="1:2" x14ac:dyDescent="0.2">
      <c r="A36296" s="47"/>
      <c r="B36296" s="60"/>
    </row>
    <row r="36297" spans="1:2" x14ac:dyDescent="0.2">
      <c r="A36297" s="47"/>
      <c r="B36297" s="60"/>
    </row>
    <row r="36298" spans="1:2" x14ac:dyDescent="0.2">
      <c r="A36298" s="47"/>
      <c r="B36298" s="60"/>
    </row>
    <row r="36299" spans="1:2" x14ac:dyDescent="0.2">
      <c r="A36299" s="47"/>
      <c r="B36299" s="60"/>
    </row>
    <row r="36300" spans="1:2" x14ac:dyDescent="0.2">
      <c r="A36300" s="47"/>
      <c r="B36300" s="60"/>
    </row>
    <row r="36301" spans="1:2" x14ac:dyDescent="0.2">
      <c r="A36301" s="47"/>
      <c r="B36301" s="60"/>
    </row>
    <row r="36302" spans="1:2" x14ac:dyDescent="0.2">
      <c r="A36302" s="47"/>
      <c r="B36302" s="60"/>
    </row>
    <row r="36303" spans="1:2" x14ac:dyDescent="0.2">
      <c r="A36303" s="47"/>
      <c r="B36303" s="60"/>
    </row>
    <row r="36304" spans="1:2" x14ac:dyDescent="0.2">
      <c r="A36304" s="47"/>
      <c r="B36304" s="60"/>
    </row>
    <row r="36305" spans="1:2" x14ac:dyDescent="0.2">
      <c r="A36305" s="47"/>
      <c r="B36305" s="60"/>
    </row>
    <row r="36306" spans="1:2" x14ac:dyDescent="0.2">
      <c r="A36306" s="47"/>
      <c r="B36306" s="60"/>
    </row>
    <row r="36307" spans="1:2" x14ac:dyDescent="0.2">
      <c r="A36307" s="47"/>
      <c r="B36307" s="60"/>
    </row>
    <row r="36308" spans="1:2" x14ac:dyDescent="0.2">
      <c r="A36308" s="47"/>
      <c r="B36308" s="60"/>
    </row>
    <row r="36309" spans="1:2" x14ac:dyDescent="0.2">
      <c r="A36309" s="47"/>
      <c r="B36309" s="60"/>
    </row>
    <row r="36310" spans="1:2" x14ac:dyDescent="0.2">
      <c r="A36310" s="47"/>
      <c r="B36310" s="60"/>
    </row>
    <row r="36311" spans="1:2" x14ac:dyDescent="0.2">
      <c r="A36311" s="47"/>
      <c r="B36311" s="60"/>
    </row>
    <row r="36312" spans="1:2" x14ac:dyDescent="0.2">
      <c r="A36312" s="47"/>
      <c r="B36312" s="60"/>
    </row>
    <row r="36313" spans="1:2" x14ac:dyDescent="0.2">
      <c r="A36313" s="47"/>
      <c r="B36313" s="60"/>
    </row>
    <row r="36314" spans="1:2" x14ac:dyDescent="0.2">
      <c r="A36314" s="47"/>
      <c r="B36314" s="60"/>
    </row>
    <row r="36315" spans="1:2" x14ac:dyDescent="0.2">
      <c r="A36315" s="47"/>
      <c r="B36315" s="60"/>
    </row>
    <row r="36316" spans="1:2" x14ac:dyDescent="0.2">
      <c r="A36316" s="47"/>
      <c r="B36316" s="60"/>
    </row>
    <row r="36317" spans="1:2" x14ac:dyDescent="0.2">
      <c r="A36317" s="47"/>
      <c r="B36317" s="60"/>
    </row>
    <row r="36318" spans="1:2" x14ac:dyDescent="0.2">
      <c r="A36318" s="47"/>
      <c r="B36318" s="60"/>
    </row>
    <row r="36319" spans="1:2" x14ac:dyDescent="0.2">
      <c r="A36319" s="47"/>
      <c r="B36319" s="60"/>
    </row>
    <row r="36320" spans="1:2" x14ac:dyDescent="0.2">
      <c r="A36320" s="47"/>
      <c r="B36320" s="60"/>
    </row>
    <row r="36321" spans="1:2" x14ac:dyDescent="0.2">
      <c r="A36321" s="47"/>
      <c r="B36321" s="60"/>
    </row>
    <row r="36322" spans="1:2" x14ac:dyDescent="0.2">
      <c r="A36322" s="47"/>
      <c r="B36322" s="60"/>
    </row>
    <row r="36323" spans="1:2" x14ac:dyDescent="0.2">
      <c r="A36323" s="47"/>
      <c r="B36323" s="60"/>
    </row>
    <row r="36324" spans="1:2" x14ac:dyDescent="0.2">
      <c r="A36324" s="47"/>
      <c r="B36324" s="60"/>
    </row>
    <row r="36325" spans="1:2" x14ac:dyDescent="0.2">
      <c r="A36325" s="47"/>
      <c r="B36325" s="60"/>
    </row>
    <row r="36326" spans="1:2" x14ac:dyDescent="0.2">
      <c r="A36326" s="47"/>
      <c r="B36326" s="60"/>
    </row>
    <row r="36327" spans="1:2" x14ac:dyDescent="0.2">
      <c r="A36327" s="47"/>
      <c r="B36327" s="60"/>
    </row>
    <row r="36328" spans="1:2" x14ac:dyDescent="0.2">
      <c r="A36328" s="47"/>
      <c r="B36328" s="60"/>
    </row>
    <row r="36329" spans="1:2" x14ac:dyDescent="0.2">
      <c r="A36329" s="47"/>
      <c r="B36329" s="60"/>
    </row>
    <row r="36330" spans="1:2" x14ac:dyDescent="0.2">
      <c r="A36330" s="47"/>
      <c r="B36330" s="60"/>
    </row>
    <row r="36331" spans="1:2" x14ac:dyDescent="0.2">
      <c r="A36331" s="47"/>
      <c r="B36331" s="60"/>
    </row>
    <row r="36332" spans="1:2" x14ac:dyDescent="0.2">
      <c r="A36332" s="47"/>
      <c r="B36332" s="60"/>
    </row>
    <row r="36333" spans="1:2" x14ac:dyDescent="0.2">
      <c r="A36333" s="47"/>
      <c r="B36333" s="60"/>
    </row>
    <row r="36334" spans="1:2" x14ac:dyDescent="0.2">
      <c r="A36334" s="47"/>
      <c r="B36334" s="60"/>
    </row>
    <row r="36335" spans="1:2" x14ac:dyDescent="0.2">
      <c r="A36335" s="47"/>
      <c r="B36335" s="60"/>
    </row>
    <row r="36336" spans="1:2" x14ac:dyDescent="0.2">
      <c r="A36336" s="47"/>
      <c r="B36336" s="60"/>
    </row>
    <row r="36337" spans="1:2" x14ac:dyDescent="0.2">
      <c r="A36337" s="47"/>
      <c r="B36337" s="60"/>
    </row>
    <row r="36338" spans="1:2" x14ac:dyDescent="0.2">
      <c r="A36338" s="47"/>
      <c r="B36338" s="60"/>
    </row>
    <row r="36339" spans="1:2" x14ac:dyDescent="0.2">
      <c r="A36339" s="47"/>
      <c r="B36339" s="60"/>
    </row>
    <row r="36340" spans="1:2" x14ac:dyDescent="0.2">
      <c r="A36340" s="47"/>
      <c r="B36340" s="60"/>
    </row>
    <row r="36341" spans="1:2" x14ac:dyDescent="0.2">
      <c r="A36341" s="47"/>
      <c r="B36341" s="60"/>
    </row>
    <row r="36342" spans="1:2" x14ac:dyDescent="0.2">
      <c r="A36342" s="47"/>
      <c r="B36342" s="60"/>
    </row>
    <row r="36343" spans="1:2" x14ac:dyDescent="0.2">
      <c r="A36343" s="47"/>
      <c r="B36343" s="60"/>
    </row>
    <row r="36344" spans="1:2" x14ac:dyDescent="0.2">
      <c r="A36344" s="47"/>
      <c r="B36344" s="60"/>
    </row>
    <row r="36345" spans="1:2" x14ac:dyDescent="0.2">
      <c r="A36345" s="47"/>
      <c r="B36345" s="60"/>
    </row>
    <row r="36346" spans="1:2" x14ac:dyDescent="0.2">
      <c r="A36346" s="47"/>
      <c r="B36346" s="60"/>
    </row>
    <row r="36347" spans="1:2" x14ac:dyDescent="0.2">
      <c r="A36347" s="47"/>
      <c r="B36347" s="60"/>
    </row>
    <row r="36348" spans="1:2" x14ac:dyDescent="0.2">
      <c r="A36348" s="47"/>
      <c r="B36348" s="60"/>
    </row>
    <row r="36349" spans="1:2" x14ac:dyDescent="0.2">
      <c r="A36349" s="47"/>
      <c r="B36349" s="60"/>
    </row>
    <row r="36350" spans="1:2" x14ac:dyDescent="0.2">
      <c r="A36350" s="47"/>
      <c r="B36350" s="60"/>
    </row>
    <row r="36351" spans="1:2" x14ac:dyDescent="0.2">
      <c r="A36351" s="47"/>
      <c r="B36351" s="60"/>
    </row>
    <row r="36352" spans="1:2" x14ac:dyDescent="0.2">
      <c r="A36352" s="47"/>
      <c r="B36352" s="60"/>
    </row>
    <row r="36353" spans="1:2" x14ac:dyDescent="0.2">
      <c r="A36353" s="47"/>
      <c r="B36353" s="60"/>
    </row>
    <row r="36354" spans="1:2" x14ac:dyDescent="0.2">
      <c r="A36354" s="47"/>
      <c r="B36354" s="60"/>
    </row>
    <row r="36355" spans="1:2" x14ac:dyDescent="0.2">
      <c r="A36355" s="47"/>
      <c r="B36355" s="60"/>
    </row>
    <row r="36356" spans="1:2" x14ac:dyDescent="0.2">
      <c r="A36356" s="47"/>
      <c r="B36356" s="60"/>
    </row>
    <row r="36357" spans="1:2" x14ac:dyDescent="0.2">
      <c r="A36357" s="47"/>
      <c r="B36357" s="60"/>
    </row>
    <row r="36358" spans="1:2" x14ac:dyDescent="0.2">
      <c r="A36358" s="47"/>
      <c r="B36358" s="60"/>
    </row>
    <row r="36359" spans="1:2" x14ac:dyDescent="0.2">
      <c r="A36359" s="47"/>
      <c r="B36359" s="60"/>
    </row>
    <row r="36360" spans="1:2" x14ac:dyDescent="0.2">
      <c r="A36360" s="47"/>
      <c r="B36360" s="60"/>
    </row>
    <row r="36361" spans="1:2" x14ac:dyDescent="0.2">
      <c r="A36361" s="47"/>
      <c r="B36361" s="60"/>
    </row>
    <row r="36362" spans="1:2" x14ac:dyDescent="0.2">
      <c r="A36362" s="47"/>
      <c r="B36362" s="60"/>
    </row>
    <row r="36363" spans="1:2" x14ac:dyDescent="0.2">
      <c r="A36363" s="47"/>
      <c r="B36363" s="60"/>
    </row>
    <row r="36364" spans="1:2" x14ac:dyDescent="0.2">
      <c r="A36364" s="47"/>
      <c r="B36364" s="60"/>
    </row>
    <row r="36365" spans="1:2" x14ac:dyDescent="0.2">
      <c r="A36365" s="47"/>
      <c r="B36365" s="60"/>
    </row>
    <row r="36366" spans="1:2" x14ac:dyDescent="0.2">
      <c r="A36366" s="47"/>
      <c r="B36366" s="60"/>
    </row>
    <row r="36367" spans="1:2" x14ac:dyDescent="0.2">
      <c r="A36367" s="47"/>
      <c r="B36367" s="60"/>
    </row>
    <row r="36368" spans="1:2" x14ac:dyDescent="0.2">
      <c r="A36368" s="47"/>
      <c r="B36368" s="60"/>
    </row>
    <row r="36369" spans="1:2" x14ac:dyDescent="0.2">
      <c r="A36369" s="47"/>
      <c r="B36369" s="60"/>
    </row>
    <row r="36370" spans="1:2" x14ac:dyDescent="0.2">
      <c r="A36370" s="47"/>
      <c r="B36370" s="60"/>
    </row>
    <row r="36371" spans="1:2" x14ac:dyDescent="0.2">
      <c r="A36371" s="47"/>
      <c r="B36371" s="60"/>
    </row>
    <row r="36372" spans="1:2" x14ac:dyDescent="0.2">
      <c r="A36372" s="47"/>
      <c r="B36372" s="60"/>
    </row>
    <row r="36373" spans="1:2" x14ac:dyDescent="0.2">
      <c r="A36373" s="47"/>
      <c r="B36373" s="60"/>
    </row>
    <row r="36374" spans="1:2" x14ac:dyDescent="0.2">
      <c r="A36374" s="47"/>
      <c r="B36374" s="60"/>
    </row>
    <row r="36375" spans="1:2" x14ac:dyDescent="0.2">
      <c r="A36375" s="47"/>
      <c r="B36375" s="60"/>
    </row>
    <row r="36376" spans="1:2" x14ac:dyDescent="0.2">
      <c r="A36376" s="47"/>
      <c r="B36376" s="60"/>
    </row>
    <row r="36377" spans="1:2" x14ac:dyDescent="0.2">
      <c r="A36377" s="47"/>
      <c r="B36377" s="60"/>
    </row>
    <row r="36378" spans="1:2" x14ac:dyDescent="0.2">
      <c r="A36378" s="47"/>
      <c r="B36378" s="60"/>
    </row>
    <row r="36379" spans="1:2" x14ac:dyDescent="0.2">
      <c r="A36379" s="47"/>
      <c r="B36379" s="60"/>
    </row>
    <row r="36380" spans="1:2" x14ac:dyDescent="0.2">
      <c r="A36380" s="47"/>
      <c r="B36380" s="60"/>
    </row>
    <row r="36381" spans="1:2" x14ac:dyDescent="0.2">
      <c r="A36381" s="47"/>
      <c r="B36381" s="60"/>
    </row>
    <row r="36382" spans="1:2" x14ac:dyDescent="0.2">
      <c r="A36382" s="47"/>
      <c r="B36382" s="60"/>
    </row>
    <row r="36383" spans="1:2" x14ac:dyDescent="0.2">
      <c r="A36383" s="47"/>
      <c r="B36383" s="60"/>
    </row>
    <row r="36384" spans="1:2" x14ac:dyDescent="0.2">
      <c r="A36384" s="47"/>
      <c r="B36384" s="60"/>
    </row>
    <row r="36385" spans="1:2" x14ac:dyDescent="0.2">
      <c r="A36385" s="47"/>
      <c r="B36385" s="60"/>
    </row>
    <row r="36386" spans="1:2" x14ac:dyDescent="0.2">
      <c r="A36386" s="47"/>
      <c r="B36386" s="60"/>
    </row>
    <row r="36387" spans="1:2" x14ac:dyDescent="0.2">
      <c r="A36387" s="47"/>
      <c r="B36387" s="60"/>
    </row>
    <row r="36388" spans="1:2" x14ac:dyDescent="0.2">
      <c r="A36388" s="47"/>
      <c r="B36388" s="60"/>
    </row>
    <row r="36389" spans="1:2" x14ac:dyDescent="0.2">
      <c r="A36389" s="47"/>
      <c r="B36389" s="60"/>
    </row>
    <row r="36390" spans="1:2" x14ac:dyDescent="0.2">
      <c r="A36390" s="47"/>
      <c r="B36390" s="60"/>
    </row>
    <row r="36391" spans="1:2" x14ac:dyDescent="0.2">
      <c r="A36391" s="47"/>
      <c r="B36391" s="60"/>
    </row>
    <row r="36392" spans="1:2" x14ac:dyDescent="0.2">
      <c r="A36392" s="47"/>
      <c r="B36392" s="60"/>
    </row>
    <row r="36393" spans="1:2" x14ac:dyDescent="0.2">
      <c r="A36393" s="47"/>
      <c r="B36393" s="60"/>
    </row>
    <row r="36394" spans="1:2" x14ac:dyDescent="0.2">
      <c r="A36394" s="47"/>
      <c r="B36394" s="60"/>
    </row>
    <row r="36395" spans="1:2" x14ac:dyDescent="0.2">
      <c r="A36395" s="47"/>
      <c r="B36395" s="60"/>
    </row>
    <row r="36396" spans="1:2" x14ac:dyDescent="0.2">
      <c r="A36396" s="47"/>
      <c r="B36396" s="60"/>
    </row>
    <row r="36397" spans="1:2" x14ac:dyDescent="0.2">
      <c r="A36397" s="47"/>
      <c r="B36397" s="60"/>
    </row>
    <row r="36398" spans="1:2" x14ac:dyDescent="0.2">
      <c r="A36398" s="47"/>
      <c r="B36398" s="60"/>
    </row>
    <row r="36399" spans="1:2" x14ac:dyDescent="0.2">
      <c r="A36399" s="47"/>
      <c r="B36399" s="60"/>
    </row>
    <row r="36400" spans="1:2" x14ac:dyDescent="0.2">
      <c r="A36400" s="47"/>
      <c r="B36400" s="60"/>
    </row>
    <row r="36401" spans="1:2" x14ac:dyDescent="0.2">
      <c r="A36401" s="47"/>
      <c r="B36401" s="60"/>
    </row>
    <row r="36402" spans="1:2" x14ac:dyDescent="0.2">
      <c r="A36402" s="47"/>
      <c r="B36402" s="60"/>
    </row>
    <row r="36403" spans="1:2" x14ac:dyDescent="0.2">
      <c r="A36403" s="47"/>
      <c r="B36403" s="60"/>
    </row>
    <row r="36404" spans="1:2" x14ac:dyDescent="0.2">
      <c r="A36404" s="47"/>
      <c r="B36404" s="60"/>
    </row>
    <row r="36405" spans="1:2" x14ac:dyDescent="0.2">
      <c r="A36405" s="47"/>
      <c r="B36405" s="60"/>
    </row>
    <row r="36406" spans="1:2" x14ac:dyDescent="0.2">
      <c r="A36406" s="47"/>
      <c r="B36406" s="60"/>
    </row>
    <row r="36407" spans="1:2" x14ac:dyDescent="0.2">
      <c r="A36407" s="47"/>
      <c r="B36407" s="60"/>
    </row>
    <row r="36408" spans="1:2" x14ac:dyDescent="0.2">
      <c r="A36408" s="47"/>
      <c r="B36408" s="60"/>
    </row>
    <row r="36409" spans="1:2" x14ac:dyDescent="0.2">
      <c r="A36409" s="47"/>
      <c r="B36409" s="60"/>
    </row>
    <row r="36410" spans="1:2" x14ac:dyDescent="0.2">
      <c r="A36410" s="47"/>
      <c r="B36410" s="60"/>
    </row>
    <row r="36411" spans="1:2" x14ac:dyDescent="0.2">
      <c r="A36411" s="47"/>
      <c r="B36411" s="60"/>
    </row>
    <row r="36412" spans="1:2" x14ac:dyDescent="0.2">
      <c r="A36412" s="47"/>
      <c r="B36412" s="60"/>
    </row>
    <row r="36413" spans="1:2" x14ac:dyDescent="0.2">
      <c r="A36413" s="47"/>
      <c r="B36413" s="60"/>
    </row>
    <row r="36414" spans="1:2" x14ac:dyDescent="0.2">
      <c r="A36414" s="47"/>
      <c r="B36414" s="60"/>
    </row>
    <row r="36415" spans="1:2" x14ac:dyDescent="0.2">
      <c r="A36415" s="47"/>
      <c r="B36415" s="60"/>
    </row>
    <row r="36416" spans="1:2" x14ac:dyDescent="0.2">
      <c r="A36416" s="47"/>
      <c r="B36416" s="60"/>
    </row>
    <row r="36417" spans="1:2" x14ac:dyDescent="0.2">
      <c r="A36417" s="47"/>
      <c r="B36417" s="60"/>
    </row>
    <row r="36418" spans="1:2" x14ac:dyDescent="0.2">
      <c r="A36418" s="47"/>
      <c r="B36418" s="60"/>
    </row>
    <row r="36419" spans="1:2" x14ac:dyDescent="0.2">
      <c r="A36419" s="47"/>
      <c r="B36419" s="60"/>
    </row>
    <row r="36420" spans="1:2" x14ac:dyDescent="0.2">
      <c r="A36420" s="47"/>
      <c r="B36420" s="60"/>
    </row>
    <row r="36421" spans="1:2" x14ac:dyDescent="0.2">
      <c r="A36421" s="47"/>
      <c r="B36421" s="60"/>
    </row>
    <row r="36422" spans="1:2" x14ac:dyDescent="0.2">
      <c r="A36422" s="47"/>
      <c r="B36422" s="60"/>
    </row>
    <row r="36423" spans="1:2" x14ac:dyDescent="0.2">
      <c r="A36423" s="47"/>
      <c r="B36423" s="60"/>
    </row>
    <row r="36424" spans="1:2" x14ac:dyDescent="0.2">
      <c r="A36424" s="47"/>
      <c r="B36424" s="60"/>
    </row>
    <row r="36425" spans="1:2" x14ac:dyDescent="0.2">
      <c r="A36425" s="47"/>
      <c r="B36425" s="60"/>
    </row>
    <row r="36426" spans="1:2" x14ac:dyDescent="0.2">
      <c r="A36426" s="47"/>
      <c r="B36426" s="60"/>
    </row>
    <row r="36427" spans="1:2" x14ac:dyDescent="0.2">
      <c r="A36427" s="47"/>
      <c r="B36427" s="60"/>
    </row>
    <row r="36428" spans="1:2" x14ac:dyDescent="0.2">
      <c r="A36428" s="47"/>
      <c r="B36428" s="60"/>
    </row>
    <row r="36429" spans="1:2" x14ac:dyDescent="0.2">
      <c r="A36429" s="47"/>
      <c r="B36429" s="60"/>
    </row>
    <row r="36430" spans="1:2" x14ac:dyDescent="0.2">
      <c r="A36430" s="47"/>
      <c r="B36430" s="60"/>
    </row>
    <row r="36431" spans="1:2" x14ac:dyDescent="0.2">
      <c r="A36431" s="47"/>
      <c r="B36431" s="60"/>
    </row>
    <row r="36432" spans="1:2" x14ac:dyDescent="0.2">
      <c r="A36432" s="47"/>
      <c r="B36432" s="60"/>
    </row>
    <row r="36433" spans="1:2" x14ac:dyDescent="0.2">
      <c r="A36433" s="47"/>
      <c r="B36433" s="60"/>
    </row>
    <row r="36434" spans="1:2" x14ac:dyDescent="0.2">
      <c r="A36434" s="47"/>
      <c r="B36434" s="60"/>
    </row>
    <row r="36435" spans="1:2" x14ac:dyDescent="0.2">
      <c r="A36435" s="47"/>
      <c r="B36435" s="60"/>
    </row>
    <row r="36436" spans="1:2" x14ac:dyDescent="0.2">
      <c r="A36436" s="47"/>
      <c r="B36436" s="60"/>
    </row>
    <row r="36437" spans="1:2" x14ac:dyDescent="0.2">
      <c r="A36437" s="47"/>
      <c r="B36437" s="60"/>
    </row>
    <row r="36438" spans="1:2" x14ac:dyDescent="0.2">
      <c r="A36438" s="47"/>
      <c r="B36438" s="60"/>
    </row>
    <row r="36439" spans="1:2" x14ac:dyDescent="0.2">
      <c r="A36439" s="47"/>
      <c r="B36439" s="60"/>
    </row>
    <row r="36440" spans="1:2" x14ac:dyDescent="0.2">
      <c r="A36440" s="47"/>
      <c r="B36440" s="60"/>
    </row>
    <row r="36441" spans="1:2" x14ac:dyDescent="0.2">
      <c r="A36441" s="47"/>
      <c r="B36441" s="60"/>
    </row>
    <row r="36442" spans="1:2" x14ac:dyDescent="0.2">
      <c r="A36442" s="47"/>
      <c r="B36442" s="60"/>
    </row>
    <row r="36443" spans="1:2" x14ac:dyDescent="0.2">
      <c r="A36443" s="47"/>
      <c r="B36443" s="60"/>
    </row>
    <row r="36444" spans="1:2" x14ac:dyDescent="0.2">
      <c r="A36444" s="47"/>
      <c r="B36444" s="60"/>
    </row>
    <row r="36445" spans="1:2" x14ac:dyDescent="0.2">
      <c r="A36445" s="47"/>
      <c r="B36445" s="60"/>
    </row>
    <row r="36446" spans="1:2" x14ac:dyDescent="0.2">
      <c r="A36446" s="47"/>
      <c r="B36446" s="60"/>
    </row>
    <row r="36447" spans="1:2" x14ac:dyDescent="0.2">
      <c r="A36447" s="47"/>
      <c r="B36447" s="60"/>
    </row>
    <row r="36448" spans="1:2" x14ac:dyDescent="0.2">
      <c r="A36448" s="47"/>
      <c r="B36448" s="60"/>
    </row>
    <row r="36449" spans="1:2" x14ac:dyDescent="0.2">
      <c r="A36449" s="47"/>
      <c r="B36449" s="60"/>
    </row>
    <row r="36450" spans="1:2" x14ac:dyDescent="0.2">
      <c r="A36450" s="47"/>
      <c r="B36450" s="60"/>
    </row>
    <row r="36451" spans="1:2" x14ac:dyDescent="0.2">
      <c r="A36451" s="47"/>
      <c r="B36451" s="60"/>
    </row>
    <row r="36452" spans="1:2" x14ac:dyDescent="0.2">
      <c r="A36452" s="47"/>
      <c r="B36452" s="60"/>
    </row>
    <row r="36453" spans="1:2" x14ac:dyDescent="0.2">
      <c r="A36453" s="47"/>
      <c r="B36453" s="60"/>
    </row>
    <row r="36454" spans="1:2" x14ac:dyDescent="0.2">
      <c r="A36454" s="47"/>
      <c r="B36454" s="60"/>
    </row>
    <row r="36455" spans="1:2" x14ac:dyDescent="0.2">
      <c r="A36455" s="47"/>
      <c r="B36455" s="60"/>
    </row>
    <row r="36456" spans="1:2" x14ac:dyDescent="0.2">
      <c r="A36456" s="47"/>
      <c r="B36456" s="60"/>
    </row>
    <row r="36457" spans="1:2" x14ac:dyDescent="0.2">
      <c r="A36457" s="47"/>
      <c r="B36457" s="60"/>
    </row>
    <row r="36458" spans="1:2" x14ac:dyDescent="0.2">
      <c r="A36458" s="47"/>
      <c r="B36458" s="60"/>
    </row>
    <row r="36459" spans="1:2" x14ac:dyDescent="0.2">
      <c r="A36459" s="47"/>
      <c r="B36459" s="60"/>
    </row>
    <row r="36460" spans="1:2" x14ac:dyDescent="0.2">
      <c r="A36460" s="47"/>
      <c r="B36460" s="60"/>
    </row>
    <row r="36461" spans="1:2" x14ac:dyDescent="0.2">
      <c r="A36461" s="47"/>
      <c r="B36461" s="60"/>
    </row>
    <row r="36462" spans="1:2" x14ac:dyDescent="0.2">
      <c r="A36462" s="47"/>
      <c r="B36462" s="60"/>
    </row>
    <row r="36463" spans="1:2" x14ac:dyDescent="0.2">
      <c r="A36463" s="47"/>
      <c r="B36463" s="60"/>
    </row>
    <row r="36464" spans="1:2" x14ac:dyDescent="0.2">
      <c r="A36464" s="47"/>
      <c r="B36464" s="60"/>
    </row>
    <row r="36465" spans="1:2" x14ac:dyDescent="0.2">
      <c r="A36465" s="47"/>
      <c r="B36465" s="60"/>
    </row>
    <row r="36466" spans="1:2" x14ac:dyDescent="0.2">
      <c r="A36466" s="47"/>
      <c r="B36466" s="60"/>
    </row>
    <row r="36467" spans="1:2" x14ac:dyDescent="0.2">
      <c r="A36467" s="47"/>
      <c r="B36467" s="60"/>
    </row>
    <row r="36468" spans="1:2" x14ac:dyDescent="0.2">
      <c r="A36468" s="47"/>
      <c r="B36468" s="60"/>
    </row>
    <row r="36469" spans="1:2" x14ac:dyDescent="0.2">
      <c r="A36469" s="47"/>
      <c r="B36469" s="60"/>
    </row>
    <row r="36470" spans="1:2" x14ac:dyDescent="0.2">
      <c r="A36470" s="47"/>
      <c r="B36470" s="60"/>
    </row>
    <row r="36471" spans="1:2" x14ac:dyDescent="0.2">
      <c r="A36471" s="47"/>
      <c r="B36471" s="60"/>
    </row>
    <row r="36472" spans="1:2" x14ac:dyDescent="0.2">
      <c r="A36472" s="47"/>
      <c r="B36472" s="60"/>
    </row>
    <row r="36473" spans="1:2" x14ac:dyDescent="0.2">
      <c r="A36473" s="47"/>
      <c r="B36473" s="60"/>
    </row>
    <row r="36474" spans="1:2" x14ac:dyDescent="0.2">
      <c r="A36474" s="47"/>
      <c r="B36474" s="60"/>
    </row>
    <row r="36475" spans="1:2" x14ac:dyDescent="0.2">
      <c r="A36475" s="47"/>
      <c r="B36475" s="60"/>
    </row>
    <row r="36476" spans="1:2" x14ac:dyDescent="0.2">
      <c r="A36476" s="47"/>
      <c r="B36476" s="60"/>
    </row>
    <row r="36477" spans="1:2" x14ac:dyDescent="0.2">
      <c r="A36477" s="47"/>
      <c r="B36477" s="60"/>
    </row>
    <row r="36478" spans="1:2" x14ac:dyDescent="0.2">
      <c r="A36478" s="47"/>
      <c r="B36478" s="60"/>
    </row>
    <row r="36479" spans="1:2" x14ac:dyDescent="0.2">
      <c r="A36479" s="47"/>
      <c r="B36479" s="60"/>
    </row>
    <row r="36480" spans="1:2" x14ac:dyDescent="0.2">
      <c r="A36480" s="47"/>
      <c r="B36480" s="60"/>
    </row>
    <row r="36481" spans="1:2" x14ac:dyDescent="0.2">
      <c r="A36481" s="47"/>
      <c r="B36481" s="60"/>
    </row>
    <row r="36482" spans="1:2" x14ac:dyDescent="0.2">
      <c r="A36482" s="47"/>
      <c r="B36482" s="60"/>
    </row>
    <row r="36483" spans="1:2" x14ac:dyDescent="0.2">
      <c r="A36483" s="47"/>
      <c r="B36483" s="60"/>
    </row>
    <row r="36484" spans="1:2" x14ac:dyDescent="0.2">
      <c r="A36484" s="47"/>
      <c r="B36484" s="60"/>
    </row>
    <row r="36485" spans="1:2" x14ac:dyDescent="0.2">
      <c r="A36485" s="47"/>
      <c r="B36485" s="60"/>
    </row>
    <row r="36486" spans="1:2" x14ac:dyDescent="0.2">
      <c r="A36486" s="47"/>
      <c r="B36486" s="60"/>
    </row>
    <row r="36487" spans="1:2" x14ac:dyDescent="0.2">
      <c r="A36487" s="47"/>
      <c r="B36487" s="60"/>
    </row>
    <row r="36488" spans="1:2" x14ac:dyDescent="0.2">
      <c r="A36488" s="47"/>
      <c r="B36488" s="60"/>
    </row>
    <row r="36489" spans="1:2" x14ac:dyDescent="0.2">
      <c r="A36489" s="47"/>
      <c r="B36489" s="60"/>
    </row>
    <row r="36490" spans="1:2" x14ac:dyDescent="0.2">
      <c r="A36490" s="47"/>
      <c r="B36490" s="60"/>
    </row>
    <row r="36491" spans="1:2" x14ac:dyDescent="0.2">
      <c r="A36491" s="47"/>
      <c r="B36491" s="60"/>
    </row>
    <row r="36492" spans="1:2" x14ac:dyDescent="0.2">
      <c r="A36492" s="47"/>
      <c r="B36492" s="60"/>
    </row>
    <row r="36493" spans="1:2" x14ac:dyDescent="0.2">
      <c r="A36493" s="47"/>
      <c r="B36493" s="60"/>
    </row>
    <row r="36494" spans="1:2" x14ac:dyDescent="0.2">
      <c r="A36494" s="47"/>
      <c r="B36494" s="60"/>
    </row>
    <row r="36495" spans="1:2" x14ac:dyDescent="0.2">
      <c r="A36495" s="47"/>
      <c r="B36495" s="60"/>
    </row>
    <row r="36496" spans="1:2" x14ac:dyDescent="0.2">
      <c r="A36496" s="47"/>
      <c r="B36496" s="60"/>
    </row>
    <row r="36497" spans="1:2" x14ac:dyDescent="0.2">
      <c r="A36497" s="47"/>
      <c r="B36497" s="60"/>
    </row>
    <row r="36498" spans="1:2" x14ac:dyDescent="0.2">
      <c r="A36498" s="47"/>
      <c r="B36498" s="60"/>
    </row>
    <row r="36499" spans="1:2" x14ac:dyDescent="0.2">
      <c r="A36499" s="47"/>
      <c r="B36499" s="60"/>
    </row>
    <row r="36500" spans="1:2" x14ac:dyDescent="0.2">
      <c r="A36500" s="47"/>
      <c r="B36500" s="60"/>
    </row>
    <row r="36501" spans="1:2" x14ac:dyDescent="0.2">
      <c r="A36501" s="47"/>
      <c r="B36501" s="60"/>
    </row>
    <row r="36502" spans="1:2" x14ac:dyDescent="0.2">
      <c r="A36502" s="47"/>
      <c r="B36502" s="60"/>
    </row>
    <row r="36503" spans="1:2" x14ac:dyDescent="0.2">
      <c r="A36503" s="47"/>
      <c r="B36503" s="60"/>
    </row>
    <row r="36504" spans="1:2" x14ac:dyDescent="0.2">
      <c r="A36504" s="47"/>
      <c r="B36504" s="60"/>
    </row>
    <row r="36505" spans="1:2" x14ac:dyDescent="0.2">
      <c r="A36505" s="47"/>
      <c r="B36505" s="60"/>
    </row>
    <row r="36506" spans="1:2" x14ac:dyDescent="0.2">
      <c r="A36506" s="47"/>
      <c r="B36506" s="60"/>
    </row>
    <row r="36507" spans="1:2" x14ac:dyDescent="0.2">
      <c r="A36507" s="47"/>
      <c r="B36507" s="60"/>
    </row>
    <row r="36508" spans="1:2" x14ac:dyDescent="0.2">
      <c r="A36508" s="47"/>
      <c r="B36508" s="60"/>
    </row>
    <row r="36509" spans="1:2" x14ac:dyDescent="0.2">
      <c r="A36509" s="47"/>
      <c r="B36509" s="60"/>
    </row>
    <row r="36510" spans="1:2" x14ac:dyDescent="0.2">
      <c r="A36510" s="47"/>
      <c r="B36510" s="60"/>
    </row>
    <row r="36511" spans="1:2" x14ac:dyDescent="0.2">
      <c r="A36511" s="47"/>
      <c r="B36511" s="60"/>
    </row>
    <row r="36512" spans="1:2" x14ac:dyDescent="0.2">
      <c r="A36512" s="47"/>
      <c r="B36512" s="60"/>
    </row>
    <row r="36513" spans="1:2" x14ac:dyDescent="0.2">
      <c r="A36513" s="47"/>
      <c r="B36513" s="60"/>
    </row>
    <row r="36514" spans="1:2" x14ac:dyDescent="0.2">
      <c r="A36514" s="47"/>
      <c r="B36514" s="60"/>
    </row>
    <row r="36515" spans="1:2" x14ac:dyDescent="0.2">
      <c r="A36515" s="47"/>
      <c r="B36515" s="60"/>
    </row>
    <row r="36516" spans="1:2" x14ac:dyDescent="0.2">
      <c r="A36516" s="47"/>
      <c r="B36516" s="60"/>
    </row>
    <row r="36517" spans="1:2" x14ac:dyDescent="0.2">
      <c r="A36517" s="47"/>
      <c r="B36517" s="60"/>
    </row>
    <row r="36518" spans="1:2" x14ac:dyDescent="0.2">
      <c r="A36518" s="47"/>
      <c r="B36518" s="60"/>
    </row>
    <row r="36519" spans="1:2" x14ac:dyDescent="0.2">
      <c r="A36519" s="47"/>
      <c r="B36519" s="60"/>
    </row>
    <row r="36520" spans="1:2" x14ac:dyDescent="0.2">
      <c r="A36520" s="47"/>
      <c r="B36520" s="60"/>
    </row>
    <row r="36521" spans="1:2" x14ac:dyDescent="0.2">
      <c r="A36521" s="47"/>
      <c r="B36521" s="60"/>
    </row>
    <row r="36522" spans="1:2" x14ac:dyDescent="0.2">
      <c r="A36522" s="47"/>
      <c r="B36522" s="60"/>
    </row>
    <row r="36523" spans="1:2" x14ac:dyDescent="0.2">
      <c r="A36523" s="47"/>
      <c r="B36523" s="60"/>
    </row>
    <row r="36524" spans="1:2" x14ac:dyDescent="0.2">
      <c r="A36524" s="47"/>
      <c r="B36524" s="60"/>
    </row>
    <row r="36525" spans="1:2" x14ac:dyDescent="0.2">
      <c r="A36525" s="47"/>
      <c r="B36525" s="60"/>
    </row>
    <row r="36526" spans="1:2" x14ac:dyDescent="0.2">
      <c r="A36526" s="47"/>
      <c r="B36526" s="60"/>
    </row>
    <row r="36527" spans="1:2" x14ac:dyDescent="0.2">
      <c r="A36527" s="47"/>
      <c r="B36527" s="60"/>
    </row>
    <row r="36528" spans="1:2" x14ac:dyDescent="0.2">
      <c r="A36528" s="47"/>
      <c r="B36528" s="60"/>
    </row>
    <row r="36529" spans="1:2" x14ac:dyDescent="0.2">
      <c r="A36529" s="47"/>
      <c r="B36529" s="60"/>
    </row>
    <row r="36530" spans="1:2" x14ac:dyDescent="0.2">
      <c r="A36530" s="47"/>
      <c r="B36530" s="60"/>
    </row>
    <row r="36531" spans="1:2" x14ac:dyDescent="0.2">
      <c r="A36531" s="47"/>
      <c r="B36531" s="60"/>
    </row>
    <row r="36532" spans="1:2" x14ac:dyDescent="0.2">
      <c r="A36532" s="47"/>
      <c r="B36532" s="60"/>
    </row>
    <row r="36533" spans="1:2" x14ac:dyDescent="0.2">
      <c r="A36533" s="47"/>
      <c r="B36533" s="60"/>
    </row>
    <row r="36534" spans="1:2" x14ac:dyDescent="0.2">
      <c r="A36534" s="47"/>
      <c r="B36534" s="60"/>
    </row>
    <row r="36535" spans="1:2" x14ac:dyDescent="0.2">
      <c r="A36535" s="47"/>
      <c r="B36535" s="60"/>
    </row>
    <row r="36536" spans="1:2" x14ac:dyDescent="0.2">
      <c r="A36536" s="47"/>
      <c r="B36536" s="60"/>
    </row>
    <row r="36537" spans="1:2" x14ac:dyDescent="0.2">
      <c r="A36537" s="47"/>
      <c r="B36537" s="60"/>
    </row>
    <row r="36538" spans="1:2" x14ac:dyDescent="0.2">
      <c r="A36538" s="47"/>
      <c r="B36538" s="60"/>
    </row>
    <row r="36539" spans="1:2" x14ac:dyDescent="0.2">
      <c r="A36539" s="47"/>
      <c r="B36539" s="60"/>
    </row>
    <row r="36540" spans="1:2" x14ac:dyDescent="0.2">
      <c r="A36540" s="47"/>
      <c r="B36540" s="60"/>
    </row>
    <row r="36541" spans="1:2" x14ac:dyDescent="0.2">
      <c r="A36541" s="47"/>
      <c r="B36541" s="60"/>
    </row>
    <row r="36542" spans="1:2" x14ac:dyDescent="0.2">
      <c r="A36542" s="47"/>
      <c r="B36542" s="60"/>
    </row>
    <row r="36543" spans="1:2" x14ac:dyDescent="0.2">
      <c r="A36543" s="47"/>
      <c r="B36543" s="60"/>
    </row>
    <row r="36544" spans="1:2" x14ac:dyDescent="0.2">
      <c r="A36544" s="47"/>
      <c r="B36544" s="60"/>
    </row>
    <row r="36545" spans="1:2" x14ac:dyDescent="0.2">
      <c r="A36545" s="47"/>
      <c r="B36545" s="60"/>
    </row>
    <row r="36546" spans="1:2" x14ac:dyDescent="0.2">
      <c r="A36546" s="47"/>
      <c r="B36546" s="60"/>
    </row>
    <row r="36547" spans="1:2" x14ac:dyDescent="0.2">
      <c r="A36547" s="47"/>
      <c r="B36547" s="60"/>
    </row>
    <row r="36548" spans="1:2" x14ac:dyDescent="0.2">
      <c r="A36548" s="47"/>
      <c r="B36548" s="60"/>
    </row>
    <row r="36549" spans="1:2" x14ac:dyDescent="0.2">
      <c r="A36549" s="47"/>
      <c r="B36549" s="60"/>
    </row>
    <row r="36550" spans="1:2" x14ac:dyDescent="0.2">
      <c r="A36550" s="47"/>
      <c r="B36550" s="60"/>
    </row>
    <row r="36551" spans="1:2" x14ac:dyDescent="0.2">
      <c r="A36551" s="47"/>
      <c r="B36551" s="60"/>
    </row>
    <row r="36552" spans="1:2" x14ac:dyDescent="0.2">
      <c r="A36552" s="47"/>
      <c r="B36552" s="60"/>
    </row>
    <row r="36553" spans="1:2" x14ac:dyDescent="0.2">
      <c r="A36553" s="47"/>
      <c r="B36553" s="60"/>
    </row>
    <row r="36554" spans="1:2" x14ac:dyDescent="0.2">
      <c r="A36554" s="47"/>
      <c r="B36554" s="60"/>
    </row>
    <row r="36555" spans="1:2" x14ac:dyDescent="0.2">
      <c r="A36555" s="47"/>
      <c r="B36555" s="60"/>
    </row>
    <row r="36556" spans="1:2" x14ac:dyDescent="0.2">
      <c r="A36556" s="47"/>
      <c r="B36556" s="60"/>
    </row>
    <row r="36557" spans="1:2" x14ac:dyDescent="0.2">
      <c r="A36557" s="47"/>
      <c r="B36557" s="60"/>
    </row>
    <row r="36558" spans="1:2" x14ac:dyDescent="0.2">
      <c r="A36558" s="47"/>
      <c r="B36558" s="60"/>
    </row>
    <row r="36559" spans="1:2" x14ac:dyDescent="0.2">
      <c r="A36559" s="47"/>
      <c r="B36559" s="60"/>
    </row>
    <row r="36560" spans="1:2" x14ac:dyDescent="0.2">
      <c r="A36560" s="47"/>
      <c r="B36560" s="60"/>
    </row>
    <row r="36561" spans="1:2" x14ac:dyDescent="0.2">
      <c r="A36561" s="47"/>
      <c r="B36561" s="60"/>
    </row>
    <row r="36562" spans="1:2" x14ac:dyDescent="0.2">
      <c r="A36562" s="47"/>
      <c r="B36562" s="60"/>
    </row>
    <row r="36563" spans="1:2" x14ac:dyDescent="0.2">
      <c r="A36563" s="47"/>
      <c r="B36563" s="60"/>
    </row>
    <row r="36564" spans="1:2" x14ac:dyDescent="0.2">
      <c r="A36564" s="47"/>
      <c r="B36564" s="60"/>
    </row>
    <row r="36565" spans="1:2" x14ac:dyDescent="0.2">
      <c r="A36565" s="47"/>
      <c r="B36565" s="60"/>
    </row>
    <row r="36566" spans="1:2" x14ac:dyDescent="0.2">
      <c r="A36566" s="47"/>
      <c r="B36566" s="60"/>
    </row>
    <row r="36567" spans="1:2" x14ac:dyDescent="0.2">
      <c r="A36567" s="47"/>
      <c r="B36567" s="60"/>
    </row>
    <row r="36568" spans="1:2" x14ac:dyDescent="0.2">
      <c r="A36568" s="47"/>
      <c r="B36568" s="60"/>
    </row>
    <row r="36569" spans="1:2" x14ac:dyDescent="0.2">
      <c r="A36569" s="47"/>
      <c r="B36569" s="60"/>
    </row>
    <row r="36570" spans="1:2" x14ac:dyDescent="0.2">
      <c r="A36570" s="47"/>
      <c r="B36570" s="60"/>
    </row>
    <row r="36571" spans="1:2" x14ac:dyDescent="0.2">
      <c r="A36571" s="47"/>
      <c r="B36571" s="60"/>
    </row>
    <row r="36572" spans="1:2" x14ac:dyDescent="0.2">
      <c r="A36572" s="47"/>
      <c r="B36572" s="60"/>
    </row>
    <row r="36573" spans="1:2" x14ac:dyDescent="0.2">
      <c r="A36573" s="47"/>
      <c r="B36573" s="60"/>
    </row>
    <row r="36574" spans="1:2" x14ac:dyDescent="0.2">
      <c r="A36574" s="47"/>
      <c r="B36574" s="60"/>
    </row>
    <row r="36575" spans="1:2" x14ac:dyDescent="0.2">
      <c r="A36575" s="47"/>
      <c r="B36575" s="60"/>
    </row>
    <row r="36576" spans="1:2" x14ac:dyDescent="0.2">
      <c r="A36576" s="47"/>
      <c r="B36576" s="60"/>
    </row>
    <row r="36577" spans="1:2" x14ac:dyDescent="0.2">
      <c r="A36577" s="47"/>
      <c r="B36577" s="60"/>
    </row>
    <row r="36578" spans="1:2" x14ac:dyDescent="0.2">
      <c r="A36578" s="47"/>
      <c r="B36578" s="60"/>
    </row>
    <row r="36579" spans="1:2" x14ac:dyDescent="0.2">
      <c r="A36579" s="47"/>
      <c r="B36579" s="60"/>
    </row>
    <row r="36580" spans="1:2" x14ac:dyDescent="0.2">
      <c r="A36580" s="47"/>
      <c r="B36580" s="60"/>
    </row>
    <row r="36581" spans="1:2" x14ac:dyDescent="0.2">
      <c r="A36581" s="47"/>
      <c r="B36581" s="60"/>
    </row>
    <row r="36582" spans="1:2" x14ac:dyDescent="0.2">
      <c r="A36582" s="47"/>
      <c r="B36582" s="60"/>
    </row>
    <row r="36583" spans="1:2" x14ac:dyDescent="0.2">
      <c r="A36583" s="47"/>
      <c r="B36583" s="60"/>
    </row>
    <row r="36584" spans="1:2" x14ac:dyDescent="0.2">
      <c r="A36584" s="47"/>
      <c r="B36584" s="60"/>
    </row>
    <row r="36585" spans="1:2" x14ac:dyDescent="0.2">
      <c r="A36585" s="47"/>
      <c r="B36585" s="60"/>
    </row>
    <row r="36586" spans="1:2" x14ac:dyDescent="0.2">
      <c r="A36586" s="47"/>
      <c r="B36586" s="60"/>
    </row>
    <row r="36587" spans="1:2" x14ac:dyDescent="0.2">
      <c r="A36587" s="47"/>
      <c r="B36587" s="60"/>
    </row>
    <row r="36588" spans="1:2" x14ac:dyDescent="0.2">
      <c r="A36588" s="47"/>
      <c r="B36588" s="60"/>
    </row>
    <row r="36589" spans="1:2" x14ac:dyDescent="0.2">
      <c r="A36589" s="47"/>
      <c r="B36589" s="60"/>
    </row>
    <row r="36590" spans="1:2" x14ac:dyDescent="0.2">
      <c r="A36590" s="47"/>
      <c r="B36590" s="60"/>
    </row>
    <row r="36591" spans="1:2" x14ac:dyDescent="0.2">
      <c r="A36591" s="47"/>
      <c r="B36591" s="60"/>
    </row>
    <row r="36592" spans="1:2" x14ac:dyDescent="0.2">
      <c r="A36592" s="47"/>
      <c r="B36592" s="60"/>
    </row>
    <row r="36593" spans="1:2" x14ac:dyDescent="0.2">
      <c r="A36593" s="47"/>
      <c r="B36593" s="60"/>
    </row>
    <row r="36594" spans="1:2" x14ac:dyDescent="0.2">
      <c r="A36594" s="47"/>
      <c r="B36594" s="60"/>
    </row>
    <row r="36595" spans="1:2" x14ac:dyDescent="0.2">
      <c r="A36595" s="47"/>
      <c r="B36595" s="60"/>
    </row>
    <row r="36596" spans="1:2" x14ac:dyDescent="0.2">
      <c r="A36596" s="47"/>
      <c r="B36596" s="60"/>
    </row>
    <row r="36597" spans="1:2" x14ac:dyDescent="0.2">
      <c r="A36597" s="47"/>
      <c r="B36597" s="60"/>
    </row>
    <row r="36598" spans="1:2" x14ac:dyDescent="0.2">
      <c r="A36598" s="47"/>
      <c r="B36598" s="60"/>
    </row>
    <row r="36599" spans="1:2" x14ac:dyDescent="0.2">
      <c r="A36599" s="47"/>
      <c r="B36599" s="60"/>
    </row>
    <row r="36600" spans="1:2" x14ac:dyDescent="0.2">
      <c r="A36600" s="47"/>
      <c r="B36600" s="60"/>
    </row>
    <row r="36601" spans="1:2" x14ac:dyDescent="0.2">
      <c r="A36601" s="47"/>
      <c r="B36601" s="60"/>
    </row>
    <row r="36602" spans="1:2" x14ac:dyDescent="0.2">
      <c r="A36602" s="47"/>
      <c r="B36602" s="60"/>
    </row>
    <row r="36603" spans="1:2" x14ac:dyDescent="0.2">
      <c r="A36603" s="47"/>
      <c r="B36603" s="60"/>
    </row>
    <row r="36604" spans="1:2" x14ac:dyDescent="0.2">
      <c r="A36604" s="47"/>
      <c r="B36604" s="60"/>
    </row>
    <row r="36605" spans="1:2" x14ac:dyDescent="0.2">
      <c r="A36605" s="47"/>
      <c r="B36605" s="60"/>
    </row>
    <row r="36606" spans="1:2" x14ac:dyDescent="0.2">
      <c r="A36606" s="47"/>
      <c r="B36606" s="60"/>
    </row>
    <row r="36607" spans="1:2" x14ac:dyDescent="0.2">
      <c r="A36607" s="47"/>
      <c r="B36607" s="60"/>
    </row>
    <row r="36608" spans="1:2" x14ac:dyDescent="0.2">
      <c r="A36608" s="47"/>
      <c r="B36608" s="60"/>
    </row>
    <row r="36609" spans="1:2" x14ac:dyDescent="0.2">
      <c r="A36609" s="47"/>
      <c r="B36609" s="60"/>
    </row>
    <row r="36610" spans="1:2" x14ac:dyDescent="0.2">
      <c r="A36610" s="47"/>
      <c r="B36610" s="60"/>
    </row>
    <row r="36611" spans="1:2" x14ac:dyDescent="0.2">
      <c r="A36611" s="47"/>
      <c r="B36611" s="60"/>
    </row>
    <row r="36612" spans="1:2" x14ac:dyDescent="0.2">
      <c r="A36612" s="47"/>
      <c r="B36612" s="60"/>
    </row>
    <row r="36613" spans="1:2" x14ac:dyDescent="0.2">
      <c r="A36613" s="47"/>
      <c r="B36613" s="60"/>
    </row>
    <row r="36614" spans="1:2" x14ac:dyDescent="0.2">
      <c r="A36614" s="47"/>
      <c r="B36614" s="60"/>
    </row>
    <row r="36615" spans="1:2" x14ac:dyDescent="0.2">
      <c r="A36615" s="47"/>
      <c r="B36615" s="60"/>
    </row>
    <row r="36616" spans="1:2" x14ac:dyDescent="0.2">
      <c r="A36616" s="47"/>
      <c r="B36616" s="60"/>
    </row>
    <row r="36617" spans="1:2" x14ac:dyDescent="0.2">
      <c r="A36617" s="47"/>
      <c r="B36617" s="60"/>
    </row>
    <row r="36618" spans="1:2" x14ac:dyDescent="0.2">
      <c r="A36618" s="47"/>
      <c r="B36618" s="60"/>
    </row>
    <row r="36619" spans="1:2" x14ac:dyDescent="0.2">
      <c r="A36619" s="47"/>
      <c r="B36619" s="60"/>
    </row>
    <row r="36620" spans="1:2" x14ac:dyDescent="0.2">
      <c r="A36620" s="47"/>
      <c r="B36620" s="60"/>
    </row>
    <row r="36621" spans="1:2" x14ac:dyDescent="0.2">
      <c r="A36621" s="47"/>
      <c r="B36621" s="60"/>
    </row>
    <row r="36622" spans="1:2" x14ac:dyDescent="0.2">
      <c r="A36622" s="47"/>
      <c r="B36622" s="60"/>
    </row>
    <row r="36623" spans="1:2" x14ac:dyDescent="0.2">
      <c r="A36623" s="47"/>
      <c r="B36623" s="60"/>
    </row>
    <row r="36624" spans="1:2" x14ac:dyDescent="0.2">
      <c r="A36624" s="47"/>
      <c r="B36624" s="60"/>
    </row>
    <row r="36625" spans="1:2" x14ac:dyDescent="0.2">
      <c r="A36625" s="47"/>
      <c r="B36625" s="60"/>
    </row>
    <row r="36626" spans="1:2" x14ac:dyDescent="0.2">
      <c r="A36626" s="47"/>
      <c r="B36626" s="60"/>
    </row>
    <row r="36627" spans="1:2" x14ac:dyDescent="0.2">
      <c r="A36627" s="47"/>
      <c r="B36627" s="60"/>
    </row>
    <row r="36628" spans="1:2" x14ac:dyDescent="0.2">
      <c r="A36628" s="47"/>
      <c r="B36628" s="60"/>
    </row>
    <row r="36629" spans="1:2" x14ac:dyDescent="0.2">
      <c r="A36629" s="47"/>
      <c r="B36629" s="60"/>
    </row>
    <row r="36630" spans="1:2" x14ac:dyDescent="0.2">
      <c r="A36630" s="47"/>
      <c r="B36630" s="60"/>
    </row>
    <row r="36631" spans="1:2" x14ac:dyDescent="0.2">
      <c r="A36631" s="47"/>
      <c r="B36631" s="60"/>
    </row>
    <row r="36632" spans="1:2" x14ac:dyDescent="0.2">
      <c r="A36632" s="47"/>
      <c r="B36632" s="60"/>
    </row>
    <row r="36633" spans="1:2" x14ac:dyDescent="0.2">
      <c r="A36633" s="47"/>
      <c r="B36633" s="60"/>
    </row>
    <row r="36634" spans="1:2" x14ac:dyDescent="0.2">
      <c r="A36634" s="47"/>
      <c r="B36634" s="60"/>
    </row>
    <row r="36635" spans="1:2" x14ac:dyDescent="0.2">
      <c r="A36635" s="47"/>
      <c r="B36635" s="60"/>
    </row>
    <row r="36636" spans="1:2" x14ac:dyDescent="0.2">
      <c r="A36636" s="47"/>
      <c r="B36636" s="60"/>
    </row>
    <row r="36637" spans="1:2" x14ac:dyDescent="0.2">
      <c r="A36637" s="47"/>
      <c r="B36637" s="60"/>
    </row>
    <row r="36638" spans="1:2" x14ac:dyDescent="0.2">
      <c r="A36638" s="47"/>
      <c r="B36638" s="60"/>
    </row>
    <row r="36639" spans="1:2" x14ac:dyDescent="0.2">
      <c r="A36639" s="47"/>
      <c r="B36639" s="60"/>
    </row>
    <row r="36640" spans="1:2" x14ac:dyDescent="0.2">
      <c r="A36640" s="47"/>
      <c r="B36640" s="60"/>
    </row>
    <row r="36641" spans="1:2" x14ac:dyDescent="0.2">
      <c r="A36641" s="47"/>
      <c r="B36641" s="60"/>
    </row>
    <row r="36642" spans="1:2" x14ac:dyDescent="0.2">
      <c r="A36642" s="47"/>
      <c r="B36642" s="60"/>
    </row>
    <row r="36643" spans="1:2" x14ac:dyDescent="0.2">
      <c r="A36643" s="47"/>
      <c r="B36643" s="60"/>
    </row>
    <row r="36644" spans="1:2" x14ac:dyDescent="0.2">
      <c r="A36644" s="47"/>
      <c r="B36644" s="60"/>
    </row>
    <row r="36645" spans="1:2" x14ac:dyDescent="0.2">
      <c r="A36645" s="47"/>
      <c r="B36645" s="60"/>
    </row>
    <row r="36646" spans="1:2" x14ac:dyDescent="0.2">
      <c r="A36646" s="47"/>
      <c r="B36646" s="60"/>
    </row>
    <row r="36647" spans="1:2" x14ac:dyDescent="0.2">
      <c r="A36647" s="47"/>
      <c r="B36647" s="60"/>
    </row>
    <row r="36648" spans="1:2" x14ac:dyDescent="0.2">
      <c r="A36648" s="47"/>
      <c r="B36648" s="60"/>
    </row>
    <row r="36649" spans="1:2" x14ac:dyDescent="0.2">
      <c r="A36649" s="47"/>
      <c r="B36649" s="60"/>
    </row>
    <row r="36650" spans="1:2" x14ac:dyDescent="0.2">
      <c r="A36650" s="47"/>
      <c r="B36650" s="60"/>
    </row>
    <row r="36651" spans="1:2" x14ac:dyDescent="0.2">
      <c r="A36651" s="47"/>
      <c r="B36651" s="60"/>
    </row>
    <row r="36652" spans="1:2" x14ac:dyDescent="0.2">
      <c r="A36652" s="47"/>
      <c r="B36652" s="60"/>
    </row>
    <row r="36653" spans="1:2" x14ac:dyDescent="0.2">
      <c r="A36653" s="47"/>
      <c r="B36653" s="60"/>
    </row>
    <row r="36654" spans="1:2" x14ac:dyDescent="0.2">
      <c r="A36654" s="47"/>
      <c r="B36654" s="60"/>
    </row>
    <row r="36655" spans="1:2" x14ac:dyDescent="0.2">
      <c r="A36655" s="47"/>
      <c r="B36655" s="60"/>
    </row>
    <row r="36656" spans="1:2" x14ac:dyDescent="0.2">
      <c r="A36656" s="47"/>
      <c r="B36656" s="60"/>
    </row>
    <row r="36657" spans="1:2" x14ac:dyDescent="0.2">
      <c r="A36657" s="47"/>
      <c r="B36657" s="60"/>
    </row>
    <row r="36658" spans="1:2" x14ac:dyDescent="0.2">
      <c r="A36658" s="47"/>
      <c r="B36658" s="60"/>
    </row>
    <row r="36659" spans="1:2" x14ac:dyDescent="0.2">
      <c r="A36659" s="47"/>
      <c r="B36659" s="60"/>
    </row>
    <row r="36660" spans="1:2" x14ac:dyDescent="0.2">
      <c r="A36660" s="47"/>
      <c r="B36660" s="60"/>
    </row>
    <row r="36661" spans="1:2" x14ac:dyDescent="0.2">
      <c r="A36661" s="47"/>
      <c r="B36661" s="60"/>
    </row>
    <row r="36662" spans="1:2" x14ac:dyDescent="0.2">
      <c r="A36662" s="47"/>
      <c r="B36662" s="60"/>
    </row>
    <row r="36663" spans="1:2" x14ac:dyDescent="0.2">
      <c r="A36663" s="47"/>
      <c r="B36663" s="60"/>
    </row>
    <row r="36664" spans="1:2" x14ac:dyDescent="0.2">
      <c r="A36664" s="47"/>
      <c r="B36664" s="60"/>
    </row>
    <row r="36665" spans="1:2" x14ac:dyDescent="0.2">
      <c r="A36665" s="47"/>
      <c r="B36665" s="60"/>
    </row>
    <row r="36666" spans="1:2" x14ac:dyDescent="0.2">
      <c r="A36666" s="47"/>
      <c r="B36666" s="60"/>
    </row>
    <row r="36667" spans="1:2" x14ac:dyDescent="0.2">
      <c r="A36667" s="47"/>
      <c r="B36667" s="60"/>
    </row>
    <row r="36668" spans="1:2" x14ac:dyDescent="0.2">
      <c r="A36668" s="47"/>
      <c r="B36668" s="60"/>
    </row>
    <row r="36669" spans="1:2" x14ac:dyDescent="0.2">
      <c r="A36669" s="47"/>
      <c r="B36669" s="60"/>
    </row>
    <row r="36670" spans="1:2" x14ac:dyDescent="0.2">
      <c r="A36670" s="47"/>
      <c r="B36670" s="60"/>
    </row>
    <row r="36671" spans="1:2" x14ac:dyDescent="0.2">
      <c r="A36671" s="47"/>
      <c r="B36671" s="60"/>
    </row>
    <row r="36672" spans="1:2" x14ac:dyDescent="0.2">
      <c r="A36672" s="47"/>
      <c r="B36672" s="60"/>
    </row>
    <row r="36673" spans="1:2" x14ac:dyDescent="0.2">
      <c r="A36673" s="47"/>
      <c r="B36673" s="60"/>
    </row>
    <row r="36674" spans="1:2" x14ac:dyDescent="0.2">
      <c r="A36674" s="47"/>
      <c r="B36674" s="60"/>
    </row>
    <row r="36675" spans="1:2" x14ac:dyDescent="0.2">
      <c r="A36675" s="47"/>
      <c r="B36675" s="60"/>
    </row>
    <row r="36676" spans="1:2" x14ac:dyDescent="0.2">
      <c r="A36676" s="47"/>
      <c r="B36676" s="60"/>
    </row>
    <row r="36677" spans="1:2" x14ac:dyDescent="0.2">
      <c r="A36677" s="47"/>
      <c r="B36677" s="60"/>
    </row>
    <row r="36678" spans="1:2" x14ac:dyDescent="0.2">
      <c r="A36678" s="47"/>
      <c r="B36678" s="60"/>
    </row>
    <row r="36679" spans="1:2" x14ac:dyDescent="0.2">
      <c r="A36679" s="47"/>
      <c r="B36679" s="60"/>
    </row>
    <row r="36680" spans="1:2" x14ac:dyDescent="0.2">
      <c r="A36680" s="47"/>
      <c r="B36680" s="60"/>
    </row>
    <row r="36681" spans="1:2" x14ac:dyDescent="0.2">
      <c r="A36681" s="47"/>
      <c r="B36681" s="60"/>
    </row>
    <row r="36682" spans="1:2" x14ac:dyDescent="0.2">
      <c r="A36682" s="47"/>
      <c r="B36682" s="60"/>
    </row>
    <row r="36683" spans="1:2" x14ac:dyDescent="0.2">
      <c r="A36683" s="47"/>
      <c r="B36683" s="60"/>
    </row>
    <row r="36684" spans="1:2" x14ac:dyDescent="0.2">
      <c r="A36684" s="47"/>
      <c r="B36684" s="60"/>
    </row>
    <row r="36685" spans="1:2" x14ac:dyDescent="0.2">
      <c r="A36685" s="47"/>
      <c r="B36685" s="60"/>
    </row>
    <row r="36686" spans="1:2" x14ac:dyDescent="0.2">
      <c r="A36686" s="47"/>
      <c r="B36686" s="60"/>
    </row>
    <row r="36687" spans="1:2" x14ac:dyDescent="0.2">
      <c r="A36687" s="47"/>
      <c r="B36687" s="60"/>
    </row>
    <row r="36688" spans="1:2" x14ac:dyDescent="0.2">
      <c r="A36688" s="47"/>
      <c r="B36688" s="60"/>
    </row>
    <row r="36689" spans="1:2" x14ac:dyDescent="0.2">
      <c r="A36689" s="47"/>
      <c r="B36689" s="60"/>
    </row>
    <row r="36690" spans="1:2" x14ac:dyDescent="0.2">
      <c r="A36690" s="47"/>
      <c r="B36690" s="60"/>
    </row>
    <row r="36691" spans="1:2" x14ac:dyDescent="0.2">
      <c r="A36691" s="47"/>
      <c r="B36691" s="60"/>
    </row>
    <row r="36692" spans="1:2" x14ac:dyDescent="0.2">
      <c r="A36692" s="47"/>
      <c r="B36692" s="60"/>
    </row>
    <row r="36693" spans="1:2" x14ac:dyDescent="0.2">
      <c r="A36693" s="47"/>
      <c r="B36693" s="60"/>
    </row>
    <row r="36694" spans="1:2" x14ac:dyDescent="0.2">
      <c r="A36694" s="47"/>
      <c r="B36694" s="60"/>
    </row>
    <row r="36695" spans="1:2" x14ac:dyDescent="0.2">
      <c r="A36695" s="47"/>
      <c r="B36695" s="60"/>
    </row>
    <row r="36696" spans="1:2" x14ac:dyDescent="0.2">
      <c r="A36696" s="47"/>
      <c r="B36696" s="60"/>
    </row>
    <row r="36697" spans="1:2" x14ac:dyDescent="0.2">
      <c r="A36697" s="47"/>
      <c r="B36697" s="60"/>
    </row>
    <row r="36698" spans="1:2" x14ac:dyDescent="0.2">
      <c r="A36698" s="47"/>
      <c r="B36698" s="60"/>
    </row>
    <row r="36699" spans="1:2" x14ac:dyDescent="0.2">
      <c r="A36699" s="47"/>
      <c r="B36699" s="60"/>
    </row>
    <row r="36700" spans="1:2" x14ac:dyDescent="0.2">
      <c r="A36700" s="47"/>
      <c r="B36700" s="60"/>
    </row>
    <row r="36701" spans="1:2" x14ac:dyDescent="0.2">
      <c r="A36701" s="47"/>
      <c r="B36701" s="60"/>
    </row>
    <row r="36702" spans="1:2" x14ac:dyDescent="0.2">
      <c r="A36702" s="47"/>
      <c r="B36702" s="60"/>
    </row>
    <row r="36703" spans="1:2" x14ac:dyDescent="0.2">
      <c r="A36703" s="47"/>
      <c r="B36703" s="60"/>
    </row>
    <row r="36704" spans="1:2" x14ac:dyDescent="0.2">
      <c r="A36704" s="47"/>
      <c r="B36704" s="60"/>
    </row>
    <row r="36705" spans="1:2" x14ac:dyDescent="0.2">
      <c r="A36705" s="47"/>
      <c r="B36705" s="60"/>
    </row>
    <row r="36706" spans="1:2" x14ac:dyDescent="0.2">
      <c r="A36706" s="47"/>
      <c r="B36706" s="60"/>
    </row>
    <row r="36707" spans="1:2" x14ac:dyDescent="0.2">
      <c r="A36707" s="47"/>
      <c r="B36707" s="60"/>
    </row>
    <row r="36708" spans="1:2" x14ac:dyDescent="0.2">
      <c r="A36708" s="47"/>
      <c r="B36708" s="60"/>
    </row>
    <row r="36709" spans="1:2" x14ac:dyDescent="0.2">
      <c r="A36709" s="47"/>
      <c r="B36709" s="60"/>
    </row>
    <row r="36710" spans="1:2" x14ac:dyDescent="0.2">
      <c r="A36710" s="47"/>
      <c r="B36710" s="60"/>
    </row>
    <row r="36711" spans="1:2" x14ac:dyDescent="0.2">
      <c r="A36711" s="47"/>
      <c r="B36711" s="60"/>
    </row>
    <row r="36712" spans="1:2" x14ac:dyDescent="0.2">
      <c r="A36712" s="47"/>
      <c r="B36712" s="60"/>
    </row>
    <row r="36713" spans="1:2" x14ac:dyDescent="0.2">
      <c r="A36713" s="47"/>
      <c r="B36713" s="60"/>
    </row>
    <row r="36714" spans="1:2" x14ac:dyDescent="0.2">
      <c r="A36714" s="47"/>
      <c r="B36714" s="60"/>
    </row>
    <row r="36715" spans="1:2" x14ac:dyDescent="0.2">
      <c r="A36715" s="47"/>
      <c r="B36715" s="60"/>
    </row>
    <row r="36716" spans="1:2" x14ac:dyDescent="0.2">
      <c r="A36716" s="47"/>
      <c r="B36716" s="60"/>
    </row>
    <row r="36717" spans="1:2" x14ac:dyDescent="0.2">
      <c r="A36717" s="47"/>
      <c r="B36717" s="60"/>
    </row>
    <row r="36718" spans="1:2" x14ac:dyDescent="0.2">
      <c r="A36718" s="47"/>
      <c r="B36718" s="60"/>
    </row>
    <row r="36719" spans="1:2" x14ac:dyDescent="0.2">
      <c r="A36719" s="47"/>
      <c r="B36719" s="60"/>
    </row>
    <row r="36720" spans="1:2" x14ac:dyDescent="0.2">
      <c r="A36720" s="47"/>
      <c r="B36720" s="60"/>
    </row>
    <row r="36721" spans="1:2" x14ac:dyDescent="0.2">
      <c r="A36721" s="47"/>
      <c r="B36721" s="60"/>
    </row>
    <row r="36722" spans="1:2" x14ac:dyDescent="0.2">
      <c r="A36722" s="47"/>
      <c r="B36722" s="60"/>
    </row>
    <row r="36723" spans="1:2" x14ac:dyDescent="0.2">
      <c r="A36723" s="47"/>
      <c r="B36723" s="60"/>
    </row>
    <row r="36724" spans="1:2" x14ac:dyDescent="0.2">
      <c r="A36724" s="47"/>
      <c r="B36724" s="60"/>
    </row>
    <row r="36725" spans="1:2" x14ac:dyDescent="0.2">
      <c r="A36725" s="47"/>
      <c r="B36725" s="60"/>
    </row>
    <row r="36726" spans="1:2" x14ac:dyDescent="0.2">
      <c r="A36726" s="47"/>
      <c r="B36726" s="60"/>
    </row>
    <row r="36727" spans="1:2" x14ac:dyDescent="0.2">
      <c r="A36727" s="47"/>
      <c r="B36727" s="60"/>
    </row>
    <row r="36728" spans="1:2" x14ac:dyDescent="0.2">
      <c r="A36728" s="47"/>
      <c r="B36728" s="60"/>
    </row>
    <row r="36729" spans="1:2" x14ac:dyDescent="0.2">
      <c r="A36729" s="47"/>
      <c r="B36729" s="60"/>
    </row>
    <row r="36730" spans="1:2" x14ac:dyDescent="0.2">
      <c r="A36730" s="47"/>
      <c r="B36730" s="60"/>
    </row>
    <row r="36731" spans="1:2" x14ac:dyDescent="0.2">
      <c r="A36731" s="47"/>
      <c r="B36731" s="60"/>
    </row>
    <row r="36732" spans="1:2" x14ac:dyDescent="0.2">
      <c r="A36732" s="47"/>
      <c r="B36732" s="60"/>
    </row>
    <row r="36733" spans="1:2" x14ac:dyDescent="0.2">
      <c r="A36733" s="47"/>
      <c r="B36733" s="60"/>
    </row>
    <row r="36734" spans="1:2" x14ac:dyDescent="0.2">
      <c r="A36734" s="47"/>
      <c r="B36734" s="60"/>
    </row>
    <row r="36735" spans="1:2" x14ac:dyDescent="0.2">
      <c r="A36735" s="47"/>
      <c r="B36735" s="60"/>
    </row>
    <row r="36736" spans="1:2" x14ac:dyDescent="0.2">
      <c r="A36736" s="47"/>
      <c r="B36736" s="60"/>
    </row>
    <row r="36737" spans="1:2" x14ac:dyDescent="0.2">
      <c r="A36737" s="47"/>
      <c r="B36737" s="60"/>
    </row>
    <row r="36738" spans="1:2" x14ac:dyDescent="0.2">
      <c r="A36738" s="47"/>
      <c r="B36738" s="60"/>
    </row>
    <row r="36739" spans="1:2" x14ac:dyDescent="0.2">
      <c r="A36739" s="47"/>
      <c r="B36739" s="60"/>
    </row>
    <row r="36740" spans="1:2" x14ac:dyDescent="0.2">
      <c r="A36740" s="47"/>
      <c r="B36740" s="60"/>
    </row>
    <row r="36741" spans="1:2" x14ac:dyDescent="0.2">
      <c r="A36741" s="47"/>
      <c r="B36741" s="60"/>
    </row>
    <row r="36742" spans="1:2" x14ac:dyDescent="0.2">
      <c r="A36742" s="47"/>
      <c r="B36742" s="60"/>
    </row>
    <row r="36743" spans="1:2" x14ac:dyDescent="0.2">
      <c r="A36743" s="47"/>
      <c r="B36743" s="60"/>
    </row>
    <row r="36744" spans="1:2" x14ac:dyDescent="0.2">
      <c r="A36744" s="47"/>
      <c r="B36744" s="60"/>
    </row>
    <row r="36745" spans="1:2" x14ac:dyDescent="0.2">
      <c r="A36745" s="47"/>
      <c r="B36745" s="60"/>
    </row>
    <row r="36746" spans="1:2" x14ac:dyDescent="0.2">
      <c r="A36746" s="47"/>
      <c r="B36746" s="60"/>
    </row>
    <row r="36747" spans="1:2" x14ac:dyDescent="0.2">
      <c r="A36747" s="47"/>
      <c r="B36747" s="60"/>
    </row>
    <row r="36748" spans="1:2" x14ac:dyDescent="0.2">
      <c r="A36748" s="47"/>
      <c r="B36748" s="60"/>
    </row>
    <row r="36749" spans="1:2" x14ac:dyDescent="0.2">
      <c r="A36749" s="47"/>
      <c r="B36749" s="60"/>
    </row>
    <row r="36750" spans="1:2" x14ac:dyDescent="0.2">
      <c r="A36750" s="47"/>
      <c r="B36750" s="60"/>
    </row>
    <row r="36751" spans="1:2" x14ac:dyDescent="0.2">
      <c r="A36751" s="47"/>
      <c r="B36751" s="60"/>
    </row>
    <row r="36752" spans="1:2" x14ac:dyDescent="0.2">
      <c r="A36752" s="47"/>
      <c r="B36752" s="60"/>
    </row>
    <row r="36753" spans="1:2" x14ac:dyDescent="0.2">
      <c r="A36753" s="47"/>
      <c r="B36753" s="60"/>
    </row>
    <row r="36754" spans="1:2" x14ac:dyDescent="0.2">
      <c r="A36754" s="47"/>
      <c r="B36754" s="60"/>
    </row>
    <row r="36755" spans="1:2" x14ac:dyDescent="0.2">
      <c r="A36755" s="47"/>
      <c r="B36755" s="60"/>
    </row>
    <row r="36756" spans="1:2" x14ac:dyDescent="0.2">
      <c r="A36756" s="47"/>
      <c r="B36756" s="60"/>
    </row>
    <row r="36757" spans="1:2" x14ac:dyDescent="0.2">
      <c r="A36757" s="47"/>
      <c r="B36757" s="60"/>
    </row>
    <row r="36758" spans="1:2" x14ac:dyDescent="0.2">
      <c r="A36758" s="47"/>
      <c r="B36758" s="60"/>
    </row>
    <row r="36759" spans="1:2" x14ac:dyDescent="0.2">
      <c r="A36759" s="47"/>
      <c r="B36759" s="60"/>
    </row>
    <row r="36760" spans="1:2" x14ac:dyDescent="0.2">
      <c r="A36760" s="47"/>
      <c r="B36760" s="60"/>
    </row>
    <row r="36761" spans="1:2" x14ac:dyDescent="0.2">
      <c r="A36761" s="47"/>
      <c r="B36761" s="60"/>
    </row>
    <row r="36762" spans="1:2" x14ac:dyDescent="0.2">
      <c r="A36762" s="47"/>
      <c r="B36762" s="60"/>
    </row>
    <row r="36763" spans="1:2" x14ac:dyDescent="0.2">
      <c r="A36763" s="47"/>
      <c r="B36763" s="60"/>
    </row>
    <row r="36764" spans="1:2" x14ac:dyDescent="0.2">
      <c r="A36764" s="47"/>
      <c r="B36764" s="60"/>
    </row>
    <row r="36765" spans="1:2" x14ac:dyDescent="0.2">
      <c r="A36765" s="47"/>
      <c r="B36765" s="60"/>
    </row>
    <row r="36766" spans="1:2" x14ac:dyDescent="0.2">
      <c r="A36766" s="47"/>
      <c r="B36766" s="60"/>
    </row>
    <row r="36767" spans="1:2" x14ac:dyDescent="0.2">
      <c r="A36767" s="47"/>
      <c r="B36767" s="60"/>
    </row>
    <row r="36768" spans="1:2" x14ac:dyDescent="0.2">
      <c r="A36768" s="47"/>
      <c r="B36768" s="60"/>
    </row>
    <row r="36769" spans="1:2" x14ac:dyDescent="0.2">
      <c r="A36769" s="47"/>
      <c r="B36769" s="60"/>
    </row>
    <row r="36770" spans="1:2" x14ac:dyDescent="0.2">
      <c r="A36770" s="47"/>
      <c r="B36770" s="60"/>
    </row>
    <row r="36771" spans="1:2" x14ac:dyDescent="0.2">
      <c r="A36771" s="47"/>
      <c r="B36771" s="60"/>
    </row>
    <row r="36772" spans="1:2" x14ac:dyDescent="0.2">
      <c r="A36772" s="47"/>
      <c r="B36772" s="60"/>
    </row>
    <row r="36773" spans="1:2" x14ac:dyDescent="0.2">
      <c r="A36773" s="47"/>
      <c r="B36773" s="60"/>
    </row>
    <row r="36774" spans="1:2" x14ac:dyDescent="0.2">
      <c r="A36774" s="47"/>
      <c r="B36774" s="60"/>
    </row>
    <row r="36775" spans="1:2" x14ac:dyDescent="0.2">
      <c r="A36775" s="47"/>
      <c r="B36775" s="60"/>
    </row>
    <row r="36776" spans="1:2" x14ac:dyDescent="0.2">
      <c r="A36776" s="47"/>
      <c r="B36776" s="60"/>
    </row>
    <row r="36777" spans="1:2" x14ac:dyDescent="0.2">
      <c r="A36777" s="47"/>
      <c r="B36777" s="60"/>
    </row>
    <row r="36778" spans="1:2" x14ac:dyDescent="0.2">
      <c r="A36778" s="47"/>
      <c r="B36778" s="60"/>
    </row>
    <row r="36779" spans="1:2" x14ac:dyDescent="0.2">
      <c r="A36779" s="47"/>
      <c r="B36779" s="60"/>
    </row>
    <row r="36780" spans="1:2" x14ac:dyDescent="0.2">
      <c r="A36780" s="47"/>
      <c r="B36780" s="60"/>
    </row>
    <row r="36781" spans="1:2" x14ac:dyDescent="0.2">
      <c r="A36781" s="47"/>
      <c r="B36781" s="60"/>
    </row>
    <row r="36782" spans="1:2" x14ac:dyDescent="0.2">
      <c r="A36782" s="47"/>
      <c r="B36782" s="60"/>
    </row>
    <row r="36783" spans="1:2" x14ac:dyDescent="0.2">
      <c r="A36783" s="47"/>
      <c r="B36783" s="60"/>
    </row>
    <row r="36784" spans="1:2" x14ac:dyDescent="0.2">
      <c r="A36784" s="47"/>
      <c r="B36784" s="60"/>
    </row>
    <row r="36785" spans="1:2" x14ac:dyDescent="0.2">
      <c r="A36785" s="47"/>
      <c r="B36785" s="60"/>
    </row>
    <row r="36786" spans="1:2" x14ac:dyDescent="0.2">
      <c r="A36786" s="47"/>
      <c r="B36786" s="60"/>
    </row>
    <row r="36787" spans="1:2" x14ac:dyDescent="0.2">
      <c r="A36787" s="47"/>
      <c r="B36787" s="60"/>
    </row>
    <row r="36788" spans="1:2" x14ac:dyDescent="0.2">
      <c r="A36788" s="47"/>
      <c r="B36788" s="60"/>
    </row>
    <row r="36789" spans="1:2" x14ac:dyDescent="0.2">
      <c r="A36789" s="47"/>
      <c r="B36789" s="60"/>
    </row>
    <row r="36790" spans="1:2" x14ac:dyDescent="0.2">
      <c r="A36790" s="47"/>
      <c r="B36790" s="60"/>
    </row>
    <row r="36791" spans="1:2" x14ac:dyDescent="0.2">
      <c r="A36791" s="47"/>
      <c r="B36791" s="60"/>
    </row>
    <row r="36792" spans="1:2" x14ac:dyDescent="0.2">
      <c r="A36792" s="47"/>
      <c r="B36792" s="60"/>
    </row>
    <row r="36793" spans="1:2" x14ac:dyDescent="0.2">
      <c r="A36793" s="47"/>
      <c r="B36793" s="60"/>
    </row>
    <row r="36794" spans="1:2" x14ac:dyDescent="0.2">
      <c r="A36794" s="47"/>
      <c r="B36794" s="60"/>
    </row>
    <row r="36795" spans="1:2" x14ac:dyDescent="0.2">
      <c r="A36795" s="47"/>
      <c r="B36795" s="60"/>
    </row>
    <row r="36796" spans="1:2" x14ac:dyDescent="0.2">
      <c r="A36796" s="47"/>
      <c r="B36796" s="60"/>
    </row>
    <row r="36797" spans="1:2" x14ac:dyDescent="0.2">
      <c r="A36797" s="47"/>
      <c r="B36797" s="60"/>
    </row>
    <row r="36798" spans="1:2" x14ac:dyDescent="0.2">
      <c r="A36798" s="47"/>
      <c r="B36798" s="60"/>
    </row>
    <row r="36799" spans="1:2" x14ac:dyDescent="0.2">
      <c r="A36799" s="47"/>
      <c r="B36799" s="60"/>
    </row>
    <row r="36800" spans="1:2" x14ac:dyDescent="0.2">
      <c r="A36800" s="47"/>
      <c r="B36800" s="60"/>
    </row>
    <row r="36801" spans="1:2" x14ac:dyDescent="0.2">
      <c r="A36801" s="47"/>
      <c r="B36801" s="60"/>
    </row>
    <row r="36802" spans="1:2" x14ac:dyDescent="0.2">
      <c r="A36802" s="47"/>
      <c r="B36802" s="60"/>
    </row>
    <row r="36803" spans="1:2" x14ac:dyDescent="0.2">
      <c r="A36803" s="47"/>
      <c r="B36803" s="60"/>
    </row>
    <row r="36804" spans="1:2" x14ac:dyDescent="0.2">
      <c r="A36804" s="47"/>
      <c r="B36804" s="60"/>
    </row>
    <row r="36805" spans="1:2" x14ac:dyDescent="0.2">
      <c r="A36805" s="47"/>
      <c r="B36805" s="60"/>
    </row>
    <row r="36806" spans="1:2" x14ac:dyDescent="0.2">
      <c r="A36806" s="47"/>
      <c r="B36806" s="60"/>
    </row>
    <row r="36807" spans="1:2" x14ac:dyDescent="0.2">
      <c r="A36807" s="47"/>
      <c r="B36807" s="60"/>
    </row>
    <row r="36808" spans="1:2" x14ac:dyDescent="0.2">
      <c r="A36808" s="47"/>
      <c r="B36808" s="60"/>
    </row>
    <row r="36809" spans="1:2" x14ac:dyDescent="0.2">
      <c r="A36809" s="47"/>
      <c r="B36809" s="60"/>
    </row>
    <row r="36810" spans="1:2" x14ac:dyDescent="0.2">
      <c r="A36810" s="47"/>
      <c r="B36810" s="60"/>
    </row>
    <row r="36811" spans="1:2" x14ac:dyDescent="0.2">
      <c r="A36811" s="47"/>
      <c r="B36811" s="60"/>
    </row>
    <row r="36812" spans="1:2" x14ac:dyDescent="0.2">
      <c r="A36812" s="47"/>
      <c r="B36812" s="60"/>
    </row>
    <row r="36813" spans="1:2" x14ac:dyDescent="0.2">
      <c r="A36813" s="47"/>
      <c r="B36813" s="60"/>
    </row>
    <row r="36814" spans="1:2" x14ac:dyDescent="0.2">
      <c r="A36814" s="47"/>
      <c r="B36814" s="60"/>
    </row>
    <row r="36815" spans="1:2" x14ac:dyDescent="0.2">
      <c r="A36815" s="47"/>
      <c r="B36815" s="60"/>
    </row>
    <row r="36816" spans="1:2" x14ac:dyDescent="0.2">
      <c r="A36816" s="47"/>
      <c r="B36816" s="60"/>
    </row>
    <row r="36817" spans="1:2" x14ac:dyDescent="0.2">
      <c r="A36817" s="47"/>
      <c r="B36817" s="60"/>
    </row>
    <row r="36818" spans="1:2" x14ac:dyDescent="0.2">
      <c r="A36818" s="47"/>
      <c r="B36818" s="60"/>
    </row>
    <row r="36819" spans="1:2" x14ac:dyDescent="0.2">
      <c r="A36819" s="47"/>
      <c r="B36819" s="60"/>
    </row>
    <row r="36820" spans="1:2" x14ac:dyDescent="0.2">
      <c r="A36820" s="47"/>
      <c r="B36820" s="60"/>
    </row>
    <row r="36821" spans="1:2" x14ac:dyDescent="0.2">
      <c r="A36821" s="47"/>
      <c r="B36821" s="60"/>
    </row>
    <row r="36822" spans="1:2" x14ac:dyDescent="0.2">
      <c r="A36822" s="47"/>
      <c r="B36822" s="60"/>
    </row>
    <row r="36823" spans="1:2" x14ac:dyDescent="0.2">
      <c r="A36823" s="47"/>
      <c r="B36823" s="60"/>
    </row>
    <row r="36824" spans="1:2" x14ac:dyDescent="0.2">
      <c r="A36824" s="47"/>
      <c r="B36824" s="60"/>
    </row>
    <row r="36825" spans="1:2" x14ac:dyDescent="0.2">
      <c r="A36825" s="47"/>
      <c r="B36825" s="60"/>
    </row>
    <row r="36826" spans="1:2" x14ac:dyDescent="0.2">
      <c r="A36826" s="47"/>
      <c r="B36826" s="60"/>
    </row>
    <row r="36827" spans="1:2" x14ac:dyDescent="0.2">
      <c r="A36827" s="47"/>
      <c r="B36827" s="60"/>
    </row>
    <row r="36828" spans="1:2" x14ac:dyDescent="0.2">
      <c r="A36828" s="47"/>
      <c r="B36828" s="60"/>
    </row>
    <row r="36829" spans="1:2" x14ac:dyDescent="0.2">
      <c r="A36829" s="47"/>
      <c r="B36829" s="60"/>
    </row>
    <row r="36830" spans="1:2" x14ac:dyDescent="0.2">
      <c r="A36830" s="47"/>
      <c r="B36830" s="60"/>
    </row>
    <row r="36831" spans="1:2" x14ac:dyDescent="0.2">
      <c r="A36831" s="47"/>
      <c r="B36831" s="60"/>
    </row>
    <row r="36832" spans="1:2" x14ac:dyDescent="0.2">
      <c r="A36832" s="47"/>
      <c r="B36832" s="60"/>
    </row>
    <row r="36833" spans="1:2" x14ac:dyDescent="0.2">
      <c r="A36833" s="47"/>
      <c r="B36833" s="60"/>
    </row>
    <row r="36834" spans="1:2" x14ac:dyDescent="0.2">
      <c r="A36834" s="47"/>
      <c r="B36834" s="60"/>
    </row>
    <row r="36835" spans="1:2" x14ac:dyDescent="0.2">
      <c r="A36835" s="47"/>
      <c r="B36835" s="60"/>
    </row>
    <row r="36836" spans="1:2" x14ac:dyDescent="0.2">
      <c r="A36836" s="47"/>
      <c r="B36836" s="60"/>
    </row>
    <row r="36837" spans="1:2" x14ac:dyDescent="0.2">
      <c r="A36837" s="47"/>
      <c r="B36837" s="60"/>
    </row>
    <row r="36838" spans="1:2" x14ac:dyDescent="0.2">
      <c r="A36838" s="47"/>
      <c r="B36838" s="60"/>
    </row>
    <row r="36839" spans="1:2" x14ac:dyDescent="0.2">
      <c r="A36839" s="47"/>
      <c r="B36839" s="60"/>
    </row>
    <row r="36840" spans="1:2" x14ac:dyDescent="0.2">
      <c r="A36840" s="47"/>
      <c r="B36840" s="60"/>
    </row>
    <row r="36841" spans="1:2" x14ac:dyDescent="0.2">
      <c r="A36841" s="47"/>
      <c r="B36841" s="60"/>
    </row>
    <row r="36842" spans="1:2" x14ac:dyDescent="0.2">
      <c r="A36842" s="47"/>
      <c r="B36842" s="60"/>
    </row>
    <row r="36843" spans="1:2" x14ac:dyDescent="0.2">
      <c r="A36843" s="47"/>
      <c r="B36843" s="60"/>
    </row>
    <row r="36844" spans="1:2" x14ac:dyDescent="0.2">
      <c r="A36844" s="47"/>
      <c r="B36844" s="60"/>
    </row>
    <row r="36845" spans="1:2" x14ac:dyDescent="0.2">
      <c r="A36845" s="47"/>
      <c r="B36845" s="60"/>
    </row>
    <row r="36846" spans="1:2" x14ac:dyDescent="0.2">
      <c r="A36846" s="47"/>
      <c r="B36846" s="60"/>
    </row>
    <row r="36847" spans="1:2" x14ac:dyDescent="0.2">
      <c r="A36847" s="47"/>
      <c r="B36847" s="60"/>
    </row>
    <row r="36848" spans="1:2" x14ac:dyDescent="0.2">
      <c r="A36848" s="47"/>
      <c r="B36848" s="60"/>
    </row>
    <row r="36849" spans="1:2" x14ac:dyDescent="0.2">
      <c r="A36849" s="47"/>
      <c r="B36849" s="60"/>
    </row>
    <row r="36850" spans="1:2" x14ac:dyDescent="0.2">
      <c r="A36850" s="47"/>
      <c r="B36850" s="60"/>
    </row>
    <row r="36851" spans="1:2" x14ac:dyDescent="0.2">
      <c r="A36851" s="47"/>
      <c r="B36851" s="60"/>
    </row>
    <row r="36852" spans="1:2" x14ac:dyDescent="0.2">
      <c r="A36852" s="47"/>
      <c r="B36852" s="60"/>
    </row>
    <row r="36853" spans="1:2" x14ac:dyDescent="0.2">
      <c r="A36853" s="47"/>
      <c r="B36853" s="60"/>
    </row>
    <row r="36854" spans="1:2" x14ac:dyDescent="0.2">
      <c r="A36854" s="47"/>
      <c r="B36854" s="60"/>
    </row>
    <row r="36855" spans="1:2" x14ac:dyDescent="0.2">
      <c r="A36855" s="47"/>
      <c r="B36855" s="60"/>
    </row>
    <row r="36856" spans="1:2" x14ac:dyDescent="0.2">
      <c r="A36856" s="47"/>
      <c r="B36856" s="60"/>
    </row>
    <row r="36857" spans="1:2" x14ac:dyDescent="0.2">
      <c r="A36857" s="47"/>
      <c r="B36857" s="60"/>
    </row>
    <row r="36858" spans="1:2" x14ac:dyDescent="0.2">
      <c r="A36858" s="47"/>
      <c r="B36858" s="60"/>
    </row>
    <row r="36859" spans="1:2" x14ac:dyDescent="0.2">
      <c r="A36859" s="47"/>
      <c r="B36859" s="60"/>
    </row>
    <row r="36860" spans="1:2" x14ac:dyDescent="0.2">
      <c r="A36860" s="47"/>
      <c r="B36860" s="60"/>
    </row>
    <row r="36861" spans="1:2" x14ac:dyDescent="0.2">
      <c r="A36861" s="47"/>
      <c r="B36861" s="60"/>
    </row>
    <row r="36862" spans="1:2" x14ac:dyDescent="0.2">
      <c r="A36862" s="47"/>
      <c r="B36862" s="60"/>
    </row>
    <row r="36863" spans="1:2" x14ac:dyDescent="0.2">
      <c r="A36863" s="47"/>
      <c r="B36863" s="60"/>
    </row>
    <row r="36864" spans="1:2" x14ac:dyDescent="0.2">
      <c r="A36864" s="47"/>
      <c r="B36864" s="60"/>
    </row>
    <row r="36865" spans="1:2" x14ac:dyDescent="0.2">
      <c r="A36865" s="47"/>
      <c r="B36865" s="60"/>
    </row>
    <row r="36866" spans="1:2" x14ac:dyDescent="0.2">
      <c r="A36866" s="47"/>
      <c r="B36866" s="60"/>
    </row>
    <row r="36867" spans="1:2" x14ac:dyDescent="0.2">
      <c r="A36867" s="47"/>
      <c r="B36867" s="60"/>
    </row>
    <row r="36868" spans="1:2" x14ac:dyDescent="0.2">
      <c r="A36868" s="47"/>
      <c r="B36868" s="60"/>
    </row>
    <row r="36869" spans="1:2" x14ac:dyDescent="0.2">
      <c r="A36869" s="47"/>
      <c r="B36869" s="60"/>
    </row>
    <row r="36870" spans="1:2" x14ac:dyDescent="0.2">
      <c r="A36870" s="47"/>
      <c r="B36870" s="60"/>
    </row>
    <row r="36871" spans="1:2" x14ac:dyDescent="0.2">
      <c r="A36871" s="47"/>
      <c r="B36871" s="60"/>
    </row>
    <row r="36872" spans="1:2" x14ac:dyDescent="0.2">
      <c r="A36872" s="47"/>
      <c r="B36872" s="60"/>
    </row>
    <row r="36873" spans="1:2" x14ac:dyDescent="0.2">
      <c r="A36873" s="47"/>
      <c r="B36873" s="60"/>
    </row>
    <row r="36874" spans="1:2" x14ac:dyDescent="0.2">
      <c r="A36874" s="47"/>
      <c r="B36874" s="60"/>
    </row>
    <row r="36875" spans="1:2" x14ac:dyDescent="0.2">
      <c r="A36875" s="47"/>
      <c r="B36875" s="60"/>
    </row>
    <row r="36876" spans="1:2" x14ac:dyDescent="0.2">
      <c r="A36876" s="47"/>
      <c r="B36876" s="60"/>
    </row>
    <row r="36877" spans="1:2" x14ac:dyDescent="0.2">
      <c r="A36877" s="47"/>
      <c r="B36877" s="60"/>
    </row>
    <row r="36878" spans="1:2" x14ac:dyDescent="0.2">
      <c r="A36878" s="47"/>
      <c r="B36878" s="60"/>
    </row>
    <row r="36879" spans="1:2" x14ac:dyDescent="0.2">
      <c r="A36879" s="47"/>
      <c r="B36879" s="60"/>
    </row>
    <row r="36880" spans="1:2" x14ac:dyDescent="0.2">
      <c r="A36880" s="47"/>
      <c r="B36880" s="60"/>
    </row>
    <row r="36881" spans="1:2" x14ac:dyDescent="0.2">
      <c r="A36881" s="47"/>
      <c r="B36881" s="60"/>
    </row>
    <row r="36882" spans="1:2" x14ac:dyDescent="0.2">
      <c r="A36882" s="47"/>
      <c r="B36882" s="60"/>
    </row>
    <row r="36883" spans="1:2" x14ac:dyDescent="0.2">
      <c r="A36883" s="47"/>
      <c r="B36883" s="60"/>
    </row>
    <row r="36884" spans="1:2" x14ac:dyDescent="0.2">
      <c r="A36884" s="47"/>
      <c r="B36884" s="60"/>
    </row>
    <row r="36885" spans="1:2" x14ac:dyDescent="0.2">
      <c r="A36885" s="47"/>
      <c r="B36885" s="60"/>
    </row>
    <row r="36886" spans="1:2" x14ac:dyDescent="0.2">
      <c r="A36886" s="47"/>
      <c r="B36886" s="60"/>
    </row>
    <row r="36887" spans="1:2" x14ac:dyDescent="0.2">
      <c r="A36887" s="47"/>
      <c r="B36887" s="60"/>
    </row>
    <row r="36888" spans="1:2" x14ac:dyDescent="0.2">
      <c r="A36888" s="47"/>
      <c r="B36888" s="60"/>
    </row>
    <row r="36889" spans="1:2" x14ac:dyDescent="0.2">
      <c r="A36889" s="47"/>
      <c r="B36889" s="60"/>
    </row>
    <row r="36890" spans="1:2" x14ac:dyDescent="0.2">
      <c r="A36890" s="47"/>
      <c r="B36890" s="60"/>
    </row>
    <row r="36891" spans="1:2" x14ac:dyDescent="0.2">
      <c r="A36891" s="47"/>
      <c r="B36891" s="60"/>
    </row>
    <row r="36892" spans="1:2" x14ac:dyDescent="0.2">
      <c r="A36892" s="47"/>
      <c r="B36892" s="60"/>
    </row>
    <row r="36893" spans="1:2" x14ac:dyDescent="0.2">
      <c r="A36893" s="47"/>
      <c r="B36893" s="60"/>
    </row>
    <row r="36894" spans="1:2" x14ac:dyDescent="0.2">
      <c r="A36894" s="47"/>
      <c r="B36894" s="60"/>
    </row>
    <row r="36895" spans="1:2" x14ac:dyDescent="0.2">
      <c r="A36895" s="47"/>
      <c r="B36895" s="60"/>
    </row>
    <row r="36896" spans="1:2" x14ac:dyDescent="0.2">
      <c r="A36896" s="47"/>
      <c r="B36896" s="60"/>
    </row>
    <row r="36897" spans="1:2" x14ac:dyDescent="0.2">
      <c r="A36897" s="47"/>
      <c r="B36897" s="60"/>
    </row>
    <row r="36898" spans="1:2" x14ac:dyDescent="0.2">
      <c r="A36898" s="47"/>
      <c r="B36898" s="60"/>
    </row>
    <row r="36899" spans="1:2" x14ac:dyDescent="0.2">
      <c r="A36899" s="47"/>
      <c r="B36899" s="60"/>
    </row>
    <row r="36900" spans="1:2" x14ac:dyDescent="0.2">
      <c r="A36900" s="47"/>
      <c r="B36900" s="60"/>
    </row>
    <row r="36901" spans="1:2" x14ac:dyDescent="0.2">
      <c r="A36901" s="47"/>
      <c r="B36901" s="60"/>
    </row>
    <row r="36902" spans="1:2" x14ac:dyDescent="0.2">
      <c r="A36902" s="47"/>
      <c r="B36902" s="60"/>
    </row>
    <row r="36903" spans="1:2" x14ac:dyDescent="0.2">
      <c r="A36903" s="47"/>
      <c r="B36903" s="60"/>
    </row>
    <row r="36904" spans="1:2" x14ac:dyDescent="0.2">
      <c r="A36904" s="47"/>
      <c r="B36904" s="60"/>
    </row>
    <row r="36905" spans="1:2" x14ac:dyDescent="0.2">
      <c r="A36905" s="47"/>
      <c r="B36905" s="60"/>
    </row>
    <row r="36906" spans="1:2" x14ac:dyDescent="0.2">
      <c r="A36906" s="47"/>
      <c r="B36906" s="60"/>
    </row>
    <row r="36907" spans="1:2" x14ac:dyDescent="0.2">
      <c r="A36907" s="47"/>
      <c r="B36907" s="60"/>
    </row>
    <row r="36908" spans="1:2" x14ac:dyDescent="0.2">
      <c r="A36908" s="47"/>
      <c r="B36908" s="60"/>
    </row>
    <row r="36909" spans="1:2" x14ac:dyDescent="0.2">
      <c r="A36909" s="47"/>
      <c r="B36909" s="60"/>
    </row>
    <row r="36910" spans="1:2" x14ac:dyDescent="0.2">
      <c r="A36910" s="47"/>
      <c r="B36910" s="60"/>
    </row>
    <row r="36911" spans="1:2" x14ac:dyDescent="0.2">
      <c r="A36911" s="47"/>
      <c r="B36911" s="60"/>
    </row>
    <row r="36912" spans="1:2" x14ac:dyDescent="0.2">
      <c r="A36912" s="47"/>
      <c r="B36912" s="60"/>
    </row>
    <row r="36913" spans="1:2" x14ac:dyDescent="0.2">
      <c r="A36913" s="47"/>
      <c r="B36913" s="60"/>
    </row>
    <row r="36914" spans="1:2" x14ac:dyDescent="0.2">
      <c r="A36914" s="47"/>
      <c r="B36914" s="60"/>
    </row>
    <row r="36915" spans="1:2" x14ac:dyDescent="0.2">
      <c r="A36915" s="47"/>
      <c r="B36915" s="60"/>
    </row>
    <row r="36916" spans="1:2" x14ac:dyDescent="0.2">
      <c r="A36916" s="47"/>
      <c r="B36916" s="60"/>
    </row>
    <row r="36917" spans="1:2" x14ac:dyDescent="0.2">
      <c r="A36917" s="47"/>
      <c r="B36917" s="60"/>
    </row>
    <row r="36918" spans="1:2" x14ac:dyDescent="0.2">
      <c r="A36918" s="47"/>
      <c r="B36918" s="60"/>
    </row>
    <row r="36919" spans="1:2" x14ac:dyDescent="0.2">
      <c r="A36919" s="47"/>
      <c r="B36919" s="60"/>
    </row>
    <row r="36920" spans="1:2" x14ac:dyDescent="0.2">
      <c r="A36920" s="47"/>
      <c r="B36920" s="60"/>
    </row>
    <row r="36921" spans="1:2" x14ac:dyDescent="0.2">
      <c r="A36921" s="47"/>
      <c r="B36921" s="60"/>
    </row>
    <row r="36922" spans="1:2" x14ac:dyDescent="0.2">
      <c r="A36922" s="47"/>
      <c r="B36922" s="60"/>
    </row>
    <row r="36923" spans="1:2" x14ac:dyDescent="0.2">
      <c r="A36923" s="47"/>
      <c r="B36923" s="60"/>
    </row>
    <row r="36924" spans="1:2" x14ac:dyDescent="0.2">
      <c r="A36924" s="47"/>
      <c r="B36924" s="60"/>
    </row>
    <row r="36925" spans="1:2" x14ac:dyDescent="0.2">
      <c r="A36925" s="47"/>
      <c r="B36925" s="60"/>
    </row>
    <row r="36926" spans="1:2" x14ac:dyDescent="0.2">
      <c r="A36926" s="47"/>
      <c r="B36926" s="60"/>
    </row>
    <row r="36927" spans="1:2" x14ac:dyDescent="0.2">
      <c r="A36927" s="47"/>
      <c r="B36927" s="60"/>
    </row>
    <row r="36928" spans="1:2" x14ac:dyDescent="0.2">
      <c r="A36928" s="47"/>
      <c r="B36928" s="60"/>
    </row>
    <row r="36929" spans="1:2" x14ac:dyDescent="0.2">
      <c r="A36929" s="47"/>
      <c r="B36929" s="60"/>
    </row>
    <row r="36930" spans="1:2" x14ac:dyDescent="0.2">
      <c r="A36930" s="47"/>
      <c r="B36930" s="60"/>
    </row>
    <row r="36931" spans="1:2" x14ac:dyDescent="0.2">
      <c r="A36931" s="47"/>
      <c r="B36931" s="60"/>
    </row>
    <row r="36932" spans="1:2" x14ac:dyDescent="0.2">
      <c r="A36932" s="47"/>
      <c r="B36932" s="60"/>
    </row>
    <row r="36933" spans="1:2" x14ac:dyDescent="0.2">
      <c r="A36933" s="47"/>
      <c r="B36933" s="60"/>
    </row>
    <row r="36934" spans="1:2" x14ac:dyDescent="0.2">
      <c r="A36934" s="47"/>
      <c r="B36934" s="60"/>
    </row>
    <row r="36935" spans="1:2" x14ac:dyDescent="0.2">
      <c r="A36935" s="47"/>
      <c r="B36935" s="60"/>
    </row>
    <row r="36936" spans="1:2" x14ac:dyDescent="0.2">
      <c r="A36936" s="47"/>
      <c r="B36936" s="60"/>
    </row>
    <row r="36937" spans="1:2" x14ac:dyDescent="0.2">
      <c r="A36937" s="47"/>
      <c r="B36937" s="60"/>
    </row>
    <row r="36938" spans="1:2" x14ac:dyDescent="0.2">
      <c r="A36938" s="47"/>
      <c r="B36938" s="60"/>
    </row>
    <row r="36939" spans="1:2" x14ac:dyDescent="0.2">
      <c r="A36939" s="47"/>
      <c r="B36939" s="60"/>
    </row>
    <row r="36940" spans="1:2" x14ac:dyDescent="0.2">
      <c r="A36940" s="47"/>
      <c r="B36940" s="60"/>
    </row>
    <row r="36941" spans="1:2" x14ac:dyDescent="0.2">
      <c r="A36941" s="47"/>
      <c r="B36941" s="60"/>
    </row>
    <row r="36942" spans="1:2" x14ac:dyDescent="0.2">
      <c r="A36942" s="47"/>
      <c r="B36942" s="60"/>
    </row>
    <row r="36943" spans="1:2" x14ac:dyDescent="0.2">
      <c r="A36943" s="47"/>
      <c r="B36943" s="60"/>
    </row>
    <row r="36944" spans="1:2" x14ac:dyDescent="0.2">
      <c r="A36944" s="47"/>
      <c r="B36944" s="60"/>
    </row>
    <row r="36945" spans="1:2" x14ac:dyDescent="0.2">
      <c r="A36945" s="47"/>
      <c r="B36945" s="60"/>
    </row>
    <row r="36946" spans="1:2" x14ac:dyDescent="0.2">
      <c r="A36946" s="47"/>
      <c r="B36946" s="60"/>
    </row>
    <row r="36947" spans="1:2" x14ac:dyDescent="0.2">
      <c r="A36947" s="47"/>
      <c r="B36947" s="60"/>
    </row>
    <row r="36948" spans="1:2" x14ac:dyDescent="0.2">
      <c r="A36948" s="47"/>
      <c r="B36948" s="60"/>
    </row>
    <row r="36949" spans="1:2" x14ac:dyDescent="0.2">
      <c r="A36949" s="47"/>
      <c r="B36949" s="60"/>
    </row>
    <row r="36950" spans="1:2" x14ac:dyDescent="0.2">
      <c r="A36950" s="47"/>
      <c r="B36950" s="60"/>
    </row>
    <row r="36951" spans="1:2" x14ac:dyDescent="0.2">
      <c r="A36951" s="47"/>
      <c r="B36951" s="60"/>
    </row>
    <row r="36952" spans="1:2" x14ac:dyDescent="0.2">
      <c r="A36952" s="47"/>
      <c r="B36952" s="60"/>
    </row>
    <row r="36953" spans="1:2" x14ac:dyDescent="0.2">
      <c r="A36953" s="47"/>
      <c r="B36953" s="60"/>
    </row>
    <row r="36954" spans="1:2" x14ac:dyDescent="0.2">
      <c r="A36954" s="47"/>
      <c r="B36954" s="60"/>
    </row>
    <row r="36955" spans="1:2" x14ac:dyDescent="0.2">
      <c r="A36955" s="47"/>
      <c r="B36955" s="60"/>
    </row>
    <row r="36956" spans="1:2" x14ac:dyDescent="0.2">
      <c r="A36956" s="47"/>
      <c r="B36956" s="60"/>
    </row>
    <row r="36957" spans="1:2" x14ac:dyDescent="0.2">
      <c r="A36957" s="47"/>
      <c r="B36957" s="60"/>
    </row>
    <row r="36958" spans="1:2" x14ac:dyDescent="0.2">
      <c r="A36958" s="47"/>
      <c r="B36958" s="60"/>
    </row>
    <row r="36959" spans="1:2" x14ac:dyDescent="0.2">
      <c r="A36959" s="47"/>
      <c r="B36959" s="60"/>
    </row>
    <row r="36960" spans="1:2" x14ac:dyDescent="0.2">
      <c r="A36960" s="47"/>
      <c r="B36960" s="60"/>
    </row>
    <row r="36961" spans="1:2" x14ac:dyDescent="0.2">
      <c r="A36961" s="47"/>
      <c r="B36961" s="60"/>
    </row>
    <row r="36962" spans="1:2" x14ac:dyDescent="0.2">
      <c r="A36962" s="47"/>
      <c r="B36962" s="60"/>
    </row>
    <row r="36963" spans="1:2" x14ac:dyDescent="0.2">
      <c r="A36963" s="47"/>
      <c r="B36963" s="60"/>
    </row>
    <row r="36964" spans="1:2" x14ac:dyDescent="0.2">
      <c r="A36964" s="47"/>
      <c r="B36964" s="60"/>
    </row>
    <row r="36965" spans="1:2" x14ac:dyDescent="0.2">
      <c r="A36965" s="47"/>
      <c r="B36965" s="60"/>
    </row>
    <row r="36966" spans="1:2" x14ac:dyDescent="0.2">
      <c r="A36966" s="47"/>
      <c r="B36966" s="60"/>
    </row>
    <row r="36967" spans="1:2" x14ac:dyDescent="0.2">
      <c r="A36967" s="47"/>
      <c r="B36967" s="60"/>
    </row>
    <row r="36968" spans="1:2" x14ac:dyDescent="0.2">
      <c r="A36968" s="47"/>
      <c r="B36968" s="60"/>
    </row>
    <row r="36969" spans="1:2" x14ac:dyDescent="0.2">
      <c r="A36969" s="47"/>
      <c r="B36969" s="60"/>
    </row>
    <row r="36970" spans="1:2" x14ac:dyDescent="0.2">
      <c r="A36970" s="47"/>
      <c r="B36970" s="60"/>
    </row>
    <row r="36971" spans="1:2" x14ac:dyDescent="0.2">
      <c r="A36971" s="47"/>
      <c r="B36971" s="60"/>
    </row>
    <row r="36972" spans="1:2" x14ac:dyDescent="0.2">
      <c r="A36972" s="47"/>
      <c r="B36972" s="60"/>
    </row>
    <row r="36973" spans="1:2" x14ac:dyDescent="0.2">
      <c r="A36973" s="47"/>
      <c r="B36973" s="60"/>
    </row>
    <row r="36974" spans="1:2" x14ac:dyDescent="0.2">
      <c r="A36974" s="47"/>
      <c r="B36974" s="60"/>
    </row>
    <row r="36975" spans="1:2" x14ac:dyDescent="0.2">
      <c r="A36975" s="47"/>
      <c r="B36975" s="60"/>
    </row>
    <row r="36976" spans="1:2" x14ac:dyDescent="0.2">
      <c r="A36976" s="47"/>
      <c r="B36976" s="60"/>
    </row>
    <row r="36977" spans="1:2" x14ac:dyDescent="0.2">
      <c r="A36977" s="47"/>
      <c r="B36977" s="60"/>
    </row>
    <row r="36978" spans="1:2" x14ac:dyDescent="0.2">
      <c r="A36978" s="47"/>
      <c r="B36978" s="60"/>
    </row>
    <row r="36979" spans="1:2" x14ac:dyDescent="0.2">
      <c r="A36979" s="47"/>
      <c r="B36979" s="60"/>
    </row>
    <row r="36980" spans="1:2" x14ac:dyDescent="0.2">
      <c r="A36980" s="47"/>
      <c r="B36980" s="60"/>
    </row>
    <row r="36981" spans="1:2" x14ac:dyDescent="0.2">
      <c r="A36981" s="47"/>
      <c r="B36981" s="60"/>
    </row>
    <row r="36982" spans="1:2" x14ac:dyDescent="0.2">
      <c r="A36982" s="47"/>
      <c r="B36982" s="60"/>
    </row>
    <row r="36983" spans="1:2" x14ac:dyDescent="0.2">
      <c r="A36983" s="47"/>
      <c r="B36983" s="60"/>
    </row>
    <row r="36984" spans="1:2" x14ac:dyDescent="0.2">
      <c r="A36984" s="47"/>
      <c r="B36984" s="60"/>
    </row>
    <row r="36985" spans="1:2" x14ac:dyDescent="0.2">
      <c r="A36985" s="47"/>
      <c r="B36985" s="60"/>
    </row>
    <row r="36986" spans="1:2" x14ac:dyDescent="0.2">
      <c r="A36986" s="47"/>
      <c r="B36986" s="60"/>
    </row>
    <row r="36987" spans="1:2" x14ac:dyDescent="0.2">
      <c r="A36987" s="47"/>
      <c r="B36987" s="60"/>
    </row>
    <row r="36988" spans="1:2" x14ac:dyDescent="0.2">
      <c r="A36988" s="47"/>
      <c r="B36988" s="60"/>
    </row>
    <row r="36989" spans="1:2" x14ac:dyDescent="0.2">
      <c r="A36989" s="47"/>
      <c r="B36989" s="60"/>
    </row>
    <row r="36990" spans="1:2" x14ac:dyDescent="0.2">
      <c r="A36990" s="47"/>
      <c r="B36990" s="60"/>
    </row>
    <row r="36991" spans="1:2" x14ac:dyDescent="0.2">
      <c r="A36991" s="47"/>
      <c r="B36991" s="60"/>
    </row>
    <row r="36992" spans="1:2" x14ac:dyDescent="0.2">
      <c r="A36992" s="47"/>
      <c r="B36992" s="60"/>
    </row>
    <row r="36993" spans="1:2" x14ac:dyDescent="0.2">
      <c r="A36993" s="47"/>
      <c r="B36993" s="60"/>
    </row>
    <row r="36994" spans="1:2" x14ac:dyDescent="0.2">
      <c r="A36994" s="47"/>
      <c r="B36994" s="60"/>
    </row>
    <row r="36995" spans="1:2" x14ac:dyDescent="0.2">
      <c r="A36995" s="47"/>
      <c r="B36995" s="60"/>
    </row>
    <row r="36996" spans="1:2" x14ac:dyDescent="0.2">
      <c r="A36996" s="47"/>
      <c r="B36996" s="60"/>
    </row>
    <row r="36997" spans="1:2" x14ac:dyDescent="0.2">
      <c r="A36997" s="47"/>
      <c r="B36997" s="60"/>
    </row>
    <row r="36998" spans="1:2" x14ac:dyDescent="0.2">
      <c r="A36998" s="47"/>
      <c r="B36998" s="60"/>
    </row>
    <row r="36999" spans="1:2" x14ac:dyDescent="0.2">
      <c r="A36999" s="47"/>
      <c r="B36999" s="60"/>
    </row>
    <row r="37000" spans="1:2" x14ac:dyDescent="0.2">
      <c r="A37000" s="47"/>
      <c r="B37000" s="60"/>
    </row>
    <row r="37001" spans="1:2" x14ac:dyDescent="0.2">
      <c r="A37001" s="47"/>
      <c r="B37001" s="60"/>
    </row>
    <row r="37002" spans="1:2" x14ac:dyDescent="0.2">
      <c r="A37002" s="47"/>
      <c r="B37002" s="60"/>
    </row>
    <row r="37003" spans="1:2" x14ac:dyDescent="0.2">
      <c r="A37003" s="47"/>
      <c r="B37003" s="60"/>
    </row>
    <row r="37004" spans="1:2" x14ac:dyDescent="0.2">
      <c r="A37004" s="47"/>
      <c r="B37004" s="60"/>
    </row>
    <row r="37005" spans="1:2" x14ac:dyDescent="0.2">
      <c r="A37005" s="47"/>
      <c r="B37005" s="60"/>
    </row>
    <row r="37006" spans="1:2" x14ac:dyDescent="0.2">
      <c r="A37006" s="47"/>
      <c r="B37006" s="60"/>
    </row>
    <row r="37007" spans="1:2" x14ac:dyDescent="0.2">
      <c r="A37007" s="47"/>
      <c r="B37007" s="60"/>
    </row>
    <row r="37008" spans="1:2" x14ac:dyDescent="0.2">
      <c r="A37008" s="47"/>
      <c r="B37008" s="60"/>
    </row>
    <row r="37009" spans="1:2" x14ac:dyDescent="0.2">
      <c r="A37009" s="47"/>
      <c r="B37009" s="60"/>
    </row>
    <row r="37010" spans="1:2" x14ac:dyDescent="0.2">
      <c r="A37010" s="47"/>
      <c r="B37010" s="60"/>
    </row>
    <row r="37011" spans="1:2" x14ac:dyDescent="0.2">
      <c r="A37011" s="47"/>
      <c r="B37011" s="60"/>
    </row>
    <row r="37012" spans="1:2" x14ac:dyDescent="0.2">
      <c r="A37012" s="47"/>
      <c r="B37012" s="60"/>
    </row>
    <row r="37013" spans="1:2" x14ac:dyDescent="0.2">
      <c r="A37013" s="47"/>
      <c r="B37013" s="60"/>
    </row>
    <row r="37014" spans="1:2" x14ac:dyDescent="0.2">
      <c r="A37014" s="47"/>
      <c r="B37014" s="60"/>
    </row>
    <row r="37015" spans="1:2" x14ac:dyDescent="0.2">
      <c r="A37015" s="47"/>
      <c r="B37015" s="60"/>
    </row>
    <row r="37016" spans="1:2" x14ac:dyDescent="0.2">
      <c r="A37016" s="47"/>
      <c r="B37016" s="60"/>
    </row>
    <row r="37017" spans="1:2" x14ac:dyDescent="0.2">
      <c r="A37017" s="47"/>
      <c r="B37017" s="60"/>
    </row>
    <row r="37018" spans="1:2" x14ac:dyDescent="0.2">
      <c r="A37018" s="47"/>
      <c r="B37018" s="60"/>
    </row>
    <row r="37019" spans="1:2" x14ac:dyDescent="0.2">
      <c r="A37019" s="47"/>
      <c r="B37019" s="60"/>
    </row>
    <row r="37020" spans="1:2" x14ac:dyDescent="0.2">
      <c r="A37020" s="47"/>
      <c r="B37020" s="60"/>
    </row>
    <row r="37021" spans="1:2" x14ac:dyDescent="0.2">
      <c r="A37021" s="47"/>
      <c r="B37021" s="60"/>
    </row>
    <row r="37022" spans="1:2" x14ac:dyDescent="0.2">
      <c r="A37022" s="47"/>
      <c r="B37022" s="60"/>
    </row>
    <row r="37023" spans="1:2" x14ac:dyDescent="0.2">
      <c r="A37023" s="47"/>
      <c r="B37023" s="60"/>
    </row>
    <row r="37024" spans="1:2" x14ac:dyDescent="0.2">
      <c r="A37024" s="47"/>
      <c r="B37024" s="60"/>
    </row>
    <row r="37025" spans="1:2" x14ac:dyDescent="0.2">
      <c r="A37025" s="47"/>
      <c r="B37025" s="60"/>
    </row>
    <row r="37026" spans="1:2" x14ac:dyDescent="0.2">
      <c r="A37026" s="47"/>
      <c r="B37026" s="60"/>
    </row>
    <row r="37027" spans="1:2" x14ac:dyDescent="0.2">
      <c r="A37027" s="47"/>
      <c r="B37027" s="60"/>
    </row>
    <row r="37028" spans="1:2" x14ac:dyDescent="0.2">
      <c r="A37028" s="47"/>
      <c r="B37028" s="60"/>
    </row>
    <row r="37029" spans="1:2" x14ac:dyDescent="0.2">
      <c r="A37029" s="47"/>
      <c r="B37029" s="60"/>
    </row>
    <row r="37030" spans="1:2" x14ac:dyDescent="0.2">
      <c r="A37030" s="47"/>
      <c r="B37030" s="60"/>
    </row>
    <row r="37031" spans="1:2" x14ac:dyDescent="0.2">
      <c r="A37031" s="47"/>
      <c r="B37031" s="60"/>
    </row>
    <row r="37032" spans="1:2" x14ac:dyDescent="0.2">
      <c r="A37032" s="47"/>
      <c r="B37032" s="60"/>
    </row>
    <row r="37033" spans="1:2" x14ac:dyDescent="0.2">
      <c r="A37033" s="47"/>
      <c r="B37033" s="60"/>
    </row>
    <row r="37034" spans="1:2" x14ac:dyDescent="0.2">
      <c r="A37034" s="47"/>
      <c r="B37034" s="60"/>
    </row>
    <row r="37035" spans="1:2" x14ac:dyDescent="0.2">
      <c r="A37035" s="47"/>
      <c r="B37035" s="60"/>
    </row>
    <row r="37036" spans="1:2" x14ac:dyDescent="0.2">
      <c r="A37036" s="47"/>
      <c r="B37036" s="60"/>
    </row>
    <row r="37037" spans="1:2" x14ac:dyDescent="0.2">
      <c r="A37037" s="47"/>
      <c r="B37037" s="60"/>
    </row>
    <row r="37038" spans="1:2" x14ac:dyDescent="0.2">
      <c r="A37038" s="47"/>
      <c r="B37038" s="60"/>
    </row>
    <row r="37039" spans="1:2" x14ac:dyDescent="0.2">
      <c r="A37039" s="47"/>
      <c r="B37039" s="60"/>
    </row>
    <row r="37040" spans="1:2" x14ac:dyDescent="0.2">
      <c r="A37040" s="47"/>
      <c r="B37040" s="60"/>
    </row>
    <row r="37041" spans="1:2" x14ac:dyDescent="0.2">
      <c r="A37041" s="47"/>
      <c r="B37041" s="60"/>
    </row>
    <row r="37042" spans="1:2" x14ac:dyDescent="0.2">
      <c r="A37042" s="47"/>
      <c r="B37042" s="60"/>
    </row>
    <row r="37043" spans="1:2" x14ac:dyDescent="0.2">
      <c r="A37043" s="47"/>
      <c r="B37043" s="60"/>
    </row>
    <row r="37044" spans="1:2" x14ac:dyDescent="0.2">
      <c r="A37044" s="47"/>
      <c r="B37044" s="60"/>
    </row>
    <row r="37045" spans="1:2" x14ac:dyDescent="0.2">
      <c r="A37045" s="47"/>
      <c r="B37045" s="60"/>
    </row>
    <row r="37046" spans="1:2" x14ac:dyDescent="0.2">
      <c r="A37046" s="47"/>
      <c r="B37046" s="60"/>
    </row>
    <row r="37047" spans="1:2" x14ac:dyDescent="0.2">
      <c r="A37047" s="47"/>
      <c r="B37047" s="60"/>
    </row>
    <row r="37048" spans="1:2" x14ac:dyDescent="0.2">
      <c r="A37048" s="47"/>
      <c r="B37048" s="60"/>
    </row>
    <row r="37049" spans="1:2" x14ac:dyDescent="0.2">
      <c r="A37049" s="47"/>
      <c r="B37049" s="60"/>
    </row>
    <row r="37050" spans="1:2" x14ac:dyDescent="0.2">
      <c r="A37050" s="47"/>
      <c r="B37050" s="60"/>
    </row>
    <row r="37051" spans="1:2" x14ac:dyDescent="0.2">
      <c r="A37051" s="47"/>
      <c r="B37051" s="60"/>
    </row>
    <row r="37052" spans="1:2" x14ac:dyDescent="0.2">
      <c r="A37052" s="47"/>
      <c r="B37052" s="60"/>
    </row>
    <row r="37053" spans="1:2" x14ac:dyDescent="0.2">
      <c r="A37053" s="47"/>
      <c r="B37053" s="60"/>
    </row>
    <row r="37054" spans="1:2" x14ac:dyDescent="0.2">
      <c r="A37054" s="47"/>
      <c r="B37054" s="60"/>
    </row>
    <row r="37055" spans="1:2" x14ac:dyDescent="0.2">
      <c r="A37055" s="47"/>
      <c r="B37055" s="60"/>
    </row>
    <row r="37056" spans="1:2" x14ac:dyDescent="0.2">
      <c r="A37056" s="47"/>
      <c r="B37056" s="60"/>
    </row>
    <row r="37057" spans="1:2" x14ac:dyDescent="0.2">
      <c r="A37057" s="47"/>
      <c r="B37057" s="60"/>
    </row>
    <row r="37058" spans="1:2" x14ac:dyDescent="0.2">
      <c r="A37058" s="47"/>
      <c r="B37058" s="60"/>
    </row>
    <row r="37059" spans="1:2" x14ac:dyDescent="0.2">
      <c r="A37059" s="47"/>
      <c r="B37059" s="60"/>
    </row>
    <row r="37060" spans="1:2" x14ac:dyDescent="0.2">
      <c r="A37060" s="47"/>
      <c r="B37060" s="60"/>
    </row>
    <row r="37061" spans="1:2" x14ac:dyDescent="0.2">
      <c r="A37061" s="47"/>
      <c r="B37061" s="60"/>
    </row>
    <row r="37062" spans="1:2" x14ac:dyDescent="0.2">
      <c r="A37062" s="47"/>
      <c r="B37062" s="60"/>
    </row>
    <row r="37063" spans="1:2" x14ac:dyDescent="0.2">
      <c r="A37063" s="47"/>
      <c r="B37063" s="60"/>
    </row>
    <row r="37064" spans="1:2" x14ac:dyDescent="0.2">
      <c r="A37064" s="47"/>
      <c r="B37064" s="60"/>
    </row>
    <row r="37065" spans="1:2" x14ac:dyDescent="0.2">
      <c r="A37065" s="47"/>
      <c r="B37065" s="60"/>
    </row>
    <row r="37066" spans="1:2" x14ac:dyDescent="0.2">
      <c r="A37066" s="47"/>
      <c r="B37066" s="60"/>
    </row>
    <row r="37067" spans="1:2" x14ac:dyDescent="0.2">
      <c r="A37067" s="47"/>
      <c r="B37067" s="60"/>
    </row>
    <row r="37068" spans="1:2" x14ac:dyDescent="0.2">
      <c r="A37068" s="47"/>
      <c r="B37068" s="60"/>
    </row>
    <row r="37069" spans="1:2" x14ac:dyDescent="0.2">
      <c r="A37069" s="47"/>
      <c r="B37069" s="60"/>
    </row>
    <row r="37070" spans="1:2" x14ac:dyDescent="0.2">
      <c r="A37070" s="47"/>
      <c r="B37070" s="60"/>
    </row>
    <row r="37071" spans="1:2" x14ac:dyDescent="0.2">
      <c r="A37071" s="47"/>
      <c r="B37071" s="60"/>
    </row>
    <row r="37072" spans="1:2" x14ac:dyDescent="0.2">
      <c r="A37072" s="47"/>
      <c r="B37072" s="60"/>
    </row>
    <row r="37073" spans="1:2" x14ac:dyDescent="0.2">
      <c r="A37073" s="47"/>
      <c r="B37073" s="60"/>
    </row>
    <row r="37074" spans="1:2" x14ac:dyDescent="0.2">
      <c r="A37074" s="47"/>
      <c r="B37074" s="60"/>
    </row>
    <row r="37075" spans="1:2" x14ac:dyDescent="0.2">
      <c r="A37075" s="47"/>
      <c r="B37075" s="60"/>
    </row>
    <row r="37076" spans="1:2" x14ac:dyDescent="0.2">
      <c r="A37076" s="47"/>
      <c r="B37076" s="60"/>
    </row>
    <row r="37077" spans="1:2" x14ac:dyDescent="0.2">
      <c r="A37077" s="47"/>
      <c r="B37077" s="60"/>
    </row>
    <row r="37078" spans="1:2" x14ac:dyDescent="0.2">
      <c r="A37078" s="47"/>
      <c r="B37078" s="60"/>
    </row>
    <row r="37079" spans="1:2" x14ac:dyDescent="0.2">
      <c r="A37079" s="47"/>
      <c r="B37079" s="60"/>
    </row>
    <row r="37080" spans="1:2" x14ac:dyDescent="0.2">
      <c r="A37080" s="47"/>
      <c r="B37080" s="60"/>
    </row>
    <row r="37081" spans="1:2" x14ac:dyDescent="0.2">
      <c r="A37081" s="47"/>
      <c r="B37081" s="60"/>
    </row>
    <row r="37082" spans="1:2" x14ac:dyDescent="0.2">
      <c r="A37082" s="47"/>
      <c r="B37082" s="60"/>
    </row>
    <row r="37083" spans="1:2" x14ac:dyDescent="0.2">
      <c r="A37083" s="47"/>
      <c r="B37083" s="60"/>
    </row>
    <row r="37084" spans="1:2" x14ac:dyDescent="0.2">
      <c r="A37084" s="47"/>
      <c r="B37084" s="60"/>
    </row>
    <row r="37085" spans="1:2" x14ac:dyDescent="0.2">
      <c r="A37085" s="47"/>
      <c r="B37085" s="60"/>
    </row>
    <row r="37086" spans="1:2" x14ac:dyDescent="0.2">
      <c r="A37086" s="47"/>
      <c r="B37086" s="60"/>
    </row>
    <row r="37087" spans="1:2" x14ac:dyDescent="0.2">
      <c r="A37087" s="47"/>
      <c r="B37087" s="60"/>
    </row>
    <row r="37088" spans="1:2" x14ac:dyDescent="0.2">
      <c r="A37088" s="47"/>
      <c r="B37088" s="60"/>
    </row>
    <row r="37089" spans="1:2" x14ac:dyDescent="0.2">
      <c r="A37089" s="47"/>
      <c r="B37089" s="60"/>
    </row>
    <row r="37090" spans="1:2" x14ac:dyDescent="0.2">
      <c r="A37090" s="47"/>
      <c r="B37090" s="60"/>
    </row>
    <row r="37091" spans="1:2" x14ac:dyDescent="0.2">
      <c r="A37091" s="47"/>
      <c r="B37091" s="60"/>
    </row>
    <row r="37092" spans="1:2" x14ac:dyDescent="0.2">
      <c r="A37092" s="47"/>
      <c r="B37092" s="60"/>
    </row>
    <row r="37093" spans="1:2" x14ac:dyDescent="0.2">
      <c r="A37093" s="47"/>
      <c r="B37093" s="60"/>
    </row>
    <row r="37094" spans="1:2" x14ac:dyDescent="0.2">
      <c r="A37094" s="47"/>
      <c r="B37094" s="60"/>
    </row>
    <row r="37095" spans="1:2" x14ac:dyDescent="0.2">
      <c r="A37095" s="47"/>
      <c r="B37095" s="60"/>
    </row>
    <row r="37096" spans="1:2" x14ac:dyDescent="0.2">
      <c r="A37096" s="47"/>
      <c r="B37096" s="60"/>
    </row>
    <row r="37097" spans="1:2" x14ac:dyDescent="0.2">
      <c r="A37097" s="47"/>
      <c r="B37097" s="60"/>
    </row>
    <row r="37098" spans="1:2" x14ac:dyDescent="0.2">
      <c r="A37098" s="47"/>
      <c r="B37098" s="60"/>
    </row>
    <row r="37099" spans="1:2" x14ac:dyDescent="0.2">
      <c r="A37099" s="47"/>
      <c r="B37099" s="60"/>
    </row>
    <row r="37100" spans="1:2" x14ac:dyDescent="0.2">
      <c r="A37100" s="47"/>
      <c r="B37100" s="60"/>
    </row>
    <row r="37101" spans="1:2" x14ac:dyDescent="0.2">
      <c r="A37101" s="47"/>
      <c r="B37101" s="60"/>
    </row>
    <row r="37102" spans="1:2" x14ac:dyDescent="0.2">
      <c r="A37102" s="47"/>
      <c r="B37102" s="60"/>
    </row>
    <row r="37103" spans="1:2" x14ac:dyDescent="0.2">
      <c r="A37103" s="47"/>
      <c r="B37103" s="60"/>
    </row>
    <row r="37104" spans="1:2" x14ac:dyDescent="0.2">
      <c r="A37104" s="47"/>
      <c r="B37104" s="60"/>
    </row>
    <row r="37105" spans="1:2" x14ac:dyDescent="0.2">
      <c r="A37105" s="47"/>
      <c r="B37105" s="60"/>
    </row>
    <row r="37106" spans="1:2" x14ac:dyDescent="0.2">
      <c r="A37106" s="47"/>
      <c r="B37106" s="60"/>
    </row>
    <row r="37107" spans="1:2" x14ac:dyDescent="0.2">
      <c r="A37107" s="47"/>
      <c r="B37107" s="60"/>
    </row>
    <row r="37108" spans="1:2" x14ac:dyDescent="0.2">
      <c r="A37108" s="47"/>
      <c r="B37108" s="60"/>
    </row>
    <row r="37109" spans="1:2" x14ac:dyDescent="0.2">
      <c r="A37109" s="47"/>
      <c r="B37109" s="60"/>
    </row>
    <row r="37110" spans="1:2" x14ac:dyDescent="0.2">
      <c r="A37110" s="47"/>
      <c r="B37110" s="60"/>
    </row>
    <row r="37111" spans="1:2" x14ac:dyDescent="0.2">
      <c r="A37111" s="47"/>
      <c r="B37111" s="60"/>
    </row>
    <row r="37112" spans="1:2" x14ac:dyDescent="0.2">
      <c r="A37112" s="47"/>
      <c r="B37112" s="60"/>
    </row>
    <row r="37113" spans="1:2" x14ac:dyDescent="0.2">
      <c r="A37113" s="47"/>
      <c r="B37113" s="60"/>
    </row>
    <row r="37114" spans="1:2" x14ac:dyDescent="0.2">
      <c r="A37114" s="47"/>
      <c r="B37114" s="60"/>
    </row>
    <row r="37115" spans="1:2" x14ac:dyDescent="0.2">
      <c r="A37115" s="47"/>
      <c r="B37115" s="60"/>
    </row>
    <row r="37116" spans="1:2" x14ac:dyDescent="0.2">
      <c r="A37116" s="47"/>
      <c r="B37116" s="60"/>
    </row>
    <row r="37117" spans="1:2" x14ac:dyDescent="0.2">
      <c r="A37117" s="47"/>
      <c r="B37117" s="60"/>
    </row>
    <row r="37118" spans="1:2" x14ac:dyDescent="0.2">
      <c r="A37118" s="47"/>
      <c r="B37118" s="60"/>
    </row>
    <row r="37119" spans="1:2" x14ac:dyDescent="0.2">
      <c r="A37119" s="47"/>
      <c r="B37119" s="60"/>
    </row>
    <row r="37120" spans="1:2" x14ac:dyDescent="0.2">
      <c r="A37120" s="47"/>
      <c r="B37120" s="60"/>
    </row>
    <row r="37121" spans="1:2" x14ac:dyDescent="0.2">
      <c r="A37121" s="47"/>
      <c r="B37121" s="60"/>
    </row>
    <row r="37122" spans="1:2" x14ac:dyDescent="0.2">
      <c r="A37122" s="47"/>
      <c r="B37122" s="60"/>
    </row>
    <row r="37123" spans="1:2" x14ac:dyDescent="0.2">
      <c r="A37123" s="47"/>
      <c r="B37123" s="60"/>
    </row>
    <row r="37124" spans="1:2" x14ac:dyDescent="0.2">
      <c r="A37124" s="47"/>
      <c r="B37124" s="60"/>
    </row>
    <row r="37125" spans="1:2" x14ac:dyDescent="0.2">
      <c r="A37125" s="47"/>
      <c r="B37125" s="60"/>
    </row>
    <row r="37126" spans="1:2" x14ac:dyDescent="0.2">
      <c r="A37126" s="47"/>
      <c r="B37126" s="60"/>
    </row>
    <row r="37127" spans="1:2" x14ac:dyDescent="0.2">
      <c r="A37127" s="47"/>
      <c r="B37127" s="60"/>
    </row>
    <row r="37128" spans="1:2" x14ac:dyDescent="0.2">
      <c r="A37128" s="47"/>
      <c r="B37128" s="60"/>
    </row>
    <row r="37129" spans="1:2" x14ac:dyDescent="0.2">
      <c r="A37129" s="47"/>
      <c r="B37129" s="60"/>
    </row>
    <row r="37130" spans="1:2" x14ac:dyDescent="0.2">
      <c r="A37130" s="47"/>
      <c r="B37130" s="60"/>
    </row>
    <row r="37131" spans="1:2" x14ac:dyDescent="0.2">
      <c r="A37131" s="47"/>
      <c r="B37131" s="60"/>
    </row>
    <row r="37132" spans="1:2" x14ac:dyDescent="0.2">
      <c r="A37132" s="47"/>
      <c r="B37132" s="60"/>
    </row>
    <row r="37133" spans="1:2" x14ac:dyDescent="0.2">
      <c r="A37133" s="47"/>
      <c r="B37133" s="60"/>
    </row>
    <row r="37134" spans="1:2" x14ac:dyDescent="0.2">
      <c r="A37134" s="47"/>
      <c r="B37134" s="60"/>
    </row>
    <row r="37135" spans="1:2" x14ac:dyDescent="0.2">
      <c r="A37135" s="47"/>
      <c r="B37135" s="60"/>
    </row>
    <row r="37136" spans="1:2" x14ac:dyDescent="0.2">
      <c r="A37136" s="47"/>
      <c r="B37136" s="60"/>
    </row>
    <row r="37137" spans="1:2" x14ac:dyDescent="0.2">
      <c r="A37137" s="47"/>
      <c r="B37137" s="60"/>
    </row>
    <row r="37138" spans="1:2" x14ac:dyDescent="0.2">
      <c r="A37138" s="47"/>
      <c r="B37138" s="60"/>
    </row>
    <row r="37139" spans="1:2" x14ac:dyDescent="0.2">
      <c r="A37139" s="47"/>
      <c r="B37139" s="60"/>
    </row>
    <row r="37140" spans="1:2" x14ac:dyDescent="0.2">
      <c r="A37140" s="47"/>
      <c r="B37140" s="60"/>
    </row>
    <row r="37141" spans="1:2" x14ac:dyDescent="0.2">
      <c r="A37141" s="47"/>
      <c r="B37141" s="60"/>
    </row>
    <row r="37142" spans="1:2" x14ac:dyDescent="0.2">
      <c r="A37142" s="47"/>
      <c r="B37142" s="60"/>
    </row>
    <row r="37143" spans="1:2" x14ac:dyDescent="0.2">
      <c r="A37143" s="47"/>
      <c r="B37143" s="60"/>
    </row>
    <row r="37144" spans="1:2" x14ac:dyDescent="0.2">
      <c r="A37144" s="47"/>
      <c r="B37144" s="60"/>
    </row>
    <row r="37145" spans="1:2" x14ac:dyDescent="0.2">
      <c r="A37145" s="47"/>
      <c r="B37145" s="60"/>
    </row>
    <row r="37146" spans="1:2" x14ac:dyDescent="0.2">
      <c r="A37146" s="47"/>
      <c r="B37146" s="60"/>
    </row>
    <row r="37147" spans="1:2" x14ac:dyDescent="0.2">
      <c r="A37147" s="47"/>
      <c r="B37147" s="60"/>
    </row>
    <row r="37148" spans="1:2" x14ac:dyDescent="0.2">
      <c r="A37148" s="47"/>
      <c r="B37148" s="60"/>
    </row>
    <row r="37149" spans="1:2" x14ac:dyDescent="0.2">
      <c r="A37149" s="47"/>
      <c r="B37149" s="60"/>
    </row>
    <row r="37150" spans="1:2" x14ac:dyDescent="0.2">
      <c r="A37150" s="47"/>
      <c r="B37150" s="60"/>
    </row>
    <row r="37151" spans="1:2" x14ac:dyDescent="0.2">
      <c r="A37151" s="47"/>
      <c r="B37151" s="60"/>
    </row>
    <row r="37152" spans="1:2" x14ac:dyDescent="0.2">
      <c r="A37152" s="47"/>
      <c r="B37152" s="60"/>
    </row>
    <row r="37153" spans="1:2" x14ac:dyDescent="0.2">
      <c r="A37153" s="47"/>
      <c r="B37153" s="60"/>
    </row>
    <row r="37154" spans="1:2" x14ac:dyDescent="0.2">
      <c r="A37154" s="47"/>
      <c r="B37154" s="60"/>
    </row>
    <row r="37155" spans="1:2" x14ac:dyDescent="0.2">
      <c r="A37155" s="47"/>
      <c r="B37155" s="60"/>
    </row>
    <row r="37156" spans="1:2" x14ac:dyDescent="0.2">
      <c r="A37156" s="47"/>
      <c r="B37156" s="60"/>
    </row>
    <row r="37157" spans="1:2" x14ac:dyDescent="0.2">
      <c r="A37157" s="47"/>
      <c r="B37157" s="60"/>
    </row>
    <row r="37158" spans="1:2" x14ac:dyDescent="0.2">
      <c r="A37158" s="47"/>
      <c r="B37158" s="60"/>
    </row>
    <row r="37159" spans="1:2" x14ac:dyDescent="0.2">
      <c r="A37159" s="47"/>
      <c r="B37159" s="60"/>
    </row>
    <row r="37160" spans="1:2" x14ac:dyDescent="0.2">
      <c r="A37160" s="47"/>
      <c r="B37160" s="60"/>
    </row>
    <row r="37161" spans="1:2" x14ac:dyDescent="0.2">
      <c r="A37161" s="47"/>
      <c r="B37161" s="60"/>
    </row>
    <row r="37162" spans="1:2" x14ac:dyDescent="0.2">
      <c r="A37162" s="47"/>
      <c r="B37162" s="60"/>
    </row>
    <row r="37163" spans="1:2" x14ac:dyDescent="0.2">
      <c r="A37163" s="47"/>
      <c r="B37163" s="60"/>
    </row>
    <row r="37164" spans="1:2" x14ac:dyDescent="0.2">
      <c r="A37164" s="47"/>
      <c r="B37164" s="60"/>
    </row>
    <row r="37165" spans="1:2" x14ac:dyDescent="0.2">
      <c r="A37165" s="47"/>
      <c r="B37165" s="60"/>
    </row>
    <row r="37166" spans="1:2" x14ac:dyDescent="0.2">
      <c r="A37166" s="47"/>
      <c r="B37166" s="60"/>
    </row>
    <row r="37167" spans="1:2" x14ac:dyDescent="0.2">
      <c r="A37167" s="47"/>
      <c r="B37167" s="60"/>
    </row>
    <row r="37168" spans="1:2" x14ac:dyDescent="0.2">
      <c r="A37168" s="47"/>
      <c r="B37168" s="60"/>
    </row>
    <row r="37169" spans="1:2" x14ac:dyDescent="0.2">
      <c r="A37169" s="47"/>
      <c r="B37169" s="60"/>
    </row>
    <row r="37170" spans="1:2" x14ac:dyDescent="0.2">
      <c r="A37170" s="47"/>
      <c r="B37170" s="60"/>
    </row>
    <row r="37171" spans="1:2" x14ac:dyDescent="0.2">
      <c r="A37171" s="47"/>
      <c r="B37171" s="60"/>
    </row>
    <row r="37172" spans="1:2" x14ac:dyDescent="0.2">
      <c r="A37172" s="47"/>
      <c r="B37172" s="60"/>
    </row>
    <row r="37173" spans="1:2" x14ac:dyDescent="0.2">
      <c r="A37173" s="47"/>
      <c r="B37173" s="60"/>
    </row>
    <row r="37174" spans="1:2" x14ac:dyDescent="0.2">
      <c r="A37174" s="47"/>
      <c r="B37174" s="60"/>
    </row>
    <row r="37175" spans="1:2" x14ac:dyDescent="0.2">
      <c r="A37175" s="47"/>
      <c r="B37175" s="60"/>
    </row>
    <row r="37176" spans="1:2" x14ac:dyDescent="0.2">
      <c r="A37176" s="47"/>
      <c r="B37176" s="60"/>
    </row>
    <row r="37177" spans="1:2" x14ac:dyDescent="0.2">
      <c r="A37177" s="47"/>
      <c r="B37177" s="60"/>
    </row>
    <row r="37178" spans="1:2" x14ac:dyDescent="0.2">
      <c r="A37178" s="47"/>
      <c r="B37178" s="60"/>
    </row>
    <row r="37179" spans="1:2" x14ac:dyDescent="0.2">
      <c r="A37179" s="47"/>
      <c r="B37179" s="60"/>
    </row>
    <row r="37180" spans="1:2" x14ac:dyDescent="0.2">
      <c r="A37180" s="47"/>
      <c r="B37180" s="60"/>
    </row>
    <row r="37181" spans="1:2" x14ac:dyDescent="0.2">
      <c r="A37181" s="47"/>
      <c r="B37181" s="60"/>
    </row>
    <row r="37182" spans="1:2" x14ac:dyDescent="0.2">
      <c r="A37182" s="47"/>
      <c r="B37182" s="60"/>
    </row>
    <row r="37183" spans="1:2" x14ac:dyDescent="0.2">
      <c r="A37183" s="47"/>
      <c r="B37183" s="60"/>
    </row>
    <row r="37184" spans="1:2" x14ac:dyDescent="0.2">
      <c r="A37184" s="47"/>
      <c r="B37184" s="60"/>
    </row>
    <row r="37185" spans="1:2" x14ac:dyDescent="0.2">
      <c r="A37185" s="47"/>
      <c r="B37185" s="60"/>
    </row>
    <row r="37186" spans="1:2" x14ac:dyDescent="0.2">
      <c r="A37186" s="47"/>
      <c r="B37186" s="60"/>
    </row>
    <row r="37187" spans="1:2" x14ac:dyDescent="0.2">
      <c r="A37187" s="47"/>
      <c r="B37187" s="60"/>
    </row>
    <row r="37188" spans="1:2" x14ac:dyDescent="0.2">
      <c r="A37188" s="47"/>
      <c r="B37188" s="60"/>
    </row>
    <row r="37189" spans="1:2" x14ac:dyDescent="0.2">
      <c r="A37189" s="47"/>
      <c r="B37189" s="60"/>
    </row>
    <row r="37190" spans="1:2" x14ac:dyDescent="0.2">
      <c r="A37190" s="47"/>
      <c r="B37190" s="60"/>
    </row>
    <row r="37191" spans="1:2" x14ac:dyDescent="0.2">
      <c r="A37191" s="47"/>
      <c r="B37191" s="60"/>
    </row>
    <row r="37192" spans="1:2" x14ac:dyDescent="0.2">
      <c r="A37192" s="47"/>
      <c r="B37192" s="60"/>
    </row>
    <row r="37193" spans="1:2" x14ac:dyDescent="0.2">
      <c r="A37193" s="47"/>
      <c r="B37193" s="60"/>
    </row>
    <row r="37194" spans="1:2" x14ac:dyDescent="0.2">
      <c r="A37194" s="47"/>
      <c r="B37194" s="60"/>
    </row>
    <row r="37195" spans="1:2" x14ac:dyDescent="0.2">
      <c r="A37195" s="47"/>
      <c r="B37195" s="60"/>
    </row>
    <row r="37196" spans="1:2" x14ac:dyDescent="0.2">
      <c r="A37196" s="47"/>
      <c r="B37196" s="60"/>
    </row>
    <row r="37197" spans="1:2" x14ac:dyDescent="0.2">
      <c r="A37197" s="47"/>
      <c r="B37197" s="60"/>
    </row>
    <row r="37198" spans="1:2" x14ac:dyDescent="0.2">
      <c r="A37198" s="47"/>
      <c r="B37198" s="60"/>
    </row>
    <row r="37199" spans="1:2" x14ac:dyDescent="0.2">
      <c r="A37199" s="47"/>
      <c r="B37199" s="60"/>
    </row>
    <row r="37200" spans="1:2" x14ac:dyDescent="0.2">
      <c r="A37200" s="47"/>
      <c r="B37200" s="60"/>
    </row>
    <row r="37201" spans="1:2" x14ac:dyDescent="0.2">
      <c r="A37201" s="47"/>
      <c r="B37201" s="60"/>
    </row>
    <row r="37202" spans="1:2" x14ac:dyDescent="0.2">
      <c r="A37202" s="47"/>
      <c r="B37202" s="60"/>
    </row>
    <row r="37203" spans="1:2" x14ac:dyDescent="0.2">
      <c r="A37203" s="47"/>
      <c r="B37203" s="60"/>
    </row>
    <row r="37204" spans="1:2" x14ac:dyDescent="0.2">
      <c r="A37204" s="47"/>
      <c r="B37204" s="60"/>
    </row>
    <row r="37205" spans="1:2" x14ac:dyDescent="0.2">
      <c r="A37205" s="47"/>
      <c r="B37205" s="60"/>
    </row>
    <row r="37206" spans="1:2" x14ac:dyDescent="0.2">
      <c r="A37206" s="47"/>
      <c r="B37206" s="60"/>
    </row>
    <row r="37207" spans="1:2" x14ac:dyDescent="0.2">
      <c r="A37207" s="47"/>
      <c r="B37207" s="60"/>
    </row>
    <row r="37208" spans="1:2" x14ac:dyDescent="0.2">
      <c r="A37208" s="47"/>
      <c r="B37208" s="60"/>
    </row>
    <row r="37209" spans="1:2" x14ac:dyDescent="0.2">
      <c r="A37209" s="47"/>
      <c r="B37209" s="60"/>
    </row>
    <row r="37210" spans="1:2" x14ac:dyDescent="0.2">
      <c r="A37210" s="47"/>
      <c r="B37210" s="60"/>
    </row>
    <row r="37211" spans="1:2" x14ac:dyDescent="0.2">
      <c r="A37211" s="47"/>
      <c r="B37211" s="60"/>
    </row>
    <row r="37212" spans="1:2" x14ac:dyDescent="0.2">
      <c r="A37212" s="47"/>
      <c r="B37212" s="60"/>
    </row>
    <row r="37213" spans="1:2" x14ac:dyDescent="0.2">
      <c r="A37213" s="47"/>
      <c r="B37213" s="60"/>
    </row>
    <row r="37214" spans="1:2" x14ac:dyDescent="0.2">
      <c r="A37214" s="47"/>
      <c r="B37214" s="60"/>
    </row>
    <row r="37215" spans="1:2" x14ac:dyDescent="0.2">
      <c r="A37215" s="47"/>
      <c r="B37215" s="60"/>
    </row>
    <row r="37216" spans="1:2" x14ac:dyDescent="0.2">
      <c r="A37216" s="47"/>
      <c r="B37216" s="60"/>
    </row>
    <row r="37217" spans="1:2" x14ac:dyDescent="0.2">
      <c r="A37217" s="47"/>
      <c r="B37217" s="60"/>
    </row>
    <row r="37218" spans="1:2" x14ac:dyDescent="0.2">
      <c r="A37218" s="47"/>
      <c r="B37218" s="60"/>
    </row>
    <row r="37219" spans="1:2" x14ac:dyDescent="0.2">
      <c r="A37219" s="47"/>
      <c r="B37219" s="60"/>
    </row>
    <row r="37220" spans="1:2" x14ac:dyDescent="0.2">
      <c r="A37220" s="47"/>
      <c r="B37220" s="60"/>
    </row>
    <row r="37221" spans="1:2" x14ac:dyDescent="0.2">
      <c r="A37221" s="47"/>
      <c r="B37221" s="60"/>
    </row>
    <row r="37222" spans="1:2" x14ac:dyDescent="0.2">
      <c r="A37222" s="47"/>
      <c r="B37222" s="60"/>
    </row>
    <row r="37223" spans="1:2" x14ac:dyDescent="0.2">
      <c r="A37223" s="47"/>
      <c r="B37223" s="60"/>
    </row>
    <row r="37224" spans="1:2" x14ac:dyDescent="0.2">
      <c r="A37224" s="47"/>
      <c r="B37224" s="60"/>
    </row>
    <row r="37225" spans="1:2" x14ac:dyDescent="0.2">
      <c r="A37225" s="47"/>
      <c r="B37225" s="60"/>
    </row>
    <row r="37226" spans="1:2" x14ac:dyDescent="0.2">
      <c r="A37226" s="47"/>
      <c r="B37226" s="60"/>
    </row>
    <row r="37227" spans="1:2" x14ac:dyDescent="0.2">
      <c r="A37227" s="47"/>
      <c r="B37227" s="60"/>
    </row>
    <row r="37228" spans="1:2" x14ac:dyDescent="0.2">
      <c r="A37228" s="47"/>
      <c r="B37228" s="60"/>
    </row>
    <row r="37229" spans="1:2" x14ac:dyDescent="0.2">
      <c r="A37229" s="47"/>
      <c r="B37229" s="60"/>
    </row>
    <row r="37230" spans="1:2" x14ac:dyDescent="0.2">
      <c r="A37230" s="47"/>
      <c r="B37230" s="60"/>
    </row>
    <row r="37231" spans="1:2" x14ac:dyDescent="0.2">
      <c r="A37231" s="47"/>
      <c r="B37231" s="60"/>
    </row>
    <row r="37232" spans="1:2" x14ac:dyDescent="0.2">
      <c r="A37232" s="47"/>
      <c r="B37232" s="60"/>
    </row>
    <row r="37233" spans="1:2" x14ac:dyDescent="0.2">
      <c r="A37233" s="47"/>
      <c r="B37233" s="60"/>
    </row>
    <row r="37234" spans="1:2" x14ac:dyDescent="0.2">
      <c r="A37234" s="47"/>
      <c r="B37234" s="60"/>
    </row>
    <row r="37235" spans="1:2" x14ac:dyDescent="0.2">
      <c r="A37235" s="47"/>
      <c r="B37235" s="60"/>
    </row>
    <row r="37236" spans="1:2" x14ac:dyDescent="0.2">
      <c r="A37236" s="47"/>
      <c r="B37236" s="60"/>
    </row>
    <row r="37237" spans="1:2" x14ac:dyDescent="0.2">
      <c r="A37237" s="47"/>
      <c r="B37237" s="60"/>
    </row>
    <row r="37238" spans="1:2" x14ac:dyDescent="0.2">
      <c r="A37238" s="47"/>
      <c r="B37238" s="60"/>
    </row>
    <row r="37239" spans="1:2" x14ac:dyDescent="0.2">
      <c r="A37239" s="47"/>
      <c r="B37239" s="60"/>
    </row>
    <row r="37240" spans="1:2" x14ac:dyDescent="0.2">
      <c r="A37240" s="47"/>
      <c r="B37240" s="60"/>
    </row>
    <row r="37241" spans="1:2" x14ac:dyDescent="0.2">
      <c r="A37241" s="47"/>
      <c r="B37241" s="60"/>
    </row>
    <row r="37242" spans="1:2" x14ac:dyDescent="0.2">
      <c r="A37242" s="47"/>
      <c r="B37242" s="60"/>
    </row>
    <row r="37243" spans="1:2" x14ac:dyDescent="0.2">
      <c r="A37243" s="47"/>
      <c r="B37243" s="60"/>
    </row>
    <row r="37244" spans="1:2" x14ac:dyDescent="0.2">
      <c r="A37244" s="47"/>
      <c r="B37244" s="60"/>
    </row>
    <row r="37245" spans="1:2" x14ac:dyDescent="0.2">
      <c r="A37245" s="47"/>
      <c r="B37245" s="60"/>
    </row>
    <row r="37246" spans="1:2" x14ac:dyDescent="0.2">
      <c r="A37246" s="47"/>
      <c r="B37246" s="60"/>
    </row>
    <row r="37247" spans="1:2" x14ac:dyDescent="0.2">
      <c r="A37247" s="47"/>
      <c r="B37247" s="60"/>
    </row>
    <row r="37248" spans="1:2" x14ac:dyDescent="0.2">
      <c r="A37248" s="47"/>
      <c r="B37248" s="60"/>
    </row>
    <row r="37249" spans="1:2" x14ac:dyDescent="0.2">
      <c r="A37249" s="47"/>
      <c r="B37249" s="60"/>
    </row>
    <row r="37250" spans="1:2" x14ac:dyDescent="0.2">
      <c r="A37250" s="47"/>
      <c r="B37250" s="60"/>
    </row>
    <row r="37251" spans="1:2" x14ac:dyDescent="0.2">
      <c r="A37251" s="47"/>
      <c r="B37251" s="60"/>
    </row>
    <row r="37252" spans="1:2" x14ac:dyDescent="0.2">
      <c r="A37252" s="47"/>
      <c r="B37252" s="60"/>
    </row>
    <row r="37253" spans="1:2" x14ac:dyDescent="0.2">
      <c r="A37253" s="47"/>
      <c r="B37253" s="60"/>
    </row>
    <row r="37254" spans="1:2" x14ac:dyDescent="0.2">
      <c r="A37254" s="47"/>
      <c r="B37254" s="60"/>
    </row>
    <row r="37255" spans="1:2" x14ac:dyDescent="0.2">
      <c r="A37255" s="47"/>
      <c r="B37255" s="60"/>
    </row>
    <row r="37256" spans="1:2" x14ac:dyDescent="0.2">
      <c r="A37256" s="47"/>
      <c r="B37256" s="60"/>
    </row>
    <row r="37257" spans="1:2" x14ac:dyDescent="0.2">
      <c r="A37257" s="47"/>
      <c r="B37257" s="60"/>
    </row>
    <row r="37258" spans="1:2" x14ac:dyDescent="0.2">
      <c r="A37258" s="47"/>
      <c r="B37258" s="60"/>
    </row>
    <row r="37259" spans="1:2" x14ac:dyDescent="0.2">
      <c r="A37259" s="47"/>
      <c r="B37259" s="60"/>
    </row>
    <row r="37260" spans="1:2" x14ac:dyDescent="0.2">
      <c r="A37260" s="47"/>
      <c r="B37260" s="60"/>
    </row>
    <row r="37261" spans="1:2" x14ac:dyDescent="0.2">
      <c r="A37261" s="47"/>
      <c r="B37261" s="60"/>
    </row>
    <row r="37262" spans="1:2" x14ac:dyDescent="0.2">
      <c r="A37262" s="47"/>
      <c r="B37262" s="60"/>
    </row>
    <row r="37263" spans="1:2" x14ac:dyDescent="0.2">
      <c r="A37263" s="47"/>
      <c r="B37263" s="60"/>
    </row>
    <row r="37264" spans="1:2" x14ac:dyDescent="0.2">
      <c r="A37264" s="47"/>
      <c r="B37264" s="60"/>
    </row>
    <row r="37265" spans="1:2" x14ac:dyDescent="0.2">
      <c r="A37265" s="47"/>
      <c r="B37265" s="60"/>
    </row>
    <row r="37266" spans="1:2" x14ac:dyDescent="0.2">
      <c r="A37266" s="47"/>
      <c r="B37266" s="60"/>
    </row>
    <row r="37267" spans="1:2" x14ac:dyDescent="0.2">
      <c r="A37267" s="47"/>
      <c r="B37267" s="60"/>
    </row>
    <row r="37268" spans="1:2" x14ac:dyDescent="0.2">
      <c r="A37268" s="47"/>
      <c r="B37268" s="60"/>
    </row>
    <row r="37269" spans="1:2" x14ac:dyDescent="0.2">
      <c r="A37269" s="47"/>
      <c r="B37269" s="60"/>
    </row>
    <row r="37270" spans="1:2" x14ac:dyDescent="0.2">
      <c r="A37270" s="47"/>
      <c r="B37270" s="60"/>
    </row>
    <row r="37271" spans="1:2" x14ac:dyDescent="0.2">
      <c r="A37271" s="47"/>
      <c r="B37271" s="60"/>
    </row>
    <row r="37272" spans="1:2" x14ac:dyDescent="0.2">
      <c r="A37272" s="47"/>
      <c r="B37272" s="60"/>
    </row>
    <row r="37273" spans="1:2" x14ac:dyDescent="0.2">
      <c r="A37273" s="47"/>
      <c r="B37273" s="60"/>
    </row>
    <row r="37274" spans="1:2" x14ac:dyDescent="0.2">
      <c r="A37274" s="47"/>
      <c r="B37274" s="60"/>
    </row>
    <row r="37275" spans="1:2" x14ac:dyDescent="0.2">
      <c r="A37275" s="47"/>
      <c r="B37275" s="60"/>
    </row>
    <row r="37276" spans="1:2" x14ac:dyDescent="0.2">
      <c r="A37276" s="47"/>
      <c r="B37276" s="60"/>
    </row>
    <row r="37277" spans="1:2" x14ac:dyDescent="0.2">
      <c r="A37277" s="47"/>
      <c r="B37277" s="60"/>
    </row>
    <row r="37278" spans="1:2" x14ac:dyDescent="0.2">
      <c r="A37278" s="47"/>
      <c r="B37278" s="60"/>
    </row>
    <row r="37279" spans="1:2" x14ac:dyDescent="0.2">
      <c r="A37279" s="47"/>
      <c r="B37279" s="60"/>
    </row>
    <row r="37280" spans="1:2" x14ac:dyDescent="0.2">
      <c r="A37280" s="47"/>
      <c r="B37280" s="60"/>
    </row>
    <row r="37281" spans="1:2" x14ac:dyDescent="0.2">
      <c r="A37281" s="47"/>
      <c r="B37281" s="60"/>
    </row>
    <row r="37282" spans="1:2" x14ac:dyDescent="0.2">
      <c r="A37282" s="47"/>
      <c r="B37282" s="60"/>
    </row>
    <row r="37283" spans="1:2" x14ac:dyDescent="0.2">
      <c r="A37283" s="47"/>
      <c r="B37283" s="60"/>
    </row>
    <row r="37284" spans="1:2" x14ac:dyDescent="0.2">
      <c r="A37284" s="47"/>
      <c r="B37284" s="60"/>
    </row>
    <row r="37285" spans="1:2" x14ac:dyDescent="0.2">
      <c r="A37285" s="47"/>
      <c r="B37285" s="60"/>
    </row>
    <row r="37286" spans="1:2" x14ac:dyDescent="0.2">
      <c r="A37286" s="47"/>
      <c r="B37286" s="60"/>
    </row>
    <row r="37287" spans="1:2" x14ac:dyDescent="0.2">
      <c r="A37287" s="47"/>
      <c r="B37287" s="60"/>
    </row>
    <row r="37288" spans="1:2" x14ac:dyDescent="0.2">
      <c r="A37288" s="47"/>
      <c r="B37288" s="60"/>
    </row>
    <row r="37289" spans="1:2" x14ac:dyDescent="0.2">
      <c r="A37289" s="47"/>
      <c r="B37289" s="60"/>
    </row>
    <row r="37290" spans="1:2" x14ac:dyDescent="0.2">
      <c r="A37290" s="47"/>
      <c r="B37290" s="60"/>
    </row>
    <row r="37291" spans="1:2" x14ac:dyDescent="0.2">
      <c r="A37291" s="47"/>
      <c r="B37291" s="60"/>
    </row>
    <row r="37292" spans="1:2" x14ac:dyDescent="0.2">
      <c r="A37292" s="47"/>
      <c r="B37292" s="60"/>
    </row>
    <row r="37293" spans="1:2" x14ac:dyDescent="0.2">
      <c r="A37293" s="47"/>
      <c r="B37293" s="60"/>
    </row>
    <row r="37294" spans="1:2" x14ac:dyDescent="0.2">
      <c r="A37294" s="47"/>
      <c r="B37294" s="60"/>
    </row>
    <row r="37295" spans="1:2" x14ac:dyDescent="0.2">
      <c r="A37295" s="47"/>
      <c r="B37295" s="60"/>
    </row>
    <row r="37296" spans="1:2" x14ac:dyDescent="0.2">
      <c r="A37296" s="47"/>
      <c r="B37296" s="60"/>
    </row>
    <row r="37297" spans="1:2" x14ac:dyDescent="0.2">
      <c r="A37297" s="47"/>
      <c r="B37297" s="60"/>
    </row>
    <row r="37298" spans="1:2" x14ac:dyDescent="0.2">
      <c r="A37298" s="47"/>
      <c r="B37298" s="60"/>
    </row>
    <row r="37299" spans="1:2" x14ac:dyDescent="0.2">
      <c r="A37299" s="47"/>
      <c r="B37299" s="60"/>
    </row>
    <row r="37300" spans="1:2" x14ac:dyDescent="0.2">
      <c r="A37300" s="47"/>
      <c r="B37300" s="60"/>
    </row>
    <row r="37301" spans="1:2" x14ac:dyDescent="0.2">
      <c r="A37301" s="47"/>
      <c r="B37301" s="60"/>
    </row>
    <row r="37302" spans="1:2" x14ac:dyDescent="0.2">
      <c r="A37302" s="47"/>
      <c r="B37302" s="60"/>
    </row>
    <row r="37303" spans="1:2" x14ac:dyDescent="0.2">
      <c r="A37303" s="47"/>
      <c r="B37303" s="60"/>
    </row>
    <row r="37304" spans="1:2" x14ac:dyDescent="0.2">
      <c r="A37304" s="47"/>
      <c r="B37304" s="60"/>
    </row>
    <row r="37305" spans="1:2" x14ac:dyDescent="0.2">
      <c r="A37305" s="47"/>
      <c r="B37305" s="60"/>
    </row>
    <row r="37306" spans="1:2" x14ac:dyDescent="0.2">
      <c r="A37306" s="47"/>
      <c r="B37306" s="60"/>
    </row>
    <row r="37307" spans="1:2" x14ac:dyDescent="0.2">
      <c r="A37307" s="47"/>
      <c r="B37307" s="60"/>
    </row>
    <row r="37308" spans="1:2" x14ac:dyDescent="0.2">
      <c r="A37308" s="47"/>
      <c r="B37308" s="60"/>
    </row>
    <row r="37309" spans="1:2" x14ac:dyDescent="0.2">
      <c r="A37309" s="47"/>
      <c r="B37309" s="60"/>
    </row>
    <row r="37310" spans="1:2" x14ac:dyDescent="0.2">
      <c r="A37310" s="47"/>
      <c r="B37310" s="60"/>
    </row>
    <row r="37311" spans="1:2" x14ac:dyDescent="0.2">
      <c r="A37311" s="47"/>
      <c r="B37311" s="60"/>
    </row>
    <row r="37312" spans="1:2" x14ac:dyDescent="0.2">
      <c r="A37312" s="47"/>
      <c r="B37312" s="60"/>
    </row>
    <row r="37313" spans="1:2" x14ac:dyDescent="0.2">
      <c r="A37313" s="47"/>
      <c r="B37313" s="60"/>
    </row>
    <row r="37314" spans="1:2" x14ac:dyDescent="0.2">
      <c r="A37314" s="47"/>
      <c r="B37314" s="60"/>
    </row>
    <row r="37315" spans="1:2" x14ac:dyDescent="0.2">
      <c r="A37315" s="47"/>
      <c r="B37315" s="60"/>
    </row>
    <row r="37316" spans="1:2" x14ac:dyDescent="0.2">
      <c r="A37316" s="47"/>
      <c r="B37316" s="60"/>
    </row>
    <row r="37317" spans="1:2" x14ac:dyDescent="0.2">
      <c r="A37317" s="47"/>
      <c r="B37317" s="60"/>
    </row>
    <row r="37318" spans="1:2" x14ac:dyDescent="0.2">
      <c r="A37318" s="47"/>
      <c r="B37318" s="60"/>
    </row>
    <row r="37319" spans="1:2" x14ac:dyDescent="0.2">
      <c r="A37319" s="47"/>
      <c r="B37319" s="60"/>
    </row>
    <row r="37320" spans="1:2" x14ac:dyDescent="0.2">
      <c r="A37320" s="47"/>
      <c r="B37320" s="60"/>
    </row>
    <row r="37321" spans="1:2" x14ac:dyDescent="0.2">
      <c r="A37321" s="47"/>
      <c r="B37321" s="60"/>
    </row>
    <row r="37322" spans="1:2" x14ac:dyDescent="0.2">
      <c r="A37322" s="47"/>
      <c r="B37322" s="60"/>
    </row>
    <row r="37323" spans="1:2" x14ac:dyDescent="0.2">
      <c r="A37323" s="47"/>
      <c r="B37323" s="60"/>
    </row>
    <row r="37324" spans="1:2" x14ac:dyDescent="0.2">
      <c r="A37324" s="47"/>
      <c r="B37324" s="60"/>
    </row>
    <row r="37325" spans="1:2" x14ac:dyDescent="0.2">
      <c r="A37325" s="47"/>
      <c r="B37325" s="60"/>
    </row>
    <row r="37326" spans="1:2" x14ac:dyDescent="0.2">
      <c r="A37326" s="47"/>
      <c r="B37326" s="60"/>
    </row>
    <row r="37327" spans="1:2" x14ac:dyDescent="0.2">
      <c r="A37327" s="47"/>
      <c r="B37327" s="60"/>
    </row>
    <row r="37328" spans="1:2" x14ac:dyDescent="0.2">
      <c r="A37328" s="47"/>
      <c r="B37328" s="60"/>
    </row>
    <row r="37329" spans="1:2" x14ac:dyDescent="0.2">
      <c r="A37329" s="47"/>
      <c r="B37329" s="60"/>
    </row>
    <row r="37330" spans="1:2" x14ac:dyDescent="0.2">
      <c r="A37330" s="47"/>
      <c r="B37330" s="60"/>
    </row>
    <row r="37331" spans="1:2" x14ac:dyDescent="0.2">
      <c r="A37331" s="47"/>
      <c r="B37331" s="60"/>
    </row>
    <row r="37332" spans="1:2" x14ac:dyDescent="0.2">
      <c r="A37332" s="47"/>
      <c r="B37332" s="60"/>
    </row>
    <row r="37333" spans="1:2" x14ac:dyDescent="0.2">
      <c r="A37333" s="47"/>
      <c r="B37333" s="60"/>
    </row>
    <row r="37334" spans="1:2" x14ac:dyDescent="0.2">
      <c r="A37334" s="47"/>
      <c r="B37334" s="60"/>
    </row>
    <row r="37335" spans="1:2" x14ac:dyDescent="0.2">
      <c r="A37335" s="47"/>
      <c r="B37335" s="60"/>
    </row>
    <row r="37336" spans="1:2" x14ac:dyDescent="0.2">
      <c r="A37336" s="47"/>
      <c r="B37336" s="60"/>
    </row>
    <row r="37337" spans="1:2" x14ac:dyDescent="0.2">
      <c r="A37337" s="47"/>
      <c r="B37337" s="60"/>
    </row>
    <row r="37338" spans="1:2" x14ac:dyDescent="0.2">
      <c r="A37338" s="47"/>
      <c r="B37338" s="60"/>
    </row>
    <row r="37339" spans="1:2" x14ac:dyDescent="0.2">
      <c r="A37339" s="47"/>
      <c r="B37339" s="60"/>
    </row>
    <row r="37340" spans="1:2" x14ac:dyDescent="0.2">
      <c r="A37340" s="47"/>
      <c r="B37340" s="60"/>
    </row>
    <row r="37341" spans="1:2" x14ac:dyDescent="0.2">
      <c r="A37341" s="47"/>
      <c r="B37341" s="60"/>
    </row>
    <row r="37342" spans="1:2" x14ac:dyDescent="0.2">
      <c r="A37342" s="47"/>
      <c r="B37342" s="60"/>
    </row>
    <row r="37343" spans="1:2" x14ac:dyDescent="0.2">
      <c r="A37343" s="47"/>
      <c r="B37343" s="60"/>
    </row>
    <row r="37344" spans="1:2" x14ac:dyDescent="0.2">
      <c r="A37344" s="47"/>
      <c r="B37344" s="60"/>
    </row>
    <row r="37345" spans="1:2" x14ac:dyDescent="0.2">
      <c r="A37345" s="47"/>
      <c r="B37345" s="60"/>
    </row>
    <row r="37346" spans="1:2" x14ac:dyDescent="0.2">
      <c r="A37346" s="47"/>
      <c r="B37346" s="60"/>
    </row>
    <row r="37347" spans="1:2" x14ac:dyDescent="0.2">
      <c r="A37347" s="47"/>
      <c r="B37347" s="60"/>
    </row>
    <row r="37348" spans="1:2" x14ac:dyDescent="0.2">
      <c r="A37348" s="47"/>
      <c r="B37348" s="60"/>
    </row>
    <row r="37349" spans="1:2" x14ac:dyDescent="0.2">
      <c r="A37349" s="47"/>
      <c r="B37349" s="60"/>
    </row>
    <row r="37350" spans="1:2" x14ac:dyDescent="0.2">
      <c r="A37350" s="47"/>
      <c r="B37350" s="60"/>
    </row>
    <row r="37351" spans="1:2" x14ac:dyDescent="0.2">
      <c r="A37351" s="47"/>
      <c r="B37351" s="60"/>
    </row>
    <row r="37352" spans="1:2" x14ac:dyDescent="0.2">
      <c r="A37352" s="47"/>
      <c r="B37352" s="60"/>
    </row>
    <row r="37353" spans="1:2" x14ac:dyDescent="0.2">
      <c r="A37353" s="47"/>
      <c r="B37353" s="60"/>
    </row>
    <row r="37354" spans="1:2" x14ac:dyDescent="0.2">
      <c r="A37354" s="47"/>
      <c r="B37354" s="60"/>
    </row>
    <row r="37355" spans="1:2" x14ac:dyDescent="0.2">
      <c r="A37355" s="47"/>
      <c r="B37355" s="60"/>
    </row>
    <row r="37356" spans="1:2" x14ac:dyDescent="0.2">
      <c r="A37356" s="47"/>
      <c r="B37356" s="60"/>
    </row>
    <row r="37357" spans="1:2" x14ac:dyDescent="0.2">
      <c r="A37357" s="47"/>
      <c r="B37357" s="60"/>
    </row>
    <row r="37358" spans="1:2" x14ac:dyDescent="0.2">
      <c r="A37358" s="47"/>
      <c r="B37358" s="60"/>
    </row>
    <row r="37359" spans="1:2" x14ac:dyDescent="0.2">
      <c r="A37359" s="47"/>
      <c r="B37359" s="60"/>
    </row>
    <row r="37360" spans="1:2" x14ac:dyDescent="0.2">
      <c r="A37360" s="47"/>
      <c r="B37360" s="60"/>
    </row>
    <row r="37361" spans="1:2" x14ac:dyDescent="0.2">
      <c r="A37361" s="47"/>
      <c r="B37361" s="60"/>
    </row>
    <row r="37362" spans="1:2" x14ac:dyDescent="0.2">
      <c r="A37362" s="47"/>
      <c r="B37362" s="60"/>
    </row>
    <row r="37363" spans="1:2" x14ac:dyDescent="0.2">
      <c r="A37363" s="47"/>
      <c r="B37363" s="60"/>
    </row>
    <row r="37364" spans="1:2" x14ac:dyDescent="0.2">
      <c r="A37364" s="47"/>
      <c r="B37364" s="60"/>
    </row>
    <row r="37365" spans="1:2" x14ac:dyDescent="0.2">
      <c r="A37365" s="47"/>
      <c r="B37365" s="60"/>
    </row>
    <row r="37366" spans="1:2" x14ac:dyDescent="0.2">
      <c r="A37366" s="47"/>
      <c r="B37366" s="60"/>
    </row>
    <row r="37367" spans="1:2" x14ac:dyDescent="0.2">
      <c r="A37367" s="47"/>
      <c r="B37367" s="60"/>
    </row>
    <row r="37368" spans="1:2" x14ac:dyDescent="0.2">
      <c r="A37368" s="47"/>
      <c r="B37368" s="60"/>
    </row>
    <row r="37369" spans="1:2" x14ac:dyDescent="0.2">
      <c r="A37369" s="47"/>
      <c r="B37369" s="60"/>
    </row>
    <row r="37370" spans="1:2" x14ac:dyDescent="0.2">
      <c r="A37370" s="47"/>
      <c r="B37370" s="60"/>
    </row>
    <row r="37371" spans="1:2" x14ac:dyDescent="0.2">
      <c r="A37371" s="47"/>
      <c r="B37371" s="60"/>
    </row>
    <row r="37372" spans="1:2" x14ac:dyDescent="0.2">
      <c r="A37372" s="47"/>
      <c r="B37372" s="60"/>
    </row>
    <row r="37373" spans="1:2" x14ac:dyDescent="0.2">
      <c r="A37373" s="47"/>
      <c r="B37373" s="60"/>
    </row>
    <row r="37374" spans="1:2" x14ac:dyDescent="0.2">
      <c r="A37374" s="47"/>
      <c r="B37374" s="60"/>
    </row>
    <row r="37375" spans="1:2" x14ac:dyDescent="0.2">
      <c r="A37375" s="47"/>
      <c r="B37375" s="60"/>
    </row>
    <row r="37376" spans="1:2" x14ac:dyDescent="0.2">
      <c r="A37376" s="47"/>
      <c r="B37376" s="60"/>
    </row>
    <row r="37377" spans="1:2" x14ac:dyDescent="0.2">
      <c r="A37377" s="47"/>
      <c r="B37377" s="60"/>
    </row>
    <row r="37378" spans="1:2" x14ac:dyDescent="0.2">
      <c r="A37378" s="47"/>
      <c r="B37378" s="60"/>
    </row>
    <row r="37379" spans="1:2" x14ac:dyDescent="0.2">
      <c r="A37379" s="47"/>
      <c r="B37379" s="60"/>
    </row>
    <row r="37380" spans="1:2" x14ac:dyDescent="0.2">
      <c r="A37380" s="47"/>
      <c r="B37380" s="60"/>
    </row>
    <row r="37381" spans="1:2" x14ac:dyDescent="0.2">
      <c r="A37381" s="47"/>
      <c r="B37381" s="60"/>
    </row>
    <row r="37382" spans="1:2" x14ac:dyDescent="0.2">
      <c r="A37382" s="47"/>
      <c r="B37382" s="60"/>
    </row>
    <row r="37383" spans="1:2" x14ac:dyDescent="0.2">
      <c r="A37383" s="47"/>
      <c r="B37383" s="60"/>
    </row>
    <row r="37384" spans="1:2" x14ac:dyDescent="0.2">
      <c r="A37384" s="47"/>
      <c r="B37384" s="60"/>
    </row>
    <row r="37385" spans="1:2" x14ac:dyDescent="0.2">
      <c r="A37385" s="47"/>
      <c r="B37385" s="60"/>
    </row>
    <row r="37386" spans="1:2" x14ac:dyDescent="0.2">
      <c r="A37386" s="47"/>
      <c r="B37386" s="60"/>
    </row>
    <row r="37387" spans="1:2" x14ac:dyDescent="0.2">
      <c r="A37387" s="47"/>
      <c r="B37387" s="60"/>
    </row>
    <row r="37388" spans="1:2" x14ac:dyDescent="0.2">
      <c r="A37388" s="47"/>
      <c r="B37388" s="60"/>
    </row>
    <row r="37389" spans="1:2" x14ac:dyDescent="0.2">
      <c r="A37389" s="47"/>
      <c r="B37389" s="60"/>
    </row>
    <row r="37390" spans="1:2" x14ac:dyDescent="0.2">
      <c r="A37390" s="47"/>
      <c r="B37390" s="60"/>
    </row>
    <row r="37391" spans="1:2" x14ac:dyDescent="0.2">
      <c r="A37391" s="47"/>
      <c r="B37391" s="60"/>
    </row>
    <row r="37392" spans="1:2" x14ac:dyDescent="0.2">
      <c r="A37392" s="47"/>
      <c r="B37392" s="60"/>
    </row>
    <row r="37393" spans="1:2" x14ac:dyDescent="0.2">
      <c r="A37393" s="47"/>
      <c r="B37393" s="60"/>
    </row>
    <row r="37394" spans="1:2" x14ac:dyDescent="0.2">
      <c r="A37394" s="47"/>
      <c r="B37394" s="60"/>
    </row>
    <row r="37395" spans="1:2" x14ac:dyDescent="0.2">
      <c r="A37395" s="47"/>
      <c r="B37395" s="60"/>
    </row>
    <row r="37396" spans="1:2" x14ac:dyDescent="0.2">
      <c r="A37396" s="47"/>
      <c r="B37396" s="60"/>
    </row>
    <row r="37397" spans="1:2" x14ac:dyDescent="0.2">
      <c r="A37397" s="47"/>
      <c r="B37397" s="60"/>
    </row>
    <row r="37398" spans="1:2" x14ac:dyDescent="0.2">
      <c r="A37398" s="47"/>
      <c r="B37398" s="60"/>
    </row>
    <row r="37399" spans="1:2" x14ac:dyDescent="0.2">
      <c r="A37399" s="47"/>
      <c r="B37399" s="60"/>
    </row>
    <row r="37400" spans="1:2" x14ac:dyDescent="0.2">
      <c r="A37400" s="47"/>
      <c r="B37400" s="60"/>
    </row>
    <row r="37401" spans="1:2" x14ac:dyDescent="0.2">
      <c r="A37401" s="47"/>
      <c r="B37401" s="60"/>
    </row>
    <row r="37402" spans="1:2" x14ac:dyDescent="0.2">
      <c r="A37402" s="47"/>
      <c r="B37402" s="60"/>
    </row>
    <row r="37403" spans="1:2" x14ac:dyDescent="0.2">
      <c r="A37403" s="47"/>
      <c r="B37403" s="60"/>
    </row>
    <row r="37404" spans="1:2" x14ac:dyDescent="0.2">
      <c r="A37404" s="47"/>
      <c r="B37404" s="60"/>
    </row>
    <row r="37405" spans="1:2" x14ac:dyDescent="0.2">
      <c r="A37405" s="47"/>
      <c r="B37405" s="60"/>
    </row>
    <row r="37406" spans="1:2" x14ac:dyDescent="0.2">
      <c r="A37406" s="47"/>
      <c r="B37406" s="60"/>
    </row>
    <row r="37407" spans="1:2" x14ac:dyDescent="0.2">
      <c r="A37407" s="47"/>
      <c r="B37407" s="60"/>
    </row>
    <row r="37408" spans="1:2" x14ac:dyDescent="0.2">
      <c r="A37408" s="47"/>
      <c r="B37408" s="60"/>
    </row>
    <row r="37409" spans="1:2" x14ac:dyDescent="0.2">
      <c r="A37409" s="47"/>
      <c r="B37409" s="60"/>
    </row>
    <row r="37410" spans="1:2" x14ac:dyDescent="0.2">
      <c r="A37410" s="47"/>
      <c r="B37410" s="60"/>
    </row>
    <row r="37411" spans="1:2" x14ac:dyDescent="0.2">
      <c r="A37411" s="47"/>
      <c r="B37411" s="60"/>
    </row>
    <row r="37412" spans="1:2" x14ac:dyDescent="0.2">
      <c r="A37412" s="47"/>
      <c r="B37412" s="60"/>
    </row>
    <row r="37413" spans="1:2" x14ac:dyDescent="0.2">
      <c r="A37413" s="47"/>
      <c r="B37413" s="60"/>
    </row>
    <row r="37414" spans="1:2" x14ac:dyDescent="0.2">
      <c r="A37414" s="47"/>
      <c r="B37414" s="60"/>
    </row>
    <row r="37415" spans="1:2" x14ac:dyDescent="0.2">
      <c r="A37415" s="47"/>
      <c r="B37415" s="60"/>
    </row>
    <row r="37416" spans="1:2" x14ac:dyDescent="0.2">
      <c r="A37416" s="47"/>
      <c r="B37416" s="60"/>
    </row>
    <row r="37417" spans="1:2" x14ac:dyDescent="0.2">
      <c r="A37417" s="47"/>
      <c r="B37417" s="60"/>
    </row>
    <row r="37418" spans="1:2" x14ac:dyDescent="0.2">
      <c r="A37418" s="47"/>
      <c r="B37418" s="60"/>
    </row>
    <row r="37419" spans="1:2" x14ac:dyDescent="0.2">
      <c r="A37419" s="47"/>
      <c r="B37419" s="60"/>
    </row>
    <row r="37420" spans="1:2" x14ac:dyDescent="0.2">
      <c r="A37420" s="47"/>
      <c r="B37420" s="60"/>
    </row>
    <row r="37421" spans="1:2" x14ac:dyDescent="0.2">
      <c r="A37421" s="47"/>
      <c r="B37421" s="60"/>
    </row>
    <row r="37422" spans="1:2" x14ac:dyDescent="0.2">
      <c r="A37422" s="47"/>
      <c r="B37422" s="60"/>
    </row>
    <row r="37423" spans="1:2" x14ac:dyDescent="0.2">
      <c r="A37423" s="47"/>
      <c r="B37423" s="60"/>
    </row>
    <row r="37424" spans="1:2" x14ac:dyDescent="0.2">
      <c r="A37424" s="47"/>
      <c r="B37424" s="60"/>
    </row>
    <row r="37425" spans="1:2" x14ac:dyDescent="0.2">
      <c r="A37425" s="47"/>
      <c r="B37425" s="60"/>
    </row>
    <row r="37426" spans="1:2" x14ac:dyDescent="0.2">
      <c r="A37426" s="47"/>
      <c r="B37426" s="60"/>
    </row>
    <row r="37427" spans="1:2" x14ac:dyDescent="0.2">
      <c r="A37427" s="47"/>
      <c r="B37427" s="60"/>
    </row>
    <row r="37428" spans="1:2" x14ac:dyDescent="0.2">
      <c r="A37428" s="47"/>
      <c r="B37428" s="60"/>
    </row>
    <row r="37429" spans="1:2" x14ac:dyDescent="0.2">
      <c r="A37429" s="47"/>
      <c r="B37429" s="60"/>
    </row>
    <row r="37430" spans="1:2" x14ac:dyDescent="0.2">
      <c r="A37430" s="47"/>
      <c r="B37430" s="60"/>
    </row>
    <row r="37431" spans="1:2" x14ac:dyDescent="0.2">
      <c r="A37431" s="47"/>
      <c r="B37431" s="60"/>
    </row>
    <row r="37432" spans="1:2" x14ac:dyDescent="0.2">
      <c r="A37432" s="47"/>
      <c r="B37432" s="60"/>
    </row>
    <row r="37433" spans="1:2" x14ac:dyDescent="0.2">
      <c r="A37433" s="47"/>
      <c r="B37433" s="60"/>
    </row>
    <row r="37434" spans="1:2" x14ac:dyDescent="0.2">
      <c r="A37434" s="47"/>
      <c r="B37434" s="60"/>
    </row>
    <row r="37435" spans="1:2" x14ac:dyDescent="0.2">
      <c r="A37435" s="47"/>
      <c r="B37435" s="60"/>
    </row>
    <row r="37436" spans="1:2" x14ac:dyDescent="0.2">
      <c r="A37436" s="47"/>
      <c r="B37436" s="60"/>
    </row>
    <row r="37437" spans="1:2" x14ac:dyDescent="0.2">
      <c r="A37437" s="47"/>
      <c r="B37437" s="60"/>
    </row>
    <row r="37438" spans="1:2" x14ac:dyDescent="0.2">
      <c r="A37438" s="47"/>
      <c r="B37438" s="60"/>
    </row>
    <row r="37439" spans="1:2" x14ac:dyDescent="0.2">
      <c r="A37439" s="47"/>
      <c r="B37439" s="60"/>
    </row>
    <row r="37440" spans="1:2" x14ac:dyDescent="0.2">
      <c r="A37440" s="47"/>
      <c r="B37440" s="60"/>
    </row>
    <row r="37441" spans="1:2" x14ac:dyDescent="0.2">
      <c r="A37441" s="47"/>
      <c r="B37441" s="60"/>
    </row>
    <row r="37442" spans="1:2" x14ac:dyDescent="0.2">
      <c r="A37442" s="47"/>
      <c r="B37442" s="60"/>
    </row>
    <row r="37443" spans="1:2" x14ac:dyDescent="0.2">
      <c r="A37443" s="47"/>
      <c r="B37443" s="60"/>
    </row>
    <row r="37444" spans="1:2" x14ac:dyDescent="0.2">
      <c r="A37444" s="47"/>
      <c r="B37444" s="60"/>
    </row>
    <row r="37445" spans="1:2" x14ac:dyDescent="0.2">
      <c r="A37445" s="47"/>
      <c r="B37445" s="60"/>
    </row>
    <row r="37446" spans="1:2" x14ac:dyDescent="0.2">
      <c r="A37446" s="47"/>
      <c r="B37446" s="60"/>
    </row>
    <row r="37447" spans="1:2" x14ac:dyDescent="0.2">
      <c r="A37447" s="47"/>
      <c r="B37447" s="60"/>
    </row>
    <row r="37448" spans="1:2" x14ac:dyDescent="0.2">
      <c r="A37448" s="47"/>
      <c r="B37448" s="60"/>
    </row>
    <row r="37449" spans="1:2" x14ac:dyDescent="0.2">
      <c r="A37449" s="47"/>
      <c r="B37449" s="60"/>
    </row>
    <row r="37450" spans="1:2" x14ac:dyDescent="0.2">
      <c r="A37450" s="47"/>
      <c r="B37450" s="60"/>
    </row>
    <row r="37451" spans="1:2" x14ac:dyDescent="0.2">
      <c r="A37451" s="47"/>
      <c r="B37451" s="60"/>
    </row>
    <row r="37452" spans="1:2" x14ac:dyDescent="0.2">
      <c r="A37452" s="47"/>
      <c r="B37452" s="60"/>
    </row>
    <row r="37453" spans="1:2" x14ac:dyDescent="0.2">
      <c r="A37453" s="47"/>
      <c r="B37453" s="60"/>
    </row>
    <row r="37454" spans="1:2" x14ac:dyDescent="0.2">
      <c r="A37454" s="47"/>
      <c r="B37454" s="60"/>
    </row>
    <row r="37455" spans="1:2" x14ac:dyDescent="0.2">
      <c r="A37455" s="47"/>
      <c r="B37455" s="60"/>
    </row>
    <row r="37456" spans="1:2" x14ac:dyDescent="0.2">
      <c r="A37456" s="47"/>
      <c r="B37456" s="60"/>
    </row>
    <row r="37457" spans="1:2" x14ac:dyDescent="0.2">
      <c r="A37457" s="47"/>
      <c r="B37457" s="60"/>
    </row>
    <row r="37458" spans="1:2" x14ac:dyDescent="0.2">
      <c r="A37458" s="47"/>
      <c r="B37458" s="60"/>
    </row>
    <row r="37459" spans="1:2" x14ac:dyDescent="0.2">
      <c r="A37459" s="47"/>
      <c r="B37459" s="60"/>
    </row>
    <row r="37460" spans="1:2" x14ac:dyDescent="0.2">
      <c r="A37460" s="47"/>
      <c r="B37460" s="60"/>
    </row>
    <row r="37461" spans="1:2" x14ac:dyDescent="0.2">
      <c r="A37461" s="47"/>
      <c r="B37461" s="60"/>
    </row>
    <row r="37462" spans="1:2" x14ac:dyDescent="0.2">
      <c r="A37462" s="47"/>
      <c r="B37462" s="60"/>
    </row>
    <row r="37463" spans="1:2" x14ac:dyDescent="0.2">
      <c r="A37463" s="47"/>
      <c r="B37463" s="60"/>
    </row>
    <row r="37464" spans="1:2" x14ac:dyDescent="0.2">
      <c r="A37464" s="47"/>
      <c r="B37464" s="60"/>
    </row>
    <row r="37465" spans="1:2" x14ac:dyDescent="0.2">
      <c r="A37465" s="47"/>
      <c r="B37465" s="60"/>
    </row>
    <row r="37466" spans="1:2" x14ac:dyDescent="0.2">
      <c r="A37466" s="47"/>
      <c r="B37466" s="60"/>
    </row>
    <row r="37467" spans="1:2" x14ac:dyDescent="0.2">
      <c r="A37467" s="47"/>
      <c r="B37467" s="60"/>
    </row>
    <row r="37468" spans="1:2" x14ac:dyDescent="0.2">
      <c r="A37468" s="47"/>
      <c r="B37468" s="60"/>
    </row>
    <row r="37469" spans="1:2" x14ac:dyDescent="0.2">
      <c r="A37469" s="47"/>
      <c r="B37469" s="60"/>
    </row>
    <row r="37470" spans="1:2" x14ac:dyDescent="0.2">
      <c r="A37470" s="47"/>
      <c r="B37470" s="60"/>
    </row>
    <row r="37471" spans="1:2" x14ac:dyDescent="0.2">
      <c r="A37471" s="47"/>
      <c r="B37471" s="60"/>
    </row>
    <row r="37472" spans="1:2" x14ac:dyDescent="0.2">
      <c r="A37472" s="47"/>
      <c r="B37472" s="60"/>
    </row>
    <row r="37473" spans="1:2" x14ac:dyDescent="0.2">
      <c r="A37473" s="47"/>
      <c r="B37473" s="60"/>
    </row>
    <row r="37474" spans="1:2" x14ac:dyDescent="0.2">
      <c r="A37474" s="47"/>
      <c r="B37474" s="60"/>
    </row>
    <row r="37475" spans="1:2" x14ac:dyDescent="0.2">
      <c r="A37475" s="47"/>
      <c r="B37475" s="60"/>
    </row>
    <row r="37476" spans="1:2" x14ac:dyDescent="0.2">
      <c r="A37476" s="47"/>
      <c r="B37476" s="60"/>
    </row>
    <row r="37477" spans="1:2" x14ac:dyDescent="0.2">
      <c r="A37477" s="47"/>
      <c r="B37477" s="60"/>
    </row>
    <row r="37478" spans="1:2" x14ac:dyDescent="0.2">
      <c r="A37478" s="47"/>
      <c r="B37478" s="60"/>
    </row>
    <row r="37479" spans="1:2" x14ac:dyDescent="0.2">
      <c r="A37479" s="47"/>
      <c r="B37479" s="60"/>
    </row>
    <row r="37480" spans="1:2" x14ac:dyDescent="0.2">
      <c r="A37480" s="47"/>
      <c r="B37480" s="60"/>
    </row>
    <row r="37481" spans="1:2" x14ac:dyDescent="0.2">
      <c r="A37481" s="47"/>
      <c r="B37481" s="60"/>
    </row>
    <row r="37482" spans="1:2" x14ac:dyDescent="0.2">
      <c r="A37482" s="47"/>
      <c r="B37482" s="60"/>
    </row>
    <row r="37483" spans="1:2" x14ac:dyDescent="0.2">
      <c r="A37483" s="47"/>
      <c r="B37483" s="60"/>
    </row>
    <row r="37484" spans="1:2" x14ac:dyDescent="0.2">
      <c r="A37484" s="47"/>
      <c r="B37484" s="60"/>
    </row>
    <row r="37485" spans="1:2" x14ac:dyDescent="0.2">
      <c r="A37485" s="47"/>
      <c r="B37485" s="60"/>
    </row>
    <row r="37486" spans="1:2" x14ac:dyDescent="0.2">
      <c r="A37486" s="47"/>
      <c r="B37486" s="60"/>
    </row>
    <row r="37487" spans="1:2" x14ac:dyDescent="0.2">
      <c r="A37487" s="47"/>
      <c r="B37487" s="60"/>
    </row>
    <row r="37488" spans="1:2" x14ac:dyDescent="0.2">
      <c r="A37488" s="47"/>
      <c r="B37488" s="60"/>
    </row>
    <row r="37489" spans="1:2" x14ac:dyDescent="0.2">
      <c r="A37489" s="47"/>
      <c r="B37489" s="60"/>
    </row>
    <row r="37490" spans="1:2" x14ac:dyDescent="0.2">
      <c r="A37490" s="47"/>
      <c r="B37490" s="60"/>
    </row>
    <row r="37491" spans="1:2" x14ac:dyDescent="0.2">
      <c r="A37491" s="47"/>
      <c r="B37491" s="60"/>
    </row>
    <row r="37492" spans="1:2" x14ac:dyDescent="0.2">
      <c r="A37492" s="47"/>
      <c r="B37492" s="60"/>
    </row>
    <row r="37493" spans="1:2" x14ac:dyDescent="0.2">
      <c r="A37493" s="47"/>
      <c r="B37493" s="60"/>
    </row>
    <row r="37494" spans="1:2" x14ac:dyDescent="0.2">
      <c r="A37494" s="47"/>
      <c r="B37494" s="60"/>
    </row>
    <row r="37495" spans="1:2" x14ac:dyDescent="0.2">
      <c r="A37495" s="47"/>
      <c r="B37495" s="60"/>
    </row>
    <row r="37496" spans="1:2" x14ac:dyDescent="0.2">
      <c r="A37496" s="47"/>
      <c r="B37496" s="60"/>
    </row>
    <row r="37497" spans="1:2" x14ac:dyDescent="0.2">
      <c r="A37497" s="47"/>
      <c r="B37497" s="60"/>
    </row>
    <row r="37498" spans="1:2" x14ac:dyDescent="0.2">
      <c r="A37498" s="47"/>
      <c r="B37498" s="60"/>
    </row>
    <row r="37499" spans="1:2" x14ac:dyDescent="0.2">
      <c r="A37499" s="47"/>
      <c r="B37499" s="60"/>
    </row>
    <row r="37500" spans="1:2" x14ac:dyDescent="0.2">
      <c r="A37500" s="47"/>
      <c r="B37500" s="60"/>
    </row>
    <row r="37501" spans="1:2" x14ac:dyDescent="0.2">
      <c r="A37501" s="47"/>
      <c r="B37501" s="60"/>
    </row>
    <row r="37502" spans="1:2" x14ac:dyDescent="0.2">
      <c r="A37502" s="47"/>
      <c r="B37502" s="60"/>
    </row>
    <row r="37503" spans="1:2" x14ac:dyDescent="0.2">
      <c r="A37503" s="47"/>
      <c r="B37503" s="60"/>
    </row>
    <row r="37504" spans="1:2" x14ac:dyDescent="0.2">
      <c r="A37504" s="47"/>
      <c r="B37504" s="60"/>
    </row>
    <row r="37505" spans="1:2" x14ac:dyDescent="0.2">
      <c r="A37505" s="47"/>
      <c r="B37505" s="60"/>
    </row>
    <row r="37506" spans="1:2" x14ac:dyDescent="0.2">
      <c r="A37506" s="47"/>
      <c r="B37506" s="60"/>
    </row>
    <row r="37507" spans="1:2" x14ac:dyDescent="0.2">
      <c r="A37507" s="47"/>
      <c r="B37507" s="60"/>
    </row>
    <row r="37508" spans="1:2" x14ac:dyDescent="0.2">
      <c r="A37508" s="47"/>
      <c r="B37508" s="60"/>
    </row>
    <row r="37509" spans="1:2" x14ac:dyDescent="0.2">
      <c r="A37509" s="47"/>
      <c r="B37509" s="60"/>
    </row>
    <row r="37510" spans="1:2" x14ac:dyDescent="0.2">
      <c r="A37510" s="47"/>
      <c r="B37510" s="60"/>
    </row>
    <row r="37511" spans="1:2" x14ac:dyDescent="0.2">
      <c r="A37511" s="47"/>
      <c r="B37511" s="60"/>
    </row>
    <row r="37512" spans="1:2" x14ac:dyDescent="0.2">
      <c r="A37512" s="47"/>
      <c r="B37512" s="60"/>
    </row>
    <row r="37513" spans="1:2" x14ac:dyDescent="0.2">
      <c r="A37513" s="47"/>
      <c r="B37513" s="60"/>
    </row>
    <row r="37514" spans="1:2" x14ac:dyDescent="0.2">
      <c r="A37514" s="47"/>
      <c r="B37514" s="60"/>
    </row>
    <row r="37515" spans="1:2" x14ac:dyDescent="0.2">
      <c r="A37515" s="47"/>
      <c r="B37515" s="60"/>
    </row>
    <row r="37516" spans="1:2" x14ac:dyDescent="0.2">
      <c r="A37516" s="47"/>
      <c r="B37516" s="60"/>
    </row>
    <row r="37517" spans="1:2" x14ac:dyDescent="0.2">
      <c r="A37517" s="47"/>
      <c r="B37517" s="60"/>
    </row>
    <row r="37518" spans="1:2" x14ac:dyDescent="0.2">
      <c r="A37518" s="47"/>
      <c r="B37518" s="60"/>
    </row>
    <row r="37519" spans="1:2" x14ac:dyDescent="0.2">
      <c r="A37519" s="47"/>
      <c r="B37519" s="60"/>
    </row>
    <row r="37520" spans="1:2" x14ac:dyDescent="0.2">
      <c r="A37520" s="47"/>
      <c r="B37520" s="60"/>
    </row>
    <row r="37521" spans="1:2" x14ac:dyDescent="0.2">
      <c r="A37521" s="47"/>
      <c r="B37521" s="60"/>
    </row>
    <row r="37522" spans="1:2" x14ac:dyDescent="0.2">
      <c r="A37522" s="47"/>
      <c r="B37522" s="60"/>
    </row>
    <row r="37523" spans="1:2" x14ac:dyDescent="0.2">
      <c r="A37523" s="47"/>
      <c r="B37523" s="60"/>
    </row>
    <row r="37524" spans="1:2" x14ac:dyDescent="0.2">
      <c r="A37524" s="47"/>
      <c r="B37524" s="60"/>
    </row>
    <row r="37525" spans="1:2" x14ac:dyDescent="0.2">
      <c r="A37525" s="47"/>
      <c r="B37525" s="60"/>
    </row>
    <row r="37526" spans="1:2" x14ac:dyDescent="0.2">
      <c r="A37526" s="47"/>
      <c r="B37526" s="60"/>
    </row>
    <row r="37527" spans="1:2" x14ac:dyDescent="0.2">
      <c r="A37527" s="47"/>
      <c r="B37527" s="60"/>
    </row>
    <row r="37528" spans="1:2" x14ac:dyDescent="0.2">
      <c r="A37528" s="47"/>
      <c r="B37528" s="60"/>
    </row>
    <row r="37529" spans="1:2" x14ac:dyDescent="0.2">
      <c r="A37529" s="47"/>
      <c r="B37529" s="60"/>
    </row>
    <row r="37530" spans="1:2" x14ac:dyDescent="0.2">
      <c r="A37530" s="47"/>
      <c r="B37530" s="60"/>
    </row>
    <row r="37531" spans="1:2" x14ac:dyDescent="0.2">
      <c r="A37531" s="47"/>
      <c r="B37531" s="60"/>
    </row>
    <row r="37532" spans="1:2" x14ac:dyDescent="0.2">
      <c r="A37532" s="47"/>
      <c r="B37532" s="60"/>
    </row>
    <row r="37533" spans="1:2" x14ac:dyDescent="0.2">
      <c r="A37533" s="47"/>
      <c r="B37533" s="60"/>
    </row>
    <row r="37534" spans="1:2" x14ac:dyDescent="0.2">
      <c r="A37534" s="47"/>
      <c r="B37534" s="60"/>
    </row>
    <row r="37535" spans="1:2" x14ac:dyDescent="0.2">
      <c r="A37535" s="47"/>
      <c r="B37535" s="60"/>
    </row>
    <row r="37536" spans="1:2" x14ac:dyDescent="0.2">
      <c r="A37536" s="47"/>
      <c r="B37536" s="60"/>
    </row>
    <row r="37537" spans="1:2" x14ac:dyDescent="0.2">
      <c r="A37537" s="47"/>
      <c r="B37537" s="60"/>
    </row>
    <row r="37538" spans="1:2" x14ac:dyDescent="0.2">
      <c r="A37538" s="47"/>
      <c r="B37538" s="60"/>
    </row>
    <row r="37539" spans="1:2" x14ac:dyDescent="0.2">
      <c r="A37539" s="47"/>
      <c r="B37539" s="60"/>
    </row>
    <row r="37540" spans="1:2" x14ac:dyDescent="0.2">
      <c r="A37540" s="47"/>
      <c r="B37540" s="60"/>
    </row>
    <row r="37541" spans="1:2" x14ac:dyDescent="0.2">
      <c r="A37541" s="47"/>
      <c r="B37541" s="60"/>
    </row>
    <row r="37542" spans="1:2" x14ac:dyDescent="0.2">
      <c r="A37542" s="47"/>
      <c r="B37542" s="60"/>
    </row>
    <row r="37543" spans="1:2" x14ac:dyDescent="0.2">
      <c r="A37543" s="47"/>
      <c r="B37543" s="60"/>
    </row>
    <row r="37544" spans="1:2" x14ac:dyDescent="0.2">
      <c r="A37544" s="47"/>
      <c r="B37544" s="60"/>
    </row>
    <row r="37545" spans="1:2" x14ac:dyDescent="0.2">
      <c r="A37545" s="47"/>
      <c r="B37545" s="60"/>
    </row>
    <row r="37546" spans="1:2" x14ac:dyDescent="0.2">
      <c r="A37546" s="47"/>
      <c r="B37546" s="60"/>
    </row>
    <row r="37547" spans="1:2" x14ac:dyDescent="0.2">
      <c r="A37547" s="47"/>
      <c r="B37547" s="60"/>
    </row>
    <row r="37548" spans="1:2" x14ac:dyDescent="0.2">
      <c r="A37548" s="47"/>
      <c r="B37548" s="60"/>
    </row>
    <row r="37549" spans="1:2" x14ac:dyDescent="0.2">
      <c r="A37549" s="47"/>
      <c r="B37549" s="60"/>
    </row>
    <row r="37550" spans="1:2" x14ac:dyDescent="0.2">
      <c r="A37550" s="47"/>
      <c r="B37550" s="60"/>
    </row>
    <row r="37551" spans="1:2" x14ac:dyDescent="0.2">
      <c r="A37551" s="47"/>
      <c r="B37551" s="60"/>
    </row>
    <row r="37552" spans="1:2" x14ac:dyDescent="0.2">
      <c r="A37552" s="47"/>
      <c r="B37552" s="60"/>
    </row>
    <row r="37553" spans="1:2" x14ac:dyDescent="0.2">
      <c r="A37553" s="47"/>
      <c r="B37553" s="60"/>
    </row>
    <row r="37554" spans="1:2" x14ac:dyDescent="0.2">
      <c r="A37554" s="47"/>
      <c r="B37554" s="60"/>
    </row>
    <row r="37555" spans="1:2" x14ac:dyDescent="0.2">
      <c r="A37555" s="47"/>
      <c r="B37555" s="60"/>
    </row>
    <row r="37556" spans="1:2" x14ac:dyDescent="0.2">
      <c r="A37556" s="47"/>
      <c r="B37556" s="60"/>
    </row>
    <row r="37557" spans="1:2" x14ac:dyDescent="0.2">
      <c r="A37557" s="47"/>
      <c r="B37557" s="60"/>
    </row>
    <row r="37558" spans="1:2" x14ac:dyDescent="0.2">
      <c r="A37558" s="47"/>
      <c r="B37558" s="60"/>
    </row>
    <row r="37559" spans="1:2" x14ac:dyDescent="0.2">
      <c r="A37559" s="47"/>
      <c r="B37559" s="60"/>
    </row>
    <row r="37560" spans="1:2" x14ac:dyDescent="0.2">
      <c r="A37560" s="47"/>
      <c r="B37560" s="60"/>
    </row>
    <row r="37561" spans="1:2" x14ac:dyDescent="0.2">
      <c r="A37561" s="47"/>
      <c r="B37561" s="60"/>
    </row>
    <row r="37562" spans="1:2" x14ac:dyDescent="0.2">
      <c r="A37562" s="47"/>
      <c r="B37562" s="60"/>
    </row>
    <row r="37563" spans="1:2" x14ac:dyDescent="0.2">
      <c r="A37563" s="47"/>
      <c r="B37563" s="60"/>
    </row>
    <row r="37564" spans="1:2" x14ac:dyDescent="0.2">
      <c r="A37564" s="47"/>
      <c r="B37564" s="60"/>
    </row>
    <row r="37565" spans="1:2" x14ac:dyDescent="0.2">
      <c r="A37565" s="47"/>
      <c r="B37565" s="60"/>
    </row>
    <row r="37566" spans="1:2" x14ac:dyDescent="0.2">
      <c r="A37566" s="47"/>
      <c r="B37566" s="60"/>
    </row>
    <row r="37567" spans="1:2" x14ac:dyDescent="0.2">
      <c r="A37567" s="47"/>
      <c r="B37567" s="60"/>
    </row>
    <row r="37568" spans="1:2" x14ac:dyDescent="0.2">
      <c r="A37568" s="47"/>
      <c r="B37568" s="60"/>
    </row>
    <row r="37569" spans="1:2" x14ac:dyDescent="0.2">
      <c r="A37569" s="47"/>
      <c r="B37569" s="60"/>
    </row>
    <row r="37570" spans="1:2" x14ac:dyDescent="0.2">
      <c r="A37570" s="47"/>
      <c r="B37570" s="60"/>
    </row>
    <row r="37571" spans="1:2" x14ac:dyDescent="0.2">
      <c r="A37571" s="47"/>
      <c r="B37571" s="60"/>
    </row>
    <row r="37572" spans="1:2" x14ac:dyDescent="0.2">
      <c r="A37572" s="47"/>
      <c r="B37572" s="60"/>
    </row>
    <row r="37573" spans="1:2" x14ac:dyDescent="0.2">
      <c r="A37573" s="47"/>
      <c r="B37573" s="60"/>
    </row>
    <row r="37574" spans="1:2" x14ac:dyDescent="0.2">
      <c r="A37574" s="47"/>
      <c r="B37574" s="60"/>
    </row>
    <row r="37575" spans="1:2" x14ac:dyDescent="0.2">
      <c r="A37575" s="47"/>
      <c r="B37575" s="60"/>
    </row>
    <row r="37576" spans="1:2" x14ac:dyDescent="0.2">
      <c r="A37576" s="47"/>
      <c r="B37576" s="60"/>
    </row>
    <row r="37577" spans="1:2" x14ac:dyDescent="0.2">
      <c r="A37577" s="47"/>
      <c r="B37577" s="60"/>
    </row>
    <row r="37578" spans="1:2" x14ac:dyDescent="0.2">
      <c r="A37578" s="47"/>
      <c r="B37578" s="60"/>
    </row>
    <row r="37579" spans="1:2" x14ac:dyDescent="0.2">
      <c r="A37579" s="47"/>
      <c r="B37579" s="60"/>
    </row>
    <row r="37580" spans="1:2" x14ac:dyDescent="0.2">
      <c r="A37580" s="47"/>
      <c r="B37580" s="60"/>
    </row>
    <row r="37581" spans="1:2" x14ac:dyDescent="0.2">
      <c r="A37581" s="47"/>
      <c r="B37581" s="60"/>
    </row>
    <row r="37582" spans="1:2" x14ac:dyDescent="0.2">
      <c r="A37582" s="47"/>
      <c r="B37582" s="60"/>
    </row>
    <row r="37583" spans="1:2" x14ac:dyDescent="0.2">
      <c r="A37583" s="47"/>
      <c r="B37583" s="60"/>
    </row>
    <row r="37584" spans="1:2" x14ac:dyDescent="0.2">
      <c r="A37584" s="47"/>
      <c r="B37584" s="60"/>
    </row>
    <row r="37585" spans="1:2" x14ac:dyDescent="0.2">
      <c r="A37585" s="47"/>
      <c r="B37585" s="60"/>
    </row>
    <row r="37586" spans="1:2" x14ac:dyDescent="0.2">
      <c r="A37586" s="47"/>
      <c r="B37586" s="60"/>
    </row>
    <row r="37587" spans="1:2" x14ac:dyDescent="0.2">
      <c r="A37587" s="47"/>
      <c r="B37587" s="60"/>
    </row>
    <row r="37588" spans="1:2" x14ac:dyDescent="0.2">
      <c r="A37588" s="47"/>
      <c r="B37588" s="60"/>
    </row>
    <row r="37589" spans="1:2" x14ac:dyDescent="0.2">
      <c r="A37589" s="47"/>
      <c r="B37589" s="60"/>
    </row>
    <row r="37590" spans="1:2" x14ac:dyDescent="0.2">
      <c r="A37590" s="47"/>
      <c r="B37590" s="60"/>
    </row>
    <row r="37591" spans="1:2" x14ac:dyDescent="0.2">
      <c r="A37591" s="47"/>
      <c r="B37591" s="60"/>
    </row>
    <row r="37592" spans="1:2" x14ac:dyDescent="0.2">
      <c r="A37592" s="47"/>
      <c r="B37592" s="60"/>
    </row>
    <row r="37593" spans="1:2" x14ac:dyDescent="0.2">
      <c r="A37593" s="47"/>
      <c r="B37593" s="60"/>
    </row>
    <row r="37594" spans="1:2" x14ac:dyDescent="0.2">
      <c r="A37594" s="47"/>
      <c r="B37594" s="60"/>
    </row>
    <row r="37595" spans="1:2" x14ac:dyDescent="0.2">
      <c r="A37595" s="47"/>
      <c r="B37595" s="60"/>
    </row>
    <row r="37596" spans="1:2" x14ac:dyDescent="0.2">
      <c r="A37596" s="47"/>
      <c r="B37596" s="60"/>
    </row>
    <row r="37597" spans="1:2" x14ac:dyDescent="0.2">
      <c r="A37597" s="47"/>
      <c r="B37597" s="60"/>
    </row>
    <row r="37598" spans="1:2" x14ac:dyDescent="0.2">
      <c r="A37598" s="47"/>
      <c r="B37598" s="60"/>
    </row>
    <row r="37599" spans="1:2" x14ac:dyDescent="0.2">
      <c r="A37599" s="47"/>
      <c r="B37599" s="60"/>
    </row>
    <row r="37600" spans="1:2" x14ac:dyDescent="0.2">
      <c r="A37600" s="47"/>
      <c r="B37600" s="60"/>
    </row>
    <row r="37601" spans="1:2" x14ac:dyDescent="0.2">
      <c r="A37601" s="47"/>
      <c r="B37601" s="60"/>
    </row>
    <row r="37602" spans="1:2" x14ac:dyDescent="0.2">
      <c r="A37602" s="47"/>
      <c r="B37602" s="60"/>
    </row>
    <row r="37603" spans="1:2" x14ac:dyDescent="0.2">
      <c r="A37603" s="47"/>
      <c r="B37603" s="60"/>
    </row>
    <row r="37604" spans="1:2" x14ac:dyDescent="0.2">
      <c r="A37604" s="47"/>
      <c r="B37604" s="60"/>
    </row>
    <row r="37605" spans="1:2" x14ac:dyDescent="0.2">
      <c r="A37605" s="47"/>
      <c r="B37605" s="60"/>
    </row>
    <row r="37606" spans="1:2" x14ac:dyDescent="0.2">
      <c r="A37606" s="47"/>
      <c r="B37606" s="60"/>
    </row>
    <row r="37607" spans="1:2" x14ac:dyDescent="0.2">
      <c r="A37607" s="47"/>
      <c r="B37607" s="60"/>
    </row>
    <row r="37608" spans="1:2" x14ac:dyDescent="0.2">
      <c r="A37608" s="47"/>
      <c r="B37608" s="60"/>
    </row>
    <row r="37609" spans="1:2" x14ac:dyDescent="0.2">
      <c r="A37609" s="47"/>
      <c r="B37609" s="60"/>
    </row>
    <row r="37610" spans="1:2" x14ac:dyDescent="0.2">
      <c r="A37610" s="47"/>
      <c r="B37610" s="60"/>
    </row>
    <row r="37611" spans="1:2" x14ac:dyDescent="0.2">
      <c r="A37611" s="47"/>
      <c r="B37611" s="60"/>
    </row>
    <row r="37612" spans="1:2" x14ac:dyDescent="0.2">
      <c r="A37612" s="47"/>
      <c r="B37612" s="60"/>
    </row>
    <row r="37613" spans="1:2" x14ac:dyDescent="0.2">
      <c r="A37613" s="47"/>
      <c r="B37613" s="60"/>
    </row>
    <row r="37614" spans="1:2" x14ac:dyDescent="0.2">
      <c r="A37614" s="47"/>
      <c r="B37614" s="60"/>
    </row>
    <row r="37615" spans="1:2" x14ac:dyDescent="0.2">
      <c r="A37615" s="47"/>
      <c r="B37615" s="60"/>
    </row>
    <row r="37616" spans="1:2" x14ac:dyDescent="0.2">
      <c r="A37616" s="47"/>
      <c r="B37616" s="60"/>
    </row>
    <row r="37617" spans="1:2" x14ac:dyDescent="0.2">
      <c r="A37617" s="47"/>
      <c r="B37617" s="60"/>
    </row>
    <row r="37618" spans="1:2" x14ac:dyDescent="0.2">
      <c r="A37618" s="47"/>
      <c r="B37618" s="60"/>
    </row>
    <row r="37619" spans="1:2" x14ac:dyDescent="0.2">
      <c r="A37619" s="47"/>
      <c r="B37619" s="60"/>
    </row>
    <row r="37620" spans="1:2" x14ac:dyDescent="0.2">
      <c r="A37620" s="47"/>
      <c r="B37620" s="60"/>
    </row>
    <row r="37621" spans="1:2" x14ac:dyDescent="0.2">
      <c r="A37621" s="47"/>
      <c r="B37621" s="60"/>
    </row>
    <row r="37622" spans="1:2" x14ac:dyDescent="0.2">
      <c r="A37622" s="47"/>
      <c r="B37622" s="60"/>
    </row>
    <row r="37623" spans="1:2" x14ac:dyDescent="0.2">
      <c r="A37623" s="47"/>
      <c r="B37623" s="60"/>
    </row>
    <row r="37624" spans="1:2" x14ac:dyDescent="0.2">
      <c r="A37624" s="47"/>
      <c r="B37624" s="60"/>
    </row>
    <row r="37625" spans="1:2" x14ac:dyDescent="0.2">
      <c r="A37625" s="47"/>
      <c r="B37625" s="60"/>
    </row>
    <row r="37626" spans="1:2" x14ac:dyDescent="0.2">
      <c r="A37626" s="47"/>
      <c r="B37626" s="60"/>
    </row>
    <row r="37627" spans="1:2" x14ac:dyDescent="0.2">
      <c r="A37627" s="47"/>
      <c r="B37627" s="60"/>
    </row>
    <row r="37628" spans="1:2" x14ac:dyDescent="0.2">
      <c r="A37628" s="47"/>
      <c r="B37628" s="60"/>
    </row>
    <row r="37629" spans="1:2" x14ac:dyDescent="0.2">
      <c r="A37629" s="47"/>
      <c r="B37629" s="60"/>
    </row>
    <row r="37630" spans="1:2" x14ac:dyDescent="0.2">
      <c r="A37630" s="47"/>
      <c r="B37630" s="60"/>
    </row>
    <row r="37631" spans="1:2" x14ac:dyDescent="0.2">
      <c r="A37631" s="47"/>
      <c r="B37631" s="60"/>
    </row>
    <row r="37632" spans="1:2" x14ac:dyDescent="0.2">
      <c r="A37632" s="47"/>
      <c r="B37632" s="60"/>
    </row>
    <row r="37633" spans="1:2" x14ac:dyDescent="0.2">
      <c r="A37633" s="47"/>
      <c r="B37633" s="60"/>
    </row>
    <row r="37634" spans="1:2" x14ac:dyDescent="0.2">
      <c r="A37634" s="47"/>
      <c r="B37634" s="60"/>
    </row>
    <row r="37635" spans="1:2" x14ac:dyDescent="0.2">
      <c r="A37635" s="47"/>
      <c r="B37635" s="60"/>
    </row>
    <row r="37636" spans="1:2" x14ac:dyDescent="0.2">
      <c r="A37636" s="47"/>
      <c r="B37636" s="60"/>
    </row>
    <row r="37637" spans="1:2" x14ac:dyDescent="0.2">
      <c r="A37637" s="47"/>
      <c r="B37637" s="60"/>
    </row>
    <row r="37638" spans="1:2" x14ac:dyDescent="0.2">
      <c r="A37638" s="47"/>
      <c r="B37638" s="60"/>
    </row>
    <row r="37639" spans="1:2" x14ac:dyDescent="0.2">
      <c r="A37639" s="47"/>
      <c r="B37639" s="60"/>
    </row>
    <row r="37640" spans="1:2" x14ac:dyDescent="0.2">
      <c r="A37640" s="47"/>
      <c r="B37640" s="60"/>
    </row>
    <row r="37641" spans="1:2" x14ac:dyDescent="0.2">
      <c r="A37641" s="47"/>
      <c r="B37641" s="60"/>
    </row>
    <row r="37642" spans="1:2" x14ac:dyDescent="0.2">
      <c r="A37642" s="47"/>
      <c r="B37642" s="60"/>
    </row>
    <row r="37643" spans="1:2" x14ac:dyDescent="0.2">
      <c r="A37643" s="47"/>
      <c r="B37643" s="60"/>
    </row>
    <row r="37644" spans="1:2" x14ac:dyDescent="0.2">
      <c r="A37644" s="47"/>
      <c r="B37644" s="60"/>
    </row>
    <row r="37645" spans="1:2" x14ac:dyDescent="0.2">
      <c r="A37645" s="47"/>
      <c r="B37645" s="60"/>
    </row>
    <row r="37646" spans="1:2" x14ac:dyDescent="0.2">
      <c r="A37646" s="47"/>
      <c r="B37646" s="60"/>
    </row>
    <row r="37647" spans="1:2" x14ac:dyDescent="0.2">
      <c r="A37647" s="47"/>
      <c r="B37647" s="60"/>
    </row>
    <row r="37648" spans="1:2" x14ac:dyDescent="0.2">
      <c r="A37648" s="47"/>
      <c r="B37648" s="60"/>
    </row>
    <row r="37649" spans="1:2" x14ac:dyDescent="0.2">
      <c r="A37649" s="47"/>
      <c r="B37649" s="60"/>
    </row>
    <row r="37650" spans="1:2" x14ac:dyDescent="0.2">
      <c r="A37650" s="47"/>
      <c r="B37650" s="60"/>
    </row>
    <row r="37651" spans="1:2" x14ac:dyDescent="0.2">
      <c r="A37651" s="47"/>
      <c r="B37651" s="60"/>
    </row>
    <row r="37652" spans="1:2" x14ac:dyDescent="0.2">
      <c r="A37652" s="47"/>
      <c r="B37652" s="60"/>
    </row>
    <row r="37653" spans="1:2" x14ac:dyDescent="0.2">
      <c r="A37653" s="47"/>
      <c r="B37653" s="60"/>
    </row>
    <row r="37654" spans="1:2" x14ac:dyDescent="0.2">
      <c r="A37654" s="47"/>
      <c r="B37654" s="60"/>
    </row>
    <row r="37655" spans="1:2" x14ac:dyDescent="0.2">
      <c r="A37655" s="47"/>
      <c r="B37655" s="60"/>
    </row>
    <row r="37656" spans="1:2" x14ac:dyDescent="0.2">
      <c r="A37656" s="47"/>
      <c r="B37656" s="60"/>
    </row>
    <row r="37657" spans="1:2" x14ac:dyDescent="0.2">
      <c r="A37657" s="47"/>
      <c r="B37657" s="60"/>
    </row>
    <row r="37658" spans="1:2" x14ac:dyDescent="0.2">
      <c r="A37658" s="47"/>
      <c r="B37658" s="60"/>
    </row>
    <row r="37659" spans="1:2" x14ac:dyDescent="0.2">
      <c r="A37659" s="47"/>
      <c r="B37659" s="60"/>
    </row>
    <row r="37660" spans="1:2" x14ac:dyDescent="0.2">
      <c r="A37660" s="47"/>
      <c r="B37660" s="60"/>
    </row>
    <row r="37661" spans="1:2" x14ac:dyDescent="0.2">
      <c r="A37661" s="47"/>
      <c r="B37661" s="60"/>
    </row>
    <row r="37662" spans="1:2" x14ac:dyDescent="0.2">
      <c r="A37662" s="47"/>
      <c r="B37662" s="60"/>
    </row>
    <row r="37663" spans="1:2" x14ac:dyDescent="0.2">
      <c r="A37663" s="47"/>
      <c r="B37663" s="60"/>
    </row>
    <row r="37664" spans="1:2" x14ac:dyDescent="0.2">
      <c r="A37664" s="47"/>
      <c r="B37664" s="60"/>
    </row>
    <row r="37665" spans="1:2" x14ac:dyDescent="0.2">
      <c r="A37665" s="47"/>
      <c r="B37665" s="60"/>
    </row>
    <row r="37666" spans="1:2" x14ac:dyDescent="0.2">
      <c r="A37666" s="47"/>
      <c r="B37666" s="60"/>
    </row>
    <row r="37667" spans="1:2" x14ac:dyDescent="0.2">
      <c r="A37667" s="47"/>
      <c r="B37667" s="60"/>
    </row>
    <row r="37668" spans="1:2" x14ac:dyDescent="0.2">
      <c r="A37668" s="47"/>
      <c r="B37668" s="60"/>
    </row>
    <row r="37669" spans="1:2" x14ac:dyDescent="0.2">
      <c r="A37669" s="47"/>
      <c r="B37669" s="60"/>
    </row>
    <row r="37670" spans="1:2" x14ac:dyDescent="0.2">
      <c r="A37670" s="47"/>
      <c r="B37670" s="60"/>
    </row>
    <row r="37671" spans="1:2" x14ac:dyDescent="0.2">
      <c r="A37671" s="47"/>
      <c r="B37671" s="60"/>
    </row>
    <row r="37672" spans="1:2" x14ac:dyDescent="0.2">
      <c r="A37672" s="47"/>
      <c r="B37672" s="60"/>
    </row>
    <row r="37673" spans="1:2" x14ac:dyDescent="0.2">
      <c r="A37673" s="47"/>
      <c r="B37673" s="60"/>
    </row>
    <row r="37674" spans="1:2" x14ac:dyDescent="0.2">
      <c r="A37674" s="47"/>
      <c r="B37674" s="60"/>
    </row>
    <row r="37675" spans="1:2" x14ac:dyDescent="0.2">
      <c r="A37675" s="47"/>
      <c r="B37675" s="60"/>
    </row>
    <row r="37676" spans="1:2" x14ac:dyDescent="0.2">
      <c r="A37676" s="47"/>
      <c r="B37676" s="60"/>
    </row>
    <row r="37677" spans="1:2" x14ac:dyDescent="0.2">
      <c r="A37677" s="47"/>
      <c r="B37677" s="60"/>
    </row>
    <row r="37678" spans="1:2" x14ac:dyDescent="0.2">
      <c r="A37678" s="47"/>
      <c r="B37678" s="60"/>
    </row>
    <row r="37679" spans="1:2" x14ac:dyDescent="0.2">
      <c r="A37679" s="47"/>
      <c r="B37679" s="60"/>
    </row>
    <row r="37680" spans="1:2" x14ac:dyDescent="0.2">
      <c r="A37680" s="47"/>
      <c r="B37680" s="60"/>
    </row>
    <row r="37681" spans="1:2" x14ac:dyDescent="0.2">
      <c r="A37681" s="47"/>
      <c r="B37681" s="60"/>
    </row>
    <row r="37682" spans="1:2" x14ac:dyDescent="0.2">
      <c r="A37682" s="47"/>
      <c r="B37682" s="60"/>
    </row>
    <row r="37683" spans="1:2" x14ac:dyDescent="0.2">
      <c r="A37683" s="47"/>
      <c r="B37683" s="60"/>
    </row>
    <row r="37684" spans="1:2" x14ac:dyDescent="0.2">
      <c r="A37684" s="47"/>
      <c r="B37684" s="60"/>
    </row>
    <row r="37685" spans="1:2" x14ac:dyDescent="0.2">
      <c r="A37685" s="47"/>
      <c r="B37685" s="60"/>
    </row>
    <row r="37686" spans="1:2" x14ac:dyDescent="0.2">
      <c r="A37686" s="47"/>
      <c r="B37686" s="60"/>
    </row>
    <row r="37687" spans="1:2" x14ac:dyDescent="0.2">
      <c r="A37687" s="47"/>
      <c r="B37687" s="60"/>
    </row>
    <row r="37688" spans="1:2" x14ac:dyDescent="0.2">
      <c r="A37688" s="47"/>
      <c r="B37688" s="60"/>
    </row>
    <row r="37689" spans="1:2" x14ac:dyDescent="0.2">
      <c r="A37689" s="47"/>
      <c r="B37689" s="60"/>
    </row>
    <row r="37690" spans="1:2" x14ac:dyDescent="0.2">
      <c r="A37690" s="47"/>
      <c r="B37690" s="60"/>
    </row>
    <row r="37691" spans="1:2" x14ac:dyDescent="0.2">
      <c r="A37691" s="47"/>
      <c r="B37691" s="60"/>
    </row>
    <row r="37692" spans="1:2" x14ac:dyDescent="0.2">
      <c r="A37692" s="47"/>
      <c r="B37692" s="60"/>
    </row>
    <row r="37693" spans="1:2" x14ac:dyDescent="0.2">
      <c r="A37693" s="47"/>
      <c r="B37693" s="60"/>
    </row>
    <row r="37694" spans="1:2" x14ac:dyDescent="0.2">
      <c r="A37694" s="47"/>
      <c r="B37694" s="60"/>
    </row>
    <row r="37695" spans="1:2" x14ac:dyDescent="0.2">
      <c r="A37695" s="47"/>
      <c r="B37695" s="60"/>
    </row>
    <row r="37696" spans="1:2" x14ac:dyDescent="0.2">
      <c r="A37696" s="47"/>
      <c r="B37696" s="60"/>
    </row>
    <row r="37697" spans="1:2" x14ac:dyDescent="0.2">
      <c r="A37697" s="47"/>
      <c r="B37697" s="60"/>
    </row>
    <row r="37698" spans="1:2" x14ac:dyDescent="0.2">
      <c r="A37698" s="47"/>
      <c r="B37698" s="60"/>
    </row>
    <row r="37699" spans="1:2" x14ac:dyDescent="0.2">
      <c r="A37699" s="47"/>
      <c r="B37699" s="60"/>
    </row>
    <row r="37700" spans="1:2" x14ac:dyDescent="0.2">
      <c r="A37700" s="47"/>
      <c r="B37700" s="60"/>
    </row>
    <row r="37701" spans="1:2" x14ac:dyDescent="0.2">
      <c r="A37701" s="47"/>
      <c r="B37701" s="60"/>
    </row>
    <row r="37702" spans="1:2" x14ac:dyDescent="0.2">
      <c r="A37702" s="47"/>
      <c r="B37702" s="60"/>
    </row>
    <row r="37703" spans="1:2" x14ac:dyDescent="0.2">
      <c r="A37703" s="47"/>
      <c r="B37703" s="60"/>
    </row>
    <row r="37704" spans="1:2" x14ac:dyDescent="0.2">
      <c r="A37704" s="47"/>
      <c r="B37704" s="60"/>
    </row>
    <row r="37705" spans="1:2" x14ac:dyDescent="0.2">
      <c r="A37705" s="47"/>
      <c r="B37705" s="60"/>
    </row>
    <row r="37706" spans="1:2" x14ac:dyDescent="0.2">
      <c r="A37706" s="47"/>
      <c r="B37706" s="60"/>
    </row>
    <row r="37707" spans="1:2" x14ac:dyDescent="0.2">
      <c r="A37707" s="47"/>
      <c r="B37707" s="60"/>
    </row>
    <row r="37708" spans="1:2" x14ac:dyDescent="0.2">
      <c r="A37708" s="47"/>
      <c r="B37708" s="60"/>
    </row>
    <row r="37709" spans="1:2" x14ac:dyDescent="0.2">
      <c r="A37709" s="47"/>
      <c r="B37709" s="60"/>
    </row>
    <row r="37710" spans="1:2" x14ac:dyDescent="0.2">
      <c r="A37710" s="47"/>
      <c r="B37710" s="60"/>
    </row>
    <row r="37711" spans="1:2" x14ac:dyDescent="0.2">
      <c r="A37711" s="47"/>
      <c r="B37711" s="60"/>
    </row>
    <row r="37712" spans="1:2" x14ac:dyDescent="0.2">
      <c r="A37712" s="47"/>
      <c r="B37712" s="60"/>
    </row>
    <row r="37713" spans="1:2" x14ac:dyDescent="0.2">
      <c r="A37713" s="47"/>
      <c r="B37713" s="60"/>
    </row>
    <row r="37714" spans="1:2" x14ac:dyDescent="0.2">
      <c r="A37714" s="47"/>
      <c r="B37714" s="60"/>
    </row>
    <row r="37715" spans="1:2" x14ac:dyDescent="0.2">
      <c r="A37715" s="47"/>
      <c r="B37715" s="60"/>
    </row>
    <row r="37716" spans="1:2" x14ac:dyDescent="0.2">
      <c r="A37716" s="47"/>
      <c r="B37716" s="60"/>
    </row>
    <row r="37717" spans="1:2" x14ac:dyDescent="0.2">
      <c r="A37717" s="47"/>
      <c r="B37717" s="60"/>
    </row>
    <row r="37718" spans="1:2" x14ac:dyDescent="0.2">
      <c r="A37718" s="47"/>
      <c r="B37718" s="60"/>
    </row>
    <row r="37719" spans="1:2" x14ac:dyDescent="0.2">
      <c r="A37719" s="47"/>
      <c r="B37719" s="60"/>
    </row>
    <row r="37720" spans="1:2" x14ac:dyDescent="0.2">
      <c r="A37720" s="47"/>
      <c r="B37720" s="60"/>
    </row>
    <row r="37721" spans="1:2" x14ac:dyDescent="0.2">
      <c r="A37721" s="47"/>
      <c r="B37721" s="60"/>
    </row>
    <row r="37722" spans="1:2" x14ac:dyDescent="0.2">
      <c r="A37722" s="47"/>
      <c r="B37722" s="60"/>
    </row>
    <row r="37723" spans="1:2" x14ac:dyDescent="0.2">
      <c r="A37723" s="47"/>
      <c r="B37723" s="60"/>
    </row>
    <row r="37724" spans="1:2" x14ac:dyDescent="0.2">
      <c r="A37724" s="47"/>
      <c r="B37724" s="60"/>
    </row>
    <row r="37725" spans="1:2" x14ac:dyDescent="0.2">
      <c r="A37725" s="47"/>
      <c r="B37725" s="60"/>
    </row>
    <row r="37726" spans="1:2" x14ac:dyDescent="0.2">
      <c r="A37726" s="47"/>
      <c r="B37726" s="60"/>
    </row>
    <row r="37727" spans="1:2" x14ac:dyDescent="0.2">
      <c r="A37727" s="47"/>
      <c r="B37727" s="60"/>
    </row>
    <row r="37728" spans="1:2" x14ac:dyDescent="0.2">
      <c r="A37728" s="47"/>
      <c r="B37728" s="60"/>
    </row>
    <row r="37729" spans="1:2" x14ac:dyDescent="0.2">
      <c r="A37729" s="47"/>
      <c r="B37729" s="60"/>
    </row>
    <row r="37730" spans="1:2" x14ac:dyDescent="0.2">
      <c r="A37730" s="47"/>
      <c r="B37730" s="60"/>
    </row>
    <row r="37731" spans="1:2" x14ac:dyDescent="0.2">
      <c r="A37731" s="47"/>
      <c r="B37731" s="60"/>
    </row>
    <row r="37732" spans="1:2" x14ac:dyDescent="0.2">
      <c r="A37732" s="47"/>
      <c r="B37732" s="60"/>
    </row>
    <row r="37733" spans="1:2" x14ac:dyDescent="0.2">
      <c r="A37733" s="47"/>
      <c r="B37733" s="60"/>
    </row>
    <row r="37734" spans="1:2" x14ac:dyDescent="0.2">
      <c r="A37734" s="47"/>
      <c r="B37734" s="60"/>
    </row>
    <row r="37735" spans="1:2" x14ac:dyDescent="0.2">
      <c r="A37735" s="47"/>
      <c r="B37735" s="60"/>
    </row>
    <row r="37736" spans="1:2" x14ac:dyDescent="0.2">
      <c r="A37736" s="47"/>
      <c r="B37736" s="60"/>
    </row>
    <row r="37737" spans="1:2" x14ac:dyDescent="0.2">
      <c r="A37737" s="47"/>
      <c r="B37737" s="60"/>
    </row>
    <row r="37738" spans="1:2" x14ac:dyDescent="0.2">
      <c r="A37738" s="47"/>
      <c r="B37738" s="60"/>
    </row>
    <row r="37739" spans="1:2" x14ac:dyDescent="0.2">
      <c r="A37739" s="47"/>
      <c r="B37739" s="60"/>
    </row>
    <row r="37740" spans="1:2" x14ac:dyDescent="0.2">
      <c r="A37740" s="47"/>
      <c r="B37740" s="60"/>
    </row>
    <row r="37741" spans="1:2" x14ac:dyDescent="0.2">
      <c r="A37741" s="47"/>
      <c r="B37741" s="60"/>
    </row>
    <row r="37742" spans="1:2" x14ac:dyDescent="0.2">
      <c r="A37742" s="47"/>
      <c r="B37742" s="60"/>
    </row>
    <row r="37743" spans="1:2" x14ac:dyDescent="0.2">
      <c r="A37743" s="47"/>
      <c r="B37743" s="60"/>
    </row>
    <row r="37744" spans="1:2" x14ac:dyDescent="0.2">
      <c r="A37744" s="47"/>
      <c r="B37744" s="60"/>
    </row>
    <row r="37745" spans="1:2" x14ac:dyDescent="0.2">
      <c r="A37745" s="47"/>
      <c r="B37745" s="60"/>
    </row>
    <row r="37746" spans="1:2" x14ac:dyDescent="0.2">
      <c r="A37746" s="47"/>
      <c r="B37746" s="60"/>
    </row>
    <row r="37747" spans="1:2" x14ac:dyDescent="0.2">
      <c r="A37747" s="47"/>
      <c r="B37747" s="60"/>
    </row>
    <row r="37748" spans="1:2" x14ac:dyDescent="0.2">
      <c r="A37748" s="47"/>
      <c r="B37748" s="60"/>
    </row>
    <row r="37749" spans="1:2" x14ac:dyDescent="0.2">
      <c r="A37749" s="47"/>
      <c r="B37749" s="60"/>
    </row>
    <row r="37750" spans="1:2" x14ac:dyDescent="0.2">
      <c r="A37750" s="47"/>
      <c r="B37750" s="60"/>
    </row>
    <row r="37751" spans="1:2" x14ac:dyDescent="0.2">
      <c r="A37751" s="47"/>
      <c r="B37751" s="60"/>
    </row>
    <row r="37752" spans="1:2" x14ac:dyDescent="0.2">
      <c r="A37752" s="47"/>
      <c r="B37752" s="60"/>
    </row>
    <row r="37753" spans="1:2" x14ac:dyDescent="0.2">
      <c r="A37753" s="47"/>
      <c r="B37753" s="60"/>
    </row>
    <row r="37754" spans="1:2" x14ac:dyDescent="0.2">
      <c r="A37754" s="47"/>
      <c r="B37754" s="60"/>
    </row>
    <row r="37755" spans="1:2" x14ac:dyDescent="0.2">
      <c r="A37755" s="47"/>
      <c r="B37755" s="60"/>
    </row>
    <row r="37756" spans="1:2" x14ac:dyDescent="0.2">
      <c r="A37756" s="47"/>
      <c r="B37756" s="60"/>
    </row>
    <row r="37757" spans="1:2" x14ac:dyDescent="0.2">
      <c r="A37757" s="47"/>
      <c r="B37757" s="60"/>
    </row>
    <row r="37758" spans="1:2" x14ac:dyDescent="0.2">
      <c r="A37758" s="47"/>
      <c r="B37758" s="60"/>
    </row>
    <row r="37759" spans="1:2" x14ac:dyDescent="0.2">
      <c r="A37759" s="47"/>
      <c r="B37759" s="60"/>
    </row>
    <row r="37760" spans="1:2" x14ac:dyDescent="0.2">
      <c r="A37760" s="47"/>
      <c r="B37760" s="60"/>
    </row>
    <row r="37761" spans="1:2" x14ac:dyDescent="0.2">
      <c r="A37761" s="47"/>
      <c r="B37761" s="60"/>
    </row>
    <row r="37762" spans="1:2" x14ac:dyDescent="0.2">
      <c r="A37762" s="47"/>
      <c r="B37762" s="60"/>
    </row>
    <row r="37763" spans="1:2" x14ac:dyDescent="0.2">
      <c r="A37763" s="47"/>
      <c r="B37763" s="60"/>
    </row>
    <row r="37764" spans="1:2" x14ac:dyDescent="0.2">
      <c r="A37764" s="47"/>
      <c r="B37764" s="60"/>
    </row>
    <row r="37765" spans="1:2" x14ac:dyDescent="0.2">
      <c r="A37765" s="47"/>
      <c r="B37765" s="60"/>
    </row>
    <row r="37766" spans="1:2" x14ac:dyDescent="0.2">
      <c r="A37766" s="47"/>
      <c r="B37766" s="60"/>
    </row>
    <row r="37767" spans="1:2" x14ac:dyDescent="0.2">
      <c r="A37767" s="47"/>
      <c r="B37767" s="60"/>
    </row>
    <row r="37768" spans="1:2" x14ac:dyDescent="0.2">
      <c r="A37768" s="47"/>
      <c r="B37768" s="60"/>
    </row>
    <row r="37769" spans="1:2" x14ac:dyDescent="0.2">
      <c r="A37769" s="47"/>
      <c r="B37769" s="60"/>
    </row>
    <row r="37770" spans="1:2" x14ac:dyDescent="0.2">
      <c r="A37770" s="47"/>
      <c r="B37770" s="60"/>
    </row>
    <row r="37771" spans="1:2" x14ac:dyDescent="0.2">
      <c r="A37771" s="47"/>
      <c r="B37771" s="60"/>
    </row>
    <row r="37772" spans="1:2" x14ac:dyDescent="0.2">
      <c r="A37772" s="47"/>
      <c r="B37772" s="60"/>
    </row>
    <row r="37773" spans="1:2" x14ac:dyDescent="0.2">
      <c r="A37773" s="47"/>
      <c r="B37773" s="60"/>
    </row>
    <row r="37774" spans="1:2" x14ac:dyDescent="0.2">
      <c r="A37774" s="47"/>
      <c r="B37774" s="60"/>
    </row>
    <row r="37775" spans="1:2" x14ac:dyDescent="0.2">
      <c r="A37775" s="47"/>
      <c r="B37775" s="60"/>
    </row>
    <row r="37776" spans="1:2" x14ac:dyDescent="0.2">
      <c r="A37776" s="47"/>
      <c r="B37776" s="60"/>
    </row>
    <row r="37777" spans="1:2" x14ac:dyDescent="0.2">
      <c r="A37777" s="47"/>
      <c r="B37777" s="60"/>
    </row>
    <row r="37778" spans="1:2" x14ac:dyDescent="0.2">
      <c r="A37778" s="47"/>
      <c r="B37778" s="60"/>
    </row>
    <row r="37779" spans="1:2" x14ac:dyDescent="0.2">
      <c r="A37779" s="47"/>
      <c r="B37779" s="60"/>
    </row>
    <row r="37780" spans="1:2" x14ac:dyDescent="0.2">
      <c r="A37780" s="47"/>
      <c r="B37780" s="60"/>
    </row>
    <row r="37781" spans="1:2" x14ac:dyDescent="0.2">
      <c r="A37781" s="47"/>
      <c r="B37781" s="60"/>
    </row>
    <row r="37782" spans="1:2" x14ac:dyDescent="0.2">
      <c r="A37782" s="47"/>
      <c r="B37782" s="60"/>
    </row>
    <row r="37783" spans="1:2" x14ac:dyDescent="0.2">
      <c r="A37783" s="47"/>
      <c r="B37783" s="60"/>
    </row>
    <row r="37784" spans="1:2" x14ac:dyDescent="0.2">
      <c r="A37784" s="47"/>
      <c r="B37784" s="60"/>
    </row>
    <row r="37785" spans="1:2" x14ac:dyDescent="0.2">
      <c r="A37785" s="47"/>
      <c r="B37785" s="60"/>
    </row>
    <row r="37786" spans="1:2" x14ac:dyDescent="0.2">
      <c r="A37786" s="47"/>
      <c r="B37786" s="60"/>
    </row>
    <row r="37787" spans="1:2" x14ac:dyDescent="0.2">
      <c r="A37787" s="47"/>
      <c r="B37787" s="60"/>
    </row>
    <row r="37788" spans="1:2" x14ac:dyDescent="0.2">
      <c r="A37788" s="47"/>
      <c r="B37788" s="60"/>
    </row>
    <row r="37789" spans="1:2" x14ac:dyDescent="0.2">
      <c r="A37789" s="47"/>
      <c r="B37789" s="60"/>
    </row>
    <row r="37790" spans="1:2" x14ac:dyDescent="0.2">
      <c r="A37790" s="47"/>
      <c r="B37790" s="60"/>
    </row>
    <row r="37791" spans="1:2" x14ac:dyDescent="0.2">
      <c r="A37791" s="47"/>
      <c r="B37791" s="60"/>
    </row>
    <row r="37792" spans="1:2" x14ac:dyDescent="0.2">
      <c r="A37792" s="47"/>
      <c r="B37792" s="60"/>
    </row>
    <row r="37793" spans="1:2" x14ac:dyDescent="0.2">
      <c r="A37793" s="47"/>
      <c r="B37793" s="60"/>
    </row>
    <row r="37794" spans="1:2" x14ac:dyDescent="0.2">
      <c r="A37794" s="47"/>
      <c r="B37794" s="60"/>
    </row>
    <row r="37795" spans="1:2" x14ac:dyDescent="0.2">
      <c r="A37795" s="47"/>
      <c r="B37795" s="60"/>
    </row>
    <row r="37796" spans="1:2" x14ac:dyDescent="0.2">
      <c r="A37796" s="47"/>
      <c r="B37796" s="60"/>
    </row>
    <row r="37797" spans="1:2" x14ac:dyDescent="0.2">
      <c r="A37797" s="47"/>
      <c r="B37797" s="60"/>
    </row>
    <row r="37798" spans="1:2" x14ac:dyDescent="0.2">
      <c r="A37798" s="47"/>
      <c r="B37798" s="60"/>
    </row>
    <row r="37799" spans="1:2" x14ac:dyDescent="0.2">
      <c r="A37799" s="47"/>
      <c r="B37799" s="60"/>
    </row>
    <row r="37800" spans="1:2" x14ac:dyDescent="0.2">
      <c r="A37800" s="47"/>
      <c r="B37800" s="60"/>
    </row>
    <row r="37801" spans="1:2" x14ac:dyDescent="0.2">
      <c r="A37801" s="47"/>
      <c r="B37801" s="60"/>
    </row>
    <row r="37802" spans="1:2" x14ac:dyDescent="0.2">
      <c r="A37802" s="47"/>
      <c r="B37802" s="60"/>
    </row>
    <row r="37803" spans="1:2" x14ac:dyDescent="0.2">
      <c r="A37803" s="47"/>
      <c r="B37803" s="60"/>
    </row>
    <row r="37804" spans="1:2" x14ac:dyDescent="0.2">
      <c r="A37804" s="47"/>
      <c r="B37804" s="60"/>
    </row>
    <row r="37805" spans="1:2" x14ac:dyDescent="0.2">
      <c r="A37805" s="47"/>
      <c r="B37805" s="60"/>
    </row>
    <row r="37806" spans="1:2" x14ac:dyDescent="0.2">
      <c r="A37806" s="47"/>
      <c r="B37806" s="60"/>
    </row>
    <row r="37807" spans="1:2" x14ac:dyDescent="0.2">
      <c r="A37807" s="47"/>
      <c r="B37807" s="60"/>
    </row>
    <row r="37808" spans="1:2" x14ac:dyDescent="0.2">
      <c r="A37808" s="47"/>
      <c r="B37808" s="60"/>
    </row>
    <row r="37809" spans="1:2" x14ac:dyDescent="0.2">
      <c r="A37809" s="47"/>
      <c r="B37809" s="60"/>
    </row>
    <row r="37810" spans="1:2" x14ac:dyDescent="0.2">
      <c r="A37810" s="47"/>
      <c r="B37810" s="60"/>
    </row>
    <row r="37811" spans="1:2" x14ac:dyDescent="0.2">
      <c r="A37811" s="47"/>
      <c r="B37811" s="60"/>
    </row>
    <row r="37812" spans="1:2" x14ac:dyDescent="0.2">
      <c r="A37812" s="47"/>
      <c r="B37812" s="60"/>
    </row>
    <row r="37813" spans="1:2" x14ac:dyDescent="0.2">
      <c r="A37813" s="47"/>
      <c r="B37813" s="60"/>
    </row>
    <row r="37814" spans="1:2" x14ac:dyDescent="0.2">
      <c r="A37814" s="47"/>
      <c r="B37814" s="60"/>
    </row>
    <row r="37815" spans="1:2" x14ac:dyDescent="0.2">
      <c r="A37815" s="47"/>
      <c r="B37815" s="60"/>
    </row>
    <row r="37816" spans="1:2" x14ac:dyDescent="0.2">
      <c r="A37816" s="47"/>
      <c r="B37816" s="60"/>
    </row>
    <row r="37817" spans="1:2" x14ac:dyDescent="0.2">
      <c r="A37817" s="47"/>
      <c r="B37817" s="60"/>
    </row>
    <row r="37818" spans="1:2" x14ac:dyDescent="0.2">
      <c r="A37818" s="47"/>
      <c r="B37818" s="60"/>
    </row>
    <row r="37819" spans="1:2" x14ac:dyDescent="0.2">
      <c r="A37819" s="47"/>
      <c r="B37819" s="60"/>
    </row>
    <row r="37820" spans="1:2" x14ac:dyDescent="0.2">
      <c r="A37820" s="47"/>
      <c r="B37820" s="60"/>
    </row>
    <row r="37821" spans="1:2" x14ac:dyDescent="0.2">
      <c r="A37821" s="47"/>
      <c r="B37821" s="60"/>
    </row>
    <row r="37822" spans="1:2" x14ac:dyDescent="0.2">
      <c r="A37822" s="47"/>
      <c r="B37822" s="60"/>
    </row>
    <row r="37823" spans="1:2" x14ac:dyDescent="0.2">
      <c r="A37823" s="47"/>
      <c r="B37823" s="60"/>
    </row>
    <row r="37824" spans="1:2" x14ac:dyDescent="0.2">
      <c r="A37824" s="47"/>
      <c r="B37824" s="60"/>
    </row>
    <row r="37825" spans="1:2" x14ac:dyDescent="0.2">
      <c r="A37825" s="47"/>
      <c r="B37825" s="60"/>
    </row>
    <row r="37826" spans="1:2" x14ac:dyDescent="0.2">
      <c r="A37826" s="47"/>
      <c r="B37826" s="60"/>
    </row>
    <row r="37827" spans="1:2" x14ac:dyDescent="0.2">
      <c r="A37827" s="47"/>
      <c r="B37827" s="60"/>
    </row>
    <row r="37828" spans="1:2" x14ac:dyDescent="0.2">
      <c r="A37828" s="47"/>
      <c r="B37828" s="60"/>
    </row>
    <row r="37829" spans="1:2" x14ac:dyDescent="0.2">
      <c r="A37829" s="47"/>
      <c r="B37829" s="60"/>
    </row>
    <row r="37830" spans="1:2" x14ac:dyDescent="0.2">
      <c r="A37830" s="47"/>
      <c r="B37830" s="60"/>
    </row>
    <row r="37831" spans="1:2" x14ac:dyDescent="0.2">
      <c r="A37831" s="47"/>
      <c r="B37831" s="60"/>
    </row>
    <row r="37832" spans="1:2" x14ac:dyDescent="0.2">
      <c r="A37832" s="47"/>
      <c r="B37832" s="60"/>
    </row>
    <row r="37833" spans="1:2" x14ac:dyDescent="0.2">
      <c r="A37833" s="47"/>
      <c r="B37833" s="60"/>
    </row>
    <row r="37834" spans="1:2" x14ac:dyDescent="0.2">
      <c r="A37834" s="47"/>
      <c r="B37834" s="60"/>
    </row>
    <row r="37835" spans="1:2" x14ac:dyDescent="0.2">
      <c r="A37835" s="47"/>
      <c r="B37835" s="60"/>
    </row>
    <row r="37836" spans="1:2" x14ac:dyDescent="0.2">
      <c r="A37836" s="47"/>
      <c r="B37836" s="60"/>
    </row>
    <row r="37837" spans="1:2" x14ac:dyDescent="0.2">
      <c r="A37837" s="47"/>
      <c r="B37837" s="60"/>
    </row>
    <row r="37838" spans="1:2" x14ac:dyDescent="0.2">
      <c r="A37838" s="47"/>
      <c r="B37838" s="60"/>
    </row>
    <row r="37839" spans="1:2" x14ac:dyDescent="0.2">
      <c r="A37839" s="47"/>
      <c r="B37839" s="60"/>
    </row>
    <row r="37840" spans="1:2" x14ac:dyDescent="0.2">
      <c r="A37840" s="47"/>
      <c r="B37840" s="60"/>
    </row>
    <row r="37841" spans="1:2" x14ac:dyDescent="0.2">
      <c r="A37841" s="47"/>
      <c r="B37841" s="60"/>
    </row>
    <row r="37842" spans="1:2" x14ac:dyDescent="0.2">
      <c r="A37842" s="47"/>
      <c r="B37842" s="60"/>
    </row>
    <row r="37843" spans="1:2" x14ac:dyDescent="0.2">
      <c r="A37843" s="47"/>
      <c r="B37843" s="60"/>
    </row>
    <row r="37844" spans="1:2" x14ac:dyDescent="0.2">
      <c r="A37844" s="47"/>
      <c r="B37844" s="60"/>
    </row>
    <row r="37845" spans="1:2" x14ac:dyDescent="0.2">
      <c r="A37845" s="47"/>
      <c r="B37845" s="60"/>
    </row>
    <row r="37846" spans="1:2" x14ac:dyDescent="0.2">
      <c r="A37846" s="47"/>
      <c r="B37846" s="60"/>
    </row>
    <row r="37847" spans="1:2" x14ac:dyDescent="0.2">
      <c r="A37847" s="47"/>
      <c r="B37847" s="60"/>
    </row>
    <row r="37848" spans="1:2" x14ac:dyDescent="0.2">
      <c r="A37848" s="47"/>
      <c r="B37848" s="60"/>
    </row>
    <row r="37849" spans="1:2" x14ac:dyDescent="0.2">
      <c r="A37849" s="47"/>
      <c r="B37849" s="60"/>
    </row>
    <row r="37850" spans="1:2" x14ac:dyDescent="0.2">
      <c r="A37850" s="47"/>
      <c r="B37850" s="60"/>
    </row>
    <row r="37851" spans="1:2" x14ac:dyDescent="0.2">
      <c r="A37851" s="47"/>
      <c r="B37851" s="60"/>
    </row>
    <row r="37852" spans="1:2" x14ac:dyDescent="0.2">
      <c r="A37852" s="47"/>
      <c r="B37852" s="60"/>
    </row>
    <row r="37853" spans="1:2" x14ac:dyDescent="0.2">
      <c r="A37853" s="47"/>
      <c r="B37853" s="60"/>
    </row>
    <row r="37854" spans="1:2" x14ac:dyDescent="0.2">
      <c r="A37854" s="47"/>
      <c r="B37854" s="60"/>
    </row>
    <row r="37855" spans="1:2" x14ac:dyDescent="0.2">
      <c r="A37855" s="47"/>
      <c r="B37855" s="60"/>
    </row>
    <row r="37856" spans="1:2" x14ac:dyDescent="0.2">
      <c r="A37856" s="47"/>
      <c r="B37856" s="60"/>
    </row>
    <row r="37857" spans="1:2" x14ac:dyDescent="0.2">
      <c r="A37857" s="47"/>
      <c r="B37857" s="60"/>
    </row>
    <row r="37858" spans="1:2" x14ac:dyDescent="0.2">
      <c r="A37858" s="47"/>
      <c r="B37858" s="60"/>
    </row>
    <row r="37859" spans="1:2" x14ac:dyDescent="0.2">
      <c r="A37859" s="47"/>
      <c r="B37859" s="60"/>
    </row>
    <row r="37860" spans="1:2" x14ac:dyDescent="0.2">
      <c r="A37860" s="47"/>
      <c r="B37860" s="60"/>
    </row>
    <row r="37861" spans="1:2" x14ac:dyDescent="0.2">
      <c r="A37861" s="47"/>
      <c r="B37861" s="60"/>
    </row>
    <row r="37862" spans="1:2" x14ac:dyDescent="0.2">
      <c r="A37862" s="47"/>
      <c r="B37862" s="60"/>
    </row>
    <row r="37863" spans="1:2" x14ac:dyDescent="0.2">
      <c r="A37863" s="47"/>
      <c r="B37863" s="60"/>
    </row>
    <row r="37864" spans="1:2" x14ac:dyDescent="0.2">
      <c r="A37864" s="47"/>
      <c r="B37864" s="60"/>
    </row>
    <row r="37865" spans="1:2" x14ac:dyDescent="0.2">
      <c r="A37865" s="47"/>
      <c r="B37865" s="60"/>
    </row>
    <row r="37866" spans="1:2" x14ac:dyDescent="0.2">
      <c r="A37866" s="47"/>
      <c r="B37866" s="60"/>
    </row>
    <row r="37867" spans="1:2" x14ac:dyDescent="0.2">
      <c r="A37867" s="47"/>
      <c r="B37867" s="60"/>
    </row>
    <row r="37868" spans="1:2" x14ac:dyDescent="0.2">
      <c r="A37868" s="47"/>
      <c r="B37868" s="60"/>
    </row>
    <row r="37869" spans="1:2" x14ac:dyDescent="0.2">
      <c r="A37869" s="47"/>
      <c r="B37869" s="60"/>
    </row>
    <row r="37870" spans="1:2" x14ac:dyDescent="0.2">
      <c r="A37870" s="47"/>
      <c r="B37870" s="60"/>
    </row>
    <row r="37871" spans="1:2" x14ac:dyDescent="0.2">
      <c r="A37871" s="47"/>
      <c r="B37871" s="60"/>
    </row>
    <row r="37872" spans="1:2" x14ac:dyDescent="0.2">
      <c r="A37872" s="47"/>
      <c r="B37872" s="60"/>
    </row>
    <row r="37873" spans="1:2" x14ac:dyDescent="0.2">
      <c r="A37873" s="47"/>
      <c r="B37873" s="60"/>
    </row>
    <row r="37874" spans="1:2" x14ac:dyDescent="0.2">
      <c r="A37874" s="47"/>
      <c r="B37874" s="60"/>
    </row>
    <row r="37875" spans="1:2" x14ac:dyDescent="0.2">
      <c r="A37875" s="47"/>
      <c r="B37875" s="60"/>
    </row>
    <row r="37876" spans="1:2" x14ac:dyDescent="0.2">
      <c r="A37876" s="47"/>
      <c r="B37876" s="60"/>
    </row>
    <row r="37877" spans="1:2" x14ac:dyDescent="0.2">
      <c r="A37877" s="47"/>
      <c r="B37877" s="60"/>
    </row>
    <row r="37878" spans="1:2" x14ac:dyDescent="0.2">
      <c r="A37878" s="47"/>
      <c r="B37878" s="60"/>
    </row>
    <row r="37879" spans="1:2" x14ac:dyDescent="0.2">
      <c r="A37879" s="47"/>
      <c r="B37879" s="60"/>
    </row>
    <row r="37880" spans="1:2" x14ac:dyDescent="0.2">
      <c r="A37880" s="47"/>
      <c r="B37880" s="60"/>
    </row>
    <row r="37881" spans="1:2" x14ac:dyDescent="0.2">
      <c r="A37881" s="47"/>
      <c r="B37881" s="60"/>
    </row>
    <row r="37882" spans="1:2" x14ac:dyDescent="0.2">
      <c r="A37882" s="47"/>
      <c r="B37882" s="60"/>
    </row>
    <row r="37883" spans="1:2" x14ac:dyDescent="0.2">
      <c r="A37883" s="47"/>
      <c r="B37883" s="60"/>
    </row>
    <row r="37884" spans="1:2" x14ac:dyDescent="0.2">
      <c r="A37884" s="47"/>
      <c r="B37884" s="60"/>
    </row>
    <row r="37885" spans="1:2" x14ac:dyDescent="0.2">
      <c r="A37885" s="47"/>
      <c r="B37885" s="60"/>
    </row>
    <row r="37886" spans="1:2" x14ac:dyDescent="0.2">
      <c r="A37886" s="47"/>
      <c r="B37886" s="60"/>
    </row>
    <row r="37887" spans="1:2" x14ac:dyDescent="0.2">
      <c r="A37887" s="47"/>
      <c r="B37887" s="60"/>
    </row>
    <row r="37888" spans="1:2" x14ac:dyDescent="0.2">
      <c r="A37888" s="47"/>
      <c r="B37888" s="60"/>
    </row>
    <row r="37889" spans="1:2" x14ac:dyDescent="0.2">
      <c r="A37889" s="47"/>
      <c r="B37889" s="60"/>
    </row>
    <row r="37890" spans="1:2" x14ac:dyDescent="0.2">
      <c r="A37890" s="47"/>
      <c r="B37890" s="60"/>
    </row>
    <row r="37891" spans="1:2" x14ac:dyDescent="0.2">
      <c r="A37891" s="47"/>
      <c r="B37891" s="60"/>
    </row>
    <row r="37892" spans="1:2" x14ac:dyDescent="0.2">
      <c r="A37892" s="47"/>
      <c r="B37892" s="60"/>
    </row>
    <row r="37893" spans="1:2" x14ac:dyDescent="0.2">
      <c r="A37893" s="47"/>
      <c r="B37893" s="60"/>
    </row>
    <row r="37894" spans="1:2" x14ac:dyDescent="0.2">
      <c r="A37894" s="47"/>
      <c r="B37894" s="60"/>
    </row>
    <row r="37895" spans="1:2" x14ac:dyDescent="0.2">
      <c r="A37895" s="47"/>
      <c r="B37895" s="60"/>
    </row>
    <row r="37896" spans="1:2" x14ac:dyDescent="0.2">
      <c r="A37896" s="47"/>
      <c r="B37896" s="60"/>
    </row>
    <row r="37897" spans="1:2" x14ac:dyDescent="0.2">
      <c r="A37897" s="47"/>
      <c r="B37897" s="60"/>
    </row>
    <row r="37898" spans="1:2" x14ac:dyDescent="0.2">
      <c r="A37898" s="47"/>
      <c r="B37898" s="60"/>
    </row>
    <row r="37899" spans="1:2" x14ac:dyDescent="0.2">
      <c r="A37899" s="47"/>
      <c r="B37899" s="60"/>
    </row>
    <row r="37900" spans="1:2" x14ac:dyDescent="0.2">
      <c r="A37900" s="47"/>
      <c r="B37900" s="60"/>
    </row>
    <row r="37901" spans="1:2" x14ac:dyDescent="0.2">
      <c r="A37901" s="47"/>
      <c r="B37901" s="60"/>
    </row>
    <row r="37902" spans="1:2" x14ac:dyDescent="0.2">
      <c r="A37902" s="47"/>
      <c r="B37902" s="60"/>
    </row>
    <row r="37903" spans="1:2" x14ac:dyDescent="0.2">
      <c r="A37903" s="47"/>
      <c r="B37903" s="60"/>
    </row>
    <row r="37904" spans="1:2" x14ac:dyDescent="0.2">
      <c r="A37904" s="47"/>
      <c r="B37904" s="60"/>
    </row>
    <row r="37905" spans="1:2" x14ac:dyDescent="0.2">
      <c r="A37905" s="47"/>
      <c r="B37905" s="60"/>
    </row>
    <row r="37906" spans="1:2" x14ac:dyDescent="0.2">
      <c r="A37906" s="47"/>
      <c r="B37906" s="60"/>
    </row>
    <row r="37907" spans="1:2" x14ac:dyDescent="0.2">
      <c r="A37907" s="47"/>
      <c r="B37907" s="60"/>
    </row>
    <row r="37908" spans="1:2" x14ac:dyDescent="0.2">
      <c r="A37908" s="47"/>
      <c r="B37908" s="60"/>
    </row>
    <row r="37909" spans="1:2" x14ac:dyDescent="0.2">
      <c r="A37909" s="47"/>
      <c r="B37909" s="60"/>
    </row>
    <row r="37910" spans="1:2" x14ac:dyDescent="0.2">
      <c r="A37910" s="47"/>
      <c r="B37910" s="60"/>
    </row>
    <row r="37911" spans="1:2" x14ac:dyDescent="0.2">
      <c r="A37911" s="47"/>
      <c r="B37911" s="60"/>
    </row>
    <row r="37912" spans="1:2" x14ac:dyDescent="0.2">
      <c r="A37912" s="47"/>
      <c r="B37912" s="60"/>
    </row>
    <row r="37913" spans="1:2" x14ac:dyDescent="0.2">
      <c r="A37913" s="47"/>
      <c r="B37913" s="60"/>
    </row>
    <row r="37914" spans="1:2" x14ac:dyDescent="0.2">
      <c r="A37914" s="47"/>
      <c r="B37914" s="60"/>
    </row>
    <row r="37915" spans="1:2" x14ac:dyDescent="0.2">
      <c r="A37915" s="47"/>
      <c r="B37915" s="60"/>
    </row>
    <row r="37916" spans="1:2" x14ac:dyDescent="0.2">
      <c r="A37916" s="47"/>
      <c r="B37916" s="60"/>
    </row>
    <row r="37917" spans="1:2" x14ac:dyDescent="0.2">
      <c r="A37917" s="47"/>
      <c r="B37917" s="60"/>
    </row>
    <row r="37918" spans="1:2" x14ac:dyDescent="0.2">
      <c r="A37918" s="47"/>
      <c r="B37918" s="60"/>
    </row>
    <row r="37919" spans="1:2" x14ac:dyDescent="0.2">
      <c r="A37919" s="47"/>
      <c r="B37919" s="60"/>
    </row>
    <row r="37920" spans="1:2" x14ac:dyDescent="0.2">
      <c r="A37920" s="47"/>
      <c r="B37920" s="60"/>
    </row>
    <row r="37921" spans="1:2" x14ac:dyDescent="0.2">
      <c r="A37921" s="47"/>
      <c r="B37921" s="60"/>
    </row>
    <row r="37922" spans="1:2" x14ac:dyDescent="0.2">
      <c r="A37922" s="47"/>
      <c r="B37922" s="60"/>
    </row>
    <row r="37923" spans="1:2" x14ac:dyDescent="0.2">
      <c r="A37923" s="47"/>
      <c r="B37923" s="60"/>
    </row>
    <row r="37924" spans="1:2" x14ac:dyDescent="0.2">
      <c r="A37924" s="47"/>
      <c r="B37924" s="60"/>
    </row>
    <row r="37925" spans="1:2" x14ac:dyDescent="0.2">
      <c r="A37925" s="47"/>
      <c r="B37925" s="60"/>
    </row>
    <row r="37926" spans="1:2" x14ac:dyDescent="0.2">
      <c r="A37926" s="47"/>
      <c r="B37926" s="60"/>
    </row>
    <row r="37927" spans="1:2" x14ac:dyDescent="0.2">
      <c r="A37927" s="47"/>
      <c r="B37927" s="60"/>
    </row>
    <row r="37928" spans="1:2" x14ac:dyDescent="0.2">
      <c r="A37928" s="47"/>
      <c r="B37928" s="60"/>
    </row>
    <row r="37929" spans="1:2" x14ac:dyDescent="0.2">
      <c r="A37929" s="47"/>
      <c r="B37929" s="60"/>
    </row>
    <row r="37930" spans="1:2" x14ac:dyDescent="0.2">
      <c r="A37930" s="47"/>
      <c r="B37930" s="60"/>
    </row>
    <row r="37931" spans="1:2" x14ac:dyDescent="0.2">
      <c r="A37931" s="47"/>
      <c r="B37931" s="60"/>
    </row>
    <row r="37932" spans="1:2" x14ac:dyDescent="0.2">
      <c r="A37932" s="47"/>
      <c r="B37932" s="60"/>
    </row>
    <row r="37933" spans="1:2" x14ac:dyDescent="0.2">
      <c r="A37933" s="47"/>
      <c r="B37933" s="60"/>
    </row>
    <row r="37934" spans="1:2" x14ac:dyDescent="0.2">
      <c r="A37934" s="47"/>
      <c r="B37934" s="60"/>
    </row>
    <row r="37935" spans="1:2" x14ac:dyDescent="0.2">
      <c r="A37935" s="47"/>
      <c r="B37935" s="60"/>
    </row>
    <row r="37936" spans="1:2" x14ac:dyDescent="0.2">
      <c r="A37936" s="47"/>
      <c r="B37936" s="60"/>
    </row>
    <row r="37937" spans="1:2" x14ac:dyDescent="0.2">
      <c r="A37937" s="47"/>
      <c r="B37937" s="60"/>
    </row>
    <row r="37938" spans="1:2" x14ac:dyDescent="0.2">
      <c r="A37938" s="47"/>
      <c r="B37938" s="60"/>
    </row>
    <row r="37939" spans="1:2" x14ac:dyDescent="0.2">
      <c r="A37939" s="47"/>
      <c r="B37939" s="60"/>
    </row>
    <row r="37940" spans="1:2" x14ac:dyDescent="0.2">
      <c r="A37940" s="47"/>
      <c r="B37940" s="60"/>
    </row>
    <row r="37941" spans="1:2" x14ac:dyDescent="0.2">
      <c r="A37941" s="47"/>
      <c r="B37941" s="60"/>
    </row>
    <row r="37942" spans="1:2" x14ac:dyDescent="0.2">
      <c r="A37942" s="47"/>
      <c r="B37942" s="60"/>
    </row>
    <row r="37943" spans="1:2" x14ac:dyDescent="0.2">
      <c r="A37943" s="47"/>
      <c r="B37943" s="60"/>
    </row>
    <row r="37944" spans="1:2" x14ac:dyDescent="0.2">
      <c r="A37944" s="47"/>
      <c r="B37944" s="60"/>
    </row>
    <row r="37945" spans="1:2" x14ac:dyDescent="0.2">
      <c r="A37945" s="47"/>
      <c r="B37945" s="60"/>
    </row>
    <row r="37946" spans="1:2" x14ac:dyDescent="0.2">
      <c r="A37946" s="47"/>
      <c r="B37946" s="60"/>
    </row>
    <row r="37947" spans="1:2" x14ac:dyDescent="0.2">
      <c r="A37947" s="47"/>
      <c r="B37947" s="60"/>
    </row>
    <row r="37948" spans="1:2" x14ac:dyDescent="0.2">
      <c r="A37948" s="47"/>
      <c r="B37948" s="60"/>
    </row>
    <row r="37949" spans="1:2" x14ac:dyDescent="0.2">
      <c r="A37949" s="47"/>
      <c r="B37949" s="60"/>
    </row>
    <row r="37950" spans="1:2" x14ac:dyDescent="0.2">
      <c r="A37950" s="47"/>
      <c r="B37950" s="60"/>
    </row>
    <row r="37951" spans="1:2" x14ac:dyDescent="0.2">
      <c r="A37951" s="47"/>
      <c r="B37951" s="60"/>
    </row>
    <row r="37952" spans="1:2" x14ac:dyDescent="0.2">
      <c r="A37952" s="47"/>
      <c r="B37952" s="60"/>
    </row>
    <row r="37953" spans="1:2" x14ac:dyDescent="0.2">
      <c r="A37953" s="47"/>
      <c r="B37953" s="60"/>
    </row>
    <row r="37954" spans="1:2" x14ac:dyDescent="0.2">
      <c r="A37954" s="47"/>
      <c r="B37954" s="60"/>
    </row>
    <row r="37955" spans="1:2" x14ac:dyDescent="0.2">
      <c r="A37955" s="47"/>
      <c r="B37955" s="60"/>
    </row>
    <row r="37956" spans="1:2" x14ac:dyDescent="0.2">
      <c r="A37956" s="47"/>
      <c r="B37956" s="60"/>
    </row>
    <row r="37957" spans="1:2" x14ac:dyDescent="0.2">
      <c r="A37957" s="47"/>
      <c r="B37957" s="60"/>
    </row>
    <row r="37958" spans="1:2" x14ac:dyDescent="0.2">
      <c r="A37958" s="47"/>
      <c r="B37958" s="60"/>
    </row>
    <row r="37959" spans="1:2" x14ac:dyDescent="0.2">
      <c r="A37959" s="47"/>
      <c r="B37959" s="60"/>
    </row>
    <row r="37960" spans="1:2" x14ac:dyDescent="0.2">
      <c r="A37960" s="47"/>
      <c r="B37960" s="60"/>
    </row>
    <row r="37961" spans="1:2" x14ac:dyDescent="0.2">
      <c r="A37961" s="47"/>
      <c r="B37961" s="60"/>
    </row>
    <row r="37962" spans="1:2" x14ac:dyDescent="0.2">
      <c r="A37962" s="47"/>
      <c r="B37962" s="60"/>
    </row>
    <row r="37963" spans="1:2" x14ac:dyDescent="0.2">
      <c r="A37963" s="47"/>
      <c r="B37963" s="60"/>
    </row>
    <row r="37964" spans="1:2" x14ac:dyDescent="0.2">
      <c r="A37964" s="47"/>
      <c r="B37964" s="60"/>
    </row>
    <row r="37965" spans="1:2" x14ac:dyDescent="0.2">
      <c r="A37965" s="47"/>
      <c r="B37965" s="60"/>
    </row>
    <row r="37966" spans="1:2" x14ac:dyDescent="0.2">
      <c r="A37966" s="47"/>
      <c r="B37966" s="60"/>
    </row>
    <row r="37967" spans="1:2" x14ac:dyDescent="0.2">
      <c r="A37967" s="47"/>
      <c r="B37967" s="60"/>
    </row>
    <row r="37968" spans="1:2" x14ac:dyDescent="0.2">
      <c r="A37968" s="47"/>
      <c r="B37968" s="60"/>
    </row>
    <row r="37969" spans="1:2" x14ac:dyDescent="0.2">
      <c r="A37969" s="47"/>
      <c r="B37969" s="60"/>
    </row>
    <row r="37970" spans="1:2" x14ac:dyDescent="0.2">
      <c r="A37970" s="47"/>
      <c r="B37970" s="60"/>
    </row>
    <row r="37971" spans="1:2" x14ac:dyDescent="0.2">
      <c r="A37971" s="47"/>
      <c r="B37971" s="60"/>
    </row>
    <row r="37972" spans="1:2" x14ac:dyDescent="0.2">
      <c r="A37972" s="47"/>
      <c r="B37972" s="60"/>
    </row>
    <row r="37973" spans="1:2" x14ac:dyDescent="0.2">
      <c r="A37973" s="47"/>
      <c r="B37973" s="60"/>
    </row>
    <row r="37974" spans="1:2" x14ac:dyDescent="0.2">
      <c r="A37974" s="47"/>
      <c r="B37974" s="60"/>
    </row>
    <row r="37975" spans="1:2" x14ac:dyDescent="0.2">
      <c r="A37975" s="47"/>
      <c r="B37975" s="60"/>
    </row>
    <row r="37976" spans="1:2" x14ac:dyDescent="0.2">
      <c r="A37976" s="47"/>
      <c r="B37976" s="60"/>
    </row>
    <row r="37977" spans="1:2" x14ac:dyDescent="0.2">
      <c r="A37977" s="47"/>
      <c r="B37977" s="60"/>
    </row>
    <row r="37978" spans="1:2" x14ac:dyDescent="0.2">
      <c r="A37978" s="47"/>
      <c r="B37978" s="60"/>
    </row>
    <row r="37979" spans="1:2" x14ac:dyDescent="0.2">
      <c r="A37979" s="47"/>
      <c r="B37979" s="60"/>
    </row>
    <row r="37980" spans="1:2" x14ac:dyDescent="0.2">
      <c r="A37980" s="47"/>
      <c r="B37980" s="60"/>
    </row>
    <row r="37981" spans="1:2" x14ac:dyDescent="0.2">
      <c r="A37981" s="47"/>
      <c r="B37981" s="60"/>
    </row>
    <row r="37982" spans="1:2" x14ac:dyDescent="0.2">
      <c r="A37982" s="47"/>
      <c r="B37982" s="60"/>
    </row>
    <row r="37983" spans="1:2" x14ac:dyDescent="0.2">
      <c r="A37983" s="47"/>
      <c r="B37983" s="60"/>
    </row>
    <row r="37984" spans="1:2" x14ac:dyDescent="0.2">
      <c r="A37984" s="47"/>
      <c r="B37984" s="60"/>
    </row>
    <row r="37985" spans="1:2" x14ac:dyDescent="0.2">
      <c r="A37985" s="47"/>
      <c r="B37985" s="60"/>
    </row>
    <row r="37986" spans="1:2" x14ac:dyDescent="0.2">
      <c r="A37986" s="47"/>
      <c r="B37986" s="60"/>
    </row>
    <row r="37987" spans="1:2" x14ac:dyDescent="0.2">
      <c r="A37987" s="47"/>
      <c r="B37987" s="60"/>
    </row>
    <row r="37988" spans="1:2" x14ac:dyDescent="0.2">
      <c r="A37988" s="47"/>
      <c r="B37988" s="60"/>
    </row>
    <row r="37989" spans="1:2" x14ac:dyDescent="0.2">
      <c r="A37989" s="47"/>
      <c r="B37989" s="60"/>
    </row>
    <row r="37990" spans="1:2" x14ac:dyDescent="0.2">
      <c r="A37990" s="47"/>
      <c r="B37990" s="60"/>
    </row>
    <row r="37991" spans="1:2" x14ac:dyDescent="0.2">
      <c r="A37991" s="47"/>
      <c r="B37991" s="60"/>
    </row>
    <row r="37992" spans="1:2" x14ac:dyDescent="0.2">
      <c r="A37992" s="47"/>
      <c r="B37992" s="60"/>
    </row>
    <row r="37993" spans="1:2" x14ac:dyDescent="0.2">
      <c r="A37993" s="47"/>
      <c r="B37993" s="60"/>
    </row>
    <row r="37994" spans="1:2" x14ac:dyDescent="0.2">
      <c r="A37994" s="47"/>
      <c r="B37994" s="60"/>
    </row>
    <row r="37995" spans="1:2" x14ac:dyDescent="0.2">
      <c r="A37995" s="47"/>
      <c r="B37995" s="60"/>
    </row>
    <row r="37996" spans="1:2" x14ac:dyDescent="0.2">
      <c r="A37996" s="47"/>
      <c r="B37996" s="60"/>
    </row>
    <row r="37997" spans="1:2" x14ac:dyDescent="0.2">
      <c r="A37997" s="47"/>
      <c r="B37997" s="60"/>
    </row>
    <row r="37998" spans="1:2" x14ac:dyDescent="0.2">
      <c r="A37998" s="47"/>
      <c r="B37998" s="60"/>
    </row>
    <row r="37999" spans="1:2" x14ac:dyDescent="0.2">
      <c r="A37999" s="47"/>
      <c r="B37999" s="60"/>
    </row>
    <row r="38000" spans="1:2" x14ac:dyDescent="0.2">
      <c r="A38000" s="47"/>
      <c r="B38000" s="60"/>
    </row>
    <row r="38001" spans="1:2" x14ac:dyDescent="0.2">
      <c r="A38001" s="47"/>
      <c r="B38001" s="60"/>
    </row>
    <row r="38002" spans="1:2" x14ac:dyDescent="0.2">
      <c r="A38002" s="47"/>
      <c r="B38002" s="60"/>
    </row>
    <row r="38003" spans="1:2" x14ac:dyDescent="0.2">
      <c r="A38003" s="47"/>
      <c r="B38003" s="60"/>
    </row>
    <row r="38004" spans="1:2" x14ac:dyDescent="0.2">
      <c r="A38004" s="47"/>
      <c r="B38004" s="60"/>
    </row>
    <row r="38005" spans="1:2" x14ac:dyDescent="0.2">
      <c r="A38005" s="47"/>
      <c r="B38005" s="60"/>
    </row>
    <row r="38006" spans="1:2" x14ac:dyDescent="0.2">
      <c r="A38006" s="47"/>
      <c r="B38006" s="60"/>
    </row>
    <row r="38007" spans="1:2" x14ac:dyDescent="0.2">
      <c r="A38007" s="47"/>
      <c r="B38007" s="60"/>
    </row>
    <row r="38008" spans="1:2" x14ac:dyDescent="0.2">
      <c r="A38008" s="47"/>
      <c r="B38008" s="60"/>
    </row>
    <row r="38009" spans="1:2" x14ac:dyDescent="0.2">
      <c r="A38009" s="47"/>
      <c r="B38009" s="60"/>
    </row>
    <row r="38010" spans="1:2" x14ac:dyDescent="0.2">
      <c r="A38010" s="47"/>
      <c r="B38010" s="60"/>
    </row>
    <row r="38011" spans="1:2" x14ac:dyDescent="0.2">
      <c r="A38011" s="47"/>
      <c r="B38011" s="60"/>
    </row>
    <row r="38012" spans="1:2" x14ac:dyDescent="0.2">
      <c r="A38012" s="47"/>
      <c r="B38012" s="60"/>
    </row>
    <row r="38013" spans="1:2" x14ac:dyDescent="0.2">
      <c r="A38013" s="47"/>
      <c r="B38013" s="60"/>
    </row>
    <row r="38014" spans="1:2" x14ac:dyDescent="0.2">
      <c r="A38014" s="47"/>
      <c r="B38014" s="60"/>
    </row>
    <row r="38015" spans="1:2" x14ac:dyDescent="0.2">
      <c r="A38015" s="47"/>
      <c r="B38015" s="60"/>
    </row>
    <row r="38016" spans="1:2" x14ac:dyDescent="0.2">
      <c r="A38016" s="47"/>
      <c r="B38016" s="60"/>
    </row>
    <row r="38017" spans="1:2" x14ac:dyDescent="0.2">
      <c r="A38017" s="47"/>
      <c r="B38017" s="60"/>
    </row>
    <row r="38018" spans="1:2" x14ac:dyDescent="0.2">
      <c r="A38018" s="47"/>
      <c r="B38018" s="60"/>
    </row>
    <row r="38019" spans="1:2" x14ac:dyDescent="0.2">
      <c r="A38019" s="47"/>
      <c r="B38019" s="60"/>
    </row>
    <row r="38020" spans="1:2" x14ac:dyDescent="0.2">
      <c r="A38020" s="47"/>
      <c r="B38020" s="60"/>
    </row>
    <row r="38021" spans="1:2" x14ac:dyDescent="0.2">
      <c r="A38021" s="47"/>
      <c r="B38021" s="60"/>
    </row>
    <row r="38022" spans="1:2" x14ac:dyDescent="0.2">
      <c r="A38022" s="47"/>
      <c r="B38022" s="60"/>
    </row>
    <row r="38023" spans="1:2" x14ac:dyDescent="0.2">
      <c r="A38023" s="47"/>
      <c r="B38023" s="60"/>
    </row>
    <row r="38024" spans="1:2" x14ac:dyDescent="0.2">
      <c r="A38024" s="47"/>
      <c r="B38024" s="60"/>
    </row>
    <row r="38025" spans="1:2" x14ac:dyDescent="0.2">
      <c r="A38025" s="47"/>
      <c r="B38025" s="60"/>
    </row>
    <row r="38026" spans="1:2" x14ac:dyDescent="0.2">
      <c r="A38026" s="47"/>
      <c r="B38026" s="60"/>
    </row>
    <row r="38027" spans="1:2" x14ac:dyDescent="0.2">
      <c r="A38027" s="47"/>
      <c r="B38027" s="60"/>
    </row>
    <row r="38028" spans="1:2" x14ac:dyDescent="0.2">
      <c r="A38028" s="47"/>
      <c r="B38028" s="60"/>
    </row>
    <row r="38029" spans="1:2" x14ac:dyDescent="0.2">
      <c r="A38029" s="47"/>
      <c r="B38029" s="60"/>
    </row>
    <row r="38030" spans="1:2" x14ac:dyDescent="0.2">
      <c r="A38030" s="47"/>
      <c r="B38030" s="60"/>
    </row>
    <row r="38031" spans="1:2" x14ac:dyDescent="0.2">
      <c r="A38031" s="47"/>
      <c r="B38031" s="60"/>
    </row>
    <row r="38032" spans="1:2" x14ac:dyDescent="0.2">
      <c r="A38032" s="47"/>
      <c r="B38032" s="60"/>
    </row>
    <row r="38033" spans="1:2" x14ac:dyDescent="0.2">
      <c r="A38033" s="47"/>
      <c r="B38033" s="60"/>
    </row>
    <row r="38034" spans="1:2" x14ac:dyDescent="0.2">
      <c r="A38034" s="47"/>
      <c r="B38034" s="60"/>
    </row>
    <row r="38035" spans="1:2" x14ac:dyDescent="0.2">
      <c r="A38035" s="47"/>
      <c r="B38035" s="60"/>
    </row>
    <row r="38036" spans="1:2" x14ac:dyDescent="0.2">
      <c r="A38036" s="47"/>
      <c r="B38036" s="60"/>
    </row>
    <row r="38037" spans="1:2" x14ac:dyDescent="0.2">
      <c r="A38037" s="47"/>
      <c r="B38037" s="60"/>
    </row>
    <row r="38038" spans="1:2" x14ac:dyDescent="0.2">
      <c r="A38038" s="47"/>
      <c r="B38038" s="60"/>
    </row>
    <row r="38039" spans="1:2" x14ac:dyDescent="0.2">
      <c r="A38039" s="47"/>
      <c r="B38039" s="60"/>
    </row>
    <row r="38040" spans="1:2" x14ac:dyDescent="0.2">
      <c r="A38040" s="47"/>
      <c r="B38040" s="60"/>
    </row>
    <row r="38041" spans="1:2" x14ac:dyDescent="0.2">
      <c r="A38041" s="47"/>
      <c r="B38041" s="60"/>
    </row>
    <row r="38042" spans="1:2" x14ac:dyDescent="0.2">
      <c r="A38042" s="47"/>
      <c r="B38042" s="60"/>
    </row>
    <row r="38043" spans="1:2" x14ac:dyDescent="0.2">
      <c r="A38043" s="47"/>
      <c r="B38043" s="60"/>
    </row>
    <row r="38044" spans="1:2" x14ac:dyDescent="0.2">
      <c r="A38044" s="47"/>
      <c r="B38044" s="60"/>
    </row>
    <row r="38045" spans="1:2" x14ac:dyDescent="0.2">
      <c r="A38045" s="47"/>
      <c r="B38045" s="60"/>
    </row>
    <row r="38046" spans="1:2" x14ac:dyDescent="0.2">
      <c r="A38046" s="47"/>
      <c r="B38046" s="60"/>
    </row>
    <row r="38047" spans="1:2" x14ac:dyDescent="0.2">
      <c r="A38047" s="47"/>
      <c r="B38047" s="60"/>
    </row>
    <row r="38048" spans="1:2" x14ac:dyDescent="0.2">
      <c r="A38048" s="47"/>
      <c r="B38048" s="60"/>
    </row>
    <row r="38049" spans="1:2" x14ac:dyDescent="0.2">
      <c r="A38049" s="47"/>
      <c r="B38049" s="60"/>
    </row>
    <row r="38050" spans="1:2" x14ac:dyDescent="0.2">
      <c r="A38050" s="47"/>
      <c r="B38050" s="60"/>
    </row>
    <row r="38051" spans="1:2" x14ac:dyDescent="0.2">
      <c r="A38051" s="47"/>
      <c r="B38051" s="60"/>
    </row>
    <row r="38052" spans="1:2" x14ac:dyDescent="0.2">
      <c r="A38052" s="47"/>
      <c r="B38052" s="60"/>
    </row>
    <row r="38053" spans="1:2" x14ac:dyDescent="0.2">
      <c r="A38053" s="47"/>
      <c r="B38053" s="60"/>
    </row>
    <row r="38054" spans="1:2" x14ac:dyDescent="0.2">
      <c r="A38054" s="47"/>
      <c r="B38054" s="60"/>
    </row>
    <row r="38055" spans="1:2" x14ac:dyDescent="0.2">
      <c r="A38055" s="47"/>
      <c r="B38055" s="60"/>
    </row>
    <row r="38056" spans="1:2" x14ac:dyDescent="0.2">
      <c r="A38056" s="47"/>
      <c r="B38056" s="60"/>
    </row>
    <row r="38057" spans="1:2" x14ac:dyDescent="0.2">
      <c r="A38057" s="47"/>
      <c r="B38057" s="60"/>
    </row>
    <row r="38058" spans="1:2" x14ac:dyDescent="0.2">
      <c r="A38058" s="47"/>
      <c r="B38058" s="60"/>
    </row>
    <row r="38059" spans="1:2" x14ac:dyDescent="0.2">
      <c r="A38059" s="47"/>
      <c r="B38059" s="60"/>
    </row>
    <row r="38060" spans="1:2" x14ac:dyDescent="0.2">
      <c r="A38060" s="47"/>
      <c r="B38060" s="60"/>
    </row>
    <row r="38061" spans="1:2" x14ac:dyDescent="0.2">
      <c r="A38061" s="47"/>
      <c r="B38061" s="60"/>
    </row>
    <row r="38062" spans="1:2" x14ac:dyDescent="0.2">
      <c r="A38062" s="47"/>
      <c r="B38062" s="60"/>
    </row>
    <row r="38063" spans="1:2" x14ac:dyDescent="0.2">
      <c r="A38063" s="47"/>
      <c r="B38063" s="60"/>
    </row>
    <row r="38064" spans="1:2" x14ac:dyDescent="0.2">
      <c r="A38064" s="47"/>
      <c r="B38064" s="60"/>
    </row>
    <row r="38065" spans="1:2" x14ac:dyDescent="0.2">
      <c r="A38065" s="47"/>
      <c r="B38065" s="60"/>
    </row>
    <row r="38066" spans="1:2" x14ac:dyDescent="0.2">
      <c r="A38066" s="47"/>
      <c r="B38066" s="60"/>
    </row>
    <row r="38067" spans="1:2" x14ac:dyDescent="0.2">
      <c r="A38067" s="47"/>
      <c r="B38067" s="60"/>
    </row>
    <row r="38068" spans="1:2" x14ac:dyDescent="0.2">
      <c r="A38068" s="47"/>
      <c r="B38068" s="60"/>
    </row>
    <row r="38069" spans="1:2" x14ac:dyDescent="0.2">
      <c r="A38069" s="47"/>
      <c r="B38069" s="60"/>
    </row>
    <row r="38070" spans="1:2" x14ac:dyDescent="0.2">
      <c r="A38070" s="47"/>
      <c r="B38070" s="60"/>
    </row>
    <row r="38071" spans="1:2" x14ac:dyDescent="0.2">
      <c r="A38071" s="47"/>
      <c r="B38071" s="60"/>
    </row>
    <row r="38072" spans="1:2" x14ac:dyDescent="0.2">
      <c r="A38072" s="47"/>
      <c r="B38072" s="60"/>
    </row>
    <row r="38073" spans="1:2" x14ac:dyDescent="0.2">
      <c r="A38073" s="47"/>
      <c r="B38073" s="60"/>
    </row>
    <row r="38074" spans="1:2" x14ac:dyDescent="0.2">
      <c r="A38074" s="47"/>
      <c r="B38074" s="60"/>
    </row>
    <row r="38075" spans="1:2" x14ac:dyDescent="0.2">
      <c r="A38075" s="47"/>
      <c r="B38075" s="60"/>
    </row>
    <row r="38076" spans="1:2" x14ac:dyDescent="0.2">
      <c r="A38076" s="47"/>
      <c r="B38076" s="60"/>
    </row>
    <row r="38077" spans="1:2" x14ac:dyDescent="0.2">
      <c r="A38077" s="47"/>
      <c r="B38077" s="60"/>
    </row>
    <row r="38078" spans="1:2" x14ac:dyDescent="0.2">
      <c r="A38078" s="47"/>
      <c r="B38078" s="60"/>
    </row>
    <row r="38079" spans="1:2" x14ac:dyDescent="0.2">
      <c r="A38079" s="47"/>
      <c r="B38079" s="60"/>
    </row>
    <row r="38080" spans="1:2" x14ac:dyDescent="0.2">
      <c r="A38080" s="47"/>
      <c r="B38080" s="60"/>
    </row>
    <row r="38081" spans="1:2" x14ac:dyDescent="0.2">
      <c r="A38081" s="47"/>
      <c r="B38081" s="60"/>
    </row>
    <row r="38082" spans="1:2" x14ac:dyDescent="0.2">
      <c r="A38082" s="47"/>
      <c r="B38082" s="60"/>
    </row>
    <row r="38083" spans="1:2" x14ac:dyDescent="0.2">
      <c r="A38083" s="47"/>
      <c r="B38083" s="60"/>
    </row>
    <row r="38084" spans="1:2" x14ac:dyDescent="0.2">
      <c r="A38084" s="47"/>
      <c r="B38084" s="60"/>
    </row>
    <row r="38085" spans="1:2" x14ac:dyDescent="0.2">
      <c r="A38085" s="47"/>
      <c r="B38085" s="60"/>
    </row>
    <row r="38086" spans="1:2" x14ac:dyDescent="0.2">
      <c r="A38086" s="47"/>
      <c r="B38086" s="60"/>
    </row>
    <row r="38087" spans="1:2" x14ac:dyDescent="0.2">
      <c r="A38087" s="47"/>
      <c r="B38087" s="60"/>
    </row>
    <row r="38088" spans="1:2" x14ac:dyDescent="0.2">
      <c r="A38088" s="47"/>
      <c r="B38088" s="60"/>
    </row>
    <row r="38089" spans="1:2" x14ac:dyDescent="0.2">
      <c r="A38089" s="47"/>
      <c r="B38089" s="60"/>
    </row>
    <row r="38090" spans="1:2" x14ac:dyDescent="0.2">
      <c r="A38090" s="47"/>
      <c r="B38090" s="60"/>
    </row>
    <row r="38091" spans="1:2" x14ac:dyDescent="0.2">
      <c r="A38091" s="47"/>
      <c r="B38091" s="60"/>
    </row>
    <row r="38092" spans="1:2" x14ac:dyDescent="0.2">
      <c r="A38092" s="47"/>
      <c r="B38092" s="60"/>
    </row>
    <row r="38093" spans="1:2" x14ac:dyDescent="0.2">
      <c r="A38093" s="47"/>
      <c r="B38093" s="60"/>
    </row>
    <row r="38094" spans="1:2" x14ac:dyDescent="0.2">
      <c r="A38094" s="47"/>
      <c r="B38094" s="60"/>
    </row>
    <row r="38095" spans="1:2" x14ac:dyDescent="0.2">
      <c r="A38095" s="47"/>
      <c r="B38095" s="60"/>
    </row>
    <row r="38096" spans="1:2" x14ac:dyDescent="0.2">
      <c r="A38096" s="47"/>
      <c r="B38096" s="60"/>
    </row>
    <row r="38097" spans="1:2" x14ac:dyDescent="0.2">
      <c r="A38097" s="47"/>
      <c r="B38097" s="60"/>
    </row>
    <row r="38098" spans="1:2" x14ac:dyDescent="0.2">
      <c r="A38098" s="47"/>
      <c r="B38098" s="60"/>
    </row>
    <row r="38099" spans="1:2" x14ac:dyDescent="0.2">
      <c r="A38099" s="47"/>
      <c r="B38099" s="60"/>
    </row>
    <row r="38100" spans="1:2" x14ac:dyDescent="0.2">
      <c r="A38100" s="47"/>
      <c r="B38100" s="60"/>
    </row>
    <row r="38101" spans="1:2" x14ac:dyDescent="0.2">
      <c r="A38101" s="47"/>
      <c r="B38101" s="60"/>
    </row>
    <row r="38102" spans="1:2" x14ac:dyDescent="0.2">
      <c r="A38102" s="47"/>
      <c r="B38102" s="60"/>
    </row>
    <row r="38103" spans="1:2" x14ac:dyDescent="0.2">
      <c r="A38103" s="47"/>
      <c r="B38103" s="60"/>
    </row>
    <row r="38104" spans="1:2" x14ac:dyDescent="0.2">
      <c r="A38104" s="47"/>
      <c r="B38104" s="60"/>
    </row>
    <row r="38105" spans="1:2" x14ac:dyDescent="0.2">
      <c r="A38105" s="47"/>
      <c r="B38105" s="60"/>
    </row>
    <row r="38106" spans="1:2" x14ac:dyDescent="0.2">
      <c r="A38106" s="47"/>
      <c r="B38106" s="60"/>
    </row>
    <row r="38107" spans="1:2" x14ac:dyDescent="0.2">
      <c r="A38107" s="47"/>
      <c r="B38107" s="60"/>
    </row>
    <row r="38108" spans="1:2" x14ac:dyDescent="0.2">
      <c r="A38108" s="47"/>
      <c r="B38108" s="60"/>
    </row>
    <row r="38109" spans="1:2" x14ac:dyDescent="0.2">
      <c r="A38109" s="47"/>
      <c r="B38109" s="60"/>
    </row>
    <row r="38110" spans="1:2" x14ac:dyDescent="0.2">
      <c r="A38110" s="47"/>
      <c r="B38110" s="60"/>
    </row>
    <row r="38111" spans="1:2" x14ac:dyDescent="0.2">
      <c r="A38111" s="47"/>
      <c r="B38111" s="60"/>
    </row>
    <row r="38112" spans="1:2" x14ac:dyDescent="0.2">
      <c r="A38112" s="47"/>
      <c r="B38112" s="60"/>
    </row>
    <row r="38113" spans="1:2" x14ac:dyDescent="0.2">
      <c r="A38113" s="47"/>
      <c r="B38113" s="60"/>
    </row>
    <row r="38114" spans="1:2" x14ac:dyDescent="0.2">
      <c r="A38114" s="47"/>
      <c r="B38114" s="60"/>
    </row>
    <row r="38115" spans="1:2" x14ac:dyDescent="0.2">
      <c r="A38115" s="47"/>
      <c r="B38115" s="60"/>
    </row>
    <row r="38116" spans="1:2" x14ac:dyDescent="0.2">
      <c r="A38116" s="47"/>
      <c r="B38116" s="60"/>
    </row>
    <row r="38117" spans="1:2" x14ac:dyDescent="0.2">
      <c r="A38117" s="47"/>
      <c r="B38117" s="60"/>
    </row>
    <row r="38118" spans="1:2" x14ac:dyDescent="0.2">
      <c r="A38118" s="47"/>
      <c r="B38118" s="60"/>
    </row>
    <row r="38119" spans="1:2" x14ac:dyDescent="0.2">
      <c r="A38119" s="47"/>
      <c r="B38119" s="60"/>
    </row>
    <row r="38120" spans="1:2" x14ac:dyDescent="0.2">
      <c r="A38120" s="47"/>
      <c r="B38120" s="60"/>
    </row>
    <row r="38121" spans="1:2" x14ac:dyDescent="0.2">
      <c r="A38121" s="47"/>
      <c r="B38121" s="60"/>
    </row>
    <row r="38122" spans="1:2" x14ac:dyDescent="0.2">
      <c r="A38122" s="47"/>
      <c r="B38122" s="60"/>
    </row>
    <row r="38123" spans="1:2" x14ac:dyDescent="0.2">
      <c r="A38123" s="47"/>
      <c r="B38123" s="60"/>
    </row>
    <row r="38124" spans="1:2" x14ac:dyDescent="0.2">
      <c r="A38124" s="47"/>
      <c r="B38124" s="60"/>
    </row>
    <row r="38125" spans="1:2" x14ac:dyDescent="0.2">
      <c r="A38125" s="47"/>
      <c r="B38125" s="60"/>
    </row>
    <row r="38126" spans="1:2" x14ac:dyDescent="0.2">
      <c r="A38126" s="47"/>
      <c r="B38126" s="60"/>
    </row>
    <row r="38127" spans="1:2" x14ac:dyDescent="0.2">
      <c r="A38127" s="47"/>
      <c r="B38127" s="60"/>
    </row>
    <row r="38128" spans="1:2" x14ac:dyDescent="0.2">
      <c r="A38128" s="47"/>
      <c r="B38128" s="60"/>
    </row>
    <row r="38129" spans="1:2" x14ac:dyDescent="0.2">
      <c r="A38129" s="47"/>
      <c r="B38129" s="60"/>
    </row>
    <row r="38130" spans="1:2" x14ac:dyDescent="0.2">
      <c r="A38130" s="47"/>
      <c r="B38130" s="60"/>
    </row>
    <row r="38131" spans="1:2" x14ac:dyDescent="0.2">
      <c r="A38131" s="47"/>
      <c r="B38131" s="60"/>
    </row>
    <row r="38132" spans="1:2" x14ac:dyDescent="0.2">
      <c r="A38132" s="47"/>
      <c r="B38132" s="60"/>
    </row>
    <row r="38133" spans="1:2" x14ac:dyDescent="0.2">
      <c r="A38133" s="47"/>
      <c r="B38133" s="60"/>
    </row>
    <row r="38134" spans="1:2" x14ac:dyDescent="0.2">
      <c r="A38134" s="47"/>
      <c r="B38134" s="60"/>
    </row>
    <row r="38135" spans="1:2" x14ac:dyDescent="0.2">
      <c r="A38135" s="47"/>
      <c r="B38135" s="60"/>
    </row>
    <row r="38136" spans="1:2" x14ac:dyDescent="0.2">
      <c r="A38136" s="47"/>
      <c r="B38136" s="60"/>
    </row>
    <row r="38137" spans="1:2" x14ac:dyDescent="0.2">
      <c r="A38137" s="47"/>
      <c r="B38137" s="60"/>
    </row>
    <row r="38138" spans="1:2" x14ac:dyDescent="0.2">
      <c r="A38138" s="47"/>
      <c r="B38138" s="60"/>
    </row>
    <row r="38139" spans="1:2" x14ac:dyDescent="0.2">
      <c r="A38139" s="47"/>
      <c r="B38139" s="60"/>
    </row>
    <row r="38140" spans="1:2" x14ac:dyDescent="0.2">
      <c r="A38140" s="47"/>
      <c r="B38140" s="60"/>
    </row>
    <row r="38141" spans="1:2" x14ac:dyDescent="0.2">
      <c r="A38141" s="47"/>
      <c r="B38141" s="60"/>
    </row>
    <row r="38142" spans="1:2" x14ac:dyDescent="0.2">
      <c r="A38142" s="47"/>
      <c r="B38142" s="60"/>
    </row>
    <row r="38143" spans="1:2" x14ac:dyDescent="0.2">
      <c r="A38143" s="47"/>
      <c r="B38143" s="60"/>
    </row>
    <row r="38144" spans="1:2" x14ac:dyDescent="0.2">
      <c r="A38144" s="47"/>
      <c r="B38144" s="60"/>
    </row>
    <row r="38145" spans="1:2" x14ac:dyDescent="0.2">
      <c r="A38145" s="47"/>
      <c r="B38145" s="60"/>
    </row>
    <row r="38146" spans="1:2" x14ac:dyDescent="0.2">
      <c r="A38146" s="47"/>
      <c r="B38146" s="60"/>
    </row>
    <row r="38147" spans="1:2" x14ac:dyDescent="0.2">
      <c r="A38147" s="47"/>
      <c r="B38147" s="60"/>
    </row>
    <row r="38148" spans="1:2" x14ac:dyDescent="0.2">
      <c r="A38148" s="47"/>
      <c r="B38148" s="60"/>
    </row>
    <row r="38149" spans="1:2" x14ac:dyDescent="0.2">
      <c r="A38149" s="47"/>
      <c r="B38149" s="60"/>
    </row>
    <row r="38150" spans="1:2" x14ac:dyDescent="0.2">
      <c r="A38150" s="47"/>
      <c r="B38150" s="60"/>
    </row>
    <row r="38151" spans="1:2" x14ac:dyDescent="0.2">
      <c r="A38151" s="47"/>
      <c r="B38151" s="60"/>
    </row>
    <row r="38152" spans="1:2" x14ac:dyDescent="0.2">
      <c r="A38152" s="47"/>
      <c r="B38152" s="60"/>
    </row>
    <row r="38153" spans="1:2" x14ac:dyDescent="0.2">
      <c r="A38153" s="47"/>
      <c r="B38153" s="60"/>
    </row>
    <row r="38154" spans="1:2" x14ac:dyDescent="0.2">
      <c r="A38154" s="47"/>
      <c r="B38154" s="60"/>
    </row>
    <row r="38155" spans="1:2" x14ac:dyDescent="0.2">
      <c r="A38155" s="47"/>
      <c r="B38155" s="60"/>
    </row>
    <row r="38156" spans="1:2" x14ac:dyDescent="0.2">
      <c r="A38156" s="47"/>
      <c r="B38156" s="60"/>
    </row>
    <row r="38157" spans="1:2" x14ac:dyDescent="0.2">
      <c r="A38157" s="47"/>
      <c r="B38157" s="60"/>
    </row>
    <row r="38158" spans="1:2" x14ac:dyDescent="0.2">
      <c r="A38158" s="47"/>
      <c r="B38158" s="60"/>
    </row>
    <row r="38159" spans="1:2" x14ac:dyDescent="0.2">
      <c r="A38159" s="47"/>
      <c r="B38159" s="60"/>
    </row>
    <row r="38160" spans="1:2" x14ac:dyDescent="0.2">
      <c r="A38160" s="47"/>
      <c r="B38160" s="60"/>
    </row>
    <row r="38161" spans="1:2" x14ac:dyDescent="0.2">
      <c r="A38161" s="47"/>
      <c r="B38161" s="60"/>
    </row>
    <row r="38162" spans="1:2" x14ac:dyDescent="0.2">
      <c r="A38162" s="47"/>
      <c r="B38162" s="60"/>
    </row>
    <row r="38163" spans="1:2" x14ac:dyDescent="0.2">
      <c r="A38163" s="47"/>
      <c r="B38163" s="60"/>
    </row>
    <row r="38164" spans="1:2" x14ac:dyDescent="0.2">
      <c r="A38164" s="47"/>
      <c r="B38164" s="60"/>
    </row>
    <row r="38165" spans="1:2" x14ac:dyDescent="0.2">
      <c r="A38165" s="47"/>
      <c r="B38165" s="60"/>
    </row>
    <row r="38166" spans="1:2" x14ac:dyDescent="0.2">
      <c r="A38166" s="47"/>
      <c r="B38166" s="60"/>
    </row>
    <row r="38167" spans="1:2" x14ac:dyDescent="0.2">
      <c r="A38167" s="47"/>
      <c r="B38167" s="60"/>
    </row>
    <row r="38168" spans="1:2" x14ac:dyDescent="0.2">
      <c r="A38168" s="47"/>
      <c r="B38168" s="60"/>
    </row>
    <row r="38169" spans="1:2" x14ac:dyDescent="0.2">
      <c r="A38169" s="47"/>
      <c r="B38169" s="60"/>
    </row>
    <row r="38170" spans="1:2" x14ac:dyDescent="0.2">
      <c r="A38170" s="47"/>
      <c r="B38170" s="60"/>
    </row>
    <row r="38171" spans="1:2" x14ac:dyDescent="0.2">
      <c r="A38171" s="47"/>
      <c r="B38171" s="60"/>
    </row>
    <row r="38172" spans="1:2" x14ac:dyDescent="0.2">
      <c r="A38172" s="47"/>
      <c r="B38172" s="60"/>
    </row>
    <row r="38173" spans="1:2" x14ac:dyDescent="0.2">
      <c r="A38173" s="47"/>
      <c r="B38173" s="60"/>
    </row>
    <row r="38174" spans="1:2" x14ac:dyDescent="0.2">
      <c r="A38174" s="47"/>
      <c r="B38174" s="60"/>
    </row>
    <row r="38175" spans="1:2" x14ac:dyDescent="0.2">
      <c r="A38175" s="47"/>
      <c r="B38175" s="60"/>
    </row>
    <row r="38176" spans="1:2" x14ac:dyDescent="0.2">
      <c r="A38176" s="47"/>
      <c r="B38176" s="60"/>
    </row>
    <row r="38177" spans="1:2" x14ac:dyDescent="0.2">
      <c r="A38177" s="47"/>
      <c r="B38177" s="60"/>
    </row>
    <row r="38178" spans="1:2" x14ac:dyDescent="0.2">
      <c r="A38178" s="47"/>
      <c r="B38178" s="60"/>
    </row>
    <row r="38179" spans="1:2" x14ac:dyDescent="0.2">
      <c r="A38179" s="47"/>
      <c r="B38179" s="60"/>
    </row>
    <row r="38180" spans="1:2" x14ac:dyDescent="0.2">
      <c r="A38180" s="47"/>
      <c r="B38180" s="60"/>
    </row>
    <row r="38181" spans="1:2" x14ac:dyDescent="0.2">
      <c r="A38181" s="47"/>
      <c r="B38181" s="60"/>
    </row>
    <row r="38182" spans="1:2" x14ac:dyDescent="0.2">
      <c r="A38182" s="47"/>
      <c r="B38182" s="60"/>
    </row>
    <row r="38183" spans="1:2" x14ac:dyDescent="0.2">
      <c r="A38183" s="47"/>
      <c r="B38183" s="60"/>
    </row>
    <row r="38184" spans="1:2" x14ac:dyDescent="0.2">
      <c r="A38184" s="47"/>
      <c r="B38184" s="60"/>
    </row>
    <row r="38185" spans="1:2" x14ac:dyDescent="0.2">
      <c r="A38185" s="47"/>
      <c r="B38185" s="60"/>
    </row>
    <row r="38186" spans="1:2" x14ac:dyDescent="0.2">
      <c r="A38186" s="47"/>
      <c r="B38186" s="60"/>
    </row>
    <row r="38187" spans="1:2" x14ac:dyDescent="0.2">
      <c r="A38187" s="47"/>
      <c r="B38187" s="60"/>
    </row>
    <row r="38188" spans="1:2" x14ac:dyDescent="0.2">
      <c r="A38188" s="47"/>
      <c r="B38188" s="60"/>
    </row>
    <row r="38189" spans="1:2" x14ac:dyDescent="0.2">
      <c r="A38189" s="47"/>
      <c r="B38189" s="60"/>
    </row>
    <row r="38190" spans="1:2" x14ac:dyDescent="0.2">
      <c r="A38190" s="47"/>
      <c r="B38190" s="60"/>
    </row>
    <row r="38191" spans="1:2" x14ac:dyDescent="0.2">
      <c r="A38191" s="47"/>
      <c r="B38191" s="60"/>
    </row>
    <row r="38192" spans="1:2" x14ac:dyDescent="0.2">
      <c r="A38192" s="47"/>
      <c r="B38192" s="60"/>
    </row>
    <row r="38193" spans="1:2" x14ac:dyDescent="0.2">
      <c r="A38193" s="47"/>
      <c r="B38193" s="60"/>
    </row>
    <row r="38194" spans="1:2" x14ac:dyDescent="0.2">
      <c r="A38194" s="47"/>
      <c r="B38194" s="60"/>
    </row>
    <row r="38195" spans="1:2" x14ac:dyDescent="0.2">
      <c r="A38195" s="47"/>
      <c r="B38195" s="60"/>
    </row>
    <row r="38196" spans="1:2" x14ac:dyDescent="0.2">
      <c r="A38196" s="47"/>
      <c r="B38196" s="60"/>
    </row>
    <row r="38197" spans="1:2" x14ac:dyDescent="0.2">
      <c r="A38197" s="47"/>
      <c r="B38197" s="60"/>
    </row>
    <row r="38198" spans="1:2" x14ac:dyDescent="0.2">
      <c r="A38198" s="47"/>
      <c r="B38198" s="60"/>
    </row>
    <row r="38199" spans="1:2" x14ac:dyDescent="0.2">
      <c r="A38199" s="47"/>
      <c r="B38199" s="60"/>
    </row>
    <row r="38200" spans="1:2" x14ac:dyDescent="0.2">
      <c r="A38200" s="47"/>
      <c r="B38200" s="60"/>
    </row>
    <row r="38201" spans="1:2" x14ac:dyDescent="0.2">
      <c r="A38201" s="47"/>
      <c r="B38201" s="60"/>
    </row>
    <row r="38202" spans="1:2" x14ac:dyDescent="0.2">
      <c r="A38202" s="47"/>
      <c r="B38202" s="60"/>
    </row>
    <row r="38203" spans="1:2" x14ac:dyDescent="0.2">
      <c r="A38203" s="47"/>
      <c r="B38203" s="60"/>
    </row>
    <row r="38204" spans="1:2" x14ac:dyDescent="0.2">
      <c r="A38204" s="47"/>
      <c r="B38204" s="60"/>
    </row>
    <row r="38205" spans="1:2" x14ac:dyDescent="0.2">
      <c r="A38205" s="47"/>
      <c r="B38205" s="60"/>
    </row>
    <row r="38206" spans="1:2" x14ac:dyDescent="0.2">
      <c r="A38206" s="47"/>
      <c r="B38206" s="60"/>
    </row>
    <row r="38207" spans="1:2" x14ac:dyDescent="0.2">
      <c r="A38207" s="47"/>
      <c r="B38207" s="60"/>
    </row>
    <row r="38208" spans="1:2" x14ac:dyDescent="0.2">
      <c r="A38208" s="47"/>
      <c r="B38208" s="60"/>
    </row>
    <row r="38209" spans="1:2" x14ac:dyDescent="0.2">
      <c r="A38209" s="47"/>
      <c r="B38209" s="60"/>
    </row>
    <row r="38210" spans="1:2" x14ac:dyDescent="0.2">
      <c r="A38210" s="47"/>
      <c r="B38210" s="60"/>
    </row>
    <row r="38211" spans="1:2" x14ac:dyDescent="0.2">
      <c r="A38211" s="47"/>
      <c r="B38211" s="60"/>
    </row>
    <row r="38212" spans="1:2" x14ac:dyDescent="0.2">
      <c r="A38212" s="47"/>
      <c r="B38212" s="60"/>
    </row>
    <row r="38213" spans="1:2" x14ac:dyDescent="0.2">
      <c r="A38213" s="47"/>
      <c r="B38213" s="60"/>
    </row>
    <row r="38214" spans="1:2" x14ac:dyDescent="0.2">
      <c r="A38214" s="47"/>
      <c r="B38214" s="60"/>
    </row>
    <row r="38215" spans="1:2" x14ac:dyDescent="0.2">
      <c r="A38215" s="47"/>
      <c r="B38215" s="60"/>
    </row>
    <row r="38216" spans="1:2" x14ac:dyDescent="0.2">
      <c r="A38216" s="47"/>
      <c r="B38216" s="60"/>
    </row>
    <row r="38217" spans="1:2" x14ac:dyDescent="0.2">
      <c r="A38217" s="47"/>
      <c r="B38217" s="60"/>
    </row>
    <row r="38218" spans="1:2" x14ac:dyDescent="0.2">
      <c r="A38218" s="47"/>
      <c r="B38218" s="60"/>
    </row>
    <row r="38219" spans="1:2" x14ac:dyDescent="0.2">
      <c r="A38219" s="47"/>
      <c r="B38219" s="60"/>
    </row>
    <row r="38220" spans="1:2" x14ac:dyDescent="0.2">
      <c r="A38220" s="47"/>
      <c r="B38220" s="60"/>
    </row>
    <row r="38221" spans="1:2" x14ac:dyDescent="0.2">
      <c r="A38221" s="47"/>
      <c r="B38221" s="60"/>
    </row>
    <row r="38222" spans="1:2" x14ac:dyDescent="0.2">
      <c r="A38222" s="47"/>
      <c r="B38222" s="60"/>
    </row>
    <row r="38223" spans="1:2" x14ac:dyDescent="0.2">
      <c r="A38223" s="47"/>
      <c r="B38223" s="60"/>
    </row>
    <row r="38224" spans="1:2" x14ac:dyDescent="0.2">
      <c r="A38224" s="47"/>
      <c r="B38224" s="60"/>
    </row>
    <row r="38225" spans="1:2" x14ac:dyDescent="0.2">
      <c r="A38225" s="47"/>
      <c r="B38225" s="60"/>
    </row>
    <row r="38226" spans="1:2" x14ac:dyDescent="0.2">
      <c r="A38226" s="47"/>
      <c r="B38226" s="60"/>
    </row>
    <row r="38227" spans="1:2" x14ac:dyDescent="0.2">
      <c r="A38227" s="47"/>
      <c r="B38227" s="60"/>
    </row>
    <row r="38228" spans="1:2" x14ac:dyDescent="0.2">
      <c r="A38228" s="47"/>
      <c r="B38228" s="60"/>
    </row>
    <row r="38229" spans="1:2" x14ac:dyDescent="0.2">
      <c r="A38229" s="47"/>
      <c r="B38229" s="60"/>
    </row>
    <row r="38230" spans="1:2" x14ac:dyDescent="0.2">
      <c r="A38230" s="47"/>
      <c r="B38230" s="60"/>
    </row>
    <row r="38231" spans="1:2" x14ac:dyDescent="0.2">
      <c r="A38231" s="47"/>
      <c r="B38231" s="60"/>
    </row>
    <row r="38232" spans="1:2" x14ac:dyDescent="0.2">
      <c r="A38232" s="47"/>
      <c r="B38232" s="60"/>
    </row>
    <row r="38233" spans="1:2" x14ac:dyDescent="0.2">
      <c r="A38233" s="47"/>
      <c r="B38233" s="60"/>
    </row>
    <row r="38234" spans="1:2" x14ac:dyDescent="0.2">
      <c r="A38234" s="47"/>
      <c r="B38234" s="60"/>
    </row>
    <row r="38235" spans="1:2" x14ac:dyDescent="0.2">
      <c r="A38235" s="47"/>
      <c r="B38235" s="60"/>
    </row>
    <row r="38236" spans="1:2" x14ac:dyDescent="0.2">
      <c r="A38236" s="47"/>
      <c r="B38236" s="60"/>
    </row>
    <row r="38237" spans="1:2" x14ac:dyDescent="0.2">
      <c r="A38237" s="47"/>
      <c r="B38237" s="60"/>
    </row>
    <row r="38238" spans="1:2" x14ac:dyDescent="0.2">
      <c r="A38238" s="47"/>
      <c r="B38238" s="60"/>
    </row>
    <row r="38239" spans="1:2" x14ac:dyDescent="0.2">
      <c r="A38239" s="47"/>
      <c r="B38239" s="60"/>
    </row>
    <row r="38240" spans="1:2" x14ac:dyDescent="0.2">
      <c r="A38240" s="47"/>
      <c r="B38240" s="60"/>
    </row>
    <row r="38241" spans="1:2" x14ac:dyDescent="0.2">
      <c r="A38241" s="47"/>
      <c r="B38241" s="60"/>
    </row>
    <row r="38242" spans="1:2" x14ac:dyDescent="0.2">
      <c r="A38242" s="47"/>
      <c r="B38242" s="60"/>
    </row>
    <row r="38243" spans="1:2" x14ac:dyDescent="0.2">
      <c r="A38243" s="47"/>
      <c r="B38243" s="60"/>
    </row>
    <row r="38244" spans="1:2" x14ac:dyDescent="0.2">
      <c r="A38244" s="47"/>
      <c r="B38244" s="60"/>
    </row>
    <row r="38245" spans="1:2" x14ac:dyDescent="0.2">
      <c r="A38245" s="47"/>
      <c r="B38245" s="60"/>
    </row>
    <row r="38246" spans="1:2" x14ac:dyDescent="0.2">
      <c r="A38246" s="47"/>
      <c r="B38246" s="60"/>
    </row>
    <row r="38247" spans="1:2" x14ac:dyDescent="0.2">
      <c r="A38247" s="47"/>
      <c r="B38247" s="60"/>
    </row>
    <row r="38248" spans="1:2" x14ac:dyDescent="0.2">
      <c r="A38248" s="47"/>
      <c r="B38248" s="60"/>
    </row>
    <row r="38249" spans="1:2" x14ac:dyDescent="0.2">
      <c r="A38249" s="47"/>
      <c r="B38249" s="60"/>
    </row>
    <row r="38250" spans="1:2" x14ac:dyDescent="0.2">
      <c r="A38250" s="47"/>
      <c r="B38250" s="60"/>
    </row>
    <row r="38251" spans="1:2" x14ac:dyDescent="0.2">
      <c r="A38251" s="47"/>
      <c r="B38251" s="60"/>
    </row>
    <row r="38252" spans="1:2" x14ac:dyDescent="0.2">
      <c r="A38252" s="47"/>
      <c r="B38252" s="60"/>
    </row>
    <row r="38253" spans="1:2" x14ac:dyDescent="0.2">
      <c r="A38253" s="47"/>
      <c r="B38253" s="60"/>
    </row>
    <row r="38254" spans="1:2" x14ac:dyDescent="0.2">
      <c r="A38254" s="47"/>
      <c r="B38254" s="60"/>
    </row>
    <row r="38255" spans="1:2" x14ac:dyDescent="0.2">
      <c r="A38255" s="47"/>
      <c r="B38255" s="60"/>
    </row>
    <row r="38256" spans="1:2" x14ac:dyDescent="0.2">
      <c r="A38256" s="47"/>
      <c r="B38256" s="60"/>
    </row>
    <row r="38257" spans="1:2" x14ac:dyDescent="0.2">
      <c r="A38257" s="47"/>
      <c r="B38257" s="60"/>
    </row>
    <row r="38258" spans="1:2" x14ac:dyDescent="0.2">
      <c r="A38258" s="47"/>
      <c r="B38258" s="60"/>
    </row>
    <row r="38259" spans="1:2" x14ac:dyDescent="0.2">
      <c r="A38259" s="47"/>
      <c r="B38259" s="60"/>
    </row>
    <row r="38260" spans="1:2" x14ac:dyDescent="0.2">
      <c r="A38260" s="47"/>
      <c r="B38260" s="60"/>
    </row>
    <row r="38261" spans="1:2" x14ac:dyDescent="0.2">
      <c r="A38261" s="47"/>
      <c r="B38261" s="60"/>
    </row>
    <row r="38262" spans="1:2" x14ac:dyDescent="0.2">
      <c r="A38262" s="47"/>
      <c r="B38262" s="60"/>
    </row>
    <row r="38263" spans="1:2" x14ac:dyDescent="0.2">
      <c r="A38263" s="47"/>
      <c r="B38263" s="60"/>
    </row>
    <row r="38264" spans="1:2" x14ac:dyDescent="0.2">
      <c r="A38264" s="47"/>
      <c r="B38264" s="60"/>
    </row>
    <row r="38265" spans="1:2" x14ac:dyDescent="0.2">
      <c r="A38265" s="47"/>
      <c r="B38265" s="60"/>
    </row>
    <row r="38266" spans="1:2" x14ac:dyDescent="0.2">
      <c r="A38266" s="47"/>
      <c r="B38266" s="60"/>
    </row>
    <row r="38267" spans="1:2" x14ac:dyDescent="0.2">
      <c r="A38267" s="47"/>
      <c r="B38267" s="60"/>
    </row>
    <row r="38268" spans="1:2" x14ac:dyDescent="0.2">
      <c r="A38268" s="47"/>
      <c r="B38268" s="60"/>
    </row>
    <row r="38269" spans="1:2" x14ac:dyDescent="0.2">
      <c r="A38269" s="47"/>
      <c r="B38269" s="60"/>
    </row>
    <row r="38270" spans="1:2" x14ac:dyDescent="0.2">
      <c r="A38270" s="47"/>
      <c r="B38270" s="60"/>
    </row>
    <row r="38271" spans="1:2" x14ac:dyDescent="0.2">
      <c r="A38271" s="47"/>
      <c r="B38271" s="60"/>
    </row>
    <row r="38272" spans="1:2" x14ac:dyDescent="0.2">
      <c r="A38272" s="47"/>
      <c r="B38272" s="60"/>
    </row>
    <row r="38273" spans="1:2" x14ac:dyDescent="0.2">
      <c r="A38273" s="47"/>
      <c r="B38273" s="60"/>
    </row>
    <row r="38274" spans="1:2" x14ac:dyDescent="0.2">
      <c r="A38274" s="47"/>
      <c r="B38274" s="60"/>
    </row>
    <row r="38275" spans="1:2" x14ac:dyDescent="0.2">
      <c r="A38275" s="47"/>
      <c r="B38275" s="60"/>
    </row>
    <row r="38276" spans="1:2" x14ac:dyDescent="0.2">
      <c r="A38276" s="47"/>
      <c r="B38276" s="60"/>
    </row>
    <row r="38277" spans="1:2" x14ac:dyDescent="0.2">
      <c r="A38277" s="47"/>
      <c r="B38277" s="60"/>
    </row>
    <row r="38278" spans="1:2" x14ac:dyDescent="0.2">
      <c r="A38278" s="47"/>
      <c r="B38278" s="60"/>
    </row>
    <row r="38279" spans="1:2" x14ac:dyDescent="0.2">
      <c r="A38279" s="47"/>
      <c r="B38279" s="60"/>
    </row>
    <row r="38280" spans="1:2" x14ac:dyDescent="0.2">
      <c r="A38280" s="47"/>
      <c r="B38280" s="60"/>
    </row>
    <row r="38281" spans="1:2" x14ac:dyDescent="0.2">
      <c r="A38281" s="47"/>
      <c r="B38281" s="60"/>
    </row>
    <row r="38282" spans="1:2" x14ac:dyDescent="0.2">
      <c r="A38282" s="47"/>
      <c r="B38282" s="60"/>
    </row>
    <row r="38283" spans="1:2" x14ac:dyDescent="0.2">
      <c r="A38283" s="47"/>
      <c r="B38283" s="60"/>
    </row>
    <row r="38284" spans="1:2" x14ac:dyDescent="0.2">
      <c r="A38284" s="47"/>
      <c r="B38284" s="60"/>
    </row>
    <row r="38285" spans="1:2" x14ac:dyDescent="0.2">
      <c r="A38285" s="47"/>
      <c r="B38285" s="60"/>
    </row>
    <row r="38286" spans="1:2" x14ac:dyDescent="0.2">
      <c r="A38286" s="47"/>
      <c r="B38286" s="60"/>
    </row>
    <row r="38287" spans="1:2" x14ac:dyDescent="0.2">
      <c r="A38287" s="47"/>
      <c r="B38287" s="60"/>
    </row>
    <row r="38288" spans="1:2" x14ac:dyDescent="0.2">
      <c r="A38288" s="47"/>
      <c r="B38288" s="60"/>
    </row>
    <row r="38289" spans="1:2" x14ac:dyDescent="0.2">
      <c r="A38289" s="47"/>
      <c r="B38289" s="60"/>
    </row>
    <row r="38290" spans="1:2" x14ac:dyDescent="0.2">
      <c r="A38290" s="47"/>
      <c r="B38290" s="60"/>
    </row>
    <row r="38291" spans="1:2" x14ac:dyDescent="0.2">
      <c r="A38291" s="47"/>
      <c r="B38291" s="60"/>
    </row>
    <row r="38292" spans="1:2" x14ac:dyDescent="0.2">
      <c r="A38292" s="47"/>
      <c r="B38292" s="60"/>
    </row>
    <row r="38293" spans="1:2" x14ac:dyDescent="0.2">
      <c r="A38293" s="47"/>
      <c r="B38293" s="60"/>
    </row>
    <row r="38294" spans="1:2" x14ac:dyDescent="0.2">
      <c r="A38294" s="47"/>
      <c r="B38294" s="60"/>
    </row>
    <row r="38295" spans="1:2" x14ac:dyDescent="0.2">
      <c r="A38295" s="47"/>
      <c r="B38295" s="60"/>
    </row>
    <row r="38296" spans="1:2" x14ac:dyDescent="0.2">
      <c r="A38296" s="47"/>
      <c r="B38296" s="60"/>
    </row>
    <row r="38297" spans="1:2" x14ac:dyDescent="0.2">
      <c r="A38297" s="47"/>
      <c r="B38297" s="60"/>
    </row>
    <row r="38298" spans="1:2" x14ac:dyDescent="0.2">
      <c r="A38298" s="47"/>
      <c r="B38298" s="60"/>
    </row>
    <row r="38299" spans="1:2" x14ac:dyDescent="0.2">
      <c r="A38299" s="47"/>
      <c r="B38299" s="60"/>
    </row>
    <row r="38300" spans="1:2" x14ac:dyDescent="0.2">
      <c r="A38300" s="47"/>
      <c r="B38300" s="60"/>
    </row>
    <row r="38301" spans="1:2" x14ac:dyDescent="0.2">
      <c r="A38301" s="47"/>
      <c r="B38301" s="60"/>
    </row>
    <row r="38302" spans="1:2" x14ac:dyDescent="0.2">
      <c r="A38302" s="47"/>
      <c r="B38302" s="60"/>
    </row>
    <row r="38303" spans="1:2" x14ac:dyDescent="0.2">
      <c r="A38303" s="47"/>
      <c r="B38303" s="60"/>
    </row>
    <row r="38304" spans="1:2" x14ac:dyDescent="0.2">
      <c r="A38304" s="47"/>
      <c r="B38304" s="60"/>
    </row>
    <row r="38305" spans="1:2" x14ac:dyDescent="0.2">
      <c r="A38305" s="47"/>
      <c r="B38305" s="60"/>
    </row>
    <row r="38306" spans="1:2" x14ac:dyDescent="0.2">
      <c r="A38306" s="47"/>
      <c r="B38306" s="60"/>
    </row>
    <row r="38307" spans="1:2" x14ac:dyDescent="0.2">
      <c r="A38307" s="47"/>
      <c r="B38307" s="60"/>
    </row>
    <row r="38308" spans="1:2" x14ac:dyDescent="0.2">
      <c r="A38308" s="47"/>
      <c r="B38308" s="60"/>
    </row>
    <row r="38309" spans="1:2" x14ac:dyDescent="0.2">
      <c r="A38309" s="47"/>
      <c r="B38309" s="60"/>
    </row>
    <row r="38310" spans="1:2" x14ac:dyDescent="0.2">
      <c r="A38310" s="47"/>
      <c r="B38310" s="60"/>
    </row>
    <row r="38311" spans="1:2" x14ac:dyDescent="0.2">
      <c r="A38311" s="47"/>
      <c r="B38311" s="60"/>
    </row>
    <row r="38312" spans="1:2" x14ac:dyDescent="0.2">
      <c r="A38312" s="47"/>
      <c r="B38312" s="60"/>
    </row>
    <row r="38313" spans="1:2" x14ac:dyDescent="0.2">
      <c r="A38313" s="47"/>
      <c r="B38313" s="60"/>
    </row>
    <row r="38314" spans="1:2" x14ac:dyDescent="0.2">
      <c r="A38314" s="47"/>
      <c r="B38314" s="60"/>
    </row>
    <row r="38315" spans="1:2" x14ac:dyDescent="0.2">
      <c r="A38315" s="47"/>
      <c r="B38315" s="60"/>
    </row>
    <row r="38316" spans="1:2" x14ac:dyDescent="0.2">
      <c r="A38316" s="47"/>
      <c r="B38316" s="60"/>
    </row>
    <row r="38317" spans="1:2" x14ac:dyDescent="0.2">
      <c r="A38317" s="47"/>
      <c r="B38317" s="60"/>
    </row>
    <row r="38318" spans="1:2" x14ac:dyDescent="0.2">
      <c r="A38318" s="47"/>
      <c r="B38318" s="60"/>
    </row>
    <row r="38319" spans="1:2" x14ac:dyDescent="0.2">
      <c r="A38319" s="47"/>
      <c r="B38319" s="60"/>
    </row>
    <row r="38320" spans="1:2" x14ac:dyDescent="0.2">
      <c r="A38320" s="47"/>
      <c r="B38320" s="60"/>
    </row>
    <row r="38321" spans="1:2" x14ac:dyDescent="0.2">
      <c r="A38321" s="47"/>
      <c r="B38321" s="60"/>
    </row>
    <row r="38322" spans="1:2" x14ac:dyDescent="0.2">
      <c r="A38322" s="47"/>
      <c r="B38322" s="60"/>
    </row>
    <row r="38323" spans="1:2" x14ac:dyDescent="0.2">
      <c r="A38323" s="47"/>
      <c r="B38323" s="60"/>
    </row>
    <row r="38324" spans="1:2" x14ac:dyDescent="0.2">
      <c r="A38324" s="47"/>
      <c r="B38324" s="60"/>
    </row>
    <row r="38325" spans="1:2" x14ac:dyDescent="0.2">
      <c r="A38325" s="47"/>
      <c r="B38325" s="60"/>
    </row>
    <row r="38326" spans="1:2" x14ac:dyDescent="0.2">
      <c r="A38326" s="47"/>
      <c r="B38326" s="60"/>
    </row>
    <row r="38327" spans="1:2" x14ac:dyDescent="0.2">
      <c r="A38327" s="47"/>
      <c r="B38327" s="60"/>
    </row>
    <row r="38328" spans="1:2" x14ac:dyDescent="0.2">
      <c r="A38328" s="47"/>
      <c r="B38328" s="60"/>
    </row>
    <row r="38329" spans="1:2" x14ac:dyDescent="0.2">
      <c r="A38329" s="47"/>
      <c r="B38329" s="60"/>
    </row>
    <row r="38330" spans="1:2" x14ac:dyDescent="0.2">
      <c r="A38330" s="47"/>
      <c r="B38330" s="60"/>
    </row>
    <row r="38331" spans="1:2" x14ac:dyDescent="0.2">
      <c r="A38331" s="47"/>
      <c r="B38331" s="60"/>
    </row>
    <row r="38332" spans="1:2" x14ac:dyDescent="0.2">
      <c r="A38332" s="47"/>
      <c r="B38332" s="60"/>
    </row>
    <row r="38333" spans="1:2" x14ac:dyDescent="0.2">
      <c r="A38333" s="47"/>
      <c r="B38333" s="60"/>
    </row>
    <row r="38334" spans="1:2" x14ac:dyDescent="0.2">
      <c r="A38334" s="47"/>
      <c r="B38334" s="60"/>
    </row>
    <row r="38335" spans="1:2" x14ac:dyDescent="0.2">
      <c r="A38335" s="47"/>
      <c r="B38335" s="60"/>
    </row>
    <row r="38336" spans="1:2" x14ac:dyDescent="0.2">
      <c r="A38336" s="47"/>
      <c r="B38336" s="60"/>
    </row>
    <row r="38337" spans="1:2" x14ac:dyDescent="0.2">
      <c r="A38337" s="47"/>
      <c r="B38337" s="60"/>
    </row>
    <row r="38338" spans="1:2" x14ac:dyDescent="0.2">
      <c r="A38338" s="47"/>
      <c r="B38338" s="60"/>
    </row>
    <row r="38339" spans="1:2" x14ac:dyDescent="0.2">
      <c r="A38339" s="47"/>
      <c r="B38339" s="60"/>
    </row>
    <row r="38340" spans="1:2" x14ac:dyDescent="0.2">
      <c r="A38340" s="47"/>
      <c r="B38340" s="60"/>
    </row>
    <row r="38341" spans="1:2" x14ac:dyDescent="0.2">
      <c r="A38341" s="47"/>
      <c r="B38341" s="60"/>
    </row>
    <row r="38342" spans="1:2" x14ac:dyDescent="0.2">
      <c r="A38342" s="47"/>
      <c r="B38342" s="60"/>
    </row>
    <row r="38343" spans="1:2" x14ac:dyDescent="0.2">
      <c r="A38343" s="47"/>
      <c r="B38343" s="60"/>
    </row>
    <row r="38344" spans="1:2" x14ac:dyDescent="0.2">
      <c r="A38344" s="47"/>
      <c r="B38344" s="60"/>
    </row>
    <row r="38345" spans="1:2" x14ac:dyDescent="0.2">
      <c r="A38345" s="47"/>
      <c r="B38345" s="60"/>
    </row>
    <row r="38346" spans="1:2" x14ac:dyDescent="0.2">
      <c r="A38346" s="47"/>
      <c r="B38346" s="60"/>
    </row>
    <row r="38347" spans="1:2" x14ac:dyDescent="0.2">
      <c r="A38347" s="47"/>
      <c r="B38347" s="60"/>
    </row>
    <row r="38348" spans="1:2" x14ac:dyDescent="0.2">
      <c r="A38348" s="47"/>
      <c r="B38348" s="60"/>
    </row>
    <row r="38349" spans="1:2" x14ac:dyDescent="0.2">
      <c r="A38349" s="47"/>
      <c r="B38349" s="60"/>
    </row>
    <row r="38350" spans="1:2" x14ac:dyDescent="0.2">
      <c r="A38350" s="47"/>
      <c r="B38350" s="60"/>
    </row>
    <row r="38351" spans="1:2" x14ac:dyDescent="0.2">
      <c r="A38351" s="47"/>
      <c r="B38351" s="60"/>
    </row>
    <row r="38352" spans="1:2" x14ac:dyDescent="0.2">
      <c r="A38352" s="47"/>
      <c r="B38352" s="60"/>
    </row>
    <row r="38353" spans="1:2" x14ac:dyDescent="0.2">
      <c r="A38353" s="47"/>
      <c r="B38353" s="60"/>
    </row>
    <row r="38354" spans="1:2" x14ac:dyDescent="0.2">
      <c r="A38354" s="47"/>
      <c r="B38354" s="60"/>
    </row>
    <row r="38355" spans="1:2" x14ac:dyDescent="0.2">
      <c r="A38355" s="47"/>
      <c r="B38355" s="60"/>
    </row>
    <row r="38356" spans="1:2" x14ac:dyDescent="0.2">
      <c r="A38356" s="47"/>
      <c r="B38356" s="60"/>
    </row>
    <row r="38357" spans="1:2" x14ac:dyDescent="0.2">
      <c r="A38357" s="47"/>
      <c r="B38357" s="60"/>
    </row>
    <row r="38358" spans="1:2" x14ac:dyDescent="0.2">
      <c r="A38358" s="47"/>
      <c r="B38358" s="60"/>
    </row>
    <row r="38359" spans="1:2" x14ac:dyDescent="0.2">
      <c r="A38359" s="47"/>
      <c r="B38359" s="60"/>
    </row>
    <row r="38360" spans="1:2" x14ac:dyDescent="0.2">
      <c r="A38360" s="47"/>
      <c r="B38360" s="60"/>
    </row>
    <row r="38361" spans="1:2" x14ac:dyDescent="0.2">
      <c r="A38361" s="47"/>
      <c r="B38361" s="60"/>
    </row>
    <row r="38362" spans="1:2" x14ac:dyDescent="0.2">
      <c r="A38362" s="47"/>
      <c r="B38362" s="60"/>
    </row>
    <row r="38363" spans="1:2" x14ac:dyDescent="0.2">
      <c r="A38363" s="47"/>
      <c r="B38363" s="60"/>
    </row>
    <row r="38364" spans="1:2" x14ac:dyDescent="0.2">
      <c r="A38364" s="47"/>
      <c r="B38364" s="60"/>
    </row>
    <row r="38365" spans="1:2" x14ac:dyDescent="0.2">
      <c r="A38365" s="47"/>
      <c r="B38365" s="60"/>
    </row>
    <row r="38366" spans="1:2" x14ac:dyDescent="0.2">
      <c r="A38366" s="47"/>
      <c r="B38366" s="60"/>
    </row>
    <row r="38367" spans="1:2" x14ac:dyDescent="0.2">
      <c r="A38367" s="47"/>
      <c r="B38367" s="60"/>
    </row>
    <row r="38368" spans="1:2" x14ac:dyDescent="0.2">
      <c r="A38368" s="47"/>
      <c r="B38368" s="60"/>
    </row>
    <row r="38369" spans="1:2" x14ac:dyDescent="0.2">
      <c r="A38369" s="47"/>
      <c r="B38369" s="60"/>
    </row>
    <row r="38370" spans="1:2" x14ac:dyDescent="0.2">
      <c r="A38370" s="47"/>
      <c r="B38370" s="60"/>
    </row>
    <row r="38371" spans="1:2" x14ac:dyDescent="0.2">
      <c r="A38371" s="47"/>
      <c r="B38371" s="60"/>
    </row>
    <row r="38372" spans="1:2" x14ac:dyDescent="0.2">
      <c r="A38372" s="47"/>
      <c r="B38372" s="60"/>
    </row>
    <row r="38373" spans="1:2" x14ac:dyDescent="0.2">
      <c r="A38373" s="47"/>
      <c r="B38373" s="60"/>
    </row>
    <row r="38374" spans="1:2" x14ac:dyDescent="0.2">
      <c r="A38374" s="47"/>
      <c r="B38374" s="60"/>
    </row>
    <row r="38375" spans="1:2" x14ac:dyDescent="0.2">
      <c r="A38375" s="47"/>
      <c r="B38375" s="60"/>
    </row>
    <row r="38376" spans="1:2" x14ac:dyDescent="0.2">
      <c r="A38376" s="47"/>
      <c r="B38376" s="60"/>
    </row>
    <row r="38377" spans="1:2" x14ac:dyDescent="0.2">
      <c r="A38377" s="47"/>
      <c r="B38377" s="60"/>
    </row>
    <row r="38378" spans="1:2" x14ac:dyDescent="0.2">
      <c r="A38378" s="47"/>
      <c r="B38378" s="60"/>
    </row>
    <row r="38379" spans="1:2" x14ac:dyDescent="0.2">
      <c r="A38379" s="47"/>
      <c r="B38379" s="60"/>
    </row>
    <row r="38380" spans="1:2" x14ac:dyDescent="0.2">
      <c r="A38380" s="47"/>
      <c r="B38380" s="60"/>
    </row>
    <row r="38381" spans="1:2" x14ac:dyDescent="0.2">
      <c r="A38381" s="47"/>
      <c r="B38381" s="60"/>
    </row>
    <row r="38382" spans="1:2" x14ac:dyDescent="0.2">
      <c r="A38382" s="47"/>
      <c r="B38382" s="60"/>
    </row>
    <row r="38383" spans="1:2" x14ac:dyDescent="0.2">
      <c r="A38383" s="47"/>
      <c r="B38383" s="60"/>
    </row>
    <row r="38384" spans="1:2" x14ac:dyDescent="0.2">
      <c r="A38384" s="47"/>
      <c r="B38384" s="60"/>
    </row>
    <row r="38385" spans="1:2" x14ac:dyDescent="0.2">
      <c r="A38385" s="47"/>
      <c r="B38385" s="60"/>
    </row>
    <row r="38386" spans="1:2" x14ac:dyDescent="0.2">
      <c r="A38386" s="47"/>
      <c r="B38386" s="60"/>
    </row>
    <row r="38387" spans="1:2" x14ac:dyDescent="0.2">
      <c r="A38387" s="47"/>
      <c r="B38387" s="60"/>
    </row>
    <row r="38388" spans="1:2" x14ac:dyDescent="0.2">
      <c r="A38388" s="47"/>
      <c r="B38388" s="60"/>
    </row>
    <row r="38389" spans="1:2" x14ac:dyDescent="0.2">
      <c r="A38389" s="47"/>
      <c r="B38389" s="60"/>
    </row>
    <row r="38390" spans="1:2" x14ac:dyDescent="0.2">
      <c r="A38390" s="47"/>
      <c r="B38390" s="60"/>
    </row>
    <row r="38391" spans="1:2" x14ac:dyDescent="0.2">
      <c r="A38391" s="47"/>
      <c r="B38391" s="60"/>
    </row>
    <row r="38392" spans="1:2" x14ac:dyDescent="0.2">
      <c r="A38392" s="47"/>
      <c r="B38392" s="60"/>
    </row>
    <row r="38393" spans="1:2" x14ac:dyDescent="0.2">
      <c r="A38393" s="47"/>
      <c r="B38393" s="60"/>
    </row>
    <row r="38394" spans="1:2" x14ac:dyDescent="0.2">
      <c r="A38394" s="47"/>
      <c r="B38394" s="60"/>
    </row>
    <row r="38395" spans="1:2" x14ac:dyDescent="0.2">
      <c r="A38395" s="47"/>
      <c r="B38395" s="60"/>
    </row>
    <row r="38396" spans="1:2" x14ac:dyDescent="0.2">
      <c r="A38396" s="47"/>
      <c r="B38396" s="60"/>
    </row>
    <row r="38397" spans="1:2" x14ac:dyDescent="0.2">
      <c r="A38397" s="47"/>
      <c r="B38397" s="60"/>
    </row>
    <row r="38398" spans="1:2" x14ac:dyDescent="0.2">
      <c r="A38398" s="47"/>
      <c r="B38398" s="60"/>
    </row>
    <row r="38399" spans="1:2" x14ac:dyDescent="0.2">
      <c r="A38399" s="47"/>
      <c r="B38399" s="60"/>
    </row>
    <row r="38400" spans="1:2" x14ac:dyDescent="0.2">
      <c r="A38400" s="47"/>
      <c r="B38400" s="60"/>
    </row>
    <row r="38401" spans="1:2" x14ac:dyDescent="0.2">
      <c r="A38401" s="47"/>
      <c r="B38401" s="60"/>
    </row>
    <row r="38402" spans="1:2" x14ac:dyDescent="0.2">
      <c r="A38402" s="47"/>
      <c r="B38402" s="60"/>
    </row>
    <row r="38403" spans="1:2" x14ac:dyDescent="0.2">
      <c r="A38403" s="47"/>
      <c r="B38403" s="60"/>
    </row>
    <row r="38404" spans="1:2" x14ac:dyDescent="0.2">
      <c r="A38404" s="47"/>
      <c r="B38404" s="60"/>
    </row>
    <row r="38405" spans="1:2" x14ac:dyDescent="0.2">
      <c r="A38405" s="47"/>
      <c r="B38405" s="60"/>
    </row>
    <row r="38406" spans="1:2" x14ac:dyDescent="0.2">
      <c r="A38406" s="47"/>
      <c r="B38406" s="60"/>
    </row>
    <row r="38407" spans="1:2" x14ac:dyDescent="0.2">
      <c r="A38407" s="47"/>
      <c r="B38407" s="60"/>
    </row>
    <row r="38408" spans="1:2" x14ac:dyDescent="0.2">
      <c r="A38408" s="47"/>
      <c r="B38408" s="60"/>
    </row>
    <row r="38409" spans="1:2" x14ac:dyDescent="0.2">
      <c r="A38409" s="47"/>
      <c r="B38409" s="60"/>
    </row>
    <row r="38410" spans="1:2" x14ac:dyDescent="0.2">
      <c r="A38410" s="47"/>
      <c r="B38410" s="60"/>
    </row>
    <row r="38411" spans="1:2" x14ac:dyDescent="0.2">
      <c r="A38411" s="47"/>
      <c r="B38411" s="60"/>
    </row>
    <row r="38412" spans="1:2" x14ac:dyDescent="0.2">
      <c r="A38412" s="47"/>
      <c r="B38412" s="60"/>
    </row>
    <row r="38413" spans="1:2" x14ac:dyDescent="0.2">
      <c r="A38413" s="47"/>
      <c r="B38413" s="60"/>
    </row>
    <row r="38414" spans="1:2" x14ac:dyDescent="0.2">
      <c r="A38414" s="47"/>
      <c r="B38414" s="60"/>
    </row>
    <row r="38415" spans="1:2" x14ac:dyDescent="0.2">
      <c r="A38415" s="47"/>
      <c r="B38415" s="60"/>
    </row>
    <row r="38416" spans="1:2" x14ac:dyDescent="0.2">
      <c r="A38416" s="47"/>
      <c r="B38416" s="60"/>
    </row>
    <row r="38417" spans="1:2" x14ac:dyDescent="0.2">
      <c r="A38417" s="47"/>
      <c r="B38417" s="60"/>
    </row>
    <row r="38418" spans="1:2" x14ac:dyDescent="0.2">
      <c r="A38418" s="47"/>
      <c r="B38418" s="60"/>
    </row>
    <row r="38419" spans="1:2" x14ac:dyDescent="0.2">
      <c r="A38419" s="47"/>
      <c r="B38419" s="60"/>
    </row>
    <row r="38420" spans="1:2" x14ac:dyDescent="0.2">
      <c r="A38420" s="47"/>
      <c r="B38420" s="60"/>
    </row>
    <row r="38421" spans="1:2" x14ac:dyDescent="0.2">
      <c r="A38421" s="47"/>
      <c r="B38421" s="60"/>
    </row>
    <row r="38422" spans="1:2" x14ac:dyDescent="0.2">
      <c r="A38422" s="47"/>
      <c r="B38422" s="60"/>
    </row>
    <row r="38423" spans="1:2" x14ac:dyDescent="0.2">
      <c r="A38423" s="47"/>
      <c r="B38423" s="60"/>
    </row>
    <row r="38424" spans="1:2" x14ac:dyDescent="0.2">
      <c r="A38424" s="47"/>
      <c r="B38424" s="60"/>
    </row>
    <row r="38425" spans="1:2" x14ac:dyDescent="0.2">
      <c r="A38425" s="47"/>
      <c r="B38425" s="60"/>
    </row>
    <row r="38426" spans="1:2" x14ac:dyDescent="0.2">
      <c r="A38426" s="47"/>
      <c r="B38426" s="60"/>
    </row>
    <row r="38427" spans="1:2" x14ac:dyDescent="0.2">
      <c r="A38427" s="47"/>
      <c r="B38427" s="60"/>
    </row>
    <row r="38428" spans="1:2" x14ac:dyDescent="0.2">
      <c r="A38428" s="47"/>
      <c r="B38428" s="60"/>
    </row>
    <row r="38429" spans="1:2" x14ac:dyDescent="0.2">
      <c r="A38429" s="47"/>
      <c r="B38429" s="60"/>
    </row>
    <row r="38430" spans="1:2" x14ac:dyDescent="0.2">
      <c r="A38430" s="47"/>
      <c r="B38430" s="60"/>
    </row>
    <row r="38431" spans="1:2" x14ac:dyDescent="0.2">
      <c r="A38431" s="47"/>
      <c r="B38431" s="60"/>
    </row>
    <row r="38432" spans="1:2" x14ac:dyDescent="0.2">
      <c r="A38432" s="47"/>
      <c r="B38432" s="60"/>
    </row>
    <row r="38433" spans="1:2" x14ac:dyDescent="0.2">
      <c r="A38433" s="47"/>
      <c r="B38433" s="60"/>
    </row>
    <row r="38434" spans="1:2" x14ac:dyDescent="0.2">
      <c r="A38434" s="47"/>
      <c r="B38434" s="60"/>
    </row>
    <row r="38435" spans="1:2" x14ac:dyDescent="0.2">
      <c r="A38435" s="47"/>
      <c r="B38435" s="60"/>
    </row>
    <row r="38436" spans="1:2" x14ac:dyDescent="0.2">
      <c r="A38436" s="47"/>
      <c r="B38436" s="60"/>
    </row>
    <row r="38437" spans="1:2" x14ac:dyDescent="0.2">
      <c r="A38437" s="47"/>
      <c r="B38437" s="60"/>
    </row>
    <row r="38438" spans="1:2" x14ac:dyDescent="0.2">
      <c r="A38438" s="47"/>
      <c r="B38438" s="60"/>
    </row>
    <row r="38439" spans="1:2" x14ac:dyDescent="0.2">
      <c r="A38439" s="47"/>
      <c r="B38439" s="60"/>
    </row>
    <row r="38440" spans="1:2" x14ac:dyDescent="0.2">
      <c r="A38440" s="47"/>
      <c r="B38440" s="60"/>
    </row>
    <row r="38441" spans="1:2" x14ac:dyDescent="0.2">
      <c r="A38441" s="47"/>
      <c r="B38441" s="60"/>
    </row>
    <row r="38442" spans="1:2" x14ac:dyDescent="0.2">
      <c r="A38442" s="47"/>
      <c r="B38442" s="60"/>
    </row>
    <row r="38443" spans="1:2" x14ac:dyDescent="0.2">
      <c r="A38443" s="47"/>
      <c r="B38443" s="60"/>
    </row>
    <row r="38444" spans="1:2" x14ac:dyDescent="0.2">
      <c r="A38444" s="47"/>
      <c r="B38444" s="60"/>
    </row>
    <row r="38445" spans="1:2" x14ac:dyDescent="0.2">
      <c r="A38445" s="47"/>
      <c r="B38445" s="60"/>
    </row>
    <row r="38446" spans="1:2" x14ac:dyDescent="0.2">
      <c r="A38446" s="47"/>
      <c r="B38446" s="60"/>
    </row>
    <row r="38447" spans="1:2" x14ac:dyDescent="0.2">
      <c r="A38447" s="47"/>
      <c r="B38447" s="60"/>
    </row>
    <row r="38448" spans="1:2" x14ac:dyDescent="0.2">
      <c r="A38448" s="47"/>
      <c r="B38448" s="60"/>
    </row>
    <row r="38449" spans="1:2" x14ac:dyDescent="0.2">
      <c r="A38449" s="47"/>
      <c r="B38449" s="60"/>
    </row>
    <row r="38450" spans="1:2" x14ac:dyDescent="0.2">
      <c r="A38450" s="47"/>
      <c r="B38450" s="60"/>
    </row>
    <row r="38451" spans="1:2" x14ac:dyDescent="0.2">
      <c r="A38451" s="47"/>
      <c r="B38451" s="60"/>
    </row>
    <row r="38452" spans="1:2" x14ac:dyDescent="0.2">
      <c r="A38452" s="47"/>
      <c r="B38452" s="60"/>
    </row>
    <row r="38453" spans="1:2" x14ac:dyDescent="0.2">
      <c r="A38453" s="47"/>
      <c r="B38453" s="60"/>
    </row>
    <row r="38454" spans="1:2" x14ac:dyDescent="0.2">
      <c r="A38454" s="47"/>
      <c r="B38454" s="60"/>
    </row>
    <row r="38455" spans="1:2" x14ac:dyDescent="0.2">
      <c r="A38455" s="47"/>
      <c r="B38455" s="60"/>
    </row>
    <row r="38456" spans="1:2" x14ac:dyDescent="0.2">
      <c r="A38456" s="47"/>
      <c r="B38456" s="60"/>
    </row>
    <row r="38457" spans="1:2" x14ac:dyDescent="0.2">
      <c r="A38457" s="47"/>
      <c r="B38457" s="60"/>
    </row>
    <row r="38458" spans="1:2" x14ac:dyDescent="0.2">
      <c r="A38458" s="47"/>
      <c r="B38458" s="60"/>
    </row>
    <row r="38459" spans="1:2" x14ac:dyDescent="0.2">
      <c r="A38459" s="47"/>
      <c r="B38459" s="60"/>
    </row>
    <row r="38460" spans="1:2" x14ac:dyDescent="0.2">
      <c r="A38460" s="47"/>
      <c r="B38460" s="60"/>
    </row>
    <row r="38461" spans="1:2" x14ac:dyDescent="0.2">
      <c r="A38461" s="47"/>
      <c r="B38461" s="60"/>
    </row>
    <row r="38462" spans="1:2" x14ac:dyDescent="0.2">
      <c r="A38462" s="47"/>
      <c r="B38462" s="60"/>
    </row>
    <row r="38463" spans="1:2" x14ac:dyDescent="0.2">
      <c r="A38463" s="47"/>
      <c r="B38463" s="60"/>
    </row>
    <row r="38464" spans="1:2" x14ac:dyDescent="0.2">
      <c r="A38464" s="47"/>
      <c r="B38464" s="60"/>
    </row>
    <row r="38465" spans="1:2" x14ac:dyDescent="0.2">
      <c r="A38465" s="47"/>
      <c r="B38465" s="60"/>
    </row>
    <row r="38466" spans="1:2" x14ac:dyDescent="0.2">
      <c r="A38466" s="47"/>
      <c r="B38466" s="60"/>
    </row>
    <row r="38467" spans="1:2" x14ac:dyDescent="0.2">
      <c r="A38467" s="47"/>
      <c r="B38467" s="60"/>
    </row>
    <row r="38468" spans="1:2" x14ac:dyDescent="0.2">
      <c r="A38468" s="47"/>
      <c r="B38468" s="60"/>
    </row>
    <row r="38469" spans="1:2" x14ac:dyDescent="0.2">
      <c r="A38469" s="47"/>
      <c r="B38469" s="60"/>
    </row>
    <row r="38470" spans="1:2" x14ac:dyDescent="0.2">
      <c r="A38470" s="47"/>
      <c r="B38470" s="60"/>
    </row>
    <row r="38471" spans="1:2" x14ac:dyDescent="0.2">
      <c r="A38471" s="47"/>
      <c r="B38471" s="60"/>
    </row>
    <row r="38472" spans="1:2" x14ac:dyDescent="0.2">
      <c r="A38472" s="47"/>
      <c r="B38472" s="60"/>
    </row>
    <row r="38473" spans="1:2" x14ac:dyDescent="0.2">
      <c r="A38473" s="47"/>
      <c r="B38473" s="60"/>
    </row>
    <row r="38474" spans="1:2" x14ac:dyDescent="0.2">
      <c r="A38474" s="47"/>
      <c r="B38474" s="60"/>
    </row>
    <row r="38475" spans="1:2" x14ac:dyDescent="0.2">
      <c r="A38475" s="47"/>
      <c r="B38475" s="60"/>
    </row>
    <row r="38476" spans="1:2" x14ac:dyDescent="0.2">
      <c r="A38476" s="47"/>
      <c r="B38476" s="60"/>
    </row>
    <row r="38477" spans="1:2" x14ac:dyDescent="0.2">
      <c r="A38477" s="47"/>
      <c r="B38477" s="60"/>
    </row>
    <row r="38478" spans="1:2" x14ac:dyDescent="0.2">
      <c r="A38478" s="47"/>
      <c r="B38478" s="60"/>
    </row>
    <row r="38479" spans="1:2" x14ac:dyDescent="0.2">
      <c r="A38479" s="47"/>
      <c r="B38479" s="60"/>
    </row>
    <row r="38480" spans="1:2" x14ac:dyDescent="0.2">
      <c r="A38480" s="47"/>
      <c r="B38480" s="60"/>
    </row>
    <row r="38481" spans="1:2" x14ac:dyDescent="0.2">
      <c r="A38481" s="47"/>
      <c r="B38481" s="60"/>
    </row>
    <row r="38482" spans="1:2" x14ac:dyDescent="0.2">
      <c r="A38482" s="47"/>
      <c r="B38482" s="60"/>
    </row>
    <row r="38483" spans="1:2" x14ac:dyDescent="0.2">
      <c r="A38483" s="47"/>
      <c r="B38483" s="60"/>
    </row>
    <row r="38484" spans="1:2" x14ac:dyDescent="0.2">
      <c r="A38484" s="47"/>
      <c r="B38484" s="60"/>
    </row>
    <row r="38485" spans="1:2" x14ac:dyDescent="0.2">
      <c r="A38485" s="47"/>
      <c r="B38485" s="60"/>
    </row>
    <row r="38486" spans="1:2" x14ac:dyDescent="0.2">
      <c r="A38486" s="47"/>
      <c r="B38486" s="60"/>
    </row>
    <row r="38487" spans="1:2" x14ac:dyDescent="0.2">
      <c r="A38487" s="47"/>
      <c r="B38487" s="60"/>
    </row>
    <row r="38488" spans="1:2" x14ac:dyDescent="0.2">
      <c r="A38488" s="47"/>
      <c r="B38488" s="60"/>
    </row>
    <row r="38489" spans="1:2" x14ac:dyDescent="0.2">
      <c r="A38489" s="47"/>
      <c r="B38489" s="60"/>
    </row>
    <row r="38490" spans="1:2" x14ac:dyDescent="0.2">
      <c r="A38490" s="47"/>
      <c r="B38490" s="60"/>
    </row>
    <row r="38491" spans="1:2" x14ac:dyDescent="0.2">
      <c r="A38491" s="47"/>
      <c r="B38491" s="60"/>
    </row>
    <row r="38492" spans="1:2" x14ac:dyDescent="0.2">
      <c r="A38492" s="47"/>
      <c r="B38492" s="60"/>
    </row>
    <row r="38493" spans="1:2" x14ac:dyDescent="0.2">
      <c r="A38493" s="47"/>
      <c r="B38493" s="60"/>
    </row>
    <row r="38494" spans="1:2" x14ac:dyDescent="0.2">
      <c r="A38494" s="47"/>
      <c r="B38494" s="60"/>
    </row>
    <row r="38495" spans="1:2" x14ac:dyDescent="0.2">
      <c r="A38495" s="47"/>
      <c r="B38495" s="60"/>
    </row>
    <row r="38496" spans="1:2" x14ac:dyDescent="0.2">
      <c r="A38496" s="47"/>
      <c r="B38496" s="60"/>
    </row>
    <row r="38497" spans="1:2" x14ac:dyDescent="0.2">
      <c r="A38497" s="47"/>
      <c r="B38497" s="60"/>
    </row>
    <row r="38498" spans="1:2" x14ac:dyDescent="0.2">
      <c r="A38498" s="47"/>
      <c r="B38498" s="60"/>
    </row>
    <row r="38499" spans="1:2" x14ac:dyDescent="0.2">
      <c r="A38499" s="47"/>
      <c r="B38499" s="60"/>
    </row>
    <row r="38500" spans="1:2" x14ac:dyDescent="0.2">
      <c r="A38500" s="47"/>
      <c r="B38500" s="60"/>
    </row>
    <row r="38501" spans="1:2" x14ac:dyDescent="0.2">
      <c r="A38501" s="47"/>
      <c r="B38501" s="60"/>
    </row>
    <row r="38502" spans="1:2" x14ac:dyDescent="0.2">
      <c r="A38502" s="47"/>
      <c r="B38502" s="60"/>
    </row>
    <row r="38503" spans="1:2" x14ac:dyDescent="0.2">
      <c r="A38503" s="47"/>
      <c r="B38503" s="60"/>
    </row>
    <row r="38504" spans="1:2" x14ac:dyDescent="0.2">
      <c r="A38504" s="47"/>
      <c r="B38504" s="60"/>
    </row>
    <row r="38505" spans="1:2" x14ac:dyDescent="0.2">
      <c r="A38505" s="47"/>
      <c r="B38505" s="60"/>
    </row>
    <row r="38506" spans="1:2" x14ac:dyDescent="0.2">
      <c r="A38506" s="47"/>
      <c r="B38506" s="60"/>
    </row>
    <row r="38507" spans="1:2" x14ac:dyDescent="0.2">
      <c r="A38507" s="47"/>
      <c r="B38507" s="60"/>
    </row>
    <row r="38508" spans="1:2" x14ac:dyDescent="0.2">
      <c r="A38508" s="47"/>
      <c r="B38508" s="60"/>
    </row>
    <row r="38509" spans="1:2" x14ac:dyDescent="0.2">
      <c r="A38509" s="47"/>
      <c r="B38509" s="60"/>
    </row>
    <row r="38510" spans="1:2" x14ac:dyDescent="0.2">
      <c r="A38510" s="47"/>
      <c r="B38510" s="60"/>
    </row>
    <row r="38511" spans="1:2" x14ac:dyDescent="0.2">
      <c r="A38511" s="47"/>
      <c r="B38511" s="60"/>
    </row>
    <row r="38512" spans="1:2" x14ac:dyDescent="0.2">
      <c r="A38512" s="47"/>
      <c r="B38512" s="60"/>
    </row>
    <row r="38513" spans="1:2" x14ac:dyDescent="0.2">
      <c r="A38513" s="47"/>
      <c r="B38513" s="60"/>
    </row>
    <row r="38514" spans="1:2" x14ac:dyDescent="0.2">
      <c r="A38514" s="47"/>
      <c r="B38514" s="60"/>
    </row>
    <row r="38515" spans="1:2" x14ac:dyDescent="0.2">
      <c r="A38515" s="47"/>
      <c r="B38515" s="60"/>
    </row>
    <row r="38516" spans="1:2" x14ac:dyDescent="0.2">
      <c r="A38516" s="47"/>
      <c r="B38516" s="60"/>
    </row>
    <row r="38517" spans="1:2" x14ac:dyDescent="0.2">
      <c r="A38517" s="47"/>
      <c r="B38517" s="60"/>
    </row>
    <row r="38518" spans="1:2" x14ac:dyDescent="0.2">
      <c r="A38518" s="47"/>
      <c r="B38518" s="60"/>
    </row>
    <row r="38519" spans="1:2" x14ac:dyDescent="0.2">
      <c r="A38519" s="47"/>
      <c r="B38519" s="60"/>
    </row>
    <row r="38520" spans="1:2" x14ac:dyDescent="0.2">
      <c r="A38520" s="47"/>
      <c r="B38520" s="60"/>
    </row>
    <row r="38521" spans="1:2" x14ac:dyDescent="0.2">
      <c r="A38521" s="47"/>
      <c r="B38521" s="60"/>
    </row>
    <row r="38522" spans="1:2" x14ac:dyDescent="0.2">
      <c r="A38522" s="47"/>
      <c r="B38522" s="60"/>
    </row>
    <row r="38523" spans="1:2" x14ac:dyDescent="0.2">
      <c r="A38523" s="47"/>
      <c r="B38523" s="60"/>
    </row>
    <row r="38524" spans="1:2" x14ac:dyDescent="0.2">
      <c r="A38524" s="47"/>
      <c r="B38524" s="60"/>
    </row>
    <row r="38525" spans="1:2" x14ac:dyDescent="0.2">
      <c r="A38525" s="47"/>
      <c r="B38525" s="60"/>
    </row>
    <row r="38526" spans="1:2" x14ac:dyDescent="0.2">
      <c r="A38526" s="47"/>
      <c r="B38526" s="60"/>
    </row>
    <row r="38527" spans="1:2" x14ac:dyDescent="0.2">
      <c r="A38527" s="47"/>
      <c r="B38527" s="60"/>
    </row>
    <row r="38528" spans="1:2" x14ac:dyDescent="0.2">
      <c r="A38528" s="47"/>
      <c r="B38528" s="60"/>
    </row>
    <row r="38529" spans="1:2" x14ac:dyDescent="0.2">
      <c r="A38529" s="47"/>
      <c r="B38529" s="60"/>
    </row>
    <row r="38530" spans="1:2" x14ac:dyDescent="0.2">
      <c r="A38530" s="47"/>
      <c r="B38530" s="60"/>
    </row>
    <row r="38531" spans="1:2" x14ac:dyDescent="0.2">
      <c r="A38531" s="47"/>
      <c r="B38531" s="60"/>
    </row>
    <row r="38532" spans="1:2" x14ac:dyDescent="0.2">
      <c r="A38532" s="47"/>
      <c r="B38532" s="60"/>
    </row>
    <row r="38533" spans="1:2" x14ac:dyDescent="0.2">
      <c r="A38533" s="47"/>
      <c r="B38533" s="60"/>
    </row>
    <row r="38534" spans="1:2" x14ac:dyDescent="0.2">
      <c r="A38534" s="47"/>
      <c r="B38534" s="60"/>
    </row>
    <row r="38535" spans="1:2" x14ac:dyDescent="0.2">
      <c r="A38535" s="47"/>
      <c r="B38535" s="60"/>
    </row>
    <row r="38536" spans="1:2" x14ac:dyDescent="0.2">
      <c r="A38536" s="47"/>
      <c r="B38536" s="60"/>
    </row>
    <row r="38537" spans="1:2" x14ac:dyDescent="0.2">
      <c r="A38537" s="47"/>
      <c r="B38537" s="60"/>
    </row>
    <row r="38538" spans="1:2" x14ac:dyDescent="0.2">
      <c r="A38538" s="47"/>
      <c r="B38538" s="60"/>
    </row>
    <row r="38539" spans="1:2" x14ac:dyDescent="0.2">
      <c r="A38539" s="47"/>
      <c r="B38539" s="60"/>
    </row>
    <row r="38540" spans="1:2" x14ac:dyDescent="0.2">
      <c r="A38540" s="47"/>
      <c r="B38540" s="60"/>
    </row>
    <row r="38541" spans="1:2" x14ac:dyDescent="0.2">
      <c r="A38541" s="47"/>
      <c r="B38541" s="60"/>
    </row>
    <row r="38542" spans="1:2" x14ac:dyDescent="0.2">
      <c r="A38542" s="47"/>
      <c r="B38542" s="60"/>
    </row>
    <row r="38543" spans="1:2" x14ac:dyDescent="0.2">
      <c r="A38543" s="47"/>
      <c r="B38543" s="60"/>
    </row>
    <row r="38544" spans="1:2" x14ac:dyDescent="0.2">
      <c r="A38544" s="47"/>
      <c r="B38544" s="60"/>
    </row>
    <row r="38545" spans="1:2" x14ac:dyDescent="0.2">
      <c r="A38545" s="47"/>
      <c r="B38545" s="60"/>
    </row>
    <row r="38546" spans="1:2" x14ac:dyDescent="0.2">
      <c r="A38546" s="47"/>
      <c r="B38546" s="60"/>
    </row>
    <row r="38547" spans="1:2" x14ac:dyDescent="0.2">
      <c r="A38547" s="47"/>
      <c r="B38547" s="60"/>
    </row>
    <row r="38548" spans="1:2" x14ac:dyDescent="0.2">
      <c r="A38548" s="47"/>
      <c r="B38548" s="60"/>
    </row>
    <row r="38549" spans="1:2" x14ac:dyDescent="0.2">
      <c r="A38549" s="47"/>
      <c r="B38549" s="60"/>
    </row>
    <row r="38550" spans="1:2" x14ac:dyDescent="0.2">
      <c r="A38550" s="47"/>
      <c r="B38550" s="60"/>
    </row>
    <row r="38551" spans="1:2" x14ac:dyDescent="0.2">
      <c r="A38551" s="47"/>
      <c r="B38551" s="60"/>
    </row>
    <row r="38552" spans="1:2" x14ac:dyDescent="0.2">
      <c r="A38552" s="47"/>
      <c r="B38552" s="60"/>
    </row>
    <row r="38553" spans="1:2" x14ac:dyDescent="0.2">
      <c r="A38553" s="47"/>
      <c r="B38553" s="60"/>
    </row>
    <row r="38554" spans="1:2" x14ac:dyDescent="0.2">
      <c r="A38554" s="47"/>
      <c r="B38554" s="60"/>
    </row>
    <row r="38555" spans="1:2" x14ac:dyDescent="0.2">
      <c r="A38555" s="47"/>
      <c r="B38555" s="60"/>
    </row>
    <row r="38556" spans="1:2" x14ac:dyDescent="0.2">
      <c r="A38556" s="47"/>
      <c r="B38556" s="60"/>
    </row>
    <row r="38557" spans="1:2" x14ac:dyDescent="0.2">
      <c r="A38557" s="47"/>
      <c r="B38557" s="60"/>
    </row>
    <row r="38558" spans="1:2" x14ac:dyDescent="0.2">
      <c r="A38558" s="47"/>
      <c r="B38558" s="60"/>
    </row>
    <row r="38559" spans="1:2" x14ac:dyDescent="0.2">
      <c r="A38559" s="47"/>
      <c r="B38559" s="60"/>
    </row>
    <row r="38560" spans="1:2" x14ac:dyDescent="0.2">
      <c r="A38560" s="47"/>
      <c r="B38560" s="60"/>
    </row>
    <row r="38561" spans="1:2" x14ac:dyDescent="0.2">
      <c r="A38561" s="47"/>
      <c r="B38561" s="60"/>
    </row>
    <row r="38562" spans="1:2" x14ac:dyDescent="0.2">
      <c r="A38562" s="47"/>
      <c r="B38562" s="60"/>
    </row>
    <row r="38563" spans="1:2" x14ac:dyDescent="0.2">
      <c r="A38563" s="47"/>
      <c r="B38563" s="60"/>
    </row>
    <row r="38564" spans="1:2" x14ac:dyDescent="0.2">
      <c r="A38564" s="47"/>
      <c r="B38564" s="60"/>
    </row>
    <row r="38565" spans="1:2" x14ac:dyDescent="0.2">
      <c r="A38565" s="47"/>
      <c r="B38565" s="60"/>
    </row>
    <row r="38566" spans="1:2" x14ac:dyDescent="0.2">
      <c r="A38566" s="47"/>
      <c r="B38566" s="60"/>
    </row>
    <row r="38567" spans="1:2" x14ac:dyDescent="0.2">
      <c r="A38567" s="47"/>
      <c r="B38567" s="60"/>
    </row>
    <row r="38568" spans="1:2" x14ac:dyDescent="0.2">
      <c r="A38568" s="47"/>
      <c r="B38568" s="60"/>
    </row>
    <row r="38569" spans="1:2" x14ac:dyDescent="0.2">
      <c r="A38569" s="47"/>
      <c r="B38569" s="60"/>
    </row>
    <row r="38570" spans="1:2" x14ac:dyDescent="0.2">
      <c r="A38570" s="47"/>
      <c r="B38570" s="60"/>
    </row>
    <row r="38571" spans="1:2" x14ac:dyDescent="0.2">
      <c r="A38571" s="47"/>
      <c r="B38571" s="60"/>
    </row>
    <row r="38572" spans="1:2" x14ac:dyDescent="0.2">
      <c r="A38572" s="47"/>
      <c r="B38572" s="60"/>
    </row>
    <row r="38573" spans="1:2" x14ac:dyDescent="0.2">
      <c r="A38573" s="47"/>
      <c r="B38573" s="60"/>
    </row>
    <row r="38574" spans="1:2" x14ac:dyDescent="0.2">
      <c r="A38574" s="47"/>
      <c r="B38574" s="60"/>
    </row>
    <row r="38575" spans="1:2" x14ac:dyDescent="0.2">
      <c r="A38575" s="47"/>
      <c r="B38575" s="60"/>
    </row>
    <row r="38576" spans="1:2" x14ac:dyDescent="0.2">
      <c r="A38576" s="47"/>
      <c r="B38576" s="60"/>
    </row>
    <row r="38577" spans="1:2" x14ac:dyDescent="0.2">
      <c r="A38577" s="47"/>
      <c r="B38577" s="60"/>
    </row>
    <row r="38578" spans="1:2" x14ac:dyDescent="0.2">
      <c r="A38578" s="47"/>
      <c r="B38578" s="60"/>
    </row>
    <row r="38579" spans="1:2" x14ac:dyDescent="0.2">
      <c r="A38579" s="47"/>
      <c r="B38579" s="60"/>
    </row>
    <row r="38580" spans="1:2" x14ac:dyDescent="0.2">
      <c r="A38580" s="47"/>
      <c r="B38580" s="60"/>
    </row>
    <row r="38581" spans="1:2" x14ac:dyDescent="0.2">
      <c r="A38581" s="47"/>
      <c r="B38581" s="60"/>
    </row>
    <row r="38582" spans="1:2" x14ac:dyDescent="0.2">
      <c r="A38582" s="47"/>
      <c r="B38582" s="60"/>
    </row>
    <row r="38583" spans="1:2" x14ac:dyDescent="0.2">
      <c r="A38583" s="47"/>
      <c r="B38583" s="60"/>
    </row>
    <row r="38584" spans="1:2" x14ac:dyDescent="0.2">
      <c r="A38584" s="47"/>
      <c r="B38584" s="60"/>
    </row>
    <row r="38585" spans="1:2" x14ac:dyDescent="0.2">
      <c r="A38585" s="47"/>
      <c r="B38585" s="60"/>
    </row>
    <row r="38586" spans="1:2" x14ac:dyDescent="0.2">
      <c r="A38586" s="47"/>
      <c r="B38586" s="60"/>
    </row>
    <row r="38587" spans="1:2" x14ac:dyDescent="0.2">
      <c r="A38587" s="47"/>
      <c r="B38587" s="60"/>
    </row>
    <row r="38588" spans="1:2" x14ac:dyDescent="0.2">
      <c r="A38588" s="47"/>
      <c r="B38588" s="60"/>
    </row>
    <row r="38589" spans="1:2" x14ac:dyDescent="0.2">
      <c r="A38589" s="47"/>
      <c r="B38589" s="60"/>
    </row>
    <row r="38590" spans="1:2" x14ac:dyDescent="0.2">
      <c r="A38590" s="47"/>
      <c r="B38590" s="60"/>
    </row>
    <row r="38591" spans="1:2" x14ac:dyDescent="0.2">
      <c r="A38591" s="47"/>
      <c r="B38591" s="60"/>
    </row>
    <row r="38592" spans="1:2" x14ac:dyDescent="0.2">
      <c r="A38592" s="47"/>
      <c r="B38592" s="60"/>
    </row>
    <row r="38593" spans="1:2" x14ac:dyDescent="0.2">
      <c r="A38593" s="47"/>
      <c r="B38593" s="60"/>
    </row>
    <row r="38594" spans="1:2" x14ac:dyDescent="0.2">
      <c r="A38594" s="47"/>
      <c r="B38594" s="60"/>
    </row>
    <row r="38595" spans="1:2" x14ac:dyDescent="0.2">
      <c r="A38595" s="47"/>
      <c r="B38595" s="60"/>
    </row>
    <row r="38596" spans="1:2" x14ac:dyDescent="0.2">
      <c r="A38596" s="47"/>
      <c r="B38596" s="60"/>
    </row>
    <row r="38597" spans="1:2" x14ac:dyDescent="0.2">
      <c r="A38597" s="47"/>
      <c r="B38597" s="60"/>
    </row>
    <row r="38598" spans="1:2" x14ac:dyDescent="0.2">
      <c r="A38598" s="47"/>
      <c r="B38598" s="60"/>
    </row>
    <row r="38599" spans="1:2" x14ac:dyDescent="0.2">
      <c r="A38599" s="47"/>
      <c r="B38599" s="60"/>
    </row>
    <row r="38600" spans="1:2" x14ac:dyDescent="0.2">
      <c r="A38600" s="47"/>
      <c r="B38600" s="60"/>
    </row>
    <row r="38601" spans="1:2" x14ac:dyDescent="0.2">
      <c r="A38601" s="47"/>
      <c r="B38601" s="60"/>
    </row>
    <row r="38602" spans="1:2" x14ac:dyDescent="0.2">
      <c r="A38602" s="47"/>
      <c r="B38602" s="60"/>
    </row>
    <row r="38603" spans="1:2" x14ac:dyDescent="0.2">
      <c r="A38603" s="47"/>
      <c r="B38603" s="60"/>
    </row>
    <row r="38604" spans="1:2" x14ac:dyDescent="0.2">
      <c r="A38604" s="47"/>
      <c r="B38604" s="60"/>
    </row>
    <row r="38605" spans="1:2" x14ac:dyDescent="0.2">
      <c r="A38605" s="47"/>
      <c r="B38605" s="60"/>
    </row>
    <row r="38606" spans="1:2" x14ac:dyDescent="0.2">
      <c r="A38606" s="47"/>
      <c r="B38606" s="60"/>
    </row>
    <row r="38607" spans="1:2" x14ac:dyDescent="0.2">
      <c r="A38607" s="47"/>
      <c r="B38607" s="60"/>
    </row>
    <row r="38608" spans="1:2" x14ac:dyDescent="0.2">
      <c r="A38608" s="47"/>
      <c r="B38608" s="60"/>
    </row>
    <row r="38609" spans="1:2" x14ac:dyDescent="0.2">
      <c r="A38609" s="47"/>
      <c r="B38609" s="60"/>
    </row>
    <row r="38610" spans="1:2" x14ac:dyDescent="0.2">
      <c r="A38610" s="47"/>
      <c r="B38610" s="60"/>
    </row>
    <row r="38611" spans="1:2" x14ac:dyDescent="0.2">
      <c r="A38611" s="47"/>
      <c r="B38611" s="60"/>
    </row>
    <row r="38612" spans="1:2" x14ac:dyDescent="0.2">
      <c r="A38612" s="47"/>
      <c r="B38612" s="60"/>
    </row>
    <row r="38613" spans="1:2" x14ac:dyDescent="0.2">
      <c r="A38613" s="47"/>
      <c r="B38613" s="60"/>
    </row>
    <row r="38614" spans="1:2" x14ac:dyDescent="0.2">
      <c r="A38614" s="47"/>
      <c r="B38614" s="60"/>
    </row>
    <row r="38615" spans="1:2" x14ac:dyDescent="0.2">
      <c r="A38615" s="47"/>
      <c r="B38615" s="60"/>
    </row>
    <row r="38616" spans="1:2" x14ac:dyDescent="0.2">
      <c r="A38616" s="47"/>
      <c r="B38616" s="60"/>
    </row>
    <row r="38617" spans="1:2" x14ac:dyDescent="0.2">
      <c r="A38617" s="47"/>
      <c r="B38617" s="60"/>
    </row>
    <row r="38618" spans="1:2" x14ac:dyDescent="0.2">
      <c r="A38618" s="47"/>
      <c r="B38618" s="60"/>
    </row>
    <row r="38619" spans="1:2" x14ac:dyDescent="0.2">
      <c r="A38619" s="47"/>
      <c r="B38619" s="60"/>
    </row>
    <row r="38620" spans="1:2" x14ac:dyDescent="0.2">
      <c r="A38620" s="47"/>
      <c r="B38620" s="60"/>
    </row>
    <row r="38621" spans="1:2" x14ac:dyDescent="0.2">
      <c r="A38621" s="47"/>
      <c r="B38621" s="60"/>
    </row>
    <row r="38622" spans="1:2" x14ac:dyDescent="0.2">
      <c r="A38622" s="47"/>
      <c r="B38622" s="60"/>
    </row>
    <row r="38623" spans="1:2" x14ac:dyDescent="0.2">
      <c r="A38623" s="47"/>
      <c r="B38623" s="60"/>
    </row>
    <row r="38624" spans="1:2" x14ac:dyDescent="0.2">
      <c r="A38624" s="47"/>
      <c r="B38624" s="60"/>
    </row>
    <row r="38625" spans="1:2" x14ac:dyDescent="0.2">
      <c r="A38625" s="47"/>
      <c r="B38625" s="60"/>
    </row>
    <row r="38626" spans="1:2" x14ac:dyDescent="0.2">
      <c r="A38626" s="47"/>
      <c r="B38626" s="60"/>
    </row>
    <row r="38627" spans="1:2" x14ac:dyDescent="0.2">
      <c r="A38627" s="47"/>
      <c r="B38627" s="60"/>
    </row>
    <row r="38628" spans="1:2" x14ac:dyDescent="0.2">
      <c r="A38628" s="47"/>
      <c r="B38628" s="60"/>
    </row>
    <row r="38629" spans="1:2" x14ac:dyDescent="0.2">
      <c r="A38629" s="47"/>
      <c r="B38629" s="60"/>
    </row>
    <row r="38630" spans="1:2" x14ac:dyDescent="0.2">
      <c r="A38630" s="47"/>
      <c r="B38630" s="60"/>
    </row>
    <row r="38631" spans="1:2" x14ac:dyDescent="0.2">
      <c r="A38631" s="47"/>
      <c r="B38631" s="60"/>
    </row>
    <row r="38632" spans="1:2" x14ac:dyDescent="0.2">
      <c r="A38632" s="47"/>
      <c r="B38632" s="60"/>
    </row>
    <row r="38633" spans="1:2" x14ac:dyDescent="0.2">
      <c r="A38633" s="47"/>
      <c r="B38633" s="60"/>
    </row>
    <row r="38634" spans="1:2" x14ac:dyDescent="0.2">
      <c r="A38634" s="47"/>
      <c r="B38634" s="60"/>
    </row>
    <row r="38635" spans="1:2" x14ac:dyDescent="0.2">
      <c r="A38635" s="47"/>
      <c r="B38635" s="60"/>
    </row>
    <row r="38636" spans="1:2" x14ac:dyDescent="0.2">
      <c r="A38636" s="47"/>
      <c r="B38636" s="60"/>
    </row>
    <row r="38637" spans="1:2" x14ac:dyDescent="0.2">
      <c r="A38637" s="47"/>
      <c r="B38637" s="60"/>
    </row>
    <row r="38638" spans="1:2" x14ac:dyDescent="0.2">
      <c r="A38638" s="47"/>
      <c r="B38638" s="60"/>
    </row>
    <row r="38639" spans="1:2" x14ac:dyDescent="0.2">
      <c r="A38639" s="47"/>
      <c r="B38639" s="60"/>
    </row>
    <row r="38640" spans="1:2" x14ac:dyDescent="0.2">
      <c r="A38640" s="47"/>
      <c r="B38640" s="60"/>
    </row>
    <row r="38641" spans="1:2" x14ac:dyDescent="0.2">
      <c r="A38641" s="47"/>
      <c r="B38641" s="60"/>
    </row>
    <row r="38642" spans="1:2" x14ac:dyDescent="0.2">
      <c r="A38642" s="47"/>
      <c r="B38642" s="60"/>
    </row>
    <row r="38643" spans="1:2" x14ac:dyDescent="0.2">
      <c r="A38643" s="47"/>
      <c r="B38643" s="60"/>
    </row>
    <row r="38644" spans="1:2" x14ac:dyDescent="0.2">
      <c r="A38644" s="47"/>
      <c r="B38644" s="60"/>
    </row>
    <row r="38645" spans="1:2" x14ac:dyDescent="0.2">
      <c r="A38645" s="47"/>
      <c r="B38645" s="60"/>
    </row>
    <row r="38646" spans="1:2" x14ac:dyDescent="0.2">
      <c r="A38646" s="47"/>
      <c r="B38646" s="60"/>
    </row>
    <row r="38647" spans="1:2" x14ac:dyDescent="0.2">
      <c r="A38647" s="47"/>
      <c r="B38647" s="60"/>
    </row>
    <row r="38648" spans="1:2" x14ac:dyDescent="0.2">
      <c r="A38648" s="47"/>
      <c r="B38648" s="60"/>
    </row>
    <row r="38649" spans="1:2" x14ac:dyDescent="0.2">
      <c r="A38649" s="47"/>
      <c r="B38649" s="60"/>
    </row>
    <row r="38650" spans="1:2" x14ac:dyDescent="0.2">
      <c r="A38650" s="47"/>
      <c r="B38650" s="60"/>
    </row>
    <row r="38651" spans="1:2" x14ac:dyDescent="0.2">
      <c r="A38651" s="47"/>
      <c r="B38651" s="60"/>
    </row>
    <row r="38652" spans="1:2" x14ac:dyDescent="0.2">
      <c r="A38652" s="47"/>
      <c r="B38652" s="60"/>
    </row>
    <row r="38653" spans="1:2" x14ac:dyDescent="0.2">
      <c r="A38653" s="47"/>
      <c r="B38653" s="60"/>
    </row>
    <row r="38654" spans="1:2" x14ac:dyDescent="0.2">
      <c r="A38654" s="47"/>
      <c r="B38654" s="60"/>
    </row>
    <row r="38655" spans="1:2" x14ac:dyDescent="0.2">
      <c r="A38655" s="47"/>
      <c r="B38655" s="60"/>
    </row>
    <row r="38656" spans="1:2" x14ac:dyDescent="0.2">
      <c r="A38656" s="47"/>
      <c r="B38656" s="60"/>
    </row>
    <row r="38657" spans="1:2" x14ac:dyDescent="0.2">
      <c r="A38657" s="47"/>
      <c r="B38657" s="60"/>
    </row>
    <row r="38658" spans="1:2" x14ac:dyDescent="0.2">
      <c r="A38658" s="47"/>
      <c r="B38658" s="60"/>
    </row>
    <row r="38659" spans="1:2" x14ac:dyDescent="0.2">
      <c r="A38659" s="47"/>
      <c r="B38659" s="60"/>
    </row>
    <row r="38660" spans="1:2" x14ac:dyDescent="0.2">
      <c r="A38660" s="47"/>
      <c r="B38660" s="60"/>
    </row>
    <row r="38661" spans="1:2" x14ac:dyDescent="0.2">
      <c r="A38661" s="47"/>
      <c r="B38661" s="60"/>
    </row>
    <row r="38662" spans="1:2" x14ac:dyDescent="0.2">
      <c r="A38662" s="47"/>
      <c r="B38662" s="60"/>
    </row>
    <row r="38663" spans="1:2" x14ac:dyDescent="0.2">
      <c r="A38663" s="47"/>
      <c r="B38663" s="60"/>
    </row>
    <row r="38664" spans="1:2" x14ac:dyDescent="0.2">
      <c r="A38664" s="47"/>
      <c r="B38664" s="60"/>
    </row>
    <row r="38665" spans="1:2" x14ac:dyDescent="0.2">
      <c r="A38665" s="47"/>
      <c r="B38665" s="60"/>
    </row>
    <row r="38666" spans="1:2" x14ac:dyDescent="0.2">
      <c r="A38666" s="47"/>
      <c r="B38666" s="60"/>
    </row>
    <row r="38667" spans="1:2" x14ac:dyDescent="0.2">
      <c r="A38667" s="47"/>
      <c r="B38667" s="60"/>
    </row>
    <row r="38668" spans="1:2" x14ac:dyDescent="0.2">
      <c r="A38668" s="47"/>
      <c r="B38668" s="60"/>
    </row>
    <row r="38669" spans="1:2" x14ac:dyDescent="0.2">
      <c r="A38669" s="47"/>
      <c r="B38669" s="60"/>
    </row>
    <row r="38670" spans="1:2" x14ac:dyDescent="0.2">
      <c r="A38670" s="47"/>
      <c r="B38670" s="60"/>
    </row>
    <row r="38671" spans="1:2" x14ac:dyDescent="0.2">
      <c r="A38671" s="47"/>
      <c r="B38671" s="60"/>
    </row>
    <row r="38672" spans="1:2" x14ac:dyDescent="0.2">
      <c r="A38672" s="47"/>
      <c r="B38672" s="60"/>
    </row>
    <row r="38673" spans="1:2" x14ac:dyDescent="0.2">
      <c r="A38673" s="47"/>
      <c r="B38673" s="60"/>
    </row>
    <row r="38674" spans="1:2" x14ac:dyDescent="0.2">
      <c r="A38674" s="47"/>
      <c r="B38674" s="60"/>
    </row>
    <row r="38675" spans="1:2" x14ac:dyDescent="0.2">
      <c r="A38675" s="47"/>
      <c r="B38675" s="60"/>
    </row>
    <row r="38676" spans="1:2" x14ac:dyDescent="0.2">
      <c r="A38676" s="47"/>
      <c r="B38676" s="60"/>
    </row>
    <row r="38677" spans="1:2" x14ac:dyDescent="0.2">
      <c r="A38677" s="47"/>
      <c r="B38677" s="60"/>
    </row>
    <row r="38678" spans="1:2" x14ac:dyDescent="0.2">
      <c r="A38678" s="47"/>
      <c r="B38678" s="60"/>
    </row>
    <row r="38679" spans="1:2" x14ac:dyDescent="0.2">
      <c r="A38679" s="47"/>
      <c r="B38679" s="60"/>
    </row>
    <row r="38680" spans="1:2" x14ac:dyDescent="0.2">
      <c r="A38680" s="47"/>
      <c r="B38680" s="60"/>
    </row>
    <row r="38681" spans="1:2" x14ac:dyDescent="0.2">
      <c r="A38681" s="47"/>
      <c r="B38681" s="60"/>
    </row>
    <row r="38682" spans="1:2" x14ac:dyDescent="0.2">
      <c r="A38682" s="47"/>
      <c r="B38682" s="60"/>
    </row>
    <row r="38683" spans="1:2" x14ac:dyDescent="0.2">
      <c r="A38683" s="47"/>
      <c r="B38683" s="60"/>
    </row>
    <row r="38684" spans="1:2" x14ac:dyDescent="0.2">
      <c r="A38684" s="47"/>
      <c r="B38684" s="60"/>
    </row>
    <row r="38685" spans="1:2" x14ac:dyDescent="0.2">
      <c r="A38685" s="47"/>
      <c r="B38685" s="60"/>
    </row>
    <row r="38686" spans="1:2" x14ac:dyDescent="0.2">
      <c r="A38686" s="47"/>
      <c r="B38686" s="60"/>
    </row>
    <row r="38687" spans="1:2" x14ac:dyDescent="0.2">
      <c r="A38687" s="47"/>
      <c r="B38687" s="60"/>
    </row>
    <row r="38688" spans="1:2" x14ac:dyDescent="0.2">
      <c r="A38688" s="47"/>
      <c r="B38688" s="60"/>
    </row>
    <row r="38689" spans="1:2" x14ac:dyDescent="0.2">
      <c r="A38689" s="47"/>
      <c r="B38689" s="60"/>
    </row>
    <row r="38690" spans="1:2" x14ac:dyDescent="0.2">
      <c r="A38690" s="47"/>
      <c r="B38690" s="60"/>
    </row>
    <row r="38691" spans="1:2" x14ac:dyDescent="0.2">
      <c r="A38691" s="47"/>
      <c r="B38691" s="60"/>
    </row>
    <row r="38692" spans="1:2" x14ac:dyDescent="0.2">
      <c r="A38692" s="47"/>
      <c r="B38692" s="60"/>
    </row>
    <row r="38693" spans="1:2" x14ac:dyDescent="0.2">
      <c r="A38693" s="47"/>
      <c r="B38693" s="60"/>
    </row>
    <row r="38694" spans="1:2" x14ac:dyDescent="0.2">
      <c r="A38694" s="47"/>
      <c r="B38694" s="60"/>
    </row>
    <row r="38695" spans="1:2" x14ac:dyDescent="0.2">
      <c r="A38695" s="47"/>
      <c r="B38695" s="60"/>
    </row>
    <row r="38696" spans="1:2" x14ac:dyDescent="0.2">
      <c r="A38696" s="47"/>
      <c r="B38696" s="60"/>
    </row>
    <row r="38697" spans="1:2" x14ac:dyDescent="0.2">
      <c r="A38697" s="47"/>
      <c r="B38697" s="60"/>
    </row>
    <row r="38698" spans="1:2" x14ac:dyDescent="0.2">
      <c r="A38698" s="47"/>
      <c r="B38698" s="60"/>
    </row>
    <row r="38699" spans="1:2" x14ac:dyDescent="0.2">
      <c r="A38699" s="47"/>
      <c r="B38699" s="60"/>
    </row>
    <row r="38700" spans="1:2" x14ac:dyDescent="0.2">
      <c r="A38700" s="47"/>
      <c r="B38700" s="60"/>
    </row>
    <row r="38701" spans="1:2" x14ac:dyDescent="0.2">
      <c r="A38701" s="47"/>
      <c r="B38701" s="60"/>
    </row>
    <row r="38702" spans="1:2" x14ac:dyDescent="0.2">
      <c r="A38702" s="47"/>
      <c r="B38702" s="60"/>
    </row>
    <row r="38703" spans="1:2" x14ac:dyDescent="0.2">
      <c r="A38703" s="47"/>
      <c r="B38703" s="60"/>
    </row>
    <row r="38704" spans="1:2" x14ac:dyDescent="0.2">
      <c r="A38704" s="47"/>
      <c r="B38704" s="60"/>
    </row>
    <row r="38705" spans="1:2" x14ac:dyDescent="0.2">
      <c r="A38705" s="47"/>
      <c r="B38705" s="60"/>
    </row>
    <row r="38706" spans="1:2" x14ac:dyDescent="0.2">
      <c r="A38706" s="47"/>
      <c r="B38706" s="60"/>
    </row>
    <row r="38707" spans="1:2" x14ac:dyDescent="0.2">
      <c r="A38707" s="47"/>
      <c r="B38707" s="60"/>
    </row>
    <row r="38708" spans="1:2" x14ac:dyDescent="0.2">
      <c r="A38708" s="47"/>
      <c r="B38708" s="60"/>
    </row>
    <row r="38709" spans="1:2" x14ac:dyDescent="0.2">
      <c r="A38709" s="47"/>
      <c r="B38709" s="60"/>
    </row>
    <row r="38710" spans="1:2" x14ac:dyDescent="0.2">
      <c r="A38710" s="47"/>
      <c r="B38710" s="60"/>
    </row>
    <row r="38711" spans="1:2" x14ac:dyDescent="0.2">
      <c r="A38711" s="47"/>
      <c r="B38711" s="60"/>
    </row>
    <row r="38712" spans="1:2" x14ac:dyDescent="0.2">
      <c r="A38712" s="47"/>
      <c r="B38712" s="60"/>
    </row>
    <row r="38713" spans="1:2" x14ac:dyDescent="0.2">
      <c r="A38713" s="47"/>
      <c r="B38713" s="60"/>
    </row>
    <row r="38714" spans="1:2" x14ac:dyDescent="0.2">
      <c r="A38714" s="47"/>
      <c r="B38714" s="60"/>
    </row>
    <row r="38715" spans="1:2" x14ac:dyDescent="0.2">
      <c r="A38715" s="47"/>
      <c r="B38715" s="60"/>
    </row>
    <row r="38716" spans="1:2" x14ac:dyDescent="0.2">
      <c r="A38716" s="47"/>
      <c r="B38716" s="60"/>
    </row>
    <row r="38717" spans="1:2" x14ac:dyDescent="0.2">
      <c r="A38717" s="47"/>
      <c r="B38717" s="60"/>
    </row>
    <row r="38718" spans="1:2" x14ac:dyDescent="0.2">
      <c r="A38718" s="47"/>
      <c r="B38718" s="60"/>
    </row>
    <row r="38719" spans="1:2" x14ac:dyDescent="0.2">
      <c r="A38719" s="47"/>
      <c r="B38719" s="60"/>
    </row>
    <row r="38720" spans="1:2" x14ac:dyDescent="0.2">
      <c r="A38720" s="47"/>
      <c r="B38720" s="60"/>
    </row>
    <row r="38721" spans="1:2" x14ac:dyDescent="0.2">
      <c r="A38721" s="47"/>
      <c r="B38721" s="60"/>
    </row>
    <row r="38722" spans="1:2" x14ac:dyDescent="0.2">
      <c r="A38722" s="47"/>
      <c r="B38722" s="60"/>
    </row>
    <row r="38723" spans="1:2" x14ac:dyDescent="0.2">
      <c r="A38723" s="47"/>
      <c r="B38723" s="60"/>
    </row>
    <row r="38724" spans="1:2" x14ac:dyDescent="0.2">
      <c r="A38724" s="47"/>
      <c r="B38724" s="60"/>
    </row>
    <row r="38725" spans="1:2" x14ac:dyDescent="0.2">
      <c r="A38725" s="47"/>
      <c r="B38725" s="60"/>
    </row>
    <row r="38726" spans="1:2" x14ac:dyDescent="0.2">
      <c r="A38726" s="47"/>
      <c r="B38726" s="60"/>
    </row>
    <row r="38727" spans="1:2" x14ac:dyDescent="0.2">
      <c r="A38727" s="47"/>
      <c r="B38727" s="60"/>
    </row>
    <row r="38728" spans="1:2" x14ac:dyDescent="0.2">
      <c r="A38728" s="47"/>
      <c r="B38728" s="60"/>
    </row>
    <row r="38729" spans="1:2" x14ac:dyDescent="0.2">
      <c r="A38729" s="47"/>
      <c r="B38729" s="60"/>
    </row>
    <row r="38730" spans="1:2" x14ac:dyDescent="0.2">
      <c r="A38730" s="47"/>
      <c r="B38730" s="60"/>
    </row>
    <row r="38731" spans="1:2" x14ac:dyDescent="0.2">
      <c r="A38731" s="47"/>
      <c r="B38731" s="60"/>
    </row>
    <row r="38732" spans="1:2" x14ac:dyDescent="0.2">
      <c r="A38732" s="47"/>
      <c r="B38732" s="60"/>
    </row>
    <row r="38733" spans="1:2" x14ac:dyDescent="0.2">
      <c r="A38733" s="47"/>
      <c r="B38733" s="60"/>
    </row>
    <row r="38734" spans="1:2" x14ac:dyDescent="0.2">
      <c r="A38734" s="47"/>
      <c r="B38734" s="60"/>
    </row>
    <row r="38735" spans="1:2" x14ac:dyDescent="0.2">
      <c r="A38735" s="47"/>
      <c r="B38735" s="60"/>
    </row>
    <row r="38736" spans="1:2" x14ac:dyDescent="0.2">
      <c r="A38736" s="47"/>
      <c r="B38736" s="60"/>
    </row>
    <row r="38737" spans="1:2" x14ac:dyDescent="0.2">
      <c r="A38737" s="47"/>
      <c r="B38737" s="60"/>
    </row>
    <row r="38738" spans="1:2" x14ac:dyDescent="0.2">
      <c r="A38738" s="47"/>
      <c r="B38738" s="60"/>
    </row>
    <row r="38739" spans="1:2" x14ac:dyDescent="0.2">
      <c r="A38739" s="47"/>
      <c r="B38739" s="60"/>
    </row>
    <row r="38740" spans="1:2" x14ac:dyDescent="0.2">
      <c r="A38740" s="47"/>
      <c r="B38740" s="60"/>
    </row>
    <row r="38741" spans="1:2" x14ac:dyDescent="0.2">
      <c r="A38741" s="47"/>
      <c r="B38741" s="60"/>
    </row>
    <row r="38742" spans="1:2" x14ac:dyDescent="0.2">
      <c r="A38742" s="47"/>
      <c r="B38742" s="60"/>
    </row>
    <row r="38743" spans="1:2" x14ac:dyDescent="0.2">
      <c r="A38743" s="47"/>
      <c r="B38743" s="60"/>
    </row>
    <row r="38744" spans="1:2" x14ac:dyDescent="0.2">
      <c r="A38744" s="47"/>
      <c r="B38744" s="60"/>
    </row>
    <row r="38745" spans="1:2" x14ac:dyDescent="0.2">
      <c r="A38745" s="47"/>
      <c r="B38745" s="60"/>
    </row>
    <row r="38746" spans="1:2" x14ac:dyDescent="0.2">
      <c r="A38746" s="47"/>
      <c r="B38746" s="60"/>
    </row>
    <row r="38747" spans="1:2" x14ac:dyDescent="0.2">
      <c r="A38747" s="47"/>
      <c r="B38747" s="60"/>
    </row>
    <row r="38748" spans="1:2" x14ac:dyDescent="0.2">
      <c r="A38748" s="47"/>
      <c r="B38748" s="60"/>
    </row>
    <row r="38749" spans="1:2" x14ac:dyDescent="0.2">
      <c r="A38749" s="47"/>
      <c r="B38749" s="60"/>
    </row>
    <row r="38750" spans="1:2" x14ac:dyDescent="0.2">
      <c r="A38750" s="47"/>
      <c r="B38750" s="60"/>
    </row>
    <row r="38751" spans="1:2" x14ac:dyDescent="0.2">
      <c r="A38751" s="47"/>
      <c r="B38751" s="60"/>
    </row>
    <row r="38752" spans="1:2" x14ac:dyDescent="0.2">
      <c r="A38752" s="47"/>
      <c r="B38752" s="60"/>
    </row>
    <row r="38753" spans="1:2" x14ac:dyDescent="0.2">
      <c r="A38753" s="47"/>
      <c r="B38753" s="60"/>
    </row>
    <row r="38754" spans="1:2" x14ac:dyDescent="0.2">
      <c r="A38754" s="47"/>
      <c r="B38754" s="60"/>
    </row>
    <row r="38755" spans="1:2" x14ac:dyDescent="0.2">
      <c r="A38755" s="47"/>
      <c r="B38755" s="60"/>
    </row>
    <row r="38756" spans="1:2" x14ac:dyDescent="0.2">
      <c r="A38756" s="47"/>
      <c r="B38756" s="60"/>
    </row>
    <row r="38757" spans="1:2" x14ac:dyDescent="0.2">
      <c r="A38757" s="47"/>
      <c r="B38757" s="60"/>
    </row>
    <row r="38758" spans="1:2" x14ac:dyDescent="0.2">
      <c r="A38758" s="47"/>
      <c r="B38758" s="60"/>
    </row>
    <row r="38759" spans="1:2" x14ac:dyDescent="0.2">
      <c r="A38759" s="47"/>
      <c r="B38759" s="60"/>
    </row>
    <row r="38760" spans="1:2" x14ac:dyDescent="0.2">
      <c r="A38760" s="47"/>
      <c r="B38760" s="60"/>
    </row>
    <row r="38761" spans="1:2" x14ac:dyDescent="0.2">
      <c r="A38761" s="47"/>
      <c r="B38761" s="60"/>
    </row>
    <row r="38762" spans="1:2" x14ac:dyDescent="0.2">
      <c r="A38762" s="47"/>
      <c r="B38762" s="60"/>
    </row>
    <row r="38763" spans="1:2" x14ac:dyDescent="0.2">
      <c r="A38763" s="47"/>
      <c r="B38763" s="60"/>
    </row>
    <row r="38764" spans="1:2" x14ac:dyDescent="0.2">
      <c r="A38764" s="47"/>
      <c r="B38764" s="60"/>
    </row>
    <row r="38765" spans="1:2" x14ac:dyDescent="0.2">
      <c r="A38765" s="47"/>
      <c r="B38765" s="60"/>
    </row>
    <row r="38766" spans="1:2" x14ac:dyDescent="0.2">
      <c r="A38766" s="47"/>
      <c r="B38766" s="60"/>
    </row>
    <row r="38767" spans="1:2" x14ac:dyDescent="0.2">
      <c r="A38767" s="47"/>
      <c r="B38767" s="60"/>
    </row>
    <row r="38768" spans="1:2" x14ac:dyDescent="0.2">
      <c r="A38768" s="47"/>
      <c r="B38768" s="60"/>
    </row>
    <row r="38769" spans="1:2" x14ac:dyDescent="0.2">
      <c r="A38769" s="47"/>
      <c r="B38769" s="60"/>
    </row>
    <row r="38770" spans="1:2" x14ac:dyDescent="0.2">
      <c r="A38770" s="47"/>
      <c r="B38770" s="60"/>
    </row>
    <row r="38771" spans="1:2" x14ac:dyDescent="0.2">
      <c r="A38771" s="47"/>
      <c r="B38771" s="60"/>
    </row>
    <row r="38772" spans="1:2" x14ac:dyDescent="0.2">
      <c r="A38772" s="47"/>
      <c r="B38772" s="60"/>
    </row>
    <row r="38773" spans="1:2" x14ac:dyDescent="0.2">
      <c r="A38773" s="47"/>
      <c r="B38773" s="60"/>
    </row>
    <row r="38774" spans="1:2" x14ac:dyDescent="0.2">
      <c r="A38774" s="47"/>
      <c r="B38774" s="60"/>
    </row>
    <row r="38775" spans="1:2" x14ac:dyDescent="0.2">
      <c r="A38775" s="47"/>
      <c r="B38775" s="60"/>
    </row>
    <row r="38776" spans="1:2" x14ac:dyDescent="0.2">
      <c r="A38776" s="47"/>
      <c r="B38776" s="60"/>
    </row>
    <row r="38777" spans="1:2" x14ac:dyDescent="0.2">
      <c r="A38777" s="47"/>
      <c r="B38777" s="60"/>
    </row>
    <row r="38778" spans="1:2" x14ac:dyDescent="0.2">
      <c r="A38778" s="47"/>
      <c r="B38778" s="60"/>
    </row>
    <row r="38779" spans="1:2" x14ac:dyDescent="0.2">
      <c r="A38779" s="47"/>
      <c r="B38779" s="60"/>
    </row>
    <row r="38780" spans="1:2" x14ac:dyDescent="0.2">
      <c r="A38780" s="47"/>
      <c r="B38780" s="60"/>
    </row>
    <row r="38781" spans="1:2" x14ac:dyDescent="0.2">
      <c r="A38781" s="47"/>
      <c r="B38781" s="60"/>
    </row>
    <row r="38782" spans="1:2" x14ac:dyDescent="0.2">
      <c r="A38782" s="47"/>
      <c r="B38782" s="60"/>
    </row>
    <row r="38783" spans="1:2" x14ac:dyDescent="0.2">
      <c r="A38783" s="47"/>
      <c r="B38783" s="60"/>
    </row>
    <row r="38784" spans="1:2" x14ac:dyDescent="0.2">
      <c r="A38784" s="47"/>
      <c r="B38784" s="60"/>
    </row>
    <row r="38785" spans="1:2" x14ac:dyDescent="0.2">
      <c r="A38785" s="47"/>
      <c r="B38785" s="60"/>
    </row>
    <row r="38786" spans="1:2" x14ac:dyDescent="0.2">
      <c r="A38786" s="47"/>
      <c r="B38786" s="60"/>
    </row>
    <row r="38787" spans="1:2" x14ac:dyDescent="0.2">
      <c r="A38787" s="47"/>
      <c r="B38787" s="60"/>
    </row>
    <row r="38788" spans="1:2" x14ac:dyDescent="0.2">
      <c r="A38788" s="47"/>
      <c r="B38788" s="60"/>
    </row>
    <row r="38789" spans="1:2" x14ac:dyDescent="0.2">
      <c r="A38789" s="47"/>
      <c r="B38789" s="60"/>
    </row>
    <row r="38790" spans="1:2" x14ac:dyDescent="0.2">
      <c r="A38790" s="47"/>
      <c r="B38790" s="60"/>
    </row>
    <row r="38791" spans="1:2" x14ac:dyDescent="0.2">
      <c r="A38791" s="47"/>
      <c r="B38791" s="60"/>
    </row>
    <row r="38792" spans="1:2" x14ac:dyDescent="0.2">
      <c r="A38792" s="47"/>
      <c r="B38792" s="60"/>
    </row>
    <row r="38793" spans="1:2" x14ac:dyDescent="0.2">
      <c r="A38793" s="47"/>
      <c r="B38793" s="60"/>
    </row>
    <row r="38794" spans="1:2" x14ac:dyDescent="0.2">
      <c r="A38794" s="47"/>
      <c r="B38794" s="60"/>
    </row>
    <row r="38795" spans="1:2" x14ac:dyDescent="0.2">
      <c r="A38795" s="47"/>
      <c r="B38795" s="60"/>
    </row>
    <row r="38796" spans="1:2" x14ac:dyDescent="0.2">
      <c r="A38796" s="47"/>
      <c r="B38796" s="60"/>
    </row>
    <row r="38797" spans="1:2" x14ac:dyDescent="0.2">
      <c r="A38797" s="47"/>
      <c r="B38797" s="60"/>
    </row>
    <row r="38798" spans="1:2" x14ac:dyDescent="0.2">
      <c r="A38798" s="47"/>
      <c r="B38798" s="60"/>
    </row>
    <row r="38799" spans="1:2" x14ac:dyDescent="0.2">
      <c r="A38799" s="47"/>
      <c r="B38799" s="60"/>
    </row>
    <row r="38800" spans="1:2" x14ac:dyDescent="0.2">
      <c r="A38800" s="47"/>
      <c r="B38800" s="60"/>
    </row>
    <row r="38801" spans="1:2" x14ac:dyDescent="0.2">
      <c r="A38801" s="47"/>
      <c r="B38801" s="60"/>
    </row>
    <row r="38802" spans="1:2" x14ac:dyDescent="0.2">
      <c r="A38802" s="47"/>
      <c r="B38802" s="60"/>
    </row>
    <row r="38803" spans="1:2" x14ac:dyDescent="0.2">
      <c r="A38803" s="47"/>
      <c r="B38803" s="60"/>
    </row>
    <row r="38804" spans="1:2" x14ac:dyDescent="0.2">
      <c r="A38804" s="47"/>
      <c r="B38804" s="60"/>
    </row>
    <row r="38805" spans="1:2" x14ac:dyDescent="0.2">
      <c r="A38805" s="47"/>
      <c r="B38805" s="60"/>
    </row>
    <row r="38806" spans="1:2" x14ac:dyDescent="0.2">
      <c r="A38806" s="47"/>
      <c r="B38806" s="60"/>
    </row>
    <row r="38807" spans="1:2" x14ac:dyDescent="0.2">
      <c r="A38807" s="47"/>
      <c r="B38807" s="60"/>
    </row>
    <row r="38808" spans="1:2" x14ac:dyDescent="0.2">
      <c r="A38808" s="47"/>
      <c r="B38808" s="60"/>
    </row>
    <row r="38809" spans="1:2" x14ac:dyDescent="0.2">
      <c r="A38809" s="47"/>
      <c r="B38809" s="60"/>
    </row>
    <row r="38810" spans="1:2" x14ac:dyDescent="0.2">
      <c r="A38810" s="47"/>
      <c r="B38810" s="60"/>
    </row>
    <row r="38811" spans="1:2" x14ac:dyDescent="0.2">
      <c r="A38811" s="47"/>
      <c r="B38811" s="60"/>
    </row>
    <row r="38812" spans="1:2" x14ac:dyDescent="0.2">
      <c r="A38812" s="47"/>
      <c r="B38812" s="60"/>
    </row>
    <row r="38813" spans="1:2" x14ac:dyDescent="0.2">
      <c r="A38813" s="47"/>
      <c r="B38813" s="60"/>
    </row>
    <row r="38814" spans="1:2" x14ac:dyDescent="0.2">
      <c r="A38814" s="47"/>
      <c r="B38814" s="60"/>
    </row>
    <row r="38815" spans="1:2" x14ac:dyDescent="0.2">
      <c r="A38815" s="47"/>
      <c r="B38815" s="60"/>
    </row>
    <row r="38816" spans="1:2" x14ac:dyDescent="0.2">
      <c r="A38816" s="47"/>
      <c r="B38816" s="60"/>
    </row>
    <row r="38817" spans="1:2" x14ac:dyDescent="0.2">
      <c r="A38817" s="47"/>
      <c r="B38817" s="60"/>
    </row>
    <row r="38818" spans="1:2" x14ac:dyDescent="0.2">
      <c r="A38818" s="47"/>
      <c r="B38818" s="60"/>
    </row>
    <row r="38819" spans="1:2" x14ac:dyDescent="0.2">
      <c r="A38819" s="47"/>
      <c r="B38819" s="60"/>
    </row>
    <row r="38820" spans="1:2" x14ac:dyDescent="0.2">
      <c r="A38820" s="47"/>
      <c r="B38820" s="60"/>
    </row>
    <row r="38821" spans="1:2" x14ac:dyDescent="0.2">
      <c r="A38821" s="47"/>
      <c r="B38821" s="60"/>
    </row>
    <row r="38822" spans="1:2" x14ac:dyDescent="0.2">
      <c r="A38822" s="47"/>
      <c r="B38822" s="60"/>
    </row>
    <row r="38823" spans="1:2" x14ac:dyDescent="0.2">
      <c r="A38823" s="47"/>
      <c r="B38823" s="60"/>
    </row>
    <row r="38824" spans="1:2" x14ac:dyDescent="0.2">
      <c r="A38824" s="47"/>
      <c r="B38824" s="60"/>
    </row>
    <row r="38825" spans="1:2" x14ac:dyDescent="0.2">
      <c r="A38825" s="47"/>
      <c r="B38825" s="60"/>
    </row>
    <row r="38826" spans="1:2" x14ac:dyDescent="0.2">
      <c r="A38826" s="47"/>
      <c r="B38826" s="60"/>
    </row>
    <row r="38827" spans="1:2" x14ac:dyDescent="0.2">
      <c r="A38827" s="47"/>
      <c r="B38827" s="60"/>
    </row>
    <row r="38828" spans="1:2" x14ac:dyDescent="0.2">
      <c r="A38828" s="47"/>
      <c r="B38828" s="60"/>
    </row>
    <row r="38829" spans="1:2" x14ac:dyDescent="0.2">
      <c r="A38829" s="47"/>
      <c r="B38829" s="60"/>
    </row>
    <row r="38830" spans="1:2" x14ac:dyDescent="0.2">
      <c r="A38830" s="47"/>
      <c r="B38830" s="60"/>
    </row>
    <row r="38831" spans="1:2" x14ac:dyDescent="0.2">
      <c r="A38831" s="47"/>
      <c r="B38831" s="60"/>
    </row>
    <row r="38832" spans="1:2" x14ac:dyDescent="0.2">
      <c r="A38832" s="47"/>
      <c r="B38832" s="60"/>
    </row>
    <row r="38833" spans="1:2" x14ac:dyDescent="0.2">
      <c r="A38833" s="47"/>
      <c r="B38833" s="60"/>
    </row>
    <row r="38834" spans="1:2" x14ac:dyDescent="0.2">
      <c r="A38834" s="47"/>
      <c r="B38834" s="60"/>
    </row>
    <row r="38835" spans="1:2" x14ac:dyDescent="0.2">
      <c r="A38835" s="47"/>
      <c r="B38835" s="60"/>
    </row>
    <row r="38836" spans="1:2" x14ac:dyDescent="0.2">
      <c r="A38836" s="47"/>
      <c r="B38836" s="60"/>
    </row>
    <row r="38837" spans="1:2" x14ac:dyDescent="0.2">
      <c r="A38837" s="47"/>
      <c r="B38837" s="60"/>
    </row>
    <row r="38838" spans="1:2" x14ac:dyDescent="0.2">
      <c r="A38838" s="47"/>
      <c r="B38838" s="60"/>
    </row>
    <row r="38839" spans="1:2" x14ac:dyDescent="0.2">
      <c r="A38839" s="47"/>
      <c r="B38839" s="60"/>
    </row>
    <row r="38840" spans="1:2" x14ac:dyDescent="0.2">
      <c r="A38840" s="47"/>
      <c r="B38840" s="60"/>
    </row>
    <row r="38841" spans="1:2" x14ac:dyDescent="0.2">
      <c r="A38841" s="47"/>
      <c r="B38841" s="60"/>
    </row>
    <row r="38842" spans="1:2" x14ac:dyDescent="0.2">
      <c r="A38842" s="47"/>
      <c r="B38842" s="60"/>
    </row>
    <row r="38843" spans="1:2" x14ac:dyDescent="0.2">
      <c r="A38843" s="47"/>
      <c r="B38843" s="60"/>
    </row>
    <row r="38844" spans="1:2" x14ac:dyDescent="0.2">
      <c r="A38844" s="47"/>
      <c r="B38844" s="60"/>
    </row>
    <row r="38845" spans="1:2" x14ac:dyDescent="0.2">
      <c r="A38845" s="47"/>
      <c r="B38845" s="60"/>
    </row>
    <row r="38846" spans="1:2" x14ac:dyDescent="0.2">
      <c r="A38846" s="47"/>
      <c r="B38846" s="60"/>
    </row>
    <row r="38847" spans="1:2" x14ac:dyDescent="0.2">
      <c r="A38847" s="47"/>
      <c r="B38847" s="60"/>
    </row>
    <row r="38848" spans="1:2" x14ac:dyDescent="0.2">
      <c r="A38848" s="47"/>
      <c r="B38848" s="60"/>
    </row>
    <row r="38849" spans="1:2" x14ac:dyDescent="0.2">
      <c r="A38849" s="47"/>
      <c r="B38849" s="60"/>
    </row>
    <row r="38850" spans="1:2" x14ac:dyDescent="0.2">
      <c r="A38850" s="47"/>
      <c r="B38850" s="60"/>
    </row>
    <row r="38851" spans="1:2" x14ac:dyDescent="0.2">
      <c r="A38851" s="47"/>
      <c r="B38851" s="60"/>
    </row>
    <row r="38852" spans="1:2" x14ac:dyDescent="0.2">
      <c r="A38852" s="47"/>
      <c r="B38852" s="60"/>
    </row>
    <row r="38853" spans="1:2" x14ac:dyDescent="0.2">
      <c r="A38853" s="47"/>
      <c r="B38853" s="60"/>
    </row>
    <row r="38854" spans="1:2" x14ac:dyDescent="0.2">
      <c r="A38854" s="47"/>
      <c r="B38854" s="60"/>
    </row>
    <row r="38855" spans="1:2" x14ac:dyDescent="0.2">
      <c r="A38855" s="47"/>
      <c r="B38855" s="60"/>
    </row>
    <row r="38856" spans="1:2" x14ac:dyDescent="0.2">
      <c r="A38856" s="47"/>
      <c r="B38856" s="60"/>
    </row>
    <row r="38857" spans="1:2" x14ac:dyDescent="0.2">
      <c r="A38857" s="47"/>
      <c r="B38857" s="60"/>
    </row>
    <row r="38858" spans="1:2" x14ac:dyDescent="0.2">
      <c r="A38858" s="47"/>
      <c r="B38858" s="60"/>
    </row>
    <row r="38859" spans="1:2" x14ac:dyDescent="0.2">
      <c r="A38859" s="47"/>
      <c r="B38859" s="60"/>
    </row>
    <row r="38860" spans="1:2" x14ac:dyDescent="0.2">
      <c r="A38860" s="47"/>
      <c r="B38860" s="60"/>
    </row>
    <row r="38861" spans="1:2" x14ac:dyDescent="0.2">
      <c r="A38861" s="47"/>
      <c r="B38861" s="60"/>
    </row>
    <row r="38862" spans="1:2" x14ac:dyDescent="0.2">
      <c r="A38862" s="47"/>
      <c r="B38862" s="60"/>
    </row>
    <row r="38863" spans="1:2" x14ac:dyDescent="0.2">
      <c r="A38863" s="47"/>
      <c r="B38863" s="60"/>
    </row>
    <row r="38864" spans="1:2" x14ac:dyDescent="0.2">
      <c r="A38864" s="47"/>
      <c r="B38864" s="60"/>
    </row>
    <row r="38865" spans="1:2" x14ac:dyDescent="0.2">
      <c r="A38865" s="47"/>
      <c r="B38865" s="60"/>
    </row>
    <row r="38866" spans="1:2" x14ac:dyDescent="0.2">
      <c r="A38866" s="47"/>
      <c r="B38866" s="60"/>
    </row>
    <row r="38867" spans="1:2" x14ac:dyDescent="0.2">
      <c r="A38867" s="47"/>
      <c r="B38867" s="60"/>
    </row>
    <row r="38868" spans="1:2" x14ac:dyDescent="0.2">
      <c r="A38868" s="47"/>
      <c r="B38868" s="60"/>
    </row>
    <row r="38869" spans="1:2" x14ac:dyDescent="0.2">
      <c r="A38869" s="47"/>
      <c r="B38869" s="60"/>
    </row>
    <row r="38870" spans="1:2" x14ac:dyDescent="0.2">
      <c r="A38870" s="47"/>
      <c r="B38870" s="60"/>
    </row>
    <row r="38871" spans="1:2" x14ac:dyDescent="0.2">
      <c r="A38871" s="47"/>
      <c r="B38871" s="60"/>
    </row>
    <row r="38872" spans="1:2" x14ac:dyDescent="0.2">
      <c r="A38872" s="47"/>
      <c r="B38872" s="60"/>
    </row>
    <row r="38873" spans="1:2" x14ac:dyDescent="0.2">
      <c r="A38873" s="47"/>
      <c r="B38873" s="60"/>
    </row>
    <row r="38874" spans="1:2" x14ac:dyDescent="0.2">
      <c r="A38874" s="47"/>
      <c r="B38874" s="60"/>
    </row>
    <row r="38875" spans="1:2" x14ac:dyDescent="0.2">
      <c r="A38875" s="47"/>
      <c r="B38875" s="60"/>
    </row>
    <row r="38876" spans="1:2" x14ac:dyDescent="0.2">
      <c r="A38876" s="47"/>
      <c r="B38876" s="60"/>
    </row>
    <row r="38877" spans="1:2" x14ac:dyDescent="0.2">
      <c r="A38877" s="47"/>
      <c r="B38877" s="60"/>
    </row>
    <row r="38878" spans="1:2" x14ac:dyDescent="0.2">
      <c r="A38878" s="47"/>
      <c r="B38878" s="60"/>
    </row>
    <row r="38879" spans="1:2" x14ac:dyDescent="0.2">
      <c r="A38879" s="47"/>
      <c r="B38879" s="60"/>
    </row>
    <row r="38880" spans="1:2" x14ac:dyDescent="0.2">
      <c r="A38880" s="47"/>
      <c r="B38880" s="60"/>
    </row>
    <row r="38881" spans="1:2" x14ac:dyDescent="0.2">
      <c r="A38881" s="47"/>
      <c r="B38881" s="60"/>
    </row>
    <row r="38882" spans="1:2" x14ac:dyDescent="0.2">
      <c r="A38882" s="47"/>
      <c r="B38882" s="60"/>
    </row>
    <row r="38883" spans="1:2" x14ac:dyDescent="0.2">
      <c r="A38883" s="47"/>
      <c r="B38883" s="60"/>
    </row>
    <row r="38884" spans="1:2" x14ac:dyDescent="0.2">
      <c r="A38884" s="47"/>
      <c r="B38884" s="60"/>
    </row>
    <row r="38885" spans="1:2" x14ac:dyDescent="0.2">
      <c r="A38885" s="47"/>
      <c r="B38885" s="60"/>
    </row>
    <row r="38886" spans="1:2" x14ac:dyDescent="0.2">
      <c r="A38886" s="47"/>
      <c r="B38886" s="60"/>
    </row>
    <row r="38887" spans="1:2" x14ac:dyDescent="0.2">
      <c r="A38887" s="47"/>
      <c r="B38887" s="60"/>
    </row>
    <row r="38888" spans="1:2" x14ac:dyDescent="0.2">
      <c r="A38888" s="47"/>
      <c r="B38888" s="60"/>
    </row>
    <row r="38889" spans="1:2" x14ac:dyDescent="0.2">
      <c r="A38889" s="47"/>
      <c r="B38889" s="60"/>
    </row>
    <row r="38890" spans="1:2" x14ac:dyDescent="0.2">
      <c r="A38890" s="47"/>
      <c r="B38890" s="60"/>
    </row>
    <row r="38891" spans="1:2" x14ac:dyDescent="0.2">
      <c r="A38891" s="47"/>
      <c r="B38891" s="60"/>
    </row>
    <row r="38892" spans="1:2" x14ac:dyDescent="0.2">
      <c r="A38892" s="47"/>
      <c r="B38892" s="60"/>
    </row>
    <row r="38893" spans="1:2" x14ac:dyDescent="0.2">
      <c r="A38893" s="47"/>
      <c r="B38893" s="60"/>
    </row>
    <row r="38894" spans="1:2" x14ac:dyDescent="0.2">
      <c r="A38894" s="47"/>
      <c r="B38894" s="60"/>
    </row>
    <row r="38895" spans="1:2" x14ac:dyDescent="0.2">
      <c r="A38895" s="47"/>
      <c r="B38895" s="60"/>
    </row>
    <row r="38896" spans="1:2" x14ac:dyDescent="0.2">
      <c r="A38896" s="47"/>
      <c r="B38896" s="60"/>
    </row>
    <row r="38897" spans="1:2" x14ac:dyDescent="0.2">
      <c r="A38897" s="47"/>
      <c r="B38897" s="60"/>
    </row>
    <row r="38898" spans="1:2" x14ac:dyDescent="0.2">
      <c r="A38898" s="47"/>
      <c r="B38898" s="60"/>
    </row>
    <row r="38899" spans="1:2" x14ac:dyDescent="0.2">
      <c r="A38899" s="47"/>
      <c r="B38899" s="60"/>
    </row>
    <row r="38900" spans="1:2" x14ac:dyDescent="0.2">
      <c r="A38900" s="47"/>
      <c r="B38900" s="60"/>
    </row>
    <row r="38901" spans="1:2" x14ac:dyDescent="0.2">
      <c r="A38901" s="47"/>
      <c r="B38901" s="60"/>
    </row>
    <row r="38902" spans="1:2" x14ac:dyDescent="0.2">
      <c r="A38902" s="47"/>
      <c r="B38902" s="60"/>
    </row>
    <row r="38903" spans="1:2" x14ac:dyDescent="0.2">
      <c r="A38903" s="47"/>
      <c r="B38903" s="60"/>
    </row>
    <row r="38904" spans="1:2" x14ac:dyDescent="0.2">
      <c r="A38904" s="47"/>
      <c r="B38904" s="60"/>
    </row>
    <row r="38905" spans="1:2" x14ac:dyDescent="0.2">
      <c r="A38905" s="47"/>
      <c r="B38905" s="60"/>
    </row>
    <row r="38906" spans="1:2" x14ac:dyDescent="0.2">
      <c r="A38906" s="47"/>
      <c r="B38906" s="60"/>
    </row>
    <row r="38907" spans="1:2" x14ac:dyDescent="0.2">
      <c r="A38907" s="47"/>
      <c r="B38907" s="60"/>
    </row>
    <row r="38908" spans="1:2" x14ac:dyDescent="0.2">
      <c r="A38908" s="47"/>
      <c r="B38908" s="60"/>
    </row>
    <row r="38909" spans="1:2" x14ac:dyDescent="0.2">
      <c r="A38909" s="47"/>
      <c r="B38909" s="60"/>
    </row>
    <row r="38910" spans="1:2" x14ac:dyDescent="0.2">
      <c r="A38910" s="47"/>
      <c r="B38910" s="60"/>
    </row>
    <row r="38911" spans="1:2" x14ac:dyDescent="0.2">
      <c r="A38911" s="47"/>
      <c r="B38911" s="60"/>
    </row>
    <row r="38912" spans="1:2" x14ac:dyDescent="0.2">
      <c r="A38912" s="47"/>
      <c r="B38912" s="60"/>
    </row>
    <row r="38913" spans="1:2" x14ac:dyDescent="0.2">
      <c r="A38913" s="47"/>
      <c r="B38913" s="60"/>
    </row>
    <row r="38914" spans="1:2" x14ac:dyDescent="0.2">
      <c r="A38914" s="47"/>
      <c r="B38914" s="60"/>
    </row>
    <row r="38915" spans="1:2" x14ac:dyDescent="0.2">
      <c r="A38915" s="47"/>
      <c r="B38915" s="60"/>
    </row>
    <row r="38916" spans="1:2" x14ac:dyDescent="0.2">
      <c r="A38916" s="47"/>
      <c r="B38916" s="60"/>
    </row>
    <row r="38917" spans="1:2" x14ac:dyDescent="0.2">
      <c r="A38917" s="47"/>
      <c r="B38917" s="60"/>
    </row>
    <row r="38918" spans="1:2" x14ac:dyDescent="0.2">
      <c r="A38918" s="47"/>
      <c r="B38918" s="60"/>
    </row>
    <row r="38919" spans="1:2" x14ac:dyDescent="0.2">
      <c r="A38919" s="47"/>
      <c r="B38919" s="60"/>
    </row>
    <row r="38920" spans="1:2" x14ac:dyDescent="0.2">
      <c r="A38920" s="47"/>
      <c r="B38920" s="60"/>
    </row>
    <row r="38921" spans="1:2" x14ac:dyDescent="0.2">
      <c r="A38921" s="47"/>
      <c r="B38921" s="60"/>
    </row>
    <row r="38922" spans="1:2" x14ac:dyDescent="0.2">
      <c r="A38922" s="47"/>
      <c r="B38922" s="60"/>
    </row>
    <row r="38923" spans="1:2" x14ac:dyDescent="0.2">
      <c r="A38923" s="47"/>
      <c r="B38923" s="60"/>
    </row>
    <row r="38924" spans="1:2" x14ac:dyDescent="0.2">
      <c r="A38924" s="47"/>
      <c r="B38924" s="60"/>
    </row>
    <row r="38925" spans="1:2" x14ac:dyDescent="0.2">
      <c r="A38925" s="47"/>
      <c r="B38925" s="60"/>
    </row>
    <row r="38926" spans="1:2" x14ac:dyDescent="0.2">
      <c r="A38926" s="47"/>
      <c r="B38926" s="60"/>
    </row>
    <row r="38927" spans="1:2" x14ac:dyDescent="0.2">
      <c r="A38927" s="47"/>
      <c r="B38927" s="60"/>
    </row>
    <row r="38928" spans="1:2" x14ac:dyDescent="0.2">
      <c r="A38928" s="47"/>
      <c r="B38928" s="60"/>
    </row>
    <row r="38929" spans="1:2" x14ac:dyDescent="0.2">
      <c r="A38929" s="47"/>
      <c r="B38929" s="60"/>
    </row>
    <row r="38930" spans="1:2" x14ac:dyDescent="0.2">
      <c r="A38930" s="47"/>
      <c r="B38930" s="60"/>
    </row>
    <row r="38931" spans="1:2" x14ac:dyDescent="0.2">
      <c r="A38931" s="47"/>
      <c r="B38931" s="60"/>
    </row>
    <row r="38932" spans="1:2" x14ac:dyDescent="0.2">
      <c r="A38932" s="47"/>
      <c r="B38932" s="60"/>
    </row>
    <row r="38933" spans="1:2" x14ac:dyDescent="0.2">
      <c r="A38933" s="47"/>
      <c r="B38933" s="60"/>
    </row>
    <row r="38934" spans="1:2" x14ac:dyDescent="0.2">
      <c r="A38934" s="47"/>
      <c r="B38934" s="60"/>
    </row>
    <row r="38935" spans="1:2" x14ac:dyDescent="0.2">
      <c r="A38935" s="47"/>
      <c r="B38935" s="60"/>
    </row>
    <row r="38936" spans="1:2" x14ac:dyDescent="0.2">
      <c r="A38936" s="47"/>
      <c r="B38936" s="60"/>
    </row>
    <row r="38937" spans="1:2" x14ac:dyDescent="0.2">
      <c r="A38937" s="47"/>
      <c r="B38937" s="60"/>
    </row>
    <row r="38938" spans="1:2" x14ac:dyDescent="0.2">
      <c r="A38938" s="47"/>
      <c r="B38938" s="60"/>
    </row>
    <row r="38939" spans="1:2" x14ac:dyDescent="0.2">
      <c r="A38939" s="47"/>
      <c r="B38939" s="60"/>
    </row>
    <row r="38940" spans="1:2" x14ac:dyDescent="0.2">
      <c r="A38940" s="47"/>
      <c r="B38940" s="60"/>
    </row>
    <row r="38941" spans="1:2" x14ac:dyDescent="0.2">
      <c r="A38941" s="47"/>
      <c r="B38941" s="60"/>
    </row>
    <row r="38942" spans="1:2" x14ac:dyDescent="0.2">
      <c r="A38942" s="47"/>
      <c r="B38942" s="60"/>
    </row>
    <row r="38943" spans="1:2" x14ac:dyDescent="0.2">
      <c r="A38943" s="47"/>
      <c r="B38943" s="60"/>
    </row>
    <row r="38944" spans="1:2" x14ac:dyDescent="0.2">
      <c r="A38944" s="47"/>
      <c r="B38944" s="60"/>
    </row>
    <row r="38945" spans="1:2" x14ac:dyDescent="0.2">
      <c r="A38945" s="47"/>
      <c r="B38945" s="60"/>
    </row>
    <row r="38946" spans="1:2" x14ac:dyDescent="0.2">
      <c r="A38946" s="47"/>
      <c r="B38946" s="60"/>
    </row>
    <row r="38947" spans="1:2" x14ac:dyDescent="0.2">
      <c r="A38947" s="47"/>
      <c r="B38947" s="60"/>
    </row>
    <row r="38948" spans="1:2" x14ac:dyDescent="0.2">
      <c r="A38948" s="47"/>
      <c r="B38948" s="60"/>
    </row>
    <row r="38949" spans="1:2" x14ac:dyDescent="0.2">
      <c r="A38949" s="47"/>
      <c r="B38949" s="60"/>
    </row>
    <row r="38950" spans="1:2" x14ac:dyDescent="0.2">
      <c r="A38950" s="47"/>
      <c r="B38950" s="60"/>
    </row>
    <row r="38951" spans="1:2" x14ac:dyDescent="0.2">
      <c r="A38951" s="47"/>
      <c r="B38951" s="60"/>
    </row>
    <row r="38952" spans="1:2" x14ac:dyDescent="0.2">
      <c r="A38952" s="47"/>
      <c r="B38952" s="60"/>
    </row>
    <row r="38953" spans="1:2" x14ac:dyDescent="0.2">
      <c r="A38953" s="47"/>
      <c r="B38953" s="60"/>
    </row>
    <row r="38954" spans="1:2" x14ac:dyDescent="0.2">
      <c r="A38954" s="47"/>
      <c r="B38954" s="60"/>
    </row>
    <row r="38955" spans="1:2" x14ac:dyDescent="0.2">
      <c r="A38955" s="47"/>
      <c r="B38955" s="60"/>
    </row>
    <row r="38956" spans="1:2" x14ac:dyDescent="0.2">
      <c r="A38956" s="47"/>
      <c r="B38956" s="60"/>
    </row>
    <row r="38957" spans="1:2" x14ac:dyDescent="0.2">
      <c r="A38957" s="47"/>
      <c r="B38957" s="60"/>
    </row>
    <row r="38958" spans="1:2" x14ac:dyDescent="0.2">
      <c r="A38958" s="47"/>
      <c r="B38958" s="60"/>
    </row>
    <row r="38959" spans="1:2" x14ac:dyDescent="0.2">
      <c r="A38959" s="47"/>
      <c r="B38959" s="60"/>
    </row>
    <row r="38960" spans="1:2" x14ac:dyDescent="0.2">
      <c r="A38960" s="47"/>
      <c r="B38960" s="60"/>
    </row>
    <row r="38961" spans="1:2" x14ac:dyDescent="0.2">
      <c r="A38961" s="47"/>
      <c r="B38961" s="60"/>
    </row>
    <row r="38962" spans="1:2" x14ac:dyDescent="0.2">
      <c r="A38962" s="47"/>
      <c r="B38962" s="60"/>
    </row>
    <row r="38963" spans="1:2" x14ac:dyDescent="0.2">
      <c r="A38963" s="47"/>
      <c r="B38963" s="60"/>
    </row>
    <row r="38964" spans="1:2" x14ac:dyDescent="0.2">
      <c r="A38964" s="47"/>
      <c r="B38964" s="60"/>
    </row>
    <row r="38965" spans="1:2" x14ac:dyDescent="0.2">
      <c r="A38965" s="47"/>
      <c r="B38965" s="60"/>
    </row>
    <row r="38966" spans="1:2" x14ac:dyDescent="0.2">
      <c r="A38966" s="47"/>
      <c r="B38966" s="60"/>
    </row>
    <row r="38967" spans="1:2" x14ac:dyDescent="0.2">
      <c r="A38967" s="47"/>
      <c r="B38967" s="60"/>
    </row>
    <row r="38968" spans="1:2" x14ac:dyDescent="0.2">
      <c r="A38968" s="47"/>
      <c r="B38968" s="60"/>
    </row>
    <row r="38969" spans="1:2" x14ac:dyDescent="0.2">
      <c r="A38969" s="47"/>
      <c r="B38969" s="60"/>
    </row>
    <row r="38970" spans="1:2" x14ac:dyDescent="0.2">
      <c r="A38970" s="47"/>
      <c r="B38970" s="60"/>
    </row>
    <row r="38971" spans="1:2" x14ac:dyDescent="0.2">
      <c r="A38971" s="47"/>
      <c r="B38971" s="60"/>
    </row>
    <row r="38972" spans="1:2" x14ac:dyDescent="0.2">
      <c r="A38972" s="47"/>
      <c r="B38972" s="60"/>
    </row>
    <row r="38973" spans="1:2" x14ac:dyDescent="0.2">
      <c r="A38973" s="47"/>
      <c r="B38973" s="60"/>
    </row>
    <row r="38974" spans="1:2" x14ac:dyDescent="0.2">
      <c r="A38974" s="47"/>
      <c r="B38974" s="60"/>
    </row>
    <row r="38975" spans="1:2" x14ac:dyDescent="0.2">
      <c r="A38975" s="47"/>
      <c r="B38975" s="60"/>
    </row>
    <row r="38976" spans="1:2" x14ac:dyDescent="0.2">
      <c r="A38976" s="47"/>
      <c r="B38976" s="60"/>
    </row>
    <row r="38977" spans="1:2" x14ac:dyDescent="0.2">
      <c r="A38977" s="47"/>
      <c r="B38977" s="60"/>
    </row>
    <row r="38978" spans="1:2" x14ac:dyDescent="0.2">
      <c r="A38978" s="47"/>
      <c r="B38978" s="60"/>
    </row>
    <row r="38979" spans="1:2" x14ac:dyDescent="0.2">
      <c r="A38979" s="47"/>
      <c r="B38979" s="60"/>
    </row>
    <row r="38980" spans="1:2" x14ac:dyDescent="0.2">
      <c r="A38980" s="47"/>
      <c r="B38980" s="60"/>
    </row>
    <row r="38981" spans="1:2" x14ac:dyDescent="0.2">
      <c r="A38981" s="47"/>
      <c r="B38981" s="60"/>
    </row>
    <row r="38982" spans="1:2" x14ac:dyDescent="0.2">
      <c r="A38982" s="47"/>
      <c r="B38982" s="60"/>
    </row>
    <row r="38983" spans="1:2" x14ac:dyDescent="0.2">
      <c r="A38983" s="47"/>
      <c r="B38983" s="60"/>
    </row>
    <row r="38984" spans="1:2" x14ac:dyDescent="0.2">
      <c r="A38984" s="47"/>
      <c r="B38984" s="60"/>
    </row>
    <row r="38985" spans="1:2" x14ac:dyDescent="0.2">
      <c r="A38985" s="47"/>
      <c r="B38985" s="60"/>
    </row>
    <row r="38986" spans="1:2" x14ac:dyDescent="0.2">
      <c r="A38986" s="47"/>
      <c r="B38986" s="60"/>
    </row>
    <row r="38987" spans="1:2" x14ac:dyDescent="0.2">
      <c r="A38987" s="47"/>
      <c r="B38987" s="60"/>
    </row>
    <row r="38988" spans="1:2" x14ac:dyDescent="0.2">
      <c r="A38988" s="47"/>
      <c r="B38988" s="60"/>
    </row>
    <row r="38989" spans="1:2" x14ac:dyDescent="0.2">
      <c r="A38989" s="47"/>
      <c r="B38989" s="60"/>
    </row>
    <row r="38990" spans="1:2" x14ac:dyDescent="0.2">
      <c r="A38990" s="47"/>
      <c r="B38990" s="60"/>
    </row>
    <row r="38991" spans="1:2" x14ac:dyDescent="0.2">
      <c r="A38991" s="47"/>
      <c r="B38991" s="60"/>
    </row>
    <row r="38992" spans="1:2" x14ac:dyDescent="0.2">
      <c r="A38992" s="47"/>
      <c r="B38992" s="60"/>
    </row>
    <row r="38993" spans="1:2" x14ac:dyDescent="0.2">
      <c r="A38993" s="47"/>
      <c r="B38993" s="60"/>
    </row>
    <row r="38994" spans="1:2" x14ac:dyDescent="0.2">
      <c r="A38994" s="47"/>
      <c r="B38994" s="60"/>
    </row>
    <row r="38995" spans="1:2" x14ac:dyDescent="0.2">
      <c r="A38995" s="47"/>
      <c r="B38995" s="60"/>
    </row>
    <row r="38996" spans="1:2" x14ac:dyDescent="0.2">
      <c r="A38996" s="47"/>
      <c r="B38996" s="60"/>
    </row>
    <row r="38997" spans="1:2" x14ac:dyDescent="0.2">
      <c r="A38997" s="47"/>
      <c r="B38997" s="60"/>
    </row>
    <row r="38998" spans="1:2" x14ac:dyDescent="0.2">
      <c r="A38998" s="47"/>
      <c r="B38998" s="60"/>
    </row>
    <row r="38999" spans="1:2" x14ac:dyDescent="0.2">
      <c r="A38999" s="47"/>
      <c r="B38999" s="60"/>
    </row>
    <row r="39000" spans="1:2" x14ac:dyDescent="0.2">
      <c r="A39000" s="47"/>
      <c r="B39000" s="60"/>
    </row>
    <row r="39001" spans="1:2" x14ac:dyDescent="0.2">
      <c r="A39001" s="47"/>
      <c r="B39001" s="60"/>
    </row>
    <row r="39002" spans="1:2" x14ac:dyDescent="0.2">
      <c r="A39002" s="47"/>
      <c r="B39002" s="60"/>
    </row>
    <row r="39003" spans="1:2" x14ac:dyDescent="0.2">
      <c r="A39003" s="47"/>
      <c r="B39003" s="60"/>
    </row>
    <row r="39004" spans="1:2" x14ac:dyDescent="0.2">
      <c r="A39004" s="47"/>
      <c r="B39004" s="60"/>
    </row>
    <row r="39005" spans="1:2" x14ac:dyDescent="0.2">
      <c r="A39005" s="47"/>
      <c r="B39005" s="60"/>
    </row>
    <row r="39006" spans="1:2" x14ac:dyDescent="0.2">
      <c r="A39006" s="47"/>
      <c r="B39006" s="60"/>
    </row>
    <row r="39007" spans="1:2" x14ac:dyDescent="0.2">
      <c r="A39007" s="47"/>
      <c r="B39007" s="60"/>
    </row>
    <row r="39008" spans="1:2" x14ac:dyDescent="0.2">
      <c r="A39008" s="47"/>
      <c r="B39008" s="60"/>
    </row>
    <row r="39009" spans="1:2" x14ac:dyDescent="0.2">
      <c r="A39009" s="47"/>
      <c r="B39009" s="60"/>
    </row>
    <row r="39010" spans="1:2" x14ac:dyDescent="0.2">
      <c r="A39010" s="47"/>
      <c r="B39010" s="60"/>
    </row>
    <row r="39011" spans="1:2" x14ac:dyDescent="0.2">
      <c r="A39011" s="47"/>
      <c r="B39011" s="60"/>
    </row>
    <row r="39012" spans="1:2" x14ac:dyDescent="0.2">
      <c r="A39012" s="47"/>
      <c r="B39012" s="60"/>
    </row>
    <row r="39013" spans="1:2" x14ac:dyDescent="0.2">
      <c r="A39013" s="47"/>
      <c r="B39013" s="60"/>
    </row>
    <row r="39014" spans="1:2" x14ac:dyDescent="0.2">
      <c r="A39014" s="47"/>
      <c r="B39014" s="60"/>
    </row>
    <row r="39015" spans="1:2" x14ac:dyDescent="0.2">
      <c r="A39015" s="47"/>
      <c r="B39015" s="60"/>
    </row>
    <row r="39016" spans="1:2" x14ac:dyDescent="0.2">
      <c r="A39016" s="47"/>
      <c r="B39016" s="60"/>
    </row>
    <row r="39017" spans="1:2" x14ac:dyDescent="0.2">
      <c r="A39017" s="47"/>
      <c r="B39017" s="60"/>
    </row>
    <row r="39018" spans="1:2" x14ac:dyDescent="0.2">
      <c r="A39018" s="47"/>
      <c r="B39018" s="60"/>
    </row>
    <row r="39019" spans="1:2" x14ac:dyDescent="0.2">
      <c r="A39019" s="47"/>
      <c r="B39019" s="60"/>
    </row>
    <row r="39020" spans="1:2" x14ac:dyDescent="0.2">
      <c r="A39020" s="47"/>
      <c r="B39020" s="60"/>
    </row>
    <row r="39021" spans="1:2" x14ac:dyDescent="0.2">
      <c r="A39021" s="47"/>
      <c r="B39021" s="60"/>
    </row>
    <row r="39022" spans="1:2" x14ac:dyDescent="0.2">
      <c r="A39022" s="47"/>
      <c r="B39022" s="60"/>
    </row>
    <row r="39023" spans="1:2" x14ac:dyDescent="0.2">
      <c r="A39023" s="47"/>
      <c r="B39023" s="60"/>
    </row>
    <row r="39024" spans="1:2" x14ac:dyDescent="0.2">
      <c r="A39024" s="47"/>
      <c r="B39024" s="60"/>
    </row>
    <row r="39025" spans="1:2" x14ac:dyDescent="0.2">
      <c r="A39025" s="47"/>
      <c r="B39025" s="60"/>
    </row>
    <row r="39026" spans="1:2" x14ac:dyDescent="0.2">
      <c r="A39026" s="47"/>
      <c r="B39026" s="60"/>
    </row>
    <row r="39027" spans="1:2" x14ac:dyDescent="0.2">
      <c r="A39027" s="47"/>
      <c r="B39027" s="60"/>
    </row>
    <row r="39028" spans="1:2" x14ac:dyDescent="0.2">
      <c r="A39028" s="47"/>
      <c r="B39028" s="60"/>
    </row>
    <row r="39029" spans="1:2" x14ac:dyDescent="0.2">
      <c r="A39029" s="47"/>
      <c r="B39029" s="60"/>
    </row>
    <row r="39030" spans="1:2" x14ac:dyDescent="0.2">
      <c r="A39030" s="47"/>
      <c r="B39030" s="60"/>
    </row>
    <row r="39031" spans="1:2" x14ac:dyDescent="0.2">
      <c r="A39031" s="47"/>
      <c r="B39031" s="60"/>
    </row>
    <row r="39032" spans="1:2" x14ac:dyDescent="0.2">
      <c r="A39032" s="47"/>
      <c r="B39032" s="60"/>
    </row>
    <row r="39033" spans="1:2" x14ac:dyDescent="0.2">
      <c r="A39033" s="47"/>
      <c r="B39033" s="60"/>
    </row>
    <row r="39034" spans="1:2" x14ac:dyDescent="0.2">
      <c r="A39034" s="47"/>
      <c r="B39034" s="60"/>
    </row>
    <row r="39035" spans="1:2" x14ac:dyDescent="0.2">
      <c r="A39035" s="47"/>
      <c r="B39035" s="60"/>
    </row>
    <row r="39036" spans="1:2" x14ac:dyDescent="0.2">
      <c r="A39036" s="47"/>
      <c r="B39036" s="60"/>
    </row>
    <row r="39037" spans="1:2" x14ac:dyDescent="0.2">
      <c r="A39037" s="47"/>
      <c r="B39037" s="60"/>
    </row>
    <row r="39038" spans="1:2" x14ac:dyDescent="0.2">
      <c r="A39038" s="47"/>
      <c r="B39038" s="60"/>
    </row>
    <row r="39039" spans="1:2" x14ac:dyDescent="0.2">
      <c r="A39039" s="47"/>
      <c r="B39039" s="60"/>
    </row>
    <row r="39040" spans="1:2" x14ac:dyDescent="0.2">
      <c r="A39040" s="47"/>
      <c r="B39040" s="60"/>
    </row>
    <row r="39041" spans="1:2" x14ac:dyDescent="0.2">
      <c r="A39041" s="47"/>
      <c r="B39041" s="60"/>
    </row>
    <row r="39042" spans="1:2" x14ac:dyDescent="0.2">
      <c r="A39042" s="47"/>
      <c r="B39042" s="60"/>
    </row>
    <row r="39043" spans="1:2" x14ac:dyDescent="0.2">
      <c r="A39043" s="47"/>
      <c r="B39043" s="60"/>
    </row>
    <row r="39044" spans="1:2" x14ac:dyDescent="0.2">
      <c r="A39044" s="47"/>
      <c r="B39044" s="60"/>
    </row>
    <row r="39045" spans="1:2" x14ac:dyDescent="0.2">
      <c r="A39045" s="47"/>
      <c r="B39045" s="60"/>
    </row>
    <row r="39046" spans="1:2" x14ac:dyDescent="0.2">
      <c r="A39046" s="47"/>
      <c r="B39046" s="60"/>
    </row>
    <row r="39047" spans="1:2" x14ac:dyDescent="0.2">
      <c r="A39047" s="47"/>
      <c r="B39047" s="60"/>
    </row>
    <row r="39048" spans="1:2" x14ac:dyDescent="0.2">
      <c r="A39048" s="47"/>
      <c r="B39048" s="60"/>
    </row>
    <row r="39049" spans="1:2" x14ac:dyDescent="0.2">
      <c r="A39049" s="47"/>
      <c r="B39049" s="60"/>
    </row>
    <row r="39050" spans="1:2" x14ac:dyDescent="0.2">
      <c r="A39050" s="47"/>
      <c r="B39050" s="60"/>
    </row>
    <row r="39051" spans="1:2" x14ac:dyDescent="0.2">
      <c r="A39051" s="47"/>
      <c r="B39051" s="60"/>
    </row>
    <row r="39052" spans="1:2" x14ac:dyDescent="0.2">
      <c r="A39052" s="47"/>
      <c r="B39052" s="60"/>
    </row>
    <row r="39053" spans="1:2" x14ac:dyDescent="0.2">
      <c r="A39053" s="47"/>
      <c r="B39053" s="60"/>
    </row>
    <row r="39054" spans="1:2" x14ac:dyDescent="0.2">
      <c r="A39054" s="47"/>
      <c r="B39054" s="60"/>
    </row>
    <row r="39055" spans="1:2" x14ac:dyDescent="0.2">
      <c r="A39055" s="47"/>
      <c r="B39055" s="60"/>
    </row>
    <row r="39056" spans="1:2" x14ac:dyDescent="0.2">
      <c r="A39056" s="47"/>
      <c r="B39056" s="60"/>
    </row>
    <row r="39057" spans="1:2" x14ac:dyDescent="0.2">
      <c r="A39057" s="47"/>
      <c r="B39057" s="60"/>
    </row>
    <row r="39058" spans="1:2" x14ac:dyDescent="0.2">
      <c r="A39058" s="47"/>
      <c r="B39058" s="60"/>
    </row>
    <row r="39059" spans="1:2" x14ac:dyDescent="0.2">
      <c r="A39059" s="47"/>
      <c r="B39059" s="60"/>
    </row>
    <row r="39060" spans="1:2" x14ac:dyDescent="0.2">
      <c r="A39060" s="47"/>
      <c r="B39060" s="60"/>
    </row>
    <row r="39061" spans="1:2" x14ac:dyDescent="0.2">
      <c r="A39061" s="47"/>
      <c r="B39061" s="60"/>
    </row>
    <row r="39062" spans="1:2" x14ac:dyDescent="0.2">
      <c r="A39062" s="47"/>
      <c r="B39062" s="60"/>
    </row>
    <row r="39063" spans="1:2" x14ac:dyDescent="0.2">
      <c r="A39063" s="47"/>
      <c r="B39063" s="60"/>
    </row>
    <row r="39064" spans="1:2" x14ac:dyDescent="0.2">
      <c r="A39064" s="47"/>
      <c r="B39064" s="60"/>
    </row>
    <row r="39065" spans="1:2" x14ac:dyDescent="0.2">
      <c r="A39065" s="47"/>
      <c r="B39065" s="60"/>
    </row>
    <row r="39066" spans="1:2" x14ac:dyDescent="0.2">
      <c r="A39066" s="47"/>
      <c r="B39066" s="60"/>
    </row>
    <row r="39067" spans="1:2" x14ac:dyDescent="0.2">
      <c r="A39067" s="47"/>
      <c r="B39067" s="60"/>
    </row>
    <row r="39068" spans="1:2" x14ac:dyDescent="0.2">
      <c r="A39068" s="47"/>
      <c r="B39068" s="60"/>
    </row>
    <row r="39069" spans="1:2" x14ac:dyDescent="0.2">
      <c r="A39069" s="47"/>
      <c r="B39069" s="60"/>
    </row>
    <row r="39070" spans="1:2" x14ac:dyDescent="0.2">
      <c r="A39070" s="47"/>
      <c r="B39070" s="60"/>
    </row>
    <row r="39071" spans="1:2" x14ac:dyDescent="0.2">
      <c r="A39071" s="47"/>
      <c r="B39071" s="60"/>
    </row>
    <row r="39072" spans="1:2" x14ac:dyDescent="0.2">
      <c r="A39072" s="47"/>
      <c r="B39072" s="60"/>
    </row>
    <row r="39073" spans="1:2" x14ac:dyDescent="0.2">
      <c r="A39073" s="47"/>
      <c r="B39073" s="60"/>
    </row>
    <row r="39074" spans="1:2" x14ac:dyDescent="0.2">
      <c r="A39074" s="47"/>
      <c r="B39074" s="60"/>
    </row>
    <row r="39075" spans="1:2" x14ac:dyDescent="0.2">
      <c r="A39075" s="47"/>
      <c r="B39075" s="60"/>
    </row>
    <row r="39076" spans="1:2" x14ac:dyDescent="0.2">
      <c r="A39076" s="47"/>
      <c r="B39076" s="60"/>
    </row>
    <row r="39077" spans="1:2" x14ac:dyDescent="0.2">
      <c r="A39077" s="47"/>
      <c r="B39077" s="60"/>
    </row>
    <row r="39078" spans="1:2" x14ac:dyDescent="0.2">
      <c r="A39078" s="47"/>
      <c r="B39078" s="60"/>
    </row>
    <row r="39079" spans="1:2" x14ac:dyDescent="0.2">
      <c r="A39079" s="47"/>
      <c r="B39079" s="60"/>
    </row>
    <row r="39080" spans="1:2" x14ac:dyDescent="0.2">
      <c r="A39080" s="47"/>
      <c r="B39080" s="60"/>
    </row>
    <row r="39081" spans="1:2" x14ac:dyDescent="0.2">
      <c r="A39081" s="47"/>
      <c r="B39081" s="60"/>
    </row>
    <row r="39082" spans="1:2" x14ac:dyDescent="0.2">
      <c r="A39082" s="47"/>
      <c r="B39082" s="60"/>
    </row>
    <row r="39083" spans="1:2" x14ac:dyDescent="0.2">
      <c r="A39083" s="47"/>
      <c r="B39083" s="60"/>
    </row>
    <row r="39084" spans="1:2" x14ac:dyDescent="0.2">
      <c r="A39084" s="47"/>
      <c r="B39084" s="60"/>
    </row>
    <row r="39085" spans="1:2" x14ac:dyDescent="0.2">
      <c r="A39085" s="47"/>
      <c r="B39085" s="60"/>
    </row>
    <row r="39086" spans="1:2" x14ac:dyDescent="0.2">
      <c r="A39086" s="47"/>
      <c r="B39086" s="60"/>
    </row>
    <row r="39087" spans="1:2" x14ac:dyDescent="0.2">
      <c r="A39087" s="47"/>
      <c r="B39087" s="60"/>
    </row>
    <row r="39088" spans="1:2" x14ac:dyDescent="0.2">
      <c r="A39088" s="47"/>
      <c r="B39088" s="60"/>
    </row>
    <row r="39089" spans="1:2" x14ac:dyDescent="0.2">
      <c r="A39089" s="47"/>
      <c r="B39089" s="60"/>
    </row>
    <row r="39090" spans="1:2" x14ac:dyDescent="0.2">
      <c r="A39090" s="47"/>
      <c r="B39090" s="60"/>
    </row>
    <row r="39091" spans="1:2" x14ac:dyDescent="0.2">
      <c r="A39091" s="47"/>
      <c r="B39091" s="60"/>
    </row>
    <row r="39092" spans="1:2" x14ac:dyDescent="0.2">
      <c r="A39092" s="47"/>
      <c r="B39092" s="60"/>
    </row>
    <row r="39093" spans="1:2" x14ac:dyDescent="0.2">
      <c r="A39093" s="47"/>
      <c r="B39093" s="60"/>
    </row>
    <row r="39094" spans="1:2" x14ac:dyDescent="0.2">
      <c r="A39094" s="47"/>
      <c r="B39094" s="60"/>
    </row>
    <row r="39095" spans="1:2" x14ac:dyDescent="0.2">
      <c r="A39095" s="47"/>
      <c r="B39095" s="60"/>
    </row>
    <row r="39096" spans="1:2" x14ac:dyDescent="0.2">
      <c r="A39096" s="47"/>
      <c r="B39096" s="60"/>
    </row>
    <row r="39097" spans="1:2" x14ac:dyDescent="0.2">
      <c r="A39097" s="47"/>
      <c r="B39097" s="60"/>
    </row>
    <row r="39098" spans="1:2" x14ac:dyDescent="0.2">
      <c r="A39098" s="47"/>
      <c r="B39098" s="60"/>
    </row>
    <row r="39099" spans="1:2" x14ac:dyDescent="0.2">
      <c r="A39099" s="47"/>
      <c r="B39099" s="60"/>
    </row>
    <row r="39100" spans="1:2" x14ac:dyDescent="0.2">
      <c r="A39100" s="47"/>
      <c r="B39100" s="60"/>
    </row>
    <row r="39101" spans="1:2" x14ac:dyDescent="0.2">
      <c r="A39101" s="47"/>
      <c r="B39101" s="60"/>
    </row>
    <row r="39102" spans="1:2" x14ac:dyDescent="0.2">
      <c r="A39102" s="47"/>
      <c r="B39102" s="60"/>
    </row>
    <row r="39103" spans="1:2" x14ac:dyDescent="0.2">
      <c r="A39103" s="47"/>
      <c r="B39103" s="60"/>
    </row>
    <row r="39104" spans="1:2" x14ac:dyDescent="0.2">
      <c r="A39104" s="47"/>
      <c r="B39104" s="60"/>
    </row>
    <row r="39105" spans="1:2" x14ac:dyDescent="0.2">
      <c r="A39105" s="47"/>
      <c r="B39105" s="60"/>
    </row>
    <row r="39106" spans="1:2" x14ac:dyDescent="0.2">
      <c r="A39106" s="47"/>
      <c r="B39106" s="60"/>
    </row>
    <row r="39107" spans="1:2" x14ac:dyDescent="0.2">
      <c r="A39107" s="47"/>
      <c r="B39107" s="60"/>
    </row>
    <row r="39108" spans="1:2" x14ac:dyDescent="0.2">
      <c r="A39108" s="47"/>
      <c r="B39108" s="60"/>
    </row>
    <row r="39109" spans="1:2" x14ac:dyDescent="0.2">
      <c r="A39109" s="47"/>
      <c r="B39109" s="60"/>
    </row>
    <row r="39110" spans="1:2" x14ac:dyDescent="0.2">
      <c r="A39110" s="47"/>
      <c r="B39110" s="60"/>
    </row>
    <row r="39111" spans="1:2" x14ac:dyDescent="0.2">
      <c r="A39111" s="47"/>
      <c r="B39111" s="60"/>
    </row>
    <row r="39112" spans="1:2" x14ac:dyDescent="0.2">
      <c r="A39112" s="47"/>
      <c r="B39112" s="60"/>
    </row>
    <row r="39113" spans="1:2" x14ac:dyDescent="0.2">
      <c r="A39113" s="47"/>
      <c r="B39113" s="60"/>
    </row>
    <row r="39114" spans="1:2" x14ac:dyDescent="0.2">
      <c r="A39114" s="47"/>
      <c r="B39114" s="60"/>
    </row>
    <row r="39115" spans="1:2" x14ac:dyDescent="0.2">
      <c r="A39115" s="47"/>
      <c r="B39115" s="60"/>
    </row>
    <row r="39116" spans="1:2" x14ac:dyDescent="0.2">
      <c r="A39116" s="47"/>
      <c r="B39116" s="60"/>
    </row>
    <row r="39117" spans="1:2" x14ac:dyDescent="0.2">
      <c r="A39117" s="47"/>
      <c r="B39117" s="60"/>
    </row>
    <row r="39118" spans="1:2" x14ac:dyDescent="0.2">
      <c r="A39118" s="47"/>
      <c r="B39118" s="60"/>
    </row>
    <row r="39119" spans="1:2" x14ac:dyDescent="0.2">
      <c r="A39119" s="47"/>
      <c r="B39119" s="60"/>
    </row>
    <row r="39120" spans="1:2" x14ac:dyDescent="0.2">
      <c r="A39120" s="47"/>
      <c r="B39120" s="60"/>
    </row>
    <row r="39121" spans="1:2" x14ac:dyDescent="0.2">
      <c r="A39121" s="47"/>
      <c r="B39121" s="60"/>
    </row>
    <row r="39122" spans="1:2" x14ac:dyDescent="0.2">
      <c r="A39122" s="47"/>
      <c r="B39122" s="60"/>
    </row>
    <row r="39123" spans="1:2" x14ac:dyDescent="0.2">
      <c r="A39123" s="47"/>
      <c r="B39123" s="60"/>
    </row>
    <row r="39124" spans="1:2" x14ac:dyDescent="0.2">
      <c r="A39124" s="47"/>
      <c r="B39124" s="60"/>
    </row>
    <row r="39125" spans="1:2" x14ac:dyDescent="0.2">
      <c r="A39125" s="47"/>
      <c r="B39125" s="60"/>
    </row>
    <row r="39126" spans="1:2" x14ac:dyDescent="0.2">
      <c r="A39126" s="47"/>
      <c r="B39126" s="60"/>
    </row>
    <row r="39127" spans="1:2" x14ac:dyDescent="0.2">
      <c r="A39127" s="47"/>
      <c r="B39127" s="60"/>
    </row>
    <row r="39128" spans="1:2" x14ac:dyDescent="0.2">
      <c r="A39128" s="47"/>
      <c r="B39128" s="60"/>
    </row>
    <row r="39129" spans="1:2" x14ac:dyDescent="0.2">
      <c r="A39129" s="47"/>
      <c r="B39129" s="60"/>
    </row>
    <row r="39130" spans="1:2" x14ac:dyDescent="0.2">
      <c r="A39130" s="47"/>
      <c r="B39130" s="60"/>
    </row>
    <row r="39131" spans="1:2" x14ac:dyDescent="0.2">
      <c r="A39131" s="47"/>
      <c r="B39131" s="60"/>
    </row>
    <row r="39132" spans="1:2" x14ac:dyDescent="0.2">
      <c r="A39132" s="47"/>
      <c r="B39132" s="60"/>
    </row>
    <row r="39133" spans="1:2" x14ac:dyDescent="0.2">
      <c r="A39133" s="47"/>
      <c r="B39133" s="60"/>
    </row>
    <row r="39134" spans="1:2" x14ac:dyDescent="0.2">
      <c r="A39134" s="47"/>
      <c r="B39134" s="60"/>
    </row>
    <row r="39135" spans="1:2" x14ac:dyDescent="0.2">
      <c r="A39135" s="47"/>
      <c r="B39135" s="60"/>
    </row>
    <row r="39136" spans="1:2" x14ac:dyDescent="0.2">
      <c r="A39136" s="47"/>
      <c r="B39136" s="60"/>
    </row>
    <row r="39137" spans="1:2" x14ac:dyDescent="0.2">
      <c r="A39137" s="47"/>
      <c r="B39137" s="60"/>
    </row>
    <row r="39138" spans="1:2" x14ac:dyDescent="0.2">
      <c r="A39138" s="47"/>
      <c r="B39138" s="60"/>
    </row>
    <row r="39139" spans="1:2" x14ac:dyDescent="0.2">
      <c r="A39139" s="47"/>
      <c r="B39139" s="60"/>
    </row>
    <row r="39140" spans="1:2" x14ac:dyDescent="0.2">
      <c r="A39140" s="47"/>
      <c r="B39140" s="60"/>
    </row>
    <row r="39141" spans="1:2" x14ac:dyDescent="0.2">
      <c r="A39141" s="47"/>
      <c r="B39141" s="60"/>
    </row>
    <row r="39142" spans="1:2" x14ac:dyDescent="0.2">
      <c r="A39142" s="47"/>
      <c r="B39142" s="60"/>
    </row>
    <row r="39143" spans="1:2" x14ac:dyDescent="0.2">
      <c r="A39143" s="47"/>
      <c r="B39143" s="60"/>
    </row>
    <row r="39144" spans="1:2" x14ac:dyDescent="0.2">
      <c r="A39144" s="47"/>
      <c r="B39144" s="60"/>
    </row>
    <row r="39145" spans="1:2" x14ac:dyDescent="0.2">
      <c r="A39145" s="47"/>
      <c r="B39145" s="60"/>
    </row>
    <row r="39146" spans="1:2" x14ac:dyDescent="0.2">
      <c r="A39146" s="47"/>
      <c r="B39146" s="60"/>
    </row>
    <row r="39147" spans="1:2" x14ac:dyDescent="0.2">
      <c r="A39147" s="47"/>
      <c r="B39147" s="60"/>
    </row>
    <row r="39148" spans="1:2" x14ac:dyDescent="0.2">
      <c r="A39148" s="47"/>
      <c r="B39148" s="60"/>
    </row>
    <row r="39149" spans="1:2" x14ac:dyDescent="0.2">
      <c r="A39149" s="47"/>
      <c r="B39149" s="60"/>
    </row>
    <row r="39150" spans="1:2" x14ac:dyDescent="0.2">
      <c r="A39150" s="47"/>
      <c r="B39150" s="60"/>
    </row>
    <row r="39151" spans="1:2" x14ac:dyDescent="0.2">
      <c r="A39151" s="47"/>
      <c r="B39151" s="60"/>
    </row>
    <row r="39152" spans="1:2" x14ac:dyDescent="0.2">
      <c r="A39152" s="47"/>
      <c r="B39152" s="60"/>
    </row>
    <row r="39153" spans="1:2" x14ac:dyDescent="0.2">
      <c r="A39153" s="47"/>
      <c r="B39153" s="60"/>
    </row>
    <row r="39154" spans="1:2" x14ac:dyDescent="0.2">
      <c r="A39154" s="47"/>
      <c r="B39154" s="60"/>
    </row>
    <row r="39155" spans="1:2" x14ac:dyDescent="0.2">
      <c r="A39155" s="47"/>
      <c r="B39155" s="60"/>
    </row>
    <row r="39156" spans="1:2" x14ac:dyDescent="0.2">
      <c r="A39156" s="47"/>
      <c r="B39156" s="60"/>
    </row>
    <row r="39157" spans="1:2" x14ac:dyDescent="0.2">
      <c r="A39157" s="47"/>
      <c r="B39157" s="60"/>
    </row>
    <row r="39158" spans="1:2" x14ac:dyDescent="0.2">
      <c r="A39158" s="47"/>
      <c r="B39158" s="60"/>
    </row>
    <row r="39159" spans="1:2" x14ac:dyDescent="0.2">
      <c r="A39159" s="47"/>
      <c r="B39159" s="60"/>
    </row>
    <row r="39160" spans="1:2" x14ac:dyDescent="0.2">
      <c r="A39160" s="47"/>
      <c r="B39160" s="60"/>
    </row>
    <row r="39161" spans="1:2" x14ac:dyDescent="0.2">
      <c r="A39161" s="47"/>
      <c r="B39161" s="60"/>
    </row>
    <row r="39162" spans="1:2" x14ac:dyDescent="0.2">
      <c r="A39162" s="47"/>
      <c r="B39162" s="60"/>
    </row>
    <row r="39163" spans="1:2" x14ac:dyDescent="0.2">
      <c r="A39163" s="47"/>
      <c r="B39163" s="60"/>
    </row>
    <row r="39164" spans="1:2" x14ac:dyDescent="0.2">
      <c r="A39164" s="47"/>
      <c r="B39164" s="60"/>
    </row>
    <row r="39165" spans="1:2" x14ac:dyDescent="0.2">
      <c r="A39165" s="47"/>
      <c r="B39165" s="60"/>
    </row>
    <row r="39166" spans="1:2" x14ac:dyDescent="0.2">
      <c r="A39166" s="47"/>
      <c r="B39166" s="60"/>
    </row>
    <row r="39167" spans="1:2" x14ac:dyDescent="0.2">
      <c r="A39167" s="47"/>
      <c r="B39167" s="60"/>
    </row>
    <row r="39168" spans="1:2" x14ac:dyDescent="0.2">
      <c r="A39168" s="47"/>
      <c r="B39168" s="60"/>
    </row>
    <row r="39169" spans="1:2" x14ac:dyDescent="0.2">
      <c r="A39169" s="47"/>
      <c r="B39169" s="60"/>
    </row>
    <row r="39170" spans="1:2" x14ac:dyDescent="0.2">
      <c r="A39170" s="47"/>
      <c r="B39170" s="60"/>
    </row>
    <row r="39171" spans="1:2" x14ac:dyDescent="0.2">
      <c r="A39171" s="47"/>
      <c r="B39171" s="60"/>
    </row>
    <row r="39172" spans="1:2" x14ac:dyDescent="0.2">
      <c r="A39172" s="47"/>
      <c r="B39172" s="60"/>
    </row>
    <row r="39173" spans="1:2" x14ac:dyDescent="0.2">
      <c r="A39173" s="47"/>
      <c r="B39173" s="60"/>
    </row>
    <row r="39174" spans="1:2" x14ac:dyDescent="0.2">
      <c r="A39174" s="47"/>
      <c r="B39174" s="60"/>
    </row>
    <row r="39175" spans="1:2" x14ac:dyDescent="0.2">
      <c r="A39175" s="47"/>
      <c r="B39175" s="60"/>
    </row>
    <row r="39176" spans="1:2" x14ac:dyDescent="0.2">
      <c r="A39176" s="47"/>
      <c r="B39176" s="60"/>
    </row>
    <row r="39177" spans="1:2" x14ac:dyDescent="0.2">
      <c r="A39177" s="47"/>
      <c r="B39177" s="60"/>
    </row>
    <row r="39178" spans="1:2" x14ac:dyDescent="0.2">
      <c r="A39178" s="47"/>
      <c r="B39178" s="60"/>
    </row>
    <row r="39179" spans="1:2" x14ac:dyDescent="0.2">
      <c r="A39179" s="47"/>
      <c r="B39179" s="60"/>
    </row>
    <row r="39180" spans="1:2" x14ac:dyDescent="0.2">
      <c r="A39180" s="47"/>
      <c r="B39180" s="60"/>
    </row>
    <row r="39181" spans="1:2" x14ac:dyDescent="0.2">
      <c r="A39181" s="47"/>
      <c r="B39181" s="60"/>
    </row>
    <row r="39182" spans="1:2" x14ac:dyDescent="0.2">
      <c r="A39182" s="47"/>
      <c r="B39182" s="60"/>
    </row>
    <row r="39183" spans="1:2" x14ac:dyDescent="0.2">
      <c r="A39183" s="47"/>
      <c r="B39183" s="60"/>
    </row>
    <row r="39184" spans="1:2" x14ac:dyDescent="0.2">
      <c r="A39184" s="47"/>
      <c r="B39184" s="60"/>
    </row>
    <row r="39185" spans="1:2" x14ac:dyDescent="0.2">
      <c r="A39185" s="47"/>
      <c r="B39185" s="60"/>
    </row>
    <row r="39186" spans="1:2" x14ac:dyDescent="0.2">
      <c r="A39186" s="47"/>
      <c r="B39186" s="60"/>
    </row>
    <row r="39187" spans="1:2" x14ac:dyDescent="0.2">
      <c r="A39187" s="47"/>
      <c r="B39187" s="60"/>
    </row>
    <row r="39188" spans="1:2" x14ac:dyDescent="0.2">
      <c r="A39188" s="47"/>
      <c r="B39188" s="60"/>
    </row>
    <row r="39189" spans="1:2" x14ac:dyDescent="0.2">
      <c r="A39189" s="47"/>
      <c r="B39189" s="60"/>
    </row>
    <row r="39190" spans="1:2" x14ac:dyDescent="0.2">
      <c r="A39190" s="47"/>
      <c r="B39190" s="60"/>
    </row>
    <row r="39191" spans="1:2" x14ac:dyDescent="0.2">
      <c r="A39191" s="47"/>
      <c r="B39191" s="60"/>
    </row>
    <row r="39192" spans="1:2" x14ac:dyDescent="0.2">
      <c r="A39192" s="47"/>
      <c r="B39192" s="60"/>
    </row>
    <row r="39193" spans="1:2" x14ac:dyDescent="0.2">
      <c r="A39193" s="47"/>
      <c r="B39193" s="60"/>
    </row>
    <row r="39194" spans="1:2" x14ac:dyDescent="0.2">
      <c r="A39194" s="47"/>
      <c r="B39194" s="60"/>
    </row>
    <row r="39195" spans="1:2" x14ac:dyDescent="0.2">
      <c r="A39195" s="47"/>
      <c r="B39195" s="60"/>
    </row>
    <row r="39196" spans="1:2" x14ac:dyDescent="0.2">
      <c r="A39196" s="47"/>
      <c r="B39196" s="60"/>
    </row>
    <row r="39197" spans="1:2" x14ac:dyDescent="0.2">
      <c r="A39197" s="47"/>
      <c r="B39197" s="60"/>
    </row>
    <row r="39198" spans="1:2" x14ac:dyDescent="0.2">
      <c r="A39198" s="47"/>
      <c r="B39198" s="60"/>
    </row>
    <row r="39199" spans="1:2" x14ac:dyDescent="0.2">
      <c r="A39199" s="47"/>
      <c r="B39199" s="60"/>
    </row>
    <row r="39200" spans="1:2" x14ac:dyDescent="0.2">
      <c r="A39200" s="47"/>
      <c r="B39200" s="60"/>
    </row>
    <row r="39201" spans="1:2" x14ac:dyDescent="0.2">
      <c r="A39201" s="47"/>
      <c r="B39201" s="60"/>
    </row>
    <row r="39202" spans="1:2" x14ac:dyDescent="0.2">
      <c r="A39202" s="47"/>
      <c r="B39202" s="60"/>
    </row>
    <row r="39203" spans="1:2" x14ac:dyDescent="0.2">
      <c r="A39203" s="47"/>
      <c r="B39203" s="60"/>
    </row>
    <row r="39204" spans="1:2" x14ac:dyDescent="0.2">
      <c r="A39204" s="47"/>
      <c r="B39204" s="60"/>
    </row>
    <row r="39205" spans="1:2" x14ac:dyDescent="0.2">
      <c r="A39205" s="47"/>
      <c r="B39205" s="60"/>
    </row>
    <row r="39206" spans="1:2" x14ac:dyDescent="0.2">
      <c r="A39206" s="47"/>
      <c r="B39206" s="60"/>
    </row>
    <row r="39207" spans="1:2" x14ac:dyDescent="0.2">
      <c r="A39207" s="47"/>
      <c r="B39207" s="60"/>
    </row>
    <row r="39208" spans="1:2" x14ac:dyDescent="0.2">
      <c r="A39208" s="47"/>
      <c r="B39208" s="60"/>
    </row>
    <row r="39209" spans="1:2" x14ac:dyDescent="0.2">
      <c r="A39209" s="47"/>
      <c r="B39209" s="60"/>
    </row>
    <row r="39210" spans="1:2" x14ac:dyDescent="0.2">
      <c r="A39210" s="47"/>
      <c r="B39210" s="60"/>
    </row>
    <row r="39211" spans="1:2" x14ac:dyDescent="0.2">
      <c r="A39211" s="47"/>
      <c r="B39211" s="60"/>
    </row>
    <row r="39212" spans="1:2" x14ac:dyDescent="0.2">
      <c r="A39212" s="47"/>
      <c r="B39212" s="60"/>
    </row>
    <row r="39213" spans="1:2" x14ac:dyDescent="0.2">
      <c r="A39213" s="47"/>
      <c r="B39213" s="60"/>
    </row>
    <row r="39214" spans="1:2" x14ac:dyDescent="0.2">
      <c r="A39214" s="47"/>
      <c r="B39214" s="60"/>
    </row>
    <row r="39215" spans="1:2" x14ac:dyDescent="0.2">
      <c r="A39215" s="47"/>
      <c r="B39215" s="60"/>
    </row>
    <row r="39216" spans="1:2" x14ac:dyDescent="0.2">
      <c r="A39216" s="47"/>
      <c r="B39216" s="60"/>
    </row>
    <row r="39217" spans="1:2" x14ac:dyDescent="0.2">
      <c r="A39217" s="47"/>
      <c r="B39217" s="60"/>
    </row>
    <row r="39218" spans="1:2" x14ac:dyDescent="0.2">
      <c r="A39218" s="47"/>
      <c r="B39218" s="60"/>
    </row>
    <row r="39219" spans="1:2" x14ac:dyDescent="0.2">
      <c r="A39219" s="47"/>
      <c r="B39219" s="60"/>
    </row>
    <row r="39220" spans="1:2" x14ac:dyDescent="0.2">
      <c r="A39220" s="47"/>
      <c r="B39220" s="60"/>
    </row>
    <row r="39221" spans="1:2" x14ac:dyDescent="0.2">
      <c r="A39221" s="47"/>
      <c r="B39221" s="60"/>
    </row>
    <row r="39222" spans="1:2" x14ac:dyDescent="0.2">
      <c r="A39222" s="47"/>
      <c r="B39222" s="60"/>
    </row>
    <row r="39223" spans="1:2" x14ac:dyDescent="0.2">
      <c r="A39223" s="47"/>
      <c r="B39223" s="60"/>
    </row>
    <row r="39224" spans="1:2" x14ac:dyDescent="0.2">
      <c r="A39224" s="47"/>
      <c r="B39224" s="60"/>
    </row>
    <row r="39225" spans="1:2" x14ac:dyDescent="0.2">
      <c r="A39225" s="47"/>
      <c r="B39225" s="60"/>
    </row>
    <row r="39226" spans="1:2" x14ac:dyDescent="0.2">
      <c r="A39226" s="47"/>
      <c r="B39226" s="60"/>
    </row>
    <row r="39227" spans="1:2" x14ac:dyDescent="0.2">
      <c r="A39227" s="47"/>
      <c r="B39227" s="60"/>
    </row>
    <row r="39228" spans="1:2" x14ac:dyDescent="0.2">
      <c r="A39228" s="47"/>
      <c r="B39228" s="60"/>
    </row>
    <row r="39229" spans="1:2" x14ac:dyDescent="0.2">
      <c r="A39229" s="47"/>
      <c r="B39229" s="60"/>
    </row>
    <row r="39230" spans="1:2" x14ac:dyDescent="0.2">
      <c r="A39230" s="47"/>
      <c r="B39230" s="60"/>
    </row>
    <row r="39231" spans="1:2" x14ac:dyDescent="0.2">
      <c r="A39231" s="47"/>
      <c r="B39231" s="60"/>
    </row>
    <row r="39232" spans="1:2" x14ac:dyDescent="0.2">
      <c r="A39232" s="47"/>
      <c r="B39232" s="60"/>
    </row>
    <row r="39233" spans="1:2" x14ac:dyDescent="0.2">
      <c r="A39233" s="47"/>
      <c r="B39233" s="60"/>
    </row>
    <row r="39234" spans="1:2" x14ac:dyDescent="0.2">
      <c r="A39234" s="47"/>
      <c r="B39234" s="60"/>
    </row>
    <row r="39235" spans="1:2" x14ac:dyDescent="0.2">
      <c r="A39235" s="47"/>
      <c r="B39235" s="60"/>
    </row>
    <row r="39236" spans="1:2" x14ac:dyDescent="0.2">
      <c r="A39236" s="47"/>
      <c r="B39236" s="60"/>
    </row>
    <row r="39237" spans="1:2" x14ac:dyDescent="0.2">
      <c r="A39237" s="47"/>
      <c r="B39237" s="60"/>
    </row>
    <row r="39238" spans="1:2" x14ac:dyDescent="0.2">
      <c r="A39238" s="47"/>
      <c r="B39238" s="60"/>
    </row>
    <row r="39239" spans="1:2" x14ac:dyDescent="0.2">
      <c r="A39239" s="47"/>
      <c r="B39239" s="60"/>
    </row>
    <row r="39240" spans="1:2" x14ac:dyDescent="0.2">
      <c r="A39240" s="47"/>
      <c r="B39240" s="60"/>
    </row>
    <row r="39241" spans="1:2" x14ac:dyDescent="0.2">
      <c r="A39241" s="47"/>
      <c r="B39241" s="60"/>
    </row>
    <row r="39242" spans="1:2" x14ac:dyDescent="0.2">
      <c r="A39242" s="47"/>
      <c r="B39242" s="60"/>
    </row>
    <row r="39243" spans="1:2" x14ac:dyDescent="0.2">
      <c r="A39243" s="47"/>
      <c r="B39243" s="60"/>
    </row>
    <row r="39244" spans="1:2" x14ac:dyDescent="0.2">
      <c r="A39244" s="47"/>
      <c r="B39244" s="60"/>
    </row>
    <row r="39245" spans="1:2" x14ac:dyDescent="0.2">
      <c r="A39245" s="47"/>
      <c r="B39245" s="60"/>
    </row>
    <row r="39246" spans="1:2" x14ac:dyDescent="0.2">
      <c r="A39246" s="47"/>
      <c r="B39246" s="60"/>
    </row>
    <row r="39247" spans="1:2" x14ac:dyDescent="0.2">
      <c r="A39247" s="47"/>
      <c r="B39247" s="60"/>
    </row>
    <row r="39248" spans="1:2" x14ac:dyDescent="0.2">
      <c r="A39248" s="47"/>
      <c r="B39248" s="60"/>
    </row>
    <row r="39249" spans="1:2" x14ac:dyDescent="0.2">
      <c r="A39249" s="47"/>
      <c r="B39249" s="60"/>
    </row>
    <row r="39250" spans="1:2" x14ac:dyDescent="0.2">
      <c r="A39250" s="47"/>
      <c r="B39250" s="60"/>
    </row>
    <row r="39251" spans="1:2" x14ac:dyDescent="0.2">
      <c r="A39251" s="47"/>
      <c r="B39251" s="60"/>
    </row>
    <row r="39252" spans="1:2" x14ac:dyDescent="0.2">
      <c r="A39252" s="47"/>
      <c r="B39252" s="60"/>
    </row>
    <row r="39253" spans="1:2" x14ac:dyDescent="0.2">
      <c r="A39253" s="47"/>
      <c r="B39253" s="60"/>
    </row>
    <row r="39254" spans="1:2" x14ac:dyDescent="0.2">
      <c r="A39254" s="47"/>
      <c r="B39254" s="60"/>
    </row>
    <row r="39255" spans="1:2" x14ac:dyDescent="0.2">
      <c r="A39255" s="47"/>
      <c r="B39255" s="60"/>
    </row>
    <row r="39256" spans="1:2" x14ac:dyDescent="0.2">
      <c r="A39256" s="47"/>
      <c r="B39256" s="60"/>
    </row>
    <row r="39257" spans="1:2" x14ac:dyDescent="0.2">
      <c r="A39257" s="47"/>
      <c r="B39257" s="60"/>
    </row>
    <row r="39258" spans="1:2" x14ac:dyDescent="0.2">
      <c r="A39258" s="47"/>
      <c r="B39258" s="60"/>
    </row>
    <row r="39259" spans="1:2" x14ac:dyDescent="0.2">
      <c r="A39259" s="47"/>
      <c r="B39259" s="60"/>
    </row>
    <row r="39260" spans="1:2" x14ac:dyDescent="0.2">
      <c r="A39260" s="47"/>
      <c r="B39260" s="60"/>
    </row>
    <row r="39261" spans="1:2" x14ac:dyDescent="0.2">
      <c r="A39261" s="47"/>
      <c r="B39261" s="60"/>
    </row>
    <row r="39262" spans="1:2" x14ac:dyDescent="0.2">
      <c r="A39262" s="47"/>
      <c r="B39262" s="60"/>
    </row>
    <row r="39263" spans="1:2" x14ac:dyDescent="0.2">
      <c r="A39263" s="47"/>
      <c r="B39263" s="60"/>
    </row>
    <row r="39264" spans="1:2" x14ac:dyDescent="0.2">
      <c r="A39264" s="47"/>
      <c r="B39264" s="60"/>
    </row>
    <row r="39265" spans="1:2" x14ac:dyDescent="0.2">
      <c r="A39265" s="47"/>
      <c r="B39265" s="60"/>
    </row>
    <row r="39266" spans="1:2" x14ac:dyDescent="0.2">
      <c r="A39266" s="47"/>
      <c r="B39266" s="60"/>
    </row>
    <row r="39267" spans="1:2" x14ac:dyDescent="0.2">
      <c r="A39267" s="47"/>
      <c r="B39267" s="60"/>
    </row>
    <row r="39268" spans="1:2" x14ac:dyDescent="0.2">
      <c r="A39268" s="47"/>
      <c r="B39268" s="60"/>
    </row>
    <row r="39269" spans="1:2" x14ac:dyDescent="0.2">
      <c r="A39269" s="47"/>
      <c r="B39269" s="60"/>
    </row>
    <row r="39270" spans="1:2" x14ac:dyDescent="0.2">
      <c r="A39270" s="47"/>
      <c r="B39270" s="60"/>
    </row>
    <row r="39271" spans="1:2" x14ac:dyDescent="0.2">
      <c r="A39271" s="47"/>
      <c r="B39271" s="60"/>
    </row>
    <row r="39272" spans="1:2" x14ac:dyDescent="0.2">
      <c r="A39272" s="47"/>
      <c r="B39272" s="60"/>
    </row>
    <row r="39273" spans="1:2" x14ac:dyDescent="0.2">
      <c r="A39273" s="47"/>
      <c r="B39273" s="60"/>
    </row>
    <row r="39274" spans="1:2" x14ac:dyDescent="0.2">
      <c r="A39274" s="47"/>
      <c r="B39274" s="60"/>
    </row>
    <row r="39275" spans="1:2" x14ac:dyDescent="0.2">
      <c r="A39275" s="47"/>
      <c r="B39275" s="60"/>
    </row>
    <row r="39276" spans="1:2" x14ac:dyDescent="0.2">
      <c r="A39276" s="47"/>
      <c r="B39276" s="60"/>
    </row>
    <row r="39277" spans="1:2" x14ac:dyDescent="0.2">
      <c r="A39277" s="47"/>
      <c r="B39277" s="60"/>
    </row>
    <row r="39278" spans="1:2" x14ac:dyDescent="0.2">
      <c r="A39278" s="47"/>
      <c r="B39278" s="60"/>
    </row>
    <row r="39279" spans="1:2" x14ac:dyDescent="0.2">
      <c r="A39279" s="47"/>
      <c r="B39279" s="60"/>
    </row>
    <row r="39280" spans="1:2" x14ac:dyDescent="0.2">
      <c r="A39280" s="47"/>
      <c r="B39280" s="60"/>
    </row>
    <row r="39281" spans="1:2" x14ac:dyDescent="0.2">
      <c r="A39281" s="47"/>
      <c r="B39281" s="60"/>
    </row>
    <row r="39282" spans="1:2" x14ac:dyDescent="0.2">
      <c r="A39282" s="47"/>
      <c r="B39282" s="60"/>
    </row>
    <row r="39283" spans="1:2" x14ac:dyDescent="0.2">
      <c r="A39283" s="47"/>
      <c r="B39283" s="60"/>
    </row>
    <row r="39284" spans="1:2" x14ac:dyDescent="0.2">
      <c r="A39284" s="47"/>
      <c r="B39284" s="60"/>
    </row>
    <row r="39285" spans="1:2" x14ac:dyDescent="0.2">
      <c r="A39285" s="47"/>
      <c r="B39285" s="60"/>
    </row>
    <row r="39286" spans="1:2" x14ac:dyDescent="0.2">
      <c r="A39286" s="47"/>
      <c r="B39286" s="60"/>
    </row>
    <row r="39287" spans="1:2" x14ac:dyDescent="0.2">
      <c r="A39287" s="47"/>
      <c r="B39287" s="60"/>
    </row>
    <row r="39288" spans="1:2" x14ac:dyDescent="0.2">
      <c r="A39288" s="47"/>
      <c r="B39288" s="60"/>
    </row>
    <row r="39289" spans="1:2" x14ac:dyDescent="0.2">
      <c r="A39289" s="47"/>
      <c r="B39289" s="60"/>
    </row>
    <row r="39290" spans="1:2" x14ac:dyDescent="0.2">
      <c r="A39290" s="47"/>
      <c r="B39290" s="60"/>
    </row>
    <row r="39291" spans="1:2" x14ac:dyDescent="0.2">
      <c r="A39291" s="47"/>
      <c r="B39291" s="60"/>
    </row>
    <row r="39292" spans="1:2" x14ac:dyDescent="0.2">
      <c r="A39292" s="47"/>
      <c r="B39292" s="60"/>
    </row>
    <row r="39293" spans="1:2" x14ac:dyDescent="0.2">
      <c r="A39293" s="47"/>
      <c r="B39293" s="60"/>
    </row>
    <row r="39294" spans="1:2" x14ac:dyDescent="0.2">
      <c r="A39294" s="47"/>
      <c r="B39294" s="60"/>
    </row>
    <row r="39295" spans="1:2" x14ac:dyDescent="0.2">
      <c r="A39295" s="47"/>
      <c r="B39295" s="60"/>
    </row>
    <row r="39296" spans="1:2" x14ac:dyDescent="0.2">
      <c r="A39296" s="47"/>
      <c r="B39296" s="60"/>
    </row>
    <row r="39297" spans="1:2" x14ac:dyDescent="0.2">
      <c r="A39297" s="47"/>
      <c r="B39297" s="60"/>
    </row>
    <row r="39298" spans="1:2" x14ac:dyDescent="0.2">
      <c r="A39298" s="47"/>
      <c r="B39298" s="60"/>
    </row>
    <row r="39299" spans="1:2" x14ac:dyDescent="0.2">
      <c r="A39299" s="47"/>
      <c r="B39299" s="60"/>
    </row>
    <row r="39300" spans="1:2" x14ac:dyDescent="0.2">
      <c r="A39300" s="47"/>
      <c r="B39300" s="60"/>
    </row>
    <row r="39301" spans="1:2" x14ac:dyDescent="0.2">
      <c r="A39301" s="47"/>
      <c r="B39301" s="60"/>
    </row>
    <row r="39302" spans="1:2" x14ac:dyDescent="0.2">
      <c r="A39302" s="47"/>
      <c r="B39302" s="60"/>
    </row>
    <row r="39303" spans="1:2" x14ac:dyDescent="0.2">
      <c r="A39303" s="47"/>
      <c r="B39303" s="60"/>
    </row>
    <row r="39304" spans="1:2" x14ac:dyDescent="0.2">
      <c r="A39304" s="47"/>
      <c r="B39304" s="60"/>
    </row>
    <row r="39305" spans="1:2" x14ac:dyDescent="0.2">
      <c r="A39305" s="47"/>
      <c r="B39305" s="60"/>
    </row>
    <row r="39306" spans="1:2" x14ac:dyDescent="0.2">
      <c r="A39306" s="47"/>
      <c r="B39306" s="60"/>
    </row>
    <row r="39307" spans="1:2" x14ac:dyDescent="0.2">
      <c r="A39307" s="47"/>
      <c r="B39307" s="60"/>
    </row>
    <row r="39308" spans="1:2" x14ac:dyDescent="0.2">
      <c r="A39308" s="47"/>
      <c r="B39308" s="60"/>
    </row>
    <row r="39309" spans="1:2" x14ac:dyDescent="0.2">
      <c r="A39309" s="47"/>
      <c r="B39309" s="60"/>
    </row>
    <row r="39310" spans="1:2" x14ac:dyDescent="0.2">
      <c r="A39310" s="47"/>
      <c r="B39310" s="60"/>
    </row>
    <row r="39311" spans="1:2" x14ac:dyDescent="0.2">
      <c r="A39311" s="47"/>
      <c r="B39311" s="60"/>
    </row>
    <row r="39312" spans="1:2" x14ac:dyDescent="0.2">
      <c r="A39312" s="47"/>
      <c r="B39312" s="60"/>
    </row>
    <row r="39313" spans="1:2" x14ac:dyDescent="0.2">
      <c r="A39313" s="47"/>
      <c r="B39313" s="60"/>
    </row>
    <row r="39314" spans="1:2" x14ac:dyDescent="0.2">
      <c r="A39314" s="47"/>
      <c r="B39314" s="60"/>
    </row>
    <row r="39315" spans="1:2" x14ac:dyDescent="0.2">
      <c r="A39315" s="47"/>
      <c r="B39315" s="60"/>
    </row>
    <row r="39316" spans="1:2" x14ac:dyDescent="0.2">
      <c r="A39316" s="47"/>
      <c r="B39316" s="60"/>
    </row>
    <row r="39317" spans="1:2" x14ac:dyDescent="0.2">
      <c r="A39317" s="47"/>
      <c r="B39317" s="60"/>
    </row>
    <row r="39318" spans="1:2" x14ac:dyDescent="0.2">
      <c r="A39318" s="47"/>
      <c r="B39318" s="60"/>
    </row>
    <row r="39319" spans="1:2" x14ac:dyDescent="0.2">
      <c r="A39319" s="47"/>
      <c r="B39319" s="60"/>
    </row>
    <row r="39320" spans="1:2" x14ac:dyDescent="0.2">
      <c r="A39320" s="47"/>
      <c r="B39320" s="60"/>
    </row>
    <row r="39321" spans="1:2" x14ac:dyDescent="0.2">
      <c r="A39321" s="47"/>
      <c r="B39321" s="60"/>
    </row>
    <row r="39322" spans="1:2" x14ac:dyDescent="0.2">
      <c r="A39322" s="47"/>
      <c r="B39322" s="60"/>
    </row>
    <row r="39323" spans="1:2" x14ac:dyDescent="0.2">
      <c r="A39323" s="47"/>
      <c r="B39323" s="60"/>
    </row>
    <row r="39324" spans="1:2" x14ac:dyDescent="0.2">
      <c r="A39324" s="47"/>
      <c r="B39324" s="60"/>
    </row>
    <row r="39325" spans="1:2" x14ac:dyDescent="0.2">
      <c r="A39325" s="47"/>
      <c r="B39325" s="60"/>
    </row>
    <row r="39326" spans="1:2" x14ac:dyDescent="0.2">
      <c r="A39326" s="47"/>
      <c r="B39326" s="60"/>
    </row>
    <row r="39327" spans="1:2" x14ac:dyDescent="0.2">
      <c r="A39327" s="47"/>
      <c r="B39327" s="60"/>
    </row>
    <row r="39328" spans="1:2" x14ac:dyDescent="0.2">
      <c r="A39328" s="47"/>
      <c r="B39328" s="60"/>
    </row>
    <row r="39329" spans="1:2" x14ac:dyDescent="0.2">
      <c r="A39329" s="47"/>
      <c r="B39329" s="60"/>
    </row>
    <row r="39330" spans="1:2" x14ac:dyDescent="0.2">
      <c r="A39330" s="47"/>
      <c r="B39330" s="60"/>
    </row>
    <row r="39331" spans="1:2" x14ac:dyDescent="0.2">
      <c r="A39331" s="47"/>
      <c r="B39331" s="60"/>
    </row>
    <row r="39332" spans="1:2" x14ac:dyDescent="0.2">
      <c r="A39332" s="47"/>
      <c r="B39332" s="60"/>
    </row>
    <row r="39333" spans="1:2" x14ac:dyDescent="0.2">
      <c r="A39333" s="47"/>
      <c r="B39333" s="60"/>
    </row>
    <row r="39334" spans="1:2" x14ac:dyDescent="0.2">
      <c r="A39334" s="47"/>
      <c r="B39334" s="60"/>
    </row>
    <row r="39335" spans="1:2" x14ac:dyDescent="0.2">
      <c r="A39335" s="47"/>
      <c r="B39335" s="60"/>
    </row>
    <row r="39336" spans="1:2" x14ac:dyDescent="0.2">
      <c r="A39336" s="47"/>
      <c r="B39336" s="60"/>
    </row>
    <row r="39337" spans="1:2" x14ac:dyDescent="0.2">
      <c r="A39337" s="47"/>
      <c r="B39337" s="60"/>
    </row>
    <row r="39338" spans="1:2" x14ac:dyDescent="0.2">
      <c r="A39338" s="47"/>
      <c r="B39338" s="60"/>
    </row>
    <row r="39339" spans="1:2" x14ac:dyDescent="0.2">
      <c r="A39339" s="47"/>
      <c r="B39339" s="60"/>
    </row>
    <row r="39340" spans="1:2" x14ac:dyDescent="0.2">
      <c r="A39340" s="47"/>
      <c r="B39340" s="60"/>
    </row>
    <row r="39341" spans="1:2" x14ac:dyDescent="0.2">
      <c r="A39341" s="47"/>
      <c r="B39341" s="60"/>
    </row>
    <row r="39342" spans="1:2" x14ac:dyDescent="0.2">
      <c r="A39342" s="47"/>
      <c r="B39342" s="60"/>
    </row>
    <row r="39343" spans="1:2" x14ac:dyDescent="0.2">
      <c r="A39343" s="47"/>
      <c r="B39343" s="60"/>
    </row>
    <row r="39344" spans="1:2" x14ac:dyDescent="0.2">
      <c r="A39344" s="47"/>
      <c r="B39344" s="60"/>
    </row>
    <row r="39345" spans="1:2" x14ac:dyDescent="0.2">
      <c r="A39345" s="47"/>
      <c r="B39345" s="60"/>
    </row>
    <row r="39346" spans="1:2" x14ac:dyDescent="0.2">
      <c r="A39346" s="47"/>
      <c r="B39346" s="60"/>
    </row>
    <row r="39347" spans="1:2" x14ac:dyDescent="0.2">
      <c r="A39347" s="47"/>
      <c r="B39347" s="60"/>
    </row>
    <row r="39348" spans="1:2" x14ac:dyDescent="0.2">
      <c r="A39348" s="47"/>
      <c r="B39348" s="60"/>
    </row>
    <row r="39349" spans="1:2" x14ac:dyDescent="0.2">
      <c r="A39349" s="47"/>
      <c r="B39349" s="60"/>
    </row>
    <row r="39350" spans="1:2" x14ac:dyDescent="0.2">
      <c r="A39350" s="47"/>
      <c r="B39350" s="60"/>
    </row>
    <row r="39351" spans="1:2" x14ac:dyDescent="0.2">
      <c r="A39351" s="47"/>
      <c r="B39351" s="60"/>
    </row>
    <row r="39352" spans="1:2" x14ac:dyDescent="0.2">
      <c r="A39352" s="47"/>
      <c r="B39352" s="60"/>
    </row>
    <row r="39353" spans="1:2" x14ac:dyDescent="0.2">
      <c r="A39353" s="47"/>
      <c r="B39353" s="60"/>
    </row>
    <row r="39354" spans="1:2" x14ac:dyDescent="0.2">
      <c r="A39354" s="47"/>
      <c r="B39354" s="60"/>
    </row>
    <row r="39355" spans="1:2" x14ac:dyDescent="0.2">
      <c r="A39355" s="47"/>
      <c r="B39355" s="60"/>
    </row>
    <row r="39356" spans="1:2" x14ac:dyDescent="0.2">
      <c r="A39356" s="47"/>
      <c r="B39356" s="60"/>
    </row>
    <row r="39357" spans="1:2" x14ac:dyDescent="0.2">
      <c r="A39357" s="47"/>
      <c r="B39357" s="60"/>
    </row>
    <row r="39358" spans="1:2" x14ac:dyDescent="0.2">
      <c r="A39358" s="47"/>
      <c r="B39358" s="60"/>
    </row>
    <row r="39359" spans="1:2" x14ac:dyDescent="0.2">
      <c r="A39359" s="47"/>
      <c r="B39359" s="60"/>
    </row>
    <row r="39360" spans="1:2" x14ac:dyDescent="0.2">
      <c r="A39360" s="47"/>
      <c r="B39360" s="60"/>
    </row>
    <row r="39361" spans="1:2" x14ac:dyDescent="0.2">
      <c r="A39361" s="47"/>
      <c r="B39361" s="60"/>
    </row>
    <row r="39362" spans="1:2" x14ac:dyDescent="0.2">
      <c r="A39362" s="47"/>
      <c r="B39362" s="60"/>
    </row>
    <row r="39363" spans="1:2" x14ac:dyDescent="0.2">
      <c r="A39363" s="47"/>
      <c r="B39363" s="60"/>
    </row>
    <row r="39364" spans="1:2" x14ac:dyDescent="0.2">
      <c r="A39364" s="47"/>
      <c r="B39364" s="60"/>
    </row>
    <row r="39365" spans="1:2" x14ac:dyDescent="0.2">
      <c r="A39365" s="47"/>
      <c r="B39365" s="60"/>
    </row>
    <row r="39366" spans="1:2" x14ac:dyDescent="0.2">
      <c r="A39366" s="47"/>
      <c r="B39366" s="60"/>
    </row>
    <row r="39367" spans="1:2" x14ac:dyDescent="0.2">
      <c r="A39367" s="47"/>
      <c r="B39367" s="60"/>
    </row>
    <row r="39368" spans="1:2" x14ac:dyDescent="0.2">
      <c r="A39368" s="47"/>
      <c r="B39368" s="60"/>
    </row>
    <row r="39369" spans="1:2" x14ac:dyDescent="0.2">
      <c r="A39369" s="47"/>
      <c r="B39369" s="60"/>
    </row>
    <row r="39370" spans="1:2" x14ac:dyDescent="0.2">
      <c r="A39370" s="47"/>
      <c r="B39370" s="60"/>
    </row>
    <row r="39371" spans="1:2" x14ac:dyDescent="0.2">
      <c r="A39371" s="47"/>
      <c r="B39371" s="60"/>
    </row>
    <row r="39372" spans="1:2" x14ac:dyDescent="0.2">
      <c r="A39372" s="47"/>
      <c r="B39372" s="60"/>
    </row>
    <row r="39373" spans="1:2" x14ac:dyDescent="0.2">
      <c r="A39373" s="47"/>
      <c r="B39373" s="60"/>
    </row>
    <row r="39374" spans="1:2" x14ac:dyDescent="0.2">
      <c r="A39374" s="47"/>
      <c r="B39374" s="60"/>
    </row>
    <row r="39375" spans="1:2" x14ac:dyDescent="0.2">
      <c r="A39375" s="47"/>
      <c r="B39375" s="60"/>
    </row>
    <row r="39376" spans="1:2" x14ac:dyDescent="0.2">
      <c r="A39376" s="47"/>
      <c r="B39376" s="60"/>
    </row>
    <row r="39377" spans="1:2" x14ac:dyDescent="0.2">
      <c r="A39377" s="47"/>
      <c r="B39377" s="60"/>
    </row>
    <row r="39378" spans="1:2" x14ac:dyDescent="0.2">
      <c r="A39378" s="47"/>
      <c r="B39378" s="60"/>
    </row>
    <row r="39379" spans="1:2" x14ac:dyDescent="0.2">
      <c r="A39379" s="47"/>
      <c r="B39379" s="60"/>
    </row>
    <row r="39380" spans="1:2" x14ac:dyDescent="0.2">
      <c r="A39380" s="47"/>
      <c r="B39380" s="60"/>
    </row>
    <row r="39381" spans="1:2" x14ac:dyDescent="0.2">
      <c r="A39381" s="47"/>
      <c r="B39381" s="60"/>
    </row>
    <row r="39382" spans="1:2" x14ac:dyDescent="0.2">
      <c r="A39382" s="47"/>
      <c r="B39382" s="60"/>
    </row>
    <row r="39383" spans="1:2" x14ac:dyDescent="0.2">
      <c r="A39383" s="47"/>
      <c r="B39383" s="60"/>
    </row>
    <row r="39384" spans="1:2" x14ac:dyDescent="0.2">
      <c r="A39384" s="47"/>
      <c r="B39384" s="60"/>
    </row>
    <row r="39385" spans="1:2" x14ac:dyDescent="0.2">
      <c r="A39385" s="47"/>
      <c r="B39385" s="60"/>
    </row>
    <row r="39386" spans="1:2" x14ac:dyDescent="0.2">
      <c r="A39386" s="47"/>
      <c r="B39386" s="60"/>
    </row>
    <row r="39387" spans="1:2" x14ac:dyDescent="0.2">
      <c r="A39387" s="47"/>
      <c r="B39387" s="60"/>
    </row>
    <row r="39388" spans="1:2" x14ac:dyDescent="0.2">
      <c r="A39388" s="47"/>
      <c r="B39388" s="60"/>
    </row>
    <row r="39389" spans="1:2" x14ac:dyDescent="0.2">
      <c r="A39389" s="47"/>
      <c r="B39389" s="60"/>
    </row>
    <row r="39390" spans="1:2" x14ac:dyDescent="0.2">
      <c r="A39390" s="47"/>
      <c r="B39390" s="60"/>
    </row>
    <row r="39391" spans="1:2" x14ac:dyDescent="0.2">
      <c r="A39391" s="47"/>
      <c r="B39391" s="60"/>
    </row>
    <row r="39392" spans="1:2" x14ac:dyDescent="0.2">
      <c r="A39392" s="47"/>
      <c r="B39392" s="60"/>
    </row>
    <row r="39393" spans="1:2" x14ac:dyDescent="0.2">
      <c r="A39393" s="47"/>
      <c r="B39393" s="60"/>
    </row>
    <row r="39394" spans="1:2" x14ac:dyDescent="0.2">
      <c r="A39394" s="47"/>
      <c r="B39394" s="60"/>
    </row>
    <row r="39395" spans="1:2" x14ac:dyDescent="0.2">
      <c r="A39395" s="47"/>
      <c r="B39395" s="60"/>
    </row>
    <row r="39396" spans="1:2" x14ac:dyDescent="0.2">
      <c r="A39396" s="47"/>
      <c r="B39396" s="60"/>
    </row>
    <row r="39397" spans="1:2" x14ac:dyDescent="0.2">
      <c r="A39397" s="47"/>
      <c r="B39397" s="60"/>
    </row>
    <row r="39398" spans="1:2" x14ac:dyDescent="0.2">
      <c r="A39398" s="47"/>
      <c r="B39398" s="60"/>
    </row>
    <row r="39399" spans="1:2" x14ac:dyDescent="0.2">
      <c r="A39399" s="47"/>
      <c r="B39399" s="60"/>
    </row>
    <row r="39400" spans="1:2" x14ac:dyDescent="0.2">
      <c r="A39400" s="47"/>
      <c r="B39400" s="60"/>
    </row>
    <row r="39401" spans="1:2" x14ac:dyDescent="0.2">
      <c r="A39401" s="47"/>
      <c r="B39401" s="60"/>
    </row>
    <row r="39402" spans="1:2" x14ac:dyDescent="0.2">
      <c r="A39402" s="47"/>
      <c r="B39402" s="60"/>
    </row>
    <row r="39403" spans="1:2" x14ac:dyDescent="0.2">
      <c r="A39403" s="47"/>
      <c r="B39403" s="60"/>
    </row>
    <row r="39404" spans="1:2" x14ac:dyDescent="0.2">
      <c r="A39404" s="47"/>
      <c r="B39404" s="60"/>
    </row>
    <row r="39405" spans="1:2" x14ac:dyDescent="0.2">
      <c r="A39405" s="47"/>
      <c r="B39405" s="60"/>
    </row>
    <row r="39406" spans="1:2" x14ac:dyDescent="0.2">
      <c r="A39406" s="47"/>
      <c r="B39406" s="60"/>
    </row>
    <row r="39407" spans="1:2" x14ac:dyDescent="0.2">
      <c r="A39407" s="47"/>
      <c r="B39407" s="60"/>
    </row>
    <row r="39408" spans="1:2" x14ac:dyDescent="0.2">
      <c r="A39408" s="47"/>
      <c r="B39408" s="60"/>
    </row>
    <row r="39409" spans="1:2" x14ac:dyDescent="0.2">
      <c r="A39409" s="47"/>
      <c r="B39409" s="60"/>
    </row>
    <row r="39410" spans="1:2" x14ac:dyDescent="0.2">
      <c r="A39410" s="47"/>
      <c r="B39410" s="60"/>
    </row>
    <row r="39411" spans="1:2" x14ac:dyDescent="0.2">
      <c r="A39411" s="47"/>
      <c r="B39411" s="60"/>
    </row>
    <row r="39412" spans="1:2" x14ac:dyDescent="0.2">
      <c r="A39412" s="47"/>
      <c r="B39412" s="60"/>
    </row>
    <row r="39413" spans="1:2" x14ac:dyDescent="0.2">
      <c r="A39413" s="47"/>
      <c r="B39413" s="60"/>
    </row>
    <row r="39414" spans="1:2" x14ac:dyDescent="0.2">
      <c r="A39414" s="47"/>
      <c r="B39414" s="60"/>
    </row>
    <row r="39415" spans="1:2" x14ac:dyDescent="0.2">
      <c r="A39415" s="47"/>
      <c r="B39415" s="60"/>
    </row>
    <row r="39416" spans="1:2" x14ac:dyDescent="0.2">
      <c r="A39416" s="47"/>
      <c r="B39416" s="60"/>
    </row>
    <row r="39417" spans="1:2" x14ac:dyDescent="0.2">
      <c r="A39417" s="47"/>
      <c r="B39417" s="60"/>
    </row>
    <row r="39418" spans="1:2" x14ac:dyDescent="0.2">
      <c r="A39418" s="47"/>
      <c r="B39418" s="60"/>
    </row>
    <row r="39419" spans="1:2" x14ac:dyDescent="0.2">
      <c r="A39419" s="47"/>
      <c r="B39419" s="60"/>
    </row>
    <row r="39420" spans="1:2" x14ac:dyDescent="0.2">
      <c r="A39420" s="47"/>
      <c r="B39420" s="60"/>
    </row>
    <row r="39421" spans="1:2" x14ac:dyDescent="0.2">
      <c r="A39421" s="47"/>
      <c r="B39421" s="60"/>
    </row>
    <row r="39422" spans="1:2" x14ac:dyDescent="0.2">
      <c r="A39422" s="47"/>
      <c r="B39422" s="60"/>
    </row>
    <row r="39423" spans="1:2" x14ac:dyDescent="0.2">
      <c r="A39423" s="47"/>
      <c r="B39423" s="60"/>
    </row>
    <row r="39424" spans="1:2" x14ac:dyDescent="0.2">
      <c r="A39424" s="47"/>
      <c r="B39424" s="60"/>
    </row>
    <row r="39425" spans="1:2" x14ac:dyDescent="0.2">
      <c r="A39425" s="47"/>
      <c r="B39425" s="60"/>
    </row>
    <row r="39426" spans="1:2" x14ac:dyDescent="0.2">
      <c r="A39426" s="47"/>
      <c r="B39426" s="60"/>
    </row>
    <row r="39427" spans="1:2" x14ac:dyDescent="0.2">
      <c r="A39427" s="47"/>
      <c r="B39427" s="60"/>
    </row>
    <row r="39428" spans="1:2" x14ac:dyDescent="0.2">
      <c r="A39428" s="47"/>
      <c r="B39428" s="60"/>
    </row>
    <row r="39429" spans="1:2" x14ac:dyDescent="0.2">
      <c r="A39429" s="47"/>
      <c r="B39429" s="60"/>
    </row>
    <row r="39430" spans="1:2" x14ac:dyDescent="0.2">
      <c r="A39430" s="47"/>
      <c r="B39430" s="60"/>
    </row>
    <row r="39431" spans="1:2" x14ac:dyDescent="0.2">
      <c r="A39431" s="47"/>
      <c r="B39431" s="60"/>
    </row>
    <row r="39432" spans="1:2" x14ac:dyDescent="0.2">
      <c r="A39432" s="47"/>
      <c r="B39432" s="60"/>
    </row>
    <row r="39433" spans="1:2" x14ac:dyDescent="0.2">
      <c r="A39433" s="47"/>
      <c r="B39433" s="60"/>
    </row>
    <row r="39434" spans="1:2" x14ac:dyDescent="0.2">
      <c r="A39434" s="47"/>
      <c r="B39434" s="60"/>
    </row>
    <row r="39435" spans="1:2" x14ac:dyDescent="0.2">
      <c r="A39435" s="47"/>
      <c r="B39435" s="60"/>
    </row>
    <row r="39436" spans="1:2" x14ac:dyDescent="0.2">
      <c r="A39436" s="47"/>
      <c r="B39436" s="60"/>
    </row>
    <row r="39437" spans="1:2" x14ac:dyDescent="0.2">
      <c r="A39437" s="47"/>
      <c r="B39437" s="60"/>
    </row>
    <row r="39438" spans="1:2" x14ac:dyDescent="0.2">
      <c r="A39438" s="47"/>
      <c r="B39438" s="60"/>
    </row>
    <row r="39439" spans="1:2" x14ac:dyDescent="0.2">
      <c r="A39439" s="47"/>
      <c r="B39439" s="60"/>
    </row>
    <row r="39440" spans="1:2" x14ac:dyDescent="0.2">
      <c r="A39440" s="47"/>
      <c r="B39440" s="60"/>
    </row>
    <row r="39441" spans="1:2" x14ac:dyDescent="0.2">
      <c r="A39441" s="47"/>
      <c r="B39441" s="60"/>
    </row>
    <row r="39442" spans="1:2" x14ac:dyDescent="0.2">
      <c r="A39442" s="47"/>
      <c r="B39442" s="60"/>
    </row>
    <row r="39443" spans="1:2" x14ac:dyDescent="0.2">
      <c r="A39443" s="47"/>
      <c r="B39443" s="60"/>
    </row>
    <row r="39444" spans="1:2" x14ac:dyDescent="0.2">
      <c r="A39444" s="47"/>
      <c r="B39444" s="60"/>
    </row>
    <row r="39445" spans="1:2" x14ac:dyDescent="0.2">
      <c r="A39445" s="47"/>
      <c r="B39445" s="60"/>
    </row>
    <row r="39446" spans="1:2" x14ac:dyDescent="0.2">
      <c r="A39446" s="47"/>
      <c r="B39446" s="60"/>
    </row>
    <row r="39447" spans="1:2" x14ac:dyDescent="0.2">
      <c r="A39447" s="47"/>
      <c r="B39447" s="60"/>
    </row>
    <row r="39448" spans="1:2" x14ac:dyDescent="0.2">
      <c r="A39448" s="47"/>
      <c r="B39448" s="60"/>
    </row>
    <row r="39449" spans="1:2" x14ac:dyDescent="0.2">
      <c r="A39449" s="47"/>
      <c r="B39449" s="60"/>
    </row>
    <row r="39450" spans="1:2" x14ac:dyDescent="0.2">
      <c r="A39450" s="47"/>
      <c r="B39450" s="60"/>
    </row>
    <row r="39451" spans="1:2" x14ac:dyDescent="0.2">
      <c r="A39451" s="47"/>
      <c r="B39451" s="60"/>
    </row>
    <row r="39452" spans="1:2" x14ac:dyDescent="0.2">
      <c r="A39452" s="47"/>
      <c r="B39452" s="60"/>
    </row>
    <row r="39453" spans="1:2" x14ac:dyDescent="0.2">
      <c r="A39453" s="47"/>
      <c r="B39453" s="60"/>
    </row>
    <row r="39454" spans="1:2" x14ac:dyDescent="0.2">
      <c r="A39454" s="47"/>
      <c r="B39454" s="60"/>
    </row>
    <row r="39455" spans="1:2" x14ac:dyDescent="0.2">
      <c r="A39455" s="47"/>
      <c r="B39455" s="60"/>
    </row>
    <row r="39456" spans="1:2" x14ac:dyDescent="0.2">
      <c r="A39456" s="47"/>
      <c r="B39456" s="60"/>
    </row>
    <row r="39457" spans="1:2" x14ac:dyDescent="0.2">
      <c r="A39457" s="47"/>
      <c r="B39457" s="60"/>
    </row>
    <row r="39458" spans="1:2" x14ac:dyDescent="0.2">
      <c r="A39458" s="47"/>
      <c r="B39458" s="60"/>
    </row>
    <row r="39459" spans="1:2" x14ac:dyDescent="0.2">
      <c r="A39459" s="47"/>
      <c r="B39459" s="60"/>
    </row>
    <row r="39460" spans="1:2" x14ac:dyDescent="0.2">
      <c r="A39460" s="47"/>
      <c r="B39460" s="60"/>
    </row>
    <row r="39461" spans="1:2" x14ac:dyDescent="0.2">
      <c r="A39461" s="47"/>
      <c r="B39461" s="60"/>
    </row>
    <row r="39462" spans="1:2" x14ac:dyDescent="0.2">
      <c r="A39462" s="47"/>
      <c r="B39462" s="60"/>
    </row>
    <row r="39463" spans="1:2" x14ac:dyDescent="0.2">
      <c r="A39463" s="47"/>
      <c r="B39463" s="60"/>
    </row>
    <row r="39464" spans="1:2" x14ac:dyDescent="0.2">
      <c r="A39464" s="47"/>
      <c r="B39464" s="60"/>
    </row>
    <row r="39465" spans="1:2" x14ac:dyDescent="0.2">
      <c r="A39465" s="47"/>
      <c r="B39465" s="60"/>
    </row>
    <row r="39466" spans="1:2" x14ac:dyDescent="0.2">
      <c r="A39466" s="47"/>
      <c r="B39466" s="60"/>
    </row>
    <row r="39467" spans="1:2" x14ac:dyDescent="0.2">
      <c r="A39467" s="47"/>
      <c r="B39467" s="60"/>
    </row>
    <row r="39468" spans="1:2" x14ac:dyDescent="0.2">
      <c r="A39468" s="47"/>
      <c r="B39468" s="60"/>
    </row>
    <row r="39469" spans="1:2" x14ac:dyDescent="0.2">
      <c r="A39469" s="47"/>
      <c r="B39469" s="60"/>
    </row>
    <row r="39470" spans="1:2" x14ac:dyDescent="0.2">
      <c r="A39470" s="47"/>
      <c r="B39470" s="60"/>
    </row>
    <row r="39471" spans="1:2" x14ac:dyDescent="0.2">
      <c r="A39471" s="47"/>
      <c r="B39471" s="60"/>
    </row>
    <row r="39472" spans="1:2" x14ac:dyDescent="0.2">
      <c r="A39472" s="47"/>
      <c r="B39472" s="60"/>
    </row>
    <row r="39473" spans="1:2" x14ac:dyDescent="0.2">
      <c r="A39473" s="47"/>
      <c r="B39473" s="60"/>
    </row>
    <row r="39474" spans="1:2" x14ac:dyDescent="0.2">
      <c r="A39474" s="47"/>
      <c r="B39474" s="60"/>
    </row>
    <row r="39475" spans="1:2" x14ac:dyDescent="0.2">
      <c r="A39475" s="47"/>
      <c r="B39475" s="60"/>
    </row>
    <row r="39476" spans="1:2" x14ac:dyDescent="0.2">
      <c r="A39476" s="47"/>
      <c r="B39476" s="60"/>
    </row>
    <row r="39477" spans="1:2" x14ac:dyDescent="0.2">
      <c r="A39477" s="47"/>
      <c r="B39477" s="60"/>
    </row>
    <row r="39478" spans="1:2" x14ac:dyDescent="0.2">
      <c r="A39478" s="47"/>
      <c r="B39478" s="60"/>
    </row>
    <row r="39479" spans="1:2" x14ac:dyDescent="0.2">
      <c r="A39479" s="47"/>
      <c r="B39479" s="60"/>
    </row>
    <row r="39480" spans="1:2" x14ac:dyDescent="0.2">
      <c r="A39480" s="47"/>
      <c r="B39480" s="60"/>
    </row>
    <row r="39481" spans="1:2" x14ac:dyDescent="0.2">
      <c r="A39481" s="47"/>
      <c r="B39481" s="60"/>
    </row>
    <row r="39482" spans="1:2" x14ac:dyDescent="0.2">
      <c r="A39482" s="47"/>
      <c r="B39482" s="60"/>
    </row>
    <row r="39483" spans="1:2" x14ac:dyDescent="0.2">
      <c r="A39483" s="47"/>
      <c r="B39483" s="60"/>
    </row>
    <row r="39484" spans="1:2" x14ac:dyDescent="0.2">
      <c r="A39484" s="47"/>
      <c r="B39484" s="60"/>
    </row>
    <row r="39485" spans="1:2" x14ac:dyDescent="0.2">
      <c r="A39485" s="47"/>
      <c r="B39485" s="60"/>
    </row>
    <row r="39486" spans="1:2" x14ac:dyDescent="0.2">
      <c r="A39486" s="47"/>
      <c r="B39486" s="60"/>
    </row>
    <row r="39487" spans="1:2" x14ac:dyDescent="0.2">
      <c r="A39487" s="47"/>
      <c r="B39487" s="60"/>
    </row>
    <row r="39488" spans="1:2" x14ac:dyDescent="0.2">
      <c r="A39488" s="47"/>
      <c r="B39488" s="60"/>
    </row>
    <row r="39489" spans="1:2" x14ac:dyDescent="0.2">
      <c r="A39489" s="47"/>
      <c r="B39489" s="60"/>
    </row>
    <row r="39490" spans="1:2" x14ac:dyDescent="0.2">
      <c r="A39490" s="47"/>
      <c r="B39490" s="60"/>
    </row>
    <row r="39491" spans="1:2" x14ac:dyDescent="0.2">
      <c r="A39491" s="47"/>
      <c r="B39491" s="60"/>
    </row>
    <row r="39492" spans="1:2" x14ac:dyDescent="0.2">
      <c r="A39492" s="47"/>
      <c r="B39492" s="60"/>
    </row>
    <row r="39493" spans="1:2" x14ac:dyDescent="0.2">
      <c r="A39493" s="47"/>
      <c r="B39493" s="60"/>
    </row>
    <row r="39494" spans="1:2" x14ac:dyDescent="0.2">
      <c r="A39494" s="47"/>
      <c r="B39494" s="60"/>
    </row>
    <row r="39495" spans="1:2" x14ac:dyDescent="0.2">
      <c r="A39495" s="47"/>
      <c r="B39495" s="60"/>
    </row>
    <row r="39496" spans="1:2" x14ac:dyDescent="0.2">
      <c r="A39496" s="47"/>
      <c r="B39496" s="60"/>
    </row>
    <row r="39497" spans="1:2" x14ac:dyDescent="0.2">
      <c r="A39497" s="47"/>
      <c r="B39497" s="60"/>
    </row>
    <row r="39498" spans="1:2" x14ac:dyDescent="0.2">
      <c r="A39498" s="47"/>
      <c r="B39498" s="60"/>
    </row>
    <row r="39499" spans="1:2" x14ac:dyDescent="0.2">
      <c r="A39499" s="47"/>
      <c r="B39499" s="60"/>
    </row>
    <row r="39500" spans="1:2" x14ac:dyDescent="0.2">
      <c r="A39500" s="47"/>
      <c r="B39500" s="60"/>
    </row>
    <row r="39501" spans="1:2" x14ac:dyDescent="0.2">
      <c r="A39501" s="47"/>
      <c r="B39501" s="60"/>
    </row>
    <row r="39502" spans="1:2" x14ac:dyDescent="0.2">
      <c r="A39502" s="47"/>
      <c r="B39502" s="60"/>
    </row>
    <row r="39503" spans="1:2" x14ac:dyDescent="0.2">
      <c r="A39503" s="47"/>
      <c r="B39503" s="60"/>
    </row>
    <row r="39504" spans="1:2" x14ac:dyDescent="0.2">
      <c r="A39504" s="47"/>
      <c r="B39504" s="60"/>
    </row>
    <row r="39505" spans="1:2" x14ac:dyDescent="0.2">
      <c r="A39505" s="47"/>
      <c r="B39505" s="60"/>
    </row>
    <row r="39506" spans="1:2" x14ac:dyDescent="0.2">
      <c r="A39506" s="47"/>
      <c r="B39506" s="60"/>
    </row>
    <row r="39507" spans="1:2" x14ac:dyDescent="0.2">
      <c r="A39507" s="47"/>
      <c r="B39507" s="60"/>
    </row>
    <row r="39508" spans="1:2" x14ac:dyDescent="0.2">
      <c r="A39508" s="47"/>
      <c r="B39508" s="60"/>
    </row>
    <row r="39509" spans="1:2" x14ac:dyDescent="0.2">
      <c r="A39509" s="47"/>
      <c r="B39509" s="60"/>
    </row>
    <row r="39510" spans="1:2" x14ac:dyDescent="0.2">
      <c r="A39510" s="47"/>
      <c r="B39510" s="60"/>
    </row>
    <row r="39511" spans="1:2" x14ac:dyDescent="0.2">
      <c r="A39511" s="47"/>
      <c r="B39511" s="60"/>
    </row>
    <row r="39512" spans="1:2" x14ac:dyDescent="0.2">
      <c r="A39512" s="47"/>
      <c r="B39512" s="60"/>
    </row>
    <row r="39513" spans="1:2" x14ac:dyDescent="0.2">
      <c r="A39513" s="47"/>
      <c r="B39513" s="60"/>
    </row>
    <row r="39514" spans="1:2" x14ac:dyDescent="0.2">
      <c r="A39514" s="47"/>
      <c r="B39514" s="60"/>
    </row>
    <row r="39515" spans="1:2" x14ac:dyDescent="0.2">
      <c r="A39515" s="47"/>
      <c r="B39515" s="60"/>
    </row>
    <row r="39516" spans="1:2" x14ac:dyDescent="0.2">
      <c r="A39516" s="47"/>
      <c r="B39516" s="60"/>
    </row>
    <row r="39517" spans="1:2" x14ac:dyDescent="0.2">
      <c r="A39517" s="47"/>
      <c r="B39517" s="60"/>
    </row>
    <row r="39518" spans="1:2" x14ac:dyDescent="0.2">
      <c r="A39518" s="47"/>
      <c r="B39518" s="60"/>
    </row>
    <row r="39519" spans="1:2" x14ac:dyDescent="0.2">
      <c r="A39519" s="47"/>
      <c r="B39519" s="60"/>
    </row>
    <row r="39520" spans="1:2" x14ac:dyDescent="0.2">
      <c r="A39520" s="47"/>
      <c r="B39520" s="60"/>
    </row>
    <row r="39521" spans="1:2" x14ac:dyDescent="0.2">
      <c r="A39521" s="47"/>
      <c r="B39521" s="60"/>
    </row>
    <row r="39522" spans="1:2" x14ac:dyDescent="0.2">
      <c r="A39522" s="47"/>
      <c r="B39522" s="60"/>
    </row>
    <row r="39523" spans="1:2" x14ac:dyDescent="0.2">
      <c r="A39523" s="47"/>
      <c r="B39523" s="60"/>
    </row>
    <row r="39524" spans="1:2" x14ac:dyDescent="0.2">
      <c r="A39524" s="47"/>
      <c r="B39524" s="60"/>
    </row>
    <row r="39525" spans="1:2" x14ac:dyDescent="0.2">
      <c r="A39525" s="47"/>
      <c r="B39525" s="60"/>
    </row>
    <row r="39526" spans="1:2" x14ac:dyDescent="0.2">
      <c r="A39526" s="47"/>
      <c r="B39526" s="60"/>
    </row>
    <row r="39527" spans="1:2" x14ac:dyDescent="0.2">
      <c r="A39527" s="47"/>
      <c r="B39527" s="60"/>
    </row>
    <row r="39528" spans="1:2" x14ac:dyDescent="0.2">
      <c r="A39528" s="47"/>
      <c r="B39528" s="60"/>
    </row>
    <row r="39529" spans="1:2" x14ac:dyDescent="0.2">
      <c r="A39529" s="47"/>
      <c r="B39529" s="60"/>
    </row>
    <row r="39530" spans="1:2" x14ac:dyDescent="0.2">
      <c r="A39530" s="47"/>
      <c r="B39530" s="60"/>
    </row>
    <row r="39531" spans="1:2" x14ac:dyDescent="0.2">
      <c r="A39531" s="47"/>
      <c r="B39531" s="60"/>
    </row>
    <row r="39532" spans="1:2" x14ac:dyDescent="0.2">
      <c r="A39532" s="47"/>
      <c r="B39532" s="60"/>
    </row>
    <row r="39533" spans="1:2" x14ac:dyDescent="0.2">
      <c r="A39533" s="47"/>
      <c r="B39533" s="60"/>
    </row>
    <row r="39534" spans="1:2" x14ac:dyDescent="0.2">
      <c r="A39534" s="47"/>
      <c r="B39534" s="60"/>
    </row>
    <row r="39535" spans="1:2" x14ac:dyDescent="0.2">
      <c r="A39535" s="47"/>
      <c r="B39535" s="60"/>
    </row>
    <row r="39536" spans="1:2" x14ac:dyDescent="0.2">
      <c r="A39536" s="47"/>
      <c r="B39536" s="60"/>
    </row>
    <row r="39537" spans="1:2" x14ac:dyDescent="0.2">
      <c r="A39537" s="47"/>
      <c r="B39537" s="60"/>
    </row>
    <row r="39538" spans="1:2" x14ac:dyDescent="0.2">
      <c r="A39538" s="47"/>
      <c r="B39538" s="60"/>
    </row>
    <row r="39539" spans="1:2" x14ac:dyDescent="0.2">
      <c r="A39539" s="47"/>
      <c r="B39539" s="60"/>
    </row>
    <row r="39540" spans="1:2" x14ac:dyDescent="0.2">
      <c r="A39540" s="47"/>
      <c r="B39540" s="60"/>
    </row>
    <row r="39541" spans="1:2" x14ac:dyDescent="0.2">
      <c r="A39541" s="47"/>
      <c r="B39541" s="60"/>
    </row>
    <row r="39542" spans="1:2" x14ac:dyDescent="0.2">
      <c r="A39542" s="47"/>
      <c r="B39542" s="60"/>
    </row>
    <row r="39543" spans="1:2" x14ac:dyDescent="0.2">
      <c r="A39543" s="47"/>
      <c r="B39543" s="60"/>
    </row>
    <row r="39544" spans="1:2" x14ac:dyDescent="0.2">
      <c r="A39544" s="47"/>
      <c r="B39544" s="60"/>
    </row>
    <row r="39545" spans="1:2" x14ac:dyDescent="0.2">
      <c r="A39545" s="47"/>
      <c r="B39545" s="60"/>
    </row>
    <row r="39546" spans="1:2" x14ac:dyDescent="0.2">
      <c r="A39546" s="47"/>
      <c r="B39546" s="60"/>
    </row>
    <row r="39547" spans="1:2" x14ac:dyDescent="0.2">
      <c r="A39547" s="47"/>
      <c r="B39547" s="60"/>
    </row>
    <row r="39548" spans="1:2" x14ac:dyDescent="0.2">
      <c r="A39548" s="47"/>
      <c r="B39548" s="60"/>
    </row>
    <row r="39549" spans="1:2" x14ac:dyDescent="0.2">
      <c r="A39549" s="47"/>
      <c r="B39549" s="60"/>
    </row>
    <row r="39550" spans="1:2" x14ac:dyDescent="0.2">
      <c r="A39550" s="47"/>
      <c r="B39550" s="60"/>
    </row>
    <row r="39551" spans="1:2" x14ac:dyDescent="0.2">
      <c r="A39551" s="47"/>
      <c r="B39551" s="60"/>
    </row>
    <row r="39552" spans="1:2" x14ac:dyDescent="0.2">
      <c r="A39552" s="47"/>
      <c r="B39552" s="60"/>
    </row>
    <row r="39553" spans="1:2" x14ac:dyDescent="0.2">
      <c r="A39553" s="47"/>
      <c r="B39553" s="60"/>
    </row>
    <row r="39554" spans="1:2" x14ac:dyDescent="0.2">
      <c r="A39554" s="47"/>
      <c r="B39554" s="60"/>
    </row>
    <row r="39555" spans="1:2" x14ac:dyDescent="0.2">
      <c r="A39555" s="47"/>
      <c r="B39555" s="60"/>
    </row>
    <row r="39556" spans="1:2" x14ac:dyDescent="0.2">
      <c r="A39556" s="47"/>
      <c r="B39556" s="60"/>
    </row>
    <row r="39557" spans="1:2" x14ac:dyDescent="0.2">
      <c r="A39557" s="47"/>
      <c r="B39557" s="60"/>
    </row>
    <row r="39558" spans="1:2" x14ac:dyDescent="0.2">
      <c r="A39558" s="47"/>
      <c r="B39558" s="60"/>
    </row>
    <row r="39559" spans="1:2" x14ac:dyDescent="0.2">
      <c r="A39559" s="47"/>
      <c r="B39559" s="60"/>
    </row>
    <row r="39560" spans="1:2" x14ac:dyDescent="0.2">
      <c r="A39560" s="47"/>
      <c r="B39560" s="60"/>
    </row>
    <row r="39561" spans="1:2" x14ac:dyDescent="0.2">
      <c r="A39561" s="47"/>
      <c r="B39561" s="60"/>
    </row>
    <row r="39562" spans="1:2" x14ac:dyDescent="0.2">
      <c r="A39562" s="47"/>
      <c r="B39562" s="60"/>
    </row>
    <row r="39563" spans="1:2" x14ac:dyDescent="0.2">
      <c r="A39563" s="47"/>
      <c r="B39563" s="60"/>
    </row>
    <row r="39564" spans="1:2" x14ac:dyDescent="0.2">
      <c r="A39564" s="47"/>
      <c r="B39564" s="60"/>
    </row>
    <row r="39565" spans="1:2" x14ac:dyDescent="0.2">
      <c r="A39565" s="47"/>
      <c r="B39565" s="60"/>
    </row>
    <row r="39566" spans="1:2" x14ac:dyDescent="0.2">
      <c r="A39566" s="47"/>
      <c r="B39566" s="60"/>
    </row>
    <row r="39567" spans="1:2" x14ac:dyDescent="0.2">
      <c r="A39567" s="47"/>
      <c r="B39567" s="60"/>
    </row>
    <row r="39568" spans="1:2" x14ac:dyDescent="0.2">
      <c r="A39568" s="47"/>
      <c r="B39568" s="60"/>
    </row>
    <row r="39569" spans="1:2" x14ac:dyDescent="0.2">
      <c r="A39569" s="47"/>
      <c r="B39569" s="60"/>
    </row>
    <row r="39570" spans="1:2" x14ac:dyDescent="0.2">
      <c r="A39570" s="47"/>
      <c r="B39570" s="60"/>
    </row>
    <row r="39571" spans="1:2" x14ac:dyDescent="0.2">
      <c r="A39571" s="47"/>
      <c r="B39571" s="60"/>
    </row>
    <row r="39572" spans="1:2" x14ac:dyDescent="0.2">
      <c r="A39572" s="47"/>
      <c r="B39572" s="60"/>
    </row>
    <row r="39573" spans="1:2" x14ac:dyDescent="0.2">
      <c r="A39573" s="47"/>
      <c r="B39573" s="60"/>
    </row>
    <row r="39574" spans="1:2" x14ac:dyDescent="0.2">
      <c r="A39574" s="47"/>
      <c r="B39574" s="60"/>
    </row>
    <row r="39575" spans="1:2" x14ac:dyDescent="0.2">
      <c r="A39575" s="47"/>
      <c r="B39575" s="60"/>
    </row>
    <row r="39576" spans="1:2" x14ac:dyDescent="0.2">
      <c r="A39576" s="47"/>
      <c r="B39576" s="60"/>
    </row>
    <row r="39577" spans="1:2" x14ac:dyDescent="0.2">
      <c r="A39577" s="47"/>
      <c r="B39577" s="60"/>
    </row>
    <row r="39578" spans="1:2" x14ac:dyDescent="0.2">
      <c r="A39578" s="47"/>
      <c r="B39578" s="60"/>
    </row>
    <row r="39579" spans="1:2" x14ac:dyDescent="0.2">
      <c r="A39579" s="47"/>
      <c r="B39579" s="60"/>
    </row>
    <row r="39580" spans="1:2" x14ac:dyDescent="0.2">
      <c r="A39580" s="47"/>
      <c r="B39580" s="60"/>
    </row>
    <row r="39581" spans="1:2" x14ac:dyDescent="0.2">
      <c r="A39581" s="47"/>
      <c r="B39581" s="60"/>
    </row>
    <row r="39582" spans="1:2" x14ac:dyDescent="0.2">
      <c r="A39582" s="47"/>
      <c r="B39582" s="60"/>
    </row>
    <row r="39583" spans="1:2" x14ac:dyDescent="0.2">
      <c r="A39583" s="47"/>
      <c r="B39583" s="60"/>
    </row>
    <row r="39584" spans="1:2" x14ac:dyDescent="0.2">
      <c r="A39584" s="47"/>
      <c r="B39584" s="60"/>
    </row>
    <row r="39585" spans="1:2" x14ac:dyDescent="0.2">
      <c r="A39585" s="47"/>
      <c r="B39585" s="60"/>
    </row>
    <row r="39586" spans="1:2" x14ac:dyDescent="0.2">
      <c r="A39586" s="47"/>
      <c r="B39586" s="60"/>
    </row>
    <row r="39587" spans="1:2" x14ac:dyDescent="0.2">
      <c r="A39587" s="47"/>
      <c r="B39587" s="60"/>
    </row>
    <row r="39588" spans="1:2" x14ac:dyDescent="0.2">
      <c r="A39588" s="47"/>
      <c r="B39588" s="60"/>
    </row>
    <row r="39589" spans="1:2" x14ac:dyDescent="0.2">
      <c r="A39589" s="47"/>
      <c r="B39589" s="60"/>
    </row>
    <row r="39590" spans="1:2" x14ac:dyDescent="0.2">
      <c r="A39590" s="47"/>
      <c r="B39590" s="60"/>
    </row>
    <row r="39591" spans="1:2" x14ac:dyDescent="0.2">
      <c r="A39591" s="47"/>
      <c r="B39591" s="60"/>
    </row>
    <row r="39592" spans="1:2" x14ac:dyDescent="0.2">
      <c r="A39592" s="47"/>
      <c r="B39592" s="60"/>
    </row>
    <row r="39593" spans="1:2" x14ac:dyDescent="0.2">
      <c r="A39593" s="47"/>
      <c r="B39593" s="60"/>
    </row>
    <row r="39594" spans="1:2" x14ac:dyDescent="0.2">
      <c r="A39594" s="47"/>
      <c r="B39594" s="60"/>
    </row>
    <row r="39595" spans="1:2" x14ac:dyDescent="0.2">
      <c r="A39595" s="47"/>
      <c r="B39595" s="60"/>
    </row>
    <row r="39596" spans="1:2" x14ac:dyDescent="0.2">
      <c r="A39596" s="47"/>
      <c r="B39596" s="60"/>
    </row>
    <row r="39597" spans="1:2" x14ac:dyDescent="0.2">
      <c r="A39597" s="47"/>
      <c r="B39597" s="60"/>
    </row>
    <row r="39598" spans="1:2" x14ac:dyDescent="0.2">
      <c r="A39598" s="47"/>
      <c r="B39598" s="60"/>
    </row>
    <row r="39599" spans="1:2" x14ac:dyDescent="0.2">
      <c r="A39599" s="47"/>
      <c r="B39599" s="60"/>
    </row>
    <row r="39600" spans="1:2" x14ac:dyDescent="0.2">
      <c r="A39600" s="47"/>
      <c r="B39600" s="60"/>
    </row>
    <row r="39601" spans="1:2" x14ac:dyDescent="0.2">
      <c r="A39601" s="47"/>
      <c r="B39601" s="60"/>
    </row>
    <row r="39602" spans="1:2" x14ac:dyDescent="0.2">
      <c r="A39602" s="47"/>
      <c r="B39602" s="60"/>
    </row>
    <row r="39603" spans="1:2" x14ac:dyDescent="0.2">
      <c r="A39603" s="47"/>
      <c r="B39603" s="60"/>
    </row>
    <row r="39604" spans="1:2" x14ac:dyDescent="0.2">
      <c r="A39604" s="47"/>
      <c r="B39604" s="60"/>
    </row>
    <row r="39605" spans="1:2" x14ac:dyDescent="0.2">
      <c r="A39605" s="47"/>
      <c r="B39605" s="60"/>
    </row>
    <row r="39606" spans="1:2" x14ac:dyDescent="0.2">
      <c r="A39606" s="47"/>
      <c r="B39606" s="60"/>
    </row>
    <row r="39607" spans="1:2" x14ac:dyDescent="0.2">
      <c r="A39607" s="47"/>
      <c r="B39607" s="60"/>
    </row>
    <row r="39608" spans="1:2" x14ac:dyDescent="0.2">
      <c r="A39608" s="47"/>
      <c r="B39608" s="60"/>
    </row>
    <row r="39609" spans="1:2" x14ac:dyDescent="0.2">
      <c r="A39609" s="47"/>
      <c r="B39609" s="60"/>
    </row>
    <row r="39610" spans="1:2" x14ac:dyDescent="0.2">
      <c r="A39610" s="47"/>
      <c r="B39610" s="60"/>
    </row>
    <row r="39611" spans="1:2" x14ac:dyDescent="0.2">
      <c r="A39611" s="47"/>
      <c r="B39611" s="60"/>
    </row>
    <row r="39612" spans="1:2" x14ac:dyDescent="0.2">
      <c r="A39612" s="47"/>
      <c r="B39612" s="60"/>
    </row>
    <row r="39613" spans="1:2" x14ac:dyDescent="0.2">
      <c r="A39613" s="47"/>
      <c r="B39613" s="60"/>
    </row>
    <row r="39614" spans="1:2" x14ac:dyDescent="0.2">
      <c r="A39614" s="47"/>
      <c r="B39614" s="60"/>
    </row>
    <row r="39615" spans="1:2" x14ac:dyDescent="0.2">
      <c r="A39615" s="47"/>
      <c r="B39615" s="60"/>
    </row>
    <row r="39616" spans="1:2" x14ac:dyDescent="0.2">
      <c r="A39616" s="47"/>
      <c r="B39616" s="60"/>
    </row>
    <row r="39617" spans="1:2" x14ac:dyDescent="0.2">
      <c r="A39617" s="47"/>
      <c r="B39617" s="60"/>
    </row>
    <row r="39618" spans="1:2" x14ac:dyDescent="0.2">
      <c r="A39618" s="47"/>
      <c r="B39618" s="60"/>
    </row>
    <row r="39619" spans="1:2" x14ac:dyDescent="0.2">
      <c r="A39619" s="47"/>
      <c r="B39619" s="60"/>
    </row>
    <row r="39620" spans="1:2" x14ac:dyDescent="0.2">
      <c r="A39620" s="47"/>
      <c r="B39620" s="60"/>
    </row>
    <row r="39621" spans="1:2" x14ac:dyDescent="0.2">
      <c r="A39621" s="47"/>
      <c r="B39621" s="60"/>
    </row>
    <row r="39622" spans="1:2" x14ac:dyDescent="0.2">
      <c r="A39622" s="47"/>
      <c r="B39622" s="60"/>
    </row>
    <row r="39623" spans="1:2" x14ac:dyDescent="0.2">
      <c r="A39623" s="47"/>
      <c r="B39623" s="60"/>
    </row>
    <row r="39624" spans="1:2" x14ac:dyDescent="0.2">
      <c r="A39624" s="47"/>
      <c r="B39624" s="60"/>
    </row>
    <row r="39625" spans="1:2" x14ac:dyDescent="0.2">
      <c r="A39625" s="47"/>
      <c r="B39625" s="60"/>
    </row>
    <row r="39626" spans="1:2" x14ac:dyDescent="0.2">
      <c r="A39626" s="47"/>
      <c r="B39626" s="60"/>
    </row>
    <row r="39627" spans="1:2" x14ac:dyDescent="0.2">
      <c r="A39627" s="47"/>
      <c r="B39627" s="60"/>
    </row>
    <row r="39628" spans="1:2" x14ac:dyDescent="0.2">
      <c r="A39628" s="47"/>
      <c r="B39628" s="60"/>
    </row>
    <row r="39629" spans="1:2" x14ac:dyDescent="0.2">
      <c r="A39629" s="47"/>
      <c r="B39629" s="60"/>
    </row>
    <row r="39630" spans="1:2" x14ac:dyDescent="0.2">
      <c r="A39630" s="47"/>
      <c r="B39630" s="60"/>
    </row>
    <row r="39631" spans="1:2" x14ac:dyDescent="0.2">
      <c r="A39631" s="47"/>
      <c r="B39631" s="60"/>
    </row>
    <row r="39632" spans="1:2" x14ac:dyDescent="0.2">
      <c r="A39632" s="47"/>
      <c r="B39632" s="60"/>
    </row>
    <row r="39633" spans="1:2" x14ac:dyDescent="0.2">
      <c r="A39633" s="47"/>
      <c r="B39633" s="60"/>
    </row>
    <row r="39634" spans="1:2" x14ac:dyDescent="0.2">
      <c r="A39634" s="47"/>
      <c r="B39634" s="60"/>
    </row>
    <row r="39635" spans="1:2" x14ac:dyDescent="0.2">
      <c r="A39635" s="47"/>
      <c r="B39635" s="60"/>
    </row>
    <row r="39636" spans="1:2" x14ac:dyDescent="0.2">
      <c r="A39636" s="47"/>
      <c r="B39636" s="60"/>
    </row>
    <row r="39637" spans="1:2" x14ac:dyDescent="0.2">
      <c r="A39637" s="47"/>
      <c r="B39637" s="60"/>
    </row>
    <row r="39638" spans="1:2" x14ac:dyDescent="0.2">
      <c r="A39638" s="47"/>
      <c r="B39638" s="60"/>
    </row>
    <row r="39639" spans="1:2" x14ac:dyDescent="0.2">
      <c r="A39639" s="47"/>
      <c r="B39639" s="60"/>
    </row>
    <row r="39640" spans="1:2" x14ac:dyDescent="0.2">
      <c r="A39640" s="47"/>
      <c r="B39640" s="60"/>
    </row>
    <row r="39641" spans="1:2" x14ac:dyDescent="0.2">
      <c r="A39641" s="47"/>
      <c r="B39641" s="60"/>
    </row>
    <row r="39642" spans="1:2" x14ac:dyDescent="0.2">
      <c r="A39642" s="47"/>
      <c r="B39642" s="60"/>
    </row>
    <row r="39643" spans="1:2" x14ac:dyDescent="0.2">
      <c r="A39643" s="47"/>
      <c r="B39643" s="60"/>
    </row>
    <row r="39644" spans="1:2" x14ac:dyDescent="0.2">
      <c r="A39644" s="47"/>
      <c r="B39644" s="60"/>
    </row>
    <row r="39645" spans="1:2" x14ac:dyDescent="0.2">
      <c r="A39645" s="47"/>
      <c r="B39645" s="60"/>
    </row>
    <row r="39646" spans="1:2" x14ac:dyDescent="0.2">
      <c r="A39646" s="47"/>
      <c r="B39646" s="60"/>
    </row>
    <row r="39647" spans="1:2" x14ac:dyDescent="0.2">
      <c r="A39647" s="47"/>
      <c r="B39647" s="60"/>
    </row>
    <row r="39648" spans="1:2" x14ac:dyDescent="0.2">
      <c r="A39648" s="47"/>
      <c r="B39648" s="60"/>
    </row>
    <row r="39649" spans="1:2" x14ac:dyDescent="0.2">
      <c r="A39649" s="47"/>
      <c r="B39649" s="60"/>
    </row>
    <row r="39650" spans="1:2" x14ac:dyDescent="0.2">
      <c r="A39650" s="47"/>
      <c r="B39650" s="60"/>
    </row>
    <row r="39651" spans="1:2" x14ac:dyDescent="0.2">
      <c r="A39651" s="47"/>
      <c r="B39651" s="60"/>
    </row>
    <row r="39652" spans="1:2" x14ac:dyDescent="0.2">
      <c r="A39652" s="47"/>
      <c r="B39652" s="60"/>
    </row>
    <row r="39653" spans="1:2" x14ac:dyDescent="0.2">
      <c r="A39653" s="47"/>
      <c r="B39653" s="60"/>
    </row>
    <row r="39654" spans="1:2" x14ac:dyDescent="0.2">
      <c r="A39654" s="47"/>
      <c r="B39654" s="60"/>
    </row>
    <row r="39655" spans="1:2" x14ac:dyDescent="0.2">
      <c r="A39655" s="47"/>
      <c r="B39655" s="60"/>
    </row>
    <row r="39656" spans="1:2" x14ac:dyDescent="0.2">
      <c r="A39656" s="47"/>
      <c r="B39656" s="60"/>
    </row>
    <row r="39657" spans="1:2" x14ac:dyDescent="0.2">
      <c r="A39657" s="47"/>
      <c r="B39657" s="60"/>
    </row>
    <row r="39658" spans="1:2" x14ac:dyDescent="0.2">
      <c r="A39658" s="47"/>
      <c r="B39658" s="60"/>
    </row>
    <row r="39659" spans="1:2" x14ac:dyDescent="0.2">
      <c r="A39659" s="47"/>
      <c r="B39659" s="60"/>
    </row>
    <row r="39660" spans="1:2" x14ac:dyDescent="0.2">
      <c r="A39660" s="47"/>
      <c r="B39660" s="60"/>
    </row>
    <row r="39661" spans="1:2" x14ac:dyDescent="0.2">
      <c r="A39661" s="47"/>
      <c r="B39661" s="60"/>
    </row>
    <row r="39662" spans="1:2" x14ac:dyDescent="0.2">
      <c r="A39662" s="47"/>
      <c r="B39662" s="60"/>
    </row>
    <row r="39663" spans="1:2" x14ac:dyDescent="0.2">
      <c r="A39663" s="47"/>
      <c r="B39663" s="60"/>
    </row>
    <row r="39664" spans="1:2" x14ac:dyDescent="0.2">
      <c r="A39664" s="47"/>
      <c r="B39664" s="60"/>
    </row>
    <row r="39665" spans="1:2" x14ac:dyDescent="0.2">
      <c r="A39665" s="47"/>
      <c r="B39665" s="60"/>
    </row>
    <row r="39666" spans="1:2" x14ac:dyDescent="0.2">
      <c r="A39666" s="47"/>
      <c r="B39666" s="60"/>
    </row>
    <row r="39667" spans="1:2" x14ac:dyDescent="0.2">
      <c r="A39667" s="47"/>
      <c r="B39667" s="60"/>
    </row>
    <row r="39668" spans="1:2" x14ac:dyDescent="0.2">
      <c r="A39668" s="47"/>
      <c r="B39668" s="60"/>
    </row>
    <row r="39669" spans="1:2" x14ac:dyDescent="0.2">
      <c r="A39669" s="47"/>
      <c r="B39669" s="60"/>
    </row>
    <row r="39670" spans="1:2" x14ac:dyDescent="0.2">
      <c r="A39670" s="47"/>
      <c r="B39670" s="60"/>
    </row>
    <row r="39671" spans="1:2" x14ac:dyDescent="0.2">
      <c r="A39671" s="47"/>
      <c r="B39671" s="60"/>
    </row>
    <row r="39672" spans="1:2" x14ac:dyDescent="0.2">
      <c r="A39672" s="47"/>
      <c r="B39672" s="60"/>
    </row>
    <row r="39673" spans="1:2" x14ac:dyDescent="0.2">
      <c r="A39673" s="47"/>
      <c r="B39673" s="60"/>
    </row>
    <row r="39674" spans="1:2" x14ac:dyDescent="0.2">
      <c r="A39674" s="47"/>
      <c r="B39674" s="60"/>
    </row>
    <row r="39675" spans="1:2" x14ac:dyDescent="0.2">
      <c r="A39675" s="47"/>
      <c r="B39675" s="60"/>
    </row>
    <row r="39676" spans="1:2" x14ac:dyDescent="0.2">
      <c r="A39676" s="47"/>
      <c r="B39676" s="60"/>
    </row>
    <row r="39677" spans="1:2" x14ac:dyDescent="0.2">
      <c r="A39677" s="47"/>
      <c r="B39677" s="60"/>
    </row>
    <row r="39678" spans="1:2" x14ac:dyDescent="0.2">
      <c r="A39678" s="47"/>
      <c r="B39678" s="60"/>
    </row>
    <row r="39679" spans="1:2" x14ac:dyDescent="0.2">
      <c r="A39679" s="47"/>
      <c r="B39679" s="60"/>
    </row>
    <row r="39680" spans="1:2" x14ac:dyDescent="0.2">
      <c r="A39680" s="47"/>
      <c r="B39680" s="60"/>
    </row>
    <row r="39681" spans="1:2" x14ac:dyDescent="0.2">
      <c r="A39681" s="47"/>
      <c r="B39681" s="60"/>
    </row>
    <row r="39682" spans="1:2" x14ac:dyDescent="0.2">
      <c r="A39682" s="47"/>
      <c r="B39682" s="60"/>
    </row>
    <row r="39683" spans="1:2" x14ac:dyDescent="0.2">
      <c r="A39683" s="47"/>
      <c r="B39683" s="60"/>
    </row>
    <row r="39684" spans="1:2" x14ac:dyDescent="0.2">
      <c r="A39684" s="47"/>
      <c r="B39684" s="60"/>
    </row>
    <row r="39685" spans="1:2" x14ac:dyDescent="0.2">
      <c r="A39685" s="47"/>
      <c r="B39685" s="60"/>
    </row>
    <row r="39686" spans="1:2" x14ac:dyDescent="0.2">
      <c r="A39686" s="47"/>
      <c r="B39686" s="60"/>
    </row>
    <row r="39687" spans="1:2" x14ac:dyDescent="0.2">
      <c r="A39687" s="47"/>
      <c r="B39687" s="60"/>
    </row>
    <row r="39688" spans="1:2" x14ac:dyDescent="0.2">
      <c r="A39688" s="47"/>
      <c r="B39688" s="60"/>
    </row>
    <row r="39689" spans="1:2" x14ac:dyDescent="0.2">
      <c r="A39689" s="47"/>
      <c r="B39689" s="60"/>
    </row>
    <row r="39690" spans="1:2" x14ac:dyDescent="0.2">
      <c r="A39690" s="47"/>
      <c r="B39690" s="60"/>
    </row>
    <row r="39691" spans="1:2" x14ac:dyDescent="0.2">
      <c r="A39691" s="47"/>
      <c r="B39691" s="60"/>
    </row>
    <row r="39692" spans="1:2" x14ac:dyDescent="0.2">
      <c r="A39692" s="47"/>
      <c r="B39692" s="60"/>
    </row>
    <row r="39693" spans="1:2" x14ac:dyDescent="0.2">
      <c r="A39693" s="47"/>
      <c r="B39693" s="60"/>
    </row>
    <row r="39694" spans="1:2" x14ac:dyDescent="0.2">
      <c r="A39694" s="47"/>
      <c r="B39694" s="60"/>
    </row>
    <row r="39695" spans="1:2" x14ac:dyDescent="0.2">
      <c r="A39695" s="47"/>
      <c r="B39695" s="60"/>
    </row>
    <row r="39696" spans="1:2" x14ac:dyDescent="0.2">
      <c r="A39696" s="47"/>
      <c r="B39696" s="60"/>
    </row>
    <row r="39697" spans="1:2" x14ac:dyDescent="0.2">
      <c r="A39697" s="47"/>
      <c r="B39697" s="60"/>
    </row>
    <row r="39698" spans="1:2" x14ac:dyDescent="0.2">
      <c r="A39698" s="47"/>
      <c r="B39698" s="60"/>
    </row>
    <row r="39699" spans="1:2" x14ac:dyDescent="0.2">
      <c r="A39699" s="47"/>
      <c r="B39699" s="60"/>
    </row>
    <row r="39700" spans="1:2" x14ac:dyDescent="0.2">
      <c r="A39700" s="47"/>
      <c r="B39700" s="60"/>
    </row>
    <row r="39701" spans="1:2" x14ac:dyDescent="0.2">
      <c r="A39701" s="47"/>
      <c r="B39701" s="60"/>
    </row>
    <row r="39702" spans="1:2" x14ac:dyDescent="0.2">
      <c r="A39702" s="47"/>
      <c r="B39702" s="60"/>
    </row>
    <row r="39703" spans="1:2" x14ac:dyDescent="0.2">
      <c r="A39703" s="47"/>
      <c r="B39703" s="60"/>
    </row>
    <row r="39704" spans="1:2" x14ac:dyDescent="0.2">
      <c r="A39704" s="47"/>
      <c r="B39704" s="60"/>
    </row>
    <row r="39705" spans="1:2" x14ac:dyDescent="0.2">
      <c r="A39705" s="47"/>
      <c r="B39705" s="60"/>
    </row>
    <row r="39706" spans="1:2" x14ac:dyDescent="0.2">
      <c r="A39706" s="47"/>
      <c r="B39706" s="60"/>
    </row>
    <row r="39707" spans="1:2" x14ac:dyDescent="0.2">
      <c r="A39707" s="47"/>
      <c r="B39707" s="60"/>
    </row>
    <row r="39708" spans="1:2" x14ac:dyDescent="0.2">
      <c r="A39708" s="47"/>
      <c r="B39708" s="60"/>
    </row>
    <row r="39709" spans="1:2" x14ac:dyDescent="0.2">
      <c r="A39709" s="47"/>
      <c r="B39709" s="60"/>
    </row>
    <row r="39710" spans="1:2" x14ac:dyDescent="0.2">
      <c r="A39710" s="47"/>
      <c r="B39710" s="60"/>
    </row>
    <row r="39711" spans="1:2" x14ac:dyDescent="0.2">
      <c r="A39711" s="47"/>
      <c r="B39711" s="60"/>
    </row>
    <row r="39712" spans="1:2" x14ac:dyDescent="0.2">
      <c r="A39712" s="47"/>
      <c r="B39712" s="60"/>
    </row>
    <row r="39713" spans="1:2" x14ac:dyDescent="0.2">
      <c r="A39713" s="47"/>
      <c r="B39713" s="60"/>
    </row>
    <row r="39714" spans="1:2" x14ac:dyDescent="0.2">
      <c r="A39714" s="47"/>
      <c r="B39714" s="60"/>
    </row>
    <row r="39715" spans="1:2" x14ac:dyDescent="0.2">
      <c r="A39715" s="47"/>
      <c r="B39715" s="60"/>
    </row>
    <row r="39716" spans="1:2" x14ac:dyDescent="0.2">
      <c r="A39716" s="47"/>
      <c r="B39716" s="60"/>
    </row>
    <row r="39717" spans="1:2" x14ac:dyDescent="0.2">
      <c r="A39717" s="47"/>
      <c r="B39717" s="60"/>
    </row>
    <row r="39718" spans="1:2" x14ac:dyDescent="0.2">
      <c r="A39718" s="47"/>
      <c r="B39718" s="60"/>
    </row>
    <row r="39719" spans="1:2" x14ac:dyDescent="0.2">
      <c r="A39719" s="47"/>
      <c r="B39719" s="60"/>
    </row>
    <row r="39720" spans="1:2" x14ac:dyDescent="0.2">
      <c r="A39720" s="47"/>
      <c r="B39720" s="60"/>
    </row>
    <row r="39721" spans="1:2" x14ac:dyDescent="0.2">
      <c r="A39721" s="47"/>
      <c r="B39721" s="60"/>
    </row>
    <row r="39722" spans="1:2" x14ac:dyDescent="0.2">
      <c r="A39722" s="47"/>
      <c r="B39722" s="60"/>
    </row>
    <row r="39723" spans="1:2" x14ac:dyDescent="0.2">
      <c r="A39723" s="47"/>
      <c r="B39723" s="60"/>
    </row>
    <row r="39724" spans="1:2" x14ac:dyDescent="0.2">
      <c r="A39724" s="47"/>
      <c r="B39724" s="60"/>
    </row>
    <row r="39725" spans="1:2" x14ac:dyDescent="0.2">
      <c r="A39725" s="47"/>
      <c r="B39725" s="60"/>
    </row>
    <row r="39726" spans="1:2" x14ac:dyDescent="0.2">
      <c r="A39726" s="47"/>
      <c r="B39726" s="60"/>
    </row>
    <row r="39727" spans="1:2" x14ac:dyDescent="0.2">
      <c r="A39727" s="47"/>
      <c r="B39727" s="60"/>
    </row>
    <row r="39728" spans="1:2" x14ac:dyDescent="0.2">
      <c r="A39728" s="47"/>
      <c r="B39728" s="60"/>
    </row>
    <row r="39729" spans="1:2" x14ac:dyDescent="0.2">
      <c r="A39729" s="47"/>
      <c r="B39729" s="60"/>
    </row>
    <row r="39730" spans="1:2" x14ac:dyDescent="0.2">
      <c r="A39730" s="47"/>
      <c r="B39730" s="60"/>
    </row>
    <row r="39731" spans="1:2" x14ac:dyDescent="0.2">
      <c r="A39731" s="47"/>
      <c r="B39731" s="60"/>
    </row>
    <row r="39732" spans="1:2" x14ac:dyDescent="0.2">
      <c r="A39732" s="47"/>
      <c r="B39732" s="60"/>
    </row>
    <row r="39733" spans="1:2" x14ac:dyDescent="0.2">
      <c r="A39733" s="47"/>
      <c r="B39733" s="60"/>
    </row>
    <row r="39734" spans="1:2" x14ac:dyDescent="0.2">
      <c r="A39734" s="47"/>
      <c r="B39734" s="60"/>
    </row>
    <row r="39735" spans="1:2" x14ac:dyDescent="0.2">
      <c r="A39735" s="47"/>
      <c r="B39735" s="60"/>
    </row>
    <row r="39736" spans="1:2" x14ac:dyDescent="0.2">
      <c r="A39736" s="47"/>
      <c r="B39736" s="60"/>
    </row>
    <row r="39737" spans="1:2" x14ac:dyDescent="0.2">
      <c r="A39737" s="47"/>
      <c r="B39737" s="60"/>
    </row>
    <row r="39738" spans="1:2" x14ac:dyDescent="0.2">
      <c r="A39738" s="47"/>
      <c r="B39738" s="60"/>
    </row>
    <row r="39739" spans="1:2" x14ac:dyDescent="0.2">
      <c r="A39739" s="47"/>
      <c r="B39739" s="60"/>
    </row>
    <row r="39740" spans="1:2" x14ac:dyDescent="0.2">
      <c r="A39740" s="47"/>
      <c r="B39740" s="60"/>
    </row>
    <row r="39741" spans="1:2" x14ac:dyDescent="0.2">
      <c r="A39741" s="47"/>
      <c r="B39741" s="60"/>
    </row>
    <row r="39742" spans="1:2" x14ac:dyDescent="0.2">
      <c r="A39742" s="47"/>
      <c r="B39742" s="60"/>
    </row>
    <row r="39743" spans="1:2" x14ac:dyDescent="0.2">
      <c r="A39743" s="47"/>
      <c r="B39743" s="60"/>
    </row>
    <row r="39744" spans="1:2" x14ac:dyDescent="0.2">
      <c r="A39744" s="47"/>
      <c r="B39744" s="60"/>
    </row>
    <row r="39745" spans="1:2" x14ac:dyDescent="0.2">
      <c r="A39745" s="47"/>
      <c r="B39745" s="60"/>
    </row>
    <row r="39746" spans="1:2" x14ac:dyDescent="0.2">
      <c r="A39746" s="47"/>
      <c r="B39746" s="60"/>
    </row>
    <row r="39747" spans="1:2" x14ac:dyDescent="0.2">
      <c r="A39747" s="47"/>
      <c r="B39747" s="60"/>
    </row>
    <row r="39748" spans="1:2" x14ac:dyDescent="0.2">
      <c r="A39748" s="47"/>
      <c r="B39748" s="60"/>
    </row>
    <row r="39749" spans="1:2" x14ac:dyDescent="0.2">
      <c r="A39749" s="47"/>
      <c r="B39749" s="60"/>
    </row>
    <row r="39750" spans="1:2" x14ac:dyDescent="0.2">
      <c r="A39750" s="47"/>
      <c r="B39750" s="60"/>
    </row>
    <row r="39751" spans="1:2" x14ac:dyDescent="0.2">
      <c r="A39751" s="47"/>
      <c r="B39751" s="60"/>
    </row>
    <row r="39752" spans="1:2" x14ac:dyDescent="0.2">
      <c r="A39752" s="47"/>
      <c r="B39752" s="60"/>
    </row>
    <row r="39753" spans="1:2" x14ac:dyDescent="0.2">
      <c r="A39753" s="47"/>
      <c r="B39753" s="60"/>
    </row>
    <row r="39754" spans="1:2" x14ac:dyDescent="0.2">
      <c r="A39754" s="47"/>
      <c r="B39754" s="60"/>
    </row>
    <row r="39755" spans="1:2" x14ac:dyDescent="0.2">
      <c r="A39755" s="47"/>
      <c r="B39755" s="60"/>
    </row>
    <row r="39756" spans="1:2" x14ac:dyDescent="0.2">
      <c r="A39756" s="47"/>
      <c r="B39756" s="60"/>
    </row>
    <row r="39757" spans="1:2" x14ac:dyDescent="0.2">
      <c r="A39757" s="47"/>
      <c r="B39757" s="60"/>
    </row>
    <row r="39758" spans="1:2" x14ac:dyDescent="0.2">
      <c r="A39758" s="47"/>
      <c r="B39758" s="60"/>
    </row>
    <row r="39759" spans="1:2" x14ac:dyDescent="0.2">
      <c r="A39759" s="47"/>
      <c r="B39759" s="60"/>
    </row>
    <row r="39760" spans="1:2" x14ac:dyDescent="0.2">
      <c r="A39760" s="47"/>
      <c r="B39760" s="60"/>
    </row>
    <row r="39761" spans="1:2" x14ac:dyDescent="0.2">
      <c r="A39761" s="47"/>
      <c r="B39761" s="60"/>
    </row>
    <row r="39762" spans="1:2" x14ac:dyDescent="0.2">
      <c r="A39762" s="47"/>
      <c r="B39762" s="60"/>
    </row>
    <row r="39763" spans="1:2" x14ac:dyDescent="0.2">
      <c r="A39763" s="47"/>
      <c r="B39763" s="60"/>
    </row>
    <row r="39764" spans="1:2" x14ac:dyDescent="0.2">
      <c r="A39764" s="47"/>
      <c r="B39764" s="60"/>
    </row>
    <row r="39765" spans="1:2" x14ac:dyDescent="0.2">
      <c r="A39765" s="47"/>
      <c r="B39765" s="60"/>
    </row>
    <row r="39766" spans="1:2" x14ac:dyDescent="0.2">
      <c r="A39766" s="47"/>
      <c r="B39766" s="60"/>
    </row>
    <row r="39767" spans="1:2" x14ac:dyDescent="0.2">
      <c r="A39767" s="47"/>
      <c r="B39767" s="60"/>
    </row>
    <row r="39768" spans="1:2" x14ac:dyDescent="0.2">
      <c r="A39768" s="47"/>
      <c r="B39768" s="60"/>
    </row>
    <row r="39769" spans="1:2" x14ac:dyDescent="0.2">
      <c r="A39769" s="47"/>
      <c r="B39769" s="60"/>
    </row>
    <row r="39770" spans="1:2" x14ac:dyDescent="0.2">
      <c r="A39770" s="47"/>
      <c r="B39770" s="60"/>
    </row>
    <row r="39771" spans="1:2" x14ac:dyDescent="0.2">
      <c r="A39771" s="47"/>
      <c r="B39771" s="60"/>
    </row>
    <row r="39772" spans="1:2" x14ac:dyDescent="0.2">
      <c r="A39772" s="47"/>
      <c r="B39772" s="60"/>
    </row>
    <row r="39773" spans="1:2" x14ac:dyDescent="0.2">
      <c r="A39773" s="47"/>
      <c r="B39773" s="60"/>
    </row>
    <row r="39774" spans="1:2" x14ac:dyDescent="0.2">
      <c r="A39774" s="47"/>
      <c r="B39774" s="60"/>
    </row>
    <row r="39775" spans="1:2" x14ac:dyDescent="0.2">
      <c r="A39775" s="47"/>
      <c r="B39775" s="60"/>
    </row>
    <row r="39776" spans="1:2" x14ac:dyDescent="0.2">
      <c r="A39776" s="47"/>
      <c r="B39776" s="60"/>
    </row>
    <row r="39777" spans="1:2" x14ac:dyDescent="0.2">
      <c r="A39777" s="47"/>
      <c r="B39777" s="60"/>
    </row>
    <row r="39778" spans="1:2" x14ac:dyDescent="0.2">
      <c r="A39778" s="47"/>
      <c r="B39778" s="60"/>
    </row>
    <row r="39779" spans="1:2" x14ac:dyDescent="0.2">
      <c r="A39779" s="47"/>
      <c r="B39779" s="60"/>
    </row>
    <row r="39780" spans="1:2" x14ac:dyDescent="0.2">
      <c r="A39780" s="47"/>
      <c r="B39780" s="60"/>
    </row>
    <row r="39781" spans="1:2" x14ac:dyDescent="0.2">
      <c r="A39781" s="47"/>
      <c r="B39781" s="60"/>
    </row>
    <row r="39782" spans="1:2" x14ac:dyDescent="0.2">
      <c r="A39782" s="47"/>
      <c r="B39782" s="60"/>
    </row>
    <row r="39783" spans="1:2" x14ac:dyDescent="0.2">
      <c r="A39783" s="47"/>
      <c r="B39783" s="60"/>
    </row>
    <row r="39784" spans="1:2" x14ac:dyDescent="0.2">
      <c r="A39784" s="47"/>
      <c r="B39784" s="60"/>
    </row>
    <row r="39785" spans="1:2" x14ac:dyDescent="0.2">
      <c r="A39785" s="47"/>
      <c r="B39785" s="60"/>
    </row>
    <row r="39786" spans="1:2" x14ac:dyDescent="0.2">
      <c r="A39786" s="47"/>
      <c r="B39786" s="60"/>
    </row>
    <row r="39787" spans="1:2" x14ac:dyDescent="0.2">
      <c r="A39787" s="47"/>
      <c r="B39787" s="60"/>
    </row>
    <row r="39788" spans="1:2" x14ac:dyDescent="0.2">
      <c r="A39788" s="47"/>
      <c r="B39788" s="60"/>
    </row>
    <row r="39789" spans="1:2" x14ac:dyDescent="0.2">
      <c r="A39789" s="47"/>
      <c r="B39789" s="60"/>
    </row>
    <row r="39790" spans="1:2" x14ac:dyDescent="0.2">
      <c r="A39790" s="47"/>
      <c r="B39790" s="60"/>
    </row>
    <row r="39791" spans="1:2" x14ac:dyDescent="0.2">
      <c r="A39791" s="47"/>
      <c r="B39791" s="60"/>
    </row>
    <row r="39792" spans="1:2" x14ac:dyDescent="0.2">
      <c r="A39792" s="47"/>
      <c r="B39792" s="60"/>
    </row>
    <row r="39793" spans="1:2" x14ac:dyDescent="0.2">
      <c r="A39793" s="47"/>
      <c r="B39793" s="60"/>
    </row>
    <row r="39794" spans="1:2" x14ac:dyDescent="0.2">
      <c r="A39794" s="47"/>
      <c r="B39794" s="60"/>
    </row>
    <row r="39795" spans="1:2" x14ac:dyDescent="0.2">
      <c r="A39795" s="47"/>
      <c r="B39795" s="60"/>
    </row>
    <row r="39796" spans="1:2" x14ac:dyDescent="0.2">
      <c r="A39796" s="47"/>
      <c r="B39796" s="60"/>
    </row>
    <row r="39797" spans="1:2" x14ac:dyDescent="0.2">
      <c r="A39797" s="47"/>
      <c r="B39797" s="60"/>
    </row>
    <row r="39798" spans="1:2" x14ac:dyDescent="0.2">
      <c r="A39798" s="47"/>
      <c r="B39798" s="60"/>
    </row>
    <row r="39799" spans="1:2" x14ac:dyDescent="0.2">
      <c r="A39799" s="47"/>
      <c r="B39799" s="60"/>
    </row>
    <row r="39800" spans="1:2" x14ac:dyDescent="0.2">
      <c r="A39800" s="47"/>
      <c r="B39800" s="60"/>
    </row>
    <row r="39801" spans="1:2" x14ac:dyDescent="0.2">
      <c r="A39801" s="47"/>
      <c r="B39801" s="60"/>
    </row>
    <row r="39802" spans="1:2" x14ac:dyDescent="0.2">
      <c r="A39802" s="47"/>
      <c r="B39802" s="60"/>
    </row>
    <row r="39803" spans="1:2" x14ac:dyDescent="0.2">
      <c r="A39803" s="47"/>
      <c r="B39803" s="60"/>
    </row>
    <row r="39804" spans="1:2" x14ac:dyDescent="0.2">
      <c r="A39804" s="47"/>
      <c r="B39804" s="60"/>
    </row>
    <row r="39805" spans="1:2" x14ac:dyDescent="0.2">
      <c r="A39805" s="47"/>
      <c r="B39805" s="60"/>
    </row>
    <row r="39806" spans="1:2" x14ac:dyDescent="0.2">
      <c r="A39806" s="47"/>
      <c r="B39806" s="60"/>
    </row>
    <row r="39807" spans="1:2" x14ac:dyDescent="0.2">
      <c r="A39807" s="47"/>
      <c r="B39807" s="60"/>
    </row>
    <row r="39808" spans="1:2" x14ac:dyDescent="0.2">
      <c r="A39808" s="47"/>
      <c r="B39808" s="60"/>
    </row>
    <row r="39809" spans="1:2" x14ac:dyDescent="0.2">
      <c r="A39809" s="47"/>
      <c r="B39809" s="60"/>
    </row>
    <row r="39810" spans="1:2" x14ac:dyDescent="0.2">
      <c r="A39810" s="47"/>
      <c r="B39810" s="60"/>
    </row>
    <row r="39811" spans="1:2" x14ac:dyDescent="0.2">
      <c r="A39811" s="47"/>
      <c r="B39811" s="60"/>
    </row>
    <row r="39812" spans="1:2" x14ac:dyDescent="0.2">
      <c r="A39812" s="47"/>
      <c r="B39812" s="60"/>
    </row>
    <row r="39813" spans="1:2" x14ac:dyDescent="0.2">
      <c r="A39813" s="47"/>
      <c r="B39813" s="60"/>
    </row>
    <row r="39814" spans="1:2" x14ac:dyDescent="0.2">
      <c r="A39814" s="47"/>
      <c r="B39814" s="60"/>
    </row>
    <row r="39815" spans="1:2" x14ac:dyDescent="0.2">
      <c r="A39815" s="47"/>
      <c r="B39815" s="60"/>
    </row>
    <row r="39816" spans="1:2" x14ac:dyDescent="0.2">
      <c r="A39816" s="47"/>
      <c r="B39816" s="60"/>
    </row>
    <row r="39817" spans="1:2" x14ac:dyDescent="0.2">
      <c r="A39817" s="47"/>
      <c r="B39817" s="60"/>
    </row>
    <row r="39818" spans="1:2" x14ac:dyDescent="0.2">
      <c r="A39818" s="47"/>
      <c r="B39818" s="60"/>
    </row>
    <row r="39819" spans="1:2" x14ac:dyDescent="0.2">
      <c r="A39819" s="47"/>
      <c r="B39819" s="60"/>
    </row>
    <row r="39820" spans="1:2" x14ac:dyDescent="0.2">
      <c r="A39820" s="47"/>
      <c r="B39820" s="60"/>
    </row>
    <row r="39821" spans="1:2" x14ac:dyDescent="0.2">
      <c r="A39821" s="47"/>
      <c r="B39821" s="60"/>
    </row>
    <row r="39822" spans="1:2" x14ac:dyDescent="0.2">
      <c r="A39822" s="47"/>
      <c r="B39822" s="60"/>
    </row>
    <row r="39823" spans="1:2" x14ac:dyDescent="0.2">
      <c r="A39823" s="47"/>
      <c r="B39823" s="60"/>
    </row>
    <row r="39824" spans="1:2" x14ac:dyDescent="0.2">
      <c r="A39824" s="47"/>
      <c r="B39824" s="60"/>
    </row>
    <row r="39825" spans="1:2" x14ac:dyDescent="0.2">
      <c r="A39825" s="47"/>
      <c r="B39825" s="60"/>
    </row>
    <row r="39826" spans="1:2" x14ac:dyDescent="0.2">
      <c r="A39826" s="47"/>
      <c r="B39826" s="60"/>
    </row>
    <row r="39827" spans="1:2" x14ac:dyDescent="0.2">
      <c r="A39827" s="47"/>
      <c r="B39827" s="60"/>
    </row>
    <row r="39828" spans="1:2" x14ac:dyDescent="0.2">
      <c r="A39828" s="47"/>
      <c r="B39828" s="60"/>
    </row>
    <row r="39829" spans="1:2" x14ac:dyDescent="0.2">
      <c r="A39829" s="47"/>
      <c r="B39829" s="60"/>
    </row>
    <row r="39830" spans="1:2" x14ac:dyDescent="0.2">
      <c r="A39830" s="47"/>
      <c r="B39830" s="60"/>
    </row>
    <row r="39831" spans="1:2" x14ac:dyDescent="0.2">
      <c r="A39831" s="47"/>
      <c r="B39831" s="60"/>
    </row>
    <row r="39832" spans="1:2" x14ac:dyDescent="0.2">
      <c r="A39832" s="47"/>
      <c r="B39832" s="60"/>
    </row>
    <row r="39833" spans="1:2" x14ac:dyDescent="0.2">
      <c r="A39833" s="47"/>
      <c r="B39833" s="60"/>
    </row>
    <row r="39834" spans="1:2" x14ac:dyDescent="0.2">
      <c r="A39834" s="47"/>
      <c r="B39834" s="60"/>
    </row>
    <row r="39835" spans="1:2" x14ac:dyDescent="0.2">
      <c r="A39835" s="47"/>
      <c r="B39835" s="60"/>
    </row>
    <row r="39836" spans="1:2" x14ac:dyDescent="0.2">
      <c r="A39836" s="47"/>
      <c r="B39836" s="60"/>
    </row>
    <row r="39837" spans="1:2" x14ac:dyDescent="0.2">
      <c r="A39837" s="47"/>
      <c r="B39837" s="60"/>
    </row>
    <row r="39838" spans="1:2" x14ac:dyDescent="0.2">
      <c r="A39838" s="47"/>
      <c r="B39838" s="60"/>
    </row>
    <row r="39839" spans="1:2" x14ac:dyDescent="0.2">
      <c r="A39839" s="47"/>
      <c r="B39839" s="60"/>
    </row>
    <row r="39840" spans="1:2" x14ac:dyDescent="0.2">
      <c r="A39840" s="47"/>
      <c r="B39840" s="60"/>
    </row>
    <row r="39841" spans="1:2" x14ac:dyDescent="0.2">
      <c r="A39841" s="47"/>
      <c r="B39841" s="60"/>
    </row>
    <row r="39842" spans="1:2" x14ac:dyDescent="0.2">
      <c r="A39842" s="47"/>
      <c r="B39842" s="60"/>
    </row>
    <row r="39843" spans="1:2" x14ac:dyDescent="0.2">
      <c r="A39843" s="47"/>
      <c r="B39843" s="60"/>
    </row>
    <row r="39844" spans="1:2" x14ac:dyDescent="0.2">
      <c r="A39844" s="47"/>
      <c r="B39844" s="60"/>
    </row>
    <row r="39845" spans="1:2" x14ac:dyDescent="0.2">
      <c r="A39845" s="47"/>
      <c r="B39845" s="60"/>
    </row>
    <row r="39846" spans="1:2" x14ac:dyDescent="0.2">
      <c r="A39846" s="47"/>
      <c r="B39846" s="60"/>
    </row>
    <row r="39847" spans="1:2" x14ac:dyDescent="0.2">
      <c r="A39847" s="47"/>
      <c r="B39847" s="60"/>
    </row>
    <row r="39848" spans="1:2" x14ac:dyDescent="0.2">
      <c r="A39848" s="47"/>
      <c r="B39848" s="60"/>
    </row>
    <row r="39849" spans="1:2" x14ac:dyDescent="0.2">
      <c r="A39849" s="47"/>
      <c r="B39849" s="60"/>
    </row>
    <row r="39850" spans="1:2" x14ac:dyDescent="0.2">
      <c r="A39850" s="47"/>
      <c r="B39850" s="60"/>
    </row>
    <row r="39851" spans="1:2" x14ac:dyDescent="0.2">
      <c r="A39851" s="47"/>
      <c r="B39851" s="60"/>
    </row>
    <row r="39852" spans="1:2" x14ac:dyDescent="0.2">
      <c r="A39852" s="47"/>
      <c r="B39852" s="60"/>
    </row>
    <row r="39853" spans="1:2" x14ac:dyDescent="0.2">
      <c r="A39853" s="47"/>
      <c r="B39853" s="60"/>
    </row>
    <row r="39854" spans="1:2" x14ac:dyDescent="0.2">
      <c r="A39854" s="47"/>
      <c r="B39854" s="60"/>
    </row>
    <row r="39855" spans="1:2" x14ac:dyDescent="0.2">
      <c r="A39855" s="47"/>
      <c r="B39855" s="60"/>
    </row>
    <row r="39856" spans="1:2" x14ac:dyDescent="0.2">
      <c r="A39856" s="47"/>
      <c r="B39856" s="60"/>
    </row>
    <row r="39857" spans="1:2" x14ac:dyDescent="0.2">
      <c r="A39857" s="47"/>
      <c r="B39857" s="60"/>
    </row>
    <row r="39858" spans="1:2" x14ac:dyDescent="0.2">
      <c r="A39858" s="47"/>
      <c r="B39858" s="60"/>
    </row>
    <row r="39859" spans="1:2" x14ac:dyDescent="0.2">
      <c r="A39859" s="47"/>
      <c r="B39859" s="60"/>
    </row>
    <row r="39860" spans="1:2" x14ac:dyDescent="0.2">
      <c r="A39860" s="47"/>
      <c r="B39860" s="60"/>
    </row>
    <row r="39861" spans="1:2" x14ac:dyDescent="0.2">
      <c r="A39861" s="47"/>
      <c r="B39861" s="60"/>
    </row>
    <row r="39862" spans="1:2" x14ac:dyDescent="0.2">
      <c r="A39862" s="47"/>
      <c r="B39862" s="60"/>
    </row>
    <row r="39863" spans="1:2" x14ac:dyDescent="0.2">
      <c r="A39863" s="47"/>
      <c r="B39863" s="60"/>
    </row>
    <row r="39864" spans="1:2" x14ac:dyDescent="0.2">
      <c r="A39864" s="47"/>
      <c r="B39864" s="60"/>
    </row>
    <row r="39865" spans="1:2" x14ac:dyDescent="0.2">
      <c r="A39865" s="47"/>
      <c r="B39865" s="60"/>
    </row>
    <row r="39866" spans="1:2" x14ac:dyDescent="0.2">
      <c r="A39866" s="47"/>
      <c r="B39866" s="60"/>
    </row>
    <row r="39867" spans="1:2" x14ac:dyDescent="0.2">
      <c r="A39867" s="47"/>
      <c r="B39867" s="60"/>
    </row>
    <row r="39868" spans="1:2" x14ac:dyDescent="0.2">
      <c r="A39868" s="47"/>
      <c r="B39868" s="60"/>
    </row>
    <row r="39869" spans="1:2" x14ac:dyDescent="0.2">
      <c r="A39869" s="47"/>
      <c r="B39869" s="60"/>
    </row>
    <row r="39870" spans="1:2" x14ac:dyDescent="0.2">
      <c r="A39870" s="47"/>
      <c r="B39870" s="60"/>
    </row>
    <row r="39871" spans="1:2" x14ac:dyDescent="0.2">
      <c r="A39871" s="47"/>
      <c r="B39871" s="60"/>
    </row>
    <row r="39872" spans="1:2" x14ac:dyDescent="0.2">
      <c r="A39872" s="47"/>
      <c r="B39872" s="60"/>
    </row>
    <row r="39873" spans="1:2" x14ac:dyDescent="0.2">
      <c r="A39873" s="47"/>
      <c r="B39873" s="60"/>
    </row>
    <row r="39874" spans="1:2" x14ac:dyDescent="0.2">
      <c r="A39874" s="47"/>
      <c r="B39874" s="60"/>
    </row>
    <row r="39875" spans="1:2" x14ac:dyDescent="0.2">
      <c r="A39875" s="47"/>
      <c r="B39875" s="60"/>
    </row>
    <row r="39876" spans="1:2" x14ac:dyDescent="0.2">
      <c r="A39876" s="47"/>
      <c r="B39876" s="60"/>
    </row>
    <row r="39877" spans="1:2" x14ac:dyDescent="0.2">
      <c r="A39877" s="47"/>
      <c r="B39877" s="60"/>
    </row>
    <row r="39878" spans="1:2" x14ac:dyDescent="0.2">
      <c r="A39878" s="47"/>
      <c r="B39878" s="60"/>
    </row>
    <row r="39879" spans="1:2" x14ac:dyDescent="0.2">
      <c r="A39879" s="47"/>
      <c r="B39879" s="60"/>
    </row>
    <row r="39880" spans="1:2" x14ac:dyDescent="0.2">
      <c r="A39880" s="47"/>
      <c r="B39880" s="60"/>
    </row>
    <row r="39881" spans="1:2" x14ac:dyDescent="0.2">
      <c r="A39881" s="47"/>
      <c r="B39881" s="60"/>
    </row>
    <row r="39882" spans="1:2" x14ac:dyDescent="0.2">
      <c r="A39882" s="47"/>
      <c r="B39882" s="60"/>
    </row>
    <row r="39883" spans="1:2" x14ac:dyDescent="0.2">
      <c r="A39883" s="47"/>
      <c r="B39883" s="60"/>
    </row>
    <row r="39884" spans="1:2" x14ac:dyDescent="0.2">
      <c r="A39884" s="47"/>
      <c r="B39884" s="60"/>
    </row>
    <row r="39885" spans="1:2" x14ac:dyDescent="0.2">
      <c r="A39885" s="47"/>
      <c r="B39885" s="60"/>
    </row>
    <row r="39886" spans="1:2" x14ac:dyDescent="0.2">
      <c r="A39886" s="47"/>
      <c r="B39886" s="60"/>
    </row>
    <row r="39887" spans="1:2" x14ac:dyDescent="0.2">
      <c r="A39887" s="47"/>
      <c r="B39887" s="60"/>
    </row>
    <row r="39888" spans="1:2" x14ac:dyDescent="0.2">
      <c r="A39888" s="47"/>
      <c r="B39888" s="60"/>
    </row>
    <row r="39889" spans="1:2" x14ac:dyDescent="0.2">
      <c r="A39889" s="47"/>
      <c r="B39889" s="60"/>
    </row>
    <row r="39890" spans="1:2" x14ac:dyDescent="0.2">
      <c r="A39890" s="47"/>
      <c r="B39890" s="60"/>
    </row>
    <row r="39891" spans="1:2" x14ac:dyDescent="0.2">
      <c r="A39891" s="47"/>
      <c r="B39891" s="60"/>
    </row>
    <row r="39892" spans="1:2" x14ac:dyDescent="0.2">
      <c r="A39892" s="47"/>
      <c r="B39892" s="60"/>
    </row>
    <row r="39893" spans="1:2" x14ac:dyDescent="0.2">
      <c r="A39893" s="47"/>
      <c r="B39893" s="60"/>
    </row>
    <row r="39894" spans="1:2" x14ac:dyDescent="0.2">
      <c r="A39894" s="47"/>
      <c r="B39894" s="60"/>
    </row>
    <row r="39895" spans="1:2" x14ac:dyDescent="0.2">
      <c r="A39895" s="47"/>
      <c r="B39895" s="60"/>
    </row>
    <row r="39896" spans="1:2" x14ac:dyDescent="0.2">
      <c r="A39896" s="47"/>
      <c r="B39896" s="60"/>
    </row>
    <row r="39897" spans="1:2" x14ac:dyDescent="0.2">
      <c r="A39897" s="47"/>
      <c r="B39897" s="60"/>
    </row>
    <row r="39898" spans="1:2" x14ac:dyDescent="0.2">
      <c r="A39898" s="47"/>
      <c r="B39898" s="60"/>
    </row>
    <row r="39899" spans="1:2" x14ac:dyDescent="0.2">
      <c r="A39899" s="47"/>
      <c r="B39899" s="60"/>
    </row>
    <row r="39900" spans="1:2" x14ac:dyDescent="0.2">
      <c r="A39900" s="47"/>
      <c r="B39900" s="60"/>
    </row>
    <row r="39901" spans="1:2" x14ac:dyDescent="0.2">
      <c r="A39901" s="47"/>
      <c r="B39901" s="60"/>
    </row>
    <row r="39902" spans="1:2" x14ac:dyDescent="0.2">
      <c r="A39902" s="47"/>
      <c r="B39902" s="60"/>
    </row>
    <row r="39903" spans="1:2" x14ac:dyDescent="0.2">
      <c r="A39903" s="47"/>
      <c r="B39903" s="60"/>
    </row>
    <row r="39904" spans="1:2" x14ac:dyDescent="0.2">
      <c r="A39904" s="47"/>
      <c r="B39904" s="60"/>
    </row>
    <row r="39905" spans="1:2" x14ac:dyDescent="0.2">
      <c r="A39905" s="47"/>
      <c r="B39905" s="60"/>
    </row>
    <row r="39906" spans="1:2" x14ac:dyDescent="0.2">
      <c r="A39906" s="47"/>
      <c r="B39906" s="60"/>
    </row>
    <row r="39907" spans="1:2" x14ac:dyDescent="0.2">
      <c r="A39907" s="47"/>
      <c r="B39907" s="60"/>
    </row>
    <row r="39908" spans="1:2" x14ac:dyDescent="0.2">
      <c r="A39908" s="47"/>
      <c r="B39908" s="60"/>
    </row>
    <row r="39909" spans="1:2" x14ac:dyDescent="0.2">
      <c r="A39909" s="47"/>
      <c r="B39909" s="60"/>
    </row>
    <row r="39910" spans="1:2" x14ac:dyDescent="0.2">
      <c r="A39910" s="47"/>
      <c r="B39910" s="60"/>
    </row>
    <row r="39911" spans="1:2" x14ac:dyDescent="0.2">
      <c r="A39911" s="47"/>
      <c r="B39911" s="60"/>
    </row>
    <row r="39912" spans="1:2" x14ac:dyDescent="0.2">
      <c r="A39912" s="47"/>
      <c r="B39912" s="60"/>
    </row>
    <row r="39913" spans="1:2" x14ac:dyDescent="0.2">
      <c r="A39913" s="47"/>
      <c r="B39913" s="60"/>
    </row>
    <row r="39914" spans="1:2" x14ac:dyDescent="0.2">
      <c r="A39914" s="47"/>
      <c r="B39914" s="60"/>
    </row>
    <row r="39915" spans="1:2" x14ac:dyDescent="0.2">
      <c r="A39915" s="47"/>
      <c r="B39915" s="60"/>
    </row>
    <row r="39916" spans="1:2" x14ac:dyDescent="0.2">
      <c r="A39916" s="47"/>
      <c r="B39916" s="60"/>
    </row>
    <row r="39917" spans="1:2" x14ac:dyDescent="0.2">
      <c r="A39917" s="47"/>
      <c r="B39917" s="60"/>
    </row>
    <row r="39918" spans="1:2" x14ac:dyDescent="0.2">
      <c r="A39918" s="47"/>
      <c r="B39918" s="60"/>
    </row>
    <row r="39919" spans="1:2" x14ac:dyDescent="0.2">
      <c r="A39919" s="47"/>
      <c r="B39919" s="60"/>
    </row>
    <row r="39920" spans="1:2" x14ac:dyDescent="0.2">
      <c r="A39920" s="47"/>
      <c r="B39920" s="60"/>
    </row>
    <row r="39921" spans="1:2" x14ac:dyDescent="0.2">
      <c r="A39921" s="47"/>
      <c r="B39921" s="60"/>
    </row>
    <row r="39922" spans="1:2" x14ac:dyDescent="0.2">
      <c r="A39922" s="47"/>
      <c r="B39922" s="60"/>
    </row>
    <row r="39923" spans="1:2" x14ac:dyDescent="0.2">
      <c r="A39923" s="47"/>
      <c r="B39923" s="60"/>
    </row>
    <row r="39924" spans="1:2" x14ac:dyDescent="0.2">
      <c r="A39924" s="47"/>
      <c r="B39924" s="60"/>
    </row>
    <row r="39925" spans="1:2" x14ac:dyDescent="0.2">
      <c r="A39925" s="47"/>
      <c r="B39925" s="60"/>
    </row>
    <row r="39926" spans="1:2" x14ac:dyDescent="0.2">
      <c r="A39926" s="47"/>
      <c r="B39926" s="60"/>
    </row>
    <row r="39927" spans="1:2" x14ac:dyDescent="0.2">
      <c r="A39927" s="47"/>
      <c r="B39927" s="60"/>
    </row>
    <row r="39928" spans="1:2" x14ac:dyDescent="0.2">
      <c r="A39928" s="47"/>
      <c r="B39928" s="60"/>
    </row>
    <row r="39929" spans="1:2" x14ac:dyDescent="0.2">
      <c r="A39929" s="47"/>
      <c r="B39929" s="60"/>
    </row>
    <row r="39930" spans="1:2" x14ac:dyDescent="0.2">
      <c r="A39930" s="47"/>
      <c r="B39930" s="60"/>
    </row>
    <row r="39931" spans="1:2" x14ac:dyDescent="0.2">
      <c r="A39931" s="47"/>
      <c r="B39931" s="60"/>
    </row>
    <row r="39932" spans="1:2" x14ac:dyDescent="0.2">
      <c r="A39932" s="47"/>
      <c r="B39932" s="60"/>
    </row>
    <row r="39933" spans="1:2" x14ac:dyDescent="0.2">
      <c r="A39933" s="47"/>
      <c r="B39933" s="60"/>
    </row>
    <row r="39934" spans="1:2" x14ac:dyDescent="0.2">
      <c r="A39934" s="47"/>
      <c r="B39934" s="60"/>
    </row>
    <row r="39935" spans="1:2" x14ac:dyDescent="0.2">
      <c r="A39935" s="47"/>
      <c r="B39935" s="60"/>
    </row>
    <row r="39936" spans="1:2" x14ac:dyDescent="0.2">
      <c r="A39936" s="47"/>
      <c r="B39936" s="60"/>
    </row>
    <row r="39937" spans="1:2" x14ac:dyDescent="0.2">
      <c r="A39937" s="47"/>
      <c r="B39937" s="60"/>
    </row>
    <row r="39938" spans="1:2" x14ac:dyDescent="0.2">
      <c r="A39938" s="47"/>
      <c r="B39938" s="60"/>
    </row>
    <row r="39939" spans="1:2" x14ac:dyDescent="0.2">
      <c r="A39939" s="47"/>
      <c r="B39939" s="60"/>
    </row>
    <row r="39940" spans="1:2" x14ac:dyDescent="0.2">
      <c r="A39940" s="47"/>
      <c r="B39940" s="60"/>
    </row>
    <row r="39941" spans="1:2" x14ac:dyDescent="0.2">
      <c r="A39941" s="47"/>
      <c r="B39941" s="60"/>
    </row>
    <row r="39942" spans="1:2" x14ac:dyDescent="0.2">
      <c r="A39942" s="47"/>
      <c r="B39942" s="60"/>
    </row>
    <row r="39943" spans="1:2" x14ac:dyDescent="0.2">
      <c r="A39943" s="47"/>
      <c r="B39943" s="60"/>
    </row>
    <row r="39944" spans="1:2" x14ac:dyDescent="0.2">
      <c r="A39944" s="47"/>
      <c r="B39944" s="60"/>
    </row>
    <row r="39945" spans="1:2" x14ac:dyDescent="0.2">
      <c r="A39945" s="47"/>
      <c r="B39945" s="60"/>
    </row>
    <row r="39946" spans="1:2" x14ac:dyDescent="0.2">
      <c r="A39946" s="47"/>
      <c r="B39946" s="60"/>
    </row>
    <row r="39947" spans="1:2" x14ac:dyDescent="0.2">
      <c r="A39947" s="47"/>
      <c r="B39947" s="60"/>
    </row>
    <row r="39948" spans="1:2" x14ac:dyDescent="0.2">
      <c r="A39948" s="47"/>
      <c r="B39948" s="60"/>
    </row>
    <row r="39949" spans="1:2" x14ac:dyDescent="0.2">
      <c r="A39949" s="47"/>
      <c r="B39949" s="60"/>
    </row>
    <row r="39950" spans="1:2" x14ac:dyDescent="0.2">
      <c r="A39950" s="47"/>
      <c r="B39950" s="60"/>
    </row>
    <row r="39951" spans="1:2" x14ac:dyDescent="0.2">
      <c r="A39951" s="47"/>
      <c r="B39951" s="60"/>
    </row>
    <row r="39952" spans="1:2" x14ac:dyDescent="0.2">
      <c r="A39952" s="47"/>
      <c r="B39952" s="60"/>
    </row>
    <row r="39953" spans="1:2" x14ac:dyDescent="0.2">
      <c r="A39953" s="47"/>
      <c r="B39953" s="60"/>
    </row>
    <row r="39954" spans="1:2" x14ac:dyDescent="0.2">
      <c r="A39954" s="47"/>
      <c r="B39954" s="60"/>
    </row>
    <row r="39955" spans="1:2" x14ac:dyDescent="0.2">
      <c r="A39955" s="47"/>
      <c r="B39955" s="60"/>
    </row>
    <row r="39956" spans="1:2" x14ac:dyDescent="0.2">
      <c r="A39956" s="47"/>
      <c r="B39956" s="60"/>
    </row>
    <row r="39957" spans="1:2" x14ac:dyDescent="0.2">
      <c r="A39957" s="47"/>
      <c r="B39957" s="60"/>
    </row>
    <row r="39958" spans="1:2" x14ac:dyDescent="0.2">
      <c r="A39958" s="47"/>
      <c r="B39958" s="60"/>
    </row>
    <row r="39959" spans="1:2" x14ac:dyDescent="0.2">
      <c r="A39959" s="47"/>
      <c r="B39959" s="60"/>
    </row>
    <row r="39960" spans="1:2" x14ac:dyDescent="0.2">
      <c r="A39960" s="47"/>
      <c r="B39960" s="60"/>
    </row>
    <row r="39961" spans="1:2" x14ac:dyDescent="0.2">
      <c r="A39961" s="47"/>
      <c r="B39961" s="60"/>
    </row>
    <row r="39962" spans="1:2" x14ac:dyDescent="0.2">
      <c r="A39962" s="47"/>
      <c r="B39962" s="60"/>
    </row>
    <row r="39963" spans="1:2" x14ac:dyDescent="0.2">
      <c r="A39963" s="47"/>
      <c r="B39963" s="60"/>
    </row>
    <row r="39964" spans="1:2" x14ac:dyDescent="0.2">
      <c r="A39964" s="47"/>
      <c r="B39964" s="60"/>
    </row>
    <row r="39965" spans="1:2" x14ac:dyDescent="0.2">
      <c r="A39965" s="47"/>
      <c r="B39965" s="60"/>
    </row>
    <row r="39966" spans="1:2" x14ac:dyDescent="0.2">
      <c r="A39966" s="47"/>
      <c r="B39966" s="60"/>
    </row>
    <row r="39967" spans="1:2" x14ac:dyDescent="0.2">
      <c r="A39967" s="47"/>
      <c r="B39967" s="60"/>
    </row>
    <row r="39968" spans="1:2" x14ac:dyDescent="0.2">
      <c r="A39968" s="47"/>
      <c r="B39968" s="60"/>
    </row>
    <row r="39969" spans="1:2" x14ac:dyDescent="0.2">
      <c r="A39969" s="47"/>
      <c r="B39969" s="60"/>
    </row>
    <row r="39970" spans="1:2" x14ac:dyDescent="0.2">
      <c r="A39970" s="47"/>
      <c r="B39970" s="60"/>
    </row>
    <row r="39971" spans="1:2" x14ac:dyDescent="0.2">
      <c r="A39971" s="47"/>
      <c r="B39971" s="60"/>
    </row>
    <row r="39972" spans="1:2" x14ac:dyDescent="0.2">
      <c r="A39972" s="47"/>
      <c r="B39972" s="60"/>
    </row>
    <row r="39973" spans="1:2" x14ac:dyDescent="0.2">
      <c r="A39973" s="47"/>
      <c r="B39973" s="60"/>
    </row>
    <row r="39974" spans="1:2" x14ac:dyDescent="0.2">
      <c r="A39974" s="47"/>
      <c r="B39974" s="60"/>
    </row>
    <row r="39975" spans="1:2" x14ac:dyDescent="0.2">
      <c r="A39975" s="47"/>
      <c r="B39975" s="60"/>
    </row>
    <row r="39976" spans="1:2" x14ac:dyDescent="0.2">
      <c r="A39976" s="47"/>
      <c r="B39976" s="60"/>
    </row>
    <row r="39977" spans="1:2" x14ac:dyDescent="0.2">
      <c r="A39977" s="47"/>
      <c r="B39977" s="60"/>
    </row>
    <row r="39978" spans="1:2" x14ac:dyDescent="0.2">
      <c r="A39978" s="47"/>
      <c r="B39978" s="60"/>
    </row>
    <row r="39979" spans="1:2" x14ac:dyDescent="0.2">
      <c r="A39979" s="47"/>
      <c r="B39979" s="60"/>
    </row>
    <row r="39980" spans="1:2" x14ac:dyDescent="0.2">
      <c r="A39980" s="47"/>
      <c r="B39980" s="60"/>
    </row>
    <row r="39981" spans="1:2" x14ac:dyDescent="0.2">
      <c r="A39981" s="47"/>
      <c r="B39981" s="60"/>
    </row>
    <row r="39982" spans="1:2" x14ac:dyDescent="0.2">
      <c r="A39982" s="47"/>
      <c r="B39982" s="60"/>
    </row>
    <row r="39983" spans="1:2" x14ac:dyDescent="0.2">
      <c r="A39983" s="47"/>
      <c r="B39983" s="60"/>
    </row>
    <row r="39984" spans="1:2" x14ac:dyDescent="0.2">
      <c r="A39984" s="47"/>
      <c r="B39984" s="60"/>
    </row>
    <row r="39985" spans="1:2" x14ac:dyDescent="0.2">
      <c r="A39985" s="47"/>
      <c r="B39985" s="60"/>
    </row>
    <row r="39986" spans="1:2" x14ac:dyDescent="0.2">
      <c r="A39986" s="47"/>
      <c r="B39986" s="60"/>
    </row>
    <row r="39987" spans="1:2" x14ac:dyDescent="0.2">
      <c r="A39987" s="47"/>
      <c r="B39987" s="60"/>
    </row>
    <row r="39988" spans="1:2" x14ac:dyDescent="0.2">
      <c r="A39988" s="47"/>
      <c r="B39988" s="60"/>
    </row>
    <row r="39989" spans="1:2" x14ac:dyDescent="0.2">
      <c r="A39989" s="47"/>
      <c r="B39989" s="60"/>
    </row>
    <row r="39990" spans="1:2" x14ac:dyDescent="0.2">
      <c r="A39990" s="47"/>
      <c r="B39990" s="60"/>
    </row>
    <row r="39991" spans="1:2" x14ac:dyDescent="0.2">
      <c r="A39991" s="47"/>
      <c r="B39991" s="60"/>
    </row>
    <row r="39992" spans="1:2" x14ac:dyDescent="0.2">
      <c r="A39992" s="47"/>
      <c r="B39992" s="60"/>
    </row>
    <row r="39993" spans="1:2" x14ac:dyDescent="0.2">
      <c r="A39993" s="47"/>
      <c r="B39993" s="60"/>
    </row>
    <row r="39994" spans="1:2" x14ac:dyDescent="0.2">
      <c r="A39994" s="47"/>
      <c r="B39994" s="60"/>
    </row>
    <row r="39995" spans="1:2" x14ac:dyDescent="0.2">
      <c r="A39995" s="47"/>
      <c r="B39995" s="60"/>
    </row>
    <row r="39996" spans="1:2" x14ac:dyDescent="0.2">
      <c r="A39996" s="47"/>
      <c r="B39996" s="60"/>
    </row>
    <row r="39997" spans="1:2" x14ac:dyDescent="0.2">
      <c r="A39997" s="47"/>
      <c r="B39997" s="60"/>
    </row>
    <row r="39998" spans="1:2" x14ac:dyDescent="0.2">
      <c r="A39998" s="47"/>
      <c r="B39998" s="60"/>
    </row>
    <row r="39999" spans="1:2" x14ac:dyDescent="0.2">
      <c r="A39999" s="47"/>
      <c r="B39999" s="60"/>
    </row>
    <row r="40000" spans="1:2" x14ac:dyDescent="0.2">
      <c r="A40000" s="47"/>
      <c r="B40000" s="60"/>
    </row>
    <row r="40001" spans="1:2" x14ac:dyDescent="0.2">
      <c r="A40001" s="47"/>
      <c r="B40001" s="60"/>
    </row>
    <row r="40002" spans="1:2" x14ac:dyDescent="0.2">
      <c r="A40002" s="47"/>
      <c r="B40002" s="60"/>
    </row>
    <row r="40003" spans="1:2" x14ac:dyDescent="0.2">
      <c r="A40003" s="47"/>
      <c r="B40003" s="60"/>
    </row>
    <row r="40004" spans="1:2" x14ac:dyDescent="0.2">
      <c r="A40004" s="47"/>
      <c r="B40004" s="60"/>
    </row>
    <row r="40005" spans="1:2" x14ac:dyDescent="0.2">
      <c r="A40005" s="47"/>
      <c r="B40005" s="60"/>
    </row>
    <row r="40006" spans="1:2" x14ac:dyDescent="0.2">
      <c r="A40006" s="47"/>
      <c r="B40006" s="60"/>
    </row>
    <row r="40007" spans="1:2" x14ac:dyDescent="0.2">
      <c r="A40007" s="47"/>
      <c r="B40007" s="60"/>
    </row>
    <row r="40008" spans="1:2" x14ac:dyDescent="0.2">
      <c r="A40008" s="47"/>
      <c r="B40008" s="60"/>
    </row>
    <row r="40009" spans="1:2" x14ac:dyDescent="0.2">
      <c r="A40009" s="47"/>
      <c r="B40009" s="60"/>
    </row>
    <row r="40010" spans="1:2" x14ac:dyDescent="0.2">
      <c r="A40010" s="47"/>
      <c r="B40010" s="60"/>
    </row>
    <row r="40011" spans="1:2" x14ac:dyDescent="0.2">
      <c r="A40011" s="47"/>
      <c r="B40011" s="60"/>
    </row>
    <row r="40012" spans="1:2" x14ac:dyDescent="0.2">
      <c r="A40012" s="47"/>
      <c r="B40012" s="60"/>
    </row>
    <row r="40013" spans="1:2" x14ac:dyDescent="0.2">
      <c r="A40013" s="47"/>
      <c r="B40013" s="60"/>
    </row>
    <row r="40014" spans="1:2" x14ac:dyDescent="0.2">
      <c r="A40014" s="47"/>
      <c r="B40014" s="60"/>
    </row>
    <row r="40015" spans="1:2" x14ac:dyDescent="0.2">
      <c r="A40015" s="47"/>
      <c r="B40015" s="60"/>
    </row>
    <row r="40016" spans="1:2" x14ac:dyDescent="0.2">
      <c r="A40016" s="47"/>
      <c r="B40016" s="60"/>
    </row>
    <row r="40017" spans="1:2" x14ac:dyDescent="0.2">
      <c r="A40017" s="47"/>
      <c r="B40017" s="60"/>
    </row>
    <row r="40018" spans="1:2" x14ac:dyDescent="0.2">
      <c r="A40018" s="47"/>
      <c r="B40018" s="60"/>
    </row>
    <row r="40019" spans="1:2" x14ac:dyDescent="0.2">
      <c r="A40019" s="47"/>
      <c r="B40019" s="60"/>
    </row>
    <row r="40020" spans="1:2" x14ac:dyDescent="0.2">
      <c r="A40020" s="47"/>
      <c r="B40020" s="60"/>
    </row>
    <row r="40021" spans="1:2" x14ac:dyDescent="0.2">
      <c r="A40021" s="47"/>
      <c r="B40021" s="60"/>
    </row>
    <row r="40022" spans="1:2" x14ac:dyDescent="0.2">
      <c r="A40022" s="47"/>
      <c r="B40022" s="60"/>
    </row>
    <row r="40023" spans="1:2" x14ac:dyDescent="0.2">
      <c r="A40023" s="47"/>
      <c r="B40023" s="60"/>
    </row>
    <row r="40024" spans="1:2" x14ac:dyDescent="0.2">
      <c r="A40024" s="47"/>
      <c r="B40024" s="60"/>
    </row>
    <row r="40025" spans="1:2" x14ac:dyDescent="0.2">
      <c r="A40025" s="47"/>
      <c r="B40025" s="60"/>
    </row>
    <row r="40026" spans="1:2" x14ac:dyDescent="0.2">
      <c r="A40026" s="47"/>
      <c r="B40026" s="60"/>
    </row>
    <row r="40027" spans="1:2" x14ac:dyDescent="0.2">
      <c r="A40027" s="47"/>
      <c r="B40027" s="60"/>
    </row>
    <row r="40028" spans="1:2" x14ac:dyDescent="0.2">
      <c r="A40028" s="47"/>
      <c r="B40028" s="60"/>
    </row>
    <row r="40029" spans="1:2" x14ac:dyDescent="0.2">
      <c r="A40029" s="47"/>
      <c r="B40029" s="60"/>
    </row>
    <row r="40030" spans="1:2" x14ac:dyDescent="0.2">
      <c r="A40030" s="47"/>
      <c r="B40030" s="60"/>
    </row>
    <row r="40031" spans="1:2" x14ac:dyDescent="0.2">
      <c r="A40031" s="47"/>
      <c r="B40031" s="60"/>
    </row>
    <row r="40032" spans="1:2" x14ac:dyDescent="0.2">
      <c r="A40032" s="47"/>
      <c r="B40032" s="60"/>
    </row>
    <row r="40033" spans="1:2" x14ac:dyDescent="0.2">
      <c r="A40033" s="47"/>
      <c r="B40033" s="60"/>
    </row>
    <row r="40034" spans="1:2" x14ac:dyDescent="0.2">
      <c r="A40034" s="47"/>
      <c r="B40034" s="60"/>
    </row>
    <row r="40035" spans="1:2" x14ac:dyDescent="0.2">
      <c r="A40035" s="47"/>
      <c r="B40035" s="60"/>
    </row>
    <row r="40036" spans="1:2" x14ac:dyDescent="0.2">
      <c r="A40036" s="47"/>
      <c r="B40036" s="60"/>
    </row>
    <row r="40037" spans="1:2" x14ac:dyDescent="0.2">
      <c r="A40037" s="47"/>
      <c r="B40037" s="60"/>
    </row>
    <row r="40038" spans="1:2" x14ac:dyDescent="0.2">
      <c r="A40038" s="47"/>
      <c r="B40038" s="60"/>
    </row>
    <row r="40039" spans="1:2" x14ac:dyDescent="0.2">
      <c r="A40039" s="47"/>
      <c r="B40039" s="60"/>
    </row>
    <row r="40040" spans="1:2" x14ac:dyDescent="0.2">
      <c r="A40040" s="47"/>
      <c r="B40040" s="60"/>
    </row>
    <row r="40041" spans="1:2" x14ac:dyDescent="0.2">
      <c r="A40041" s="47"/>
      <c r="B40041" s="60"/>
    </row>
    <row r="40042" spans="1:2" x14ac:dyDescent="0.2">
      <c r="A40042" s="47"/>
      <c r="B40042" s="60"/>
    </row>
    <row r="40043" spans="1:2" x14ac:dyDescent="0.2">
      <c r="A40043" s="47"/>
      <c r="B40043" s="60"/>
    </row>
    <row r="40044" spans="1:2" x14ac:dyDescent="0.2">
      <c r="A40044" s="47"/>
      <c r="B40044" s="60"/>
    </row>
    <row r="40045" spans="1:2" x14ac:dyDescent="0.2">
      <c r="A40045" s="47"/>
      <c r="B40045" s="60"/>
    </row>
    <row r="40046" spans="1:2" x14ac:dyDescent="0.2">
      <c r="A40046" s="47"/>
      <c r="B40046" s="60"/>
    </row>
    <row r="40047" spans="1:2" x14ac:dyDescent="0.2">
      <c r="A40047" s="47"/>
      <c r="B40047" s="60"/>
    </row>
    <row r="40048" spans="1:2" x14ac:dyDescent="0.2">
      <c r="A40048" s="47"/>
      <c r="B40048" s="60"/>
    </row>
    <row r="40049" spans="1:2" x14ac:dyDescent="0.2">
      <c r="A40049" s="47"/>
      <c r="B40049" s="60"/>
    </row>
    <row r="40050" spans="1:2" x14ac:dyDescent="0.2">
      <c r="A40050" s="47"/>
      <c r="B40050" s="60"/>
    </row>
    <row r="40051" spans="1:2" x14ac:dyDescent="0.2">
      <c r="A40051" s="47"/>
      <c r="B40051" s="60"/>
    </row>
    <row r="40052" spans="1:2" x14ac:dyDescent="0.2">
      <c r="A40052" s="47"/>
      <c r="B40052" s="60"/>
    </row>
    <row r="40053" spans="1:2" x14ac:dyDescent="0.2">
      <c r="A40053" s="47"/>
      <c r="B40053" s="60"/>
    </row>
    <row r="40054" spans="1:2" x14ac:dyDescent="0.2">
      <c r="A40054" s="47"/>
      <c r="B40054" s="60"/>
    </row>
    <row r="40055" spans="1:2" x14ac:dyDescent="0.2">
      <c r="A40055" s="47"/>
      <c r="B40055" s="60"/>
    </row>
    <row r="40056" spans="1:2" x14ac:dyDescent="0.2">
      <c r="A40056" s="47"/>
      <c r="B40056" s="60"/>
    </row>
    <row r="40057" spans="1:2" x14ac:dyDescent="0.2">
      <c r="A40057" s="47"/>
      <c r="B40057" s="60"/>
    </row>
    <row r="40058" spans="1:2" x14ac:dyDescent="0.2">
      <c r="A40058" s="47"/>
      <c r="B40058" s="60"/>
    </row>
    <row r="40059" spans="1:2" x14ac:dyDescent="0.2">
      <c r="A40059" s="47"/>
      <c r="B40059" s="60"/>
    </row>
    <row r="40060" spans="1:2" x14ac:dyDescent="0.2">
      <c r="A40060" s="47"/>
      <c r="B40060" s="60"/>
    </row>
    <row r="40061" spans="1:2" x14ac:dyDescent="0.2">
      <c r="A40061" s="47"/>
      <c r="B40061" s="60"/>
    </row>
    <row r="40062" spans="1:2" x14ac:dyDescent="0.2">
      <c r="A40062" s="47"/>
      <c r="B40062" s="60"/>
    </row>
    <row r="40063" spans="1:2" x14ac:dyDescent="0.2">
      <c r="A40063" s="47"/>
      <c r="B40063" s="60"/>
    </row>
    <row r="40064" spans="1:2" x14ac:dyDescent="0.2">
      <c r="A40064" s="47"/>
      <c r="B40064" s="60"/>
    </row>
    <row r="40065" spans="1:2" x14ac:dyDescent="0.2">
      <c r="A40065" s="47"/>
      <c r="B40065" s="60"/>
    </row>
    <row r="40066" spans="1:2" x14ac:dyDescent="0.2">
      <c r="A40066" s="47"/>
      <c r="B40066" s="60"/>
    </row>
    <row r="40067" spans="1:2" x14ac:dyDescent="0.2">
      <c r="A40067" s="47"/>
      <c r="B40067" s="60"/>
    </row>
    <row r="40068" spans="1:2" x14ac:dyDescent="0.2">
      <c r="A40068" s="47"/>
      <c r="B40068" s="60"/>
    </row>
    <row r="40069" spans="1:2" x14ac:dyDescent="0.2">
      <c r="A40069" s="47"/>
      <c r="B40069" s="60"/>
    </row>
    <row r="40070" spans="1:2" x14ac:dyDescent="0.2">
      <c r="A40070" s="47"/>
      <c r="B40070" s="60"/>
    </row>
    <row r="40071" spans="1:2" x14ac:dyDescent="0.2">
      <c r="A40071" s="47"/>
      <c r="B40071" s="60"/>
    </row>
    <row r="40072" spans="1:2" x14ac:dyDescent="0.2">
      <c r="A40072" s="47"/>
      <c r="B40072" s="60"/>
    </row>
    <row r="40073" spans="1:2" x14ac:dyDescent="0.2">
      <c r="A40073" s="47"/>
      <c r="B40073" s="60"/>
    </row>
    <row r="40074" spans="1:2" x14ac:dyDescent="0.2">
      <c r="A40074" s="47"/>
      <c r="B40074" s="60"/>
    </row>
    <row r="40075" spans="1:2" x14ac:dyDescent="0.2">
      <c r="A40075" s="47"/>
      <c r="B40075" s="60"/>
    </row>
    <row r="40076" spans="1:2" x14ac:dyDescent="0.2">
      <c r="A40076" s="47"/>
      <c r="B40076" s="60"/>
    </row>
    <row r="40077" spans="1:2" x14ac:dyDescent="0.2">
      <c r="A40077" s="47"/>
      <c r="B40077" s="60"/>
    </row>
    <row r="40078" spans="1:2" x14ac:dyDescent="0.2">
      <c r="A40078" s="47"/>
      <c r="B40078" s="60"/>
    </row>
    <row r="40079" spans="1:2" x14ac:dyDescent="0.2">
      <c r="A40079" s="47"/>
      <c r="B40079" s="60"/>
    </row>
    <row r="40080" spans="1:2" x14ac:dyDescent="0.2">
      <c r="A40080" s="47"/>
      <c r="B40080" s="60"/>
    </row>
    <row r="40081" spans="1:2" x14ac:dyDescent="0.2">
      <c r="A40081" s="47"/>
      <c r="B40081" s="60"/>
    </row>
    <row r="40082" spans="1:2" x14ac:dyDescent="0.2">
      <c r="A40082" s="47"/>
      <c r="B40082" s="60"/>
    </row>
    <row r="40083" spans="1:2" x14ac:dyDescent="0.2">
      <c r="A40083" s="47"/>
      <c r="B40083" s="60"/>
    </row>
    <row r="40084" spans="1:2" x14ac:dyDescent="0.2">
      <c r="A40084" s="47"/>
      <c r="B40084" s="60"/>
    </row>
    <row r="40085" spans="1:2" x14ac:dyDescent="0.2">
      <c r="A40085" s="47"/>
      <c r="B40085" s="60"/>
    </row>
    <row r="40086" spans="1:2" x14ac:dyDescent="0.2">
      <c r="A40086" s="47"/>
      <c r="B40086" s="60"/>
    </row>
    <row r="40087" spans="1:2" x14ac:dyDescent="0.2">
      <c r="A40087" s="47"/>
      <c r="B40087" s="60"/>
    </row>
    <row r="40088" spans="1:2" x14ac:dyDescent="0.2">
      <c r="A40088" s="47"/>
      <c r="B40088" s="60"/>
    </row>
    <row r="40089" spans="1:2" x14ac:dyDescent="0.2">
      <c r="A40089" s="47"/>
      <c r="B40089" s="60"/>
    </row>
    <row r="40090" spans="1:2" x14ac:dyDescent="0.2">
      <c r="A40090" s="47"/>
      <c r="B40090" s="60"/>
    </row>
    <row r="40091" spans="1:2" x14ac:dyDescent="0.2">
      <c r="A40091" s="47"/>
      <c r="B40091" s="60"/>
    </row>
    <row r="40092" spans="1:2" x14ac:dyDescent="0.2">
      <c r="A40092" s="47"/>
      <c r="B40092" s="60"/>
    </row>
    <row r="40093" spans="1:2" x14ac:dyDescent="0.2">
      <c r="A40093" s="47"/>
      <c r="B40093" s="60"/>
    </row>
    <row r="40094" spans="1:2" x14ac:dyDescent="0.2">
      <c r="A40094" s="47"/>
      <c r="B40094" s="60"/>
    </row>
    <row r="40095" spans="1:2" x14ac:dyDescent="0.2">
      <c r="A40095" s="47"/>
      <c r="B40095" s="60"/>
    </row>
    <row r="40096" spans="1:2" x14ac:dyDescent="0.2">
      <c r="A40096" s="47"/>
      <c r="B40096" s="60"/>
    </row>
    <row r="40097" spans="1:2" x14ac:dyDescent="0.2">
      <c r="A40097" s="47"/>
      <c r="B40097" s="60"/>
    </row>
    <row r="40098" spans="1:2" x14ac:dyDescent="0.2">
      <c r="A40098" s="47"/>
      <c r="B40098" s="60"/>
    </row>
    <row r="40099" spans="1:2" x14ac:dyDescent="0.2">
      <c r="A40099" s="47"/>
      <c r="B40099" s="60"/>
    </row>
    <row r="40100" spans="1:2" x14ac:dyDescent="0.2">
      <c r="A40100" s="47"/>
      <c r="B40100" s="60"/>
    </row>
    <row r="40101" spans="1:2" x14ac:dyDescent="0.2">
      <c r="A40101" s="47"/>
      <c r="B40101" s="60"/>
    </row>
    <row r="40102" spans="1:2" x14ac:dyDescent="0.2">
      <c r="A40102" s="47"/>
      <c r="B40102" s="60"/>
    </row>
    <row r="40103" spans="1:2" x14ac:dyDescent="0.2">
      <c r="A40103" s="47"/>
      <c r="B40103" s="60"/>
    </row>
    <row r="40104" spans="1:2" x14ac:dyDescent="0.2">
      <c r="A40104" s="47"/>
      <c r="B40104" s="60"/>
    </row>
    <row r="40105" spans="1:2" x14ac:dyDescent="0.2">
      <c r="A40105" s="47"/>
      <c r="B40105" s="60"/>
    </row>
    <row r="40106" spans="1:2" x14ac:dyDescent="0.2">
      <c r="A40106" s="47"/>
      <c r="B40106" s="60"/>
    </row>
    <row r="40107" spans="1:2" x14ac:dyDescent="0.2">
      <c r="A40107" s="47"/>
      <c r="B40107" s="60"/>
    </row>
    <row r="40108" spans="1:2" x14ac:dyDescent="0.2">
      <c r="A40108" s="47"/>
      <c r="B40108" s="60"/>
    </row>
    <row r="40109" spans="1:2" x14ac:dyDescent="0.2">
      <c r="A40109" s="47"/>
      <c r="B40109" s="60"/>
    </row>
    <row r="40110" spans="1:2" x14ac:dyDescent="0.2">
      <c r="A40110" s="47"/>
      <c r="B40110" s="60"/>
    </row>
    <row r="40111" spans="1:2" x14ac:dyDescent="0.2">
      <c r="A40111" s="47"/>
      <c r="B40111" s="60"/>
    </row>
    <row r="40112" spans="1:2" x14ac:dyDescent="0.2">
      <c r="A40112" s="47"/>
      <c r="B40112" s="60"/>
    </row>
    <row r="40113" spans="1:2" x14ac:dyDescent="0.2">
      <c r="A40113" s="47"/>
      <c r="B40113" s="60"/>
    </row>
    <row r="40114" spans="1:2" x14ac:dyDescent="0.2">
      <c r="A40114" s="47"/>
      <c r="B40114" s="60"/>
    </row>
    <row r="40115" spans="1:2" x14ac:dyDescent="0.2">
      <c r="A40115" s="47"/>
      <c r="B40115" s="60"/>
    </row>
    <row r="40116" spans="1:2" x14ac:dyDescent="0.2">
      <c r="A40116" s="47"/>
      <c r="B40116" s="60"/>
    </row>
    <row r="40117" spans="1:2" x14ac:dyDescent="0.2">
      <c r="A40117" s="47"/>
      <c r="B40117" s="60"/>
    </row>
    <row r="40118" spans="1:2" x14ac:dyDescent="0.2">
      <c r="A40118" s="47"/>
      <c r="B40118" s="60"/>
    </row>
    <row r="40119" spans="1:2" x14ac:dyDescent="0.2">
      <c r="A40119" s="47"/>
      <c r="B40119" s="60"/>
    </row>
    <row r="40120" spans="1:2" x14ac:dyDescent="0.2">
      <c r="A40120" s="47"/>
      <c r="B40120" s="60"/>
    </row>
    <row r="40121" spans="1:2" x14ac:dyDescent="0.2">
      <c r="A40121" s="47"/>
      <c r="B40121" s="60"/>
    </row>
    <row r="40122" spans="1:2" x14ac:dyDescent="0.2">
      <c r="A40122" s="47"/>
      <c r="B40122" s="60"/>
    </row>
    <row r="40123" spans="1:2" x14ac:dyDescent="0.2">
      <c r="A40123" s="47"/>
      <c r="B40123" s="60"/>
    </row>
    <row r="40124" spans="1:2" x14ac:dyDescent="0.2">
      <c r="A40124" s="47"/>
      <c r="B40124" s="60"/>
    </row>
    <row r="40125" spans="1:2" x14ac:dyDescent="0.2">
      <c r="A40125" s="47"/>
      <c r="B40125" s="60"/>
    </row>
    <row r="40126" spans="1:2" x14ac:dyDescent="0.2">
      <c r="A40126" s="47"/>
      <c r="B40126" s="60"/>
    </row>
    <row r="40127" spans="1:2" x14ac:dyDescent="0.2">
      <c r="A40127" s="47"/>
      <c r="B40127" s="60"/>
    </row>
    <row r="40128" spans="1:2" x14ac:dyDescent="0.2">
      <c r="A40128" s="47"/>
      <c r="B40128" s="60"/>
    </row>
    <row r="40129" spans="1:2" x14ac:dyDescent="0.2">
      <c r="A40129" s="47"/>
      <c r="B40129" s="60"/>
    </row>
    <row r="40130" spans="1:2" x14ac:dyDescent="0.2">
      <c r="A40130" s="47"/>
      <c r="B40130" s="60"/>
    </row>
    <row r="40131" spans="1:2" x14ac:dyDescent="0.2">
      <c r="A40131" s="47"/>
      <c r="B40131" s="60"/>
    </row>
    <row r="40132" spans="1:2" x14ac:dyDescent="0.2">
      <c r="A40132" s="47"/>
      <c r="B40132" s="60"/>
    </row>
    <row r="40133" spans="1:2" x14ac:dyDescent="0.2">
      <c r="A40133" s="47"/>
      <c r="B40133" s="60"/>
    </row>
    <row r="40134" spans="1:2" x14ac:dyDescent="0.2">
      <c r="A40134" s="47"/>
      <c r="B40134" s="60"/>
    </row>
    <row r="40135" spans="1:2" x14ac:dyDescent="0.2">
      <c r="A40135" s="47"/>
      <c r="B40135" s="60"/>
    </row>
    <row r="40136" spans="1:2" x14ac:dyDescent="0.2">
      <c r="A40136" s="47"/>
      <c r="B40136" s="60"/>
    </row>
    <row r="40137" spans="1:2" x14ac:dyDescent="0.2">
      <c r="A40137" s="47"/>
      <c r="B40137" s="60"/>
    </row>
    <row r="40138" spans="1:2" x14ac:dyDescent="0.2">
      <c r="A40138" s="47"/>
      <c r="B40138" s="60"/>
    </row>
    <row r="40139" spans="1:2" x14ac:dyDescent="0.2">
      <c r="A40139" s="47"/>
      <c r="B40139" s="60"/>
    </row>
    <row r="40140" spans="1:2" x14ac:dyDescent="0.2">
      <c r="A40140" s="47"/>
      <c r="B40140" s="60"/>
    </row>
    <row r="40141" spans="1:2" x14ac:dyDescent="0.2">
      <c r="A40141" s="47"/>
      <c r="B40141" s="60"/>
    </row>
    <row r="40142" spans="1:2" x14ac:dyDescent="0.2">
      <c r="A40142" s="47"/>
      <c r="B40142" s="60"/>
    </row>
    <row r="40143" spans="1:2" x14ac:dyDescent="0.2">
      <c r="A40143" s="47"/>
      <c r="B40143" s="60"/>
    </row>
    <row r="40144" spans="1:2" x14ac:dyDescent="0.2">
      <c r="A40144" s="47"/>
      <c r="B40144" s="60"/>
    </row>
    <row r="40145" spans="1:2" x14ac:dyDescent="0.2">
      <c r="A40145" s="47"/>
      <c r="B40145" s="60"/>
    </row>
    <row r="40146" spans="1:2" x14ac:dyDescent="0.2">
      <c r="A40146" s="47"/>
      <c r="B40146" s="60"/>
    </row>
    <row r="40147" spans="1:2" x14ac:dyDescent="0.2">
      <c r="A40147" s="47"/>
      <c r="B40147" s="60"/>
    </row>
    <row r="40148" spans="1:2" x14ac:dyDescent="0.2">
      <c r="A40148" s="47"/>
      <c r="B40148" s="60"/>
    </row>
    <row r="40149" spans="1:2" x14ac:dyDescent="0.2">
      <c r="A40149" s="47"/>
      <c r="B40149" s="60"/>
    </row>
    <row r="40150" spans="1:2" x14ac:dyDescent="0.2">
      <c r="A40150" s="47"/>
      <c r="B40150" s="60"/>
    </row>
    <row r="40151" spans="1:2" x14ac:dyDescent="0.2">
      <c r="A40151" s="47"/>
      <c r="B40151" s="60"/>
    </row>
    <row r="40152" spans="1:2" x14ac:dyDescent="0.2">
      <c r="A40152" s="47"/>
      <c r="B40152" s="60"/>
    </row>
    <row r="40153" spans="1:2" x14ac:dyDescent="0.2">
      <c r="A40153" s="47"/>
      <c r="B40153" s="60"/>
    </row>
    <row r="40154" spans="1:2" x14ac:dyDescent="0.2">
      <c r="A40154" s="47"/>
      <c r="B40154" s="60"/>
    </row>
    <row r="40155" spans="1:2" x14ac:dyDescent="0.2">
      <c r="A40155" s="47"/>
      <c r="B40155" s="60"/>
    </row>
    <row r="40156" spans="1:2" x14ac:dyDescent="0.2">
      <c r="A40156" s="47"/>
      <c r="B40156" s="60"/>
    </row>
    <row r="40157" spans="1:2" x14ac:dyDescent="0.2">
      <c r="A40157" s="47"/>
      <c r="B40157" s="60"/>
    </row>
    <row r="40158" spans="1:2" x14ac:dyDescent="0.2">
      <c r="A40158" s="47"/>
      <c r="B40158" s="60"/>
    </row>
    <row r="40159" spans="1:2" x14ac:dyDescent="0.2">
      <c r="A40159" s="47"/>
      <c r="B40159" s="60"/>
    </row>
    <row r="40160" spans="1:2" x14ac:dyDescent="0.2">
      <c r="A40160" s="47"/>
      <c r="B40160" s="60"/>
    </row>
    <row r="40161" spans="1:2" x14ac:dyDescent="0.2">
      <c r="A40161" s="47"/>
      <c r="B40161" s="60"/>
    </row>
    <row r="40162" spans="1:2" x14ac:dyDescent="0.2">
      <c r="A40162" s="47"/>
      <c r="B40162" s="60"/>
    </row>
    <row r="40163" spans="1:2" x14ac:dyDescent="0.2">
      <c r="A40163" s="47"/>
      <c r="B40163" s="60"/>
    </row>
    <row r="40164" spans="1:2" x14ac:dyDescent="0.2">
      <c r="A40164" s="47"/>
      <c r="B40164" s="60"/>
    </row>
    <row r="40165" spans="1:2" x14ac:dyDescent="0.2">
      <c r="A40165" s="47"/>
      <c r="B40165" s="60"/>
    </row>
    <row r="40166" spans="1:2" x14ac:dyDescent="0.2">
      <c r="A40166" s="47"/>
      <c r="B40166" s="60"/>
    </row>
    <row r="40167" spans="1:2" x14ac:dyDescent="0.2">
      <c r="A40167" s="47"/>
      <c r="B40167" s="60"/>
    </row>
    <row r="40168" spans="1:2" x14ac:dyDescent="0.2">
      <c r="A40168" s="47"/>
      <c r="B40168" s="60"/>
    </row>
    <row r="40169" spans="1:2" x14ac:dyDescent="0.2">
      <c r="A40169" s="47"/>
      <c r="B40169" s="60"/>
    </row>
    <row r="40170" spans="1:2" x14ac:dyDescent="0.2">
      <c r="A40170" s="47"/>
      <c r="B40170" s="60"/>
    </row>
    <row r="40171" spans="1:2" x14ac:dyDescent="0.2">
      <c r="A40171" s="47"/>
      <c r="B40171" s="60"/>
    </row>
    <row r="40172" spans="1:2" x14ac:dyDescent="0.2">
      <c r="A40172" s="47"/>
      <c r="B40172" s="60"/>
    </row>
    <row r="40173" spans="1:2" x14ac:dyDescent="0.2">
      <c r="A40173" s="47"/>
      <c r="B40173" s="60"/>
    </row>
    <row r="40174" spans="1:2" x14ac:dyDescent="0.2">
      <c r="A40174" s="47"/>
      <c r="B40174" s="60"/>
    </row>
    <row r="40175" spans="1:2" x14ac:dyDescent="0.2">
      <c r="A40175" s="47"/>
      <c r="B40175" s="60"/>
    </row>
    <row r="40176" spans="1:2" x14ac:dyDescent="0.2">
      <c r="A40176" s="47"/>
      <c r="B40176" s="60"/>
    </row>
    <row r="40177" spans="1:2" x14ac:dyDescent="0.2">
      <c r="A40177" s="47"/>
      <c r="B40177" s="60"/>
    </row>
    <row r="40178" spans="1:2" x14ac:dyDescent="0.2">
      <c r="A40178" s="47"/>
      <c r="B40178" s="60"/>
    </row>
    <row r="40179" spans="1:2" x14ac:dyDescent="0.2">
      <c r="A40179" s="47"/>
      <c r="B40179" s="60"/>
    </row>
    <row r="40180" spans="1:2" x14ac:dyDescent="0.2">
      <c r="A40180" s="47"/>
      <c r="B40180" s="60"/>
    </row>
    <row r="40181" spans="1:2" x14ac:dyDescent="0.2">
      <c r="A40181" s="47"/>
      <c r="B40181" s="60"/>
    </row>
    <row r="40182" spans="1:2" x14ac:dyDescent="0.2">
      <c r="A40182" s="47"/>
      <c r="B40182" s="60"/>
    </row>
    <row r="40183" spans="1:2" x14ac:dyDescent="0.2">
      <c r="A40183" s="47"/>
      <c r="B40183" s="60"/>
    </row>
    <row r="40184" spans="1:2" x14ac:dyDescent="0.2">
      <c r="A40184" s="47"/>
      <c r="B40184" s="60"/>
    </row>
    <row r="40185" spans="1:2" x14ac:dyDescent="0.2">
      <c r="A40185" s="47"/>
      <c r="B40185" s="60"/>
    </row>
    <row r="40186" spans="1:2" x14ac:dyDescent="0.2">
      <c r="A40186" s="47"/>
      <c r="B40186" s="60"/>
    </row>
    <row r="40187" spans="1:2" x14ac:dyDescent="0.2">
      <c r="A40187" s="47"/>
      <c r="B40187" s="60"/>
    </row>
    <row r="40188" spans="1:2" x14ac:dyDescent="0.2">
      <c r="A40188" s="47"/>
      <c r="B40188" s="60"/>
    </row>
    <row r="40189" spans="1:2" x14ac:dyDescent="0.2">
      <c r="A40189" s="47"/>
      <c r="B40189" s="60"/>
    </row>
    <row r="40190" spans="1:2" x14ac:dyDescent="0.2">
      <c r="A40190" s="47"/>
      <c r="B40190" s="60"/>
    </row>
    <row r="40191" spans="1:2" x14ac:dyDescent="0.2">
      <c r="A40191" s="47"/>
      <c r="B40191" s="60"/>
    </row>
    <row r="40192" spans="1:2" x14ac:dyDescent="0.2">
      <c r="A40192" s="47"/>
      <c r="B40192" s="60"/>
    </row>
    <row r="40193" spans="1:2" x14ac:dyDescent="0.2">
      <c r="A40193" s="47"/>
      <c r="B40193" s="60"/>
    </row>
    <row r="40194" spans="1:2" x14ac:dyDescent="0.2">
      <c r="A40194" s="47"/>
      <c r="B40194" s="60"/>
    </row>
    <row r="40195" spans="1:2" x14ac:dyDescent="0.2">
      <c r="A40195" s="47"/>
      <c r="B40195" s="60"/>
    </row>
    <row r="40196" spans="1:2" x14ac:dyDescent="0.2">
      <c r="A40196" s="47"/>
      <c r="B40196" s="60"/>
    </row>
    <row r="40197" spans="1:2" x14ac:dyDescent="0.2">
      <c r="A40197" s="47"/>
      <c r="B40197" s="60"/>
    </row>
    <row r="40198" spans="1:2" x14ac:dyDescent="0.2">
      <c r="A40198" s="47"/>
      <c r="B40198" s="60"/>
    </row>
    <row r="40199" spans="1:2" x14ac:dyDescent="0.2">
      <c r="A40199" s="47"/>
      <c r="B40199" s="60"/>
    </row>
    <row r="40200" spans="1:2" x14ac:dyDescent="0.2">
      <c r="A40200" s="47"/>
      <c r="B40200" s="60"/>
    </row>
    <row r="40201" spans="1:2" x14ac:dyDescent="0.2">
      <c r="A40201" s="47"/>
      <c r="B40201" s="60"/>
    </row>
    <row r="40202" spans="1:2" x14ac:dyDescent="0.2">
      <c r="A40202" s="47"/>
      <c r="B40202" s="60"/>
    </row>
    <row r="40203" spans="1:2" x14ac:dyDescent="0.2">
      <c r="A40203" s="47"/>
      <c r="B40203" s="60"/>
    </row>
    <row r="40204" spans="1:2" x14ac:dyDescent="0.2">
      <c r="A40204" s="47"/>
      <c r="B40204" s="60"/>
    </row>
    <row r="40205" spans="1:2" x14ac:dyDescent="0.2">
      <c r="A40205" s="47"/>
      <c r="B40205" s="60"/>
    </row>
    <row r="40206" spans="1:2" x14ac:dyDescent="0.2">
      <c r="A40206" s="47"/>
      <c r="B40206" s="60"/>
    </row>
    <row r="40207" spans="1:2" x14ac:dyDescent="0.2">
      <c r="A40207" s="47"/>
      <c r="B40207" s="60"/>
    </row>
    <row r="40208" spans="1:2" x14ac:dyDescent="0.2">
      <c r="A40208" s="47"/>
      <c r="B40208" s="60"/>
    </row>
    <row r="40209" spans="1:2" x14ac:dyDescent="0.2">
      <c r="A40209" s="47"/>
      <c r="B40209" s="60"/>
    </row>
    <row r="40210" spans="1:2" x14ac:dyDescent="0.2">
      <c r="A40210" s="47"/>
      <c r="B40210" s="60"/>
    </row>
    <row r="40211" spans="1:2" x14ac:dyDescent="0.2">
      <c r="A40211" s="47"/>
      <c r="B40211" s="60"/>
    </row>
    <row r="40212" spans="1:2" x14ac:dyDescent="0.2">
      <c r="A40212" s="47"/>
      <c r="B40212" s="60"/>
    </row>
    <row r="40213" spans="1:2" x14ac:dyDescent="0.2">
      <c r="A40213" s="47"/>
      <c r="B40213" s="60"/>
    </row>
    <row r="40214" spans="1:2" x14ac:dyDescent="0.2">
      <c r="A40214" s="47"/>
      <c r="B40214" s="60"/>
    </row>
    <row r="40215" spans="1:2" x14ac:dyDescent="0.2">
      <c r="A40215" s="47"/>
      <c r="B40215" s="60"/>
    </row>
    <row r="40216" spans="1:2" x14ac:dyDescent="0.2">
      <c r="A40216" s="47"/>
      <c r="B40216" s="60"/>
    </row>
    <row r="40217" spans="1:2" x14ac:dyDescent="0.2">
      <c r="A40217" s="47"/>
      <c r="B40217" s="60"/>
    </row>
    <row r="40218" spans="1:2" x14ac:dyDescent="0.2">
      <c r="A40218" s="47"/>
      <c r="B40218" s="60"/>
    </row>
    <row r="40219" spans="1:2" x14ac:dyDescent="0.2">
      <c r="A40219" s="47"/>
      <c r="B40219" s="60"/>
    </row>
    <row r="40220" spans="1:2" x14ac:dyDescent="0.2">
      <c r="A40220" s="47"/>
      <c r="B40220" s="60"/>
    </row>
    <row r="40221" spans="1:2" x14ac:dyDescent="0.2">
      <c r="A40221" s="47"/>
      <c r="B40221" s="60"/>
    </row>
    <row r="40222" spans="1:2" x14ac:dyDescent="0.2">
      <c r="A40222" s="47"/>
      <c r="B40222" s="60"/>
    </row>
    <row r="40223" spans="1:2" x14ac:dyDescent="0.2">
      <c r="A40223" s="47"/>
      <c r="B40223" s="60"/>
    </row>
    <row r="40224" spans="1:2" x14ac:dyDescent="0.2">
      <c r="A40224" s="47"/>
      <c r="B40224" s="60"/>
    </row>
    <row r="40225" spans="1:2" x14ac:dyDescent="0.2">
      <c r="A40225" s="47"/>
      <c r="B40225" s="60"/>
    </row>
    <row r="40226" spans="1:2" x14ac:dyDescent="0.2">
      <c r="A40226" s="47"/>
      <c r="B40226" s="60"/>
    </row>
    <row r="40227" spans="1:2" x14ac:dyDescent="0.2">
      <c r="A40227" s="47"/>
      <c r="B40227" s="60"/>
    </row>
    <row r="40228" spans="1:2" x14ac:dyDescent="0.2">
      <c r="A40228" s="47"/>
      <c r="B40228" s="60"/>
    </row>
    <row r="40229" spans="1:2" x14ac:dyDescent="0.2">
      <c r="A40229" s="47"/>
      <c r="B40229" s="60"/>
    </row>
    <row r="40230" spans="1:2" x14ac:dyDescent="0.2">
      <c r="A40230" s="47"/>
      <c r="B40230" s="60"/>
    </row>
    <row r="40231" spans="1:2" x14ac:dyDescent="0.2">
      <c r="A40231" s="47"/>
      <c r="B40231" s="60"/>
    </row>
    <row r="40232" spans="1:2" x14ac:dyDescent="0.2">
      <c r="A40232" s="47"/>
      <c r="B40232" s="60"/>
    </row>
    <row r="40233" spans="1:2" x14ac:dyDescent="0.2">
      <c r="A40233" s="47"/>
      <c r="B40233" s="60"/>
    </row>
    <row r="40234" spans="1:2" x14ac:dyDescent="0.2">
      <c r="A40234" s="47"/>
      <c r="B40234" s="60"/>
    </row>
    <row r="40235" spans="1:2" x14ac:dyDescent="0.2">
      <c r="A40235" s="47"/>
      <c r="B40235" s="60"/>
    </row>
    <row r="40236" spans="1:2" x14ac:dyDescent="0.2">
      <c r="A40236" s="47"/>
      <c r="B40236" s="60"/>
    </row>
    <row r="40237" spans="1:2" x14ac:dyDescent="0.2">
      <c r="A40237" s="47"/>
      <c r="B40237" s="60"/>
    </row>
    <row r="40238" spans="1:2" x14ac:dyDescent="0.2">
      <c r="A40238" s="47"/>
      <c r="B40238" s="60"/>
    </row>
    <row r="40239" spans="1:2" x14ac:dyDescent="0.2">
      <c r="A40239" s="47"/>
      <c r="B40239" s="60"/>
    </row>
    <row r="40240" spans="1:2" x14ac:dyDescent="0.2">
      <c r="A40240" s="47"/>
      <c r="B40240" s="60"/>
    </row>
    <row r="40241" spans="1:2" x14ac:dyDescent="0.2">
      <c r="A40241" s="47"/>
      <c r="B40241" s="60"/>
    </row>
    <row r="40242" spans="1:2" x14ac:dyDescent="0.2">
      <c r="A40242" s="47"/>
      <c r="B40242" s="60"/>
    </row>
    <row r="40243" spans="1:2" x14ac:dyDescent="0.2">
      <c r="A40243" s="47"/>
      <c r="B40243" s="60"/>
    </row>
    <row r="40244" spans="1:2" x14ac:dyDescent="0.2">
      <c r="A40244" s="47"/>
      <c r="B40244" s="60"/>
    </row>
    <row r="40245" spans="1:2" x14ac:dyDescent="0.2">
      <c r="A40245" s="47"/>
      <c r="B40245" s="60"/>
    </row>
    <row r="40246" spans="1:2" x14ac:dyDescent="0.2">
      <c r="A40246" s="47"/>
      <c r="B40246" s="60"/>
    </row>
    <row r="40247" spans="1:2" x14ac:dyDescent="0.2">
      <c r="A40247" s="47"/>
      <c r="B40247" s="60"/>
    </row>
    <row r="40248" spans="1:2" x14ac:dyDescent="0.2">
      <c r="A40248" s="47"/>
      <c r="B40248" s="60"/>
    </row>
    <row r="40249" spans="1:2" x14ac:dyDescent="0.2">
      <c r="A40249" s="47"/>
      <c r="B40249" s="60"/>
    </row>
    <row r="40250" spans="1:2" x14ac:dyDescent="0.2">
      <c r="A40250" s="47"/>
      <c r="B40250" s="60"/>
    </row>
    <row r="40251" spans="1:2" x14ac:dyDescent="0.2">
      <c r="A40251" s="47"/>
      <c r="B40251" s="60"/>
    </row>
    <row r="40252" spans="1:2" x14ac:dyDescent="0.2">
      <c r="A40252" s="47"/>
      <c r="B40252" s="60"/>
    </row>
    <row r="40253" spans="1:2" x14ac:dyDescent="0.2">
      <c r="A40253" s="47"/>
      <c r="B40253" s="60"/>
    </row>
    <row r="40254" spans="1:2" x14ac:dyDescent="0.2">
      <c r="A40254" s="47"/>
      <c r="B40254" s="60"/>
    </row>
    <row r="40255" spans="1:2" x14ac:dyDescent="0.2">
      <c r="A40255" s="47"/>
      <c r="B40255" s="60"/>
    </row>
    <row r="40256" spans="1:2" x14ac:dyDescent="0.2">
      <c r="A40256" s="47"/>
      <c r="B40256" s="60"/>
    </row>
    <row r="40257" spans="1:2" x14ac:dyDescent="0.2">
      <c r="A40257" s="47"/>
      <c r="B40257" s="60"/>
    </row>
    <row r="40258" spans="1:2" x14ac:dyDescent="0.2">
      <c r="A40258" s="47"/>
      <c r="B40258" s="60"/>
    </row>
    <row r="40259" spans="1:2" x14ac:dyDescent="0.2">
      <c r="A40259" s="47"/>
      <c r="B40259" s="60"/>
    </row>
    <row r="40260" spans="1:2" x14ac:dyDescent="0.2">
      <c r="A40260" s="47"/>
      <c r="B40260" s="60"/>
    </row>
    <row r="40261" spans="1:2" x14ac:dyDescent="0.2">
      <c r="A40261" s="47"/>
      <c r="B40261" s="60"/>
    </row>
    <row r="40262" spans="1:2" x14ac:dyDescent="0.2">
      <c r="A40262" s="47"/>
      <c r="B40262" s="60"/>
    </row>
    <row r="40263" spans="1:2" x14ac:dyDescent="0.2">
      <c r="A40263" s="47"/>
      <c r="B40263" s="60"/>
    </row>
    <row r="40264" spans="1:2" x14ac:dyDescent="0.2">
      <c r="A40264" s="47"/>
      <c r="B40264" s="60"/>
    </row>
    <row r="40265" spans="1:2" x14ac:dyDescent="0.2">
      <c r="A40265" s="47"/>
      <c r="B40265" s="60"/>
    </row>
    <row r="40266" spans="1:2" x14ac:dyDescent="0.2">
      <c r="A40266" s="47"/>
      <c r="B40266" s="60"/>
    </row>
    <row r="40267" spans="1:2" x14ac:dyDescent="0.2">
      <c r="A40267" s="47"/>
      <c r="B40267" s="60"/>
    </row>
    <row r="40268" spans="1:2" x14ac:dyDescent="0.2">
      <c r="A40268" s="47"/>
      <c r="B40268" s="60"/>
    </row>
    <row r="40269" spans="1:2" x14ac:dyDescent="0.2">
      <c r="A40269" s="47"/>
      <c r="B40269" s="60"/>
    </row>
    <row r="40270" spans="1:2" x14ac:dyDescent="0.2">
      <c r="A40270" s="47"/>
      <c r="B40270" s="60"/>
    </row>
    <row r="40271" spans="1:2" x14ac:dyDescent="0.2">
      <c r="A40271" s="47"/>
      <c r="B40271" s="60"/>
    </row>
    <row r="40272" spans="1:2" x14ac:dyDescent="0.2">
      <c r="A40272" s="47"/>
      <c r="B40272" s="60"/>
    </row>
    <row r="40273" spans="1:2" x14ac:dyDescent="0.2">
      <c r="A40273" s="47"/>
      <c r="B40273" s="60"/>
    </row>
    <row r="40274" spans="1:2" x14ac:dyDescent="0.2">
      <c r="A40274" s="47"/>
      <c r="B40274" s="60"/>
    </row>
    <row r="40275" spans="1:2" x14ac:dyDescent="0.2">
      <c r="A40275" s="47"/>
      <c r="B40275" s="60"/>
    </row>
    <row r="40276" spans="1:2" x14ac:dyDescent="0.2">
      <c r="A40276" s="47"/>
      <c r="B40276" s="60"/>
    </row>
    <row r="40277" spans="1:2" x14ac:dyDescent="0.2">
      <c r="A40277" s="47"/>
      <c r="B40277" s="60"/>
    </row>
    <row r="40278" spans="1:2" x14ac:dyDescent="0.2">
      <c r="A40278" s="47"/>
      <c r="B40278" s="60"/>
    </row>
    <row r="40279" spans="1:2" x14ac:dyDescent="0.2">
      <c r="A40279" s="47"/>
      <c r="B40279" s="60"/>
    </row>
    <row r="40280" spans="1:2" x14ac:dyDescent="0.2">
      <c r="A40280" s="47"/>
      <c r="B40280" s="60"/>
    </row>
    <row r="40281" spans="1:2" x14ac:dyDescent="0.2">
      <c r="A40281" s="47"/>
      <c r="B40281" s="60"/>
    </row>
    <row r="40282" spans="1:2" x14ac:dyDescent="0.2">
      <c r="A40282" s="47"/>
      <c r="B40282" s="60"/>
    </row>
    <row r="40283" spans="1:2" x14ac:dyDescent="0.2">
      <c r="A40283" s="47"/>
      <c r="B40283" s="60"/>
    </row>
    <row r="40284" spans="1:2" x14ac:dyDescent="0.2">
      <c r="A40284" s="47"/>
      <c r="B40284" s="60"/>
    </row>
    <row r="40285" spans="1:2" x14ac:dyDescent="0.2">
      <c r="A40285" s="47"/>
      <c r="B40285" s="60"/>
    </row>
    <row r="40286" spans="1:2" x14ac:dyDescent="0.2">
      <c r="A40286" s="47"/>
      <c r="B40286" s="60"/>
    </row>
    <row r="40287" spans="1:2" x14ac:dyDescent="0.2">
      <c r="A40287" s="47"/>
      <c r="B40287" s="60"/>
    </row>
    <row r="40288" spans="1:2" x14ac:dyDescent="0.2">
      <c r="A40288" s="47"/>
      <c r="B40288" s="60"/>
    </row>
    <row r="40289" spans="1:2" x14ac:dyDescent="0.2">
      <c r="A40289" s="47"/>
      <c r="B40289" s="60"/>
    </row>
    <row r="40290" spans="1:2" x14ac:dyDescent="0.2">
      <c r="A40290" s="47"/>
      <c r="B40290" s="60"/>
    </row>
    <row r="40291" spans="1:2" x14ac:dyDescent="0.2">
      <c r="A40291" s="47"/>
      <c r="B40291" s="60"/>
    </row>
    <row r="40292" spans="1:2" x14ac:dyDescent="0.2">
      <c r="A40292" s="47"/>
      <c r="B40292" s="60"/>
    </row>
    <row r="40293" spans="1:2" x14ac:dyDescent="0.2">
      <c r="A40293" s="47"/>
      <c r="B40293" s="60"/>
    </row>
    <row r="40294" spans="1:2" x14ac:dyDescent="0.2">
      <c r="A40294" s="47"/>
      <c r="B40294" s="60"/>
    </row>
    <row r="40295" spans="1:2" x14ac:dyDescent="0.2">
      <c r="A40295" s="47"/>
      <c r="B40295" s="60"/>
    </row>
    <row r="40296" spans="1:2" x14ac:dyDescent="0.2">
      <c r="A40296" s="47"/>
      <c r="B40296" s="60"/>
    </row>
    <row r="40297" spans="1:2" x14ac:dyDescent="0.2">
      <c r="A40297" s="47"/>
      <c r="B40297" s="60"/>
    </row>
    <row r="40298" spans="1:2" x14ac:dyDescent="0.2">
      <c r="A40298" s="47"/>
      <c r="B40298" s="60"/>
    </row>
    <row r="40299" spans="1:2" x14ac:dyDescent="0.2">
      <c r="A40299" s="47"/>
      <c r="B40299" s="60"/>
    </row>
    <row r="40300" spans="1:2" x14ac:dyDescent="0.2">
      <c r="A40300" s="47"/>
      <c r="B40300" s="60"/>
    </row>
    <row r="40301" spans="1:2" x14ac:dyDescent="0.2">
      <c r="A40301" s="47"/>
      <c r="B40301" s="60"/>
    </row>
    <row r="40302" spans="1:2" x14ac:dyDescent="0.2">
      <c r="A40302" s="47"/>
      <c r="B40302" s="60"/>
    </row>
    <row r="40303" spans="1:2" x14ac:dyDescent="0.2">
      <c r="A40303" s="47"/>
      <c r="B40303" s="60"/>
    </row>
    <row r="40304" spans="1:2" x14ac:dyDescent="0.2">
      <c r="A40304" s="47"/>
      <c r="B40304" s="60"/>
    </row>
    <row r="40305" spans="1:2" x14ac:dyDescent="0.2">
      <c r="A40305" s="47"/>
      <c r="B40305" s="60"/>
    </row>
    <row r="40306" spans="1:2" x14ac:dyDescent="0.2">
      <c r="A40306" s="47"/>
      <c r="B40306" s="60"/>
    </row>
    <row r="40307" spans="1:2" x14ac:dyDescent="0.2">
      <c r="A40307" s="47"/>
      <c r="B40307" s="60"/>
    </row>
    <row r="40308" spans="1:2" x14ac:dyDescent="0.2">
      <c r="A40308" s="47"/>
      <c r="B40308" s="60"/>
    </row>
    <row r="40309" spans="1:2" x14ac:dyDescent="0.2">
      <c r="A40309" s="47"/>
      <c r="B40309" s="60"/>
    </row>
    <row r="40310" spans="1:2" x14ac:dyDescent="0.2">
      <c r="A40310" s="47"/>
      <c r="B40310" s="60"/>
    </row>
    <row r="40311" spans="1:2" x14ac:dyDescent="0.2">
      <c r="A40311" s="47"/>
      <c r="B40311" s="60"/>
    </row>
    <row r="40312" spans="1:2" x14ac:dyDescent="0.2">
      <c r="A40312" s="47"/>
      <c r="B40312" s="60"/>
    </row>
    <row r="40313" spans="1:2" x14ac:dyDescent="0.2">
      <c r="A40313" s="47"/>
      <c r="B40313" s="60"/>
    </row>
    <row r="40314" spans="1:2" x14ac:dyDescent="0.2">
      <c r="A40314" s="47"/>
      <c r="B40314" s="60"/>
    </row>
    <row r="40315" spans="1:2" x14ac:dyDescent="0.2">
      <c r="A40315" s="47"/>
      <c r="B40315" s="60"/>
    </row>
    <row r="40316" spans="1:2" x14ac:dyDescent="0.2">
      <c r="A40316" s="47"/>
      <c r="B40316" s="60"/>
    </row>
    <row r="40317" spans="1:2" x14ac:dyDescent="0.2">
      <c r="A40317" s="47"/>
      <c r="B40317" s="60"/>
    </row>
    <row r="40318" spans="1:2" x14ac:dyDescent="0.2">
      <c r="A40318" s="47"/>
      <c r="B40318" s="60"/>
    </row>
    <row r="40319" spans="1:2" x14ac:dyDescent="0.2">
      <c r="A40319" s="47"/>
      <c r="B40319" s="60"/>
    </row>
    <row r="40320" spans="1:2" x14ac:dyDescent="0.2">
      <c r="A40320" s="47"/>
      <c r="B40320" s="60"/>
    </row>
    <row r="40321" spans="1:2" x14ac:dyDescent="0.2">
      <c r="A40321" s="47"/>
      <c r="B40321" s="60"/>
    </row>
    <row r="40322" spans="1:2" x14ac:dyDescent="0.2">
      <c r="A40322" s="47"/>
      <c r="B40322" s="60"/>
    </row>
    <row r="40323" spans="1:2" x14ac:dyDescent="0.2">
      <c r="A40323" s="47"/>
      <c r="B40323" s="60"/>
    </row>
    <row r="40324" spans="1:2" x14ac:dyDescent="0.2">
      <c r="A40324" s="47"/>
      <c r="B40324" s="60"/>
    </row>
    <row r="40325" spans="1:2" x14ac:dyDescent="0.2">
      <c r="A40325" s="47"/>
      <c r="B40325" s="60"/>
    </row>
    <row r="40326" spans="1:2" x14ac:dyDescent="0.2">
      <c r="A40326" s="47"/>
      <c r="B40326" s="60"/>
    </row>
    <row r="40327" spans="1:2" x14ac:dyDescent="0.2">
      <c r="A40327" s="47"/>
      <c r="B40327" s="60"/>
    </row>
    <row r="40328" spans="1:2" x14ac:dyDescent="0.2">
      <c r="A40328" s="47"/>
      <c r="B40328" s="60"/>
    </row>
    <row r="40329" spans="1:2" x14ac:dyDescent="0.2">
      <c r="A40329" s="47"/>
      <c r="B40329" s="60"/>
    </row>
    <row r="40330" spans="1:2" x14ac:dyDescent="0.2">
      <c r="A40330" s="47"/>
      <c r="B40330" s="60"/>
    </row>
    <row r="40331" spans="1:2" x14ac:dyDescent="0.2">
      <c r="A40331" s="47"/>
      <c r="B40331" s="60"/>
    </row>
    <row r="40332" spans="1:2" x14ac:dyDescent="0.2">
      <c r="A40332" s="47"/>
      <c r="B40332" s="60"/>
    </row>
    <row r="40333" spans="1:2" x14ac:dyDescent="0.2">
      <c r="A40333" s="47"/>
      <c r="B40333" s="60"/>
    </row>
    <row r="40334" spans="1:2" x14ac:dyDescent="0.2">
      <c r="A40334" s="47"/>
      <c r="B40334" s="60"/>
    </row>
    <row r="40335" spans="1:2" x14ac:dyDescent="0.2">
      <c r="A40335" s="47"/>
      <c r="B40335" s="60"/>
    </row>
    <row r="40336" spans="1:2" x14ac:dyDescent="0.2">
      <c r="A40336" s="47"/>
      <c r="B40336" s="60"/>
    </row>
    <row r="40337" spans="1:2" x14ac:dyDescent="0.2">
      <c r="A40337" s="47"/>
      <c r="B40337" s="60"/>
    </row>
    <row r="40338" spans="1:2" x14ac:dyDescent="0.2">
      <c r="A40338" s="47"/>
      <c r="B40338" s="60"/>
    </row>
    <row r="40339" spans="1:2" x14ac:dyDescent="0.2">
      <c r="A40339" s="47"/>
      <c r="B40339" s="60"/>
    </row>
    <row r="40340" spans="1:2" x14ac:dyDescent="0.2">
      <c r="A40340" s="47"/>
      <c r="B40340" s="60"/>
    </row>
    <row r="40341" spans="1:2" x14ac:dyDescent="0.2">
      <c r="A40341" s="47"/>
      <c r="B40341" s="60"/>
    </row>
    <row r="40342" spans="1:2" x14ac:dyDescent="0.2">
      <c r="A40342" s="47"/>
      <c r="B40342" s="60"/>
    </row>
    <row r="40343" spans="1:2" x14ac:dyDescent="0.2">
      <c r="A40343" s="47"/>
      <c r="B40343" s="60"/>
    </row>
    <row r="40344" spans="1:2" x14ac:dyDescent="0.2">
      <c r="A40344" s="47"/>
      <c r="B40344" s="60"/>
    </row>
    <row r="40345" spans="1:2" x14ac:dyDescent="0.2">
      <c r="A40345" s="47"/>
      <c r="B40345" s="60"/>
    </row>
    <row r="40346" spans="1:2" x14ac:dyDescent="0.2">
      <c r="A40346" s="47"/>
      <c r="B40346" s="60"/>
    </row>
    <row r="40347" spans="1:2" x14ac:dyDescent="0.2">
      <c r="A40347" s="47"/>
      <c r="B40347" s="60"/>
    </row>
    <row r="40348" spans="1:2" x14ac:dyDescent="0.2">
      <c r="A40348" s="47"/>
      <c r="B40348" s="60"/>
    </row>
    <row r="40349" spans="1:2" x14ac:dyDescent="0.2">
      <c r="A40349" s="47"/>
      <c r="B40349" s="60"/>
    </row>
    <row r="40350" spans="1:2" x14ac:dyDescent="0.2">
      <c r="A40350" s="47"/>
      <c r="B40350" s="60"/>
    </row>
    <row r="40351" spans="1:2" x14ac:dyDescent="0.2">
      <c r="A40351" s="47"/>
      <c r="B40351" s="60"/>
    </row>
    <row r="40352" spans="1:2" x14ac:dyDescent="0.2">
      <c r="A40352" s="47"/>
      <c r="B40352" s="60"/>
    </row>
    <row r="40353" spans="1:2" x14ac:dyDescent="0.2">
      <c r="A40353" s="47"/>
      <c r="B40353" s="60"/>
    </row>
    <row r="40354" spans="1:2" x14ac:dyDescent="0.2">
      <c r="A40354" s="47"/>
      <c r="B40354" s="60"/>
    </row>
    <row r="40355" spans="1:2" x14ac:dyDescent="0.2">
      <c r="A40355" s="47"/>
      <c r="B40355" s="60"/>
    </row>
    <row r="40356" spans="1:2" x14ac:dyDescent="0.2">
      <c r="A40356" s="47"/>
      <c r="B40356" s="60"/>
    </row>
    <row r="40357" spans="1:2" x14ac:dyDescent="0.2">
      <c r="A40357" s="47"/>
      <c r="B40357" s="60"/>
    </row>
    <row r="40358" spans="1:2" x14ac:dyDescent="0.2">
      <c r="A40358" s="47"/>
      <c r="B40358" s="60"/>
    </row>
    <row r="40359" spans="1:2" x14ac:dyDescent="0.2">
      <c r="A40359" s="47"/>
      <c r="B40359" s="60"/>
    </row>
    <row r="40360" spans="1:2" x14ac:dyDescent="0.2">
      <c r="A40360" s="47"/>
      <c r="B40360" s="60"/>
    </row>
    <row r="40361" spans="1:2" x14ac:dyDescent="0.2">
      <c r="A40361" s="47"/>
      <c r="B40361" s="60"/>
    </row>
    <row r="40362" spans="1:2" x14ac:dyDescent="0.2">
      <c r="A40362" s="47"/>
      <c r="B40362" s="60"/>
    </row>
    <row r="40363" spans="1:2" x14ac:dyDescent="0.2">
      <c r="A40363" s="47"/>
      <c r="B40363" s="60"/>
    </row>
    <row r="40364" spans="1:2" x14ac:dyDescent="0.2">
      <c r="A40364" s="47"/>
      <c r="B40364" s="60"/>
    </row>
    <row r="40365" spans="1:2" x14ac:dyDescent="0.2">
      <c r="A40365" s="47"/>
      <c r="B40365" s="60"/>
    </row>
    <row r="40366" spans="1:2" x14ac:dyDescent="0.2">
      <c r="A40366" s="47"/>
      <c r="B40366" s="60"/>
    </row>
    <row r="40367" spans="1:2" x14ac:dyDescent="0.2">
      <c r="A40367" s="47"/>
      <c r="B40367" s="60"/>
    </row>
    <row r="40368" spans="1:2" x14ac:dyDescent="0.2">
      <c r="A40368" s="47"/>
      <c r="B40368" s="60"/>
    </row>
    <row r="40369" spans="1:2" x14ac:dyDescent="0.2">
      <c r="A40369" s="47"/>
      <c r="B40369" s="60"/>
    </row>
    <row r="40370" spans="1:2" x14ac:dyDescent="0.2">
      <c r="A40370" s="47"/>
      <c r="B40370" s="60"/>
    </row>
    <row r="40371" spans="1:2" x14ac:dyDescent="0.2">
      <c r="A40371" s="47"/>
      <c r="B40371" s="60"/>
    </row>
    <row r="40372" spans="1:2" x14ac:dyDescent="0.2">
      <c r="A40372" s="47"/>
      <c r="B40372" s="60"/>
    </row>
    <row r="40373" spans="1:2" x14ac:dyDescent="0.2">
      <c r="A40373" s="47"/>
      <c r="B40373" s="60"/>
    </row>
    <row r="40374" spans="1:2" x14ac:dyDescent="0.2">
      <c r="A40374" s="47"/>
      <c r="B40374" s="60"/>
    </row>
    <row r="40375" spans="1:2" x14ac:dyDescent="0.2">
      <c r="A40375" s="47"/>
      <c r="B40375" s="60"/>
    </row>
    <row r="40376" spans="1:2" x14ac:dyDescent="0.2">
      <c r="A40376" s="47"/>
      <c r="B40376" s="60"/>
    </row>
    <row r="40377" spans="1:2" x14ac:dyDescent="0.2">
      <c r="A40377" s="47"/>
      <c r="B40377" s="60"/>
    </row>
    <row r="40378" spans="1:2" x14ac:dyDescent="0.2">
      <c r="A40378" s="47"/>
      <c r="B40378" s="60"/>
    </row>
    <row r="40379" spans="1:2" x14ac:dyDescent="0.2">
      <c r="A40379" s="47"/>
      <c r="B40379" s="60"/>
    </row>
    <row r="40380" spans="1:2" x14ac:dyDescent="0.2">
      <c r="A40380" s="47"/>
      <c r="B40380" s="60"/>
    </row>
    <row r="40381" spans="1:2" x14ac:dyDescent="0.2">
      <c r="A40381" s="47"/>
      <c r="B40381" s="60"/>
    </row>
    <row r="40382" spans="1:2" x14ac:dyDescent="0.2">
      <c r="A40382" s="47"/>
      <c r="B40382" s="60"/>
    </row>
    <row r="40383" spans="1:2" x14ac:dyDescent="0.2">
      <c r="A40383" s="47"/>
      <c r="B40383" s="60"/>
    </row>
    <row r="40384" spans="1:2" x14ac:dyDescent="0.2">
      <c r="A40384" s="47"/>
      <c r="B40384" s="60"/>
    </row>
    <row r="40385" spans="1:2" x14ac:dyDescent="0.2">
      <c r="A40385" s="47"/>
      <c r="B40385" s="60"/>
    </row>
    <row r="40386" spans="1:2" x14ac:dyDescent="0.2">
      <c r="A40386" s="47"/>
      <c r="B40386" s="60"/>
    </row>
    <row r="40387" spans="1:2" x14ac:dyDescent="0.2">
      <c r="A40387" s="47"/>
      <c r="B40387" s="60"/>
    </row>
    <row r="40388" spans="1:2" x14ac:dyDescent="0.2">
      <c r="A40388" s="47"/>
      <c r="B40388" s="60"/>
    </row>
    <row r="40389" spans="1:2" x14ac:dyDescent="0.2">
      <c r="A40389" s="47"/>
      <c r="B40389" s="60"/>
    </row>
    <row r="40390" spans="1:2" x14ac:dyDescent="0.2">
      <c r="A40390" s="47"/>
      <c r="B40390" s="60"/>
    </row>
    <row r="40391" spans="1:2" x14ac:dyDescent="0.2">
      <c r="A40391" s="47"/>
      <c r="B40391" s="60"/>
    </row>
    <row r="40392" spans="1:2" x14ac:dyDescent="0.2">
      <c r="A40392" s="47"/>
      <c r="B40392" s="60"/>
    </row>
    <row r="40393" spans="1:2" x14ac:dyDescent="0.2">
      <c r="A40393" s="47"/>
      <c r="B40393" s="60"/>
    </row>
    <row r="40394" spans="1:2" x14ac:dyDescent="0.2">
      <c r="A40394" s="47"/>
      <c r="B40394" s="60"/>
    </row>
    <row r="40395" spans="1:2" x14ac:dyDescent="0.2">
      <c r="A40395" s="47"/>
      <c r="B40395" s="60"/>
    </row>
    <row r="40396" spans="1:2" x14ac:dyDescent="0.2">
      <c r="A40396" s="47"/>
      <c r="B40396" s="60"/>
    </row>
    <row r="40397" spans="1:2" x14ac:dyDescent="0.2">
      <c r="A40397" s="47"/>
      <c r="B40397" s="60"/>
    </row>
    <row r="40398" spans="1:2" x14ac:dyDescent="0.2">
      <c r="A40398" s="47"/>
      <c r="B40398" s="60"/>
    </row>
    <row r="40399" spans="1:2" x14ac:dyDescent="0.2">
      <c r="A40399" s="47"/>
      <c r="B40399" s="60"/>
    </row>
    <row r="40400" spans="1:2" x14ac:dyDescent="0.2">
      <c r="A40400" s="47"/>
      <c r="B40400" s="60"/>
    </row>
    <row r="40401" spans="1:2" x14ac:dyDescent="0.2">
      <c r="A40401" s="47"/>
      <c r="B40401" s="60"/>
    </row>
    <row r="40402" spans="1:2" x14ac:dyDescent="0.2">
      <c r="A40402" s="47"/>
      <c r="B40402" s="60"/>
    </row>
    <row r="40403" spans="1:2" x14ac:dyDescent="0.2">
      <c r="A40403" s="47"/>
      <c r="B40403" s="60"/>
    </row>
    <row r="40404" spans="1:2" x14ac:dyDescent="0.2">
      <c r="A40404" s="47"/>
      <c r="B40404" s="60"/>
    </row>
    <row r="40405" spans="1:2" x14ac:dyDescent="0.2">
      <c r="A40405" s="47"/>
      <c r="B40405" s="60"/>
    </row>
    <row r="40406" spans="1:2" x14ac:dyDescent="0.2">
      <c r="A40406" s="47"/>
      <c r="B40406" s="60"/>
    </row>
    <row r="40407" spans="1:2" x14ac:dyDescent="0.2">
      <c r="A40407" s="47"/>
      <c r="B40407" s="60"/>
    </row>
    <row r="40408" spans="1:2" x14ac:dyDescent="0.2">
      <c r="A40408" s="47"/>
      <c r="B40408" s="60"/>
    </row>
    <row r="40409" spans="1:2" x14ac:dyDescent="0.2">
      <c r="A40409" s="47"/>
      <c r="B40409" s="60"/>
    </row>
    <row r="40410" spans="1:2" x14ac:dyDescent="0.2">
      <c r="A40410" s="47"/>
      <c r="B40410" s="60"/>
    </row>
    <row r="40411" spans="1:2" x14ac:dyDescent="0.2">
      <c r="A40411" s="47"/>
      <c r="B40411" s="60"/>
    </row>
    <row r="40412" spans="1:2" x14ac:dyDescent="0.2">
      <c r="A40412" s="47"/>
      <c r="B40412" s="60"/>
    </row>
    <row r="40413" spans="1:2" x14ac:dyDescent="0.2">
      <c r="A40413" s="47"/>
      <c r="B40413" s="60"/>
    </row>
    <row r="40414" spans="1:2" x14ac:dyDescent="0.2">
      <c r="A40414" s="47"/>
      <c r="B40414" s="60"/>
    </row>
    <row r="40415" spans="1:2" x14ac:dyDescent="0.2">
      <c r="A40415" s="47"/>
      <c r="B40415" s="60"/>
    </row>
    <row r="40416" spans="1:2" x14ac:dyDescent="0.2">
      <c r="A40416" s="47"/>
      <c r="B40416" s="60"/>
    </row>
    <row r="40417" spans="1:2" x14ac:dyDescent="0.2">
      <c r="A40417" s="47"/>
      <c r="B40417" s="60"/>
    </row>
    <row r="40418" spans="1:2" x14ac:dyDescent="0.2">
      <c r="A40418" s="47"/>
      <c r="B40418" s="60"/>
    </row>
    <row r="40419" spans="1:2" x14ac:dyDescent="0.2">
      <c r="A40419" s="47"/>
      <c r="B40419" s="60"/>
    </row>
    <row r="40420" spans="1:2" x14ac:dyDescent="0.2">
      <c r="A40420" s="47"/>
      <c r="B40420" s="60"/>
    </row>
    <row r="40421" spans="1:2" x14ac:dyDescent="0.2">
      <c r="A40421" s="47"/>
      <c r="B40421" s="60"/>
    </row>
    <row r="40422" spans="1:2" x14ac:dyDescent="0.2">
      <c r="A40422" s="47"/>
      <c r="B40422" s="60"/>
    </row>
    <row r="40423" spans="1:2" x14ac:dyDescent="0.2">
      <c r="A40423" s="47"/>
      <c r="B40423" s="60"/>
    </row>
    <row r="40424" spans="1:2" x14ac:dyDescent="0.2">
      <c r="A40424" s="47"/>
      <c r="B40424" s="60"/>
    </row>
    <row r="40425" spans="1:2" x14ac:dyDescent="0.2">
      <c r="A40425" s="47"/>
      <c r="B40425" s="60"/>
    </row>
    <row r="40426" spans="1:2" x14ac:dyDescent="0.2">
      <c r="A40426" s="47"/>
      <c r="B40426" s="60"/>
    </row>
    <row r="40427" spans="1:2" x14ac:dyDescent="0.2">
      <c r="A40427" s="47"/>
      <c r="B40427" s="60"/>
    </row>
    <row r="40428" spans="1:2" x14ac:dyDescent="0.2">
      <c r="A40428" s="47"/>
      <c r="B40428" s="60"/>
    </row>
    <row r="40429" spans="1:2" x14ac:dyDescent="0.2">
      <c r="A40429" s="47"/>
      <c r="B40429" s="60"/>
    </row>
    <row r="40430" spans="1:2" x14ac:dyDescent="0.2">
      <c r="A40430" s="47"/>
      <c r="B40430" s="60"/>
    </row>
    <row r="40431" spans="1:2" x14ac:dyDescent="0.2">
      <c r="A40431" s="47"/>
      <c r="B40431" s="60"/>
    </row>
    <row r="40432" spans="1:2" x14ac:dyDescent="0.2">
      <c r="A40432" s="47"/>
      <c r="B40432" s="60"/>
    </row>
    <row r="40433" spans="1:2" x14ac:dyDescent="0.2">
      <c r="A40433" s="47"/>
      <c r="B40433" s="60"/>
    </row>
    <row r="40434" spans="1:2" x14ac:dyDescent="0.2">
      <c r="A40434" s="47"/>
      <c r="B40434" s="60"/>
    </row>
    <row r="40435" spans="1:2" x14ac:dyDescent="0.2">
      <c r="A40435" s="47"/>
      <c r="B40435" s="60"/>
    </row>
    <row r="40436" spans="1:2" x14ac:dyDescent="0.2">
      <c r="A40436" s="47"/>
      <c r="B40436" s="60"/>
    </row>
    <row r="40437" spans="1:2" x14ac:dyDescent="0.2">
      <c r="A40437" s="47"/>
      <c r="B40437" s="60"/>
    </row>
    <row r="40438" spans="1:2" x14ac:dyDescent="0.2">
      <c r="A40438" s="47"/>
      <c r="B40438" s="60"/>
    </row>
    <row r="40439" spans="1:2" x14ac:dyDescent="0.2">
      <c r="A40439" s="47"/>
      <c r="B40439" s="60"/>
    </row>
    <row r="40440" spans="1:2" x14ac:dyDescent="0.2">
      <c r="A40440" s="47"/>
      <c r="B40440" s="60"/>
    </row>
    <row r="40441" spans="1:2" x14ac:dyDescent="0.2">
      <c r="A40441" s="47"/>
      <c r="B40441" s="60"/>
    </row>
    <row r="40442" spans="1:2" x14ac:dyDescent="0.2">
      <c r="A40442" s="47"/>
      <c r="B40442" s="60"/>
    </row>
    <row r="40443" spans="1:2" x14ac:dyDescent="0.2">
      <c r="A40443" s="47"/>
      <c r="B40443" s="60"/>
    </row>
    <row r="40444" spans="1:2" x14ac:dyDescent="0.2">
      <c r="A40444" s="47"/>
      <c r="B40444" s="60"/>
    </row>
    <row r="40445" spans="1:2" x14ac:dyDescent="0.2">
      <c r="A40445" s="47"/>
      <c r="B40445" s="60"/>
    </row>
    <row r="40446" spans="1:2" x14ac:dyDescent="0.2">
      <c r="A40446" s="47"/>
      <c r="B40446" s="60"/>
    </row>
    <row r="40447" spans="1:2" x14ac:dyDescent="0.2">
      <c r="A40447" s="47"/>
      <c r="B40447" s="60"/>
    </row>
    <row r="40448" spans="1:2" x14ac:dyDescent="0.2">
      <c r="A40448" s="47"/>
      <c r="B40448" s="60"/>
    </row>
    <row r="40449" spans="1:2" x14ac:dyDescent="0.2">
      <c r="A40449" s="47"/>
      <c r="B40449" s="60"/>
    </row>
    <row r="40450" spans="1:2" x14ac:dyDescent="0.2">
      <c r="A40450" s="47"/>
      <c r="B40450" s="60"/>
    </row>
    <row r="40451" spans="1:2" x14ac:dyDescent="0.2">
      <c r="A40451" s="47"/>
      <c r="B40451" s="60"/>
    </row>
    <row r="40452" spans="1:2" x14ac:dyDescent="0.2">
      <c r="A40452" s="47"/>
      <c r="B40452" s="60"/>
    </row>
    <row r="40453" spans="1:2" x14ac:dyDescent="0.2">
      <c r="A40453" s="47"/>
      <c r="B40453" s="60"/>
    </row>
    <row r="40454" spans="1:2" x14ac:dyDescent="0.2">
      <c r="A40454" s="47"/>
      <c r="B40454" s="60"/>
    </row>
    <row r="40455" spans="1:2" x14ac:dyDescent="0.2">
      <c r="A40455" s="47"/>
      <c r="B40455" s="60"/>
    </row>
    <row r="40456" spans="1:2" x14ac:dyDescent="0.2">
      <c r="A40456" s="47"/>
      <c r="B40456" s="60"/>
    </row>
    <row r="40457" spans="1:2" x14ac:dyDescent="0.2">
      <c r="A40457" s="47"/>
      <c r="B40457" s="60"/>
    </row>
    <row r="40458" spans="1:2" x14ac:dyDescent="0.2">
      <c r="A40458" s="47"/>
      <c r="B40458" s="60"/>
    </row>
    <row r="40459" spans="1:2" x14ac:dyDescent="0.2">
      <c r="A40459" s="47"/>
      <c r="B40459" s="60"/>
    </row>
    <row r="40460" spans="1:2" x14ac:dyDescent="0.2">
      <c r="A40460" s="47"/>
      <c r="B40460" s="60"/>
    </row>
    <row r="40461" spans="1:2" x14ac:dyDescent="0.2">
      <c r="A40461" s="47"/>
      <c r="B40461" s="60"/>
    </row>
    <row r="40462" spans="1:2" x14ac:dyDescent="0.2">
      <c r="A40462" s="47"/>
      <c r="B40462" s="60"/>
    </row>
    <row r="40463" spans="1:2" x14ac:dyDescent="0.2">
      <c r="A40463" s="47"/>
      <c r="B40463" s="60"/>
    </row>
    <row r="40464" spans="1:2" x14ac:dyDescent="0.2">
      <c r="A40464" s="47"/>
      <c r="B40464" s="60"/>
    </row>
    <row r="40465" spans="1:2" x14ac:dyDescent="0.2">
      <c r="A40465" s="47"/>
      <c r="B40465" s="60"/>
    </row>
    <row r="40466" spans="1:2" x14ac:dyDescent="0.2">
      <c r="A40466" s="47"/>
      <c r="B40466" s="60"/>
    </row>
    <row r="40467" spans="1:2" x14ac:dyDescent="0.2">
      <c r="A40467" s="47"/>
      <c r="B40467" s="60"/>
    </row>
    <row r="40468" spans="1:2" x14ac:dyDescent="0.2">
      <c r="A40468" s="47"/>
      <c r="B40468" s="60"/>
    </row>
    <row r="40469" spans="1:2" x14ac:dyDescent="0.2">
      <c r="A40469" s="47"/>
      <c r="B40469" s="60"/>
    </row>
    <row r="40470" spans="1:2" x14ac:dyDescent="0.2">
      <c r="A40470" s="47"/>
      <c r="B40470" s="60"/>
    </row>
    <row r="40471" spans="1:2" x14ac:dyDescent="0.2">
      <c r="A40471" s="47"/>
      <c r="B40471" s="60"/>
    </row>
    <row r="40472" spans="1:2" x14ac:dyDescent="0.2">
      <c r="A40472" s="47"/>
      <c r="B40472" s="60"/>
    </row>
    <row r="40473" spans="1:2" x14ac:dyDescent="0.2">
      <c r="A40473" s="47"/>
      <c r="B40473" s="60"/>
    </row>
    <row r="40474" spans="1:2" x14ac:dyDescent="0.2">
      <c r="A40474" s="47"/>
      <c r="B40474" s="60"/>
    </row>
    <row r="40475" spans="1:2" x14ac:dyDescent="0.2">
      <c r="A40475" s="47"/>
      <c r="B40475" s="60"/>
    </row>
    <row r="40476" spans="1:2" x14ac:dyDescent="0.2">
      <c r="A40476" s="47"/>
      <c r="B40476" s="60"/>
    </row>
    <row r="40477" spans="1:2" x14ac:dyDescent="0.2">
      <c r="A40477" s="47"/>
      <c r="B40477" s="60"/>
    </row>
    <row r="40478" spans="1:2" x14ac:dyDescent="0.2">
      <c r="A40478" s="47"/>
      <c r="B40478" s="60"/>
    </row>
    <row r="40479" spans="1:2" x14ac:dyDescent="0.2">
      <c r="A40479" s="47"/>
      <c r="B40479" s="60"/>
    </row>
    <row r="40480" spans="1:2" x14ac:dyDescent="0.2">
      <c r="A40480" s="47"/>
      <c r="B40480" s="60"/>
    </row>
    <row r="40481" spans="1:2" x14ac:dyDescent="0.2">
      <c r="A40481" s="47"/>
      <c r="B40481" s="60"/>
    </row>
    <row r="40482" spans="1:2" x14ac:dyDescent="0.2">
      <c r="A40482" s="47"/>
      <c r="B40482" s="60"/>
    </row>
    <row r="40483" spans="1:2" x14ac:dyDescent="0.2">
      <c r="A40483" s="47"/>
      <c r="B40483" s="60"/>
    </row>
    <row r="40484" spans="1:2" x14ac:dyDescent="0.2">
      <c r="A40484" s="47"/>
      <c r="B40484" s="60"/>
    </row>
    <row r="40485" spans="1:2" x14ac:dyDescent="0.2">
      <c r="A40485" s="47"/>
      <c r="B40485" s="60"/>
    </row>
    <row r="40486" spans="1:2" x14ac:dyDescent="0.2">
      <c r="A40486" s="47"/>
      <c r="B40486" s="60"/>
    </row>
    <row r="40487" spans="1:2" x14ac:dyDescent="0.2">
      <c r="A40487" s="47"/>
      <c r="B40487" s="60"/>
    </row>
    <row r="40488" spans="1:2" x14ac:dyDescent="0.2">
      <c r="A40488" s="47"/>
      <c r="B40488" s="60"/>
    </row>
    <row r="40489" spans="1:2" x14ac:dyDescent="0.2">
      <c r="A40489" s="47"/>
      <c r="B40489" s="60"/>
    </row>
    <row r="40490" spans="1:2" x14ac:dyDescent="0.2">
      <c r="A40490" s="47"/>
      <c r="B40490" s="60"/>
    </row>
    <row r="40491" spans="1:2" x14ac:dyDescent="0.2">
      <c r="A40491" s="47"/>
      <c r="B40491" s="60"/>
    </row>
    <row r="40492" spans="1:2" x14ac:dyDescent="0.2">
      <c r="A40492" s="47"/>
      <c r="B40492" s="60"/>
    </row>
    <row r="40493" spans="1:2" x14ac:dyDescent="0.2">
      <c r="A40493" s="47"/>
      <c r="B40493" s="60"/>
    </row>
    <row r="40494" spans="1:2" x14ac:dyDescent="0.2">
      <c r="A40494" s="47"/>
      <c r="B40494" s="60"/>
    </row>
    <row r="40495" spans="1:2" x14ac:dyDescent="0.2">
      <c r="A40495" s="47"/>
      <c r="B40495" s="60"/>
    </row>
    <row r="40496" spans="1:2" x14ac:dyDescent="0.2">
      <c r="A40496" s="47"/>
      <c r="B40496" s="60"/>
    </row>
    <row r="40497" spans="1:2" x14ac:dyDescent="0.2">
      <c r="A40497" s="47"/>
      <c r="B40497" s="60"/>
    </row>
    <row r="40498" spans="1:2" x14ac:dyDescent="0.2">
      <c r="A40498" s="47"/>
      <c r="B40498" s="60"/>
    </row>
    <row r="40499" spans="1:2" x14ac:dyDescent="0.2">
      <c r="A40499" s="47"/>
      <c r="B40499" s="60"/>
    </row>
    <row r="40500" spans="1:2" x14ac:dyDescent="0.2">
      <c r="A40500" s="47"/>
      <c r="B40500" s="60"/>
    </row>
    <row r="40501" spans="1:2" x14ac:dyDescent="0.2">
      <c r="A40501" s="47"/>
      <c r="B40501" s="60"/>
    </row>
    <row r="40502" spans="1:2" x14ac:dyDescent="0.2">
      <c r="A40502" s="47"/>
      <c r="B40502" s="60"/>
    </row>
    <row r="40503" spans="1:2" x14ac:dyDescent="0.2">
      <c r="A40503" s="47"/>
      <c r="B40503" s="60"/>
    </row>
    <row r="40504" spans="1:2" x14ac:dyDescent="0.2">
      <c r="A40504" s="47"/>
      <c r="B40504" s="60"/>
    </row>
    <row r="40505" spans="1:2" x14ac:dyDescent="0.2">
      <c r="A40505" s="47"/>
      <c r="B40505" s="60"/>
    </row>
    <row r="40506" spans="1:2" x14ac:dyDescent="0.2">
      <c r="A40506" s="47"/>
      <c r="B40506" s="60"/>
    </row>
    <row r="40507" spans="1:2" x14ac:dyDescent="0.2">
      <c r="A40507" s="47"/>
      <c r="B40507" s="60"/>
    </row>
    <row r="40508" spans="1:2" x14ac:dyDescent="0.2">
      <c r="A40508" s="47"/>
      <c r="B40508" s="60"/>
    </row>
    <row r="40509" spans="1:2" x14ac:dyDescent="0.2">
      <c r="A40509" s="47"/>
      <c r="B40509" s="60"/>
    </row>
    <row r="40510" spans="1:2" x14ac:dyDescent="0.2">
      <c r="A40510" s="47"/>
      <c r="B40510" s="60"/>
    </row>
    <row r="40511" spans="1:2" x14ac:dyDescent="0.2">
      <c r="A40511" s="47"/>
      <c r="B40511" s="60"/>
    </row>
    <row r="40512" spans="1:2" x14ac:dyDescent="0.2">
      <c r="A40512" s="47"/>
      <c r="B40512" s="60"/>
    </row>
    <row r="40513" spans="1:2" x14ac:dyDescent="0.2">
      <c r="A40513" s="47"/>
      <c r="B40513" s="60"/>
    </row>
    <row r="40514" spans="1:2" x14ac:dyDescent="0.2">
      <c r="A40514" s="47"/>
      <c r="B40514" s="60"/>
    </row>
    <row r="40515" spans="1:2" x14ac:dyDescent="0.2">
      <c r="A40515" s="47"/>
      <c r="B40515" s="60"/>
    </row>
    <row r="40516" spans="1:2" x14ac:dyDescent="0.2">
      <c r="A40516" s="47"/>
      <c r="B40516" s="60"/>
    </row>
    <row r="40517" spans="1:2" x14ac:dyDescent="0.2">
      <c r="A40517" s="47"/>
      <c r="B40517" s="60"/>
    </row>
    <row r="40518" spans="1:2" x14ac:dyDescent="0.2">
      <c r="A40518" s="47"/>
      <c r="B40518" s="60"/>
    </row>
    <row r="40519" spans="1:2" x14ac:dyDescent="0.2">
      <c r="A40519" s="47"/>
      <c r="B40519" s="60"/>
    </row>
    <row r="40520" spans="1:2" x14ac:dyDescent="0.2">
      <c r="A40520" s="47"/>
      <c r="B40520" s="60"/>
    </row>
    <row r="40521" spans="1:2" x14ac:dyDescent="0.2">
      <c r="A40521" s="47"/>
      <c r="B40521" s="60"/>
    </row>
    <row r="40522" spans="1:2" x14ac:dyDescent="0.2">
      <c r="A40522" s="47"/>
      <c r="B40522" s="60"/>
    </row>
    <row r="40523" spans="1:2" x14ac:dyDescent="0.2">
      <c r="A40523" s="47"/>
      <c r="B40523" s="60"/>
    </row>
    <row r="40524" spans="1:2" x14ac:dyDescent="0.2">
      <c r="A40524" s="47"/>
      <c r="B40524" s="60"/>
    </row>
    <row r="40525" spans="1:2" x14ac:dyDescent="0.2">
      <c r="A40525" s="47"/>
      <c r="B40525" s="60"/>
    </row>
    <row r="40526" spans="1:2" x14ac:dyDescent="0.2">
      <c r="A40526" s="47"/>
      <c r="B40526" s="60"/>
    </row>
    <row r="40527" spans="1:2" x14ac:dyDescent="0.2">
      <c r="A40527" s="47"/>
      <c r="B40527" s="60"/>
    </row>
    <row r="40528" spans="1:2" x14ac:dyDescent="0.2">
      <c r="A40528" s="47"/>
      <c r="B40528" s="60"/>
    </row>
    <row r="40529" spans="1:2" x14ac:dyDescent="0.2">
      <c r="A40529" s="47"/>
      <c r="B40529" s="60"/>
    </row>
    <row r="40530" spans="1:2" x14ac:dyDescent="0.2">
      <c r="A40530" s="47"/>
      <c r="B40530" s="60"/>
    </row>
    <row r="40531" spans="1:2" x14ac:dyDescent="0.2">
      <c r="A40531" s="47"/>
      <c r="B40531" s="60"/>
    </row>
    <row r="40532" spans="1:2" x14ac:dyDescent="0.2">
      <c r="A40532" s="47"/>
      <c r="B40532" s="60"/>
    </row>
    <row r="40533" spans="1:2" x14ac:dyDescent="0.2">
      <c r="A40533" s="47"/>
      <c r="B40533" s="60"/>
    </row>
    <row r="40534" spans="1:2" x14ac:dyDescent="0.2">
      <c r="A40534" s="47"/>
      <c r="B40534" s="60"/>
    </row>
    <row r="40535" spans="1:2" x14ac:dyDescent="0.2">
      <c r="A40535" s="47"/>
      <c r="B40535" s="60"/>
    </row>
    <row r="40536" spans="1:2" x14ac:dyDescent="0.2">
      <c r="A40536" s="47"/>
      <c r="B40536" s="60"/>
    </row>
    <row r="40537" spans="1:2" x14ac:dyDescent="0.2">
      <c r="A40537" s="47"/>
      <c r="B40537" s="60"/>
    </row>
    <row r="40538" spans="1:2" x14ac:dyDescent="0.2">
      <c r="A40538" s="47"/>
      <c r="B40538" s="60"/>
    </row>
    <row r="40539" spans="1:2" x14ac:dyDescent="0.2">
      <c r="A40539" s="47"/>
      <c r="B40539" s="60"/>
    </row>
    <row r="40540" spans="1:2" x14ac:dyDescent="0.2">
      <c r="A40540" s="47"/>
      <c r="B40540" s="60"/>
    </row>
    <row r="40541" spans="1:2" x14ac:dyDescent="0.2">
      <c r="A40541" s="47"/>
      <c r="B40541" s="60"/>
    </row>
    <row r="40542" spans="1:2" x14ac:dyDescent="0.2">
      <c r="A40542" s="47"/>
      <c r="B40542" s="60"/>
    </row>
    <row r="40543" spans="1:2" x14ac:dyDescent="0.2">
      <c r="A40543" s="47"/>
      <c r="B40543" s="60"/>
    </row>
    <row r="40544" spans="1:2" x14ac:dyDescent="0.2">
      <c r="A40544" s="47"/>
      <c r="B40544" s="60"/>
    </row>
    <row r="40545" spans="1:2" x14ac:dyDescent="0.2">
      <c r="A40545" s="47"/>
      <c r="B40545" s="60"/>
    </row>
    <row r="40546" spans="1:2" x14ac:dyDescent="0.2">
      <c r="A40546" s="47"/>
      <c r="B40546" s="60"/>
    </row>
    <row r="40547" spans="1:2" x14ac:dyDescent="0.2">
      <c r="A40547" s="47"/>
      <c r="B40547" s="60"/>
    </row>
    <row r="40548" spans="1:2" x14ac:dyDescent="0.2">
      <c r="A40548" s="47"/>
      <c r="B40548" s="60"/>
    </row>
    <row r="40549" spans="1:2" x14ac:dyDescent="0.2">
      <c r="A40549" s="47"/>
      <c r="B40549" s="60"/>
    </row>
    <row r="40550" spans="1:2" x14ac:dyDescent="0.2">
      <c r="A40550" s="47"/>
      <c r="B40550" s="60"/>
    </row>
    <row r="40551" spans="1:2" x14ac:dyDescent="0.2">
      <c r="A40551" s="47"/>
      <c r="B40551" s="60"/>
    </row>
    <row r="40552" spans="1:2" x14ac:dyDescent="0.2">
      <c r="A40552" s="47"/>
      <c r="B40552" s="60"/>
    </row>
    <row r="40553" spans="1:2" x14ac:dyDescent="0.2">
      <c r="A40553" s="47"/>
      <c r="B40553" s="60"/>
    </row>
    <row r="40554" spans="1:2" x14ac:dyDescent="0.2">
      <c r="A40554" s="47"/>
      <c r="B40554" s="60"/>
    </row>
    <row r="40555" spans="1:2" x14ac:dyDescent="0.2">
      <c r="A40555" s="47"/>
      <c r="B40555" s="60"/>
    </row>
    <row r="40556" spans="1:2" x14ac:dyDescent="0.2">
      <c r="A40556" s="47"/>
      <c r="B40556" s="60"/>
    </row>
    <row r="40557" spans="1:2" x14ac:dyDescent="0.2">
      <c r="A40557" s="47"/>
      <c r="B40557" s="60"/>
    </row>
    <row r="40558" spans="1:2" x14ac:dyDescent="0.2">
      <c r="A40558" s="47"/>
      <c r="B40558" s="60"/>
    </row>
    <row r="40559" spans="1:2" x14ac:dyDescent="0.2">
      <c r="A40559" s="47"/>
      <c r="B40559" s="60"/>
    </row>
    <row r="40560" spans="1:2" x14ac:dyDescent="0.2">
      <c r="A40560" s="47"/>
      <c r="B40560" s="60"/>
    </row>
    <row r="40561" spans="1:2" x14ac:dyDescent="0.2">
      <c r="A40561" s="47"/>
      <c r="B40561" s="60"/>
    </row>
    <row r="40562" spans="1:2" x14ac:dyDescent="0.2">
      <c r="A40562" s="47"/>
      <c r="B40562" s="60"/>
    </row>
    <row r="40563" spans="1:2" x14ac:dyDescent="0.2">
      <c r="A40563" s="47"/>
      <c r="B40563" s="60"/>
    </row>
    <row r="40564" spans="1:2" x14ac:dyDescent="0.2">
      <c r="A40564" s="47"/>
      <c r="B40564" s="60"/>
    </row>
    <row r="40565" spans="1:2" x14ac:dyDescent="0.2">
      <c r="A40565" s="47"/>
      <c r="B40565" s="60"/>
    </row>
    <row r="40566" spans="1:2" x14ac:dyDescent="0.2">
      <c r="A40566" s="47"/>
      <c r="B40566" s="60"/>
    </row>
    <row r="40567" spans="1:2" x14ac:dyDescent="0.2">
      <c r="A40567" s="47"/>
      <c r="B40567" s="60"/>
    </row>
    <row r="40568" spans="1:2" x14ac:dyDescent="0.2">
      <c r="A40568" s="47"/>
      <c r="B40568" s="60"/>
    </row>
    <row r="40569" spans="1:2" x14ac:dyDescent="0.2">
      <c r="A40569" s="47"/>
      <c r="B40569" s="60"/>
    </row>
    <row r="40570" spans="1:2" x14ac:dyDescent="0.2">
      <c r="A40570" s="47"/>
      <c r="B40570" s="60"/>
    </row>
    <row r="40571" spans="1:2" x14ac:dyDescent="0.2">
      <c r="A40571" s="47"/>
      <c r="B40571" s="60"/>
    </row>
    <row r="40572" spans="1:2" x14ac:dyDescent="0.2">
      <c r="A40572" s="47"/>
      <c r="B40572" s="60"/>
    </row>
    <row r="40573" spans="1:2" x14ac:dyDescent="0.2">
      <c r="A40573" s="47"/>
      <c r="B40573" s="60"/>
    </row>
    <row r="40574" spans="1:2" x14ac:dyDescent="0.2">
      <c r="A40574" s="47"/>
      <c r="B40574" s="60"/>
    </row>
    <row r="40575" spans="1:2" x14ac:dyDescent="0.2">
      <c r="A40575" s="47"/>
      <c r="B40575" s="60"/>
    </row>
    <row r="40576" spans="1:2" x14ac:dyDescent="0.2">
      <c r="A40576" s="47"/>
      <c r="B40576" s="60"/>
    </row>
    <row r="40577" spans="1:2" x14ac:dyDescent="0.2">
      <c r="A40577" s="47"/>
      <c r="B40577" s="60"/>
    </row>
    <row r="40578" spans="1:2" x14ac:dyDescent="0.2">
      <c r="A40578" s="47"/>
      <c r="B40578" s="60"/>
    </row>
    <row r="40579" spans="1:2" x14ac:dyDescent="0.2">
      <c r="A40579" s="47"/>
      <c r="B40579" s="60"/>
    </row>
    <row r="40580" spans="1:2" x14ac:dyDescent="0.2">
      <c r="A40580" s="47"/>
      <c r="B40580" s="60"/>
    </row>
    <row r="40581" spans="1:2" x14ac:dyDescent="0.2">
      <c r="A40581" s="47"/>
      <c r="B40581" s="60"/>
    </row>
    <row r="40582" spans="1:2" x14ac:dyDescent="0.2">
      <c r="A40582" s="47"/>
      <c r="B40582" s="60"/>
    </row>
    <row r="40583" spans="1:2" x14ac:dyDescent="0.2">
      <c r="A40583" s="47"/>
      <c r="B40583" s="60"/>
    </row>
    <row r="40584" spans="1:2" x14ac:dyDescent="0.2">
      <c r="A40584" s="47"/>
      <c r="B40584" s="60"/>
    </row>
    <row r="40585" spans="1:2" x14ac:dyDescent="0.2">
      <c r="A40585" s="47"/>
      <c r="B40585" s="60"/>
    </row>
    <row r="40586" spans="1:2" x14ac:dyDescent="0.2">
      <c r="A40586" s="47"/>
      <c r="B40586" s="60"/>
    </row>
    <row r="40587" spans="1:2" x14ac:dyDescent="0.2">
      <c r="A40587" s="47"/>
      <c r="B40587" s="60"/>
    </row>
    <row r="40588" spans="1:2" x14ac:dyDescent="0.2">
      <c r="A40588" s="47"/>
      <c r="B40588" s="60"/>
    </row>
    <row r="40589" spans="1:2" x14ac:dyDescent="0.2">
      <c r="A40589" s="47"/>
      <c r="B40589" s="60"/>
    </row>
    <row r="40590" spans="1:2" x14ac:dyDescent="0.2">
      <c r="A40590" s="47"/>
      <c r="B40590" s="60"/>
    </row>
    <row r="40591" spans="1:2" x14ac:dyDescent="0.2">
      <c r="A40591" s="47"/>
      <c r="B40591" s="60"/>
    </row>
    <row r="40592" spans="1:2" x14ac:dyDescent="0.2">
      <c r="A40592" s="47"/>
      <c r="B40592" s="60"/>
    </row>
    <row r="40593" spans="1:2" x14ac:dyDescent="0.2">
      <c r="A40593" s="47"/>
      <c r="B40593" s="60"/>
    </row>
    <row r="40594" spans="1:2" x14ac:dyDescent="0.2">
      <c r="A40594" s="47"/>
      <c r="B40594" s="60"/>
    </row>
    <row r="40595" spans="1:2" x14ac:dyDescent="0.2">
      <c r="A40595" s="47"/>
      <c r="B40595" s="60"/>
    </row>
    <row r="40596" spans="1:2" x14ac:dyDescent="0.2">
      <c r="A40596" s="47"/>
      <c r="B40596" s="60"/>
    </row>
    <row r="40597" spans="1:2" x14ac:dyDescent="0.2">
      <c r="A40597" s="47"/>
      <c r="B40597" s="60"/>
    </row>
    <row r="40598" spans="1:2" x14ac:dyDescent="0.2">
      <c r="A40598" s="47"/>
      <c r="B40598" s="60"/>
    </row>
    <row r="40599" spans="1:2" x14ac:dyDescent="0.2">
      <c r="A40599" s="47"/>
      <c r="B40599" s="60"/>
    </row>
    <row r="40600" spans="1:2" x14ac:dyDescent="0.2">
      <c r="A40600" s="47"/>
      <c r="B40600" s="60"/>
    </row>
    <row r="40601" spans="1:2" x14ac:dyDescent="0.2">
      <c r="A40601" s="47"/>
      <c r="B40601" s="60"/>
    </row>
    <row r="40602" spans="1:2" x14ac:dyDescent="0.2">
      <c r="A40602" s="47"/>
      <c r="B40602" s="60"/>
    </row>
    <row r="40603" spans="1:2" x14ac:dyDescent="0.2">
      <c r="A40603" s="47"/>
      <c r="B40603" s="60"/>
    </row>
    <row r="40604" spans="1:2" x14ac:dyDescent="0.2">
      <c r="A40604" s="47"/>
      <c r="B40604" s="60"/>
    </row>
    <row r="40605" spans="1:2" x14ac:dyDescent="0.2">
      <c r="A40605" s="47"/>
      <c r="B40605" s="60"/>
    </row>
    <row r="40606" spans="1:2" x14ac:dyDescent="0.2">
      <c r="A40606" s="47"/>
      <c r="B40606" s="60"/>
    </row>
    <row r="40607" spans="1:2" x14ac:dyDescent="0.2">
      <c r="A40607" s="47"/>
      <c r="B40607" s="60"/>
    </row>
    <row r="40608" spans="1:2" x14ac:dyDescent="0.2">
      <c r="A40608" s="47"/>
      <c r="B40608" s="60"/>
    </row>
    <row r="40609" spans="1:2" x14ac:dyDescent="0.2">
      <c r="A40609" s="47"/>
      <c r="B40609" s="60"/>
    </row>
    <row r="40610" spans="1:2" x14ac:dyDescent="0.2">
      <c r="A40610" s="47"/>
      <c r="B40610" s="60"/>
    </row>
    <row r="40611" spans="1:2" x14ac:dyDescent="0.2">
      <c r="A40611" s="47"/>
      <c r="B40611" s="60"/>
    </row>
    <row r="40612" spans="1:2" x14ac:dyDescent="0.2">
      <c r="A40612" s="47"/>
      <c r="B40612" s="60"/>
    </row>
    <row r="40613" spans="1:2" x14ac:dyDescent="0.2">
      <c r="A40613" s="47"/>
      <c r="B40613" s="60"/>
    </row>
    <row r="40614" spans="1:2" x14ac:dyDescent="0.2">
      <c r="A40614" s="47"/>
      <c r="B40614" s="60"/>
    </row>
    <row r="40615" spans="1:2" x14ac:dyDescent="0.2">
      <c r="A40615" s="47"/>
      <c r="B40615" s="60"/>
    </row>
    <row r="40616" spans="1:2" x14ac:dyDescent="0.2">
      <c r="A40616" s="47"/>
      <c r="B40616" s="60"/>
    </row>
    <row r="40617" spans="1:2" x14ac:dyDescent="0.2">
      <c r="A40617" s="47"/>
      <c r="B40617" s="60"/>
    </row>
    <row r="40618" spans="1:2" x14ac:dyDescent="0.2">
      <c r="A40618" s="47"/>
      <c r="B40618" s="60"/>
    </row>
    <row r="40619" spans="1:2" x14ac:dyDescent="0.2">
      <c r="A40619" s="47"/>
      <c r="B40619" s="60"/>
    </row>
    <row r="40620" spans="1:2" x14ac:dyDescent="0.2">
      <c r="A40620" s="47"/>
      <c r="B40620" s="60"/>
    </row>
    <row r="40621" spans="1:2" x14ac:dyDescent="0.2">
      <c r="A40621" s="47"/>
      <c r="B40621" s="60"/>
    </row>
    <row r="40622" spans="1:2" x14ac:dyDescent="0.2">
      <c r="A40622" s="47"/>
      <c r="B40622" s="60"/>
    </row>
    <row r="40623" spans="1:2" x14ac:dyDescent="0.2">
      <c r="A40623" s="47"/>
      <c r="B40623" s="60"/>
    </row>
    <row r="40624" spans="1:2" x14ac:dyDescent="0.2">
      <c r="A40624" s="47"/>
      <c r="B40624" s="60"/>
    </row>
    <row r="40625" spans="1:2" x14ac:dyDescent="0.2">
      <c r="A40625" s="47"/>
      <c r="B40625" s="60"/>
    </row>
    <row r="40626" spans="1:2" x14ac:dyDescent="0.2">
      <c r="A40626" s="47"/>
      <c r="B40626" s="60"/>
    </row>
    <row r="40627" spans="1:2" x14ac:dyDescent="0.2">
      <c r="A40627" s="47"/>
      <c r="B40627" s="60"/>
    </row>
    <row r="40628" spans="1:2" x14ac:dyDescent="0.2">
      <c r="A40628" s="47"/>
      <c r="B40628" s="60"/>
    </row>
    <row r="40629" spans="1:2" x14ac:dyDescent="0.2">
      <c r="A40629" s="47"/>
      <c r="B40629" s="60"/>
    </row>
    <row r="40630" spans="1:2" x14ac:dyDescent="0.2">
      <c r="A40630" s="47"/>
      <c r="B40630" s="60"/>
    </row>
    <row r="40631" spans="1:2" x14ac:dyDescent="0.2">
      <c r="A40631" s="47"/>
      <c r="B40631" s="60"/>
    </row>
    <row r="40632" spans="1:2" x14ac:dyDescent="0.2">
      <c r="A40632" s="47"/>
      <c r="B40632" s="60"/>
    </row>
    <row r="40633" spans="1:2" x14ac:dyDescent="0.2">
      <c r="A40633" s="47"/>
      <c r="B40633" s="60"/>
    </row>
    <row r="40634" spans="1:2" x14ac:dyDescent="0.2">
      <c r="A40634" s="47"/>
      <c r="B40634" s="60"/>
    </row>
    <row r="40635" spans="1:2" x14ac:dyDescent="0.2">
      <c r="A40635" s="47"/>
      <c r="B40635" s="60"/>
    </row>
    <row r="40636" spans="1:2" x14ac:dyDescent="0.2">
      <c r="A40636" s="47"/>
      <c r="B40636" s="60"/>
    </row>
    <row r="40637" spans="1:2" x14ac:dyDescent="0.2">
      <c r="A40637" s="47"/>
      <c r="B40637" s="60"/>
    </row>
    <row r="40638" spans="1:2" x14ac:dyDescent="0.2">
      <c r="A40638" s="47"/>
      <c r="B40638" s="60"/>
    </row>
    <row r="40639" spans="1:2" x14ac:dyDescent="0.2">
      <c r="A40639" s="47"/>
      <c r="B40639" s="60"/>
    </row>
    <row r="40640" spans="1:2" x14ac:dyDescent="0.2">
      <c r="A40640" s="47"/>
      <c r="B40640" s="60"/>
    </row>
    <row r="40641" spans="1:2" x14ac:dyDescent="0.2">
      <c r="A40641" s="47"/>
      <c r="B40641" s="60"/>
    </row>
    <row r="40642" spans="1:2" x14ac:dyDescent="0.2">
      <c r="A40642" s="47"/>
      <c r="B40642" s="60"/>
    </row>
    <row r="40643" spans="1:2" x14ac:dyDescent="0.2">
      <c r="A40643" s="47"/>
      <c r="B40643" s="60"/>
    </row>
    <row r="40644" spans="1:2" x14ac:dyDescent="0.2">
      <c r="A40644" s="47"/>
      <c r="B40644" s="60"/>
    </row>
    <row r="40645" spans="1:2" x14ac:dyDescent="0.2">
      <c r="A40645" s="47"/>
      <c r="B40645" s="60"/>
    </row>
    <row r="40646" spans="1:2" x14ac:dyDescent="0.2">
      <c r="A40646" s="47"/>
      <c r="B40646" s="60"/>
    </row>
    <row r="40647" spans="1:2" x14ac:dyDescent="0.2">
      <c r="A40647" s="47"/>
      <c r="B40647" s="60"/>
    </row>
    <row r="40648" spans="1:2" x14ac:dyDescent="0.2">
      <c r="A40648" s="47"/>
      <c r="B40648" s="60"/>
    </row>
    <row r="40649" spans="1:2" x14ac:dyDescent="0.2">
      <c r="A40649" s="47"/>
      <c r="B40649" s="60"/>
    </row>
    <row r="40650" spans="1:2" x14ac:dyDescent="0.2">
      <c r="A40650" s="47"/>
      <c r="B40650" s="60"/>
    </row>
    <row r="40651" spans="1:2" x14ac:dyDescent="0.2">
      <c r="A40651" s="47"/>
      <c r="B40651" s="60"/>
    </row>
    <row r="40652" spans="1:2" x14ac:dyDescent="0.2">
      <c r="A40652" s="47"/>
      <c r="B40652" s="60"/>
    </row>
    <row r="40653" spans="1:2" x14ac:dyDescent="0.2">
      <c r="A40653" s="47"/>
      <c r="B40653" s="60"/>
    </row>
    <row r="40654" spans="1:2" x14ac:dyDescent="0.2">
      <c r="A40654" s="47"/>
      <c r="B40654" s="60"/>
    </row>
    <row r="40655" spans="1:2" x14ac:dyDescent="0.2">
      <c r="A40655" s="47"/>
      <c r="B40655" s="60"/>
    </row>
    <row r="40656" spans="1:2" x14ac:dyDescent="0.2">
      <c r="A40656" s="47"/>
      <c r="B40656" s="60"/>
    </row>
    <row r="40657" spans="1:2" x14ac:dyDescent="0.2">
      <c r="A40657" s="47"/>
      <c r="B40657" s="60"/>
    </row>
    <row r="40658" spans="1:2" x14ac:dyDescent="0.2">
      <c r="A40658" s="47"/>
      <c r="B40658" s="60"/>
    </row>
    <row r="40659" spans="1:2" x14ac:dyDescent="0.2">
      <c r="A40659" s="47"/>
      <c r="B40659" s="60"/>
    </row>
    <row r="40660" spans="1:2" x14ac:dyDescent="0.2">
      <c r="A40660" s="47"/>
      <c r="B40660" s="60"/>
    </row>
    <row r="40661" spans="1:2" x14ac:dyDescent="0.2">
      <c r="A40661" s="47"/>
      <c r="B40661" s="60"/>
    </row>
    <row r="40662" spans="1:2" x14ac:dyDescent="0.2">
      <c r="A40662" s="47"/>
      <c r="B40662" s="60"/>
    </row>
    <row r="40663" spans="1:2" x14ac:dyDescent="0.2">
      <c r="A40663" s="47"/>
      <c r="B40663" s="60"/>
    </row>
    <row r="40664" spans="1:2" x14ac:dyDescent="0.2">
      <c r="A40664" s="47"/>
      <c r="B40664" s="60"/>
    </row>
    <row r="40665" spans="1:2" x14ac:dyDescent="0.2">
      <c r="A40665" s="47"/>
      <c r="B40665" s="60"/>
    </row>
    <row r="40666" spans="1:2" x14ac:dyDescent="0.2">
      <c r="A40666" s="47"/>
      <c r="B40666" s="60"/>
    </row>
    <row r="40667" spans="1:2" x14ac:dyDescent="0.2">
      <c r="A40667" s="47"/>
      <c r="B40667" s="60"/>
    </row>
    <row r="40668" spans="1:2" x14ac:dyDescent="0.2">
      <c r="A40668" s="47"/>
      <c r="B40668" s="60"/>
    </row>
    <row r="40669" spans="1:2" x14ac:dyDescent="0.2">
      <c r="A40669" s="47"/>
      <c r="B40669" s="60"/>
    </row>
    <row r="40670" spans="1:2" x14ac:dyDescent="0.2">
      <c r="A40670" s="47"/>
      <c r="B40670" s="60"/>
    </row>
    <row r="40671" spans="1:2" x14ac:dyDescent="0.2">
      <c r="A40671" s="47"/>
      <c r="B40671" s="60"/>
    </row>
    <row r="40672" spans="1:2" x14ac:dyDescent="0.2">
      <c r="A40672" s="47"/>
      <c r="B40672" s="60"/>
    </row>
    <row r="40673" spans="1:2" x14ac:dyDescent="0.2">
      <c r="A40673" s="47"/>
      <c r="B40673" s="60"/>
    </row>
    <row r="40674" spans="1:2" x14ac:dyDescent="0.2">
      <c r="A40674" s="47"/>
      <c r="B40674" s="60"/>
    </row>
    <row r="40675" spans="1:2" x14ac:dyDescent="0.2">
      <c r="A40675" s="47"/>
      <c r="B40675" s="60"/>
    </row>
    <row r="40676" spans="1:2" x14ac:dyDescent="0.2">
      <c r="A40676" s="47"/>
      <c r="B40676" s="60"/>
    </row>
    <row r="40677" spans="1:2" x14ac:dyDescent="0.2">
      <c r="A40677" s="47"/>
      <c r="B40677" s="60"/>
    </row>
    <row r="40678" spans="1:2" x14ac:dyDescent="0.2">
      <c r="A40678" s="47"/>
      <c r="B40678" s="60"/>
    </row>
    <row r="40679" spans="1:2" x14ac:dyDescent="0.2">
      <c r="A40679" s="47"/>
      <c r="B40679" s="60"/>
    </row>
    <row r="40680" spans="1:2" x14ac:dyDescent="0.2">
      <c r="A40680" s="47"/>
      <c r="B40680" s="60"/>
    </row>
    <row r="40681" spans="1:2" x14ac:dyDescent="0.2">
      <c r="A40681" s="47"/>
      <c r="B40681" s="60"/>
    </row>
    <row r="40682" spans="1:2" x14ac:dyDescent="0.2">
      <c r="A40682" s="47"/>
      <c r="B40682" s="60"/>
    </row>
    <row r="40683" spans="1:2" x14ac:dyDescent="0.2">
      <c r="A40683" s="47"/>
      <c r="B40683" s="60"/>
    </row>
    <row r="40684" spans="1:2" x14ac:dyDescent="0.2">
      <c r="A40684" s="47"/>
      <c r="B40684" s="60"/>
    </row>
    <row r="40685" spans="1:2" x14ac:dyDescent="0.2">
      <c r="A40685" s="47"/>
      <c r="B40685" s="60"/>
    </row>
    <row r="40686" spans="1:2" x14ac:dyDescent="0.2">
      <c r="A40686" s="47"/>
      <c r="B40686" s="60"/>
    </row>
    <row r="40687" spans="1:2" x14ac:dyDescent="0.2">
      <c r="A40687" s="47"/>
      <c r="B40687" s="60"/>
    </row>
    <row r="40688" spans="1:2" x14ac:dyDescent="0.2">
      <c r="A40688" s="47"/>
      <c r="B40688" s="60"/>
    </row>
    <row r="40689" spans="1:2" x14ac:dyDescent="0.2">
      <c r="A40689" s="47"/>
      <c r="B40689" s="60"/>
    </row>
    <row r="40690" spans="1:2" x14ac:dyDescent="0.2">
      <c r="A40690" s="47"/>
      <c r="B40690" s="60"/>
    </row>
    <row r="40691" spans="1:2" x14ac:dyDescent="0.2">
      <c r="A40691" s="47"/>
      <c r="B40691" s="60"/>
    </row>
    <row r="40692" spans="1:2" x14ac:dyDescent="0.2">
      <c r="A40692" s="47"/>
      <c r="B40692" s="60"/>
    </row>
    <row r="40693" spans="1:2" x14ac:dyDescent="0.2">
      <c r="A40693" s="47"/>
      <c r="B40693" s="60"/>
    </row>
    <row r="40694" spans="1:2" x14ac:dyDescent="0.2">
      <c r="A40694" s="47"/>
      <c r="B40694" s="60"/>
    </row>
    <row r="40695" spans="1:2" x14ac:dyDescent="0.2">
      <c r="A40695" s="47"/>
      <c r="B40695" s="60"/>
    </row>
    <row r="40696" spans="1:2" x14ac:dyDescent="0.2">
      <c r="A40696" s="47"/>
      <c r="B40696" s="60"/>
    </row>
    <row r="40697" spans="1:2" x14ac:dyDescent="0.2">
      <c r="A40697" s="47"/>
      <c r="B40697" s="60"/>
    </row>
    <row r="40698" spans="1:2" x14ac:dyDescent="0.2">
      <c r="A40698" s="47"/>
      <c r="B40698" s="60"/>
    </row>
    <row r="40699" spans="1:2" x14ac:dyDescent="0.2">
      <c r="A40699" s="47"/>
      <c r="B40699" s="60"/>
    </row>
    <row r="40700" spans="1:2" x14ac:dyDescent="0.2">
      <c r="A40700" s="47"/>
      <c r="B40700" s="60"/>
    </row>
    <row r="40701" spans="1:2" x14ac:dyDescent="0.2">
      <c r="A40701" s="47"/>
      <c r="B40701" s="60"/>
    </row>
    <row r="40702" spans="1:2" x14ac:dyDescent="0.2">
      <c r="A40702" s="47"/>
      <c r="B40702" s="60"/>
    </row>
    <row r="40703" spans="1:2" x14ac:dyDescent="0.2">
      <c r="A40703" s="47"/>
      <c r="B40703" s="60"/>
    </row>
    <row r="40704" spans="1:2" x14ac:dyDescent="0.2">
      <c r="A40704" s="47"/>
      <c r="B40704" s="60"/>
    </row>
    <row r="40705" spans="1:2" x14ac:dyDescent="0.2">
      <c r="A40705" s="47"/>
      <c r="B40705" s="60"/>
    </row>
    <row r="40706" spans="1:2" x14ac:dyDescent="0.2">
      <c r="A40706" s="47"/>
      <c r="B40706" s="60"/>
    </row>
    <row r="40707" spans="1:2" x14ac:dyDescent="0.2">
      <c r="A40707" s="47"/>
      <c r="B40707" s="60"/>
    </row>
    <row r="40708" spans="1:2" x14ac:dyDescent="0.2">
      <c r="A40708" s="47"/>
      <c r="B40708" s="60"/>
    </row>
    <row r="40709" spans="1:2" x14ac:dyDescent="0.2">
      <c r="A40709" s="47"/>
      <c r="B40709" s="60"/>
    </row>
    <row r="40710" spans="1:2" x14ac:dyDescent="0.2">
      <c r="A40710" s="47"/>
      <c r="B40710" s="60"/>
    </row>
    <row r="40711" spans="1:2" x14ac:dyDescent="0.2">
      <c r="A40711" s="47"/>
      <c r="B40711" s="60"/>
    </row>
    <row r="40712" spans="1:2" x14ac:dyDescent="0.2">
      <c r="A40712" s="47"/>
      <c r="B40712" s="60"/>
    </row>
    <row r="40713" spans="1:2" x14ac:dyDescent="0.2">
      <c r="A40713" s="47"/>
      <c r="B40713" s="60"/>
    </row>
    <row r="40714" spans="1:2" x14ac:dyDescent="0.2">
      <c r="A40714" s="47"/>
      <c r="B40714" s="60"/>
    </row>
    <row r="40715" spans="1:2" x14ac:dyDescent="0.2">
      <c r="A40715" s="47"/>
      <c r="B40715" s="60"/>
    </row>
    <row r="40716" spans="1:2" x14ac:dyDescent="0.2">
      <c r="A40716" s="47"/>
      <c r="B40716" s="60"/>
    </row>
    <row r="40717" spans="1:2" x14ac:dyDescent="0.2">
      <c r="A40717" s="47"/>
      <c r="B40717" s="60"/>
    </row>
    <row r="40718" spans="1:2" x14ac:dyDescent="0.2">
      <c r="A40718" s="47"/>
      <c r="B40718" s="60"/>
    </row>
    <row r="40719" spans="1:2" x14ac:dyDescent="0.2">
      <c r="A40719" s="47"/>
      <c r="B40719" s="60"/>
    </row>
    <row r="40720" spans="1:2" x14ac:dyDescent="0.2">
      <c r="A40720" s="47"/>
      <c r="B40720" s="60"/>
    </row>
    <row r="40721" spans="1:2" x14ac:dyDescent="0.2">
      <c r="A40721" s="47"/>
      <c r="B40721" s="60"/>
    </row>
    <row r="40722" spans="1:2" x14ac:dyDescent="0.2">
      <c r="A40722" s="47"/>
      <c r="B40722" s="60"/>
    </row>
    <row r="40723" spans="1:2" x14ac:dyDescent="0.2">
      <c r="A40723" s="47"/>
      <c r="B40723" s="60"/>
    </row>
    <row r="40724" spans="1:2" x14ac:dyDescent="0.2">
      <c r="A40724" s="47"/>
      <c r="B40724" s="60"/>
    </row>
    <row r="40725" spans="1:2" x14ac:dyDescent="0.2">
      <c r="A40725" s="47"/>
      <c r="B40725" s="60"/>
    </row>
    <row r="40726" spans="1:2" x14ac:dyDescent="0.2">
      <c r="A40726" s="47"/>
      <c r="B40726" s="60"/>
    </row>
    <row r="40727" spans="1:2" x14ac:dyDescent="0.2">
      <c r="A40727" s="47"/>
      <c r="B40727" s="60"/>
    </row>
    <row r="40728" spans="1:2" x14ac:dyDescent="0.2">
      <c r="A40728" s="47"/>
      <c r="B40728" s="60"/>
    </row>
    <row r="40729" spans="1:2" x14ac:dyDescent="0.2">
      <c r="A40729" s="47"/>
      <c r="B40729" s="60"/>
    </row>
    <row r="40730" spans="1:2" x14ac:dyDescent="0.2">
      <c r="A40730" s="47"/>
      <c r="B40730" s="60"/>
    </row>
    <row r="40731" spans="1:2" x14ac:dyDescent="0.2">
      <c r="A40731" s="47"/>
      <c r="B40731" s="60"/>
    </row>
    <row r="40732" spans="1:2" x14ac:dyDescent="0.2">
      <c r="A40732" s="47"/>
      <c r="B40732" s="60"/>
    </row>
    <row r="40733" spans="1:2" x14ac:dyDescent="0.2">
      <c r="A40733" s="47"/>
      <c r="B40733" s="60"/>
    </row>
    <row r="40734" spans="1:2" x14ac:dyDescent="0.2">
      <c r="A40734" s="47"/>
      <c r="B40734" s="60"/>
    </row>
    <row r="40735" spans="1:2" x14ac:dyDescent="0.2">
      <c r="A40735" s="47"/>
      <c r="B40735" s="60"/>
    </row>
    <row r="40736" spans="1:2" x14ac:dyDescent="0.2">
      <c r="A40736" s="47"/>
      <c r="B40736" s="60"/>
    </row>
    <row r="40737" spans="1:2" x14ac:dyDescent="0.2">
      <c r="A40737" s="47"/>
      <c r="B40737" s="60"/>
    </row>
    <row r="40738" spans="1:2" x14ac:dyDescent="0.2">
      <c r="A40738" s="47"/>
      <c r="B40738" s="60"/>
    </row>
    <row r="40739" spans="1:2" x14ac:dyDescent="0.2">
      <c r="A40739" s="47"/>
      <c r="B40739" s="60"/>
    </row>
    <row r="40740" spans="1:2" x14ac:dyDescent="0.2">
      <c r="A40740" s="47"/>
      <c r="B40740" s="60"/>
    </row>
    <row r="40741" spans="1:2" x14ac:dyDescent="0.2">
      <c r="A40741" s="47"/>
      <c r="B40741" s="60"/>
    </row>
    <row r="40742" spans="1:2" x14ac:dyDescent="0.2">
      <c r="A40742" s="47"/>
      <c r="B40742" s="60"/>
    </row>
    <row r="40743" spans="1:2" x14ac:dyDescent="0.2">
      <c r="A40743" s="47"/>
      <c r="B40743" s="60"/>
    </row>
    <row r="40744" spans="1:2" x14ac:dyDescent="0.2">
      <c r="A40744" s="47"/>
      <c r="B40744" s="60"/>
    </row>
    <row r="40745" spans="1:2" x14ac:dyDescent="0.2">
      <c r="A40745" s="47"/>
      <c r="B40745" s="60"/>
    </row>
    <row r="40746" spans="1:2" x14ac:dyDescent="0.2">
      <c r="A40746" s="47"/>
      <c r="B40746" s="60"/>
    </row>
    <row r="40747" spans="1:2" x14ac:dyDescent="0.2">
      <c r="A40747" s="47"/>
      <c r="B40747" s="60"/>
    </row>
    <row r="40748" spans="1:2" x14ac:dyDescent="0.2">
      <c r="A40748" s="47"/>
      <c r="B40748" s="60"/>
    </row>
    <row r="40749" spans="1:2" x14ac:dyDescent="0.2">
      <c r="A40749" s="47"/>
      <c r="B40749" s="60"/>
    </row>
    <row r="40750" spans="1:2" x14ac:dyDescent="0.2">
      <c r="A40750" s="47"/>
      <c r="B40750" s="60"/>
    </row>
    <row r="40751" spans="1:2" x14ac:dyDescent="0.2">
      <c r="A40751" s="47"/>
      <c r="B40751" s="60"/>
    </row>
    <row r="40752" spans="1:2" x14ac:dyDescent="0.2">
      <c r="A40752" s="47"/>
      <c r="B40752" s="60"/>
    </row>
    <row r="40753" spans="1:2" x14ac:dyDescent="0.2">
      <c r="A40753" s="47"/>
      <c r="B40753" s="60"/>
    </row>
    <row r="40754" spans="1:2" x14ac:dyDescent="0.2">
      <c r="A40754" s="47"/>
      <c r="B40754" s="60"/>
    </row>
    <row r="40755" spans="1:2" x14ac:dyDescent="0.2">
      <c r="A40755" s="47"/>
      <c r="B40755" s="60"/>
    </row>
    <row r="40756" spans="1:2" x14ac:dyDescent="0.2">
      <c r="A40756" s="47"/>
      <c r="B40756" s="60"/>
    </row>
    <row r="40757" spans="1:2" x14ac:dyDescent="0.2">
      <c r="A40757" s="47"/>
      <c r="B40757" s="60"/>
    </row>
    <row r="40758" spans="1:2" x14ac:dyDescent="0.2">
      <c r="A40758" s="47"/>
      <c r="B40758" s="60"/>
    </row>
    <row r="40759" spans="1:2" x14ac:dyDescent="0.2">
      <c r="A40759" s="47"/>
      <c r="B40759" s="60"/>
    </row>
    <row r="40760" spans="1:2" x14ac:dyDescent="0.2">
      <c r="A40760" s="47"/>
      <c r="B40760" s="60"/>
    </row>
    <row r="40761" spans="1:2" x14ac:dyDescent="0.2">
      <c r="A40761" s="47"/>
      <c r="B40761" s="60"/>
    </row>
    <row r="40762" spans="1:2" x14ac:dyDescent="0.2">
      <c r="A40762" s="47"/>
      <c r="B40762" s="60"/>
    </row>
    <row r="40763" spans="1:2" x14ac:dyDescent="0.2">
      <c r="A40763" s="47"/>
      <c r="B40763" s="60"/>
    </row>
    <row r="40764" spans="1:2" x14ac:dyDescent="0.2">
      <c r="A40764" s="47"/>
      <c r="B40764" s="60"/>
    </row>
    <row r="40765" spans="1:2" x14ac:dyDescent="0.2">
      <c r="A40765" s="47"/>
      <c r="B40765" s="60"/>
    </row>
    <row r="40766" spans="1:2" x14ac:dyDescent="0.2">
      <c r="A40766" s="47"/>
      <c r="B40766" s="60"/>
    </row>
    <row r="40767" spans="1:2" x14ac:dyDescent="0.2">
      <c r="A40767" s="47"/>
      <c r="B40767" s="60"/>
    </row>
    <row r="40768" spans="1:2" x14ac:dyDescent="0.2">
      <c r="A40768" s="47"/>
      <c r="B40768" s="60"/>
    </row>
    <row r="40769" spans="1:2" x14ac:dyDescent="0.2">
      <c r="A40769" s="47"/>
      <c r="B40769" s="60"/>
    </row>
    <row r="40770" spans="1:2" x14ac:dyDescent="0.2">
      <c r="A40770" s="47"/>
      <c r="B40770" s="60"/>
    </row>
    <row r="40771" spans="1:2" x14ac:dyDescent="0.2">
      <c r="A40771" s="47"/>
      <c r="B40771" s="60"/>
    </row>
    <row r="40772" spans="1:2" x14ac:dyDescent="0.2">
      <c r="A40772" s="47"/>
      <c r="B40772" s="60"/>
    </row>
    <row r="40773" spans="1:2" x14ac:dyDescent="0.2">
      <c r="A40773" s="47"/>
      <c r="B40773" s="60"/>
    </row>
    <row r="40774" spans="1:2" x14ac:dyDescent="0.2">
      <c r="A40774" s="47"/>
      <c r="B40774" s="60"/>
    </row>
    <row r="40775" spans="1:2" x14ac:dyDescent="0.2">
      <c r="A40775" s="47"/>
      <c r="B40775" s="60"/>
    </row>
    <row r="40776" spans="1:2" x14ac:dyDescent="0.2">
      <c r="A40776" s="47"/>
      <c r="B40776" s="60"/>
    </row>
    <row r="40777" spans="1:2" x14ac:dyDescent="0.2">
      <c r="A40777" s="47"/>
      <c r="B40777" s="60"/>
    </row>
    <row r="40778" spans="1:2" x14ac:dyDescent="0.2">
      <c r="A40778" s="47"/>
      <c r="B40778" s="60"/>
    </row>
    <row r="40779" spans="1:2" x14ac:dyDescent="0.2">
      <c r="A40779" s="47"/>
      <c r="B40779" s="60"/>
    </row>
    <row r="40780" spans="1:2" x14ac:dyDescent="0.2">
      <c r="A40780" s="47"/>
      <c r="B40780" s="60"/>
    </row>
    <row r="40781" spans="1:2" x14ac:dyDescent="0.2">
      <c r="A40781" s="47"/>
      <c r="B40781" s="60"/>
    </row>
    <row r="40782" spans="1:2" x14ac:dyDescent="0.2">
      <c r="A40782" s="47"/>
      <c r="B40782" s="60"/>
    </row>
    <row r="40783" spans="1:2" x14ac:dyDescent="0.2">
      <c r="A40783" s="47"/>
      <c r="B40783" s="60"/>
    </row>
    <row r="40784" spans="1:2" x14ac:dyDescent="0.2">
      <c r="A40784" s="47"/>
      <c r="B40784" s="60"/>
    </row>
    <row r="40785" spans="1:2" x14ac:dyDescent="0.2">
      <c r="A40785" s="47"/>
      <c r="B40785" s="60"/>
    </row>
    <row r="40786" spans="1:2" x14ac:dyDescent="0.2">
      <c r="A40786" s="47"/>
      <c r="B40786" s="60"/>
    </row>
    <row r="40787" spans="1:2" x14ac:dyDescent="0.2">
      <c r="A40787" s="47"/>
      <c r="B40787" s="60"/>
    </row>
    <row r="40788" spans="1:2" x14ac:dyDescent="0.2">
      <c r="A40788" s="47"/>
      <c r="B40788" s="60"/>
    </row>
    <row r="40789" spans="1:2" x14ac:dyDescent="0.2">
      <c r="A40789" s="47"/>
      <c r="B40789" s="60"/>
    </row>
    <row r="40790" spans="1:2" x14ac:dyDescent="0.2">
      <c r="A40790" s="47"/>
      <c r="B40790" s="60"/>
    </row>
    <row r="40791" spans="1:2" x14ac:dyDescent="0.2">
      <c r="A40791" s="47"/>
      <c r="B40791" s="60"/>
    </row>
    <row r="40792" spans="1:2" x14ac:dyDescent="0.2">
      <c r="A40792" s="47"/>
      <c r="B40792" s="60"/>
    </row>
    <row r="40793" spans="1:2" x14ac:dyDescent="0.2">
      <c r="A40793" s="47"/>
      <c r="B40793" s="60"/>
    </row>
    <row r="40794" spans="1:2" x14ac:dyDescent="0.2">
      <c r="A40794" s="47"/>
      <c r="B40794" s="60"/>
    </row>
    <row r="40795" spans="1:2" x14ac:dyDescent="0.2">
      <c r="A40795" s="47"/>
      <c r="B40795" s="60"/>
    </row>
    <row r="40796" spans="1:2" x14ac:dyDescent="0.2">
      <c r="A40796" s="47"/>
      <c r="B40796" s="60"/>
    </row>
    <row r="40797" spans="1:2" x14ac:dyDescent="0.2">
      <c r="A40797" s="47"/>
      <c r="B40797" s="60"/>
    </row>
    <row r="40798" spans="1:2" x14ac:dyDescent="0.2">
      <c r="A40798" s="47"/>
      <c r="B40798" s="60"/>
    </row>
    <row r="40799" spans="1:2" x14ac:dyDescent="0.2">
      <c r="A40799" s="47"/>
      <c r="B40799" s="60"/>
    </row>
    <row r="40800" spans="1:2" x14ac:dyDescent="0.2">
      <c r="A40800" s="47"/>
      <c r="B40800" s="60"/>
    </row>
    <row r="40801" spans="1:2" x14ac:dyDescent="0.2">
      <c r="A40801" s="47"/>
      <c r="B40801" s="60"/>
    </row>
    <row r="40802" spans="1:2" x14ac:dyDescent="0.2">
      <c r="A40802" s="47"/>
      <c r="B40802" s="60"/>
    </row>
    <row r="40803" spans="1:2" x14ac:dyDescent="0.2">
      <c r="A40803" s="47"/>
      <c r="B40803" s="60"/>
    </row>
    <row r="40804" spans="1:2" x14ac:dyDescent="0.2">
      <c r="A40804" s="47"/>
      <c r="B40804" s="60"/>
    </row>
    <row r="40805" spans="1:2" x14ac:dyDescent="0.2">
      <c r="A40805" s="47"/>
      <c r="B40805" s="60"/>
    </row>
    <row r="40806" spans="1:2" x14ac:dyDescent="0.2">
      <c r="A40806" s="47"/>
      <c r="B40806" s="60"/>
    </row>
    <row r="40807" spans="1:2" x14ac:dyDescent="0.2">
      <c r="A40807" s="47"/>
      <c r="B40807" s="60"/>
    </row>
    <row r="40808" spans="1:2" x14ac:dyDescent="0.2">
      <c r="A40808" s="47"/>
      <c r="B40808" s="60"/>
    </row>
    <row r="40809" spans="1:2" x14ac:dyDescent="0.2">
      <c r="A40809" s="47"/>
      <c r="B40809" s="60"/>
    </row>
    <row r="40810" spans="1:2" x14ac:dyDescent="0.2">
      <c r="A40810" s="47"/>
      <c r="B40810" s="60"/>
    </row>
    <row r="40811" spans="1:2" x14ac:dyDescent="0.2">
      <c r="A40811" s="47"/>
      <c r="B40811" s="60"/>
    </row>
    <row r="40812" spans="1:2" x14ac:dyDescent="0.2">
      <c r="A40812" s="47"/>
      <c r="B40812" s="60"/>
    </row>
    <row r="40813" spans="1:2" x14ac:dyDescent="0.2">
      <c r="A40813" s="47"/>
      <c r="B40813" s="60"/>
    </row>
    <row r="40814" spans="1:2" x14ac:dyDescent="0.2">
      <c r="A40814" s="47"/>
      <c r="B40814" s="60"/>
    </row>
    <row r="40815" spans="1:2" x14ac:dyDescent="0.2">
      <c r="A40815" s="47"/>
      <c r="B40815" s="60"/>
    </row>
    <row r="40816" spans="1:2" x14ac:dyDescent="0.2">
      <c r="A40816" s="47"/>
      <c r="B40816" s="60"/>
    </row>
    <row r="40817" spans="1:2" x14ac:dyDescent="0.2">
      <c r="A40817" s="47"/>
      <c r="B40817" s="60"/>
    </row>
    <row r="40818" spans="1:2" x14ac:dyDescent="0.2">
      <c r="A40818" s="47"/>
      <c r="B40818" s="60"/>
    </row>
    <row r="40819" spans="1:2" x14ac:dyDescent="0.2">
      <c r="A40819" s="47"/>
      <c r="B40819" s="60"/>
    </row>
    <row r="40820" spans="1:2" x14ac:dyDescent="0.2">
      <c r="A40820" s="47"/>
      <c r="B40820" s="60"/>
    </row>
    <row r="40821" spans="1:2" x14ac:dyDescent="0.2">
      <c r="A40821" s="47"/>
      <c r="B40821" s="60"/>
    </row>
    <row r="40822" spans="1:2" x14ac:dyDescent="0.2">
      <c r="A40822" s="47"/>
      <c r="B40822" s="60"/>
    </row>
    <row r="40823" spans="1:2" x14ac:dyDescent="0.2">
      <c r="A40823" s="47"/>
      <c r="B40823" s="60"/>
    </row>
    <row r="40824" spans="1:2" x14ac:dyDescent="0.2">
      <c r="A40824" s="47"/>
      <c r="B40824" s="60"/>
    </row>
    <row r="40825" spans="1:2" x14ac:dyDescent="0.2">
      <c r="A40825" s="47"/>
      <c r="B40825" s="60"/>
    </row>
    <row r="40826" spans="1:2" x14ac:dyDescent="0.2">
      <c r="A40826" s="47"/>
      <c r="B40826" s="60"/>
    </row>
    <row r="40827" spans="1:2" x14ac:dyDescent="0.2">
      <c r="A40827" s="47"/>
      <c r="B40827" s="60"/>
    </row>
    <row r="40828" spans="1:2" x14ac:dyDescent="0.2">
      <c r="A40828" s="47"/>
      <c r="B40828" s="60"/>
    </row>
    <row r="40829" spans="1:2" x14ac:dyDescent="0.2">
      <c r="A40829" s="47"/>
      <c r="B40829" s="60"/>
    </row>
    <row r="40830" spans="1:2" x14ac:dyDescent="0.2">
      <c r="A40830" s="47"/>
      <c r="B40830" s="60"/>
    </row>
    <row r="40831" spans="1:2" x14ac:dyDescent="0.2">
      <c r="A40831" s="47"/>
      <c r="B40831" s="60"/>
    </row>
    <row r="40832" spans="1:2" x14ac:dyDescent="0.2">
      <c r="A40832" s="47"/>
      <c r="B40832" s="60"/>
    </row>
    <row r="40833" spans="1:2" x14ac:dyDescent="0.2">
      <c r="A40833" s="47"/>
      <c r="B40833" s="60"/>
    </row>
    <row r="40834" spans="1:2" x14ac:dyDescent="0.2">
      <c r="A40834" s="47"/>
      <c r="B40834" s="60"/>
    </row>
    <row r="40835" spans="1:2" x14ac:dyDescent="0.2">
      <c r="A40835" s="47"/>
      <c r="B40835" s="60"/>
    </row>
    <row r="40836" spans="1:2" x14ac:dyDescent="0.2">
      <c r="A40836" s="47"/>
      <c r="B40836" s="60"/>
    </row>
    <row r="40837" spans="1:2" x14ac:dyDescent="0.2">
      <c r="A40837" s="47"/>
      <c r="B40837" s="60"/>
    </row>
    <row r="40838" spans="1:2" x14ac:dyDescent="0.2">
      <c r="A40838" s="47"/>
      <c r="B40838" s="60"/>
    </row>
    <row r="40839" spans="1:2" x14ac:dyDescent="0.2">
      <c r="A40839" s="47"/>
      <c r="B40839" s="60"/>
    </row>
    <row r="40840" spans="1:2" x14ac:dyDescent="0.2">
      <c r="A40840" s="47"/>
      <c r="B40840" s="60"/>
    </row>
    <row r="40841" spans="1:2" x14ac:dyDescent="0.2">
      <c r="A40841" s="47"/>
      <c r="B40841" s="60"/>
    </row>
    <row r="40842" spans="1:2" x14ac:dyDescent="0.2">
      <c r="A40842" s="47"/>
      <c r="B40842" s="60"/>
    </row>
    <row r="40843" spans="1:2" x14ac:dyDescent="0.2">
      <c r="A40843" s="47"/>
      <c r="B40843" s="60"/>
    </row>
    <row r="40844" spans="1:2" x14ac:dyDescent="0.2">
      <c r="A40844" s="47"/>
      <c r="B40844" s="60"/>
    </row>
    <row r="40845" spans="1:2" x14ac:dyDescent="0.2">
      <c r="A40845" s="47"/>
      <c r="B40845" s="60"/>
    </row>
    <row r="40846" spans="1:2" x14ac:dyDescent="0.2">
      <c r="A40846" s="47"/>
      <c r="B40846" s="60"/>
    </row>
    <row r="40847" spans="1:2" x14ac:dyDescent="0.2">
      <c r="A40847" s="47"/>
      <c r="B40847" s="60"/>
    </row>
    <row r="40848" spans="1:2" x14ac:dyDescent="0.2">
      <c r="A40848" s="47"/>
      <c r="B40848" s="60"/>
    </row>
    <row r="40849" spans="1:2" x14ac:dyDescent="0.2">
      <c r="A40849" s="47"/>
      <c r="B40849" s="60"/>
    </row>
    <row r="40850" spans="1:2" x14ac:dyDescent="0.2">
      <c r="A40850" s="47"/>
      <c r="B40850" s="60"/>
    </row>
    <row r="40851" spans="1:2" x14ac:dyDescent="0.2">
      <c r="A40851" s="47"/>
      <c r="B40851" s="60"/>
    </row>
    <row r="40852" spans="1:2" x14ac:dyDescent="0.2">
      <c r="A40852" s="47"/>
      <c r="B40852" s="60"/>
    </row>
    <row r="40853" spans="1:2" x14ac:dyDescent="0.2">
      <c r="A40853" s="47"/>
      <c r="B40853" s="60"/>
    </row>
    <row r="40854" spans="1:2" x14ac:dyDescent="0.2">
      <c r="A40854" s="47"/>
      <c r="B40854" s="60"/>
    </row>
    <row r="40855" spans="1:2" x14ac:dyDescent="0.2">
      <c r="A40855" s="47"/>
      <c r="B40855" s="60"/>
    </row>
    <row r="40856" spans="1:2" x14ac:dyDescent="0.2">
      <c r="A40856" s="47"/>
      <c r="B40856" s="60"/>
    </row>
    <row r="40857" spans="1:2" x14ac:dyDescent="0.2">
      <c r="A40857" s="47"/>
      <c r="B40857" s="60"/>
    </row>
    <row r="40858" spans="1:2" x14ac:dyDescent="0.2">
      <c r="A40858" s="47"/>
      <c r="B40858" s="60"/>
    </row>
    <row r="40859" spans="1:2" x14ac:dyDescent="0.2">
      <c r="A40859" s="47"/>
      <c r="B40859" s="60"/>
    </row>
    <row r="40860" spans="1:2" x14ac:dyDescent="0.2">
      <c r="A40860" s="47"/>
      <c r="B40860" s="60"/>
    </row>
    <row r="40861" spans="1:2" x14ac:dyDescent="0.2">
      <c r="A40861" s="47"/>
      <c r="B40861" s="60"/>
    </row>
    <row r="40862" spans="1:2" x14ac:dyDescent="0.2">
      <c r="A40862" s="47"/>
      <c r="B40862" s="60"/>
    </row>
    <row r="40863" spans="1:2" x14ac:dyDescent="0.2">
      <c r="A40863" s="47"/>
      <c r="B40863" s="60"/>
    </row>
    <row r="40864" spans="1:2" x14ac:dyDescent="0.2">
      <c r="A40864" s="47"/>
      <c r="B40864" s="60"/>
    </row>
    <row r="40865" spans="1:2" x14ac:dyDescent="0.2">
      <c r="A40865" s="47"/>
      <c r="B40865" s="60"/>
    </row>
    <row r="40866" spans="1:2" x14ac:dyDescent="0.2">
      <c r="A40866" s="47"/>
      <c r="B40866" s="60"/>
    </row>
    <row r="40867" spans="1:2" x14ac:dyDescent="0.2">
      <c r="A40867" s="47"/>
      <c r="B40867" s="60"/>
    </row>
    <row r="40868" spans="1:2" x14ac:dyDescent="0.2">
      <c r="A40868" s="47"/>
      <c r="B40868" s="60"/>
    </row>
    <row r="40869" spans="1:2" x14ac:dyDescent="0.2">
      <c r="A40869" s="47"/>
      <c r="B40869" s="60"/>
    </row>
    <row r="40870" spans="1:2" x14ac:dyDescent="0.2">
      <c r="A40870" s="47"/>
      <c r="B40870" s="60"/>
    </row>
    <row r="40871" spans="1:2" x14ac:dyDescent="0.2">
      <c r="A40871" s="47"/>
      <c r="B40871" s="60"/>
    </row>
    <row r="40872" spans="1:2" x14ac:dyDescent="0.2">
      <c r="A40872" s="47"/>
      <c r="B40872" s="60"/>
    </row>
    <row r="40873" spans="1:2" x14ac:dyDescent="0.2">
      <c r="A40873" s="47"/>
      <c r="B40873" s="60"/>
    </row>
    <row r="40874" spans="1:2" x14ac:dyDescent="0.2">
      <c r="A40874" s="47"/>
      <c r="B40874" s="60"/>
    </row>
    <row r="40875" spans="1:2" x14ac:dyDescent="0.2">
      <c r="A40875" s="47"/>
      <c r="B40875" s="60"/>
    </row>
    <row r="40876" spans="1:2" x14ac:dyDescent="0.2">
      <c r="A40876" s="47"/>
      <c r="B40876" s="60"/>
    </row>
    <row r="40877" spans="1:2" x14ac:dyDescent="0.2">
      <c r="A40877" s="47"/>
      <c r="B40877" s="60"/>
    </row>
    <row r="40878" spans="1:2" x14ac:dyDescent="0.2">
      <c r="A40878" s="47"/>
      <c r="B40878" s="60"/>
    </row>
    <row r="40879" spans="1:2" x14ac:dyDescent="0.2">
      <c r="A40879" s="47"/>
      <c r="B40879" s="60"/>
    </row>
    <row r="40880" spans="1:2" x14ac:dyDescent="0.2">
      <c r="A40880" s="47"/>
      <c r="B40880" s="60"/>
    </row>
    <row r="40881" spans="1:2" x14ac:dyDescent="0.2">
      <c r="A40881" s="47"/>
      <c r="B40881" s="60"/>
    </row>
    <row r="40882" spans="1:2" x14ac:dyDescent="0.2">
      <c r="A40882" s="47"/>
      <c r="B40882" s="60"/>
    </row>
    <row r="40883" spans="1:2" x14ac:dyDescent="0.2">
      <c r="A40883" s="47"/>
      <c r="B40883" s="60"/>
    </row>
    <row r="40884" spans="1:2" x14ac:dyDescent="0.2">
      <c r="A40884" s="47"/>
      <c r="B40884" s="60"/>
    </row>
    <row r="40885" spans="1:2" x14ac:dyDescent="0.2">
      <c r="A40885" s="47"/>
      <c r="B40885" s="60"/>
    </row>
    <row r="40886" spans="1:2" x14ac:dyDescent="0.2">
      <c r="A40886" s="47"/>
      <c r="B40886" s="60"/>
    </row>
    <row r="40887" spans="1:2" x14ac:dyDescent="0.2">
      <c r="A40887" s="47"/>
      <c r="B40887" s="60"/>
    </row>
    <row r="40888" spans="1:2" x14ac:dyDescent="0.2">
      <c r="A40888" s="47"/>
      <c r="B40888" s="60"/>
    </row>
    <row r="40889" spans="1:2" x14ac:dyDescent="0.2">
      <c r="A40889" s="47"/>
      <c r="B40889" s="60"/>
    </row>
    <row r="40890" spans="1:2" x14ac:dyDescent="0.2">
      <c r="A40890" s="47"/>
      <c r="B40890" s="60"/>
    </row>
    <row r="40891" spans="1:2" x14ac:dyDescent="0.2">
      <c r="A40891" s="47"/>
      <c r="B40891" s="60"/>
    </row>
    <row r="40892" spans="1:2" x14ac:dyDescent="0.2">
      <c r="A40892" s="47"/>
      <c r="B40892" s="60"/>
    </row>
    <row r="40893" spans="1:2" x14ac:dyDescent="0.2">
      <c r="A40893" s="47"/>
      <c r="B40893" s="60"/>
    </row>
    <row r="40894" spans="1:2" x14ac:dyDescent="0.2">
      <c r="A40894" s="47"/>
      <c r="B40894" s="60"/>
    </row>
    <row r="40895" spans="1:2" x14ac:dyDescent="0.2">
      <c r="A40895" s="47"/>
      <c r="B40895" s="60"/>
    </row>
    <row r="40896" spans="1:2" x14ac:dyDescent="0.2">
      <c r="A40896" s="47"/>
      <c r="B40896" s="60"/>
    </row>
    <row r="40897" spans="1:2" x14ac:dyDescent="0.2">
      <c r="A40897" s="47"/>
      <c r="B40897" s="60"/>
    </row>
    <row r="40898" spans="1:2" x14ac:dyDescent="0.2">
      <c r="A40898" s="47"/>
      <c r="B40898" s="60"/>
    </row>
    <row r="40899" spans="1:2" x14ac:dyDescent="0.2">
      <c r="A40899" s="47"/>
      <c r="B40899" s="60"/>
    </row>
    <row r="40900" spans="1:2" x14ac:dyDescent="0.2">
      <c r="A40900" s="47"/>
      <c r="B40900" s="60"/>
    </row>
    <row r="40901" spans="1:2" x14ac:dyDescent="0.2">
      <c r="A40901" s="47"/>
      <c r="B40901" s="60"/>
    </row>
    <row r="40902" spans="1:2" x14ac:dyDescent="0.2">
      <c r="A40902" s="47"/>
      <c r="B40902" s="60"/>
    </row>
    <row r="40903" spans="1:2" x14ac:dyDescent="0.2">
      <c r="A40903" s="47"/>
      <c r="B40903" s="60"/>
    </row>
    <row r="40904" spans="1:2" x14ac:dyDescent="0.2">
      <c r="A40904" s="47"/>
      <c r="B40904" s="60"/>
    </row>
    <row r="40905" spans="1:2" x14ac:dyDescent="0.2">
      <c r="A40905" s="47"/>
      <c r="B40905" s="60"/>
    </row>
    <row r="40906" spans="1:2" x14ac:dyDescent="0.2">
      <c r="A40906" s="47"/>
      <c r="B40906" s="60"/>
    </row>
    <row r="40907" spans="1:2" x14ac:dyDescent="0.2">
      <c r="A40907" s="47"/>
      <c r="B40907" s="60"/>
    </row>
    <row r="40908" spans="1:2" x14ac:dyDescent="0.2">
      <c r="A40908" s="47"/>
      <c r="B40908" s="60"/>
    </row>
    <row r="40909" spans="1:2" x14ac:dyDescent="0.2">
      <c r="A40909" s="47"/>
      <c r="B40909" s="60"/>
    </row>
    <row r="40910" spans="1:2" x14ac:dyDescent="0.2">
      <c r="A40910" s="47"/>
      <c r="B40910" s="60"/>
    </row>
    <row r="40911" spans="1:2" x14ac:dyDescent="0.2">
      <c r="A40911" s="47"/>
      <c r="B40911" s="60"/>
    </row>
    <row r="40912" spans="1:2" x14ac:dyDescent="0.2">
      <c r="A40912" s="47"/>
      <c r="B40912" s="60"/>
    </row>
    <row r="40913" spans="1:2" x14ac:dyDescent="0.2">
      <c r="A40913" s="47"/>
      <c r="B40913" s="60"/>
    </row>
    <row r="40914" spans="1:2" x14ac:dyDescent="0.2">
      <c r="A40914" s="47"/>
      <c r="B40914" s="60"/>
    </row>
    <row r="40915" spans="1:2" x14ac:dyDescent="0.2">
      <c r="A40915" s="47"/>
      <c r="B40915" s="60"/>
    </row>
    <row r="40916" spans="1:2" x14ac:dyDescent="0.2">
      <c r="A40916" s="47"/>
      <c r="B40916" s="60"/>
    </row>
    <row r="40917" spans="1:2" x14ac:dyDescent="0.2">
      <c r="A40917" s="47"/>
      <c r="B40917" s="60"/>
    </row>
    <row r="40918" spans="1:2" x14ac:dyDescent="0.2">
      <c r="A40918" s="47"/>
      <c r="B40918" s="60"/>
    </row>
    <row r="40919" spans="1:2" x14ac:dyDescent="0.2">
      <c r="A40919" s="47"/>
      <c r="B40919" s="60"/>
    </row>
    <row r="40920" spans="1:2" x14ac:dyDescent="0.2">
      <c r="A40920" s="47"/>
      <c r="B40920" s="60"/>
    </row>
    <row r="40921" spans="1:2" x14ac:dyDescent="0.2">
      <c r="A40921" s="47"/>
      <c r="B40921" s="60"/>
    </row>
    <row r="40922" spans="1:2" x14ac:dyDescent="0.2">
      <c r="A40922" s="47"/>
      <c r="B40922" s="60"/>
    </row>
    <row r="40923" spans="1:2" x14ac:dyDescent="0.2">
      <c r="A40923" s="47"/>
      <c r="B40923" s="60"/>
    </row>
    <row r="40924" spans="1:2" x14ac:dyDescent="0.2">
      <c r="A40924" s="47"/>
      <c r="B40924" s="60"/>
    </row>
    <row r="40925" spans="1:2" x14ac:dyDescent="0.2">
      <c r="A40925" s="47"/>
      <c r="B40925" s="60"/>
    </row>
    <row r="40926" spans="1:2" x14ac:dyDescent="0.2">
      <c r="A40926" s="47"/>
      <c r="B40926" s="60"/>
    </row>
    <row r="40927" spans="1:2" x14ac:dyDescent="0.2">
      <c r="A40927" s="47"/>
      <c r="B40927" s="60"/>
    </row>
    <row r="40928" spans="1:2" x14ac:dyDescent="0.2">
      <c r="A40928" s="47"/>
      <c r="B40928" s="60"/>
    </row>
    <row r="40929" spans="1:2" x14ac:dyDescent="0.2">
      <c r="A40929" s="47"/>
      <c r="B40929" s="60"/>
    </row>
    <row r="40930" spans="1:2" x14ac:dyDescent="0.2">
      <c r="A40930" s="47"/>
      <c r="B40930" s="60"/>
    </row>
    <row r="40931" spans="1:2" x14ac:dyDescent="0.2">
      <c r="A40931" s="47"/>
      <c r="B40931" s="60"/>
    </row>
    <row r="40932" spans="1:2" x14ac:dyDescent="0.2">
      <c r="A40932" s="47"/>
      <c r="B40932" s="60"/>
    </row>
    <row r="40933" spans="1:2" x14ac:dyDescent="0.2">
      <c r="A40933" s="47"/>
      <c r="B40933" s="60"/>
    </row>
    <row r="40934" spans="1:2" x14ac:dyDescent="0.2">
      <c r="A40934" s="47"/>
      <c r="B40934" s="60"/>
    </row>
    <row r="40935" spans="1:2" x14ac:dyDescent="0.2">
      <c r="A40935" s="47"/>
      <c r="B40935" s="60"/>
    </row>
    <row r="40936" spans="1:2" x14ac:dyDescent="0.2">
      <c r="A40936" s="47"/>
      <c r="B40936" s="60"/>
    </row>
    <row r="40937" spans="1:2" x14ac:dyDescent="0.2">
      <c r="A40937" s="47"/>
      <c r="B40937" s="60"/>
    </row>
    <row r="40938" spans="1:2" x14ac:dyDescent="0.2">
      <c r="A40938" s="47"/>
      <c r="B40938" s="60"/>
    </row>
    <row r="40939" spans="1:2" x14ac:dyDescent="0.2">
      <c r="A40939" s="47"/>
      <c r="B40939" s="60"/>
    </row>
    <row r="40940" spans="1:2" x14ac:dyDescent="0.2">
      <c r="A40940" s="47"/>
      <c r="B40940" s="60"/>
    </row>
    <row r="40941" spans="1:2" x14ac:dyDescent="0.2">
      <c r="A40941" s="47"/>
      <c r="B40941" s="60"/>
    </row>
    <row r="40942" spans="1:2" x14ac:dyDescent="0.2">
      <c r="A40942" s="47"/>
      <c r="B40942" s="60"/>
    </row>
    <row r="40943" spans="1:2" x14ac:dyDescent="0.2">
      <c r="A40943" s="47"/>
      <c r="B40943" s="60"/>
    </row>
    <row r="40944" spans="1:2" x14ac:dyDescent="0.2">
      <c r="A40944" s="47"/>
      <c r="B40944" s="60"/>
    </row>
    <row r="40945" spans="1:2" x14ac:dyDescent="0.2">
      <c r="A40945" s="47"/>
      <c r="B40945" s="60"/>
    </row>
    <row r="40946" spans="1:2" x14ac:dyDescent="0.2">
      <c r="A40946" s="47"/>
      <c r="B40946" s="60"/>
    </row>
    <row r="40947" spans="1:2" x14ac:dyDescent="0.2">
      <c r="A40947" s="47"/>
      <c r="B40947" s="60"/>
    </row>
    <row r="40948" spans="1:2" x14ac:dyDescent="0.2">
      <c r="A40948" s="47"/>
      <c r="B40948" s="60"/>
    </row>
    <row r="40949" spans="1:2" x14ac:dyDescent="0.2">
      <c r="A40949" s="47"/>
      <c r="B40949" s="60"/>
    </row>
    <row r="40950" spans="1:2" x14ac:dyDescent="0.2">
      <c r="A40950" s="47"/>
      <c r="B40950" s="60"/>
    </row>
    <row r="40951" spans="1:2" x14ac:dyDescent="0.2">
      <c r="A40951" s="47"/>
      <c r="B40951" s="60"/>
    </row>
    <row r="40952" spans="1:2" x14ac:dyDescent="0.2">
      <c r="A40952" s="47"/>
      <c r="B40952" s="60"/>
    </row>
    <row r="40953" spans="1:2" x14ac:dyDescent="0.2">
      <c r="A40953" s="47"/>
      <c r="B40953" s="60"/>
    </row>
    <row r="40954" spans="1:2" x14ac:dyDescent="0.2">
      <c r="A40954" s="47"/>
      <c r="B40954" s="60"/>
    </row>
    <row r="40955" spans="1:2" x14ac:dyDescent="0.2">
      <c r="A40955" s="47"/>
      <c r="B40955" s="60"/>
    </row>
    <row r="40956" spans="1:2" x14ac:dyDescent="0.2">
      <c r="A40956" s="47"/>
      <c r="B40956" s="60"/>
    </row>
    <row r="40957" spans="1:2" x14ac:dyDescent="0.2">
      <c r="A40957" s="47"/>
      <c r="B40957" s="60"/>
    </row>
    <row r="40958" spans="1:2" x14ac:dyDescent="0.2">
      <c r="A40958" s="47"/>
      <c r="B40958" s="60"/>
    </row>
    <row r="40959" spans="1:2" x14ac:dyDescent="0.2">
      <c r="A40959" s="47"/>
      <c r="B40959" s="60"/>
    </row>
    <row r="40960" spans="1:2" x14ac:dyDescent="0.2">
      <c r="A40960" s="47"/>
      <c r="B40960" s="60"/>
    </row>
    <row r="40961" spans="1:2" x14ac:dyDescent="0.2">
      <c r="A40961" s="47"/>
      <c r="B40961" s="60"/>
    </row>
    <row r="40962" spans="1:2" x14ac:dyDescent="0.2">
      <c r="A40962" s="47"/>
      <c r="B40962" s="60"/>
    </row>
    <row r="40963" spans="1:2" x14ac:dyDescent="0.2">
      <c r="A40963" s="47"/>
      <c r="B40963" s="60"/>
    </row>
    <row r="40964" spans="1:2" x14ac:dyDescent="0.2">
      <c r="A40964" s="47"/>
      <c r="B40964" s="60"/>
    </row>
    <row r="40965" spans="1:2" x14ac:dyDescent="0.2">
      <c r="A40965" s="47"/>
      <c r="B40965" s="60"/>
    </row>
    <row r="40966" spans="1:2" x14ac:dyDescent="0.2">
      <c r="A40966" s="47"/>
      <c r="B40966" s="60"/>
    </row>
    <row r="40967" spans="1:2" x14ac:dyDescent="0.2">
      <c r="A40967" s="47"/>
      <c r="B40967" s="60"/>
    </row>
    <row r="40968" spans="1:2" x14ac:dyDescent="0.2">
      <c r="A40968" s="47"/>
      <c r="B40968" s="60"/>
    </row>
    <row r="40969" spans="1:2" x14ac:dyDescent="0.2">
      <c r="A40969" s="47"/>
      <c r="B40969" s="60"/>
    </row>
    <row r="40970" spans="1:2" x14ac:dyDescent="0.2">
      <c r="A40970" s="47"/>
      <c r="B40970" s="60"/>
    </row>
    <row r="40971" spans="1:2" x14ac:dyDescent="0.2">
      <c r="A40971" s="47"/>
      <c r="B40971" s="60"/>
    </row>
    <row r="40972" spans="1:2" x14ac:dyDescent="0.2">
      <c r="A40972" s="47"/>
      <c r="B40972" s="60"/>
    </row>
    <row r="40973" spans="1:2" x14ac:dyDescent="0.2">
      <c r="A40973" s="47"/>
      <c r="B40973" s="60"/>
    </row>
    <row r="40974" spans="1:2" x14ac:dyDescent="0.2">
      <c r="A40974" s="47"/>
      <c r="B40974" s="60"/>
    </row>
    <row r="40975" spans="1:2" x14ac:dyDescent="0.2">
      <c r="A40975" s="47"/>
      <c r="B40975" s="60"/>
    </row>
    <row r="40976" spans="1:2" x14ac:dyDescent="0.2">
      <c r="A40976" s="47"/>
      <c r="B40976" s="60"/>
    </row>
    <row r="40977" spans="1:2" x14ac:dyDescent="0.2">
      <c r="A40977" s="47"/>
      <c r="B40977" s="60"/>
    </row>
    <row r="40978" spans="1:2" x14ac:dyDescent="0.2">
      <c r="A40978" s="47"/>
      <c r="B40978" s="60"/>
    </row>
    <row r="40979" spans="1:2" x14ac:dyDescent="0.2">
      <c r="A40979" s="47"/>
      <c r="B40979" s="60"/>
    </row>
    <row r="40980" spans="1:2" x14ac:dyDescent="0.2">
      <c r="A40980" s="47"/>
      <c r="B40980" s="60"/>
    </row>
    <row r="40981" spans="1:2" x14ac:dyDescent="0.2">
      <c r="A40981" s="47"/>
      <c r="B40981" s="60"/>
    </row>
    <row r="40982" spans="1:2" x14ac:dyDescent="0.2">
      <c r="A40982" s="47"/>
      <c r="B40982" s="60"/>
    </row>
    <row r="40983" spans="1:2" x14ac:dyDescent="0.2">
      <c r="A40983" s="47"/>
      <c r="B40983" s="60"/>
    </row>
    <row r="40984" spans="1:2" x14ac:dyDescent="0.2">
      <c r="A40984" s="47"/>
      <c r="B40984" s="60"/>
    </row>
    <row r="40985" spans="1:2" x14ac:dyDescent="0.2">
      <c r="A40985" s="47"/>
      <c r="B40985" s="60"/>
    </row>
    <row r="40986" spans="1:2" x14ac:dyDescent="0.2">
      <c r="A40986" s="47"/>
      <c r="B40986" s="60"/>
    </row>
    <row r="40987" spans="1:2" x14ac:dyDescent="0.2">
      <c r="A40987" s="47"/>
      <c r="B40987" s="60"/>
    </row>
    <row r="40988" spans="1:2" x14ac:dyDescent="0.2">
      <c r="A40988" s="47"/>
      <c r="B40988" s="60"/>
    </row>
    <row r="40989" spans="1:2" x14ac:dyDescent="0.2">
      <c r="A40989" s="47"/>
      <c r="B40989" s="60"/>
    </row>
    <row r="40990" spans="1:2" x14ac:dyDescent="0.2">
      <c r="A40990" s="47"/>
      <c r="B40990" s="60"/>
    </row>
    <row r="40991" spans="1:2" x14ac:dyDescent="0.2">
      <c r="A40991" s="47"/>
      <c r="B40991" s="60"/>
    </row>
    <row r="40992" spans="1:2" x14ac:dyDescent="0.2">
      <c r="A40992" s="47"/>
      <c r="B40992" s="60"/>
    </row>
    <row r="40993" spans="1:2" x14ac:dyDescent="0.2">
      <c r="A40993" s="47"/>
      <c r="B40993" s="60"/>
    </row>
    <row r="40994" spans="1:2" x14ac:dyDescent="0.2">
      <c r="A40994" s="47"/>
      <c r="B40994" s="60"/>
    </row>
    <row r="40995" spans="1:2" x14ac:dyDescent="0.2">
      <c r="A40995" s="47"/>
      <c r="B40995" s="60"/>
    </row>
    <row r="40996" spans="1:2" x14ac:dyDescent="0.2">
      <c r="A40996" s="47"/>
      <c r="B40996" s="60"/>
    </row>
    <row r="40997" spans="1:2" x14ac:dyDescent="0.2">
      <c r="A40997" s="47"/>
      <c r="B40997" s="60"/>
    </row>
    <row r="40998" spans="1:2" x14ac:dyDescent="0.2">
      <c r="A40998" s="47"/>
      <c r="B40998" s="60"/>
    </row>
    <row r="40999" spans="1:2" x14ac:dyDescent="0.2">
      <c r="A40999" s="47"/>
      <c r="B40999" s="60"/>
    </row>
    <row r="41000" spans="1:2" x14ac:dyDescent="0.2">
      <c r="A41000" s="47"/>
      <c r="B41000" s="60"/>
    </row>
    <row r="41001" spans="1:2" x14ac:dyDescent="0.2">
      <c r="A41001" s="47"/>
      <c r="B41001" s="60"/>
    </row>
    <row r="41002" spans="1:2" x14ac:dyDescent="0.2">
      <c r="A41002" s="47"/>
      <c r="B41002" s="60"/>
    </row>
    <row r="41003" spans="1:2" x14ac:dyDescent="0.2">
      <c r="A41003" s="47"/>
      <c r="B41003" s="60"/>
    </row>
    <row r="41004" spans="1:2" x14ac:dyDescent="0.2">
      <c r="A41004" s="47"/>
      <c r="B41004" s="60"/>
    </row>
    <row r="41005" spans="1:2" x14ac:dyDescent="0.2">
      <c r="A41005" s="47"/>
      <c r="B41005" s="60"/>
    </row>
    <row r="41006" spans="1:2" x14ac:dyDescent="0.2">
      <c r="A41006" s="47"/>
      <c r="B41006" s="60"/>
    </row>
    <row r="41007" spans="1:2" x14ac:dyDescent="0.2">
      <c r="A41007" s="47"/>
      <c r="B41007" s="60"/>
    </row>
    <row r="41008" spans="1:2" x14ac:dyDescent="0.2">
      <c r="A41008" s="47"/>
      <c r="B41008" s="60"/>
    </row>
    <row r="41009" spans="1:2" x14ac:dyDescent="0.2">
      <c r="A41009" s="47"/>
      <c r="B41009" s="60"/>
    </row>
    <row r="41010" spans="1:2" x14ac:dyDescent="0.2">
      <c r="A41010" s="47"/>
      <c r="B41010" s="60"/>
    </row>
    <row r="41011" spans="1:2" x14ac:dyDescent="0.2">
      <c r="A41011" s="47"/>
      <c r="B41011" s="60"/>
    </row>
    <row r="41012" spans="1:2" x14ac:dyDescent="0.2">
      <c r="A41012" s="47"/>
      <c r="B41012" s="60"/>
    </row>
    <row r="41013" spans="1:2" x14ac:dyDescent="0.2">
      <c r="A41013" s="47"/>
      <c r="B41013" s="60"/>
    </row>
    <row r="41014" spans="1:2" x14ac:dyDescent="0.2">
      <c r="A41014" s="47"/>
      <c r="B41014" s="60"/>
    </row>
    <row r="41015" spans="1:2" x14ac:dyDescent="0.2">
      <c r="A41015" s="47"/>
      <c r="B41015" s="60"/>
    </row>
    <row r="41016" spans="1:2" x14ac:dyDescent="0.2">
      <c r="A41016" s="47"/>
      <c r="B41016" s="60"/>
    </row>
    <row r="41017" spans="1:2" x14ac:dyDescent="0.2">
      <c r="A41017" s="47"/>
      <c r="B41017" s="60"/>
    </row>
    <row r="41018" spans="1:2" x14ac:dyDescent="0.2">
      <c r="A41018" s="47"/>
      <c r="B41018" s="60"/>
    </row>
    <row r="41019" spans="1:2" x14ac:dyDescent="0.2">
      <c r="A41019" s="47"/>
      <c r="B41019" s="60"/>
    </row>
    <row r="41020" spans="1:2" x14ac:dyDescent="0.2">
      <c r="A41020" s="47"/>
      <c r="B41020" s="60"/>
    </row>
    <row r="41021" spans="1:2" x14ac:dyDescent="0.2">
      <c r="A41021" s="47"/>
      <c r="B41021" s="60"/>
    </row>
    <row r="41022" spans="1:2" x14ac:dyDescent="0.2">
      <c r="A41022" s="47"/>
      <c r="B41022" s="60"/>
    </row>
    <row r="41023" spans="1:2" x14ac:dyDescent="0.2">
      <c r="A41023" s="47"/>
      <c r="B41023" s="60"/>
    </row>
    <row r="41024" spans="1:2" x14ac:dyDescent="0.2">
      <c r="A41024" s="47"/>
      <c r="B41024" s="60"/>
    </row>
    <row r="41025" spans="1:2" x14ac:dyDescent="0.2">
      <c r="A41025" s="47"/>
      <c r="B41025" s="60"/>
    </row>
    <row r="41026" spans="1:2" x14ac:dyDescent="0.2">
      <c r="A41026" s="47"/>
      <c r="B41026" s="60"/>
    </row>
    <row r="41027" spans="1:2" x14ac:dyDescent="0.2">
      <c r="A41027" s="47"/>
      <c r="B41027" s="60"/>
    </row>
    <row r="41028" spans="1:2" x14ac:dyDescent="0.2">
      <c r="A41028" s="47"/>
      <c r="B41028" s="60"/>
    </row>
    <row r="41029" spans="1:2" x14ac:dyDescent="0.2">
      <c r="A41029" s="47"/>
      <c r="B41029" s="60"/>
    </row>
    <row r="41030" spans="1:2" x14ac:dyDescent="0.2">
      <c r="A41030" s="47"/>
      <c r="B41030" s="60"/>
    </row>
    <row r="41031" spans="1:2" x14ac:dyDescent="0.2">
      <c r="A41031" s="47"/>
      <c r="B41031" s="60"/>
    </row>
    <row r="41032" spans="1:2" x14ac:dyDescent="0.2">
      <c r="A41032" s="47"/>
      <c r="B41032" s="60"/>
    </row>
    <row r="41033" spans="1:2" x14ac:dyDescent="0.2">
      <c r="A41033" s="47"/>
      <c r="B41033" s="60"/>
    </row>
    <row r="41034" spans="1:2" x14ac:dyDescent="0.2">
      <c r="A41034" s="47"/>
      <c r="B41034" s="60"/>
    </row>
    <row r="41035" spans="1:2" x14ac:dyDescent="0.2">
      <c r="A41035" s="47"/>
      <c r="B41035" s="60"/>
    </row>
    <row r="41036" spans="1:2" x14ac:dyDescent="0.2">
      <c r="A41036" s="47"/>
      <c r="B41036" s="60"/>
    </row>
    <row r="41037" spans="1:2" x14ac:dyDescent="0.2">
      <c r="A41037" s="47"/>
      <c r="B41037" s="60"/>
    </row>
    <row r="41038" spans="1:2" x14ac:dyDescent="0.2">
      <c r="A41038" s="47"/>
      <c r="B41038" s="60"/>
    </row>
    <row r="41039" spans="1:2" x14ac:dyDescent="0.2">
      <c r="A41039" s="47"/>
      <c r="B41039" s="60"/>
    </row>
    <row r="41040" spans="1:2" x14ac:dyDescent="0.2">
      <c r="A41040" s="47"/>
      <c r="B41040" s="60"/>
    </row>
    <row r="41041" spans="1:2" x14ac:dyDescent="0.2">
      <c r="A41041" s="47"/>
      <c r="B41041" s="60"/>
    </row>
    <row r="41042" spans="1:2" x14ac:dyDescent="0.2">
      <c r="A41042" s="47"/>
      <c r="B41042" s="60"/>
    </row>
    <row r="41043" spans="1:2" x14ac:dyDescent="0.2">
      <c r="A41043" s="47"/>
      <c r="B41043" s="60"/>
    </row>
    <row r="41044" spans="1:2" x14ac:dyDescent="0.2">
      <c r="A41044" s="47"/>
      <c r="B41044" s="60"/>
    </row>
    <row r="41045" spans="1:2" x14ac:dyDescent="0.2">
      <c r="A41045" s="47"/>
      <c r="B41045" s="60"/>
    </row>
    <row r="41046" spans="1:2" x14ac:dyDescent="0.2">
      <c r="A41046" s="47"/>
      <c r="B41046" s="60"/>
    </row>
    <row r="41047" spans="1:2" x14ac:dyDescent="0.2">
      <c r="A41047" s="47"/>
      <c r="B41047" s="60"/>
    </row>
    <row r="41048" spans="1:2" x14ac:dyDescent="0.2">
      <c r="A41048" s="47"/>
      <c r="B41048" s="60"/>
    </row>
    <row r="41049" spans="1:2" x14ac:dyDescent="0.2">
      <c r="A41049" s="47"/>
      <c r="B41049" s="60"/>
    </row>
    <row r="41050" spans="1:2" x14ac:dyDescent="0.2">
      <c r="A41050" s="47"/>
      <c r="B41050" s="60"/>
    </row>
    <row r="41051" spans="1:2" x14ac:dyDescent="0.2">
      <c r="A41051" s="47"/>
      <c r="B41051" s="60"/>
    </row>
    <row r="41052" spans="1:2" x14ac:dyDescent="0.2">
      <c r="A41052" s="47"/>
      <c r="B41052" s="60"/>
    </row>
    <row r="41053" spans="1:2" x14ac:dyDescent="0.2">
      <c r="A41053" s="47"/>
      <c r="B41053" s="60"/>
    </row>
    <row r="41054" spans="1:2" x14ac:dyDescent="0.2">
      <c r="A41054" s="47"/>
      <c r="B41054" s="60"/>
    </row>
    <row r="41055" spans="1:2" x14ac:dyDescent="0.2">
      <c r="A41055" s="47"/>
      <c r="B41055" s="60"/>
    </row>
    <row r="41056" spans="1:2" x14ac:dyDescent="0.2">
      <c r="A41056" s="47"/>
      <c r="B41056" s="60"/>
    </row>
    <row r="41057" spans="1:2" x14ac:dyDescent="0.2">
      <c r="A41057" s="47"/>
      <c r="B41057" s="60"/>
    </row>
    <row r="41058" spans="1:2" x14ac:dyDescent="0.2">
      <c r="A41058" s="47"/>
      <c r="B41058" s="60"/>
    </row>
    <row r="41059" spans="1:2" x14ac:dyDescent="0.2">
      <c r="A41059" s="47"/>
      <c r="B41059" s="60"/>
    </row>
    <row r="41060" spans="1:2" x14ac:dyDescent="0.2">
      <c r="A41060" s="47"/>
      <c r="B41060" s="60"/>
    </row>
    <row r="41061" spans="1:2" x14ac:dyDescent="0.2">
      <c r="A41061" s="47"/>
      <c r="B41061" s="60"/>
    </row>
    <row r="41062" spans="1:2" x14ac:dyDescent="0.2">
      <c r="A41062" s="47"/>
      <c r="B41062" s="60"/>
    </row>
    <row r="41063" spans="1:2" x14ac:dyDescent="0.2">
      <c r="A41063" s="47"/>
      <c r="B41063" s="60"/>
    </row>
    <row r="41064" spans="1:2" x14ac:dyDescent="0.2">
      <c r="A41064" s="47"/>
      <c r="B41064" s="60"/>
    </row>
    <row r="41065" spans="1:2" x14ac:dyDescent="0.2">
      <c r="A41065" s="47"/>
      <c r="B41065" s="60"/>
    </row>
    <row r="41066" spans="1:2" x14ac:dyDescent="0.2">
      <c r="A41066" s="47"/>
      <c r="B41066" s="60"/>
    </row>
    <row r="41067" spans="1:2" x14ac:dyDescent="0.2">
      <c r="A41067" s="47"/>
      <c r="B41067" s="60"/>
    </row>
    <row r="41068" spans="1:2" x14ac:dyDescent="0.2">
      <c r="A41068" s="47"/>
      <c r="B41068" s="60"/>
    </row>
    <row r="41069" spans="1:2" x14ac:dyDescent="0.2">
      <c r="A41069" s="47"/>
      <c r="B41069" s="60"/>
    </row>
    <row r="41070" spans="1:2" x14ac:dyDescent="0.2">
      <c r="A41070" s="47"/>
      <c r="B41070" s="60"/>
    </row>
    <row r="41071" spans="1:2" x14ac:dyDescent="0.2">
      <c r="A41071" s="47"/>
      <c r="B41071" s="60"/>
    </row>
    <row r="41072" spans="1:2" x14ac:dyDescent="0.2">
      <c r="A41072" s="47"/>
      <c r="B41072" s="60"/>
    </row>
    <row r="41073" spans="1:2" x14ac:dyDescent="0.2">
      <c r="A41073" s="47"/>
      <c r="B41073" s="60"/>
    </row>
    <row r="41074" spans="1:2" x14ac:dyDescent="0.2">
      <c r="A41074" s="47"/>
      <c r="B41074" s="60"/>
    </row>
    <row r="41075" spans="1:2" x14ac:dyDescent="0.2">
      <c r="A41075" s="47"/>
      <c r="B41075" s="60"/>
    </row>
    <row r="41076" spans="1:2" x14ac:dyDescent="0.2">
      <c r="A41076" s="47"/>
      <c r="B41076" s="60"/>
    </row>
    <row r="41077" spans="1:2" x14ac:dyDescent="0.2">
      <c r="A41077" s="47"/>
      <c r="B41077" s="60"/>
    </row>
    <row r="41078" spans="1:2" x14ac:dyDescent="0.2">
      <c r="A41078" s="47"/>
      <c r="B41078" s="60"/>
    </row>
    <row r="41079" spans="1:2" x14ac:dyDescent="0.2">
      <c r="A41079" s="47"/>
      <c r="B41079" s="60"/>
    </row>
    <row r="41080" spans="1:2" x14ac:dyDescent="0.2">
      <c r="A41080" s="47"/>
      <c r="B41080" s="60"/>
    </row>
    <row r="41081" spans="1:2" x14ac:dyDescent="0.2">
      <c r="A41081" s="47"/>
      <c r="B41081" s="60"/>
    </row>
    <row r="41082" spans="1:2" x14ac:dyDescent="0.2">
      <c r="A41082" s="47"/>
      <c r="B41082" s="60"/>
    </row>
    <row r="41083" spans="1:2" x14ac:dyDescent="0.2">
      <c r="A41083" s="47"/>
      <c r="B41083" s="60"/>
    </row>
    <row r="41084" spans="1:2" x14ac:dyDescent="0.2">
      <c r="A41084" s="47"/>
      <c r="B41084" s="60"/>
    </row>
    <row r="41085" spans="1:2" x14ac:dyDescent="0.2">
      <c r="A41085" s="47"/>
      <c r="B41085" s="60"/>
    </row>
    <row r="41086" spans="1:2" x14ac:dyDescent="0.2">
      <c r="A41086" s="47"/>
      <c r="B41086" s="60"/>
    </row>
    <row r="41087" spans="1:2" x14ac:dyDescent="0.2">
      <c r="A41087" s="47"/>
      <c r="B41087" s="60"/>
    </row>
    <row r="41088" spans="1:2" x14ac:dyDescent="0.2">
      <c r="A41088" s="47"/>
      <c r="B41088" s="60"/>
    </row>
    <row r="41089" spans="1:2" x14ac:dyDescent="0.2">
      <c r="A41089" s="47"/>
      <c r="B41089" s="60"/>
    </row>
    <row r="41090" spans="1:2" x14ac:dyDescent="0.2">
      <c r="A41090" s="47"/>
      <c r="B41090" s="60"/>
    </row>
    <row r="41091" spans="1:2" x14ac:dyDescent="0.2">
      <c r="A41091" s="47"/>
      <c r="B41091" s="60"/>
    </row>
    <row r="41092" spans="1:2" x14ac:dyDescent="0.2">
      <c r="A41092" s="47"/>
      <c r="B41092" s="60"/>
    </row>
    <row r="41093" spans="1:2" x14ac:dyDescent="0.2">
      <c r="A41093" s="47"/>
      <c r="B41093" s="60"/>
    </row>
    <row r="41094" spans="1:2" x14ac:dyDescent="0.2">
      <c r="A41094" s="47"/>
      <c r="B41094" s="60"/>
    </row>
    <row r="41095" spans="1:2" x14ac:dyDescent="0.2">
      <c r="A41095" s="47"/>
      <c r="B41095" s="60"/>
    </row>
    <row r="41096" spans="1:2" x14ac:dyDescent="0.2">
      <c r="A41096" s="47"/>
      <c r="B41096" s="60"/>
    </row>
    <row r="41097" spans="1:2" x14ac:dyDescent="0.2">
      <c r="A41097" s="47"/>
      <c r="B41097" s="60"/>
    </row>
    <row r="41098" spans="1:2" x14ac:dyDescent="0.2">
      <c r="A41098" s="47"/>
      <c r="B41098" s="60"/>
    </row>
    <row r="41099" spans="1:2" x14ac:dyDescent="0.2">
      <c r="A41099" s="47"/>
      <c r="B41099" s="60"/>
    </row>
    <row r="41100" spans="1:2" x14ac:dyDescent="0.2">
      <c r="A41100" s="47"/>
      <c r="B41100" s="60"/>
    </row>
    <row r="41101" spans="1:2" x14ac:dyDescent="0.2">
      <c r="A41101" s="47"/>
      <c r="B41101" s="60"/>
    </row>
    <row r="41102" spans="1:2" x14ac:dyDescent="0.2">
      <c r="A41102" s="47"/>
      <c r="B41102" s="60"/>
    </row>
    <row r="41103" spans="1:2" x14ac:dyDescent="0.2">
      <c r="A41103" s="47"/>
      <c r="B41103" s="60"/>
    </row>
    <row r="41104" spans="1:2" x14ac:dyDescent="0.2">
      <c r="A41104" s="47"/>
      <c r="B41104" s="60"/>
    </row>
    <row r="41105" spans="1:2" x14ac:dyDescent="0.2">
      <c r="A41105" s="47"/>
      <c r="B41105" s="60"/>
    </row>
    <row r="41106" spans="1:2" x14ac:dyDescent="0.2">
      <c r="A41106" s="47"/>
      <c r="B41106" s="60"/>
    </row>
    <row r="41107" spans="1:2" x14ac:dyDescent="0.2">
      <c r="A41107" s="47"/>
      <c r="B41107" s="60"/>
    </row>
    <row r="41108" spans="1:2" x14ac:dyDescent="0.2">
      <c r="A41108" s="47"/>
      <c r="B41108" s="60"/>
    </row>
    <row r="41109" spans="1:2" x14ac:dyDescent="0.2">
      <c r="A41109" s="47"/>
      <c r="B41109" s="60"/>
    </row>
    <row r="41110" spans="1:2" x14ac:dyDescent="0.2">
      <c r="A41110" s="47"/>
      <c r="B41110" s="60"/>
    </row>
    <row r="41111" spans="1:2" x14ac:dyDescent="0.2">
      <c r="A41111" s="47"/>
      <c r="B41111" s="60"/>
    </row>
    <row r="41112" spans="1:2" x14ac:dyDescent="0.2">
      <c r="A41112" s="47"/>
      <c r="B41112" s="60"/>
    </row>
    <row r="41113" spans="1:2" x14ac:dyDescent="0.2">
      <c r="A41113" s="47"/>
      <c r="B41113" s="60"/>
    </row>
    <row r="41114" spans="1:2" x14ac:dyDescent="0.2">
      <c r="A41114" s="47"/>
      <c r="B41114" s="60"/>
    </row>
    <row r="41115" spans="1:2" x14ac:dyDescent="0.2">
      <c r="A41115" s="47"/>
      <c r="B41115" s="60"/>
    </row>
    <row r="41116" spans="1:2" x14ac:dyDescent="0.2">
      <c r="A41116" s="47"/>
      <c r="B41116" s="60"/>
    </row>
    <row r="41117" spans="1:2" x14ac:dyDescent="0.2">
      <c r="A41117" s="47"/>
      <c r="B41117" s="60"/>
    </row>
    <row r="41118" spans="1:2" x14ac:dyDescent="0.2">
      <c r="A41118" s="47"/>
      <c r="B41118" s="60"/>
    </row>
    <row r="41119" spans="1:2" x14ac:dyDescent="0.2">
      <c r="A41119" s="47"/>
      <c r="B41119" s="60"/>
    </row>
    <row r="41120" spans="1:2" x14ac:dyDescent="0.2">
      <c r="A41120" s="47"/>
      <c r="B41120" s="60"/>
    </row>
    <row r="41121" spans="1:2" x14ac:dyDescent="0.2">
      <c r="A41121" s="47"/>
      <c r="B41121" s="60"/>
    </row>
    <row r="41122" spans="1:2" x14ac:dyDescent="0.2">
      <c r="A41122" s="47"/>
      <c r="B41122" s="60"/>
    </row>
    <row r="41123" spans="1:2" x14ac:dyDescent="0.2">
      <c r="A41123" s="47"/>
      <c r="B41123" s="60"/>
    </row>
    <row r="41124" spans="1:2" x14ac:dyDescent="0.2">
      <c r="A41124" s="47"/>
      <c r="B41124" s="60"/>
    </row>
    <row r="41125" spans="1:2" x14ac:dyDescent="0.2">
      <c r="A41125" s="47"/>
      <c r="B41125" s="60"/>
    </row>
    <row r="41126" spans="1:2" x14ac:dyDescent="0.2">
      <c r="A41126" s="47"/>
      <c r="B41126" s="60"/>
    </row>
    <row r="41127" spans="1:2" x14ac:dyDescent="0.2">
      <c r="A41127" s="47"/>
      <c r="B41127" s="60"/>
    </row>
    <row r="41128" spans="1:2" x14ac:dyDescent="0.2">
      <c r="A41128" s="47"/>
      <c r="B41128" s="60"/>
    </row>
    <row r="41129" spans="1:2" x14ac:dyDescent="0.2">
      <c r="A41129" s="47"/>
      <c r="B41129" s="60"/>
    </row>
    <row r="41130" spans="1:2" x14ac:dyDescent="0.2">
      <c r="A41130" s="47"/>
      <c r="B41130" s="60"/>
    </row>
    <row r="41131" spans="1:2" x14ac:dyDescent="0.2">
      <c r="A41131" s="47"/>
      <c r="B41131" s="60"/>
    </row>
    <row r="41132" spans="1:2" x14ac:dyDescent="0.2">
      <c r="A41132" s="47"/>
      <c r="B41132" s="60"/>
    </row>
    <row r="41133" spans="1:2" x14ac:dyDescent="0.2">
      <c r="A41133" s="47"/>
      <c r="B41133" s="60"/>
    </row>
    <row r="41134" spans="1:2" x14ac:dyDescent="0.2">
      <c r="A41134" s="47"/>
      <c r="B41134" s="60"/>
    </row>
    <row r="41135" spans="1:2" x14ac:dyDescent="0.2">
      <c r="A41135" s="47"/>
      <c r="B41135" s="60"/>
    </row>
    <row r="41136" spans="1:2" x14ac:dyDescent="0.2">
      <c r="A41136" s="47"/>
      <c r="B41136" s="60"/>
    </row>
    <row r="41137" spans="1:2" x14ac:dyDescent="0.2">
      <c r="A41137" s="47"/>
      <c r="B41137" s="60"/>
    </row>
    <row r="41138" spans="1:2" x14ac:dyDescent="0.2">
      <c r="A41138" s="47"/>
      <c r="B41138" s="60"/>
    </row>
    <row r="41139" spans="1:2" x14ac:dyDescent="0.2">
      <c r="A41139" s="47"/>
      <c r="B41139" s="60"/>
    </row>
    <row r="41140" spans="1:2" x14ac:dyDescent="0.2">
      <c r="A41140" s="47"/>
      <c r="B41140" s="60"/>
    </row>
    <row r="41141" spans="1:2" x14ac:dyDescent="0.2">
      <c r="A41141" s="47"/>
      <c r="B41141" s="60"/>
    </row>
    <row r="41142" spans="1:2" x14ac:dyDescent="0.2">
      <c r="A41142" s="47"/>
      <c r="B41142" s="60"/>
    </row>
    <row r="41143" spans="1:2" x14ac:dyDescent="0.2">
      <c r="A41143" s="47"/>
      <c r="B41143" s="60"/>
    </row>
    <row r="41144" spans="1:2" x14ac:dyDescent="0.2">
      <c r="A41144" s="47"/>
      <c r="B41144" s="60"/>
    </row>
    <row r="41145" spans="1:2" x14ac:dyDescent="0.2">
      <c r="A41145" s="47"/>
      <c r="B41145" s="60"/>
    </row>
    <row r="41146" spans="1:2" x14ac:dyDescent="0.2">
      <c r="A41146" s="47"/>
      <c r="B41146" s="60"/>
    </row>
    <row r="41147" spans="1:2" x14ac:dyDescent="0.2">
      <c r="A41147" s="47"/>
      <c r="B41147" s="60"/>
    </row>
    <row r="41148" spans="1:2" x14ac:dyDescent="0.2">
      <c r="A41148" s="47"/>
      <c r="B41148" s="60"/>
    </row>
    <row r="41149" spans="1:2" x14ac:dyDescent="0.2">
      <c r="A41149" s="47"/>
      <c r="B41149" s="60"/>
    </row>
    <row r="41150" spans="1:2" x14ac:dyDescent="0.2">
      <c r="A41150" s="47"/>
      <c r="B41150" s="60"/>
    </row>
    <row r="41151" spans="1:2" x14ac:dyDescent="0.2">
      <c r="A41151" s="47"/>
      <c r="B41151" s="60"/>
    </row>
    <row r="41152" spans="1:2" x14ac:dyDescent="0.2">
      <c r="A41152" s="47"/>
      <c r="B41152" s="60"/>
    </row>
    <row r="41153" spans="1:2" x14ac:dyDescent="0.2">
      <c r="A41153" s="47"/>
      <c r="B41153" s="60"/>
    </row>
    <row r="41154" spans="1:2" x14ac:dyDescent="0.2">
      <c r="A41154" s="47"/>
      <c r="B41154" s="60"/>
    </row>
    <row r="41155" spans="1:2" x14ac:dyDescent="0.2">
      <c r="A41155" s="47"/>
      <c r="B41155" s="60"/>
    </row>
    <row r="41156" spans="1:2" x14ac:dyDescent="0.2">
      <c r="A41156" s="47"/>
      <c r="B41156" s="60"/>
    </row>
    <row r="41157" spans="1:2" x14ac:dyDescent="0.2">
      <c r="A41157" s="47"/>
      <c r="B41157" s="60"/>
    </row>
    <row r="41158" spans="1:2" x14ac:dyDescent="0.2">
      <c r="A41158" s="47"/>
      <c r="B41158" s="60"/>
    </row>
    <row r="41159" spans="1:2" x14ac:dyDescent="0.2">
      <c r="A41159" s="47"/>
      <c r="B41159" s="60"/>
    </row>
    <row r="41160" spans="1:2" x14ac:dyDescent="0.2">
      <c r="A41160" s="47"/>
      <c r="B41160" s="60"/>
    </row>
    <row r="41161" spans="1:2" x14ac:dyDescent="0.2">
      <c r="A41161" s="47"/>
      <c r="B41161" s="60"/>
    </row>
    <row r="41162" spans="1:2" x14ac:dyDescent="0.2">
      <c r="A41162" s="47"/>
      <c r="B41162" s="60"/>
    </row>
    <row r="41163" spans="1:2" x14ac:dyDescent="0.2">
      <c r="A41163" s="47"/>
      <c r="B41163" s="60"/>
    </row>
    <row r="41164" spans="1:2" x14ac:dyDescent="0.2">
      <c r="A41164" s="47"/>
      <c r="B41164" s="60"/>
    </row>
    <row r="41165" spans="1:2" x14ac:dyDescent="0.2">
      <c r="A41165" s="47"/>
      <c r="B41165" s="60"/>
    </row>
    <row r="41166" spans="1:2" x14ac:dyDescent="0.2">
      <c r="A41166" s="47"/>
      <c r="B41166" s="60"/>
    </row>
    <row r="41167" spans="1:2" x14ac:dyDescent="0.2">
      <c r="A41167" s="47"/>
      <c r="B41167" s="60"/>
    </row>
    <row r="41168" spans="1:2" x14ac:dyDescent="0.2">
      <c r="A41168" s="47"/>
      <c r="B41168" s="60"/>
    </row>
    <row r="41169" spans="1:2" x14ac:dyDescent="0.2">
      <c r="A41169" s="47"/>
      <c r="B41169" s="60"/>
    </row>
    <row r="41170" spans="1:2" x14ac:dyDescent="0.2">
      <c r="A41170" s="47"/>
      <c r="B41170" s="60"/>
    </row>
    <row r="41171" spans="1:2" x14ac:dyDescent="0.2">
      <c r="A41171" s="47"/>
      <c r="B41171" s="60"/>
    </row>
    <row r="41172" spans="1:2" x14ac:dyDescent="0.2">
      <c r="A41172" s="47"/>
      <c r="B41172" s="60"/>
    </row>
    <row r="41173" spans="1:2" x14ac:dyDescent="0.2">
      <c r="A41173" s="47"/>
      <c r="B41173" s="60"/>
    </row>
    <row r="41174" spans="1:2" x14ac:dyDescent="0.2">
      <c r="A41174" s="47"/>
      <c r="B41174" s="60"/>
    </row>
    <row r="41175" spans="1:2" x14ac:dyDescent="0.2">
      <c r="A41175" s="47"/>
      <c r="B41175" s="60"/>
    </row>
    <row r="41176" spans="1:2" x14ac:dyDescent="0.2">
      <c r="A41176" s="47"/>
      <c r="B41176" s="60"/>
    </row>
    <row r="41177" spans="1:2" x14ac:dyDescent="0.2">
      <c r="A41177" s="47"/>
      <c r="B41177" s="60"/>
    </row>
    <row r="41178" spans="1:2" x14ac:dyDescent="0.2">
      <c r="A41178" s="47"/>
      <c r="B41178" s="60"/>
    </row>
    <row r="41179" spans="1:2" x14ac:dyDescent="0.2">
      <c r="A41179" s="47"/>
      <c r="B41179" s="60"/>
    </row>
    <row r="41180" spans="1:2" x14ac:dyDescent="0.2">
      <c r="A41180" s="47"/>
      <c r="B41180" s="60"/>
    </row>
    <row r="41181" spans="1:2" x14ac:dyDescent="0.2">
      <c r="A41181" s="47"/>
      <c r="B41181" s="60"/>
    </row>
    <row r="41182" spans="1:2" x14ac:dyDescent="0.2">
      <c r="A41182" s="47"/>
      <c r="B41182" s="60"/>
    </row>
    <row r="41183" spans="1:2" x14ac:dyDescent="0.2">
      <c r="A41183" s="47"/>
      <c r="B41183" s="60"/>
    </row>
    <row r="41184" spans="1:2" x14ac:dyDescent="0.2">
      <c r="A41184" s="47"/>
      <c r="B41184" s="60"/>
    </row>
    <row r="41185" spans="1:2" x14ac:dyDescent="0.2">
      <c r="A41185" s="47"/>
      <c r="B41185" s="60"/>
    </row>
    <row r="41186" spans="1:2" x14ac:dyDescent="0.2">
      <c r="A41186" s="47"/>
      <c r="B41186" s="60"/>
    </row>
    <row r="41187" spans="1:2" x14ac:dyDescent="0.2">
      <c r="A41187" s="47"/>
      <c r="B41187" s="60"/>
    </row>
    <row r="41188" spans="1:2" x14ac:dyDescent="0.2">
      <c r="A41188" s="47"/>
      <c r="B41188" s="60"/>
    </row>
    <row r="41189" spans="1:2" x14ac:dyDescent="0.2">
      <c r="A41189" s="47"/>
      <c r="B41189" s="60"/>
    </row>
    <row r="41190" spans="1:2" x14ac:dyDescent="0.2">
      <c r="A41190" s="47"/>
      <c r="B41190" s="60"/>
    </row>
    <row r="41191" spans="1:2" x14ac:dyDescent="0.2">
      <c r="A41191" s="47"/>
      <c r="B41191" s="60"/>
    </row>
    <row r="41192" spans="1:2" x14ac:dyDescent="0.2">
      <c r="A41192" s="47"/>
      <c r="B41192" s="60"/>
    </row>
    <row r="41193" spans="1:2" x14ac:dyDescent="0.2">
      <c r="A41193" s="47"/>
      <c r="B41193" s="60"/>
    </row>
    <row r="41194" spans="1:2" x14ac:dyDescent="0.2">
      <c r="A41194" s="47"/>
      <c r="B41194" s="60"/>
    </row>
    <row r="41195" spans="1:2" x14ac:dyDescent="0.2">
      <c r="A41195" s="47"/>
      <c r="B41195" s="60"/>
    </row>
    <row r="41196" spans="1:2" x14ac:dyDescent="0.2">
      <c r="A41196" s="47"/>
      <c r="B41196" s="60"/>
    </row>
    <row r="41197" spans="1:2" x14ac:dyDescent="0.2">
      <c r="A41197" s="47"/>
      <c r="B41197" s="60"/>
    </row>
    <row r="41198" spans="1:2" x14ac:dyDescent="0.2">
      <c r="A41198" s="47"/>
      <c r="B41198" s="60"/>
    </row>
    <row r="41199" spans="1:2" x14ac:dyDescent="0.2">
      <c r="A41199" s="47"/>
      <c r="B41199" s="60"/>
    </row>
    <row r="41200" spans="1:2" x14ac:dyDescent="0.2">
      <c r="A41200" s="47"/>
      <c r="B41200" s="60"/>
    </row>
    <row r="41201" spans="1:2" x14ac:dyDescent="0.2">
      <c r="A41201" s="47"/>
      <c r="B41201" s="60"/>
    </row>
    <row r="41202" spans="1:2" x14ac:dyDescent="0.2">
      <c r="A41202" s="47"/>
      <c r="B41202" s="60"/>
    </row>
    <row r="41203" spans="1:2" x14ac:dyDescent="0.2">
      <c r="A41203" s="47"/>
      <c r="B41203" s="60"/>
    </row>
    <row r="41204" spans="1:2" x14ac:dyDescent="0.2">
      <c r="A41204" s="47"/>
      <c r="B41204" s="60"/>
    </row>
    <row r="41205" spans="1:2" x14ac:dyDescent="0.2">
      <c r="A41205" s="47"/>
      <c r="B41205" s="60"/>
    </row>
    <row r="41206" spans="1:2" x14ac:dyDescent="0.2">
      <c r="A41206" s="47"/>
      <c r="B41206" s="60"/>
    </row>
    <row r="41207" spans="1:2" x14ac:dyDescent="0.2">
      <c r="A41207" s="47"/>
      <c r="B41207" s="60"/>
    </row>
    <row r="41208" spans="1:2" x14ac:dyDescent="0.2">
      <c r="A41208" s="47"/>
      <c r="B41208" s="60"/>
    </row>
    <row r="41209" spans="1:2" x14ac:dyDescent="0.2">
      <c r="A41209" s="47"/>
      <c r="B41209" s="60"/>
    </row>
    <row r="41210" spans="1:2" x14ac:dyDescent="0.2">
      <c r="A41210" s="47"/>
      <c r="B41210" s="60"/>
    </row>
    <row r="41211" spans="1:2" x14ac:dyDescent="0.2">
      <c r="A41211" s="47"/>
      <c r="B41211" s="60"/>
    </row>
    <row r="41212" spans="1:2" x14ac:dyDescent="0.2">
      <c r="A41212" s="47"/>
      <c r="B41212" s="60"/>
    </row>
    <row r="41213" spans="1:2" x14ac:dyDescent="0.2">
      <c r="A41213" s="47"/>
      <c r="B41213" s="60"/>
    </row>
    <row r="41214" spans="1:2" x14ac:dyDescent="0.2">
      <c r="A41214" s="47"/>
      <c r="B41214" s="60"/>
    </row>
    <row r="41215" spans="1:2" x14ac:dyDescent="0.2">
      <c r="A41215" s="47"/>
      <c r="B41215" s="60"/>
    </row>
    <row r="41216" spans="1:2" x14ac:dyDescent="0.2">
      <c r="A41216" s="47"/>
      <c r="B41216" s="60"/>
    </row>
    <row r="41217" spans="1:2" x14ac:dyDescent="0.2">
      <c r="A41217" s="47"/>
      <c r="B41217" s="60"/>
    </row>
    <row r="41218" spans="1:2" x14ac:dyDescent="0.2">
      <c r="A41218" s="47"/>
      <c r="B41218" s="60"/>
    </row>
    <row r="41219" spans="1:2" x14ac:dyDescent="0.2">
      <c r="A41219" s="47"/>
      <c r="B41219" s="60"/>
    </row>
    <row r="41220" spans="1:2" x14ac:dyDescent="0.2">
      <c r="A41220" s="47"/>
      <c r="B41220" s="60"/>
    </row>
    <row r="41221" spans="1:2" x14ac:dyDescent="0.2">
      <c r="A41221" s="47"/>
      <c r="B41221" s="60"/>
    </row>
    <row r="41222" spans="1:2" x14ac:dyDescent="0.2">
      <c r="A41222" s="47"/>
      <c r="B41222" s="60"/>
    </row>
    <row r="41223" spans="1:2" x14ac:dyDescent="0.2">
      <c r="A41223" s="47"/>
      <c r="B41223" s="60"/>
    </row>
    <row r="41224" spans="1:2" x14ac:dyDescent="0.2">
      <c r="A41224" s="47"/>
      <c r="B41224" s="60"/>
    </row>
    <row r="41225" spans="1:2" x14ac:dyDescent="0.2">
      <c r="A41225" s="47"/>
      <c r="B41225" s="60"/>
    </row>
    <row r="41226" spans="1:2" x14ac:dyDescent="0.2">
      <c r="A41226" s="47"/>
      <c r="B41226" s="60"/>
    </row>
    <row r="41227" spans="1:2" x14ac:dyDescent="0.2">
      <c r="A41227" s="47"/>
      <c r="B41227" s="60"/>
    </row>
    <row r="41228" spans="1:2" x14ac:dyDescent="0.2">
      <c r="A41228" s="47"/>
      <c r="B41228" s="60"/>
    </row>
    <row r="41229" spans="1:2" x14ac:dyDescent="0.2">
      <c r="A41229" s="47"/>
      <c r="B41229" s="60"/>
    </row>
    <row r="41230" spans="1:2" x14ac:dyDescent="0.2">
      <c r="A41230" s="47"/>
      <c r="B41230" s="60"/>
    </row>
    <row r="41231" spans="1:2" x14ac:dyDescent="0.2">
      <c r="A41231" s="47"/>
      <c r="B41231" s="60"/>
    </row>
    <row r="41232" spans="1:2" x14ac:dyDescent="0.2">
      <c r="A41232" s="47"/>
      <c r="B41232" s="60"/>
    </row>
    <row r="41233" spans="1:2" x14ac:dyDescent="0.2">
      <c r="A41233" s="47"/>
      <c r="B41233" s="60"/>
    </row>
    <row r="41234" spans="1:2" x14ac:dyDescent="0.2">
      <c r="A41234" s="47"/>
      <c r="B41234" s="60"/>
    </row>
    <row r="41235" spans="1:2" x14ac:dyDescent="0.2">
      <c r="A41235" s="47"/>
      <c r="B41235" s="60"/>
    </row>
    <row r="41236" spans="1:2" x14ac:dyDescent="0.2">
      <c r="A41236" s="47"/>
      <c r="B41236" s="60"/>
    </row>
    <row r="41237" spans="1:2" x14ac:dyDescent="0.2">
      <c r="A41237" s="47"/>
      <c r="B41237" s="60"/>
    </row>
    <row r="41238" spans="1:2" x14ac:dyDescent="0.2">
      <c r="A41238" s="47"/>
      <c r="B41238" s="60"/>
    </row>
    <row r="41239" spans="1:2" x14ac:dyDescent="0.2">
      <c r="A41239" s="47"/>
      <c r="B41239" s="60"/>
    </row>
    <row r="41240" spans="1:2" x14ac:dyDescent="0.2">
      <c r="A41240" s="47"/>
      <c r="B41240" s="60"/>
    </row>
    <row r="41241" spans="1:2" x14ac:dyDescent="0.2">
      <c r="A41241" s="47"/>
      <c r="B41241" s="60"/>
    </row>
    <row r="41242" spans="1:2" x14ac:dyDescent="0.2">
      <c r="A41242" s="47"/>
      <c r="B41242" s="60"/>
    </row>
    <row r="41243" spans="1:2" x14ac:dyDescent="0.2">
      <c r="A41243" s="47"/>
      <c r="B41243" s="60"/>
    </row>
    <row r="41244" spans="1:2" x14ac:dyDescent="0.2">
      <c r="A41244" s="47"/>
      <c r="B41244" s="60"/>
    </row>
    <row r="41245" spans="1:2" x14ac:dyDescent="0.2">
      <c r="A41245" s="47"/>
      <c r="B41245" s="60"/>
    </row>
    <row r="41246" spans="1:2" x14ac:dyDescent="0.2">
      <c r="A41246" s="47"/>
      <c r="B41246" s="60"/>
    </row>
    <row r="41247" spans="1:2" x14ac:dyDescent="0.2">
      <c r="A41247" s="47"/>
      <c r="B41247" s="60"/>
    </row>
    <row r="41248" spans="1:2" x14ac:dyDescent="0.2">
      <c r="A41248" s="47"/>
      <c r="B41248" s="60"/>
    </row>
    <row r="41249" spans="1:2" x14ac:dyDescent="0.2">
      <c r="A41249" s="47"/>
      <c r="B41249" s="60"/>
    </row>
    <row r="41250" spans="1:2" x14ac:dyDescent="0.2">
      <c r="A41250" s="47"/>
      <c r="B41250" s="60"/>
    </row>
    <row r="41251" spans="1:2" x14ac:dyDescent="0.2">
      <c r="A41251" s="47"/>
      <c r="B41251" s="60"/>
    </row>
    <row r="41252" spans="1:2" x14ac:dyDescent="0.2">
      <c r="A41252" s="47"/>
      <c r="B41252" s="60"/>
    </row>
    <row r="41253" spans="1:2" x14ac:dyDescent="0.2">
      <c r="A41253" s="47"/>
      <c r="B41253" s="60"/>
    </row>
    <row r="41254" spans="1:2" x14ac:dyDescent="0.2">
      <c r="A41254" s="47"/>
      <c r="B41254" s="60"/>
    </row>
    <row r="41255" spans="1:2" x14ac:dyDescent="0.2">
      <c r="A41255" s="47"/>
      <c r="B41255" s="60"/>
    </row>
    <row r="41256" spans="1:2" x14ac:dyDescent="0.2">
      <c r="A41256" s="47"/>
      <c r="B41256" s="60"/>
    </row>
    <row r="41257" spans="1:2" x14ac:dyDescent="0.2">
      <c r="A41257" s="47"/>
      <c r="B41257" s="60"/>
    </row>
    <row r="41258" spans="1:2" x14ac:dyDescent="0.2">
      <c r="A41258" s="47"/>
      <c r="B41258" s="60"/>
    </row>
    <row r="41259" spans="1:2" x14ac:dyDescent="0.2">
      <c r="A41259" s="47"/>
      <c r="B41259" s="60"/>
    </row>
    <row r="41260" spans="1:2" x14ac:dyDescent="0.2">
      <c r="A41260" s="47"/>
      <c r="B41260" s="60"/>
    </row>
    <row r="41261" spans="1:2" x14ac:dyDescent="0.2">
      <c r="A41261" s="47"/>
      <c r="B41261" s="60"/>
    </row>
    <row r="41262" spans="1:2" x14ac:dyDescent="0.2">
      <c r="A41262" s="47"/>
      <c r="B41262" s="60"/>
    </row>
    <row r="41263" spans="1:2" x14ac:dyDescent="0.2">
      <c r="A41263" s="47"/>
      <c r="B41263" s="60"/>
    </row>
    <row r="41264" spans="1:2" x14ac:dyDescent="0.2">
      <c r="A41264" s="47"/>
      <c r="B41264" s="60"/>
    </row>
    <row r="41265" spans="1:2" x14ac:dyDescent="0.2">
      <c r="A41265" s="47"/>
      <c r="B41265" s="60"/>
    </row>
    <row r="41266" spans="1:2" x14ac:dyDescent="0.2">
      <c r="A41266" s="47"/>
      <c r="B41266" s="60"/>
    </row>
    <row r="41267" spans="1:2" x14ac:dyDescent="0.2">
      <c r="A41267" s="47"/>
      <c r="B41267" s="60"/>
    </row>
    <row r="41268" spans="1:2" x14ac:dyDescent="0.2">
      <c r="A41268" s="47"/>
      <c r="B41268" s="60"/>
    </row>
    <row r="41269" spans="1:2" x14ac:dyDescent="0.2">
      <c r="A41269" s="47"/>
      <c r="B41269" s="60"/>
    </row>
    <row r="41270" spans="1:2" x14ac:dyDescent="0.2">
      <c r="A41270" s="47"/>
      <c r="B41270" s="60"/>
    </row>
    <row r="41271" spans="1:2" x14ac:dyDescent="0.2">
      <c r="A41271" s="47"/>
      <c r="B41271" s="60"/>
    </row>
    <row r="41272" spans="1:2" x14ac:dyDescent="0.2">
      <c r="A41272" s="47"/>
      <c r="B41272" s="60"/>
    </row>
    <row r="41273" spans="1:2" x14ac:dyDescent="0.2">
      <c r="A41273" s="47"/>
      <c r="B41273" s="60"/>
    </row>
    <row r="41274" spans="1:2" x14ac:dyDescent="0.2">
      <c r="A41274" s="47"/>
      <c r="B41274" s="60"/>
    </row>
    <row r="41275" spans="1:2" x14ac:dyDescent="0.2">
      <c r="A41275" s="47"/>
      <c r="B41275" s="60"/>
    </row>
    <row r="41276" spans="1:2" x14ac:dyDescent="0.2">
      <c r="A41276" s="47"/>
      <c r="B41276" s="60"/>
    </row>
    <row r="41277" spans="1:2" x14ac:dyDescent="0.2">
      <c r="A41277" s="47"/>
      <c r="B41277" s="60"/>
    </row>
    <row r="41278" spans="1:2" x14ac:dyDescent="0.2">
      <c r="A41278" s="47"/>
      <c r="B41278" s="60"/>
    </row>
    <row r="41279" spans="1:2" x14ac:dyDescent="0.2">
      <c r="A41279" s="47"/>
      <c r="B41279" s="60"/>
    </row>
    <row r="41280" spans="1:2" x14ac:dyDescent="0.2">
      <c r="A41280" s="47"/>
      <c r="B41280" s="60"/>
    </row>
    <row r="41281" spans="1:2" x14ac:dyDescent="0.2">
      <c r="A41281" s="47"/>
      <c r="B41281" s="60"/>
    </row>
    <row r="41282" spans="1:2" x14ac:dyDescent="0.2">
      <c r="A41282" s="47"/>
      <c r="B41282" s="60"/>
    </row>
    <row r="41283" spans="1:2" x14ac:dyDescent="0.2">
      <c r="A41283" s="47"/>
      <c r="B41283" s="60"/>
    </row>
    <row r="41284" spans="1:2" x14ac:dyDescent="0.2">
      <c r="A41284" s="47"/>
      <c r="B41284" s="60"/>
    </row>
    <row r="41285" spans="1:2" x14ac:dyDescent="0.2">
      <c r="A41285" s="47"/>
      <c r="B41285" s="60"/>
    </row>
    <row r="41286" spans="1:2" x14ac:dyDescent="0.2">
      <c r="A41286" s="47"/>
      <c r="B41286" s="60"/>
    </row>
    <row r="41287" spans="1:2" x14ac:dyDescent="0.2">
      <c r="A41287" s="47"/>
      <c r="B41287" s="60"/>
    </row>
    <row r="41288" spans="1:2" x14ac:dyDescent="0.2">
      <c r="A41288" s="47"/>
      <c r="B41288" s="60"/>
    </row>
    <row r="41289" spans="1:2" x14ac:dyDescent="0.2">
      <c r="A41289" s="47"/>
      <c r="B41289" s="60"/>
    </row>
    <row r="41290" spans="1:2" x14ac:dyDescent="0.2">
      <c r="A41290" s="47"/>
      <c r="B41290" s="60"/>
    </row>
    <row r="41291" spans="1:2" x14ac:dyDescent="0.2">
      <c r="A41291" s="47"/>
      <c r="B41291" s="60"/>
    </row>
    <row r="41292" spans="1:2" x14ac:dyDescent="0.2">
      <c r="A41292" s="47"/>
      <c r="B41292" s="60"/>
    </row>
    <row r="41293" spans="1:2" x14ac:dyDescent="0.2">
      <c r="A41293" s="47"/>
      <c r="B41293" s="60"/>
    </row>
    <row r="41294" spans="1:2" x14ac:dyDescent="0.2">
      <c r="A41294" s="47"/>
      <c r="B41294" s="60"/>
    </row>
    <row r="41295" spans="1:2" x14ac:dyDescent="0.2">
      <c r="A41295" s="47"/>
      <c r="B41295" s="60"/>
    </row>
    <row r="41296" spans="1:2" x14ac:dyDescent="0.2">
      <c r="A41296" s="47"/>
      <c r="B41296" s="60"/>
    </row>
    <row r="41297" spans="1:2" x14ac:dyDescent="0.2">
      <c r="A41297" s="47"/>
      <c r="B41297" s="60"/>
    </row>
    <row r="41298" spans="1:2" x14ac:dyDescent="0.2">
      <c r="A41298" s="47"/>
      <c r="B41298" s="60"/>
    </row>
    <row r="41299" spans="1:2" x14ac:dyDescent="0.2">
      <c r="A41299" s="47"/>
      <c r="B41299" s="60"/>
    </row>
    <row r="41300" spans="1:2" x14ac:dyDescent="0.2">
      <c r="A41300" s="47"/>
      <c r="B41300" s="60"/>
    </row>
    <row r="41301" spans="1:2" x14ac:dyDescent="0.2">
      <c r="A41301" s="47"/>
      <c r="B41301" s="60"/>
    </row>
    <row r="41302" spans="1:2" x14ac:dyDescent="0.2">
      <c r="A41302" s="47"/>
      <c r="B41302" s="60"/>
    </row>
    <row r="41303" spans="1:2" x14ac:dyDescent="0.2">
      <c r="A41303" s="47"/>
      <c r="B41303" s="60"/>
    </row>
    <row r="41304" spans="1:2" x14ac:dyDescent="0.2">
      <c r="A41304" s="47"/>
      <c r="B41304" s="60"/>
    </row>
    <row r="41305" spans="1:2" x14ac:dyDescent="0.2">
      <c r="A41305" s="47"/>
      <c r="B41305" s="60"/>
    </row>
    <row r="41306" spans="1:2" x14ac:dyDescent="0.2">
      <c r="A41306" s="47"/>
      <c r="B41306" s="60"/>
    </row>
    <row r="41307" spans="1:2" x14ac:dyDescent="0.2">
      <c r="A41307" s="47"/>
      <c r="B41307" s="60"/>
    </row>
    <row r="41308" spans="1:2" x14ac:dyDescent="0.2">
      <c r="A41308" s="47"/>
      <c r="B41308" s="60"/>
    </row>
    <row r="41309" spans="1:2" x14ac:dyDescent="0.2">
      <c r="A41309" s="47"/>
      <c r="B41309" s="60"/>
    </row>
    <row r="41310" spans="1:2" x14ac:dyDescent="0.2">
      <c r="A41310" s="47"/>
      <c r="B41310" s="60"/>
    </row>
    <row r="41311" spans="1:2" x14ac:dyDescent="0.2">
      <c r="A41311" s="47"/>
      <c r="B41311" s="60"/>
    </row>
    <row r="41312" spans="1:2" x14ac:dyDescent="0.2">
      <c r="A41312" s="47"/>
      <c r="B41312" s="60"/>
    </row>
    <row r="41313" spans="1:2" x14ac:dyDescent="0.2">
      <c r="A41313" s="47"/>
      <c r="B41313" s="60"/>
    </row>
    <row r="41314" spans="1:2" x14ac:dyDescent="0.2">
      <c r="A41314" s="47"/>
      <c r="B41314" s="60"/>
    </row>
    <row r="41315" spans="1:2" x14ac:dyDescent="0.2">
      <c r="A41315" s="47"/>
      <c r="B41315" s="60"/>
    </row>
    <row r="41316" spans="1:2" x14ac:dyDescent="0.2">
      <c r="A41316" s="47"/>
      <c r="B41316" s="60"/>
    </row>
    <row r="41317" spans="1:2" x14ac:dyDescent="0.2">
      <c r="A41317" s="47"/>
      <c r="B41317" s="60"/>
    </row>
    <row r="41318" spans="1:2" x14ac:dyDescent="0.2">
      <c r="A41318" s="47"/>
      <c r="B41318" s="60"/>
    </row>
    <row r="41319" spans="1:2" x14ac:dyDescent="0.2">
      <c r="A41319" s="47"/>
      <c r="B41319" s="60"/>
    </row>
    <row r="41320" spans="1:2" x14ac:dyDescent="0.2">
      <c r="A41320" s="47"/>
      <c r="B41320" s="60"/>
    </row>
    <row r="41321" spans="1:2" x14ac:dyDescent="0.2">
      <c r="A41321" s="47"/>
      <c r="B41321" s="60"/>
    </row>
    <row r="41322" spans="1:2" x14ac:dyDescent="0.2">
      <c r="A41322" s="47"/>
      <c r="B41322" s="60"/>
    </row>
    <row r="41323" spans="1:2" x14ac:dyDescent="0.2">
      <c r="A41323" s="47"/>
      <c r="B41323" s="60"/>
    </row>
    <row r="41324" spans="1:2" x14ac:dyDescent="0.2">
      <c r="A41324" s="47"/>
      <c r="B41324" s="60"/>
    </row>
    <row r="41325" spans="1:2" x14ac:dyDescent="0.2">
      <c r="A41325" s="47"/>
      <c r="B41325" s="60"/>
    </row>
    <row r="41326" spans="1:2" x14ac:dyDescent="0.2">
      <c r="A41326" s="47"/>
      <c r="B41326" s="60"/>
    </row>
    <row r="41327" spans="1:2" x14ac:dyDescent="0.2">
      <c r="A41327" s="47"/>
      <c r="B41327" s="60"/>
    </row>
    <row r="41328" spans="1:2" x14ac:dyDescent="0.2">
      <c r="A41328" s="47"/>
      <c r="B41328" s="60"/>
    </row>
    <row r="41329" spans="1:2" x14ac:dyDescent="0.2">
      <c r="A41329" s="47"/>
      <c r="B41329" s="60"/>
    </row>
    <row r="41330" spans="1:2" x14ac:dyDescent="0.2">
      <c r="A41330" s="47"/>
      <c r="B41330" s="60"/>
    </row>
    <row r="41331" spans="1:2" x14ac:dyDescent="0.2">
      <c r="A41331" s="47"/>
      <c r="B41331" s="60"/>
    </row>
    <row r="41332" spans="1:2" x14ac:dyDescent="0.2">
      <c r="A41332" s="47"/>
      <c r="B41332" s="60"/>
    </row>
    <row r="41333" spans="1:2" x14ac:dyDescent="0.2">
      <c r="A41333" s="47"/>
      <c r="B41333" s="60"/>
    </row>
    <row r="41334" spans="1:2" x14ac:dyDescent="0.2">
      <c r="A41334" s="47"/>
      <c r="B41334" s="60"/>
    </row>
    <row r="41335" spans="1:2" x14ac:dyDescent="0.2">
      <c r="A41335" s="47"/>
      <c r="B41335" s="60"/>
    </row>
    <row r="41336" spans="1:2" x14ac:dyDescent="0.2">
      <c r="A41336" s="47"/>
      <c r="B41336" s="60"/>
    </row>
    <row r="41337" spans="1:2" x14ac:dyDescent="0.2">
      <c r="A41337" s="47"/>
      <c r="B41337" s="60"/>
    </row>
    <row r="41338" spans="1:2" x14ac:dyDescent="0.2">
      <c r="A41338" s="47"/>
      <c r="B41338" s="60"/>
    </row>
    <row r="41339" spans="1:2" x14ac:dyDescent="0.2">
      <c r="A41339" s="47"/>
      <c r="B41339" s="60"/>
    </row>
    <row r="41340" spans="1:2" x14ac:dyDescent="0.2">
      <c r="A41340" s="47"/>
      <c r="B41340" s="60"/>
    </row>
    <row r="41341" spans="1:2" x14ac:dyDescent="0.2">
      <c r="A41341" s="47"/>
      <c r="B41341" s="60"/>
    </row>
    <row r="41342" spans="1:2" x14ac:dyDescent="0.2">
      <c r="A41342" s="47"/>
      <c r="B41342" s="60"/>
    </row>
    <row r="41343" spans="1:2" x14ac:dyDescent="0.2">
      <c r="A41343" s="47"/>
      <c r="B41343" s="60"/>
    </row>
    <row r="41344" spans="1:2" x14ac:dyDescent="0.2">
      <c r="A41344" s="47"/>
      <c r="B41344" s="60"/>
    </row>
    <row r="41345" spans="1:2" x14ac:dyDescent="0.2">
      <c r="A41345" s="47"/>
      <c r="B41345" s="60"/>
    </row>
    <row r="41346" spans="1:2" x14ac:dyDescent="0.2">
      <c r="A41346" s="47"/>
      <c r="B41346" s="60"/>
    </row>
    <row r="41347" spans="1:2" x14ac:dyDescent="0.2">
      <c r="A41347" s="47"/>
      <c r="B41347" s="60"/>
    </row>
    <row r="41348" spans="1:2" x14ac:dyDescent="0.2">
      <c r="A41348" s="47"/>
      <c r="B41348" s="60"/>
    </row>
    <row r="41349" spans="1:2" x14ac:dyDescent="0.2">
      <c r="A41349" s="47"/>
      <c r="B41349" s="60"/>
    </row>
    <row r="41350" spans="1:2" x14ac:dyDescent="0.2">
      <c r="A41350" s="47"/>
      <c r="B41350" s="60"/>
    </row>
    <row r="41351" spans="1:2" x14ac:dyDescent="0.2">
      <c r="A41351" s="47"/>
      <c r="B41351" s="60"/>
    </row>
    <row r="41352" spans="1:2" x14ac:dyDescent="0.2">
      <c r="A41352" s="47"/>
      <c r="B41352" s="60"/>
    </row>
    <row r="41353" spans="1:2" x14ac:dyDescent="0.2">
      <c r="A41353" s="47"/>
      <c r="B41353" s="60"/>
    </row>
    <row r="41354" spans="1:2" x14ac:dyDescent="0.2">
      <c r="A41354" s="47"/>
      <c r="B41354" s="60"/>
    </row>
    <row r="41355" spans="1:2" x14ac:dyDescent="0.2">
      <c r="A41355" s="47"/>
      <c r="B41355" s="60"/>
    </row>
    <row r="41356" spans="1:2" x14ac:dyDescent="0.2">
      <c r="A41356" s="47"/>
      <c r="B41356" s="60"/>
    </row>
    <row r="41357" spans="1:2" x14ac:dyDescent="0.2">
      <c r="A41357" s="47"/>
      <c r="B41357" s="60"/>
    </row>
    <row r="41358" spans="1:2" x14ac:dyDescent="0.2">
      <c r="A41358" s="47"/>
      <c r="B41358" s="60"/>
    </row>
    <row r="41359" spans="1:2" x14ac:dyDescent="0.2">
      <c r="A41359" s="47"/>
      <c r="B41359" s="60"/>
    </row>
    <row r="41360" spans="1:2" x14ac:dyDescent="0.2">
      <c r="A41360" s="47"/>
      <c r="B41360" s="60"/>
    </row>
    <row r="41361" spans="1:2" x14ac:dyDescent="0.2">
      <c r="A41361" s="47"/>
      <c r="B41361" s="60"/>
    </row>
    <row r="41362" spans="1:2" x14ac:dyDescent="0.2">
      <c r="A41362" s="47"/>
      <c r="B41362" s="60"/>
    </row>
    <row r="41363" spans="1:2" x14ac:dyDescent="0.2">
      <c r="A41363" s="47"/>
      <c r="B41363" s="60"/>
    </row>
    <row r="41364" spans="1:2" x14ac:dyDescent="0.2">
      <c r="A41364" s="47"/>
      <c r="B41364" s="60"/>
    </row>
    <row r="41365" spans="1:2" x14ac:dyDescent="0.2">
      <c r="A41365" s="47"/>
      <c r="B41365" s="60"/>
    </row>
    <row r="41366" spans="1:2" x14ac:dyDescent="0.2">
      <c r="A41366" s="47"/>
      <c r="B41366" s="60"/>
    </row>
    <row r="41367" spans="1:2" x14ac:dyDescent="0.2">
      <c r="A41367" s="47"/>
      <c r="B41367" s="60"/>
    </row>
    <row r="41368" spans="1:2" x14ac:dyDescent="0.2">
      <c r="A41368" s="47"/>
      <c r="B41368" s="60"/>
    </row>
    <row r="41369" spans="1:2" x14ac:dyDescent="0.2">
      <c r="A41369" s="47"/>
      <c r="B41369" s="60"/>
    </row>
    <row r="41370" spans="1:2" x14ac:dyDescent="0.2">
      <c r="A41370" s="47"/>
      <c r="B41370" s="60"/>
    </row>
    <row r="41371" spans="1:2" x14ac:dyDescent="0.2">
      <c r="A41371" s="47"/>
      <c r="B41371" s="60"/>
    </row>
    <row r="41372" spans="1:2" x14ac:dyDescent="0.2">
      <c r="A41372" s="47"/>
      <c r="B41372" s="60"/>
    </row>
    <row r="41373" spans="1:2" x14ac:dyDescent="0.2">
      <c r="A41373" s="47"/>
      <c r="B41373" s="60"/>
    </row>
    <row r="41374" spans="1:2" x14ac:dyDescent="0.2">
      <c r="A41374" s="47"/>
      <c r="B41374" s="60"/>
    </row>
    <row r="41375" spans="1:2" x14ac:dyDescent="0.2">
      <c r="A41375" s="47"/>
      <c r="B41375" s="60"/>
    </row>
    <row r="41376" spans="1:2" x14ac:dyDescent="0.2">
      <c r="A41376" s="47"/>
      <c r="B41376" s="60"/>
    </row>
    <row r="41377" spans="1:2" x14ac:dyDescent="0.2">
      <c r="A41377" s="47"/>
      <c r="B41377" s="60"/>
    </row>
    <row r="41378" spans="1:2" x14ac:dyDescent="0.2">
      <c r="A41378" s="47"/>
      <c r="B41378" s="60"/>
    </row>
    <row r="41379" spans="1:2" x14ac:dyDescent="0.2">
      <c r="A41379" s="47"/>
      <c r="B41379" s="60"/>
    </row>
    <row r="41380" spans="1:2" x14ac:dyDescent="0.2">
      <c r="A41380" s="47"/>
      <c r="B41380" s="60"/>
    </row>
    <row r="41381" spans="1:2" x14ac:dyDescent="0.2">
      <c r="A41381" s="47"/>
      <c r="B41381" s="60"/>
    </row>
    <row r="41382" spans="1:2" x14ac:dyDescent="0.2">
      <c r="A41382" s="47"/>
      <c r="B41382" s="60"/>
    </row>
    <row r="41383" spans="1:2" x14ac:dyDescent="0.2">
      <c r="A41383" s="47"/>
      <c r="B41383" s="60"/>
    </row>
    <row r="41384" spans="1:2" x14ac:dyDescent="0.2">
      <c r="A41384" s="47"/>
      <c r="B41384" s="60"/>
    </row>
    <row r="41385" spans="1:2" x14ac:dyDescent="0.2">
      <c r="A41385" s="47"/>
      <c r="B41385" s="60"/>
    </row>
    <row r="41386" spans="1:2" x14ac:dyDescent="0.2">
      <c r="A41386" s="47"/>
      <c r="B41386" s="60"/>
    </row>
    <row r="41387" spans="1:2" x14ac:dyDescent="0.2">
      <c r="A41387" s="47"/>
      <c r="B41387" s="60"/>
    </row>
    <row r="41388" spans="1:2" x14ac:dyDescent="0.2">
      <c r="A41388" s="47"/>
      <c r="B41388" s="60"/>
    </row>
    <row r="41389" spans="1:2" x14ac:dyDescent="0.2">
      <c r="A41389" s="47"/>
      <c r="B41389" s="60"/>
    </row>
    <row r="41390" spans="1:2" x14ac:dyDescent="0.2">
      <c r="A41390" s="47"/>
      <c r="B41390" s="60"/>
    </row>
    <row r="41391" spans="1:2" x14ac:dyDescent="0.2">
      <c r="A41391" s="47"/>
      <c r="B41391" s="60"/>
    </row>
    <row r="41392" spans="1:2" x14ac:dyDescent="0.2">
      <c r="A41392" s="47"/>
      <c r="B41392" s="60"/>
    </row>
    <row r="41393" spans="1:2" x14ac:dyDescent="0.2">
      <c r="A41393" s="47"/>
      <c r="B41393" s="60"/>
    </row>
    <row r="41394" spans="1:2" x14ac:dyDescent="0.2">
      <c r="A41394" s="47"/>
      <c r="B41394" s="60"/>
    </row>
    <row r="41395" spans="1:2" x14ac:dyDescent="0.2">
      <c r="A41395" s="47"/>
      <c r="B41395" s="60"/>
    </row>
    <row r="41396" spans="1:2" x14ac:dyDescent="0.2">
      <c r="A41396" s="47"/>
      <c r="B41396" s="60"/>
    </row>
    <row r="41397" spans="1:2" x14ac:dyDescent="0.2">
      <c r="A41397" s="47"/>
      <c r="B41397" s="60"/>
    </row>
    <row r="41398" spans="1:2" x14ac:dyDescent="0.2">
      <c r="A41398" s="47"/>
      <c r="B41398" s="60"/>
    </row>
    <row r="41399" spans="1:2" x14ac:dyDescent="0.2">
      <c r="A41399" s="47"/>
      <c r="B41399" s="60"/>
    </row>
    <row r="41400" spans="1:2" x14ac:dyDescent="0.2">
      <c r="A41400" s="47"/>
      <c r="B41400" s="60"/>
    </row>
    <row r="41401" spans="1:2" x14ac:dyDescent="0.2">
      <c r="A41401" s="47"/>
      <c r="B41401" s="60"/>
    </row>
    <row r="41402" spans="1:2" x14ac:dyDescent="0.2">
      <c r="A41402" s="47"/>
      <c r="B41402" s="60"/>
    </row>
    <row r="41403" spans="1:2" x14ac:dyDescent="0.2">
      <c r="A41403" s="47"/>
      <c r="B41403" s="60"/>
    </row>
    <row r="41404" spans="1:2" x14ac:dyDescent="0.2">
      <c r="A41404" s="47"/>
      <c r="B41404" s="60"/>
    </row>
    <row r="41405" spans="1:2" x14ac:dyDescent="0.2">
      <c r="A41405" s="47"/>
      <c r="B41405" s="60"/>
    </row>
    <row r="41406" spans="1:2" x14ac:dyDescent="0.2">
      <c r="A41406" s="47"/>
      <c r="B41406" s="60"/>
    </row>
    <row r="41407" spans="1:2" x14ac:dyDescent="0.2">
      <c r="A41407" s="47"/>
      <c r="B41407" s="60"/>
    </row>
    <row r="41408" spans="1:2" x14ac:dyDescent="0.2">
      <c r="A41408" s="47"/>
      <c r="B41408" s="60"/>
    </row>
    <row r="41409" spans="1:2" x14ac:dyDescent="0.2">
      <c r="A41409" s="47"/>
      <c r="B41409" s="60"/>
    </row>
    <row r="41410" spans="1:2" x14ac:dyDescent="0.2">
      <c r="A41410" s="47"/>
      <c r="B41410" s="60"/>
    </row>
    <row r="41411" spans="1:2" x14ac:dyDescent="0.2">
      <c r="A41411" s="47"/>
      <c r="B41411" s="60"/>
    </row>
    <row r="41412" spans="1:2" x14ac:dyDescent="0.2">
      <c r="A41412" s="47"/>
      <c r="B41412" s="60"/>
    </row>
    <row r="41413" spans="1:2" x14ac:dyDescent="0.2">
      <c r="A41413" s="47"/>
      <c r="B41413" s="60"/>
    </row>
    <row r="41414" spans="1:2" x14ac:dyDescent="0.2">
      <c r="A41414" s="47"/>
      <c r="B41414" s="60"/>
    </row>
    <row r="41415" spans="1:2" x14ac:dyDescent="0.2">
      <c r="A41415" s="47"/>
      <c r="B41415" s="60"/>
    </row>
    <row r="41416" spans="1:2" x14ac:dyDescent="0.2">
      <c r="A41416" s="47"/>
      <c r="B41416" s="60"/>
    </row>
    <row r="41417" spans="1:2" x14ac:dyDescent="0.2">
      <c r="A41417" s="47"/>
      <c r="B41417" s="60"/>
    </row>
    <row r="41418" spans="1:2" x14ac:dyDescent="0.2">
      <c r="A41418" s="47"/>
      <c r="B41418" s="60"/>
    </row>
    <row r="41419" spans="1:2" x14ac:dyDescent="0.2">
      <c r="A41419" s="47"/>
      <c r="B41419" s="60"/>
    </row>
    <row r="41420" spans="1:2" x14ac:dyDescent="0.2">
      <c r="A41420" s="47"/>
      <c r="B41420" s="60"/>
    </row>
    <row r="41421" spans="1:2" x14ac:dyDescent="0.2">
      <c r="A41421" s="47"/>
      <c r="B41421" s="60"/>
    </row>
    <row r="41422" spans="1:2" x14ac:dyDescent="0.2">
      <c r="A41422" s="47"/>
      <c r="B41422" s="60"/>
    </row>
    <row r="41423" spans="1:2" x14ac:dyDescent="0.2">
      <c r="A41423" s="47"/>
      <c r="B41423" s="60"/>
    </row>
    <row r="41424" spans="1:2" x14ac:dyDescent="0.2">
      <c r="A41424" s="47"/>
      <c r="B41424" s="60"/>
    </row>
    <row r="41425" spans="1:2" x14ac:dyDescent="0.2">
      <c r="A41425" s="47"/>
      <c r="B41425" s="60"/>
    </row>
    <row r="41426" spans="1:2" x14ac:dyDescent="0.2">
      <c r="A41426" s="47"/>
      <c r="B41426" s="60"/>
    </row>
    <row r="41427" spans="1:2" x14ac:dyDescent="0.2">
      <c r="A41427" s="47"/>
      <c r="B41427" s="60"/>
    </row>
    <row r="41428" spans="1:2" x14ac:dyDescent="0.2">
      <c r="A41428" s="47"/>
      <c r="B41428" s="60"/>
    </row>
    <row r="41429" spans="1:2" x14ac:dyDescent="0.2">
      <c r="A41429" s="47"/>
      <c r="B41429" s="60"/>
    </row>
    <row r="41430" spans="1:2" x14ac:dyDescent="0.2">
      <c r="A41430" s="47"/>
      <c r="B41430" s="60"/>
    </row>
    <row r="41431" spans="1:2" x14ac:dyDescent="0.2">
      <c r="A41431" s="47"/>
      <c r="B41431" s="60"/>
    </row>
    <row r="41432" spans="1:2" x14ac:dyDescent="0.2">
      <c r="A41432" s="47"/>
      <c r="B41432" s="60"/>
    </row>
    <row r="41433" spans="1:2" x14ac:dyDescent="0.2">
      <c r="A41433" s="47"/>
      <c r="B41433" s="60"/>
    </row>
    <row r="41434" spans="1:2" x14ac:dyDescent="0.2">
      <c r="A41434" s="47"/>
      <c r="B41434" s="60"/>
    </row>
    <row r="41435" spans="1:2" x14ac:dyDescent="0.2">
      <c r="A41435" s="47"/>
      <c r="B41435" s="60"/>
    </row>
    <row r="41436" spans="1:2" x14ac:dyDescent="0.2">
      <c r="A41436" s="47"/>
      <c r="B41436" s="60"/>
    </row>
    <row r="41437" spans="1:2" x14ac:dyDescent="0.2">
      <c r="A41437" s="47"/>
      <c r="B41437" s="60"/>
    </row>
    <row r="41438" spans="1:2" x14ac:dyDescent="0.2">
      <c r="A41438" s="47"/>
      <c r="B41438" s="60"/>
    </row>
    <row r="41439" spans="1:2" x14ac:dyDescent="0.2">
      <c r="A41439" s="47"/>
      <c r="B41439" s="60"/>
    </row>
    <row r="41440" spans="1:2" x14ac:dyDescent="0.2">
      <c r="A41440" s="47"/>
      <c r="B41440" s="60"/>
    </row>
    <row r="41441" spans="1:2" x14ac:dyDescent="0.2">
      <c r="A41441" s="47"/>
      <c r="B41441" s="60"/>
    </row>
    <row r="41442" spans="1:2" x14ac:dyDescent="0.2">
      <c r="A41442" s="47"/>
      <c r="B41442" s="60"/>
    </row>
    <row r="41443" spans="1:2" x14ac:dyDescent="0.2">
      <c r="A41443" s="47"/>
      <c r="B41443" s="60"/>
    </row>
    <row r="41444" spans="1:2" x14ac:dyDescent="0.2">
      <c r="A41444" s="47"/>
      <c r="B41444" s="60"/>
    </row>
    <row r="41445" spans="1:2" x14ac:dyDescent="0.2">
      <c r="A41445" s="47"/>
      <c r="B41445" s="60"/>
    </row>
    <row r="41446" spans="1:2" x14ac:dyDescent="0.2">
      <c r="A41446" s="47"/>
      <c r="B41446" s="60"/>
    </row>
    <row r="41447" spans="1:2" x14ac:dyDescent="0.2">
      <c r="A41447" s="47"/>
      <c r="B41447" s="60"/>
    </row>
    <row r="41448" spans="1:2" x14ac:dyDescent="0.2">
      <c r="A41448" s="47"/>
      <c r="B41448" s="60"/>
    </row>
    <row r="41449" spans="1:2" x14ac:dyDescent="0.2">
      <c r="A41449" s="47"/>
      <c r="B41449" s="60"/>
    </row>
    <row r="41450" spans="1:2" x14ac:dyDescent="0.2">
      <c r="A41450" s="47"/>
      <c r="B41450" s="60"/>
    </row>
    <row r="41451" spans="1:2" x14ac:dyDescent="0.2">
      <c r="A41451" s="47"/>
      <c r="B41451" s="60"/>
    </row>
    <row r="41452" spans="1:2" x14ac:dyDescent="0.2">
      <c r="A41452" s="47"/>
      <c r="B41452" s="60"/>
    </row>
    <row r="41453" spans="1:2" x14ac:dyDescent="0.2">
      <c r="A41453" s="47"/>
      <c r="B41453" s="60"/>
    </row>
    <row r="41454" spans="1:2" x14ac:dyDescent="0.2">
      <c r="A41454" s="47"/>
      <c r="B41454" s="60"/>
    </row>
    <row r="41455" spans="1:2" x14ac:dyDescent="0.2">
      <c r="A41455" s="47"/>
      <c r="B41455" s="60"/>
    </row>
    <row r="41456" spans="1:2" x14ac:dyDescent="0.2">
      <c r="A41456" s="47"/>
      <c r="B41456" s="60"/>
    </row>
    <row r="41457" spans="1:2" x14ac:dyDescent="0.2">
      <c r="A41457" s="47"/>
      <c r="B41457" s="60"/>
    </row>
    <row r="41458" spans="1:2" x14ac:dyDescent="0.2">
      <c r="A41458" s="47"/>
      <c r="B41458" s="60"/>
    </row>
    <row r="41459" spans="1:2" x14ac:dyDescent="0.2">
      <c r="A41459" s="47"/>
      <c r="B41459" s="60"/>
    </row>
    <row r="41460" spans="1:2" x14ac:dyDescent="0.2">
      <c r="A41460" s="47"/>
      <c r="B41460" s="60"/>
    </row>
    <row r="41461" spans="1:2" x14ac:dyDescent="0.2">
      <c r="A41461" s="47"/>
      <c r="B41461" s="60"/>
    </row>
    <row r="41462" spans="1:2" x14ac:dyDescent="0.2">
      <c r="A41462" s="47"/>
      <c r="B41462" s="60"/>
    </row>
    <row r="41463" spans="1:2" x14ac:dyDescent="0.2">
      <c r="A41463" s="47"/>
      <c r="B41463" s="60"/>
    </row>
    <row r="41464" spans="1:2" x14ac:dyDescent="0.2">
      <c r="A41464" s="47"/>
      <c r="B41464" s="60"/>
    </row>
    <row r="41465" spans="1:2" x14ac:dyDescent="0.2">
      <c r="A41465" s="47"/>
      <c r="B41465" s="60"/>
    </row>
    <row r="41466" spans="1:2" x14ac:dyDescent="0.2">
      <c r="A41466" s="47"/>
      <c r="B41466" s="60"/>
    </row>
    <row r="41467" spans="1:2" x14ac:dyDescent="0.2">
      <c r="A41467" s="47"/>
      <c r="B41467" s="60"/>
    </row>
    <row r="41468" spans="1:2" x14ac:dyDescent="0.2">
      <c r="A41468" s="47"/>
      <c r="B41468" s="60"/>
    </row>
    <row r="41469" spans="1:2" x14ac:dyDescent="0.2">
      <c r="A41469" s="47"/>
      <c r="B41469" s="60"/>
    </row>
    <row r="41470" spans="1:2" x14ac:dyDescent="0.2">
      <c r="A41470" s="47"/>
      <c r="B41470" s="60"/>
    </row>
    <row r="41471" spans="1:2" x14ac:dyDescent="0.2">
      <c r="A41471" s="47"/>
      <c r="B41471" s="60"/>
    </row>
    <row r="41472" spans="1:2" x14ac:dyDescent="0.2">
      <c r="A41472" s="47"/>
      <c r="B41472" s="60"/>
    </row>
    <row r="41473" spans="1:2" x14ac:dyDescent="0.2">
      <c r="A41473" s="47"/>
      <c r="B41473" s="60"/>
    </row>
    <row r="41474" spans="1:2" x14ac:dyDescent="0.2">
      <c r="A41474" s="47"/>
      <c r="B41474" s="60"/>
    </row>
    <row r="41475" spans="1:2" x14ac:dyDescent="0.2">
      <c r="A41475" s="47"/>
      <c r="B41475" s="60"/>
    </row>
    <row r="41476" spans="1:2" x14ac:dyDescent="0.2">
      <c r="A41476" s="47"/>
      <c r="B41476" s="60"/>
    </row>
    <row r="41477" spans="1:2" x14ac:dyDescent="0.2">
      <c r="A41477" s="47"/>
      <c r="B41477" s="60"/>
    </row>
    <row r="41478" spans="1:2" x14ac:dyDescent="0.2">
      <c r="A41478" s="47"/>
      <c r="B41478" s="60"/>
    </row>
    <row r="41479" spans="1:2" x14ac:dyDescent="0.2">
      <c r="A41479" s="47"/>
      <c r="B41479" s="60"/>
    </row>
    <row r="41480" spans="1:2" x14ac:dyDescent="0.2">
      <c r="A41480" s="47"/>
      <c r="B41480" s="60"/>
    </row>
    <row r="41481" spans="1:2" x14ac:dyDescent="0.2">
      <c r="A41481" s="47"/>
      <c r="B41481" s="60"/>
    </row>
    <row r="41482" spans="1:2" x14ac:dyDescent="0.2">
      <c r="A41482" s="47"/>
      <c r="B41482" s="60"/>
    </row>
    <row r="41483" spans="1:2" x14ac:dyDescent="0.2">
      <c r="A41483" s="47"/>
      <c r="B41483" s="60"/>
    </row>
    <row r="41484" spans="1:2" x14ac:dyDescent="0.2">
      <c r="A41484" s="47"/>
      <c r="B41484" s="60"/>
    </row>
    <row r="41485" spans="1:2" x14ac:dyDescent="0.2">
      <c r="A41485" s="47"/>
      <c r="B41485" s="60"/>
    </row>
    <row r="41486" spans="1:2" x14ac:dyDescent="0.2">
      <c r="A41486" s="47"/>
      <c r="B41486" s="60"/>
    </row>
    <row r="41487" spans="1:2" x14ac:dyDescent="0.2">
      <c r="A41487" s="47"/>
      <c r="B41487" s="60"/>
    </row>
    <row r="41488" spans="1:2" x14ac:dyDescent="0.2">
      <c r="A41488" s="47"/>
      <c r="B41488" s="60"/>
    </row>
    <row r="41489" spans="1:2" x14ac:dyDescent="0.2">
      <c r="A41489" s="47"/>
      <c r="B41489" s="60"/>
    </row>
    <row r="41490" spans="1:2" x14ac:dyDescent="0.2">
      <c r="A41490" s="47"/>
      <c r="B41490" s="60"/>
    </row>
    <row r="41491" spans="1:2" x14ac:dyDescent="0.2">
      <c r="A41491" s="47"/>
      <c r="B41491" s="60"/>
    </row>
    <row r="41492" spans="1:2" x14ac:dyDescent="0.2">
      <c r="A41492" s="47"/>
      <c r="B41492" s="60"/>
    </row>
    <row r="41493" spans="1:2" x14ac:dyDescent="0.2">
      <c r="A41493" s="47"/>
      <c r="B41493" s="60"/>
    </row>
    <row r="41494" spans="1:2" x14ac:dyDescent="0.2">
      <c r="A41494" s="47"/>
      <c r="B41494" s="60"/>
    </row>
    <row r="41495" spans="1:2" x14ac:dyDescent="0.2">
      <c r="A41495" s="47"/>
      <c r="B41495" s="60"/>
    </row>
    <row r="41496" spans="1:2" x14ac:dyDescent="0.2">
      <c r="A41496" s="47"/>
      <c r="B41496" s="60"/>
    </row>
    <row r="41497" spans="1:2" x14ac:dyDescent="0.2">
      <c r="A41497" s="47"/>
      <c r="B41497" s="60"/>
    </row>
    <row r="41498" spans="1:2" x14ac:dyDescent="0.2">
      <c r="A41498" s="47"/>
      <c r="B41498" s="60"/>
    </row>
    <row r="41499" spans="1:2" x14ac:dyDescent="0.2">
      <c r="A41499" s="47"/>
      <c r="B41499" s="60"/>
    </row>
    <row r="41500" spans="1:2" x14ac:dyDescent="0.2">
      <c r="A41500" s="47"/>
      <c r="B41500" s="60"/>
    </row>
    <row r="41501" spans="1:2" x14ac:dyDescent="0.2">
      <c r="A41501" s="47"/>
      <c r="B41501" s="60"/>
    </row>
    <row r="41502" spans="1:2" x14ac:dyDescent="0.2">
      <c r="A41502" s="47"/>
      <c r="B41502" s="60"/>
    </row>
    <row r="41503" spans="1:2" x14ac:dyDescent="0.2">
      <c r="A41503" s="47"/>
      <c r="B41503" s="60"/>
    </row>
    <row r="41504" spans="1:2" x14ac:dyDescent="0.2">
      <c r="A41504" s="47"/>
      <c r="B41504" s="60"/>
    </row>
    <row r="41505" spans="1:2" x14ac:dyDescent="0.2">
      <c r="A41505" s="47"/>
      <c r="B41505" s="60"/>
    </row>
    <row r="41506" spans="1:2" x14ac:dyDescent="0.2">
      <c r="A41506" s="47"/>
      <c r="B41506" s="60"/>
    </row>
    <row r="41507" spans="1:2" x14ac:dyDescent="0.2">
      <c r="A41507" s="47"/>
      <c r="B41507" s="60"/>
    </row>
    <row r="41508" spans="1:2" x14ac:dyDescent="0.2">
      <c r="A41508" s="47"/>
      <c r="B41508" s="60"/>
    </row>
    <row r="41509" spans="1:2" x14ac:dyDescent="0.2">
      <c r="A41509" s="47"/>
      <c r="B41509" s="60"/>
    </row>
    <row r="41510" spans="1:2" x14ac:dyDescent="0.2">
      <c r="A41510" s="47"/>
      <c r="B41510" s="60"/>
    </row>
    <row r="41511" spans="1:2" x14ac:dyDescent="0.2">
      <c r="A41511" s="47"/>
      <c r="B41511" s="60"/>
    </row>
    <row r="41512" spans="1:2" x14ac:dyDescent="0.2">
      <c r="A41512" s="47"/>
      <c r="B41512" s="60"/>
    </row>
    <row r="41513" spans="1:2" x14ac:dyDescent="0.2">
      <c r="A41513" s="47"/>
      <c r="B41513" s="60"/>
    </row>
    <row r="41514" spans="1:2" x14ac:dyDescent="0.2">
      <c r="A41514" s="47"/>
      <c r="B41514" s="60"/>
    </row>
    <row r="41515" spans="1:2" x14ac:dyDescent="0.2">
      <c r="A41515" s="47"/>
      <c r="B41515" s="60"/>
    </row>
    <row r="41516" spans="1:2" x14ac:dyDescent="0.2">
      <c r="A41516" s="47"/>
      <c r="B41516" s="60"/>
    </row>
    <row r="41517" spans="1:2" x14ac:dyDescent="0.2">
      <c r="A41517" s="47"/>
      <c r="B41517" s="60"/>
    </row>
    <row r="41518" spans="1:2" x14ac:dyDescent="0.2">
      <c r="A41518" s="47"/>
      <c r="B41518" s="60"/>
    </row>
    <row r="41519" spans="1:2" x14ac:dyDescent="0.2">
      <c r="A41519" s="47"/>
      <c r="B41519" s="60"/>
    </row>
    <row r="41520" spans="1:2" x14ac:dyDescent="0.2">
      <c r="A41520" s="47"/>
      <c r="B41520" s="60"/>
    </row>
    <row r="41521" spans="1:2" x14ac:dyDescent="0.2">
      <c r="A41521" s="47"/>
      <c r="B41521" s="60"/>
    </row>
    <row r="41522" spans="1:2" x14ac:dyDescent="0.2">
      <c r="A41522" s="47"/>
      <c r="B41522" s="60"/>
    </row>
    <row r="41523" spans="1:2" x14ac:dyDescent="0.2">
      <c r="A41523" s="47"/>
      <c r="B41523" s="60"/>
    </row>
    <row r="41524" spans="1:2" x14ac:dyDescent="0.2">
      <c r="A41524" s="47"/>
      <c r="B41524" s="60"/>
    </row>
    <row r="41525" spans="1:2" x14ac:dyDescent="0.2">
      <c r="A41525" s="47"/>
      <c r="B41525" s="60"/>
    </row>
    <row r="41526" spans="1:2" x14ac:dyDescent="0.2">
      <c r="A41526" s="47"/>
      <c r="B41526" s="60"/>
    </row>
    <row r="41527" spans="1:2" x14ac:dyDescent="0.2">
      <c r="A41527" s="47"/>
      <c r="B41527" s="60"/>
    </row>
    <row r="41528" spans="1:2" x14ac:dyDescent="0.2">
      <c r="A41528" s="47"/>
      <c r="B41528" s="60"/>
    </row>
    <row r="41529" spans="1:2" x14ac:dyDescent="0.2">
      <c r="A41529" s="47"/>
      <c r="B41529" s="60"/>
    </row>
    <row r="41530" spans="1:2" x14ac:dyDescent="0.2">
      <c r="A41530" s="47"/>
      <c r="B41530" s="60"/>
    </row>
    <row r="41531" spans="1:2" x14ac:dyDescent="0.2">
      <c r="A41531" s="47"/>
      <c r="B41531" s="60"/>
    </row>
    <row r="41532" spans="1:2" x14ac:dyDescent="0.2">
      <c r="A41532" s="47"/>
      <c r="B41532" s="60"/>
    </row>
    <row r="41533" spans="1:2" x14ac:dyDescent="0.2">
      <c r="A41533" s="47"/>
      <c r="B41533" s="60"/>
    </row>
    <row r="41534" spans="1:2" x14ac:dyDescent="0.2">
      <c r="A41534" s="47"/>
      <c r="B41534" s="60"/>
    </row>
    <row r="41535" spans="1:2" x14ac:dyDescent="0.2">
      <c r="A41535" s="47"/>
      <c r="B41535" s="60"/>
    </row>
    <row r="41536" spans="1:2" x14ac:dyDescent="0.2">
      <c r="A41536" s="47"/>
      <c r="B41536" s="60"/>
    </row>
    <row r="41537" spans="1:2" x14ac:dyDescent="0.2">
      <c r="A41537" s="47"/>
      <c r="B41537" s="60"/>
    </row>
    <row r="41538" spans="1:2" x14ac:dyDescent="0.2">
      <c r="A41538" s="47"/>
      <c r="B41538" s="60"/>
    </row>
    <row r="41539" spans="1:2" x14ac:dyDescent="0.2">
      <c r="A41539" s="47"/>
      <c r="B41539" s="60"/>
    </row>
    <row r="41540" spans="1:2" x14ac:dyDescent="0.2">
      <c r="A41540" s="47"/>
      <c r="B41540" s="60"/>
    </row>
    <row r="41541" spans="1:2" x14ac:dyDescent="0.2">
      <c r="A41541" s="47"/>
      <c r="B41541" s="60"/>
    </row>
    <row r="41542" spans="1:2" x14ac:dyDescent="0.2">
      <c r="A41542" s="47"/>
      <c r="B41542" s="60"/>
    </row>
    <row r="41543" spans="1:2" x14ac:dyDescent="0.2">
      <c r="A41543" s="47"/>
      <c r="B41543" s="60"/>
    </row>
    <row r="41544" spans="1:2" x14ac:dyDescent="0.2">
      <c r="A41544" s="47"/>
      <c r="B41544" s="60"/>
    </row>
    <row r="41545" spans="1:2" x14ac:dyDescent="0.2">
      <c r="A41545" s="47"/>
      <c r="B41545" s="60"/>
    </row>
    <row r="41546" spans="1:2" x14ac:dyDescent="0.2">
      <c r="A41546" s="47"/>
      <c r="B41546" s="60"/>
    </row>
    <row r="41547" spans="1:2" x14ac:dyDescent="0.2">
      <c r="A41547" s="47"/>
      <c r="B41547" s="60"/>
    </row>
    <row r="41548" spans="1:2" x14ac:dyDescent="0.2">
      <c r="A41548" s="47"/>
      <c r="B41548" s="60"/>
    </row>
    <row r="41549" spans="1:2" x14ac:dyDescent="0.2">
      <c r="A41549" s="47"/>
      <c r="B41549" s="60"/>
    </row>
    <row r="41550" spans="1:2" x14ac:dyDescent="0.2">
      <c r="A41550" s="47"/>
      <c r="B41550" s="60"/>
    </row>
    <row r="41551" spans="1:2" x14ac:dyDescent="0.2">
      <c r="A41551" s="47"/>
      <c r="B41551" s="60"/>
    </row>
    <row r="41552" spans="1:2" x14ac:dyDescent="0.2">
      <c r="A41552" s="47"/>
      <c r="B41552" s="60"/>
    </row>
    <row r="41553" spans="1:2" x14ac:dyDescent="0.2">
      <c r="A41553" s="47"/>
      <c r="B41553" s="60"/>
    </row>
    <row r="41554" spans="1:2" x14ac:dyDescent="0.2">
      <c r="A41554" s="47"/>
      <c r="B41554" s="60"/>
    </row>
    <row r="41555" spans="1:2" x14ac:dyDescent="0.2">
      <c r="A41555" s="47"/>
      <c r="B41555" s="60"/>
    </row>
    <row r="41556" spans="1:2" x14ac:dyDescent="0.2">
      <c r="A41556" s="47"/>
      <c r="B41556" s="60"/>
    </row>
    <row r="41557" spans="1:2" x14ac:dyDescent="0.2">
      <c r="A41557" s="47"/>
      <c r="B41557" s="60"/>
    </row>
    <row r="41558" spans="1:2" x14ac:dyDescent="0.2">
      <c r="A41558" s="47"/>
      <c r="B41558" s="60"/>
    </row>
    <row r="41559" spans="1:2" x14ac:dyDescent="0.2">
      <c r="A41559" s="47"/>
      <c r="B41559" s="60"/>
    </row>
    <row r="41560" spans="1:2" x14ac:dyDescent="0.2">
      <c r="A41560" s="47"/>
      <c r="B41560" s="60"/>
    </row>
    <row r="41561" spans="1:2" x14ac:dyDescent="0.2">
      <c r="A41561" s="47"/>
      <c r="B41561" s="60"/>
    </row>
    <row r="41562" spans="1:2" x14ac:dyDescent="0.2">
      <c r="A41562" s="47"/>
      <c r="B41562" s="60"/>
    </row>
    <row r="41563" spans="1:2" x14ac:dyDescent="0.2">
      <c r="A41563" s="47"/>
      <c r="B41563" s="60"/>
    </row>
    <row r="41564" spans="1:2" x14ac:dyDescent="0.2">
      <c r="A41564" s="47"/>
      <c r="B41564" s="60"/>
    </row>
    <row r="41565" spans="1:2" x14ac:dyDescent="0.2">
      <c r="A41565" s="47"/>
      <c r="B41565" s="60"/>
    </row>
    <row r="41566" spans="1:2" x14ac:dyDescent="0.2">
      <c r="A41566" s="47"/>
      <c r="B41566" s="60"/>
    </row>
    <row r="41567" spans="1:2" x14ac:dyDescent="0.2">
      <c r="A41567" s="47"/>
      <c r="B41567" s="60"/>
    </row>
    <row r="41568" spans="1:2" x14ac:dyDescent="0.2">
      <c r="A41568" s="47"/>
      <c r="B41568" s="60"/>
    </row>
    <row r="41569" spans="1:2" x14ac:dyDescent="0.2">
      <c r="A41569" s="47"/>
      <c r="B41569" s="60"/>
    </row>
    <row r="41570" spans="1:2" x14ac:dyDescent="0.2">
      <c r="A41570" s="47"/>
      <c r="B41570" s="60"/>
    </row>
    <row r="41571" spans="1:2" x14ac:dyDescent="0.2">
      <c r="A41571" s="47"/>
      <c r="B41571" s="60"/>
    </row>
    <row r="41572" spans="1:2" x14ac:dyDescent="0.2">
      <c r="A41572" s="47"/>
      <c r="B41572" s="60"/>
    </row>
    <row r="41573" spans="1:2" x14ac:dyDescent="0.2">
      <c r="A41573" s="47"/>
      <c r="B41573" s="60"/>
    </row>
    <row r="41574" spans="1:2" x14ac:dyDescent="0.2">
      <c r="A41574" s="47"/>
      <c r="B41574" s="60"/>
    </row>
    <row r="41575" spans="1:2" x14ac:dyDescent="0.2">
      <c r="A41575" s="47"/>
      <c r="B41575" s="60"/>
    </row>
    <row r="41576" spans="1:2" x14ac:dyDescent="0.2">
      <c r="A41576" s="47"/>
      <c r="B41576" s="60"/>
    </row>
    <row r="41577" spans="1:2" x14ac:dyDescent="0.2">
      <c r="A41577" s="47"/>
      <c r="B41577" s="60"/>
    </row>
    <row r="41578" spans="1:2" x14ac:dyDescent="0.2">
      <c r="A41578" s="47"/>
      <c r="B41578" s="60"/>
    </row>
    <row r="41579" spans="1:2" x14ac:dyDescent="0.2">
      <c r="A41579" s="47"/>
      <c r="B41579" s="60"/>
    </row>
    <row r="41580" spans="1:2" x14ac:dyDescent="0.2">
      <c r="A41580" s="47"/>
      <c r="B41580" s="60"/>
    </row>
    <row r="41581" spans="1:2" x14ac:dyDescent="0.2">
      <c r="A41581" s="47"/>
      <c r="B41581" s="60"/>
    </row>
    <row r="41582" spans="1:2" x14ac:dyDescent="0.2">
      <c r="A41582" s="47"/>
      <c r="B41582" s="60"/>
    </row>
    <row r="41583" spans="1:2" x14ac:dyDescent="0.2">
      <c r="A41583" s="47"/>
      <c r="B41583" s="60"/>
    </row>
    <row r="41584" spans="1:2" x14ac:dyDescent="0.2">
      <c r="A41584" s="47"/>
      <c r="B41584" s="60"/>
    </row>
    <row r="41585" spans="1:2" x14ac:dyDescent="0.2">
      <c r="A41585" s="47"/>
      <c r="B41585" s="60"/>
    </row>
    <row r="41586" spans="1:2" x14ac:dyDescent="0.2">
      <c r="A41586" s="47"/>
      <c r="B41586" s="60"/>
    </row>
    <row r="41587" spans="1:2" x14ac:dyDescent="0.2">
      <c r="A41587" s="47"/>
      <c r="B41587" s="60"/>
    </row>
    <row r="41588" spans="1:2" x14ac:dyDescent="0.2">
      <c r="A41588" s="47"/>
      <c r="B41588" s="60"/>
    </row>
    <row r="41589" spans="1:2" x14ac:dyDescent="0.2">
      <c r="A41589" s="47"/>
      <c r="B41589" s="60"/>
    </row>
    <row r="41590" spans="1:2" x14ac:dyDescent="0.2">
      <c r="A41590" s="47"/>
      <c r="B41590" s="60"/>
    </row>
    <row r="41591" spans="1:2" x14ac:dyDescent="0.2">
      <c r="A41591" s="47"/>
      <c r="B41591" s="60"/>
    </row>
    <row r="41592" spans="1:2" x14ac:dyDescent="0.2">
      <c r="A41592" s="47"/>
      <c r="B41592" s="60"/>
    </row>
    <row r="41593" spans="1:2" x14ac:dyDescent="0.2">
      <c r="A41593" s="47"/>
      <c r="B41593" s="60"/>
    </row>
    <row r="41594" spans="1:2" x14ac:dyDescent="0.2">
      <c r="A41594" s="47"/>
      <c r="B41594" s="60"/>
    </row>
    <row r="41595" spans="1:2" x14ac:dyDescent="0.2">
      <c r="A41595" s="47"/>
      <c r="B41595" s="60"/>
    </row>
    <row r="41596" spans="1:2" x14ac:dyDescent="0.2">
      <c r="A41596" s="47"/>
      <c r="B41596" s="60"/>
    </row>
    <row r="41597" spans="1:2" x14ac:dyDescent="0.2">
      <c r="A41597" s="47"/>
      <c r="B41597" s="60"/>
    </row>
    <row r="41598" spans="1:2" x14ac:dyDescent="0.2">
      <c r="A41598" s="47"/>
      <c r="B41598" s="60"/>
    </row>
    <row r="41599" spans="1:2" x14ac:dyDescent="0.2">
      <c r="A41599" s="47"/>
      <c r="B41599" s="60"/>
    </row>
    <row r="41600" spans="1:2" x14ac:dyDescent="0.2">
      <c r="A41600" s="47"/>
      <c r="B41600" s="60"/>
    </row>
    <row r="41601" spans="1:2" x14ac:dyDescent="0.2">
      <c r="A41601" s="47"/>
      <c r="B41601" s="60"/>
    </row>
    <row r="41602" spans="1:2" x14ac:dyDescent="0.2">
      <c r="A41602" s="47"/>
      <c r="B41602" s="60"/>
    </row>
    <row r="41603" spans="1:2" x14ac:dyDescent="0.2">
      <c r="A41603" s="47"/>
      <c r="B41603" s="60"/>
    </row>
    <row r="41604" spans="1:2" x14ac:dyDescent="0.2">
      <c r="A41604" s="47"/>
      <c r="B41604" s="60"/>
    </row>
    <row r="41605" spans="1:2" x14ac:dyDescent="0.2">
      <c r="A41605" s="47"/>
      <c r="B41605" s="60"/>
    </row>
    <row r="41606" spans="1:2" x14ac:dyDescent="0.2">
      <c r="A41606" s="47"/>
      <c r="B41606" s="60"/>
    </row>
    <row r="41607" spans="1:2" x14ac:dyDescent="0.2">
      <c r="A41607" s="47"/>
      <c r="B41607" s="60"/>
    </row>
    <row r="41608" spans="1:2" x14ac:dyDescent="0.2">
      <c r="A41608" s="47"/>
      <c r="B41608" s="60"/>
    </row>
    <row r="41609" spans="1:2" x14ac:dyDescent="0.2">
      <c r="A41609" s="47"/>
      <c r="B41609" s="60"/>
    </row>
    <row r="41610" spans="1:2" x14ac:dyDescent="0.2">
      <c r="A41610" s="47"/>
      <c r="B41610" s="60"/>
    </row>
    <row r="41611" spans="1:2" x14ac:dyDescent="0.2">
      <c r="A41611" s="47"/>
      <c r="B41611" s="60"/>
    </row>
    <row r="41612" spans="1:2" x14ac:dyDescent="0.2">
      <c r="A41612" s="47"/>
      <c r="B41612" s="60"/>
    </row>
    <row r="41613" spans="1:2" x14ac:dyDescent="0.2">
      <c r="A41613" s="47"/>
      <c r="B41613" s="60"/>
    </row>
    <row r="41614" spans="1:2" x14ac:dyDescent="0.2">
      <c r="A41614" s="47"/>
      <c r="B41614" s="60"/>
    </row>
    <row r="41615" spans="1:2" x14ac:dyDescent="0.2">
      <c r="A41615" s="47"/>
      <c r="B41615" s="60"/>
    </row>
    <row r="41616" spans="1:2" x14ac:dyDescent="0.2">
      <c r="A41616" s="47"/>
      <c r="B41616" s="60"/>
    </row>
    <row r="41617" spans="1:2" x14ac:dyDescent="0.2">
      <c r="A41617" s="47"/>
      <c r="B41617" s="60"/>
    </row>
    <row r="41618" spans="1:2" x14ac:dyDescent="0.2">
      <c r="A41618" s="47"/>
      <c r="B41618" s="60"/>
    </row>
    <row r="41619" spans="1:2" x14ac:dyDescent="0.2">
      <c r="A41619" s="47"/>
      <c r="B41619" s="60"/>
    </row>
    <row r="41620" spans="1:2" x14ac:dyDescent="0.2">
      <c r="A41620" s="47"/>
      <c r="B41620" s="60"/>
    </row>
    <row r="41621" spans="1:2" x14ac:dyDescent="0.2">
      <c r="A41621" s="47"/>
      <c r="B41621" s="60"/>
    </row>
    <row r="41622" spans="1:2" x14ac:dyDescent="0.2">
      <c r="A41622" s="47"/>
      <c r="B41622" s="60"/>
    </row>
    <row r="41623" spans="1:2" x14ac:dyDescent="0.2">
      <c r="A41623" s="47"/>
      <c r="B41623" s="60"/>
    </row>
    <row r="41624" spans="1:2" x14ac:dyDescent="0.2">
      <c r="A41624" s="47"/>
      <c r="B41624" s="60"/>
    </row>
    <row r="41625" spans="1:2" x14ac:dyDescent="0.2">
      <c r="A41625" s="47"/>
      <c r="B41625" s="60"/>
    </row>
    <row r="41626" spans="1:2" x14ac:dyDescent="0.2">
      <c r="A41626" s="47"/>
      <c r="B41626" s="60"/>
    </row>
    <row r="41627" spans="1:2" x14ac:dyDescent="0.2">
      <c r="A41627" s="47"/>
      <c r="B41627" s="60"/>
    </row>
    <row r="41628" spans="1:2" x14ac:dyDescent="0.2">
      <c r="A41628" s="47"/>
      <c r="B41628" s="60"/>
    </row>
    <row r="41629" spans="1:2" x14ac:dyDescent="0.2">
      <c r="A41629" s="47"/>
      <c r="B41629" s="60"/>
    </row>
    <row r="41630" spans="1:2" x14ac:dyDescent="0.2">
      <c r="A41630" s="47"/>
      <c r="B41630" s="60"/>
    </row>
    <row r="41631" spans="1:2" x14ac:dyDescent="0.2">
      <c r="A41631" s="47"/>
      <c r="B41631" s="60"/>
    </row>
    <row r="41632" spans="1:2" x14ac:dyDescent="0.2">
      <c r="A41632" s="47"/>
      <c r="B41632" s="60"/>
    </row>
    <row r="41633" spans="1:2" x14ac:dyDescent="0.2">
      <c r="A41633" s="47"/>
      <c r="B41633" s="60"/>
    </row>
    <row r="41634" spans="1:2" x14ac:dyDescent="0.2">
      <c r="A41634" s="47"/>
      <c r="B41634" s="60"/>
    </row>
    <row r="41635" spans="1:2" x14ac:dyDescent="0.2">
      <c r="A41635" s="47"/>
      <c r="B41635" s="60"/>
    </row>
    <row r="41636" spans="1:2" x14ac:dyDescent="0.2">
      <c r="A41636" s="47"/>
      <c r="B41636" s="60"/>
    </row>
    <row r="41637" spans="1:2" x14ac:dyDescent="0.2">
      <c r="A41637" s="47"/>
      <c r="B41637" s="60"/>
    </row>
    <row r="41638" spans="1:2" x14ac:dyDescent="0.2">
      <c r="A41638" s="47"/>
      <c r="B41638" s="60"/>
    </row>
    <row r="41639" spans="1:2" x14ac:dyDescent="0.2">
      <c r="A41639" s="47"/>
      <c r="B41639" s="60"/>
    </row>
    <row r="41640" spans="1:2" x14ac:dyDescent="0.2">
      <c r="A41640" s="47"/>
      <c r="B41640" s="60"/>
    </row>
    <row r="41641" spans="1:2" x14ac:dyDescent="0.2">
      <c r="A41641" s="47"/>
      <c r="B41641" s="60"/>
    </row>
    <row r="41642" spans="1:2" x14ac:dyDescent="0.2">
      <c r="A41642" s="47"/>
      <c r="B41642" s="60"/>
    </row>
    <row r="41643" spans="1:2" x14ac:dyDescent="0.2">
      <c r="A41643" s="47"/>
      <c r="B41643" s="60"/>
    </row>
    <row r="41644" spans="1:2" x14ac:dyDescent="0.2">
      <c r="A41644" s="47"/>
      <c r="B41644" s="60"/>
    </row>
    <row r="41645" spans="1:2" x14ac:dyDescent="0.2">
      <c r="A41645" s="47"/>
      <c r="B41645" s="60"/>
    </row>
    <row r="41646" spans="1:2" x14ac:dyDescent="0.2">
      <c r="A41646" s="47"/>
      <c r="B41646" s="60"/>
    </row>
    <row r="41647" spans="1:2" x14ac:dyDescent="0.2">
      <c r="A41647" s="47"/>
      <c r="B41647" s="60"/>
    </row>
    <row r="41648" spans="1:2" x14ac:dyDescent="0.2">
      <c r="A41648" s="47"/>
      <c r="B41648" s="60"/>
    </row>
    <row r="41649" spans="1:2" x14ac:dyDescent="0.2">
      <c r="A41649" s="47"/>
      <c r="B41649" s="60"/>
    </row>
    <row r="41650" spans="1:2" x14ac:dyDescent="0.2">
      <c r="A41650" s="47"/>
      <c r="B41650" s="60"/>
    </row>
    <row r="41651" spans="1:2" x14ac:dyDescent="0.2">
      <c r="A41651" s="47"/>
      <c r="B41651" s="60"/>
    </row>
    <row r="41652" spans="1:2" x14ac:dyDescent="0.2">
      <c r="A41652" s="47"/>
      <c r="B41652" s="60"/>
    </row>
    <row r="41653" spans="1:2" x14ac:dyDescent="0.2">
      <c r="A41653" s="47"/>
      <c r="B41653" s="60"/>
    </row>
    <row r="41654" spans="1:2" x14ac:dyDescent="0.2">
      <c r="A41654" s="47"/>
      <c r="B41654" s="60"/>
    </row>
    <row r="41655" spans="1:2" x14ac:dyDescent="0.2">
      <c r="A41655" s="47"/>
      <c r="B41655" s="60"/>
    </row>
    <row r="41656" spans="1:2" x14ac:dyDescent="0.2">
      <c r="A41656" s="47"/>
      <c r="B41656" s="60"/>
    </row>
    <row r="41657" spans="1:2" x14ac:dyDescent="0.2">
      <c r="A41657" s="47"/>
      <c r="B41657" s="60"/>
    </row>
    <row r="41658" spans="1:2" x14ac:dyDescent="0.2">
      <c r="A41658" s="47"/>
      <c r="B41658" s="60"/>
    </row>
    <row r="41659" spans="1:2" x14ac:dyDescent="0.2">
      <c r="A41659" s="47"/>
      <c r="B41659" s="60"/>
    </row>
    <row r="41660" spans="1:2" x14ac:dyDescent="0.2">
      <c r="A41660" s="47"/>
      <c r="B41660" s="60"/>
    </row>
    <row r="41661" spans="1:2" x14ac:dyDescent="0.2">
      <c r="A41661" s="47"/>
      <c r="B41661" s="60"/>
    </row>
    <row r="41662" spans="1:2" x14ac:dyDescent="0.2">
      <c r="A41662" s="47"/>
      <c r="B41662" s="60"/>
    </row>
    <row r="41663" spans="1:2" x14ac:dyDescent="0.2">
      <c r="A41663" s="47"/>
      <c r="B41663" s="60"/>
    </row>
    <row r="41664" spans="1:2" x14ac:dyDescent="0.2">
      <c r="A41664" s="47"/>
      <c r="B41664" s="60"/>
    </row>
    <row r="41665" spans="1:2" x14ac:dyDescent="0.2">
      <c r="A41665" s="47"/>
      <c r="B41665" s="60"/>
    </row>
    <row r="41666" spans="1:2" x14ac:dyDescent="0.2">
      <c r="A41666" s="47"/>
      <c r="B41666" s="60"/>
    </row>
    <row r="41667" spans="1:2" x14ac:dyDescent="0.2">
      <c r="A41667" s="47"/>
      <c r="B41667" s="60"/>
    </row>
    <row r="41668" spans="1:2" x14ac:dyDescent="0.2">
      <c r="A41668" s="47"/>
      <c r="B41668" s="60"/>
    </row>
    <row r="41669" spans="1:2" x14ac:dyDescent="0.2">
      <c r="A41669" s="47"/>
      <c r="B41669" s="60"/>
    </row>
    <row r="41670" spans="1:2" x14ac:dyDescent="0.2">
      <c r="A41670" s="47"/>
      <c r="B41670" s="60"/>
    </row>
    <row r="41671" spans="1:2" x14ac:dyDescent="0.2">
      <c r="A41671" s="47"/>
      <c r="B41671" s="60"/>
    </row>
    <row r="41672" spans="1:2" x14ac:dyDescent="0.2">
      <c r="A41672" s="47"/>
      <c r="B41672" s="60"/>
    </row>
    <row r="41673" spans="1:2" x14ac:dyDescent="0.2">
      <c r="A41673" s="47"/>
      <c r="B41673" s="60"/>
    </row>
    <row r="41674" spans="1:2" x14ac:dyDescent="0.2">
      <c r="A41674" s="47"/>
      <c r="B41674" s="60"/>
    </row>
    <row r="41675" spans="1:2" x14ac:dyDescent="0.2">
      <c r="A41675" s="47"/>
      <c r="B41675" s="60"/>
    </row>
    <row r="41676" spans="1:2" x14ac:dyDescent="0.2">
      <c r="A41676" s="47"/>
      <c r="B41676" s="60"/>
    </row>
    <row r="41677" spans="1:2" x14ac:dyDescent="0.2">
      <c r="A41677" s="47"/>
      <c r="B41677" s="60"/>
    </row>
    <row r="41678" spans="1:2" x14ac:dyDescent="0.2">
      <c r="A41678" s="47"/>
      <c r="B41678" s="60"/>
    </row>
    <row r="41679" spans="1:2" x14ac:dyDescent="0.2">
      <c r="A41679" s="47"/>
      <c r="B41679" s="60"/>
    </row>
    <row r="41680" spans="1:2" x14ac:dyDescent="0.2">
      <c r="A41680" s="47"/>
      <c r="B41680" s="60"/>
    </row>
    <row r="41681" spans="1:2" x14ac:dyDescent="0.2">
      <c r="A41681" s="47"/>
      <c r="B41681" s="60"/>
    </row>
    <row r="41682" spans="1:2" x14ac:dyDescent="0.2">
      <c r="A41682" s="47"/>
      <c r="B41682" s="60"/>
    </row>
    <row r="41683" spans="1:2" x14ac:dyDescent="0.2">
      <c r="A41683" s="47"/>
      <c r="B41683" s="60"/>
    </row>
    <row r="41684" spans="1:2" x14ac:dyDescent="0.2">
      <c r="A41684" s="47"/>
      <c r="B41684" s="60"/>
    </row>
    <row r="41685" spans="1:2" x14ac:dyDescent="0.2">
      <c r="A41685" s="47"/>
      <c r="B41685" s="60"/>
    </row>
    <row r="41686" spans="1:2" x14ac:dyDescent="0.2">
      <c r="A41686" s="47"/>
      <c r="B41686" s="60"/>
    </row>
    <row r="41687" spans="1:2" x14ac:dyDescent="0.2">
      <c r="A41687" s="47"/>
      <c r="B41687" s="60"/>
    </row>
    <row r="41688" spans="1:2" x14ac:dyDescent="0.2">
      <c r="A41688" s="47"/>
      <c r="B41688" s="60"/>
    </row>
    <row r="41689" spans="1:2" x14ac:dyDescent="0.2">
      <c r="A41689" s="47"/>
      <c r="B41689" s="60"/>
    </row>
    <row r="41690" spans="1:2" x14ac:dyDescent="0.2">
      <c r="A41690" s="47"/>
      <c r="B41690" s="60"/>
    </row>
    <row r="41691" spans="1:2" x14ac:dyDescent="0.2">
      <c r="A41691" s="47"/>
      <c r="B41691" s="60"/>
    </row>
    <row r="41692" spans="1:2" x14ac:dyDescent="0.2">
      <c r="A41692" s="47"/>
      <c r="B41692" s="60"/>
    </row>
    <row r="41693" spans="1:2" x14ac:dyDescent="0.2">
      <c r="A41693" s="47"/>
      <c r="B41693" s="60"/>
    </row>
    <row r="41694" spans="1:2" x14ac:dyDescent="0.2">
      <c r="A41694" s="47"/>
      <c r="B41694" s="60"/>
    </row>
    <row r="41695" spans="1:2" x14ac:dyDescent="0.2">
      <c r="A41695" s="47"/>
      <c r="B41695" s="60"/>
    </row>
    <row r="41696" spans="1:2" x14ac:dyDescent="0.2">
      <c r="A41696" s="47"/>
      <c r="B41696" s="60"/>
    </row>
    <row r="41697" spans="1:2" x14ac:dyDescent="0.2">
      <c r="A41697" s="47"/>
      <c r="B41697" s="60"/>
    </row>
    <row r="41698" spans="1:2" x14ac:dyDescent="0.2">
      <c r="A41698" s="47"/>
      <c r="B41698" s="60"/>
    </row>
    <row r="41699" spans="1:2" x14ac:dyDescent="0.2">
      <c r="A41699" s="47"/>
      <c r="B41699" s="60"/>
    </row>
    <row r="41700" spans="1:2" x14ac:dyDescent="0.2">
      <c r="A41700" s="47"/>
      <c r="B41700" s="60"/>
    </row>
    <row r="41701" spans="1:2" x14ac:dyDescent="0.2">
      <c r="A41701" s="47"/>
      <c r="B41701" s="60"/>
    </row>
    <row r="41702" spans="1:2" x14ac:dyDescent="0.2">
      <c r="A41702" s="47"/>
      <c r="B41702" s="60"/>
    </row>
    <row r="41703" spans="1:2" x14ac:dyDescent="0.2">
      <c r="A41703" s="47"/>
      <c r="B41703" s="60"/>
    </row>
    <row r="41704" spans="1:2" x14ac:dyDescent="0.2">
      <c r="A41704" s="47"/>
      <c r="B41704" s="60"/>
    </row>
    <row r="41705" spans="1:2" x14ac:dyDescent="0.2">
      <c r="A41705" s="47"/>
      <c r="B41705" s="60"/>
    </row>
    <row r="41706" spans="1:2" x14ac:dyDescent="0.2">
      <c r="A41706" s="47"/>
      <c r="B41706" s="60"/>
    </row>
    <row r="41707" spans="1:2" x14ac:dyDescent="0.2">
      <c r="A41707" s="47"/>
      <c r="B41707" s="60"/>
    </row>
    <row r="41708" spans="1:2" x14ac:dyDescent="0.2">
      <c r="A41708" s="47"/>
      <c r="B41708" s="60"/>
    </row>
    <row r="41709" spans="1:2" x14ac:dyDescent="0.2">
      <c r="A41709" s="47"/>
      <c r="B41709" s="60"/>
    </row>
    <row r="41710" spans="1:2" x14ac:dyDescent="0.2">
      <c r="A41710" s="47"/>
      <c r="B41710" s="60"/>
    </row>
    <row r="41711" spans="1:2" x14ac:dyDescent="0.2">
      <c r="A41711" s="47"/>
      <c r="B41711" s="60"/>
    </row>
    <row r="41712" spans="1:2" x14ac:dyDescent="0.2">
      <c r="A41712" s="47"/>
      <c r="B41712" s="60"/>
    </row>
    <row r="41713" spans="1:2" x14ac:dyDescent="0.2">
      <c r="A41713" s="47"/>
      <c r="B41713" s="60"/>
    </row>
    <row r="41714" spans="1:2" x14ac:dyDescent="0.2">
      <c r="A41714" s="47"/>
      <c r="B41714" s="60"/>
    </row>
    <row r="41715" spans="1:2" x14ac:dyDescent="0.2">
      <c r="A41715" s="47"/>
      <c r="B41715" s="60"/>
    </row>
    <row r="41716" spans="1:2" x14ac:dyDescent="0.2">
      <c r="A41716" s="47"/>
      <c r="B41716" s="60"/>
    </row>
    <row r="41717" spans="1:2" x14ac:dyDescent="0.2">
      <c r="A41717" s="47"/>
      <c r="B41717" s="60"/>
    </row>
    <row r="41718" spans="1:2" x14ac:dyDescent="0.2">
      <c r="A41718" s="47"/>
      <c r="B41718" s="60"/>
    </row>
    <row r="41719" spans="1:2" x14ac:dyDescent="0.2">
      <c r="A41719" s="47"/>
      <c r="B41719" s="60"/>
    </row>
    <row r="41720" spans="1:2" x14ac:dyDescent="0.2">
      <c r="A41720" s="47"/>
      <c r="B41720" s="60"/>
    </row>
    <row r="41721" spans="1:2" x14ac:dyDescent="0.2">
      <c r="A41721" s="47"/>
      <c r="B41721" s="60"/>
    </row>
    <row r="41722" spans="1:2" x14ac:dyDescent="0.2">
      <c r="A41722" s="47"/>
      <c r="B41722" s="60"/>
    </row>
    <row r="41723" spans="1:2" x14ac:dyDescent="0.2">
      <c r="A41723" s="47"/>
      <c r="B41723" s="60"/>
    </row>
    <row r="41724" spans="1:2" x14ac:dyDescent="0.2">
      <c r="A41724" s="47"/>
      <c r="B41724" s="60"/>
    </row>
    <row r="41725" spans="1:2" x14ac:dyDescent="0.2">
      <c r="A41725" s="47"/>
      <c r="B41725" s="60"/>
    </row>
    <row r="41726" spans="1:2" x14ac:dyDescent="0.2">
      <c r="A41726" s="47"/>
      <c r="B41726" s="60"/>
    </row>
    <row r="41727" spans="1:2" x14ac:dyDescent="0.2">
      <c r="A41727" s="47"/>
      <c r="B41727" s="60"/>
    </row>
    <row r="41728" spans="1:2" x14ac:dyDescent="0.2">
      <c r="A41728" s="47"/>
      <c r="B41728" s="60"/>
    </row>
    <row r="41729" spans="1:2" x14ac:dyDescent="0.2">
      <c r="A41729" s="47"/>
      <c r="B41729" s="60"/>
    </row>
    <row r="41730" spans="1:2" x14ac:dyDescent="0.2">
      <c r="A41730" s="47"/>
      <c r="B41730" s="60"/>
    </row>
    <row r="41731" spans="1:2" x14ac:dyDescent="0.2">
      <c r="A41731" s="47"/>
      <c r="B41731" s="60"/>
    </row>
    <row r="41732" spans="1:2" x14ac:dyDescent="0.2">
      <c r="A41732" s="47"/>
      <c r="B41732" s="60"/>
    </row>
    <row r="41733" spans="1:2" x14ac:dyDescent="0.2">
      <c r="A41733" s="47"/>
      <c r="B41733" s="60"/>
    </row>
    <row r="41734" spans="1:2" x14ac:dyDescent="0.2">
      <c r="A41734" s="47"/>
      <c r="B41734" s="60"/>
    </row>
    <row r="41735" spans="1:2" x14ac:dyDescent="0.2">
      <c r="A41735" s="47"/>
      <c r="B41735" s="60"/>
    </row>
    <row r="41736" spans="1:2" x14ac:dyDescent="0.2">
      <c r="A41736" s="47"/>
      <c r="B41736" s="60"/>
    </row>
    <row r="41737" spans="1:2" x14ac:dyDescent="0.2">
      <c r="A41737" s="47"/>
      <c r="B41737" s="60"/>
    </row>
    <row r="41738" spans="1:2" x14ac:dyDescent="0.2">
      <c r="A41738" s="47"/>
      <c r="B41738" s="60"/>
    </row>
    <row r="41739" spans="1:2" x14ac:dyDescent="0.2">
      <c r="A41739" s="47"/>
      <c r="B41739" s="60"/>
    </row>
    <row r="41740" spans="1:2" x14ac:dyDescent="0.2">
      <c r="A41740" s="47"/>
      <c r="B41740" s="60"/>
    </row>
    <row r="41741" spans="1:2" x14ac:dyDescent="0.2">
      <c r="A41741" s="47"/>
      <c r="B41741" s="60"/>
    </row>
    <row r="41742" spans="1:2" x14ac:dyDescent="0.2">
      <c r="A41742" s="47"/>
      <c r="B41742" s="60"/>
    </row>
    <row r="41743" spans="1:2" x14ac:dyDescent="0.2">
      <c r="A41743" s="47"/>
      <c r="B41743" s="60"/>
    </row>
    <row r="41744" spans="1:2" x14ac:dyDescent="0.2">
      <c r="A41744" s="47"/>
      <c r="B41744" s="60"/>
    </row>
    <row r="41745" spans="1:2" x14ac:dyDescent="0.2">
      <c r="A41745" s="47"/>
      <c r="B41745" s="60"/>
    </row>
    <row r="41746" spans="1:2" x14ac:dyDescent="0.2">
      <c r="A41746" s="47"/>
      <c r="B41746" s="60"/>
    </row>
    <row r="41747" spans="1:2" x14ac:dyDescent="0.2">
      <c r="A41747" s="47"/>
      <c r="B41747" s="60"/>
    </row>
    <row r="41748" spans="1:2" x14ac:dyDescent="0.2">
      <c r="A41748" s="47"/>
      <c r="B41748" s="60"/>
    </row>
    <row r="41749" spans="1:2" x14ac:dyDescent="0.2">
      <c r="A41749" s="47"/>
      <c r="B41749" s="60"/>
    </row>
    <row r="41750" spans="1:2" x14ac:dyDescent="0.2">
      <c r="A41750" s="47"/>
      <c r="B41750" s="60"/>
    </row>
    <row r="41751" spans="1:2" x14ac:dyDescent="0.2">
      <c r="A41751" s="47"/>
      <c r="B41751" s="60"/>
    </row>
    <row r="41752" spans="1:2" x14ac:dyDescent="0.2">
      <c r="A41752" s="47"/>
      <c r="B41752" s="60"/>
    </row>
    <row r="41753" spans="1:2" x14ac:dyDescent="0.2">
      <c r="A41753" s="47"/>
      <c r="B41753" s="60"/>
    </row>
    <row r="41754" spans="1:2" x14ac:dyDescent="0.2">
      <c r="A41754" s="47"/>
      <c r="B41754" s="60"/>
    </row>
    <row r="41755" spans="1:2" x14ac:dyDescent="0.2">
      <c r="A41755" s="47"/>
      <c r="B41755" s="60"/>
    </row>
    <row r="41756" spans="1:2" x14ac:dyDescent="0.2">
      <c r="A41756" s="47"/>
      <c r="B41756" s="60"/>
    </row>
    <row r="41757" spans="1:2" x14ac:dyDescent="0.2">
      <c r="A41757" s="47"/>
      <c r="B41757" s="60"/>
    </row>
    <row r="41758" spans="1:2" x14ac:dyDescent="0.2">
      <c r="A41758" s="47"/>
      <c r="B41758" s="60"/>
    </row>
    <row r="41759" spans="1:2" x14ac:dyDescent="0.2">
      <c r="A41759" s="47"/>
      <c r="B41759" s="60"/>
    </row>
    <row r="41760" spans="1:2" x14ac:dyDescent="0.2">
      <c r="A41760" s="47"/>
      <c r="B41760" s="60"/>
    </row>
    <row r="41761" spans="1:2" x14ac:dyDescent="0.2">
      <c r="A41761" s="47"/>
      <c r="B41761" s="60"/>
    </row>
    <row r="41762" spans="1:2" x14ac:dyDescent="0.2">
      <c r="A41762" s="47"/>
      <c r="B41762" s="60"/>
    </row>
    <row r="41763" spans="1:2" x14ac:dyDescent="0.2">
      <c r="A41763" s="47"/>
      <c r="B41763" s="60"/>
    </row>
    <row r="41764" spans="1:2" x14ac:dyDescent="0.2">
      <c r="A41764" s="47"/>
      <c r="B41764" s="60"/>
    </row>
    <row r="41765" spans="1:2" x14ac:dyDescent="0.2">
      <c r="A41765" s="47"/>
      <c r="B41765" s="60"/>
    </row>
    <row r="41766" spans="1:2" x14ac:dyDescent="0.2">
      <c r="A41766" s="47"/>
      <c r="B41766" s="60"/>
    </row>
    <row r="41767" spans="1:2" x14ac:dyDescent="0.2">
      <c r="A41767" s="47"/>
      <c r="B41767" s="60"/>
    </row>
    <row r="41768" spans="1:2" x14ac:dyDescent="0.2">
      <c r="A41768" s="47"/>
      <c r="B41768" s="60"/>
    </row>
    <row r="41769" spans="1:2" x14ac:dyDescent="0.2">
      <c r="A41769" s="47"/>
      <c r="B41769" s="60"/>
    </row>
    <row r="41770" spans="1:2" x14ac:dyDescent="0.2">
      <c r="A41770" s="47"/>
      <c r="B41770" s="60"/>
    </row>
    <row r="41771" spans="1:2" x14ac:dyDescent="0.2">
      <c r="A41771" s="47"/>
      <c r="B41771" s="60"/>
    </row>
    <row r="41772" spans="1:2" x14ac:dyDescent="0.2">
      <c r="A41772" s="47"/>
      <c r="B41772" s="60"/>
    </row>
    <row r="41773" spans="1:2" x14ac:dyDescent="0.2">
      <c r="A41773" s="47"/>
      <c r="B41773" s="60"/>
    </row>
    <row r="41774" spans="1:2" x14ac:dyDescent="0.2">
      <c r="A41774" s="47"/>
      <c r="B41774" s="60"/>
    </row>
    <row r="41775" spans="1:2" x14ac:dyDescent="0.2">
      <c r="A41775" s="47"/>
      <c r="B41775" s="60"/>
    </row>
    <row r="41776" spans="1:2" x14ac:dyDescent="0.2">
      <c r="A41776" s="47"/>
      <c r="B41776" s="60"/>
    </row>
    <row r="41777" spans="1:2" x14ac:dyDescent="0.2">
      <c r="A41777" s="47"/>
      <c r="B41777" s="60"/>
    </row>
    <row r="41778" spans="1:2" x14ac:dyDescent="0.2">
      <c r="A41778" s="47"/>
      <c r="B41778" s="60"/>
    </row>
    <row r="41779" spans="1:2" x14ac:dyDescent="0.2">
      <c r="A41779" s="47"/>
      <c r="B41779" s="60"/>
    </row>
    <row r="41780" spans="1:2" x14ac:dyDescent="0.2">
      <c r="A41780" s="47"/>
      <c r="B41780" s="60"/>
    </row>
    <row r="41781" spans="1:2" x14ac:dyDescent="0.2">
      <c r="A41781" s="47"/>
      <c r="B41781" s="60"/>
    </row>
    <row r="41782" spans="1:2" x14ac:dyDescent="0.2">
      <c r="A41782" s="47"/>
      <c r="B41782" s="60"/>
    </row>
    <row r="41783" spans="1:2" x14ac:dyDescent="0.2">
      <c r="A41783" s="47"/>
      <c r="B41783" s="60"/>
    </row>
    <row r="41784" spans="1:2" x14ac:dyDescent="0.2">
      <c r="A41784" s="47"/>
      <c r="B41784" s="60"/>
    </row>
    <row r="41785" spans="1:2" x14ac:dyDescent="0.2">
      <c r="A41785" s="47"/>
      <c r="B41785" s="60"/>
    </row>
    <row r="41786" spans="1:2" x14ac:dyDescent="0.2">
      <c r="A41786" s="47"/>
      <c r="B41786" s="60"/>
    </row>
    <row r="41787" spans="1:2" x14ac:dyDescent="0.2">
      <c r="A41787" s="47"/>
      <c r="B41787" s="60"/>
    </row>
    <row r="41788" spans="1:2" x14ac:dyDescent="0.2">
      <c r="A41788" s="47"/>
      <c r="B41788" s="60"/>
    </row>
    <row r="41789" spans="1:2" x14ac:dyDescent="0.2">
      <c r="A41789" s="47"/>
      <c r="B41789" s="60"/>
    </row>
    <row r="41790" spans="1:2" x14ac:dyDescent="0.2">
      <c r="A41790" s="47"/>
      <c r="B41790" s="60"/>
    </row>
    <row r="41791" spans="1:2" x14ac:dyDescent="0.2">
      <c r="A41791" s="47"/>
      <c r="B41791" s="60"/>
    </row>
    <row r="41792" spans="1:2" x14ac:dyDescent="0.2">
      <c r="A41792" s="47"/>
      <c r="B41792" s="60"/>
    </row>
    <row r="41793" spans="1:2" x14ac:dyDescent="0.2">
      <c r="A41793" s="47"/>
      <c r="B41793" s="60"/>
    </row>
    <row r="41794" spans="1:2" x14ac:dyDescent="0.2">
      <c r="A41794" s="47"/>
      <c r="B41794" s="60"/>
    </row>
    <row r="41795" spans="1:2" x14ac:dyDescent="0.2">
      <c r="A41795" s="47"/>
      <c r="B41795" s="60"/>
    </row>
    <row r="41796" spans="1:2" x14ac:dyDescent="0.2">
      <c r="A41796" s="47"/>
      <c r="B41796" s="60"/>
    </row>
    <row r="41797" spans="1:2" x14ac:dyDescent="0.2">
      <c r="A41797" s="47"/>
      <c r="B41797" s="60"/>
    </row>
    <row r="41798" spans="1:2" x14ac:dyDescent="0.2">
      <c r="A41798" s="47"/>
      <c r="B41798" s="60"/>
    </row>
    <row r="41799" spans="1:2" x14ac:dyDescent="0.2">
      <c r="A41799" s="47"/>
      <c r="B41799" s="60"/>
    </row>
    <row r="41800" spans="1:2" x14ac:dyDescent="0.2">
      <c r="A41800" s="47"/>
      <c r="B41800" s="60"/>
    </row>
    <row r="41801" spans="1:2" x14ac:dyDescent="0.2">
      <c r="A41801" s="47"/>
      <c r="B41801" s="60"/>
    </row>
    <row r="41802" spans="1:2" x14ac:dyDescent="0.2">
      <c r="A41802" s="47"/>
      <c r="B41802" s="60"/>
    </row>
    <row r="41803" spans="1:2" x14ac:dyDescent="0.2">
      <c r="A41803" s="47"/>
      <c r="B41803" s="60"/>
    </row>
    <row r="41804" spans="1:2" x14ac:dyDescent="0.2">
      <c r="A41804" s="47"/>
      <c r="B41804" s="60"/>
    </row>
    <row r="41805" spans="1:2" x14ac:dyDescent="0.2">
      <c r="A41805" s="47"/>
      <c r="B41805" s="60"/>
    </row>
    <row r="41806" spans="1:2" x14ac:dyDescent="0.2">
      <c r="A41806" s="47"/>
      <c r="B41806" s="60"/>
    </row>
    <row r="41807" spans="1:2" x14ac:dyDescent="0.2">
      <c r="A41807" s="47"/>
      <c r="B41807" s="60"/>
    </row>
    <row r="41808" spans="1:2" x14ac:dyDescent="0.2">
      <c r="A41808" s="47"/>
      <c r="B41808" s="60"/>
    </row>
    <row r="41809" spans="1:2" x14ac:dyDescent="0.2">
      <c r="A41809" s="47"/>
      <c r="B41809" s="60"/>
    </row>
    <row r="41810" spans="1:2" x14ac:dyDescent="0.2">
      <c r="A41810" s="47"/>
      <c r="B41810" s="60"/>
    </row>
    <row r="41811" spans="1:2" x14ac:dyDescent="0.2">
      <c r="A41811" s="47"/>
      <c r="B41811" s="60"/>
    </row>
    <row r="41812" spans="1:2" x14ac:dyDescent="0.2">
      <c r="A41812" s="47"/>
      <c r="B41812" s="60"/>
    </row>
    <row r="41813" spans="1:2" x14ac:dyDescent="0.2">
      <c r="A41813" s="47"/>
      <c r="B41813" s="60"/>
    </row>
    <row r="41814" spans="1:2" x14ac:dyDescent="0.2">
      <c r="A41814" s="47"/>
      <c r="B41814" s="60"/>
    </row>
    <row r="41815" spans="1:2" x14ac:dyDescent="0.2">
      <c r="A41815" s="47"/>
      <c r="B41815" s="60"/>
    </row>
    <row r="41816" spans="1:2" x14ac:dyDescent="0.2">
      <c r="A41816" s="47"/>
      <c r="B41816" s="60"/>
    </row>
    <row r="41817" spans="1:2" x14ac:dyDescent="0.2">
      <c r="A41817" s="47"/>
      <c r="B41817" s="60"/>
    </row>
    <row r="41818" spans="1:2" x14ac:dyDescent="0.2">
      <c r="A41818" s="47"/>
      <c r="B41818" s="60"/>
    </row>
    <row r="41819" spans="1:2" x14ac:dyDescent="0.2">
      <c r="A41819" s="47"/>
      <c r="B41819" s="60"/>
    </row>
    <row r="41820" spans="1:2" x14ac:dyDescent="0.2">
      <c r="A41820" s="47"/>
      <c r="B41820" s="60"/>
    </row>
    <row r="41821" spans="1:2" x14ac:dyDescent="0.2">
      <c r="A41821" s="47"/>
      <c r="B41821" s="60"/>
    </row>
    <row r="41822" spans="1:2" x14ac:dyDescent="0.2">
      <c r="A41822" s="47"/>
      <c r="B41822" s="60"/>
    </row>
    <row r="41823" spans="1:2" x14ac:dyDescent="0.2">
      <c r="A41823" s="47"/>
      <c r="B41823" s="60"/>
    </row>
    <row r="41824" spans="1:2" x14ac:dyDescent="0.2">
      <c r="A41824" s="47"/>
      <c r="B41824" s="60"/>
    </row>
    <row r="41825" spans="1:2" x14ac:dyDescent="0.2">
      <c r="A41825" s="47"/>
      <c r="B41825" s="60"/>
    </row>
    <row r="41826" spans="1:2" x14ac:dyDescent="0.2">
      <c r="A41826" s="47"/>
      <c r="B41826" s="60"/>
    </row>
    <row r="41827" spans="1:2" x14ac:dyDescent="0.2">
      <c r="A41827" s="47"/>
      <c r="B41827" s="60"/>
    </row>
    <row r="41828" spans="1:2" x14ac:dyDescent="0.2">
      <c r="A41828" s="47"/>
      <c r="B41828" s="60"/>
    </row>
    <row r="41829" spans="1:2" x14ac:dyDescent="0.2">
      <c r="A41829" s="47"/>
      <c r="B41829" s="60"/>
    </row>
    <row r="41830" spans="1:2" x14ac:dyDescent="0.2">
      <c r="A41830" s="47"/>
      <c r="B41830" s="60"/>
    </row>
    <row r="41831" spans="1:2" x14ac:dyDescent="0.2">
      <c r="A41831" s="47"/>
      <c r="B41831" s="60"/>
    </row>
    <row r="41832" spans="1:2" x14ac:dyDescent="0.2">
      <c r="A41832" s="47"/>
      <c r="B41832" s="60"/>
    </row>
    <row r="41833" spans="1:2" x14ac:dyDescent="0.2">
      <c r="A41833" s="47"/>
      <c r="B41833" s="60"/>
    </row>
    <row r="41834" spans="1:2" x14ac:dyDescent="0.2">
      <c r="A41834" s="47"/>
      <c r="B41834" s="60"/>
    </row>
    <row r="41835" spans="1:2" x14ac:dyDescent="0.2">
      <c r="A41835" s="47"/>
      <c r="B41835" s="60"/>
    </row>
    <row r="41836" spans="1:2" x14ac:dyDescent="0.2">
      <c r="A41836" s="47"/>
      <c r="B41836" s="60"/>
    </row>
    <row r="41837" spans="1:2" x14ac:dyDescent="0.2">
      <c r="A41837" s="47"/>
      <c r="B41837" s="60"/>
    </row>
    <row r="41838" spans="1:2" x14ac:dyDescent="0.2">
      <c r="A41838" s="47"/>
      <c r="B41838" s="60"/>
    </row>
    <row r="41839" spans="1:2" x14ac:dyDescent="0.2">
      <c r="A41839" s="47"/>
      <c r="B41839" s="60"/>
    </row>
    <row r="41840" spans="1:2" x14ac:dyDescent="0.2">
      <c r="A41840" s="47"/>
      <c r="B41840" s="60"/>
    </row>
    <row r="41841" spans="1:2" x14ac:dyDescent="0.2">
      <c r="A41841" s="47"/>
      <c r="B41841" s="60"/>
    </row>
    <row r="41842" spans="1:2" x14ac:dyDescent="0.2">
      <c r="A41842" s="47"/>
      <c r="B41842" s="60"/>
    </row>
    <row r="41843" spans="1:2" x14ac:dyDescent="0.2">
      <c r="A41843" s="47"/>
      <c r="B41843" s="60"/>
    </row>
    <row r="41844" spans="1:2" x14ac:dyDescent="0.2">
      <c r="A41844" s="47"/>
      <c r="B41844" s="60"/>
    </row>
    <row r="41845" spans="1:2" x14ac:dyDescent="0.2">
      <c r="A41845" s="47"/>
      <c r="B41845" s="60"/>
    </row>
    <row r="41846" spans="1:2" x14ac:dyDescent="0.2">
      <c r="A41846" s="47"/>
      <c r="B41846" s="60"/>
    </row>
    <row r="41847" spans="1:2" x14ac:dyDescent="0.2">
      <c r="A41847" s="47"/>
      <c r="B41847" s="60"/>
    </row>
    <row r="41848" spans="1:2" x14ac:dyDescent="0.2">
      <c r="A41848" s="47"/>
      <c r="B41848" s="60"/>
    </row>
    <row r="41849" spans="1:2" x14ac:dyDescent="0.2">
      <c r="A41849" s="47"/>
      <c r="B41849" s="60"/>
    </row>
    <row r="41850" spans="1:2" x14ac:dyDescent="0.2">
      <c r="A41850" s="47"/>
      <c r="B41850" s="60"/>
    </row>
    <row r="41851" spans="1:2" x14ac:dyDescent="0.2">
      <c r="A41851" s="47"/>
      <c r="B41851" s="60"/>
    </row>
    <row r="41852" spans="1:2" x14ac:dyDescent="0.2">
      <c r="A41852" s="47"/>
      <c r="B41852" s="60"/>
    </row>
    <row r="41853" spans="1:2" x14ac:dyDescent="0.2">
      <c r="A41853" s="47"/>
      <c r="B41853" s="60"/>
    </row>
    <row r="41854" spans="1:2" x14ac:dyDescent="0.2">
      <c r="A41854" s="47"/>
      <c r="B41854" s="60"/>
    </row>
    <row r="41855" spans="1:2" x14ac:dyDescent="0.2">
      <c r="A41855" s="47"/>
      <c r="B41855" s="60"/>
    </row>
    <row r="41856" spans="1:2" x14ac:dyDescent="0.2">
      <c r="A41856" s="47"/>
      <c r="B41856" s="60"/>
    </row>
    <row r="41857" spans="1:2" x14ac:dyDescent="0.2">
      <c r="A41857" s="47"/>
      <c r="B41857" s="60"/>
    </row>
    <row r="41858" spans="1:2" x14ac:dyDescent="0.2">
      <c r="A41858" s="47"/>
      <c r="B41858" s="60"/>
    </row>
    <row r="41859" spans="1:2" x14ac:dyDescent="0.2">
      <c r="A41859" s="47"/>
      <c r="B41859" s="60"/>
    </row>
    <row r="41860" spans="1:2" x14ac:dyDescent="0.2">
      <c r="A41860" s="47"/>
      <c r="B41860" s="60"/>
    </row>
    <row r="41861" spans="1:2" x14ac:dyDescent="0.2">
      <c r="A41861" s="47"/>
      <c r="B41861" s="60"/>
    </row>
    <row r="41862" spans="1:2" x14ac:dyDescent="0.2">
      <c r="A41862" s="47"/>
      <c r="B41862" s="60"/>
    </row>
    <row r="41863" spans="1:2" x14ac:dyDescent="0.2">
      <c r="A41863" s="47"/>
      <c r="B41863" s="60"/>
    </row>
    <row r="41864" spans="1:2" x14ac:dyDescent="0.2">
      <c r="A41864" s="47"/>
      <c r="B41864" s="60"/>
    </row>
    <row r="41865" spans="1:2" x14ac:dyDescent="0.2">
      <c r="A41865" s="47"/>
      <c r="B41865" s="60"/>
    </row>
    <row r="41866" spans="1:2" x14ac:dyDescent="0.2">
      <c r="A41866" s="47"/>
      <c r="B41866" s="60"/>
    </row>
    <row r="41867" spans="1:2" x14ac:dyDescent="0.2">
      <c r="A41867" s="47"/>
      <c r="B41867" s="60"/>
    </row>
    <row r="41868" spans="1:2" x14ac:dyDescent="0.2">
      <c r="A41868" s="47"/>
      <c r="B41868" s="60"/>
    </row>
    <row r="41869" spans="1:2" x14ac:dyDescent="0.2">
      <c r="A41869" s="47"/>
      <c r="B41869" s="60"/>
    </row>
    <row r="41870" spans="1:2" x14ac:dyDescent="0.2">
      <c r="A41870" s="47"/>
      <c r="B41870" s="60"/>
    </row>
    <row r="41871" spans="1:2" x14ac:dyDescent="0.2">
      <c r="A41871" s="47"/>
      <c r="B41871" s="60"/>
    </row>
    <row r="41872" spans="1:2" x14ac:dyDescent="0.2">
      <c r="A41872" s="47"/>
      <c r="B41872" s="60"/>
    </row>
    <row r="41873" spans="1:2" x14ac:dyDescent="0.2">
      <c r="A41873" s="47"/>
      <c r="B41873" s="60"/>
    </row>
    <row r="41874" spans="1:2" x14ac:dyDescent="0.2">
      <c r="A41874" s="47"/>
      <c r="B41874" s="60"/>
    </row>
    <row r="41875" spans="1:2" x14ac:dyDescent="0.2">
      <c r="A41875" s="47"/>
      <c r="B41875" s="60"/>
    </row>
    <row r="41876" spans="1:2" x14ac:dyDescent="0.2">
      <c r="A41876" s="47"/>
      <c r="B41876" s="60"/>
    </row>
    <row r="41877" spans="1:2" x14ac:dyDescent="0.2">
      <c r="A41877" s="47"/>
      <c r="B41877" s="60"/>
    </row>
    <row r="41878" spans="1:2" x14ac:dyDescent="0.2">
      <c r="A41878" s="47"/>
      <c r="B41878" s="60"/>
    </row>
    <row r="41879" spans="1:2" x14ac:dyDescent="0.2">
      <c r="A41879" s="47"/>
      <c r="B41879" s="60"/>
    </row>
    <row r="41880" spans="1:2" x14ac:dyDescent="0.2">
      <c r="A41880" s="47"/>
      <c r="B41880" s="60"/>
    </row>
    <row r="41881" spans="1:2" x14ac:dyDescent="0.2">
      <c r="A41881" s="47"/>
      <c r="B41881" s="60"/>
    </row>
    <row r="41882" spans="1:2" x14ac:dyDescent="0.2">
      <c r="A41882" s="47"/>
      <c r="B41882" s="60"/>
    </row>
    <row r="41883" spans="1:2" x14ac:dyDescent="0.2">
      <c r="A41883" s="47"/>
      <c r="B41883" s="60"/>
    </row>
    <row r="41884" spans="1:2" x14ac:dyDescent="0.2">
      <c r="A41884" s="47"/>
      <c r="B41884" s="60"/>
    </row>
    <row r="41885" spans="1:2" x14ac:dyDescent="0.2">
      <c r="A41885" s="47"/>
      <c r="B41885" s="60"/>
    </row>
    <row r="41886" spans="1:2" x14ac:dyDescent="0.2">
      <c r="A41886" s="47"/>
      <c r="B41886" s="60"/>
    </row>
    <row r="41887" spans="1:2" x14ac:dyDescent="0.2">
      <c r="A41887" s="47"/>
      <c r="B41887" s="60"/>
    </row>
    <row r="41888" spans="1:2" x14ac:dyDescent="0.2">
      <c r="A41888" s="47"/>
      <c r="B41888" s="60"/>
    </row>
    <row r="41889" spans="1:2" x14ac:dyDescent="0.2">
      <c r="A41889" s="47"/>
      <c r="B41889" s="60"/>
    </row>
    <row r="41890" spans="1:2" x14ac:dyDescent="0.2">
      <c r="A41890" s="47"/>
      <c r="B41890" s="60"/>
    </row>
    <row r="41891" spans="1:2" x14ac:dyDescent="0.2">
      <c r="A41891" s="47"/>
      <c r="B41891" s="60"/>
    </row>
    <row r="41892" spans="1:2" x14ac:dyDescent="0.2">
      <c r="A41892" s="47"/>
      <c r="B41892" s="60"/>
    </row>
    <row r="41893" spans="1:2" x14ac:dyDescent="0.2">
      <c r="A41893" s="47"/>
      <c r="B41893" s="60"/>
    </row>
    <row r="41894" spans="1:2" x14ac:dyDescent="0.2">
      <c r="A41894" s="47"/>
      <c r="B41894" s="60"/>
    </row>
    <row r="41895" spans="1:2" x14ac:dyDescent="0.2">
      <c r="A41895" s="47"/>
      <c r="B41895" s="60"/>
    </row>
    <row r="41896" spans="1:2" x14ac:dyDescent="0.2">
      <c r="A41896" s="47"/>
      <c r="B41896" s="60"/>
    </row>
    <row r="41897" spans="1:2" x14ac:dyDescent="0.2">
      <c r="A41897" s="47"/>
      <c r="B41897" s="60"/>
    </row>
    <row r="41898" spans="1:2" x14ac:dyDescent="0.2">
      <c r="A41898" s="47"/>
      <c r="B41898" s="60"/>
    </row>
    <row r="41899" spans="1:2" x14ac:dyDescent="0.2">
      <c r="A41899" s="47"/>
      <c r="B41899" s="60"/>
    </row>
    <row r="41900" spans="1:2" x14ac:dyDescent="0.2">
      <c r="A41900" s="47"/>
      <c r="B41900" s="60"/>
    </row>
    <row r="41901" spans="1:2" x14ac:dyDescent="0.2">
      <c r="A41901" s="47"/>
      <c r="B41901" s="60"/>
    </row>
    <row r="41902" spans="1:2" x14ac:dyDescent="0.2">
      <c r="A41902" s="47"/>
      <c r="B41902" s="60"/>
    </row>
    <row r="41903" spans="1:2" x14ac:dyDescent="0.2">
      <c r="A41903" s="47"/>
      <c r="B41903" s="60"/>
    </row>
    <row r="41904" spans="1:2" x14ac:dyDescent="0.2">
      <c r="A41904" s="47"/>
      <c r="B41904" s="60"/>
    </row>
    <row r="41905" spans="1:2" x14ac:dyDescent="0.2">
      <c r="A41905" s="47"/>
      <c r="B41905" s="60"/>
    </row>
    <row r="41906" spans="1:2" x14ac:dyDescent="0.2">
      <c r="A41906" s="47"/>
      <c r="B41906" s="60"/>
    </row>
    <row r="41907" spans="1:2" x14ac:dyDescent="0.2">
      <c r="A41907" s="47"/>
      <c r="B41907" s="60"/>
    </row>
    <row r="41908" spans="1:2" x14ac:dyDescent="0.2">
      <c r="A41908" s="47"/>
      <c r="B41908" s="60"/>
    </row>
    <row r="41909" spans="1:2" x14ac:dyDescent="0.2">
      <c r="A41909" s="47"/>
      <c r="B41909" s="60"/>
    </row>
    <row r="41910" spans="1:2" x14ac:dyDescent="0.2">
      <c r="A41910" s="47"/>
      <c r="B41910" s="60"/>
    </row>
    <row r="41911" spans="1:2" x14ac:dyDescent="0.2">
      <c r="A41911" s="47"/>
      <c r="B41911" s="60"/>
    </row>
    <row r="41912" spans="1:2" x14ac:dyDescent="0.2">
      <c r="A41912" s="47"/>
      <c r="B41912" s="60"/>
    </row>
    <row r="41913" spans="1:2" x14ac:dyDescent="0.2">
      <c r="A41913" s="47"/>
      <c r="B41913" s="60"/>
    </row>
    <row r="41914" spans="1:2" x14ac:dyDescent="0.2">
      <c r="A41914" s="47"/>
      <c r="B41914" s="60"/>
    </row>
    <row r="41915" spans="1:2" x14ac:dyDescent="0.2">
      <c r="A41915" s="47"/>
      <c r="B41915" s="60"/>
    </row>
    <row r="41916" spans="1:2" x14ac:dyDescent="0.2">
      <c r="A41916" s="47"/>
      <c r="B41916" s="60"/>
    </row>
    <row r="41917" spans="1:2" x14ac:dyDescent="0.2">
      <c r="A41917" s="47"/>
      <c r="B41917" s="60"/>
    </row>
    <row r="41918" spans="1:2" x14ac:dyDescent="0.2">
      <c r="A41918" s="47"/>
      <c r="B41918" s="60"/>
    </row>
    <row r="41919" spans="1:2" x14ac:dyDescent="0.2">
      <c r="A41919" s="47"/>
      <c r="B41919" s="60"/>
    </row>
    <row r="41920" spans="1:2" x14ac:dyDescent="0.2">
      <c r="A41920" s="47"/>
      <c r="B41920" s="60"/>
    </row>
    <row r="41921" spans="1:2" x14ac:dyDescent="0.2">
      <c r="A41921" s="47"/>
      <c r="B41921" s="60"/>
    </row>
    <row r="41922" spans="1:2" x14ac:dyDescent="0.2">
      <c r="A41922" s="47"/>
      <c r="B41922" s="60"/>
    </row>
    <row r="41923" spans="1:2" x14ac:dyDescent="0.2">
      <c r="A41923" s="47"/>
      <c r="B41923" s="60"/>
    </row>
    <row r="41924" spans="1:2" x14ac:dyDescent="0.2">
      <c r="A41924" s="47"/>
      <c r="B41924" s="60"/>
    </row>
    <row r="41925" spans="1:2" x14ac:dyDescent="0.2">
      <c r="A41925" s="47"/>
      <c r="B41925" s="60"/>
    </row>
    <row r="41926" spans="1:2" x14ac:dyDescent="0.2">
      <c r="A41926" s="47"/>
      <c r="B41926" s="60"/>
    </row>
    <row r="41927" spans="1:2" x14ac:dyDescent="0.2">
      <c r="A41927" s="47"/>
      <c r="B41927" s="60"/>
    </row>
    <row r="41928" spans="1:2" x14ac:dyDescent="0.2">
      <c r="A41928" s="47"/>
      <c r="B41928" s="60"/>
    </row>
    <row r="41929" spans="1:2" x14ac:dyDescent="0.2">
      <c r="A41929" s="47"/>
      <c r="B41929" s="60"/>
    </row>
    <row r="41930" spans="1:2" x14ac:dyDescent="0.2">
      <c r="A41930" s="47"/>
      <c r="B41930" s="60"/>
    </row>
    <row r="41931" spans="1:2" x14ac:dyDescent="0.2">
      <c r="A41931" s="47"/>
      <c r="B41931" s="60"/>
    </row>
    <row r="41932" spans="1:2" x14ac:dyDescent="0.2">
      <c r="A41932" s="47"/>
      <c r="B41932" s="60"/>
    </row>
    <row r="41933" spans="1:2" x14ac:dyDescent="0.2">
      <c r="A41933" s="47"/>
      <c r="B41933" s="60"/>
    </row>
    <row r="41934" spans="1:2" x14ac:dyDescent="0.2">
      <c r="A41934" s="47"/>
      <c r="B41934" s="60"/>
    </row>
    <row r="41935" spans="1:2" x14ac:dyDescent="0.2">
      <c r="A41935" s="47"/>
      <c r="B41935" s="60"/>
    </row>
    <row r="41936" spans="1:2" x14ac:dyDescent="0.2">
      <c r="A41936" s="47"/>
      <c r="B41936" s="60"/>
    </row>
    <row r="41937" spans="1:2" x14ac:dyDescent="0.2">
      <c r="A41937" s="47"/>
      <c r="B41937" s="60"/>
    </row>
    <row r="41938" spans="1:2" x14ac:dyDescent="0.2">
      <c r="A41938" s="47"/>
      <c r="B41938" s="60"/>
    </row>
    <row r="41939" spans="1:2" x14ac:dyDescent="0.2">
      <c r="A41939" s="47"/>
      <c r="B41939" s="60"/>
    </row>
    <row r="41940" spans="1:2" x14ac:dyDescent="0.2">
      <c r="A41940" s="47"/>
      <c r="B41940" s="60"/>
    </row>
    <row r="41941" spans="1:2" x14ac:dyDescent="0.2">
      <c r="A41941" s="47"/>
      <c r="B41941" s="60"/>
    </row>
    <row r="41942" spans="1:2" x14ac:dyDescent="0.2">
      <c r="A41942" s="47"/>
      <c r="B41942" s="60"/>
    </row>
    <row r="41943" spans="1:2" x14ac:dyDescent="0.2">
      <c r="A41943" s="47"/>
      <c r="B41943" s="60"/>
    </row>
    <row r="41944" spans="1:2" x14ac:dyDescent="0.2">
      <c r="A41944" s="47"/>
      <c r="B41944" s="60"/>
    </row>
    <row r="41945" spans="1:2" x14ac:dyDescent="0.2">
      <c r="A41945" s="47"/>
      <c r="B41945" s="60"/>
    </row>
    <row r="41946" spans="1:2" x14ac:dyDescent="0.2">
      <c r="A41946" s="47"/>
      <c r="B41946" s="60"/>
    </row>
    <row r="41947" spans="1:2" x14ac:dyDescent="0.2">
      <c r="A41947" s="47"/>
      <c r="B41947" s="60"/>
    </row>
    <row r="41948" spans="1:2" x14ac:dyDescent="0.2">
      <c r="A41948" s="47"/>
      <c r="B41948" s="60"/>
    </row>
    <row r="41949" spans="1:2" x14ac:dyDescent="0.2">
      <c r="A41949" s="47"/>
      <c r="B41949" s="60"/>
    </row>
    <row r="41950" spans="1:2" x14ac:dyDescent="0.2">
      <c r="A41950" s="47"/>
      <c r="B41950" s="60"/>
    </row>
    <row r="41951" spans="1:2" x14ac:dyDescent="0.2">
      <c r="A41951" s="47"/>
      <c r="B41951" s="60"/>
    </row>
    <row r="41952" spans="1:2" x14ac:dyDescent="0.2">
      <c r="A41952" s="47"/>
      <c r="B41952" s="60"/>
    </row>
    <row r="41953" spans="1:2" x14ac:dyDescent="0.2">
      <c r="A41953" s="47"/>
      <c r="B41953" s="60"/>
    </row>
    <row r="41954" spans="1:2" x14ac:dyDescent="0.2">
      <c r="A41954" s="47"/>
      <c r="B41954" s="60"/>
    </row>
    <row r="41955" spans="1:2" x14ac:dyDescent="0.2">
      <c r="A41955" s="47"/>
      <c r="B41955" s="60"/>
    </row>
    <row r="41956" spans="1:2" x14ac:dyDescent="0.2">
      <c r="A41956" s="47"/>
      <c r="B41956" s="60"/>
    </row>
    <row r="41957" spans="1:2" x14ac:dyDescent="0.2">
      <c r="A41957" s="47"/>
      <c r="B41957" s="60"/>
    </row>
    <row r="41958" spans="1:2" x14ac:dyDescent="0.2">
      <c r="A41958" s="47"/>
      <c r="B41958" s="60"/>
    </row>
    <row r="41959" spans="1:2" x14ac:dyDescent="0.2">
      <c r="A41959" s="47"/>
      <c r="B41959" s="60"/>
    </row>
    <row r="41960" spans="1:2" x14ac:dyDescent="0.2">
      <c r="A41960" s="47"/>
      <c r="B41960" s="60"/>
    </row>
    <row r="41961" spans="1:2" x14ac:dyDescent="0.2">
      <c r="A41961" s="47"/>
      <c r="B41961" s="60"/>
    </row>
    <row r="41962" spans="1:2" x14ac:dyDescent="0.2">
      <c r="A41962" s="47"/>
      <c r="B41962" s="60"/>
    </row>
    <row r="41963" spans="1:2" x14ac:dyDescent="0.2">
      <c r="A41963" s="47"/>
      <c r="B41963" s="60"/>
    </row>
    <row r="41964" spans="1:2" x14ac:dyDescent="0.2">
      <c r="A41964" s="47"/>
      <c r="B41964" s="60"/>
    </row>
    <row r="41965" spans="1:2" x14ac:dyDescent="0.2">
      <c r="A41965" s="47"/>
      <c r="B41965" s="60"/>
    </row>
    <row r="41966" spans="1:2" x14ac:dyDescent="0.2">
      <c r="A41966" s="47"/>
      <c r="B41966" s="60"/>
    </row>
    <row r="41967" spans="1:2" x14ac:dyDescent="0.2">
      <c r="A41967" s="47"/>
      <c r="B41967" s="60"/>
    </row>
    <row r="41968" spans="1:2" x14ac:dyDescent="0.2">
      <c r="A41968" s="47"/>
      <c r="B41968" s="60"/>
    </row>
    <row r="41969" spans="1:2" x14ac:dyDescent="0.2">
      <c r="A41969" s="47"/>
      <c r="B41969" s="60"/>
    </row>
    <row r="41970" spans="1:2" x14ac:dyDescent="0.2">
      <c r="A41970" s="47"/>
      <c r="B41970" s="60"/>
    </row>
    <row r="41971" spans="1:2" x14ac:dyDescent="0.2">
      <c r="A41971" s="47"/>
      <c r="B41971" s="60"/>
    </row>
    <row r="41972" spans="1:2" x14ac:dyDescent="0.2">
      <c r="A41972" s="47"/>
      <c r="B41972" s="60"/>
    </row>
    <row r="41973" spans="1:2" x14ac:dyDescent="0.2">
      <c r="A41973" s="47"/>
      <c r="B41973" s="60"/>
    </row>
    <row r="41974" spans="1:2" x14ac:dyDescent="0.2">
      <c r="A41974" s="47"/>
      <c r="B41974" s="60"/>
    </row>
    <row r="41975" spans="1:2" x14ac:dyDescent="0.2">
      <c r="A41975" s="47"/>
      <c r="B41975" s="60"/>
    </row>
    <row r="41976" spans="1:2" x14ac:dyDescent="0.2">
      <c r="A41976" s="47"/>
      <c r="B41976" s="60"/>
    </row>
    <row r="41977" spans="1:2" x14ac:dyDescent="0.2">
      <c r="A41977" s="47"/>
      <c r="B41977" s="60"/>
    </row>
    <row r="41978" spans="1:2" x14ac:dyDescent="0.2">
      <c r="A41978" s="47"/>
      <c r="B41978" s="60"/>
    </row>
    <row r="41979" spans="1:2" x14ac:dyDescent="0.2">
      <c r="A41979" s="47"/>
      <c r="B41979" s="60"/>
    </row>
    <row r="41980" spans="1:2" x14ac:dyDescent="0.2">
      <c r="A41980" s="47"/>
      <c r="B41980" s="60"/>
    </row>
    <row r="41981" spans="1:2" x14ac:dyDescent="0.2">
      <c r="A41981" s="47"/>
      <c r="B41981" s="60"/>
    </row>
    <row r="41982" spans="1:2" x14ac:dyDescent="0.2">
      <c r="A41982" s="47"/>
      <c r="B41982" s="60"/>
    </row>
    <row r="41983" spans="1:2" x14ac:dyDescent="0.2">
      <c r="A41983" s="47"/>
      <c r="B41983" s="60"/>
    </row>
    <row r="41984" spans="1:2" x14ac:dyDescent="0.2">
      <c r="A41984" s="47"/>
      <c r="B41984" s="60"/>
    </row>
    <row r="41985" spans="1:2" x14ac:dyDescent="0.2">
      <c r="A41985" s="47"/>
      <c r="B41985" s="60"/>
    </row>
    <row r="41986" spans="1:2" x14ac:dyDescent="0.2">
      <c r="A41986" s="47"/>
      <c r="B41986" s="60"/>
    </row>
    <row r="41987" spans="1:2" x14ac:dyDescent="0.2">
      <c r="A41987" s="47"/>
      <c r="B41987" s="60"/>
    </row>
    <row r="41988" spans="1:2" x14ac:dyDescent="0.2">
      <c r="A41988" s="47"/>
      <c r="B41988" s="60"/>
    </row>
    <row r="41989" spans="1:2" x14ac:dyDescent="0.2">
      <c r="A41989" s="47"/>
      <c r="B41989" s="60"/>
    </row>
    <row r="41990" spans="1:2" x14ac:dyDescent="0.2">
      <c r="A41990" s="47"/>
      <c r="B41990" s="60"/>
    </row>
    <row r="41991" spans="1:2" x14ac:dyDescent="0.2">
      <c r="A41991" s="47"/>
      <c r="B41991" s="60"/>
    </row>
    <row r="41992" spans="1:2" x14ac:dyDescent="0.2">
      <c r="A41992" s="47"/>
      <c r="B41992" s="60"/>
    </row>
    <row r="41993" spans="1:2" x14ac:dyDescent="0.2">
      <c r="A41993" s="47"/>
      <c r="B41993" s="60"/>
    </row>
    <row r="41994" spans="1:2" x14ac:dyDescent="0.2">
      <c r="A41994" s="47"/>
      <c r="B41994" s="60"/>
    </row>
    <row r="41995" spans="1:2" x14ac:dyDescent="0.2">
      <c r="A41995" s="47"/>
      <c r="B41995" s="60"/>
    </row>
    <row r="41996" spans="1:2" x14ac:dyDescent="0.2">
      <c r="A41996" s="47"/>
      <c r="B41996" s="60"/>
    </row>
    <row r="41997" spans="1:2" x14ac:dyDescent="0.2">
      <c r="A41997" s="47"/>
      <c r="B41997" s="60"/>
    </row>
    <row r="41998" spans="1:2" x14ac:dyDescent="0.2">
      <c r="A41998" s="47"/>
      <c r="B41998" s="60"/>
    </row>
    <row r="41999" spans="1:2" x14ac:dyDescent="0.2">
      <c r="A41999" s="47"/>
      <c r="B41999" s="60"/>
    </row>
    <row r="42000" spans="1:2" x14ac:dyDescent="0.2">
      <c r="A42000" s="47"/>
      <c r="B42000" s="60"/>
    </row>
    <row r="42001" spans="1:2" x14ac:dyDescent="0.2">
      <c r="A42001" s="47"/>
      <c r="B42001" s="60"/>
    </row>
    <row r="42002" spans="1:2" x14ac:dyDescent="0.2">
      <c r="A42002" s="47"/>
      <c r="B42002" s="60"/>
    </row>
    <row r="42003" spans="1:2" x14ac:dyDescent="0.2">
      <c r="A42003" s="47"/>
      <c r="B42003" s="60"/>
    </row>
    <row r="42004" spans="1:2" x14ac:dyDescent="0.2">
      <c r="A42004" s="47"/>
      <c r="B42004" s="60"/>
    </row>
    <row r="42005" spans="1:2" x14ac:dyDescent="0.2">
      <c r="A42005" s="47"/>
      <c r="B42005" s="60"/>
    </row>
    <row r="42006" spans="1:2" x14ac:dyDescent="0.2">
      <c r="A42006" s="47"/>
      <c r="B42006" s="60"/>
    </row>
    <row r="42007" spans="1:2" x14ac:dyDescent="0.2">
      <c r="A42007" s="47"/>
      <c r="B42007" s="60"/>
    </row>
    <row r="42008" spans="1:2" x14ac:dyDescent="0.2">
      <c r="A42008" s="47"/>
      <c r="B42008" s="60"/>
    </row>
    <row r="42009" spans="1:2" x14ac:dyDescent="0.2">
      <c r="A42009" s="47"/>
      <c r="B42009" s="60"/>
    </row>
    <row r="42010" spans="1:2" x14ac:dyDescent="0.2">
      <c r="A42010" s="47"/>
      <c r="B42010" s="60"/>
    </row>
    <row r="42011" spans="1:2" x14ac:dyDescent="0.2">
      <c r="A42011" s="47"/>
      <c r="B42011" s="60"/>
    </row>
    <row r="42012" spans="1:2" x14ac:dyDescent="0.2">
      <c r="A42012" s="47"/>
      <c r="B42012" s="60"/>
    </row>
    <row r="42013" spans="1:2" x14ac:dyDescent="0.2">
      <c r="A42013" s="47"/>
      <c r="B42013" s="60"/>
    </row>
    <row r="42014" spans="1:2" x14ac:dyDescent="0.2">
      <c r="A42014" s="47"/>
      <c r="B42014" s="60"/>
    </row>
    <row r="42015" spans="1:2" x14ac:dyDescent="0.2">
      <c r="A42015" s="47"/>
      <c r="B42015" s="60"/>
    </row>
    <row r="42016" spans="1:2" x14ac:dyDescent="0.2">
      <c r="A42016" s="47"/>
      <c r="B42016" s="60"/>
    </row>
    <row r="42017" spans="1:2" x14ac:dyDescent="0.2">
      <c r="A42017" s="47"/>
      <c r="B42017" s="60"/>
    </row>
    <row r="42018" spans="1:2" x14ac:dyDescent="0.2">
      <c r="A42018" s="47"/>
      <c r="B42018" s="60"/>
    </row>
    <row r="42019" spans="1:2" x14ac:dyDescent="0.2">
      <c r="A42019" s="47"/>
      <c r="B42019" s="60"/>
    </row>
    <row r="42020" spans="1:2" x14ac:dyDescent="0.2">
      <c r="A42020" s="47"/>
      <c r="B42020" s="60"/>
    </row>
    <row r="42021" spans="1:2" x14ac:dyDescent="0.2">
      <c r="A42021" s="47"/>
      <c r="B42021" s="60"/>
    </row>
    <row r="42022" spans="1:2" x14ac:dyDescent="0.2">
      <c r="A42022" s="47"/>
      <c r="B42022" s="60"/>
    </row>
    <row r="42023" spans="1:2" x14ac:dyDescent="0.2">
      <c r="A42023" s="47"/>
      <c r="B42023" s="60"/>
    </row>
    <row r="42024" spans="1:2" x14ac:dyDescent="0.2">
      <c r="A42024" s="47"/>
      <c r="B42024" s="60"/>
    </row>
    <row r="42025" spans="1:2" x14ac:dyDescent="0.2">
      <c r="A42025" s="47"/>
      <c r="B42025" s="60"/>
    </row>
    <row r="42026" spans="1:2" x14ac:dyDescent="0.2">
      <c r="A42026" s="47"/>
      <c r="B42026" s="60"/>
    </row>
    <row r="42027" spans="1:2" x14ac:dyDescent="0.2">
      <c r="A42027" s="47"/>
      <c r="B42027" s="60"/>
    </row>
    <row r="42028" spans="1:2" x14ac:dyDescent="0.2">
      <c r="A42028" s="47"/>
      <c r="B42028" s="60"/>
    </row>
    <row r="42029" spans="1:2" x14ac:dyDescent="0.2">
      <c r="A42029" s="47"/>
      <c r="B42029" s="60"/>
    </row>
    <row r="42030" spans="1:2" x14ac:dyDescent="0.2">
      <c r="A42030" s="47"/>
      <c r="B42030" s="60"/>
    </row>
    <row r="42031" spans="1:2" x14ac:dyDescent="0.2">
      <c r="A42031" s="47"/>
      <c r="B42031" s="60"/>
    </row>
    <row r="42032" spans="1:2" x14ac:dyDescent="0.2">
      <c r="A42032" s="47"/>
      <c r="B42032" s="60"/>
    </row>
    <row r="42033" spans="1:2" x14ac:dyDescent="0.2">
      <c r="A42033" s="47"/>
      <c r="B42033" s="60"/>
    </row>
    <row r="42034" spans="1:2" x14ac:dyDescent="0.2">
      <c r="A42034" s="47"/>
      <c r="B42034" s="60"/>
    </row>
    <row r="42035" spans="1:2" x14ac:dyDescent="0.2">
      <c r="A42035" s="47"/>
      <c r="B42035" s="60"/>
    </row>
    <row r="42036" spans="1:2" x14ac:dyDescent="0.2">
      <c r="A42036" s="47"/>
      <c r="B42036" s="60"/>
    </row>
    <row r="42037" spans="1:2" x14ac:dyDescent="0.2">
      <c r="A42037" s="47"/>
      <c r="B42037" s="60"/>
    </row>
    <row r="42038" spans="1:2" x14ac:dyDescent="0.2">
      <c r="A42038" s="47"/>
      <c r="B42038" s="60"/>
    </row>
    <row r="42039" spans="1:2" x14ac:dyDescent="0.2">
      <c r="A42039" s="47"/>
      <c r="B42039" s="60"/>
    </row>
    <row r="42040" spans="1:2" x14ac:dyDescent="0.2">
      <c r="A42040" s="47"/>
      <c r="B42040" s="60"/>
    </row>
    <row r="42041" spans="1:2" x14ac:dyDescent="0.2">
      <c r="A42041" s="47"/>
      <c r="B42041" s="60"/>
    </row>
    <row r="42042" spans="1:2" x14ac:dyDescent="0.2">
      <c r="A42042" s="47"/>
      <c r="B42042" s="60"/>
    </row>
    <row r="42043" spans="1:2" x14ac:dyDescent="0.2">
      <c r="A42043" s="47"/>
      <c r="B42043" s="60"/>
    </row>
    <row r="42044" spans="1:2" x14ac:dyDescent="0.2">
      <c r="A42044" s="47"/>
      <c r="B42044" s="60"/>
    </row>
    <row r="42045" spans="1:2" x14ac:dyDescent="0.2">
      <c r="A42045" s="47"/>
      <c r="B42045" s="60"/>
    </row>
    <row r="42046" spans="1:2" x14ac:dyDescent="0.2">
      <c r="A42046" s="47"/>
      <c r="B42046" s="60"/>
    </row>
    <row r="42047" spans="1:2" x14ac:dyDescent="0.2">
      <c r="A42047" s="47"/>
      <c r="B42047" s="60"/>
    </row>
    <row r="42048" spans="1:2" x14ac:dyDescent="0.2">
      <c r="A42048" s="47"/>
      <c r="B42048" s="60"/>
    </row>
    <row r="42049" spans="1:2" x14ac:dyDescent="0.2">
      <c r="A42049" s="47"/>
      <c r="B42049" s="60"/>
    </row>
    <row r="42050" spans="1:2" x14ac:dyDescent="0.2">
      <c r="A42050" s="47"/>
      <c r="B42050" s="60"/>
    </row>
    <row r="42051" spans="1:2" x14ac:dyDescent="0.2">
      <c r="A42051" s="47"/>
      <c r="B42051" s="60"/>
    </row>
    <row r="42052" spans="1:2" x14ac:dyDescent="0.2">
      <c r="A42052" s="47"/>
      <c r="B42052" s="60"/>
    </row>
    <row r="42053" spans="1:2" x14ac:dyDescent="0.2">
      <c r="A42053" s="47"/>
      <c r="B42053" s="60"/>
    </row>
    <row r="42054" spans="1:2" x14ac:dyDescent="0.2">
      <c r="A42054" s="47"/>
      <c r="B42054" s="60"/>
    </row>
    <row r="42055" spans="1:2" x14ac:dyDescent="0.2">
      <c r="A42055" s="47"/>
      <c r="B42055" s="60"/>
    </row>
    <row r="42056" spans="1:2" x14ac:dyDescent="0.2">
      <c r="A42056" s="47"/>
      <c r="B42056" s="60"/>
    </row>
    <row r="42057" spans="1:2" x14ac:dyDescent="0.2">
      <c r="A42057" s="47"/>
      <c r="B42057" s="60"/>
    </row>
    <row r="42058" spans="1:2" x14ac:dyDescent="0.2">
      <c r="A42058" s="47"/>
      <c r="B42058" s="60"/>
    </row>
    <row r="42059" spans="1:2" x14ac:dyDescent="0.2">
      <c r="A42059" s="47"/>
      <c r="B42059" s="60"/>
    </row>
    <row r="42060" spans="1:2" x14ac:dyDescent="0.2">
      <c r="A42060" s="47"/>
      <c r="B42060" s="60"/>
    </row>
    <row r="42061" spans="1:2" x14ac:dyDescent="0.2">
      <c r="A42061" s="47"/>
      <c r="B42061" s="60"/>
    </row>
    <row r="42062" spans="1:2" x14ac:dyDescent="0.2">
      <c r="A42062" s="47"/>
      <c r="B42062" s="60"/>
    </row>
    <row r="42063" spans="1:2" x14ac:dyDescent="0.2">
      <c r="A42063" s="47"/>
      <c r="B42063" s="60"/>
    </row>
    <row r="42064" spans="1:2" x14ac:dyDescent="0.2">
      <c r="A42064" s="47"/>
      <c r="B42064" s="60"/>
    </row>
    <row r="42065" spans="1:2" x14ac:dyDescent="0.2">
      <c r="A42065" s="47"/>
      <c r="B42065" s="60"/>
    </row>
    <row r="42066" spans="1:2" x14ac:dyDescent="0.2">
      <c r="A42066" s="47"/>
      <c r="B42066" s="60"/>
    </row>
    <row r="42067" spans="1:2" x14ac:dyDescent="0.2">
      <c r="A42067" s="47"/>
      <c r="B42067" s="60"/>
    </row>
    <row r="42068" spans="1:2" x14ac:dyDescent="0.2">
      <c r="A42068" s="47"/>
      <c r="B42068" s="60"/>
    </row>
    <row r="42069" spans="1:2" x14ac:dyDescent="0.2">
      <c r="A42069" s="47"/>
      <c r="B42069" s="60"/>
    </row>
    <row r="42070" spans="1:2" x14ac:dyDescent="0.2">
      <c r="A42070" s="47"/>
      <c r="B42070" s="60"/>
    </row>
    <row r="42071" spans="1:2" x14ac:dyDescent="0.2">
      <c r="A42071" s="47"/>
      <c r="B42071" s="60"/>
    </row>
    <row r="42072" spans="1:2" x14ac:dyDescent="0.2">
      <c r="A42072" s="47"/>
      <c r="B42072" s="60"/>
    </row>
    <row r="42073" spans="1:2" x14ac:dyDescent="0.2">
      <c r="A42073" s="47"/>
      <c r="B42073" s="60"/>
    </row>
    <row r="42074" spans="1:2" x14ac:dyDescent="0.2">
      <c r="A42074" s="47"/>
      <c r="B42074" s="60"/>
    </row>
    <row r="42075" spans="1:2" x14ac:dyDescent="0.2">
      <c r="A42075" s="47"/>
      <c r="B42075" s="60"/>
    </row>
    <row r="42076" spans="1:2" x14ac:dyDescent="0.2">
      <c r="A42076" s="47"/>
      <c r="B42076" s="60"/>
    </row>
    <row r="42077" spans="1:2" x14ac:dyDescent="0.2">
      <c r="A42077" s="47"/>
      <c r="B42077" s="60"/>
    </row>
    <row r="42078" spans="1:2" x14ac:dyDescent="0.2">
      <c r="A42078" s="47"/>
      <c r="B42078" s="60"/>
    </row>
    <row r="42079" spans="1:2" x14ac:dyDescent="0.2">
      <c r="A42079" s="47"/>
      <c r="B42079" s="60"/>
    </row>
    <row r="42080" spans="1:2" x14ac:dyDescent="0.2">
      <c r="A42080" s="47"/>
      <c r="B42080" s="60"/>
    </row>
    <row r="42081" spans="1:2" x14ac:dyDescent="0.2">
      <c r="A42081" s="47"/>
      <c r="B42081" s="60"/>
    </row>
    <row r="42082" spans="1:2" x14ac:dyDescent="0.2">
      <c r="A42082" s="47"/>
      <c r="B42082" s="60"/>
    </row>
    <row r="42083" spans="1:2" x14ac:dyDescent="0.2">
      <c r="A42083" s="47"/>
      <c r="B42083" s="60"/>
    </row>
    <row r="42084" spans="1:2" x14ac:dyDescent="0.2">
      <c r="A42084" s="47"/>
      <c r="B42084" s="60"/>
    </row>
    <row r="42085" spans="1:2" x14ac:dyDescent="0.2">
      <c r="A42085" s="47"/>
      <c r="B42085" s="60"/>
    </row>
    <row r="42086" spans="1:2" x14ac:dyDescent="0.2">
      <c r="A42086" s="47"/>
      <c r="B42086" s="60"/>
    </row>
    <row r="42087" spans="1:2" x14ac:dyDescent="0.2">
      <c r="A42087" s="47"/>
      <c r="B42087" s="60"/>
    </row>
    <row r="42088" spans="1:2" x14ac:dyDescent="0.2">
      <c r="A42088" s="47"/>
      <c r="B42088" s="60"/>
    </row>
    <row r="42089" spans="1:2" x14ac:dyDescent="0.2">
      <c r="A42089" s="47"/>
      <c r="B42089" s="60"/>
    </row>
    <row r="42090" spans="1:2" x14ac:dyDescent="0.2">
      <c r="A42090" s="47"/>
      <c r="B42090" s="60"/>
    </row>
    <row r="42091" spans="1:2" x14ac:dyDescent="0.2">
      <c r="A42091" s="47"/>
      <c r="B42091" s="60"/>
    </row>
    <row r="42092" spans="1:2" x14ac:dyDescent="0.2">
      <c r="A42092" s="47"/>
      <c r="B42092" s="60"/>
    </row>
    <row r="42093" spans="1:2" x14ac:dyDescent="0.2">
      <c r="A42093" s="47"/>
      <c r="B42093" s="60"/>
    </row>
    <row r="42094" spans="1:2" x14ac:dyDescent="0.2">
      <c r="A42094" s="47"/>
      <c r="B42094" s="60"/>
    </row>
    <row r="42095" spans="1:2" x14ac:dyDescent="0.2">
      <c r="A42095" s="47"/>
      <c r="B42095" s="60"/>
    </row>
    <row r="42096" spans="1:2" x14ac:dyDescent="0.2">
      <c r="A42096" s="47"/>
      <c r="B42096" s="60"/>
    </row>
    <row r="42097" spans="1:2" x14ac:dyDescent="0.2">
      <c r="A42097" s="47"/>
      <c r="B42097" s="60"/>
    </row>
    <row r="42098" spans="1:2" x14ac:dyDescent="0.2">
      <c r="A42098" s="47"/>
      <c r="B42098" s="60"/>
    </row>
    <row r="42099" spans="1:2" x14ac:dyDescent="0.2">
      <c r="A42099" s="47"/>
      <c r="B42099" s="60"/>
    </row>
    <row r="42100" spans="1:2" x14ac:dyDescent="0.2">
      <c r="A42100" s="47"/>
      <c r="B42100" s="60"/>
    </row>
    <row r="42101" spans="1:2" x14ac:dyDescent="0.2">
      <c r="A42101" s="47"/>
      <c r="B42101" s="60"/>
    </row>
    <row r="42102" spans="1:2" x14ac:dyDescent="0.2">
      <c r="A42102" s="47"/>
      <c r="B42102" s="60"/>
    </row>
    <row r="42103" spans="1:2" x14ac:dyDescent="0.2">
      <c r="A42103" s="47"/>
      <c r="B42103" s="60"/>
    </row>
    <row r="42104" spans="1:2" x14ac:dyDescent="0.2">
      <c r="A42104" s="47"/>
      <c r="B42104" s="60"/>
    </row>
    <row r="42105" spans="1:2" x14ac:dyDescent="0.2">
      <c r="A42105" s="47"/>
      <c r="B42105" s="60"/>
    </row>
    <row r="42106" spans="1:2" x14ac:dyDescent="0.2">
      <c r="A42106" s="47"/>
      <c r="B42106" s="60"/>
    </row>
    <row r="42107" spans="1:2" x14ac:dyDescent="0.2">
      <c r="A42107" s="47"/>
      <c r="B42107" s="60"/>
    </row>
    <row r="42108" spans="1:2" x14ac:dyDescent="0.2">
      <c r="A42108" s="47"/>
      <c r="B42108" s="60"/>
    </row>
    <row r="42109" spans="1:2" x14ac:dyDescent="0.2">
      <c r="A42109" s="47"/>
      <c r="B42109" s="60"/>
    </row>
    <row r="42110" spans="1:2" x14ac:dyDescent="0.2">
      <c r="A42110" s="47"/>
      <c r="B42110" s="60"/>
    </row>
    <row r="42111" spans="1:2" x14ac:dyDescent="0.2">
      <c r="A42111" s="47"/>
      <c r="B42111" s="60"/>
    </row>
    <row r="42112" spans="1:2" x14ac:dyDescent="0.2">
      <c r="A42112" s="47"/>
      <c r="B42112" s="60"/>
    </row>
    <row r="42113" spans="1:2" x14ac:dyDescent="0.2">
      <c r="A42113" s="47"/>
      <c r="B42113" s="60"/>
    </row>
    <row r="42114" spans="1:2" x14ac:dyDescent="0.2">
      <c r="A42114" s="47"/>
      <c r="B42114" s="60"/>
    </row>
    <row r="42115" spans="1:2" x14ac:dyDescent="0.2">
      <c r="A42115" s="47"/>
      <c r="B42115" s="60"/>
    </row>
    <row r="42116" spans="1:2" x14ac:dyDescent="0.2">
      <c r="A42116" s="47"/>
      <c r="B42116" s="60"/>
    </row>
    <row r="42117" spans="1:2" x14ac:dyDescent="0.2">
      <c r="A42117" s="47"/>
      <c r="B42117" s="60"/>
    </row>
    <row r="42118" spans="1:2" x14ac:dyDescent="0.2">
      <c r="A42118" s="47"/>
      <c r="B42118" s="60"/>
    </row>
    <row r="42119" spans="1:2" x14ac:dyDescent="0.2">
      <c r="A42119" s="47"/>
      <c r="B42119" s="60"/>
    </row>
    <row r="42120" spans="1:2" x14ac:dyDescent="0.2">
      <c r="A42120" s="47"/>
      <c r="B42120" s="60"/>
    </row>
    <row r="42121" spans="1:2" x14ac:dyDescent="0.2">
      <c r="A42121" s="47"/>
      <c r="B42121" s="60"/>
    </row>
    <row r="42122" spans="1:2" x14ac:dyDescent="0.2">
      <c r="A42122" s="47"/>
      <c r="B42122" s="60"/>
    </row>
    <row r="42123" spans="1:2" x14ac:dyDescent="0.2">
      <c r="A42123" s="47"/>
      <c r="B42123" s="60"/>
    </row>
    <row r="42124" spans="1:2" x14ac:dyDescent="0.2">
      <c r="A42124" s="47"/>
      <c r="B42124" s="60"/>
    </row>
    <row r="42125" spans="1:2" x14ac:dyDescent="0.2">
      <c r="A42125" s="47"/>
      <c r="B42125" s="60"/>
    </row>
    <row r="42126" spans="1:2" x14ac:dyDescent="0.2">
      <c r="A42126" s="47"/>
      <c r="B42126" s="60"/>
    </row>
    <row r="42127" spans="1:2" x14ac:dyDescent="0.2">
      <c r="A42127" s="47"/>
      <c r="B42127" s="60"/>
    </row>
    <row r="42128" spans="1:2" x14ac:dyDescent="0.2">
      <c r="A42128" s="47"/>
      <c r="B42128" s="60"/>
    </row>
    <row r="42129" spans="1:2" x14ac:dyDescent="0.2">
      <c r="A42129" s="47"/>
      <c r="B42129" s="60"/>
    </row>
    <row r="42130" spans="1:2" x14ac:dyDescent="0.2">
      <c r="A42130" s="47"/>
      <c r="B42130" s="60"/>
    </row>
    <row r="42131" spans="1:2" x14ac:dyDescent="0.2">
      <c r="A42131" s="47"/>
      <c r="B42131" s="60"/>
    </row>
    <row r="42132" spans="1:2" x14ac:dyDescent="0.2">
      <c r="A42132" s="47"/>
      <c r="B42132" s="60"/>
    </row>
    <row r="42133" spans="1:2" x14ac:dyDescent="0.2">
      <c r="A42133" s="47"/>
      <c r="B42133" s="60"/>
    </row>
    <row r="42134" spans="1:2" x14ac:dyDescent="0.2">
      <c r="A42134" s="47"/>
      <c r="B42134" s="60"/>
    </row>
    <row r="42135" spans="1:2" x14ac:dyDescent="0.2">
      <c r="A42135" s="47"/>
      <c r="B42135" s="60"/>
    </row>
    <row r="42136" spans="1:2" x14ac:dyDescent="0.2">
      <c r="A42136" s="47"/>
      <c r="B42136" s="60"/>
    </row>
    <row r="42137" spans="1:2" x14ac:dyDescent="0.2">
      <c r="A42137" s="47"/>
      <c r="B42137" s="60"/>
    </row>
    <row r="42138" spans="1:2" x14ac:dyDescent="0.2">
      <c r="A42138" s="47"/>
      <c r="B42138" s="60"/>
    </row>
    <row r="42139" spans="1:2" x14ac:dyDescent="0.2">
      <c r="A42139" s="47"/>
      <c r="B42139" s="60"/>
    </row>
    <row r="42140" spans="1:2" x14ac:dyDescent="0.2">
      <c r="A42140" s="47"/>
      <c r="B42140" s="60"/>
    </row>
    <row r="42141" spans="1:2" x14ac:dyDescent="0.2">
      <c r="A42141" s="47"/>
      <c r="B42141" s="60"/>
    </row>
    <row r="42142" spans="1:2" x14ac:dyDescent="0.2">
      <c r="A42142" s="47"/>
      <c r="B42142" s="60"/>
    </row>
    <row r="42143" spans="1:2" x14ac:dyDescent="0.2">
      <c r="A42143" s="47"/>
      <c r="B42143" s="60"/>
    </row>
    <row r="42144" spans="1:2" x14ac:dyDescent="0.2">
      <c r="A42144" s="47"/>
      <c r="B42144" s="60"/>
    </row>
    <row r="42145" spans="1:2" x14ac:dyDescent="0.2">
      <c r="A42145" s="47"/>
      <c r="B42145" s="60"/>
    </row>
    <row r="42146" spans="1:2" x14ac:dyDescent="0.2">
      <c r="A42146" s="47"/>
      <c r="B42146" s="60"/>
    </row>
    <row r="42147" spans="1:2" x14ac:dyDescent="0.2">
      <c r="A42147" s="47"/>
      <c r="B42147" s="60"/>
    </row>
    <row r="42148" spans="1:2" x14ac:dyDescent="0.2">
      <c r="A42148" s="47"/>
      <c r="B42148" s="60"/>
    </row>
    <row r="42149" spans="1:2" x14ac:dyDescent="0.2">
      <c r="A42149" s="47"/>
      <c r="B42149" s="60"/>
    </row>
    <row r="42150" spans="1:2" x14ac:dyDescent="0.2">
      <c r="A42150" s="47"/>
      <c r="B42150" s="60"/>
    </row>
    <row r="42151" spans="1:2" x14ac:dyDescent="0.2">
      <c r="A42151" s="47"/>
      <c r="B42151" s="60"/>
    </row>
    <row r="42152" spans="1:2" x14ac:dyDescent="0.2">
      <c r="A42152" s="47"/>
      <c r="B42152" s="60"/>
    </row>
    <row r="42153" spans="1:2" x14ac:dyDescent="0.2">
      <c r="A42153" s="47"/>
      <c r="B42153" s="60"/>
    </row>
    <row r="42154" spans="1:2" x14ac:dyDescent="0.2">
      <c r="A42154" s="47"/>
      <c r="B42154" s="60"/>
    </row>
    <row r="42155" spans="1:2" x14ac:dyDescent="0.2">
      <c r="A42155" s="47"/>
      <c r="B42155" s="60"/>
    </row>
    <row r="42156" spans="1:2" x14ac:dyDescent="0.2">
      <c r="A42156" s="47"/>
      <c r="B42156" s="60"/>
    </row>
    <row r="42157" spans="1:2" x14ac:dyDescent="0.2">
      <c r="A42157" s="47"/>
      <c r="B42157" s="60"/>
    </row>
    <row r="42158" spans="1:2" x14ac:dyDescent="0.2">
      <c r="A42158" s="47"/>
      <c r="B42158" s="60"/>
    </row>
    <row r="42159" spans="1:2" x14ac:dyDescent="0.2">
      <c r="A42159" s="47"/>
      <c r="B42159" s="60"/>
    </row>
    <row r="42160" spans="1:2" x14ac:dyDescent="0.2">
      <c r="A42160" s="47"/>
      <c r="B42160" s="60"/>
    </row>
    <row r="42161" spans="1:2" x14ac:dyDescent="0.2">
      <c r="A42161" s="47"/>
      <c r="B42161" s="60"/>
    </row>
    <row r="42162" spans="1:2" x14ac:dyDescent="0.2">
      <c r="A42162" s="47"/>
      <c r="B42162" s="60"/>
    </row>
    <row r="42163" spans="1:2" x14ac:dyDescent="0.2">
      <c r="A42163" s="47"/>
      <c r="B42163" s="60"/>
    </row>
    <row r="42164" spans="1:2" x14ac:dyDescent="0.2">
      <c r="A42164" s="47"/>
      <c r="B42164" s="60"/>
    </row>
    <row r="42165" spans="1:2" x14ac:dyDescent="0.2">
      <c r="A42165" s="47"/>
      <c r="B42165" s="60"/>
    </row>
    <row r="42166" spans="1:2" x14ac:dyDescent="0.2">
      <c r="A42166" s="47"/>
      <c r="B42166" s="60"/>
    </row>
    <row r="42167" spans="1:2" x14ac:dyDescent="0.2">
      <c r="A42167" s="47"/>
      <c r="B42167" s="60"/>
    </row>
    <row r="42168" spans="1:2" x14ac:dyDescent="0.2">
      <c r="A42168" s="47"/>
      <c r="B42168" s="60"/>
    </row>
    <row r="42169" spans="1:2" x14ac:dyDescent="0.2">
      <c r="A42169" s="47"/>
      <c r="B42169" s="60"/>
    </row>
    <row r="42170" spans="1:2" x14ac:dyDescent="0.2">
      <c r="A42170" s="47"/>
      <c r="B42170" s="60"/>
    </row>
    <row r="42171" spans="1:2" x14ac:dyDescent="0.2">
      <c r="A42171" s="47"/>
      <c r="B42171" s="60"/>
    </row>
    <row r="42172" spans="1:2" x14ac:dyDescent="0.2">
      <c r="A42172" s="47"/>
      <c r="B42172" s="60"/>
    </row>
    <row r="42173" spans="1:2" x14ac:dyDescent="0.2">
      <c r="A42173" s="47"/>
      <c r="B42173" s="60"/>
    </row>
    <row r="42174" spans="1:2" x14ac:dyDescent="0.2">
      <c r="A42174" s="47"/>
      <c r="B42174" s="60"/>
    </row>
    <row r="42175" spans="1:2" x14ac:dyDescent="0.2">
      <c r="A42175" s="47"/>
      <c r="B42175" s="60"/>
    </row>
    <row r="42176" spans="1:2" x14ac:dyDescent="0.2">
      <c r="A42176" s="47"/>
      <c r="B42176" s="60"/>
    </row>
    <row r="42177" spans="1:2" x14ac:dyDescent="0.2">
      <c r="A42177" s="47"/>
      <c r="B42177" s="60"/>
    </row>
    <row r="42178" spans="1:2" x14ac:dyDescent="0.2">
      <c r="A42178" s="47"/>
      <c r="B42178" s="60"/>
    </row>
    <row r="42179" spans="1:2" x14ac:dyDescent="0.2">
      <c r="A42179" s="47"/>
      <c r="B42179" s="60"/>
    </row>
    <row r="42180" spans="1:2" x14ac:dyDescent="0.2">
      <c r="A42180" s="47"/>
      <c r="B42180" s="60"/>
    </row>
    <row r="42181" spans="1:2" x14ac:dyDescent="0.2">
      <c r="A42181" s="47"/>
      <c r="B42181" s="60"/>
    </row>
    <row r="42182" spans="1:2" x14ac:dyDescent="0.2">
      <c r="A42182" s="47"/>
      <c r="B42182" s="60"/>
    </row>
    <row r="42183" spans="1:2" x14ac:dyDescent="0.2">
      <c r="A42183" s="47"/>
      <c r="B42183" s="60"/>
    </row>
    <row r="42184" spans="1:2" x14ac:dyDescent="0.2">
      <c r="A42184" s="47"/>
      <c r="B42184" s="60"/>
    </row>
    <row r="42185" spans="1:2" x14ac:dyDescent="0.2">
      <c r="A42185" s="47"/>
      <c r="B42185" s="60"/>
    </row>
    <row r="42186" spans="1:2" x14ac:dyDescent="0.2">
      <c r="A42186" s="47"/>
      <c r="B42186" s="60"/>
    </row>
    <row r="42187" spans="1:2" x14ac:dyDescent="0.2">
      <c r="A42187" s="47"/>
      <c r="B42187" s="60"/>
    </row>
    <row r="42188" spans="1:2" x14ac:dyDescent="0.2">
      <c r="A42188" s="47"/>
      <c r="B42188" s="60"/>
    </row>
    <row r="42189" spans="1:2" x14ac:dyDescent="0.2">
      <c r="A42189" s="47"/>
      <c r="B42189" s="60"/>
    </row>
    <row r="42190" spans="1:2" x14ac:dyDescent="0.2">
      <c r="A42190" s="47"/>
      <c r="B42190" s="60"/>
    </row>
    <row r="42191" spans="1:2" x14ac:dyDescent="0.2">
      <c r="A42191" s="47"/>
      <c r="B42191" s="60"/>
    </row>
    <row r="42192" spans="1:2" x14ac:dyDescent="0.2">
      <c r="A42192" s="47"/>
      <c r="B42192" s="60"/>
    </row>
    <row r="42193" spans="1:2" x14ac:dyDescent="0.2">
      <c r="A42193" s="47"/>
      <c r="B42193" s="60"/>
    </row>
    <row r="42194" spans="1:2" x14ac:dyDescent="0.2">
      <c r="A42194" s="47"/>
      <c r="B42194" s="60"/>
    </row>
    <row r="42195" spans="1:2" x14ac:dyDescent="0.2">
      <c r="A42195" s="47"/>
      <c r="B42195" s="60"/>
    </row>
    <row r="42196" spans="1:2" x14ac:dyDescent="0.2">
      <c r="A42196" s="47"/>
      <c r="B42196" s="60"/>
    </row>
    <row r="42197" spans="1:2" x14ac:dyDescent="0.2">
      <c r="A42197" s="47"/>
      <c r="B42197" s="60"/>
    </row>
    <row r="42198" spans="1:2" x14ac:dyDescent="0.2">
      <c r="A42198" s="47"/>
      <c r="B42198" s="60"/>
    </row>
    <row r="42199" spans="1:2" x14ac:dyDescent="0.2">
      <c r="A42199" s="47"/>
      <c r="B42199" s="60"/>
    </row>
    <row r="42200" spans="1:2" x14ac:dyDescent="0.2">
      <c r="A42200" s="47"/>
      <c r="B42200" s="60"/>
    </row>
    <row r="42201" spans="1:2" x14ac:dyDescent="0.2">
      <c r="A42201" s="47"/>
      <c r="B42201" s="60"/>
    </row>
    <row r="42202" spans="1:2" x14ac:dyDescent="0.2">
      <c r="A42202" s="47"/>
      <c r="B42202" s="60"/>
    </row>
    <row r="42203" spans="1:2" x14ac:dyDescent="0.2">
      <c r="A42203" s="47"/>
      <c r="B42203" s="60"/>
    </row>
    <row r="42204" spans="1:2" x14ac:dyDescent="0.2">
      <c r="A42204" s="47"/>
      <c r="B42204" s="60"/>
    </row>
    <row r="42205" spans="1:2" x14ac:dyDescent="0.2">
      <c r="A42205" s="47"/>
      <c r="B42205" s="60"/>
    </row>
    <row r="42206" spans="1:2" x14ac:dyDescent="0.2">
      <c r="A42206" s="47"/>
      <c r="B42206" s="60"/>
    </row>
    <row r="42207" spans="1:2" x14ac:dyDescent="0.2">
      <c r="A42207" s="47"/>
      <c r="B42207" s="60"/>
    </row>
    <row r="42208" spans="1:2" x14ac:dyDescent="0.2">
      <c r="A42208" s="47"/>
      <c r="B42208" s="60"/>
    </row>
    <row r="42209" spans="1:2" x14ac:dyDescent="0.2">
      <c r="A42209" s="47"/>
      <c r="B42209" s="60"/>
    </row>
    <row r="42210" spans="1:2" x14ac:dyDescent="0.2">
      <c r="A42210" s="47"/>
      <c r="B42210" s="60"/>
    </row>
    <row r="42211" spans="1:2" x14ac:dyDescent="0.2">
      <c r="A42211" s="47"/>
      <c r="B42211" s="60"/>
    </row>
    <row r="42212" spans="1:2" x14ac:dyDescent="0.2">
      <c r="A42212" s="47"/>
      <c r="B42212" s="60"/>
    </row>
    <row r="42213" spans="1:2" x14ac:dyDescent="0.2">
      <c r="A42213" s="47"/>
      <c r="B42213" s="60"/>
    </row>
    <row r="42214" spans="1:2" x14ac:dyDescent="0.2">
      <c r="A42214" s="47"/>
      <c r="B42214" s="60"/>
    </row>
    <row r="42215" spans="1:2" x14ac:dyDescent="0.2">
      <c r="A42215" s="47"/>
      <c r="B42215" s="60"/>
    </row>
    <row r="42216" spans="1:2" x14ac:dyDescent="0.2">
      <c r="A42216" s="47"/>
      <c r="B42216" s="60"/>
    </row>
    <row r="42217" spans="1:2" x14ac:dyDescent="0.2">
      <c r="A42217" s="47"/>
      <c r="B42217" s="60"/>
    </row>
    <row r="42218" spans="1:2" x14ac:dyDescent="0.2">
      <c r="A42218" s="47"/>
      <c r="B42218" s="60"/>
    </row>
    <row r="42219" spans="1:2" x14ac:dyDescent="0.2">
      <c r="A42219" s="47"/>
      <c r="B42219" s="60"/>
    </row>
    <row r="42220" spans="1:2" x14ac:dyDescent="0.2">
      <c r="A42220" s="47"/>
      <c r="B42220" s="60"/>
    </row>
    <row r="42221" spans="1:2" x14ac:dyDescent="0.2">
      <c r="A42221" s="47"/>
      <c r="B42221" s="60"/>
    </row>
    <row r="42222" spans="1:2" x14ac:dyDescent="0.2">
      <c r="A42222" s="47"/>
      <c r="B42222" s="60"/>
    </row>
    <row r="42223" spans="1:2" x14ac:dyDescent="0.2">
      <c r="A42223" s="47"/>
      <c r="B42223" s="60"/>
    </row>
    <row r="42224" spans="1:2" x14ac:dyDescent="0.2">
      <c r="A42224" s="47"/>
      <c r="B42224" s="60"/>
    </row>
    <row r="42225" spans="1:2" x14ac:dyDescent="0.2">
      <c r="A42225" s="47"/>
      <c r="B42225" s="60"/>
    </row>
    <row r="42226" spans="1:2" x14ac:dyDescent="0.2">
      <c r="A42226" s="47"/>
      <c r="B42226" s="60"/>
    </row>
    <row r="42227" spans="1:2" x14ac:dyDescent="0.2">
      <c r="A42227" s="47"/>
      <c r="B42227" s="60"/>
    </row>
    <row r="42228" spans="1:2" x14ac:dyDescent="0.2">
      <c r="A42228" s="47"/>
      <c r="B42228" s="60"/>
    </row>
    <row r="42229" spans="1:2" x14ac:dyDescent="0.2">
      <c r="A42229" s="47"/>
      <c r="B42229" s="60"/>
    </row>
    <row r="42230" spans="1:2" x14ac:dyDescent="0.2">
      <c r="A42230" s="47"/>
      <c r="B42230" s="60"/>
    </row>
    <row r="42231" spans="1:2" x14ac:dyDescent="0.2">
      <c r="A42231" s="47"/>
      <c r="B42231" s="60"/>
    </row>
    <row r="42232" spans="1:2" x14ac:dyDescent="0.2">
      <c r="A42232" s="47"/>
      <c r="B42232" s="60"/>
    </row>
    <row r="42233" spans="1:2" x14ac:dyDescent="0.2">
      <c r="A42233" s="47"/>
      <c r="B42233" s="60"/>
    </row>
    <row r="42234" spans="1:2" x14ac:dyDescent="0.2">
      <c r="A42234" s="47"/>
      <c r="B42234" s="60"/>
    </row>
    <row r="42235" spans="1:2" x14ac:dyDescent="0.2">
      <c r="A42235" s="47"/>
      <c r="B42235" s="60"/>
    </row>
    <row r="42236" spans="1:2" x14ac:dyDescent="0.2">
      <c r="A42236" s="47"/>
      <c r="B42236" s="60"/>
    </row>
    <row r="42237" spans="1:2" x14ac:dyDescent="0.2">
      <c r="A42237" s="47"/>
      <c r="B42237" s="60"/>
    </row>
    <row r="42238" spans="1:2" x14ac:dyDescent="0.2">
      <c r="A42238" s="47"/>
      <c r="B42238" s="60"/>
    </row>
    <row r="42239" spans="1:2" x14ac:dyDescent="0.2">
      <c r="A42239" s="47"/>
      <c r="B42239" s="60"/>
    </row>
    <row r="42240" spans="1:2" x14ac:dyDescent="0.2">
      <c r="A42240" s="47"/>
      <c r="B42240" s="60"/>
    </row>
    <row r="42241" spans="1:2" x14ac:dyDescent="0.2">
      <c r="A42241" s="47"/>
      <c r="B42241" s="60"/>
    </row>
    <row r="42242" spans="1:2" x14ac:dyDescent="0.2">
      <c r="A42242" s="47"/>
      <c r="B42242" s="60"/>
    </row>
    <row r="42243" spans="1:2" x14ac:dyDescent="0.2">
      <c r="A42243" s="47"/>
      <c r="B42243" s="60"/>
    </row>
    <row r="42244" spans="1:2" x14ac:dyDescent="0.2">
      <c r="A42244" s="47"/>
      <c r="B42244" s="60"/>
    </row>
    <row r="42245" spans="1:2" x14ac:dyDescent="0.2">
      <c r="A42245" s="47"/>
      <c r="B42245" s="60"/>
    </row>
    <row r="42246" spans="1:2" x14ac:dyDescent="0.2">
      <c r="A42246" s="47"/>
      <c r="B42246" s="60"/>
    </row>
    <row r="42247" spans="1:2" x14ac:dyDescent="0.2">
      <c r="A42247" s="47"/>
      <c r="B42247" s="60"/>
    </row>
    <row r="42248" spans="1:2" x14ac:dyDescent="0.2">
      <c r="A42248" s="47"/>
      <c r="B42248" s="60"/>
    </row>
    <row r="42249" spans="1:2" x14ac:dyDescent="0.2">
      <c r="A42249" s="47"/>
      <c r="B42249" s="60"/>
    </row>
    <row r="42250" spans="1:2" x14ac:dyDescent="0.2">
      <c r="A42250" s="47"/>
      <c r="B42250" s="60"/>
    </row>
    <row r="42251" spans="1:2" x14ac:dyDescent="0.2">
      <c r="A42251" s="47"/>
      <c r="B42251" s="60"/>
    </row>
    <row r="42252" spans="1:2" x14ac:dyDescent="0.2">
      <c r="A42252" s="47"/>
      <c r="B42252" s="60"/>
    </row>
    <row r="42253" spans="1:2" x14ac:dyDescent="0.2">
      <c r="A42253" s="47"/>
      <c r="B42253" s="60"/>
    </row>
    <row r="42254" spans="1:2" x14ac:dyDescent="0.2">
      <c r="A42254" s="47"/>
      <c r="B42254" s="60"/>
    </row>
    <row r="42255" spans="1:2" x14ac:dyDescent="0.2">
      <c r="A42255" s="47"/>
      <c r="B42255" s="60"/>
    </row>
    <row r="42256" spans="1:2" x14ac:dyDescent="0.2">
      <c r="A42256" s="47"/>
      <c r="B42256" s="60"/>
    </row>
    <row r="42257" spans="1:2" x14ac:dyDescent="0.2">
      <c r="A42257" s="47"/>
      <c r="B42257" s="60"/>
    </row>
    <row r="42258" spans="1:2" x14ac:dyDescent="0.2">
      <c r="A42258" s="47"/>
      <c r="B42258" s="60"/>
    </row>
    <row r="42259" spans="1:2" x14ac:dyDescent="0.2">
      <c r="A42259" s="47"/>
      <c r="B42259" s="60"/>
    </row>
    <row r="42260" spans="1:2" x14ac:dyDescent="0.2">
      <c r="A42260" s="47"/>
      <c r="B42260" s="60"/>
    </row>
    <row r="42261" spans="1:2" x14ac:dyDescent="0.2">
      <c r="A42261" s="47"/>
      <c r="B42261" s="60"/>
    </row>
    <row r="42262" spans="1:2" x14ac:dyDescent="0.2">
      <c r="A42262" s="47"/>
      <c r="B42262" s="60"/>
    </row>
    <row r="42263" spans="1:2" x14ac:dyDescent="0.2">
      <c r="A42263" s="47"/>
      <c r="B42263" s="60"/>
    </row>
    <row r="42264" spans="1:2" x14ac:dyDescent="0.2">
      <c r="A42264" s="47"/>
      <c r="B42264" s="60"/>
    </row>
    <row r="42265" spans="1:2" x14ac:dyDescent="0.2">
      <c r="A42265" s="47"/>
      <c r="B42265" s="60"/>
    </row>
    <row r="42266" spans="1:2" x14ac:dyDescent="0.2">
      <c r="A42266" s="47"/>
      <c r="B42266" s="60"/>
    </row>
    <row r="42267" spans="1:2" x14ac:dyDescent="0.2">
      <c r="A42267" s="47"/>
      <c r="B42267" s="60"/>
    </row>
    <row r="42268" spans="1:2" x14ac:dyDescent="0.2">
      <c r="A42268" s="47"/>
      <c r="B42268" s="60"/>
    </row>
    <row r="42269" spans="1:2" x14ac:dyDescent="0.2">
      <c r="A42269" s="47"/>
      <c r="B42269" s="60"/>
    </row>
    <row r="42270" spans="1:2" x14ac:dyDescent="0.2">
      <c r="A42270" s="47"/>
      <c r="B42270" s="60"/>
    </row>
    <row r="42271" spans="1:2" x14ac:dyDescent="0.2">
      <c r="A42271" s="47"/>
      <c r="B42271" s="60"/>
    </row>
    <row r="42272" spans="1:2" x14ac:dyDescent="0.2">
      <c r="A42272" s="47"/>
      <c r="B42272" s="60"/>
    </row>
    <row r="42273" spans="1:2" x14ac:dyDescent="0.2">
      <c r="A42273" s="47"/>
      <c r="B42273" s="60"/>
    </row>
    <row r="42274" spans="1:2" x14ac:dyDescent="0.2">
      <c r="A42274" s="47"/>
      <c r="B42274" s="60"/>
    </row>
    <row r="42275" spans="1:2" x14ac:dyDescent="0.2">
      <c r="A42275" s="47"/>
      <c r="B42275" s="60"/>
    </row>
    <row r="42276" spans="1:2" x14ac:dyDescent="0.2">
      <c r="A42276" s="47"/>
      <c r="B42276" s="60"/>
    </row>
    <row r="42277" spans="1:2" x14ac:dyDescent="0.2">
      <c r="A42277" s="47"/>
      <c r="B42277" s="60"/>
    </row>
    <row r="42278" spans="1:2" x14ac:dyDescent="0.2">
      <c r="A42278" s="47"/>
      <c r="B42278" s="60"/>
    </row>
    <row r="42279" spans="1:2" x14ac:dyDescent="0.2">
      <c r="A42279" s="47"/>
      <c r="B42279" s="60"/>
    </row>
    <row r="42280" spans="1:2" x14ac:dyDescent="0.2">
      <c r="A42280" s="47"/>
      <c r="B42280" s="60"/>
    </row>
    <row r="42281" spans="1:2" x14ac:dyDescent="0.2">
      <c r="A42281" s="47"/>
      <c r="B42281" s="60"/>
    </row>
    <row r="42282" spans="1:2" x14ac:dyDescent="0.2">
      <c r="A42282" s="47"/>
      <c r="B42282" s="60"/>
    </row>
    <row r="42283" spans="1:2" x14ac:dyDescent="0.2">
      <c r="A42283" s="47"/>
      <c r="B42283" s="60"/>
    </row>
    <row r="42284" spans="1:2" x14ac:dyDescent="0.2">
      <c r="A42284" s="47"/>
      <c r="B42284" s="60"/>
    </row>
    <row r="42285" spans="1:2" x14ac:dyDescent="0.2">
      <c r="A42285" s="47"/>
      <c r="B42285" s="60"/>
    </row>
    <row r="42286" spans="1:2" x14ac:dyDescent="0.2">
      <c r="A42286" s="47"/>
      <c r="B42286" s="60"/>
    </row>
    <row r="42287" spans="1:2" x14ac:dyDescent="0.2">
      <c r="A42287" s="47"/>
      <c r="B42287" s="60"/>
    </row>
    <row r="42288" spans="1:2" x14ac:dyDescent="0.2">
      <c r="A42288" s="47"/>
      <c r="B42288" s="60"/>
    </row>
    <row r="42289" spans="1:2" x14ac:dyDescent="0.2">
      <c r="A42289" s="47"/>
      <c r="B42289" s="60"/>
    </row>
    <row r="42290" spans="1:2" x14ac:dyDescent="0.2">
      <c r="A42290" s="47"/>
      <c r="B42290" s="60"/>
    </row>
    <row r="42291" spans="1:2" x14ac:dyDescent="0.2">
      <c r="A42291" s="47"/>
      <c r="B42291" s="60"/>
    </row>
    <row r="42292" spans="1:2" x14ac:dyDescent="0.2">
      <c r="A42292" s="47"/>
      <c r="B42292" s="60"/>
    </row>
    <row r="42293" spans="1:2" x14ac:dyDescent="0.2">
      <c r="A42293" s="47"/>
      <c r="B42293" s="60"/>
    </row>
    <row r="42294" spans="1:2" x14ac:dyDescent="0.2">
      <c r="A42294" s="47"/>
      <c r="B42294" s="60"/>
    </row>
    <row r="42295" spans="1:2" x14ac:dyDescent="0.2">
      <c r="A42295" s="47"/>
      <c r="B42295" s="60"/>
    </row>
    <row r="42296" spans="1:2" x14ac:dyDescent="0.2">
      <c r="A42296" s="47"/>
      <c r="B42296" s="60"/>
    </row>
    <row r="42297" spans="1:2" x14ac:dyDescent="0.2">
      <c r="A42297" s="47"/>
      <c r="B42297" s="60"/>
    </row>
    <row r="42298" spans="1:2" x14ac:dyDescent="0.2">
      <c r="A42298" s="47"/>
      <c r="B42298" s="60"/>
    </row>
    <row r="42299" spans="1:2" x14ac:dyDescent="0.2">
      <c r="A42299" s="47"/>
      <c r="B42299" s="60"/>
    </row>
    <row r="42300" spans="1:2" x14ac:dyDescent="0.2">
      <c r="A42300" s="47"/>
      <c r="B42300" s="60"/>
    </row>
    <row r="42301" spans="1:2" x14ac:dyDescent="0.2">
      <c r="A42301" s="47"/>
      <c r="B42301" s="60"/>
    </row>
    <row r="42302" spans="1:2" x14ac:dyDescent="0.2">
      <c r="A42302" s="47"/>
      <c r="B42302" s="60"/>
    </row>
    <row r="42303" spans="1:2" x14ac:dyDescent="0.2">
      <c r="A42303" s="47"/>
      <c r="B42303" s="60"/>
    </row>
    <row r="42304" spans="1:2" x14ac:dyDescent="0.2">
      <c r="A42304" s="47"/>
      <c r="B42304" s="60"/>
    </row>
    <row r="42305" spans="1:2" x14ac:dyDescent="0.2">
      <c r="A42305" s="47"/>
      <c r="B42305" s="60"/>
    </row>
    <row r="42306" spans="1:2" x14ac:dyDescent="0.2">
      <c r="A42306" s="47"/>
      <c r="B42306" s="60"/>
    </row>
    <row r="42307" spans="1:2" x14ac:dyDescent="0.2">
      <c r="A42307" s="47"/>
      <c r="B42307" s="60"/>
    </row>
    <row r="42308" spans="1:2" x14ac:dyDescent="0.2">
      <c r="A42308" s="47"/>
      <c r="B42308" s="60"/>
    </row>
    <row r="42309" spans="1:2" x14ac:dyDescent="0.2">
      <c r="A42309" s="47"/>
      <c r="B42309" s="60"/>
    </row>
    <row r="42310" spans="1:2" x14ac:dyDescent="0.2">
      <c r="A42310" s="47"/>
      <c r="B42310" s="60"/>
    </row>
    <row r="42311" spans="1:2" x14ac:dyDescent="0.2">
      <c r="A42311" s="47"/>
      <c r="B42311" s="60"/>
    </row>
    <row r="42312" spans="1:2" x14ac:dyDescent="0.2">
      <c r="A42312" s="47"/>
      <c r="B42312" s="60"/>
    </row>
    <row r="42313" spans="1:2" x14ac:dyDescent="0.2">
      <c r="A42313" s="47"/>
      <c r="B42313" s="60"/>
    </row>
    <row r="42314" spans="1:2" x14ac:dyDescent="0.2">
      <c r="A42314" s="47"/>
      <c r="B42314" s="60"/>
    </row>
    <row r="42315" spans="1:2" x14ac:dyDescent="0.2">
      <c r="A42315" s="47"/>
      <c r="B42315" s="60"/>
    </row>
    <row r="42316" spans="1:2" x14ac:dyDescent="0.2">
      <c r="A42316" s="47"/>
      <c r="B42316" s="60"/>
    </row>
    <row r="42317" spans="1:2" x14ac:dyDescent="0.2">
      <c r="A42317" s="47"/>
      <c r="B42317" s="60"/>
    </row>
    <row r="42318" spans="1:2" x14ac:dyDescent="0.2">
      <c r="A42318" s="47"/>
      <c r="B42318" s="60"/>
    </row>
    <row r="42319" spans="1:2" x14ac:dyDescent="0.2">
      <c r="A42319" s="47"/>
      <c r="B42319" s="60"/>
    </row>
    <row r="42320" spans="1:2" x14ac:dyDescent="0.2">
      <c r="A42320" s="47"/>
      <c r="B42320" s="60"/>
    </row>
    <row r="42321" spans="1:2" x14ac:dyDescent="0.2">
      <c r="A42321" s="47"/>
      <c r="B42321" s="60"/>
    </row>
    <row r="42322" spans="1:2" x14ac:dyDescent="0.2">
      <c r="A42322" s="47"/>
      <c r="B42322" s="60"/>
    </row>
    <row r="42323" spans="1:2" x14ac:dyDescent="0.2">
      <c r="A42323" s="47"/>
      <c r="B42323" s="60"/>
    </row>
    <row r="42324" spans="1:2" x14ac:dyDescent="0.2">
      <c r="A42324" s="47"/>
      <c r="B42324" s="60"/>
    </row>
    <row r="42325" spans="1:2" x14ac:dyDescent="0.2">
      <c r="A42325" s="47"/>
      <c r="B42325" s="60"/>
    </row>
    <row r="42326" spans="1:2" x14ac:dyDescent="0.2">
      <c r="A42326" s="47"/>
      <c r="B42326" s="60"/>
    </row>
    <row r="42327" spans="1:2" x14ac:dyDescent="0.2">
      <c r="A42327" s="47"/>
      <c r="B42327" s="60"/>
    </row>
    <row r="42328" spans="1:2" x14ac:dyDescent="0.2">
      <c r="A42328" s="47"/>
      <c r="B42328" s="60"/>
    </row>
    <row r="42329" spans="1:2" x14ac:dyDescent="0.2">
      <c r="A42329" s="47"/>
      <c r="B42329" s="60"/>
    </row>
    <row r="42330" spans="1:2" x14ac:dyDescent="0.2">
      <c r="A42330" s="47"/>
      <c r="B42330" s="60"/>
    </row>
    <row r="42331" spans="1:2" x14ac:dyDescent="0.2">
      <c r="A42331" s="47"/>
      <c r="B42331" s="60"/>
    </row>
    <row r="42332" spans="1:2" x14ac:dyDescent="0.2">
      <c r="A42332" s="47"/>
      <c r="B42332" s="60"/>
    </row>
    <row r="42333" spans="1:2" x14ac:dyDescent="0.2">
      <c r="A42333" s="47"/>
      <c r="B42333" s="60"/>
    </row>
    <row r="42334" spans="1:2" x14ac:dyDescent="0.2">
      <c r="A42334" s="47"/>
      <c r="B42334" s="60"/>
    </row>
    <row r="42335" spans="1:2" x14ac:dyDescent="0.2">
      <c r="A42335" s="47"/>
      <c r="B42335" s="60"/>
    </row>
    <row r="42336" spans="1:2" x14ac:dyDescent="0.2">
      <c r="A42336" s="47"/>
      <c r="B42336" s="60"/>
    </row>
    <row r="42337" spans="1:2" x14ac:dyDescent="0.2">
      <c r="A42337" s="47"/>
      <c r="B42337" s="60"/>
    </row>
    <row r="42338" spans="1:2" x14ac:dyDescent="0.2">
      <c r="A42338" s="47"/>
      <c r="B42338" s="60"/>
    </row>
    <row r="42339" spans="1:2" x14ac:dyDescent="0.2">
      <c r="A42339" s="47"/>
      <c r="B42339" s="60"/>
    </row>
    <row r="42340" spans="1:2" x14ac:dyDescent="0.2">
      <c r="A42340" s="47"/>
      <c r="B42340" s="60"/>
    </row>
    <row r="42341" spans="1:2" x14ac:dyDescent="0.2">
      <c r="A42341" s="47"/>
      <c r="B42341" s="60"/>
    </row>
    <row r="42342" spans="1:2" x14ac:dyDescent="0.2">
      <c r="A42342" s="47"/>
      <c r="B42342" s="60"/>
    </row>
    <row r="42343" spans="1:2" x14ac:dyDescent="0.2">
      <c r="A42343" s="47"/>
      <c r="B42343" s="60"/>
    </row>
    <row r="42344" spans="1:2" x14ac:dyDescent="0.2">
      <c r="A42344" s="47"/>
      <c r="B42344" s="60"/>
    </row>
    <row r="42345" spans="1:2" x14ac:dyDescent="0.2">
      <c r="A42345" s="47"/>
      <c r="B42345" s="60"/>
    </row>
    <row r="42346" spans="1:2" x14ac:dyDescent="0.2">
      <c r="A42346" s="47"/>
      <c r="B42346" s="60"/>
    </row>
    <row r="42347" spans="1:2" x14ac:dyDescent="0.2">
      <c r="A42347" s="47"/>
      <c r="B42347" s="60"/>
    </row>
    <row r="42348" spans="1:2" x14ac:dyDescent="0.2">
      <c r="A42348" s="47"/>
      <c r="B42348" s="60"/>
    </row>
    <row r="42349" spans="1:2" x14ac:dyDescent="0.2">
      <c r="A42349" s="47"/>
      <c r="B42349" s="60"/>
    </row>
    <row r="42350" spans="1:2" x14ac:dyDescent="0.2">
      <c r="A42350" s="47"/>
      <c r="B42350" s="60"/>
    </row>
    <row r="42351" spans="1:2" x14ac:dyDescent="0.2">
      <c r="A42351" s="47"/>
      <c r="B42351" s="60"/>
    </row>
    <row r="42352" spans="1:2" x14ac:dyDescent="0.2">
      <c r="A42352" s="47"/>
      <c r="B42352" s="60"/>
    </row>
    <row r="42353" spans="1:2" x14ac:dyDescent="0.2">
      <c r="A42353" s="47"/>
      <c r="B42353" s="60"/>
    </row>
    <row r="42354" spans="1:2" x14ac:dyDescent="0.2">
      <c r="A42354" s="47"/>
      <c r="B42354" s="60"/>
    </row>
    <row r="42355" spans="1:2" x14ac:dyDescent="0.2">
      <c r="A42355" s="47"/>
      <c r="B42355" s="60"/>
    </row>
    <row r="42356" spans="1:2" x14ac:dyDescent="0.2">
      <c r="A42356" s="47"/>
      <c r="B42356" s="60"/>
    </row>
    <row r="42357" spans="1:2" x14ac:dyDescent="0.2">
      <c r="A42357" s="47"/>
      <c r="B42357" s="60"/>
    </row>
    <row r="42358" spans="1:2" x14ac:dyDescent="0.2">
      <c r="A42358" s="47"/>
      <c r="B42358" s="60"/>
    </row>
    <row r="42359" spans="1:2" x14ac:dyDescent="0.2">
      <c r="A42359" s="47"/>
      <c r="B42359" s="60"/>
    </row>
    <row r="42360" spans="1:2" x14ac:dyDescent="0.2">
      <c r="A42360" s="47"/>
      <c r="B42360" s="60"/>
    </row>
    <row r="42361" spans="1:2" x14ac:dyDescent="0.2">
      <c r="A42361" s="47"/>
      <c r="B42361" s="60"/>
    </row>
    <row r="42362" spans="1:2" x14ac:dyDescent="0.2">
      <c r="A42362" s="47"/>
      <c r="B42362" s="60"/>
    </row>
    <row r="42363" spans="1:2" x14ac:dyDescent="0.2">
      <c r="A42363" s="47"/>
      <c r="B42363" s="60"/>
    </row>
    <row r="42364" spans="1:2" x14ac:dyDescent="0.2">
      <c r="A42364" s="47"/>
      <c r="B42364" s="60"/>
    </row>
    <row r="42365" spans="1:2" x14ac:dyDescent="0.2">
      <c r="A42365" s="47"/>
      <c r="B42365" s="60"/>
    </row>
    <row r="42366" spans="1:2" x14ac:dyDescent="0.2">
      <c r="A42366" s="47"/>
      <c r="B42366" s="60"/>
    </row>
    <row r="42367" spans="1:2" x14ac:dyDescent="0.2">
      <c r="A42367" s="47"/>
      <c r="B42367" s="60"/>
    </row>
    <row r="42368" spans="1:2" x14ac:dyDescent="0.2">
      <c r="A42368" s="47"/>
      <c r="B42368" s="60"/>
    </row>
    <row r="42369" spans="1:2" x14ac:dyDescent="0.2">
      <c r="A42369" s="47"/>
      <c r="B42369" s="60"/>
    </row>
    <row r="42370" spans="1:2" x14ac:dyDescent="0.2">
      <c r="A42370" s="47"/>
      <c r="B42370" s="60"/>
    </row>
    <row r="42371" spans="1:2" x14ac:dyDescent="0.2">
      <c r="A42371" s="47"/>
      <c r="B42371" s="60"/>
    </row>
    <row r="42372" spans="1:2" x14ac:dyDescent="0.2">
      <c r="A42372" s="47"/>
      <c r="B42372" s="60"/>
    </row>
    <row r="42373" spans="1:2" x14ac:dyDescent="0.2">
      <c r="A42373" s="47"/>
      <c r="B42373" s="60"/>
    </row>
    <row r="42374" spans="1:2" x14ac:dyDescent="0.2">
      <c r="A42374" s="47"/>
      <c r="B42374" s="60"/>
    </row>
    <row r="42375" spans="1:2" x14ac:dyDescent="0.2">
      <c r="A42375" s="47"/>
      <c r="B42375" s="60"/>
    </row>
    <row r="42376" spans="1:2" x14ac:dyDescent="0.2">
      <c r="A42376" s="47"/>
      <c r="B42376" s="60"/>
    </row>
    <row r="42377" spans="1:2" x14ac:dyDescent="0.2">
      <c r="A42377" s="47"/>
      <c r="B42377" s="60"/>
    </row>
    <row r="42378" spans="1:2" x14ac:dyDescent="0.2">
      <c r="A42378" s="47"/>
      <c r="B42378" s="60"/>
    </row>
    <row r="42379" spans="1:2" x14ac:dyDescent="0.2">
      <c r="A42379" s="47"/>
      <c r="B42379" s="60"/>
    </row>
    <row r="42380" spans="1:2" x14ac:dyDescent="0.2">
      <c r="A42380" s="47"/>
      <c r="B42380" s="60"/>
    </row>
    <row r="42381" spans="1:2" x14ac:dyDescent="0.2">
      <c r="A42381" s="47"/>
      <c r="B42381" s="60"/>
    </row>
    <row r="42382" spans="1:2" x14ac:dyDescent="0.2">
      <c r="A42382" s="47"/>
      <c r="B42382" s="60"/>
    </row>
    <row r="42383" spans="1:2" x14ac:dyDescent="0.2">
      <c r="A42383" s="47"/>
      <c r="B42383" s="60"/>
    </row>
    <row r="42384" spans="1:2" x14ac:dyDescent="0.2">
      <c r="A42384" s="47"/>
      <c r="B42384" s="60"/>
    </row>
    <row r="42385" spans="1:2" x14ac:dyDescent="0.2">
      <c r="A42385" s="47"/>
      <c r="B42385" s="60"/>
    </row>
    <row r="42386" spans="1:2" x14ac:dyDescent="0.2">
      <c r="A42386" s="47"/>
      <c r="B42386" s="60"/>
    </row>
    <row r="42387" spans="1:2" x14ac:dyDescent="0.2">
      <c r="A42387" s="47"/>
      <c r="B42387" s="60"/>
    </row>
    <row r="42388" spans="1:2" x14ac:dyDescent="0.2">
      <c r="A42388" s="47"/>
      <c r="B42388" s="60"/>
    </row>
    <row r="42389" spans="1:2" x14ac:dyDescent="0.2">
      <c r="A42389" s="47"/>
      <c r="B42389" s="60"/>
    </row>
    <row r="42390" spans="1:2" x14ac:dyDescent="0.2">
      <c r="A42390" s="47"/>
      <c r="B42390" s="60"/>
    </row>
    <row r="42391" spans="1:2" x14ac:dyDescent="0.2">
      <c r="A42391" s="47"/>
      <c r="B42391" s="60"/>
    </row>
    <row r="42392" spans="1:2" x14ac:dyDescent="0.2">
      <c r="A42392" s="47"/>
      <c r="B42392" s="60"/>
    </row>
    <row r="42393" spans="1:2" x14ac:dyDescent="0.2">
      <c r="A42393" s="47"/>
      <c r="B42393" s="60"/>
    </row>
    <row r="42394" spans="1:2" x14ac:dyDescent="0.2">
      <c r="A42394" s="47"/>
      <c r="B42394" s="60"/>
    </row>
    <row r="42395" spans="1:2" x14ac:dyDescent="0.2">
      <c r="A42395" s="47"/>
      <c r="B42395" s="60"/>
    </row>
    <row r="42396" spans="1:2" x14ac:dyDescent="0.2">
      <c r="A42396" s="47"/>
      <c r="B42396" s="60"/>
    </row>
    <row r="42397" spans="1:2" x14ac:dyDescent="0.2">
      <c r="A42397" s="47"/>
      <c r="B42397" s="60"/>
    </row>
    <row r="42398" spans="1:2" x14ac:dyDescent="0.2">
      <c r="A42398" s="47"/>
      <c r="B42398" s="60"/>
    </row>
    <row r="42399" spans="1:2" x14ac:dyDescent="0.2">
      <c r="A42399" s="47"/>
      <c r="B42399" s="60"/>
    </row>
    <row r="42400" spans="1:2" x14ac:dyDescent="0.2">
      <c r="A42400" s="47"/>
      <c r="B42400" s="60"/>
    </row>
    <row r="42401" spans="1:2" x14ac:dyDescent="0.2">
      <c r="A42401" s="47"/>
      <c r="B42401" s="60"/>
    </row>
    <row r="42402" spans="1:2" x14ac:dyDescent="0.2">
      <c r="A42402" s="47"/>
      <c r="B42402" s="60"/>
    </row>
    <row r="42403" spans="1:2" x14ac:dyDescent="0.2">
      <c r="A42403" s="47"/>
      <c r="B42403" s="60"/>
    </row>
    <row r="42404" spans="1:2" x14ac:dyDescent="0.2">
      <c r="A42404" s="47"/>
      <c r="B42404" s="60"/>
    </row>
    <row r="42405" spans="1:2" x14ac:dyDescent="0.2">
      <c r="A42405" s="47"/>
      <c r="B42405" s="60"/>
    </row>
    <row r="42406" spans="1:2" x14ac:dyDescent="0.2">
      <c r="A42406" s="47"/>
      <c r="B42406" s="60"/>
    </row>
    <row r="42407" spans="1:2" x14ac:dyDescent="0.2">
      <c r="A42407" s="47"/>
      <c r="B42407" s="60"/>
    </row>
    <row r="42408" spans="1:2" x14ac:dyDescent="0.2">
      <c r="A42408" s="47"/>
      <c r="B42408" s="60"/>
    </row>
    <row r="42409" spans="1:2" x14ac:dyDescent="0.2">
      <c r="A42409" s="47"/>
      <c r="B42409" s="60"/>
    </row>
    <row r="42410" spans="1:2" x14ac:dyDescent="0.2">
      <c r="A42410" s="47"/>
      <c r="B42410" s="60"/>
    </row>
    <row r="42411" spans="1:2" x14ac:dyDescent="0.2">
      <c r="A42411" s="47"/>
      <c r="B42411" s="60"/>
    </row>
    <row r="42412" spans="1:2" x14ac:dyDescent="0.2">
      <c r="A42412" s="47"/>
      <c r="B42412" s="60"/>
    </row>
    <row r="42413" spans="1:2" x14ac:dyDescent="0.2">
      <c r="A42413" s="47"/>
      <c r="B42413" s="60"/>
    </row>
    <row r="42414" spans="1:2" x14ac:dyDescent="0.2">
      <c r="A42414" s="47"/>
      <c r="B42414" s="60"/>
    </row>
    <row r="42415" spans="1:2" x14ac:dyDescent="0.2">
      <c r="A42415" s="47"/>
      <c r="B42415" s="60"/>
    </row>
    <row r="42416" spans="1:2" x14ac:dyDescent="0.2">
      <c r="A42416" s="47"/>
      <c r="B42416" s="60"/>
    </row>
    <row r="42417" spans="1:2" x14ac:dyDescent="0.2">
      <c r="A42417" s="47"/>
      <c r="B42417" s="60"/>
    </row>
    <row r="42418" spans="1:2" x14ac:dyDescent="0.2">
      <c r="A42418" s="47"/>
      <c r="B42418" s="60"/>
    </row>
    <row r="42419" spans="1:2" x14ac:dyDescent="0.2">
      <c r="A42419" s="47"/>
      <c r="B42419" s="60"/>
    </row>
    <row r="42420" spans="1:2" x14ac:dyDescent="0.2">
      <c r="A42420" s="47"/>
      <c r="B42420" s="60"/>
    </row>
    <row r="42421" spans="1:2" x14ac:dyDescent="0.2">
      <c r="A42421" s="47"/>
      <c r="B42421" s="60"/>
    </row>
    <row r="42422" spans="1:2" x14ac:dyDescent="0.2">
      <c r="A42422" s="47"/>
      <c r="B42422" s="60"/>
    </row>
    <row r="42423" spans="1:2" x14ac:dyDescent="0.2">
      <c r="A42423" s="47"/>
      <c r="B42423" s="60"/>
    </row>
    <row r="42424" spans="1:2" x14ac:dyDescent="0.2">
      <c r="A42424" s="47"/>
      <c r="B42424" s="60"/>
    </row>
    <row r="42425" spans="1:2" x14ac:dyDescent="0.2">
      <c r="A42425" s="47"/>
      <c r="B42425" s="60"/>
    </row>
    <row r="42426" spans="1:2" x14ac:dyDescent="0.2">
      <c r="A42426" s="47"/>
      <c r="B42426" s="60"/>
    </row>
    <row r="42427" spans="1:2" x14ac:dyDescent="0.2">
      <c r="A42427" s="47"/>
      <c r="B42427" s="60"/>
    </row>
    <row r="42428" spans="1:2" x14ac:dyDescent="0.2">
      <c r="A42428" s="47"/>
      <c r="B42428" s="60"/>
    </row>
    <row r="42429" spans="1:2" x14ac:dyDescent="0.2">
      <c r="A42429" s="47"/>
      <c r="B42429" s="60"/>
    </row>
    <row r="42430" spans="1:2" x14ac:dyDescent="0.2">
      <c r="A42430" s="47"/>
      <c r="B42430" s="60"/>
    </row>
    <row r="42431" spans="1:2" x14ac:dyDescent="0.2">
      <c r="A42431" s="47"/>
      <c r="B42431" s="60"/>
    </row>
    <row r="42432" spans="1:2" x14ac:dyDescent="0.2">
      <c r="A42432" s="47"/>
      <c r="B42432" s="60"/>
    </row>
    <row r="42433" spans="1:2" x14ac:dyDescent="0.2">
      <c r="A42433" s="47"/>
      <c r="B42433" s="60"/>
    </row>
    <row r="42434" spans="1:2" x14ac:dyDescent="0.2">
      <c r="A42434" s="47"/>
      <c r="B42434" s="60"/>
    </row>
    <row r="42435" spans="1:2" x14ac:dyDescent="0.2">
      <c r="A42435" s="47"/>
      <c r="B42435" s="60"/>
    </row>
    <row r="42436" spans="1:2" x14ac:dyDescent="0.2">
      <c r="A42436" s="47"/>
      <c r="B42436" s="60"/>
    </row>
    <row r="42437" spans="1:2" x14ac:dyDescent="0.2">
      <c r="A42437" s="47"/>
      <c r="B42437" s="60"/>
    </row>
    <row r="42438" spans="1:2" x14ac:dyDescent="0.2">
      <c r="A42438" s="47"/>
      <c r="B42438" s="60"/>
    </row>
    <row r="42439" spans="1:2" x14ac:dyDescent="0.2">
      <c r="A42439" s="47"/>
      <c r="B42439" s="60"/>
    </row>
    <row r="42440" spans="1:2" x14ac:dyDescent="0.2">
      <c r="A42440" s="47"/>
      <c r="B42440" s="60"/>
    </row>
    <row r="42441" spans="1:2" x14ac:dyDescent="0.2">
      <c r="A42441" s="47"/>
      <c r="B42441" s="60"/>
    </row>
    <row r="42442" spans="1:2" x14ac:dyDescent="0.2">
      <c r="A42442" s="47"/>
      <c r="B42442" s="60"/>
    </row>
    <row r="42443" spans="1:2" x14ac:dyDescent="0.2">
      <c r="A42443" s="47"/>
      <c r="B42443" s="60"/>
    </row>
    <row r="42444" spans="1:2" x14ac:dyDescent="0.2">
      <c r="A42444" s="47"/>
      <c r="B42444" s="60"/>
    </row>
    <row r="42445" spans="1:2" x14ac:dyDescent="0.2">
      <c r="A42445" s="47"/>
      <c r="B42445" s="60"/>
    </row>
    <row r="42446" spans="1:2" x14ac:dyDescent="0.2">
      <c r="A42446" s="47"/>
      <c r="B42446" s="60"/>
    </row>
    <row r="42447" spans="1:2" x14ac:dyDescent="0.2">
      <c r="A42447" s="47"/>
      <c r="B42447" s="60"/>
    </row>
    <row r="42448" spans="1:2" x14ac:dyDescent="0.2">
      <c r="A42448" s="47"/>
      <c r="B42448" s="60"/>
    </row>
    <row r="42449" spans="1:2" x14ac:dyDescent="0.2">
      <c r="A42449" s="47"/>
      <c r="B42449" s="60"/>
    </row>
    <row r="42450" spans="1:2" x14ac:dyDescent="0.2">
      <c r="A42450" s="47"/>
      <c r="B42450" s="60"/>
    </row>
    <row r="42451" spans="1:2" x14ac:dyDescent="0.2">
      <c r="A42451" s="47"/>
      <c r="B42451" s="60"/>
    </row>
    <row r="42452" spans="1:2" x14ac:dyDescent="0.2">
      <c r="A42452" s="47"/>
      <c r="B42452" s="60"/>
    </row>
    <row r="42453" spans="1:2" x14ac:dyDescent="0.2">
      <c r="A42453" s="47"/>
      <c r="B42453" s="60"/>
    </row>
    <row r="42454" spans="1:2" x14ac:dyDescent="0.2">
      <c r="A42454" s="47"/>
      <c r="B42454" s="60"/>
    </row>
    <row r="42455" spans="1:2" x14ac:dyDescent="0.2">
      <c r="A42455" s="47"/>
      <c r="B42455" s="60"/>
    </row>
    <row r="42456" spans="1:2" x14ac:dyDescent="0.2">
      <c r="A42456" s="47"/>
      <c r="B42456" s="60"/>
    </row>
    <row r="42457" spans="1:2" x14ac:dyDescent="0.2">
      <c r="A42457" s="47"/>
      <c r="B42457" s="60"/>
    </row>
    <row r="42458" spans="1:2" x14ac:dyDescent="0.2">
      <c r="A42458" s="47"/>
      <c r="B42458" s="60"/>
    </row>
    <row r="42459" spans="1:2" x14ac:dyDescent="0.2">
      <c r="A42459" s="47"/>
      <c r="B42459" s="60"/>
    </row>
    <row r="42460" spans="1:2" x14ac:dyDescent="0.2">
      <c r="A42460" s="47"/>
      <c r="B42460" s="60"/>
    </row>
    <row r="42461" spans="1:2" x14ac:dyDescent="0.2">
      <c r="A42461" s="47"/>
      <c r="B42461" s="60"/>
    </row>
    <row r="42462" spans="1:2" x14ac:dyDescent="0.2">
      <c r="A42462" s="47"/>
      <c r="B42462" s="60"/>
    </row>
    <row r="42463" spans="1:2" x14ac:dyDescent="0.2">
      <c r="A42463" s="47"/>
      <c r="B42463" s="60"/>
    </row>
    <row r="42464" spans="1:2" x14ac:dyDescent="0.2">
      <c r="A42464" s="47"/>
      <c r="B42464" s="60"/>
    </row>
    <row r="42465" spans="1:2" x14ac:dyDescent="0.2">
      <c r="A42465" s="47"/>
      <c r="B42465" s="60"/>
    </row>
    <row r="42466" spans="1:2" x14ac:dyDescent="0.2">
      <c r="A42466" s="47"/>
      <c r="B42466" s="60"/>
    </row>
    <row r="42467" spans="1:2" x14ac:dyDescent="0.2">
      <c r="A42467" s="47"/>
      <c r="B42467" s="60"/>
    </row>
    <row r="42468" spans="1:2" x14ac:dyDescent="0.2">
      <c r="A42468" s="47"/>
      <c r="B42468" s="60"/>
    </row>
    <row r="42469" spans="1:2" x14ac:dyDescent="0.2">
      <c r="A42469" s="47"/>
      <c r="B42469" s="60"/>
    </row>
    <row r="42470" spans="1:2" x14ac:dyDescent="0.2">
      <c r="A42470" s="47"/>
      <c r="B42470" s="60"/>
    </row>
    <row r="42471" spans="1:2" x14ac:dyDescent="0.2">
      <c r="A42471" s="47"/>
      <c r="B42471" s="60"/>
    </row>
    <row r="42472" spans="1:2" x14ac:dyDescent="0.2">
      <c r="A42472" s="47"/>
      <c r="B42472" s="60"/>
    </row>
    <row r="42473" spans="1:2" x14ac:dyDescent="0.2">
      <c r="A42473" s="47"/>
      <c r="B42473" s="60"/>
    </row>
    <row r="42474" spans="1:2" x14ac:dyDescent="0.2">
      <c r="A42474" s="47"/>
      <c r="B42474" s="60"/>
    </row>
    <row r="42475" spans="1:2" x14ac:dyDescent="0.2">
      <c r="A42475" s="47"/>
      <c r="B42475" s="60"/>
    </row>
    <row r="42476" spans="1:2" x14ac:dyDescent="0.2">
      <c r="A42476" s="47"/>
      <c r="B42476" s="60"/>
    </row>
    <row r="42477" spans="1:2" x14ac:dyDescent="0.2">
      <c r="A42477" s="47"/>
      <c r="B42477" s="60"/>
    </row>
    <row r="42478" spans="1:2" x14ac:dyDescent="0.2">
      <c r="A42478" s="47"/>
      <c r="B42478" s="60"/>
    </row>
    <row r="42479" spans="1:2" x14ac:dyDescent="0.2">
      <c r="A42479" s="47"/>
      <c r="B42479" s="60"/>
    </row>
    <row r="42480" spans="1:2" x14ac:dyDescent="0.2">
      <c r="A42480" s="47"/>
      <c r="B42480" s="60"/>
    </row>
    <row r="42481" spans="1:2" x14ac:dyDescent="0.2">
      <c r="A42481" s="47"/>
      <c r="B42481" s="60"/>
    </row>
    <row r="42482" spans="1:2" x14ac:dyDescent="0.2">
      <c r="A42482" s="47"/>
      <c r="B42482" s="60"/>
    </row>
    <row r="42483" spans="1:2" x14ac:dyDescent="0.2">
      <c r="A42483" s="47"/>
      <c r="B42483" s="60"/>
    </row>
    <row r="42484" spans="1:2" x14ac:dyDescent="0.2">
      <c r="A42484" s="47"/>
      <c r="B42484" s="60"/>
    </row>
    <row r="42485" spans="1:2" x14ac:dyDescent="0.2">
      <c r="A42485" s="47"/>
      <c r="B42485" s="60"/>
    </row>
    <row r="42486" spans="1:2" x14ac:dyDescent="0.2">
      <c r="A42486" s="47"/>
      <c r="B42486" s="60"/>
    </row>
    <row r="42487" spans="1:2" x14ac:dyDescent="0.2">
      <c r="A42487" s="47"/>
      <c r="B42487" s="60"/>
    </row>
    <row r="42488" spans="1:2" x14ac:dyDescent="0.2">
      <c r="A42488" s="47"/>
      <c r="B42488" s="60"/>
    </row>
    <row r="42489" spans="1:2" x14ac:dyDescent="0.2">
      <c r="A42489" s="47"/>
      <c r="B42489" s="60"/>
    </row>
    <row r="42490" spans="1:2" x14ac:dyDescent="0.2">
      <c r="A42490" s="47"/>
      <c r="B42490" s="60"/>
    </row>
    <row r="42491" spans="1:2" x14ac:dyDescent="0.2">
      <c r="A42491" s="47"/>
      <c r="B42491" s="60"/>
    </row>
    <row r="42492" spans="1:2" x14ac:dyDescent="0.2">
      <c r="A42492" s="47"/>
      <c r="B42492" s="60"/>
    </row>
    <row r="42493" spans="1:2" x14ac:dyDescent="0.2">
      <c r="A42493" s="47"/>
      <c r="B42493" s="60"/>
    </row>
    <row r="42494" spans="1:2" x14ac:dyDescent="0.2">
      <c r="A42494" s="47"/>
      <c r="B42494" s="60"/>
    </row>
    <row r="42495" spans="1:2" x14ac:dyDescent="0.2">
      <c r="A42495" s="47"/>
      <c r="B42495" s="60"/>
    </row>
    <row r="42496" spans="1:2" x14ac:dyDescent="0.2">
      <c r="A42496" s="47"/>
      <c r="B42496" s="60"/>
    </row>
    <row r="42497" spans="1:2" x14ac:dyDescent="0.2">
      <c r="A42497" s="47"/>
      <c r="B42497" s="60"/>
    </row>
    <row r="42498" spans="1:2" x14ac:dyDescent="0.2">
      <c r="A42498" s="47"/>
      <c r="B42498" s="60"/>
    </row>
    <row r="42499" spans="1:2" x14ac:dyDescent="0.2">
      <c r="A42499" s="47"/>
      <c r="B42499" s="60"/>
    </row>
    <row r="42500" spans="1:2" x14ac:dyDescent="0.2">
      <c r="A42500" s="47"/>
      <c r="B42500" s="60"/>
    </row>
    <row r="42501" spans="1:2" x14ac:dyDescent="0.2">
      <c r="A42501" s="47"/>
      <c r="B42501" s="60"/>
    </row>
    <row r="42502" spans="1:2" x14ac:dyDescent="0.2">
      <c r="A42502" s="47"/>
      <c r="B42502" s="60"/>
    </row>
    <row r="42503" spans="1:2" x14ac:dyDescent="0.2">
      <c r="A42503" s="47"/>
      <c r="B42503" s="60"/>
    </row>
    <row r="42504" spans="1:2" x14ac:dyDescent="0.2">
      <c r="A42504" s="47"/>
      <c r="B42504" s="60"/>
    </row>
    <row r="42505" spans="1:2" x14ac:dyDescent="0.2">
      <c r="A42505" s="47"/>
      <c r="B42505" s="60"/>
    </row>
    <row r="42506" spans="1:2" x14ac:dyDescent="0.2">
      <c r="A42506" s="47"/>
      <c r="B42506" s="60"/>
    </row>
    <row r="42507" spans="1:2" x14ac:dyDescent="0.2">
      <c r="A42507" s="47"/>
      <c r="B42507" s="60"/>
    </row>
    <row r="42508" spans="1:2" x14ac:dyDescent="0.2">
      <c r="A42508" s="47"/>
      <c r="B42508" s="60"/>
    </row>
    <row r="42509" spans="1:2" x14ac:dyDescent="0.2">
      <c r="A42509" s="47"/>
      <c r="B42509" s="60"/>
    </row>
    <row r="42510" spans="1:2" x14ac:dyDescent="0.2">
      <c r="A42510" s="47"/>
      <c r="B42510" s="60"/>
    </row>
    <row r="42511" spans="1:2" x14ac:dyDescent="0.2">
      <c r="A42511" s="47"/>
      <c r="B42511" s="60"/>
    </row>
    <row r="42512" spans="1:2" x14ac:dyDescent="0.2">
      <c r="A42512" s="47"/>
      <c r="B42512" s="60"/>
    </row>
    <row r="42513" spans="1:2" x14ac:dyDescent="0.2">
      <c r="A42513" s="47"/>
      <c r="B42513" s="60"/>
    </row>
    <row r="42514" spans="1:2" x14ac:dyDescent="0.2">
      <c r="A42514" s="47"/>
      <c r="B42514" s="60"/>
    </row>
    <row r="42515" spans="1:2" x14ac:dyDescent="0.2">
      <c r="A42515" s="47"/>
      <c r="B42515" s="60"/>
    </row>
    <row r="42516" spans="1:2" x14ac:dyDescent="0.2">
      <c r="A42516" s="47"/>
      <c r="B42516" s="60"/>
    </row>
    <row r="42517" spans="1:2" x14ac:dyDescent="0.2">
      <c r="A42517" s="47"/>
      <c r="B42517" s="60"/>
    </row>
    <row r="42518" spans="1:2" x14ac:dyDescent="0.2">
      <c r="A42518" s="47"/>
      <c r="B42518" s="60"/>
    </row>
    <row r="42519" spans="1:2" x14ac:dyDescent="0.2">
      <c r="A42519" s="47"/>
      <c r="B42519" s="60"/>
    </row>
    <row r="42520" spans="1:2" x14ac:dyDescent="0.2">
      <c r="A42520" s="47"/>
      <c r="B42520" s="60"/>
    </row>
    <row r="42521" spans="1:2" x14ac:dyDescent="0.2">
      <c r="A42521" s="47"/>
      <c r="B42521" s="60"/>
    </row>
    <row r="42522" spans="1:2" x14ac:dyDescent="0.2">
      <c r="A42522" s="47"/>
      <c r="B42522" s="60"/>
    </row>
    <row r="42523" spans="1:2" x14ac:dyDescent="0.2">
      <c r="A42523" s="47"/>
      <c r="B42523" s="60"/>
    </row>
    <row r="42524" spans="1:2" x14ac:dyDescent="0.2">
      <c r="A42524" s="47"/>
      <c r="B42524" s="60"/>
    </row>
    <row r="42525" spans="1:2" x14ac:dyDescent="0.2">
      <c r="A42525" s="47"/>
      <c r="B42525" s="60"/>
    </row>
    <row r="42526" spans="1:2" x14ac:dyDescent="0.2">
      <c r="A42526" s="47"/>
      <c r="B42526" s="60"/>
    </row>
    <row r="42527" spans="1:2" x14ac:dyDescent="0.2">
      <c r="A42527" s="47"/>
      <c r="B42527" s="60"/>
    </row>
    <row r="42528" spans="1:2" x14ac:dyDescent="0.2">
      <c r="A42528" s="47"/>
      <c r="B42528" s="60"/>
    </row>
    <row r="42529" spans="1:2" x14ac:dyDescent="0.2">
      <c r="A42529" s="47"/>
      <c r="B42529" s="60"/>
    </row>
    <row r="42530" spans="1:2" x14ac:dyDescent="0.2">
      <c r="A42530" s="47"/>
      <c r="B42530" s="60"/>
    </row>
    <row r="42531" spans="1:2" x14ac:dyDescent="0.2">
      <c r="A42531" s="47"/>
      <c r="B42531" s="60"/>
    </row>
    <row r="42532" spans="1:2" x14ac:dyDescent="0.2">
      <c r="A42532" s="47"/>
      <c r="B42532" s="60"/>
    </row>
    <row r="42533" spans="1:2" x14ac:dyDescent="0.2">
      <c r="A42533" s="47"/>
      <c r="B42533" s="60"/>
    </row>
    <row r="42534" spans="1:2" x14ac:dyDescent="0.2">
      <c r="A42534" s="47"/>
      <c r="B42534" s="60"/>
    </row>
    <row r="42535" spans="1:2" x14ac:dyDescent="0.2">
      <c r="A42535" s="47"/>
      <c r="B42535" s="60"/>
    </row>
    <row r="42536" spans="1:2" x14ac:dyDescent="0.2">
      <c r="A42536" s="47"/>
      <c r="B42536" s="60"/>
    </row>
    <row r="42537" spans="1:2" x14ac:dyDescent="0.2">
      <c r="A42537" s="47"/>
      <c r="B42537" s="60"/>
    </row>
    <row r="42538" spans="1:2" x14ac:dyDescent="0.2">
      <c r="A42538" s="47"/>
      <c r="B42538" s="60"/>
    </row>
    <row r="42539" spans="1:2" x14ac:dyDescent="0.2">
      <c r="A42539" s="47"/>
      <c r="B42539" s="60"/>
    </row>
    <row r="42540" spans="1:2" x14ac:dyDescent="0.2">
      <c r="A42540" s="47"/>
      <c r="B42540" s="60"/>
    </row>
    <row r="42541" spans="1:2" x14ac:dyDescent="0.2">
      <c r="A42541" s="47"/>
      <c r="B42541" s="60"/>
    </row>
    <row r="42542" spans="1:2" x14ac:dyDescent="0.2">
      <c r="A42542" s="47"/>
      <c r="B42542" s="60"/>
    </row>
    <row r="42543" spans="1:2" x14ac:dyDescent="0.2">
      <c r="A42543" s="47"/>
      <c r="B42543" s="60"/>
    </row>
    <row r="42544" spans="1:2" x14ac:dyDescent="0.2">
      <c r="A42544" s="47"/>
      <c r="B42544" s="60"/>
    </row>
    <row r="42545" spans="1:2" x14ac:dyDescent="0.2">
      <c r="A42545" s="47"/>
      <c r="B42545" s="60"/>
    </row>
    <row r="42546" spans="1:2" x14ac:dyDescent="0.2">
      <c r="A42546" s="47"/>
      <c r="B42546" s="60"/>
    </row>
    <row r="42547" spans="1:2" x14ac:dyDescent="0.2">
      <c r="A42547" s="47"/>
      <c r="B42547" s="60"/>
    </row>
    <row r="42548" spans="1:2" x14ac:dyDescent="0.2">
      <c r="A42548" s="47"/>
      <c r="B42548" s="60"/>
    </row>
    <row r="42549" spans="1:2" x14ac:dyDescent="0.2">
      <c r="A42549" s="47"/>
      <c r="B42549" s="60"/>
    </row>
    <row r="42550" spans="1:2" x14ac:dyDescent="0.2">
      <c r="A42550" s="47"/>
      <c r="B42550" s="60"/>
    </row>
    <row r="42551" spans="1:2" x14ac:dyDescent="0.2">
      <c r="A42551" s="47"/>
      <c r="B42551" s="60"/>
    </row>
    <row r="42552" spans="1:2" x14ac:dyDescent="0.2">
      <c r="A42552" s="47"/>
      <c r="B42552" s="60"/>
    </row>
    <row r="42553" spans="1:2" x14ac:dyDescent="0.2">
      <c r="A42553" s="47"/>
      <c r="B42553" s="60"/>
    </row>
    <row r="42554" spans="1:2" x14ac:dyDescent="0.2">
      <c r="A42554" s="47"/>
      <c r="B42554" s="60"/>
    </row>
    <row r="42555" spans="1:2" x14ac:dyDescent="0.2">
      <c r="A42555" s="47"/>
      <c r="B42555" s="60"/>
    </row>
    <row r="42556" spans="1:2" x14ac:dyDescent="0.2">
      <c r="A42556" s="47"/>
      <c r="B42556" s="60"/>
    </row>
    <row r="42557" spans="1:2" x14ac:dyDescent="0.2">
      <c r="A42557" s="47"/>
      <c r="B42557" s="60"/>
    </row>
    <row r="42558" spans="1:2" x14ac:dyDescent="0.2">
      <c r="A42558" s="47"/>
      <c r="B42558" s="60"/>
    </row>
    <row r="42559" spans="1:2" x14ac:dyDescent="0.2">
      <c r="A42559" s="47"/>
      <c r="B42559" s="60"/>
    </row>
    <row r="42560" spans="1:2" x14ac:dyDescent="0.2">
      <c r="A42560" s="47"/>
      <c r="B42560" s="60"/>
    </row>
    <row r="42561" spans="1:2" x14ac:dyDescent="0.2">
      <c r="A42561" s="47"/>
      <c r="B42561" s="60"/>
    </row>
    <row r="42562" spans="1:2" x14ac:dyDescent="0.2">
      <c r="A42562" s="47"/>
      <c r="B42562" s="60"/>
    </row>
    <row r="42563" spans="1:2" x14ac:dyDescent="0.2">
      <c r="A42563" s="47"/>
      <c r="B42563" s="60"/>
    </row>
    <row r="42564" spans="1:2" x14ac:dyDescent="0.2">
      <c r="A42564" s="47"/>
      <c r="B42564" s="60"/>
    </row>
    <row r="42565" spans="1:2" x14ac:dyDescent="0.2">
      <c r="A42565" s="47"/>
      <c r="B42565" s="60"/>
    </row>
    <row r="42566" spans="1:2" x14ac:dyDescent="0.2">
      <c r="A42566" s="47"/>
      <c r="B42566" s="60"/>
    </row>
    <row r="42567" spans="1:2" x14ac:dyDescent="0.2">
      <c r="A42567" s="47"/>
      <c r="B42567" s="60"/>
    </row>
    <row r="42568" spans="1:2" x14ac:dyDescent="0.2">
      <c r="A42568" s="47"/>
      <c r="B42568" s="60"/>
    </row>
    <row r="42569" spans="1:2" x14ac:dyDescent="0.2">
      <c r="A42569" s="47"/>
      <c r="B42569" s="60"/>
    </row>
    <row r="42570" spans="1:2" x14ac:dyDescent="0.2">
      <c r="A42570" s="47"/>
      <c r="B42570" s="60"/>
    </row>
    <row r="42571" spans="1:2" x14ac:dyDescent="0.2">
      <c r="A42571" s="47"/>
      <c r="B42571" s="60"/>
    </row>
    <row r="42572" spans="1:2" x14ac:dyDescent="0.2">
      <c r="A42572" s="47"/>
      <c r="B42572" s="60"/>
    </row>
    <row r="42573" spans="1:2" x14ac:dyDescent="0.2">
      <c r="A42573" s="47"/>
      <c r="B42573" s="60"/>
    </row>
    <row r="42574" spans="1:2" x14ac:dyDescent="0.2">
      <c r="A42574" s="47"/>
      <c r="B42574" s="60"/>
    </row>
    <row r="42575" spans="1:2" x14ac:dyDescent="0.2">
      <c r="A42575" s="47"/>
      <c r="B42575" s="60"/>
    </row>
    <row r="42576" spans="1:2" x14ac:dyDescent="0.2">
      <c r="A42576" s="47"/>
      <c r="B42576" s="60"/>
    </row>
    <row r="42577" spans="1:2" x14ac:dyDescent="0.2">
      <c r="A42577" s="47"/>
      <c r="B42577" s="60"/>
    </row>
    <row r="42578" spans="1:2" x14ac:dyDescent="0.2">
      <c r="A42578" s="47"/>
      <c r="B42578" s="60"/>
    </row>
    <row r="42579" spans="1:2" x14ac:dyDescent="0.2">
      <c r="A42579" s="47"/>
      <c r="B42579" s="60"/>
    </row>
    <row r="42580" spans="1:2" x14ac:dyDescent="0.2">
      <c r="A42580" s="47"/>
      <c r="B42580" s="60"/>
    </row>
    <row r="42581" spans="1:2" x14ac:dyDescent="0.2">
      <c r="A42581" s="47"/>
      <c r="B42581" s="60"/>
    </row>
    <row r="42582" spans="1:2" x14ac:dyDescent="0.2">
      <c r="A42582" s="47"/>
      <c r="B42582" s="60"/>
    </row>
    <row r="42583" spans="1:2" x14ac:dyDescent="0.2">
      <c r="A42583" s="47"/>
      <c r="B42583" s="60"/>
    </row>
    <row r="42584" spans="1:2" x14ac:dyDescent="0.2">
      <c r="A42584" s="47"/>
      <c r="B42584" s="60"/>
    </row>
    <row r="42585" spans="1:2" x14ac:dyDescent="0.2">
      <c r="A42585" s="47"/>
      <c r="B42585" s="60"/>
    </row>
    <row r="42586" spans="1:2" x14ac:dyDescent="0.2">
      <c r="A42586" s="47"/>
      <c r="B42586" s="60"/>
    </row>
    <row r="42587" spans="1:2" x14ac:dyDescent="0.2">
      <c r="A42587" s="47"/>
      <c r="B42587" s="60"/>
    </row>
    <row r="42588" spans="1:2" x14ac:dyDescent="0.2">
      <c r="A42588" s="47"/>
      <c r="B42588" s="60"/>
    </row>
    <row r="42589" spans="1:2" x14ac:dyDescent="0.2">
      <c r="A42589" s="47"/>
      <c r="B42589" s="60"/>
    </row>
    <row r="42590" spans="1:2" x14ac:dyDescent="0.2">
      <c r="A42590" s="47"/>
      <c r="B42590" s="60"/>
    </row>
    <row r="42591" spans="1:2" x14ac:dyDescent="0.2">
      <c r="A42591" s="47"/>
      <c r="B42591" s="60"/>
    </row>
    <row r="42592" spans="1:2" x14ac:dyDescent="0.2">
      <c r="A42592" s="47"/>
      <c r="B42592" s="60"/>
    </row>
    <row r="42593" spans="1:2" x14ac:dyDescent="0.2">
      <c r="A42593" s="47"/>
      <c r="B42593" s="60"/>
    </row>
    <row r="42594" spans="1:2" x14ac:dyDescent="0.2">
      <c r="A42594" s="47"/>
      <c r="B42594" s="60"/>
    </row>
    <row r="42595" spans="1:2" x14ac:dyDescent="0.2">
      <c r="A42595" s="47"/>
      <c r="B42595" s="60"/>
    </row>
    <row r="42596" spans="1:2" x14ac:dyDescent="0.2">
      <c r="A42596" s="47"/>
      <c r="B42596" s="60"/>
    </row>
    <row r="42597" spans="1:2" x14ac:dyDescent="0.2">
      <c r="A42597" s="47"/>
      <c r="B42597" s="60"/>
    </row>
    <row r="42598" spans="1:2" x14ac:dyDescent="0.2">
      <c r="A42598" s="47"/>
      <c r="B42598" s="60"/>
    </row>
    <row r="42599" spans="1:2" x14ac:dyDescent="0.2">
      <c r="A42599" s="47"/>
      <c r="B42599" s="60"/>
    </row>
    <row r="42600" spans="1:2" x14ac:dyDescent="0.2">
      <c r="A42600" s="47"/>
      <c r="B42600" s="60"/>
    </row>
    <row r="42601" spans="1:2" x14ac:dyDescent="0.2">
      <c r="A42601" s="47"/>
      <c r="B42601" s="60"/>
    </row>
    <row r="42602" spans="1:2" x14ac:dyDescent="0.2">
      <c r="A42602" s="47"/>
      <c r="B42602" s="60"/>
    </row>
    <row r="42603" spans="1:2" x14ac:dyDescent="0.2">
      <c r="A42603" s="47"/>
      <c r="B42603" s="60"/>
    </row>
    <row r="42604" spans="1:2" x14ac:dyDescent="0.2">
      <c r="A42604" s="47"/>
      <c r="B42604" s="60"/>
    </row>
    <row r="42605" spans="1:2" x14ac:dyDescent="0.2">
      <c r="A42605" s="47"/>
      <c r="B42605" s="60"/>
    </row>
    <row r="42606" spans="1:2" x14ac:dyDescent="0.2">
      <c r="A42606" s="47"/>
      <c r="B42606" s="60"/>
    </row>
    <row r="42607" spans="1:2" x14ac:dyDescent="0.2">
      <c r="A42607" s="47"/>
      <c r="B42607" s="60"/>
    </row>
    <row r="42608" spans="1:2" x14ac:dyDescent="0.2">
      <c r="A42608" s="47"/>
      <c r="B42608" s="60"/>
    </row>
    <row r="42609" spans="1:2" x14ac:dyDescent="0.2">
      <c r="A42609" s="47"/>
      <c r="B42609" s="60"/>
    </row>
    <row r="42610" spans="1:2" x14ac:dyDescent="0.2">
      <c r="A42610" s="47"/>
      <c r="B42610" s="60"/>
    </row>
    <row r="42611" spans="1:2" x14ac:dyDescent="0.2">
      <c r="A42611" s="47"/>
      <c r="B42611" s="60"/>
    </row>
    <row r="42612" spans="1:2" x14ac:dyDescent="0.2">
      <c r="A42612" s="47"/>
      <c r="B42612" s="60"/>
    </row>
    <row r="42613" spans="1:2" x14ac:dyDescent="0.2">
      <c r="A42613" s="47"/>
      <c r="B42613" s="60"/>
    </row>
    <row r="42614" spans="1:2" x14ac:dyDescent="0.2">
      <c r="A42614" s="47"/>
      <c r="B42614" s="60"/>
    </row>
    <row r="42615" spans="1:2" x14ac:dyDescent="0.2">
      <c r="A42615" s="47"/>
      <c r="B42615" s="60"/>
    </row>
    <row r="42616" spans="1:2" x14ac:dyDescent="0.2">
      <c r="A42616" s="47"/>
      <c r="B42616" s="60"/>
    </row>
    <row r="42617" spans="1:2" x14ac:dyDescent="0.2">
      <c r="A42617" s="47"/>
      <c r="B42617" s="60"/>
    </row>
    <row r="42618" spans="1:2" x14ac:dyDescent="0.2">
      <c r="A42618" s="47"/>
      <c r="B42618" s="60"/>
    </row>
    <row r="42619" spans="1:2" x14ac:dyDescent="0.2">
      <c r="A42619" s="47"/>
      <c r="B42619" s="60"/>
    </row>
    <row r="42620" spans="1:2" x14ac:dyDescent="0.2">
      <c r="A42620" s="47"/>
      <c r="B42620" s="60"/>
    </row>
    <row r="42621" spans="1:2" x14ac:dyDescent="0.2">
      <c r="A42621" s="47"/>
      <c r="B42621" s="60"/>
    </row>
    <row r="42622" spans="1:2" x14ac:dyDescent="0.2">
      <c r="A42622" s="47"/>
      <c r="B42622" s="60"/>
    </row>
    <row r="42623" spans="1:2" x14ac:dyDescent="0.2">
      <c r="A42623" s="47"/>
      <c r="B42623" s="60"/>
    </row>
    <row r="42624" spans="1:2" x14ac:dyDescent="0.2">
      <c r="A42624" s="47"/>
      <c r="B42624" s="60"/>
    </row>
    <row r="42625" spans="1:2" x14ac:dyDescent="0.2">
      <c r="A42625" s="47"/>
      <c r="B42625" s="60"/>
    </row>
    <row r="42626" spans="1:2" x14ac:dyDescent="0.2">
      <c r="A42626" s="47"/>
      <c r="B42626" s="60"/>
    </row>
    <row r="42627" spans="1:2" x14ac:dyDescent="0.2">
      <c r="A42627" s="47"/>
      <c r="B42627" s="60"/>
    </row>
    <row r="42628" spans="1:2" x14ac:dyDescent="0.2">
      <c r="A42628" s="47"/>
      <c r="B42628" s="60"/>
    </row>
    <row r="42629" spans="1:2" x14ac:dyDescent="0.2">
      <c r="A42629" s="47"/>
      <c r="B42629" s="60"/>
    </row>
    <row r="42630" spans="1:2" x14ac:dyDescent="0.2">
      <c r="A42630" s="47"/>
      <c r="B42630" s="60"/>
    </row>
    <row r="42631" spans="1:2" x14ac:dyDescent="0.2">
      <c r="A42631" s="47"/>
      <c r="B42631" s="60"/>
    </row>
    <row r="42632" spans="1:2" x14ac:dyDescent="0.2">
      <c r="A42632" s="47"/>
      <c r="B42632" s="60"/>
    </row>
    <row r="42633" spans="1:2" x14ac:dyDescent="0.2">
      <c r="A42633" s="47"/>
      <c r="B42633" s="60"/>
    </row>
    <row r="42634" spans="1:2" x14ac:dyDescent="0.2">
      <c r="A42634" s="47"/>
      <c r="B42634" s="60"/>
    </row>
    <row r="42635" spans="1:2" x14ac:dyDescent="0.2">
      <c r="A42635" s="47"/>
      <c r="B42635" s="60"/>
    </row>
    <row r="42636" spans="1:2" x14ac:dyDescent="0.2">
      <c r="A42636" s="47"/>
      <c r="B42636" s="60"/>
    </row>
    <row r="42637" spans="1:2" x14ac:dyDescent="0.2">
      <c r="A42637" s="47"/>
      <c r="B42637" s="60"/>
    </row>
    <row r="42638" spans="1:2" x14ac:dyDescent="0.2">
      <c r="A42638" s="47"/>
      <c r="B42638" s="60"/>
    </row>
    <row r="42639" spans="1:2" x14ac:dyDescent="0.2">
      <c r="A42639" s="47"/>
      <c r="B42639" s="60"/>
    </row>
    <row r="42640" spans="1:2" x14ac:dyDescent="0.2">
      <c r="A42640" s="47"/>
      <c r="B42640" s="60"/>
    </row>
    <row r="42641" spans="1:2" x14ac:dyDescent="0.2">
      <c r="A42641" s="47"/>
      <c r="B42641" s="60"/>
    </row>
    <row r="42642" spans="1:2" x14ac:dyDescent="0.2">
      <c r="A42642" s="47"/>
      <c r="B42642" s="60"/>
    </row>
    <row r="42643" spans="1:2" x14ac:dyDescent="0.2">
      <c r="A42643" s="47"/>
      <c r="B42643" s="60"/>
    </row>
    <row r="42644" spans="1:2" x14ac:dyDescent="0.2">
      <c r="A42644" s="47"/>
      <c r="B42644" s="60"/>
    </row>
    <row r="42645" spans="1:2" x14ac:dyDescent="0.2">
      <c r="A42645" s="47"/>
      <c r="B42645" s="60"/>
    </row>
    <row r="42646" spans="1:2" x14ac:dyDescent="0.2">
      <c r="A42646" s="47"/>
      <c r="B42646" s="60"/>
    </row>
    <row r="42647" spans="1:2" x14ac:dyDescent="0.2">
      <c r="A42647" s="47"/>
      <c r="B42647" s="60"/>
    </row>
    <row r="42648" spans="1:2" x14ac:dyDescent="0.2">
      <c r="A42648" s="47"/>
      <c r="B42648" s="60"/>
    </row>
    <row r="42649" spans="1:2" x14ac:dyDescent="0.2">
      <c r="A42649" s="47"/>
      <c r="B42649" s="60"/>
    </row>
    <row r="42650" spans="1:2" x14ac:dyDescent="0.2">
      <c r="A42650" s="47"/>
      <c r="B42650" s="60"/>
    </row>
    <row r="42651" spans="1:2" x14ac:dyDescent="0.2">
      <c r="A42651" s="47"/>
      <c r="B42651" s="60"/>
    </row>
    <row r="42652" spans="1:2" x14ac:dyDescent="0.2">
      <c r="A42652" s="47"/>
      <c r="B42652" s="60"/>
    </row>
    <row r="42653" spans="1:2" x14ac:dyDescent="0.2">
      <c r="A42653" s="47"/>
      <c r="B42653" s="60"/>
    </row>
    <row r="42654" spans="1:2" x14ac:dyDescent="0.2">
      <c r="A42654" s="47"/>
      <c r="B42654" s="60"/>
    </row>
    <row r="42655" spans="1:2" x14ac:dyDescent="0.2">
      <c r="A42655" s="47"/>
      <c r="B42655" s="60"/>
    </row>
    <row r="42656" spans="1:2" x14ac:dyDescent="0.2">
      <c r="A42656" s="47"/>
      <c r="B42656" s="60"/>
    </row>
    <row r="42657" spans="1:2" x14ac:dyDescent="0.2">
      <c r="A42657" s="47"/>
      <c r="B42657" s="60"/>
    </row>
    <row r="42658" spans="1:2" x14ac:dyDescent="0.2">
      <c r="A42658" s="47"/>
      <c r="B42658" s="60"/>
    </row>
    <row r="42659" spans="1:2" x14ac:dyDescent="0.2">
      <c r="A42659" s="47"/>
      <c r="B42659" s="60"/>
    </row>
    <row r="42660" spans="1:2" x14ac:dyDescent="0.2">
      <c r="A42660" s="47"/>
      <c r="B42660" s="60"/>
    </row>
    <row r="42661" spans="1:2" x14ac:dyDescent="0.2">
      <c r="A42661" s="47"/>
      <c r="B42661" s="60"/>
    </row>
    <row r="42662" spans="1:2" x14ac:dyDescent="0.2">
      <c r="A42662" s="47"/>
      <c r="B42662" s="60"/>
    </row>
    <row r="42663" spans="1:2" x14ac:dyDescent="0.2">
      <c r="A42663" s="47"/>
      <c r="B42663" s="60"/>
    </row>
    <row r="42664" spans="1:2" x14ac:dyDescent="0.2">
      <c r="A42664" s="47"/>
      <c r="B42664" s="60"/>
    </row>
    <row r="42665" spans="1:2" x14ac:dyDescent="0.2">
      <c r="A42665" s="47"/>
      <c r="B42665" s="60"/>
    </row>
    <row r="42666" spans="1:2" x14ac:dyDescent="0.2">
      <c r="A42666" s="47"/>
      <c r="B42666" s="60"/>
    </row>
    <row r="42667" spans="1:2" x14ac:dyDescent="0.2">
      <c r="A42667" s="47"/>
      <c r="B42667" s="60"/>
    </row>
    <row r="42668" spans="1:2" x14ac:dyDescent="0.2">
      <c r="A42668" s="47"/>
      <c r="B42668" s="60"/>
    </row>
    <row r="42669" spans="1:2" x14ac:dyDescent="0.2">
      <c r="A42669" s="47"/>
      <c r="B42669" s="60"/>
    </row>
    <row r="42670" spans="1:2" x14ac:dyDescent="0.2">
      <c r="A42670" s="47"/>
      <c r="B42670" s="60"/>
    </row>
    <row r="42671" spans="1:2" x14ac:dyDescent="0.2">
      <c r="A42671" s="47"/>
      <c r="B42671" s="60"/>
    </row>
    <row r="42672" spans="1:2" x14ac:dyDescent="0.2">
      <c r="A42672" s="47"/>
      <c r="B42672" s="60"/>
    </row>
    <row r="42673" spans="1:2" x14ac:dyDescent="0.2">
      <c r="A42673" s="47"/>
      <c r="B42673" s="60"/>
    </row>
    <row r="42674" spans="1:2" x14ac:dyDescent="0.2">
      <c r="A42674" s="47"/>
      <c r="B42674" s="60"/>
    </row>
    <row r="42675" spans="1:2" x14ac:dyDescent="0.2">
      <c r="A42675" s="47"/>
      <c r="B42675" s="60"/>
    </row>
    <row r="42676" spans="1:2" x14ac:dyDescent="0.2">
      <c r="A42676" s="47"/>
      <c r="B42676" s="60"/>
    </row>
    <row r="42677" spans="1:2" x14ac:dyDescent="0.2">
      <c r="A42677" s="47"/>
      <c r="B42677" s="60"/>
    </row>
    <row r="42678" spans="1:2" x14ac:dyDescent="0.2">
      <c r="A42678" s="47"/>
      <c r="B42678" s="60"/>
    </row>
    <row r="42679" spans="1:2" x14ac:dyDescent="0.2">
      <c r="A42679" s="47"/>
      <c r="B42679" s="60"/>
    </row>
    <row r="42680" spans="1:2" x14ac:dyDescent="0.2">
      <c r="A42680" s="47"/>
      <c r="B42680" s="60"/>
    </row>
    <row r="42681" spans="1:2" x14ac:dyDescent="0.2">
      <c r="A42681" s="47"/>
      <c r="B42681" s="60"/>
    </row>
    <row r="42682" spans="1:2" x14ac:dyDescent="0.2">
      <c r="A42682" s="47"/>
      <c r="B42682" s="60"/>
    </row>
    <row r="42683" spans="1:2" x14ac:dyDescent="0.2">
      <c r="A42683" s="47"/>
      <c r="B42683" s="60"/>
    </row>
    <row r="42684" spans="1:2" x14ac:dyDescent="0.2">
      <c r="A42684" s="47"/>
      <c r="B42684" s="60"/>
    </row>
    <row r="42685" spans="1:2" x14ac:dyDescent="0.2">
      <c r="A42685" s="47"/>
      <c r="B42685" s="60"/>
    </row>
    <row r="42686" spans="1:2" x14ac:dyDescent="0.2">
      <c r="A42686" s="47"/>
      <c r="B42686" s="60"/>
    </row>
    <row r="42687" spans="1:2" x14ac:dyDescent="0.2">
      <c r="A42687" s="47"/>
      <c r="B42687" s="60"/>
    </row>
    <row r="42688" spans="1:2" x14ac:dyDescent="0.2">
      <c r="A42688" s="47"/>
      <c r="B42688" s="60"/>
    </row>
    <row r="42689" spans="1:2" x14ac:dyDescent="0.2">
      <c r="A42689" s="47"/>
      <c r="B42689" s="60"/>
    </row>
    <row r="42690" spans="1:2" x14ac:dyDescent="0.2">
      <c r="A42690" s="47"/>
      <c r="B42690" s="60"/>
    </row>
    <row r="42691" spans="1:2" x14ac:dyDescent="0.2">
      <c r="A42691" s="47"/>
      <c r="B42691" s="60"/>
    </row>
    <row r="42692" spans="1:2" x14ac:dyDescent="0.2">
      <c r="A42692" s="47"/>
      <c r="B42692" s="60"/>
    </row>
    <row r="42693" spans="1:2" x14ac:dyDescent="0.2">
      <c r="A42693" s="47"/>
      <c r="B42693" s="60"/>
    </row>
    <row r="42694" spans="1:2" x14ac:dyDescent="0.2">
      <c r="A42694" s="47"/>
      <c r="B42694" s="60"/>
    </row>
    <row r="42695" spans="1:2" x14ac:dyDescent="0.2">
      <c r="A42695" s="47"/>
      <c r="B42695" s="60"/>
    </row>
    <row r="42696" spans="1:2" x14ac:dyDescent="0.2">
      <c r="A42696" s="47"/>
      <c r="B42696" s="60"/>
    </row>
    <row r="42697" spans="1:2" x14ac:dyDescent="0.2">
      <c r="A42697" s="47"/>
      <c r="B42697" s="60"/>
    </row>
    <row r="42698" spans="1:2" x14ac:dyDescent="0.2">
      <c r="A42698" s="47"/>
      <c r="B42698" s="60"/>
    </row>
    <row r="42699" spans="1:2" x14ac:dyDescent="0.2">
      <c r="A42699" s="47"/>
      <c r="B42699" s="60"/>
    </row>
    <row r="42700" spans="1:2" x14ac:dyDescent="0.2">
      <c r="A42700" s="47"/>
      <c r="B42700" s="60"/>
    </row>
    <row r="42701" spans="1:2" x14ac:dyDescent="0.2">
      <c r="A42701" s="47"/>
      <c r="B42701" s="60"/>
    </row>
    <row r="42702" spans="1:2" x14ac:dyDescent="0.2">
      <c r="A42702" s="47"/>
      <c r="B42702" s="60"/>
    </row>
    <row r="42703" spans="1:2" x14ac:dyDescent="0.2">
      <c r="A42703" s="47"/>
      <c r="B42703" s="60"/>
    </row>
    <row r="42704" spans="1:2" x14ac:dyDescent="0.2">
      <c r="A42704" s="47"/>
      <c r="B42704" s="60"/>
    </row>
    <row r="42705" spans="1:2" x14ac:dyDescent="0.2">
      <c r="A42705" s="47"/>
      <c r="B42705" s="60"/>
    </row>
    <row r="42706" spans="1:2" x14ac:dyDescent="0.2">
      <c r="A42706" s="47"/>
      <c r="B42706" s="60"/>
    </row>
    <row r="42707" spans="1:2" x14ac:dyDescent="0.2">
      <c r="A42707" s="47"/>
      <c r="B42707" s="60"/>
    </row>
    <row r="42708" spans="1:2" x14ac:dyDescent="0.2">
      <c r="A42708" s="47"/>
      <c r="B42708" s="60"/>
    </row>
    <row r="42709" spans="1:2" x14ac:dyDescent="0.2">
      <c r="A42709" s="47"/>
      <c r="B42709" s="60"/>
    </row>
    <row r="42710" spans="1:2" x14ac:dyDescent="0.2">
      <c r="A42710" s="47"/>
      <c r="B42710" s="60"/>
    </row>
    <row r="42711" spans="1:2" x14ac:dyDescent="0.2">
      <c r="A42711" s="47"/>
      <c r="B42711" s="60"/>
    </row>
    <row r="42712" spans="1:2" x14ac:dyDescent="0.2">
      <c r="A42712" s="47"/>
      <c r="B42712" s="60"/>
    </row>
    <row r="42713" spans="1:2" x14ac:dyDescent="0.2">
      <c r="A42713" s="47"/>
      <c r="B42713" s="60"/>
    </row>
    <row r="42714" spans="1:2" x14ac:dyDescent="0.2">
      <c r="A42714" s="47"/>
      <c r="B42714" s="60"/>
    </row>
    <row r="42715" spans="1:2" x14ac:dyDescent="0.2">
      <c r="A42715" s="47"/>
      <c r="B42715" s="60"/>
    </row>
    <row r="42716" spans="1:2" x14ac:dyDescent="0.2">
      <c r="A42716" s="47"/>
      <c r="B42716" s="60"/>
    </row>
    <row r="42717" spans="1:2" x14ac:dyDescent="0.2">
      <c r="A42717" s="47"/>
      <c r="B42717" s="60"/>
    </row>
    <row r="42718" spans="1:2" x14ac:dyDescent="0.2">
      <c r="A42718" s="47"/>
      <c r="B42718" s="60"/>
    </row>
    <row r="42719" spans="1:2" x14ac:dyDescent="0.2">
      <c r="A42719" s="47"/>
      <c r="B42719" s="60"/>
    </row>
    <row r="42720" spans="1:2" x14ac:dyDescent="0.2">
      <c r="A42720" s="47"/>
      <c r="B42720" s="60"/>
    </row>
    <row r="42721" spans="1:2" x14ac:dyDescent="0.2">
      <c r="A42721" s="47"/>
      <c r="B42721" s="60"/>
    </row>
    <row r="42722" spans="1:2" x14ac:dyDescent="0.2">
      <c r="A42722" s="47"/>
      <c r="B42722" s="60"/>
    </row>
    <row r="42723" spans="1:2" x14ac:dyDescent="0.2">
      <c r="A42723" s="47"/>
      <c r="B42723" s="60"/>
    </row>
    <row r="42724" spans="1:2" x14ac:dyDescent="0.2">
      <c r="A42724" s="47"/>
      <c r="B42724" s="60"/>
    </row>
    <row r="42725" spans="1:2" x14ac:dyDescent="0.2">
      <c r="A42725" s="47"/>
      <c r="B42725" s="60"/>
    </row>
    <row r="42726" spans="1:2" x14ac:dyDescent="0.2">
      <c r="A42726" s="47"/>
      <c r="B42726" s="60"/>
    </row>
    <row r="42727" spans="1:2" x14ac:dyDescent="0.2">
      <c r="A42727" s="47"/>
      <c r="B42727" s="60"/>
    </row>
    <row r="42728" spans="1:2" x14ac:dyDescent="0.2">
      <c r="A42728" s="47"/>
      <c r="B42728" s="60"/>
    </row>
    <row r="42729" spans="1:2" x14ac:dyDescent="0.2">
      <c r="A42729" s="47"/>
      <c r="B42729" s="60"/>
    </row>
    <row r="42730" spans="1:2" x14ac:dyDescent="0.2">
      <c r="A42730" s="47"/>
      <c r="B42730" s="60"/>
    </row>
    <row r="42731" spans="1:2" x14ac:dyDescent="0.2">
      <c r="A42731" s="47"/>
      <c r="B42731" s="60"/>
    </row>
    <row r="42732" spans="1:2" x14ac:dyDescent="0.2">
      <c r="A42732" s="47"/>
      <c r="B42732" s="60"/>
    </row>
    <row r="42733" spans="1:2" x14ac:dyDescent="0.2">
      <c r="A42733" s="47"/>
      <c r="B42733" s="60"/>
    </row>
    <row r="42734" spans="1:2" x14ac:dyDescent="0.2">
      <c r="A42734" s="47"/>
      <c r="B42734" s="60"/>
    </row>
    <row r="42735" spans="1:2" x14ac:dyDescent="0.2">
      <c r="A42735" s="47"/>
      <c r="B42735" s="60"/>
    </row>
    <row r="42736" spans="1:2" x14ac:dyDescent="0.2">
      <c r="A42736" s="47"/>
      <c r="B42736" s="60"/>
    </row>
    <row r="42737" spans="1:2" x14ac:dyDescent="0.2">
      <c r="A42737" s="47"/>
      <c r="B42737" s="60"/>
    </row>
    <row r="42738" spans="1:2" x14ac:dyDescent="0.2">
      <c r="A42738" s="47"/>
      <c r="B42738" s="60"/>
    </row>
    <row r="42739" spans="1:2" x14ac:dyDescent="0.2">
      <c r="A42739" s="47"/>
      <c r="B42739" s="60"/>
    </row>
    <row r="42740" spans="1:2" x14ac:dyDescent="0.2">
      <c r="A42740" s="47"/>
      <c r="B42740" s="60"/>
    </row>
    <row r="42741" spans="1:2" x14ac:dyDescent="0.2">
      <c r="A42741" s="47"/>
      <c r="B42741" s="60"/>
    </row>
    <row r="42742" spans="1:2" x14ac:dyDescent="0.2">
      <c r="A42742" s="47"/>
      <c r="B42742" s="60"/>
    </row>
    <row r="42743" spans="1:2" x14ac:dyDescent="0.2">
      <c r="A42743" s="47"/>
      <c r="B42743" s="60"/>
    </row>
    <row r="42744" spans="1:2" x14ac:dyDescent="0.2">
      <c r="A42744" s="47"/>
      <c r="B42744" s="60"/>
    </row>
    <row r="42745" spans="1:2" x14ac:dyDescent="0.2">
      <c r="A42745" s="47"/>
      <c r="B42745" s="60"/>
    </row>
    <row r="42746" spans="1:2" x14ac:dyDescent="0.2">
      <c r="A42746" s="47"/>
      <c r="B42746" s="60"/>
    </row>
    <row r="42747" spans="1:2" x14ac:dyDescent="0.2">
      <c r="A42747" s="47"/>
      <c r="B42747" s="60"/>
    </row>
    <row r="42748" spans="1:2" x14ac:dyDescent="0.2">
      <c r="A42748" s="47"/>
      <c r="B42748" s="60"/>
    </row>
    <row r="42749" spans="1:2" x14ac:dyDescent="0.2">
      <c r="A42749" s="47"/>
      <c r="B42749" s="60"/>
    </row>
    <row r="42750" spans="1:2" x14ac:dyDescent="0.2">
      <c r="A42750" s="47"/>
      <c r="B42750" s="60"/>
    </row>
    <row r="42751" spans="1:2" x14ac:dyDescent="0.2">
      <c r="A42751" s="47"/>
      <c r="B42751" s="60"/>
    </row>
    <row r="42752" spans="1:2" x14ac:dyDescent="0.2">
      <c r="A42752" s="47"/>
      <c r="B42752" s="60"/>
    </row>
    <row r="42753" spans="1:2" x14ac:dyDescent="0.2">
      <c r="A42753" s="47"/>
      <c r="B42753" s="60"/>
    </row>
    <row r="42754" spans="1:2" x14ac:dyDescent="0.2">
      <c r="A42754" s="47"/>
      <c r="B42754" s="60"/>
    </row>
    <row r="42755" spans="1:2" x14ac:dyDescent="0.2">
      <c r="A42755" s="47"/>
      <c r="B42755" s="60"/>
    </row>
    <row r="42756" spans="1:2" x14ac:dyDescent="0.2">
      <c r="A42756" s="47"/>
      <c r="B42756" s="60"/>
    </row>
    <row r="42757" spans="1:2" x14ac:dyDescent="0.2">
      <c r="A42757" s="47"/>
      <c r="B42757" s="60"/>
    </row>
    <row r="42758" spans="1:2" x14ac:dyDescent="0.2">
      <c r="A42758" s="47"/>
      <c r="B42758" s="60"/>
    </row>
    <row r="42759" spans="1:2" x14ac:dyDescent="0.2">
      <c r="A42759" s="47"/>
      <c r="B42759" s="60"/>
    </row>
    <row r="42760" spans="1:2" x14ac:dyDescent="0.2">
      <c r="A42760" s="47"/>
      <c r="B42760" s="60"/>
    </row>
    <row r="42761" spans="1:2" x14ac:dyDescent="0.2">
      <c r="A42761" s="47"/>
      <c r="B42761" s="60"/>
    </row>
    <row r="42762" spans="1:2" x14ac:dyDescent="0.2">
      <c r="A42762" s="47"/>
      <c r="B42762" s="60"/>
    </row>
    <row r="42763" spans="1:2" x14ac:dyDescent="0.2">
      <c r="A42763" s="47"/>
      <c r="B42763" s="60"/>
    </row>
    <row r="42764" spans="1:2" x14ac:dyDescent="0.2">
      <c r="A42764" s="47"/>
      <c r="B42764" s="60"/>
    </row>
    <row r="42765" spans="1:2" x14ac:dyDescent="0.2">
      <c r="A42765" s="47"/>
      <c r="B42765" s="60"/>
    </row>
    <row r="42766" spans="1:2" x14ac:dyDescent="0.2">
      <c r="A42766" s="47"/>
      <c r="B42766" s="60"/>
    </row>
    <row r="42767" spans="1:2" x14ac:dyDescent="0.2">
      <c r="A42767" s="47"/>
      <c r="B42767" s="60"/>
    </row>
    <row r="42768" spans="1:2" x14ac:dyDescent="0.2">
      <c r="A42768" s="47"/>
      <c r="B42768" s="60"/>
    </row>
    <row r="42769" spans="1:2" x14ac:dyDescent="0.2">
      <c r="A42769" s="47"/>
      <c r="B42769" s="60"/>
    </row>
    <row r="42770" spans="1:2" x14ac:dyDescent="0.2">
      <c r="A42770" s="47"/>
      <c r="B42770" s="60"/>
    </row>
    <row r="42771" spans="1:2" x14ac:dyDescent="0.2">
      <c r="A42771" s="47"/>
      <c r="B42771" s="60"/>
    </row>
    <row r="42772" spans="1:2" x14ac:dyDescent="0.2">
      <c r="A42772" s="47"/>
      <c r="B42772" s="60"/>
    </row>
    <row r="42773" spans="1:2" x14ac:dyDescent="0.2">
      <c r="A42773" s="47"/>
      <c r="B42773" s="60"/>
    </row>
    <row r="42774" spans="1:2" x14ac:dyDescent="0.2">
      <c r="A42774" s="47"/>
      <c r="B42774" s="60"/>
    </row>
    <row r="42775" spans="1:2" x14ac:dyDescent="0.2">
      <c r="A42775" s="47"/>
      <c r="B42775" s="60"/>
    </row>
    <row r="42776" spans="1:2" x14ac:dyDescent="0.2">
      <c r="A42776" s="47"/>
      <c r="B42776" s="60"/>
    </row>
    <row r="42777" spans="1:2" x14ac:dyDescent="0.2">
      <c r="A42777" s="47"/>
      <c r="B42777" s="60"/>
    </row>
    <row r="42778" spans="1:2" x14ac:dyDescent="0.2">
      <c r="A42778" s="47"/>
      <c r="B42778" s="60"/>
    </row>
    <row r="42779" spans="1:2" x14ac:dyDescent="0.2">
      <c r="A42779" s="47"/>
      <c r="B42779" s="60"/>
    </row>
    <row r="42780" spans="1:2" x14ac:dyDescent="0.2">
      <c r="A42780" s="47"/>
      <c r="B42780" s="60"/>
    </row>
    <row r="42781" spans="1:2" x14ac:dyDescent="0.2">
      <c r="A42781" s="47"/>
      <c r="B42781" s="60"/>
    </row>
    <row r="42782" spans="1:2" x14ac:dyDescent="0.2">
      <c r="A42782" s="47"/>
      <c r="B42782" s="60"/>
    </row>
    <row r="42783" spans="1:2" x14ac:dyDescent="0.2">
      <c r="A42783" s="47"/>
      <c r="B42783" s="60"/>
    </row>
    <row r="42784" spans="1:2" x14ac:dyDescent="0.2">
      <c r="A42784" s="47"/>
      <c r="B42784" s="60"/>
    </row>
    <row r="42785" spans="1:2" x14ac:dyDescent="0.2">
      <c r="A42785" s="47"/>
      <c r="B42785" s="60"/>
    </row>
    <row r="42786" spans="1:2" x14ac:dyDescent="0.2">
      <c r="A42786" s="47"/>
      <c r="B42786" s="60"/>
    </row>
    <row r="42787" spans="1:2" x14ac:dyDescent="0.2">
      <c r="A42787" s="47"/>
      <c r="B42787" s="60"/>
    </row>
    <row r="42788" spans="1:2" x14ac:dyDescent="0.2">
      <c r="A42788" s="47"/>
      <c r="B42788" s="60"/>
    </row>
    <row r="42789" spans="1:2" x14ac:dyDescent="0.2">
      <c r="A42789" s="47"/>
      <c r="B42789" s="60"/>
    </row>
    <row r="42790" spans="1:2" x14ac:dyDescent="0.2">
      <c r="A42790" s="47"/>
      <c r="B42790" s="60"/>
    </row>
    <row r="42791" spans="1:2" x14ac:dyDescent="0.2">
      <c r="A42791" s="47"/>
      <c r="B42791" s="60"/>
    </row>
    <row r="42792" spans="1:2" x14ac:dyDescent="0.2">
      <c r="A42792" s="47"/>
      <c r="B42792" s="60"/>
    </row>
    <row r="42793" spans="1:2" x14ac:dyDescent="0.2">
      <c r="A42793" s="47"/>
      <c r="B42793" s="60"/>
    </row>
    <row r="42794" spans="1:2" x14ac:dyDescent="0.2">
      <c r="A42794" s="47"/>
      <c r="B42794" s="60"/>
    </row>
    <row r="42795" spans="1:2" x14ac:dyDescent="0.2">
      <c r="A42795" s="47"/>
      <c r="B42795" s="60"/>
    </row>
    <row r="42796" spans="1:2" x14ac:dyDescent="0.2">
      <c r="A42796" s="47"/>
      <c r="B42796" s="60"/>
    </row>
    <row r="42797" spans="1:2" x14ac:dyDescent="0.2">
      <c r="A42797" s="47"/>
      <c r="B42797" s="60"/>
    </row>
    <row r="42798" spans="1:2" x14ac:dyDescent="0.2">
      <c r="A42798" s="47"/>
      <c r="B42798" s="60"/>
    </row>
    <row r="42799" spans="1:2" x14ac:dyDescent="0.2">
      <c r="A42799" s="47"/>
      <c r="B42799" s="60"/>
    </row>
    <row r="42800" spans="1:2" x14ac:dyDescent="0.2">
      <c r="A42800" s="47"/>
      <c r="B42800" s="60"/>
    </row>
    <row r="42801" spans="1:2" x14ac:dyDescent="0.2">
      <c r="A42801" s="47"/>
      <c r="B42801" s="60"/>
    </row>
    <row r="42802" spans="1:2" x14ac:dyDescent="0.2">
      <c r="A42802" s="47"/>
      <c r="B42802" s="60"/>
    </row>
    <row r="42803" spans="1:2" x14ac:dyDescent="0.2">
      <c r="A42803" s="47"/>
      <c r="B42803" s="60"/>
    </row>
    <row r="42804" spans="1:2" x14ac:dyDescent="0.2">
      <c r="A42804" s="47"/>
      <c r="B42804" s="60"/>
    </row>
    <row r="42805" spans="1:2" x14ac:dyDescent="0.2">
      <c r="A42805" s="47"/>
      <c r="B42805" s="60"/>
    </row>
    <row r="42806" spans="1:2" x14ac:dyDescent="0.2">
      <c r="A42806" s="47"/>
      <c r="B42806" s="60"/>
    </row>
    <row r="42807" spans="1:2" x14ac:dyDescent="0.2">
      <c r="A42807" s="47"/>
      <c r="B42807" s="60"/>
    </row>
    <row r="42808" spans="1:2" x14ac:dyDescent="0.2">
      <c r="A42808" s="47"/>
      <c r="B42808" s="60"/>
    </row>
    <row r="42809" spans="1:2" x14ac:dyDescent="0.2">
      <c r="A42809" s="47"/>
      <c r="B42809" s="60"/>
    </row>
    <row r="42810" spans="1:2" x14ac:dyDescent="0.2">
      <c r="A42810" s="47"/>
      <c r="B42810" s="60"/>
    </row>
    <row r="42811" spans="1:2" x14ac:dyDescent="0.2">
      <c r="A42811" s="47"/>
      <c r="B42811" s="60"/>
    </row>
    <row r="42812" spans="1:2" x14ac:dyDescent="0.2">
      <c r="A42812" s="47"/>
      <c r="B42812" s="60"/>
    </row>
    <row r="42813" spans="1:2" x14ac:dyDescent="0.2">
      <c r="A42813" s="47"/>
      <c r="B42813" s="60"/>
    </row>
    <row r="42814" spans="1:2" x14ac:dyDescent="0.2">
      <c r="A42814" s="47"/>
      <c r="B42814" s="60"/>
    </row>
    <row r="42815" spans="1:2" x14ac:dyDescent="0.2">
      <c r="A42815" s="47"/>
      <c r="B42815" s="60"/>
    </row>
    <row r="42816" spans="1:2" x14ac:dyDescent="0.2">
      <c r="A42816" s="47"/>
      <c r="B42816" s="60"/>
    </row>
    <row r="42817" spans="1:2" x14ac:dyDescent="0.2">
      <c r="A42817" s="47"/>
      <c r="B42817" s="60"/>
    </row>
    <row r="42818" spans="1:2" x14ac:dyDescent="0.2">
      <c r="A42818" s="47"/>
      <c r="B42818" s="60"/>
    </row>
    <row r="42819" spans="1:2" x14ac:dyDescent="0.2">
      <c r="A42819" s="47"/>
      <c r="B42819" s="60"/>
    </row>
    <row r="42820" spans="1:2" x14ac:dyDescent="0.2">
      <c r="A42820" s="47"/>
      <c r="B42820" s="60"/>
    </row>
    <row r="42821" spans="1:2" x14ac:dyDescent="0.2">
      <c r="A42821" s="47"/>
      <c r="B42821" s="60"/>
    </row>
    <row r="42822" spans="1:2" x14ac:dyDescent="0.2">
      <c r="A42822" s="47"/>
      <c r="B42822" s="60"/>
    </row>
    <row r="42823" spans="1:2" x14ac:dyDescent="0.2">
      <c r="A42823" s="47"/>
      <c r="B42823" s="60"/>
    </row>
    <row r="42824" spans="1:2" x14ac:dyDescent="0.2">
      <c r="A42824" s="47"/>
      <c r="B42824" s="60"/>
    </row>
    <row r="42825" spans="1:2" x14ac:dyDescent="0.2">
      <c r="A42825" s="47"/>
      <c r="B42825" s="60"/>
    </row>
    <row r="42826" spans="1:2" x14ac:dyDescent="0.2">
      <c r="A42826" s="47"/>
      <c r="B42826" s="60"/>
    </row>
    <row r="42827" spans="1:2" x14ac:dyDescent="0.2">
      <c r="A42827" s="47"/>
      <c r="B42827" s="60"/>
    </row>
    <row r="42828" spans="1:2" x14ac:dyDescent="0.2">
      <c r="A42828" s="47"/>
      <c r="B42828" s="60"/>
    </row>
    <row r="42829" spans="1:2" x14ac:dyDescent="0.2">
      <c r="A42829" s="47"/>
      <c r="B42829" s="60"/>
    </row>
    <row r="42830" spans="1:2" x14ac:dyDescent="0.2">
      <c r="A42830" s="47"/>
      <c r="B42830" s="60"/>
    </row>
    <row r="42831" spans="1:2" x14ac:dyDescent="0.2">
      <c r="A42831" s="47"/>
      <c r="B42831" s="60"/>
    </row>
    <row r="42832" spans="1:2" x14ac:dyDescent="0.2">
      <c r="A42832" s="47"/>
      <c r="B42832" s="60"/>
    </row>
    <row r="42833" spans="1:2" x14ac:dyDescent="0.2">
      <c r="A42833" s="47"/>
      <c r="B42833" s="60"/>
    </row>
    <row r="42834" spans="1:2" x14ac:dyDescent="0.2">
      <c r="A42834" s="47"/>
      <c r="B42834" s="60"/>
    </row>
    <row r="42835" spans="1:2" x14ac:dyDescent="0.2">
      <c r="A42835" s="47"/>
      <c r="B42835" s="60"/>
    </row>
    <row r="42836" spans="1:2" x14ac:dyDescent="0.2">
      <c r="A42836" s="47"/>
      <c r="B42836" s="60"/>
    </row>
    <row r="42837" spans="1:2" x14ac:dyDescent="0.2">
      <c r="A42837" s="47"/>
      <c r="B42837" s="60"/>
    </row>
    <row r="42838" spans="1:2" x14ac:dyDescent="0.2">
      <c r="A42838" s="47"/>
      <c r="B42838" s="60"/>
    </row>
    <row r="42839" spans="1:2" x14ac:dyDescent="0.2">
      <c r="A42839" s="47"/>
      <c r="B42839" s="60"/>
    </row>
    <row r="42840" spans="1:2" x14ac:dyDescent="0.2">
      <c r="A42840" s="47"/>
      <c r="B42840" s="60"/>
    </row>
    <row r="42841" spans="1:2" x14ac:dyDescent="0.2">
      <c r="A42841" s="47"/>
      <c r="B42841" s="60"/>
    </row>
    <row r="42842" spans="1:2" x14ac:dyDescent="0.2">
      <c r="A42842" s="47"/>
      <c r="B42842" s="60"/>
    </row>
    <row r="42843" spans="1:2" x14ac:dyDescent="0.2">
      <c r="A42843" s="47"/>
      <c r="B42843" s="60"/>
    </row>
    <row r="42844" spans="1:2" x14ac:dyDescent="0.2">
      <c r="A42844" s="47"/>
      <c r="B42844" s="60"/>
    </row>
    <row r="42845" spans="1:2" x14ac:dyDescent="0.2">
      <c r="A42845" s="47"/>
      <c r="B42845" s="60"/>
    </row>
    <row r="42846" spans="1:2" x14ac:dyDescent="0.2">
      <c r="A42846" s="47"/>
      <c r="B42846" s="60"/>
    </row>
    <row r="42847" spans="1:2" x14ac:dyDescent="0.2">
      <c r="A42847" s="47"/>
      <c r="B42847" s="60"/>
    </row>
    <row r="42848" spans="1:2" x14ac:dyDescent="0.2">
      <c r="A42848" s="47"/>
      <c r="B42848" s="60"/>
    </row>
    <row r="42849" spans="1:2" x14ac:dyDescent="0.2">
      <c r="A42849" s="47"/>
      <c r="B42849" s="60"/>
    </row>
    <row r="42850" spans="1:2" x14ac:dyDescent="0.2">
      <c r="A42850" s="47"/>
      <c r="B42850" s="60"/>
    </row>
    <row r="42851" spans="1:2" x14ac:dyDescent="0.2">
      <c r="A42851" s="47"/>
      <c r="B42851" s="60"/>
    </row>
    <row r="42852" spans="1:2" x14ac:dyDescent="0.2">
      <c r="A42852" s="47"/>
      <c r="B42852" s="60"/>
    </row>
    <row r="42853" spans="1:2" x14ac:dyDescent="0.2">
      <c r="A42853" s="47"/>
      <c r="B42853" s="60"/>
    </row>
    <row r="42854" spans="1:2" x14ac:dyDescent="0.2">
      <c r="A42854" s="47"/>
      <c r="B42854" s="60"/>
    </row>
    <row r="42855" spans="1:2" x14ac:dyDescent="0.2">
      <c r="A42855" s="47"/>
      <c r="B42855" s="60"/>
    </row>
    <row r="42856" spans="1:2" x14ac:dyDescent="0.2">
      <c r="A42856" s="47"/>
      <c r="B42856" s="60"/>
    </row>
    <row r="42857" spans="1:2" x14ac:dyDescent="0.2">
      <c r="A42857" s="47"/>
      <c r="B42857" s="60"/>
    </row>
    <row r="42858" spans="1:2" x14ac:dyDescent="0.2">
      <c r="A42858" s="47"/>
      <c r="B42858" s="60"/>
    </row>
    <row r="42859" spans="1:2" x14ac:dyDescent="0.2">
      <c r="A42859" s="47"/>
      <c r="B42859" s="60"/>
    </row>
    <row r="42860" spans="1:2" x14ac:dyDescent="0.2">
      <c r="A42860" s="47"/>
      <c r="B42860" s="60"/>
    </row>
    <row r="42861" spans="1:2" x14ac:dyDescent="0.2">
      <c r="A42861" s="47"/>
      <c r="B42861" s="60"/>
    </row>
    <row r="42862" spans="1:2" x14ac:dyDescent="0.2">
      <c r="A42862" s="47"/>
      <c r="B42862" s="60"/>
    </row>
    <row r="42863" spans="1:2" x14ac:dyDescent="0.2">
      <c r="A42863" s="47"/>
      <c r="B42863" s="60"/>
    </row>
    <row r="42864" spans="1:2" x14ac:dyDescent="0.2">
      <c r="A42864" s="47"/>
      <c r="B42864" s="60"/>
    </row>
    <row r="42865" spans="1:2" x14ac:dyDescent="0.2">
      <c r="A42865" s="47"/>
      <c r="B42865" s="60"/>
    </row>
    <row r="42866" spans="1:2" x14ac:dyDescent="0.2">
      <c r="A42866" s="47"/>
      <c r="B42866" s="60"/>
    </row>
    <row r="42867" spans="1:2" x14ac:dyDescent="0.2">
      <c r="A42867" s="47"/>
      <c r="B42867" s="60"/>
    </row>
    <row r="42868" spans="1:2" x14ac:dyDescent="0.2">
      <c r="A42868" s="47"/>
      <c r="B42868" s="60"/>
    </row>
    <row r="42869" spans="1:2" x14ac:dyDescent="0.2">
      <c r="A42869" s="47"/>
      <c r="B42869" s="60"/>
    </row>
    <row r="42870" spans="1:2" x14ac:dyDescent="0.2">
      <c r="A42870" s="47"/>
      <c r="B42870" s="60"/>
    </row>
    <row r="42871" spans="1:2" x14ac:dyDescent="0.2">
      <c r="A42871" s="47"/>
      <c r="B42871" s="60"/>
    </row>
    <row r="42872" spans="1:2" x14ac:dyDescent="0.2">
      <c r="A42872" s="47"/>
      <c r="B42872" s="60"/>
    </row>
    <row r="42873" spans="1:2" x14ac:dyDescent="0.2">
      <c r="A42873" s="47"/>
      <c r="B42873" s="60"/>
    </row>
    <row r="42874" spans="1:2" x14ac:dyDescent="0.2">
      <c r="A42874" s="47"/>
      <c r="B42874" s="60"/>
    </row>
    <row r="42875" spans="1:2" x14ac:dyDescent="0.2">
      <c r="A42875" s="47"/>
      <c r="B42875" s="60"/>
    </row>
    <row r="42876" spans="1:2" x14ac:dyDescent="0.2">
      <c r="A42876" s="47"/>
      <c r="B42876" s="60"/>
    </row>
    <row r="42877" spans="1:2" x14ac:dyDescent="0.2">
      <c r="A42877" s="47"/>
      <c r="B42877" s="60"/>
    </row>
    <row r="42878" spans="1:2" x14ac:dyDescent="0.2">
      <c r="A42878" s="47"/>
      <c r="B42878" s="60"/>
    </row>
    <row r="42879" spans="1:2" x14ac:dyDescent="0.2">
      <c r="A42879" s="47"/>
      <c r="B42879" s="60"/>
    </row>
    <row r="42880" spans="1:2" x14ac:dyDescent="0.2">
      <c r="A42880" s="47"/>
      <c r="B42880" s="60"/>
    </row>
    <row r="42881" spans="1:2" x14ac:dyDescent="0.2">
      <c r="A42881" s="47"/>
      <c r="B42881" s="60"/>
    </row>
    <row r="42882" spans="1:2" x14ac:dyDescent="0.2">
      <c r="A42882" s="47"/>
      <c r="B42882" s="60"/>
    </row>
    <row r="42883" spans="1:2" x14ac:dyDescent="0.2">
      <c r="A42883" s="47"/>
      <c r="B42883" s="60"/>
    </row>
    <row r="42884" spans="1:2" x14ac:dyDescent="0.2">
      <c r="A42884" s="47"/>
      <c r="B42884" s="60"/>
    </row>
    <row r="42885" spans="1:2" x14ac:dyDescent="0.2">
      <c r="A42885" s="47"/>
      <c r="B42885" s="60"/>
    </row>
    <row r="42886" spans="1:2" x14ac:dyDescent="0.2">
      <c r="A42886" s="47"/>
      <c r="B42886" s="60"/>
    </row>
    <row r="42887" spans="1:2" x14ac:dyDescent="0.2">
      <c r="A42887" s="47"/>
      <c r="B42887" s="60"/>
    </row>
    <row r="42888" spans="1:2" x14ac:dyDescent="0.2">
      <c r="A42888" s="47"/>
      <c r="B42888" s="60"/>
    </row>
    <row r="42889" spans="1:2" x14ac:dyDescent="0.2">
      <c r="A42889" s="47"/>
      <c r="B42889" s="60"/>
    </row>
    <row r="42890" spans="1:2" x14ac:dyDescent="0.2">
      <c r="A42890" s="47"/>
      <c r="B42890" s="60"/>
    </row>
    <row r="42891" spans="1:2" x14ac:dyDescent="0.2">
      <c r="A42891" s="47"/>
      <c r="B42891" s="60"/>
    </row>
    <row r="42892" spans="1:2" x14ac:dyDescent="0.2">
      <c r="A42892" s="47"/>
      <c r="B42892" s="60"/>
    </row>
    <row r="42893" spans="1:2" x14ac:dyDescent="0.2">
      <c r="A42893" s="47"/>
      <c r="B42893" s="60"/>
    </row>
    <row r="42894" spans="1:2" x14ac:dyDescent="0.2">
      <c r="A42894" s="47"/>
      <c r="B42894" s="60"/>
    </row>
    <row r="42895" spans="1:2" x14ac:dyDescent="0.2">
      <c r="A42895" s="47"/>
      <c r="B42895" s="60"/>
    </row>
    <row r="42896" spans="1:2" x14ac:dyDescent="0.2">
      <c r="A42896" s="47"/>
      <c r="B42896" s="60"/>
    </row>
    <row r="42897" spans="1:2" x14ac:dyDescent="0.2">
      <c r="A42897" s="47"/>
      <c r="B42897" s="60"/>
    </row>
    <row r="42898" spans="1:2" x14ac:dyDescent="0.2">
      <c r="A42898" s="47"/>
      <c r="B42898" s="60"/>
    </row>
    <row r="42899" spans="1:2" x14ac:dyDescent="0.2">
      <c r="A42899" s="47"/>
      <c r="B42899" s="60"/>
    </row>
    <row r="42900" spans="1:2" x14ac:dyDescent="0.2">
      <c r="A42900" s="47"/>
      <c r="B42900" s="60"/>
    </row>
    <row r="42901" spans="1:2" x14ac:dyDescent="0.2">
      <c r="A42901" s="47"/>
      <c r="B42901" s="60"/>
    </row>
    <row r="42902" spans="1:2" x14ac:dyDescent="0.2">
      <c r="A42902" s="47"/>
      <c r="B42902" s="60"/>
    </row>
    <row r="42903" spans="1:2" x14ac:dyDescent="0.2">
      <c r="A42903" s="47"/>
      <c r="B42903" s="60"/>
    </row>
    <row r="42904" spans="1:2" x14ac:dyDescent="0.2">
      <c r="A42904" s="47"/>
      <c r="B42904" s="60"/>
    </row>
    <row r="42905" spans="1:2" x14ac:dyDescent="0.2">
      <c r="A42905" s="47"/>
      <c r="B42905" s="60"/>
    </row>
    <row r="42906" spans="1:2" x14ac:dyDescent="0.2">
      <c r="A42906" s="47"/>
      <c r="B42906" s="60"/>
    </row>
    <row r="42907" spans="1:2" x14ac:dyDescent="0.2">
      <c r="A42907" s="47"/>
      <c r="B42907" s="60"/>
    </row>
    <row r="42908" spans="1:2" x14ac:dyDescent="0.2">
      <c r="A42908" s="47"/>
      <c r="B42908" s="60"/>
    </row>
    <row r="42909" spans="1:2" x14ac:dyDescent="0.2">
      <c r="A42909" s="47"/>
      <c r="B42909" s="60"/>
    </row>
    <row r="42910" spans="1:2" x14ac:dyDescent="0.2">
      <c r="A42910" s="47"/>
      <c r="B42910" s="60"/>
    </row>
    <row r="42911" spans="1:2" x14ac:dyDescent="0.2">
      <c r="A42911" s="47"/>
      <c r="B42911" s="60"/>
    </row>
    <row r="42912" spans="1:2" x14ac:dyDescent="0.2">
      <c r="A42912" s="47"/>
      <c r="B42912" s="60"/>
    </row>
    <row r="42913" spans="1:2" x14ac:dyDescent="0.2">
      <c r="A42913" s="47"/>
      <c r="B42913" s="60"/>
    </row>
    <row r="42914" spans="1:2" x14ac:dyDescent="0.2">
      <c r="A42914" s="47"/>
      <c r="B42914" s="60"/>
    </row>
    <row r="42915" spans="1:2" x14ac:dyDescent="0.2">
      <c r="A42915" s="47"/>
      <c r="B42915" s="60"/>
    </row>
    <row r="42916" spans="1:2" x14ac:dyDescent="0.2">
      <c r="A42916" s="47"/>
      <c r="B42916" s="60"/>
    </row>
    <row r="42917" spans="1:2" x14ac:dyDescent="0.2">
      <c r="A42917" s="47"/>
      <c r="B42917" s="60"/>
    </row>
    <row r="42918" spans="1:2" x14ac:dyDescent="0.2">
      <c r="A42918" s="47"/>
      <c r="B42918" s="60"/>
    </row>
    <row r="42919" spans="1:2" x14ac:dyDescent="0.2">
      <c r="A42919" s="47"/>
      <c r="B42919" s="60"/>
    </row>
    <row r="42920" spans="1:2" x14ac:dyDescent="0.2">
      <c r="A42920" s="47"/>
      <c r="B42920" s="60"/>
    </row>
    <row r="42921" spans="1:2" x14ac:dyDescent="0.2">
      <c r="A42921" s="47"/>
      <c r="B42921" s="60"/>
    </row>
    <row r="42922" spans="1:2" x14ac:dyDescent="0.2">
      <c r="A42922" s="47"/>
      <c r="B42922" s="60"/>
    </row>
    <row r="42923" spans="1:2" x14ac:dyDescent="0.2">
      <c r="A42923" s="47"/>
      <c r="B42923" s="60"/>
    </row>
    <row r="42924" spans="1:2" x14ac:dyDescent="0.2">
      <c r="A42924" s="47"/>
      <c r="B42924" s="60"/>
    </row>
    <row r="42925" spans="1:2" x14ac:dyDescent="0.2">
      <c r="A42925" s="47"/>
      <c r="B42925" s="60"/>
    </row>
    <row r="42926" spans="1:2" x14ac:dyDescent="0.2">
      <c r="A42926" s="47"/>
      <c r="B42926" s="60"/>
    </row>
    <row r="42927" spans="1:2" x14ac:dyDescent="0.2">
      <c r="A42927" s="47"/>
      <c r="B42927" s="60"/>
    </row>
    <row r="42928" spans="1:2" x14ac:dyDescent="0.2">
      <c r="A42928" s="47"/>
      <c r="B42928" s="60"/>
    </row>
    <row r="42929" spans="1:2" x14ac:dyDescent="0.2">
      <c r="A42929" s="47"/>
      <c r="B42929" s="60"/>
    </row>
    <row r="42930" spans="1:2" x14ac:dyDescent="0.2">
      <c r="A42930" s="47"/>
      <c r="B42930" s="60"/>
    </row>
    <row r="42931" spans="1:2" x14ac:dyDescent="0.2">
      <c r="A42931" s="47"/>
      <c r="B42931" s="60"/>
    </row>
    <row r="42932" spans="1:2" x14ac:dyDescent="0.2">
      <c r="A42932" s="47"/>
      <c r="B42932" s="60"/>
    </row>
    <row r="42933" spans="1:2" x14ac:dyDescent="0.2">
      <c r="A42933" s="47"/>
      <c r="B42933" s="60"/>
    </row>
    <row r="42934" spans="1:2" x14ac:dyDescent="0.2">
      <c r="A42934" s="47"/>
      <c r="B42934" s="60"/>
    </row>
    <row r="42935" spans="1:2" x14ac:dyDescent="0.2">
      <c r="A42935" s="47"/>
      <c r="B42935" s="60"/>
    </row>
    <row r="42936" spans="1:2" x14ac:dyDescent="0.2">
      <c r="A42936" s="47"/>
      <c r="B42936" s="60"/>
    </row>
    <row r="42937" spans="1:2" x14ac:dyDescent="0.2">
      <c r="A42937" s="47"/>
      <c r="B42937" s="60"/>
    </row>
    <row r="42938" spans="1:2" x14ac:dyDescent="0.2">
      <c r="A42938" s="47"/>
      <c r="B42938" s="60"/>
    </row>
    <row r="42939" spans="1:2" x14ac:dyDescent="0.2">
      <c r="A42939" s="47"/>
      <c r="B42939" s="60"/>
    </row>
    <row r="42940" spans="1:2" x14ac:dyDescent="0.2">
      <c r="A42940" s="47"/>
      <c r="B42940" s="60"/>
    </row>
    <row r="42941" spans="1:2" x14ac:dyDescent="0.2">
      <c r="A42941" s="47"/>
      <c r="B42941" s="60"/>
    </row>
    <row r="42942" spans="1:2" x14ac:dyDescent="0.2">
      <c r="A42942" s="47"/>
      <c r="B42942" s="60"/>
    </row>
    <row r="42943" spans="1:2" x14ac:dyDescent="0.2">
      <c r="A42943" s="47"/>
      <c r="B42943" s="60"/>
    </row>
    <row r="42944" spans="1:2" x14ac:dyDescent="0.2">
      <c r="A42944" s="47"/>
      <c r="B42944" s="60"/>
    </row>
    <row r="42945" spans="1:2" x14ac:dyDescent="0.2">
      <c r="A42945" s="47"/>
      <c r="B42945" s="60"/>
    </row>
    <row r="42946" spans="1:2" x14ac:dyDescent="0.2">
      <c r="A42946" s="47"/>
      <c r="B42946" s="60"/>
    </row>
    <row r="42947" spans="1:2" x14ac:dyDescent="0.2">
      <c r="A42947" s="47"/>
      <c r="B42947" s="60"/>
    </row>
    <row r="42948" spans="1:2" x14ac:dyDescent="0.2">
      <c r="A42948" s="47"/>
      <c r="B42948" s="60"/>
    </row>
    <row r="42949" spans="1:2" x14ac:dyDescent="0.2">
      <c r="A42949" s="47"/>
      <c r="B42949" s="60"/>
    </row>
    <row r="42950" spans="1:2" x14ac:dyDescent="0.2">
      <c r="A42950" s="47"/>
      <c r="B42950" s="60"/>
    </row>
    <row r="42951" spans="1:2" x14ac:dyDescent="0.2">
      <c r="A42951" s="47"/>
      <c r="B42951" s="60"/>
    </row>
    <row r="42952" spans="1:2" x14ac:dyDescent="0.2">
      <c r="A42952" s="47"/>
      <c r="B42952" s="60"/>
    </row>
    <row r="42953" spans="1:2" x14ac:dyDescent="0.2">
      <c r="A42953" s="47"/>
      <c r="B42953" s="60"/>
    </row>
    <row r="42954" spans="1:2" x14ac:dyDescent="0.2">
      <c r="A42954" s="47"/>
      <c r="B42954" s="60"/>
    </row>
    <row r="42955" spans="1:2" x14ac:dyDescent="0.2">
      <c r="A42955" s="47"/>
      <c r="B42955" s="60"/>
    </row>
    <row r="42956" spans="1:2" x14ac:dyDescent="0.2">
      <c r="A42956" s="47"/>
      <c r="B42956" s="60"/>
    </row>
    <row r="42957" spans="1:2" x14ac:dyDescent="0.2">
      <c r="A42957" s="47"/>
      <c r="B42957" s="60"/>
    </row>
    <row r="42958" spans="1:2" x14ac:dyDescent="0.2">
      <c r="A42958" s="47"/>
      <c r="B42958" s="60"/>
    </row>
    <row r="42959" spans="1:2" x14ac:dyDescent="0.2">
      <c r="A42959" s="47"/>
      <c r="B42959" s="60"/>
    </row>
    <row r="42960" spans="1:2" x14ac:dyDescent="0.2">
      <c r="A42960" s="47"/>
      <c r="B42960" s="60"/>
    </row>
    <row r="42961" spans="1:2" x14ac:dyDescent="0.2">
      <c r="A42961" s="47"/>
      <c r="B42961" s="60"/>
    </row>
    <row r="42962" spans="1:2" x14ac:dyDescent="0.2">
      <c r="A42962" s="47"/>
      <c r="B42962" s="60"/>
    </row>
    <row r="42963" spans="1:2" x14ac:dyDescent="0.2">
      <c r="A42963" s="47"/>
      <c r="B42963" s="60"/>
    </row>
    <row r="42964" spans="1:2" x14ac:dyDescent="0.2">
      <c r="A42964" s="47"/>
      <c r="B42964" s="60"/>
    </row>
    <row r="42965" spans="1:2" x14ac:dyDescent="0.2">
      <c r="A42965" s="47"/>
      <c r="B42965" s="60"/>
    </row>
    <row r="42966" spans="1:2" x14ac:dyDescent="0.2">
      <c r="A42966" s="47"/>
      <c r="B42966" s="60"/>
    </row>
    <row r="42967" spans="1:2" x14ac:dyDescent="0.2">
      <c r="A42967" s="47"/>
      <c r="B42967" s="60"/>
    </row>
    <row r="42968" spans="1:2" x14ac:dyDescent="0.2">
      <c r="A42968" s="47"/>
      <c r="B42968" s="60"/>
    </row>
    <row r="42969" spans="1:2" x14ac:dyDescent="0.2">
      <c r="A42969" s="47"/>
      <c r="B42969" s="60"/>
    </row>
    <row r="42970" spans="1:2" x14ac:dyDescent="0.2">
      <c r="A42970" s="47"/>
      <c r="B42970" s="60"/>
    </row>
    <row r="42971" spans="1:2" x14ac:dyDescent="0.2">
      <c r="A42971" s="47"/>
      <c r="B42971" s="60"/>
    </row>
    <row r="42972" spans="1:2" x14ac:dyDescent="0.2">
      <c r="A42972" s="47"/>
      <c r="B42972" s="60"/>
    </row>
    <row r="42973" spans="1:2" x14ac:dyDescent="0.2">
      <c r="A42973" s="47"/>
      <c r="B42973" s="60"/>
    </row>
    <row r="42974" spans="1:2" x14ac:dyDescent="0.2">
      <c r="A42974" s="47"/>
      <c r="B42974" s="60"/>
    </row>
    <row r="42975" spans="1:2" x14ac:dyDescent="0.2">
      <c r="A42975" s="47"/>
      <c r="B42975" s="60"/>
    </row>
    <row r="42976" spans="1:2" x14ac:dyDescent="0.2">
      <c r="A42976" s="47"/>
      <c r="B42976" s="60"/>
    </row>
    <row r="42977" spans="1:2" x14ac:dyDescent="0.2">
      <c r="A42977" s="47"/>
      <c r="B42977" s="60"/>
    </row>
    <row r="42978" spans="1:2" x14ac:dyDescent="0.2">
      <c r="A42978" s="47"/>
      <c r="B42978" s="60"/>
    </row>
    <row r="42979" spans="1:2" x14ac:dyDescent="0.2">
      <c r="A42979" s="47"/>
      <c r="B42979" s="60"/>
    </row>
    <row r="42980" spans="1:2" x14ac:dyDescent="0.2">
      <c r="A42980" s="47"/>
      <c r="B42980" s="60"/>
    </row>
    <row r="42981" spans="1:2" x14ac:dyDescent="0.2">
      <c r="A42981" s="47"/>
      <c r="B42981" s="60"/>
    </row>
    <row r="42982" spans="1:2" x14ac:dyDescent="0.2">
      <c r="A42982" s="47"/>
      <c r="B42982" s="60"/>
    </row>
    <row r="42983" spans="1:2" x14ac:dyDescent="0.2">
      <c r="A42983" s="47"/>
      <c r="B42983" s="60"/>
    </row>
    <row r="42984" spans="1:2" x14ac:dyDescent="0.2">
      <c r="A42984" s="47"/>
      <c r="B42984" s="60"/>
    </row>
    <row r="42985" spans="1:2" x14ac:dyDescent="0.2">
      <c r="A42985" s="47"/>
      <c r="B42985" s="60"/>
    </row>
    <row r="42986" spans="1:2" x14ac:dyDescent="0.2">
      <c r="A42986" s="47"/>
      <c r="B42986" s="60"/>
    </row>
    <row r="42987" spans="1:2" x14ac:dyDescent="0.2">
      <c r="A42987" s="47"/>
      <c r="B42987" s="60"/>
    </row>
    <row r="42988" spans="1:2" x14ac:dyDescent="0.2">
      <c r="A42988" s="47"/>
      <c r="B42988" s="60"/>
    </row>
    <row r="42989" spans="1:2" x14ac:dyDescent="0.2">
      <c r="A42989" s="47"/>
      <c r="B42989" s="60"/>
    </row>
    <row r="42990" spans="1:2" x14ac:dyDescent="0.2">
      <c r="A42990" s="47"/>
      <c r="B42990" s="60"/>
    </row>
    <row r="42991" spans="1:2" x14ac:dyDescent="0.2">
      <c r="A42991" s="47"/>
      <c r="B42991" s="60"/>
    </row>
    <row r="42992" spans="1:2" x14ac:dyDescent="0.2">
      <c r="A42992" s="47"/>
      <c r="B42992" s="60"/>
    </row>
    <row r="42993" spans="1:2" x14ac:dyDescent="0.2">
      <c r="A42993" s="47"/>
      <c r="B42993" s="60"/>
    </row>
    <row r="42994" spans="1:2" x14ac:dyDescent="0.2">
      <c r="A42994" s="47"/>
      <c r="B42994" s="60"/>
    </row>
    <row r="42995" spans="1:2" x14ac:dyDescent="0.2">
      <c r="A42995" s="47"/>
      <c r="B42995" s="60"/>
    </row>
    <row r="42996" spans="1:2" x14ac:dyDescent="0.2">
      <c r="A42996" s="47"/>
      <c r="B42996" s="60"/>
    </row>
    <row r="42997" spans="1:2" x14ac:dyDescent="0.2">
      <c r="A42997" s="47"/>
      <c r="B42997" s="60"/>
    </row>
    <row r="42998" spans="1:2" x14ac:dyDescent="0.2">
      <c r="A42998" s="47"/>
      <c r="B42998" s="60"/>
    </row>
    <row r="42999" spans="1:2" x14ac:dyDescent="0.2">
      <c r="A42999" s="47"/>
      <c r="B42999" s="60"/>
    </row>
    <row r="43000" spans="1:2" x14ac:dyDescent="0.2">
      <c r="A43000" s="47"/>
      <c r="B43000" s="60"/>
    </row>
    <row r="43001" spans="1:2" x14ac:dyDescent="0.2">
      <c r="A43001" s="47"/>
      <c r="B43001" s="60"/>
    </row>
    <row r="43002" spans="1:2" x14ac:dyDescent="0.2">
      <c r="A43002" s="47"/>
      <c r="B43002" s="60"/>
    </row>
    <row r="43003" spans="1:2" x14ac:dyDescent="0.2">
      <c r="A43003" s="47"/>
      <c r="B43003" s="60"/>
    </row>
    <row r="43004" spans="1:2" x14ac:dyDescent="0.2">
      <c r="A43004" s="47"/>
      <c r="B43004" s="60"/>
    </row>
    <row r="43005" spans="1:2" x14ac:dyDescent="0.2">
      <c r="A43005" s="47"/>
      <c r="B43005" s="60"/>
    </row>
    <row r="43006" spans="1:2" x14ac:dyDescent="0.2">
      <c r="A43006" s="47"/>
      <c r="B43006" s="60"/>
    </row>
    <row r="43007" spans="1:2" x14ac:dyDescent="0.2">
      <c r="A43007" s="47"/>
      <c r="B43007" s="60"/>
    </row>
    <row r="43008" spans="1:2" x14ac:dyDescent="0.2">
      <c r="A43008" s="47"/>
      <c r="B43008" s="60"/>
    </row>
    <row r="43009" spans="1:2" x14ac:dyDescent="0.2">
      <c r="A43009" s="47"/>
      <c r="B43009" s="60"/>
    </row>
    <row r="43010" spans="1:2" x14ac:dyDescent="0.2">
      <c r="A43010" s="47"/>
      <c r="B43010" s="60"/>
    </row>
    <row r="43011" spans="1:2" x14ac:dyDescent="0.2">
      <c r="A43011" s="47"/>
      <c r="B43011" s="60"/>
    </row>
    <row r="43012" spans="1:2" x14ac:dyDescent="0.2">
      <c r="A43012" s="47"/>
      <c r="B43012" s="60"/>
    </row>
    <row r="43013" spans="1:2" x14ac:dyDescent="0.2">
      <c r="A43013" s="47"/>
      <c r="B43013" s="60"/>
    </row>
    <row r="43014" spans="1:2" x14ac:dyDescent="0.2">
      <c r="A43014" s="47"/>
      <c r="B43014" s="60"/>
    </row>
    <row r="43015" spans="1:2" x14ac:dyDescent="0.2">
      <c r="A43015" s="47"/>
      <c r="B43015" s="60"/>
    </row>
    <row r="43016" spans="1:2" x14ac:dyDescent="0.2">
      <c r="A43016" s="47"/>
      <c r="B43016" s="60"/>
    </row>
    <row r="43017" spans="1:2" x14ac:dyDescent="0.2">
      <c r="A43017" s="47"/>
      <c r="B43017" s="60"/>
    </row>
    <row r="43018" spans="1:2" x14ac:dyDescent="0.2">
      <c r="A43018" s="47"/>
      <c r="B43018" s="60"/>
    </row>
    <row r="43019" spans="1:2" x14ac:dyDescent="0.2">
      <c r="A43019" s="47"/>
      <c r="B43019" s="60"/>
    </row>
    <row r="43020" spans="1:2" x14ac:dyDescent="0.2">
      <c r="A43020" s="47"/>
      <c r="B43020" s="60"/>
    </row>
    <row r="43021" spans="1:2" x14ac:dyDescent="0.2">
      <c r="A43021" s="47"/>
      <c r="B43021" s="60"/>
    </row>
    <row r="43022" spans="1:2" x14ac:dyDescent="0.2">
      <c r="A43022" s="47"/>
      <c r="B43022" s="60"/>
    </row>
    <row r="43023" spans="1:2" x14ac:dyDescent="0.2">
      <c r="A43023" s="47"/>
      <c r="B43023" s="60"/>
    </row>
    <row r="43024" spans="1:2" x14ac:dyDescent="0.2">
      <c r="A43024" s="47"/>
      <c r="B43024" s="60"/>
    </row>
    <row r="43025" spans="1:2" x14ac:dyDescent="0.2">
      <c r="A43025" s="47"/>
      <c r="B43025" s="60"/>
    </row>
    <row r="43026" spans="1:2" x14ac:dyDescent="0.2">
      <c r="A43026" s="47"/>
      <c r="B43026" s="60"/>
    </row>
    <row r="43027" spans="1:2" x14ac:dyDescent="0.2">
      <c r="A43027" s="47"/>
      <c r="B43027" s="60"/>
    </row>
    <row r="43028" spans="1:2" x14ac:dyDescent="0.2">
      <c r="A43028" s="47"/>
      <c r="B43028" s="60"/>
    </row>
    <row r="43029" spans="1:2" x14ac:dyDescent="0.2">
      <c r="A43029" s="47"/>
      <c r="B43029" s="60"/>
    </row>
    <row r="43030" spans="1:2" x14ac:dyDescent="0.2">
      <c r="A43030" s="47"/>
      <c r="B43030" s="60"/>
    </row>
    <row r="43031" spans="1:2" x14ac:dyDescent="0.2">
      <c r="A43031" s="47"/>
      <c r="B43031" s="60"/>
    </row>
    <row r="43032" spans="1:2" x14ac:dyDescent="0.2">
      <c r="A43032" s="47"/>
      <c r="B43032" s="60"/>
    </row>
    <row r="43033" spans="1:2" x14ac:dyDescent="0.2">
      <c r="A43033" s="47"/>
      <c r="B43033" s="60"/>
    </row>
    <row r="43034" spans="1:2" x14ac:dyDescent="0.2">
      <c r="A43034" s="47"/>
      <c r="B43034" s="60"/>
    </row>
    <row r="43035" spans="1:2" x14ac:dyDescent="0.2">
      <c r="A43035" s="47"/>
      <c r="B43035" s="60"/>
    </row>
    <row r="43036" spans="1:2" x14ac:dyDescent="0.2">
      <c r="A43036" s="47"/>
      <c r="B43036" s="60"/>
    </row>
    <row r="43037" spans="1:2" x14ac:dyDescent="0.2">
      <c r="A43037" s="47"/>
      <c r="B43037" s="60"/>
    </row>
    <row r="43038" spans="1:2" x14ac:dyDescent="0.2">
      <c r="A43038" s="47"/>
      <c r="B43038" s="60"/>
    </row>
    <row r="43039" spans="1:2" x14ac:dyDescent="0.2">
      <c r="A43039" s="47"/>
      <c r="B43039" s="60"/>
    </row>
    <row r="43040" spans="1:2" x14ac:dyDescent="0.2">
      <c r="A43040" s="47"/>
      <c r="B43040" s="60"/>
    </row>
    <row r="43041" spans="1:2" x14ac:dyDescent="0.2">
      <c r="A43041" s="47"/>
      <c r="B43041" s="60"/>
    </row>
    <row r="43042" spans="1:2" x14ac:dyDescent="0.2">
      <c r="A43042" s="47"/>
      <c r="B43042" s="60"/>
    </row>
    <row r="43043" spans="1:2" x14ac:dyDescent="0.2">
      <c r="A43043" s="47"/>
      <c r="B43043" s="60"/>
    </row>
    <row r="43044" spans="1:2" x14ac:dyDescent="0.2">
      <c r="A43044" s="47"/>
      <c r="B43044" s="60"/>
    </row>
    <row r="43045" spans="1:2" x14ac:dyDescent="0.2">
      <c r="A43045" s="47"/>
      <c r="B43045" s="60"/>
    </row>
    <row r="43046" spans="1:2" x14ac:dyDescent="0.2">
      <c r="A43046" s="47"/>
      <c r="B43046" s="60"/>
    </row>
    <row r="43047" spans="1:2" x14ac:dyDescent="0.2">
      <c r="A43047" s="47"/>
      <c r="B43047" s="60"/>
    </row>
    <row r="43048" spans="1:2" x14ac:dyDescent="0.2">
      <c r="A43048" s="47"/>
      <c r="B43048" s="60"/>
    </row>
    <row r="43049" spans="1:2" x14ac:dyDescent="0.2">
      <c r="A43049" s="47"/>
      <c r="B43049" s="60"/>
    </row>
    <row r="43050" spans="1:2" x14ac:dyDescent="0.2">
      <c r="A43050" s="47"/>
      <c r="B43050" s="60"/>
    </row>
    <row r="43051" spans="1:2" x14ac:dyDescent="0.2">
      <c r="A43051" s="47"/>
      <c r="B43051" s="60"/>
    </row>
    <row r="43052" spans="1:2" x14ac:dyDescent="0.2">
      <c r="A43052" s="47"/>
      <c r="B43052" s="60"/>
    </row>
    <row r="43053" spans="1:2" x14ac:dyDescent="0.2">
      <c r="A43053" s="47"/>
      <c r="B43053" s="60"/>
    </row>
    <row r="43054" spans="1:2" x14ac:dyDescent="0.2">
      <c r="A43054" s="47"/>
      <c r="B43054" s="60"/>
    </row>
    <row r="43055" spans="1:2" x14ac:dyDescent="0.2">
      <c r="A43055" s="47"/>
      <c r="B43055" s="60"/>
    </row>
    <row r="43056" spans="1:2" x14ac:dyDescent="0.2">
      <c r="A43056" s="47"/>
      <c r="B43056" s="60"/>
    </row>
    <row r="43057" spans="1:2" x14ac:dyDescent="0.2">
      <c r="A43057" s="47"/>
      <c r="B43057" s="60"/>
    </row>
    <row r="43058" spans="1:2" x14ac:dyDescent="0.2">
      <c r="A43058" s="47"/>
      <c r="B43058" s="60"/>
    </row>
    <row r="43059" spans="1:2" x14ac:dyDescent="0.2">
      <c r="A43059" s="47"/>
      <c r="B43059" s="60"/>
    </row>
    <row r="43060" spans="1:2" x14ac:dyDescent="0.2">
      <c r="A43060" s="47"/>
      <c r="B43060" s="60"/>
    </row>
    <row r="43061" spans="1:2" x14ac:dyDescent="0.2">
      <c r="A43061" s="47"/>
      <c r="B43061" s="60"/>
    </row>
    <row r="43062" spans="1:2" x14ac:dyDescent="0.2">
      <c r="A43062" s="47"/>
      <c r="B43062" s="60"/>
    </row>
    <row r="43063" spans="1:2" x14ac:dyDescent="0.2">
      <c r="A43063" s="47"/>
      <c r="B43063" s="60"/>
    </row>
    <row r="43064" spans="1:2" x14ac:dyDescent="0.2">
      <c r="A43064" s="47"/>
      <c r="B43064" s="60"/>
    </row>
    <row r="43065" spans="1:2" x14ac:dyDescent="0.2">
      <c r="A43065" s="47"/>
      <c r="B43065" s="60"/>
    </row>
    <row r="43066" spans="1:2" x14ac:dyDescent="0.2">
      <c r="A43066" s="47"/>
      <c r="B43066" s="60"/>
    </row>
    <row r="43067" spans="1:2" x14ac:dyDescent="0.2">
      <c r="A43067" s="47"/>
      <c r="B43067" s="60"/>
    </row>
    <row r="43068" spans="1:2" x14ac:dyDescent="0.2">
      <c r="A43068" s="47"/>
      <c r="B43068" s="60"/>
    </row>
    <row r="43069" spans="1:2" x14ac:dyDescent="0.2">
      <c r="A43069" s="47"/>
      <c r="B43069" s="60"/>
    </row>
    <row r="43070" spans="1:2" x14ac:dyDescent="0.2">
      <c r="A43070" s="47"/>
      <c r="B43070" s="60"/>
    </row>
    <row r="43071" spans="1:2" x14ac:dyDescent="0.2">
      <c r="A43071" s="47"/>
      <c r="B43071" s="60"/>
    </row>
    <row r="43072" spans="1:2" x14ac:dyDescent="0.2">
      <c r="A43072" s="47"/>
      <c r="B43072" s="60"/>
    </row>
    <row r="43073" spans="1:2" x14ac:dyDescent="0.2">
      <c r="A43073" s="47"/>
      <c r="B43073" s="60"/>
    </row>
    <row r="43074" spans="1:2" x14ac:dyDescent="0.2">
      <c r="A43074" s="47"/>
      <c r="B43074" s="60"/>
    </row>
    <row r="43075" spans="1:2" x14ac:dyDescent="0.2">
      <c r="A43075" s="47"/>
      <c r="B43075" s="60"/>
    </row>
    <row r="43076" spans="1:2" x14ac:dyDescent="0.2">
      <c r="A43076" s="47"/>
      <c r="B43076" s="60"/>
    </row>
    <row r="43077" spans="1:2" x14ac:dyDescent="0.2">
      <c r="A43077" s="47"/>
      <c r="B43077" s="60"/>
    </row>
    <row r="43078" spans="1:2" x14ac:dyDescent="0.2">
      <c r="A43078" s="47"/>
      <c r="B43078" s="60"/>
    </row>
    <row r="43079" spans="1:2" x14ac:dyDescent="0.2">
      <c r="A43079" s="47"/>
      <c r="B43079" s="60"/>
    </row>
    <row r="43080" spans="1:2" x14ac:dyDescent="0.2">
      <c r="A43080" s="47"/>
      <c r="B43080" s="60"/>
    </row>
    <row r="43081" spans="1:2" x14ac:dyDescent="0.2">
      <c r="A43081" s="47"/>
      <c r="B43081" s="60"/>
    </row>
    <row r="43082" spans="1:2" x14ac:dyDescent="0.2">
      <c r="A43082" s="47"/>
      <c r="B43082" s="60"/>
    </row>
    <row r="43083" spans="1:2" x14ac:dyDescent="0.2">
      <c r="A43083" s="47"/>
      <c r="B43083" s="60"/>
    </row>
    <row r="43084" spans="1:2" x14ac:dyDescent="0.2">
      <c r="A43084" s="47"/>
      <c r="B43084" s="60"/>
    </row>
    <row r="43085" spans="1:2" x14ac:dyDescent="0.2">
      <c r="A43085" s="47"/>
      <c r="B43085" s="60"/>
    </row>
    <row r="43086" spans="1:2" x14ac:dyDescent="0.2">
      <c r="A43086" s="47"/>
      <c r="B43086" s="60"/>
    </row>
    <row r="43087" spans="1:2" x14ac:dyDescent="0.2">
      <c r="A43087" s="47"/>
      <c r="B43087" s="60"/>
    </row>
    <row r="43088" spans="1:2" x14ac:dyDescent="0.2">
      <c r="A43088" s="47"/>
      <c r="B43088" s="60"/>
    </row>
    <row r="43089" spans="1:2" x14ac:dyDescent="0.2">
      <c r="A43089" s="47"/>
      <c r="B43089" s="60"/>
    </row>
    <row r="43090" spans="1:2" x14ac:dyDescent="0.2">
      <c r="A43090" s="47"/>
      <c r="B43090" s="60"/>
    </row>
    <row r="43091" spans="1:2" x14ac:dyDescent="0.2">
      <c r="A43091" s="47"/>
      <c r="B43091" s="60"/>
    </row>
    <row r="43092" spans="1:2" x14ac:dyDescent="0.2">
      <c r="A43092" s="47"/>
      <c r="B43092" s="60"/>
    </row>
    <row r="43093" spans="1:2" x14ac:dyDescent="0.2">
      <c r="A43093" s="47"/>
      <c r="B43093" s="60"/>
    </row>
    <row r="43094" spans="1:2" x14ac:dyDescent="0.2">
      <c r="A43094" s="47"/>
      <c r="B43094" s="60"/>
    </row>
    <row r="43095" spans="1:2" x14ac:dyDescent="0.2">
      <c r="A43095" s="47"/>
      <c r="B43095" s="60"/>
    </row>
    <row r="43096" spans="1:2" x14ac:dyDescent="0.2">
      <c r="A43096" s="47"/>
      <c r="B43096" s="60"/>
    </row>
    <row r="43097" spans="1:2" x14ac:dyDescent="0.2">
      <c r="A43097" s="47"/>
      <c r="B43097" s="60"/>
    </row>
    <row r="43098" spans="1:2" x14ac:dyDescent="0.2">
      <c r="A43098" s="47"/>
      <c r="B43098" s="60"/>
    </row>
    <row r="43099" spans="1:2" x14ac:dyDescent="0.2">
      <c r="A43099" s="47"/>
      <c r="B43099" s="60"/>
    </row>
    <row r="43100" spans="1:2" x14ac:dyDescent="0.2">
      <c r="A43100" s="47"/>
      <c r="B43100" s="60"/>
    </row>
    <row r="43101" spans="1:2" x14ac:dyDescent="0.2">
      <c r="A43101" s="47"/>
      <c r="B43101" s="60"/>
    </row>
    <row r="43102" spans="1:2" x14ac:dyDescent="0.2">
      <c r="A43102" s="47"/>
      <c r="B43102" s="60"/>
    </row>
    <row r="43103" spans="1:2" x14ac:dyDescent="0.2">
      <c r="A43103" s="47"/>
      <c r="B43103" s="60"/>
    </row>
    <row r="43104" spans="1:2" x14ac:dyDescent="0.2">
      <c r="A43104" s="47"/>
      <c r="B43104" s="60"/>
    </row>
    <row r="43105" spans="1:2" x14ac:dyDescent="0.2">
      <c r="A43105" s="47"/>
      <c r="B43105" s="60"/>
    </row>
    <row r="43106" spans="1:2" x14ac:dyDescent="0.2">
      <c r="A43106" s="47"/>
      <c r="B43106" s="60"/>
    </row>
    <row r="43107" spans="1:2" x14ac:dyDescent="0.2">
      <c r="A43107" s="47"/>
      <c r="B43107" s="60"/>
    </row>
    <row r="43108" spans="1:2" x14ac:dyDescent="0.2">
      <c r="A43108" s="47"/>
      <c r="B43108" s="60"/>
    </row>
    <row r="43109" spans="1:2" x14ac:dyDescent="0.2">
      <c r="A43109" s="47"/>
      <c r="B43109" s="60"/>
    </row>
    <row r="43110" spans="1:2" x14ac:dyDescent="0.2">
      <c r="A43110" s="47"/>
      <c r="B43110" s="60"/>
    </row>
    <row r="43111" spans="1:2" x14ac:dyDescent="0.2">
      <c r="A43111" s="47"/>
      <c r="B43111" s="60"/>
    </row>
    <row r="43112" spans="1:2" x14ac:dyDescent="0.2">
      <c r="A43112" s="47"/>
      <c r="B43112" s="60"/>
    </row>
    <row r="43113" spans="1:2" x14ac:dyDescent="0.2">
      <c r="A43113" s="47"/>
      <c r="B43113" s="60"/>
    </row>
    <row r="43114" spans="1:2" x14ac:dyDescent="0.2">
      <c r="A43114" s="47"/>
      <c r="B43114" s="60"/>
    </row>
    <row r="43115" spans="1:2" x14ac:dyDescent="0.2">
      <c r="A43115" s="47"/>
      <c r="B43115" s="60"/>
    </row>
    <row r="43116" spans="1:2" x14ac:dyDescent="0.2">
      <c r="A43116" s="47"/>
      <c r="B43116" s="60"/>
    </row>
    <row r="43117" spans="1:2" x14ac:dyDescent="0.2">
      <c r="A43117" s="47"/>
      <c r="B43117" s="60"/>
    </row>
    <row r="43118" spans="1:2" x14ac:dyDescent="0.2">
      <c r="A43118" s="47"/>
      <c r="B43118" s="60"/>
    </row>
    <row r="43119" spans="1:2" x14ac:dyDescent="0.2">
      <c r="A43119" s="47"/>
      <c r="B43119" s="60"/>
    </row>
    <row r="43120" spans="1:2" x14ac:dyDescent="0.2">
      <c r="A43120" s="47"/>
      <c r="B43120" s="60"/>
    </row>
    <row r="43121" spans="1:2" x14ac:dyDescent="0.2">
      <c r="A43121" s="47"/>
      <c r="B43121" s="60"/>
    </row>
    <row r="43122" spans="1:2" x14ac:dyDescent="0.2">
      <c r="A43122" s="47"/>
      <c r="B43122" s="60"/>
    </row>
    <row r="43123" spans="1:2" x14ac:dyDescent="0.2">
      <c r="A43123" s="47"/>
      <c r="B43123" s="60"/>
    </row>
    <row r="43124" spans="1:2" x14ac:dyDescent="0.2">
      <c r="A43124" s="47"/>
      <c r="B43124" s="60"/>
    </row>
    <row r="43125" spans="1:2" x14ac:dyDescent="0.2">
      <c r="A43125" s="47"/>
      <c r="B43125" s="60"/>
    </row>
    <row r="43126" spans="1:2" x14ac:dyDescent="0.2">
      <c r="A43126" s="47"/>
      <c r="B43126" s="60"/>
    </row>
    <row r="43127" spans="1:2" x14ac:dyDescent="0.2">
      <c r="A43127" s="47"/>
      <c r="B43127" s="60"/>
    </row>
    <row r="43128" spans="1:2" x14ac:dyDescent="0.2">
      <c r="A43128" s="47"/>
      <c r="B43128" s="60"/>
    </row>
    <row r="43129" spans="1:2" x14ac:dyDescent="0.2">
      <c r="A43129" s="47"/>
      <c r="B43129" s="60"/>
    </row>
    <row r="43130" spans="1:2" x14ac:dyDescent="0.2">
      <c r="A43130" s="47"/>
      <c r="B43130" s="60"/>
    </row>
    <row r="43131" spans="1:2" x14ac:dyDescent="0.2">
      <c r="A43131" s="47"/>
      <c r="B43131" s="60"/>
    </row>
    <row r="43132" spans="1:2" x14ac:dyDescent="0.2">
      <c r="A43132" s="47"/>
      <c r="B43132" s="60"/>
    </row>
    <row r="43133" spans="1:2" x14ac:dyDescent="0.2">
      <c r="A43133" s="47"/>
      <c r="B43133" s="60"/>
    </row>
    <row r="43134" spans="1:2" x14ac:dyDescent="0.2">
      <c r="A43134" s="47"/>
      <c r="B43134" s="60"/>
    </row>
    <row r="43135" spans="1:2" x14ac:dyDescent="0.2">
      <c r="A43135" s="47"/>
      <c r="B43135" s="60"/>
    </row>
    <row r="43136" spans="1:2" x14ac:dyDescent="0.2">
      <c r="A43136" s="47"/>
      <c r="B43136" s="60"/>
    </row>
    <row r="43137" spans="1:2" x14ac:dyDescent="0.2">
      <c r="A43137" s="47"/>
      <c r="B43137" s="60"/>
    </row>
    <row r="43138" spans="1:2" x14ac:dyDescent="0.2">
      <c r="A43138" s="47"/>
      <c r="B43138" s="60"/>
    </row>
    <row r="43139" spans="1:2" x14ac:dyDescent="0.2">
      <c r="A43139" s="47"/>
      <c r="B43139" s="60"/>
    </row>
    <row r="43140" spans="1:2" x14ac:dyDescent="0.2">
      <c r="A43140" s="47"/>
      <c r="B43140" s="60"/>
    </row>
    <row r="43141" spans="1:2" x14ac:dyDescent="0.2">
      <c r="A43141" s="47"/>
      <c r="B43141" s="60"/>
    </row>
    <row r="43142" spans="1:2" x14ac:dyDescent="0.2">
      <c r="A43142" s="47"/>
      <c r="B43142" s="60"/>
    </row>
    <row r="43143" spans="1:2" x14ac:dyDescent="0.2">
      <c r="A43143" s="47"/>
      <c r="B43143" s="60"/>
    </row>
    <row r="43144" spans="1:2" x14ac:dyDescent="0.2">
      <c r="A43144" s="47"/>
      <c r="B43144" s="60"/>
    </row>
    <row r="43145" spans="1:2" x14ac:dyDescent="0.2">
      <c r="A43145" s="47"/>
      <c r="B43145" s="60"/>
    </row>
    <row r="43146" spans="1:2" x14ac:dyDescent="0.2">
      <c r="A43146" s="47"/>
      <c r="B43146" s="60"/>
    </row>
    <row r="43147" spans="1:2" x14ac:dyDescent="0.2">
      <c r="A43147" s="47"/>
      <c r="B43147" s="60"/>
    </row>
    <row r="43148" spans="1:2" x14ac:dyDescent="0.2">
      <c r="A43148" s="47"/>
      <c r="B43148" s="60"/>
    </row>
    <row r="43149" spans="1:2" x14ac:dyDescent="0.2">
      <c r="A43149" s="47"/>
      <c r="B43149" s="60"/>
    </row>
    <row r="43150" spans="1:2" x14ac:dyDescent="0.2">
      <c r="A43150" s="47"/>
      <c r="B43150" s="60"/>
    </row>
    <row r="43151" spans="1:2" x14ac:dyDescent="0.2">
      <c r="A43151" s="47"/>
      <c r="B43151" s="60"/>
    </row>
    <row r="43152" spans="1:2" x14ac:dyDescent="0.2">
      <c r="A43152" s="47"/>
      <c r="B43152" s="60"/>
    </row>
    <row r="43153" spans="1:2" x14ac:dyDescent="0.2">
      <c r="A43153" s="47"/>
      <c r="B43153" s="60"/>
    </row>
    <row r="43154" spans="1:2" x14ac:dyDescent="0.2">
      <c r="A43154" s="47"/>
      <c r="B43154" s="60"/>
    </row>
    <row r="43155" spans="1:2" x14ac:dyDescent="0.2">
      <c r="A43155" s="47"/>
      <c r="B43155" s="60"/>
    </row>
    <row r="43156" spans="1:2" x14ac:dyDescent="0.2">
      <c r="A43156" s="47"/>
      <c r="B43156" s="60"/>
    </row>
    <row r="43157" spans="1:2" x14ac:dyDescent="0.2">
      <c r="A43157" s="47"/>
      <c r="B43157" s="60"/>
    </row>
    <row r="43158" spans="1:2" x14ac:dyDescent="0.2">
      <c r="A43158" s="47"/>
      <c r="B43158" s="60"/>
    </row>
    <row r="43159" spans="1:2" x14ac:dyDescent="0.2">
      <c r="A43159" s="47"/>
      <c r="B43159" s="60"/>
    </row>
    <row r="43160" spans="1:2" x14ac:dyDescent="0.2">
      <c r="A43160" s="47"/>
      <c r="B43160" s="60"/>
    </row>
    <row r="43161" spans="1:2" x14ac:dyDescent="0.2">
      <c r="A43161" s="47"/>
      <c r="B43161" s="60"/>
    </row>
    <row r="43162" spans="1:2" x14ac:dyDescent="0.2">
      <c r="A43162" s="47"/>
      <c r="B43162" s="60"/>
    </row>
    <row r="43163" spans="1:2" x14ac:dyDescent="0.2">
      <c r="A43163" s="47"/>
      <c r="B43163" s="60"/>
    </row>
    <row r="43164" spans="1:2" x14ac:dyDescent="0.2">
      <c r="A43164" s="47"/>
      <c r="B43164" s="60"/>
    </row>
    <row r="43165" spans="1:2" x14ac:dyDescent="0.2">
      <c r="A43165" s="47"/>
      <c r="B43165" s="60"/>
    </row>
    <row r="43166" spans="1:2" x14ac:dyDescent="0.2">
      <c r="A43166" s="47"/>
      <c r="B43166" s="60"/>
    </row>
    <row r="43167" spans="1:2" x14ac:dyDescent="0.2">
      <c r="A43167" s="47"/>
      <c r="B43167" s="60"/>
    </row>
    <row r="43168" spans="1:2" x14ac:dyDescent="0.2">
      <c r="A43168" s="47"/>
      <c r="B43168" s="60"/>
    </row>
    <row r="43169" spans="1:2" x14ac:dyDescent="0.2">
      <c r="A43169" s="47"/>
      <c r="B43169" s="60"/>
    </row>
    <row r="43170" spans="1:2" x14ac:dyDescent="0.2">
      <c r="A43170" s="47"/>
      <c r="B43170" s="60"/>
    </row>
    <row r="43171" spans="1:2" x14ac:dyDescent="0.2">
      <c r="A43171" s="47"/>
      <c r="B43171" s="60"/>
    </row>
    <row r="43172" spans="1:2" x14ac:dyDescent="0.2">
      <c r="A43172" s="47"/>
      <c r="B43172" s="60"/>
    </row>
    <row r="43173" spans="1:2" x14ac:dyDescent="0.2">
      <c r="A43173" s="47"/>
      <c r="B43173" s="60"/>
    </row>
    <row r="43174" spans="1:2" x14ac:dyDescent="0.2">
      <c r="A43174" s="47"/>
      <c r="B43174" s="60"/>
    </row>
    <row r="43175" spans="1:2" x14ac:dyDescent="0.2">
      <c r="A43175" s="47"/>
      <c r="B43175" s="60"/>
    </row>
    <row r="43176" spans="1:2" x14ac:dyDescent="0.2">
      <c r="A43176" s="47"/>
      <c r="B43176" s="60"/>
    </row>
    <row r="43177" spans="1:2" x14ac:dyDescent="0.2">
      <c r="A43177" s="47"/>
      <c r="B43177" s="60"/>
    </row>
    <row r="43178" spans="1:2" x14ac:dyDescent="0.2">
      <c r="A43178" s="47"/>
      <c r="B43178" s="60"/>
    </row>
    <row r="43179" spans="1:2" x14ac:dyDescent="0.2">
      <c r="A43179" s="47"/>
      <c r="B43179" s="60"/>
    </row>
    <row r="43180" spans="1:2" x14ac:dyDescent="0.2">
      <c r="A43180" s="47"/>
      <c r="B43180" s="60"/>
    </row>
    <row r="43181" spans="1:2" x14ac:dyDescent="0.2">
      <c r="A43181" s="47"/>
      <c r="B43181" s="60"/>
    </row>
    <row r="43182" spans="1:2" x14ac:dyDescent="0.2">
      <c r="A43182" s="47"/>
      <c r="B43182" s="60"/>
    </row>
    <row r="43183" spans="1:2" x14ac:dyDescent="0.2">
      <c r="A43183" s="47"/>
      <c r="B43183" s="60"/>
    </row>
    <row r="43184" spans="1:2" x14ac:dyDescent="0.2">
      <c r="A43184" s="47"/>
      <c r="B43184" s="60"/>
    </row>
    <row r="43185" spans="1:2" x14ac:dyDescent="0.2">
      <c r="A43185" s="47"/>
      <c r="B43185" s="60"/>
    </row>
    <row r="43186" spans="1:2" x14ac:dyDescent="0.2">
      <c r="A43186" s="47"/>
      <c r="B43186" s="60"/>
    </row>
    <row r="43187" spans="1:2" x14ac:dyDescent="0.2">
      <c r="A43187" s="47"/>
      <c r="B43187" s="60"/>
    </row>
    <row r="43188" spans="1:2" x14ac:dyDescent="0.2">
      <c r="A43188" s="47"/>
      <c r="B43188" s="60"/>
    </row>
    <row r="43189" spans="1:2" x14ac:dyDescent="0.2">
      <c r="A43189" s="47"/>
      <c r="B43189" s="60"/>
    </row>
    <row r="43190" spans="1:2" x14ac:dyDescent="0.2">
      <c r="A43190" s="47"/>
      <c r="B43190" s="60"/>
    </row>
    <row r="43191" spans="1:2" x14ac:dyDescent="0.2">
      <c r="A43191" s="47"/>
      <c r="B43191" s="60"/>
    </row>
    <row r="43192" spans="1:2" x14ac:dyDescent="0.2">
      <c r="A43192" s="47"/>
      <c r="B43192" s="60"/>
    </row>
    <row r="43193" spans="1:2" x14ac:dyDescent="0.2">
      <c r="A43193" s="47"/>
      <c r="B43193" s="60"/>
    </row>
    <row r="43194" spans="1:2" x14ac:dyDescent="0.2">
      <c r="A43194" s="47"/>
      <c r="B43194" s="60"/>
    </row>
    <row r="43195" spans="1:2" x14ac:dyDescent="0.2">
      <c r="A43195" s="47"/>
      <c r="B43195" s="60"/>
    </row>
    <row r="43196" spans="1:2" x14ac:dyDescent="0.2">
      <c r="A43196" s="47"/>
      <c r="B43196" s="60"/>
    </row>
    <row r="43197" spans="1:2" x14ac:dyDescent="0.2">
      <c r="A43197" s="47"/>
      <c r="B43197" s="60"/>
    </row>
    <row r="43198" spans="1:2" x14ac:dyDescent="0.2">
      <c r="A43198" s="47"/>
      <c r="B43198" s="60"/>
    </row>
    <row r="43199" spans="1:2" x14ac:dyDescent="0.2">
      <c r="A43199" s="47"/>
      <c r="B43199" s="60"/>
    </row>
    <row r="43200" spans="1:2" x14ac:dyDescent="0.2">
      <c r="A43200" s="47"/>
      <c r="B43200" s="60"/>
    </row>
    <row r="43201" spans="1:2" x14ac:dyDescent="0.2">
      <c r="A43201" s="47"/>
      <c r="B43201" s="60"/>
    </row>
    <row r="43202" spans="1:2" x14ac:dyDescent="0.2">
      <c r="A43202" s="47"/>
      <c r="B43202" s="60"/>
    </row>
    <row r="43203" spans="1:2" x14ac:dyDescent="0.2">
      <c r="A43203" s="47"/>
      <c r="B43203" s="60"/>
    </row>
    <row r="43204" spans="1:2" x14ac:dyDescent="0.2">
      <c r="A43204" s="47"/>
      <c r="B43204" s="60"/>
    </row>
    <row r="43205" spans="1:2" x14ac:dyDescent="0.2">
      <c r="A43205" s="47"/>
      <c r="B43205" s="60"/>
    </row>
    <row r="43206" spans="1:2" x14ac:dyDescent="0.2">
      <c r="A43206" s="47"/>
      <c r="B43206" s="60"/>
    </row>
    <row r="43207" spans="1:2" x14ac:dyDescent="0.2">
      <c r="A43207" s="47"/>
      <c r="B43207" s="60"/>
    </row>
    <row r="43208" spans="1:2" x14ac:dyDescent="0.2">
      <c r="A43208" s="47"/>
      <c r="B43208" s="60"/>
    </row>
    <row r="43209" spans="1:2" x14ac:dyDescent="0.2">
      <c r="A43209" s="47"/>
      <c r="B43209" s="60"/>
    </row>
    <row r="43210" spans="1:2" x14ac:dyDescent="0.2">
      <c r="A43210" s="47"/>
      <c r="B43210" s="60"/>
    </row>
    <row r="43211" spans="1:2" x14ac:dyDescent="0.2">
      <c r="A43211" s="47"/>
      <c r="B43211" s="60"/>
    </row>
    <row r="43212" spans="1:2" x14ac:dyDescent="0.2">
      <c r="A43212" s="47"/>
      <c r="B43212" s="60"/>
    </row>
    <row r="43213" spans="1:2" x14ac:dyDescent="0.2">
      <c r="A43213" s="47"/>
      <c r="B43213" s="60"/>
    </row>
    <row r="43214" spans="1:2" x14ac:dyDescent="0.2">
      <c r="A43214" s="47"/>
      <c r="B43214" s="60"/>
    </row>
    <row r="43215" spans="1:2" x14ac:dyDescent="0.2">
      <c r="A43215" s="47"/>
      <c r="B43215" s="60"/>
    </row>
    <row r="43216" spans="1:2" x14ac:dyDescent="0.2">
      <c r="A43216" s="47"/>
      <c r="B43216" s="60"/>
    </row>
    <row r="43217" spans="1:2" x14ac:dyDescent="0.2">
      <c r="A43217" s="47"/>
      <c r="B43217" s="60"/>
    </row>
    <row r="43218" spans="1:2" x14ac:dyDescent="0.2">
      <c r="A43218" s="47"/>
      <c r="B43218" s="60"/>
    </row>
    <row r="43219" spans="1:2" x14ac:dyDescent="0.2">
      <c r="A43219" s="47"/>
      <c r="B43219" s="60"/>
    </row>
    <row r="43220" spans="1:2" x14ac:dyDescent="0.2">
      <c r="A43220" s="47"/>
      <c r="B43220" s="60"/>
    </row>
    <row r="43221" spans="1:2" x14ac:dyDescent="0.2">
      <c r="A43221" s="47"/>
      <c r="B43221" s="60"/>
    </row>
    <row r="43222" spans="1:2" x14ac:dyDescent="0.2">
      <c r="A43222" s="47"/>
      <c r="B43222" s="60"/>
    </row>
    <row r="43223" spans="1:2" x14ac:dyDescent="0.2">
      <c r="A43223" s="47"/>
      <c r="B43223" s="60"/>
    </row>
    <row r="43224" spans="1:2" x14ac:dyDescent="0.2">
      <c r="A43224" s="47"/>
      <c r="B43224" s="60"/>
    </row>
    <row r="43225" spans="1:2" x14ac:dyDescent="0.2">
      <c r="A43225" s="47"/>
      <c r="B43225" s="60"/>
    </row>
    <row r="43226" spans="1:2" x14ac:dyDescent="0.2">
      <c r="A43226" s="47"/>
      <c r="B43226" s="60"/>
    </row>
    <row r="43227" spans="1:2" x14ac:dyDescent="0.2">
      <c r="A43227" s="47"/>
      <c r="B43227" s="60"/>
    </row>
    <row r="43228" spans="1:2" x14ac:dyDescent="0.2">
      <c r="A43228" s="47"/>
      <c r="B43228" s="60"/>
    </row>
    <row r="43229" spans="1:2" x14ac:dyDescent="0.2">
      <c r="A43229" s="47"/>
      <c r="B43229" s="60"/>
    </row>
    <row r="43230" spans="1:2" x14ac:dyDescent="0.2">
      <c r="A43230" s="47"/>
      <c r="B43230" s="60"/>
    </row>
    <row r="43231" spans="1:2" x14ac:dyDescent="0.2">
      <c r="A43231" s="47"/>
      <c r="B43231" s="60"/>
    </row>
    <row r="43232" spans="1:2" x14ac:dyDescent="0.2">
      <c r="A43232" s="47"/>
      <c r="B43232" s="60"/>
    </row>
    <row r="43233" spans="1:2" x14ac:dyDescent="0.2">
      <c r="A43233" s="47"/>
      <c r="B43233" s="60"/>
    </row>
    <row r="43234" spans="1:2" x14ac:dyDescent="0.2">
      <c r="A43234" s="47"/>
      <c r="B43234" s="60"/>
    </row>
    <row r="43235" spans="1:2" x14ac:dyDescent="0.2">
      <c r="A43235" s="47"/>
      <c r="B43235" s="60"/>
    </row>
    <row r="43236" spans="1:2" x14ac:dyDescent="0.2">
      <c r="A43236" s="47"/>
      <c r="B43236" s="60"/>
    </row>
    <row r="43237" spans="1:2" x14ac:dyDescent="0.2">
      <c r="A43237" s="47"/>
      <c r="B43237" s="60"/>
    </row>
    <row r="43238" spans="1:2" x14ac:dyDescent="0.2">
      <c r="A43238" s="47"/>
      <c r="B43238" s="60"/>
    </row>
    <row r="43239" spans="1:2" x14ac:dyDescent="0.2">
      <c r="A43239" s="47"/>
      <c r="B43239" s="60"/>
    </row>
    <row r="43240" spans="1:2" x14ac:dyDescent="0.2">
      <c r="A43240" s="47"/>
      <c r="B43240" s="60"/>
    </row>
    <row r="43241" spans="1:2" x14ac:dyDescent="0.2">
      <c r="A43241" s="47"/>
      <c r="B43241" s="60"/>
    </row>
    <row r="43242" spans="1:2" x14ac:dyDescent="0.2">
      <c r="A43242" s="47"/>
      <c r="B43242" s="60"/>
    </row>
    <row r="43243" spans="1:2" x14ac:dyDescent="0.2">
      <c r="A43243" s="47"/>
      <c r="B43243" s="60"/>
    </row>
    <row r="43244" spans="1:2" x14ac:dyDescent="0.2">
      <c r="A43244" s="47"/>
      <c r="B43244" s="60"/>
    </row>
    <row r="43245" spans="1:2" x14ac:dyDescent="0.2">
      <c r="A43245" s="47"/>
      <c r="B43245" s="60"/>
    </row>
    <row r="43246" spans="1:2" x14ac:dyDescent="0.2">
      <c r="A43246" s="47"/>
      <c r="B43246" s="60"/>
    </row>
    <row r="43247" spans="1:2" x14ac:dyDescent="0.2">
      <c r="A43247" s="47"/>
      <c r="B43247" s="60"/>
    </row>
    <row r="43248" spans="1:2" x14ac:dyDescent="0.2">
      <c r="A43248" s="47"/>
      <c r="B43248" s="60"/>
    </row>
    <row r="43249" spans="1:2" x14ac:dyDescent="0.2">
      <c r="A43249" s="47"/>
      <c r="B43249" s="60"/>
    </row>
    <row r="43250" spans="1:2" x14ac:dyDescent="0.2">
      <c r="A43250" s="47"/>
      <c r="B43250" s="60"/>
    </row>
    <row r="43251" spans="1:2" x14ac:dyDescent="0.2">
      <c r="A43251" s="47"/>
      <c r="B43251" s="60"/>
    </row>
    <row r="43252" spans="1:2" x14ac:dyDescent="0.2">
      <c r="A43252" s="47"/>
      <c r="B43252" s="60"/>
    </row>
    <row r="43253" spans="1:2" x14ac:dyDescent="0.2">
      <c r="A43253" s="47"/>
      <c r="B43253" s="60"/>
    </row>
    <row r="43254" spans="1:2" x14ac:dyDescent="0.2">
      <c r="A43254" s="47"/>
      <c r="B43254" s="60"/>
    </row>
    <row r="43255" spans="1:2" x14ac:dyDescent="0.2">
      <c r="A43255" s="47"/>
      <c r="B43255" s="60"/>
    </row>
    <row r="43256" spans="1:2" x14ac:dyDescent="0.2">
      <c r="A43256" s="47"/>
      <c r="B43256" s="60"/>
    </row>
    <row r="43257" spans="1:2" x14ac:dyDescent="0.2">
      <c r="A43257" s="47"/>
      <c r="B43257" s="60"/>
    </row>
    <row r="43258" spans="1:2" x14ac:dyDescent="0.2">
      <c r="A43258" s="47"/>
      <c r="B43258" s="60"/>
    </row>
    <row r="43259" spans="1:2" x14ac:dyDescent="0.2">
      <c r="A43259" s="47"/>
      <c r="B43259" s="60"/>
    </row>
    <row r="43260" spans="1:2" x14ac:dyDescent="0.2">
      <c r="A43260" s="47"/>
      <c r="B43260" s="60"/>
    </row>
    <row r="43261" spans="1:2" x14ac:dyDescent="0.2">
      <c r="A43261" s="47"/>
      <c r="B43261" s="60"/>
    </row>
    <row r="43262" spans="1:2" x14ac:dyDescent="0.2">
      <c r="A43262" s="47"/>
      <c r="B43262" s="60"/>
    </row>
    <row r="43263" spans="1:2" x14ac:dyDescent="0.2">
      <c r="A43263" s="47"/>
      <c r="B43263" s="60"/>
    </row>
    <row r="43264" spans="1:2" x14ac:dyDescent="0.2">
      <c r="A43264" s="47"/>
      <c r="B43264" s="60"/>
    </row>
    <row r="43265" spans="1:2" x14ac:dyDescent="0.2">
      <c r="A43265" s="47"/>
      <c r="B43265" s="60"/>
    </row>
    <row r="43266" spans="1:2" x14ac:dyDescent="0.2">
      <c r="A43266" s="47"/>
      <c r="B43266" s="60"/>
    </row>
    <row r="43267" spans="1:2" x14ac:dyDescent="0.2">
      <c r="A43267" s="47"/>
      <c r="B43267" s="60"/>
    </row>
    <row r="43268" spans="1:2" x14ac:dyDescent="0.2">
      <c r="A43268" s="47"/>
      <c r="B43268" s="60"/>
    </row>
    <row r="43269" spans="1:2" x14ac:dyDescent="0.2">
      <c r="A43269" s="47"/>
      <c r="B43269" s="60"/>
    </row>
    <row r="43270" spans="1:2" x14ac:dyDescent="0.2">
      <c r="A43270" s="47"/>
      <c r="B43270" s="60"/>
    </row>
    <row r="43271" spans="1:2" x14ac:dyDescent="0.2">
      <c r="A43271" s="47"/>
      <c r="B43271" s="60"/>
    </row>
    <row r="43272" spans="1:2" x14ac:dyDescent="0.2">
      <c r="A43272" s="47"/>
      <c r="B43272" s="60"/>
    </row>
    <row r="43273" spans="1:2" x14ac:dyDescent="0.2">
      <c r="A43273" s="47"/>
      <c r="B43273" s="60"/>
    </row>
    <row r="43274" spans="1:2" x14ac:dyDescent="0.2">
      <c r="A43274" s="47"/>
      <c r="B43274" s="60"/>
    </row>
    <row r="43275" spans="1:2" x14ac:dyDescent="0.2">
      <c r="A43275" s="47"/>
      <c r="B43275" s="60"/>
    </row>
    <row r="43276" spans="1:2" x14ac:dyDescent="0.2">
      <c r="A43276" s="47"/>
      <c r="B43276" s="60"/>
    </row>
    <row r="43277" spans="1:2" x14ac:dyDescent="0.2">
      <c r="A43277" s="47"/>
      <c r="B43277" s="60"/>
    </row>
    <row r="43278" spans="1:2" x14ac:dyDescent="0.2">
      <c r="A43278" s="47"/>
      <c r="B43278" s="60"/>
    </row>
    <row r="43279" spans="1:2" x14ac:dyDescent="0.2">
      <c r="A43279" s="47"/>
      <c r="B43279" s="60"/>
    </row>
    <row r="43280" spans="1:2" x14ac:dyDescent="0.2">
      <c r="A43280" s="47"/>
      <c r="B43280" s="60"/>
    </row>
    <row r="43281" spans="1:2" x14ac:dyDescent="0.2">
      <c r="A43281" s="47"/>
      <c r="B43281" s="60"/>
    </row>
    <row r="43282" spans="1:2" x14ac:dyDescent="0.2">
      <c r="A43282" s="47"/>
      <c r="B43282" s="60"/>
    </row>
    <row r="43283" spans="1:2" x14ac:dyDescent="0.2">
      <c r="A43283" s="47"/>
      <c r="B43283" s="60"/>
    </row>
    <row r="43284" spans="1:2" x14ac:dyDescent="0.2">
      <c r="A43284" s="47"/>
      <c r="B43284" s="60"/>
    </row>
    <row r="43285" spans="1:2" x14ac:dyDescent="0.2">
      <c r="A43285" s="47"/>
      <c r="B43285" s="60"/>
    </row>
    <row r="43286" spans="1:2" x14ac:dyDescent="0.2">
      <c r="A43286" s="47"/>
      <c r="B43286" s="60"/>
    </row>
    <row r="43287" spans="1:2" x14ac:dyDescent="0.2">
      <c r="A43287" s="47"/>
      <c r="B43287" s="60"/>
    </row>
    <row r="43288" spans="1:2" x14ac:dyDescent="0.2">
      <c r="A43288" s="47"/>
      <c r="B43288" s="60"/>
    </row>
    <row r="43289" spans="1:2" x14ac:dyDescent="0.2">
      <c r="A43289" s="47"/>
      <c r="B43289" s="60"/>
    </row>
    <row r="43290" spans="1:2" x14ac:dyDescent="0.2">
      <c r="A43290" s="47"/>
      <c r="B43290" s="60"/>
    </row>
    <row r="43291" spans="1:2" x14ac:dyDescent="0.2">
      <c r="A43291" s="47"/>
      <c r="B43291" s="60"/>
    </row>
    <row r="43292" spans="1:2" x14ac:dyDescent="0.2">
      <c r="A43292" s="47"/>
      <c r="B43292" s="60"/>
    </row>
    <row r="43293" spans="1:2" x14ac:dyDescent="0.2">
      <c r="A43293" s="47"/>
      <c r="B43293" s="60"/>
    </row>
    <row r="43294" spans="1:2" x14ac:dyDescent="0.2">
      <c r="A43294" s="47"/>
      <c r="B43294" s="60"/>
    </row>
    <row r="43295" spans="1:2" x14ac:dyDescent="0.2">
      <c r="A43295" s="47"/>
      <c r="B43295" s="60"/>
    </row>
    <row r="43296" spans="1:2" x14ac:dyDescent="0.2">
      <c r="A43296" s="47"/>
      <c r="B43296" s="60"/>
    </row>
    <row r="43297" spans="1:2" x14ac:dyDescent="0.2">
      <c r="A43297" s="47"/>
      <c r="B43297" s="60"/>
    </row>
    <row r="43298" spans="1:2" x14ac:dyDescent="0.2">
      <c r="A43298" s="47"/>
      <c r="B43298" s="60"/>
    </row>
    <row r="43299" spans="1:2" x14ac:dyDescent="0.2">
      <c r="A43299" s="47"/>
      <c r="B43299" s="60"/>
    </row>
    <row r="43300" spans="1:2" x14ac:dyDescent="0.2">
      <c r="A43300" s="47"/>
      <c r="B43300" s="60"/>
    </row>
    <row r="43301" spans="1:2" x14ac:dyDescent="0.2">
      <c r="A43301" s="47"/>
      <c r="B43301" s="60"/>
    </row>
    <row r="43302" spans="1:2" x14ac:dyDescent="0.2">
      <c r="A43302" s="47"/>
      <c r="B43302" s="60"/>
    </row>
    <row r="43303" spans="1:2" x14ac:dyDescent="0.2">
      <c r="A43303" s="47"/>
      <c r="B43303" s="60"/>
    </row>
    <row r="43304" spans="1:2" x14ac:dyDescent="0.2">
      <c r="A43304" s="47"/>
      <c r="B43304" s="60"/>
    </row>
    <row r="43305" spans="1:2" x14ac:dyDescent="0.2">
      <c r="A43305" s="47"/>
      <c r="B43305" s="60"/>
    </row>
    <row r="43306" spans="1:2" x14ac:dyDescent="0.2">
      <c r="A43306" s="47"/>
      <c r="B43306" s="60"/>
    </row>
    <row r="43307" spans="1:2" x14ac:dyDescent="0.2">
      <c r="A43307" s="47"/>
      <c r="B43307" s="60"/>
    </row>
    <row r="43308" spans="1:2" x14ac:dyDescent="0.2">
      <c r="A43308" s="47"/>
      <c r="B43308" s="60"/>
    </row>
    <row r="43309" spans="1:2" x14ac:dyDescent="0.2">
      <c r="A43309" s="47"/>
      <c r="B43309" s="60"/>
    </row>
    <row r="43310" spans="1:2" x14ac:dyDescent="0.2">
      <c r="A43310" s="47"/>
      <c r="B43310" s="60"/>
    </row>
    <row r="43311" spans="1:2" x14ac:dyDescent="0.2">
      <c r="A43311" s="47"/>
      <c r="B43311" s="60"/>
    </row>
    <row r="43312" spans="1:2" x14ac:dyDescent="0.2">
      <c r="A43312" s="47"/>
      <c r="B43312" s="60"/>
    </row>
    <row r="43313" spans="1:2" x14ac:dyDescent="0.2">
      <c r="A43313" s="47"/>
      <c r="B43313" s="60"/>
    </row>
    <row r="43314" spans="1:2" x14ac:dyDescent="0.2">
      <c r="A43314" s="47"/>
      <c r="B43314" s="60"/>
    </row>
    <row r="43315" spans="1:2" x14ac:dyDescent="0.2">
      <c r="A43315" s="47"/>
      <c r="B43315" s="60"/>
    </row>
    <row r="43316" spans="1:2" x14ac:dyDescent="0.2">
      <c r="A43316" s="47"/>
      <c r="B43316" s="60"/>
    </row>
    <row r="43317" spans="1:2" x14ac:dyDescent="0.2">
      <c r="A43317" s="47"/>
      <c r="B43317" s="60"/>
    </row>
    <row r="43318" spans="1:2" x14ac:dyDescent="0.2">
      <c r="A43318" s="47"/>
      <c r="B43318" s="60"/>
    </row>
    <row r="43319" spans="1:2" x14ac:dyDescent="0.2">
      <c r="A43319" s="47"/>
      <c r="B43319" s="60"/>
    </row>
    <row r="43320" spans="1:2" x14ac:dyDescent="0.2">
      <c r="A43320" s="47"/>
      <c r="B43320" s="60"/>
    </row>
    <row r="43321" spans="1:2" x14ac:dyDescent="0.2">
      <c r="A43321" s="47"/>
      <c r="B43321" s="60"/>
    </row>
    <row r="43322" spans="1:2" x14ac:dyDescent="0.2">
      <c r="A43322" s="47"/>
      <c r="B43322" s="60"/>
    </row>
    <row r="43323" spans="1:2" x14ac:dyDescent="0.2">
      <c r="A43323" s="47"/>
      <c r="B43323" s="60"/>
    </row>
    <row r="43324" spans="1:2" x14ac:dyDescent="0.2">
      <c r="A43324" s="47"/>
      <c r="B43324" s="60"/>
    </row>
    <row r="43325" spans="1:2" x14ac:dyDescent="0.2">
      <c r="A43325" s="47"/>
      <c r="B43325" s="60"/>
    </row>
    <row r="43326" spans="1:2" x14ac:dyDescent="0.2">
      <c r="A43326" s="47"/>
      <c r="B43326" s="60"/>
    </row>
    <row r="43327" spans="1:2" x14ac:dyDescent="0.2">
      <c r="A43327" s="47"/>
      <c r="B43327" s="60"/>
    </row>
    <row r="43328" spans="1:2" x14ac:dyDescent="0.2">
      <c r="A43328" s="47"/>
      <c r="B43328" s="60"/>
    </row>
    <row r="43329" spans="1:2" x14ac:dyDescent="0.2">
      <c r="A43329" s="47"/>
      <c r="B43329" s="60"/>
    </row>
    <row r="43330" spans="1:2" x14ac:dyDescent="0.2">
      <c r="A43330" s="47"/>
      <c r="B43330" s="60"/>
    </row>
    <row r="43331" spans="1:2" x14ac:dyDescent="0.2">
      <c r="A43331" s="47"/>
      <c r="B43331" s="60"/>
    </row>
    <row r="43332" spans="1:2" x14ac:dyDescent="0.2">
      <c r="A43332" s="47"/>
      <c r="B43332" s="60"/>
    </row>
    <row r="43333" spans="1:2" x14ac:dyDescent="0.2">
      <c r="A43333" s="47"/>
      <c r="B43333" s="60"/>
    </row>
    <row r="43334" spans="1:2" x14ac:dyDescent="0.2">
      <c r="A43334" s="47"/>
      <c r="B43334" s="60"/>
    </row>
    <row r="43335" spans="1:2" x14ac:dyDescent="0.2">
      <c r="A43335" s="47"/>
      <c r="B43335" s="60"/>
    </row>
    <row r="43336" spans="1:2" x14ac:dyDescent="0.2">
      <c r="A43336" s="47"/>
      <c r="B43336" s="60"/>
    </row>
    <row r="43337" spans="1:2" x14ac:dyDescent="0.2">
      <c r="A43337" s="47"/>
      <c r="B43337" s="60"/>
    </row>
    <row r="43338" spans="1:2" x14ac:dyDescent="0.2">
      <c r="A43338" s="47"/>
      <c r="B43338" s="60"/>
    </row>
    <row r="43339" spans="1:2" x14ac:dyDescent="0.2">
      <c r="A43339" s="47"/>
      <c r="B43339" s="60"/>
    </row>
    <row r="43340" spans="1:2" x14ac:dyDescent="0.2">
      <c r="A43340" s="47"/>
      <c r="B43340" s="60"/>
    </row>
    <row r="43341" spans="1:2" x14ac:dyDescent="0.2">
      <c r="A43341" s="47"/>
      <c r="B43341" s="60"/>
    </row>
    <row r="43342" spans="1:2" x14ac:dyDescent="0.2">
      <c r="A43342" s="47"/>
      <c r="B43342" s="60"/>
    </row>
    <row r="43343" spans="1:2" x14ac:dyDescent="0.2">
      <c r="A43343" s="47"/>
      <c r="B43343" s="60"/>
    </row>
    <row r="43344" spans="1:2" x14ac:dyDescent="0.2">
      <c r="A43344" s="47"/>
      <c r="B43344" s="60"/>
    </row>
    <row r="43345" spans="1:2" x14ac:dyDescent="0.2">
      <c r="A43345" s="47"/>
      <c r="B43345" s="60"/>
    </row>
    <row r="43346" spans="1:2" x14ac:dyDescent="0.2">
      <c r="A43346" s="47"/>
      <c r="B43346" s="60"/>
    </row>
    <row r="43347" spans="1:2" x14ac:dyDescent="0.2">
      <c r="A43347" s="47"/>
      <c r="B43347" s="60"/>
    </row>
    <row r="43348" spans="1:2" x14ac:dyDescent="0.2">
      <c r="A43348" s="47"/>
      <c r="B43348" s="60"/>
    </row>
    <row r="43349" spans="1:2" x14ac:dyDescent="0.2">
      <c r="A43349" s="47"/>
      <c r="B43349" s="60"/>
    </row>
    <row r="43350" spans="1:2" x14ac:dyDescent="0.2">
      <c r="A43350" s="47"/>
      <c r="B43350" s="60"/>
    </row>
    <row r="43351" spans="1:2" x14ac:dyDescent="0.2">
      <c r="A43351" s="47"/>
      <c r="B43351" s="60"/>
    </row>
    <row r="43352" spans="1:2" x14ac:dyDescent="0.2">
      <c r="A43352" s="47"/>
      <c r="B43352" s="60"/>
    </row>
    <row r="43353" spans="1:2" x14ac:dyDescent="0.2">
      <c r="A43353" s="47"/>
      <c r="B43353" s="60"/>
    </row>
    <row r="43354" spans="1:2" x14ac:dyDescent="0.2">
      <c r="A43354" s="47"/>
      <c r="B43354" s="60"/>
    </row>
    <row r="43355" spans="1:2" x14ac:dyDescent="0.2">
      <c r="A43355" s="47"/>
      <c r="B43355" s="60"/>
    </row>
    <row r="43356" spans="1:2" x14ac:dyDescent="0.2">
      <c r="A43356" s="47"/>
      <c r="B43356" s="60"/>
    </row>
    <row r="43357" spans="1:2" x14ac:dyDescent="0.2">
      <c r="A43357" s="47"/>
      <c r="B43357" s="60"/>
    </row>
    <row r="43358" spans="1:2" x14ac:dyDescent="0.2">
      <c r="A43358" s="47"/>
      <c r="B43358" s="60"/>
    </row>
    <row r="43359" spans="1:2" x14ac:dyDescent="0.2">
      <c r="A43359" s="47"/>
      <c r="B43359" s="60"/>
    </row>
    <row r="43360" spans="1:2" x14ac:dyDescent="0.2">
      <c r="A43360" s="47"/>
      <c r="B43360" s="60"/>
    </row>
    <row r="43361" spans="1:2" x14ac:dyDescent="0.2">
      <c r="A43361" s="47"/>
      <c r="B43361" s="60"/>
    </row>
    <row r="43362" spans="1:2" x14ac:dyDescent="0.2">
      <c r="A43362" s="47"/>
      <c r="B43362" s="60"/>
    </row>
    <row r="43363" spans="1:2" x14ac:dyDescent="0.2">
      <c r="A43363" s="47"/>
      <c r="B43363" s="60"/>
    </row>
    <row r="43364" spans="1:2" x14ac:dyDescent="0.2">
      <c r="A43364" s="47"/>
      <c r="B43364" s="60"/>
    </row>
    <row r="43365" spans="1:2" x14ac:dyDescent="0.2">
      <c r="A43365" s="47"/>
      <c r="B43365" s="60"/>
    </row>
    <row r="43366" spans="1:2" x14ac:dyDescent="0.2">
      <c r="A43366" s="47"/>
      <c r="B43366" s="60"/>
    </row>
    <row r="43367" spans="1:2" x14ac:dyDescent="0.2">
      <c r="A43367" s="47"/>
      <c r="B43367" s="60"/>
    </row>
    <row r="43368" spans="1:2" x14ac:dyDescent="0.2">
      <c r="A43368" s="47"/>
      <c r="B43368" s="60"/>
    </row>
    <row r="43369" spans="1:2" x14ac:dyDescent="0.2">
      <c r="A43369" s="47"/>
      <c r="B43369" s="60"/>
    </row>
    <row r="43370" spans="1:2" x14ac:dyDescent="0.2">
      <c r="A43370" s="47"/>
      <c r="B43370" s="60"/>
    </row>
    <row r="43371" spans="1:2" x14ac:dyDescent="0.2">
      <c r="A43371" s="47"/>
      <c r="B43371" s="60"/>
    </row>
    <row r="43372" spans="1:2" x14ac:dyDescent="0.2">
      <c r="A43372" s="47"/>
      <c r="B43372" s="60"/>
    </row>
    <row r="43373" spans="1:2" x14ac:dyDescent="0.2">
      <c r="A43373" s="47"/>
      <c r="B43373" s="60"/>
    </row>
    <row r="43374" spans="1:2" x14ac:dyDescent="0.2">
      <c r="A43374" s="47"/>
      <c r="B43374" s="60"/>
    </row>
    <row r="43375" spans="1:2" x14ac:dyDescent="0.2">
      <c r="A43375" s="47"/>
      <c r="B43375" s="60"/>
    </row>
    <row r="43376" spans="1:2" x14ac:dyDescent="0.2">
      <c r="A43376" s="47"/>
      <c r="B43376" s="60"/>
    </row>
    <row r="43377" spans="1:2" x14ac:dyDescent="0.2">
      <c r="A43377" s="47"/>
      <c r="B43377" s="60"/>
    </row>
    <row r="43378" spans="1:2" x14ac:dyDescent="0.2">
      <c r="A43378" s="47"/>
      <c r="B43378" s="60"/>
    </row>
    <row r="43379" spans="1:2" x14ac:dyDescent="0.2">
      <c r="A43379" s="47"/>
      <c r="B43379" s="60"/>
    </row>
    <row r="43380" spans="1:2" x14ac:dyDescent="0.2">
      <c r="A43380" s="47"/>
      <c r="B43380" s="60"/>
    </row>
    <row r="43381" spans="1:2" x14ac:dyDescent="0.2">
      <c r="A43381" s="47"/>
      <c r="B43381" s="60"/>
    </row>
    <row r="43382" spans="1:2" x14ac:dyDescent="0.2">
      <c r="A43382" s="47"/>
      <c r="B43382" s="60"/>
    </row>
    <row r="43383" spans="1:2" x14ac:dyDescent="0.2">
      <c r="A43383" s="47"/>
      <c r="B43383" s="60"/>
    </row>
    <row r="43384" spans="1:2" x14ac:dyDescent="0.2">
      <c r="A43384" s="47"/>
      <c r="B43384" s="60"/>
    </row>
    <row r="43385" spans="1:2" x14ac:dyDescent="0.2">
      <c r="A43385" s="47"/>
      <c r="B43385" s="60"/>
    </row>
    <row r="43386" spans="1:2" x14ac:dyDescent="0.2">
      <c r="A43386" s="47"/>
      <c r="B43386" s="60"/>
    </row>
    <row r="43387" spans="1:2" x14ac:dyDescent="0.2">
      <c r="A43387" s="47"/>
      <c r="B43387" s="60"/>
    </row>
    <row r="43388" spans="1:2" x14ac:dyDescent="0.2">
      <c r="A43388" s="47"/>
      <c r="B43388" s="60"/>
    </row>
    <row r="43389" spans="1:2" x14ac:dyDescent="0.2">
      <c r="A43389" s="47"/>
      <c r="B43389" s="60"/>
    </row>
    <row r="43390" spans="1:2" x14ac:dyDescent="0.2">
      <c r="A43390" s="47"/>
      <c r="B43390" s="60"/>
    </row>
    <row r="43391" spans="1:2" x14ac:dyDescent="0.2">
      <c r="A43391" s="47"/>
      <c r="B43391" s="60"/>
    </row>
    <row r="43392" spans="1:2" x14ac:dyDescent="0.2">
      <c r="A43392" s="47"/>
      <c r="B43392" s="60"/>
    </row>
    <row r="43393" spans="1:2" x14ac:dyDescent="0.2">
      <c r="A43393" s="47"/>
      <c r="B43393" s="60"/>
    </row>
    <row r="43394" spans="1:2" x14ac:dyDescent="0.2">
      <c r="A43394" s="47"/>
      <c r="B43394" s="60"/>
    </row>
    <row r="43395" spans="1:2" x14ac:dyDescent="0.2">
      <c r="A43395" s="47"/>
      <c r="B43395" s="60"/>
    </row>
    <row r="43396" spans="1:2" x14ac:dyDescent="0.2">
      <c r="A43396" s="47"/>
      <c r="B43396" s="60"/>
    </row>
    <row r="43397" spans="1:2" x14ac:dyDescent="0.2">
      <c r="A43397" s="47"/>
      <c r="B43397" s="60"/>
    </row>
    <row r="43398" spans="1:2" x14ac:dyDescent="0.2">
      <c r="A43398" s="47"/>
      <c r="B43398" s="60"/>
    </row>
    <row r="43399" spans="1:2" x14ac:dyDescent="0.2">
      <c r="A43399" s="47"/>
      <c r="B43399" s="60"/>
    </row>
    <row r="43400" spans="1:2" x14ac:dyDescent="0.2">
      <c r="A43400" s="47"/>
      <c r="B43400" s="60"/>
    </row>
    <row r="43401" spans="1:2" x14ac:dyDescent="0.2">
      <c r="A43401" s="47"/>
      <c r="B43401" s="60"/>
    </row>
    <row r="43402" spans="1:2" x14ac:dyDescent="0.2">
      <c r="A43402" s="47"/>
      <c r="B43402" s="60"/>
    </row>
    <row r="43403" spans="1:2" x14ac:dyDescent="0.2">
      <c r="A43403" s="47"/>
      <c r="B43403" s="60"/>
    </row>
    <row r="43404" spans="1:2" x14ac:dyDescent="0.2">
      <c r="A43404" s="47"/>
      <c r="B43404" s="60"/>
    </row>
    <row r="43405" spans="1:2" x14ac:dyDescent="0.2">
      <c r="A43405" s="47"/>
      <c r="B43405" s="60"/>
    </row>
    <row r="43406" spans="1:2" x14ac:dyDescent="0.2">
      <c r="A43406" s="47"/>
      <c r="B43406" s="60"/>
    </row>
    <row r="43407" spans="1:2" x14ac:dyDescent="0.2">
      <c r="A43407" s="47"/>
      <c r="B43407" s="60"/>
    </row>
    <row r="43408" spans="1:2" x14ac:dyDescent="0.2">
      <c r="A43408" s="47"/>
      <c r="B43408" s="60"/>
    </row>
    <row r="43409" spans="1:2" x14ac:dyDescent="0.2">
      <c r="A43409" s="47"/>
      <c r="B43409" s="60"/>
    </row>
    <row r="43410" spans="1:2" x14ac:dyDescent="0.2">
      <c r="A43410" s="47"/>
      <c r="B43410" s="60"/>
    </row>
    <row r="43411" spans="1:2" x14ac:dyDescent="0.2">
      <c r="A43411" s="47"/>
      <c r="B43411" s="60"/>
    </row>
    <row r="43412" spans="1:2" x14ac:dyDescent="0.2">
      <c r="A43412" s="47"/>
      <c r="B43412" s="60"/>
    </row>
    <row r="43413" spans="1:2" x14ac:dyDescent="0.2">
      <c r="A43413" s="47"/>
      <c r="B43413" s="60"/>
    </row>
    <row r="43414" spans="1:2" x14ac:dyDescent="0.2">
      <c r="A43414" s="47"/>
      <c r="B43414" s="60"/>
    </row>
    <row r="43415" spans="1:2" x14ac:dyDescent="0.2">
      <c r="A43415" s="47"/>
      <c r="B43415" s="60"/>
    </row>
    <row r="43416" spans="1:2" x14ac:dyDescent="0.2">
      <c r="A43416" s="47"/>
      <c r="B43416" s="60"/>
    </row>
    <row r="43417" spans="1:2" x14ac:dyDescent="0.2">
      <c r="A43417" s="47"/>
      <c r="B43417" s="60"/>
    </row>
    <row r="43418" spans="1:2" x14ac:dyDescent="0.2">
      <c r="A43418" s="47"/>
      <c r="B43418" s="60"/>
    </row>
    <row r="43419" spans="1:2" x14ac:dyDescent="0.2">
      <c r="A43419" s="47"/>
      <c r="B43419" s="60"/>
    </row>
    <row r="43420" spans="1:2" x14ac:dyDescent="0.2">
      <c r="A43420" s="47"/>
      <c r="B43420" s="60"/>
    </row>
    <row r="43421" spans="1:2" x14ac:dyDescent="0.2">
      <c r="A43421" s="47"/>
      <c r="B43421" s="60"/>
    </row>
    <row r="43422" spans="1:2" x14ac:dyDescent="0.2">
      <c r="A43422" s="47"/>
      <c r="B43422" s="60"/>
    </row>
    <row r="43423" spans="1:2" x14ac:dyDescent="0.2">
      <c r="A43423" s="47"/>
      <c r="B43423" s="60"/>
    </row>
    <row r="43424" spans="1:2" x14ac:dyDescent="0.2">
      <c r="A43424" s="47"/>
      <c r="B43424" s="60"/>
    </row>
    <row r="43425" spans="1:2" x14ac:dyDescent="0.2">
      <c r="A43425" s="47"/>
      <c r="B43425" s="60"/>
    </row>
    <row r="43426" spans="1:2" x14ac:dyDescent="0.2">
      <c r="A43426" s="47"/>
      <c r="B43426" s="60"/>
    </row>
    <row r="43427" spans="1:2" x14ac:dyDescent="0.2">
      <c r="A43427" s="47"/>
      <c r="B43427" s="60"/>
    </row>
    <row r="43428" spans="1:2" x14ac:dyDescent="0.2">
      <c r="A43428" s="47"/>
      <c r="B43428" s="60"/>
    </row>
    <row r="43429" spans="1:2" x14ac:dyDescent="0.2">
      <c r="A43429" s="47"/>
      <c r="B43429" s="60"/>
    </row>
    <row r="43430" spans="1:2" x14ac:dyDescent="0.2">
      <c r="A43430" s="47"/>
      <c r="B43430" s="60"/>
    </row>
    <row r="43431" spans="1:2" x14ac:dyDescent="0.2">
      <c r="A43431" s="47"/>
      <c r="B43431" s="60"/>
    </row>
    <row r="43432" spans="1:2" x14ac:dyDescent="0.2">
      <c r="A43432" s="47"/>
      <c r="B43432" s="60"/>
    </row>
    <row r="43433" spans="1:2" x14ac:dyDescent="0.2">
      <c r="A43433" s="47"/>
      <c r="B43433" s="60"/>
    </row>
    <row r="43434" spans="1:2" x14ac:dyDescent="0.2">
      <c r="A43434" s="47"/>
      <c r="B43434" s="60"/>
    </row>
    <row r="43435" spans="1:2" x14ac:dyDescent="0.2">
      <c r="A43435" s="47"/>
      <c r="B43435" s="60"/>
    </row>
    <row r="43436" spans="1:2" x14ac:dyDescent="0.2">
      <c r="A43436" s="47"/>
      <c r="B43436" s="60"/>
    </row>
    <row r="43437" spans="1:2" x14ac:dyDescent="0.2">
      <c r="A43437" s="47"/>
      <c r="B43437" s="60"/>
    </row>
    <row r="43438" spans="1:2" x14ac:dyDescent="0.2">
      <c r="A43438" s="47"/>
      <c r="B43438" s="60"/>
    </row>
    <row r="43439" spans="1:2" x14ac:dyDescent="0.2">
      <c r="A43439" s="47"/>
      <c r="B43439" s="60"/>
    </row>
    <row r="43440" spans="1:2" x14ac:dyDescent="0.2">
      <c r="A43440" s="47"/>
      <c r="B43440" s="60"/>
    </row>
    <row r="43441" spans="1:2" x14ac:dyDescent="0.2">
      <c r="A43441" s="47"/>
      <c r="B43441" s="60"/>
    </row>
    <row r="43442" spans="1:2" x14ac:dyDescent="0.2">
      <c r="A43442" s="47"/>
      <c r="B43442" s="60"/>
    </row>
    <row r="43443" spans="1:2" x14ac:dyDescent="0.2">
      <c r="A43443" s="47"/>
      <c r="B43443" s="60"/>
    </row>
    <row r="43444" spans="1:2" x14ac:dyDescent="0.2">
      <c r="A43444" s="47"/>
      <c r="B43444" s="60"/>
    </row>
    <row r="43445" spans="1:2" x14ac:dyDescent="0.2">
      <c r="A43445" s="47"/>
      <c r="B43445" s="60"/>
    </row>
    <row r="43446" spans="1:2" x14ac:dyDescent="0.2">
      <c r="A43446" s="47"/>
      <c r="B43446" s="60"/>
    </row>
    <row r="43447" spans="1:2" x14ac:dyDescent="0.2">
      <c r="A43447" s="47"/>
      <c r="B43447" s="60"/>
    </row>
    <row r="43448" spans="1:2" x14ac:dyDescent="0.2">
      <c r="A43448" s="47"/>
      <c r="B43448" s="60"/>
    </row>
    <row r="43449" spans="1:2" x14ac:dyDescent="0.2">
      <c r="A43449" s="47"/>
      <c r="B43449" s="60"/>
    </row>
    <row r="43450" spans="1:2" x14ac:dyDescent="0.2">
      <c r="A43450" s="47"/>
      <c r="B43450" s="60"/>
    </row>
    <row r="43451" spans="1:2" x14ac:dyDescent="0.2">
      <c r="A43451" s="47"/>
      <c r="B43451" s="60"/>
    </row>
    <row r="43452" spans="1:2" x14ac:dyDescent="0.2">
      <c r="A43452" s="47"/>
      <c r="B43452" s="60"/>
    </row>
    <row r="43453" spans="1:2" x14ac:dyDescent="0.2">
      <c r="A43453" s="47"/>
      <c r="B43453" s="60"/>
    </row>
    <row r="43454" spans="1:2" x14ac:dyDescent="0.2">
      <c r="A43454" s="47"/>
      <c r="B43454" s="60"/>
    </row>
    <row r="43455" spans="1:2" x14ac:dyDescent="0.2">
      <c r="A43455" s="47"/>
      <c r="B43455" s="60"/>
    </row>
    <row r="43456" spans="1:2" x14ac:dyDescent="0.2">
      <c r="A43456" s="47"/>
      <c r="B43456" s="60"/>
    </row>
    <row r="43457" spans="1:2" x14ac:dyDescent="0.2">
      <c r="A43457" s="47"/>
      <c r="B43457" s="60"/>
    </row>
    <row r="43458" spans="1:2" x14ac:dyDescent="0.2">
      <c r="A43458" s="47"/>
      <c r="B43458" s="60"/>
    </row>
    <row r="43459" spans="1:2" x14ac:dyDescent="0.2">
      <c r="A43459" s="47"/>
      <c r="B43459" s="60"/>
    </row>
    <row r="43460" spans="1:2" x14ac:dyDescent="0.2">
      <c r="A43460" s="47"/>
      <c r="B43460" s="60"/>
    </row>
    <row r="43461" spans="1:2" x14ac:dyDescent="0.2">
      <c r="A43461" s="47"/>
      <c r="B43461" s="60"/>
    </row>
    <row r="43462" spans="1:2" x14ac:dyDescent="0.2">
      <c r="A43462" s="47"/>
      <c r="B43462" s="60"/>
    </row>
    <row r="43463" spans="1:2" x14ac:dyDescent="0.2">
      <c r="A43463" s="47"/>
      <c r="B43463" s="60"/>
    </row>
    <row r="43464" spans="1:2" x14ac:dyDescent="0.2">
      <c r="A43464" s="47"/>
      <c r="B43464" s="60"/>
    </row>
    <row r="43465" spans="1:2" x14ac:dyDescent="0.2">
      <c r="A43465" s="47"/>
      <c r="B43465" s="60"/>
    </row>
    <row r="43466" spans="1:2" x14ac:dyDescent="0.2">
      <c r="A43466" s="47"/>
      <c r="B43466" s="60"/>
    </row>
    <row r="43467" spans="1:2" x14ac:dyDescent="0.2">
      <c r="A43467" s="47"/>
      <c r="B43467" s="60"/>
    </row>
    <row r="43468" spans="1:2" x14ac:dyDescent="0.2">
      <c r="A43468" s="47"/>
      <c r="B43468" s="60"/>
    </row>
    <row r="43469" spans="1:2" x14ac:dyDescent="0.2">
      <c r="A43469" s="47"/>
      <c r="B43469" s="60"/>
    </row>
    <row r="43470" spans="1:2" x14ac:dyDescent="0.2">
      <c r="A43470" s="47"/>
      <c r="B43470" s="60"/>
    </row>
    <row r="43471" spans="1:2" x14ac:dyDescent="0.2">
      <c r="A43471" s="47"/>
      <c r="B43471" s="60"/>
    </row>
    <row r="43472" spans="1:2" x14ac:dyDescent="0.2">
      <c r="A43472" s="47"/>
      <c r="B43472" s="60"/>
    </row>
    <row r="43473" spans="1:2" x14ac:dyDescent="0.2">
      <c r="A43473" s="47"/>
      <c r="B43473" s="60"/>
    </row>
    <row r="43474" spans="1:2" x14ac:dyDescent="0.2">
      <c r="A43474" s="47"/>
      <c r="B43474" s="60"/>
    </row>
    <row r="43475" spans="1:2" x14ac:dyDescent="0.2">
      <c r="A43475" s="47"/>
      <c r="B43475" s="60"/>
    </row>
    <row r="43476" spans="1:2" x14ac:dyDescent="0.2">
      <c r="A43476" s="47"/>
      <c r="B43476" s="60"/>
    </row>
    <row r="43477" spans="1:2" x14ac:dyDescent="0.2">
      <c r="A43477" s="47"/>
      <c r="B43477" s="60"/>
    </row>
    <row r="43478" spans="1:2" x14ac:dyDescent="0.2">
      <c r="A43478" s="47"/>
      <c r="B43478" s="60"/>
    </row>
    <row r="43479" spans="1:2" x14ac:dyDescent="0.2">
      <c r="A43479" s="47"/>
      <c r="B43479" s="60"/>
    </row>
    <row r="43480" spans="1:2" x14ac:dyDescent="0.2">
      <c r="A43480" s="47"/>
      <c r="B43480" s="60"/>
    </row>
    <row r="43481" spans="1:2" x14ac:dyDescent="0.2">
      <c r="A43481" s="47"/>
      <c r="B43481" s="60"/>
    </row>
    <row r="43482" spans="1:2" x14ac:dyDescent="0.2">
      <c r="A43482" s="47"/>
      <c r="B43482" s="60"/>
    </row>
    <row r="43483" spans="1:2" x14ac:dyDescent="0.2">
      <c r="A43483" s="47"/>
      <c r="B43483" s="60"/>
    </row>
    <row r="43484" spans="1:2" x14ac:dyDescent="0.2">
      <c r="A43484" s="47"/>
      <c r="B43484" s="60"/>
    </row>
    <row r="43485" spans="1:2" x14ac:dyDescent="0.2">
      <c r="A43485" s="47"/>
      <c r="B43485" s="60"/>
    </row>
    <row r="43486" spans="1:2" x14ac:dyDescent="0.2">
      <c r="A43486" s="47"/>
      <c r="B43486" s="60"/>
    </row>
    <row r="43487" spans="1:2" x14ac:dyDescent="0.2">
      <c r="A43487" s="47"/>
      <c r="B43487" s="60"/>
    </row>
    <row r="43488" spans="1:2" x14ac:dyDescent="0.2">
      <c r="A43488" s="47"/>
      <c r="B43488" s="60"/>
    </row>
    <row r="43489" spans="1:2" x14ac:dyDescent="0.2">
      <c r="A43489" s="47"/>
      <c r="B43489" s="60"/>
    </row>
    <row r="43490" spans="1:2" x14ac:dyDescent="0.2">
      <c r="A43490" s="47"/>
      <c r="B43490" s="60"/>
    </row>
    <row r="43491" spans="1:2" x14ac:dyDescent="0.2">
      <c r="A43491" s="47"/>
      <c r="B43491" s="60"/>
    </row>
    <row r="43492" spans="1:2" x14ac:dyDescent="0.2">
      <c r="A43492" s="47"/>
      <c r="B43492" s="60"/>
    </row>
    <row r="43493" spans="1:2" x14ac:dyDescent="0.2">
      <c r="A43493" s="47"/>
      <c r="B43493" s="60"/>
    </row>
    <row r="43494" spans="1:2" x14ac:dyDescent="0.2">
      <c r="A43494" s="47"/>
      <c r="B43494" s="60"/>
    </row>
    <row r="43495" spans="1:2" x14ac:dyDescent="0.2">
      <c r="A43495" s="47"/>
      <c r="B43495" s="60"/>
    </row>
    <row r="43496" spans="1:2" x14ac:dyDescent="0.2">
      <c r="A43496" s="47"/>
      <c r="B43496" s="60"/>
    </row>
    <row r="43497" spans="1:2" x14ac:dyDescent="0.2">
      <c r="A43497" s="47"/>
      <c r="B43497" s="60"/>
    </row>
    <row r="43498" spans="1:2" x14ac:dyDescent="0.2">
      <c r="A43498" s="47"/>
      <c r="B43498" s="60"/>
    </row>
    <row r="43499" spans="1:2" x14ac:dyDescent="0.2">
      <c r="A43499" s="47"/>
      <c r="B43499" s="60"/>
    </row>
    <row r="43500" spans="1:2" x14ac:dyDescent="0.2">
      <c r="A43500" s="47"/>
      <c r="B43500" s="60"/>
    </row>
    <row r="43501" spans="1:2" x14ac:dyDescent="0.2">
      <c r="A43501" s="47"/>
      <c r="B43501" s="60"/>
    </row>
    <row r="43502" spans="1:2" x14ac:dyDescent="0.2">
      <c r="A43502" s="47"/>
      <c r="B43502" s="60"/>
    </row>
    <row r="43503" spans="1:2" x14ac:dyDescent="0.2">
      <c r="A43503" s="47"/>
      <c r="B43503" s="60"/>
    </row>
    <row r="43504" spans="1:2" x14ac:dyDescent="0.2">
      <c r="A43504" s="47"/>
      <c r="B43504" s="60"/>
    </row>
    <row r="43505" spans="1:2" x14ac:dyDescent="0.2">
      <c r="A43505" s="47"/>
      <c r="B43505" s="60"/>
    </row>
    <row r="43506" spans="1:2" x14ac:dyDescent="0.2">
      <c r="A43506" s="47"/>
      <c r="B43506" s="60"/>
    </row>
    <row r="43507" spans="1:2" x14ac:dyDescent="0.2">
      <c r="A43507" s="47"/>
      <c r="B43507" s="60"/>
    </row>
    <row r="43508" spans="1:2" x14ac:dyDescent="0.2">
      <c r="A43508" s="47"/>
      <c r="B43508" s="60"/>
    </row>
    <row r="43509" spans="1:2" x14ac:dyDescent="0.2">
      <c r="A43509" s="47"/>
      <c r="B43509" s="60"/>
    </row>
    <row r="43510" spans="1:2" x14ac:dyDescent="0.2">
      <c r="A43510" s="47"/>
      <c r="B43510" s="60"/>
    </row>
    <row r="43511" spans="1:2" x14ac:dyDescent="0.2">
      <c r="A43511" s="47"/>
      <c r="B43511" s="60"/>
    </row>
    <row r="43512" spans="1:2" x14ac:dyDescent="0.2">
      <c r="A43512" s="47"/>
      <c r="B43512" s="60"/>
    </row>
    <row r="43513" spans="1:2" x14ac:dyDescent="0.2">
      <c r="A43513" s="47"/>
      <c r="B43513" s="60"/>
    </row>
    <row r="43514" spans="1:2" x14ac:dyDescent="0.2">
      <c r="A43514" s="47"/>
      <c r="B43514" s="60"/>
    </row>
    <row r="43515" spans="1:2" x14ac:dyDescent="0.2">
      <c r="A43515" s="47"/>
      <c r="B43515" s="60"/>
    </row>
    <row r="43516" spans="1:2" x14ac:dyDescent="0.2">
      <c r="A43516" s="47"/>
      <c r="B43516" s="60"/>
    </row>
    <row r="43517" spans="1:2" x14ac:dyDescent="0.2">
      <c r="A43517" s="47"/>
      <c r="B43517" s="60"/>
    </row>
    <row r="43518" spans="1:2" x14ac:dyDescent="0.2">
      <c r="A43518" s="47"/>
      <c r="B43518" s="60"/>
    </row>
    <row r="43519" spans="1:2" x14ac:dyDescent="0.2">
      <c r="A43519" s="47"/>
      <c r="B43519" s="60"/>
    </row>
    <row r="43520" spans="1:2" x14ac:dyDescent="0.2">
      <c r="A43520" s="47"/>
      <c r="B43520" s="60"/>
    </row>
    <row r="43521" spans="1:2" x14ac:dyDescent="0.2">
      <c r="A43521" s="47"/>
      <c r="B43521" s="60"/>
    </row>
    <row r="43522" spans="1:2" x14ac:dyDescent="0.2">
      <c r="A43522" s="47"/>
      <c r="B43522" s="60"/>
    </row>
    <row r="43523" spans="1:2" x14ac:dyDescent="0.2">
      <c r="A43523" s="47"/>
      <c r="B43523" s="60"/>
    </row>
    <row r="43524" spans="1:2" x14ac:dyDescent="0.2">
      <c r="A43524" s="47"/>
      <c r="B43524" s="60"/>
    </row>
    <row r="43525" spans="1:2" x14ac:dyDescent="0.2">
      <c r="A43525" s="47"/>
      <c r="B43525" s="60"/>
    </row>
    <row r="43526" spans="1:2" x14ac:dyDescent="0.2">
      <c r="A43526" s="47"/>
      <c r="B43526" s="60"/>
    </row>
    <row r="43527" spans="1:2" x14ac:dyDescent="0.2">
      <c r="A43527" s="47"/>
      <c r="B43527" s="60"/>
    </row>
    <row r="43528" spans="1:2" x14ac:dyDescent="0.2">
      <c r="A43528" s="47"/>
      <c r="B43528" s="60"/>
    </row>
    <row r="43529" spans="1:2" x14ac:dyDescent="0.2">
      <c r="A43529" s="47"/>
      <c r="B43529" s="60"/>
    </row>
    <row r="43530" spans="1:2" x14ac:dyDescent="0.2">
      <c r="A43530" s="47"/>
      <c r="B43530" s="60"/>
    </row>
    <row r="43531" spans="1:2" x14ac:dyDescent="0.2">
      <c r="A43531" s="47"/>
      <c r="B43531" s="60"/>
    </row>
    <row r="43532" spans="1:2" x14ac:dyDescent="0.2">
      <c r="A43532" s="47"/>
      <c r="B43532" s="60"/>
    </row>
    <row r="43533" spans="1:2" x14ac:dyDescent="0.2">
      <c r="A43533" s="47"/>
      <c r="B43533" s="60"/>
    </row>
    <row r="43534" spans="1:2" x14ac:dyDescent="0.2">
      <c r="A43534" s="47"/>
      <c r="B43534" s="60"/>
    </row>
    <row r="43535" spans="1:2" x14ac:dyDescent="0.2">
      <c r="A43535" s="47"/>
      <c r="B43535" s="60"/>
    </row>
    <row r="43536" spans="1:2" x14ac:dyDescent="0.2">
      <c r="A43536" s="47"/>
      <c r="B43536" s="60"/>
    </row>
    <row r="43537" spans="1:2" x14ac:dyDescent="0.2">
      <c r="A43537" s="47"/>
      <c r="B43537" s="60"/>
    </row>
    <row r="43538" spans="1:2" x14ac:dyDescent="0.2">
      <c r="A43538" s="47"/>
      <c r="B43538" s="60"/>
    </row>
    <row r="43539" spans="1:2" x14ac:dyDescent="0.2">
      <c r="A43539" s="47"/>
      <c r="B43539" s="60"/>
    </row>
    <row r="43540" spans="1:2" x14ac:dyDescent="0.2">
      <c r="A43540" s="47"/>
      <c r="B43540" s="60"/>
    </row>
    <row r="43541" spans="1:2" x14ac:dyDescent="0.2">
      <c r="A43541" s="47"/>
      <c r="B43541" s="60"/>
    </row>
    <row r="43542" spans="1:2" x14ac:dyDescent="0.2">
      <c r="A43542" s="47"/>
      <c r="B43542" s="60"/>
    </row>
    <row r="43543" spans="1:2" x14ac:dyDescent="0.2">
      <c r="A43543" s="47"/>
      <c r="B43543" s="60"/>
    </row>
    <row r="43544" spans="1:2" x14ac:dyDescent="0.2">
      <c r="A43544" s="47"/>
      <c r="B43544" s="60"/>
    </row>
    <row r="43545" spans="1:2" x14ac:dyDescent="0.2">
      <c r="A43545" s="47"/>
      <c r="B43545" s="60"/>
    </row>
    <row r="43546" spans="1:2" x14ac:dyDescent="0.2">
      <c r="A43546" s="47"/>
      <c r="B43546" s="60"/>
    </row>
    <row r="43547" spans="1:2" x14ac:dyDescent="0.2">
      <c r="A43547" s="47"/>
      <c r="B43547" s="60"/>
    </row>
    <row r="43548" spans="1:2" x14ac:dyDescent="0.2">
      <c r="A43548" s="47"/>
      <c r="B43548" s="60"/>
    </row>
    <row r="43549" spans="1:2" x14ac:dyDescent="0.2">
      <c r="A43549" s="47"/>
      <c r="B43549" s="60"/>
    </row>
    <row r="43550" spans="1:2" x14ac:dyDescent="0.2">
      <c r="A43550" s="47"/>
      <c r="B43550" s="60"/>
    </row>
    <row r="43551" spans="1:2" x14ac:dyDescent="0.2">
      <c r="A43551" s="47"/>
      <c r="B43551" s="60"/>
    </row>
    <row r="43552" spans="1:2" x14ac:dyDescent="0.2">
      <c r="A43552" s="47"/>
      <c r="B43552" s="60"/>
    </row>
    <row r="43553" spans="1:2" x14ac:dyDescent="0.2">
      <c r="A43553" s="47"/>
      <c r="B43553" s="60"/>
    </row>
    <row r="43554" spans="1:2" x14ac:dyDescent="0.2">
      <c r="A43554" s="47"/>
      <c r="B43554" s="60"/>
    </row>
    <row r="43555" spans="1:2" x14ac:dyDescent="0.2">
      <c r="A43555" s="47"/>
      <c r="B43555" s="60"/>
    </row>
    <row r="43556" spans="1:2" x14ac:dyDescent="0.2">
      <c r="A43556" s="47"/>
      <c r="B43556" s="60"/>
    </row>
    <row r="43557" spans="1:2" x14ac:dyDescent="0.2">
      <c r="A43557" s="47"/>
      <c r="B43557" s="60"/>
    </row>
    <row r="43558" spans="1:2" x14ac:dyDescent="0.2">
      <c r="A43558" s="47"/>
      <c r="B43558" s="60"/>
    </row>
    <row r="43559" spans="1:2" x14ac:dyDescent="0.2">
      <c r="A43559" s="47"/>
      <c r="B43559" s="60"/>
    </row>
    <row r="43560" spans="1:2" x14ac:dyDescent="0.2">
      <c r="A43560" s="47"/>
      <c r="B43560" s="60"/>
    </row>
    <row r="43561" spans="1:2" x14ac:dyDescent="0.2">
      <c r="A43561" s="47"/>
      <c r="B43561" s="60"/>
    </row>
    <row r="43562" spans="1:2" x14ac:dyDescent="0.2">
      <c r="A43562" s="47"/>
      <c r="B43562" s="60"/>
    </row>
    <row r="43563" spans="1:2" x14ac:dyDescent="0.2">
      <c r="A43563" s="47"/>
      <c r="B43563" s="60"/>
    </row>
    <row r="43564" spans="1:2" x14ac:dyDescent="0.2">
      <c r="A43564" s="47"/>
      <c r="B43564" s="60"/>
    </row>
    <row r="43565" spans="1:2" x14ac:dyDescent="0.2">
      <c r="A43565" s="47"/>
      <c r="B43565" s="60"/>
    </row>
    <row r="43566" spans="1:2" x14ac:dyDescent="0.2">
      <c r="A43566" s="47"/>
      <c r="B43566" s="60"/>
    </row>
    <row r="43567" spans="1:2" x14ac:dyDescent="0.2">
      <c r="A43567" s="47"/>
      <c r="B43567" s="60"/>
    </row>
    <row r="43568" spans="1:2" x14ac:dyDescent="0.2">
      <c r="A43568" s="47"/>
      <c r="B43568" s="60"/>
    </row>
    <row r="43569" spans="1:2" x14ac:dyDescent="0.2">
      <c r="A43569" s="47"/>
      <c r="B43569" s="60"/>
    </row>
    <row r="43570" spans="1:2" x14ac:dyDescent="0.2">
      <c r="A43570" s="47"/>
      <c r="B43570" s="60"/>
    </row>
    <row r="43571" spans="1:2" x14ac:dyDescent="0.2">
      <c r="A43571" s="47"/>
      <c r="B43571" s="60"/>
    </row>
    <row r="43572" spans="1:2" x14ac:dyDescent="0.2">
      <c r="A43572" s="47"/>
      <c r="B43572" s="60"/>
    </row>
    <row r="43573" spans="1:2" x14ac:dyDescent="0.2">
      <c r="A43573" s="47"/>
      <c r="B43573" s="60"/>
    </row>
    <row r="43574" spans="1:2" x14ac:dyDescent="0.2">
      <c r="A43574" s="47"/>
      <c r="B43574" s="60"/>
    </row>
    <row r="43575" spans="1:2" x14ac:dyDescent="0.2">
      <c r="A43575" s="47"/>
      <c r="B43575" s="60"/>
    </row>
    <row r="43576" spans="1:2" x14ac:dyDescent="0.2">
      <c r="A43576" s="47"/>
      <c r="B43576" s="60"/>
    </row>
    <row r="43577" spans="1:2" x14ac:dyDescent="0.2">
      <c r="A43577" s="47"/>
      <c r="B43577" s="60"/>
    </row>
    <row r="43578" spans="1:2" x14ac:dyDescent="0.2">
      <c r="A43578" s="47"/>
      <c r="B43578" s="60"/>
    </row>
    <row r="43579" spans="1:2" x14ac:dyDescent="0.2">
      <c r="A43579" s="47"/>
      <c r="B43579" s="60"/>
    </row>
    <row r="43580" spans="1:2" x14ac:dyDescent="0.2">
      <c r="A43580" s="47"/>
      <c r="B43580" s="60"/>
    </row>
    <row r="43581" spans="1:2" x14ac:dyDescent="0.2">
      <c r="A43581" s="47"/>
      <c r="B43581" s="60"/>
    </row>
    <row r="43582" spans="1:2" x14ac:dyDescent="0.2">
      <c r="A43582" s="47"/>
      <c r="B43582" s="60"/>
    </row>
    <row r="43583" spans="1:2" x14ac:dyDescent="0.2">
      <c r="A43583" s="47"/>
      <c r="B43583" s="60"/>
    </row>
    <row r="43584" spans="1:2" x14ac:dyDescent="0.2">
      <c r="A43584" s="47"/>
      <c r="B43584" s="60"/>
    </row>
    <row r="43585" spans="1:2" x14ac:dyDescent="0.2">
      <c r="A43585" s="47"/>
      <c r="B43585" s="60"/>
    </row>
    <row r="43586" spans="1:2" x14ac:dyDescent="0.2">
      <c r="A43586" s="47"/>
      <c r="B43586" s="60"/>
    </row>
    <row r="43587" spans="1:2" x14ac:dyDescent="0.2">
      <c r="A43587" s="47"/>
      <c r="B43587" s="60"/>
    </row>
    <row r="43588" spans="1:2" x14ac:dyDescent="0.2">
      <c r="A43588" s="47"/>
      <c r="B43588" s="60"/>
    </row>
    <row r="43589" spans="1:2" x14ac:dyDescent="0.2">
      <c r="A43589" s="47"/>
      <c r="B43589" s="60"/>
    </row>
    <row r="43590" spans="1:2" x14ac:dyDescent="0.2">
      <c r="A43590" s="47"/>
      <c r="B43590" s="60"/>
    </row>
    <row r="43591" spans="1:2" x14ac:dyDescent="0.2">
      <c r="A43591" s="47"/>
      <c r="B43591" s="60"/>
    </row>
    <row r="43592" spans="1:2" x14ac:dyDescent="0.2">
      <c r="A43592" s="47"/>
      <c r="B43592" s="60"/>
    </row>
    <row r="43593" spans="1:2" x14ac:dyDescent="0.2">
      <c r="A43593" s="47"/>
      <c r="B43593" s="60"/>
    </row>
    <row r="43594" spans="1:2" x14ac:dyDescent="0.2">
      <c r="A43594" s="47"/>
      <c r="B43594" s="60"/>
    </row>
    <row r="43595" spans="1:2" x14ac:dyDescent="0.2">
      <c r="A43595" s="47"/>
      <c r="B43595" s="60"/>
    </row>
    <row r="43596" spans="1:2" x14ac:dyDescent="0.2">
      <c r="A43596" s="47"/>
      <c r="B43596" s="60"/>
    </row>
    <row r="43597" spans="1:2" x14ac:dyDescent="0.2">
      <c r="A43597" s="47"/>
      <c r="B43597" s="60"/>
    </row>
    <row r="43598" spans="1:2" x14ac:dyDescent="0.2">
      <c r="A43598" s="47"/>
      <c r="B43598" s="60"/>
    </row>
    <row r="43599" spans="1:2" x14ac:dyDescent="0.2">
      <c r="A43599" s="47"/>
      <c r="B43599" s="60"/>
    </row>
    <row r="43600" spans="1:2" x14ac:dyDescent="0.2">
      <c r="A43600" s="47"/>
      <c r="B43600" s="60"/>
    </row>
    <row r="43601" spans="1:2" x14ac:dyDescent="0.2">
      <c r="A43601" s="47"/>
      <c r="B43601" s="60"/>
    </row>
    <row r="43602" spans="1:2" x14ac:dyDescent="0.2">
      <c r="A43602" s="47"/>
      <c r="B43602" s="60"/>
    </row>
    <row r="43603" spans="1:2" x14ac:dyDescent="0.2">
      <c r="A43603" s="47"/>
      <c r="B43603" s="60"/>
    </row>
    <row r="43604" spans="1:2" x14ac:dyDescent="0.2">
      <c r="A43604" s="47"/>
      <c r="B43604" s="60"/>
    </row>
    <row r="43605" spans="1:2" x14ac:dyDescent="0.2">
      <c r="A43605" s="47"/>
      <c r="B43605" s="60"/>
    </row>
    <row r="43606" spans="1:2" x14ac:dyDescent="0.2">
      <c r="A43606" s="47"/>
      <c r="B43606" s="60"/>
    </row>
    <row r="43607" spans="1:2" x14ac:dyDescent="0.2">
      <c r="A43607" s="47"/>
      <c r="B43607" s="60"/>
    </row>
    <row r="43608" spans="1:2" x14ac:dyDescent="0.2">
      <c r="A43608" s="47"/>
      <c r="B43608" s="60"/>
    </row>
    <row r="43609" spans="1:2" x14ac:dyDescent="0.2">
      <c r="A43609" s="47"/>
      <c r="B43609" s="60"/>
    </row>
    <row r="43610" spans="1:2" x14ac:dyDescent="0.2">
      <c r="A43610" s="47"/>
      <c r="B43610" s="60"/>
    </row>
    <row r="43611" spans="1:2" x14ac:dyDescent="0.2">
      <c r="A43611" s="47"/>
      <c r="B43611" s="60"/>
    </row>
    <row r="43612" spans="1:2" x14ac:dyDescent="0.2">
      <c r="A43612" s="47"/>
      <c r="B43612" s="60"/>
    </row>
    <row r="43613" spans="1:2" x14ac:dyDescent="0.2">
      <c r="A43613" s="47"/>
      <c r="B43613" s="60"/>
    </row>
    <row r="43614" spans="1:2" x14ac:dyDescent="0.2">
      <c r="A43614" s="47"/>
      <c r="B43614" s="60"/>
    </row>
    <row r="43615" spans="1:2" x14ac:dyDescent="0.2">
      <c r="A43615" s="47"/>
      <c r="B43615" s="60"/>
    </row>
    <row r="43616" spans="1:2" x14ac:dyDescent="0.2">
      <c r="A43616" s="47"/>
      <c r="B43616" s="60"/>
    </row>
    <row r="43617" spans="1:2" x14ac:dyDescent="0.2">
      <c r="A43617" s="47"/>
      <c r="B43617" s="60"/>
    </row>
    <row r="43618" spans="1:2" x14ac:dyDescent="0.2">
      <c r="A43618" s="47"/>
      <c r="B43618" s="60"/>
    </row>
    <row r="43619" spans="1:2" x14ac:dyDescent="0.2">
      <c r="A43619" s="47"/>
      <c r="B43619" s="60"/>
    </row>
    <row r="43620" spans="1:2" x14ac:dyDescent="0.2">
      <c r="A43620" s="47"/>
      <c r="B43620" s="60"/>
    </row>
    <row r="43621" spans="1:2" x14ac:dyDescent="0.2">
      <c r="A43621" s="47"/>
      <c r="B43621" s="60"/>
    </row>
    <row r="43622" spans="1:2" x14ac:dyDescent="0.2">
      <c r="A43622" s="47"/>
      <c r="B43622" s="60"/>
    </row>
    <row r="43623" spans="1:2" x14ac:dyDescent="0.2">
      <c r="A43623" s="47"/>
      <c r="B43623" s="60"/>
    </row>
    <row r="43624" spans="1:2" x14ac:dyDescent="0.2">
      <c r="A43624" s="47"/>
      <c r="B43624" s="60"/>
    </row>
    <row r="43625" spans="1:2" x14ac:dyDescent="0.2">
      <c r="A43625" s="47"/>
      <c r="B43625" s="60"/>
    </row>
    <row r="43626" spans="1:2" x14ac:dyDescent="0.2">
      <c r="A43626" s="47"/>
      <c r="B43626" s="60"/>
    </row>
    <row r="43627" spans="1:2" x14ac:dyDescent="0.2">
      <c r="A43627" s="47"/>
      <c r="B43627" s="60"/>
    </row>
    <row r="43628" spans="1:2" x14ac:dyDescent="0.2">
      <c r="A43628" s="47"/>
      <c r="B43628" s="60"/>
    </row>
    <row r="43629" spans="1:2" x14ac:dyDescent="0.2">
      <c r="A43629" s="47"/>
      <c r="B43629" s="60"/>
    </row>
    <row r="43630" spans="1:2" x14ac:dyDescent="0.2">
      <c r="A43630" s="47"/>
      <c r="B43630" s="60"/>
    </row>
    <row r="43631" spans="1:2" x14ac:dyDescent="0.2">
      <c r="A43631" s="47"/>
      <c r="B43631" s="60"/>
    </row>
    <row r="43632" spans="1:2" x14ac:dyDescent="0.2">
      <c r="A43632" s="47"/>
      <c r="B43632" s="60"/>
    </row>
    <row r="43633" spans="1:2" x14ac:dyDescent="0.2">
      <c r="A43633" s="47"/>
      <c r="B43633" s="60"/>
    </row>
    <row r="43634" spans="1:2" x14ac:dyDescent="0.2">
      <c r="A43634" s="47"/>
      <c r="B43634" s="60"/>
    </row>
    <row r="43635" spans="1:2" x14ac:dyDescent="0.2">
      <c r="A43635" s="47"/>
      <c r="B43635" s="60"/>
    </row>
    <row r="43636" spans="1:2" x14ac:dyDescent="0.2">
      <c r="A43636" s="47"/>
      <c r="B43636" s="60"/>
    </row>
    <row r="43637" spans="1:2" x14ac:dyDescent="0.2">
      <c r="A43637" s="47"/>
      <c r="B43637" s="60"/>
    </row>
    <row r="43638" spans="1:2" x14ac:dyDescent="0.2">
      <c r="A43638" s="47"/>
      <c r="B43638" s="60"/>
    </row>
    <row r="43639" spans="1:2" x14ac:dyDescent="0.2">
      <c r="A43639" s="47"/>
      <c r="B43639" s="60"/>
    </row>
    <row r="43640" spans="1:2" x14ac:dyDescent="0.2">
      <c r="A43640" s="47"/>
      <c r="B43640" s="60"/>
    </row>
    <row r="43641" spans="1:2" x14ac:dyDescent="0.2">
      <c r="A43641" s="47"/>
      <c r="B43641" s="60"/>
    </row>
    <row r="43642" spans="1:2" x14ac:dyDescent="0.2">
      <c r="A43642" s="47"/>
      <c r="B43642" s="60"/>
    </row>
    <row r="43643" spans="1:2" x14ac:dyDescent="0.2">
      <c r="A43643" s="47"/>
      <c r="B43643" s="60"/>
    </row>
    <row r="43644" spans="1:2" x14ac:dyDescent="0.2">
      <c r="A43644" s="47"/>
      <c r="B43644" s="60"/>
    </row>
    <row r="43645" spans="1:2" x14ac:dyDescent="0.2">
      <c r="A43645" s="47"/>
      <c r="B43645" s="60"/>
    </row>
    <row r="43646" spans="1:2" x14ac:dyDescent="0.2">
      <c r="A43646" s="47"/>
      <c r="B43646" s="60"/>
    </row>
    <row r="43647" spans="1:2" x14ac:dyDescent="0.2">
      <c r="A43647" s="47"/>
      <c r="B43647" s="60"/>
    </row>
    <row r="43648" spans="1:2" x14ac:dyDescent="0.2">
      <c r="A43648" s="47"/>
      <c r="B43648" s="60"/>
    </row>
    <row r="43649" spans="1:2" x14ac:dyDescent="0.2">
      <c r="A43649" s="47"/>
      <c r="B43649" s="60"/>
    </row>
    <row r="43650" spans="1:2" x14ac:dyDescent="0.2">
      <c r="A43650" s="47"/>
      <c r="B43650" s="60"/>
    </row>
    <row r="43651" spans="1:2" x14ac:dyDescent="0.2">
      <c r="A43651" s="47"/>
      <c r="B43651" s="60"/>
    </row>
    <row r="43652" spans="1:2" x14ac:dyDescent="0.2">
      <c r="A43652" s="47"/>
      <c r="B43652" s="60"/>
    </row>
    <row r="43653" spans="1:2" x14ac:dyDescent="0.2">
      <c r="A43653" s="47"/>
      <c r="B43653" s="60"/>
    </row>
    <row r="43654" spans="1:2" x14ac:dyDescent="0.2">
      <c r="A43654" s="47"/>
      <c r="B43654" s="60"/>
    </row>
    <row r="43655" spans="1:2" x14ac:dyDescent="0.2">
      <c r="A43655" s="47"/>
      <c r="B43655" s="60"/>
    </row>
    <row r="43656" spans="1:2" x14ac:dyDescent="0.2">
      <c r="A43656" s="47"/>
      <c r="B43656" s="60"/>
    </row>
    <row r="43657" spans="1:2" x14ac:dyDescent="0.2">
      <c r="A43657" s="47"/>
      <c r="B43657" s="60"/>
    </row>
    <row r="43658" spans="1:2" x14ac:dyDescent="0.2">
      <c r="A43658" s="47"/>
      <c r="B43658" s="60"/>
    </row>
    <row r="43659" spans="1:2" x14ac:dyDescent="0.2">
      <c r="A43659" s="47"/>
      <c r="B43659" s="60"/>
    </row>
    <row r="43660" spans="1:2" x14ac:dyDescent="0.2">
      <c r="A43660" s="47"/>
      <c r="B43660" s="60"/>
    </row>
    <row r="43661" spans="1:2" x14ac:dyDescent="0.2">
      <c r="A43661" s="47"/>
      <c r="B43661" s="60"/>
    </row>
    <row r="43662" spans="1:2" x14ac:dyDescent="0.2">
      <c r="A43662" s="47"/>
      <c r="B43662" s="60"/>
    </row>
    <row r="43663" spans="1:2" x14ac:dyDescent="0.2">
      <c r="A43663" s="47"/>
      <c r="B43663" s="60"/>
    </row>
    <row r="43664" spans="1:2" x14ac:dyDescent="0.2">
      <c r="A43664" s="47"/>
      <c r="B43664" s="60"/>
    </row>
    <row r="43665" spans="1:2" x14ac:dyDescent="0.2">
      <c r="A43665" s="47"/>
      <c r="B43665" s="60"/>
    </row>
    <row r="43666" spans="1:2" x14ac:dyDescent="0.2">
      <c r="A43666" s="47"/>
      <c r="B43666" s="60"/>
    </row>
    <row r="43667" spans="1:2" x14ac:dyDescent="0.2">
      <c r="A43667" s="47"/>
      <c r="B43667" s="60"/>
    </row>
    <row r="43668" spans="1:2" x14ac:dyDescent="0.2">
      <c r="A43668" s="47"/>
      <c r="B43668" s="60"/>
    </row>
    <row r="43669" spans="1:2" x14ac:dyDescent="0.2">
      <c r="A43669" s="47"/>
      <c r="B43669" s="60"/>
    </row>
    <row r="43670" spans="1:2" x14ac:dyDescent="0.2">
      <c r="A43670" s="47"/>
      <c r="B43670" s="60"/>
    </row>
    <row r="43671" spans="1:2" x14ac:dyDescent="0.2">
      <c r="A43671" s="47"/>
      <c r="B43671" s="60"/>
    </row>
    <row r="43672" spans="1:2" x14ac:dyDescent="0.2">
      <c r="A43672" s="47"/>
      <c r="B43672" s="60"/>
    </row>
    <row r="43673" spans="1:2" x14ac:dyDescent="0.2">
      <c r="A43673" s="47"/>
      <c r="B43673" s="60"/>
    </row>
    <row r="43674" spans="1:2" x14ac:dyDescent="0.2">
      <c r="A43674" s="47"/>
      <c r="B43674" s="60"/>
    </row>
    <row r="43675" spans="1:2" x14ac:dyDescent="0.2">
      <c r="A43675" s="47"/>
      <c r="B43675" s="60"/>
    </row>
    <row r="43676" spans="1:2" x14ac:dyDescent="0.2">
      <c r="A43676" s="47"/>
      <c r="B43676" s="60"/>
    </row>
    <row r="43677" spans="1:2" x14ac:dyDescent="0.2">
      <c r="A43677" s="47"/>
      <c r="B43677" s="60"/>
    </row>
    <row r="43678" spans="1:2" x14ac:dyDescent="0.2">
      <c r="A43678" s="47"/>
      <c r="B43678" s="60"/>
    </row>
    <row r="43679" spans="1:2" x14ac:dyDescent="0.2">
      <c r="A43679" s="47"/>
      <c r="B43679" s="60"/>
    </row>
    <row r="43680" spans="1:2" x14ac:dyDescent="0.2">
      <c r="A43680" s="47"/>
      <c r="B43680" s="60"/>
    </row>
    <row r="43681" spans="1:2" x14ac:dyDescent="0.2">
      <c r="A43681" s="47"/>
      <c r="B43681" s="60"/>
    </row>
    <row r="43682" spans="1:2" x14ac:dyDescent="0.2">
      <c r="A43682" s="47"/>
      <c r="B43682" s="60"/>
    </row>
    <row r="43683" spans="1:2" x14ac:dyDescent="0.2">
      <c r="A43683" s="47"/>
      <c r="B43683" s="60"/>
    </row>
    <row r="43684" spans="1:2" x14ac:dyDescent="0.2">
      <c r="A43684" s="47"/>
      <c r="B43684" s="60"/>
    </row>
    <row r="43685" spans="1:2" x14ac:dyDescent="0.2">
      <c r="A43685" s="47"/>
      <c r="B43685" s="60"/>
    </row>
    <row r="43686" spans="1:2" x14ac:dyDescent="0.2">
      <c r="A43686" s="47"/>
      <c r="B43686" s="60"/>
    </row>
    <row r="43687" spans="1:2" x14ac:dyDescent="0.2">
      <c r="A43687" s="47"/>
      <c r="B43687" s="60"/>
    </row>
    <row r="43688" spans="1:2" x14ac:dyDescent="0.2">
      <c r="A43688" s="47"/>
      <c r="B43688" s="60"/>
    </row>
    <row r="43689" spans="1:2" x14ac:dyDescent="0.2">
      <c r="A43689" s="47"/>
      <c r="B43689" s="60"/>
    </row>
    <row r="43690" spans="1:2" x14ac:dyDescent="0.2">
      <c r="A43690" s="47"/>
      <c r="B43690" s="60"/>
    </row>
    <row r="43691" spans="1:2" x14ac:dyDescent="0.2">
      <c r="A43691" s="47"/>
      <c r="B43691" s="60"/>
    </row>
    <row r="43692" spans="1:2" x14ac:dyDescent="0.2">
      <c r="A43692" s="47"/>
      <c r="B43692" s="60"/>
    </row>
    <row r="43693" spans="1:2" x14ac:dyDescent="0.2">
      <c r="A43693" s="47"/>
      <c r="B43693" s="60"/>
    </row>
    <row r="43694" spans="1:2" x14ac:dyDescent="0.2">
      <c r="A43694" s="47"/>
      <c r="B43694" s="60"/>
    </row>
    <row r="43695" spans="1:2" x14ac:dyDescent="0.2">
      <c r="A43695" s="47"/>
      <c r="B43695" s="60"/>
    </row>
    <row r="43696" spans="1:2" x14ac:dyDescent="0.2">
      <c r="A43696" s="47"/>
      <c r="B43696" s="60"/>
    </row>
    <row r="43697" spans="1:2" x14ac:dyDescent="0.2">
      <c r="A43697" s="47"/>
      <c r="B43697" s="60"/>
    </row>
    <row r="43698" spans="1:2" x14ac:dyDescent="0.2">
      <c r="A43698" s="47"/>
      <c r="B43698" s="60"/>
    </row>
    <row r="43699" spans="1:2" x14ac:dyDescent="0.2">
      <c r="A43699" s="47"/>
      <c r="B43699" s="60"/>
    </row>
    <row r="43700" spans="1:2" x14ac:dyDescent="0.2">
      <c r="A43700" s="47"/>
      <c r="B43700" s="60"/>
    </row>
    <row r="43701" spans="1:2" x14ac:dyDescent="0.2">
      <c r="A43701" s="47"/>
      <c r="B43701" s="60"/>
    </row>
    <row r="43702" spans="1:2" x14ac:dyDescent="0.2">
      <c r="A43702" s="47"/>
      <c r="B43702" s="60"/>
    </row>
    <row r="43703" spans="1:2" x14ac:dyDescent="0.2">
      <c r="A43703" s="47"/>
      <c r="B43703" s="60"/>
    </row>
    <row r="43704" spans="1:2" x14ac:dyDescent="0.2">
      <c r="A43704" s="47"/>
      <c r="B43704" s="60"/>
    </row>
    <row r="43705" spans="1:2" x14ac:dyDescent="0.2">
      <c r="A43705" s="47"/>
      <c r="B43705" s="60"/>
    </row>
    <row r="43706" spans="1:2" x14ac:dyDescent="0.2">
      <c r="A43706" s="47"/>
      <c r="B43706" s="60"/>
    </row>
    <row r="43707" spans="1:2" x14ac:dyDescent="0.2">
      <c r="A43707" s="47"/>
      <c r="B43707" s="60"/>
    </row>
    <row r="43708" spans="1:2" x14ac:dyDescent="0.2">
      <c r="A43708" s="47"/>
      <c r="B43708" s="60"/>
    </row>
    <row r="43709" spans="1:2" x14ac:dyDescent="0.2">
      <c r="A43709" s="47"/>
      <c r="B43709" s="60"/>
    </row>
    <row r="43710" spans="1:2" x14ac:dyDescent="0.2">
      <c r="A43710" s="47"/>
      <c r="B43710" s="60"/>
    </row>
    <row r="43711" spans="1:2" x14ac:dyDescent="0.2">
      <c r="A43711" s="47"/>
      <c r="B43711" s="60"/>
    </row>
    <row r="43712" spans="1:2" x14ac:dyDescent="0.2">
      <c r="A43712" s="47"/>
      <c r="B43712" s="60"/>
    </row>
    <row r="43713" spans="1:2" x14ac:dyDescent="0.2">
      <c r="A43713" s="47"/>
      <c r="B43713" s="60"/>
    </row>
    <row r="43714" spans="1:2" x14ac:dyDescent="0.2">
      <c r="A43714" s="47"/>
      <c r="B43714" s="60"/>
    </row>
    <row r="43715" spans="1:2" x14ac:dyDescent="0.2">
      <c r="A43715" s="47"/>
      <c r="B43715" s="60"/>
    </row>
    <row r="43716" spans="1:2" x14ac:dyDescent="0.2">
      <c r="A43716" s="47"/>
      <c r="B43716" s="60"/>
    </row>
    <row r="43717" spans="1:2" x14ac:dyDescent="0.2">
      <c r="A43717" s="47"/>
      <c r="B43717" s="60"/>
    </row>
    <row r="43718" spans="1:2" x14ac:dyDescent="0.2">
      <c r="A43718" s="47"/>
      <c r="B43718" s="60"/>
    </row>
    <row r="43719" spans="1:2" x14ac:dyDescent="0.2">
      <c r="A43719" s="47"/>
      <c r="B43719" s="60"/>
    </row>
    <row r="43720" spans="1:2" x14ac:dyDescent="0.2">
      <c r="A43720" s="47"/>
      <c r="B43720" s="60"/>
    </row>
    <row r="43721" spans="1:2" x14ac:dyDescent="0.2">
      <c r="A43721" s="47"/>
      <c r="B43721" s="60"/>
    </row>
    <row r="43722" spans="1:2" x14ac:dyDescent="0.2">
      <c r="A43722" s="47"/>
      <c r="B43722" s="60"/>
    </row>
    <row r="43723" spans="1:2" x14ac:dyDescent="0.2">
      <c r="A43723" s="47"/>
      <c r="B43723" s="60"/>
    </row>
    <row r="43724" spans="1:2" x14ac:dyDescent="0.2">
      <c r="A43724" s="47"/>
      <c r="B43724" s="60"/>
    </row>
    <row r="43725" spans="1:2" x14ac:dyDescent="0.2">
      <c r="A43725" s="47"/>
      <c r="B43725" s="60"/>
    </row>
    <row r="43726" spans="1:2" x14ac:dyDescent="0.2">
      <c r="A43726" s="47"/>
      <c r="B43726" s="60"/>
    </row>
    <row r="43727" spans="1:2" x14ac:dyDescent="0.2">
      <c r="A43727" s="47"/>
      <c r="B43727" s="60"/>
    </row>
    <row r="43728" spans="1:2" x14ac:dyDescent="0.2">
      <c r="A43728" s="47"/>
      <c r="B43728" s="60"/>
    </row>
    <row r="43729" spans="1:2" x14ac:dyDescent="0.2">
      <c r="A43729" s="47"/>
      <c r="B43729" s="60"/>
    </row>
    <row r="43730" spans="1:2" x14ac:dyDescent="0.2">
      <c r="A43730" s="47"/>
      <c r="B43730" s="60"/>
    </row>
    <row r="43731" spans="1:2" x14ac:dyDescent="0.2">
      <c r="A43731" s="47"/>
      <c r="B43731" s="60"/>
    </row>
    <row r="43732" spans="1:2" x14ac:dyDescent="0.2">
      <c r="A43732" s="47"/>
      <c r="B43732" s="60"/>
    </row>
    <row r="43733" spans="1:2" x14ac:dyDescent="0.2">
      <c r="A43733" s="47"/>
      <c r="B43733" s="60"/>
    </row>
    <row r="43734" spans="1:2" x14ac:dyDescent="0.2">
      <c r="A43734" s="47"/>
      <c r="B43734" s="60"/>
    </row>
    <row r="43735" spans="1:2" x14ac:dyDescent="0.2">
      <c r="A43735" s="47"/>
      <c r="B43735" s="60"/>
    </row>
    <row r="43736" spans="1:2" x14ac:dyDescent="0.2">
      <c r="A43736" s="47"/>
      <c r="B43736" s="60"/>
    </row>
    <row r="43737" spans="1:2" x14ac:dyDescent="0.2">
      <c r="A43737" s="47"/>
      <c r="B43737" s="60"/>
    </row>
    <row r="43738" spans="1:2" x14ac:dyDescent="0.2">
      <c r="A43738" s="47"/>
      <c r="B43738" s="60"/>
    </row>
    <row r="43739" spans="1:2" x14ac:dyDescent="0.2">
      <c r="A43739" s="47"/>
      <c r="B43739" s="60"/>
    </row>
    <row r="43740" spans="1:2" x14ac:dyDescent="0.2">
      <c r="A43740" s="47"/>
      <c r="B43740" s="60"/>
    </row>
    <row r="43741" spans="1:2" x14ac:dyDescent="0.2">
      <c r="A43741" s="47"/>
      <c r="B43741" s="60"/>
    </row>
    <row r="43742" spans="1:2" x14ac:dyDescent="0.2">
      <c r="A43742" s="47"/>
      <c r="B43742" s="60"/>
    </row>
    <row r="43743" spans="1:2" x14ac:dyDescent="0.2">
      <c r="A43743" s="47"/>
      <c r="B43743" s="60"/>
    </row>
    <row r="43744" spans="1:2" x14ac:dyDescent="0.2">
      <c r="A43744" s="47"/>
      <c r="B43744" s="60"/>
    </row>
    <row r="43745" spans="1:2" x14ac:dyDescent="0.2">
      <c r="A43745" s="47"/>
      <c r="B43745" s="60"/>
    </row>
    <row r="43746" spans="1:2" x14ac:dyDescent="0.2">
      <c r="A43746" s="47"/>
      <c r="B43746" s="60"/>
    </row>
    <row r="43747" spans="1:2" x14ac:dyDescent="0.2">
      <c r="A43747" s="47"/>
      <c r="B43747" s="60"/>
    </row>
    <row r="43748" spans="1:2" x14ac:dyDescent="0.2">
      <c r="A43748" s="47"/>
      <c r="B43748" s="60"/>
    </row>
    <row r="43749" spans="1:2" x14ac:dyDescent="0.2">
      <c r="A43749" s="47"/>
      <c r="B43749" s="60"/>
    </row>
    <row r="43750" spans="1:2" x14ac:dyDescent="0.2">
      <c r="A43750" s="47"/>
      <c r="B43750" s="60"/>
    </row>
    <row r="43751" spans="1:2" x14ac:dyDescent="0.2">
      <c r="A43751" s="47"/>
      <c r="B43751" s="60"/>
    </row>
    <row r="43752" spans="1:2" x14ac:dyDescent="0.2">
      <c r="A43752" s="47"/>
      <c r="B43752" s="60"/>
    </row>
    <row r="43753" spans="1:2" x14ac:dyDescent="0.2">
      <c r="A43753" s="47"/>
      <c r="B43753" s="60"/>
    </row>
    <row r="43754" spans="1:2" x14ac:dyDescent="0.2">
      <c r="A43754" s="47"/>
      <c r="B43754" s="60"/>
    </row>
    <row r="43755" spans="1:2" x14ac:dyDescent="0.2">
      <c r="A43755" s="47"/>
      <c r="B43755" s="60"/>
    </row>
    <row r="43756" spans="1:2" x14ac:dyDescent="0.2">
      <c r="A43756" s="47"/>
      <c r="B43756" s="60"/>
    </row>
    <row r="43757" spans="1:2" x14ac:dyDescent="0.2">
      <c r="A43757" s="47"/>
      <c r="B43757" s="60"/>
    </row>
    <row r="43758" spans="1:2" x14ac:dyDescent="0.2">
      <c r="A43758" s="47"/>
      <c r="B43758" s="60"/>
    </row>
    <row r="43759" spans="1:2" x14ac:dyDescent="0.2">
      <c r="A43759" s="47"/>
      <c r="B43759" s="60"/>
    </row>
    <row r="43760" spans="1:2" x14ac:dyDescent="0.2">
      <c r="A43760" s="47"/>
      <c r="B43760" s="60"/>
    </row>
    <row r="43761" spans="1:2" x14ac:dyDescent="0.2">
      <c r="A43761" s="47"/>
      <c r="B43761" s="60"/>
    </row>
    <row r="43762" spans="1:2" x14ac:dyDescent="0.2">
      <c r="A43762" s="47"/>
      <c r="B43762" s="60"/>
    </row>
    <row r="43763" spans="1:2" x14ac:dyDescent="0.2">
      <c r="A43763" s="47"/>
      <c r="B43763" s="60"/>
    </row>
    <row r="43764" spans="1:2" x14ac:dyDescent="0.2">
      <c r="A43764" s="47"/>
      <c r="B43764" s="60"/>
    </row>
    <row r="43765" spans="1:2" x14ac:dyDescent="0.2">
      <c r="A43765" s="47"/>
      <c r="B43765" s="60"/>
    </row>
    <row r="43766" spans="1:2" x14ac:dyDescent="0.2">
      <c r="A43766" s="47"/>
      <c r="B43766" s="60"/>
    </row>
    <row r="43767" spans="1:2" x14ac:dyDescent="0.2">
      <c r="A43767" s="47"/>
      <c r="B43767" s="60"/>
    </row>
    <row r="43768" spans="1:2" x14ac:dyDescent="0.2">
      <c r="A43768" s="47"/>
      <c r="B43768" s="60"/>
    </row>
    <row r="43769" spans="1:2" x14ac:dyDescent="0.2">
      <c r="A43769" s="47"/>
      <c r="B43769" s="60"/>
    </row>
    <row r="43770" spans="1:2" x14ac:dyDescent="0.2">
      <c r="A43770" s="47"/>
      <c r="B43770" s="60"/>
    </row>
    <row r="43771" spans="1:2" x14ac:dyDescent="0.2">
      <c r="A43771" s="47"/>
      <c r="B43771" s="60"/>
    </row>
    <row r="43772" spans="1:2" x14ac:dyDescent="0.2">
      <c r="A43772" s="47"/>
      <c r="B43772" s="60"/>
    </row>
    <row r="43773" spans="1:2" x14ac:dyDescent="0.2">
      <c r="A43773" s="47"/>
      <c r="B43773" s="60"/>
    </row>
    <row r="43774" spans="1:2" x14ac:dyDescent="0.2">
      <c r="A43774" s="47"/>
      <c r="B43774" s="60"/>
    </row>
    <row r="43775" spans="1:2" x14ac:dyDescent="0.2">
      <c r="A43775" s="47"/>
      <c r="B43775" s="60"/>
    </row>
    <row r="43776" spans="1:2" x14ac:dyDescent="0.2">
      <c r="A43776" s="47"/>
      <c r="B43776" s="60"/>
    </row>
    <row r="43777" spans="1:2" x14ac:dyDescent="0.2">
      <c r="A43777" s="47"/>
      <c r="B43777" s="60"/>
    </row>
    <row r="43778" spans="1:2" x14ac:dyDescent="0.2">
      <c r="A43778" s="47"/>
      <c r="B43778" s="60"/>
    </row>
    <row r="43779" spans="1:2" x14ac:dyDescent="0.2">
      <c r="A43779" s="47"/>
      <c r="B43779" s="60"/>
    </row>
    <row r="43780" spans="1:2" x14ac:dyDescent="0.2">
      <c r="A43780" s="47"/>
      <c r="B43780" s="60"/>
    </row>
    <row r="43781" spans="1:2" x14ac:dyDescent="0.2">
      <c r="A43781" s="47"/>
      <c r="B43781" s="60"/>
    </row>
    <row r="43782" spans="1:2" x14ac:dyDescent="0.2">
      <c r="A43782" s="47"/>
      <c r="B43782" s="60"/>
    </row>
    <row r="43783" spans="1:2" x14ac:dyDescent="0.2">
      <c r="A43783" s="47"/>
      <c r="B43783" s="60"/>
    </row>
    <row r="43784" spans="1:2" x14ac:dyDescent="0.2">
      <c r="A43784" s="47"/>
      <c r="B43784" s="60"/>
    </row>
    <row r="43785" spans="1:2" x14ac:dyDescent="0.2">
      <c r="A43785" s="47"/>
      <c r="B43785" s="60"/>
    </row>
    <row r="43786" spans="1:2" x14ac:dyDescent="0.2">
      <c r="A43786" s="47"/>
      <c r="B43786" s="60"/>
    </row>
    <row r="43787" spans="1:2" x14ac:dyDescent="0.2">
      <c r="A43787" s="47"/>
      <c r="B43787" s="60"/>
    </row>
    <row r="43788" spans="1:2" x14ac:dyDescent="0.2">
      <c r="A43788" s="47"/>
      <c r="B43788" s="60"/>
    </row>
    <row r="43789" spans="1:2" x14ac:dyDescent="0.2">
      <c r="A43789" s="47"/>
      <c r="B43789" s="60"/>
    </row>
    <row r="43790" spans="1:2" x14ac:dyDescent="0.2">
      <c r="A43790" s="47"/>
      <c r="B43790" s="60"/>
    </row>
    <row r="43791" spans="1:2" x14ac:dyDescent="0.2">
      <c r="A43791" s="47"/>
      <c r="B43791" s="60"/>
    </row>
    <row r="43792" spans="1:2" x14ac:dyDescent="0.2">
      <c r="A43792" s="47"/>
      <c r="B43792" s="60"/>
    </row>
    <row r="43793" spans="1:2" x14ac:dyDescent="0.2">
      <c r="A43793" s="47"/>
      <c r="B43793" s="60"/>
    </row>
    <row r="43794" spans="1:2" x14ac:dyDescent="0.2">
      <c r="A43794" s="47"/>
      <c r="B43794" s="60"/>
    </row>
    <row r="43795" spans="1:2" x14ac:dyDescent="0.2">
      <c r="A43795" s="47"/>
      <c r="B43795" s="60"/>
    </row>
    <row r="43796" spans="1:2" x14ac:dyDescent="0.2">
      <c r="A43796" s="47"/>
      <c r="B43796" s="60"/>
    </row>
    <row r="43797" spans="1:2" x14ac:dyDescent="0.2">
      <c r="A43797" s="47"/>
      <c r="B43797" s="60"/>
    </row>
    <row r="43798" spans="1:2" x14ac:dyDescent="0.2">
      <c r="A43798" s="47"/>
      <c r="B43798" s="60"/>
    </row>
    <row r="43799" spans="1:2" x14ac:dyDescent="0.2">
      <c r="A43799" s="47"/>
      <c r="B43799" s="60"/>
    </row>
    <row r="43800" spans="1:2" x14ac:dyDescent="0.2">
      <c r="A43800" s="47"/>
      <c r="B43800" s="60"/>
    </row>
    <row r="43801" spans="1:2" x14ac:dyDescent="0.2">
      <c r="A43801" s="47"/>
      <c r="B43801" s="60"/>
    </row>
    <row r="43802" spans="1:2" x14ac:dyDescent="0.2">
      <c r="A43802" s="47"/>
      <c r="B43802" s="60"/>
    </row>
    <row r="43803" spans="1:2" x14ac:dyDescent="0.2">
      <c r="A43803" s="47"/>
      <c r="B43803" s="60"/>
    </row>
    <row r="43804" spans="1:2" x14ac:dyDescent="0.2">
      <c r="A43804" s="47"/>
      <c r="B43804" s="60"/>
    </row>
    <row r="43805" spans="1:2" x14ac:dyDescent="0.2">
      <c r="A43805" s="47"/>
      <c r="B43805" s="60"/>
    </row>
    <row r="43806" spans="1:2" x14ac:dyDescent="0.2">
      <c r="A43806" s="47"/>
      <c r="B43806" s="60"/>
    </row>
    <row r="43807" spans="1:2" x14ac:dyDescent="0.2">
      <c r="A43807" s="47"/>
      <c r="B43807" s="60"/>
    </row>
    <row r="43808" spans="1:2" x14ac:dyDescent="0.2">
      <c r="A43808" s="47"/>
      <c r="B43808" s="60"/>
    </row>
    <row r="43809" spans="1:2" x14ac:dyDescent="0.2">
      <c r="A43809" s="47"/>
      <c r="B43809" s="60"/>
    </row>
    <row r="43810" spans="1:2" x14ac:dyDescent="0.2">
      <c r="A43810" s="47"/>
      <c r="B43810" s="60"/>
    </row>
    <row r="43811" spans="1:2" x14ac:dyDescent="0.2">
      <c r="A43811" s="47"/>
      <c r="B43811" s="60"/>
    </row>
    <row r="43812" spans="1:2" x14ac:dyDescent="0.2">
      <c r="A43812" s="47"/>
      <c r="B43812" s="60"/>
    </row>
    <row r="43813" spans="1:2" x14ac:dyDescent="0.2">
      <c r="A43813" s="47"/>
      <c r="B43813" s="60"/>
    </row>
    <row r="43814" spans="1:2" x14ac:dyDescent="0.2">
      <c r="A43814" s="47"/>
      <c r="B43814" s="60"/>
    </row>
    <row r="43815" spans="1:2" x14ac:dyDescent="0.2">
      <c r="A43815" s="47"/>
      <c r="B43815" s="60"/>
    </row>
    <row r="43816" spans="1:2" x14ac:dyDescent="0.2">
      <c r="A43816" s="47"/>
      <c r="B43816" s="60"/>
    </row>
    <row r="43817" spans="1:2" x14ac:dyDescent="0.2">
      <c r="A43817" s="47"/>
      <c r="B43817" s="60"/>
    </row>
    <row r="43818" spans="1:2" x14ac:dyDescent="0.2">
      <c r="A43818" s="47"/>
      <c r="B43818" s="60"/>
    </row>
    <row r="43819" spans="1:2" x14ac:dyDescent="0.2">
      <c r="A43819" s="47"/>
      <c r="B43819" s="60"/>
    </row>
    <row r="43820" spans="1:2" x14ac:dyDescent="0.2">
      <c r="A43820" s="47"/>
      <c r="B43820" s="60"/>
    </row>
    <row r="43821" spans="1:2" x14ac:dyDescent="0.2">
      <c r="A43821" s="47"/>
      <c r="B43821" s="60"/>
    </row>
    <row r="43822" spans="1:2" x14ac:dyDescent="0.2">
      <c r="A43822" s="47"/>
      <c r="B43822" s="60"/>
    </row>
    <row r="43823" spans="1:2" x14ac:dyDescent="0.2">
      <c r="A43823" s="47"/>
      <c r="B43823" s="60"/>
    </row>
    <row r="43824" spans="1:2" x14ac:dyDescent="0.2">
      <c r="A43824" s="47"/>
      <c r="B43824" s="60"/>
    </row>
    <row r="43825" spans="1:2" x14ac:dyDescent="0.2">
      <c r="A43825" s="47"/>
      <c r="B43825" s="60"/>
    </row>
    <row r="43826" spans="1:2" x14ac:dyDescent="0.2">
      <c r="A43826" s="47"/>
      <c r="B43826" s="60"/>
    </row>
    <row r="43827" spans="1:2" x14ac:dyDescent="0.2">
      <c r="A43827" s="47"/>
      <c r="B43827" s="60"/>
    </row>
    <row r="43828" spans="1:2" x14ac:dyDescent="0.2">
      <c r="A43828" s="47"/>
      <c r="B43828" s="60"/>
    </row>
    <row r="43829" spans="1:2" x14ac:dyDescent="0.2">
      <c r="A43829" s="47"/>
      <c r="B43829" s="60"/>
    </row>
    <row r="43830" spans="1:2" x14ac:dyDescent="0.2">
      <c r="A43830" s="47"/>
      <c r="B43830" s="60"/>
    </row>
    <row r="43831" spans="1:2" x14ac:dyDescent="0.2">
      <c r="A43831" s="47"/>
      <c r="B43831" s="60"/>
    </row>
    <row r="43832" spans="1:2" x14ac:dyDescent="0.2">
      <c r="A43832" s="47"/>
      <c r="B43832" s="60"/>
    </row>
    <row r="43833" spans="1:2" x14ac:dyDescent="0.2">
      <c r="A43833" s="47"/>
      <c r="B43833" s="60"/>
    </row>
    <row r="43834" spans="1:2" x14ac:dyDescent="0.2">
      <c r="A43834" s="47"/>
      <c r="B43834" s="60"/>
    </row>
    <row r="43835" spans="1:2" x14ac:dyDescent="0.2">
      <c r="A43835" s="47"/>
      <c r="B43835" s="60"/>
    </row>
    <row r="43836" spans="1:2" x14ac:dyDescent="0.2">
      <c r="A43836" s="47"/>
      <c r="B43836" s="60"/>
    </row>
    <row r="43837" spans="1:2" x14ac:dyDescent="0.2">
      <c r="A43837" s="47"/>
      <c r="B43837" s="60"/>
    </row>
    <row r="43838" spans="1:2" x14ac:dyDescent="0.2">
      <c r="A43838" s="47"/>
      <c r="B43838" s="60"/>
    </row>
    <row r="43839" spans="1:2" x14ac:dyDescent="0.2">
      <c r="A43839" s="47"/>
      <c r="B43839" s="60"/>
    </row>
    <row r="43840" spans="1:2" x14ac:dyDescent="0.2">
      <c r="A43840" s="47"/>
      <c r="B43840" s="60"/>
    </row>
    <row r="43841" spans="1:2" x14ac:dyDescent="0.2">
      <c r="A43841" s="47"/>
      <c r="B43841" s="60"/>
    </row>
    <row r="43842" spans="1:2" x14ac:dyDescent="0.2">
      <c r="A43842" s="47"/>
      <c r="B43842" s="60"/>
    </row>
    <row r="43843" spans="1:2" x14ac:dyDescent="0.2">
      <c r="A43843" s="47"/>
      <c r="B43843" s="60"/>
    </row>
    <row r="43844" spans="1:2" x14ac:dyDescent="0.2">
      <c r="A43844" s="47"/>
      <c r="B43844" s="60"/>
    </row>
    <row r="43845" spans="1:2" x14ac:dyDescent="0.2">
      <c r="A43845" s="47"/>
      <c r="B43845" s="60"/>
    </row>
    <row r="43846" spans="1:2" x14ac:dyDescent="0.2">
      <c r="A43846" s="47"/>
      <c r="B43846" s="60"/>
    </row>
    <row r="43847" spans="1:2" x14ac:dyDescent="0.2">
      <c r="A43847" s="47"/>
      <c r="B43847" s="60"/>
    </row>
    <row r="43848" spans="1:2" x14ac:dyDescent="0.2">
      <c r="A43848" s="47"/>
      <c r="B43848" s="60"/>
    </row>
    <row r="43849" spans="1:2" x14ac:dyDescent="0.2">
      <c r="A43849" s="47"/>
      <c r="B43849" s="60"/>
    </row>
    <row r="43850" spans="1:2" x14ac:dyDescent="0.2">
      <c r="A43850" s="47"/>
      <c r="B43850" s="60"/>
    </row>
    <row r="43851" spans="1:2" x14ac:dyDescent="0.2">
      <c r="A43851" s="47"/>
      <c r="B43851" s="60"/>
    </row>
    <row r="43852" spans="1:2" x14ac:dyDescent="0.2">
      <c r="A43852" s="47"/>
      <c r="B43852" s="60"/>
    </row>
    <row r="43853" spans="1:2" x14ac:dyDescent="0.2">
      <c r="A43853" s="47"/>
      <c r="B43853" s="60"/>
    </row>
    <row r="43854" spans="1:2" x14ac:dyDescent="0.2">
      <c r="A43854" s="47"/>
      <c r="B43854" s="60"/>
    </row>
    <row r="43855" spans="1:2" x14ac:dyDescent="0.2">
      <c r="A43855" s="47"/>
      <c r="B43855" s="60"/>
    </row>
    <row r="43856" spans="1:2" x14ac:dyDescent="0.2">
      <c r="A43856" s="47"/>
      <c r="B43856" s="60"/>
    </row>
    <row r="43857" spans="1:2" x14ac:dyDescent="0.2">
      <c r="A43857" s="47"/>
      <c r="B43857" s="60"/>
    </row>
    <row r="43858" spans="1:2" x14ac:dyDescent="0.2">
      <c r="A43858" s="47"/>
      <c r="B43858" s="60"/>
    </row>
    <row r="43859" spans="1:2" x14ac:dyDescent="0.2">
      <c r="A43859" s="47"/>
      <c r="B43859" s="60"/>
    </row>
    <row r="43860" spans="1:2" x14ac:dyDescent="0.2">
      <c r="A43860" s="47"/>
      <c r="B43860" s="60"/>
    </row>
    <row r="43861" spans="1:2" x14ac:dyDescent="0.2">
      <c r="A43861" s="47"/>
      <c r="B43861" s="60"/>
    </row>
    <row r="43862" spans="1:2" x14ac:dyDescent="0.2">
      <c r="A43862" s="47"/>
      <c r="B43862" s="60"/>
    </row>
    <row r="43863" spans="1:2" x14ac:dyDescent="0.2">
      <c r="A43863" s="47"/>
      <c r="B43863" s="60"/>
    </row>
    <row r="43864" spans="1:2" x14ac:dyDescent="0.2">
      <c r="A43864" s="47"/>
      <c r="B43864" s="60"/>
    </row>
    <row r="43865" spans="1:2" x14ac:dyDescent="0.2">
      <c r="A43865" s="47"/>
      <c r="B43865" s="60"/>
    </row>
    <row r="43866" spans="1:2" x14ac:dyDescent="0.2">
      <c r="A43866" s="47"/>
      <c r="B43866" s="60"/>
    </row>
    <row r="43867" spans="1:2" x14ac:dyDescent="0.2">
      <c r="A43867" s="47"/>
      <c r="B43867" s="60"/>
    </row>
    <row r="43868" spans="1:2" x14ac:dyDescent="0.2">
      <c r="A43868" s="47"/>
      <c r="B43868" s="60"/>
    </row>
    <row r="43869" spans="1:2" x14ac:dyDescent="0.2">
      <c r="A43869" s="47"/>
      <c r="B43869" s="60"/>
    </row>
    <row r="43870" spans="1:2" x14ac:dyDescent="0.2">
      <c r="A43870" s="47"/>
      <c r="B43870" s="60"/>
    </row>
    <row r="43871" spans="1:2" x14ac:dyDescent="0.2">
      <c r="A43871" s="47"/>
      <c r="B43871" s="60"/>
    </row>
    <row r="43872" spans="1:2" x14ac:dyDescent="0.2">
      <c r="A43872" s="47"/>
      <c r="B43872" s="60"/>
    </row>
    <row r="43873" spans="1:2" x14ac:dyDescent="0.2">
      <c r="A43873" s="47"/>
      <c r="B43873" s="60"/>
    </row>
    <row r="43874" spans="1:2" x14ac:dyDescent="0.2">
      <c r="A43874" s="47"/>
      <c r="B43874" s="60"/>
    </row>
    <row r="43875" spans="1:2" x14ac:dyDescent="0.2">
      <c r="A43875" s="47"/>
      <c r="B43875" s="60"/>
    </row>
    <row r="43876" spans="1:2" x14ac:dyDescent="0.2">
      <c r="A43876" s="47"/>
      <c r="B43876" s="60"/>
    </row>
    <row r="43877" spans="1:2" x14ac:dyDescent="0.2">
      <c r="A43877" s="47"/>
      <c r="B43877" s="60"/>
    </row>
    <row r="43878" spans="1:2" x14ac:dyDescent="0.2">
      <c r="A43878" s="47"/>
      <c r="B43878" s="60"/>
    </row>
    <row r="43879" spans="1:2" x14ac:dyDescent="0.2">
      <c r="A43879" s="47"/>
      <c r="B43879" s="60"/>
    </row>
    <row r="43880" spans="1:2" x14ac:dyDescent="0.2">
      <c r="A43880" s="47"/>
      <c r="B43880" s="60"/>
    </row>
    <row r="43881" spans="1:2" x14ac:dyDescent="0.2">
      <c r="A43881" s="47"/>
      <c r="B43881" s="60"/>
    </row>
    <row r="43882" spans="1:2" x14ac:dyDescent="0.2">
      <c r="A43882" s="47"/>
      <c r="B43882" s="60"/>
    </row>
    <row r="43883" spans="1:2" x14ac:dyDescent="0.2">
      <c r="A43883" s="47"/>
      <c r="B43883" s="60"/>
    </row>
    <row r="43884" spans="1:2" x14ac:dyDescent="0.2">
      <c r="A43884" s="47"/>
      <c r="B43884" s="60"/>
    </row>
    <row r="43885" spans="1:2" x14ac:dyDescent="0.2">
      <c r="A43885" s="47"/>
      <c r="B43885" s="60"/>
    </row>
    <row r="43886" spans="1:2" x14ac:dyDescent="0.2">
      <c r="A43886" s="47"/>
      <c r="B43886" s="60"/>
    </row>
    <row r="43887" spans="1:2" x14ac:dyDescent="0.2">
      <c r="A43887" s="47"/>
      <c r="B43887" s="60"/>
    </row>
    <row r="43888" spans="1:2" x14ac:dyDescent="0.2">
      <c r="A43888" s="47"/>
      <c r="B43888" s="60"/>
    </row>
    <row r="43889" spans="1:2" x14ac:dyDescent="0.2">
      <c r="A43889" s="47"/>
      <c r="B43889" s="60"/>
    </row>
    <row r="43890" spans="1:2" x14ac:dyDescent="0.2">
      <c r="A43890" s="47"/>
      <c r="B43890" s="60"/>
    </row>
    <row r="43891" spans="1:2" x14ac:dyDescent="0.2">
      <c r="A43891" s="47"/>
      <c r="B43891" s="60"/>
    </row>
    <row r="43892" spans="1:2" x14ac:dyDescent="0.2">
      <c r="A43892" s="47"/>
      <c r="B43892" s="60"/>
    </row>
    <row r="43893" spans="1:2" x14ac:dyDescent="0.2">
      <c r="A43893" s="47"/>
      <c r="B43893" s="60"/>
    </row>
    <row r="43894" spans="1:2" x14ac:dyDescent="0.2">
      <c r="A43894" s="47"/>
      <c r="B43894" s="60"/>
    </row>
    <row r="43895" spans="1:2" x14ac:dyDescent="0.2">
      <c r="A43895" s="47"/>
      <c r="B43895" s="60"/>
    </row>
    <row r="43896" spans="1:2" x14ac:dyDescent="0.2">
      <c r="A43896" s="47"/>
      <c r="B43896" s="60"/>
    </row>
    <row r="43897" spans="1:2" x14ac:dyDescent="0.2">
      <c r="A43897" s="47"/>
      <c r="B43897" s="60"/>
    </row>
    <row r="43898" spans="1:2" x14ac:dyDescent="0.2">
      <c r="A43898" s="47"/>
      <c r="B43898" s="60"/>
    </row>
    <row r="43899" spans="1:2" x14ac:dyDescent="0.2">
      <c r="A43899" s="47"/>
      <c r="B43899" s="60"/>
    </row>
    <row r="43900" spans="1:2" x14ac:dyDescent="0.2">
      <c r="A43900" s="47"/>
      <c r="B43900" s="60"/>
    </row>
    <row r="43901" spans="1:2" x14ac:dyDescent="0.2">
      <c r="A43901" s="47"/>
      <c r="B43901" s="60"/>
    </row>
    <row r="43902" spans="1:2" x14ac:dyDescent="0.2">
      <c r="A43902" s="47"/>
      <c r="B43902" s="60"/>
    </row>
    <row r="43903" spans="1:2" x14ac:dyDescent="0.2">
      <c r="A43903" s="47"/>
      <c r="B43903" s="60"/>
    </row>
    <row r="43904" spans="1:2" x14ac:dyDescent="0.2">
      <c r="A43904" s="47"/>
      <c r="B43904" s="60"/>
    </row>
    <row r="43905" spans="1:2" x14ac:dyDescent="0.2">
      <c r="A43905" s="47"/>
      <c r="B43905" s="60"/>
    </row>
    <row r="43906" spans="1:2" x14ac:dyDescent="0.2">
      <c r="A43906" s="47"/>
      <c r="B43906" s="60"/>
    </row>
    <row r="43907" spans="1:2" x14ac:dyDescent="0.2">
      <c r="A43907" s="47"/>
      <c r="B43907" s="60"/>
    </row>
    <row r="43908" spans="1:2" x14ac:dyDescent="0.2">
      <c r="A43908" s="47"/>
      <c r="B43908" s="60"/>
    </row>
    <row r="43909" spans="1:2" x14ac:dyDescent="0.2">
      <c r="A43909" s="47"/>
      <c r="B43909" s="60"/>
    </row>
    <row r="43910" spans="1:2" x14ac:dyDescent="0.2">
      <c r="A43910" s="47"/>
      <c r="B43910" s="60"/>
    </row>
    <row r="43911" spans="1:2" x14ac:dyDescent="0.2">
      <c r="A43911" s="47"/>
      <c r="B43911" s="60"/>
    </row>
    <row r="43912" spans="1:2" x14ac:dyDescent="0.2">
      <c r="A43912" s="47"/>
      <c r="B43912" s="60"/>
    </row>
    <row r="43913" spans="1:2" x14ac:dyDescent="0.2">
      <c r="A43913" s="47"/>
      <c r="B43913" s="60"/>
    </row>
    <row r="43914" spans="1:2" x14ac:dyDescent="0.2">
      <c r="A43914" s="47"/>
      <c r="B43914" s="60"/>
    </row>
    <row r="43915" spans="1:2" x14ac:dyDescent="0.2">
      <c r="A43915" s="47"/>
      <c r="B43915" s="60"/>
    </row>
    <row r="43916" spans="1:2" x14ac:dyDescent="0.2">
      <c r="A43916" s="47"/>
      <c r="B43916" s="60"/>
    </row>
    <row r="43917" spans="1:2" x14ac:dyDescent="0.2">
      <c r="A43917" s="47"/>
      <c r="B43917" s="60"/>
    </row>
    <row r="43918" spans="1:2" x14ac:dyDescent="0.2">
      <c r="A43918" s="47"/>
      <c r="B43918" s="60"/>
    </row>
    <row r="43919" spans="1:2" x14ac:dyDescent="0.2">
      <c r="A43919" s="47"/>
      <c r="B43919" s="60"/>
    </row>
    <row r="43920" spans="1:2" x14ac:dyDescent="0.2">
      <c r="A43920" s="47"/>
      <c r="B43920" s="60"/>
    </row>
    <row r="43921" spans="1:2" x14ac:dyDescent="0.2">
      <c r="A43921" s="47"/>
      <c r="B43921" s="60"/>
    </row>
    <row r="43922" spans="1:2" x14ac:dyDescent="0.2">
      <c r="A43922" s="47"/>
      <c r="B43922" s="60"/>
    </row>
    <row r="43923" spans="1:2" x14ac:dyDescent="0.2">
      <c r="A43923" s="47"/>
      <c r="B43923" s="60"/>
    </row>
    <row r="43924" spans="1:2" x14ac:dyDescent="0.2">
      <c r="A43924" s="47"/>
      <c r="B43924" s="60"/>
    </row>
    <row r="43925" spans="1:2" x14ac:dyDescent="0.2">
      <c r="A43925" s="47"/>
      <c r="B43925" s="60"/>
    </row>
    <row r="43926" spans="1:2" x14ac:dyDescent="0.2">
      <c r="A43926" s="47"/>
      <c r="B43926" s="60"/>
    </row>
    <row r="43927" spans="1:2" x14ac:dyDescent="0.2">
      <c r="A43927" s="47"/>
      <c r="B43927" s="60"/>
    </row>
    <row r="43928" spans="1:2" x14ac:dyDescent="0.2">
      <c r="A43928" s="47"/>
      <c r="B43928" s="60"/>
    </row>
    <row r="43929" spans="1:2" x14ac:dyDescent="0.2">
      <c r="A43929" s="47"/>
      <c r="B43929" s="60"/>
    </row>
    <row r="43930" spans="1:2" x14ac:dyDescent="0.2">
      <c r="A43930" s="47"/>
      <c r="B43930" s="60"/>
    </row>
    <row r="43931" spans="1:2" x14ac:dyDescent="0.2">
      <c r="A43931" s="47"/>
      <c r="B43931" s="60"/>
    </row>
    <row r="43932" spans="1:2" x14ac:dyDescent="0.2">
      <c r="A43932" s="47"/>
      <c r="B43932" s="60"/>
    </row>
    <row r="43933" spans="1:2" x14ac:dyDescent="0.2">
      <c r="A43933" s="47"/>
      <c r="B43933" s="60"/>
    </row>
    <row r="43934" spans="1:2" x14ac:dyDescent="0.2">
      <c r="A43934" s="47"/>
      <c r="B43934" s="60"/>
    </row>
    <row r="43935" spans="1:2" x14ac:dyDescent="0.2">
      <c r="A43935" s="47"/>
      <c r="B43935" s="60"/>
    </row>
    <row r="43936" spans="1:2" x14ac:dyDescent="0.2">
      <c r="A43936" s="47"/>
      <c r="B43936" s="60"/>
    </row>
    <row r="43937" spans="1:2" x14ac:dyDescent="0.2">
      <c r="A43937" s="47"/>
      <c r="B43937" s="60"/>
    </row>
    <row r="43938" spans="1:2" x14ac:dyDescent="0.2">
      <c r="A43938" s="47"/>
      <c r="B43938" s="60"/>
    </row>
    <row r="43939" spans="1:2" x14ac:dyDescent="0.2">
      <c r="A43939" s="47"/>
      <c r="B43939" s="60"/>
    </row>
    <row r="43940" spans="1:2" x14ac:dyDescent="0.2">
      <c r="A43940" s="47"/>
      <c r="B43940" s="60"/>
    </row>
    <row r="43941" spans="1:2" x14ac:dyDescent="0.2">
      <c r="A43941" s="47"/>
      <c r="B43941" s="60"/>
    </row>
    <row r="43942" spans="1:2" x14ac:dyDescent="0.2">
      <c r="A43942" s="47"/>
      <c r="B43942" s="60"/>
    </row>
    <row r="43943" spans="1:2" x14ac:dyDescent="0.2">
      <c r="A43943" s="47"/>
      <c r="B43943" s="60"/>
    </row>
    <row r="43944" spans="1:2" x14ac:dyDescent="0.2">
      <c r="A43944" s="47"/>
      <c r="B43944" s="60"/>
    </row>
    <row r="43945" spans="1:2" x14ac:dyDescent="0.2">
      <c r="A43945" s="47"/>
      <c r="B43945" s="60"/>
    </row>
    <row r="43946" spans="1:2" x14ac:dyDescent="0.2">
      <c r="A43946" s="47"/>
      <c r="B43946" s="60"/>
    </row>
    <row r="43947" spans="1:2" x14ac:dyDescent="0.2">
      <c r="A43947" s="47"/>
      <c r="B43947" s="60"/>
    </row>
    <row r="43948" spans="1:2" x14ac:dyDescent="0.2">
      <c r="A43948" s="47"/>
      <c r="B43948" s="60"/>
    </row>
    <row r="43949" spans="1:2" x14ac:dyDescent="0.2">
      <c r="A43949" s="47"/>
      <c r="B43949" s="60"/>
    </row>
    <row r="43950" spans="1:2" x14ac:dyDescent="0.2">
      <c r="A43950" s="47"/>
      <c r="B43950" s="60"/>
    </row>
    <row r="43951" spans="1:2" x14ac:dyDescent="0.2">
      <c r="A43951" s="47"/>
      <c r="B43951" s="60"/>
    </row>
    <row r="43952" spans="1:2" x14ac:dyDescent="0.2">
      <c r="A43952" s="47"/>
      <c r="B43952" s="60"/>
    </row>
    <row r="43953" spans="1:2" x14ac:dyDescent="0.2">
      <c r="A43953" s="47"/>
      <c r="B43953" s="60"/>
    </row>
    <row r="43954" spans="1:2" x14ac:dyDescent="0.2">
      <c r="A43954" s="47"/>
      <c r="B43954" s="60"/>
    </row>
    <row r="43955" spans="1:2" x14ac:dyDescent="0.2">
      <c r="A43955" s="47"/>
      <c r="B43955" s="60"/>
    </row>
    <row r="43956" spans="1:2" x14ac:dyDescent="0.2">
      <c r="A43956" s="47"/>
      <c r="B43956" s="60"/>
    </row>
    <row r="43957" spans="1:2" x14ac:dyDescent="0.2">
      <c r="A43957" s="47"/>
      <c r="B43957" s="60"/>
    </row>
    <row r="43958" spans="1:2" x14ac:dyDescent="0.2">
      <c r="A43958" s="47"/>
      <c r="B43958" s="60"/>
    </row>
    <row r="43959" spans="1:2" x14ac:dyDescent="0.2">
      <c r="A43959" s="47"/>
      <c r="B43959" s="60"/>
    </row>
    <row r="43960" spans="1:2" x14ac:dyDescent="0.2">
      <c r="A43960" s="47"/>
      <c r="B43960" s="60"/>
    </row>
    <row r="43961" spans="1:2" x14ac:dyDescent="0.2">
      <c r="A43961" s="47"/>
      <c r="B43961" s="60"/>
    </row>
    <row r="43962" spans="1:2" x14ac:dyDescent="0.2">
      <c r="A43962" s="47"/>
      <c r="B43962" s="60"/>
    </row>
    <row r="43963" spans="1:2" x14ac:dyDescent="0.2">
      <c r="A43963" s="47"/>
      <c r="B43963" s="60"/>
    </row>
    <row r="43964" spans="1:2" x14ac:dyDescent="0.2">
      <c r="A43964" s="47"/>
      <c r="B43964" s="60"/>
    </row>
    <row r="43965" spans="1:2" x14ac:dyDescent="0.2">
      <c r="A43965" s="47"/>
      <c r="B43965" s="60"/>
    </row>
    <row r="43966" spans="1:2" x14ac:dyDescent="0.2">
      <c r="A43966" s="47"/>
      <c r="B43966" s="60"/>
    </row>
    <row r="43967" spans="1:2" x14ac:dyDescent="0.2">
      <c r="A43967" s="47"/>
      <c r="B43967" s="60"/>
    </row>
    <row r="43968" spans="1:2" x14ac:dyDescent="0.2">
      <c r="A43968" s="47"/>
      <c r="B43968" s="60"/>
    </row>
    <row r="43969" spans="1:2" x14ac:dyDescent="0.2">
      <c r="A43969" s="47"/>
      <c r="B43969" s="60"/>
    </row>
    <row r="43970" spans="1:2" x14ac:dyDescent="0.2">
      <c r="A43970" s="47"/>
      <c r="B43970" s="60"/>
    </row>
    <row r="43971" spans="1:2" x14ac:dyDescent="0.2">
      <c r="A43971" s="47"/>
      <c r="B43971" s="60"/>
    </row>
    <row r="43972" spans="1:2" x14ac:dyDescent="0.2">
      <c r="A43972" s="47"/>
      <c r="B43972" s="60"/>
    </row>
    <row r="43973" spans="1:2" x14ac:dyDescent="0.2">
      <c r="A43973" s="47"/>
      <c r="B43973" s="60"/>
    </row>
    <row r="43974" spans="1:2" x14ac:dyDescent="0.2">
      <c r="A43974" s="47"/>
      <c r="B43974" s="60"/>
    </row>
    <row r="43975" spans="1:2" x14ac:dyDescent="0.2">
      <c r="A43975" s="47"/>
      <c r="B43975" s="60"/>
    </row>
    <row r="43976" spans="1:2" x14ac:dyDescent="0.2">
      <c r="A43976" s="47"/>
      <c r="B43976" s="60"/>
    </row>
    <row r="43977" spans="1:2" x14ac:dyDescent="0.2">
      <c r="A43977" s="47"/>
      <c r="B43977" s="60"/>
    </row>
    <row r="43978" spans="1:2" x14ac:dyDescent="0.2">
      <c r="A43978" s="47"/>
      <c r="B43978" s="60"/>
    </row>
    <row r="43979" spans="1:2" x14ac:dyDescent="0.2">
      <c r="A43979" s="47"/>
      <c r="B43979" s="60"/>
    </row>
    <row r="43980" spans="1:2" x14ac:dyDescent="0.2">
      <c r="A43980" s="47"/>
      <c r="B43980" s="60"/>
    </row>
    <row r="43981" spans="1:2" x14ac:dyDescent="0.2">
      <c r="A43981" s="47"/>
      <c r="B43981" s="60"/>
    </row>
    <row r="43982" spans="1:2" x14ac:dyDescent="0.2">
      <c r="A43982" s="47"/>
      <c r="B43982" s="60"/>
    </row>
    <row r="43983" spans="1:2" x14ac:dyDescent="0.2">
      <c r="A43983" s="47"/>
      <c r="B43983" s="60"/>
    </row>
    <row r="43984" spans="1:2" x14ac:dyDescent="0.2">
      <c r="A43984" s="47"/>
      <c r="B43984" s="60"/>
    </row>
    <row r="43985" spans="1:2" x14ac:dyDescent="0.2">
      <c r="A43985" s="47"/>
      <c r="B43985" s="60"/>
    </row>
    <row r="43986" spans="1:2" x14ac:dyDescent="0.2">
      <c r="A43986" s="47"/>
      <c r="B43986" s="60"/>
    </row>
    <row r="43987" spans="1:2" x14ac:dyDescent="0.2">
      <c r="A43987" s="47"/>
      <c r="B43987" s="60"/>
    </row>
    <row r="43988" spans="1:2" x14ac:dyDescent="0.2">
      <c r="A43988" s="47"/>
      <c r="B43988" s="60"/>
    </row>
    <row r="43989" spans="1:2" x14ac:dyDescent="0.2">
      <c r="A43989" s="47"/>
      <c r="B43989" s="60"/>
    </row>
    <row r="43990" spans="1:2" x14ac:dyDescent="0.2">
      <c r="A43990" s="47"/>
      <c r="B43990" s="60"/>
    </row>
    <row r="43991" spans="1:2" x14ac:dyDescent="0.2">
      <c r="A43991" s="47"/>
      <c r="B43991" s="60"/>
    </row>
    <row r="43992" spans="1:2" x14ac:dyDescent="0.2">
      <c r="A43992" s="47"/>
      <c r="B43992" s="60"/>
    </row>
    <row r="43993" spans="1:2" x14ac:dyDescent="0.2">
      <c r="A43993" s="47"/>
      <c r="B43993" s="60"/>
    </row>
    <row r="43994" spans="1:2" x14ac:dyDescent="0.2">
      <c r="A43994" s="47"/>
      <c r="B43994" s="60"/>
    </row>
    <row r="43995" spans="1:2" x14ac:dyDescent="0.2">
      <c r="A43995" s="47"/>
      <c r="B43995" s="60"/>
    </row>
    <row r="43996" spans="1:2" x14ac:dyDescent="0.2">
      <c r="A43996" s="47"/>
      <c r="B43996" s="60"/>
    </row>
    <row r="43997" spans="1:2" x14ac:dyDescent="0.2">
      <c r="A43997" s="47"/>
      <c r="B43997" s="60"/>
    </row>
    <row r="43998" spans="1:2" x14ac:dyDescent="0.2">
      <c r="A43998" s="47"/>
      <c r="B43998" s="60"/>
    </row>
    <row r="43999" spans="1:2" x14ac:dyDescent="0.2">
      <c r="A43999" s="47"/>
      <c r="B43999" s="60"/>
    </row>
    <row r="44000" spans="1:2" x14ac:dyDescent="0.2">
      <c r="A44000" s="47"/>
      <c r="B44000" s="60"/>
    </row>
    <row r="44001" spans="1:2" x14ac:dyDescent="0.2">
      <c r="A44001" s="47"/>
      <c r="B44001" s="60"/>
    </row>
    <row r="44002" spans="1:2" x14ac:dyDescent="0.2">
      <c r="A44002" s="47"/>
      <c r="B44002" s="60"/>
    </row>
    <row r="44003" spans="1:2" x14ac:dyDescent="0.2">
      <c r="A44003" s="47"/>
      <c r="B44003" s="60"/>
    </row>
    <row r="44004" spans="1:2" x14ac:dyDescent="0.2">
      <c r="A44004" s="47"/>
      <c r="B44004" s="60"/>
    </row>
    <row r="44005" spans="1:2" x14ac:dyDescent="0.2">
      <c r="A44005" s="47"/>
      <c r="B44005" s="60"/>
    </row>
    <row r="44006" spans="1:2" x14ac:dyDescent="0.2">
      <c r="A44006" s="47"/>
      <c r="B44006" s="60"/>
    </row>
    <row r="44007" spans="1:2" x14ac:dyDescent="0.2">
      <c r="A44007" s="47"/>
      <c r="B44007" s="60"/>
    </row>
    <row r="44008" spans="1:2" x14ac:dyDescent="0.2">
      <c r="A44008" s="47"/>
      <c r="B44008" s="60"/>
    </row>
    <row r="44009" spans="1:2" x14ac:dyDescent="0.2">
      <c r="A44009" s="47"/>
      <c r="B44009" s="60"/>
    </row>
    <row r="44010" spans="1:2" x14ac:dyDescent="0.2">
      <c r="A44010" s="47"/>
      <c r="B44010" s="60"/>
    </row>
    <row r="44011" spans="1:2" x14ac:dyDescent="0.2">
      <c r="A44011" s="47"/>
      <c r="B44011" s="60"/>
    </row>
    <row r="44012" spans="1:2" x14ac:dyDescent="0.2">
      <c r="A44012" s="47"/>
      <c r="B44012" s="60"/>
    </row>
    <row r="44013" spans="1:2" x14ac:dyDescent="0.2">
      <c r="A44013" s="47"/>
      <c r="B44013" s="60"/>
    </row>
    <row r="44014" spans="1:2" x14ac:dyDescent="0.2">
      <c r="A44014" s="47"/>
      <c r="B44014" s="60"/>
    </row>
    <row r="44015" spans="1:2" x14ac:dyDescent="0.2">
      <c r="A44015" s="47"/>
      <c r="B44015" s="60"/>
    </row>
    <row r="44016" spans="1:2" x14ac:dyDescent="0.2">
      <c r="A44016" s="47"/>
      <c r="B44016" s="60"/>
    </row>
    <row r="44017" spans="1:2" x14ac:dyDescent="0.2">
      <c r="A44017" s="47"/>
      <c r="B44017" s="60"/>
    </row>
    <row r="44018" spans="1:2" x14ac:dyDescent="0.2">
      <c r="A44018" s="47"/>
      <c r="B44018" s="60"/>
    </row>
    <row r="44019" spans="1:2" x14ac:dyDescent="0.2">
      <c r="A44019" s="47"/>
      <c r="B44019" s="60"/>
    </row>
    <row r="44020" spans="1:2" x14ac:dyDescent="0.2">
      <c r="A44020" s="47"/>
      <c r="B44020" s="60"/>
    </row>
    <row r="44021" spans="1:2" x14ac:dyDescent="0.2">
      <c r="A44021" s="47"/>
      <c r="B44021" s="60"/>
    </row>
    <row r="44022" spans="1:2" x14ac:dyDescent="0.2">
      <c r="A44022" s="47"/>
      <c r="B44022" s="60"/>
    </row>
    <row r="44023" spans="1:2" x14ac:dyDescent="0.2">
      <c r="A44023" s="47"/>
      <c r="B44023" s="60"/>
    </row>
    <row r="44024" spans="1:2" x14ac:dyDescent="0.2">
      <c r="A44024" s="47"/>
      <c r="B44024" s="60"/>
    </row>
    <row r="44025" spans="1:2" x14ac:dyDescent="0.2">
      <c r="A44025" s="47"/>
      <c r="B44025" s="60"/>
    </row>
    <row r="44026" spans="1:2" x14ac:dyDescent="0.2">
      <c r="A44026" s="47"/>
      <c r="B44026" s="60"/>
    </row>
    <row r="44027" spans="1:2" x14ac:dyDescent="0.2">
      <c r="A44027" s="47"/>
      <c r="B44027" s="60"/>
    </row>
    <row r="44028" spans="1:2" x14ac:dyDescent="0.2">
      <c r="A44028" s="47"/>
      <c r="B44028" s="60"/>
    </row>
    <row r="44029" spans="1:2" x14ac:dyDescent="0.2">
      <c r="A44029" s="47"/>
      <c r="B44029" s="60"/>
    </row>
    <row r="44030" spans="1:2" x14ac:dyDescent="0.2">
      <c r="A44030" s="47"/>
      <c r="B44030" s="60"/>
    </row>
    <row r="44031" spans="1:2" x14ac:dyDescent="0.2">
      <c r="A44031" s="47"/>
      <c r="B44031" s="60"/>
    </row>
    <row r="44032" spans="1:2" x14ac:dyDescent="0.2">
      <c r="A44032" s="47"/>
      <c r="B44032" s="60"/>
    </row>
    <row r="44033" spans="1:2" x14ac:dyDescent="0.2">
      <c r="A44033" s="47"/>
      <c r="B44033" s="60"/>
    </row>
    <row r="44034" spans="1:2" x14ac:dyDescent="0.2">
      <c r="A44034" s="47"/>
      <c r="B44034" s="60"/>
    </row>
    <row r="44035" spans="1:2" x14ac:dyDescent="0.2">
      <c r="A44035" s="47"/>
      <c r="B44035" s="60"/>
    </row>
    <row r="44036" spans="1:2" x14ac:dyDescent="0.2">
      <c r="A44036" s="47"/>
      <c r="B44036" s="60"/>
    </row>
    <row r="44037" spans="1:2" x14ac:dyDescent="0.2">
      <c r="A44037" s="47"/>
      <c r="B44037" s="60"/>
    </row>
    <row r="44038" spans="1:2" x14ac:dyDescent="0.2">
      <c r="A44038" s="47"/>
      <c r="B44038" s="60"/>
    </row>
    <row r="44039" spans="1:2" x14ac:dyDescent="0.2">
      <c r="A44039" s="47"/>
      <c r="B44039" s="60"/>
    </row>
    <row r="44040" spans="1:2" x14ac:dyDescent="0.2">
      <c r="A44040" s="47"/>
      <c r="B44040" s="60"/>
    </row>
    <row r="44041" spans="1:2" x14ac:dyDescent="0.2">
      <c r="A44041" s="47"/>
      <c r="B44041" s="60"/>
    </row>
    <row r="44042" spans="1:2" x14ac:dyDescent="0.2">
      <c r="A44042" s="47"/>
      <c r="B44042" s="60"/>
    </row>
    <row r="44043" spans="1:2" x14ac:dyDescent="0.2">
      <c r="A44043" s="47"/>
      <c r="B44043" s="60"/>
    </row>
    <row r="44044" spans="1:2" x14ac:dyDescent="0.2">
      <c r="A44044" s="47"/>
      <c r="B44044" s="60"/>
    </row>
    <row r="44045" spans="1:2" x14ac:dyDescent="0.2">
      <c r="A44045" s="47"/>
      <c r="B44045" s="60"/>
    </row>
    <row r="44046" spans="1:2" x14ac:dyDescent="0.2">
      <c r="A44046" s="47"/>
      <c r="B44046" s="60"/>
    </row>
    <row r="44047" spans="1:2" x14ac:dyDescent="0.2">
      <c r="A44047" s="47"/>
      <c r="B44047" s="60"/>
    </row>
    <row r="44048" spans="1:2" x14ac:dyDescent="0.2">
      <c r="A44048" s="47"/>
      <c r="B44048" s="60"/>
    </row>
    <row r="44049" spans="1:2" x14ac:dyDescent="0.2">
      <c r="A44049" s="47"/>
      <c r="B44049" s="60"/>
    </row>
    <row r="44050" spans="1:2" x14ac:dyDescent="0.2">
      <c r="A44050" s="47"/>
      <c r="B44050" s="60"/>
    </row>
    <row r="44051" spans="1:2" x14ac:dyDescent="0.2">
      <c r="A44051" s="47"/>
      <c r="B44051" s="60"/>
    </row>
    <row r="44052" spans="1:2" x14ac:dyDescent="0.2">
      <c r="A44052" s="47"/>
      <c r="B44052" s="60"/>
    </row>
    <row r="44053" spans="1:2" x14ac:dyDescent="0.2">
      <c r="A44053" s="47"/>
      <c r="B44053" s="60"/>
    </row>
    <row r="44054" spans="1:2" x14ac:dyDescent="0.2">
      <c r="A44054" s="47"/>
      <c r="B44054" s="60"/>
    </row>
    <row r="44055" spans="1:2" x14ac:dyDescent="0.2">
      <c r="A44055" s="47"/>
      <c r="B44055" s="60"/>
    </row>
    <row r="44056" spans="1:2" x14ac:dyDescent="0.2">
      <c r="A44056" s="47"/>
      <c r="B44056" s="60"/>
    </row>
    <row r="44057" spans="1:2" x14ac:dyDescent="0.2">
      <c r="A44057" s="47"/>
      <c r="B44057" s="60"/>
    </row>
    <row r="44058" spans="1:2" x14ac:dyDescent="0.2">
      <c r="A44058" s="47"/>
      <c r="B44058" s="60"/>
    </row>
    <row r="44059" spans="1:2" x14ac:dyDescent="0.2">
      <c r="A44059" s="47"/>
      <c r="B44059" s="60"/>
    </row>
    <row r="44060" spans="1:2" x14ac:dyDescent="0.2">
      <c r="A44060" s="47"/>
      <c r="B44060" s="60"/>
    </row>
    <row r="44061" spans="1:2" x14ac:dyDescent="0.2">
      <c r="A44061" s="47"/>
      <c r="B44061" s="60"/>
    </row>
    <row r="44062" spans="1:2" x14ac:dyDescent="0.2">
      <c r="A44062" s="47"/>
      <c r="B44062" s="60"/>
    </row>
    <row r="44063" spans="1:2" x14ac:dyDescent="0.2">
      <c r="A44063" s="47"/>
      <c r="B44063" s="60"/>
    </row>
    <row r="44064" spans="1:2" x14ac:dyDescent="0.2">
      <c r="A44064" s="47"/>
      <c r="B44064" s="60"/>
    </row>
    <row r="44065" spans="1:2" x14ac:dyDescent="0.2">
      <c r="A44065" s="47"/>
      <c r="B44065" s="60"/>
    </row>
    <row r="44066" spans="1:2" x14ac:dyDescent="0.2">
      <c r="A44066" s="47"/>
      <c r="B44066" s="60"/>
    </row>
    <row r="44067" spans="1:2" x14ac:dyDescent="0.2">
      <c r="A44067" s="47"/>
      <c r="B44067" s="60"/>
    </row>
    <row r="44068" spans="1:2" x14ac:dyDescent="0.2">
      <c r="A44068" s="47"/>
      <c r="B44068" s="60"/>
    </row>
    <row r="44069" spans="1:2" x14ac:dyDescent="0.2">
      <c r="A44069" s="47"/>
      <c r="B44069" s="60"/>
    </row>
    <row r="44070" spans="1:2" x14ac:dyDescent="0.2">
      <c r="A44070" s="47"/>
      <c r="B44070" s="60"/>
    </row>
    <row r="44071" spans="1:2" x14ac:dyDescent="0.2">
      <c r="A44071" s="47"/>
      <c r="B44071" s="60"/>
    </row>
    <row r="44072" spans="1:2" x14ac:dyDescent="0.2">
      <c r="A44072" s="47"/>
      <c r="B44072" s="60"/>
    </row>
    <row r="44073" spans="1:2" x14ac:dyDescent="0.2">
      <c r="A44073" s="47"/>
      <c r="B44073" s="60"/>
    </row>
    <row r="44074" spans="1:2" x14ac:dyDescent="0.2">
      <c r="A44074" s="47"/>
      <c r="B44074" s="60"/>
    </row>
    <row r="44075" spans="1:2" x14ac:dyDescent="0.2">
      <c r="A44075" s="47"/>
      <c r="B44075" s="60"/>
    </row>
    <row r="44076" spans="1:2" x14ac:dyDescent="0.2">
      <c r="A44076" s="47"/>
      <c r="B44076" s="60"/>
    </row>
    <row r="44077" spans="1:2" x14ac:dyDescent="0.2">
      <c r="A44077" s="47"/>
      <c r="B44077" s="60"/>
    </row>
    <row r="44078" spans="1:2" x14ac:dyDescent="0.2">
      <c r="A44078" s="47"/>
      <c r="B44078" s="60"/>
    </row>
    <row r="44079" spans="1:2" x14ac:dyDescent="0.2">
      <c r="A44079" s="47"/>
      <c r="B44079" s="60"/>
    </row>
    <row r="44080" spans="1:2" x14ac:dyDescent="0.2">
      <c r="A44080" s="47"/>
      <c r="B44080" s="60"/>
    </row>
    <row r="44081" spans="1:2" x14ac:dyDescent="0.2">
      <c r="A44081" s="47"/>
      <c r="B44081" s="60"/>
    </row>
    <row r="44082" spans="1:2" x14ac:dyDescent="0.2">
      <c r="A44082" s="47"/>
      <c r="B44082" s="60"/>
    </row>
    <row r="44083" spans="1:2" x14ac:dyDescent="0.2">
      <c r="A44083" s="47"/>
      <c r="B44083" s="60"/>
    </row>
    <row r="44084" spans="1:2" x14ac:dyDescent="0.2">
      <c r="A44084" s="47"/>
      <c r="B44084" s="60"/>
    </row>
    <row r="44085" spans="1:2" x14ac:dyDescent="0.2">
      <c r="A44085" s="47"/>
      <c r="B44085" s="60"/>
    </row>
    <row r="44086" spans="1:2" x14ac:dyDescent="0.2">
      <c r="A44086" s="47"/>
      <c r="B44086" s="60"/>
    </row>
    <row r="44087" spans="1:2" x14ac:dyDescent="0.2">
      <c r="A44087" s="47"/>
      <c r="B44087" s="60"/>
    </row>
    <row r="44088" spans="1:2" x14ac:dyDescent="0.2">
      <c r="A44088" s="47"/>
      <c r="B44088" s="60"/>
    </row>
    <row r="44089" spans="1:2" x14ac:dyDescent="0.2">
      <c r="A44089" s="47"/>
      <c r="B44089" s="60"/>
    </row>
    <row r="44090" spans="1:2" x14ac:dyDescent="0.2">
      <c r="A44090" s="47"/>
      <c r="B44090" s="60"/>
    </row>
    <row r="44091" spans="1:2" x14ac:dyDescent="0.2">
      <c r="A44091" s="47"/>
      <c r="B44091" s="60"/>
    </row>
    <row r="44092" spans="1:2" x14ac:dyDescent="0.2">
      <c r="A44092" s="47"/>
      <c r="B44092" s="60"/>
    </row>
    <row r="44093" spans="1:2" x14ac:dyDescent="0.2">
      <c r="A44093" s="47"/>
      <c r="B44093" s="60"/>
    </row>
    <row r="44094" spans="1:2" x14ac:dyDescent="0.2">
      <c r="A44094" s="47"/>
      <c r="B44094" s="60"/>
    </row>
    <row r="44095" spans="1:2" x14ac:dyDescent="0.2">
      <c r="A44095" s="47"/>
      <c r="B44095" s="60"/>
    </row>
    <row r="44096" spans="1:2" x14ac:dyDescent="0.2">
      <c r="A44096" s="47"/>
      <c r="B44096" s="60"/>
    </row>
    <row r="44097" spans="1:2" x14ac:dyDescent="0.2">
      <c r="A44097" s="47"/>
      <c r="B44097" s="60"/>
    </row>
    <row r="44098" spans="1:2" x14ac:dyDescent="0.2">
      <c r="A44098" s="47"/>
      <c r="B44098" s="60"/>
    </row>
    <row r="44099" spans="1:2" x14ac:dyDescent="0.2">
      <c r="A44099" s="47"/>
      <c r="B44099" s="60"/>
    </row>
    <row r="44100" spans="1:2" x14ac:dyDescent="0.2">
      <c r="A44100" s="47"/>
      <c r="B44100" s="60"/>
    </row>
    <row r="44101" spans="1:2" x14ac:dyDescent="0.2">
      <c r="A44101" s="47"/>
      <c r="B44101" s="60"/>
    </row>
    <row r="44102" spans="1:2" x14ac:dyDescent="0.2">
      <c r="A44102" s="47"/>
      <c r="B44102" s="60"/>
    </row>
    <row r="44103" spans="1:2" x14ac:dyDescent="0.2">
      <c r="A44103" s="47"/>
      <c r="B44103" s="60"/>
    </row>
    <row r="44104" spans="1:2" x14ac:dyDescent="0.2">
      <c r="A44104" s="47"/>
      <c r="B44104" s="60"/>
    </row>
    <row r="44105" spans="1:2" x14ac:dyDescent="0.2">
      <c r="A44105" s="47"/>
      <c r="B44105" s="60"/>
    </row>
    <row r="44106" spans="1:2" x14ac:dyDescent="0.2">
      <c r="A44106" s="47"/>
      <c r="B44106" s="60"/>
    </row>
    <row r="44107" spans="1:2" x14ac:dyDescent="0.2">
      <c r="A44107" s="47"/>
      <c r="B44107" s="60"/>
    </row>
    <row r="44108" spans="1:2" x14ac:dyDescent="0.2">
      <c r="A44108" s="47"/>
      <c r="B44108" s="60"/>
    </row>
    <row r="44109" spans="1:2" x14ac:dyDescent="0.2">
      <c r="A44109" s="47"/>
      <c r="B44109" s="60"/>
    </row>
    <row r="44110" spans="1:2" x14ac:dyDescent="0.2">
      <c r="A44110" s="47"/>
      <c r="B44110" s="60"/>
    </row>
    <row r="44111" spans="1:2" x14ac:dyDescent="0.2">
      <c r="A44111" s="47"/>
      <c r="B44111" s="60"/>
    </row>
    <row r="44112" spans="1:2" x14ac:dyDescent="0.2">
      <c r="A44112" s="47"/>
      <c r="B44112" s="60"/>
    </row>
    <row r="44113" spans="1:2" x14ac:dyDescent="0.2">
      <c r="A44113" s="47"/>
      <c r="B44113" s="60"/>
    </row>
    <row r="44114" spans="1:2" x14ac:dyDescent="0.2">
      <c r="A44114" s="47"/>
      <c r="B44114" s="60"/>
    </row>
    <row r="44115" spans="1:2" x14ac:dyDescent="0.2">
      <c r="A44115" s="47"/>
      <c r="B44115" s="60"/>
    </row>
    <row r="44116" spans="1:2" x14ac:dyDescent="0.2">
      <c r="A44116" s="47"/>
      <c r="B44116" s="60"/>
    </row>
    <row r="44117" spans="1:2" x14ac:dyDescent="0.2">
      <c r="A44117" s="47"/>
      <c r="B44117" s="60"/>
    </row>
    <row r="44118" spans="1:2" x14ac:dyDescent="0.2">
      <c r="A44118" s="47"/>
      <c r="B44118" s="60"/>
    </row>
    <row r="44119" spans="1:2" x14ac:dyDescent="0.2">
      <c r="A44119" s="47"/>
      <c r="B44119" s="60"/>
    </row>
    <row r="44120" spans="1:2" x14ac:dyDescent="0.2">
      <c r="A44120" s="47"/>
      <c r="B44120" s="60"/>
    </row>
    <row r="44121" spans="1:2" x14ac:dyDescent="0.2">
      <c r="A44121" s="47"/>
      <c r="B44121" s="60"/>
    </row>
    <row r="44122" spans="1:2" x14ac:dyDescent="0.2">
      <c r="A44122" s="47"/>
      <c r="B44122" s="60"/>
    </row>
    <row r="44123" spans="1:2" x14ac:dyDescent="0.2">
      <c r="A44123" s="47"/>
      <c r="B44123" s="60"/>
    </row>
    <row r="44124" spans="1:2" x14ac:dyDescent="0.2">
      <c r="A44124" s="47"/>
      <c r="B44124" s="60"/>
    </row>
    <row r="44125" spans="1:2" x14ac:dyDescent="0.2">
      <c r="A44125" s="47"/>
      <c r="B44125" s="60"/>
    </row>
    <row r="44126" spans="1:2" x14ac:dyDescent="0.2">
      <c r="A44126" s="47"/>
      <c r="B44126" s="60"/>
    </row>
    <row r="44127" spans="1:2" x14ac:dyDescent="0.2">
      <c r="A44127" s="47"/>
      <c r="B44127" s="60"/>
    </row>
    <row r="44128" spans="1:2" x14ac:dyDescent="0.2">
      <c r="A44128" s="47"/>
      <c r="B44128" s="60"/>
    </row>
    <row r="44129" spans="1:2" x14ac:dyDescent="0.2">
      <c r="A44129" s="47"/>
      <c r="B44129" s="60"/>
    </row>
    <row r="44130" spans="1:2" x14ac:dyDescent="0.2">
      <c r="A44130" s="47"/>
      <c r="B44130" s="60"/>
    </row>
    <row r="44131" spans="1:2" x14ac:dyDescent="0.2">
      <c r="A44131" s="47"/>
      <c r="B44131" s="60"/>
    </row>
    <row r="44132" spans="1:2" x14ac:dyDescent="0.2">
      <c r="A44132" s="47"/>
      <c r="B44132" s="60"/>
    </row>
    <row r="44133" spans="1:2" x14ac:dyDescent="0.2">
      <c r="A44133" s="47"/>
      <c r="B44133" s="60"/>
    </row>
    <row r="44134" spans="1:2" x14ac:dyDescent="0.2">
      <c r="A44134" s="47"/>
      <c r="B44134" s="60"/>
    </row>
    <row r="44135" spans="1:2" x14ac:dyDescent="0.2">
      <c r="A44135" s="47"/>
      <c r="B44135" s="60"/>
    </row>
    <row r="44136" spans="1:2" x14ac:dyDescent="0.2">
      <c r="A44136" s="47"/>
      <c r="B44136" s="60"/>
    </row>
    <row r="44137" spans="1:2" x14ac:dyDescent="0.2">
      <c r="A44137" s="47"/>
      <c r="B44137" s="60"/>
    </row>
    <row r="44138" spans="1:2" x14ac:dyDescent="0.2">
      <c r="A44138" s="47"/>
      <c r="B44138" s="60"/>
    </row>
    <row r="44139" spans="1:2" x14ac:dyDescent="0.2">
      <c r="A44139" s="47"/>
      <c r="B44139" s="60"/>
    </row>
    <row r="44140" spans="1:2" x14ac:dyDescent="0.2">
      <c r="A44140" s="47"/>
      <c r="B44140" s="60"/>
    </row>
    <row r="44141" spans="1:2" x14ac:dyDescent="0.2">
      <c r="A44141" s="47"/>
      <c r="B44141" s="60"/>
    </row>
    <row r="44142" spans="1:2" x14ac:dyDescent="0.2">
      <c r="A44142" s="47"/>
      <c r="B44142" s="60"/>
    </row>
    <row r="44143" spans="1:2" x14ac:dyDescent="0.2">
      <c r="A44143" s="47"/>
      <c r="B44143" s="60"/>
    </row>
    <row r="44144" spans="1:2" x14ac:dyDescent="0.2">
      <c r="A44144" s="47"/>
      <c r="B44144" s="60"/>
    </row>
    <row r="44145" spans="1:2" x14ac:dyDescent="0.2">
      <c r="A44145" s="47"/>
      <c r="B44145" s="60"/>
    </row>
    <row r="44146" spans="1:2" x14ac:dyDescent="0.2">
      <c r="A44146" s="47"/>
      <c r="B44146" s="60"/>
    </row>
    <row r="44147" spans="1:2" x14ac:dyDescent="0.2">
      <c r="A44147" s="47"/>
      <c r="B44147" s="60"/>
    </row>
    <row r="44148" spans="1:2" x14ac:dyDescent="0.2">
      <c r="A44148" s="47"/>
      <c r="B44148" s="60"/>
    </row>
    <row r="44149" spans="1:2" x14ac:dyDescent="0.2">
      <c r="A44149" s="47"/>
      <c r="B44149" s="60"/>
    </row>
    <row r="44150" spans="1:2" x14ac:dyDescent="0.2">
      <c r="A44150" s="47"/>
      <c r="B44150" s="60"/>
    </row>
    <row r="44151" spans="1:2" x14ac:dyDescent="0.2">
      <c r="A44151" s="47"/>
      <c r="B44151" s="60"/>
    </row>
    <row r="44152" spans="1:2" x14ac:dyDescent="0.2">
      <c r="A44152" s="47"/>
      <c r="B44152" s="60"/>
    </row>
    <row r="44153" spans="1:2" x14ac:dyDescent="0.2">
      <c r="A44153" s="47"/>
      <c r="B44153" s="60"/>
    </row>
    <row r="44154" spans="1:2" x14ac:dyDescent="0.2">
      <c r="A44154" s="47"/>
      <c r="B44154" s="60"/>
    </row>
    <row r="44155" spans="1:2" x14ac:dyDescent="0.2">
      <c r="A44155" s="47"/>
      <c r="B44155" s="60"/>
    </row>
    <row r="44156" spans="1:2" x14ac:dyDescent="0.2">
      <c r="A44156" s="47"/>
      <c r="B44156" s="60"/>
    </row>
    <row r="44157" spans="1:2" x14ac:dyDescent="0.2">
      <c r="A44157" s="47"/>
      <c r="B44157" s="60"/>
    </row>
    <row r="44158" spans="1:2" x14ac:dyDescent="0.2">
      <c r="A44158" s="47"/>
      <c r="B44158" s="60"/>
    </row>
    <row r="44159" spans="1:2" x14ac:dyDescent="0.2">
      <c r="A44159" s="47"/>
      <c r="B44159" s="60"/>
    </row>
    <row r="44160" spans="1:2" x14ac:dyDescent="0.2">
      <c r="A44160" s="47"/>
      <c r="B44160" s="60"/>
    </row>
    <row r="44161" spans="1:2" x14ac:dyDescent="0.2">
      <c r="A44161" s="47"/>
      <c r="B44161" s="60"/>
    </row>
    <row r="44162" spans="1:2" x14ac:dyDescent="0.2">
      <c r="A44162" s="47"/>
      <c r="B44162" s="60"/>
    </row>
    <row r="44163" spans="1:2" x14ac:dyDescent="0.2">
      <c r="A44163" s="47"/>
      <c r="B44163" s="60"/>
    </row>
    <row r="44164" spans="1:2" x14ac:dyDescent="0.2">
      <c r="A44164" s="47"/>
      <c r="B44164" s="60"/>
    </row>
    <row r="44165" spans="1:2" x14ac:dyDescent="0.2">
      <c r="A44165" s="47"/>
      <c r="B44165" s="60"/>
    </row>
    <row r="44166" spans="1:2" x14ac:dyDescent="0.2">
      <c r="A44166" s="47"/>
      <c r="B44166" s="60"/>
    </row>
    <row r="44167" spans="1:2" x14ac:dyDescent="0.2">
      <c r="A44167" s="47"/>
      <c r="B44167" s="60"/>
    </row>
    <row r="44168" spans="1:2" x14ac:dyDescent="0.2">
      <c r="A44168" s="47"/>
      <c r="B44168" s="60"/>
    </row>
    <row r="44169" spans="1:2" x14ac:dyDescent="0.2">
      <c r="A44169" s="47"/>
      <c r="B44169" s="60"/>
    </row>
    <row r="44170" spans="1:2" x14ac:dyDescent="0.2">
      <c r="A44170" s="47"/>
      <c r="B44170" s="60"/>
    </row>
    <row r="44171" spans="1:2" x14ac:dyDescent="0.2">
      <c r="A44171" s="47"/>
      <c r="B44171" s="60"/>
    </row>
    <row r="44172" spans="1:2" x14ac:dyDescent="0.2">
      <c r="A44172" s="47"/>
      <c r="B44172" s="60"/>
    </row>
    <row r="44173" spans="1:2" x14ac:dyDescent="0.2">
      <c r="A44173" s="47"/>
      <c r="B44173" s="60"/>
    </row>
    <row r="44174" spans="1:2" x14ac:dyDescent="0.2">
      <c r="A44174" s="47"/>
      <c r="B44174" s="60"/>
    </row>
    <row r="44175" spans="1:2" x14ac:dyDescent="0.2">
      <c r="A44175" s="47"/>
      <c r="B44175" s="60"/>
    </row>
    <row r="44176" spans="1:2" x14ac:dyDescent="0.2">
      <c r="A44176" s="47"/>
      <c r="B44176" s="60"/>
    </row>
    <row r="44177" spans="1:2" x14ac:dyDescent="0.2">
      <c r="A44177" s="47"/>
      <c r="B44177" s="60"/>
    </row>
    <row r="44178" spans="1:2" x14ac:dyDescent="0.2">
      <c r="A44178" s="47"/>
      <c r="B44178" s="60"/>
    </row>
    <row r="44179" spans="1:2" x14ac:dyDescent="0.2">
      <c r="A44179" s="47"/>
      <c r="B44179" s="60"/>
    </row>
    <row r="44180" spans="1:2" x14ac:dyDescent="0.2">
      <c r="A44180" s="47"/>
      <c r="B44180" s="60"/>
    </row>
    <row r="44181" spans="1:2" x14ac:dyDescent="0.2">
      <c r="A44181" s="47"/>
      <c r="B44181" s="60"/>
    </row>
    <row r="44182" spans="1:2" x14ac:dyDescent="0.2">
      <c r="A44182" s="47"/>
      <c r="B44182" s="60"/>
    </row>
    <row r="44183" spans="1:2" x14ac:dyDescent="0.2">
      <c r="A44183" s="47"/>
      <c r="B44183" s="60"/>
    </row>
    <row r="44184" spans="1:2" x14ac:dyDescent="0.2">
      <c r="A44184" s="47"/>
      <c r="B44184" s="60"/>
    </row>
    <row r="44185" spans="1:2" x14ac:dyDescent="0.2">
      <c r="A44185" s="47"/>
      <c r="B44185" s="60"/>
    </row>
    <row r="44186" spans="1:2" x14ac:dyDescent="0.2">
      <c r="A44186" s="47"/>
      <c r="B44186" s="60"/>
    </row>
    <row r="44187" spans="1:2" x14ac:dyDescent="0.2">
      <c r="A44187" s="47"/>
      <c r="B44187" s="60"/>
    </row>
    <row r="44188" spans="1:2" x14ac:dyDescent="0.2">
      <c r="A44188" s="47"/>
      <c r="B44188" s="60"/>
    </row>
    <row r="44189" spans="1:2" x14ac:dyDescent="0.2">
      <c r="A44189" s="47"/>
      <c r="B44189" s="60"/>
    </row>
    <row r="44190" spans="1:2" x14ac:dyDescent="0.2">
      <c r="A44190" s="47"/>
      <c r="B44190" s="60"/>
    </row>
    <row r="44191" spans="1:2" x14ac:dyDescent="0.2">
      <c r="A44191" s="47"/>
      <c r="B44191" s="60"/>
    </row>
    <row r="44192" spans="1:2" x14ac:dyDescent="0.2">
      <c r="A44192" s="47"/>
      <c r="B44192" s="60"/>
    </row>
    <row r="44193" spans="1:2" x14ac:dyDescent="0.2">
      <c r="A44193" s="47"/>
      <c r="B44193" s="60"/>
    </row>
    <row r="44194" spans="1:2" x14ac:dyDescent="0.2">
      <c r="A44194" s="47"/>
      <c r="B44194" s="60"/>
    </row>
    <row r="44195" spans="1:2" x14ac:dyDescent="0.2">
      <c r="A44195" s="47"/>
      <c r="B44195" s="60"/>
    </row>
    <row r="44196" spans="1:2" x14ac:dyDescent="0.2">
      <c r="A44196" s="47"/>
      <c r="B44196" s="60"/>
    </row>
    <row r="44197" spans="1:2" x14ac:dyDescent="0.2">
      <c r="A44197" s="47"/>
      <c r="B44197" s="60"/>
    </row>
    <row r="44198" spans="1:2" x14ac:dyDescent="0.2">
      <c r="A44198" s="47"/>
      <c r="B44198" s="60"/>
    </row>
    <row r="44199" spans="1:2" x14ac:dyDescent="0.2">
      <c r="A44199" s="47"/>
      <c r="B44199" s="60"/>
    </row>
    <row r="44200" spans="1:2" x14ac:dyDescent="0.2">
      <c r="A44200" s="47"/>
      <c r="B44200" s="60"/>
    </row>
    <row r="44201" spans="1:2" x14ac:dyDescent="0.2">
      <c r="A44201" s="47"/>
      <c r="B44201" s="60"/>
    </row>
    <row r="44202" spans="1:2" x14ac:dyDescent="0.2">
      <c r="A44202" s="47"/>
      <c r="B44202" s="60"/>
    </row>
    <row r="44203" spans="1:2" x14ac:dyDescent="0.2">
      <c r="A44203" s="47"/>
      <c r="B44203" s="60"/>
    </row>
    <row r="44204" spans="1:2" x14ac:dyDescent="0.2">
      <c r="A44204" s="47"/>
      <c r="B44204" s="60"/>
    </row>
    <row r="44205" spans="1:2" x14ac:dyDescent="0.2">
      <c r="A44205" s="47"/>
      <c r="B44205" s="60"/>
    </row>
    <row r="44206" spans="1:2" x14ac:dyDescent="0.2">
      <c r="A44206" s="47"/>
      <c r="B44206" s="60"/>
    </row>
    <row r="44207" spans="1:2" x14ac:dyDescent="0.2">
      <c r="A44207" s="47"/>
      <c r="B44207" s="60"/>
    </row>
    <row r="44208" spans="1:2" x14ac:dyDescent="0.2">
      <c r="A44208" s="47"/>
      <c r="B44208" s="60"/>
    </row>
    <row r="44209" spans="1:2" x14ac:dyDescent="0.2">
      <c r="A44209" s="47"/>
      <c r="B44209" s="60"/>
    </row>
    <row r="44210" spans="1:2" x14ac:dyDescent="0.2">
      <c r="A44210" s="47"/>
      <c r="B44210" s="60"/>
    </row>
    <row r="44211" spans="1:2" x14ac:dyDescent="0.2">
      <c r="A44211" s="47"/>
      <c r="B44211" s="60"/>
    </row>
    <row r="44212" spans="1:2" x14ac:dyDescent="0.2">
      <c r="A44212" s="47"/>
      <c r="B44212" s="60"/>
    </row>
    <row r="44213" spans="1:2" x14ac:dyDescent="0.2">
      <c r="A44213" s="47"/>
      <c r="B44213" s="60"/>
    </row>
    <row r="44214" spans="1:2" x14ac:dyDescent="0.2">
      <c r="A44214" s="47"/>
      <c r="B44214" s="60"/>
    </row>
    <row r="44215" spans="1:2" x14ac:dyDescent="0.2">
      <c r="A44215" s="47"/>
      <c r="B44215" s="60"/>
    </row>
    <row r="44216" spans="1:2" x14ac:dyDescent="0.2">
      <c r="A44216" s="47"/>
      <c r="B44216" s="60"/>
    </row>
    <row r="44217" spans="1:2" x14ac:dyDescent="0.2">
      <c r="A44217" s="47"/>
      <c r="B44217" s="60"/>
    </row>
    <row r="44218" spans="1:2" x14ac:dyDescent="0.2">
      <c r="A44218" s="47"/>
      <c r="B44218" s="60"/>
    </row>
    <row r="44219" spans="1:2" x14ac:dyDescent="0.2">
      <c r="A44219" s="47"/>
      <c r="B44219" s="60"/>
    </row>
    <row r="44220" spans="1:2" x14ac:dyDescent="0.2">
      <c r="A44220" s="47"/>
      <c r="B44220" s="60"/>
    </row>
    <row r="44221" spans="1:2" x14ac:dyDescent="0.2">
      <c r="A44221" s="47"/>
      <c r="B44221" s="60"/>
    </row>
    <row r="44222" spans="1:2" x14ac:dyDescent="0.2">
      <c r="A44222" s="47"/>
      <c r="B44222" s="60"/>
    </row>
    <row r="44223" spans="1:2" x14ac:dyDescent="0.2">
      <c r="A44223" s="47"/>
      <c r="B44223" s="60"/>
    </row>
    <row r="44224" spans="1:2" x14ac:dyDescent="0.2">
      <c r="A44224" s="47"/>
      <c r="B44224" s="60"/>
    </row>
    <row r="44225" spans="1:2" x14ac:dyDescent="0.2">
      <c r="A44225" s="47"/>
      <c r="B44225" s="60"/>
    </row>
    <row r="44226" spans="1:2" x14ac:dyDescent="0.2">
      <c r="A44226" s="47"/>
      <c r="B44226" s="60"/>
    </row>
    <row r="44227" spans="1:2" x14ac:dyDescent="0.2">
      <c r="A44227" s="47"/>
      <c r="B44227" s="60"/>
    </row>
    <row r="44228" spans="1:2" x14ac:dyDescent="0.2">
      <c r="A44228" s="47"/>
      <c r="B44228" s="60"/>
    </row>
    <row r="44229" spans="1:2" x14ac:dyDescent="0.2">
      <c r="A44229" s="47"/>
      <c r="B44229" s="60"/>
    </row>
    <row r="44230" spans="1:2" x14ac:dyDescent="0.2">
      <c r="A44230" s="47"/>
      <c r="B44230" s="60"/>
    </row>
    <row r="44231" spans="1:2" x14ac:dyDescent="0.2">
      <c r="A44231" s="47"/>
      <c r="B44231" s="60"/>
    </row>
    <row r="44232" spans="1:2" x14ac:dyDescent="0.2">
      <c r="A44232" s="47"/>
      <c r="B44232" s="60"/>
    </row>
    <row r="44233" spans="1:2" x14ac:dyDescent="0.2">
      <c r="A44233" s="47"/>
      <c r="B44233" s="60"/>
    </row>
    <row r="44234" spans="1:2" x14ac:dyDescent="0.2">
      <c r="A44234" s="47"/>
      <c r="B44234" s="60"/>
    </row>
    <row r="44235" spans="1:2" x14ac:dyDescent="0.2">
      <c r="A44235" s="47"/>
      <c r="B44235" s="60"/>
    </row>
    <row r="44236" spans="1:2" x14ac:dyDescent="0.2">
      <c r="A44236" s="47"/>
      <c r="B44236" s="60"/>
    </row>
    <row r="44237" spans="1:2" x14ac:dyDescent="0.2">
      <c r="A44237" s="47"/>
      <c r="B44237" s="60"/>
    </row>
    <row r="44238" spans="1:2" x14ac:dyDescent="0.2">
      <c r="A44238" s="47"/>
      <c r="B44238" s="60"/>
    </row>
    <row r="44239" spans="1:2" x14ac:dyDescent="0.2">
      <c r="A44239" s="47"/>
      <c r="B44239" s="60"/>
    </row>
    <row r="44240" spans="1:2" x14ac:dyDescent="0.2">
      <c r="A44240" s="47"/>
      <c r="B44240" s="60"/>
    </row>
    <row r="44241" spans="1:2" x14ac:dyDescent="0.2">
      <c r="A44241" s="47"/>
      <c r="B44241" s="60"/>
    </row>
    <row r="44242" spans="1:2" x14ac:dyDescent="0.2">
      <c r="A44242" s="47"/>
      <c r="B44242" s="60"/>
    </row>
    <row r="44243" spans="1:2" x14ac:dyDescent="0.2">
      <c r="A44243" s="47"/>
      <c r="B44243" s="60"/>
    </row>
    <row r="44244" spans="1:2" x14ac:dyDescent="0.2">
      <c r="A44244" s="47"/>
      <c r="B44244" s="60"/>
    </row>
    <row r="44245" spans="1:2" x14ac:dyDescent="0.2">
      <c r="A44245" s="47"/>
      <c r="B44245" s="60"/>
    </row>
    <row r="44246" spans="1:2" x14ac:dyDescent="0.2">
      <c r="A44246" s="47"/>
      <c r="B44246" s="60"/>
    </row>
    <row r="44247" spans="1:2" x14ac:dyDescent="0.2">
      <c r="A44247" s="47"/>
      <c r="B44247" s="60"/>
    </row>
    <row r="44248" spans="1:2" x14ac:dyDescent="0.2">
      <c r="A44248" s="47"/>
      <c r="B44248" s="60"/>
    </row>
    <row r="44249" spans="1:2" x14ac:dyDescent="0.2">
      <c r="A44249" s="47"/>
      <c r="B44249" s="60"/>
    </row>
    <row r="44250" spans="1:2" x14ac:dyDescent="0.2">
      <c r="A44250" s="47"/>
      <c r="B44250" s="60"/>
    </row>
    <row r="44251" spans="1:2" x14ac:dyDescent="0.2">
      <c r="A44251" s="47"/>
      <c r="B44251" s="60"/>
    </row>
    <row r="44252" spans="1:2" x14ac:dyDescent="0.2">
      <c r="A44252" s="47"/>
      <c r="B44252" s="60"/>
    </row>
    <row r="44253" spans="1:2" x14ac:dyDescent="0.2">
      <c r="A44253" s="47"/>
      <c r="B44253" s="60"/>
    </row>
    <row r="44254" spans="1:2" x14ac:dyDescent="0.2">
      <c r="A44254" s="47"/>
      <c r="B44254" s="60"/>
    </row>
    <row r="44255" spans="1:2" x14ac:dyDescent="0.2">
      <c r="A44255" s="47"/>
      <c r="B44255" s="60"/>
    </row>
    <row r="44256" spans="1:2" x14ac:dyDescent="0.2">
      <c r="A44256" s="47"/>
      <c r="B44256" s="60"/>
    </row>
    <row r="44257" spans="1:2" x14ac:dyDescent="0.2">
      <c r="A44257" s="47"/>
      <c r="B44257" s="60"/>
    </row>
    <row r="44258" spans="1:2" x14ac:dyDescent="0.2">
      <c r="A44258" s="47"/>
      <c r="B44258" s="60"/>
    </row>
    <row r="44259" spans="1:2" x14ac:dyDescent="0.2">
      <c r="A44259" s="47"/>
      <c r="B44259" s="60"/>
    </row>
    <row r="44260" spans="1:2" x14ac:dyDescent="0.2">
      <c r="A44260" s="47"/>
      <c r="B44260" s="60"/>
    </row>
    <row r="44261" spans="1:2" x14ac:dyDescent="0.2">
      <c r="A44261" s="47"/>
      <c r="B44261" s="60"/>
    </row>
    <row r="44262" spans="1:2" x14ac:dyDescent="0.2">
      <c r="A44262" s="47"/>
      <c r="B44262" s="60"/>
    </row>
    <row r="44263" spans="1:2" x14ac:dyDescent="0.2">
      <c r="A44263" s="47"/>
      <c r="B44263" s="60"/>
    </row>
    <row r="44264" spans="1:2" x14ac:dyDescent="0.2">
      <c r="A44264" s="47"/>
      <c r="B44264" s="60"/>
    </row>
    <row r="44265" spans="1:2" x14ac:dyDescent="0.2">
      <c r="A44265" s="47"/>
      <c r="B44265" s="60"/>
    </row>
    <row r="44266" spans="1:2" x14ac:dyDescent="0.2">
      <c r="A44266" s="47"/>
      <c r="B44266" s="60"/>
    </row>
    <row r="44267" spans="1:2" x14ac:dyDescent="0.2">
      <c r="A44267" s="47"/>
      <c r="B44267" s="60"/>
    </row>
    <row r="44268" spans="1:2" x14ac:dyDescent="0.2">
      <c r="A44268" s="47"/>
      <c r="B44268" s="60"/>
    </row>
    <row r="44269" spans="1:2" x14ac:dyDescent="0.2">
      <c r="A44269" s="47"/>
      <c r="B44269" s="60"/>
    </row>
    <row r="44270" spans="1:2" x14ac:dyDescent="0.2">
      <c r="A44270" s="47"/>
      <c r="B44270" s="60"/>
    </row>
    <row r="44271" spans="1:2" x14ac:dyDescent="0.2">
      <c r="A44271" s="47"/>
      <c r="B44271" s="60"/>
    </row>
    <row r="44272" spans="1:2" x14ac:dyDescent="0.2">
      <c r="A44272" s="47"/>
      <c r="B44272" s="60"/>
    </row>
    <row r="44273" spans="1:2" x14ac:dyDescent="0.2">
      <c r="A44273" s="47"/>
      <c r="B44273" s="60"/>
    </row>
    <row r="44274" spans="1:2" x14ac:dyDescent="0.2">
      <c r="A44274" s="47"/>
      <c r="B44274" s="60"/>
    </row>
    <row r="44275" spans="1:2" x14ac:dyDescent="0.2">
      <c r="A44275" s="47"/>
      <c r="B44275" s="60"/>
    </row>
    <row r="44276" spans="1:2" x14ac:dyDescent="0.2">
      <c r="A44276" s="47"/>
      <c r="B44276" s="60"/>
    </row>
    <row r="44277" spans="1:2" x14ac:dyDescent="0.2">
      <c r="A44277" s="47"/>
      <c r="B44277" s="60"/>
    </row>
    <row r="44278" spans="1:2" x14ac:dyDescent="0.2">
      <c r="A44278" s="47"/>
      <c r="B44278" s="60"/>
    </row>
    <row r="44279" spans="1:2" x14ac:dyDescent="0.2">
      <c r="A44279" s="47"/>
      <c r="B44279" s="60"/>
    </row>
    <row r="44280" spans="1:2" x14ac:dyDescent="0.2">
      <c r="A44280" s="47"/>
      <c r="B44280" s="60"/>
    </row>
    <row r="44281" spans="1:2" x14ac:dyDescent="0.2">
      <c r="A44281" s="47"/>
      <c r="B44281" s="60"/>
    </row>
    <row r="44282" spans="1:2" x14ac:dyDescent="0.2">
      <c r="A44282" s="47"/>
      <c r="B44282" s="60"/>
    </row>
    <row r="44283" spans="1:2" x14ac:dyDescent="0.2">
      <c r="A44283" s="47"/>
      <c r="B44283" s="60"/>
    </row>
    <row r="44284" spans="1:2" x14ac:dyDescent="0.2">
      <c r="A44284" s="47"/>
      <c r="B44284" s="60"/>
    </row>
    <row r="44285" spans="1:2" x14ac:dyDescent="0.2">
      <c r="A44285" s="47"/>
      <c r="B44285" s="60"/>
    </row>
    <row r="44286" spans="1:2" x14ac:dyDescent="0.2">
      <c r="A44286" s="47"/>
      <c r="B44286" s="60"/>
    </row>
    <row r="44287" spans="1:2" x14ac:dyDescent="0.2">
      <c r="A44287" s="47"/>
      <c r="B44287" s="60"/>
    </row>
    <row r="44288" spans="1:2" x14ac:dyDescent="0.2">
      <c r="A44288" s="47"/>
      <c r="B44288" s="60"/>
    </row>
    <row r="44289" spans="1:2" x14ac:dyDescent="0.2">
      <c r="A44289" s="47"/>
      <c r="B44289" s="60"/>
    </row>
    <row r="44290" spans="1:2" x14ac:dyDescent="0.2">
      <c r="A44290" s="47"/>
      <c r="B44290" s="60"/>
    </row>
    <row r="44291" spans="1:2" x14ac:dyDescent="0.2">
      <c r="A44291" s="47"/>
      <c r="B44291" s="60"/>
    </row>
    <row r="44292" spans="1:2" x14ac:dyDescent="0.2">
      <c r="A44292" s="47"/>
      <c r="B44292" s="60"/>
    </row>
    <row r="44293" spans="1:2" x14ac:dyDescent="0.2">
      <c r="A44293" s="47"/>
      <c r="B44293" s="60"/>
    </row>
    <row r="44294" spans="1:2" x14ac:dyDescent="0.2">
      <c r="A44294" s="47"/>
      <c r="B44294" s="60"/>
    </row>
    <row r="44295" spans="1:2" x14ac:dyDescent="0.2">
      <c r="A44295" s="47"/>
      <c r="B44295" s="60"/>
    </row>
    <row r="44296" spans="1:2" x14ac:dyDescent="0.2">
      <c r="A44296" s="47"/>
      <c r="B44296" s="60"/>
    </row>
    <row r="44297" spans="1:2" x14ac:dyDescent="0.2">
      <c r="A44297" s="47"/>
      <c r="B44297" s="60"/>
    </row>
    <row r="44298" spans="1:2" x14ac:dyDescent="0.2">
      <c r="A44298" s="47"/>
      <c r="B44298" s="60"/>
    </row>
    <row r="44299" spans="1:2" x14ac:dyDescent="0.2">
      <c r="A44299" s="47"/>
      <c r="B44299" s="60"/>
    </row>
    <row r="44300" spans="1:2" x14ac:dyDescent="0.2">
      <c r="A44300" s="47"/>
      <c r="B44300" s="60"/>
    </row>
    <row r="44301" spans="1:2" x14ac:dyDescent="0.2">
      <c r="A44301" s="47"/>
      <c r="B44301" s="60"/>
    </row>
    <row r="44302" spans="1:2" x14ac:dyDescent="0.2">
      <c r="A44302" s="47"/>
      <c r="B44302" s="60"/>
    </row>
    <row r="44303" spans="1:2" x14ac:dyDescent="0.2">
      <c r="A44303" s="47"/>
      <c r="B44303" s="60"/>
    </row>
    <row r="44304" spans="1:2" x14ac:dyDescent="0.2">
      <c r="A44304" s="47"/>
      <c r="B44304" s="60"/>
    </row>
    <row r="44305" spans="1:2" x14ac:dyDescent="0.2">
      <c r="A44305" s="47"/>
      <c r="B44305" s="60"/>
    </row>
    <row r="44306" spans="1:2" x14ac:dyDescent="0.2">
      <c r="A44306" s="47"/>
      <c r="B44306" s="60"/>
    </row>
    <row r="44307" spans="1:2" x14ac:dyDescent="0.2">
      <c r="A44307" s="47"/>
      <c r="B44307" s="60"/>
    </row>
    <row r="44308" spans="1:2" x14ac:dyDescent="0.2">
      <c r="A44308" s="47"/>
      <c r="B44308" s="60"/>
    </row>
    <row r="44309" spans="1:2" x14ac:dyDescent="0.2">
      <c r="A44309" s="47"/>
      <c r="B44309" s="60"/>
    </row>
    <row r="44310" spans="1:2" x14ac:dyDescent="0.2">
      <c r="A44310" s="47"/>
      <c r="B44310" s="60"/>
    </row>
    <row r="44311" spans="1:2" x14ac:dyDescent="0.2">
      <c r="A44311" s="47"/>
      <c r="B44311" s="60"/>
    </row>
    <row r="44312" spans="1:2" x14ac:dyDescent="0.2">
      <c r="A44312" s="47"/>
      <c r="B44312" s="60"/>
    </row>
    <row r="44313" spans="1:2" x14ac:dyDescent="0.2">
      <c r="A44313" s="47"/>
      <c r="B44313" s="60"/>
    </row>
    <row r="44314" spans="1:2" x14ac:dyDescent="0.2">
      <c r="A44314" s="47"/>
      <c r="B44314" s="60"/>
    </row>
    <row r="44315" spans="1:2" x14ac:dyDescent="0.2">
      <c r="A44315" s="47"/>
      <c r="B44315" s="60"/>
    </row>
    <row r="44316" spans="1:2" x14ac:dyDescent="0.2">
      <c r="A44316" s="47"/>
      <c r="B44316" s="60"/>
    </row>
    <row r="44317" spans="1:2" x14ac:dyDescent="0.2">
      <c r="A44317" s="47"/>
      <c r="B44317" s="60"/>
    </row>
    <row r="44318" spans="1:2" x14ac:dyDescent="0.2">
      <c r="A44318" s="47"/>
      <c r="B44318" s="60"/>
    </row>
    <row r="44319" spans="1:2" x14ac:dyDescent="0.2">
      <c r="A44319" s="47"/>
      <c r="B44319" s="60"/>
    </row>
    <row r="44320" spans="1:2" x14ac:dyDescent="0.2">
      <c r="A44320" s="47"/>
      <c r="B44320" s="60"/>
    </row>
    <row r="44321" spans="1:2" x14ac:dyDescent="0.2">
      <c r="A44321" s="47"/>
      <c r="B44321" s="60"/>
    </row>
    <row r="44322" spans="1:2" x14ac:dyDescent="0.2">
      <c r="A44322" s="47"/>
      <c r="B44322" s="60"/>
    </row>
    <row r="44323" spans="1:2" x14ac:dyDescent="0.2">
      <c r="A44323" s="47"/>
      <c r="B44323" s="60"/>
    </row>
    <row r="44324" spans="1:2" x14ac:dyDescent="0.2">
      <c r="A44324" s="47"/>
      <c r="B44324" s="60"/>
    </row>
    <row r="44325" spans="1:2" x14ac:dyDescent="0.2">
      <c r="A44325" s="47"/>
      <c r="B44325" s="60"/>
    </row>
    <row r="44326" spans="1:2" x14ac:dyDescent="0.2">
      <c r="A44326" s="47"/>
      <c r="B44326" s="60"/>
    </row>
    <row r="44327" spans="1:2" x14ac:dyDescent="0.2">
      <c r="A44327" s="47"/>
      <c r="B44327" s="60"/>
    </row>
    <row r="44328" spans="1:2" x14ac:dyDescent="0.2">
      <c r="A44328" s="47"/>
      <c r="B44328" s="60"/>
    </row>
    <row r="44329" spans="1:2" x14ac:dyDescent="0.2">
      <c r="A44329" s="47"/>
      <c r="B44329" s="60"/>
    </row>
    <row r="44330" spans="1:2" x14ac:dyDescent="0.2">
      <c r="A44330" s="47"/>
      <c r="B44330" s="60"/>
    </row>
    <row r="44331" spans="1:2" x14ac:dyDescent="0.2">
      <c r="A44331" s="47"/>
      <c r="B44331" s="60"/>
    </row>
    <row r="44332" spans="1:2" x14ac:dyDescent="0.2">
      <c r="A44332" s="47"/>
      <c r="B44332" s="60"/>
    </row>
    <row r="44333" spans="1:2" x14ac:dyDescent="0.2">
      <c r="A44333" s="47"/>
      <c r="B44333" s="60"/>
    </row>
    <row r="44334" spans="1:2" x14ac:dyDescent="0.2">
      <c r="A44334" s="47"/>
      <c r="B44334" s="60"/>
    </row>
    <row r="44335" spans="1:2" x14ac:dyDescent="0.2">
      <c r="A44335" s="47"/>
      <c r="B44335" s="60"/>
    </row>
    <row r="44336" spans="1:2" x14ac:dyDescent="0.2">
      <c r="A44336" s="47"/>
      <c r="B44336" s="60"/>
    </row>
    <row r="44337" spans="1:2" x14ac:dyDescent="0.2">
      <c r="A44337" s="47"/>
      <c r="B44337" s="60"/>
    </row>
    <row r="44338" spans="1:2" x14ac:dyDescent="0.2">
      <c r="A44338" s="47"/>
      <c r="B44338" s="60"/>
    </row>
    <row r="44339" spans="1:2" x14ac:dyDescent="0.2">
      <c r="A44339" s="47"/>
      <c r="B44339" s="60"/>
    </row>
    <row r="44340" spans="1:2" x14ac:dyDescent="0.2">
      <c r="A44340" s="47"/>
      <c r="B44340" s="60"/>
    </row>
    <row r="44341" spans="1:2" x14ac:dyDescent="0.2">
      <c r="A44341" s="47"/>
      <c r="B44341" s="60"/>
    </row>
    <row r="44342" spans="1:2" x14ac:dyDescent="0.2">
      <c r="A44342" s="47"/>
      <c r="B44342" s="60"/>
    </row>
    <row r="44343" spans="1:2" x14ac:dyDescent="0.2">
      <c r="A44343" s="47"/>
      <c r="B44343" s="60"/>
    </row>
    <row r="44344" spans="1:2" x14ac:dyDescent="0.2">
      <c r="A44344" s="47"/>
      <c r="B44344" s="60"/>
    </row>
    <row r="44345" spans="1:2" x14ac:dyDescent="0.2">
      <c r="A44345" s="47"/>
      <c r="B44345" s="60"/>
    </row>
    <row r="44346" spans="1:2" x14ac:dyDescent="0.2">
      <c r="A44346" s="47"/>
      <c r="B44346" s="60"/>
    </row>
    <row r="44347" spans="1:2" x14ac:dyDescent="0.2">
      <c r="A44347" s="47"/>
      <c r="B44347" s="60"/>
    </row>
    <row r="44348" spans="1:2" x14ac:dyDescent="0.2">
      <c r="A44348" s="47"/>
      <c r="B44348" s="60"/>
    </row>
    <row r="44349" spans="1:2" x14ac:dyDescent="0.2">
      <c r="A44349" s="47"/>
      <c r="B44349" s="60"/>
    </row>
    <row r="44350" spans="1:2" x14ac:dyDescent="0.2">
      <c r="A44350" s="47"/>
      <c r="B44350" s="60"/>
    </row>
    <row r="44351" spans="1:2" x14ac:dyDescent="0.2">
      <c r="A44351" s="47"/>
      <c r="B44351" s="60"/>
    </row>
    <row r="44352" spans="1:2" x14ac:dyDescent="0.2">
      <c r="A44352" s="47"/>
      <c r="B44352" s="60"/>
    </row>
    <row r="44353" spans="1:2" x14ac:dyDescent="0.2">
      <c r="A44353" s="47"/>
      <c r="B44353" s="60"/>
    </row>
    <row r="44354" spans="1:2" x14ac:dyDescent="0.2">
      <c r="A44354" s="47"/>
      <c r="B44354" s="60"/>
    </row>
    <row r="44355" spans="1:2" x14ac:dyDescent="0.2">
      <c r="A44355" s="47"/>
      <c r="B44355" s="60"/>
    </row>
    <row r="44356" spans="1:2" x14ac:dyDescent="0.2">
      <c r="A44356" s="47"/>
      <c r="B44356" s="60"/>
    </row>
    <row r="44357" spans="1:2" x14ac:dyDescent="0.2">
      <c r="A44357" s="47"/>
      <c r="B44357" s="60"/>
    </row>
    <row r="44358" spans="1:2" x14ac:dyDescent="0.2">
      <c r="A44358" s="47"/>
      <c r="B44358" s="60"/>
    </row>
    <row r="44359" spans="1:2" x14ac:dyDescent="0.2">
      <c r="A44359" s="47"/>
      <c r="B44359" s="60"/>
    </row>
    <row r="44360" spans="1:2" x14ac:dyDescent="0.2">
      <c r="A44360" s="47"/>
      <c r="B44360" s="60"/>
    </row>
    <row r="44361" spans="1:2" x14ac:dyDescent="0.2">
      <c r="A44361" s="47"/>
      <c r="B44361" s="60"/>
    </row>
    <row r="44362" spans="1:2" x14ac:dyDescent="0.2">
      <c r="A44362" s="47"/>
      <c r="B44362" s="60"/>
    </row>
    <row r="44363" spans="1:2" x14ac:dyDescent="0.2">
      <c r="A44363" s="47"/>
      <c r="B44363" s="60"/>
    </row>
    <row r="44364" spans="1:2" x14ac:dyDescent="0.2">
      <c r="A44364" s="47"/>
      <c r="B44364" s="60"/>
    </row>
    <row r="44365" spans="1:2" x14ac:dyDescent="0.2">
      <c r="A44365" s="47"/>
      <c r="B44365" s="60"/>
    </row>
    <row r="44366" spans="1:2" x14ac:dyDescent="0.2">
      <c r="A44366" s="47"/>
      <c r="B44366" s="60"/>
    </row>
    <row r="44367" spans="1:2" x14ac:dyDescent="0.2">
      <c r="A44367" s="47"/>
      <c r="B44367" s="60"/>
    </row>
    <row r="44368" spans="1:2" x14ac:dyDescent="0.2">
      <c r="A44368" s="47"/>
      <c r="B44368" s="60"/>
    </row>
    <row r="44369" spans="1:2" x14ac:dyDescent="0.2">
      <c r="A44369" s="47"/>
      <c r="B44369" s="60"/>
    </row>
    <row r="44370" spans="1:2" x14ac:dyDescent="0.2">
      <c r="A44370" s="47"/>
      <c r="B44370" s="60"/>
    </row>
    <row r="44371" spans="1:2" x14ac:dyDescent="0.2">
      <c r="A44371" s="47"/>
      <c r="B44371" s="60"/>
    </row>
    <row r="44372" spans="1:2" x14ac:dyDescent="0.2">
      <c r="A44372" s="47"/>
      <c r="B44372" s="60"/>
    </row>
    <row r="44373" spans="1:2" x14ac:dyDescent="0.2">
      <c r="A44373" s="47"/>
      <c r="B44373" s="60"/>
    </row>
    <row r="44374" spans="1:2" x14ac:dyDescent="0.2">
      <c r="A44374" s="47"/>
      <c r="B44374" s="60"/>
    </row>
    <row r="44375" spans="1:2" x14ac:dyDescent="0.2">
      <c r="A44375" s="47"/>
      <c r="B44375" s="60"/>
    </row>
    <row r="44376" spans="1:2" x14ac:dyDescent="0.2">
      <c r="A44376" s="47"/>
      <c r="B44376" s="60"/>
    </row>
    <row r="44377" spans="1:2" x14ac:dyDescent="0.2">
      <c r="A44377" s="47"/>
      <c r="B44377" s="60"/>
    </row>
    <row r="44378" spans="1:2" x14ac:dyDescent="0.2">
      <c r="A44378" s="47"/>
      <c r="B44378" s="60"/>
    </row>
    <row r="44379" spans="1:2" x14ac:dyDescent="0.2">
      <c r="A44379" s="47"/>
      <c r="B44379" s="60"/>
    </row>
    <row r="44380" spans="1:2" x14ac:dyDescent="0.2">
      <c r="A44380" s="47"/>
      <c r="B44380" s="60"/>
    </row>
    <row r="44381" spans="1:2" x14ac:dyDescent="0.2">
      <c r="A44381" s="47"/>
      <c r="B44381" s="60"/>
    </row>
    <row r="44382" spans="1:2" x14ac:dyDescent="0.2">
      <c r="A44382" s="47"/>
      <c r="B44382" s="60"/>
    </row>
    <row r="44383" spans="1:2" x14ac:dyDescent="0.2">
      <c r="A44383" s="47"/>
      <c r="B44383" s="60"/>
    </row>
    <row r="44384" spans="1:2" x14ac:dyDescent="0.2">
      <c r="A44384" s="47"/>
      <c r="B44384" s="60"/>
    </row>
    <row r="44385" spans="1:2" x14ac:dyDescent="0.2">
      <c r="A44385" s="47"/>
      <c r="B44385" s="60"/>
    </row>
    <row r="44386" spans="1:2" x14ac:dyDescent="0.2">
      <c r="A44386" s="47"/>
      <c r="B44386" s="60"/>
    </row>
    <row r="44387" spans="1:2" x14ac:dyDescent="0.2">
      <c r="A44387" s="47"/>
      <c r="B44387" s="60"/>
    </row>
    <row r="44388" spans="1:2" x14ac:dyDescent="0.2">
      <c r="A44388" s="47"/>
      <c r="B44388" s="60"/>
    </row>
    <row r="44389" spans="1:2" x14ac:dyDescent="0.2">
      <c r="A44389" s="47"/>
      <c r="B44389" s="60"/>
    </row>
    <row r="44390" spans="1:2" x14ac:dyDescent="0.2">
      <c r="A44390" s="47"/>
      <c r="B44390" s="60"/>
    </row>
    <row r="44391" spans="1:2" x14ac:dyDescent="0.2">
      <c r="A44391" s="47"/>
      <c r="B44391" s="60"/>
    </row>
    <row r="44392" spans="1:2" x14ac:dyDescent="0.2">
      <c r="A44392" s="47"/>
      <c r="B44392" s="60"/>
    </row>
    <row r="44393" spans="1:2" x14ac:dyDescent="0.2">
      <c r="A44393" s="47"/>
      <c r="B44393" s="60"/>
    </row>
    <row r="44394" spans="1:2" x14ac:dyDescent="0.2">
      <c r="A44394" s="47"/>
      <c r="B44394" s="60"/>
    </row>
    <row r="44395" spans="1:2" x14ac:dyDescent="0.2">
      <c r="A44395" s="47"/>
      <c r="B44395" s="60"/>
    </row>
    <row r="44396" spans="1:2" x14ac:dyDescent="0.2">
      <c r="A44396" s="47"/>
      <c r="B44396" s="60"/>
    </row>
    <row r="44397" spans="1:2" x14ac:dyDescent="0.2">
      <c r="A44397" s="47"/>
      <c r="B44397" s="60"/>
    </row>
    <row r="44398" spans="1:2" x14ac:dyDescent="0.2">
      <c r="A44398" s="47"/>
      <c r="B44398" s="60"/>
    </row>
    <row r="44399" spans="1:2" x14ac:dyDescent="0.2">
      <c r="A44399" s="47"/>
      <c r="B44399" s="60"/>
    </row>
    <row r="44400" spans="1:2" x14ac:dyDescent="0.2">
      <c r="A44400" s="47"/>
      <c r="B44400" s="60"/>
    </row>
    <row r="44401" spans="1:2" x14ac:dyDescent="0.2">
      <c r="A44401" s="47"/>
      <c r="B44401" s="60"/>
    </row>
    <row r="44402" spans="1:2" x14ac:dyDescent="0.2">
      <c r="A44402" s="47"/>
      <c r="B44402" s="60"/>
    </row>
    <row r="44403" spans="1:2" x14ac:dyDescent="0.2">
      <c r="A44403" s="47"/>
      <c r="B44403" s="60"/>
    </row>
    <row r="44404" spans="1:2" x14ac:dyDescent="0.2">
      <c r="A44404" s="47"/>
      <c r="B44404" s="60"/>
    </row>
    <row r="44405" spans="1:2" x14ac:dyDescent="0.2">
      <c r="A44405" s="47"/>
      <c r="B44405" s="60"/>
    </row>
    <row r="44406" spans="1:2" x14ac:dyDescent="0.2">
      <c r="A44406" s="47"/>
      <c r="B44406" s="60"/>
    </row>
    <row r="44407" spans="1:2" x14ac:dyDescent="0.2">
      <c r="A44407" s="47"/>
      <c r="B44407" s="60"/>
    </row>
    <row r="44408" spans="1:2" x14ac:dyDescent="0.2">
      <c r="A44408" s="47"/>
      <c r="B44408" s="60"/>
    </row>
    <row r="44409" spans="1:2" x14ac:dyDescent="0.2">
      <c r="A44409" s="47"/>
      <c r="B44409" s="60"/>
    </row>
    <row r="44410" spans="1:2" x14ac:dyDescent="0.2">
      <c r="A44410" s="47"/>
      <c r="B44410" s="60"/>
    </row>
    <row r="44411" spans="1:2" x14ac:dyDescent="0.2">
      <c r="A44411" s="47"/>
      <c r="B44411" s="60"/>
    </row>
    <row r="44412" spans="1:2" x14ac:dyDescent="0.2">
      <c r="A44412" s="47"/>
      <c r="B44412" s="60"/>
    </row>
    <row r="44413" spans="1:2" x14ac:dyDescent="0.2">
      <c r="A44413" s="47"/>
      <c r="B44413" s="60"/>
    </row>
    <row r="44414" spans="1:2" x14ac:dyDescent="0.2">
      <c r="A44414" s="47"/>
      <c r="B44414" s="60"/>
    </row>
    <row r="44415" spans="1:2" x14ac:dyDescent="0.2">
      <c r="A44415" s="47"/>
      <c r="B44415" s="60"/>
    </row>
    <row r="44416" spans="1:2" x14ac:dyDescent="0.2">
      <c r="A44416" s="47"/>
      <c r="B44416" s="60"/>
    </row>
    <row r="44417" spans="1:2" x14ac:dyDescent="0.2">
      <c r="A44417" s="47"/>
      <c r="B44417" s="60"/>
    </row>
    <row r="44418" spans="1:2" x14ac:dyDescent="0.2">
      <c r="A44418" s="47"/>
      <c r="B44418" s="60"/>
    </row>
    <row r="44419" spans="1:2" x14ac:dyDescent="0.2">
      <c r="A44419" s="47"/>
      <c r="B44419" s="60"/>
    </row>
    <row r="44420" spans="1:2" x14ac:dyDescent="0.2">
      <c r="A44420" s="47"/>
      <c r="B44420" s="60"/>
    </row>
    <row r="44421" spans="1:2" x14ac:dyDescent="0.2">
      <c r="A44421" s="47"/>
      <c r="B44421" s="60"/>
    </row>
    <row r="44422" spans="1:2" x14ac:dyDescent="0.2">
      <c r="A44422" s="47"/>
      <c r="B44422" s="60"/>
    </row>
    <row r="44423" spans="1:2" x14ac:dyDescent="0.2">
      <c r="A44423" s="47"/>
      <c r="B44423" s="60"/>
    </row>
    <row r="44424" spans="1:2" x14ac:dyDescent="0.2">
      <c r="A44424" s="47"/>
      <c r="B44424" s="60"/>
    </row>
    <row r="44425" spans="1:2" x14ac:dyDescent="0.2">
      <c r="A44425" s="47"/>
      <c r="B44425" s="60"/>
    </row>
    <row r="44426" spans="1:2" x14ac:dyDescent="0.2">
      <c r="A44426" s="47"/>
      <c r="B44426" s="60"/>
    </row>
    <row r="44427" spans="1:2" x14ac:dyDescent="0.2">
      <c r="A44427" s="47"/>
      <c r="B44427" s="60"/>
    </row>
    <row r="44428" spans="1:2" x14ac:dyDescent="0.2">
      <c r="A44428" s="47"/>
      <c r="B44428" s="60"/>
    </row>
    <row r="44429" spans="1:2" x14ac:dyDescent="0.2">
      <c r="A44429" s="47"/>
      <c r="B44429" s="60"/>
    </row>
    <row r="44430" spans="1:2" x14ac:dyDescent="0.2">
      <c r="A44430" s="47"/>
      <c r="B44430" s="60"/>
    </row>
    <row r="44431" spans="1:2" x14ac:dyDescent="0.2">
      <c r="A44431" s="47"/>
      <c r="B44431" s="60"/>
    </row>
    <row r="44432" spans="1:2" x14ac:dyDescent="0.2">
      <c r="A44432" s="47"/>
      <c r="B44432" s="60"/>
    </row>
    <row r="44433" spans="1:2" x14ac:dyDescent="0.2">
      <c r="A44433" s="47"/>
      <c r="B44433" s="60"/>
    </row>
    <row r="44434" spans="1:2" x14ac:dyDescent="0.2">
      <c r="A44434" s="47"/>
      <c r="B44434" s="60"/>
    </row>
    <row r="44435" spans="1:2" x14ac:dyDescent="0.2">
      <c r="A44435" s="47"/>
      <c r="B44435" s="60"/>
    </row>
    <row r="44436" spans="1:2" x14ac:dyDescent="0.2">
      <c r="A44436" s="47"/>
      <c r="B44436" s="60"/>
    </row>
    <row r="44437" spans="1:2" x14ac:dyDescent="0.2">
      <c r="A44437" s="47"/>
      <c r="B44437" s="60"/>
    </row>
    <row r="44438" spans="1:2" x14ac:dyDescent="0.2">
      <c r="A44438" s="47"/>
      <c r="B44438" s="60"/>
    </row>
    <row r="44439" spans="1:2" x14ac:dyDescent="0.2">
      <c r="A44439" s="47"/>
      <c r="B44439" s="60"/>
    </row>
    <row r="44440" spans="1:2" x14ac:dyDescent="0.2">
      <c r="A44440" s="47"/>
      <c r="B44440" s="60"/>
    </row>
    <row r="44441" spans="1:2" x14ac:dyDescent="0.2">
      <c r="A44441" s="47"/>
      <c r="B44441" s="60"/>
    </row>
    <row r="44442" spans="1:2" x14ac:dyDescent="0.2">
      <c r="A44442" s="47"/>
      <c r="B44442" s="60"/>
    </row>
    <row r="44443" spans="1:2" x14ac:dyDescent="0.2">
      <c r="A44443" s="47"/>
      <c r="B44443" s="60"/>
    </row>
    <row r="44444" spans="1:2" x14ac:dyDescent="0.2">
      <c r="A44444" s="47"/>
      <c r="B44444" s="60"/>
    </row>
    <row r="44445" spans="1:2" x14ac:dyDescent="0.2">
      <c r="A44445" s="47"/>
      <c r="B44445" s="60"/>
    </row>
    <row r="44446" spans="1:2" x14ac:dyDescent="0.2">
      <c r="A44446" s="47"/>
      <c r="B44446" s="60"/>
    </row>
    <row r="44447" spans="1:2" x14ac:dyDescent="0.2">
      <c r="A44447" s="47"/>
      <c r="B44447" s="60"/>
    </row>
    <row r="44448" spans="1:2" x14ac:dyDescent="0.2">
      <c r="A44448" s="47"/>
      <c r="B44448" s="60"/>
    </row>
    <row r="44449" spans="1:2" x14ac:dyDescent="0.2">
      <c r="A44449" s="47"/>
      <c r="B44449" s="60"/>
    </row>
    <row r="44450" spans="1:2" x14ac:dyDescent="0.2">
      <c r="A44450" s="47"/>
      <c r="B44450" s="60"/>
    </row>
    <row r="44451" spans="1:2" x14ac:dyDescent="0.2">
      <c r="A44451" s="47"/>
      <c r="B44451" s="60"/>
    </row>
    <row r="44452" spans="1:2" x14ac:dyDescent="0.2">
      <c r="A44452" s="47"/>
      <c r="B44452" s="60"/>
    </row>
    <row r="44453" spans="1:2" x14ac:dyDescent="0.2">
      <c r="A44453" s="47"/>
      <c r="B44453" s="60"/>
    </row>
    <row r="44454" spans="1:2" x14ac:dyDescent="0.2">
      <c r="A44454" s="47"/>
      <c r="B44454" s="60"/>
    </row>
    <row r="44455" spans="1:2" x14ac:dyDescent="0.2">
      <c r="A44455" s="47"/>
      <c r="B44455" s="60"/>
    </row>
    <row r="44456" spans="1:2" x14ac:dyDescent="0.2">
      <c r="A44456" s="47"/>
      <c r="B44456" s="60"/>
    </row>
    <row r="44457" spans="1:2" x14ac:dyDescent="0.2">
      <c r="A44457" s="47"/>
      <c r="B44457" s="60"/>
    </row>
    <row r="44458" spans="1:2" x14ac:dyDescent="0.2">
      <c r="A44458" s="47"/>
      <c r="B44458" s="60"/>
    </row>
    <row r="44459" spans="1:2" x14ac:dyDescent="0.2">
      <c r="A44459" s="47"/>
      <c r="B44459" s="60"/>
    </row>
    <row r="44460" spans="1:2" x14ac:dyDescent="0.2">
      <c r="A44460" s="47"/>
      <c r="B44460" s="60"/>
    </row>
    <row r="44461" spans="1:2" x14ac:dyDescent="0.2">
      <c r="A44461" s="47"/>
      <c r="B44461" s="60"/>
    </row>
    <row r="44462" spans="1:2" x14ac:dyDescent="0.2">
      <c r="A44462" s="47"/>
      <c r="B44462" s="60"/>
    </row>
    <row r="44463" spans="1:2" x14ac:dyDescent="0.2">
      <c r="A44463" s="47"/>
      <c r="B44463" s="60"/>
    </row>
    <row r="44464" spans="1:2" x14ac:dyDescent="0.2">
      <c r="A44464" s="47"/>
      <c r="B44464" s="60"/>
    </row>
    <row r="44465" spans="1:2" x14ac:dyDescent="0.2">
      <c r="A44465" s="47"/>
      <c r="B44465" s="60"/>
    </row>
    <row r="44466" spans="1:2" x14ac:dyDescent="0.2">
      <c r="A44466" s="47"/>
      <c r="B44466" s="60"/>
    </row>
    <row r="44467" spans="1:2" x14ac:dyDescent="0.2">
      <c r="A44467" s="47"/>
      <c r="B44467" s="60"/>
    </row>
    <row r="44468" spans="1:2" x14ac:dyDescent="0.2">
      <c r="A44468" s="47"/>
      <c r="B44468" s="60"/>
    </row>
    <row r="44469" spans="1:2" x14ac:dyDescent="0.2">
      <c r="A44469" s="47"/>
      <c r="B44469" s="60"/>
    </row>
    <row r="44470" spans="1:2" x14ac:dyDescent="0.2">
      <c r="A44470" s="47"/>
      <c r="B44470" s="60"/>
    </row>
    <row r="44471" spans="1:2" x14ac:dyDescent="0.2">
      <c r="A44471" s="47"/>
      <c r="B44471" s="60"/>
    </row>
    <row r="44472" spans="1:2" x14ac:dyDescent="0.2">
      <c r="A44472" s="47"/>
      <c r="B44472" s="60"/>
    </row>
    <row r="44473" spans="1:2" x14ac:dyDescent="0.2">
      <c r="A44473" s="47"/>
      <c r="B44473" s="60"/>
    </row>
    <row r="44474" spans="1:2" x14ac:dyDescent="0.2">
      <c r="A44474" s="47"/>
      <c r="B44474" s="60"/>
    </row>
    <row r="44475" spans="1:2" x14ac:dyDescent="0.2">
      <c r="A44475" s="47"/>
      <c r="B44475" s="60"/>
    </row>
    <row r="44476" spans="1:2" x14ac:dyDescent="0.2">
      <c r="A44476" s="47"/>
      <c r="B44476" s="60"/>
    </row>
    <row r="44477" spans="1:2" x14ac:dyDescent="0.2">
      <c r="A44477" s="47"/>
      <c r="B44477" s="60"/>
    </row>
    <row r="44478" spans="1:2" x14ac:dyDescent="0.2">
      <c r="A44478" s="47"/>
      <c r="B44478" s="60"/>
    </row>
    <row r="44479" spans="1:2" x14ac:dyDescent="0.2">
      <c r="A44479" s="47"/>
      <c r="B44479" s="60"/>
    </row>
    <row r="44480" spans="1:2" x14ac:dyDescent="0.2">
      <c r="A44480" s="47"/>
      <c r="B44480" s="60"/>
    </row>
    <row r="44481" spans="1:2" x14ac:dyDescent="0.2">
      <c r="A44481" s="47"/>
      <c r="B44481" s="60"/>
    </row>
    <row r="44482" spans="1:2" x14ac:dyDescent="0.2">
      <c r="A44482" s="47"/>
      <c r="B44482" s="60"/>
    </row>
    <row r="44483" spans="1:2" x14ac:dyDescent="0.2">
      <c r="A44483" s="47"/>
      <c r="B44483" s="60"/>
    </row>
    <row r="44484" spans="1:2" x14ac:dyDescent="0.2">
      <c r="A44484" s="47"/>
      <c r="B44484" s="60"/>
    </row>
    <row r="44485" spans="1:2" x14ac:dyDescent="0.2">
      <c r="A44485" s="47"/>
      <c r="B44485" s="60"/>
    </row>
    <row r="44486" spans="1:2" x14ac:dyDescent="0.2">
      <c r="A44486" s="47"/>
      <c r="B44486" s="60"/>
    </row>
    <row r="44487" spans="1:2" x14ac:dyDescent="0.2">
      <c r="A44487" s="47"/>
      <c r="B44487" s="60"/>
    </row>
    <row r="44488" spans="1:2" x14ac:dyDescent="0.2">
      <c r="A44488" s="47"/>
      <c r="B44488" s="60"/>
    </row>
    <row r="44489" spans="1:2" x14ac:dyDescent="0.2">
      <c r="A44489" s="47"/>
      <c r="B44489" s="60"/>
    </row>
    <row r="44490" spans="1:2" x14ac:dyDescent="0.2">
      <c r="A44490" s="47"/>
      <c r="B44490" s="60"/>
    </row>
    <row r="44491" spans="1:2" x14ac:dyDescent="0.2">
      <c r="A44491" s="47"/>
      <c r="B44491" s="60"/>
    </row>
    <row r="44492" spans="1:2" x14ac:dyDescent="0.2">
      <c r="A44492" s="47"/>
      <c r="B44492" s="60"/>
    </row>
    <row r="44493" spans="1:2" x14ac:dyDescent="0.2">
      <c r="A44493" s="47"/>
      <c r="B44493" s="60"/>
    </row>
    <row r="44494" spans="1:2" x14ac:dyDescent="0.2">
      <c r="A44494" s="47"/>
      <c r="B44494" s="60"/>
    </row>
    <row r="44495" spans="1:2" x14ac:dyDescent="0.2">
      <c r="A44495" s="47"/>
      <c r="B44495" s="60"/>
    </row>
    <row r="44496" spans="1:2" x14ac:dyDescent="0.2">
      <c r="A44496" s="47"/>
      <c r="B44496" s="60"/>
    </row>
    <row r="44497" spans="1:2" x14ac:dyDescent="0.2">
      <c r="A44497" s="47"/>
      <c r="B44497" s="60"/>
    </row>
    <row r="44498" spans="1:2" x14ac:dyDescent="0.2">
      <c r="A44498" s="47"/>
      <c r="B44498" s="60"/>
    </row>
    <row r="44499" spans="1:2" x14ac:dyDescent="0.2">
      <c r="A44499" s="47"/>
      <c r="B44499" s="60"/>
    </row>
    <row r="44500" spans="1:2" x14ac:dyDescent="0.2">
      <c r="A44500" s="47"/>
      <c r="B44500" s="60"/>
    </row>
    <row r="44501" spans="1:2" x14ac:dyDescent="0.2">
      <c r="A44501" s="47"/>
      <c r="B44501" s="60"/>
    </row>
    <row r="44502" spans="1:2" x14ac:dyDescent="0.2">
      <c r="A44502" s="47"/>
      <c r="B44502" s="60"/>
    </row>
    <row r="44503" spans="1:2" x14ac:dyDescent="0.2">
      <c r="A44503" s="47"/>
      <c r="B44503" s="60"/>
    </row>
    <row r="44504" spans="1:2" x14ac:dyDescent="0.2">
      <c r="A44504" s="47"/>
      <c r="B44504" s="60"/>
    </row>
    <row r="44505" spans="1:2" x14ac:dyDescent="0.2">
      <c r="A44505" s="47"/>
      <c r="B44505" s="60"/>
    </row>
    <row r="44506" spans="1:2" x14ac:dyDescent="0.2">
      <c r="A44506" s="47"/>
      <c r="B44506" s="60"/>
    </row>
    <row r="44507" spans="1:2" x14ac:dyDescent="0.2">
      <c r="A44507" s="47"/>
      <c r="B44507" s="60"/>
    </row>
    <row r="44508" spans="1:2" x14ac:dyDescent="0.2">
      <c r="A44508" s="47"/>
      <c r="B44508" s="60"/>
    </row>
    <row r="44509" spans="1:2" x14ac:dyDescent="0.2">
      <c r="A44509" s="47"/>
      <c r="B44509" s="60"/>
    </row>
    <row r="44510" spans="1:2" x14ac:dyDescent="0.2">
      <c r="A44510" s="47"/>
      <c r="B44510" s="60"/>
    </row>
    <row r="44511" spans="1:2" x14ac:dyDescent="0.2">
      <c r="A44511" s="47"/>
      <c r="B44511" s="60"/>
    </row>
    <row r="44512" spans="1:2" x14ac:dyDescent="0.2">
      <c r="A44512" s="47"/>
      <c r="B44512" s="60"/>
    </row>
    <row r="44513" spans="1:2" x14ac:dyDescent="0.2">
      <c r="A44513" s="47"/>
      <c r="B44513" s="60"/>
    </row>
    <row r="44514" spans="1:2" x14ac:dyDescent="0.2">
      <c r="A44514" s="47"/>
      <c r="B44514" s="60"/>
    </row>
    <row r="44515" spans="1:2" x14ac:dyDescent="0.2">
      <c r="A44515" s="47"/>
      <c r="B44515" s="60"/>
    </row>
    <row r="44516" spans="1:2" x14ac:dyDescent="0.2">
      <c r="A44516" s="47"/>
      <c r="B44516" s="60"/>
    </row>
    <row r="44517" spans="1:2" x14ac:dyDescent="0.2">
      <c r="A44517" s="47"/>
      <c r="B44517" s="60"/>
    </row>
    <row r="44518" spans="1:2" x14ac:dyDescent="0.2">
      <c r="A44518" s="47"/>
      <c r="B44518" s="60"/>
    </row>
    <row r="44519" spans="1:2" x14ac:dyDescent="0.2">
      <c r="A44519" s="47"/>
      <c r="B44519" s="60"/>
    </row>
    <row r="44520" spans="1:2" x14ac:dyDescent="0.2">
      <c r="A44520" s="47"/>
      <c r="B44520" s="60"/>
    </row>
    <row r="44521" spans="1:2" x14ac:dyDescent="0.2">
      <c r="A44521" s="47"/>
      <c r="B44521" s="60"/>
    </row>
    <row r="44522" spans="1:2" x14ac:dyDescent="0.2">
      <c r="A44522" s="47"/>
      <c r="B44522" s="60"/>
    </row>
    <row r="44523" spans="1:2" x14ac:dyDescent="0.2">
      <c r="A44523" s="47"/>
      <c r="B44523" s="60"/>
    </row>
    <row r="44524" spans="1:2" x14ac:dyDescent="0.2">
      <c r="A44524" s="47"/>
      <c r="B44524" s="60"/>
    </row>
    <row r="44525" spans="1:2" x14ac:dyDescent="0.2">
      <c r="A44525" s="47"/>
      <c r="B44525" s="60"/>
    </row>
    <row r="44526" spans="1:2" x14ac:dyDescent="0.2">
      <c r="A44526" s="47"/>
      <c r="B44526" s="60"/>
    </row>
    <row r="44527" spans="1:2" x14ac:dyDescent="0.2">
      <c r="A44527" s="47"/>
      <c r="B44527" s="60"/>
    </row>
    <row r="44528" spans="1:2" x14ac:dyDescent="0.2">
      <c r="A44528" s="47"/>
      <c r="B44528" s="60"/>
    </row>
    <row r="44529" spans="1:2" x14ac:dyDescent="0.2">
      <c r="A44529" s="47"/>
      <c r="B44529" s="60"/>
    </row>
    <row r="44530" spans="1:2" x14ac:dyDescent="0.2">
      <c r="A44530" s="47"/>
      <c r="B44530" s="60"/>
    </row>
    <row r="44531" spans="1:2" x14ac:dyDescent="0.2">
      <c r="A44531" s="47"/>
      <c r="B44531" s="60"/>
    </row>
    <row r="44532" spans="1:2" x14ac:dyDescent="0.2">
      <c r="A44532" s="47"/>
      <c r="B44532" s="60"/>
    </row>
    <row r="44533" spans="1:2" x14ac:dyDescent="0.2">
      <c r="A44533" s="47"/>
      <c r="B44533" s="60"/>
    </row>
    <row r="44534" spans="1:2" x14ac:dyDescent="0.2">
      <c r="A44534" s="47"/>
      <c r="B44534" s="60"/>
    </row>
    <row r="44535" spans="1:2" x14ac:dyDescent="0.2">
      <c r="A44535" s="47"/>
      <c r="B44535" s="60"/>
    </row>
    <row r="44536" spans="1:2" x14ac:dyDescent="0.2">
      <c r="A44536" s="47"/>
      <c r="B44536" s="60"/>
    </row>
    <row r="44537" spans="1:2" x14ac:dyDescent="0.2">
      <c r="A44537" s="47"/>
      <c r="B44537" s="60"/>
    </row>
    <row r="44538" spans="1:2" x14ac:dyDescent="0.2">
      <c r="A44538" s="47"/>
      <c r="B44538" s="60"/>
    </row>
    <row r="44539" spans="1:2" x14ac:dyDescent="0.2">
      <c r="A44539" s="47"/>
      <c r="B44539" s="60"/>
    </row>
    <row r="44540" spans="1:2" x14ac:dyDescent="0.2">
      <c r="A44540" s="47"/>
      <c r="B44540" s="60"/>
    </row>
    <row r="44541" spans="1:2" x14ac:dyDescent="0.2">
      <c r="A44541" s="47"/>
      <c r="B44541" s="60"/>
    </row>
    <row r="44542" spans="1:2" x14ac:dyDescent="0.2">
      <c r="A44542" s="47"/>
      <c r="B44542" s="60"/>
    </row>
    <row r="44543" spans="1:2" x14ac:dyDescent="0.2">
      <c r="A44543" s="47"/>
      <c r="B44543" s="60"/>
    </row>
    <row r="44544" spans="1:2" x14ac:dyDescent="0.2">
      <c r="A44544" s="47"/>
      <c r="B44544" s="60"/>
    </row>
    <row r="44545" spans="1:2" x14ac:dyDescent="0.2">
      <c r="A44545" s="47"/>
      <c r="B44545" s="60"/>
    </row>
    <row r="44546" spans="1:2" x14ac:dyDescent="0.2">
      <c r="A44546" s="47"/>
      <c r="B44546" s="60"/>
    </row>
    <row r="44547" spans="1:2" x14ac:dyDescent="0.2">
      <c r="A44547" s="47"/>
      <c r="B44547" s="60"/>
    </row>
    <row r="44548" spans="1:2" x14ac:dyDescent="0.2">
      <c r="A44548" s="47"/>
      <c r="B44548" s="60"/>
    </row>
    <row r="44549" spans="1:2" x14ac:dyDescent="0.2">
      <c r="A44549" s="47"/>
      <c r="B44549" s="60"/>
    </row>
    <row r="44550" spans="1:2" x14ac:dyDescent="0.2">
      <c r="A44550" s="47"/>
      <c r="B44550" s="60"/>
    </row>
    <row r="44551" spans="1:2" x14ac:dyDescent="0.2">
      <c r="A44551" s="47"/>
      <c r="B44551" s="60"/>
    </row>
    <row r="44552" spans="1:2" x14ac:dyDescent="0.2">
      <c r="A44552" s="47"/>
      <c r="B44552" s="60"/>
    </row>
    <row r="44553" spans="1:2" x14ac:dyDescent="0.2">
      <c r="A44553" s="47"/>
      <c r="B44553" s="60"/>
    </row>
    <row r="44554" spans="1:2" x14ac:dyDescent="0.2">
      <c r="A44554" s="47"/>
      <c r="B44554" s="60"/>
    </row>
    <row r="44555" spans="1:2" x14ac:dyDescent="0.2">
      <c r="A44555" s="47"/>
      <c r="B44555" s="60"/>
    </row>
    <row r="44556" spans="1:2" x14ac:dyDescent="0.2">
      <c r="A44556" s="47"/>
      <c r="B44556" s="60"/>
    </row>
    <row r="44557" spans="1:2" x14ac:dyDescent="0.2">
      <c r="A44557" s="47"/>
      <c r="B44557" s="60"/>
    </row>
    <row r="44558" spans="1:2" x14ac:dyDescent="0.2">
      <c r="A44558" s="47"/>
      <c r="B44558" s="60"/>
    </row>
    <row r="44559" spans="1:2" x14ac:dyDescent="0.2">
      <c r="A44559" s="47"/>
      <c r="B44559" s="60"/>
    </row>
    <row r="44560" spans="1:2" x14ac:dyDescent="0.2">
      <c r="A44560" s="47"/>
      <c r="B44560" s="60"/>
    </row>
    <row r="44561" spans="1:2" x14ac:dyDescent="0.2">
      <c r="A44561" s="47"/>
      <c r="B44561" s="60"/>
    </row>
    <row r="44562" spans="1:2" x14ac:dyDescent="0.2">
      <c r="A44562" s="47"/>
      <c r="B44562" s="60"/>
    </row>
    <row r="44563" spans="1:2" x14ac:dyDescent="0.2">
      <c r="A44563" s="47"/>
      <c r="B44563" s="60"/>
    </row>
    <row r="44564" spans="1:2" x14ac:dyDescent="0.2">
      <c r="A44564" s="47"/>
      <c r="B44564" s="60"/>
    </row>
    <row r="44565" spans="1:2" x14ac:dyDescent="0.2">
      <c r="A44565" s="47"/>
      <c r="B44565" s="60"/>
    </row>
    <row r="44566" spans="1:2" x14ac:dyDescent="0.2">
      <c r="A44566" s="47"/>
      <c r="B44566" s="60"/>
    </row>
    <row r="44567" spans="1:2" x14ac:dyDescent="0.2">
      <c r="A44567" s="47"/>
      <c r="B44567" s="60"/>
    </row>
    <row r="44568" spans="1:2" x14ac:dyDescent="0.2">
      <c r="A44568" s="47"/>
      <c r="B44568" s="60"/>
    </row>
    <row r="44569" spans="1:2" x14ac:dyDescent="0.2">
      <c r="A44569" s="47"/>
      <c r="B44569" s="60"/>
    </row>
    <row r="44570" spans="1:2" x14ac:dyDescent="0.2">
      <c r="A44570" s="47"/>
      <c r="B44570" s="60"/>
    </row>
    <row r="44571" spans="1:2" x14ac:dyDescent="0.2">
      <c r="A44571" s="47"/>
      <c r="B44571" s="60"/>
    </row>
    <row r="44572" spans="1:2" x14ac:dyDescent="0.2">
      <c r="A44572" s="47"/>
      <c r="B44572" s="60"/>
    </row>
    <row r="44573" spans="1:2" x14ac:dyDescent="0.2">
      <c r="A44573" s="47"/>
      <c r="B44573" s="60"/>
    </row>
    <row r="44574" spans="1:2" x14ac:dyDescent="0.2">
      <c r="A44574" s="47"/>
      <c r="B44574" s="60"/>
    </row>
    <row r="44575" spans="1:2" x14ac:dyDescent="0.2">
      <c r="A44575" s="47"/>
      <c r="B44575" s="60"/>
    </row>
    <row r="44576" spans="1:2" x14ac:dyDescent="0.2">
      <c r="A44576" s="47"/>
      <c r="B44576" s="60"/>
    </row>
    <row r="44577" spans="1:2" x14ac:dyDescent="0.2">
      <c r="A44577" s="47"/>
      <c r="B44577" s="60"/>
    </row>
    <row r="44578" spans="1:2" x14ac:dyDescent="0.2">
      <c r="A44578" s="47"/>
      <c r="B44578" s="60"/>
    </row>
    <row r="44579" spans="1:2" x14ac:dyDescent="0.2">
      <c r="A44579" s="47"/>
      <c r="B44579" s="60"/>
    </row>
    <row r="44580" spans="1:2" x14ac:dyDescent="0.2">
      <c r="A44580" s="47"/>
      <c r="B44580" s="60"/>
    </row>
    <row r="44581" spans="1:2" x14ac:dyDescent="0.2">
      <c r="A44581" s="47"/>
      <c r="B44581" s="60"/>
    </row>
    <row r="44582" spans="1:2" x14ac:dyDescent="0.2">
      <c r="A44582" s="47"/>
      <c r="B44582" s="60"/>
    </row>
    <row r="44583" spans="1:2" x14ac:dyDescent="0.2">
      <c r="A44583" s="47"/>
      <c r="B44583" s="60"/>
    </row>
    <row r="44584" spans="1:2" x14ac:dyDescent="0.2">
      <c r="A44584" s="47"/>
      <c r="B44584" s="60"/>
    </row>
    <row r="44585" spans="1:2" x14ac:dyDescent="0.2">
      <c r="A44585" s="47"/>
      <c r="B44585" s="60"/>
    </row>
    <row r="44586" spans="1:2" x14ac:dyDescent="0.2">
      <c r="A44586" s="47"/>
      <c r="B44586" s="60"/>
    </row>
    <row r="44587" spans="1:2" x14ac:dyDescent="0.2">
      <c r="A44587" s="47"/>
      <c r="B44587" s="60"/>
    </row>
    <row r="44588" spans="1:2" x14ac:dyDescent="0.2">
      <c r="A44588" s="47"/>
      <c r="B44588" s="60"/>
    </row>
    <row r="44589" spans="1:2" x14ac:dyDescent="0.2">
      <c r="A44589" s="47"/>
      <c r="B44589" s="60"/>
    </row>
    <row r="44590" spans="1:2" x14ac:dyDescent="0.2">
      <c r="A44590" s="47"/>
      <c r="B44590" s="60"/>
    </row>
    <row r="44591" spans="1:2" x14ac:dyDescent="0.2">
      <c r="A44591" s="47"/>
      <c r="B44591" s="60"/>
    </row>
    <row r="44592" spans="1:2" x14ac:dyDescent="0.2">
      <c r="A44592" s="47"/>
      <c r="B44592" s="60"/>
    </row>
    <row r="44593" spans="1:2" x14ac:dyDescent="0.2">
      <c r="A44593" s="47"/>
      <c r="B44593" s="60"/>
    </row>
    <row r="44594" spans="1:2" x14ac:dyDescent="0.2">
      <c r="A44594" s="47"/>
      <c r="B44594" s="60"/>
    </row>
    <row r="44595" spans="1:2" x14ac:dyDescent="0.2">
      <c r="A44595" s="47"/>
      <c r="B44595" s="60"/>
    </row>
    <row r="44596" spans="1:2" x14ac:dyDescent="0.2">
      <c r="A44596" s="47"/>
      <c r="B44596" s="60"/>
    </row>
    <row r="44597" spans="1:2" x14ac:dyDescent="0.2">
      <c r="A44597" s="47"/>
      <c r="B44597" s="60"/>
    </row>
    <row r="44598" spans="1:2" x14ac:dyDescent="0.2">
      <c r="A44598" s="47"/>
      <c r="B44598" s="60"/>
    </row>
    <row r="44599" spans="1:2" x14ac:dyDescent="0.2">
      <c r="A44599" s="47"/>
      <c r="B44599" s="60"/>
    </row>
    <row r="44600" spans="1:2" x14ac:dyDescent="0.2">
      <c r="A44600" s="47"/>
      <c r="B44600" s="60"/>
    </row>
    <row r="44601" spans="1:2" x14ac:dyDescent="0.2">
      <c r="A44601" s="47"/>
      <c r="B44601" s="60"/>
    </row>
    <row r="44602" spans="1:2" x14ac:dyDescent="0.2">
      <c r="A44602" s="47"/>
      <c r="B44602" s="60"/>
    </row>
    <row r="44603" spans="1:2" x14ac:dyDescent="0.2">
      <c r="A44603" s="47"/>
      <c r="B44603" s="60"/>
    </row>
    <row r="44604" spans="1:2" x14ac:dyDescent="0.2">
      <c r="A44604" s="47"/>
      <c r="B44604" s="60"/>
    </row>
    <row r="44605" spans="1:2" x14ac:dyDescent="0.2">
      <c r="A44605" s="47"/>
      <c r="B44605" s="60"/>
    </row>
    <row r="44606" spans="1:2" x14ac:dyDescent="0.2">
      <c r="A44606" s="47"/>
      <c r="B44606" s="60"/>
    </row>
    <row r="44607" spans="1:2" x14ac:dyDescent="0.2">
      <c r="A44607" s="47"/>
      <c r="B44607" s="60"/>
    </row>
    <row r="44608" spans="1:2" x14ac:dyDescent="0.2">
      <c r="A44608" s="47"/>
      <c r="B44608" s="60"/>
    </row>
    <row r="44609" spans="1:2" x14ac:dyDescent="0.2">
      <c r="A44609" s="47"/>
      <c r="B44609" s="60"/>
    </row>
    <row r="44610" spans="1:2" x14ac:dyDescent="0.2">
      <c r="A44610" s="47"/>
      <c r="B44610" s="60"/>
    </row>
    <row r="44611" spans="1:2" x14ac:dyDescent="0.2">
      <c r="A44611" s="47"/>
      <c r="B44611" s="60"/>
    </row>
    <row r="44612" spans="1:2" x14ac:dyDescent="0.2">
      <c r="A44612" s="47"/>
      <c r="B44612" s="60"/>
    </row>
    <row r="44613" spans="1:2" x14ac:dyDescent="0.2">
      <c r="A44613" s="47"/>
      <c r="B44613" s="60"/>
    </row>
    <row r="44614" spans="1:2" x14ac:dyDescent="0.2">
      <c r="A44614" s="47"/>
      <c r="B44614" s="60"/>
    </row>
    <row r="44615" spans="1:2" x14ac:dyDescent="0.2">
      <c r="A44615" s="47"/>
      <c r="B44615" s="60"/>
    </row>
    <row r="44616" spans="1:2" x14ac:dyDescent="0.2">
      <c r="A44616" s="47"/>
      <c r="B44616" s="60"/>
    </row>
    <row r="44617" spans="1:2" x14ac:dyDescent="0.2">
      <c r="A44617" s="47"/>
      <c r="B44617" s="60"/>
    </row>
    <row r="44618" spans="1:2" x14ac:dyDescent="0.2">
      <c r="A44618" s="47"/>
      <c r="B44618" s="60"/>
    </row>
    <row r="44619" spans="1:2" x14ac:dyDescent="0.2">
      <c r="A44619" s="47"/>
      <c r="B44619" s="60"/>
    </row>
    <row r="44620" spans="1:2" x14ac:dyDescent="0.2">
      <c r="A44620" s="47"/>
      <c r="B44620" s="60"/>
    </row>
    <row r="44621" spans="1:2" x14ac:dyDescent="0.2">
      <c r="A44621" s="47"/>
      <c r="B44621" s="60"/>
    </row>
    <row r="44622" spans="1:2" x14ac:dyDescent="0.2">
      <c r="A44622" s="47"/>
      <c r="B44622" s="60"/>
    </row>
    <row r="44623" spans="1:2" x14ac:dyDescent="0.2">
      <c r="A44623" s="47"/>
      <c r="B44623" s="60"/>
    </row>
    <row r="44624" spans="1:2" x14ac:dyDescent="0.2">
      <c r="A44624" s="47"/>
      <c r="B44624" s="60"/>
    </row>
    <row r="44625" spans="1:2" x14ac:dyDescent="0.2">
      <c r="A44625" s="47"/>
      <c r="B44625" s="60"/>
    </row>
    <row r="44626" spans="1:2" x14ac:dyDescent="0.2">
      <c r="A44626" s="47"/>
      <c r="B44626" s="60"/>
    </row>
    <row r="44627" spans="1:2" x14ac:dyDescent="0.2">
      <c r="A44627" s="47"/>
      <c r="B44627" s="60"/>
    </row>
    <row r="44628" spans="1:2" x14ac:dyDescent="0.2">
      <c r="A44628" s="47"/>
      <c r="B44628" s="60"/>
    </row>
    <row r="44629" spans="1:2" x14ac:dyDescent="0.2">
      <c r="A44629" s="47"/>
      <c r="B44629" s="60"/>
    </row>
    <row r="44630" spans="1:2" x14ac:dyDescent="0.2">
      <c r="A44630" s="47"/>
      <c r="B44630" s="60"/>
    </row>
    <row r="44631" spans="1:2" x14ac:dyDescent="0.2">
      <c r="A44631" s="47"/>
      <c r="B44631" s="60"/>
    </row>
    <row r="44632" spans="1:2" x14ac:dyDescent="0.2">
      <c r="A44632" s="47"/>
      <c r="B44632" s="60"/>
    </row>
    <row r="44633" spans="1:2" x14ac:dyDescent="0.2">
      <c r="A44633" s="47"/>
      <c r="B44633" s="60"/>
    </row>
    <row r="44634" spans="1:2" x14ac:dyDescent="0.2">
      <c r="A44634" s="47"/>
      <c r="B44634" s="60"/>
    </row>
    <row r="44635" spans="1:2" x14ac:dyDescent="0.2">
      <c r="A44635" s="47"/>
      <c r="B44635" s="60"/>
    </row>
    <row r="44636" spans="1:2" x14ac:dyDescent="0.2">
      <c r="A44636" s="47"/>
      <c r="B44636" s="60"/>
    </row>
    <row r="44637" spans="1:2" x14ac:dyDescent="0.2">
      <c r="A44637" s="47"/>
      <c r="B44637" s="60"/>
    </row>
    <row r="44638" spans="1:2" x14ac:dyDescent="0.2">
      <c r="A44638" s="47"/>
      <c r="B44638" s="60"/>
    </row>
    <row r="44639" spans="1:2" x14ac:dyDescent="0.2">
      <c r="A44639" s="47"/>
      <c r="B44639" s="60"/>
    </row>
    <row r="44640" spans="1:2" x14ac:dyDescent="0.2">
      <c r="A44640" s="47"/>
      <c r="B44640" s="60"/>
    </row>
    <row r="44641" spans="1:2" x14ac:dyDescent="0.2">
      <c r="A44641" s="47"/>
      <c r="B44641" s="60"/>
    </row>
    <row r="44642" spans="1:2" x14ac:dyDescent="0.2">
      <c r="A44642" s="47"/>
      <c r="B44642" s="60"/>
    </row>
    <row r="44643" spans="1:2" x14ac:dyDescent="0.2">
      <c r="A44643" s="47"/>
      <c r="B44643" s="60"/>
    </row>
    <row r="44644" spans="1:2" x14ac:dyDescent="0.2">
      <c r="A44644" s="47"/>
      <c r="B44644" s="60"/>
    </row>
    <row r="44645" spans="1:2" x14ac:dyDescent="0.2">
      <c r="A44645" s="47"/>
      <c r="B44645" s="60"/>
    </row>
    <row r="44646" spans="1:2" x14ac:dyDescent="0.2">
      <c r="A44646" s="47"/>
      <c r="B44646" s="60"/>
    </row>
    <row r="44647" spans="1:2" x14ac:dyDescent="0.2">
      <c r="A44647" s="47"/>
      <c r="B44647" s="60"/>
    </row>
    <row r="44648" spans="1:2" x14ac:dyDescent="0.2">
      <c r="A44648" s="47"/>
      <c r="B44648" s="60"/>
    </row>
    <row r="44649" spans="1:2" x14ac:dyDescent="0.2">
      <c r="A44649" s="47"/>
      <c r="B44649" s="60"/>
    </row>
    <row r="44650" spans="1:2" x14ac:dyDescent="0.2">
      <c r="A44650" s="47"/>
      <c r="B44650" s="60"/>
    </row>
    <row r="44651" spans="1:2" x14ac:dyDescent="0.2">
      <c r="A44651" s="47"/>
      <c r="B44651" s="60"/>
    </row>
    <row r="44652" spans="1:2" x14ac:dyDescent="0.2">
      <c r="A44652" s="47"/>
      <c r="B44652" s="60"/>
    </row>
    <row r="44653" spans="1:2" x14ac:dyDescent="0.2">
      <c r="A44653" s="47"/>
      <c r="B44653" s="60"/>
    </row>
    <row r="44654" spans="1:2" x14ac:dyDescent="0.2">
      <c r="A44654" s="47"/>
      <c r="B44654" s="60"/>
    </row>
    <row r="44655" spans="1:2" x14ac:dyDescent="0.2">
      <c r="A44655" s="47"/>
      <c r="B44655" s="60"/>
    </row>
    <row r="44656" spans="1:2" x14ac:dyDescent="0.2">
      <c r="A44656" s="47"/>
      <c r="B44656" s="60"/>
    </row>
    <row r="44657" spans="1:2" x14ac:dyDescent="0.2">
      <c r="A44657" s="47"/>
      <c r="B44657" s="60"/>
    </row>
    <row r="44658" spans="1:2" x14ac:dyDescent="0.2">
      <c r="A44658" s="47"/>
      <c r="B44658" s="60"/>
    </row>
    <row r="44659" spans="1:2" x14ac:dyDescent="0.2">
      <c r="A44659" s="47"/>
      <c r="B44659" s="60"/>
    </row>
    <row r="44660" spans="1:2" x14ac:dyDescent="0.2">
      <c r="A44660" s="47"/>
      <c r="B44660" s="60"/>
    </row>
    <row r="44661" spans="1:2" x14ac:dyDescent="0.2">
      <c r="A44661" s="47"/>
      <c r="B44661" s="60"/>
    </row>
    <row r="44662" spans="1:2" x14ac:dyDescent="0.2">
      <c r="A44662" s="47"/>
      <c r="B44662" s="60"/>
    </row>
    <row r="44663" spans="1:2" x14ac:dyDescent="0.2">
      <c r="A44663" s="47"/>
      <c r="B44663" s="60"/>
    </row>
    <row r="44664" spans="1:2" x14ac:dyDescent="0.2">
      <c r="A44664" s="47"/>
      <c r="B44664" s="60"/>
    </row>
    <row r="44665" spans="1:2" x14ac:dyDescent="0.2">
      <c r="A44665" s="47"/>
      <c r="B44665" s="60"/>
    </row>
    <row r="44666" spans="1:2" x14ac:dyDescent="0.2">
      <c r="A44666" s="47"/>
      <c r="B44666" s="60"/>
    </row>
    <row r="44667" spans="1:2" x14ac:dyDescent="0.2">
      <c r="A44667" s="47"/>
      <c r="B44667" s="60"/>
    </row>
    <row r="44668" spans="1:2" x14ac:dyDescent="0.2">
      <c r="A44668" s="47"/>
      <c r="B44668" s="60"/>
    </row>
    <row r="44669" spans="1:2" x14ac:dyDescent="0.2">
      <c r="A44669" s="47"/>
      <c r="B44669" s="60"/>
    </row>
    <row r="44670" spans="1:2" x14ac:dyDescent="0.2">
      <c r="A44670" s="47"/>
      <c r="B44670" s="60"/>
    </row>
    <row r="44671" spans="1:2" x14ac:dyDescent="0.2">
      <c r="A44671" s="47"/>
      <c r="B44671" s="60"/>
    </row>
    <row r="44672" spans="1:2" x14ac:dyDescent="0.2">
      <c r="A44672" s="47"/>
      <c r="B44672" s="60"/>
    </row>
    <row r="44673" spans="1:2" x14ac:dyDescent="0.2">
      <c r="A44673" s="47"/>
      <c r="B44673" s="60"/>
    </row>
    <row r="44674" spans="1:2" x14ac:dyDescent="0.2">
      <c r="A44674" s="47"/>
      <c r="B44674" s="60"/>
    </row>
    <row r="44675" spans="1:2" x14ac:dyDescent="0.2">
      <c r="A44675" s="47"/>
      <c r="B44675" s="60"/>
    </row>
    <row r="44676" spans="1:2" x14ac:dyDescent="0.2">
      <c r="A44676" s="47"/>
      <c r="B44676" s="60"/>
    </row>
    <row r="44677" spans="1:2" x14ac:dyDescent="0.2">
      <c r="A44677" s="47"/>
      <c r="B44677" s="60"/>
    </row>
    <row r="44678" spans="1:2" x14ac:dyDescent="0.2">
      <c r="A44678" s="47"/>
      <c r="B44678" s="60"/>
    </row>
    <row r="44679" spans="1:2" x14ac:dyDescent="0.2">
      <c r="A44679" s="47"/>
      <c r="B44679" s="60"/>
    </row>
    <row r="44680" spans="1:2" x14ac:dyDescent="0.2">
      <c r="A44680" s="47"/>
      <c r="B44680" s="60"/>
    </row>
    <row r="44681" spans="1:2" x14ac:dyDescent="0.2">
      <c r="A44681" s="47"/>
      <c r="B44681" s="60"/>
    </row>
    <row r="44682" spans="1:2" x14ac:dyDescent="0.2">
      <c r="A44682" s="47"/>
      <c r="B44682" s="60"/>
    </row>
    <row r="44683" spans="1:2" x14ac:dyDescent="0.2">
      <c r="A44683" s="47"/>
      <c r="B44683" s="60"/>
    </row>
    <row r="44684" spans="1:2" x14ac:dyDescent="0.2">
      <c r="A44684" s="47"/>
      <c r="B44684" s="60"/>
    </row>
    <row r="44685" spans="1:2" x14ac:dyDescent="0.2">
      <c r="A44685" s="47"/>
      <c r="B44685" s="60"/>
    </row>
    <row r="44686" spans="1:2" x14ac:dyDescent="0.2">
      <c r="A44686" s="47"/>
      <c r="B44686" s="60"/>
    </row>
    <row r="44687" spans="1:2" x14ac:dyDescent="0.2">
      <c r="A44687" s="47"/>
      <c r="B44687" s="60"/>
    </row>
    <row r="44688" spans="1:2" x14ac:dyDescent="0.2">
      <c r="A44688" s="47"/>
      <c r="B44688" s="60"/>
    </row>
    <row r="44689" spans="1:2" x14ac:dyDescent="0.2">
      <c r="A44689" s="47"/>
      <c r="B44689" s="60"/>
    </row>
    <row r="44690" spans="1:2" x14ac:dyDescent="0.2">
      <c r="A44690" s="47"/>
      <c r="B44690" s="60"/>
    </row>
    <row r="44691" spans="1:2" x14ac:dyDescent="0.2">
      <c r="A44691" s="47"/>
      <c r="B44691" s="60"/>
    </row>
    <row r="44692" spans="1:2" x14ac:dyDescent="0.2">
      <c r="A44692" s="47"/>
      <c r="B44692" s="60"/>
    </row>
    <row r="44693" spans="1:2" x14ac:dyDescent="0.2">
      <c r="A44693" s="47"/>
      <c r="B44693" s="60"/>
    </row>
    <row r="44694" spans="1:2" x14ac:dyDescent="0.2">
      <c r="A44694" s="47"/>
      <c r="B44694" s="60"/>
    </row>
    <row r="44695" spans="1:2" x14ac:dyDescent="0.2">
      <c r="A44695" s="47"/>
      <c r="B44695" s="60"/>
    </row>
    <row r="44696" spans="1:2" x14ac:dyDescent="0.2">
      <c r="A44696" s="47"/>
      <c r="B44696" s="60"/>
    </row>
    <row r="44697" spans="1:2" x14ac:dyDescent="0.2">
      <c r="A44697" s="47"/>
      <c r="B44697" s="60"/>
    </row>
    <row r="44698" spans="1:2" x14ac:dyDescent="0.2">
      <c r="A44698" s="47"/>
      <c r="B44698" s="60"/>
    </row>
    <row r="44699" spans="1:2" x14ac:dyDescent="0.2">
      <c r="A44699" s="47"/>
      <c r="B44699" s="60"/>
    </row>
    <row r="44700" spans="1:2" x14ac:dyDescent="0.2">
      <c r="A44700" s="47"/>
      <c r="B44700" s="60"/>
    </row>
    <row r="44701" spans="1:2" x14ac:dyDescent="0.2">
      <c r="A44701" s="47"/>
      <c r="B44701" s="60"/>
    </row>
    <row r="44702" spans="1:2" x14ac:dyDescent="0.2">
      <c r="A44702" s="47"/>
      <c r="B44702" s="60"/>
    </row>
    <row r="44703" spans="1:2" x14ac:dyDescent="0.2">
      <c r="A44703" s="47"/>
      <c r="B44703" s="60"/>
    </row>
    <row r="44704" spans="1:2" x14ac:dyDescent="0.2">
      <c r="A44704" s="47"/>
      <c r="B44704" s="60"/>
    </row>
    <row r="44705" spans="1:2" x14ac:dyDescent="0.2">
      <c r="A44705" s="47"/>
      <c r="B44705" s="60"/>
    </row>
    <row r="44706" spans="1:2" x14ac:dyDescent="0.2">
      <c r="A44706" s="47"/>
      <c r="B44706" s="60"/>
    </row>
    <row r="44707" spans="1:2" x14ac:dyDescent="0.2">
      <c r="A44707" s="47"/>
      <c r="B44707" s="60"/>
    </row>
    <row r="44708" spans="1:2" x14ac:dyDescent="0.2">
      <c r="A44708" s="47"/>
      <c r="B44708" s="60"/>
    </row>
    <row r="44709" spans="1:2" x14ac:dyDescent="0.2">
      <c r="A44709" s="47"/>
      <c r="B44709" s="60"/>
    </row>
    <row r="44710" spans="1:2" x14ac:dyDescent="0.2">
      <c r="A44710" s="47"/>
      <c r="B44710" s="60"/>
    </row>
    <row r="44711" spans="1:2" x14ac:dyDescent="0.2">
      <c r="A44711" s="47"/>
      <c r="B44711" s="60"/>
    </row>
    <row r="44712" spans="1:2" x14ac:dyDescent="0.2">
      <c r="A44712" s="47"/>
      <c r="B44712" s="60"/>
    </row>
    <row r="44713" spans="1:2" x14ac:dyDescent="0.2">
      <c r="A44713" s="47"/>
      <c r="B44713" s="60"/>
    </row>
    <row r="44714" spans="1:2" x14ac:dyDescent="0.2">
      <c r="A44714" s="47"/>
      <c r="B44714" s="60"/>
    </row>
    <row r="44715" spans="1:2" x14ac:dyDescent="0.2">
      <c r="A44715" s="47"/>
      <c r="B44715" s="60"/>
    </row>
    <row r="44716" spans="1:2" x14ac:dyDescent="0.2">
      <c r="A44716" s="47"/>
      <c r="B44716" s="60"/>
    </row>
    <row r="44717" spans="1:2" x14ac:dyDescent="0.2">
      <c r="A44717" s="47"/>
      <c r="B44717" s="60"/>
    </row>
    <row r="44718" spans="1:2" x14ac:dyDescent="0.2">
      <c r="A44718" s="47"/>
      <c r="B44718" s="60"/>
    </row>
    <row r="44719" spans="1:2" x14ac:dyDescent="0.2">
      <c r="A44719" s="47"/>
      <c r="B44719" s="60"/>
    </row>
    <row r="44720" spans="1:2" x14ac:dyDescent="0.2">
      <c r="A44720" s="47"/>
      <c r="B44720" s="60"/>
    </row>
    <row r="44721" spans="1:2" x14ac:dyDescent="0.2">
      <c r="A44721" s="47"/>
      <c r="B44721" s="60"/>
    </row>
    <row r="44722" spans="1:2" x14ac:dyDescent="0.2">
      <c r="A44722" s="47"/>
      <c r="B44722" s="60"/>
    </row>
    <row r="44723" spans="1:2" x14ac:dyDescent="0.2">
      <c r="A44723" s="47"/>
      <c r="B44723" s="60"/>
    </row>
    <row r="44724" spans="1:2" x14ac:dyDescent="0.2">
      <c r="A44724" s="47"/>
      <c r="B44724" s="60"/>
    </row>
    <row r="44725" spans="1:2" x14ac:dyDescent="0.2">
      <c r="A44725" s="47"/>
      <c r="B44725" s="60"/>
    </row>
    <row r="44726" spans="1:2" x14ac:dyDescent="0.2">
      <c r="A44726" s="47"/>
      <c r="B44726" s="60"/>
    </row>
    <row r="44727" spans="1:2" x14ac:dyDescent="0.2">
      <c r="A44727" s="47"/>
      <c r="B44727" s="60"/>
    </row>
    <row r="44728" spans="1:2" x14ac:dyDescent="0.2">
      <c r="A44728" s="47"/>
      <c r="B44728" s="60"/>
    </row>
    <row r="44729" spans="1:2" x14ac:dyDescent="0.2">
      <c r="A44729" s="47"/>
      <c r="B44729" s="60"/>
    </row>
    <row r="44730" spans="1:2" x14ac:dyDescent="0.2">
      <c r="A44730" s="47"/>
      <c r="B44730" s="60"/>
    </row>
    <row r="44731" spans="1:2" x14ac:dyDescent="0.2">
      <c r="A44731" s="47"/>
      <c r="B44731" s="60"/>
    </row>
    <row r="44732" spans="1:2" x14ac:dyDescent="0.2">
      <c r="A44732" s="47"/>
      <c r="B44732" s="60"/>
    </row>
    <row r="44733" spans="1:2" x14ac:dyDescent="0.2">
      <c r="A44733" s="47"/>
      <c r="B44733" s="60"/>
    </row>
    <row r="44734" spans="1:2" x14ac:dyDescent="0.2">
      <c r="A44734" s="47"/>
      <c r="B44734" s="60"/>
    </row>
    <row r="44735" spans="1:2" x14ac:dyDescent="0.2">
      <c r="A44735" s="47"/>
      <c r="B44735" s="60"/>
    </row>
    <row r="44736" spans="1:2" x14ac:dyDescent="0.2">
      <c r="A44736" s="47"/>
      <c r="B44736" s="60"/>
    </row>
    <row r="44737" spans="1:2" x14ac:dyDescent="0.2">
      <c r="A44737" s="47"/>
      <c r="B44737" s="60"/>
    </row>
    <row r="44738" spans="1:2" x14ac:dyDescent="0.2">
      <c r="A44738" s="47"/>
      <c r="B44738" s="60"/>
    </row>
    <row r="44739" spans="1:2" x14ac:dyDescent="0.2">
      <c r="A44739" s="47"/>
      <c r="B44739" s="60"/>
    </row>
    <row r="44740" spans="1:2" x14ac:dyDescent="0.2">
      <c r="A44740" s="47"/>
      <c r="B44740" s="60"/>
    </row>
    <row r="44741" spans="1:2" x14ac:dyDescent="0.2">
      <c r="A44741" s="47"/>
      <c r="B44741" s="60"/>
    </row>
    <row r="44742" spans="1:2" x14ac:dyDescent="0.2">
      <c r="A44742" s="47"/>
      <c r="B44742" s="60"/>
    </row>
    <row r="44743" spans="1:2" x14ac:dyDescent="0.2">
      <c r="A44743" s="47"/>
      <c r="B44743" s="60"/>
    </row>
    <row r="44744" spans="1:2" x14ac:dyDescent="0.2">
      <c r="A44744" s="47"/>
      <c r="B44744" s="60"/>
    </row>
    <row r="44745" spans="1:2" x14ac:dyDescent="0.2">
      <c r="A44745" s="47"/>
      <c r="B44745" s="60"/>
    </row>
    <row r="44746" spans="1:2" x14ac:dyDescent="0.2">
      <c r="A44746" s="47"/>
      <c r="B44746" s="60"/>
    </row>
    <row r="44747" spans="1:2" x14ac:dyDescent="0.2">
      <c r="A44747" s="47"/>
      <c r="B44747" s="60"/>
    </row>
    <row r="44748" spans="1:2" x14ac:dyDescent="0.2">
      <c r="A44748" s="47"/>
      <c r="B44748" s="60"/>
    </row>
    <row r="44749" spans="1:2" x14ac:dyDescent="0.2">
      <c r="A44749" s="47"/>
      <c r="B44749" s="60"/>
    </row>
    <row r="44750" spans="1:2" x14ac:dyDescent="0.2">
      <c r="A44750" s="47"/>
      <c r="B44750" s="60"/>
    </row>
    <row r="44751" spans="1:2" x14ac:dyDescent="0.2">
      <c r="A44751" s="47"/>
      <c r="B44751" s="60"/>
    </row>
    <row r="44752" spans="1:2" x14ac:dyDescent="0.2">
      <c r="A44752" s="47"/>
      <c r="B44752" s="60"/>
    </row>
    <row r="44753" spans="1:2" x14ac:dyDescent="0.2">
      <c r="A44753" s="47"/>
      <c r="B44753" s="60"/>
    </row>
    <row r="44754" spans="1:2" x14ac:dyDescent="0.2">
      <c r="A44754" s="47"/>
      <c r="B44754" s="60"/>
    </row>
    <row r="44755" spans="1:2" x14ac:dyDescent="0.2">
      <c r="A44755" s="47"/>
      <c r="B44755" s="60"/>
    </row>
    <row r="44756" spans="1:2" x14ac:dyDescent="0.2">
      <c r="A44756" s="47"/>
      <c r="B44756" s="60"/>
    </row>
    <row r="44757" spans="1:2" x14ac:dyDescent="0.2">
      <c r="A44757" s="47"/>
      <c r="B44757" s="60"/>
    </row>
    <row r="44758" spans="1:2" x14ac:dyDescent="0.2">
      <c r="A44758" s="47"/>
      <c r="B44758" s="60"/>
    </row>
    <row r="44759" spans="1:2" x14ac:dyDescent="0.2">
      <c r="A44759" s="47"/>
      <c r="B44759" s="60"/>
    </row>
    <row r="44760" spans="1:2" x14ac:dyDescent="0.2">
      <c r="A44760" s="47"/>
      <c r="B44760" s="60"/>
    </row>
    <row r="44761" spans="1:2" x14ac:dyDescent="0.2">
      <c r="A44761" s="47"/>
      <c r="B44761" s="60"/>
    </row>
    <row r="44762" spans="1:2" x14ac:dyDescent="0.2">
      <c r="A44762" s="47"/>
      <c r="B44762" s="60"/>
    </row>
    <row r="44763" spans="1:2" x14ac:dyDescent="0.2">
      <c r="A44763" s="47"/>
      <c r="B44763" s="60"/>
    </row>
    <row r="44764" spans="1:2" x14ac:dyDescent="0.2">
      <c r="A44764" s="47"/>
      <c r="B44764" s="60"/>
    </row>
    <row r="44765" spans="1:2" x14ac:dyDescent="0.2">
      <c r="A44765" s="47"/>
      <c r="B44765" s="60"/>
    </row>
    <row r="44766" spans="1:2" x14ac:dyDescent="0.2">
      <c r="A44766" s="47"/>
      <c r="B44766" s="60"/>
    </row>
    <row r="44767" spans="1:2" x14ac:dyDescent="0.2">
      <c r="A44767" s="47"/>
      <c r="B44767" s="60"/>
    </row>
    <row r="44768" spans="1:2" x14ac:dyDescent="0.2">
      <c r="A44768" s="47"/>
      <c r="B44768" s="60"/>
    </row>
    <row r="44769" spans="1:2" x14ac:dyDescent="0.2">
      <c r="A44769" s="47"/>
      <c r="B44769" s="60"/>
    </row>
    <row r="44770" spans="1:2" x14ac:dyDescent="0.2">
      <c r="A44770" s="47"/>
      <c r="B44770" s="60"/>
    </row>
    <row r="44771" spans="1:2" x14ac:dyDescent="0.2">
      <c r="A44771" s="47"/>
      <c r="B44771" s="60"/>
    </row>
    <row r="44772" spans="1:2" x14ac:dyDescent="0.2">
      <c r="A44772" s="47"/>
      <c r="B44772" s="60"/>
    </row>
    <row r="44773" spans="1:2" x14ac:dyDescent="0.2">
      <c r="A44773" s="47"/>
      <c r="B44773" s="60"/>
    </row>
    <row r="44774" spans="1:2" x14ac:dyDescent="0.2">
      <c r="A44774" s="47"/>
      <c r="B44774" s="60"/>
    </row>
    <row r="44775" spans="1:2" x14ac:dyDescent="0.2">
      <c r="A44775" s="47"/>
      <c r="B44775" s="60"/>
    </row>
    <row r="44776" spans="1:2" x14ac:dyDescent="0.2">
      <c r="A44776" s="47"/>
      <c r="B44776" s="60"/>
    </row>
    <row r="44777" spans="1:2" x14ac:dyDescent="0.2">
      <c r="A44777" s="47"/>
      <c r="B44777" s="60"/>
    </row>
    <row r="44778" spans="1:2" x14ac:dyDescent="0.2">
      <c r="A44778" s="47"/>
      <c r="B44778" s="60"/>
    </row>
    <row r="44779" spans="1:2" x14ac:dyDescent="0.2">
      <c r="A44779" s="47"/>
      <c r="B44779" s="60"/>
    </row>
    <row r="44780" spans="1:2" x14ac:dyDescent="0.2">
      <c r="A44780" s="47"/>
      <c r="B44780" s="60"/>
    </row>
    <row r="44781" spans="1:2" x14ac:dyDescent="0.2">
      <c r="A44781" s="47"/>
      <c r="B44781" s="60"/>
    </row>
    <row r="44782" spans="1:2" x14ac:dyDescent="0.2">
      <c r="A44782" s="47"/>
      <c r="B44782" s="60"/>
    </row>
    <row r="44783" spans="1:2" x14ac:dyDescent="0.2">
      <c r="A44783" s="47"/>
      <c r="B44783" s="60"/>
    </row>
    <row r="44784" spans="1:2" x14ac:dyDescent="0.2">
      <c r="A44784" s="47"/>
      <c r="B44784" s="60"/>
    </row>
    <row r="44785" spans="1:2" x14ac:dyDescent="0.2">
      <c r="A44785" s="47"/>
      <c r="B44785" s="60"/>
    </row>
    <row r="44786" spans="1:2" x14ac:dyDescent="0.2">
      <c r="A44786" s="47"/>
      <c r="B44786" s="60"/>
    </row>
    <row r="44787" spans="1:2" x14ac:dyDescent="0.2">
      <c r="A44787" s="47"/>
      <c r="B44787" s="60"/>
    </row>
    <row r="44788" spans="1:2" x14ac:dyDescent="0.2">
      <c r="A44788" s="47"/>
      <c r="B44788" s="60"/>
    </row>
    <row r="44789" spans="1:2" x14ac:dyDescent="0.2">
      <c r="A44789" s="47"/>
      <c r="B44789" s="60"/>
    </row>
    <row r="44790" spans="1:2" x14ac:dyDescent="0.2">
      <c r="A44790" s="47"/>
      <c r="B44790" s="60"/>
    </row>
    <row r="44791" spans="1:2" x14ac:dyDescent="0.2">
      <c r="A44791" s="47"/>
      <c r="B44791" s="60"/>
    </row>
    <row r="44792" spans="1:2" x14ac:dyDescent="0.2">
      <c r="A44792" s="47"/>
      <c r="B44792" s="60"/>
    </row>
    <row r="44793" spans="1:2" x14ac:dyDescent="0.2">
      <c r="A44793" s="47"/>
      <c r="B44793" s="60"/>
    </row>
    <row r="44794" spans="1:2" x14ac:dyDescent="0.2">
      <c r="A44794" s="47"/>
      <c r="B44794" s="60"/>
    </row>
    <row r="44795" spans="1:2" x14ac:dyDescent="0.2">
      <c r="A44795" s="47"/>
      <c r="B44795" s="60"/>
    </row>
    <row r="44796" spans="1:2" x14ac:dyDescent="0.2">
      <c r="A44796" s="47"/>
      <c r="B44796" s="60"/>
    </row>
    <row r="44797" spans="1:2" x14ac:dyDescent="0.2">
      <c r="A44797" s="47"/>
      <c r="B44797" s="60"/>
    </row>
    <row r="44798" spans="1:2" x14ac:dyDescent="0.2">
      <c r="A44798" s="47"/>
      <c r="B44798" s="60"/>
    </row>
    <row r="44799" spans="1:2" x14ac:dyDescent="0.2">
      <c r="A44799" s="47"/>
      <c r="B44799" s="60"/>
    </row>
    <row r="44800" spans="1:2" x14ac:dyDescent="0.2">
      <c r="A44800" s="47"/>
      <c r="B44800" s="60"/>
    </row>
    <row r="44801" spans="1:2" x14ac:dyDescent="0.2">
      <c r="A44801" s="47"/>
      <c r="B44801" s="60"/>
    </row>
    <row r="44802" spans="1:2" x14ac:dyDescent="0.2">
      <c r="A44802" s="47"/>
      <c r="B44802" s="60"/>
    </row>
    <row r="44803" spans="1:2" x14ac:dyDescent="0.2">
      <c r="A44803" s="47"/>
      <c r="B44803" s="60"/>
    </row>
    <row r="44804" spans="1:2" x14ac:dyDescent="0.2">
      <c r="A44804" s="47"/>
      <c r="B44804" s="60"/>
    </row>
    <row r="44805" spans="1:2" x14ac:dyDescent="0.2">
      <c r="A44805" s="47"/>
      <c r="B44805" s="60"/>
    </row>
    <row r="44806" spans="1:2" x14ac:dyDescent="0.2">
      <c r="A44806" s="47"/>
      <c r="B44806" s="60"/>
    </row>
    <row r="44807" spans="1:2" x14ac:dyDescent="0.2">
      <c r="A44807" s="47"/>
      <c r="B44807" s="60"/>
    </row>
    <row r="44808" spans="1:2" x14ac:dyDescent="0.2">
      <c r="A44808" s="47"/>
      <c r="B44808" s="60"/>
    </row>
    <row r="44809" spans="1:2" x14ac:dyDescent="0.2">
      <c r="A44809" s="47"/>
      <c r="B44809" s="60"/>
    </row>
    <row r="44810" spans="1:2" x14ac:dyDescent="0.2">
      <c r="A44810" s="47"/>
      <c r="B44810" s="60"/>
    </row>
    <row r="44811" spans="1:2" x14ac:dyDescent="0.2">
      <c r="A44811" s="47"/>
      <c r="B44811" s="60"/>
    </row>
    <row r="44812" spans="1:2" x14ac:dyDescent="0.2">
      <c r="A44812" s="47"/>
      <c r="B44812" s="60"/>
    </row>
    <row r="44813" spans="1:2" x14ac:dyDescent="0.2">
      <c r="A44813" s="47"/>
      <c r="B44813" s="60"/>
    </row>
    <row r="44814" spans="1:2" x14ac:dyDescent="0.2">
      <c r="A44814" s="47"/>
      <c r="B44814" s="60"/>
    </row>
    <row r="44815" spans="1:2" x14ac:dyDescent="0.2">
      <c r="A44815" s="47"/>
      <c r="B44815" s="60"/>
    </row>
    <row r="44816" spans="1:2" x14ac:dyDescent="0.2">
      <c r="A44816" s="47"/>
      <c r="B44816" s="60"/>
    </row>
    <row r="44817" spans="1:2" x14ac:dyDescent="0.2">
      <c r="A44817" s="47"/>
      <c r="B44817" s="60"/>
    </row>
    <row r="44818" spans="1:2" x14ac:dyDescent="0.2">
      <c r="A44818" s="47"/>
      <c r="B44818" s="60"/>
    </row>
    <row r="44819" spans="1:2" x14ac:dyDescent="0.2">
      <c r="A44819" s="47"/>
      <c r="B44819" s="60"/>
    </row>
    <row r="44820" spans="1:2" x14ac:dyDescent="0.2">
      <c r="A44820" s="47"/>
      <c r="B44820" s="60"/>
    </row>
    <row r="44821" spans="1:2" x14ac:dyDescent="0.2">
      <c r="A44821" s="47"/>
      <c r="B44821" s="60"/>
    </row>
    <row r="44822" spans="1:2" x14ac:dyDescent="0.2">
      <c r="A44822" s="47"/>
      <c r="B44822" s="60"/>
    </row>
    <row r="44823" spans="1:2" x14ac:dyDescent="0.2">
      <c r="A44823" s="47"/>
      <c r="B44823" s="60"/>
    </row>
    <row r="44824" spans="1:2" x14ac:dyDescent="0.2">
      <c r="A44824" s="47"/>
      <c r="B44824" s="60"/>
    </row>
    <row r="44825" spans="1:2" x14ac:dyDescent="0.2">
      <c r="A44825" s="47"/>
      <c r="B44825" s="60"/>
    </row>
    <row r="44826" spans="1:2" x14ac:dyDescent="0.2">
      <c r="A44826" s="47"/>
      <c r="B44826" s="60"/>
    </row>
    <row r="44827" spans="1:2" x14ac:dyDescent="0.2">
      <c r="A44827" s="47"/>
      <c r="B44827" s="60"/>
    </row>
    <row r="44828" spans="1:2" x14ac:dyDescent="0.2">
      <c r="A44828" s="47"/>
      <c r="B44828" s="60"/>
    </row>
    <row r="44829" spans="1:2" x14ac:dyDescent="0.2">
      <c r="A44829" s="47"/>
      <c r="B44829" s="60"/>
    </row>
    <row r="44830" spans="1:2" x14ac:dyDescent="0.2">
      <c r="A44830" s="47"/>
      <c r="B44830" s="60"/>
    </row>
    <row r="44831" spans="1:2" x14ac:dyDescent="0.2">
      <c r="A44831" s="47"/>
      <c r="B44831" s="60"/>
    </row>
    <row r="44832" spans="1:2" x14ac:dyDescent="0.2">
      <c r="A44832" s="47"/>
      <c r="B44832" s="60"/>
    </row>
    <row r="44833" spans="1:2" x14ac:dyDescent="0.2">
      <c r="A44833" s="47"/>
      <c r="B44833" s="60"/>
    </row>
    <row r="44834" spans="1:2" x14ac:dyDescent="0.2">
      <c r="A44834" s="47"/>
      <c r="B44834" s="60"/>
    </row>
    <row r="44835" spans="1:2" x14ac:dyDescent="0.2">
      <c r="A44835" s="47"/>
      <c r="B44835" s="60"/>
    </row>
    <row r="44836" spans="1:2" x14ac:dyDescent="0.2">
      <c r="A44836" s="47"/>
      <c r="B44836" s="60"/>
    </row>
    <row r="44837" spans="1:2" x14ac:dyDescent="0.2">
      <c r="A44837" s="47"/>
      <c r="B44837" s="60"/>
    </row>
    <row r="44838" spans="1:2" x14ac:dyDescent="0.2">
      <c r="A44838" s="47"/>
      <c r="B44838" s="60"/>
    </row>
    <row r="44839" spans="1:2" x14ac:dyDescent="0.2">
      <c r="A44839" s="47"/>
      <c r="B44839" s="60"/>
    </row>
    <row r="44840" spans="1:2" x14ac:dyDescent="0.2">
      <c r="A44840" s="47"/>
      <c r="B44840" s="60"/>
    </row>
    <row r="44841" spans="1:2" x14ac:dyDescent="0.2">
      <c r="A44841" s="47"/>
      <c r="B44841" s="60"/>
    </row>
    <row r="44842" spans="1:2" x14ac:dyDescent="0.2">
      <c r="A44842" s="47"/>
      <c r="B44842" s="60"/>
    </row>
    <row r="44843" spans="1:2" x14ac:dyDescent="0.2">
      <c r="A44843" s="47"/>
      <c r="B44843" s="60"/>
    </row>
    <row r="44844" spans="1:2" x14ac:dyDescent="0.2">
      <c r="A44844" s="47"/>
      <c r="B44844" s="60"/>
    </row>
    <row r="44845" spans="1:2" x14ac:dyDescent="0.2">
      <c r="A44845" s="47"/>
      <c r="B44845" s="60"/>
    </row>
    <row r="44846" spans="1:2" x14ac:dyDescent="0.2">
      <c r="A44846" s="47"/>
      <c r="B44846" s="60"/>
    </row>
    <row r="44847" spans="1:2" x14ac:dyDescent="0.2">
      <c r="A44847" s="47"/>
      <c r="B44847" s="60"/>
    </row>
    <row r="44848" spans="1:2" x14ac:dyDescent="0.2">
      <c r="A44848" s="47"/>
      <c r="B44848" s="60"/>
    </row>
    <row r="44849" spans="1:2" x14ac:dyDescent="0.2">
      <c r="A44849" s="47"/>
      <c r="B44849" s="60"/>
    </row>
    <row r="44850" spans="1:2" x14ac:dyDescent="0.2">
      <c r="A44850" s="47"/>
      <c r="B44850" s="60"/>
    </row>
    <row r="44851" spans="1:2" x14ac:dyDescent="0.2">
      <c r="A44851" s="47"/>
      <c r="B44851" s="60"/>
    </row>
    <row r="44852" spans="1:2" x14ac:dyDescent="0.2">
      <c r="A44852" s="47"/>
      <c r="B44852" s="60"/>
    </row>
    <row r="44853" spans="1:2" x14ac:dyDescent="0.2">
      <c r="A44853" s="47"/>
      <c r="B44853" s="60"/>
    </row>
    <row r="44854" spans="1:2" x14ac:dyDescent="0.2">
      <c r="A44854" s="47"/>
      <c r="B44854" s="60"/>
    </row>
    <row r="44855" spans="1:2" x14ac:dyDescent="0.2">
      <c r="A44855" s="47"/>
      <c r="B44855" s="60"/>
    </row>
    <row r="44856" spans="1:2" x14ac:dyDescent="0.2">
      <c r="A44856" s="47"/>
      <c r="B44856" s="60"/>
    </row>
    <row r="44857" spans="1:2" x14ac:dyDescent="0.2">
      <c r="A44857" s="47"/>
      <c r="B44857" s="60"/>
    </row>
    <row r="44858" spans="1:2" x14ac:dyDescent="0.2">
      <c r="A44858" s="47"/>
      <c r="B44858" s="60"/>
    </row>
    <row r="44859" spans="1:2" x14ac:dyDescent="0.2">
      <c r="A44859" s="47"/>
      <c r="B44859" s="60"/>
    </row>
    <row r="44860" spans="1:2" x14ac:dyDescent="0.2">
      <c r="A44860" s="47"/>
      <c r="B44860" s="60"/>
    </row>
    <row r="44861" spans="1:2" x14ac:dyDescent="0.2">
      <c r="A44861" s="47"/>
      <c r="B44861" s="60"/>
    </row>
    <row r="44862" spans="1:2" x14ac:dyDescent="0.2">
      <c r="A44862" s="47"/>
      <c r="B44862" s="60"/>
    </row>
    <row r="44863" spans="1:2" x14ac:dyDescent="0.2">
      <c r="A44863" s="47"/>
      <c r="B44863" s="60"/>
    </row>
    <row r="44864" spans="1:2" x14ac:dyDescent="0.2">
      <c r="A44864" s="47"/>
      <c r="B44864" s="60"/>
    </row>
    <row r="44865" spans="1:2" x14ac:dyDescent="0.2">
      <c r="A44865" s="47"/>
      <c r="B44865" s="60"/>
    </row>
    <row r="44866" spans="1:2" x14ac:dyDescent="0.2">
      <c r="A44866" s="47"/>
      <c r="B44866" s="60"/>
    </row>
    <row r="44867" spans="1:2" x14ac:dyDescent="0.2">
      <c r="A44867" s="47"/>
      <c r="B44867" s="60"/>
    </row>
    <row r="44868" spans="1:2" x14ac:dyDescent="0.2">
      <c r="A44868" s="47"/>
      <c r="B44868" s="60"/>
    </row>
    <row r="44869" spans="1:2" x14ac:dyDescent="0.2">
      <c r="A44869" s="47"/>
      <c r="B44869" s="60"/>
    </row>
    <row r="44870" spans="1:2" x14ac:dyDescent="0.2">
      <c r="A44870" s="47"/>
      <c r="B44870" s="60"/>
    </row>
    <row r="44871" spans="1:2" x14ac:dyDescent="0.2">
      <c r="A44871" s="47"/>
      <c r="B44871" s="60"/>
    </row>
    <row r="44872" spans="1:2" x14ac:dyDescent="0.2">
      <c r="A44872" s="47"/>
      <c r="B44872" s="60"/>
    </row>
    <row r="44873" spans="1:2" x14ac:dyDescent="0.2">
      <c r="A44873" s="47"/>
      <c r="B44873" s="60"/>
    </row>
    <row r="44874" spans="1:2" x14ac:dyDescent="0.2">
      <c r="A44874" s="47"/>
      <c r="B44874" s="60"/>
    </row>
    <row r="44875" spans="1:2" x14ac:dyDescent="0.2">
      <c r="A44875" s="47"/>
      <c r="B44875" s="60"/>
    </row>
    <row r="44876" spans="1:2" x14ac:dyDescent="0.2">
      <c r="A44876" s="47"/>
      <c r="B44876" s="60"/>
    </row>
    <row r="44877" spans="1:2" x14ac:dyDescent="0.2">
      <c r="A44877" s="47"/>
      <c r="B44877" s="60"/>
    </row>
    <row r="44878" spans="1:2" x14ac:dyDescent="0.2">
      <c r="A44878" s="47"/>
      <c r="B44878" s="60"/>
    </row>
    <row r="44879" spans="1:2" x14ac:dyDescent="0.2">
      <c r="A44879" s="47"/>
      <c r="B44879" s="60"/>
    </row>
    <row r="44880" spans="1:2" x14ac:dyDescent="0.2">
      <c r="A44880" s="47"/>
      <c r="B44880" s="60"/>
    </row>
    <row r="44881" spans="1:2" x14ac:dyDescent="0.2">
      <c r="A44881" s="47"/>
      <c r="B44881" s="60"/>
    </row>
    <row r="44882" spans="1:2" x14ac:dyDescent="0.2">
      <c r="A44882" s="47"/>
      <c r="B44882" s="60"/>
    </row>
    <row r="44883" spans="1:2" x14ac:dyDescent="0.2">
      <c r="A44883" s="47"/>
      <c r="B44883" s="60"/>
    </row>
    <row r="44884" spans="1:2" x14ac:dyDescent="0.2">
      <c r="A44884" s="47"/>
      <c r="B44884" s="60"/>
    </row>
    <row r="44885" spans="1:2" x14ac:dyDescent="0.2">
      <c r="A44885" s="47"/>
      <c r="B44885" s="60"/>
    </row>
    <row r="44886" spans="1:2" x14ac:dyDescent="0.2">
      <c r="A44886" s="47"/>
      <c r="B44886" s="60"/>
    </row>
    <row r="44887" spans="1:2" x14ac:dyDescent="0.2">
      <c r="A44887" s="47"/>
      <c r="B44887" s="60"/>
    </row>
    <row r="44888" spans="1:2" x14ac:dyDescent="0.2">
      <c r="A44888" s="47"/>
      <c r="B44888" s="60"/>
    </row>
    <row r="44889" spans="1:2" x14ac:dyDescent="0.2">
      <c r="A44889" s="47"/>
      <c r="B44889" s="60"/>
    </row>
    <row r="44890" spans="1:2" x14ac:dyDescent="0.2">
      <c r="A44890" s="47"/>
      <c r="B44890" s="60"/>
    </row>
    <row r="44891" spans="1:2" x14ac:dyDescent="0.2">
      <c r="A44891" s="47"/>
      <c r="B44891" s="60"/>
    </row>
    <row r="44892" spans="1:2" x14ac:dyDescent="0.2">
      <c r="A44892" s="47"/>
      <c r="B44892" s="60"/>
    </row>
    <row r="44893" spans="1:2" x14ac:dyDescent="0.2">
      <c r="A44893" s="47"/>
      <c r="B44893" s="60"/>
    </row>
    <row r="44894" spans="1:2" x14ac:dyDescent="0.2">
      <c r="A44894" s="47"/>
      <c r="B44894" s="60"/>
    </row>
    <row r="44895" spans="1:2" x14ac:dyDescent="0.2">
      <c r="A44895" s="47"/>
      <c r="B44895" s="60"/>
    </row>
    <row r="44896" spans="1:2" x14ac:dyDescent="0.2">
      <c r="A44896" s="47"/>
      <c r="B44896" s="60"/>
    </row>
    <row r="44897" spans="1:2" x14ac:dyDescent="0.2">
      <c r="A44897" s="47"/>
      <c r="B44897" s="60"/>
    </row>
    <row r="44898" spans="1:2" x14ac:dyDescent="0.2">
      <c r="A44898" s="47"/>
      <c r="B44898" s="60"/>
    </row>
    <row r="44899" spans="1:2" x14ac:dyDescent="0.2">
      <c r="A44899" s="47"/>
      <c r="B44899" s="60"/>
    </row>
    <row r="44900" spans="1:2" x14ac:dyDescent="0.2">
      <c r="A44900" s="47"/>
      <c r="B44900" s="60"/>
    </row>
    <row r="44901" spans="1:2" x14ac:dyDescent="0.2">
      <c r="A44901" s="47"/>
      <c r="B44901" s="60"/>
    </row>
    <row r="44902" spans="1:2" x14ac:dyDescent="0.2">
      <c r="A44902" s="47"/>
      <c r="B44902" s="60"/>
    </row>
    <row r="44903" spans="1:2" x14ac:dyDescent="0.2">
      <c r="A44903" s="47"/>
      <c r="B44903" s="60"/>
    </row>
    <row r="44904" spans="1:2" x14ac:dyDescent="0.2">
      <c r="A44904" s="47"/>
      <c r="B44904" s="60"/>
    </row>
    <row r="44905" spans="1:2" x14ac:dyDescent="0.2">
      <c r="A44905" s="47"/>
      <c r="B44905" s="60"/>
    </row>
    <row r="44906" spans="1:2" x14ac:dyDescent="0.2">
      <c r="A44906" s="47"/>
      <c r="B44906" s="60"/>
    </row>
    <row r="44907" spans="1:2" x14ac:dyDescent="0.2">
      <c r="A44907" s="47"/>
      <c r="B44907" s="60"/>
    </row>
    <row r="44908" spans="1:2" x14ac:dyDescent="0.2">
      <c r="A44908" s="47"/>
      <c r="B44908" s="60"/>
    </row>
    <row r="44909" spans="1:2" x14ac:dyDescent="0.2">
      <c r="A44909" s="47"/>
      <c r="B44909" s="60"/>
    </row>
    <row r="44910" spans="1:2" x14ac:dyDescent="0.2">
      <c r="A44910" s="47"/>
      <c r="B44910" s="60"/>
    </row>
    <row r="44911" spans="1:2" x14ac:dyDescent="0.2">
      <c r="A44911" s="47"/>
      <c r="B44911" s="60"/>
    </row>
    <row r="44912" spans="1:2" x14ac:dyDescent="0.2">
      <c r="A44912" s="47"/>
      <c r="B44912" s="60"/>
    </row>
    <row r="44913" spans="1:2" x14ac:dyDescent="0.2">
      <c r="A44913" s="47"/>
      <c r="B44913" s="60"/>
    </row>
    <row r="44914" spans="1:2" x14ac:dyDescent="0.2">
      <c r="A44914" s="47"/>
      <c r="B44914" s="60"/>
    </row>
    <row r="44915" spans="1:2" x14ac:dyDescent="0.2">
      <c r="A44915" s="47"/>
      <c r="B44915" s="60"/>
    </row>
    <row r="44916" spans="1:2" x14ac:dyDescent="0.2">
      <c r="A44916" s="47"/>
      <c r="B44916" s="60"/>
    </row>
    <row r="44917" spans="1:2" x14ac:dyDescent="0.2">
      <c r="A44917" s="47"/>
      <c r="B44917" s="60"/>
    </row>
    <row r="44918" spans="1:2" x14ac:dyDescent="0.2">
      <c r="A44918" s="47"/>
      <c r="B44918" s="60"/>
    </row>
    <row r="44919" spans="1:2" x14ac:dyDescent="0.2">
      <c r="A44919" s="47"/>
      <c r="B44919" s="60"/>
    </row>
    <row r="44920" spans="1:2" x14ac:dyDescent="0.2">
      <c r="A44920" s="47"/>
      <c r="B44920" s="60"/>
    </row>
    <row r="44921" spans="1:2" x14ac:dyDescent="0.2">
      <c r="A44921" s="47"/>
      <c r="B44921" s="60"/>
    </row>
    <row r="44922" spans="1:2" x14ac:dyDescent="0.2">
      <c r="A44922" s="47"/>
      <c r="B44922" s="60"/>
    </row>
    <row r="44923" spans="1:2" x14ac:dyDescent="0.2">
      <c r="A44923" s="47"/>
      <c r="B44923" s="60"/>
    </row>
    <row r="44924" spans="1:2" x14ac:dyDescent="0.2">
      <c r="A44924" s="47"/>
      <c r="B44924" s="60"/>
    </row>
    <row r="44925" spans="1:2" x14ac:dyDescent="0.2">
      <c r="A44925" s="47"/>
      <c r="B44925" s="60"/>
    </row>
    <row r="44926" spans="1:2" x14ac:dyDescent="0.2">
      <c r="A44926" s="47"/>
      <c r="B44926" s="60"/>
    </row>
    <row r="44927" spans="1:2" x14ac:dyDescent="0.2">
      <c r="A44927" s="47"/>
      <c r="B44927" s="60"/>
    </row>
    <row r="44928" spans="1:2" x14ac:dyDescent="0.2">
      <c r="A44928" s="47"/>
      <c r="B44928" s="60"/>
    </row>
    <row r="44929" spans="1:2" x14ac:dyDescent="0.2">
      <c r="A44929" s="47"/>
      <c r="B44929" s="60"/>
    </row>
    <row r="44930" spans="1:2" x14ac:dyDescent="0.2">
      <c r="A44930" s="47"/>
      <c r="B44930" s="60"/>
    </row>
    <row r="44931" spans="1:2" x14ac:dyDescent="0.2">
      <c r="A44931" s="47"/>
      <c r="B44931" s="60"/>
    </row>
    <row r="44932" spans="1:2" x14ac:dyDescent="0.2">
      <c r="A44932" s="47"/>
      <c r="B44932" s="60"/>
    </row>
    <row r="44933" spans="1:2" x14ac:dyDescent="0.2">
      <c r="A44933" s="47"/>
      <c r="B44933" s="60"/>
    </row>
    <row r="44934" spans="1:2" x14ac:dyDescent="0.2">
      <c r="A44934" s="47"/>
      <c r="B44934" s="60"/>
    </row>
    <row r="44935" spans="1:2" x14ac:dyDescent="0.2">
      <c r="A44935" s="47"/>
      <c r="B44935" s="60"/>
    </row>
    <row r="44936" spans="1:2" x14ac:dyDescent="0.2">
      <c r="A44936" s="47"/>
      <c r="B44936" s="60"/>
    </row>
    <row r="44937" spans="1:2" x14ac:dyDescent="0.2">
      <c r="A44937" s="47"/>
      <c r="B44937" s="60"/>
    </row>
    <row r="44938" spans="1:2" x14ac:dyDescent="0.2">
      <c r="A44938" s="47"/>
      <c r="B44938" s="60"/>
    </row>
    <row r="44939" spans="1:2" x14ac:dyDescent="0.2">
      <c r="A44939" s="47"/>
      <c r="B44939" s="60"/>
    </row>
    <row r="44940" spans="1:2" x14ac:dyDescent="0.2">
      <c r="A44940" s="47"/>
      <c r="B44940" s="60"/>
    </row>
    <row r="44941" spans="1:2" x14ac:dyDescent="0.2">
      <c r="A44941" s="47"/>
      <c r="B44941" s="60"/>
    </row>
    <row r="44942" spans="1:2" x14ac:dyDescent="0.2">
      <c r="A44942" s="47"/>
      <c r="B44942" s="60"/>
    </row>
    <row r="44943" spans="1:2" x14ac:dyDescent="0.2">
      <c r="A44943" s="47"/>
      <c r="B44943" s="60"/>
    </row>
    <row r="44944" spans="1:2" x14ac:dyDescent="0.2">
      <c r="A44944" s="47"/>
      <c r="B44944" s="60"/>
    </row>
    <row r="44945" spans="1:2" x14ac:dyDescent="0.2">
      <c r="A44945" s="47"/>
      <c r="B44945" s="60"/>
    </row>
    <row r="44946" spans="1:2" x14ac:dyDescent="0.2">
      <c r="A44946" s="47"/>
      <c r="B44946" s="60"/>
    </row>
    <row r="44947" spans="1:2" x14ac:dyDescent="0.2">
      <c r="A44947" s="47"/>
      <c r="B44947" s="60"/>
    </row>
    <row r="44948" spans="1:2" x14ac:dyDescent="0.2">
      <c r="A44948" s="47"/>
      <c r="B44948" s="60"/>
    </row>
    <row r="44949" spans="1:2" x14ac:dyDescent="0.2">
      <c r="A44949" s="47"/>
      <c r="B44949" s="60"/>
    </row>
    <row r="44950" spans="1:2" x14ac:dyDescent="0.2">
      <c r="A44950" s="47"/>
      <c r="B44950" s="60"/>
    </row>
    <row r="44951" spans="1:2" x14ac:dyDescent="0.2">
      <c r="A44951" s="47"/>
      <c r="B44951" s="60"/>
    </row>
    <row r="44952" spans="1:2" x14ac:dyDescent="0.2">
      <c r="A44952" s="47"/>
      <c r="B44952" s="60"/>
    </row>
    <row r="44953" spans="1:2" x14ac:dyDescent="0.2">
      <c r="A44953" s="47"/>
      <c r="B44953" s="60"/>
    </row>
    <row r="44954" spans="1:2" x14ac:dyDescent="0.2">
      <c r="A44954" s="47"/>
      <c r="B44954" s="60"/>
    </row>
    <row r="44955" spans="1:2" x14ac:dyDescent="0.2">
      <c r="A44955" s="47"/>
      <c r="B44955" s="60"/>
    </row>
    <row r="44956" spans="1:2" x14ac:dyDescent="0.2">
      <c r="A44956" s="47"/>
      <c r="B44956" s="60"/>
    </row>
    <row r="44957" spans="1:2" x14ac:dyDescent="0.2">
      <c r="A44957" s="47"/>
      <c r="B44957" s="60"/>
    </row>
    <row r="44958" spans="1:2" x14ac:dyDescent="0.2">
      <c r="A44958" s="47"/>
      <c r="B44958" s="60"/>
    </row>
    <row r="44959" spans="1:2" x14ac:dyDescent="0.2">
      <c r="A44959" s="47"/>
      <c r="B44959" s="60"/>
    </row>
    <row r="44960" spans="1:2" x14ac:dyDescent="0.2">
      <c r="A44960" s="47"/>
      <c r="B44960" s="60"/>
    </row>
    <row r="44961" spans="1:2" x14ac:dyDescent="0.2">
      <c r="A44961" s="47"/>
      <c r="B44961" s="60"/>
    </row>
    <row r="44962" spans="1:2" x14ac:dyDescent="0.2">
      <c r="A44962" s="47"/>
      <c r="B44962" s="60"/>
    </row>
    <row r="44963" spans="1:2" x14ac:dyDescent="0.2">
      <c r="A44963" s="47"/>
      <c r="B44963" s="60"/>
    </row>
    <row r="44964" spans="1:2" x14ac:dyDescent="0.2">
      <c r="A44964" s="47"/>
      <c r="B44964" s="60"/>
    </row>
    <row r="44965" spans="1:2" x14ac:dyDescent="0.2">
      <c r="A44965" s="47"/>
      <c r="B44965" s="60"/>
    </row>
    <row r="44966" spans="1:2" x14ac:dyDescent="0.2">
      <c r="A44966" s="47"/>
      <c r="B44966" s="60"/>
    </row>
    <row r="44967" spans="1:2" x14ac:dyDescent="0.2">
      <c r="A44967" s="47"/>
      <c r="B44967" s="60"/>
    </row>
    <row r="44968" spans="1:2" x14ac:dyDescent="0.2">
      <c r="A44968" s="47"/>
      <c r="B44968" s="60"/>
    </row>
    <row r="44969" spans="1:2" x14ac:dyDescent="0.2">
      <c r="A44969" s="47"/>
      <c r="B44969" s="60"/>
    </row>
    <row r="44970" spans="1:2" x14ac:dyDescent="0.2">
      <c r="A44970" s="47"/>
      <c r="B44970" s="60"/>
    </row>
    <row r="44971" spans="1:2" x14ac:dyDescent="0.2">
      <c r="A44971" s="47"/>
      <c r="B44971" s="60"/>
    </row>
    <row r="44972" spans="1:2" x14ac:dyDescent="0.2">
      <c r="A44972" s="47"/>
      <c r="B44972" s="60"/>
    </row>
    <row r="44973" spans="1:2" x14ac:dyDescent="0.2">
      <c r="A44973" s="47"/>
      <c r="B44973" s="60"/>
    </row>
    <row r="44974" spans="1:2" x14ac:dyDescent="0.2">
      <c r="A44974" s="47"/>
      <c r="B44974" s="60"/>
    </row>
    <row r="44975" spans="1:2" x14ac:dyDescent="0.2">
      <c r="A44975" s="47"/>
      <c r="B44975" s="60"/>
    </row>
    <row r="44976" spans="1:2" x14ac:dyDescent="0.2">
      <c r="A44976" s="47"/>
      <c r="B44976" s="60"/>
    </row>
    <row r="44977" spans="1:2" x14ac:dyDescent="0.2">
      <c r="A44977" s="47"/>
      <c r="B44977" s="60"/>
    </row>
    <row r="44978" spans="1:2" x14ac:dyDescent="0.2">
      <c r="A44978" s="47"/>
      <c r="B44978" s="60"/>
    </row>
    <row r="44979" spans="1:2" x14ac:dyDescent="0.2">
      <c r="A44979" s="47"/>
      <c r="B44979" s="60"/>
    </row>
    <row r="44980" spans="1:2" x14ac:dyDescent="0.2">
      <c r="A44980" s="47"/>
      <c r="B44980" s="60"/>
    </row>
    <row r="44981" spans="1:2" x14ac:dyDescent="0.2">
      <c r="A44981" s="47"/>
      <c r="B44981" s="60"/>
    </row>
    <row r="44982" spans="1:2" x14ac:dyDescent="0.2">
      <c r="A44982" s="47"/>
      <c r="B44982" s="60"/>
    </row>
    <row r="44983" spans="1:2" x14ac:dyDescent="0.2">
      <c r="A44983" s="47"/>
      <c r="B44983" s="60"/>
    </row>
    <row r="44984" spans="1:2" x14ac:dyDescent="0.2">
      <c r="A44984" s="47"/>
      <c r="B44984" s="60"/>
    </row>
    <row r="44985" spans="1:2" x14ac:dyDescent="0.2">
      <c r="A44985" s="47"/>
      <c r="B44985" s="60"/>
    </row>
    <row r="44986" spans="1:2" x14ac:dyDescent="0.2">
      <c r="A44986" s="47"/>
      <c r="B44986" s="60"/>
    </row>
    <row r="44987" spans="1:2" x14ac:dyDescent="0.2">
      <c r="A44987" s="47"/>
      <c r="B44987" s="60"/>
    </row>
    <row r="44988" spans="1:2" x14ac:dyDescent="0.2">
      <c r="A44988" s="47"/>
      <c r="B44988" s="60"/>
    </row>
    <row r="44989" spans="1:2" x14ac:dyDescent="0.2">
      <c r="A44989" s="47"/>
      <c r="B44989" s="60"/>
    </row>
    <row r="44990" spans="1:2" x14ac:dyDescent="0.2">
      <c r="A44990" s="47"/>
      <c r="B44990" s="60"/>
    </row>
    <row r="44991" spans="1:2" x14ac:dyDescent="0.2">
      <c r="A44991" s="47"/>
      <c r="B44991" s="60"/>
    </row>
    <row r="44992" spans="1:2" x14ac:dyDescent="0.2">
      <c r="A44992" s="47"/>
      <c r="B44992" s="60"/>
    </row>
    <row r="44993" spans="1:2" x14ac:dyDescent="0.2">
      <c r="A44993" s="47"/>
      <c r="B44993" s="60"/>
    </row>
    <row r="44994" spans="1:2" x14ac:dyDescent="0.2">
      <c r="A44994" s="47"/>
      <c r="B44994" s="60"/>
    </row>
    <row r="44995" spans="1:2" x14ac:dyDescent="0.2">
      <c r="A44995" s="47"/>
      <c r="B44995" s="60"/>
    </row>
    <row r="44996" spans="1:2" x14ac:dyDescent="0.2">
      <c r="A44996" s="47"/>
      <c r="B44996" s="60"/>
    </row>
    <row r="44997" spans="1:2" x14ac:dyDescent="0.2">
      <c r="A44997" s="47"/>
      <c r="B44997" s="60"/>
    </row>
    <row r="44998" spans="1:2" x14ac:dyDescent="0.2">
      <c r="A44998" s="47"/>
      <c r="B44998" s="60"/>
    </row>
    <row r="44999" spans="1:2" x14ac:dyDescent="0.2">
      <c r="A44999" s="47"/>
      <c r="B44999" s="60"/>
    </row>
    <row r="45000" spans="1:2" x14ac:dyDescent="0.2">
      <c r="A45000" s="47"/>
      <c r="B45000" s="60"/>
    </row>
    <row r="45001" spans="1:2" x14ac:dyDescent="0.2">
      <c r="A45001" s="47"/>
      <c r="B45001" s="60"/>
    </row>
    <row r="45002" spans="1:2" x14ac:dyDescent="0.2">
      <c r="A45002" s="47"/>
      <c r="B45002" s="60"/>
    </row>
    <row r="45003" spans="1:2" x14ac:dyDescent="0.2">
      <c r="A45003" s="47"/>
      <c r="B45003" s="60"/>
    </row>
    <row r="45004" spans="1:2" x14ac:dyDescent="0.2">
      <c r="A45004" s="47"/>
      <c r="B45004" s="60"/>
    </row>
    <row r="45005" spans="1:2" x14ac:dyDescent="0.2">
      <c r="A45005" s="47"/>
      <c r="B45005" s="60"/>
    </row>
    <row r="45006" spans="1:2" x14ac:dyDescent="0.2">
      <c r="A45006" s="47"/>
      <c r="B45006" s="60"/>
    </row>
    <row r="45007" spans="1:2" x14ac:dyDescent="0.2">
      <c r="A45007" s="47"/>
      <c r="B45007" s="60"/>
    </row>
    <row r="45008" spans="1:2" x14ac:dyDescent="0.2">
      <c r="A45008" s="47"/>
      <c r="B45008" s="60"/>
    </row>
    <row r="45009" spans="1:2" x14ac:dyDescent="0.2">
      <c r="A45009" s="47"/>
      <c r="B45009" s="60"/>
    </row>
    <row r="45010" spans="1:2" x14ac:dyDescent="0.2">
      <c r="A45010" s="47"/>
      <c r="B45010" s="60"/>
    </row>
    <row r="45011" spans="1:2" x14ac:dyDescent="0.2">
      <c r="A45011" s="47"/>
      <c r="B45011" s="60"/>
    </row>
    <row r="45012" spans="1:2" x14ac:dyDescent="0.2">
      <c r="A45012" s="47"/>
      <c r="B45012" s="60"/>
    </row>
    <row r="45013" spans="1:2" x14ac:dyDescent="0.2">
      <c r="A45013" s="47"/>
      <c r="B45013" s="60"/>
    </row>
    <row r="45014" spans="1:2" x14ac:dyDescent="0.2">
      <c r="A45014" s="47"/>
      <c r="B45014" s="60"/>
    </row>
    <row r="45015" spans="1:2" x14ac:dyDescent="0.2">
      <c r="A45015" s="47"/>
      <c r="B45015" s="60"/>
    </row>
    <row r="45016" spans="1:2" x14ac:dyDescent="0.2">
      <c r="A45016" s="47"/>
      <c r="B45016" s="60"/>
    </row>
    <row r="45017" spans="1:2" x14ac:dyDescent="0.2">
      <c r="A45017" s="47"/>
      <c r="B45017" s="60"/>
    </row>
    <row r="45018" spans="1:2" x14ac:dyDescent="0.2">
      <c r="A45018" s="47"/>
      <c r="B45018" s="60"/>
    </row>
    <row r="45019" spans="1:2" x14ac:dyDescent="0.2">
      <c r="A45019" s="47"/>
      <c r="B45019" s="60"/>
    </row>
    <row r="45020" spans="1:2" x14ac:dyDescent="0.2">
      <c r="A45020" s="47"/>
      <c r="B45020" s="60"/>
    </row>
    <row r="45021" spans="1:2" x14ac:dyDescent="0.2">
      <c r="A45021" s="47"/>
      <c r="B45021" s="60"/>
    </row>
    <row r="45022" spans="1:2" x14ac:dyDescent="0.2">
      <c r="A45022" s="47"/>
      <c r="B45022" s="60"/>
    </row>
    <row r="45023" spans="1:2" x14ac:dyDescent="0.2">
      <c r="A45023" s="47"/>
      <c r="B45023" s="60"/>
    </row>
    <row r="45024" spans="1:2" x14ac:dyDescent="0.2">
      <c r="A45024" s="47"/>
      <c r="B45024" s="60"/>
    </row>
    <row r="45025" spans="1:2" x14ac:dyDescent="0.2">
      <c r="A45025" s="47"/>
      <c r="B45025" s="60"/>
    </row>
    <row r="45026" spans="1:2" x14ac:dyDescent="0.2">
      <c r="A45026" s="47"/>
      <c r="B45026" s="60"/>
    </row>
    <row r="45027" spans="1:2" x14ac:dyDescent="0.2">
      <c r="A45027" s="47"/>
      <c r="B45027" s="60"/>
    </row>
    <row r="45028" spans="1:2" x14ac:dyDescent="0.2">
      <c r="A45028" s="47"/>
      <c r="B45028" s="60"/>
    </row>
    <row r="45029" spans="1:2" x14ac:dyDescent="0.2">
      <c r="A45029" s="47"/>
      <c r="B45029" s="60"/>
    </row>
    <row r="45030" spans="1:2" x14ac:dyDescent="0.2">
      <c r="A45030" s="47"/>
      <c r="B45030" s="60"/>
    </row>
    <row r="45031" spans="1:2" x14ac:dyDescent="0.2">
      <c r="A45031" s="47"/>
      <c r="B45031" s="60"/>
    </row>
    <row r="45032" spans="1:2" x14ac:dyDescent="0.2">
      <c r="A45032" s="47"/>
      <c r="B45032" s="60"/>
    </row>
    <row r="45033" spans="1:2" x14ac:dyDescent="0.2">
      <c r="A45033" s="47"/>
      <c r="B45033" s="60"/>
    </row>
    <row r="45034" spans="1:2" x14ac:dyDescent="0.2">
      <c r="A45034" s="47"/>
      <c r="B45034" s="60"/>
    </row>
    <row r="45035" spans="1:2" x14ac:dyDescent="0.2">
      <c r="A45035" s="47"/>
      <c r="B45035" s="60"/>
    </row>
    <row r="45036" spans="1:2" x14ac:dyDescent="0.2">
      <c r="A45036" s="47"/>
      <c r="B45036" s="60"/>
    </row>
    <row r="45037" spans="1:2" x14ac:dyDescent="0.2">
      <c r="A45037" s="47"/>
      <c r="B45037" s="60"/>
    </row>
    <row r="45038" spans="1:2" x14ac:dyDescent="0.2">
      <c r="A45038" s="47"/>
      <c r="B45038" s="60"/>
    </row>
    <row r="45039" spans="1:2" x14ac:dyDescent="0.2">
      <c r="A45039" s="47"/>
      <c r="B45039" s="60"/>
    </row>
    <row r="45040" spans="1:2" x14ac:dyDescent="0.2">
      <c r="A45040" s="47"/>
      <c r="B45040" s="60"/>
    </row>
    <row r="45041" spans="1:2" x14ac:dyDescent="0.2">
      <c r="A45041" s="47"/>
      <c r="B45041" s="60"/>
    </row>
    <row r="45042" spans="1:2" x14ac:dyDescent="0.2">
      <c r="A45042" s="47"/>
      <c r="B45042" s="60"/>
    </row>
    <row r="45043" spans="1:2" x14ac:dyDescent="0.2">
      <c r="A45043" s="47"/>
      <c r="B45043" s="60"/>
    </row>
    <row r="45044" spans="1:2" x14ac:dyDescent="0.2">
      <c r="A45044" s="47"/>
      <c r="B45044" s="60"/>
    </row>
    <row r="45045" spans="1:2" x14ac:dyDescent="0.2">
      <c r="A45045" s="47"/>
      <c r="B45045" s="60"/>
    </row>
    <row r="45046" spans="1:2" x14ac:dyDescent="0.2">
      <c r="A45046" s="47"/>
      <c r="B45046" s="60"/>
    </row>
    <row r="45047" spans="1:2" x14ac:dyDescent="0.2">
      <c r="A45047" s="47"/>
      <c r="B45047" s="60"/>
    </row>
    <row r="45048" spans="1:2" x14ac:dyDescent="0.2">
      <c r="A45048" s="47"/>
      <c r="B45048" s="60"/>
    </row>
    <row r="45049" spans="1:2" x14ac:dyDescent="0.2">
      <c r="A45049" s="47"/>
      <c r="B45049" s="60"/>
    </row>
    <row r="45050" spans="1:2" x14ac:dyDescent="0.2">
      <c r="A45050" s="47"/>
      <c r="B45050" s="60"/>
    </row>
    <row r="45051" spans="1:2" x14ac:dyDescent="0.2">
      <c r="A45051" s="47"/>
      <c r="B45051" s="60"/>
    </row>
    <row r="45052" spans="1:2" x14ac:dyDescent="0.2">
      <c r="A45052" s="47"/>
      <c r="B45052" s="60"/>
    </row>
    <row r="45053" spans="1:2" x14ac:dyDescent="0.2">
      <c r="A45053" s="47"/>
      <c r="B45053" s="60"/>
    </row>
    <row r="45054" spans="1:2" x14ac:dyDescent="0.2">
      <c r="A45054" s="47"/>
      <c r="B45054" s="60"/>
    </row>
    <row r="45055" spans="1:2" x14ac:dyDescent="0.2">
      <c r="A45055" s="47"/>
      <c r="B45055" s="60"/>
    </row>
    <row r="45056" spans="1:2" x14ac:dyDescent="0.2">
      <c r="A45056" s="47"/>
      <c r="B45056" s="60"/>
    </row>
    <row r="45057" spans="1:2" x14ac:dyDescent="0.2">
      <c r="A45057" s="47"/>
      <c r="B45057" s="60"/>
    </row>
    <row r="45058" spans="1:2" x14ac:dyDescent="0.2">
      <c r="A45058" s="47"/>
      <c r="B45058" s="60"/>
    </row>
    <row r="45059" spans="1:2" x14ac:dyDescent="0.2">
      <c r="A45059" s="47"/>
      <c r="B45059" s="60"/>
    </row>
    <row r="45060" spans="1:2" x14ac:dyDescent="0.2">
      <c r="A45060" s="47"/>
      <c r="B45060" s="60"/>
    </row>
    <row r="45061" spans="1:2" x14ac:dyDescent="0.2">
      <c r="A45061" s="47"/>
      <c r="B45061" s="60"/>
    </row>
    <row r="45062" spans="1:2" x14ac:dyDescent="0.2">
      <c r="A45062" s="47"/>
      <c r="B45062" s="60"/>
    </row>
    <row r="45063" spans="1:2" x14ac:dyDescent="0.2">
      <c r="A45063" s="47"/>
      <c r="B45063" s="60"/>
    </row>
    <row r="45064" spans="1:2" x14ac:dyDescent="0.2">
      <c r="A45064" s="47"/>
      <c r="B45064" s="60"/>
    </row>
    <row r="45065" spans="1:2" x14ac:dyDescent="0.2">
      <c r="A45065" s="47"/>
      <c r="B45065" s="60"/>
    </row>
    <row r="45066" spans="1:2" x14ac:dyDescent="0.2">
      <c r="A45066" s="47"/>
      <c r="B45066" s="60"/>
    </row>
    <row r="45067" spans="1:2" x14ac:dyDescent="0.2">
      <c r="A45067" s="47"/>
      <c r="B45067" s="60"/>
    </row>
    <row r="45068" spans="1:2" x14ac:dyDescent="0.2">
      <c r="A45068" s="47"/>
      <c r="B45068" s="60"/>
    </row>
    <row r="45069" spans="1:2" x14ac:dyDescent="0.2">
      <c r="A45069" s="47"/>
      <c r="B45069" s="60"/>
    </row>
    <row r="45070" spans="1:2" x14ac:dyDescent="0.2">
      <c r="A45070" s="47"/>
      <c r="B45070" s="60"/>
    </row>
    <row r="45071" spans="1:2" x14ac:dyDescent="0.2">
      <c r="A45071" s="47"/>
      <c r="B45071" s="60"/>
    </row>
    <row r="45072" spans="1:2" x14ac:dyDescent="0.2">
      <c r="A45072" s="47"/>
      <c r="B45072" s="60"/>
    </row>
    <row r="45073" spans="1:2" x14ac:dyDescent="0.2">
      <c r="A45073" s="47"/>
      <c r="B45073" s="60"/>
    </row>
    <row r="45074" spans="1:2" x14ac:dyDescent="0.2">
      <c r="A45074" s="47"/>
      <c r="B45074" s="60"/>
    </row>
    <row r="45075" spans="1:2" x14ac:dyDescent="0.2">
      <c r="A45075" s="47"/>
      <c r="B45075" s="60"/>
    </row>
    <row r="45076" spans="1:2" x14ac:dyDescent="0.2">
      <c r="A45076" s="47"/>
      <c r="B45076" s="60"/>
    </row>
    <row r="45077" spans="1:2" x14ac:dyDescent="0.2">
      <c r="A45077" s="47"/>
      <c r="B45077" s="60"/>
    </row>
    <row r="45078" spans="1:2" x14ac:dyDescent="0.2">
      <c r="A45078" s="47"/>
      <c r="B45078" s="60"/>
    </row>
    <row r="45079" spans="1:2" x14ac:dyDescent="0.2">
      <c r="A45079" s="47"/>
      <c r="B45079" s="60"/>
    </row>
    <row r="45080" spans="1:2" x14ac:dyDescent="0.2">
      <c r="A45080" s="47"/>
      <c r="B45080" s="60"/>
    </row>
    <row r="45081" spans="1:2" x14ac:dyDescent="0.2">
      <c r="A45081" s="47"/>
      <c r="B45081" s="60"/>
    </row>
    <row r="45082" spans="1:2" x14ac:dyDescent="0.2">
      <c r="A45082" s="47"/>
      <c r="B45082" s="60"/>
    </row>
    <row r="45083" spans="1:2" x14ac:dyDescent="0.2">
      <c r="A45083" s="47"/>
      <c r="B45083" s="60"/>
    </row>
    <row r="45084" spans="1:2" x14ac:dyDescent="0.2">
      <c r="A45084" s="47"/>
      <c r="B45084" s="60"/>
    </row>
    <row r="45085" spans="1:2" x14ac:dyDescent="0.2">
      <c r="A45085" s="47"/>
      <c r="B45085" s="60"/>
    </row>
    <row r="45086" spans="1:2" x14ac:dyDescent="0.2">
      <c r="A45086" s="47"/>
      <c r="B45086" s="60"/>
    </row>
    <row r="45087" spans="1:2" x14ac:dyDescent="0.2">
      <c r="A45087" s="47"/>
      <c r="B45087" s="60"/>
    </row>
    <row r="45088" spans="1:2" x14ac:dyDescent="0.2">
      <c r="A45088" s="47"/>
      <c r="B45088" s="60"/>
    </row>
    <row r="45089" spans="1:2" x14ac:dyDescent="0.2">
      <c r="A45089" s="47"/>
      <c r="B45089" s="60"/>
    </row>
    <row r="45090" spans="1:2" x14ac:dyDescent="0.2">
      <c r="A45090" s="47"/>
      <c r="B45090" s="60"/>
    </row>
    <row r="45091" spans="1:2" x14ac:dyDescent="0.2">
      <c r="A45091" s="47"/>
      <c r="B45091" s="60"/>
    </row>
    <row r="45092" spans="1:2" x14ac:dyDescent="0.2">
      <c r="A45092" s="47"/>
      <c r="B45092" s="60"/>
    </row>
    <row r="45093" spans="1:2" x14ac:dyDescent="0.2">
      <c r="A45093" s="47"/>
      <c r="B45093" s="60"/>
    </row>
    <row r="45094" spans="1:2" x14ac:dyDescent="0.2">
      <c r="A45094" s="47"/>
      <c r="B45094" s="60"/>
    </row>
    <row r="45095" spans="1:2" x14ac:dyDescent="0.2">
      <c r="A45095" s="47"/>
      <c r="B45095" s="60"/>
    </row>
    <row r="45096" spans="1:2" x14ac:dyDescent="0.2">
      <c r="A45096" s="47"/>
      <c r="B45096" s="60"/>
    </row>
    <row r="45097" spans="1:2" x14ac:dyDescent="0.2">
      <c r="A45097" s="47"/>
      <c r="B45097" s="60"/>
    </row>
    <row r="45098" spans="1:2" x14ac:dyDescent="0.2">
      <c r="A45098" s="47"/>
      <c r="B45098" s="60"/>
    </row>
    <row r="45099" spans="1:2" x14ac:dyDescent="0.2">
      <c r="A45099" s="47"/>
      <c r="B45099" s="60"/>
    </row>
    <row r="45100" spans="1:2" x14ac:dyDescent="0.2">
      <c r="A45100" s="47"/>
      <c r="B45100" s="60"/>
    </row>
    <row r="45101" spans="1:2" x14ac:dyDescent="0.2">
      <c r="A45101" s="47"/>
      <c r="B45101" s="60"/>
    </row>
    <row r="45102" spans="1:2" x14ac:dyDescent="0.2">
      <c r="A45102" s="47"/>
      <c r="B45102" s="60"/>
    </row>
    <row r="45103" spans="1:2" x14ac:dyDescent="0.2">
      <c r="A45103" s="47"/>
      <c r="B45103" s="60"/>
    </row>
    <row r="45104" spans="1:2" x14ac:dyDescent="0.2">
      <c r="A45104" s="47"/>
      <c r="B45104" s="60"/>
    </row>
    <row r="45105" spans="1:2" x14ac:dyDescent="0.2">
      <c r="A45105" s="47"/>
      <c r="B45105" s="60"/>
    </row>
    <row r="45106" spans="1:2" x14ac:dyDescent="0.2">
      <c r="A45106" s="47"/>
      <c r="B45106" s="60"/>
    </row>
    <row r="45107" spans="1:2" x14ac:dyDescent="0.2">
      <c r="A45107" s="47"/>
      <c r="B45107" s="60"/>
    </row>
    <row r="45108" spans="1:2" x14ac:dyDescent="0.2">
      <c r="A45108" s="47"/>
      <c r="B45108" s="60"/>
    </row>
    <row r="45109" spans="1:2" x14ac:dyDescent="0.2">
      <c r="A45109" s="47"/>
      <c r="B45109" s="60"/>
    </row>
    <row r="45110" spans="1:2" x14ac:dyDescent="0.2">
      <c r="A45110" s="47"/>
      <c r="B45110" s="60"/>
    </row>
    <row r="45111" spans="1:2" x14ac:dyDescent="0.2">
      <c r="A45111" s="47"/>
      <c r="B45111" s="60"/>
    </row>
    <row r="45112" spans="1:2" x14ac:dyDescent="0.2">
      <c r="A45112" s="47"/>
      <c r="B45112" s="60"/>
    </row>
    <row r="45113" spans="1:2" x14ac:dyDescent="0.2">
      <c r="A45113" s="47"/>
      <c r="B45113" s="60"/>
    </row>
    <row r="45114" spans="1:2" x14ac:dyDescent="0.2">
      <c r="A45114" s="47"/>
      <c r="B45114" s="60"/>
    </row>
    <row r="45115" spans="1:2" x14ac:dyDescent="0.2">
      <c r="A45115" s="47"/>
      <c r="B45115" s="60"/>
    </row>
    <row r="45116" spans="1:2" x14ac:dyDescent="0.2">
      <c r="A45116" s="47"/>
      <c r="B45116" s="60"/>
    </row>
    <row r="45117" spans="1:2" x14ac:dyDescent="0.2">
      <c r="A45117" s="47"/>
      <c r="B45117" s="60"/>
    </row>
    <row r="45118" spans="1:2" x14ac:dyDescent="0.2">
      <c r="A45118" s="47"/>
      <c r="B45118" s="60"/>
    </row>
    <row r="45119" spans="1:2" x14ac:dyDescent="0.2">
      <c r="A45119" s="47"/>
      <c r="B45119" s="60"/>
    </row>
    <row r="45120" spans="1:2" x14ac:dyDescent="0.2">
      <c r="A45120" s="47"/>
      <c r="B45120" s="60"/>
    </row>
    <row r="45121" spans="1:2" x14ac:dyDescent="0.2">
      <c r="A45121" s="47"/>
      <c r="B45121" s="60"/>
    </row>
    <row r="45122" spans="1:2" x14ac:dyDescent="0.2">
      <c r="A45122" s="47"/>
      <c r="B45122" s="60"/>
    </row>
    <row r="45123" spans="1:2" x14ac:dyDescent="0.2">
      <c r="A45123" s="47"/>
      <c r="B45123" s="60"/>
    </row>
    <row r="45124" spans="1:2" x14ac:dyDescent="0.2">
      <c r="A45124" s="47"/>
      <c r="B45124" s="60"/>
    </row>
    <row r="45125" spans="1:2" x14ac:dyDescent="0.2">
      <c r="A45125" s="47"/>
      <c r="B45125" s="60"/>
    </row>
    <row r="45126" spans="1:2" x14ac:dyDescent="0.2">
      <c r="A45126" s="47"/>
      <c r="B45126" s="60"/>
    </row>
    <row r="45127" spans="1:2" x14ac:dyDescent="0.2">
      <c r="A45127" s="47"/>
      <c r="B45127" s="60"/>
    </row>
    <row r="45128" spans="1:2" x14ac:dyDescent="0.2">
      <c r="A45128" s="47"/>
      <c r="B45128" s="60"/>
    </row>
    <row r="45129" spans="1:2" x14ac:dyDescent="0.2">
      <c r="A45129" s="47"/>
      <c r="B45129" s="60"/>
    </row>
    <row r="45130" spans="1:2" x14ac:dyDescent="0.2">
      <c r="A45130" s="47"/>
      <c r="B45130" s="60"/>
    </row>
    <row r="45131" spans="1:2" x14ac:dyDescent="0.2">
      <c r="A45131" s="47"/>
      <c r="B45131" s="60"/>
    </row>
    <row r="45132" spans="1:2" x14ac:dyDescent="0.2">
      <c r="A45132" s="47"/>
      <c r="B45132" s="60"/>
    </row>
    <row r="45133" spans="1:2" x14ac:dyDescent="0.2">
      <c r="A45133" s="47"/>
      <c r="B45133" s="60"/>
    </row>
    <row r="45134" spans="1:2" x14ac:dyDescent="0.2">
      <c r="A45134" s="47"/>
      <c r="B45134" s="60"/>
    </row>
    <row r="45135" spans="1:2" x14ac:dyDescent="0.2">
      <c r="A45135" s="47"/>
      <c r="B45135" s="60"/>
    </row>
    <row r="45136" spans="1:2" x14ac:dyDescent="0.2">
      <c r="A45136" s="47"/>
      <c r="B45136" s="60"/>
    </row>
    <row r="45137" spans="1:2" x14ac:dyDescent="0.2">
      <c r="A45137" s="47"/>
      <c r="B45137" s="60"/>
    </row>
    <row r="45138" spans="1:2" x14ac:dyDescent="0.2">
      <c r="A45138" s="47"/>
      <c r="B45138" s="60"/>
    </row>
    <row r="45139" spans="1:2" x14ac:dyDescent="0.2">
      <c r="A45139" s="47"/>
      <c r="B45139" s="60"/>
    </row>
    <row r="45140" spans="1:2" x14ac:dyDescent="0.2">
      <c r="A45140" s="47"/>
      <c r="B45140" s="60"/>
    </row>
    <row r="45141" spans="1:2" x14ac:dyDescent="0.2">
      <c r="A45141" s="47"/>
      <c r="B45141" s="60"/>
    </row>
    <row r="45142" spans="1:2" x14ac:dyDescent="0.2">
      <c r="A45142" s="47"/>
      <c r="B45142" s="60"/>
    </row>
    <row r="45143" spans="1:2" x14ac:dyDescent="0.2">
      <c r="A45143" s="47"/>
      <c r="B45143" s="60"/>
    </row>
    <row r="45144" spans="1:2" x14ac:dyDescent="0.2">
      <c r="A45144" s="47"/>
      <c r="B45144" s="60"/>
    </row>
    <row r="45145" spans="1:2" x14ac:dyDescent="0.2">
      <c r="A45145" s="47"/>
      <c r="B45145" s="60"/>
    </row>
    <row r="45146" spans="1:2" x14ac:dyDescent="0.2">
      <c r="A45146" s="47"/>
      <c r="B45146" s="60"/>
    </row>
    <row r="45147" spans="1:2" x14ac:dyDescent="0.2">
      <c r="A45147" s="47"/>
      <c r="B45147" s="60"/>
    </row>
    <row r="45148" spans="1:2" x14ac:dyDescent="0.2">
      <c r="A45148" s="47"/>
      <c r="B45148" s="60"/>
    </row>
    <row r="45149" spans="1:2" x14ac:dyDescent="0.2">
      <c r="A45149" s="47"/>
      <c r="B45149" s="60"/>
    </row>
    <row r="45150" spans="1:2" x14ac:dyDescent="0.2">
      <c r="A45150" s="47"/>
      <c r="B45150" s="60"/>
    </row>
    <row r="45151" spans="1:2" x14ac:dyDescent="0.2">
      <c r="A45151" s="47"/>
      <c r="B45151" s="60"/>
    </row>
    <row r="45152" spans="1:2" x14ac:dyDescent="0.2">
      <c r="A45152" s="47"/>
      <c r="B45152" s="60"/>
    </row>
    <row r="45153" spans="1:2" x14ac:dyDescent="0.2">
      <c r="A45153" s="47"/>
      <c r="B45153" s="60"/>
    </row>
    <row r="45154" spans="1:2" x14ac:dyDescent="0.2">
      <c r="A45154" s="47"/>
      <c r="B45154" s="60"/>
    </row>
    <row r="45155" spans="1:2" x14ac:dyDescent="0.2">
      <c r="A45155" s="47"/>
      <c r="B45155" s="60"/>
    </row>
    <row r="45156" spans="1:2" x14ac:dyDescent="0.2">
      <c r="A45156" s="47"/>
      <c r="B45156" s="60"/>
    </row>
    <row r="45157" spans="1:2" x14ac:dyDescent="0.2">
      <c r="A45157" s="47"/>
      <c r="B45157" s="60"/>
    </row>
    <row r="45158" spans="1:2" x14ac:dyDescent="0.2">
      <c r="A45158" s="47"/>
      <c r="B45158" s="60"/>
    </row>
    <row r="45159" spans="1:2" x14ac:dyDescent="0.2">
      <c r="A45159" s="47"/>
      <c r="B45159" s="60"/>
    </row>
    <row r="45160" spans="1:2" x14ac:dyDescent="0.2">
      <c r="A45160" s="47"/>
      <c r="B45160" s="60"/>
    </row>
    <row r="45161" spans="1:2" x14ac:dyDescent="0.2">
      <c r="A45161" s="47"/>
      <c r="B45161" s="60"/>
    </row>
    <row r="45162" spans="1:2" x14ac:dyDescent="0.2">
      <c r="A45162" s="47"/>
      <c r="B45162" s="60"/>
    </row>
    <row r="45163" spans="1:2" x14ac:dyDescent="0.2">
      <c r="A45163" s="47"/>
      <c r="B45163" s="60"/>
    </row>
    <row r="45164" spans="1:2" x14ac:dyDescent="0.2">
      <c r="A45164" s="47"/>
      <c r="B45164" s="60"/>
    </row>
    <row r="45165" spans="1:2" x14ac:dyDescent="0.2">
      <c r="A45165" s="47"/>
      <c r="B45165" s="60"/>
    </row>
    <row r="45166" spans="1:2" x14ac:dyDescent="0.2">
      <c r="A45166" s="47"/>
      <c r="B45166" s="60"/>
    </row>
    <row r="45167" spans="1:2" x14ac:dyDescent="0.2">
      <c r="A45167" s="47"/>
      <c r="B45167" s="60"/>
    </row>
    <row r="45168" spans="1:2" x14ac:dyDescent="0.2">
      <c r="A45168" s="47"/>
      <c r="B45168" s="60"/>
    </row>
    <row r="45169" spans="1:2" x14ac:dyDescent="0.2">
      <c r="A45169" s="47"/>
      <c r="B45169" s="60"/>
    </row>
    <row r="45170" spans="1:2" x14ac:dyDescent="0.2">
      <c r="A45170" s="47"/>
      <c r="B45170" s="60"/>
    </row>
    <row r="45171" spans="1:2" x14ac:dyDescent="0.2">
      <c r="A45171" s="47"/>
      <c r="B45171" s="60"/>
    </row>
    <row r="45172" spans="1:2" x14ac:dyDescent="0.2">
      <c r="A45172" s="47"/>
      <c r="B45172" s="60"/>
    </row>
    <row r="45173" spans="1:2" x14ac:dyDescent="0.2">
      <c r="A45173" s="47"/>
      <c r="B45173" s="60"/>
    </row>
    <row r="45174" spans="1:2" x14ac:dyDescent="0.2">
      <c r="A45174" s="47"/>
      <c r="B45174" s="60"/>
    </row>
    <row r="45175" spans="1:2" x14ac:dyDescent="0.2">
      <c r="A45175" s="47"/>
      <c r="B45175" s="60"/>
    </row>
    <row r="45176" spans="1:2" x14ac:dyDescent="0.2">
      <c r="A45176" s="47"/>
      <c r="B45176" s="60"/>
    </row>
    <row r="45177" spans="1:2" x14ac:dyDescent="0.2">
      <c r="A45177" s="47"/>
      <c r="B45177" s="60"/>
    </row>
    <row r="45178" spans="1:2" x14ac:dyDescent="0.2">
      <c r="A45178" s="47"/>
      <c r="B45178" s="60"/>
    </row>
    <row r="45179" spans="1:2" x14ac:dyDescent="0.2">
      <c r="A45179" s="47"/>
      <c r="B45179" s="60"/>
    </row>
    <row r="45180" spans="1:2" x14ac:dyDescent="0.2">
      <c r="A45180" s="47"/>
      <c r="B45180" s="60"/>
    </row>
    <row r="45181" spans="1:2" x14ac:dyDescent="0.2">
      <c r="A45181" s="47"/>
      <c r="B45181" s="60"/>
    </row>
    <row r="45182" spans="1:2" x14ac:dyDescent="0.2">
      <c r="A45182" s="47"/>
      <c r="B45182" s="60"/>
    </row>
    <row r="45183" spans="1:2" x14ac:dyDescent="0.2">
      <c r="A45183" s="47"/>
      <c r="B45183" s="60"/>
    </row>
    <row r="45184" spans="1:2" x14ac:dyDescent="0.2">
      <c r="A45184" s="47"/>
      <c r="B45184" s="60"/>
    </row>
    <row r="45185" spans="1:2" x14ac:dyDescent="0.2">
      <c r="A45185" s="47"/>
      <c r="B45185" s="60"/>
    </row>
    <row r="45186" spans="1:2" x14ac:dyDescent="0.2">
      <c r="A45186" s="47"/>
      <c r="B45186" s="60"/>
    </row>
    <row r="45187" spans="1:2" x14ac:dyDescent="0.2">
      <c r="A45187" s="47"/>
      <c r="B45187" s="60"/>
    </row>
    <row r="45188" spans="1:2" x14ac:dyDescent="0.2">
      <c r="A45188" s="47"/>
      <c r="B45188" s="60"/>
    </row>
    <row r="45189" spans="1:2" x14ac:dyDescent="0.2">
      <c r="A45189" s="47"/>
      <c r="B45189" s="60"/>
    </row>
    <row r="45190" spans="1:2" x14ac:dyDescent="0.2">
      <c r="A45190" s="47"/>
      <c r="B45190" s="60"/>
    </row>
    <row r="45191" spans="1:2" x14ac:dyDescent="0.2">
      <c r="A45191" s="47"/>
      <c r="B45191" s="60"/>
    </row>
    <row r="45192" spans="1:2" x14ac:dyDescent="0.2">
      <c r="A45192" s="47"/>
      <c r="B45192" s="60"/>
    </row>
    <row r="45193" spans="1:2" x14ac:dyDescent="0.2">
      <c r="A45193" s="47"/>
      <c r="B45193" s="60"/>
    </row>
    <row r="45194" spans="1:2" x14ac:dyDescent="0.2">
      <c r="A45194" s="47"/>
      <c r="B45194" s="60"/>
    </row>
    <row r="45195" spans="1:2" x14ac:dyDescent="0.2">
      <c r="A45195" s="47"/>
      <c r="B45195" s="60"/>
    </row>
    <row r="45196" spans="1:2" x14ac:dyDescent="0.2">
      <c r="A45196" s="47"/>
      <c r="B45196" s="60"/>
    </row>
    <row r="45197" spans="1:2" x14ac:dyDescent="0.2">
      <c r="A45197" s="47"/>
      <c r="B45197" s="60"/>
    </row>
    <row r="45198" spans="1:2" x14ac:dyDescent="0.2">
      <c r="A45198" s="47"/>
      <c r="B45198" s="60"/>
    </row>
    <row r="45199" spans="1:2" x14ac:dyDescent="0.2">
      <c r="A45199" s="47"/>
      <c r="B45199" s="60"/>
    </row>
    <row r="45200" spans="1:2" x14ac:dyDescent="0.2">
      <c r="A45200" s="47"/>
      <c r="B45200" s="60"/>
    </row>
    <row r="45201" spans="1:2" x14ac:dyDescent="0.2">
      <c r="A45201" s="47"/>
      <c r="B45201" s="60"/>
    </row>
    <row r="45202" spans="1:2" x14ac:dyDescent="0.2">
      <c r="A45202" s="47"/>
      <c r="B45202" s="60"/>
    </row>
    <row r="45203" spans="1:2" x14ac:dyDescent="0.2">
      <c r="A45203" s="47"/>
      <c r="B45203" s="60"/>
    </row>
    <row r="45204" spans="1:2" x14ac:dyDescent="0.2">
      <c r="A45204" s="47"/>
      <c r="B45204" s="60"/>
    </row>
    <row r="45205" spans="1:2" x14ac:dyDescent="0.2">
      <c r="A45205" s="47"/>
      <c r="B45205" s="60"/>
    </row>
    <row r="45206" spans="1:2" x14ac:dyDescent="0.2">
      <c r="A45206" s="47"/>
      <c r="B45206" s="60"/>
    </row>
    <row r="45207" spans="1:2" x14ac:dyDescent="0.2">
      <c r="A45207" s="47"/>
      <c r="B45207" s="60"/>
    </row>
    <row r="45208" spans="1:2" x14ac:dyDescent="0.2">
      <c r="A45208" s="47"/>
      <c r="B45208" s="60"/>
    </row>
    <row r="45209" spans="1:2" x14ac:dyDescent="0.2">
      <c r="A45209" s="47"/>
      <c r="B45209" s="60"/>
    </row>
    <row r="45210" spans="1:2" x14ac:dyDescent="0.2">
      <c r="A45210" s="47"/>
      <c r="B45210" s="60"/>
    </row>
    <row r="45211" spans="1:2" x14ac:dyDescent="0.2">
      <c r="A45211" s="47"/>
      <c r="B45211" s="60"/>
    </row>
    <row r="45212" spans="1:2" x14ac:dyDescent="0.2">
      <c r="A45212" s="47"/>
      <c r="B45212" s="60"/>
    </row>
    <row r="45213" spans="1:2" x14ac:dyDescent="0.2">
      <c r="A45213" s="47"/>
      <c r="B45213" s="60"/>
    </row>
    <row r="45214" spans="1:2" x14ac:dyDescent="0.2">
      <c r="A45214" s="47"/>
      <c r="B45214" s="60"/>
    </row>
    <row r="45215" spans="1:2" x14ac:dyDescent="0.2">
      <c r="A45215" s="47"/>
      <c r="B45215" s="60"/>
    </row>
    <row r="45216" spans="1:2" x14ac:dyDescent="0.2">
      <c r="A45216" s="47"/>
      <c r="B45216" s="60"/>
    </row>
    <row r="45217" spans="1:2" x14ac:dyDescent="0.2">
      <c r="A45217" s="47"/>
      <c r="B45217" s="60"/>
    </row>
    <row r="45218" spans="1:2" x14ac:dyDescent="0.2">
      <c r="A45218" s="47"/>
      <c r="B45218" s="60"/>
    </row>
    <row r="45219" spans="1:2" x14ac:dyDescent="0.2">
      <c r="A45219" s="47"/>
      <c r="B45219" s="60"/>
    </row>
    <row r="45220" spans="1:2" x14ac:dyDescent="0.2">
      <c r="A45220" s="47"/>
      <c r="B45220" s="60"/>
    </row>
    <row r="45221" spans="1:2" x14ac:dyDescent="0.2">
      <c r="A45221" s="47"/>
      <c r="B45221" s="60"/>
    </row>
    <row r="45222" spans="1:2" x14ac:dyDescent="0.2">
      <c r="A45222" s="47"/>
      <c r="B45222" s="60"/>
    </row>
    <row r="45223" spans="1:2" x14ac:dyDescent="0.2">
      <c r="A45223" s="47"/>
      <c r="B45223" s="60"/>
    </row>
    <row r="45224" spans="1:2" x14ac:dyDescent="0.2">
      <c r="A45224" s="47"/>
      <c r="B45224" s="60"/>
    </row>
    <row r="45225" spans="1:2" x14ac:dyDescent="0.2">
      <c r="A45225" s="47"/>
      <c r="B45225" s="60"/>
    </row>
    <row r="45226" spans="1:2" x14ac:dyDescent="0.2">
      <c r="A45226" s="47"/>
      <c r="B45226" s="60"/>
    </row>
    <row r="45227" spans="1:2" x14ac:dyDescent="0.2">
      <c r="A45227" s="47"/>
      <c r="B45227" s="60"/>
    </row>
    <row r="45228" spans="1:2" x14ac:dyDescent="0.2">
      <c r="A45228" s="47"/>
      <c r="B45228" s="60"/>
    </row>
    <row r="45229" spans="1:2" x14ac:dyDescent="0.2">
      <c r="A45229" s="47"/>
      <c r="B45229" s="60"/>
    </row>
    <row r="45230" spans="1:2" x14ac:dyDescent="0.2">
      <c r="A45230" s="47"/>
      <c r="B45230" s="60"/>
    </row>
    <row r="45231" spans="1:2" x14ac:dyDescent="0.2">
      <c r="A45231" s="47"/>
      <c r="B45231" s="60"/>
    </row>
    <row r="45232" spans="1:2" x14ac:dyDescent="0.2">
      <c r="A45232" s="47"/>
      <c r="B45232" s="60"/>
    </row>
    <row r="45233" spans="1:2" x14ac:dyDescent="0.2">
      <c r="A45233" s="47"/>
      <c r="B45233" s="60"/>
    </row>
    <row r="45234" spans="1:2" x14ac:dyDescent="0.2">
      <c r="A45234" s="47"/>
      <c r="B45234" s="60"/>
    </row>
    <row r="45235" spans="1:2" x14ac:dyDescent="0.2">
      <c r="A45235" s="47"/>
      <c r="B45235" s="60"/>
    </row>
    <row r="45236" spans="1:2" x14ac:dyDescent="0.2">
      <c r="A45236" s="47"/>
      <c r="B45236" s="60"/>
    </row>
    <row r="45237" spans="1:2" x14ac:dyDescent="0.2">
      <c r="A45237" s="47"/>
      <c r="B45237" s="60"/>
    </row>
    <row r="45238" spans="1:2" x14ac:dyDescent="0.2">
      <c r="A45238" s="47"/>
      <c r="B45238" s="60"/>
    </row>
    <row r="45239" spans="1:2" x14ac:dyDescent="0.2">
      <c r="A45239" s="47"/>
      <c r="B45239" s="60"/>
    </row>
    <row r="45240" spans="1:2" x14ac:dyDescent="0.2">
      <c r="A45240" s="47"/>
      <c r="B45240" s="60"/>
    </row>
    <row r="45241" spans="1:2" x14ac:dyDescent="0.2">
      <c r="A45241" s="47"/>
      <c r="B45241" s="60"/>
    </row>
    <row r="45242" spans="1:2" x14ac:dyDescent="0.2">
      <c r="A45242" s="47"/>
      <c r="B45242" s="60"/>
    </row>
    <row r="45243" spans="1:2" x14ac:dyDescent="0.2">
      <c r="A45243" s="47"/>
      <c r="B45243" s="60"/>
    </row>
    <row r="45244" spans="1:2" x14ac:dyDescent="0.2">
      <c r="A45244" s="47"/>
      <c r="B45244" s="60"/>
    </row>
    <row r="45245" spans="1:2" x14ac:dyDescent="0.2">
      <c r="A45245" s="47"/>
      <c r="B45245" s="60"/>
    </row>
    <row r="45246" spans="1:2" x14ac:dyDescent="0.2">
      <c r="A45246" s="47"/>
      <c r="B45246" s="60"/>
    </row>
    <row r="45247" spans="1:2" x14ac:dyDescent="0.2">
      <c r="A45247" s="47"/>
      <c r="B45247" s="60"/>
    </row>
    <row r="45248" spans="1:2" x14ac:dyDescent="0.2">
      <c r="A45248" s="47"/>
      <c r="B45248" s="60"/>
    </row>
    <row r="45249" spans="1:2" x14ac:dyDescent="0.2">
      <c r="A45249" s="47"/>
      <c r="B45249" s="60"/>
    </row>
    <row r="45250" spans="1:2" x14ac:dyDescent="0.2">
      <c r="A45250" s="47"/>
      <c r="B45250" s="60"/>
    </row>
    <row r="45251" spans="1:2" x14ac:dyDescent="0.2">
      <c r="A45251" s="47"/>
      <c r="B45251" s="60"/>
    </row>
    <row r="45252" spans="1:2" x14ac:dyDescent="0.2">
      <c r="A45252" s="47"/>
      <c r="B45252" s="60"/>
    </row>
    <row r="45253" spans="1:2" x14ac:dyDescent="0.2">
      <c r="A45253" s="47"/>
      <c r="B45253" s="60"/>
    </row>
    <row r="45254" spans="1:2" x14ac:dyDescent="0.2">
      <c r="A45254" s="47"/>
      <c r="B45254" s="60"/>
    </row>
    <row r="45255" spans="1:2" x14ac:dyDescent="0.2">
      <c r="A45255" s="47"/>
      <c r="B45255" s="60"/>
    </row>
    <row r="45256" spans="1:2" x14ac:dyDescent="0.2">
      <c r="A45256" s="47"/>
      <c r="B45256" s="60"/>
    </row>
    <row r="45257" spans="1:2" x14ac:dyDescent="0.2">
      <c r="A45257" s="47"/>
      <c r="B45257" s="60"/>
    </row>
    <row r="45258" spans="1:2" x14ac:dyDescent="0.2">
      <c r="A45258" s="47"/>
      <c r="B45258" s="60"/>
    </row>
    <row r="45259" spans="1:2" x14ac:dyDescent="0.2">
      <c r="A45259" s="47"/>
      <c r="B45259" s="60"/>
    </row>
    <row r="45260" spans="1:2" x14ac:dyDescent="0.2">
      <c r="A45260" s="47"/>
      <c r="B45260" s="60"/>
    </row>
    <row r="45261" spans="1:2" x14ac:dyDescent="0.2">
      <c r="A45261" s="47"/>
      <c r="B45261" s="60"/>
    </row>
    <row r="45262" spans="1:2" x14ac:dyDescent="0.2">
      <c r="A45262" s="47"/>
      <c r="B45262" s="60"/>
    </row>
    <row r="45263" spans="1:2" x14ac:dyDescent="0.2">
      <c r="A45263" s="47"/>
      <c r="B45263" s="60"/>
    </row>
    <row r="45264" spans="1:2" x14ac:dyDescent="0.2">
      <c r="A45264" s="47"/>
      <c r="B45264" s="60"/>
    </row>
    <row r="45265" spans="1:2" x14ac:dyDescent="0.2">
      <c r="A45265" s="47"/>
      <c r="B45265" s="60"/>
    </row>
    <row r="45266" spans="1:2" x14ac:dyDescent="0.2">
      <c r="A45266" s="47"/>
      <c r="B45266" s="60"/>
    </row>
    <row r="45267" spans="1:2" x14ac:dyDescent="0.2">
      <c r="A45267" s="47"/>
      <c r="B45267" s="60"/>
    </row>
    <row r="45268" spans="1:2" x14ac:dyDescent="0.2">
      <c r="A45268" s="47"/>
      <c r="B45268" s="60"/>
    </row>
    <row r="45269" spans="1:2" x14ac:dyDescent="0.2">
      <c r="A45269" s="47"/>
      <c r="B45269" s="60"/>
    </row>
    <row r="45270" spans="1:2" x14ac:dyDescent="0.2">
      <c r="A45270" s="47"/>
      <c r="B45270" s="60"/>
    </row>
    <row r="45271" spans="1:2" x14ac:dyDescent="0.2">
      <c r="A45271" s="47"/>
      <c r="B45271" s="60"/>
    </row>
    <row r="45272" spans="1:2" x14ac:dyDescent="0.2">
      <c r="A45272" s="47"/>
      <c r="B45272" s="60"/>
    </row>
    <row r="45273" spans="1:2" x14ac:dyDescent="0.2">
      <c r="A45273" s="47"/>
      <c r="B45273" s="60"/>
    </row>
    <row r="45274" spans="1:2" x14ac:dyDescent="0.2">
      <c r="A45274" s="47"/>
      <c r="B45274" s="60"/>
    </row>
    <row r="45275" spans="1:2" x14ac:dyDescent="0.2">
      <c r="A45275" s="47"/>
      <c r="B45275" s="60"/>
    </row>
    <row r="45276" spans="1:2" x14ac:dyDescent="0.2">
      <c r="A45276" s="47"/>
      <c r="B45276" s="60"/>
    </row>
    <row r="45277" spans="1:2" x14ac:dyDescent="0.2">
      <c r="A45277" s="47"/>
      <c r="B45277" s="60"/>
    </row>
    <row r="45278" spans="1:2" x14ac:dyDescent="0.2">
      <c r="A45278" s="47"/>
      <c r="B45278" s="60"/>
    </row>
    <row r="45279" spans="1:2" x14ac:dyDescent="0.2">
      <c r="A45279" s="47"/>
      <c r="B45279" s="60"/>
    </row>
    <row r="45280" spans="1:2" x14ac:dyDescent="0.2">
      <c r="A45280" s="47"/>
      <c r="B45280" s="60"/>
    </row>
    <row r="45281" spans="1:2" x14ac:dyDescent="0.2">
      <c r="A45281" s="47"/>
      <c r="B45281" s="60"/>
    </row>
    <row r="45282" spans="1:2" x14ac:dyDescent="0.2">
      <c r="A45282" s="47"/>
      <c r="B45282" s="60"/>
    </row>
    <row r="45283" spans="1:2" x14ac:dyDescent="0.2">
      <c r="A45283" s="47"/>
      <c r="B45283" s="60"/>
    </row>
    <row r="45284" spans="1:2" x14ac:dyDescent="0.2">
      <c r="A45284" s="47"/>
      <c r="B45284" s="60"/>
    </row>
    <row r="45285" spans="1:2" x14ac:dyDescent="0.2">
      <c r="A45285" s="47"/>
      <c r="B45285" s="60"/>
    </row>
    <row r="45286" spans="1:2" x14ac:dyDescent="0.2">
      <c r="A45286" s="47"/>
      <c r="B45286" s="60"/>
    </row>
    <row r="45287" spans="1:2" x14ac:dyDescent="0.2">
      <c r="A45287" s="47"/>
      <c r="B45287" s="60"/>
    </row>
    <row r="45288" spans="1:2" x14ac:dyDescent="0.2">
      <c r="A45288" s="47"/>
      <c r="B45288" s="60"/>
    </row>
    <row r="45289" spans="1:2" x14ac:dyDescent="0.2">
      <c r="A45289" s="47"/>
      <c r="B45289" s="60"/>
    </row>
    <row r="45290" spans="1:2" x14ac:dyDescent="0.2">
      <c r="A45290" s="47"/>
      <c r="B45290" s="60"/>
    </row>
    <row r="45291" spans="1:2" x14ac:dyDescent="0.2">
      <c r="A45291" s="47"/>
      <c r="B45291" s="60"/>
    </row>
    <row r="45292" spans="1:2" x14ac:dyDescent="0.2">
      <c r="A45292" s="47"/>
      <c r="B45292" s="60"/>
    </row>
    <row r="45293" spans="1:2" x14ac:dyDescent="0.2">
      <c r="A45293" s="47"/>
      <c r="B45293" s="60"/>
    </row>
    <row r="45294" spans="1:2" x14ac:dyDescent="0.2">
      <c r="A45294" s="47"/>
      <c r="B45294" s="60"/>
    </row>
    <row r="45295" spans="1:2" x14ac:dyDescent="0.2">
      <c r="A45295" s="47"/>
      <c r="B45295" s="60"/>
    </row>
    <row r="45296" spans="1:2" x14ac:dyDescent="0.2">
      <c r="A45296" s="47"/>
      <c r="B45296" s="60"/>
    </row>
    <row r="45297" spans="1:2" x14ac:dyDescent="0.2">
      <c r="A45297" s="47"/>
      <c r="B45297" s="60"/>
    </row>
    <row r="45298" spans="1:2" x14ac:dyDescent="0.2">
      <c r="A45298" s="47"/>
      <c r="B45298" s="60"/>
    </row>
    <row r="45299" spans="1:2" x14ac:dyDescent="0.2">
      <c r="A45299" s="47"/>
      <c r="B45299" s="60"/>
    </row>
    <row r="45300" spans="1:2" x14ac:dyDescent="0.2">
      <c r="A45300" s="47"/>
      <c r="B45300" s="60"/>
    </row>
    <row r="45301" spans="1:2" x14ac:dyDescent="0.2">
      <c r="A45301" s="47"/>
      <c r="B45301" s="60"/>
    </row>
    <row r="45302" spans="1:2" x14ac:dyDescent="0.2">
      <c r="A45302" s="47"/>
      <c r="B45302" s="60"/>
    </row>
    <row r="45303" spans="1:2" x14ac:dyDescent="0.2">
      <c r="A45303" s="47"/>
      <c r="B45303" s="60"/>
    </row>
    <row r="45304" spans="1:2" x14ac:dyDescent="0.2">
      <c r="A45304" s="47"/>
      <c r="B45304" s="60"/>
    </row>
    <row r="45305" spans="1:2" x14ac:dyDescent="0.2">
      <c r="A45305" s="47"/>
      <c r="B45305" s="60"/>
    </row>
    <row r="45306" spans="1:2" x14ac:dyDescent="0.2">
      <c r="A45306" s="47"/>
      <c r="B45306" s="60"/>
    </row>
    <row r="45307" spans="1:2" x14ac:dyDescent="0.2">
      <c r="A45307" s="47"/>
      <c r="B45307" s="60"/>
    </row>
    <row r="45308" spans="1:2" x14ac:dyDescent="0.2">
      <c r="A45308" s="47"/>
      <c r="B45308" s="60"/>
    </row>
    <row r="45309" spans="1:2" x14ac:dyDescent="0.2">
      <c r="A45309" s="47"/>
      <c r="B45309" s="60"/>
    </row>
    <row r="45310" spans="1:2" x14ac:dyDescent="0.2">
      <c r="A45310" s="47"/>
      <c r="B45310" s="60"/>
    </row>
    <row r="45311" spans="1:2" x14ac:dyDescent="0.2">
      <c r="A45311" s="47"/>
      <c r="B45311" s="60"/>
    </row>
    <row r="45312" spans="1:2" x14ac:dyDescent="0.2">
      <c r="A45312" s="47"/>
      <c r="B45312" s="60"/>
    </row>
    <row r="45313" spans="1:2" x14ac:dyDescent="0.2">
      <c r="A45313" s="47"/>
      <c r="B45313" s="60"/>
    </row>
    <row r="45314" spans="1:2" x14ac:dyDescent="0.2">
      <c r="A45314" s="47"/>
      <c r="B45314" s="60"/>
    </row>
    <row r="45315" spans="1:2" x14ac:dyDescent="0.2">
      <c r="A45315" s="47"/>
      <c r="B45315" s="60"/>
    </row>
    <row r="45316" spans="1:2" x14ac:dyDescent="0.2">
      <c r="A45316" s="47"/>
      <c r="B45316" s="60"/>
    </row>
    <row r="45317" spans="1:2" x14ac:dyDescent="0.2">
      <c r="A45317" s="47"/>
      <c r="B45317" s="60"/>
    </row>
    <row r="45318" spans="1:2" x14ac:dyDescent="0.2">
      <c r="A45318" s="47"/>
      <c r="B45318" s="60"/>
    </row>
    <row r="45319" spans="1:2" x14ac:dyDescent="0.2">
      <c r="A45319" s="47"/>
      <c r="B45319" s="60"/>
    </row>
    <row r="45320" spans="1:2" x14ac:dyDescent="0.2">
      <c r="A45320" s="47"/>
      <c r="B45320" s="60"/>
    </row>
    <row r="45321" spans="1:2" x14ac:dyDescent="0.2">
      <c r="A45321" s="47"/>
      <c r="B45321" s="60"/>
    </row>
    <row r="45322" spans="1:2" x14ac:dyDescent="0.2">
      <c r="A45322" s="47"/>
      <c r="B45322" s="60"/>
    </row>
    <row r="45323" spans="1:2" x14ac:dyDescent="0.2">
      <c r="A45323" s="47"/>
      <c r="B45323" s="60"/>
    </row>
    <row r="45324" spans="1:2" x14ac:dyDescent="0.2">
      <c r="A45324" s="47"/>
      <c r="B45324" s="60"/>
    </row>
    <row r="45325" spans="1:2" x14ac:dyDescent="0.2">
      <c r="A45325" s="47"/>
      <c r="B45325" s="60"/>
    </row>
    <row r="45326" spans="1:2" x14ac:dyDescent="0.2">
      <c r="A45326" s="47"/>
      <c r="B45326" s="60"/>
    </row>
    <row r="45327" spans="1:2" x14ac:dyDescent="0.2">
      <c r="A45327" s="47"/>
      <c r="B45327" s="60"/>
    </row>
    <row r="45328" spans="1:2" x14ac:dyDescent="0.2">
      <c r="A45328" s="47"/>
      <c r="B45328" s="60"/>
    </row>
    <row r="45329" spans="1:2" x14ac:dyDescent="0.2">
      <c r="A45329" s="47"/>
      <c r="B45329" s="60"/>
    </row>
    <row r="45330" spans="1:2" x14ac:dyDescent="0.2">
      <c r="A45330" s="47"/>
      <c r="B45330" s="60"/>
    </row>
    <row r="45331" spans="1:2" x14ac:dyDescent="0.2">
      <c r="A45331" s="47"/>
      <c r="B45331" s="60"/>
    </row>
    <row r="45332" spans="1:2" x14ac:dyDescent="0.2">
      <c r="A45332" s="47"/>
      <c r="B45332" s="60"/>
    </row>
    <row r="45333" spans="1:2" x14ac:dyDescent="0.2">
      <c r="A45333" s="47"/>
      <c r="B45333" s="60"/>
    </row>
    <row r="45334" spans="1:2" x14ac:dyDescent="0.2">
      <c r="A45334" s="47"/>
      <c r="B45334" s="60"/>
    </row>
    <row r="45335" spans="1:2" x14ac:dyDescent="0.2">
      <c r="A45335" s="47"/>
      <c r="B45335" s="60"/>
    </row>
    <row r="45336" spans="1:2" x14ac:dyDescent="0.2">
      <c r="A45336" s="47"/>
      <c r="B45336" s="60"/>
    </row>
    <row r="45337" spans="1:2" x14ac:dyDescent="0.2">
      <c r="A45337" s="47"/>
      <c r="B45337" s="60"/>
    </row>
    <row r="45338" spans="1:2" x14ac:dyDescent="0.2">
      <c r="A45338" s="47"/>
      <c r="B45338" s="60"/>
    </row>
    <row r="45339" spans="1:2" x14ac:dyDescent="0.2">
      <c r="A45339" s="47"/>
      <c r="B45339" s="60"/>
    </row>
    <row r="45340" spans="1:2" x14ac:dyDescent="0.2">
      <c r="A45340" s="47"/>
      <c r="B45340" s="60"/>
    </row>
    <row r="45341" spans="1:2" x14ac:dyDescent="0.2">
      <c r="A45341" s="47"/>
      <c r="B45341" s="60"/>
    </row>
    <row r="45342" spans="1:2" x14ac:dyDescent="0.2">
      <c r="A45342" s="47"/>
      <c r="B45342" s="60"/>
    </row>
    <row r="45343" spans="1:2" x14ac:dyDescent="0.2">
      <c r="A45343" s="47"/>
      <c r="B45343" s="60"/>
    </row>
    <row r="45344" spans="1:2" x14ac:dyDescent="0.2">
      <c r="A45344" s="47"/>
      <c r="B45344" s="60"/>
    </row>
    <row r="45345" spans="1:2" x14ac:dyDescent="0.2">
      <c r="A45345" s="47"/>
      <c r="B45345" s="60"/>
    </row>
    <row r="45346" spans="1:2" x14ac:dyDescent="0.2">
      <c r="A45346" s="47"/>
      <c r="B45346" s="60"/>
    </row>
    <row r="45347" spans="1:2" x14ac:dyDescent="0.2">
      <c r="A45347" s="47"/>
      <c r="B45347" s="60"/>
    </row>
    <row r="45348" spans="1:2" x14ac:dyDescent="0.2">
      <c r="A45348" s="47"/>
      <c r="B45348" s="60"/>
    </row>
    <row r="45349" spans="1:2" x14ac:dyDescent="0.2">
      <c r="A45349" s="47"/>
      <c r="B45349" s="60"/>
    </row>
    <row r="45350" spans="1:2" x14ac:dyDescent="0.2">
      <c r="A45350" s="47"/>
      <c r="B45350" s="60"/>
    </row>
    <row r="45351" spans="1:2" x14ac:dyDescent="0.2">
      <c r="A45351" s="47"/>
      <c r="B45351" s="60"/>
    </row>
    <row r="45352" spans="1:2" x14ac:dyDescent="0.2">
      <c r="A45352" s="47"/>
      <c r="B45352" s="60"/>
    </row>
    <row r="45353" spans="1:2" x14ac:dyDescent="0.2">
      <c r="A45353" s="47"/>
      <c r="B45353" s="60"/>
    </row>
    <row r="45354" spans="1:2" x14ac:dyDescent="0.2">
      <c r="A45354" s="47"/>
      <c r="B45354" s="60"/>
    </row>
    <row r="45355" spans="1:2" x14ac:dyDescent="0.2">
      <c r="A45355" s="47"/>
      <c r="B45355" s="60"/>
    </row>
    <row r="45356" spans="1:2" x14ac:dyDescent="0.2">
      <c r="A45356" s="47"/>
      <c r="B45356" s="60"/>
    </row>
    <row r="45357" spans="1:2" x14ac:dyDescent="0.2">
      <c r="A45357" s="47"/>
      <c r="B45357" s="60"/>
    </row>
    <row r="45358" spans="1:2" x14ac:dyDescent="0.2">
      <c r="A45358" s="47"/>
      <c r="B45358" s="60"/>
    </row>
    <row r="45359" spans="1:2" x14ac:dyDescent="0.2">
      <c r="A45359" s="47"/>
      <c r="B45359" s="60"/>
    </row>
    <row r="45360" spans="1:2" x14ac:dyDescent="0.2">
      <c r="A45360" s="47"/>
      <c r="B45360" s="60"/>
    </row>
    <row r="45361" spans="1:2" x14ac:dyDescent="0.2">
      <c r="A45361" s="47"/>
      <c r="B45361" s="60"/>
    </row>
    <row r="45362" spans="1:2" x14ac:dyDescent="0.2">
      <c r="A45362" s="47"/>
      <c r="B45362" s="60"/>
    </row>
    <row r="45363" spans="1:2" x14ac:dyDescent="0.2">
      <c r="A45363" s="47"/>
      <c r="B45363" s="60"/>
    </row>
    <row r="45364" spans="1:2" x14ac:dyDescent="0.2">
      <c r="A45364" s="47"/>
      <c r="B45364" s="60"/>
    </row>
    <row r="45365" spans="1:2" x14ac:dyDescent="0.2">
      <c r="A45365" s="47"/>
      <c r="B45365" s="60"/>
    </row>
    <row r="45366" spans="1:2" x14ac:dyDescent="0.2">
      <c r="A45366" s="47"/>
      <c r="B45366" s="60"/>
    </row>
    <row r="45367" spans="1:2" x14ac:dyDescent="0.2">
      <c r="A45367" s="47"/>
      <c r="B45367" s="60"/>
    </row>
    <row r="45368" spans="1:2" x14ac:dyDescent="0.2">
      <c r="A45368" s="47"/>
      <c r="B45368" s="60"/>
    </row>
    <row r="45369" spans="1:2" x14ac:dyDescent="0.2">
      <c r="A45369" s="47"/>
      <c r="B45369" s="60"/>
    </row>
    <row r="45370" spans="1:2" x14ac:dyDescent="0.2">
      <c r="A45370" s="47"/>
      <c r="B45370" s="60"/>
    </row>
    <row r="45371" spans="1:2" x14ac:dyDescent="0.2">
      <c r="A45371" s="47"/>
      <c r="B45371" s="60"/>
    </row>
    <row r="45372" spans="1:2" x14ac:dyDescent="0.2">
      <c r="A45372" s="47"/>
      <c r="B45372" s="60"/>
    </row>
    <row r="45373" spans="1:2" x14ac:dyDescent="0.2">
      <c r="A45373" s="47"/>
      <c r="B45373" s="60"/>
    </row>
    <row r="45374" spans="1:2" x14ac:dyDescent="0.2">
      <c r="A45374" s="47"/>
      <c r="B45374" s="60"/>
    </row>
    <row r="45375" spans="1:2" x14ac:dyDescent="0.2">
      <c r="A45375" s="47"/>
      <c r="B45375" s="60"/>
    </row>
    <row r="45376" spans="1:2" x14ac:dyDescent="0.2">
      <c r="A45376" s="47"/>
      <c r="B45376" s="60"/>
    </row>
    <row r="45377" spans="1:2" x14ac:dyDescent="0.2">
      <c r="A45377" s="47"/>
      <c r="B45377" s="60"/>
    </row>
    <row r="45378" spans="1:2" x14ac:dyDescent="0.2">
      <c r="A45378" s="47"/>
      <c r="B45378" s="60"/>
    </row>
    <row r="45379" spans="1:2" x14ac:dyDescent="0.2">
      <c r="A45379" s="47"/>
      <c r="B45379" s="60"/>
    </row>
    <row r="45380" spans="1:2" x14ac:dyDescent="0.2">
      <c r="A45380" s="47"/>
      <c r="B45380" s="60"/>
    </row>
    <row r="45381" spans="1:2" x14ac:dyDescent="0.2">
      <c r="A45381" s="47"/>
      <c r="B45381" s="60"/>
    </row>
    <row r="45382" spans="1:2" x14ac:dyDescent="0.2">
      <c r="A45382" s="47"/>
      <c r="B45382" s="60"/>
    </row>
    <row r="45383" spans="1:2" x14ac:dyDescent="0.2">
      <c r="A45383" s="47"/>
      <c r="B45383" s="60"/>
    </row>
    <row r="45384" spans="1:2" x14ac:dyDescent="0.2">
      <c r="A45384" s="47"/>
      <c r="B45384" s="60"/>
    </row>
    <row r="45385" spans="1:2" x14ac:dyDescent="0.2">
      <c r="A45385" s="47"/>
      <c r="B45385" s="60"/>
    </row>
    <row r="45386" spans="1:2" x14ac:dyDescent="0.2">
      <c r="A45386" s="47"/>
      <c r="B45386" s="60"/>
    </row>
    <row r="45387" spans="1:2" x14ac:dyDescent="0.2">
      <c r="A45387" s="47"/>
      <c r="B45387" s="60"/>
    </row>
    <row r="45388" spans="1:2" x14ac:dyDescent="0.2">
      <c r="A45388" s="47"/>
      <c r="B45388" s="60"/>
    </row>
    <row r="45389" spans="1:2" x14ac:dyDescent="0.2">
      <c r="A45389" s="47"/>
      <c r="B45389" s="60"/>
    </row>
    <row r="45390" spans="1:2" x14ac:dyDescent="0.2">
      <c r="A45390" s="47"/>
      <c r="B45390" s="60"/>
    </row>
    <row r="45391" spans="1:2" x14ac:dyDescent="0.2">
      <c r="A45391" s="47"/>
      <c r="B45391" s="60"/>
    </row>
    <row r="45392" spans="1:2" x14ac:dyDescent="0.2">
      <c r="A45392" s="47"/>
      <c r="B45392" s="60"/>
    </row>
    <row r="45393" spans="1:2" x14ac:dyDescent="0.2">
      <c r="A45393" s="47"/>
      <c r="B45393" s="60"/>
    </row>
    <row r="45394" spans="1:2" x14ac:dyDescent="0.2">
      <c r="A45394" s="47"/>
      <c r="B45394" s="60"/>
    </row>
    <row r="45395" spans="1:2" x14ac:dyDescent="0.2">
      <c r="A45395" s="47"/>
      <c r="B45395" s="60"/>
    </row>
    <row r="45396" spans="1:2" x14ac:dyDescent="0.2">
      <c r="A45396" s="47"/>
      <c r="B45396" s="60"/>
    </row>
    <row r="45397" spans="1:2" x14ac:dyDescent="0.2">
      <c r="A45397" s="47"/>
      <c r="B45397" s="60"/>
    </row>
    <row r="45398" spans="1:2" x14ac:dyDescent="0.2">
      <c r="A45398" s="47"/>
      <c r="B45398" s="60"/>
    </row>
    <row r="45399" spans="1:2" x14ac:dyDescent="0.2">
      <c r="A45399" s="47"/>
      <c r="B45399" s="60"/>
    </row>
    <row r="45400" spans="1:2" x14ac:dyDescent="0.2">
      <c r="A45400" s="47"/>
      <c r="B45400" s="60"/>
    </row>
    <row r="45401" spans="1:2" x14ac:dyDescent="0.2">
      <c r="A45401" s="47"/>
      <c r="B45401" s="60"/>
    </row>
    <row r="45402" spans="1:2" x14ac:dyDescent="0.2">
      <c r="A45402" s="47"/>
      <c r="B45402" s="60"/>
    </row>
    <row r="45403" spans="1:2" x14ac:dyDescent="0.2">
      <c r="A45403" s="47"/>
      <c r="B45403" s="60"/>
    </row>
    <row r="45404" spans="1:2" x14ac:dyDescent="0.2">
      <c r="A45404" s="47"/>
      <c r="B45404" s="60"/>
    </row>
    <row r="45405" spans="1:2" x14ac:dyDescent="0.2">
      <c r="A45405" s="47"/>
      <c r="B45405" s="60"/>
    </row>
    <row r="45406" spans="1:2" x14ac:dyDescent="0.2">
      <c r="A45406" s="47"/>
      <c r="B45406" s="60"/>
    </row>
    <row r="45407" spans="1:2" x14ac:dyDescent="0.2">
      <c r="A45407" s="47"/>
      <c r="B45407" s="60"/>
    </row>
    <row r="45408" spans="1:2" x14ac:dyDescent="0.2">
      <c r="A45408" s="47"/>
      <c r="B45408" s="60"/>
    </row>
    <row r="45409" spans="1:2" x14ac:dyDescent="0.2">
      <c r="A45409" s="47"/>
      <c r="B45409" s="60"/>
    </row>
    <row r="45410" spans="1:2" x14ac:dyDescent="0.2">
      <c r="A45410" s="47"/>
      <c r="B45410" s="60"/>
    </row>
    <row r="45411" spans="1:2" x14ac:dyDescent="0.2">
      <c r="A45411" s="47"/>
      <c r="B45411" s="60"/>
    </row>
    <row r="45412" spans="1:2" x14ac:dyDescent="0.2">
      <c r="A45412" s="47"/>
      <c r="B45412" s="60"/>
    </row>
    <row r="45413" spans="1:2" x14ac:dyDescent="0.2">
      <c r="A45413" s="47"/>
      <c r="B45413" s="60"/>
    </row>
    <row r="45414" spans="1:2" x14ac:dyDescent="0.2">
      <c r="A45414" s="47"/>
      <c r="B45414" s="60"/>
    </row>
    <row r="45415" spans="1:2" x14ac:dyDescent="0.2">
      <c r="A45415" s="47"/>
      <c r="B45415" s="60"/>
    </row>
    <row r="45416" spans="1:2" x14ac:dyDescent="0.2">
      <c r="A45416" s="47"/>
      <c r="B45416" s="60"/>
    </row>
    <row r="45417" spans="1:2" x14ac:dyDescent="0.2">
      <c r="A45417" s="47"/>
      <c r="B45417" s="60"/>
    </row>
    <row r="45418" spans="1:2" x14ac:dyDescent="0.2">
      <c r="A45418" s="47"/>
      <c r="B45418" s="60"/>
    </row>
    <row r="45419" spans="1:2" x14ac:dyDescent="0.2">
      <c r="A45419" s="47"/>
      <c r="B45419" s="60"/>
    </row>
    <row r="45420" spans="1:2" x14ac:dyDescent="0.2">
      <c r="A45420" s="47"/>
      <c r="B45420" s="60"/>
    </row>
    <row r="45421" spans="1:2" x14ac:dyDescent="0.2">
      <c r="A45421" s="47"/>
      <c r="B45421" s="60"/>
    </row>
    <row r="45422" spans="1:2" x14ac:dyDescent="0.2">
      <c r="A45422" s="47"/>
      <c r="B45422" s="60"/>
    </row>
    <row r="45423" spans="1:2" x14ac:dyDescent="0.2">
      <c r="A45423" s="47"/>
      <c r="B45423" s="60"/>
    </row>
    <row r="45424" spans="1:2" x14ac:dyDescent="0.2">
      <c r="A45424" s="47"/>
      <c r="B45424" s="60"/>
    </row>
    <row r="45425" spans="1:2" x14ac:dyDescent="0.2">
      <c r="A45425" s="47"/>
      <c r="B45425" s="60"/>
    </row>
    <row r="45426" spans="1:2" x14ac:dyDescent="0.2">
      <c r="A45426" s="47"/>
      <c r="B45426" s="60"/>
    </row>
    <row r="45427" spans="1:2" x14ac:dyDescent="0.2">
      <c r="A45427" s="47"/>
      <c r="B45427" s="60"/>
    </row>
    <row r="45428" spans="1:2" x14ac:dyDescent="0.2">
      <c r="A45428" s="47"/>
      <c r="B45428" s="60"/>
    </row>
    <row r="45429" spans="1:2" x14ac:dyDescent="0.2">
      <c r="A45429" s="47"/>
      <c r="B45429" s="60"/>
    </row>
    <row r="45430" spans="1:2" x14ac:dyDescent="0.2">
      <c r="A45430" s="47"/>
      <c r="B45430" s="60"/>
    </row>
    <row r="45431" spans="1:2" x14ac:dyDescent="0.2">
      <c r="A45431" s="47"/>
      <c r="B45431" s="60"/>
    </row>
    <row r="45432" spans="1:2" x14ac:dyDescent="0.2">
      <c r="A45432" s="47"/>
      <c r="B45432" s="60"/>
    </row>
    <row r="45433" spans="1:2" x14ac:dyDescent="0.2">
      <c r="A45433" s="47"/>
      <c r="B45433" s="60"/>
    </row>
    <row r="45434" spans="1:2" x14ac:dyDescent="0.2">
      <c r="A45434" s="47"/>
      <c r="B45434" s="60"/>
    </row>
    <row r="45435" spans="1:2" x14ac:dyDescent="0.2">
      <c r="A45435" s="47"/>
      <c r="B45435" s="60"/>
    </row>
    <row r="45436" spans="1:2" x14ac:dyDescent="0.2">
      <c r="A45436" s="47"/>
      <c r="B45436" s="60"/>
    </row>
    <row r="45437" spans="1:2" x14ac:dyDescent="0.2">
      <c r="A45437" s="47"/>
      <c r="B45437" s="60"/>
    </row>
    <row r="45438" spans="1:2" x14ac:dyDescent="0.2">
      <c r="A45438" s="47"/>
      <c r="B45438" s="60"/>
    </row>
    <row r="45439" spans="1:2" x14ac:dyDescent="0.2">
      <c r="A45439" s="47"/>
      <c r="B45439" s="60"/>
    </row>
    <row r="45440" spans="1:2" x14ac:dyDescent="0.2">
      <c r="A45440" s="47"/>
      <c r="B45440" s="60"/>
    </row>
    <row r="45441" spans="1:2" x14ac:dyDescent="0.2">
      <c r="A45441" s="47"/>
      <c r="B45441" s="60"/>
    </row>
    <row r="45442" spans="1:2" x14ac:dyDescent="0.2">
      <c r="A45442" s="47"/>
      <c r="B45442" s="60"/>
    </row>
    <row r="45443" spans="1:2" x14ac:dyDescent="0.2">
      <c r="A45443" s="47"/>
      <c r="B45443" s="60"/>
    </row>
    <row r="45444" spans="1:2" x14ac:dyDescent="0.2">
      <c r="A45444" s="47"/>
      <c r="B45444" s="60"/>
    </row>
    <row r="45445" spans="1:2" x14ac:dyDescent="0.2">
      <c r="A45445" s="47"/>
      <c r="B45445" s="60"/>
    </row>
    <row r="45446" spans="1:2" x14ac:dyDescent="0.2">
      <c r="A45446" s="47"/>
      <c r="B45446" s="60"/>
    </row>
    <row r="45447" spans="1:2" x14ac:dyDescent="0.2">
      <c r="A45447" s="47"/>
      <c r="B45447" s="60"/>
    </row>
    <row r="45448" spans="1:2" x14ac:dyDescent="0.2">
      <c r="A45448" s="47"/>
      <c r="B45448" s="60"/>
    </row>
    <row r="45449" spans="1:2" x14ac:dyDescent="0.2">
      <c r="A45449" s="47"/>
      <c r="B45449" s="60"/>
    </row>
    <row r="45450" spans="1:2" x14ac:dyDescent="0.2">
      <c r="A45450" s="47"/>
      <c r="B45450" s="60"/>
    </row>
    <row r="45451" spans="1:2" x14ac:dyDescent="0.2">
      <c r="A45451" s="47"/>
      <c r="B45451" s="60"/>
    </row>
    <row r="45452" spans="1:2" x14ac:dyDescent="0.2">
      <c r="A45452" s="47"/>
      <c r="B45452" s="60"/>
    </row>
    <row r="45453" spans="1:2" x14ac:dyDescent="0.2">
      <c r="A45453" s="47"/>
      <c r="B45453" s="60"/>
    </row>
    <row r="45454" spans="1:2" x14ac:dyDescent="0.2">
      <c r="A45454" s="47"/>
      <c r="B45454" s="60"/>
    </row>
    <row r="45455" spans="1:2" x14ac:dyDescent="0.2">
      <c r="A45455" s="47"/>
      <c r="B45455" s="60"/>
    </row>
    <row r="45456" spans="1:2" x14ac:dyDescent="0.2">
      <c r="A45456" s="47"/>
      <c r="B45456" s="60"/>
    </row>
    <row r="45457" spans="1:2" x14ac:dyDescent="0.2">
      <c r="A45457" s="47"/>
      <c r="B45457" s="60"/>
    </row>
    <row r="45458" spans="1:2" x14ac:dyDescent="0.2">
      <c r="A45458" s="47"/>
      <c r="B45458" s="60"/>
    </row>
    <row r="45459" spans="1:2" x14ac:dyDescent="0.2">
      <c r="A45459" s="47"/>
      <c r="B45459" s="60"/>
    </row>
    <row r="45460" spans="1:2" x14ac:dyDescent="0.2">
      <c r="A45460" s="47"/>
      <c r="B45460" s="60"/>
    </row>
    <row r="45461" spans="1:2" x14ac:dyDescent="0.2">
      <c r="A45461" s="47"/>
      <c r="B45461" s="60"/>
    </row>
    <row r="45462" spans="1:2" x14ac:dyDescent="0.2">
      <c r="A45462" s="47"/>
      <c r="B45462" s="60"/>
    </row>
    <row r="45463" spans="1:2" x14ac:dyDescent="0.2">
      <c r="A45463" s="47"/>
      <c r="B45463" s="60"/>
    </row>
    <row r="45464" spans="1:2" x14ac:dyDescent="0.2">
      <c r="A45464" s="47"/>
      <c r="B45464" s="60"/>
    </row>
    <row r="45465" spans="1:2" x14ac:dyDescent="0.2">
      <c r="A45465" s="47"/>
      <c r="B45465" s="60"/>
    </row>
    <row r="45466" spans="1:2" x14ac:dyDescent="0.2">
      <c r="A45466" s="47"/>
      <c r="B45466" s="60"/>
    </row>
    <row r="45467" spans="1:2" x14ac:dyDescent="0.2">
      <c r="A45467" s="47"/>
      <c r="B45467" s="60"/>
    </row>
    <row r="45468" spans="1:2" x14ac:dyDescent="0.2">
      <c r="A45468" s="47"/>
      <c r="B45468" s="60"/>
    </row>
    <row r="45469" spans="1:2" x14ac:dyDescent="0.2">
      <c r="A45469" s="47"/>
      <c r="B45469" s="60"/>
    </row>
    <row r="45470" spans="1:2" x14ac:dyDescent="0.2">
      <c r="A45470" s="47"/>
      <c r="B45470" s="60"/>
    </row>
    <row r="45471" spans="1:2" x14ac:dyDescent="0.2">
      <c r="A45471" s="47"/>
      <c r="B45471" s="60"/>
    </row>
    <row r="45472" spans="1:2" x14ac:dyDescent="0.2">
      <c r="A45472" s="47"/>
      <c r="B45472" s="60"/>
    </row>
    <row r="45473" spans="1:2" x14ac:dyDescent="0.2">
      <c r="A45473" s="47"/>
      <c r="B45473" s="60"/>
    </row>
    <row r="45474" spans="1:2" x14ac:dyDescent="0.2">
      <c r="A45474" s="47"/>
      <c r="B45474" s="60"/>
    </row>
    <row r="45475" spans="1:2" x14ac:dyDescent="0.2">
      <c r="A45475" s="47"/>
      <c r="B45475" s="60"/>
    </row>
    <row r="45476" spans="1:2" x14ac:dyDescent="0.2">
      <c r="A45476" s="47"/>
      <c r="B45476" s="60"/>
    </row>
    <row r="45477" spans="1:2" x14ac:dyDescent="0.2">
      <c r="A45477" s="47"/>
      <c r="B45477" s="60"/>
    </row>
    <row r="45478" spans="1:2" x14ac:dyDescent="0.2">
      <c r="A45478" s="47"/>
      <c r="B45478" s="60"/>
    </row>
    <row r="45479" spans="1:2" x14ac:dyDescent="0.2">
      <c r="A45479" s="47"/>
      <c r="B45479" s="60"/>
    </row>
    <row r="45480" spans="1:2" x14ac:dyDescent="0.2">
      <c r="A45480" s="47"/>
      <c r="B45480" s="60"/>
    </row>
    <row r="45481" spans="1:2" x14ac:dyDescent="0.2">
      <c r="A45481" s="47"/>
      <c r="B45481" s="60"/>
    </row>
    <row r="45482" spans="1:2" x14ac:dyDescent="0.2">
      <c r="A45482" s="47"/>
      <c r="B45482" s="60"/>
    </row>
    <row r="45483" spans="1:2" x14ac:dyDescent="0.2">
      <c r="A45483" s="47"/>
      <c r="B45483" s="60"/>
    </row>
    <row r="45484" spans="1:2" x14ac:dyDescent="0.2">
      <c r="A45484" s="47"/>
      <c r="B45484" s="60"/>
    </row>
    <row r="45485" spans="1:2" x14ac:dyDescent="0.2">
      <c r="A45485" s="47"/>
      <c r="B45485" s="60"/>
    </row>
    <row r="45486" spans="1:2" x14ac:dyDescent="0.2">
      <c r="A45486" s="47"/>
      <c r="B45486" s="60"/>
    </row>
    <row r="45487" spans="1:2" x14ac:dyDescent="0.2">
      <c r="A45487" s="47"/>
      <c r="B45487" s="60"/>
    </row>
    <row r="45488" spans="1:2" x14ac:dyDescent="0.2">
      <c r="A45488" s="47"/>
      <c r="B45488" s="60"/>
    </row>
    <row r="45489" spans="1:2" x14ac:dyDescent="0.2">
      <c r="A45489" s="47"/>
      <c r="B45489" s="60"/>
    </row>
    <row r="45490" spans="1:2" x14ac:dyDescent="0.2">
      <c r="A45490" s="47"/>
      <c r="B45490" s="60"/>
    </row>
    <row r="45491" spans="1:2" x14ac:dyDescent="0.2">
      <c r="A45491" s="47"/>
      <c r="B45491" s="60"/>
    </row>
    <row r="45492" spans="1:2" x14ac:dyDescent="0.2">
      <c r="A45492" s="47"/>
      <c r="B45492" s="60"/>
    </row>
    <row r="45493" spans="1:2" x14ac:dyDescent="0.2">
      <c r="A45493" s="47"/>
      <c r="B45493" s="60"/>
    </row>
    <row r="45494" spans="1:2" x14ac:dyDescent="0.2">
      <c r="A45494" s="47"/>
      <c r="B45494" s="60"/>
    </row>
    <row r="45495" spans="1:2" x14ac:dyDescent="0.2">
      <c r="A45495" s="47"/>
      <c r="B45495" s="60"/>
    </row>
    <row r="45496" spans="1:2" x14ac:dyDescent="0.2">
      <c r="A45496" s="47"/>
      <c r="B45496" s="60"/>
    </row>
    <row r="45497" spans="1:2" x14ac:dyDescent="0.2">
      <c r="A45497" s="47"/>
      <c r="B45497" s="60"/>
    </row>
    <row r="45498" spans="1:2" x14ac:dyDescent="0.2">
      <c r="A45498" s="47"/>
      <c r="B45498" s="60"/>
    </row>
    <row r="45499" spans="1:2" x14ac:dyDescent="0.2">
      <c r="A45499" s="47"/>
      <c r="B45499" s="60"/>
    </row>
    <row r="45500" spans="1:2" x14ac:dyDescent="0.2">
      <c r="A45500" s="47"/>
      <c r="B45500" s="60"/>
    </row>
    <row r="45501" spans="1:2" x14ac:dyDescent="0.2">
      <c r="A45501" s="47"/>
      <c r="B45501" s="60"/>
    </row>
    <row r="45502" spans="1:2" x14ac:dyDescent="0.2">
      <c r="A45502" s="47"/>
      <c r="B45502" s="60"/>
    </row>
    <row r="45503" spans="1:2" x14ac:dyDescent="0.2">
      <c r="A45503" s="47"/>
      <c r="B45503" s="60"/>
    </row>
    <row r="45504" spans="1:2" x14ac:dyDescent="0.2">
      <c r="A45504" s="47"/>
      <c r="B45504" s="60"/>
    </row>
    <row r="45505" spans="1:2" x14ac:dyDescent="0.2">
      <c r="A45505" s="47"/>
      <c r="B45505" s="60"/>
    </row>
    <row r="45506" spans="1:2" x14ac:dyDescent="0.2">
      <c r="A45506" s="47"/>
      <c r="B45506" s="60"/>
    </row>
    <row r="45507" spans="1:2" x14ac:dyDescent="0.2">
      <c r="A45507" s="47"/>
      <c r="B45507" s="60"/>
    </row>
    <row r="45508" spans="1:2" x14ac:dyDescent="0.2">
      <c r="A45508" s="47"/>
      <c r="B45508" s="60"/>
    </row>
    <row r="45509" spans="1:2" x14ac:dyDescent="0.2">
      <c r="A45509" s="47"/>
      <c r="B45509" s="60"/>
    </row>
    <row r="45510" spans="1:2" x14ac:dyDescent="0.2">
      <c r="A45510" s="47"/>
      <c r="B45510" s="60"/>
    </row>
    <row r="45511" spans="1:2" x14ac:dyDescent="0.2">
      <c r="A45511" s="47"/>
      <c r="B45511" s="60"/>
    </row>
    <row r="45512" spans="1:2" x14ac:dyDescent="0.2">
      <c r="A45512" s="47"/>
      <c r="B45512" s="60"/>
    </row>
    <row r="45513" spans="1:2" x14ac:dyDescent="0.2">
      <c r="A45513" s="47"/>
      <c r="B45513" s="60"/>
    </row>
    <row r="45514" spans="1:2" x14ac:dyDescent="0.2">
      <c r="A45514" s="47"/>
      <c r="B45514" s="60"/>
    </row>
    <row r="45515" spans="1:2" x14ac:dyDescent="0.2">
      <c r="A45515" s="47"/>
      <c r="B45515" s="60"/>
    </row>
    <row r="45516" spans="1:2" x14ac:dyDescent="0.2">
      <c r="A45516" s="47"/>
      <c r="B45516" s="60"/>
    </row>
    <row r="45517" spans="1:2" x14ac:dyDescent="0.2">
      <c r="A45517" s="47"/>
      <c r="B45517" s="60"/>
    </row>
    <row r="45518" spans="1:2" x14ac:dyDescent="0.2">
      <c r="A45518" s="47"/>
      <c r="B45518" s="60"/>
    </row>
    <row r="45519" spans="1:2" x14ac:dyDescent="0.2">
      <c r="A45519" s="47"/>
      <c r="B45519" s="60"/>
    </row>
    <row r="45520" spans="1:2" x14ac:dyDescent="0.2">
      <c r="A45520" s="47"/>
      <c r="B45520" s="60"/>
    </row>
    <row r="45521" spans="1:2" x14ac:dyDescent="0.2">
      <c r="A45521" s="47"/>
      <c r="B45521" s="60"/>
    </row>
    <row r="45522" spans="1:2" x14ac:dyDescent="0.2">
      <c r="A45522" s="47"/>
      <c r="B45522" s="60"/>
    </row>
    <row r="45523" spans="1:2" x14ac:dyDescent="0.2">
      <c r="A45523" s="47"/>
      <c r="B45523" s="60"/>
    </row>
    <row r="45524" spans="1:2" x14ac:dyDescent="0.2">
      <c r="A45524" s="47"/>
      <c r="B45524" s="60"/>
    </row>
    <row r="45525" spans="1:2" x14ac:dyDescent="0.2">
      <c r="A45525" s="47"/>
      <c r="B45525" s="60"/>
    </row>
    <row r="45526" spans="1:2" x14ac:dyDescent="0.2">
      <c r="A45526" s="47"/>
      <c r="B45526" s="60"/>
    </row>
    <row r="45527" spans="1:2" x14ac:dyDescent="0.2">
      <c r="A45527" s="47"/>
      <c r="B45527" s="60"/>
    </row>
    <row r="45528" spans="1:2" x14ac:dyDescent="0.2">
      <c r="A45528" s="47"/>
      <c r="B45528" s="60"/>
    </row>
    <row r="45529" spans="1:2" x14ac:dyDescent="0.2">
      <c r="A45529" s="47"/>
      <c r="B45529" s="60"/>
    </row>
    <row r="45530" spans="1:2" x14ac:dyDescent="0.2">
      <c r="A45530" s="47"/>
      <c r="B45530" s="60"/>
    </row>
    <row r="45531" spans="1:2" x14ac:dyDescent="0.2">
      <c r="A45531" s="47"/>
      <c r="B45531" s="60"/>
    </row>
    <row r="45532" spans="1:2" x14ac:dyDescent="0.2">
      <c r="A45532" s="47"/>
      <c r="B45532" s="60"/>
    </row>
    <row r="45533" spans="1:2" x14ac:dyDescent="0.2">
      <c r="A45533" s="47"/>
      <c r="B45533" s="60"/>
    </row>
    <row r="45534" spans="1:2" x14ac:dyDescent="0.2">
      <c r="A45534" s="47"/>
      <c r="B45534" s="60"/>
    </row>
    <row r="45535" spans="1:2" x14ac:dyDescent="0.2">
      <c r="A45535" s="47"/>
      <c r="B45535" s="60"/>
    </row>
    <row r="45536" spans="1:2" x14ac:dyDescent="0.2">
      <c r="A45536" s="47"/>
      <c r="B45536" s="60"/>
    </row>
    <row r="45537" spans="1:2" x14ac:dyDescent="0.2">
      <c r="A45537" s="47"/>
      <c r="B45537" s="60"/>
    </row>
    <row r="45538" spans="1:2" x14ac:dyDescent="0.2">
      <c r="A45538" s="47"/>
      <c r="B45538" s="60"/>
    </row>
    <row r="45539" spans="1:2" x14ac:dyDescent="0.2">
      <c r="A45539" s="47"/>
      <c r="B45539" s="60"/>
    </row>
    <row r="45540" spans="1:2" x14ac:dyDescent="0.2">
      <c r="A45540" s="47"/>
      <c r="B45540" s="60"/>
    </row>
    <row r="45541" spans="1:2" x14ac:dyDescent="0.2">
      <c r="A45541" s="47"/>
      <c r="B45541" s="60"/>
    </row>
    <row r="45542" spans="1:2" x14ac:dyDescent="0.2">
      <c r="A45542" s="47"/>
      <c r="B45542" s="60"/>
    </row>
    <row r="45543" spans="1:2" x14ac:dyDescent="0.2">
      <c r="A45543" s="47"/>
      <c r="B45543" s="60"/>
    </row>
    <row r="45544" spans="1:2" x14ac:dyDescent="0.2">
      <c r="A45544" s="47"/>
      <c r="B45544" s="60"/>
    </row>
    <row r="45545" spans="1:2" x14ac:dyDescent="0.2">
      <c r="A45545" s="47"/>
      <c r="B45545" s="60"/>
    </row>
    <row r="45546" spans="1:2" x14ac:dyDescent="0.2">
      <c r="A45546" s="47"/>
      <c r="B45546" s="60"/>
    </row>
    <row r="45547" spans="1:2" x14ac:dyDescent="0.2">
      <c r="A45547" s="47"/>
      <c r="B45547" s="60"/>
    </row>
    <row r="45548" spans="1:2" x14ac:dyDescent="0.2">
      <c r="A45548" s="47"/>
      <c r="B45548" s="60"/>
    </row>
    <row r="45549" spans="1:2" x14ac:dyDescent="0.2">
      <c r="A45549" s="47"/>
      <c r="B45549" s="60"/>
    </row>
    <row r="45550" spans="1:2" x14ac:dyDescent="0.2">
      <c r="A45550" s="47"/>
      <c r="B45550" s="60"/>
    </row>
    <row r="45551" spans="1:2" x14ac:dyDescent="0.2">
      <c r="A45551" s="47"/>
      <c r="B45551" s="60"/>
    </row>
    <row r="45552" spans="1:2" x14ac:dyDescent="0.2">
      <c r="A45552" s="47"/>
      <c r="B45552" s="60"/>
    </row>
    <row r="45553" spans="1:2" x14ac:dyDescent="0.2">
      <c r="A45553" s="47"/>
      <c r="B45553" s="60"/>
    </row>
    <row r="45554" spans="1:2" x14ac:dyDescent="0.2">
      <c r="A45554" s="47"/>
      <c r="B45554" s="60"/>
    </row>
    <row r="45555" spans="1:2" x14ac:dyDescent="0.2">
      <c r="A45555" s="47"/>
      <c r="B45555" s="60"/>
    </row>
    <row r="45556" spans="1:2" x14ac:dyDescent="0.2">
      <c r="A45556" s="47"/>
      <c r="B45556" s="60"/>
    </row>
    <row r="45557" spans="1:2" x14ac:dyDescent="0.2">
      <c r="A45557" s="47"/>
      <c r="B45557" s="60"/>
    </row>
    <row r="45558" spans="1:2" x14ac:dyDescent="0.2">
      <c r="A45558" s="47"/>
      <c r="B45558" s="60"/>
    </row>
    <row r="45559" spans="1:2" x14ac:dyDescent="0.2">
      <c r="A45559" s="47"/>
      <c r="B45559" s="60"/>
    </row>
    <row r="45560" spans="1:2" x14ac:dyDescent="0.2">
      <c r="A45560" s="47"/>
      <c r="B45560" s="60"/>
    </row>
    <row r="45561" spans="1:2" x14ac:dyDescent="0.2">
      <c r="A45561" s="47"/>
      <c r="B45561" s="60"/>
    </row>
    <row r="45562" spans="1:2" x14ac:dyDescent="0.2">
      <c r="A45562" s="47"/>
      <c r="B45562" s="60"/>
    </row>
    <row r="45563" spans="1:2" x14ac:dyDescent="0.2">
      <c r="A45563" s="47"/>
      <c r="B45563" s="60"/>
    </row>
    <row r="45564" spans="1:2" x14ac:dyDescent="0.2">
      <c r="A45564" s="47"/>
      <c r="B45564" s="60"/>
    </row>
    <row r="45565" spans="1:2" x14ac:dyDescent="0.2">
      <c r="A45565" s="47"/>
      <c r="B45565" s="60"/>
    </row>
    <row r="45566" spans="1:2" x14ac:dyDescent="0.2">
      <c r="A45566" s="47"/>
      <c r="B45566" s="60"/>
    </row>
    <row r="45567" spans="1:2" x14ac:dyDescent="0.2">
      <c r="A45567" s="47"/>
      <c r="B45567" s="60"/>
    </row>
    <row r="45568" spans="1:2" x14ac:dyDescent="0.2">
      <c r="A45568" s="47"/>
      <c r="B45568" s="60"/>
    </row>
    <row r="45569" spans="1:2" x14ac:dyDescent="0.2">
      <c r="A45569" s="47"/>
      <c r="B45569" s="60"/>
    </row>
    <row r="45570" spans="1:2" x14ac:dyDescent="0.2">
      <c r="A45570" s="47"/>
      <c r="B45570" s="60"/>
    </row>
    <row r="45571" spans="1:2" x14ac:dyDescent="0.2">
      <c r="A45571" s="47"/>
      <c r="B45571" s="60"/>
    </row>
    <row r="45572" spans="1:2" x14ac:dyDescent="0.2">
      <c r="A45572" s="47"/>
      <c r="B45572" s="60"/>
    </row>
    <row r="45573" spans="1:2" x14ac:dyDescent="0.2">
      <c r="A45573" s="47"/>
      <c r="B45573" s="60"/>
    </row>
    <row r="45574" spans="1:2" x14ac:dyDescent="0.2">
      <c r="A45574" s="47"/>
      <c r="B45574" s="60"/>
    </row>
    <row r="45575" spans="1:2" x14ac:dyDescent="0.2">
      <c r="A45575" s="47"/>
      <c r="B45575" s="60"/>
    </row>
    <row r="45576" spans="1:2" x14ac:dyDescent="0.2">
      <c r="A45576" s="47"/>
      <c r="B45576" s="60"/>
    </row>
    <row r="45577" spans="1:2" x14ac:dyDescent="0.2">
      <c r="A45577" s="47"/>
      <c r="B45577" s="60"/>
    </row>
    <row r="45578" spans="1:2" x14ac:dyDescent="0.2">
      <c r="A45578" s="47"/>
      <c r="B45578" s="60"/>
    </row>
    <row r="45579" spans="1:2" x14ac:dyDescent="0.2">
      <c r="A45579" s="47"/>
      <c r="B45579" s="60"/>
    </row>
    <row r="45580" spans="1:2" x14ac:dyDescent="0.2">
      <c r="A45580" s="47"/>
      <c r="B45580" s="60"/>
    </row>
    <row r="45581" spans="1:2" x14ac:dyDescent="0.2">
      <c r="A45581" s="47"/>
      <c r="B45581" s="60"/>
    </row>
    <row r="45582" spans="1:2" x14ac:dyDescent="0.2">
      <c r="A45582" s="47"/>
      <c r="B45582" s="60"/>
    </row>
    <row r="45583" spans="1:2" x14ac:dyDescent="0.2">
      <c r="A45583" s="47"/>
      <c r="B45583" s="60"/>
    </row>
    <row r="45584" spans="1:2" x14ac:dyDescent="0.2">
      <c r="A45584" s="47"/>
      <c r="B45584" s="60"/>
    </row>
    <row r="45585" spans="1:2" x14ac:dyDescent="0.2">
      <c r="A45585" s="47"/>
      <c r="B45585" s="60"/>
    </row>
    <row r="45586" spans="1:2" x14ac:dyDescent="0.2">
      <c r="A45586" s="47"/>
      <c r="B45586" s="60"/>
    </row>
    <row r="45587" spans="1:2" x14ac:dyDescent="0.2">
      <c r="A45587" s="47"/>
      <c r="B45587" s="60"/>
    </row>
    <row r="45588" spans="1:2" x14ac:dyDescent="0.2">
      <c r="A45588" s="47"/>
      <c r="B45588" s="60"/>
    </row>
    <row r="45589" spans="1:2" x14ac:dyDescent="0.2">
      <c r="A45589" s="47"/>
      <c r="B45589" s="60"/>
    </row>
    <row r="45590" spans="1:2" x14ac:dyDescent="0.2">
      <c r="A45590" s="47"/>
      <c r="B45590" s="60"/>
    </row>
    <row r="45591" spans="1:2" x14ac:dyDescent="0.2">
      <c r="A45591" s="47"/>
      <c r="B45591" s="60"/>
    </row>
    <row r="45592" spans="1:2" x14ac:dyDescent="0.2">
      <c r="A45592" s="47"/>
      <c r="B45592" s="60"/>
    </row>
    <row r="45593" spans="1:2" x14ac:dyDescent="0.2">
      <c r="A45593" s="47"/>
      <c r="B45593" s="60"/>
    </row>
    <row r="45594" spans="1:2" x14ac:dyDescent="0.2">
      <c r="A45594" s="47"/>
      <c r="B45594" s="60"/>
    </row>
    <row r="45595" spans="1:2" x14ac:dyDescent="0.2">
      <c r="A45595" s="47"/>
      <c r="B45595" s="60"/>
    </row>
    <row r="45596" spans="1:2" x14ac:dyDescent="0.2">
      <c r="A45596" s="47"/>
      <c r="B45596" s="60"/>
    </row>
    <row r="45597" spans="1:2" x14ac:dyDescent="0.2">
      <c r="A45597" s="47"/>
      <c r="B45597" s="60"/>
    </row>
    <row r="45598" spans="1:2" x14ac:dyDescent="0.2">
      <c r="A45598" s="47"/>
      <c r="B45598" s="60"/>
    </row>
    <row r="45599" spans="1:2" x14ac:dyDescent="0.2">
      <c r="A45599" s="47"/>
      <c r="B45599" s="60"/>
    </row>
    <row r="45600" spans="1:2" x14ac:dyDescent="0.2">
      <c r="A45600" s="47"/>
      <c r="B45600" s="60"/>
    </row>
    <row r="45601" spans="1:2" x14ac:dyDescent="0.2">
      <c r="A45601" s="47"/>
      <c r="B45601" s="60"/>
    </row>
    <row r="45602" spans="1:2" x14ac:dyDescent="0.2">
      <c r="A45602" s="47"/>
      <c r="B45602" s="60"/>
    </row>
    <row r="45603" spans="1:2" x14ac:dyDescent="0.2">
      <c r="A45603" s="47"/>
      <c r="B45603" s="60"/>
    </row>
    <row r="45604" spans="1:2" x14ac:dyDescent="0.2">
      <c r="A45604" s="47"/>
      <c r="B45604" s="60"/>
    </row>
    <row r="45605" spans="1:2" x14ac:dyDescent="0.2">
      <c r="A45605" s="47"/>
      <c r="B45605" s="60"/>
    </row>
    <row r="45606" spans="1:2" x14ac:dyDescent="0.2">
      <c r="A45606" s="47"/>
      <c r="B45606" s="60"/>
    </row>
    <row r="45607" spans="1:2" x14ac:dyDescent="0.2">
      <c r="A45607" s="47"/>
      <c r="B45607" s="60"/>
    </row>
    <row r="45608" spans="1:2" x14ac:dyDescent="0.2">
      <c r="A45608" s="47"/>
      <c r="B45608" s="60"/>
    </row>
    <row r="45609" spans="1:2" x14ac:dyDescent="0.2">
      <c r="A45609" s="47"/>
      <c r="B45609" s="60"/>
    </row>
    <row r="45610" spans="1:2" x14ac:dyDescent="0.2">
      <c r="A45610" s="47"/>
      <c r="B45610" s="60"/>
    </row>
    <row r="45611" spans="1:2" x14ac:dyDescent="0.2">
      <c r="A45611" s="47"/>
      <c r="B45611" s="60"/>
    </row>
    <row r="45612" spans="1:2" x14ac:dyDescent="0.2">
      <c r="A45612" s="47"/>
      <c r="B45612" s="60"/>
    </row>
    <row r="45613" spans="1:2" x14ac:dyDescent="0.2">
      <c r="A45613" s="47"/>
      <c r="B45613" s="60"/>
    </row>
    <row r="45614" spans="1:2" x14ac:dyDescent="0.2">
      <c r="A45614" s="47"/>
      <c r="B45614" s="60"/>
    </row>
    <row r="45615" spans="1:2" x14ac:dyDescent="0.2">
      <c r="A45615" s="47"/>
      <c r="B45615" s="60"/>
    </row>
    <row r="45616" spans="1:2" x14ac:dyDescent="0.2">
      <c r="A45616" s="47"/>
      <c r="B45616" s="60"/>
    </row>
    <row r="45617" spans="1:2" x14ac:dyDescent="0.2">
      <c r="A45617" s="47"/>
      <c r="B45617" s="60"/>
    </row>
    <row r="45618" spans="1:2" x14ac:dyDescent="0.2">
      <c r="A45618" s="47"/>
      <c r="B45618" s="60"/>
    </row>
    <row r="45619" spans="1:2" x14ac:dyDescent="0.2">
      <c r="A45619" s="47"/>
      <c r="B45619" s="60"/>
    </row>
    <row r="45620" spans="1:2" x14ac:dyDescent="0.2">
      <c r="A45620" s="47"/>
      <c r="B45620" s="60"/>
    </row>
    <row r="45621" spans="1:2" x14ac:dyDescent="0.2">
      <c r="A45621" s="47"/>
      <c r="B45621" s="60"/>
    </row>
    <row r="45622" spans="1:2" x14ac:dyDescent="0.2">
      <c r="A45622" s="47"/>
      <c r="B45622" s="60"/>
    </row>
    <row r="45623" spans="1:2" x14ac:dyDescent="0.2">
      <c r="A45623" s="47"/>
      <c r="B45623" s="60"/>
    </row>
    <row r="45624" spans="1:2" x14ac:dyDescent="0.2">
      <c r="A45624" s="47"/>
      <c r="B45624" s="60"/>
    </row>
    <row r="45625" spans="1:2" x14ac:dyDescent="0.2">
      <c r="A45625" s="47"/>
      <c r="B45625" s="60"/>
    </row>
    <row r="45626" spans="1:2" x14ac:dyDescent="0.2">
      <c r="A45626" s="47"/>
      <c r="B45626" s="60"/>
    </row>
    <row r="45627" spans="1:2" x14ac:dyDescent="0.2">
      <c r="A45627" s="47"/>
      <c r="B45627" s="60"/>
    </row>
    <row r="45628" spans="1:2" x14ac:dyDescent="0.2">
      <c r="A45628" s="47"/>
      <c r="B45628" s="60"/>
    </row>
    <row r="45629" spans="1:2" x14ac:dyDescent="0.2">
      <c r="A45629" s="47"/>
      <c r="B45629" s="60"/>
    </row>
    <row r="45630" spans="1:2" x14ac:dyDescent="0.2">
      <c r="A45630" s="47"/>
      <c r="B45630" s="60"/>
    </row>
    <row r="45631" spans="1:2" x14ac:dyDescent="0.2">
      <c r="A45631" s="47"/>
      <c r="B45631" s="60"/>
    </row>
    <row r="45632" spans="1:2" x14ac:dyDescent="0.2">
      <c r="A45632" s="47"/>
      <c r="B45632" s="60"/>
    </row>
    <row r="45633" spans="1:2" x14ac:dyDescent="0.2">
      <c r="A45633" s="47"/>
      <c r="B45633" s="60"/>
    </row>
    <row r="45634" spans="1:2" x14ac:dyDescent="0.2">
      <c r="A45634" s="47"/>
      <c r="B45634" s="60"/>
    </row>
    <row r="45635" spans="1:2" x14ac:dyDescent="0.2">
      <c r="A45635" s="47"/>
      <c r="B45635" s="60"/>
    </row>
    <row r="45636" spans="1:2" x14ac:dyDescent="0.2">
      <c r="A45636" s="47"/>
      <c r="B45636" s="60"/>
    </row>
    <row r="45637" spans="1:2" x14ac:dyDescent="0.2">
      <c r="A45637" s="47"/>
      <c r="B45637" s="60"/>
    </row>
    <row r="45638" spans="1:2" x14ac:dyDescent="0.2">
      <c r="A45638" s="47"/>
      <c r="B45638" s="60"/>
    </row>
    <row r="45639" spans="1:2" x14ac:dyDescent="0.2">
      <c r="A45639" s="47"/>
      <c r="B45639" s="60"/>
    </row>
    <row r="45640" spans="1:2" x14ac:dyDescent="0.2">
      <c r="A45640" s="47"/>
      <c r="B45640" s="60"/>
    </row>
    <row r="45641" spans="1:2" x14ac:dyDescent="0.2">
      <c r="A45641" s="47"/>
      <c r="B45641" s="60"/>
    </row>
    <row r="45642" spans="1:2" x14ac:dyDescent="0.2">
      <c r="A45642" s="47"/>
      <c r="B45642" s="60"/>
    </row>
    <row r="45643" spans="1:2" x14ac:dyDescent="0.2">
      <c r="A45643" s="47"/>
      <c r="B45643" s="60"/>
    </row>
    <row r="45644" spans="1:2" x14ac:dyDescent="0.2">
      <c r="A45644" s="47"/>
      <c r="B45644" s="60"/>
    </row>
    <row r="45645" spans="1:2" x14ac:dyDescent="0.2">
      <c r="A45645" s="47"/>
      <c r="B45645" s="60"/>
    </row>
    <row r="45646" spans="1:2" x14ac:dyDescent="0.2">
      <c r="A45646" s="47"/>
      <c r="B45646" s="60"/>
    </row>
    <row r="45647" spans="1:2" x14ac:dyDescent="0.2">
      <c r="A45647" s="47"/>
      <c r="B45647" s="60"/>
    </row>
    <row r="45648" spans="1:2" x14ac:dyDescent="0.2">
      <c r="A45648" s="47"/>
      <c r="B45648" s="60"/>
    </row>
    <row r="45649" spans="1:2" x14ac:dyDescent="0.2">
      <c r="A45649" s="47"/>
      <c r="B45649" s="60"/>
    </row>
    <row r="45650" spans="1:2" x14ac:dyDescent="0.2">
      <c r="A45650" s="47"/>
      <c r="B45650" s="60"/>
    </row>
    <row r="45651" spans="1:2" x14ac:dyDescent="0.2">
      <c r="A45651" s="47"/>
      <c r="B45651" s="60"/>
    </row>
    <row r="45652" spans="1:2" x14ac:dyDescent="0.2">
      <c r="A45652" s="47"/>
      <c r="B45652" s="60"/>
    </row>
    <row r="45653" spans="1:2" x14ac:dyDescent="0.2">
      <c r="A45653" s="47"/>
      <c r="B45653" s="60"/>
    </row>
    <row r="45654" spans="1:2" x14ac:dyDescent="0.2">
      <c r="A45654" s="47"/>
      <c r="B45654" s="60"/>
    </row>
    <row r="45655" spans="1:2" x14ac:dyDescent="0.2">
      <c r="A45655" s="47"/>
      <c r="B45655" s="60"/>
    </row>
    <row r="45656" spans="1:2" x14ac:dyDescent="0.2">
      <c r="A45656" s="47"/>
      <c r="B45656" s="60"/>
    </row>
    <row r="45657" spans="1:2" x14ac:dyDescent="0.2">
      <c r="A45657" s="47"/>
      <c r="B45657" s="60"/>
    </row>
    <row r="45658" spans="1:2" x14ac:dyDescent="0.2">
      <c r="A45658" s="47"/>
      <c r="B45658" s="60"/>
    </row>
    <row r="45659" spans="1:2" x14ac:dyDescent="0.2">
      <c r="A45659" s="47"/>
      <c r="B45659" s="60"/>
    </row>
    <row r="45660" spans="1:2" x14ac:dyDescent="0.2">
      <c r="A45660" s="47"/>
      <c r="B45660" s="60"/>
    </row>
    <row r="45661" spans="1:2" x14ac:dyDescent="0.2">
      <c r="A45661" s="47"/>
      <c r="B45661" s="60"/>
    </row>
    <row r="45662" spans="1:2" x14ac:dyDescent="0.2">
      <c r="A45662" s="47"/>
      <c r="B45662" s="60"/>
    </row>
    <row r="45663" spans="1:2" x14ac:dyDescent="0.2">
      <c r="A45663" s="47"/>
      <c r="B45663" s="60"/>
    </row>
    <row r="45664" spans="1:2" x14ac:dyDescent="0.2">
      <c r="A45664" s="47"/>
      <c r="B45664" s="60"/>
    </row>
    <row r="45665" spans="1:2" x14ac:dyDescent="0.2">
      <c r="A45665" s="47"/>
      <c r="B45665" s="60"/>
    </row>
    <row r="45666" spans="1:2" x14ac:dyDescent="0.2">
      <c r="A45666" s="47"/>
      <c r="B45666" s="60"/>
    </row>
    <row r="45667" spans="1:2" x14ac:dyDescent="0.2">
      <c r="A45667" s="47"/>
      <c r="B45667" s="60"/>
    </row>
    <row r="45668" spans="1:2" x14ac:dyDescent="0.2">
      <c r="A45668" s="47"/>
      <c r="B45668" s="60"/>
    </row>
    <row r="45669" spans="1:2" x14ac:dyDescent="0.2">
      <c r="A45669" s="47"/>
      <c r="B45669" s="60"/>
    </row>
    <row r="45670" spans="1:2" x14ac:dyDescent="0.2">
      <c r="A45670" s="47"/>
      <c r="B45670" s="60"/>
    </row>
    <row r="45671" spans="1:2" x14ac:dyDescent="0.2">
      <c r="A45671" s="47"/>
      <c r="B45671" s="60"/>
    </row>
    <row r="45672" spans="1:2" x14ac:dyDescent="0.2">
      <c r="A45672" s="47"/>
      <c r="B45672" s="60"/>
    </row>
    <row r="45673" spans="1:2" x14ac:dyDescent="0.2">
      <c r="A45673" s="47"/>
      <c r="B45673" s="60"/>
    </row>
    <row r="45674" spans="1:2" x14ac:dyDescent="0.2">
      <c r="A45674" s="47"/>
      <c r="B45674" s="60"/>
    </row>
    <row r="45675" spans="1:2" x14ac:dyDescent="0.2">
      <c r="A45675" s="47"/>
      <c r="B45675" s="60"/>
    </row>
    <row r="45676" spans="1:2" x14ac:dyDescent="0.2">
      <c r="A45676" s="47"/>
      <c r="B45676" s="60"/>
    </row>
    <row r="45677" spans="1:2" x14ac:dyDescent="0.2">
      <c r="A45677" s="47"/>
      <c r="B45677" s="60"/>
    </row>
    <row r="45678" spans="1:2" x14ac:dyDescent="0.2">
      <c r="A45678" s="47"/>
      <c r="B45678" s="60"/>
    </row>
    <row r="45679" spans="1:2" x14ac:dyDescent="0.2">
      <c r="A45679" s="47"/>
      <c r="B45679" s="60"/>
    </row>
    <row r="45680" spans="1:2" x14ac:dyDescent="0.2">
      <c r="A45680" s="47"/>
      <c r="B45680" s="60"/>
    </row>
    <row r="45681" spans="1:2" x14ac:dyDescent="0.2">
      <c r="A45681" s="47"/>
      <c r="B45681" s="60"/>
    </row>
    <row r="45682" spans="1:2" x14ac:dyDescent="0.2">
      <c r="A45682" s="47"/>
      <c r="B45682" s="60"/>
    </row>
    <row r="45683" spans="1:2" x14ac:dyDescent="0.2">
      <c r="A45683" s="47"/>
      <c r="B45683" s="60"/>
    </row>
    <row r="45684" spans="1:2" x14ac:dyDescent="0.2">
      <c r="A45684" s="47"/>
      <c r="B45684" s="60"/>
    </row>
    <row r="45685" spans="1:2" x14ac:dyDescent="0.2">
      <c r="A45685" s="47"/>
      <c r="B45685" s="60"/>
    </row>
    <row r="45686" spans="1:2" x14ac:dyDescent="0.2">
      <c r="A45686" s="47"/>
      <c r="B45686" s="60"/>
    </row>
    <row r="45687" spans="1:2" x14ac:dyDescent="0.2">
      <c r="A45687" s="47"/>
      <c r="B45687" s="60"/>
    </row>
    <row r="45688" spans="1:2" x14ac:dyDescent="0.2">
      <c r="A45688" s="47"/>
      <c r="B45688" s="60"/>
    </row>
    <row r="45689" spans="1:2" x14ac:dyDescent="0.2">
      <c r="A45689" s="47"/>
      <c r="B45689" s="60"/>
    </row>
    <row r="45690" spans="1:2" x14ac:dyDescent="0.2">
      <c r="A45690" s="47"/>
      <c r="B45690" s="60"/>
    </row>
    <row r="45691" spans="1:2" x14ac:dyDescent="0.2">
      <c r="A45691" s="47"/>
      <c r="B45691" s="60"/>
    </row>
    <row r="45692" spans="1:2" x14ac:dyDescent="0.2">
      <c r="A45692" s="47"/>
      <c r="B45692" s="60"/>
    </row>
    <row r="45693" spans="1:2" x14ac:dyDescent="0.2">
      <c r="A45693" s="47"/>
      <c r="B45693" s="60"/>
    </row>
    <row r="45694" spans="1:2" x14ac:dyDescent="0.2">
      <c r="A45694" s="47"/>
      <c r="B45694" s="60"/>
    </row>
    <row r="45695" spans="1:2" x14ac:dyDescent="0.2">
      <c r="A45695" s="47"/>
      <c r="B45695" s="60"/>
    </row>
    <row r="45696" spans="1:2" x14ac:dyDescent="0.2">
      <c r="A45696" s="47"/>
      <c r="B45696" s="60"/>
    </row>
    <row r="45697" spans="1:2" x14ac:dyDescent="0.2">
      <c r="A45697" s="47"/>
      <c r="B45697" s="60"/>
    </row>
    <row r="45698" spans="1:2" x14ac:dyDescent="0.2">
      <c r="A45698" s="47"/>
      <c r="B45698" s="60"/>
    </row>
    <row r="45699" spans="1:2" x14ac:dyDescent="0.2">
      <c r="A45699" s="47"/>
      <c r="B45699" s="60"/>
    </row>
    <row r="45700" spans="1:2" x14ac:dyDescent="0.2">
      <c r="A45700" s="47"/>
      <c r="B45700" s="60"/>
    </row>
    <row r="45701" spans="1:2" x14ac:dyDescent="0.2">
      <c r="A45701" s="47"/>
      <c r="B45701" s="60"/>
    </row>
    <row r="45702" spans="1:2" x14ac:dyDescent="0.2">
      <c r="A45702" s="47"/>
      <c r="B45702" s="60"/>
    </row>
    <row r="45703" spans="1:2" x14ac:dyDescent="0.2">
      <c r="A45703" s="47"/>
      <c r="B45703" s="60"/>
    </row>
    <row r="45704" spans="1:2" x14ac:dyDescent="0.2">
      <c r="A45704" s="47"/>
      <c r="B45704" s="60"/>
    </row>
    <row r="45705" spans="1:2" x14ac:dyDescent="0.2">
      <c r="A45705" s="47"/>
      <c r="B45705" s="60"/>
    </row>
    <row r="45706" spans="1:2" x14ac:dyDescent="0.2">
      <c r="A45706" s="47"/>
      <c r="B45706" s="60"/>
    </row>
    <row r="45707" spans="1:2" x14ac:dyDescent="0.2">
      <c r="A45707" s="47"/>
      <c r="B45707" s="60"/>
    </row>
    <row r="45708" spans="1:2" x14ac:dyDescent="0.2">
      <c r="A45708" s="47"/>
      <c r="B45708" s="60"/>
    </row>
    <row r="45709" spans="1:2" x14ac:dyDescent="0.2">
      <c r="A45709" s="47"/>
      <c r="B45709" s="60"/>
    </row>
    <row r="45710" spans="1:2" x14ac:dyDescent="0.2">
      <c r="A45710" s="47"/>
      <c r="B45710" s="60"/>
    </row>
    <row r="45711" spans="1:2" x14ac:dyDescent="0.2">
      <c r="A45711" s="47"/>
      <c r="B45711" s="60"/>
    </row>
    <row r="45712" spans="1:2" x14ac:dyDescent="0.2">
      <c r="A45712" s="47"/>
      <c r="B45712" s="60"/>
    </row>
    <row r="45713" spans="1:2" x14ac:dyDescent="0.2">
      <c r="A45713" s="47"/>
      <c r="B45713" s="60"/>
    </row>
    <row r="45714" spans="1:2" x14ac:dyDescent="0.2">
      <c r="A45714" s="47"/>
      <c r="B45714" s="60"/>
    </row>
    <row r="45715" spans="1:2" x14ac:dyDescent="0.2">
      <c r="A45715" s="47"/>
      <c r="B45715" s="60"/>
    </row>
    <row r="45716" spans="1:2" x14ac:dyDescent="0.2">
      <c r="A45716" s="47"/>
      <c r="B45716" s="60"/>
    </row>
    <row r="45717" spans="1:2" x14ac:dyDescent="0.2">
      <c r="A45717" s="47"/>
      <c r="B45717" s="60"/>
    </row>
    <row r="45718" spans="1:2" x14ac:dyDescent="0.2">
      <c r="A45718" s="47"/>
      <c r="B45718" s="60"/>
    </row>
    <row r="45719" spans="1:2" x14ac:dyDescent="0.2">
      <c r="A45719" s="47"/>
      <c r="B45719" s="60"/>
    </row>
    <row r="45720" spans="1:2" x14ac:dyDescent="0.2">
      <c r="A45720" s="47"/>
      <c r="B45720" s="60"/>
    </row>
    <row r="45721" spans="1:2" x14ac:dyDescent="0.2">
      <c r="A45721" s="47"/>
      <c r="B45721" s="60"/>
    </row>
    <row r="45722" spans="1:2" x14ac:dyDescent="0.2">
      <c r="A45722" s="47"/>
      <c r="B45722" s="60"/>
    </row>
    <row r="45723" spans="1:2" x14ac:dyDescent="0.2">
      <c r="A45723" s="47"/>
      <c r="B45723" s="60"/>
    </row>
    <row r="45724" spans="1:2" x14ac:dyDescent="0.2">
      <c r="A45724" s="47"/>
      <c r="B45724" s="60"/>
    </row>
    <row r="45725" spans="1:2" x14ac:dyDescent="0.2">
      <c r="A45725" s="47"/>
      <c r="B45725" s="60"/>
    </row>
    <row r="45726" spans="1:2" x14ac:dyDescent="0.2">
      <c r="A45726" s="47"/>
      <c r="B45726" s="60"/>
    </row>
    <row r="45727" spans="1:2" x14ac:dyDescent="0.2">
      <c r="A45727" s="47"/>
      <c r="B45727" s="60"/>
    </row>
    <row r="45728" spans="1:2" x14ac:dyDescent="0.2">
      <c r="A45728" s="47"/>
      <c r="B45728" s="60"/>
    </row>
    <row r="45729" spans="1:2" x14ac:dyDescent="0.2">
      <c r="A45729" s="47"/>
      <c r="B45729" s="60"/>
    </row>
    <row r="45730" spans="1:2" x14ac:dyDescent="0.2">
      <c r="A45730" s="47"/>
      <c r="B45730" s="60"/>
    </row>
    <row r="45731" spans="1:2" x14ac:dyDescent="0.2">
      <c r="A45731" s="47"/>
      <c r="B45731" s="60"/>
    </row>
    <row r="45732" spans="1:2" x14ac:dyDescent="0.2">
      <c r="A45732" s="47"/>
      <c r="B45732" s="60"/>
    </row>
    <row r="45733" spans="1:2" x14ac:dyDescent="0.2">
      <c r="A45733" s="47"/>
      <c r="B45733" s="60"/>
    </row>
    <row r="45734" spans="1:2" x14ac:dyDescent="0.2">
      <c r="A45734" s="47"/>
      <c r="B45734" s="60"/>
    </row>
    <row r="45735" spans="1:2" x14ac:dyDescent="0.2">
      <c r="A45735" s="47"/>
      <c r="B45735" s="60"/>
    </row>
    <row r="45736" spans="1:2" x14ac:dyDescent="0.2">
      <c r="A45736" s="47"/>
      <c r="B45736" s="60"/>
    </row>
    <row r="45737" spans="1:2" x14ac:dyDescent="0.2">
      <c r="A45737" s="47"/>
      <c r="B45737" s="60"/>
    </row>
    <row r="45738" spans="1:2" x14ac:dyDescent="0.2">
      <c r="A45738" s="47"/>
      <c r="B45738" s="60"/>
    </row>
    <row r="45739" spans="1:2" x14ac:dyDescent="0.2">
      <c r="A45739" s="47"/>
      <c r="B45739" s="60"/>
    </row>
    <row r="45740" spans="1:2" x14ac:dyDescent="0.2">
      <c r="A45740" s="47"/>
      <c r="B45740" s="60"/>
    </row>
    <row r="45741" spans="1:2" x14ac:dyDescent="0.2">
      <c r="A45741" s="47"/>
      <c r="B45741" s="60"/>
    </row>
    <row r="45742" spans="1:2" x14ac:dyDescent="0.2">
      <c r="A45742" s="47"/>
      <c r="B45742" s="60"/>
    </row>
    <row r="45743" spans="1:2" x14ac:dyDescent="0.2">
      <c r="A45743" s="47"/>
      <c r="B45743" s="60"/>
    </row>
    <row r="45744" spans="1:2" x14ac:dyDescent="0.2">
      <c r="A45744" s="47"/>
      <c r="B45744" s="60"/>
    </row>
    <row r="45745" spans="1:2" x14ac:dyDescent="0.2">
      <c r="A45745" s="47"/>
      <c r="B45745" s="60"/>
    </row>
    <row r="45746" spans="1:2" x14ac:dyDescent="0.2">
      <c r="A45746" s="47"/>
      <c r="B45746" s="60"/>
    </row>
    <row r="45747" spans="1:2" x14ac:dyDescent="0.2">
      <c r="A45747" s="47"/>
      <c r="B45747" s="60"/>
    </row>
    <row r="45748" spans="1:2" x14ac:dyDescent="0.2">
      <c r="A45748" s="47"/>
      <c r="B45748" s="60"/>
    </row>
    <row r="45749" spans="1:2" x14ac:dyDescent="0.2">
      <c r="A45749" s="47"/>
      <c r="B45749" s="60"/>
    </row>
    <row r="45750" spans="1:2" x14ac:dyDescent="0.2">
      <c r="A45750" s="47"/>
      <c r="B45750" s="60"/>
    </row>
    <row r="45751" spans="1:2" x14ac:dyDescent="0.2">
      <c r="A45751" s="47"/>
      <c r="B45751" s="60"/>
    </row>
    <row r="45752" spans="1:2" x14ac:dyDescent="0.2">
      <c r="A45752" s="47"/>
      <c r="B45752" s="60"/>
    </row>
    <row r="45753" spans="1:2" x14ac:dyDescent="0.2">
      <c r="A45753" s="47"/>
      <c r="B45753" s="60"/>
    </row>
    <row r="45754" spans="1:2" x14ac:dyDescent="0.2">
      <c r="A45754" s="47"/>
      <c r="B45754" s="60"/>
    </row>
    <row r="45755" spans="1:2" x14ac:dyDescent="0.2">
      <c r="A45755" s="47"/>
      <c r="B45755" s="60"/>
    </row>
    <row r="45756" spans="1:2" x14ac:dyDescent="0.2">
      <c r="A45756" s="47"/>
      <c r="B45756" s="60"/>
    </row>
    <row r="45757" spans="1:2" x14ac:dyDescent="0.2">
      <c r="A45757" s="47"/>
      <c r="B45757" s="60"/>
    </row>
    <row r="45758" spans="1:2" x14ac:dyDescent="0.2">
      <c r="A45758" s="47"/>
      <c r="B45758" s="60"/>
    </row>
    <row r="45759" spans="1:2" x14ac:dyDescent="0.2">
      <c r="A45759" s="47"/>
      <c r="B45759" s="60"/>
    </row>
    <row r="45760" spans="1:2" x14ac:dyDescent="0.2">
      <c r="A45760" s="47"/>
      <c r="B45760" s="60"/>
    </row>
    <row r="45761" spans="1:2" x14ac:dyDescent="0.2">
      <c r="A45761" s="47"/>
      <c r="B45761" s="60"/>
    </row>
    <row r="45762" spans="1:2" x14ac:dyDescent="0.2">
      <c r="A45762" s="47"/>
      <c r="B45762" s="60"/>
    </row>
    <row r="45763" spans="1:2" x14ac:dyDescent="0.2">
      <c r="A45763" s="47"/>
      <c r="B45763" s="60"/>
    </row>
    <row r="45764" spans="1:2" x14ac:dyDescent="0.2">
      <c r="A45764" s="47"/>
      <c r="B45764" s="60"/>
    </row>
    <row r="45765" spans="1:2" x14ac:dyDescent="0.2">
      <c r="A45765" s="47"/>
      <c r="B45765" s="60"/>
    </row>
    <row r="45766" spans="1:2" x14ac:dyDescent="0.2">
      <c r="A45766" s="47"/>
      <c r="B45766" s="60"/>
    </row>
    <row r="45767" spans="1:2" x14ac:dyDescent="0.2">
      <c r="A45767" s="47"/>
      <c r="B45767" s="60"/>
    </row>
    <row r="45768" spans="1:2" x14ac:dyDescent="0.2">
      <c r="A45768" s="47"/>
      <c r="B45768" s="60"/>
    </row>
    <row r="45769" spans="1:2" x14ac:dyDescent="0.2">
      <c r="A45769" s="47"/>
      <c r="B45769" s="60"/>
    </row>
    <row r="45770" spans="1:2" x14ac:dyDescent="0.2">
      <c r="A45770" s="47"/>
      <c r="B45770" s="60"/>
    </row>
    <row r="45771" spans="1:2" x14ac:dyDescent="0.2">
      <c r="A45771" s="47"/>
      <c r="B45771" s="60"/>
    </row>
    <row r="45772" spans="1:2" x14ac:dyDescent="0.2">
      <c r="A45772" s="47"/>
      <c r="B45772" s="60"/>
    </row>
    <row r="45773" spans="1:2" x14ac:dyDescent="0.2">
      <c r="A45773" s="47"/>
      <c r="B45773" s="60"/>
    </row>
    <row r="45774" spans="1:2" x14ac:dyDescent="0.2">
      <c r="A45774" s="47"/>
      <c r="B45774" s="60"/>
    </row>
    <row r="45775" spans="1:2" x14ac:dyDescent="0.2">
      <c r="A45775" s="47"/>
      <c r="B45775" s="60"/>
    </row>
    <row r="45776" spans="1:2" x14ac:dyDescent="0.2">
      <c r="A45776" s="47"/>
      <c r="B45776" s="60"/>
    </row>
    <row r="45777" spans="1:2" x14ac:dyDescent="0.2">
      <c r="A45777" s="47"/>
      <c r="B45777" s="60"/>
    </row>
    <row r="45778" spans="1:2" x14ac:dyDescent="0.2">
      <c r="A45778" s="47"/>
      <c r="B45778" s="60"/>
    </row>
    <row r="45779" spans="1:2" x14ac:dyDescent="0.2">
      <c r="A45779" s="47"/>
      <c r="B45779" s="60"/>
    </row>
    <row r="45780" spans="1:2" x14ac:dyDescent="0.2">
      <c r="A45780" s="47"/>
      <c r="B45780" s="60"/>
    </row>
    <row r="45781" spans="1:2" x14ac:dyDescent="0.2">
      <c r="A45781" s="47"/>
      <c r="B45781" s="60"/>
    </row>
    <row r="45782" spans="1:2" x14ac:dyDescent="0.2">
      <c r="A45782" s="47"/>
      <c r="B45782" s="60"/>
    </row>
    <row r="45783" spans="1:2" x14ac:dyDescent="0.2">
      <c r="A45783" s="47"/>
      <c r="B45783" s="60"/>
    </row>
    <row r="45784" spans="1:2" x14ac:dyDescent="0.2">
      <c r="A45784" s="47"/>
      <c r="B45784" s="60"/>
    </row>
    <row r="45785" spans="1:2" x14ac:dyDescent="0.2">
      <c r="A45785" s="47"/>
      <c r="B45785" s="60"/>
    </row>
    <row r="45786" spans="1:2" x14ac:dyDescent="0.2">
      <c r="A45786" s="47"/>
      <c r="B45786" s="60"/>
    </row>
    <row r="45787" spans="1:2" x14ac:dyDescent="0.2">
      <c r="A45787" s="47"/>
      <c r="B45787" s="60"/>
    </row>
    <row r="45788" spans="1:2" x14ac:dyDescent="0.2">
      <c r="A45788" s="47"/>
      <c r="B45788" s="60"/>
    </row>
    <row r="45789" spans="1:2" x14ac:dyDescent="0.2">
      <c r="A45789" s="47"/>
      <c r="B45789" s="60"/>
    </row>
    <row r="45790" spans="1:2" x14ac:dyDescent="0.2">
      <c r="A45790" s="47"/>
      <c r="B45790" s="60"/>
    </row>
    <row r="45791" spans="1:2" x14ac:dyDescent="0.2">
      <c r="A45791" s="47"/>
      <c r="B45791" s="60"/>
    </row>
    <row r="45792" spans="1:2" x14ac:dyDescent="0.2">
      <c r="A45792" s="47"/>
      <c r="B45792" s="60"/>
    </row>
    <row r="45793" spans="1:2" x14ac:dyDescent="0.2">
      <c r="A45793" s="47"/>
      <c r="B45793" s="60"/>
    </row>
    <row r="45794" spans="1:2" x14ac:dyDescent="0.2">
      <c r="A45794" s="47"/>
      <c r="B45794" s="60"/>
    </row>
    <row r="45795" spans="1:2" x14ac:dyDescent="0.2">
      <c r="A45795" s="47"/>
      <c r="B45795" s="60"/>
    </row>
    <row r="45796" spans="1:2" x14ac:dyDescent="0.2">
      <c r="A45796" s="47"/>
      <c r="B45796" s="60"/>
    </row>
    <row r="45797" spans="1:2" x14ac:dyDescent="0.2">
      <c r="A45797" s="47"/>
      <c r="B45797" s="60"/>
    </row>
    <row r="45798" spans="1:2" x14ac:dyDescent="0.2">
      <c r="A45798" s="47"/>
      <c r="B45798" s="60"/>
    </row>
    <row r="45799" spans="1:2" x14ac:dyDescent="0.2">
      <c r="A45799" s="47"/>
      <c r="B45799" s="60"/>
    </row>
    <row r="45800" spans="1:2" x14ac:dyDescent="0.2">
      <c r="A45800" s="47"/>
      <c r="B45800" s="60"/>
    </row>
    <row r="45801" spans="1:2" x14ac:dyDescent="0.2">
      <c r="A45801" s="47"/>
      <c r="B45801" s="60"/>
    </row>
    <row r="45802" spans="1:2" x14ac:dyDescent="0.2">
      <c r="A45802" s="47"/>
      <c r="B45802" s="60"/>
    </row>
    <row r="45803" spans="1:2" x14ac:dyDescent="0.2">
      <c r="A45803" s="47"/>
      <c r="B45803" s="60"/>
    </row>
    <row r="45804" spans="1:2" x14ac:dyDescent="0.2">
      <c r="A45804" s="47"/>
      <c r="B45804" s="60"/>
    </row>
    <row r="45805" spans="1:2" x14ac:dyDescent="0.2">
      <c r="A45805" s="47"/>
      <c r="B45805" s="60"/>
    </row>
    <row r="45806" spans="1:2" x14ac:dyDescent="0.2">
      <c r="A45806" s="47"/>
      <c r="B45806" s="60"/>
    </row>
    <row r="45807" spans="1:2" x14ac:dyDescent="0.2">
      <c r="A45807" s="47"/>
      <c r="B45807" s="60"/>
    </row>
    <row r="45808" spans="1:2" x14ac:dyDescent="0.2">
      <c r="A45808" s="47"/>
      <c r="B45808" s="60"/>
    </row>
    <row r="45809" spans="1:2" x14ac:dyDescent="0.2">
      <c r="A45809" s="47"/>
      <c r="B45809" s="60"/>
    </row>
    <row r="45810" spans="1:2" x14ac:dyDescent="0.2">
      <c r="A45810" s="47"/>
      <c r="B45810" s="60"/>
    </row>
    <row r="45811" spans="1:2" x14ac:dyDescent="0.2">
      <c r="A45811" s="47"/>
      <c r="B45811" s="60"/>
    </row>
    <row r="45812" spans="1:2" x14ac:dyDescent="0.2">
      <c r="A45812" s="47"/>
      <c r="B45812" s="60"/>
    </row>
    <row r="45813" spans="1:2" x14ac:dyDescent="0.2">
      <c r="A45813" s="47"/>
      <c r="B45813" s="60"/>
    </row>
    <row r="45814" spans="1:2" x14ac:dyDescent="0.2">
      <c r="A45814" s="47"/>
      <c r="B45814" s="60"/>
    </row>
    <row r="45815" spans="1:2" x14ac:dyDescent="0.2">
      <c r="A45815" s="47"/>
      <c r="B45815" s="60"/>
    </row>
    <row r="45816" spans="1:2" x14ac:dyDescent="0.2">
      <c r="A45816" s="47"/>
      <c r="B45816" s="60"/>
    </row>
    <row r="45817" spans="1:2" x14ac:dyDescent="0.2">
      <c r="A45817" s="47"/>
      <c r="B45817" s="60"/>
    </row>
    <row r="45818" spans="1:2" x14ac:dyDescent="0.2">
      <c r="A45818" s="47"/>
      <c r="B45818" s="60"/>
    </row>
    <row r="45819" spans="1:2" x14ac:dyDescent="0.2">
      <c r="A45819" s="47"/>
      <c r="B45819" s="60"/>
    </row>
    <row r="45820" spans="1:2" x14ac:dyDescent="0.2">
      <c r="A45820" s="47"/>
      <c r="B45820" s="60"/>
    </row>
    <row r="45821" spans="1:2" x14ac:dyDescent="0.2">
      <c r="A45821" s="47"/>
      <c r="B45821" s="60"/>
    </row>
    <row r="45822" spans="1:2" x14ac:dyDescent="0.2">
      <c r="A45822" s="47"/>
      <c r="B45822" s="60"/>
    </row>
    <row r="45823" spans="1:2" x14ac:dyDescent="0.2">
      <c r="A45823" s="47"/>
      <c r="B45823" s="60"/>
    </row>
    <row r="45824" spans="1:2" x14ac:dyDescent="0.2">
      <c r="A45824" s="47"/>
      <c r="B45824" s="60"/>
    </row>
    <row r="45825" spans="1:2" x14ac:dyDescent="0.2">
      <c r="A45825" s="47"/>
      <c r="B45825" s="60"/>
    </row>
    <row r="45826" spans="1:2" x14ac:dyDescent="0.2">
      <c r="A45826" s="47"/>
      <c r="B45826" s="60"/>
    </row>
    <row r="45827" spans="1:2" x14ac:dyDescent="0.2">
      <c r="A45827" s="47"/>
      <c r="B45827" s="60"/>
    </row>
    <row r="45828" spans="1:2" x14ac:dyDescent="0.2">
      <c r="A45828" s="47"/>
      <c r="B45828" s="60"/>
    </row>
    <row r="45829" spans="1:2" x14ac:dyDescent="0.2">
      <c r="A45829" s="47"/>
      <c r="B45829" s="60"/>
    </row>
    <row r="45830" spans="1:2" x14ac:dyDescent="0.2">
      <c r="A45830" s="47"/>
      <c r="B45830" s="60"/>
    </row>
    <row r="45831" spans="1:2" x14ac:dyDescent="0.2">
      <c r="A45831" s="47"/>
      <c r="B45831" s="60"/>
    </row>
    <row r="45832" spans="1:2" x14ac:dyDescent="0.2">
      <c r="A45832" s="47"/>
      <c r="B45832" s="60"/>
    </row>
    <row r="45833" spans="1:2" x14ac:dyDescent="0.2">
      <c r="A45833" s="47"/>
      <c r="B45833" s="60"/>
    </row>
    <row r="45834" spans="1:2" x14ac:dyDescent="0.2">
      <c r="A45834" s="47"/>
      <c r="B45834" s="60"/>
    </row>
    <row r="45835" spans="1:2" x14ac:dyDescent="0.2">
      <c r="A45835" s="47"/>
      <c r="B45835" s="60"/>
    </row>
    <row r="45836" spans="1:2" x14ac:dyDescent="0.2">
      <c r="A45836" s="47"/>
      <c r="B45836" s="60"/>
    </row>
    <row r="45837" spans="1:2" x14ac:dyDescent="0.2">
      <c r="A45837" s="47"/>
      <c r="B45837" s="60"/>
    </row>
    <row r="45838" spans="1:2" x14ac:dyDescent="0.2">
      <c r="A45838" s="47"/>
      <c r="B45838" s="60"/>
    </row>
    <row r="45839" spans="1:2" x14ac:dyDescent="0.2">
      <c r="A45839" s="47"/>
      <c r="B45839" s="60"/>
    </row>
    <row r="45840" spans="1:2" x14ac:dyDescent="0.2">
      <c r="A45840" s="47"/>
      <c r="B45840" s="60"/>
    </row>
    <row r="45841" spans="1:2" x14ac:dyDescent="0.2">
      <c r="A45841" s="47"/>
      <c r="B45841" s="60"/>
    </row>
    <row r="45842" spans="1:2" x14ac:dyDescent="0.2">
      <c r="A45842" s="47"/>
      <c r="B45842" s="60"/>
    </row>
    <row r="45843" spans="1:2" x14ac:dyDescent="0.2">
      <c r="A45843" s="47"/>
      <c r="B45843" s="60"/>
    </row>
    <row r="45844" spans="1:2" x14ac:dyDescent="0.2">
      <c r="A45844" s="47"/>
      <c r="B45844" s="60"/>
    </row>
    <row r="45845" spans="1:2" x14ac:dyDescent="0.2">
      <c r="A45845" s="47"/>
      <c r="B45845" s="60"/>
    </row>
    <row r="45846" spans="1:2" x14ac:dyDescent="0.2">
      <c r="A45846" s="47"/>
      <c r="B45846" s="60"/>
    </row>
    <row r="45847" spans="1:2" x14ac:dyDescent="0.2">
      <c r="A45847" s="47"/>
      <c r="B45847" s="60"/>
    </row>
    <row r="45848" spans="1:2" x14ac:dyDescent="0.2">
      <c r="A45848" s="47"/>
      <c r="B45848" s="60"/>
    </row>
    <row r="45849" spans="1:2" x14ac:dyDescent="0.2">
      <c r="A45849" s="47"/>
      <c r="B45849" s="60"/>
    </row>
    <row r="45850" spans="1:2" x14ac:dyDescent="0.2">
      <c r="A45850" s="47"/>
      <c r="B45850" s="60"/>
    </row>
    <row r="45851" spans="1:2" x14ac:dyDescent="0.2">
      <c r="A45851" s="47"/>
      <c r="B45851" s="60"/>
    </row>
    <row r="45852" spans="1:2" x14ac:dyDescent="0.2">
      <c r="A45852" s="47"/>
      <c r="B45852" s="60"/>
    </row>
    <row r="45853" spans="1:2" x14ac:dyDescent="0.2">
      <c r="A45853" s="47"/>
      <c r="B45853" s="60"/>
    </row>
    <row r="45854" spans="1:2" x14ac:dyDescent="0.2">
      <c r="A45854" s="47"/>
      <c r="B45854" s="60"/>
    </row>
    <row r="45855" spans="1:2" x14ac:dyDescent="0.2">
      <c r="A45855" s="47"/>
      <c r="B45855" s="60"/>
    </row>
    <row r="45856" spans="1:2" x14ac:dyDescent="0.2">
      <c r="A45856" s="47"/>
      <c r="B45856" s="60"/>
    </row>
    <row r="45857" spans="1:2" x14ac:dyDescent="0.2">
      <c r="A45857" s="47"/>
      <c r="B45857" s="60"/>
    </row>
    <row r="45858" spans="1:2" x14ac:dyDescent="0.2">
      <c r="A45858" s="47"/>
      <c r="B45858" s="60"/>
    </row>
    <row r="45859" spans="1:2" x14ac:dyDescent="0.2">
      <c r="A45859" s="47"/>
      <c r="B45859" s="60"/>
    </row>
    <row r="45860" spans="1:2" x14ac:dyDescent="0.2">
      <c r="A45860" s="47"/>
      <c r="B45860" s="60"/>
    </row>
    <row r="45861" spans="1:2" x14ac:dyDescent="0.2">
      <c r="A45861" s="47"/>
      <c r="B45861" s="60"/>
    </row>
    <row r="45862" spans="1:2" x14ac:dyDescent="0.2">
      <c r="A45862" s="47"/>
      <c r="B45862" s="60"/>
    </row>
    <row r="45863" spans="1:2" x14ac:dyDescent="0.2">
      <c r="A45863" s="47"/>
      <c r="B45863" s="60"/>
    </row>
    <row r="45864" spans="1:2" x14ac:dyDescent="0.2">
      <c r="A45864" s="47"/>
      <c r="B45864" s="60"/>
    </row>
    <row r="45865" spans="1:2" x14ac:dyDescent="0.2">
      <c r="A45865" s="47"/>
      <c r="B45865" s="60"/>
    </row>
    <row r="45866" spans="1:2" x14ac:dyDescent="0.2">
      <c r="A45866" s="47"/>
      <c r="B45866" s="60"/>
    </row>
    <row r="45867" spans="1:2" x14ac:dyDescent="0.2">
      <c r="A45867" s="47"/>
      <c r="B45867" s="60"/>
    </row>
    <row r="45868" spans="1:2" x14ac:dyDescent="0.2">
      <c r="A45868" s="47"/>
      <c r="B45868" s="60"/>
    </row>
    <row r="45869" spans="1:2" x14ac:dyDescent="0.2">
      <c r="A45869" s="47"/>
      <c r="B45869" s="60"/>
    </row>
    <row r="45870" spans="1:2" x14ac:dyDescent="0.2">
      <c r="A45870" s="47"/>
      <c r="B45870" s="60"/>
    </row>
    <row r="45871" spans="1:2" x14ac:dyDescent="0.2">
      <c r="A45871" s="47"/>
      <c r="B45871" s="60"/>
    </row>
    <row r="45872" spans="1:2" x14ac:dyDescent="0.2">
      <c r="A45872" s="47"/>
      <c r="B45872" s="60"/>
    </row>
    <row r="45873" spans="1:2" x14ac:dyDescent="0.2">
      <c r="A45873" s="47"/>
      <c r="B45873" s="60"/>
    </row>
    <row r="45874" spans="1:2" x14ac:dyDescent="0.2">
      <c r="A45874" s="47"/>
      <c r="B45874" s="60"/>
    </row>
    <row r="45875" spans="1:2" x14ac:dyDescent="0.2">
      <c r="A45875" s="47"/>
      <c r="B45875" s="60"/>
    </row>
    <row r="45876" spans="1:2" x14ac:dyDescent="0.2">
      <c r="A45876" s="47"/>
      <c r="B45876" s="60"/>
    </row>
    <row r="45877" spans="1:2" x14ac:dyDescent="0.2">
      <c r="A45877" s="47"/>
      <c r="B45877" s="60"/>
    </row>
    <row r="45878" spans="1:2" x14ac:dyDescent="0.2">
      <c r="A45878" s="47"/>
      <c r="B45878" s="60"/>
    </row>
    <row r="45879" spans="1:2" x14ac:dyDescent="0.2">
      <c r="A45879" s="47"/>
      <c r="B45879" s="60"/>
    </row>
    <row r="45880" spans="1:2" x14ac:dyDescent="0.2">
      <c r="A45880" s="47"/>
      <c r="B45880" s="60"/>
    </row>
    <row r="45881" spans="1:2" x14ac:dyDescent="0.2">
      <c r="A45881" s="47"/>
      <c r="B45881" s="60"/>
    </row>
    <row r="45882" spans="1:2" x14ac:dyDescent="0.2">
      <c r="A45882" s="47"/>
      <c r="B45882" s="60"/>
    </row>
    <row r="45883" spans="1:2" x14ac:dyDescent="0.2">
      <c r="A45883" s="47"/>
      <c r="B45883" s="60"/>
    </row>
    <row r="45884" spans="1:2" x14ac:dyDescent="0.2">
      <c r="A45884" s="47"/>
      <c r="B45884" s="60"/>
    </row>
    <row r="45885" spans="1:2" x14ac:dyDescent="0.2">
      <c r="A45885" s="47"/>
      <c r="B45885" s="60"/>
    </row>
    <row r="45886" spans="1:2" x14ac:dyDescent="0.2">
      <c r="A45886" s="47"/>
      <c r="B45886" s="60"/>
    </row>
    <row r="45887" spans="1:2" x14ac:dyDescent="0.2">
      <c r="A45887" s="47"/>
      <c r="B45887" s="60"/>
    </row>
    <row r="45888" spans="1:2" x14ac:dyDescent="0.2">
      <c r="A45888" s="47"/>
      <c r="B45888" s="60"/>
    </row>
    <row r="45889" spans="1:2" x14ac:dyDescent="0.2">
      <c r="A45889" s="47"/>
      <c r="B45889" s="60"/>
    </row>
    <row r="45890" spans="1:2" x14ac:dyDescent="0.2">
      <c r="A45890" s="47"/>
      <c r="B45890" s="60"/>
    </row>
    <row r="45891" spans="1:2" x14ac:dyDescent="0.2">
      <c r="A45891" s="47"/>
      <c r="B45891" s="60"/>
    </row>
    <row r="45892" spans="1:2" x14ac:dyDescent="0.2">
      <c r="A45892" s="47"/>
      <c r="B45892" s="60"/>
    </row>
    <row r="45893" spans="1:2" x14ac:dyDescent="0.2">
      <c r="A45893" s="47"/>
      <c r="B45893" s="60"/>
    </row>
    <row r="45894" spans="1:2" x14ac:dyDescent="0.2">
      <c r="A45894" s="47"/>
      <c r="B45894" s="60"/>
    </row>
    <row r="45895" spans="1:2" x14ac:dyDescent="0.2">
      <c r="A45895" s="47"/>
      <c r="B45895" s="60"/>
    </row>
    <row r="45896" spans="1:2" x14ac:dyDescent="0.2">
      <c r="A45896" s="47"/>
      <c r="B45896" s="60"/>
    </row>
    <row r="45897" spans="1:2" x14ac:dyDescent="0.2">
      <c r="A45897" s="47"/>
      <c r="B45897" s="60"/>
    </row>
    <row r="45898" spans="1:2" x14ac:dyDescent="0.2">
      <c r="A45898" s="47"/>
      <c r="B45898" s="60"/>
    </row>
    <row r="45899" spans="1:2" x14ac:dyDescent="0.2">
      <c r="A45899" s="47"/>
      <c r="B45899" s="60"/>
    </row>
    <row r="45900" spans="1:2" x14ac:dyDescent="0.2">
      <c r="A45900" s="47"/>
      <c r="B45900" s="60"/>
    </row>
    <row r="45901" spans="1:2" x14ac:dyDescent="0.2">
      <c r="A45901" s="47"/>
      <c r="B45901" s="60"/>
    </row>
    <row r="45902" spans="1:2" x14ac:dyDescent="0.2">
      <c r="A45902" s="47"/>
      <c r="B45902" s="60"/>
    </row>
    <row r="45903" spans="1:2" x14ac:dyDescent="0.2">
      <c r="A45903" s="47"/>
      <c r="B45903" s="60"/>
    </row>
    <row r="45904" spans="1:2" x14ac:dyDescent="0.2">
      <c r="A45904" s="47"/>
      <c r="B45904" s="60"/>
    </row>
    <row r="45905" spans="1:2" x14ac:dyDescent="0.2">
      <c r="A45905" s="47"/>
      <c r="B45905" s="60"/>
    </row>
    <row r="45906" spans="1:2" x14ac:dyDescent="0.2">
      <c r="A45906" s="47"/>
      <c r="B45906" s="60"/>
    </row>
    <row r="45907" spans="1:2" x14ac:dyDescent="0.2">
      <c r="A45907" s="47"/>
      <c r="B45907" s="60"/>
    </row>
    <row r="45908" spans="1:2" x14ac:dyDescent="0.2">
      <c r="A45908" s="47"/>
      <c r="B45908" s="60"/>
    </row>
    <row r="45909" spans="1:2" x14ac:dyDescent="0.2">
      <c r="A45909" s="47"/>
      <c r="B45909" s="60"/>
    </row>
    <row r="45910" spans="1:2" x14ac:dyDescent="0.2">
      <c r="A45910" s="47"/>
      <c r="B45910" s="60"/>
    </row>
    <row r="45911" spans="1:2" x14ac:dyDescent="0.2">
      <c r="A45911" s="47"/>
      <c r="B45911" s="60"/>
    </row>
    <row r="45912" spans="1:2" x14ac:dyDescent="0.2">
      <c r="A45912" s="47"/>
      <c r="B45912" s="60"/>
    </row>
    <row r="45913" spans="1:2" x14ac:dyDescent="0.2">
      <c r="A45913" s="47"/>
      <c r="B45913" s="60"/>
    </row>
    <row r="45914" spans="1:2" x14ac:dyDescent="0.2">
      <c r="A45914" s="47"/>
      <c r="B45914" s="60"/>
    </row>
    <row r="45915" spans="1:2" x14ac:dyDescent="0.2">
      <c r="A45915" s="47"/>
      <c r="B45915" s="60"/>
    </row>
    <row r="45916" spans="1:2" x14ac:dyDescent="0.2">
      <c r="A45916" s="47"/>
      <c r="B45916" s="60"/>
    </row>
    <row r="45917" spans="1:2" x14ac:dyDescent="0.2">
      <c r="A45917" s="47"/>
      <c r="B45917" s="60"/>
    </row>
    <row r="45918" spans="1:2" x14ac:dyDescent="0.2">
      <c r="A45918" s="47"/>
      <c r="B45918" s="60"/>
    </row>
    <row r="45919" spans="1:2" x14ac:dyDescent="0.2">
      <c r="A45919" s="47"/>
      <c r="B45919" s="60"/>
    </row>
    <row r="45920" spans="1:2" x14ac:dyDescent="0.2">
      <c r="A45920" s="47"/>
      <c r="B45920" s="60"/>
    </row>
    <row r="45921" spans="1:2" x14ac:dyDescent="0.2">
      <c r="A45921" s="47"/>
      <c r="B45921" s="60"/>
    </row>
    <row r="45922" spans="1:2" x14ac:dyDescent="0.2">
      <c r="A45922" s="47"/>
      <c r="B45922" s="60"/>
    </row>
    <row r="45923" spans="1:2" x14ac:dyDescent="0.2">
      <c r="A45923" s="47"/>
      <c r="B45923" s="60"/>
    </row>
    <row r="45924" spans="1:2" x14ac:dyDescent="0.2">
      <c r="A45924" s="47"/>
      <c r="B45924" s="60"/>
    </row>
    <row r="45925" spans="1:2" x14ac:dyDescent="0.2">
      <c r="A45925" s="47"/>
      <c r="B45925" s="60"/>
    </row>
    <row r="45926" spans="1:2" x14ac:dyDescent="0.2">
      <c r="A45926" s="47"/>
      <c r="B45926" s="60"/>
    </row>
    <row r="45927" spans="1:2" x14ac:dyDescent="0.2">
      <c r="A45927" s="47"/>
      <c r="B45927" s="60"/>
    </row>
    <row r="45928" spans="1:2" x14ac:dyDescent="0.2">
      <c r="A45928" s="47"/>
      <c r="B45928" s="60"/>
    </row>
    <row r="45929" spans="1:2" x14ac:dyDescent="0.2">
      <c r="A45929" s="47"/>
      <c r="B45929" s="60"/>
    </row>
    <row r="45930" spans="1:2" x14ac:dyDescent="0.2">
      <c r="A45930" s="47"/>
      <c r="B45930" s="60"/>
    </row>
    <row r="45931" spans="1:2" x14ac:dyDescent="0.2">
      <c r="A45931" s="47"/>
      <c r="B45931" s="60"/>
    </row>
    <row r="45932" spans="1:2" x14ac:dyDescent="0.2">
      <c r="A45932" s="47"/>
      <c r="B45932" s="60"/>
    </row>
    <row r="45933" spans="1:2" x14ac:dyDescent="0.2">
      <c r="A45933" s="47"/>
      <c r="B45933" s="60"/>
    </row>
    <row r="45934" spans="1:2" x14ac:dyDescent="0.2">
      <c r="A45934" s="47"/>
      <c r="B45934" s="60"/>
    </row>
    <row r="45935" spans="1:2" x14ac:dyDescent="0.2">
      <c r="A45935" s="47"/>
      <c r="B45935" s="60"/>
    </row>
    <row r="45936" spans="1:2" x14ac:dyDescent="0.2">
      <c r="A45936" s="47"/>
      <c r="B45936" s="60"/>
    </row>
    <row r="45937" spans="1:2" x14ac:dyDescent="0.2">
      <c r="A45937" s="47"/>
      <c r="B45937" s="60"/>
    </row>
    <row r="45938" spans="1:2" x14ac:dyDescent="0.2">
      <c r="A45938" s="47"/>
      <c r="B45938" s="60"/>
    </row>
    <row r="45939" spans="1:2" x14ac:dyDescent="0.2">
      <c r="A45939" s="47"/>
      <c r="B45939" s="60"/>
    </row>
    <row r="45940" spans="1:2" x14ac:dyDescent="0.2">
      <c r="A45940" s="47"/>
      <c r="B45940" s="60"/>
    </row>
    <row r="45941" spans="1:2" x14ac:dyDescent="0.2">
      <c r="A45941" s="47"/>
      <c r="B45941" s="60"/>
    </row>
    <row r="45942" spans="1:2" x14ac:dyDescent="0.2">
      <c r="A45942" s="47"/>
      <c r="B45942" s="60"/>
    </row>
    <row r="45943" spans="1:2" x14ac:dyDescent="0.2">
      <c r="A45943" s="47"/>
      <c r="B45943" s="60"/>
    </row>
    <row r="45944" spans="1:2" x14ac:dyDescent="0.2">
      <c r="A45944" s="47"/>
      <c r="B45944" s="60"/>
    </row>
    <row r="45945" spans="1:2" x14ac:dyDescent="0.2">
      <c r="A45945" s="47"/>
      <c r="B45945" s="60"/>
    </row>
    <row r="45946" spans="1:2" x14ac:dyDescent="0.2">
      <c r="A45946" s="47"/>
      <c r="B45946" s="60"/>
    </row>
    <row r="45947" spans="1:2" x14ac:dyDescent="0.2">
      <c r="A45947" s="47"/>
      <c r="B45947" s="60"/>
    </row>
    <row r="45948" spans="1:2" x14ac:dyDescent="0.2">
      <c r="A45948" s="47"/>
      <c r="B45948" s="60"/>
    </row>
    <row r="45949" spans="1:2" x14ac:dyDescent="0.2">
      <c r="A45949" s="47"/>
      <c r="B45949" s="60"/>
    </row>
    <row r="45950" spans="1:2" x14ac:dyDescent="0.2">
      <c r="A45950" s="47"/>
      <c r="B45950" s="60"/>
    </row>
    <row r="45951" spans="1:2" x14ac:dyDescent="0.2">
      <c r="A45951" s="47"/>
      <c r="B45951" s="60"/>
    </row>
    <row r="45952" spans="1:2" x14ac:dyDescent="0.2">
      <c r="A45952" s="47"/>
      <c r="B45952" s="60"/>
    </row>
    <row r="45953" spans="1:2" x14ac:dyDescent="0.2">
      <c r="A45953" s="47"/>
      <c r="B45953" s="60"/>
    </row>
    <row r="45954" spans="1:2" x14ac:dyDescent="0.2">
      <c r="A45954" s="47"/>
      <c r="B45954" s="60"/>
    </row>
    <row r="45955" spans="1:2" x14ac:dyDescent="0.2">
      <c r="A45955" s="47"/>
      <c r="B45955" s="60"/>
    </row>
    <row r="45956" spans="1:2" x14ac:dyDescent="0.2">
      <c r="A45956" s="47"/>
      <c r="B45956" s="60"/>
    </row>
    <row r="45957" spans="1:2" x14ac:dyDescent="0.2">
      <c r="A45957" s="47"/>
      <c r="B45957" s="60"/>
    </row>
    <row r="45958" spans="1:2" x14ac:dyDescent="0.2">
      <c r="A45958" s="47"/>
      <c r="B45958" s="60"/>
    </row>
    <row r="45959" spans="1:2" x14ac:dyDescent="0.2">
      <c r="A45959" s="47"/>
      <c r="B45959" s="60"/>
    </row>
    <row r="45960" spans="1:2" x14ac:dyDescent="0.2">
      <c r="A45960" s="47"/>
      <c r="B45960" s="60"/>
    </row>
    <row r="45961" spans="1:2" x14ac:dyDescent="0.2">
      <c r="A45961" s="47"/>
      <c r="B45961" s="60"/>
    </row>
    <row r="45962" spans="1:2" x14ac:dyDescent="0.2">
      <c r="A45962" s="47"/>
      <c r="B45962" s="60"/>
    </row>
    <row r="45963" spans="1:2" x14ac:dyDescent="0.2">
      <c r="A45963" s="47"/>
      <c r="B45963" s="60"/>
    </row>
    <row r="45964" spans="1:2" x14ac:dyDescent="0.2">
      <c r="A45964" s="47"/>
      <c r="B45964" s="60"/>
    </row>
    <row r="45965" spans="1:2" x14ac:dyDescent="0.2">
      <c r="A45965" s="47"/>
      <c r="B45965" s="60"/>
    </row>
    <row r="45966" spans="1:2" x14ac:dyDescent="0.2">
      <c r="A45966" s="47"/>
      <c r="B45966" s="60"/>
    </row>
    <row r="45967" spans="1:2" x14ac:dyDescent="0.2">
      <c r="A45967" s="47"/>
      <c r="B45967" s="60"/>
    </row>
    <row r="45968" spans="1:2" x14ac:dyDescent="0.2">
      <c r="A45968" s="47"/>
      <c r="B45968" s="60"/>
    </row>
    <row r="45969" spans="1:2" x14ac:dyDescent="0.2">
      <c r="A45969" s="47"/>
      <c r="B45969" s="60"/>
    </row>
    <row r="45970" spans="1:2" x14ac:dyDescent="0.2">
      <c r="A45970" s="47"/>
      <c r="B45970" s="60"/>
    </row>
    <row r="45971" spans="1:2" x14ac:dyDescent="0.2">
      <c r="A45971" s="47"/>
      <c r="B45971" s="60"/>
    </row>
    <row r="45972" spans="1:2" x14ac:dyDescent="0.2">
      <c r="A45972" s="47"/>
      <c r="B45972" s="60"/>
    </row>
    <row r="45973" spans="1:2" x14ac:dyDescent="0.2">
      <c r="A45973" s="47"/>
      <c r="B45973" s="60"/>
    </row>
    <row r="45974" spans="1:2" x14ac:dyDescent="0.2">
      <c r="A45974" s="47"/>
      <c r="B45974" s="60"/>
    </row>
    <row r="45975" spans="1:2" x14ac:dyDescent="0.2">
      <c r="A45975" s="47"/>
      <c r="B45975" s="60"/>
    </row>
    <row r="45976" spans="1:2" x14ac:dyDescent="0.2">
      <c r="A45976" s="47"/>
      <c r="B45976" s="60"/>
    </row>
    <row r="45977" spans="1:2" x14ac:dyDescent="0.2">
      <c r="A45977" s="47"/>
      <c r="B45977" s="60"/>
    </row>
    <row r="45978" spans="1:2" x14ac:dyDescent="0.2">
      <c r="A45978" s="47"/>
      <c r="B45978" s="60"/>
    </row>
    <row r="45979" spans="1:2" x14ac:dyDescent="0.2">
      <c r="A45979" s="47"/>
      <c r="B45979" s="60"/>
    </row>
    <row r="45980" spans="1:2" x14ac:dyDescent="0.2">
      <c r="A45980" s="47"/>
      <c r="B45980" s="60"/>
    </row>
    <row r="45981" spans="1:2" x14ac:dyDescent="0.2">
      <c r="A45981" s="47"/>
      <c r="B45981" s="60"/>
    </row>
    <row r="45982" spans="1:2" x14ac:dyDescent="0.2">
      <c r="A45982" s="47"/>
      <c r="B45982" s="60"/>
    </row>
    <row r="45983" spans="1:2" x14ac:dyDescent="0.2">
      <c r="A45983" s="47"/>
      <c r="B45983" s="60"/>
    </row>
    <row r="45984" spans="1:2" x14ac:dyDescent="0.2">
      <c r="A45984" s="47"/>
      <c r="B45984" s="60"/>
    </row>
    <row r="45985" spans="1:2" x14ac:dyDescent="0.2">
      <c r="A45985" s="47"/>
      <c r="B45985" s="60"/>
    </row>
    <row r="45986" spans="1:2" x14ac:dyDescent="0.2">
      <c r="A45986" s="47"/>
      <c r="B45986" s="60"/>
    </row>
    <row r="45987" spans="1:2" x14ac:dyDescent="0.2">
      <c r="A45987" s="47"/>
      <c r="B45987" s="60"/>
    </row>
    <row r="45988" spans="1:2" x14ac:dyDescent="0.2">
      <c r="A45988" s="47"/>
      <c r="B45988" s="60"/>
    </row>
    <row r="45989" spans="1:2" x14ac:dyDescent="0.2">
      <c r="A45989" s="47"/>
      <c r="B45989" s="60"/>
    </row>
    <row r="45990" spans="1:2" x14ac:dyDescent="0.2">
      <c r="A45990" s="47"/>
      <c r="B45990" s="60"/>
    </row>
    <row r="45991" spans="1:2" x14ac:dyDescent="0.2">
      <c r="A45991" s="47"/>
      <c r="B45991" s="60"/>
    </row>
    <row r="45992" spans="1:2" x14ac:dyDescent="0.2">
      <c r="A45992" s="47"/>
      <c r="B45992" s="60"/>
    </row>
    <row r="45993" spans="1:2" x14ac:dyDescent="0.2">
      <c r="A45993" s="47"/>
      <c r="B45993" s="60"/>
    </row>
    <row r="45994" spans="1:2" x14ac:dyDescent="0.2">
      <c r="A45994" s="47"/>
      <c r="B45994" s="60"/>
    </row>
    <row r="45995" spans="1:2" x14ac:dyDescent="0.2">
      <c r="A45995" s="47"/>
      <c r="B45995" s="60"/>
    </row>
    <row r="45996" spans="1:2" x14ac:dyDescent="0.2">
      <c r="A45996" s="47"/>
      <c r="B45996" s="60"/>
    </row>
    <row r="45997" spans="1:2" x14ac:dyDescent="0.2">
      <c r="A45997" s="47"/>
      <c r="B45997" s="60"/>
    </row>
    <row r="45998" spans="1:2" x14ac:dyDescent="0.2">
      <c r="A45998" s="47"/>
      <c r="B45998" s="60"/>
    </row>
    <row r="45999" spans="1:2" x14ac:dyDescent="0.2">
      <c r="A45999" s="47"/>
      <c r="B45999" s="60"/>
    </row>
    <row r="46000" spans="1:2" x14ac:dyDescent="0.2">
      <c r="A46000" s="47"/>
      <c r="B46000" s="60"/>
    </row>
    <row r="46001" spans="1:2" x14ac:dyDescent="0.2">
      <c r="A46001" s="47"/>
      <c r="B46001" s="60"/>
    </row>
    <row r="46002" spans="1:2" x14ac:dyDescent="0.2">
      <c r="A46002" s="47"/>
      <c r="B46002" s="60"/>
    </row>
    <row r="46003" spans="1:2" x14ac:dyDescent="0.2">
      <c r="A46003" s="47"/>
      <c r="B46003" s="60"/>
    </row>
    <row r="46004" spans="1:2" x14ac:dyDescent="0.2">
      <c r="A46004" s="47"/>
      <c r="B46004" s="60"/>
    </row>
    <row r="46005" spans="1:2" x14ac:dyDescent="0.2">
      <c r="A46005" s="47"/>
      <c r="B46005" s="60"/>
    </row>
    <row r="46006" spans="1:2" x14ac:dyDescent="0.2">
      <c r="A46006" s="47"/>
      <c r="B46006" s="60"/>
    </row>
    <row r="46007" spans="1:2" x14ac:dyDescent="0.2">
      <c r="A46007" s="47"/>
      <c r="B46007" s="60"/>
    </row>
    <row r="46008" spans="1:2" x14ac:dyDescent="0.2">
      <c r="A46008" s="47"/>
      <c r="B46008" s="60"/>
    </row>
    <row r="46009" spans="1:2" x14ac:dyDescent="0.2">
      <c r="A46009" s="47"/>
      <c r="B46009" s="60"/>
    </row>
    <row r="46010" spans="1:2" x14ac:dyDescent="0.2">
      <c r="A46010" s="47"/>
      <c r="B46010" s="60"/>
    </row>
    <row r="46011" spans="1:2" x14ac:dyDescent="0.2">
      <c r="A46011" s="47"/>
      <c r="B46011" s="60"/>
    </row>
    <row r="46012" spans="1:2" x14ac:dyDescent="0.2">
      <c r="A46012" s="47"/>
      <c r="B46012" s="60"/>
    </row>
    <row r="46013" spans="1:2" x14ac:dyDescent="0.2">
      <c r="A46013" s="47"/>
      <c r="B46013" s="60"/>
    </row>
    <row r="46014" spans="1:2" x14ac:dyDescent="0.2">
      <c r="A46014" s="47"/>
      <c r="B46014" s="60"/>
    </row>
    <row r="46015" spans="1:2" x14ac:dyDescent="0.2">
      <c r="A46015" s="47"/>
      <c r="B46015" s="60"/>
    </row>
    <row r="46016" spans="1:2" x14ac:dyDescent="0.2">
      <c r="A46016" s="47"/>
      <c r="B46016" s="60"/>
    </row>
    <row r="46017" spans="1:2" x14ac:dyDescent="0.2">
      <c r="A46017" s="47"/>
      <c r="B46017" s="60"/>
    </row>
    <row r="46018" spans="1:2" x14ac:dyDescent="0.2">
      <c r="A46018" s="47"/>
      <c r="B46018" s="60"/>
    </row>
    <row r="46019" spans="1:2" x14ac:dyDescent="0.2">
      <c r="A46019" s="47"/>
      <c r="B46019" s="60"/>
    </row>
    <row r="46020" spans="1:2" x14ac:dyDescent="0.2">
      <c r="A46020" s="47"/>
      <c r="B46020" s="60"/>
    </row>
    <row r="46021" spans="1:2" x14ac:dyDescent="0.2">
      <c r="A46021" s="47"/>
      <c r="B46021" s="60"/>
    </row>
    <row r="46022" spans="1:2" x14ac:dyDescent="0.2">
      <c r="A46022" s="47"/>
      <c r="B46022" s="60"/>
    </row>
    <row r="46023" spans="1:2" x14ac:dyDescent="0.2">
      <c r="A46023" s="47"/>
      <c r="B46023" s="60"/>
    </row>
    <row r="46024" spans="1:2" x14ac:dyDescent="0.2">
      <c r="A46024" s="47"/>
      <c r="B46024" s="60"/>
    </row>
    <row r="46025" spans="1:2" x14ac:dyDescent="0.2">
      <c r="A46025" s="47"/>
      <c r="B46025" s="60"/>
    </row>
    <row r="46026" spans="1:2" x14ac:dyDescent="0.2">
      <c r="A46026" s="47"/>
      <c r="B46026" s="60"/>
    </row>
    <row r="46027" spans="1:2" x14ac:dyDescent="0.2">
      <c r="A46027" s="47"/>
      <c r="B46027" s="60"/>
    </row>
    <row r="46028" spans="1:2" x14ac:dyDescent="0.2">
      <c r="A46028" s="47"/>
      <c r="B46028" s="60"/>
    </row>
    <row r="46029" spans="1:2" x14ac:dyDescent="0.2">
      <c r="A46029" s="47"/>
      <c r="B46029" s="60"/>
    </row>
    <row r="46030" spans="1:2" x14ac:dyDescent="0.2">
      <c r="A46030" s="47"/>
      <c r="B46030" s="60"/>
    </row>
    <row r="46031" spans="1:2" x14ac:dyDescent="0.2">
      <c r="A46031" s="47"/>
      <c r="B46031" s="60"/>
    </row>
    <row r="46032" spans="1:2" x14ac:dyDescent="0.2">
      <c r="A46032" s="47"/>
      <c r="B46032" s="60"/>
    </row>
    <row r="46033" spans="1:2" x14ac:dyDescent="0.2">
      <c r="A46033" s="47"/>
      <c r="B46033" s="60"/>
    </row>
    <row r="46034" spans="1:2" x14ac:dyDescent="0.2">
      <c r="A46034" s="47"/>
      <c r="B46034" s="60"/>
    </row>
    <row r="46035" spans="1:2" x14ac:dyDescent="0.2">
      <c r="A46035" s="47"/>
      <c r="B46035" s="60"/>
    </row>
    <row r="46036" spans="1:2" x14ac:dyDescent="0.2">
      <c r="A46036" s="47"/>
      <c r="B46036" s="60"/>
    </row>
    <row r="46037" spans="1:2" x14ac:dyDescent="0.2">
      <c r="A46037" s="47"/>
      <c r="B46037" s="60"/>
    </row>
    <row r="46038" spans="1:2" x14ac:dyDescent="0.2">
      <c r="A46038" s="47"/>
      <c r="B46038" s="60"/>
    </row>
    <row r="46039" spans="1:2" x14ac:dyDescent="0.2">
      <c r="A46039" s="47"/>
      <c r="B46039" s="60"/>
    </row>
    <row r="46040" spans="1:2" x14ac:dyDescent="0.2">
      <c r="A46040" s="47"/>
      <c r="B46040" s="60"/>
    </row>
    <row r="46041" spans="1:2" x14ac:dyDescent="0.2">
      <c r="A46041" s="47"/>
      <c r="B46041" s="60"/>
    </row>
    <row r="46042" spans="1:2" x14ac:dyDescent="0.2">
      <c r="A46042" s="47"/>
      <c r="B46042" s="60"/>
    </row>
    <row r="46043" spans="1:2" x14ac:dyDescent="0.2">
      <c r="A46043" s="47"/>
      <c r="B46043" s="60"/>
    </row>
    <row r="46044" spans="1:2" x14ac:dyDescent="0.2">
      <c r="A46044" s="47"/>
      <c r="B46044" s="60"/>
    </row>
    <row r="46045" spans="1:2" x14ac:dyDescent="0.2">
      <c r="A46045" s="47"/>
      <c r="B46045" s="60"/>
    </row>
    <row r="46046" spans="1:2" x14ac:dyDescent="0.2">
      <c r="A46046" s="47"/>
      <c r="B46046" s="60"/>
    </row>
    <row r="46047" spans="1:2" x14ac:dyDescent="0.2">
      <c r="A46047" s="47"/>
      <c r="B46047" s="60"/>
    </row>
    <row r="46048" spans="1:2" x14ac:dyDescent="0.2">
      <c r="A46048" s="47"/>
      <c r="B46048" s="60"/>
    </row>
    <row r="46049" spans="1:2" x14ac:dyDescent="0.2">
      <c r="A46049" s="47"/>
      <c r="B46049" s="60"/>
    </row>
    <row r="46050" spans="1:2" x14ac:dyDescent="0.2">
      <c r="A46050" s="47"/>
      <c r="B46050" s="60"/>
    </row>
    <row r="46051" spans="1:2" x14ac:dyDescent="0.2">
      <c r="A46051" s="47"/>
      <c r="B46051" s="60"/>
    </row>
    <row r="46052" spans="1:2" x14ac:dyDescent="0.2">
      <c r="A46052" s="47"/>
      <c r="B46052" s="60"/>
    </row>
    <row r="46053" spans="1:2" x14ac:dyDescent="0.2">
      <c r="A46053" s="47"/>
      <c r="B46053" s="60"/>
    </row>
    <row r="46054" spans="1:2" x14ac:dyDescent="0.2">
      <c r="A46054" s="47"/>
      <c r="B46054" s="60"/>
    </row>
    <row r="46055" spans="1:2" x14ac:dyDescent="0.2">
      <c r="A46055" s="47"/>
      <c r="B46055" s="60"/>
    </row>
    <row r="46056" spans="1:2" x14ac:dyDescent="0.2">
      <c r="A46056" s="47"/>
      <c r="B46056" s="60"/>
    </row>
    <row r="46057" spans="1:2" x14ac:dyDescent="0.2">
      <c r="A46057" s="47"/>
      <c r="B46057" s="60"/>
    </row>
    <row r="46058" spans="1:2" x14ac:dyDescent="0.2">
      <c r="A46058" s="47"/>
      <c r="B46058" s="60"/>
    </row>
    <row r="46059" spans="1:2" x14ac:dyDescent="0.2">
      <c r="A46059" s="47"/>
      <c r="B46059" s="60"/>
    </row>
    <row r="46060" spans="1:2" x14ac:dyDescent="0.2">
      <c r="A46060" s="47"/>
      <c r="B46060" s="60"/>
    </row>
    <row r="46061" spans="1:2" x14ac:dyDescent="0.2">
      <c r="A46061" s="47"/>
      <c r="B46061" s="60"/>
    </row>
    <row r="46062" spans="1:2" x14ac:dyDescent="0.2">
      <c r="A46062" s="47"/>
      <c r="B46062" s="60"/>
    </row>
    <row r="46063" spans="1:2" x14ac:dyDescent="0.2">
      <c r="A46063" s="47"/>
      <c r="B46063" s="60"/>
    </row>
    <row r="46064" spans="1:2" x14ac:dyDescent="0.2">
      <c r="A46064" s="47"/>
      <c r="B46064" s="60"/>
    </row>
    <row r="46065" spans="1:2" x14ac:dyDescent="0.2">
      <c r="A46065" s="47"/>
      <c r="B46065" s="60"/>
    </row>
    <row r="46066" spans="1:2" x14ac:dyDescent="0.2">
      <c r="A46066" s="47"/>
      <c r="B46066" s="60"/>
    </row>
    <row r="46067" spans="1:2" x14ac:dyDescent="0.2">
      <c r="A46067" s="47"/>
      <c r="B46067" s="60"/>
    </row>
    <row r="46068" spans="1:2" x14ac:dyDescent="0.2">
      <c r="A46068" s="47"/>
      <c r="B46068" s="60"/>
    </row>
    <row r="46069" spans="1:2" x14ac:dyDescent="0.2">
      <c r="A46069" s="47"/>
      <c r="B46069" s="60"/>
    </row>
    <row r="46070" spans="1:2" x14ac:dyDescent="0.2">
      <c r="A46070" s="47"/>
      <c r="B46070" s="60"/>
    </row>
    <row r="46071" spans="1:2" x14ac:dyDescent="0.2">
      <c r="A46071" s="47"/>
      <c r="B46071" s="60"/>
    </row>
    <row r="46072" spans="1:2" x14ac:dyDescent="0.2">
      <c r="A46072" s="47"/>
      <c r="B46072" s="60"/>
    </row>
    <row r="46073" spans="1:2" x14ac:dyDescent="0.2">
      <c r="A46073" s="47"/>
      <c r="B46073" s="60"/>
    </row>
    <row r="46074" spans="1:2" x14ac:dyDescent="0.2">
      <c r="A46074" s="47"/>
      <c r="B46074" s="60"/>
    </row>
    <row r="46075" spans="1:2" x14ac:dyDescent="0.2">
      <c r="A46075" s="47"/>
      <c r="B46075" s="60"/>
    </row>
    <row r="46076" spans="1:2" x14ac:dyDescent="0.2">
      <c r="A46076" s="47"/>
      <c r="B46076" s="60"/>
    </row>
    <row r="46077" spans="1:2" x14ac:dyDescent="0.2">
      <c r="A46077" s="47"/>
      <c r="B46077" s="60"/>
    </row>
    <row r="46078" spans="1:2" x14ac:dyDescent="0.2">
      <c r="A46078" s="47"/>
      <c r="B46078" s="60"/>
    </row>
    <row r="46079" spans="1:2" x14ac:dyDescent="0.2">
      <c r="A46079" s="47"/>
      <c r="B46079" s="60"/>
    </row>
    <row r="46080" spans="1:2" x14ac:dyDescent="0.2">
      <c r="A46080" s="47"/>
      <c r="B46080" s="60"/>
    </row>
    <row r="46081" spans="1:2" x14ac:dyDescent="0.2">
      <c r="A46081" s="47"/>
      <c r="B46081" s="60"/>
    </row>
    <row r="46082" spans="1:2" x14ac:dyDescent="0.2">
      <c r="A46082" s="47"/>
      <c r="B46082" s="60"/>
    </row>
    <row r="46083" spans="1:2" x14ac:dyDescent="0.2">
      <c r="A46083" s="47"/>
      <c r="B46083" s="60"/>
    </row>
    <row r="46084" spans="1:2" x14ac:dyDescent="0.2">
      <c r="A46084" s="47"/>
      <c r="B46084" s="60"/>
    </row>
    <row r="46085" spans="1:2" x14ac:dyDescent="0.2">
      <c r="A46085" s="47"/>
      <c r="B46085" s="60"/>
    </row>
    <row r="46086" spans="1:2" x14ac:dyDescent="0.2">
      <c r="A46086" s="47"/>
      <c r="B46086" s="60"/>
    </row>
    <row r="46087" spans="1:2" x14ac:dyDescent="0.2">
      <c r="A46087" s="47"/>
      <c r="B46087" s="60"/>
    </row>
    <row r="46088" spans="1:2" x14ac:dyDescent="0.2">
      <c r="A46088" s="47"/>
      <c r="B46088" s="60"/>
    </row>
    <row r="46089" spans="1:2" x14ac:dyDescent="0.2">
      <c r="A46089" s="47"/>
      <c r="B46089" s="60"/>
    </row>
    <row r="46090" spans="1:2" x14ac:dyDescent="0.2">
      <c r="A46090" s="47"/>
      <c r="B46090" s="60"/>
    </row>
    <row r="46091" spans="1:2" x14ac:dyDescent="0.2">
      <c r="A46091" s="47"/>
      <c r="B46091" s="60"/>
    </row>
    <row r="46092" spans="1:2" x14ac:dyDescent="0.2">
      <c r="A46092" s="47"/>
      <c r="B46092" s="60"/>
    </row>
    <row r="46093" spans="1:2" x14ac:dyDescent="0.2">
      <c r="A46093" s="47"/>
      <c r="B46093" s="60"/>
    </row>
    <row r="46094" spans="1:2" x14ac:dyDescent="0.2">
      <c r="A46094" s="47"/>
      <c r="B46094" s="60"/>
    </row>
    <row r="46095" spans="1:2" x14ac:dyDescent="0.2">
      <c r="A46095" s="47"/>
      <c r="B46095" s="60"/>
    </row>
    <row r="46096" spans="1:2" x14ac:dyDescent="0.2">
      <c r="A46096" s="47"/>
      <c r="B46096" s="60"/>
    </row>
    <row r="46097" spans="1:2" x14ac:dyDescent="0.2">
      <c r="A46097" s="47"/>
      <c r="B46097" s="60"/>
    </row>
    <row r="46098" spans="1:2" x14ac:dyDescent="0.2">
      <c r="A46098" s="47"/>
      <c r="B46098" s="60"/>
    </row>
    <row r="46099" spans="1:2" x14ac:dyDescent="0.2">
      <c r="A46099" s="47"/>
      <c r="B46099" s="60"/>
    </row>
    <row r="46100" spans="1:2" x14ac:dyDescent="0.2">
      <c r="A46100" s="47"/>
      <c r="B46100" s="60"/>
    </row>
    <row r="46101" spans="1:2" x14ac:dyDescent="0.2">
      <c r="A46101" s="47"/>
      <c r="B46101" s="60"/>
    </row>
    <row r="46102" spans="1:2" x14ac:dyDescent="0.2">
      <c r="A46102" s="47"/>
      <c r="B46102" s="60"/>
    </row>
    <row r="46103" spans="1:2" x14ac:dyDescent="0.2">
      <c r="A46103" s="47"/>
      <c r="B46103" s="60"/>
    </row>
    <row r="46104" spans="1:2" x14ac:dyDescent="0.2">
      <c r="A46104" s="47"/>
      <c r="B46104" s="60"/>
    </row>
    <row r="46105" spans="1:2" x14ac:dyDescent="0.2">
      <c r="A46105" s="47"/>
      <c r="B46105" s="60"/>
    </row>
    <row r="46106" spans="1:2" x14ac:dyDescent="0.2">
      <c r="A46106" s="47"/>
      <c r="B46106" s="60"/>
    </row>
    <row r="46107" spans="1:2" x14ac:dyDescent="0.2">
      <c r="A46107" s="47"/>
      <c r="B46107" s="60"/>
    </row>
    <row r="46108" spans="1:2" x14ac:dyDescent="0.2">
      <c r="A46108" s="47"/>
      <c r="B46108" s="60"/>
    </row>
    <row r="46109" spans="1:2" x14ac:dyDescent="0.2">
      <c r="A46109" s="47"/>
      <c r="B46109" s="60"/>
    </row>
    <row r="46110" spans="1:2" x14ac:dyDescent="0.2">
      <c r="A46110" s="47"/>
      <c r="B46110" s="60"/>
    </row>
    <row r="46111" spans="1:2" x14ac:dyDescent="0.2">
      <c r="A46111" s="47"/>
      <c r="B46111" s="60"/>
    </row>
    <row r="46112" spans="1:2" x14ac:dyDescent="0.2">
      <c r="A46112" s="47"/>
      <c r="B46112" s="60"/>
    </row>
    <row r="46113" spans="1:2" x14ac:dyDescent="0.2">
      <c r="A46113" s="47"/>
      <c r="B46113" s="60"/>
    </row>
    <row r="46114" spans="1:2" x14ac:dyDescent="0.2">
      <c r="A46114" s="47"/>
      <c r="B46114" s="60"/>
    </row>
    <row r="46115" spans="1:2" x14ac:dyDescent="0.2">
      <c r="A46115" s="47"/>
      <c r="B46115" s="60"/>
    </row>
    <row r="46116" spans="1:2" x14ac:dyDescent="0.2">
      <c r="A46116" s="47"/>
      <c r="B46116" s="60"/>
    </row>
    <row r="46117" spans="1:2" x14ac:dyDescent="0.2">
      <c r="A46117" s="47"/>
      <c r="B46117" s="60"/>
    </row>
    <row r="46118" spans="1:2" x14ac:dyDescent="0.2">
      <c r="A46118" s="47"/>
      <c r="B46118" s="60"/>
    </row>
    <row r="46119" spans="1:2" x14ac:dyDescent="0.2">
      <c r="A46119" s="47"/>
      <c r="B46119" s="60"/>
    </row>
    <row r="46120" spans="1:2" x14ac:dyDescent="0.2">
      <c r="A46120" s="47"/>
      <c r="B46120" s="60"/>
    </row>
    <row r="46121" spans="1:2" x14ac:dyDescent="0.2">
      <c r="A46121" s="47"/>
      <c r="B46121" s="60"/>
    </row>
    <row r="46122" spans="1:2" x14ac:dyDescent="0.2">
      <c r="A46122" s="47"/>
      <c r="B46122" s="60"/>
    </row>
    <row r="46123" spans="1:2" x14ac:dyDescent="0.2">
      <c r="A46123" s="47"/>
      <c r="B46123" s="60"/>
    </row>
    <row r="46124" spans="1:2" x14ac:dyDescent="0.2">
      <c r="A46124" s="47"/>
      <c r="B46124" s="60"/>
    </row>
    <row r="46125" spans="1:2" x14ac:dyDescent="0.2">
      <c r="A46125" s="47"/>
      <c r="B46125" s="60"/>
    </row>
    <row r="46126" spans="1:2" x14ac:dyDescent="0.2">
      <c r="A46126" s="47"/>
      <c r="B46126" s="60"/>
    </row>
    <row r="46127" spans="1:2" x14ac:dyDescent="0.2">
      <c r="A46127" s="47"/>
      <c r="B46127" s="60"/>
    </row>
    <row r="46128" spans="1:2" x14ac:dyDescent="0.2">
      <c r="A46128" s="47"/>
      <c r="B46128" s="60"/>
    </row>
    <row r="46129" spans="1:2" x14ac:dyDescent="0.2">
      <c r="A46129" s="47"/>
      <c r="B46129" s="60"/>
    </row>
    <row r="46130" spans="1:2" x14ac:dyDescent="0.2">
      <c r="A46130" s="47"/>
      <c r="B46130" s="60"/>
    </row>
    <row r="46131" spans="1:2" x14ac:dyDescent="0.2">
      <c r="A46131" s="47"/>
      <c r="B46131" s="60"/>
    </row>
    <row r="46132" spans="1:2" x14ac:dyDescent="0.2">
      <c r="A46132" s="47"/>
      <c r="B46132" s="60"/>
    </row>
    <row r="46133" spans="1:2" x14ac:dyDescent="0.2">
      <c r="A46133" s="47"/>
      <c r="B46133" s="60"/>
    </row>
    <row r="46134" spans="1:2" x14ac:dyDescent="0.2">
      <c r="A46134" s="47"/>
      <c r="B46134" s="60"/>
    </row>
    <row r="46135" spans="1:2" x14ac:dyDescent="0.2">
      <c r="A46135" s="47"/>
      <c r="B46135" s="60"/>
    </row>
    <row r="46136" spans="1:2" x14ac:dyDescent="0.2">
      <c r="A46136" s="47"/>
      <c r="B46136" s="60"/>
    </row>
    <row r="46137" spans="1:2" x14ac:dyDescent="0.2">
      <c r="A46137" s="47"/>
      <c r="B46137" s="60"/>
    </row>
    <row r="46138" spans="1:2" x14ac:dyDescent="0.2">
      <c r="A46138" s="47"/>
      <c r="B46138" s="60"/>
    </row>
    <row r="46139" spans="1:2" x14ac:dyDescent="0.2">
      <c r="A46139" s="47"/>
      <c r="B46139" s="60"/>
    </row>
    <row r="46140" spans="1:2" x14ac:dyDescent="0.2">
      <c r="A46140" s="47"/>
      <c r="B46140" s="60"/>
    </row>
    <row r="46141" spans="1:2" x14ac:dyDescent="0.2">
      <c r="A46141" s="47"/>
      <c r="B46141" s="60"/>
    </row>
    <row r="46142" spans="1:2" x14ac:dyDescent="0.2">
      <c r="A46142" s="47"/>
      <c r="B46142" s="60"/>
    </row>
    <row r="46143" spans="1:2" x14ac:dyDescent="0.2">
      <c r="A46143" s="47"/>
      <c r="B46143" s="60"/>
    </row>
    <row r="46144" spans="1:2" x14ac:dyDescent="0.2">
      <c r="A46144" s="47"/>
      <c r="B46144" s="60"/>
    </row>
    <row r="46145" spans="1:2" x14ac:dyDescent="0.2">
      <c r="A46145" s="47"/>
      <c r="B46145" s="60"/>
    </row>
    <row r="46146" spans="1:2" x14ac:dyDescent="0.2">
      <c r="A46146" s="47"/>
      <c r="B46146" s="60"/>
    </row>
    <row r="46147" spans="1:2" x14ac:dyDescent="0.2">
      <c r="A46147" s="47"/>
      <c r="B46147" s="60"/>
    </row>
    <row r="46148" spans="1:2" x14ac:dyDescent="0.2">
      <c r="A46148" s="47"/>
      <c r="B46148" s="60"/>
    </row>
    <row r="46149" spans="1:2" x14ac:dyDescent="0.2">
      <c r="A46149" s="47"/>
      <c r="B46149" s="60"/>
    </row>
    <row r="46150" spans="1:2" x14ac:dyDescent="0.2">
      <c r="A46150" s="47"/>
      <c r="B46150" s="60"/>
    </row>
    <row r="46151" spans="1:2" x14ac:dyDescent="0.2">
      <c r="A46151" s="47"/>
      <c r="B46151" s="60"/>
    </row>
    <row r="46152" spans="1:2" x14ac:dyDescent="0.2">
      <c r="A46152" s="47"/>
      <c r="B46152" s="60"/>
    </row>
    <row r="46153" spans="1:2" x14ac:dyDescent="0.2">
      <c r="A46153" s="47"/>
      <c r="B46153" s="60"/>
    </row>
    <row r="46154" spans="1:2" x14ac:dyDescent="0.2">
      <c r="A46154" s="47"/>
      <c r="B46154" s="60"/>
    </row>
    <row r="46155" spans="1:2" x14ac:dyDescent="0.2">
      <c r="A46155" s="47"/>
      <c r="B46155" s="60"/>
    </row>
    <row r="46156" spans="1:2" x14ac:dyDescent="0.2">
      <c r="A46156" s="47"/>
      <c r="B46156" s="60"/>
    </row>
    <row r="46157" spans="1:2" x14ac:dyDescent="0.2">
      <c r="A46157" s="47"/>
      <c r="B46157" s="60"/>
    </row>
    <row r="46158" spans="1:2" x14ac:dyDescent="0.2">
      <c r="A46158" s="47"/>
      <c r="B46158" s="60"/>
    </row>
    <row r="46159" spans="1:2" x14ac:dyDescent="0.2">
      <c r="A46159" s="47"/>
      <c r="B46159" s="60"/>
    </row>
    <row r="46160" spans="1:2" x14ac:dyDescent="0.2">
      <c r="A46160" s="47"/>
      <c r="B46160" s="60"/>
    </row>
    <row r="46161" spans="1:2" x14ac:dyDescent="0.2">
      <c r="A46161" s="47"/>
      <c r="B46161" s="60"/>
    </row>
    <row r="46162" spans="1:2" x14ac:dyDescent="0.2">
      <c r="A46162" s="47"/>
      <c r="B46162" s="60"/>
    </row>
    <row r="46163" spans="1:2" x14ac:dyDescent="0.2">
      <c r="A46163" s="47"/>
      <c r="B46163" s="60"/>
    </row>
    <row r="46164" spans="1:2" x14ac:dyDescent="0.2">
      <c r="A46164" s="47"/>
      <c r="B46164" s="60"/>
    </row>
    <row r="46165" spans="1:2" x14ac:dyDescent="0.2">
      <c r="A46165" s="47"/>
      <c r="B46165" s="60"/>
    </row>
    <row r="46166" spans="1:2" x14ac:dyDescent="0.2">
      <c r="A46166" s="47"/>
      <c r="B46166" s="60"/>
    </row>
    <row r="46167" spans="1:2" x14ac:dyDescent="0.2">
      <c r="A46167" s="47"/>
      <c r="B46167" s="60"/>
    </row>
    <row r="46168" spans="1:2" x14ac:dyDescent="0.2">
      <c r="A46168" s="47"/>
      <c r="B46168" s="60"/>
    </row>
    <row r="46169" spans="1:2" x14ac:dyDescent="0.2">
      <c r="A46169" s="47"/>
      <c r="B46169" s="60"/>
    </row>
    <row r="46170" spans="1:2" x14ac:dyDescent="0.2">
      <c r="A46170" s="47"/>
      <c r="B46170" s="60"/>
    </row>
    <row r="46171" spans="1:2" x14ac:dyDescent="0.2">
      <c r="A46171" s="47"/>
      <c r="B46171" s="60"/>
    </row>
    <row r="46172" spans="1:2" x14ac:dyDescent="0.2">
      <c r="A46172" s="47"/>
      <c r="B46172" s="60"/>
    </row>
    <row r="46173" spans="1:2" x14ac:dyDescent="0.2">
      <c r="A46173" s="47"/>
      <c r="B46173" s="60"/>
    </row>
    <row r="46174" spans="1:2" x14ac:dyDescent="0.2">
      <c r="A46174" s="47"/>
      <c r="B46174" s="60"/>
    </row>
    <row r="46175" spans="1:2" x14ac:dyDescent="0.2">
      <c r="A46175" s="47"/>
      <c r="B46175" s="60"/>
    </row>
    <row r="46176" spans="1:2" x14ac:dyDescent="0.2">
      <c r="A46176" s="47"/>
      <c r="B46176" s="60"/>
    </row>
    <row r="46177" spans="1:2" x14ac:dyDescent="0.2">
      <c r="A46177" s="47"/>
      <c r="B46177" s="60"/>
    </row>
    <row r="46178" spans="1:2" x14ac:dyDescent="0.2">
      <c r="A46178" s="47"/>
      <c r="B46178" s="60"/>
    </row>
    <row r="46179" spans="1:2" x14ac:dyDescent="0.2">
      <c r="A46179" s="47"/>
      <c r="B46179" s="60"/>
    </row>
    <row r="46180" spans="1:2" x14ac:dyDescent="0.2">
      <c r="A46180" s="47"/>
      <c r="B46180" s="60"/>
    </row>
    <row r="46181" spans="1:2" x14ac:dyDescent="0.2">
      <c r="A46181" s="47"/>
      <c r="B46181" s="60"/>
    </row>
    <row r="46182" spans="1:2" x14ac:dyDescent="0.2">
      <c r="A46182" s="47"/>
      <c r="B46182" s="60"/>
    </row>
    <row r="46183" spans="1:2" x14ac:dyDescent="0.2">
      <c r="A46183" s="47"/>
      <c r="B46183" s="60"/>
    </row>
    <row r="46184" spans="1:2" x14ac:dyDescent="0.2">
      <c r="A46184" s="47"/>
      <c r="B46184" s="60"/>
    </row>
    <row r="46185" spans="1:2" x14ac:dyDescent="0.2">
      <c r="A46185" s="47"/>
      <c r="B46185" s="60"/>
    </row>
    <row r="46186" spans="1:2" x14ac:dyDescent="0.2">
      <c r="A46186" s="47"/>
      <c r="B46186" s="60"/>
    </row>
    <row r="46187" spans="1:2" x14ac:dyDescent="0.2">
      <c r="A46187" s="47"/>
      <c r="B46187" s="60"/>
    </row>
    <row r="46188" spans="1:2" x14ac:dyDescent="0.2">
      <c r="A46188" s="47"/>
      <c r="B46188" s="60"/>
    </row>
    <row r="46189" spans="1:2" x14ac:dyDescent="0.2">
      <c r="A46189" s="47"/>
      <c r="B46189" s="60"/>
    </row>
    <row r="46190" spans="1:2" x14ac:dyDescent="0.2">
      <c r="A46190" s="47"/>
      <c r="B46190" s="60"/>
    </row>
    <row r="46191" spans="1:2" x14ac:dyDescent="0.2">
      <c r="A46191" s="47"/>
      <c r="B46191" s="60"/>
    </row>
    <row r="46192" spans="1:2" x14ac:dyDescent="0.2">
      <c r="A46192" s="47"/>
      <c r="B46192" s="60"/>
    </row>
    <row r="46193" spans="1:2" x14ac:dyDescent="0.2">
      <c r="A46193" s="47"/>
      <c r="B46193" s="60"/>
    </row>
    <row r="46194" spans="1:2" x14ac:dyDescent="0.2">
      <c r="A46194" s="47"/>
      <c r="B46194" s="60"/>
    </row>
    <row r="46195" spans="1:2" x14ac:dyDescent="0.2">
      <c r="A46195" s="47"/>
      <c r="B46195" s="60"/>
    </row>
    <row r="46196" spans="1:2" x14ac:dyDescent="0.2">
      <c r="A46196" s="47"/>
      <c r="B46196" s="60"/>
    </row>
    <row r="46197" spans="1:2" x14ac:dyDescent="0.2">
      <c r="A46197" s="47"/>
      <c r="B46197" s="60"/>
    </row>
    <row r="46198" spans="1:2" x14ac:dyDescent="0.2">
      <c r="A46198" s="47"/>
      <c r="B46198" s="60"/>
    </row>
    <row r="46199" spans="1:2" x14ac:dyDescent="0.2">
      <c r="A46199" s="47"/>
      <c r="B46199" s="60"/>
    </row>
    <row r="46200" spans="1:2" x14ac:dyDescent="0.2">
      <c r="A46200" s="47"/>
      <c r="B46200" s="60"/>
    </row>
    <row r="46201" spans="1:2" x14ac:dyDescent="0.2">
      <c r="A46201" s="47"/>
      <c r="B46201" s="60"/>
    </row>
    <row r="46202" spans="1:2" x14ac:dyDescent="0.2">
      <c r="A46202" s="47"/>
      <c r="B46202" s="60"/>
    </row>
    <row r="46203" spans="1:2" x14ac:dyDescent="0.2">
      <c r="A46203" s="47"/>
      <c r="B46203" s="60"/>
    </row>
    <row r="46204" spans="1:2" x14ac:dyDescent="0.2">
      <c r="A46204" s="47"/>
      <c r="B46204" s="60"/>
    </row>
    <row r="46205" spans="1:2" x14ac:dyDescent="0.2">
      <c r="A46205" s="47"/>
      <c r="B46205" s="60"/>
    </row>
    <row r="46206" spans="1:2" x14ac:dyDescent="0.2">
      <c r="A46206" s="47"/>
      <c r="B46206" s="60"/>
    </row>
    <row r="46207" spans="1:2" x14ac:dyDescent="0.2">
      <c r="A46207" s="47"/>
      <c r="B46207" s="60"/>
    </row>
    <row r="46208" spans="1:2" x14ac:dyDescent="0.2">
      <c r="A46208" s="47"/>
      <c r="B46208" s="60"/>
    </row>
    <row r="46209" spans="1:2" x14ac:dyDescent="0.2">
      <c r="A46209" s="47"/>
      <c r="B46209" s="60"/>
    </row>
    <row r="46210" spans="1:2" x14ac:dyDescent="0.2">
      <c r="A46210" s="47"/>
      <c r="B46210" s="60"/>
    </row>
    <row r="46211" spans="1:2" x14ac:dyDescent="0.2">
      <c r="A46211" s="47"/>
      <c r="B46211" s="60"/>
    </row>
    <row r="46212" spans="1:2" x14ac:dyDescent="0.2">
      <c r="A46212" s="47"/>
      <c r="B46212" s="60"/>
    </row>
    <row r="46213" spans="1:2" x14ac:dyDescent="0.2">
      <c r="A46213" s="47"/>
      <c r="B46213" s="60"/>
    </row>
    <row r="46214" spans="1:2" x14ac:dyDescent="0.2">
      <c r="A46214" s="47"/>
      <c r="B46214" s="60"/>
    </row>
    <row r="46215" spans="1:2" x14ac:dyDescent="0.2">
      <c r="A46215" s="47"/>
      <c r="B46215" s="60"/>
    </row>
    <row r="46216" spans="1:2" x14ac:dyDescent="0.2">
      <c r="A46216" s="47"/>
      <c r="B46216" s="60"/>
    </row>
    <row r="46217" spans="1:2" x14ac:dyDescent="0.2">
      <c r="A46217" s="47"/>
      <c r="B46217" s="60"/>
    </row>
    <row r="46218" spans="1:2" x14ac:dyDescent="0.2">
      <c r="A46218" s="47"/>
      <c r="B46218" s="60"/>
    </row>
    <row r="46219" spans="1:2" x14ac:dyDescent="0.2">
      <c r="A46219" s="47"/>
      <c r="B46219" s="60"/>
    </row>
    <row r="46220" spans="1:2" x14ac:dyDescent="0.2">
      <c r="A46220" s="47"/>
      <c r="B46220" s="60"/>
    </row>
    <row r="46221" spans="1:2" x14ac:dyDescent="0.2">
      <c r="A46221" s="47"/>
      <c r="B46221" s="60"/>
    </row>
    <row r="46222" spans="1:2" x14ac:dyDescent="0.2">
      <c r="A46222" s="47"/>
      <c r="B46222" s="60"/>
    </row>
    <row r="46223" spans="1:2" x14ac:dyDescent="0.2">
      <c r="A46223" s="47"/>
      <c r="B46223" s="60"/>
    </row>
    <row r="46224" spans="1:2" x14ac:dyDescent="0.2">
      <c r="A46224" s="47"/>
      <c r="B46224" s="60"/>
    </row>
    <row r="46225" spans="1:2" x14ac:dyDescent="0.2">
      <c r="A46225" s="47"/>
      <c r="B46225" s="60"/>
    </row>
    <row r="46226" spans="1:2" x14ac:dyDescent="0.2">
      <c r="A46226" s="47"/>
      <c r="B46226" s="60"/>
    </row>
    <row r="46227" spans="1:2" x14ac:dyDescent="0.2">
      <c r="A46227" s="47"/>
      <c r="B46227" s="60"/>
    </row>
    <row r="46228" spans="1:2" x14ac:dyDescent="0.2">
      <c r="A46228" s="47"/>
      <c r="B46228" s="60"/>
    </row>
    <row r="46229" spans="1:2" x14ac:dyDescent="0.2">
      <c r="A46229" s="47"/>
      <c r="B46229" s="60"/>
    </row>
    <row r="46230" spans="1:2" x14ac:dyDescent="0.2">
      <c r="A46230" s="47"/>
      <c r="B46230" s="60"/>
    </row>
    <row r="46231" spans="1:2" x14ac:dyDescent="0.2">
      <c r="A46231" s="47"/>
      <c r="B46231" s="60"/>
    </row>
    <row r="46232" spans="1:2" x14ac:dyDescent="0.2">
      <c r="A46232" s="47"/>
      <c r="B46232" s="60"/>
    </row>
    <row r="46233" spans="1:2" x14ac:dyDescent="0.2">
      <c r="A46233" s="47"/>
      <c r="B46233" s="60"/>
    </row>
    <row r="46234" spans="1:2" x14ac:dyDescent="0.2">
      <c r="A46234" s="47"/>
      <c r="B46234" s="60"/>
    </row>
    <row r="46235" spans="1:2" x14ac:dyDescent="0.2">
      <c r="A46235" s="47"/>
      <c r="B46235" s="60"/>
    </row>
    <row r="46236" spans="1:2" x14ac:dyDescent="0.2">
      <c r="A46236" s="47"/>
      <c r="B46236" s="60"/>
    </row>
    <row r="46237" spans="1:2" x14ac:dyDescent="0.2">
      <c r="A46237" s="47"/>
      <c r="B46237" s="60"/>
    </row>
    <row r="46238" spans="1:2" x14ac:dyDescent="0.2">
      <c r="A46238" s="47"/>
      <c r="B46238" s="60"/>
    </row>
    <row r="46239" spans="1:2" x14ac:dyDescent="0.2">
      <c r="A46239" s="47"/>
      <c r="B46239" s="60"/>
    </row>
    <row r="46240" spans="1:2" x14ac:dyDescent="0.2">
      <c r="A46240" s="47"/>
      <c r="B46240" s="60"/>
    </row>
    <row r="46241" spans="1:2" x14ac:dyDescent="0.2">
      <c r="A46241" s="47"/>
      <c r="B46241" s="60"/>
    </row>
    <row r="46242" spans="1:2" x14ac:dyDescent="0.2">
      <c r="A46242" s="47"/>
      <c r="B46242" s="60"/>
    </row>
    <row r="46243" spans="1:2" x14ac:dyDescent="0.2">
      <c r="A46243" s="47"/>
      <c r="B46243" s="60"/>
    </row>
    <row r="46244" spans="1:2" x14ac:dyDescent="0.2">
      <c r="A46244" s="47"/>
      <c r="B46244" s="60"/>
    </row>
    <row r="46245" spans="1:2" x14ac:dyDescent="0.2">
      <c r="A46245" s="47"/>
      <c r="B46245" s="60"/>
    </row>
    <row r="46246" spans="1:2" x14ac:dyDescent="0.2">
      <c r="A46246" s="47"/>
      <c r="B46246" s="60"/>
    </row>
    <row r="46247" spans="1:2" x14ac:dyDescent="0.2">
      <c r="A46247" s="47"/>
      <c r="B46247" s="60"/>
    </row>
    <row r="46248" spans="1:2" x14ac:dyDescent="0.2">
      <c r="A46248" s="47"/>
      <c r="B46248" s="60"/>
    </row>
    <row r="46249" spans="1:2" x14ac:dyDescent="0.2">
      <c r="A46249" s="47"/>
      <c r="B46249" s="60"/>
    </row>
    <row r="46250" spans="1:2" x14ac:dyDescent="0.2">
      <c r="A46250" s="47"/>
      <c r="B46250" s="60"/>
    </row>
    <row r="46251" spans="1:2" x14ac:dyDescent="0.2">
      <c r="A46251" s="47"/>
      <c r="B46251" s="60"/>
    </row>
    <row r="46252" spans="1:2" x14ac:dyDescent="0.2">
      <c r="A46252" s="47"/>
      <c r="B46252" s="60"/>
    </row>
    <row r="46253" spans="1:2" x14ac:dyDescent="0.2">
      <c r="A46253" s="47"/>
      <c r="B46253" s="60"/>
    </row>
    <row r="46254" spans="1:2" x14ac:dyDescent="0.2">
      <c r="A46254" s="47"/>
      <c r="B46254" s="60"/>
    </row>
    <row r="46255" spans="1:2" x14ac:dyDescent="0.2">
      <c r="A46255" s="47"/>
      <c r="B46255" s="60"/>
    </row>
    <row r="46256" spans="1:2" x14ac:dyDescent="0.2">
      <c r="A46256" s="47"/>
      <c r="B46256" s="60"/>
    </row>
    <row r="46257" spans="1:2" x14ac:dyDescent="0.2">
      <c r="A46257" s="47"/>
      <c r="B46257" s="60"/>
    </row>
    <row r="46258" spans="1:2" x14ac:dyDescent="0.2">
      <c r="A46258" s="47"/>
      <c r="B46258" s="60"/>
    </row>
    <row r="46259" spans="1:2" x14ac:dyDescent="0.2">
      <c r="A46259" s="47"/>
      <c r="B46259" s="60"/>
    </row>
    <row r="46260" spans="1:2" x14ac:dyDescent="0.2">
      <c r="A46260" s="47"/>
      <c r="B46260" s="60"/>
    </row>
    <row r="46261" spans="1:2" x14ac:dyDescent="0.2">
      <c r="A46261" s="47"/>
      <c r="B46261" s="60"/>
    </row>
    <row r="46262" spans="1:2" x14ac:dyDescent="0.2">
      <c r="A46262" s="47"/>
      <c r="B46262" s="60"/>
    </row>
    <row r="46263" spans="1:2" x14ac:dyDescent="0.2">
      <c r="A46263" s="47"/>
      <c r="B46263" s="60"/>
    </row>
    <row r="46264" spans="1:2" x14ac:dyDescent="0.2">
      <c r="A46264" s="47"/>
      <c r="B46264" s="60"/>
    </row>
    <row r="46265" spans="1:2" x14ac:dyDescent="0.2">
      <c r="A46265" s="47"/>
      <c r="B46265" s="60"/>
    </row>
    <row r="46266" spans="1:2" x14ac:dyDescent="0.2">
      <c r="A46266" s="47"/>
      <c r="B46266" s="60"/>
    </row>
    <row r="46267" spans="1:2" x14ac:dyDescent="0.2">
      <c r="A46267" s="47"/>
      <c r="B46267" s="60"/>
    </row>
    <row r="46268" spans="1:2" x14ac:dyDescent="0.2">
      <c r="A46268" s="47"/>
      <c r="B46268" s="60"/>
    </row>
    <row r="46269" spans="1:2" x14ac:dyDescent="0.2">
      <c r="A46269" s="47"/>
      <c r="B46269" s="60"/>
    </row>
    <row r="46270" spans="1:2" x14ac:dyDescent="0.2">
      <c r="A46270" s="47"/>
      <c r="B46270" s="60"/>
    </row>
    <row r="46271" spans="1:2" x14ac:dyDescent="0.2">
      <c r="A46271" s="47"/>
      <c r="B46271" s="60"/>
    </row>
    <row r="46272" spans="1:2" x14ac:dyDescent="0.2">
      <c r="A46272" s="47"/>
      <c r="B46272" s="60"/>
    </row>
    <row r="46273" spans="1:2" x14ac:dyDescent="0.2">
      <c r="A46273" s="47"/>
      <c r="B46273" s="60"/>
    </row>
    <row r="46274" spans="1:2" x14ac:dyDescent="0.2">
      <c r="A46274" s="47"/>
      <c r="B46274" s="60"/>
    </row>
    <row r="46275" spans="1:2" x14ac:dyDescent="0.2">
      <c r="A46275" s="47"/>
      <c r="B46275" s="60"/>
    </row>
    <row r="46276" spans="1:2" x14ac:dyDescent="0.2">
      <c r="A46276" s="47"/>
      <c r="B46276" s="60"/>
    </row>
    <row r="46277" spans="1:2" x14ac:dyDescent="0.2">
      <c r="A46277" s="47"/>
      <c r="B46277" s="60"/>
    </row>
    <row r="46278" spans="1:2" x14ac:dyDescent="0.2">
      <c r="A46278" s="47"/>
      <c r="B46278" s="60"/>
    </row>
    <row r="46279" spans="1:2" x14ac:dyDescent="0.2">
      <c r="A46279" s="47"/>
      <c r="B46279" s="60"/>
    </row>
    <row r="46280" spans="1:2" x14ac:dyDescent="0.2">
      <c r="A46280" s="47"/>
      <c r="B46280" s="60"/>
    </row>
    <row r="46281" spans="1:2" x14ac:dyDescent="0.2">
      <c r="A46281" s="47"/>
      <c r="B46281" s="60"/>
    </row>
    <row r="46282" spans="1:2" x14ac:dyDescent="0.2">
      <c r="A46282" s="47"/>
      <c r="B46282" s="60"/>
    </row>
    <row r="46283" spans="1:2" x14ac:dyDescent="0.2">
      <c r="A46283" s="47"/>
      <c r="B46283" s="60"/>
    </row>
    <row r="46284" spans="1:2" x14ac:dyDescent="0.2">
      <c r="A46284" s="47"/>
      <c r="B46284" s="60"/>
    </row>
    <row r="46285" spans="1:2" x14ac:dyDescent="0.2">
      <c r="A46285" s="47"/>
      <c r="B46285" s="60"/>
    </row>
    <row r="46286" spans="1:2" x14ac:dyDescent="0.2">
      <c r="A46286" s="47"/>
      <c r="B46286" s="60"/>
    </row>
    <row r="46287" spans="1:2" x14ac:dyDescent="0.2">
      <c r="A46287" s="47"/>
      <c r="B46287" s="60"/>
    </row>
    <row r="46288" spans="1:2" x14ac:dyDescent="0.2">
      <c r="A46288" s="47"/>
      <c r="B46288" s="60"/>
    </row>
    <row r="46289" spans="1:2" x14ac:dyDescent="0.2">
      <c r="A46289" s="47"/>
      <c r="B46289" s="60"/>
    </row>
    <row r="46290" spans="1:2" x14ac:dyDescent="0.2">
      <c r="A46290" s="47"/>
      <c r="B46290" s="60"/>
    </row>
    <row r="46291" spans="1:2" x14ac:dyDescent="0.2">
      <c r="A46291" s="47"/>
      <c r="B46291" s="60"/>
    </row>
    <row r="46292" spans="1:2" x14ac:dyDescent="0.2">
      <c r="A46292" s="47"/>
      <c r="B46292" s="60"/>
    </row>
    <row r="46293" spans="1:2" x14ac:dyDescent="0.2">
      <c r="A46293" s="47"/>
      <c r="B46293" s="60"/>
    </row>
    <row r="46294" spans="1:2" x14ac:dyDescent="0.2">
      <c r="A46294" s="47"/>
      <c r="B46294" s="60"/>
    </row>
    <row r="46295" spans="1:2" x14ac:dyDescent="0.2">
      <c r="A46295" s="47"/>
      <c r="B46295" s="60"/>
    </row>
    <row r="46296" spans="1:2" x14ac:dyDescent="0.2">
      <c r="A46296" s="47"/>
      <c r="B46296" s="60"/>
    </row>
    <row r="46297" spans="1:2" x14ac:dyDescent="0.2">
      <c r="A46297" s="47"/>
      <c r="B46297" s="60"/>
    </row>
    <row r="46298" spans="1:2" x14ac:dyDescent="0.2">
      <c r="A46298" s="47"/>
      <c r="B46298" s="60"/>
    </row>
    <row r="46299" spans="1:2" x14ac:dyDescent="0.2">
      <c r="A46299" s="47"/>
      <c r="B46299" s="60"/>
    </row>
    <row r="46300" spans="1:2" x14ac:dyDescent="0.2">
      <c r="A46300" s="47"/>
      <c r="B46300" s="60"/>
    </row>
    <row r="46301" spans="1:2" x14ac:dyDescent="0.2">
      <c r="A46301" s="47"/>
      <c r="B46301" s="60"/>
    </row>
    <row r="46302" spans="1:2" x14ac:dyDescent="0.2">
      <c r="A46302" s="47"/>
      <c r="B46302" s="60"/>
    </row>
    <row r="46303" spans="1:2" x14ac:dyDescent="0.2">
      <c r="A46303" s="47"/>
      <c r="B46303" s="60"/>
    </row>
    <row r="46304" spans="1:2" x14ac:dyDescent="0.2">
      <c r="A46304" s="47"/>
      <c r="B46304" s="60"/>
    </row>
    <row r="46305" spans="1:2" x14ac:dyDescent="0.2">
      <c r="A46305" s="47"/>
      <c r="B46305" s="60"/>
    </row>
    <row r="46306" spans="1:2" x14ac:dyDescent="0.2">
      <c r="A46306" s="47"/>
      <c r="B46306" s="60"/>
    </row>
    <row r="46307" spans="1:2" x14ac:dyDescent="0.2">
      <c r="A46307" s="47"/>
      <c r="B46307" s="60"/>
    </row>
    <row r="46308" spans="1:2" x14ac:dyDescent="0.2">
      <c r="A46308" s="47"/>
      <c r="B46308" s="60"/>
    </row>
    <row r="46309" spans="1:2" x14ac:dyDescent="0.2">
      <c r="A46309" s="47"/>
      <c r="B46309" s="60"/>
    </row>
    <row r="46310" spans="1:2" x14ac:dyDescent="0.2">
      <c r="A46310" s="47"/>
      <c r="B46310" s="60"/>
    </row>
    <row r="46311" spans="1:2" x14ac:dyDescent="0.2">
      <c r="A46311" s="47"/>
      <c r="B46311" s="60"/>
    </row>
    <row r="46312" spans="1:2" x14ac:dyDescent="0.2">
      <c r="A46312" s="47"/>
      <c r="B46312" s="60"/>
    </row>
    <row r="46313" spans="1:2" x14ac:dyDescent="0.2">
      <c r="A46313" s="47"/>
      <c r="B46313" s="60"/>
    </row>
    <row r="46314" spans="1:2" x14ac:dyDescent="0.2">
      <c r="A46314" s="47"/>
      <c r="B46314" s="60"/>
    </row>
    <row r="46315" spans="1:2" x14ac:dyDescent="0.2">
      <c r="A46315" s="47"/>
      <c r="B46315" s="60"/>
    </row>
    <row r="46316" spans="1:2" x14ac:dyDescent="0.2">
      <c r="A46316" s="47"/>
      <c r="B46316" s="60"/>
    </row>
    <row r="46317" spans="1:2" x14ac:dyDescent="0.2">
      <c r="A46317" s="47"/>
      <c r="B46317" s="60"/>
    </row>
    <row r="46318" spans="1:2" x14ac:dyDescent="0.2">
      <c r="A46318" s="47"/>
      <c r="B46318" s="60"/>
    </row>
    <row r="46319" spans="1:2" x14ac:dyDescent="0.2">
      <c r="A46319" s="47"/>
      <c r="B46319" s="60"/>
    </row>
    <row r="46320" spans="1:2" x14ac:dyDescent="0.2">
      <c r="A46320" s="47"/>
      <c r="B46320" s="60"/>
    </row>
    <row r="46321" spans="1:2" x14ac:dyDescent="0.2">
      <c r="A46321" s="47"/>
      <c r="B46321" s="60"/>
    </row>
    <row r="46322" spans="1:2" x14ac:dyDescent="0.2">
      <c r="A46322" s="47"/>
      <c r="B46322" s="60"/>
    </row>
    <row r="46323" spans="1:2" x14ac:dyDescent="0.2">
      <c r="A46323" s="47"/>
      <c r="B46323" s="60"/>
    </row>
    <row r="46324" spans="1:2" x14ac:dyDescent="0.2">
      <c r="A46324" s="47"/>
      <c r="B46324" s="60"/>
    </row>
    <row r="46325" spans="1:2" x14ac:dyDescent="0.2">
      <c r="A46325" s="47"/>
      <c r="B46325" s="60"/>
    </row>
    <row r="46326" spans="1:2" x14ac:dyDescent="0.2">
      <c r="A46326" s="47"/>
      <c r="B46326" s="60"/>
    </row>
    <row r="46327" spans="1:2" x14ac:dyDescent="0.2">
      <c r="A46327" s="47"/>
      <c r="B46327" s="60"/>
    </row>
    <row r="46328" spans="1:2" x14ac:dyDescent="0.2">
      <c r="A46328" s="47"/>
      <c r="B46328" s="60"/>
    </row>
    <row r="46329" spans="1:2" x14ac:dyDescent="0.2">
      <c r="A46329" s="47"/>
      <c r="B46329" s="60"/>
    </row>
    <row r="46330" spans="1:2" x14ac:dyDescent="0.2">
      <c r="A46330" s="47"/>
      <c r="B46330" s="60"/>
    </row>
    <row r="46331" spans="1:2" x14ac:dyDescent="0.2">
      <c r="A46331" s="47"/>
      <c r="B46331" s="60"/>
    </row>
    <row r="46332" spans="1:2" x14ac:dyDescent="0.2">
      <c r="A46332" s="47"/>
      <c r="B46332" s="60"/>
    </row>
    <row r="46333" spans="1:2" x14ac:dyDescent="0.2">
      <c r="A46333" s="47"/>
      <c r="B46333" s="60"/>
    </row>
    <row r="46334" spans="1:2" x14ac:dyDescent="0.2">
      <c r="A46334" s="47"/>
      <c r="B46334" s="60"/>
    </row>
    <row r="46335" spans="1:2" x14ac:dyDescent="0.2">
      <c r="A46335" s="47"/>
      <c r="B46335" s="60"/>
    </row>
    <row r="46336" spans="1:2" x14ac:dyDescent="0.2">
      <c r="A46336" s="47"/>
      <c r="B46336" s="60"/>
    </row>
    <row r="46337" spans="1:2" x14ac:dyDescent="0.2">
      <c r="A46337" s="47"/>
      <c r="B46337" s="60"/>
    </row>
    <row r="46338" spans="1:2" x14ac:dyDescent="0.2">
      <c r="A46338" s="47"/>
      <c r="B46338" s="60"/>
    </row>
    <row r="46339" spans="1:2" x14ac:dyDescent="0.2">
      <c r="A46339" s="47"/>
      <c r="B46339" s="60"/>
    </row>
    <row r="46340" spans="1:2" x14ac:dyDescent="0.2">
      <c r="A46340" s="47"/>
      <c r="B46340" s="60"/>
    </row>
    <row r="46341" spans="1:2" x14ac:dyDescent="0.2">
      <c r="A46341" s="47"/>
      <c r="B46341" s="60"/>
    </row>
    <row r="46342" spans="1:2" x14ac:dyDescent="0.2">
      <c r="A46342" s="47"/>
      <c r="B46342" s="60"/>
    </row>
    <row r="46343" spans="1:2" x14ac:dyDescent="0.2">
      <c r="A46343" s="47"/>
      <c r="B46343" s="60"/>
    </row>
    <row r="46344" spans="1:2" x14ac:dyDescent="0.2">
      <c r="A46344" s="47"/>
      <c r="B46344" s="60"/>
    </row>
    <row r="46345" spans="1:2" x14ac:dyDescent="0.2">
      <c r="A46345" s="47"/>
      <c r="B46345" s="60"/>
    </row>
    <row r="46346" spans="1:2" x14ac:dyDescent="0.2">
      <c r="A46346" s="47"/>
      <c r="B46346" s="60"/>
    </row>
    <row r="46347" spans="1:2" x14ac:dyDescent="0.2">
      <c r="A46347" s="47"/>
      <c r="B46347" s="60"/>
    </row>
    <row r="46348" spans="1:2" x14ac:dyDescent="0.2">
      <c r="A46348" s="47"/>
      <c r="B46348" s="60"/>
    </row>
    <row r="46349" spans="1:2" x14ac:dyDescent="0.2">
      <c r="A46349" s="47"/>
      <c r="B46349" s="60"/>
    </row>
    <row r="46350" spans="1:2" x14ac:dyDescent="0.2">
      <c r="A46350" s="47"/>
      <c r="B46350" s="60"/>
    </row>
    <row r="46351" spans="1:2" x14ac:dyDescent="0.2">
      <c r="A46351" s="47"/>
      <c r="B46351" s="60"/>
    </row>
    <row r="46352" spans="1:2" x14ac:dyDescent="0.2">
      <c r="A46352" s="47"/>
      <c r="B46352" s="60"/>
    </row>
    <row r="46353" spans="1:2" x14ac:dyDescent="0.2">
      <c r="A46353" s="47"/>
      <c r="B46353" s="60"/>
    </row>
    <row r="46354" spans="1:2" x14ac:dyDescent="0.2">
      <c r="A46354" s="47"/>
      <c r="B46354" s="60"/>
    </row>
    <row r="46355" spans="1:2" x14ac:dyDescent="0.2">
      <c r="A46355" s="47"/>
      <c r="B46355" s="60"/>
    </row>
    <row r="46356" spans="1:2" x14ac:dyDescent="0.2">
      <c r="A46356" s="47"/>
      <c r="B46356" s="60"/>
    </row>
    <row r="46357" spans="1:2" x14ac:dyDescent="0.2">
      <c r="A46357" s="47"/>
      <c r="B46357" s="60"/>
    </row>
    <row r="46358" spans="1:2" x14ac:dyDescent="0.2">
      <c r="A46358" s="47"/>
      <c r="B46358" s="60"/>
    </row>
    <row r="46359" spans="1:2" x14ac:dyDescent="0.2">
      <c r="A46359" s="47"/>
      <c r="B46359" s="60"/>
    </row>
    <row r="46360" spans="1:2" x14ac:dyDescent="0.2">
      <c r="A46360" s="47"/>
      <c r="B46360" s="60"/>
    </row>
    <row r="46361" spans="1:2" x14ac:dyDescent="0.2">
      <c r="A46361" s="47"/>
      <c r="B46361" s="60"/>
    </row>
    <row r="46362" spans="1:2" x14ac:dyDescent="0.2">
      <c r="A46362" s="47"/>
      <c r="B46362" s="60"/>
    </row>
    <row r="46363" spans="1:2" x14ac:dyDescent="0.2">
      <c r="A46363" s="47"/>
      <c r="B46363" s="60"/>
    </row>
    <row r="46364" spans="1:2" x14ac:dyDescent="0.2">
      <c r="A46364" s="47"/>
      <c r="B46364" s="60"/>
    </row>
    <row r="46365" spans="1:2" x14ac:dyDescent="0.2">
      <c r="A46365" s="47"/>
      <c r="B46365" s="60"/>
    </row>
    <row r="46366" spans="1:2" x14ac:dyDescent="0.2">
      <c r="A46366" s="47"/>
      <c r="B46366" s="60"/>
    </row>
    <row r="46367" spans="1:2" x14ac:dyDescent="0.2">
      <c r="A46367" s="47"/>
      <c r="B46367" s="60"/>
    </row>
    <row r="46368" spans="1:2" x14ac:dyDescent="0.2">
      <c r="A46368" s="47"/>
      <c r="B46368" s="60"/>
    </row>
    <row r="46369" spans="1:2" x14ac:dyDescent="0.2">
      <c r="A46369" s="47"/>
      <c r="B46369" s="60"/>
    </row>
    <row r="46370" spans="1:2" x14ac:dyDescent="0.2">
      <c r="A46370" s="47"/>
      <c r="B46370" s="60"/>
    </row>
    <row r="46371" spans="1:2" x14ac:dyDescent="0.2">
      <c r="A46371" s="47"/>
      <c r="B46371" s="60"/>
    </row>
    <row r="46372" spans="1:2" x14ac:dyDescent="0.2">
      <c r="A46372" s="47"/>
      <c r="B46372" s="60"/>
    </row>
    <row r="46373" spans="1:2" x14ac:dyDescent="0.2">
      <c r="A46373" s="47"/>
      <c r="B46373" s="60"/>
    </row>
    <row r="46374" spans="1:2" x14ac:dyDescent="0.2">
      <c r="A46374" s="47"/>
      <c r="B46374" s="60"/>
    </row>
    <row r="46375" spans="1:2" x14ac:dyDescent="0.2">
      <c r="A46375" s="47"/>
      <c r="B46375" s="60"/>
    </row>
    <row r="46376" spans="1:2" x14ac:dyDescent="0.2">
      <c r="A46376" s="47"/>
      <c r="B46376" s="60"/>
    </row>
    <row r="46377" spans="1:2" x14ac:dyDescent="0.2">
      <c r="A46377" s="47"/>
      <c r="B46377" s="60"/>
    </row>
    <row r="46378" spans="1:2" x14ac:dyDescent="0.2">
      <c r="A46378" s="47"/>
      <c r="B46378" s="60"/>
    </row>
    <row r="46379" spans="1:2" x14ac:dyDescent="0.2">
      <c r="A46379" s="47"/>
      <c r="B46379" s="60"/>
    </row>
    <row r="46380" spans="1:2" x14ac:dyDescent="0.2">
      <c r="A46380" s="47"/>
      <c r="B46380" s="60"/>
    </row>
    <row r="46381" spans="1:2" x14ac:dyDescent="0.2">
      <c r="A46381" s="47"/>
      <c r="B46381" s="60"/>
    </row>
    <row r="46382" spans="1:2" x14ac:dyDescent="0.2">
      <c r="A46382" s="47"/>
      <c r="B46382" s="60"/>
    </row>
    <row r="46383" spans="1:2" x14ac:dyDescent="0.2">
      <c r="A46383" s="47"/>
      <c r="B46383" s="60"/>
    </row>
    <row r="46384" spans="1:2" x14ac:dyDescent="0.2">
      <c r="A46384" s="47"/>
      <c r="B46384" s="60"/>
    </row>
    <row r="46385" spans="1:2" x14ac:dyDescent="0.2">
      <c r="A46385" s="47"/>
      <c r="B46385" s="60"/>
    </row>
    <row r="46386" spans="1:2" x14ac:dyDescent="0.2">
      <c r="A46386" s="47"/>
      <c r="B46386" s="60"/>
    </row>
    <row r="46387" spans="1:2" x14ac:dyDescent="0.2">
      <c r="A46387" s="47"/>
      <c r="B46387" s="60"/>
    </row>
    <row r="46388" spans="1:2" x14ac:dyDescent="0.2">
      <c r="A46388" s="47"/>
      <c r="B46388" s="60"/>
    </row>
    <row r="46389" spans="1:2" x14ac:dyDescent="0.2">
      <c r="A46389" s="47"/>
      <c r="B46389" s="60"/>
    </row>
    <row r="46390" spans="1:2" x14ac:dyDescent="0.2">
      <c r="A46390" s="47"/>
      <c r="B46390" s="60"/>
    </row>
    <row r="46391" spans="1:2" x14ac:dyDescent="0.2">
      <c r="A46391" s="47"/>
      <c r="B46391" s="60"/>
    </row>
    <row r="46392" spans="1:2" x14ac:dyDescent="0.2">
      <c r="A46392" s="47"/>
      <c r="B46392" s="60"/>
    </row>
    <row r="46393" spans="1:2" x14ac:dyDescent="0.2">
      <c r="A46393" s="47"/>
      <c r="B46393" s="60"/>
    </row>
    <row r="46394" spans="1:2" x14ac:dyDescent="0.2">
      <c r="A46394" s="47"/>
      <c r="B46394" s="60"/>
    </row>
    <row r="46395" spans="1:2" x14ac:dyDescent="0.2">
      <c r="A46395" s="47"/>
      <c r="B46395" s="60"/>
    </row>
    <row r="46396" spans="1:2" x14ac:dyDescent="0.2">
      <c r="A46396" s="47"/>
      <c r="B46396" s="60"/>
    </row>
    <row r="46397" spans="1:2" x14ac:dyDescent="0.2">
      <c r="A46397" s="47"/>
      <c r="B46397" s="60"/>
    </row>
    <row r="46398" spans="1:2" x14ac:dyDescent="0.2">
      <c r="A46398" s="47"/>
      <c r="B46398" s="60"/>
    </row>
    <row r="46399" spans="1:2" x14ac:dyDescent="0.2">
      <c r="A46399" s="47"/>
      <c r="B46399" s="60"/>
    </row>
    <row r="46400" spans="1:2" x14ac:dyDescent="0.2">
      <c r="A46400" s="47"/>
      <c r="B46400" s="60"/>
    </row>
    <row r="46401" spans="1:2" x14ac:dyDescent="0.2">
      <c r="A46401" s="47"/>
      <c r="B46401" s="60"/>
    </row>
    <row r="46402" spans="1:2" x14ac:dyDescent="0.2">
      <c r="A46402" s="47"/>
      <c r="B46402" s="60"/>
    </row>
    <row r="46403" spans="1:2" x14ac:dyDescent="0.2">
      <c r="A46403" s="47"/>
      <c r="B46403" s="60"/>
    </row>
    <row r="46404" spans="1:2" x14ac:dyDescent="0.2">
      <c r="A46404" s="47"/>
      <c r="B46404" s="60"/>
    </row>
    <row r="46405" spans="1:2" x14ac:dyDescent="0.2">
      <c r="A46405" s="47"/>
      <c r="B46405" s="60"/>
    </row>
    <row r="46406" spans="1:2" x14ac:dyDescent="0.2">
      <c r="A46406" s="47"/>
      <c r="B46406" s="60"/>
    </row>
    <row r="46407" spans="1:2" x14ac:dyDescent="0.2">
      <c r="A46407" s="47"/>
      <c r="B46407" s="60"/>
    </row>
    <row r="46408" spans="1:2" x14ac:dyDescent="0.2">
      <c r="A46408" s="47"/>
      <c r="B46408" s="60"/>
    </row>
    <row r="46409" spans="1:2" x14ac:dyDescent="0.2">
      <c r="A46409" s="47"/>
      <c r="B46409" s="60"/>
    </row>
    <row r="46410" spans="1:2" x14ac:dyDescent="0.2">
      <c r="A46410" s="47"/>
      <c r="B46410" s="60"/>
    </row>
    <row r="46411" spans="1:2" x14ac:dyDescent="0.2">
      <c r="A46411" s="47"/>
      <c r="B46411" s="60"/>
    </row>
    <row r="46412" spans="1:2" x14ac:dyDescent="0.2">
      <c r="A46412" s="47"/>
      <c r="B46412" s="60"/>
    </row>
    <row r="46413" spans="1:2" x14ac:dyDescent="0.2">
      <c r="A46413" s="47"/>
      <c r="B46413" s="60"/>
    </row>
    <row r="46414" spans="1:2" x14ac:dyDescent="0.2">
      <c r="A46414" s="47"/>
      <c r="B46414" s="60"/>
    </row>
    <row r="46415" spans="1:2" x14ac:dyDescent="0.2">
      <c r="A46415" s="47"/>
      <c r="B46415" s="60"/>
    </row>
    <row r="46416" spans="1:2" x14ac:dyDescent="0.2">
      <c r="A46416" s="47"/>
      <c r="B46416" s="60"/>
    </row>
    <row r="46417" spans="1:2" x14ac:dyDescent="0.2">
      <c r="A46417" s="47"/>
      <c r="B46417" s="60"/>
    </row>
    <row r="46418" spans="1:2" x14ac:dyDescent="0.2">
      <c r="A46418" s="47"/>
      <c r="B46418" s="60"/>
    </row>
    <row r="46419" spans="1:2" x14ac:dyDescent="0.2">
      <c r="A46419" s="47"/>
      <c r="B46419" s="60"/>
    </row>
    <row r="46420" spans="1:2" x14ac:dyDescent="0.2">
      <c r="A46420" s="47"/>
      <c r="B46420" s="60"/>
    </row>
    <row r="46421" spans="1:2" x14ac:dyDescent="0.2">
      <c r="A46421" s="47"/>
      <c r="B46421" s="60"/>
    </row>
    <row r="46422" spans="1:2" x14ac:dyDescent="0.2">
      <c r="A46422" s="47"/>
      <c r="B46422" s="60"/>
    </row>
    <row r="46423" spans="1:2" x14ac:dyDescent="0.2">
      <c r="A46423" s="47"/>
      <c r="B46423" s="60"/>
    </row>
    <row r="46424" spans="1:2" x14ac:dyDescent="0.2">
      <c r="A46424" s="47"/>
      <c r="B46424" s="60"/>
    </row>
    <row r="46425" spans="1:2" x14ac:dyDescent="0.2">
      <c r="A46425" s="47"/>
      <c r="B46425" s="60"/>
    </row>
    <row r="46426" spans="1:2" x14ac:dyDescent="0.2">
      <c r="A46426" s="47"/>
      <c r="B46426" s="60"/>
    </row>
    <row r="46427" spans="1:2" x14ac:dyDescent="0.2">
      <c r="A46427" s="47"/>
      <c r="B46427" s="60"/>
    </row>
    <row r="46428" spans="1:2" x14ac:dyDescent="0.2">
      <c r="A46428" s="47"/>
      <c r="B46428" s="60"/>
    </row>
    <row r="46429" spans="1:2" x14ac:dyDescent="0.2">
      <c r="A46429" s="47"/>
      <c r="B46429" s="60"/>
    </row>
    <row r="46430" spans="1:2" x14ac:dyDescent="0.2">
      <c r="A46430" s="47"/>
      <c r="B46430" s="60"/>
    </row>
    <row r="46431" spans="1:2" x14ac:dyDescent="0.2">
      <c r="A46431" s="47"/>
      <c r="B46431" s="60"/>
    </row>
    <row r="46432" spans="1:2" x14ac:dyDescent="0.2">
      <c r="A46432" s="47"/>
      <c r="B46432" s="60"/>
    </row>
    <row r="46433" spans="1:2" x14ac:dyDescent="0.2">
      <c r="A46433" s="47"/>
      <c r="B46433" s="60"/>
    </row>
    <row r="46434" spans="1:2" x14ac:dyDescent="0.2">
      <c r="A46434" s="47"/>
      <c r="B46434" s="60"/>
    </row>
    <row r="46435" spans="1:2" x14ac:dyDescent="0.2">
      <c r="A46435" s="47"/>
      <c r="B46435" s="60"/>
    </row>
    <row r="46436" spans="1:2" x14ac:dyDescent="0.2">
      <c r="A46436" s="47"/>
      <c r="B46436" s="60"/>
    </row>
    <row r="46437" spans="1:2" x14ac:dyDescent="0.2">
      <c r="A46437" s="47"/>
      <c r="B46437" s="60"/>
    </row>
    <row r="46438" spans="1:2" x14ac:dyDescent="0.2">
      <c r="A46438" s="47"/>
      <c r="B46438" s="60"/>
    </row>
    <row r="46439" spans="1:2" x14ac:dyDescent="0.2">
      <c r="A46439" s="47"/>
      <c r="B46439" s="60"/>
    </row>
    <row r="46440" spans="1:2" x14ac:dyDescent="0.2">
      <c r="A46440" s="47"/>
      <c r="B46440" s="60"/>
    </row>
    <row r="46441" spans="1:2" x14ac:dyDescent="0.2">
      <c r="A46441" s="47"/>
      <c r="B46441" s="60"/>
    </row>
    <row r="46442" spans="1:2" x14ac:dyDescent="0.2">
      <c r="A46442" s="47"/>
      <c r="B46442" s="60"/>
    </row>
    <row r="46443" spans="1:2" x14ac:dyDescent="0.2">
      <c r="A46443" s="47"/>
      <c r="B46443" s="60"/>
    </row>
    <row r="46444" spans="1:2" x14ac:dyDescent="0.2">
      <c r="A46444" s="47"/>
      <c r="B46444" s="60"/>
    </row>
    <row r="46445" spans="1:2" x14ac:dyDescent="0.2">
      <c r="A46445" s="47"/>
      <c r="B46445" s="60"/>
    </row>
    <row r="46446" spans="1:2" x14ac:dyDescent="0.2">
      <c r="A46446" s="47"/>
      <c r="B46446" s="60"/>
    </row>
    <row r="46447" spans="1:2" x14ac:dyDescent="0.2">
      <c r="A46447" s="47"/>
      <c r="B46447" s="60"/>
    </row>
    <row r="46448" spans="1:2" x14ac:dyDescent="0.2">
      <c r="A46448" s="47"/>
      <c r="B46448" s="60"/>
    </row>
    <row r="46449" spans="1:2" x14ac:dyDescent="0.2">
      <c r="A46449" s="47"/>
      <c r="B46449" s="60"/>
    </row>
    <row r="46450" spans="1:2" x14ac:dyDescent="0.2">
      <c r="A46450" s="47"/>
      <c r="B46450" s="60"/>
    </row>
    <row r="46451" spans="1:2" x14ac:dyDescent="0.2">
      <c r="A46451" s="47"/>
      <c r="B46451" s="60"/>
    </row>
    <row r="46452" spans="1:2" x14ac:dyDescent="0.2">
      <c r="A46452" s="47"/>
      <c r="B46452" s="60"/>
    </row>
    <row r="46453" spans="1:2" x14ac:dyDescent="0.2">
      <c r="A46453" s="47"/>
      <c r="B46453" s="60"/>
    </row>
    <row r="46454" spans="1:2" x14ac:dyDescent="0.2">
      <c r="A46454" s="47"/>
      <c r="B46454" s="60"/>
    </row>
    <row r="46455" spans="1:2" x14ac:dyDescent="0.2">
      <c r="A46455" s="47"/>
      <c r="B46455" s="60"/>
    </row>
    <row r="46456" spans="1:2" x14ac:dyDescent="0.2">
      <c r="A46456" s="47"/>
      <c r="B46456" s="60"/>
    </row>
    <row r="46457" spans="1:2" x14ac:dyDescent="0.2">
      <c r="A46457" s="47"/>
      <c r="B46457" s="60"/>
    </row>
    <row r="46458" spans="1:2" x14ac:dyDescent="0.2">
      <c r="A46458" s="47"/>
      <c r="B46458" s="60"/>
    </row>
    <row r="46459" spans="1:2" x14ac:dyDescent="0.2">
      <c r="A46459" s="47"/>
      <c r="B46459" s="60"/>
    </row>
    <row r="46460" spans="1:2" x14ac:dyDescent="0.2">
      <c r="A46460" s="47"/>
      <c r="B46460" s="60"/>
    </row>
    <row r="46461" spans="1:2" x14ac:dyDescent="0.2">
      <c r="A46461" s="47"/>
      <c r="B46461" s="60"/>
    </row>
    <row r="46462" spans="1:2" x14ac:dyDescent="0.2">
      <c r="A46462" s="47"/>
      <c r="B46462" s="60"/>
    </row>
    <row r="46463" spans="1:2" x14ac:dyDescent="0.2">
      <c r="A46463" s="47"/>
      <c r="B46463" s="60"/>
    </row>
    <row r="46464" spans="1:2" x14ac:dyDescent="0.2">
      <c r="A46464" s="47"/>
      <c r="B46464" s="60"/>
    </row>
    <row r="46465" spans="1:2" x14ac:dyDescent="0.2">
      <c r="A46465" s="47"/>
      <c r="B46465" s="60"/>
    </row>
    <row r="46466" spans="1:2" x14ac:dyDescent="0.2">
      <c r="A46466" s="47"/>
      <c r="B46466" s="60"/>
    </row>
    <row r="46467" spans="1:2" x14ac:dyDescent="0.2">
      <c r="A46467" s="47"/>
      <c r="B46467" s="60"/>
    </row>
    <row r="46468" spans="1:2" x14ac:dyDescent="0.2">
      <c r="A46468" s="47"/>
      <c r="B46468" s="60"/>
    </row>
    <row r="46469" spans="1:2" x14ac:dyDescent="0.2">
      <c r="A46469" s="47"/>
      <c r="B46469" s="60"/>
    </row>
    <row r="46470" spans="1:2" x14ac:dyDescent="0.2">
      <c r="A46470" s="47"/>
      <c r="B46470" s="60"/>
    </row>
    <row r="46471" spans="1:2" x14ac:dyDescent="0.2">
      <c r="A46471" s="47"/>
      <c r="B46471" s="60"/>
    </row>
    <row r="46472" spans="1:2" x14ac:dyDescent="0.2">
      <c r="A46472" s="47"/>
      <c r="B46472" s="60"/>
    </row>
    <row r="46473" spans="1:2" x14ac:dyDescent="0.2">
      <c r="A46473" s="47"/>
      <c r="B46473" s="60"/>
    </row>
    <row r="46474" spans="1:2" x14ac:dyDescent="0.2">
      <c r="A46474" s="47"/>
      <c r="B46474" s="60"/>
    </row>
    <row r="46475" spans="1:2" x14ac:dyDescent="0.2">
      <c r="A46475" s="47"/>
      <c r="B46475" s="60"/>
    </row>
    <row r="46476" spans="1:2" x14ac:dyDescent="0.2">
      <c r="A46476" s="47"/>
      <c r="B46476" s="60"/>
    </row>
    <row r="46477" spans="1:2" x14ac:dyDescent="0.2">
      <c r="A46477" s="47"/>
      <c r="B46477" s="60"/>
    </row>
    <row r="46478" spans="1:2" x14ac:dyDescent="0.2">
      <c r="A46478" s="47"/>
      <c r="B46478" s="60"/>
    </row>
    <row r="46479" spans="1:2" x14ac:dyDescent="0.2">
      <c r="A46479" s="47"/>
      <c r="B46479" s="60"/>
    </row>
    <row r="46480" spans="1:2" x14ac:dyDescent="0.2">
      <c r="A46480" s="47"/>
      <c r="B46480" s="60"/>
    </row>
    <row r="46481" spans="1:2" x14ac:dyDescent="0.2">
      <c r="A46481" s="47"/>
      <c r="B46481" s="60"/>
    </row>
    <row r="46482" spans="1:2" x14ac:dyDescent="0.2">
      <c r="A46482" s="47"/>
      <c r="B46482" s="60"/>
    </row>
    <row r="46483" spans="1:2" x14ac:dyDescent="0.2">
      <c r="A46483" s="47"/>
      <c r="B46483" s="60"/>
    </row>
    <row r="46484" spans="1:2" x14ac:dyDescent="0.2">
      <c r="A46484" s="47"/>
      <c r="B46484" s="60"/>
    </row>
    <row r="46485" spans="1:2" x14ac:dyDescent="0.2">
      <c r="A46485" s="47"/>
      <c r="B46485" s="60"/>
    </row>
    <row r="46486" spans="1:2" x14ac:dyDescent="0.2">
      <c r="A46486" s="47"/>
      <c r="B46486" s="60"/>
    </row>
    <row r="46487" spans="1:2" x14ac:dyDescent="0.2">
      <c r="A46487" s="47"/>
      <c r="B46487" s="60"/>
    </row>
    <row r="46488" spans="1:2" x14ac:dyDescent="0.2">
      <c r="A46488" s="47"/>
      <c r="B46488" s="60"/>
    </row>
    <row r="46489" spans="1:2" x14ac:dyDescent="0.2">
      <c r="A46489" s="47"/>
      <c r="B46489" s="60"/>
    </row>
    <row r="46490" spans="1:2" x14ac:dyDescent="0.2">
      <c r="A46490" s="47"/>
      <c r="B46490" s="60"/>
    </row>
    <row r="46491" spans="1:2" x14ac:dyDescent="0.2">
      <c r="A46491" s="47"/>
      <c r="B46491" s="60"/>
    </row>
    <row r="46492" spans="1:2" x14ac:dyDescent="0.2">
      <c r="A46492" s="47"/>
      <c r="B46492" s="60"/>
    </row>
    <row r="46493" spans="1:2" x14ac:dyDescent="0.2">
      <c r="A46493" s="47"/>
      <c r="B46493" s="60"/>
    </row>
    <row r="46494" spans="1:2" x14ac:dyDescent="0.2">
      <c r="A46494" s="47"/>
      <c r="B46494" s="60"/>
    </row>
    <row r="46495" spans="1:2" x14ac:dyDescent="0.2">
      <c r="A46495" s="47"/>
      <c r="B46495" s="60"/>
    </row>
    <row r="46496" spans="1:2" x14ac:dyDescent="0.2">
      <c r="A46496" s="47"/>
      <c r="B46496" s="60"/>
    </row>
    <row r="46497" spans="1:2" x14ac:dyDescent="0.2">
      <c r="A46497" s="47"/>
      <c r="B46497" s="60"/>
    </row>
    <row r="46498" spans="1:2" x14ac:dyDescent="0.2">
      <c r="A46498" s="47"/>
      <c r="B46498" s="60"/>
    </row>
    <row r="46499" spans="1:2" x14ac:dyDescent="0.2">
      <c r="A46499" s="47"/>
      <c r="B46499" s="60"/>
    </row>
    <row r="46500" spans="1:2" x14ac:dyDescent="0.2">
      <c r="A46500" s="47"/>
      <c r="B46500" s="60"/>
    </row>
    <row r="46501" spans="1:2" x14ac:dyDescent="0.2">
      <c r="A46501" s="47"/>
      <c r="B46501" s="60"/>
    </row>
    <row r="46502" spans="1:2" x14ac:dyDescent="0.2">
      <c r="A46502" s="47"/>
      <c r="B46502" s="60"/>
    </row>
    <row r="46503" spans="1:2" x14ac:dyDescent="0.2">
      <c r="A46503" s="47"/>
      <c r="B46503" s="60"/>
    </row>
    <row r="46504" spans="1:2" x14ac:dyDescent="0.2">
      <c r="A46504" s="47"/>
      <c r="B46504" s="60"/>
    </row>
    <row r="46505" spans="1:2" x14ac:dyDescent="0.2">
      <c r="A46505" s="47"/>
      <c r="B46505" s="60"/>
    </row>
    <row r="46506" spans="1:2" x14ac:dyDescent="0.2">
      <c r="A46506" s="47"/>
      <c r="B46506" s="60"/>
    </row>
    <row r="46507" spans="1:2" x14ac:dyDescent="0.2">
      <c r="A46507" s="47"/>
      <c r="B46507" s="60"/>
    </row>
    <row r="46508" spans="1:2" x14ac:dyDescent="0.2">
      <c r="A46508" s="47"/>
      <c r="B46508" s="60"/>
    </row>
    <row r="46509" spans="1:2" x14ac:dyDescent="0.2">
      <c r="A46509" s="47"/>
      <c r="B46509" s="60"/>
    </row>
    <row r="46510" spans="1:2" x14ac:dyDescent="0.2">
      <c r="A46510" s="47"/>
      <c r="B46510" s="60"/>
    </row>
    <row r="46511" spans="1:2" x14ac:dyDescent="0.2">
      <c r="A46511" s="47"/>
      <c r="B46511" s="60"/>
    </row>
    <row r="46512" spans="1:2" x14ac:dyDescent="0.2">
      <c r="A46512" s="47"/>
      <c r="B46512" s="60"/>
    </row>
    <row r="46513" spans="1:2" x14ac:dyDescent="0.2">
      <c r="A46513" s="47"/>
      <c r="B46513" s="60"/>
    </row>
    <row r="46514" spans="1:2" x14ac:dyDescent="0.2">
      <c r="A46514" s="47"/>
      <c r="B46514" s="60"/>
    </row>
    <row r="46515" spans="1:2" x14ac:dyDescent="0.2">
      <c r="A46515" s="47"/>
      <c r="B46515" s="60"/>
    </row>
    <row r="46516" spans="1:2" x14ac:dyDescent="0.2">
      <c r="A46516" s="47"/>
      <c r="B46516" s="60"/>
    </row>
    <row r="46517" spans="1:2" x14ac:dyDescent="0.2">
      <c r="A46517" s="47"/>
      <c r="B46517" s="60"/>
    </row>
    <row r="46518" spans="1:2" x14ac:dyDescent="0.2">
      <c r="A46518" s="47"/>
      <c r="B46518" s="60"/>
    </row>
    <row r="46519" spans="1:2" x14ac:dyDescent="0.2">
      <c r="A46519" s="47"/>
      <c r="B46519" s="60"/>
    </row>
    <row r="46520" spans="1:2" x14ac:dyDescent="0.2">
      <c r="A46520" s="47"/>
      <c r="B46520" s="60"/>
    </row>
    <row r="46521" spans="1:2" x14ac:dyDescent="0.2">
      <c r="A46521" s="47"/>
      <c r="B46521" s="60"/>
    </row>
    <row r="46522" spans="1:2" x14ac:dyDescent="0.2">
      <c r="A46522" s="47"/>
      <c r="B46522" s="60"/>
    </row>
    <row r="46523" spans="1:2" x14ac:dyDescent="0.2">
      <c r="A46523" s="47"/>
      <c r="B46523" s="60"/>
    </row>
    <row r="46524" spans="1:2" x14ac:dyDescent="0.2">
      <c r="A46524" s="47"/>
      <c r="B46524" s="60"/>
    </row>
    <row r="46525" spans="1:2" x14ac:dyDescent="0.2">
      <c r="A46525" s="47"/>
      <c r="B46525" s="60"/>
    </row>
    <row r="46526" spans="1:2" x14ac:dyDescent="0.2">
      <c r="A46526" s="47"/>
      <c r="B46526" s="60"/>
    </row>
    <row r="46527" spans="1:2" x14ac:dyDescent="0.2">
      <c r="A46527" s="47"/>
      <c r="B46527" s="60"/>
    </row>
    <row r="46528" spans="1:2" x14ac:dyDescent="0.2">
      <c r="A46528" s="47"/>
      <c r="B46528" s="60"/>
    </row>
    <row r="46529" spans="1:2" x14ac:dyDescent="0.2">
      <c r="A46529" s="47"/>
      <c r="B46529" s="60"/>
    </row>
    <row r="46530" spans="1:2" x14ac:dyDescent="0.2">
      <c r="A46530" s="47"/>
      <c r="B46530" s="60"/>
    </row>
    <row r="46531" spans="1:2" x14ac:dyDescent="0.2">
      <c r="A46531" s="47"/>
      <c r="B46531" s="60"/>
    </row>
    <row r="46532" spans="1:2" x14ac:dyDescent="0.2">
      <c r="A46532" s="47"/>
      <c r="B46532" s="60"/>
    </row>
    <row r="46533" spans="1:2" x14ac:dyDescent="0.2">
      <c r="A46533" s="47"/>
      <c r="B46533" s="60"/>
    </row>
    <row r="46534" spans="1:2" x14ac:dyDescent="0.2">
      <c r="A46534" s="47"/>
      <c r="B46534" s="60"/>
    </row>
    <row r="46535" spans="1:2" x14ac:dyDescent="0.2">
      <c r="A46535" s="47"/>
      <c r="B46535" s="60"/>
    </row>
    <row r="46536" spans="1:2" x14ac:dyDescent="0.2">
      <c r="A46536" s="47"/>
      <c r="B46536" s="60"/>
    </row>
    <row r="46537" spans="1:2" x14ac:dyDescent="0.2">
      <c r="A46537" s="47"/>
      <c r="B46537" s="60"/>
    </row>
    <row r="46538" spans="1:2" x14ac:dyDescent="0.2">
      <c r="A46538" s="47"/>
      <c r="B46538" s="60"/>
    </row>
    <row r="46539" spans="1:2" x14ac:dyDescent="0.2">
      <c r="A46539" s="47"/>
      <c r="B46539" s="60"/>
    </row>
    <row r="46540" spans="1:2" x14ac:dyDescent="0.2">
      <c r="A46540" s="47"/>
      <c r="B46540" s="60"/>
    </row>
    <row r="46541" spans="1:2" x14ac:dyDescent="0.2">
      <c r="A46541" s="47"/>
      <c r="B46541" s="60"/>
    </row>
    <row r="46542" spans="1:2" x14ac:dyDescent="0.2">
      <c r="A46542" s="47"/>
      <c r="B46542" s="60"/>
    </row>
    <row r="46543" spans="1:2" x14ac:dyDescent="0.2">
      <c r="A46543" s="47"/>
      <c r="B46543" s="60"/>
    </row>
    <row r="46544" spans="1:2" x14ac:dyDescent="0.2">
      <c r="A46544" s="47"/>
      <c r="B46544" s="60"/>
    </row>
    <row r="46545" spans="1:2" x14ac:dyDescent="0.2">
      <c r="A46545" s="47"/>
      <c r="B46545" s="60"/>
    </row>
    <row r="46546" spans="1:2" x14ac:dyDescent="0.2">
      <c r="A46546" s="47"/>
      <c r="B46546" s="60"/>
    </row>
    <row r="46547" spans="1:2" x14ac:dyDescent="0.2">
      <c r="A46547" s="47"/>
      <c r="B46547" s="60"/>
    </row>
    <row r="46548" spans="1:2" x14ac:dyDescent="0.2">
      <c r="A46548" s="47"/>
      <c r="B46548" s="60"/>
    </row>
    <row r="46549" spans="1:2" x14ac:dyDescent="0.2">
      <c r="A46549" s="47"/>
      <c r="B46549" s="60"/>
    </row>
    <row r="46550" spans="1:2" x14ac:dyDescent="0.2">
      <c r="A46550" s="47"/>
      <c r="B46550" s="60"/>
    </row>
    <row r="46551" spans="1:2" x14ac:dyDescent="0.2">
      <c r="A46551" s="47"/>
      <c r="B46551" s="60"/>
    </row>
    <row r="46552" spans="1:2" x14ac:dyDescent="0.2">
      <c r="A46552" s="47"/>
      <c r="B46552" s="60"/>
    </row>
    <row r="46553" spans="1:2" x14ac:dyDescent="0.2">
      <c r="A46553" s="47"/>
      <c r="B46553" s="60"/>
    </row>
    <row r="46554" spans="1:2" x14ac:dyDescent="0.2">
      <c r="A46554" s="47"/>
      <c r="B46554" s="60"/>
    </row>
    <row r="46555" spans="1:2" x14ac:dyDescent="0.2">
      <c r="A46555" s="47"/>
      <c r="B46555" s="60"/>
    </row>
    <row r="46556" spans="1:2" x14ac:dyDescent="0.2">
      <c r="A46556" s="47"/>
      <c r="B46556" s="60"/>
    </row>
    <row r="46557" spans="1:2" x14ac:dyDescent="0.2">
      <c r="A46557" s="47"/>
      <c r="B46557" s="60"/>
    </row>
    <row r="46558" spans="1:2" x14ac:dyDescent="0.2">
      <c r="A46558" s="47"/>
      <c r="B46558" s="60"/>
    </row>
    <row r="46559" spans="1:2" x14ac:dyDescent="0.2">
      <c r="A46559" s="47"/>
      <c r="B46559" s="60"/>
    </row>
    <row r="46560" spans="1:2" x14ac:dyDescent="0.2">
      <c r="A46560" s="47"/>
      <c r="B46560" s="60"/>
    </row>
    <row r="46561" spans="1:2" x14ac:dyDescent="0.2">
      <c r="A46561" s="47"/>
      <c r="B46561" s="60"/>
    </row>
    <row r="46562" spans="1:2" x14ac:dyDescent="0.2">
      <c r="A46562" s="47"/>
      <c r="B46562" s="60"/>
    </row>
    <row r="46563" spans="1:2" x14ac:dyDescent="0.2">
      <c r="A46563" s="47"/>
      <c r="B46563" s="60"/>
    </row>
    <row r="46564" spans="1:2" x14ac:dyDescent="0.2">
      <c r="A46564" s="47"/>
      <c r="B46564" s="60"/>
    </row>
    <row r="46565" spans="1:2" x14ac:dyDescent="0.2">
      <c r="A46565" s="47"/>
      <c r="B46565" s="60"/>
    </row>
    <row r="46566" spans="1:2" x14ac:dyDescent="0.2">
      <c r="A46566" s="47"/>
      <c r="B46566" s="60"/>
    </row>
    <row r="46567" spans="1:2" x14ac:dyDescent="0.2">
      <c r="A46567" s="47"/>
      <c r="B46567" s="60"/>
    </row>
    <row r="46568" spans="1:2" x14ac:dyDescent="0.2">
      <c r="A46568" s="47"/>
      <c r="B46568" s="60"/>
    </row>
    <row r="46569" spans="1:2" x14ac:dyDescent="0.2">
      <c r="A46569" s="47"/>
      <c r="B46569" s="60"/>
    </row>
    <row r="46570" spans="1:2" x14ac:dyDescent="0.2">
      <c r="A46570" s="47"/>
      <c r="B46570" s="60"/>
    </row>
    <row r="46571" spans="1:2" x14ac:dyDescent="0.2">
      <c r="A46571" s="47"/>
      <c r="B46571" s="60"/>
    </row>
    <row r="46572" spans="1:2" x14ac:dyDescent="0.2">
      <c r="A46572" s="47"/>
      <c r="B46572" s="60"/>
    </row>
    <row r="46573" spans="1:2" x14ac:dyDescent="0.2">
      <c r="A46573" s="47"/>
      <c r="B46573" s="60"/>
    </row>
    <row r="46574" spans="1:2" x14ac:dyDescent="0.2">
      <c r="A46574" s="47"/>
      <c r="B46574" s="60"/>
    </row>
    <row r="46575" spans="1:2" x14ac:dyDescent="0.2">
      <c r="A46575" s="47"/>
      <c r="B46575" s="60"/>
    </row>
    <row r="46576" spans="1:2" x14ac:dyDescent="0.2">
      <c r="A46576" s="47"/>
      <c r="B46576" s="60"/>
    </row>
    <row r="46577" spans="1:2" x14ac:dyDescent="0.2">
      <c r="A46577" s="47"/>
      <c r="B46577" s="60"/>
    </row>
    <row r="46578" spans="1:2" x14ac:dyDescent="0.2">
      <c r="A46578" s="47"/>
      <c r="B46578" s="60"/>
    </row>
    <row r="46579" spans="1:2" x14ac:dyDescent="0.2">
      <c r="A46579" s="47"/>
      <c r="B46579" s="60"/>
    </row>
    <row r="46580" spans="1:2" x14ac:dyDescent="0.2">
      <c r="A46580" s="47"/>
      <c r="B46580" s="60"/>
    </row>
    <row r="46581" spans="1:2" x14ac:dyDescent="0.2">
      <c r="A46581" s="47"/>
      <c r="B46581" s="60"/>
    </row>
    <row r="46582" spans="1:2" x14ac:dyDescent="0.2">
      <c r="A46582" s="47"/>
      <c r="B46582" s="60"/>
    </row>
    <row r="46583" spans="1:2" x14ac:dyDescent="0.2">
      <c r="A46583" s="47"/>
      <c r="B46583" s="60"/>
    </row>
    <row r="46584" spans="1:2" x14ac:dyDescent="0.2">
      <c r="A46584" s="47"/>
      <c r="B46584" s="60"/>
    </row>
    <row r="46585" spans="1:2" x14ac:dyDescent="0.2">
      <c r="A46585" s="47"/>
      <c r="B46585" s="60"/>
    </row>
    <row r="46586" spans="1:2" x14ac:dyDescent="0.2">
      <c r="A46586" s="47"/>
      <c r="B46586" s="60"/>
    </row>
    <row r="46587" spans="1:2" x14ac:dyDescent="0.2">
      <c r="A46587" s="47"/>
      <c r="B46587" s="60"/>
    </row>
    <row r="46588" spans="1:2" x14ac:dyDescent="0.2">
      <c r="A46588" s="47"/>
      <c r="B46588" s="60"/>
    </row>
    <row r="46589" spans="1:2" x14ac:dyDescent="0.2">
      <c r="A46589" s="47"/>
      <c r="B46589" s="60"/>
    </row>
    <row r="46590" spans="1:2" x14ac:dyDescent="0.2">
      <c r="A46590" s="47"/>
      <c r="B46590" s="60"/>
    </row>
    <row r="46591" spans="1:2" x14ac:dyDescent="0.2">
      <c r="A46591" s="47"/>
      <c r="B46591" s="60"/>
    </row>
    <row r="46592" spans="1:2" x14ac:dyDescent="0.2">
      <c r="A46592" s="47"/>
      <c r="B46592" s="60"/>
    </row>
    <row r="46593" spans="1:2" x14ac:dyDescent="0.2">
      <c r="A46593" s="47"/>
      <c r="B46593" s="60"/>
    </row>
    <row r="46594" spans="1:2" x14ac:dyDescent="0.2">
      <c r="A46594" s="47"/>
      <c r="B46594" s="60"/>
    </row>
    <row r="46595" spans="1:2" x14ac:dyDescent="0.2">
      <c r="A46595" s="47"/>
      <c r="B46595" s="60"/>
    </row>
    <row r="46596" spans="1:2" x14ac:dyDescent="0.2">
      <c r="A46596" s="47"/>
      <c r="B46596" s="60"/>
    </row>
    <row r="46597" spans="1:2" x14ac:dyDescent="0.2">
      <c r="A46597" s="47"/>
      <c r="B46597" s="60"/>
    </row>
    <row r="46598" spans="1:2" x14ac:dyDescent="0.2">
      <c r="A46598" s="47"/>
      <c r="B46598" s="60"/>
    </row>
    <row r="46599" spans="1:2" x14ac:dyDescent="0.2">
      <c r="A46599" s="47"/>
      <c r="B46599" s="60"/>
    </row>
    <row r="46600" spans="1:2" x14ac:dyDescent="0.2">
      <c r="A46600" s="47"/>
      <c r="B46600" s="60"/>
    </row>
    <row r="46601" spans="1:2" x14ac:dyDescent="0.2">
      <c r="A46601" s="47"/>
      <c r="B46601" s="60"/>
    </row>
    <row r="46602" spans="1:2" x14ac:dyDescent="0.2">
      <c r="A46602" s="47"/>
      <c r="B46602" s="60"/>
    </row>
    <row r="46603" spans="1:2" x14ac:dyDescent="0.2">
      <c r="A46603" s="47"/>
      <c r="B46603" s="60"/>
    </row>
    <row r="46604" spans="1:2" x14ac:dyDescent="0.2">
      <c r="A46604" s="47"/>
      <c r="B46604" s="60"/>
    </row>
    <row r="46605" spans="1:2" x14ac:dyDescent="0.2">
      <c r="A46605" s="47"/>
      <c r="B46605" s="60"/>
    </row>
    <row r="46606" spans="1:2" x14ac:dyDescent="0.2">
      <c r="A46606" s="47"/>
      <c r="B46606" s="60"/>
    </row>
    <row r="46607" spans="1:2" x14ac:dyDescent="0.2">
      <c r="A46607" s="47"/>
      <c r="B46607" s="60"/>
    </row>
    <row r="46608" spans="1:2" x14ac:dyDescent="0.2">
      <c r="A46608" s="47"/>
      <c r="B46608" s="60"/>
    </row>
    <row r="46609" spans="1:2" x14ac:dyDescent="0.2">
      <c r="A46609" s="47"/>
      <c r="B46609" s="60"/>
    </row>
    <row r="46610" spans="1:2" x14ac:dyDescent="0.2">
      <c r="A46610" s="47"/>
      <c r="B46610" s="60"/>
    </row>
    <row r="46611" spans="1:2" x14ac:dyDescent="0.2">
      <c r="A46611" s="47"/>
      <c r="B46611" s="60"/>
    </row>
    <row r="46612" spans="1:2" x14ac:dyDescent="0.2">
      <c r="A46612" s="47"/>
      <c r="B46612" s="60"/>
    </row>
    <row r="46613" spans="1:2" x14ac:dyDescent="0.2">
      <c r="A46613" s="47"/>
      <c r="B46613" s="60"/>
    </row>
    <row r="46614" spans="1:2" x14ac:dyDescent="0.2">
      <c r="A46614" s="47"/>
      <c r="B46614" s="60"/>
    </row>
    <row r="46615" spans="1:2" x14ac:dyDescent="0.2">
      <c r="A46615" s="47"/>
      <c r="B46615" s="60"/>
    </row>
    <row r="46616" spans="1:2" x14ac:dyDescent="0.2">
      <c r="A46616" s="47"/>
      <c r="B46616" s="60"/>
    </row>
    <row r="46617" spans="1:2" x14ac:dyDescent="0.2">
      <c r="A46617" s="47"/>
      <c r="B46617" s="60"/>
    </row>
    <row r="46618" spans="1:2" x14ac:dyDescent="0.2">
      <c r="A46618" s="47"/>
      <c r="B46618" s="60"/>
    </row>
    <row r="46619" spans="1:2" x14ac:dyDescent="0.2">
      <c r="A46619" s="47"/>
      <c r="B46619" s="60"/>
    </row>
    <row r="46620" spans="1:2" x14ac:dyDescent="0.2">
      <c r="A46620" s="47"/>
      <c r="B46620" s="60"/>
    </row>
    <row r="46621" spans="1:2" x14ac:dyDescent="0.2">
      <c r="A46621" s="47"/>
      <c r="B46621" s="60"/>
    </row>
    <row r="46622" spans="1:2" x14ac:dyDescent="0.2">
      <c r="A46622" s="47"/>
      <c r="B46622" s="60"/>
    </row>
    <row r="46623" spans="1:2" x14ac:dyDescent="0.2">
      <c r="A46623" s="47"/>
      <c r="B46623" s="60"/>
    </row>
    <row r="46624" spans="1:2" x14ac:dyDescent="0.2">
      <c r="A46624" s="47"/>
      <c r="B46624" s="60"/>
    </row>
    <row r="46625" spans="1:2" x14ac:dyDescent="0.2">
      <c r="A46625" s="47"/>
      <c r="B46625" s="60"/>
    </row>
    <row r="46626" spans="1:2" x14ac:dyDescent="0.2">
      <c r="A46626" s="47"/>
      <c r="B46626" s="60"/>
    </row>
    <row r="46627" spans="1:2" x14ac:dyDescent="0.2">
      <c r="A46627" s="47"/>
      <c r="B46627" s="60"/>
    </row>
    <row r="46628" spans="1:2" x14ac:dyDescent="0.2">
      <c r="A46628" s="47"/>
      <c r="B46628" s="60"/>
    </row>
    <row r="46629" spans="1:2" x14ac:dyDescent="0.2">
      <c r="A46629" s="47"/>
      <c r="B46629" s="60"/>
    </row>
    <row r="46630" spans="1:2" x14ac:dyDescent="0.2">
      <c r="A46630" s="47"/>
      <c r="B46630" s="60"/>
    </row>
    <row r="46631" spans="1:2" x14ac:dyDescent="0.2">
      <c r="A46631" s="47"/>
      <c r="B46631" s="60"/>
    </row>
    <row r="46632" spans="1:2" x14ac:dyDescent="0.2">
      <c r="A46632" s="47"/>
      <c r="B46632" s="60"/>
    </row>
    <row r="46633" spans="1:2" x14ac:dyDescent="0.2">
      <c r="A46633" s="47"/>
      <c r="B46633" s="60"/>
    </row>
    <row r="46634" spans="1:2" x14ac:dyDescent="0.2">
      <c r="A46634" s="47"/>
      <c r="B46634" s="60"/>
    </row>
    <row r="46635" spans="1:2" x14ac:dyDescent="0.2">
      <c r="A46635" s="47"/>
      <c r="B46635" s="60"/>
    </row>
    <row r="46636" spans="1:2" x14ac:dyDescent="0.2">
      <c r="A46636" s="47"/>
      <c r="B46636" s="60"/>
    </row>
    <row r="46637" spans="1:2" x14ac:dyDescent="0.2">
      <c r="A46637" s="47"/>
      <c r="B46637" s="60"/>
    </row>
    <row r="46638" spans="1:2" x14ac:dyDescent="0.2">
      <c r="A46638" s="47"/>
      <c r="B46638" s="60"/>
    </row>
    <row r="46639" spans="1:2" x14ac:dyDescent="0.2">
      <c r="A46639" s="47"/>
      <c r="B46639" s="60"/>
    </row>
    <row r="46640" spans="1:2" x14ac:dyDescent="0.2">
      <c r="A46640" s="47"/>
      <c r="B46640" s="60"/>
    </row>
    <row r="46641" spans="1:2" x14ac:dyDescent="0.2">
      <c r="A46641" s="47"/>
      <c r="B46641" s="60"/>
    </row>
    <row r="46642" spans="1:2" x14ac:dyDescent="0.2">
      <c r="A46642" s="47"/>
      <c r="B46642" s="60"/>
    </row>
    <row r="46643" spans="1:2" x14ac:dyDescent="0.2">
      <c r="A46643" s="47"/>
      <c r="B46643" s="60"/>
    </row>
    <row r="46644" spans="1:2" x14ac:dyDescent="0.2">
      <c r="A46644" s="47"/>
      <c r="B46644" s="60"/>
    </row>
    <row r="46645" spans="1:2" x14ac:dyDescent="0.2">
      <c r="A46645" s="47"/>
      <c r="B46645" s="60"/>
    </row>
    <row r="46646" spans="1:2" x14ac:dyDescent="0.2">
      <c r="A46646" s="47"/>
      <c r="B46646" s="60"/>
    </row>
    <row r="46647" spans="1:2" x14ac:dyDescent="0.2">
      <c r="A46647" s="47"/>
      <c r="B46647" s="60"/>
    </row>
    <row r="46648" spans="1:2" x14ac:dyDescent="0.2">
      <c r="A46648" s="47"/>
      <c r="B46648" s="60"/>
    </row>
    <row r="46649" spans="1:2" x14ac:dyDescent="0.2">
      <c r="A46649" s="47"/>
      <c r="B46649" s="60"/>
    </row>
    <row r="46650" spans="1:2" x14ac:dyDescent="0.2">
      <c r="A46650" s="47"/>
      <c r="B46650" s="60"/>
    </row>
    <row r="46651" spans="1:2" x14ac:dyDescent="0.2">
      <c r="A46651" s="47"/>
      <c r="B46651" s="60"/>
    </row>
    <row r="46652" spans="1:2" x14ac:dyDescent="0.2">
      <c r="A46652" s="47"/>
      <c r="B46652" s="60"/>
    </row>
    <row r="46653" spans="1:2" x14ac:dyDescent="0.2">
      <c r="A46653" s="47"/>
      <c r="B46653" s="60"/>
    </row>
    <row r="46654" spans="1:2" x14ac:dyDescent="0.2">
      <c r="A46654" s="47"/>
      <c r="B46654" s="60"/>
    </row>
    <row r="46655" spans="1:2" x14ac:dyDescent="0.2">
      <c r="A46655" s="47"/>
      <c r="B46655" s="60"/>
    </row>
    <row r="46656" spans="1:2" x14ac:dyDescent="0.2">
      <c r="A46656" s="47"/>
      <c r="B46656" s="60"/>
    </row>
    <row r="46657" spans="1:2" x14ac:dyDescent="0.2">
      <c r="A46657" s="47"/>
      <c r="B46657" s="60"/>
    </row>
    <row r="46658" spans="1:2" x14ac:dyDescent="0.2">
      <c r="A46658" s="47"/>
      <c r="B46658" s="60"/>
    </row>
    <row r="46659" spans="1:2" x14ac:dyDescent="0.2">
      <c r="A46659" s="47"/>
      <c r="B46659" s="60"/>
    </row>
    <row r="46660" spans="1:2" x14ac:dyDescent="0.2">
      <c r="A46660" s="47"/>
      <c r="B46660" s="60"/>
    </row>
    <row r="46661" spans="1:2" x14ac:dyDescent="0.2">
      <c r="A46661" s="47"/>
      <c r="B46661" s="60"/>
    </row>
    <row r="46662" spans="1:2" x14ac:dyDescent="0.2">
      <c r="A46662" s="47"/>
      <c r="B46662" s="60"/>
    </row>
    <row r="46663" spans="1:2" x14ac:dyDescent="0.2">
      <c r="A46663" s="47"/>
      <c r="B46663" s="60"/>
    </row>
    <row r="46664" spans="1:2" x14ac:dyDescent="0.2">
      <c r="A46664" s="47"/>
      <c r="B46664" s="60"/>
    </row>
    <row r="46665" spans="1:2" x14ac:dyDescent="0.2">
      <c r="A46665" s="47"/>
      <c r="B46665" s="60"/>
    </row>
    <row r="46666" spans="1:2" x14ac:dyDescent="0.2">
      <c r="A46666" s="47"/>
      <c r="B46666" s="60"/>
    </row>
    <row r="46667" spans="1:2" x14ac:dyDescent="0.2">
      <c r="A46667" s="47"/>
      <c r="B46667" s="60"/>
    </row>
    <row r="46668" spans="1:2" x14ac:dyDescent="0.2">
      <c r="A46668" s="47"/>
      <c r="B46668" s="60"/>
    </row>
    <row r="46669" spans="1:2" x14ac:dyDescent="0.2">
      <c r="A46669" s="47"/>
      <c r="B46669" s="60"/>
    </row>
    <row r="46670" spans="1:2" x14ac:dyDescent="0.2">
      <c r="A46670" s="47"/>
      <c r="B46670" s="60"/>
    </row>
    <row r="46671" spans="1:2" x14ac:dyDescent="0.2">
      <c r="A46671" s="47"/>
      <c r="B46671" s="60"/>
    </row>
    <row r="46672" spans="1:2" x14ac:dyDescent="0.2">
      <c r="A46672" s="47"/>
      <c r="B46672" s="60"/>
    </row>
    <row r="46673" spans="1:2" x14ac:dyDescent="0.2">
      <c r="A46673" s="47"/>
      <c r="B46673" s="60"/>
    </row>
    <row r="46674" spans="1:2" x14ac:dyDescent="0.2">
      <c r="A46674" s="47"/>
      <c r="B46674" s="60"/>
    </row>
    <row r="46675" spans="1:2" x14ac:dyDescent="0.2">
      <c r="A46675" s="47"/>
      <c r="B46675" s="60"/>
    </row>
    <row r="46676" spans="1:2" x14ac:dyDescent="0.2">
      <c r="A46676" s="47"/>
      <c r="B46676" s="60"/>
    </row>
    <row r="46677" spans="1:2" x14ac:dyDescent="0.2">
      <c r="A46677" s="47"/>
      <c r="B46677" s="60"/>
    </row>
    <row r="46678" spans="1:2" x14ac:dyDescent="0.2">
      <c r="A46678" s="47"/>
      <c r="B46678" s="60"/>
    </row>
    <row r="46679" spans="1:2" x14ac:dyDescent="0.2">
      <c r="A46679" s="47"/>
      <c r="B46679" s="60"/>
    </row>
    <row r="46680" spans="1:2" x14ac:dyDescent="0.2">
      <c r="A46680" s="47"/>
      <c r="B46680" s="60"/>
    </row>
    <row r="46681" spans="1:2" x14ac:dyDescent="0.2">
      <c r="A46681" s="47"/>
      <c r="B46681" s="60"/>
    </row>
    <row r="46682" spans="1:2" x14ac:dyDescent="0.2">
      <c r="A46682" s="47"/>
      <c r="B46682" s="60"/>
    </row>
    <row r="46683" spans="1:2" x14ac:dyDescent="0.2">
      <c r="A46683" s="47"/>
      <c r="B46683" s="60"/>
    </row>
    <row r="46684" spans="1:2" x14ac:dyDescent="0.2">
      <c r="A46684" s="47"/>
      <c r="B46684" s="60"/>
    </row>
    <row r="46685" spans="1:2" x14ac:dyDescent="0.2">
      <c r="A46685" s="47"/>
      <c r="B46685" s="60"/>
    </row>
    <row r="46686" spans="1:2" x14ac:dyDescent="0.2">
      <c r="A46686" s="47"/>
      <c r="B46686" s="60"/>
    </row>
    <row r="46687" spans="1:2" x14ac:dyDescent="0.2">
      <c r="A46687" s="47"/>
      <c r="B46687" s="60"/>
    </row>
    <row r="46688" spans="1:2" x14ac:dyDescent="0.2">
      <c r="A46688" s="47"/>
      <c r="B46688" s="60"/>
    </row>
    <row r="46689" spans="1:2" x14ac:dyDescent="0.2">
      <c r="A46689" s="47"/>
      <c r="B46689" s="60"/>
    </row>
    <row r="46690" spans="1:2" x14ac:dyDescent="0.2">
      <c r="A46690" s="47"/>
      <c r="B46690" s="60"/>
    </row>
    <row r="46691" spans="1:2" x14ac:dyDescent="0.2">
      <c r="A46691" s="47"/>
      <c r="B46691" s="60"/>
    </row>
    <row r="46692" spans="1:2" x14ac:dyDescent="0.2">
      <c r="A46692" s="47"/>
      <c r="B46692" s="60"/>
    </row>
    <row r="46693" spans="1:2" x14ac:dyDescent="0.2">
      <c r="A46693" s="47"/>
      <c r="B46693" s="60"/>
    </row>
    <row r="46694" spans="1:2" x14ac:dyDescent="0.2">
      <c r="A46694" s="47"/>
      <c r="B46694" s="60"/>
    </row>
    <row r="46695" spans="1:2" x14ac:dyDescent="0.2">
      <c r="A46695" s="47"/>
      <c r="B46695" s="60"/>
    </row>
    <row r="46696" spans="1:2" x14ac:dyDescent="0.2">
      <c r="A46696" s="47"/>
      <c r="B46696" s="60"/>
    </row>
    <row r="46697" spans="1:2" x14ac:dyDescent="0.2">
      <c r="A46697" s="47"/>
      <c r="B46697" s="60"/>
    </row>
    <row r="46698" spans="1:2" x14ac:dyDescent="0.2">
      <c r="A46698" s="47"/>
      <c r="B46698" s="60"/>
    </row>
    <row r="46699" spans="1:2" x14ac:dyDescent="0.2">
      <c r="A46699" s="47"/>
      <c r="B46699" s="60"/>
    </row>
    <row r="46700" spans="1:2" x14ac:dyDescent="0.2">
      <c r="A46700" s="47"/>
      <c r="B46700" s="60"/>
    </row>
    <row r="46701" spans="1:2" x14ac:dyDescent="0.2">
      <c r="A46701" s="47"/>
      <c r="B46701" s="60"/>
    </row>
    <row r="46702" spans="1:2" x14ac:dyDescent="0.2">
      <c r="A46702" s="47"/>
      <c r="B46702" s="60"/>
    </row>
    <row r="46703" spans="1:2" x14ac:dyDescent="0.2">
      <c r="A46703" s="47"/>
      <c r="B46703" s="60"/>
    </row>
    <row r="46704" spans="1:2" x14ac:dyDescent="0.2">
      <c r="A46704" s="47"/>
      <c r="B46704" s="60"/>
    </row>
    <row r="46705" spans="1:2" x14ac:dyDescent="0.2">
      <c r="A46705" s="47"/>
      <c r="B46705" s="60"/>
    </row>
    <row r="46706" spans="1:2" x14ac:dyDescent="0.2">
      <c r="A46706" s="47"/>
      <c r="B46706" s="60"/>
    </row>
    <row r="46707" spans="1:2" x14ac:dyDescent="0.2">
      <c r="A46707" s="47"/>
      <c r="B46707" s="60"/>
    </row>
    <row r="46708" spans="1:2" x14ac:dyDescent="0.2">
      <c r="A46708" s="47"/>
      <c r="B46708" s="60"/>
    </row>
    <row r="46709" spans="1:2" x14ac:dyDescent="0.2">
      <c r="A46709" s="47"/>
      <c r="B46709" s="60"/>
    </row>
    <row r="46710" spans="1:2" x14ac:dyDescent="0.2">
      <c r="A46710" s="47"/>
      <c r="B46710" s="60"/>
    </row>
    <row r="46711" spans="1:2" x14ac:dyDescent="0.2">
      <c r="A46711" s="47"/>
      <c r="B46711" s="60"/>
    </row>
    <row r="46712" spans="1:2" x14ac:dyDescent="0.2">
      <c r="A46712" s="47"/>
      <c r="B46712" s="60"/>
    </row>
    <row r="46713" spans="1:2" x14ac:dyDescent="0.2">
      <c r="A46713" s="47"/>
      <c r="B46713" s="60"/>
    </row>
    <row r="46714" spans="1:2" x14ac:dyDescent="0.2">
      <c r="A46714" s="47"/>
      <c r="B46714" s="60"/>
    </row>
    <row r="46715" spans="1:2" x14ac:dyDescent="0.2">
      <c r="A46715" s="47"/>
      <c r="B46715" s="60"/>
    </row>
    <row r="46716" spans="1:2" x14ac:dyDescent="0.2">
      <c r="A46716" s="47"/>
      <c r="B46716" s="60"/>
    </row>
    <row r="46717" spans="1:2" x14ac:dyDescent="0.2">
      <c r="A46717" s="47"/>
      <c r="B46717" s="60"/>
    </row>
    <row r="46718" spans="1:2" x14ac:dyDescent="0.2">
      <c r="A46718" s="47"/>
      <c r="B46718" s="60"/>
    </row>
    <row r="46719" spans="1:2" x14ac:dyDescent="0.2">
      <c r="A46719" s="47"/>
      <c r="B46719" s="60"/>
    </row>
    <row r="46720" spans="1:2" x14ac:dyDescent="0.2">
      <c r="A46720" s="47"/>
      <c r="B46720" s="60"/>
    </row>
    <row r="46721" spans="1:2" x14ac:dyDescent="0.2">
      <c r="A46721" s="47"/>
      <c r="B46721" s="60"/>
    </row>
    <row r="46722" spans="1:2" x14ac:dyDescent="0.2">
      <c r="A46722" s="47"/>
      <c r="B46722" s="60"/>
    </row>
    <row r="46723" spans="1:2" x14ac:dyDescent="0.2">
      <c r="A46723" s="47"/>
      <c r="B46723" s="60"/>
    </row>
    <row r="46724" spans="1:2" x14ac:dyDescent="0.2">
      <c r="A46724" s="47"/>
      <c r="B46724" s="60"/>
    </row>
    <row r="46725" spans="1:2" x14ac:dyDescent="0.2">
      <c r="A46725" s="47"/>
      <c r="B46725" s="60"/>
    </row>
    <row r="46726" spans="1:2" x14ac:dyDescent="0.2">
      <c r="A46726" s="47"/>
      <c r="B46726" s="60"/>
    </row>
    <row r="46727" spans="1:2" x14ac:dyDescent="0.2">
      <c r="A46727" s="47"/>
      <c r="B46727" s="60"/>
    </row>
    <row r="46728" spans="1:2" x14ac:dyDescent="0.2">
      <c r="A46728" s="47"/>
      <c r="B46728" s="60"/>
    </row>
    <row r="46729" spans="1:2" x14ac:dyDescent="0.2">
      <c r="A46729" s="47"/>
      <c r="B46729" s="60"/>
    </row>
    <row r="46730" spans="1:2" x14ac:dyDescent="0.2">
      <c r="A46730" s="47"/>
      <c r="B46730" s="60"/>
    </row>
    <row r="46731" spans="1:2" x14ac:dyDescent="0.2">
      <c r="A46731" s="47"/>
      <c r="B46731" s="60"/>
    </row>
    <row r="46732" spans="1:2" x14ac:dyDescent="0.2">
      <c r="A46732" s="47"/>
      <c r="B46732" s="60"/>
    </row>
    <row r="46733" spans="1:2" x14ac:dyDescent="0.2">
      <c r="A46733" s="47"/>
      <c r="B46733" s="60"/>
    </row>
    <row r="46734" spans="1:2" x14ac:dyDescent="0.2">
      <c r="A46734" s="47"/>
      <c r="B46734" s="60"/>
    </row>
    <row r="46735" spans="1:2" x14ac:dyDescent="0.2">
      <c r="A46735" s="47"/>
      <c r="B46735" s="60"/>
    </row>
    <row r="46736" spans="1:2" x14ac:dyDescent="0.2">
      <c r="A46736" s="47"/>
      <c r="B46736" s="60"/>
    </row>
    <row r="46737" spans="1:2" x14ac:dyDescent="0.2">
      <c r="A46737" s="47"/>
      <c r="B46737" s="60"/>
    </row>
    <row r="46738" spans="1:2" x14ac:dyDescent="0.2">
      <c r="A46738" s="47"/>
      <c r="B46738" s="60"/>
    </row>
    <row r="46739" spans="1:2" x14ac:dyDescent="0.2">
      <c r="A46739" s="47"/>
      <c r="B46739" s="60"/>
    </row>
    <row r="46740" spans="1:2" x14ac:dyDescent="0.2">
      <c r="A46740" s="47"/>
      <c r="B46740" s="60"/>
    </row>
    <row r="46741" spans="1:2" x14ac:dyDescent="0.2">
      <c r="A46741" s="47"/>
      <c r="B46741" s="60"/>
    </row>
    <row r="46742" spans="1:2" x14ac:dyDescent="0.2">
      <c r="A46742" s="47"/>
      <c r="B46742" s="60"/>
    </row>
    <row r="46743" spans="1:2" x14ac:dyDescent="0.2">
      <c r="A46743" s="47"/>
      <c r="B46743" s="60"/>
    </row>
    <row r="46744" spans="1:2" x14ac:dyDescent="0.2">
      <c r="A46744" s="47"/>
      <c r="B46744" s="60"/>
    </row>
    <row r="46745" spans="1:2" x14ac:dyDescent="0.2">
      <c r="A46745" s="47"/>
      <c r="B46745" s="60"/>
    </row>
    <row r="46746" spans="1:2" x14ac:dyDescent="0.2">
      <c r="A46746" s="47"/>
      <c r="B46746" s="60"/>
    </row>
    <row r="46747" spans="1:2" x14ac:dyDescent="0.2">
      <c r="A46747" s="47"/>
      <c r="B46747" s="60"/>
    </row>
    <row r="46748" spans="1:2" x14ac:dyDescent="0.2">
      <c r="A46748" s="47"/>
      <c r="B46748" s="60"/>
    </row>
    <row r="46749" spans="1:2" x14ac:dyDescent="0.2">
      <c r="A46749" s="47"/>
      <c r="B46749" s="60"/>
    </row>
    <row r="46750" spans="1:2" x14ac:dyDescent="0.2">
      <c r="A46750" s="47"/>
      <c r="B46750" s="60"/>
    </row>
    <row r="46751" spans="1:2" x14ac:dyDescent="0.2">
      <c r="A46751" s="47"/>
      <c r="B46751" s="60"/>
    </row>
    <row r="46752" spans="1:2" x14ac:dyDescent="0.2">
      <c r="A46752" s="47"/>
      <c r="B46752" s="60"/>
    </row>
    <row r="46753" spans="1:2" x14ac:dyDescent="0.2">
      <c r="A46753" s="47"/>
      <c r="B46753" s="60"/>
    </row>
    <row r="46754" spans="1:2" x14ac:dyDescent="0.2">
      <c r="A46754" s="47"/>
      <c r="B46754" s="60"/>
    </row>
    <row r="46755" spans="1:2" x14ac:dyDescent="0.2">
      <c r="A46755" s="47"/>
      <c r="B46755" s="60"/>
    </row>
    <row r="46756" spans="1:2" x14ac:dyDescent="0.2">
      <c r="A46756" s="47"/>
      <c r="B46756" s="60"/>
    </row>
    <row r="46757" spans="1:2" x14ac:dyDescent="0.2">
      <c r="A46757" s="47"/>
      <c r="B46757" s="60"/>
    </row>
    <row r="46758" spans="1:2" x14ac:dyDescent="0.2">
      <c r="A46758" s="47"/>
      <c r="B46758" s="60"/>
    </row>
    <row r="46759" spans="1:2" x14ac:dyDescent="0.2">
      <c r="A46759" s="47"/>
      <c r="B46759" s="60"/>
    </row>
    <row r="46760" spans="1:2" x14ac:dyDescent="0.2">
      <c r="A46760" s="47"/>
      <c r="B46760" s="60"/>
    </row>
    <row r="46761" spans="1:2" x14ac:dyDescent="0.2">
      <c r="A46761" s="47"/>
      <c r="B46761" s="60"/>
    </row>
    <row r="46762" spans="1:2" x14ac:dyDescent="0.2">
      <c r="A46762" s="47"/>
      <c r="B46762" s="60"/>
    </row>
    <row r="46763" spans="1:2" x14ac:dyDescent="0.2">
      <c r="A46763" s="47"/>
      <c r="B46763" s="60"/>
    </row>
    <row r="46764" spans="1:2" x14ac:dyDescent="0.2">
      <c r="A46764" s="47"/>
      <c r="B46764" s="60"/>
    </row>
    <row r="46765" spans="1:2" x14ac:dyDescent="0.2">
      <c r="A46765" s="47"/>
      <c r="B46765" s="60"/>
    </row>
    <row r="46766" spans="1:2" x14ac:dyDescent="0.2">
      <c r="A46766" s="47"/>
      <c r="B46766" s="60"/>
    </row>
    <row r="46767" spans="1:2" x14ac:dyDescent="0.2">
      <c r="A46767" s="47"/>
      <c r="B46767" s="60"/>
    </row>
    <row r="46768" spans="1:2" x14ac:dyDescent="0.2">
      <c r="A46768" s="47"/>
      <c r="B46768" s="60"/>
    </row>
    <row r="46769" spans="1:2" x14ac:dyDescent="0.2">
      <c r="A46769" s="47"/>
      <c r="B46769" s="60"/>
    </row>
    <row r="46770" spans="1:2" x14ac:dyDescent="0.2">
      <c r="A46770" s="47"/>
      <c r="B46770" s="60"/>
    </row>
    <row r="46771" spans="1:2" x14ac:dyDescent="0.2">
      <c r="A46771" s="47"/>
      <c r="B46771" s="60"/>
    </row>
    <row r="46772" spans="1:2" x14ac:dyDescent="0.2">
      <c r="A46772" s="47"/>
      <c r="B46772" s="60"/>
    </row>
    <row r="46773" spans="1:2" x14ac:dyDescent="0.2">
      <c r="A46773" s="47"/>
      <c r="B46773" s="60"/>
    </row>
    <row r="46774" spans="1:2" x14ac:dyDescent="0.2">
      <c r="A46774" s="47"/>
      <c r="B46774" s="60"/>
    </row>
    <row r="46775" spans="1:2" x14ac:dyDescent="0.2">
      <c r="A46775" s="47"/>
      <c r="B46775" s="60"/>
    </row>
    <row r="46776" spans="1:2" x14ac:dyDescent="0.2">
      <c r="A46776" s="47"/>
      <c r="B46776" s="60"/>
    </row>
    <row r="46777" spans="1:2" x14ac:dyDescent="0.2">
      <c r="A46777" s="47"/>
      <c r="B46777" s="60"/>
    </row>
    <row r="46778" spans="1:2" x14ac:dyDescent="0.2">
      <c r="A46778" s="47"/>
      <c r="B46778" s="60"/>
    </row>
    <row r="46779" spans="1:2" x14ac:dyDescent="0.2">
      <c r="A46779" s="47"/>
      <c r="B46779" s="60"/>
    </row>
    <row r="46780" spans="1:2" x14ac:dyDescent="0.2">
      <c r="A46780" s="47"/>
      <c r="B46780" s="60"/>
    </row>
    <row r="46781" spans="1:2" x14ac:dyDescent="0.2">
      <c r="A46781" s="47"/>
      <c r="B46781" s="60"/>
    </row>
    <row r="46782" spans="1:2" x14ac:dyDescent="0.2">
      <c r="A46782" s="47"/>
      <c r="B46782" s="60"/>
    </row>
    <row r="46783" spans="1:2" x14ac:dyDescent="0.2">
      <c r="A46783" s="47"/>
      <c r="B46783" s="60"/>
    </row>
    <row r="46784" spans="1:2" x14ac:dyDescent="0.2">
      <c r="A46784" s="47"/>
      <c r="B46784" s="60"/>
    </row>
    <row r="46785" spans="1:2" x14ac:dyDescent="0.2">
      <c r="A46785" s="47"/>
      <c r="B46785" s="60"/>
    </row>
    <row r="46786" spans="1:2" x14ac:dyDescent="0.2">
      <c r="A46786" s="47"/>
      <c r="B46786" s="60"/>
    </row>
    <row r="46787" spans="1:2" x14ac:dyDescent="0.2">
      <c r="A46787" s="47"/>
      <c r="B46787" s="60"/>
    </row>
    <row r="46788" spans="1:2" x14ac:dyDescent="0.2">
      <c r="A46788" s="47"/>
      <c r="B46788" s="60"/>
    </row>
    <row r="46789" spans="1:2" x14ac:dyDescent="0.2">
      <c r="A46789" s="47"/>
      <c r="B46789" s="60"/>
    </row>
    <row r="46790" spans="1:2" x14ac:dyDescent="0.2">
      <c r="A46790" s="47"/>
      <c r="B46790" s="60"/>
    </row>
    <row r="46791" spans="1:2" x14ac:dyDescent="0.2">
      <c r="A46791" s="47"/>
      <c r="B46791" s="60"/>
    </row>
    <row r="46792" spans="1:2" x14ac:dyDescent="0.2">
      <c r="A46792" s="47"/>
      <c r="B46792" s="60"/>
    </row>
    <row r="46793" spans="1:2" x14ac:dyDescent="0.2">
      <c r="A46793" s="47"/>
      <c r="B46793" s="60"/>
    </row>
    <row r="46794" spans="1:2" x14ac:dyDescent="0.2">
      <c r="A46794" s="47"/>
      <c r="B46794" s="60"/>
    </row>
    <row r="46795" spans="1:2" x14ac:dyDescent="0.2">
      <c r="A46795" s="47"/>
      <c r="B46795" s="60"/>
    </row>
    <row r="46796" spans="1:2" x14ac:dyDescent="0.2">
      <c r="A46796" s="47"/>
      <c r="B46796" s="60"/>
    </row>
    <row r="46797" spans="1:2" x14ac:dyDescent="0.2">
      <c r="A46797" s="47"/>
      <c r="B46797" s="60"/>
    </row>
    <row r="46798" spans="1:2" x14ac:dyDescent="0.2">
      <c r="A46798" s="47"/>
      <c r="B46798" s="60"/>
    </row>
    <row r="46799" spans="1:2" x14ac:dyDescent="0.2">
      <c r="A46799" s="47"/>
      <c r="B46799" s="60"/>
    </row>
    <row r="46800" spans="1:2" x14ac:dyDescent="0.2">
      <c r="A46800" s="47"/>
      <c r="B46800" s="60"/>
    </row>
    <row r="46801" spans="1:2" x14ac:dyDescent="0.2">
      <c r="A46801" s="47"/>
      <c r="B46801" s="60"/>
    </row>
    <row r="46802" spans="1:2" x14ac:dyDescent="0.2">
      <c r="A46802" s="47"/>
      <c r="B46802" s="60"/>
    </row>
    <row r="46803" spans="1:2" x14ac:dyDescent="0.2">
      <c r="A46803" s="47"/>
      <c r="B46803" s="60"/>
    </row>
    <row r="46804" spans="1:2" x14ac:dyDescent="0.2">
      <c r="A46804" s="47"/>
      <c r="B46804" s="60"/>
    </row>
    <row r="46805" spans="1:2" x14ac:dyDescent="0.2">
      <c r="A46805" s="47"/>
      <c r="B46805" s="60"/>
    </row>
    <row r="46806" spans="1:2" x14ac:dyDescent="0.2">
      <c r="A46806" s="47"/>
      <c r="B46806" s="60"/>
    </row>
    <row r="46807" spans="1:2" x14ac:dyDescent="0.2">
      <c r="A46807" s="47"/>
      <c r="B46807" s="60"/>
    </row>
    <row r="46808" spans="1:2" x14ac:dyDescent="0.2">
      <c r="A46808" s="47"/>
      <c r="B46808" s="60"/>
    </row>
    <row r="46809" spans="1:2" x14ac:dyDescent="0.2">
      <c r="A46809" s="47"/>
      <c r="B46809" s="60"/>
    </row>
    <row r="46810" spans="1:2" x14ac:dyDescent="0.2">
      <c r="A46810" s="47"/>
      <c r="B46810" s="60"/>
    </row>
    <row r="46811" spans="1:2" x14ac:dyDescent="0.2">
      <c r="A46811" s="47"/>
      <c r="B46811" s="60"/>
    </row>
    <row r="46812" spans="1:2" x14ac:dyDescent="0.2">
      <c r="A46812" s="47"/>
      <c r="B46812" s="60"/>
    </row>
    <row r="46813" spans="1:2" x14ac:dyDescent="0.2">
      <c r="A46813" s="47"/>
      <c r="B46813" s="60"/>
    </row>
    <row r="46814" spans="1:2" x14ac:dyDescent="0.2">
      <c r="A46814" s="47"/>
      <c r="B46814" s="60"/>
    </row>
    <row r="46815" spans="1:2" x14ac:dyDescent="0.2">
      <c r="A46815" s="47"/>
      <c r="B46815" s="60"/>
    </row>
    <row r="46816" spans="1:2" x14ac:dyDescent="0.2">
      <c r="A46816" s="47"/>
      <c r="B46816" s="60"/>
    </row>
    <row r="46817" spans="1:2" x14ac:dyDescent="0.2">
      <c r="A46817" s="47"/>
      <c r="B46817" s="60"/>
    </row>
    <row r="46818" spans="1:2" x14ac:dyDescent="0.2">
      <c r="A46818" s="47"/>
      <c r="B46818" s="60"/>
    </row>
    <row r="46819" spans="1:2" x14ac:dyDescent="0.2">
      <c r="A46819" s="47"/>
      <c r="B46819" s="60"/>
    </row>
    <row r="46820" spans="1:2" x14ac:dyDescent="0.2">
      <c r="A46820" s="47"/>
      <c r="B46820" s="60"/>
    </row>
    <row r="46821" spans="1:2" x14ac:dyDescent="0.2">
      <c r="A46821" s="47"/>
      <c r="B46821" s="60"/>
    </row>
    <row r="46822" spans="1:2" x14ac:dyDescent="0.2">
      <c r="A46822" s="47"/>
      <c r="B46822" s="60"/>
    </row>
    <row r="46823" spans="1:2" x14ac:dyDescent="0.2">
      <c r="A46823" s="47"/>
      <c r="B46823" s="60"/>
    </row>
    <row r="46824" spans="1:2" x14ac:dyDescent="0.2">
      <c r="A46824" s="47"/>
      <c r="B46824" s="60"/>
    </row>
    <row r="46825" spans="1:2" x14ac:dyDescent="0.2">
      <c r="A46825" s="47"/>
      <c r="B46825" s="60"/>
    </row>
    <row r="46826" spans="1:2" x14ac:dyDescent="0.2">
      <c r="A46826" s="47"/>
      <c r="B46826" s="60"/>
    </row>
    <row r="46827" spans="1:2" x14ac:dyDescent="0.2">
      <c r="A46827" s="47"/>
      <c r="B46827" s="60"/>
    </row>
    <row r="46828" spans="1:2" x14ac:dyDescent="0.2">
      <c r="A46828" s="47"/>
      <c r="B46828" s="60"/>
    </row>
    <row r="46829" spans="1:2" x14ac:dyDescent="0.2">
      <c r="A46829" s="47"/>
      <c r="B46829" s="60"/>
    </row>
    <row r="46830" spans="1:2" x14ac:dyDescent="0.2">
      <c r="A46830" s="47"/>
      <c r="B46830" s="60"/>
    </row>
    <row r="46831" spans="1:2" x14ac:dyDescent="0.2">
      <c r="A46831" s="47"/>
      <c r="B46831" s="60"/>
    </row>
    <row r="46832" spans="1:2" x14ac:dyDescent="0.2">
      <c r="A46832" s="47"/>
      <c r="B46832" s="60"/>
    </row>
    <row r="46833" spans="1:2" x14ac:dyDescent="0.2">
      <c r="A46833" s="47"/>
      <c r="B46833" s="60"/>
    </row>
    <row r="46834" spans="1:2" x14ac:dyDescent="0.2">
      <c r="A46834" s="47"/>
      <c r="B46834" s="60"/>
    </row>
    <row r="46835" spans="1:2" x14ac:dyDescent="0.2">
      <c r="A46835" s="47"/>
      <c r="B46835" s="60"/>
    </row>
    <row r="46836" spans="1:2" x14ac:dyDescent="0.2">
      <c r="A46836" s="47"/>
      <c r="B46836" s="60"/>
    </row>
    <row r="46837" spans="1:2" x14ac:dyDescent="0.2">
      <c r="A46837" s="47"/>
      <c r="B46837" s="60"/>
    </row>
    <row r="46838" spans="1:2" x14ac:dyDescent="0.2">
      <c r="A46838" s="47"/>
      <c r="B46838" s="60"/>
    </row>
    <row r="46839" spans="1:2" x14ac:dyDescent="0.2">
      <c r="A46839" s="47"/>
      <c r="B46839" s="60"/>
    </row>
    <row r="46840" spans="1:2" x14ac:dyDescent="0.2">
      <c r="A46840" s="47"/>
      <c r="B46840" s="60"/>
    </row>
    <row r="46841" spans="1:2" x14ac:dyDescent="0.2">
      <c r="A46841" s="47"/>
      <c r="B46841" s="60"/>
    </row>
    <row r="46842" spans="1:2" x14ac:dyDescent="0.2">
      <c r="A46842" s="47"/>
      <c r="B46842" s="60"/>
    </row>
    <row r="46843" spans="1:2" x14ac:dyDescent="0.2">
      <c r="A46843" s="47"/>
      <c r="B46843" s="60"/>
    </row>
    <row r="46844" spans="1:2" x14ac:dyDescent="0.2">
      <c r="A46844" s="47"/>
      <c r="B46844" s="60"/>
    </row>
    <row r="46845" spans="1:2" x14ac:dyDescent="0.2">
      <c r="A46845" s="47"/>
      <c r="B46845" s="60"/>
    </row>
    <row r="46846" spans="1:2" x14ac:dyDescent="0.2">
      <c r="A46846" s="47"/>
      <c r="B46846" s="60"/>
    </row>
    <row r="46847" spans="1:2" x14ac:dyDescent="0.2">
      <c r="A46847" s="47"/>
      <c r="B46847" s="60"/>
    </row>
    <row r="46848" spans="1:2" x14ac:dyDescent="0.2">
      <c r="A46848" s="47"/>
      <c r="B46848" s="60"/>
    </row>
    <row r="46849" spans="1:2" x14ac:dyDescent="0.2">
      <c r="A46849" s="47"/>
      <c r="B46849" s="60"/>
    </row>
    <row r="46850" spans="1:2" x14ac:dyDescent="0.2">
      <c r="A46850" s="47"/>
      <c r="B46850" s="60"/>
    </row>
    <row r="46851" spans="1:2" x14ac:dyDescent="0.2">
      <c r="A46851" s="47"/>
      <c r="B46851" s="60"/>
    </row>
    <row r="46852" spans="1:2" x14ac:dyDescent="0.2">
      <c r="A46852" s="47"/>
      <c r="B46852" s="60"/>
    </row>
    <row r="46853" spans="1:2" x14ac:dyDescent="0.2">
      <c r="A46853" s="47"/>
      <c r="B46853" s="60"/>
    </row>
    <row r="46854" spans="1:2" x14ac:dyDescent="0.2">
      <c r="A46854" s="47"/>
      <c r="B46854" s="60"/>
    </row>
    <row r="46855" spans="1:2" x14ac:dyDescent="0.2">
      <c r="A46855" s="47"/>
      <c r="B46855" s="60"/>
    </row>
    <row r="46856" spans="1:2" x14ac:dyDescent="0.2">
      <c r="A46856" s="47"/>
      <c r="B46856" s="60"/>
    </row>
    <row r="46857" spans="1:2" x14ac:dyDescent="0.2">
      <c r="A46857" s="47"/>
      <c r="B46857" s="60"/>
    </row>
    <row r="46858" spans="1:2" x14ac:dyDescent="0.2">
      <c r="A46858" s="47"/>
      <c r="B46858" s="60"/>
    </row>
    <row r="46859" spans="1:2" x14ac:dyDescent="0.2">
      <c r="A46859" s="47"/>
      <c r="B46859" s="60"/>
    </row>
    <row r="46860" spans="1:2" x14ac:dyDescent="0.2">
      <c r="A46860" s="47"/>
      <c r="B46860" s="60"/>
    </row>
    <row r="46861" spans="1:2" x14ac:dyDescent="0.2">
      <c r="A46861" s="47"/>
      <c r="B46861" s="60"/>
    </row>
    <row r="46862" spans="1:2" x14ac:dyDescent="0.2">
      <c r="A46862" s="47"/>
      <c r="B46862" s="60"/>
    </row>
    <row r="46863" spans="1:2" x14ac:dyDescent="0.2">
      <c r="A46863" s="47"/>
      <c r="B46863" s="60"/>
    </row>
    <row r="46864" spans="1:2" x14ac:dyDescent="0.2">
      <c r="A46864" s="47"/>
      <c r="B46864" s="60"/>
    </row>
    <row r="46865" spans="1:2" x14ac:dyDescent="0.2">
      <c r="A46865" s="47"/>
      <c r="B46865" s="60"/>
    </row>
    <row r="46866" spans="1:2" x14ac:dyDescent="0.2">
      <c r="A46866" s="47"/>
      <c r="B46866" s="60"/>
    </row>
    <row r="46867" spans="1:2" x14ac:dyDescent="0.2">
      <c r="A46867" s="47"/>
      <c r="B46867" s="60"/>
    </row>
    <row r="46868" spans="1:2" x14ac:dyDescent="0.2">
      <c r="A46868" s="47"/>
      <c r="B46868" s="60"/>
    </row>
    <row r="46869" spans="1:2" x14ac:dyDescent="0.2">
      <c r="A46869" s="47"/>
      <c r="B46869" s="60"/>
    </row>
    <row r="46870" spans="1:2" x14ac:dyDescent="0.2">
      <c r="A46870" s="47"/>
      <c r="B46870" s="60"/>
    </row>
    <row r="46871" spans="1:2" x14ac:dyDescent="0.2">
      <c r="A46871" s="47"/>
      <c r="B46871" s="60"/>
    </row>
    <row r="46872" spans="1:2" x14ac:dyDescent="0.2">
      <c r="A46872" s="47"/>
      <c r="B46872" s="60"/>
    </row>
    <row r="46873" spans="1:2" x14ac:dyDescent="0.2">
      <c r="A46873" s="47"/>
      <c r="B46873" s="60"/>
    </row>
    <row r="46874" spans="1:2" x14ac:dyDescent="0.2">
      <c r="A46874" s="47"/>
      <c r="B46874" s="60"/>
    </row>
    <row r="46875" spans="1:2" x14ac:dyDescent="0.2">
      <c r="A46875" s="47"/>
      <c r="B46875" s="60"/>
    </row>
    <row r="46876" spans="1:2" x14ac:dyDescent="0.2">
      <c r="A46876" s="47"/>
      <c r="B46876" s="60"/>
    </row>
    <row r="46877" spans="1:2" x14ac:dyDescent="0.2">
      <c r="A46877" s="47"/>
      <c r="B46877" s="60"/>
    </row>
    <row r="46878" spans="1:2" x14ac:dyDescent="0.2">
      <c r="A46878" s="47"/>
      <c r="B46878" s="60"/>
    </row>
    <row r="46879" spans="1:2" x14ac:dyDescent="0.2">
      <c r="A46879" s="47"/>
      <c r="B46879" s="60"/>
    </row>
    <row r="46880" spans="1:2" x14ac:dyDescent="0.2">
      <c r="A46880" s="47"/>
      <c r="B46880" s="60"/>
    </row>
    <row r="46881" spans="1:2" x14ac:dyDescent="0.2">
      <c r="A46881" s="47"/>
      <c r="B46881" s="60"/>
    </row>
    <row r="46882" spans="1:2" x14ac:dyDescent="0.2">
      <c r="A46882" s="47"/>
      <c r="B46882" s="60"/>
    </row>
    <row r="46883" spans="1:2" x14ac:dyDescent="0.2">
      <c r="A46883" s="47"/>
      <c r="B46883" s="60"/>
    </row>
    <row r="46884" spans="1:2" x14ac:dyDescent="0.2">
      <c r="A46884" s="47"/>
      <c r="B46884" s="60"/>
    </row>
    <row r="46885" spans="1:2" x14ac:dyDescent="0.2">
      <c r="A46885" s="47"/>
      <c r="B46885" s="60"/>
    </row>
    <row r="46886" spans="1:2" x14ac:dyDescent="0.2">
      <c r="A46886" s="47"/>
      <c r="B46886" s="60"/>
    </row>
    <row r="46887" spans="1:2" x14ac:dyDescent="0.2">
      <c r="A46887" s="47"/>
      <c r="B46887" s="60"/>
    </row>
    <row r="46888" spans="1:2" x14ac:dyDescent="0.2">
      <c r="A46888" s="47"/>
      <c r="B46888" s="60"/>
    </row>
    <row r="46889" spans="1:2" x14ac:dyDescent="0.2">
      <c r="A46889" s="47"/>
      <c r="B46889" s="60"/>
    </row>
    <row r="46890" spans="1:2" x14ac:dyDescent="0.2">
      <c r="A46890" s="47"/>
      <c r="B46890" s="60"/>
    </row>
    <row r="46891" spans="1:2" x14ac:dyDescent="0.2">
      <c r="A46891" s="47"/>
      <c r="B46891" s="60"/>
    </row>
    <row r="46892" spans="1:2" x14ac:dyDescent="0.2">
      <c r="A46892" s="47"/>
      <c r="B46892" s="60"/>
    </row>
    <row r="46893" spans="1:2" x14ac:dyDescent="0.2">
      <c r="A46893" s="47"/>
      <c r="B46893" s="60"/>
    </row>
    <row r="46894" spans="1:2" x14ac:dyDescent="0.2">
      <c r="A46894" s="47"/>
      <c r="B46894" s="60"/>
    </row>
    <row r="46895" spans="1:2" x14ac:dyDescent="0.2">
      <c r="A46895" s="47"/>
      <c r="B46895" s="60"/>
    </row>
    <row r="46896" spans="1:2" x14ac:dyDescent="0.2">
      <c r="A46896" s="47"/>
      <c r="B46896" s="60"/>
    </row>
    <row r="46897" spans="1:2" x14ac:dyDescent="0.2">
      <c r="A46897" s="47"/>
      <c r="B46897" s="60"/>
    </row>
    <row r="46898" spans="1:2" x14ac:dyDescent="0.2">
      <c r="A46898" s="47"/>
      <c r="B46898" s="60"/>
    </row>
    <row r="46899" spans="1:2" x14ac:dyDescent="0.2">
      <c r="A46899" s="47"/>
      <c r="B46899" s="60"/>
    </row>
    <row r="46900" spans="1:2" x14ac:dyDescent="0.2">
      <c r="A46900" s="47"/>
      <c r="B46900" s="60"/>
    </row>
    <row r="46901" spans="1:2" x14ac:dyDescent="0.2">
      <c r="A46901" s="47"/>
      <c r="B46901" s="60"/>
    </row>
    <row r="46902" spans="1:2" x14ac:dyDescent="0.2">
      <c r="A46902" s="47"/>
      <c r="B46902" s="60"/>
    </row>
    <row r="46903" spans="1:2" x14ac:dyDescent="0.2">
      <c r="A46903" s="47"/>
      <c r="B46903" s="60"/>
    </row>
    <row r="46904" spans="1:2" x14ac:dyDescent="0.2">
      <c r="A46904" s="47"/>
      <c r="B46904" s="60"/>
    </row>
    <row r="46905" spans="1:2" x14ac:dyDescent="0.2">
      <c r="A46905" s="47"/>
      <c r="B46905" s="60"/>
    </row>
    <row r="46906" spans="1:2" x14ac:dyDescent="0.2">
      <c r="A46906" s="47"/>
      <c r="B46906" s="60"/>
    </row>
    <row r="46907" spans="1:2" x14ac:dyDescent="0.2">
      <c r="A46907" s="47"/>
      <c r="B46907" s="60"/>
    </row>
    <row r="46908" spans="1:2" x14ac:dyDescent="0.2">
      <c r="A46908" s="47"/>
      <c r="B46908" s="60"/>
    </row>
    <row r="46909" spans="1:2" x14ac:dyDescent="0.2">
      <c r="A46909" s="47"/>
      <c r="B46909" s="60"/>
    </row>
    <row r="46910" spans="1:2" x14ac:dyDescent="0.2">
      <c r="A46910" s="47"/>
      <c r="B46910" s="60"/>
    </row>
    <row r="46911" spans="1:2" x14ac:dyDescent="0.2">
      <c r="A46911" s="47"/>
      <c r="B46911" s="60"/>
    </row>
    <row r="46912" spans="1:2" x14ac:dyDescent="0.2">
      <c r="A46912" s="47"/>
      <c r="B46912" s="60"/>
    </row>
    <row r="46913" spans="1:2" x14ac:dyDescent="0.2">
      <c r="A46913" s="47"/>
      <c r="B46913" s="60"/>
    </row>
    <row r="46914" spans="1:2" x14ac:dyDescent="0.2">
      <c r="A46914" s="47"/>
      <c r="B46914" s="60"/>
    </row>
    <row r="46915" spans="1:2" x14ac:dyDescent="0.2">
      <c r="A46915" s="47"/>
      <c r="B46915" s="60"/>
    </row>
    <row r="46916" spans="1:2" x14ac:dyDescent="0.2">
      <c r="A46916" s="47"/>
      <c r="B46916" s="60"/>
    </row>
    <row r="46917" spans="1:2" x14ac:dyDescent="0.2">
      <c r="A46917" s="47"/>
      <c r="B46917" s="60"/>
    </row>
    <row r="46918" spans="1:2" x14ac:dyDescent="0.2">
      <c r="A46918" s="47"/>
      <c r="B46918" s="60"/>
    </row>
    <row r="46919" spans="1:2" x14ac:dyDescent="0.2">
      <c r="A46919" s="47"/>
      <c r="B46919" s="60"/>
    </row>
    <row r="46920" spans="1:2" x14ac:dyDescent="0.2">
      <c r="A46920" s="47"/>
      <c r="B46920" s="60"/>
    </row>
    <row r="46921" spans="1:2" x14ac:dyDescent="0.2">
      <c r="A46921" s="47"/>
      <c r="B46921" s="60"/>
    </row>
    <row r="46922" spans="1:2" x14ac:dyDescent="0.2">
      <c r="A46922" s="47"/>
      <c r="B46922" s="60"/>
    </row>
    <row r="46923" spans="1:2" x14ac:dyDescent="0.2">
      <c r="A46923" s="47"/>
      <c r="B46923" s="60"/>
    </row>
    <row r="46924" spans="1:2" x14ac:dyDescent="0.2">
      <c r="A46924" s="47"/>
      <c r="B46924" s="60"/>
    </row>
    <row r="46925" spans="1:2" x14ac:dyDescent="0.2">
      <c r="A46925" s="47"/>
      <c r="B46925" s="60"/>
    </row>
    <row r="46926" spans="1:2" x14ac:dyDescent="0.2">
      <c r="A46926" s="47"/>
      <c r="B46926" s="60"/>
    </row>
    <row r="46927" spans="1:2" x14ac:dyDescent="0.2">
      <c r="A46927" s="47"/>
      <c r="B46927" s="60"/>
    </row>
    <row r="46928" spans="1:2" x14ac:dyDescent="0.2">
      <c r="A46928" s="47"/>
      <c r="B46928" s="60"/>
    </row>
    <row r="46929" spans="1:2" x14ac:dyDescent="0.2">
      <c r="A46929" s="47"/>
      <c r="B46929" s="60"/>
    </row>
    <row r="46930" spans="1:2" x14ac:dyDescent="0.2">
      <c r="A46930" s="47"/>
      <c r="B46930" s="60"/>
    </row>
    <row r="46931" spans="1:2" x14ac:dyDescent="0.2">
      <c r="A46931" s="47"/>
      <c r="B46931" s="60"/>
    </row>
    <row r="46932" spans="1:2" x14ac:dyDescent="0.2">
      <c r="A46932" s="47"/>
      <c r="B46932" s="60"/>
    </row>
    <row r="46933" spans="1:2" x14ac:dyDescent="0.2">
      <c r="A46933" s="47"/>
      <c r="B46933" s="60"/>
    </row>
    <row r="46934" spans="1:2" x14ac:dyDescent="0.2">
      <c r="A46934" s="47"/>
      <c r="B46934" s="60"/>
    </row>
    <row r="46935" spans="1:2" x14ac:dyDescent="0.2">
      <c r="A46935" s="47"/>
      <c r="B46935" s="60"/>
    </row>
    <row r="46936" spans="1:2" x14ac:dyDescent="0.2">
      <c r="A46936" s="47"/>
      <c r="B46936" s="60"/>
    </row>
    <row r="46937" spans="1:2" x14ac:dyDescent="0.2">
      <c r="A46937" s="47"/>
      <c r="B46937" s="60"/>
    </row>
    <row r="46938" spans="1:2" x14ac:dyDescent="0.2">
      <c r="A46938" s="47"/>
      <c r="B46938" s="60"/>
    </row>
    <row r="46939" spans="1:2" x14ac:dyDescent="0.2">
      <c r="A46939" s="47"/>
      <c r="B46939" s="60"/>
    </row>
    <row r="46940" spans="1:2" x14ac:dyDescent="0.2">
      <c r="A46940" s="47"/>
      <c r="B46940" s="60"/>
    </row>
    <row r="46941" spans="1:2" x14ac:dyDescent="0.2">
      <c r="A46941" s="47"/>
      <c r="B46941" s="60"/>
    </row>
    <row r="46942" spans="1:2" x14ac:dyDescent="0.2">
      <c r="A46942" s="47"/>
      <c r="B46942" s="60"/>
    </row>
    <row r="46943" spans="1:2" x14ac:dyDescent="0.2">
      <c r="A46943" s="47"/>
      <c r="B46943" s="60"/>
    </row>
    <row r="46944" spans="1:2" x14ac:dyDescent="0.2">
      <c r="A46944" s="47"/>
      <c r="B46944" s="60"/>
    </row>
    <row r="46945" spans="1:2" x14ac:dyDescent="0.2">
      <c r="A46945" s="47"/>
      <c r="B46945" s="60"/>
    </row>
    <row r="46946" spans="1:2" x14ac:dyDescent="0.2">
      <c r="A46946" s="47"/>
      <c r="B46946" s="60"/>
    </row>
    <row r="46947" spans="1:2" x14ac:dyDescent="0.2">
      <c r="A46947" s="47"/>
      <c r="B46947" s="60"/>
    </row>
    <row r="46948" spans="1:2" x14ac:dyDescent="0.2">
      <c r="A46948" s="47"/>
      <c r="B46948" s="60"/>
    </row>
    <row r="46949" spans="1:2" x14ac:dyDescent="0.2">
      <c r="A46949" s="47"/>
      <c r="B46949" s="60"/>
    </row>
    <row r="46950" spans="1:2" x14ac:dyDescent="0.2">
      <c r="A46950" s="47"/>
      <c r="B46950" s="60"/>
    </row>
    <row r="46951" spans="1:2" x14ac:dyDescent="0.2">
      <c r="A46951" s="47"/>
      <c r="B46951" s="60"/>
    </row>
    <row r="46952" spans="1:2" x14ac:dyDescent="0.2">
      <c r="A46952" s="47"/>
      <c r="B46952" s="60"/>
    </row>
    <row r="46953" spans="1:2" x14ac:dyDescent="0.2">
      <c r="A46953" s="47"/>
      <c r="B46953" s="60"/>
    </row>
    <row r="46954" spans="1:2" x14ac:dyDescent="0.2">
      <c r="A46954" s="47"/>
      <c r="B46954" s="60"/>
    </row>
    <row r="46955" spans="1:2" x14ac:dyDescent="0.2">
      <c r="A46955" s="47"/>
      <c r="B46955" s="60"/>
    </row>
    <row r="46956" spans="1:2" x14ac:dyDescent="0.2">
      <c r="A46956" s="47"/>
      <c r="B46956" s="60"/>
    </row>
    <row r="46957" spans="1:2" x14ac:dyDescent="0.2">
      <c r="A46957" s="47"/>
      <c r="B46957" s="60"/>
    </row>
    <row r="46958" spans="1:2" x14ac:dyDescent="0.2">
      <c r="A46958" s="47"/>
      <c r="B46958" s="60"/>
    </row>
    <row r="46959" spans="1:2" x14ac:dyDescent="0.2">
      <c r="A46959" s="47"/>
      <c r="B46959" s="60"/>
    </row>
    <row r="46960" spans="1:2" x14ac:dyDescent="0.2">
      <c r="A46960" s="47"/>
      <c r="B46960" s="60"/>
    </row>
    <row r="46961" spans="1:2" x14ac:dyDescent="0.2">
      <c r="A46961" s="47"/>
      <c r="B46961" s="60"/>
    </row>
    <row r="46962" spans="1:2" x14ac:dyDescent="0.2">
      <c r="A46962" s="47"/>
      <c r="B46962" s="60"/>
    </row>
    <row r="46963" spans="1:2" x14ac:dyDescent="0.2">
      <c r="A46963" s="47"/>
      <c r="B46963" s="60"/>
    </row>
    <row r="46964" spans="1:2" x14ac:dyDescent="0.2">
      <c r="A46964" s="47"/>
      <c r="B46964" s="60"/>
    </row>
    <row r="46965" spans="1:2" x14ac:dyDescent="0.2">
      <c r="A46965" s="47"/>
      <c r="B46965" s="60"/>
    </row>
    <row r="46966" spans="1:2" x14ac:dyDescent="0.2">
      <c r="A46966" s="47"/>
      <c r="B46966" s="60"/>
    </row>
    <row r="46967" spans="1:2" x14ac:dyDescent="0.2">
      <c r="A46967" s="47"/>
      <c r="B46967" s="60"/>
    </row>
    <row r="46968" spans="1:2" x14ac:dyDescent="0.2">
      <c r="A46968" s="47"/>
      <c r="B46968" s="60"/>
    </row>
    <row r="46969" spans="1:2" x14ac:dyDescent="0.2">
      <c r="A46969" s="47"/>
      <c r="B46969" s="60"/>
    </row>
    <row r="46970" spans="1:2" x14ac:dyDescent="0.2">
      <c r="A46970" s="47"/>
      <c r="B46970" s="60"/>
    </row>
    <row r="46971" spans="1:2" x14ac:dyDescent="0.2">
      <c r="A46971" s="47"/>
      <c r="B46971" s="60"/>
    </row>
    <row r="46972" spans="1:2" x14ac:dyDescent="0.2">
      <c r="A46972" s="47"/>
      <c r="B46972" s="60"/>
    </row>
    <row r="46973" spans="1:2" x14ac:dyDescent="0.2">
      <c r="A46973" s="47"/>
      <c r="B46973" s="60"/>
    </row>
    <row r="46974" spans="1:2" x14ac:dyDescent="0.2">
      <c r="A46974" s="47"/>
      <c r="B46974" s="60"/>
    </row>
    <row r="46975" spans="1:2" x14ac:dyDescent="0.2">
      <c r="A46975" s="47"/>
      <c r="B46975" s="60"/>
    </row>
    <row r="46976" spans="1:2" x14ac:dyDescent="0.2">
      <c r="A46976" s="47"/>
      <c r="B46976" s="60"/>
    </row>
    <row r="46977" spans="1:2" x14ac:dyDescent="0.2">
      <c r="A46977" s="47"/>
      <c r="B46977" s="60"/>
    </row>
    <row r="46978" spans="1:2" x14ac:dyDescent="0.2">
      <c r="A46978" s="47"/>
      <c r="B46978" s="60"/>
    </row>
    <row r="46979" spans="1:2" x14ac:dyDescent="0.2">
      <c r="A46979" s="47"/>
      <c r="B46979" s="60"/>
    </row>
    <row r="46980" spans="1:2" x14ac:dyDescent="0.2">
      <c r="A46980" s="47"/>
      <c r="B46980" s="60"/>
    </row>
    <row r="46981" spans="1:2" x14ac:dyDescent="0.2">
      <c r="A46981" s="47"/>
      <c r="B46981" s="60"/>
    </row>
    <row r="46982" spans="1:2" x14ac:dyDescent="0.2">
      <c r="A46982" s="47"/>
      <c r="B46982" s="60"/>
    </row>
    <row r="46983" spans="1:2" x14ac:dyDescent="0.2">
      <c r="A46983" s="47"/>
      <c r="B46983" s="60"/>
    </row>
    <row r="46984" spans="1:2" x14ac:dyDescent="0.2">
      <c r="A46984" s="47"/>
      <c r="B46984" s="60"/>
    </row>
    <row r="46985" spans="1:2" x14ac:dyDescent="0.2">
      <c r="A46985" s="47"/>
      <c r="B46985" s="60"/>
    </row>
    <row r="46986" spans="1:2" x14ac:dyDescent="0.2">
      <c r="A46986" s="47"/>
      <c r="B46986" s="60"/>
    </row>
    <row r="46987" spans="1:2" x14ac:dyDescent="0.2">
      <c r="A46987" s="47"/>
      <c r="B46987" s="60"/>
    </row>
    <row r="46988" spans="1:2" x14ac:dyDescent="0.2">
      <c r="A46988" s="47"/>
      <c r="B46988" s="60"/>
    </row>
    <row r="46989" spans="1:2" x14ac:dyDescent="0.2">
      <c r="A46989" s="47"/>
      <c r="B46989" s="60"/>
    </row>
    <row r="46990" spans="1:2" x14ac:dyDescent="0.2">
      <c r="A46990" s="47"/>
      <c r="B46990" s="60"/>
    </row>
    <row r="46991" spans="1:2" x14ac:dyDescent="0.2">
      <c r="A46991" s="47"/>
      <c r="B46991" s="60"/>
    </row>
    <row r="46992" spans="1:2" x14ac:dyDescent="0.2">
      <c r="A46992" s="47"/>
      <c r="B46992" s="60"/>
    </row>
    <row r="46993" spans="1:2" x14ac:dyDescent="0.2">
      <c r="A46993" s="47"/>
      <c r="B46993" s="60"/>
    </row>
    <row r="46994" spans="1:2" x14ac:dyDescent="0.2">
      <c r="A46994" s="47"/>
      <c r="B46994" s="60"/>
    </row>
    <row r="46995" spans="1:2" x14ac:dyDescent="0.2">
      <c r="A46995" s="47"/>
      <c r="B46995" s="60"/>
    </row>
    <row r="46996" spans="1:2" x14ac:dyDescent="0.2">
      <c r="A46996" s="47"/>
      <c r="B46996" s="60"/>
    </row>
    <row r="46997" spans="1:2" x14ac:dyDescent="0.2">
      <c r="A46997" s="47"/>
      <c r="B46997" s="60"/>
    </row>
    <row r="46998" spans="1:2" x14ac:dyDescent="0.2">
      <c r="A46998" s="47"/>
      <c r="B46998" s="60"/>
    </row>
    <row r="46999" spans="1:2" x14ac:dyDescent="0.2">
      <c r="A46999" s="47"/>
      <c r="B46999" s="60"/>
    </row>
    <row r="47000" spans="1:2" x14ac:dyDescent="0.2">
      <c r="A47000" s="47"/>
      <c r="B47000" s="60"/>
    </row>
    <row r="47001" spans="1:2" x14ac:dyDescent="0.2">
      <c r="A47001" s="47"/>
      <c r="B47001" s="60"/>
    </row>
    <row r="47002" spans="1:2" x14ac:dyDescent="0.2">
      <c r="A47002" s="47"/>
      <c r="B47002" s="60"/>
    </row>
    <row r="47003" spans="1:2" x14ac:dyDescent="0.2">
      <c r="A47003" s="47"/>
      <c r="B47003" s="60"/>
    </row>
    <row r="47004" spans="1:2" x14ac:dyDescent="0.2">
      <c r="A47004" s="47"/>
      <c r="B47004" s="60"/>
    </row>
    <row r="47005" spans="1:2" x14ac:dyDescent="0.2">
      <c r="A47005" s="47"/>
      <c r="B47005" s="60"/>
    </row>
    <row r="47006" spans="1:2" x14ac:dyDescent="0.2">
      <c r="A47006" s="47"/>
      <c r="B47006" s="60"/>
    </row>
    <row r="47007" spans="1:2" x14ac:dyDescent="0.2">
      <c r="A47007" s="47"/>
      <c r="B47007" s="60"/>
    </row>
    <row r="47008" spans="1:2" x14ac:dyDescent="0.2">
      <c r="A47008" s="47"/>
      <c r="B47008" s="60"/>
    </row>
    <row r="47009" spans="1:2" x14ac:dyDescent="0.2">
      <c r="A47009" s="47"/>
      <c r="B47009" s="60"/>
    </row>
    <row r="47010" spans="1:2" x14ac:dyDescent="0.2">
      <c r="A47010" s="47"/>
      <c r="B47010" s="60"/>
    </row>
    <row r="47011" spans="1:2" x14ac:dyDescent="0.2">
      <c r="A47011" s="47"/>
      <c r="B47011" s="60"/>
    </row>
    <row r="47012" spans="1:2" x14ac:dyDescent="0.2">
      <c r="A47012" s="47"/>
      <c r="B47012" s="60"/>
    </row>
    <row r="47013" spans="1:2" x14ac:dyDescent="0.2">
      <c r="A47013" s="47"/>
      <c r="B47013" s="60"/>
    </row>
    <row r="47014" spans="1:2" x14ac:dyDescent="0.2">
      <c r="A47014" s="47"/>
      <c r="B47014" s="60"/>
    </row>
    <row r="47015" spans="1:2" x14ac:dyDescent="0.2">
      <c r="A47015" s="47"/>
      <c r="B47015" s="60"/>
    </row>
    <row r="47016" spans="1:2" x14ac:dyDescent="0.2">
      <c r="A47016" s="47"/>
      <c r="B47016" s="60"/>
    </row>
    <row r="47017" spans="1:2" x14ac:dyDescent="0.2">
      <c r="A47017" s="47"/>
      <c r="B47017" s="60"/>
    </row>
    <row r="47018" spans="1:2" x14ac:dyDescent="0.2">
      <c r="A47018" s="47"/>
      <c r="B47018" s="60"/>
    </row>
    <row r="47019" spans="1:2" x14ac:dyDescent="0.2">
      <c r="A47019" s="47"/>
      <c r="B47019" s="60"/>
    </row>
    <row r="47020" spans="1:2" x14ac:dyDescent="0.2">
      <c r="A47020" s="47"/>
      <c r="B47020" s="60"/>
    </row>
    <row r="47021" spans="1:2" x14ac:dyDescent="0.2">
      <c r="A47021" s="47"/>
      <c r="B47021" s="60"/>
    </row>
    <row r="47022" spans="1:2" x14ac:dyDescent="0.2">
      <c r="A47022" s="47"/>
      <c r="B47022" s="60"/>
    </row>
    <row r="47023" spans="1:2" x14ac:dyDescent="0.2">
      <c r="A47023" s="47"/>
      <c r="B47023" s="60"/>
    </row>
    <row r="47024" spans="1:2" x14ac:dyDescent="0.2">
      <c r="A47024" s="47"/>
      <c r="B47024" s="60"/>
    </row>
    <row r="47025" spans="1:2" x14ac:dyDescent="0.2">
      <c r="A47025" s="47"/>
      <c r="B47025" s="60"/>
    </row>
    <row r="47026" spans="1:2" x14ac:dyDescent="0.2">
      <c r="A47026" s="47"/>
      <c r="B47026" s="60"/>
    </row>
    <row r="47027" spans="1:2" x14ac:dyDescent="0.2">
      <c r="A47027" s="47"/>
      <c r="B47027" s="60"/>
    </row>
    <row r="47028" spans="1:2" x14ac:dyDescent="0.2">
      <c r="A47028" s="47"/>
      <c r="B47028" s="60"/>
    </row>
    <row r="47029" spans="1:2" x14ac:dyDescent="0.2">
      <c r="A47029" s="47"/>
      <c r="B47029" s="60"/>
    </row>
    <row r="47030" spans="1:2" x14ac:dyDescent="0.2">
      <c r="A47030" s="47"/>
      <c r="B47030" s="60"/>
    </row>
    <row r="47031" spans="1:2" x14ac:dyDescent="0.2">
      <c r="A47031" s="47"/>
      <c r="B47031" s="60"/>
    </row>
    <row r="47032" spans="1:2" x14ac:dyDescent="0.2">
      <c r="A47032" s="47"/>
      <c r="B47032" s="60"/>
    </row>
    <row r="47033" spans="1:2" x14ac:dyDescent="0.2">
      <c r="A47033" s="47"/>
      <c r="B47033" s="60"/>
    </row>
    <row r="47034" spans="1:2" x14ac:dyDescent="0.2">
      <c r="A47034" s="47"/>
      <c r="B47034" s="60"/>
    </row>
    <row r="47035" spans="1:2" x14ac:dyDescent="0.2">
      <c r="A47035" s="47"/>
      <c r="B47035" s="60"/>
    </row>
    <row r="47036" spans="1:2" x14ac:dyDescent="0.2">
      <c r="A47036" s="47"/>
      <c r="B47036" s="60"/>
    </row>
    <row r="47037" spans="1:2" x14ac:dyDescent="0.2">
      <c r="A47037" s="47"/>
      <c r="B47037" s="60"/>
    </row>
    <row r="47038" spans="1:2" x14ac:dyDescent="0.2">
      <c r="A47038" s="47"/>
      <c r="B47038" s="60"/>
    </row>
    <row r="47039" spans="1:2" x14ac:dyDescent="0.2">
      <c r="A47039" s="47"/>
      <c r="B47039" s="60"/>
    </row>
    <row r="47040" spans="1:2" x14ac:dyDescent="0.2">
      <c r="A47040" s="47"/>
      <c r="B47040" s="60"/>
    </row>
    <row r="47041" spans="1:2" x14ac:dyDescent="0.2">
      <c r="A47041" s="47"/>
      <c r="B47041" s="60"/>
    </row>
    <row r="47042" spans="1:2" x14ac:dyDescent="0.2">
      <c r="A47042" s="47"/>
      <c r="B47042" s="60"/>
    </row>
    <row r="47043" spans="1:2" x14ac:dyDescent="0.2">
      <c r="A47043" s="47"/>
      <c r="B47043" s="60"/>
    </row>
    <row r="47044" spans="1:2" x14ac:dyDescent="0.2">
      <c r="A47044" s="47"/>
      <c r="B47044" s="60"/>
    </row>
    <row r="47045" spans="1:2" x14ac:dyDescent="0.2">
      <c r="A47045" s="47"/>
      <c r="B47045" s="60"/>
    </row>
    <row r="47046" spans="1:2" x14ac:dyDescent="0.2">
      <c r="A47046" s="47"/>
      <c r="B47046" s="60"/>
    </row>
    <row r="47047" spans="1:2" x14ac:dyDescent="0.2">
      <c r="A47047" s="47"/>
      <c r="B47047" s="60"/>
    </row>
    <row r="47048" spans="1:2" x14ac:dyDescent="0.2">
      <c r="A47048" s="47"/>
      <c r="B47048" s="60"/>
    </row>
    <row r="47049" spans="1:2" x14ac:dyDescent="0.2">
      <c r="A47049" s="47"/>
      <c r="B47049" s="60"/>
    </row>
    <row r="47050" spans="1:2" x14ac:dyDescent="0.2">
      <c r="A47050" s="47"/>
      <c r="B47050" s="60"/>
    </row>
    <row r="47051" spans="1:2" x14ac:dyDescent="0.2">
      <c r="A47051" s="47"/>
      <c r="B47051" s="60"/>
    </row>
    <row r="47052" spans="1:2" x14ac:dyDescent="0.2">
      <c r="A47052" s="47"/>
      <c r="B47052" s="60"/>
    </row>
    <row r="47053" spans="1:2" x14ac:dyDescent="0.2">
      <c r="A47053" s="47"/>
      <c r="B47053" s="60"/>
    </row>
    <row r="47054" spans="1:2" x14ac:dyDescent="0.2">
      <c r="A47054" s="47"/>
      <c r="B47054" s="60"/>
    </row>
    <row r="47055" spans="1:2" x14ac:dyDescent="0.2">
      <c r="A47055" s="47"/>
      <c r="B47055" s="60"/>
    </row>
    <row r="47056" spans="1:2" x14ac:dyDescent="0.2">
      <c r="A47056" s="47"/>
      <c r="B47056" s="60"/>
    </row>
    <row r="47057" spans="1:2" x14ac:dyDescent="0.2">
      <c r="A47057" s="47"/>
      <c r="B47057" s="60"/>
    </row>
    <row r="47058" spans="1:2" x14ac:dyDescent="0.2">
      <c r="A47058" s="47"/>
      <c r="B47058" s="60"/>
    </row>
    <row r="47059" spans="1:2" x14ac:dyDescent="0.2">
      <c r="A47059" s="47"/>
      <c r="B47059" s="60"/>
    </row>
    <row r="47060" spans="1:2" x14ac:dyDescent="0.2">
      <c r="A47060" s="47"/>
      <c r="B47060" s="60"/>
    </row>
    <row r="47061" spans="1:2" x14ac:dyDescent="0.2">
      <c r="A47061" s="47"/>
      <c r="B47061" s="60"/>
    </row>
    <row r="47062" spans="1:2" x14ac:dyDescent="0.2">
      <c r="A47062" s="47"/>
      <c r="B47062" s="60"/>
    </row>
    <row r="47063" spans="1:2" x14ac:dyDescent="0.2">
      <c r="A47063" s="47"/>
      <c r="B47063" s="60"/>
    </row>
    <row r="47064" spans="1:2" x14ac:dyDescent="0.2">
      <c r="A47064" s="47"/>
      <c r="B47064" s="60"/>
    </row>
    <row r="47065" spans="1:2" x14ac:dyDescent="0.2">
      <c r="A47065" s="47"/>
      <c r="B47065" s="60"/>
    </row>
    <row r="47066" spans="1:2" x14ac:dyDescent="0.2">
      <c r="A47066" s="47"/>
      <c r="B47066" s="60"/>
    </row>
    <row r="47067" spans="1:2" x14ac:dyDescent="0.2">
      <c r="A47067" s="47"/>
      <c r="B47067" s="60"/>
    </row>
    <row r="47068" spans="1:2" x14ac:dyDescent="0.2">
      <c r="A47068" s="47"/>
      <c r="B47068" s="60"/>
    </row>
    <row r="47069" spans="1:2" x14ac:dyDescent="0.2">
      <c r="A47069" s="47"/>
      <c r="B47069" s="60"/>
    </row>
    <row r="47070" spans="1:2" x14ac:dyDescent="0.2">
      <c r="A47070" s="47"/>
      <c r="B47070" s="60"/>
    </row>
    <row r="47071" spans="1:2" x14ac:dyDescent="0.2">
      <c r="A47071" s="47"/>
      <c r="B47071" s="60"/>
    </row>
    <row r="47072" spans="1:2" x14ac:dyDescent="0.2">
      <c r="A47072" s="47"/>
      <c r="B47072" s="60"/>
    </row>
    <row r="47073" spans="1:2" x14ac:dyDescent="0.2">
      <c r="A47073" s="47"/>
      <c r="B47073" s="60"/>
    </row>
    <row r="47074" spans="1:2" x14ac:dyDescent="0.2">
      <c r="A47074" s="47"/>
      <c r="B47074" s="60"/>
    </row>
    <row r="47075" spans="1:2" x14ac:dyDescent="0.2">
      <c r="A47075" s="47"/>
      <c r="B47075" s="60"/>
    </row>
    <row r="47076" spans="1:2" x14ac:dyDescent="0.2">
      <c r="A47076" s="47"/>
      <c r="B47076" s="60"/>
    </row>
    <row r="47077" spans="1:2" x14ac:dyDescent="0.2">
      <c r="A47077" s="47"/>
      <c r="B47077" s="60"/>
    </row>
    <row r="47078" spans="1:2" x14ac:dyDescent="0.2">
      <c r="A47078" s="47"/>
      <c r="B47078" s="60"/>
    </row>
    <row r="47079" spans="1:2" x14ac:dyDescent="0.2">
      <c r="A47079" s="47"/>
      <c r="B47079" s="60"/>
    </row>
    <row r="47080" spans="1:2" x14ac:dyDescent="0.2">
      <c r="A47080" s="47"/>
      <c r="B47080" s="60"/>
    </row>
    <row r="47081" spans="1:2" x14ac:dyDescent="0.2">
      <c r="A47081" s="47"/>
      <c r="B47081" s="60"/>
    </row>
    <row r="47082" spans="1:2" x14ac:dyDescent="0.2">
      <c r="A47082" s="47"/>
      <c r="B47082" s="60"/>
    </row>
    <row r="47083" spans="1:2" x14ac:dyDescent="0.2">
      <c r="A47083" s="47"/>
      <c r="B47083" s="60"/>
    </row>
    <row r="47084" spans="1:2" x14ac:dyDescent="0.2">
      <c r="A47084" s="47"/>
      <c r="B47084" s="60"/>
    </row>
    <row r="47085" spans="1:2" x14ac:dyDescent="0.2">
      <c r="A47085" s="47"/>
      <c r="B47085" s="60"/>
    </row>
    <row r="47086" spans="1:2" x14ac:dyDescent="0.2">
      <c r="A47086" s="47"/>
      <c r="B47086" s="60"/>
    </row>
    <row r="47087" spans="1:2" x14ac:dyDescent="0.2">
      <c r="A47087" s="47"/>
      <c r="B47087" s="60"/>
    </row>
    <row r="47088" spans="1:2" x14ac:dyDescent="0.2">
      <c r="A47088" s="47"/>
      <c r="B47088" s="60"/>
    </row>
    <row r="47089" spans="1:2" x14ac:dyDescent="0.2">
      <c r="A47089" s="47"/>
      <c r="B47089" s="60"/>
    </row>
    <row r="47090" spans="1:2" x14ac:dyDescent="0.2">
      <c r="A47090" s="47"/>
      <c r="B47090" s="60"/>
    </row>
    <row r="47091" spans="1:2" x14ac:dyDescent="0.2">
      <c r="A47091" s="47"/>
      <c r="B47091" s="60"/>
    </row>
    <row r="47092" spans="1:2" x14ac:dyDescent="0.2">
      <c r="A47092" s="47"/>
      <c r="B47092" s="60"/>
    </row>
    <row r="47093" spans="1:2" x14ac:dyDescent="0.2">
      <c r="A47093" s="47"/>
      <c r="B47093" s="60"/>
    </row>
    <row r="47094" spans="1:2" x14ac:dyDescent="0.2">
      <c r="A47094" s="47"/>
      <c r="B47094" s="60"/>
    </row>
    <row r="47095" spans="1:2" x14ac:dyDescent="0.2">
      <c r="A47095" s="47"/>
      <c r="B47095" s="60"/>
    </row>
    <row r="47096" spans="1:2" x14ac:dyDescent="0.2">
      <c r="A47096" s="47"/>
      <c r="B47096" s="60"/>
    </row>
    <row r="47097" spans="1:2" x14ac:dyDescent="0.2">
      <c r="A47097" s="47"/>
      <c r="B47097" s="60"/>
    </row>
    <row r="47098" spans="1:2" x14ac:dyDescent="0.2">
      <c r="A47098" s="47"/>
      <c r="B47098" s="60"/>
    </row>
    <row r="47099" spans="1:2" x14ac:dyDescent="0.2">
      <c r="A47099" s="47"/>
      <c r="B47099" s="60"/>
    </row>
    <row r="47100" spans="1:2" x14ac:dyDescent="0.2">
      <c r="A47100" s="47"/>
      <c r="B47100" s="60"/>
    </row>
    <row r="47101" spans="1:2" x14ac:dyDescent="0.2">
      <c r="A47101" s="47"/>
      <c r="B47101" s="60"/>
    </row>
    <row r="47102" spans="1:2" x14ac:dyDescent="0.2">
      <c r="A47102" s="47"/>
      <c r="B47102" s="60"/>
    </row>
    <row r="47103" spans="1:2" x14ac:dyDescent="0.2">
      <c r="A47103" s="47"/>
      <c r="B47103" s="60"/>
    </row>
    <row r="47104" spans="1:2" x14ac:dyDescent="0.2">
      <c r="A47104" s="47"/>
      <c r="B47104" s="60"/>
    </row>
    <row r="47105" spans="1:2" x14ac:dyDescent="0.2">
      <c r="A47105" s="47"/>
      <c r="B47105" s="60"/>
    </row>
    <row r="47106" spans="1:2" x14ac:dyDescent="0.2">
      <c r="A47106" s="47"/>
      <c r="B47106" s="60"/>
    </row>
    <row r="47107" spans="1:2" x14ac:dyDescent="0.2">
      <c r="A47107" s="47"/>
      <c r="B47107" s="60"/>
    </row>
    <row r="47108" spans="1:2" x14ac:dyDescent="0.2">
      <c r="A47108" s="47"/>
      <c r="B47108" s="60"/>
    </row>
    <row r="47109" spans="1:2" x14ac:dyDescent="0.2">
      <c r="A47109" s="47"/>
      <c r="B47109" s="60"/>
    </row>
    <row r="47110" spans="1:2" x14ac:dyDescent="0.2">
      <c r="A47110" s="47"/>
      <c r="B47110" s="60"/>
    </row>
    <row r="47111" spans="1:2" x14ac:dyDescent="0.2">
      <c r="A47111" s="47"/>
      <c r="B47111" s="60"/>
    </row>
    <row r="47112" spans="1:2" x14ac:dyDescent="0.2">
      <c r="A47112" s="47"/>
      <c r="B47112" s="60"/>
    </row>
    <row r="47113" spans="1:2" x14ac:dyDescent="0.2">
      <c r="A47113" s="47"/>
      <c r="B47113" s="60"/>
    </row>
    <row r="47114" spans="1:2" x14ac:dyDescent="0.2">
      <c r="A47114" s="47"/>
      <c r="B47114" s="60"/>
    </row>
    <row r="47115" spans="1:2" x14ac:dyDescent="0.2">
      <c r="A47115" s="47"/>
      <c r="B47115" s="60"/>
    </row>
    <row r="47116" spans="1:2" x14ac:dyDescent="0.2">
      <c r="A47116" s="47"/>
      <c r="B47116" s="60"/>
    </row>
    <row r="47117" spans="1:2" x14ac:dyDescent="0.2">
      <c r="A47117" s="47"/>
      <c r="B47117" s="60"/>
    </row>
    <row r="47118" spans="1:2" x14ac:dyDescent="0.2">
      <c r="A47118" s="47"/>
      <c r="B47118" s="60"/>
    </row>
    <row r="47119" spans="1:2" x14ac:dyDescent="0.2">
      <c r="A47119" s="47"/>
      <c r="B47119" s="60"/>
    </row>
    <row r="47120" spans="1:2" x14ac:dyDescent="0.2">
      <c r="A47120" s="47"/>
      <c r="B47120" s="60"/>
    </row>
    <row r="47121" spans="1:2" x14ac:dyDescent="0.2">
      <c r="A47121" s="47"/>
      <c r="B47121" s="60"/>
    </row>
    <row r="47122" spans="1:2" x14ac:dyDescent="0.2">
      <c r="A47122" s="47"/>
      <c r="B47122" s="60"/>
    </row>
    <row r="47123" spans="1:2" x14ac:dyDescent="0.2">
      <c r="A47123" s="47"/>
      <c r="B47123" s="60"/>
    </row>
    <row r="47124" spans="1:2" x14ac:dyDescent="0.2">
      <c r="A47124" s="47"/>
      <c r="B47124" s="60"/>
    </row>
    <row r="47125" spans="1:2" x14ac:dyDescent="0.2">
      <c r="A47125" s="47"/>
      <c r="B47125" s="60"/>
    </row>
    <row r="47126" spans="1:2" x14ac:dyDescent="0.2">
      <c r="A47126" s="47"/>
      <c r="B47126" s="60"/>
    </row>
    <row r="47127" spans="1:2" x14ac:dyDescent="0.2">
      <c r="A47127" s="47"/>
      <c r="B47127" s="60"/>
    </row>
    <row r="47128" spans="1:2" x14ac:dyDescent="0.2">
      <c r="A47128" s="47"/>
      <c r="B47128" s="60"/>
    </row>
    <row r="47129" spans="1:2" x14ac:dyDescent="0.2">
      <c r="A47129" s="47"/>
      <c r="B47129" s="60"/>
    </row>
    <row r="47130" spans="1:2" x14ac:dyDescent="0.2">
      <c r="A47130" s="47"/>
      <c r="B47130" s="60"/>
    </row>
    <row r="47131" spans="1:2" x14ac:dyDescent="0.2">
      <c r="A47131" s="47"/>
      <c r="B47131" s="60"/>
    </row>
    <row r="47132" spans="1:2" x14ac:dyDescent="0.2">
      <c r="A47132" s="47"/>
      <c r="B47132" s="60"/>
    </row>
    <row r="47133" spans="1:2" x14ac:dyDescent="0.2">
      <c r="A47133" s="47"/>
      <c r="B47133" s="60"/>
    </row>
    <row r="47134" spans="1:2" x14ac:dyDescent="0.2">
      <c r="A47134" s="47"/>
      <c r="B47134" s="60"/>
    </row>
    <row r="47135" spans="1:2" x14ac:dyDescent="0.2">
      <c r="A47135" s="47"/>
      <c r="B47135" s="60"/>
    </row>
    <row r="47136" spans="1:2" x14ac:dyDescent="0.2">
      <c r="A47136" s="47"/>
      <c r="B47136" s="60"/>
    </row>
    <row r="47137" spans="1:2" x14ac:dyDescent="0.2">
      <c r="A47137" s="47"/>
      <c r="B47137" s="60"/>
    </row>
    <row r="47138" spans="1:2" x14ac:dyDescent="0.2">
      <c r="A47138" s="47"/>
      <c r="B47138" s="60"/>
    </row>
    <row r="47139" spans="1:2" x14ac:dyDescent="0.2">
      <c r="A47139" s="47"/>
      <c r="B47139" s="60"/>
    </row>
    <row r="47140" spans="1:2" x14ac:dyDescent="0.2">
      <c r="A47140" s="47"/>
      <c r="B47140" s="60"/>
    </row>
    <row r="47141" spans="1:2" x14ac:dyDescent="0.2">
      <c r="A47141" s="47"/>
      <c r="B47141" s="60"/>
    </row>
    <row r="47142" spans="1:2" x14ac:dyDescent="0.2">
      <c r="A47142" s="47"/>
      <c r="B47142" s="60"/>
    </row>
    <row r="47143" spans="1:2" x14ac:dyDescent="0.2">
      <c r="A47143" s="47"/>
      <c r="B47143" s="60"/>
    </row>
    <row r="47144" spans="1:2" x14ac:dyDescent="0.2">
      <c r="A47144" s="47"/>
      <c r="B47144" s="60"/>
    </row>
    <row r="47145" spans="1:2" x14ac:dyDescent="0.2">
      <c r="A47145" s="47"/>
      <c r="B47145" s="60"/>
    </row>
    <row r="47146" spans="1:2" x14ac:dyDescent="0.2">
      <c r="A47146" s="47"/>
      <c r="B47146" s="60"/>
    </row>
    <row r="47147" spans="1:2" x14ac:dyDescent="0.2">
      <c r="A47147" s="47"/>
      <c r="B47147" s="60"/>
    </row>
    <row r="47148" spans="1:2" x14ac:dyDescent="0.2">
      <c r="A47148" s="47"/>
      <c r="B47148" s="60"/>
    </row>
    <row r="47149" spans="1:2" x14ac:dyDescent="0.2">
      <c r="A47149" s="47"/>
      <c r="B47149" s="60"/>
    </row>
    <row r="47150" spans="1:2" x14ac:dyDescent="0.2">
      <c r="A47150" s="47"/>
      <c r="B47150" s="60"/>
    </row>
    <row r="47151" spans="1:2" x14ac:dyDescent="0.2">
      <c r="A47151" s="47"/>
      <c r="B47151" s="60"/>
    </row>
    <row r="47152" spans="1:2" x14ac:dyDescent="0.2">
      <c r="A47152" s="47"/>
      <c r="B47152" s="60"/>
    </row>
    <row r="47153" spans="1:2" x14ac:dyDescent="0.2">
      <c r="A47153" s="47"/>
      <c r="B47153" s="60"/>
    </row>
    <row r="47154" spans="1:2" x14ac:dyDescent="0.2">
      <c r="A47154" s="47"/>
      <c r="B47154" s="60"/>
    </row>
    <row r="47155" spans="1:2" x14ac:dyDescent="0.2">
      <c r="A47155" s="47"/>
      <c r="B47155" s="60"/>
    </row>
    <row r="47156" spans="1:2" x14ac:dyDescent="0.2">
      <c r="A47156" s="47"/>
      <c r="B47156" s="60"/>
    </row>
    <row r="47157" spans="1:2" x14ac:dyDescent="0.2">
      <c r="A47157" s="47"/>
      <c r="B47157" s="60"/>
    </row>
    <row r="47158" spans="1:2" x14ac:dyDescent="0.2">
      <c r="A47158" s="47"/>
      <c r="B47158" s="60"/>
    </row>
    <row r="47159" spans="1:2" x14ac:dyDescent="0.2">
      <c r="A47159" s="47"/>
      <c r="B47159" s="60"/>
    </row>
    <row r="47160" spans="1:2" x14ac:dyDescent="0.2">
      <c r="A47160" s="47"/>
      <c r="B47160" s="60"/>
    </row>
    <row r="47161" spans="1:2" x14ac:dyDescent="0.2">
      <c r="A47161" s="47"/>
      <c r="B47161" s="60"/>
    </row>
    <row r="47162" spans="1:2" x14ac:dyDescent="0.2">
      <c r="A47162" s="47"/>
      <c r="B47162" s="60"/>
    </row>
    <row r="47163" spans="1:2" x14ac:dyDescent="0.2">
      <c r="A47163" s="47"/>
      <c r="B47163" s="60"/>
    </row>
    <row r="47164" spans="1:2" x14ac:dyDescent="0.2">
      <c r="A47164" s="47"/>
      <c r="B47164" s="60"/>
    </row>
    <row r="47165" spans="1:2" x14ac:dyDescent="0.2">
      <c r="A47165" s="47"/>
      <c r="B47165" s="60"/>
    </row>
    <row r="47166" spans="1:2" x14ac:dyDescent="0.2">
      <c r="A47166" s="47"/>
      <c r="B47166" s="60"/>
    </row>
    <row r="47167" spans="1:2" x14ac:dyDescent="0.2">
      <c r="A47167" s="47"/>
      <c r="B47167" s="60"/>
    </row>
    <row r="47168" spans="1:2" x14ac:dyDescent="0.2">
      <c r="A47168" s="47"/>
      <c r="B47168" s="60"/>
    </row>
    <row r="47169" spans="1:2" x14ac:dyDescent="0.2">
      <c r="A47169" s="47"/>
      <c r="B47169" s="60"/>
    </row>
    <row r="47170" spans="1:2" x14ac:dyDescent="0.2">
      <c r="A47170" s="47"/>
      <c r="B47170" s="60"/>
    </row>
    <row r="47171" spans="1:2" x14ac:dyDescent="0.2">
      <c r="A47171" s="47"/>
      <c r="B47171" s="60"/>
    </row>
    <row r="47172" spans="1:2" x14ac:dyDescent="0.2">
      <c r="A47172" s="47"/>
      <c r="B47172" s="60"/>
    </row>
    <row r="47173" spans="1:2" x14ac:dyDescent="0.2">
      <c r="A47173" s="47"/>
      <c r="B47173" s="60"/>
    </row>
    <row r="47174" spans="1:2" x14ac:dyDescent="0.2">
      <c r="A47174" s="47"/>
      <c r="B47174" s="60"/>
    </row>
    <row r="47175" spans="1:2" x14ac:dyDescent="0.2">
      <c r="A47175" s="47"/>
      <c r="B47175" s="60"/>
    </row>
    <row r="47176" spans="1:2" x14ac:dyDescent="0.2">
      <c r="A47176" s="47"/>
      <c r="B47176" s="60"/>
    </row>
    <row r="47177" spans="1:2" x14ac:dyDescent="0.2">
      <c r="A47177" s="47"/>
      <c r="B47177" s="60"/>
    </row>
    <row r="47178" spans="1:2" x14ac:dyDescent="0.2">
      <c r="A47178" s="47"/>
      <c r="B47178" s="60"/>
    </row>
    <row r="47179" spans="1:2" x14ac:dyDescent="0.2">
      <c r="A47179" s="47"/>
      <c r="B47179" s="60"/>
    </row>
    <row r="47180" spans="1:2" x14ac:dyDescent="0.2">
      <c r="A47180" s="47"/>
      <c r="B47180" s="60"/>
    </row>
    <row r="47181" spans="1:2" x14ac:dyDescent="0.2">
      <c r="A47181" s="47"/>
      <c r="B47181" s="60"/>
    </row>
    <row r="47182" spans="1:2" x14ac:dyDescent="0.2">
      <c r="A47182" s="47"/>
      <c r="B47182" s="60"/>
    </row>
    <row r="47183" spans="1:2" x14ac:dyDescent="0.2">
      <c r="A47183" s="47"/>
      <c r="B47183" s="60"/>
    </row>
    <row r="47184" spans="1:2" x14ac:dyDescent="0.2">
      <c r="A47184" s="47"/>
      <c r="B47184" s="60"/>
    </row>
    <row r="47185" spans="1:2" x14ac:dyDescent="0.2">
      <c r="A47185" s="47"/>
      <c r="B47185" s="60"/>
    </row>
    <row r="47186" spans="1:2" x14ac:dyDescent="0.2">
      <c r="A47186" s="47"/>
      <c r="B47186" s="60"/>
    </row>
    <row r="47187" spans="1:2" x14ac:dyDescent="0.2">
      <c r="A47187" s="47"/>
      <c r="B47187" s="60"/>
    </row>
    <row r="47188" spans="1:2" x14ac:dyDescent="0.2">
      <c r="A47188" s="47"/>
      <c r="B47188" s="60"/>
    </row>
    <row r="47189" spans="1:2" x14ac:dyDescent="0.2">
      <c r="A47189" s="47"/>
      <c r="B47189" s="60"/>
    </row>
    <row r="47190" spans="1:2" x14ac:dyDescent="0.2">
      <c r="A47190" s="47"/>
      <c r="B47190" s="60"/>
    </row>
    <row r="47191" spans="1:2" x14ac:dyDescent="0.2">
      <c r="A47191" s="47"/>
      <c r="B47191" s="60"/>
    </row>
    <row r="47192" spans="1:2" x14ac:dyDescent="0.2">
      <c r="A47192" s="47"/>
      <c r="B47192" s="60"/>
    </row>
    <row r="47193" spans="1:2" x14ac:dyDescent="0.2">
      <c r="A47193" s="47"/>
      <c r="B47193" s="60"/>
    </row>
    <row r="47194" spans="1:2" x14ac:dyDescent="0.2">
      <c r="A47194" s="47"/>
      <c r="B47194" s="60"/>
    </row>
    <row r="47195" spans="1:2" x14ac:dyDescent="0.2">
      <c r="A47195" s="47"/>
      <c r="B47195" s="60"/>
    </row>
    <row r="47196" spans="1:2" x14ac:dyDescent="0.2">
      <c r="A47196" s="47"/>
      <c r="B47196" s="60"/>
    </row>
    <row r="47197" spans="1:2" x14ac:dyDescent="0.2">
      <c r="A47197" s="47"/>
      <c r="B47197" s="60"/>
    </row>
    <row r="47198" spans="1:2" x14ac:dyDescent="0.2">
      <c r="A47198" s="47"/>
      <c r="B47198" s="60"/>
    </row>
    <row r="47199" spans="1:2" x14ac:dyDescent="0.2">
      <c r="A47199" s="47"/>
      <c r="B47199" s="60"/>
    </row>
    <row r="47200" spans="1:2" x14ac:dyDescent="0.2">
      <c r="A47200" s="47"/>
      <c r="B47200" s="60"/>
    </row>
    <row r="47201" spans="1:2" x14ac:dyDescent="0.2">
      <c r="A47201" s="47"/>
      <c r="B47201" s="60"/>
    </row>
    <row r="47202" spans="1:2" x14ac:dyDescent="0.2">
      <c r="A47202" s="47"/>
      <c r="B47202" s="60"/>
    </row>
    <row r="47203" spans="1:2" x14ac:dyDescent="0.2">
      <c r="A47203" s="47"/>
      <c r="B47203" s="60"/>
    </row>
    <row r="47204" spans="1:2" x14ac:dyDescent="0.2">
      <c r="A47204" s="47"/>
      <c r="B47204" s="60"/>
    </row>
    <row r="47205" spans="1:2" x14ac:dyDescent="0.2">
      <c r="A47205" s="47"/>
      <c r="B47205" s="60"/>
    </row>
    <row r="47206" spans="1:2" x14ac:dyDescent="0.2">
      <c r="A47206" s="47"/>
      <c r="B47206" s="60"/>
    </row>
    <row r="47207" spans="1:2" x14ac:dyDescent="0.2">
      <c r="A47207" s="47"/>
      <c r="B47207" s="60"/>
    </row>
    <row r="47208" spans="1:2" x14ac:dyDescent="0.2">
      <c r="A47208" s="47"/>
      <c r="B47208" s="60"/>
    </row>
    <row r="47209" spans="1:2" x14ac:dyDescent="0.2">
      <c r="A47209" s="47"/>
      <c r="B47209" s="60"/>
    </row>
    <row r="47210" spans="1:2" x14ac:dyDescent="0.2">
      <c r="A47210" s="47"/>
      <c r="B47210" s="60"/>
    </row>
    <row r="47211" spans="1:2" x14ac:dyDescent="0.2">
      <c r="A47211" s="47"/>
      <c r="B47211" s="60"/>
    </row>
    <row r="47212" spans="1:2" x14ac:dyDescent="0.2">
      <c r="A47212" s="47"/>
      <c r="B47212" s="60"/>
    </row>
    <row r="47213" spans="1:2" x14ac:dyDescent="0.2">
      <c r="A47213" s="47"/>
      <c r="B47213" s="60"/>
    </row>
    <row r="47214" spans="1:2" x14ac:dyDescent="0.2">
      <c r="A47214" s="47"/>
      <c r="B47214" s="60"/>
    </row>
    <row r="47215" spans="1:2" x14ac:dyDescent="0.2">
      <c r="A47215" s="47"/>
      <c r="B47215" s="60"/>
    </row>
    <row r="47216" spans="1:2" x14ac:dyDescent="0.2">
      <c r="A47216" s="47"/>
      <c r="B47216" s="60"/>
    </row>
    <row r="47217" spans="1:2" x14ac:dyDescent="0.2">
      <c r="A47217" s="47"/>
      <c r="B47217" s="60"/>
    </row>
    <row r="47218" spans="1:2" x14ac:dyDescent="0.2">
      <c r="A47218" s="47"/>
      <c r="B47218" s="60"/>
    </row>
    <row r="47219" spans="1:2" x14ac:dyDescent="0.2">
      <c r="A47219" s="47"/>
      <c r="B47219" s="60"/>
    </row>
    <row r="47220" spans="1:2" x14ac:dyDescent="0.2">
      <c r="A47220" s="47"/>
      <c r="B47220" s="60"/>
    </row>
    <row r="47221" spans="1:2" x14ac:dyDescent="0.2">
      <c r="A47221" s="47"/>
      <c r="B47221" s="60"/>
    </row>
    <row r="47222" spans="1:2" x14ac:dyDescent="0.2">
      <c r="A47222" s="47"/>
      <c r="B47222" s="60"/>
    </row>
    <row r="47223" spans="1:2" x14ac:dyDescent="0.2">
      <c r="A47223" s="47"/>
      <c r="B47223" s="60"/>
    </row>
    <row r="47224" spans="1:2" x14ac:dyDescent="0.2">
      <c r="A47224" s="47"/>
      <c r="B47224" s="60"/>
    </row>
    <row r="47225" spans="1:2" x14ac:dyDescent="0.2">
      <c r="A47225" s="47"/>
      <c r="B47225" s="60"/>
    </row>
    <row r="47226" spans="1:2" x14ac:dyDescent="0.2">
      <c r="A47226" s="47"/>
      <c r="B47226" s="60"/>
    </row>
    <row r="47227" spans="1:2" x14ac:dyDescent="0.2">
      <c r="A47227" s="47"/>
      <c r="B47227" s="60"/>
    </row>
    <row r="47228" spans="1:2" x14ac:dyDescent="0.2">
      <c r="A47228" s="47"/>
      <c r="B47228" s="60"/>
    </row>
    <row r="47229" spans="1:2" x14ac:dyDescent="0.2">
      <c r="A47229" s="47"/>
      <c r="B47229" s="60"/>
    </row>
    <row r="47230" spans="1:2" x14ac:dyDescent="0.2">
      <c r="A47230" s="47"/>
      <c r="B47230" s="60"/>
    </row>
    <row r="47231" spans="1:2" x14ac:dyDescent="0.2">
      <c r="A47231" s="47"/>
      <c r="B47231" s="60"/>
    </row>
    <row r="47232" spans="1:2" x14ac:dyDescent="0.2">
      <c r="A47232" s="47"/>
      <c r="B47232" s="60"/>
    </row>
    <row r="47233" spans="1:2" x14ac:dyDescent="0.2">
      <c r="A47233" s="47"/>
      <c r="B47233" s="60"/>
    </row>
    <row r="47234" spans="1:2" x14ac:dyDescent="0.2">
      <c r="A47234" s="47"/>
      <c r="B47234" s="60"/>
    </row>
    <row r="47235" spans="1:2" x14ac:dyDescent="0.2">
      <c r="A47235" s="47"/>
      <c r="B47235" s="60"/>
    </row>
    <row r="47236" spans="1:2" x14ac:dyDescent="0.2">
      <c r="A47236" s="47"/>
      <c r="B47236" s="60"/>
    </row>
    <row r="47237" spans="1:2" x14ac:dyDescent="0.2">
      <c r="A47237" s="47"/>
      <c r="B47237" s="60"/>
    </row>
    <row r="47238" spans="1:2" x14ac:dyDescent="0.2">
      <c r="A47238" s="47"/>
      <c r="B47238" s="60"/>
    </row>
    <row r="47239" spans="1:2" x14ac:dyDescent="0.2">
      <c r="A47239" s="47"/>
      <c r="B47239" s="60"/>
    </row>
    <row r="47240" spans="1:2" x14ac:dyDescent="0.2">
      <c r="A47240" s="47"/>
      <c r="B47240" s="60"/>
    </row>
    <row r="47241" spans="1:2" x14ac:dyDescent="0.2">
      <c r="A47241" s="47"/>
      <c r="B47241" s="60"/>
    </row>
    <row r="47242" spans="1:2" x14ac:dyDescent="0.2">
      <c r="A47242" s="47"/>
      <c r="B47242" s="60"/>
    </row>
    <row r="47243" spans="1:2" x14ac:dyDescent="0.2">
      <c r="A47243" s="47"/>
      <c r="B47243" s="60"/>
    </row>
    <row r="47244" spans="1:2" x14ac:dyDescent="0.2">
      <c r="A47244" s="47"/>
      <c r="B47244" s="60"/>
    </row>
    <row r="47245" spans="1:2" x14ac:dyDescent="0.2">
      <c r="A47245" s="47"/>
      <c r="B47245" s="60"/>
    </row>
    <row r="47246" spans="1:2" x14ac:dyDescent="0.2">
      <c r="A47246" s="47"/>
      <c r="B47246" s="60"/>
    </row>
    <row r="47247" spans="1:2" x14ac:dyDescent="0.2">
      <c r="A47247" s="47"/>
      <c r="B47247" s="60"/>
    </row>
    <row r="47248" spans="1:2" x14ac:dyDescent="0.2">
      <c r="A47248" s="47"/>
      <c r="B47248" s="60"/>
    </row>
    <row r="47249" spans="1:2" x14ac:dyDescent="0.2">
      <c r="A47249" s="47"/>
      <c r="B47249" s="60"/>
    </row>
    <row r="47250" spans="1:2" x14ac:dyDescent="0.2">
      <c r="A47250" s="47"/>
      <c r="B47250" s="60"/>
    </row>
    <row r="47251" spans="1:2" x14ac:dyDescent="0.2">
      <c r="A47251" s="47"/>
      <c r="B47251" s="60"/>
    </row>
    <row r="47252" spans="1:2" x14ac:dyDescent="0.2">
      <c r="A47252" s="47"/>
      <c r="B47252" s="60"/>
    </row>
    <row r="47253" spans="1:2" x14ac:dyDescent="0.2">
      <c r="A47253" s="47"/>
      <c r="B47253" s="60"/>
    </row>
    <row r="47254" spans="1:2" x14ac:dyDescent="0.2">
      <c r="A47254" s="47"/>
      <c r="B47254" s="60"/>
    </row>
    <row r="47255" spans="1:2" x14ac:dyDescent="0.2">
      <c r="A47255" s="47"/>
      <c r="B47255" s="60"/>
    </row>
    <row r="47256" spans="1:2" x14ac:dyDescent="0.2">
      <c r="A47256" s="47"/>
      <c r="B47256" s="60"/>
    </row>
    <row r="47257" spans="1:2" x14ac:dyDescent="0.2">
      <c r="A47257" s="47"/>
      <c r="B47257" s="60"/>
    </row>
    <row r="47258" spans="1:2" x14ac:dyDescent="0.2">
      <c r="A47258" s="47"/>
      <c r="B47258" s="60"/>
    </row>
    <row r="47259" spans="1:2" x14ac:dyDescent="0.2">
      <c r="A47259" s="47"/>
      <c r="B47259" s="60"/>
    </row>
    <row r="47260" spans="1:2" x14ac:dyDescent="0.2">
      <c r="A47260" s="47"/>
      <c r="B47260" s="60"/>
    </row>
    <row r="47261" spans="1:2" x14ac:dyDescent="0.2">
      <c r="A47261" s="47"/>
      <c r="B47261" s="60"/>
    </row>
    <row r="47262" spans="1:2" x14ac:dyDescent="0.2">
      <c r="A47262" s="47"/>
      <c r="B47262" s="60"/>
    </row>
    <row r="47263" spans="1:2" x14ac:dyDescent="0.2">
      <c r="A47263" s="47"/>
      <c r="B47263" s="60"/>
    </row>
    <row r="47264" spans="1:2" x14ac:dyDescent="0.2">
      <c r="A47264" s="47"/>
      <c r="B47264" s="60"/>
    </row>
    <row r="47265" spans="1:2" x14ac:dyDescent="0.2">
      <c r="A47265" s="47"/>
      <c r="B47265" s="60"/>
    </row>
    <row r="47266" spans="1:2" x14ac:dyDescent="0.2">
      <c r="A47266" s="47"/>
      <c r="B47266" s="60"/>
    </row>
    <row r="47267" spans="1:2" x14ac:dyDescent="0.2">
      <c r="A47267" s="47"/>
      <c r="B47267" s="60"/>
    </row>
    <row r="47268" spans="1:2" x14ac:dyDescent="0.2">
      <c r="A47268" s="47"/>
      <c r="B47268" s="60"/>
    </row>
    <row r="47269" spans="1:2" x14ac:dyDescent="0.2">
      <c r="A47269" s="47"/>
      <c r="B47269" s="60"/>
    </row>
    <row r="47270" spans="1:2" x14ac:dyDescent="0.2">
      <c r="A47270" s="47"/>
      <c r="B47270" s="60"/>
    </row>
    <row r="47271" spans="1:2" x14ac:dyDescent="0.2">
      <c r="A47271" s="47"/>
      <c r="B47271" s="60"/>
    </row>
    <row r="47272" spans="1:2" x14ac:dyDescent="0.2">
      <c r="A47272" s="47"/>
      <c r="B47272" s="60"/>
    </row>
    <row r="47273" spans="1:2" x14ac:dyDescent="0.2">
      <c r="A47273" s="47"/>
      <c r="B47273" s="60"/>
    </row>
    <row r="47274" spans="1:2" x14ac:dyDescent="0.2">
      <c r="A47274" s="47"/>
      <c r="B47274" s="60"/>
    </row>
    <row r="47275" spans="1:2" x14ac:dyDescent="0.2">
      <c r="A47275" s="47"/>
      <c r="B47275" s="60"/>
    </row>
    <row r="47276" spans="1:2" x14ac:dyDescent="0.2">
      <c r="A47276" s="47"/>
      <c r="B47276" s="60"/>
    </row>
    <row r="47277" spans="1:2" x14ac:dyDescent="0.2">
      <c r="A47277" s="47"/>
      <c r="B47277" s="60"/>
    </row>
    <row r="47278" spans="1:2" x14ac:dyDescent="0.2">
      <c r="A47278" s="47"/>
      <c r="B47278" s="60"/>
    </row>
    <row r="47279" spans="1:2" x14ac:dyDescent="0.2">
      <c r="A47279" s="47"/>
      <c r="B47279" s="60"/>
    </row>
    <row r="47280" spans="1:2" x14ac:dyDescent="0.2">
      <c r="A47280" s="47"/>
      <c r="B47280" s="60"/>
    </row>
    <row r="47281" spans="1:2" x14ac:dyDescent="0.2">
      <c r="A47281" s="47"/>
      <c r="B47281" s="60"/>
    </row>
    <row r="47282" spans="1:2" x14ac:dyDescent="0.2">
      <c r="A47282" s="47"/>
      <c r="B47282" s="60"/>
    </row>
    <row r="47283" spans="1:2" x14ac:dyDescent="0.2">
      <c r="A47283" s="47"/>
      <c r="B47283" s="60"/>
    </row>
    <row r="47284" spans="1:2" x14ac:dyDescent="0.2">
      <c r="A47284" s="47"/>
      <c r="B47284" s="60"/>
    </row>
    <row r="47285" spans="1:2" x14ac:dyDescent="0.2">
      <c r="A47285" s="47"/>
      <c r="B47285" s="60"/>
    </row>
    <row r="47286" spans="1:2" x14ac:dyDescent="0.2">
      <c r="A47286" s="47"/>
      <c r="B47286" s="60"/>
    </row>
    <row r="47287" spans="1:2" x14ac:dyDescent="0.2">
      <c r="A47287" s="47"/>
      <c r="B47287" s="60"/>
    </row>
    <row r="47288" spans="1:2" x14ac:dyDescent="0.2">
      <c r="A47288" s="47"/>
      <c r="B47288" s="60"/>
    </row>
    <row r="47289" spans="1:2" x14ac:dyDescent="0.2">
      <c r="A47289" s="47"/>
      <c r="B47289" s="60"/>
    </row>
    <row r="47290" spans="1:2" x14ac:dyDescent="0.2">
      <c r="A47290" s="47"/>
      <c r="B47290" s="60"/>
    </row>
    <row r="47291" spans="1:2" x14ac:dyDescent="0.2">
      <c r="A47291" s="47"/>
      <c r="B47291" s="60"/>
    </row>
    <row r="47292" spans="1:2" x14ac:dyDescent="0.2">
      <c r="A47292" s="47"/>
      <c r="B47292" s="60"/>
    </row>
    <row r="47293" spans="1:2" x14ac:dyDescent="0.2">
      <c r="A47293" s="47"/>
      <c r="B47293" s="60"/>
    </row>
    <row r="47294" spans="1:2" x14ac:dyDescent="0.2">
      <c r="A47294" s="47"/>
      <c r="B47294" s="60"/>
    </row>
    <row r="47295" spans="1:2" x14ac:dyDescent="0.2">
      <c r="A47295" s="47"/>
      <c r="B47295" s="60"/>
    </row>
    <row r="47296" spans="1:2" x14ac:dyDescent="0.2">
      <c r="A47296" s="47"/>
      <c r="B47296" s="60"/>
    </row>
    <row r="47297" spans="1:2" x14ac:dyDescent="0.2">
      <c r="A47297" s="47"/>
      <c r="B47297" s="60"/>
    </row>
    <row r="47298" spans="1:2" x14ac:dyDescent="0.2">
      <c r="A47298" s="47"/>
      <c r="B47298" s="60"/>
    </row>
    <row r="47299" spans="1:2" x14ac:dyDescent="0.2">
      <c r="A47299" s="47"/>
      <c r="B47299" s="60"/>
    </row>
    <row r="47300" spans="1:2" x14ac:dyDescent="0.2">
      <c r="A47300" s="47"/>
      <c r="B47300" s="60"/>
    </row>
    <row r="47301" spans="1:2" x14ac:dyDescent="0.2">
      <c r="A47301" s="47"/>
      <c r="B47301" s="60"/>
    </row>
    <row r="47302" spans="1:2" x14ac:dyDescent="0.2">
      <c r="A47302" s="47"/>
      <c r="B47302" s="60"/>
    </row>
    <row r="47303" spans="1:2" x14ac:dyDescent="0.2">
      <c r="A47303" s="47"/>
      <c r="B47303" s="60"/>
    </row>
    <row r="47304" spans="1:2" x14ac:dyDescent="0.2">
      <c r="A47304" s="47"/>
      <c r="B47304" s="60"/>
    </row>
    <row r="47305" spans="1:2" x14ac:dyDescent="0.2">
      <c r="A47305" s="47"/>
      <c r="B47305" s="60"/>
    </row>
    <row r="47306" spans="1:2" x14ac:dyDescent="0.2">
      <c r="A47306" s="47"/>
      <c r="B47306" s="60"/>
    </row>
    <row r="47307" spans="1:2" x14ac:dyDescent="0.2">
      <c r="A47307" s="47"/>
      <c r="B47307" s="60"/>
    </row>
    <row r="47308" spans="1:2" x14ac:dyDescent="0.2">
      <c r="A47308" s="47"/>
      <c r="B47308" s="60"/>
    </row>
    <row r="47309" spans="1:2" x14ac:dyDescent="0.2">
      <c r="A47309" s="47"/>
      <c r="B47309" s="60"/>
    </row>
    <row r="47310" spans="1:2" x14ac:dyDescent="0.2">
      <c r="A47310" s="47"/>
      <c r="B47310" s="60"/>
    </row>
    <row r="47311" spans="1:2" x14ac:dyDescent="0.2">
      <c r="A47311" s="47"/>
      <c r="B47311" s="60"/>
    </row>
    <row r="47312" spans="1:2" x14ac:dyDescent="0.2">
      <c r="A47312" s="47"/>
      <c r="B47312" s="60"/>
    </row>
    <row r="47313" spans="1:2" x14ac:dyDescent="0.2">
      <c r="A47313" s="47"/>
      <c r="B47313" s="60"/>
    </row>
    <row r="47314" spans="1:2" x14ac:dyDescent="0.2">
      <c r="A47314" s="47"/>
      <c r="B47314" s="60"/>
    </row>
    <row r="47315" spans="1:2" x14ac:dyDescent="0.2">
      <c r="A47315" s="47"/>
      <c r="B47315" s="60"/>
    </row>
    <row r="47316" spans="1:2" x14ac:dyDescent="0.2">
      <c r="A47316" s="47"/>
      <c r="B47316" s="60"/>
    </row>
    <row r="47317" spans="1:2" x14ac:dyDescent="0.2">
      <c r="A47317" s="47"/>
      <c r="B47317" s="60"/>
    </row>
    <row r="47318" spans="1:2" x14ac:dyDescent="0.2">
      <c r="A47318" s="47"/>
      <c r="B47318" s="60"/>
    </row>
    <row r="47319" spans="1:2" x14ac:dyDescent="0.2">
      <c r="A47319" s="47"/>
      <c r="B47319" s="60"/>
    </row>
    <row r="47320" spans="1:2" x14ac:dyDescent="0.2">
      <c r="A47320" s="47"/>
      <c r="B47320" s="60"/>
    </row>
    <row r="47321" spans="1:2" x14ac:dyDescent="0.2">
      <c r="A47321" s="47"/>
      <c r="B47321" s="60"/>
    </row>
    <row r="47322" spans="1:2" x14ac:dyDescent="0.2">
      <c r="A47322" s="47"/>
      <c r="B47322" s="60"/>
    </row>
    <row r="47323" spans="1:2" x14ac:dyDescent="0.2">
      <c r="A47323" s="47"/>
      <c r="B47323" s="60"/>
    </row>
    <row r="47324" spans="1:2" x14ac:dyDescent="0.2">
      <c r="A47324" s="47"/>
      <c r="B47324" s="60"/>
    </row>
    <row r="47325" spans="1:2" x14ac:dyDescent="0.2">
      <c r="A47325" s="47"/>
      <c r="B47325" s="60"/>
    </row>
    <row r="47326" spans="1:2" x14ac:dyDescent="0.2">
      <c r="A47326" s="47"/>
      <c r="B47326" s="60"/>
    </row>
    <row r="47327" spans="1:2" x14ac:dyDescent="0.2">
      <c r="A47327" s="47"/>
      <c r="B47327" s="60"/>
    </row>
    <row r="47328" spans="1:2" x14ac:dyDescent="0.2">
      <c r="A47328" s="47"/>
      <c r="B47328" s="60"/>
    </row>
    <row r="47329" spans="1:2" x14ac:dyDescent="0.2">
      <c r="A47329" s="47"/>
      <c r="B47329" s="60"/>
    </row>
    <row r="47330" spans="1:2" x14ac:dyDescent="0.2">
      <c r="A47330" s="47"/>
      <c r="B47330" s="60"/>
    </row>
    <row r="47331" spans="1:2" x14ac:dyDescent="0.2">
      <c r="A47331" s="47"/>
      <c r="B47331" s="60"/>
    </row>
    <row r="47332" spans="1:2" x14ac:dyDescent="0.2">
      <c r="A47332" s="47"/>
      <c r="B47332" s="60"/>
    </row>
    <row r="47333" spans="1:2" x14ac:dyDescent="0.2">
      <c r="A47333" s="47"/>
      <c r="B47333" s="60"/>
    </row>
    <row r="47334" spans="1:2" x14ac:dyDescent="0.2">
      <c r="A47334" s="47"/>
      <c r="B47334" s="60"/>
    </row>
    <row r="47335" spans="1:2" x14ac:dyDescent="0.2">
      <c r="A47335" s="47"/>
      <c r="B47335" s="60"/>
    </row>
    <row r="47336" spans="1:2" x14ac:dyDescent="0.2">
      <c r="A47336" s="47"/>
      <c r="B47336" s="60"/>
    </row>
    <row r="47337" spans="1:2" x14ac:dyDescent="0.2">
      <c r="A47337" s="47"/>
      <c r="B47337" s="60"/>
    </row>
    <row r="47338" spans="1:2" x14ac:dyDescent="0.2">
      <c r="A47338" s="47"/>
      <c r="B47338" s="60"/>
    </row>
    <row r="47339" spans="1:2" x14ac:dyDescent="0.2">
      <c r="A47339" s="47"/>
      <c r="B47339" s="60"/>
    </row>
    <row r="47340" spans="1:2" x14ac:dyDescent="0.2">
      <c r="A47340" s="47"/>
      <c r="B47340" s="60"/>
    </row>
    <row r="47341" spans="1:2" x14ac:dyDescent="0.2">
      <c r="A47341" s="47"/>
      <c r="B47341" s="60"/>
    </row>
    <row r="47342" spans="1:2" x14ac:dyDescent="0.2">
      <c r="A47342" s="47"/>
      <c r="B47342" s="60"/>
    </row>
    <row r="47343" spans="1:2" x14ac:dyDescent="0.2">
      <c r="A47343" s="47"/>
      <c r="B47343" s="60"/>
    </row>
    <row r="47344" spans="1:2" x14ac:dyDescent="0.2">
      <c r="A47344" s="47"/>
      <c r="B47344" s="60"/>
    </row>
    <row r="47345" spans="1:2" x14ac:dyDescent="0.2">
      <c r="A47345" s="47"/>
      <c r="B47345" s="60"/>
    </row>
    <row r="47346" spans="1:2" x14ac:dyDescent="0.2">
      <c r="A47346" s="47"/>
      <c r="B47346" s="60"/>
    </row>
    <row r="47347" spans="1:2" x14ac:dyDescent="0.2">
      <c r="A47347" s="47"/>
      <c r="B47347" s="60"/>
    </row>
    <row r="47348" spans="1:2" x14ac:dyDescent="0.2">
      <c r="A47348" s="47"/>
      <c r="B47348" s="60"/>
    </row>
    <row r="47349" spans="1:2" x14ac:dyDescent="0.2">
      <c r="A47349" s="47"/>
      <c r="B47349" s="60"/>
    </row>
    <row r="47350" spans="1:2" x14ac:dyDescent="0.2">
      <c r="A47350" s="47"/>
      <c r="B47350" s="60"/>
    </row>
    <row r="47351" spans="1:2" x14ac:dyDescent="0.2">
      <c r="A47351" s="47"/>
      <c r="B47351" s="60"/>
    </row>
    <row r="47352" spans="1:2" x14ac:dyDescent="0.2">
      <c r="A47352" s="47"/>
      <c r="B47352" s="60"/>
    </row>
    <row r="47353" spans="1:2" x14ac:dyDescent="0.2">
      <c r="A47353" s="47"/>
      <c r="B47353" s="60"/>
    </row>
    <row r="47354" spans="1:2" x14ac:dyDescent="0.2">
      <c r="A47354" s="47"/>
      <c r="B47354" s="60"/>
    </row>
    <row r="47355" spans="1:2" x14ac:dyDescent="0.2">
      <c r="A47355" s="47"/>
      <c r="B47355" s="60"/>
    </row>
    <row r="47356" spans="1:2" x14ac:dyDescent="0.2">
      <c r="A47356" s="47"/>
      <c r="B47356" s="60"/>
    </row>
    <row r="47357" spans="1:2" x14ac:dyDescent="0.2">
      <c r="A47357" s="47"/>
      <c r="B47357" s="60"/>
    </row>
    <row r="47358" spans="1:2" x14ac:dyDescent="0.2">
      <c r="A47358" s="47"/>
      <c r="B47358" s="60"/>
    </row>
    <row r="47359" spans="1:2" x14ac:dyDescent="0.2">
      <c r="A47359" s="47"/>
      <c r="B47359" s="60"/>
    </row>
    <row r="47360" spans="1:2" x14ac:dyDescent="0.2">
      <c r="A47360" s="47"/>
      <c r="B47360" s="60"/>
    </row>
    <row r="47361" spans="1:2" x14ac:dyDescent="0.2">
      <c r="A47361" s="47"/>
      <c r="B47361" s="60"/>
    </row>
    <row r="47362" spans="1:2" x14ac:dyDescent="0.2">
      <c r="A47362" s="47"/>
      <c r="B47362" s="60"/>
    </row>
    <row r="47363" spans="1:2" x14ac:dyDescent="0.2">
      <c r="A47363" s="47"/>
      <c r="B47363" s="60"/>
    </row>
    <row r="47364" spans="1:2" x14ac:dyDescent="0.2">
      <c r="A47364" s="47"/>
      <c r="B47364" s="60"/>
    </row>
    <row r="47365" spans="1:2" x14ac:dyDescent="0.2">
      <c r="A47365" s="47"/>
      <c r="B47365" s="60"/>
    </row>
    <row r="47366" spans="1:2" x14ac:dyDescent="0.2">
      <c r="A47366" s="47"/>
      <c r="B47366" s="60"/>
    </row>
    <row r="47367" spans="1:2" x14ac:dyDescent="0.2">
      <c r="A47367" s="47"/>
      <c r="B47367" s="60"/>
    </row>
    <row r="47368" spans="1:2" x14ac:dyDescent="0.2">
      <c r="A47368" s="47"/>
      <c r="B47368" s="60"/>
    </row>
    <row r="47369" spans="1:2" x14ac:dyDescent="0.2">
      <c r="A47369" s="47"/>
      <c r="B47369" s="60"/>
    </row>
    <row r="47370" spans="1:2" x14ac:dyDescent="0.2">
      <c r="A47370" s="47"/>
      <c r="B47370" s="60"/>
    </row>
    <row r="47371" spans="1:2" x14ac:dyDescent="0.2">
      <c r="A47371" s="47"/>
      <c r="B47371" s="60"/>
    </row>
    <row r="47372" spans="1:2" x14ac:dyDescent="0.2">
      <c r="A47372" s="47"/>
      <c r="B47372" s="60"/>
    </row>
    <row r="47373" spans="1:2" x14ac:dyDescent="0.2">
      <c r="A47373" s="47"/>
      <c r="B47373" s="60"/>
    </row>
    <row r="47374" spans="1:2" x14ac:dyDescent="0.2">
      <c r="A47374" s="47"/>
      <c r="B47374" s="60"/>
    </row>
    <row r="47375" spans="1:2" x14ac:dyDescent="0.2">
      <c r="A47375" s="47"/>
      <c r="B47375" s="60"/>
    </row>
    <row r="47376" spans="1:2" x14ac:dyDescent="0.2">
      <c r="A47376" s="47"/>
      <c r="B47376" s="60"/>
    </row>
    <row r="47377" spans="1:2" x14ac:dyDescent="0.2">
      <c r="A47377" s="47"/>
      <c r="B47377" s="60"/>
    </row>
    <row r="47378" spans="1:2" x14ac:dyDescent="0.2">
      <c r="A47378" s="47"/>
      <c r="B47378" s="60"/>
    </row>
    <row r="47379" spans="1:2" x14ac:dyDescent="0.2">
      <c r="A47379" s="47"/>
      <c r="B47379" s="60"/>
    </row>
    <row r="47380" spans="1:2" x14ac:dyDescent="0.2">
      <c r="A47380" s="47"/>
      <c r="B47380" s="60"/>
    </row>
    <row r="47381" spans="1:2" x14ac:dyDescent="0.2">
      <c r="A47381" s="47"/>
      <c r="B47381" s="60"/>
    </row>
    <row r="47382" spans="1:2" x14ac:dyDescent="0.2">
      <c r="A47382" s="47"/>
      <c r="B47382" s="60"/>
    </row>
    <row r="47383" spans="1:2" x14ac:dyDescent="0.2">
      <c r="A47383" s="47"/>
      <c r="B47383" s="60"/>
    </row>
    <row r="47384" spans="1:2" x14ac:dyDescent="0.2">
      <c r="A47384" s="47"/>
      <c r="B47384" s="60"/>
    </row>
    <row r="47385" spans="1:2" x14ac:dyDescent="0.2">
      <c r="A47385" s="47"/>
      <c r="B47385" s="60"/>
    </row>
    <row r="47386" spans="1:2" x14ac:dyDescent="0.2">
      <c r="A47386" s="47"/>
      <c r="B47386" s="60"/>
    </row>
    <row r="47387" spans="1:2" x14ac:dyDescent="0.2">
      <c r="A47387" s="47"/>
      <c r="B47387" s="60"/>
    </row>
    <row r="47388" spans="1:2" x14ac:dyDescent="0.2">
      <c r="A47388" s="47"/>
      <c r="B47388" s="60"/>
    </row>
    <row r="47389" spans="1:2" x14ac:dyDescent="0.2">
      <c r="A47389" s="47"/>
      <c r="B47389" s="60"/>
    </row>
    <row r="47390" spans="1:2" x14ac:dyDescent="0.2">
      <c r="A47390" s="47"/>
      <c r="B47390" s="60"/>
    </row>
    <row r="47391" spans="1:2" x14ac:dyDescent="0.2">
      <c r="A47391" s="47"/>
      <c r="B47391" s="60"/>
    </row>
    <row r="47392" spans="1:2" x14ac:dyDescent="0.2">
      <c r="A47392" s="47"/>
      <c r="B47392" s="60"/>
    </row>
    <row r="47393" spans="1:2" x14ac:dyDescent="0.2">
      <c r="A47393" s="47"/>
      <c r="B47393" s="60"/>
    </row>
    <row r="47394" spans="1:2" x14ac:dyDescent="0.2">
      <c r="A47394" s="47"/>
      <c r="B47394" s="60"/>
    </row>
    <row r="47395" spans="1:2" x14ac:dyDescent="0.2">
      <c r="A47395" s="47"/>
      <c r="B47395" s="60"/>
    </row>
    <row r="47396" spans="1:2" x14ac:dyDescent="0.2">
      <c r="A47396" s="47"/>
      <c r="B47396" s="60"/>
    </row>
    <row r="47397" spans="1:2" x14ac:dyDescent="0.2">
      <c r="A47397" s="47"/>
      <c r="B47397" s="60"/>
    </row>
    <row r="47398" spans="1:2" x14ac:dyDescent="0.2">
      <c r="A47398" s="47"/>
      <c r="B47398" s="60"/>
    </row>
    <row r="47399" spans="1:2" x14ac:dyDescent="0.2">
      <c r="A47399" s="47"/>
      <c r="B47399" s="60"/>
    </row>
    <row r="47400" spans="1:2" x14ac:dyDescent="0.2">
      <c r="A47400" s="47"/>
      <c r="B47400" s="60"/>
    </row>
    <row r="47401" spans="1:2" x14ac:dyDescent="0.2">
      <c r="A47401" s="47"/>
      <c r="B47401" s="60"/>
    </row>
    <row r="47402" spans="1:2" x14ac:dyDescent="0.2">
      <c r="A47402" s="47"/>
      <c r="B47402" s="60"/>
    </row>
    <row r="47403" spans="1:2" x14ac:dyDescent="0.2">
      <c r="A47403" s="47"/>
      <c r="B47403" s="60"/>
    </row>
    <row r="47404" spans="1:2" x14ac:dyDescent="0.2">
      <c r="A47404" s="47"/>
      <c r="B47404" s="60"/>
    </row>
    <row r="47405" spans="1:2" x14ac:dyDescent="0.2">
      <c r="A47405" s="47"/>
      <c r="B47405" s="60"/>
    </row>
    <row r="47406" spans="1:2" x14ac:dyDescent="0.2">
      <c r="A47406" s="47"/>
      <c r="B47406" s="60"/>
    </row>
    <row r="47407" spans="1:2" x14ac:dyDescent="0.2">
      <c r="A47407" s="47"/>
      <c r="B47407" s="60"/>
    </row>
    <row r="47408" spans="1:2" x14ac:dyDescent="0.2">
      <c r="A47408" s="47"/>
      <c r="B47408" s="60"/>
    </row>
    <row r="47409" spans="1:2" x14ac:dyDescent="0.2">
      <c r="A47409" s="47"/>
      <c r="B47409" s="60"/>
    </row>
    <row r="47410" spans="1:2" x14ac:dyDescent="0.2">
      <c r="A47410" s="47"/>
      <c r="B47410" s="60"/>
    </row>
    <row r="47411" spans="1:2" x14ac:dyDescent="0.2">
      <c r="A47411" s="47"/>
      <c r="B47411" s="60"/>
    </row>
    <row r="47412" spans="1:2" x14ac:dyDescent="0.2">
      <c r="A47412" s="47"/>
      <c r="B47412" s="60"/>
    </row>
    <row r="47413" spans="1:2" x14ac:dyDescent="0.2">
      <c r="A47413" s="47"/>
      <c r="B47413" s="60"/>
    </row>
    <row r="47414" spans="1:2" x14ac:dyDescent="0.2">
      <c r="A47414" s="47"/>
      <c r="B47414" s="60"/>
    </row>
    <row r="47415" spans="1:2" x14ac:dyDescent="0.2">
      <c r="A47415" s="47"/>
      <c r="B47415" s="60"/>
    </row>
    <row r="47416" spans="1:2" x14ac:dyDescent="0.2">
      <c r="A47416" s="47"/>
      <c r="B47416" s="60"/>
    </row>
    <row r="47417" spans="1:2" x14ac:dyDescent="0.2">
      <c r="A47417" s="47"/>
      <c r="B47417" s="60"/>
    </row>
    <row r="47418" spans="1:2" x14ac:dyDescent="0.2">
      <c r="A47418" s="47"/>
      <c r="B47418" s="60"/>
    </row>
    <row r="47419" spans="1:2" x14ac:dyDescent="0.2">
      <c r="A47419" s="47"/>
      <c r="B47419" s="60"/>
    </row>
    <row r="47420" spans="1:2" x14ac:dyDescent="0.2">
      <c r="A47420" s="47"/>
      <c r="B47420" s="60"/>
    </row>
    <row r="47421" spans="1:2" x14ac:dyDescent="0.2">
      <c r="A47421" s="47"/>
      <c r="B47421" s="60"/>
    </row>
    <row r="47422" spans="1:2" x14ac:dyDescent="0.2">
      <c r="A47422" s="47"/>
      <c r="B47422" s="60"/>
    </row>
    <row r="47423" spans="1:2" x14ac:dyDescent="0.2">
      <c r="A47423" s="47"/>
      <c r="B47423" s="60"/>
    </row>
    <row r="47424" spans="1:2" x14ac:dyDescent="0.2">
      <c r="A47424" s="47"/>
      <c r="B47424" s="60"/>
    </row>
    <row r="47425" spans="1:2" x14ac:dyDescent="0.2">
      <c r="A47425" s="47"/>
      <c r="B47425" s="60"/>
    </row>
    <row r="47426" spans="1:2" x14ac:dyDescent="0.2">
      <c r="A47426" s="47"/>
      <c r="B47426" s="60"/>
    </row>
    <row r="47427" spans="1:2" x14ac:dyDescent="0.2">
      <c r="A47427" s="47"/>
      <c r="B47427" s="60"/>
    </row>
    <row r="47428" spans="1:2" x14ac:dyDescent="0.2">
      <c r="A47428" s="47"/>
      <c r="B47428" s="60"/>
    </row>
    <row r="47429" spans="1:2" x14ac:dyDescent="0.2">
      <c r="A47429" s="47"/>
      <c r="B47429" s="60"/>
    </row>
    <row r="47430" spans="1:2" x14ac:dyDescent="0.2">
      <c r="A47430" s="47"/>
      <c r="B47430" s="60"/>
    </row>
    <row r="47431" spans="1:2" x14ac:dyDescent="0.2">
      <c r="A47431" s="47"/>
      <c r="B47431" s="60"/>
    </row>
    <row r="47432" spans="1:2" x14ac:dyDescent="0.2">
      <c r="A47432" s="47"/>
      <c r="B47432" s="60"/>
    </row>
    <row r="47433" spans="1:2" x14ac:dyDescent="0.2">
      <c r="A47433" s="47"/>
      <c r="B47433" s="60"/>
    </row>
    <row r="47434" spans="1:2" x14ac:dyDescent="0.2">
      <c r="A47434" s="47"/>
      <c r="B47434" s="60"/>
    </row>
    <row r="47435" spans="1:2" x14ac:dyDescent="0.2">
      <c r="A47435" s="47"/>
      <c r="B47435" s="60"/>
    </row>
    <row r="47436" spans="1:2" x14ac:dyDescent="0.2">
      <c r="A47436" s="47"/>
      <c r="B47436" s="60"/>
    </row>
    <row r="47437" spans="1:2" x14ac:dyDescent="0.2">
      <c r="A47437" s="47"/>
      <c r="B47437" s="60"/>
    </row>
    <row r="47438" spans="1:2" x14ac:dyDescent="0.2">
      <c r="A47438" s="47"/>
      <c r="B47438" s="60"/>
    </row>
    <row r="47439" spans="1:2" x14ac:dyDescent="0.2">
      <c r="A47439" s="47"/>
      <c r="B47439" s="60"/>
    </row>
    <row r="47440" spans="1:2" x14ac:dyDescent="0.2">
      <c r="A47440" s="47"/>
      <c r="B47440" s="60"/>
    </row>
    <row r="47441" spans="1:2" x14ac:dyDescent="0.2">
      <c r="A47441" s="47"/>
      <c r="B47441" s="60"/>
    </row>
    <row r="47442" spans="1:2" x14ac:dyDescent="0.2">
      <c r="A47442" s="47"/>
      <c r="B47442" s="60"/>
    </row>
    <row r="47443" spans="1:2" x14ac:dyDescent="0.2">
      <c r="A47443" s="47"/>
      <c r="B47443" s="60"/>
    </row>
    <row r="47444" spans="1:2" x14ac:dyDescent="0.2">
      <c r="A47444" s="47"/>
      <c r="B47444" s="60"/>
    </row>
    <row r="47445" spans="1:2" x14ac:dyDescent="0.2">
      <c r="A47445" s="47"/>
      <c r="B47445" s="60"/>
    </row>
    <row r="47446" spans="1:2" x14ac:dyDescent="0.2">
      <c r="A47446" s="47"/>
      <c r="B47446" s="60"/>
    </row>
    <row r="47447" spans="1:2" x14ac:dyDescent="0.2">
      <c r="A47447" s="47"/>
      <c r="B47447" s="60"/>
    </row>
    <row r="47448" spans="1:2" x14ac:dyDescent="0.2">
      <c r="A47448" s="47"/>
      <c r="B47448" s="60"/>
    </row>
    <row r="47449" spans="1:2" x14ac:dyDescent="0.2">
      <c r="A47449" s="47"/>
      <c r="B47449" s="60"/>
    </row>
    <row r="47450" spans="1:2" x14ac:dyDescent="0.2">
      <c r="A47450" s="47"/>
      <c r="B47450" s="60"/>
    </row>
    <row r="47451" spans="1:2" x14ac:dyDescent="0.2">
      <c r="A47451" s="47"/>
      <c r="B47451" s="60"/>
    </row>
    <row r="47452" spans="1:2" x14ac:dyDescent="0.2">
      <c r="A47452" s="47"/>
      <c r="B47452" s="60"/>
    </row>
    <row r="47453" spans="1:2" x14ac:dyDescent="0.2">
      <c r="A47453" s="47"/>
      <c r="B47453" s="60"/>
    </row>
    <row r="47454" spans="1:2" x14ac:dyDescent="0.2">
      <c r="A47454" s="47"/>
      <c r="B47454" s="60"/>
    </row>
    <row r="47455" spans="1:2" x14ac:dyDescent="0.2">
      <c r="A47455" s="47"/>
      <c r="B47455" s="60"/>
    </row>
    <row r="47456" spans="1:2" x14ac:dyDescent="0.2">
      <c r="A47456" s="47"/>
      <c r="B47456" s="60"/>
    </row>
    <row r="47457" spans="1:2" x14ac:dyDescent="0.2">
      <c r="A47457" s="47"/>
      <c r="B47457" s="60"/>
    </row>
    <row r="47458" spans="1:2" x14ac:dyDescent="0.2">
      <c r="A47458" s="47"/>
      <c r="B47458" s="60"/>
    </row>
    <row r="47459" spans="1:2" x14ac:dyDescent="0.2">
      <c r="A47459" s="47"/>
      <c r="B47459" s="60"/>
    </row>
    <row r="47460" spans="1:2" x14ac:dyDescent="0.2">
      <c r="A47460" s="47"/>
      <c r="B47460" s="60"/>
    </row>
    <row r="47461" spans="1:2" x14ac:dyDescent="0.2">
      <c r="A47461" s="47"/>
      <c r="B47461" s="60"/>
    </row>
    <row r="47462" spans="1:2" x14ac:dyDescent="0.2">
      <c r="A47462" s="47"/>
      <c r="B47462" s="60"/>
    </row>
    <row r="47463" spans="1:2" x14ac:dyDescent="0.2">
      <c r="A47463" s="47"/>
      <c r="B47463" s="60"/>
    </row>
    <row r="47464" spans="1:2" x14ac:dyDescent="0.2">
      <c r="A47464" s="47"/>
      <c r="B47464" s="60"/>
    </row>
    <row r="47465" spans="1:2" x14ac:dyDescent="0.2">
      <c r="A47465" s="47"/>
      <c r="B47465" s="60"/>
    </row>
    <row r="47466" spans="1:2" x14ac:dyDescent="0.2">
      <c r="A47466" s="47"/>
      <c r="B47466" s="60"/>
    </row>
    <row r="47467" spans="1:2" x14ac:dyDescent="0.2">
      <c r="A47467" s="47"/>
      <c r="B47467" s="60"/>
    </row>
    <row r="47468" spans="1:2" x14ac:dyDescent="0.2">
      <c r="A47468" s="47"/>
      <c r="B47468" s="60"/>
    </row>
    <row r="47469" spans="1:2" x14ac:dyDescent="0.2">
      <c r="A47469" s="47"/>
      <c r="B47469" s="60"/>
    </row>
    <row r="47470" spans="1:2" x14ac:dyDescent="0.2">
      <c r="A47470" s="47"/>
      <c r="B47470" s="60"/>
    </row>
    <row r="47471" spans="1:2" x14ac:dyDescent="0.2">
      <c r="A47471" s="47"/>
      <c r="B47471" s="60"/>
    </row>
    <row r="47472" spans="1:2" x14ac:dyDescent="0.2">
      <c r="A47472" s="47"/>
      <c r="B47472" s="60"/>
    </row>
    <row r="47473" spans="1:2" x14ac:dyDescent="0.2">
      <c r="A47473" s="47"/>
      <c r="B47473" s="60"/>
    </row>
    <row r="47474" spans="1:2" x14ac:dyDescent="0.2">
      <c r="A47474" s="47"/>
      <c r="B47474" s="60"/>
    </row>
    <row r="47475" spans="1:2" x14ac:dyDescent="0.2">
      <c r="A47475" s="47"/>
      <c r="B47475" s="60"/>
    </row>
    <row r="47476" spans="1:2" x14ac:dyDescent="0.2">
      <c r="A47476" s="47"/>
      <c r="B47476" s="60"/>
    </row>
    <row r="47477" spans="1:2" x14ac:dyDescent="0.2">
      <c r="A47477" s="47"/>
      <c r="B47477" s="60"/>
    </row>
    <row r="47478" spans="1:2" x14ac:dyDescent="0.2">
      <c r="A47478" s="47"/>
      <c r="B47478" s="60"/>
    </row>
    <row r="47479" spans="1:2" x14ac:dyDescent="0.2">
      <c r="A47479" s="47"/>
      <c r="B47479" s="60"/>
    </row>
    <row r="47480" spans="1:2" x14ac:dyDescent="0.2">
      <c r="A47480" s="47"/>
      <c r="B47480" s="60"/>
    </row>
    <row r="47481" spans="1:2" x14ac:dyDescent="0.2">
      <c r="A47481" s="47"/>
      <c r="B47481" s="60"/>
    </row>
    <row r="47482" spans="1:2" x14ac:dyDescent="0.2">
      <c r="A47482" s="47"/>
      <c r="B47482" s="60"/>
    </row>
    <row r="47483" spans="1:2" x14ac:dyDescent="0.2">
      <c r="A47483" s="47"/>
      <c r="B47483" s="60"/>
    </row>
    <row r="47484" spans="1:2" x14ac:dyDescent="0.2">
      <c r="A47484" s="47"/>
      <c r="B47484" s="60"/>
    </row>
    <row r="47485" spans="1:2" x14ac:dyDescent="0.2">
      <c r="A47485" s="47"/>
      <c r="B47485" s="60"/>
    </row>
    <row r="47486" spans="1:2" x14ac:dyDescent="0.2">
      <c r="A47486" s="47"/>
      <c r="B47486" s="60"/>
    </row>
    <row r="47487" spans="1:2" x14ac:dyDescent="0.2">
      <c r="A47487" s="47"/>
      <c r="B47487" s="60"/>
    </row>
    <row r="47488" spans="1:2" x14ac:dyDescent="0.2">
      <c r="A47488" s="47"/>
      <c r="B47488" s="60"/>
    </row>
    <row r="47489" spans="1:2" x14ac:dyDescent="0.2">
      <c r="A47489" s="47"/>
      <c r="B47489" s="60"/>
    </row>
    <row r="47490" spans="1:2" x14ac:dyDescent="0.2">
      <c r="A47490" s="47"/>
      <c r="B47490" s="60"/>
    </row>
    <row r="47491" spans="1:2" x14ac:dyDescent="0.2">
      <c r="A47491" s="47"/>
      <c r="B47491" s="60"/>
    </row>
    <row r="47492" spans="1:2" x14ac:dyDescent="0.2">
      <c r="A47492" s="47"/>
      <c r="B47492" s="60"/>
    </row>
    <row r="47493" spans="1:2" x14ac:dyDescent="0.2">
      <c r="A47493" s="47"/>
      <c r="B47493" s="60"/>
    </row>
    <row r="47494" spans="1:2" x14ac:dyDescent="0.2">
      <c r="A47494" s="47"/>
      <c r="B47494" s="60"/>
    </row>
    <row r="47495" spans="1:2" x14ac:dyDescent="0.2">
      <c r="A47495" s="47"/>
      <c r="B47495" s="60"/>
    </row>
    <row r="47496" spans="1:2" x14ac:dyDescent="0.2">
      <c r="A47496" s="47"/>
      <c r="B47496" s="60"/>
    </row>
    <row r="47497" spans="1:2" x14ac:dyDescent="0.2">
      <c r="A47497" s="47"/>
      <c r="B47497" s="60"/>
    </row>
    <row r="47498" spans="1:2" x14ac:dyDescent="0.2">
      <c r="A47498" s="47"/>
      <c r="B47498" s="60"/>
    </row>
    <row r="47499" spans="1:2" x14ac:dyDescent="0.2">
      <c r="A47499" s="47"/>
      <c r="B47499" s="60"/>
    </row>
    <row r="47500" spans="1:2" x14ac:dyDescent="0.2">
      <c r="A47500" s="47"/>
      <c r="B47500" s="60"/>
    </row>
    <row r="47501" spans="1:2" x14ac:dyDescent="0.2">
      <c r="A47501" s="47"/>
      <c r="B47501" s="60"/>
    </row>
    <row r="47502" spans="1:2" x14ac:dyDescent="0.2">
      <c r="A47502" s="47"/>
      <c r="B47502" s="60"/>
    </row>
    <row r="47503" spans="1:2" x14ac:dyDescent="0.2">
      <c r="A47503" s="47"/>
      <c r="B47503" s="60"/>
    </row>
    <row r="47504" spans="1:2" x14ac:dyDescent="0.2">
      <c r="A47504" s="47"/>
      <c r="B47504" s="60"/>
    </row>
    <row r="47505" spans="1:2" x14ac:dyDescent="0.2">
      <c r="A47505" s="47"/>
      <c r="B47505" s="60"/>
    </row>
    <row r="47506" spans="1:2" x14ac:dyDescent="0.2">
      <c r="A47506" s="47"/>
      <c r="B47506" s="60"/>
    </row>
    <row r="47507" spans="1:2" x14ac:dyDescent="0.2">
      <c r="A47507" s="47"/>
      <c r="B47507" s="60"/>
    </row>
    <row r="47508" spans="1:2" x14ac:dyDescent="0.2">
      <c r="A47508" s="47"/>
      <c r="B47508" s="60"/>
    </row>
    <row r="47509" spans="1:2" x14ac:dyDescent="0.2">
      <c r="A47509" s="47"/>
      <c r="B47509" s="60"/>
    </row>
    <row r="47510" spans="1:2" x14ac:dyDescent="0.2">
      <c r="A47510" s="47"/>
      <c r="B47510" s="60"/>
    </row>
    <row r="47511" spans="1:2" x14ac:dyDescent="0.2">
      <c r="A47511" s="47"/>
      <c r="B47511" s="60"/>
    </row>
    <row r="47512" spans="1:2" x14ac:dyDescent="0.2">
      <c r="A47512" s="47"/>
      <c r="B47512" s="60"/>
    </row>
    <row r="47513" spans="1:2" x14ac:dyDescent="0.2">
      <c r="A47513" s="47"/>
      <c r="B47513" s="60"/>
    </row>
    <row r="47514" spans="1:2" x14ac:dyDescent="0.2">
      <c r="A47514" s="47"/>
      <c r="B47514" s="60"/>
    </row>
    <row r="47515" spans="1:2" x14ac:dyDescent="0.2">
      <c r="A47515" s="47"/>
      <c r="B47515" s="60"/>
    </row>
    <row r="47516" spans="1:2" x14ac:dyDescent="0.2">
      <c r="A47516" s="47"/>
      <c r="B47516" s="60"/>
    </row>
    <row r="47517" spans="1:2" x14ac:dyDescent="0.2">
      <c r="A47517" s="47"/>
      <c r="B47517" s="60"/>
    </row>
    <row r="47518" spans="1:2" x14ac:dyDescent="0.2">
      <c r="A47518" s="47"/>
      <c r="B47518" s="60"/>
    </row>
    <row r="47519" spans="1:2" x14ac:dyDescent="0.2">
      <c r="A47519" s="47"/>
      <c r="B47519" s="60"/>
    </row>
    <row r="47520" spans="1:2" x14ac:dyDescent="0.2">
      <c r="A47520" s="47"/>
      <c r="B47520" s="60"/>
    </row>
    <row r="47521" spans="1:2" x14ac:dyDescent="0.2">
      <c r="A47521" s="47"/>
      <c r="B47521" s="60"/>
    </row>
    <row r="47522" spans="1:2" x14ac:dyDescent="0.2">
      <c r="A47522" s="47"/>
      <c r="B47522" s="60"/>
    </row>
    <row r="47523" spans="1:2" x14ac:dyDescent="0.2">
      <c r="A47523" s="47"/>
      <c r="B47523" s="60"/>
    </row>
    <row r="47524" spans="1:2" x14ac:dyDescent="0.2">
      <c r="A47524" s="47"/>
      <c r="B47524" s="60"/>
    </row>
    <row r="47525" spans="1:2" x14ac:dyDescent="0.2">
      <c r="A47525" s="47"/>
      <c r="B47525" s="60"/>
    </row>
    <row r="47526" spans="1:2" x14ac:dyDescent="0.2">
      <c r="A47526" s="47"/>
      <c r="B47526" s="60"/>
    </row>
    <row r="47527" spans="1:2" x14ac:dyDescent="0.2">
      <c r="A47527" s="47"/>
      <c r="B47527" s="60"/>
    </row>
    <row r="47528" spans="1:2" x14ac:dyDescent="0.2">
      <c r="A47528" s="47"/>
      <c r="B47528" s="60"/>
    </row>
    <row r="47529" spans="1:2" x14ac:dyDescent="0.2">
      <c r="A47529" s="47"/>
      <c r="B47529" s="60"/>
    </row>
    <row r="47530" spans="1:2" x14ac:dyDescent="0.2">
      <c r="A47530" s="47"/>
      <c r="B47530" s="60"/>
    </row>
    <row r="47531" spans="1:2" x14ac:dyDescent="0.2">
      <c r="A47531" s="47"/>
      <c r="B47531" s="60"/>
    </row>
    <row r="47532" spans="1:2" x14ac:dyDescent="0.2">
      <c r="A47532" s="47"/>
      <c r="B47532" s="60"/>
    </row>
    <row r="47533" spans="1:2" x14ac:dyDescent="0.2">
      <c r="A47533" s="47"/>
      <c r="B47533" s="60"/>
    </row>
    <row r="47534" spans="1:2" x14ac:dyDescent="0.2">
      <c r="A47534" s="47"/>
      <c r="B47534" s="60"/>
    </row>
    <row r="47535" spans="1:2" x14ac:dyDescent="0.2">
      <c r="A47535" s="47"/>
      <c r="B47535" s="60"/>
    </row>
    <row r="47536" spans="1:2" x14ac:dyDescent="0.2">
      <c r="A47536" s="47"/>
      <c r="B47536" s="60"/>
    </row>
    <row r="47537" spans="1:2" x14ac:dyDescent="0.2">
      <c r="A47537" s="47"/>
      <c r="B47537" s="60"/>
    </row>
    <row r="47538" spans="1:2" x14ac:dyDescent="0.2">
      <c r="A47538" s="47"/>
      <c r="B47538" s="60"/>
    </row>
    <row r="47539" spans="1:2" x14ac:dyDescent="0.2">
      <c r="A47539" s="47"/>
      <c r="B47539" s="60"/>
    </row>
    <row r="47540" spans="1:2" x14ac:dyDescent="0.2">
      <c r="A47540" s="47"/>
      <c r="B47540" s="60"/>
    </row>
    <row r="47541" spans="1:2" x14ac:dyDescent="0.2">
      <c r="A47541" s="47"/>
      <c r="B47541" s="60"/>
    </row>
    <row r="47542" spans="1:2" x14ac:dyDescent="0.2">
      <c r="A47542" s="47"/>
      <c r="B47542" s="60"/>
    </row>
    <row r="47543" spans="1:2" x14ac:dyDescent="0.2">
      <c r="A47543" s="47"/>
      <c r="B47543" s="60"/>
    </row>
    <row r="47544" spans="1:2" x14ac:dyDescent="0.2">
      <c r="A47544" s="47"/>
      <c r="B47544" s="60"/>
    </row>
    <row r="47545" spans="1:2" x14ac:dyDescent="0.2">
      <c r="A47545" s="47"/>
      <c r="B47545" s="60"/>
    </row>
    <row r="47546" spans="1:2" x14ac:dyDescent="0.2">
      <c r="A47546" s="47"/>
      <c r="B47546" s="60"/>
    </row>
    <row r="47547" spans="1:2" x14ac:dyDescent="0.2">
      <c r="A47547" s="47"/>
      <c r="B47547" s="60"/>
    </row>
    <row r="47548" spans="1:2" x14ac:dyDescent="0.2">
      <c r="A47548" s="47"/>
      <c r="B47548" s="60"/>
    </row>
    <row r="47549" spans="1:2" x14ac:dyDescent="0.2">
      <c r="A47549" s="47"/>
      <c r="B47549" s="60"/>
    </row>
    <row r="47550" spans="1:2" x14ac:dyDescent="0.2">
      <c r="A47550" s="47"/>
      <c r="B47550" s="60"/>
    </row>
    <row r="47551" spans="1:2" x14ac:dyDescent="0.2">
      <c r="A47551" s="47"/>
      <c r="B47551" s="60"/>
    </row>
    <row r="47552" spans="1:2" x14ac:dyDescent="0.2">
      <c r="A47552" s="47"/>
      <c r="B47552" s="60"/>
    </row>
    <row r="47553" spans="1:2" x14ac:dyDescent="0.2">
      <c r="A47553" s="47"/>
      <c r="B47553" s="60"/>
    </row>
    <row r="47554" spans="1:2" x14ac:dyDescent="0.2">
      <c r="A47554" s="47"/>
      <c r="B47554" s="60"/>
    </row>
    <row r="47555" spans="1:2" x14ac:dyDescent="0.2">
      <c r="A47555" s="47"/>
      <c r="B47555" s="60"/>
    </row>
    <row r="47556" spans="1:2" x14ac:dyDescent="0.2">
      <c r="A47556" s="47"/>
      <c r="B47556" s="60"/>
    </row>
    <row r="47557" spans="1:2" x14ac:dyDescent="0.2">
      <c r="A47557" s="47"/>
      <c r="B47557" s="60"/>
    </row>
    <row r="47558" spans="1:2" x14ac:dyDescent="0.2">
      <c r="A47558" s="47"/>
      <c r="B47558" s="60"/>
    </row>
    <row r="47559" spans="1:2" x14ac:dyDescent="0.2">
      <c r="A47559" s="47"/>
      <c r="B47559" s="60"/>
    </row>
    <row r="47560" spans="1:2" x14ac:dyDescent="0.2">
      <c r="A47560" s="47"/>
      <c r="B47560" s="60"/>
    </row>
    <row r="47561" spans="1:2" x14ac:dyDescent="0.2">
      <c r="A47561" s="47"/>
      <c r="B47561" s="60"/>
    </row>
    <row r="47562" spans="1:2" x14ac:dyDescent="0.2">
      <c r="A47562" s="47"/>
      <c r="B47562" s="60"/>
    </row>
    <row r="47563" spans="1:2" x14ac:dyDescent="0.2">
      <c r="A47563" s="47"/>
      <c r="B47563" s="60"/>
    </row>
    <row r="47564" spans="1:2" x14ac:dyDescent="0.2">
      <c r="A47564" s="47"/>
      <c r="B47564" s="60"/>
    </row>
    <row r="47565" spans="1:2" x14ac:dyDescent="0.2">
      <c r="A47565" s="47"/>
      <c r="B47565" s="60"/>
    </row>
    <row r="47566" spans="1:2" x14ac:dyDescent="0.2">
      <c r="A47566" s="47"/>
      <c r="B47566" s="60"/>
    </row>
    <row r="47567" spans="1:2" x14ac:dyDescent="0.2">
      <c r="A47567" s="47"/>
      <c r="B47567" s="60"/>
    </row>
    <row r="47568" spans="1:2" x14ac:dyDescent="0.2">
      <c r="A47568" s="47"/>
      <c r="B47568" s="60"/>
    </row>
    <row r="47569" spans="1:2" x14ac:dyDescent="0.2">
      <c r="A47569" s="47"/>
      <c r="B47569" s="60"/>
    </row>
    <row r="47570" spans="1:2" x14ac:dyDescent="0.2">
      <c r="A47570" s="47"/>
      <c r="B47570" s="60"/>
    </row>
    <row r="47571" spans="1:2" x14ac:dyDescent="0.2">
      <c r="A47571" s="47"/>
      <c r="B47571" s="60"/>
    </row>
    <row r="47572" spans="1:2" x14ac:dyDescent="0.2">
      <c r="A47572" s="47"/>
      <c r="B47572" s="60"/>
    </row>
    <row r="47573" spans="1:2" x14ac:dyDescent="0.2">
      <c r="A47573" s="47"/>
      <c r="B47573" s="60"/>
    </row>
    <row r="47574" spans="1:2" x14ac:dyDescent="0.2">
      <c r="A47574" s="47"/>
      <c r="B47574" s="60"/>
    </row>
    <row r="47575" spans="1:2" x14ac:dyDescent="0.2">
      <c r="A47575" s="47"/>
      <c r="B47575" s="60"/>
    </row>
    <row r="47576" spans="1:2" x14ac:dyDescent="0.2">
      <c r="A47576" s="47"/>
      <c r="B47576" s="60"/>
    </row>
    <row r="47577" spans="1:2" x14ac:dyDescent="0.2">
      <c r="A47577" s="47"/>
      <c r="B47577" s="60"/>
    </row>
    <row r="47578" spans="1:2" x14ac:dyDescent="0.2">
      <c r="A47578" s="47"/>
      <c r="B47578" s="60"/>
    </row>
    <row r="47579" spans="1:2" x14ac:dyDescent="0.2">
      <c r="A47579" s="47"/>
      <c r="B47579" s="60"/>
    </row>
    <row r="47580" spans="1:2" x14ac:dyDescent="0.2">
      <c r="A47580" s="47"/>
      <c r="B47580" s="60"/>
    </row>
    <row r="47581" spans="1:2" x14ac:dyDescent="0.2">
      <c r="A47581" s="47"/>
      <c r="B47581" s="60"/>
    </row>
    <row r="47582" spans="1:2" x14ac:dyDescent="0.2">
      <c r="A47582" s="47"/>
      <c r="B47582" s="60"/>
    </row>
    <row r="47583" spans="1:2" x14ac:dyDescent="0.2">
      <c r="A47583" s="47"/>
      <c r="B47583" s="60"/>
    </row>
    <row r="47584" spans="1:2" x14ac:dyDescent="0.2">
      <c r="A47584" s="47"/>
      <c r="B47584" s="60"/>
    </row>
    <row r="47585" spans="1:2" x14ac:dyDescent="0.2">
      <c r="A47585" s="47"/>
      <c r="B47585" s="60"/>
    </row>
    <row r="47586" spans="1:2" x14ac:dyDescent="0.2">
      <c r="A47586" s="47"/>
      <c r="B47586" s="60"/>
    </row>
    <row r="47587" spans="1:2" x14ac:dyDescent="0.2">
      <c r="A47587" s="47"/>
      <c r="B47587" s="60"/>
    </row>
    <row r="47588" spans="1:2" x14ac:dyDescent="0.2">
      <c r="A47588" s="47"/>
      <c r="B47588" s="60"/>
    </row>
    <row r="47589" spans="1:2" x14ac:dyDescent="0.2">
      <c r="A47589" s="47"/>
      <c r="B47589" s="60"/>
    </row>
    <row r="47590" spans="1:2" x14ac:dyDescent="0.2">
      <c r="A47590" s="47"/>
      <c r="B47590" s="60"/>
    </row>
    <row r="47591" spans="1:2" x14ac:dyDescent="0.2">
      <c r="A47591" s="47"/>
      <c r="B47591" s="60"/>
    </row>
    <row r="47592" spans="1:2" x14ac:dyDescent="0.2">
      <c r="A47592" s="47"/>
      <c r="B47592" s="60"/>
    </row>
    <row r="47593" spans="1:2" x14ac:dyDescent="0.2">
      <c r="A47593" s="47"/>
      <c r="B47593" s="60"/>
    </row>
    <row r="47594" spans="1:2" x14ac:dyDescent="0.2">
      <c r="A47594" s="47"/>
      <c r="B47594" s="60"/>
    </row>
    <row r="47595" spans="1:2" x14ac:dyDescent="0.2">
      <c r="A47595" s="47"/>
      <c r="B47595" s="60"/>
    </row>
    <row r="47596" spans="1:2" x14ac:dyDescent="0.2">
      <c r="A47596" s="47"/>
      <c r="B47596" s="60"/>
    </row>
    <row r="47597" spans="1:2" x14ac:dyDescent="0.2">
      <c r="A47597" s="47"/>
      <c r="B47597" s="60"/>
    </row>
    <row r="47598" spans="1:2" x14ac:dyDescent="0.2">
      <c r="A47598" s="47"/>
      <c r="B47598" s="60"/>
    </row>
    <row r="47599" spans="1:2" x14ac:dyDescent="0.2">
      <c r="A47599" s="47"/>
      <c r="B47599" s="60"/>
    </row>
    <row r="47600" spans="1:2" x14ac:dyDescent="0.2">
      <c r="A47600" s="47"/>
      <c r="B47600" s="60"/>
    </row>
    <row r="47601" spans="1:2" x14ac:dyDescent="0.2">
      <c r="A47601" s="47"/>
      <c r="B47601" s="60"/>
    </row>
    <row r="47602" spans="1:2" x14ac:dyDescent="0.2">
      <c r="A47602" s="47"/>
      <c r="B47602" s="60"/>
    </row>
    <row r="47603" spans="1:2" x14ac:dyDescent="0.2">
      <c r="A47603" s="47"/>
      <c r="B47603" s="60"/>
    </row>
    <row r="47604" spans="1:2" x14ac:dyDescent="0.2">
      <c r="A47604" s="47"/>
      <c r="B47604" s="60"/>
    </row>
    <row r="47605" spans="1:2" x14ac:dyDescent="0.2">
      <c r="A47605" s="47"/>
      <c r="B47605" s="60"/>
    </row>
    <row r="47606" spans="1:2" x14ac:dyDescent="0.2">
      <c r="A47606" s="47"/>
      <c r="B47606" s="60"/>
    </row>
    <row r="47607" spans="1:2" x14ac:dyDescent="0.2">
      <c r="A47607" s="47"/>
      <c r="B47607" s="60"/>
    </row>
    <row r="47608" spans="1:2" x14ac:dyDescent="0.2">
      <c r="A47608" s="47"/>
      <c r="B47608" s="60"/>
    </row>
    <row r="47609" spans="1:2" x14ac:dyDescent="0.2">
      <c r="A47609" s="47"/>
      <c r="B47609" s="60"/>
    </row>
    <row r="47610" spans="1:2" x14ac:dyDescent="0.2">
      <c r="A47610" s="47"/>
      <c r="B47610" s="60"/>
    </row>
    <row r="47611" spans="1:2" x14ac:dyDescent="0.2">
      <c r="A47611" s="47"/>
      <c r="B47611" s="60"/>
    </row>
    <row r="47612" spans="1:2" x14ac:dyDescent="0.2">
      <c r="A47612" s="47"/>
      <c r="B47612" s="60"/>
    </row>
    <row r="47613" spans="1:2" x14ac:dyDescent="0.2">
      <c r="A47613" s="47"/>
      <c r="B47613" s="60"/>
    </row>
    <row r="47614" spans="1:2" x14ac:dyDescent="0.2">
      <c r="A47614" s="47"/>
      <c r="B47614" s="60"/>
    </row>
    <row r="47615" spans="1:2" x14ac:dyDescent="0.2">
      <c r="A47615" s="47"/>
      <c r="B47615" s="60"/>
    </row>
    <row r="47616" spans="1:2" x14ac:dyDescent="0.2">
      <c r="A47616" s="47"/>
      <c r="B47616" s="60"/>
    </row>
    <row r="47617" spans="1:2" x14ac:dyDescent="0.2">
      <c r="A47617" s="47"/>
      <c r="B47617" s="60"/>
    </row>
    <row r="47618" spans="1:2" x14ac:dyDescent="0.2">
      <c r="A47618" s="47"/>
      <c r="B47618" s="60"/>
    </row>
    <row r="47619" spans="1:2" x14ac:dyDescent="0.2">
      <c r="A47619" s="47"/>
      <c r="B47619" s="60"/>
    </row>
    <row r="47620" spans="1:2" x14ac:dyDescent="0.2">
      <c r="A47620" s="47"/>
      <c r="B47620" s="60"/>
    </row>
    <row r="47621" spans="1:2" x14ac:dyDescent="0.2">
      <c r="A47621" s="47"/>
      <c r="B47621" s="60"/>
    </row>
    <row r="47622" spans="1:2" x14ac:dyDescent="0.2">
      <c r="A47622" s="47"/>
      <c r="B47622" s="60"/>
    </row>
    <row r="47623" spans="1:2" x14ac:dyDescent="0.2">
      <c r="A47623" s="47"/>
      <c r="B47623" s="60"/>
    </row>
    <row r="47624" spans="1:2" x14ac:dyDescent="0.2">
      <c r="A47624" s="47"/>
      <c r="B47624" s="60"/>
    </row>
    <row r="47625" spans="1:2" x14ac:dyDescent="0.2">
      <c r="A47625" s="47"/>
      <c r="B47625" s="60"/>
    </row>
    <row r="47626" spans="1:2" x14ac:dyDescent="0.2">
      <c r="A47626" s="47"/>
      <c r="B47626" s="60"/>
    </row>
    <row r="47627" spans="1:2" x14ac:dyDescent="0.2">
      <c r="A47627" s="47"/>
      <c r="B47627" s="60"/>
    </row>
    <row r="47628" spans="1:2" x14ac:dyDescent="0.2">
      <c r="A47628" s="47"/>
      <c r="B47628" s="60"/>
    </row>
    <row r="47629" spans="1:2" x14ac:dyDescent="0.2">
      <c r="A47629" s="47"/>
      <c r="B47629" s="60"/>
    </row>
    <row r="47630" spans="1:2" x14ac:dyDescent="0.2">
      <c r="A47630" s="47"/>
      <c r="B47630" s="60"/>
    </row>
    <row r="47631" spans="1:2" x14ac:dyDescent="0.2">
      <c r="A47631" s="47"/>
      <c r="B47631" s="60"/>
    </row>
    <row r="47632" spans="1:2" x14ac:dyDescent="0.2">
      <c r="A47632" s="47"/>
      <c r="B47632" s="60"/>
    </row>
    <row r="47633" spans="1:2" x14ac:dyDescent="0.2">
      <c r="A47633" s="47"/>
      <c r="B47633" s="60"/>
    </row>
    <row r="47634" spans="1:2" x14ac:dyDescent="0.2">
      <c r="A47634" s="47"/>
      <c r="B47634" s="60"/>
    </row>
    <row r="47635" spans="1:2" x14ac:dyDescent="0.2">
      <c r="A47635" s="47"/>
      <c r="B47635" s="60"/>
    </row>
    <row r="47636" spans="1:2" x14ac:dyDescent="0.2">
      <c r="A47636" s="47"/>
      <c r="B47636" s="60"/>
    </row>
    <row r="47637" spans="1:2" x14ac:dyDescent="0.2">
      <c r="A47637" s="47"/>
      <c r="B47637" s="60"/>
    </row>
    <row r="47638" spans="1:2" x14ac:dyDescent="0.2">
      <c r="A47638" s="47"/>
      <c r="B47638" s="60"/>
    </row>
    <row r="47639" spans="1:2" x14ac:dyDescent="0.2">
      <c r="A47639" s="47"/>
      <c r="B47639" s="60"/>
    </row>
    <row r="47640" spans="1:2" x14ac:dyDescent="0.2">
      <c r="A47640" s="47"/>
      <c r="B47640" s="60"/>
    </row>
    <row r="47641" spans="1:2" x14ac:dyDescent="0.2">
      <c r="A47641" s="47"/>
      <c r="B47641" s="60"/>
    </row>
    <row r="47642" spans="1:2" x14ac:dyDescent="0.2">
      <c r="A47642" s="47"/>
      <c r="B47642" s="60"/>
    </row>
    <row r="47643" spans="1:2" x14ac:dyDescent="0.2">
      <c r="A47643" s="47"/>
      <c r="B47643" s="60"/>
    </row>
    <row r="47644" spans="1:2" x14ac:dyDescent="0.2">
      <c r="A47644" s="47"/>
      <c r="B47644" s="60"/>
    </row>
    <row r="47645" spans="1:2" x14ac:dyDescent="0.2">
      <c r="A47645" s="47"/>
      <c r="B47645" s="60"/>
    </row>
    <row r="47646" spans="1:2" x14ac:dyDescent="0.2">
      <c r="A47646" s="47"/>
      <c r="B47646" s="60"/>
    </row>
    <row r="47647" spans="1:2" x14ac:dyDescent="0.2">
      <c r="A47647" s="47"/>
      <c r="B47647" s="60"/>
    </row>
    <row r="47648" spans="1:2" x14ac:dyDescent="0.2">
      <c r="A47648" s="47"/>
      <c r="B47648" s="60"/>
    </row>
    <row r="47649" spans="1:2" x14ac:dyDescent="0.2">
      <c r="A47649" s="47"/>
      <c r="B47649" s="60"/>
    </row>
    <row r="47650" spans="1:2" x14ac:dyDescent="0.2">
      <c r="A47650" s="47"/>
      <c r="B47650" s="60"/>
    </row>
    <row r="47651" spans="1:2" x14ac:dyDescent="0.2">
      <c r="A47651" s="47"/>
      <c r="B47651" s="60"/>
    </row>
    <row r="47652" spans="1:2" x14ac:dyDescent="0.2">
      <c r="A47652" s="47"/>
      <c r="B47652" s="60"/>
    </row>
    <row r="47653" spans="1:2" x14ac:dyDescent="0.2">
      <c r="A47653" s="47"/>
      <c r="B47653" s="60"/>
    </row>
    <row r="47654" spans="1:2" x14ac:dyDescent="0.2">
      <c r="A47654" s="47"/>
      <c r="B47654" s="60"/>
    </row>
    <row r="47655" spans="1:2" x14ac:dyDescent="0.2">
      <c r="A47655" s="47"/>
      <c r="B47655" s="60"/>
    </row>
    <row r="47656" spans="1:2" x14ac:dyDescent="0.2">
      <c r="A47656" s="47"/>
      <c r="B47656" s="60"/>
    </row>
    <row r="47657" spans="1:2" x14ac:dyDescent="0.2">
      <c r="A47657" s="47"/>
      <c r="B47657" s="60"/>
    </row>
    <row r="47658" spans="1:2" x14ac:dyDescent="0.2">
      <c r="A47658" s="47"/>
      <c r="B47658" s="60"/>
    </row>
    <row r="47659" spans="1:2" x14ac:dyDescent="0.2">
      <c r="A47659" s="47"/>
      <c r="B47659" s="60"/>
    </row>
    <row r="47660" spans="1:2" x14ac:dyDescent="0.2">
      <c r="A47660" s="47"/>
      <c r="B47660" s="60"/>
    </row>
    <row r="47661" spans="1:2" x14ac:dyDescent="0.2">
      <c r="A47661" s="47"/>
      <c r="B47661" s="60"/>
    </row>
    <row r="47662" spans="1:2" x14ac:dyDescent="0.2">
      <c r="A47662" s="47"/>
      <c r="B47662" s="60"/>
    </row>
    <row r="47663" spans="1:2" x14ac:dyDescent="0.2">
      <c r="A47663" s="47"/>
      <c r="B47663" s="60"/>
    </row>
    <row r="47664" spans="1:2" x14ac:dyDescent="0.2">
      <c r="A47664" s="47"/>
      <c r="B47664" s="60"/>
    </row>
    <row r="47665" spans="1:2" x14ac:dyDescent="0.2">
      <c r="A47665" s="47"/>
      <c r="B47665" s="60"/>
    </row>
    <row r="47666" spans="1:2" x14ac:dyDescent="0.2">
      <c r="A47666" s="47"/>
      <c r="B47666" s="60"/>
    </row>
    <row r="47667" spans="1:2" x14ac:dyDescent="0.2">
      <c r="A47667" s="47"/>
      <c r="B47667" s="60"/>
    </row>
    <row r="47668" spans="1:2" x14ac:dyDescent="0.2">
      <c r="A47668" s="47"/>
      <c r="B47668" s="60"/>
    </row>
    <row r="47669" spans="1:2" x14ac:dyDescent="0.2">
      <c r="A47669" s="47"/>
      <c r="B47669" s="60"/>
    </row>
    <row r="47670" spans="1:2" x14ac:dyDescent="0.2">
      <c r="A47670" s="47"/>
      <c r="B47670" s="60"/>
    </row>
    <row r="47671" spans="1:2" x14ac:dyDescent="0.2">
      <c r="A47671" s="47"/>
      <c r="B47671" s="60"/>
    </row>
    <row r="47672" spans="1:2" x14ac:dyDescent="0.2">
      <c r="A47672" s="47"/>
      <c r="B47672" s="60"/>
    </row>
    <row r="47673" spans="1:2" x14ac:dyDescent="0.2">
      <c r="A47673" s="47"/>
      <c r="B47673" s="60"/>
    </row>
    <row r="47674" spans="1:2" x14ac:dyDescent="0.2">
      <c r="A47674" s="47"/>
      <c r="B47674" s="60"/>
    </row>
    <row r="47675" spans="1:2" x14ac:dyDescent="0.2">
      <c r="A47675" s="47"/>
      <c r="B47675" s="60"/>
    </row>
    <row r="47676" spans="1:2" x14ac:dyDescent="0.2">
      <c r="A47676" s="47"/>
      <c r="B47676" s="60"/>
    </row>
    <row r="47677" spans="1:2" x14ac:dyDescent="0.2">
      <c r="A47677" s="47"/>
      <c r="B47677" s="60"/>
    </row>
    <row r="47678" spans="1:2" x14ac:dyDescent="0.2">
      <c r="A47678" s="47"/>
      <c r="B47678" s="60"/>
    </row>
    <row r="47679" spans="1:2" x14ac:dyDescent="0.2">
      <c r="A47679" s="47"/>
      <c r="B47679" s="60"/>
    </row>
    <row r="47680" spans="1:2" x14ac:dyDescent="0.2">
      <c r="A47680" s="47"/>
      <c r="B47680" s="60"/>
    </row>
    <row r="47681" spans="1:2" x14ac:dyDescent="0.2">
      <c r="A47681" s="47"/>
      <c r="B47681" s="60"/>
    </row>
    <row r="47682" spans="1:2" x14ac:dyDescent="0.2">
      <c r="A47682" s="47"/>
      <c r="B47682" s="60"/>
    </row>
    <row r="47683" spans="1:2" x14ac:dyDescent="0.2">
      <c r="A47683" s="47"/>
      <c r="B47683" s="60"/>
    </row>
    <row r="47684" spans="1:2" x14ac:dyDescent="0.2">
      <c r="A47684" s="47"/>
      <c r="B47684" s="60"/>
    </row>
    <row r="47685" spans="1:2" x14ac:dyDescent="0.2">
      <c r="A47685" s="47"/>
      <c r="B47685" s="60"/>
    </row>
    <row r="47686" spans="1:2" x14ac:dyDescent="0.2">
      <c r="A47686" s="47"/>
      <c r="B47686" s="60"/>
    </row>
    <row r="47687" spans="1:2" x14ac:dyDescent="0.2">
      <c r="A47687" s="47"/>
      <c r="B47687" s="60"/>
    </row>
    <row r="47688" spans="1:2" x14ac:dyDescent="0.2">
      <c r="A47688" s="47"/>
      <c r="B47688" s="60"/>
    </row>
    <row r="47689" spans="1:2" x14ac:dyDescent="0.2">
      <c r="A47689" s="47"/>
      <c r="B47689" s="60"/>
    </row>
    <row r="47690" spans="1:2" x14ac:dyDescent="0.2">
      <c r="A47690" s="47"/>
      <c r="B47690" s="60"/>
    </row>
    <row r="47691" spans="1:2" x14ac:dyDescent="0.2">
      <c r="A47691" s="47"/>
      <c r="B47691" s="60"/>
    </row>
    <row r="47692" spans="1:2" x14ac:dyDescent="0.2">
      <c r="A47692" s="47"/>
      <c r="B47692" s="60"/>
    </row>
    <row r="47693" spans="1:2" x14ac:dyDescent="0.2">
      <c r="A47693" s="47"/>
      <c r="B47693" s="60"/>
    </row>
    <row r="47694" spans="1:2" x14ac:dyDescent="0.2">
      <c r="A47694" s="47"/>
      <c r="B47694" s="60"/>
    </row>
    <row r="47695" spans="1:2" x14ac:dyDescent="0.2">
      <c r="A47695" s="47"/>
      <c r="B47695" s="60"/>
    </row>
    <row r="47696" spans="1:2" x14ac:dyDescent="0.2">
      <c r="A47696" s="47"/>
      <c r="B47696" s="60"/>
    </row>
    <row r="47697" spans="1:2" x14ac:dyDescent="0.2">
      <c r="A47697" s="47"/>
      <c r="B47697" s="60"/>
    </row>
    <row r="47698" spans="1:2" x14ac:dyDescent="0.2">
      <c r="A47698" s="47"/>
      <c r="B47698" s="60"/>
    </row>
    <row r="47699" spans="1:2" x14ac:dyDescent="0.2">
      <c r="A47699" s="47"/>
      <c r="B47699" s="60"/>
    </row>
    <row r="47700" spans="1:2" x14ac:dyDescent="0.2">
      <c r="A47700" s="47"/>
      <c r="B47700" s="60"/>
    </row>
    <row r="47701" spans="1:2" x14ac:dyDescent="0.2">
      <c r="A47701" s="47"/>
      <c r="B47701" s="60"/>
    </row>
    <row r="47702" spans="1:2" x14ac:dyDescent="0.2">
      <c r="A47702" s="47"/>
      <c r="B47702" s="60"/>
    </row>
    <row r="47703" spans="1:2" x14ac:dyDescent="0.2">
      <c r="A47703" s="47"/>
      <c r="B47703" s="60"/>
    </row>
    <row r="47704" spans="1:2" x14ac:dyDescent="0.2">
      <c r="A47704" s="47"/>
      <c r="B47704" s="60"/>
    </row>
    <row r="47705" spans="1:2" x14ac:dyDescent="0.2">
      <c r="A47705" s="47"/>
      <c r="B47705" s="60"/>
    </row>
    <row r="47706" spans="1:2" x14ac:dyDescent="0.2">
      <c r="A47706" s="47"/>
      <c r="B47706" s="60"/>
    </row>
    <row r="47707" spans="1:2" x14ac:dyDescent="0.2">
      <c r="A47707" s="47"/>
      <c r="B47707" s="60"/>
    </row>
    <row r="47708" spans="1:2" x14ac:dyDescent="0.2">
      <c r="A47708" s="47"/>
      <c r="B47708" s="60"/>
    </row>
    <row r="47709" spans="1:2" x14ac:dyDescent="0.2">
      <c r="A47709" s="47"/>
      <c r="B47709" s="60"/>
    </row>
    <row r="47710" spans="1:2" x14ac:dyDescent="0.2">
      <c r="A47710" s="47"/>
      <c r="B47710" s="60"/>
    </row>
    <row r="47711" spans="1:2" x14ac:dyDescent="0.2">
      <c r="A47711" s="47"/>
      <c r="B47711" s="60"/>
    </row>
    <row r="47712" spans="1:2" x14ac:dyDescent="0.2">
      <c r="A47712" s="47"/>
      <c r="B47712" s="60"/>
    </row>
    <row r="47713" spans="1:2" x14ac:dyDescent="0.2">
      <c r="A47713" s="47"/>
      <c r="B47713" s="60"/>
    </row>
    <row r="47714" spans="1:2" x14ac:dyDescent="0.2">
      <c r="A47714" s="47"/>
      <c r="B47714" s="60"/>
    </row>
    <row r="47715" spans="1:2" x14ac:dyDescent="0.2">
      <c r="A47715" s="47"/>
      <c r="B47715" s="60"/>
    </row>
    <row r="47716" spans="1:2" x14ac:dyDescent="0.2">
      <c r="A47716" s="47"/>
      <c r="B47716" s="60"/>
    </row>
    <row r="47717" spans="1:2" x14ac:dyDescent="0.2">
      <c r="A47717" s="47"/>
      <c r="B47717" s="60"/>
    </row>
    <row r="47718" spans="1:2" x14ac:dyDescent="0.2">
      <c r="A47718" s="47"/>
      <c r="B47718" s="60"/>
    </row>
    <row r="47719" spans="1:2" x14ac:dyDescent="0.2">
      <c r="A47719" s="47"/>
      <c r="B47719" s="60"/>
    </row>
    <row r="47720" spans="1:2" x14ac:dyDescent="0.2">
      <c r="A47720" s="47"/>
      <c r="B47720" s="60"/>
    </row>
    <row r="47721" spans="1:2" x14ac:dyDescent="0.2">
      <c r="A47721" s="47"/>
      <c r="B47721" s="60"/>
    </row>
    <row r="47722" spans="1:2" x14ac:dyDescent="0.2">
      <c r="A47722" s="47"/>
      <c r="B47722" s="60"/>
    </row>
    <row r="47723" spans="1:2" x14ac:dyDescent="0.2">
      <c r="A47723" s="47"/>
      <c r="B47723" s="60"/>
    </row>
    <row r="47724" spans="1:2" x14ac:dyDescent="0.2">
      <c r="A47724" s="47"/>
      <c r="B47724" s="60"/>
    </row>
    <row r="47725" spans="1:2" x14ac:dyDescent="0.2">
      <c r="A47725" s="47"/>
      <c r="B47725" s="60"/>
    </row>
    <row r="47726" spans="1:2" x14ac:dyDescent="0.2">
      <c r="A47726" s="47"/>
      <c r="B47726" s="60"/>
    </row>
    <row r="47727" spans="1:2" x14ac:dyDescent="0.2">
      <c r="A47727" s="47"/>
      <c r="B47727" s="60"/>
    </row>
    <row r="47728" spans="1:2" x14ac:dyDescent="0.2">
      <c r="A47728" s="47"/>
      <c r="B47728" s="60"/>
    </row>
    <row r="47729" spans="1:2" x14ac:dyDescent="0.2">
      <c r="A47729" s="47"/>
      <c r="B47729" s="60"/>
    </row>
    <row r="47730" spans="1:2" x14ac:dyDescent="0.2">
      <c r="A47730" s="47"/>
      <c r="B47730" s="60"/>
    </row>
    <row r="47731" spans="1:2" x14ac:dyDescent="0.2">
      <c r="A47731" s="47"/>
      <c r="B47731" s="60"/>
    </row>
    <row r="47732" spans="1:2" x14ac:dyDescent="0.2">
      <c r="A47732" s="47"/>
      <c r="B47732" s="60"/>
    </row>
    <row r="47733" spans="1:2" x14ac:dyDescent="0.2">
      <c r="A47733" s="47"/>
      <c r="B47733" s="60"/>
    </row>
    <row r="47734" spans="1:2" x14ac:dyDescent="0.2">
      <c r="A47734" s="47"/>
      <c r="B47734" s="60"/>
    </row>
    <row r="47735" spans="1:2" x14ac:dyDescent="0.2">
      <c r="A47735" s="47"/>
      <c r="B47735" s="60"/>
    </row>
    <row r="47736" spans="1:2" x14ac:dyDescent="0.2">
      <c r="A47736" s="47"/>
      <c r="B47736" s="60"/>
    </row>
    <row r="47737" spans="1:2" x14ac:dyDescent="0.2">
      <c r="A47737" s="47"/>
      <c r="B47737" s="60"/>
    </row>
    <row r="47738" spans="1:2" x14ac:dyDescent="0.2">
      <c r="A47738" s="47"/>
      <c r="B47738" s="60"/>
    </row>
    <row r="47739" spans="1:2" x14ac:dyDescent="0.2">
      <c r="A47739" s="47"/>
      <c r="B47739" s="60"/>
    </row>
    <row r="47740" spans="1:2" x14ac:dyDescent="0.2">
      <c r="A47740" s="47"/>
      <c r="B47740" s="60"/>
    </row>
    <row r="47741" spans="1:2" x14ac:dyDescent="0.2">
      <c r="A47741" s="47"/>
      <c r="B47741" s="60"/>
    </row>
    <row r="47742" spans="1:2" x14ac:dyDescent="0.2">
      <c r="A47742" s="47"/>
      <c r="B47742" s="60"/>
    </row>
    <row r="47743" spans="1:2" x14ac:dyDescent="0.2">
      <c r="A47743" s="47"/>
      <c r="B47743" s="60"/>
    </row>
    <row r="47744" spans="1:2" x14ac:dyDescent="0.2">
      <c r="A47744" s="47"/>
      <c r="B47744" s="60"/>
    </row>
    <row r="47745" spans="1:2" x14ac:dyDescent="0.2">
      <c r="A47745" s="47"/>
      <c r="B47745" s="60"/>
    </row>
    <row r="47746" spans="1:2" x14ac:dyDescent="0.2">
      <c r="A47746" s="47"/>
      <c r="B47746" s="60"/>
    </row>
    <row r="47747" spans="1:2" x14ac:dyDescent="0.2">
      <c r="A47747" s="47"/>
      <c r="B47747" s="60"/>
    </row>
    <row r="47748" spans="1:2" x14ac:dyDescent="0.2">
      <c r="A47748" s="47"/>
      <c r="B47748" s="60"/>
    </row>
    <row r="47749" spans="1:2" x14ac:dyDescent="0.2">
      <c r="A47749" s="47"/>
      <c r="B47749" s="60"/>
    </row>
    <row r="47750" spans="1:2" x14ac:dyDescent="0.2">
      <c r="A47750" s="47"/>
      <c r="B47750" s="60"/>
    </row>
    <row r="47751" spans="1:2" x14ac:dyDescent="0.2">
      <c r="A47751" s="47"/>
      <c r="B47751" s="60"/>
    </row>
    <row r="47752" spans="1:2" x14ac:dyDescent="0.2">
      <c r="A47752" s="47"/>
      <c r="B47752" s="60"/>
    </row>
    <row r="47753" spans="1:2" x14ac:dyDescent="0.2">
      <c r="A47753" s="47"/>
      <c r="B47753" s="60"/>
    </row>
    <row r="47754" spans="1:2" x14ac:dyDescent="0.2">
      <c r="A47754" s="47"/>
      <c r="B47754" s="60"/>
    </row>
    <row r="47755" spans="1:2" x14ac:dyDescent="0.2">
      <c r="A47755" s="47"/>
      <c r="B47755" s="60"/>
    </row>
    <row r="47756" spans="1:2" x14ac:dyDescent="0.2">
      <c r="A47756" s="47"/>
      <c r="B47756" s="60"/>
    </row>
    <row r="47757" spans="1:2" x14ac:dyDescent="0.2">
      <c r="A47757" s="47"/>
      <c r="B47757" s="60"/>
    </row>
    <row r="47758" spans="1:2" x14ac:dyDescent="0.2">
      <c r="A47758" s="47"/>
      <c r="B47758" s="60"/>
    </row>
    <row r="47759" spans="1:2" x14ac:dyDescent="0.2">
      <c r="A47759" s="47"/>
      <c r="B47759" s="60"/>
    </row>
    <row r="47760" spans="1:2" x14ac:dyDescent="0.2">
      <c r="A47760" s="47"/>
      <c r="B47760" s="60"/>
    </row>
    <row r="47761" spans="1:2" x14ac:dyDescent="0.2">
      <c r="A47761" s="47"/>
      <c r="B47761" s="60"/>
    </row>
    <row r="47762" spans="1:2" x14ac:dyDescent="0.2">
      <c r="A47762" s="47"/>
      <c r="B47762" s="60"/>
    </row>
    <row r="47763" spans="1:2" x14ac:dyDescent="0.2">
      <c r="A47763" s="47"/>
      <c r="B47763" s="60"/>
    </row>
    <row r="47764" spans="1:2" x14ac:dyDescent="0.2">
      <c r="A47764" s="47"/>
      <c r="B47764" s="60"/>
    </row>
    <row r="47765" spans="1:2" x14ac:dyDescent="0.2">
      <c r="A47765" s="47"/>
      <c r="B47765" s="60"/>
    </row>
    <row r="47766" spans="1:2" x14ac:dyDescent="0.2">
      <c r="A47766" s="47"/>
      <c r="B47766" s="60"/>
    </row>
    <row r="47767" spans="1:2" x14ac:dyDescent="0.2">
      <c r="A47767" s="47"/>
      <c r="B47767" s="60"/>
    </row>
    <row r="47768" spans="1:2" x14ac:dyDescent="0.2">
      <c r="A47768" s="47"/>
      <c r="B47768" s="60"/>
    </row>
    <row r="47769" spans="1:2" x14ac:dyDescent="0.2">
      <c r="A47769" s="47"/>
      <c r="B47769" s="60"/>
    </row>
    <row r="47770" spans="1:2" x14ac:dyDescent="0.2">
      <c r="A47770" s="47"/>
      <c r="B47770" s="60"/>
    </row>
    <row r="47771" spans="1:2" x14ac:dyDescent="0.2">
      <c r="A47771" s="47"/>
      <c r="B47771" s="60"/>
    </row>
    <row r="47772" spans="1:2" x14ac:dyDescent="0.2">
      <c r="A47772" s="47"/>
      <c r="B47772" s="60"/>
    </row>
    <row r="47773" spans="1:2" x14ac:dyDescent="0.2">
      <c r="A47773" s="47"/>
      <c r="B47773" s="60"/>
    </row>
    <row r="47774" spans="1:2" x14ac:dyDescent="0.2">
      <c r="A47774" s="47"/>
      <c r="B47774" s="60"/>
    </row>
    <row r="47775" spans="1:2" x14ac:dyDescent="0.2">
      <c r="A47775" s="47"/>
      <c r="B47775" s="60"/>
    </row>
    <row r="47776" spans="1:2" x14ac:dyDescent="0.2">
      <c r="A47776" s="47"/>
      <c r="B47776" s="60"/>
    </row>
    <row r="47777" spans="1:2" x14ac:dyDescent="0.2">
      <c r="A47777" s="47"/>
      <c r="B47777" s="60"/>
    </row>
    <row r="47778" spans="1:2" x14ac:dyDescent="0.2">
      <c r="A47778" s="47"/>
      <c r="B47778" s="60"/>
    </row>
    <row r="47779" spans="1:2" x14ac:dyDescent="0.2">
      <c r="A47779" s="47"/>
      <c r="B47779" s="60"/>
    </row>
    <row r="47780" spans="1:2" x14ac:dyDescent="0.2">
      <c r="A47780" s="47"/>
      <c r="B47780" s="60"/>
    </row>
    <row r="47781" spans="1:2" x14ac:dyDescent="0.2">
      <c r="A47781" s="47"/>
      <c r="B47781" s="60"/>
    </row>
    <row r="47782" spans="1:2" x14ac:dyDescent="0.2">
      <c r="A47782" s="47"/>
      <c r="B47782" s="60"/>
    </row>
    <row r="47783" spans="1:2" x14ac:dyDescent="0.2">
      <c r="A47783" s="47"/>
      <c r="B47783" s="60"/>
    </row>
    <row r="47784" spans="1:2" x14ac:dyDescent="0.2">
      <c r="A47784" s="47"/>
      <c r="B47784" s="60"/>
    </row>
    <row r="47785" spans="1:2" x14ac:dyDescent="0.2">
      <c r="A47785" s="47"/>
      <c r="B47785" s="60"/>
    </row>
    <row r="47786" spans="1:2" x14ac:dyDescent="0.2">
      <c r="A47786" s="47"/>
      <c r="B47786" s="60"/>
    </row>
    <row r="47787" spans="1:2" x14ac:dyDescent="0.2">
      <c r="A47787" s="47"/>
      <c r="B47787" s="60"/>
    </row>
    <row r="47788" spans="1:2" x14ac:dyDescent="0.2">
      <c r="A47788" s="47"/>
      <c r="B47788" s="60"/>
    </row>
    <row r="47789" spans="1:2" x14ac:dyDescent="0.2">
      <c r="A47789" s="47"/>
      <c r="B47789" s="60"/>
    </row>
    <row r="47790" spans="1:2" x14ac:dyDescent="0.2">
      <c r="A47790" s="47"/>
      <c r="B47790" s="60"/>
    </row>
    <row r="47791" spans="1:2" x14ac:dyDescent="0.2">
      <c r="A47791" s="47"/>
      <c r="B47791" s="60"/>
    </row>
    <row r="47792" spans="1:2" x14ac:dyDescent="0.2">
      <c r="A47792" s="47"/>
      <c r="B47792" s="60"/>
    </row>
    <row r="47793" spans="1:2" x14ac:dyDescent="0.2">
      <c r="A47793" s="47"/>
      <c r="B47793" s="60"/>
    </row>
    <row r="47794" spans="1:2" x14ac:dyDescent="0.2">
      <c r="A47794" s="47"/>
      <c r="B47794" s="60"/>
    </row>
    <row r="47795" spans="1:2" x14ac:dyDescent="0.2">
      <c r="A47795" s="47"/>
      <c r="B47795" s="60"/>
    </row>
    <row r="47796" spans="1:2" x14ac:dyDescent="0.2">
      <c r="A47796" s="47"/>
      <c r="B47796" s="60"/>
    </row>
    <row r="47797" spans="1:2" x14ac:dyDescent="0.2">
      <c r="A47797" s="47"/>
      <c r="B47797" s="60"/>
    </row>
    <row r="47798" spans="1:2" x14ac:dyDescent="0.2">
      <c r="A47798" s="47"/>
      <c r="B47798" s="60"/>
    </row>
    <row r="47799" spans="1:2" x14ac:dyDescent="0.2">
      <c r="A47799" s="47"/>
      <c r="B47799" s="60"/>
    </row>
    <row r="47800" spans="1:2" x14ac:dyDescent="0.2">
      <c r="A47800" s="47"/>
      <c r="B47800" s="60"/>
    </row>
    <row r="47801" spans="1:2" x14ac:dyDescent="0.2">
      <c r="A47801" s="47"/>
      <c r="B47801" s="60"/>
    </row>
    <row r="47802" spans="1:2" x14ac:dyDescent="0.2">
      <c r="A47802" s="47"/>
      <c r="B47802" s="60"/>
    </row>
    <row r="47803" spans="1:2" x14ac:dyDescent="0.2">
      <c r="A47803" s="47"/>
      <c r="B47803" s="60"/>
    </row>
    <row r="47804" spans="1:2" x14ac:dyDescent="0.2">
      <c r="A47804" s="47"/>
      <c r="B47804" s="60"/>
    </row>
    <row r="47805" spans="1:2" x14ac:dyDescent="0.2">
      <c r="A47805" s="47"/>
      <c r="B47805" s="60"/>
    </row>
    <row r="47806" spans="1:2" x14ac:dyDescent="0.2">
      <c r="A47806" s="47"/>
      <c r="B47806" s="60"/>
    </row>
    <row r="47807" spans="1:2" x14ac:dyDescent="0.2">
      <c r="A47807" s="47"/>
      <c r="B47807" s="60"/>
    </row>
    <row r="47808" spans="1:2" x14ac:dyDescent="0.2">
      <c r="A47808" s="47"/>
      <c r="B47808" s="60"/>
    </row>
    <row r="47809" spans="1:2" x14ac:dyDescent="0.2">
      <c r="A47809" s="47"/>
      <c r="B47809" s="60"/>
    </row>
    <row r="47810" spans="1:2" x14ac:dyDescent="0.2">
      <c r="A47810" s="47"/>
      <c r="B47810" s="60"/>
    </row>
    <row r="47811" spans="1:2" x14ac:dyDescent="0.2">
      <c r="A47811" s="47"/>
      <c r="B47811" s="60"/>
    </row>
    <row r="47812" spans="1:2" x14ac:dyDescent="0.2">
      <c r="A47812" s="47"/>
      <c r="B47812" s="60"/>
    </row>
    <row r="47813" spans="1:2" x14ac:dyDescent="0.2">
      <c r="A47813" s="47"/>
      <c r="B47813" s="60"/>
    </row>
    <row r="47814" spans="1:2" x14ac:dyDescent="0.2">
      <c r="A47814" s="47"/>
      <c r="B47814" s="60"/>
    </row>
    <row r="47815" spans="1:2" x14ac:dyDescent="0.2">
      <c r="A47815" s="47"/>
      <c r="B47815" s="60"/>
    </row>
    <row r="47816" spans="1:2" x14ac:dyDescent="0.2">
      <c r="A47816" s="47"/>
      <c r="B47816" s="60"/>
    </row>
    <row r="47817" spans="1:2" x14ac:dyDescent="0.2">
      <c r="A47817" s="47"/>
      <c r="B47817" s="60"/>
    </row>
    <row r="47818" spans="1:2" x14ac:dyDescent="0.2">
      <c r="A47818" s="47"/>
      <c r="B47818" s="60"/>
    </row>
    <row r="47819" spans="1:2" x14ac:dyDescent="0.2">
      <c r="A47819" s="47"/>
      <c r="B47819" s="60"/>
    </row>
    <row r="47820" spans="1:2" x14ac:dyDescent="0.2">
      <c r="A47820" s="47"/>
      <c r="B47820" s="60"/>
    </row>
    <row r="47821" spans="1:2" x14ac:dyDescent="0.2">
      <c r="A47821" s="47"/>
      <c r="B47821" s="60"/>
    </row>
    <row r="47822" spans="1:2" x14ac:dyDescent="0.2">
      <c r="A47822" s="47"/>
      <c r="B47822" s="60"/>
    </row>
    <row r="47823" spans="1:2" x14ac:dyDescent="0.2">
      <c r="A47823" s="47"/>
      <c r="B47823" s="60"/>
    </row>
    <row r="47824" spans="1:2" x14ac:dyDescent="0.2">
      <c r="A47824" s="47"/>
      <c r="B47824" s="60"/>
    </row>
    <row r="47825" spans="1:2" x14ac:dyDescent="0.2">
      <c r="A47825" s="47"/>
      <c r="B47825" s="60"/>
    </row>
    <row r="47826" spans="1:2" x14ac:dyDescent="0.2">
      <c r="A47826" s="47"/>
      <c r="B47826" s="60"/>
    </row>
    <row r="47827" spans="1:2" x14ac:dyDescent="0.2">
      <c r="A47827" s="47"/>
      <c r="B47827" s="60"/>
    </row>
    <row r="47828" spans="1:2" x14ac:dyDescent="0.2">
      <c r="A47828" s="47"/>
      <c r="B47828" s="60"/>
    </row>
    <row r="47829" spans="1:2" x14ac:dyDescent="0.2">
      <c r="A47829" s="47"/>
      <c r="B47829" s="60"/>
    </row>
    <row r="47830" spans="1:2" x14ac:dyDescent="0.2">
      <c r="A47830" s="47"/>
      <c r="B47830" s="60"/>
    </row>
    <row r="47831" spans="1:2" x14ac:dyDescent="0.2">
      <c r="A47831" s="47"/>
      <c r="B47831" s="60"/>
    </row>
    <row r="47832" spans="1:2" x14ac:dyDescent="0.2">
      <c r="A47832" s="47"/>
      <c r="B47832" s="60"/>
    </row>
    <row r="47833" spans="1:2" x14ac:dyDescent="0.2">
      <c r="A47833" s="47"/>
      <c r="B47833" s="60"/>
    </row>
    <row r="47834" spans="1:2" x14ac:dyDescent="0.2">
      <c r="A47834" s="47"/>
      <c r="B47834" s="60"/>
    </row>
    <row r="47835" spans="1:2" x14ac:dyDescent="0.2">
      <c r="A47835" s="47"/>
      <c r="B47835" s="60"/>
    </row>
    <row r="47836" spans="1:2" x14ac:dyDescent="0.2">
      <c r="A47836" s="47"/>
      <c r="B47836" s="60"/>
    </row>
    <row r="47837" spans="1:2" x14ac:dyDescent="0.2">
      <c r="A47837" s="47"/>
      <c r="B47837" s="60"/>
    </row>
    <row r="47838" spans="1:2" x14ac:dyDescent="0.2">
      <c r="A47838" s="47"/>
      <c r="B47838" s="60"/>
    </row>
    <row r="47839" spans="1:2" x14ac:dyDescent="0.2">
      <c r="A47839" s="47"/>
      <c r="B47839" s="60"/>
    </row>
    <row r="47840" spans="1:2" x14ac:dyDescent="0.2">
      <c r="A47840" s="47"/>
      <c r="B47840" s="60"/>
    </row>
    <row r="47841" spans="1:2" x14ac:dyDescent="0.2">
      <c r="A47841" s="47"/>
      <c r="B47841" s="60"/>
    </row>
    <row r="47842" spans="1:2" x14ac:dyDescent="0.2">
      <c r="A47842" s="47"/>
      <c r="B47842" s="60"/>
    </row>
    <row r="47843" spans="1:2" x14ac:dyDescent="0.2">
      <c r="A47843" s="47"/>
      <c r="B47843" s="60"/>
    </row>
    <row r="47844" spans="1:2" x14ac:dyDescent="0.2">
      <c r="A47844" s="47"/>
      <c r="B47844" s="60"/>
    </row>
    <row r="47845" spans="1:2" x14ac:dyDescent="0.2">
      <c r="A47845" s="47"/>
      <c r="B47845" s="60"/>
    </row>
    <row r="47846" spans="1:2" x14ac:dyDescent="0.2">
      <c r="A47846" s="47"/>
      <c r="B47846" s="60"/>
    </row>
    <row r="47847" spans="1:2" x14ac:dyDescent="0.2">
      <c r="A47847" s="47"/>
      <c r="B47847" s="60"/>
    </row>
    <row r="47848" spans="1:2" x14ac:dyDescent="0.2">
      <c r="A47848" s="47"/>
      <c r="B47848" s="60"/>
    </row>
    <row r="47849" spans="1:2" x14ac:dyDescent="0.2">
      <c r="A47849" s="47"/>
      <c r="B47849" s="60"/>
    </row>
    <row r="47850" spans="1:2" x14ac:dyDescent="0.2">
      <c r="A47850" s="47"/>
      <c r="B47850" s="60"/>
    </row>
    <row r="47851" spans="1:2" x14ac:dyDescent="0.2">
      <c r="A47851" s="47"/>
      <c r="B47851" s="60"/>
    </row>
    <row r="47852" spans="1:2" x14ac:dyDescent="0.2">
      <c r="A47852" s="47"/>
      <c r="B47852" s="60"/>
    </row>
    <row r="47853" spans="1:2" x14ac:dyDescent="0.2">
      <c r="A47853" s="47"/>
      <c r="B47853" s="60"/>
    </row>
    <row r="47854" spans="1:2" x14ac:dyDescent="0.2">
      <c r="A47854" s="47"/>
      <c r="B47854" s="60"/>
    </row>
    <row r="47855" spans="1:2" x14ac:dyDescent="0.2">
      <c r="A47855" s="47"/>
      <c r="B47855" s="60"/>
    </row>
    <row r="47856" spans="1:2" x14ac:dyDescent="0.2">
      <c r="A47856" s="47"/>
      <c r="B47856" s="60"/>
    </row>
    <row r="47857" spans="1:2" x14ac:dyDescent="0.2">
      <c r="A47857" s="47"/>
      <c r="B47857" s="60"/>
    </row>
    <row r="47858" spans="1:2" x14ac:dyDescent="0.2">
      <c r="A47858" s="47"/>
      <c r="B47858" s="60"/>
    </row>
    <row r="47859" spans="1:2" x14ac:dyDescent="0.2">
      <c r="A47859" s="47"/>
      <c r="B47859" s="60"/>
    </row>
    <row r="47860" spans="1:2" x14ac:dyDescent="0.2">
      <c r="A47860" s="47"/>
      <c r="B47860" s="60"/>
    </row>
    <row r="47861" spans="1:2" x14ac:dyDescent="0.2">
      <c r="A47861" s="47"/>
      <c r="B47861" s="60"/>
    </row>
    <row r="47862" spans="1:2" x14ac:dyDescent="0.2">
      <c r="A47862" s="47"/>
      <c r="B47862" s="60"/>
    </row>
    <row r="47863" spans="1:2" x14ac:dyDescent="0.2">
      <c r="A47863" s="47"/>
      <c r="B47863" s="60"/>
    </row>
    <row r="47864" spans="1:2" x14ac:dyDescent="0.2">
      <c r="A47864" s="47"/>
      <c r="B47864" s="60"/>
    </row>
    <row r="47865" spans="1:2" x14ac:dyDescent="0.2">
      <c r="A47865" s="47"/>
      <c r="B47865" s="60"/>
    </row>
    <row r="47866" spans="1:2" x14ac:dyDescent="0.2">
      <c r="A47866" s="47"/>
      <c r="B47866" s="60"/>
    </row>
    <row r="47867" spans="1:2" x14ac:dyDescent="0.2">
      <c r="A47867" s="47"/>
      <c r="B47867" s="60"/>
    </row>
    <row r="47868" spans="1:2" x14ac:dyDescent="0.2">
      <c r="A47868" s="47"/>
      <c r="B47868" s="60"/>
    </row>
    <row r="47869" spans="1:2" x14ac:dyDescent="0.2">
      <c r="A47869" s="47"/>
      <c r="B47869" s="60"/>
    </row>
    <row r="47870" spans="1:2" x14ac:dyDescent="0.2">
      <c r="A47870" s="47"/>
      <c r="B47870" s="60"/>
    </row>
    <row r="47871" spans="1:2" x14ac:dyDescent="0.2">
      <c r="A47871" s="47"/>
      <c r="B47871" s="60"/>
    </row>
    <row r="47872" spans="1:2" x14ac:dyDescent="0.2">
      <c r="A47872" s="47"/>
      <c r="B47872" s="60"/>
    </row>
    <row r="47873" spans="1:2" x14ac:dyDescent="0.2">
      <c r="A47873" s="47"/>
      <c r="B47873" s="60"/>
    </row>
    <row r="47874" spans="1:2" x14ac:dyDescent="0.2">
      <c r="A47874" s="47"/>
      <c r="B47874" s="60"/>
    </row>
    <row r="47875" spans="1:2" x14ac:dyDescent="0.2">
      <c r="A47875" s="47"/>
      <c r="B47875" s="60"/>
    </row>
    <row r="47876" spans="1:2" x14ac:dyDescent="0.2">
      <c r="A47876" s="47"/>
      <c r="B47876" s="60"/>
    </row>
    <row r="47877" spans="1:2" x14ac:dyDescent="0.2">
      <c r="A47877" s="47"/>
      <c r="B47877" s="60"/>
    </row>
    <row r="47878" spans="1:2" x14ac:dyDescent="0.2">
      <c r="A47878" s="47"/>
      <c r="B47878" s="60"/>
    </row>
    <row r="47879" spans="1:2" x14ac:dyDescent="0.2">
      <c r="A47879" s="47"/>
      <c r="B47879" s="60"/>
    </row>
    <row r="47880" spans="1:2" x14ac:dyDescent="0.2">
      <c r="A47880" s="47"/>
      <c r="B47880" s="60"/>
    </row>
    <row r="47881" spans="1:2" x14ac:dyDescent="0.2">
      <c r="A47881" s="47"/>
      <c r="B47881" s="60"/>
    </row>
    <row r="47882" spans="1:2" x14ac:dyDescent="0.2">
      <c r="A47882" s="47"/>
      <c r="B47882" s="60"/>
    </row>
    <row r="47883" spans="1:2" x14ac:dyDescent="0.2">
      <c r="A47883" s="47"/>
      <c r="B47883" s="60"/>
    </row>
    <row r="47884" spans="1:2" x14ac:dyDescent="0.2">
      <c r="A47884" s="47"/>
      <c r="B47884" s="60"/>
    </row>
    <row r="47885" spans="1:2" x14ac:dyDescent="0.2">
      <c r="A47885" s="47"/>
      <c r="B47885" s="60"/>
    </row>
    <row r="47886" spans="1:2" x14ac:dyDescent="0.2">
      <c r="A47886" s="47"/>
      <c r="B47886" s="60"/>
    </row>
    <row r="47887" spans="1:2" x14ac:dyDescent="0.2">
      <c r="A47887" s="47"/>
      <c r="B47887" s="60"/>
    </row>
    <row r="47888" spans="1:2" x14ac:dyDescent="0.2">
      <c r="A47888" s="47"/>
      <c r="B47888" s="60"/>
    </row>
    <row r="47889" spans="1:2" x14ac:dyDescent="0.2">
      <c r="A47889" s="47"/>
      <c r="B47889" s="60"/>
    </row>
    <row r="47890" spans="1:2" x14ac:dyDescent="0.2">
      <c r="A47890" s="47"/>
      <c r="B47890" s="60"/>
    </row>
    <row r="47891" spans="1:2" x14ac:dyDescent="0.2">
      <c r="A47891" s="47"/>
      <c r="B47891" s="60"/>
    </row>
    <row r="47892" spans="1:2" x14ac:dyDescent="0.2">
      <c r="A47892" s="47"/>
      <c r="B47892" s="60"/>
    </row>
    <row r="47893" spans="1:2" x14ac:dyDescent="0.2">
      <c r="A47893" s="47"/>
      <c r="B47893" s="60"/>
    </row>
    <row r="47894" spans="1:2" x14ac:dyDescent="0.2">
      <c r="A47894" s="47"/>
      <c r="B47894" s="60"/>
    </row>
    <row r="47895" spans="1:2" x14ac:dyDescent="0.2">
      <c r="A47895" s="47"/>
      <c r="B47895" s="60"/>
    </row>
    <row r="47896" spans="1:2" x14ac:dyDescent="0.2">
      <c r="A47896" s="47"/>
      <c r="B47896" s="60"/>
    </row>
    <row r="47897" spans="1:2" x14ac:dyDescent="0.2">
      <c r="A47897" s="47"/>
      <c r="B47897" s="60"/>
    </row>
    <row r="47898" spans="1:2" x14ac:dyDescent="0.2">
      <c r="A47898" s="47"/>
      <c r="B47898" s="60"/>
    </row>
    <row r="47899" spans="1:2" x14ac:dyDescent="0.2">
      <c r="A47899" s="47"/>
      <c r="B47899" s="60"/>
    </row>
    <row r="47900" spans="1:2" x14ac:dyDescent="0.2">
      <c r="A47900" s="47"/>
      <c r="B47900" s="60"/>
    </row>
    <row r="47901" spans="1:2" x14ac:dyDescent="0.2">
      <c r="A47901" s="47"/>
      <c r="B47901" s="60"/>
    </row>
    <row r="47902" spans="1:2" x14ac:dyDescent="0.2">
      <c r="A47902" s="47"/>
      <c r="B47902" s="60"/>
    </row>
    <row r="47903" spans="1:2" x14ac:dyDescent="0.2">
      <c r="A47903" s="47"/>
      <c r="B47903" s="60"/>
    </row>
    <row r="47904" spans="1:2" x14ac:dyDescent="0.2">
      <c r="A47904" s="47"/>
      <c r="B47904" s="60"/>
    </row>
    <row r="47905" spans="1:2" x14ac:dyDescent="0.2">
      <c r="A47905" s="47"/>
      <c r="B47905" s="60"/>
    </row>
    <row r="47906" spans="1:2" x14ac:dyDescent="0.2">
      <c r="A47906" s="47"/>
      <c r="B47906" s="60"/>
    </row>
    <row r="47907" spans="1:2" x14ac:dyDescent="0.2">
      <c r="A47907" s="47"/>
      <c r="B47907" s="60"/>
    </row>
    <row r="47908" spans="1:2" x14ac:dyDescent="0.2">
      <c r="A47908" s="47"/>
      <c r="B47908" s="60"/>
    </row>
    <row r="47909" spans="1:2" x14ac:dyDescent="0.2">
      <c r="A47909" s="47"/>
      <c r="B47909" s="60"/>
    </row>
    <row r="47910" spans="1:2" x14ac:dyDescent="0.2">
      <c r="A47910" s="47"/>
      <c r="B47910" s="60"/>
    </row>
    <row r="47911" spans="1:2" x14ac:dyDescent="0.2">
      <c r="A47911" s="47"/>
      <c r="B47911" s="60"/>
    </row>
    <row r="47912" spans="1:2" x14ac:dyDescent="0.2">
      <c r="A47912" s="47"/>
      <c r="B47912" s="60"/>
    </row>
    <row r="47913" spans="1:2" x14ac:dyDescent="0.2">
      <c r="A47913" s="47"/>
      <c r="B47913" s="60"/>
    </row>
    <row r="47914" spans="1:2" x14ac:dyDescent="0.2">
      <c r="A47914" s="47"/>
      <c r="B47914" s="60"/>
    </row>
    <row r="47915" spans="1:2" x14ac:dyDescent="0.2">
      <c r="A47915" s="47"/>
      <c r="B47915" s="60"/>
    </row>
    <row r="47916" spans="1:2" x14ac:dyDescent="0.2">
      <c r="A47916" s="47"/>
      <c r="B47916" s="60"/>
    </row>
    <row r="47917" spans="1:2" x14ac:dyDescent="0.2">
      <c r="A47917" s="47"/>
      <c r="B47917" s="60"/>
    </row>
    <row r="47918" spans="1:2" x14ac:dyDescent="0.2">
      <c r="A47918" s="47"/>
      <c r="B47918" s="60"/>
    </row>
    <row r="47919" spans="1:2" x14ac:dyDescent="0.2">
      <c r="A47919" s="47"/>
      <c r="B47919" s="60"/>
    </row>
    <row r="47920" spans="1:2" x14ac:dyDescent="0.2">
      <c r="A47920" s="47"/>
      <c r="B47920" s="60"/>
    </row>
    <row r="47921" spans="1:2" x14ac:dyDescent="0.2">
      <c r="A47921" s="47"/>
      <c r="B47921" s="60"/>
    </row>
    <row r="47922" spans="1:2" x14ac:dyDescent="0.2">
      <c r="A47922" s="47"/>
      <c r="B47922" s="60"/>
    </row>
    <row r="47923" spans="1:2" x14ac:dyDescent="0.2">
      <c r="A47923" s="47"/>
      <c r="B47923" s="60"/>
    </row>
    <row r="47924" spans="1:2" x14ac:dyDescent="0.2">
      <c r="A47924" s="47"/>
      <c r="B47924" s="60"/>
    </row>
    <row r="47925" spans="1:2" x14ac:dyDescent="0.2">
      <c r="A47925" s="47"/>
      <c r="B47925" s="60"/>
    </row>
    <row r="47926" spans="1:2" x14ac:dyDescent="0.2">
      <c r="A47926" s="47"/>
      <c r="B47926" s="60"/>
    </row>
    <row r="47927" spans="1:2" x14ac:dyDescent="0.2">
      <c r="A47927" s="47"/>
      <c r="B47927" s="60"/>
    </row>
    <row r="47928" spans="1:2" x14ac:dyDescent="0.2">
      <c r="A47928" s="47"/>
      <c r="B47928" s="60"/>
    </row>
    <row r="47929" spans="1:2" x14ac:dyDescent="0.2">
      <c r="A47929" s="47"/>
      <c r="B47929" s="60"/>
    </row>
    <row r="47930" spans="1:2" x14ac:dyDescent="0.2">
      <c r="A47930" s="47"/>
      <c r="B47930" s="60"/>
    </row>
    <row r="47931" spans="1:2" x14ac:dyDescent="0.2">
      <c r="A47931" s="47"/>
      <c r="B47931" s="60"/>
    </row>
    <row r="47932" spans="1:2" x14ac:dyDescent="0.2">
      <c r="A47932" s="47"/>
      <c r="B47932" s="60"/>
    </row>
    <row r="47933" spans="1:2" x14ac:dyDescent="0.2">
      <c r="A47933" s="47"/>
      <c r="B47933" s="60"/>
    </row>
    <row r="47934" spans="1:2" x14ac:dyDescent="0.2">
      <c r="A47934" s="47"/>
      <c r="B47934" s="60"/>
    </row>
    <row r="47935" spans="1:2" x14ac:dyDescent="0.2">
      <c r="A47935" s="47"/>
      <c r="B47935" s="60"/>
    </row>
    <row r="47936" spans="1:2" x14ac:dyDescent="0.2">
      <c r="A47936" s="47"/>
      <c r="B47936" s="60"/>
    </row>
    <row r="47937" spans="1:2" x14ac:dyDescent="0.2">
      <c r="A47937" s="47"/>
      <c r="B47937" s="60"/>
    </row>
    <row r="47938" spans="1:2" x14ac:dyDescent="0.2">
      <c r="A47938" s="47"/>
      <c r="B47938" s="60"/>
    </row>
    <row r="47939" spans="1:2" x14ac:dyDescent="0.2">
      <c r="A47939" s="47"/>
      <c r="B47939" s="60"/>
    </row>
    <row r="47940" spans="1:2" x14ac:dyDescent="0.2">
      <c r="A47940" s="47"/>
      <c r="B47940" s="60"/>
    </row>
    <row r="47941" spans="1:2" x14ac:dyDescent="0.2">
      <c r="A47941" s="47"/>
      <c r="B47941" s="60"/>
    </row>
    <row r="47942" spans="1:2" x14ac:dyDescent="0.2">
      <c r="A47942" s="47"/>
      <c r="B47942" s="60"/>
    </row>
    <row r="47943" spans="1:2" x14ac:dyDescent="0.2">
      <c r="A47943" s="47"/>
      <c r="B47943" s="60"/>
    </row>
    <row r="47944" spans="1:2" x14ac:dyDescent="0.2">
      <c r="A47944" s="47"/>
      <c r="B47944" s="60"/>
    </row>
    <row r="47945" spans="1:2" x14ac:dyDescent="0.2">
      <c r="A47945" s="47"/>
      <c r="B47945" s="60"/>
    </row>
    <row r="47946" spans="1:2" x14ac:dyDescent="0.2">
      <c r="A47946" s="47"/>
      <c r="B47946" s="60"/>
    </row>
    <row r="47947" spans="1:2" x14ac:dyDescent="0.2">
      <c r="A47947" s="47"/>
      <c r="B47947" s="60"/>
    </row>
    <row r="47948" spans="1:2" x14ac:dyDescent="0.2">
      <c r="A47948" s="47"/>
      <c r="B47948" s="60"/>
    </row>
    <row r="47949" spans="1:2" x14ac:dyDescent="0.2">
      <c r="A47949" s="47"/>
      <c r="B47949" s="60"/>
    </row>
    <row r="47950" spans="1:2" x14ac:dyDescent="0.2">
      <c r="A47950" s="47"/>
      <c r="B47950" s="60"/>
    </row>
    <row r="47951" spans="1:2" x14ac:dyDescent="0.2">
      <c r="A47951" s="47"/>
      <c r="B47951" s="60"/>
    </row>
    <row r="47952" spans="1:2" x14ac:dyDescent="0.2">
      <c r="A47952" s="47"/>
      <c r="B47952" s="60"/>
    </row>
    <row r="47953" spans="1:2" x14ac:dyDescent="0.2">
      <c r="A47953" s="47"/>
      <c r="B47953" s="60"/>
    </row>
    <row r="47954" spans="1:2" x14ac:dyDescent="0.2">
      <c r="A47954" s="47"/>
      <c r="B47954" s="60"/>
    </row>
    <row r="47955" spans="1:2" x14ac:dyDescent="0.2">
      <c r="A47955" s="47"/>
      <c r="B47955" s="60"/>
    </row>
    <row r="47956" spans="1:2" x14ac:dyDescent="0.2">
      <c r="A47956" s="47"/>
      <c r="B47956" s="60"/>
    </row>
    <row r="47957" spans="1:2" x14ac:dyDescent="0.2">
      <c r="A47957" s="47"/>
      <c r="B47957" s="60"/>
    </row>
    <row r="47958" spans="1:2" x14ac:dyDescent="0.2">
      <c r="A47958" s="47"/>
      <c r="B47958" s="60"/>
    </row>
    <row r="47959" spans="1:2" x14ac:dyDescent="0.2">
      <c r="A47959" s="47"/>
      <c r="B47959" s="60"/>
    </row>
    <row r="47960" spans="1:2" x14ac:dyDescent="0.2">
      <c r="A47960" s="47"/>
      <c r="B47960" s="60"/>
    </row>
    <row r="47961" spans="1:2" x14ac:dyDescent="0.2">
      <c r="A47961" s="47"/>
      <c r="B47961" s="60"/>
    </row>
    <row r="47962" spans="1:2" x14ac:dyDescent="0.2">
      <c r="A47962" s="47"/>
      <c r="B47962" s="60"/>
    </row>
    <row r="47963" spans="1:2" x14ac:dyDescent="0.2">
      <c r="A47963" s="47"/>
      <c r="B47963" s="60"/>
    </row>
    <row r="47964" spans="1:2" x14ac:dyDescent="0.2">
      <c r="A47964" s="47"/>
      <c r="B47964" s="60"/>
    </row>
    <row r="47965" spans="1:2" x14ac:dyDescent="0.2">
      <c r="A47965" s="47"/>
      <c r="B47965" s="60"/>
    </row>
    <row r="47966" spans="1:2" x14ac:dyDescent="0.2">
      <c r="A47966" s="47"/>
      <c r="B47966" s="60"/>
    </row>
    <row r="47967" spans="1:2" x14ac:dyDescent="0.2">
      <c r="A47967" s="47"/>
      <c r="B47967" s="60"/>
    </row>
    <row r="47968" spans="1:2" x14ac:dyDescent="0.2">
      <c r="A47968" s="47"/>
      <c r="B47968" s="60"/>
    </row>
    <row r="47969" spans="1:2" x14ac:dyDescent="0.2">
      <c r="A47969" s="47"/>
      <c r="B47969" s="60"/>
    </row>
    <row r="47970" spans="1:2" x14ac:dyDescent="0.2">
      <c r="A47970" s="47"/>
      <c r="B47970" s="60"/>
    </row>
    <row r="47971" spans="1:2" x14ac:dyDescent="0.2">
      <c r="A47971" s="47"/>
      <c r="B47971" s="60"/>
    </row>
    <row r="47972" spans="1:2" x14ac:dyDescent="0.2">
      <c r="A47972" s="47"/>
      <c r="B47972" s="60"/>
    </row>
    <row r="47973" spans="1:2" x14ac:dyDescent="0.2">
      <c r="A47973" s="47"/>
      <c r="B47973" s="60"/>
    </row>
    <row r="47974" spans="1:2" x14ac:dyDescent="0.2">
      <c r="A47974" s="47"/>
      <c r="B47974" s="60"/>
    </row>
    <row r="47975" spans="1:2" x14ac:dyDescent="0.2">
      <c r="A47975" s="47"/>
      <c r="B47975" s="60"/>
    </row>
    <row r="47976" spans="1:2" x14ac:dyDescent="0.2">
      <c r="A47976" s="47"/>
      <c r="B47976" s="60"/>
    </row>
    <row r="47977" spans="1:2" x14ac:dyDescent="0.2">
      <c r="A47977" s="47"/>
      <c r="B47977" s="60"/>
    </row>
    <row r="47978" spans="1:2" x14ac:dyDescent="0.2">
      <c r="A47978" s="47"/>
      <c r="B47978" s="60"/>
    </row>
    <row r="47979" spans="1:2" x14ac:dyDescent="0.2">
      <c r="A47979" s="47"/>
      <c r="B47979" s="60"/>
    </row>
    <row r="47980" spans="1:2" x14ac:dyDescent="0.2">
      <c r="A47980" s="47"/>
      <c r="B47980" s="60"/>
    </row>
    <row r="47981" spans="1:2" x14ac:dyDescent="0.2">
      <c r="A47981" s="47"/>
      <c r="B47981" s="60"/>
    </row>
    <row r="47982" spans="1:2" x14ac:dyDescent="0.2">
      <c r="A47982" s="47"/>
      <c r="B47982" s="60"/>
    </row>
    <row r="47983" spans="1:2" x14ac:dyDescent="0.2">
      <c r="A47983" s="47"/>
      <c r="B47983" s="60"/>
    </row>
    <row r="47984" spans="1:2" x14ac:dyDescent="0.2">
      <c r="A47984" s="47"/>
      <c r="B47984" s="60"/>
    </row>
    <row r="47985" spans="1:2" x14ac:dyDescent="0.2">
      <c r="A47985" s="47"/>
      <c r="B47985" s="60"/>
    </row>
    <row r="47986" spans="1:2" x14ac:dyDescent="0.2">
      <c r="A47986" s="47"/>
      <c r="B47986" s="60"/>
    </row>
    <row r="47987" spans="1:2" x14ac:dyDescent="0.2">
      <c r="A47987" s="47"/>
      <c r="B47987" s="60"/>
    </row>
    <row r="47988" spans="1:2" x14ac:dyDescent="0.2">
      <c r="A47988" s="47"/>
      <c r="B47988" s="60"/>
    </row>
    <row r="47989" spans="1:2" x14ac:dyDescent="0.2">
      <c r="A47989" s="47"/>
      <c r="B47989" s="60"/>
    </row>
    <row r="47990" spans="1:2" x14ac:dyDescent="0.2">
      <c r="A47990" s="47"/>
      <c r="B47990" s="60"/>
    </row>
    <row r="47991" spans="1:2" x14ac:dyDescent="0.2">
      <c r="A47991" s="47"/>
      <c r="B47991" s="60"/>
    </row>
    <row r="47992" spans="1:2" x14ac:dyDescent="0.2">
      <c r="A47992" s="47"/>
      <c r="B47992" s="60"/>
    </row>
    <row r="47993" spans="1:2" x14ac:dyDescent="0.2">
      <c r="A47993" s="47"/>
      <c r="B47993" s="60"/>
    </row>
    <row r="47994" spans="1:2" x14ac:dyDescent="0.2">
      <c r="A47994" s="47"/>
      <c r="B47994" s="60"/>
    </row>
    <row r="47995" spans="1:2" x14ac:dyDescent="0.2">
      <c r="A47995" s="47"/>
      <c r="B47995" s="60"/>
    </row>
    <row r="47996" spans="1:2" x14ac:dyDescent="0.2">
      <c r="A47996" s="47"/>
      <c r="B47996" s="60"/>
    </row>
    <row r="47997" spans="1:2" x14ac:dyDescent="0.2">
      <c r="A47997" s="47"/>
      <c r="B47997" s="60"/>
    </row>
    <row r="47998" spans="1:2" x14ac:dyDescent="0.2">
      <c r="A47998" s="47"/>
      <c r="B47998" s="60"/>
    </row>
    <row r="47999" spans="1:2" x14ac:dyDescent="0.2">
      <c r="A47999" s="47"/>
      <c r="B47999" s="60"/>
    </row>
    <row r="48000" spans="1:2" x14ac:dyDescent="0.2">
      <c r="A48000" s="47"/>
      <c r="B48000" s="60"/>
    </row>
    <row r="48001" spans="1:2" x14ac:dyDescent="0.2">
      <c r="A48001" s="47"/>
      <c r="B48001" s="60"/>
    </row>
    <row r="48002" spans="1:2" x14ac:dyDescent="0.2">
      <c r="A48002" s="47"/>
      <c r="B48002" s="60"/>
    </row>
    <row r="48003" spans="1:2" x14ac:dyDescent="0.2">
      <c r="A48003" s="47"/>
      <c r="B48003" s="60"/>
    </row>
    <row r="48004" spans="1:2" x14ac:dyDescent="0.2">
      <c r="A48004" s="47"/>
      <c r="B48004" s="60"/>
    </row>
    <row r="48005" spans="1:2" x14ac:dyDescent="0.2">
      <c r="A48005" s="47"/>
      <c r="B48005" s="60"/>
    </row>
    <row r="48006" spans="1:2" x14ac:dyDescent="0.2">
      <c r="A48006" s="47"/>
      <c r="B48006" s="60"/>
    </row>
    <row r="48007" spans="1:2" x14ac:dyDescent="0.2">
      <c r="A48007" s="47"/>
      <c r="B48007" s="60"/>
    </row>
    <row r="48008" spans="1:2" x14ac:dyDescent="0.2">
      <c r="A48008" s="47"/>
      <c r="B48008" s="60"/>
    </row>
    <row r="48009" spans="1:2" x14ac:dyDescent="0.2">
      <c r="A48009" s="47"/>
      <c r="B48009" s="60"/>
    </row>
    <row r="48010" spans="1:2" x14ac:dyDescent="0.2">
      <c r="A48010" s="47"/>
      <c r="B48010" s="60"/>
    </row>
    <row r="48011" spans="1:2" x14ac:dyDescent="0.2">
      <c r="A48011" s="47"/>
      <c r="B48011" s="60"/>
    </row>
    <row r="48012" spans="1:2" x14ac:dyDescent="0.2">
      <c r="A48012" s="47"/>
      <c r="B48012" s="60"/>
    </row>
    <row r="48013" spans="1:2" x14ac:dyDescent="0.2">
      <c r="A48013" s="47"/>
      <c r="B48013" s="60"/>
    </row>
    <row r="48014" spans="1:2" x14ac:dyDescent="0.2">
      <c r="A48014" s="47"/>
      <c r="B48014" s="60"/>
    </row>
    <row r="48015" spans="1:2" x14ac:dyDescent="0.2">
      <c r="A48015" s="47"/>
      <c r="B48015" s="60"/>
    </row>
    <row r="48016" spans="1:2" x14ac:dyDescent="0.2">
      <c r="A48016" s="47"/>
      <c r="B48016" s="60"/>
    </row>
    <row r="48017" spans="1:2" x14ac:dyDescent="0.2">
      <c r="A48017" s="47"/>
      <c r="B48017" s="60"/>
    </row>
    <row r="48018" spans="1:2" x14ac:dyDescent="0.2">
      <c r="A48018" s="47"/>
      <c r="B48018" s="60"/>
    </row>
    <row r="48019" spans="1:2" x14ac:dyDescent="0.2">
      <c r="A48019" s="47"/>
      <c r="B48019" s="60"/>
    </row>
    <row r="48020" spans="1:2" x14ac:dyDescent="0.2">
      <c r="A48020" s="47"/>
      <c r="B48020" s="60"/>
    </row>
    <row r="48021" spans="1:2" x14ac:dyDescent="0.2">
      <c r="A48021" s="47"/>
      <c r="B48021" s="60"/>
    </row>
    <row r="48022" spans="1:2" x14ac:dyDescent="0.2">
      <c r="A48022" s="47"/>
      <c r="B48022" s="60"/>
    </row>
    <row r="48023" spans="1:2" x14ac:dyDescent="0.2">
      <c r="A48023" s="47"/>
      <c r="B48023" s="60"/>
    </row>
    <row r="48024" spans="1:2" x14ac:dyDescent="0.2">
      <c r="A48024" s="47"/>
      <c r="B48024" s="60"/>
    </row>
    <row r="48025" spans="1:2" x14ac:dyDescent="0.2">
      <c r="A48025" s="47"/>
      <c r="B48025" s="60"/>
    </row>
    <row r="48026" spans="1:2" x14ac:dyDescent="0.2">
      <c r="A48026" s="47"/>
      <c r="B48026" s="60"/>
    </row>
    <row r="48027" spans="1:2" x14ac:dyDescent="0.2">
      <c r="A48027" s="47"/>
      <c r="B48027" s="60"/>
    </row>
    <row r="48028" spans="1:2" x14ac:dyDescent="0.2">
      <c r="A48028" s="47"/>
      <c r="B48028" s="60"/>
    </row>
    <row r="48029" spans="1:2" x14ac:dyDescent="0.2">
      <c r="A48029" s="47"/>
      <c r="B48029" s="60"/>
    </row>
    <row r="48030" spans="1:2" x14ac:dyDescent="0.2">
      <c r="A48030" s="47"/>
      <c r="B48030" s="60"/>
    </row>
    <row r="48031" spans="1:2" x14ac:dyDescent="0.2">
      <c r="A48031" s="47"/>
      <c r="B48031" s="60"/>
    </row>
    <row r="48032" spans="1:2" x14ac:dyDescent="0.2">
      <c r="A48032" s="47"/>
      <c r="B48032" s="60"/>
    </row>
    <row r="48033" spans="1:2" x14ac:dyDescent="0.2">
      <c r="A48033" s="47"/>
      <c r="B48033" s="60"/>
    </row>
    <row r="48034" spans="1:2" x14ac:dyDescent="0.2">
      <c r="A48034" s="47"/>
      <c r="B48034" s="60"/>
    </row>
    <row r="48035" spans="1:2" x14ac:dyDescent="0.2">
      <c r="A48035" s="47"/>
      <c r="B48035" s="60"/>
    </row>
    <row r="48036" spans="1:2" x14ac:dyDescent="0.2">
      <c r="A48036" s="47"/>
      <c r="B48036" s="60"/>
    </row>
    <row r="48037" spans="1:2" x14ac:dyDescent="0.2">
      <c r="A48037" s="47"/>
      <c r="B48037" s="60"/>
    </row>
    <row r="48038" spans="1:2" x14ac:dyDescent="0.2">
      <c r="A48038" s="47"/>
      <c r="B48038" s="60"/>
    </row>
    <row r="48039" spans="1:2" x14ac:dyDescent="0.2">
      <c r="A48039" s="47"/>
      <c r="B48039" s="60"/>
    </row>
    <row r="48040" spans="1:2" x14ac:dyDescent="0.2">
      <c r="A48040" s="47"/>
      <c r="B48040" s="60"/>
    </row>
    <row r="48041" spans="1:2" x14ac:dyDescent="0.2">
      <c r="A48041" s="47"/>
      <c r="B48041" s="60"/>
    </row>
    <row r="48042" spans="1:2" x14ac:dyDescent="0.2">
      <c r="A48042" s="47"/>
      <c r="B48042" s="60"/>
    </row>
    <row r="48043" spans="1:2" x14ac:dyDescent="0.2">
      <c r="A48043" s="47"/>
      <c r="B48043" s="60"/>
    </row>
    <row r="48044" spans="1:2" x14ac:dyDescent="0.2">
      <c r="A48044" s="47"/>
      <c r="B48044" s="60"/>
    </row>
    <row r="48045" spans="1:2" x14ac:dyDescent="0.2">
      <c r="A48045" s="47"/>
      <c r="B48045" s="60"/>
    </row>
    <row r="48046" spans="1:2" x14ac:dyDescent="0.2">
      <c r="A48046" s="47"/>
      <c r="B48046" s="60"/>
    </row>
    <row r="48047" spans="1:2" x14ac:dyDescent="0.2">
      <c r="A48047" s="47"/>
      <c r="B48047" s="60"/>
    </row>
    <row r="48048" spans="1:2" x14ac:dyDescent="0.2">
      <c r="A48048" s="47"/>
      <c r="B48048" s="60"/>
    </row>
    <row r="48049" spans="1:2" x14ac:dyDescent="0.2">
      <c r="A48049" s="47"/>
      <c r="B48049" s="60"/>
    </row>
    <row r="48050" spans="1:2" x14ac:dyDescent="0.2">
      <c r="A48050" s="47"/>
      <c r="B48050" s="60"/>
    </row>
    <row r="48051" spans="1:2" x14ac:dyDescent="0.2">
      <c r="A48051" s="47"/>
      <c r="B48051" s="60"/>
    </row>
    <row r="48052" spans="1:2" x14ac:dyDescent="0.2">
      <c r="A48052" s="47"/>
      <c r="B48052" s="60"/>
    </row>
    <row r="48053" spans="1:2" x14ac:dyDescent="0.2">
      <c r="A48053" s="47"/>
      <c r="B48053" s="60"/>
    </row>
    <row r="48054" spans="1:2" x14ac:dyDescent="0.2">
      <c r="A48054" s="47"/>
      <c r="B48054" s="60"/>
    </row>
    <row r="48055" spans="1:2" x14ac:dyDescent="0.2">
      <c r="A48055" s="47"/>
      <c r="B48055" s="60"/>
    </row>
    <row r="48056" spans="1:2" x14ac:dyDescent="0.2">
      <c r="A48056" s="47"/>
      <c r="B48056" s="60"/>
    </row>
    <row r="48057" spans="1:2" x14ac:dyDescent="0.2">
      <c r="A48057" s="47"/>
      <c r="B48057" s="60"/>
    </row>
    <row r="48058" spans="1:2" x14ac:dyDescent="0.2">
      <c r="A48058" s="47"/>
      <c r="B48058" s="60"/>
    </row>
    <row r="48059" spans="1:2" x14ac:dyDescent="0.2">
      <c r="A48059" s="47"/>
      <c r="B48059" s="60"/>
    </row>
    <row r="48060" spans="1:2" x14ac:dyDescent="0.2">
      <c r="A48060" s="47"/>
      <c r="B48060" s="60"/>
    </row>
    <row r="48061" spans="1:2" x14ac:dyDescent="0.2">
      <c r="A48061" s="47"/>
      <c r="B48061" s="60"/>
    </row>
    <row r="48062" spans="1:2" x14ac:dyDescent="0.2">
      <c r="A48062" s="47"/>
      <c r="B48062" s="60"/>
    </row>
    <row r="48063" spans="1:2" x14ac:dyDescent="0.2">
      <c r="A48063" s="47"/>
      <c r="B48063" s="60"/>
    </row>
    <row r="48064" spans="1:2" x14ac:dyDescent="0.2">
      <c r="A48064" s="47"/>
      <c r="B48064" s="60"/>
    </row>
    <row r="48065" spans="1:2" x14ac:dyDescent="0.2">
      <c r="A48065" s="47"/>
      <c r="B48065" s="60"/>
    </row>
    <row r="48066" spans="1:2" x14ac:dyDescent="0.2">
      <c r="A48066" s="47"/>
      <c r="B48066" s="60"/>
    </row>
    <row r="48067" spans="1:2" x14ac:dyDescent="0.2">
      <c r="A48067" s="47"/>
      <c r="B48067" s="60"/>
    </row>
    <row r="48068" spans="1:2" x14ac:dyDescent="0.2">
      <c r="A48068" s="47"/>
      <c r="B48068" s="60"/>
    </row>
    <row r="48069" spans="1:2" x14ac:dyDescent="0.2">
      <c r="A48069" s="47"/>
      <c r="B48069" s="60"/>
    </row>
    <row r="48070" spans="1:2" x14ac:dyDescent="0.2">
      <c r="A48070" s="47"/>
      <c r="B48070" s="60"/>
    </row>
    <row r="48071" spans="1:2" x14ac:dyDescent="0.2">
      <c r="A48071" s="47"/>
      <c r="B48071" s="60"/>
    </row>
    <row r="48072" spans="1:2" x14ac:dyDescent="0.2">
      <c r="A48072" s="47"/>
      <c r="B48072" s="60"/>
    </row>
    <row r="48073" spans="1:2" x14ac:dyDescent="0.2">
      <c r="A48073" s="47"/>
      <c r="B48073" s="60"/>
    </row>
    <row r="48074" spans="1:2" x14ac:dyDescent="0.2">
      <c r="A48074" s="47"/>
      <c r="B48074" s="60"/>
    </row>
    <row r="48075" spans="1:2" x14ac:dyDescent="0.2">
      <c r="A48075" s="47"/>
      <c r="B48075" s="60"/>
    </row>
    <row r="48076" spans="1:2" x14ac:dyDescent="0.2">
      <c r="A48076" s="47"/>
      <c r="B48076" s="60"/>
    </row>
    <row r="48077" spans="1:2" x14ac:dyDescent="0.2">
      <c r="A48077" s="47"/>
      <c r="B48077" s="60"/>
    </row>
    <row r="48078" spans="1:2" x14ac:dyDescent="0.2">
      <c r="A48078" s="47"/>
      <c r="B48078" s="60"/>
    </row>
    <row r="48079" spans="1:2" x14ac:dyDescent="0.2">
      <c r="A48079" s="47"/>
      <c r="B48079" s="60"/>
    </row>
    <row r="48080" spans="1:2" x14ac:dyDescent="0.2">
      <c r="A48080" s="47"/>
      <c r="B48080" s="60"/>
    </row>
    <row r="48081" spans="1:2" x14ac:dyDescent="0.2">
      <c r="A48081" s="47"/>
      <c r="B48081" s="60"/>
    </row>
    <row r="48082" spans="1:2" x14ac:dyDescent="0.2">
      <c r="A48082" s="47"/>
      <c r="B48082" s="60"/>
    </row>
    <row r="48083" spans="1:2" x14ac:dyDescent="0.2">
      <c r="A48083" s="47"/>
      <c r="B48083" s="60"/>
    </row>
    <row r="48084" spans="1:2" x14ac:dyDescent="0.2">
      <c r="A48084" s="47"/>
      <c r="B48084" s="60"/>
    </row>
    <row r="48085" spans="1:2" x14ac:dyDescent="0.2">
      <c r="A48085" s="47"/>
      <c r="B48085" s="60"/>
    </row>
    <row r="48086" spans="1:2" x14ac:dyDescent="0.2">
      <c r="A48086" s="47"/>
      <c r="B48086" s="60"/>
    </row>
    <row r="48087" spans="1:2" x14ac:dyDescent="0.2">
      <c r="A48087" s="47"/>
      <c r="B48087" s="60"/>
    </row>
    <row r="48088" spans="1:2" x14ac:dyDescent="0.2">
      <c r="A48088" s="47"/>
      <c r="B48088" s="60"/>
    </row>
    <row r="48089" spans="1:2" x14ac:dyDescent="0.2">
      <c r="A48089" s="47"/>
      <c r="B48089" s="60"/>
    </row>
    <row r="48090" spans="1:2" x14ac:dyDescent="0.2">
      <c r="A48090" s="47"/>
      <c r="B48090" s="60"/>
    </row>
    <row r="48091" spans="1:2" x14ac:dyDescent="0.2">
      <c r="A48091" s="47"/>
      <c r="B48091" s="60"/>
    </row>
    <row r="48092" spans="1:2" x14ac:dyDescent="0.2">
      <c r="A48092" s="47"/>
      <c r="B48092" s="60"/>
    </row>
    <row r="48093" spans="1:2" x14ac:dyDescent="0.2">
      <c r="A48093" s="47"/>
      <c r="B48093" s="60"/>
    </row>
    <row r="48094" spans="1:2" x14ac:dyDescent="0.2">
      <c r="A48094" s="47"/>
      <c r="B48094" s="60"/>
    </row>
    <row r="48095" spans="1:2" x14ac:dyDescent="0.2">
      <c r="A48095" s="47"/>
      <c r="B48095" s="60"/>
    </row>
    <row r="48096" spans="1:2" x14ac:dyDescent="0.2">
      <c r="A48096" s="47"/>
      <c r="B48096" s="60"/>
    </row>
    <row r="48097" spans="1:2" x14ac:dyDescent="0.2">
      <c r="A48097" s="47"/>
      <c r="B48097" s="60"/>
    </row>
    <row r="48098" spans="1:2" x14ac:dyDescent="0.2">
      <c r="A48098" s="47"/>
      <c r="B48098" s="60"/>
    </row>
    <row r="48099" spans="1:2" x14ac:dyDescent="0.2">
      <c r="A48099" s="47"/>
      <c r="B48099" s="60"/>
    </row>
    <row r="48100" spans="1:2" x14ac:dyDescent="0.2">
      <c r="A48100" s="47"/>
      <c r="B48100" s="60"/>
    </row>
    <row r="48101" spans="1:2" x14ac:dyDescent="0.2">
      <c r="A48101" s="47"/>
      <c r="B48101" s="60"/>
    </row>
    <row r="48102" spans="1:2" x14ac:dyDescent="0.2">
      <c r="A48102" s="47"/>
      <c r="B48102" s="60"/>
    </row>
    <row r="48103" spans="1:2" x14ac:dyDescent="0.2">
      <c r="A48103" s="47"/>
      <c r="B48103" s="60"/>
    </row>
    <row r="48104" spans="1:2" x14ac:dyDescent="0.2">
      <c r="A48104" s="47"/>
      <c r="B48104" s="60"/>
    </row>
    <row r="48105" spans="1:2" x14ac:dyDescent="0.2">
      <c r="A48105" s="47"/>
      <c r="B48105" s="60"/>
    </row>
    <row r="48106" spans="1:2" x14ac:dyDescent="0.2">
      <c r="A48106" s="47"/>
      <c r="B48106" s="60"/>
    </row>
    <row r="48107" spans="1:2" x14ac:dyDescent="0.2">
      <c r="A48107" s="47"/>
      <c r="B48107" s="60"/>
    </row>
    <row r="48108" spans="1:2" x14ac:dyDescent="0.2">
      <c r="A48108" s="47"/>
      <c r="B48108" s="60"/>
    </row>
    <row r="48109" spans="1:2" x14ac:dyDescent="0.2">
      <c r="A48109" s="47"/>
      <c r="B48109" s="60"/>
    </row>
    <row r="48110" spans="1:2" x14ac:dyDescent="0.2">
      <c r="A48110" s="47"/>
      <c r="B48110" s="60"/>
    </row>
    <row r="48111" spans="1:2" x14ac:dyDescent="0.2">
      <c r="A48111" s="47"/>
      <c r="B48111" s="60"/>
    </row>
    <row r="48112" spans="1:2" x14ac:dyDescent="0.2">
      <c r="A48112" s="47"/>
      <c r="B48112" s="60"/>
    </row>
    <row r="48113" spans="1:2" x14ac:dyDescent="0.2">
      <c r="A48113" s="47"/>
      <c r="B48113" s="60"/>
    </row>
    <row r="48114" spans="1:2" x14ac:dyDescent="0.2">
      <c r="A48114" s="47"/>
      <c r="B48114" s="60"/>
    </row>
    <row r="48115" spans="1:2" x14ac:dyDescent="0.2">
      <c r="A48115" s="47"/>
      <c r="B48115" s="60"/>
    </row>
    <row r="48116" spans="1:2" x14ac:dyDescent="0.2">
      <c r="A48116" s="47"/>
      <c r="B48116" s="60"/>
    </row>
    <row r="48117" spans="1:2" x14ac:dyDescent="0.2">
      <c r="A48117" s="47"/>
      <c r="B48117" s="60"/>
    </row>
    <row r="48118" spans="1:2" x14ac:dyDescent="0.2">
      <c r="A48118" s="47"/>
      <c r="B48118" s="60"/>
    </row>
    <row r="48119" spans="1:2" x14ac:dyDescent="0.2">
      <c r="A48119" s="47"/>
      <c r="B48119" s="60"/>
    </row>
    <row r="48120" spans="1:2" x14ac:dyDescent="0.2">
      <c r="A48120" s="47"/>
      <c r="B48120" s="60"/>
    </row>
    <row r="48121" spans="1:2" x14ac:dyDescent="0.2">
      <c r="A48121" s="47"/>
      <c r="B48121" s="60"/>
    </row>
    <row r="48122" spans="1:2" x14ac:dyDescent="0.2">
      <c r="A48122" s="47"/>
      <c r="B48122" s="60"/>
    </row>
    <row r="48123" spans="1:2" x14ac:dyDescent="0.2">
      <c r="A48123" s="47"/>
      <c r="B48123" s="60"/>
    </row>
    <row r="48124" spans="1:2" x14ac:dyDescent="0.2">
      <c r="A48124" s="47"/>
      <c r="B48124" s="60"/>
    </row>
    <row r="48125" spans="1:2" x14ac:dyDescent="0.2">
      <c r="A48125" s="47"/>
      <c r="B48125" s="60"/>
    </row>
    <row r="48126" spans="1:2" x14ac:dyDescent="0.2">
      <c r="A48126" s="47"/>
      <c r="B48126" s="60"/>
    </row>
    <row r="48127" spans="1:2" x14ac:dyDescent="0.2">
      <c r="A48127" s="47"/>
      <c r="B48127" s="60"/>
    </row>
    <row r="48128" spans="1:2" x14ac:dyDescent="0.2">
      <c r="A48128" s="47"/>
      <c r="B48128" s="60"/>
    </row>
    <row r="48129" spans="1:2" x14ac:dyDescent="0.2">
      <c r="A48129" s="47"/>
      <c r="B48129" s="60"/>
    </row>
    <row r="48130" spans="1:2" x14ac:dyDescent="0.2">
      <c r="A48130" s="47"/>
      <c r="B48130" s="60"/>
    </row>
    <row r="48131" spans="1:2" x14ac:dyDescent="0.2">
      <c r="A48131" s="47"/>
      <c r="B48131" s="60"/>
    </row>
    <row r="48132" spans="1:2" x14ac:dyDescent="0.2">
      <c r="A48132" s="47"/>
      <c r="B48132" s="60"/>
    </row>
    <row r="48133" spans="1:2" x14ac:dyDescent="0.2">
      <c r="A48133" s="47"/>
      <c r="B48133" s="60"/>
    </row>
    <row r="48134" spans="1:2" x14ac:dyDescent="0.2">
      <c r="A48134" s="47"/>
      <c r="B48134" s="60"/>
    </row>
    <row r="48135" spans="1:2" x14ac:dyDescent="0.2">
      <c r="A48135" s="47"/>
      <c r="B48135" s="60"/>
    </row>
    <row r="48136" spans="1:2" x14ac:dyDescent="0.2">
      <c r="A48136" s="47"/>
      <c r="B48136" s="60"/>
    </row>
    <row r="48137" spans="1:2" x14ac:dyDescent="0.2">
      <c r="A48137" s="47"/>
      <c r="B48137" s="60"/>
    </row>
    <row r="48138" spans="1:2" x14ac:dyDescent="0.2">
      <c r="A48138" s="47"/>
      <c r="B48138" s="60"/>
    </row>
    <row r="48139" spans="1:2" x14ac:dyDescent="0.2">
      <c r="A48139" s="47"/>
      <c r="B48139" s="60"/>
    </row>
    <row r="48140" spans="1:2" x14ac:dyDescent="0.2">
      <c r="A48140" s="47"/>
      <c r="B48140" s="60"/>
    </row>
    <row r="48141" spans="1:2" x14ac:dyDescent="0.2">
      <c r="A48141" s="47"/>
      <c r="B48141" s="60"/>
    </row>
    <row r="48142" spans="1:2" x14ac:dyDescent="0.2">
      <c r="A48142" s="47"/>
      <c r="B48142" s="60"/>
    </row>
    <row r="48143" spans="1:2" x14ac:dyDescent="0.2">
      <c r="A48143" s="47"/>
      <c r="B48143" s="60"/>
    </row>
    <row r="48144" spans="1:2" x14ac:dyDescent="0.2">
      <c r="A48144" s="47"/>
      <c r="B48144" s="60"/>
    </row>
    <row r="48145" spans="1:2" x14ac:dyDescent="0.2">
      <c r="A48145" s="47"/>
      <c r="B48145" s="60"/>
    </row>
    <row r="48146" spans="1:2" x14ac:dyDescent="0.2">
      <c r="A48146" s="47"/>
      <c r="B48146" s="60"/>
    </row>
    <row r="48147" spans="1:2" x14ac:dyDescent="0.2">
      <c r="A48147" s="47"/>
      <c r="B48147" s="60"/>
    </row>
    <row r="48148" spans="1:2" x14ac:dyDescent="0.2">
      <c r="A48148" s="47"/>
      <c r="B48148" s="60"/>
    </row>
    <row r="48149" spans="1:2" x14ac:dyDescent="0.2">
      <c r="A48149" s="47"/>
      <c r="B48149" s="60"/>
    </row>
    <row r="48150" spans="1:2" x14ac:dyDescent="0.2">
      <c r="A48150" s="47"/>
      <c r="B48150" s="60"/>
    </row>
    <row r="48151" spans="1:2" x14ac:dyDescent="0.2">
      <c r="A48151" s="47"/>
      <c r="B48151" s="60"/>
    </row>
    <row r="48152" spans="1:2" x14ac:dyDescent="0.2">
      <c r="A48152" s="47"/>
      <c r="B48152" s="60"/>
    </row>
    <row r="48153" spans="1:2" x14ac:dyDescent="0.2">
      <c r="A48153" s="47"/>
      <c r="B48153" s="60"/>
    </row>
    <row r="48154" spans="1:2" x14ac:dyDescent="0.2">
      <c r="A48154" s="47"/>
      <c r="B48154" s="60"/>
    </row>
    <row r="48155" spans="1:2" x14ac:dyDescent="0.2">
      <c r="A48155" s="47"/>
      <c r="B48155" s="60"/>
    </row>
    <row r="48156" spans="1:2" x14ac:dyDescent="0.2">
      <c r="A48156" s="47"/>
      <c r="B48156" s="60"/>
    </row>
    <row r="48157" spans="1:2" x14ac:dyDescent="0.2">
      <c r="A48157" s="47"/>
      <c r="B48157" s="60"/>
    </row>
    <row r="48158" spans="1:2" x14ac:dyDescent="0.2">
      <c r="A48158" s="47"/>
      <c r="B48158" s="60"/>
    </row>
    <row r="48159" spans="1:2" x14ac:dyDescent="0.2">
      <c r="A48159" s="47"/>
      <c r="B48159" s="60"/>
    </row>
    <row r="48160" spans="1:2" x14ac:dyDescent="0.2">
      <c r="A48160" s="47"/>
      <c r="B48160" s="60"/>
    </row>
    <row r="48161" spans="1:2" x14ac:dyDescent="0.2">
      <c r="A48161" s="47"/>
      <c r="B48161" s="60"/>
    </row>
    <row r="48162" spans="1:2" x14ac:dyDescent="0.2">
      <c r="A48162" s="47"/>
      <c r="B48162" s="60"/>
    </row>
    <row r="48163" spans="1:2" x14ac:dyDescent="0.2">
      <c r="A48163" s="47"/>
      <c r="B48163" s="60"/>
    </row>
    <row r="48164" spans="1:2" x14ac:dyDescent="0.2">
      <c r="A48164" s="47"/>
      <c r="B48164" s="60"/>
    </row>
    <row r="48165" spans="1:2" x14ac:dyDescent="0.2">
      <c r="A48165" s="47"/>
      <c r="B48165" s="60"/>
    </row>
    <row r="48166" spans="1:2" x14ac:dyDescent="0.2">
      <c r="A48166" s="47"/>
      <c r="B48166" s="60"/>
    </row>
    <row r="48167" spans="1:2" x14ac:dyDescent="0.2">
      <c r="A48167" s="47"/>
      <c r="B48167" s="60"/>
    </row>
    <row r="48168" spans="1:2" x14ac:dyDescent="0.2">
      <c r="A48168" s="47"/>
      <c r="B48168" s="60"/>
    </row>
    <row r="48169" spans="1:2" x14ac:dyDescent="0.2">
      <c r="A48169" s="47"/>
      <c r="B48169" s="60"/>
    </row>
    <row r="48170" spans="1:2" x14ac:dyDescent="0.2">
      <c r="A48170" s="47"/>
      <c r="B48170" s="60"/>
    </row>
    <row r="48171" spans="1:2" x14ac:dyDescent="0.2">
      <c r="A48171" s="47"/>
      <c r="B48171" s="60"/>
    </row>
    <row r="48172" spans="1:2" x14ac:dyDescent="0.2">
      <c r="A48172" s="47"/>
      <c r="B48172" s="60"/>
    </row>
    <row r="48173" spans="1:2" x14ac:dyDescent="0.2">
      <c r="A48173" s="47"/>
      <c r="B48173" s="60"/>
    </row>
    <row r="48174" spans="1:2" x14ac:dyDescent="0.2">
      <c r="A48174" s="47"/>
      <c r="B48174" s="60"/>
    </row>
    <row r="48175" spans="1:2" x14ac:dyDescent="0.2">
      <c r="A48175" s="47"/>
      <c r="B48175" s="60"/>
    </row>
    <row r="48176" spans="1:2" x14ac:dyDescent="0.2">
      <c r="A48176" s="47"/>
      <c r="B48176" s="60"/>
    </row>
    <row r="48177" spans="1:2" x14ac:dyDescent="0.2">
      <c r="A48177" s="47"/>
      <c r="B48177" s="60"/>
    </row>
    <row r="48178" spans="1:2" x14ac:dyDescent="0.2">
      <c r="A48178" s="47"/>
      <c r="B48178" s="60"/>
    </row>
    <row r="48179" spans="1:2" x14ac:dyDescent="0.2">
      <c r="A48179" s="47"/>
      <c r="B48179" s="60"/>
    </row>
    <row r="48180" spans="1:2" x14ac:dyDescent="0.2">
      <c r="A48180" s="47"/>
      <c r="B48180" s="60"/>
    </row>
    <row r="48181" spans="1:2" x14ac:dyDescent="0.2">
      <c r="A48181" s="47"/>
      <c r="B48181" s="60"/>
    </row>
    <row r="48182" spans="1:2" x14ac:dyDescent="0.2">
      <c r="A48182" s="47"/>
      <c r="B48182" s="60"/>
    </row>
    <row r="48183" spans="1:2" x14ac:dyDescent="0.2">
      <c r="A48183" s="47"/>
      <c r="B48183" s="60"/>
    </row>
    <row r="48184" spans="1:2" x14ac:dyDescent="0.2">
      <c r="A48184" s="47"/>
      <c r="B48184" s="60"/>
    </row>
    <row r="48185" spans="1:2" x14ac:dyDescent="0.2">
      <c r="A48185" s="47"/>
      <c r="B48185" s="60"/>
    </row>
    <row r="48186" spans="1:2" x14ac:dyDescent="0.2">
      <c r="A48186" s="47"/>
      <c r="B48186" s="60"/>
    </row>
    <row r="48187" spans="1:2" x14ac:dyDescent="0.2">
      <c r="A48187" s="47"/>
      <c r="B48187" s="60"/>
    </row>
    <row r="48188" spans="1:2" x14ac:dyDescent="0.2">
      <c r="A48188" s="47"/>
      <c r="B48188" s="60"/>
    </row>
    <row r="48189" spans="1:2" x14ac:dyDescent="0.2">
      <c r="A48189" s="47"/>
      <c r="B48189" s="60"/>
    </row>
    <row r="48190" spans="1:2" x14ac:dyDescent="0.2">
      <c r="A48190" s="47"/>
      <c r="B48190" s="60"/>
    </row>
    <row r="48191" spans="1:2" x14ac:dyDescent="0.2">
      <c r="A48191" s="47"/>
      <c r="B48191" s="60"/>
    </row>
    <row r="48192" spans="1:2" x14ac:dyDescent="0.2">
      <c r="A48192" s="47"/>
      <c r="B48192" s="60"/>
    </row>
    <row r="48193" spans="1:2" x14ac:dyDescent="0.2">
      <c r="A48193" s="47"/>
      <c r="B48193" s="60"/>
    </row>
    <row r="48194" spans="1:2" x14ac:dyDescent="0.2">
      <c r="A48194" s="47"/>
      <c r="B48194" s="60"/>
    </row>
    <row r="48195" spans="1:2" x14ac:dyDescent="0.2">
      <c r="A48195" s="47"/>
      <c r="B48195" s="60"/>
    </row>
    <row r="48196" spans="1:2" x14ac:dyDescent="0.2">
      <c r="A48196" s="47"/>
      <c r="B48196" s="60"/>
    </row>
    <row r="48197" spans="1:2" x14ac:dyDescent="0.2">
      <c r="A48197" s="47"/>
      <c r="B48197" s="60"/>
    </row>
    <row r="48198" spans="1:2" x14ac:dyDescent="0.2">
      <c r="A48198" s="47"/>
      <c r="B48198" s="60"/>
    </row>
    <row r="48199" spans="1:2" x14ac:dyDescent="0.2">
      <c r="A48199" s="47"/>
      <c r="B48199" s="60"/>
    </row>
    <row r="48200" spans="1:2" x14ac:dyDescent="0.2">
      <c r="A48200" s="47"/>
      <c r="B48200" s="60"/>
    </row>
    <row r="48201" spans="1:2" x14ac:dyDescent="0.2">
      <c r="A48201" s="47"/>
      <c r="B48201" s="60"/>
    </row>
    <row r="48202" spans="1:2" x14ac:dyDescent="0.2">
      <c r="A48202" s="47"/>
      <c r="B48202" s="60"/>
    </row>
    <row r="48203" spans="1:2" x14ac:dyDescent="0.2">
      <c r="A48203" s="47"/>
      <c r="B48203" s="60"/>
    </row>
    <row r="48204" spans="1:2" x14ac:dyDescent="0.2">
      <c r="A48204" s="47"/>
      <c r="B48204" s="60"/>
    </row>
    <row r="48205" spans="1:2" x14ac:dyDescent="0.2">
      <c r="A48205" s="47"/>
      <c r="B48205" s="60"/>
    </row>
    <row r="48206" spans="1:2" x14ac:dyDescent="0.2">
      <c r="A48206" s="47"/>
      <c r="B48206" s="60"/>
    </row>
    <row r="48207" spans="1:2" x14ac:dyDescent="0.2">
      <c r="A48207" s="47"/>
      <c r="B48207" s="60"/>
    </row>
    <row r="48208" spans="1:2" x14ac:dyDescent="0.2">
      <c r="A48208" s="47"/>
      <c r="B48208" s="60"/>
    </row>
    <row r="48209" spans="1:2" x14ac:dyDescent="0.2">
      <c r="A48209" s="47"/>
      <c r="B48209" s="60"/>
    </row>
    <row r="48210" spans="1:2" x14ac:dyDescent="0.2">
      <c r="A48210" s="47"/>
      <c r="B48210" s="60"/>
    </row>
    <row r="48211" spans="1:2" x14ac:dyDescent="0.2">
      <c r="A48211" s="47"/>
      <c r="B48211" s="60"/>
    </row>
    <row r="48212" spans="1:2" x14ac:dyDescent="0.2">
      <c r="A48212" s="47"/>
      <c r="B48212" s="60"/>
    </row>
    <row r="48213" spans="1:2" x14ac:dyDescent="0.2">
      <c r="A48213" s="47"/>
      <c r="B48213" s="60"/>
    </row>
    <row r="48214" spans="1:2" x14ac:dyDescent="0.2">
      <c r="A48214" s="47"/>
      <c r="B48214" s="60"/>
    </row>
    <row r="48215" spans="1:2" x14ac:dyDescent="0.2">
      <c r="A48215" s="47"/>
      <c r="B48215" s="60"/>
    </row>
    <row r="48216" spans="1:2" x14ac:dyDescent="0.2">
      <c r="A48216" s="47"/>
      <c r="B48216" s="60"/>
    </row>
    <row r="48217" spans="1:2" x14ac:dyDescent="0.2">
      <c r="A48217" s="47"/>
      <c r="B48217" s="60"/>
    </row>
    <row r="48218" spans="1:2" x14ac:dyDescent="0.2">
      <c r="A48218" s="47"/>
      <c r="B48218" s="60"/>
    </row>
    <row r="48219" spans="1:2" x14ac:dyDescent="0.2">
      <c r="A48219" s="47"/>
      <c r="B48219" s="60"/>
    </row>
    <row r="48220" spans="1:2" x14ac:dyDescent="0.2">
      <c r="A48220" s="47"/>
      <c r="B48220" s="60"/>
    </row>
    <row r="48221" spans="1:2" x14ac:dyDescent="0.2">
      <c r="A48221" s="47"/>
      <c r="B48221" s="60"/>
    </row>
    <row r="48222" spans="1:2" x14ac:dyDescent="0.2">
      <c r="A48222" s="47"/>
      <c r="B48222" s="60"/>
    </row>
    <row r="48223" spans="1:2" x14ac:dyDescent="0.2">
      <c r="A48223" s="47"/>
      <c r="B48223" s="60"/>
    </row>
    <row r="48224" spans="1:2" x14ac:dyDescent="0.2">
      <c r="A48224" s="47"/>
      <c r="B48224" s="60"/>
    </row>
    <row r="48225" spans="1:2" x14ac:dyDescent="0.2">
      <c r="A48225" s="47"/>
      <c r="B48225" s="60"/>
    </row>
    <row r="48226" spans="1:2" x14ac:dyDescent="0.2">
      <c r="A48226" s="47"/>
      <c r="B48226" s="60"/>
    </row>
    <row r="48227" spans="1:2" x14ac:dyDescent="0.2">
      <c r="A48227" s="47"/>
      <c r="B48227" s="60"/>
    </row>
    <row r="48228" spans="1:2" x14ac:dyDescent="0.2">
      <c r="A48228" s="47"/>
      <c r="B48228" s="60"/>
    </row>
    <row r="48229" spans="1:2" x14ac:dyDescent="0.2">
      <c r="A48229" s="47"/>
      <c r="B48229" s="60"/>
    </row>
    <row r="48230" spans="1:2" x14ac:dyDescent="0.2">
      <c r="A48230" s="47"/>
      <c r="B48230" s="60"/>
    </row>
    <row r="48231" spans="1:2" x14ac:dyDescent="0.2">
      <c r="A48231" s="47"/>
      <c r="B48231" s="60"/>
    </row>
    <row r="48232" spans="1:2" x14ac:dyDescent="0.2">
      <c r="A48232" s="47"/>
      <c r="B48232" s="60"/>
    </row>
    <row r="48233" spans="1:2" x14ac:dyDescent="0.2">
      <c r="A48233" s="47"/>
      <c r="B48233" s="60"/>
    </row>
    <row r="48234" spans="1:2" x14ac:dyDescent="0.2">
      <c r="A48234" s="47"/>
      <c r="B48234" s="60"/>
    </row>
    <row r="48235" spans="1:2" x14ac:dyDescent="0.2">
      <c r="A48235" s="47"/>
      <c r="B48235" s="60"/>
    </row>
    <row r="48236" spans="1:2" x14ac:dyDescent="0.2">
      <c r="A48236" s="47"/>
      <c r="B48236" s="60"/>
    </row>
    <row r="48237" spans="1:2" x14ac:dyDescent="0.2">
      <c r="A48237" s="47"/>
      <c r="B48237" s="60"/>
    </row>
    <row r="48238" spans="1:2" x14ac:dyDescent="0.2">
      <c r="A48238" s="47"/>
      <c r="B48238" s="60"/>
    </row>
    <row r="48239" spans="1:2" x14ac:dyDescent="0.2">
      <c r="A48239" s="47"/>
      <c r="B48239" s="60"/>
    </row>
    <row r="48240" spans="1:2" x14ac:dyDescent="0.2">
      <c r="A48240" s="47"/>
      <c r="B48240" s="60"/>
    </row>
    <row r="48241" spans="1:2" x14ac:dyDescent="0.2">
      <c r="A48241" s="47"/>
      <c r="B48241" s="60"/>
    </row>
    <row r="48242" spans="1:2" x14ac:dyDescent="0.2">
      <c r="A48242" s="47"/>
      <c r="B48242" s="60"/>
    </row>
    <row r="48243" spans="1:2" x14ac:dyDescent="0.2">
      <c r="A48243" s="47"/>
      <c r="B48243" s="60"/>
    </row>
    <row r="48244" spans="1:2" x14ac:dyDescent="0.2">
      <c r="A48244" s="47"/>
      <c r="B48244" s="60"/>
    </row>
    <row r="48245" spans="1:2" x14ac:dyDescent="0.2">
      <c r="A48245" s="47"/>
      <c r="B48245" s="60"/>
    </row>
    <row r="48246" spans="1:2" x14ac:dyDescent="0.2">
      <c r="A48246" s="47"/>
      <c r="B48246" s="60"/>
    </row>
    <row r="48247" spans="1:2" x14ac:dyDescent="0.2">
      <c r="A48247" s="47"/>
      <c r="B48247" s="60"/>
    </row>
    <row r="48248" spans="1:2" x14ac:dyDescent="0.2">
      <c r="A48248" s="47"/>
      <c r="B48248" s="60"/>
    </row>
    <row r="48249" spans="1:2" x14ac:dyDescent="0.2">
      <c r="A48249" s="47"/>
      <c r="B48249" s="60"/>
    </row>
    <row r="48250" spans="1:2" x14ac:dyDescent="0.2">
      <c r="A48250" s="47"/>
      <c r="B48250" s="60"/>
    </row>
    <row r="48251" spans="1:2" x14ac:dyDescent="0.2">
      <c r="A48251" s="47"/>
      <c r="B48251" s="60"/>
    </row>
    <row r="48252" spans="1:2" x14ac:dyDescent="0.2">
      <c r="A48252" s="47"/>
      <c r="B48252" s="60"/>
    </row>
    <row r="48253" spans="1:2" x14ac:dyDescent="0.2">
      <c r="A48253" s="47"/>
      <c r="B48253" s="60"/>
    </row>
    <row r="48254" spans="1:2" x14ac:dyDescent="0.2">
      <c r="A48254" s="47"/>
      <c r="B48254" s="60"/>
    </row>
    <row r="48255" spans="1:2" x14ac:dyDescent="0.2">
      <c r="A48255" s="47"/>
      <c r="B48255" s="60"/>
    </row>
    <row r="48256" spans="1:2" x14ac:dyDescent="0.2">
      <c r="A48256" s="47"/>
      <c r="B48256" s="60"/>
    </row>
    <row r="48257" spans="1:2" x14ac:dyDescent="0.2">
      <c r="A48257" s="47"/>
      <c r="B48257" s="60"/>
    </row>
    <row r="48258" spans="1:2" x14ac:dyDescent="0.2">
      <c r="A48258" s="47"/>
      <c r="B48258" s="60"/>
    </row>
    <row r="48259" spans="1:2" x14ac:dyDescent="0.2">
      <c r="A48259" s="47"/>
      <c r="B48259" s="60"/>
    </row>
    <row r="48260" spans="1:2" x14ac:dyDescent="0.2">
      <c r="A48260" s="47"/>
      <c r="B48260" s="60"/>
    </row>
    <row r="48261" spans="1:2" x14ac:dyDescent="0.2">
      <c r="A48261" s="47"/>
      <c r="B48261" s="60"/>
    </row>
    <row r="48262" spans="1:2" x14ac:dyDescent="0.2">
      <c r="A48262" s="47"/>
      <c r="B48262" s="60"/>
    </row>
    <row r="48263" spans="1:2" x14ac:dyDescent="0.2">
      <c r="A48263" s="47"/>
      <c r="B48263" s="60"/>
    </row>
    <row r="48264" spans="1:2" x14ac:dyDescent="0.2">
      <c r="A48264" s="47"/>
      <c r="B48264" s="60"/>
    </row>
    <row r="48265" spans="1:2" x14ac:dyDescent="0.2">
      <c r="A48265" s="47"/>
      <c r="B48265" s="60"/>
    </row>
    <row r="48266" spans="1:2" x14ac:dyDescent="0.2">
      <c r="A48266" s="47"/>
      <c r="B48266" s="60"/>
    </row>
    <row r="48267" spans="1:2" x14ac:dyDescent="0.2">
      <c r="A48267" s="47"/>
      <c r="B48267" s="60"/>
    </row>
    <row r="48268" spans="1:2" x14ac:dyDescent="0.2">
      <c r="A48268" s="47"/>
      <c r="B48268" s="60"/>
    </row>
    <row r="48269" spans="1:2" x14ac:dyDescent="0.2">
      <c r="A48269" s="47"/>
      <c r="B48269" s="60"/>
    </row>
    <row r="48270" spans="1:2" x14ac:dyDescent="0.2">
      <c r="A48270" s="47"/>
      <c r="B48270" s="60"/>
    </row>
    <row r="48271" spans="1:2" x14ac:dyDescent="0.2">
      <c r="A48271" s="47"/>
      <c r="B48271" s="60"/>
    </row>
    <row r="48272" spans="1:2" x14ac:dyDescent="0.2">
      <c r="A48272" s="47"/>
      <c r="B48272" s="60"/>
    </row>
    <row r="48273" spans="1:2" x14ac:dyDescent="0.2">
      <c r="A48273" s="47"/>
      <c r="B48273" s="60"/>
    </row>
    <row r="48274" spans="1:2" x14ac:dyDescent="0.2">
      <c r="A48274" s="47"/>
      <c r="B48274" s="60"/>
    </row>
    <row r="48275" spans="1:2" x14ac:dyDescent="0.2">
      <c r="A48275" s="47"/>
      <c r="B48275" s="60"/>
    </row>
    <row r="48276" spans="1:2" x14ac:dyDescent="0.2">
      <c r="A48276" s="47"/>
      <c r="B48276" s="60"/>
    </row>
    <row r="48277" spans="1:2" x14ac:dyDescent="0.2">
      <c r="A48277" s="47"/>
      <c r="B48277" s="60"/>
    </row>
    <row r="48278" spans="1:2" x14ac:dyDescent="0.2">
      <c r="A48278" s="47"/>
      <c r="B48278" s="60"/>
    </row>
    <row r="48279" spans="1:2" x14ac:dyDescent="0.2">
      <c r="A48279" s="47"/>
      <c r="B48279" s="60"/>
    </row>
    <row r="48280" spans="1:2" x14ac:dyDescent="0.2">
      <c r="A48280" s="47"/>
      <c r="B48280" s="60"/>
    </row>
    <row r="48281" spans="1:2" x14ac:dyDescent="0.2">
      <c r="A48281" s="47"/>
      <c r="B48281" s="60"/>
    </row>
    <row r="48282" spans="1:2" x14ac:dyDescent="0.2">
      <c r="A48282" s="47"/>
      <c r="B48282" s="60"/>
    </row>
    <row r="48283" spans="1:2" x14ac:dyDescent="0.2">
      <c r="A48283" s="47"/>
      <c r="B48283" s="60"/>
    </row>
    <row r="48284" spans="1:2" x14ac:dyDescent="0.2">
      <c r="A48284" s="47"/>
      <c r="B48284" s="60"/>
    </row>
    <row r="48285" spans="1:2" x14ac:dyDescent="0.2">
      <c r="A48285" s="47"/>
      <c r="B48285" s="60"/>
    </row>
    <row r="48286" spans="1:2" x14ac:dyDescent="0.2">
      <c r="A48286" s="47"/>
      <c r="B48286" s="60"/>
    </row>
    <row r="48287" spans="1:2" x14ac:dyDescent="0.2">
      <c r="A48287" s="47"/>
      <c r="B48287" s="60"/>
    </row>
    <row r="48288" spans="1:2" x14ac:dyDescent="0.2">
      <c r="A48288" s="47"/>
      <c r="B48288" s="60"/>
    </row>
    <row r="48289" spans="1:2" x14ac:dyDescent="0.2">
      <c r="A48289" s="47"/>
      <c r="B48289" s="60"/>
    </row>
    <row r="48290" spans="1:2" x14ac:dyDescent="0.2">
      <c r="A48290" s="47"/>
      <c r="B48290" s="60"/>
    </row>
    <row r="48291" spans="1:2" x14ac:dyDescent="0.2">
      <c r="A48291" s="47"/>
      <c r="B48291" s="60"/>
    </row>
    <row r="48292" spans="1:2" x14ac:dyDescent="0.2">
      <c r="A48292" s="47"/>
      <c r="B48292" s="60"/>
    </row>
    <row r="48293" spans="1:2" x14ac:dyDescent="0.2">
      <c r="A48293" s="47"/>
      <c r="B48293" s="60"/>
    </row>
    <row r="48294" spans="1:2" x14ac:dyDescent="0.2">
      <c r="A48294" s="47"/>
      <c r="B48294" s="60"/>
    </row>
    <row r="48295" spans="1:2" x14ac:dyDescent="0.2">
      <c r="A48295" s="47"/>
      <c r="B48295" s="60"/>
    </row>
    <row r="48296" spans="1:2" x14ac:dyDescent="0.2">
      <c r="A48296" s="47"/>
      <c r="B48296" s="60"/>
    </row>
    <row r="48297" spans="1:2" x14ac:dyDescent="0.2">
      <c r="A48297" s="47"/>
      <c r="B48297" s="60"/>
    </row>
    <row r="48298" spans="1:2" x14ac:dyDescent="0.2">
      <c r="A48298" s="47"/>
      <c r="B48298" s="60"/>
    </row>
    <row r="48299" spans="1:2" x14ac:dyDescent="0.2">
      <c r="A48299" s="47"/>
      <c r="B48299" s="60"/>
    </row>
    <row r="48300" spans="1:2" x14ac:dyDescent="0.2">
      <c r="A48300" s="47"/>
      <c r="B48300" s="60"/>
    </row>
    <row r="48301" spans="1:2" x14ac:dyDescent="0.2">
      <c r="A48301" s="47"/>
      <c r="B48301" s="60"/>
    </row>
    <row r="48302" spans="1:2" x14ac:dyDescent="0.2">
      <c r="A48302" s="47"/>
      <c r="B48302" s="60"/>
    </row>
    <row r="48303" spans="1:2" x14ac:dyDescent="0.2">
      <c r="A48303" s="47"/>
      <c r="B48303" s="60"/>
    </row>
    <row r="48304" spans="1:2" x14ac:dyDescent="0.2">
      <c r="A48304" s="47"/>
      <c r="B48304" s="60"/>
    </row>
    <row r="48305" spans="1:2" x14ac:dyDescent="0.2">
      <c r="A48305" s="47"/>
      <c r="B48305" s="60"/>
    </row>
    <row r="48306" spans="1:2" x14ac:dyDescent="0.2">
      <c r="A48306" s="47"/>
      <c r="B48306" s="60"/>
    </row>
    <row r="48307" spans="1:2" x14ac:dyDescent="0.2">
      <c r="A48307" s="47"/>
      <c r="B48307" s="60"/>
    </row>
    <row r="48308" spans="1:2" x14ac:dyDescent="0.2">
      <c r="A48308" s="47"/>
      <c r="B48308" s="60"/>
    </row>
    <row r="48309" spans="1:2" x14ac:dyDescent="0.2">
      <c r="A48309" s="47"/>
      <c r="B48309" s="60"/>
    </row>
    <row r="48310" spans="1:2" x14ac:dyDescent="0.2">
      <c r="A48310" s="47"/>
      <c r="B48310" s="60"/>
    </row>
    <row r="48311" spans="1:2" x14ac:dyDescent="0.2">
      <c r="A48311" s="47"/>
      <c r="B48311" s="60"/>
    </row>
    <row r="48312" spans="1:2" x14ac:dyDescent="0.2">
      <c r="A48312" s="47"/>
      <c r="B48312" s="60"/>
    </row>
    <row r="48313" spans="1:2" x14ac:dyDescent="0.2">
      <c r="A48313" s="47"/>
      <c r="B48313" s="60"/>
    </row>
    <row r="48314" spans="1:2" x14ac:dyDescent="0.2">
      <c r="A48314" s="47"/>
      <c r="B48314" s="60"/>
    </row>
    <row r="48315" spans="1:2" x14ac:dyDescent="0.2">
      <c r="A48315" s="47"/>
      <c r="B48315" s="60"/>
    </row>
    <row r="48316" spans="1:2" x14ac:dyDescent="0.2">
      <c r="A48316" s="47"/>
      <c r="B48316" s="60"/>
    </row>
    <row r="48317" spans="1:2" x14ac:dyDescent="0.2">
      <c r="A48317" s="47"/>
      <c r="B48317" s="60"/>
    </row>
    <row r="48318" spans="1:2" x14ac:dyDescent="0.2">
      <c r="A48318" s="47"/>
      <c r="B48318" s="60"/>
    </row>
    <row r="48319" spans="1:2" x14ac:dyDescent="0.2">
      <c r="A48319" s="47"/>
      <c r="B48319" s="60"/>
    </row>
    <row r="48320" spans="1:2" x14ac:dyDescent="0.2">
      <c r="A48320" s="47"/>
      <c r="B48320" s="60"/>
    </row>
    <row r="48321" spans="1:2" x14ac:dyDescent="0.2">
      <c r="A48321" s="47"/>
      <c r="B48321" s="60"/>
    </row>
    <row r="48322" spans="1:2" x14ac:dyDescent="0.2">
      <c r="A48322" s="47"/>
      <c r="B48322" s="60"/>
    </row>
    <row r="48323" spans="1:2" x14ac:dyDescent="0.2">
      <c r="A48323" s="47"/>
      <c r="B48323" s="60"/>
    </row>
    <row r="48324" spans="1:2" x14ac:dyDescent="0.2">
      <c r="A48324" s="47"/>
      <c r="B48324" s="60"/>
    </row>
    <row r="48325" spans="1:2" x14ac:dyDescent="0.2">
      <c r="A48325" s="47"/>
      <c r="B48325" s="60"/>
    </row>
    <row r="48326" spans="1:2" x14ac:dyDescent="0.2">
      <c r="A48326" s="47"/>
      <c r="B48326" s="60"/>
    </row>
    <row r="48327" spans="1:2" x14ac:dyDescent="0.2">
      <c r="A48327" s="47"/>
      <c r="B48327" s="60"/>
    </row>
    <row r="48328" spans="1:2" x14ac:dyDescent="0.2">
      <c r="A48328" s="47"/>
      <c r="B48328" s="60"/>
    </row>
    <row r="48329" spans="1:2" x14ac:dyDescent="0.2">
      <c r="A48329" s="47"/>
      <c r="B48329" s="60"/>
    </row>
    <row r="48330" spans="1:2" x14ac:dyDescent="0.2">
      <c r="A48330" s="47"/>
      <c r="B48330" s="60"/>
    </row>
    <row r="48331" spans="1:2" x14ac:dyDescent="0.2">
      <c r="A48331" s="47"/>
      <c r="B48331" s="60"/>
    </row>
    <row r="48332" spans="1:2" x14ac:dyDescent="0.2">
      <c r="A48332" s="47"/>
      <c r="B48332" s="60"/>
    </row>
    <row r="48333" spans="1:2" x14ac:dyDescent="0.2">
      <c r="A48333" s="47"/>
      <c r="B48333" s="60"/>
    </row>
    <row r="48334" spans="1:2" x14ac:dyDescent="0.2">
      <c r="A48334" s="47"/>
      <c r="B48334" s="60"/>
    </row>
    <row r="48335" spans="1:2" x14ac:dyDescent="0.2">
      <c r="A48335" s="47"/>
      <c r="B48335" s="60"/>
    </row>
    <row r="48336" spans="1:2" x14ac:dyDescent="0.2">
      <c r="A48336" s="47"/>
      <c r="B48336" s="60"/>
    </row>
    <row r="48337" spans="1:2" x14ac:dyDescent="0.2">
      <c r="A48337" s="47"/>
      <c r="B48337" s="60"/>
    </row>
    <row r="48338" spans="1:2" x14ac:dyDescent="0.2">
      <c r="A48338" s="47"/>
      <c r="B48338" s="60"/>
    </row>
    <row r="48339" spans="1:2" x14ac:dyDescent="0.2">
      <c r="A48339" s="47"/>
      <c r="B48339" s="60"/>
    </row>
    <row r="48340" spans="1:2" x14ac:dyDescent="0.2">
      <c r="A48340" s="47"/>
      <c r="B48340" s="60"/>
    </row>
    <row r="48341" spans="1:2" x14ac:dyDescent="0.2">
      <c r="A48341" s="47"/>
      <c r="B48341" s="60"/>
    </row>
    <row r="48342" spans="1:2" x14ac:dyDescent="0.2">
      <c r="A48342" s="47"/>
      <c r="B48342" s="60"/>
    </row>
    <row r="48343" spans="1:2" x14ac:dyDescent="0.2">
      <c r="A48343" s="47"/>
      <c r="B48343" s="60"/>
    </row>
    <row r="48344" spans="1:2" x14ac:dyDescent="0.2">
      <c r="A48344" s="47"/>
      <c r="B48344" s="60"/>
    </row>
    <row r="48345" spans="1:2" x14ac:dyDescent="0.2">
      <c r="A48345" s="47"/>
      <c r="B48345" s="60"/>
    </row>
    <row r="48346" spans="1:2" x14ac:dyDescent="0.2">
      <c r="A48346" s="47"/>
      <c r="B48346" s="60"/>
    </row>
    <row r="48347" spans="1:2" x14ac:dyDescent="0.2">
      <c r="A48347" s="47"/>
      <c r="B48347" s="60"/>
    </row>
    <row r="48348" spans="1:2" x14ac:dyDescent="0.2">
      <c r="A48348" s="47"/>
      <c r="B48348" s="60"/>
    </row>
    <row r="48349" spans="1:2" x14ac:dyDescent="0.2">
      <c r="A48349" s="47"/>
      <c r="B48349" s="60"/>
    </row>
    <row r="48350" spans="1:2" x14ac:dyDescent="0.2">
      <c r="A48350" s="47"/>
      <c r="B48350" s="60"/>
    </row>
    <row r="48351" spans="1:2" x14ac:dyDescent="0.2">
      <c r="A48351" s="47"/>
      <c r="B48351" s="60"/>
    </row>
    <row r="48352" spans="1:2" x14ac:dyDescent="0.2">
      <c r="A48352" s="47"/>
      <c r="B48352" s="60"/>
    </row>
    <row r="48353" spans="1:2" x14ac:dyDescent="0.2">
      <c r="A48353" s="47"/>
      <c r="B48353" s="60"/>
    </row>
    <row r="48354" spans="1:2" x14ac:dyDescent="0.2">
      <c r="A48354" s="47"/>
      <c r="B48354" s="60"/>
    </row>
    <row r="48355" spans="1:2" x14ac:dyDescent="0.2">
      <c r="A48355" s="47"/>
      <c r="B48355" s="60"/>
    </row>
    <row r="48356" spans="1:2" x14ac:dyDescent="0.2">
      <c r="A48356" s="47"/>
      <c r="B48356" s="60"/>
    </row>
    <row r="48357" spans="1:2" x14ac:dyDescent="0.2">
      <c r="A48357" s="47"/>
      <c r="B48357" s="60"/>
    </row>
    <row r="48358" spans="1:2" x14ac:dyDescent="0.2">
      <c r="A48358" s="47"/>
      <c r="B48358" s="60"/>
    </row>
    <row r="48359" spans="1:2" x14ac:dyDescent="0.2">
      <c r="A48359" s="47"/>
      <c r="B48359" s="60"/>
    </row>
    <row r="48360" spans="1:2" x14ac:dyDescent="0.2">
      <c r="A48360" s="47"/>
      <c r="B48360" s="60"/>
    </row>
    <row r="48361" spans="1:2" x14ac:dyDescent="0.2">
      <c r="A48361" s="47"/>
      <c r="B48361" s="60"/>
    </row>
    <row r="48362" spans="1:2" x14ac:dyDescent="0.2">
      <c r="A48362" s="47"/>
      <c r="B48362" s="60"/>
    </row>
    <row r="48363" spans="1:2" x14ac:dyDescent="0.2">
      <c r="A48363" s="47"/>
      <c r="B48363" s="60"/>
    </row>
    <row r="48364" spans="1:2" x14ac:dyDescent="0.2">
      <c r="A48364" s="47"/>
      <c r="B48364" s="60"/>
    </row>
    <row r="48365" spans="1:2" x14ac:dyDescent="0.2">
      <c r="A48365" s="47"/>
      <c r="B48365" s="60"/>
    </row>
    <row r="48366" spans="1:2" x14ac:dyDescent="0.2">
      <c r="A48366" s="47"/>
      <c r="B48366" s="60"/>
    </row>
    <row r="48367" spans="1:2" x14ac:dyDescent="0.2">
      <c r="A48367" s="47"/>
      <c r="B48367" s="60"/>
    </row>
    <row r="48368" spans="1:2" x14ac:dyDescent="0.2">
      <c r="A48368" s="47"/>
      <c r="B48368" s="60"/>
    </row>
    <row r="48369" spans="1:2" x14ac:dyDescent="0.2">
      <c r="A48369" s="47"/>
      <c r="B48369" s="60"/>
    </row>
    <row r="48370" spans="1:2" x14ac:dyDescent="0.2">
      <c r="A48370" s="47"/>
      <c r="B48370" s="60"/>
    </row>
    <row r="48371" spans="1:2" x14ac:dyDescent="0.2">
      <c r="A48371" s="47"/>
      <c r="B48371" s="60"/>
    </row>
    <row r="48372" spans="1:2" x14ac:dyDescent="0.2">
      <c r="A48372" s="47"/>
      <c r="B48372" s="60"/>
    </row>
    <row r="48373" spans="1:2" x14ac:dyDescent="0.2">
      <c r="A48373" s="47"/>
      <c r="B48373" s="60"/>
    </row>
    <row r="48374" spans="1:2" x14ac:dyDescent="0.2">
      <c r="A48374" s="47"/>
      <c r="B48374" s="60"/>
    </row>
    <row r="48375" spans="1:2" x14ac:dyDescent="0.2">
      <c r="A48375" s="47"/>
      <c r="B48375" s="60"/>
    </row>
    <row r="48376" spans="1:2" x14ac:dyDescent="0.2">
      <c r="A48376" s="47"/>
      <c r="B48376" s="60"/>
    </row>
    <row r="48377" spans="1:2" x14ac:dyDescent="0.2">
      <c r="A48377" s="47"/>
      <c r="B48377" s="60"/>
    </row>
    <row r="48378" spans="1:2" x14ac:dyDescent="0.2">
      <c r="A48378" s="47"/>
      <c r="B48378" s="60"/>
    </row>
    <row r="48379" spans="1:2" x14ac:dyDescent="0.2">
      <c r="A48379" s="47"/>
      <c r="B48379" s="60"/>
    </row>
    <row r="48380" spans="1:2" x14ac:dyDescent="0.2">
      <c r="A48380" s="47"/>
      <c r="B48380" s="60"/>
    </row>
    <row r="48381" spans="1:2" x14ac:dyDescent="0.2">
      <c r="A48381" s="47"/>
      <c r="B48381" s="60"/>
    </row>
    <row r="48382" spans="1:2" x14ac:dyDescent="0.2">
      <c r="A48382" s="47"/>
      <c r="B48382" s="60"/>
    </row>
    <row r="48383" spans="1:2" x14ac:dyDescent="0.2">
      <c r="A48383" s="47"/>
      <c r="B48383" s="60"/>
    </row>
    <row r="48384" spans="1:2" x14ac:dyDescent="0.2">
      <c r="A48384" s="47"/>
      <c r="B48384" s="60"/>
    </row>
    <row r="48385" spans="1:2" x14ac:dyDescent="0.2">
      <c r="A48385" s="47"/>
      <c r="B48385" s="60"/>
    </row>
    <row r="48386" spans="1:2" x14ac:dyDescent="0.2">
      <c r="A48386" s="47"/>
      <c r="B48386" s="60"/>
    </row>
    <row r="48387" spans="1:2" x14ac:dyDescent="0.2">
      <c r="A48387" s="47"/>
      <c r="B48387" s="60"/>
    </row>
    <row r="48388" spans="1:2" x14ac:dyDescent="0.2">
      <c r="A48388" s="47"/>
      <c r="B48388" s="60"/>
    </row>
    <row r="48389" spans="1:2" x14ac:dyDescent="0.2">
      <c r="A48389" s="47"/>
      <c r="B48389" s="60"/>
    </row>
    <row r="48390" spans="1:2" x14ac:dyDescent="0.2">
      <c r="A48390" s="47"/>
      <c r="B48390" s="60"/>
    </row>
    <row r="48391" spans="1:2" x14ac:dyDescent="0.2">
      <c r="A48391" s="47"/>
      <c r="B48391" s="60"/>
    </row>
    <row r="48392" spans="1:2" x14ac:dyDescent="0.2">
      <c r="A48392" s="47"/>
      <c r="B48392" s="60"/>
    </row>
    <row r="48393" spans="1:2" x14ac:dyDescent="0.2">
      <c r="A48393" s="47"/>
      <c r="B48393" s="60"/>
    </row>
    <row r="48394" spans="1:2" x14ac:dyDescent="0.2">
      <c r="A48394" s="47"/>
      <c r="B48394" s="60"/>
    </row>
    <row r="48395" spans="1:2" x14ac:dyDescent="0.2">
      <c r="A48395" s="47"/>
      <c r="B48395" s="60"/>
    </row>
    <row r="48396" spans="1:2" x14ac:dyDescent="0.2">
      <c r="A48396" s="47"/>
      <c r="B48396" s="60"/>
    </row>
    <row r="48397" spans="1:2" x14ac:dyDescent="0.2">
      <c r="A48397" s="47"/>
      <c r="B48397" s="60"/>
    </row>
    <row r="48398" spans="1:2" x14ac:dyDescent="0.2">
      <c r="A48398" s="47"/>
      <c r="B48398" s="60"/>
    </row>
    <row r="48399" spans="1:2" x14ac:dyDescent="0.2">
      <c r="A48399" s="47"/>
      <c r="B48399" s="60"/>
    </row>
    <row r="48400" spans="1:2" x14ac:dyDescent="0.2">
      <c r="A48400" s="47"/>
      <c r="B48400" s="60"/>
    </row>
    <row r="48401" spans="1:2" x14ac:dyDescent="0.2">
      <c r="A48401" s="47"/>
      <c r="B48401" s="60"/>
    </row>
    <row r="48402" spans="1:2" x14ac:dyDescent="0.2">
      <c r="A48402" s="47"/>
      <c r="B48402" s="60"/>
    </row>
    <row r="48403" spans="1:2" x14ac:dyDescent="0.2">
      <c r="A48403" s="47"/>
      <c r="B48403" s="60"/>
    </row>
    <row r="48404" spans="1:2" x14ac:dyDescent="0.2">
      <c r="A48404" s="47"/>
      <c r="B48404" s="60"/>
    </row>
    <row r="48405" spans="1:2" x14ac:dyDescent="0.2">
      <c r="A48405" s="47"/>
      <c r="B48405" s="60"/>
    </row>
    <row r="48406" spans="1:2" x14ac:dyDescent="0.2">
      <c r="A48406" s="47"/>
      <c r="B48406" s="60"/>
    </row>
    <row r="48407" spans="1:2" x14ac:dyDescent="0.2">
      <c r="A48407" s="47"/>
      <c r="B48407" s="60"/>
    </row>
    <row r="48408" spans="1:2" x14ac:dyDescent="0.2">
      <c r="A48408" s="47"/>
      <c r="B48408" s="60"/>
    </row>
    <row r="48409" spans="1:2" x14ac:dyDescent="0.2">
      <c r="A48409" s="47"/>
      <c r="B48409" s="60"/>
    </row>
    <row r="48410" spans="1:2" x14ac:dyDescent="0.2">
      <c r="A48410" s="47"/>
      <c r="B48410" s="60"/>
    </row>
    <row r="48411" spans="1:2" x14ac:dyDescent="0.2">
      <c r="A48411" s="47"/>
      <c r="B48411" s="60"/>
    </row>
    <row r="48412" spans="1:2" x14ac:dyDescent="0.2">
      <c r="A48412" s="47"/>
      <c r="B48412" s="60"/>
    </row>
    <row r="48413" spans="1:2" x14ac:dyDescent="0.2">
      <c r="A48413" s="47"/>
      <c r="B48413" s="60"/>
    </row>
    <row r="48414" spans="1:2" x14ac:dyDescent="0.2">
      <c r="A48414" s="47"/>
      <c r="B48414" s="60"/>
    </row>
    <row r="48415" spans="1:2" x14ac:dyDescent="0.2">
      <c r="A48415" s="47"/>
      <c r="B48415" s="60"/>
    </row>
    <row r="48416" spans="1:2" x14ac:dyDescent="0.2">
      <c r="A48416" s="47"/>
      <c r="B48416" s="60"/>
    </row>
    <row r="48417" spans="1:2" x14ac:dyDescent="0.2">
      <c r="A48417" s="47"/>
      <c r="B48417" s="60"/>
    </row>
    <row r="48418" spans="1:2" x14ac:dyDescent="0.2">
      <c r="A48418" s="47"/>
      <c r="B48418" s="60"/>
    </row>
    <row r="48419" spans="1:2" x14ac:dyDescent="0.2">
      <c r="A48419" s="47"/>
      <c r="B48419" s="60"/>
    </row>
    <row r="48420" spans="1:2" x14ac:dyDescent="0.2">
      <c r="A48420" s="47"/>
      <c r="B48420" s="60"/>
    </row>
    <row r="48421" spans="1:2" x14ac:dyDescent="0.2">
      <c r="A48421" s="47"/>
      <c r="B48421" s="60"/>
    </row>
    <row r="48422" spans="1:2" x14ac:dyDescent="0.2">
      <c r="A48422" s="47"/>
      <c r="B48422" s="60"/>
    </row>
    <row r="48423" spans="1:2" x14ac:dyDescent="0.2">
      <c r="A48423" s="47"/>
      <c r="B48423" s="60"/>
    </row>
    <row r="48424" spans="1:2" x14ac:dyDescent="0.2">
      <c r="A48424" s="47"/>
      <c r="B48424" s="60"/>
    </row>
    <row r="48425" spans="1:2" x14ac:dyDescent="0.2">
      <c r="A48425" s="47"/>
      <c r="B48425" s="60"/>
    </row>
    <row r="48426" spans="1:2" x14ac:dyDescent="0.2">
      <c r="A48426" s="47"/>
      <c r="B48426" s="60"/>
    </row>
    <row r="48427" spans="1:2" x14ac:dyDescent="0.2">
      <c r="A48427" s="47"/>
      <c r="B48427" s="60"/>
    </row>
    <row r="48428" spans="1:2" x14ac:dyDescent="0.2">
      <c r="A48428" s="47"/>
      <c r="B48428" s="60"/>
    </row>
    <row r="48429" spans="1:2" x14ac:dyDescent="0.2">
      <c r="A48429" s="47"/>
      <c r="B48429" s="60"/>
    </row>
    <row r="48430" spans="1:2" x14ac:dyDescent="0.2">
      <c r="A48430" s="47"/>
      <c r="B48430" s="60"/>
    </row>
    <row r="48431" spans="1:2" x14ac:dyDescent="0.2">
      <c r="A48431" s="47"/>
      <c r="B48431" s="60"/>
    </row>
    <row r="48432" spans="1:2" x14ac:dyDescent="0.2">
      <c r="A48432" s="47"/>
      <c r="B48432" s="60"/>
    </row>
    <row r="48433" spans="1:2" x14ac:dyDescent="0.2">
      <c r="A48433" s="47"/>
      <c r="B48433" s="60"/>
    </row>
    <row r="48434" spans="1:2" x14ac:dyDescent="0.2">
      <c r="A48434" s="47"/>
      <c r="B48434" s="60"/>
    </row>
    <row r="48435" spans="1:2" x14ac:dyDescent="0.2">
      <c r="A48435" s="47"/>
      <c r="B48435" s="60"/>
    </row>
    <row r="48436" spans="1:2" x14ac:dyDescent="0.2">
      <c r="A48436" s="47"/>
      <c r="B48436" s="60"/>
    </row>
    <row r="48437" spans="1:2" x14ac:dyDescent="0.2">
      <c r="A48437" s="47"/>
      <c r="B48437" s="60"/>
    </row>
    <row r="48438" spans="1:2" x14ac:dyDescent="0.2">
      <c r="A48438" s="47"/>
      <c r="B48438" s="60"/>
    </row>
    <row r="48439" spans="1:2" x14ac:dyDescent="0.2">
      <c r="A48439" s="47"/>
      <c r="B48439" s="60"/>
    </row>
    <row r="48440" spans="1:2" x14ac:dyDescent="0.2">
      <c r="A48440" s="47"/>
      <c r="B48440" s="60"/>
    </row>
    <row r="48441" spans="1:2" x14ac:dyDescent="0.2">
      <c r="A48441" s="47"/>
      <c r="B48441" s="60"/>
    </row>
    <row r="48442" spans="1:2" x14ac:dyDescent="0.2">
      <c r="A48442" s="47"/>
      <c r="B48442" s="60"/>
    </row>
    <row r="48443" spans="1:2" x14ac:dyDescent="0.2">
      <c r="A48443" s="47"/>
      <c r="B48443" s="60"/>
    </row>
    <row r="48444" spans="1:2" x14ac:dyDescent="0.2">
      <c r="A48444" s="47"/>
      <c r="B48444" s="60"/>
    </row>
    <row r="48445" spans="1:2" x14ac:dyDescent="0.2">
      <c r="A48445" s="47"/>
      <c r="B48445" s="60"/>
    </row>
    <row r="48446" spans="1:2" x14ac:dyDescent="0.2">
      <c r="A48446" s="47"/>
      <c r="B48446" s="60"/>
    </row>
    <row r="48447" spans="1:2" x14ac:dyDescent="0.2">
      <c r="A48447" s="47"/>
      <c r="B48447" s="60"/>
    </row>
    <row r="48448" spans="1:2" x14ac:dyDescent="0.2">
      <c r="A48448" s="47"/>
      <c r="B48448" s="60"/>
    </row>
    <row r="48449" spans="1:2" x14ac:dyDescent="0.2">
      <c r="A48449" s="47"/>
      <c r="B48449" s="60"/>
    </row>
    <row r="48450" spans="1:2" x14ac:dyDescent="0.2">
      <c r="A48450" s="47"/>
      <c r="B48450" s="60"/>
    </row>
    <row r="48451" spans="1:2" x14ac:dyDescent="0.2">
      <c r="A48451" s="47"/>
      <c r="B48451" s="60"/>
    </row>
    <row r="48452" spans="1:2" x14ac:dyDescent="0.2">
      <c r="A48452" s="47"/>
      <c r="B48452" s="60"/>
    </row>
    <row r="48453" spans="1:2" x14ac:dyDescent="0.2">
      <c r="A48453" s="47"/>
      <c r="B48453" s="60"/>
    </row>
    <row r="48454" spans="1:2" x14ac:dyDescent="0.2">
      <c r="A48454" s="47"/>
      <c r="B48454" s="60"/>
    </row>
    <row r="48455" spans="1:2" x14ac:dyDescent="0.2">
      <c r="A48455" s="47"/>
      <c r="B48455" s="60"/>
    </row>
    <row r="48456" spans="1:2" x14ac:dyDescent="0.2">
      <c r="A48456" s="47"/>
      <c r="B48456" s="60"/>
    </row>
    <row r="48457" spans="1:2" x14ac:dyDescent="0.2">
      <c r="A48457" s="47"/>
      <c r="B48457" s="60"/>
    </row>
    <row r="48458" spans="1:2" x14ac:dyDescent="0.2">
      <c r="A48458" s="47"/>
      <c r="B48458" s="60"/>
    </row>
    <row r="48459" spans="1:2" x14ac:dyDescent="0.2">
      <c r="A48459" s="47"/>
      <c r="B48459" s="60"/>
    </row>
    <row r="48460" spans="1:2" x14ac:dyDescent="0.2">
      <c r="A48460" s="47"/>
      <c r="B48460" s="60"/>
    </row>
    <row r="48461" spans="1:2" x14ac:dyDescent="0.2">
      <c r="A48461" s="47"/>
      <c r="B48461" s="60"/>
    </row>
    <row r="48462" spans="1:2" x14ac:dyDescent="0.2">
      <c r="A48462" s="47"/>
      <c r="B48462" s="60"/>
    </row>
    <row r="48463" spans="1:2" x14ac:dyDescent="0.2">
      <c r="A48463" s="47"/>
      <c r="B48463" s="60"/>
    </row>
    <row r="48464" spans="1:2" x14ac:dyDescent="0.2">
      <c r="A48464" s="47"/>
      <c r="B48464" s="60"/>
    </row>
    <row r="48465" spans="1:2" x14ac:dyDescent="0.2">
      <c r="A48465" s="47"/>
      <c r="B48465" s="60"/>
    </row>
    <row r="48466" spans="1:2" x14ac:dyDescent="0.2">
      <c r="A48466" s="47"/>
      <c r="B48466" s="60"/>
    </row>
    <row r="48467" spans="1:2" x14ac:dyDescent="0.2">
      <c r="A48467" s="47"/>
      <c r="B48467" s="60"/>
    </row>
    <row r="48468" spans="1:2" x14ac:dyDescent="0.2">
      <c r="A48468" s="47"/>
      <c r="B48468" s="60"/>
    </row>
    <row r="48469" spans="1:2" x14ac:dyDescent="0.2">
      <c r="A48469" s="47"/>
      <c r="B48469" s="60"/>
    </row>
    <row r="48470" spans="1:2" x14ac:dyDescent="0.2">
      <c r="A48470" s="47"/>
      <c r="B48470" s="60"/>
    </row>
    <row r="48471" spans="1:2" x14ac:dyDescent="0.2">
      <c r="A48471" s="47"/>
      <c r="B48471" s="60"/>
    </row>
    <row r="48472" spans="1:2" x14ac:dyDescent="0.2">
      <c r="A48472" s="47"/>
      <c r="B48472" s="60"/>
    </row>
    <row r="48473" spans="1:2" x14ac:dyDescent="0.2">
      <c r="A48473" s="47"/>
      <c r="B48473" s="60"/>
    </row>
    <row r="48474" spans="1:2" x14ac:dyDescent="0.2">
      <c r="A48474" s="47"/>
      <c r="B48474" s="60"/>
    </row>
    <row r="48475" spans="1:2" x14ac:dyDescent="0.2">
      <c r="A48475" s="47"/>
      <c r="B48475" s="60"/>
    </row>
    <row r="48476" spans="1:2" x14ac:dyDescent="0.2">
      <c r="A48476" s="47"/>
      <c r="B48476" s="60"/>
    </row>
    <row r="48477" spans="1:2" x14ac:dyDescent="0.2">
      <c r="A48477" s="47"/>
      <c r="B48477" s="60"/>
    </row>
    <row r="48478" spans="1:2" x14ac:dyDescent="0.2">
      <c r="A48478" s="47"/>
      <c r="B48478" s="60"/>
    </row>
    <row r="48479" spans="1:2" x14ac:dyDescent="0.2">
      <c r="A48479" s="47"/>
      <c r="B48479" s="60"/>
    </row>
    <row r="48480" spans="1:2" x14ac:dyDescent="0.2">
      <c r="A48480" s="47"/>
      <c r="B48480" s="60"/>
    </row>
    <row r="48481" spans="1:2" x14ac:dyDescent="0.2">
      <c r="A48481" s="47"/>
      <c r="B48481" s="60"/>
    </row>
    <row r="48482" spans="1:2" x14ac:dyDescent="0.2">
      <c r="A48482" s="47"/>
      <c r="B48482" s="60"/>
    </row>
    <row r="48483" spans="1:2" x14ac:dyDescent="0.2">
      <c r="A48483" s="47"/>
      <c r="B48483" s="60"/>
    </row>
    <row r="48484" spans="1:2" x14ac:dyDescent="0.2">
      <c r="A48484" s="47"/>
      <c r="B48484" s="60"/>
    </row>
    <row r="48485" spans="1:2" x14ac:dyDescent="0.2">
      <c r="A48485" s="47"/>
      <c r="B48485" s="60"/>
    </row>
    <row r="48486" spans="1:2" x14ac:dyDescent="0.2">
      <c r="A48486" s="47"/>
      <c r="B48486" s="60"/>
    </row>
    <row r="48487" spans="1:2" x14ac:dyDescent="0.2">
      <c r="A48487" s="47"/>
      <c r="B48487" s="60"/>
    </row>
    <row r="48488" spans="1:2" x14ac:dyDescent="0.2">
      <c r="A48488" s="47"/>
      <c r="B48488" s="60"/>
    </row>
    <row r="48489" spans="1:2" x14ac:dyDescent="0.2">
      <c r="A48489" s="47"/>
      <c r="B48489" s="60"/>
    </row>
    <row r="48490" spans="1:2" x14ac:dyDescent="0.2">
      <c r="A48490" s="47"/>
      <c r="B48490" s="60"/>
    </row>
    <row r="48491" spans="1:2" x14ac:dyDescent="0.2">
      <c r="A48491" s="47"/>
      <c r="B48491" s="60"/>
    </row>
    <row r="48492" spans="1:2" x14ac:dyDescent="0.2">
      <c r="A48492" s="47"/>
      <c r="B48492" s="60"/>
    </row>
    <row r="48493" spans="1:2" x14ac:dyDescent="0.2">
      <c r="A48493" s="47"/>
      <c r="B48493" s="60"/>
    </row>
    <row r="48494" spans="1:2" x14ac:dyDescent="0.2">
      <c r="A48494" s="47"/>
      <c r="B48494" s="60"/>
    </row>
    <row r="48495" spans="1:2" x14ac:dyDescent="0.2">
      <c r="A48495" s="47"/>
      <c r="B48495" s="60"/>
    </row>
    <row r="48496" spans="1:2" x14ac:dyDescent="0.2">
      <c r="A48496" s="47"/>
      <c r="B48496" s="60"/>
    </row>
    <row r="48497" spans="1:2" x14ac:dyDescent="0.2">
      <c r="A48497" s="47"/>
      <c r="B48497" s="60"/>
    </row>
    <row r="48498" spans="1:2" x14ac:dyDescent="0.2">
      <c r="A48498" s="47"/>
      <c r="B48498" s="60"/>
    </row>
    <row r="48499" spans="1:2" x14ac:dyDescent="0.2">
      <c r="A48499" s="47"/>
      <c r="B48499" s="60"/>
    </row>
    <row r="48500" spans="1:2" x14ac:dyDescent="0.2">
      <c r="A48500" s="47"/>
      <c r="B48500" s="60"/>
    </row>
    <row r="48501" spans="1:2" x14ac:dyDescent="0.2">
      <c r="A48501" s="47"/>
      <c r="B48501" s="60"/>
    </row>
    <row r="48502" spans="1:2" x14ac:dyDescent="0.2">
      <c r="A48502" s="47"/>
      <c r="B48502" s="60"/>
    </row>
    <row r="48503" spans="1:2" x14ac:dyDescent="0.2">
      <c r="A48503" s="47"/>
      <c r="B48503" s="60"/>
    </row>
    <row r="48504" spans="1:2" x14ac:dyDescent="0.2">
      <c r="A48504" s="47"/>
      <c r="B48504" s="60"/>
    </row>
    <row r="48505" spans="1:2" x14ac:dyDescent="0.2">
      <c r="A48505" s="47"/>
      <c r="B48505" s="60"/>
    </row>
    <row r="48506" spans="1:2" x14ac:dyDescent="0.2">
      <c r="A48506" s="47"/>
      <c r="B48506" s="60"/>
    </row>
    <row r="48507" spans="1:2" x14ac:dyDescent="0.2">
      <c r="A48507" s="47"/>
      <c r="B48507" s="60"/>
    </row>
    <row r="48508" spans="1:2" x14ac:dyDescent="0.2">
      <c r="A48508" s="47"/>
      <c r="B48508" s="60"/>
    </row>
    <row r="48509" spans="1:2" x14ac:dyDescent="0.2">
      <c r="A48509" s="47"/>
      <c r="B48509" s="60"/>
    </row>
    <row r="48510" spans="1:2" x14ac:dyDescent="0.2">
      <c r="A48510" s="47"/>
      <c r="B48510" s="60"/>
    </row>
    <row r="48511" spans="1:2" x14ac:dyDescent="0.2">
      <c r="A48511" s="47"/>
      <c r="B48511" s="60"/>
    </row>
    <row r="48512" spans="1:2" x14ac:dyDescent="0.2">
      <c r="A48512" s="47"/>
      <c r="B48512" s="60"/>
    </row>
    <row r="48513" spans="1:2" x14ac:dyDescent="0.2">
      <c r="A48513" s="47"/>
      <c r="B48513" s="60"/>
    </row>
    <row r="48514" spans="1:2" x14ac:dyDescent="0.2">
      <c r="A48514" s="47"/>
      <c r="B48514" s="60"/>
    </row>
    <row r="48515" spans="1:2" x14ac:dyDescent="0.2">
      <c r="A48515" s="47"/>
      <c r="B48515" s="60"/>
    </row>
    <row r="48516" spans="1:2" x14ac:dyDescent="0.2">
      <c r="A48516" s="47"/>
      <c r="B48516" s="60"/>
    </row>
    <row r="48517" spans="1:2" x14ac:dyDescent="0.2">
      <c r="A48517" s="47"/>
      <c r="B48517" s="60"/>
    </row>
    <row r="48518" spans="1:2" x14ac:dyDescent="0.2">
      <c r="A48518" s="47"/>
      <c r="B48518" s="60"/>
    </row>
    <row r="48519" spans="1:2" x14ac:dyDescent="0.2">
      <c r="A48519" s="47"/>
      <c r="B48519" s="60"/>
    </row>
    <row r="48520" spans="1:2" x14ac:dyDescent="0.2">
      <c r="A48520" s="47"/>
      <c r="B48520" s="60"/>
    </row>
    <row r="48521" spans="1:2" x14ac:dyDescent="0.2">
      <c r="A48521" s="47"/>
      <c r="B48521" s="60"/>
    </row>
    <row r="48522" spans="1:2" x14ac:dyDescent="0.2">
      <c r="A48522" s="47"/>
      <c r="B48522" s="60"/>
    </row>
    <row r="48523" spans="1:2" x14ac:dyDescent="0.2">
      <c r="A48523" s="47"/>
      <c r="B48523" s="60"/>
    </row>
    <row r="48524" spans="1:2" x14ac:dyDescent="0.2">
      <c r="A48524" s="47"/>
      <c r="B48524" s="60"/>
    </row>
    <row r="48525" spans="1:2" x14ac:dyDescent="0.2">
      <c r="A48525" s="47"/>
      <c r="B48525" s="60"/>
    </row>
    <row r="48526" spans="1:2" x14ac:dyDescent="0.2">
      <c r="A48526" s="47"/>
      <c r="B48526" s="60"/>
    </row>
    <row r="48527" spans="1:2" x14ac:dyDescent="0.2">
      <c r="A48527" s="47"/>
      <c r="B48527" s="60"/>
    </row>
    <row r="48528" spans="1:2" x14ac:dyDescent="0.2">
      <c r="A48528" s="47"/>
      <c r="B48528" s="60"/>
    </row>
    <row r="48529" spans="1:2" x14ac:dyDescent="0.2">
      <c r="A48529" s="47"/>
      <c r="B48529" s="60"/>
    </row>
    <row r="48530" spans="1:2" x14ac:dyDescent="0.2">
      <c r="A48530" s="47"/>
      <c r="B48530" s="60"/>
    </row>
    <row r="48531" spans="1:2" x14ac:dyDescent="0.2">
      <c r="A48531" s="47"/>
      <c r="B48531" s="60"/>
    </row>
    <row r="48532" spans="1:2" x14ac:dyDescent="0.2">
      <c r="A48532" s="47"/>
      <c r="B48532" s="60"/>
    </row>
    <row r="48533" spans="1:2" x14ac:dyDescent="0.2">
      <c r="A48533" s="47"/>
      <c r="B48533" s="60"/>
    </row>
    <row r="48534" spans="1:2" x14ac:dyDescent="0.2">
      <c r="A48534" s="47"/>
      <c r="B48534" s="60"/>
    </row>
    <row r="48535" spans="1:2" x14ac:dyDescent="0.2">
      <c r="A48535" s="47"/>
      <c r="B48535" s="60"/>
    </row>
    <row r="48536" spans="1:2" x14ac:dyDescent="0.2">
      <c r="A48536" s="47"/>
      <c r="B48536" s="60"/>
    </row>
    <row r="48537" spans="1:2" x14ac:dyDescent="0.2">
      <c r="A48537" s="47"/>
      <c r="B48537" s="60"/>
    </row>
    <row r="48538" spans="1:2" x14ac:dyDescent="0.2">
      <c r="A48538" s="47"/>
      <c r="B48538" s="60"/>
    </row>
    <row r="48539" spans="1:2" x14ac:dyDescent="0.2">
      <c r="A48539" s="47"/>
      <c r="B48539" s="60"/>
    </row>
    <row r="48540" spans="1:2" x14ac:dyDescent="0.2">
      <c r="A48540" s="47"/>
      <c r="B48540" s="60"/>
    </row>
    <row r="48541" spans="1:2" x14ac:dyDescent="0.2">
      <c r="A48541" s="47"/>
      <c r="B48541" s="60"/>
    </row>
    <row r="48542" spans="1:2" x14ac:dyDescent="0.2">
      <c r="A48542" s="47"/>
      <c r="B48542" s="60"/>
    </row>
    <row r="48543" spans="1:2" x14ac:dyDescent="0.2">
      <c r="A48543" s="47"/>
      <c r="B48543" s="60"/>
    </row>
    <row r="48544" spans="1:2" x14ac:dyDescent="0.2">
      <c r="A48544" s="47"/>
      <c r="B48544" s="60"/>
    </row>
    <row r="48545" spans="1:2" x14ac:dyDescent="0.2">
      <c r="A48545" s="47"/>
      <c r="B48545" s="60"/>
    </row>
    <row r="48546" spans="1:2" x14ac:dyDescent="0.2">
      <c r="A48546" s="47"/>
      <c r="B48546" s="60"/>
    </row>
    <row r="48547" spans="1:2" x14ac:dyDescent="0.2">
      <c r="A48547" s="47"/>
      <c r="B48547" s="60"/>
    </row>
    <row r="48548" spans="1:2" x14ac:dyDescent="0.2">
      <c r="A48548" s="47"/>
      <c r="B48548" s="60"/>
    </row>
    <row r="48549" spans="1:2" x14ac:dyDescent="0.2">
      <c r="A48549" s="47"/>
      <c r="B48549" s="60"/>
    </row>
    <row r="48550" spans="1:2" x14ac:dyDescent="0.2">
      <c r="A48550" s="47"/>
      <c r="B48550" s="60"/>
    </row>
    <row r="48551" spans="1:2" x14ac:dyDescent="0.2">
      <c r="A48551" s="47"/>
      <c r="B48551" s="60"/>
    </row>
    <row r="48552" spans="1:2" x14ac:dyDescent="0.2">
      <c r="A48552" s="47"/>
      <c r="B48552" s="60"/>
    </row>
    <row r="48553" spans="1:2" x14ac:dyDescent="0.2">
      <c r="A48553" s="47"/>
      <c r="B48553" s="60"/>
    </row>
    <row r="48554" spans="1:2" x14ac:dyDescent="0.2">
      <c r="A48554" s="47"/>
      <c r="B48554" s="60"/>
    </row>
    <row r="48555" spans="1:2" x14ac:dyDescent="0.2">
      <c r="A48555" s="47"/>
      <c r="B48555" s="60"/>
    </row>
    <row r="48556" spans="1:2" x14ac:dyDescent="0.2">
      <c r="A48556" s="47"/>
      <c r="B48556" s="60"/>
    </row>
    <row r="48557" spans="1:2" x14ac:dyDescent="0.2">
      <c r="A48557" s="47"/>
      <c r="B48557" s="60"/>
    </row>
    <row r="48558" spans="1:2" x14ac:dyDescent="0.2">
      <c r="A48558" s="47"/>
      <c r="B48558" s="60"/>
    </row>
    <row r="48559" spans="1:2" x14ac:dyDescent="0.2">
      <c r="A48559" s="47"/>
      <c r="B48559" s="60"/>
    </row>
    <row r="48560" spans="1:2" x14ac:dyDescent="0.2">
      <c r="A48560" s="47"/>
      <c r="B48560" s="60"/>
    </row>
    <row r="48561" spans="1:2" x14ac:dyDescent="0.2">
      <c r="A48561" s="47"/>
      <c r="B48561" s="60"/>
    </row>
    <row r="48562" spans="1:2" x14ac:dyDescent="0.2">
      <c r="A48562" s="47"/>
      <c r="B48562" s="60"/>
    </row>
    <row r="48563" spans="1:2" x14ac:dyDescent="0.2">
      <c r="A48563" s="47"/>
      <c r="B48563" s="60"/>
    </row>
    <row r="48564" spans="1:2" x14ac:dyDescent="0.2">
      <c r="A48564" s="47"/>
      <c r="B48564" s="60"/>
    </row>
    <row r="48565" spans="1:2" x14ac:dyDescent="0.2">
      <c r="A48565" s="47"/>
      <c r="B48565" s="60"/>
    </row>
    <row r="48566" spans="1:2" x14ac:dyDescent="0.2">
      <c r="A48566" s="47"/>
      <c r="B48566" s="60"/>
    </row>
    <row r="48567" spans="1:2" x14ac:dyDescent="0.2">
      <c r="A48567" s="47"/>
      <c r="B48567" s="60"/>
    </row>
    <row r="48568" spans="1:2" x14ac:dyDescent="0.2">
      <c r="A48568" s="47"/>
      <c r="B48568" s="60"/>
    </row>
    <row r="48569" spans="1:2" x14ac:dyDescent="0.2">
      <c r="A48569" s="47"/>
      <c r="B48569" s="60"/>
    </row>
    <row r="48570" spans="1:2" x14ac:dyDescent="0.2">
      <c r="A48570" s="47"/>
      <c r="B48570" s="60"/>
    </row>
    <row r="48571" spans="1:2" x14ac:dyDescent="0.2">
      <c r="A48571" s="47"/>
      <c r="B48571" s="60"/>
    </row>
    <row r="48572" spans="1:2" x14ac:dyDescent="0.2">
      <c r="A48572" s="47"/>
      <c r="B48572" s="60"/>
    </row>
    <row r="48573" spans="1:2" x14ac:dyDescent="0.2">
      <c r="A48573" s="47"/>
      <c r="B48573" s="60"/>
    </row>
    <row r="48574" spans="1:2" x14ac:dyDescent="0.2">
      <c r="A48574" s="47"/>
      <c r="B48574" s="60"/>
    </row>
    <row r="48575" spans="1:2" x14ac:dyDescent="0.2">
      <c r="A48575" s="47"/>
      <c r="B48575" s="60"/>
    </row>
    <row r="48576" spans="1:2" x14ac:dyDescent="0.2">
      <c r="A48576" s="47"/>
      <c r="B48576" s="60"/>
    </row>
    <row r="48577" spans="1:2" x14ac:dyDescent="0.2">
      <c r="A48577" s="47"/>
      <c r="B48577" s="60"/>
    </row>
    <row r="48578" spans="1:2" x14ac:dyDescent="0.2">
      <c r="A48578" s="47"/>
      <c r="B48578" s="60"/>
    </row>
    <row r="48579" spans="1:2" x14ac:dyDescent="0.2">
      <c r="A48579" s="47"/>
      <c r="B48579" s="60"/>
    </row>
    <row r="48580" spans="1:2" x14ac:dyDescent="0.2">
      <c r="A48580" s="47"/>
      <c r="B48580" s="60"/>
    </row>
    <row r="48581" spans="1:2" x14ac:dyDescent="0.2">
      <c r="A48581" s="47"/>
      <c r="B48581" s="60"/>
    </row>
    <row r="48582" spans="1:2" x14ac:dyDescent="0.2">
      <c r="A48582" s="47"/>
      <c r="B48582" s="60"/>
    </row>
    <row r="48583" spans="1:2" x14ac:dyDescent="0.2">
      <c r="A48583" s="47"/>
      <c r="B48583" s="60"/>
    </row>
    <row r="48584" spans="1:2" x14ac:dyDescent="0.2">
      <c r="A48584" s="47"/>
      <c r="B48584" s="60"/>
    </row>
    <row r="48585" spans="1:2" x14ac:dyDescent="0.2">
      <c r="A48585" s="47"/>
      <c r="B48585" s="60"/>
    </row>
    <row r="48586" spans="1:2" x14ac:dyDescent="0.2">
      <c r="A48586" s="47"/>
      <c r="B48586" s="60"/>
    </row>
    <row r="48587" spans="1:2" x14ac:dyDescent="0.2">
      <c r="A48587" s="47"/>
      <c r="B48587" s="60"/>
    </row>
    <row r="48588" spans="1:2" x14ac:dyDescent="0.2">
      <c r="A48588" s="47"/>
      <c r="B48588" s="60"/>
    </row>
    <row r="48589" spans="1:2" x14ac:dyDescent="0.2">
      <c r="A48589" s="47"/>
      <c r="B48589" s="60"/>
    </row>
    <row r="48590" spans="1:2" x14ac:dyDescent="0.2">
      <c r="A48590" s="47"/>
      <c r="B48590" s="60"/>
    </row>
    <row r="48591" spans="1:2" x14ac:dyDescent="0.2">
      <c r="A48591" s="47"/>
      <c r="B48591" s="60"/>
    </row>
    <row r="48592" spans="1:2" x14ac:dyDescent="0.2">
      <c r="A48592" s="47"/>
      <c r="B48592" s="60"/>
    </row>
    <row r="48593" spans="1:2" x14ac:dyDescent="0.2">
      <c r="A48593" s="47"/>
      <c r="B48593" s="60"/>
    </row>
    <row r="48594" spans="1:2" x14ac:dyDescent="0.2">
      <c r="A48594" s="47"/>
      <c r="B48594" s="60"/>
    </row>
    <row r="48595" spans="1:2" x14ac:dyDescent="0.2">
      <c r="A48595" s="47"/>
      <c r="B48595" s="60"/>
    </row>
    <row r="48596" spans="1:2" x14ac:dyDescent="0.2">
      <c r="A48596" s="47"/>
      <c r="B48596" s="60"/>
    </row>
    <row r="48597" spans="1:2" x14ac:dyDescent="0.2">
      <c r="A48597" s="47"/>
      <c r="B48597" s="60"/>
    </row>
    <row r="48598" spans="1:2" x14ac:dyDescent="0.2">
      <c r="A48598" s="47"/>
      <c r="B48598" s="60"/>
    </row>
    <row r="48599" spans="1:2" x14ac:dyDescent="0.2">
      <c r="A48599" s="47"/>
      <c r="B48599" s="60"/>
    </row>
    <row r="48600" spans="1:2" x14ac:dyDescent="0.2">
      <c r="A48600" s="47"/>
      <c r="B48600" s="60"/>
    </row>
    <row r="48601" spans="1:2" x14ac:dyDescent="0.2">
      <c r="A48601" s="47"/>
      <c r="B48601" s="60"/>
    </row>
    <row r="48602" spans="1:2" x14ac:dyDescent="0.2">
      <c r="A48602" s="47"/>
      <c r="B48602" s="60"/>
    </row>
    <row r="48603" spans="1:2" x14ac:dyDescent="0.2">
      <c r="A48603" s="47"/>
      <c r="B48603" s="60"/>
    </row>
    <row r="48604" spans="1:2" x14ac:dyDescent="0.2">
      <c r="A48604" s="47"/>
      <c r="B48604" s="60"/>
    </row>
    <row r="48605" spans="1:2" x14ac:dyDescent="0.2">
      <c r="A48605" s="47"/>
      <c r="B48605" s="60"/>
    </row>
    <row r="48606" spans="1:2" x14ac:dyDescent="0.2">
      <c r="A48606" s="47"/>
      <c r="B48606" s="60"/>
    </row>
    <row r="48607" spans="1:2" x14ac:dyDescent="0.2">
      <c r="A48607" s="47"/>
      <c r="B48607" s="60"/>
    </row>
    <row r="48608" spans="1:2" x14ac:dyDescent="0.2">
      <c r="A48608" s="47"/>
      <c r="B48608" s="60"/>
    </row>
    <row r="48609" spans="1:2" x14ac:dyDescent="0.2">
      <c r="A48609" s="47"/>
      <c r="B48609" s="60"/>
    </row>
    <row r="48610" spans="1:2" x14ac:dyDescent="0.2">
      <c r="A48610" s="47"/>
      <c r="B48610" s="60"/>
    </row>
    <row r="48611" spans="1:2" x14ac:dyDescent="0.2">
      <c r="A48611" s="47"/>
      <c r="B48611" s="60"/>
    </row>
    <row r="48612" spans="1:2" x14ac:dyDescent="0.2">
      <c r="A48612" s="47"/>
      <c r="B48612" s="60"/>
    </row>
    <row r="48613" spans="1:2" x14ac:dyDescent="0.2">
      <c r="A48613" s="47"/>
      <c r="B48613" s="60"/>
    </row>
    <row r="48614" spans="1:2" x14ac:dyDescent="0.2">
      <c r="A48614" s="47"/>
      <c r="B48614" s="60"/>
    </row>
    <row r="48615" spans="1:2" x14ac:dyDescent="0.2">
      <c r="A48615" s="47"/>
      <c r="B48615" s="60"/>
    </row>
    <row r="48616" spans="1:2" x14ac:dyDescent="0.2">
      <c r="A48616" s="47"/>
      <c r="B48616" s="60"/>
    </row>
    <row r="48617" spans="1:2" x14ac:dyDescent="0.2">
      <c r="A48617" s="47"/>
      <c r="B48617" s="60"/>
    </row>
    <row r="48618" spans="1:2" x14ac:dyDescent="0.2">
      <c r="A48618" s="47"/>
      <c r="B48618" s="60"/>
    </row>
    <row r="48619" spans="1:2" x14ac:dyDescent="0.2">
      <c r="A48619" s="47"/>
      <c r="B48619" s="60"/>
    </row>
    <row r="48620" spans="1:2" x14ac:dyDescent="0.2">
      <c r="A48620" s="47"/>
      <c r="B48620" s="60"/>
    </row>
    <row r="48621" spans="1:2" x14ac:dyDescent="0.2">
      <c r="A48621" s="47"/>
      <c r="B48621" s="60"/>
    </row>
    <row r="48622" spans="1:2" x14ac:dyDescent="0.2">
      <c r="A48622" s="47"/>
      <c r="B48622" s="60"/>
    </row>
    <row r="48623" spans="1:2" x14ac:dyDescent="0.2">
      <c r="A48623" s="47"/>
      <c r="B48623" s="60"/>
    </row>
    <row r="48624" spans="1:2" x14ac:dyDescent="0.2">
      <c r="A48624" s="47"/>
      <c r="B48624" s="60"/>
    </row>
    <row r="48625" spans="1:2" x14ac:dyDescent="0.2">
      <c r="A48625" s="47"/>
      <c r="B48625" s="60"/>
    </row>
    <row r="48626" spans="1:2" x14ac:dyDescent="0.2">
      <c r="A48626" s="47"/>
      <c r="B48626" s="60"/>
    </row>
    <row r="48627" spans="1:2" x14ac:dyDescent="0.2">
      <c r="A48627" s="47"/>
      <c r="B48627" s="60"/>
    </row>
    <row r="48628" spans="1:2" x14ac:dyDescent="0.2">
      <c r="A48628" s="47"/>
      <c r="B48628" s="60"/>
    </row>
    <row r="48629" spans="1:2" x14ac:dyDescent="0.2">
      <c r="A48629" s="47"/>
      <c r="B48629" s="60"/>
    </row>
    <row r="48630" spans="1:2" x14ac:dyDescent="0.2">
      <c r="A48630" s="47"/>
      <c r="B48630" s="60"/>
    </row>
    <row r="48631" spans="1:2" x14ac:dyDescent="0.2">
      <c r="A48631" s="47"/>
      <c r="B48631" s="60"/>
    </row>
    <row r="48632" spans="1:2" x14ac:dyDescent="0.2">
      <c r="A48632" s="47"/>
      <c r="B48632" s="60"/>
    </row>
    <row r="48633" spans="1:2" x14ac:dyDescent="0.2">
      <c r="A48633" s="47"/>
      <c r="B48633" s="60"/>
    </row>
    <row r="48634" spans="1:2" x14ac:dyDescent="0.2">
      <c r="A48634" s="47"/>
      <c r="B48634" s="60"/>
    </row>
    <row r="48635" spans="1:2" x14ac:dyDescent="0.2">
      <c r="A48635" s="47"/>
      <c r="B48635" s="60"/>
    </row>
    <row r="48636" spans="1:2" x14ac:dyDescent="0.2">
      <c r="A48636" s="47"/>
      <c r="B48636" s="60"/>
    </row>
    <row r="48637" spans="1:2" x14ac:dyDescent="0.2">
      <c r="A48637" s="47"/>
      <c r="B48637" s="60"/>
    </row>
    <row r="48638" spans="1:2" x14ac:dyDescent="0.2">
      <c r="A48638" s="47"/>
      <c r="B48638" s="60"/>
    </row>
    <row r="48639" spans="1:2" x14ac:dyDescent="0.2">
      <c r="A48639" s="47"/>
      <c r="B48639" s="60"/>
    </row>
    <row r="48640" spans="1:2" x14ac:dyDescent="0.2">
      <c r="A48640" s="47"/>
      <c r="B48640" s="60"/>
    </row>
    <row r="48641" spans="1:2" x14ac:dyDescent="0.2">
      <c r="A48641" s="47"/>
      <c r="B48641" s="60"/>
    </row>
    <row r="48642" spans="1:2" x14ac:dyDescent="0.2">
      <c r="A48642" s="47"/>
      <c r="B48642" s="60"/>
    </row>
    <row r="48643" spans="1:2" x14ac:dyDescent="0.2">
      <c r="A48643" s="47"/>
      <c r="B48643" s="60"/>
    </row>
    <row r="48644" spans="1:2" x14ac:dyDescent="0.2">
      <c r="A48644" s="47"/>
      <c r="B48644" s="60"/>
    </row>
    <row r="48645" spans="1:2" x14ac:dyDescent="0.2">
      <c r="A48645" s="47"/>
      <c r="B48645" s="60"/>
    </row>
    <row r="48646" spans="1:2" x14ac:dyDescent="0.2">
      <c r="A48646" s="47"/>
      <c r="B48646" s="60"/>
    </row>
    <row r="48647" spans="1:2" x14ac:dyDescent="0.2">
      <c r="A48647" s="47"/>
      <c r="B48647" s="60"/>
    </row>
    <row r="48648" spans="1:2" x14ac:dyDescent="0.2">
      <c r="A48648" s="47"/>
      <c r="B48648" s="60"/>
    </row>
    <row r="48649" spans="1:2" x14ac:dyDescent="0.2">
      <c r="A48649" s="47"/>
      <c r="B48649" s="60"/>
    </row>
    <row r="48650" spans="1:2" x14ac:dyDescent="0.2">
      <c r="A48650" s="47"/>
      <c r="B48650" s="60"/>
    </row>
    <row r="48651" spans="1:2" x14ac:dyDescent="0.2">
      <c r="A48651" s="47"/>
      <c r="B48651" s="60"/>
    </row>
    <row r="48652" spans="1:2" x14ac:dyDescent="0.2">
      <c r="A48652" s="47"/>
      <c r="B48652" s="60"/>
    </row>
    <row r="48653" spans="1:2" x14ac:dyDescent="0.2">
      <c r="A48653" s="47"/>
      <c r="B48653" s="60"/>
    </row>
    <row r="48654" spans="1:2" x14ac:dyDescent="0.2">
      <c r="A48654" s="47"/>
      <c r="B48654" s="60"/>
    </row>
    <row r="48655" spans="1:2" x14ac:dyDescent="0.2">
      <c r="A48655" s="47"/>
      <c r="B48655" s="60"/>
    </row>
    <row r="48656" spans="1:2" x14ac:dyDescent="0.2">
      <c r="A48656" s="47"/>
      <c r="B48656" s="60"/>
    </row>
    <row r="48657" spans="1:2" x14ac:dyDescent="0.2">
      <c r="A48657" s="47"/>
      <c r="B48657" s="60"/>
    </row>
    <row r="48658" spans="1:2" x14ac:dyDescent="0.2">
      <c r="A48658" s="47"/>
      <c r="B48658" s="60"/>
    </row>
    <row r="48659" spans="1:2" x14ac:dyDescent="0.2">
      <c r="A48659" s="47"/>
      <c r="B48659" s="60"/>
    </row>
    <row r="48660" spans="1:2" x14ac:dyDescent="0.2">
      <c r="A48660" s="47"/>
      <c r="B48660" s="60"/>
    </row>
    <row r="48661" spans="1:2" x14ac:dyDescent="0.2">
      <c r="A48661" s="47"/>
      <c r="B48661" s="60"/>
    </row>
    <row r="48662" spans="1:2" x14ac:dyDescent="0.2">
      <c r="A48662" s="47"/>
      <c r="B48662" s="60"/>
    </row>
    <row r="48663" spans="1:2" x14ac:dyDescent="0.2">
      <c r="A48663" s="47"/>
      <c r="B48663" s="60"/>
    </row>
    <row r="48664" spans="1:2" x14ac:dyDescent="0.2">
      <c r="A48664" s="47"/>
      <c r="B48664" s="60"/>
    </row>
    <row r="48665" spans="1:2" x14ac:dyDescent="0.2">
      <c r="A48665" s="47"/>
      <c r="B48665" s="60"/>
    </row>
    <row r="48666" spans="1:2" x14ac:dyDescent="0.2">
      <c r="A48666" s="47"/>
      <c r="B48666" s="60"/>
    </row>
    <row r="48667" spans="1:2" x14ac:dyDescent="0.2">
      <c r="A48667" s="47"/>
      <c r="B48667" s="60"/>
    </row>
    <row r="48668" spans="1:2" x14ac:dyDescent="0.2">
      <c r="A48668" s="47"/>
      <c r="B48668" s="60"/>
    </row>
    <row r="48669" spans="1:2" x14ac:dyDescent="0.2">
      <c r="A48669" s="47"/>
      <c r="B48669" s="60"/>
    </row>
    <row r="48670" spans="1:2" x14ac:dyDescent="0.2">
      <c r="A48670" s="47"/>
      <c r="B48670" s="60"/>
    </row>
    <row r="48671" spans="1:2" x14ac:dyDescent="0.2">
      <c r="A48671" s="47"/>
      <c r="B48671" s="60"/>
    </row>
    <row r="48672" spans="1:2" x14ac:dyDescent="0.2">
      <c r="A48672" s="47"/>
      <c r="B48672" s="60"/>
    </row>
    <row r="48673" spans="1:2" x14ac:dyDescent="0.2">
      <c r="A48673" s="47"/>
      <c r="B48673" s="60"/>
    </row>
    <row r="48674" spans="1:2" x14ac:dyDescent="0.2">
      <c r="A48674" s="47"/>
      <c r="B48674" s="60"/>
    </row>
    <row r="48675" spans="1:2" x14ac:dyDescent="0.2">
      <c r="A48675" s="47"/>
      <c r="B48675" s="60"/>
    </row>
    <row r="48676" spans="1:2" x14ac:dyDescent="0.2">
      <c r="A48676" s="47"/>
      <c r="B48676" s="60"/>
    </row>
    <row r="48677" spans="1:2" x14ac:dyDescent="0.2">
      <c r="A48677" s="47"/>
      <c r="B48677" s="60"/>
    </row>
    <row r="48678" spans="1:2" x14ac:dyDescent="0.2">
      <c r="A48678" s="47"/>
      <c r="B48678" s="60"/>
    </row>
    <row r="48679" spans="1:2" x14ac:dyDescent="0.2">
      <c r="A48679" s="47"/>
      <c r="B48679" s="60"/>
    </row>
    <row r="48680" spans="1:2" x14ac:dyDescent="0.2">
      <c r="A48680" s="47"/>
      <c r="B48680" s="60"/>
    </row>
    <row r="48681" spans="1:2" x14ac:dyDescent="0.2">
      <c r="A48681" s="47"/>
      <c r="B48681" s="60"/>
    </row>
    <row r="48682" spans="1:2" x14ac:dyDescent="0.2">
      <c r="A48682" s="47"/>
      <c r="B48682" s="60"/>
    </row>
    <row r="48683" spans="1:2" x14ac:dyDescent="0.2">
      <c r="A48683" s="47"/>
      <c r="B48683" s="60"/>
    </row>
    <row r="48684" spans="1:2" x14ac:dyDescent="0.2">
      <c r="A48684" s="47"/>
      <c r="B48684" s="60"/>
    </row>
    <row r="48685" spans="1:2" x14ac:dyDescent="0.2">
      <c r="A48685" s="47"/>
      <c r="B48685" s="60"/>
    </row>
    <row r="48686" spans="1:2" x14ac:dyDescent="0.2">
      <c r="A48686" s="47"/>
      <c r="B48686" s="60"/>
    </row>
    <row r="48687" spans="1:2" x14ac:dyDescent="0.2">
      <c r="A48687" s="47"/>
      <c r="B48687" s="60"/>
    </row>
    <row r="48688" spans="1:2" x14ac:dyDescent="0.2">
      <c r="A48688" s="47"/>
      <c r="B48688" s="60"/>
    </row>
    <row r="48689" spans="1:2" x14ac:dyDescent="0.2">
      <c r="A48689" s="47"/>
      <c r="B48689" s="60"/>
    </row>
    <row r="48690" spans="1:2" x14ac:dyDescent="0.2">
      <c r="A48690" s="47"/>
      <c r="B48690" s="60"/>
    </row>
    <row r="48691" spans="1:2" x14ac:dyDescent="0.2">
      <c r="A48691" s="47"/>
      <c r="B48691" s="60"/>
    </row>
    <row r="48692" spans="1:2" x14ac:dyDescent="0.2">
      <c r="A48692" s="47"/>
      <c r="B48692" s="60"/>
    </row>
    <row r="48693" spans="1:2" x14ac:dyDescent="0.2">
      <c r="A48693" s="47"/>
      <c r="B48693" s="60"/>
    </row>
    <row r="48694" spans="1:2" x14ac:dyDescent="0.2">
      <c r="A48694" s="47"/>
      <c r="B48694" s="60"/>
    </row>
    <row r="48695" spans="1:2" x14ac:dyDescent="0.2">
      <c r="A48695" s="47"/>
      <c r="B48695" s="60"/>
    </row>
    <row r="48696" spans="1:2" x14ac:dyDescent="0.2">
      <c r="A48696" s="47"/>
      <c r="B48696" s="60"/>
    </row>
    <row r="48697" spans="1:2" x14ac:dyDescent="0.2">
      <c r="A48697" s="47"/>
      <c r="B48697" s="60"/>
    </row>
    <row r="48698" spans="1:2" x14ac:dyDescent="0.2">
      <c r="A48698" s="47"/>
      <c r="B48698" s="60"/>
    </row>
    <row r="48699" spans="1:2" x14ac:dyDescent="0.2">
      <c r="A48699" s="47"/>
      <c r="B48699" s="60"/>
    </row>
    <row r="48700" spans="1:2" x14ac:dyDescent="0.2">
      <c r="A48700" s="47"/>
      <c r="B48700" s="60"/>
    </row>
    <row r="48701" spans="1:2" x14ac:dyDescent="0.2">
      <c r="A48701" s="47"/>
      <c r="B48701" s="60"/>
    </row>
    <row r="48702" spans="1:2" x14ac:dyDescent="0.2">
      <c r="A48702" s="47"/>
      <c r="B48702" s="60"/>
    </row>
    <row r="48703" spans="1:2" x14ac:dyDescent="0.2">
      <c r="A48703" s="47"/>
      <c r="B48703" s="60"/>
    </row>
    <row r="48704" spans="1:2" x14ac:dyDescent="0.2">
      <c r="A48704" s="47"/>
      <c r="B48704" s="60"/>
    </row>
    <row r="48705" spans="1:2" x14ac:dyDescent="0.2">
      <c r="A48705" s="47"/>
      <c r="B48705" s="60"/>
    </row>
    <row r="48706" spans="1:2" x14ac:dyDescent="0.2">
      <c r="A48706" s="47"/>
      <c r="B48706" s="60"/>
    </row>
    <row r="48707" spans="1:2" x14ac:dyDescent="0.2">
      <c r="A48707" s="47"/>
      <c r="B48707" s="60"/>
    </row>
    <row r="48708" spans="1:2" x14ac:dyDescent="0.2">
      <c r="A48708" s="47"/>
      <c r="B48708" s="60"/>
    </row>
    <row r="48709" spans="1:2" x14ac:dyDescent="0.2">
      <c r="A48709" s="47"/>
      <c r="B48709" s="60"/>
    </row>
    <row r="48710" spans="1:2" x14ac:dyDescent="0.2">
      <c r="A48710" s="47"/>
      <c r="B48710" s="60"/>
    </row>
    <row r="48711" spans="1:2" x14ac:dyDescent="0.2">
      <c r="A48711" s="47"/>
      <c r="B48711" s="60"/>
    </row>
    <row r="48712" spans="1:2" x14ac:dyDescent="0.2">
      <c r="A48712" s="47"/>
      <c r="B48712" s="60"/>
    </row>
    <row r="48713" spans="1:2" x14ac:dyDescent="0.2">
      <c r="A48713" s="47"/>
      <c r="B48713" s="60"/>
    </row>
    <row r="48714" spans="1:2" x14ac:dyDescent="0.2">
      <c r="A48714" s="47"/>
      <c r="B48714" s="60"/>
    </row>
    <row r="48715" spans="1:2" x14ac:dyDescent="0.2">
      <c r="A48715" s="47"/>
      <c r="B48715" s="60"/>
    </row>
    <row r="48716" spans="1:2" x14ac:dyDescent="0.2">
      <c r="A48716" s="47"/>
      <c r="B48716" s="60"/>
    </row>
    <row r="48717" spans="1:2" x14ac:dyDescent="0.2">
      <c r="A48717" s="47"/>
      <c r="B48717" s="60"/>
    </row>
    <row r="48718" spans="1:2" x14ac:dyDescent="0.2">
      <c r="A48718" s="47"/>
      <c r="B48718" s="60"/>
    </row>
    <row r="48719" spans="1:2" x14ac:dyDescent="0.2">
      <c r="A48719" s="47"/>
      <c r="B48719" s="60"/>
    </row>
    <row r="48720" spans="1:2" x14ac:dyDescent="0.2">
      <c r="A48720" s="47"/>
      <c r="B48720" s="60"/>
    </row>
    <row r="48721" spans="1:2" x14ac:dyDescent="0.2">
      <c r="A48721" s="47"/>
      <c r="B48721" s="60"/>
    </row>
    <row r="48722" spans="1:2" x14ac:dyDescent="0.2">
      <c r="A48722" s="47"/>
      <c r="B48722" s="60"/>
    </row>
    <row r="48723" spans="1:2" x14ac:dyDescent="0.2">
      <c r="A48723" s="47"/>
      <c r="B48723" s="60"/>
    </row>
    <row r="48724" spans="1:2" x14ac:dyDescent="0.2">
      <c r="A48724" s="47"/>
      <c r="B48724" s="60"/>
    </row>
    <row r="48725" spans="1:2" x14ac:dyDescent="0.2">
      <c r="A48725" s="47"/>
      <c r="B48725" s="60"/>
    </row>
    <row r="48726" spans="1:2" x14ac:dyDescent="0.2">
      <c r="A48726" s="47"/>
      <c r="B48726" s="60"/>
    </row>
    <row r="48727" spans="1:2" x14ac:dyDescent="0.2">
      <c r="A48727" s="47"/>
      <c r="B48727" s="60"/>
    </row>
    <row r="48728" spans="1:2" x14ac:dyDescent="0.2">
      <c r="A48728" s="47"/>
      <c r="B48728" s="60"/>
    </row>
    <row r="48729" spans="1:2" x14ac:dyDescent="0.2">
      <c r="A48729" s="47"/>
      <c r="B48729" s="60"/>
    </row>
    <row r="48730" spans="1:2" x14ac:dyDescent="0.2">
      <c r="A48730" s="47"/>
      <c r="B48730" s="60"/>
    </row>
    <row r="48731" spans="1:2" x14ac:dyDescent="0.2">
      <c r="A48731" s="47"/>
      <c r="B48731" s="60"/>
    </row>
    <row r="48732" spans="1:2" x14ac:dyDescent="0.2">
      <c r="A48732" s="47"/>
      <c r="B48732" s="60"/>
    </row>
    <row r="48733" spans="1:2" x14ac:dyDescent="0.2">
      <c r="A48733" s="47"/>
      <c r="B48733" s="60"/>
    </row>
    <row r="48734" spans="1:2" x14ac:dyDescent="0.2">
      <c r="A48734" s="47"/>
      <c r="B48734" s="60"/>
    </row>
    <row r="48735" spans="1:2" x14ac:dyDescent="0.2">
      <c r="A48735" s="47"/>
      <c r="B48735" s="60"/>
    </row>
    <row r="48736" spans="1:2" x14ac:dyDescent="0.2">
      <c r="A48736" s="47"/>
      <c r="B48736" s="60"/>
    </row>
    <row r="48737" spans="1:2" x14ac:dyDescent="0.2">
      <c r="A48737" s="47"/>
      <c r="B48737" s="60"/>
    </row>
    <row r="48738" spans="1:2" x14ac:dyDescent="0.2">
      <c r="A48738" s="47"/>
      <c r="B48738" s="60"/>
    </row>
    <row r="48739" spans="1:2" x14ac:dyDescent="0.2">
      <c r="A48739" s="47"/>
      <c r="B48739" s="60"/>
    </row>
    <row r="48740" spans="1:2" x14ac:dyDescent="0.2">
      <c r="A48740" s="47"/>
      <c r="B48740" s="60"/>
    </row>
    <row r="48741" spans="1:2" x14ac:dyDescent="0.2">
      <c r="A48741" s="47"/>
      <c r="B48741" s="60"/>
    </row>
    <row r="48742" spans="1:2" x14ac:dyDescent="0.2">
      <c r="A48742" s="47"/>
      <c r="B48742" s="60"/>
    </row>
    <row r="48743" spans="1:2" x14ac:dyDescent="0.2">
      <c r="A48743" s="47"/>
      <c r="B48743" s="60"/>
    </row>
    <row r="48744" spans="1:2" x14ac:dyDescent="0.2">
      <c r="A48744" s="47"/>
      <c r="B48744" s="60"/>
    </row>
    <row r="48745" spans="1:2" x14ac:dyDescent="0.2">
      <c r="A48745" s="47"/>
      <c r="B48745" s="60"/>
    </row>
    <row r="48746" spans="1:2" x14ac:dyDescent="0.2">
      <c r="A48746" s="47"/>
      <c r="B48746" s="60"/>
    </row>
    <row r="48747" spans="1:2" x14ac:dyDescent="0.2">
      <c r="A48747" s="47"/>
      <c r="B48747" s="60"/>
    </row>
    <row r="48748" spans="1:2" x14ac:dyDescent="0.2">
      <c r="A48748" s="47"/>
      <c r="B48748" s="60"/>
    </row>
    <row r="48749" spans="1:2" x14ac:dyDescent="0.2">
      <c r="A48749" s="47"/>
      <c r="B48749" s="60"/>
    </row>
    <row r="48750" spans="1:2" x14ac:dyDescent="0.2">
      <c r="A48750" s="47"/>
      <c r="B48750" s="60"/>
    </row>
    <row r="48751" spans="1:2" x14ac:dyDescent="0.2">
      <c r="A48751" s="47"/>
      <c r="B48751" s="60"/>
    </row>
    <row r="48752" spans="1:2" x14ac:dyDescent="0.2">
      <c r="A48752" s="47"/>
      <c r="B48752" s="60"/>
    </row>
    <row r="48753" spans="1:2" x14ac:dyDescent="0.2">
      <c r="A48753" s="47"/>
      <c r="B48753" s="60"/>
    </row>
    <row r="48754" spans="1:2" x14ac:dyDescent="0.2">
      <c r="A48754" s="47"/>
      <c r="B48754" s="60"/>
    </row>
    <row r="48755" spans="1:2" x14ac:dyDescent="0.2">
      <c r="A48755" s="47"/>
      <c r="B48755" s="60"/>
    </row>
    <row r="48756" spans="1:2" x14ac:dyDescent="0.2">
      <c r="A48756" s="47"/>
      <c r="B48756" s="60"/>
    </row>
    <row r="48757" spans="1:2" x14ac:dyDescent="0.2">
      <c r="A48757" s="47"/>
      <c r="B48757" s="60"/>
    </row>
    <row r="48758" spans="1:2" x14ac:dyDescent="0.2">
      <c r="A48758" s="47"/>
      <c r="B48758" s="60"/>
    </row>
    <row r="48759" spans="1:2" x14ac:dyDescent="0.2">
      <c r="A48759" s="47"/>
      <c r="B48759" s="60"/>
    </row>
    <row r="48760" spans="1:2" x14ac:dyDescent="0.2">
      <c r="A48760" s="47"/>
      <c r="B48760" s="60"/>
    </row>
    <row r="48761" spans="1:2" x14ac:dyDescent="0.2">
      <c r="A48761" s="47"/>
      <c r="B48761" s="60"/>
    </row>
    <row r="48762" spans="1:2" x14ac:dyDescent="0.2">
      <c r="A48762" s="47"/>
      <c r="B48762" s="60"/>
    </row>
    <row r="48763" spans="1:2" x14ac:dyDescent="0.2">
      <c r="A48763" s="47"/>
      <c r="B48763" s="60"/>
    </row>
    <row r="48764" spans="1:2" x14ac:dyDescent="0.2">
      <c r="A48764" s="47"/>
      <c r="B48764" s="60"/>
    </row>
    <row r="48765" spans="1:2" x14ac:dyDescent="0.2">
      <c r="A48765" s="47"/>
      <c r="B48765" s="60"/>
    </row>
    <row r="48766" spans="1:2" x14ac:dyDescent="0.2">
      <c r="A48766" s="47"/>
      <c r="B48766" s="60"/>
    </row>
    <row r="48767" spans="1:2" x14ac:dyDescent="0.2">
      <c r="A48767" s="47"/>
      <c r="B48767" s="60"/>
    </row>
    <row r="48768" spans="1:2" x14ac:dyDescent="0.2">
      <c r="A48768" s="47"/>
      <c r="B48768" s="60"/>
    </row>
    <row r="48769" spans="1:2" x14ac:dyDescent="0.2">
      <c r="A48769" s="47"/>
      <c r="B48769" s="60"/>
    </row>
    <row r="48770" spans="1:2" x14ac:dyDescent="0.2">
      <c r="A48770" s="47"/>
      <c r="B48770" s="60"/>
    </row>
    <row r="48771" spans="1:2" x14ac:dyDescent="0.2">
      <c r="A48771" s="47"/>
      <c r="B48771" s="60"/>
    </row>
    <row r="48772" spans="1:2" x14ac:dyDescent="0.2">
      <c r="A48772" s="47"/>
      <c r="B48772" s="60"/>
    </row>
    <row r="48773" spans="1:2" x14ac:dyDescent="0.2">
      <c r="A48773" s="47"/>
      <c r="B48773" s="60"/>
    </row>
    <row r="48774" spans="1:2" x14ac:dyDescent="0.2">
      <c r="A48774" s="47"/>
      <c r="B48774" s="60"/>
    </row>
    <row r="48775" spans="1:2" x14ac:dyDescent="0.2">
      <c r="A48775" s="47"/>
      <c r="B48775" s="60"/>
    </row>
    <row r="48776" spans="1:2" x14ac:dyDescent="0.2">
      <c r="A48776" s="47"/>
      <c r="B48776" s="60"/>
    </row>
    <row r="48777" spans="1:2" x14ac:dyDescent="0.2">
      <c r="A48777" s="47"/>
      <c r="B48777" s="60"/>
    </row>
    <row r="48778" spans="1:2" x14ac:dyDescent="0.2">
      <c r="A48778" s="47"/>
      <c r="B48778" s="60"/>
    </row>
    <row r="48779" spans="1:2" x14ac:dyDescent="0.2">
      <c r="A48779" s="47"/>
      <c r="B48779" s="60"/>
    </row>
    <row r="48780" spans="1:2" x14ac:dyDescent="0.2">
      <c r="A48780" s="47"/>
      <c r="B48780" s="60"/>
    </row>
    <row r="48781" spans="1:2" x14ac:dyDescent="0.2">
      <c r="A48781" s="47"/>
      <c r="B48781" s="60"/>
    </row>
    <row r="48782" spans="1:2" x14ac:dyDescent="0.2">
      <c r="A48782" s="47"/>
      <c r="B48782" s="60"/>
    </row>
    <row r="48783" spans="1:2" x14ac:dyDescent="0.2">
      <c r="A48783" s="47"/>
      <c r="B48783" s="60"/>
    </row>
    <row r="48784" spans="1:2" x14ac:dyDescent="0.2">
      <c r="A48784" s="47"/>
      <c r="B48784" s="60"/>
    </row>
    <row r="48785" spans="1:2" x14ac:dyDescent="0.2">
      <c r="A48785" s="47"/>
      <c r="B48785" s="60"/>
    </row>
    <row r="48786" spans="1:2" x14ac:dyDescent="0.2">
      <c r="A48786" s="47"/>
      <c r="B48786" s="60"/>
    </row>
    <row r="48787" spans="1:2" x14ac:dyDescent="0.2">
      <c r="A48787" s="47"/>
      <c r="B48787" s="60"/>
    </row>
    <row r="48788" spans="1:2" x14ac:dyDescent="0.2">
      <c r="A48788" s="47"/>
      <c r="B48788" s="60"/>
    </row>
    <row r="48789" spans="1:2" x14ac:dyDescent="0.2">
      <c r="A48789" s="47"/>
      <c r="B48789" s="60"/>
    </row>
    <row r="48790" spans="1:2" x14ac:dyDescent="0.2">
      <c r="A48790" s="47"/>
      <c r="B48790" s="60"/>
    </row>
    <row r="48791" spans="1:2" x14ac:dyDescent="0.2">
      <c r="A48791" s="47"/>
      <c r="B48791" s="60"/>
    </row>
    <row r="48792" spans="1:2" x14ac:dyDescent="0.2">
      <c r="A48792" s="47"/>
      <c r="B48792" s="60"/>
    </row>
    <row r="48793" spans="1:2" x14ac:dyDescent="0.2">
      <c r="A48793" s="47"/>
      <c r="B48793" s="60"/>
    </row>
    <row r="48794" spans="1:2" x14ac:dyDescent="0.2">
      <c r="A48794" s="47"/>
      <c r="B48794" s="60"/>
    </row>
    <row r="48795" spans="1:2" x14ac:dyDescent="0.2">
      <c r="A48795" s="47"/>
      <c r="B48795" s="60"/>
    </row>
    <row r="48796" spans="1:2" x14ac:dyDescent="0.2">
      <c r="A48796" s="47"/>
      <c r="B48796" s="60"/>
    </row>
    <row r="48797" spans="1:2" x14ac:dyDescent="0.2">
      <c r="A48797" s="47"/>
      <c r="B48797" s="60"/>
    </row>
    <row r="48798" spans="1:2" x14ac:dyDescent="0.2">
      <c r="A48798" s="47"/>
      <c r="B48798" s="60"/>
    </row>
    <row r="48799" spans="1:2" x14ac:dyDescent="0.2">
      <c r="A48799" s="47"/>
      <c r="B48799" s="60"/>
    </row>
    <row r="48800" spans="1:2" x14ac:dyDescent="0.2">
      <c r="A48800" s="47"/>
      <c r="B48800" s="60"/>
    </row>
    <row r="48801" spans="1:2" x14ac:dyDescent="0.2">
      <c r="A48801" s="47"/>
      <c r="B48801" s="60"/>
    </row>
    <row r="48802" spans="1:2" x14ac:dyDescent="0.2">
      <c r="A48802" s="47"/>
      <c r="B48802" s="60"/>
    </row>
    <row r="48803" spans="1:2" x14ac:dyDescent="0.2">
      <c r="A48803" s="47"/>
      <c r="B48803" s="60"/>
    </row>
    <row r="48804" spans="1:2" x14ac:dyDescent="0.2">
      <c r="A48804" s="47"/>
      <c r="B48804" s="60"/>
    </row>
    <row r="48805" spans="1:2" x14ac:dyDescent="0.2">
      <c r="A48805" s="47"/>
      <c r="B48805" s="60"/>
    </row>
    <row r="48806" spans="1:2" x14ac:dyDescent="0.2">
      <c r="A48806" s="47"/>
      <c r="B48806" s="60"/>
    </row>
    <row r="48807" spans="1:2" x14ac:dyDescent="0.2">
      <c r="A48807" s="47"/>
      <c r="B48807" s="60"/>
    </row>
    <row r="48808" spans="1:2" x14ac:dyDescent="0.2">
      <c r="A48808" s="47"/>
      <c r="B48808" s="60"/>
    </row>
    <row r="48809" spans="1:2" x14ac:dyDescent="0.2">
      <c r="A48809" s="47"/>
      <c r="B48809" s="60"/>
    </row>
    <row r="48810" spans="1:2" x14ac:dyDescent="0.2">
      <c r="A48810" s="47"/>
      <c r="B48810" s="60"/>
    </row>
    <row r="48811" spans="1:2" x14ac:dyDescent="0.2">
      <c r="A48811" s="47"/>
      <c r="B48811" s="60"/>
    </row>
    <row r="48812" spans="1:2" x14ac:dyDescent="0.2">
      <c r="A48812" s="47"/>
      <c r="B48812" s="60"/>
    </row>
    <row r="48813" spans="1:2" x14ac:dyDescent="0.2">
      <c r="A48813" s="47"/>
      <c r="B48813" s="60"/>
    </row>
    <row r="48814" spans="1:2" x14ac:dyDescent="0.2">
      <c r="A48814" s="47"/>
      <c r="B48814" s="60"/>
    </row>
    <row r="48815" spans="1:2" x14ac:dyDescent="0.2">
      <c r="A48815" s="47"/>
      <c r="B48815" s="60"/>
    </row>
    <row r="48816" spans="1:2" x14ac:dyDescent="0.2">
      <c r="A48816" s="47"/>
      <c r="B48816" s="60"/>
    </row>
    <row r="48817" spans="1:2" x14ac:dyDescent="0.2">
      <c r="A48817" s="47"/>
      <c r="B48817" s="60"/>
    </row>
    <row r="48818" spans="1:2" x14ac:dyDescent="0.2">
      <c r="A48818" s="47"/>
      <c r="B48818" s="60"/>
    </row>
    <row r="48819" spans="1:2" x14ac:dyDescent="0.2">
      <c r="A48819" s="47"/>
      <c r="B48819" s="60"/>
    </row>
    <row r="48820" spans="1:2" x14ac:dyDescent="0.2">
      <c r="A48820" s="47"/>
      <c r="B48820" s="60"/>
    </row>
    <row r="48821" spans="1:2" x14ac:dyDescent="0.2">
      <c r="A48821" s="47"/>
      <c r="B48821" s="60"/>
    </row>
    <row r="48822" spans="1:2" x14ac:dyDescent="0.2">
      <c r="A48822" s="47"/>
      <c r="B48822" s="60"/>
    </row>
    <row r="48823" spans="1:2" x14ac:dyDescent="0.2">
      <c r="A48823" s="47"/>
      <c r="B48823" s="60"/>
    </row>
    <row r="48824" spans="1:2" x14ac:dyDescent="0.2">
      <c r="A48824" s="47"/>
      <c r="B48824" s="60"/>
    </row>
    <row r="48825" spans="1:2" x14ac:dyDescent="0.2">
      <c r="A48825" s="47"/>
      <c r="B48825" s="60"/>
    </row>
    <row r="48826" spans="1:2" x14ac:dyDescent="0.2">
      <c r="A48826" s="47"/>
      <c r="B48826" s="60"/>
    </row>
    <row r="48827" spans="1:2" x14ac:dyDescent="0.2">
      <c r="A48827" s="47"/>
      <c r="B48827" s="60"/>
    </row>
    <row r="48828" spans="1:2" x14ac:dyDescent="0.2">
      <c r="A48828" s="47"/>
      <c r="B48828" s="60"/>
    </row>
    <row r="48829" spans="1:2" x14ac:dyDescent="0.2">
      <c r="A48829" s="47"/>
      <c r="B48829" s="60"/>
    </row>
    <row r="48830" spans="1:2" x14ac:dyDescent="0.2">
      <c r="A48830" s="47"/>
      <c r="B48830" s="60"/>
    </row>
    <row r="48831" spans="1:2" x14ac:dyDescent="0.2">
      <c r="A48831" s="47"/>
      <c r="B48831" s="60"/>
    </row>
    <row r="48832" spans="1:2" x14ac:dyDescent="0.2">
      <c r="A48832" s="47"/>
      <c r="B48832" s="60"/>
    </row>
    <row r="48833" spans="1:2" x14ac:dyDescent="0.2">
      <c r="A48833" s="47"/>
      <c r="B48833" s="60"/>
    </row>
    <row r="48834" spans="1:2" x14ac:dyDescent="0.2">
      <c r="A48834" s="47"/>
      <c r="B48834" s="60"/>
    </row>
    <row r="48835" spans="1:2" x14ac:dyDescent="0.2">
      <c r="A48835" s="47"/>
      <c r="B48835" s="60"/>
    </row>
    <row r="48836" spans="1:2" x14ac:dyDescent="0.2">
      <c r="A48836" s="47"/>
      <c r="B48836" s="60"/>
    </row>
    <row r="48837" spans="1:2" x14ac:dyDescent="0.2">
      <c r="A48837" s="47"/>
      <c r="B48837" s="60"/>
    </row>
    <row r="48838" spans="1:2" x14ac:dyDescent="0.2">
      <c r="A48838" s="47"/>
      <c r="B48838" s="60"/>
    </row>
    <row r="48839" spans="1:2" x14ac:dyDescent="0.2">
      <c r="A48839" s="47"/>
      <c r="B48839" s="60"/>
    </row>
    <row r="48840" spans="1:2" x14ac:dyDescent="0.2">
      <c r="A48840" s="47"/>
      <c r="B48840" s="60"/>
    </row>
    <row r="48841" spans="1:2" x14ac:dyDescent="0.2">
      <c r="A48841" s="47"/>
      <c r="B48841" s="60"/>
    </row>
    <row r="48842" spans="1:2" x14ac:dyDescent="0.2">
      <c r="A48842" s="47"/>
      <c r="B48842" s="60"/>
    </row>
    <row r="48843" spans="1:2" x14ac:dyDescent="0.2">
      <c r="A48843" s="47"/>
      <c r="B48843" s="60"/>
    </row>
    <row r="48844" spans="1:2" x14ac:dyDescent="0.2">
      <c r="A48844" s="47"/>
      <c r="B48844" s="60"/>
    </row>
    <row r="48845" spans="1:2" x14ac:dyDescent="0.2">
      <c r="A48845" s="47"/>
      <c r="B48845" s="60"/>
    </row>
    <row r="48846" spans="1:2" x14ac:dyDescent="0.2">
      <c r="A48846" s="47"/>
      <c r="B48846" s="60"/>
    </row>
    <row r="48847" spans="1:2" x14ac:dyDescent="0.2">
      <c r="A48847" s="47"/>
      <c r="B48847" s="60"/>
    </row>
    <row r="48848" spans="1:2" x14ac:dyDescent="0.2">
      <c r="A48848" s="47"/>
      <c r="B48848" s="60"/>
    </row>
    <row r="48849" spans="1:2" x14ac:dyDescent="0.2">
      <c r="A48849" s="47"/>
      <c r="B48849" s="60"/>
    </row>
    <row r="48850" spans="1:2" x14ac:dyDescent="0.2">
      <c r="A48850" s="47"/>
      <c r="B48850" s="60"/>
    </row>
    <row r="48851" spans="1:2" x14ac:dyDescent="0.2">
      <c r="A48851" s="47"/>
      <c r="B48851" s="60"/>
    </row>
    <row r="48852" spans="1:2" x14ac:dyDescent="0.2">
      <c r="A48852" s="47"/>
      <c r="B48852" s="60"/>
    </row>
    <row r="48853" spans="1:2" x14ac:dyDescent="0.2">
      <c r="A48853" s="47"/>
      <c r="B48853" s="60"/>
    </row>
    <row r="48854" spans="1:2" x14ac:dyDescent="0.2">
      <c r="A48854" s="47"/>
      <c r="B48854" s="60"/>
    </row>
    <row r="48855" spans="1:2" x14ac:dyDescent="0.2">
      <c r="A48855" s="47"/>
      <c r="B48855" s="60"/>
    </row>
    <row r="48856" spans="1:2" x14ac:dyDescent="0.2">
      <c r="A48856" s="47"/>
      <c r="B48856" s="60"/>
    </row>
    <row r="48857" spans="1:2" x14ac:dyDescent="0.2">
      <c r="A48857" s="47"/>
      <c r="B48857" s="60"/>
    </row>
    <row r="48858" spans="1:2" x14ac:dyDescent="0.2">
      <c r="A48858" s="47"/>
      <c r="B48858" s="60"/>
    </row>
    <row r="48859" spans="1:2" x14ac:dyDescent="0.2">
      <c r="A48859" s="47"/>
      <c r="B48859" s="60"/>
    </row>
    <row r="48860" spans="1:2" x14ac:dyDescent="0.2">
      <c r="A48860" s="47"/>
      <c r="B48860" s="60"/>
    </row>
    <row r="48861" spans="1:2" x14ac:dyDescent="0.2">
      <c r="A48861" s="47"/>
      <c r="B48861" s="60"/>
    </row>
    <row r="48862" spans="1:2" x14ac:dyDescent="0.2">
      <c r="A48862" s="47"/>
      <c r="B48862" s="60"/>
    </row>
    <row r="48863" spans="1:2" x14ac:dyDescent="0.2">
      <c r="A48863" s="47"/>
      <c r="B48863" s="60"/>
    </row>
    <row r="48864" spans="1:2" x14ac:dyDescent="0.2">
      <c r="A48864" s="47"/>
      <c r="B48864" s="60"/>
    </row>
    <row r="48865" spans="1:2" x14ac:dyDescent="0.2">
      <c r="A48865" s="47"/>
      <c r="B48865" s="60"/>
    </row>
    <row r="48866" spans="1:2" x14ac:dyDescent="0.2">
      <c r="A48866" s="47"/>
      <c r="B48866" s="60"/>
    </row>
    <row r="48867" spans="1:2" x14ac:dyDescent="0.2">
      <c r="A48867" s="47"/>
      <c r="B48867" s="60"/>
    </row>
    <row r="48868" spans="1:2" x14ac:dyDescent="0.2">
      <c r="A48868" s="47"/>
      <c r="B48868" s="60"/>
    </row>
    <row r="48869" spans="1:2" x14ac:dyDescent="0.2">
      <c r="A48869" s="47"/>
      <c r="B48869" s="60"/>
    </row>
    <row r="48870" spans="1:2" x14ac:dyDescent="0.2">
      <c r="A48870" s="47"/>
      <c r="B48870" s="60"/>
    </row>
    <row r="48871" spans="1:2" x14ac:dyDescent="0.2">
      <c r="A48871" s="47"/>
      <c r="B48871" s="60"/>
    </row>
    <row r="48872" spans="1:2" x14ac:dyDescent="0.2">
      <c r="A48872" s="47"/>
      <c r="B48872" s="60"/>
    </row>
    <row r="48873" spans="1:2" x14ac:dyDescent="0.2">
      <c r="A48873" s="47"/>
      <c r="B48873" s="60"/>
    </row>
    <row r="48874" spans="1:2" x14ac:dyDescent="0.2">
      <c r="A48874" s="47"/>
      <c r="B48874" s="60"/>
    </row>
    <row r="48875" spans="1:2" x14ac:dyDescent="0.2">
      <c r="A48875" s="47"/>
      <c r="B48875" s="60"/>
    </row>
    <row r="48876" spans="1:2" x14ac:dyDescent="0.2">
      <c r="A48876" s="47"/>
      <c r="B48876" s="60"/>
    </row>
    <row r="48877" spans="1:2" x14ac:dyDescent="0.2">
      <c r="A48877" s="47"/>
      <c r="B48877" s="60"/>
    </row>
    <row r="48878" spans="1:2" x14ac:dyDescent="0.2">
      <c r="A48878" s="47"/>
      <c r="B48878" s="60"/>
    </row>
    <row r="48879" spans="1:2" x14ac:dyDescent="0.2">
      <c r="A48879" s="47"/>
      <c r="B48879" s="60"/>
    </row>
    <row r="48880" spans="1:2" x14ac:dyDescent="0.2">
      <c r="A48880" s="47"/>
      <c r="B48880" s="60"/>
    </row>
    <row r="48881" spans="1:2" x14ac:dyDescent="0.2">
      <c r="A48881" s="47"/>
      <c r="B48881" s="60"/>
    </row>
    <row r="48882" spans="1:2" x14ac:dyDescent="0.2">
      <c r="A48882" s="47"/>
      <c r="B48882" s="60"/>
    </row>
    <row r="48883" spans="1:2" x14ac:dyDescent="0.2">
      <c r="A48883" s="47"/>
      <c r="B48883" s="60"/>
    </row>
    <row r="48884" spans="1:2" x14ac:dyDescent="0.2">
      <c r="A48884" s="47"/>
      <c r="B48884" s="60"/>
    </row>
    <row r="48885" spans="1:2" x14ac:dyDescent="0.2">
      <c r="A48885" s="47"/>
      <c r="B48885" s="60"/>
    </row>
    <row r="48886" spans="1:2" x14ac:dyDescent="0.2">
      <c r="A48886" s="47"/>
      <c r="B48886" s="60"/>
    </row>
    <row r="48887" spans="1:2" x14ac:dyDescent="0.2">
      <c r="A48887" s="47"/>
      <c r="B48887" s="60"/>
    </row>
    <row r="48888" spans="1:2" x14ac:dyDescent="0.2">
      <c r="A48888" s="47"/>
      <c r="B48888" s="60"/>
    </row>
    <row r="48889" spans="1:2" x14ac:dyDescent="0.2">
      <c r="A48889" s="47"/>
      <c r="B48889" s="60"/>
    </row>
    <row r="48890" spans="1:2" x14ac:dyDescent="0.2">
      <c r="A48890" s="47"/>
      <c r="B48890" s="60"/>
    </row>
    <row r="48891" spans="1:2" x14ac:dyDescent="0.2">
      <c r="A48891" s="47"/>
      <c r="B48891" s="60"/>
    </row>
    <row r="48892" spans="1:2" x14ac:dyDescent="0.2">
      <c r="A48892" s="47"/>
      <c r="B48892" s="60"/>
    </row>
    <row r="48893" spans="1:2" x14ac:dyDescent="0.2">
      <c r="A48893" s="47"/>
      <c r="B48893" s="60"/>
    </row>
    <row r="48894" spans="1:2" x14ac:dyDescent="0.2">
      <c r="A48894" s="47"/>
      <c r="B48894" s="60"/>
    </row>
    <row r="48895" spans="1:2" x14ac:dyDescent="0.2">
      <c r="A48895" s="47"/>
      <c r="B48895" s="60"/>
    </row>
    <row r="48896" spans="1:2" x14ac:dyDescent="0.2">
      <c r="A48896" s="47"/>
      <c r="B48896" s="60"/>
    </row>
    <row r="48897" spans="1:2" x14ac:dyDescent="0.2">
      <c r="A48897" s="47"/>
      <c r="B48897" s="60"/>
    </row>
    <row r="48898" spans="1:2" x14ac:dyDescent="0.2">
      <c r="A48898" s="47"/>
      <c r="B48898" s="60"/>
    </row>
    <row r="48899" spans="1:2" x14ac:dyDescent="0.2">
      <c r="A48899" s="47"/>
      <c r="B48899" s="60"/>
    </row>
    <row r="48900" spans="1:2" x14ac:dyDescent="0.2">
      <c r="A48900" s="47"/>
      <c r="B48900" s="60"/>
    </row>
    <row r="48901" spans="1:2" x14ac:dyDescent="0.2">
      <c r="A48901" s="47"/>
      <c r="B48901" s="60"/>
    </row>
    <row r="48902" spans="1:2" x14ac:dyDescent="0.2">
      <c r="A48902" s="47"/>
      <c r="B48902" s="60"/>
    </row>
    <row r="48903" spans="1:2" x14ac:dyDescent="0.2">
      <c r="A48903" s="47"/>
      <c r="B48903" s="60"/>
    </row>
    <row r="48904" spans="1:2" x14ac:dyDescent="0.2">
      <c r="A48904" s="47"/>
      <c r="B48904" s="60"/>
    </row>
    <row r="48905" spans="1:2" x14ac:dyDescent="0.2">
      <c r="A48905" s="47"/>
      <c r="B48905" s="60"/>
    </row>
    <row r="48906" spans="1:2" x14ac:dyDescent="0.2">
      <c r="A48906" s="47"/>
      <c r="B48906" s="60"/>
    </row>
    <row r="48907" spans="1:2" x14ac:dyDescent="0.2">
      <c r="A48907" s="47"/>
      <c r="B48907" s="60"/>
    </row>
    <row r="48908" spans="1:2" x14ac:dyDescent="0.2">
      <c r="A48908" s="47"/>
      <c r="B48908" s="60"/>
    </row>
    <row r="48909" spans="1:2" x14ac:dyDescent="0.2">
      <c r="A48909" s="47"/>
      <c r="B48909" s="60"/>
    </row>
    <row r="48910" spans="1:2" x14ac:dyDescent="0.2">
      <c r="A48910" s="47"/>
      <c r="B48910" s="60"/>
    </row>
    <row r="48911" spans="1:2" x14ac:dyDescent="0.2">
      <c r="A48911" s="47"/>
      <c r="B48911" s="60"/>
    </row>
    <row r="48912" spans="1:2" x14ac:dyDescent="0.2">
      <c r="A48912" s="47"/>
      <c r="B48912" s="60"/>
    </row>
    <row r="48913" spans="1:2" x14ac:dyDescent="0.2">
      <c r="A48913" s="47"/>
      <c r="B48913" s="60"/>
    </row>
    <row r="48914" spans="1:2" x14ac:dyDescent="0.2">
      <c r="A48914" s="47"/>
      <c r="B48914" s="60"/>
    </row>
    <row r="48915" spans="1:2" x14ac:dyDescent="0.2">
      <c r="A48915" s="47"/>
      <c r="B48915" s="60"/>
    </row>
    <row r="48916" spans="1:2" x14ac:dyDescent="0.2">
      <c r="A48916" s="47"/>
      <c r="B48916" s="60"/>
    </row>
    <row r="48917" spans="1:2" x14ac:dyDescent="0.2">
      <c r="A48917" s="47"/>
      <c r="B48917" s="60"/>
    </row>
    <row r="48918" spans="1:2" x14ac:dyDescent="0.2">
      <c r="A48918" s="47"/>
      <c r="B48918" s="60"/>
    </row>
    <row r="48919" spans="1:2" x14ac:dyDescent="0.2">
      <c r="A48919" s="47"/>
      <c r="B48919" s="60"/>
    </row>
    <row r="48920" spans="1:2" x14ac:dyDescent="0.2">
      <c r="A48920" s="47"/>
      <c r="B48920" s="60"/>
    </row>
    <row r="48921" spans="1:2" x14ac:dyDescent="0.2">
      <c r="A48921" s="47"/>
      <c r="B48921" s="60"/>
    </row>
    <row r="48922" spans="1:2" x14ac:dyDescent="0.2">
      <c r="A48922" s="47"/>
      <c r="B48922" s="60"/>
    </row>
    <row r="48923" spans="1:2" x14ac:dyDescent="0.2">
      <c r="A48923" s="47"/>
      <c r="B48923" s="60"/>
    </row>
    <row r="48924" spans="1:2" x14ac:dyDescent="0.2">
      <c r="A48924" s="47"/>
      <c r="B48924" s="60"/>
    </row>
    <row r="48925" spans="1:2" x14ac:dyDescent="0.2">
      <c r="A48925" s="47"/>
      <c r="B48925" s="60"/>
    </row>
    <row r="48926" spans="1:2" x14ac:dyDescent="0.2">
      <c r="A48926" s="47"/>
      <c r="B48926" s="60"/>
    </row>
    <row r="48927" spans="1:2" x14ac:dyDescent="0.2">
      <c r="A48927" s="47"/>
      <c r="B48927" s="60"/>
    </row>
    <row r="48928" spans="1:2" x14ac:dyDescent="0.2">
      <c r="A48928" s="47"/>
      <c r="B48928" s="60"/>
    </row>
    <row r="48929" spans="1:2" x14ac:dyDescent="0.2">
      <c r="A48929" s="47"/>
      <c r="B48929" s="60"/>
    </row>
    <row r="48930" spans="1:2" x14ac:dyDescent="0.2">
      <c r="A48930" s="47"/>
      <c r="B48930" s="60"/>
    </row>
    <row r="48931" spans="1:2" x14ac:dyDescent="0.2">
      <c r="A48931" s="47"/>
      <c r="B48931" s="60"/>
    </row>
    <row r="48932" spans="1:2" x14ac:dyDescent="0.2">
      <c r="A48932" s="47"/>
      <c r="B48932" s="60"/>
    </row>
    <row r="48933" spans="1:2" x14ac:dyDescent="0.2">
      <c r="A48933" s="47"/>
      <c r="B48933" s="60"/>
    </row>
    <row r="48934" spans="1:2" x14ac:dyDescent="0.2">
      <c r="A48934" s="47"/>
      <c r="B48934" s="60"/>
    </row>
    <row r="48935" spans="1:2" x14ac:dyDescent="0.2">
      <c r="A48935" s="47"/>
      <c r="B48935" s="60"/>
    </row>
    <row r="48936" spans="1:2" x14ac:dyDescent="0.2">
      <c r="A48936" s="47"/>
      <c r="B48936" s="60"/>
    </row>
    <row r="48937" spans="1:2" x14ac:dyDescent="0.2">
      <c r="A48937" s="47"/>
      <c r="B48937" s="60"/>
    </row>
    <row r="48938" spans="1:2" x14ac:dyDescent="0.2">
      <c r="A48938" s="47"/>
      <c r="B48938" s="60"/>
    </row>
    <row r="48939" spans="1:2" x14ac:dyDescent="0.2">
      <c r="A48939" s="47"/>
      <c r="B48939" s="60"/>
    </row>
    <row r="48940" spans="1:2" x14ac:dyDescent="0.2">
      <c r="A48940" s="47"/>
      <c r="B48940" s="60"/>
    </row>
    <row r="48941" spans="1:2" x14ac:dyDescent="0.2">
      <c r="A48941" s="47"/>
      <c r="B48941" s="60"/>
    </row>
    <row r="48942" spans="1:2" x14ac:dyDescent="0.2">
      <c r="A48942" s="47"/>
      <c r="B48942" s="60"/>
    </row>
    <row r="48943" spans="1:2" x14ac:dyDescent="0.2">
      <c r="A48943" s="47"/>
      <c r="B48943" s="60"/>
    </row>
    <row r="48944" spans="1:2" x14ac:dyDescent="0.2">
      <c r="A48944" s="47"/>
      <c r="B48944" s="60"/>
    </row>
    <row r="48945" spans="1:2" x14ac:dyDescent="0.2">
      <c r="A48945" s="47"/>
      <c r="B48945" s="60"/>
    </row>
    <row r="48946" spans="1:2" x14ac:dyDescent="0.2">
      <c r="A48946" s="47"/>
      <c r="B48946" s="60"/>
    </row>
    <row r="48947" spans="1:2" x14ac:dyDescent="0.2">
      <c r="A48947" s="47"/>
      <c r="B48947" s="60"/>
    </row>
    <row r="48948" spans="1:2" x14ac:dyDescent="0.2">
      <c r="A48948" s="47"/>
      <c r="B48948" s="60"/>
    </row>
    <row r="48949" spans="1:2" x14ac:dyDescent="0.2">
      <c r="A48949" s="47"/>
      <c r="B48949" s="60"/>
    </row>
    <row r="48950" spans="1:2" x14ac:dyDescent="0.2">
      <c r="A48950" s="47"/>
      <c r="B48950" s="60"/>
    </row>
    <row r="48951" spans="1:2" x14ac:dyDescent="0.2">
      <c r="A48951" s="47"/>
      <c r="B48951" s="60"/>
    </row>
    <row r="48952" spans="1:2" x14ac:dyDescent="0.2">
      <c r="A48952" s="47"/>
      <c r="B48952" s="60"/>
    </row>
    <row r="48953" spans="1:2" x14ac:dyDescent="0.2">
      <c r="A48953" s="47"/>
      <c r="B48953" s="60"/>
    </row>
    <row r="48954" spans="1:2" x14ac:dyDescent="0.2">
      <c r="A48954" s="47"/>
      <c r="B48954" s="60"/>
    </row>
    <row r="48955" spans="1:2" x14ac:dyDescent="0.2">
      <c r="A48955" s="47"/>
      <c r="B48955" s="60"/>
    </row>
    <row r="48956" spans="1:2" x14ac:dyDescent="0.2">
      <c r="A48956" s="47"/>
      <c r="B48956" s="60"/>
    </row>
    <row r="48957" spans="1:2" x14ac:dyDescent="0.2">
      <c r="A48957" s="47"/>
      <c r="B48957" s="60"/>
    </row>
    <row r="48958" spans="1:2" x14ac:dyDescent="0.2">
      <c r="A48958" s="47"/>
      <c r="B48958" s="60"/>
    </row>
    <row r="48959" spans="1:2" x14ac:dyDescent="0.2">
      <c r="A48959" s="47"/>
      <c r="B48959" s="60"/>
    </row>
    <row r="48960" spans="1:2" x14ac:dyDescent="0.2">
      <c r="A48960" s="47"/>
      <c r="B48960" s="60"/>
    </row>
    <row r="48961" spans="1:2" x14ac:dyDescent="0.2">
      <c r="A48961" s="47"/>
      <c r="B48961" s="60"/>
    </row>
    <row r="48962" spans="1:2" x14ac:dyDescent="0.2">
      <c r="A48962" s="47"/>
      <c r="B48962" s="60"/>
    </row>
    <row r="48963" spans="1:2" x14ac:dyDescent="0.2">
      <c r="A48963" s="47"/>
      <c r="B48963" s="60"/>
    </row>
    <row r="48964" spans="1:2" x14ac:dyDescent="0.2">
      <c r="A48964" s="47"/>
      <c r="B48964" s="60"/>
    </row>
    <row r="48965" spans="1:2" x14ac:dyDescent="0.2">
      <c r="A48965" s="47"/>
      <c r="B48965" s="60"/>
    </row>
    <row r="48966" spans="1:2" x14ac:dyDescent="0.2">
      <c r="A48966" s="47"/>
      <c r="B48966" s="60"/>
    </row>
    <row r="48967" spans="1:2" x14ac:dyDescent="0.2">
      <c r="A48967" s="47"/>
      <c r="B48967" s="60"/>
    </row>
    <row r="48968" spans="1:2" x14ac:dyDescent="0.2">
      <c r="A48968" s="47"/>
      <c r="B48968" s="60"/>
    </row>
    <row r="48969" spans="1:2" x14ac:dyDescent="0.2">
      <c r="A48969" s="47"/>
      <c r="B48969" s="60"/>
    </row>
    <row r="48970" spans="1:2" x14ac:dyDescent="0.2">
      <c r="A48970" s="47"/>
      <c r="B48970" s="60"/>
    </row>
    <row r="48971" spans="1:2" x14ac:dyDescent="0.2">
      <c r="A48971" s="47"/>
      <c r="B48971" s="60"/>
    </row>
    <row r="48972" spans="1:2" x14ac:dyDescent="0.2">
      <c r="A48972" s="47"/>
      <c r="B48972" s="60"/>
    </row>
    <row r="48973" spans="1:2" x14ac:dyDescent="0.2">
      <c r="A48973" s="47"/>
      <c r="B48973" s="60"/>
    </row>
    <row r="48974" spans="1:2" x14ac:dyDescent="0.2">
      <c r="A48974" s="47"/>
      <c r="B48974" s="60"/>
    </row>
    <row r="48975" spans="1:2" x14ac:dyDescent="0.2">
      <c r="A48975" s="47"/>
      <c r="B48975" s="60"/>
    </row>
    <row r="48976" spans="1:2" x14ac:dyDescent="0.2">
      <c r="A48976" s="47"/>
      <c r="B48976" s="60"/>
    </row>
    <row r="48977" spans="1:2" x14ac:dyDescent="0.2">
      <c r="A48977" s="47"/>
      <c r="B48977" s="60"/>
    </row>
    <row r="48978" spans="1:2" x14ac:dyDescent="0.2">
      <c r="A48978" s="47"/>
      <c r="B48978" s="60"/>
    </row>
    <row r="48979" spans="1:2" x14ac:dyDescent="0.2">
      <c r="A48979" s="47"/>
      <c r="B48979" s="60"/>
    </row>
    <row r="48980" spans="1:2" x14ac:dyDescent="0.2">
      <c r="A48980" s="47"/>
      <c r="B48980" s="60"/>
    </row>
    <row r="48981" spans="1:2" x14ac:dyDescent="0.2">
      <c r="A48981" s="47"/>
      <c r="B48981" s="60"/>
    </row>
    <row r="48982" spans="1:2" x14ac:dyDescent="0.2">
      <c r="A48982" s="47"/>
      <c r="B48982" s="60"/>
    </row>
    <row r="48983" spans="1:2" x14ac:dyDescent="0.2">
      <c r="A48983" s="47"/>
      <c r="B48983" s="60"/>
    </row>
    <row r="48984" spans="1:2" x14ac:dyDescent="0.2">
      <c r="A48984" s="47"/>
      <c r="B48984" s="60"/>
    </row>
    <row r="48985" spans="1:2" x14ac:dyDescent="0.2">
      <c r="A48985" s="47"/>
      <c r="B48985" s="60"/>
    </row>
    <row r="48986" spans="1:2" x14ac:dyDescent="0.2">
      <c r="A48986" s="47"/>
      <c r="B48986" s="60"/>
    </row>
    <row r="48987" spans="1:2" x14ac:dyDescent="0.2">
      <c r="A48987" s="47"/>
      <c r="B48987" s="60"/>
    </row>
    <row r="48988" spans="1:2" x14ac:dyDescent="0.2">
      <c r="A48988" s="47"/>
      <c r="B48988" s="60"/>
    </row>
    <row r="48989" spans="1:2" x14ac:dyDescent="0.2">
      <c r="A48989" s="47"/>
      <c r="B48989" s="60"/>
    </row>
    <row r="48990" spans="1:2" x14ac:dyDescent="0.2">
      <c r="A48990" s="47"/>
      <c r="B48990" s="60"/>
    </row>
    <row r="48991" spans="1:2" x14ac:dyDescent="0.2">
      <c r="A48991" s="47"/>
      <c r="B48991" s="60"/>
    </row>
    <row r="48992" spans="1:2" x14ac:dyDescent="0.2">
      <c r="A48992" s="47"/>
      <c r="B48992" s="60"/>
    </row>
    <row r="48993" spans="1:2" x14ac:dyDescent="0.2">
      <c r="A48993" s="47"/>
      <c r="B48993" s="60"/>
    </row>
    <row r="48994" spans="1:2" x14ac:dyDescent="0.2">
      <c r="A48994" s="47"/>
      <c r="B48994" s="60"/>
    </row>
    <row r="48995" spans="1:2" x14ac:dyDescent="0.2">
      <c r="A48995" s="47"/>
      <c r="B48995" s="60"/>
    </row>
    <row r="48996" spans="1:2" x14ac:dyDescent="0.2">
      <c r="A48996" s="47"/>
      <c r="B48996" s="60"/>
    </row>
    <row r="48997" spans="1:2" x14ac:dyDescent="0.2">
      <c r="A48997" s="47"/>
      <c r="B48997" s="60"/>
    </row>
    <row r="48998" spans="1:2" x14ac:dyDescent="0.2">
      <c r="A48998" s="47"/>
      <c r="B48998" s="60"/>
    </row>
    <row r="48999" spans="1:2" x14ac:dyDescent="0.2">
      <c r="A48999" s="47"/>
      <c r="B48999" s="60"/>
    </row>
    <row r="49000" spans="1:2" x14ac:dyDescent="0.2">
      <c r="A49000" s="47"/>
      <c r="B49000" s="60"/>
    </row>
    <row r="49001" spans="1:2" x14ac:dyDescent="0.2">
      <c r="A49001" s="47"/>
      <c r="B49001" s="60"/>
    </row>
    <row r="49002" spans="1:2" x14ac:dyDescent="0.2">
      <c r="A49002" s="47"/>
      <c r="B49002" s="60"/>
    </row>
    <row r="49003" spans="1:2" x14ac:dyDescent="0.2">
      <c r="A49003" s="47"/>
      <c r="B49003" s="60"/>
    </row>
    <row r="49004" spans="1:2" x14ac:dyDescent="0.2">
      <c r="A49004" s="47"/>
      <c r="B49004" s="60"/>
    </row>
    <row r="49005" spans="1:2" x14ac:dyDescent="0.2">
      <c r="A49005" s="47"/>
      <c r="B49005" s="60"/>
    </row>
    <row r="49006" spans="1:2" x14ac:dyDescent="0.2">
      <c r="A49006" s="47"/>
      <c r="B49006" s="60"/>
    </row>
    <row r="49007" spans="1:2" x14ac:dyDescent="0.2">
      <c r="A49007" s="47"/>
      <c r="B49007" s="60"/>
    </row>
    <row r="49008" spans="1:2" x14ac:dyDescent="0.2">
      <c r="A49008" s="47"/>
      <c r="B49008" s="60"/>
    </row>
    <row r="49009" spans="1:2" x14ac:dyDescent="0.2">
      <c r="A49009" s="47"/>
      <c r="B49009" s="60"/>
    </row>
    <row r="49010" spans="1:2" x14ac:dyDescent="0.2">
      <c r="A49010" s="47"/>
      <c r="B49010" s="60"/>
    </row>
    <row r="49011" spans="1:2" x14ac:dyDescent="0.2">
      <c r="A49011" s="47"/>
      <c r="B49011" s="60"/>
    </row>
    <row r="49012" spans="1:2" x14ac:dyDescent="0.2">
      <c r="A49012" s="47"/>
      <c r="B49012" s="60"/>
    </row>
    <row r="49013" spans="1:2" x14ac:dyDescent="0.2">
      <c r="A49013" s="47"/>
      <c r="B49013" s="60"/>
    </row>
    <row r="49014" spans="1:2" x14ac:dyDescent="0.2">
      <c r="A49014" s="47"/>
      <c r="B49014" s="60"/>
    </row>
    <row r="49015" spans="1:2" x14ac:dyDescent="0.2">
      <c r="A49015" s="47"/>
      <c r="B49015" s="60"/>
    </row>
    <row r="49016" spans="1:2" x14ac:dyDescent="0.2">
      <c r="A49016" s="47"/>
      <c r="B49016" s="60"/>
    </row>
    <row r="49017" spans="1:2" x14ac:dyDescent="0.2">
      <c r="A49017" s="47"/>
      <c r="B49017" s="60"/>
    </row>
    <row r="49018" spans="1:2" x14ac:dyDescent="0.2">
      <c r="A49018" s="47"/>
      <c r="B49018" s="60"/>
    </row>
    <row r="49019" spans="1:2" x14ac:dyDescent="0.2">
      <c r="A49019" s="47"/>
      <c r="B49019" s="60"/>
    </row>
    <row r="49020" spans="1:2" x14ac:dyDescent="0.2">
      <c r="A49020" s="47"/>
      <c r="B49020" s="60"/>
    </row>
    <row r="49021" spans="1:2" x14ac:dyDescent="0.2">
      <c r="A49021" s="47"/>
      <c r="B49021" s="60"/>
    </row>
    <row r="49022" spans="1:2" x14ac:dyDescent="0.2">
      <c r="A49022" s="47"/>
      <c r="B49022" s="60"/>
    </row>
    <row r="49023" spans="1:2" x14ac:dyDescent="0.2">
      <c r="A49023" s="47"/>
      <c r="B49023" s="60"/>
    </row>
    <row r="49024" spans="1:2" x14ac:dyDescent="0.2">
      <c r="A49024" s="47"/>
      <c r="B49024" s="60"/>
    </row>
    <row r="49025" spans="1:2" x14ac:dyDescent="0.2">
      <c r="A49025" s="47"/>
      <c r="B49025" s="60"/>
    </row>
    <row r="49026" spans="1:2" x14ac:dyDescent="0.2">
      <c r="A49026" s="47"/>
      <c r="B49026" s="60"/>
    </row>
    <row r="49027" spans="1:2" x14ac:dyDescent="0.2">
      <c r="A49027" s="47"/>
      <c r="B49027" s="60"/>
    </row>
    <row r="49028" spans="1:2" x14ac:dyDescent="0.2">
      <c r="A49028" s="47"/>
      <c r="B49028" s="60"/>
    </row>
    <row r="49029" spans="1:2" x14ac:dyDescent="0.2">
      <c r="A49029" s="47"/>
      <c r="B49029" s="60"/>
    </row>
    <row r="49030" spans="1:2" x14ac:dyDescent="0.2">
      <c r="A49030" s="47"/>
      <c r="B49030" s="60"/>
    </row>
    <row r="49031" spans="1:2" x14ac:dyDescent="0.2">
      <c r="A49031" s="47"/>
      <c r="B49031" s="60"/>
    </row>
    <row r="49032" spans="1:2" x14ac:dyDescent="0.2">
      <c r="A49032" s="47"/>
      <c r="B49032" s="60"/>
    </row>
    <row r="49033" spans="1:2" x14ac:dyDescent="0.2">
      <c r="A49033" s="47"/>
      <c r="B49033" s="60"/>
    </row>
    <row r="49034" spans="1:2" x14ac:dyDescent="0.2">
      <c r="A49034" s="47"/>
      <c r="B49034" s="60"/>
    </row>
    <row r="49035" spans="1:2" x14ac:dyDescent="0.2">
      <c r="A49035" s="47"/>
      <c r="B49035" s="60"/>
    </row>
    <row r="49036" spans="1:2" x14ac:dyDescent="0.2">
      <c r="A49036" s="47"/>
      <c r="B49036" s="60"/>
    </row>
    <row r="49037" spans="1:2" x14ac:dyDescent="0.2">
      <c r="A49037" s="47"/>
      <c r="B49037" s="60"/>
    </row>
    <row r="49038" spans="1:2" x14ac:dyDescent="0.2">
      <c r="A49038" s="47"/>
      <c r="B49038" s="60"/>
    </row>
    <row r="49039" spans="1:2" x14ac:dyDescent="0.2">
      <c r="A49039" s="47"/>
      <c r="B49039" s="60"/>
    </row>
    <row r="49040" spans="1:2" x14ac:dyDescent="0.2">
      <c r="A49040" s="47"/>
      <c r="B49040" s="60"/>
    </row>
    <row r="49041" spans="1:2" x14ac:dyDescent="0.2">
      <c r="A49041" s="47"/>
      <c r="B49041" s="60"/>
    </row>
    <row r="49042" spans="1:2" x14ac:dyDescent="0.2">
      <c r="A49042" s="47"/>
      <c r="B49042" s="60"/>
    </row>
    <row r="49043" spans="1:2" x14ac:dyDescent="0.2">
      <c r="A49043" s="47"/>
      <c r="B49043" s="60"/>
    </row>
    <row r="49044" spans="1:2" x14ac:dyDescent="0.2">
      <c r="A49044" s="47"/>
      <c r="B49044" s="60"/>
    </row>
    <row r="49045" spans="1:2" x14ac:dyDescent="0.2">
      <c r="A49045" s="47"/>
      <c r="B49045" s="60"/>
    </row>
    <row r="49046" spans="1:2" x14ac:dyDescent="0.2">
      <c r="A49046" s="47"/>
      <c r="B49046" s="60"/>
    </row>
    <row r="49047" spans="1:2" x14ac:dyDescent="0.2">
      <c r="A49047" s="47"/>
      <c r="B49047" s="60"/>
    </row>
    <row r="49048" spans="1:2" x14ac:dyDescent="0.2">
      <c r="A49048" s="47"/>
      <c r="B49048" s="60"/>
    </row>
    <row r="49049" spans="1:2" x14ac:dyDescent="0.2">
      <c r="A49049" s="47"/>
      <c r="B49049" s="60"/>
    </row>
    <row r="49050" spans="1:2" x14ac:dyDescent="0.2">
      <c r="A49050" s="47"/>
      <c r="B49050" s="60"/>
    </row>
    <row r="49051" spans="1:2" x14ac:dyDescent="0.2">
      <c r="A49051" s="47"/>
      <c r="B49051" s="60"/>
    </row>
    <row r="49052" spans="1:2" x14ac:dyDescent="0.2">
      <c r="A49052" s="47"/>
      <c r="B49052" s="60"/>
    </row>
    <row r="49053" spans="1:2" x14ac:dyDescent="0.2">
      <c r="A49053" s="47"/>
      <c r="B49053" s="60"/>
    </row>
    <row r="49054" spans="1:2" x14ac:dyDescent="0.2">
      <c r="A49054" s="47"/>
      <c r="B49054" s="60"/>
    </row>
    <row r="49055" spans="1:2" x14ac:dyDescent="0.2">
      <c r="A49055" s="47"/>
      <c r="B49055" s="60"/>
    </row>
    <row r="49056" spans="1:2" x14ac:dyDescent="0.2">
      <c r="A49056" s="47"/>
      <c r="B49056" s="60"/>
    </row>
    <row r="49057" spans="1:2" x14ac:dyDescent="0.2">
      <c r="A49057" s="47"/>
      <c r="B49057" s="60"/>
    </row>
    <row r="49058" spans="1:2" x14ac:dyDescent="0.2">
      <c r="A49058" s="47"/>
      <c r="B49058" s="60"/>
    </row>
    <row r="49059" spans="1:2" x14ac:dyDescent="0.2">
      <c r="A49059" s="47"/>
      <c r="B49059" s="60"/>
    </row>
    <row r="49060" spans="1:2" x14ac:dyDescent="0.2">
      <c r="A49060" s="47"/>
      <c r="B49060" s="60"/>
    </row>
    <row r="49061" spans="1:2" x14ac:dyDescent="0.2">
      <c r="A49061" s="47"/>
      <c r="B49061" s="60"/>
    </row>
    <row r="49062" spans="1:2" x14ac:dyDescent="0.2">
      <c r="A49062" s="47"/>
      <c r="B49062" s="60"/>
    </row>
    <row r="49063" spans="1:2" x14ac:dyDescent="0.2">
      <c r="A49063" s="47"/>
      <c r="B49063" s="60"/>
    </row>
    <row r="49064" spans="1:2" x14ac:dyDescent="0.2">
      <c r="A49064" s="47"/>
      <c r="B49064" s="60"/>
    </row>
    <row r="49065" spans="1:2" x14ac:dyDescent="0.2">
      <c r="A49065" s="47"/>
      <c r="B49065" s="60"/>
    </row>
    <row r="49066" spans="1:2" x14ac:dyDescent="0.2">
      <c r="A49066" s="47"/>
      <c r="B49066" s="60"/>
    </row>
    <row r="49067" spans="1:2" x14ac:dyDescent="0.2">
      <c r="A49067" s="47"/>
      <c r="B49067" s="60"/>
    </row>
    <row r="49068" spans="1:2" x14ac:dyDescent="0.2">
      <c r="A49068" s="47"/>
      <c r="B49068" s="60"/>
    </row>
    <row r="49069" spans="1:2" x14ac:dyDescent="0.2">
      <c r="A49069" s="47"/>
      <c r="B49069" s="60"/>
    </row>
    <row r="49070" spans="1:2" x14ac:dyDescent="0.2">
      <c r="A49070" s="47"/>
      <c r="B49070" s="60"/>
    </row>
    <row r="49071" spans="1:2" x14ac:dyDescent="0.2">
      <c r="A49071" s="47"/>
      <c r="B49071" s="60"/>
    </row>
    <row r="49072" spans="1:2" x14ac:dyDescent="0.2">
      <c r="A49072" s="47"/>
      <c r="B49072" s="60"/>
    </row>
    <row r="49073" spans="1:2" x14ac:dyDescent="0.2">
      <c r="A49073" s="47"/>
      <c r="B49073" s="60"/>
    </row>
    <row r="49074" spans="1:2" x14ac:dyDescent="0.2">
      <c r="A49074" s="47"/>
      <c r="B49074" s="60"/>
    </row>
    <row r="49075" spans="1:2" x14ac:dyDescent="0.2">
      <c r="A49075" s="47"/>
      <c r="B49075" s="60"/>
    </row>
    <row r="49076" spans="1:2" x14ac:dyDescent="0.2">
      <c r="A49076" s="47"/>
      <c r="B49076" s="60"/>
    </row>
    <row r="49077" spans="1:2" x14ac:dyDescent="0.2">
      <c r="A49077" s="47"/>
      <c r="B49077" s="60"/>
    </row>
    <row r="49078" spans="1:2" x14ac:dyDescent="0.2">
      <c r="A49078" s="47"/>
      <c r="B49078" s="60"/>
    </row>
    <row r="49079" spans="1:2" x14ac:dyDescent="0.2">
      <c r="A49079" s="47"/>
      <c r="B49079" s="60"/>
    </row>
    <row r="49080" spans="1:2" x14ac:dyDescent="0.2">
      <c r="A49080" s="47"/>
      <c r="B49080" s="60"/>
    </row>
    <row r="49081" spans="1:2" x14ac:dyDescent="0.2">
      <c r="A49081" s="47"/>
      <c r="B49081" s="60"/>
    </row>
    <row r="49082" spans="1:2" x14ac:dyDescent="0.2">
      <c r="A49082" s="47"/>
      <c r="B49082" s="60"/>
    </row>
    <row r="49083" spans="1:2" x14ac:dyDescent="0.2">
      <c r="A49083" s="47"/>
      <c r="B49083" s="60"/>
    </row>
    <row r="49084" spans="1:2" x14ac:dyDescent="0.2">
      <c r="A49084" s="47"/>
      <c r="B49084" s="60"/>
    </row>
    <row r="49085" spans="1:2" x14ac:dyDescent="0.2">
      <c r="A49085" s="47"/>
      <c r="B49085" s="60"/>
    </row>
    <row r="49086" spans="1:2" x14ac:dyDescent="0.2">
      <c r="A49086" s="47"/>
      <c r="B49086" s="60"/>
    </row>
    <row r="49087" spans="1:2" x14ac:dyDescent="0.2">
      <c r="A49087" s="47"/>
      <c r="B49087" s="60"/>
    </row>
    <row r="49088" spans="1:2" x14ac:dyDescent="0.2">
      <c r="A49088" s="47"/>
      <c r="B49088" s="60"/>
    </row>
    <row r="49089" spans="1:2" x14ac:dyDescent="0.2">
      <c r="A49089" s="47"/>
      <c r="B49089" s="60"/>
    </row>
    <row r="49090" spans="1:2" x14ac:dyDescent="0.2">
      <c r="A49090" s="47"/>
      <c r="B49090" s="60"/>
    </row>
    <row r="49091" spans="1:2" x14ac:dyDescent="0.2">
      <c r="A49091" s="47"/>
      <c r="B49091" s="60"/>
    </row>
    <row r="49092" spans="1:2" x14ac:dyDescent="0.2">
      <c r="A49092" s="47"/>
      <c r="B49092" s="60"/>
    </row>
    <row r="49093" spans="1:2" x14ac:dyDescent="0.2">
      <c r="A49093" s="47"/>
      <c r="B49093" s="60"/>
    </row>
    <row r="49094" spans="1:2" x14ac:dyDescent="0.2">
      <c r="A49094" s="47"/>
      <c r="B49094" s="60"/>
    </row>
    <row r="49095" spans="1:2" x14ac:dyDescent="0.2">
      <c r="A49095" s="47"/>
      <c r="B49095" s="60"/>
    </row>
    <row r="49096" spans="1:2" x14ac:dyDescent="0.2">
      <c r="A49096" s="47"/>
      <c r="B49096" s="60"/>
    </row>
    <row r="49097" spans="1:2" x14ac:dyDescent="0.2">
      <c r="A49097" s="47"/>
      <c r="B49097" s="60"/>
    </row>
    <row r="49098" spans="1:2" x14ac:dyDescent="0.2">
      <c r="A49098" s="47"/>
      <c r="B49098" s="60"/>
    </row>
    <row r="49099" spans="1:2" x14ac:dyDescent="0.2">
      <c r="A49099" s="47"/>
      <c r="B49099" s="60"/>
    </row>
    <row r="49100" spans="1:2" x14ac:dyDescent="0.2">
      <c r="A49100" s="47"/>
      <c r="B49100" s="60"/>
    </row>
    <row r="49101" spans="1:2" x14ac:dyDescent="0.2">
      <c r="A49101" s="47"/>
      <c r="B49101" s="60"/>
    </row>
    <row r="49102" spans="1:2" x14ac:dyDescent="0.2">
      <c r="A49102" s="47"/>
      <c r="B49102" s="60"/>
    </row>
    <row r="49103" spans="1:2" x14ac:dyDescent="0.2">
      <c r="A49103" s="47"/>
      <c r="B49103" s="60"/>
    </row>
    <row r="49104" spans="1:2" x14ac:dyDescent="0.2">
      <c r="A49104" s="47"/>
      <c r="B49104" s="60"/>
    </row>
    <row r="49105" spans="1:2" x14ac:dyDescent="0.2">
      <c r="A49105" s="47"/>
      <c r="B49105" s="60"/>
    </row>
    <row r="49106" spans="1:2" x14ac:dyDescent="0.2">
      <c r="A49106" s="47"/>
      <c r="B49106" s="60"/>
    </row>
    <row r="49107" spans="1:2" x14ac:dyDescent="0.2">
      <c r="A49107" s="47"/>
      <c r="B49107" s="60"/>
    </row>
    <row r="49108" spans="1:2" x14ac:dyDescent="0.2">
      <c r="A49108" s="47"/>
      <c r="B49108" s="60"/>
    </row>
    <row r="49109" spans="1:2" x14ac:dyDescent="0.2">
      <c r="A49109" s="47"/>
      <c r="B49109" s="60"/>
    </row>
    <row r="49110" spans="1:2" x14ac:dyDescent="0.2">
      <c r="A49110" s="47"/>
      <c r="B49110" s="60"/>
    </row>
    <row r="49111" spans="1:2" x14ac:dyDescent="0.2">
      <c r="A49111" s="47"/>
      <c r="B49111" s="60"/>
    </row>
    <row r="49112" spans="1:2" x14ac:dyDescent="0.2">
      <c r="A49112" s="47"/>
      <c r="B49112" s="60"/>
    </row>
    <row r="49113" spans="1:2" x14ac:dyDescent="0.2">
      <c r="A49113" s="47"/>
      <c r="B49113" s="60"/>
    </row>
    <row r="49114" spans="1:2" x14ac:dyDescent="0.2">
      <c r="A49114" s="47"/>
      <c r="B49114" s="60"/>
    </row>
    <row r="49115" spans="1:2" x14ac:dyDescent="0.2">
      <c r="A49115" s="47"/>
      <c r="B49115" s="60"/>
    </row>
    <row r="49116" spans="1:2" x14ac:dyDescent="0.2">
      <c r="A49116" s="47"/>
      <c r="B49116" s="60"/>
    </row>
    <row r="49117" spans="1:2" x14ac:dyDescent="0.2">
      <c r="A49117" s="47"/>
      <c r="B49117" s="60"/>
    </row>
    <row r="49118" spans="1:2" x14ac:dyDescent="0.2">
      <c r="A49118" s="47"/>
      <c r="B49118" s="60"/>
    </row>
    <row r="49119" spans="1:2" x14ac:dyDescent="0.2">
      <c r="A49119" s="47"/>
      <c r="B49119" s="60"/>
    </row>
    <row r="49120" spans="1:2" x14ac:dyDescent="0.2">
      <c r="A49120" s="47"/>
      <c r="B49120" s="60"/>
    </row>
    <row r="49121" spans="1:2" x14ac:dyDescent="0.2">
      <c r="A49121" s="47"/>
      <c r="B49121" s="60"/>
    </row>
    <row r="49122" spans="1:2" x14ac:dyDescent="0.2">
      <c r="A49122" s="47"/>
      <c r="B49122" s="60"/>
    </row>
    <row r="49123" spans="1:2" x14ac:dyDescent="0.2">
      <c r="A49123" s="47"/>
      <c r="B49123" s="60"/>
    </row>
    <row r="49124" spans="1:2" x14ac:dyDescent="0.2">
      <c r="A49124" s="47"/>
      <c r="B49124" s="60"/>
    </row>
    <row r="49125" spans="1:2" x14ac:dyDescent="0.2">
      <c r="A49125" s="47"/>
      <c r="B49125" s="60"/>
    </row>
    <row r="49126" spans="1:2" x14ac:dyDescent="0.2">
      <c r="A49126" s="47"/>
      <c r="B49126" s="60"/>
    </row>
    <row r="49127" spans="1:2" x14ac:dyDescent="0.2">
      <c r="A49127" s="47"/>
      <c r="B49127" s="60"/>
    </row>
    <row r="49128" spans="1:2" x14ac:dyDescent="0.2">
      <c r="A49128" s="47"/>
      <c r="B49128" s="60"/>
    </row>
    <row r="49129" spans="1:2" x14ac:dyDescent="0.2">
      <c r="A49129" s="47"/>
      <c r="B49129" s="60"/>
    </row>
    <row r="49130" spans="1:2" x14ac:dyDescent="0.2">
      <c r="A49130" s="47"/>
      <c r="B49130" s="60"/>
    </row>
    <row r="49131" spans="1:2" x14ac:dyDescent="0.2">
      <c r="A49131" s="47"/>
      <c r="B49131" s="60"/>
    </row>
    <row r="49132" spans="1:2" x14ac:dyDescent="0.2">
      <c r="A49132" s="47"/>
      <c r="B49132" s="60"/>
    </row>
    <row r="49133" spans="1:2" x14ac:dyDescent="0.2">
      <c r="A49133" s="47"/>
      <c r="B49133" s="60"/>
    </row>
    <row r="49134" spans="1:2" x14ac:dyDescent="0.2">
      <c r="A49134" s="47"/>
      <c r="B49134" s="60"/>
    </row>
    <row r="49135" spans="1:2" x14ac:dyDescent="0.2">
      <c r="A49135" s="47"/>
      <c r="B49135" s="60"/>
    </row>
    <row r="49136" spans="1:2" x14ac:dyDescent="0.2">
      <c r="A49136" s="47"/>
      <c r="B49136" s="60"/>
    </row>
    <row r="49137" spans="1:2" x14ac:dyDescent="0.2">
      <c r="A49137" s="47"/>
      <c r="B49137" s="60"/>
    </row>
    <row r="49138" spans="1:2" x14ac:dyDescent="0.2">
      <c r="A49138" s="47"/>
      <c r="B49138" s="60"/>
    </row>
    <row r="49139" spans="1:2" x14ac:dyDescent="0.2">
      <c r="A49139" s="47"/>
      <c r="B49139" s="60"/>
    </row>
    <row r="49140" spans="1:2" x14ac:dyDescent="0.2">
      <c r="A49140" s="47"/>
      <c r="B49140" s="60"/>
    </row>
    <row r="49141" spans="1:2" x14ac:dyDescent="0.2">
      <c r="A49141" s="47"/>
      <c r="B49141" s="60"/>
    </row>
    <row r="49142" spans="1:2" x14ac:dyDescent="0.2">
      <c r="A49142" s="47"/>
      <c r="B49142" s="60"/>
    </row>
    <row r="49143" spans="1:2" x14ac:dyDescent="0.2">
      <c r="A49143" s="47"/>
      <c r="B49143" s="60"/>
    </row>
    <row r="49144" spans="1:2" x14ac:dyDescent="0.2">
      <c r="A49144" s="47"/>
      <c r="B49144" s="60"/>
    </row>
    <row r="49145" spans="1:2" x14ac:dyDescent="0.2">
      <c r="A49145" s="47"/>
      <c r="B49145" s="60"/>
    </row>
    <row r="49146" spans="1:2" x14ac:dyDescent="0.2">
      <c r="A49146" s="47"/>
      <c r="B49146" s="60"/>
    </row>
    <row r="49147" spans="1:2" x14ac:dyDescent="0.2">
      <c r="A49147" s="47"/>
      <c r="B49147" s="60"/>
    </row>
    <row r="49148" spans="1:2" x14ac:dyDescent="0.2">
      <c r="A49148" s="47"/>
      <c r="B49148" s="60"/>
    </row>
    <row r="49149" spans="1:2" x14ac:dyDescent="0.2">
      <c r="A49149" s="47"/>
      <c r="B49149" s="60"/>
    </row>
    <row r="49150" spans="1:2" x14ac:dyDescent="0.2">
      <c r="A49150" s="47"/>
      <c r="B49150" s="60"/>
    </row>
    <row r="49151" spans="1:2" x14ac:dyDescent="0.2">
      <c r="A49151" s="47"/>
      <c r="B49151" s="60"/>
    </row>
    <row r="49152" spans="1:2" x14ac:dyDescent="0.2">
      <c r="A49152" s="47"/>
      <c r="B49152" s="60"/>
    </row>
    <row r="49153" spans="1:2" x14ac:dyDescent="0.2">
      <c r="A49153" s="47"/>
      <c r="B49153" s="60"/>
    </row>
    <row r="49154" spans="1:2" x14ac:dyDescent="0.2">
      <c r="A49154" s="47"/>
      <c r="B49154" s="60"/>
    </row>
    <row r="49155" spans="1:2" x14ac:dyDescent="0.2">
      <c r="A49155" s="47"/>
      <c r="B49155" s="60"/>
    </row>
    <row r="49156" spans="1:2" x14ac:dyDescent="0.2">
      <c r="A49156" s="47"/>
      <c r="B49156" s="60"/>
    </row>
    <row r="49157" spans="1:2" x14ac:dyDescent="0.2">
      <c r="A49157" s="47"/>
      <c r="B49157" s="60"/>
    </row>
    <row r="49158" spans="1:2" x14ac:dyDescent="0.2">
      <c r="A49158" s="47"/>
      <c r="B49158" s="60"/>
    </row>
    <row r="49159" spans="1:2" x14ac:dyDescent="0.2">
      <c r="A49159" s="47"/>
      <c r="B49159" s="60"/>
    </row>
    <row r="49160" spans="1:2" x14ac:dyDescent="0.2">
      <c r="A49160" s="47"/>
      <c r="B49160" s="60"/>
    </row>
    <row r="49161" spans="1:2" x14ac:dyDescent="0.2">
      <c r="A49161" s="47"/>
      <c r="B49161" s="60"/>
    </row>
    <row r="49162" spans="1:2" x14ac:dyDescent="0.2">
      <c r="A49162" s="47"/>
      <c r="B49162" s="60"/>
    </row>
    <row r="49163" spans="1:2" x14ac:dyDescent="0.2">
      <c r="A49163" s="47"/>
      <c r="B49163" s="60"/>
    </row>
    <row r="49164" spans="1:2" x14ac:dyDescent="0.2">
      <c r="A49164" s="47"/>
      <c r="B49164" s="60"/>
    </row>
    <row r="49165" spans="1:2" x14ac:dyDescent="0.2">
      <c r="A49165" s="47"/>
      <c r="B49165" s="60"/>
    </row>
    <row r="49166" spans="1:2" x14ac:dyDescent="0.2">
      <c r="A49166" s="47"/>
      <c r="B49166" s="60"/>
    </row>
    <row r="49167" spans="1:2" x14ac:dyDescent="0.2">
      <c r="A49167" s="47"/>
      <c r="B49167" s="60"/>
    </row>
    <row r="49168" spans="1:2" x14ac:dyDescent="0.2">
      <c r="A49168" s="47"/>
      <c r="B49168" s="60"/>
    </row>
    <row r="49169" spans="1:2" x14ac:dyDescent="0.2">
      <c r="A49169" s="47"/>
      <c r="B49169" s="60"/>
    </row>
    <row r="49170" spans="1:2" x14ac:dyDescent="0.2">
      <c r="A49170" s="47"/>
      <c r="B49170" s="60"/>
    </row>
    <row r="49171" spans="1:2" x14ac:dyDescent="0.2">
      <c r="A49171" s="47"/>
      <c r="B49171" s="60"/>
    </row>
    <row r="49172" spans="1:2" x14ac:dyDescent="0.2">
      <c r="A49172" s="47"/>
      <c r="B49172" s="60"/>
    </row>
    <row r="49173" spans="1:2" x14ac:dyDescent="0.2">
      <c r="A49173" s="47"/>
      <c r="B49173" s="60"/>
    </row>
    <row r="49174" spans="1:2" x14ac:dyDescent="0.2">
      <c r="A49174" s="47"/>
      <c r="B49174" s="60"/>
    </row>
    <row r="49175" spans="1:2" x14ac:dyDescent="0.2">
      <c r="A49175" s="47"/>
      <c r="B49175" s="60"/>
    </row>
    <row r="49176" spans="1:2" x14ac:dyDescent="0.2">
      <c r="A49176" s="47"/>
      <c r="B49176" s="60"/>
    </row>
    <row r="49177" spans="1:2" x14ac:dyDescent="0.2">
      <c r="A49177" s="47"/>
      <c r="B49177" s="60"/>
    </row>
    <row r="49178" spans="1:2" x14ac:dyDescent="0.2">
      <c r="A49178" s="47"/>
      <c r="B49178" s="60"/>
    </row>
    <row r="49179" spans="1:2" x14ac:dyDescent="0.2">
      <c r="A49179" s="47"/>
      <c r="B49179" s="60"/>
    </row>
    <row r="49180" spans="1:2" x14ac:dyDescent="0.2">
      <c r="A49180" s="47"/>
      <c r="B49180" s="60"/>
    </row>
    <row r="49181" spans="1:2" x14ac:dyDescent="0.2">
      <c r="A49181" s="47"/>
      <c r="B49181" s="60"/>
    </row>
    <row r="49182" spans="1:2" x14ac:dyDescent="0.2">
      <c r="A49182" s="47"/>
      <c r="B49182" s="60"/>
    </row>
    <row r="49183" spans="1:2" x14ac:dyDescent="0.2">
      <c r="A49183" s="47"/>
      <c r="B49183" s="60"/>
    </row>
    <row r="49184" spans="1:2" x14ac:dyDescent="0.2">
      <c r="A49184" s="47"/>
      <c r="B49184" s="60"/>
    </row>
    <row r="49185" spans="1:2" x14ac:dyDescent="0.2">
      <c r="A49185" s="47"/>
      <c r="B49185" s="60"/>
    </row>
    <row r="49186" spans="1:2" x14ac:dyDescent="0.2">
      <c r="A49186" s="47"/>
      <c r="B49186" s="60"/>
    </row>
    <row r="49187" spans="1:2" x14ac:dyDescent="0.2">
      <c r="A49187" s="47"/>
      <c r="B49187" s="60"/>
    </row>
    <row r="49188" spans="1:2" x14ac:dyDescent="0.2">
      <c r="A49188" s="47"/>
      <c r="B49188" s="60"/>
    </row>
    <row r="49189" spans="1:2" x14ac:dyDescent="0.2">
      <c r="A49189" s="47"/>
      <c r="B49189" s="60"/>
    </row>
    <row r="49190" spans="1:2" x14ac:dyDescent="0.2">
      <c r="A49190" s="47"/>
      <c r="B49190" s="60"/>
    </row>
    <row r="49191" spans="1:2" x14ac:dyDescent="0.2">
      <c r="A49191" s="47"/>
      <c r="B49191" s="60"/>
    </row>
    <row r="49192" spans="1:2" x14ac:dyDescent="0.2">
      <c r="A49192" s="47"/>
      <c r="B49192" s="60"/>
    </row>
    <row r="49193" spans="1:2" x14ac:dyDescent="0.2">
      <c r="A49193" s="47"/>
      <c r="B49193" s="60"/>
    </row>
    <row r="49194" spans="1:2" x14ac:dyDescent="0.2">
      <c r="A49194" s="47"/>
      <c r="B49194" s="60"/>
    </row>
    <row r="49195" spans="1:2" x14ac:dyDescent="0.2">
      <c r="A49195" s="47"/>
      <c r="B49195" s="60"/>
    </row>
    <row r="49196" spans="1:2" x14ac:dyDescent="0.2">
      <c r="A49196" s="47"/>
      <c r="B49196" s="60"/>
    </row>
    <row r="49197" spans="1:2" x14ac:dyDescent="0.2">
      <c r="A49197" s="47"/>
      <c r="B49197" s="60"/>
    </row>
    <row r="49198" spans="1:2" x14ac:dyDescent="0.2">
      <c r="A49198" s="47"/>
      <c r="B49198" s="60"/>
    </row>
    <row r="49199" spans="1:2" x14ac:dyDescent="0.2">
      <c r="A49199" s="47"/>
      <c r="B49199" s="60"/>
    </row>
    <row r="49200" spans="1:2" x14ac:dyDescent="0.2">
      <c r="A49200" s="47"/>
      <c r="B49200" s="60"/>
    </row>
    <row r="49201" spans="1:2" x14ac:dyDescent="0.2">
      <c r="A49201" s="47"/>
      <c r="B49201" s="60"/>
    </row>
    <row r="49202" spans="1:2" x14ac:dyDescent="0.2">
      <c r="A49202" s="47"/>
      <c r="B49202" s="60"/>
    </row>
    <row r="49203" spans="1:2" x14ac:dyDescent="0.2">
      <c r="A49203" s="47"/>
      <c r="B49203" s="60"/>
    </row>
    <row r="49204" spans="1:2" x14ac:dyDescent="0.2">
      <c r="A49204" s="47"/>
      <c r="B49204" s="60"/>
    </row>
    <row r="49205" spans="1:2" x14ac:dyDescent="0.2">
      <c r="A49205" s="47"/>
      <c r="B49205" s="60"/>
    </row>
    <row r="49206" spans="1:2" x14ac:dyDescent="0.2">
      <c r="A49206" s="47"/>
      <c r="B49206" s="60"/>
    </row>
    <row r="49207" spans="1:2" x14ac:dyDescent="0.2">
      <c r="A49207" s="47"/>
      <c r="B49207" s="60"/>
    </row>
    <row r="49208" spans="1:2" x14ac:dyDescent="0.2">
      <c r="A49208" s="47"/>
      <c r="B49208" s="60"/>
    </row>
    <row r="49209" spans="1:2" x14ac:dyDescent="0.2">
      <c r="A49209" s="47"/>
      <c r="B49209" s="60"/>
    </row>
    <row r="49210" spans="1:2" x14ac:dyDescent="0.2">
      <c r="A49210" s="47"/>
      <c r="B49210" s="60"/>
    </row>
    <row r="49211" spans="1:2" x14ac:dyDescent="0.2">
      <c r="A49211" s="47"/>
      <c r="B49211" s="60"/>
    </row>
    <row r="49212" spans="1:2" x14ac:dyDescent="0.2">
      <c r="A49212" s="47"/>
      <c r="B49212" s="60"/>
    </row>
    <row r="49213" spans="1:2" x14ac:dyDescent="0.2">
      <c r="A49213" s="47"/>
      <c r="B49213" s="60"/>
    </row>
    <row r="49214" spans="1:2" x14ac:dyDescent="0.2">
      <c r="A49214" s="47"/>
      <c r="B49214" s="60"/>
    </row>
    <row r="49215" spans="1:2" x14ac:dyDescent="0.2">
      <c r="A49215" s="47"/>
      <c r="B49215" s="60"/>
    </row>
    <row r="49216" spans="1:2" x14ac:dyDescent="0.2">
      <c r="A49216" s="47"/>
      <c r="B49216" s="60"/>
    </row>
    <row r="49217" spans="1:2" x14ac:dyDescent="0.2">
      <c r="A49217" s="47"/>
      <c r="B49217" s="60"/>
    </row>
    <row r="49218" spans="1:2" x14ac:dyDescent="0.2">
      <c r="A49218" s="47"/>
      <c r="B49218" s="60"/>
    </row>
    <row r="49219" spans="1:2" x14ac:dyDescent="0.2">
      <c r="A49219" s="47"/>
      <c r="B49219" s="60"/>
    </row>
    <row r="49220" spans="1:2" x14ac:dyDescent="0.2">
      <c r="A49220" s="47"/>
      <c r="B49220" s="60"/>
    </row>
    <row r="49221" spans="1:2" x14ac:dyDescent="0.2">
      <c r="A49221" s="47"/>
      <c r="B49221" s="60"/>
    </row>
    <row r="49222" spans="1:2" x14ac:dyDescent="0.2">
      <c r="A49222" s="47"/>
      <c r="B49222" s="60"/>
    </row>
    <row r="49223" spans="1:2" x14ac:dyDescent="0.2">
      <c r="A49223" s="47"/>
      <c r="B49223" s="60"/>
    </row>
    <row r="49224" spans="1:2" x14ac:dyDescent="0.2">
      <c r="A49224" s="47"/>
      <c r="B49224" s="60"/>
    </row>
    <row r="49225" spans="1:2" x14ac:dyDescent="0.2">
      <c r="A49225" s="47"/>
      <c r="B49225" s="60"/>
    </row>
    <row r="49226" spans="1:2" x14ac:dyDescent="0.2">
      <c r="A49226" s="47"/>
      <c r="B49226" s="60"/>
    </row>
    <row r="49227" spans="1:2" x14ac:dyDescent="0.2">
      <c r="A49227" s="47"/>
      <c r="B49227" s="60"/>
    </row>
    <row r="49228" spans="1:2" x14ac:dyDescent="0.2">
      <c r="A49228" s="47"/>
      <c r="B49228" s="60"/>
    </row>
    <row r="49229" spans="1:2" x14ac:dyDescent="0.2">
      <c r="A49229" s="47"/>
      <c r="B49229" s="60"/>
    </row>
    <row r="49230" spans="1:2" x14ac:dyDescent="0.2">
      <c r="A49230" s="47"/>
      <c r="B49230" s="60"/>
    </row>
    <row r="49231" spans="1:2" x14ac:dyDescent="0.2">
      <c r="A49231" s="47"/>
      <c r="B49231" s="60"/>
    </row>
    <row r="49232" spans="1:2" x14ac:dyDescent="0.2">
      <c r="A49232" s="47"/>
      <c r="B49232" s="60"/>
    </row>
    <row r="49233" spans="1:2" x14ac:dyDescent="0.2">
      <c r="A49233" s="47"/>
      <c r="B49233" s="60"/>
    </row>
    <row r="49234" spans="1:2" x14ac:dyDescent="0.2">
      <c r="A49234" s="47"/>
      <c r="B49234" s="60"/>
    </row>
    <row r="49235" spans="1:2" x14ac:dyDescent="0.2">
      <c r="A49235" s="47"/>
      <c r="B49235" s="60"/>
    </row>
    <row r="49236" spans="1:2" x14ac:dyDescent="0.2">
      <c r="A49236" s="47"/>
      <c r="B49236" s="60"/>
    </row>
    <row r="49237" spans="1:2" x14ac:dyDescent="0.2">
      <c r="A49237" s="47"/>
      <c r="B49237" s="60"/>
    </row>
    <row r="49238" spans="1:2" x14ac:dyDescent="0.2">
      <c r="A49238" s="47"/>
      <c r="B49238" s="60"/>
    </row>
    <row r="49239" spans="1:2" x14ac:dyDescent="0.2">
      <c r="A49239" s="47"/>
      <c r="B49239" s="60"/>
    </row>
    <row r="49240" spans="1:2" x14ac:dyDescent="0.2">
      <c r="A49240" s="47"/>
      <c r="B49240" s="60"/>
    </row>
    <row r="49241" spans="1:2" x14ac:dyDescent="0.2">
      <c r="A49241" s="47"/>
      <c r="B49241" s="60"/>
    </row>
    <row r="49242" spans="1:2" x14ac:dyDescent="0.2">
      <c r="A49242" s="47"/>
      <c r="B49242" s="60"/>
    </row>
    <row r="49243" spans="1:2" x14ac:dyDescent="0.2">
      <c r="A49243" s="47"/>
      <c r="B49243" s="60"/>
    </row>
    <row r="49244" spans="1:2" x14ac:dyDescent="0.2">
      <c r="A49244" s="47"/>
      <c r="B49244" s="60"/>
    </row>
    <row r="49245" spans="1:2" x14ac:dyDescent="0.2">
      <c r="A49245" s="47"/>
      <c r="B49245" s="60"/>
    </row>
    <row r="49246" spans="1:2" x14ac:dyDescent="0.2">
      <c r="A49246" s="47"/>
      <c r="B49246" s="60"/>
    </row>
    <row r="49247" spans="1:2" x14ac:dyDescent="0.2">
      <c r="A49247" s="47"/>
      <c r="B49247" s="60"/>
    </row>
    <row r="49248" spans="1:2" x14ac:dyDescent="0.2">
      <c r="A49248" s="47"/>
      <c r="B49248" s="60"/>
    </row>
    <row r="49249" spans="1:2" x14ac:dyDescent="0.2">
      <c r="A49249" s="47"/>
      <c r="B49249" s="60"/>
    </row>
    <row r="49250" spans="1:2" x14ac:dyDescent="0.2">
      <c r="A49250" s="47"/>
      <c r="B49250" s="60"/>
    </row>
    <row r="49251" spans="1:2" x14ac:dyDescent="0.2">
      <c r="A49251" s="47"/>
      <c r="B49251" s="60"/>
    </row>
    <row r="49252" spans="1:2" x14ac:dyDescent="0.2">
      <c r="A49252" s="47"/>
      <c r="B49252" s="60"/>
    </row>
    <row r="49253" spans="1:2" x14ac:dyDescent="0.2">
      <c r="A49253" s="47"/>
      <c r="B49253" s="60"/>
    </row>
    <row r="49254" spans="1:2" x14ac:dyDescent="0.2">
      <c r="A49254" s="47"/>
      <c r="B49254" s="60"/>
    </row>
    <row r="49255" spans="1:2" x14ac:dyDescent="0.2">
      <c r="A49255" s="47"/>
      <c r="B49255" s="60"/>
    </row>
    <row r="49256" spans="1:2" x14ac:dyDescent="0.2">
      <c r="A49256" s="47"/>
      <c r="B49256" s="60"/>
    </row>
    <row r="49257" spans="1:2" x14ac:dyDescent="0.2">
      <c r="A49257" s="47"/>
      <c r="B49257" s="60"/>
    </row>
    <row r="49258" spans="1:2" x14ac:dyDescent="0.2">
      <c r="A49258" s="47"/>
      <c r="B49258" s="60"/>
    </row>
    <row r="49259" spans="1:2" x14ac:dyDescent="0.2">
      <c r="A49259" s="47"/>
      <c r="B49259" s="60"/>
    </row>
    <row r="49260" spans="1:2" x14ac:dyDescent="0.2">
      <c r="A49260" s="47"/>
      <c r="B49260" s="60"/>
    </row>
    <row r="49261" spans="1:2" x14ac:dyDescent="0.2">
      <c r="A49261" s="47"/>
      <c r="B49261" s="60"/>
    </row>
    <row r="49262" spans="1:2" x14ac:dyDescent="0.2">
      <c r="A49262" s="47"/>
      <c r="B49262" s="60"/>
    </row>
    <row r="49263" spans="1:2" x14ac:dyDescent="0.2">
      <c r="A49263" s="47"/>
      <c r="B49263" s="60"/>
    </row>
    <row r="49264" spans="1:2" x14ac:dyDescent="0.2">
      <c r="A49264" s="47"/>
      <c r="B49264" s="60"/>
    </row>
    <row r="49265" spans="1:2" x14ac:dyDescent="0.2">
      <c r="A49265" s="47"/>
      <c r="B49265" s="60"/>
    </row>
    <row r="49266" spans="1:2" x14ac:dyDescent="0.2">
      <c r="A49266" s="47"/>
      <c r="B49266" s="60"/>
    </row>
    <row r="49267" spans="1:2" x14ac:dyDescent="0.2">
      <c r="A49267" s="47"/>
      <c r="B49267" s="60"/>
    </row>
    <row r="49268" spans="1:2" x14ac:dyDescent="0.2">
      <c r="A49268" s="47"/>
      <c r="B49268" s="60"/>
    </row>
    <row r="49269" spans="1:2" x14ac:dyDescent="0.2">
      <c r="A49269" s="47"/>
      <c r="B49269" s="60"/>
    </row>
    <row r="49270" spans="1:2" x14ac:dyDescent="0.2">
      <c r="A49270" s="47"/>
      <c r="B49270" s="60"/>
    </row>
    <row r="49271" spans="1:2" x14ac:dyDescent="0.2">
      <c r="A49271" s="47"/>
      <c r="B49271" s="60"/>
    </row>
    <row r="49272" spans="1:2" x14ac:dyDescent="0.2">
      <c r="A49272" s="47"/>
      <c r="B49272" s="60"/>
    </row>
    <row r="49273" spans="1:2" x14ac:dyDescent="0.2">
      <c r="A49273" s="47"/>
      <c r="B49273" s="60"/>
    </row>
    <row r="49274" spans="1:2" x14ac:dyDescent="0.2">
      <c r="A49274" s="47"/>
      <c r="B49274" s="60"/>
    </row>
    <row r="49275" spans="1:2" x14ac:dyDescent="0.2">
      <c r="A49275" s="47"/>
      <c r="B49275" s="60"/>
    </row>
    <row r="49276" spans="1:2" x14ac:dyDescent="0.2">
      <c r="A49276" s="47"/>
      <c r="B49276" s="60"/>
    </row>
    <row r="49277" spans="1:2" x14ac:dyDescent="0.2">
      <c r="A49277" s="47"/>
      <c r="B49277" s="60"/>
    </row>
    <row r="49278" spans="1:2" x14ac:dyDescent="0.2">
      <c r="A49278" s="47"/>
      <c r="B49278" s="60"/>
    </row>
    <row r="49279" spans="1:2" x14ac:dyDescent="0.2">
      <c r="A49279" s="47"/>
      <c r="B49279" s="60"/>
    </row>
    <row r="49280" spans="1:2" x14ac:dyDescent="0.2">
      <c r="A49280" s="47"/>
      <c r="B49280" s="60"/>
    </row>
    <row r="49281" spans="1:2" x14ac:dyDescent="0.2">
      <c r="A49281" s="47"/>
      <c r="B49281" s="60"/>
    </row>
    <row r="49282" spans="1:2" x14ac:dyDescent="0.2">
      <c r="A49282" s="47"/>
      <c r="B49282" s="60"/>
    </row>
    <row r="49283" spans="1:2" x14ac:dyDescent="0.2">
      <c r="A49283" s="47"/>
      <c r="B49283" s="60"/>
    </row>
    <row r="49284" spans="1:2" x14ac:dyDescent="0.2">
      <c r="A49284" s="47"/>
      <c r="B49284" s="60"/>
    </row>
    <row r="49285" spans="1:2" x14ac:dyDescent="0.2">
      <c r="A49285" s="47"/>
      <c r="B49285" s="60"/>
    </row>
    <row r="49286" spans="1:2" x14ac:dyDescent="0.2">
      <c r="A49286" s="47"/>
      <c r="B49286" s="60"/>
    </row>
    <row r="49287" spans="1:2" x14ac:dyDescent="0.2">
      <c r="A49287" s="47"/>
      <c r="B49287" s="60"/>
    </row>
    <row r="49288" spans="1:2" x14ac:dyDescent="0.2">
      <c r="A49288" s="47"/>
      <c r="B49288" s="60"/>
    </row>
    <row r="49289" spans="1:2" x14ac:dyDescent="0.2">
      <c r="A49289" s="47"/>
      <c r="B49289" s="60"/>
    </row>
    <row r="49290" spans="1:2" x14ac:dyDescent="0.2">
      <c r="A49290" s="47"/>
      <c r="B49290" s="60"/>
    </row>
    <row r="49291" spans="1:2" x14ac:dyDescent="0.2">
      <c r="A49291" s="47"/>
      <c r="B49291" s="60"/>
    </row>
    <row r="49292" spans="1:2" x14ac:dyDescent="0.2">
      <c r="A49292" s="47"/>
      <c r="B49292" s="60"/>
    </row>
    <row r="49293" spans="1:2" x14ac:dyDescent="0.2">
      <c r="A49293" s="47"/>
      <c r="B49293" s="60"/>
    </row>
    <row r="49294" spans="1:2" x14ac:dyDescent="0.2">
      <c r="A49294" s="47"/>
      <c r="B49294" s="60"/>
    </row>
    <row r="49295" spans="1:2" x14ac:dyDescent="0.2">
      <c r="A49295" s="47"/>
      <c r="B49295" s="60"/>
    </row>
    <row r="49296" spans="1:2" x14ac:dyDescent="0.2">
      <c r="A49296" s="47"/>
      <c r="B49296" s="60"/>
    </row>
    <row r="49297" spans="1:2" x14ac:dyDescent="0.2">
      <c r="A49297" s="47"/>
      <c r="B49297" s="60"/>
    </row>
    <row r="49298" spans="1:2" x14ac:dyDescent="0.2">
      <c r="A49298" s="47"/>
      <c r="B49298" s="60"/>
    </row>
    <row r="49299" spans="1:2" x14ac:dyDescent="0.2">
      <c r="A49299" s="47"/>
      <c r="B49299" s="60"/>
    </row>
    <row r="49300" spans="1:2" x14ac:dyDescent="0.2">
      <c r="A49300" s="47"/>
      <c r="B49300" s="60"/>
    </row>
    <row r="49301" spans="1:2" x14ac:dyDescent="0.2">
      <c r="A49301" s="47"/>
      <c r="B49301" s="60"/>
    </row>
    <row r="49302" spans="1:2" x14ac:dyDescent="0.2">
      <c r="A49302" s="47"/>
      <c r="B49302" s="60"/>
    </row>
    <row r="49303" spans="1:2" x14ac:dyDescent="0.2">
      <c r="A49303" s="47"/>
      <c r="B49303" s="60"/>
    </row>
    <row r="49304" spans="1:2" x14ac:dyDescent="0.2">
      <c r="A49304" s="47"/>
      <c r="B49304" s="60"/>
    </row>
    <row r="49305" spans="1:2" x14ac:dyDescent="0.2">
      <c r="A49305" s="47"/>
      <c r="B49305" s="60"/>
    </row>
    <row r="49306" spans="1:2" x14ac:dyDescent="0.2">
      <c r="A49306" s="47"/>
      <c r="B49306" s="60"/>
    </row>
    <row r="49307" spans="1:2" x14ac:dyDescent="0.2">
      <c r="A49307" s="47"/>
      <c r="B49307" s="60"/>
    </row>
    <row r="49308" spans="1:2" x14ac:dyDescent="0.2">
      <c r="A49308" s="47"/>
      <c r="B49308" s="60"/>
    </row>
    <row r="49309" spans="1:2" x14ac:dyDescent="0.2">
      <c r="A49309" s="47"/>
      <c r="B49309" s="60"/>
    </row>
    <row r="49310" spans="1:2" x14ac:dyDescent="0.2">
      <c r="A49310" s="47"/>
      <c r="B49310" s="60"/>
    </row>
    <row r="49311" spans="1:2" x14ac:dyDescent="0.2">
      <c r="A49311" s="47"/>
      <c r="B49311" s="60"/>
    </row>
    <row r="49312" spans="1:2" x14ac:dyDescent="0.2">
      <c r="A49312" s="47"/>
      <c r="B49312" s="60"/>
    </row>
    <row r="49313" spans="1:2" x14ac:dyDescent="0.2">
      <c r="A49313" s="47"/>
      <c r="B49313" s="60"/>
    </row>
    <row r="49314" spans="1:2" x14ac:dyDescent="0.2">
      <c r="A49314" s="47"/>
      <c r="B49314" s="60"/>
    </row>
    <row r="49315" spans="1:2" x14ac:dyDescent="0.2">
      <c r="A49315" s="47"/>
      <c r="B49315" s="60"/>
    </row>
    <row r="49316" spans="1:2" x14ac:dyDescent="0.2">
      <c r="A49316" s="47"/>
      <c r="B49316" s="60"/>
    </row>
    <row r="49317" spans="1:2" x14ac:dyDescent="0.2">
      <c r="A49317" s="47"/>
      <c r="B49317" s="60"/>
    </row>
    <row r="49318" spans="1:2" x14ac:dyDescent="0.2">
      <c r="A49318" s="47"/>
      <c r="B49318" s="60"/>
    </row>
    <row r="49319" spans="1:2" x14ac:dyDescent="0.2">
      <c r="A49319" s="47"/>
      <c r="B49319" s="60"/>
    </row>
    <row r="49320" spans="1:2" x14ac:dyDescent="0.2">
      <c r="A49320" s="47"/>
      <c r="B49320" s="60"/>
    </row>
    <row r="49321" spans="1:2" x14ac:dyDescent="0.2">
      <c r="A49321" s="47"/>
      <c r="B49321" s="60"/>
    </row>
    <row r="49322" spans="1:2" x14ac:dyDescent="0.2">
      <c r="A49322" s="47"/>
      <c r="B49322" s="60"/>
    </row>
    <row r="49323" spans="1:2" x14ac:dyDescent="0.2">
      <c r="A49323" s="47"/>
      <c r="B49323" s="60"/>
    </row>
    <row r="49324" spans="1:2" x14ac:dyDescent="0.2">
      <c r="A49324" s="47"/>
      <c r="B49324" s="60"/>
    </row>
    <row r="49325" spans="1:2" x14ac:dyDescent="0.2">
      <c r="A49325" s="47"/>
      <c r="B49325" s="60"/>
    </row>
    <row r="49326" spans="1:2" x14ac:dyDescent="0.2">
      <c r="A49326" s="47"/>
      <c r="B49326" s="60"/>
    </row>
    <row r="49327" spans="1:2" x14ac:dyDescent="0.2">
      <c r="A49327" s="47"/>
      <c r="B49327" s="60"/>
    </row>
    <row r="49328" spans="1:2" x14ac:dyDescent="0.2">
      <c r="A49328" s="47"/>
      <c r="B49328" s="60"/>
    </row>
    <row r="49329" spans="1:2" x14ac:dyDescent="0.2">
      <c r="A49329" s="47"/>
      <c r="B49329" s="60"/>
    </row>
    <row r="49330" spans="1:2" x14ac:dyDescent="0.2">
      <c r="A49330" s="47"/>
      <c r="B49330" s="60"/>
    </row>
    <row r="49331" spans="1:2" x14ac:dyDescent="0.2">
      <c r="A49331" s="47"/>
      <c r="B49331" s="60"/>
    </row>
    <row r="49332" spans="1:2" x14ac:dyDescent="0.2">
      <c r="A49332" s="47"/>
      <c r="B49332" s="60"/>
    </row>
    <row r="49333" spans="1:2" x14ac:dyDescent="0.2">
      <c r="A49333" s="47"/>
      <c r="B49333" s="60"/>
    </row>
    <row r="49334" spans="1:2" x14ac:dyDescent="0.2">
      <c r="A49334" s="47"/>
      <c r="B49334" s="60"/>
    </row>
    <row r="49335" spans="1:2" x14ac:dyDescent="0.2">
      <c r="A49335" s="47"/>
      <c r="B49335" s="60"/>
    </row>
    <row r="49336" spans="1:2" x14ac:dyDescent="0.2">
      <c r="A49336" s="47"/>
      <c r="B49336" s="60"/>
    </row>
    <row r="49337" spans="1:2" x14ac:dyDescent="0.2">
      <c r="A49337" s="47"/>
      <c r="B49337" s="60"/>
    </row>
    <row r="49338" spans="1:2" x14ac:dyDescent="0.2">
      <c r="A49338" s="47"/>
      <c r="B49338" s="60"/>
    </row>
    <row r="49339" spans="1:2" x14ac:dyDescent="0.2">
      <c r="A49339" s="47"/>
      <c r="B49339" s="60"/>
    </row>
    <row r="49340" spans="1:2" x14ac:dyDescent="0.2">
      <c r="A49340" s="47"/>
      <c r="B49340" s="60"/>
    </row>
    <row r="49341" spans="1:2" x14ac:dyDescent="0.2">
      <c r="A49341" s="47"/>
      <c r="B49341" s="60"/>
    </row>
    <row r="49342" spans="1:2" x14ac:dyDescent="0.2">
      <c r="A49342" s="47"/>
      <c r="B49342" s="60"/>
    </row>
    <row r="49343" spans="1:2" x14ac:dyDescent="0.2">
      <c r="A49343" s="47"/>
      <c r="B49343" s="60"/>
    </row>
    <row r="49344" spans="1:2" x14ac:dyDescent="0.2">
      <c r="A49344" s="47"/>
      <c r="B49344" s="60"/>
    </row>
    <row r="49345" spans="1:2" x14ac:dyDescent="0.2">
      <c r="A49345" s="47"/>
      <c r="B49345" s="60"/>
    </row>
    <row r="49346" spans="1:2" x14ac:dyDescent="0.2">
      <c r="A49346" s="47"/>
      <c r="B49346" s="60"/>
    </row>
    <row r="49347" spans="1:2" x14ac:dyDescent="0.2">
      <c r="A49347" s="47"/>
      <c r="B49347" s="60"/>
    </row>
    <row r="49348" spans="1:2" x14ac:dyDescent="0.2">
      <c r="A49348" s="47"/>
      <c r="B49348" s="60"/>
    </row>
    <row r="49349" spans="1:2" x14ac:dyDescent="0.2">
      <c r="A49349" s="47"/>
      <c r="B49349" s="60"/>
    </row>
    <row r="49350" spans="1:2" x14ac:dyDescent="0.2">
      <c r="A49350" s="47"/>
      <c r="B49350" s="60"/>
    </row>
    <row r="49351" spans="1:2" x14ac:dyDescent="0.2">
      <c r="A49351" s="47"/>
      <c r="B49351" s="60"/>
    </row>
    <row r="49352" spans="1:2" x14ac:dyDescent="0.2">
      <c r="A49352" s="47"/>
      <c r="B49352" s="60"/>
    </row>
    <row r="49353" spans="1:2" x14ac:dyDescent="0.2">
      <c r="A49353" s="47"/>
      <c r="B49353" s="60"/>
    </row>
    <row r="49354" spans="1:2" x14ac:dyDescent="0.2">
      <c r="A49354" s="47"/>
      <c r="B49354" s="60"/>
    </row>
    <row r="49355" spans="1:2" x14ac:dyDescent="0.2">
      <c r="A49355" s="47"/>
      <c r="B49355" s="60"/>
    </row>
    <row r="49356" spans="1:2" x14ac:dyDescent="0.2">
      <c r="A49356" s="47"/>
      <c r="B49356" s="60"/>
    </row>
    <row r="49357" spans="1:2" x14ac:dyDescent="0.2">
      <c r="A49357" s="47"/>
      <c r="B49357" s="60"/>
    </row>
    <row r="49358" spans="1:2" x14ac:dyDescent="0.2">
      <c r="A49358" s="47"/>
      <c r="B49358" s="60"/>
    </row>
    <row r="49359" spans="1:2" x14ac:dyDescent="0.2">
      <c r="A49359" s="47"/>
      <c r="B49359" s="60"/>
    </row>
    <row r="49360" spans="1:2" x14ac:dyDescent="0.2">
      <c r="A49360" s="47"/>
      <c r="B49360" s="60"/>
    </row>
    <row r="49361" spans="1:2" x14ac:dyDescent="0.2">
      <c r="A49361" s="47"/>
      <c r="B49361" s="60"/>
    </row>
    <row r="49362" spans="1:2" x14ac:dyDescent="0.2">
      <c r="A49362" s="47"/>
      <c r="B49362" s="60"/>
    </row>
    <row r="49363" spans="1:2" x14ac:dyDescent="0.2">
      <c r="A49363" s="47"/>
      <c r="B49363" s="60"/>
    </row>
    <row r="49364" spans="1:2" x14ac:dyDescent="0.2">
      <c r="A49364" s="47"/>
      <c r="B49364" s="60"/>
    </row>
    <row r="49365" spans="1:2" x14ac:dyDescent="0.2">
      <c r="A49365" s="47"/>
      <c r="B49365" s="60"/>
    </row>
    <row r="49366" spans="1:2" x14ac:dyDescent="0.2">
      <c r="A49366" s="47"/>
      <c r="B49366" s="60"/>
    </row>
    <row r="49367" spans="1:2" x14ac:dyDescent="0.2">
      <c r="A49367" s="47"/>
      <c r="B49367" s="60"/>
    </row>
    <row r="49368" spans="1:2" x14ac:dyDescent="0.2">
      <c r="A49368" s="47"/>
      <c r="B49368" s="60"/>
    </row>
    <row r="49369" spans="1:2" x14ac:dyDescent="0.2">
      <c r="A49369" s="47"/>
      <c r="B49369" s="60"/>
    </row>
    <row r="49370" spans="1:2" x14ac:dyDescent="0.2">
      <c r="A49370" s="47"/>
      <c r="B49370" s="60"/>
    </row>
    <row r="49371" spans="1:2" x14ac:dyDescent="0.2">
      <c r="A49371" s="47"/>
      <c r="B49371" s="60"/>
    </row>
    <row r="49372" spans="1:2" x14ac:dyDescent="0.2">
      <c r="A49372" s="47"/>
      <c r="B49372" s="60"/>
    </row>
    <row r="49373" spans="1:2" x14ac:dyDescent="0.2">
      <c r="A49373" s="47"/>
      <c r="B49373" s="60"/>
    </row>
    <row r="49374" spans="1:2" x14ac:dyDescent="0.2">
      <c r="A49374" s="47"/>
      <c r="B49374" s="60"/>
    </row>
    <row r="49375" spans="1:2" x14ac:dyDescent="0.2">
      <c r="A49375" s="47"/>
      <c r="B49375" s="60"/>
    </row>
    <row r="49376" spans="1:2" x14ac:dyDescent="0.2">
      <c r="A49376" s="47"/>
      <c r="B49376" s="60"/>
    </row>
    <row r="49377" spans="1:2" x14ac:dyDescent="0.2">
      <c r="A49377" s="47"/>
      <c r="B49377" s="60"/>
    </row>
    <row r="49378" spans="1:2" x14ac:dyDescent="0.2">
      <c r="A49378" s="47"/>
      <c r="B49378" s="60"/>
    </row>
    <row r="49379" spans="1:2" x14ac:dyDescent="0.2">
      <c r="A49379" s="47"/>
      <c r="B49379" s="60"/>
    </row>
    <row r="49380" spans="1:2" x14ac:dyDescent="0.2">
      <c r="A49380" s="47"/>
      <c r="B49380" s="60"/>
    </row>
    <row r="49381" spans="1:2" x14ac:dyDescent="0.2">
      <c r="A49381" s="47"/>
      <c r="B49381" s="60"/>
    </row>
    <row r="49382" spans="1:2" x14ac:dyDescent="0.2">
      <c r="A49382" s="47"/>
      <c r="B49382" s="60"/>
    </row>
    <row r="49383" spans="1:2" x14ac:dyDescent="0.2">
      <c r="A49383" s="47"/>
      <c r="B49383" s="60"/>
    </row>
    <row r="49384" spans="1:2" x14ac:dyDescent="0.2">
      <c r="A49384" s="47"/>
      <c r="B49384" s="60"/>
    </row>
    <row r="49385" spans="1:2" x14ac:dyDescent="0.2">
      <c r="A49385" s="47"/>
      <c r="B49385" s="60"/>
    </row>
    <row r="49386" spans="1:2" x14ac:dyDescent="0.2">
      <c r="A49386" s="47"/>
      <c r="B49386" s="60"/>
    </row>
    <row r="49387" spans="1:2" x14ac:dyDescent="0.2">
      <c r="A49387" s="47"/>
      <c r="B49387" s="60"/>
    </row>
    <row r="49388" spans="1:2" x14ac:dyDescent="0.2">
      <c r="A49388" s="47"/>
      <c r="B49388" s="60"/>
    </row>
    <row r="49389" spans="1:2" x14ac:dyDescent="0.2">
      <c r="A49389" s="47"/>
      <c r="B49389" s="60"/>
    </row>
    <row r="49390" spans="1:2" x14ac:dyDescent="0.2">
      <c r="A49390" s="47"/>
      <c r="B49390" s="60"/>
    </row>
    <row r="49391" spans="1:2" x14ac:dyDescent="0.2">
      <c r="A49391" s="47"/>
      <c r="B49391" s="60"/>
    </row>
    <row r="49392" spans="1:2" x14ac:dyDescent="0.2">
      <c r="A49392" s="47"/>
      <c r="B49392" s="60"/>
    </row>
    <row r="49393" spans="1:2" x14ac:dyDescent="0.2">
      <c r="A49393" s="47"/>
      <c r="B49393" s="60"/>
    </row>
    <row r="49394" spans="1:2" x14ac:dyDescent="0.2">
      <c r="A49394" s="47"/>
      <c r="B49394" s="60"/>
    </row>
    <row r="49395" spans="1:2" x14ac:dyDescent="0.2">
      <c r="A49395" s="47"/>
      <c r="B49395" s="60"/>
    </row>
    <row r="49396" spans="1:2" x14ac:dyDescent="0.2">
      <c r="A49396" s="47"/>
      <c r="B49396" s="60"/>
    </row>
    <row r="49397" spans="1:2" x14ac:dyDescent="0.2">
      <c r="A49397" s="47"/>
      <c r="B49397" s="60"/>
    </row>
    <row r="49398" spans="1:2" x14ac:dyDescent="0.2">
      <c r="A49398" s="47"/>
      <c r="B49398" s="60"/>
    </row>
    <row r="49399" spans="1:2" x14ac:dyDescent="0.2">
      <c r="A49399" s="47"/>
      <c r="B49399" s="60"/>
    </row>
    <row r="49400" spans="1:2" x14ac:dyDescent="0.2">
      <c r="A49400" s="47"/>
      <c r="B49400" s="60"/>
    </row>
    <row r="49401" spans="1:2" x14ac:dyDescent="0.2">
      <c r="A49401" s="47"/>
      <c r="B49401" s="60"/>
    </row>
    <row r="49402" spans="1:2" x14ac:dyDescent="0.2">
      <c r="A49402" s="47"/>
      <c r="B49402" s="60"/>
    </row>
    <row r="49403" spans="1:2" x14ac:dyDescent="0.2">
      <c r="A49403" s="47"/>
      <c r="B49403" s="60"/>
    </row>
    <row r="49404" spans="1:2" x14ac:dyDescent="0.2">
      <c r="A49404" s="47"/>
      <c r="B49404" s="60"/>
    </row>
    <row r="49405" spans="1:2" x14ac:dyDescent="0.2">
      <c r="A49405" s="47"/>
      <c r="B49405" s="60"/>
    </row>
    <row r="49406" spans="1:2" x14ac:dyDescent="0.2">
      <c r="A49406" s="47"/>
      <c r="B49406" s="60"/>
    </row>
    <row r="49407" spans="1:2" x14ac:dyDescent="0.2">
      <c r="A49407" s="47"/>
      <c r="B49407" s="60"/>
    </row>
    <row r="49408" spans="1:2" x14ac:dyDescent="0.2">
      <c r="A49408" s="47"/>
      <c r="B49408" s="60"/>
    </row>
    <row r="49409" spans="1:2" x14ac:dyDescent="0.2">
      <c r="A49409" s="47"/>
      <c r="B49409" s="60"/>
    </row>
    <row r="49410" spans="1:2" x14ac:dyDescent="0.2">
      <c r="A49410" s="47"/>
      <c r="B49410" s="60"/>
    </row>
    <row r="49411" spans="1:2" x14ac:dyDescent="0.2">
      <c r="A49411" s="47"/>
      <c r="B49411" s="60"/>
    </row>
    <row r="49412" spans="1:2" x14ac:dyDescent="0.2">
      <c r="A49412" s="47"/>
      <c r="B49412" s="60"/>
    </row>
    <row r="49413" spans="1:2" x14ac:dyDescent="0.2">
      <c r="A49413" s="47"/>
      <c r="B49413" s="60"/>
    </row>
    <row r="49414" spans="1:2" x14ac:dyDescent="0.2">
      <c r="A49414" s="47"/>
      <c r="B49414" s="60"/>
    </row>
    <row r="49415" spans="1:2" x14ac:dyDescent="0.2">
      <c r="A49415" s="47"/>
      <c r="B49415" s="60"/>
    </row>
    <row r="49416" spans="1:2" x14ac:dyDescent="0.2">
      <c r="A49416" s="47"/>
      <c r="B49416" s="60"/>
    </row>
    <row r="49417" spans="1:2" x14ac:dyDescent="0.2">
      <c r="A49417" s="47"/>
      <c r="B49417" s="60"/>
    </row>
    <row r="49418" spans="1:2" x14ac:dyDescent="0.2">
      <c r="A49418" s="47"/>
      <c r="B49418" s="60"/>
    </row>
    <row r="49419" spans="1:2" x14ac:dyDescent="0.2">
      <c r="A49419" s="47"/>
      <c r="B49419" s="60"/>
    </row>
    <row r="49420" spans="1:2" x14ac:dyDescent="0.2">
      <c r="A49420" s="47"/>
      <c r="B49420" s="60"/>
    </row>
    <row r="49421" spans="1:2" x14ac:dyDescent="0.2">
      <c r="A49421" s="47"/>
      <c r="B49421" s="60"/>
    </row>
    <row r="49422" spans="1:2" x14ac:dyDescent="0.2">
      <c r="A49422" s="47"/>
      <c r="B49422" s="60"/>
    </row>
    <row r="49423" spans="1:2" x14ac:dyDescent="0.2">
      <c r="A49423" s="47"/>
      <c r="B49423" s="60"/>
    </row>
    <row r="49424" spans="1:2" x14ac:dyDescent="0.2">
      <c r="A49424" s="47"/>
      <c r="B49424" s="60"/>
    </row>
    <row r="49425" spans="1:2" x14ac:dyDescent="0.2">
      <c r="A49425" s="47"/>
      <c r="B49425" s="60"/>
    </row>
    <row r="49426" spans="1:2" x14ac:dyDescent="0.2">
      <c r="A49426" s="47"/>
      <c r="B49426" s="60"/>
    </row>
    <row r="49427" spans="1:2" x14ac:dyDescent="0.2">
      <c r="A49427" s="47"/>
      <c r="B49427" s="60"/>
    </row>
    <row r="49428" spans="1:2" x14ac:dyDescent="0.2">
      <c r="A49428" s="47"/>
      <c r="B49428" s="60"/>
    </row>
    <row r="49429" spans="1:2" x14ac:dyDescent="0.2">
      <c r="A49429" s="47"/>
      <c r="B49429" s="60"/>
    </row>
    <row r="49430" spans="1:2" x14ac:dyDescent="0.2">
      <c r="A49430" s="47"/>
      <c r="B49430" s="60"/>
    </row>
    <row r="49431" spans="1:2" x14ac:dyDescent="0.2">
      <c r="A49431" s="47"/>
      <c r="B49431" s="60"/>
    </row>
    <row r="49432" spans="1:2" x14ac:dyDescent="0.2">
      <c r="A49432" s="47"/>
      <c r="B49432" s="60"/>
    </row>
    <row r="49433" spans="1:2" x14ac:dyDescent="0.2">
      <c r="A49433" s="47"/>
      <c r="B49433" s="60"/>
    </row>
    <row r="49434" spans="1:2" x14ac:dyDescent="0.2">
      <c r="A49434" s="47"/>
      <c r="B49434" s="60"/>
    </row>
    <row r="49435" spans="1:2" x14ac:dyDescent="0.2">
      <c r="A49435" s="47"/>
      <c r="B49435" s="60"/>
    </row>
    <row r="49436" spans="1:2" x14ac:dyDescent="0.2">
      <c r="A49436" s="47"/>
      <c r="B49436" s="60"/>
    </row>
    <row r="49437" spans="1:2" x14ac:dyDescent="0.2">
      <c r="A49437" s="47"/>
      <c r="B49437" s="60"/>
    </row>
    <row r="49438" spans="1:2" x14ac:dyDescent="0.2">
      <c r="A49438" s="47"/>
      <c r="B49438" s="60"/>
    </row>
    <row r="49439" spans="1:2" x14ac:dyDescent="0.2">
      <c r="A49439" s="47"/>
      <c r="B49439" s="60"/>
    </row>
    <row r="49440" spans="1:2" x14ac:dyDescent="0.2">
      <c r="A49440" s="47"/>
      <c r="B49440" s="60"/>
    </row>
    <row r="49441" spans="1:2" x14ac:dyDescent="0.2">
      <c r="A49441" s="47"/>
      <c r="B49441" s="60"/>
    </row>
    <row r="49442" spans="1:2" x14ac:dyDescent="0.2">
      <c r="A49442" s="47"/>
      <c r="B49442" s="60"/>
    </row>
    <row r="49443" spans="1:2" x14ac:dyDescent="0.2">
      <c r="A49443" s="47"/>
      <c r="B49443" s="60"/>
    </row>
    <row r="49444" spans="1:2" x14ac:dyDescent="0.2">
      <c r="A49444" s="47"/>
      <c r="B49444" s="60"/>
    </row>
    <row r="49445" spans="1:2" x14ac:dyDescent="0.2">
      <c r="A49445" s="47"/>
      <c r="B49445" s="60"/>
    </row>
    <row r="49446" spans="1:2" x14ac:dyDescent="0.2">
      <c r="A49446" s="47"/>
      <c r="B49446" s="60"/>
    </row>
    <row r="49447" spans="1:2" x14ac:dyDescent="0.2">
      <c r="A49447" s="47"/>
      <c r="B49447" s="60"/>
    </row>
    <row r="49448" spans="1:2" x14ac:dyDescent="0.2">
      <c r="A49448" s="47"/>
      <c r="B49448" s="60"/>
    </row>
    <row r="49449" spans="1:2" x14ac:dyDescent="0.2">
      <c r="A49449" s="47"/>
      <c r="B49449" s="60"/>
    </row>
    <row r="49450" spans="1:2" x14ac:dyDescent="0.2">
      <c r="A49450" s="47"/>
      <c r="B49450" s="60"/>
    </row>
    <row r="49451" spans="1:2" x14ac:dyDescent="0.2">
      <c r="A49451" s="47"/>
      <c r="B49451" s="60"/>
    </row>
    <row r="49452" spans="1:2" x14ac:dyDescent="0.2">
      <c r="A49452" s="47"/>
      <c r="B49452" s="60"/>
    </row>
    <row r="49453" spans="1:2" x14ac:dyDescent="0.2">
      <c r="A49453" s="47"/>
      <c r="B49453" s="60"/>
    </row>
    <row r="49454" spans="1:2" x14ac:dyDescent="0.2">
      <c r="A49454" s="47"/>
      <c r="B49454" s="60"/>
    </row>
    <row r="49455" spans="1:2" x14ac:dyDescent="0.2">
      <c r="A49455" s="47"/>
      <c r="B49455" s="60"/>
    </row>
    <row r="49456" spans="1:2" x14ac:dyDescent="0.2">
      <c r="A49456" s="47"/>
      <c r="B49456" s="60"/>
    </row>
    <row r="49457" spans="1:2" x14ac:dyDescent="0.2">
      <c r="A49457" s="47"/>
      <c r="B49457" s="60"/>
    </row>
    <row r="49458" spans="1:2" x14ac:dyDescent="0.2">
      <c r="A49458" s="47"/>
      <c r="B49458" s="60"/>
    </row>
    <row r="49459" spans="1:2" x14ac:dyDescent="0.2">
      <c r="A49459" s="47"/>
      <c r="B49459" s="60"/>
    </row>
    <row r="49460" spans="1:2" x14ac:dyDescent="0.2">
      <c r="A49460" s="47"/>
      <c r="B49460" s="60"/>
    </row>
    <row r="49461" spans="1:2" x14ac:dyDescent="0.2">
      <c r="A49461" s="47"/>
      <c r="B49461" s="60"/>
    </row>
    <row r="49462" spans="1:2" x14ac:dyDescent="0.2">
      <c r="A49462" s="47"/>
      <c r="B49462" s="60"/>
    </row>
    <row r="49463" spans="1:2" x14ac:dyDescent="0.2">
      <c r="A49463" s="47"/>
      <c r="B49463" s="60"/>
    </row>
    <row r="49464" spans="1:2" x14ac:dyDescent="0.2">
      <c r="A49464" s="47"/>
      <c r="B49464" s="60"/>
    </row>
    <row r="49465" spans="1:2" x14ac:dyDescent="0.2">
      <c r="A49465" s="47"/>
      <c r="B49465" s="60"/>
    </row>
    <row r="49466" spans="1:2" x14ac:dyDescent="0.2">
      <c r="A49466" s="47"/>
      <c r="B49466" s="60"/>
    </row>
    <row r="49467" spans="1:2" x14ac:dyDescent="0.2">
      <c r="A49467" s="47"/>
      <c r="B49467" s="60"/>
    </row>
    <row r="49468" spans="1:2" x14ac:dyDescent="0.2">
      <c r="A49468" s="47"/>
      <c r="B49468" s="60"/>
    </row>
    <row r="49469" spans="1:2" x14ac:dyDescent="0.2">
      <c r="A49469" s="47"/>
      <c r="B49469" s="60"/>
    </row>
    <row r="49470" spans="1:2" x14ac:dyDescent="0.2">
      <c r="A49470" s="47"/>
      <c r="B49470" s="60"/>
    </row>
    <row r="49471" spans="1:2" x14ac:dyDescent="0.2">
      <c r="A49471" s="47"/>
      <c r="B49471" s="60"/>
    </row>
    <row r="49472" spans="1:2" x14ac:dyDescent="0.2">
      <c r="A49472" s="47"/>
      <c r="B49472" s="60"/>
    </row>
    <row r="49473" spans="1:2" x14ac:dyDescent="0.2">
      <c r="A49473" s="47"/>
      <c r="B49473" s="60"/>
    </row>
    <row r="49474" spans="1:2" x14ac:dyDescent="0.2">
      <c r="A49474" s="47"/>
      <c r="B49474" s="60"/>
    </row>
    <row r="49475" spans="1:2" x14ac:dyDescent="0.2">
      <c r="A49475" s="47"/>
      <c r="B49475" s="60"/>
    </row>
    <row r="49476" spans="1:2" x14ac:dyDescent="0.2">
      <c r="A49476" s="47"/>
      <c r="B49476" s="60"/>
    </row>
    <row r="49477" spans="1:2" x14ac:dyDescent="0.2">
      <c r="A49477" s="47"/>
      <c r="B49477" s="60"/>
    </row>
    <row r="49478" spans="1:2" x14ac:dyDescent="0.2">
      <c r="A49478" s="47"/>
      <c r="B49478" s="60"/>
    </row>
    <row r="49479" spans="1:2" x14ac:dyDescent="0.2">
      <c r="A49479" s="47"/>
      <c r="B49479" s="60"/>
    </row>
    <row r="49480" spans="1:2" x14ac:dyDescent="0.2">
      <c r="A49480" s="47"/>
      <c r="B49480" s="60"/>
    </row>
    <row r="49481" spans="1:2" x14ac:dyDescent="0.2">
      <c r="A49481" s="47"/>
      <c r="B49481" s="60"/>
    </row>
    <row r="49482" spans="1:2" x14ac:dyDescent="0.2">
      <c r="A49482" s="47"/>
      <c r="B49482" s="60"/>
    </row>
    <row r="49483" spans="1:2" x14ac:dyDescent="0.2">
      <c r="A49483" s="47"/>
      <c r="B49483" s="60"/>
    </row>
    <row r="49484" spans="1:2" x14ac:dyDescent="0.2">
      <c r="A49484" s="47"/>
      <c r="B49484" s="60"/>
    </row>
    <row r="49485" spans="1:2" x14ac:dyDescent="0.2">
      <c r="A49485" s="47"/>
      <c r="B49485" s="60"/>
    </row>
    <row r="49486" spans="1:2" x14ac:dyDescent="0.2">
      <c r="A49486" s="47"/>
      <c r="B49486" s="60"/>
    </row>
    <row r="49487" spans="1:2" x14ac:dyDescent="0.2">
      <c r="A49487" s="47"/>
      <c r="B49487" s="60"/>
    </row>
    <row r="49488" spans="1:2" x14ac:dyDescent="0.2">
      <c r="A49488" s="47"/>
      <c r="B49488" s="60"/>
    </row>
    <row r="49489" spans="1:2" x14ac:dyDescent="0.2">
      <c r="A49489" s="47"/>
      <c r="B49489" s="60"/>
    </row>
    <row r="49490" spans="1:2" x14ac:dyDescent="0.2">
      <c r="A49490" s="47"/>
      <c r="B49490" s="60"/>
    </row>
    <row r="49491" spans="1:2" x14ac:dyDescent="0.2">
      <c r="A49491" s="47"/>
      <c r="B49491" s="60"/>
    </row>
    <row r="49492" spans="1:2" x14ac:dyDescent="0.2">
      <c r="A49492" s="47"/>
      <c r="B49492" s="60"/>
    </row>
    <row r="49493" spans="1:2" x14ac:dyDescent="0.2">
      <c r="A49493" s="47"/>
      <c r="B49493" s="60"/>
    </row>
    <row r="49494" spans="1:2" x14ac:dyDescent="0.2">
      <c r="A49494" s="47"/>
      <c r="B49494" s="60"/>
    </row>
    <row r="49495" spans="1:2" x14ac:dyDescent="0.2">
      <c r="A49495" s="47"/>
      <c r="B49495" s="60"/>
    </row>
    <row r="49496" spans="1:2" x14ac:dyDescent="0.2">
      <c r="A49496" s="47"/>
      <c r="B49496" s="60"/>
    </row>
    <row r="49497" spans="1:2" x14ac:dyDescent="0.2">
      <c r="A49497" s="47"/>
      <c r="B49497" s="60"/>
    </row>
    <row r="49498" spans="1:2" x14ac:dyDescent="0.2">
      <c r="A49498" s="47"/>
      <c r="B49498" s="60"/>
    </row>
    <row r="49499" spans="1:2" x14ac:dyDescent="0.2">
      <c r="A49499" s="47"/>
      <c r="B49499" s="60"/>
    </row>
    <row r="49500" spans="1:2" x14ac:dyDescent="0.2">
      <c r="A49500" s="47"/>
      <c r="B49500" s="60"/>
    </row>
    <row r="49501" spans="1:2" x14ac:dyDescent="0.2">
      <c r="A49501" s="47"/>
      <c r="B49501" s="60"/>
    </row>
    <row r="49502" spans="1:2" x14ac:dyDescent="0.2">
      <c r="A49502" s="47"/>
      <c r="B49502" s="60"/>
    </row>
    <row r="49503" spans="1:2" x14ac:dyDescent="0.2">
      <c r="A49503" s="47"/>
      <c r="B49503" s="60"/>
    </row>
    <row r="49504" spans="1:2" x14ac:dyDescent="0.2">
      <c r="A49504" s="47"/>
      <c r="B49504" s="60"/>
    </row>
    <row r="49505" spans="1:2" x14ac:dyDescent="0.2">
      <c r="A49505" s="47"/>
      <c r="B49505" s="60"/>
    </row>
    <row r="49506" spans="1:2" x14ac:dyDescent="0.2">
      <c r="A49506" s="47"/>
      <c r="B49506" s="60"/>
    </row>
    <row r="49507" spans="1:2" x14ac:dyDescent="0.2">
      <c r="A49507" s="47"/>
      <c r="B49507" s="60"/>
    </row>
    <row r="49508" spans="1:2" x14ac:dyDescent="0.2">
      <c r="A49508" s="47"/>
      <c r="B49508" s="60"/>
    </row>
    <row r="49509" spans="1:2" x14ac:dyDescent="0.2">
      <c r="A49509" s="47"/>
      <c r="B49509" s="60"/>
    </row>
    <row r="49510" spans="1:2" x14ac:dyDescent="0.2">
      <c r="A49510" s="47"/>
      <c r="B49510" s="60"/>
    </row>
    <row r="49511" spans="1:2" x14ac:dyDescent="0.2">
      <c r="A49511" s="47"/>
      <c r="B49511" s="60"/>
    </row>
    <row r="49512" spans="1:2" x14ac:dyDescent="0.2">
      <c r="A49512" s="47"/>
      <c r="B49512" s="60"/>
    </row>
    <row r="49513" spans="1:2" x14ac:dyDescent="0.2">
      <c r="A49513" s="47"/>
      <c r="B49513" s="60"/>
    </row>
    <row r="49514" spans="1:2" x14ac:dyDescent="0.2">
      <c r="A49514" s="47"/>
      <c r="B49514" s="60"/>
    </row>
    <row r="49515" spans="1:2" x14ac:dyDescent="0.2">
      <c r="A49515" s="47"/>
      <c r="B49515" s="60"/>
    </row>
    <row r="49516" spans="1:2" x14ac:dyDescent="0.2">
      <c r="A49516" s="47"/>
      <c r="B49516" s="60"/>
    </row>
    <row r="49517" spans="1:2" x14ac:dyDescent="0.2">
      <c r="A49517" s="47"/>
      <c r="B49517" s="60"/>
    </row>
    <row r="49518" spans="1:2" x14ac:dyDescent="0.2">
      <c r="A49518" s="47"/>
      <c r="B49518" s="60"/>
    </row>
    <row r="49519" spans="1:2" x14ac:dyDescent="0.2">
      <c r="A49519" s="47"/>
      <c r="B49519" s="60"/>
    </row>
    <row r="49520" spans="1:2" x14ac:dyDescent="0.2">
      <c r="A49520" s="47"/>
      <c r="B49520" s="60"/>
    </row>
    <row r="49521" spans="1:2" x14ac:dyDescent="0.2">
      <c r="A49521" s="47"/>
      <c r="B49521" s="60"/>
    </row>
    <row r="49522" spans="1:2" x14ac:dyDescent="0.2">
      <c r="A49522" s="47"/>
      <c r="B49522" s="60"/>
    </row>
    <row r="49523" spans="1:2" x14ac:dyDescent="0.2">
      <c r="A49523" s="47"/>
      <c r="B49523" s="60"/>
    </row>
    <row r="49524" spans="1:2" x14ac:dyDescent="0.2">
      <c r="A49524" s="47"/>
      <c r="B49524" s="60"/>
    </row>
    <row r="49525" spans="1:2" x14ac:dyDescent="0.2">
      <c r="A49525" s="47"/>
      <c r="B49525" s="60"/>
    </row>
    <row r="49526" spans="1:2" x14ac:dyDescent="0.2">
      <c r="A49526" s="47"/>
      <c r="B49526" s="60"/>
    </row>
    <row r="49527" spans="1:2" x14ac:dyDescent="0.2">
      <c r="A49527" s="47"/>
      <c r="B49527" s="60"/>
    </row>
    <row r="49528" spans="1:2" x14ac:dyDescent="0.2">
      <c r="A49528" s="47"/>
      <c r="B49528" s="60"/>
    </row>
    <row r="49529" spans="1:2" x14ac:dyDescent="0.2">
      <c r="A49529" s="47"/>
      <c r="B49529" s="60"/>
    </row>
    <row r="49530" spans="1:2" x14ac:dyDescent="0.2">
      <c r="A49530" s="47"/>
      <c r="B49530" s="60"/>
    </row>
    <row r="49531" spans="1:2" x14ac:dyDescent="0.2">
      <c r="A49531" s="47"/>
      <c r="B49531" s="60"/>
    </row>
    <row r="49532" spans="1:2" x14ac:dyDescent="0.2">
      <c r="A49532" s="47"/>
      <c r="B49532" s="60"/>
    </row>
    <row r="49533" spans="1:2" x14ac:dyDescent="0.2">
      <c r="A49533" s="47"/>
      <c r="B49533" s="60"/>
    </row>
    <row r="49534" spans="1:2" x14ac:dyDescent="0.2">
      <c r="A49534" s="47"/>
      <c r="B49534" s="60"/>
    </row>
    <row r="49535" spans="1:2" x14ac:dyDescent="0.2">
      <c r="A49535" s="47"/>
      <c r="B49535" s="60"/>
    </row>
    <row r="49536" spans="1:2" x14ac:dyDescent="0.2">
      <c r="A49536" s="47"/>
      <c r="B49536" s="60"/>
    </row>
    <row r="49537" spans="1:2" x14ac:dyDescent="0.2">
      <c r="A49537" s="47"/>
      <c r="B49537" s="60"/>
    </row>
    <row r="49538" spans="1:2" x14ac:dyDescent="0.2">
      <c r="A49538" s="47"/>
      <c r="B49538" s="60"/>
    </row>
    <row r="49539" spans="1:2" x14ac:dyDescent="0.2">
      <c r="A49539" s="47"/>
      <c r="B49539" s="60"/>
    </row>
    <row r="49540" spans="1:2" x14ac:dyDescent="0.2">
      <c r="A49540" s="47"/>
      <c r="B49540" s="60"/>
    </row>
    <row r="49541" spans="1:2" x14ac:dyDescent="0.2">
      <c r="A49541" s="47"/>
      <c r="B49541" s="60"/>
    </row>
    <row r="49542" spans="1:2" x14ac:dyDescent="0.2">
      <c r="A49542" s="47"/>
      <c r="B49542" s="60"/>
    </row>
    <row r="49543" spans="1:2" x14ac:dyDescent="0.2">
      <c r="A49543" s="47"/>
      <c r="B49543" s="60"/>
    </row>
    <row r="49544" spans="1:2" x14ac:dyDescent="0.2">
      <c r="A49544" s="47"/>
      <c r="B49544" s="60"/>
    </row>
    <row r="49545" spans="1:2" x14ac:dyDescent="0.2">
      <c r="A49545" s="47"/>
      <c r="B49545" s="60"/>
    </row>
    <row r="49546" spans="1:2" x14ac:dyDescent="0.2">
      <c r="A49546" s="47"/>
      <c r="B49546" s="60"/>
    </row>
    <row r="49547" spans="1:2" x14ac:dyDescent="0.2">
      <c r="A49547" s="47"/>
      <c r="B49547" s="60"/>
    </row>
    <row r="49548" spans="1:2" x14ac:dyDescent="0.2">
      <c r="A49548" s="47"/>
      <c r="B49548" s="60"/>
    </row>
    <row r="49549" spans="1:2" x14ac:dyDescent="0.2">
      <c r="A49549" s="47"/>
      <c r="B49549" s="60"/>
    </row>
    <row r="49550" spans="1:2" x14ac:dyDescent="0.2">
      <c r="A49550" s="47"/>
      <c r="B49550" s="60"/>
    </row>
    <row r="49551" spans="1:2" x14ac:dyDescent="0.2">
      <c r="A49551" s="47"/>
      <c r="B49551" s="60"/>
    </row>
    <row r="49552" spans="1:2" x14ac:dyDescent="0.2">
      <c r="A49552" s="47"/>
      <c r="B49552" s="60"/>
    </row>
    <row r="49553" spans="1:2" x14ac:dyDescent="0.2">
      <c r="A49553" s="47"/>
      <c r="B49553" s="60"/>
    </row>
    <row r="49554" spans="1:2" x14ac:dyDescent="0.2">
      <c r="A49554" s="47"/>
      <c r="B49554" s="60"/>
    </row>
    <row r="49555" spans="1:2" x14ac:dyDescent="0.2">
      <c r="A49555" s="47"/>
      <c r="B49555" s="60"/>
    </row>
    <row r="49556" spans="1:2" x14ac:dyDescent="0.2">
      <c r="A49556" s="47"/>
      <c r="B49556" s="60"/>
    </row>
    <row r="49557" spans="1:2" x14ac:dyDescent="0.2">
      <c r="A49557" s="47"/>
      <c r="B49557" s="60"/>
    </row>
    <row r="49558" spans="1:2" x14ac:dyDescent="0.2">
      <c r="A49558" s="47"/>
      <c r="B49558" s="60"/>
    </row>
    <row r="49559" spans="1:2" x14ac:dyDescent="0.2">
      <c r="A49559" s="47"/>
      <c r="B49559" s="60"/>
    </row>
    <row r="49560" spans="1:2" x14ac:dyDescent="0.2">
      <c r="A49560" s="47"/>
      <c r="B49560" s="60"/>
    </row>
    <row r="49561" spans="1:2" x14ac:dyDescent="0.2">
      <c r="A49561" s="47"/>
      <c r="B49561" s="60"/>
    </row>
    <row r="49562" spans="1:2" x14ac:dyDescent="0.2">
      <c r="A49562" s="47"/>
      <c r="B49562" s="60"/>
    </row>
    <row r="49563" spans="1:2" x14ac:dyDescent="0.2">
      <c r="A49563" s="47"/>
      <c r="B49563" s="60"/>
    </row>
    <row r="49564" spans="1:2" x14ac:dyDescent="0.2">
      <c r="A49564" s="47"/>
      <c r="B49564" s="60"/>
    </row>
    <row r="49565" spans="1:2" x14ac:dyDescent="0.2">
      <c r="A49565" s="47"/>
      <c r="B49565" s="60"/>
    </row>
    <row r="49566" spans="1:2" x14ac:dyDescent="0.2">
      <c r="A49566" s="47"/>
      <c r="B49566" s="60"/>
    </row>
    <row r="49567" spans="1:2" x14ac:dyDescent="0.2">
      <c r="A49567" s="47"/>
      <c r="B49567" s="60"/>
    </row>
    <row r="49568" spans="1:2" x14ac:dyDescent="0.2">
      <c r="A49568" s="47"/>
      <c r="B49568" s="60"/>
    </row>
    <row r="49569" spans="1:2" x14ac:dyDescent="0.2">
      <c r="A49569" s="47"/>
      <c r="B49569" s="60"/>
    </row>
    <row r="49570" spans="1:2" x14ac:dyDescent="0.2">
      <c r="A49570" s="47"/>
      <c r="B49570" s="60"/>
    </row>
    <row r="49571" spans="1:2" x14ac:dyDescent="0.2">
      <c r="A49571" s="47"/>
      <c r="B49571" s="60"/>
    </row>
    <row r="49572" spans="1:2" x14ac:dyDescent="0.2">
      <c r="A49572" s="47"/>
      <c r="B49572" s="60"/>
    </row>
    <row r="49573" spans="1:2" x14ac:dyDescent="0.2">
      <c r="A49573" s="47"/>
      <c r="B49573" s="60"/>
    </row>
    <row r="49574" spans="1:2" x14ac:dyDescent="0.2">
      <c r="A49574" s="47"/>
      <c r="B49574" s="60"/>
    </row>
    <row r="49575" spans="1:2" x14ac:dyDescent="0.2">
      <c r="A49575" s="47"/>
      <c r="B49575" s="60"/>
    </row>
    <row r="49576" spans="1:2" x14ac:dyDescent="0.2">
      <c r="A49576" s="47"/>
      <c r="B49576" s="60"/>
    </row>
    <row r="49577" spans="1:2" x14ac:dyDescent="0.2">
      <c r="A49577" s="47"/>
      <c r="B49577" s="60"/>
    </row>
    <row r="49578" spans="1:2" x14ac:dyDescent="0.2">
      <c r="A49578" s="47"/>
      <c r="B49578" s="60"/>
    </row>
    <row r="49579" spans="1:2" x14ac:dyDescent="0.2">
      <c r="A49579" s="47"/>
      <c r="B49579" s="60"/>
    </row>
    <row r="49580" spans="1:2" x14ac:dyDescent="0.2">
      <c r="A49580" s="47"/>
      <c r="B49580" s="60"/>
    </row>
    <row r="49581" spans="1:2" x14ac:dyDescent="0.2">
      <c r="A49581" s="47"/>
      <c r="B49581" s="60"/>
    </row>
    <row r="49582" spans="1:2" x14ac:dyDescent="0.2">
      <c r="A49582" s="47"/>
      <c r="B49582" s="60"/>
    </row>
    <row r="49583" spans="1:2" x14ac:dyDescent="0.2">
      <c r="A49583" s="47"/>
      <c r="B49583" s="60"/>
    </row>
    <row r="49584" spans="1:2" x14ac:dyDescent="0.2">
      <c r="A49584" s="47"/>
      <c r="B49584" s="60"/>
    </row>
    <row r="49585" spans="1:2" x14ac:dyDescent="0.2">
      <c r="A49585" s="47"/>
      <c r="B49585" s="60"/>
    </row>
    <row r="49586" spans="1:2" x14ac:dyDescent="0.2">
      <c r="A49586" s="47"/>
      <c r="B49586" s="60"/>
    </row>
    <row r="49587" spans="1:2" x14ac:dyDescent="0.2">
      <c r="A49587" s="47"/>
      <c r="B49587" s="60"/>
    </row>
    <row r="49588" spans="1:2" x14ac:dyDescent="0.2">
      <c r="A49588" s="47"/>
      <c r="B49588" s="60"/>
    </row>
    <row r="49589" spans="1:2" x14ac:dyDescent="0.2">
      <c r="A49589" s="47"/>
      <c r="B49589" s="60"/>
    </row>
    <row r="49590" spans="1:2" x14ac:dyDescent="0.2">
      <c r="A49590" s="47"/>
      <c r="B49590" s="60"/>
    </row>
    <row r="49591" spans="1:2" x14ac:dyDescent="0.2">
      <c r="A49591" s="47"/>
      <c r="B49591" s="60"/>
    </row>
    <row r="49592" spans="1:2" x14ac:dyDescent="0.2">
      <c r="A49592" s="47"/>
      <c r="B49592" s="60"/>
    </row>
    <row r="49593" spans="1:2" x14ac:dyDescent="0.2">
      <c r="A49593" s="47"/>
      <c r="B49593" s="60"/>
    </row>
    <row r="49594" spans="1:2" x14ac:dyDescent="0.2">
      <c r="A49594" s="47"/>
      <c r="B49594" s="60"/>
    </row>
    <row r="49595" spans="1:2" x14ac:dyDescent="0.2">
      <c r="A49595" s="47"/>
      <c r="B49595" s="60"/>
    </row>
    <row r="49596" spans="1:2" x14ac:dyDescent="0.2">
      <c r="A49596" s="47"/>
      <c r="B49596" s="60"/>
    </row>
    <row r="49597" spans="1:2" x14ac:dyDescent="0.2">
      <c r="A49597" s="47"/>
      <c r="B49597" s="60"/>
    </row>
    <row r="49598" spans="1:2" x14ac:dyDescent="0.2">
      <c r="A49598" s="47"/>
      <c r="B49598" s="60"/>
    </row>
    <row r="49599" spans="1:2" x14ac:dyDescent="0.2">
      <c r="A49599" s="47"/>
      <c r="B49599" s="60"/>
    </row>
    <row r="49600" spans="1:2" x14ac:dyDescent="0.2">
      <c r="A49600" s="47"/>
      <c r="B49600" s="60"/>
    </row>
    <row r="49601" spans="1:2" x14ac:dyDescent="0.2">
      <c r="A49601" s="47"/>
      <c r="B49601" s="60"/>
    </row>
    <row r="49602" spans="1:2" x14ac:dyDescent="0.2">
      <c r="A49602" s="47"/>
      <c r="B49602" s="60"/>
    </row>
    <row r="49603" spans="1:2" x14ac:dyDescent="0.2">
      <c r="A49603" s="47"/>
      <c r="B49603" s="60"/>
    </row>
    <row r="49604" spans="1:2" x14ac:dyDescent="0.2">
      <c r="A49604" s="47"/>
      <c r="B49604" s="60"/>
    </row>
    <row r="49605" spans="1:2" x14ac:dyDescent="0.2">
      <c r="A49605" s="47"/>
      <c r="B49605" s="60"/>
    </row>
    <row r="49606" spans="1:2" x14ac:dyDescent="0.2">
      <c r="A49606" s="47"/>
      <c r="B49606" s="60"/>
    </row>
    <row r="49607" spans="1:2" x14ac:dyDescent="0.2">
      <c r="A49607" s="47"/>
      <c r="B49607" s="60"/>
    </row>
    <row r="49608" spans="1:2" x14ac:dyDescent="0.2">
      <c r="A49608" s="47"/>
      <c r="B49608" s="60"/>
    </row>
    <row r="49609" spans="1:2" x14ac:dyDescent="0.2">
      <c r="A49609" s="47"/>
      <c r="B49609" s="60"/>
    </row>
    <row r="49610" spans="1:2" x14ac:dyDescent="0.2">
      <c r="A49610" s="47"/>
      <c r="B49610" s="60"/>
    </row>
    <row r="49611" spans="1:2" x14ac:dyDescent="0.2">
      <c r="A49611" s="47"/>
      <c r="B49611" s="60"/>
    </row>
    <row r="49612" spans="1:2" x14ac:dyDescent="0.2">
      <c r="A49612" s="47"/>
      <c r="B49612" s="60"/>
    </row>
    <row r="49613" spans="1:2" x14ac:dyDescent="0.2">
      <c r="A49613" s="47"/>
      <c r="B49613" s="60"/>
    </row>
    <row r="49614" spans="1:2" x14ac:dyDescent="0.2">
      <c r="A49614" s="47"/>
      <c r="B49614" s="60"/>
    </row>
    <row r="49615" spans="1:2" x14ac:dyDescent="0.2">
      <c r="A49615" s="47"/>
      <c r="B49615" s="60"/>
    </row>
    <row r="49616" spans="1:2" x14ac:dyDescent="0.2">
      <c r="A49616" s="47"/>
      <c r="B49616" s="60"/>
    </row>
    <row r="49617" spans="1:2" x14ac:dyDescent="0.2">
      <c r="A49617" s="47"/>
      <c r="B49617" s="60"/>
    </row>
    <row r="49618" spans="1:2" x14ac:dyDescent="0.2">
      <c r="A49618" s="47"/>
      <c r="B49618" s="60"/>
    </row>
    <row r="49619" spans="1:2" x14ac:dyDescent="0.2">
      <c r="A49619" s="47"/>
      <c r="B49619" s="60"/>
    </row>
    <row r="49620" spans="1:2" x14ac:dyDescent="0.2">
      <c r="A49620" s="47"/>
      <c r="B49620" s="60"/>
    </row>
    <row r="49621" spans="1:2" x14ac:dyDescent="0.2">
      <c r="A49621" s="47"/>
      <c r="B49621" s="60"/>
    </row>
    <row r="49622" spans="1:2" x14ac:dyDescent="0.2">
      <c r="A49622" s="47"/>
      <c r="B49622" s="60"/>
    </row>
    <row r="49623" spans="1:2" x14ac:dyDescent="0.2">
      <c r="A49623" s="47"/>
      <c r="B49623" s="60"/>
    </row>
    <row r="49624" spans="1:2" x14ac:dyDescent="0.2">
      <c r="A49624" s="47"/>
      <c r="B49624" s="60"/>
    </row>
    <row r="49625" spans="1:2" x14ac:dyDescent="0.2">
      <c r="A49625" s="47"/>
      <c r="B49625" s="60"/>
    </row>
    <row r="49626" spans="1:2" x14ac:dyDescent="0.2">
      <c r="A49626" s="47"/>
      <c r="B49626" s="60"/>
    </row>
    <row r="49627" spans="1:2" x14ac:dyDescent="0.2">
      <c r="A49627" s="47"/>
      <c r="B49627" s="60"/>
    </row>
    <row r="49628" spans="1:2" x14ac:dyDescent="0.2">
      <c r="A49628" s="47"/>
      <c r="B49628" s="60"/>
    </row>
    <row r="49629" spans="1:2" x14ac:dyDescent="0.2">
      <c r="A49629" s="47"/>
      <c r="B49629" s="60"/>
    </row>
    <row r="49630" spans="1:2" x14ac:dyDescent="0.2">
      <c r="A49630" s="47"/>
      <c r="B49630" s="60"/>
    </row>
    <row r="49631" spans="1:2" x14ac:dyDescent="0.2">
      <c r="A49631" s="47"/>
      <c r="B49631" s="60"/>
    </row>
    <row r="49632" spans="1:2" x14ac:dyDescent="0.2">
      <c r="A49632" s="47"/>
      <c r="B49632" s="60"/>
    </row>
    <row r="49633" spans="1:2" x14ac:dyDescent="0.2">
      <c r="A49633" s="47"/>
      <c r="B49633" s="60"/>
    </row>
    <row r="49634" spans="1:2" x14ac:dyDescent="0.2">
      <c r="A49634" s="47"/>
      <c r="B49634" s="60"/>
    </row>
    <row r="49635" spans="1:2" x14ac:dyDescent="0.2">
      <c r="A49635" s="47"/>
      <c r="B49635" s="60"/>
    </row>
    <row r="49636" spans="1:2" x14ac:dyDescent="0.2">
      <c r="A49636" s="47"/>
      <c r="B49636" s="60"/>
    </row>
    <row r="49637" spans="1:2" x14ac:dyDescent="0.2">
      <c r="A49637" s="47"/>
      <c r="B49637" s="60"/>
    </row>
    <row r="49638" spans="1:2" x14ac:dyDescent="0.2">
      <c r="A49638" s="47"/>
      <c r="B49638" s="60"/>
    </row>
    <row r="49639" spans="1:2" x14ac:dyDescent="0.2">
      <c r="A49639" s="47"/>
      <c r="B49639" s="60"/>
    </row>
    <row r="49640" spans="1:2" x14ac:dyDescent="0.2">
      <c r="A49640" s="47"/>
      <c r="B49640" s="60"/>
    </row>
    <row r="49641" spans="1:2" x14ac:dyDescent="0.2">
      <c r="A49641" s="47"/>
      <c r="B49641" s="60"/>
    </row>
    <row r="49642" spans="1:2" x14ac:dyDescent="0.2">
      <c r="A49642" s="47"/>
      <c r="B49642" s="60"/>
    </row>
    <row r="49643" spans="1:2" x14ac:dyDescent="0.2">
      <c r="A49643" s="47"/>
      <c r="B49643" s="60"/>
    </row>
    <row r="49644" spans="1:2" x14ac:dyDescent="0.2">
      <c r="A49644" s="47"/>
      <c r="B49644" s="60"/>
    </row>
    <row r="49645" spans="1:2" x14ac:dyDescent="0.2">
      <c r="A49645" s="47"/>
      <c r="B49645" s="60"/>
    </row>
    <row r="49646" spans="1:2" x14ac:dyDescent="0.2">
      <c r="A49646" s="47"/>
      <c r="B49646" s="60"/>
    </row>
    <row r="49647" spans="1:2" x14ac:dyDescent="0.2">
      <c r="A49647" s="47"/>
      <c r="B49647" s="60"/>
    </row>
    <row r="49648" spans="1:2" x14ac:dyDescent="0.2">
      <c r="A49648" s="47"/>
      <c r="B49648" s="60"/>
    </row>
    <row r="49649" spans="1:2" x14ac:dyDescent="0.2">
      <c r="A49649" s="47"/>
      <c r="B49649" s="60"/>
    </row>
    <row r="49650" spans="1:2" x14ac:dyDescent="0.2">
      <c r="A49650" s="47"/>
      <c r="B49650" s="60"/>
    </row>
    <row r="49651" spans="1:2" x14ac:dyDescent="0.2">
      <c r="A49651" s="47"/>
      <c r="B49651" s="60"/>
    </row>
    <row r="49652" spans="1:2" x14ac:dyDescent="0.2">
      <c r="A49652" s="47"/>
      <c r="B49652" s="60"/>
    </row>
    <row r="49653" spans="1:2" x14ac:dyDescent="0.2">
      <c r="A49653" s="47"/>
      <c r="B49653" s="60"/>
    </row>
    <row r="49654" spans="1:2" x14ac:dyDescent="0.2">
      <c r="A49654" s="47"/>
      <c r="B49654" s="60"/>
    </row>
    <row r="49655" spans="1:2" x14ac:dyDescent="0.2">
      <c r="A49655" s="47"/>
      <c r="B49655" s="60"/>
    </row>
    <row r="49656" spans="1:2" x14ac:dyDescent="0.2">
      <c r="A49656" s="47"/>
      <c r="B49656" s="60"/>
    </row>
    <row r="49657" spans="1:2" x14ac:dyDescent="0.2">
      <c r="A49657" s="47"/>
      <c r="B49657" s="60"/>
    </row>
    <row r="49658" spans="1:2" x14ac:dyDescent="0.2">
      <c r="A49658" s="47"/>
      <c r="B49658" s="60"/>
    </row>
    <row r="49659" spans="1:2" x14ac:dyDescent="0.2">
      <c r="A49659" s="47"/>
      <c r="B49659" s="60"/>
    </row>
    <row r="49660" spans="1:2" x14ac:dyDescent="0.2">
      <c r="A49660" s="47"/>
      <c r="B49660" s="60"/>
    </row>
    <row r="49661" spans="1:2" x14ac:dyDescent="0.2">
      <c r="A49661" s="47"/>
      <c r="B49661" s="60"/>
    </row>
    <row r="49662" spans="1:2" x14ac:dyDescent="0.2">
      <c r="A49662" s="47"/>
      <c r="B49662" s="60"/>
    </row>
    <row r="49663" spans="1:2" x14ac:dyDescent="0.2">
      <c r="A49663" s="47"/>
      <c r="B49663" s="60"/>
    </row>
    <row r="49664" spans="1:2" x14ac:dyDescent="0.2">
      <c r="A49664" s="47"/>
      <c r="B49664" s="60"/>
    </row>
    <row r="49665" spans="1:2" x14ac:dyDescent="0.2">
      <c r="A49665" s="47"/>
      <c r="B49665" s="60"/>
    </row>
    <row r="49666" spans="1:2" x14ac:dyDescent="0.2">
      <c r="A49666" s="47"/>
      <c r="B49666" s="60"/>
    </row>
    <row r="49667" spans="1:2" x14ac:dyDescent="0.2">
      <c r="A49667" s="47"/>
      <c r="B49667" s="60"/>
    </row>
    <row r="49668" spans="1:2" x14ac:dyDescent="0.2">
      <c r="A49668" s="47"/>
      <c r="B49668" s="60"/>
    </row>
    <row r="49669" spans="1:2" x14ac:dyDescent="0.2">
      <c r="A49669" s="47"/>
      <c r="B49669" s="60"/>
    </row>
    <row r="49670" spans="1:2" x14ac:dyDescent="0.2">
      <c r="A49670" s="47"/>
      <c r="B49670" s="60"/>
    </row>
    <row r="49671" spans="1:2" x14ac:dyDescent="0.2">
      <c r="A49671" s="47"/>
      <c r="B49671" s="60"/>
    </row>
    <row r="49672" spans="1:2" x14ac:dyDescent="0.2">
      <c r="A49672" s="47"/>
      <c r="B49672" s="60"/>
    </row>
    <row r="49673" spans="1:2" x14ac:dyDescent="0.2">
      <c r="A49673" s="47"/>
      <c r="B49673" s="60"/>
    </row>
    <row r="49674" spans="1:2" x14ac:dyDescent="0.2">
      <c r="A49674" s="47"/>
      <c r="B49674" s="60"/>
    </row>
    <row r="49675" spans="1:2" x14ac:dyDescent="0.2">
      <c r="A49675" s="47"/>
      <c r="B49675" s="60"/>
    </row>
    <row r="49676" spans="1:2" x14ac:dyDescent="0.2">
      <c r="A49676" s="47"/>
      <c r="B49676" s="60"/>
    </row>
    <row r="49677" spans="1:2" x14ac:dyDescent="0.2">
      <c r="A49677" s="47"/>
      <c r="B49677" s="60"/>
    </row>
    <row r="49678" spans="1:2" x14ac:dyDescent="0.2">
      <c r="A49678" s="47"/>
      <c r="B49678" s="60"/>
    </row>
    <row r="49679" spans="1:2" x14ac:dyDescent="0.2">
      <c r="A49679" s="47"/>
      <c r="B49679" s="60"/>
    </row>
    <row r="49680" spans="1:2" x14ac:dyDescent="0.2">
      <c r="A49680" s="47"/>
      <c r="B49680" s="60"/>
    </row>
    <row r="49681" spans="1:2" x14ac:dyDescent="0.2">
      <c r="A49681" s="47"/>
      <c r="B49681" s="60"/>
    </row>
    <row r="49682" spans="1:2" x14ac:dyDescent="0.2">
      <c r="A49682" s="47"/>
      <c r="B49682" s="60"/>
    </row>
    <row r="49683" spans="1:2" x14ac:dyDescent="0.2">
      <c r="A49683" s="47"/>
      <c r="B49683" s="60"/>
    </row>
    <row r="49684" spans="1:2" x14ac:dyDescent="0.2">
      <c r="A49684" s="47"/>
      <c r="B49684" s="60"/>
    </row>
    <row r="49685" spans="1:2" x14ac:dyDescent="0.2">
      <c r="A49685" s="47"/>
      <c r="B49685" s="60"/>
    </row>
    <row r="49686" spans="1:2" x14ac:dyDescent="0.2">
      <c r="A49686" s="47"/>
      <c r="B49686" s="60"/>
    </row>
    <row r="49687" spans="1:2" x14ac:dyDescent="0.2">
      <c r="A49687" s="47"/>
      <c r="B49687" s="60"/>
    </row>
    <row r="49688" spans="1:2" x14ac:dyDescent="0.2">
      <c r="A49688" s="47"/>
      <c r="B49688" s="60"/>
    </row>
    <row r="49689" spans="1:2" x14ac:dyDescent="0.2">
      <c r="A49689" s="47"/>
      <c r="B49689" s="60"/>
    </row>
    <row r="49690" spans="1:2" x14ac:dyDescent="0.2">
      <c r="A49690" s="47"/>
      <c r="B49690" s="60"/>
    </row>
    <row r="49691" spans="1:2" x14ac:dyDescent="0.2">
      <c r="A49691" s="47"/>
      <c r="B49691" s="60"/>
    </row>
    <row r="49692" spans="1:2" x14ac:dyDescent="0.2">
      <c r="A49692" s="47"/>
      <c r="B49692" s="60"/>
    </row>
    <row r="49693" spans="1:2" x14ac:dyDescent="0.2">
      <c r="A49693" s="47"/>
      <c r="B49693" s="60"/>
    </row>
    <row r="49694" spans="1:2" x14ac:dyDescent="0.2">
      <c r="A49694" s="47"/>
      <c r="B49694" s="60"/>
    </row>
    <row r="49695" spans="1:2" x14ac:dyDescent="0.2">
      <c r="A49695" s="47"/>
      <c r="B49695" s="60"/>
    </row>
    <row r="49696" spans="1:2" x14ac:dyDescent="0.2">
      <c r="A49696" s="47"/>
      <c r="B49696" s="60"/>
    </row>
    <row r="49697" spans="1:2" x14ac:dyDescent="0.2">
      <c r="A49697" s="47"/>
      <c r="B49697" s="60"/>
    </row>
    <row r="49698" spans="1:2" x14ac:dyDescent="0.2">
      <c r="A49698" s="47"/>
      <c r="B49698" s="60"/>
    </row>
    <row r="49699" spans="1:2" x14ac:dyDescent="0.2">
      <c r="A49699" s="47"/>
      <c r="B49699" s="60"/>
    </row>
    <row r="49700" spans="1:2" x14ac:dyDescent="0.2">
      <c r="A49700" s="47"/>
      <c r="B49700" s="60"/>
    </row>
    <row r="49701" spans="1:2" x14ac:dyDescent="0.2">
      <c r="A49701" s="47"/>
      <c r="B49701" s="60"/>
    </row>
    <row r="49702" spans="1:2" x14ac:dyDescent="0.2">
      <c r="A49702" s="47"/>
      <c r="B49702" s="60"/>
    </row>
    <row r="49703" spans="1:2" x14ac:dyDescent="0.2">
      <c r="A49703" s="47"/>
      <c r="B49703" s="60"/>
    </row>
    <row r="49704" spans="1:2" x14ac:dyDescent="0.2">
      <c r="A49704" s="47"/>
      <c r="B49704" s="60"/>
    </row>
    <row r="49705" spans="1:2" x14ac:dyDescent="0.2">
      <c r="A49705" s="47"/>
      <c r="B49705" s="60"/>
    </row>
    <row r="49706" spans="1:2" x14ac:dyDescent="0.2">
      <c r="A49706" s="47"/>
      <c r="B49706" s="60"/>
    </row>
    <row r="49707" spans="1:2" x14ac:dyDescent="0.2">
      <c r="A49707" s="47"/>
      <c r="B49707" s="60"/>
    </row>
    <row r="49708" spans="1:2" x14ac:dyDescent="0.2">
      <c r="A49708" s="47"/>
      <c r="B49708" s="60"/>
    </row>
    <row r="49709" spans="1:2" x14ac:dyDescent="0.2">
      <c r="A49709" s="47"/>
      <c r="B49709" s="60"/>
    </row>
    <row r="49710" spans="1:2" x14ac:dyDescent="0.2">
      <c r="A49710" s="47"/>
      <c r="B49710" s="60"/>
    </row>
    <row r="49711" spans="1:2" x14ac:dyDescent="0.2">
      <c r="A49711" s="47"/>
      <c r="B49711" s="60"/>
    </row>
    <row r="49712" spans="1:2" x14ac:dyDescent="0.2">
      <c r="A49712" s="47"/>
      <c r="B49712" s="60"/>
    </row>
    <row r="49713" spans="1:2" x14ac:dyDescent="0.2">
      <c r="A49713" s="47"/>
      <c r="B49713" s="60"/>
    </row>
    <row r="49714" spans="1:2" x14ac:dyDescent="0.2">
      <c r="A49714" s="47"/>
      <c r="B49714" s="60"/>
    </row>
    <row r="49715" spans="1:2" x14ac:dyDescent="0.2">
      <c r="A49715" s="47"/>
      <c r="B49715" s="60"/>
    </row>
    <row r="49716" spans="1:2" x14ac:dyDescent="0.2">
      <c r="A49716" s="47"/>
      <c r="B49716" s="60"/>
    </row>
    <row r="49717" spans="1:2" x14ac:dyDescent="0.2">
      <c r="A49717" s="47"/>
      <c r="B49717" s="60"/>
    </row>
    <row r="49718" spans="1:2" x14ac:dyDescent="0.2">
      <c r="A49718" s="47"/>
      <c r="B49718" s="60"/>
    </row>
    <row r="49719" spans="1:2" x14ac:dyDescent="0.2">
      <c r="A49719" s="47"/>
      <c r="B49719" s="60"/>
    </row>
    <row r="49720" spans="1:2" x14ac:dyDescent="0.2">
      <c r="A49720" s="47"/>
      <c r="B49720" s="60"/>
    </row>
    <row r="49721" spans="1:2" x14ac:dyDescent="0.2">
      <c r="A49721" s="47"/>
      <c r="B49721" s="60"/>
    </row>
    <row r="49722" spans="1:2" x14ac:dyDescent="0.2">
      <c r="A49722" s="47"/>
      <c r="B49722" s="60"/>
    </row>
    <row r="49723" spans="1:2" x14ac:dyDescent="0.2">
      <c r="A49723" s="47"/>
      <c r="B49723" s="60"/>
    </row>
    <row r="49724" spans="1:2" x14ac:dyDescent="0.2">
      <c r="A49724" s="47"/>
      <c r="B49724" s="60"/>
    </row>
    <row r="49725" spans="1:2" x14ac:dyDescent="0.2">
      <c r="A49725" s="47"/>
      <c r="B49725" s="60"/>
    </row>
    <row r="49726" spans="1:2" x14ac:dyDescent="0.2">
      <c r="A49726" s="47"/>
      <c r="B49726" s="60"/>
    </row>
    <row r="49727" spans="1:2" x14ac:dyDescent="0.2">
      <c r="A49727" s="47"/>
      <c r="B49727" s="60"/>
    </row>
    <row r="49728" spans="1:2" x14ac:dyDescent="0.2">
      <c r="A49728" s="47"/>
      <c r="B49728" s="60"/>
    </row>
    <row r="49729" spans="1:2" x14ac:dyDescent="0.2">
      <c r="A49729" s="47"/>
      <c r="B49729" s="60"/>
    </row>
    <row r="49730" spans="1:2" x14ac:dyDescent="0.2">
      <c r="A49730" s="47"/>
      <c r="B49730" s="60"/>
    </row>
    <row r="49731" spans="1:2" x14ac:dyDescent="0.2">
      <c r="A49731" s="47"/>
      <c r="B49731" s="60"/>
    </row>
    <row r="49732" spans="1:2" x14ac:dyDescent="0.2">
      <c r="A49732" s="47"/>
      <c r="B49732" s="60"/>
    </row>
    <row r="49733" spans="1:2" x14ac:dyDescent="0.2">
      <c r="A49733" s="47"/>
      <c r="B49733" s="60"/>
    </row>
    <row r="49734" spans="1:2" x14ac:dyDescent="0.2">
      <c r="A49734" s="47"/>
      <c r="B49734" s="60"/>
    </row>
    <row r="49735" spans="1:2" x14ac:dyDescent="0.2">
      <c r="A49735" s="47"/>
      <c r="B49735" s="60"/>
    </row>
    <row r="49736" spans="1:2" x14ac:dyDescent="0.2">
      <c r="A49736" s="47"/>
      <c r="B49736" s="60"/>
    </row>
    <row r="49737" spans="1:2" x14ac:dyDescent="0.2">
      <c r="A49737" s="47"/>
      <c r="B49737" s="60"/>
    </row>
    <row r="49738" spans="1:2" x14ac:dyDescent="0.2">
      <c r="A49738" s="47"/>
      <c r="B49738" s="60"/>
    </row>
    <row r="49739" spans="1:2" x14ac:dyDescent="0.2">
      <c r="A49739" s="47"/>
      <c r="B49739" s="60"/>
    </row>
    <row r="49740" spans="1:2" x14ac:dyDescent="0.2">
      <c r="A49740" s="47"/>
      <c r="B49740" s="60"/>
    </row>
    <row r="49741" spans="1:2" x14ac:dyDescent="0.2">
      <c r="A49741" s="47"/>
      <c r="B49741" s="60"/>
    </row>
    <row r="49742" spans="1:2" x14ac:dyDescent="0.2">
      <c r="A49742" s="47"/>
      <c r="B49742" s="60"/>
    </row>
    <row r="49743" spans="1:2" x14ac:dyDescent="0.2">
      <c r="A49743" s="47"/>
      <c r="B49743" s="60"/>
    </row>
    <row r="49744" spans="1:2" x14ac:dyDescent="0.2">
      <c r="A49744" s="47"/>
      <c r="B49744" s="60"/>
    </row>
    <row r="49745" spans="1:2" x14ac:dyDescent="0.2">
      <c r="A49745" s="47"/>
      <c r="B49745" s="60"/>
    </row>
    <row r="49746" spans="1:2" x14ac:dyDescent="0.2">
      <c r="A49746" s="47"/>
      <c r="B49746" s="60"/>
    </row>
    <row r="49747" spans="1:2" x14ac:dyDescent="0.2">
      <c r="A49747" s="47"/>
      <c r="B49747" s="60"/>
    </row>
    <row r="49748" spans="1:2" x14ac:dyDescent="0.2">
      <c r="A49748" s="47"/>
      <c r="B49748" s="60"/>
    </row>
    <row r="49749" spans="1:2" x14ac:dyDescent="0.2">
      <c r="A49749" s="47"/>
      <c r="B49749" s="60"/>
    </row>
    <row r="49750" spans="1:2" x14ac:dyDescent="0.2">
      <c r="A49750" s="47"/>
      <c r="B49750" s="60"/>
    </row>
    <row r="49751" spans="1:2" x14ac:dyDescent="0.2">
      <c r="A49751" s="47"/>
      <c r="B49751" s="60"/>
    </row>
    <row r="49752" spans="1:2" x14ac:dyDescent="0.2">
      <c r="A49752" s="47"/>
      <c r="B49752" s="60"/>
    </row>
    <row r="49753" spans="1:2" x14ac:dyDescent="0.2">
      <c r="A49753" s="47"/>
      <c r="B49753" s="60"/>
    </row>
    <row r="49754" spans="1:2" x14ac:dyDescent="0.2">
      <c r="A49754" s="47"/>
      <c r="B49754" s="60"/>
    </row>
    <row r="49755" spans="1:2" x14ac:dyDescent="0.2">
      <c r="A49755" s="47"/>
      <c r="B49755" s="60"/>
    </row>
    <row r="49756" spans="1:2" x14ac:dyDescent="0.2">
      <c r="A49756" s="47"/>
      <c r="B49756" s="60"/>
    </row>
    <row r="49757" spans="1:2" x14ac:dyDescent="0.2">
      <c r="A49757" s="47"/>
      <c r="B49757" s="60"/>
    </row>
    <row r="49758" spans="1:2" x14ac:dyDescent="0.2">
      <c r="A49758" s="47"/>
      <c r="B49758" s="60"/>
    </row>
    <row r="49759" spans="1:2" x14ac:dyDescent="0.2">
      <c r="A49759" s="47"/>
      <c r="B49759" s="60"/>
    </row>
    <row r="49760" spans="1:2" x14ac:dyDescent="0.2">
      <c r="A49760" s="47"/>
      <c r="B49760" s="60"/>
    </row>
    <row r="49761" spans="1:2" x14ac:dyDescent="0.2">
      <c r="A49761" s="47"/>
      <c r="B49761" s="60"/>
    </row>
    <row r="49762" spans="1:2" x14ac:dyDescent="0.2">
      <c r="A49762" s="47"/>
      <c r="B49762" s="60"/>
    </row>
    <row r="49763" spans="1:2" x14ac:dyDescent="0.2">
      <c r="A49763" s="47"/>
      <c r="B49763" s="60"/>
    </row>
    <row r="49764" spans="1:2" x14ac:dyDescent="0.2">
      <c r="A49764" s="47"/>
      <c r="B49764" s="60"/>
    </row>
    <row r="49765" spans="1:2" x14ac:dyDescent="0.2">
      <c r="A49765" s="47"/>
      <c r="B49765" s="60"/>
    </row>
    <row r="49766" spans="1:2" x14ac:dyDescent="0.2">
      <c r="A49766" s="47"/>
      <c r="B49766" s="60"/>
    </row>
    <row r="49767" spans="1:2" x14ac:dyDescent="0.2">
      <c r="A49767" s="47"/>
      <c r="B49767" s="60"/>
    </row>
    <row r="49768" spans="1:2" x14ac:dyDescent="0.2">
      <c r="A49768" s="47"/>
      <c r="B49768" s="60"/>
    </row>
    <row r="49769" spans="1:2" x14ac:dyDescent="0.2">
      <c r="A49769" s="47"/>
      <c r="B49769" s="60"/>
    </row>
    <row r="49770" spans="1:2" x14ac:dyDescent="0.2">
      <c r="A49770" s="47"/>
      <c r="B49770" s="60"/>
    </row>
    <row r="49771" spans="1:2" x14ac:dyDescent="0.2">
      <c r="A49771" s="47"/>
      <c r="B49771" s="60"/>
    </row>
    <row r="49772" spans="1:2" x14ac:dyDescent="0.2">
      <c r="A49772" s="47"/>
      <c r="B49772" s="60"/>
    </row>
    <row r="49773" spans="1:2" x14ac:dyDescent="0.2">
      <c r="A49773" s="47"/>
      <c r="B49773" s="60"/>
    </row>
    <row r="49774" spans="1:2" x14ac:dyDescent="0.2">
      <c r="A49774" s="47"/>
      <c r="B49774" s="60"/>
    </row>
    <row r="49775" spans="1:2" x14ac:dyDescent="0.2">
      <c r="A49775" s="47"/>
      <c r="B49775" s="60"/>
    </row>
    <row r="49776" spans="1:2" x14ac:dyDescent="0.2">
      <c r="A49776" s="47"/>
      <c r="B49776" s="60"/>
    </row>
    <row r="49777" spans="1:2" x14ac:dyDescent="0.2">
      <c r="A49777" s="47"/>
      <c r="B49777" s="60"/>
    </row>
    <row r="49778" spans="1:2" x14ac:dyDescent="0.2">
      <c r="A49778" s="47"/>
      <c r="B49778" s="60"/>
    </row>
    <row r="49779" spans="1:2" x14ac:dyDescent="0.2">
      <c r="A49779" s="47"/>
      <c r="B49779" s="60"/>
    </row>
    <row r="49780" spans="1:2" x14ac:dyDescent="0.2">
      <c r="A49780" s="47"/>
      <c r="B49780" s="60"/>
    </row>
    <row r="49781" spans="1:2" x14ac:dyDescent="0.2">
      <c r="A49781" s="47"/>
      <c r="B49781" s="60"/>
    </row>
    <row r="49782" spans="1:2" x14ac:dyDescent="0.2">
      <c r="A49782" s="47"/>
      <c r="B49782" s="60"/>
    </row>
    <row r="49783" spans="1:2" x14ac:dyDescent="0.2">
      <c r="A49783" s="47"/>
      <c r="B49783" s="60"/>
    </row>
    <row r="49784" spans="1:2" x14ac:dyDescent="0.2">
      <c r="A49784" s="47"/>
      <c r="B49784" s="60"/>
    </row>
    <row r="49785" spans="1:2" x14ac:dyDescent="0.2">
      <c r="A49785" s="47"/>
      <c r="B49785" s="60"/>
    </row>
    <row r="49786" spans="1:2" x14ac:dyDescent="0.2">
      <c r="A49786" s="47"/>
      <c r="B49786" s="60"/>
    </row>
    <row r="49787" spans="1:2" x14ac:dyDescent="0.2">
      <c r="A49787" s="47"/>
      <c r="B49787" s="60"/>
    </row>
    <row r="49788" spans="1:2" x14ac:dyDescent="0.2">
      <c r="A49788" s="47"/>
      <c r="B49788" s="60"/>
    </row>
    <row r="49789" spans="1:2" x14ac:dyDescent="0.2">
      <c r="A49789" s="47"/>
      <c r="B49789" s="60"/>
    </row>
    <row r="49790" spans="1:2" x14ac:dyDescent="0.2">
      <c r="A49790" s="47"/>
      <c r="B49790" s="60"/>
    </row>
    <row r="49791" spans="1:2" x14ac:dyDescent="0.2">
      <c r="A49791" s="47"/>
      <c r="B49791" s="60"/>
    </row>
    <row r="49792" spans="1:2" x14ac:dyDescent="0.2">
      <c r="A49792" s="47"/>
      <c r="B49792" s="60"/>
    </row>
    <row r="49793" spans="1:2" x14ac:dyDescent="0.2">
      <c r="A49793" s="47"/>
      <c r="B49793" s="60"/>
    </row>
    <row r="49794" spans="1:2" x14ac:dyDescent="0.2">
      <c r="A49794" s="47"/>
      <c r="B49794" s="60"/>
    </row>
    <row r="49795" spans="1:2" x14ac:dyDescent="0.2">
      <c r="A49795" s="47"/>
      <c r="B49795" s="60"/>
    </row>
    <row r="49796" spans="1:2" x14ac:dyDescent="0.2">
      <c r="A49796" s="47"/>
      <c r="B49796" s="60"/>
    </row>
    <row r="49797" spans="1:2" x14ac:dyDescent="0.2">
      <c r="A49797" s="47"/>
      <c r="B49797" s="60"/>
    </row>
    <row r="49798" spans="1:2" x14ac:dyDescent="0.2">
      <c r="A49798" s="47"/>
      <c r="B49798" s="60"/>
    </row>
    <row r="49799" spans="1:2" x14ac:dyDescent="0.2">
      <c r="A49799" s="47"/>
      <c r="B49799" s="60"/>
    </row>
    <row r="49800" spans="1:2" x14ac:dyDescent="0.2">
      <c r="A49800" s="47"/>
      <c r="B49800" s="60"/>
    </row>
    <row r="49801" spans="1:2" x14ac:dyDescent="0.2">
      <c r="A49801" s="47"/>
      <c r="B49801" s="60"/>
    </row>
    <row r="49802" spans="1:2" x14ac:dyDescent="0.2">
      <c r="A49802" s="47"/>
      <c r="B49802" s="60"/>
    </row>
    <row r="49803" spans="1:2" x14ac:dyDescent="0.2">
      <c r="A49803" s="47"/>
      <c r="B49803" s="60"/>
    </row>
    <row r="49804" spans="1:2" x14ac:dyDescent="0.2">
      <c r="A49804" s="47"/>
      <c r="B49804" s="60"/>
    </row>
    <row r="49805" spans="1:2" x14ac:dyDescent="0.2">
      <c r="A49805" s="47"/>
      <c r="B49805" s="60"/>
    </row>
    <row r="49806" spans="1:2" x14ac:dyDescent="0.2">
      <c r="A49806" s="47"/>
      <c r="B49806" s="60"/>
    </row>
    <row r="49807" spans="1:2" x14ac:dyDescent="0.2">
      <c r="A49807" s="47"/>
      <c r="B49807" s="60"/>
    </row>
    <row r="49808" spans="1:2" x14ac:dyDescent="0.2">
      <c r="A49808" s="47"/>
      <c r="B49808" s="60"/>
    </row>
    <row r="49809" spans="1:2" x14ac:dyDescent="0.2">
      <c r="A49809" s="47"/>
      <c r="B49809" s="60"/>
    </row>
    <row r="49810" spans="1:2" x14ac:dyDescent="0.2">
      <c r="A49810" s="47"/>
      <c r="B49810" s="60"/>
    </row>
    <row r="49811" spans="1:2" x14ac:dyDescent="0.2">
      <c r="A49811" s="47"/>
      <c r="B49811" s="60"/>
    </row>
    <row r="49812" spans="1:2" x14ac:dyDescent="0.2">
      <c r="A49812" s="47"/>
      <c r="B49812" s="60"/>
    </row>
    <row r="49813" spans="1:2" x14ac:dyDescent="0.2">
      <c r="A49813" s="47"/>
      <c r="B49813" s="60"/>
    </row>
    <row r="49814" spans="1:2" x14ac:dyDescent="0.2">
      <c r="A49814" s="47"/>
      <c r="B49814" s="60"/>
    </row>
    <row r="49815" spans="1:2" x14ac:dyDescent="0.2">
      <c r="A49815" s="47"/>
      <c r="B49815" s="60"/>
    </row>
    <row r="49816" spans="1:2" x14ac:dyDescent="0.2">
      <c r="A49816" s="47"/>
      <c r="B49816" s="60"/>
    </row>
    <row r="49817" spans="1:2" x14ac:dyDescent="0.2">
      <c r="A49817" s="47"/>
      <c r="B49817" s="60"/>
    </row>
    <row r="49818" spans="1:2" x14ac:dyDescent="0.2">
      <c r="A49818" s="47"/>
      <c r="B49818" s="60"/>
    </row>
    <row r="49819" spans="1:2" x14ac:dyDescent="0.2">
      <c r="A49819" s="47"/>
      <c r="B49819" s="60"/>
    </row>
    <row r="49820" spans="1:2" x14ac:dyDescent="0.2">
      <c r="A49820" s="47"/>
      <c r="B49820" s="60"/>
    </row>
    <row r="49821" spans="1:2" x14ac:dyDescent="0.2">
      <c r="A49821" s="47"/>
      <c r="B49821" s="60"/>
    </row>
    <row r="49822" spans="1:2" x14ac:dyDescent="0.2">
      <c r="A49822" s="47"/>
      <c r="B49822" s="60"/>
    </row>
    <row r="49823" spans="1:2" x14ac:dyDescent="0.2">
      <c r="A49823" s="47"/>
      <c r="B49823" s="60"/>
    </row>
    <row r="49824" spans="1:2" x14ac:dyDescent="0.2">
      <c r="A49824" s="47"/>
      <c r="B49824" s="60"/>
    </row>
    <row r="49825" spans="1:2" x14ac:dyDescent="0.2">
      <c r="A49825" s="47"/>
      <c r="B49825" s="60"/>
    </row>
    <row r="49826" spans="1:2" x14ac:dyDescent="0.2">
      <c r="A49826" s="47"/>
      <c r="B49826" s="60"/>
    </row>
    <row r="49827" spans="1:2" x14ac:dyDescent="0.2">
      <c r="A49827" s="47"/>
      <c r="B49827" s="60"/>
    </row>
    <row r="49828" spans="1:2" x14ac:dyDescent="0.2">
      <c r="A49828" s="47"/>
      <c r="B49828" s="60"/>
    </row>
    <row r="49829" spans="1:2" x14ac:dyDescent="0.2">
      <c r="A49829" s="47"/>
      <c r="B49829" s="60"/>
    </row>
    <row r="49830" spans="1:2" x14ac:dyDescent="0.2">
      <c r="A49830" s="47"/>
      <c r="B49830" s="60"/>
    </row>
    <row r="49831" spans="1:2" x14ac:dyDescent="0.2">
      <c r="A49831" s="47"/>
      <c r="B49831" s="60"/>
    </row>
    <row r="49832" spans="1:2" x14ac:dyDescent="0.2">
      <c r="A49832" s="47"/>
      <c r="B49832" s="60"/>
    </row>
    <row r="49833" spans="1:2" x14ac:dyDescent="0.2">
      <c r="A49833" s="47"/>
      <c r="B49833" s="60"/>
    </row>
    <row r="49834" spans="1:2" x14ac:dyDescent="0.2">
      <c r="A49834" s="47"/>
      <c r="B49834" s="60"/>
    </row>
    <row r="49835" spans="1:2" x14ac:dyDescent="0.2">
      <c r="A49835" s="47"/>
      <c r="B49835" s="60"/>
    </row>
    <row r="49836" spans="1:2" x14ac:dyDescent="0.2">
      <c r="A49836" s="47"/>
      <c r="B49836" s="60"/>
    </row>
    <row r="49837" spans="1:2" x14ac:dyDescent="0.2">
      <c r="A49837" s="47"/>
      <c r="B49837" s="60"/>
    </row>
    <row r="49838" spans="1:2" x14ac:dyDescent="0.2">
      <c r="A49838" s="47"/>
      <c r="B49838" s="60"/>
    </row>
    <row r="49839" spans="1:2" x14ac:dyDescent="0.2">
      <c r="A49839" s="47"/>
      <c r="B49839" s="60"/>
    </row>
    <row r="49840" spans="1:2" x14ac:dyDescent="0.2">
      <c r="A49840" s="47"/>
      <c r="B49840" s="60"/>
    </row>
    <row r="49841" spans="1:2" x14ac:dyDescent="0.2">
      <c r="A49841" s="47"/>
      <c r="B49841" s="60"/>
    </row>
    <row r="49842" spans="1:2" x14ac:dyDescent="0.2">
      <c r="A49842" s="47"/>
      <c r="B49842" s="60"/>
    </row>
    <row r="49843" spans="1:2" x14ac:dyDescent="0.2">
      <c r="A49843" s="47"/>
      <c r="B49843" s="60"/>
    </row>
    <row r="49844" spans="1:2" x14ac:dyDescent="0.2">
      <c r="A49844" s="47"/>
      <c r="B49844" s="60"/>
    </row>
    <row r="49845" spans="1:2" x14ac:dyDescent="0.2">
      <c r="A49845" s="47"/>
      <c r="B49845" s="60"/>
    </row>
    <row r="49846" spans="1:2" x14ac:dyDescent="0.2">
      <c r="A49846" s="47"/>
      <c r="B49846" s="60"/>
    </row>
    <row r="49847" spans="1:2" x14ac:dyDescent="0.2">
      <c r="A49847" s="47"/>
      <c r="B49847" s="60"/>
    </row>
    <row r="49848" spans="1:2" x14ac:dyDescent="0.2">
      <c r="A49848" s="47"/>
      <c r="B49848" s="60"/>
    </row>
    <row r="49849" spans="1:2" x14ac:dyDescent="0.2">
      <c r="A49849" s="47"/>
      <c r="B49849" s="60"/>
    </row>
    <row r="49850" spans="1:2" x14ac:dyDescent="0.2">
      <c r="A49850" s="47"/>
      <c r="B49850" s="60"/>
    </row>
    <row r="49851" spans="1:2" x14ac:dyDescent="0.2">
      <c r="A49851" s="47"/>
      <c r="B49851" s="60"/>
    </row>
    <row r="49852" spans="1:2" x14ac:dyDescent="0.2">
      <c r="A49852" s="47"/>
      <c r="B49852" s="60"/>
    </row>
    <row r="49853" spans="1:2" x14ac:dyDescent="0.2">
      <c r="A49853" s="47"/>
      <c r="B49853" s="60"/>
    </row>
    <row r="49854" spans="1:2" x14ac:dyDescent="0.2">
      <c r="A49854" s="47"/>
      <c r="B49854" s="60"/>
    </row>
    <row r="49855" spans="1:2" x14ac:dyDescent="0.2">
      <c r="A49855" s="47"/>
      <c r="B49855" s="60"/>
    </row>
    <row r="49856" spans="1:2" x14ac:dyDescent="0.2">
      <c r="A49856" s="47"/>
      <c r="B49856" s="60"/>
    </row>
    <row r="49857" spans="1:2" x14ac:dyDescent="0.2">
      <c r="A49857" s="47"/>
      <c r="B49857" s="60"/>
    </row>
    <row r="49858" spans="1:2" x14ac:dyDescent="0.2">
      <c r="A49858" s="47"/>
      <c r="B49858" s="60"/>
    </row>
    <row r="49859" spans="1:2" x14ac:dyDescent="0.2">
      <c r="A49859" s="47"/>
      <c r="B49859" s="60"/>
    </row>
    <row r="49860" spans="1:2" x14ac:dyDescent="0.2">
      <c r="A49860" s="47"/>
      <c r="B49860" s="60"/>
    </row>
    <row r="49861" spans="1:2" x14ac:dyDescent="0.2">
      <c r="A49861" s="47"/>
      <c r="B49861" s="60"/>
    </row>
    <row r="49862" spans="1:2" x14ac:dyDescent="0.2">
      <c r="A49862" s="47"/>
      <c r="B49862" s="60"/>
    </row>
    <row r="49863" spans="1:2" x14ac:dyDescent="0.2">
      <c r="A49863" s="47"/>
      <c r="B49863" s="60"/>
    </row>
    <row r="49864" spans="1:2" x14ac:dyDescent="0.2">
      <c r="A49864" s="47"/>
      <c r="B49864" s="60"/>
    </row>
    <row r="49865" spans="1:2" x14ac:dyDescent="0.2">
      <c r="A49865" s="47"/>
      <c r="B49865" s="60"/>
    </row>
    <row r="49866" spans="1:2" x14ac:dyDescent="0.2">
      <c r="A49866" s="47"/>
      <c r="B49866" s="60"/>
    </row>
    <row r="49867" spans="1:2" x14ac:dyDescent="0.2">
      <c r="A49867" s="47"/>
      <c r="B49867" s="60"/>
    </row>
    <row r="49868" spans="1:2" x14ac:dyDescent="0.2">
      <c r="A49868" s="47"/>
      <c r="B49868" s="60"/>
    </row>
    <row r="49869" spans="1:2" x14ac:dyDescent="0.2">
      <c r="A49869" s="47"/>
      <c r="B49869" s="60"/>
    </row>
    <row r="49870" spans="1:2" x14ac:dyDescent="0.2">
      <c r="A49870" s="47"/>
      <c r="B49870" s="60"/>
    </row>
    <row r="49871" spans="1:2" x14ac:dyDescent="0.2">
      <c r="A49871" s="47"/>
      <c r="B49871" s="60"/>
    </row>
    <row r="49872" spans="1:2" x14ac:dyDescent="0.2">
      <c r="A49872" s="47"/>
      <c r="B49872" s="60"/>
    </row>
    <row r="49873" spans="1:2" x14ac:dyDescent="0.2">
      <c r="A49873" s="47"/>
      <c r="B49873" s="60"/>
    </row>
    <row r="49874" spans="1:2" x14ac:dyDescent="0.2">
      <c r="A49874" s="47"/>
      <c r="B49874" s="60"/>
    </row>
    <row r="49875" spans="1:2" x14ac:dyDescent="0.2">
      <c r="A49875" s="47"/>
      <c r="B49875" s="60"/>
    </row>
    <row r="49876" spans="1:2" x14ac:dyDescent="0.2">
      <c r="A49876" s="47"/>
      <c r="B49876" s="60"/>
    </row>
    <row r="49877" spans="1:2" x14ac:dyDescent="0.2">
      <c r="A49877" s="47"/>
      <c r="B49877" s="60"/>
    </row>
    <row r="49878" spans="1:2" x14ac:dyDescent="0.2">
      <c r="A49878" s="47"/>
      <c r="B49878" s="60"/>
    </row>
    <row r="49879" spans="1:2" x14ac:dyDescent="0.2">
      <c r="A49879" s="47"/>
      <c r="B49879" s="60"/>
    </row>
    <row r="49880" spans="1:2" x14ac:dyDescent="0.2">
      <c r="A49880" s="47"/>
      <c r="B49880" s="60"/>
    </row>
    <row r="49881" spans="1:2" x14ac:dyDescent="0.2">
      <c r="A49881" s="47"/>
      <c r="B49881" s="60"/>
    </row>
    <row r="49882" spans="1:2" x14ac:dyDescent="0.2">
      <c r="A49882" s="47"/>
      <c r="B49882" s="60"/>
    </row>
    <row r="49883" spans="1:2" x14ac:dyDescent="0.2">
      <c r="A49883" s="47"/>
      <c r="B49883" s="60"/>
    </row>
    <row r="49884" spans="1:2" x14ac:dyDescent="0.2">
      <c r="A49884" s="47"/>
      <c r="B49884" s="60"/>
    </row>
    <row r="49885" spans="1:2" x14ac:dyDescent="0.2">
      <c r="A49885" s="47"/>
      <c r="B49885" s="60"/>
    </row>
    <row r="49886" spans="1:2" x14ac:dyDescent="0.2">
      <c r="A49886" s="47"/>
      <c r="B49886" s="60"/>
    </row>
    <row r="49887" spans="1:2" x14ac:dyDescent="0.2">
      <c r="A49887" s="47"/>
      <c r="B49887" s="60"/>
    </row>
    <row r="49888" spans="1:2" x14ac:dyDescent="0.2">
      <c r="A49888" s="47"/>
      <c r="B49888" s="60"/>
    </row>
    <row r="49889" spans="1:2" x14ac:dyDescent="0.2">
      <c r="A49889" s="47"/>
      <c r="B49889" s="60"/>
    </row>
    <row r="49890" spans="1:2" x14ac:dyDescent="0.2">
      <c r="A49890" s="47"/>
      <c r="B49890" s="60"/>
    </row>
    <row r="49891" spans="1:2" x14ac:dyDescent="0.2">
      <c r="A49891" s="47"/>
      <c r="B49891" s="60"/>
    </row>
    <row r="49892" spans="1:2" x14ac:dyDescent="0.2">
      <c r="A49892" s="47"/>
      <c r="B49892" s="60"/>
    </row>
    <row r="49893" spans="1:2" x14ac:dyDescent="0.2">
      <c r="A49893" s="47"/>
      <c r="B49893" s="60"/>
    </row>
    <row r="49894" spans="1:2" x14ac:dyDescent="0.2">
      <c r="A49894" s="47"/>
      <c r="B49894" s="60"/>
    </row>
    <row r="49895" spans="1:2" x14ac:dyDescent="0.2">
      <c r="A49895" s="47"/>
      <c r="B49895" s="60"/>
    </row>
    <row r="49896" spans="1:2" x14ac:dyDescent="0.2">
      <c r="A49896" s="47"/>
      <c r="B49896" s="60"/>
    </row>
    <row r="49897" spans="1:2" x14ac:dyDescent="0.2">
      <c r="A49897" s="47"/>
      <c r="B49897" s="60"/>
    </row>
    <row r="49898" spans="1:2" x14ac:dyDescent="0.2">
      <c r="A49898" s="47"/>
      <c r="B49898" s="60"/>
    </row>
    <row r="49899" spans="1:2" x14ac:dyDescent="0.2">
      <c r="A49899" s="47"/>
      <c r="B49899" s="60"/>
    </row>
    <row r="49900" spans="1:2" x14ac:dyDescent="0.2">
      <c r="A49900" s="47"/>
      <c r="B49900" s="60"/>
    </row>
    <row r="49901" spans="1:2" x14ac:dyDescent="0.2">
      <c r="A49901" s="47"/>
      <c r="B49901" s="60"/>
    </row>
    <row r="49902" spans="1:2" x14ac:dyDescent="0.2">
      <c r="A49902" s="47"/>
      <c r="B49902" s="60"/>
    </row>
    <row r="49903" spans="1:2" x14ac:dyDescent="0.2">
      <c r="A49903" s="47"/>
      <c r="B49903" s="60"/>
    </row>
    <row r="49904" spans="1:2" x14ac:dyDescent="0.2">
      <c r="A49904" s="47"/>
      <c r="B49904" s="60"/>
    </row>
    <row r="49905" spans="1:2" x14ac:dyDescent="0.2">
      <c r="A49905" s="47"/>
      <c r="B49905" s="60"/>
    </row>
    <row r="49906" spans="1:2" x14ac:dyDescent="0.2">
      <c r="A49906" s="47"/>
      <c r="B49906" s="60"/>
    </row>
    <row r="49907" spans="1:2" x14ac:dyDescent="0.2">
      <c r="A49907" s="47"/>
      <c r="B49907" s="60"/>
    </row>
    <row r="49908" spans="1:2" x14ac:dyDescent="0.2">
      <c r="A49908" s="47"/>
      <c r="B49908" s="60"/>
    </row>
    <row r="49909" spans="1:2" x14ac:dyDescent="0.2">
      <c r="A49909" s="47"/>
      <c r="B49909" s="60"/>
    </row>
    <row r="49910" spans="1:2" x14ac:dyDescent="0.2">
      <c r="A49910" s="47"/>
      <c r="B49910" s="60"/>
    </row>
    <row r="49911" spans="1:2" x14ac:dyDescent="0.2">
      <c r="A49911" s="47"/>
      <c r="B49911" s="60"/>
    </row>
    <row r="49912" spans="1:2" x14ac:dyDescent="0.2">
      <c r="A49912" s="47"/>
      <c r="B49912" s="60"/>
    </row>
    <row r="49913" spans="1:2" x14ac:dyDescent="0.2">
      <c r="A49913" s="47"/>
      <c r="B49913" s="60"/>
    </row>
    <row r="49914" spans="1:2" x14ac:dyDescent="0.2">
      <c r="A49914" s="47"/>
      <c r="B49914" s="60"/>
    </row>
    <row r="49915" spans="1:2" x14ac:dyDescent="0.2">
      <c r="A49915" s="47"/>
      <c r="B49915" s="60"/>
    </row>
    <row r="49916" spans="1:2" x14ac:dyDescent="0.2">
      <c r="A49916" s="47"/>
      <c r="B49916" s="60"/>
    </row>
    <row r="49917" spans="1:2" x14ac:dyDescent="0.2">
      <c r="A49917" s="47"/>
      <c r="B49917" s="60"/>
    </row>
    <row r="49918" spans="1:2" x14ac:dyDescent="0.2">
      <c r="A49918" s="47"/>
      <c r="B49918" s="60"/>
    </row>
    <row r="49919" spans="1:2" x14ac:dyDescent="0.2">
      <c r="A49919" s="47"/>
      <c r="B49919" s="60"/>
    </row>
    <row r="49920" spans="1:2" x14ac:dyDescent="0.2">
      <c r="A49920" s="47"/>
      <c r="B49920" s="60"/>
    </row>
    <row r="49921" spans="1:2" x14ac:dyDescent="0.2">
      <c r="A49921" s="47"/>
      <c r="B49921" s="60"/>
    </row>
    <row r="49922" spans="1:2" x14ac:dyDescent="0.2">
      <c r="A49922" s="47"/>
      <c r="B49922" s="60"/>
    </row>
    <row r="49923" spans="1:2" x14ac:dyDescent="0.2">
      <c r="A49923" s="47"/>
      <c r="B49923" s="60"/>
    </row>
    <row r="49924" spans="1:2" x14ac:dyDescent="0.2">
      <c r="A49924" s="47"/>
      <c r="B49924" s="60"/>
    </row>
    <row r="49925" spans="1:2" x14ac:dyDescent="0.2">
      <c r="A49925" s="47"/>
      <c r="B49925" s="60"/>
    </row>
    <row r="49926" spans="1:2" x14ac:dyDescent="0.2">
      <c r="A49926" s="47"/>
      <c r="B49926" s="60"/>
    </row>
    <row r="49927" spans="1:2" x14ac:dyDescent="0.2">
      <c r="A49927" s="47"/>
      <c r="B49927" s="60"/>
    </row>
    <row r="49928" spans="1:2" x14ac:dyDescent="0.2">
      <c r="A49928" s="47"/>
      <c r="B49928" s="60"/>
    </row>
    <row r="49929" spans="1:2" x14ac:dyDescent="0.2">
      <c r="A49929" s="47"/>
      <c r="B49929" s="60"/>
    </row>
    <row r="49930" spans="1:2" x14ac:dyDescent="0.2">
      <c r="A49930" s="47"/>
      <c r="B49930" s="60"/>
    </row>
    <row r="49931" spans="1:2" x14ac:dyDescent="0.2">
      <c r="A49931" s="47"/>
      <c r="B49931" s="60"/>
    </row>
    <row r="49932" spans="1:2" x14ac:dyDescent="0.2">
      <c r="A49932" s="47"/>
      <c r="B49932" s="60"/>
    </row>
    <row r="49933" spans="1:2" x14ac:dyDescent="0.2">
      <c r="A49933" s="47"/>
      <c r="B49933" s="60"/>
    </row>
    <row r="49934" spans="1:2" x14ac:dyDescent="0.2">
      <c r="A49934" s="47"/>
      <c r="B49934" s="60"/>
    </row>
    <row r="49935" spans="1:2" x14ac:dyDescent="0.2">
      <c r="A49935" s="47"/>
      <c r="B49935" s="60"/>
    </row>
    <row r="49936" spans="1:2" x14ac:dyDescent="0.2">
      <c r="A49936" s="47"/>
      <c r="B49936" s="60"/>
    </row>
    <row r="49937" spans="1:2" x14ac:dyDescent="0.2">
      <c r="A49937" s="47"/>
      <c r="B49937" s="60"/>
    </row>
    <row r="49938" spans="1:2" x14ac:dyDescent="0.2">
      <c r="A49938" s="47"/>
      <c r="B49938" s="60"/>
    </row>
    <row r="49939" spans="1:2" x14ac:dyDescent="0.2">
      <c r="A49939" s="47"/>
      <c r="B49939" s="60"/>
    </row>
    <row r="49940" spans="1:2" x14ac:dyDescent="0.2">
      <c r="A49940" s="47"/>
      <c r="B49940" s="60"/>
    </row>
    <row r="49941" spans="1:2" x14ac:dyDescent="0.2">
      <c r="A49941" s="47"/>
      <c r="B49941" s="60"/>
    </row>
    <row r="49942" spans="1:2" x14ac:dyDescent="0.2">
      <c r="A49942" s="47"/>
      <c r="B49942" s="60"/>
    </row>
    <row r="49943" spans="1:2" x14ac:dyDescent="0.2">
      <c r="A49943" s="47"/>
      <c r="B49943" s="60"/>
    </row>
    <row r="49944" spans="1:2" x14ac:dyDescent="0.2">
      <c r="A49944" s="47"/>
      <c r="B49944" s="60"/>
    </row>
    <row r="49945" spans="1:2" x14ac:dyDescent="0.2">
      <c r="A49945" s="47"/>
      <c r="B49945" s="60"/>
    </row>
    <row r="49946" spans="1:2" x14ac:dyDescent="0.2">
      <c r="A49946" s="47"/>
      <c r="B49946" s="60"/>
    </row>
    <row r="49947" spans="1:2" x14ac:dyDescent="0.2">
      <c r="A49947" s="47"/>
      <c r="B49947" s="60"/>
    </row>
    <row r="49948" spans="1:2" x14ac:dyDescent="0.2">
      <c r="A49948" s="47"/>
      <c r="B49948" s="60"/>
    </row>
    <row r="49949" spans="1:2" x14ac:dyDescent="0.2">
      <c r="A49949" s="47"/>
      <c r="B49949" s="60"/>
    </row>
    <row r="49950" spans="1:2" x14ac:dyDescent="0.2">
      <c r="A49950" s="47"/>
      <c r="B49950" s="60"/>
    </row>
    <row r="49951" spans="1:2" x14ac:dyDescent="0.2">
      <c r="A49951" s="47"/>
      <c r="B49951" s="60"/>
    </row>
    <row r="49952" spans="1:2" x14ac:dyDescent="0.2">
      <c r="A49952" s="47"/>
      <c r="B49952" s="60"/>
    </row>
    <row r="49953" spans="1:2" x14ac:dyDescent="0.2">
      <c r="A49953" s="47"/>
      <c r="B49953" s="60"/>
    </row>
    <row r="49954" spans="1:2" x14ac:dyDescent="0.2">
      <c r="A49954" s="47"/>
      <c r="B49954" s="60"/>
    </row>
    <row r="49955" spans="1:2" x14ac:dyDescent="0.2">
      <c r="A49955" s="47"/>
      <c r="B49955" s="60"/>
    </row>
    <row r="49956" spans="1:2" x14ac:dyDescent="0.2">
      <c r="A49956" s="47"/>
      <c r="B49956" s="60"/>
    </row>
    <row r="49957" spans="1:2" x14ac:dyDescent="0.2">
      <c r="A49957" s="47"/>
      <c r="B49957" s="60"/>
    </row>
    <row r="49958" spans="1:2" x14ac:dyDescent="0.2">
      <c r="A49958" s="47"/>
      <c r="B49958" s="60"/>
    </row>
    <row r="49959" spans="1:2" x14ac:dyDescent="0.2">
      <c r="A49959" s="47"/>
      <c r="B49959" s="60"/>
    </row>
    <row r="49960" spans="1:2" x14ac:dyDescent="0.2">
      <c r="A49960" s="47"/>
      <c r="B49960" s="60"/>
    </row>
    <row r="49961" spans="1:2" x14ac:dyDescent="0.2">
      <c r="A49961" s="47"/>
      <c r="B49961" s="60"/>
    </row>
    <row r="49962" spans="1:2" x14ac:dyDescent="0.2">
      <c r="A49962" s="47"/>
      <c r="B49962" s="60"/>
    </row>
    <row r="49963" spans="1:2" x14ac:dyDescent="0.2">
      <c r="A49963" s="47"/>
      <c r="B49963" s="60"/>
    </row>
    <row r="49964" spans="1:2" x14ac:dyDescent="0.2">
      <c r="A49964" s="47"/>
      <c r="B49964" s="60"/>
    </row>
    <row r="49965" spans="1:2" x14ac:dyDescent="0.2">
      <c r="A49965" s="47"/>
      <c r="B49965" s="60"/>
    </row>
    <row r="49966" spans="1:2" x14ac:dyDescent="0.2">
      <c r="A49966" s="47"/>
      <c r="B49966" s="60"/>
    </row>
    <row r="49967" spans="1:2" x14ac:dyDescent="0.2">
      <c r="A49967" s="47"/>
      <c r="B49967" s="60"/>
    </row>
    <row r="49968" spans="1:2" x14ac:dyDescent="0.2">
      <c r="A49968" s="47"/>
      <c r="B49968" s="60"/>
    </row>
    <row r="49969" spans="1:2" x14ac:dyDescent="0.2">
      <c r="A49969" s="47"/>
      <c r="B49969" s="60"/>
    </row>
    <row r="49970" spans="1:2" x14ac:dyDescent="0.2">
      <c r="A49970" s="47"/>
      <c r="B49970" s="60"/>
    </row>
    <row r="49971" spans="1:2" x14ac:dyDescent="0.2">
      <c r="A49971" s="47"/>
      <c r="B49971" s="60"/>
    </row>
    <row r="49972" spans="1:2" x14ac:dyDescent="0.2">
      <c r="A49972" s="47"/>
      <c r="B49972" s="60"/>
    </row>
    <row r="49973" spans="1:2" x14ac:dyDescent="0.2">
      <c r="A49973" s="47"/>
      <c r="B49973" s="60"/>
    </row>
    <row r="49974" spans="1:2" x14ac:dyDescent="0.2">
      <c r="A49974" s="47"/>
      <c r="B49974" s="60"/>
    </row>
    <row r="49975" spans="1:2" x14ac:dyDescent="0.2">
      <c r="A49975" s="47"/>
      <c r="B49975" s="60"/>
    </row>
    <row r="49976" spans="1:2" x14ac:dyDescent="0.2">
      <c r="A49976" s="47"/>
      <c r="B49976" s="60"/>
    </row>
    <row r="49977" spans="1:2" x14ac:dyDescent="0.2">
      <c r="A49977" s="47"/>
      <c r="B49977" s="60"/>
    </row>
    <row r="49978" spans="1:2" x14ac:dyDescent="0.2">
      <c r="A49978" s="47"/>
      <c r="B49978" s="60"/>
    </row>
    <row r="49979" spans="1:2" x14ac:dyDescent="0.2">
      <c r="A49979" s="47"/>
      <c r="B49979" s="60"/>
    </row>
    <row r="49980" spans="1:2" x14ac:dyDescent="0.2">
      <c r="A49980" s="47"/>
      <c r="B49980" s="60"/>
    </row>
    <row r="49981" spans="1:2" x14ac:dyDescent="0.2">
      <c r="A49981" s="47"/>
      <c r="B49981" s="60"/>
    </row>
    <row r="49982" spans="1:2" x14ac:dyDescent="0.2">
      <c r="A49982" s="47"/>
      <c r="B49982" s="60"/>
    </row>
    <row r="49983" spans="1:2" x14ac:dyDescent="0.2">
      <c r="A49983" s="47"/>
      <c r="B49983" s="60"/>
    </row>
    <row r="49984" spans="1:2" x14ac:dyDescent="0.2">
      <c r="A49984" s="47"/>
      <c r="B49984" s="60"/>
    </row>
    <row r="49985" spans="1:2" x14ac:dyDescent="0.2">
      <c r="A49985" s="47"/>
      <c r="B49985" s="60"/>
    </row>
    <row r="49986" spans="1:2" x14ac:dyDescent="0.2">
      <c r="A49986" s="47"/>
      <c r="B49986" s="60"/>
    </row>
    <row r="49987" spans="1:2" x14ac:dyDescent="0.2">
      <c r="A49987" s="47"/>
      <c r="B49987" s="60"/>
    </row>
    <row r="49988" spans="1:2" x14ac:dyDescent="0.2">
      <c r="A49988" s="47"/>
      <c r="B49988" s="60"/>
    </row>
    <row r="49989" spans="1:2" x14ac:dyDescent="0.2">
      <c r="A49989" s="47"/>
      <c r="B49989" s="60"/>
    </row>
    <row r="49990" spans="1:2" x14ac:dyDescent="0.2">
      <c r="A49990" s="47"/>
      <c r="B49990" s="60"/>
    </row>
    <row r="49991" spans="1:2" x14ac:dyDescent="0.2">
      <c r="A49991" s="47"/>
      <c r="B49991" s="60"/>
    </row>
    <row r="49992" spans="1:2" x14ac:dyDescent="0.2">
      <c r="A49992" s="47"/>
      <c r="B49992" s="60"/>
    </row>
    <row r="49993" spans="1:2" x14ac:dyDescent="0.2">
      <c r="A49993" s="47"/>
      <c r="B49993" s="60"/>
    </row>
    <row r="49994" spans="1:2" x14ac:dyDescent="0.2">
      <c r="A49994" s="47"/>
      <c r="B49994" s="60"/>
    </row>
    <row r="49995" spans="1:2" x14ac:dyDescent="0.2">
      <c r="A49995" s="47"/>
      <c r="B49995" s="60"/>
    </row>
    <row r="49996" spans="1:2" x14ac:dyDescent="0.2">
      <c r="A49996" s="47"/>
      <c r="B49996" s="60"/>
    </row>
    <row r="49997" spans="1:2" x14ac:dyDescent="0.2">
      <c r="A49997" s="47"/>
      <c r="B49997" s="60"/>
    </row>
    <row r="49998" spans="1:2" x14ac:dyDescent="0.2">
      <c r="A49998" s="47"/>
      <c r="B49998" s="60"/>
    </row>
    <row r="49999" spans="1:2" x14ac:dyDescent="0.2">
      <c r="A49999" s="47"/>
      <c r="B49999" s="60"/>
    </row>
    <row r="50000" spans="1:2" x14ac:dyDescent="0.2">
      <c r="A50000" s="47"/>
      <c r="B50000" s="60"/>
    </row>
    <row r="50001" spans="1:2" x14ac:dyDescent="0.2">
      <c r="A50001" s="47"/>
      <c r="B50001" s="60"/>
    </row>
    <row r="50002" spans="1:2" x14ac:dyDescent="0.2">
      <c r="A50002" s="47"/>
      <c r="B50002" s="60"/>
    </row>
    <row r="50003" spans="1:2" x14ac:dyDescent="0.2">
      <c r="A50003" s="47"/>
      <c r="B50003" s="60"/>
    </row>
    <row r="50004" spans="1:2" x14ac:dyDescent="0.2">
      <c r="A50004" s="47"/>
      <c r="B50004" s="60"/>
    </row>
    <row r="50005" spans="1:2" x14ac:dyDescent="0.2">
      <c r="A50005" s="47"/>
      <c r="B50005" s="60"/>
    </row>
    <row r="50006" spans="1:2" x14ac:dyDescent="0.2">
      <c r="A50006" s="47"/>
      <c r="B50006" s="60"/>
    </row>
    <row r="50007" spans="1:2" x14ac:dyDescent="0.2">
      <c r="A50007" s="47"/>
      <c r="B50007" s="60"/>
    </row>
    <row r="50008" spans="1:2" x14ac:dyDescent="0.2">
      <c r="A50008" s="47"/>
      <c r="B50008" s="60"/>
    </row>
    <row r="50009" spans="1:2" x14ac:dyDescent="0.2">
      <c r="A50009" s="47"/>
      <c r="B50009" s="60"/>
    </row>
    <row r="50010" spans="1:2" x14ac:dyDescent="0.2">
      <c r="A50010" s="47"/>
      <c r="B50010" s="60"/>
    </row>
    <row r="50011" spans="1:2" x14ac:dyDescent="0.2">
      <c r="A50011" s="47"/>
      <c r="B50011" s="60"/>
    </row>
    <row r="50012" spans="1:2" x14ac:dyDescent="0.2">
      <c r="A50012" s="47"/>
      <c r="B50012" s="60"/>
    </row>
    <row r="50013" spans="1:2" x14ac:dyDescent="0.2">
      <c r="A50013" s="47"/>
      <c r="B50013" s="60"/>
    </row>
    <row r="50014" spans="1:2" x14ac:dyDescent="0.2">
      <c r="A50014" s="47"/>
      <c r="B50014" s="60"/>
    </row>
    <row r="50015" spans="1:2" x14ac:dyDescent="0.2">
      <c r="A50015" s="47"/>
      <c r="B50015" s="60"/>
    </row>
    <row r="50016" spans="1:2" x14ac:dyDescent="0.2">
      <c r="A50016" s="47"/>
      <c r="B50016" s="60"/>
    </row>
    <row r="50017" spans="1:2" x14ac:dyDescent="0.2">
      <c r="A50017" s="47"/>
      <c r="B50017" s="60"/>
    </row>
    <row r="50018" spans="1:2" x14ac:dyDescent="0.2">
      <c r="A50018" s="47"/>
      <c r="B50018" s="60"/>
    </row>
    <row r="50019" spans="1:2" x14ac:dyDescent="0.2">
      <c r="A50019" s="47"/>
      <c r="B50019" s="60"/>
    </row>
    <row r="50020" spans="1:2" x14ac:dyDescent="0.2">
      <c r="A50020" s="47"/>
      <c r="B50020" s="60"/>
    </row>
    <row r="50021" spans="1:2" x14ac:dyDescent="0.2">
      <c r="A50021" s="47"/>
      <c r="B50021" s="60"/>
    </row>
    <row r="50022" spans="1:2" x14ac:dyDescent="0.2">
      <c r="A50022" s="47"/>
      <c r="B50022" s="60"/>
    </row>
    <row r="50023" spans="1:2" x14ac:dyDescent="0.2">
      <c r="A50023" s="47"/>
      <c r="B50023" s="60"/>
    </row>
    <row r="50024" spans="1:2" x14ac:dyDescent="0.2">
      <c r="A50024" s="47"/>
      <c r="B50024" s="60"/>
    </row>
    <row r="50025" spans="1:2" x14ac:dyDescent="0.2">
      <c r="A50025" s="47"/>
      <c r="B50025" s="60"/>
    </row>
    <row r="50026" spans="1:2" x14ac:dyDescent="0.2">
      <c r="A50026" s="47"/>
      <c r="B50026" s="60"/>
    </row>
    <row r="50027" spans="1:2" x14ac:dyDescent="0.2">
      <c r="A50027" s="47"/>
      <c r="B50027" s="60"/>
    </row>
    <row r="50028" spans="1:2" x14ac:dyDescent="0.2">
      <c r="A50028" s="47"/>
      <c r="B50028" s="60"/>
    </row>
    <row r="50029" spans="1:2" x14ac:dyDescent="0.2">
      <c r="A50029" s="47"/>
      <c r="B50029" s="60"/>
    </row>
    <row r="50030" spans="1:2" x14ac:dyDescent="0.2">
      <c r="A50030" s="47"/>
      <c r="B50030" s="60"/>
    </row>
    <row r="50031" spans="1:2" x14ac:dyDescent="0.2">
      <c r="A50031" s="47"/>
      <c r="B50031" s="60"/>
    </row>
    <row r="50032" spans="1:2" x14ac:dyDescent="0.2">
      <c r="A50032" s="47"/>
      <c r="B50032" s="60"/>
    </row>
    <row r="50033" spans="1:2" x14ac:dyDescent="0.2">
      <c r="A50033" s="47"/>
      <c r="B50033" s="60"/>
    </row>
    <row r="50034" spans="1:2" x14ac:dyDescent="0.2">
      <c r="A50034" s="47"/>
      <c r="B50034" s="60"/>
    </row>
    <row r="50035" spans="1:2" x14ac:dyDescent="0.2">
      <c r="A50035" s="47"/>
      <c r="B50035" s="60"/>
    </row>
    <row r="50036" spans="1:2" x14ac:dyDescent="0.2">
      <c r="A50036" s="47"/>
      <c r="B50036" s="60"/>
    </row>
    <row r="50037" spans="1:2" x14ac:dyDescent="0.2">
      <c r="A50037" s="47"/>
      <c r="B50037" s="60"/>
    </row>
    <row r="50038" spans="1:2" x14ac:dyDescent="0.2">
      <c r="A50038" s="47"/>
      <c r="B50038" s="60"/>
    </row>
    <row r="50039" spans="1:2" x14ac:dyDescent="0.2">
      <c r="A50039" s="47"/>
      <c r="B50039" s="60"/>
    </row>
    <row r="50040" spans="1:2" x14ac:dyDescent="0.2">
      <c r="A50040" s="47"/>
      <c r="B50040" s="60"/>
    </row>
    <row r="50041" spans="1:2" x14ac:dyDescent="0.2">
      <c r="A50041" s="47"/>
      <c r="B50041" s="60"/>
    </row>
    <row r="50042" spans="1:2" x14ac:dyDescent="0.2">
      <c r="A50042" s="47"/>
      <c r="B50042" s="60"/>
    </row>
    <row r="50043" spans="1:2" x14ac:dyDescent="0.2">
      <c r="A50043" s="47"/>
      <c r="B50043" s="60"/>
    </row>
    <row r="50044" spans="1:2" x14ac:dyDescent="0.2">
      <c r="A50044" s="47"/>
      <c r="B50044" s="60"/>
    </row>
    <row r="50045" spans="1:2" x14ac:dyDescent="0.2">
      <c r="A50045" s="47"/>
      <c r="B50045" s="60"/>
    </row>
    <row r="50046" spans="1:2" x14ac:dyDescent="0.2">
      <c r="A50046" s="47"/>
      <c r="B50046" s="60"/>
    </row>
    <row r="50047" spans="1:2" x14ac:dyDescent="0.2">
      <c r="A50047" s="47"/>
      <c r="B50047" s="60"/>
    </row>
    <row r="50048" spans="1:2" x14ac:dyDescent="0.2">
      <c r="A50048" s="47"/>
      <c r="B50048" s="60"/>
    </row>
    <row r="50049" spans="1:2" x14ac:dyDescent="0.2">
      <c r="A50049" s="47"/>
      <c r="B50049" s="60"/>
    </row>
    <row r="50050" spans="1:2" x14ac:dyDescent="0.2">
      <c r="A50050" s="47"/>
      <c r="B50050" s="60"/>
    </row>
    <row r="50051" spans="1:2" x14ac:dyDescent="0.2">
      <c r="A50051" s="47"/>
      <c r="B50051" s="60"/>
    </row>
    <row r="50052" spans="1:2" x14ac:dyDescent="0.2">
      <c r="A50052" s="47"/>
      <c r="B50052" s="60"/>
    </row>
    <row r="50053" spans="1:2" x14ac:dyDescent="0.2">
      <c r="A50053" s="47"/>
      <c r="B50053" s="60"/>
    </row>
    <row r="50054" spans="1:2" x14ac:dyDescent="0.2">
      <c r="A50054" s="47"/>
      <c r="B50054" s="60"/>
    </row>
    <row r="50055" spans="1:2" x14ac:dyDescent="0.2">
      <c r="A50055" s="47"/>
      <c r="B50055" s="60"/>
    </row>
    <row r="50056" spans="1:2" x14ac:dyDescent="0.2">
      <c r="A50056" s="47"/>
      <c r="B50056" s="60"/>
    </row>
    <row r="50057" spans="1:2" x14ac:dyDescent="0.2">
      <c r="A50057" s="47"/>
      <c r="B50057" s="60"/>
    </row>
    <row r="50058" spans="1:2" x14ac:dyDescent="0.2">
      <c r="A50058" s="47"/>
      <c r="B50058" s="60"/>
    </row>
    <row r="50059" spans="1:2" x14ac:dyDescent="0.2">
      <c r="A50059" s="47"/>
      <c r="B50059" s="60"/>
    </row>
    <row r="50060" spans="1:2" x14ac:dyDescent="0.2">
      <c r="A50060" s="47"/>
      <c r="B50060" s="60"/>
    </row>
    <row r="50061" spans="1:2" x14ac:dyDescent="0.2">
      <c r="A50061" s="47"/>
      <c r="B50061" s="60"/>
    </row>
    <row r="50062" spans="1:2" x14ac:dyDescent="0.2">
      <c r="A50062" s="47"/>
      <c r="B50062" s="60"/>
    </row>
    <row r="50063" spans="1:2" x14ac:dyDescent="0.2">
      <c r="A50063" s="47"/>
      <c r="B50063" s="60"/>
    </row>
    <row r="50064" spans="1:2" x14ac:dyDescent="0.2">
      <c r="A50064" s="47"/>
      <c r="B50064" s="60"/>
    </row>
    <row r="50065" spans="1:2" x14ac:dyDescent="0.2">
      <c r="A50065" s="47"/>
      <c r="B50065" s="60"/>
    </row>
    <row r="50066" spans="1:2" x14ac:dyDescent="0.2">
      <c r="A50066" s="47"/>
      <c r="B50066" s="60"/>
    </row>
    <row r="50067" spans="1:2" x14ac:dyDescent="0.2">
      <c r="A50067" s="47"/>
      <c r="B50067" s="60"/>
    </row>
    <row r="50068" spans="1:2" x14ac:dyDescent="0.2">
      <c r="A50068" s="47"/>
      <c r="B50068" s="60"/>
    </row>
    <row r="50069" spans="1:2" x14ac:dyDescent="0.2">
      <c r="A50069" s="47"/>
      <c r="B50069" s="60"/>
    </row>
    <row r="50070" spans="1:2" x14ac:dyDescent="0.2">
      <c r="A50070" s="47"/>
      <c r="B50070" s="60"/>
    </row>
    <row r="50071" spans="1:2" x14ac:dyDescent="0.2">
      <c r="A50071" s="47"/>
      <c r="B50071" s="60"/>
    </row>
    <row r="50072" spans="1:2" x14ac:dyDescent="0.2">
      <c r="A50072" s="47"/>
      <c r="B50072" s="60"/>
    </row>
    <row r="50073" spans="1:2" x14ac:dyDescent="0.2">
      <c r="A50073" s="47"/>
      <c r="B50073" s="60"/>
    </row>
    <row r="50074" spans="1:2" x14ac:dyDescent="0.2">
      <c r="A50074" s="47"/>
      <c r="B50074" s="60"/>
    </row>
    <row r="50075" spans="1:2" x14ac:dyDescent="0.2">
      <c r="A50075" s="47"/>
      <c r="B50075" s="60"/>
    </row>
    <row r="50076" spans="1:2" x14ac:dyDescent="0.2">
      <c r="A50076" s="47"/>
      <c r="B50076" s="60"/>
    </row>
    <row r="50077" spans="1:2" x14ac:dyDescent="0.2">
      <c r="A50077" s="47"/>
      <c r="B50077" s="60"/>
    </row>
    <row r="50078" spans="1:2" x14ac:dyDescent="0.2">
      <c r="A50078" s="47"/>
      <c r="B50078" s="60"/>
    </row>
    <row r="50079" spans="1:2" x14ac:dyDescent="0.2">
      <c r="A50079" s="47"/>
      <c r="B50079" s="60"/>
    </row>
    <row r="50080" spans="1:2" x14ac:dyDescent="0.2">
      <c r="A50080" s="47"/>
      <c r="B50080" s="60"/>
    </row>
    <row r="50081" spans="1:2" x14ac:dyDescent="0.2">
      <c r="A50081" s="47"/>
      <c r="B50081" s="60"/>
    </row>
    <row r="50082" spans="1:2" x14ac:dyDescent="0.2">
      <c r="A50082" s="47"/>
      <c r="B50082" s="60"/>
    </row>
    <row r="50083" spans="1:2" x14ac:dyDescent="0.2">
      <c r="A50083" s="47"/>
      <c r="B50083" s="60"/>
    </row>
    <row r="50084" spans="1:2" x14ac:dyDescent="0.2">
      <c r="A50084" s="47"/>
      <c r="B50084" s="60"/>
    </row>
    <row r="50085" spans="1:2" x14ac:dyDescent="0.2">
      <c r="A50085" s="47"/>
      <c r="B50085" s="60"/>
    </row>
    <row r="50086" spans="1:2" x14ac:dyDescent="0.2">
      <c r="A50086" s="47"/>
      <c r="B50086" s="60"/>
    </row>
    <row r="50087" spans="1:2" x14ac:dyDescent="0.2">
      <c r="A50087" s="47"/>
      <c r="B50087" s="60"/>
    </row>
    <row r="50088" spans="1:2" x14ac:dyDescent="0.2">
      <c r="A50088" s="47"/>
      <c r="B50088" s="60"/>
    </row>
    <row r="50089" spans="1:2" x14ac:dyDescent="0.2">
      <c r="A50089" s="47"/>
      <c r="B50089" s="60"/>
    </row>
    <row r="50090" spans="1:2" x14ac:dyDescent="0.2">
      <c r="A50090" s="47"/>
      <c r="B50090" s="60"/>
    </row>
    <row r="50091" spans="1:2" x14ac:dyDescent="0.2">
      <c r="A50091" s="47"/>
      <c r="B50091" s="60"/>
    </row>
    <row r="50092" spans="1:2" x14ac:dyDescent="0.2">
      <c r="A50092" s="47"/>
      <c r="B50092" s="60"/>
    </row>
    <row r="50093" spans="1:2" x14ac:dyDescent="0.2">
      <c r="A50093" s="47"/>
      <c r="B50093" s="60"/>
    </row>
    <row r="50094" spans="1:2" x14ac:dyDescent="0.2">
      <c r="A50094" s="47"/>
      <c r="B50094" s="60"/>
    </row>
    <row r="50095" spans="1:2" x14ac:dyDescent="0.2">
      <c r="A50095" s="47"/>
      <c r="B50095" s="60"/>
    </row>
    <row r="50096" spans="1:2" x14ac:dyDescent="0.2">
      <c r="A50096" s="47"/>
      <c r="B50096" s="60"/>
    </row>
    <row r="50097" spans="1:2" x14ac:dyDescent="0.2">
      <c r="A50097" s="47"/>
      <c r="B50097" s="60"/>
    </row>
    <row r="50098" spans="1:2" x14ac:dyDescent="0.2">
      <c r="A50098" s="47"/>
      <c r="B50098" s="60"/>
    </row>
    <row r="50099" spans="1:2" x14ac:dyDescent="0.2">
      <c r="A50099" s="47"/>
      <c r="B50099" s="60"/>
    </row>
    <row r="50100" spans="1:2" x14ac:dyDescent="0.2">
      <c r="A50100" s="47"/>
      <c r="B50100" s="60"/>
    </row>
    <row r="50101" spans="1:2" x14ac:dyDescent="0.2">
      <c r="A50101" s="47"/>
      <c r="B50101" s="60"/>
    </row>
    <row r="50102" spans="1:2" x14ac:dyDescent="0.2">
      <c r="A50102" s="47"/>
      <c r="B50102" s="60"/>
    </row>
    <row r="50103" spans="1:2" x14ac:dyDescent="0.2">
      <c r="A50103" s="47"/>
      <c r="B50103" s="60"/>
    </row>
    <row r="50104" spans="1:2" x14ac:dyDescent="0.2">
      <c r="A50104" s="47"/>
      <c r="B50104" s="60"/>
    </row>
    <row r="50105" spans="1:2" x14ac:dyDescent="0.2">
      <c r="A50105" s="47"/>
      <c r="B50105" s="60"/>
    </row>
    <row r="50106" spans="1:2" x14ac:dyDescent="0.2">
      <c r="A50106" s="47"/>
      <c r="B50106" s="60"/>
    </row>
    <row r="50107" spans="1:2" x14ac:dyDescent="0.2">
      <c r="A50107" s="47"/>
      <c r="B50107" s="60"/>
    </row>
    <row r="50108" spans="1:2" x14ac:dyDescent="0.2">
      <c r="A50108" s="47"/>
      <c r="B50108" s="60"/>
    </row>
    <row r="50109" spans="1:2" x14ac:dyDescent="0.2">
      <c r="A50109" s="47"/>
      <c r="B50109" s="60"/>
    </row>
    <row r="50110" spans="1:2" x14ac:dyDescent="0.2">
      <c r="A50110" s="47"/>
      <c r="B50110" s="60"/>
    </row>
    <row r="50111" spans="1:2" x14ac:dyDescent="0.2">
      <c r="A50111" s="47"/>
      <c r="B50111" s="60"/>
    </row>
    <row r="50112" spans="1:2" x14ac:dyDescent="0.2">
      <c r="A50112" s="47"/>
      <c r="B50112" s="60"/>
    </row>
    <row r="50113" spans="1:2" x14ac:dyDescent="0.2">
      <c r="A50113" s="47"/>
      <c r="B50113" s="60"/>
    </row>
    <row r="50114" spans="1:2" x14ac:dyDescent="0.2">
      <c r="A50114" s="47"/>
      <c r="B50114" s="60"/>
    </row>
    <row r="50115" spans="1:2" x14ac:dyDescent="0.2">
      <c r="A50115" s="47"/>
      <c r="B50115" s="60"/>
    </row>
    <row r="50116" spans="1:2" x14ac:dyDescent="0.2">
      <c r="A50116" s="47"/>
      <c r="B50116" s="60"/>
    </row>
    <row r="50117" spans="1:2" x14ac:dyDescent="0.2">
      <c r="A50117" s="47"/>
      <c r="B50117" s="60"/>
    </row>
    <row r="50118" spans="1:2" x14ac:dyDescent="0.2">
      <c r="A50118" s="47"/>
      <c r="B50118" s="60"/>
    </row>
    <row r="50119" spans="1:2" x14ac:dyDescent="0.2">
      <c r="A50119" s="47"/>
      <c r="B50119" s="60"/>
    </row>
    <row r="50120" spans="1:2" x14ac:dyDescent="0.2">
      <c r="A50120" s="47"/>
      <c r="B50120" s="60"/>
    </row>
    <row r="50121" spans="1:2" x14ac:dyDescent="0.2">
      <c r="A50121" s="47"/>
      <c r="B50121" s="60"/>
    </row>
    <row r="50122" spans="1:2" x14ac:dyDescent="0.2">
      <c r="A50122" s="47"/>
      <c r="B50122" s="60"/>
    </row>
    <row r="50123" spans="1:2" x14ac:dyDescent="0.2">
      <c r="A50123" s="47"/>
      <c r="B50123" s="60"/>
    </row>
    <row r="50124" spans="1:2" x14ac:dyDescent="0.2">
      <c r="A50124" s="47"/>
      <c r="B50124" s="60"/>
    </row>
    <row r="50125" spans="1:2" x14ac:dyDescent="0.2">
      <c r="A50125" s="47"/>
      <c r="B50125" s="60"/>
    </row>
    <row r="50126" spans="1:2" x14ac:dyDescent="0.2">
      <c r="A50126" s="47"/>
      <c r="B50126" s="60"/>
    </row>
    <row r="50127" spans="1:2" x14ac:dyDescent="0.2">
      <c r="A50127" s="47"/>
      <c r="B50127" s="60"/>
    </row>
    <row r="50128" spans="1:2" x14ac:dyDescent="0.2">
      <c r="A50128" s="47"/>
      <c r="B50128" s="60"/>
    </row>
    <row r="50129" spans="1:2" x14ac:dyDescent="0.2">
      <c r="A50129" s="47"/>
      <c r="B50129" s="60"/>
    </row>
    <row r="50130" spans="1:2" x14ac:dyDescent="0.2">
      <c r="A50130" s="47"/>
      <c r="B50130" s="60"/>
    </row>
    <row r="50131" spans="1:2" x14ac:dyDescent="0.2">
      <c r="A50131" s="47"/>
      <c r="B50131" s="60"/>
    </row>
    <row r="50132" spans="1:2" x14ac:dyDescent="0.2">
      <c r="A50132" s="47"/>
      <c r="B50132" s="60"/>
    </row>
    <row r="50133" spans="1:2" x14ac:dyDescent="0.2">
      <c r="A50133" s="47"/>
      <c r="B50133" s="60"/>
    </row>
    <row r="50134" spans="1:2" x14ac:dyDescent="0.2">
      <c r="A50134" s="47"/>
      <c r="B50134" s="60"/>
    </row>
    <row r="50135" spans="1:2" x14ac:dyDescent="0.2">
      <c r="A50135" s="47"/>
      <c r="B50135" s="60"/>
    </row>
    <row r="50136" spans="1:2" x14ac:dyDescent="0.2">
      <c r="A50136" s="47"/>
      <c r="B50136" s="60"/>
    </row>
    <row r="50137" spans="1:2" x14ac:dyDescent="0.2">
      <c r="A50137" s="47"/>
      <c r="B50137" s="60"/>
    </row>
    <row r="50138" spans="1:2" x14ac:dyDescent="0.2">
      <c r="A50138" s="47"/>
      <c r="B50138" s="60"/>
    </row>
    <row r="50139" spans="1:2" x14ac:dyDescent="0.2">
      <c r="A50139" s="47"/>
      <c r="B50139" s="60"/>
    </row>
    <row r="50140" spans="1:2" x14ac:dyDescent="0.2">
      <c r="A50140" s="47"/>
      <c r="B50140" s="60"/>
    </row>
    <row r="50141" spans="1:2" x14ac:dyDescent="0.2">
      <c r="A50141" s="47"/>
      <c r="B50141" s="60"/>
    </row>
    <row r="50142" spans="1:2" x14ac:dyDescent="0.2">
      <c r="A50142" s="47"/>
      <c r="B50142" s="60"/>
    </row>
    <row r="50143" spans="1:2" x14ac:dyDescent="0.2">
      <c r="A50143" s="47"/>
      <c r="B50143" s="60"/>
    </row>
    <row r="50144" spans="1:2" x14ac:dyDescent="0.2">
      <c r="A50144" s="47"/>
      <c r="B50144" s="60"/>
    </row>
    <row r="50145" spans="1:2" x14ac:dyDescent="0.2">
      <c r="A50145" s="47"/>
      <c r="B50145" s="60"/>
    </row>
    <row r="50146" spans="1:2" x14ac:dyDescent="0.2">
      <c r="A50146" s="47"/>
      <c r="B50146" s="60"/>
    </row>
    <row r="50147" spans="1:2" x14ac:dyDescent="0.2">
      <c r="A50147" s="47"/>
      <c r="B50147" s="60"/>
    </row>
    <row r="50148" spans="1:2" x14ac:dyDescent="0.2">
      <c r="A50148" s="47"/>
      <c r="B50148" s="60"/>
    </row>
    <row r="50149" spans="1:2" x14ac:dyDescent="0.2">
      <c r="A50149" s="47"/>
      <c r="B50149" s="60"/>
    </row>
    <row r="50150" spans="1:2" x14ac:dyDescent="0.2">
      <c r="A50150" s="47"/>
      <c r="B50150" s="60"/>
    </row>
    <row r="50151" spans="1:2" x14ac:dyDescent="0.2">
      <c r="A50151" s="47"/>
      <c r="B50151" s="60"/>
    </row>
    <row r="50152" spans="1:2" x14ac:dyDescent="0.2">
      <c r="A50152" s="47"/>
      <c r="B50152" s="60"/>
    </row>
    <row r="50153" spans="1:2" x14ac:dyDescent="0.2">
      <c r="A50153" s="47"/>
      <c r="B50153" s="60"/>
    </row>
    <row r="50154" spans="1:2" x14ac:dyDescent="0.2">
      <c r="A50154" s="47"/>
      <c r="B50154" s="60"/>
    </row>
    <row r="50155" spans="1:2" x14ac:dyDescent="0.2">
      <c r="A50155" s="47"/>
      <c r="B50155" s="60"/>
    </row>
    <row r="50156" spans="1:2" x14ac:dyDescent="0.2">
      <c r="A50156" s="47"/>
      <c r="B50156" s="60"/>
    </row>
    <row r="50157" spans="1:2" x14ac:dyDescent="0.2">
      <c r="A50157" s="47"/>
      <c r="B50157" s="60"/>
    </row>
    <row r="50158" spans="1:2" x14ac:dyDescent="0.2">
      <c r="A50158" s="47"/>
      <c r="B50158" s="60"/>
    </row>
    <row r="50159" spans="1:2" x14ac:dyDescent="0.2">
      <c r="A50159" s="47"/>
      <c r="B50159" s="60"/>
    </row>
    <row r="50160" spans="1:2" x14ac:dyDescent="0.2">
      <c r="A50160" s="47"/>
      <c r="B50160" s="60"/>
    </row>
    <row r="50161" spans="1:2" x14ac:dyDescent="0.2">
      <c r="A50161" s="47"/>
      <c r="B50161" s="60"/>
    </row>
    <row r="50162" spans="1:2" x14ac:dyDescent="0.2">
      <c r="A50162" s="47"/>
      <c r="B50162" s="60"/>
    </row>
    <row r="50163" spans="1:2" x14ac:dyDescent="0.2">
      <c r="A50163" s="47"/>
      <c r="B50163" s="60"/>
    </row>
    <row r="50164" spans="1:2" x14ac:dyDescent="0.2">
      <c r="A50164" s="47"/>
      <c r="B50164" s="60"/>
    </row>
    <row r="50165" spans="1:2" x14ac:dyDescent="0.2">
      <c r="A50165" s="47"/>
      <c r="B50165" s="60"/>
    </row>
    <row r="50166" spans="1:2" x14ac:dyDescent="0.2">
      <c r="A50166" s="47"/>
      <c r="B50166" s="60"/>
    </row>
    <row r="50167" spans="1:2" x14ac:dyDescent="0.2">
      <c r="A50167" s="47"/>
      <c r="B50167" s="60"/>
    </row>
    <row r="50168" spans="1:2" x14ac:dyDescent="0.2">
      <c r="A50168" s="47"/>
      <c r="B50168" s="60"/>
    </row>
    <row r="50169" spans="1:2" x14ac:dyDescent="0.2">
      <c r="A50169" s="47"/>
      <c r="B50169" s="60"/>
    </row>
    <row r="50170" spans="1:2" x14ac:dyDescent="0.2">
      <c r="A50170" s="47"/>
      <c r="B50170" s="60"/>
    </row>
    <row r="50171" spans="1:2" x14ac:dyDescent="0.2">
      <c r="A50171" s="47"/>
      <c r="B50171" s="60"/>
    </row>
    <row r="50172" spans="1:2" x14ac:dyDescent="0.2">
      <c r="A50172" s="47"/>
      <c r="B50172" s="60"/>
    </row>
    <row r="50173" spans="1:2" x14ac:dyDescent="0.2">
      <c r="A50173" s="47"/>
      <c r="B50173" s="60"/>
    </row>
    <row r="50174" spans="1:2" x14ac:dyDescent="0.2">
      <c r="A50174" s="47"/>
      <c r="B50174" s="60"/>
    </row>
    <row r="50175" spans="1:2" x14ac:dyDescent="0.2">
      <c r="A50175" s="47"/>
      <c r="B50175" s="60"/>
    </row>
    <row r="50176" spans="1:2" x14ac:dyDescent="0.2">
      <c r="A50176" s="47"/>
      <c r="B50176" s="60"/>
    </row>
    <row r="50177" spans="1:2" x14ac:dyDescent="0.2">
      <c r="A50177" s="47"/>
      <c r="B50177" s="60"/>
    </row>
    <row r="50178" spans="1:2" x14ac:dyDescent="0.2">
      <c r="A50178" s="47"/>
      <c r="B50178" s="60"/>
    </row>
    <row r="50179" spans="1:2" x14ac:dyDescent="0.2">
      <c r="A50179" s="47"/>
      <c r="B50179" s="60"/>
    </row>
    <row r="50180" spans="1:2" x14ac:dyDescent="0.2">
      <c r="A50180" s="47"/>
      <c r="B50180" s="60"/>
    </row>
    <row r="50181" spans="1:2" x14ac:dyDescent="0.2">
      <c r="A50181" s="47"/>
      <c r="B50181" s="60"/>
    </row>
    <row r="50182" spans="1:2" x14ac:dyDescent="0.2">
      <c r="A50182" s="47"/>
      <c r="B50182" s="60"/>
    </row>
    <row r="50183" spans="1:2" x14ac:dyDescent="0.2">
      <c r="A50183" s="47"/>
      <c r="B50183" s="60"/>
    </row>
    <row r="50184" spans="1:2" x14ac:dyDescent="0.2">
      <c r="A50184" s="47"/>
      <c r="B50184" s="60"/>
    </row>
    <row r="50185" spans="1:2" x14ac:dyDescent="0.2">
      <c r="A50185" s="47"/>
      <c r="B50185" s="60"/>
    </row>
    <row r="50186" spans="1:2" x14ac:dyDescent="0.2">
      <c r="A50186" s="47"/>
      <c r="B50186" s="60"/>
    </row>
    <row r="50187" spans="1:2" x14ac:dyDescent="0.2">
      <c r="A50187" s="47"/>
      <c r="B50187" s="60"/>
    </row>
    <row r="50188" spans="1:2" x14ac:dyDescent="0.2">
      <c r="A50188" s="47"/>
      <c r="B50188" s="60"/>
    </row>
    <row r="50189" spans="1:2" x14ac:dyDescent="0.2">
      <c r="A50189" s="47"/>
      <c r="B50189" s="60"/>
    </row>
    <row r="50190" spans="1:2" x14ac:dyDescent="0.2">
      <c r="A50190" s="47"/>
      <c r="B50190" s="60"/>
    </row>
    <row r="50191" spans="1:2" x14ac:dyDescent="0.2">
      <c r="A50191" s="47"/>
      <c r="B50191" s="60"/>
    </row>
    <row r="50192" spans="1:2" x14ac:dyDescent="0.2">
      <c r="A50192" s="47"/>
      <c r="B50192" s="60"/>
    </row>
    <row r="50193" spans="1:2" x14ac:dyDescent="0.2">
      <c r="A50193" s="47"/>
      <c r="B50193" s="60"/>
    </row>
    <row r="50194" spans="1:2" x14ac:dyDescent="0.2">
      <c r="A50194" s="47"/>
      <c r="B50194" s="60"/>
    </row>
    <row r="50195" spans="1:2" x14ac:dyDescent="0.2">
      <c r="A50195" s="47"/>
      <c r="B50195" s="60"/>
    </row>
    <row r="50196" spans="1:2" x14ac:dyDescent="0.2">
      <c r="A50196" s="47"/>
      <c r="B50196" s="60"/>
    </row>
    <row r="50197" spans="1:2" x14ac:dyDescent="0.2">
      <c r="A50197" s="47"/>
      <c r="B50197" s="60"/>
    </row>
    <row r="50198" spans="1:2" x14ac:dyDescent="0.2">
      <c r="A50198" s="47"/>
      <c r="B50198" s="60"/>
    </row>
    <row r="50199" spans="1:2" x14ac:dyDescent="0.2">
      <c r="A50199" s="47"/>
      <c r="B50199" s="60"/>
    </row>
    <row r="50200" spans="1:2" x14ac:dyDescent="0.2">
      <c r="A50200" s="47"/>
      <c r="B50200" s="60"/>
    </row>
    <row r="50201" spans="1:2" x14ac:dyDescent="0.2">
      <c r="A50201" s="47"/>
      <c r="B50201" s="60"/>
    </row>
    <row r="50202" spans="1:2" x14ac:dyDescent="0.2">
      <c r="A50202" s="47"/>
      <c r="B50202" s="60"/>
    </row>
    <row r="50203" spans="1:2" x14ac:dyDescent="0.2">
      <c r="A50203" s="47"/>
      <c r="B50203" s="60"/>
    </row>
    <row r="50204" spans="1:2" x14ac:dyDescent="0.2">
      <c r="A50204" s="47"/>
      <c r="B50204" s="60"/>
    </row>
    <row r="50205" spans="1:2" x14ac:dyDescent="0.2">
      <c r="A50205" s="47"/>
      <c r="B50205" s="60"/>
    </row>
    <row r="50206" spans="1:2" x14ac:dyDescent="0.2">
      <c r="A50206" s="47"/>
      <c r="B50206" s="60"/>
    </row>
    <row r="50207" spans="1:2" x14ac:dyDescent="0.2">
      <c r="A50207" s="47"/>
      <c r="B50207" s="60"/>
    </row>
    <row r="50208" spans="1:2" x14ac:dyDescent="0.2">
      <c r="A50208" s="47"/>
      <c r="B50208" s="60"/>
    </row>
    <row r="50209" spans="1:2" x14ac:dyDescent="0.2">
      <c r="A50209" s="47"/>
      <c r="B50209" s="60"/>
    </row>
    <row r="50210" spans="1:2" x14ac:dyDescent="0.2">
      <c r="A50210" s="47"/>
      <c r="B50210" s="60"/>
    </row>
    <row r="50211" spans="1:2" x14ac:dyDescent="0.2">
      <c r="A50211" s="47"/>
      <c r="B50211" s="60"/>
    </row>
    <row r="50212" spans="1:2" x14ac:dyDescent="0.2">
      <c r="A50212" s="47"/>
      <c r="B50212" s="60"/>
    </row>
    <row r="50213" spans="1:2" x14ac:dyDescent="0.2">
      <c r="A50213" s="47"/>
      <c r="B50213" s="60"/>
    </row>
    <row r="50214" spans="1:2" x14ac:dyDescent="0.2">
      <c r="A50214" s="47"/>
      <c r="B50214" s="60"/>
    </row>
    <row r="50215" spans="1:2" x14ac:dyDescent="0.2">
      <c r="A50215" s="47"/>
      <c r="B50215" s="60"/>
    </row>
    <row r="50216" spans="1:2" x14ac:dyDescent="0.2">
      <c r="A50216" s="47"/>
      <c r="B50216" s="60"/>
    </row>
    <row r="50217" spans="1:2" x14ac:dyDescent="0.2">
      <c r="A50217" s="47"/>
      <c r="B50217" s="60"/>
    </row>
    <row r="50218" spans="1:2" x14ac:dyDescent="0.2">
      <c r="A50218" s="47"/>
      <c r="B50218" s="60"/>
    </row>
    <row r="50219" spans="1:2" x14ac:dyDescent="0.2">
      <c r="A50219" s="47"/>
      <c r="B50219" s="60"/>
    </row>
    <row r="50220" spans="1:2" x14ac:dyDescent="0.2">
      <c r="A50220" s="47"/>
      <c r="B50220" s="60"/>
    </row>
    <row r="50221" spans="1:2" x14ac:dyDescent="0.2">
      <c r="A50221" s="47"/>
      <c r="B50221" s="60"/>
    </row>
    <row r="50222" spans="1:2" x14ac:dyDescent="0.2">
      <c r="A50222" s="47"/>
      <c r="B50222" s="60"/>
    </row>
    <row r="50223" spans="1:2" x14ac:dyDescent="0.2">
      <c r="A50223" s="47"/>
      <c r="B50223" s="60"/>
    </row>
    <row r="50224" spans="1:2" x14ac:dyDescent="0.2">
      <c r="A50224" s="47"/>
      <c r="B50224" s="60"/>
    </row>
    <row r="50225" spans="1:2" x14ac:dyDescent="0.2">
      <c r="A50225" s="47"/>
      <c r="B50225" s="60"/>
    </row>
    <row r="50226" spans="1:2" x14ac:dyDescent="0.2">
      <c r="A50226" s="47"/>
      <c r="B50226" s="60"/>
    </row>
    <row r="50227" spans="1:2" x14ac:dyDescent="0.2">
      <c r="A50227" s="47"/>
      <c r="B50227" s="60"/>
    </row>
    <row r="50228" spans="1:2" x14ac:dyDescent="0.2">
      <c r="A50228" s="47"/>
      <c r="B50228" s="60"/>
    </row>
    <row r="50229" spans="1:2" x14ac:dyDescent="0.2">
      <c r="A50229" s="47"/>
      <c r="B50229" s="60"/>
    </row>
    <row r="50230" spans="1:2" x14ac:dyDescent="0.2">
      <c r="A50230" s="47"/>
      <c r="B50230" s="60"/>
    </row>
    <row r="50231" spans="1:2" x14ac:dyDescent="0.2">
      <c r="A50231" s="47"/>
      <c r="B50231" s="60"/>
    </row>
    <row r="50232" spans="1:2" x14ac:dyDescent="0.2">
      <c r="A50232" s="47"/>
      <c r="B50232" s="60"/>
    </row>
    <row r="50233" spans="1:2" x14ac:dyDescent="0.2">
      <c r="A50233" s="47"/>
      <c r="B50233" s="60"/>
    </row>
    <row r="50234" spans="1:2" x14ac:dyDescent="0.2">
      <c r="A50234" s="47"/>
      <c r="B50234" s="60"/>
    </row>
    <row r="50235" spans="1:2" x14ac:dyDescent="0.2">
      <c r="A50235" s="47"/>
      <c r="B50235" s="60"/>
    </row>
    <row r="50236" spans="1:2" x14ac:dyDescent="0.2">
      <c r="A50236" s="47"/>
      <c r="B50236" s="60"/>
    </row>
    <row r="50237" spans="1:2" x14ac:dyDescent="0.2">
      <c r="A50237" s="47"/>
      <c r="B50237" s="60"/>
    </row>
    <row r="50238" spans="1:2" x14ac:dyDescent="0.2">
      <c r="A50238" s="47"/>
      <c r="B50238" s="60"/>
    </row>
    <row r="50239" spans="1:2" x14ac:dyDescent="0.2">
      <c r="A50239" s="47"/>
      <c r="B50239" s="60"/>
    </row>
    <row r="50240" spans="1:2" x14ac:dyDescent="0.2">
      <c r="A50240" s="47"/>
      <c r="B50240" s="60"/>
    </row>
    <row r="50241" spans="1:2" x14ac:dyDescent="0.2">
      <c r="A50241" s="47"/>
      <c r="B50241" s="60"/>
    </row>
    <row r="50242" spans="1:2" x14ac:dyDescent="0.2">
      <c r="A50242" s="47"/>
      <c r="B50242" s="60"/>
    </row>
    <row r="50243" spans="1:2" x14ac:dyDescent="0.2">
      <c r="A50243" s="47"/>
      <c r="B50243" s="60"/>
    </row>
    <row r="50244" spans="1:2" x14ac:dyDescent="0.2">
      <c r="A50244" s="47"/>
      <c r="B50244" s="60"/>
    </row>
    <row r="50245" spans="1:2" x14ac:dyDescent="0.2">
      <c r="A50245" s="47"/>
      <c r="B50245" s="60"/>
    </row>
    <row r="50246" spans="1:2" x14ac:dyDescent="0.2">
      <c r="A50246" s="47"/>
      <c r="B50246" s="60"/>
    </row>
    <row r="50247" spans="1:2" x14ac:dyDescent="0.2">
      <c r="A50247" s="47"/>
      <c r="B50247" s="60"/>
    </row>
    <row r="50248" spans="1:2" x14ac:dyDescent="0.2">
      <c r="A50248" s="47"/>
      <c r="B50248" s="60"/>
    </row>
    <row r="50249" spans="1:2" x14ac:dyDescent="0.2">
      <c r="A50249" s="47"/>
      <c r="B50249" s="60"/>
    </row>
    <row r="50250" spans="1:2" x14ac:dyDescent="0.2">
      <c r="A50250" s="47"/>
      <c r="B50250" s="60"/>
    </row>
    <row r="50251" spans="1:2" x14ac:dyDescent="0.2">
      <c r="A50251" s="47"/>
      <c r="B50251" s="60"/>
    </row>
    <row r="50252" spans="1:2" x14ac:dyDescent="0.2">
      <c r="A50252" s="47"/>
      <c r="B50252" s="60"/>
    </row>
    <row r="50253" spans="1:2" x14ac:dyDescent="0.2">
      <c r="A50253" s="47"/>
      <c r="B50253" s="60"/>
    </row>
    <row r="50254" spans="1:2" x14ac:dyDescent="0.2">
      <c r="A50254" s="47"/>
      <c r="B50254" s="60"/>
    </row>
    <row r="50255" spans="1:2" x14ac:dyDescent="0.2">
      <c r="A50255" s="47"/>
      <c r="B50255" s="60"/>
    </row>
    <row r="50256" spans="1:2" x14ac:dyDescent="0.2">
      <c r="A50256" s="47"/>
      <c r="B50256" s="60"/>
    </row>
    <row r="50257" spans="1:2" x14ac:dyDescent="0.2">
      <c r="A50257" s="47"/>
      <c r="B50257" s="60"/>
    </row>
    <row r="50258" spans="1:2" x14ac:dyDescent="0.2">
      <c r="A50258" s="47"/>
      <c r="B50258" s="60"/>
    </row>
    <row r="50259" spans="1:2" x14ac:dyDescent="0.2">
      <c r="A50259" s="47"/>
      <c r="B50259" s="60"/>
    </row>
    <row r="50260" spans="1:2" x14ac:dyDescent="0.2">
      <c r="A50260" s="47"/>
      <c r="B50260" s="60"/>
    </row>
    <row r="50261" spans="1:2" x14ac:dyDescent="0.2">
      <c r="A50261" s="47"/>
      <c r="B50261" s="60"/>
    </row>
    <row r="50262" spans="1:2" x14ac:dyDescent="0.2">
      <c r="A50262" s="47"/>
      <c r="B50262" s="60"/>
    </row>
    <row r="50263" spans="1:2" x14ac:dyDescent="0.2">
      <c r="A50263" s="47"/>
      <c r="B50263" s="60"/>
    </row>
    <row r="50264" spans="1:2" x14ac:dyDescent="0.2">
      <c r="A50264" s="47"/>
      <c r="B50264" s="60"/>
    </row>
    <row r="50265" spans="1:2" x14ac:dyDescent="0.2">
      <c r="A50265" s="47"/>
      <c r="B50265" s="60"/>
    </row>
    <row r="50266" spans="1:2" x14ac:dyDescent="0.2">
      <c r="A50266" s="47"/>
      <c r="B50266" s="60"/>
    </row>
    <row r="50267" spans="1:2" x14ac:dyDescent="0.2">
      <c r="A50267" s="47"/>
      <c r="B50267" s="60"/>
    </row>
    <row r="50268" spans="1:2" x14ac:dyDescent="0.2">
      <c r="A50268" s="47"/>
      <c r="B50268" s="60"/>
    </row>
    <row r="50269" spans="1:2" x14ac:dyDescent="0.2">
      <c r="A50269" s="47"/>
      <c r="B50269" s="60"/>
    </row>
    <row r="50270" spans="1:2" x14ac:dyDescent="0.2">
      <c r="A50270" s="47"/>
      <c r="B50270" s="60"/>
    </row>
    <row r="50271" spans="1:2" x14ac:dyDescent="0.2">
      <c r="A50271" s="47"/>
      <c r="B50271" s="60"/>
    </row>
    <row r="50272" spans="1:2" x14ac:dyDescent="0.2">
      <c r="A50272" s="47"/>
      <c r="B50272" s="60"/>
    </row>
    <row r="50273" spans="1:2" x14ac:dyDescent="0.2">
      <c r="A50273" s="47"/>
      <c r="B50273" s="60"/>
    </row>
    <row r="50274" spans="1:2" x14ac:dyDescent="0.2">
      <c r="A50274" s="47"/>
      <c r="B50274" s="60"/>
    </row>
    <row r="50275" spans="1:2" x14ac:dyDescent="0.2">
      <c r="A50275" s="47"/>
      <c r="B50275" s="60"/>
    </row>
    <row r="50276" spans="1:2" x14ac:dyDescent="0.2">
      <c r="A50276" s="47"/>
      <c r="B50276" s="60"/>
    </row>
    <row r="50277" spans="1:2" x14ac:dyDescent="0.2">
      <c r="A50277" s="47"/>
      <c r="B50277" s="60"/>
    </row>
    <row r="50278" spans="1:2" x14ac:dyDescent="0.2">
      <c r="A50278" s="47"/>
      <c r="B50278" s="60"/>
    </row>
    <row r="50279" spans="1:2" x14ac:dyDescent="0.2">
      <c r="A50279" s="47"/>
      <c r="B50279" s="60"/>
    </row>
    <row r="50280" spans="1:2" x14ac:dyDescent="0.2">
      <c r="A50280" s="47"/>
      <c r="B50280" s="60"/>
    </row>
    <row r="50281" spans="1:2" x14ac:dyDescent="0.2">
      <c r="A50281" s="47"/>
      <c r="B50281" s="60"/>
    </row>
    <row r="50282" spans="1:2" x14ac:dyDescent="0.2">
      <c r="A50282" s="47"/>
      <c r="B50282" s="60"/>
    </row>
    <row r="50283" spans="1:2" x14ac:dyDescent="0.2">
      <c r="A50283" s="47"/>
      <c r="B50283" s="60"/>
    </row>
    <row r="50284" spans="1:2" x14ac:dyDescent="0.2">
      <c r="A50284" s="47"/>
      <c r="B50284" s="60"/>
    </row>
    <row r="50285" spans="1:2" x14ac:dyDescent="0.2">
      <c r="A50285" s="47"/>
      <c r="B50285" s="60"/>
    </row>
    <row r="50286" spans="1:2" x14ac:dyDescent="0.2">
      <c r="A50286" s="47"/>
      <c r="B50286" s="60"/>
    </row>
    <row r="50287" spans="1:2" x14ac:dyDescent="0.2">
      <c r="A50287" s="47"/>
      <c r="B50287" s="60"/>
    </row>
    <row r="50288" spans="1:2" x14ac:dyDescent="0.2">
      <c r="A50288" s="47"/>
      <c r="B50288" s="60"/>
    </row>
    <row r="50289" spans="1:2" x14ac:dyDescent="0.2">
      <c r="A50289" s="47"/>
      <c r="B50289" s="60"/>
    </row>
    <row r="50290" spans="1:2" x14ac:dyDescent="0.2">
      <c r="A50290" s="47"/>
      <c r="B50290" s="60"/>
    </row>
    <row r="50291" spans="1:2" x14ac:dyDescent="0.2">
      <c r="A50291" s="47"/>
      <c r="B50291" s="60"/>
    </row>
    <row r="50292" spans="1:2" x14ac:dyDescent="0.2">
      <c r="A50292" s="47"/>
      <c r="B50292" s="60"/>
    </row>
    <row r="50293" spans="1:2" x14ac:dyDescent="0.2">
      <c r="A50293" s="47"/>
      <c r="B50293" s="60"/>
    </row>
    <row r="50294" spans="1:2" x14ac:dyDescent="0.2">
      <c r="A50294" s="47"/>
      <c r="B50294" s="60"/>
    </row>
    <row r="50295" spans="1:2" x14ac:dyDescent="0.2">
      <c r="A50295" s="47"/>
      <c r="B50295" s="60"/>
    </row>
    <row r="50296" spans="1:2" x14ac:dyDescent="0.2">
      <c r="A50296" s="47"/>
      <c r="B50296" s="60"/>
    </row>
    <row r="50297" spans="1:2" x14ac:dyDescent="0.2">
      <c r="A50297" s="47"/>
      <c r="B50297" s="60"/>
    </row>
    <row r="50298" spans="1:2" x14ac:dyDescent="0.2">
      <c r="A50298" s="47"/>
      <c r="B50298" s="60"/>
    </row>
    <row r="50299" spans="1:2" x14ac:dyDescent="0.2">
      <c r="A50299" s="47"/>
      <c r="B50299" s="60"/>
    </row>
    <row r="50300" spans="1:2" x14ac:dyDescent="0.2">
      <c r="A50300" s="47"/>
      <c r="B50300" s="60"/>
    </row>
    <row r="50301" spans="1:2" x14ac:dyDescent="0.2">
      <c r="A50301" s="47"/>
      <c r="B50301" s="60"/>
    </row>
    <row r="50302" spans="1:2" x14ac:dyDescent="0.2">
      <c r="A50302" s="47"/>
      <c r="B50302" s="60"/>
    </row>
    <row r="50303" spans="1:2" x14ac:dyDescent="0.2">
      <c r="A50303" s="47"/>
      <c r="B50303" s="60"/>
    </row>
    <row r="50304" spans="1:2" x14ac:dyDescent="0.2">
      <c r="A50304" s="47"/>
      <c r="B50304" s="60"/>
    </row>
    <row r="50305" spans="1:2" x14ac:dyDescent="0.2">
      <c r="A50305" s="47"/>
      <c r="B50305" s="60"/>
    </row>
    <row r="50306" spans="1:2" x14ac:dyDescent="0.2">
      <c r="A50306" s="47"/>
      <c r="B50306" s="60"/>
    </row>
    <row r="50307" spans="1:2" x14ac:dyDescent="0.2">
      <c r="A50307" s="47"/>
      <c r="B50307" s="60"/>
    </row>
    <row r="50308" spans="1:2" x14ac:dyDescent="0.2">
      <c r="A50308" s="47"/>
      <c r="B50308" s="60"/>
    </row>
    <row r="50309" spans="1:2" x14ac:dyDescent="0.2">
      <c r="A50309" s="47"/>
      <c r="B50309" s="60"/>
    </row>
    <row r="50310" spans="1:2" x14ac:dyDescent="0.2">
      <c r="A50310" s="47"/>
      <c r="B50310" s="60"/>
    </row>
    <row r="50311" spans="1:2" x14ac:dyDescent="0.2">
      <c r="A50311" s="47"/>
      <c r="B50311" s="60"/>
    </row>
    <row r="50312" spans="1:2" x14ac:dyDescent="0.2">
      <c r="A50312" s="47"/>
      <c r="B50312" s="60"/>
    </row>
    <row r="50313" spans="1:2" x14ac:dyDescent="0.2">
      <c r="A50313" s="47"/>
      <c r="B50313" s="60"/>
    </row>
    <row r="50314" spans="1:2" x14ac:dyDescent="0.2">
      <c r="A50314" s="47"/>
      <c r="B50314" s="60"/>
    </row>
    <row r="50315" spans="1:2" x14ac:dyDescent="0.2">
      <c r="A50315" s="47"/>
      <c r="B50315" s="60"/>
    </row>
    <row r="50316" spans="1:2" x14ac:dyDescent="0.2">
      <c r="A50316" s="47"/>
      <c r="B50316" s="60"/>
    </row>
    <row r="50317" spans="1:2" x14ac:dyDescent="0.2">
      <c r="A50317" s="47"/>
      <c r="B50317" s="60"/>
    </row>
    <row r="50318" spans="1:2" x14ac:dyDescent="0.2">
      <c r="A50318" s="47"/>
      <c r="B50318" s="60"/>
    </row>
    <row r="50319" spans="1:2" x14ac:dyDescent="0.2">
      <c r="A50319" s="47"/>
      <c r="B50319" s="60"/>
    </row>
    <row r="50320" spans="1:2" x14ac:dyDescent="0.2">
      <c r="A50320" s="47"/>
      <c r="B50320" s="60"/>
    </row>
    <row r="50321" spans="1:2" x14ac:dyDescent="0.2">
      <c r="A50321" s="47"/>
      <c r="B50321" s="60"/>
    </row>
    <row r="50322" spans="1:2" x14ac:dyDescent="0.2">
      <c r="A50322" s="47"/>
      <c r="B50322" s="60"/>
    </row>
    <row r="50323" spans="1:2" x14ac:dyDescent="0.2">
      <c r="A50323" s="47"/>
      <c r="B50323" s="60"/>
    </row>
    <row r="50324" spans="1:2" x14ac:dyDescent="0.2">
      <c r="A50324" s="47"/>
      <c r="B50324" s="60"/>
    </row>
    <row r="50325" spans="1:2" x14ac:dyDescent="0.2">
      <c r="A50325" s="47"/>
      <c r="B50325" s="60"/>
    </row>
    <row r="50326" spans="1:2" x14ac:dyDescent="0.2">
      <c r="A50326" s="47"/>
      <c r="B50326" s="60"/>
    </row>
    <row r="50327" spans="1:2" x14ac:dyDescent="0.2">
      <c r="A50327" s="47"/>
      <c r="B50327" s="60"/>
    </row>
    <row r="50328" spans="1:2" x14ac:dyDescent="0.2">
      <c r="A50328" s="47"/>
      <c r="B50328" s="60"/>
    </row>
    <row r="50329" spans="1:2" x14ac:dyDescent="0.2">
      <c r="A50329" s="47"/>
      <c r="B50329" s="60"/>
    </row>
    <row r="50330" spans="1:2" x14ac:dyDescent="0.2">
      <c r="A50330" s="47"/>
      <c r="B50330" s="60"/>
    </row>
    <row r="50331" spans="1:2" x14ac:dyDescent="0.2">
      <c r="A50331" s="47"/>
      <c r="B50331" s="60"/>
    </row>
    <row r="50332" spans="1:2" x14ac:dyDescent="0.2">
      <c r="A50332" s="47"/>
      <c r="B50332" s="60"/>
    </row>
    <row r="50333" spans="1:2" x14ac:dyDescent="0.2">
      <c r="A50333" s="47"/>
      <c r="B50333" s="60"/>
    </row>
    <row r="50334" spans="1:2" x14ac:dyDescent="0.2">
      <c r="A50334" s="47"/>
      <c r="B50334" s="60"/>
    </row>
    <row r="50335" spans="1:2" x14ac:dyDescent="0.2">
      <c r="A50335" s="47"/>
      <c r="B50335" s="60"/>
    </row>
    <row r="50336" spans="1:2" x14ac:dyDescent="0.2">
      <c r="A50336" s="47"/>
      <c r="B50336" s="60"/>
    </row>
    <row r="50337" spans="1:2" x14ac:dyDescent="0.2">
      <c r="A50337" s="47"/>
      <c r="B50337" s="60"/>
    </row>
    <row r="50338" spans="1:2" x14ac:dyDescent="0.2">
      <c r="A50338" s="47"/>
      <c r="B50338" s="60"/>
    </row>
    <row r="50339" spans="1:2" x14ac:dyDescent="0.2">
      <c r="A50339" s="47"/>
      <c r="B50339" s="60"/>
    </row>
    <row r="50340" spans="1:2" x14ac:dyDescent="0.2">
      <c r="A50340" s="47"/>
      <c r="B50340" s="60"/>
    </row>
    <row r="50341" spans="1:2" x14ac:dyDescent="0.2">
      <c r="A50341" s="47"/>
      <c r="B50341" s="60"/>
    </row>
    <row r="50342" spans="1:2" x14ac:dyDescent="0.2">
      <c r="A50342" s="47"/>
      <c r="B50342" s="60"/>
    </row>
    <row r="50343" spans="1:2" x14ac:dyDescent="0.2">
      <c r="A50343" s="47"/>
      <c r="B50343" s="60"/>
    </row>
    <row r="50344" spans="1:2" x14ac:dyDescent="0.2">
      <c r="A50344" s="47"/>
      <c r="B50344" s="60"/>
    </row>
    <row r="50345" spans="1:2" x14ac:dyDescent="0.2">
      <c r="A50345" s="47"/>
      <c r="B50345" s="60"/>
    </row>
    <row r="50346" spans="1:2" x14ac:dyDescent="0.2">
      <c r="A50346" s="47"/>
      <c r="B50346" s="60"/>
    </row>
    <row r="50347" spans="1:2" x14ac:dyDescent="0.2">
      <c r="A50347" s="47"/>
      <c r="B50347" s="60"/>
    </row>
    <row r="50348" spans="1:2" x14ac:dyDescent="0.2">
      <c r="A50348" s="47"/>
      <c r="B50348" s="60"/>
    </row>
    <row r="50349" spans="1:2" x14ac:dyDescent="0.2">
      <c r="A50349" s="47"/>
      <c r="B50349" s="60"/>
    </row>
    <row r="50350" spans="1:2" x14ac:dyDescent="0.2">
      <c r="A50350" s="47"/>
      <c r="B50350" s="60"/>
    </row>
    <row r="50351" spans="1:2" x14ac:dyDescent="0.2">
      <c r="A50351" s="47"/>
      <c r="B50351" s="60"/>
    </row>
    <row r="50352" spans="1:2" x14ac:dyDescent="0.2">
      <c r="A50352" s="47"/>
      <c r="B50352" s="60"/>
    </row>
    <row r="50353" spans="1:2" x14ac:dyDescent="0.2">
      <c r="A50353" s="47"/>
      <c r="B50353" s="60"/>
    </row>
    <row r="50354" spans="1:2" x14ac:dyDescent="0.2">
      <c r="A50354" s="47"/>
      <c r="B50354" s="60"/>
    </row>
    <row r="50355" spans="1:2" x14ac:dyDescent="0.2">
      <c r="A50355" s="47"/>
      <c r="B50355" s="60"/>
    </row>
    <row r="50356" spans="1:2" x14ac:dyDescent="0.2">
      <c r="A50356" s="47"/>
      <c r="B50356" s="60"/>
    </row>
    <row r="50357" spans="1:2" x14ac:dyDescent="0.2">
      <c r="A50357" s="47"/>
      <c r="B50357" s="60"/>
    </row>
    <row r="50358" spans="1:2" x14ac:dyDescent="0.2">
      <c r="A50358" s="47"/>
      <c r="B50358" s="60"/>
    </row>
    <row r="50359" spans="1:2" x14ac:dyDescent="0.2">
      <c r="A50359" s="47"/>
      <c r="B50359" s="60"/>
    </row>
    <row r="50360" spans="1:2" x14ac:dyDescent="0.2">
      <c r="A50360" s="47"/>
      <c r="B50360" s="60"/>
    </row>
    <row r="50361" spans="1:2" x14ac:dyDescent="0.2">
      <c r="A50361" s="47"/>
      <c r="B50361" s="60"/>
    </row>
    <row r="50362" spans="1:2" x14ac:dyDescent="0.2">
      <c r="A50362" s="47"/>
      <c r="B50362" s="60"/>
    </row>
    <row r="50363" spans="1:2" x14ac:dyDescent="0.2">
      <c r="A50363" s="47"/>
      <c r="B50363" s="60"/>
    </row>
    <row r="50364" spans="1:2" x14ac:dyDescent="0.2">
      <c r="A50364" s="47"/>
      <c r="B50364" s="60"/>
    </row>
    <row r="50365" spans="1:2" x14ac:dyDescent="0.2">
      <c r="A50365" s="47"/>
      <c r="B50365" s="60"/>
    </row>
    <row r="50366" spans="1:2" x14ac:dyDescent="0.2">
      <c r="A50366" s="47"/>
      <c r="B50366" s="60"/>
    </row>
    <row r="50367" spans="1:2" x14ac:dyDescent="0.2">
      <c r="A50367" s="47"/>
      <c r="B50367" s="60"/>
    </row>
    <row r="50368" spans="1:2" x14ac:dyDescent="0.2">
      <c r="A50368" s="47"/>
      <c r="B50368" s="60"/>
    </row>
    <row r="50369" spans="1:2" x14ac:dyDescent="0.2">
      <c r="A50369" s="47"/>
      <c r="B50369" s="60"/>
    </row>
    <row r="50370" spans="1:2" x14ac:dyDescent="0.2">
      <c r="A50370" s="47"/>
      <c r="B50370" s="60"/>
    </row>
    <row r="50371" spans="1:2" x14ac:dyDescent="0.2">
      <c r="A50371" s="47"/>
      <c r="B50371" s="60"/>
    </row>
    <row r="50372" spans="1:2" x14ac:dyDescent="0.2">
      <c r="A50372" s="47"/>
      <c r="B50372" s="60"/>
    </row>
    <row r="50373" spans="1:2" x14ac:dyDescent="0.2">
      <c r="A50373" s="47"/>
      <c r="B50373" s="60"/>
    </row>
    <row r="50374" spans="1:2" x14ac:dyDescent="0.2">
      <c r="A50374" s="47"/>
      <c r="B50374" s="60"/>
    </row>
    <row r="50375" spans="1:2" x14ac:dyDescent="0.2">
      <c r="A50375" s="47"/>
      <c r="B50375" s="60"/>
    </row>
    <row r="50376" spans="1:2" x14ac:dyDescent="0.2">
      <c r="A50376" s="47"/>
      <c r="B50376" s="60"/>
    </row>
    <row r="50377" spans="1:2" x14ac:dyDescent="0.2">
      <c r="A50377" s="47"/>
      <c r="B50377" s="60"/>
    </row>
    <row r="50378" spans="1:2" x14ac:dyDescent="0.2">
      <c r="A50378" s="47"/>
      <c r="B50378" s="60"/>
    </row>
    <row r="50379" spans="1:2" x14ac:dyDescent="0.2">
      <c r="A50379" s="47"/>
      <c r="B50379" s="60"/>
    </row>
    <row r="50380" spans="1:2" x14ac:dyDescent="0.2">
      <c r="A50380" s="47"/>
      <c r="B50380" s="60"/>
    </row>
    <row r="50381" spans="1:2" x14ac:dyDescent="0.2">
      <c r="A50381" s="47"/>
      <c r="B50381" s="60"/>
    </row>
    <row r="50382" spans="1:2" x14ac:dyDescent="0.2">
      <c r="A50382" s="47"/>
      <c r="B50382" s="60"/>
    </row>
    <row r="50383" spans="1:2" x14ac:dyDescent="0.2">
      <c r="A50383" s="47"/>
      <c r="B50383" s="60"/>
    </row>
    <row r="50384" spans="1:2" x14ac:dyDescent="0.2">
      <c r="A50384" s="47"/>
      <c r="B50384" s="60"/>
    </row>
    <row r="50385" spans="1:2" x14ac:dyDescent="0.2">
      <c r="A50385" s="47"/>
      <c r="B50385" s="60"/>
    </row>
    <row r="50386" spans="1:2" x14ac:dyDescent="0.2">
      <c r="A50386" s="47"/>
      <c r="B50386" s="60"/>
    </row>
    <row r="50387" spans="1:2" x14ac:dyDescent="0.2">
      <c r="A50387" s="47"/>
      <c r="B50387" s="60"/>
    </row>
    <row r="50388" spans="1:2" x14ac:dyDescent="0.2">
      <c r="A50388" s="47"/>
      <c r="B50388" s="60"/>
    </row>
    <row r="50389" spans="1:2" x14ac:dyDescent="0.2">
      <c r="A50389" s="47"/>
      <c r="B50389" s="60"/>
    </row>
    <row r="50390" spans="1:2" x14ac:dyDescent="0.2">
      <c r="A50390" s="47"/>
      <c r="B50390" s="60"/>
    </row>
    <row r="50391" spans="1:2" x14ac:dyDescent="0.2">
      <c r="A50391" s="47"/>
      <c r="B50391" s="60"/>
    </row>
    <row r="50392" spans="1:2" x14ac:dyDescent="0.2">
      <c r="A50392" s="47"/>
      <c r="B50392" s="60"/>
    </row>
    <row r="50393" spans="1:2" x14ac:dyDescent="0.2">
      <c r="A50393" s="47"/>
      <c r="B50393" s="60"/>
    </row>
    <row r="50394" spans="1:2" x14ac:dyDescent="0.2">
      <c r="A50394" s="47"/>
      <c r="B50394" s="60"/>
    </row>
    <row r="50395" spans="1:2" x14ac:dyDescent="0.2">
      <c r="A50395" s="47"/>
      <c r="B50395" s="60"/>
    </row>
    <row r="50396" spans="1:2" x14ac:dyDescent="0.2">
      <c r="A50396" s="47"/>
      <c r="B50396" s="60"/>
    </row>
    <row r="50397" spans="1:2" x14ac:dyDescent="0.2">
      <c r="A50397" s="47"/>
      <c r="B50397" s="60"/>
    </row>
    <row r="50398" spans="1:2" x14ac:dyDescent="0.2">
      <c r="A50398" s="47"/>
      <c r="B50398" s="60"/>
    </row>
    <row r="50399" spans="1:2" x14ac:dyDescent="0.2">
      <c r="A50399" s="47"/>
      <c r="B50399" s="60"/>
    </row>
    <row r="50400" spans="1:2" x14ac:dyDescent="0.2">
      <c r="A50400" s="47"/>
      <c r="B50400" s="60"/>
    </row>
    <row r="50401" spans="1:2" x14ac:dyDescent="0.2">
      <c r="A50401" s="47"/>
      <c r="B50401" s="60"/>
    </row>
    <row r="50402" spans="1:2" x14ac:dyDescent="0.2">
      <c r="A50402" s="47"/>
      <c r="B50402" s="60"/>
    </row>
    <row r="50403" spans="1:2" x14ac:dyDescent="0.2">
      <c r="A50403" s="47"/>
      <c r="B50403" s="60"/>
    </row>
    <row r="50404" spans="1:2" x14ac:dyDescent="0.2">
      <c r="A50404" s="47"/>
      <c r="B50404" s="60"/>
    </row>
    <row r="50405" spans="1:2" x14ac:dyDescent="0.2">
      <c r="A50405" s="47"/>
      <c r="B50405" s="60"/>
    </row>
    <row r="50406" spans="1:2" x14ac:dyDescent="0.2">
      <c r="A50406" s="47"/>
      <c r="B50406" s="60"/>
    </row>
    <row r="50407" spans="1:2" x14ac:dyDescent="0.2">
      <c r="A50407" s="47"/>
      <c r="B50407" s="60"/>
    </row>
    <row r="50408" spans="1:2" x14ac:dyDescent="0.2">
      <c r="A50408" s="47"/>
      <c r="B50408" s="60"/>
    </row>
    <row r="50409" spans="1:2" x14ac:dyDescent="0.2">
      <c r="A50409" s="47"/>
      <c r="B50409" s="60"/>
    </row>
    <row r="50410" spans="1:2" x14ac:dyDescent="0.2">
      <c r="A50410" s="47"/>
      <c r="B50410" s="60"/>
    </row>
    <row r="50411" spans="1:2" x14ac:dyDescent="0.2">
      <c r="A50411" s="47"/>
      <c r="B50411" s="60"/>
    </row>
    <row r="50412" spans="1:2" x14ac:dyDescent="0.2">
      <c r="A50412" s="47"/>
      <c r="B50412" s="60"/>
    </row>
    <row r="50413" spans="1:2" x14ac:dyDescent="0.2">
      <c r="A50413" s="47"/>
      <c r="B50413" s="60"/>
    </row>
    <row r="50414" spans="1:2" x14ac:dyDescent="0.2">
      <c r="A50414" s="47"/>
      <c r="B50414" s="60"/>
    </row>
    <row r="50415" spans="1:2" x14ac:dyDescent="0.2">
      <c r="A50415" s="47"/>
      <c r="B50415" s="60"/>
    </row>
    <row r="50416" spans="1:2" x14ac:dyDescent="0.2">
      <c r="A50416" s="47"/>
      <c r="B50416" s="60"/>
    </row>
    <row r="50417" spans="1:2" x14ac:dyDescent="0.2">
      <c r="A50417" s="47"/>
      <c r="B50417" s="60"/>
    </row>
    <row r="50418" spans="1:2" x14ac:dyDescent="0.2">
      <c r="A50418" s="47"/>
      <c r="B50418" s="60"/>
    </row>
    <row r="50419" spans="1:2" x14ac:dyDescent="0.2">
      <c r="A50419" s="47"/>
      <c r="B50419" s="60"/>
    </row>
    <row r="50420" spans="1:2" x14ac:dyDescent="0.2">
      <c r="A50420" s="47"/>
      <c r="B50420" s="60"/>
    </row>
    <row r="50421" spans="1:2" x14ac:dyDescent="0.2">
      <c r="A50421" s="47"/>
      <c r="B50421" s="60"/>
    </row>
    <row r="50422" spans="1:2" x14ac:dyDescent="0.2">
      <c r="A50422" s="47"/>
      <c r="B50422" s="60"/>
    </row>
    <row r="50423" spans="1:2" x14ac:dyDescent="0.2">
      <c r="A50423" s="47"/>
      <c r="B50423" s="60"/>
    </row>
    <row r="50424" spans="1:2" x14ac:dyDescent="0.2">
      <c r="A50424" s="47"/>
      <c r="B50424" s="60"/>
    </row>
    <row r="50425" spans="1:2" x14ac:dyDescent="0.2">
      <c r="A50425" s="47"/>
      <c r="B50425" s="60"/>
    </row>
    <row r="50426" spans="1:2" x14ac:dyDescent="0.2">
      <c r="A50426" s="47"/>
      <c r="B50426" s="60"/>
    </row>
    <row r="50427" spans="1:2" x14ac:dyDescent="0.2">
      <c r="A50427" s="47"/>
      <c r="B50427" s="60"/>
    </row>
    <row r="50428" spans="1:2" x14ac:dyDescent="0.2">
      <c r="A50428" s="47"/>
      <c r="B50428" s="60"/>
    </row>
    <row r="50429" spans="1:2" x14ac:dyDescent="0.2">
      <c r="A50429" s="47"/>
      <c r="B50429" s="60"/>
    </row>
    <row r="50430" spans="1:2" x14ac:dyDescent="0.2">
      <c r="A50430" s="47"/>
      <c r="B50430" s="60"/>
    </row>
    <row r="50431" spans="1:2" x14ac:dyDescent="0.2">
      <c r="A50431" s="47"/>
      <c r="B50431" s="60"/>
    </row>
    <row r="50432" spans="1:2" x14ac:dyDescent="0.2">
      <c r="A50432" s="47"/>
      <c r="B50432" s="60"/>
    </row>
    <row r="50433" spans="1:2" x14ac:dyDescent="0.2">
      <c r="A50433" s="47"/>
      <c r="B50433" s="60"/>
    </row>
    <row r="50434" spans="1:2" x14ac:dyDescent="0.2">
      <c r="A50434" s="47"/>
      <c r="B50434" s="60"/>
    </row>
    <row r="50435" spans="1:2" x14ac:dyDescent="0.2">
      <c r="A50435" s="47"/>
      <c r="B50435" s="60"/>
    </row>
    <row r="50436" spans="1:2" x14ac:dyDescent="0.2">
      <c r="A50436" s="47"/>
      <c r="B50436" s="60"/>
    </row>
    <row r="50437" spans="1:2" x14ac:dyDescent="0.2">
      <c r="A50437" s="47"/>
      <c r="B50437" s="60"/>
    </row>
    <row r="50438" spans="1:2" x14ac:dyDescent="0.2">
      <c r="A50438" s="47"/>
      <c r="B50438" s="60"/>
    </row>
    <row r="50439" spans="1:2" x14ac:dyDescent="0.2">
      <c r="A50439" s="47"/>
      <c r="B50439" s="60"/>
    </row>
    <row r="50440" spans="1:2" x14ac:dyDescent="0.2">
      <c r="A50440" s="47"/>
      <c r="B50440" s="60"/>
    </row>
    <row r="50441" spans="1:2" x14ac:dyDescent="0.2">
      <c r="A50441" s="47"/>
      <c r="B50441" s="60"/>
    </row>
    <row r="50442" spans="1:2" x14ac:dyDescent="0.2">
      <c r="A50442" s="47"/>
      <c r="B50442" s="60"/>
    </row>
    <row r="50443" spans="1:2" x14ac:dyDescent="0.2">
      <c r="A50443" s="47"/>
      <c r="B50443" s="60"/>
    </row>
    <row r="50444" spans="1:2" x14ac:dyDescent="0.2">
      <c r="A50444" s="47"/>
      <c r="B50444" s="60"/>
    </row>
    <row r="50445" spans="1:2" x14ac:dyDescent="0.2">
      <c r="A50445" s="47"/>
      <c r="B50445" s="60"/>
    </row>
    <row r="50446" spans="1:2" x14ac:dyDescent="0.2">
      <c r="A50446" s="47"/>
      <c r="B50446" s="60"/>
    </row>
    <row r="50447" spans="1:2" x14ac:dyDescent="0.2">
      <c r="A50447" s="47"/>
      <c r="B50447" s="60"/>
    </row>
    <row r="50448" spans="1:2" x14ac:dyDescent="0.2">
      <c r="A50448" s="47"/>
      <c r="B50448" s="60"/>
    </row>
    <row r="50449" spans="1:2" x14ac:dyDescent="0.2">
      <c r="A50449" s="47"/>
      <c r="B50449" s="60"/>
    </row>
    <row r="50450" spans="1:2" x14ac:dyDescent="0.2">
      <c r="A50450" s="47"/>
      <c r="B50450" s="60"/>
    </row>
    <row r="50451" spans="1:2" x14ac:dyDescent="0.2">
      <c r="A50451" s="47"/>
      <c r="B50451" s="60"/>
    </row>
    <row r="50452" spans="1:2" x14ac:dyDescent="0.2">
      <c r="A50452" s="47"/>
      <c r="B50452" s="60"/>
    </row>
    <row r="50453" spans="1:2" x14ac:dyDescent="0.2">
      <c r="A50453" s="47"/>
      <c r="B50453" s="60"/>
    </row>
    <row r="50454" spans="1:2" x14ac:dyDescent="0.2">
      <c r="A50454" s="47"/>
      <c r="B50454" s="60"/>
    </row>
    <row r="50455" spans="1:2" x14ac:dyDescent="0.2">
      <c r="A50455" s="47"/>
      <c r="B50455" s="60"/>
    </row>
    <row r="50456" spans="1:2" x14ac:dyDescent="0.2">
      <c r="A50456" s="47"/>
      <c r="B50456" s="60"/>
    </row>
    <row r="50457" spans="1:2" x14ac:dyDescent="0.2">
      <c r="A50457" s="47"/>
      <c r="B50457" s="60"/>
    </row>
    <row r="50458" spans="1:2" x14ac:dyDescent="0.2">
      <c r="A50458" s="47"/>
      <c r="B50458" s="60"/>
    </row>
    <row r="50459" spans="1:2" x14ac:dyDescent="0.2">
      <c r="A50459" s="47"/>
      <c r="B50459" s="60"/>
    </row>
    <row r="50460" spans="1:2" x14ac:dyDescent="0.2">
      <c r="A50460" s="47"/>
      <c r="B50460" s="60"/>
    </row>
    <row r="50461" spans="1:2" x14ac:dyDescent="0.2">
      <c r="A50461" s="47"/>
      <c r="B50461" s="60"/>
    </row>
    <row r="50462" spans="1:2" x14ac:dyDescent="0.2">
      <c r="A50462" s="47"/>
      <c r="B50462" s="60"/>
    </row>
    <row r="50463" spans="1:2" x14ac:dyDescent="0.2">
      <c r="A50463" s="47"/>
      <c r="B50463" s="60"/>
    </row>
    <row r="50464" spans="1:2" x14ac:dyDescent="0.2">
      <c r="A50464" s="47"/>
      <c r="B50464" s="60"/>
    </row>
    <row r="50465" spans="1:2" x14ac:dyDescent="0.2">
      <c r="A50465" s="47"/>
      <c r="B50465" s="60"/>
    </row>
    <row r="50466" spans="1:2" x14ac:dyDescent="0.2">
      <c r="A50466" s="47"/>
      <c r="B50466" s="60"/>
    </row>
    <row r="50467" spans="1:2" x14ac:dyDescent="0.2">
      <c r="A50467" s="47"/>
      <c r="B50467" s="60"/>
    </row>
    <row r="50468" spans="1:2" x14ac:dyDescent="0.2">
      <c r="A50468" s="47"/>
      <c r="B50468" s="60"/>
    </row>
    <row r="50469" spans="1:2" x14ac:dyDescent="0.2">
      <c r="A50469" s="47"/>
      <c r="B50469" s="60"/>
    </row>
    <row r="50470" spans="1:2" x14ac:dyDescent="0.2">
      <c r="A50470" s="47"/>
      <c r="B50470" s="60"/>
    </row>
    <row r="50471" spans="1:2" x14ac:dyDescent="0.2">
      <c r="A50471" s="47"/>
      <c r="B50471" s="60"/>
    </row>
    <row r="50472" spans="1:2" x14ac:dyDescent="0.2">
      <c r="A50472" s="47"/>
      <c r="B50472" s="60"/>
    </row>
    <row r="50473" spans="1:2" x14ac:dyDescent="0.2">
      <c r="A50473" s="47"/>
      <c r="B50473" s="60"/>
    </row>
    <row r="50474" spans="1:2" x14ac:dyDescent="0.2">
      <c r="A50474" s="47"/>
      <c r="B50474" s="60"/>
    </row>
    <row r="50475" spans="1:2" x14ac:dyDescent="0.2">
      <c r="A50475" s="47"/>
      <c r="B50475" s="60"/>
    </row>
    <row r="50476" spans="1:2" x14ac:dyDescent="0.2">
      <c r="A50476" s="47"/>
      <c r="B50476" s="60"/>
    </row>
    <row r="50477" spans="1:2" x14ac:dyDescent="0.2">
      <c r="A50477" s="47"/>
      <c r="B50477" s="60"/>
    </row>
    <row r="50478" spans="1:2" x14ac:dyDescent="0.2">
      <c r="A50478" s="47"/>
      <c r="B50478" s="60"/>
    </row>
    <row r="50479" spans="1:2" x14ac:dyDescent="0.2">
      <c r="A50479" s="47"/>
      <c r="B50479" s="60"/>
    </row>
    <row r="50480" spans="1:2" x14ac:dyDescent="0.2">
      <c r="A50480" s="47"/>
      <c r="B50480" s="60"/>
    </row>
    <row r="50481" spans="1:2" x14ac:dyDescent="0.2">
      <c r="A50481" s="47"/>
      <c r="B50481" s="60"/>
    </row>
    <row r="50482" spans="1:2" x14ac:dyDescent="0.2">
      <c r="A50482" s="47"/>
      <c r="B50482" s="60"/>
    </row>
    <row r="50483" spans="1:2" x14ac:dyDescent="0.2">
      <c r="A50483" s="47"/>
      <c r="B50483" s="60"/>
    </row>
    <row r="50484" spans="1:2" x14ac:dyDescent="0.2">
      <c r="A50484" s="47"/>
      <c r="B50484" s="60"/>
    </row>
    <row r="50485" spans="1:2" x14ac:dyDescent="0.2">
      <c r="A50485" s="47"/>
      <c r="B50485" s="60"/>
    </row>
    <row r="50486" spans="1:2" x14ac:dyDescent="0.2">
      <c r="A50486" s="47"/>
      <c r="B50486" s="60"/>
    </row>
    <row r="50487" spans="1:2" x14ac:dyDescent="0.2">
      <c r="A50487" s="47"/>
      <c r="B50487" s="60"/>
    </row>
    <row r="50488" spans="1:2" x14ac:dyDescent="0.2">
      <c r="A50488" s="47"/>
      <c r="B50488" s="60"/>
    </row>
    <row r="50489" spans="1:2" x14ac:dyDescent="0.2">
      <c r="A50489" s="47"/>
      <c r="B50489" s="60"/>
    </row>
    <row r="50490" spans="1:2" x14ac:dyDescent="0.2">
      <c r="A50490" s="47"/>
      <c r="B50490" s="60"/>
    </row>
    <row r="50491" spans="1:2" x14ac:dyDescent="0.2">
      <c r="A50491" s="47"/>
      <c r="B50491" s="60"/>
    </row>
    <row r="50492" spans="1:2" x14ac:dyDescent="0.2">
      <c r="A50492" s="47"/>
      <c r="B50492" s="60"/>
    </row>
    <row r="50493" spans="1:2" x14ac:dyDescent="0.2">
      <c r="A50493" s="47"/>
      <c r="B50493" s="60"/>
    </row>
    <row r="50494" spans="1:2" x14ac:dyDescent="0.2">
      <c r="A50494" s="47"/>
      <c r="B50494" s="60"/>
    </row>
    <row r="50495" spans="1:2" x14ac:dyDescent="0.2">
      <c r="A50495" s="47"/>
      <c r="B50495" s="60"/>
    </row>
    <row r="50496" spans="1:2" x14ac:dyDescent="0.2">
      <c r="A50496" s="47"/>
      <c r="B50496" s="60"/>
    </row>
    <row r="50497" spans="1:2" x14ac:dyDescent="0.2">
      <c r="A50497" s="47"/>
      <c r="B50497" s="60"/>
    </row>
    <row r="50498" spans="1:2" x14ac:dyDescent="0.2">
      <c r="A50498" s="47"/>
      <c r="B50498" s="60"/>
    </row>
    <row r="50499" spans="1:2" x14ac:dyDescent="0.2">
      <c r="A50499" s="47"/>
      <c r="B50499" s="60"/>
    </row>
    <row r="50500" spans="1:2" x14ac:dyDescent="0.2">
      <c r="A50500" s="47"/>
      <c r="B50500" s="60"/>
    </row>
    <row r="50501" spans="1:2" x14ac:dyDescent="0.2">
      <c r="A50501" s="47"/>
      <c r="B50501" s="60"/>
    </row>
    <row r="50502" spans="1:2" x14ac:dyDescent="0.2">
      <c r="A50502" s="47"/>
      <c r="B50502" s="60"/>
    </row>
    <row r="50503" spans="1:2" x14ac:dyDescent="0.2">
      <c r="A50503" s="47"/>
      <c r="B50503" s="60"/>
    </row>
    <row r="50504" spans="1:2" x14ac:dyDescent="0.2">
      <c r="A50504" s="47"/>
      <c r="B50504" s="60"/>
    </row>
    <row r="50505" spans="1:2" x14ac:dyDescent="0.2">
      <c r="A50505" s="47"/>
      <c r="B50505" s="60"/>
    </row>
    <row r="50506" spans="1:2" x14ac:dyDescent="0.2">
      <c r="A50506" s="47"/>
      <c r="B50506" s="60"/>
    </row>
    <row r="50507" spans="1:2" x14ac:dyDescent="0.2">
      <c r="A50507" s="47"/>
      <c r="B50507" s="60"/>
    </row>
    <row r="50508" spans="1:2" x14ac:dyDescent="0.2">
      <c r="A50508" s="47"/>
      <c r="B50508" s="60"/>
    </row>
    <row r="50509" spans="1:2" x14ac:dyDescent="0.2">
      <c r="A50509" s="47"/>
      <c r="B50509" s="60"/>
    </row>
    <row r="50510" spans="1:2" x14ac:dyDescent="0.2">
      <c r="A50510" s="47"/>
      <c r="B50510" s="60"/>
    </row>
    <row r="50511" spans="1:2" x14ac:dyDescent="0.2">
      <c r="A50511" s="47"/>
      <c r="B50511" s="60"/>
    </row>
    <row r="50512" spans="1:2" x14ac:dyDescent="0.2">
      <c r="A50512" s="47"/>
      <c r="B50512" s="60"/>
    </row>
    <row r="50513" spans="1:2" x14ac:dyDescent="0.2">
      <c r="A50513" s="47"/>
      <c r="B50513" s="60"/>
    </row>
    <row r="50514" spans="1:2" x14ac:dyDescent="0.2">
      <c r="A50514" s="47"/>
      <c r="B50514" s="60"/>
    </row>
    <row r="50515" spans="1:2" x14ac:dyDescent="0.2">
      <c r="A50515" s="47"/>
      <c r="B50515" s="60"/>
    </row>
    <row r="50516" spans="1:2" x14ac:dyDescent="0.2">
      <c r="A50516" s="47"/>
      <c r="B50516" s="60"/>
    </row>
    <row r="50517" spans="1:2" x14ac:dyDescent="0.2">
      <c r="A50517" s="47"/>
      <c r="B50517" s="60"/>
    </row>
    <row r="50518" spans="1:2" x14ac:dyDescent="0.2">
      <c r="A50518" s="47"/>
      <c r="B50518" s="60"/>
    </row>
    <row r="50519" spans="1:2" x14ac:dyDescent="0.2">
      <c r="A50519" s="47"/>
      <c r="B50519" s="60"/>
    </row>
    <row r="50520" spans="1:2" x14ac:dyDescent="0.2">
      <c r="A50520" s="47"/>
      <c r="B50520" s="60"/>
    </row>
    <row r="50521" spans="1:2" x14ac:dyDescent="0.2">
      <c r="A50521" s="47"/>
      <c r="B50521" s="60"/>
    </row>
    <row r="50522" spans="1:2" x14ac:dyDescent="0.2">
      <c r="A50522" s="47"/>
      <c r="B50522" s="60"/>
    </row>
    <row r="50523" spans="1:2" x14ac:dyDescent="0.2">
      <c r="A50523" s="47"/>
      <c r="B50523" s="60"/>
    </row>
    <row r="50524" spans="1:2" x14ac:dyDescent="0.2">
      <c r="A50524" s="47"/>
      <c r="B50524" s="60"/>
    </row>
    <row r="50525" spans="1:2" x14ac:dyDescent="0.2">
      <c r="A50525" s="47"/>
      <c r="B50525" s="60"/>
    </row>
    <row r="50526" spans="1:2" x14ac:dyDescent="0.2">
      <c r="A50526" s="47"/>
      <c r="B50526" s="60"/>
    </row>
    <row r="50527" spans="1:2" x14ac:dyDescent="0.2">
      <c r="A50527" s="47"/>
      <c r="B50527" s="60"/>
    </row>
    <row r="50528" spans="1:2" x14ac:dyDescent="0.2">
      <c r="A50528" s="47"/>
      <c r="B50528" s="60"/>
    </row>
    <row r="50529" spans="1:2" x14ac:dyDescent="0.2">
      <c r="A50529" s="47"/>
      <c r="B50529" s="60"/>
    </row>
    <row r="50530" spans="1:2" x14ac:dyDescent="0.2">
      <c r="A50530" s="47"/>
      <c r="B50530" s="60"/>
    </row>
    <row r="50531" spans="1:2" x14ac:dyDescent="0.2">
      <c r="A50531" s="47"/>
      <c r="B50531" s="60"/>
    </row>
    <row r="50532" spans="1:2" x14ac:dyDescent="0.2">
      <c r="A50532" s="47"/>
      <c r="B50532" s="60"/>
    </row>
    <row r="50533" spans="1:2" x14ac:dyDescent="0.2">
      <c r="A50533" s="47"/>
      <c r="B50533" s="60"/>
    </row>
    <row r="50534" spans="1:2" x14ac:dyDescent="0.2">
      <c r="A50534" s="47"/>
      <c r="B50534" s="60"/>
    </row>
    <row r="50535" spans="1:2" x14ac:dyDescent="0.2">
      <c r="A50535" s="47"/>
      <c r="B50535" s="60"/>
    </row>
    <row r="50536" spans="1:2" x14ac:dyDescent="0.2">
      <c r="A50536" s="47"/>
      <c r="B50536" s="60"/>
    </row>
    <row r="50537" spans="1:2" x14ac:dyDescent="0.2">
      <c r="A50537" s="47"/>
      <c r="B50537" s="60"/>
    </row>
    <row r="50538" spans="1:2" x14ac:dyDescent="0.2">
      <c r="A50538" s="47"/>
      <c r="B50538" s="60"/>
    </row>
    <row r="50539" spans="1:2" x14ac:dyDescent="0.2">
      <c r="A50539" s="47"/>
      <c r="B50539" s="60"/>
    </row>
    <row r="50540" spans="1:2" x14ac:dyDescent="0.2">
      <c r="A50540" s="47"/>
      <c r="B50540" s="60"/>
    </row>
    <row r="50541" spans="1:2" x14ac:dyDescent="0.2">
      <c r="A50541" s="47"/>
      <c r="B50541" s="60"/>
    </row>
    <row r="50542" spans="1:2" x14ac:dyDescent="0.2">
      <c r="A50542" s="47"/>
      <c r="B50542" s="60"/>
    </row>
    <row r="50543" spans="1:2" x14ac:dyDescent="0.2">
      <c r="A50543" s="47"/>
      <c r="B50543" s="60"/>
    </row>
    <row r="50544" spans="1:2" x14ac:dyDescent="0.2">
      <c r="A50544" s="47"/>
      <c r="B50544" s="60"/>
    </row>
    <row r="50545" spans="1:2" x14ac:dyDescent="0.2">
      <c r="A50545" s="47"/>
      <c r="B50545" s="60"/>
    </row>
    <row r="50546" spans="1:2" x14ac:dyDescent="0.2">
      <c r="A50546" s="47"/>
      <c r="B50546" s="60"/>
    </row>
    <row r="50547" spans="1:2" x14ac:dyDescent="0.2">
      <c r="A50547" s="47"/>
      <c r="B50547" s="60"/>
    </row>
    <row r="50548" spans="1:2" x14ac:dyDescent="0.2">
      <c r="A50548" s="47"/>
      <c r="B50548" s="60"/>
    </row>
    <row r="50549" spans="1:2" x14ac:dyDescent="0.2">
      <c r="A50549" s="47"/>
      <c r="B50549" s="60"/>
    </row>
    <row r="50550" spans="1:2" x14ac:dyDescent="0.2">
      <c r="A50550" s="47"/>
      <c r="B50550" s="60"/>
    </row>
    <row r="50551" spans="1:2" x14ac:dyDescent="0.2">
      <c r="A50551" s="47"/>
      <c r="B50551" s="60"/>
    </row>
    <row r="50552" spans="1:2" x14ac:dyDescent="0.2">
      <c r="A50552" s="47"/>
      <c r="B50552" s="60"/>
    </row>
    <row r="50553" spans="1:2" x14ac:dyDescent="0.2">
      <c r="A50553" s="47"/>
      <c r="B50553" s="60"/>
    </row>
    <row r="50554" spans="1:2" x14ac:dyDescent="0.2">
      <c r="A50554" s="47"/>
      <c r="B50554" s="60"/>
    </row>
    <row r="50555" spans="1:2" x14ac:dyDescent="0.2">
      <c r="A50555" s="47"/>
      <c r="B50555" s="60"/>
    </row>
    <row r="50556" spans="1:2" x14ac:dyDescent="0.2">
      <c r="A50556" s="47"/>
      <c r="B50556" s="60"/>
    </row>
    <row r="50557" spans="1:2" x14ac:dyDescent="0.2">
      <c r="A50557" s="47"/>
      <c r="B50557" s="60"/>
    </row>
    <row r="50558" spans="1:2" x14ac:dyDescent="0.2">
      <c r="A50558" s="47"/>
      <c r="B50558" s="60"/>
    </row>
    <row r="50559" spans="1:2" x14ac:dyDescent="0.2">
      <c r="A50559" s="47"/>
      <c r="B50559" s="60"/>
    </row>
    <row r="50560" spans="1:2" x14ac:dyDescent="0.2">
      <c r="A50560" s="47"/>
      <c r="B50560" s="60"/>
    </row>
    <row r="50561" spans="1:2" x14ac:dyDescent="0.2">
      <c r="A50561" s="47"/>
      <c r="B50561" s="60"/>
    </row>
    <row r="50562" spans="1:2" x14ac:dyDescent="0.2">
      <c r="A50562" s="47"/>
      <c r="B50562" s="60"/>
    </row>
    <row r="50563" spans="1:2" x14ac:dyDescent="0.2">
      <c r="A50563" s="47"/>
      <c r="B50563" s="60"/>
    </row>
    <row r="50564" spans="1:2" x14ac:dyDescent="0.2">
      <c r="A50564" s="47"/>
      <c r="B50564" s="60"/>
    </row>
    <row r="50565" spans="1:2" x14ac:dyDescent="0.2">
      <c r="A50565" s="47"/>
      <c r="B50565" s="60"/>
    </row>
    <row r="50566" spans="1:2" x14ac:dyDescent="0.2">
      <c r="A50566" s="47"/>
      <c r="B50566" s="60"/>
    </row>
    <row r="50567" spans="1:2" x14ac:dyDescent="0.2">
      <c r="A50567" s="47"/>
      <c r="B50567" s="60"/>
    </row>
    <row r="50568" spans="1:2" x14ac:dyDescent="0.2">
      <c r="A50568" s="47"/>
      <c r="B50568" s="60"/>
    </row>
    <row r="50569" spans="1:2" x14ac:dyDescent="0.2">
      <c r="A50569" s="47"/>
      <c r="B50569" s="60"/>
    </row>
    <row r="50570" spans="1:2" x14ac:dyDescent="0.2">
      <c r="A50570" s="47"/>
      <c r="B50570" s="60"/>
    </row>
    <row r="50571" spans="1:2" x14ac:dyDescent="0.2">
      <c r="A50571" s="47"/>
      <c r="B50571" s="60"/>
    </row>
    <row r="50572" spans="1:2" x14ac:dyDescent="0.2">
      <c r="A50572" s="47"/>
      <c r="B50572" s="60"/>
    </row>
    <row r="50573" spans="1:2" x14ac:dyDescent="0.2">
      <c r="A50573" s="47"/>
      <c r="B50573" s="60"/>
    </row>
    <row r="50574" spans="1:2" x14ac:dyDescent="0.2">
      <c r="A50574" s="47"/>
      <c r="B50574" s="60"/>
    </row>
    <row r="50575" spans="1:2" x14ac:dyDescent="0.2">
      <c r="A50575" s="47"/>
      <c r="B50575" s="60"/>
    </row>
    <row r="50576" spans="1:2" x14ac:dyDescent="0.2">
      <c r="A50576" s="47"/>
      <c r="B50576" s="60"/>
    </row>
    <row r="50577" spans="1:2" x14ac:dyDescent="0.2">
      <c r="A50577" s="47"/>
      <c r="B50577" s="60"/>
    </row>
    <row r="50578" spans="1:2" x14ac:dyDescent="0.2">
      <c r="A50578" s="47"/>
      <c r="B50578" s="60"/>
    </row>
    <row r="50579" spans="1:2" x14ac:dyDescent="0.2">
      <c r="A50579" s="47"/>
      <c r="B50579" s="60"/>
    </row>
    <row r="50580" spans="1:2" x14ac:dyDescent="0.2">
      <c r="A50580" s="47"/>
      <c r="B50580" s="60"/>
    </row>
    <row r="50581" spans="1:2" x14ac:dyDescent="0.2">
      <c r="A50581" s="47"/>
      <c r="B50581" s="60"/>
    </row>
    <row r="50582" spans="1:2" x14ac:dyDescent="0.2">
      <c r="A50582" s="47"/>
      <c r="B50582" s="60"/>
    </row>
    <row r="50583" spans="1:2" x14ac:dyDescent="0.2">
      <c r="A50583" s="47"/>
      <c r="B50583" s="60"/>
    </row>
    <row r="50584" spans="1:2" x14ac:dyDescent="0.2">
      <c r="A50584" s="47"/>
      <c r="B50584" s="60"/>
    </row>
    <row r="50585" spans="1:2" x14ac:dyDescent="0.2">
      <c r="A50585" s="47"/>
      <c r="B50585" s="60"/>
    </row>
    <row r="50586" spans="1:2" x14ac:dyDescent="0.2">
      <c r="A50586" s="47"/>
      <c r="B50586" s="60"/>
    </row>
    <row r="50587" spans="1:2" x14ac:dyDescent="0.2">
      <c r="A50587" s="47"/>
      <c r="B50587" s="60"/>
    </row>
    <row r="50588" spans="1:2" x14ac:dyDescent="0.2">
      <c r="A50588" s="47"/>
      <c r="B50588" s="60"/>
    </row>
    <row r="50589" spans="1:2" x14ac:dyDescent="0.2">
      <c r="A50589" s="47"/>
      <c r="B50589" s="60"/>
    </row>
    <row r="50590" spans="1:2" x14ac:dyDescent="0.2">
      <c r="A50590" s="47"/>
      <c r="B50590" s="60"/>
    </row>
    <row r="50591" spans="1:2" x14ac:dyDescent="0.2">
      <c r="A50591" s="47"/>
      <c r="B50591" s="60"/>
    </row>
    <row r="50592" spans="1:2" x14ac:dyDescent="0.2">
      <c r="A50592" s="47"/>
      <c r="B50592" s="60"/>
    </row>
    <row r="50593" spans="1:2" x14ac:dyDescent="0.2">
      <c r="A50593" s="47"/>
      <c r="B50593" s="60"/>
    </row>
    <row r="50594" spans="1:2" x14ac:dyDescent="0.2">
      <c r="A50594" s="47"/>
      <c r="B50594" s="60"/>
    </row>
    <row r="50595" spans="1:2" x14ac:dyDescent="0.2">
      <c r="A50595" s="47"/>
      <c r="B50595" s="60"/>
    </row>
    <row r="50596" spans="1:2" x14ac:dyDescent="0.2">
      <c r="A50596" s="47"/>
      <c r="B50596" s="60"/>
    </row>
    <row r="50597" spans="1:2" x14ac:dyDescent="0.2">
      <c r="A50597" s="47"/>
      <c r="B50597" s="60"/>
    </row>
    <row r="50598" spans="1:2" x14ac:dyDescent="0.2">
      <c r="A50598" s="47"/>
      <c r="B50598" s="60"/>
    </row>
    <row r="50599" spans="1:2" x14ac:dyDescent="0.2">
      <c r="A50599" s="47"/>
      <c r="B50599" s="60"/>
    </row>
    <row r="50600" spans="1:2" x14ac:dyDescent="0.2">
      <c r="A50600" s="47"/>
      <c r="B50600" s="60"/>
    </row>
    <row r="50601" spans="1:2" x14ac:dyDescent="0.2">
      <c r="A50601" s="47"/>
      <c r="B50601" s="60"/>
    </row>
    <row r="50602" spans="1:2" x14ac:dyDescent="0.2">
      <c r="A50602" s="47"/>
      <c r="B50602" s="60"/>
    </row>
    <row r="50603" spans="1:2" x14ac:dyDescent="0.2">
      <c r="A50603" s="47"/>
      <c r="B50603" s="60"/>
    </row>
    <row r="50604" spans="1:2" x14ac:dyDescent="0.2">
      <c r="A50604" s="47"/>
      <c r="B50604" s="60"/>
    </row>
    <row r="50605" spans="1:2" x14ac:dyDescent="0.2">
      <c r="A50605" s="47"/>
      <c r="B50605" s="60"/>
    </row>
    <row r="50606" spans="1:2" x14ac:dyDescent="0.2">
      <c r="A50606" s="47"/>
      <c r="B50606" s="60"/>
    </row>
    <row r="50607" spans="1:2" x14ac:dyDescent="0.2">
      <c r="A50607" s="47"/>
      <c r="B50607" s="60"/>
    </row>
    <row r="50608" spans="1:2" x14ac:dyDescent="0.2">
      <c r="A50608" s="47"/>
      <c r="B50608" s="60"/>
    </row>
    <row r="50609" spans="1:2" x14ac:dyDescent="0.2">
      <c r="A50609" s="47"/>
      <c r="B50609" s="60"/>
    </row>
    <row r="50610" spans="1:2" x14ac:dyDescent="0.2">
      <c r="A50610" s="47"/>
      <c r="B50610" s="60"/>
    </row>
    <row r="50611" spans="1:2" x14ac:dyDescent="0.2">
      <c r="A50611" s="47"/>
      <c r="B50611" s="60"/>
    </row>
    <row r="50612" spans="1:2" x14ac:dyDescent="0.2">
      <c r="A50612" s="47"/>
      <c r="B50612" s="60"/>
    </row>
    <row r="50613" spans="1:2" x14ac:dyDescent="0.2">
      <c r="A50613" s="47"/>
      <c r="B50613" s="60"/>
    </row>
    <row r="50614" spans="1:2" x14ac:dyDescent="0.2">
      <c r="A50614" s="47"/>
      <c r="B50614" s="60"/>
    </row>
    <row r="50615" spans="1:2" x14ac:dyDescent="0.2">
      <c r="A50615" s="47"/>
      <c r="B50615" s="60"/>
    </row>
    <row r="50616" spans="1:2" x14ac:dyDescent="0.2">
      <c r="A50616" s="47"/>
      <c r="B50616" s="60"/>
    </row>
    <row r="50617" spans="1:2" x14ac:dyDescent="0.2">
      <c r="A50617" s="47"/>
      <c r="B50617" s="60"/>
    </row>
    <row r="50618" spans="1:2" x14ac:dyDescent="0.2">
      <c r="A50618" s="47"/>
      <c r="B50618" s="60"/>
    </row>
    <row r="50619" spans="1:2" x14ac:dyDescent="0.2">
      <c r="A50619" s="47"/>
      <c r="B50619" s="60"/>
    </row>
    <row r="50620" spans="1:2" x14ac:dyDescent="0.2">
      <c r="A50620" s="47"/>
      <c r="B50620" s="60"/>
    </row>
    <row r="50621" spans="1:2" x14ac:dyDescent="0.2">
      <c r="A50621" s="47"/>
      <c r="B50621" s="60"/>
    </row>
    <row r="50622" spans="1:2" x14ac:dyDescent="0.2">
      <c r="A50622" s="47"/>
      <c r="B50622" s="60"/>
    </row>
    <row r="50623" spans="1:2" x14ac:dyDescent="0.2">
      <c r="A50623" s="47"/>
      <c r="B50623" s="60"/>
    </row>
    <row r="50624" spans="1:2" x14ac:dyDescent="0.2">
      <c r="A50624" s="47"/>
      <c r="B50624" s="60"/>
    </row>
    <row r="50625" spans="1:2" x14ac:dyDescent="0.2">
      <c r="A50625" s="47"/>
      <c r="B50625" s="60"/>
    </row>
    <row r="50626" spans="1:2" x14ac:dyDescent="0.2">
      <c r="A50626" s="47"/>
      <c r="B50626" s="60"/>
    </row>
    <row r="50627" spans="1:2" x14ac:dyDescent="0.2">
      <c r="A50627" s="47"/>
      <c r="B50627" s="60"/>
    </row>
    <row r="50628" spans="1:2" x14ac:dyDescent="0.2">
      <c r="A50628" s="47"/>
      <c r="B50628" s="60"/>
    </row>
    <row r="50629" spans="1:2" x14ac:dyDescent="0.2">
      <c r="A50629" s="47"/>
      <c r="B50629" s="60"/>
    </row>
    <row r="50630" spans="1:2" x14ac:dyDescent="0.2">
      <c r="A50630" s="47"/>
      <c r="B50630" s="60"/>
    </row>
    <row r="50631" spans="1:2" x14ac:dyDescent="0.2">
      <c r="A50631" s="47"/>
      <c r="B50631" s="60"/>
    </row>
    <row r="50632" spans="1:2" x14ac:dyDescent="0.2">
      <c r="A50632" s="47"/>
      <c r="B50632" s="60"/>
    </row>
    <row r="50633" spans="1:2" x14ac:dyDescent="0.2">
      <c r="A50633" s="47"/>
      <c r="B50633" s="60"/>
    </row>
    <row r="50634" spans="1:2" x14ac:dyDescent="0.2">
      <c r="A50634" s="47"/>
      <c r="B50634" s="60"/>
    </row>
    <row r="50635" spans="1:2" x14ac:dyDescent="0.2">
      <c r="A50635" s="47"/>
      <c r="B50635" s="60"/>
    </row>
    <row r="50636" spans="1:2" x14ac:dyDescent="0.2">
      <c r="A50636" s="47"/>
      <c r="B50636" s="60"/>
    </row>
    <row r="50637" spans="1:2" x14ac:dyDescent="0.2">
      <c r="A50637" s="47"/>
      <c r="B50637" s="60"/>
    </row>
    <row r="50638" spans="1:2" x14ac:dyDescent="0.2">
      <c r="A50638" s="47"/>
      <c r="B50638" s="60"/>
    </row>
    <row r="50639" spans="1:2" x14ac:dyDescent="0.2">
      <c r="A50639" s="47"/>
      <c r="B50639" s="60"/>
    </row>
    <row r="50640" spans="1:2" x14ac:dyDescent="0.2">
      <c r="A50640" s="47"/>
      <c r="B50640" s="60"/>
    </row>
    <row r="50641" spans="1:2" x14ac:dyDescent="0.2">
      <c r="A50641" s="47"/>
      <c r="B50641" s="60"/>
    </row>
    <row r="50642" spans="1:2" x14ac:dyDescent="0.2">
      <c r="A50642" s="47"/>
      <c r="B50642" s="60"/>
    </row>
    <row r="50643" spans="1:2" x14ac:dyDescent="0.2">
      <c r="A50643" s="47"/>
      <c r="B50643" s="60"/>
    </row>
    <row r="50644" spans="1:2" x14ac:dyDescent="0.2">
      <c r="A50644" s="47"/>
      <c r="B50644" s="60"/>
    </row>
    <row r="50645" spans="1:2" x14ac:dyDescent="0.2">
      <c r="A50645" s="47"/>
      <c r="B50645" s="60"/>
    </row>
    <row r="50646" spans="1:2" x14ac:dyDescent="0.2">
      <c r="A50646" s="47"/>
      <c r="B50646" s="60"/>
    </row>
    <row r="50647" spans="1:2" x14ac:dyDescent="0.2">
      <c r="A50647" s="47"/>
      <c r="B50647" s="60"/>
    </row>
    <row r="50648" spans="1:2" x14ac:dyDescent="0.2">
      <c r="A50648" s="47"/>
      <c r="B50648" s="60"/>
    </row>
    <row r="50649" spans="1:2" x14ac:dyDescent="0.2">
      <c r="A50649" s="47"/>
      <c r="B50649" s="60"/>
    </row>
    <row r="50650" spans="1:2" x14ac:dyDescent="0.2">
      <c r="A50650" s="47"/>
      <c r="B50650" s="60"/>
    </row>
    <row r="50651" spans="1:2" x14ac:dyDescent="0.2">
      <c r="A50651" s="47"/>
      <c r="B50651" s="60"/>
    </row>
    <row r="50652" spans="1:2" x14ac:dyDescent="0.2">
      <c r="A50652" s="47"/>
      <c r="B50652" s="60"/>
    </row>
    <row r="50653" spans="1:2" x14ac:dyDescent="0.2">
      <c r="A50653" s="47"/>
      <c r="B50653" s="60"/>
    </row>
    <row r="50654" spans="1:2" x14ac:dyDescent="0.2">
      <c r="A50654" s="47"/>
      <c r="B50654" s="60"/>
    </row>
    <row r="50655" spans="1:2" x14ac:dyDescent="0.2">
      <c r="A50655" s="47"/>
      <c r="B50655" s="60"/>
    </row>
    <row r="50656" spans="1:2" x14ac:dyDescent="0.2">
      <c r="A50656" s="47"/>
      <c r="B50656" s="60"/>
    </row>
    <row r="50657" spans="1:2" x14ac:dyDescent="0.2">
      <c r="A50657" s="47"/>
      <c r="B50657" s="60"/>
    </row>
    <row r="50658" spans="1:2" x14ac:dyDescent="0.2">
      <c r="A50658" s="47"/>
      <c r="B50658" s="60"/>
    </row>
    <row r="50659" spans="1:2" x14ac:dyDescent="0.2">
      <c r="A50659" s="47"/>
      <c r="B50659" s="60"/>
    </row>
    <row r="50660" spans="1:2" x14ac:dyDescent="0.2">
      <c r="A50660" s="47"/>
      <c r="B50660" s="60"/>
    </row>
    <row r="50661" spans="1:2" x14ac:dyDescent="0.2">
      <c r="A50661" s="47"/>
      <c r="B50661" s="60"/>
    </row>
    <row r="50662" spans="1:2" x14ac:dyDescent="0.2">
      <c r="A50662" s="47"/>
      <c r="B50662" s="60"/>
    </row>
    <row r="50663" spans="1:2" x14ac:dyDescent="0.2">
      <c r="A50663" s="47"/>
      <c r="B50663" s="60"/>
    </row>
    <row r="50664" spans="1:2" x14ac:dyDescent="0.2">
      <c r="A50664" s="47"/>
      <c r="B50664" s="60"/>
    </row>
    <row r="50665" spans="1:2" x14ac:dyDescent="0.2">
      <c r="A50665" s="47"/>
      <c r="B50665" s="60"/>
    </row>
    <row r="50666" spans="1:2" x14ac:dyDescent="0.2">
      <c r="A50666" s="47"/>
      <c r="B50666" s="60"/>
    </row>
    <row r="50667" spans="1:2" x14ac:dyDescent="0.2">
      <c r="A50667" s="47"/>
      <c r="B50667" s="60"/>
    </row>
    <row r="50668" spans="1:2" x14ac:dyDescent="0.2">
      <c r="A50668" s="47"/>
      <c r="B50668" s="60"/>
    </row>
    <row r="50669" spans="1:2" x14ac:dyDescent="0.2">
      <c r="A50669" s="47"/>
      <c r="B50669" s="60"/>
    </row>
    <row r="50670" spans="1:2" x14ac:dyDescent="0.2">
      <c r="A50670" s="47"/>
      <c r="B50670" s="60"/>
    </row>
    <row r="50671" spans="1:2" x14ac:dyDescent="0.2">
      <c r="A50671" s="47"/>
      <c r="B50671" s="60"/>
    </row>
    <row r="50672" spans="1:2" x14ac:dyDescent="0.2">
      <c r="A50672" s="47"/>
      <c r="B50672" s="60"/>
    </row>
    <row r="50673" spans="1:2" x14ac:dyDescent="0.2">
      <c r="A50673" s="47"/>
      <c r="B50673" s="60"/>
    </row>
    <row r="50674" spans="1:2" x14ac:dyDescent="0.2">
      <c r="A50674" s="47"/>
      <c r="B50674" s="60"/>
    </row>
    <row r="50675" spans="1:2" x14ac:dyDescent="0.2">
      <c r="A50675" s="47"/>
      <c r="B50675" s="60"/>
    </row>
    <row r="50676" spans="1:2" x14ac:dyDescent="0.2">
      <c r="A50676" s="47"/>
      <c r="B50676" s="60"/>
    </row>
    <row r="50677" spans="1:2" x14ac:dyDescent="0.2">
      <c r="A50677" s="47"/>
      <c r="B50677" s="60"/>
    </row>
    <row r="50678" spans="1:2" x14ac:dyDescent="0.2">
      <c r="A50678" s="47"/>
      <c r="B50678" s="60"/>
    </row>
    <row r="50679" spans="1:2" x14ac:dyDescent="0.2">
      <c r="A50679" s="47"/>
      <c r="B50679" s="60"/>
    </row>
    <row r="50680" spans="1:2" x14ac:dyDescent="0.2">
      <c r="A50680" s="47"/>
      <c r="B50680" s="60"/>
    </row>
    <row r="50681" spans="1:2" x14ac:dyDescent="0.2">
      <c r="A50681" s="47"/>
      <c r="B50681" s="60"/>
    </row>
    <row r="50682" spans="1:2" x14ac:dyDescent="0.2">
      <c r="A50682" s="47"/>
      <c r="B50682" s="60"/>
    </row>
    <row r="50683" spans="1:2" x14ac:dyDescent="0.2">
      <c r="A50683" s="47"/>
      <c r="B50683" s="60"/>
    </row>
    <row r="50684" spans="1:2" x14ac:dyDescent="0.2">
      <c r="A50684" s="47"/>
      <c r="B50684" s="60"/>
    </row>
    <row r="50685" spans="1:2" x14ac:dyDescent="0.2">
      <c r="A50685" s="47"/>
      <c r="B50685" s="60"/>
    </row>
    <row r="50686" spans="1:2" x14ac:dyDescent="0.2">
      <c r="A50686" s="47"/>
      <c r="B50686" s="60"/>
    </row>
    <row r="50687" spans="1:2" x14ac:dyDescent="0.2">
      <c r="A50687" s="47"/>
      <c r="B50687" s="60"/>
    </row>
    <row r="50688" spans="1:2" x14ac:dyDescent="0.2">
      <c r="A50688" s="47"/>
      <c r="B50688" s="60"/>
    </row>
    <row r="50689" spans="1:2" x14ac:dyDescent="0.2">
      <c r="A50689" s="47"/>
      <c r="B50689" s="60"/>
    </row>
    <row r="50690" spans="1:2" x14ac:dyDescent="0.2">
      <c r="A50690" s="47"/>
      <c r="B50690" s="60"/>
    </row>
    <row r="50691" spans="1:2" x14ac:dyDescent="0.2">
      <c r="A50691" s="47"/>
      <c r="B50691" s="60"/>
    </row>
    <row r="50692" spans="1:2" x14ac:dyDescent="0.2">
      <c r="A50692" s="47"/>
      <c r="B50692" s="60"/>
    </row>
    <row r="50693" spans="1:2" x14ac:dyDescent="0.2">
      <c r="A50693" s="47"/>
      <c r="B50693" s="60"/>
    </row>
    <row r="50694" spans="1:2" x14ac:dyDescent="0.2">
      <c r="A50694" s="47"/>
      <c r="B50694" s="60"/>
    </row>
    <row r="50695" spans="1:2" x14ac:dyDescent="0.2">
      <c r="A50695" s="47"/>
      <c r="B50695" s="60"/>
    </row>
    <row r="50696" spans="1:2" x14ac:dyDescent="0.2">
      <c r="A50696" s="47"/>
      <c r="B50696" s="60"/>
    </row>
    <row r="50697" spans="1:2" x14ac:dyDescent="0.2">
      <c r="A50697" s="47"/>
      <c r="B50697" s="60"/>
    </row>
    <row r="50698" spans="1:2" x14ac:dyDescent="0.2">
      <c r="A50698" s="47"/>
      <c r="B50698" s="60"/>
    </row>
    <row r="50699" spans="1:2" x14ac:dyDescent="0.2">
      <c r="A50699" s="47"/>
      <c r="B50699" s="60"/>
    </row>
    <row r="50700" spans="1:2" x14ac:dyDescent="0.2">
      <c r="A50700" s="47"/>
      <c r="B50700" s="60"/>
    </row>
    <row r="50701" spans="1:2" x14ac:dyDescent="0.2">
      <c r="A50701" s="47"/>
      <c r="B50701" s="60"/>
    </row>
    <row r="50702" spans="1:2" x14ac:dyDescent="0.2">
      <c r="A50702" s="47"/>
      <c r="B50702" s="60"/>
    </row>
    <row r="50703" spans="1:2" x14ac:dyDescent="0.2">
      <c r="A50703" s="47"/>
      <c r="B50703" s="60"/>
    </row>
    <row r="50704" spans="1:2" x14ac:dyDescent="0.2">
      <c r="A50704" s="47"/>
      <c r="B50704" s="60"/>
    </row>
    <row r="50705" spans="1:2" x14ac:dyDescent="0.2">
      <c r="A50705" s="47"/>
      <c r="B50705" s="60"/>
    </row>
    <row r="50706" spans="1:2" x14ac:dyDescent="0.2">
      <c r="A50706" s="47"/>
      <c r="B50706" s="60"/>
    </row>
    <row r="50707" spans="1:2" x14ac:dyDescent="0.2">
      <c r="A50707" s="47"/>
      <c r="B50707" s="60"/>
    </row>
    <row r="50708" spans="1:2" x14ac:dyDescent="0.2">
      <c r="A50708" s="47"/>
      <c r="B50708" s="60"/>
    </row>
    <row r="50709" spans="1:2" x14ac:dyDescent="0.2">
      <c r="A50709" s="47"/>
      <c r="B50709" s="60"/>
    </row>
    <row r="50710" spans="1:2" x14ac:dyDescent="0.2">
      <c r="A50710" s="47"/>
      <c r="B50710" s="60"/>
    </row>
    <row r="50711" spans="1:2" x14ac:dyDescent="0.2">
      <c r="A50711" s="47"/>
      <c r="B50711" s="60"/>
    </row>
    <row r="50712" spans="1:2" x14ac:dyDescent="0.2">
      <c r="A50712" s="47"/>
      <c r="B50712" s="60"/>
    </row>
    <row r="50713" spans="1:2" x14ac:dyDescent="0.2">
      <c r="A50713" s="47"/>
      <c r="B50713" s="60"/>
    </row>
    <row r="50714" spans="1:2" x14ac:dyDescent="0.2">
      <c r="A50714" s="47"/>
      <c r="B50714" s="60"/>
    </row>
    <row r="50715" spans="1:2" x14ac:dyDescent="0.2">
      <c r="A50715" s="47"/>
      <c r="B50715" s="60"/>
    </row>
    <row r="50716" spans="1:2" x14ac:dyDescent="0.2">
      <c r="A50716" s="47"/>
      <c r="B50716" s="60"/>
    </row>
    <row r="50717" spans="1:2" x14ac:dyDescent="0.2">
      <c r="A50717" s="47"/>
      <c r="B50717" s="60"/>
    </row>
    <row r="50718" spans="1:2" x14ac:dyDescent="0.2">
      <c r="A50718" s="47"/>
      <c r="B50718" s="60"/>
    </row>
    <row r="50719" spans="1:2" x14ac:dyDescent="0.2">
      <c r="A50719" s="47"/>
      <c r="B50719" s="60"/>
    </row>
    <row r="50720" spans="1:2" x14ac:dyDescent="0.2">
      <c r="A50720" s="47"/>
      <c r="B50720" s="60"/>
    </row>
    <row r="50721" spans="1:2" x14ac:dyDescent="0.2">
      <c r="A50721" s="47"/>
      <c r="B50721" s="60"/>
    </row>
    <row r="50722" spans="1:2" x14ac:dyDescent="0.2">
      <c r="A50722" s="47"/>
      <c r="B50722" s="60"/>
    </row>
    <row r="50723" spans="1:2" x14ac:dyDescent="0.2">
      <c r="A50723" s="47"/>
      <c r="B50723" s="60"/>
    </row>
    <row r="50724" spans="1:2" x14ac:dyDescent="0.2">
      <c r="A50724" s="47"/>
      <c r="B50724" s="60"/>
    </row>
    <row r="50725" spans="1:2" x14ac:dyDescent="0.2">
      <c r="A50725" s="47"/>
      <c r="B50725" s="60"/>
    </row>
    <row r="50726" spans="1:2" x14ac:dyDescent="0.2">
      <c r="A50726" s="47"/>
      <c r="B50726" s="60"/>
    </row>
    <row r="50727" spans="1:2" x14ac:dyDescent="0.2">
      <c r="A50727" s="47"/>
      <c r="B50727" s="60"/>
    </row>
    <row r="50728" spans="1:2" x14ac:dyDescent="0.2">
      <c r="A50728" s="47"/>
      <c r="B50728" s="60"/>
    </row>
    <row r="50729" spans="1:2" x14ac:dyDescent="0.2">
      <c r="A50729" s="47"/>
      <c r="B50729" s="60"/>
    </row>
    <row r="50730" spans="1:2" x14ac:dyDescent="0.2">
      <c r="A50730" s="47"/>
      <c r="B50730" s="60"/>
    </row>
    <row r="50731" spans="1:2" x14ac:dyDescent="0.2">
      <c r="A50731" s="47"/>
      <c r="B50731" s="60"/>
    </row>
    <row r="50732" spans="1:2" x14ac:dyDescent="0.2">
      <c r="A50732" s="47"/>
      <c r="B50732" s="60"/>
    </row>
    <row r="50733" spans="1:2" x14ac:dyDescent="0.2">
      <c r="A50733" s="47"/>
      <c r="B50733" s="60"/>
    </row>
    <row r="50734" spans="1:2" x14ac:dyDescent="0.2">
      <c r="A50734" s="47"/>
      <c r="B50734" s="60"/>
    </row>
    <row r="50735" spans="1:2" x14ac:dyDescent="0.2">
      <c r="A50735" s="47"/>
      <c r="B50735" s="60"/>
    </row>
    <row r="50736" spans="1:2" x14ac:dyDescent="0.2">
      <c r="A50736" s="47"/>
      <c r="B50736" s="60"/>
    </row>
    <row r="50737" spans="1:2" x14ac:dyDescent="0.2">
      <c r="A50737" s="47"/>
      <c r="B50737" s="60"/>
    </row>
    <row r="50738" spans="1:2" x14ac:dyDescent="0.2">
      <c r="A50738" s="47"/>
      <c r="B50738" s="60"/>
    </row>
    <row r="50739" spans="1:2" x14ac:dyDescent="0.2">
      <c r="A50739" s="47"/>
      <c r="B50739" s="60"/>
    </row>
    <row r="50740" spans="1:2" x14ac:dyDescent="0.2">
      <c r="A50740" s="47"/>
      <c r="B50740" s="60"/>
    </row>
    <row r="50741" spans="1:2" x14ac:dyDescent="0.2">
      <c r="A50741" s="47"/>
      <c r="B50741" s="60"/>
    </row>
    <row r="50742" spans="1:2" x14ac:dyDescent="0.2">
      <c r="A50742" s="47"/>
      <c r="B50742" s="60"/>
    </row>
    <row r="50743" spans="1:2" x14ac:dyDescent="0.2">
      <c r="A50743" s="47"/>
      <c r="B50743" s="60"/>
    </row>
    <row r="50744" spans="1:2" x14ac:dyDescent="0.2">
      <c r="A50744" s="47"/>
      <c r="B50744" s="60"/>
    </row>
    <row r="50745" spans="1:2" x14ac:dyDescent="0.2">
      <c r="A50745" s="47"/>
      <c r="B50745" s="60"/>
    </row>
    <row r="50746" spans="1:2" x14ac:dyDescent="0.2">
      <c r="A50746" s="47"/>
      <c r="B50746" s="60"/>
    </row>
    <row r="50747" spans="1:2" x14ac:dyDescent="0.2">
      <c r="A50747" s="47"/>
      <c r="B50747" s="60"/>
    </row>
    <row r="50748" spans="1:2" x14ac:dyDescent="0.2">
      <c r="A50748" s="47"/>
      <c r="B50748" s="60"/>
    </row>
    <row r="50749" spans="1:2" x14ac:dyDescent="0.2">
      <c r="A50749" s="47"/>
      <c r="B50749" s="60"/>
    </row>
    <row r="50750" spans="1:2" x14ac:dyDescent="0.2">
      <c r="A50750" s="47"/>
      <c r="B50750" s="60"/>
    </row>
    <row r="50751" spans="1:2" x14ac:dyDescent="0.2">
      <c r="A50751" s="47"/>
      <c r="B50751" s="60"/>
    </row>
    <row r="50752" spans="1:2" x14ac:dyDescent="0.2">
      <c r="A50752" s="47"/>
      <c r="B50752" s="60"/>
    </row>
    <row r="50753" spans="1:2" x14ac:dyDescent="0.2">
      <c r="A50753" s="47"/>
      <c r="B50753" s="60"/>
    </row>
    <row r="50754" spans="1:2" x14ac:dyDescent="0.2">
      <c r="A50754" s="47"/>
      <c r="B50754" s="60"/>
    </row>
    <row r="50755" spans="1:2" x14ac:dyDescent="0.2">
      <c r="A50755" s="47"/>
      <c r="B50755" s="60"/>
    </row>
    <row r="50756" spans="1:2" x14ac:dyDescent="0.2">
      <c r="A50756" s="47"/>
      <c r="B50756" s="60"/>
    </row>
    <row r="50757" spans="1:2" x14ac:dyDescent="0.2">
      <c r="A50757" s="47"/>
      <c r="B50757" s="60"/>
    </row>
    <row r="50758" spans="1:2" x14ac:dyDescent="0.2">
      <c r="A50758" s="47"/>
      <c r="B50758" s="60"/>
    </row>
    <row r="50759" spans="1:2" x14ac:dyDescent="0.2">
      <c r="A50759" s="47"/>
      <c r="B50759" s="60"/>
    </row>
    <row r="50760" spans="1:2" x14ac:dyDescent="0.2">
      <c r="A50760" s="47"/>
      <c r="B50760" s="60"/>
    </row>
    <row r="50761" spans="1:2" x14ac:dyDescent="0.2">
      <c r="A50761" s="47"/>
      <c r="B50761" s="60"/>
    </row>
    <row r="50762" spans="1:2" x14ac:dyDescent="0.2">
      <c r="A50762" s="47"/>
      <c r="B50762" s="60"/>
    </row>
    <row r="50763" spans="1:2" x14ac:dyDescent="0.2">
      <c r="A50763" s="47"/>
      <c r="B50763" s="60"/>
    </row>
    <row r="50764" spans="1:2" x14ac:dyDescent="0.2">
      <c r="A50764" s="47"/>
      <c r="B50764" s="60"/>
    </row>
    <row r="50765" spans="1:2" x14ac:dyDescent="0.2">
      <c r="A50765" s="47"/>
      <c r="B50765" s="60"/>
    </row>
    <row r="50766" spans="1:2" x14ac:dyDescent="0.2">
      <c r="A50766" s="47"/>
      <c r="B50766" s="60"/>
    </row>
    <row r="50767" spans="1:2" x14ac:dyDescent="0.2">
      <c r="A50767" s="47"/>
      <c r="B50767" s="60"/>
    </row>
    <row r="50768" spans="1:2" x14ac:dyDescent="0.2">
      <c r="A50768" s="47"/>
      <c r="B50768" s="60"/>
    </row>
    <row r="50769" spans="1:2" x14ac:dyDescent="0.2">
      <c r="A50769" s="47"/>
      <c r="B50769" s="60"/>
    </row>
    <row r="50770" spans="1:2" x14ac:dyDescent="0.2">
      <c r="A50770" s="47"/>
      <c r="B50770" s="60"/>
    </row>
    <row r="50771" spans="1:2" x14ac:dyDescent="0.2">
      <c r="A50771" s="47"/>
      <c r="B50771" s="60"/>
    </row>
    <row r="50772" spans="1:2" x14ac:dyDescent="0.2">
      <c r="A50772" s="47"/>
      <c r="B50772" s="60"/>
    </row>
    <row r="50773" spans="1:2" x14ac:dyDescent="0.2">
      <c r="A50773" s="47"/>
      <c r="B50773" s="60"/>
    </row>
    <row r="50774" spans="1:2" x14ac:dyDescent="0.2">
      <c r="A50774" s="47"/>
      <c r="B50774" s="60"/>
    </row>
    <row r="50775" spans="1:2" x14ac:dyDescent="0.2">
      <c r="A50775" s="47"/>
      <c r="B50775" s="60"/>
    </row>
    <row r="50776" spans="1:2" x14ac:dyDescent="0.2">
      <c r="A50776" s="47"/>
      <c r="B50776" s="60"/>
    </row>
    <row r="50777" spans="1:2" x14ac:dyDescent="0.2">
      <c r="A50777" s="47"/>
      <c r="B50777" s="60"/>
    </row>
    <row r="50778" spans="1:2" x14ac:dyDescent="0.2">
      <c r="A50778" s="47"/>
      <c r="B50778" s="60"/>
    </row>
    <row r="50779" spans="1:2" x14ac:dyDescent="0.2">
      <c r="A50779" s="47"/>
      <c r="B50779" s="60"/>
    </row>
    <row r="50780" spans="1:2" x14ac:dyDescent="0.2">
      <c r="A50780" s="47"/>
      <c r="B50780" s="60"/>
    </row>
    <row r="50781" spans="1:2" x14ac:dyDescent="0.2">
      <c r="A50781" s="47"/>
      <c r="B50781" s="60"/>
    </row>
    <row r="50782" spans="1:2" x14ac:dyDescent="0.2">
      <c r="A50782" s="47"/>
      <c r="B50782" s="60"/>
    </row>
    <row r="50783" spans="1:2" x14ac:dyDescent="0.2">
      <c r="A50783" s="47"/>
      <c r="B50783" s="60"/>
    </row>
    <row r="50784" spans="1:2" x14ac:dyDescent="0.2">
      <c r="A50784" s="47"/>
      <c r="B50784" s="60"/>
    </row>
    <row r="50785" spans="1:2" x14ac:dyDescent="0.2">
      <c r="A50785" s="47"/>
      <c r="B50785" s="60"/>
    </row>
    <row r="50786" spans="1:2" x14ac:dyDescent="0.2">
      <c r="A50786" s="47"/>
      <c r="B50786" s="60"/>
    </row>
    <row r="50787" spans="1:2" x14ac:dyDescent="0.2">
      <c r="A50787" s="47"/>
      <c r="B50787" s="60"/>
    </row>
    <row r="50788" spans="1:2" x14ac:dyDescent="0.2">
      <c r="A50788" s="47"/>
      <c r="B50788" s="60"/>
    </row>
    <row r="50789" spans="1:2" x14ac:dyDescent="0.2">
      <c r="A50789" s="47"/>
      <c r="B50789" s="60"/>
    </row>
    <row r="50790" spans="1:2" x14ac:dyDescent="0.2">
      <c r="A50790" s="47"/>
      <c r="B50790" s="60"/>
    </row>
    <row r="50791" spans="1:2" x14ac:dyDescent="0.2">
      <c r="A50791" s="47"/>
      <c r="B50791" s="60"/>
    </row>
    <row r="50792" spans="1:2" x14ac:dyDescent="0.2">
      <c r="A50792" s="47"/>
      <c r="B50792" s="60"/>
    </row>
    <row r="50793" spans="1:2" x14ac:dyDescent="0.2">
      <c r="A50793" s="47"/>
      <c r="B50793" s="60"/>
    </row>
    <row r="50794" spans="1:2" x14ac:dyDescent="0.2">
      <c r="A50794" s="47"/>
      <c r="B50794" s="60"/>
    </row>
    <row r="50795" spans="1:2" x14ac:dyDescent="0.2">
      <c r="A50795" s="47"/>
      <c r="B50795" s="60"/>
    </row>
    <row r="50796" spans="1:2" x14ac:dyDescent="0.2">
      <c r="A50796" s="47"/>
      <c r="B50796" s="60"/>
    </row>
    <row r="50797" spans="1:2" x14ac:dyDescent="0.2">
      <c r="A50797" s="47"/>
      <c r="B50797" s="60"/>
    </row>
    <row r="50798" spans="1:2" x14ac:dyDescent="0.2">
      <c r="A50798" s="47"/>
      <c r="B50798" s="60"/>
    </row>
    <row r="50799" spans="1:2" x14ac:dyDescent="0.2">
      <c r="A50799" s="47"/>
      <c r="B50799" s="60"/>
    </row>
    <row r="50800" spans="1:2" x14ac:dyDescent="0.2">
      <c r="A50800" s="47"/>
      <c r="B50800" s="60"/>
    </row>
    <row r="50801" spans="1:2" x14ac:dyDescent="0.2">
      <c r="A50801" s="47"/>
      <c r="B50801" s="60"/>
    </row>
    <row r="50802" spans="1:2" x14ac:dyDescent="0.2">
      <c r="A50802" s="47"/>
      <c r="B50802" s="60"/>
    </row>
    <row r="50803" spans="1:2" x14ac:dyDescent="0.2">
      <c r="A50803" s="47"/>
      <c r="B50803" s="60"/>
    </row>
    <row r="50804" spans="1:2" x14ac:dyDescent="0.2">
      <c r="A50804" s="47"/>
      <c r="B50804" s="60"/>
    </row>
    <row r="50805" spans="1:2" x14ac:dyDescent="0.2">
      <c r="A50805" s="47"/>
      <c r="B50805" s="60"/>
    </row>
    <row r="50806" spans="1:2" x14ac:dyDescent="0.2">
      <c r="A50806" s="47"/>
      <c r="B50806" s="60"/>
    </row>
    <row r="50807" spans="1:2" x14ac:dyDescent="0.2">
      <c r="A50807" s="47"/>
      <c r="B50807" s="60"/>
    </row>
    <row r="50808" spans="1:2" x14ac:dyDescent="0.2">
      <c r="A50808" s="47"/>
      <c r="B50808" s="60"/>
    </row>
    <row r="50809" spans="1:2" x14ac:dyDescent="0.2">
      <c r="A50809" s="47"/>
      <c r="B50809" s="60"/>
    </row>
    <row r="50810" spans="1:2" x14ac:dyDescent="0.2">
      <c r="A50810" s="47"/>
      <c r="B50810" s="60"/>
    </row>
    <row r="50811" spans="1:2" x14ac:dyDescent="0.2">
      <c r="A50811" s="47"/>
      <c r="B50811" s="60"/>
    </row>
    <row r="50812" spans="1:2" x14ac:dyDescent="0.2">
      <c r="A50812" s="47"/>
      <c r="B50812" s="60"/>
    </row>
    <row r="50813" spans="1:2" x14ac:dyDescent="0.2">
      <c r="A50813" s="47"/>
      <c r="B50813" s="60"/>
    </row>
    <row r="50814" spans="1:2" x14ac:dyDescent="0.2">
      <c r="A50814" s="47"/>
      <c r="B50814" s="60"/>
    </row>
    <row r="50815" spans="1:2" x14ac:dyDescent="0.2">
      <c r="A50815" s="47"/>
      <c r="B50815" s="60"/>
    </row>
    <row r="50816" spans="1:2" x14ac:dyDescent="0.2">
      <c r="A50816" s="47"/>
      <c r="B50816" s="60"/>
    </row>
    <row r="50817" spans="1:2" x14ac:dyDescent="0.2">
      <c r="A50817" s="47"/>
      <c r="B50817" s="60"/>
    </row>
    <row r="50818" spans="1:2" x14ac:dyDescent="0.2">
      <c r="A50818" s="47"/>
      <c r="B50818" s="60"/>
    </row>
    <row r="50819" spans="1:2" x14ac:dyDescent="0.2">
      <c r="A50819" s="47"/>
      <c r="B50819" s="60"/>
    </row>
    <row r="50820" spans="1:2" x14ac:dyDescent="0.2">
      <c r="A50820" s="47"/>
      <c r="B50820" s="60"/>
    </row>
    <row r="50821" spans="1:2" x14ac:dyDescent="0.2">
      <c r="A50821" s="47"/>
      <c r="B50821" s="60"/>
    </row>
    <row r="50822" spans="1:2" x14ac:dyDescent="0.2">
      <c r="A50822" s="47"/>
      <c r="B50822" s="60"/>
    </row>
    <row r="50823" spans="1:2" x14ac:dyDescent="0.2">
      <c r="A50823" s="47"/>
      <c r="B50823" s="60"/>
    </row>
    <row r="50824" spans="1:2" x14ac:dyDescent="0.2">
      <c r="A50824" s="47"/>
      <c r="B50824" s="60"/>
    </row>
    <row r="50825" spans="1:2" x14ac:dyDescent="0.2">
      <c r="A50825" s="47"/>
      <c r="B50825" s="60"/>
    </row>
    <row r="50826" spans="1:2" x14ac:dyDescent="0.2">
      <c r="A50826" s="47"/>
      <c r="B50826" s="60"/>
    </row>
    <row r="50827" spans="1:2" x14ac:dyDescent="0.2">
      <c r="A50827" s="47"/>
      <c r="B50827" s="60"/>
    </row>
    <row r="50828" spans="1:2" x14ac:dyDescent="0.2">
      <c r="A50828" s="47"/>
      <c r="B50828" s="60"/>
    </row>
    <row r="50829" spans="1:2" x14ac:dyDescent="0.2">
      <c r="A50829" s="47"/>
      <c r="B50829" s="60"/>
    </row>
    <row r="50830" spans="1:2" x14ac:dyDescent="0.2">
      <c r="A50830" s="47"/>
      <c r="B50830" s="60"/>
    </row>
    <row r="50831" spans="1:2" x14ac:dyDescent="0.2">
      <c r="A50831" s="47"/>
      <c r="B50831" s="60"/>
    </row>
    <row r="50832" spans="1:2" x14ac:dyDescent="0.2">
      <c r="A50832" s="47"/>
      <c r="B50832" s="60"/>
    </row>
    <row r="50833" spans="1:2" x14ac:dyDescent="0.2">
      <c r="A50833" s="47"/>
      <c r="B50833" s="60"/>
    </row>
    <row r="50834" spans="1:2" x14ac:dyDescent="0.2">
      <c r="A50834" s="47"/>
      <c r="B50834" s="60"/>
    </row>
    <row r="50835" spans="1:2" x14ac:dyDescent="0.2">
      <c r="A50835" s="47"/>
      <c r="B50835" s="60"/>
    </row>
    <row r="50836" spans="1:2" x14ac:dyDescent="0.2">
      <c r="A50836" s="47"/>
      <c r="B50836" s="60"/>
    </row>
    <row r="50837" spans="1:2" x14ac:dyDescent="0.2">
      <c r="A50837" s="47"/>
      <c r="B50837" s="60"/>
    </row>
    <row r="50838" spans="1:2" x14ac:dyDescent="0.2">
      <c r="A50838" s="47"/>
      <c r="B50838" s="60"/>
    </row>
    <row r="50839" spans="1:2" x14ac:dyDescent="0.2">
      <c r="A50839" s="47"/>
      <c r="B50839" s="60"/>
    </row>
    <row r="50840" spans="1:2" x14ac:dyDescent="0.2">
      <c r="A50840" s="47"/>
      <c r="B50840" s="60"/>
    </row>
    <row r="50841" spans="1:2" x14ac:dyDescent="0.2">
      <c r="A50841" s="47"/>
      <c r="B50841" s="60"/>
    </row>
    <row r="50842" spans="1:2" x14ac:dyDescent="0.2">
      <c r="A50842" s="47"/>
      <c r="B50842" s="60"/>
    </row>
    <row r="50843" spans="1:2" x14ac:dyDescent="0.2">
      <c r="A50843" s="47"/>
      <c r="B50843" s="60"/>
    </row>
    <row r="50844" spans="1:2" x14ac:dyDescent="0.2">
      <c r="A50844" s="47"/>
      <c r="B50844" s="60"/>
    </row>
    <row r="50845" spans="1:2" x14ac:dyDescent="0.2">
      <c r="A50845" s="47"/>
      <c r="B50845" s="60"/>
    </row>
    <row r="50846" spans="1:2" x14ac:dyDescent="0.2">
      <c r="A50846" s="47"/>
      <c r="B50846" s="60"/>
    </row>
    <row r="50847" spans="1:2" x14ac:dyDescent="0.2">
      <c r="A50847" s="47"/>
      <c r="B50847" s="60"/>
    </row>
    <row r="50848" spans="1:2" x14ac:dyDescent="0.2">
      <c r="A50848" s="47"/>
      <c r="B50848" s="60"/>
    </row>
    <row r="50849" spans="1:2" x14ac:dyDescent="0.2">
      <c r="A50849" s="47"/>
      <c r="B50849" s="60"/>
    </row>
    <row r="50850" spans="1:2" x14ac:dyDescent="0.2">
      <c r="A50850" s="47"/>
      <c r="B50850" s="60"/>
    </row>
    <row r="50851" spans="1:2" x14ac:dyDescent="0.2">
      <c r="A50851" s="47"/>
      <c r="B50851" s="60"/>
    </row>
    <row r="50852" spans="1:2" x14ac:dyDescent="0.2">
      <c r="A50852" s="47"/>
      <c r="B50852" s="60"/>
    </row>
    <row r="50853" spans="1:2" x14ac:dyDescent="0.2">
      <c r="A50853" s="47"/>
      <c r="B50853" s="60"/>
    </row>
    <row r="50854" spans="1:2" x14ac:dyDescent="0.2">
      <c r="A50854" s="47"/>
      <c r="B50854" s="60"/>
    </row>
    <row r="50855" spans="1:2" x14ac:dyDescent="0.2">
      <c r="A50855" s="47"/>
      <c r="B50855" s="60"/>
    </row>
    <row r="50856" spans="1:2" x14ac:dyDescent="0.2">
      <c r="A50856" s="47"/>
      <c r="B50856" s="60"/>
    </row>
    <row r="50857" spans="1:2" x14ac:dyDescent="0.2">
      <c r="A50857" s="47"/>
      <c r="B50857" s="60"/>
    </row>
    <row r="50858" spans="1:2" x14ac:dyDescent="0.2">
      <c r="A50858" s="47"/>
      <c r="B50858" s="60"/>
    </row>
    <row r="50859" spans="1:2" x14ac:dyDescent="0.2">
      <c r="A50859" s="47"/>
      <c r="B50859" s="60"/>
    </row>
    <row r="50860" spans="1:2" x14ac:dyDescent="0.2">
      <c r="A50860" s="47"/>
      <c r="B50860" s="60"/>
    </row>
    <row r="50861" spans="1:2" x14ac:dyDescent="0.2">
      <c r="A50861" s="47"/>
      <c r="B50861" s="60"/>
    </row>
    <row r="50862" spans="1:2" x14ac:dyDescent="0.2">
      <c r="A50862" s="47"/>
      <c r="B50862" s="60"/>
    </row>
    <row r="50863" spans="1:2" x14ac:dyDescent="0.2">
      <c r="A50863" s="47"/>
      <c r="B50863" s="60"/>
    </row>
    <row r="50864" spans="1:2" x14ac:dyDescent="0.2">
      <c r="A50864" s="47"/>
      <c r="B50864" s="60"/>
    </row>
    <row r="50865" spans="1:2" x14ac:dyDescent="0.2">
      <c r="A50865" s="47"/>
      <c r="B50865" s="60"/>
    </row>
    <row r="50866" spans="1:2" x14ac:dyDescent="0.2">
      <c r="A50866" s="47"/>
      <c r="B50866" s="60"/>
    </row>
    <row r="50867" spans="1:2" x14ac:dyDescent="0.2">
      <c r="A50867" s="47"/>
      <c r="B50867" s="60"/>
    </row>
    <row r="50868" spans="1:2" x14ac:dyDescent="0.2">
      <c r="A50868" s="47"/>
      <c r="B50868" s="60"/>
    </row>
    <row r="50869" spans="1:2" x14ac:dyDescent="0.2">
      <c r="A50869" s="47"/>
      <c r="B50869" s="60"/>
    </row>
    <row r="50870" spans="1:2" x14ac:dyDescent="0.2">
      <c r="A50870" s="47"/>
      <c r="B50870" s="60"/>
    </row>
    <row r="50871" spans="1:2" x14ac:dyDescent="0.2">
      <c r="A50871" s="47"/>
      <c r="B50871" s="60"/>
    </row>
    <row r="50872" spans="1:2" x14ac:dyDescent="0.2">
      <c r="A50872" s="47"/>
      <c r="B50872" s="60"/>
    </row>
    <row r="50873" spans="1:2" x14ac:dyDescent="0.2">
      <c r="A50873" s="47"/>
      <c r="B50873" s="60"/>
    </row>
    <row r="50874" spans="1:2" x14ac:dyDescent="0.2">
      <c r="A50874" s="47"/>
      <c r="B50874" s="60"/>
    </row>
    <row r="50875" spans="1:2" x14ac:dyDescent="0.2">
      <c r="A50875" s="47"/>
      <c r="B50875" s="60"/>
    </row>
    <row r="50876" spans="1:2" x14ac:dyDescent="0.2">
      <c r="A50876" s="47"/>
      <c r="B50876" s="60"/>
    </row>
    <row r="50877" spans="1:2" x14ac:dyDescent="0.2">
      <c r="A50877" s="47"/>
      <c r="B50877" s="60"/>
    </row>
    <row r="50878" spans="1:2" x14ac:dyDescent="0.2">
      <c r="A50878" s="47"/>
      <c r="B50878" s="60"/>
    </row>
    <row r="50879" spans="1:2" x14ac:dyDescent="0.2">
      <c r="A50879" s="47"/>
      <c r="B50879" s="60"/>
    </row>
    <row r="50880" spans="1:2" x14ac:dyDescent="0.2">
      <c r="A50880" s="47"/>
      <c r="B50880" s="60"/>
    </row>
    <row r="50881" spans="1:2" x14ac:dyDescent="0.2">
      <c r="A50881" s="47"/>
      <c r="B50881" s="60"/>
    </row>
    <row r="50882" spans="1:2" x14ac:dyDescent="0.2">
      <c r="A50882" s="47"/>
      <c r="B50882" s="60"/>
    </row>
    <row r="50883" spans="1:2" x14ac:dyDescent="0.2">
      <c r="A50883" s="47"/>
      <c r="B50883" s="60"/>
    </row>
    <row r="50884" spans="1:2" x14ac:dyDescent="0.2">
      <c r="A50884" s="47"/>
      <c r="B50884" s="60"/>
    </row>
    <row r="50885" spans="1:2" x14ac:dyDescent="0.2">
      <c r="A50885" s="47"/>
      <c r="B50885" s="60"/>
    </row>
    <row r="50886" spans="1:2" x14ac:dyDescent="0.2">
      <c r="A50886" s="47"/>
      <c r="B50886" s="60"/>
    </row>
    <row r="50887" spans="1:2" x14ac:dyDescent="0.2">
      <c r="A50887" s="47"/>
      <c r="B50887" s="60"/>
    </row>
    <row r="50888" spans="1:2" x14ac:dyDescent="0.2">
      <c r="A50888" s="47"/>
      <c r="B50888" s="60"/>
    </row>
    <row r="50889" spans="1:2" x14ac:dyDescent="0.2">
      <c r="A50889" s="47"/>
      <c r="B50889" s="60"/>
    </row>
    <row r="50890" spans="1:2" x14ac:dyDescent="0.2">
      <c r="A50890" s="47"/>
      <c r="B50890" s="60"/>
    </row>
    <row r="50891" spans="1:2" x14ac:dyDescent="0.2">
      <c r="A50891" s="47"/>
      <c r="B50891" s="60"/>
    </row>
    <row r="50892" spans="1:2" x14ac:dyDescent="0.2">
      <c r="A50892" s="47"/>
      <c r="B50892" s="60"/>
    </row>
    <row r="50893" spans="1:2" x14ac:dyDescent="0.2">
      <c r="A50893" s="47"/>
      <c r="B50893" s="60"/>
    </row>
    <row r="50894" spans="1:2" x14ac:dyDescent="0.2">
      <c r="A50894" s="47"/>
      <c r="B50894" s="60"/>
    </row>
    <row r="50895" spans="1:2" x14ac:dyDescent="0.2">
      <c r="A50895" s="47"/>
      <c r="B50895" s="60"/>
    </row>
    <row r="50896" spans="1:2" x14ac:dyDescent="0.2">
      <c r="A50896" s="47"/>
      <c r="B50896" s="60"/>
    </row>
    <row r="50897" spans="1:2" x14ac:dyDescent="0.2">
      <c r="A50897" s="47"/>
      <c r="B50897" s="60"/>
    </row>
    <row r="50898" spans="1:2" x14ac:dyDescent="0.2">
      <c r="A50898" s="47"/>
      <c r="B50898" s="60"/>
    </row>
    <row r="50899" spans="1:2" x14ac:dyDescent="0.2">
      <c r="A50899" s="47"/>
      <c r="B50899" s="60"/>
    </row>
    <row r="50900" spans="1:2" x14ac:dyDescent="0.2">
      <c r="A50900" s="47"/>
      <c r="B50900" s="60"/>
    </row>
    <row r="50901" spans="1:2" x14ac:dyDescent="0.2">
      <c r="A50901" s="47"/>
      <c r="B50901" s="60"/>
    </row>
    <row r="50902" spans="1:2" x14ac:dyDescent="0.2">
      <c r="A50902" s="47"/>
      <c r="B50902" s="60"/>
    </row>
    <row r="50903" spans="1:2" x14ac:dyDescent="0.2">
      <c r="A50903" s="47"/>
      <c r="B50903" s="60"/>
    </row>
    <row r="50904" spans="1:2" x14ac:dyDescent="0.2">
      <c r="A50904" s="47"/>
      <c r="B50904" s="60"/>
    </row>
    <row r="50905" spans="1:2" x14ac:dyDescent="0.2">
      <c r="A50905" s="47"/>
      <c r="B50905" s="60"/>
    </row>
    <row r="50906" spans="1:2" x14ac:dyDescent="0.2">
      <c r="A50906" s="47"/>
      <c r="B50906" s="60"/>
    </row>
    <row r="50907" spans="1:2" x14ac:dyDescent="0.2">
      <c r="A50907" s="47"/>
      <c r="B50907" s="60"/>
    </row>
    <row r="50908" spans="1:2" x14ac:dyDescent="0.2">
      <c r="A50908" s="47"/>
      <c r="B50908" s="60"/>
    </row>
    <row r="50909" spans="1:2" x14ac:dyDescent="0.2">
      <c r="A50909" s="47"/>
      <c r="B50909" s="60"/>
    </row>
    <row r="50910" spans="1:2" x14ac:dyDescent="0.2">
      <c r="A50910" s="47"/>
      <c r="B50910" s="60"/>
    </row>
    <row r="50911" spans="1:2" x14ac:dyDescent="0.2">
      <c r="A50911" s="47"/>
      <c r="B50911" s="60"/>
    </row>
    <row r="50912" spans="1:2" x14ac:dyDescent="0.2">
      <c r="A50912" s="47"/>
      <c r="B50912" s="60"/>
    </row>
    <row r="50913" spans="1:2" x14ac:dyDescent="0.2">
      <c r="A50913" s="47"/>
      <c r="B50913" s="60"/>
    </row>
    <row r="50914" spans="1:2" x14ac:dyDescent="0.2">
      <c r="A50914" s="47"/>
      <c r="B50914" s="60"/>
    </row>
    <row r="50915" spans="1:2" x14ac:dyDescent="0.2">
      <c r="A50915" s="47"/>
      <c r="B50915" s="60"/>
    </row>
    <row r="50916" spans="1:2" x14ac:dyDescent="0.2">
      <c r="A50916" s="47"/>
      <c r="B50916" s="60"/>
    </row>
    <row r="50917" spans="1:2" x14ac:dyDescent="0.2">
      <c r="A50917" s="47"/>
      <c r="B50917" s="60"/>
    </row>
    <row r="50918" spans="1:2" x14ac:dyDescent="0.2">
      <c r="A50918" s="47"/>
      <c r="B50918" s="60"/>
    </row>
    <row r="50919" spans="1:2" x14ac:dyDescent="0.2">
      <c r="A50919" s="47"/>
      <c r="B50919" s="60"/>
    </row>
    <row r="50920" spans="1:2" x14ac:dyDescent="0.2">
      <c r="A50920" s="47"/>
      <c r="B50920" s="60"/>
    </row>
    <row r="50921" spans="1:2" x14ac:dyDescent="0.2">
      <c r="A50921" s="47"/>
      <c r="B50921" s="60"/>
    </row>
    <row r="50922" spans="1:2" x14ac:dyDescent="0.2">
      <c r="A50922" s="47"/>
      <c r="B50922" s="60"/>
    </row>
    <row r="50923" spans="1:2" x14ac:dyDescent="0.2">
      <c r="A50923" s="47"/>
      <c r="B50923" s="60"/>
    </row>
    <row r="50924" spans="1:2" x14ac:dyDescent="0.2">
      <c r="A50924" s="47"/>
      <c r="B50924" s="60"/>
    </row>
    <row r="50925" spans="1:2" x14ac:dyDescent="0.2">
      <c r="A50925" s="47"/>
      <c r="B50925" s="60"/>
    </row>
    <row r="50926" spans="1:2" x14ac:dyDescent="0.2">
      <c r="A50926" s="47"/>
      <c r="B50926" s="60"/>
    </row>
    <row r="50927" spans="1:2" x14ac:dyDescent="0.2">
      <c r="A50927" s="47"/>
      <c r="B50927" s="60"/>
    </row>
    <row r="50928" spans="1:2" x14ac:dyDescent="0.2">
      <c r="A50928" s="47"/>
      <c r="B50928" s="60"/>
    </row>
    <row r="50929" spans="1:2" x14ac:dyDescent="0.2">
      <c r="A50929" s="47"/>
      <c r="B50929" s="60"/>
    </row>
    <row r="50930" spans="1:2" x14ac:dyDescent="0.2">
      <c r="A50930" s="47"/>
      <c r="B50930" s="60"/>
    </row>
    <row r="50931" spans="1:2" x14ac:dyDescent="0.2">
      <c r="A50931" s="47"/>
      <c r="B50931" s="60"/>
    </row>
    <row r="50932" spans="1:2" x14ac:dyDescent="0.2">
      <c r="A50932" s="47"/>
      <c r="B50932" s="60"/>
    </row>
    <row r="50933" spans="1:2" x14ac:dyDescent="0.2">
      <c r="A50933" s="47"/>
      <c r="B50933" s="60"/>
    </row>
    <row r="50934" spans="1:2" x14ac:dyDescent="0.2">
      <c r="A50934" s="47"/>
      <c r="B50934" s="60"/>
    </row>
    <row r="50935" spans="1:2" x14ac:dyDescent="0.2">
      <c r="A50935" s="47"/>
      <c r="B50935" s="60"/>
    </row>
    <row r="50936" spans="1:2" x14ac:dyDescent="0.2">
      <c r="A50936" s="47"/>
      <c r="B50936" s="60"/>
    </row>
    <row r="50937" spans="1:2" x14ac:dyDescent="0.2">
      <c r="A50937" s="47"/>
      <c r="B50937" s="60"/>
    </row>
    <row r="50938" spans="1:2" x14ac:dyDescent="0.2">
      <c r="A50938" s="47"/>
      <c r="B50938" s="60"/>
    </row>
    <row r="50939" spans="1:2" x14ac:dyDescent="0.2">
      <c r="A50939" s="47"/>
      <c r="B50939" s="60"/>
    </row>
    <row r="50940" spans="1:2" x14ac:dyDescent="0.2">
      <c r="A50940" s="47"/>
      <c r="B50940" s="60"/>
    </row>
    <row r="50941" spans="1:2" x14ac:dyDescent="0.2">
      <c r="A50941" s="47"/>
      <c r="B50941" s="60"/>
    </row>
    <row r="50942" spans="1:2" x14ac:dyDescent="0.2">
      <c r="A50942" s="47"/>
      <c r="B50942" s="60"/>
    </row>
    <row r="50943" spans="1:2" x14ac:dyDescent="0.2">
      <c r="A50943" s="47"/>
      <c r="B50943" s="60"/>
    </row>
    <row r="50944" spans="1:2" x14ac:dyDescent="0.2">
      <c r="A50944" s="47"/>
      <c r="B50944" s="60"/>
    </row>
    <row r="50945" spans="1:2" x14ac:dyDescent="0.2">
      <c r="A50945" s="47"/>
      <c r="B50945" s="60"/>
    </row>
    <row r="50946" spans="1:2" x14ac:dyDescent="0.2">
      <c r="A50946" s="47"/>
      <c r="B50946" s="60"/>
    </row>
    <row r="50947" spans="1:2" x14ac:dyDescent="0.2">
      <c r="A50947" s="47"/>
      <c r="B50947" s="60"/>
    </row>
    <row r="50948" spans="1:2" x14ac:dyDescent="0.2">
      <c r="A50948" s="47"/>
      <c r="B50948" s="60"/>
    </row>
    <row r="50949" spans="1:2" x14ac:dyDescent="0.2">
      <c r="A50949" s="47"/>
      <c r="B50949" s="60"/>
    </row>
    <row r="50950" spans="1:2" x14ac:dyDescent="0.2">
      <c r="A50950" s="47"/>
      <c r="B50950" s="60"/>
    </row>
    <row r="50951" spans="1:2" x14ac:dyDescent="0.2">
      <c r="A50951" s="47"/>
      <c r="B50951" s="60"/>
    </row>
    <row r="50952" spans="1:2" x14ac:dyDescent="0.2">
      <c r="A50952" s="47"/>
      <c r="B50952" s="60"/>
    </row>
    <row r="50953" spans="1:2" x14ac:dyDescent="0.2">
      <c r="A50953" s="47"/>
      <c r="B50953" s="60"/>
    </row>
    <row r="50954" spans="1:2" x14ac:dyDescent="0.2">
      <c r="A50954" s="47"/>
      <c r="B50954" s="60"/>
    </row>
    <row r="50955" spans="1:2" x14ac:dyDescent="0.2">
      <c r="A50955" s="47"/>
      <c r="B50955" s="60"/>
    </row>
    <row r="50956" spans="1:2" x14ac:dyDescent="0.2">
      <c r="A50956" s="47"/>
      <c r="B50956" s="60"/>
    </row>
    <row r="50957" spans="1:2" x14ac:dyDescent="0.2">
      <c r="A50957" s="47"/>
      <c r="B50957" s="60"/>
    </row>
    <row r="50958" spans="1:2" x14ac:dyDescent="0.2">
      <c r="A50958" s="47"/>
      <c r="B50958" s="60"/>
    </row>
    <row r="50959" spans="1:2" x14ac:dyDescent="0.2">
      <c r="A50959" s="47"/>
      <c r="B50959" s="60"/>
    </row>
    <row r="50960" spans="1:2" x14ac:dyDescent="0.2">
      <c r="A50960" s="47"/>
      <c r="B50960" s="60"/>
    </row>
    <row r="50961" spans="1:2" x14ac:dyDescent="0.2">
      <c r="A50961" s="47"/>
      <c r="B50961" s="60"/>
    </row>
    <row r="50962" spans="1:2" x14ac:dyDescent="0.2">
      <c r="A50962" s="47"/>
      <c r="B50962" s="60"/>
    </row>
    <row r="50963" spans="1:2" x14ac:dyDescent="0.2">
      <c r="A50963" s="47"/>
      <c r="B50963" s="60"/>
    </row>
    <row r="50964" spans="1:2" x14ac:dyDescent="0.2">
      <c r="A50964" s="47"/>
      <c r="B50964" s="60"/>
    </row>
    <row r="50965" spans="1:2" x14ac:dyDescent="0.2">
      <c r="A50965" s="47"/>
      <c r="B50965" s="60"/>
    </row>
    <row r="50966" spans="1:2" x14ac:dyDescent="0.2">
      <c r="A50966" s="47"/>
      <c r="B50966" s="60"/>
    </row>
    <row r="50967" spans="1:2" x14ac:dyDescent="0.2">
      <c r="A50967" s="47"/>
      <c r="B50967" s="60"/>
    </row>
    <row r="50968" spans="1:2" x14ac:dyDescent="0.2">
      <c r="A50968" s="47"/>
      <c r="B50968" s="60"/>
    </row>
    <row r="50969" spans="1:2" x14ac:dyDescent="0.2">
      <c r="A50969" s="47"/>
      <c r="B50969" s="60"/>
    </row>
    <row r="50970" spans="1:2" x14ac:dyDescent="0.2">
      <c r="A50970" s="47"/>
      <c r="B50970" s="60"/>
    </row>
    <row r="50971" spans="1:2" x14ac:dyDescent="0.2">
      <c r="A50971" s="47"/>
      <c r="B50971" s="60"/>
    </row>
    <row r="50972" spans="1:2" x14ac:dyDescent="0.2">
      <c r="A50972" s="47"/>
      <c r="B50972" s="60"/>
    </row>
    <row r="50973" spans="1:2" x14ac:dyDescent="0.2">
      <c r="A50973" s="47"/>
      <c r="B50973" s="60"/>
    </row>
    <row r="50974" spans="1:2" x14ac:dyDescent="0.2">
      <c r="A50974" s="47"/>
      <c r="B50974" s="60"/>
    </row>
    <row r="50975" spans="1:2" x14ac:dyDescent="0.2">
      <c r="A50975" s="47"/>
      <c r="B50975" s="60"/>
    </row>
    <row r="50976" spans="1:2" x14ac:dyDescent="0.2">
      <c r="A50976" s="47"/>
      <c r="B50976" s="60"/>
    </row>
    <row r="50977" spans="1:2" x14ac:dyDescent="0.2">
      <c r="A50977" s="47"/>
      <c r="B50977" s="60"/>
    </row>
    <row r="50978" spans="1:2" x14ac:dyDescent="0.2">
      <c r="A50978" s="47"/>
      <c r="B50978" s="60"/>
    </row>
    <row r="50979" spans="1:2" x14ac:dyDescent="0.2">
      <c r="A50979" s="47"/>
      <c r="B50979" s="60"/>
    </row>
    <row r="50980" spans="1:2" x14ac:dyDescent="0.2">
      <c r="A50980" s="47"/>
      <c r="B50980" s="60"/>
    </row>
    <row r="50981" spans="1:2" x14ac:dyDescent="0.2">
      <c r="A50981" s="47"/>
      <c r="B50981" s="60"/>
    </row>
    <row r="50982" spans="1:2" x14ac:dyDescent="0.2">
      <c r="A50982" s="47"/>
      <c r="B50982" s="60"/>
    </row>
    <row r="50983" spans="1:2" x14ac:dyDescent="0.2">
      <c r="A50983" s="47"/>
      <c r="B50983" s="60"/>
    </row>
    <row r="50984" spans="1:2" x14ac:dyDescent="0.2">
      <c r="A50984" s="47"/>
      <c r="B50984" s="60"/>
    </row>
    <row r="50985" spans="1:2" x14ac:dyDescent="0.2">
      <c r="A50985" s="47"/>
      <c r="B50985" s="60"/>
    </row>
    <row r="50986" spans="1:2" x14ac:dyDescent="0.2">
      <c r="A50986" s="47"/>
      <c r="B50986" s="60"/>
    </row>
    <row r="50987" spans="1:2" x14ac:dyDescent="0.2">
      <c r="A50987" s="47"/>
      <c r="B50987" s="60"/>
    </row>
    <row r="50988" spans="1:2" x14ac:dyDescent="0.2">
      <c r="A50988" s="47"/>
      <c r="B50988" s="60"/>
    </row>
    <row r="50989" spans="1:2" x14ac:dyDescent="0.2">
      <c r="A50989" s="47"/>
      <c r="B50989" s="60"/>
    </row>
    <row r="50990" spans="1:2" x14ac:dyDescent="0.2">
      <c r="A50990" s="47"/>
      <c r="B50990" s="60"/>
    </row>
    <row r="50991" spans="1:2" x14ac:dyDescent="0.2">
      <c r="A50991" s="47"/>
      <c r="B50991" s="60"/>
    </row>
    <row r="50992" spans="1:2" x14ac:dyDescent="0.2">
      <c r="A50992" s="47"/>
      <c r="B50992" s="60"/>
    </row>
    <row r="50993" spans="1:2" x14ac:dyDescent="0.2">
      <c r="A50993" s="47"/>
      <c r="B50993" s="60"/>
    </row>
    <row r="50994" spans="1:2" x14ac:dyDescent="0.2">
      <c r="A50994" s="47"/>
      <c r="B50994" s="60"/>
    </row>
    <row r="50995" spans="1:2" x14ac:dyDescent="0.2">
      <c r="A50995" s="47"/>
      <c r="B50995" s="60"/>
    </row>
    <row r="50996" spans="1:2" x14ac:dyDescent="0.2">
      <c r="A50996" s="47"/>
      <c r="B50996" s="60"/>
    </row>
    <row r="50997" spans="1:2" x14ac:dyDescent="0.2">
      <c r="A50997" s="47"/>
      <c r="B50997" s="60"/>
    </row>
    <row r="50998" spans="1:2" x14ac:dyDescent="0.2">
      <c r="A50998" s="47"/>
      <c r="B50998" s="60"/>
    </row>
    <row r="50999" spans="1:2" x14ac:dyDescent="0.2">
      <c r="A50999" s="47"/>
      <c r="B50999" s="60"/>
    </row>
    <row r="51000" spans="1:2" x14ac:dyDescent="0.2">
      <c r="A51000" s="47"/>
      <c r="B51000" s="60"/>
    </row>
    <row r="51001" spans="1:2" x14ac:dyDescent="0.2">
      <c r="A51001" s="47"/>
      <c r="B51001" s="60"/>
    </row>
    <row r="51002" spans="1:2" x14ac:dyDescent="0.2">
      <c r="A51002" s="47"/>
      <c r="B51002" s="60"/>
    </row>
    <row r="51003" spans="1:2" x14ac:dyDescent="0.2">
      <c r="A51003" s="47"/>
      <c r="B51003" s="60"/>
    </row>
    <row r="51004" spans="1:2" x14ac:dyDescent="0.2">
      <c r="A51004" s="47"/>
      <c r="B51004" s="60"/>
    </row>
    <row r="51005" spans="1:2" x14ac:dyDescent="0.2">
      <c r="A51005" s="47"/>
      <c r="B51005" s="60"/>
    </row>
    <row r="51006" spans="1:2" x14ac:dyDescent="0.2">
      <c r="A51006" s="47"/>
      <c r="B51006" s="60"/>
    </row>
    <row r="51007" spans="1:2" x14ac:dyDescent="0.2">
      <c r="A51007" s="47"/>
      <c r="B51007" s="60"/>
    </row>
    <row r="51008" spans="1:2" x14ac:dyDescent="0.2">
      <c r="A51008" s="47"/>
      <c r="B51008" s="60"/>
    </row>
    <row r="51009" spans="1:2" x14ac:dyDescent="0.2">
      <c r="A51009" s="47"/>
      <c r="B51009" s="60"/>
    </row>
    <row r="51010" spans="1:2" x14ac:dyDescent="0.2">
      <c r="A51010" s="47"/>
      <c r="B51010" s="60"/>
    </row>
    <row r="51011" spans="1:2" x14ac:dyDescent="0.2">
      <c r="A51011" s="47"/>
      <c r="B51011" s="60"/>
    </row>
    <row r="51012" spans="1:2" x14ac:dyDescent="0.2">
      <c r="A51012" s="47"/>
      <c r="B51012" s="60"/>
    </row>
    <row r="51013" spans="1:2" x14ac:dyDescent="0.2">
      <c r="A51013" s="47"/>
      <c r="B51013" s="60"/>
    </row>
    <row r="51014" spans="1:2" x14ac:dyDescent="0.2">
      <c r="A51014" s="47"/>
      <c r="B51014" s="60"/>
    </row>
    <row r="51015" spans="1:2" x14ac:dyDescent="0.2">
      <c r="A51015" s="47"/>
      <c r="B51015" s="60"/>
    </row>
    <row r="51016" spans="1:2" x14ac:dyDescent="0.2">
      <c r="A51016" s="47"/>
      <c r="B51016" s="60"/>
    </row>
    <row r="51017" spans="1:2" x14ac:dyDescent="0.2">
      <c r="A51017" s="47"/>
      <c r="B51017" s="60"/>
    </row>
    <row r="51018" spans="1:2" x14ac:dyDescent="0.2">
      <c r="A51018" s="47"/>
      <c r="B51018" s="60"/>
    </row>
    <row r="51019" spans="1:2" x14ac:dyDescent="0.2">
      <c r="A51019" s="47"/>
      <c r="B51019" s="60"/>
    </row>
    <row r="51020" spans="1:2" x14ac:dyDescent="0.2">
      <c r="A51020" s="47"/>
      <c r="B51020" s="60"/>
    </row>
    <row r="51021" spans="1:2" x14ac:dyDescent="0.2">
      <c r="A51021" s="47"/>
      <c r="B51021" s="60"/>
    </row>
    <row r="51022" spans="1:2" x14ac:dyDescent="0.2">
      <c r="A51022" s="47"/>
      <c r="B51022" s="60"/>
    </row>
    <row r="51023" spans="1:2" x14ac:dyDescent="0.2">
      <c r="A51023" s="47"/>
      <c r="B51023" s="60"/>
    </row>
    <row r="51024" spans="1:2" x14ac:dyDescent="0.2">
      <c r="A51024" s="47"/>
      <c r="B51024" s="60"/>
    </row>
    <row r="51025" spans="1:2" x14ac:dyDescent="0.2">
      <c r="A51025" s="47"/>
      <c r="B51025" s="60"/>
    </row>
    <row r="51026" spans="1:2" x14ac:dyDescent="0.2">
      <c r="A51026" s="47"/>
      <c r="B51026" s="60"/>
    </row>
    <row r="51027" spans="1:2" x14ac:dyDescent="0.2">
      <c r="A51027" s="47"/>
      <c r="B51027" s="60"/>
    </row>
    <row r="51028" spans="1:2" x14ac:dyDescent="0.2">
      <c r="A51028" s="47"/>
      <c r="B51028" s="60"/>
    </row>
    <row r="51029" spans="1:2" x14ac:dyDescent="0.2">
      <c r="A51029" s="47"/>
      <c r="B51029" s="60"/>
    </row>
    <row r="51030" spans="1:2" x14ac:dyDescent="0.2">
      <c r="A51030" s="47"/>
      <c r="B51030" s="60"/>
    </row>
    <row r="51031" spans="1:2" x14ac:dyDescent="0.2">
      <c r="A51031" s="47"/>
      <c r="B51031" s="60"/>
    </row>
    <row r="51032" spans="1:2" x14ac:dyDescent="0.2">
      <c r="A51032" s="47"/>
      <c r="B51032" s="60"/>
    </row>
    <row r="51033" spans="1:2" x14ac:dyDescent="0.2">
      <c r="A51033" s="47"/>
      <c r="B51033" s="60"/>
    </row>
    <row r="51034" spans="1:2" x14ac:dyDescent="0.2">
      <c r="A51034" s="47"/>
      <c r="B51034" s="60"/>
    </row>
    <row r="51035" spans="1:2" x14ac:dyDescent="0.2">
      <c r="A51035" s="47"/>
      <c r="B51035" s="60"/>
    </row>
    <row r="51036" spans="1:2" x14ac:dyDescent="0.2">
      <c r="A51036" s="47"/>
      <c r="B51036" s="60"/>
    </row>
    <row r="51037" spans="1:2" x14ac:dyDescent="0.2">
      <c r="A51037" s="47"/>
      <c r="B51037" s="60"/>
    </row>
    <row r="51038" spans="1:2" x14ac:dyDescent="0.2">
      <c r="A51038" s="47"/>
      <c r="B51038" s="60"/>
    </row>
    <row r="51039" spans="1:2" x14ac:dyDescent="0.2">
      <c r="A51039" s="47"/>
      <c r="B51039" s="60"/>
    </row>
    <row r="51040" spans="1:2" x14ac:dyDescent="0.2">
      <c r="A51040" s="47"/>
      <c r="B51040" s="60"/>
    </row>
    <row r="51041" spans="1:2" x14ac:dyDescent="0.2">
      <c r="A51041" s="47"/>
      <c r="B51041" s="60"/>
    </row>
    <row r="51042" spans="1:2" x14ac:dyDescent="0.2">
      <c r="A51042" s="47"/>
      <c r="B51042" s="60"/>
    </row>
    <row r="51043" spans="1:2" x14ac:dyDescent="0.2">
      <c r="A51043" s="47"/>
      <c r="B51043" s="60"/>
    </row>
    <row r="51044" spans="1:2" x14ac:dyDescent="0.2">
      <c r="A51044" s="47"/>
      <c r="B51044" s="60"/>
    </row>
    <row r="51045" spans="1:2" x14ac:dyDescent="0.2">
      <c r="A51045" s="47"/>
      <c r="B51045" s="60"/>
    </row>
    <row r="51046" spans="1:2" x14ac:dyDescent="0.2">
      <c r="A51046" s="47"/>
      <c r="B51046" s="60"/>
    </row>
    <row r="51047" spans="1:2" x14ac:dyDescent="0.2">
      <c r="A51047" s="47"/>
      <c r="B51047" s="60"/>
    </row>
    <row r="51048" spans="1:2" x14ac:dyDescent="0.2">
      <c r="A51048" s="47"/>
      <c r="B51048" s="60"/>
    </row>
    <row r="51049" spans="1:2" x14ac:dyDescent="0.2">
      <c r="A51049" s="47"/>
      <c r="B51049" s="60"/>
    </row>
    <row r="51050" spans="1:2" x14ac:dyDescent="0.2">
      <c r="A51050" s="47"/>
      <c r="B51050" s="60"/>
    </row>
    <row r="51051" spans="1:2" x14ac:dyDescent="0.2">
      <c r="A51051" s="47"/>
      <c r="B51051" s="60"/>
    </row>
    <row r="51052" spans="1:2" x14ac:dyDescent="0.2">
      <c r="A51052" s="47"/>
      <c r="B51052" s="60"/>
    </row>
    <row r="51053" spans="1:2" x14ac:dyDescent="0.2">
      <c r="A51053" s="47"/>
      <c r="B51053" s="60"/>
    </row>
    <row r="51054" spans="1:2" x14ac:dyDescent="0.2">
      <c r="A51054" s="47"/>
      <c r="B51054" s="60"/>
    </row>
    <row r="51055" spans="1:2" x14ac:dyDescent="0.2">
      <c r="A51055" s="47"/>
      <c r="B51055" s="60"/>
    </row>
    <row r="51056" spans="1:2" x14ac:dyDescent="0.2">
      <c r="A51056" s="47"/>
      <c r="B51056" s="60"/>
    </row>
    <row r="51057" spans="1:2" x14ac:dyDescent="0.2">
      <c r="A51057" s="47"/>
      <c r="B51057" s="60"/>
    </row>
    <row r="51058" spans="1:2" x14ac:dyDescent="0.2">
      <c r="A51058" s="47"/>
      <c r="B51058" s="60"/>
    </row>
    <row r="51059" spans="1:2" x14ac:dyDescent="0.2">
      <c r="A51059" s="47"/>
      <c r="B51059" s="60"/>
    </row>
    <row r="51060" spans="1:2" x14ac:dyDescent="0.2">
      <c r="A51060" s="47"/>
      <c r="B51060" s="60"/>
    </row>
    <row r="51061" spans="1:2" x14ac:dyDescent="0.2">
      <c r="A51061" s="47"/>
      <c r="B51061" s="60"/>
    </row>
    <row r="51062" spans="1:2" x14ac:dyDescent="0.2">
      <c r="A51062" s="47"/>
      <c r="B51062" s="60"/>
    </row>
    <row r="51063" spans="1:2" x14ac:dyDescent="0.2">
      <c r="A51063" s="47"/>
      <c r="B51063" s="60"/>
    </row>
    <row r="51064" spans="1:2" x14ac:dyDescent="0.2">
      <c r="A51064" s="47"/>
      <c r="B51064" s="60"/>
    </row>
    <row r="51065" spans="1:2" x14ac:dyDescent="0.2">
      <c r="A51065" s="47"/>
      <c r="B51065" s="60"/>
    </row>
    <row r="51066" spans="1:2" x14ac:dyDescent="0.2">
      <c r="A51066" s="47"/>
      <c r="B51066" s="60"/>
    </row>
    <row r="51067" spans="1:2" x14ac:dyDescent="0.2">
      <c r="A51067" s="47"/>
      <c r="B51067" s="60"/>
    </row>
    <row r="51068" spans="1:2" x14ac:dyDescent="0.2">
      <c r="A51068" s="47"/>
      <c r="B51068" s="60"/>
    </row>
    <row r="51069" spans="1:2" x14ac:dyDescent="0.2">
      <c r="A51069" s="47"/>
      <c r="B51069" s="60"/>
    </row>
    <row r="51070" spans="1:2" x14ac:dyDescent="0.2">
      <c r="A51070" s="47"/>
      <c r="B51070" s="60"/>
    </row>
    <row r="51071" spans="1:2" x14ac:dyDescent="0.2">
      <c r="A51071" s="47"/>
      <c r="B51071" s="60"/>
    </row>
    <row r="51072" spans="1:2" x14ac:dyDescent="0.2">
      <c r="A51072" s="47"/>
      <c r="B51072" s="60"/>
    </row>
    <row r="51073" spans="1:2" x14ac:dyDescent="0.2">
      <c r="A51073" s="47"/>
      <c r="B51073" s="60"/>
    </row>
    <row r="51074" spans="1:2" x14ac:dyDescent="0.2">
      <c r="A51074" s="47"/>
      <c r="B51074" s="60"/>
    </row>
    <row r="51075" spans="1:2" x14ac:dyDescent="0.2">
      <c r="A51075" s="47"/>
      <c r="B51075" s="60"/>
    </row>
    <row r="51076" spans="1:2" x14ac:dyDescent="0.2">
      <c r="A51076" s="47"/>
      <c r="B51076" s="60"/>
    </row>
    <row r="51077" spans="1:2" x14ac:dyDescent="0.2">
      <c r="A51077" s="47"/>
      <c r="B51077" s="60"/>
    </row>
    <row r="51078" spans="1:2" x14ac:dyDescent="0.2">
      <c r="A51078" s="47"/>
      <c r="B51078" s="60"/>
    </row>
    <row r="51079" spans="1:2" x14ac:dyDescent="0.2">
      <c r="A51079" s="47"/>
      <c r="B51079" s="60"/>
    </row>
    <row r="51080" spans="1:2" x14ac:dyDescent="0.2">
      <c r="A51080" s="47"/>
      <c r="B51080" s="60"/>
    </row>
    <row r="51081" spans="1:2" x14ac:dyDescent="0.2">
      <c r="A51081" s="47"/>
      <c r="B51081" s="60"/>
    </row>
    <row r="51082" spans="1:2" x14ac:dyDescent="0.2">
      <c r="A51082" s="47"/>
      <c r="B51082" s="60"/>
    </row>
    <row r="51083" spans="1:2" x14ac:dyDescent="0.2">
      <c r="A51083" s="47"/>
      <c r="B51083" s="60"/>
    </row>
    <row r="51084" spans="1:2" x14ac:dyDescent="0.2">
      <c r="A51084" s="47"/>
      <c r="B51084" s="60"/>
    </row>
    <row r="51085" spans="1:2" x14ac:dyDescent="0.2">
      <c r="A51085" s="47"/>
      <c r="B51085" s="60"/>
    </row>
    <row r="51086" spans="1:2" x14ac:dyDescent="0.2">
      <c r="A51086" s="47"/>
      <c r="B51086" s="60"/>
    </row>
    <row r="51087" spans="1:2" x14ac:dyDescent="0.2">
      <c r="A51087" s="47"/>
      <c r="B51087" s="60"/>
    </row>
    <row r="51088" spans="1:2" x14ac:dyDescent="0.2">
      <c r="A51088" s="47"/>
      <c r="B51088" s="60"/>
    </row>
    <row r="51089" spans="1:2" x14ac:dyDescent="0.2">
      <c r="A51089" s="47"/>
      <c r="B51089" s="60"/>
    </row>
    <row r="51090" spans="1:2" x14ac:dyDescent="0.2">
      <c r="A51090" s="47"/>
      <c r="B51090" s="60"/>
    </row>
    <row r="51091" spans="1:2" x14ac:dyDescent="0.2">
      <c r="A51091" s="47"/>
      <c r="B51091" s="60"/>
    </row>
    <row r="51092" spans="1:2" x14ac:dyDescent="0.2">
      <c r="A51092" s="47"/>
      <c r="B51092" s="60"/>
    </row>
    <row r="51093" spans="1:2" x14ac:dyDescent="0.2">
      <c r="A51093" s="47"/>
      <c r="B51093" s="60"/>
    </row>
    <row r="51094" spans="1:2" x14ac:dyDescent="0.2">
      <c r="A51094" s="47"/>
      <c r="B51094" s="60"/>
    </row>
    <row r="51095" spans="1:2" x14ac:dyDescent="0.2">
      <c r="A51095" s="47"/>
      <c r="B51095" s="60"/>
    </row>
    <row r="51096" spans="1:2" x14ac:dyDescent="0.2">
      <c r="A51096" s="47"/>
      <c r="B51096" s="60"/>
    </row>
    <row r="51097" spans="1:2" x14ac:dyDescent="0.2">
      <c r="A51097" s="47"/>
      <c r="B51097" s="60"/>
    </row>
    <row r="51098" spans="1:2" x14ac:dyDescent="0.2">
      <c r="A51098" s="47"/>
      <c r="B51098" s="60"/>
    </row>
    <row r="51099" spans="1:2" x14ac:dyDescent="0.2">
      <c r="A51099" s="47"/>
      <c r="B51099" s="60"/>
    </row>
    <row r="51100" spans="1:2" x14ac:dyDescent="0.2">
      <c r="A51100" s="47"/>
      <c r="B51100" s="60"/>
    </row>
    <row r="51101" spans="1:2" x14ac:dyDescent="0.2">
      <c r="A51101" s="47"/>
      <c r="B51101" s="60"/>
    </row>
    <row r="51102" spans="1:2" x14ac:dyDescent="0.2">
      <c r="A51102" s="47"/>
      <c r="B51102" s="60"/>
    </row>
    <row r="51103" spans="1:2" x14ac:dyDescent="0.2">
      <c r="A51103" s="47"/>
      <c r="B51103" s="60"/>
    </row>
    <row r="51104" spans="1:2" x14ac:dyDescent="0.2">
      <c r="A51104" s="47"/>
      <c r="B51104" s="60"/>
    </row>
    <row r="51105" spans="1:2" x14ac:dyDescent="0.2">
      <c r="A51105" s="47"/>
      <c r="B51105" s="60"/>
    </row>
    <row r="51106" spans="1:2" x14ac:dyDescent="0.2">
      <c r="A51106" s="47"/>
      <c r="B51106" s="60"/>
    </row>
    <row r="51107" spans="1:2" x14ac:dyDescent="0.2">
      <c r="A51107" s="47"/>
      <c r="B51107" s="60"/>
    </row>
    <row r="51108" spans="1:2" x14ac:dyDescent="0.2">
      <c r="A51108" s="47"/>
      <c r="B51108" s="60"/>
    </row>
    <row r="51109" spans="1:2" x14ac:dyDescent="0.2">
      <c r="A51109" s="47"/>
      <c r="B51109" s="60"/>
    </row>
    <row r="51110" spans="1:2" x14ac:dyDescent="0.2">
      <c r="A51110" s="47"/>
      <c r="B51110" s="60"/>
    </row>
    <row r="51111" spans="1:2" x14ac:dyDescent="0.2">
      <c r="A51111" s="47"/>
      <c r="B51111" s="60"/>
    </row>
    <row r="51112" spans="1:2" x14ac:dyDescent="0.2">
      <c r="A51112" s="47"/>
      <c r="B51112" s="60"/>
    </row>
    <row r="51113" spans="1:2" x14ac:dyDescent="0.2">
      <c r="A51113" s="47"/>
      <c r="B51113" s="60"/>
    </row>
    <row r="51114" spans="1:2" x14ac:dyDescent="0.2">
      <c r="A51114" s="47"/>
      <c r="B51114" s="60"/>
    </row>
    <row r="51115" spans="1:2" x14ac:dyDescent="0.2">
      <c r="A51115" s="47"/>
      <c r="B51115" s="60"/>
    </row>
    <row r="51116" spans="1:2" x14ac:dyDescent="0.2">
      <c r="A51116" s="47"/>
      <c r="B51116" s="60"/>
    </row>
    <row r="51117" spans="1:2" x14ac:dyDescent="0.2">
      <c r="A51117" s="47"/>
      <c r="B51117" s="60"/>
    </row>
    <row r="51118" spans="1:2" x14ac:dyDescent="0.2">
      <c r="A51118" s="47"/>
      <c r="B51118" s="60"/>
    </row>
    <row r="51119" spans="1:2" x14ac:dyDescent="0.2">
      <c r="A51119" s="47"/>
      <c r="B51119" s="60"/>
    </row>
    <row r="51120" spans="1:2" x14ac:dyDescent="0.2">
      <c r="A51120" s="47"/>
      <c r="B51120" s="60"/>
    </row>
    <row r="51121" spans="1:2" x14ac:dyDescent="0.2">
      <c r="A51121" s="47"/>
      <c r="B51121" s="60"/>
    </row>
    <row r="51122" spans="1:2" x14ac:dyDescent="0.2">
      <c r="A51122" s="47"/>
      <c r="B51122" s="60"/>
    </row>
    <row r="51123" spans="1:2" x14ac:dyDescent="0.2">
      <c r="A51123" s="47"/>
      <c r="B51123" s="60"/>
    </row>
    <row r="51124" spans="1:2" x14ac:dyDescent="0.2">
      <c r="A51124" s="47"/>
      <c r="B51124" s="60"/>
    </row>
    <row r="51125" spans="1:2" x14ac:dyDescent="0.2">
      <c r="A51125" s="47"/>
      <c r="B51125" s="60"/>
    </row>
    <row r="51126" spans="1:2" x14ac:dyDescent="0.2">
      <c r="A51126" s="47"/>
      <c r="B51126" s="60"/>
    </row>
    <row r="51127" spans="1:2" x14ac:dyDescent="0.2">
      <c r="A51127" s="47"/>
      <c r="B51127" s="60"/>
    </row>
    <row r="51128" spans="1:2" x14ac:dyDescent="0.2">
      <c r="A51128" s="47"/>
      <c r="B51128" s="60"/>
    </row>
    <row r="51129" spans="1:2" x14ac:dyDescent="0.2">
      <c r="A51129" s="47"/>
      <c r="B51129" s="60"/>
    </row>
    <row r="51130" spans="1:2" x14ac:dyDescent="0.2">
      <c r="A51130" s="47"/>
      <c r="B51130" s="60"/>
    </row>
    <row r="51131" spans="1:2" x14ac:dyDescent="0.2">
      <c r="A51131" s="47"/>
      <c r="B51131" s="60"/>
    </row>
    <row r="51132" spans="1:2" x14ac:dyDescent="0.2">
      <c r="A51132" s="47"/>
      <c r="B51132" s="60"/>
    </row>
    <row r="51133" spans="1:2" x14ac:dyDescent="0.2">
      <c r="A51133" s="47"/>
      <c r="B51133" s="60"/>
    </row>
    <row r="51134" spans="1:2" x14ac:dyDescent="0.2">
      <c r="A51134" s="47"/>
      <c r="B51134" s="60"/>
    </row>
    <row r="51135" spans="1:2" x14ac:dyDescent="0.2">
      <c r="A51135" s="47"/>
      <c r="B51135" s="60"/>
    </row>
    <row r="51136" spans="1:2" x14ac:dyDescent="0.2">
      <c r="A51136" s="47"/>
      <c r="B51136" s="60"/>
    </row>
    <row r="51137" spans="1:2" x14ac:dyDescent="0.2">
      <c r="A51137" s="47"/>
      <c r="B51137" s="60"/>
    </row>
    <row r="51138" spans="1:2" x14ac:dyDescent="0.2">
      <c r="A51138" s="47"/>
      <c r="B51138" s="60"/>
    </row>
    <row r="51139" spans="1:2" x14ac:dyDescent="0.2">
      <c r="A51139" s="47"/>
      <c r="B51139" s="60"/>
    </row>
    <row r="51140" spans="1:2" x14ac:dyDescent="0.2">
      <c r="A51140" s="47"/>
      <c r="B51140" s="60"/>
    </row>
    <row r="51141" spans="1:2" x14ac:dyDescent="0.2">
      <c r="A51141" s="47"/>
      <c r="B51141" s="60"/>
    </row>
    <row r="51142" spans="1:2" x14ac:dyDescent="0.2">
      <c r="A51142" s="47"/>
      <c r="B51142" s="60"/>
    </row>
    <row r="51143" spans="1:2" x14ac:dyDescent="0.2">
      <c r="A51143" s="47"/>
      <c r="B51143" s="60"/>
    </row>
    <row r="51144" spans="1:2" x14ac:dyDescent="0.2">
      <c r="A51144" s="47"/>
      <c r="B51144" s="60"/>
    </row>
    <row r="51145" spans="1:2" x14ac:dyDescent="0.2">
      <c r="A51145" s="47"/>
      <c r="B51145" s="60"/>
    </row>
    <row r="51146" spans="1:2" x14ac:dyDescent="0.2">
      <c r="A51146" s="47"/>
      <c r="B51146" s="60"/>
    </row>
    <row r="51147" spans="1:2" x14ac:dyDescent="0.2">
      <c r="A51147" s="47"/>
      <c r="B51147" s="60"/>
    </row>
    <row r="51148" spans="1:2" x14ac:dyDescent="0.2">
      <c r="A51148" s="47"/>
      <c r="B51148" s="60"/>
    </row>
    <row r="51149" spans="1:2" x14ac:dyDescent="0.2">
      <c r="A51149" s="47"/>
      <c r="B51149" s="60"/>
    </row>
    <row r="51150" spans="1:2" x14ac:dyDescent="0.2">
      <c r="A51150" s="47"/>
      <c r="B51150" s="60"/>
    </row>
    <row r="51151" spans="1:2" x14ac:dyDescent="0.2">
      <c r="A51151" s="47"/>
      <c r="B51151" s="60"/>
    </row>
    <row r="51152" spans="1:2" x14ac:dyDescent="0.2">
      <c r="A51152" s="47"/>
      <c r="B51152" s="60"/>
    </row>
    <row r="51153" spans="1:2" x14ac:dyDescent="0.2">
      <c r="A51153" s="47"/>
      <c r="B51153" s="60"/>
    </row>
    <row r="51154" spans="1:2" x14ac:dyDescent="0.2">
      <c r="A51154" s="47"/>
      <c r="B51154" s="60"/>
    </row>
    <row r="51155" spans="1:2" x14ac:dyDescent="0.2">
      <c r="A51155" s="47"/>
      <c r="B51155" s="60"/>
    </row>
    <row r="51156" spans="1:2" x14ac:dyDescent="0.2">
      <c r="A51156" s="47"/>
      <c r="B51156" s="60"/>
    </row>
    <row r="51157" spans="1:2" x14ac:dyDescent="0.2">
      <c r="A51157" s="47"/>
      <c r="B51157" s="60"/>
    </row>
    <row r="51158" spans="1:2" x14ac:dyDescent="0.2">
      <c r="A51158" s="47"/>
      <c r="B51158" s="60"/>
    </row>
    <row r="51159" spans="1:2" x14ac:dyDescent="0.2">
      <c r="A51159" s="47"/>
      <c r="B51159" s="60"/>
    </row>
    <row r="51160" spans="1:2" x14ac:dyDescent="0.2">
      <c r="A51160" s="47"/>
      <c r="B51160" s="60"/>
    </row>
    <row r="51161" spans="1:2" x14ac:dyDescent="0.2">
      <c r="A51161" s="47"/>
      <c r="B51161" s="60"/>
    </row>
    <row r="51162" spans="1:2" x14ac:dyDescent="0.2">
      <c r="A51162" s="47"/>
      <c r="B51162" s="60"/>
    </row>
    <row r="51163" spans="1:2" x14ac:dyDescent="0.2">
      <c r="A51163" s="47"/>
      <c r="B51163" s="60"/>
    </row>
    <row r="51164" spans="1:2" x14ac:dyDescent="0.2">
      <c r="A51164" s="47"/>
      <c r="B51164" s="60"/>
    </row>
    <row r="51165" spans="1:2" x14ac:dyDescent="0.2">
      <c r="A51165" s="47"/>
      <c r="B51165" s="60"/>
    </row>
    <row r="51166" spans="1:2" x14ac:dyDescent="0.2">
      <c r="A51166" s="47"/>
      <c r="B51166" s="60"/>
    </row>
    <row r="51167" spans="1:2" x14ac:dyDescent="0.2">
      <c r="A51167" s="47"/>
      <c r="B51167" s="60"/>
    </row>
    <row r="51168" spans="1:2" x14ac:dyDescent="0.2">
      <c r="A51168" s="47"/>
      <c r="B51168" s="60"/>
    </row>
    <row r="51169" spans="1:2" x14ac:dyDescent="0.2">
      <c r="A51169" s="47"/>
      <c r="B51169" s="60"/>
    </row>
    <row r="51170" spans="1:2" x14ac:dyDescent="0.2">
      <c r="A51170" s="47"/>
      <c r="B51170" s="60"/>
    </row>
    <row r="51171" spans="1:2" x14ac:dyDescent="0.2">
      <c r="A51171" s="47"/>
      <c r="B51171" s="60"/>
    </row>
    <row r="51172" spans="1:2" x14ac:dyDescent="0.2">
      <c r="A51172" s="47"/>
      <c r="B51172" s="60"/>
    </row>
    <row r="51173" spans="1:2" x14ac:dyDescent="0.2">
      <c r="A51173" s="47"/>
      <c r="B51173" s="60"/>
    </row>
    <row r="51174" spans="1:2" x14ac:dyDescent="0.2">
      <c r="A51174" s="47"/>
      <c r="B51174" s="60"/>
    </row>
    <row r="51175" spans="1:2" x14ac:dyDescent="0.2">
      <c r="A51175" s="47"/>
      <c r="B51175" s="60"/>
    </row>
    <row r="51176" spans="1:2" x14ac:dyDescent="0.2">
      <c r="A51176" s="47"/>
      <c r="B51176" s="60"/>
    </row>
    <row r="51177" spans="1:2" x14ac:dyDescent="0.2">
      <c r="A51177" s="47"/>
      <c r="B51177" s="60"/>
    </row>
    <row r="51178" spans="1:2" x14ac:dyDescent="0.2">
      <c r="A51178" s="47"/>
      <c r="B51178" s="60"/>
    </row>
    <row r="51179" spans="1:2" x14ac:dyDescent="0.2">
      <c r="A51179" s="47"/>
      <c r="B51179" s="60"/>
    </row>
    <row r="51180" spans="1:2" x14ac:dyDescent="0.2">
      <c r="A51180" s="47"/>
      <c r="B51180" s="60"/>
    </row>
    <row r="51181" spans="1:2" x14ac:dyDescent="0.2">
      <c r="A51181" s="47"/>
      <c r="B51181" s="60"/>
    </row>
    <row r="51182" spans="1:2" x14ac:dyDescent="0.2">
      <c r="A51182" s="47"/>
      <c r="B51182" s="60"/>
    </row>
    <row r="51183" spans="1:2" x14ac:dyDescent="0.2">
      <c r="A51183" s="47"/>
      <c r="B51183" s="60"/>
    </row>
    <row r="51184" spans="1:2" x14ac:dyDescent="0.2">
      <c r="A51184" s="47"/>
      <c r="B51184" s="60"/>
    </row>
    <row r="51185" spans="1:2" x14ac:dyDescent="0.2">
      <c r="A51185" s="47"/>
      <c r="B51185" s="60"/>
    </row>
    <row r="51186" spans="1:2" x14ac:dyDescent="0.2">
      <c r="A51186" s="47"/>
      <c r="B51186" s="60"/>
    </row>
    <row r="51187" spans="1:2" x14ac:dyDescent="0.2">
      <c r="A51187" s="47"/>
      <c r="B51187" s="60"/>
    </row>
    <row r="51188" spans="1:2" x14ac:dyDescent="0.2">
      <c r="A51188" s="47"/>
      <c r="B51188" s="60"/>
    </row>
    <row r="51189" spans="1:2" x14ac:dyDescent="0.2">
      <c r="A51189" s="47"/>
      <c r="B51189" s="60"/>
    </row>
    <row r="51190" spans="1:2" x14ac:dyDescent="0.2">
      <c r="A51190" s="47"/>
      <c r="B51190" s="60"/>
    </row>
    <row r="51191" spans="1:2" x14ac:dyDescent="0.2">
      <c r="A51191" s="47"/>
      <c r="B51191" s="60"/>
    </row>
    <row r="51192" spans="1:2" x14ac:dyDescent="0.2">
      <c r="A51192" s="47"/>
      <c r="B51192" s="60"/>
    </row>
    <row r="51193" spans="1:2" x14ac:dyDescent="0.2">
      <c r="A51193" s="47"/>
      <c r="B51193" s="60"/>
    </row>
    <row r="51194" spans="1:2" x14ac:dyDescent="0.2">
      <c r="A51194" s="47"/>
      <c r="B51194" s="60"/>
    </row>
    <row r="51195" spans="1:2" x14ac:dyDescent="0.2">
      <c r="A51195" s="47"/>
      <c r="B51195" s="60"/>
    </row>
    <row r="51196" spans="1:2" x14ac:dyDescent="0.2">
      <c r="A51196" s="47"/>
      <c r="B51196" s="60"/>
    </row>
    <row r="51197" spans="1:2" x14ac:dyDescent="0.2">
      <c r="A51197" s="47"/>
      <c r="B51197" s="60"/>
    </row>
    <row r="51198" spans="1:2" x14ac:dyDescent="0.2">
      <c r="A51198" s="47"/>
      <c r="B51198" s="60"/>
    </row>
    <row r="51199" spans="1:2" x14ac:dyDescent="0.2">
      <c r="A51199" s="47"/>
      <c r="B51199" s="60"/>
    </row>
    <row r="51200" spans="1:2" x14ac:dyDescent="0.2">
      <c r="A51200" s="47"/>
      <c r="B51200" s="60"/>
    </row>
    <row r="51201" spans="1:2" x14ac:dyDescent="0.2">
      <c r="A51201" s="47"/>
      <c r="B51201" s="60"/>
    </row>
    <row r="51202" spans="1:2" x14ac:dyDescent="0.2">
      <c r="A51202" s="47"/>
      <c r="B51202" s="60"/>
    </row>
    <row r="51203" spans="1:2" x14ac:dyDescent="0.2">
      <c r="A51203" s="47"/>
      <c r="B51203" s="60"/>
    </row>
    <row r="51204" spans="1:2" x14ac:dyDescent="0.2">
      <c r="A51204" s="47"/>
      <c r="B51204" s="60"/>
    </row>
    <row r="51205" spans="1:2" x14ac:dyDescent="0.2">
      <c r="A51205" s="47"/>
      <c r="B51205" s="60"/>
    </row>
    <row r="51206" spans="1:2" x14ac:dyDescent="0.2">
      <c r="A51206" s="47"/>
      <c r="B51206" s="60"/>
    </row>
    <row r="51207" spans="1:2" x14ac:dyDescent="0.2">
      <c r="A51207" s="47"/>
      <c r="B51207" s="60"/>
    </row>
    <row r="51208" spans="1:2" x14ac:dyDescent="0.2">
      <c r="A51208" s="47"/>
      <c r="B51208" s="60"/>
    </row>
    <row r="51209" spans="1:2" x14ac:dyDescent="0.2">
      <c r="A51209" s="47"/>
      <c r="B51209" s="60"/>
    </row>
    <row r="51210" spans="1:2" x14ac:dyDescent="0.2">
      <c r="A51210" s="47"/>
      <c r="B51210" s="60"/>
    </row>
    <row r="51211" spans="1:2" x14ac:dyDescent="0.2">
      <c r="A51211" s="47"/>
      <c r="B51211" s="60"/>
    </row>
    <row r="51212" spans="1:2" x14ac:dyDescent="0.2">
      <c r="A51212" s="47"/>
      <c r="B51212" s="60"/>
    </row>
    <row r="51213" spans="1:2" x14ac:dyDescent="0.2">
      <c r="A51213" s="47"/>
      <c r="B51213" s="60"/>
    </row>
    <row r="51214" spans="1:2" x14ac:dyDescent="0.2">
      <c r="A51214" s="47"/>
      <c r="B51214" s="60"/>
    </row>
    <row r="51215" spans="1:2" x14ac:dyDescent="0.2">
      <c r="A51215" s="47"/>
      <c r="B51215" s="60"/>
    </row>
    <row r="51216" spans="1:2" x14ac:dyDescent="0.2">
      <c r="A51216" s="47"/>
      <c r="B51216" s="60"/>
    </row>
    <row r="51217" spans="1:2" x14ac:dyDescent="0.2">
      <c r="A51217" s="47"/>
      <c r="B51217" s="60"/>
    </row>
    <row r="51218" spans="1:2" x14ac:dyDescent="0.2">
      <c r="A51218" s="47"/>
      <c r="B51218" s="60"/>
    </row>
    <row r="51219" spans="1:2" x14ac:dyDescent="0.2">
      <c r="A51219" s="47"/>
      <c r="B51219" s="60"/>
    </row>
    <row r="51220" spans="1:2" x14ac:dyDescent="0.2">
      <c r="A51220" s="47"/>
      <c r="B51220" s="60"/>
    </row>
    <row r="51221" spans="1:2" x14ac:dyDescent="0.2">
      <c r="A51221" s="47"/>
      <c r="B51221" s="60"/>
    </row>
    <row r="51222" spans="1:2" x14ac:dyDescent="0.2">
      <c r="A51222" s="47"/>
      <c r="B51222" s="60"/>
    </row>
    <row r="51223" spans="1:2" x14ac:dyDescent="0.2">
      <c r="A51223" s="47"/>
      <c r="B51223" s="60"/>
    </row>
    <row r="51224" spans="1:2" x14ac:dyDescent="0.2">
      <c r="A51224" s="47"/>
      <c r="B51224" s="60"/>
    </row>
    <row r="51225" spans="1:2" x14ac:dyDescent="0.2">
      <c r="A51225" s="47"/>
      <c r="B51225" s="60"/>
    </row>
    <row r="51226" spans="1:2" x14ac:dyDescent="0.2">
      <c r="A51226" s="47"/>
      <c r="B51226" s="60"/>
    </row>
    <row r="51227" spans="1:2" x14ac:dyDescent="0.2">
      <c r="A51227" s="47"/>
      <c r="B51227" s="60"/>
    </row>
    <row r="51228" spans="1:2" x14ac:dyDescent="0.2">
      <c r="A51228" s="47"/>
      <c r="B51228" s="60"/>
    </row>
    <row r="51229" spans="1:2" x14ac:dyDescent="0.2">
      <c r="A51229" s="47"/>
      <c r="B51229" s="60"/>
    </row>
    <row r="51230" spans="1:2" x14ac:dyDescent="0.2">
      <c r="A51230" s="47"/>
      <c r="B51230" s="60"/>
    </row>
    <row r="51231" spans="1:2" x14ac:dyDescent="0.2">
      <c r="A51231" s="47"/>
      <c r="B51231" s="60"/>
    </row>
    <row r="51232" spans="1:2" x14ac:dyDescent="0.2">
      <c r="A51232" s="47"/>
      <c r="B51232" s="60"/>
    </row>
    <row r="51233" spans="1:2" x14ac:dyDescent="0.2">
      <c r="A51233" s="47"/>
      <c r="B51233" s="60"/>
    </row>
    <row r="51234" spans="1:2" x14ac:dyDescent="0.2">
      <c r="A51234" s="47"/>
      <c r="B51234" s="60"/>
    </row>
    <row r="51235" spans="1:2" x14ac:dyDescent="0.2">
      <c r="A51235" s="47"/>
      <c r="B51235" s="60"/>
    </row>
    <row r="51236" spans="1:2" x14ac:dyDescent="0.2">
      <c r="A51236" s="47"/>
      <c r="B51236" s="60"/>
    </row>
    <row r="51237" spans="1:2" x14ac:dyDescent="0.2">
      <c r="A51237" s="47"/>
      <c r="B51237" s="60"/>
    </row>
    <row r="51238" spans="1:2" x14ac:dyDescent="0.2">
      <c r="A51238" s="47"/>
      <c r="B51238" s="60"/>
    </row>
    <row r="51239" spans="1:2" x14ac:dyDescent="0.2">
      <c r="A51239" s="47"/>
      <c r="B51239" s="60"/>
    </row>
    <row r="51240" spans="1:2" x14ac:dyDescent="0.2">
      <c r="A51240" s="47"/>
      <c r="B51240" s="60"/>
    </row>
    <row r="51241" spans="1:2" x14ac:dyDescent="0.2">
      <c r="A51241" s="47"/>
      <c r="B51241" s="60"/>
    </row>
    <row r="51242" spans="1:2" x14ac:dyDescent="0.2">
      <c r="A51242" s="47"/>
      <c r="B51242" s="60"/>
    </row>
    <row r="51243" spans="1:2" x14ac:dyDescent="0.2">
      <c r="A51243" s="47"/>
      <c r="B51243" s="60"/>
    </row>
    <row r="51244" spans="1:2" x14ac:dyDescent="0.2">
      <c r="A51244" s="47"/>
      <c r="B51244" s="60"/>
    </row>
    <row r="51245" spans="1:2" x14ac:dyDescent="0.2">
      <c r="A51245" s="47"/>
      <c r="B51245" s="60"/>
    </row>
    <row r="51246" spans="1:2" x14ac:dyDescent="0.2">
      <c r="A51246" s="47"/>
      <c r="B51246" s="60"/>
    </row>
    <row r="51247" spans="1:2" x14ac:dyDescent="0.2">
      <c r="A51247" s="47"/>
      <c r="B51247" s="60"/>
    </row>
    <row r="51248" spans="1:2" x14ac:dyDescent="0.2">
      <c r="A51248" s="47"/>
      <c r="B51248" s="60"/>
    </row>
    <row r="51249" spans="1:2" x14ac:dyDescent="0.2">
      <c r="A51249" s="47"/>
      <c r="B51249" s="60"/>
    </row>
    <row r="51250" spans="1:2" x14ac:dyDescent="0.2">
      <c r="A51250" s="47"/>
      <c r="B51250" s="60"/>
    </row>
    <row r="51251" spans="1:2" x14ac:dyDescent="0.2">
      <c r="A51251" s="47"/>
      <c r="B51251" s="60"/>
    </row>
    <row r="51252" spans="1:2" x14ac:dyDescent="0.2">
      <c r="A51252" s="47"/>
      <c r="B51252" s="60"/>
    </row>
    <row r="51253" spans="1:2" x14ac:dyDescent="0.2">
      <c r="A51253" s="47"/>
      <c r="B51253" s="60"/>
    </row>
    <row r="51254" spans="1:2" x14ac:dyDescent="0.2">
      <c r="A51254" s="47"/>
      <c r="B51254" s="60"/>
    </row>
    <row r="51255" spans="1:2" x14ac:dyDescent="0.2">
      <c r="A51255" s="47"/>
      <c r="B51255" s="60"/>
    </row>
    <row r="51256" spans="1:2" x14ac:dyDescent="0.2">
      <c r="A51256" s="47"/>
      <c r="B51256" s="60"/>
    </row>
    <row r="51257" spans="1:2" x14ac:dyDescent="0.2">
      <c r="A51257" s="47"/>
      <c r="B51257" s="60"/>
    </row>
    <row r="51258" spans="1:2" x14ac:dyDescent="0.2">
      <c r="A51258" s="47"/>
      <c r="B51258" s="60"/>
    </row>
    <row r="51259" spans="1:2" x14ac:dyDescent="0.2">
      <c r="A51259" s="47"/>
      <c r="B51259" s="60"/>
    </row>
    <row r="51260" spans="1:2" x14ac:dyDescent="0.2">
      <c r="A51260" s="47"/>
      <c r="B51260" s="60"/>
    </row>
    <row r="51261" spans="1:2" x14ac:dyDescent="0.2">
      <c r="A51261" s="47"/>
      <c r="B51261" s="60"/>
    </row>
    <row r="51262" spans="1:2" x14ac:dyDescent="0.2">
      <c r="A51262" s="47"/>
      <c r="B51262" s="60"/>
    </row>
    <row r="51263" spans="1:2" x14ac:dyDescent="0.2">
      <c r="A51263" s="47"/>
      <c r="B51263" s="60"/>
    </row>
    <row r="51264" spans="1:2" x14ac:dyDescent="0.2">
      <c r="A51264" s="47"/>
      <c r="B51264" s="60"/>
    </row>
    <row r="51265" spans="1:2" x14ac:dyDescent="0.2">
      <c r="A51265" s="47"/>
      <c r="B51265" s="60"/>
    </row>
    <row r="51266" spans="1:2" x14ac:dyDescent="0.2">
      <c r="A51266" s="47"/>
      <c r="B51266" s="60"/>
    </row>
    <row r="51267" spans="1:2" x14ac:dyDescent="0.2">
      <c r="A51267" s="47"/>
      <c r="B51267" s="60"/>
    </row>
    <row r="51268" spans="1:2" x14ac:dyDescent="0.2">
      <c r="A51268" s="47"/>
      <c r="B51268" s="60"/>
    </row>
    <row r="51269" spans="1:2" x14ac:dyDescent="0.2">
      <c r="A51269" s="47"/>
      <c r="B51269" s="60"/>
    </row>
    <row r="51270" spans="1:2" x14ac:dyDescent="0.2">
      <c r="A51270" s="47"/>
      <c r="B51270" s="60"/>
    </row>
    <row r="51271" spans="1:2" x14ac:dyDescent="0.2">
      <c r="A51271" s="47"/>
      <c r="B51271" s="60"/>
    </row>
    <row r="51272" spans="1:2" x14ac:dyDescent="0.2">
      <c r="A51272" s="47"/>
      <c r="B51272" s="60"/>
    </row>
    <row r="51273" spans="1:2" x14ac:dyDescent="0.2">
      <c r="A51273" s="47"/>
      <c r="B51273" s="60"/>
    </row>
    <row r="51274" spans="1:2" x14ac:dyDescent="0.2">
      <c r="A51274" s="47"/>
      <c r="B51274" s="60"/>
    </row>
    <row r="51275" spans="1:2" x14ac:dyDescent="0.2">
      <c r="A51275" s="47"/>
      <c r="B51275" s="60"/>
    </row>
    <row r="51276" spans="1:2" x14ac:dyDescent="0.2">
      <c r="A51276" s="47"/>
      <c r="B51276" s="60"/>
    </row>
    <row r="51277" spans="1:2" x14ac:dyDescent="0.2">
      <c r="A51277" s="47"/>
      <c r="B51277" s="60"/>
    </row>
    <row r="51278" spans="1:2" x14ac:dyDescent="0.2">
      <c r="A51278" s="47"/>
      <c r="B51278" s="60"/>
    </row>
    <row r="51279" spans="1:2" x14ac:dyDescent="0.2">
      <c r="A51279" s="47"/>
      <c r="B51279" s="60"/>
    </row>
    <row r="51280" spans="1:2" x14ac:dyDescent="0.2">
      <c r="A51280" s="47"/>
      <c r="B51280" s="60"/>
    </row>
    <row r="51281" spans="1:2" x14ac:dyDescent="0.2">
      <c r="A51281" s="47"/>
      <c r="B51281" s="60"/>
    </row>
    <row r="51282" spans="1:2" x14ac:dyDescent="0.2">
      <c r="A51282" s="47"/>
      <c r="B51282" s="60"/>
    </row>
    <row r="51283" spans="1:2" x14ac:dyDescent="0.2">
      <c r="A51283" s="47"/>
      <c r="B51283" s="60"/>
    </row>
    <row r="51284" spans="1:2" x14ac:dyDescent="0.2">
      <c r="A51284" s="47"/>
      <c r="B51284" s="60"/>
    </row>
    <row r="51285" spans="1:2" x14ac:dyDescent="0.2">
      <c r="A51285" s="47"/>
      <c r="B51285" s="60"/>
    </row>
    <row r="51286" spans="1:2" x14ac:dyDescent="0.2">
      <c r="A51286" s="47"/>
      <c r="B51286" s="60"/>
    </row>
    <row r="51287" spans="1:2" x14ac:dyDescent="0.2">
      <c r="A51287" s="47"/>
      <c r="B51287" s="60"/>
    </row>
    <row r="51288" spans="1:2" x14ac:dyDescent="0.2">
      <c r="A51288" s="47"/>
      <c r="B51288" s="60"/>
    </row>
    <row r="51289" spans="1:2" x14ac:dyDescent="0.2">
      <c r="A51289" s="47"/>
      <c r="B51289" s="60"/>
    </row>
    <row r="51290" spans="1:2" x14ac:dyDescent="0.2">
      <c r="A51290" s="47"/>
      <c r="B51290" s="60"/>
    </row>
    <row r="51291" spans="1:2" x14ac:dyDescent="0.2">
      <c r="A51291" s="47"/>
      <c r="B51291" s="60"/>
    </row>
    <row r="51292" spans="1:2" x14ac:dyDescent="0.2">
      <c r="A51292" s="47"/>
      <c r="B51292" s="60"/>
    </row>
    <row r="51293" spans="1:2" x14ac:dyDescent="0.2">
      <c r="A51293" s="47"/>
      <c r="B51293" s="60"/>
    </row>
    <row r="51294" spans="1:2" x14ac:dyDescent="0.2">
      <c r="A51294" s="47"/>
      <c r="B51294" s="60"/>
    </row>
    <row r="51295" spans="1:2" x14ac:dyDescent="0.2">
      <c r="A51295" s="47"/>
      <c r="B51295" s="60"/>
    </row>
    <row r="51296" spans="1:2" x14ac:dyDescent="0.2">
      <c r="A51296" s="47"/>
      <c r="B51296" s="60"/>
    </row>
    <row r="51297" spans="1:2" x14ac:dyDescent="0.2">
      <c r="A51297" s="47"/>
      <c r="B51297" s="60"/>
    </row>
    <row r="51298" spans="1:2" x14ac:dyDescent="0.2">
      <c r="A51298" s="47"/>
      <c r="B51298" s="60"/>
    </row>
    <row r="51299" spans="1:2" x14ac:dyDescent="0.2">
      <c r="A51299" s="47"/>
      <c r="B51299" s="60"/>
    </row>
    <row r="51300" spans="1:2" x14ac:dyDescent="0.2">
      <c r="A51300" s="47"/>
      <c r="B51300" s="60"/>
    </row>
    <row r="51301" spans="1:2" x14ac:dyDescent="0.2">
      <c r="A51301" s="47"/>
      <c r="B51301" s="60"/>
    </row>
    <row r="51302" spans="1:2" x14ac:dyDescent="0.2">
      <c r="A51302" s="47"/>
      <c r="B51302" s="60"/>
    </row>
    <row r="51303" spans="1:2" x14ac:dyDescent="0.2">
      <c r="A51303" s="47"/>
      <c r="B51303" s="60"/>
    </row>
    <row r="51304" spans="1:2" x14ac:dyDescent="0.2">
      <c r="A51304" s="47"/>
      <c r="B51304" s="60"/>
    </row>
    <row r="51305" spans="1:2" x14ac:dyDescent="0.2">
      <c r="A51305" s="47"/>
      <c r="B51305" s="60"/>
    </row>
    <row r="51306" spans="1:2" x14ac:dyDescent="0.2">
      <c r="A51306" s="47"/>
      <c r="B51306" s="60"/>
    </row>
    <row r="51307" spans="1:2" x14ac:dyDescent="0.2">
      <c r="A51307" s="47"/>
      <c r="B51307" s="60"/>
    </row>
    <row r="51308" spans="1:2" x14ac:dyDescent="0.2">
      <c r="A51308" s="47"/>
      <c r="B51308" s="60"/>
    </row>
    <row r="51309" spans="1:2" x14ac:dyDescent="0.2">
      <c r="A51309" s="47"/>
      <c r="B51309" s="60"/>
    </row>
    <row r="51310" spans="1:2" x14ac:dyDescent="0.2">
      <c r="A51310" s="47"/>
      <c r="B51310" s="60"/>
    </row>
    <row r="51311" spans="1:2" x14ac:dyDescent="0.2">
      <c r="A51311" s="47"/>
      <c r="B51311" s="60"/>
    </row>
    <row r="51312" spans="1:2" x14ac:dyDescent="0.2">
      <c r="A51312" s="47"/>
      <c r="B51312" s="60"/>
    </row>
    <row r="51313" spans="1:2" x14ac:dyDescent="0.2">
      <c r="A51313" s="47"/>
      <c r="B51313" s="60"/>
    </row>
    <row r="51314" spans="1:2" x14ac:dyDescent="0.2">
      <c r="A51314" s="47"/>
      <c r="B51314" s="60"/>
    </row>
    <row r="51315" spans="1:2" x14ac:dyDescent="0.2">
      <c r="A51315" s="47"/>
      <c r="B51315" s="60"/>
    </row>
    <row r="51316" spans="1:2" x14ac:dyDescent="0.2">
      <c r="A51316" s="47"/>
      <c r="B51316" s="60"/>
    </row>
    <row r="51317" spans="1:2" x14ac:dyDescent="0.2">
      <c r="A51317" s="47"/>
      <c r="B51317" s="60"/>
    </row>
    <row r="51318" spans="1:2" x14ac:dyDescent="0.2">
      <c r="A51318" s="47"/>
      <c r="B51318" s="60"/>
    </row>
    <row r="51319" spans="1:2" x14ac:dyDescent="0.2">
      <c r="A51319" s="47"/>
      <c r="B51319" s="60"/>
    </row>
    <row r="51320" spans="1:2" x14ac:dyDescent="0.2">
      <c r="A51320" s="47"/>
      <c r="B51320" s="60"/>
    </row>
    <row r="51321" spans="1:2" x14ac:dyDescent="0.2">
      <c r="A51321" s="47"/>
      <c r="B51321" s="60"/>
    </row>
    <row r="51322" spans="1:2" x14ac:dyDescent="0.2">
      <c r="A51322" s="47"/>
      <c r="B51322" s="60"/>
    </row>
    <row r="51323" spans="1:2" x14ac:dyDescent="0.2">
      <c r="A51323" s="47"/>
      <c r="B51323" s="60"/>
    </row>
    <row r="51324" spans="1:2" x14ac:dyDescent="0.2">
      <c r="A51324" s="47"/>
      <c r="B51324" s="60"/>
    </row>
    <row r="51325" spans="1:2" x14ac:dyDescent="0.2">
      <c r="A51325" s="47"/>
      <c r="B51325" s="60"/>
    </row>
    <row r="51326" spans="1:2" x14ac:dyDescent="0.2">
      <c r="A51326" s="47"/>
      <c r="B51326" s="60"/>
    </row>
    <row r="51327" spans="1:2" x14ac:dyDescent="0.2">
      <c r="A51327" s="47"/>
      <c r="B51327" s="60"/>
    </row>
    <row r="51328" spans="1:2" x14ac:dyDescent="0.2">
      <c r="A51328" s="47"/>
      <c r="B51328" s="60"/>
    </row>
    <row r="51329" spans="1:2" x14ac:dyDescent="0.2">
      <c r="A51329" s="47"/>
      <c r="B51329" s="60"/>
    </row>
    <row r="51330" spans="1:2" x14ac:dyDescent="0.2">
      <c r="A51330" s="47"/>
      <c r="B51330" s="60"/>
    </row>
    <row r="51331" spans="1:2" x14ac:dyDescent="0.2">
      <c r="A51331" s="47"/>
      <c r="B51331" s="60"/>
    </row>
    <row r="51332" spans="1:2" x14ac:dyDescent="0.2">
      <c r="A51332" s="47"/>
      <c r="B51332" s="60"/>
    </row>
    <row r="51333" spans="1:2" x14ac:dyDescent="0.2">
      <c r="A51333" s="47"/>
      <c r="B51333" s="60"/>
    </row>
    <row r="51334" spans="1:2" x14ac:dyDescent="0.2">
      <c r="A51334" s="47"/>
      <c r="B51334" s="60"/>
    </row>
    <row r="51335" spans="1:2" x14ac:dyDescent="0.2">
      <c r="A51335" s="47"/>
      <c r="B51335" s="60"/>
    </row>
    <row r="51336" spans="1:2" x14ac:dyDescent="0.2">
      <c r="A51336" s="47"/>
      <c r="B51336" s="60"/>
    </row>
    <row r="51337" spans="1:2" x14ac:dyDescent="0.2">
      <c r="A51337" s="47"/>
      <c r="B51337" s="60"/>
    </row>
    <row r="51338" spans="1:2" x14ac:dyDescent="0.2">
      <c r="A51338" s="47"/>
      <c r="B51338" s="60"/>
    </row>
    <row r="51339" spans="1:2" x14ac:dyDescent="0.2">
      <c r="A51339" s="47"/>
      <c r="B51339" s="60"/>
    </row>
    <row r="51340" spans="1:2" x14ac:dyDescent="0.2">
      <c r="A51340" s="47"/>
      <c r="B51340" s="60"/>
    </row>
    <row r="51341" spans="1:2" x14ac:dyDescent="0.2">
      <c r="A51341" s="47"/>
      <c r="B51341" s="60"/>
    </row>
    <row r="51342" spans="1:2" x14ac:dyDescent="0.2">
      <c r="A51342" s="47"/>
      <c r="B51342" s="60"/>
    </row>
    <row r="51343" spans="1:2" x14ac:dyDescent="0.2">
      <c r="A51343" s="47"/>
      <c r="B51343" s="60"/>
    </row>
    <row r="51344" spans="1:2" x14ac:dyDescent="0.2">
      <c r="A51344" s="47"/>
      <c r="B51344" s="60"/>
    </row>
    <row r="51345" spans="1:2" x14ac:dyDescent="0.2">
      <c r="A51345" s="47"/>
      <c r="B51345" s="60"/>
    </row>
    <row r="51346" spans="1:2" x14ac:dyDescent="0.2">
      <c r="A51346" s="47"/>
      <c r="B51346" s="60"/>
    </row>
    <row r="51347" spans="1:2" x14ac:dyDescent="0.2">
      <c r="A51347" s="47"/>
      <c r="B51347" s="60"/>
    </row>
    <row r="51348" spans="1:2" x14ac:dyDescent="0.2">
      <c r="A51348" s="47"/>
      <c r="B51348" s="60"/>
    </row>
    <row r="51349" spans="1:2" x14ac:dyDescent="0.2">
      <c r="A51349" s="47"/>
      <c r="B51349" s="60"/>
    </row>
    <row r="51350" spans="1:2" x14ac:dyDescent="0.2">
      <c r="A51350" s="47"/>
      <c r="B51350" s="60"/>
    </row>
    <row r="51351" spans="1:2" x14ac:dyDescent="0.2">
      <c r="A51351" s="47"/>
      <c r="B51351" s="60"/>
    </row>
    <row r="51352" spans="1:2" x14ac:dyDescent="0.2">
      <c r="A51352" s="47"/>
      <c r="B51352" s="60"/>
    </row>
    <row r="51353" spans="1:2" x14ac:dyDescent="0.2">
      <c r="A51353" s="47"/>
      <c r="B51353" s="60"/>
    </row>
    <row r="51354" spans="1:2" x14ac:dyDescent="0.2">
      <c r="A51354" s="47"/>
      <c r="B51354" s="60"/>
    </row>
    <row r="51355" spans="1:2" x14ac:dyDescent="0.2">
      <c r="A51355" s="47"/>
      <c r="B51355" s="60"/>
    </row>
    <row r="51356" spans="1:2" x14ac:dyDescent="0.2">
      <c r="A51356" s="47"/>
      <c r="B51356" s="60"/>
    </row>
    <row r="51357" spans="1:2" x14ac:dyDescent="0.2">
      <c r="A51357" s="47"/>
      <c r="B51357" s="60"/>
    </row>
    <row r="51358" spans="1:2" x14ac:dyDescent="0.2">
      <c r="A51358" s="47"/>
      <c r="B51358" s="60"/>
    </row>
    <row r="51359" spans="1:2" x14ac:dyDescent="0.2">
      <c r="A51359" s="47"/>
      <c r="B51359" s="60"/>
    </row>
    <row r="51360" spans="1:2" x14ac:dyDescent="0.2">
      <c r="A51360" s="47"/>
      <c r="B51360" s="60"/>
    </row>
    <row r="51361" spans="1:2" x14ac:dyDescent="0.2">
      <c r="A51361" s="47"/>
      <c r="B51361" s="60"/>
    </row>
    <row r="51362" spans="1:2" x14ac:dyDescent="0.2">
      <c r="A51362" s="47"/>
      <c r="B51362" s="60"/>
    </row>
    <row r="51363" spans="1:2" x14ac:dyDescent="0.2">
      <c r="A51363" s="47"/>
      <c r="B51363" s="60"/>
    </row>
    <row r="51364" spans="1:2" x14ac:dyDescent="0.2">
      <c r="A51364" s="47"/>
      <c r="B51364" s="60"/>
    </row>
    <row r="51365" spans="1:2" x14ac:dyDescent="0.2">
      <c r="A51365" s="47"/>
      <c r="B51365" s="60"/>
    </row>
    <row r="51366" spans="1:2" x14ac:dyDescent="0.2">
      <c r="A51366" s="47"/>
      <c r="B51366" s="60"/>
    </row>
    <row r="51367" spans="1:2" x14ac:dyDescent="0.2">
      <c r="A51367" s="47"/>
      <c r="B51367" s="60"/>
    </row>
    <row r="51368" spans="1:2" x14ac:dyDescent="0.2">
      <c r="A51368" s="47"/>
      <c r="B51368" s="60"/>
    </row>
    <row r="51369" spans="1:2" x14ac:dyDescent="0.2">
      <c r="A51369" s="47"/>
      <c r="B51369" s="60"/>
    </row>
    <row r="51370" spans="1:2" x14ac:dyDescent="0.2">
      <c r="A51370" s="47"/>
      <c r="B51370" s="60"/>
    </row>
    <row r="51371" spans="1:2" x14ac:dyDescent="0.2">
      <c r="A51371" s="47"/>
      <c r="B51371" s="60"/>
    </row>
    <row r="51372" spans="1:2" x14ac:dyDescent="0.2">
      <c r="A51372" s="47"/>
      <c r="B51372" s="60"/>
    </row>
    <row r="51373" spans="1:2" x14ac:dyDescent="0.2">
      <c r="A51373" s="47"/>
      <c r="B51373" s="60"/>
    </row>
    <row r="51374" spans="1:2" x14ac:dyDescent="0.2">
      <c r="A51374" s="47"/>
      <c r="B51374" s="60"/>
    </row>
    <row r="51375" spans="1:2" x14ac:dyDescent="0.2">
      <c r="A51375" s="47"/>
      <c r="B51375" s="60"/>
    </row>
    <row r="51376" spans="1:2" x14ac:dyDescent="0.2">
      <c r="A51376" s="47"/>
      <c r="B51376" s="60"/>
    </row>
    <row r="51377" spans="1:2" x14ac:dyDescent="0.2">
      <c r="A51377" s="47"/>
      <c r="B51377" s="60"/>
    </row>
    <row r="51378" spans="1:2" x14ac:dyDescent="0.2">
      <c r="A51378" s="47"/>
      <c r="B51378" s="60"/>
    </row>
    <row r="51379" spans="1:2" x14ac:dyDescent="0.2">
      <c r="A51379" s="47"/>
      <c r="B51379" s="60"/>
    </row>
    <row r="51380" spans="1:2" x14ac:dyDescent="0.2">
      <c r="A51380" s="47"/>
      <c r="B51380" s="60"/>
    </row>
    <row r="51381" spans="1:2" x14ac:dyDescent="0.2">
      <c r="A51381" s="47"/>
      <c r="B51381" s="60"/>
    </row>
    <row r="51382" spans="1:2" x14ac:dyDescent="0.2">
      <c r="A51382" s="47"/>
      <c r="B51382" s="60"/>
    </row>
    <row r="51383" spans="1:2" x14ac:dyDescent="0.2">
      <c r="A51383" s="47"/>
      <c r="B51383" s="60"/>
    </row>
    <row r="51384" spans="1:2" x14ac:dyDescent="0.2">
      <c r="A51384" s="47"/>
      <c r="B51384" s="60"/>
    </row>
    <row r="51385" spans="1:2" x14ac:dyDescent="0.2">
      <c r="A51385" s="47"/>
      <c r="B51385" s="60"/>
    </row>
    <row r="51386" spans="1:2" x14ac:dyDescent="0.2">
      <c r="A51386" s="47"/>
      <c r="B51386" s="60"/>
    </row>
    <row r="51387" spans="1:2" x14ac:dyDescent="0.2">
      <c r="A51387" s="47"/>
      <c r="B51387" s="60"/>
    </row>
    <row r="51388" spans="1:2" x14ac:dyDescent="0.2">
      <c r="A51388" s="47"/>
      <c r="B51388" s="60"/>
    </row>
    <row r="51389" spans="1:2" x14ac:dyDescent="0.2">
      <c r="A51389" s="47"/>
      <c r="B51389" s="60"/>
    </row>
    <row r="51390" spans="1:2" x14ac:dyDescent="0.2">
      <c r="A51390" s="47"/>
      <c r="B51390" s="60"/>
    </row>
    <row r="51391" spans="1:2" x14ac:dyDescent="0.2">
      <c r="A51391" s="47"/>
      <c r="B51391" s="60"/>
    </row>
    <row r="51392" spans="1:2" x14ac:dyDescent="0.2">
      <c r="A51392" s="47"/>
      <c r="B51392" s="60"/>
    </row>
    <row r="51393" spans="1:2" x14ac:dyDescent="0.2">
      <c r="A51393" s="47"/>
      <c r="B51393" s="60"/>
    </row>
    <row r="51394" spans="1:2" x14ac:dyDescent="0.2">
      <c r="A51394" s="47"/>
      <c r="B51394" s="60"/>
    </row>
    <row r="51395" spans="1:2" x14ac:dyDescent="0.2">
      <c r="A51395" s="47"/>
      <c r="B51395" s="60"/>
    </row>
    <row r="51396" spans="1:2" x14ac:dyDescent="0.2">
      <c r="A51396" s="47"/>
      <c r="B51396" s="60"/>
    </row>
    <row r="51397" spans="1:2" x14ac:dyDescent="0.2">
      <c r="A51397" s="47"/>
      <c r="B51397" s="60"/>
    </row>
    <row r="51398" spans="1:2" x14ac:dyDescent="0.2">
      <c r="A51398" s="47"/>
      <c r="B51398" s="60"/>
    </row>
    <row r="51399" spans="1:2" x14ac:dyDescent="0.2">
      <c r="A51399" s="47"/>
      <c r="B51399" s="60"/>
    </row>
    <row r="51400" spans="1:2" x14ac:dyDescent="0.2">
      <c r="A51400" s="47"/>
      <c r="B51400" s="60"/>
    </row>
    <row r="51401" spans="1:2" x14ac:dyDescent="0.2">
      <c r="A51401" s="47"/>
      <c r="B51401" s="60"/>
    </row>
    <row r="51402" spans="1:2" x14ac:dyDescent="0.2">
      <c r="A51402" s="47"/>
      <c r="B51402" s="60"/>
    </row>
    <row r="51403" spans="1:2" x14ac:dyDescent="0.2">
      <c r="A51403" s="47"/>
      <c r="B51403" s="60"/>
    </row>
    <row r="51404" spans="1:2" x14ac:dyDescent="0.2">
      <c r="A51404" s="47"/>
      <c r="B51404" s="60"/>
    </row>
    <row r="51405" spans="1:2" x14ac:dyDescent="0.2">
      <c r="A51405" s="47"/>
      <c r="B51405" s="60"/>
    </row>
    <row r="51406" spans="1:2" x14ac:dyDescent="0.2">
      <c r="A51406" s="47"/>
      <c r="B51406" s="60"/>
    </row>
    <row r="51407" spans="1:2" x14ac:dyDescent="0.2">
      <c r="A51407" s="47"/>
      <c r="B51407" s="60"/>
    </row>
    <row r="51408" spans="1:2" x14ac:dyDescent="0.2">
      <c r="A51408" s="47"/>
      <c r="B51408" s="60"/>
    </row>
    <row r="51409" spans="1:2" x14ac:dyDescent="0.2">
      <c r="A51409" s="47"/>
      <c r="B51409" s="60"/>
    </row>
    <row r="51410" spans="1:2" x14ac:dyDescent="0.2">
      <c r="A51410" s="47"/>
      <c r="B51410" s="60"/>
    </row>
    <row r="51411" spans="1:2" x14ac:dyDescent="0.2">
      <c r="A51411" s="47"/>
      <c r="B51411" s="60"/>
    </row>
    <row r="51412" spans="1:2" x14ac:dyDescent="0.2">
      <c r="A51412" s="47"/>
      <c r="B51412" s="60"/>
    </row>
    <row r="51413" spans="1:2" x14ac:dyDescent="0.2">
      <c r="A51413" s="47"/>
      <c r="B51413" s="60"/>
    </row>
    <row r="51414" spans="1:2" x14ac:dyDescent="0.2">
      <c r="A51414" s="47"/>
      <c r="B51414" s="60"/>
    </row>
    <row r="51415" spans="1:2" x14ac:dyDescent="0.2">
      <c r="A51415" s="47"/>
      <c r="B51415" s="60"/>
    </row>
    <row r="51416" spans="1:2" x14ac:dyDescent="0.2">
      <c r="A51416" s="47"/>
      <c r="B51416" s="60"/>
    </row>
    <row r="51417" spans="1:2" x14ac:dyDescent="0.2">
      <c r="A51417" s="47"/>
      <c r="B51417" s="60"/>
    </row>
    <row r="51418" spans="1:2" x14ac:dyDescent="0.2">
      <c r="A51418" s="47"/>
      <c r="B51418" s="60"/>
    </row>
    <row r="51419" spans="1:2" x14ac:dyDescent="0.2">
      <c r="A51419" s="47"/>
      <c r="B51419" s="60"/>
    </row>
    <row r="51420" spans="1:2" x14ac:dyDescent="0.2">
      <c r="A51420" s="47"/>
      <c r="B51420" s="60"/>
    </row>
    <row r="51421" spans="1:2" x14ac:dyDescent="0.2">
      <c r="A51421" s="47"/>
      <c r="B51421" s="60"/>
    </row>
    <row r="51422" spans="1:2" x14ac:dyDescent="0.2">
      <c r="A51422" s="47"/>
      <c r="B51422" s="60"/>
    </row>
    <row r="51423" spans="1:2" x14ac:dyDescent="0.2">
      <c r="A51423" s="47"/>
      <c r="B51423" s="60"/>
    </row>
    <row r="51424" spans="1:2" x14ac:dyDescent="0.2">
      <c r="A51424" s="47"/>
      <c r="B51424" s="60"/>
    </row>
    <row r="51425" spans="1:2" x14ac:dyDescent="0.2">
      <c r="A51425" s="47"/>
      <c r="B51425" s="60"/>
    </row>
    <row r="51426" spans="1:2" x14ac:dyDescent="0.2">
      <c r="A51426" s="47"/>
      <c r="B51426" s="60"/>
    </row>
    <row r="51427" spans="1:2" x14ac:dyDescent="0.2">
      <c r="A51427" s="47"/>
      <c r="B51427" s="60"/>
    </row>
    <row r="51428" spans="1:2" x14ac:dyDescent="0.2">
      <c r="A51428" s="47"/>
      <c r="B51428" s="60"/>
    </row>
    <row r="51429" spans="1:2" x14ac:dyDescent="0.2">
      <c r="A51429" s="47"/>
      <c r="B51429" s="60"/>
    </row>
    <row r="51430" spans="1:2" x14ac:dyDescent="0.2">
      <c r="A51430" s="47"/>
      <c r="B51430" s="60"/>
    </row>
    <row r="51431" spans="1:2" x14ac:dyDescent="0.2">
      <c r="A51431" s="47"/>
      <c r="B51431" s="60"/>
    </row>
    <row r="51432" spans="1:2" x14ac:dyDescent="0.2">
      <c r="A51432" s="47"/>
      <c r="B51432" s="60"/>
    </row>
    <row r="51433" spans="1:2" x14ac:dyDescent="0.2">
      <c r="A51433" s="47"/>
      <c r="B51433" s="60"/>
    </row>
    <row r="51434" spans="1:2" x14ac:dyDescent="0.2">
      <c r="A51434" s="47"/>
      <c r="B51434" s="60"/>
    </row>
    <row r="51435" spans="1:2" x14ac:dyDescent="0.2">
      <c r="A51435" s="47"/>
      <c r="B51435" s="60"/>
    </row>
    <row r="51436" spans="1:2" x14ac:dyDescent="0.2">
      <c r="A51436" s="47"/>
      <c r="B51436" s="60"/>
    </row>
    <row r="51437" spans="1:2" x14ac:dyDescent="0.2">
      <c r="A51437" s="47"/>
      <c r="B51437" s="60"/>
    </row>
    <row r="51438" spans="1:2" x14ac:dyDescent="0.2">
      <c r="A51438" s="47"/>
      <c r="B51438" s="60"/>
    </row>
    <row r="51439" spans="1:2" x14ac:dyDescent="0.2">
      <c r="A51439" s="47"/>
      <c r="B51439" s="60"/>
    </row>
    <row r="51440" spans="1:2" x14ac:dyDescent="0.2">
      <c r="A51440" s="47"/>
      <c r="B51440" s="60"/>
    </row>
    <row r="51441" spans="1:2" x14ac:dyDescent="0.2">
      <c r="A51441" s="47"/>
      <c r="B51441" s="60"/>
    </row>
    <row r="51442" spans="1:2" x14ac:dyDescent="0.2">
      <c r="A51442" s="47"/>
      <c r="B51442" s="60"/>
    </row>
    <row r="51443" spans="1:2" x14ac:dyDescent="0.2">
      <c r="A51443" s="47"/>
      <c r="B51443" s="60"/>
    </row>
    <row r="51444" spans="1:2" x14ac:dyDescent="0.2">
      <c r="A51444" s="47"/>
      <c r="B51444" s="60"/>
    </row>
    <row r="51445" spans="1:2" x14ac:dyDescent="0.2">
      <c r="A51445" s="47"/>
      <c r="B51445" s="60"/>
    </row>
    <row r="51446" spans="1:2" x14ac:dyDescent="0.2">
      <c r="A51446" s="47"/>
      <c r="B51446" s="60"/>
    </row>
    <row r="51447" spans="1:2" x14ac:dyDescent="0.2">
      <c r="A51447" s="47"/>
      <c r="B51447" s="60"/>
    </row>
    <row r="51448" spans="1:2" x14ac:dyDescent="0.2">
      <c r="A51448" s="47"/>
      <c r="B51448" s="60"/>
    </row>
    <row r="51449" spans="1:2" x14ac:dyDescent="0.2">
      <c r="A51449" s="47"/>
      <c r="B51449" s="60"/>
    </row>
    <row r="51450" spans="1:2" x14ac:dyDescent="0.2">
      <c r="A51450" s="47"/>
      <c r="B51450" s="60"/>
    </row>
    <row r="51451" spans="1:2" x14ac:dyDescent="0.2">
      <c r="A51451" s="47"/>
      <c r="B51451" s="60"/>
    </row>
    <row r="51452" spans="1:2" x14ac:dyDescent="0.2">
      <c r="A51452" s="47"/>
      <c r="B51452" s="60"/>
    </row>
    <row r="51453" spans="1:2" x14ac:dyDescent="0.2">
      <c r="A51453" s="47"/>
      <c r="B51453" s="60"/>
    </row>
    <row r="51454" spans="1:2" x14ac:dyDescent="0.2">
      <c r="A51454" s="47"/>
      <c r="B51454" s="60"/>
    </row>
    <row r="51455" spans="1:2" x14ac:dyDescent="0.2">
      <c r="A51455" s="47"/>
      <c r="B51455" s="60"/>
    </row>
    <row r="51456" spans="1:2" x14ac:dyDescent="0.2">
      <c r="A51456" s="47"/>
      <c r="B51456" s="60"/>
    </row>
    <row r="51457" spans="1:2" x14ac:dyDescent="0.2">
      <c r="A51457" s="47"/>
      <c r="B51457" s="60"/>
    </row>
    <row r="51458" spans="1:2" x14ac:dyDescent="0.2">
      <c r="A51458" s="47"/>
      <c r="B51458" s="60"/>
    </row>
    <row r="51459" spans="1:2" x14ac:dyDescent="0.2">
      <c r="A51459" s="47"/>
      <c r="B51459" s="60"/>
    </row>
    <row r="51460" spans="1:2" x14ac:dyDescent="0.2">
      <c r="A51460" s="47"/>
      <c r="B51460" s="60"/>
    </row>
    <row r="51461" spans="1:2" x14ac:dyDescent="0.2">
      <c r="A51461" s="47"/>
      <c r="B51461" s="60"/>
    </row>
    <row r="51462" spans="1:2" x14ac:dyDescent="0.2">
      <c r="A51462" s="47"/>
      <c r="B51462" s="60"/>
    </row>
    <row r="51463" spans="1:2" x14ac:dyDescent="0.2">
      <c r="A51463" s="47"/>
      <c r="B51463" s="60"/>
    </row>
    <row r="51464" spans="1:2" x14ac:dyDescent="0.2">
      <c r="A51464" s="47"/>
      <c r="B51464" s="60"/>
    </row>
    <row r="51465" spans="1:2" x14ac:dyDescent="0.2">
      <c r="A51465" s="47"/>
      <c r="B51465" s="60"/>
    </row>
    <row r="51466" spans="1:2" x14ac:dyDescent="0.2">
      <c r="A51466" s="47"/>
      <c r="B51466" s="60"/>
    </row>
    <row r="51467" spans="1:2" x14ac:dyDescent="0.2">
      <c r="A51467" s="47"/>
      <c r="B51467" s="60"/>
    </row>
    <row r="51468" spans="1:2" x14ac:dyDescent="0.2">
      <c r="A51468" s="47"/>
      <c r="B51468" s="60"/>
    </row>
    <row r="51469" spans="1:2" x14ac:dyDescent="0.2">
      <c r="A51469" s="47"/>
      <c r="B51469" s="60"/>
    </row>
    <row r="51470" spans="1:2" x14ac:dyDescent="0.2">
      <c r="A51470" s="47"/>
      <c r="B51470" s="60"/>
    </row>
    <row r="51471" spans="1:2" x14ac:dyDescent="0.2">
      <c r="A51471" s="47"/>
      <c r="B51471" s="60"/>
    </row>
    <row r="51472" spans="1:2" x14ac:dyDescent="0.2">
      <c r="A51472" s="47"/>
      <c r="B51472" s="60"/>
    </row>
    <row r="51473" spans="1:2" x14ac:dyDescent="0.2">
      <c r="A51473" s="47"/>
      <c r="B51473" s="60"/>
    </row>
    <row r="51474" spans="1:2" x14ac:dyDescent="0.2">
      <c r="A51474" s="47"/>
      <c r="B51474" s="60"/>
    </row>
    <row r="51475" spans="1:2" x14ac:dyDescent="0.2">
      <c r="A51475" s="47"/>
      <c r="B51475" s="60"/>
    </row>
    <row r="51476" spans="1:2" x14ac:dyDescent="0.2">
      <c r="A51476" s="47"/>
      <c r="B51476" s="60"/>
    </row>
    <row r="51477" spans="1:2" x14ac:dyDescent="0.2">
      <c r="A51477" s="47"/>
      <c r="B51477" s="60"/>
    </row>
    <row r="51478" spans="1:2" x14ac:dyDescent="0.2">
      <c r="A51478" s="47"/>
      <c r="B51478" s="60"/>
    </row>
    <row r="51479" spans="1:2" x14ac:dyDescent="0.2">
      <c r="A51479" s="47"/>
      <c r="B51479" s="60"/>
    </row>
    <row r="51480" spans="1:2" x14ac:dyDescent="0.2">
      <c r="A51480" s="47"/>
      <c r="B51480" s="60"/>
    </row>
    <row r="51481" spans="1:2" x14ac:dyDescent="0.2">
      <c r="A51481" s="47"/>
      <c r="B51481" s="60"/>
    </row>
    <row r="51482" spans="1:2" x14ac:dyDescent="0.2">
      <c r="A51482" s="47"/>
      <c r="B51482" s="60"/>
    </row>
    <row r="51483" spans="1:2" x14ac:dyDescent="0.2">
      <c r="A51483" s="47"/>
      <c r="B51483" s="60"/>
    </row>
    <row r="51484" spans="1:2" x14ac:dyDescent="0.2">
      <c r="A51484" s="47"/>
      <c r="B51484" s="60"/>
    </row>
    <row r="51485" spans="1:2" x14ac:dyDescent="0.2">
      <c r="A51485" s="47"/>
      <c r="B51485" s="60"/>
    </row>
    <row r="51486" spans="1:2" x14ac:dyDescent="0.2">
      <c r="A51486" s="47"/>
      <c r="B51486" s="60"/>
    </row>
    <row r="51487" spans="1:2" x14ac:dyDescent="0.2">
      <c r="A51487" s="47"/>
      <c r="B51487" s="60"/>
    </row>
    <row r="51488" spans="1:2" x14ac:dyDescent="0.2">
      <c r="A51488" s="47"/>
      <c r="B51488" s="60"/>
    </row>
    <row r="51489" spans="1:2" x14ac:dyDescent="0.2">
      <c r="A51489" s="47"/>
      <c r="B51489" s="60"/>
    </row>
    <row r="51490" spans="1:2" x14ac:dyDescent="0.2">
      <c r="A51490" s="47"/>
      <c r="B51490" s="60"/>
    </row>
    <row r="51491" spans="1:2" x14ac:dyDescent="0.2">
      <c r="A51491" s="47"/>
      <c r="B51491" s="60"/>
    </row>
    <row r="51492" spans="1:2" x14ac:dyDescent="0.2">
      <c r="A51492" s="47"/>
      <c r="B51492" s="60"/>
    </row>
    <row r="51493" spans="1:2" x14ac:dyDescent="0.2">
      <c r="A51493" s="47"/>
      <c r="B51493" s="60"/>
    </row>
    <row r="51494" spans="1:2" x14ac:dyDescent="0.2">
      <c r="A51494" s="47"/>
      <c r="B51494" s="60"/>
    </row>
    <row r="51495" spans="1:2" x14ac:dyDescent="0.2">
      <c r="A51495" s="47"/>
      <c r="B51495" s="60"/>
    </row>
    <row r="51496" spans="1:2" x14ac:dyDescent="0.2">
      <c r="A51496" s="47"/>
      <c r="B51496" s="60"/>
    </row>
    <row r="51497" spans="1:2" x14ac:dyDescent="0.2">
      <c r="A51497" s="47"/>
      <c r="B51497" s="60"/>
    </row>
    <row r="51498" spans="1:2" x14ac:dyDescent="0.2">
      <c r="A51498" s="47"/>
      <c r="B51498" s="60"/>
    </row>
    <row r="51499" spans="1:2" x14ac:dyDescent="0.2">
      <c r="A51499" s="47"/>
      <c r="B51499" s="60"/>
    </row>
    <row r="51500" spans="1:2" x14ac:dyDescent="0.2">
      <c r="A51500" s="47"/>
      <c r="B51500" s="60"/>
    </row>
    <row r="51501" spans="1:2" x14ac:dyDescent="0.2">
      <c r="A51501" s="47"/>
      <c r="B51501" s="60"/>
    </row>
    <row r="51502" spans="1:2" x14ac:dyDescent="0.2">
      <c r="A51502" s="47"/>
      <c r="B51502" s="60"/>
    </row>
    <row r="51503" spans="1:2" x14ac:dyDescent="0.2">
      <c r="A51503" s="47"/>
      <c r="B51503" s="60"/>
    </row>
    <row r="51504" spans="1:2" x14ac:dyDescent="0.2">
      <c r="A51504" s="47"/>
      <c r="B51504" s="60"/>
    </row>
    <row r="51505" spans="1:2" x14ac:dyDescent="0.2">
      <c r="A51505" s="47"/>
      <c r="B51505" s="60"/>
    </row>
    <row r="51506" spans="1:2" x14ac:dyDescent="0.2">
      <c r="A51506" s="47"/>
      <c r="B51506" s="60"/>
    </row>
    <row r="51507" spans="1:2" x14ac:dyDescent="0.2">
      <c r="A51507" s="47"/>
      <c r="B51507" s="60"/>
    </row>
    <row r="51508" spans="1:2" x14ac:dyDescent="0.2">
      <c r="A51508" s="47"/>
      <c r="B51508" s="60"/>
    </row>
    <row r="51509" spans="1:2" x14ac:dyDescent="0.2">
      <c r="A51509" s="47"/>
      <c r="B51509" s="60"/>
    </row>
    <row r="51510" spans="1:2" x14ac:dyDescent="0.2">
      <c r="A51510" s="47"/>
      <c r="B51510" s="60"/>
    </row>
    <row r="51511" spans="1:2" x14ac:dyDescent="0.2">
      <c r="A51511" s="47"/>
      <c r="B51511" s="60"/>
    </row>
    <row r="51512" spans="1:2" x14ac:dyDescent="0.2">
      <c r="A51512" s="47"/>
      <c r="B51512" s="60"/>
    </row>
    <row r="51513" spans="1:2" x14ac:dyDescent="0.2">
      <c r="A51513" s="47"/>
      <c r="B51513" s="60"/>
    </row>
    <row r="51514" spans="1:2" x14ac:dyDescent="0.2">
      <c r="A51514" s="47"/>
      <c r="B51514" s="60"/>
    </row>
    <row r="51515" spans="1:2" x14ac:dyDescent="0.2">
      <c r="A51515" s="47"/>
      <c r="B51515" s="60"/>
    </row>
    <row r="51516" spans="1:2" x14ac:dyDescent="0.2">
      <c r="A51516" s="47"/>
      <c r="B51516" s="60"/>
    </row>
    <row r="51517" spans="1:2" x14ac:dyDescent="0.2">
      <c r="A51517" s="47"/>
      <c r="B51517" s="60"/>
    </row>
    <row r="51518" spans="1:2" x14ac:dyDescent="0.2">
      <c r="A51518" s="47"/>
      <c r="B51518" s="60"/>
    </row>
    <row r="51519" spans="1:2" x14ac:dyDescent="0.2">
      <c r="A51519" s="47"/>
      <c r="B51519" s="60"/>
    </row>
    <row r="51520" spans="1:2" x14ac:dyDescent="0.2">
      <c r="A51520" s="47"/>
      <c r="B51520" s="60"/>
    </row>
    <row r="51521" spans="1:2" x14ac:dyDescent="0.2">
      <c r="A51521" s="47"/>
      <c r="B51521" s="60"/>
    </row>
    <row r="51522" spans="1:2" x14ac:dyDescent="0.2">
      <c r="A51522" s="47"/>
      <c r="B51522" s="60"/>
    </row>
    <row r="51523" spans="1:2" x14ac:dyDescent="0.2">
      <c r="A51523" s="47"/>
      <c r="B51523" s="60"/>
    </row>
    <row r="51524" spans="1:2" x14ac:dyDescent="0.2">
      <c r="A51524" s="47"/>
      <c r="B51524" s="60"/>
    </row>
    <row r="51525" spans="1:2" x14ac:dyDescent="0.2">
      <c r="A51525" s="47"/>
      <c r="B51525" s="60"/>
    </row>
    <row r="51526" spans="1:2" x14ac:dyDescent="0.2">
      <c r="A51526" s="47"/>
      <c r="B51526" s="60"/>
    </row>
    <row r="51527" spans="1:2" x14ac:dyDescent="0.2">
      <c r="A51527" s="47"/>
      <c r="B51527" s="60"/>
    </row>
    <row r="51528" spans="1:2" x14ac:dyDescent="0.2">
      <c r="A51528" s="47"/>
      <c r="B51528" s="60"/>
    </row>
    <row r="51529" spans="1:2" x14ac:dyDescent="0.2">
      <c r="A51529" s="47"/>
      <c r="B51529" s="60"/>
    </row>
    <row r="51530" spans="1:2" x14ac:dyDescent="0.2">
      <c r="A51530" s="47"/>
      <c r="B51530" s="60"/>
    </row>
    <row r="51531" spans="1:2" x14ac:dyDescent="0.2">
      <c r="A51531" s="47"/>
      <c r="B51531" s="60"/>
    </row>
    <row r="51532" spans="1:2" x14ac:dyDescent="0.2">
      <c r="A51532" s="47"/>
      <c r="B51532" s="60"/>
    </row>
    <row r="51533" spans="1:2" x14ac:dyDescent="0.2">
      <c r="A51533" s="47"/>
      <c r="B51533" s="60"/>
    </row>
    <row r="51534" spans="1:2" x14ac:dyDescent="0.2">
      <c r="A51534" s="47"/>
      <c r="B51534" s="60"/>
    </row>
    <row r="51535" spans="1:2" x14ac:dyDescent="0.2">
      <c r="A51535" s="47"/>
      <c r="B51535" s="60"/>
    </row>
    <row r="51536" spans="1:2" x14ac:dyDescent="0.2">
      <c r="A51536" s="47"/>
      <c r="B51536" s="60"/>
    </row>
    <row r="51537" spans="1:2" x14ac:dyDescent="0.2">
      <c r="A51537" s="47"/>
      <c r="B51537" s="60"/>
    </row>
    <row r="51538" spans="1:2" x14ac:dyDescent="0.2">
      <c r="A51538" s="47"/>
      <c r="B51538" s="60"/>
    </row>
    <row r="51539" spans="1:2" x14ac:dyDescent="0.2">
      <c r="A51539" s="47"/>
      <c r="B51539" s="60"/>
    </row>
    <row r="51540" spans="1:2" x14ac:dyDescent="0.2">
      <c r="A51540" s="47"/>
      <c r="B51540" s="60"/>
    </row>
    <row r="51541" spans="1:2" x14ac:dyDescent="0.2">
      <c r="A51541" s="47"/>
      <c r="B51541" s="60"/>
    </row>
    <row r="51542" spans="1:2" x14ac:dyDescent="0.2">
      <c r="A51542" s="47"/>
      <c r="B51542" s="60"/>
    </row>
    <row r="51543" spans="1:2" x14ac:dyDescent="0.2">
      <c r="A51543" s="47"/>
      <c r="B51543" s="60"/>
    </row>
    <row r="51544" spans="1:2" x14ac:dyDescent="0.2">
      <c r="A51544" s="47"/>
      <c r="B51544" s="60"/>
    </row>
    <row r="51545" spans="1:2" x14ac:dyDescent="0.2">
      <c r="A51545" s="47"/>
      <c r="B51545" s="60"/>
    </row>
    <row r="51546" spans="1:2" x14ac:dyDescent="0.2">
      <c r="A51546" s="47"/>
      <c r="B51546" s="60"/>
    </row>
    <row r="51547" spans="1:2" x14ac:dyDescent="0.2">
      <c r="A51547" s="47"/>
      <c r="B51547" s="60"/>
    </row>
    <row r="51548" spans="1:2" x14ac:dyDescent="0.2">
      <c r="A51548" s="47"/>
      <c r="B51548" s="60"/>
    </row>
    <row r="51549" spans="1:2" x14ac:dyDescent="0.2">
      <c r="A51549" s="47"/>
      <c r="B51549" s="60"/>
    </row>
    <row r="51550" spans="1:2" x14ac:dyDescent="0.2">
      <c r="A51550" s="47"/>
      <c r="B51550" s="60"/>
    </row>
    <row r="51551" spans="1:2" x14ac:dyDescent="0.2">
      <c r="A51551" s="47"/>
      <c r="B51551" s="60"/>
    </row>
    <row r="51552" spans="1:2" x14ac:dyDescent="0.2">
      <c r="A51552" s="47"/>
      <c r="B51552" s="60"/>
    </row>
    <row r="51553" spans="1:2" x14ac:dyDescent="0.2">
      <c r="A51553" s="47"/>
      <c r="B51553" s="60"/>
    </row>
    <row r="51554" spans="1:2" x14ac:dyDescent="0.2">
      <c r="A51554" s="47"/>
      <c r="B51554" s="60"/>
    </row>
    <row r="51555" spans="1:2" x14ac:dyDescent="0.2">
      <c r="A51555" s="47"/>
      <c r="B51555" s="60"/>
    </row>
    <row r="51556" spans="1:2" x14ac:dyDescent="0.2">
      <c r="A51556" s="47"/>
      <c r="B51556" s="60"/>
    </row>
    <row r="51557" spans="1:2" x14ac:dyDescent="0.2">
      <c r="A51557" s="47"/>
      <c r="B51557" s="60"/>
    </row>
    <row r="51558" spans="1:2" x14ac:dyDescent="0.2">
      <c r="A51558" s="47"/>
      <c r="B51558" s="60"/>
    </row>
    <row r="51559" spans="1:2" x14ac:dyDescent="0.2">
      <c r="A51559" s="47"/>
      <c r="B51559" s="60"/>
    </row>
    <row r="51560" spans="1:2" x14ac:dyDescent="0.2">
      <c r="A51560" s="47"/>
      <c r="B51560" s="60"/>
    </row>
    <row r="51561" spans="1:2" x14ac:dyDescent="0.2">
      <c r="A51561" s="47"/>
      <c r="B51561" s="60"/>
    </row>
    <row r="51562" spans="1:2" x14ac:dyDescent="0.2">
      <c r="A51562" s="47"/>
      <c r="B51562" s="60"/>
    </row>
    <row r="51563" spans="1:2" x14ac:dyDescent="0.2">
      <c r="A51563" s="47"/>
      <c r="B51563" s="60"/>
    </row>
    <row r="51564" spans="1:2" x14ac:dyDescent="0.2">
      <c r="A51564" s="47"/>
      <c r="B51564" s="60"/>
    </row>
    <row r="51565" spans="1:2" x14ac:dyDescent="0.2">
      <c r="A51565" s="47"/>
      <c r="B51565" s="60"/>
    </row>
    <row r="51566" spans="1:2" x14ac:dyDescent="0.2">
      <c r="A51566" s="47"/>
      <c r="B51566" s="60"/>
    </row>
    <row r="51567" spans="1:2" x14ac:dyDescent="0.2">
      <c r="A51567" s="47"/>
      <c r="B51567" s="60"/>
    </row>
    <row r="51568" spans="1:2" x14ac:dyDescent="0.2">
      <c r="A51568" s="47"/>
      <c r="B51568" s="60"/>
    </row>
    <row r="51569" spans="1:2" x14ac:dyDescent="0.2">
      <c r="A51569" s="47"/>
      <c r="B51569" s="60"/>
    </row>
    <row r="51570" spans="1:2" x14ac:dyDescent="0.2">
      <c r="A51570" s="47"/>
      <c r="B51570" s="60"/>
    </row>
    <row r="51571" spans="1:2" x14ac:dyDescent="0.2">
      <c r="A51571" s="47"/>
      <c r="B51571" s="60"/>
    </row>
    <row r="51572" spans="1:2" x14ac:dyDescent="0.2">
      <c r="A51572" s="47"/>
      <c r="B51572" s="60"/>
    </row>
    <row r="51573" spans="1:2" x14ac:dyDescent="0.2">
      <c r="A51573" s="47"/>
      <c r="B51573" s="60"/>
    </row>
    <row r="51574" spans="1:2" x14ac:dyDescent="0.2">
      <c r="A51574" s="47"/>
      <c r="B51574" s="60"/>
    </row>
    <row r="51575" spans="1:2" x14ac:dyDescent="0.2">
      <c r="A51575" s="47"/>
      <c r="B51575" s="60"/>
    </row>
    <row r="51576" spans="1:2" x14ac:dyDescent="0.2">
      <c r="A51576" s="47"/>
      <c r="B51576" s="60"/>
    </row>
    <row r="51577" spans="1:2" x14ac:dyDescent="0.2">
      <c r="A51577" s="47"/>
      <c r="B51577" s="60"/>
    </row>
    <row r="51578" spans="1:2" x14ac:dyDescent="0.2">
      <c r="A51578" s="47"/>
      <c r="B51578" s="60"/>
    </row>
    <row r="51579" spans="1:2" x14ac:dyDescent="0.2">
      <c r="A51579" s="47"/>
      <c r="B51579" s="60"/>
    </row>
    <row r="51580" spans="1:2" x14ac:dyDescent="0.2">
      <c r="A51580" s="47"/>
      <c r="B51580" s="60"/>
    </row>
    <row r="51581" spans="1:2" x14ac:dyDescent="0.2">
      <c r="A51581" s="47"/>
      <c r="B51581" s="60"/>
    </row>
    <row r="51582" spans="1:2" x14ac:dyDescent="0.2">
      <c r="A51582" s="47"/>
      <c r="B51582" s="60"/>
    </row>
    <row r="51583" spans="1:2" x14ac:dyDescent="0.2">
      <c r="A51583" s="47"/>
      <c r="B51583" s="60"/>
    </row>
    <row r="51584" spans="1:2" x14ac:dyDescent="0.2">
      <c r="A51584" s="47"/>
      <c r="B51584" s="60"/>
    </row>
    <row r="51585" spans="1:2" x14ac:dyDescent="0.2">
      <c r="A51585" s="47"/>
      <c r="B51585" s="60"/>
    </row>
    <row r="51586" spans="1:2" x14ac:dyDescent="0.2">
      <c r="A51586" s="47"/>
      <c r="B51586" s="60"/>
    </row>
    <row r="51587" spans="1:2" x14ac:dyDescent="0.2">
      <c r="A51587" s="47"/>
      <c r="B51587" s="60"/>
    </row>
    <row r="51588" spans="1:2" x14ac:dyDescent="0.2">
      <c r="A51588" s="47"/>
      <c r="B51588" s="60"/>
    </row>
    <row r="51589" spans="1:2" x14ac:dyDescent="0.2">
      <c r="A51589" s="47"/>
      <c r="B51589" s="60"/>
    </row>
    <row r="51590" spans="1:2" x14ac:dyDescent="0.2">
      <c r="A51590" s="47"/>
      <c r="B51590" s="60"/>
    </row>
    <row r="51591" spans="1:2" x14ac:dyDescent="0.2">
      <c r="A51591" s="47"/>
      <c r="B51591" s="60"/>
    </row>
    <row r="51592" spans="1:2" x14ac:dyDescent="0.2">
      <c r="A51592" s="47"/>
      <c r="B51592" s="60"/>
    </row>
    <row r="51593" spans="1:2" x14ac:dyDescent="0.2">
      <c r="A51593" s="47"/>
      <c r="B51593" s="60"/>
    </row>
    <row r="51594" spans="1:2" x14ac:dyDescent="0.2">
      <c r="A51594" s="47"/>
      <c r="B51594" s="60"/>
    </row>
    <row r="51595" spans="1:2" x14ac:dyDescent="0.2">
      <c r="A51595" s="47"/>
      <c r="B51595" s="60"/>
    </row>
    <row r="51596" spans="1:2" x14ac:dyDescent="0.2">
      <c r="A51596" s="47"/>
      <c r="B51596" s="60"/>
    </row>
    <row r="51597" spans="1:2" x14ac:dyDescent="0.2">
      <c r="A51597" s="47"/>
      <c r="B51597" s="60"/>
    </row>
    <row r="51598" spans="1:2" x14ac:dyDescent="0.2">
      <c r="A51598" s="47"/>
      <c r="B51598" s="60"/>
    </row>
    <row r="51599" spans="1:2" x14ac:dyDescent="0.2">
      <c r="A51599" s="47"/>
      <c r="B51599" s="60"/>
    </row>
    <row r="51600" spans="1:2" x14ac:dyDescent="0.2">
      <c r="A51600" s="47"/>
      <c r="B51600" s="60"/>
    </row>
    <row r="51601" spans="1:2" x14ac:dyDescent="0.2">
      <c r="A51601" s="47"/>
      <c r="B51601" s="60"/>
    </row>
    <row r="51602" spans="1:2" x14ac:dyDescent="0.2">
      <c r="A51602" s="47"/>
      <c r="B51602" s="60"/>
    </row>
    <row r="51603" spans="1:2" x14ac:dyDescent="0.2">
      <c r="A51603" s="47"/>
      <c r="B51603" s="60"/>
    </row>
    <row r="51604" spans="1:2" x14ac:dyDescent="0.2">
      <c r="A51604" s="47"/>
      <c r="B51604" s="60"/>
    </row>
    <row r="51605" spans="1:2" x14ac:dyDescent="0.2">
      <c r="A51605" s="47"/>
      <c r="B51605" s="60"/>
    </row>
    <row r="51606" spans="1:2" x14ac:dyDescent="0.2">
      <c r="A51606" s="47"/>
      <c r="B51606" s="60"/>
    </row>
    <row r="51607" spans="1:2" x14ac:dyDescent="0.2">
      <c r="A51607" s="47"/>
      <c r="B51607" s="60"/>
    </row>
    <row r="51608" spans="1:2" x14ac:dyDescent="0.2">
      <c r="A51608" s="47"/>
      <c r="B51608" s="60"/>
    </row>
    <row r="51609" spans="1:2" x14ac:dyDescent="0.2">
      <c r="A51609" s="47"/>
      <c r="B51609" s="60"/>
    </row>
    <row r="51610" spans="1:2" x14ac:dyDescent="0.2">
      <c r="A51610" s="47"/>
      <c r="B51610" s="60"/>
    </row>
    <row r="51611" spans="1:2" x14ac:dyDescent="0.2">
      <c r="A51611" s="47"/>
      <c r="B51611" s="60"/>
    </row>
    <row r="51612" spans="1:2" x14ac:dyDescent="0.2">
      <c r="A51612" s="47"/>
      <c r="B51612" s="60"/>
    </row>
    <row r="51613" spans="1:2" x14ac:dyDescent="0.2">
      <c r="A51613" s="47"/>
      <c r="B51613" s="60"/>
    </row>
    <row r="51614" spans="1:2" x14ac:dyDescent="0.2">
      <c r="A51614" s="47"/>
      <c r="B51614" s="60"/>
    </row>
    <row r="51615" spans="1:2" x14ac:dyDescent="0.2">
      <c r="A51615" s="47"/>
      <c r="B51615" s="60"/>
    </row>
    <row r="51616" spans="1:2" x14ac:dyDescent="0.2">
      <c r="A51616" s="47"/>
      <c r="B51616" s="60"/>
    </row>
    <row r="51617" spans="1:2" x14ac:dyDescent="0.2">
      <c r="A51617" s="47"/>
      <c r="B51617" s="60"/>
    </row>
    <row r="51618" spans="1:2" x14ac:dyDescent="0.2">
      <c r="A51618" s="47"/>
      <c r="B51618" s="60"/>
    </row>
    <row r="51619" spans="1:2" x14ac:dyDescent="0.2">
      <c r="A51619" s="47"/>
      <c r="B51619" s="60"/>
    </row>
    <row r="51620" spans="1:2" x14ac:dyDescent="0.2">
      <c r="A51620" s="47"/>
      <c r="B51620" s="60"/>
    </row>
    <row r="51621" spans="1:2" x14ac:dyDescent="0.2">
      <c r="A51621" s="47"/>
      <c r="B51621" s="60"/>
    </row>
    <row r="51622" spans="1:2" x14ac:dyDescent="0.2">
      <c r="A51622" s="47"/>
      <c r="B51622" s="60"/>
    </row>
    <row r="51623" spans="1:2" x14ac:dyDescent="0.2">
      <c r="A51623" s="47"/>
      <c r="B51623" s="60"/>
    </row>
    <row r="51624" spans="1:2" x14ac:dyDescent="0.2">
      <c r="A51624" s="47"/>
      <c r="B51624" s="60"/>
    </row>
    <row r="51625" spans="1:2" x14ac:dyDescent="0.2">
      <c r="A51625" s="47"/>
      <c r="B51625" s="60"/>
    </row>
    <row r="51626" spans="1:2" x14ac:dyDescent="0.2">
      <c r="A51626" s="47"/>
      <c r="B51626" s="60"/>
    </row>
    <row r="51627" spans="1:2" x14ac:dyDescent="0.2">
      <c r="A51627" s="47"/>
      <c r="B51627" s="60"/>
    </row>
    <row r="51628" spans="1:2" x14ac:dyDescent="0.2">
      <c r="A51628" s="47"/>
      <c r="B51628" s="60"/>
    </row>
    <row r="51629" spans="1:2" x14ac:dyDescent="0.2">
      <c r="A51629" s="47"/>
      <c r="B51629" s="60"/>
    </row>
    <row r="51630" spans="1:2" x14ac:dyDescent="0.2">
      <c r="A51630" s="47"/>
      <c r="B51630" s="60"/>
    </row>
    <row r="51631" spans="1:2" x14ac:dyDescent="0.2">
      <c r="A51631" s="47"/>
      <c r="B51631" s="60"/>
    </row>
    <row r="51632" spans="1:2" x14ac:dyDescent="0.2">
      <c r="A51632" s="47"/>
      <c r="B51632" s="60"/>
    </row>
    <row r="51633" spans="1:2" x14ac:dyDescent="0.2">
      <c r="A51633" s="47"/>
      <c r="B51633" s="60"/>
    </row>
    <row r="51634" spans="1:2" x14ac:dyDescent="0.2">
      <c r="A51634" s="47"/>
      <c r="B51634" s="60"/>
    </row>
    <row r="51635" spans="1:2" x14ac:dyDescent="0.2">
      <c r="A51635" s="47"/>
      <c r="B51635" s="60"/>
    </row>
    <row r="51636" spans="1:2" x14ac:dyDescent="0.2">
      <c r="A51636" s="47"/>
      <c r="B51636" s="60"/>
    </row>
    <row r="51637" spans="1:2" x14ac:dyDescent="0.2">
      <c r="A51637" s="47"/>
      <c r="B51637" s="60"/>
    </row>
    <row r="51638" spans="1:2" x14ac:dyDescent="0.2">
      <c r="A51638" s="47"/>
      <c r="B51638" s="60"/>
    </row>
    <row r="51639" spans="1:2" x14ac:dyDescent="0.2">
      <c r="A51639" s="47"/>
      <c r="B51639" s="60"/>
    </row>
    <row r="51640" spans="1:2" x14ac:dyDescent="0.2">
      <c r="A51640" s="47"/>
      <c r="B51640" s="60"/>
    </row>
    <row r="51641" spans="1:2" x14ac:dyDescent="0.2">
      <c r="A51641" s="47"/>
      <c r="B51641" s="60"/>
    </row>
    <row r="51642" spans="1:2" x14ac:dyDescent="0.2">
      <c r="A51642" s="47"/>
      <c r="B51642" s="60"/>
    </row>
    <row r="51643" spans="1:2" x14ac:dyDescent="0.2">
      <c r="A51643" s="47"/>
      <c r="B51643" s="60"/>
    </row>
    <row r="51644" spans="1:2" x14ac:dyDescent="0.2">
      <c r="A51644" s="47"/>
      <c r="B51644" s="60"/>
    </row>
    <row r="51645" spans="1:2" x14ac:dyDescent="0.2">
      <c r="A51645" s="47"/>
      <c r="B51645" s="60"/>
    </row>
    <row r="51646" spans="1:2" x14ac:dyDescent="0.2">
      <c r="A51646" s="47"/>
      <c r="B51646" s="60"/>
    </row>
    <row r="51647" spans="1:2" x14ac:dyDescent="0.2">
      <c r="A51647" s="47"/>
      <c r="B51647" s="60"/>
    </row>
    <row r="51648" spans="1:2" x14ac:dyDescent="0.2">
      <c r="A51648" s="47"/>
      <c r="B51648" s="60"/>
    </row>
    <row r="51649" spans="1:2" x14ac:dyDescent="0.2">
      <c r="A51649" s="47"/>
      <c r="B51649" s="60"/>
    </row>
    <row r="51650" spans="1:2" x14ac:dyDescent="0.2">
      <c r="A51650" s="47"/>
      <c r="B51650" s="60"/>
    </row>
    <row r="51651" spans="1:2" x14ac:dyDescent="0.2">
      <c r="A51651" s="47"/>
      <c r="B51651" s="60"/>
    </row>
    <row r="51652" spans="1:2" x14ac:dyDescent="0.2">
      <c r="A51652" s="47"/>
      <c r="B51652" s="60"/>
    </row>
    <row r="51653" spans="1:2" x14ac:dyDescent="0.2">
      <c r="A51653" s="47"/>
      <c r="B51653" s="60"/>
    </row>
    <row r="51654" spans="1:2" x14ac:dyDescent="0.2">
      <c r="A51654" s="47"/>
      <c r="B51654" s="60"/>
    </row>
    <row r="51655" spans="1:2" x14ac:dyDescent="0.2">
      <c r="A51655" s="47"/>
      <c r="B51655" s="60"/>
    </row>
    <row r="51656" spans="1:2" x14ac:dyDescent="0.2">
      <c r="A51656" s="47"/>
      <c r="B51656" s="60"/>
    </row>
    <row r="51657" spans="1:2" x14ac:dyDescent="0.2">
      <c r="A51657" s="47"/>
      <c r="B51657" s="60"/>
    </row>
    <row r="51658" spans="1:2" x14ac:dyDescent="0.2">
      <c r="A51658" s="47"/>
      <c r="B51658" s="60"/>
    </row>
    <row r="51659" spans="1:2" x14ac:dyDescent="0.2">
      <c r="A51659" s="47"/>
      <c r="B51659" s="60"/>
    </row>
    <row r="51660" spans="1:2" x14ac:dyDescent="0.2">
      <c r="A51660" s="47"/>
      <c r="B51660" s="60"/>
    </row>
    <row r="51661" spans="1:2" x14ac:dyDescent="0.2">
      <c r="A51661" s="47"/>
      <c r="B51661" s="60"/>
    </row>
    <row r="51662" spans="1:2" x14ac:dyDescent="0.2">
      <c r="A51662" s="47"/>
      <c r="B51662" s="60"/>
    </row>
    <row r="51663" spans="1:2" x14ac:dyDescent="0.2">
      <c r="A51663" s="47"/>
      <c r="B51663" s="60"/>
    </row>
    <row r="51664" spans="1:2" x14ac:dyDescent="0.2">
      <c r="A51664" s="47"/>
      <c r="B51664" s="60"/>
    </row>
    <row r="51665" spans="1:2" x14ac:dyDescent="0.2">
      <c r="A51665" s="47"/>
      <c r="B51665" s="60"/>
    </row>
    <row r="51666" spans="1:2" x14ac:dyDescent="0.2">
      <c r="A51666" s="47"/>
      <c r="B51666" s="60"/>
    </row>
    <row r="51667" spans="1:2" x14ac:dyDescent="0.2">
      <c r="A51667" s="47"/>
      <c r="B51667" s="60"/>
    </row>
    <row r="51668" spans="1:2" x14ac:dyDescent="0.2">
      <c r="A51668" s="47"/>
      <c r="B51668" s="60"/>
    </row>
    <row r="51669" spans="1:2" x14ac:dyDescent="0.2">
      <c r="A51669" s="47"/>
      <c r="B51669" s="60"/>
    </row>
    <row r="51670" spans="1:2" x14ac:dyDescent="0.2">
      <c r="A51670" s="47"/>
      <c r="B51670" s="60"/>
    </row>
    <row r="51671" spans="1:2" x14ac:dyDescent="0.2">
      <c r="A51671" s="47"/>
      <c r="B51671" s="60"/>
    </row>
    <row r="51672" spans="1:2" x14ac:dyDescent="0.2">
      <c r="A51672" s="47"/>
      <c r="B51672" s="60"/>
    </row>
    <row r="51673" spans="1:2" x14ac:dyDescent="0.2">
      <c r="A51673" s="47"/>
      <c r="B51673" s="60"/>
    </row>
    <row r="51674" spans="1:2" x14ac:dyDescent="0.2">
      <c r="A51674" s="47"/>
      <c r="B51674" s="60"/>
    </row>
    <row r="51675" spans="1:2" x14ac:dyDescent="0.2">
      <c r="A51675" s="47"/>
      <c r="B51675" s="60"/>
    </row>
    <row r="51676" spans="1:2" x14ac:dyDescent="0.2">
      <c r="A51676" s="47"/>
      <c r="B51676" s="60"/>
    </row>
    <row r="51677" spans="1:2" x14ac:dyDescent="0.2">
      <c r="A51677" s="47"/>
      <c r="B51677" s="60"/>
    </row>
    <row r="51678" spans="1:2" x14ac:dyDescent="0.2">
      <c r="A51678" s="47"/>
      <c r="B51678" s="60"/>
    </row>
    <row r="51679" spans="1:2" x14ac:dyDescent="0.2">
      <c r="A51679" s="47"/>
      <c r="B51679" s="60"/>
    </row>
    <row r="51680" spans="1:2" x14ac:dyDescent="0.2">
      <c r="A51680" s="47"/>
      <c r="B51680" s="60"/>
    </row>
    <row r="51681" spans="1:2" x14ac:dyDescent="0.2">
      <c r="A51681" s="47"/>
      <c r="B51681" s="60"/>
    </row>
    <row r="51682" spans="1:2" x14ac:dyDescent="0.2">
      <c r="A51682" s="47"/>
      <c r="B51682" s="60"/>
    </row>
    <row r="51683" spans="1:2" x14ac:dyDescent="0.2">
      <c r="A51683" s="47"/>
      <c r="B51683" s="60"/>
    </row>
    <row r="51684" spans="1:2" x14ac:dyDescent="0.2">
      <c r="A51684" s="47"/>
      <c r="B51684" s="60"/>
    </row>
    <row r="51685" spans="1:2" x14ac:dyDescent="0.2">
      <c r="A51685" s="47"/>
      <c r="B51685" s="60"/>
    </row>
    <row r="51686" spans="1:2" x14ac:dyDescent="0.2">
      <c r="A51686" s="47"/>
      <c r="B51686" s="60"/>
    </row>
    <row r="51687" spans="1:2" x14ac:dyDescent="0.2">
      <c r="A51687" s="47"/>
      <c r="B51687" s="60"/>
    </row>
    <row r="51688" spans="1:2" x14ac:dyDescent="0.2">
      <c r="A51688" s="47"/>
      <c r="B51688" s="60"/>
    </row>
    <row r="51689" spans="1:2" x14ac:dyDescent="0.2">
      <c r="A51689" s="47"/>
      <c r="B51689" s="60"/>
    </row>
    <row r="51690" spans="1:2" x14ac:dyDescent="0.2">
      <c r="A51690" s="47"/>
      <c r="B51690" s="60"/>
    </row>
    <row r="51691" spans="1:2" x14ac:dyDescent="0.2">
      <c r="A51691" s="47"/>
      <c r="B51691" s="60"/>
    </row>
    <row r="51692" spans="1:2" x14ac:dyDescent="0.2">
      <c r="A51692" s="47"/>
      <c r="B51692" s="60"/>
    </row>
    <row r="51693" spans="1:2" x14ac:dyDescent="0.2">
      <c r="A51693" s="47"/>
      <c r="B51693" s="60"/>
    </row>
    <row r="51694" spans="1:2" x14ac:dyDescent="0.2">
      <c r="A51694" s="47"/>
      <c r="B51694" s="60"/>
    </row>
    <row r="51695" spans="1:2" x14ac:dyDescent="0.2">
      <c r="A51695" s="47"/>
      <c r="B51695" s="60"/>
    </row>
    <row r="51696" spans="1:2" x14ac:dyDescent="0.2">
      <c r="A51696" s="47"/>
      <c r="B51696" s="60"/>
    </row>
    <row r="51697" spans="1:2" x14ac:dyDescent="0.2">
      <c r="A51697" s="47"/>
      <c r="B51697" s="60"/>
    </row>
    <row r="51698" spans="1:2" x14ac:dyDescent="0.2">
      <c r="A51698" s="47"/>
      <c r="B51698" s="60"/>
    </row>
    <row r="51699" spans="1:2" x14ac:dyDescent="0.2">
      <c r="A51699" s="47"/>
      <c r="B51699" s="60"/>
    </row>
    <row r="51700" spans="1:2" x14ac:dyDescent="0.2">
      <c r="A51700" s="47"/>
      <c r="B51700" s="60"/>
    </row>
    <row r="51701" spans="1:2" x14ac:dyDescent="0.2">
      <c r="A51701" s="47"/>
      <c r="B51701" s="60"/>
    </row>
    <row r="51702" spans="1:2" x14ac:dyDescent="0.2">
      <c r="A51702" s="47"/>
      <c r="B51702" s="60"/>
    </row>
    <row r="51703" spans="1:2" x14ac:dyDescent="0.2">
      <c r="A51703" s="47"/>
      <c r="B51703" s="60"/>
    </row>
    <row r="51704" spans="1:2" x14ac:dyDescent="0.2">
      <c r="A51704" s="47"/>
      <c r="B51704" s="60"/>
    </row>
    <row r="51705" spans="1:2" x14ac:dyDescent="0.2">
      <c r="A51705" s="47"/>
      <c r="B51705" s="60"/>
    </row>
    <row r="51706" spans="1:2" x14ac:dyDescent="0.2">
      <c r="A51706" s="47"/>
      <c r="B51706" s="60"/>
    </row>
    <row r="51707" spans="1:2" x14ac:dyDescent="0.2">
      <c r="A51707" s="47"/>
      <c r="B51707" s="60"/>
    </row>
    <row r="51708" spans="1:2" x14ac:dyDescent="0.2">
      <c r="A51708" s="47"/>
      <c r="B51708" s="60"/>
    </row>
    <row r="51709" spans="1:2" x14ac:dyDescent="0.2">
      <c r="A51709" s="47"/>
      <c r="B51709" s="60"/>
    </row>
    <row r="51710" spans="1:2" x14ac:dyDescent="0.2">
      <c r="A51710" s="47"/>
      <c r="B51710" s="60"/>
    </row>
    <row r="51711" spans="1:2" x14ac:dyDescent="0.2">
      <c r="A51711" s="47"/>
      <c r="B51711" s="60"/>
    </row>
    <row r="51712" spans="1:2" x14ac:dyDescent="0.2">
      <c r="A51712" s="47"/>
      <c r="B51712" s="60"/>
    </row>
    <row r="51713" spans="1:2" x14ac:dyDescent="0.2">
      <c r="A51713" s="47"/>
      <c r="B51713" s="60"/>
    </row>
    <row r="51714" spans="1:2" x14ac:dyDescent="0.2">
      <c r="A51714" s="47"/>
      <c r="B51714" s="60"/>
    </row>
    <row r="51715" spans="1:2" x14ac:dyDescent="0.2">
      <c r="A51715" s="47"/>
      <c r="B51715" s="60"/>
    </row>
    <row r="51716" spans="1:2" x14ac:dyDescent="0.2">
      <c r="A51716" s="47"/>
      <c r="B51716" s="60"/>
    </row>
    <row r="51717" spans="1:2" x14ac:dyDescent="0.2">
      <c r="A51717" s="47"/>
      <c r="B51717" s="60"/>
    </row>
    <row r="51718" spans="1:2" x14ac:dyDescent="0.2">
      <c r="A51718" s="47"/>
      <c r="B51718" s="60"/>
    </row>
    <row r="51719" spans="1:2" x14ac:dyDescent="0.2">
      <c r="A51719" s="47"/>
      <c r="B51719" s="60"/>
    </row>
    <row r="51720" spans="1:2" x14ac:dyDescent="0.2">
      <c r="A51720" s="47"/>
      <c r="B51720" s="60"/>
    </row>
    <row r="51721" spans="1:2" x14ac:dyDescent="0.2">
      <c r="A51721" s="47"/>
      <c r="B51721" s="60"/>
    </row>
    <row r="51722" spans="1:2" x14ac:dyDescent="0.2">
      <c r="A51722" s="47"/>
      <c r="B51722" s="60"/>
    </row>
    <row r="51723" spans="1:2" x14ac:dyDescent="0.2">
      <c r="A51723" s="47"/>
      <c r="B51723" s="60"/>
    </row>
    <row r="51724" spans="1:2" x14ac:dyDescent="0.2">
      <c r="A51724" s="47"/>
      <c r="B51724" s="60"/>
    </row>
    <row r="51725" spans="1:2" x14ac:dyDescent="0.2">
      <c r="A51725" s="47"/>
      <c r="B51725" s="60"/>
    </row>
    <row r="51726" spans="1:2" x14ac:dyDescent="0.2">
      <c r="A51726" s="47"/>
      <c r="B51726" s="60"/>
    </row>
    <row r="51727" spans="1:2" x14ac:dyDescent="0.2">
      <c r="A51727" s="47"/>
      <c r="B51727" s="60"/>
    </row>
    <row r="51728" spans="1:2" x14ac:dyDescent="0.2">
      <c r="A51728" s="47"/>
      <c r="B51728" s="60"/>
    </row>
    <row r="51729" spans="1:2" x14ac:dyDescent="0.2">
      <c r="A51729" s="47"/>
      <c r="B51729" s="60"/>
    </row>
    <row r="51730" spans="1:2" x14ac:dyDescent="0.2">
      <c r="A51730" s="47"/>
      <c r="B51730" s="60"/>
    </row>
    <row r="51731" spans="1:2" x14ac:dyDescent="0.2">
      <c r="A51731" s="47"/>
      <c r="B51731" s="60"/>
    </row>
    <row r="51732" spans="1:2" x14ac:dyDescent="0.2">
      <c r="A51732" s="47"/>
      <c r="B51732" s="60"/>
    </row>
    <row r="51733" spans="1:2" x14ac:dyDescent="0.2">
      <c r="A51733" s="47"/>
      <c r="B51733" s="60"/>
    </row>
    <row r="51734" spans="1:2" x14ac:dyDescent="0.2">
      <c r="A51734" s="47"/>
      <c r="B51734" s="60"/>
    </row>
    <row r="51735" spans="1:2" x14ac:dyDescent="0.2">
      <c r="A51735" s="47"/>
      <c r="B51735" s="60"/>
    </row>
    <row r="51736" spans="1:2" x14ac:dyDescent="0.2">
      <c r="A51736" s="47"/>
      <c r="B51736" s="60"/>
    </row>
    <row r="51737" spans="1:2" x14ac:dyDescent="0.2">
      <c r="A51737" s="47"/>
      <c r="B51737" s="60"/>
    </row>
    <row r="51738" spans="1:2" x14ac:dyDescent="0.2">
      <c r="A51738" s="47"/>
      <c r="B51738" s="60"/>
    </row>
    <row r="51739" spans="1:2" x14ac:dyDescent="0.2">
      <c r="A51739" s="47"/>
      <c r="B51739" s="60"/>
    </row>
    <row r="51740" spans="1:2" x14ac:dyDescent="0.2">
      <c r="A51740" s="47"/>
      <c r="B51740" s="60"/>
    </row>
    <row r="51741" spans="1:2" x14ac:dyDescent="0.2">
      <c r="A51741" s="47"/>
      <c r="B51741" s="60"/>
    </row>
    <row r="51742" spans="1:2" x14ac:dyDescent="0.2">
      <c r="A51742" s="47"/>
      <c r="B51742" s="60"/>
    </row>
    <row r="51743" spans="1:2" x14ac:dyDescent="0.2">
      <c r="A51743" s="47"/>
      <c r="B51743" s="60"/>
    </row>
    <row r="51744" spans="1:2" x14ac:dyDescent="0.2">
      <c r="A51744" s="47"/>
      <c r="B51744" s="60"/>
    </row>
    <row r="51745" spans="1:2" x14ac:dyDescent="0.2">
      <c r="A51745" s="47"/>
      <c r="B51745" s="60"/>
    </row>
    <row r="51746" spans="1:2" x14ac:dyDescent="0.2">
      <c r="A51746" s="47"/>
      <c r="B51746" s="60"/>
    </row>
    <row r="51747" spans="1:2" x14ac:dyDescent="0.2">
      <c r="A51747" s="47"/>
      <c r="B51747" s="60"/>
    </row>
    <row r="51748" spans="1:2" x14ac:dyDescent="0.2">
      <c r="A51748" s="47"/>
      <c r="B51748" s="60"/>
    </row>
    <row r="51749" spans="1:2" x14ac:dyDescent="0.2">
      <c r="A51749" s="47"/>
      <c r="B51749" s="60"/>
    </row>
    <row r="51750" spans="1:2" x14ac:dyDescent="0.2">
      <c r="A51750" s="47"/>
      <c r="B51750" s="60"/>
    </row>
    <row r="51751" spans="1:2" x14ac:dyDescent="0.2">
      <c r="A51751" s="47"/>
      <c r="B51751" s="60"/>
    </row>
    <row r="51752" spans="1:2" x14ac:dyDescent="0.2">
      <c r="A51752" s="47"/>
      <c r="B51752" s="60"/>
    </row>
    <row r="51753" spans="1:2" x14ac:dyDescent="0.2">
      <c r="A51753" s="47"/>
      <c r="B51753" s="60"/>
    </row>
    <row r="51754" spans="1:2" x14ac:dyDescent="0.2">
      <c r="A51754" s="47"/>
      <c r="B51754" s="60"/>
    </row>
    <row r="51755" spans="1:2" x14ac:dyDescent="0.2">
      <c r="A51755" s="47"/>
      <c r="B51755" s="60"/>
    </row>
    <row r="51756" spans="1:2" x14ac:dyDescent="0.2">
      <c r="A51756" s="47"/>
      <c r="B51756" s="60"/>
    </row>
    <row r="51757" spans="1:2" x14ac:dyDescent="0.2">
      <c r="A51757" s="47"/>
      <c r="B51757" s="60"/>
    </row>
    <row r="51758" spans="1:2" x14ac:dyDescent="0.2">
      <c r="A51758" s="47"/>
      <c r="B51758" s="60"/>
    </row>
    <row r="51759" spans="1:2" x14ac:dyDescent="0.2">
      <c r="A51759" s="47"/>
      <c r="B51759" s="60"/>
    </row>
    <row r="51760" spans="1:2" x14ac:dyDescent="0.2">
      <c r="A51760" s="47"/>
      <c r="B51760" s="60"/>
    </row>
    <row r="51761" spans="1:2" x14ac:dyDescent="0.2">
      <c r="A51761" s="47"/>
      <c r="B51761" s="60"/>
    </row>
    <row r="51762" spans="1:2" x14ac:dyDescent="0.2">
      <c r="A51762" s="47"/>
      <c r="B51762" s="60"/>
    </row>
    <row r="51763" spans="1:2" x14ac:dyDescent="0.2">
      <c r="A51763" s="47"/>
      <c r="B51763" s="60"/>
    </row>
    <row r="51764" spans="1:2" x14ac:dyDescent="0.2">
      <c r="A51764" s="47"/>
      <c r="B51764" s="60"/>
    </row>
    <row r="51765" spans="1:2" x14ac:dyDescent="0.2">
      <c r="A51765" s="47"/>
      <c r="B51765" s="60"/>
    </row>
    <row r="51766" spans="1:2" x14ac:dyDescent="0.2">
      <c r="A51766" s="47"/>
      <c r="B51766" s="60"/>
    </row>
    <row r="51767" spans="1:2" x14ac:dyDescent="0.2">
      <c r="A51767" s="47"/>
      <c r="B51767" s="60"/>
    </row>
    <row r="51768" spans="1:2" x14ac:dyDescent="0.2">
      <c r="A51768" s="47"/>
      <c r="B51768" s="60"/>
    </row>
    <row r="51769" spans="1:2" x14ac:dyDescent="0.2">
      <c r="A51769" s="47"/>
      <c r="B51769" s="60"/>
    </row>
    <row r="51770" spans="1:2" x14ac:dyDescent="0.2">
      <c r="A51770" s="47"/>
      <c r="B51770" s="60"/>
    </row>
    <row r="51771" spans="1:2" x14ac:dyDescent="0.2">
      <c r="A51771" s="47"/>
      <c r="B51771" s="60"/>
    </row>
    <row r="51772" spans="1:2" x14ac:dyDescent="0.2">
      <c r="A51772" s="47"/>
      <c r="B51772" s="60"/>
    </row>
    <row r="51773" spans="1:2" x14ac:dyDescent="0.2">
      <c r="A51773" s="47"/>
      <c r="B51773" s="60"/>
    </row>
    <row r="51774" spans="1:2" x14ac:dyDescent="0.2">
      <c r="A51774" s="47"/>
      <c r="B51774" s="60"/>
    </row>
    <row r="51775" spans="1:2" x14ac:dyDescent="0.2">
      <c r="A51775" s="47"/>
      <c r="B51775" s="60"/>
    </row>
    <row r="51776" spans="1:2" x14ac:dyDescent="0.2">
      <c r="A51776" s="47"/>
      <c r="B51776" s="60"/>
    </row>
    <row r="51777" spans="1:2" x14ac:dyDescent="0.2">
      <c r="A51777" s="47"/>
      <c r="B51777" s="60"/>
    </row>
    <row r="51778" spans="1:2" x14ac:dyDescent="0.2">
      <c r="A51778" s="47"/>
      <c r="B51778" s="60"/>
    </row>
    <row r="51779" spans="1:2" x14ac:dyDescent="0.2">
      <c r="A51779" s="47"/>
      <c r="B51779" s="60"/>
    </row>
    <row r="51780" spans="1:2" x14ac:dyDescent="0.2">
      <c r="A51780" s="47"/>
      <c r="B51780" s="60"/>
    </row>
    <row r="51781" spans="1:2" x14ac:dyDescent="0.2">
      <c r="A51781" s="47"/>
      <c r="B51781" s="60"/>
    </row>
    <row r="51782" spans="1:2" x14ac:dyDescent="0.2">
      <c r="A51782" s="47"/>
      <c r="B51782" s="60"/>
    </row>
    <row r="51783" spans="1:2" x14ac:dyDescent="0.2">
      <c r="A51783" s="47"/>
      <c r="B51783" s="60"/>
    </row>
    <row r="51784" spans="1:2" x14ac:dyDescent="0.2">
      <c r="A51784" s="47"/>
      <c r="B51784" s="60"/>
    </row>
    <row r="51785" spans="1:2" x14ac:dyDescent="0.2">
      <c r="A51785" s="47"/>
      <c r="B51785" s="60"/>
    </row>
    <row r="51786" spans="1:2" x14ac:dyDescent="0.2">
      <c r="A51786" s="47"/>
      <c r="B51786" s="60"/>
    </row>
    <row r="51787" spans="1:2" x14ac:dyDescent="0.2">
      <c r="A51787" s="47"/>
      <c r="B51787" s="60"/>
    </row>
    <row r="51788" spans="1:2" x14ac:dyDescent="0.2">
      <c r="A51788" s="47"/>
      <c r="B51788" s="60"/>
    </row>
    <row r="51789" spans="1:2" x14ac:dyDescent="0.2">
      <c r="A51789" s="47"/>
      <c r="B51789" s="60"/>
    </row>
    <row r="51790" spans="1:2" x14ac:dyDescent="0.2">
      <c r="A51790" s="47"/>
      <c r="B51790" s="60"/>
    </row>
    <row r="51791" spans="1:2" x14ac:dyDescent="0.2">
      <c r="A51791" s="47"/>
      <c r="B51791" s="60"/>
    </row>
    <row r="51792" spans="1:2" x14ac:dyDescent="0.2">
      <c r="A51792" s="47"/>
      <c r="B51792" s="60"/>
    </row>
    <row r="51793" spans="1:2" x14ac:dyDescent="0.2">
      <c r="A51793" s="47"/>
      <c r="B51793" s="60"/>
    </row>
    <row r="51794" spans="1:2" x14ac:dyDescent="0.2">
      <c r="A51794" s="47"/>
      <c r="B51794" s="60"/>
    </row>
    <row r="51795" spans="1:2" x14ac:dyDescent="0.2">
      <c r="A51795" s="47"/>
      <c r="B51795" s="60"/>
    </row>
    <row r="51796" spans="1:2" x14ac:dyDescent="0.2">
      <c r="A51796" s="47"/>
      <c r="B51796" s="60"/>
    </row>
    <row r="51797" spans="1:2" x14ac:dyDescent="0.2">
      <c r="A51797" s="47"/>
      <c r="B51797" s="60"/>
    </row>
    <row r="51798" spans="1:2" x14ac:dyDescent="0.2">
      <c r="A51798" s="47"/>
      <c r="B51798" s="60"/>
    </row>
    <row r="51799" spans="1:2" x14ac:dyDescent="0.2">
      <c r="A51799" s="47"/>
      <c r="B51799" s="60"/>
    </row>
    <row r="51800" spans="1:2" x14ac:dyDescent="0.2">
      <c r="A51800" s="47"/>
      <c r="B51800" s="60"/>
    </row>
    <row r="51801" spans="1:2" x14ac:dyDescent="0.2">
      <c r="A51801" s="47"/>
      <c r="B51801" s="60"/>
    </row>
    <row r="51802" spans="1:2" x14ac:dyDescent="0.2">
      <c r="A51802" s="47"/>
      <c r="B51802" s="60"/>
    </row>
    <row r="51803" spans="1:2" x14ac:dyDescent="0.2">
      <c r="A51803" s="47"/>
      <c r="B51803" s="60"/>
    </row>
    <row r="51804" spans="1:2" x14ac:dyDescent="0.2">
      <c r="A51804" s="47"/>
      <c r="B51804" s="60"/>
    </row>
    <row r="51805" spans="1:2" x14ac:dyDescent="0.2">
      <c r="A51805" s="47"/>
      <c r="B51805" s="60"/>
    </row>
    <row r="51806" spans="1:2" x14ac:dyDescent="0.2">
      <c r="A51806" s="47"/>
      <c r="B51806" s="60"/>
    </row>
    <row r="51807" spans="1:2" x14ac:dyDescent="0.2">
      <c r="A51807" s="47"/>
      <c r="B51807" s="60"/>
    </row>
    <row r="51808" spans="1:2" x14ac:dyDescent="0.2">
      <c r="A51808" s="47"/>
      <c r="B51808" s="60"/>
    </row>
    <row r="51809" spans="1:2" x14ac:dyDescent="0.2">
      <c r="A51809" s="47"/>
      <c r="B51809" s="60"/>
    </row>
    <row r="51810" spans="1:2" x14ac:dyDescent="0.2">
      <c r="A51810" s="47"/>
      <c r="B51810" s="60"/>
    </row>
    <row r="51811" spans="1:2" x14ac:dyDescent="0.2">
      <c r="A51811" s="47"/>
      <c r="B51811" s="60"/>
    </row>
    <row r="51812" spans="1:2" x14ac:dyDescent="0.2">
      <c r="A51812" s="47"/>
      <c r="B51812" s="60"/>
    </row>
    <row r="51813" spans="1:2" x14ac:dyDescent="0.2">
      <c r="A51813" s="47"/>
      <c r="B51813" s="60"/>
    </row>
    <row r="51814" spans="1:2" x14ac:dyDescent="0.2">
      <c r="A51814" s="47"/>
      <c r="B51814" s="60"/>
    </row>
    <row r="51815" spans="1:2" x14ac:dyDescent="0.2">
      <c r="A51815" s="47"/>
      <c r="B51815" s="60"/>
    </row>
    <row r="51816" spans="1:2" x14ac:dyDescent="0.2">
      <c r="A51816" s="47"/>
      <c r="B51816" s="60"/>
    </row>
    <row r="51817" spans="1:2" x14ac:dyDescent="0.2">
      <c r="A51817" s="47"/>
      <c r="B51817" s="60"/>
    </row>
    <row r="51818" spans="1:2" x14ac:dyDescent="0.2">
      <c r="A51818" s="47"/>
      <c r="B51818" s="60"/>
    </row>
    <row r="51819" spans="1:2" x14ac:dyDescent="0.2">
      <c r="A51819" s="47"/>
      <c r="B51819" s="60"/>
    </row>
    <row r="51820" spans="1:2" x14ac:dyDescent="0.2">
      <c r="A51820" s="47"/>
      <c r="B51820" s="60"/>
    </row>
    <row r="51821" spans="1:2" x14ac:dyDescent="0.2">
      <c r="A51821" s="47"/>
      <c r="B51821" s="60"/>
    </row>
    <row r="51822" spans="1:2" x14ac:dyDescent="0.2">
      <c r="A51822" s="47"/>
      <c r="B51822" s="60"/>
    </row>
    <row r="51823" spans="1:2" x14ac:dyDescent="0.2">
      <c r="A51823" s="47"/>
      <c r="B51823" s="60"/>
    </row>
    <row r="51824" spans="1:2" x14ac:dyDescent="0.2">
      <c r="A51824" s="47"/>
      <c r="B51824" s="60"/>
    </row>
    <row r="51825" spans="1:2" x14ac:dyDescent="0.2">
      <c r="A51825" s="47"/>
      <c r="B51825" s="60"/>
    </row>
    <row r="51826" spans="1:2" x14ac:dyDescent="0.2">
      <c r="A51826" s="47"/>
      <c r="B51826" s="60"/>
    </row>
    <row r="51827" spans="1:2" x14ac:dyDescent="0.2">
      <c r="A51827" s="47"/>
      <c r="B51827" s="60"/>
    </row>
    <row r="51828" spans="1:2" x14ac:dyDescent="0.2">
      <c r="A51828" s="47"/>
      <c r="B51828" s="60"/>
    </row>
    <row r="51829" spans="1:2" x14ac:dyDescent="0.2">
      <c r="A51829" s="47"/>
      <c r="B51829" s="60"/>
    </row>
    <row r="51830" spans="1:2" x14ac:dyDescent="0.2">
      <c r="A51830" s="47"/>
      <c r="B51830" s="60"/>
    </row>
    <row r="51831" spans="1:2" x14ac:dyDescent="0.2">
      <c r="A51831" s="47"/>
      <c r="B51831" s="60"/>
    </row>
    <row r="51832" spans="1:2" x14ac:dyDescent="0.2">
      <c r="A51832" s="47"/>
      <c r="B51832" s="60"/>
    </row>
    <row r="51833" spans="1:2" x14ac:dyDescent="0.2">
      <c r="A51833" s="47"/>
      <c r="B51833" s="60"/>
    </row>
    <row r="51834" spans="1:2" x14ac:dyDescent="0.2">
      <c r="A51834" s="47"/>
      <c r="B51834" s="60"/>
    </row>
    <row r="51835" spans="1:2" x14ac:dyDescent="0.2">
      <c r="A51835" s="47"/>
      <c r="B51835" s="60"/>
    </row>
    <row r="51836" spans="1:2" x14ac:dyDescent="0.2">
      <c r="A51836" s="47"/>
      <c r="B51836" s="60"/>
    </row>
    <row r="51837" spans="1:2" x14ac:dyDescent="0.2">
      <c r="A51837" s="47"/>
      <c r="B51837" s="60"/>
    </row>
    <row r="51838" spans="1:2" x14ac:dyDescent="0.2">
      <c r="A51838" s="47"/>
      <c r="B51838" s="60"/>
    </row>
    <row r="51839" spans="1:2" x14ac:dyDescent="0.2">
      <c r="A51839" s="47"/>
      <c r="B51839" s="60"/>
    </row>
    <row r="51840" spans="1:2" x14ac:dyDescent="0.2">
      <c r="A51840" s="47"/>
      <c r="B51840" s="60"/>
    </row>
    <row r="51841" spans="1:2" x14ac:dyDescent="0.2">
      <c r="A51841" s="47"/>
      <c r="B51841" s="60"/>
    </row>
    <row r="51842" spans="1:2" x14ac:dyDescent="0.2">
      <c r="A51842" s="47"/>
      <c r="B51842" s="60"/>
    </row>
    <row r="51843" spans="1:2" x14ac:dyDescent="0.2">
      <c r="A51843" s="47"/>
      <c r="B51843" s="60"/>
    </row>
    <row r="51844" spans="1:2" x14ac:dyDescent="0.2">
      <c r="A51844" s="47"/>
      <c r="B51844" s="60"/>
    </row>
    <row r="51845" spans="1:2" x14ac:dyDescent="0.2">
      <c r="A51845" s="47"/>
      <c r="B51845" s="60"/>
    </row>
    <row r="51846" spans="1:2" x14ac:dyDescent="0.2">
      <c r="A51846" s="47"/>
      <c r="B51846" s="60"/>
    </row>
    <row r="51847" spans="1:2" x14ac:dyDescent="0.2">
      <c r="A51847" s="47"/>
      <c r="B51847" s="60"/>
    </row>
    <row r="51848" spans="1:2" x14ac:dyDescent="0.2">
      <c r="A51848" s="47"/>
      <c r="B51848" s="60"/>
    </row>
    <row r="51849" spans="1:2" x14ac:dyDescent="0.2">
      <c r="A51849" s="47"/>
      <c r="B51849" s="60"/>
    </row>
    <row r="51850" spans="1:2" x14ac:dyDescent="0.2">
      <c r="A51850" s="47"/>
      <c r="B51850" s="60"/>
    </row>
    <row r="51851" spans="1:2" x14ac:dyDescent="0.2">
      <c r="A51851" s="47"/>
      <c r="B51851" s="60"/>
    </row>
    <row r="51852" spans="1:2" x14ac:dyDescent="0.2">
      <c r="A51852" s="47"/>
      <c r="B51852" s="60"/>
    </row>
    <row r="51853" spans="1:2" x14ac:dyDescent="0.2">
      <c r="A51853" s="47"/>
      <c r="B51853" s="60"/>
    </row>
    <row r="51854" spans="1:2" x14ac:dyDescent="0.2">
      <c r="A51854" s="47"/>
      <c r="B51854" s="60"/>
    </row>
    <row r="51855" spans="1:2" x14ac:dyDescent="0.2">
      <c r="A51855" s="47"/>
      <c r="B51855" s="60"/>
    </row>
    <row r="51856" spans="1:2" x14ac:dyDescent="0.2">
      <c r="A51856" s="47"/>
      <c r="B51856" s="60"/>
    </row>
    <row r="51857" spans="1:2" x14ac:dyDescent="0.2">
      <c r="A51857" s="47"/>
      <c r="B51857" s="60"/>
    </row>
    <row r="51858" spans="1:2" x14ac:dyDescent="0.2">
      <c r="A51858" s="47"/>
      <c r="B51858" s="60"/>
    </row>
    <row r="51859" spans="1:2" x14ac:dyDescent="0.2">
      <c r="A51859" s="47"/>
      <c r="B51859" s="60"/>
    </row>
    <row r="51860" spans="1:2" x14ac:dyDescent="0.2">
      <c r="A51860" s="47"/>
      <c r="B51860" s="60"/>
    </row>
    <row r="51861" spans="1:2" x14ac:dyDescent="0.2">
      <c r="A51861" s="47"/>
      <c r="B51861" s="60"/>
    </row>
    <row r="51862" spans="1:2" x14ac:dyDescent="0.2">
      <c r="A51862" s="47"/>
      <c r="B51862" s="60"/>
    </row>
    <row r="51863" spans="1:2" x14ac:dyDescent="0.2">
      <c r="A51863" s="47"/>
      <c r="B51863" s="60"/>
    </row>
    <row r="51864" spans="1:2" x14ac:dyDescent="0.2">
      <c r="A51864" s="47"/>
      <c r="B51864" s="60"/>
    </row>
    <row r="51865" spans="1:2" x14ac:dyDescent="0.2">
      <c r="A51865" s="47"/>
      <c r="B51865" s="60"/>
    </row>
    <row r="51866" spans="1:2" x14ac:dyDescent="0.2">
      <c r="A51866" s="47"/>
      <c r="B51866" s="60"/>
    </row>
    <row r="51867" spans="1:2" x14ac:dyDescent="0.2">
      <c r="A51867" s="47"/>
      <c r="B51867" s="60"/>
    </row>
    <row r="51868" spans="1:2" x14ac:dyDescent="0.2">
      <c r="A51868" s="47"/>
      <c r="B51868" s="60"/>
    </row>
    <row r="51869" spans="1:2" x14ac:dyDescent="0.2">
      <c r="A51869" s="47"/>
      <c r="B51869" s="60"/>
    </row>
    <row r="51870" spans="1:2" x14ac:dyDescent="0.2">
      <c r="A51870" s="47"/>
      <c r="B51870" s="60"/>
    </row>
    <row r="51871" spans="1:2" x14ac:dyDescent="0.2">
      <c r="A51871" s="47"/>
      <c r="B51871" s="60"/>
    </row>
    <row r="51872" spans="1:2" x14ac:dyDescent="0.2">
      <c r="A51872" s="47"/>
      <c r="B51872" s="60"/>
    </row>
    <row r="51873" spans="1:2" x14ac:dyDescent="0.2">
      <c r="A51873" s="47"/>
      <c r="B51873" s="60"/>
    </row>
    <row r="51874" spans="1:2" x14ac:dyDescent="0.2">
      <c r="A51874" s="47"/>
      <c r="B51874" s="60"/>
    </row>
    <row r="51875" spans="1:2" x14ac:dyDescent="0.2">
      <c r="A51875" s="47"/>
      <c r="B51875" s="60"/>
    </row>
    <row r="51876" spans="1:2" x14ac:dyDescent="0.2">
      <c r="A51876" s="47"/>
      <c r="B51876" s="60"/>
    </row>
    <row r="51877" spans="1:2" x14ac:dyDescent="0.2">
      <c r="A51877" s="47"/>
      <c r="B51877" s="60"/>
    </row>
    <row r="51878" spans="1:2" x14ac:dyDescent="0.2">
      <c r="A51878" s="47"/>
      <c r="B51878" s="60"/>
    </row>
    <row r="51879" spans="1:2" x14ac:dyDescent="0.2">
      <c r="A51879" s="47"/>
      <c r="B51879" s="60"/>
    </row>
    <row r="51880" spans="1:2" x14ac:dyDescent="0.2">
      <c r="A51880" s="47"/>
      <c r="B51880" s="60"/>
    </row>
    <row r="51881" spans="1:2" x14ac:dyDescent="0.2">
      <c r="A51881" s="47"/>
      <c r="B51881" s="60"/>
    </row>
    <row r="51882" spans="1:2" x14ac:dyDescent="0.2">
      <c r="A51882" s="47"/>
      <c r="B51882" s="60"/>
    </row>
    <row r="51883" spans="1:2" x14ac:dyDescent="0.2">
      <c r="A51883" s="47"/>
      <c r="B51883" s="60"/>
    </row>
    <row r="51884" spans="1:2" x14ac:dyDescent="0.2">
      <c r="A51884" s="47"/>
      <c r="B51884" s="60"/>
    </row>
    <row r="51885" spans="1:2" x14ac:dyDescent="0.2">
      <c r="A51885" s="47"/>
      <c r="B51885" s="60"/>
    </row>
    <row r="51886" spans="1:2" x14ac:dyDescent="0.2">
      <c r="A51886" s="47"/>
      <c r="B51886" s="60"/>
    </row>
    <row r="51887" spans="1:2" x14ac:dyDescent="0.2">
      <c r="A51887" s="47"/>
      <c r="B51887" s="60"/>
    </row>
    <row r="51888" spans="1:2" x14ac:dyDescent="0.2">
      <c r="A51888" s="47"/>
      <c r="B51888" s="60"/>
    </row>
    <row r="51889" spans="1:2" x14ac:dyDescent="0.2">
      <c r="A51889" s="47"/>
      <c r="B51889" s="60"/>
    </row>
    <row r="51890" spans="1:2" x14ac:dyDescent="0.2">
      <c r="A51890" s="47"/>
      <c r="B51890" s="60"/>
    </row>
    <row r="51891" spans="1:2" x14ac:dyDescent="0.2">
      <c r="A51891" s="47"/>
      <c r="B51891" s="60"/>
    </row>
    <row r="51892" spans="1:2" x14ac:dyDescent="0.2">
      <c r="A51892" s="47"/>
      <c r="B51892" s="60"/>
    </row>
    <row r="51893" spans="1:2" x14ac:dyDescent="0.2">
      <c r="A51893" s="47"/>
      <c r="B51893" s="60"/>
    </row>
    <row r="51894" spans="1:2" x14ac:dyDescent="0.2">
      <c r="A51894" s="47"/>
      <c r="B51894" s="60"/>
    </row>
    <row r="51895" spans="1:2" x14ac:dyDescent="0.2">
      <c r="A51895" s="47"/>
      <c r="B51895" s="60"/>
    </row>
    <row r="51896" spans="1:2" x14ac:dyDescent="0.2">
      <c r="A51896" s="47"/>
      <c r="B51896" s="60"/>
    </row>
    <row r="51897" spans="1:2" x14ac:dyDescent="0.2">
      <c r="A51897" s="47"/>
      <c r="B51897" s="60"/>
    </row>
    <row r="51898" spans="1:2" x14ac:dyDescent="0.2">
      <c r="A51898" s="47"/>
      <c r="B51898" s="60"/>
    </row>
    <row r="51899" spans="1:2" x14ac:dyDescent="0.2">
      <c r="A51899" s="47"/>
      <c r="B51899" s="60"/>
    </row>
    <row r="51900" spans="1:2" x14ac:dyDescent="0.2">
      <c r="A51900" s="47"/>
      <c r="B51900" s="60"/>
    </row>
    <row r="51901" spans="1:2" x14ac:dyDescent="0.2">
      <c r="A51901" s="47"/>
      <c r="B51901" s="60"/>
    </row>
    <row r="51902" spans="1:2" x14ac:dyDescent="0.2">
      <c r="A51902" s="47"/>
      <c r="B51902" s="60"/>
    </row>
    <row r="51903" spans="1:2" x14ac:dyDescent="0.2">
      <c r="A51903" s="47"/>
      <c r="B51903" s="60"/>
    </row>
    <row r="51904" spans="1:2" x14ac:dyDescent="0.2">
      <c r="A51904" s="47"/>
      <c r="B51904" s="60"/>
    </row>
    <row r="51905" spans="1:2" x14ac:dyDescent="0.2">
      <c r="A51905" s="47"/>
      <c r="B51905" s="60"/>
    </row>
    <row r="51906" spans="1:2" x14ac:dyDescent="0.2">
      <c r="A51906" s="47"/>
      <c r="B51906" s="60"/>
    </row>
    <row r="51907" spans="1:2" x14ac:dyDescent="0.2">
      <c r="A51907" s="47"/>
      <c r="B51907" s="60"/>
    </row>
    <row r="51908" spans="1:2" x14ac:dyDescent="0.2">
      <c r="A51908" s="47"/>
      <c r="B51908" s="60"/>
    </row>
    <row r="51909" spans="1:2" x14ac:dyDescent="0.2">
      <c r="A51909" s="47"/>
      <c r="B51909" s="60"/>
    </row>
    <row r="51910" spans="1:2" x14ac:dyDescent="0.2">
      <c r="A51910" s="47"/>
      <c r="B51910" s="60"/>
    </row>
    <row r="51911" spans="1:2" x14ac:dyDescent="0.2">
      <c r="A51911" s="47"/>
      <c r="B51911" s="60"/>
    </row>
    <row r="51912" spans="1:2" x14ac:dyDescent="0.2">
      <c r="A51912" s="47"/>
      <c r="B51912" s="60"/>
    </row>
    <row r="51913" spans="1:2" x14ac:dyDescent="0.2">
      <c r="A51913" s="47"/>
      <c r="B51913" s="60"/>
    </row>
    <row r="51914" spans="1:2" x14ac:dyDescent="0.2">
      <c r="A51914" s="47"/>
      <c r="B51914" s="60"/>
    </row>
    <row r="51915" spans="1:2" x14ac:dyDescent="0.2">
      <c r="A51915" s="47"/>
      <c r="B51915" s="60"/>
    </row>
    <row r="51916" spans="1:2" x14ac:dyDescent="0.2">
      <c r="A51916" s="47"/>
      <c r="B51916" s="60"/>
    </row>
    <row r="51917" spans="1:2" x14ac:dyDescent="0.2">
      <c r="A51917" s="47"/>
      <c r="B51917" s="60"/>
    </row>
    <row r="51918" spans="1:2" x14ac:dyDescent="0.2">
      <c r="A51918" s="47"/>
      <c r="B51918" s="60"/>
    </row>
    <row r="51919" spans="1:2" x14ac:dyDescent="0.2">
      <c r="A51919" s="47"/>
      <c r="B51919" s="60"/>
    </row>
    <row r="51920" spans="1:2" x14ac:dyDescent="0.2">
      <c r="A51920" s="47"/>
      <c r="B51920" s="60"/>
    </row>
    <row r="51921" spans="1:2" x14ac:dyDescent="0.2">
      <c r="A51921" s="47"/>
      <c r="B51921" s="60"/>
    </row>
    <row r="51922" spans="1:2" x14ac:dyDescent="0.2">
      <c r="A51922" s="47"/>
      <c r="B51922" s="60"/>
    </row>
    <row r="51923" spans="1:2" x14ac:dyDescent="0.2">
      <c r="A51923" s="47"/>
      <c r="B51923" s="60"/>
    </row>
    <row r="51924" spans="1:2" x14ac:dyDescent="0.2">
      <c r="A51924" s="47"/>
      <c r="B51924" s="60"/>
    </row>
    <row r="51925" spans="1:2" x14ac:dyDescent="0.2">
      <c r="A51925" s="47"/>
      <c r="B51925" s="60"/>
    </row>
    <row r="51926" spans="1:2" x14ac:dyDescent="0.2">
      <c r="A51926" s="47"/>
      <c r="B51926" s="60"/>
    </row>
    <row r="51927" spans="1:2" x14ac:dyDescent="0.2">
      <c r="A51927" s="47"/>
      <c r="B51927" s="60"/>
    </row>
    <row r="51928" spans="1:2" x14ac:dyDescent="0.2">
      <c r="A51928" s="47"/>
      <c r="B51928" s="60"/>
    </row>
    <row r="51929" spans="1:2" x14ac:dyDescent="0.2">
      <c r="A51929" s="47"/>
      <c r="B51929" s="60"/>
    </row>
    <row r="51930" spans="1:2" x14ac:dyDescent="0.2">
      <c r="A51930" s="47"/>
      <c r="B51930" s="60"/>
    </row>
    <row r="51931" spans="1:2" x14ac:dyDescent="0.2">
      <c r="A51931" s="47"/>
      <c r="B51931" s="60"/>
    </row>
    <row r="51932" spans="1:2" x14ac:dyDescent="0.2">
      <c r="A51932" s="47"/>
      <c r="B51932" s="60"/>
    </row>
    <row r="51933" spans="1:2" x14ac:dyDescent="0.2">
      <c r="A51933" s="47"/>
      <c r="B51933" s="60"/>
    </row>
    <row r="51934" spans="1:2" x14ac:dyDescent="0.2">
      <c r="A51934" s="47"/>
      <c r="B51934" s="60"/>
    </row>
    <row r="51935" spans="1:2" x14ac:dyDescent="0.2">
      <c r="A51935" s="47"/>
      <c r="B51935" s="60"/>
    </row>
    <row r="51936" spans="1:2" x14ac:dyDescent="0.2">
      <c r="A51936" s="47"/>
      <c r="B51936" s="60"/>
    </row>
    <row r="51937" spans="1:2" x14ac:dyDescent="0.2">
      <c r="A51937" s="47"/>
      <c r="B51937" s="60"/>
    </row>
    <row r="51938" spans="1:2" x14ac:dyDescent="0.2">
      <c r="A51938" s="47"/>
      <c r="B51938" s="60"/>
    </row>
    <row r="51939" spans="1:2" x14ac:dyDescent="0.2">
      <c r="A51939" s="47"/>
      <c r="B51939" s="60"/>
    </row>
    <row r="51940" spans="1:2" x14ac:dyDescent="0.2">
      <c r="A51940" s="47"/>
      <c r="B51940" s="60"/>
    </row>
    <row r="51941" spans="1:2" x14ac:dyDescent="0.2">
      <c r="A51941" s="47"/>
      <c r="B51941" s="60"/>
    </row>
    <row r="51942" spans="1:2" x14ac:dyDescent="0.2">
      <c r="A51942" s="47"/>
      <c r="B51942" s="60"/>
    </row>
    <row r="51943" spans="1:2" x14ac:dyDescent="0.2">
      <c r="A51943" s="47"/>
      <c r="B51943" s="60"/>
    </row>
    <row r="51944" spans="1:2" x14ac:dyDescent="0.2">
      <c r="A51944" s="47"/>
      <c r="B51944" s="60"/>
    </row>
    <row r="51945" spans="1:2" x14ac:dyDescent="0.2">
      <c r="A51945" s="47"/>
      <c r="B51945" s="60"/>
    </row>
    <row r="51946" spans="1:2" x14ac:dyDescent="0.2">
      <c r="A51946" s="47"/>
      <c r="B51946" s="60"/>
    </row>
    <row r="51947" spans="1:2" x14ac:dyDescent="0.2">
      <c r="A51947" s="47"/>
      <c r="B51947" s="60"/>
    </row>
    <row r="51948" spans="1:2" x14ac:dyDescent="0.2">
      <c r="A51948" s="47"/>
      <c r="B51948" s="60"/>
    </row>
    <row r="51949" spans="1:2" x14ac:dyDescent="0.2">
      <c r="A51949" s="47"/>
      <c r="B51949" s="60"/>
    </row>
    <row r="51950" spans="1:2" x14ac:dyDescent="0.2">
      <c r="A51950" s="47"/>
      <c r="B51950" s="60"/>
    </row>
    <row r="51951" spans="1:2" x14ac:dyDescent="0.2">
      <c r="A51951" s="47"/>
      <c r="B51951" s="60"/>
    </row>
    <row r="51952" spans="1:2" x14ac:dyDescent="0.2">
      <c r="A51952" s="47"/>
      <c r="B51952" s="60"/>
    </row>
    <row r="51953" spans="1:2" x14ac:dyDescent="0.2">
      <c r="A51953" s="47"/>
      <c r="B51953" s="60"/>
    </row>
    <row r="51954" spans="1:2" x14ac:dyDescent="0.2">
      <c r="A51954" s="47"/>
      <c r="B51954" s="60"/>
    </row>
    <row r="51955" spans="1:2" x14ac:dyDescent="0.2">
      <c r="A51955" s="47"/>
      <c r="B51955" s="60"/>
    </row>
    <row r="51956" spans="1:2" x14ac:dyDescent="0.2">
      <c r="A51956" s="47"/>
      <c r="B51956" s="60"/>
    </row>
    <row r="51957" spans="1:2" x14ac:dyDescent="0.2">
      <c r="A51957" s="47"/>
      <c r="B51957" s="60"/>
    </row>
    <row r="51958" spans="1:2" x14ac:dyDescent="0.2">
      <c r="A51958" s="47"/>
      <c r="B51958" s="60"/>
    </row>
    <row r="51959" spans="1:2" x14ac:dyDescent="0.2">
      <c r="A51959" s="47"/>
      <c r="B51959" s="60"/>
    </row>
    <row r="51960" spans="1:2" x14ac:dyDescent="0.2">
      <c r="A51960" s="47"/>
      <c r="B51960" s="60"/>
    </row>
    <row r="51961" spans="1:2" x14ac:dyDescent="0.2">
      <c r="A51961" s="47"/>
      <c r="B51961" s="60"/>
    </row>
    <row r="51962" spans="1:2" x14ac:dyDescent="0.2">
      <c r="A51962" s="47"/>
      <c r="B51962" s="60"/>
    </row>
    <row r="51963" spans="1:2" x14ac:dyDescent="0.2">
      <c r="A51963" s="47"/>
      <c r="B51963" s="60"/>
    </row>
    <row r="51964" spans="1:2" x14ac:dyDescent="0.2">
      <c r="A51964" s="47"/>
      <c r="B51964" s="60"/>
    </row>
    <row r="51965" spans="1:2" x14ac:dyDescent="0.2">
      <c r="A51965" s="47"/>
      <c r="B51965" s="60"/>
    </row>
    <row r="51966" spans="1:2" x14ac:dyDescent="0.2">
      <c r="A51966" s="47"/>
      <c r="B51966" s="60"/>
    </row>
    <row r="51967" spans="1:2" x14ac:dyDescent="0.2">
      <c r="A51967" s="47"/>
      <c r="B51967" s="60"/>
    </row>
    <row r="51968" spans="1:2" x14ac:dyDescent="0.2">
      <c r="A51968" s="47"/>
      <c r="B51968" s="60"/>
    </row>
    <row r="51969" spans="1:2" x14ac:dyDescent="0.2">
      <c r="A51969" s="47"/>
      <c r="B51969" s="60"/>
    </row>
    <row r="51970" spans="1:2" x14ac:dyDescent="0.2">
      <c r="A51970" s="47"/>
      <c r="B51970" s="60"/>
    </row>
    <row r="51971" spans="1:2" x14ac:dyDescent="0.2">
      <c r="A51971" s="47"/>
      <c r="B51971" s="60"/>
    </row>
    <row r="51972" spans="1:2" x14ac:dyDescent="0.2">
      <c r="A51972" s="47"/>
      <c r="B51972" s="60"/>
    </row>
    <row r="51973" spans="1:2" x14ac:dyDescent="0.2">
      <c r="A51973" s="47"/>
      <c r="B51973" s="60"/>
    </row>
    <row r="51974" spans="1:2" x14ac:dyDescent="0.2">
      <c r="A51974" s="47"/>
      <c r="B51974" s="60"/>
    </row>
    <row r="51975" spans="1:2" x14ac:dyDescent="0.2">
      <c r="A51975" s="47"/>
      <c r="B51975" s="60"/>
    </row>
    <row r="51976" spans="1:2" x14ac:dyDescent="0.2">
      <c r="A51976" s="47"/>
      <c r="B51976" s="60"/>
    </row>
    <row r="51977" spans="1:2" x14ac:dyDescent="0.2">
      <c r="A51977" s="47"/>
      <c r="B51977" s="60"/>
    </row>
    <row r="51978" spans="1:2" x14ac:dyDescent="0.2">
      <c r="A51978" s="47"/>
      <c r="B51978" s="60"/>
    </row>
    <row r="51979" spans="1:2" x14ac:dyDescent="0.2">
      <c r="A51979" s="47"/>
      <c r="B51979" s="60"/>
    </row>
    <row r="51980" spans="1:2" x14ac:dyDescent="0.2">
      <c r="A51980" s="47"/>
      <c r="B51980" s="60"/>
    </row>
    <row r="51981" spans="1:2" x14ac:dyDescent="0.2">
      <c r="A51981" s="47"/>
      <c r="B51981" s="60"/>
    </row>
    <row r="51982" spans="1:2" x14ac:dyDescent="0.2">
      <c r="A51982" s="47"/>
      <c r="B51982" s="60"/>
    </row>
    <row r="51983" spans="1:2" x14ac:dyDescent="0.2">
      <c r="A51983" s="47"/>
      <c r="B51983" s="60"/>
    </row>
    <row r="51984" spans="1:2" x14ac:dyDescent="0.2">
      <c r="A51984" s="47"/>
      <c r="B51984" s="60"/>
    </row>
    <row r="51985" spans="1:2" x14ac:dyDescent="0.2">
      <c r="A51985" s="47"/>
      <c r="B51985" s="60"/>
    </row>
    <row r="51986" spans="1:2" x14ac:dyDescent="0.2">
      <c r="A51986" s="47"/>
      <c r="B51986" s="60"/>
    </row>
    <row r="51987" spans="1:2" x14ac:dyDescent="0.2">
      <c r="A51987" s="47"/>
      <c r="B51987" s="60"/>
    </row>
    <row r="51988" spans="1:2" x14ac:dyDescent="0.2">
      <c r="A51988" s="47"/>
      <c r="B51988" s="60"/>
    </row>
    <row r="51989" spans="1:2" x14ac:dyDescent="0.2">
      <c r="A51989" s="47"/>
      <c r="B51989" s="60"/>
    </row>
    <row r="51990" spans="1:2" x14ac:dyDescent="0.2">
      <c r="A51990" s="47"/>
      <c r="B51990" s="60"/>
    </row>
    <row r="51991" spans="1:2" x14ac:dyDescent="0.2">
      <c r="A51991" s="47"/>
      <c r="B51991" s="60"/>
    </row>
    <row r="51992" spans="1:2" x14ac:dyDescent="0.2">
      <c r="A51992" s="47"/>
      <c r="B51992" s="60"/>
    </row>
    <row r="51993" spans="1:2" x14ac:dyDescent="0.2">
      <c r="A51993" s="47"/>
      <c r="B51993" s="60"/>
    </row>
    <row r="51994" spans="1:2" x14ac:dyDescent="0.2">
      <c r="A51994" s="47"/>
      <c r="B51994" s="60"/>
    </row>
    <row r="51995" spans="1:2" x14ac:dyDescent="0.2">
      <c r="A51995" s="47"/>
      <c r="B51995" s="60"/>
    </row>
    <row r="51996" spans="1:2" x14ac:dyDescent="0.2">
      <c r="A51996" s="47"/>
      <c r="B51996" s="60"/>
    </row>
    <row r="51997" spans="1:2" x14ac:dyDescent="0.2">
      <c r="A51997" s="47"/>
      <c r="B51997" s="60"/>
    </row>
    <row r="51998" spans="1:2" x14ac:dyDescent="0.2">
      <c r="A51998" s="47"/>
      <c r="B51998" s="60"/>
    </row>
    <row r="51999" spans="1:2" x14ac:dyDescent="0.2">
      <c r="A51999" s="47"/>
      <c r="B51999" s="60"/>
    </row>
    <row r="52000" spans="1:2" x14ac:dyDescent="0.2">
      <c r="A52000" s="47"/>
      <c r="B52000" s="60"/>
    </row>
    <row r="52001" spans="1:2" x14ac:dyDescent="0.2">
      <c r="A52001" s="47"/>
      <c r="B52001" s="60"/>
    </row>
    <row r="52002" spans="1:2" x14ac:dyDescent="0.2">
      <c r="A52002" s="47"/>
      <c r="B52002" s="60"/>
    </row>
    <row r="52003" spans="1:2" x14ac:dyDescent="0.2">
      <c r="A52003" s="47"/>
      <c r="B52003" s="60"/>
    </row>
    <row r="52004" spans="1:2" x14ac:dyDescent="0.2">
      <c r="A52004" s="47"/>
      <c r="B52004" s="60"/>
    </row>
    <row r="52005" spans="1:2" x14ac:dyDescent="0.2">
      <c r="A52005" s="47"/>
      <c r="B52005" s="60"/>
    </row>
    <row r="52006" spans="1:2" x14ac:dyDescent="0.2">
      <c r="A52006" s="47"/>
      <c r="B52006" s="60"/>
    </row>
    <row r="52007" spans="1:2" x14ac:dyDescent="0.2">
      <c r="A52007" s="47"/>
      <c r="B52007" s="60"/>
    </row>
    <row r="52008" spans="1:2" x14ac:dyDescent="0.2">
      <c r="A52008" s="47"/>
      <c r="B52008" s="60"/>
    </row>
    <row r="52009" spans="1:2" x14ac:dyDescent="0.2">
      <c r="A52009" s="47"/>
      <c r="B52009" s="60"/>
    </row>
    <row r="52010" spans="1:2" x14ac:dyDescent="0.2">
      <c r="A52010" s="47"/>
      <c r="B52010" s="60"/>
    </row>
    <row r="52011" spans="1:2" x14ac:dyDescent="0.2">
      <c r="A52011" s="47"/>
      <c r="B52011" s="60"/>
    </row>
    <row r="52012" spans="1:2" x14ac:dyDescent="0.2">
      <c r="A52012" s="47"/>
      <c r="B52012" s="60"/>
    </row>
    <row r="52013" spans="1:2" x14ac:dyDescent="0.2">
      <c r="A52013" s="47"/>
      <c r="B52013" s="60"/>
    </row>
    <row r="52014" spans="1:2" x14ac:dyDescent="0.2">
      <c r="A52014" s="47"/>
      <c r="B52014" s="60"/>
    </row>
    <row r="52015" spans="1:2" x14ac:dyDescent="0.2">
      <c r="A52015" s="47"/>
      <c r="B52015" s="60"/>
    </row>
    <row r="52016" spans="1:2" x14ac:dyDescent="0.2">
      <c r="A52016" s="47"/>
      <c r="B52016" s="60"/>
    </row>
    <row r="52017" spans="1:2" x14ac:dyDescent="0.2">
      <c r="A52017" s="47"/>
      <c r="B52017" s="60"/>
    </row>
    <row r="52018" spans="1:2" x14ac:dyDescent="0.2">
      <c r="A52018" s="47"/>
      <c r="B52018" s="60"/>
    </row>
    <row r="52019" spans="1:2" x14ac:dyDescent="0.2">
      <c r="A52019" s="47"/>
      <c r="B52019" s="60"/>
    </row>
    <row r="52020" spans="1:2" x14ac:dyDescent="0.2">
      <c r="A52020" s="47"/>
      <c r="B52020" s="60"/>
    </row>
    <row r="52021" spans="1:2" x14ac:dyDescent="0.2">
      <c r="A52021" s="47"/>
      <c r="B52021" s="60"/>
    </row>
    <row r="52022" spans="1:2" x14ac:dyDescent="0.2">
      <c r="A52022" s="47"/>
      <c r="B52022" s="60"/>
    </row>
    <row r="52023" spans="1:2" x14ac:dyDescent="0.2">
      <c r="A52023" s="47"/>
      <c r="B52023" s="60"/>
    </row>
    <row r="52024" spans="1:2" x14ac:dyDescent="0.2">
      <c r="A52024" s="47"/>
      <c r="B52024" s="60"/>
    </row>
    <row r="52025" spans="1:2" x14ac:dyDescent="0.2">
      <c r="A52025" s="47"/>
      <c r="B52025" s="60"/>
    </row>
    <row r="52026" spans="1:2" x14ac:dyDescent="0.2">
      <c r="A52026" s="47"/>
      <c r="B52026" s="60"/>
    </row>
    <row r="52027" spans="1:2" x14ac:dyDescent="0.2">
      <c r="A52027" s="47"/>
      <c r="B52027" s="60"/>
    </row>
    <row r="52028" spans="1:2" x14ac:dyDescent="0.2">
      <c r="A52028" s="47"/>
      <c r="B52028" s="60"/>
    </row>
    <row r="52029" spans="1:2" x14ac:dyDescent="0.2">
      <c r="A52029" s="47"/>
      <c r="B52029" s="60"/>
    </row>
    <row r="52030" spans="1:2" x14ac:dyDescent="0.2">
      <c r="A52030" s="47"/>
      <c r="B52030" s="60"/>
    </row>
    <row r="52031" spans="1:2" x14ac:dyDescent="0.2">
      <c r="A52031" s="47"/>
      <c r="B52031" s="60"/>
    </row>
    <row r="52032" spans="1:2" x14ac:dyDescent="0.2">
      <c r="A52032" s="47"/>
      <c r="B52032" s="60"/>
    </row>
    <row r="52033" spans="1:2" x14ac:dyDescent="0.2">
      <c r="A52033" s="47"/>
      <c r="B52033" s="60"/>
    </row>
    <row r="52034" spans="1:2" x14ac:dyDescent="0.2">
      <c r="A52034" s="47"/>
      <c r="B52034" s="60"/>
    </row>
    <row r="52035" spans="1:2" x14ac:dyDescent="0.2">
      <c r="A52035" s="47"/>
      <c r="B52035" s="60"/>
    </row>
    <row r="52036" spans="1:2" x14ac:dyDescent="0.2">
      <c r="A52036" s="47"/>
      <c r="B52036" s="60"/>
    </row>
    <row r="52037" spans="1:2" x14ac:dyDescent="0.2">
      <c r="A52037" s="47"/>
      <c r="B52037" s="60"/>
    </row>
    <row r="52038" spans="1:2" x14ac:dyDescent="0.2">
      <c r="A52038" s="47"/>
      <c r="B52038" s="60"/>
    </row>
    <row r="52039" spans="1:2" x14ac:dyDescent="0.2">
      <c r="A52039" s="47"/>
      <c r="B52039" s="60"/>
    </row>
    <row r="52040" spans="1:2" x14ac:dyDescent="0.2">
      <c r="A52040" s="47"/>
      <c r="B52040" s="60"/>
    </row>
    <row r="52041" spans="1:2" x14ac:dyDescent="0.2">
      <c r="A52041" s="47"/>
      <c r="B52041" s="60"/>
    </row>
    <row r="52042" spans="1:2" x14ac:dyDescent="0.2">
      <c r="A52042" s="47"/>
      <c r="B52042" s="60"/>
    </row>
    <row r="52043" spans="1:2" x14ac:dyDescent="0.2">
      <c r="A52043" s="47"/>
      <c r="B52043" s="60"/>
    </row>
    <row r="52044" spans="1:2" x14ac:dyDescent="0.2">
      <c r="A52044" s="47"/>
      <c r="B52044" s="60"/>
    </row>
    <row r="52045" spans="1:2" x14ac:dyDescent="0.2">
      <c r="A52045" s="47"/>
      <c r="B52045" s="60"/>
    </row>
    <row r="52046" spans="1:2" x14ac:dyDescent="0.2">
      <c r="A52046" s="47"/>
      <c r="B52046" s="60"/>
    </row>
    <row r="52047" spans="1:2" x14ac:dyDescent="0.2">
      <c r="A52047" s="47"/>
      <c r="B52047" s="60"/>
    </row>
    <row r="52048" spans="1:2" x14ac:dyDescent="0.2">
      <c r="A52048" s="47"/>
      <c r="B52048" s="60"/>
    </row>
    <row r="52049" spans="1:2" x14ac:dyDescent="0.2">
      <c r="A52049" s="47"/>
      <c r="B52049" s="60"/>
    </row>
    <row r="52050" spans="1:2" x14ac:dyDescent="0.2">
      <c r="A52050" s="47"/>
      <c r="B52050" s="60"/>
    </row>
    <row r="52051" spans="1:2" x14ac:dyDescent="0.2">
      <c r="A52051" s="47"/>
      <c r="B52051" s="60"/>
    </row>
    <row r="52052" spans="1:2" x14ac:dyDescent="0.2">
      <c r="A52052" s="47"/>
      <c r="B52052" s="60"/>
    </row>
    <row r="52053" spans="1:2" x14ac:dyDescent="0.2">
      <c r="A52053" s="47"/>
      <c r="B52053" s="60"/>
    </row>
    <row r="52054" spans="1:2" x14ac:dyDescent="0.2">
      <c r="A52054" s="47"/>
      <c r="B52054" s="60"/>
    </row>
    <row r="52055" spans="1:2" x14ac:dyDescent="0.2">
      <c r="A52055" s="47"/>
      <c r="B52055" s="60"/>
    </row>
    <row r="52056" spans="1:2" x14ac:dyDescent="0.2">
      <c r="A52056" s="47"/>
      <c r="B52056" s="60"/>
    </row>
    <row r="52057" spans="1:2" x14ac:dyDescent="0.2">
      <c r="A52057" s="47"/>
      <c r="B52057" s="60"/>
    </row>
    <row r="52058" spans="1:2" x14ac:dyDescent="0.2">
      <c r="A52058" s="47"/>
      <c r="B52058" s="60"/>
    </row>
    <row r="52059" spans="1:2" x14ac:dyDescent="0.2">
      <c r="A52059" s="47"/>
      <c r="B52059" s="60"/>
    </row>
    <row r="52060" spans="1:2" x14ac:dyDescent="0.2">
      <c r="A52060" s="47"/>
      <c r="B52060" s="60"/>
    </row>
    <row r="52061" spans="1:2" x14ac:dyDescent="0.2">
      <c r="A52061" s="47"/>
      <c r="B52061" s="60"/>
    </row>
    <row r="52062" spans="1:2" x14ac:dyDescent="0.2">
      <c r="A52062" s="47"/>
      <c r="B52062" s="60"/>
    </row>
    <row r="52063" spans="1:2" x14ac:dyDescent="0.2">
      <c r="A52063" s="47"/>
      <c r="B52063" s="60"/>
    </row>
    <row r="52064" spans="1:2" x14ac:dyDescent="0.2">
      <c r="A52064" s="47"/>
      <c r="B52064" s="60"/>
    </row>
    <row r="52065" spans="1:2" x14ac:dyDescent="0.2">
      <c r="A52065" s="47"/>
      <c r="B52065" s="60"/>
    </row>
    <row r="52066" spans="1:2" x14ac:dyDescent="0.2">
      <c r="A52066" s="47"/>
      <c r="B52066" s="60"/>
    </row>
    <row r="52067" spans="1:2" x14ac:dyDescent="0.2">
      <c r="A52067" s="47"/>
      <c r="B52067" s="60"/>
    </row>
    <row r="52068" spans="1:2" x14ac:dyDescent="0.2">
      <c r="A52068" s="47"/>
      <c r="B52068" s="60"/>
    </row>
    <row r="52069" spans="1:2" x14ac:dyDescent="0.2">
      <c r="A52069" s="47"/>
      <c r="B52069" s="60"/>
    </row>
    <row r="52070" spans="1:2" x14ac:dyDescent="0.2">
      <c r="A52070" s="47"/>
      <c r="B52070" s="60"/>
    </row>
    <row r="52071" spans="1:2" x14ac:dyDescent="0.2">
      <c r="A52071" s="47"/>
      <c r="B52071" s="60"/>
    </row>
    <row r="52072" spans="1:2" x14ac:dyDescent="0.2">
      <c r="A52072" s="47"/>
      <c r="B52072" s="60"/>
    </row>
    <row r="52073" spans="1:2" x14ac:dyDescent="0.2">
      <c r="A52073" s="47"/>
      <c r="B52073" s="60"/>
    </row>
    <row r="52074" spans="1:2" x14ac:dyDescent="0.2">
      <c r="A52074" s="47"/>
      <c r="B52074" s="60"/>
    </row>
    <row r="52075" spans="1:2" x14ac:dyDescent="0.2">
      <c r="A52075" s="47"/>
      <c r="B52075" s="60"/>
    </row>
    <row r="52076" spans="1:2" x14ac:dyDescent="0.2">
      <c r="A52076" s="47"/>
      <c r="B52076" s="60"/>
    </row>
    <row r="52077" spans="1:2" x14ac:dyDescent="0.2">
      <c r="A52077" s="47"/>
      <c r="B52077" s="60"/>
    </row>
    <row r="52078" spans="1:2" x14ac:dyDescent="0.2">
      <c r="A52078" s="47"/>
      <c r="B52078" s="60"/>
    </row>
    <row r="52079" spans="1:2" x14ac:dyDescent="0.2">
      <c r="A52079" s="47"/>
      <c r="B52079" s="60"/>
    </row>
    <row r="52080" spans="1:2" x14ac:dyDescent="0.2">
      <c r="A52080" s="47"/>
      <c r="B52080" s="60"/>
    </row>
    <row r="52081" spans="1:2" x14ac:dyDescent="0.2">
      <c r="A52081" s="47"/>
      <c r="B52081" s="60"/>
    </row>
    <row r="52082" spans="1:2" x14ac:dyDescent="0.2">
      <c r="A52082" s="47"/>
      <c r="B52082" s="60"/>
    </row>
    <row r="52083" spans="1:2" x14ac:dyDescent="0.2">
      <c r="A52083" s="47"/>
      <c r="B52083" s="60"/>
    </row>
    <row r="52084" spans="1:2" x14ac:dyDescent="0.2">
      <c r="A52084" s="47"/>
      <c r="B52084" s="60"/>
    </row>
    <row r="52085" spans="1:2" x14ac:dyDescent="0.2">
      <c r="A52085" s="47"/>
      <c r="B52085" s="60"/>
    </row>
    <row r="52086" spans="1:2" x14ac:dyDescent="0.2">
      <c r="A52086" s="47"/>
      <c r="B52086" s="60"/>
    </row>
    <row r="52087" spans="1:2" x14ac:dyDescent="0.2">
      <c r="A52087" s="47"/>
      <c r="B52087" s="60"/>
    </row>
    <row r="52088" spans="1:2" x14ac:dyDescent="0.2">
      <c r="A52088" s="47"/>
      <c r="B52088" s="60"/>
    </row>
    <row r="52089" spans="1:2" x14ac:dyDescent="0.2">
      <c r="A52089" s="47"/>
      <c r="B52089" s="60"/>
    </row>
    <row r="52090" spans="1:2" x14ac:dyDescent="0.2">
      <c r="A52090" s="47"/>
      <c r="B52090" s="60"/>
    </row>
    <row r="52091" spans="1:2" x14ac:dyDescent="0.2">
      <c r="A52091" s="47"/>
      <c r="B52091" s="60"/>
    </row>
    <row r="52092" spans="1:2" x14ac:dyDescent="0.2">
      <c r="A52092" s="47"/>
      <c r="B52092" s="60"/>
    </row>
    <row r="52093" spans="1:2" x14ac:dyDescent="0.2">
      <c r="A52093" s="47"/>
      <c r="B52093" s="60"/>
    </row>
    <row r="52094" spans="1:2" x14ac:dyDescent="0.2">
      <c r="A52094" s="47"/>
      <c r="B52094" s="60"/>
    </row>
    <row r="52095" spans="1:2" x14ac:dyDescent="0.2">
      <c r="A52095" s="47"/>
      <c r="B52095" s="60"/>
    </row>
    <row r="52096" spans="1:2" x14ac:dyDescent="0.2">
      <c r="A52096" s="47"/>
      <c r="B52096" s="60"/>
    </row>
    <row r="52097" spans="1:2" x14ac:dyDescent="0.2">
      <c r="A52097" s="47"/>
      <c r="B52097" s="60"/>
    </row>
    <row r="52098" spans="1:2" x14ac:dyDescent="0.2">
      <c r="A52098" s="47"/>
      <c r="B52098" s="60"/>
    </row>
    <row r="52099" spans="1:2" x14ac:dyDescent="0.2">
      <c r="A52099" s="47"/>
      <c r="B52099" s="60"/>
    </row>
    <row r="52100" spans="1:2" x14ac:dyDescent="0.2">
      <c r="A52100" s="47"/>
      <c r="B52100" s="60"/>
    </row>
    <row r="52101" spans="1:2" x14ac:dyDescent="0.2">
      <c r="A52101" s="47"/>
      <c r="B52101" s="60"/>
    </row>
    <row r="52102" spans="1:2" x14ac:dyDescent="0.2">
      <c r="A52102" s="47"/>
      <c r="B52102" s="60"/>
    </row>
    <row r="52103" spans="1:2" x14ac:dyDescent="0.2">
      <c r="A52103" s="47"/>
      <c r="B52103" s="60"/>
    </row>
    <row r="52104" spans="1:2" x14ac:dyDescent="0.2">
      <c r="A52104" s="47"/>
      <c r="B52104" s="60"/>
    </row>
    <row r="52105" spans="1:2" x14ac:dyDescent="0.2">
      <c r="A52105" s="47"/>
      <c r="B52105" s="60"/>
    </row>
    <row r="52106" spans="1:2" x14ac:dyDescent="0.2">
      <c r="A52106" s="47"/>
      <c r="B52106" s="60"/>
    </row>
    <row r="52107" spans="1:2" x14ac:dyDescent="0.2">
      <c r="A52107" s="47"/>
      <c r="B52107" s="60"/>
    </row>
    <row r="52108" spans="1:2" x14ac:dyDescent="0.2">
      <c r="A52108" s="47"/>
      <c r="B52108" s="60"/>
    </row>
    <row r="52109" spans="1:2" x14ac:dyDescent="0.2">
      <c r="A52109" s="47"/>
      <c r="B52109" s="60"/>
    </row>
    <row r="52110" spans="1:2" x14ac:dyDescent="0.2">
      <c r="A52110" s="47"/>
      <c r="B52110" s="60"/>
    </row>
    <row r="52111" spans="1:2" x14ac:dyDescent="0.2">
      <c r="A52111" s="47"/>
      <c r="B52111" s="60"/>
    </row>
    <row r="52112" spans="1:2" x14ac:dyDescent="0.2">
      <c r="A52112" s="47"/>
      <c r="B52112" s="60"/>
    </row>
    <row r="52113" spans="1:2" x14ac:dyDescent="0.2">
      <c r="A52113" s="47"/>
      <c r="B52113" s="60"/>
    </row>
    <row r="52114" spans="1:2" x14ac:dyDescent="0.2">
      <c r="A52114" s="47"/>
      <c r="B52114" s="60"/>
    </row>
    <row r="52115" spans="1:2" x14ac:dyDescent="0.2">
      <c r="A52115" s="47"/>
      <c r="B52115" s="60"/>
    </row>
    <row r="52116" spans="1:2" x14ac:dyDescent="0.2">
      <c r="A52116" s="47"/>
      <c r="B52116" s="60"/>
    </row>
    <row r="52117" spans="1:2" x14ac:dyDescent="0.2">
      <c r="A52117" s="47"/>
      <c r="B52117" s="60"/>
    </row>
    <row r="52118" spans="1:2" x14ac:dyDescent="0.2">
      <c r="A52118" s="47"/>
      <c r="B52118" s="60"/>
    </row>
    <row r="52119" spans="1:2" x14ac:dyDescent="0.2">
      <c r="A52119" s="47"/>
      <c r="B52119" s="60"/>
    </row>
    <row r="52120" spans="1:2" x14ac:dyDescent="0.2">
      <c r="A52120" s="47"/>
      <c r="B52120" s="60"/>
    </row>
    <row r="52121" spans="1:2" x14ac:dyDescent="0.2">
      <c r="A52121" s="47"/>
      <c r="B52121" s="60"/>
    </row>
    <row r="52122" spans="1:2" x14ac:dyDescent="0.2">
      <c r="A52122" s="47"/>
      <c r="B52122" s="60"/>
    </row>
    <row r="52123" spans="1:2" x14ac:dyDescent="0.2">
      <c r="A52123" s="47"/>
      <c r="B52123" s="60"/>
    </row>
    <row r="52124" spans="1:2" x14ac:dyDescent="0.2">
      <c r="A52124" s="47"/>
      <c r="B52124" s="60"/>
    </row>
    <row r="52125" spans="1:2" x14ac:dyDescent="0.2">
      <c r="A52125" s="47"/>
      <c r="B52125" s="60"/>
    </row>
    <row r="52126" spans="1:2" x14ac:dyDescent="0.2">
      <c r="A52126" s="47"/>
      <c r="B52126" s="60"/>
    </row>
    <row r="52127" spans="1:2" x14ac:dyDescent="0.2">
      <c r="A52127" s="47"/>
      <c r="B52127" s="60"/>
    </row>
    <row r="52128" spans="1:2" x14ac:dyDescent="0.2">
      <c r="A52128" s="47"/>
      <c r="B52128" s="60"/>
    </row>
    <row r="52129" spans="1:2" x14ac:dyDescent="0.2">
      <c r="A52129" s="47"/>
      <c r="B52129" s="60"/>
    </row>
    <row r="52130" spans="1:2" x14ac:dyDescent="0.2">
      <c r="A52130" s="47"/>
      <c r="B52130" s="60"/>
    </row>
    <row r="52131" spans="1:2" x14ac:dyDescent="0.2">
      <c r="A52131" s="47"/>
      <c r="B52131" s="60"/>
    </row>
    <row r="52132" spans="1:2" x14ac:dyDescent="0.2">
      <c r="A52132" s="47"/>
      <c r="B52132" s="60"/>
    </row>
    <row r="52133" spans="1:2" x14ac:dyDescent="0.2">
      <c r="A52133" s="47"/>
      <c r="B52133" s="60"/>
    </row>
    <row r="52134" spans="1:2" x14ac:dyDescent="0.2">
      <c r="A52134" s="47"/>
      <c r="B52134" s="60"/>
    </row>
    <row r="52135" spans="1:2" x14ac:dyDescent="0.2">
      <c r="A52135" s="47"/>
      <c r="B52135" s="60"/>
    </row>
    <row r="52136" spans="1:2" x14ac:dyDescent="0.2">
      <c r="A52136" s="47"/>
      <c r="B52136" s="60"/>
    </row>
    <row r="52137" spans="1:2" x14ac:dyDescent="0.2">
      <c r="A52137" s="47"/>
      <c r="B52137" s="60"/>
    </row>
    <row r="52138" spans="1:2" x14ac:dyDescent="0.2">
      <c r="A52138" s="47"/>
      <c r="B52138" s="60"/>
    </row>
    <row r="52139" spans="1:2" x14ac:dyDescent="0.2">
      <c r="A52139" s="47"/>
      <c r="B52139" s="60"/>
    </row>
    <row r="52140" spans="1:2" x14ac:dyDescent="0.2">
      <c r="A52140" s="47"/>
      <c r="B52140" s="60"/>
    </row>
    <row r="52141" spans="1:2" x14ac:dyDescent="0.2">
      <c r="A52141" s="47"/>
      <c r="B52141" s="60"/>
    </row>
    <row r="52142" spans="1:2" x14ac:dyDescent="0.2">
      <c r="A52142" s="47"/>
      <c r="B52142" s="60"/>
    </row>
    <row r="52143" spans="1:2" x14ac:dyDescent="0.2">
      <c r="A52143" s="47"/>
      <c r="B52143" s="60"/>
    </row>
    <row r="52144" spans="1:2" x14ac:dyDescent="0.2">
      <c r="A52144" s="47"/>
      <c r="B52144" s="60"/>
    </row>
    <row r="52145" spans="1:2" x14ac:dyDescent="0.2">
      <c r="A52145" s="47"/>
      <c r="B52145" s="60"/>
    </row>
    <row r="52146" spans="1:2" x14ac:dyDescent="0.2">
      <c r="A52146" s="47"/>
      <c r="B52146" s="60"/>
    </row>
    <row r="52147" spans="1:2" x14ac:dyDescent="0.2">
      <c r="A52147" s="47"/>
      <c r="B52147" s="60"/>
    </row>
    <row r="52148" spans="1:2" x14ac:dyDescent="0.2">
      <c r="A52148" s="47"/>
      <c r="B52148" s="60"/>
    </row>
    <row r="52149" spans="1:2" x14ac:dyDescent="0.2">
      <c r="A52149" s="47"/>
      <c r="B52149" s="60"/>
    </row>
    <row r="52150" spans="1:2" x14ac:dyDescent="0.2">
      <c r="A52150" s="47"/>
      <c r="B52150" s="60"/>
    </row>
    <row r="52151" spans="1:2" x14ac:dyDescent="0.2">
      <c r="A52151" s="47"/>
      <c r="B52151" s="60"/>
    </row>
    <row r="52152" spans="1:2" x14ac:dyDescent="0.2">
      <c r="A52152" s="47"/>
      <c r="B52152" s="60"/>
    </row>
    <row r="52153" spans="1:2" x14ac:dyDescent="0.2">
      <c r="A52153" s="47"/>
      <c r="B52153" s="60"/>
    </row>
    <row r="52154" spans="1:2" x14ac:dyDescent="0.2">
      <c r="A52154" s="47"/>
      <c r="B52154" s="60"/>
    </row>
    <row r="52155" spans="1:2" x14ac:dyDescent="0.2">
      <c r="A52155" s="47"/>
      <c r="B52155" s="60"/>
    </row>
    <row r="52156" spans="1:2" x14ac:dyDescent="0.2">
      <c r="A52156" s="47"/>
      <c r="B52156" s="60"/>
    </row>
    <row r="52157" spans="1:2" x14ac:dyDescent="0.2">
      <c r="A52157" s="47"/>
      <c r="B52157" s="60"/>
    </row>
    <row r="52158" spans="1:2" x14ac:dyDescent="0.2">
      <c r="A52158" s="47"/>
      <c r="B52158" s="60"/>
    </row>
    <row r="52159" spans="1:2" x14ac:dyDescent="0.2">
      <c r="A52159" s="47"/>
      <c r="B52159" s="60"/>
    </row>
    <row r="52160" spans="1:2" x14ac:dyDescent="0.2">
      <c r="A52160" s="47"/>
      <c r="B52160" s="60"/>
    </row>
    <row r="52161" spans="1:2" x14ac:dyDescent="0.2">
      <c r="A52161" s="47"/>
      <c r="B52161" s="60"/>
    </row>
    <row r="52162" spans="1:2" x14ac:dyDescent="0.2">
      <c r="A52162" s="47"/>
      <c r="B52162" s="60"/>
    </row>
    <row r="52163" spans="1:2" x14ac:dyDescent="0.2">
      <c r="A52163" s="47"/>
      <c r="B52163" s="60"/>
    </row>
    <row r="52164" spans="1:2" x14ac:dyDescent="0.2">
      <c r="A52164" s="47"/>
      <c r="B52164" s="60"/>
    </row>
    <row r="52165" spans="1:2" x14ac:dyDescent="0.2">
      <c r="A52165" s="47"/>
      <c r="B52165" s="60"/>
    </row>
    <row r="52166" spans="1:2" x14ac:dyDescent="0.2">
      <c r="A52166" s="47"/>
      <c r="B52166" s="60"/>
    </row>
    <row r="52167" spans="1:2" x14ac:dyDescent="0.2">
      <c r="A52167" s="47"/>
      <c r="B52167" s="60"/>
    </row>
    <row r="52168" spans="1:2" x14ac:dyDescent="0.2">
      <c r="A52168" s="47"/>
      <c r="B52168" s="60"/>
    </row>
    <row r="52169" spans="1:2" x14ac:dyDescent="0.2">
      <c r="A52169" s="47"/>
      <c r="B52169" s="60"/>
    </row>
    <row r="52170" spans="1:2" x14ac:dyDescent="0.2">
      <c r="A52170" s="47"/>
      <c r="B52170" s="60"/>
    </row>
    <row r="52171" spans="1:2" x14ac:dyDescent="0.2">
      <c r="A52171" s="47"/>
      <c r="B52171" s="60"/>
    </row>
    <row r="52172" spans="1:2" x14ac:dyDescent="0.2">
      <c r="A52172" s="47"/>
      <c r="B52172" s="60"/>
    </row>
    <row r="52173" spans="1:2" x14ac:dyDescent="0.2">
      <c r="A52173" s="47"/>
      <c r="B52173" s="60"/>
    </row>
    <row r="52174" spans="1:2" x14ac:dyDescent="0.2">
      <c r="A52174" s="47"/>
      <c r="B52174" s="60"/>
    </row>
    <row r="52175" spans="1:2" x14ac:dyDescent="0.2">
      <c r="A52175" s="47"/>
      <c r="B52175" s="60"/>
    </row>
    <row r="52176" spans="1:2" x14ac:dyDescent="0.2">
      <c r="A52176" s="47"/>
      <c r="B52176" s="60"/>
    </row>
    <row r="52177" spans="1:2" x14ac:dyDescent="0.2">
      <c r="A52177" s="47"/>
      <c r="B52177" s="60"/>
    </row>
    <row r="52178" spans="1:2" x14ac:dyDescent="0.2">
      <c r="A52178" s="47"/>
      <c r="B52178" s="60"/>
    </row>
    <row r="52179" spans="1:2" x14ac:dyDescent="0.2">
      <c r="A52179" s="47"/>
      <c r="B52179" s="60"/>
    </row>
    <row r="52180" spans="1:2" x14ac:dyDescent="0.2">
      <c r="A52180" s="47"/>
      <c r="B52180" s="60"/>
    </row>
    <row r="52181" spans="1:2" x14ac:dyDescent="0.2">
      <c r="A52181" s="47"/>
      <c r="B52181" s="60"/>
    </row>
    <row r="52182" spans="1:2" x14ac:dyDescent="0.2">
      <c r="A52182" s="47"/>
      <c r="B52182" s="60"/>
    </row>
    <row r="52183" spans="1:2" x14ac:dyDescent="0.2">
      <c r="A52183" s="47"/>
      <c r="B52183" s="60"/>
    </row>
    <row r="52184" spans="1:2" x14ac:dyDescent="0.2">
      <c r="A52184" s="47"/>
      <c r="B52184" s="60"/>
    </row>
    <row r="52185" spans="1:2" x14ac:dyDescent="0.2">
      <c r="A52185" s="47"/>
      <c r="B52185" s="60"/>
    </row>
    <row r="52186" spans="1:2" x14ac:dyDescent="0.2">
      <c r="A52186" s="47"/>
      <c r="B52186" s="60"/>
    </row>
    <row r="52187" spans="1:2" x14ac:dyDescent="0.2">
      <c r="A52187" s="47"/>
      <c r="B52187" s="60"/>
    </row>
    <row r="52188" spans="1:2" x14ac:dyDescent="0.2">
      <c r="A52188" s="47"/>
      <c r="B52188" s="60"/>
    </row>
    <row r="52189" spans="1:2" x14ac:dyDescent="0.2">
      <c r="A52189" s="47"/>
      <c r="B52189" s="60"/>
    </row>
    <row r="52190" spans="1:2" x14ac:dyDescent="0.2">
      <c r="A52190" s="47"/>
      <c r="B52190" s="60"/>
    </row>
    <row r="52191" spans="1:2" x14ac:dyDescent="0.2">
      <c r="A52191" s="47"/>
      <c r="B52191" s="60"/>
    </row>
    <row r="52192" spans="1:2" x14ac:dyDescent="0.2">
      <c r="A52192" s="47"/>
      <c r="B52192" s="60"/>
    </row>
    <row r="52193" spans="1:2" x14ac:dyDescent="0.2">
      <c r="A52193" s="47"/>
      <c r="B52193" s="60"/>
    </row>
    <row r="52194" spans="1:2" x14ac:dyDescent="0.2">
      <c r="A52194" s="47"/>
      <c r="B52194" s="60"/>
    </row>
    <row r="52195" spans="1:2" x14ac:dyDescent="0.2">
      <c r="A52195" s="47"/>
      <c r="B52195" s="60"/>
    </row>
    <row r="52196" spans="1:2" x14ac:dyDescent="0.2">
      <c r="A52196" s="47"/>
      <c r="B52196" s="60"/>
    </row>
    <row r="52197" spans="1:2" x14ac:dyDescent="0.2">
      <c r="A52197" s="47"/>
      <c r="B52197" s="60"/>
    </row>
    <row r="52198" spans="1:2" x14ac:dyDescent="0.2">
      <c r="A52198" s="47"/>
      <c r="B52198" s="60"/>
    </row>
    <row r="52199" spans="1:2" x14ac:dyDescent="0.2">
      <c r="A52199" s="47"/>
      <c r="B52199" s="60"/>
    </row>
    <row r="52200" spans="1:2" x14ac:dyDescent="0.2">
      <c r="A52200" s="47"/>
      <c r="B52200" s="60"/>
    </row>
    <row r="52201" spans="1:2" x14ac:dyDescent="0.2">
      <c r="A52201" s="47"/>
      <c r="B52201" s="60"/>
    </row>
    <row r="52202" spans="1:2" x14ac:dyDescent="0.2">
      <c r="A52202" s="47"/>
      <c r="B52202" s="60"/>
    </row>
    <row r="52203" spans="1:2" x14ac:dyDescent="0.2">
      <c r="A52203" s="47"/>
      <c r="B52203" s="60"/>
    </row>
    <row r="52204" spans="1:2" x14ac:dyDescent="0.2">
      <c r="A52204" s="47"/>
      <c r="B52204" s="60"/>
    </row>
    <row r="52205" spans="1:2" x14ac:dyDescent="0.2">
      <c r="A52205" s="47"/>
      <c r="B52205" s="60"/>
    </row>
    <row r="52206" spans="1:2" x14ac:dyDescent="0.2">
      <c r="A52206" s="47"/>
      <c r="B52206" s="60"/>
    </row>
    <row r="52207" spans="1:2" x14ac:dyDescent="0.2">
      <c r="A52207" s="47"/>
      <c r="B52207" s="60"/>
    </row>
    <row r="52208" spans="1:2" x14ac:dyDescent="0.2">
      <c r="A52208" s="47"/>
      <c r="B52208" s="60"/>
    </row>
    <row r="52209" spans="1:2" x14ac:dyDescent="0.2">
      <c r="A52209" s="47"/>
      <c r="B52209" s="60"/>
    </row>
    <row r="52210" spans="1:2" x14ac:dyDescent="0.2">
      <c r="A52210" s="47"/>
      <c r="B52210" s="60"/>
    </row>
    <row r="52211" spans="1:2" x14ac:dyDescent="0.2">
      <c r="A52211" s="47"/>
      <c r="B52211" s="60"/>
    </row>
    <row r="52212" spans="1:2" x14ac:dyDescent="0.2">
      <c r="A52212" s="47"/>
      <c r="B52212" s="60"/>
    </row>
    <row r="52213" spans="1:2" x14ac:dyDescent="0.2">
      <c r="A52213" s="47"/>
      <c r="B52213" s="60"/>
    </row>
    <row r="52214" spans="1:2" x14ac:dyDescent="0.2">
      <c r="A52214" s="47"/>
      <c r="B52214" s="60"/>
    </row>
    <row r="52215" spans="1:2" x14ac:dyDescent="0.2">
      <c r="A52215" s="47"/>
      <c r="B52215" s="60"/>
    </row>
    <row r="52216" spans="1:2" x14ac:dyDescent="0.2">
      <c r="A52216" s="47"/>
      <c r="B52216" s="60"/>
    </row>
    <row r="52217" spans="1:2" x14ac:dyDescent="0.2">
      <c r="A52217" s="47"/>
      <c r="B52217" s="60"/>
    </row>
    <row r="52218" spans="1:2" x14ac:dyDescent="0.2">
      <c r="A52218" s="47"/>
      <c r="B52218" s="60"/>
    </row>
    <row r="52219" spans="1:2" x14ac:dyDescent="0.2">
      <c r="A52219" s="47"/>
      <c r="B52219" s="60"/>
    </row>
    <row r="52220" spans="1:2" x14ac:dyDescent="0.2">
      <c r="A52220" s="47"/>
      <c r="B52220" s="60"/>
    </row>
    <row r="52221" spans="1:2" x14ac:dyDescent="0.2">
      <c r="A52221" s="47"/>
      <c r="B52221" s="60"/>
    </row>
    <row r="52222" spans="1:2" x14ac:dyDescent="0.2">
      <c r="A52222" s="47"/>
      <c r="B52222" s="60"/>
    </row>
    <row r="52223" spans="1:2" x14ac:dyDescent="0.2">
      <c r="A52223" s="47"/>
      <c r="B52223" s="60"/>
    </row>
    <row r="52224" spans="1:2" x14ac:dyDescent="0.2">
      <c r="A52224" s="47"/>
      <c r="B52224" s="60"/>
    </row>
    <row r="52225" spans="1:2" x14ac:dyDescent="0.2">
      <c r="A52225" s="47"/>
      <c r="B52225" s="60"/>
    </row>
    <row r="52226" spans="1:2" x14ac:dyDescent="0.2">
      <c r="A52226" s="47"/>
      <c r="B52226" s="60"/>
    </row>
    <row r="52227" spans="1:2" x14ac:dyDescent="0.2">
      <c r="A52227" s="47"/>
      <c r="B52227" s="60"/>
    </row>
    <row r="52228" spans="1:2" x14ac:dyDescent="0.2">
      <c r="A52228" s="47"/>
      <c r="B52228" s="60"/>
    </row>
    <row r="52229" spans="1:2" x14ac:dyDescent="0.2">
      <c r="A52229" s="47"/>
      <c r="B52229" s="60"/>
    </row>
    <row r="52230" spans="1:2" x14ac:dyDescent="0.2">
      <c r="A52230" s="47"/>
      <c r="B52230" s="60"/>
    </row>
    <row r="52231" spans="1:2" x14ac:dyDescent="0.2">
      <c r="A52231" s="47"/>
      <c r="B52231" s="60"/>
    </row>
    <row r="52232" spans="1:2" x14ac:dyDescent="0.2">
      <c r="A52232" s="47"/>
      <c r="B52232" s="60"/>
    </row>
    <row r="52233" spans="1:2" x14ac:dyDescent="0.2">
      <c r="A52233" s="47"/>
      <c r="B52233" s="60"/>
    </row>
    <row r="52234" spans="1:2" x14ac:dyDescent="0.2">
      <c r="A52234" s="47"/>
      <c r="B52234" s="60"/>
    </row>
    <row r="52235" spans="1:2" x14ac:dyDescent="0.2">
      <c r="A52235" s="47"/>
      <c r="B52235" s="60"/>
    </row>
    <row r="52236" spans="1:2" x14ac:dyDescent="0.2">
      <c r="A52236" s="47"/>
      <c r="B52236" s="60"/>
    </row>
    <row r="52237" spans="1:2" x14ac:dyDescent="0.2">
      <c r="A52237" s="47"/>
      <c r="B52237" s="60"/>
    </row>
    <row r="52238" spans="1:2" x14ac:dyDescent="0.2">
      <c r="A52238" s="47"/>
      <c r="B52238" s="60"/>
    </row>
    <row r="52239" spans="1:2" x14ac:dyDescent="0.2">
      <c r="A52239" s="47"/>
      <c r="B52239" s="60"/>
    </row>
    <row r="52240" spans="1:2" x14ac:dyDescent="0.2">
      <c r="A52240" s="47"/>
      <c r="B52240" s="60"/>
    </row>
    <row r="52241" spans="1:2" x14ac:dyDescent="0.2">
      <c r="A52241" s="47"/>
      <c r="B52241" s="60"/>
    </row>
    <row r="52242" spans="1:2" x14ac:dyDescent="0.2">
      <c r="A52242" s="47"/>
      <c r="B52242" s="60"/>
    </row>
    <row r="52243" spans="1:2" x14ac:dyDescent="0.2">
      <c r="A52243" s="47"/>
      <c r="B52243" s="60"/>
    </row>
    <row r="52244" spans="1:2" x14ac:dyDescent="0.2">
      <c r="A52244" s="47"/>
      <c r="B52244" s="60"/>
    </row>
    <row r="52245" spans="1:2" x14ac:dyDescent="0.2">
      <c r="A52245" s="47"/>
      <c r="B52245" s="60"/>
    </row>
    <row r="52246" spans="1:2" x14ac:dyDescent="0.2">
      <c r="A52246" s="47"/>
      <c r="B52246" s="60"/>
    </row>
    <row r="52247" spans="1:2" x14ac:dyDescent="0.2">
      <c r="A52247" s="47"/>
      <c r="B52247" s="60"/>
    </row>
    <row r="52248" spans="1:2" x14ac:dyDescent="0.2">
      <c r="A52248" s="47"/>
      <c r="B52248" s="60"/>
    </row>
    <row r="52249" spans="1:2" x14ac:dyDescent="0.2">
      <c r="A52249" s="47"/>
      <c r="B52249" s="60"/>
    </row>
    <row r="52250" spans="1:2" x14ac:dyDescent="0.2">
      <c r="A52250" s="47"/>
      <c r="B52250" s="60"/>
    </row>
    <row r="52251" spans="1:2" x14ac:dyDescent="0.2">
      <c r="A52251" s="47"/>
      <c r="B52251" s="60"/>
    </row>
    <row r="52252" spans="1:2" x14ac:dyDescent="0.2">
      <c r="A52252" s="47"/>
      <c r="B52252" s="60"/>
    </row>
    <row r="52253" spans="1:2" x14ac:dyDescent="0.2">
      <c r="A52253" s="47"/>
      <c r="B52253" s="60"/>
    </row>
    <row r="52254" spans="1:2" x14ac:dyDescent="0.2">
      <c r="A52254" s="47"/>
      <c r="B52254" s="60"/>
    </row>
    <row r="52255" spans="1:2" x14ac:dyDescent="0.2">
      <c r="A52255" s="47"/>
      <c r="B52255" s="60"/>
    </row>
    <row r="52256" spans="1:2" x14ac:dyDescent="0.2">
      <c r="A52256" s="47"/>
      <c r="B52256" s="60"/>
    </row>
    <row r="52257" spans="1:2" x14ac:dyDescent="0.2">
      <c r="A52257" s="47"/>
      <c r="B52257" s="60"/>
    </row>
    <row r="52258" spans="1:2" x14ac:dyDescent="0.2">
      <c r="A52258" s="47"/>
      <c r="B52258" s="60"/>
    </row>
    <row r="52259" spans="1:2" x14ac:dyDescent="0.2">
      <c r="A52259" s="47"/>
      <c r="B52259" s="60"/>
    </row>
    <row r="52260" spans="1:2" x14ac:dyDescent="0.2">
      <c r="A52260" s="47"/>
      <c r="B52260" s="60"/>
    </row>
    <row r="52261" spans="1:2" x14ac:dyDescent="0.2">
      <c r="A52261" s="47"/>
      <c r="B52261" s="60"/>
    </row>
    <row r="52262" spans="1:2" x14ac:dyDescent="0.2">
      <c r="A52262" s="47"/>
      <c r="B52262" s="60"/>
    </row>
    <row r="52263" spans="1:2" x14ac:dyDescent="0.2">
      <c r="A52263" s="47"/>
      <c r="B52263" s="60"/>
    </row>
    <row r="52264" spans="1:2" x14ac:dyDescent="0.2">
      <c r="A52264" s="47"/>
      <c r="B52264" s="60"/>
    </row>
    <row r="52265" spans="1:2" x14ac:dyDescent="0.2">
      <c r="A52265" s="47"/>
      <c r="B52265" s="60"/>
    </row>
    <row r="52266" spans="1:2" x14ac:dyDescent="0.2">
      <c r="A52266" s="47"/>
      <c r="B52266" s="60"/>
    </row>
    <row r="52267" spans="1:2" x14ac:dyDescent="0.2">
      <c r="A52267" s="47"/>
      <c r="B52267" s="60"/>
    </row>
    <row r="52268" spans="1:2" x14ac:dyDescent="0.2">
      <c r="A52268" s="47"/>
      <c r="B52268" s="60"/>
    </row>
    <row r="52269" spans="1:2" x14ac:dyDescent="0.2">
      <c r="A52269" s="47"/>
      <c r="B52269" s="60"/>
    </row>
    <row r="52270" spans="1:2" x14ac:dyDescent="0.2">
      <c r="A52270" s="47"/>
      <c r="B52270" s="60"/>
    </row>
    <row r="52271" spans="1:2" x14ac:dyDescent="0.2">
      <c r="A52271" s="47"/>
      <c r="B52271" s="60"/>
    </row>
    <row r="52272" spans="1:2" x14ac:dyDescent="0.2">
      <c r="A52272" s="47"/>
      <c r="B52272" s="60"/>
    </row>
    <row r="52273" spans="1:2" x14ac:dyDescent="0.2">
      <c r="A52273" s="47"/>
      <c r="B52273" s="60"/>
    </row>
    <row r="52274" spans="1:2" x14ac:dyDescent="0.2">
      <c r="A52274" s="47"/>
      <c r="B52274" s="60"/>
    </row>
    <row r="52275" spans="1:2" x14ac:dyDescent="0.2">
      <c r="A52275" s="47"/>
      <c r="B52275" s="60"/>
    </row>
    <row r="52276" spans="1:2" x14ac:dyDescent="0.2">
      <c r="A52276" s="47"/>
      <c r="B52276" s="60"/>
    </row>
    <row r="52277" spans="1:2" x14ac:dyDescent="0.2">
      <c r="A52277" s="47"/>
      <c r="B52277" s="60"/>
    </row>
    <row r="52278" spans="1:2" x14ac:dyDescent="0.2">
      <c r="A52278" s="47"/>
      <c r="B52278" s="60"/>
    </row>
    <row r="52279" spans="1:2" x14ac:dyDescent="0.2">
      <c r="A52279" s="47"/>
      <c r="B52279" s="60"/>
    </row>
    <row r="52280" spans="1:2" x14ac:dyDescent="0.2">
      <c r="A52280" s="47"/>
      <c r="B52280" s="60"/>
    </row>
    <row r="52281" spans="1:2" x14ac:dyDescent="0.2">
      <c r="A52281" s="47"/>
      <c r="B52281" s="60"/>
    </row>
    <row r="52282" spans="1:2" x14ac:dyDescent="0.2">
      <c r="A52282" s="47"/>
      <c r="B52282" s="60"/>
    </row>
    <row r="52283" spans="1:2" x14ac:dyDescent="0.2">
      <c r="A52283" s="47"/>
      <c r="B52283" s="60"/>
    </row>
    <row r="52284" spans="1:2" x14ac:dyDescent="0.2">
      <c r="A52284" s="47"/>
      <c r="B52284" s="60"/>
    </row>
    <row r="52285" spans="1:2" x14ac:dyDescent="0.2">
      <c r="A52285" s="47"/>
      <c r="B52285" s="60"/>
    </row>
    <row r="52286" spans="1:2" x14ac:dyDescent="0.2">
      <c r="A52286" s="47"/>
      <c r="B52286" s="60"/>
    </row>
    <row r="52287" spans="1:2" x14ac:dyDescent="0.2">
      <c r="A52287" s="47"/>
      <c r="B52287" s="60"/>
    </row>
    <row r="52288" spans="1:2" x14ac:dyDescent="0.2">
      <c r="A52288" s="47"/>
      <c r="B52288" s="60"/>
    </row>
    <row r="52289" spans="1:2" x14ac:dyDescent="0.2">
      <c r="A52289" s="47"/>
      <c r="B52289" s="60"/>
    </row>
    <row r="52290" spans="1:2" x14ac:dyDescent="0.2">
      <c r="A52290" s="47"/>
      <c r="B52290" s="60"/>
    </row>
    <row r="52291" spans="1:2" x14ac:dyDescent="0.2">
      <c r="A52291" s="47"/>
      <c r="B52291" s="60"/>
    </row>
    <row r="52292" spans="1:2" x14ac:dyDescent="0.2">
      <c r="A52292" s="47"/>
      <c r="B52292" s="60"/>
    </row>
    <row r="52293" spans="1:2" x14ac:dyDescent="0.2">
      <c r="A52293" s="47"/>
      <c r="B52293" s="60"/>
    </row>
    <row r="52294" spans="1:2" x14ac:dyDescent="0.2">
      <c r="A52294" s="47"/>
      <c r="B52294" s="60"/>
    </row>
    <row r="52295" spans="1:2" x14ac:dyDescent="0.2">
      <c r="A52295" s="47"/>
      <c r="B52295" s="60"/>
    </row>
    <row r="52296" spans="1:2" x14ac:dyDescent="0.2">
      <c r="A52296" s="47"/>
      <c r="B52296" s="60"/>
    </row>
    <row r="52297" spans="1:2" x14ac:dyDescent="0.2">
      <c r="A52297" s="47"/>
      <c r="B52297" s="60"/>
    </row>
    <row r="52298" spans="1:2" x14ac:dyDescent="0.2">
      <c r="A52298" s="47"/>
      <c r="B52298" s="60"/>
    </row>
    <row r="52299" spans="1:2" x14ac:dyDescent="0.2">
      <c r="A52299" s="47"/>
      <c r="B52299" s="60"/>
    </row>
    <row r="52300" spans="1:2" x14ac:dyDescent="0.2">
      <c r="A52300" s="47"/>
      <c r="B52300" s="60"/>
    </row>
    <row r="52301" spans="1:2" x14ac:dyDescent="0.2">
      <c r="A52301" s="47"/>
      <c r="B52301" s="60"/>
    </row>
    <row r="52302" spans="1:2" x14ac:dyDescent="0.2">
      <c r="A52302" s="47"/>
      <c r="B52302" s="60"/>
    </row>
    <row r="52303" spans="1:2" x14ac:dyDescent="0.2">
      <c r="A52303" s="47"/>
      <c r="B52303" s="60"/>
    </row>
    <row r="52304" spans="1:2" x14ac:dyDescent="0.2">
      <c r="A52304" s="47"/>
      <c r="B52304" s="60"/>
    </row>
    <row r="52305" spans="1:2" x14ac:dyDescent="0.2">
      <c r="A52305" s="47"/>
      <c r="B52305" s="60"/>
    </row>
    <row r="52306" spans="1:2" x14ac:dyDescent="0.2">
      <c r="A52306" s="47"/>
      <c r="B52306" s="60"/>
    </row>
    <row r="52307" spans="1:2" x14ac:dyDescent="0.2">
      <c r="A52307" s="47"/>
      <c r="B52307" s="60"/>
    </row>
    <row r="52308" spans="1:2" x14ac:dyDescent="0.2">
      <c r="A52308" s="47"/>
      <c r="B52308" s="60"/>
    </row>
    <row r="52309" spans="1:2" x14ac:dyDescent="0.2">
      <c r="A52309" s="47"/>
      <c r="B52309" s="60"/>
    </row>
    <row r="52310" spans="1:2" x14ac:dyDescent="0.2">
      <c r="A52310" s="47"/>
      <c r="B52310" s="60"/>
    </row>
    <row r="52311" spans="1:2" x14ac:dyDescent="0.2">
      <c r="A52311" s="47"/>
      <c r="B52311" s="60"/>
    </row>
    <row r="52312" spans="1:2" x14ac:dyDescent="0.2">
      <c r="A52312" s="47"/>
      <c r="B52312" s="60"/>
    </row>
    <row r="52313" spans="1:2" x14ac:dyDescent="0.2">
      <c r="A52313" s="47"/>
      <c r="B52313" s="60"/>
    </row>
    <row r="52314" spans="1:2" x14ac:dyDescent="0.2">
      <c r="A52314" s="47"/>
      <c r="B52314" s="60"/>
    </row>
    <row r="52315" spans="1:2" x14ac:dyDescent="0.2">
      <c r="A52315" s="47"/>
      <c r="B52315" s="60"/>
    </row>
    <row r="52316" spans="1:2" x14ac:dyDescent="0.2">
      <c r="A52316" s="47"/>
      <c r="B52316" s="60"/>
    </row>
    <row r="52317" spans="1:2" x14ac:dyDescent="0.2">
      <c r="A52317" s="47"/>
      <c r="B52317" s="60"/>
    </row>
    <row r="52318" spans="1:2" x14ac:dyDescent="0.2">
      <c r="A52318" s="47"/>
      <c r="B52318" s="60"/>
    </row>
    <row r="52319" spans="1:2" x14ac:dyDescent="0.2">
      <c r="A52319" s="47"/>
      <c r="B52319" s="60"/>
    </row>
    <row r="52320" spans="1:2" x14ac:dyDescent="0.2">
      <c r="A52320" s="47"/>
      <c r="B52320" s="60"/>
    </row>
    <row r="52321" spans="1:2" x14ac:dyDescent="0.2">
      <c r="A52321" s="47"/>
      <c r="B52321" s="60"/>
    </row>
    <row r="52322" spans="1:2" x14ac:dyDescent="0.2">
      <c r="A52322" s="47"/>
      <c r="B52322" s="60"/>
    </row>
    <row r="52323" spans="1:2" x14ac:dyDescent="0.2">
      <c r="A52323" s="47"/>
      <c r="B52323" s="60"/>
    </row>
    <row r="52324" spans="1:2" x14ac:dyDescent="0.2">
      <c r="A52324" s="47"/>
      <c r="B52324" s="60"/>
    </row>
    <row r="52325" spans="1:2" x14ac:dyDescent="0.2">
      <c r="A52325" s="47"/>
      <c r="B52325" s="60"/>
    </row>
    <row r="52326" spans="1:2" x14ac:dyDescent="0.2">
      <c r="A52326" s="47"/>
      <c r="B52326" s="60"/>
    </row>
    <row r="52327" spans="1:2" x14ac:dyDescent="0.2">
      <c r="A52327" s="47"/>
      <c r="B52327" s="60"/>
    </row>
    <row r="52328" spans="1:2" x14ac:dyDescent="0.2">
      <c r="A52328" s="47"/>
      <c r="B52328" s="60"/>
    </row>
    <row r="52329" spans="1:2" x14ac:dyDescent="0.2">
      <c r="A52329" s="47"/>
      <c r="B52329" s="60"/>
    </row>
    <row r="52330" spans="1:2" x14ac:dyDescent="0.2">
      <c r="A52330" s="47"/>
      <c r="B52330" s="60"/>
    </row>
    <row r="52331" spans="1:2" x14ac:dyDescent="0.2">
      <c r="A52331" s="47"/>
      <c r="B52331" s="60"/>
    </row>
    <row r="52332" spans="1:2" x14ac:dyDescent="0.2">
      <c r="A52332" s="47"/>
      <c r="B52332" s="60"/>
    </row>
    <row r="52333" spans="1:2" x14ac:dyDescent="0.2">
      <c r="A52333" s="47"/>
      <c r="B52333" s="60"/>
    </row>
    <row r="52334" spans="1:2" x14ac:dyDescent="0.2">
      <c r="A52334" s="47"/>
      <c r="B52334" s="60"/>
    </row>
    <row r="52335" spans="1:2" x14ac:dyDescent="0.2">
      <c r="A52335" s="47"/>
      <c r="B52335" s="60"/>
    </row>
    <row r="52336" spans="1:2" x14ac:dyDescent="0.2">
      <c r="A52336" s="47"/>
      <c r="B52336" s="60"/>
    </row>
    <row r="52337" spans="1:2" x14ac:dyDescent="0.2">
      <c r="A52337" s="47"/>
      <c r="B52337" s="60"/>
    </row>
    <row r="52338" spans="1:2" x14ac:dyDescent="0.2">
      <c r="A52338" s="47"/>
      <c r="B52338" s="60"/>
    </row>
    <row r="52339" spans="1:2" x14ac:dyDescent="0.2">
      <c r="A52339" s="47"/>
      <c r="B52339" s="60"/>
    </row>
    <row r="52340" spans="1:2" x14ac:dyDescent="0.2">
      <c r="A52340" s="47"/>
      <c r="B52340" s="60"/>
    </row>
    <row r="52341" spans="1:2" x14ac:dyDescent="0.2">
      <c r="A52341" s="47"/>
      <c r="B52341" s="60"/>
    </row>
    <row r="52342" spans="1:2" x14ac:dyDescent="0.2">
      <c r="A52342" s="47"/>
      <c r="B52342" s="60"/>
    </row>
    <row r="52343" spans="1:2" x14ac:dyDescent="0.2">
      <c r="A52343" s="47"/>
      <c r="B52343" s="60"/>
    </row>
    <row r="52344" spans="1:2" x14ac:dyDescent="0.2">
      <c r="A52344" s="47"/>
      <c r="B52344" s="60"/>
    </row>
    <row r="52345" spans="1:2" x14ac:dyDescent="0.2">
      <c r="A52345" s="47"/>
      <c r="B52345" s="60"/>
    </row>
    <row r="52346" spans="1:2" x14ac:dyDescent="0.2">
      <c r="A52346" s="47"/>
      <c r="B52346" s="60"/>
    </row>
    <row r="52347" spans="1:2" x14ac:dyDescent="0.2">
      <c r="A52347" s="47"/>
      <c r="B52347" s="60"/>
    </row>
    <row r="52348" spans="1:2" x14ac:dyDescent="0.2">
      <c r="A52348" s="47"/>
      <c r="B52348" s="60"/>
    </row>
    <row r="52349" spans="1:2" x14ac:dyDescent="0.2">
      <c r="A52349" s="47"/>
      <c r="B52349" s="60"/>
    </row>
    <row r="52350" spans="1:2" x14ac:dyDescent="0.2">
      <c r="A52350" s="47"/>
      <c r="B52350" s="60"/>
    </row>
    <row r="52351" spans="1:2" x14ac:dyDescent="0.2">
      <c r="A52351" s="47"/>
      <c r="B52351" s="60"/>
    </row>
    <row r="52352" spans="1:2" x14ac:dyDescent="0.2">
      <c r="A52352" s="47"/>
      <c r="B52352" s="60"/>
    </row>
    <row r="52353" spans="1:2" x14ac:dyDescent="0.2">
      <c r="A52353" s="47"/>
      <c r="B52353" s="60"/>
    </row>
    <row r="52354" spans="1:2" x14ac:dyDescent="0.2">
      <c r="A52354" s="47"/>
      <c r="B52354" s="60"/>
    </row>
    <row r="52355" spans="1:2" x14ac:dyDescent="0.2">
      <c r="A52355" s="47"/>
      <c r="B52355" s="60"/>
    </row>
    <row r="52356" spans="1:2" x14ac:dyDescent="0.2">
      <c r="A52356" s="47"/>
      <c r="B52356" s="60"/>
    </row>
    <row r="52357" spans="1:2" x14ac:dyDescent="0.2">
      <c r="A52357" s="47"/>
      <c r="B52357" s="60"/>
    </row>
    <row r="52358" spans="1:2" x14ac:dyDescent="0.2">
      <c r="A52358" s="47"/>
      <c r="B52358" s="60"/>
    </row>
    <row r="52359" spans="1:2" x14ac:dyDescent="0.2">
      <c r="A52359" s="47"/>
      <c r="B52359" s="60"/>
    </row>
    <row r="52360" spans="1:2" x14ac:dyDescent="0.2">
      <c r="A52360" s="47"/>
      <c r="B52360" s="60"/>
    </row>
    <row r="52361" spans="1:2" x14ac:dyDescent="0.2">
      <c r="A52361" s="47"/>
      <c r="B52361" s="60"/>
    </row>
    <row r="52362" spans="1:2" x14ac:dyDescent="0.2">
      <c r="A52362" s="47"/>
      <c r="B52362" s="60"/>
    </row>
    <row r="52363" spans="1:2" x14ac:dyDescent="0.2">
      <c r="A52363" s="47"/>
      <c r="B52363" s="60"/>
    </row>
    <row r="52364" spans="1:2" x14ac:dyDescent="0.2">
      <c r="A52364" s="47"/>
      <c r="B52364" s="60"/>
    </row>
    <row r="52365" spans="1:2" x14ac:dyDescent="0.2">
      <c r="A52365" s="47"/>
      <c r="B52365" s="60"/>
    </row>
    <row r="52366" spans="1:2" x14ac:dyDescent="0.2">
      <c r="A52366" s="47"/>
      <c r="B52366" s="60"/>
    </row>
    <row r="52367" spans="1:2" x14ac:dyDescent="0.2">
      <c r="A52367" s="47"/>
      <c r="B52367" s="60"/>
    </row>
    <row r="52368" spans="1:2" x14ac:dyDescent="0.2">
      <c r="A52368" s="47"/>
      <c r="B52368" s="60"/>
    </row>
    <row r="52369" spans="1:2" x14ac:dyDescent="0.2">
      <c r="A52369" s="47"/>
      <c r="B52369" s="60"/>
    </row>
    <row r="52370" spans="1:2" x14ac:dyDescent="0.2">
      <c r="A52370" s="47"/>
      <c r="B52370" s="60"/>
    </row>
    <row r="52371" spans="1:2" x14ac:dyDescent="0.2">
      <c r="A52371" s="47"/>
      <c r="B52371" s="60"/>
    </row>
    <row r="52372" spans="1:2" x14ac:dyDescent="0.2">
      <c r="A52372" s="47"/>
      <c r="B52372" s="60"/>
    </row>
    <row r="52373" spans="1:2" x14ac:dyDescent="0.2">
      <c r="A52373" s="47"/>
      <c r="B52373" s="60"/>
    </row>
    <row r="52374" spans="1:2" x14ac:dyDescent="0.2">
      <c r="A52374" s="47"/>
      <c r="B52374" s="60"/>
    </row>
    <row r="52375" spans="1:2" x14ac:dyDescent="0.2">
      <c r="A52375" s="47"/>
      <c r="B52375" s="60"/>
    </row>
    <row r="52376" spans="1:2" x14ac:dyDescent="0.2">
      <c r="A52376" s="47"/>
      <c r="B52376" s="60"/>
    </row>
    <row r="52377" spans="1:2" x14ac:dyDescent="0.2">
      <c r="A52377" s="47"/>
      <c r="B52377" s="60"/>
    </row>
    <row r="52378" spans="1:2" x14ac:dyDescent="0.2">
      <c r="A52378" s="47"/>
      <c r="B52378" s="60"/>
    </row>
    <row r="52379" spans="1:2" x14ac:dyDescent="0.2">
      <c r="A52379" s="47"/>
      <c r="B52379" s="60"/>
    </row>
    <row r="52380" spans="1:2" x14ac:dyDescent="0.2">
      <c r="A52380" s="47"/>
      <c r="B52380" s="60"/>
    </row>
    <row r="52381" spans="1:2" x14ac:dyDescent="0.2">
      <c r="A52381" s="47"/>
      <c r="B52381" s="60"/>
    </row>
    <row r="52382" spans="1:2" x14ac:dyDescent="0.2">
      <c r="A52382" s="47"/>
      <c r="B52382" s="60"/>
    </row>
    <row r="52383" spans="1:2" x14ac:dyDescent="0.2">
      <c r="A52383" s="47"/>
      <c r="B52383" s="60"/>
    </row>
    <row r="52384" spans="1:2" x14ac:dyDescent="0.2">
      <c r="A52384" s="47"/>
      <c r="B52384" s="60"/>
    </row>
    <row r="52385" spans="1:2" x14ac:dyDescent="0.2">
      <c r="A52385" s="47"/>
      <c r="B52385" s="60"/>
    </row>
    <row r="52386" spans="1:2" x14ac:dyDescent="0.2">
      <c r="A52386" s="47"/>
      <c r="B52386" s="60"/>
    </row>
    <row r="52387" spans="1:2" x14ac:dyDescent="0.2">
      <c r="A52387" s="47"/>
      <c r="B52387" s="60"/>
    </row>
    <row r="52388" spans="1:2" x14ac:dyDescent="0.2">
      <c r="A52388" s="47"/>
      <c r="B52388" s="60"/>
    </row>
    <row r="52389" spans="1:2" x14ac:dyDescent="0.2">
      <c r="A52389" s="47"/>
      <c r="B52389" s="60"/>
    </row>
    <row r="52390" spans="1:2" x14ac:dyDescent="0.2">
      <c r="A52390" s="47"/>
      <c r="B52390" s="60"/>
    </row>
    <row r="52391" spans="1:2" x14ac:dyDescent="0.2">
      <c r="A52391" s="47"/>
      <c r="B52391" s="60"/>
    </row>
    <row r="52392" spans="1:2" x14ac:dyDescent="0.2">
      <c r="A52392" s="47"/>
      <c r="B52392" s="60"/>
    </row>
    <row r="52393" spans="1:2" x14ac:dyDescent="0.2">
      <c r="A52393" s="47"/>
      <c r="B52393" s="60"/>
    </row>
    <row r="52394" spans="1:2" x14ac:dyDescent="0.2">
      <c r="A52394" s="47"/>
      <c r="B52394" s="60"/>
    </row>
    <row r="52395" spans="1:2" x14ac:dyDescent="0.2">
      <c r="A52395" s="47"/>
      <c r="B52395" s="60"/>
    </row>
    <row r="52396" spans="1:2" x14ac:dyDescent="0.2">
      <c r="A52396" s="47"/>
      <c r="B52396" s="60"/>
    </row>
    <row r="52397" spans="1:2" x14ac:dyDescent="0.2">
      <c r="A52397" s="47"/>
      <c r="B52397" s="60"/>
    </row>
    <row r="52398" spans="1:2" x14ac:dyDescent="0.2">
      <c r="A52398" s="47"/>
      <c r="B52398" s="60"/>
    </row>
    <row r="52399" spans="1:2" x14ac:dyDescent="0.2">
      <c r="A52399" s="47"/>
      <c r="B52399" s="60"/>
    </row>
    <row r="52400" spans="1:2" x14ac:dyDescent="0.2">
      <c r="A52400" s="47"/>
      <c r="B52400" s="60"/>
    </row>
    <row r="52401" spans="1:2" x14ac:dyDescent="0.2">
      <c r="A52401" s="47"/>
      <c r="B52401" s="60"/>
    </row>
    <row r="52402" spans="1:2" x14ac:dyDescent="0.2">
      <c r="A52402" s="47"/>
      <c r="B52402" s="60"/>
    </row>
    <row r="52403" spans="1:2" x14ac:dyDescent="0.2">
      <c r="A52403" s="47"/>
      <c r="B52403" s="60"/>
    </row>
    <row r="52404" spans="1:2" x14ac:dyDescent="0.2">
      <c r="A52404" s="47"/>
      <c r="B52404" s="60"/>
    </row>
    <row r="52405" spans="1:2" x14ac:dyDescent="0.2">
      <c r="A52405" s="47"/>
      <c r="B52405" s="60"/>
    </row>
    <row r="52406" spans="1:2" x14ac:dyDescent="0.2">
      <c r="A52406" s="47"/>
      <c r="B52406" s="60"/>
    </row>
    <row r="52407" spans="1:2" x14ac:dyDescent="0.2">
      <c r="A52407" s="47"/>
      <c r="B52407" s="60"/>
    </row>
    <row r="52408" spans="1:2" x14ac:dyDescent="0.2">
      <c r="A52408" s="47"/>
      <c r="B52408" s="60"/>
    </row>
    <row r="52409" spans="1:2" x14ac:dyDescent="0.2">
      <c r="A52409" s="47"/>
      <c r="B52409" s="60"/>
    </row>
    <row r="52410" spans="1:2" x14ac:dyDescent="0.2">
      <c r="A52410" s="47"/>
      <c r="B52410" s="60"/>
    </row>
    <row r="52411" spans="1:2" x14ac:dyDescent="0.2">
      <c r="A52411" s="47"/>
      <c r="B52411" s="60"/>
    </row>
    <row r="52412" spans="1:2" x14ac:dyDescent="0.2">
      <c r="A52412" s="47"/>
      <c r="B52412" s="60"/>
    </row>
    <row r="52413" spans="1:2" x14ac:dyDescent="0.2">
      <c r="A52413" s="47"/>
      <c r="B52413" s="60"/>
    </row>
    <row r="52414" spans="1:2" x14ac:dyDescent="0.2">
      <c r="A52414" s="47"/>
      <c r="B52414" s="60"/>
    </row>
    <row r="52415" spans="1:2" x14ac:dyDescent="0.2">
      <c r="A52415" s="47"/>
      <c r="B52415" s="60"/>
    </row>
    <row r="52416" spans="1:2" x14ac:dyDescent="0.2">
      <c r="A52416" s="47"/>
      <c r="B52416" s="60"/>
    </row>
    <row r="52417" spans="1:2" x14ac:dyDescent="0.2">
      <c r="A52417" s="47"/>
      <c r="B52417" s="60"/>
    </row>
    <row r="52418" spans="1:2" x14ac:dyDescent="0.2">
      <c r="A52418" s="47"/>
      <c r="B52418" s="60"/>
    </row>
    <row r="52419" spans="1:2" x14ac:dyDescent="0.2">
      <c r="A52419" s="47"/>
      <c r="B52419" s="60"/>
    </row>
    <row r="52420" spans="1:2" x14ac:dyDescent="0.2">
      <c r="A52420" s="47"/>
      <c r="B52420" s="60"/>
    </row>
    <row r="52421" spans="1:2" x14ac:dyDescent="0.2">
      <c r="A52421" s="47"/>
      <c r="B52421" s="60"/>
    </row>
    <row r="52422" spans="1:2" x14ac:dyDescent="0.2">
      <c r="A52422" s="47"/>
      <c r="B52422" s="60"/>
    </row>
    <row r="52423" spans="1:2" x14ac:dyDescent="0.2">
      <c r="A52423" s="47"/>
      <c r="B52423" s="60"/>
    </row>
    <row r="52424" spans="1:2" x14ac:dyDescent="0.2">
      <c r="A52424" s="47"/>
      <c r="B52424" s="60"/>
    </row>
    <row r="52425" spans="1:2" x14ac:dyDescent="0.2">
      <c r="A52425" s="47"/>
      <c r="B52425" s="60"/>
    </row>
    <row r="52426" spans="1:2" x14ac:dyDescent="0.2">
      <c r="A52426" s="47"/>
      <c r="B52426" s="60"/>
    </row>
    <row r="52427" spans="1:2" x14ac:dyDescent="0.2">
      <c r="A52427" s="47"/>
      <c r="B52427" s="60"/>
    </row>
    <row r="52428" spans="1:2" x14ac:dyDescent="0.2">
      <c r="A52428" s="47"/>
      <c r="B52428" s="60"/>
    </row>
    <row r="52429" spans="1:2" x14ac:dyDescent="0.2">
      <c r="A52429" s="47"/>
      <c r="B52429" s="60"/>
    </row>
    <row r="52430" spans="1:2" x14ac:dyDescent="0.2">
      <c r="A52430" s="47"/>
      <c r="B52430" s="60"/>
    </row>
    <row r="52431" spans="1:2" x14ac:dyDescent="0.2">
      <c r="A52431" s="47"/>
      <c r="B52431" s="60"/>
    </row>
    <row r="52432" spans="1:2" x14ac:dyDescent="0.2">
      <c r="A52432" s="47"/>
      <c r="B52432" s="60"/>
    </row>
    <row r="52433" spans="1:2" x14ac:dyDescent="0.2">
      <c r="A52433" s="47"/>
      <c r="B52433" s="60"/>
    </row>
    <row r="52434" spans="1:2" x14ac:dyDescent="0.2">
      <c r="A52434" s="47"/>
      <c r="B52434" s="60"/>
    </row>
    <row r="52435" spans="1:2" x14ac:dyDescent="0.2">
      <c r="A52435" s="47"/>
      <c r="B52435" s="60"/>
    </row>
    <row r="52436" spans="1:2" x14ac:dyDescent="0.2">
      <c r="A52436" s="47"/>
      <c r="B52436" s="60"/>
    </row>
    <row r="52437" spans="1:2" x14ac:dyDescent="0.2">
      <c r="A52437" s="47"/>
      <c r="B52437" s="60"/>
    </row>
    <row r="52438" spans="1:2" x14ac:dyDescent="0.2">
      <c r="A52438" s="47"/>
      <c r="B52438" s="60"/>
    </row>
    <row r="52439" spans="1:2" x14ac:dyDescent="0.2">
      <c r="A52439" s="47"/>
      <c r="B52439" s="60"/>
    </row>
    <row r="52440" spans="1:2" x14ac:dyDescent="0.2">
      <c r="A52440" s="47"/>
      <c r="B52440" s="60"/>
    </row>
    <row r="52441" spans="1:2" x14ac:dyDescent="0.2">
      <c r="A52441" s="47"/>
      <c r="B52441" s="60"/>
    </row>
    <row r="52442" spans="1:2" x14ac:dyDescent="0.2">
      <c r="A52442" s="47"/>
      <c r="B52442" s="60"/>
    </row>
    <row r="52443" spans="1:2" x14ac:dyDescent="0.2">
      <c r="A52443" s="47"/>
      <c r="B52443" s="60"/>
    </row>
    <row r="52444" spans="1:2" x14ac:dyDescent="0.2">
      <c r="A52444" s="47"/>
      <c r="B52444" s="60"/>
    </row>
    <row r="52445" spans="1:2" x14ac:dyDescent="0.2">
      <c r="A52445" s="47"/>
      <c r="B52445" s="60"/>
    </row>
    <row r="52446" spans="1:2" x14ac:dyDescent="0.2">
      <c r="A52446" s="47"/>
      <c r="B52446" s="60"/>
    </row>
    <row r="52447" spans="1:2" x14ac:dyDescent="0.2">
      <c r="A52447" s="47"/>
      <c r="B52447" s="60"/>
    </row>
    <row r="52448" spans="1:2" x14ac:dyDescent="0.2">
      <c r="A52448" s="47"/>
      <c r="B52448" s="60"/>
    </row>
    <row r="52449" spans="1:2" x14ac:dyDescent="0.2">
      <c r="A52449" s="47"/>
      <c r="B52449" s="60"/>
    </row>
    <row r="52450" spans="1:2" x14ac:dyDescent="0.2">
      <c r="A52450" s="47"/>
      <c r="B52450" s="60"/>
    </row>
    <row r="52451" spans="1:2" x14ac:dyDescent="0.2">
      <c r="A52451" s="47"/>
      <c r="B52451" s="60"/>
    </row>
    <row r="52452" spans="1:2" x14ac:dyDescent="0.2">
      <c r="A52452" s="47"/>
      <c r="B52452" s="60"/>
    </row>
    <row r="52453" spans="1:2" x14ac:dyDescent="0.2">
      <c r="A52453" s="47"/>
      <c r="B52453" s="60"/>
    </row>
    <row r="52454" spans="1:2" x14ac:dyDescent="0.2">
      <c r="A52454" s="47"/>
      <c r="B52454" s="60"/>
    </row>
    <row r="52455" spans="1:2" x14ac:dyDescent="0.2">
      <c r="A52455" s="47"/>
      <c r="B52455" s="60"/>
    </row>
    <row r="52456" spans="1:2" x14ac:dyDescent="0.2">
      <c r="A52456" s="47"/>
      <c r="B52456" s="60"/>
    </row>
    <row r="52457" spans="1:2" x14ac:dyDescent="0.2">
      <c r="A52457" s="47"/>
      <c r="B52457" s="60"/>
    </row>
    <row r="52458" spans="1:2" x14ac:dyDescent="0.2">
      <c r="A52458" s="47"/>
      <c r="B52458" s="60"/>
    </row>
    <row r="52459" spans="1:2" x14ac:dyDescent="0.2">
      <c r="A52459" s="47"/>
      <c r="B52459" s="60"/>
    </row>
    <row r="52460" spans="1:2" x14ac:dyDescent="0.2">
      <c r="A52460" s="47"/>
      <c r="B52460" s="60"/>
    </row>
    <row r="52461" spans="1:2" x14ac:dyDescent="0.2">
      <c r="A52461" s="47"/>
      <c r="B52461" s="60"/>
    </row>
    <row r="52462" spans="1:2" x14ac:dyDescent="0.2">
      <c r="A52462" s="47"/>
      <c r="B52462" s="60"/>
    </row>
    <row r="52463" spans="1:2" x14ac:dyDescent="0.2">
      <c r="A52463" s="47"/>
      <c r="B52463" s="60"/>
    </row>
    <row r="52464" spans="1:2" x14ac:dyDescent="0.2">
      <c r="A52464" s="47"/>
      <c r="B52464" s="60"/>
    </row>
    <row r="52465" spans="1:2" x14ac:dyDescent="0.2">
      <c r="A52465" s="47"/>
      <c r="B52465" s="60"/>
    </row>
    <row r="52466" spans="1:2" x14ac:dyDescent="0.2">
      <c r="A52466" s="47"/>
      <c r="B52466" s="60"/>
    </row>
    <row r="52467" spans="1:2" x14ac:dyDescent="0.2">
      <c r="A52467" s="47"/>
      <c r="B52467" s="60"/>
    </row>
    <row r="52468" spans="1:2" x14ac:dyDescent="0.2">
      <c r="A52468" s="47"/>
      <c r="B52468" s="60"/>
    </row>
    <row r="52469" spans="1:2" x14ac:dyDescent="0.2">
      <c r="A52469" s="47"/>
      <c r="B52469" s="60"/>
    </row>
    <row r="52470" spans="1:2" x14ac:dyDescent="0.2">
      <c r="A52470" s="47"/>
      <c r="B52470" s="60"/>
    </row>
    <row r="52471" spans="1:2" x14ac:dyDescent="0.2">
      <c r="A52471" s="47"/>
      <c r="B52471" s="60"/>
    </row>
    <row r="52472" spans="1:2" x14ac:dyDescent="0.2">
      <c r="A52472" s="47"/>
      <c r="B52472" s="60"/>
    </row>
    <row r="52473" spans="1:2" x14ac:dyDescent="0.2">
      <c r="A52473" s="47"/>
      <c r="B52473" s="60"/>
    </row>
    <row r="52474" spans="1:2" x14ac:dyDescent="0.2">
      <c r="A52474" s="47"/>
      <c r="B52474" s="60"/>
    </row>
    <row r="52475" spans="1:2" x14ac:dyDescent="0.2">
      <c r="A52475" s="47"/>
      <c r="B52475" s="60"/>
    </row>
    <row r="52476" spans="1:2" x14ac:dyDescent="0.2">
      <c r="A52476" s="47"/>
      <c r="B52476" s="60"/>
    </row>
    <row r="52477" spans="1:2" x14ac:dyDescent="0.2">
      <c r="A52477" s="47"/>
      <c r="B52477" s="60"/>
    </row>
    <row r="52478" spans="1:2" x14ac:dyDescent="0.2">
      <c r="A52478" s="47"/>
      <c r="B52478" s="60"/>
    </row>
    <row r="52479" spans="1:2" x14ac:dyDescent="0.2">
      <c r="A52479" s="47"/>
      <c r="B52479" s="60"/>
    </row>
    <row r="52480" spans="1:2" x14ac:dyDescent="0.2">
      <c r="A52480" s="47"/>
      <c r="B52480" s="60"/>
    </row>
    <row r="52481" spans="1:2" x14ac:dyDescent="0.2">
      <c r="A52481" s="47"/>
      <c r="B52481" s="60"/>
    </row>
    <row r="52482" spans="1:2" x14ac:dyDescent="0.2">
      <c r="A52482" s="47"/>
      <c r="B52482" s="60"/>
    </row>
    <row r="52483" spans="1:2" x14ac:dyDescent="0.2">
      <c r="A52483" s="47"/>
      <c r="B52483" s="60"/>
    </row>
    <row r="52484" spans="1:2" x14ac:dyDescent="0.2">
      <c r="A52484" s="47"/>
      <c r="B52484" s="60"/>
    </row>
    <row r="52485" spans="1:2" x14ac:dyDescent="0.2">
      <c r="A52485" s="47"/>
      <c r="B52485" s="60"/>
    </row>
    <row r="52486" spans="1:2" x14ac:dyDescent="0.2">
      <c r="A52486" s="47"/>
      <c r="B52486" s="60"/>
    </row>
    <row r="52487" spans="1:2" x14ac:dyDescent="0.2">
      <c r="A52487" s="47"/>
      <c r="B52487" s="60"/>
    </row>
    <row r="52488" spans="1:2" x14ac:dyDescent="0.2">
      <c r="A52488" s="47"/>
      <c r="B52488" s="60"/>
    </row>
    <row r="52489" spans="1:2" x14ac:dyDescent="0.2">
      <c r="A52489" s="47"/>
      <c r="B52489" s="60"/>
    </row>
    <row r="52490" spans="1:2" x14ac:dyDescent="0.2">
      <c r="A52490" s="47"/>
      <c r="B52490" s="60"/>
    </row>
    <row r="52491" spans="1:2" x14ac:dyDescent="0.2">
      <c r="A52491" s="47"/>
      <c r="B52491" s="60"/>
    </row>
    <row r="52492" spans="1:2" x14ac:dyDescent="0.2">
      <c r="A52492" s="47"/>
      <c r="B52492" s="60"/>
    </row>
    <row r="52493" spans="1:2" x14ac:dyDescent="0.2">
      <c r="A52493" s="47"/>
      <c r="B52493" s="60"/>
    </row>
    <row r="52494" spans="1:2" x14ac:dyDescent="0.2">
      <c r="A52494" s="47"/>
      <c r="B52494" s="60"/>
    </row>
    <row r="52495" spans="1:2" x14ac:dyDescent="0.2">
      <c r="A52495" s="47"/>
      <c r="B52495" s="60"/>
    </row>
    <row r="52496" spans="1:2" x14ac:dyDescent="0.2">
      <c r="A52496" s="47"/>
      <c r="B52496" s="60"/>
    </row>
    <row r="52497" spans="1:2" x14ac:dyDescent="0.2">
      <c r="A52497" s="47"/>
      <c r="B52497" s="60"/>
    </row>
    <row r="52498" spans="1:2" x14ac:dyDescent="0.2">
      <c r="A52498" s="47"/>
      <c r="B52498" s="60"/>
    </row>
    <row r="52499" spans="1:2" x14ac:dyDescent="0.2">
      <c r="A52499" s="47"/>
      <c r="B52499" s="60"/>
    </row>
    <row r="52500" spans="1:2" x14ac:dyDescent="0.2">
      <c r="A52500" s="47"/>
      <c r="B52500" s="60"/>
    </row>
    <row r="52501" spans="1:2" x14ac:dyDescent="0.2">
      <c r="A52501" s="47"/>
      <c r="B52501" s="60"/>
    </row>
    <row r="52502" spans="1:2" x14ac:dyDescent="0.2">
      <c r="A52502" s="47"/>
      <c r="B52502" s="60"/>
    </row>
    <row r="52503" spans="1:2" x14ac:dyDescent="0.2">
      <c r="A52503" s="47"/>
      <c r="B52503" s="60"/>
    </row>
    <row r="52504" spans="1:2" x14ac:dyDescent="0.2">
      <c r="A52504" s="47"/>
      <c r="B52504" s="60"/>
    </row>
    <row r="52505" spans="1:2" x14ac:dyDescent="0.2">
      <c r="A52505" s="47"/>
      <c r="B52505" s="60"/>
    </row>
    <row r="52506" spans="1:2" x14ac:dyDescent="0.2">
      <c r="A52506" s="47"/>
      <c r="B52506" s="60"/>
    </row>
    <row r="52507" spans="1:2" x14ac:dyDescent="0.2">
      <c r="A52507" s="47"/>
      <c r="B52507" s="60"/>
    </row>
    <row r="52508" spans="1:2" x14ac:dyDescent="0.2">
      <c r="A52508" s="47"/>
      <c r="B52508" s="60"/>
    </row>
    <row r="52509" spans="1:2" x14ac:dyDescent="0.2">
      <c r="A52509" s="47"/>
      <c r="B52509" s="60"/>
    </row>
    <row r="52510" spans="1:2" x14ac:dyDescent="0.2">
      <c r="A52510" s="47"/>
      <c r="B52510" s="60"/>
    </row>
    <row r="52511" spans="1:2" x14ac:dyDescent="0.2">
      <c r="A52511" s="47"/>
      <c r="B52511" s="60"/>
    </row>
    <row r="52512" spans="1:2" x14ac:dyDescent="0.2">
      <c r="A52512" s="47"/>
      <c r="B52512" s="60"/>
    </row>
    <row r="52513" spans="1:2" x14ac:dyDescent="0.2">
      <c r="A52513" s="47"/>
      <c r="B52513" s="60"/>
    </row>
    <row r="52514" spans="1:2" x14ac:dyDescent="0.2">
      <c r="A52514" s="47"/>
      <c r="B52514" s="60"/>
    </row>
    <row r="52515" spans="1:2" x14ac:dyDescent="0.2">
      <c r="A52515" s="47"/>
      <c r="B52515" s="60"/>
    </row>
    <row r="52516" spans="1:2" x14ac:dyDescent="0.2">
      <c r="A52516" s="47"/>
      <c r="B52516" s="60"/>
    </row>
    <row r="52517" spans="1:2" x14ac:dyDescent="0.2">
      <c r="A52517" s="47"/>
      <c r="B52517" s="60"/>
    </row>
    <row r="52518" spans="1:2" x14ac:dyDescent="0.2">
      <c r="A52518" s="47"/>
      <c r="B52518" s="60"/>
    </row>
    <row r="52519" spans="1:2" x14ac:dyDescent="0.2">
      <c r="A52519" s="47"/>
      <c r="B52519" s="60"/>
    </row>
    <row r="52520" spans="1:2" x14ac:dyDescent="0.2">
      <c r="A52520" s="47"/>
      <c r="B52520" s="60"/>
    </row>
    <row r="52521" spans="1:2" x14ac:dyDescent="0.2">
      <c r="A52521" s="47"/>
      <c r="B52521" s="60"/>
    </row>
    <row r="52522" spans="1:2" x14ac:dyDescent="0.2">
      <c r="A52522" s="47"/>
      <c r="B52522" s="60"/>
    </row>
    <row r="52523" spans="1:2" x14ac:dyDescent="0.2">
      <c r="A52523" s="47"/>
      <c r="B52523" s="60"/>
    </row>
    <row r="52524" spans="1:2" x14ac:dyDescent="0.2">
      <c r="A52524" s="47"/>
      <c r="B52524" s="60"/>
    </row>
    <row r="52525" spans="1:2" x14ac:dyDescent="0.2">
      <c r="A52525" s="47"/>
      <c r="B52525" s="60"/>
    </row>
    <row r="52526" spans="1:2" x14ac:dyDescent="0.2">
      <c r="A52526" s="47"/>
      <c r="B52526" s="60"/>
    </row>
    <row r="52527" spans="1:2" x14ac:dyDescent="0.2">
      <c r="A52527" s="47"/>
      <c r="B52527" s="60"/>
    </row>
    <row r="52528" spans="1:2" x14ac:dyDescent="0.2">
      <c r="A52528" s="47"/>
      <c r="B52528" s="60"/>
    </row>
    <row r="52529" spans="1:2" x14ac:dyDescent="0.2">
      <c r="A52529" s="47"/>
      <c r="B52529" s="60"/>
    </row>
    <row r="52530" spans="1:2" x14ac:dyDescent="0.2">
      <c r="A52530" s="47"/>
      <c r="B52530" s="60"/>
    </row>
    <row r="52531" spans="1:2" x14ac:dyDescent="0.2">
      <c r="A52531" s="47"/>
      <c r="B52531" s="60"/>
    </row>
    <row r="52532" spans="1:2" x14ac:dyDescent="0.2">
      <c r="A52532" s="47"/>
      <c r="B52532" s="60"/>
    </row>
    <row r="52533" spans="1:2" x14ac:dyDescent="0.2">
      <c r="A52533" s="47"/>
      <c r="B52533" s="60"/>
    </row>
    <row r="52534" spans="1:2" x14ac:dyDescent="0.2">
      <c r="A52534" s="47"/>
      <c r="B52534" s="60"/>
    </row>
    <row r="52535" spans="1:2" x14ac:dyDescent="0.2">
      <c r="A52535" s="47"/>
      <c r="B52535" s="60"/>
    </row>
    <row r="52536" spans="1:2" x14ac:dyDescent="0.2">
      <c r="A52536" s="47"/>
      <c r="B52536" s="60"/>
    </row>
    <row r="52537" spans="1:2" x14ac:dyDescent="0.2">
      <c r="A52537" s="47"/>
      <c r="B52537" s="60"/>
    </row>
    <row r="52538" spans="1:2" x14ac:dyDescent="0.2">
      <c r="A52538" s="47"/>
      <c r="B52538" s="60"/>
    </row>
    <row r="52539" spans="1:2" x14ac:dyDescent="0.2">
      <c r="A52539" s="47"/>
      <c r="B52539" s="60"/>
    </row>
    <row r="52540" spans="1:2" x14ac:dyDescent="0.2">
      <c r="A52540" s="47"/>
      <c r="B52540" s="60"/>
    </row>
    <row r="52541" spans="1:2" x14ac:dyDescent="0.2">
      <c r="A52541" s="47"/>
      <c r="B52541" s="60"/>
    </row>
    <row r="52542" spans="1:2" x14ac:dyDescent="0.2">
      <c r="A52542" s="47"/>
      <c r="B52542" s="60"/>
    </row>
    <row r="52543" spans="1:2" x14ac:dyDescent="0.2">
      <c r="A52543" s="47"/>
      <c r="B52543" s="60"/>
    </row>
    <row r="52544" spans="1:2" x14ac:dyDescent="0.2">
      <c r="A52544" s="47"/>
      <c r="B52544" s="60"/>
    </row>
    <row r="52545" spans="1:2" x14ac:dyDescent="0.2">
      <c r="A52545" s="47"/>
      <c r="B52545" s="60"/>
    </row>
    <row r="52546" spans="1:2" x14ac:dyDescent="0.2">
      <c r="A52546" s="47"/>
      <c r="B52546" s="60"/>
    </row>
    <row r="52547" spans="1:2" x14ac:dyDescent="0.2">
      <c r="A52547" s="47"/>
      <c r="B52547" s="60"/>
    </row>
    <row r="52548" spans="1:2" x14ac:dyDescent="0.2">
      <c r="A52548" s="47"/>
      <c r="B52548" s="60"/>
    </row>
    <row r="52549" spans="1:2" x14ac:dyDescent="0.2">
      <c r="A52549" s="47"/>
      <c r="B52549" s="60"/>
    </row>
    <row r="52550" spans="1:2" x14ac:dyDescent="0.2">
      <c r="A52550" s="47"/>
      <c r="B52550" s="60"/>
    </row>
    <row r="52551" spans="1:2" x14ac:dyDescent="0.2">
      <c r="A52551" s="47"/>
      <c r="B52551" s="60"/>
    </row>
    <row r="52552" spans="1:2" x14ac:dyDescent="0.2">
      <c r="A52552" s="47"/>
      <c r="B52552" s="60"/>
    </row>
    <row r="52553" spans="1:2" x14ac:dyDescent="0.2">
      <c r="A52553" s="47"/>
      <c r="B52553" s="60"/>
    </row>
    <row r="52554" spans="1:2" x14ac:dyDescent="0.2">
      <c r="A52554" s="47"/>
      <c r="B52554" s="60"/>
    </row>
    <row r="52555" spans="1:2" x14ac:dyDescent="0.2">
      <c r="A52555" s="47"/>
      <c r="B52555" s="60"/>
    </row>
    <row r="52556" spans="1:2" x14ac:dyDescent="0.2">
      <c r="A52556" s="47"/>
      <c r="B52556" s="60"/>
    </row>
    <row r="52557" spans="1:2" x14ac:dyDescent="0.2">
      <c r="A52557" s="47"/>
      <c r="B52557" s="60"/>
    </row>
    <row r="52558" spans="1:2" x14ac:dyDescent="0.2">
      <c r="A52558" s="47"/>
      <c r="B52558" s="60"/>
    </row>
    <row r="52559" spans="1:2" x14ac:dyDescent="0.2">
      <c r="A52559" s="47"/>
      <c r="B52559" s="60"/>
    </row>
    <row r="52560" spans="1:2" x14ac:dyDescent="0.2">
      <c r="A52560" s="47"/>
      <c r="B52560" s="60"/>
    </row>
    <row r="52561" spans="1:2" x14ac:dyDescent="0.2">
      <c r="A52561" s="47"/>
      <c r="B52561" s="60"/>
    </row>
    <row r="52562" spans="1:2" x14ac:dyDescent="0.2">
      <c r="A52562" s="47"/>
      <c r="B52562" s="60"/>
    </row>
    <row r="52563" spans="1:2" x14ac:dyDescent="0.2">
      <c r="A52563" s="47"/>
      <c r="B52563" s="60"/>
    </row>
    <row r="52564" spans="1:2" x14ac:dyDescent="0.2">
      <c r="A52564" s="47"/>
      <c r="B52564" s="60"/>
    </row>
    <row r="52565" spans="1:2" x14ac:dyDescent="0.2">
      <c r="A52565" s="47"/>
      <c r="B52565" s="60"/>
    </row>
    <row r="52566" spans="1:2" x14ac:dyDescent="0.2">
      <c r="A52566" s="47"/>
      <c r="B52566" s="60"/>
    </row>
    <row r="52567" spans="1:2" x14ac:dyDescent="0.2">
      <c r="A52567" s="47"/>
      <c r="B52567" s="60"/>
    </row>
    <row r="52568" spans="1:2" x14ac:dyDescent="0.2">
      <c r="A52568" s="47"/>
      <c r="B52568" s="60"/>
    </row>
    <row r="52569" spans="1:2" x14ac:dyDescent="0.2">
      <c r="A52569" s="47"/>
      <c r="B52569" s="60"/>
    </row>
    <row r="52570" spans="1:2" x14ac:dyDescent="0.2">
      <c r="A52570" s="47"/>
      <c r="B52570" s="60"/>
    </row>
    <row r="52571" spans="1:2" x14ac:dyDescent="0.2">
      <c r="A52571" s="47"/>
      <c r="B52571" s="60"/>
    </row>
    <row r="52572" spans="1:2" x14ac:dyDescent="0.2">
      <c r="A52572" s="47"/>
      <c r="B52572" s="60"/>
    </row>
    <row r="52573" spans="1:2" x14ac:dyDescent="0.2">
      <c r="A52573" s="47"/>
      <c r="B52573" s="60"/>
    </row>
    <row r="52574" spans="1:2" x14ac:dyDescent="0.2">
      <c r="A52574" s="47"/>
      <c r="B52574" s="60"/>
    </row>
    <row r="52575" spans="1:2" x14ac:dyDescent="0.2">
      <c r="A52575" s="47"/>
      <c r="B52575" s="60"/>
    </row>
    <row r="52576" spans="1:2" x14ac:dyDescent="0.2">
      <c r="A52576" s="47"/>
      <c r="B52576" s="60"/>
    </row>
    <row r="52577" spans="1:2" x14ac:dyDescent="0.2">
      <c r="A52577" s="47"/>
      <c r="B52577" s="60"/>
    </row>
    <row r="52578" spans="1:2" x14ac:dyDescent="0.2">
      <c r="A52578" s="47"/>
      <c r="B52578" s="60"/>
    </row>
    <row r="52579" spans="1:2" x14ac:dyDescent="0.2">
      <c r="A52579" s="47"/>
      <c r="B52579" s="60"/>
    </row>
    <row r="52580" spans="1:2" x14ac:dyDescent="0.2">
      <c r="A52580" s="47"/>
      <c r="B52580" s="60"/>
    </row>
    <row r="52581" spans="1:2" x14ac:dyDescent="0.2">
      <c r="A52581" s="47"/>
      <c r="B52581" s="60"/>
    </row>
    <row r="52582" spans="1:2" x14ac:dyDescent="0.2">
      <c r="A52582" s="47"/>
      <c r="B52582" s="60"/>
    </row>
    <row r="52583" spans="1:2" x14ac:dyDescent="0.2">
      <c r="A52583" s="47"/>
      <c r="B52583" s="60"/>
    </row>
    <row r="52584" spans="1:2" x14ac:dyDescent="0.2">
      <c r="A52584" s="47"/>
      <c r="B52584" s="60"/>
    </row>
    <row r="52585" spans="1:2" x14ac:dyDescent="0.2">
      <c r="A52585" s="47"/>
      <c r="B52585" s="60"/>
    </row>
    <row r="52586" spans="1:2" x14ac:dyDescent="0.2">
      <c r="A52586" s="47"/>
      <c r="B52586" s="60"/>
    </row>
    <row r="52587" spans="1:2" x14ac:dyDescent="0.2">
      <c r="A52587" s="47"/>
      <c r="B52587" s="60"/>
    </row>
    <row r="52588" spans="1:2" x14ac:dyDescent="0.2">
      <c r="A52588" s="47"/>
      <c r="B52588" s="60"/>
    </row>
    <row r="52589" spans="1:2" x14ac:dyDescent="0.2">
      <c r="A52589" s="47"/>
      <c r="B52589" s="60"/>
    </row>
    <row r="52590" spans="1:2" x14ac:dyDescent="0.2">
      <c r="A52590" s="47"/>
      <c r="B52590" s="60"/>
    </row>
    <row r="52591" spans="1:2" x14ac:dyDescent="0.2">
      <c r="A52591" s="47"/>
      <c r="B52591" s="60"/>
    </row>
    <row r="52592" spans="1:2" x14ac:dyDescent="0.2">
      <c r="A52592" s="47"/>
      <c r="B52592" s="60"/>
    </row>
    <row r="52593" spans="1:2" x14ac:dyDescent="0.2">
      <c r="A52593" s="47"/>
      <c r="B52593" s="60"/>
    </row>
    <row r="52594" spans="1:2" x14ac:dyDescent="0.2">
      <c r="A52594" s="47"/>
      <c r="B52594" s="60"/>
    </row>
    <row r="52595" spans="1:2" x14ac:dyDescent="0.2">
      <c r="A52595" s="47"/>
      <c r="B52595" s="60"/>
    </row>
    <row r="52596" spans="1:2" x14ac:dyDescent="0.2">
      <c r="A52596" s="47"/>
      <c r="B52596" s="60"/>
    </row>
    <row r="52597" spans="1:2" x14ac:dyDescent="0.2">
      <c r="A52597" s="47"/>
      <c r="B52597" s="60"/>
    </row>
    <row r="52598" spans="1:2" x14ac:dyDescent="0.2">
      <c r="A52598" s="47"/>
      <c r="B52598" s="60"/>
    </row>
    <row r="52599" spans="1:2" x14ac:dyDescent="0.2">
      <c r="A52599" s="47"/>
      <c r="B52599" s="60"/>
    </row>
    <row r="52600" spans="1:2" x14ac:dyDescent="0.2">
      <c r="A52600" s="47"/>
      <c r="B52600" s="60"/>
    </row>
    <row r="52601" spans="1:2" x14ac:dyDescent="0.2">
      <c r="A52601" s="47"/>
      <c r="B52601" s="60"/>
    </row>
    <row r="52602" spans="1:2" x14ac:dyDescent="0.2">
      <c r="A52602" s="47"/>
      <c r="B52602" s="60"/>
    </row>
    <row r="52603" spans="1:2" x14ac:dyDescent="0.2">
      <c r="A52603" s="47"/>
      <c r="B52603" s="60"/>
    </row>
    <row r="52604" spans="1:2" x14ac:dyDescent="0.2">
      <c r="A52604" s="47"/>
      <c r="B52604" s="60"/>
    </row>
    <row r="52605" spans="1:2" x14ac:dyDescent="0.2">
      <c r="A52605" s="47"/>
      <c r="B52605" s="60"/>
    </row>
    <row r="52606" spans="1:2" x14ac:dyDescent="0.2">
      <c r="A52606" s="47"/>
      <c r="B52606" s="60"/>
    </row>
    <row r="52607" spans="1:2" x14ac:dyDescent="0.2">
      <c r="A52607" s="47"/>
      <c r="B52607" s="60"/>
    </row>
    <row r="52608" spans="1:2" x14ac:dyDescent="0.2">
      <c r="A52608" s="47"/>
      <c r="B52608" s="60"/>
    </row>
    <row r="52609" spans="1:2" x14ac:dyDescent="0.2">
      <c r="A52609" s="47"/>
      <c r="B52609" s="60"/>
    </row>
    <row r="52610" spans="1:2" x14ac:dyDescent="0.2">
      <c r="A52610" s="47"/>
      <c r="B52610" s="60"/>
    </row>
    <row r="52611" spans="1:2" x14ac:dyDescent="0.2">
      <c r="A52611" s="47"/>
      <c r="B52611" s="60"/>
    </row>
    <row r="52612" spans="1:2" x14ac:dyDescent="0.2">
      <c r="A52612" s="47"/>
      <c r="B52612" s="60"/>
    </row>
    <row r="52613" spans="1:2" x14ac:dyDescent="0.2">
      <c r="A52613" s="47"/>
      <c r="B52613" s="60"/>
    </row>
    <row r="52614" spans="1:2" x14ac:dyDescent="0.2">
      <c r="A52614" s="47"/>
      <c r="B52614" s="60"/>
    </row>
    <row r="52615" spans="1:2" x14ac:dyDescent="0.2">
      <c r="A52615" s="47"/>
      <c r="B52615" s="60"/>
    </row>
    <row r="52616" spans="1:2" x14ac:dyDescent="0.2">
      <c r="A52616" s="47"/>
      <c r="B52616" s="60"/>
    </row>
    <row r="52617" spans="1:2" x14ac:dyDescent="0.2">
      <c r="A52617" s="47"/>
      <c r="B52617" s="60"/>
    </row>
    <row r="52618" spans="1:2" x14ac:dyDescent="0.2">
      <c r="A52618" s="47"/>
      <c r="B52618" s="60"/>
    </row>
    <row r="52619" spans="1:2" x14ac:dyDescent="0.2">
      <c r="A52619" s="47"/>
      <c r="B52619" s="60"/>
    </row>
    <row r="52620" spans="1:2" x14ac:dyDescent="0.2">
      <c r="A52620" s="47"/>
      <c r="B52620" s="60"/>
    </row>
    <row r="52621" spans="1:2" x14ac:dyDescent="0.2">
      <c r="A52621" s="47"/>
      <c r="B52621" s="60"/>
    </row>
    <row r="52622" spans="1:2" x14ac:dyDescent="0.2">
      <c r="A52622" s="47"/>
      <c r="B52622" s="60"/>
    </row>
    <row r="52623" spans="1:2" x14ac:dyDescent="0.2">
      <c r="A52623" s="47"/>
      <c r="B52623" s="60"/>
    </row>
    <row r="52624" spans="1:2" x14ac:dyDescent="0.2">
      <c r="A52624" s="47"/>
      <c r="B52624" s="60"/>
    </row>
    <row r="52625" spans="1:2" x14ac:dyDescent="0.2">
      <c r="A52625" s="47"/>
      <c r="B52625" s="60"/>
    </row>
    <row r="52626" spans="1:2" x14ac:dyDescent="0.2">
      <c r="A52626" s="47"/>
      <c r="B52626" s="60"/>
    </row>
    <row r="52627" spans="1:2" x14ac:dyDescent="0.2">
      <c r="A52627" s="47"/>
      <c r="B52627" s="60"/>
    </row>
    <row r="52628" spans="1:2" x14ac:dyDescent="0.2">
      <c r="A52628" s="47"/>
      <c r="B52628" s="60"/>
    </row>
    <row r="52629" spans="1:2" x14ac:dyDescent="0.2">
      <c r="A52629" s="47"/>
      <c r="B52629" s="60"/>
    </row>
    <row r="52630" spans="1:2" x14ac:dyDescent="0.2">
      <c r="A52630" s="47"/>
      <c r="B52630" s="60"/>
    </row>
    <row r="52631" spans="1:2" x14ac:dyDescent="0.2">
      <c r="A52631" s="47"/>
      <c r="B52631" s="60"/>
    </row>
    <row r="52632" spans="1:2" x14ac:dyDescent="0.2">
      <c r="A52632" s="47"/>
      <c r="B52632" s="60"/>
    </row>
    <row r="52633" spans="1:2" x14ac:dyDescent="0.2">
      <c r="A52633" s="47"/>
      <c r="B52633" s="60"/>
    </row>
    <row r="52634" spans="1:2" x14ac:dyDescent="0.2">
      <c r="A52634" s="47"/>
      <c r="B52634" s="60"/>
    </row>
    <row r="52635" spans="1:2" x14ac:dyDescent="0.2">
      <c r="A52635" s="47"/>
      <c r="B52635" s="60"/>
    </row>
    <row r="52636" spans="1:2" x14ac:dyDescent="0.2">
      <c r="A52636" s="47"/>
      <c r="B52636" s="60"/>
    </row>
    <row r="52637" spans="1:2" x14ac:dyDescent="0.2">
      <c r="A52637" s="47"/>
      <c r="B52637" s="60"/>
    </row>
    <row r="52638" spans="1:2" x14ac:dyDescent="0.2">
      <c r="A52638" s="47"/>
      <c r="B52638" s="60"/>
    </row>
    <row r="52639" spans="1:2" x14ac:dyDescent="0.2">
      <c r="A52639" s="47"/>
      <c r="B52639" s="60"/>
    </row>
    <row r="52640" spans="1:2" x14ac:dyDescent="0.2">
      <c r="A52640" s="47"/>
      <c r="B52640" s="60"/>
    </row>
    <row r="52641" spans="1:2" x14ac:dyDescent="0.2">
      <c r="A52641" s="47"/>
      <c r="B52641" s="60"/>
    </row>
    <row r="52642" spans="1:2" x14ac:dyDescent="0.2">
      <c r="A52642" s="47"/>
      <c r="B52642" s="60"/>
    </row>
    <row r="52643" spans="1:2" x14ac:dyDescent="0.2">
      <c r="A52643" s="47"/>
      <c r="B52643" s="60"/>
    </row>
    <row r="52644" spans="1:2" x14ac:dyDescent="0.2">
      <c r="A52644" s="47"/>
      <c r="B52644" s="60"/>
    </row>
    <row r="52645" spans="1:2" x14ac:dyDescent="0.2">
      <c r="A52645" s="47"/>
      <c r="B52645" s="60"/>
    </row>
    <row r="52646" spans="1:2" x14ac:dyDescent="0.2">
      <c r="A52646" s="47"/>
      <c r="B52646" s="60"/>
    </row>
    <row r="52647" spans="1:2" x14ac:dyDescent="0.2">
      <c r="A52647" s="47"/>
      <c r="B52647" s="60"/>
    </row>
    <row r="52648" spans="1:2" x14ac:dyDescent="0.2">
      <c r="A52648" s="47"/>
      <c r="B52648" s="60"/>
    </row>
    <row r="52649" spans="1:2" x14ac:dyDescent="0.2">
      <c r="A52649" s="47"/>
      <c r="B52649" s="60"/>
    </row>
    <row r="52650" spans="1:2" x14ac:dyDescent="0.2">
      <c r="A52650" s="47"/>
      <c r="B52650" s="60"/>
    </row>
    <row r="52651" spans="1:2" x14ac:dyDescent="0.2">
      <c r="A52651" s="47"/>
      <c r="B52651" s="60"/>
    </row>
    <row r="52652" spans="1:2" x14ac:dyDescent="0.2">
      <c r="A52652" s="47"/>
      <c r="B52652" s="60"/>
    </row>
    <row r="52653" spans="1:2" x14ac:dyDescent="0.2">
      <c r="A52653" s="47"/>
      <c r="B52653" s="60"/>
    </row>
    <row r="52654" spans="1:2" x14ac:dyDescent="0.2">
      <c r="A52654" s="47"/>
      <c r="B52654" s="60"/>
    </row>
    <row r="52655" spans="1:2" x14ac:dyDescent="0.2">
      <c r="A52655" s="47"/>
      <c r="B52655" s="60"/>
    </row>
    <row r="52656" spans="1:2" x14ac:dyDescent="0.2">
      <c r="A52656" s="47"/>
      <c r="B52656" s="60"/>
    </row>
    <row r="52657" spans="1:2" x14ac:dyDescent="0.2">
      <c r="A52657" s="47"/>
      <c r="B52657" s="60"/>
    </row>
    <row r="52658" spans="1:2" x14ac:dyDescent="0.2">
      <c r="A52658" s="47"/>
      <c r="B52658" s="60"/>
    </row>
    <row r="52659" spans="1:2" x14ac:dyDescent="0.2">
      <c r="A52659" s="47"/>
      <c r="B52659" s="60"/>
    </row>
    <row r="52660" spans="1:2" x14ac:dyDescent="0.2">
      <c r="A52660" s="47"/>
      <c r="B52660" s="60"/>
    </row>
    <row r="52661" spans="1:2" x14ac:dyDescent="0.2">
      <c r="A52661" s="47"/>
      <c r="B52661" s="60"/>
    </row>
    <row r="52662" spans="1:2" x14ac:dyDescent="0.2">
      <c r="A52662" s="47"/>
      <c r="B52662" s="60"/>
    </row>
    <row r="52663" spans="1:2" x14ac:dyDescent="0.2">
      <c r="A52663" s="47"/>
      <c r="B52663" s="60"/>
    </row>
    <row r="52664" spans="1:2" x14ac:dyDescent="0.2">
      <c r="A52664" s="47"/>
      <c r="B52664" s="60"/>
    </row>
    <row r="52665" spans="1:2" x14ac:dyDescent="0.2">
      <c r="A52665" s="47"/>
      <c r="B52665" s="60"/>
    </row>
    <row r="52666" spans="1:2" x14ac:dyDescent="0.2">
      <c r="A52666" s="47"/>
      <c r="B52666" s="60"/>
    </row>
    <row r="52667" spans="1:2" x14ac:dyDescent="0.2">
      <c r="A52667" s="47"/>
      <c r="B52667" s="60"/>
    </row>
    <row r="52668" spans="1:2" x14ac:dyDescent="0.2">
      <c r="A52668" s="47"/>
      <c r="B52668" s="60"/>
    </row>
    <row r="52669" spans="1:2" x14ac:dyDescent="0.2">
      <c r="A52669" s="47"/>
      <c r="B52669" s="60"/>
    </row>
    <row r="52670" spans="1:2" x14ac:dyDescent="0.2">
      <c r="A52670" s="47"/>
      <c r="B52670" s="60"/>
    </row>
    <row r="52671" spans="1:2" x14ac:dyDescent="0.2">
      <c r="A52671" s="47"/>
      <c r="B52671" s="60"/>
    </row>
    <row r="52672" spans="1:2" x14ac:dyDescent="0.2">
      <c r="A52672" s="47"/>
      <c r="B52672" s="60"/>
    </row>
    <row r="52673" spans="1:2" x14ac:dyDescent="0.2">
      <c r="A52673" s="47"/>
      <c r="B52673" s="60"/>
    </row>
    <row r="52674" spans="1:2" x14ac:dyDescent="0.2">
      <c r="A52674" s="47"/>
      <c r="B52674" s="60"/>
    </row>
    <row r="52675" spans="1:2" x14ac:dyDescent="0.2">
      <c r="A52675" s="47"/>
      <c r="B52675" s="60"/>
    </row>
    <row r="52676" spans="1:2" x14ac:dyDescent="0.2">
      <c r="A52676" s="47"/>
      <c r="B52676" s="60"/>
    </row>
    <row r="52677" spans="1:2" x14ac:dyDescent="0.2">
      <c r="A52677" s="47"/>
      <c r="B52677" s="60"/>
    </row>
    <row r="52678" spans="1:2" x14ac:dyDescent="0.2">
      <c r="A52678" s="47"/>
      <c r="B52678" s="60"/>
    </row>
    <row r="52679" spans="1:2" x14ac:dyDescent="0.2">
      <c r="A52679" s="47"/>
      <c r="B52679" s="60"/>
    </row>
    <row r="52680" spans="1:2" x14ac:dyDescent="0.2">
      <c r="A52680" s="47"/>
      <c r="B52680" s="60"/>
    </row>
    <row r="52681" spans="1:2" x14ac:dyDescent="0.2">
      <c r="A52681" s="47"/>
      <c r="B52681" s="60"/>
    </row>
    <row r="52682" spans="1:2" x14ac:dyDescent="0.2">
      <c r="A52682" s="47"/>
      <c r="B52682" s="60"/>
    </row>
    <row r="52683" spans="1:2" x14ac:dyDescent="0.2">
      <c r="A52683" s="47"/>
      <c r="B52683" s="60"/>
    </row>
    <row r="52684" spans="1:2" x14ac:dyDescent="0.2">
      <c r="A52684" s="47"/>
      <c r="B52684" s="60"/>
    </row>
    <row r="52685" spans="1:2" x14ac:dyDescent="0.2">
      <c r="A52685" s="47"/>
      <c r="B52685" s="60"/>
    </row>
    <row r="52686" spans="1:2" x14ac:dyDescent="0.2">
      <c r="A52686" s="47"/>
      <c r="B52686" s="60"/>
    </row>
    <row r="52687" spans="1:2" x14ac:dyDescent="0.2">
      <c r="A52687" s="47"/>
      <c r="B52687" s="60"/>
    </row>
    <row r="52688" spans="1:2" x14ac:dyDescent="0.2">
      <c r="A52688" s="47"/>
      <c r="B52688" s="60"/>
    </row>
    <row r="52689" spans="1:2" x14ac:dyDescent="0.2">
      <c r="A52689" s="47"/>
      <c r="B52689" s="60"/>
    </row>
    <row r="52690" spans="1:2" x14ac:dyDescent="0.2">
      <c r="A52690" s="47"/>
      <c r="B52690" s="60"/>
    </row>
    <row r="52691" spans="1:2" x14ac:dyDescent="0.2">
      <c r="A52691" s="47"/>
      <c r="B52691" s="60"/>
    </row>
    <row r="52692" spans="1:2" x14ac:dyDescent="0.2">
      <c r="A52692" s="47"/>
      <c r="B52692" s="60"/>
    </row>
    <row r="52693" spans="1:2" x14ac:dyDescent="0.2">
      <c r="A52693" s="47"/>
      <c r="B52693" s="60"/>
    </row>
    <row r="52694" spans="1:2" x14ac:dyDescent="0.2">
      <c r="A52694" s="47"/>
      <c r="B52694" s="60"/>
    </row>
    <row r="52695" spans="1:2" x14ac:dyDescent="0.2">
      <c r="A52695" s="47"/>
      <c r="B52695" s="60"/>
    </row>
    <row r="52696" spans="1:2" x14ac:dyDescent="0.2">
      <c r="A52696" s="47"/>
      <c r="B52696" s="60"/>
    </row>
    <row r="52697" spans="1:2" x14ac:dyDescent="0.2">
      <c r="A52697" s="47"/>
      <c r="B52697" s="60"/>
    </row>
    <row r="52698" spans="1:2" x14ac:dyDescent="0.2">
      <c r="A52698" s="47"/>
      <c r="B52698" s="60"/>
    </row>
    <row r="52699" spans="1:2" x14ac:dyDescent="0.2">
      <c r="A52699" s="47"/>
      <c r="B52699" s="60"/>
    </row>
    <row r="52700" spans="1:2" x14ac:dyDescent="0.2">
      <c r="A52700" s="47"/>
      <c r="B52700" s="60"/>
    </row>
    <row r="52701" spans="1:2" x14ac:dyDescent="0.2">
      <c r="A52701" s="47"/>
      <c r="B52701" s="60"/>
    </row>
    <row r="52702" spans="1:2" x14ac:dyDescent="0.2">
      <c r="A52702" s="47"/>
      <c r="B52702" s="60"/>
    </row>
    <row r="52703" spans="1:2" x14ac:dyDescent="0.2">
      <c r="A52703" s="47"/>
      <c r="B52703" s="60"/>
    </row>
    <row r="52704" spans="1:2" x14ac:dyDescent="0.2">
      <c r="A52704" s="47"/>
      <c r="B52704" s="60"/>
    </row>
    <row r="52705" spans="1:2" x14ac:dyDescent="0.2">
      <c r="A52705" s="47"/>
      <c r="B52705" s="60"/>
    </row>
    <row r="52706" spans="1:2" x14ac:dyDescent="0.2">
      <c r="A52706" s="47"/>
      <c r="B52706" s="60"/>
    </row>
    <row r="52707" spans="1:2" x14ac:dyDescent="0.2">
      <c r="A52707" s="47"/>
      <c r="B52707" s="60"/>
    </row>
    <row r="52708" spans="1:2" x14ac:dyDescent="0.2">
      <c r="A52708" s="47"/>
      <c r="B52708" s="60"/>
    </row>
    <row r="52709" spans="1:2" x14ac:dyDescent="0.2">
      <c r="A52709" s="47"/>
      <c r="B52709" s="60"/>
    </row>
    <row r="52710" spans="1:2" x14ac:dyDescent="0.2">
      <c r="A52710" s="47"/>
      <c r="B52710" s="60"/>
    </row>
    <row r="52711" spans="1:2" x14ac:dyDescent="0.2">
      <c r="A52711" s="47"/>
      <c r="B52711" s="60"/>
    </row>
    <row r="52712" spans="1:2" x14ac:dyDescent="0.2">
      <c r="A52712" s="47"/>
      <c r="B52712" s="60"/>
    </row>
    <row r="52713" spans="1:2" x14ac:dyDescent="0.2">
      <c r="A52713" s="47"/>
      <c r="B52713" s="60"/>
    </row>
    <row r="52714" spans="1:2" x14ac:dyDescent="0.2">
      <c r="A52714" s="47"/>
      <c r="B52714" s="60"/>
    </row>
    <row r="52715" spans="1:2" x14ac:dyDescent="0.2">
      <c r="A52715" s="47"/>
      <c r="B52715" s="60"/>
    </row>
    <row r="52716" spans="1:2" x14ac:dyDescent="0.2">
      <c r="A52716" s="47"/>
      <c r="B52716" s="60"/>
    </row>
    <row r="52717" spans="1:2" x14ac:dyDescent="0.2">
      <c r="A52717" s="47"/>
      <c r="B52717" s="60"/>
    </row>
    <row r="52718" spans="1:2" x14ac:dyDescent="0.2">
      <c r="A52718" s="47"/>
      <c r="B52718" s="60"/>
    </row>
    <row r="52719" spans="1:2" x14ac:dyDescent="0.2">
      <c r="A52719" s="47"/>
      <c r="B52719" s="60"/>
    </row>
    <row r="52720" spans="1:2" x14ac:dyDescent="0.2">
      <c r="A52720" s="47"/>
      <c r="B52720" s="60"/>
    </row>
    <row r="52721" spans="1:2" x14ac:dyDescent="0.2">
      <c r="A52721" s="47"/>
      <c r="B52721" s="60"/>
    </row>
    <row r="52722" spans="1:2" x14ac:dyDescent="0.2">
      <c r="A52722" s="47"/>
      <c r="B52722" s="60"/>
    </row>
    <row r="52723" spans="1:2" x14ac:dyDescent="0.2">
      <c r="A52723" s="47"/>
      <c r="B52723" s="60"/>
    </row>
    <row r="52724" spans="1:2" x14ac:dyDescent="0.2">
      <c r="A52724" s="47"/>
      <c r="B52724" s="60"/>
    </row>
    <row r="52725" spans="1:2" x14ac:dyDescent="0.2">
      <c r="A52725" s="47"/>
      <c r="B52725" s="60"/>
    </row>
    <row r="52726" spans="1:2" x14ac:dyDescent="0.2">
      <c r="A52726" s="47"/>
      <c r="B52726" s="60"/>
    </row>
    <row r="52727" spans="1:2" x14ac:dyDescent="0.2">
      <c r="A52727" s="47"/>
      <c r="B52727" s="60"/>
    </row>
    <row r="52728" spans="1:2" x14ac:dyDescent="0.2">
      <c r="A52728" s="47"/>
      <c r="B52728" s="60"/>
    </row>
    <row r="52729" spans="1:2" x14ac:dyDescent="0.2">
      <c r="A52729" s="47"/>
      <c r="B52729" s="60"/>
    </row>
    <row r="52730" spans="1:2" x14ac:dyDescent="0.2">
      <c r="A52730" s="47"/>
      <c r="B52730" s="60"/>
    </row>
    <row r="52731" spans="1:2" x14ac:dyDescent="0.2">
      <c r="A52731" s="47"/>
      <c r="B52731" s="60"/>
    </row>
    <row r="52732" spans="1:2" x14ac:dyDescent="0.2">
      <c r="A52732" s="47"/>
      <c r="B52732" s="60"/>
    </row>
    <row r="52733" spans="1:2" x14ac:dyDescent="0.2">
      <c r="A52733" s="47"/>
      <c r="B52733" s="60"/>
    </row>
    <row r="52734" spans="1:2" x14ac:dyDescent="0.2">
      <c r="A52734" s="47"/>
      <c r="B52734" s="60"/>
    </row>
    <row r="52735" spans="1:2" x14ac:dyDescent="0.2">
      <c r="A52735" s="47"/>
      <c r="B52735" s="60"/>
    </row>
    <row r="52736" spans="1:2" x14ac:dyDescent="0.2">
      <c r="A52736" s="47"/>
      <c r="B52736" s="60"/>
    </row>
    <row r="52737" spans="1:2" x14ac:dyDescent="0.2">
      <c r="A52737" s="47"/>
      <c r="B52737" s="60"/>
    </row>
    <row r="52738" spans="1:2" x14ac:dyDescent="0.2">
      <c r="A52738" s="47"/>
      <c r="B52738" s="60"/>
    </row>
    <row r="52739" spans="1:2" x14ac:dyDescent="0.2">
      <c r="A52739" s="47"/>
      <c r="B52739" s="60"/>
    </row>
    <row r="52740" spans="1:2" x14ac:dyDescent="0.2">
      <c r="A52740" s="47"/>
      <c r="B52740" s="60"/>
    </row>
    <row r="52741" spans="1:2" x14ac:dyDescent="0.2">
      <c r="A52741" s="47"/>
      <c r="B52741" s="60"/>
    </row>
    <row r="52742" spans="1:2" x14ac:dyDescent="0.2">
      <c r="A52742" s="47"/>
      <c r="B52742" s="60"/>
    </row>
    <row r="52743" spans="1:2" x14ac:dyDescent="0.2">
      <c r="A52743" s="47"/>
      <c r="B52743" s="60"/>
    </row>
    <row r="52744" spans="1:2" x14ac:dyDescent="0.2">
      <c r="A52744" s="47"/>
      <c r="B52744" s="60"/>
    </row>
    <row r="52745" spans="1:2" x14ac:dyDescent="0.2">
      <c r="A52745" s="47"/>
      <c r="B52745" s="60"/>
    </row>
    <row r="52746" spans="1:2" x14ac:dyDescent="0.2">
      <c r="A52746" s="47"/>
      <c r="B52746" s="60"/>
    </row>
    <row r="52747" spans="1:2" x14ac:dyDescent="0.2">
      <c r="A52747" s="47"/>
      <c r="B52747" s="60"/>
    </row>
    <row r="52748" spans="1:2" x14ac:dyDescent="0.2">
      <c r="A52748" s="47"/>
      <c r="B52748" s="60"/>
    </row>
    <row r="52749" spans="1:2" x14ac:dyDescent="0.2">
      <c r="A52749" s="47"/>
      <c r="B52749" s="60"/>
    </row>
    <row r="52750" spans="1:2" x14ac:dyDescent="0.2">
      <c r="A52750" s="47"/>
      <c r="B52750" s="60"/>
    </row>
    <row r="52751" spans="1:2" x14ac:dyDescent="0.2">
      <c r="A52751" s="47"/>
      <c r="B52751" s="60"/>
    </row>
    <row r="52752" spans="1:2" x14ac:dyDescent="0.2">
      <c r="A52752" s="47"/>
      <c r="B52752" s="60"/>
    </row>
    <row r="52753" spans="1:2" x14ac:dyDescent="0.2">
      <c r="A52753" s="47"/>
      <c r="B52753" s="60"/>
    </row>
    <row r="52754" spans="1:2" x14ac:dyDescent="0.2">
      <c r="A52754" s="47"/>
      <c r="B52754" s="60"/>
    </row>
    <row r="52755" spans="1:2" x14ac:dyDescent="0.2">
      <c r="A52755" s="47"/>
      <c r="B52755" s="60"/>
    </row>
    <row r="52756" spans="1:2" x14ac:dyDescent="0.2">
      <c r="A52756" s="47"/>
      <c r="B52756" s="60"/>
    </row>
    <row r="52757" spans="1:2" x14ac:dyDescent="0.2">
      <c r="A52757" s="47"/>
      <c r="B52757" s="60"/>
    </row>
    <row r="52758" spans="1:2" x14ac:dyDescent="0.2">
      <c r="A52758" s="47"/>
      <c r="B52758" s="60"/>
    </row>
    <row r="52759" spans="1:2" x14ac:dyDescent="0.2">
      <c r="A52759" s="47"/>
      <c r="B52759" s="60"/>
    </row>
    <row r="52760" spans="1:2" x14ac:dyDescent="0.2">
      <c r="A52760" s="47"/>
      <c r="B52760" s="60"/>
    </row>
    <row r="52761" spans="1:2" x14ac:dyDescent="0.2">
      <c r="A52761" s="47"/>
      <c r="B52761" s="60"/>
    </row>
    <row r="52762" spans="1:2" x14ac:dyDescent="0.2">
      <c r="A52762" s="47"/>
      <c r="B52762" s="60"/>
    </row>
    <row r="52763" spans="1:2" x14ac:dyDescent="0.2">
      <c r="A52763" s="47"/>
      <c r="B52763" s="60"/>
    </row>
    <row r="52764" spans="1:2" x14ac:dyDescent="0.2">
      <c r="A52764" s="47"/>
      <c r="B52764" s="60"/>
    </row>
    <row r="52765" spans="1:2" x14ac:dyDescent="0.2">
      <c r="A52765" s="47"/>
      <c r="B52765" s="60"/>
    </row>
    <row r="52766" spans="1:2" x14ac:dyDescent="0.2">
      <c r="A52766" s="47"/>
      <c r="B52766" s="60"/>
    </row>
    <row r="52767" spans="1:2" x14ac:dyDescent="0.2">
      <c r="A52767" s="47"/>
      <c r="B52767" s="60"/>
    </row>
    <row r="52768" spans="1:2" x14ac:dyDescent="0.2">
      <c r="A52768" s="47"/>
      <c r="B52768" s="60"/>
    </row>
    <row r="52769" spans="1:2" x14ac:dyDescent="0.2">
      <c r="A52769" s="47"/>
      <c r="B52769" s="60"/>
    </row>
    <row r="52770" spans="1:2" x14ac:dyDescent="0.2">
      <c r="A52770" s="47"/>
      <c r="B52770" s="60"/>
    </row>
    <row r="52771" spans="1:2" x14ac:dyDescent="0.2">
      <c r="A52771" s="47"/>
      <c r="B52771" s="60"/>
    </row>
    <row r="52772" spans="1:2" x14ac:dyDescent="0.2">
      <c r="A52772" s="47"/>
      <c r="B52772" s="60"/>
    </row>
    <row r="52773" spans="1:2" x14ac:dyDescent="0.2">
      <c r="A52773" s="47"/>
      <c r="B52773" s="60"/>
    </row>
    <row r="52774" spans="1:2" x14ac:dyDescent="0.2">
      <c r="A52774" s="47"/>
      <c r="B52774" s="60"/>
    </row>
    <row r="52775" spans="1:2" x14ac:dyDescent="0.2">
      <c r="A52775" s="47"/>
      <c r="B52775" s="60"/>
    </row>
    <row r="52776" spans="1:2" x14ac:dyDescent="0.2">
      <c r="A52776" s="47"/>
      <c r="B52776" s="60"/>
    </row>
    <row r="52777" spans="1:2" x14ac:dyDescent="0.2">
      <c r="A52777" s="47"/>
      <c r="B52777" s="60"/>
    </row>
    <row r="52778" spans="1:2" x14ac:dyDescent="0.2">
      <c r="A52778" s="47"/>
      <c r="B52778" s="60"/>
    </row>
    <row r="52779" spans="1:2" x14ac:dyDescent="0.2">
      <c r="A52779" s="47"/>
      <c r="B52779" s="60"/>
    </row>
    <row r="52780" spans="1:2" x14ac:dyDescent="0.2">
      <c r="A52780" s="47"/>
      <c r="B52780" s="60"/>
    </row>
    <row r="52781" spans="1:2" x14ac:dyDescent="0.2">
      <c r="A52781" s="47"/>
      <c r="B52781" s="60"/>
    </row>
    <row r="52782" spans="1:2" x14ac:dyDescent="0.2">
      <c r="A52782" s="47"/>
      <c r="B52782" s="60"/>
    </row>
    <row r="52783" spans="1:2" x14ac:dyDescent="0.2">
      <c r="A52783" s="47"/>
      <c r="B52783" s="60"/>
    </row>
    <row r="52784" spans="1:2" x14ac:dyDescent="0.2">
      <c r="A52784" s="47"/>
      <c r="B52784" s="60"/>
    </row>
    <row r="52785" spans="1:2" x14ac:dyDescent="0.2">
      <c r="A52785" s="47"/>
      <c r="B52785" s="60"/>
    </row>
    <row r="52786" spans="1:2" x14ac:dyDescent="0.2">
      <c r="A52786" s="47"/>
      <c r="B52786" s="60"/>
    </row>
    <row r="52787" spans="1:2" x14ac:dyDescent="0.2">
      <c r="A52787" s="47"/>
      <c r="B52787" s="60"/>
    </row>
    <row r="52788" spans="1:2" x14ac:dyDescent="0.2">
      <c r="A52788" s="47"/>
      <c r="B52788" s="60"/>
    </row>
    <row r="52789" spans="1:2" x14ac:dyDescent="0.2">
      <c r="A52789" s="47"/>
      <c r="B52789" s="60"/>
    </row>
    <row r="52790" spans="1:2" x14ac:dyDescent="0.2">
      <c r="A52790" s="47"/>
      <c r="B52790" s="60"/>
    </row>
    <row r="52791" spans="1:2" x14ac:dyDescent="0.2">
      <c r="A52791" s="47"/>
      <c r="B52791" s="60"/>
    </row>
    <row r="52792" spans="1:2" x14ac:dyDescent="0.2">
      <c r="A52792" s="47"/>
      <c r="B52792" s="60"/>
    </row>
    <row r="52793" spans="1:2" x14ac:dyDescent="0.2">
      <c r="A52793" s="47"/>
      <c r="B52793" s="60"/>
    </row>
    <row r="52794" spans="1:2" x14ac:dyDescent="0.2">
      <c r="A52794" s="47"/>
      <c r="B52794" s="60"/>
    </row>
    <row r="52795" spans="1:2" x14ac:dyDescent="0.2">
      <c r="A52795" s="47"/>
      <c r="B52795" s="60"/>
    </row>
    <row r="52796" spans="1:2" x14ac:dyDescent="0.2">
      <c r="A52796" s="47"/>
      <c r="B52796" s="60"/>
    </row>
    <row r="52797" spans="1:2" x14ac:dyDescent="0.2">
      <c r="A52797" s="47"/>
      <c r="B52797" s="60"/>
    </row>
    <row r="52798" spans="1:2" x14ac:dyDescent="0.2">
      <c r="A52798" s="47"/>
      <c r="B52798" s="60"/>
    </row>
    <row r="52799" spans="1:2" x14ac:dyDescent="0.2">
      <c r="A52799" s="47"/>
      <c r="B52799" s="60"/>
    </row>
    <row r="52800" spans="1:2" x14ac:dyDescent="0.2">
      <c r="A52800" s="47"/>
      <c r="B52800" s="60"/>
    </row>
    <row r="52801" spans="1:2" x14ac:dyDescent="0.2">
      <c r="A52801" s="47"/>
      <c r="B52801" s="60"/>
    </row>
    <row r="52802" spans="1:2" x14ac:dyDescent="0.2">
      <c r="A52802" s="47"/>
      <c r="B52802" s="60"/>
    </row>
    <row r="52803" spans="1:2" x14ac:dyDescent="0.2">
      <c r="A52803" s="47"/>
      <c r="B52803" s="60"/>
    </row>
    <row r="52804" spans="1:2" x14ac:dyDescent="0.2">
      <c r="A52804" s="47"/>
      <c r="B52804" s="60"/>
    </row>
    <row r="52805" spans="1:2" x14ac:dyDescent="0.2">
      <c r="A52805" s="47"/>
      <c r="B52805" s="60"/>
    </row>
    <row r="52806" spans="1:2" x14ac:dyDescent="0.2">
      <c r="A52806" s="47"/>
      <c r="B52806" s="60"/>
    </row>
    <row r="52807" spans="1:2" x14ac:dyDescent="0.2">
      <c r="A52807" s="47"/>
      <c r="B52807" s="60"/>
    </row>
    <row r="52808" spans="1:2" x14ac:dyDescent="0.2">
      <c r="A52808" s="47"/>
      <c r="B52808" s="60"/>
    </row>
    <row r="52809" spans="1:2" x14ac:dyDescent="0.2">
      <c r="A52809" s="47"/>
      <c r="B52809" s="60"/>
    </row>
    <row r="52810" spans="1:2" x14ac:dyDescent="0.2">
      <c r="A52810" s="47"/>
      <c r="B52810" s="60"/>
    </row>
    <row r="52811" spans="1:2" x14ac:dyDescent="0.2">
      <c r="A52811" s="47"/>
      <c r="B52811" s="60"/>
    </row>
    <row r="52812" spans="1:2" x14ac:dyDescent="0.2">
      <c r="A52812" s="47"/>
      <c r="B52812" s="60"/>
    </row>
    <row r="52813" spans="1:2" x14ac:dyDescent="0.2">
      <c r="A52813" s="47"/>
      <c r="B52813" s="60"/>
    </row>
    <row r="52814" spans="1:2" x14ac:dyDescent="0.2">
      <c r="A52814" s="47"/>
      <c r="B52814" s="60"/>
    </row>
    <row r="52815" spans="1:2" x14ac:dyDescent="0.2">
      <c r="A52815" s="47"/>
      <c r="B52815" s="60"/>
    </row>
    <row r="52816" spans="1:2" x14ac:dyDescent="0.2">
      <c r="A52816" s="47"/>
      <c r="B52816" s="60"/>
    </row>
    <row r="52817" spans="1:2" x14ac:dyDescent="0.2">
      <c r="A52817" s="47"/>
      <c r="B52817" s="60"/>
    </row>
    <row r="52818" spans="1:2" x14ac:dyDescent="0.2">
      <c r="A52818" s="47"/>
      <c r="B52818" s="60"/>
    </row>
    <row r="52819" spans="1:2" x14ac:dyDescent="0.2">
      <c r="A52819" s="47"/>
      <c r="B52819" s="60"/>
    </row>
    <row r="52820" spans="1:2" x14ac:dyDescent="0.2">
      <c r="A52820" s="47"/>
      <c r="B52820" s="60"/>
    </row>
    <row r="52821" spans="1:2" x14ac:dyDescent="0.2">
      <c r="A52821" s="47"/>
      <c r="B52821" s="60"/>
    </row>
    <row r="52822" spans="1:2" x14ac:dyDescent="0.2">
      <c r="A52822" s="47"/>
      <c r="B52822" s="60"/>
    </row>
    <row r="52823" spans="1:2" x14ac:dyDescent="0.2">
      <c r="A52823" s="47"/>
      <c r="B52823" s="60"/>
    </row>
    <row r="52824" spans="1:2" x14ac:dyDescent="0.2">
      <c r="A52824" s="47"/>
      <c r="B52824" s="60"/>
    </row>
    <row r="52825" spans="1:2" x14ac:dyDescent="0.2">
      <c r="A52825" s="47"/>
      <c r="B52825" s="60"/>
    </row>
    <row r="52826" spans="1:2" x14ac:dyDescent="0.2">
      <c r="A52826" s="47"/>
      <c r="B52826" s="60"/>
    </row>
    <row r="52827" spans="1:2" x14ac:dyDescent="0.2">
      <c r="A52827" s="47"/>
      <c r="B52827" s="60"/>
    </row>
    <row r="52828" spans="1:2" x14ac:dyDescent="0.2">
      <c r="A52828" s="47"/>
      <c r="B52828" s="60"/>
    </row>
    <row r="52829" spans="1:2" x14ac:dyDescent="0.2">
      <c r="A52829" s="47"/>
      <c r="B52829" s="60"/>
    </row>
    <row r="52830" spans="1:2" x14ac:dyDescent="0.2">
      <c r="A52830" s="47"/>
      <c r="B52830" s="60"/>
    </row>
    <row r="52831" spans="1:2" x14ac:dyDescent="0.2">
      <c r="A52831" s="47"/>
      <c r="B52831" s="60"/>
    </row>
    <row r="52832" spans="1:2" x14ac:dyDescent="0.2">
      <c r="A52832" s="47"/>
      <c r="B52832" s="60"/>
    </row>
    <row r="52833" spans="1:2" x14ac:dyDescent="0.2">
      <c r="A52833" s="47"/>
      <c r="B52833" s="60"/>
    </row>
    <row r="52834" spans="1:2" x14ac:dyDescent="0.2">
      <c r="A52834" s="47"/>
      <c r="B52834" s="60"/>
    </row>
    <row r="52835" spans="1:2" x14ac:dyDescent="0.2">
      <c r="A52835" s="47"/>
      <c r="B52835" s="60"/>
    </row>
    <row r="52836" spans="1:2" x14ac:dyDescent="0.2">
      <c r="A52836" s="47"/>
      <c r="B52836" s="60"/>
    </row>
    <row r="52837" spans="1:2" x14ac:dyDescent="0.2">
      <c r="A52837" s="47"/>
      <c r="B52837" s="60"/>
    </row>
    <row r="52838" spans="1:2" x14ac:dyDescent="0.2">
      <c r="A52838" s="47"/>
      <c r="B52838" s="60"/>
    </row>
    <row r="52839" spans="1:2" x14ac:dyDescent="0.2">
      <c r="A52839" s="47"/>
      <c r="B52839" s="60"/>
    </row>
    <row r="52840" spans="1:2" x14ac:dyDescent="0.2">
      <c r="A52840" s="47"/>
      <c r="B52840" s="60"/>
    </row>
    <row r="52841" spans="1:2" x14ac:dyDescent="0.2">
      <c r="A52841" s="47"/>
      <c r="B52841" s="60"/>
    </row>
    <row r="52842" spans="1:2" x14ac:dyDescent="0.2">
      <c r="A52842" s="47"/>
      <c r="B52842" s="60"/>
    </row>
    <row r="52843" spans="1:2" x14ac:dyDescent="0.2">
      <c r="A52843" s="47"/>
      <c r="B52843" s="60"/>
    </row>
    <row r="52844" spans="1:2" x14ac:dyDescent="0.2">
      <c r="A52844" s="47"/>
      <c r="B52844" s="60"/>
    </row>
    <row r="52845" spans="1:2" x14ac:dyDescent="0.2">
      <c r="A52845" s="47"/>
      <c r="B52845" s="60"/>
    </row>
    <row r="52846" spans="1:2" x14ac:dyDescent="0.2">
      <c r="A52846" s="47"/>
      <c r="B52846" s="60"/>
    </row>
    <row r="52847" spans="1:2" x14ac:dyDescent="0.2">
      <c r="A52847" s="47"/>
      <c r="B52847" s="60"/>
    </row>
    <row r="52848" spans="1:2" x14ac:dyDescent="0.2">
      <c r="A52848" s="47"/>
      <c r="B52848" s="60"/>
    </row>
    <row r="52849" spans="1:2" x14ac:dyDescent="0.2">
      <c r="A52849" s="47"/>
      <c r="B52849" s="60"/>
    </row>
    <row r="52850" spans="1:2" x14ac:dyDescent="0.2">
      <c r="A52850" s="47"/>
      <c r="B52850" s="60"/>
    </row>
    <row r="52851" spans="1:2" x14ac:dyDescent="0.2">
      <c r="A52851" s="47"/>
      <c r="B52851" s="60"/>
    </row>
    <row r="52852" spans="1:2" x14ac:dyDescent="0.2">
      <c r="A52852" s="47"/>
      <c r="B52852" s="60"/>
    </row>
    <row r="52853" spans="1:2" x14ac:dyDescent="0.2">
      <c r="A52853" s="47"/>
      <c r="B52853" s="60"/>
    </row>
    <row r="52854" spans="1:2" x14ac:dyDescent="0.2">
      <c r="A52854" s="47"/>
      <c r="B52854" s="60"/>
    </row>
    <row r="52855" spans="1:2" x14ac:dyDescent="0.2">
      <c r="A52855" s="47"/>
      <c r="B52855" s="60"/>
    </row>
    <row r="52856" spans="1:2" x14ac:dyDescent="0.2">
      <c r="A52856" s="47"/>
      <c r="B52856" s="60"/>
    </row>
    <row r="52857" spans="1:2" x14ac:dyDescent="0.2">
      <c r="A52857" s="47"/>
      <c r="B52857" s="60"/>
    </row>
    <row r="52858" spans="1:2" x14ac:dyDescent="0.2">
      <c r="A52858" s="47"/>
      <c r="B52858" s="60"/>
    </row>
    <row r="52859" spans="1:2" x14ac:dyDescent="0.2">
      <c r="A52859" s="47"/>
      <c r="B52859" s="60"/>
    </row>
    <row r="52860" spans="1:2" x14ac:dyDescent="0.2">
      <c r="A52860" s="47"/>
      <c r="B52860" s="60"/>
    </row>
    <row r="52861" spans="1:2" x14ac:dyDescent="0.2">
      <c r="A52861" s="47"/>
      <c r="B52861" s="60"/>
    </row>
    <row r="52862" spans="1:2" x14ac:dyDescent="0.2">
      <c r="A52862" s="47"/>
      <c r="B52862" s="60"/>
    </row>
    <row r="52863" spans="1:2" x14ac:dyDescent="0.2">
      <c r="A52863" s="47"/>
      <c r="B52863" s="60"/>
    </row>
    <row r="52864" spans="1:2" x14ac:dyDescent="0.2">
      <c r="A52864" s="47"/>
      <c r="B52864" s="60"/>
    </row>
    <row r="52865" spans="1:2" x14ac:dyDescent="0.2">
      <c r="A52865" s="47"/>
      <c r="B52865" s="60"/>
    </row>
    <row r="52866" spans="1:2" x14ac:dyDescent="0.2">
      <c r="A52866" s="47"/>
      <c r="B52866" s="60"/>
    </row>
    <row r="52867" spans="1:2" x14ac:dyDescent="0.2">
      <c r="A52867" s="47"/>
      <c r="B52867" s="60"/>
    </row>
    <row r="52868" spans="1:2" x14ac:dyDescent="0.2">
      <c r="A52868" s="47"/>
      <c r="B52868" s="60"/>
    </row>
    <row r="52869" spans="1:2" x14ac:dyDescent="0.2">
      <c r="A52869" s="47"/>
      <c r="B52869" s="60"/>
    </row>
    <row r="52870" spans="1:2" x14ac:dyDescent="0.2">
      <c r="A52870" s="47"/>
      <c r="B52870" s="60"/>
    </row>
    <row r="52871" spans="1:2" x14ac:dyDescent="0.2">
      <c r="A52871" s="47"/>
      <c r="B52871" s="60"/>
    </row>
    <row r="52872" spans="1:2" x14ac:dyDescent="0.2">
      <c r="A52872" s="47"/>
      <c r="B52872" s="60"/>
    </row>
    <row r="52873" spans="1:2" x14ac:dyDescent="0.2">
      <c r="A52873" s="47"/>
      <c r="B52873" s="60"/>
    </row>
    <row r="52874" spans="1:2" x14ac:dyDescent="0.2">
      <c r="A52874" s="47"/>
      <c r="B52874" s="60"/>
    </row>
    <row r="52875" spans="1:2" x14ac:dyDescent="0.2">
      <c r="A52875" s="47"/>
      <c r="B52875" s="60"/>
    </row>
    <row r="52876" spans="1:2" x14ac:dyDescent="0.2">
      <c r="A52876" s="47"/>
      <c r="B52876" s="60"/>
    </row>
    <row r="52877" spans="1:2" x14ac:dyDescent="0.2">
      <c r="A52877" s="47"/>
      <c r="B52877" s="60"/>
    </row>
    <row r="52878" spans="1:2" x14ac:dyDescent="0.2">
      <c r="A52878" s="47"/>
      <c r="B52878" s="60"/>
    </row>
    <row r="52879" spans="1:2" x14ac:dyDescent="0.2">
      <c r="A52879" s="47"/>
      <c r="B52879" s="60"/>
    </row>
    <row r="52880" spans="1:2" x14ac:dyDescent="0.2">
      <c r="A52880" s="47"/>
      <c r="B52880" s="60"/>
    </row>
    <row r="52881" spans="1:2" x14ac:dyDescent="0.2">
      <c r="A52881" s="47"/>
      <c r="B52881" s="60"/>
    </row>
    <row r="52882" spans="1:2" x14ac:dyDescent="0.2">
      <c r="A52882" s="47"/>
      <c r="B52882" s="60"/>
    </row>
    <row r="52883" spans="1:2" x14ac:dyDescent="0.2">
      <c r="A52883" s="47"/>
      <c r="B52883" s="60"/>
    </row>
    <row r="52884" spans="1:2" x14ac:dyDescent="0.2">
      <c r="A52884" s="47"/>
      <c r="B52884" s="60"/>
    </row>
    <row r="52885" spans="1:2" x14ac:dyDescent="0.2">
      <c r="A52885" s="47"/>
      <c r="B52885" s="60"/>
    </row>
    <row r="52886" spans="1:2" x14ac:dyDescent="0.2">
      <c r="A52886" s="47"/>
      <c r="B52886" s="60"/>
    </row>
    <row r="52887" spans="1:2" x14ac:dyDescent="0.2">
      <c r="A52887" s="47"/>
      <c r="B52887" s="60"/>
    </row>
    <row r="52888" spans="1:2" x14ac:dyDescent="0.2">
      <c r="A52888" s="47"/>
      <c r="B52888" s="60"/>
    </row>
    <row r="52889" spans="1:2" x14ac:dyDescent="0.2">
      <c r="A52889" s="47"/>
      <c r="B52889" s="60"/>
    </row>
    <row r="52890" spans="1:2" x14ac:dyDescent="0.2">
      <c r="A52890" s="47"/>
      <c r="B52890" s="60"/>
    </row>
    <row r="52891" spans="1:2" x14ac:dyDescent="0.2">
      <c r="A52891" s="47"/>
      <c r="B52891" s="60"/>
    </row>
    <row r="52892" spans="1:2" x14ac:dyDescent="0.2">
      <c r="A52892" s="47"/>
      <c r="B52892" s="60"/>
    </row>
    <row r="52893" spans="1:2" x14ac:dyDescent="0.2">
      <c r="A52893" s="47"/>
      <c r="B52893" s="60"/>
    </row>
    <row r="52894" spans="1:2" x14ac:dyDescent="0.2">
      <c r="A52894" s="47"/>
      <c r="B52894" s="60"/>
    </row>
    <row r="52895" spans="1:2" x14ac:dyDescent="0.2">
      <c r="A52895" s="47"/>
      <c r="B52895" s="60"/>
    </row>
    <row r="52896" spans="1:2" x14ac:dyDescent="0.2">
      <c r="A52896" s="47"/>
      <c r="B52896" s="60"/>
    </row>
    <row r="52897" spans="1:2" x14ac:dyDescent="0.2">
      <c r="A52897" s="47"/>
      <c r="B52897" s="60"/>
    </row>
    <row r="52898" spans="1:2" x14ac:dyDescent="0.2">
      <c r="A52898" s="47"/>
      <c r="B52898" s="60"/>
    </row>
    <row r="52899" spans="1:2" x14ac:dyDescent="0.2">
      <c r="A52899" s="47"/>
      <c r="B52899" s="60"/>
    </row>
    <row r="52900" spans="1:2" x14ac:dyDescent="0.2">
      <c r="A52900" s="47"/>
      <c r="B52900" s="60"/>
    </row>
    <row r="52901" spans="1:2" x14ac:dyDescent="0.2">
      <c r="A52901" s="47"/>
      <c r="B52901" s="60"/>
    </row>
    <row r="52902" spans="1:2" x14ac:dyDescent="0.2">
      <c r="A52902" s="47"/>
      <c r="B52902" s="60"/>
    </row>
    <row r="52903" spans="1:2" x14ac:dyDescent="0.2">
      <c r="A52903" s="47"/>
      <c r="B52903" s="60"/>
    </row>
    <row r="52904" spans="1:2" x14ac:dyDescent="0.2">
      <c r="A52904" s="47"/>
      <c r="B52904" s="60"/>
    </row>
    <row r="52905" spans="1:2" x14ac:dyDescent="0.2">
      <c r="A52905" s="47"/>
      <c r="B52905" s="60"/>
    </row>
    <row r="52906" spans="1:2" x14ac:dyDescent="0.2">
      <c r="A52906" s="47"/>
      <c r="B52906" s="60"/>
    </row>
    <row r="52907" spans="1:2" x14ac:dyDescent="0.2">
      <c r="A52907" s="47"/>
      <c r="B52907" s="60"/>
    </row>
    <row r="52908" spans="1:2" x14ac:dyDescent="0.2">
      <c r="A52908" s="47"/>
      <c r="B52908" s="60"/>
    </row>
    <row r="52909" spans="1:2" x14ac:dyDescent="0.2">
      <c r="A52909" s="47"/>
      <c r="B52909" s="60"/>
    </row>
    <row r="52910" spans="1:2" x14ac:dyDescent="0.2">
      <c r="A52910" s="47"/>
      <c r="B52910" s="60"/>
    </row>
    <row r="52911" spans="1:2" x14ac:dyDescent="0.2">
      <c r="A52911" s="47"/>
      <c r="B52911" s="60"/>
    </row>
    <row r="52912" spans="1:2" x14ac:dyDescent="0.2">
      <c r="A52912" s="47"/>
      <c r="B52912" s="60"/>
    </row>
    <row r="52913" spans="1:2" x14ac:dyDescent="0.2">
      <c r="A52913" s="47"/>
      <c r="B52913" s="60"/>
    </row>
    <row r="52914" spans="1:2" x14ac:dyDescent="0.2">
      <c r="A52914" s="47"/>
      <c r="B52914" s="60"/>
    </row>
    <row r="52915" spans="1:2" x14ac:dyDescent="0.2">
      <c r="A52915" s="47"/>
      <c r="B52915" s="60"/>
    </row>
    <row r="52916" spans="1:2" x14ac:dyDescent="0.2">
      <c r="A52916" s="47"/>
      <c r="B52916" s="60"/>
    </row>
    <row r="52917" spans="1:2" x14ac:dyDescent="0.2">
      <c r="A52917" s="47"/>
      <c r="B52917" s="60"/>
    </row>
    <row r="52918" spans="1:2" x14ac:dyDescent="0.2">
      <c r="A52918" s="47"/>
      <c r="B52918" s="60"/>
    </row>
    <row r="52919" spans="1:2" x14ac:dyDescent="0.2">
      <c r="A52919" s="47"/>
      <c r="B52919" s="60"/>
    </row>
    <row r="52920" spans="1:2" x14ac:dyDescent="0.2">
      <c r="A52920" s="47"/>
      <c r="B52920" s="60"/>
    </row>
    <row r="52921" spans="1:2" x14ac:dyDescent="0.2">
      <c r="A52921" s="47"/>
      <c r="B52921" s="60"/>
    </row>
    <row r="52922" spans="1:2" x14ac:dyDescent="0.2">
      <c r="A52922" s="47"/>
      <c r="B52922" s="60"/>
    </row>
    <row r="52923" spans="1:2" x14ac:dyDescent="0.2">
      <c r="A52923" s="47"/>
      <c r="B52923" s="60"/>
    </row>
    <row r="52924" spans="1:2" x14ac:dyDescent="0.2">
      <c r="A52924" s="47"/>
      <c r="B52924" s="60"/>
    </row>
    <row r="52925" spans="1:2" x14ac:dyDescent="0.2">
      <c r="A52925" s="47"/>
      <c r="B52925" s="60"/>
    </row>
    <row r="52926" spans="1:2" x14ac:dyDescent="0.2">
      <c r="A52926" s="47"/>
      <c r="B52926" s="60"/>
    </row>
    <row r="52927" spans="1:2" x14ac:dyDescent="0.2">
      <c r="A52927" s="47"/>
      <c r="B52927" s="60"/>
    </row>
    <row r="52928" spans="1:2" x14ac:dyDescent="0.2">
      <c r="A52928" s="47"/>
      <c r="B52928" s="60"/>
    </row>
    <row r="52929" spans="1:2" x14ac:dyDescent="0.2">
      <c r="A52929" s="47"/>
      <c r="B52929" s="60"/>
    </row>
    <row r="52930" spans="1:2" x14ac:dyDescent="0.2">
      <c r="A52930" s="47"/>
      <c r="B52930" s="60"/>
    </row>
    <row r="52931" spans="1:2" x14ac:dyDescent="0.2">
      <c r="A52931" s="47"/>
      <c r="B52931" s="60"/>
    </row>
    <row r="52932" spans="1:2" x14ac:dyDescent="0.2">
      <c r="A52932" s="47"/>
      <c r="B52932" s="60"/>
    </row>
    <row r="52933" spans="1:2" x14ac:dyDescent="0.2">
      <c r="A52933" s="47"/>
      <c r="B52933" s="60"/>
    </row>
    <row r="52934" spans="1:2" x14ac:dyDescent="0.2">
      <c r="A52934" s="47"/>
      <c r="B52934" s="60"/>
    </row>
    <row r="52935" spans="1:2" x14ac:dyDescent="0.2">
      <c r="A52935" s="47"/>
      <c r="B52935" s="60"/>
    </row>
    <row r="52936" spans="1:2" x14ac:dyDescent="0.2">
      <c r="A52936" s="47"/>
      <c r="B52936" s="60"/>
    </row>
    <row r="52937" spans="1:2" x14ac:dyDescent="0.2">
      <c r="A52937" s="47"/>
      <c r="B52937" s="60"/>
    </row>
    <row r="52938" spans="1:2" x14ac:dyDescent="0.2">
      <c r="A52938" s="47"/>
      <c r="B52938" s="60"/>
    </row>
    <row r="52939" spans="1:2" x14ac:dyDescent="0.2">
      <c r="A52939" s="47"/>
      <c r="B52939" s="60"/>
    </row>
    <row r="52940" spans="1:2" x14ac:dyDescent="0.2">
      <c r="A52940" s="47"/>
      <c r="B52940" s="60"/>
    </row>
    <row r="52941" spans="1:2" x14ac:dyDescent="0.2">
      <c r="A52941" s="47"/>
      <c r="B52941" s="60"/>
    </row>
    <row r="52942" spans="1:2" x14ac:dyDescent="0.2">
      <c r="A52942" s="47"/>
      <c r="B52942" s="60"/>
    </row>
    <row r="52943" spans="1:2" x14ac:dyDescent="0.2">
      <c r="A52943" s="47"/>
      <c r="B52943" s="60"/>
    </row>
    <row r="52944" spans="1:2" x14ac:dyDescent="0.2">
      <c r="A52944" s="47"/>
      <c r="B52944" s="60"/>
    </row>
    <row r="52945" spans="1:2" x14ac:dyDescent="0.2">
      <c r="A52945" s="47"/>
      <c r="B52945" s="60"/>
    </row>
    <row r="52946" spans="1:2" x14ac:dyDescent="0.2">
      <c r="A52946" s="47"/>
      <c r="B52946" s="60"/>
    </row>
    <row r="52947" spans="1:2" x14ac:dyDescent="0.2">
      <c r="A52947" s="47"/>
      <c r="B52947" s="60"/>
    </row>
    <row r="52948" spans="1:2" x14ac:dyDescent="0.2">
      <c r="A52948" s="47"/>
      <c r="B52948" s="60"/>
    </row>
    <row r="52949" spans="1:2" x14ac:dyDescent="0.2">
      <c r="A52949" s="47"/>
      <c r="B52949" s="60"/>
    </row>
    <row r="52950" spans="1:2" x14ac:dyDescent="0.2">
      <c r="A52950" s="47"/>
      <c r="B52950" s="60"/>
    </row>
    <row r="52951" spans="1:2" x14ac:dyDescent="0.2">
      <c r="A52951" s="47"/>
      <c r="B52951" s="60"/>
    </row>
    <row r="52952" spans="1:2" x14ac:dyDescent="0.2">
      <c r="A52952" s="47"/>
      <c r="B52952" s="60"/>
    </row>
    <row r="52953" spans="1:2" x14ac:dyDescent="0.2">
      <c r="A52953" s="47"/>
      <c r="B52953" s="60"/>
    </row>
    <row r="52954" spans="1:2" x14ac:dyDescent="0.2">
      <c r="A52954" s="47"/>
      <c r="B52954" s="60"/>
    </row>
    <row r="52955" spans="1:2" x14ac:dyDescent="0.2">
      <c r="A52955" s="47"/>
      <c r="B52955" s="60"/>
    </row>
    <row r="52956" spans="1:2" x14ac:dyDescent="0.2">
      <c r="A52956" s="47"/>
      <c r="B52956" s="60"/>
    </row>
    <row r="52957" spans="1:2" x14ac:dyDescent="0.2">
      <c r="A52957" s="47"/>
      <c r="B52957" s="60"/>
    </row>
    <row r="52958" spans="1:2" x14ac:dyDescent="0.2">
      <c r="A52958" s="47"/>
      <c r="B52958" s="60"/>
    </row>
    <row r="52959" spans="1:2" x14ac:dyDescent="0.2">
      <c r="A52959" s="47"/>
      <c r="B52959" s="60"/>
    </row>
    <row r="52960" spans="1:2" x14ac:dyDescent="0.2">
      <c r="A52960" s="47"/>
      <c r="B52960" s="60"/>
    </row>
    <row r="52961" spans="1:2" x14ac:dyDescent="0.2">
      <c r="A52961" s="47"/>
      <c r="B52961" s="60"/>
    </row>
    <row r="52962" spans="1:2" x14ac:dyDescent="0.2">
      <c r="A52962" s="47"/>
      <c r="B52962" s="60"/>
    </row>
    <row r="52963" spans="1:2" x14ac:dyDescent="0.2">
      <c r="A52963" s="47"/>
      <c r="B52963" s="60"/>
    </row>
    <row r="52964" spans="1:2" x14ac:dyDescent="0.2">
      <c r="A52964" s="47"/>
      <c r="B52964" s="60"/>
    </row>
    <row r="52965" spans="1:2" x14ac:dyDescent="0.2">
      <c r="A52965" s="47"/>
      <c r="B52965" s="60"/>
    </row>
    <row r="52966" spans="1:2" x14ac:dyDescent="0.2">
      <c r="A52966" s="47"/>
      <c r="B52966" s="60"/>
    </row>
    <row r="52967" spans="1:2" x14ac:dyDescent="0.2">
      <c r="A52967" s="47"/>
      <c r="B52967" s="60"/>
    </row>
    <row r="52968" spans="1:2" x14ac:dyDescent="0.2">
      <c r="A52968" s="47"/>
      <c r="B52968" s="60"/>
    </row>
    <row r="52969" spans="1:2" x14ac:dyDescent="0.2">
      <c r="A52969" s="47"/>
      <c r="B52969" s="60"/>
    </row>
    <row r="52970" spans="1:2" x14ac:dyDescent="0.2">
      <c r="A52970" s="47"/>
      <c r="B52970" s="60"/>
    </row>
    <row r="52971" spans="1:2" x14ac:dyDescent="0.2">
      <c r="A52971" s="47"/>
      <c r="B52971" s="60"/>
    </row>
    <row r="52972" spans="1:2" x14ac:dyDescent="0.2">
      <c r="A52972" s="47"/>
      <c r="B52972" s="60"/>
    </row>
    <row r="52973" spans="1:2" x14ac:dyDescent="0.2">
      <c r="A52973" s="47"/>
      <c r="B52973" s="60"/>
    </row>
    <row r="52974" spans="1:2" x14ac:dyDescent="0.2">
      <c r="A52974" s="47"/>
      <c r="B52974" s="60"/>
    </row>
    <row r="52975" spans="1:2" x14ac:dyDescent="0.2">
      <c r="A52975" s="47"/>
      <c r="B52975" s="60"/>
    </row>
    <row r="52976" spans="1:2" x14ac:dyDescent="0.2">
      <c r="A52976" s="47"/>
      <c r="B52976" s="60"/>
    </row>
    <row r="52977" spans="1:2" x14ac:dyDescent="0.2">
      <c r="A52977" s="47"/>
      <c r="B52977" s="60"/>
    </row>
    <row r="52978" spans="1:2" x14ac:dyDescent="0.2">
      <c r="A52978" s="47"/>
      <c r="B52978" s="60"/>
    </row>
    <row r="52979" spans="1:2" x14ac:dyDescent="0.2">
      <c r="A52979" s="47"/>
      <c r="B52979" s="60"/>
    </row>
    <row r="52980" spans="1:2" x14ac:dyDescent="0.2">
      <c r="A52980" s="47"/>
      <c r="B52980" s="60"/>
    </row>
    <row r="52981" spans="1:2" x14ac:dyDescent="0.2">
      <c r="A52981" s="47"/>
      <c r="B52981" s="60"/>
    </row>
    <row r="52982" spans="1:2" x14ac:dyDescent="0.2">
      <c r="A52982" s="47"/>
      <c r="B52982" s="60"/>
    </row>
    <row r="52983" spans="1:2" x14ac:dyDescent="0.2">
      <c r="A52983" s="47"/>
      <c r="B52983" s="60"/>
    </row>
    <row r="52984" spans="1:2" x14ac:dyDescent="0.2">
      <c r="A52984" s="47"/>
      <c r="B52984" s="60"/>
    </row>
    <row r="52985" spans="1:2" x14ac:dyDescent="0.2">
      <c r="A52985" s="47"/>
      <c r="B52985" s="60"/>
    </row>
    <row r="52986" spans="1:2" x14ac:dyDescent="0.2">
      <c r="A52986" s="47"/>
      <c r="B52986" s="60"/>
    </row>
    <row r="52987" spans="1:2" x14ac:dyDescent="0.2">
      <c r="A52987" s="47"/>
      <c r="B52987" s="60"/>
    </row>
    <row r="52988" spans="1:2" x14ac:dyDescent="0.2">
      <c r="A52988" s="47"/>
      <c r="B52988" s="60"/>
    </row>
    <row r="52989" spans="1:2" x14ac:dyDescent="0.2">
      <c r="A52989" s="47"/>
      <c r="B52989" s="60"/>
    </row>
    <row r="52990" spans="1:2" x14ac:dyDescent="0.2">
      <c r="A52990" s="47"/>
      <c r="B52990" s="60"/>
    </row>
    <row r="52991" spans="1:2" x14ac:dyDescent="0.2">
      <c r="A52991" s="47"/>
      <c r="B52991" s="60"/>
    </row>
    <row r="52992" spans="1:2" x14ac:dyDescent="0.2">
      <c r="A52992" s="47"/>
      <c r="B52992" s="60"/>
    </row>
    <row r="52993" spans="1:2" x14ac:dyDescent="0.2">
      <c r="A52993" s="47"/>
      <c r="B52993" s="60"/>
    </row>
    <row r="52994" spans="1:2" x14ac:dyDescent="0.2">
      <c r="A52994" s="47"/>
      <c r="B52994" s="60"/>
    </row>
    <row r="52995" spans="1:2" x14ac:dyDescent="0.2">
      <c r="A52995" s="47"/>
      <c r="B52995" s="60"/>
    </row>
    <row r="52996" spans="1:2" x14ac:dyDescent="0.2">
      <c r="A52996" s="47"/>
      <c r="B52996" s="60"/>
    </row>
    <row r="52997" spans="1:2" x14ac:dyDescent="0.2">
      <c r="A52997" s="47"/>
      <c r="B52997" s="60"/>
    </row>
    <row r="52998" spans="1:2" x14ac:dyDescent="0.2">
      <c r="A52998" s="47"/>
      <c r="B52998" s="60"/>
    </row>
    <row r="52999" spans="1:2" x14ac:dyDescent="0.2">
      <c r="A52999" s="47"/>
      <c r="B52999" s="60"/>
    </row>
    <row r="53000" spans="1:2" x14ac:dyDescent="0.2">
      <c r="A53000" s="47"/>
      <c r="B53000" s="60"/>
    </row>
    <row r="53001" spans="1:2" x14ac:dyDescent="0.2">
      <c r="A53001" s="47"/>
      <c r="B53001" s="60"/>
    </row>
    <row r="53002" spans="1:2" x14ac:dyDescent="0.2">
      <c r="A53002" s="47"/>
      <c r="B53002" s="60"/>
    </row>
    <row r="53003" spans="1:2" x14ac:dyDescent="0.2">
      <c r="A53003" s="47"/>
      <c r="B53003" s="60"/>
    </row>
    <row r="53004" spans="1:2" x14ac:dyDescent="0.2">
      <c r="A53004" s="47"/>
      <c r="B53004" s="60"/>
    </row>
    <row r="53005" spans="1:2" x14ac:dyDescent="0.2">
      <c r="A53005" s="47"/>
      <c r="B53005" s="60"/>
    </row>
    <row r="53006" spans="1:2" x14ac:dyDescent="0.2">
      <c r="A53006" s="47"/>
      <c r="B53006" s="60"/>
    </row>
    <row r="53007" spans="1:2" x14ac:dyDescent="0.2">
      <c r="A53007" s="47"/>
      <c r="B53007" s="60"/>
    </row>
    <row r="53008" spans="1:2" x14ac:dyDescent="0.2">
      <c r="A53008" s="47"/>
      <c r="B53008" s="60"/>
    </row>
    <row r="53009" spans="1:2" x14ac:dyDescent="0.2">
      <c r="A53009" s="47"/>
      <c r="B53009" s="60"/>
    </row>
    <row r="53010" spans="1:2" x14ac:dyDescent="0.2">
      <c r="A53010" s="47"/>
      <c r="B53010" s="60"/>
    </row>
    <row r="53011" spans="1:2" x14ac:dyDescent="0.2">
      <c r="A53011" s="47"/>
      <c r="B53011" s="60"/>
    </row>
    <row r="53012" spans="1:2" x14ac:dyDescent="0.2">
      <c r="A53012" s="47"/>
      <c r="B53012" s="60"/>
    </row>
    <row r="53013" spans="1:2" x14ac:dyDescent="0.2">
      <c r="A53013" s="47"/>
      <c r="B53013" s="60"/>
    </row>
    <row r="53014" spans="1:2" x14ac:dyDescent="0.2">
      <c r="A53014" s="47"/>
      <c r="B53014" s="60"/>
    </row>
    <row r="53015" spans="1:2" x14ac:dyDescent="0.2">
      <c r="A53015" s="47"/>
      <c r="B53015" s="60"/>
    </row>
    <row r="53016" spans="1:2" x14ac:dyDescent="0.2">
      <c r="A53016" s="47"/>
      <c r="B53016" s="60"/>
    </row>
    <row r="53017" spans="1:2" x14ac:dyDescent="0.2">
      <c r="A53017" s="47"/>
      <c r="B53017" s="60"/>
    </row>
    <row r="53018" spans="1:2" x14ac:dyDescent="0.2">
      <c r="A53018" s="47"/>
      <c r="B53018" s="60"/>
    </row>
    <row r="53019" spans="1:2" x14ac:dyDescent="0.2">
      <c r="A53019" s="47"/>
      <c r="B53019" s="60"/>
    </row>
    <row r="53020" spans="1:2" x14ac:dyDescent="0.2">
      <c r="A53020" s="47"/>
      <c r="B53020" s="60"/>
    </row>
    <row r="53021" spans="1:2" x14ac:dyDescent="0.2">
      <c r="A53021" s="47"/>
      <c r="B53021" s="60"/>
    </row>
    <row r="53022" spans="1:2" x14ac:dyDescent="0.2">
      <c r="A53022" s="47"/>
      <c r="B53022" s="60"/>
    </row>
    <row r="53023" spans="1:2" x14ac:dyDescent="0.2">
      <c r="A53023" s="47"/>
      <c r="B53023" s="60"/>
    </row>
    <row r="53024" spans="1:2" x14ac:dyDescent="0.2">
      <c r="A53024" s="47"/>
      <c r="B53024" s="60"/>
    </row>
    <row r="53025" spans="1:2" x14ac:dyDescent="0.2">
      <c r="A53025" s="47"/>
      <c r="B53025" s="60"/>
    </row>
    <row r="53026" spans="1:2" x14ac:dyDescent="0.2">
      <c r="A53026" s="47"/>
      <c r="B53026" s="60"/>
    </row>
    <row r="53027" spans="1:2" x14ac:dyDescent="0.2">
      <c r="A53027" s="47"/>
      <c r="B53027" s="60"/>
    </row>
    <row r="53028" spans="1:2" x14ac:dyDescent="0.2">
      <c r="A53028" s="47"/>
      <c r="B53028" s="60"/>
    </row>
    <row r="53029" spans="1:2" x14ac:dyDescent="0.2">
      <c r="A53029" s="47"/>
      <c r="B53029" s="60"/>
    </row>
    <row r="53030" spans="1:2" x14ac:dyDescent="0.2">
      <c r="A53030" s="47"/>
      <c r="B53030" s="60"/>
    </row>
    <row r="53031" spans="1:2" x14ac:dyDescent="0.2">
      <c r="A53031" s="47"/>
      <c r="B53031" s="60"/>
    </row>
    <row r="53032" spans="1:2" x14ac:dyDescent="0.2">
      <c r="A53032" s="47"/>
      <c r="B53032" s="60"/>
    </row>
    <row r="53033" spans="1:2" x14ac:dyDescent="0.2">
      <c r="A53033" s="47"/>
      <c r="B53033" s="60"/>
    </row>
    <row r="53034" spans="1:2" x14ac:dyDescent="0.2">
      <c r="A53034" s="47"/>
      <c r="B53034" s="60"/>
    </row>
    <row r="53035" spans="1:2" x14ac:dyDescent="0.2">
      <c r="A53035" s="47"/>
      <c r="B53035" s="60"/>
    </row>
    <row r="53036" spans="1:2" x14ac:dyDescent="0.2">
      <c r="A53036" s="47"/>
      <c r="B53036" s="60"/>
    </row>
    <row r="53037" spans="1:2" x14ac:dyDescent="0.2">
      <c r="A53037" s="47"/>
      <c r="B53037" s="60"/>
    </row>
    <row r="53038" spans="1:2" x14ac:dyDescent="0.2">
      <c r="A53038" s="47"/>
      <c r="B53038" s="60"/>
    </row>
    <row r="53039" spans="1:2" x14ac:dyDescent="0.2">
      <c r="A53039" s="47"/>
      <c r="B53039" s="60"/>
    </row>
    <row r="53040" spans="1:2" x14ac:dyDescent="0.2">
      <c r="A53040" s="47"/>
      <c r="B53040" s="60"/>
    </row>
    <row r="53041" spans="1:2" x14ac:dyDescent="0.2">
      <c r="A53041" s="47"/>
      <c r="B53041" s="60"/>
    </row>
    <row r="53042" spans="1:2" x14ac:dyDescent="0.2">
      <c r="A53042" s="47"/>
      <c r="B53042" s="60"/>
    </row>
    <row r="53043" spans="1:2" x14ac:dyDescent="0.2">
      <c r="A53043" s="47"/>
      <c r="B53043" s="60"/>
    </row>
    <row r="53044" spans="1:2" x14ac:dyDescent="0.2">
      <c r="A53044" s="47"/>
      <c r="B53044" s="60"/>
    </row>
    <row r="53045" spans="1:2" x14ac:dyDescent="0.2">
      <c r="A53045" s="47"/>
      <c r="B53045" s="60"/>
    </row>
    <row r="53046" spans="1:2" x14ac:dyDescent="0.2">
      <c r="A53046" s="47"/>
      <c r="B53046" s="60"/>
    </row>
    <row r="53047" spans="1:2" x14ac:dyDescent="0.2">
      <c r="A53047" s="47"/>
      <c r="B53047" s="60"/>
    </row>
    <row r="53048" spans="1:2" x14ac:dyDescent="0.2">
      <c r="A53048" s="47"/>
      <c r="B53048" s="60"/>
    </row>
    <row r="53049" spans="1:2" x14ac:dyDescent="0.2">
      <c r="A53049" s="47"/>
      <c r="B53049" s="60"/>
    </row>
    <row r="53050" spans="1:2" x14ac:dyDescent="0.2">
      <c r="A53050" s="47"/>
      <c r="B53050" s="60"/>
    </row>
    <row r="53051" spans="1:2" x14ac:dyDescent="0.2">
      <c r="A53051" s="47"/>
      <c r="B53051" s="60"/>
    </row>
    <row r="53052" spans="1:2" x14ac:dyDescent="0.2">
      <c r="A53052" s="47"/>
      <c r="B53052" s="60"/>
    </row>
    <row r="53053" spans="1:2" x14ac:dyDescent="0.2">
      <c r="A53053" s="47"/>
      <c r="B53053" s="60"/>
    </row>
    <row r="53054" spans="1:2" x14ac:dyDescent="0.2">
      <c r="A53054" s="47"/>
      <c r="B53054" s="60"/>
    </row>
    <row r="53055" spans="1:2" x14ac:dyDescent="0.2">
      <c r="A53055" s="47"/>
      <c r="B53055" s="60"/>
    </row>
    <row r="53056" spans="1:2" x14ac:dyDescent="0.2">
      <c r="A53056" s="47"/>
      <c r="B53056" s="60"/>
    </row>
    <row r="53057" spans="1:2" x14ac:dyDescent="0.2">
      <c r="A53057" s="47"/>
      <c r="B53057" s="60"/>
    </row>
    <row r="53058" spans="1:2" x14ac:dyDescent="0.2">
      <c r="A53058" s="47"/>
      <c r="B53058" s="60"/>
    </row>
    <row r="53059" spans="1:2" x14ac:dyDescent="0.2">
      <c r="A53059" s="47"/>
      <c r="B53059" s="60"/>
    </row>
    <row r="53060" spans="1:2" x14ac:dyDescent="0.2">
      <c r="A53060" s="47"/>
      <c r="B53060" s="60"/>
    </row>
    <row r="53061" spans="1:2" x14ac:dyDescent="0.2">
      <c r="A53061" s="47"/>
      <c r="B53061" s="60"/>
    </row>
    <row r="53062" spans="1:2" x14ac:dyDescent="0.2">
      <c r="A53062" s="47"/>
      <c r="B53062" s="60"/>
    </row>
    <row r="53063" spans="1:2" x14ac:dyDescent="0.2">
      <c r="A53063" s="47"/>
      <c r="B53063" s="60"/>
    </row>
    <row r="53064" spans="1:2" x14ac:dyDescent="0.2">
      <c r="A53064" s="47"/>
      <c r="B53064" s="60"/>
    </row>
    <row r="53065" spans="1:2" x14ac:dyDescent="0.2">
      <c r="A53065" s="47"/>
      <c r="B53065" s="60"/>
    </row>
    <row r="53066" spans="1:2" x14ac:dyDescent="0.2">
      <c r="A53066" s="47"/>
      <c r="B53066" s="60"/>
    </row>
    <row r="53067" spans="1:2" x14ac:dyDescent="0.2">
      <c r="A53067" s="47"/>
      <c r="B53067" s="60"/>
    </row>
    <row r="53068" spans="1:2" x14ac:dyDescent="0.2">
      <c r="A53068" s="47"/>
      <c r="B53068" s="60"/>
    </row>
    <row r="53069" spans="1:2" x14ac:dyDescent="0.2">
      <c r="A53069" s="47"/>
      <c r="B53069" s="60"/>
    </row>
    <row r="53070" spans="1:2" x14ac:dyDescent="0.2">
      <c r="A53070" s="47"/>
      <c r="B53070" s="60"/>
    </row>
    <row r="53071" spans="1:2" x14ac:dyDescent="0.2">
      <c r="A53071" s="47"/>
      <c r="B53071" s="60"/>
    </row>
    <row r="53072" spans="1:2" x14ac:dyDescent="0.2">
      <c r="A53072" s="47"/>
      <c r="B53072" s="60"/>
    </row>
    <row r="53073" spans="1:2" x14ac:dyDescent="0.2">
      <c r="A53073" s="47"/>
      <c r="B53073" s="60"/>
    </row>
    <row r="53074" spans="1:2" x14ac:dyDescent="0.2">
      <c r="A53074" s="47"/>
      <c r="B53074" s="60"/>
    </row>
    <row r="53075" spans="1:2" x14ac:dyDescent="0.2">
      <c r="A53075" s="47"/>
      <c r="B53075" s="60"/>
    </row>
    <row r="53076" spans="1:2" x14ac:dyDescent="0.2">
      <c r="A53076" s="47"/>
      <c r="B53076" s="60"/>
    </row>
    <row r="53077" spans="1:2" x14ac:dyDescent="0.2">
      <c r="A53077" s="47"/>
      <c r="B53077" s="60"/>
    </row>
    <row r="53078" spans="1:2" x14ac:dyDescent="0.2">
      <c r="A53078" s="47"/>
      <c r="B53078" s="60"/>
    </row>
    <row r="53079" spans="1:2" x14ac:dyDescent="0.2">
      <c r="A53079" s="47"/>
      <c r="B53079" s="60"/>
    </row>
    <row r="53080" spans="1:2" x14ac:dyDescent="0.2">
      <c r="A53080" s="47"/>
      <c r="B53080" s="60"/>
    </row>
    <row r="53081" spans="1:2" x14ac:dyDescent="0.2">
      <c r="A53081" s="47"/>
      <c r="B53081" s="60"/>
    </row>
    <row r="53082" spans="1:2" x14ac:dyDescent="0.2">
      <c r="A53082" s="47"/>
      <c r="B53082" s="60"/>
    </row>
    <row r="53083" spans="1:2" x14ac:dyDescent="0.2">
      <c r="A53083" s="47"/>
      <c r="B53083" s="60"/>
    </row>
    <row r="53084" spans="1:2" x14ac:dyDescent="0.2">
      <c r="A53084" s="47"/>
      <c r="B53084" s="60"/>
    </row>
    <row r="53085" spans="1:2" x14ac:dyDescent="0.2">
      <c r="A53085" s="47"/>
      <c r="B53085" s="60"/>
    </row>
    <row r="53086" spans="1:2" x14ac:dyDescent="0.2">
      <c r="A53086" s="47"/>
      <c r="B53086" s="60"/>
    </row>
    <row r="53087" spans="1:2" x14ac:dyDescent="0.2">
      <c r="A53087" s="47"/>
      <c r="B53087" s="60"/>
    </row>
    <row r="53088" spans="1:2" x14ac:dyDescent="0.2">
      <c r="A53088" s="47"/>
      <c r="B53088" s="60"/>
    </row>
    <row r="53089" spans="1:2" x14ac:dyDescent="0.2">
      <c r="A53089" s="47"/>
      <c r="B53089" s="60"/>
    </row>
    <row r="53090" spans="1:2" x14ac:dyDescent="0.2">
      <c r="A53090" s="47"/>
      <c r="B53090" s="60"/>
    </row>
    <row r="53091" spans="1:2" x14ac:dyDescent="0.2">
      <c r="A53091" s="47"/>
      <c r="B53091" s="60"/>
    </row>
    <row r="53092" spans="1:2" x14ac:dyDescent="0.2">
      <c r="A53092" s="47"/>
      <c r="B53092" s="60"/>
    </row>
    <row r="53093" spans="1:2" x14ac:dyDescent="0.2">
      <c r="A53093" s="47"/>
      <c r="B53093" s="60"/>
    </row>
    <row r="53094" spans="1:2" x14ac:dyDescent="0.2">
      <c r="A53094" s="47"/>
      <c r="B53094" s="60"/>
    </row>
    <row r="53095" spans="1:2" x14ac:dyDescent="0.2">
      <c r="A53095" s="47"/>
      <c r="B53095" s="60"/>
    </row>
    <row r="53096" spans="1:2" x14ac:dyDescent="0.2">
      <c r="A53096" s="47"/>
      <c r="B53096" s="60"/>
    </row>
    <row r="53097" spans="1:2" x14ac:dyDescent="0.2">
      <c r="A53097" s="47"/>
      <c r="B53097" s="60"/>
    </row>
    <row r="53098" spans="1:2" x14ac:dyDescent="0.2">
      <c r="A53098" s="47"/>
      <c r="B53098" s="60"/>
    </row>
    <row r="53099" spans="1:2" x14ac:dyDescent="0.2">
      <c r="A53099" s="47"/>
      <c r="B53099" s="60"/>
    </row>
    <row r="53100" spans="1:2" x14ac:dyDescent="0.2">
      <c r="A53100" s="47"/>
      <c r="B53100" s="60"/>
    </row>
    <row r="53101" spans="1:2" x14ac:dyDescent="0.2">
      <c r="A53101" s="47"/>
      <c r="B53101" s="60"/>
    </row>
    <row r="53102" spans="1:2" x14ac:dyDescent="0.2">
      <c r="A53102" s="47"/>
      <c r="B53102" s="60"/>
    </row>
    <row r="53103" spans="1:2" x14ac:dyDescent="0.2">
      <c r="A53103" s="47"/>
      <c r="B53103" s="60"/>
    </row>
    <row r="53104" spans="1:2" x14ac:dyDescent="0.2">
      <c r="A53104" s="47"/>
      <c r="B53104" s="60"/>
    </row>
    <row r="53105" spans="1:2" x14ac:dyDescent="0.2">
      <c r="A53105" s="47"/>
      <c r="B53105" s="60"/>
    </row>
    <row r="53106" spans="1:2" x14ac:dyDescent="0.2">
      <c r="A53106" s="47"/>
      <c r="B53106" s="60"/>
    </row>
    <row r="53107" spans="1:2" x14ac:dyDescent="0.2">
      <c r="A53107" s="47"/>
      <c r="B53107" s="60"/>
    </row>
    <row r="53108" spans="1:2" x14ac:dyDescent="0.2">
      <c r="A53108" s="47"/>
      <c r="B53108" s="60"/>
    </row>
    <row r="53109" spans="1:2" x14ac:dyDescent="0.2">
      <c r="A53109" s="47"/>
      <c r="B53109" s="60"/>
    </row>
    <row r="53110" spans="1:2" x14ac:dyDescent="0.2">
      <c r="A53110" s="47"/>
      <c r="B53110" s="60"/>
    </row>
    <row r="53111" spans="1:2" x14ac:dyDescent="0.2">
      <c r="A53111" s="47"/>
      <c r="B53111" s="60"/>
    </row>
    <row r="53112" spans="1:2" x14ac:dyDescent="0.2">
      <c r="A53112" s="47"/>
      <c r="B53112" s="60"/>
    </row>
    <row r="53113" spans="1:2" x14ac:dyDescent="0.2">
      <c r="A53113" s="47"/>
      <c r="B53113" s="60"/>
    </row>
    <row r="53114" spans="1:2" x14ac:dyDescent="0.2">
      <c r="A53114" s="47"/>
      <c r="B53114" s="60"/>
    </row>
    <row r="53115" spans="1:2" x14ac:dyDescent="0.2">
      <c r="A53115" s="47"/>
      <c r="B53115" s="60"/>
    </row>
    <row r="53116" spans="1:2" x14ac:dyDescent="0.2">
      <c r="A53116" s="47"/>
      <c r="B53116" s="60"/>
    </row>
    <row r="53117" spans="1:2" x14ac:dyDescent="0.2">
      <c r="A53117" s="47"/>
      <c r="B53117" s="60"/>
    </row>
    <row r="53118" spans="1:2" x14ac:dyDescent="0.2">
      <c r="A53118" s="47"/>
      <c r="B53118" s="60"/>
    </row>
    <row r="53119" spans="1:2" x14ac:dyDescent="0.2">
      <c r="A53119" s="47"/>
      <c r="B53119" s="60"/>
    </row>
    <row r="53120" spans="1:2" x14ac:dyDescent="0.2">
      <c r="A53120" s="47"/>
      <c r="B53120" s="60"/>
    </row>
    <row r="53121" spans="1:2" x14ac:dyDescent="0.2">
      <c r="A53121" s="47"/>
      <c r="B53121" s="60"/>
    </row>
    <row r="53122" spans="1:2" x14ac:dyDescent="0.2">
      <c r="A53122" s="47"/>
      <c r="B53122" s="60"/>
    </row>
    <row r="53123" spans="1:2" x14ac:dyDescent="0.2">
      <c r="A53123" s="47"/>
      <c r="B53123" s="60"/>
    </row>
    <row r="53124" spans="1:2" x14ac:dyDescent="0.2">
      <c r="A53124" s="47"/>
      <c r="B53124" s="60"/>
    </row>
    <row r="53125" spans="1:2" x14ac:dyDescent="0.2">
      <c r="A53125" s="47"/>
      <c r="B53125" s="60"/>
    </row>
    <row r="53126" spans="1:2" x14ac:dyDescent="0.2">
      <c r="A53126" s="47"/>
      <c r="B53126" s="60"/>
    </row>
    <row r="53127" spans="1:2" x14ac:dyDescent="0.2">
      <c r="A53127" s="47"/>
      <c r="B53127" s="60"/>
    </row>
    <row r="53128" spans="1:2" x14ac:dyDescent="0.2">
      <c r="A53128" s="47"/>
      <c r="B53128" s="60"/>
    </row>
    <row r="53129" spans="1:2" x14ac:dyDescent="0.2">
      <c r="A53129" s="47"/>
      <c r="B53129" s="60"/>
    </row>
    <row r="53130" spans="1:2" x14ac:dyDescent="0.2">
      <c r="A53130" s="47"/>
      <c r="B53130" s="60"/>
    </row>
    <row r="53131" spans="1:2" x14ac:dyDescent="0.2">
      <c r="A53131" s="47"/>
      <c r="B53131" s="60"/>
    </row>
    <row r="53132" spans="1:2" x14ac:dyDescent="0.2">
      <c r="A53132" s="47"/>
      <c r="B53132" s="60"/>
    </row>
    <row r="53133" spans="1:2" x14ac:dyDescent="0.2">
      <c r="A53133" s="47"/>
      <c r="B53133" s="60"/>
    </row>
    <row r="53134" spans="1:2" x14ac:dyDescent="0.2">
      <c r="A53134" s="47"/>
      <c r="B53134" s="60"/>
    </row>
    <row r="53135" spans="1:2" x14ac:dyDescent="0.2">
      <c r="A53135" s="47"/>
      <c r="B53135" s="60"/>
    </row>
    <row r="53136" spans="1:2" x14ac:dyDescent="0.2">
      <c r="A53136" s="47"/>
      <c r="B53136" s="60"/>
    </row>
    <row r="53137" spans="1:2" x14ac:dyDescent="0.2">
      <c r="A53137" s="47"/>
      <c r="B53137" s="60"/>
    </row>
    <row r="53138" spans="1:2" x14ac:dyDescent="0.2">
      <c r="A53138" s="47"/>
      <c r="B53138" s="60"/>
    </row>
    <row r="53139" spans="1:2" x14ac:dyDescent="0.2">
      <c r="A53139" s="47"/>
      <c r="B53139" s="60"/>
    </row>
    <row r="53140" spans="1:2" x14ac:dyDescent="0.2">
      <c r="A53140" s="47"/>
      <c r="B53140" s="60"/>
    </row>
    <row r="53141" spans="1:2" x14ac:dyDescent="0.2">
      <c r="A53141" s="47"/>
      <c r="B53141" s="60"/>
    </row>
    <row r="53142" spans="1:2" x14ac:dyDescent="0.2">
      <c r="A53142" s="47"/>
      <c r="B53142" s="60"/>
    </row>
    <row r="53143" spans="1:2" x14ac:dyDescent="0.2">
      <c r="A53143" s="47"/>
      <c r="B53143" s="60"/>
    </row>
    <row r="53144" spans="1:2" x14ac:dyDescent="0.2">
      <c r="A53144" s="47"/>
      <c r="B53144" s="60"/>
    </row>
    <row r="53145" spans="1:2" x14ac:dyDescent="0.2">
      <c r="A53145" s="47"/>
      <c r="B53145" s="60"/>
    </row>
    <row r="53146" spans="1:2" x14ac:dyDescent="0.2">
      <c r="A53146" s="47"/>
      <c r="B53146" s="60"/>
    </row>
    <row r="53147" spans="1:2" x14ac:dyDescent="0.2">
      <c r="A53147" s="47"/>
      <c r="B53147" s="60"/>
    </row>
    <row r="53148" spans="1:2" x14ac:dyDescent="0.2">
      <c r="A53148" s="47"/>
      <c r="B53148" s="60"/>
    </row>
    <row r="53149" spans="1:2" x14ac:dyDescent="0.2">
      <c r="A53149" s="47"/>
      <c r="B53149" s="60"/>
    </row>
    <row r="53150" spans="1:2" x14ac:dyDescent="0.2">
      <c r="A53150" s="47"/>
      <c r="B53150" s="60"/>
    </row>
    <row r="53151" spans="1:2" x14ac:dyDescent="0.2">
      <c r="A53151" s="47"/>
      <c r="B53151" s="60"/>
    </row>
    <row r="53152" spans="1:2" x14ac:dyDescent="0.2">
      <c r="A53152" s="47"/>
      <c r="B53152" s="60"/>
    </row>
    <row r="53153" spans="1:2" x14ac:dyDescent="0.2">
      <c r="A53153" s="47"/>
      <c r="B53153" s="60"/>
    </row>
    <row r="53154" spans="1:2" x14ac:dyDescent="0.2">
      <c r="A53154" s="47"/>
      <c r="B53154" s="60"/>
    </row>
    <row r="53155" spans="1:2" x14ac:dyDescent="0.2">
      <c r="A53155" s="47"/>
      <c r="B53155" s="60"/>
    </row>
    <row r="53156" spans="1:2" x14ac:dyDescent="0.2">
      <c r="A53156" s="47"/>
      <c r="B53156" s="60"/>
    </row>
    <row r="53157" spans="1:2" x14ac:dyDescent="0.2">
      <c r="A53157" s="47"/>
      <c r="B53157" s="60"/>
    </row>
    <row r="53158" spans="1:2" x14ac:dyDescent="0.2">
      <c r="A53158" s="47"/>
      <c r="B53158" s="60"/>
    </row>
    <row r="53159" spans="1:2" x14ac:dyDescent="0.2">
      <c r="A53159" s="47"/>
      <c r="B53159" s="60"/>
    </row>
    <row r="53160" spans="1:2" x14ac:dyDescent="0.2">
      <c r="A53160" s="47"/>
      <c r="B53160" s="60"/>
    </row>
    <row r="53161" spans="1:2" x14ac:dyDescent="0.2">
      <c r="A53161" s="47"/>
      <c r="B53161" s="60"/>
    </row>
    <row r="53162" spans="1:2" x14ac:dyDescent="0.2">
      <c r="A53162" s="47"/>
      <c r="B53162" s="60"/>
    </row>
    <row r="53163" spans="1:2" x14ac:dyDescent="0.2">
      <c r="A53163" s="47"/>
      <c r="B53163" s="60"/>
    </row>
    <row r="53164" spans="1:2" x14ac:dyDescent="0.2">
      <c r="A53164" s="47"/>
      <c r="B53164" s="60"/>
    </row>
    <row r="53165" spans="1:2" x14ac:dyDescent="0.2">
      <c r="A53165" s="47"/>
      <c r="B53165" s="60"/>
    </row>
    <row r="53166" spans="1:2" x14ac:dyDescent="0.2">
      <c r="A53166" s="47"/>
      <c r="B53166" s="60"/>
    </row>
    <row r="53167" spans="1:2" x14ac:dyDescent="0.2">
      <c r="A53167" s="47"/>
      <c r="B53167" s="60"/>
    </row>
    <row r="53168" spans="1:2" x14ac:dyDescent="0.2">
      <c r="A53168" s="47"/>
      <c r="B53168" s="60"/>
    </row>
    <row r="53169" spans="1:2" x14ac:dyDescent="0.2">
      <c r="A53169" s="47"/>
      <c r="B53169" s="60"/>
    </row>
    <row r="53170" spans="1:2" x14ac:dyDescent="0.2">
      <c r="A53170" s="47"/>
      <c r="B53170" s="60"/>
    </row>
    <row r="53171" spans="1:2" x14ac:dyDescent="0.2">
      <c r="A53171" s="47"/>
      <c r="B53171" s="60"/>
    </row>
    <row r="53172" spans="1:2" x14ac:dyDescent="0.2">
      <c r="A53172" s="47"/>
      <c r="B53172" s="60"/>
    </row>
    <row r="53173" spans="1:2" x14ac:dyDescent="0.2">
      <c r="A53173" s="47"/>
      <c r="B53173" s="60"/>
    </row>
    <row r="53174" spans="1:2" x14ac:dyDescent="0.2">
      <c r="A53174" s="47"/>
      <c r="B53174" s="60"/>
    </row>
    <row r="53175" spans="1:2" x14ac:dyDescent="0.2">
      <c r="A53175" s="47"/>
      <c r="B53175" s="60"/>
    </row>
    <row r="53176" spans="1:2" x14ac:dyDescent="0.2">
      <c r="A53176" s="47"/>
      <c r="B53176" s="60"/>
    </row>
    <row r="53177" spans="1:2" x14ac:dyDescent="0.2">
      <c r="A53177" s="47"/>
      <c r="B53177" s="60"/>
    </row>
    <row r="53178" spans="1:2" x14ac:dyDescent="0.2">
      <c r="A53178" s="47"/>
      <c r="B53178" s="60"/>
    </row>
    <row r="53179" spans="1:2" x14ac:dyDescent="0.2">
      <c r="A53179" s="47"/>
      <c r="B53179" s="60"/>
    </row>
    <row r="53180" spans="1:2" x14ac:dyDescent="0.2">
      <c r="A53180" s="47"/>
      <c r="B53180" s="60"/>
    </row>
    <row r="53181" spans="1:2" x14ac:dyDescent="0.2">
      <c r="A53181" s="47"/>
      <c r="B53181" s="60"/>
    </row>
    <row r="53182" spans="1:2" x14ac:dyDescent="0.2">
      <c r="A53182" s="47"/>
      <c r="B53182" s="60"/>
    </row>
    <row r="53183" spans="1:2" x14ac:dyDescent="0.2">
      <c r="A53183" s="47"/>
      <c r="B53183" s="60"/>
    </row>
    <row r="53184" spans="1:2" x14ac:dyDescent="0.2">
      <c r="A53184" s="47"/>
      <c r="B53184" s="60"/>
    </row>
    <row r="53185" spans="1:2" x14ac:dyDescent="0.2">
      <c r="A53185" s="47"/>
      <c r="B53185" s="60"/>
    </row>
    <row r="53186" spans="1:2" x14ac:dyDescent="0.2">
      <c r="A53186" s="47"/>
      <c r="B53186" s="60"/>
    </row>
    <row r="53187" spans="1:2" x14ac:dyDescent="0.2">
      <c r="A53187" s="47"/>
      <c r="B53187" s="60"/>
    </row>
    <row r="53188" spans="1:2" x14ac:dyDescent="0.2">
      <c r="A53188" s="47"/>
      <c r="B53188" s="60"/>
    </row>
    <row r="53189" spans="1:2" x14ac:dyDescent="0.2">
      <c r="A53189" s="47"/>
      <c r="B53189" s="60"/>
    </row>
    <row r="53190" spans="1:2" x14ac:dyDescent="0.2">
      <c r="A53190" s="47"/>
      <c r="B53190" s="60"/>
    </row>
    <row r="53191" spans="1:2" x14ac:dyDescent="0.2">
      <c r="A53191" s="47"/>
      <c r="B53191" s="60"/>
    </row>
    <row r="53192" spans="1:2" x14ac:dyDescent="0.2">
      <c r="A53192" s="47"/>
      <c r="B53192" s="60"/>
    </row>
    <row r="53193" spans="1:2" x14ac:dyDescent="0.2">
      <c r="A53193" s="47"/>
      <c r="B53193" s="60"/>
    </row>
    <row r="53194" spans="1:2" x14ac:dyDescent="0.2">
      <c r="A53194" s="47"/>
      <c r="B53194" s="60"/>
    </row>
    <row r="53195" spans="1:2" x14ac:dyDescent="0.2">
      <c r="A53195" s="47"/>
      <c r="B53195" s="60"/>
    </row>
    <row r="53196" spans="1:2" x14ac:dyDescent="0.2">
      <c r="A53196" s="47"/>
      <c r="B53196" s="60"/>
    </row>
    <row r="53197" spans="1:2" x14ac:dyDescent="0.2">
      <c r="A53197" s="47"/>
      <c r="B53197" s="60"/>
    </row>
    <row r="53198" spans="1:2" x14ac:dyDescent="0.2">
      <c r="A53198" s="47"/>
      <c r="B53198" s="60"/>
    </row>
    <row r="53199" spans="1:2" x14ac:dyDescent="0.2">
      <c r="A53199" s="47"/>
      <c r="B53199" s="60"/>
    </row>
    <row r="53200" spans="1:2" x14ac:dyDescent="0.2">
      <c r="A53200" s="47"/>
      <c r="B53200" s="60"/>
    </row>
    <row r="53201" spans="1:2" x14ac:dyDescent="0.2">
      <c r="A53201" s="47"/>
      <c r="B53201" s="60"/>
    </row>
    <row r="53202" spans="1:2" x14ac:dyDescent="0.2">
      <c r="A53202" s="47"/>
      <c r="B53202" s="60"/>
    </row>
    <row r="53203" spans="1:2" x14ac:dyDescent="0.2">
      <c r="A53203" s="47"/>
      <c r="B53203" s="60"/>
    </row>
    <row r="53204" spans="1:2" x14ac:dyDescent="0.2">
      <c r="A53204" s="47"/>
      <c r="B53204" s="60"/>
    </row>
    <row r="53205" spans="1:2" x14ac:dyDescent="0.2">
      <c r="A53205" s="47"/>
      <c r="B53205" s="60"/>
    </row>
    <row r="53206" spans="1:2" x14ac:dyDescent="0.2">
      <c r="A53206" s="47"/>
      <c r="B53206" s="60"/>
    </row>
    <row r="53207" spans="1:2" x14ac:dyDescent="0.2">
      <c r="A53207" s="47"/>
      <c r="B53207" s="60"/>
    </row>
    <row r="53208" spans="1:2" x14ac:dyDescent="0.2">
      <c r="A53208" s="47"/>
      <c r="B53208" s="60"/>
    </row>
    <row r="53209" spans="1:2" x14ac:dyDescent="0.2">
      <c r="A53209" s="47"/>
      <c r="B53209" s="60"/>
    </row>
    <row r="53210" spans="1:2" x14ac:dyDescent="0.2">
      <c r="A53210" s="47"/>
      <c r="B53210" s="60"/>
    </row>
    <row r="53211" spans="1:2" x14ac:dyDescent="0.2">
      <c r="A53211" s="47"/>
      <c r="B53211" s="60"/>
    </row>
    <row r="53212" spans="1:2" x14ac:dyDescent="0.2">
      <c r="A53212" s="47"/>
      <c r="B53212" s="60"/>
    </row>
    <row r="53213" spans="1:2" x14ac:dyDescent="0.2">
      <c r="A53213" s="47"/>
      <c r="B53213" s="60"/>
    </row>
    <row r="53214" spans="1:2" x14ac:dyDescent="0.2">
      <c r="A53214" s="47"/>
      <c r="B53214" s="60"/>
    </row>
    <row r="53215" spans="1:2" x14ac:dyDescent="0.2">
      <c r="A53215" s="47"/>
      <c r="B53215" s="60"/>
    </row>
    <row r="53216" spans="1:2" x14ac:dyDescent="0.2">
      <c r="A53216" s="47"/>
      <c r="B53216" s="60"/>
    </row>
    <row r="53217" spans="1:2" x14ac:dyDescent="0.2">
      <c r="A53217" s="47"/>
      <c r="B53217" s="60"/>
    </row>
    <row r="53218" spans="1:2" x14ac:dyDescent="0.2">
      <c r="A53218" s="47"/>
      <c r="B53218" s="60"/>
    </row>
    <row r="53219" spans="1:2" x14ac:dyDescent="0.2">
      <c r="A53219" s="47"/>
      <c r="B53219" s="60"/>
    </row>
    <row r="53220" spans="1:2" x14ac:dyDescent="0.2">
      <c r="A53220" s="47"/>
      <c r="B53220" s="60"/>
    </row>
    <row r="53221" spans="1:2" x14ac:dyDescent="0.2">
      <c r="A53221" s="47"/>
      <c r="B53221" s="60"/>
    </row>
    <row r="53222" spans="1:2" x14ac:dyDescent="0.2">
      <c r="A53222" s="47"/>
      <c r="B53222" s="60"/>
    </row>
    <row r="53223" spans="1:2" x14ac:dyDescent="0.2">
      <c r="A53223" s="47"/>
      <c r="B53223" s="60"/>
    </row>
    <row r="53224" spans="1:2" x14ac:dyDescent="0.2">
      <c r="A53224" s="47"/>
      <c r="B53224" s="60"/>
    </row>
    <row r="53225" spans="1:2" x14ac:dyDescent="0.2">
      <c r="A53225" s="47"/>
      <c r="B53225" s="60"/>
    </row>
    <row r="53226" spans="1:2" x14ac:dyDescent="0.2">
      <c r="A53226" s="47"/>
      <c r="B53226" s="60"/>
    </row>
    <row r="53227" spans="1:2" x14ac:dyDescent="0.2">
      <c r="A53227" s="47"/>
      <c r="B53227" s="60"/>
    </row>
    <row r="53228" spans="1:2" x14ac:dyDescent="0.2">
      <c r="A53228" s="47"/>
      <c r="B53228" s="60"/>
    </row>
    <row r="53229" spans="1:2" x14ac:dyDescent="0.2">
      <c r="A53229" s="47"/>
      <c r="B53229" s="60"/>
    </row>
    <row r="53230" spans="1:2" x14ac:dyDescent="0.2">
      <c r="A53230" s="47"/>
      <c r="B53230" s="60"/>
    </row>
    <row r="53231" spans="1:2" x14ac:dyDescent="0.2">
      <c r="A53231" s="47"/>
      <c r="B53231" s="60"/>
    </row>
    <row r="53232" spans="1:2" x14ac:dyDescent="0.2">
      <c r="A53232" s="47"/>
      <c r="B53232" s="60"/>
    </row>
    <row r="53233" spans="1:2" x14ac:dyDescent="0.2">
      <c r="A53233" s="47"/>
      <c r="B53233" s="60"/>
    </row>
    <row r="53234" spans="1:2" x14ac:dyDescent="0.2">
      <c r="A53234" s="47"/>
      <c r="B53234" s="60"/>
    </row>
    <row r="53235" spans="1:2" x14ac:dyDescent="0.2">
      <c r="A53235" s="47"/>
      <c r="B53235" s="60"/>
    </row>
    <row r="53236" spans="1:2" x14ac:dyDescent="0.2">
      <c r="A53236" s="47"/>
      <c r="B53236" s="60"/>
    </row>
    <row r="53237" spans="1:2" x14ac:dyDescent="0.2">
      <c r="A53237" s="47"/>
      <c r="B53237" s="60"/>
    </row>
    <row r="53238" spans="1:2" x14ac:dyDescent="0.2">
      <c r="A53238" s="47"/>
      <c r="B53238" s="60"/>
    </row>
    <row r="53239" spans="1:2" x14ac:dyDescent="0.2">
      <c r="A53239" s="47"/>
      <c r="B53239" s="60"/>
    </row>
    <row r="53240" spans="1:2" x14ac:dyDescent="0.2">
      <c r="A53240" s="47"/>
      <c r="B53240" s="60"/>
    </row>
    <row r="53241" spans="1:2" x14ac:dyDescent="0.2">
      <c r="A53241" s="47"/>
      <c r="B53241" s="60"/>
    </row>
    <row r="53242" spans="1:2" x14ac:dyDescent="0.2">
      <c r="A53242" s="47"/>
      <c r="B53242" s="60"/>
    </row>
    <row r="53243" spans="1:2" x14ac:dyDescent="0.2">
      <c r="A53243" s="47"/>
      <c r="B53243" s="60"/>
    </row>
    <row r="53244" spans="1:2" x14ac:dyDescent="0.2">
      <c r="A53244" s="47"/>
      <c r="B53244" s="60"/>
    </row>
    <row r="53245" spans="1:2" x14ac:dyDescent="0.2">
      <c r="A53245" s="47"/>
      <c r="B53245" s="60"/>
    </row>
    <row r="53246" spans="1:2" x14ac:dyDescent="0.2">
      <c r="A53246" s="47"/>
      <c r="B53246" s="60"/>
    </row>
    <row r="53247" spans="1:2" x14ac:dyDescent="0.2">
      <c r="A53247" s="47"/>
      <c r="B53247" s="60"/>
    </row>
    <row r="53248" spans="1:2" x14ac:dyDescent="0.2">
      <c r="A53248" s="47"/>
      <c r="B53248" s="60"/>
    </row>
    <row r="53249" spans="1:2" x14ac:dyDescent="0.2">
      <c r="A53249" s="47"/>
      <c r="B53249" s="60"/>
    </row>
    <row r="53250" spans="1:2" x14ac:dyDescent="0.2">
      <c r="A53250" s="47"/>
      <c r="B53250" s="60"/>
    </row>
    <row r="53251" spans="1:2" x14ac:dyDescent="0.2">
      <c r="A53251" s="47"/>
      <c r="B53251" s="60"/>
    </row>
    <row r="53252" spans="1:2" x14ac:dyDescent="0.2">
      <c r="A53252" s="47"/>
      <c r="B53252" s="60"/>
    </row>
    <row r="53253" spans="1:2" x14ac:dyDescent="0.2">
      <c r="A53253" s="47"/>
      <c r="B53253" s="60"/>
    </row>
    <row r="53254" spans="1:2" x14ac:dyDescent="0.2">
      <c r="A53254" s="47"/>
      <c r="B53254" s="60"/>
    </row>
    <row r="53255" spans="1:2" x14ac:dyDescent="0.2">
      <c r="A53255" s="47"/>
      <c r="B53255" s="60"/>
    </row>
    <row r="53256" spans="1:2" x14ac:dyDescent="0.2">
      <c r="A53256" s="47"/>
      <c r="B53256" s="60"/>
    </row>
    <row r="53257" spans="1:2" x14ac:dyDescent="0.2">
      <c r="A53257" s="47"/>
      <c r="B53257" s="60"/>
    </row>
    <row r="53258" spans="1:2" x14ac:dyDescent="0.2">
      <c r="A53258" s="47"/>
      <c r="B53258" s="60"/>
    </row>
    <row r="53259" spans="1:2" x14ac:dyDescent="0.2">
      <c r="A53259" s="47"/>
      <c r="B53259" s="60"/>
    </row>
    <row r="53260" spans="1:2" x14ac:dyDescent="0.2">
      <c r="A53260" s="47"/>
      <c r="B53260" s="60"/>
    </row>
    <row r="53261" spans="1:2" x14ac:dyDescent="0.2">
      <c r="A53261" s="47"/>
      <c r="B53261" s="60"/>
    </row>
    <row r="53262" spans="1:2" x14ac:dyDescent="0.2">
      <c r="A53262" s="47"/>
      <c r="B53262" s="60"/>
    </row>
    <row r="53263" spans="1:2" x14ac:dyDescent="0.2">
      <c r="A53263" s="47"/>
      <c r="B53263" s="60"/>
    </row>
    <row r="53264" spans="1:2" x14ac:dyDescent="0.2">
      <c r="A53264" s="47"/>
      <c r="B53264" s="60"/>
    </row>
    <row r="53265" spans="1:2" x14ac:dyDescent="0.2">
      <c r="A53265" s="47"/>
      <c r="B53265" s="60"/>
    </row>
    <row r="53266" spans="1:2" x14ac:dyDescent="0.2">
      <c r="A53266" s="47"/>
      <c r="B53266" s="60"/>
    </row>
    <row r="53267" spans="1:2" x14ac:dyDescent="0.2">
      <c r="A53267" s="47"/>
      <c r="B53267" s="60"/>
    </row>
    <row r="53268" spans="1:2" x14ac:dyDescent="0.2">
      <c r="A53268" s="47"/>
      <c r="B53268" s="60"/>
    </row>
    <row r="53269" spans="1:2" x14ac:dyDescent="0.2">
      <c r="A53269" s="47"/>
      <c r="B53269" s="60"/>
    </row>
    <row r="53270" spans="1:2" x14ac:dyDescent="0.2">
      <c r="A53270" s="47"/>
      <c r="B53270" s="60"/>
    </row>
    <row r="53271" spans="1:2" x14ac:dyDescent="0.2">
      <c r="A53271" s="47"/>
      <c r="B53271" s="60"/>
    </row>
    <row r="53272" spans="1:2" x14ac:dyDescent="0.2">
      <c r="A53272" s="47"/>
      <c r="B53272" s="60"/>
    </row>
    <row r="53273" spans="1:2" x14ac:dyDescent="0.2">
      <c r="A53273" s="47"/>
      <c r="B53273" s="60"/>
    </row>
    <row r="53274" spans="1:2" x14ac:dyDescent="0.2">
      <c r="A53274" s="47"/>
      <c r="B53274" s="60"/>
    </row>
    <row r="53275" spans="1:2" x14ac:dyDescent="0.2">
      <c r="A53275" s="47"/>
      <c r="B53275" s="60"/>
    </row>
    <row r="53276" spans="1:2" x14ac:dyDescent="0.2">
      <c r="A53276" s="47"/>
      <c r="B53276" s="60"/>
    </row>
    <row r="53277" spans="1:2" x14ac:dyDescent="0.2">
      <c r="A53277" s="47"/>
      <c r="B53277" s="60"/>
    </row>
    <row r="53278" spans="1:2" x14ac:dyDescent="0.2">
      <c r="A53278" s="47"/>
      <c r="B53278" s="60"/>
    </row>
    <row r="53279" spans="1:2" x14ac:dyDescent="0.2">
      <c r="A53279" s="47"/>
      <c r="B53279" s="60"/>
    </row>
    <row r="53280" spans="1:2" x14ac:dyDescent="0.2">
      <c r="A53280" s="47"/>
      <c r="B53280" s="60"/>
    </row>
    <row r="53281" spans="1:2" x14ac:dyDescent="0.2">
      <c r="A53281" s="47"/>
      <c r="B53281" s="60"/>
    </row>
    <row r="53282" spans="1:2" x14ac:dyDescent="0.2">
      <c r="A53282" s="47"/>
      <c r="B53282" s="60"/>
    </row>
    <row r="53283" spans="1:2" x14ac:dyDescent="0.2">
      <c r="A53283" s="47"/>
      <c r="B53283" s="60"/>
    </row>
    <row r="53284" spans="1:2" x14ac:dyDescent="0.2">
      <c r="A53284" s="47"/>
      <c r="B53284" s="60"/>
    </row>
    <row r="53285" spans="1:2" x14ac:dyDescent="0.2">
      <c r="A53285" s="47"/>
      <c r="B53285" s="60"/>
    </row>
    <row r="53286" spans="1:2" x14ac:dyDescent="0.2">
      <c r="A53286" s="47"/>
      <c r="B53286" s="60"/>
    </row>
    <row r="53287" spans="1:2" x14ac:dyDescent="0.2">
      <c r="A53287" s="47"/>
      <c r="B53287" s="60"/>
    </row>
    <row r="53288" spans="1:2" x14ac:dyDescent="0.2">
      <c r="A53288" s="47"/>
      <c r="B53288" s="60"/>
    </row>
    <row r="53289" spans="1:2" x14ac:dyDescent="0.2">
      <c r="A53289" s="47"/>
      <c r="B53289" s="60"/>
    </row>
    <row r="53290" spans="1:2" x14ac:dyDescent="0.2">
      <c r="A53290" s="47"/>
      <c r="B53290" s="60"/>
    </row>
    <row r="53291" spans="1:2" x14ac:dyDescent="0.2">
      <c r="A53291" s="47"/>
      <c r="B53291" s="60"/>
    </row>
    <row r="53292" spans="1:2" x14ac:dyDescent="0.2">
      <c r="A53292" s="47"/>
      <c r="B53292" s="60"/>
    </row>
    <row r="53293" spans="1:2" x14ac:dyDescent="0.2">
      <c r="A53293" s="47"/>
      <c r="B53293" s="60"/>
    </row>
    <row r="53294" spans="1:2" x14ac:dyDescent="0.2">
      <c r="A53294" s="47"/>
      <c r="B53294" s="60"/>
    </row>
    <row r="53295" spans="1:2" x14ac:dyDescent="0.2">
      <c r="A53295" s="47"/>
      <c r="B53295" s="60"/>
    </row>
    <row r="53296" spans="1:2" x14ac:dyDescent="0.2">
      <c r="A53296" s="47"/>
      <c r="B53296" s="60"/>
    </row>
    <row r="53297" spans="1:2" x14ac:dyDescent="0.2">
      <c r="A53297" s="47"/>
      <c r="B53297" s="60"/>
    </row>
    <row r="53298" spans="1:2" x14ac:dyDescent="0.2">
      <c r="A53298" s="47"/>
      <c r="B53298" s="60"/>
    </row>
    <row r="53299" spans="1:2" x14ac:dyDescent="0.2">
      <c r="A53299" s="47"/>
      <c r="B53299" s="60"/>
    </row>
    <row r="53300" spans="1:2" x14ac:dyDescent="0.2">
      <c r="A53300" s="47"/>
      <c r="B53300" s="60"/>
    </row>
    <row r="53301" spans="1:2" x14ac:dyDescent="0.2">
      <c r="A53301" s="47"/>
      <c r="B53301" s="60"/>
    </row>
    <row r="53302" spans="1:2" x14ac:dyDescent="0.2">
      <c r="A53302" s="47"/>
      <c r="B53302" s="60"/>
    </row>
    <row r="53303" spans="1:2" x14ac:dyDescent="0.2">
      <c r="A53303" s="47"/>
      <c r="B53303" s="60"/>
    </row>
    <row r="53304" spans="1:2" x14ac:dyDescent="0.2">
      <c r="A53304" s="47"/>
      <c r="B53304" s="60"/>
    </row>
    <row r="53305" spans="1:2" x14ac:dyDescent="0.2">
      <c r="A53305" s="47"/>
      <c r="B53305" s="60"/>
    </row>
    <row r="53306" spans="1:2" x14ac:dyDescent="0.2">
      <c r="A53306" s="47"/>
      <c r="B53306" s="60"/>
    </row>
    <row r="53307" spans="1:2" x14ac:dyDescent="0.2">
      <c r="A53307" s="47"/>
      <c r="B53307" s="60"/>
    </row>
    <row r="53308" spans="1:2" x14ac:dyDescent="0.2">
      <c r="A53308" s="47"/>
      <c r="B53308" s="60"/>
    </row>
    <row r="53309" spans="1:2" x14ac:dyDescent="0.2">
      <c r="A53309" s="47"/>
      <c r="B53309" s="60"/>
    </row>
    <row r="53310" spans="1:2" x14ac:dyDescent="0.2">
      <c r="A53310" s="47"/>
      <c r="B53310" s="60"/>
    </row>
    <row r="53311" spans="1:2" x14ac:dyDescent="0.2">
      <c r="A53311" s="47"/>
      <c r="B53311" s="60"/>
    </row>
    <row r="53312" spans="1:2" x14ac:dyDescent="0.2">
      <c r="A53312" s="47"/>
      <c r="B53312" s="60"/>
    </row>
    <row r="53313" spans="1:2" x14ac:dyDescent="0.2">
      <c r="A53313" s="47"/>
      <c r="B53313" s="60"/>
    </row>
    <row r="53314" spans="1:2" x14ac:dyDescent="0.2">
      <c r="A53314" s="47"/>
      <c r="B53314" s="60"/>
    </row>
    <row r="53315" spans="1:2" x14ac:dyDescent="0.2">
      <c r="A53315" s="47"/>
      <c r="B53315" s="60"/>
    </row>
    <row r="53316" spans="1:2" x14ac:dyDescent="0.2">
      <c r="A53316" s="47"/>
      <c r="B53316" s="60"/>
    </row>
    <row r="53317" spans="1:2" x14ac:dyDescent="0.2">
      <c r="A53317" s="47"/>
      <c r="B53317" s="60"/>
    </row>
    <row r="53318" spans="1:2" x14ac:dyDescent="0.2">
      <c r="A53318" s="47"/>
      <c r="B53318" s="60"/>
    </row>
    <row r="53319" spans="1:2" x14ac:dyDescent="0.2">
      <c r="A53319" s="47"/>
      <c r="B53319" s="60"/>
    </row>
    <row r="53320" spans="1:2" x14ac:dyDescent="0.2">
      <c r="A53320" s="47"/>
      <c r="B53320" s="60"/>
    </row>
    <row r="53321" spans="1:2" x14ac:dyDescent="0.2">
      <c r="A53321" s="47"/>
      <c r="B53321" s="60"/>
    </row>
    <row r="53322" spans="1:2" x14ac:dyDescent="0.2">
      <c r="A53322" s="47"/>
      <c r="B53322" s="60"/>
    </row>
    <row r="53323" spans="1:2" x14ac:dyDescent="0.2">
      <c r="A53323" s="47"/>
      <c r="B53323" s="60"/>
    </row>
    <row r="53324" spans="1:2" x14ac:dyDescent="0.2">
      <c r="A53324" s="47"/>
      <c r="B53324" s="60"/>
    </row>
    <row r="53325" spans="1:2" x14ac:dyDescent="0.2">
      <c r="A53325" s="47"/>
      <c r="B53325" s="60"/>
    </row>
    <row r="53326" spans="1:2" x14ac:dyDescent="0.2">
      <c r="A53326" s="47"/>
      <c r="B53326" s="60"/>
    </row>
    <row r="53327" spans="1:2" x14ac:dyDescent="0.2">
      <c r="A53327" s="47"/>
      <c r="B53327" s="60"/>
    </row>
    <row r="53328" spans="1:2" x14ac:dyDescent="0.2">
      <c r="A53328" s="47"/>
      <c r="B53328" s="60"/>
    </row>
    <row r="53329" spans="1:2" x14ac:dyDescent="0.2">
      <c r="A53329" s="47"/>
      <c r="B53329" s="60"/>
    </row>
    <row r="53330" spans="1:2" x14ac:dyDescent="0.2">
      <c r="A53330" s="47"/>
      <c r="B53330" s="60"/>
    </row>
    <row r="53331" spans="1:2" x14ac:dyDescent="0.2">
      <c r="A53331" s="47"/>
      <c r="B53331" s="60"/>
    </row>
    <row r="53332" spans="1:2" x14ac:dyDescent="0.2">
      <c r="A53332" s="47"/>
      <c r="B53332" s="60"/>
    </row>
    <row r="53333" spans="1:2" x14ac:dyDescent="0.2">
      <c r="A53333" s="47"/>
      <c r="B53333" s="60"/>
    </row>
    <row r="53334" spans="1:2" x14ac:dyDescent="0.2">
      <c r="A53334" s="47"/>
      <c r="B53334" s="60"/>
    </row>
    <row r="53335" spans="1:2" x14ac:dyDescent="0.2">
      <c r="A53335" s="47"/>
      <c r="B53335" s="60"/>
    </row>
    <row r="53336" spans="1:2" x14ac:dyDescent="0.2">
      <c r="A53336" s="47"/>
      <c r="B53336" s="60"/>
    </row>
    <row r="53337" spans="1:2" x14ac:dyDescent="0.2">
      <c r="A53337" s="47"/>
      <c r="B53337" s="60"/>
    </row>
    <row r="53338" spans="1:2" x14ac:dyDescent="0.2">
      <c r="A53338" s="47"/>
      <c r="B53338" s="60"/>
    </row>
    <row r="53339" spans="1:2" x14ac:dyDescent="0.2">
      <c r="A53339" s="47"/>
      <c r="B53339" s="60"/>
    </row>
    <row r="53340" spans="1:2" x14ac:dyDescent="0.2">
      <c r="A53340" s="47"/>
      <c r="B53340" s="60"/>
    </row>
    <row r="53341" spans="1:2" x14ac:dyDescent="0.2">
      <c r="A53341" s="47"/>
      <c r="B53341" s="60"/>
    </row>
    <row r="53342" spans="1:2" x14ac:dyDescent="0.2">
      <c r="A53342" s="47"/>
      <c r="B53342" s="60"/>
    </row>
    <row r="53343" spans="1:2" x14ac:dyDescent="0.2">
      <c r="A53343" s="47"/>
      <c r="B53343" s="60"/>
    </row>
    <row r="53344" spans="1:2" x14ac:dyDescent="0.2">
      <c r="A53344" s="47"/>
      <c r="B53344" s="60"/>
    </row>
    <row r="53345" spans="1:2" x14ac:dyDescent="0.2">
      <c r="A53345" s="47"/>
      <c r="B53345" s="60"/>
    </row>
    <row r="53346" spans="1:2" x14ac:dyDescent="0.2">
      <c r="A53346" s="47"/>
      <c r="B53346" s="60"/>
    </row>
    <row r="53347" spans="1:2" x14ac:dyDescent="0.2">
      <c r="A53347" s="47"/>
      <c r="B53347" s="60"/>
    </row>
    <row r="53348" spans="1:2" x14ac:dyDescent="0.2">
      <c r="A53348" s="47"/>
      <c r="B53348" s="60"/>
    </row>
    <row r="53349" spans="1:2" x14ac:dyDescent="0.2">
      <c r="A53349" s="47"/>
      <c r="B53349" s="60"/>
    </row>
    <row r="53350" spans="1:2" x14ac:dyDescent="0.2">
      <c r="A53350" s="47"/>
      <c r="B53350" s="60"/>
    </row>
    <row r="53351" spans="1:2" x14ac:dyDescent="0.2">
      <c r="A53351" s="47"/>
      <c r="B53351" s="60"/>
    </row>
    <row r="53352" spans="1:2" x14ac:dyDescent="0.2">
      <c r="A53352" s="47"/>
      <c r="B53352" s="60"/>
    </row>
    <row r="53353" spans="1:2" x14ac:dyDescent="0.2">
      <c r="A53353" s="47"/>
      <c r="B53353" s="60"/>
    </row>
    <row r="53354" spans="1:2" x14ac:dyDescent="0.2">
      <c r="A53354" s="47"/>
      <c r="B53354" s="60"/>
    </row>
    <row r="53355" spans="1:2" x14ac:dyDescent="0.2">
      <c r="A53355" s="47"/>
      <c r="B53355" s="60"/>
    </row>
    <row r="53356" spans="1:2" x14ac:dyDescent="0.2">
      <c r="A53356" s="47"/>
      <c r="B53356" s="60"/>
    </row>
    <row r="53357" spans="1:2" x14ac:dyDescent="0.2">
      <c r="A53357" s="47"/>
      <c r="B53357" s="60"/>
    </row>
    <row r="53358" spans="1:2" x14ac:dyDescent="0.2">
      <c r="A53358" s="47"/>
      <c r="B53358" s="60"/>
    </row>
    <row r="53359" spans="1:2" x14ac:dyDescent="0.2">
      <c r="A53359" s="47"/>
      <c r="B53359" s="60"/>
    </row>
    <row r="53360" spans="1:2" x14ac:dyDescent="0.2">
      <c r="A53360" s="47"/>
      <c r="B53360" s="60"/>
    </row>
    <row r="53361" spans="1:2" x14ac:dyDescent="0.2">
      <c r="A53361" s="47"/>
      <c r="B53361" s="60"/>
    </row>
    <row r="53362" spans="1:2" x14ac:dyDescent="0.2">
      <c r="A53362" s="47"/>
      <c r="B53362" s="60"/>
    </row>
    <row r="53363" spans="1:2" x14ac:dyDescent="0.2">
      <c r="A53363" s="47"/>
      <c r="B53363" s="60"/>
    </row>
    <row r="53364" spans="1:2" x14ac:dyDescent="0.2">
      <c r="A53364" s="47"/>
      <c r="B53364" s="60"/>
    </row>
    <row r="53365" spans="1:2" x14ac:dyDescent="0.2">
      <c r="A53365" s="47"/>
      <c r="B53365" s="60"/>
    </row>
    <row r="53366" spans="1:2" x14ac:dyDescent="0.2">
      <c r="A53366" s="47"/>
      <c r="B53366" s="60"/>
    </row>
    <row r="53367" spans="1:2" x14ac:dyDescent="0.2">
      <c r="A53367" s="47"/>
      <c r="B53367" s="60"/>
    </row>
    <row r="53368" spans="1:2" x14ac:dyDescent="0.2">
      <c r="A53368" s="47"/>
      <c r="B53368" s="60"/>
    </row>
    <row r="53369" spans="1:2" x14ac:dyDescent="0.2">
      <c r="A53369" s="47"/>
      <c r="B53369" s="60"/>
    </row>
    <row r="53370" spans="1:2" x14ac:dyDescent="0.2">
      <c r="A53370" s="47"/>
      <c r="B53370" s="60"/>
    </row>
    <row r="53371" spans="1:2" x14ac:dyDescent="0.2">
      <c r="A53371" s="47"/>
      <c r="B53371" s="60"/>
    </row>
    <row r="53372" spans="1:2" x14ac:dyDescent="0.2">
      <c r="A53372" s="47"/>
      <c r="B53372" s="60"/>
    </row>
    <row r="53373" spans="1:2" x14ac:dyDescent="0.2">
      <c r="A53373" s="47"/>
      <c r="B53373" s="60"/>
    </row>
    <row r="53374" spans="1:2" x14ac:dyDescent="0.2">
      <c r="A53374" s="47"/>
      <c r="B53374" s="60"/>
    </row>
    <row r="53375" spans="1:2" x14ac:dyDescent="0.2">
      <c r="A53375" s="47"/>
      <c r="B53375" s="60"/>
    </row>
    <row r="53376" spans="1:2" x14ac:dyDescent="0.2">
      <c r="A53376" s="47"/>
      <c r="B53376" s="60"/>
    </row>
    <row r="53377" spans="1:2" x14ac:dyDescent="0.2">
      <c r="A53377" s="47"/>
      <c r="B53377" s="60"/>
    </row>
    <row r="53378" spans="1:2" x14ac:dyDescent="0.2">
      <c r="A53378" s="47"/>
      <c r="B53378" s="60"/>
    </row>
    <row r="53379" spans="1:2" x14ac:dyDescent="0.2">
      <c r="A53379" s="47"/>
      <c r="B53379" s="60"/>
    </row>
    <row r="53380" spans="1:2" x14ac:dyDescent="0.2">
      <c r="A53380" s="47"/>
      <c r="B53380" s="60"/>
    </row>
    <row r="53381" spans="1:2" x14ac:dyDescent="0.2">
      <c r="A53381" s="47"/>
      <c r="B53381" s="60"/>
    </row>
    <row r="53382" spans="1:2" x14ac:dyDescent="0.2">
      <c r="A53382" s="47"/>
      <c r="B53382" s="60"/>
    </row>
    <row r="53383" spans="1:2" x14ac:dyDescent="0.2">
      <c r="A53383" s="47"/>
      <c r="B53383" s="60"/>
    </row>
    <row r="53384" spans="1:2" x14ac:dyDescent="0.2">
      <c r="A53384" s="47"/>
      <c r="B53384" s="60"/>
    </row>
    <row r="53385" spans="1:2" x14ac:dyDescent="0.2">
      <c r="A53385" s="47"/>
      <c r="B53385" s="60"/>
    </row>
    <row r="53386" spans="1:2" x14ac:dyDescent="0.2">
      <c r="A53386" s="47"/>
      <c r="B53386" s="60"/>
    </row>
    <row r="53387" spans="1:2" x14ac:dyDescent="0.2">
      <c r="A53387" s="47"/>
      <c r="B53387" s="60"/>
    </row>
    <row r="53388" spans="1:2" x14ac:dyDescent="0.2">
      <c r="A53388" s="47"/>
      <c r="B53388" s="60"/>
    </row>
    <row r="53389" spans="1:2" x14ac:dyDescent="0.2">
      <c r="A53389" s="47"/>
      <c r="B53389" s="60"/>
    </row>
    <row r="53390" spans="1:2" x14ac:dyDescent="0.2">
      <c r="A53390" s="47"/>
      <c r="B53390" s="60"/>
    </row>
    <row r="53391" spans="1:2" x14ac:dyDescent="0.2">
      <c r="A53391" s="47"/>
      <c r="B53391" s="60"/>
    </row>
    <row r="53392" spans="1:2" x14ac:dyDescent="0.2">
      <c r="A53392" s="47"/>
      <c r="B53392" s="60"/>
    </row>
    <row r="53393" spans="1:2" x14ac:dyDescent="0.2">
      <c r="A53393" s="47"/>
      <c r="B53393" s="60"/>
    </row>
    <row r="53394" spans="1:2" x14ac:dyDescent="0.2">
      <c r="A53394" s="47"/>
      <c r="B53394" s="60"/>
    </row>
    <row r="53395" spans="1:2" x14ac:dyDescent="0.2">
      <c r="A53395" s="47"/>
      <c r="B53395" s="60"/>
    </row>
    <row r="53396" spans="1:2" x14ac:dyDescent="0.2">
      <c r="A53396" s="47"/>
      <c r="B53396" s="60"/>
    </row>
    <row r="53397" spans="1:2" x14ac:dyDescent="0.2">
      <c r="A53397" s="47"/>
      <c r="B53397" s="60"/>
    </row>
    <row r="53398" spans="1:2" x14ac:dyDescent="0.2">
      <c r="A53398" s="47"/>
      <c r="B53398" s="60"/>
    </row>
    <row r="53399" spans="1:2" x14ac:dyDescent="0.2">
      <c r="A53399" s="47"/>
      <c r="B53399" s="60"/>
    </row>
    <row r="53400" spans="1:2" x14ac:dyDescent="0.2">
      <c r="A53400" s="47"/>
      <c r="B53400" s="60"/>
    </row>
    <row r="53401" spans="1:2" x14ac:dyDescent="0.2">
      <c r="A53401" s="47"/>
      <c r="B53401" s="60"/>
    </row>
    <row r="53402" spans="1:2" x14ac:dyDescent="0.2">
      <c r="A53402" s="47"/>
      <c r="B53402" s="60"/>
    </row>
    <row r="53403" spans="1:2" x14ac:dyDescent="0.2">
      <c r="A53403" s="47"/>
      <c r="B53403" s="60"/>
    </row>
    <row r="53404" spans="1:2" x14ac:dyDescent="0.2">
      <c r="A53404" s="47"/>
      <c r="B53404" s="60"/>
    </row>
    <row r="53405" spans="1:2" x14ac:dyDescent="0.2">
      <c r="A53405" s="47"/>
      <c r="B53405" s="60"/>
    </row>
    <row r="53406" spans="1:2" x14ac:dyDescent="0.2">
      <c r="A53406" s="47"/>
      <c r="B53406" s="60"/>
    </row>
    <row r="53407" spans="1:2" x14ac:dyDescent="0.2">
      <c r="A53407" s="47"/>
      <c r="B53407" s="60"/>
    </row>
    <row r="53408" spans="1:2" x14ac:dyDescent="0.2">
      <c r="A53408" s="47"/>
      <c r="B53408" s="60"/>
    </row>
    <row r="53409" spans="1:2" x14ac:dyDescent="0.2">
      <c r="A53409" s="47"/>
      <c r="B53409" s="60"/>
    </row>
    <row r="53410" spans="1:2" x14ac:dyDescent="0.2">
      <c r="A53410" s="47"/>
      <c r="B53410" s="60"/>
    </row>
    <row r="53411" spans="1:2" x14ac:dyDescent="0.2">
      <c r="A53411" s="47"/>
      <c r="B53411" s="60"/>
    </row>
    <row r="53412" spans="1:2" x14ac:dyDescent="0.2">
      <c r="A53412" s="47"/>
      <c r="B53412" s="60"/>
    </row>
    <row r="53413" spans="1:2" x14ac:dyDescent="0.2">
      <c r="A53413" s="47"/>
      <c r="B53413" s="60"/>
    </row>
    <row r="53414" spans="1:2" x14ac:dyDescent="0.2">
      <c r="A53414" s="47"/>
      <c r="B53414" s="60"/>
    </row>
    <row r="53415" spans="1:2" x14ac:dyDescent="0.2">
      <c r="A53415" s="47"/>
      <c r="B53415" s="60"/>
    </row>
    <row r="53416" spans="1:2" x14ac:dyDescent="0.2">
      <c r="A53416" s="47"/>
      <c r="B53416" s="60"/>
    </row>
    <row r="53417" spans="1:2" x14ac:dyDescent="0.2">
      <c r="A53417" s="47"/>
      <c r="B53417" s="60"/>
    </row>
    <row r="53418" spans="1:2" x14ac:dyDescent="0.2">
      <c r="A53418" s="47"/>
      <c r="B53418" s="60"/>
    </row>
    <row r="53419" spans="1:2" x14ac:dyDescent="0.2">
      <c r="A53419" s="47"/>
      <c r="B53419" s="60"/>
    </row>
    <row r="53420" spans="1:2" x14ac:dyDescent="0.2">
      <c r="A53420" s="47"/>
      <c r="B53420" s="60"/>
    </row>
    <row r="53421" spans="1:2" x14ac:dyDescent="0.2">
      <c r="A53421" s="47"/>
      <c r="B53421" s="60"/>
    </row>
    <row r="53422" spans="1:2" x14ac:dyDescent="0.2">
      <c r="A53422" s="47"/>
      <c r="B53422" s="60"/>
    </row>
    <row r="53423" spans="1:2" x14ac:dyDescent="0.2">
      <c r="A53423" s="47"/>
      <c r="B53423" s="60"/>
    </row>
    <row r="53424" spans="1:2" x14ac:dyDescent="0.2">
      <c r="A53424" s="47"/>
      <c r="B53424" s="60"/>
    </row>
    <row r="53425" spans="1:2" x14ac:dyDescent="0.2">
      <c r="A53425" s="47"/>
      <c r="B53425" s="60"/>
    </row>
    <row r="53426" spans="1:2" x14ac:dyDescent="0.2">
      <c r="A53426" s="47"/>
      <c r="B53426" s="60"/>
    </row>
    <row r="53427" spans="1:2" x14ac:dyDescent="0.2">
      <c r="A53427" s="47"/>
      <c r="B53427" s="60"/>
    </row>
    <row r="53428" spans="1:2" x14ac:dyDescent="0.2">
      <c r="A53428" s="47"/>
      <c r="B53428" s="60"/>
    </row>
    <row r="53429" spans="1:2" x14ac:dyDescent="0.2">
      <c r="A53429" s="47"/>
      <c r="B53429" s="60"/>
    </row>
    <row r="53430" spans="1:2" x14ac:dyDescent="0.2">
      <c r="A53430" s="47"/>
      <c r="B53430" s="60"/>
    </row>
    <row r="53431" spans="1:2" x14ac:dyDescent="0.2">
      <c r="A53431" s="47"/>
      <c r="B53431" s="60"/>
    </row>
    <row r="53432" spans="1:2" x14ac:dyDescent="0.2">
      <c r="A53432" s="47"/>
      <c r="B53432" s="60"/>
    </row>
    <row r="53433" spans="1:2" x14ac:dyDescent="0.2">
      <c r="A53433" s="47"/>
      <c r="B53433" s="60"/>
    </row>
    <row r="53434" spans="1:2" x14ac:dyDescent="0.2">
      <c r="A53434" s="47"/>
      <c r="B53434" s="60"/>
    </row>
    <row r="53435" spans="1:2" x14ac:dyDescent="0.2">
      <c r="A53435" s="47"/>
      <c r="B53435" s="60"/>
    </row>
    <row r="53436" spans="1:2" x14ac:dyDescent="0.2">
      <c r="A53436" s="47"/>
      <c r="B53436" s="60"/>
    </row>
    <row r="53437" spans="1:2" x14ac:dyDescent="0.2">
      <c r="A53437" s="47"/>
      <c r="B53437" s="60"/>
    </row>
    <row r="53438" spans="1:2" x14ac:dyDescent="0.2">
      <c r="A53438" s="47"/>
      <c r="B53438" s="60"/>
    </row>
    <row r="53439" spans="1:2" x14ac:dyDescent="0.2">
      <c r="A53439" s="47"/>
      <c r="B53439" s="60"/>
    </row>
    <row r="53440" spans="1:2" x14ac:dyDescent="0.2">
      <c r="A53440" s="47"/>
      <c r="B53440" s="60"/>
    </row>
    <row r="53441" spans="1:2" x14ac:dyDescent="0.2">
      <c r="A53441" s="47"/>
      <c r="B53441" s="60"/>
    </row>
    <row r="53442" spans="1:2" x14ac:dyDescent="0.2">
      <c r="A53442" s="47"/>
      <c r="B53442" s="60"/>
    </row>
    <row r="53443" spans="1:2" x14ac:dyDescent="0.2">
      <c r="A53443" s="47"/>
      <c r="B53443" s="60"/>
    </row>
    <row r="53444" spans="1:2" x14ac:dyDescent="0.2">
      <c r="A53444" s="47"/>
      <c r="B53444" s="60"/>
    </row>
    <row r="53445" spans="1:2" x14ac:dyDescent="0.2">
      <c r="A53445" s="47"/>
      <c r="B53445" s="60"/>
    </row>
    <row r="53446" spans="1:2" x14ac:dyDescent="0.2">
      <c r="A53446" s="47"/>
      <c r="B53446" s="60"/>
    </row>
    <row r="53447" spans="1:2" x14ac:dyDescent="0.2">
      <c r="A53447" s="47"/>
      <c r="B53447" s="60"/>
    </row>
    <row r="53448" spans="1:2" x14ac:dyDescent="0.2">
      <c r="A53448" s="47"/>
      <c r="B53448" s="60"/>
    </row>
    <row r="53449" spans="1:2" x14ac:dyDescent="0.2">
      <c r="A53449" s="47"/>
      <c r="B53449" s="60"/>
    </row>
    <row r="53450" spans="1:2" x14ac:dyDescent="0.2">
      <c r="A53450" s="47"/>
      <c r="B53450" s="60"/>
    </row>
    <row r="53451" spans="1:2" x14ac:dyDescent="0.2">
      <c r="A53451" s="47"/>
      <c r="B53451" s="60"/>
    </row>
    <row r="53452" spans="1:2" x14ac:dyDescent="0.2">
      <c r="A53452" s="47"/>
      <c r="B53452" s="60"/>
    </row>
    <row r="53453" spans="1:2" x14ac:dyDescent="0.2">
      <c r="A53453" s="47"/>
      <c r="B53453" s="60"/>
    </row>
    <row r="53454" spans="1:2" x14ac:dyDescent="0.2">
      <c r="A53454" s="47"/>
      <c r="B53454" s="60"/>
    </row>
    <row r="53455" spans="1:2" x14ac:dyDescent="0.2">
      <c r="A53455" s="47"/>
      <c r="B53455" s="60"/>
    </row>
    <row r="53456" spans="1:2" x14ac:dyDescent="0.2">
      <c r="A53456" s="47"/>
      <c r="B53456" s="60"/>
    </row>
    <row r="53457" spans="1:2" x14ac:dyDescent="0.2">
      <c r="A53457" s="47"/>
      <c r="B53457" s="60"/>
    </row>
    <row r="53458" spans="1:2" x14ac:dyDescent="0.2">
      <c r="A53458" s="47"/>
      <c r="B53458" s="60"/>
    </row>
    <row r="53459" spans="1:2" x14ac:dyDescent="0.2">
      <c r="A53459" s="47"/>
      <c r="B53459" s="60"/>
    </row>
    <row r="53460" spans="1:2" x14ac:dyDescent="0.2">
      <c r="A53460" s="47"/>
      <c r="B53460" s="60"/>
    </row>
    <row r="53461" spans="1:2" x14ac:dyDescent="0.2">
      <c r="A53461" s="47"/>
      <c r="B53461" s="60"/>
    </row>
    <row r="53462" spans="1:2" x14ac:dyDescent="0.2">
      <c r="A53462" s="47"/>
      <c r="B53462" s="60"/>
    </row>
    <row r="53463" spans="1:2" x14ac:dyDescent="0.2">
      <c r="A53463" s="47"/>
      <c r="B53463" s="60"/>
    </row>
    <row r="53464" spans="1:2" x14ac:dyDescent="0.2">
      <c r="A53464" s="47"/>
      <c r="B53464" s="60"/>
    </row>
    <row r="53465" spans="1:2" x14ac:dyDescent="0.2">
      <c r="A53465" s="47"/>
      <c r="B53465" s="60"/>
    </row>
    <row r="53466" spans="1:2" x14ac:dyDescent="0.2">
      <c r="A53466" s="47"/>
      <c r="B53466" s="60"/>
    </row>
    <row r="53467" spans="1:2" x14ac:dyDescent="0.2">
      <c r="A53467" s="47"/>
      <c r="B53467" s="60"/>
    </row>
    <row r="53468" spans="1:2" x14ac:dyDescent="0.2">
      <c r="A53468" s="47"/>
      <c r="B53468" s="60"/>
    </row>
    <row r="53469" spans="1:2" x14ac:dyDescent="0.2">
      <c r="A53469" s="47"/>
      <c r="B53469" s="60"/>
    </row>
    <row r="53470" spans="1:2" x14ac:dyDescent="0.2">
      <c r="A53470" s="47"/>
      <c r="B53470" s="60"/>
    </row>
    <row r="53471" spans="1:2" x14ac:dyDescent="0.2">
      <c r="A53471" s="47"/>
      <c r="B53471" s="60"/>
    </row>
    <row r="53472" spans="1:2" x14ac:dyDescent="0.2">
      <c r="A53472" s="47"/>
      <c r="B53472" s="60"/>
    </row>
    <row r="53473" spans="1:2" x14ac:dyDescent="0.2">
      <c r="A53473" s="47"/>
      <c r="B53473" s="60"/>
    </row>
    <row r="53474" spans="1:2" x14ac:dyDescent="0.2">
      <c r="A53474" s="47"/>
      <c r="B53474" s="60"/>
    </row>
    <row r="53475" spans="1:2" x14ac:dyDescent="0.2">
      <c r="A53475" s="47"/>
      <c r="B53475" s="60"/>
    </row>
    <row r="53476" spans="1:2" x14ac:dyDescent="0.2">
      <c r="A53476" s="47"/>
      <c r="B53476" s="60"/>
    </row>
    <row r="53477" spans="1:2" x14ac:dyDescent="0.2">
      <c r="A53477" s="47"/>
      <c r="B53477" s="60"/>
    </row>
    <row r="53478" spans="1:2" x14ac:dyDescent="0.2">
      <c r="A53478" s="47"/>
      <c r="B53478" s="60"/>
    </row>
    <row r="53479" spans="1:2" x14ac:dyDescent="0.2">
      <c r="A53479" s="47"/>
      <c r="B53479" s="60"/>
    </row>
    <row r="53480" spans="1:2" x14ac:dyDescent="0.2">
      <c r="A53480" s="47"/>
      <c r="B53480" s="60"/>
    </row>
    <row r="53481" spans="1:2" x14ac:dyDescent="0.2">
      <c r="A53481" s="47"/>
      <c r="B53481" s="60"/>
    </row>
    <row r="53482" spans="1:2" x14ac:dyDescent="0.2">
      <c r="A53482" s="47"/>
      <c r="B53482" s="60"/>
    </row>
    <row r="53483" spans="1:2" x14ac:dyDescent="0.2">
      <c r="A53483" s="47"/>
      <c r="B53483" s="60"/>
    </row>
    <row r="53484" spans="1:2" x14ac:dyDescent="0.2">
      <c r="A53484" s="47"/>
      <c r="B53484" s="60"/>
    </row>
    <row r="53485" spans="1:2" x14ac:dyDescent="0.2">
      <c r="A53485" s="47"/>
      <c r="B53485" s="60"/>
    </row>
    <row r="53486" spans="1:2" x14ac:dyDescent="0.2">
      <c r="A53486" s="47"/>
      <c r="B53486" s="60"/>
    </row>
    <row r="53487" spans="1:2" x14ac:dyDescent="0.2">
      <c r="A53487" s="47"/>
      <c r="B53487" s="60"/>
    </row>
    <row r="53488" spans="1:2" x14ac:dyDescent="0.2">
      <c r="A53488" s="47"/>
      <c r="B53488" s="60"/>
    </row>
    <row r="53489" spans="1:2" x14ac:dyDescent="0.2">
      <c r="A53489" s="47"/>
      <c r="B53489" s="60"/>
    </row>
    <row r="53490" spans="1:2" x14ac:dyDescent="0.2">
      <c r="A53490" s="47"/>
      <c r="B53490" s="60"/>
    </row>
    <row r="53491" spans="1:2" x14ac:dyDescent="0.2">
      <c r="A53491" s="47"/>
      <c r="B53491" s="60"/>
    </row>
    <row r="53492" spans="1:2" x14ac:dyDescent="0.2">
      <c r="A53492" s="47"/>
      <c r="B53492" s="60"/>
    </row>
    <row r="53493" spans="1:2" x14ac:dyDescent="0.2">
      <c r="A53493" s="47"/>
      <c r="B53493" s="60"/>
    </row>
    <row r="53494" spans="1:2" x14ac:dyDescent="0.2">
      <c r="A53494" s="47"/>
      <c r="B53494" s="60"/>
    </row>
    <row r="53495" spans="1:2" x14ac:dyDescent="0.2">
      <c r="A53495" s="47"/>
      <c r="B53495" s="60"/>
    </row>
    <row r="53496" spans="1:2" x14ac:dyDescent="0.2">
      <c r="A53496" s="47"/>
      <c r="B53496" s="60"/>
    </row>
    <row r="53497" spans="1:2" x14ac:dyDescent="0.2">
      <c r="A53497" s="47"/>
      <c r="B53497" s="60"/>
    </row>
    <row r="53498" spans="1:2" x14ac:dyDescent="0.2">
      <c r="A53498" s="47"/>
      <c r="B53498" s="60"/>
    </row>
    <row r="53499" spans="1:2" x14ac:dyDescent="0.2">
      <c r="A53499" s="47"/>
      <c r="B53499" s="60"/>
    </row>
    <row r="53500" spans="1:2" x14ac:dyDescent="0.2">
      <c r="A53500" s="47"/>
      <c r="B53500" s="60"/>
    </row>
    <row r="53501" spans="1:2" x14ac:dyDescent="0.2">
      <c r="A53501" s="47"/>
      <c r="B53501" s="60"/>
    </row>
    <row r="53502" spans="1:2" x14ac:dyDescent="0.2">
      <c r="A53502" s="47"/>
      <c r="B53502" s="60"/>
    </row>
    <row r="53503" spans="1:2" x14ac:dyDescent="0.2">
      <c r="A53503" s="47"/>
      <c r="B53503" s="60"/>
    </row>
    <row r="53504" spans="1:2" x14ac:dyDescent="0.2">
      <c r="A53504" s="47"/>
      <c r="B53504" s="60"/>
    </row>
    <row r="53505" spans="1:2" x14ac:dyDescent="0.2">
      <c r="A53505" s="47"/>
      <c r="B53505" s="60"/>
    </row>
    <row r="53506" spans="1:2" x14ac:dyDescent="0.2">
      <c r="A53506" s="47"/>
      <c r="B53506" s="60"/>
    </row>
    <row r="53507" spans="1:2" x14ac:dyDescent="0.2">
      <c r="A53507" s="47"/>
      <c r="B53507" s="60"/>
    </row>
    <row r="53508" spans="1:2" x14ac:dyDescent="0.2">
      <c r="A53508" s="47"/>
      <c r="B53508" s="60"/>
    </row>
    <row r="53509" spans="1:2" x14ac:dyDescent="0.2">
      <c r="A53509" s="47"/>
      <c r="B53509" s="60"/>
    </row>
    <row r="53510" spans="1:2" x14ac:dyDescent="0.2">
      <c r="A53510" s="47"/>
      <c r="B53510" s="60"/>
    </row>
    <row r="53511" spans="1:2" x14ac:dyDescent="0.2">
      <c r="A53511" s="47"/>
      <c r="B53511" s="60"/>
    </row>
    <row r="53512" spans="1:2" x14ac:dyDescent="0.2">
      <c r="A53512" s="47"/>
      <c r="B53512" s="60"/>
    </row>
    <row r="53513" spans="1:2" x14ac:dyDescent="0.2">
      <c r="A53513" s="47"/>
      <c r="B53513" s="60"/>
    </row>
    <row r="53514" spans="1:2" x14ac:dyDescent="0.2">
      <c r="A53514" s="47"/>
      <c r="B53514" s="60"/>
    </row>
    <row r="53515" spans="1:2" x14ac:dyDescent="0.2">
      <c r="A53515" s="47"/>
      <c r="B53515" s="60"/>
    </row>
    <row r="53516" spans="1:2" x14ac:dyDescent="0.2">
      <c r="A53516" s="47"/>
      <c r="B53516" s="60"/>
    </row>
    <row r="53517" spans="1:2" x14ac:dyDescent="0.2">
      <c r="A53517" s="47"/>
      <c r="B53517" s="60"/>
    </row>
    <row r="53518" spans="1:2" x14ac:dyDescent="0.2">
      <c r="A53518" s="47"/>
      <c r="B53518" s="60"/>
    </row>
    <row r="53519" spans="1:2" x14ac:dyDescent="0.2">
      <c r="A53519" s="47"/>
      <c r="B53519" s="60"/>
    </row>
    <row r="53520" spans="1:2" x14ac:dyDescent="0.2">
      <c r="A53520" s="47"/>
      <c r="B53520" s="60"/>
    </row>
    <row r="53521" spans="1:2" x14ac:dyDescent="0.2">
      <c r="A53521" s="47"/>
      <c r="B53521" s="60"/>
    </row>
    <row r="53522" spans="1:2" x14ac:dyDescent="0.2">
      <c r="A53522" s="47"/>
      <c r="B53522" s="60"/>
    </row>
    <row r="53523" spans="1:2" x14ac:dyDescent="0.2">
      <c r="A53523" s="47"/>
      <c r="B53523" s="60"/>
    </row>
    <row r="53524" spans="1:2" x14ac:dyDescent="0.2">
      <c r="A53524" s="47"/>
      <c r="B53524" s="60"/>
    </row>
    <row r="53525" spans="1:2" x14ac:dyDescent="0.2">
      <c r="A53525" s="47"/>
      <c r="B53525" s="60"/>
    </row>
    <row r="53526" spans="1:2" x14ac:dyDescent="0.2">
      <c r="A53526" s="47"/>
      <c r="B53526" s="60"/>
    </row>
    <row r="53527" spans="1:2" x14ac:dyDescent="0.2">
      <c r="A53527" s="47"/>
      <c r="B53527" s="60"/>
    </row>
    <row r="53528" spans="1:2" x14ac:dyDescent="0.2">
      <c r="A53528" s="47"/>
      <c r="B53528" s="60"/>
    </row>
    <row r="53529" spans="1:2" x14ac:dyDescent="0.2">
      <c r="A53529" s="47"/>
      <c r="B53529" s="60"/>
    </row>
    <row r="53530" spans="1:2" x14ac:dyDescent="0.2">
      <c r="A53530" s="47"/>
      <c r="B53530" s="60"/>
    </row>
    <row r="53531" spans="1:2" x14ac:dyDescent="0.2">
      <c r="A53531" s="47"/>
      <c r="B53531" s="60"/>
    </row>
    <row r="53532" spans="1:2" x14ac:dyDescent="0.2">
      <c r="A53532" s="47"/>
      <c r="B53532" s="60"/>
    </row>
    <row r="53533" spans="1:2" x14ac:dyDescent="0.2">
      <c r="A53533" s="47"/>
      <c r="B53533" s="60"/>
    </row>
    <row r="53534" spans="1:2" x14ac:dyDescent="0.2">
      <c r="A53534" s="47"/>
      <c r="B53534" s="60"/>
    </row>
    <row r="53535" spans="1:2" x14ac:dyDescent="0.2">
      <c r="A53535" s="47"/>
      <c r="B53535" s="60"/>
    </row>
    <row r="53536" spans="1:2" x14ac:dyDescent="0.2">
      <c r="A53536" s="47"/>
      <c r="B53536" s="60"/>
    </row>
    <row r="53537" spans="1:2" x14ac:dyDescent="0.2">
      <c r="A53537" s="47"/>
      <c r="B53537" s="60"/>
    </row>
    <row r="53538" spans="1:2" x14ac:dyDescent="0.2">
      <c r="A53538" s="47"/>
      <c r="B53538" s="60"/>
    </row>
    <row r="53539" spans="1:2" x14ac:dyDescent="0.2">
      <c r="A53539" s="47"/>
      <c r="B53539" s="60"/>
    </row>
    <row r="53540" spans="1:2" x14ac:dyDescent="0.2">
      <c r="A53540" s="47"/>
      <c r="B53540" s="60"/>
    </row>
    <row r="53541" spans="1:2" x14ac:dyDescent="0.2">
      <c r="A53541" s="47"/>
      <c r="B53541" s="60"/>
    </row>
    <row r="53542" spans="1:2" x14ac:dyDescent="0.2">
      <c r="A53542" s="47"/>
      <c r="B53542" s="60"/>
    </row>
    <row r="53543" spans="1:2" x14ac:dyDescent="0.2">
      <c r="A53543" s="47"/>
      <c r="B53543" s="60"/>
    </row>
    <row r="53544" spans="1:2" x14ac:dyDescent="0.2">
      <c r="A53544" s="47"/>
      <c r="B53544" s="60"/>
    </row>
    <row r="53545" spans="1:2" x14ac:dyDescent="0.2">
      <c r="A53545" s="47"/>
      <c r="B53545" s="60"/>
    </row>
    <row r="53546" spans="1:2" x14ac:dyDescent="0.2">
      <c r="A53546" s="47"/>
      <c r="B53546" s="60"/>
    </row>
    <row r="53547" spans="1:2" x14ac:dyDescent="0.2">
      <c r="A53547" s="47"/>
      <c r="B53547" s="60"/>
    </row>
    <row r="53548" spans="1:2" x14ac:dyDescent="0.2">
      <c r="A53548" s="47"/>
      <c r="B53548" s="60"/>
    </row>
    <row r="53549" spans="1:2" x14ac:dyDescent="0.2">
      <c r="A53549" s="47"/>
      <c r="B53549" s="60"/>
    </row>
    <row r="53550" spans="1:2" x14ac:dyDescent="0.2">
      <c r="A53550" s="47"/>
      <c r="B53550" s="60"/>
    </row>
    <row r="53551" spans="1:2" x14ac:dyDescent="0.2">
      <c r="A53551" s="47"/>
      <c r="B53551" s="60"/>
    </row>
    <row r="53552" spans="1:2" x14ac:dyDescent="0.2">
      <c r="A53552" s="47"/>
      <c r="B53552" s="60"/>
    </row>
    <row r="53553" spans="1:2" x14ac:dyDescent="0.2">
      <c r="A53553" s="47"/>
      <c r="B53553" s="60"/>
    </row>
    <row r="53554" spans="1:2" x14ac:dyDescent="0.2">
      <c r="A53554" s="47"/>
      <c r="B53554" s="60"/>
    </row>
    <row r="53555" spans="1:2" x14ac:dyDescent="0.2">
      <c r="A53555" s="47"/>
      <c r="B53555" s="60"/>
    </row>
    <row r="53556" spans="1:2" x14ac:dyDescent="0.2">
      <c r="A53556" s="47"/>
      <c r="B53556" s="60"/>
    </row>
    <row r="53557" spans="1:2" x14ac:dyDescent="0.2">
      <c r="A53557" s="47"/>
      <c r="B53557" s="60"/>
    </row>
    <row r="53558" spans="1:2" x14ac:dyDescent="0.2">
      <c r="A53558" s="47"/>
      <c r="B53558" s="60"/>
    </row>
    <row r="53559" spans="1:2" x14ac:dyDescent="0.2">
      <c r="A53559" s="47"/>
      <c r="B53559" s="60"/>
    </row>
    <row r="53560" spans="1:2" x14ac:dyDescent="0.2">
      <c r="A53560" s="47"/>
      <c r="B53560" s="60"/>
    </row>
    <row r="53561" spans="1:2" x14ac:dyDescent="0.2">
      <c r="A53561" s="47"/>
      <c r="B53561" s="60"/>
    </row>
    <row r="53562" spans="1:2" x14ac:dyDescent="0.2">
      <c r="A53562" s="47"/>
      <c r="B53562" s="60"/>
    </row>
    <row r="53563" spans="1:2" x14ac:dyDescent="0.2">
      <c r="A53563" s="47"/>
      <c r="B53563" s="60"/>
    </row>
    <row r="53564" spans="1:2" x14ac:dyDescent="0.2">
      <c r="A53564" s="47"/>
      <c r="B53564" s="60"/>
    </row>
    <row r="53565" spans="1:2" x14ac:dyDescent="0.2">
      <c r="A53565" s="47"/>
      <c r="B53565" s="60"/>
    </row>
    <row r="53566" spans="1:2" x14ac:dyDescent="0.2">
      <c r="A53566" s="47"/>
      <c r="B53566" s="60"/>
    </row>
    <row r="53567" spans="1:2" x14ac:dyDescent="0.2">
      <c r="A53567" s="47"/>
      <c r="B53567" s="60"/>
    </row>
    <row r="53568" spans="1:2" x14ac:dyDescent="0.2">
      <c r="A53568" s="47"/>
      <c r="B53568" s="60"/>
    </row>
    <row r="53569" spans="1:2" x14ac:dyDescent="0.2">
      <c r="A53569" s="47"/>
      <c r="B53569" s="60"/>
    </row>
    <row r="53570" spans="1:2" x14ac:dyDescent="0.2">
      <c r="A53570" s="47"/>
      <c r="B53570" s="60"/>
    </row>
    <row r="53571" spans="1:2" x14ac:dyDescent="0.2">
      <c r="A53571" s="47"/>
      <c r="B53571" s="60"/>
    </row>
    <row r="53572" spans="1:2" x14ac:dyDescent="0.2">
      <c r="A53572" s="47"/>
      <c r="B53572" s="60"/>
    </row>
    <row r="53573" spans="1:2" x14ac:dyDescent="0.2">
      <c r="A53573" s="47"/>
      <c r="B53573" s="60"/>
    </row>
    <row r="53574" spans="1:2" x14ac:dyDescent="0.2">
      <c r="A53574" s="47"/>
      <c r="B53574" s="60"/>
    </row>
    <row r="53575" spans="1:2" x14ac:dyDescent="0.2">
      <c r="A53575" s="47"/>
      <c r="B53575" s="60"/>
    </row>
    <row r="53576" spans="1:2" x14ac:dyDescent="0.2">
      <c r="A53576" s="47"/>
      <c r="B53576" s="60"/>
    </row>
    <row r="53577" spans="1:2" x14ac:dyDescent="0.2">
      <c r="A53577" s="47"/>
      <c r="B53577" s="60"/>
    </row>
    <row r="53578" spans="1:2" x14ac:dyDescent="0.2">
      <c r="A53578" s="47"/>
      <c r="B53578" s="60"/>
    </row>
    <row r="53579" spans="1:2" x14ac:dyDescent="0.2">
      <c r="A53579" s="47"/>
      <c r="B53579" s="60"/>
    </row>
    <row r="53580" spans="1:2" x14ac:dyDescent="0.2">
      <c r="A53580" s="47"/>
      <c r="B53580" s="60"/>
    </row>
    <row r="53581" spans="1:2" x14ac:dyDescent="0.2">
      <c r="A53581" s="47"/>
      <c r="B53581" s="60"/>
    </row>
    <row r="53582" spans="1:2" x14ac:dyDescent="0.2">
      <c r="A53582" s="47"/>
      <c r="B53582" s="60"/>
    </row>
    <row r="53583" spans="1:2" x14ac:dyDescent="0.2">
      <c r="A53583" s="47"/>
      <c r="B53583" s="60"/>
    </row>
    <row r="53584" spans="1:2" x14ac:dyDescent="0.2">
      <c r="A53584" s="47"/>
      <c r="B53584" s="60"/>
    </row>
    <row r="53585" spans="1:2" x14ac:dyDescent="0.2">
      <c r="A53585" s="47"/>
      <c r="B53585" s="60"/>
    </row>
    <row r="53586" spans="1:2" x14ac:dyDescent="0.2">
      <c r="A53586" s="47"/>
      <c r="B53586" s="60"/>
    </row>
    <row r="53587" spans="1:2" x14ac:dyDescent="0.2">
      <c r="A53587" s="47"/>
      <c r="B53587" s="60"/>
    </row>
    <row r="53588" spans="1:2" x14ac:dyDescent="0.2">
      <c r="A53588" s="47"/>
      <c r="B53588" s="60"/>
    </row>
    <row r="53589" spans="1:2" x14ac:dyDescent="0.2">
      <c r="A53589" s="47"/>
      <c r="B53589" s="60"/>
    </row>
    <row r="53590" spans="1:2" x14ac:dyDescent="0.2">
      <c r="A53590" s="47"/>
      <c r="B53590" s="60"/>
    </row>
    <row r="53591" spans="1:2" x14ac:dyDescent="0.2">
      <c r="A53591" s="47"/>
      <c r="B53591" s="60"/>
    </row>
    <row r="53592" spans="1:2" x14ac:dyDescent="0.2">
      <c r="A53592" s="47"/>
      <c r="B53592" s="60"/>
    </row>
    <row r="53593" spans="1:2" x14ac:dyDescent="0.2">
      <c r="A53593" s="47"/>
      <c r="B53593" s="60"/>
    </row>
    <row r="53594" spans="1:2" x14ac:dyDescent="0.2">
      <c r="A53594" s="47"/>
      <c r="B53594" s="60"/>
    </row>
    <row r="53595" spans="1:2" x14ac:dyDescent="0.2">
      <c r="A53595" s="47"/>
      <c r="B53595" s="60"/>
    </row>
    <row r="53596" spans="1:2" x14ac:dyDescent="0.2">
      <c r="A53596" s="47"/>
      <c r="B53596" s="60"/>
    </row>
    <row r="53597" spans="1:2" x14ac:dyDescent="0.2">
      <c r="A53597" s="47"/>
      <c r="B53597" s="60"/>
    </row>
    <row r="53598" spans="1:2" x14ac:dyDescent="0.2">
      <c r="A53598" s="47"/>
      <c r="B53598" s="60"/>
    </row>
    <row r="53599" spans="1:2" x14ac:dyDescent="0.2">
      <c r="A53599" s="47"/>
      <c r="B53599" s="60"/>
    </row>
    <row r="53600" spans="1:2" x14ac:dyDescent="0.2">
      <c r="A53600" s="47"/>
      <c r="B53600" s="60"/>
    </row>
    <row r="53601" spans="1:2" x14ac:dyDescent="0.2">
      <c r="A53601" s="47"/>
      <c r="B53601" s="60"/>
    </row>
    <row r="53602" spans="1:2" x14ac:dyDescent="0.2">
      <c r="A53602" s="47"/>
      <c r="B53602" s="60"/>
    </row>
    <row r="53603" spans="1:2" x14ac:dyDescent="0.2">
      <c r="A53603" s="47"/>
      <c r="B53603" s="60"/>
    </row>
    <row r="53604" spans="1:2" x14ac:dyDescent="0.2">
      <c r="A53604" s="47"/>
      <c r="B53604" s="60"/>
    </row>
    <row r="53605" spans="1:2" x14ac:dyDescent="0.2">
      <c r="A53605" s="47"/>
      <c r="B53605" s="60"/>
    </row>
    <row r="53606" spans="1:2" x14ac:dyDescent="0.2">
      <c r="A53606" s="47"/>
      <c r="B53606" s="60"/>
    </row>
    <row r="53607" spans="1:2" x14ac:dyDescent="0.2">
      <c r="A53607" s="47"/>
      <c r="B53607" s="60"/>
    </row>
    <row r="53608" spans="1:2" x14ac:dyDescent="0.2">
      <c r="A53608" s="47"/>
      <c r="B53608" s="60"/>
    </row>
    <row r="53609" spans="1:2" x14ac:dyDescent="0.2">
      <c r="A53609" s="47"/>
      <c r="B53609" s="60"/>
    </row>
    <row r="53610" spans="1:2" x14ac:dyDescent="0.2">
      <c r="A53610" s="47"/>
      <c r="B53610" s="60"/>
    </row>
    <row r="53611" spans="1:2" x14ac:dyDescent="0.2">
      <c r="A53611" s="47"/>
      <c r="B53611" s="60"/>
    </row>
    <row r="53612" spans="1:2" x14ac:dyDescent="0.2">
      <c r="A53612" s="47"/>
      <c r="B53612" s="60"/>
    </row>
    <row r="53613" spans="1:2" x14ac:dyDescent="0.2">
      <c r="A53613" s="47"/>
      <c r="B53613" s="60"/>
    </row>
    <row r="53614" spans="1:2" x14ac:dyDescent="0.2">
      <c r="A53614" s="47"/>
      <c r="B53614" s="60"/>
    </row>
    <row r="53615" spans="1:2" x14ac:dyDescent="0.2">
      <c r="A53615" s="47"/>
      <c r="B53615" s="60"/>
    </row>
    <row r="53616" spans="1:2" x14ac:dyDescent="0.2">
      <c r="A53616" s="47"/>
      <c r="B53616" s="60"/>
    </row>
    <row r="53617" spans="1:2" x14ac:dyDescent="0.2">
      <c r="A53617" s="47"/>
      <c r="B53617" s="60"/>
    </row>
    <row r="53618" spans="1:2" x14ac:dyDescent="0.2">
      <c r="A53618" s="47"/>
      <c r="B53618" s="60"/>
    </row>
    <row r="53619" spans="1:2" x14ac:dyDescent="0.2">
      <c r="A53619" s="47"/>
      <c r="B53619" s="60"/>
    </row>
    <row r="53620" spans="1:2" x14ac:dyDescent="0.2">
      <c r="A53620" s="47"/>
      <c r="B53620" s="60"/>
    </row>
    <row r="53621" spans="1:2" x14ac:dyDescent="0.2">
      <c r="A53621" s="47"/>
      <c r="B53621" s="60"/>
    </row>
    <row r="53622" spans="1:2" x14ac:dyDescent="0.2">
      <c r="A53622" s="47"/>
      <c r="B53622" s="60"/>
    </row>
    <row r="53623" spans="1:2" x14ac:dyDescent="0.2">
      <c r="A53623" s="47"/>
      <c r="B53623" s="60"/>
    </row>
    <row r="53624" spans="1:2" x14ac:dyDescent="0.2">
      <c r="A53624" s="47"/>
      <c r="B53624" s="60"/>
    </row>
    <row r="53625" spans="1:2" x14ac:dyDescent="0.2">
      <c r="A53625" s="47"/>
      <c r="B53625" s="60"/>
    </row>
    <row r="53626" spans="1:2" x14ac:dyDescent="0.2">
      <c r="A53626" s="47"/>
      <c r="B53626" s="60"/>
    </row>
    <row r="53627" spans="1:2" x14ac:dyDescent="0.2">
      <c r="A53627" s="47"/>
      <c r="B53627" s="60"/>
    </row>
    <row r="53628" spans="1:2" x14ac:dyDescent="0.2">
      <c r="A53628" s="47"/>
      <c r="B53628" s="60"/>
    </row>
    <row r="53629" spans="1:2" x14ac:dyDescent="0.2">
      <c r="A53629" s="47"/>
      <c r="B53629" s="60"/>
    </row>
    <row r="53630" spans="1:2" x14ac:dyDescent="0.2">
      <c r="A53630" s="47"/>
      <c r="B53630" s="60"/>
    </row>
    <row r="53631" spans="1:2" x14ac:dyDescent="0.2">
      <c r="A53631" s="47"/>
      <c r="B53631" s="60"/>
    </row>
    <row r="53632" spans="1:2" x14ac:dyDescent="0.2">
      <c r="A53632" s="47"/>
      <c r="B53632" s="60"/>
    </row>
    <row r="53633" spans="1:2" x14ac:dyDescent="0.2">
      <c r="A53633" s="47"/>
      <c r="B53633" s="60"/>
    </row>
    <row r="53634" spans="1:2" x14ac:dyDescent="0.2">
      <c r="A53634" s="47"/>
      <c r="B53634" s="60"/>
    </row>
    <row r="53635" spans="1:2" x14ac:dyDescent="0.2">
      <c r="A53635" s="47"/>
      <c r="B53635" s="60"/>
    </row>
    <row r="53636" spans="1:2" x14ac:dyDescent="0.2">
      <c r="A53636" s="47"/>
      <c r="B53636" s="60"/>
    </row>
    <row r="53637" spans="1:2" x14ac:dyDescent="0.2">
      <c r="A53637" s="47"/>
      <c r="B53637" s="60"/>
    </row>
    <row r="53638" spans="1:2" x14ac:dyDescent="0.2">
      <c r="A53638" s="47"/>
      <c r="B53638" s="60"/>
    </row>
    <row r="53639" spans="1:2" x14ac:dyDescent="0.2">
      <c r="A53639" s="47"/>
      <c r="B53639" s="60"/>
    </row>
    <row r="53640" spans="1:2" x14ac:dyDescent="0.2">
      <c r="A53640" s="47"/>
      <c r="B53640" s="60"/>
    </row>
    <row r="53641" spans="1:2" x14ac:dyDescent="0.2">
      <c r="A53641" s="47"/>
      <c r="B53641" s="60"/>
    </row>
    <row r="53642" spans="1:2" x14ac:dyDescent="0.2">
      <c r="A53642" s="47"/>
      <c r="B53642" s="60"/>
    </row>
    <row r="53643" spans="1:2" x14ac:dyDescent="0.2">
      <c r="A53643" s="47"/>
      <c r="B53643" s="60"/>
    </row>
    <row r="53644" spans="1:2" x14ac:dyDescent="0.2">
      <c r="A53644" s="47"/>
      <c r="B53644" s="60"/>
    </row>
    <row r="53645" spans="1:2" x14ac:dyDescent="0.2">
      <c r="A53645" s="47"/>
      <c r="B53645" s="60"/>
    </row>
    <row r="53646" spans="1:2" x14ac:dyDescent="0.2">
      <c r="A53646" s="47"/>
      <c r="B53646" s="60"/>
    </row>
    <row r="53647" spans="1:2" x14ac:dyDescent="0.2">
      <c r="A53647" s="47"/>
      <c r="B53647" s="60"/>
    </row>
    <row r="53648" spans="1:2" x14ac:dyDescent="0.2">
      <c r="A53648" s="47"/>
      <c r="B53648" s="60"/>
    </row>
    <row r="53649" spans="1:2" x14ac:dyDescent="0.2">
      <c r="A53649" s="47"/>
      <c r="B53649" s="60"/>
    </row>
    <row r="53650" spans="1:2" x14ac:dyDescent="0.2">
      <c r="A53650" s="47"/>
      <c r="B53650" s="60"/>
    </row>
    <row r="53651" spans="1:2" x14ac:dyDescent="0.2">
      <c r="A53651" s="47"/>
      <c r="B53651" s="60"/>
    </row>
    <row r="53652" spans="1:2" x14ac:dyDescent="0.2">
      <c r="A53652" s="47"/>
      <c r="B53652" s="60"/>
    </row>
    <row r="53653" spans="1:2" x14ac:dyDescent="0.2">
      <c r="A53653" s="47"/>
      <c r="B53653" s="60"/>
    </row>
    <row r="53654" spans="1:2" x14ac:dyDescent="0.2">
      <c r="A53654" s="47"/>
      <c r="B53654" s="60"/>
    </row>
    <row r="53655" spans="1:2" x14ac:dyDescent="0.2">
      <c r="A53655" s="47"/>
      <c r="B53655" s="60"/>
    </row>
    <row r="53656" spans="1:2" x14ac:dyDescent="0.2">
      <c r="A53656" s="47"/>
      <c r="B53656" s="60"/>
    </row>
    <row r="53657" spans="1:2" x14ac:dyDescent="0.2">
      <c r="A53657" s="47"/>
      <c r="B53657" s="60"/>
    </row>
    <row r="53658" spans="1:2" x14ac:dyDescent="0.2">
      <c r="A53658" s="47"/>
      <c r="B53658" s="60"/>
    </row>
    <row r="53659" spans="1:2" x14ac:dyDescent="0.2">
      <c r="A53659" s="47"/>
      <c r="B53659" s="60"/>
    </row>
    <row r="53660" spans="1:2" x14ac:dyDescent="0.2">
      <c r="A53660" s="47"/>
      <c r="B53660" s="60"/>
    </row>
    <row r="53661" spans="1:2" x14ac:dyDescent="0.2">
      <c r="A53661" s="47"/>
      <c r="B53661" s="60"/>
    </row>
    <row r="53662" spans="1:2" x14ac:dyDescent="0.2">
      <c r="A53662" s="47"/>
      <c r="B53662" s="60"/>
    </row>
    <row r="53663" spans="1:2" x14ac:dyDescent="0.2">
      <c r="A53663" s="47"/>
      <c r="B53663" s="60"/>
    </row>
    <row r="53664" spans="1:2" x14ac:dyDescent="0.2">
      <c r="A53664" s="47"/>
      <c r="B53664" s="60"/>
    </row>
    <row r="53665" spans="1:2" x14ac:dyDescent="0.2">
      <c r="A53665" s="47"/>
      <c r="B53665" s="60"/>
    </row>
    <row r="53666" spans="1:2" x14ac:dyDescent="0.2">
      <c r="A53666" s="47"/>
      <c r="B53666" s="60"/>
    </row>
    <row r="53667" spans="1:2" x14ac:dyDescent="0.2">
      <c r="A53667" s="47"/>
      <c r="B53667" s="60"/>
    </row>
    <row r="53668" spans="1:2" x14ac:dyDescent="0.2">
      <c r="A53668" s="47"/>
      <c r="B53668" s="60"/>
    </row>
    <row r="53669" spans="1:2" x14ac:dyDescent="0.2">
      <c r="A53669" s="47"/>
      <c r="B53669" s="60"/>
    </row>
    <row r="53670" spans="1:2" x14ac:dyDescent="0.2">
      <c r="A53670" s="47"/>
      <c r="B53670" s="60"/>
    </row>
    <row r="53671" spans="1:2" x14ac:dyDescent="0.2">
      <c r="A53671" s="47"/>
      <c r="B53671" s="60"/>
    </row>
    <row r="53672" spans="1:2" x14ac:dyDescent="0.2">
      <c r="A53672" s="47"/>
      <c r="B53672" s="60"/>
    </row>
    <row r="53673" spans="1:2" x14ac:dyDescent="0.2">
      <c r="A53673" s="47"/>
      <c r="B53673" s="60"/>
    </row>
    <row r="53674" spans="1:2" x14ac:dyDescent="0.2">
      <c r="A53674" s="47"/>
      <c r="B53674" s="60"/>
    </row>
    <row r="53675" spans="1:2" x14ac:dyDescent="0.2">
      <c r="A53675" s="47"/>
      <c r="B53675" s="60"/>
    </row>
    <row r="53676" spans="1:2" x14ac:dyDescent="0.2">
      <c r="A53676" s="47"/>
      <c r="B53676" s="60"/>
    </row>
    <row r="53677" spans="1:2" x14ac:dyDescent="0.2">
      <c r="A53677" s="47"/>
      <c r="B53677" s="60"/>
    </row>
    <row r="53678" spans="1:2" x14ac:dyDescent="0.2">
      <c r="A53678" s="47"/>
      <c r="B53678" s="60"/>
    </row>
    <row r="53679" spans="1:2" x14ac:dyDescent="0.2">
      <c r="A53679" s="47"/>
      <c r="B53679" s="60"/>
    </row>
    <row r="53680" spans="1:2" x14ac:dyDescent="0.2">
      <c r="A53680" s="47"/>
      <c r="B53680" s="60"/>
    </row>
    <row r="53681" spans="1:2" x14ac:dyDescent="0.2">
      <c r="A53681" s="47"/>
      <c r="B53681" s="60"/>
    </row>
    <row r="53682" spans="1:2" x14ac:dyDescent="0.2">
      <c r="A53682" s="47"/>
      <c r="B53682" s="60"/>
    </row>
    <row r="53683" spans="1:2" x14ac:dyDescent="0.2">
      <c r="A53683" s="47"/>
      <c r="B53683" s="60"/>
    </row>
    <row r="53684" spans="1:2" x14ac:dyDescent="0.2">
      <c r="A53684" s="47"/>
      <c r="B53684" s="60"/>
    </row>
    <row r="53685" spans="1:2" x14ac:dyDescent="0.2">
      <c r="A53685" s="47"/>
      <c r="B53685" s="60"/>
    </row>
    <row r="53686" spans="1:2" x14ac:dyDescent="0.2">
      <c r="A53686" s="47"/>
      <c r="B53686" s="60"/>
    </row>
    <row r="53687" spans="1:2" x14ac:dyDescent="0.2">
      <c r="A53687" s="47"/>
      <c r="B53687" s="60"/>
    </row>
    <row r="53688" spans="1:2" x14ac:dyDescent="0.2">
      <c r="A53688" s="47"/>
      <c r="B53688" s="60"/>
    </row>
    <row r="53689" spans="1:2" x14ac:dyDescent="0.2">
      <c r="A53689" s="47"/>
      <c r="B53689" s="60"/>
    </row>
    <row r="53690" spans="1:2" x14ac:dyDescent="0.2">
      <c r="A53690" s="47"/>
      <c r="B53690" s="60"/>
    </row>
    <row r="53691" spans="1:2" x14ac:dyDescent="0.2">
      <c r="A53691" s="47"/>
      <c r="B53691" s="60"/>
    </row>
    <row r="53692" spans="1:2" x14ac:dyDescent="0.2">
      <c r="A53692" s="47"/>
      <c r="B53692" s="60"/>
    </row>
    <row r="53693" spans="1:2" x14ac:dyDescent="0.2">
      <c r="A53693" s="47"/>
      <c r="B53693" s="60"/>
    </row>
    <row r="53694" spans="1:2" x14ac:dyDescent="0.2">
      <c r="A53694" s="47"/>
      <c r="B53694" s="60"/>
    </row>
    <row r="53695" spans="1:2" x14ac:dyDescent="0.2">
      <c r="A53695" s="47"/>
      <c r="B53695" s="60"/>
    </row>
    <row r="53696" spans="1:2" x14ac:dyDescent="0.2">
      <c r="A53696" s="47"/>
      <c r="B53696" s="60"/>
    </row>
    <row r="53697" spans="1:2" x14ac:dyDescent="0.2">
      <c r="A53697" s="47"/>
      <c r="B53697" s="60"/>
    </row>
    <row r="53698" spans="1:2" x14ac:dyDescent="0.2">
      <c r="A53698" s="47"/>
      <c r="B53698" s="60"/>
    </row>
    <row r="53699" spans="1:2" x14ac:dyDescent="0.2">
      <c r="A53699" s="47"/>
      <c r="B53699" s="60"/>
    </row>
    <row r="53700" spans="1:2" x14ac:dyDescent="0.2">
      <c r="A53700" s="47"/>
      <c r="B53700" s="60"/>
    </row>
    <row r="53701" spans="1:2" x14ac:dyDescent="0.2">
      <c r="A53701" s="47"/>
      <c r="B53701" s="60"/>
    </row>
    <row r="53702" spans="1:2" x14ac:dyDescent="0.2">
      <c r="A53702" s="47"/>
      <c r="B53702" s="60"/>
    </row>
    <row r="53703" spans="1:2" x14ac:dyDescent="0.2">
      <c r="A53703" s="47"/>
      <c r="B53703" s="60"/>
    </row>
    <row r="53704" spans="1:2" x14ac:dyDescent="0.2">
      <c r="A53704" s="47"/>
      <c r="B53704" s="60"/>
    </row>
    <row r="53705" spans="1:2" x14ac:dyDescent="0.2">
      <c r="A53705" s="47"/>
      <c r="B53705" s="60"/>
    </row>
    <row r="53706" spans="1:2" x14ac:dyDescent="0.2">
      <c r="A53706" s="47"/>
      <c r="B53706" s="60"/>
    </row>
    <row r="53707" spans="1:2" x14ac:dyDescent="0.2">
      <c r="A53707" s="47"/>
      <c r="B53707" s="60"/>
    </row>
    <row r="53708" spans="1:2" x14ac:dyDescent="0.2">
      <c r="A53708" s="47"/>
      <c r="B53708" s="60"/>
    </row>
    <row r="53709" spans="1:2" x14ac:dyDescent="0.2">
      <c r="A53709" s="47"/>
      <c r="B53709" s="60"/>
    </row>
    <row r="53710" spans="1:2" x14ac:dyDescent="0.2">
      <c r="A53710" s="47"/>
      <c r="B53710" s="60"/>
    </row>
    <row r="53711" spans="1:2" x14ac:dyDescent="0.2">
      <c r="A53711" s="47"/>
      <c r="B53711" s="60"/>
    </row>
    <row r="53712" spans="1:2" x14ac:dyDescent="0.2">
      <c r="A53712" s="47"/>
      <c r="B53712" s="60"/>
    </row>
    <row r="53713" spans="1:2" x14ac:dyDescent="0.2">
      <c r="A53713" s="47"/>
      <c r="B53713" s="60"/>
    </row>
    <row r="53714" spans="1:2" x14ac:dyDescent="0.2">
      <c r="A53714" s="47"/>
      <c r="B53714" s="60"/>
    </row>
    <row r="53715" spans="1:2" x14ac:dyDescent="0.2">
      <c r="A53715" s="47"/>
      <c r="B53715" s="60"/>
    </row>
    <row r="53716" spans="1:2" x14ac:dyDescent="0.2">
      <c r="A53716" s="47"/>
      <c r="B53716" s="60"/>
    </row>
    <row r="53717" spans="1:2" x14ac:dyDescent="0.2">
      <c r="A53717" s="47"/>
      <c r="B53717" s="60"/>
    </row>
    <row r="53718" spans="1:2" x14ac:dyDescent="0.2">
      <c r="A53718" s="47"/>
      <c r="B53718" s="60"/>
    </row>
    <row r="53719" spans="1:2" x14ac:dyDescent="0.2">
      <c r="A53719" s="47"/>
      <c r="B53719" s="60"/>
    </row>
    <row r="53720" spans="1:2" x14ac:dyDescent="0.2">
      <c r="A53720" s="47"/>
      <c r="B53720" s="60"/>
    </row>
    <row r="53721" spans="1:2" x14ac:dyDescent="0.2">
      <c r="A53721" s="47"/>
      <c r="B53721" s="60"/>
    </row>
    <row r="53722" spans="1:2" x14ac:dyDescent="0.2">
      <c r="A53722" s="47"/>
      <c r="B53722" s="60"/>
    </row>
    <row r="53723" spans="1:2" x14ac:dyDescent="0.2">
      <c r="A53723" s="47"/>
      <c r="B53723" s="60"/>
    </row>
    <row r="53724" spans="1:2" x14ac:dyDescent="0.2">
      <c r="A53724" s="47"/>
      <c r="B53724" s="60"/>
    </row>
    <row r="53725" spans="1:2" x14ac:dyDescent="0.2">
      <c r="A53725" s="47"/>
      <c r="B53725" s="60"/>
    </row>
    <row r="53726" spans="1:2" x14ac:dyDescent="0.2">
      <c r="A53726" s="47"/>
      <c r="B53726" s="60"/>
    </row>
    <row r="53727" spans="1:2" x14ac:dyDescent="0.2">
      <c r="A53727" s="47"/>
      <c r="B53727" s="60"/>
    </row>
    <row r="53728" spans="1:2" x14ac:dyDescent="0.2">
      <c r="A53728" s="47"/>
      <c r="B53728" s="60"/>
    </row>
    <row r="53729" spans="1:2" x14ac:dyDescent="0.2">
      <c r="A53729" s="47"/>
      <c r="B53729" s="60"/>
    </row>
    <row r="53730" spans="1:2" x14ac:dyDescent="0.2">
      <c r="A53730" s="47"/>
      <c r="B53730" s="60"/>
    </row>
    <row r="53731" spans="1:2" x14ac:dyDescent="0.2">
      <c r="A53731" s="47"/>
      <c r="B53731" s="60"/>
    </row>
    <row r="53732" spans="1:2" x14ac:dyDescent="0.2">
      <c r="A53732" s="47"/>
      <c r="B53732" s="60"/>
    </row>
    <row r="53733" spans="1:2" x14ac:dyDescent="0.2">
      <c r="A53733" s="47"/>
      <c r="B53733" s="60"/>
    </row>
    <row r="53734" spans="1:2" x14ac:dyDescent="0.2">
      <c r="A53734" s="47"/>
      <c r="B53734" s="60"/>
    </row>
    <row r="53735" spans="1:2" x14ac:dyDescent="0.2">
      <c r="A53735" s="47"/>
      <c r="B53735" s="60"/>
    </row>
    <row r="53736" spans="1:2" x14ac:dyDescent="0.2">
      <c r="A53736" s="47"/>
      <c r="B53736" s="60"/>
    </row>
    <row r="53737" spans="1:2" x14ac:dyDescent="0.2">
      <c r="A53737" s="47"/>
      <c r="B53737" s="60"/>
    </row>
    <row r="53738" spans="1:2" x14ac:dyDescent="0.2">
      <c r="A53738" s="47"/>
      <c r="B53738" s="60"/>
    </row>
    <row r="53739" spans="1:2" x14ac:dyDescent="0.2">
      <c r="A53739" s="47"/>
      <c r="B53739" s="60"/>
    </row>
    <row r="53740" spans="1:2" x14ac:dyDescent="0.2">
      <c r="A53740" s="47"/>
      <c r="B53740" s="60"/>
    </row>
    <row r="53741" spans="1:2" x14ac:dyDescent="0.2">
      <c r="A53741" s="47"/>
      <c r="B53741" s="60"/>
    </row>
    <row r="53742" spans="1:2" x14ac:dyDescent="0.2">
      <c r="A53742" s="47"/>
      <c r="B53742" s="60"/>
    </row>
    <row r="53743" spans="1:2" x14ac:dyDescent="0.2">
      <c r="A53743" s="47"/>
      <c r="B53743" s="60"/>
    </row>
    <row r="53744" spans="1:2" x14ac:dyDescent="0.2">
      <c r="A53744" s="47"/>
      <c r="B53744" s="60"/>
    </row>
    <row r="53745" spans="1:2" x14ac:dyDescent="0.2">
      <c r="A53745" s="47"/>
      <c r="B53745" s="60"/>
    </row>
    <row r="53746" spans="1:2" x14ac:dyDescent="0.2">
      <c r="A53746" s="47"/>
      <c r="B53746" s="60"/>
    </row>
    <row r="53747" spans="1:2" x14ac:dyDescent="0.2">
      <c r="A53747" s="47"/>
      <c r="B53747" s="60"/>
    </row>
    <row r="53748" spans="1:2" x14ac:dyDescent="0.2">
      <c r="A53748" s="47"/>
      <c r="B53748" s="60"/>
    </row>
    <row r="53749" spans="1:2" x14ac:dyDescent="0.2">
      <c r="A53749" s="47"/>
      <c r="B53749" s="60"/>
    </row>
    <row r="53750" spans="1:2" x14ac:dyDescent="0.2">
      <c r="A53750" s="47"/>
      <c r="B53750" s="60"/>
    </row>
    <row r="53751" spans="1:2" x14ac:dyDescent="0.2">
      <c r="A53751" s="47"/>
      <c r="B53751" s="60"/>
    </row>
    <row r="53752" spans="1:2" x14ac:dyDescent="0.2">
      <c r="A53752" s="47"/>
      <c r="B53752" s="60"/>
    </row>
    <row r="53753" spans="1:2" x14ac:dyDescent="0.2">
      <c r="A53753" s="47"/>
      <c r="B53753" s="60"/>
    </row>
    <row r="53754" spans="1:2" x14ac:dyDescent="0.2">
      <c r="A53754" s="47"/>
      <c r="B53754" s="60"/>
    </row>
    <row r="53755" spans="1:2" x14ac:dyDescent="0.2">
      <c r="A53755" s="47"/>
      <c r="B53755" s="60"/>
    </row>
    <row r="53756" spans="1:2" x14ac:dyDescent="0.2">
      <c r="A53756" s="47"/>
      <c r="B53756" s="60"/>
    </row>
    <row r="53757" spans="1:2" x14ac:dyDescent="0.2">
      <c r="A53757" s="47"/>
      <c r="B53757" s="60"/>
    </row>
    <row r="53758" spans="1:2" x14ac:dyDescent="0.2">
      <c r="A53758" s="47"/>
      <c r="B53758" s="60"/>
    </row>
    <row r="53759" spans="1:2" x14ac:dyDescent="0.2">
      <c r="A53759" s="47"/>
      <c r="B53759" s="60"/>
    </row>
    <row r="53760" spans="1:2" x14ac:dyDescent="0.2">
      <c r="A53760" s="47"/>
      <c r="B53760" s="60"/>
    </row>
    <row r="53761" spans="1:2" x14ac:dyDescent="0.2">
      <c r="A53761" s="47"/>
      <c r="B53761" s="60"/>
    </row>
    <row r="53762" spans="1:2" x14ac:dyDescent="0.2">
      <c r="A53762" s="47"/>
      <c r="B53762" s="60"/>
    </row>
    <row r="53763" spans="1:2" x14ac:dyDescent="0.2">
      <c r="A53763" s="47"/>
      <c r="B53763" s="60"/>
    </row>
    <row r="53764" spans="1:2" x14ac:dyDescent="0.2">
      <c r="A53764" s="47"/>
      <c r="B53764" s="60"/>
    </row>
    <row r="53765" spans="1:2" x14ac:dyDescent="0.2">
      <c r="A53765" s="47"/>
      <c r="B53765" s="60"/>
    </row>
    <row r="53766" spans="1:2" x14ac:dyDescent="0.2">
      <c r="A53766" s="47"/>
      <c r="B53766" s="60"/>
    </row>
    <row r="53767" spans="1:2" x14ac:dyDescent="0.2">
      <c r="A53767" s="47"/>
      <c r="B53767" s="60"/>
    </row>
    <row r="53768" spans="1:2" x14ac:dyDescent="0.2">
      <c r="A53768" s="47"/>
      <c r="B53768" s="60"/>
    </row>
    <row r="53769" spans="1:2" x14ac:dyDescent="0.2">
      <c r="A53769" s="47"/>
      <c r="B53769" s="60"/>
    </row>
    <row r="53770" spans="1:2" x14ac:dyDescent="0.2">
      <c r="A53770" s="47"/>
      <c r="B53770" s="60"/>
    </row>
    <row r="53771" spans="1:2" x14ac:dyDescent="0.2">
      <c r="A53771" s="47"/>
      <c r="B53771" s="60"/>
    </row>
    <row r="53772" spans="1:2" x14ac:dyDescent="0.2">
      <c r="A53772" s="47"/>
      <c r="B53772" s="60"/>
    </row>
    <row r="53773" spans="1:2" x14ac:dyDescent="0.2">
      <c r="A53773" s="47"/>
      <c r="B53773" s="60"/>
    </row>
    <row r="53774" spans="1:2" x14ac:dyDescent="0.2">
      <c r="A53774" s="47"/>
      <c r="B53774" s="60"/>
    </row>
    <row r="53775" spans="1:2" x14ac:dyDescent="0.2">
      <c r="A53775" s="47"/>
      <c r="B53775" s="60"/>
    </row>
    <row r="53776" spans="1:2" x14ac:dyDescent="0.2">
      <c r="A53776" s="47"/>
      <c r="B53776" s="60"/>
    </row>
    <row r="53777" spans="1:2" x14ac:dyDescent="0.2">
      <c r="A53777" s="47"/>
      <c r="B53777" s="60"/>
    </row>
    <row r="53778" spans="1:2" x14ac:dyDescent="0.2">
      <c r="A53778" s="47"/>
      <c r="B53778" s="60"/>
    </row>
    <row r="53779" spans="1:2" x14ac:dyDescent="0.2">
      <c r="A53779" s="47"/>
      <c r="B53779" s="60"/>
    </row>
    <row r="53780" spans="1:2" x14ac:dyDescent="0.2">
      <c r="A53780" s="47"/>
      <c r="B53780" s="60"/>
    </row>
    <row r="53781" spans="1:2" x14ac:dyDescent="0.2">
      <c r="A53781" s="47"/>
      <c r="B53781" s="60"/>
    </row>
    <row r="53782" spans="1:2" x14ac:dyDescent="0.2">
      <c r="A53782" s="47"/>
      <c r="B53782" s="60"/>
    </row>
    <row r="53783" spans="1:2" x14ac:dyDescent="0.2">
      <c r="A53783" s="47"/>
      <c r="B53783" s="60"/>
    </row>
    <row r="53784" spans="1:2" x14ac:dyDescent="0.2">
      <c r="A53784" s="47"/>
      <c r="B53784" s="60"/>
    </row>
    <row r="53785" spans="1:2" x14ac:dyDescent="0.2">
      <c r="A53785" s="47"/>
      <c r="B53785" s="60"/>
    </row>
    <row r="53786" spans="1:2" x14ac:dyDescent="0.2">
      <c r="A53786" s="47"/>
      <c r="B53786" s="60"/>
    </row>
    <row r="53787" spans="1:2" x14ac:dyDescent="0.2">
      <c r="A53787" s="47"/>
      <c r="B53787" s="60"/>
    </row>
    <row r="53788" spans="1:2" x14ac:dyDescent="0.2">
      <c r="A53788" s="47"/>
      <c r="B53788" s="60"/>
    </row>
    <row r="53789" spans="1:2" x14ac:dyDescent="0.2">
      <c r="A53789" s="47"/>
      <c r="B53789" s="60"/>
    </row>
    <row r="53790" spans="1:2" x14ac:dyDescent="0.2">
      <c r="A53790" s="47"/>
      <c r="B53790" s="60"/>
    </row>
    <row r="53791" spans="1:2" x14ac:dyDescent="0.2">
      <c r="A53791" s="47"/>
      <c r="B53791" s="60"/>
    </row>
    <row r="53792" spans="1:2" x14ac:dyDescent="0.2">
      <c r="A53792" s="47"/>
      <c r="B53792" s="60"/>
    </row>
    <row r="53793" spans="1:2" x14ac:dyDescent="0.2">
      <c r="A53793" s="47"/>
      <c r="B53793" s="60"/>
    </row>
    <row r="53794" spans="1:2" x14ac:dyDescent="0.2">
      <c r="A53794" s="47"/>
      <c r="B53794" s="60"/>
    </row>
    <row r="53795" spans="1:2" x14ac:dyDescent="0.2">
      <c r="A53795" s="47"/>
      <c r="B53795" s="60"/>
    </row>
    <row r="53796" spans="1:2" x14ac:dyDescent="0.2">
      <c r="A53796" s="47"/>
      <c r="B53796" s="60"/>
    </row>
    <row r="53797" spans="1:2" x14ac:dyDescent="0.2">
      <c r="A53797" s="47"/>
      <c r="B53797" s="60"/>
    </row>
    <row r="53798" spans="1:2" x14ac:dyDescent="0.2">
      <c r="A53798" s="47"/>
      <c r="B53798" s="60"/>
    </row>
    <row r="53799" spans="1:2" x14ac:dyDescent="0.2">
      <c r="A53799" s="47"/>
      <c r="B53799" s="60"/>
    </row>
    <row r="53800" spans="1:2" x14ac:dyDescent="0.2">
      <c r="A53800" s="47"/>
      <c r="B53800" s="60"/>
    </row>
    <row r="53801" spans="1:2" x14ac:dyDescent="0.2">
      <c r="A53801" s="47"/>
      <c r="B53801" s="60"/>
    </row>
    <row r="53802" spans="1:2" x14ac:dyDescent="0.2">
      <c r="A53802" s="47"/>
      <c r="B53802" s="60"/>
    </row>
    <row r="53803" spans="1:2" x14ac:dyDescent="0.2">
      <c r="A53803" s="47"/>
      <c r="B53803" s="60"/>
    </row>
    <row r="53804" spans="1:2" x14ac:dyDescent="0.2">
      <c r="A53804" s="47"/>
      <c r="B53804" s="60"/>
    </row>
    <row r="53805" spans="1:2" x14ac:dyDescent="0.2">
      <c r="A53805" s="47"/>
      <c r="B53805" s="60"/>
    </row>
    <row r="53806" spans="1:2" x14ac:dyDescent="0.2">
      <c r="A53806" s="47"/>
      <c r="B53806" s="60"/>
    </row>
    <row r="53807" spans="1:2" x14ac:dyDescent="0.2">
      <c r="A53807" s="47"/>
      <c r="B53807" s="60"/>
    </row>
    <row r="53808" spans="1:2" x14ac:dyDescent="0.2">
      <c r="A53808" s="47"/>
      <c r="B53808" s="60"/>
    </row>
    <row r="53809" spans="1:2" x14ac:dyDescent="0.2">
      <c r="A53809" s="47"/>
      <c r="B53809" s="60"/>
    </row>
    <row r="53810" spans="1:2" x14ac:dyDescent="0.2">
      <c r="A53810" s="47"/>
      <c r="B53810" s="60"/>
    </row>
    <row r="53811" spans="1:2" x14ac:dyDescent="0.2">
      <c r="A53811" s="47"/>
      <c r="B53811" s="60"/>
    </row>
    <row r="53812" spans="1:2" x14ac:dyDescent="0.2">
      <c r="A53812" s="47"/>
      <c r="B53812" s="60"/>
    </row>
    <row r="53813" spans="1:2" x14ac:dyDescent="0.2">
      <c r="A53813" s="47"/>
      <c r="B53813" s="60"/>
    </row>
    <row r="53814" spans="1:2" x14ac:dyDescent="0.2">
      <c r="A53814" s="47"/>
      <c r="B53814" s="60"/>
    </row>
    <row r="53815" spans="1:2" x14ac:dyDescent="0.2">
      <c r="A53815" s="47"/>
      <c r="B53815" s="60"/>
    </row>
    <row r="53816" spans="1:2" x14ac:dyDescent="0.2">
      <c r="A53816" s="47"/>
      <c r="B53816" s="60"/>
    </row>
    <row r="53817" spans="1:2" x14ac:dyDescent="0.2">
      <c r="A53817" s="47"/>
      <c r="B53817" s="60"/>
    </row>
    <row r="53818" spans="1:2" x14ac:dyDescent="0.2">
      <c r="A53818" s="47"/>
      <c r="B53818" s="60"/>
    </row>
    <row r="53819" spans="1:2" x14ac:dyDescent="0.2">
      <c r="A53819" s="47"/>
      <c r="B53819" s="60"/>
    </row>
    <row r="53820" spans="1:2" x14ac:dyDescent="0.2">
      <c r="A53820" s="47"/>
      <c r="B53820" s="60"/>
    </row>
    <row r="53821" spans="1:2" x14ac:dyDescent="0.2">
      <c r="A53821" s="47"/>
      <c r="B53821" s="60"/>
    </row>
    <row r="53822" spans="1:2" x14ac:dyDescent="0.2">
      <c r="A53822" s="47"/>
      <c r="B53822" s="60"/>
    </row>
    <row r="53823" spans="1:2" x14ac:dyDescent="0.2">
      <c r="A53823" s="47"/>
      <c r="B53823" s="60"/>
    </row>
    <row r="53824" spans="1:2" x14ac:dyDescent="0.2">
      <c r="A53824" s="47"/>
      <c r="B53824" s="60"/>
    </row>
    <row r="53825" spans="1:2" x14ac:dyDescent="0.2">
      <c r="A53825" s="47"/>
      <c r="B53825" s="60"/>
    </row>
    <row r="53826" spans="1:2" x14ac:dyDescent="0.2">
      <c r="A53826" s="47"/>
      <c r="B53826" s="60"/>
    </row>
    <row r="53827" spans="1:2" x14ac:dyDescent="0.2">
      <c r="A53827" s="47"/>
      <c r="B53827" s="60"/>
    </row>
    <row r="53828" spans="1:2" x14ac:dyDescent="0.2">
      <c r="A53828" s="47"/>
      <c r="B53828" s="60"/>
    </row>
    <row r="53829" spans="1:2" x14ac:dyDescent="0.2">
      <c r="A53829" s="47"/>
      <c r="B53829" s="60"/>
    </row>
    <row r="53830" spans="1:2" x14ac:dyDescent="0.2">
      <c r="A53830" s="47"/>
      <c r="B53830" s="60"/>
    </row>
    <row r="53831" spans="1:2" x14ac:dyDescent="0.2">
      <c r="A53831" s="47"/>
      <c r="B53831" s="60"/>
    </row>
    <row r="53832" spans="1:2" x14ac:dyDescent="0.2">
      <c r="A53832" s="47"/>
      <c r="B53832" s="60"/>
    </row>
    <row r="53833" spans="1:2" x14ac:dyDescent="0.2">
      <c r="A53833" s="47"/>
      <c r="B53833" s="60"/>
    </row>
    <row r="53834" spans="1:2" x14ac:dyDescent="0.2">
      <c r="A53834" s="47"/>
      <c r="B53834" s="60"/>
    </row>
    <row r="53835" spans="1:2" x14ac:dyDescent="0.2">
      <c r="A53835" s="47"/>
      <c r="B53835" s="60"/>
    </row>
    <row r="53836" spans="1:2" x14ac:dyDescent="0.2">
      <c r="A53836" s="47"/>
      <c r="B53836" s="60"/>
    </row>
    <row r="53837" spans="1:2" x14ac:dyDescent="0.2">
      <c r="A53837" s="47"/>
      <c r="B53837" s="60"/>
    </row>
    <row r="53838" spans="1:2" x14ac:dyDescent="0.2">
      <c r="A53838" s="47"/>
      <c r="B53838" s="60"/>
    </row>
    <row r="53839" spans="1:2" x14ac:dyDescent="0.2">
      <c r="A53839" s="47"/>
      <c r="B53839" s="60"/>
    </row>
    <row r="53840" spans="1:2" x14ac:dyDescent="0.2">
      <c r="A53840" s="47"/>
      <c r="B53840" s="60"/>
    </row>
    <row r="53841" spans="1:2" x14ac:dyDescent="0.2">
      <c r="A53841" s="47"/>
      <c r="B53841" s="60"/>
    </row>
    <row r="53842" spans="1:2" x14ac:dyDescent="0.2">
      <c r="A53842" s="47"/>
      <c r="B53842" s="60"/>
    </row>
    <row r="53843" spans="1:2" x14ac:dyDescent="0.2">
      <c r="A53843" s="47"/>
      <c r="B53843" s="60"/>
    </row>
    <row r="53844" spans="1:2" x14ac:dyDescent="0.2">
      <c r="A53844" s="47"/>
      <c r="B53844" s="60"/>
    </row>
    <row r="53845" spans="1:2" x14ac:dyDescent="0.2">
      <c r="A53845" s="47"/>
      <c r="B53845" s="60"/>
    </row>
    <row r="53846" spans="1:2" x14ac:dyDescent="0.2">
      <c r="A53846" s="47"/>
      <c r="B53846" s="60"/>
    </row>
    <row r="53847" spans="1:2" x14ac:dyDescent="0.2">
      <c r="A53847" s="47"/>
      <c r="B53847" s="60"/>
    </row>
    <row r="53848" spans="1:2" x14ac:dyDescent="0.2">
      <c r="A53848" s="47"/>
      <c r="B53848" s="60"/>
    </row>
    <row r="53849" spans="1:2" x14ac:dyDescent="0.2">
      <c r="A53849" s="47"/>
      <c r="B53849" s="60"/>
    </row>
    <row r="53850" spans="1:2" x14ac:dyDescent="0.2">
      <c r="A53850" s="47"/>
      <c r="B53850" s="60"/>
    </row>
    <row r="53851" spans="1:2" x14ac:dyDescent="0.2">
      <c r="A53851" s="47"/>
      <c r="B53851" s="60"/>
    </row>
    <row r="53852" spans="1:2" x14ac:dyDescent="0.2">
      <c r="A53852" s="47"/>
      <c r="B53852" s="60"/>
    </row>
    <row r="53853" spans="1:2" x14ac:dyDescent="0.2">
      <c r="A53853" s="47"/>
      <c r="B53853" s="60"/>
    </row>
    <row r="53854" spans="1:2" x14ac:dyDescent="0.2">
      <c r="A53854" s="47"/>
      <c r="B53854" s="60"/>
    </row>
    <row r="53855" spans="1:2" x14ac:dyDescent="0.2">
      <c r="A53855" s="47"/>
      <c r="B53855" s="60"/>
    </row>
    <row r="53856" spans="1:2" x14ac:dyDescent="0.2">
      <c r="A53856" s="47"/>
      <c r="B53856" s="60"/>
    </row>
    <row r="53857" spans="1:2" x14ac:dyDescent="0.2">
      <c r="A53857" s="47"/>
      <c r="B53857" s="60"/>
    </row>
    <row r="53858" spans="1:2" x14ac:dyDescent="0.2">
      <c r="A53858" s="47"/>
      <c r="B53858" s="60"/>
    </row>
    <row r="53859" spans="1:2" x14ac:dyDescent="0.2">
      <c r="A53859" s="47"/>
      <c r="B53859" s="60"/>
    </row>
    <row r="53860" spans="1:2" x14ac:dyDescent="0.2">
      <c r="A53860" s="47"/>
      <c r="B53860" s="60"/>
    </row>
    <row r="53861" spans="1:2" x14ac:dyDescent="0.2">
      <c r="A53861" s="47"/>
      <c r="B53861" s="60"/>
    </row>
    <row r="53862" spans="1:2" x14ac:dyDescent="0.2">
      <c r="A53862" s="47"/>
      <c r="B53862" s="60"/>
    </row>
    <row r="53863" spans="1:2" x14ac:dyDescent="0.2">
      <c r="A53863" s="47"/>
      <c r="B53863" s="60"/>
    </row>
    <row r="53864" spans="1:2" x14ac:dyDescent="0.2">
      <c r="A53864" s="47"/>
      <c r="B53864" s="60"/>
    </row>
    <row r="53865" spans="1:2" x14ac:dyDescent="0.2">
      <c r="A53865" s="47"/>
      <c r="B53865" s="60"/>
    </row>
    <row r="53866" spans="1:2" x14ac:dyDescent="0.2">
      <c r="A53866" s="47"/>
      <c r="B53866" s="60"/>
    </row>
    <row r="53867" spans="1:2" x14ac:dyDescent="0.2">
      <c r="A53867" s="47"/>
      <c r="B53867" s="60"/>
    </row>
    <row r="53868" spans="1:2" x14ac:dyDescent="0.2">
      <c r="A53868" s="47"/>
      <c r="B53868" s="60"/>
    </row>
    <row r="53869" spans="1:2" x14ac:dyDescent="0.2">
      <c r="A53869" s="47"/>
      <c r="B53869" s="60"/>
    </row>
    <row r="53870" spans="1:2" x14ac:dyDescent="0.2">
      <c r="A53870" s="47"/>
      <c r="B53870" s="60"/>
    </row>
    <row r="53871" spans="1:2" x14ac:dyDescent="0.2">
      <c r="A53871" s="47"/>
      <c r="B53871" s="60"/>
    </row>
    <row r="53872" spans="1:2" x14ac:dyDescent="0.2">
      <c r="A53872" s="47"/>
      <c r="B53872" s="60"/>
    </row>
    <row r="53873" spans="1:2" x14ac:dyDescent="0.2">
      <c r="A53873" s="47"/>
      <c r="B53873" s="60"/>
    </row>
    <row r="53874" spans="1:2" x14ac:dyDescent="0.2">
      <c r="A53874" s="47"/>
      <c r="B53874" s="60"/>
    </row>
    <row r="53875" spans="1:2" x14ac:dyDescent="0.2">
      <c r="A53875" s="47"/>
      <c r="B53875" s="60"/>
    </row>
    <row r="53876" spans="1:2" x14ac:dyDescent="0.2">
      <c r="A53876" s="47"/>
      <c r="B53876" s="60"/>
    </row>
    <row r="53877" spans="1:2" x14ac:dyDescent="0.2">
      <c r="A53877" s="47"/>
      <c r="B53877" s="60"/>
    </row>
    <row r="53878" spans="1:2" x14ac:dyDescent="0.2">
      <c r="A53878" s="47"/>
      <c r="B53878" s="60"/>
    </row>
    <row r="53879" spans="1:2" x14ac:dyDescent="0.2">
      <c r="A53879" s="47"/>
      <c r="B53879" s="60"/>
    </row>
    <row r="53880" spans="1:2" x14ac:dyDescent="0.2">
      <c r="A53880" s="47"/>
      <c r="B53880" s="60"/>
    </row>
    <row r="53881" spans="1:2" x14ac:dyDescent="0.2">
      <c r="A53881" s="47"/>
      <c r="B53881" s="60"/>
    </row>
    <row r="53882" spans="1:2" x14ac:dyDescent="0.2">
      <c r="A53882" s="47"/>
      <c r="B53882" s="60"/>
    </row>
    <row r="53883" spans="1:2" x14ac:dyDescent="0.2">
      <c r="A53883" s="47"/>
      <c r="B53883" s="60"/>
    </row>
    <row r="53884" spans="1:2" x14ac:dyDescent="0.2">
      <c r="A53884" s="47"/>
      <c r="B53884" s="60"/>
    </row>
    <row r="53885" spans="1:2" x14ac:dyDescent="0.2">
      <c r="A53885" s="47"/>
      <c r="B53885" s="60"/>
    </row>
    <row r="53886" spans="1:2" x14ac:dyDescent="0.2">
      <c r="A53886" s="47"/>
      <c r="B53886" s="60"/>
    </row>
    <row r="53887" spans="1:2" x14ac:dyDescent="0.2">
      <c r="A53887" s="47"/>
      <c r="B53887" s="60"/>
    </row>
    <row r="53888" spans="1:2" x14ac:dyDescent="0.2">
      <c r="A53888" s="47"/>
      <c r="B53888" s="60"/>
    </row>
    <row r="53889" spans="1:2" x14ac:dyDescent="0.2">
      <c r="A53889" s="47"/>
      <c r="B53889" s="60"/>
    </row>
    <row r="53890" spans="1:2" x14ac:dyDescent="0.2">
      <c r="A53890" s="47"/>
      <c r="B53890" s="60"/>
    </row>
    <row r="53891" spans="1:2" x14ac:dyDescent="0.2">
      <c r="A53891" s="47"/>
      <c r="B53891" s="60"/>
    </row>
    <row r="53892" spans="1:2" x14ac:dyDescent="0.2">
      <c r="A53892" s="47"/>
      <c r="B53892" s="60"/>
    </row>
    <row r="53893" spans="1:2" x14ac:dyDescent="0.2">
      <c r="A53893" s="47"/>
      <c r="B53893" s="60"/>
    </row>
    <row r="53894" spans="1:2" x14ac:dyDescent="0.2">
      <c r="A53894" s="47"/>
      <c r="B53894" s="60"/>
    </row>
    <row r="53895" spans="1:2" x14ac:dyDescent="0.2">
      <c r="A53895" s="47"/>
      <c r="B53895" s="60"/>
    </row>
    <row r="53896" spans="1:2" x14ac:dyDescent="0.2">
      <c r="A53896" s="47"/>
      <c r="B53896" s="60"/>
    </row>
    <row r="53897" spans="1:2" x14ac:dyDescent="0.2">
      <c r="A53897" s="47"/>
      <c r="B53897" s="60"/>
    </row>
    <row r="53898" spans="1:2" x14ac:dyDescent="0.2">
      <c r="A53898" s="47"/>
      <c r="B53898" s="60"/>
    </row>
    <row r="53899" spans="1:2" x14ac:dyDescent="0.2">
      <c r="A53899" s="47"/>
      <c r="B53899" s="60"/>
    </row>
    <row r="53900" spans="1:2" x14ac:dyDescent="0.2">
      <c r="A53900" s="47"/>
      <c r="B53900" s="60"/>
    </row>
    <row r="53901" spans="1:2" x14ac:dyDescent="0.2">
      <c r="A53901" s="47"/>
      <c r="B53901" s="60"/>
    </row>
    <row r="53902" spans="1:2" x14ac:dyDescent="0.2">
      <c r="A53902" s="47"/>
      <c r="B53902" s="60"/>
    </row>
    <row r="53903" spans="1:2" x14ac:dyDescent="0.2">
      <c r="A53903" s="47"/>
      <c r="B53903" s="60"/>
    </row>
    <row r="53904" spans="1:2" x14ac:dyDescent="0.2">
      <c r="A53904" s="47"/>
      <c r="B53904" s="60"/>
    </row>
    <row r="53905" spans="1:2" x14ac:dyDescent="0.2">
      <c r="A53905" s="47"/>
      <c r="B53905" s="60"/>
    </row>
    <row r="53906" spans="1:2" x14ac:dyDescent="0.2">
      <c r="A53906" s="47"/>
      <c r="B53906" s="60"/>
    </row>
    <row r="53907" spans="1:2" x14ac:dyDescent="0.2">
      <c r="A53907" s="47"/>
      <c r="B53907" s="60"/>
    </row>
    <row r="53908" spans="1:2" x14ac:dyDescent="0.2">
      <c r="A53908" s="47"/>
      <c r="B53908" s="60"/>
    </row>
    <row r="53909" spans="1:2" x14ac:dyDescent="0.2">
      <c r="A53909" s="47"/>
      <c r="B53909" s="60"/>
    </row>
    <row r="53910" spans="1:2" x14ac:dyDescent="0.2">
      <c r="A53910" s="47"/>
      <c r="B53910" s="60"/>
    </row>
    <row r="53911" spans="1:2" x14ac:dyDescent="0.2">
      <c r="A53911" s="47"/>
      <c r="B53911" s="60"/>
    </row>
    <row r="53912" spans="1:2" x14ac:dyDescent="0.2">
      <c r="A53912" s="47"/>
      <c r="B53912" s="60"/>
    </row>
    <row r="53913" spans="1:2" x14ac:dyDescent="0.2">
      <c r="A53913" s="47"/>
      <c r="B53913" s="60"/>
    </row>
    <row r="53914" spans="1:2" x14ac:dyDescent="0.2">
      <c r="A53914" s="47"/>
      <c r="B53914" s="60"/>
    </row>
    <row r="53915" spans="1:2" x14ac:dyDescent="0.2">
      <c r="A53915" s="47"/>
      <c r="B53915" s="60"/>
    </row>
    <row r="53916" spans="1:2" x14ac:dyDescent="0.2">
      <c r="A53916" s="47"/>
      <c r="B53916" s="60"/>
    </row>
    <row r="53917" spans="1:2" x14ac:dyDescent="0.2">
      <c r="A53917" s="47"/>
      <c r="B53917" s="60"/>
    </row>
    <row r="53918" spans="1:2" x14ac:dyDescent="0.2">
      <c r="A53918" s="47"/>
      <c r="B53918" s="60"/>
    </row>
    <row r="53919" spans="1:2" x14ac:dyDescent="0.2">
      <c r="A53919" s="47"/>
      <c r="B53919" s="60"/>
    </row>
    <row r="53920" spans="1:2" x14ac:dyDescent="0.2">
      <c r="A53920" s="47"/>
      <c r="B53920" s="60"/>
    </row>
    <row r="53921" spans="1:2" x14ac:dyDescent="0.2">
      <c r="A53921" s="47"/>
      <c r="B53921" s="60"/>
    </row>
    <row r="53922" spans="1:2" x14ac:dyDescent="0.2">
      <c r="A53922" s="47"/>
      <c r="B53922" s="60"/>
    </row>
    <row r="53923" spans="1:2" x14ac:dyDescent="0.2">
      <c r="A53923" s="47"/>
      <c r="B53923" s="60"/>
    </row>
    <row r="53924" spans="1:2" x14ac:dyDescent="0.2">
      <c r="A53924" s="47"/>
      <c r="B53924" s="60"/>
    </row>
    <row r="53925" spans="1:2" x14ac:dyDescent="0.2">
      <c r="A53925" s="47"/>
      <c r="B53925" s="60"/>
    </row>
    <row r="53926" spans="1:2" x14ac:dyDescent="0.2">
      <c r="A53926" s="47"/>
      <c r="B53926" s="60"/>
    </row>
    <row r="53927" spans="1:2" x14ac:dyDescent="0.2">
      <c r="A53927" s="47"/>
      <c r="B53927" s="60"/>
    </row>
    <row r="53928" spans="1:2" x14ac:dyDescent="0.2">
      <c r="A53928" s="47"/>
      <c r="B53928" s="60"/>
    </row>
    <row r="53929" spans="1:2" x14ac:dyDescent="0.2">
      <c r="A53929" s="47"/>
      <c r="B53929" s="60"/>
    </row>
    <row r="53930" spans="1:2" x14ac:dyDescent="0.2">
      <c r="A53930" s="47"/>
      <c r="B53930" s="60"/>
    </row>
    <row r="53931" spans="1:2" x14ac:dyDescent="0.2">
      <c r="A53931" s="47"/>
      <c r="B53931" s="60"/>
    </row>
    <row r="53932" spans="1:2" x14ac:dyDescent="0.2">
      <c r="A53932" s="47"/>
      <c r="B53932" s="60"/>
    </row>
    <row r="53933" spans="1:2" x14ac:dyDescent="0.2">
      <c r="A53933" s="47"/>
      <c r="B53933" s="60"/>
    </row>
    <row r="53934" spans="1:2" x14ac:dyDescent="0.2">
      <c r="A53934" s="47"/>
      <c r="B53934" s="60"/>
    </row>
    <row r="53935" spans="1:2" x14ac:dyDescent="0.2">
      <c r="A53935" s="47"/>
      <c r="B53935" s="60"/>
    </row>
    <row r="53936" spans="1:2" x14ac:dyDescent="0.2">
      <c r="A53936" s="47"/>
      <c r="B53936" s="60"/>
    </row>
    <row r="53937" spans="1:2" x14ac:dyDescent="0.2">
      <c r="A53937" s="47"/>
      <c r="B53937" s="60"/>
    </row>
    <row r="53938" spans="1:2" x14ac:dyDescent="0.2">
      <c r="A53938" s="47"/>
      <c r="B53938" s="60"/>
    </row>
    <row r="53939" spans="1:2" x14ac:dyDescent="0.2">
      <c r="A53939" s="47"/>
      <c r="B53939" s="60"/>
    </row>
    <row r="53940" spans="1:2" x14ac:dyDescent="0.2">
      <c r="A53940" s="47"/>
      <c r="B53940" s="60"/>
    </row>
    <row r="53941" spans="1:2" x14ac:dyDescent="0.2">
      <c r="A53941" s="47"/>
      <c r="B53941" s="60"/>
    </row>
    <row r="53942" spans="1:2" x14ac:dyDescent="0.2">
      <c r="A53942" s="47"/>
      <c r="B53942" s="60"/>
    </row>
    <row r="53943" spans="1:2" x14ac:dyDescent="0.2">
      <c r="A53943" s="47"/>
      <c r="B53943" s="60"/>
    </row>
    <row r="53944" spans="1:2" x14ac:dyDescent="0.2">
      <c r="A53944" s="47"/>
      <c r="B53944" s="60"/>
    </row>
    <row r="53945" spans="1:2" x14ac:dyDescent="0.2">
      <c r="A53945" s="47"/>
      <c r="B53945" s="60"/>
    </row>
    <row r="53946" spans="1:2" x14ac:dyDescent="0.2">
      <c r="A53946" s="47"/>
      <c r="B53946" s="60"/>
    </row>
    <row r="53947" spans="1:2" x14ac:dyDescent="0.2">
      <c r="A53947" s="47"/>
      <c r="B53947" s="60"/>
    </row>
    <row r="53948" spans="1:2" x14ac:dyDescent="0.2">
      <c r="A53948" s="47"/>
      <c r="B53948" s="60"/>
    </row>
    <row r="53949" spans="1:2" x14ac:dyDescent="0.2">
      <c r="A53949" s="47"/>
      <c r="B53949" s="60"/>
    </row>
    <row r="53950" spans="1:2" x14ac:dyDescent="0.2">
      <c r="A53950" s="47"/>
      <c r="B53950" s="60"/>
    </row>
    <row r="53951" spans="1:2" x14ac:dyDescent="0.2">
      <c r="A53951" s="47"/>
      <c r="B53951" s="60"/>
    </row>
    <row r="53952" spans="1:2" x14ac:dyDescent="0.2">
      <c r="A53952" s="47"/>
      <c r="B53952" s="60"/>
    </row>
    <row r="53953" spans="1:2" x14ac:dyDescent="0.2">
      <c r="A53953" s="47"/>
      <c r="B53953" s="60"/>
    </row>
    <row r="53954" spans="1:2" x14ac:dyDescent="0.2">
      <c r="A53954" s="47"/>
      <c r="B53954" s="60"/>
    </row>
    <row r="53955" spans="1:2" x14ac:dyDescent="0.2">
      <c r="A53955" s="47"/>
      <c r="B53955" s="60"/>
    </row>
    <row r="53956" spans="1:2" x14ac:dyDescent="0.2">
      <c r="A53956" s="47"/>
      <c r="B53956" s="60"/>
    </row>
    <row r="53957" spans="1:2" x14ac:dyDescent="0.2">
      <c r="A53957" s="47"/>
      <c r="B53957" s="60"/>
    </row>
    <row r="53958" spans="1:2" x14ac:dyDescent="0.2">
      <c r="A53958" s="47"/>
      <c r="B53958" s="60"/>
    </row>
    <row r="53959" spans="1:2" x14ac:dyDescent="0.2">
      <c r="A53959" s="47"/>
      <c r="B53959" s="60"/>
    </row>
    <row r="53960" spans="1:2" x14ac:dyDescent="0.2">
      <c r="A53960" s="47"/>
      <c r="B53960" s="60"/>
    </row>
    <row r="53961" spans="1:2" x14ac:dyDescent="0.2">
      <c r="A53961" s="47"/>
      <c r="B53961" s="60"/>
    </row>
    <row r="53962" spans="1:2" x14ac:dyDescent="0.2">
      <c r="A53962" s="47"/>
      <c r="B53962" s="60"/>
    </row>
    <row r="53963" spans="1:2" x14ac:dyDescent="0.2">
      <c r="A53963" s="47"/>
      <c r="B53963" s="60"/>
    </row>
    <row r="53964" spans="1:2" x14ac:dyDescent="0.2">
      <c r="A53964" s="47"/>
      <c r="B53964" s="60"/>
    </row>
    <row r="53965" spans="1:2" x14ac:dyDescent="0.2">
      <c r="A53965" s="47"/>
      <c r="B53965" s="60"/>
    </row>
    <row r="53966" spans="1:2" x14ac:dyDescent="0.2">
      <c r="A53966" s="47"/>
      <c r="B53966" s="60"/>
    </row>
    <row r="53967" spans="1:2" x14ac:dyDescent="0.2">
      <c r="A53967" s="47"/>
      <c r="B53967" s="60"/>
    </row>
    <row r="53968" spans="1:2" x14ac:dyDescent="0.2">
      <c r="A53968" s="47"/>
      <c r="B53968" s="60"/>
    </row>
    <row r="53969" spans="1:2" x14ac:dyDescent="0.2">
      <c r="A53969" s="47"/>
      <c r="B53969" s="60"/>
    </row>
    <row r="53970" spans="1:2" x14ac:dyDescent="0.2">
      <c r="A53970" s="47"/>
      <c r="B53970" s="60"/>
    </row>
    <row r="53971" spans="1:2" x14ac:dyDescent="0.2">
      <c r="A53971" s="47"/>
      <c r="B53971" s="60"/>
    </row>
    <row r="53972" spans="1:2" x14ac:dyDescent="0.2">
      <c r="A53972" s="47"/>
      <c r="B53972" s="60"/>
    </row>
    <row r="53973" spans="1:2" x14ac:dyDescent="0.2">
      <c r="A53973" s="47"/>
      <c r="B53973" s="60"/>
    </row>
    <row r="53974" spans="1:2" x14ac:dyDescent="0.2">
      <c r="A53974" s="47"/>
      <c r="B53974" s="60"/>
    </row>
    <row r="53975" spans="1:2" x14ac:dyDescent="0.2">
      <c r="A53975" s="47"/>
      <c r="B53975" s="60"/>
    </row>
    <row r="53976" spans="1:2" x14ac:dyDescent="0.2">
      <c r="A53976" s="47"/>
      <c r="B53976" s="60"/>
    </row>
    <row r="53977" spans="1:2" x14ac:dyDescent="0.2">
      <c r="A53977" s="47"/>
      <c r="B53977" s="60"/>
    </row>
    <row r="53978" spans="1:2" x14ac:dyDescent="0.2">
      <c r="A53978" s="47"/>
      <c r="B53978" s="60"/>
    </row>
    <row r="53979" spans="1:2" x14ac:dyDescent="0.2">
      <c r="A53979" s="47"/>
      <c r="B53979" s="60"/>
    </row>
    <row r="53980" spans="1:2" x14ac:dyDescent="0.2">
      <c r="A53980" s="47"/>
      <c r="B53980" s="60"/>
    </row>
    <row r="53981" spans="1:2" x14ac:dyDescent="0.2">
      <c r="A53981" s="47"/>
      <c r="B53981" s="60"/>
    </row>
    <row r="53982" spans="1:2" x14ac:dyDescent="0.2">
      <c r="A53982" s="47"/>
      <c r="B53982" s="60"/>
    </row>
    <row r="53983" spans="1:2" x14ac:dyDescent="0.2">
      <c r="A53983" s="47"/>
      <c r="B53983" s="60"/>
    </row>
    <row r="53984" spans="1:2" x14ac:dyDescent="0.2">
      <c r="A53984" s="47"/>
      <c r="B53984" s="60"/>
    </row>
    <row r="53985" spans="1:2" x14ac:dyDescent="0.2">
      <c r="A53985" s="47"/>
      <c r="B53985" s="60"/>
    </row>
    <row r="53986" spans="1:2" x14ac:dyDescent="0.2">
      <c r="A53986" s="47"/>
      <c r="B53986" s="60"/>
    </row>
    <row r="53987" spans="1:2" x14ac:dyDescent="0.2">
      <c r="A53987" s="47"/>
      <c r="B53987" s="60"/>
    </row>
    <row r="53988" spans="1:2" x14ac:dyDescent="0.2">
      <c r="A53988" s="47"/>
      <c r="B53988" s="60"/>
    </row>
    <row r="53989" spans="1:2" x14ac:dyDescent="0.2">
      <c r="A53989" s="47"/>
      <c r="B53989" s="60"/>
    </row>
    <row r="53990" spans="1:2" x14ac:dyDescent="0.2">
      <c r="A53990" s="47"/>
      <c r="B53990" s="60"/>
    </row>
    <row r="53991" spans="1:2" x14ac:dyDescent="0.2">
      <c r="A53991" s="47"/>
      <c r="B53991" s="60"/>
    </row>
    <row r="53992" spans="1:2" x14ac:dyDescent="0.2">
      <c r="A53992" s="47"/>
      <c r="B53992" s="60"/>
    </row>
    <row r="53993" spans="1:2" x14ac:dyDescent="0.2">
      <c r="A53993" s="47"/>
      <c r="B53993" s="60"/>
    </row>
    <row r="53994" spans="1:2" x14ac:dyDescent="0.2">
      <c r="A53994" s="47"/>
      <c r="B53994" s="60"/>
    </row>
    <row r="53995" spans="1:2" x14ac:dyDescent="0.2">
      <c r="A53995" s="47"/>
      <c r="B53995" s="60"/>
    </row>
    <row r="53996" spans="1:2" x14ac:dyDescent="0.2">
      <c r="A53996" s="47"/>
      <c r="B53996" s="60"/>
    </row>
    <row r="53997" spans="1:2" x14ac:dyDescent="0.2">
      <c r="A53997" s="47"/>
      <c r="B53997" s="60"/>
    </row>
    <row r="53998" spans="1:2" x14ac:dyDescent="0.2">
      <c r="A53998" s="47"/>
      <c r="B53998" s="60"/>
    </row>
    <row r="53999" spans="1:2" x14ac:dyDescent="0.2">
      <c r="A53999" s="47"/>
      <c r="B53999" s="60"/>
    </row>
    <row r="54000" spans="1:2" x14ac:dyDescent="0.2">
      <c r="A54000" s="47"/>
      <c r="B54000" s="60"/>
    </row>
    <row r="54001" spans="1:2" x14ac:dyDescent="0.2">
      <c r="A54001" s="47"/>
      <c r="B54001" s="60"/>
    </row>
    <row r="54002" spans="1:2" x14ac:dyDescent="0.2">
      <c r="A54002" s="47"/>
      <c r="B54002" s="60"/>
    </row>
    <row r="54003" spans="1:2" x14ac:dyDescent="0.2">
      <c r="A54003" s="47"/>
      <c r="B54003" s="60"/>
    </row>
    <row r="54004" spans="1:2" x14ac:dyDescent="0.2">
      <c r="A54004" s="47"/>
      <c r="B54004" s="60"/>
    </row>
    <row r="54005" spans="1:2" x14ac:dyDescent="0.2">
      <c r="A54005" s="47"/>
      <c r="B54005" s="60"/>
    </row>
    <row r="54006" spans="1:2" x14ac:dyDescent="0.2">
      <c r="A54006" s="47"/>
      <c r="B54006" s="60"/>
    </row>
    <row r="54007" spans="1:2" x14ac:dyDescent="0.2">
      <c r="A54007" s="47"/>
      <c r="B54007" s="60"/>
    </row>
    <row r="54008" spans="1:2" x14ac:dyDescent="0.2">
      <c r="A54008" s="47"/>
      <c r="B54008" s="60"/>
    </row>
    <row r="54009" spans="1:2" x14ac:dyDescent="0.2">
      <c r="A54009" s="47"/>
      <c r="B54009" s="60"/>
    </row>
    <row r="54010" spans="1:2" x14ac:dyDescent="0.2">
      <c r="A54010" s="47"/>
      <c r="B54010" s="60"/>
    </row>
    <row r="54011" spans="1:2" x14ac:dyDescent="0.2">
      <c r="A54011" s="47"/>
      <c r="B54011" s="60"/>
    </row>
    <row r="54012" spans="1:2" x14ac:dyDescent="0.2">
      <c r="A54012" s="47"/>
      <c r="B54012" s="60"/>
    </row>
    <row r="54013" spans="1:2" x14ac:dyDescent="0.2">
      <c r="A54013" s="47"/>
      <c r="B54013" s="60"/>
    </row>
    <row r="54014" spans="1:2" x14ac:dyDescent="0.2">
      <c r="A54014" s="47"/>
      <c r="B54014" s="60"/>
    </row>
    <row r="54015" spans="1:2" x14ac:dyDescent="0.2">
      <c r="A54015" s="47"/>
      <c r="B54015" s="60"/>
    </row>
    <row r="54016" spans="1:2" x14ac:dyDescent="0.2">
      <c r="A54016" s="47"/>
      <c r="B54016" s="60"/>
    </row>
    <row r="54017" spans="1:2" x14ac:dyDescent="0.2">
      <c r="A54017" s="47"/>
      <c r="B54017" s="60"/>
    </row>
    <row r="54018" spans="1:2" x14ac:dyDescent="0.2">
      <c r="A54018" s="47"/>
      <c r="B54018" s="60"/>
    </row>
    <row r="54019" spans="1:2" x14ac:dyDescent="0.2">
      <c r="A54019" s="47"/>
      <c r="B54019" s="60"/>
    </row>
    <row r="54020" spans="1:2" x14ac:dyDescent="0.2">
      <c r="A54020" s="47"/>
      <c r="B54020" s="60"/>
    </row>
    <row r="54021" spans="1:2" x14ac:dyDescent="0.2">
      <c r="A54021" s="47"/>
      <c r="B54021" s="60"/>
    </row>
    <row r="54022" spans="1:2" x14ac:dyDescent="0.2">
      <c r="A54022" s="47"/>
      <c r="B54022" s="60"/>
    </row>
    <row r="54023" spans="1:2" x14ac:dyDescent="0.2">
      <c r="A54023" s="47"/>
      <c r="B54023" s="60"/>
    </row>
    <row r="54024" spans="1:2" x14ac:dyDescent="0.2">
      <c r="A54024" s="47"/>
      <c r="B54024" s="60"/>
    </row>
    <row r="54025" spans="1:2" x14ac:dyDescent="0.2">
      <c r="A54025" s="47"/>
      <c r="B54025" s="60"/>
    </row>
    <row r="54026" spans="1:2" x14ac:dyDescent="0.2">
      <c r="A54026" s="47"/>
      <c r="B54026" s="60"/>
    </row>
    <row r="54027" spans="1:2" x14ac:dyDescent="0.2">
      <c r="A54027" s="47"/>
      <c r="B54027" s="60"/>
    </row>
    <row r="54028" spans="1:2" x14ac:dyDescent="0.2">
      <c r="A54028" s="47"/>
      <c r="B54028" s="60"/>
    </row>
    <row r="54029" spans="1:2" x14ac:dyDescent="0.2">
      <c r="A54029" s="47"/>
      <c r="B54029" s="60"/>
    </row>
    <row r="54030" spans="1:2" x14ac:dyDescent="0.2">
      <c r="A54030" s="47"/>
      <c r="B54030" s="60"/>
    </row>
    <row r="54031" spans="1:2" x14ac:dyDescent="0.2">
      <c r="A54031" s="47"/>
      <c r="B54031" s="60"/>
    </row>
    <row r="54032" spans="1:2" x14ac:dyDescent="0.2">
      <c r="A54032" s="47"/>
      <c r="B54032" s="60"/>
    </row>
    <row r="54033" spans="1:2" x14ac:dyDescent="0.2">
      <c r="A54033" s="47"/>
      <c r="B54033" s="60"/>
    </row>
    <row r="54034" spans="1:2" x14ac:dyDescent="0.2">
      <c r="A54034" s="47"/>
      <c r="B54034" s="60"/>
    </row>
    <row r="54035" spans="1:2" x14ac:dyDescent="0.2">
      <c r="A54035" s="47"/>
      <c r="B54035" s="60"/>
    </row>
    <row r="54036" spans="1:2" x14ac:dyDescent="0.2">
      <c r="A54036" s="47"/>
      <c r="B54036" s="60"/>
    </row>
    <row r="54037" spans="1:2" x14ac:dyDescent="0.2">
      <c r="A54037" s="47"/>
      <c r="B54037" s="60"/>
    </row>
    <row r="54038" spans="1:2" x14ac:dyDescent="0.2">
      <c r="A54038" s="47"/>
      <c r="B54038" s="60"/>
    </row>
    <row r="54039" spans="1:2" x14ac:dyDescent="0.2">
      <c r="A54039" s="47"/>
      <c r="B54039" s="60"/>
    </row>
    <row r="54040" spans="1:2" x14ac:dyDescent="0.2">
      <c r="A54040" s="47"/>
      <c r="B54040" s="60"/>
    </row>
    <row r="54041" spans="1:2" x14ac:dyDescent="0.2">
      <c r="A54041" s="47"/>
      <c r="B54041" s="60"/>
    </row>
    <row r="54042" spans="1:2" x14ac:dyDescent="0.2">
      <c r="A54042" s="47"/>
      <c r="B54042" s="60"/>
    </row>
    <row r="54043" spans="1:2" x14ac:dyDescent="0.2">
      <c r="A54043" s="47"/>
      <c r="B54043" s="60"/>
    </row>
    <row r="54044" spans="1:2" x14ac:dyDescent="0.2">
      <c r="A54044" s="47"/>
      <c r="B54044" s="60"/>
    </row>
    <row r="54045" spans="1:2" x14ac:dyDescent="0.2">
      <c r="A54045" s="47"/>
      <c r="B54045" s="60"/>
    </row>
    <row r="54046" spans="1:2" x14ac:dyDescent="0.2">
      <c r="A54046" s="47"/>
      <c r="B54046" s="60"/>
    </row>
    <row r="54047" spans="1:2" x14ac:dyDescent="0.2">
      <c r="A54047" s="47"/>
      <c r="B54047" s="60"/>
    </row>
    <row r="54048" spans="1:2" x14ac:dyDescent="0.2">
      <c r="A54048" s="47"/>
      <c r="B54048" s="60"/>
    </row>
    <row r="54049" spans="1:2" x14ac:dyDescent="0.2">
      <c r="A54049" s="47"/>
      <c r="B54049" s="60"/>
    </row>
    <row r="54050" spans="1:2" x14ac:dyDescent="0.2">
      <c r="A54050" s="47"/>
      <c r="B54050" s="60"/>
    </row>
    <row r="54051" spans="1:2" x14ac:dyDescent="0.2">
      <c r="A54051" s="47"/>
      <c r="B54051" s="60"/>
    </row>
    <row r="54052" spans="1:2" x14ac:dyDescent="0.2">
      <c r="A54052" s="47"/>
      <c r="B54052" s="60"/>
    </row>
    <row r="54053" spans="1:2" x14ac:dyDescent="0.2">
      <c r="A54053" s="47"/>
      <c r="B54053" s="60"/>
    </row>
    <row r="54054" spans="1:2" x14ac:dyDescent="0.2">
      <c r="A54054" s="47"/>
      <c r="B54054" s="60"/>
    </row>
    <row r="54055" spans="1:2" x14ac:dyDescent="0.2">
      <c r="A54055" s="47"/>
      <c r="B54055" s="60"/>
    </row>
    <row r="54056" spans="1:2" x14ac:dyDescent="0.2">
      <c r="A54056" s="47"/>
      <c r="B54056" s="60"/>
    </row>
    <row r="54057" spans="1:2" x14ac:dyDescent="0.2">
      <c r="A54057" s="47"/>
      <c r="B54057" s="60"/>
    </row>
    <row r="54058" spans="1:2" x14ac:dyDescent="0.2">
      <c r="A54058" s="47"/>
      <c r="B54058" s="60"/>
    </row>
    <row r="54059" spans="1:2" x14ac:dyDescent="0.2">
      <c r="A54059" s="47"/>
      <c r="B54059" s="60"/>
    </row>
    <row r="54060" spans="1:2" x14ac:dyDescent="0.2">
      <c r="A54060" s="47"/>
      <c r="B54060" s="60"/>
    </row>
    <row r="54061" spans="1:2" x14ac:dyDescent="0.2">
      <c r="A54061" s="47"/>
      <c r="B54061" s="60"/>
    </row>
    <row r="54062" spans="1:2" x14ac:dyDescent="0.2">
      <c r="A54062" s="47"/>
      <c r="B54062" s="60"/>
    </row>
    <row r="54063" spans="1:2" x14ac:dyDescent="0.2">
      <c r="A54063" s="47"/>
      <c r="B54063" s="60"/>
    </row>
    <row r="54064" spans="1:2" x14ac:dyDescent="0.2">
      <c r="A54064" s="47"/>
      <c r="B54064" s="60"/>
    </row>
    <row r="54065" spans="1:2" x14ac:dyDescent="0.2">
      <c r="A54065" s="47"/>
      <c r="B54065" s="60"/>
    </row>
    <row r="54066" spans="1:2" x14ac:dyDescent="0.2">
      <c r="A54066" s="47"/>
      <c r="B54066" s="60"/>
    </row>
    <row r="54067" spans="1:2" x14ac:dyDescent="0.2">
      <c r="A54067" s="47"/>
      <c r="B54067" s="60"/>
    </row>
    <row r="54068" spans="1:2" x14ac:dyDescent="0.2">
      <c r="A54068" s="47"/>
      <c r="B54068" s="60"/>
    </row>
    <row r="54069" spans="1:2" x14ac:dyDescent="0.2">
      <c r="A54069" s="47"/>
      <c r="B54069" s="60"/>
    </row>
    <row r="54070" spans="1:2" x14ac:dyDescent="0.2">
      <c r="A54070" s="47"/>
      <c r="B54070" s="60"/>
    </row>
    <row r="54071" spans="1:2" x14ac:dyDescent="0.2">
      <c r="A54071" s="47"/>
      <c r="B54071" s="60"/>
    </row>
    <row r="54072" spans="1:2" x14ac:dyDescent="0.2">
      <c r="A54072" s="47"/>
      <c r="B54072" s="60"/>
    </row>
    <row r="54073" spans="1:2" x14ac:dyDescent="0.2">
      <c r="A54073" s="47"/>
      <c r="B54073" s="60"/>
    </row>
    <row r="54074" spans="1:2" x14ac:dyDescent="0.2">
      <c r="A54074" s="47"/>
      <c r="B54074" s="60"/>
    </row>
    <row r="54075" spans="1:2" x14ac:dyDescent="0.2">
      <c r="A54075" s="47"/>
      <c r="B54075" s="60"/>
    </row>
    <row r="54076" spans="1:2" x14ac:dyDescent="0.2">
      <c r="A54076" s="47"/>
      <c r="B54076" s="60"/>
    </row>
    <row r="54077" spans="1:2" x14ac:dyDescent="0.2">
      <c r="A54077" s="47"/>
      <c r="B54077" s="60"/>
    </row>
    <row r="54078" spans="1:2" x14ac:dyDescent="0.2">
      <c r="A54078" s="47"/>
      <c r="B54078" s="60"/>
    </row>
    <row r="54079" spans="1:2" x14ac:dyDescent="0.2">
      <c r="A54079" s="47"/>
      <c r="B54079" s="60"/>
    </row>
    <row r="54080" spans="1:2" x14ac:dyDescent="0.2">
      <c r="A54080" s="47"/>
      <c r="B54080" s="60"/>
    </row>
    <row r="54081" spans="1:2" x14ac:dyDescent="0.2">
      <c r="A54081" s="47"/>
      <c r="B54081" s="60"/>
    </row>
    <row r="54082" spans="1:2" x14ac:dyDescent="0.2">
      <c r="A54082" s="47"/>
      <c r="B54082" s="60"/>
    </row>
    <row r="54083" spans="1:2" x14ac:dyDescent="0.2">
      <c r="A54083" s="47"/>
      <c r="B54083" s="60"/>
    </row>
    <row r="54084" spans="1:2" x14ac:dyDescent="0.2">
      <c r="A54084" s="47"/>
      <c r="B54084" s="60"/>
    </row>
    <row r="54085" spans="1:2" x14ac:dyDescent="0.2">
      <c r="A54085" s="47"/>
      <c r="B54085" s="60"/>
    </row>
    <row r="54086" spans="1:2" x14ac:dyDescent="0.2">
      <c r="A54086" s="47"/>
      <c r="B54086" s="60"/>
    </row>
    <row r="54087" spans="1:2" x14ac:dyDescent="0.2">
      <c r="A54087" s="47"/>
      <c r="B54087" s="60"/>
    </row>
    <row r="54088" spans="1:2" x14ac:dyDescent="0.2">
      <c r="A54088" s="47"/>
      <c r="B54088" s="60"/>
    </row>
    <row r="54089" spans="1:2" x14ac:dyDescent="0.2">
      <c r="A54089" s="47"/>
      <c r="B54089" s="60"/>
    </row>
    <row r="54090" spans="1:2" x14ac:dyDescent="0.2">
      <c r="A54090" s="47"/>
      <c r="B54090" s="60"/>
    </row>
    <row r="54091" spans="1:2" x14ac:dyDescent="0.2">
      <c r="A54091" s="47"/>
      <c r="B54091" s="60"/>
    </row>
    <row r="54092" spans="1:2" x14ac:dyDescent="0.2">
      <c r="A54092" s="47"/>
      <c r="B54092" s="60"/>
    </row>
    <row r="54093" spans="1:2" x14ac:dyDescent="0.2">
      <c r="A54093" s="47"/>
      <c r="B54093" s="60"/>
    </row>
    <row r="54094" spans="1:2" x14ac:dyDescent="0.2">
      <c r="A54094" s="47"/>
      <c r="B54094" s="60"/>
    </row>
    <row r="54095" spans="1:2" x14ac:dyDescent="0.2">
      <c r="A54095" s="47"/>
      <c r="B54095" s="60"/>
    </row>
    <row r="54096" spans="1:2" x14ac:dyDescent="0.2">
      <c r="A54096" s="47"/>
      <c r="B54096" s="60"/>
    </row>
    <row r="54097" spans="1:2" x14ac:dyDescent="0.2">
      <c r="A54097" s="47"/>
      <c r="B54097" s="60"/>
    </row>
    <row r="54098" spans="1:2" x14ac:dyDescent="0.2">
      <c r="A54098" s="47"/>
      <c r="B54098" s="60"/>
    </row>
    <row r="54099" spans="1:2" x14ac:dyDescent="0.2">
      <c r="A54099" s="47"/>
      <c r="B54099" s="60"/>
    </row>
    <row r="54100" spans="1:2" x14ac:dyDescent="0.2">
      <c r="A54100" s="47"/>
      <c r="B54100" s="60"/>
    </row>
    <row r="54101" spans="1:2" x14ac:dyDescent="0.2">
      <c r="A54101" s="47"/>
      <c r="B54101" s="60"/>
    </row>
    <row r="54102" spans="1:2" x14ac:dyDescent="0.2">
      <c r="A54102" s="47"/>
      <c r="B54102" s="60"/>
    </row>
    <row r="54103" spans="1:2" x14ac:dyDescent="0.2">
      <c r="A54103" s="47"/>
      <c r="B54103" s="60"/>
    </row>
    <row r="54104" spans="1:2" x14ac:dyDescent="0.2">
      <c r="A54104" s="47"/>
      <c r="B54104" s="60"/>
    </row>
    <row r="54105" spans="1:2" x14ac:dyDescent="0.2">
      <c r="A54105" s="47"/>
      <c r="B54105" s="60"/>
    </row>
    <row r="54106" spans="1:2" x14ac:dyDescent="0.2">
      <c r="A54106" s="47"/>
      <c r="B54106" s="60"/>
    </row>
    <row r="54107" spans="1:2" x14ac:dyDescent="0.2">
      <c r="A54107" s="47"/>
      <c r="B54107" s="60"/>
    </row>
    <row r="54108" spans="1:2" x14ac:dyDescent="0.2">
      <c r="A54108" s="47"/>
      <c r="B54108" s="60"/>
    </row>
    <row r="54109" spans="1:2" x14ac:dyDescent="0.2">
      <c r="A54109" s="47"/>
      <c r="B54109" s="60"/>
    </row>
    <row r="54110" spans="1:2" x14ac:dyDescent="0.2">
      <c r="A54110" s="47"/>
      <c r="B54110" s="60"/>
    </row>
    <row r="54111" spans="1:2" x14ac:dyDescent="0.2">
      <c r="A54111" s="47"/>
      <c r="B54111" s="60"/>
    </row>
    <row r="54112" spans="1:2" x14ac:dyDescent="0.2">
      <c r="A54112" s="47"/>
      <c r="B54112" s="60"/>
    </row>
    <row r="54113" spans="1:2" x14ac:dyDescent="0.2">
      <c r="A54113" s="47"/>
      <c r="B54113" s="60"/>
    </row>
    <row r="54114" spans="1:2" x14ac:dyDescent="0.2">
      <c r="A54114" s="47"/>
      <c r="B54114" s="60"/>
    </row>
    <row r="54115" spans="1:2" x14ac:dyDescent="0.2">
      <c r="A54115" s="47"/>
      <c r="B54115" s="60"/>
    </row>
    <row r="54116" spans="1:2" x14ac:dyDescent="0.2">
      <c r="A54116" s="47"/>
      <c r="B54116" s="60"/>
    </row>
    <row r="54117" spans="1:2" x14ac:dyDescent="0.2">
      <c r="A54117" s="47"/>
      <c r="B54117" s="60"/>
    </row>
    <row r="54118" spans="1:2" x14ac:dyDescent="0.2">
      <c r="A54118" s="47"/>
      <c r="B54118" s="60"/>
    </row>
    <row r="54119" spans="1:2" x14ac:dyDescent="0.2">
      <c r="A54119" s="47"/>
      <c r="B54119" s="60"/>
    </row>
    <row r="54120" spans="1:2" x14ac:dyDescent="0.2">
      <c r="A54120" s="47"/>
      <c r="B54120" s="60"/>
    </row>
    <row r="54121" spans="1:2" x14ac:dyDescent="0.2">
      <c r="A54121" s="47"/>
      <c r="B54121" s="60"/>
    </row>
    <row r="54122" spans="1:2" x14ac:dyDescent="0.2">
      <c r="A54122" s="47"/>
      <c r="B54122" s="60"/>
    </row>
    <row r="54123" spans="1:2" x14ac:dyDescent="0.2">
      <c r="A54123" s="47"/>
      <c r="B54123" s="60"/>
    </row>
    <row r="54124" spans="1:2" x14ac:dyDescent="0.2">
      <c r="A54124" s="47"/>
      <c r="B54124" s="60"/>
    </row>
    <row r="54125" spans="1:2" x14ac:dyDescent="0.2">
      <c r="A54125" s="47"/>
      <c r="B54125" s="60"/>
    </row>
    <row r="54126" spans="1:2" x14ac:dyDescent="0.2">
      <c r="A54126" s="47"/>
      <c r="B54126" s="60"/>
    </row>
    <row r="54127" spans="1:2" x14ac:dyDescent="0.2">
      <c r="A54127" s="47"/>
      <c r="B54127" s="60"/>
    </row>
    <row r="54128" spans="1:2" x14ac:dyDescent="0.2">
      <c r="A54128" s="47"/>
      <c r="B54128" s="60"/>
    </row>
    <row r="54129" spans="1:2" x14ac:dyDescent="0.2">
      <c r="A54129" s="47"/>
      <c r="B54129" s="60"/>
    </row>
    <row r="54130" spans="1:2" x14ac:dyDescent="0.2">
      <c r="A54130" s="47"/>
      <c r="B54130" s="60"/>
    </row>
    <row r="54131" spans="1:2" x14ac:dyDescent="0.2">
      <c r="A54131" s="47"/>
      <c r="B54131" s="60"/>
    </row>
    <row r="54132" spans="1:2" x14ac:dyDescent="0.2">
      <c r="A54132" s="47"/>
      <c r="B54132" s="60"/>
    </row>
    <row r="54133" spans="1:2" x14ac:dyDescent="0.2">
      <c r="A54133" s="47"/>
      <c r="B54133" s="60"/>
    </row>
    <row r="54134" spans="1:2" x14ac:dyDescent="0.2">
      <c r="A54134" s="47"/>
      <c r="B54134" s="60"/>
    </row>
    <row r="54135" spans="1:2" x14ac:dyDescent="0.2">
      <c r="A54135" s="47"/>
      <c r="B54135" s="60"/>
    </row>
    <row r="54136" spans="1:2" x14ac:dyDescent="0.2">
      <c r="A54136" s="47"/>
      <c r="B54136" s="60"/>
    </row>
    <row r="54137" spans="1:2" x14ac:dyDescent="0.2">
      <c r="A54137" s="47"/>
      <c r="B54137" s="60"/>
    </row>
    <row r="54138" spans="1:2" x14ac:dyDescent="0.2">
      <c r="A54138" s="47"/>
      <c r="B54138" s="60"/>
    </row>
    <row r="54139" spans="1:2" x14ac:dyDescent="0.2">
      <c r="A54139" s="47"/>
      <c r="B54139" s="60"/>
    </row>
    <row r="54140" spans="1:2" x14ac:dyDescent="0.2">
      <c r="A54140" s="47"/>
      <c r="B54140" s="60"/>
    </row>
    <row r="54141" spans="1:2" x14ac:dyDescent="0.2">
      <c r="A54141" s="47"/>
      <c r="B54141" s="60"/>
    </row>
    <row r="54142" spans="1:2" x14ac:dyDescent="0.2">
      <c r="A54142" s="47"/>
      <c r="B54142" s="60"/>
    </row>
    <row r="54143" spans="1:2" x14ac:dyDescent="0.2">
      <c r="A54143" s="47"/>
      <c r="B54143" s="60"/>
    </row>
    <row r="54144" spans="1:2" x14ac:dyDescent="0.2">
      <c r="A54144" s="47"/>
      <c r="B54144" s="60"/>
    </row>
    <row r="54145" spans="1:2" x14ac:dyDescent="0.2">
      <c r="A54145" s="47"/>
      <c r="B54145" s="60"/>
    </row>
    <row r="54146" spans="1:2" x14ac:dyDescent="0.2">
      <c r="A54146" s="47"/>
      <c r="B54146" s="60"/>
    </row>
    <row r="54147" spans="1:2" x14ac:dyDescent="0.2">
      <c r="A54147" s="47"/>
      <c r="B54147" s="60"/>
    </row>
    <row r="54148" spans="1:2" x14ac:dyDescent="0.2">
      <c r="A54148" s="47"/>
      <c r="B54148" s="60"/>
    </row>
    <row r="54149" spans="1:2" x14ac:dyDescent="0.2">
      <c r="A54149" s="47"/>
      <c r="B54149" s="60"/>
    </row>
    <row r="54150" spans="1:2" x14ac:dyDescent="0.2">
      <c r="A54150" s="47"/>
      <c r="B54150" s="60"/>
    </row>
    <row r="54151" spans="1:2" x14ac:dyDescent="0.2">
      <c r="A54151" s="47"/>
      <c r="B54151" s="60"/>
    </row>
    <row r="54152" spans="1:2" x14ac:dyDescent="0.2">
      <c r="A54152" s="47"/>
      <c r="B54152" s="60"/>
    </row>
    <row r="54153" spans="1:2" x14ac:dyDescent="0.2">
      <c r="A54153" s="47"/>
      <c r="B54153" s="60"/>
    </row>
    <row r="54154" spans="1:2" x14ac:dyDescent="0.2">
      <c r="A54154" s="47"/>
      <c r="B54154" s="60"/>
    </row>
    <row r="54155" spans="1:2" x14ac:dyDescent="0.2">
      <c r="A54155" s="47"/>
      <c r="B54155" s="60"/>
    </row>
    <row r="54156" spans="1:2" x14ac:dyDescent="0.2">
      <c r="A54156" s="47"/>
      <c r="B54156" s="60"/>
    </row>
    <row r="54157" spans="1:2" x14ac:dyDescent="0.2">
      <c r="A54157" s="47"/>
      <c r="B54157" s="60"/>
    </row>
    <row r="54158" spans="1:2" x14ac:dyDescent="0.2">
      <c r="A54158" s="47"/>
      <c r="B54158" s="60"/>
    </row>
    <row r="54159" spans="1:2" x14ac:dyDescent="0.2">
      <c r="A54159" s="47"/>
      <c r="B54159" s="60"/>
    </row>
    <row r="54160" spans="1:2" x14ac:dyDescent="0.2">
      <c r="A54160" s="47"/>
      <c r="B54160" s="60"/>
    </row>
    <row r="54161" spans="1:2" x14ac:dyDescent="0.2">
      <c r="A54161" s="47"/>
      <c r="B54161" s="60"/>
    </row>
    <row r="54162" spans="1:2" x14ac:dyDescent="0.2">
      <c r="A54162" s="47"/>
      <c r="B54162" s="60"/>
    </row>
    <row r="54163" spans="1:2" x14ac:dyDescent="0.2">
      <c r="A54163" s="47"/>
      <c r="B54163" s="60"/>
    </row>
    <row r="54164" spans="1:2" x14ac:dyDescent="0.2">
      <c r="A54164" s="47"/>
      <c r="B54164" s="60"/>
    </row>
    <row r="54165" spans="1:2" x14ac:dyDescent="0.2">
      <c r="A54165" s="47"/>
      <c r="B54165" s="60"/>
    </row>
    <row r="54166" spans="1:2" x14ac:dyDescent="0.2">
      <c r="A54166" s="47"/>
      <c r="B54166" s="60"/>
    </row>
    <row r="54167" spans="1:2" x14ac:dyDescent="0.2">
      <c r="A54167" s="47"/>
      <c r="B54167" s="60"/>
    </row>
    <row r="54168" spans="1:2" x14ac:dyDescent="0.2">
      <c r="A54168" s="47"/>
      <c r="B54168" s="60"/>
    </row>
    <row r="54169" spans="1:2" x14ac:dyDescent="0.2">
      <c r="A54169" s="47"/>
      <c r="B54169" s="60"/>
    </row>
    <row r="54170" spans="1:2" x14ac:dyDescent="0.2">
      <c r="A54170" s="47"/>
      <c r="B54170" s="60"/>
    </row>
    <row r="54171" spans="1:2" x14ac:dyDescent="0.2">
      <c r="A54171" s="47"/>
      <c r="B54171" s="60"/>
    </row>
    <row r="54172" spans="1:2" x14ac:dyDescent="0.2">
      <c r="A54172" s="47"/>
      <c r="B54172" s="60"/>
    </row>
    <row r="54173" spans="1:2" x14ac:dyDescent="0.2">
      <c r="A54173" s="47"/>
      <c r="B54173" s="60"/>
    </row>
    <row r="54174" spans="1:2" x14ac:dyDescent="0.2">
      <c r="A54174" s="47"/>
      <c r="B54174" s="60"/>
    </row>
    <row r="54175" spans="1:2" x14ac:dyDescent="0.2">
      <c r="A54175" s="47"/>
      <c r="B54175" s="60"/>
    </row>
    <row r="54176" spans="1:2" x14ac:dyDescent="0.2">
      <c r="A54176" s="47"/>
      <c r="B54176" s="60"/>
    </row>
    <row r="54177" spans="1:2" x14ac:dyDescent="0.2">
      <c r="A54177" s="47"/>
      <c r="B54177" s="60"/>
    </row>
    <row r="54178" spans="1:2" x14ac:dyDescent="0.2">
      <c r="A54178" s="47"/>
      <c r="B54178" s="60"/>
    </row>
    <row r="54179" spans="1:2" x14ac:dyDescent="0.2">
      <c r="A54179" s="47"/>
      <c r="B54179" s="60"/>
    </row>
    <row r="54180" spans="1:2" x14ac:dyDescent="0.2">
      <c r="A54180" s="47"/>
      <c r="B54180" s="60"/>
    </row>
    <row r="54181" spans="1:2" x14ac:dyDescent="0.2">
      <c r="A54181" s="47"/>
      <c r="B54181" s="60"/>
    </row>
    <row r="54182" spans="1:2" x14ac:dyDescent="0.2">
      <c r="A54182" s="47"/>
      <c r="B54182" s="60"/>
    </row>
    <row r="54183" spans="1:2" x14ac:dyDescent="0.2">
      <c r="A54183" s="47"/>
      <c r="B54183" s="60"/>
    </row>
    <row r="54184" spans="1:2" x14ac:dyDescent="0.2">
      <c r="A54184" s="47"/>
      <c r="B54184" s="60"/>
    </row>
    <row r="54185" spans="1:2" x14ac:dyDescent="0.2">
      <c r="A54185" s="47"/>
      <c r="B54185" s="60"/>
    </row>
    <row r="54186" spans="1:2" x14ac:dyDescent="0.2">
      <c r="A54186" s="47"/>
      <c r="B54186" s="60"/>
    </row>
    <row r="54187" spans="1:2" x14ac:dyDescent="0.2">
      <c r="A54187" s="47"/>
      <c r="B54187" s="60"/>
    </row>
    <row r="54188" spans="1:2" x14ac:dyDescent="0.2">
      <c r="A54188" s="47"/>
      <c r="B54188" s="60"/>
    </row>
    <row r="54189" spans="1:2" x14ac:dyDescent="0.2">
      <c r="A54189" s="47"/>
      <c r="B54189" s="60"/>
    </row>
    <row r="54190" spans="1:2" x14ac:dyDescent="0.2">
      <c r="A54190" s="47"/>
      <c r="B54190" s="60"/>
    </row>
    <row r="54191" spans="1:2" x14ac:dyDescent="0.2">
      <c r="A54191" s="47"/>
      <c r="B54191" s="60"/>
    </row>
    <row r="54192" spans="1:2" x14ac:dyDescent="0.2">
      <c r="A54192" s="47"/>
      <c r="B54192" s="60"/>
    </row>
    <row r="54193" spans="1:2" x14ac:dyDescent="0.2">
      <c r="A54193" s="47"/>
      <c r="B54193" s="60"/>
    </row>
    <row r="54194" spans="1:2" x14ac:dyDescent="0.2">
      <c r="A54194" s="47"/>
      <c r="B54194" s="60"/>
    </row>
    <row r="54195" spans="1:2" x14ac:dyDescent="0.2">
      <c r="A54195" s="47"/>
      <c r="B54195" s="60"/>
    </row>
    <row r="54196" spans="1:2" x14ac:dyDescent="0.2">
      <c r="A54196" s="47"/>
      <c r="B54196" s="60"/>
    </row>
    <row r="54197" spans="1:2" x14ac:dyDescent="0.2">
      <c r="A54197" s="47"/>
      <c r="B54197" s="60"/>
    </row>
    <row r="54198" spans="1:2" x14ac:dyDescent="0.2">
      <c r="A54198" s="47"/>
      <c r="B54198" s="60"/>
    </row>
    <row r="54199" spans="1:2" x14ac:dyDescent="0.2">
      <c r="A54199" s="47"/>
      <c r="B54199" s="60"/>
    </row>
    <row r="54200" spans="1:2" x14ac:dyDescent="0.2">
      <c r="A54200" s="47"/>
      <c r="B54200" s="60"/>
    </row>
    <row r="54201" spans="1:2" x14ac:dyDescent="0.2">
      <c r="A54201" s="47"/>
      <c r="B54201" s="60"/>
    </row>
    <row r="54202" spans="1:2" x14ac:dyDescent="0.2">
      <c r="A54202" s="47"/>
      <c r="B54202" s="60"/>
    </row>
    <row r="54203" spans="1:2" x14ac:dyDescent="0.2">
      <c r="A54203" s="47"/>
      <c r="B54203" s="60"/>
    </row>
    <row r="54204" spans="1:2" x14ac:dyDescent="0.2">
      <c r="A54204" s="47"/>
      <c r="B54204" s="60"/>
    </row>
    <row r="54205" spans="1:2" x14ac:dyDescent="0.2">
      <c r="A54205" s="47"/>
      <c r="B54205" s="60"/>
    </row>
    <row r="54206" spans="1:2" x14ac:dyDescent="0.2">
      <c r="A54206" s="47"/>
      <c r="B54206" s="60"/>
    </row>
    <row r="54207" spans="1:2" x14ac:dyDescent="0.2">
      <c r="A54207" s="47"/>
      <c r="B54207" s="60"/>
    </row>
    <row r="54208" spans="1:2" x14ac:dyDescent="0.2">
      <c r="A54208" s="47"/>
      <c r="B54208" s="60"/>
    </row>
    <row r="54209" spans="1:2" x14ac:dyDescent="0.2">
      <c r="A54209" s="47"/>
      <c r="B54209" s="60"/>
    </row>
    <row r="54210" spans="1:2" x14ac:dyDescent="0.2">
      <c r="A54210" s="47"/>
      <c r="B54210" s="60"/>
    </row>
    <row r="54211" spans="1:2" x14ac:dyDescent="0.2">
      <c r="A54211" s="47"/>
      <c r="B54211" s="60"/>
    </row>
    <row r="54212" spans="1:2" x14ac:dyDescent="0.2">
      <c r="A54212" s="47"/>
      <c r="B54212" s="60"/>
    </row>
    <row r="54213" spans="1:2" x14ac:dyDescent="0.2">
      <c r="A54213" s="47"/>
      <c r="B54213" s="60"/>
    </row>
    <row r="54214" spans="1:2" x14ac:dyDescent="0.2">
      <c r="A54214" s="47"/>
      <c r="B54214" s="60"/>
    </row>
    <row r="54215" spans="1:2" x14ac:dyDescent="0.2">
      <c r="A54215" s="47"/>
      <c r="B54215" s="60"/>
    </row>
    <row r="54216" spans="1:2" x14ac:dyDescent="0.2">
      <c r="A54216" s="47"/>
      <c r="B54216" s="60"/>
    </row>
    <row r="54217" spans="1:2" x14ac:dyDescent="0.2">
      <c r="A54217" s="47"/>
      <c r="B54217" s="60"/>
    </row>
    <row r="54218" spans="1:2" x14ac:dyDescent="0.2">
      <c r="A54218" s="47"/>
      <c r="B54218" s="60"/>
    </row>
    <row r="54219" spans="1:2" x14ac:dyDescent="0.2">
      <c r="A54219" s="47"/>
      <c r="B54219" s="60"/>
    </row>
    <row r="54220" spans="1:2" x14ac:dyDescent="0.2">
      <c r="A54220" s="47"/>
      <c r="B54220" s="60"/>
    </row>
    <row r="54221" spans="1:2" x14ac:dyDescent="0.2">
      <c r="A54221" s="47"/>
      <c r="B54221" s="60"/>
    </row>
    <row r="54222" spans="1:2" x14ac:dyDescent="0.2">
      <c r="A54222" s="47"/>
      <c r="B54222" s="60"/>
    </row>
    <row r="54223" spans="1:2" x14ac:dyDescent="0.2">
      <c r="A54223" s="47"/>
      <c r="B54223" s="60"/>
    </row>
    <row r="54224" spans="1:2" x14ac:dyDescent="0.2">
      <c r="A54224" s="47"/>
      <c r="B54224" s="60"/>
    </row>
    <row r="54225" spans="1:2" x14ac:dyDescent="0.2">
      <c r="A54225" s="47"/>
      <c r="B54225" s="60"/>
    </row>
    <row r="54226" spans="1:2" x14ac:dyDescent="0.2">
      <c r="A54226" s="47"/>
      <c r="B54226" s="60"/>
    </row>
    <row r="54227" spans="1:2" x14ac:dyDescent="0.2">
      <c r="A54227" s="47"/>
      <c r="B54227" s="60"/>
    </row>
    <row r="54228" spans="1:2" x14ac:dyDescent="0.2">
      <c r="A54228" s="47"/>
      <c r="B54228" s="60"/>
    </row>
    <row r="54229" spans="1:2" x14ac:dyDescent="0.2">
      <c r="A54229" s="47"/>
      <c r="B54229" s="60"/>
    </row>
    <row r="54230" spans="1:2" x14ac:dyDescent="0.2">
      <c r="A54230" s="47"/>
      <c r="B54230" s="60"/>
    </row>
    <row r="54231" spans="1:2" x14ac:dyDescent="0.2">
      <c r="A54231" s="47"/>
      <c r="B54231" s="60"/>
    </row>
    <row r="54232" spans="1:2" x14ac:dyDescent="0.2">
      <c r="A54232" s="47"/>
      <c r="B54232" s="60"/>
    </row>
    <row r="54233" spans="1:2" x14ac:dyDescent="0.2">
      <c r="A54233" s="47"/>
      <c r="B54233" s="60"/>
    </row>
    <row r="54234" spans="1:2" x14ac:dyDescent="0.2">
      <c r="A54234" s="47"/>
      <c r="B54234" s="60"/>
    </row>
    <row r="54235" spans="1:2" x14ac:dyDescent="0.2">
      <c r="A54235" s="47"/>
      <c r="B54235" s="60"/>
    </row>
    <row r="54236" spans="1:2" x14ac:dyDescent="0.2">
      <c r="A54236" s="47"/>
      <c r="B54236" s="60"/>
    </row>
    <row r="54237" spans="1:2" x14ac:dyDescent="0.2">
      <c r="A54237" s="47"/>
      <c r="B54237" s="60"/>
    </row>
    <row r="54238" spans="1:2" x14ac:dyDescent="0.2">
      <c r="A54238" s="47"/>
      <c r="B54238" s="60"/>
    </row>
    <row r="54239" spans="1:2" x14ac:dyDescent="0.2">
      <c r="A54239" s="47"/>
      <c r="B54239" s="60"/>
    </row>
    <row r="54240" spans="1:2" x14ac:dyDescent="0.2">
      <c r="A54240" s="47"/>
      <c r="B54240" s="60"/>
    </row>
    <row r="54241" spans="1:2" x14ac:dyDescent="0.2">
      <c r="A54241" s="47"/>
      <c r="B54241" s="60"/>
    </row>
    <row r="54242" spans="1:2" x14ac:dyDescent="0.2">
      <c r="A54242" s="47"/>
      <c r="B54242" s="60"/>
    </row>
    <row r="54243" spans="1:2" x14ac:dyDescent="0.2">
      <c r="A54243" s="47"/>
      <c r="B54243" s="60"/>
    </row>
    <row r="54244" spans="1:2" x14ac:dyDescent="0.2">
      <c r="A54244" s="47"/>
      <c r="B54244" s="60"/>
    </row>
    <row r="54245" spans="1:2" x14ac:dyDescent="0.2">
      <c r="A54245" s="47"/>
      <c r="B54245" s="60"/>
    </row>
    <row r="54246" spans="1:2" x14ac:dyDescent="0.2">
      <c r="A54246" s="47"/>
      <c r="B54246" s="60"/>
    </row>
    <row r="54247" spans="1:2" x14ac:dyDescent="0.2">
      <c r="A54247" s="47"/>
      <c r="B54247" s="60"/>
    </row>
    <row r="54248" spans="1:2" x14ac:dyDescent="0.2">
      <c r="A54248" s="47"/>
      <c r="B54248" s="60"/>
    </row>
    <row r="54249" spans="1:2" x14ac:dyDescent="0.2">
      <c r="A54249" s="47"/>
      <c r="B54249" s="60"/>
    </row>
    <row r="54250" spans="1:2" x14ac:dyDescent="0.2">
      <c r="A54250" s="47"/>
      <c r="B54250" s="60"/>
    </row>
    <row r="54251" spans="1:2" x14ac:dyDescent="0.2">
      <c r="A54251" s="47"/>
      <c r="B54251" s="60"/>
    </row>
    <row r="54252" spans="1:2" x14ac:dyDescent="0.2">
      <c r="A54252" s="47"/>
      <c r="B54252" s="60"/>
    </row>
    <row r="54253" spans="1:2" x14ac:dyDescent="0.2">
      <c r="A54253" s="47"/>
      <c r="B54253" s="60"/>
    </row>
    <row r="54254" spans="1:2" x14ac:dyDescent="0.2">
      <c r="A54254" s="47"/>
      <c r="B54254" s="60"/>
    </row>
    <row r="54255" spans="1:2" x14ac:dyDescent="0.2">
      <c r="A54255" s="47"/>
      <c r="B54255" s="60"/>
    </row>
    <row r="54256" spans="1:2" x14ac:dyDescent="0.2">
      <c r="A54256" s="47"/>
      <c r="B54256" s="60"/>
    </row>
    <row r="54257" spans="1:2" x14ac:dyDescent="0.2">
      <c r="A54257" s="47"/>
      <c r="B54257" s="60"/>
    </row>
    <row r="54258" spans="1:2" x14ac:dyDescent="0.2">
      <c r="A54258" s="47"/>
      <c r="B54258" s="60"/>
    </row>
    <row r="54259" spans="1:2" x14ac:dyDescent="0.2">
      <c r="A54259" s="47"/>
      <c r="B54259" s="60"/>
    </row>
    <row r="54260" spans="1:2" x14ac:dyDescent="0.2">
      <c r="A54260" s="47"/>
      <c r="B54260" s="60"/>
    </row>
    <row r="54261" spans="1:2" x14ac:dyDescent="0.2">
      <c r="A54261" s="47"/>
      <c r="B54261" s="60"/>
    </row>
    <row r="54262" spans="1:2" x14ac:dyDescent="0.2">
      <c r="A54262" s="47"/>
      <c r="B54262" s="60"/>
    </row>
    <row r="54263" spans="1:2" x14ac:dyDescent="0.2">
      <c r="A54263" s="47"/>
      <c r="B54263" s="60"/>
    </row>
    <row r="54264" spans="1:2" x14ac:dyDescent="0.2">
      <c r="A54264" s="47"/>
      <c r="B54264" s="60"/>
    </row>
    <row r="54265" spans="1:2" x14ac:dyDescent="0.2">
      <c r="A54265" s="47"/>
      <c r="B54265" s="60"/>
    </row>
    <row r="54266" spans="1:2" x14ac:dyDescent="0.2">
      <c r="A54266" s="47"/>
      <c r="B54266" s="60"/>
    </row>
    <row r="54267" spans="1:2" x14ac:dyDescent="0.2">
      <c r="A54267" s="47"/>
      <c r="B54267" s="60"/>
    </row>
    <row r="54268" spans="1:2" x14ac:dyDescent="0.2">
      <c r="A54268" s="47"/>
      <c r="B54268" s="60"/>
    </row>
    <row r="54269" spans="1:2" x14ac:dyDescent="0.2">
      <c r="A54269" s="47"/>
      <c r="B54269" s="60"/>
    </row>
    <row r="54270" spans="1:2" x14ac:dyDescent="0.2">
      <c r="A54270" s="47"/>
      <c r="B54270" s="60"/>
    </row>
    <row r="54271" spans="1:2" x14ac:dyDescent="0.2">
      <c r="A54271" s="47"/>
      <c r="B54271" s="60"/>
    </row>
    <row r="54272" spans="1:2" x14ac:dyDescent="0.2">
      <c r="A54272" s="47"/>
      <c r="B54272" s="60"/>
    </row>
    <row r="54273" spans="1:2" x14ac:dyDescent="0.2">
      <c r="A54273" s="47"/>
      <c r="B54273" s="60"/>
    </row>
    <row r="54274" spans="1:2" x14ac:dyDescent="0.2">
      <c r="A54274" s="47"/>
      <c r="B54274" s="60"/>
    </row>
    <row r="54275" spans="1:2" x14ac:dyDescent="0.2">
      <c r="A54275" s="47"/>
      <c r="B54275" s="60"/>
    </row>
    <row r="54276" spans="1:2" x14ac:dyDescent="0.2">
      <c r="A54276" s="47"/>
      <c r="B54276" s="60"/>
    </row>
    <row r="54277" spans="1:2" x14ac:dyDescent="0.2">
      <c r="A54277" s="47"/>
      <c r="B54277" s="60"/>
    </row>
    <row r="54278" spans="1:2" x14ac:dyDescent="0.2">
      <c r="A54278" s="47"/>
      <c r="B54278" s="60"/>
    </row>
    <row r="54279" spans="1:2" x14ac:dyDescent="0.2">
      <c r="A54279" s="47"/>
      <c r="B54279" s="60"/>
    </row>
    <row r="54280" spans="1:2" x14ac:dyDescent="0.2">
      <c r="A54280" s="47"/>
      <c r="B54280" s="60"/>
    </row>
    <row r="54281" spans="1:2" x14ac:dyDescent="0.2">
      <c r="A54281" s="47"/>
      <c r="B54281" s="60"/>
    </row>
    <row r="54282" spans="1:2" x14ac:dyDescent="0.2">
      <c r="A54282" s="47"/>
      <c r="B54282" s="60"/>
    </row>
    <row r="54283" spans="1:2" x14ac:dyDescent="0.2">
      <c r="A54283" s="47"/>
      <c r="B54283" s="60"/>
    </row>
    <row r="54284" spans="1:2" x14ac:dyDescent="0.2">
      <c r="A54284" s="47"/>
      <c r="B54284" s="60"/>
    </row>
    <row r="54285" spans="1:2" x14ac:dyDescent="0.2">
      <c r="A54285" s="47"/>
      <c r="B54285" s="60"/>
    </row>
    <row r="54286" spans="1:2" x14ac:dyDescent="0.2">
      <c r="A54286" s="47"/>
      <c r="B54286" s="60"/>
    </row>
    <row r="54287" spans="1:2" x14ac:dyDescent="0.2">
      <c r="A54287" s="47"/>
      <c r="B54287" s="60"/>
    </row>
    <row r="54288" spans="1:2" x14ac:dyDescent="0.2">
      <c r="A54288" s="47"/>
      <c r="B54288" s="60"/>
    </row>
    <row r="54289" spans="1:2" x14ac:dyDescent="0.2">
      <c r="A54289" s="47"/>
      <c r="B54289" s="60"/>
    </row>
    <row r="54290" spans="1:2" x14ac:dyDescent="0.2">
      <c r="A54290" s="47"/>
      <c r="B54290" s="60"/>
    </row>
    <row r="54291" spans="1:2" x14ac:dyDescent="0.2">
      <c r="A54291" s="47"/>
      <c r="B54291" s="60"/>
    </row>
    <row r="54292" spans="1:2" x14ac:dyDescent="0.2">
      <c r="A54292" s="47"/>
      <c r="B54292" s="60"/>
    </row>
    <row r="54293" spans="1:2" x14ac:dyDescent="0.2">
      <c r="A54293" s="47"/>
      <c r="B54293" s="60"/>
    </row>
    <row r="54294" spans="1:2" x14ac:dyDescent="0.2">
      <c r="A54294" s="47"/>
      <c r="B54294" s="60"/>
    </row>
    <row r="54295" spans="1:2" x14ac:dyDescent="0.2">
      <c r="A54295" s="47"/>
      <c r="B54295" s="60"/>
    </row>
    <row r="54296" spans="1:2" x14ac:dyDescent="0.2">
      <c r="A54296" s="47"/>
      <c r="B54296" s="60"/>
    </row>
    <row r="54297" spans="1:2" x14ac:dyDescent="0.2">
      <c r="A54297" s="47"/>
      <c r="B54297" s="60"/>
    </row>
    <row r="54298" spans="1:2" x14ac:dyDescent="0.2">
      <c r="A54298" s="47"/>
      <c r="B54298" s="60"/>
    </row>
    <row r="54299" spans="1:2" x14ac:dyDescent="0.2">
      <c r="A54299" s="47"/>
      <c r="B54299" s="60"/>
    </row>
    <row r="54300" spans="1:2" x14ac:dyDescent="0.2">
      <c r="A54300" s="47"/>
      <c r="B54300" s="60"/>
    </row>
    <row r="54301" spans="1:2" x14ac:dyDescent="0.2">
      <c r="A54301" s="47"/>
      <c r="B54301" s="60"/>
    </row>
    <row r="54302" spans="1:2" x14ac:dyDescent="0.2">
      <c r="A54302" s="47"/>
      <c r="B54302" s="60"/>
    </row>
    <row r="54303" spans="1:2" x14ac:dyDescent="0.2">
      <c r="A54303" s="47"/>
      <c r="B54303" s="60"/>
    </row>
    <row r="54304" spans="1:2" x14ac:dyDescent="0.2">
      <c r="A54304" s="47"/>
      <c r="B54304" s="60"/>
    </row>
    <row r="54305" spans="1:2" x14ac:dyDescent="0.2">
      <c r="A54305" s="47"/>
      <c r="B54305" s="60"/>
    </row>
    <row r="54306" spans="1:2" x14ac:dyDescent="0.2">
      <c r="A54306" s="47"/>
      <c r="B54306" s="60"/>
    </row>
    <row r="54307" spans="1:2" x14ac:dyDescent="0.2">
      <c r="A54307" s="47"/>
      <c r="B54307" s="60"/>
    </row>
    <row r="54308" spans="1:2" x14ac:dyDescent="0.2">
      <c r="A54308" s="47"/>
      <c r="B54308" s="60"/>
    </row>
    <row r="54309" spans="1:2" x14ac:dyDescent="0.2">
      <c r="A54309" s="47"/>
      <c r="B54309" s="60"/>
    </row>
    <row r="54310" spans="1:2" x14ac:dyDescent="0.2">
      <c r="A54310" s="47"/>
      <c r="B54310" s="60"/>
    </row>
    <row r="54311" spans="1:2" x14ac:dyDescent="0.2">
      <c r="A54311" s="47"/>
      <c r="B54311" s="60"/>
    </row>
    <row r="54312" spans="1:2" x14ac:dyDescent="0.2">
      <c r="A54312" s="47"/>
      <c r="B54312" s="60"/>
    </row>
    <row r="54313" spans="1:2" x14ac:dyDescent="0.2">
      <c r="A54313" s="47"/>
      <c r="B54313" s="60"/>
    </row>
    <row r="54314" spans="1:2" x14ac:dyDescent="0.2">
      <c r="A54314" s="47"/>
      <c r="B54314" s="60"/>
    </row>
    <row r="54315" spans="1:2" x14ac:dyDescent="0.2">
      <c r="A54315" s="47"/>
      <c r="B54315" s="60"/>
    </row>
    <row r="54316" spans="1:2" x14ac:dyDescent="0.2">
      <c r="A54316" s="47"/>
      <c r="B54316" s="60"/>
    </row>
    <row r="54317" spans="1:2" x14ac:dyDescent="0.2">
      <c r="A54317" s="47"/>
      <c r="B54317" s="60"/>
    </row>
    <row r="54318" spans="1:2" x14ac:dyDescent="0.2">
      <c r="A54318" s="47"/>
      <c r="B54318" s="60"/>
    </row>
    <row r="54319" spans="1:2" x14ac:dyDescent="0.2">
      <c r="A54319" s="47"/>
      <c r="B54319" s="60"/>
    </row>
    <row r="54320" spans="1:2" x14ac:dyDescent="0.2">
      <c r="A54320" s="47"/>
      <c r="B54320" s="60"/>
    </row>
    <row r="54321" spans="1:2" x14ac:dyDescent="0.2">
      <c r="A54321" s="47"/>
      <c r="B54321" s="60"/>
    </row>
    <row r="54322" spans="1:2" x14ac:dyDescent="0.2">
      <c r="A54322" s="47"/>
      <c r="B54322" s="60"/>
    </row>
    <row r="54323" spans="1:2" x14ac:dyDescent="0.2">
      <c r="A54323" s="47"/>
      <c r="B54323" s="60"/>
    </row>
    <row r="54324" spans="1:2" x14ac:dyDescent="0.2">
      <c r="A54324" s="47"/>
      <c r="B54324" s="60"/>
    </row>
    <row r="54325" spans="1:2" x14ac:dyDescent="0.2">
      <c r="A54325" s="47"/>
      <c r="B54325" s="60"/>
    </row>
    <row r="54326" spans="1:2" x14ac:dyDescent="0.2">
      <c r="A54326" s="47"/>
      <c r="B54326" s="60"/>
    </row>
    <row r="54327" spans="1:2" x14ac:dyDescent="0.2">
      <c r="A54327" s="47"/>
      <c r="B54327" s="60"/>
    </row>
    <row r="54328" spans="1:2" x14ac:dyDescent="0.2">
      <c r="A54328" s="47"/>
      <c r="B54328" s="60"/>
    </row>
    <row r="54329" spans="1:2" x14ac:dyDescent="0.2">
      <c r="A54329" s="47"/>
      <c r="B54329" s="60"/>
    </row>
    <row r="54330" spans="1:2" x14ac:dyDescent="0.2">
      <c r="A54330" s="47"/>
      <c r="B54330" s="60"/>
    </row>
    <row r="54331" spans="1:2" x14ac:dyDescent="0.2">
      <c r="A54331" s="47"/>
      <c r="B54331" s="60"/>
    </row>
    <row r="54332" spans="1:2" x14ac:dyDescent="0.2">
      <c r="A54332" s="47"/>
      <c r="B54332" s="60"/>
    </row>
    <row r="54333" spans="1:2" x14ac:dyDescent="0.2">
      <c r="A54333" s="47"/>
      <c r="B54333" s="60"/>
    </row>
    <row r="54334" spans="1:2" x14ac:dyDescent="0.2">
      <c r="A54334" s="47"/>
      <c r="B54334" s="60"/>
    </row>
    <row r="54335" spans="1:2" x14ac:dyDescent="0.2">
      <c r="A54335" s="47"/>
      <c r="B54335" s="60"/>
    </row>
    <row r="54336" spans="1:2" x14ac:dyDescent="0.2">
      <c r="A54336" s="47"/>
      <c r="B54336" s="60"/>
    </row>
    <row r="54337" spans="1:2" x14ac:dyDescent="0.2">
      <c r="A54337" s="47"/>
      <c r="B54337" s="60"/>
    </row>
    <row r="54338" spans="1:2" x14ac:dyDescent="0.2">
      <c r="A54338" s="47"/>
      <c r="B54338" s="60"/>
    </row>
    <row r="54339" spans="1:2" x14ac:dyDescent="0.2">
      <c r="A54339" s="47"/>
      <c r="B54339" s="60"/>
    </row>
    <row r="54340" spans="1:2" x14ac:dyDescent="0.2">
      <c r="A54340" s="47"/>
      <c r="B54340" s="60"/>
    </row>
    <row r="54341" spans="1:2" x14ac:dyDescent="0.2">
      <c r="A54341" s="47"/>
      <c r="B54341" s="60"/>
    </row>
    <row r="54342" spans="1:2" x14ac:dyDescent="0.2">
      <c r="A54342" s="47"/>
      <c r="B54342" s="60"/>
    </row>
    <row r="54343" spans="1:2" x14ac:dyDescent="0.2">
      <c r="A54343" s="47"/>
      <c r="B54343" s="60"/>
    </row>
    <row r="54344" spans="1:2" x14ac:dyDescent="0.2">
      <c r="A54344" s="47"/>
      <c r="B54344" s="60"/>
    </row>
    <row r="54345" spans="1:2" x14ac:dyDescent="0.2">
      <c r="A54345" s="47"/>
      <c r="B54345" s="60"/>
    </row>
    <row r="54346" spans="1:2" x14ac:dyDescent="0.2">
      <c r="A54346" s="47"/>
      <c r="B54346" s="60"/>
    </row>
    <row r="54347" spans="1:2" x14ac:dyDescent="0.2">
      <c r="A54347" s="47"/>
      <c r="B54347" s="60"/>
    </row>
    <row r="54348" spans="1:2" x14ac:dyDescent="0.2">
      <c r="A54348" s="47"/>
      <c r="B54348" s="60"/>
    </row>
    <row r="54349" spans="1:2" x14ac:dyDescent="0.2">
      <c r="A54349" s="47"/>
      <c r="B54349" s="60"/>
    </row>
    <row r="54350" spans="1:2" x14ac:dyDescent="0.2">
      <c r="A54350" s="47"/>
      <c r="B54350" s="60"/>
    </row>
    <row r="54351" spans="1:2" x14ac:dyDescent="0.2">
      <c r="A54351" s="47"/>
      <c r="B54351" s="60"/>
    </row>
    <row r="54352" spans="1:2" x14ac:dyDescent="0.2">
      <c r="A54352" s="47"/>
      <c r="B54352" s="60"/>
    </row>
    <row r="54353" spans="1:2" x14ac:dyDescent="0.2">
      <c r="A54353" s="47"/>
      <c r="B54353" s="60"/>
    </row>
    <row r="54354" spans="1:2" x14ac:dyDescent="0.2">
      <c r="A54354" s="47"/>
      <c r="B54354" s="60"/>
    </row>
    <row r="54355" spans="1:2" x14ac:dyDescent="0.2">
      <c r="A54355" s="47"/>
      <c r="B54355" s="60"/>
    </row>
    <row r="54356" spans="1:2" x14ac:dyDescent="0.2">
      <c r="A54356" s="47"/>
      <c r="B54356" s="60"/>
    </row>
    <row r="54357" spans="1:2" x14ac:dyDescent="0.2">
      <c r="A54357" s="47"/>
      <c r="B54357" s="60"/>
    </row>
    <row r="54358" spans="1:2" x14ac:dyDescent="0.2">
      <c r="A54358" s="47"/>
      <c r="B54358" s="60"/>
    </row>
    <row r="54359" spans="1:2" x14ac:dyDescent="0.2">
      <c r="A54359" s="47"/>
      <c r="B54359" s="60"/>
    </row>
    <row r="54360" spans="1:2" x14ac:dyDescent="0.2">
      <c r="A54360" s="47"/>
      <c r="B54360" s="60"/>
    </row>
    <row r="54361" spans="1:2" x14ac:dyDescent="0.2">
      <c r="A54361" s="47"/>
      <c r="B54361" s="60"/>
    </row>
    <row r="54362" spans="1:2" x14ac:dyDescent="0.2">
      <c r="A54362" s="47"/>
      <c r="B54362" s="60"/>
    </row>
    <row r="54363" spans="1:2" x14ac:dyDescent="0.2">
      <c r="A54363" s="47"/>
      <c r="B54363" s="60"/>
    </row>
    <row r="54364" spans="1:2" x14ac:dyDescent="0.2">
      <c r="A54364" s="47"/>
      <c r="B54364" s="60"/>
    </row>
    <row r="54365" spans="1:2" x14ac:dyDescent="0.2">
      <c r="A54365" s="47"/>
      <c r="B54365" s="60"/>
    </row>
    <row r="54366" spans="1:2" x14ac:dyDescent="0.2">
      <c r="A54366" s="47"/>
      <c r="B54366" s="60"/>
    </row>
    <row r="54367" spans="1:2" x14ac:dyDescent="0.2">
      <c r="A54367" s="47"/>
      <c r="B54367" s="60"/>
    </row>
    <row r="54368" spans="1:2" x14ac:dyDescent="0.2">
      <c r="A54368" s="47"/>
      <c r="B54368" s="60"/>
    </row>
    <row r="54369" spans="1:2" x14ac:dyDescent="0.2">
      <c r="A54369" s="47"/>
      <c r="B54369" s="60"/>
    </row>
    <row r="54370" spans="1:2" x14ac:dyDescent="0.2">
      <c r="A54370" s="47"/>
      <c r="B54370" s="60"/>
    </row>
    <row r="54371" spans="1:2" x14ac:dyDescent="0.2">
      <c r="A54371" s="47"/>
      <c r="B54371" s="60"/>
    </row>
    <row r="54372" spans="1:2" x14ac:dyDescent="0.2">
      <c r="A54372" s="47"/>
      <c r="B54372" s="60"/>
    </row>
    <row r="54373" spans="1:2" x14ac:dyDescent="0.2">
      <c r="A54373" s="47"/>
      <c r="B54373" s="60"/>
    </row>
    <row r="54374" spans="1:2" x14ac:dyDescent="0.2">
      <c r="A54374" s="47"/>
      <c r="B54374" s="60"/>
    </row>
    <row r="54375" spans="1:2" x14ac:dyDescent="0.2">
      <c r="A54375" s="47"/>
      <c r="B54375" s="60"/>
    </row>
    <row r="54376" spans="1:2" x14ac:dyDescent="0.2">
      <c r="A54376" s="47"/>
      <c r="B54376" s="60"/>
    </row>
    <row r="54377" spans="1:2" x14ac:dyDescent="0.2">
      <c r="A54377" s="47"/>
      <c r="B54377" s="60"/>
    </row>
    <row r="54378" spans="1:2" x14ac:dyDescent="0.2">
      <c r="A54378" s="47"/>
      <c r="B54378" s="60"/>
    </row>
    <row r="54379" spans="1:2" x14ac:dyDescent="0.2">
      <c r="A54379" s="47"/>
      <c r="B54379" s="60"/>
    </row>
    <row r="54380" spans="1:2" x14ac:dyDescent="0.2">
      <c r="A54380" s="47"/>
      <c r="B54380" s="60"/>
    </row>
    <row r="54381" spans="1:2" x14ac:dyDescent="0.2">
      <c r="A54381" s="47"/>
      <c r="B54381" s="60"/>
    </row>
    <row r="54382" spans="1:2" x14ac:dyDescent="0.2">
      <c r="A54382" s="47"/>
      <c r="B54382" s="60"/>
    </row>
    <row r="54383" spans="1:2" x14ac:dyDescent="0.2">
      <c r="A54383" s="47"/>
      <c r="B54383" s="60"/>
    </row>
    <row r="54384" spans="1:2" x14ac:dyDescent="0.2">
      <c r="A54384" s="47"/>
      <c r="B54384" s="60"/>
    </row>
    <row r="54385" spans="1:2" x14ac:dyDescent="0.2">
      <c r="A54385" s="47"/>
      <c r="B54385" s="60"/>
    </row>
    <row r="54386" spans="1:2" x14ac:dyDescent="0.2">
      <c r="A54386" s="47"/>
      <c r="B54386" s="60"/>
    </row>
    <row r="54387" spans="1:2" x14ac:dyDescent="0.2">
      <c r="A54387" s="47"/>
      <c r="B54387" s="60"/>
    </row>
    <row r="54388" spans="1:2" x14ac:dyDescent="0.2">
      <c r="A54388" s="47"/>
      <c r="B54388" s="60"/>
    </row>
    <row r="54389" spans="1:2" x14ac:dyDescent="0.2">
      <c r="A54389" s="47"/>
      <c r="B54389" s="60"/>
    </row>
    <row r="54390" spans="1:2" x14ac:dyDescent="0.2">
      <c r="A54390" s="47"/>
      <c r="B54390" s="60"/>
    </row>
    <row r="54391" spans="1:2" x14ac:dyDescent="0.2">
      <c r="A54391" s="47"/>
      <c r="B54391" s="60"/>
    </row>
    <row r="54392" spans="1:2" x14ac:dyDescent="0.2">
      <c r="A54392" s="47"/>
      <c r="B54392" s="60"/>
    </row>
    <row r="54393" spans="1:2" x14ac:dyDescent="0.2">
      <c r="A54393" s="47"/>
      <c r="B54393" s="60"/>
    </row>
    <row r="54394" spans="1:2" x14ac:dyDescent="0.2">
      <c r="A54394" s="47"/>
      <c r="B54394" s="60"/>
    </row>
    <row r="54395" spans="1:2" x14ac:dyDescent="0.2">
      <c r="A54395" s="47"/>
      <c r="B54395" s="60"/>
    </row>
    <row r="54396" spans="1:2" x14ac:dyDescent="0.2">
      <c r="A54396" s="47"/>
      <c r="B54396" s="60"/>
    </row>
    <row r="54397" spans="1:2" x14ac:dyDescent="0.2">
      <c r="A54397" s="47"/>
      <c r="B54397" s="60"/>
    </row>
    <row r="54398" spans="1:2" x14ac:dyDescent="0.2">
      <c r="A54398" s="47"/>
      <c r="B54398" s="60"/>
    </row>
    <row r="54399" spans="1:2" x14ac:dyDescent="0.2">
      <c r="A54399" s="47"/>
      <c r="B54399" s="60"/>
    </row>
    <row r="54400" spans="1:2" x14ac:dyDescent="0.2">
      <c r="A54400" s="47"/>
      <c r="B54400" s="60"/>
    </row>
    <row r="54401" spans="1:2" x14ac:dyDescent="0.2">
      <c r="A54401" s="47"/>
      <c r="B54401" s="60"/>
    </row>
    <row r="54402" spans="1:2" x14ac:dyDescent="0.2">
      <c r="A54402" s="47"/>
      <c r="B54402" s="60"/>
    </row>
    <row r="54403" spans="1:2" x14ac:dyDescent="0.2">
      <c r="A54403" s="47"/>
      <c r="B54403" s="60"/>
    </row>
    <row r="54404" spans="1:2" x14ac:dyDescent="0.2">
      <c r="A54404" s="47"/>
      <c r="B54404" s="60"/>
    </row>
    <row r="54405" spans="1:2" x14ac:dyDescent="0.2">
      <c r="A54405" s="47"/>
      <c r="B54405" s="60"/>
    </row>
    <row r="54406" spans="1:2" x14ac:dyDescent="0.2">
      <c r="A54406" s="47"/>
      <c r="B54406" s="60"/>
    </row>
    <row r="54407" spans="1:2" x14ac:dyDescent="0.2">
      <c r="A54407" s="47"/>
      <c r="B54407" s="60"/>
    </row>
    <row r="54408" spans="1:2" x14ac:dyDescent="0.2">
      <c r="A54408" s="47"/>
      <c r="B54408" s="60"/>
    </row>
    <row r="54409" spans="1:2" x14ac:dyDescent="0.2">
      <c r="A54409" s="47"/>
      <c r="B54409" s="60"/>
    </row>
    <row r="54410" spans="1:2" x14ac:dyDescent="0.2">
      <c r="A54410" s="47"/>
      <c r="B54410" s="60"/>
    </row>
    <row r="54411" spans="1:2" x14ac:dyDescent="0.2">
      <c r="A54411" s="47"/>
      <c r="B54411" s="60"/>
    </row>
    <row r="54412" spans="1:2" x14ac:dyDescent="0.2">
      <c r="A54412" s="47"/>
      <c r="B54412" s="60"/>
    </row>
    <row r="54413" spans="1:2" x14ac:dyDescent="0.2">
      <c r="A54413" s="47"/>
      <c r="B54413" s="60"/>
    </row>
    <row r="54414" spans="1:2" x14ac:dyDescent="0.2">
      <c r="A54414" s="47"/>
      <c r="B54414" s="60"/>
    </row>
    <row r="54415" spans="1:2" x14ac:dyDescent="0.2">
      <c r="A54415" s="47"/>
      <c r="B54415" s="60"/>
    </row>
    <row r="54416" spans="1:2" x14ac:dyDescent="0.2">
      <c r="A54416" s="47"/>
      <c r="B54416" s="60"/>
    </row>
    <row r="54417" spans="1:2" x14ac:dyDescent="0.2">
      <c r="A54417" s="47"/>
      <c r="B54417" s="60"/>
    </row>
    <row r="54418" spans="1:2" x14ac:dyDescent="0.2">
      <c r="A54418" s="47"/>
      <c r="B54418" s="60"/>
    </row>
    <row r="54419" spans="1:2" x14ac:dyDescent="0.2">
      <c r="A54419" s="47"/>
      <c r="B54419" s="60"/>
    </row>
    <row r="54420" spans="1:2" x14ac:dyDescent="0.2">
      <c r="A54420" s="47"/>
      <c r="B54420" s="60"/>
    </row>
    <row r="54421" spans="1:2" x14ac:dyDescent="0.2">
      <c r="A54421" s="47"/>
      <c r="B54421" s="60"/>
    </row>
    <row r="54422" spans="1:2" x14ac:dyDescent="0.2">
      <c r="A54422" s="47"/>
      <c r="B54422" s="60"/>
    </row>
    <row r="54423" spans="1:2" x14ac:dyDescent="0.2">
      <c r="A54423" s="47"/>
      <c r="B54423" s="60"/>
    </row>
    <row r="54424" spans="1:2" x14ac:dyDescent="0.2">
      <c r="A54424" s="47"/>
      <c r="B54424" s="60"/>
    </row>
    <row r="54425" spans="1:2" x14ac:dyDescent="0.2">
      <c r="A54425" s="47"/>
      <c r="B54425" s="60"/>
    </row>
    <row r="54426" spans="1:2" x14ac:dyDescent="0.2">
      <c r="A54426" s="47"/>
      <c r="B54426" s="60"/>
    </row>
    <row r="54427" spans="1:2" x14ac:dyDescent="0.2">
      <c r="A54427" s="47"/>
      <c r="B54427" s="60"/>
    </row>
    <row r="54428" spans="1:2" x14ac:dyDescent="0.2">
      <c r="A54428" s="47"/>
      <c r="B54428" s="60"/>
    </row>
    <row r="54429" spans="1:2" x14ac:dyDescent="0.2">
      <c r="A54429" s="47"/>
      <c r="B54429" s="60"/>
    </row>
    <row r="54430" spans="1:2" x14ac:dyDescent="0.2">
      <c r="A54430" s="47"/>
      <c r="B54430" s="60"/>
    </row>
    <row r="54431" spans="1:2" x14ac:dyDescent="0.2">
      <c r="A54431" s="47"/>
      <c r="B54431" s="60"/>
    </row>
    <row r="54432" spans="1:2" x14ac:dyDescent="0.2">
      <c r="A54432" s="47"/>
      <c r="B54432" s="60"/>
    </row>
    <row r="54433" spans="1:2" x14ac:dyDescent="0.2">
      <c r="A54433" s="47"/>
      <c r="B54433" s="60"/>
    </row>
    <row r="54434" spans="1:2" x14ac:dyDescent="0.2">
      <c r="A54434" s="47"/>
      <c r="B54434" s="60"/>
    </row>
    <row r="54435" spans="1:2" x14ac:dyDescent="0.2">
      <c r="A54435" s="47"/>
      <c r="B54435" s="60"/>
    </row>
    <row r="54436" spans="1:2" x14ac:dyDescent="0.2">
      <c r="A54436" s="47"/>
      <c r="B54436" s="60"/>
    </row>
    <row r="54437" spans="1:2" x14ac:dyDescent="0.2">
      <c r="A54437" s="47"/>
      <c r="B54437" s="60"/>
    </row>
    <row r="54438" spans="1:2" x14ac:dyDescent="0.2">
      <c r="A54438" s="47"/>
      <c r="B54438" s="60"/>
    </row>
    <row r="54439" spans="1:2" x14ac:dyDescent="0.2">
      <c r="A54439" s="47"/>
      <c r="B54439" s="60"/>
    </row>
    <row r="54440" spans="1:2" x14ac:dyDescent="0.2">
      <c r="A54440" s="47"/>
      <c r="B54440" s="60"/>
    </row>
    <row r="54441" spans="1:2" x14ac:dyDescent="0.2">
      <c r="A54441" s="47"/>
      <c r="B54441" s="60"/>
    </row>
    <row r="54442" spans="1:2" x14ac:dyDescent="0.2">
      <c r="A54442" s="47"/>
      <c r="B54442" s="60"/>
    </row>
    <row r="54443" spans="1:2" x14ac:dyDescent="0.2">
      <c r="A54443" s="47"/>
      <c r="B54443" s="60"/>
    </row>
    <row r="54444" spans="1:2" x14ac:dyDescent="0.2">
      <c r="A54444" s="47"/>
      <c r="B54444" s="60"/>
    </row>
    <row r="54445" spans="1:2" x14ac:dyDescent="0.2">
      <c r="A54445" s="47"/>
      <c r="B54445" s="60"/>
    </row>
    <row r="54446" spans="1:2" x14ac:dyDescent="0.2">
      <c r="A54446" s="47"/>
      <c r="B54446" s="60"/>
    </row>
    <row r="54447" spans="1:2" x14ac:dyDescent="0.2">
      <c r="A54447" s="47"/>
      <c r="B54447" s="60"/>
    </row>
    <row r="54448" spans="1:2" x14ac:dyDescent="0.2">
      <c r="A54448" s="47"/>
      <c r="B54448" s="60"/>
    </row>
    <row r="54449" spans="1:2" x14ac:dyDescent="0.2">
      <c r="A54449" s="47"/>
      <c r="B54449" s="60"/>
    </row>
    <row r="54450" spans="1:2" x14ac:dyDescent="0.2">
      <c r="A54450" s="47"/>
      <c r="B54450" s="60"/>
    </row>
    <row r="54451" spans="1:2" x14ac:dyDescent="0.2">
      <c r="A54451" s="47"/>
      <c r="B54451" s="60"/>
    </row>
    <row r="54452" spans="1:2" x14ac:dyDescent="0.2">
      <c r="A54452" s="47"/>
      <c r="B54452" s="60"/>
    </row>
    <row r="54453" spans="1:2" x14ac:dyDescent="0.2">
      <c r="A54453" s="47"/>
      <c r="B54453" s="60"/>
    </row>
    <row r="54454" spans="1:2" x14ac:dyDescent="0.2">
      <c r="A54454" s="47"/>
      <c r="B54454" s="60"/>
    </row>
    <row r="54455" spans="1:2" x14ac:dyDescent="0.2">
      <c r="A54455" s="47"/>
      <c r="B54455" s="60"/>
    </row>
    <row r="54456" spans="1:2" x14ac:dyDescent="0.2">
      <c r="A54456" s="47"/>
      <c r="B54456" s="60"/>
    </row>
    <row r="54457" spans="1:2" x14ac:dyDescent="0.2">
      <c r="A54457" s="47"/>
      <c r="B54457" s="60"/>
    </row>
    <row r="54458" spans="1:2" x14ac:dyDescent="0.2">
      <c r="A54458" s="47"/>
      <c r="B54458" s="60"/>
    </row>
    <row r="54459" spans="1:2" x14ac:dyDescent="0.2">
      <c r="A54459" s="47"/>
      <c r="B54459" s="60"/>
    </row>
    <row r="54460" spans="1:2" x14ac:dyDescent="0.2">
      <c r="A54460" s="47"/>
      <c r="B54460" s="60"/>
    </row>
    <row r="54461" spans="1:2" x14ac:dyDescent="0.2">
      <c r="A54461" s="47"/>
      <c r="B54461" s="60"/>
    </row>
    <row r="54462" spans="1:2" x14ac:dyDescent="0.2">
      <c r="A54462" s="47"/>
      <c r="B54462" s="60"/>
    </row>
    <row r="54463" spans="1:2" x14ac:dyDescent="0.2">
      <c r="A54463" s="47"/>
      <c r="B54463" s="60"/>
    </row>
    <row r="54464" spans="1:2" x14ac:dyDescent="0.2">
      <c r="A54464" s="47"/>
      <c r="B54464" s="60"/>
    </row>
    <row r="54465" spans="1:2" x14ac:dyDescent="0.2">
      <c r="A54465" s="47"/>
      <c r="B54465" s="60"/>
    </row>
    <row r="54466" spans="1:2" x14ac:dyDescent="0.2">
      <c r="A54466" s="47"/>
      <c r="B54466" s="60"/>
    </row>
    <row r="54467" spans="1:2" x14ac:dyDescent="0.2">
      <c r="A54467" s="47"/>
      <c r="B54467" s="60"/>
    </row>
    <row r="54468" spans="1:2" x14ac:dyDescent="0.2">
      <c r="A54468" s="47"/>
      <c r="B54468" s="60"/>
    </row>
    <row r="54469" spans="1:2" x14ac:dyDescent="0.2">
      <c r="A54469" s="47"/>
      <c r="B54469" s="60"/>
    </row>
    <row r="54470" spans="1:2" x14ac:dyDescent="0.2">
      <c r="A54470" s="47"/>
      <c r="B54470" s="60"/>
    </row>
    <row r="54471" spans="1:2" x14ac:dyDescent="0.2">
      <c r="A54471" s="47"/>
      <c r="B54471" s="60"/>
    </row>
    <row r="54472" spans="1:2" x14ac:dyDescent="0.2">
      <c r="A54472" s="47"/>
      <c r="B54472" s="60"/>
    </row>
    <row r="54473" spans="1:2" x14ac:dyDescent="0.2">
      <c r="A54473" s="47"/>
      <c r="B54473" s="60"/>
    </row>
    <row r="54474" spans="1:2" x14ac:dyDescent="0.2">
      <c r="A54474" s="47"/>
      <c r="B54474" s="60"/>
    </row>
    <row r="54475" spans="1:2" x14ac:dyDescent="0.2">
      <c r="A54475" s="47"/>
      <c r="B54475" s="60"/>
    </row>
    <row r="54476" spans="1:2" x14ac:dyDescent="0.2">
      <c r="A54476" s="47"/>
      <c r="B54476" s="60"/>
    </row>
    <row r="54477" spans="1:2" x14ac:dyDescent="0.2">
      <c r="A54477" s="47"/>
      <c r="B54477" s="60"/>
    </row>
    <row r="54478" spans="1:2" x14ac:dyDescent="0.2">
      <c r="A54478" s="47"/>
      <c r="B54478" s="60"/>
    </row>
    <row r="54479" spans="1:2" x14ac:dyDescent="0.2">
      <c r="A54479" s="47"/>
      <c r="B54479" s="60"/>
    </row>
    <row r="54480" spans="1:2" x14ac:dyDescent="0.2">
      <c r="A54480" s="47"/>
      <c r="B54480" s="60"/>
    </row>
    <row r="54481" spans="1:2" x14ac:dyDescent="0.2">
      <c r="A54481" s="47"/>
      <c r="B54481" s="60"/>
    </row>
    <row r="54482" spans="1:2" x14ac:dyDescent="0.2">
      <c r="A54482" s="47"/>
      <c r="B54482" s="60"/>
    </row>
    <row r="54483" spans="1:2" x14ac:dyDescent="0.2">
      <c r="A54483" s="47"/>
      <c r="B54483" s="60"/>
    </row>
    <row r="54484" spans="1:2" x14ac:dyDescent="0.2">
      <c r="A54484" s="47"/>
      <c r="B54484" s="60"/>
    </row>
    <row r="54485" spans="1:2" x14ac:dyDescent="0.2">
      <c r="A54485" s="47"/>
      <c r="B54485" s="60"/>
    </row>
    <row r="54486" spans="1:2" x14ac:dyDescent="0.2">
      <c r="A54486" s="47"/>
      <c r="B54486" s="60"/>
    </row>
    <row r="54487" spans="1:2" x14ac:dyDescent="0.2">
      <c r="A54487" s="47"/>
      <c r="B54487" s="60"/>
    </row>
    <row r="54488" spans="1:2" x14ac:dyDescent="0.2">
      <c r="A54488" s="47"/>
      <c r="B54488" s="60"/>
    </row>
    <row r="54489" spans="1:2" x14ac:dyDescent="0.2">
      <c r="A54489" s="47"/>
      <c r="B54489" s="60"/>
    </row>
    <row r="54490" spans="1:2" x14ac:dyDescent="0.2">
      <c r="A54490" s="47"/>
      <c r="B54490" s="60"/>
    </row>
    <row r="54491" spans="1:2" x14ac:dyDescent="0.2">
      <c r="A54491" s="47"/>
      <c r="B54491" s="60"/>
    </row>
    <row r="54492" spans="1:2" x14ac:dyDescent="0.2">
      <c r="A54492" s="47"/>
      <c r="B54492" s="60"/>
    </row>
    <row r="54493" spans="1:2" x14ac:dyDescent="0.2">
      <c r="A54493" s="47"/>
      <c r="B54493" s="60"/>
    </row>
    <row r="54494" spans="1:2" x14ac:dyDescent="0.2">
      <c r="A54494" s="47"/>
      <c r="B54494" s="60"/>
    </row>
    <row r="54495" spans="1:2" x14ac:dyDescent="0.2">
      <c r="A54495" s="47"/>
      <c r="B54495" s="60"/>
    </row>
    <row r="54496" spans="1:2" x14ac:dyDescent="0.2">
      <c r="A54496" s="47"/>
      <c r="B54496" s="60"/>
    </row>
    <row r="54497" spans="1:2" x14ac:dyDescent="0.2">
      <c r="A54497" s="47"/>
      <c r="B54497" s="60"/>
    </row>
    <row r="54498" spans="1:2" x14ac:dyDescent="0.2">
      <c r="A54498" s="47"/>
      <c r="B54498" s="60"/>
    </row>
    <row r="54499" spans="1:2" x14ac:dyDescent="0.2">
      <c r="A54499" s="47"/>
      <c r="B54499" s="60"/>
    </row>
    <row r="54500" spans="1:2" x14ac:dyDescent="0.2">
      <c r="A54500" s="47"/>
      <c r="B54500" s="60"/>
    </row>
    <row r="54501" spans="1:2" x14ac:dyDescent="0.2">
      <c r="A54501" s="47"/>
      <c r="B54501" s="60"/>
    </row>
    <row r="54502" spans="1:2" x14ac:dyDescent="0.2">
      <c r="A54502" s="47"/>
      <c r="B54502" s="60"/>
    </row>
    <row r="54503" spans="1:2" x14ac:dyDescent="0.2">
      <c r="A54503" s="47"/>
      <c r="B54503" s="60"/>
    </row>
    <row r="54504" spans="1:2" x14ac:dyDescent="0.2">
      <c r="A54504" s="47"/>
      <c r="B54504" s="60"/>
    </row>
    <row r="54505" spans="1:2" x14ac:dyDescent="0.2">
      <c r="A54505" s="47"/>
      <c r="B54505" s="60"/>
    </row>
    <row r="54506" spans="1:2" x14ac:dyDescent="0.2">
      <c r="A54506" s="47"/>
      <c r="B54506" s="60"/>
    </row>
    <row r="54507" spans="1:2" x14ac:dyDescent="0.2">
      <c r="A54507" s="47"/>
      <c r="B54507" s="60"/>
    </row>
    <row r="54508" spans="1:2" x14ac:dyDescent="0.2">
      <c r="A54508" s="47"/>
      <c r="B54508" s="60"/>
    </row>
    <row r="54509" spans="1:2" x14ac:dyDescent="0.2">
      <c r="A54509" s="47"/>
      <c r="B54509" s="60"/>
    </row>
    <row r="54510" spans="1:2" x14ac:dyDescent="0.2">
      <c r="A54510" s="47"/>
      <c r="B54510" s="60"/>
    </row>
    <row r="54511" spans="1:2" x14ac:dyDescent="0.2">
      <c r="A54511" s="47"/>
      <c r="B54511" s="60"/>
    </row>
    <row r="54512" spans="1:2" x14ac:dyDescent="0.2">
      <c r="A54512" s="47"/>
      <c r="B54512" s="60"/>
    </row>
    <row r="54513" spans="1:2" x14ac:dyDescent="0.2">
      <c r="A54513" s="47"/>
      <c r="B54513" s="60"/>
    </row>
    <row r="54514" spans="1:2" x14ac:dyDescent="0.2">
      <c r="A54514" s="47"/>
      <c r="B54514" s="60"/>
    </row>
    <row r="54515" spans="1:2" x14ac:dyDescent="0.2">
      <c r="A54515" s="47"/>
      <c r="B54515" s="60"/>
    </row>
    <row r="54516" spans="1:2" x14ac:dyDescent="0.2">
      <c r="A54516" s="47"/>
      <c r="B54516" s="60"/>
    </row>
    <row r="54517" spans="1:2" x14ac:dyDescent="0.2">
      <c r="A54517" s="47"/>
      <c r="B54517" s="60"/>
    </row>
    <row r="54518" spans="1:2" x14ac:dyDescent="0.2">
      <c r="A54518" s="47"/>
      <c r="B54518" s="60"/>
    </row>
    <row r="54519" spans="1:2" x14ac:dyDescent="0.2">
      <c r="A54519" s="47"/>
      <c r="B54519" s="60"/>
    </row>
    <row r="54520" spans="1:2" x14ac:dyDescent="0.2">
      <c r="A54520" s="47"/>
      <c r="B54520" s="60"/>
    </row>
    <row r="54521" spans="1:2" x14ac:dyDescent="0.2">
      <c r="A54521" s="47"/>
      <c r="B54521" s="60"/>
    </row>
    <row r="54522" spans="1:2" x14ac:dyDescent="0.2">
      <c r="A54522" s="47"/>
      <c r="B54522" s="60"/>
    </row>
    <row r="54523" spans="1:2" x14ac:dyDescent="0.2">
      <c r="A54523" s="47"/>
      <c r="B54523" s="60"/>
    </row>
    <row r="54524" spans="1:2" x14ac:dyDescent="0.2">
      <c r="A54524" s="47"/>
      <c r="B54524" s="60"/>
    </row>
    <row r="54525" spans="1:2" x14ac:dyDescent="0.2">
      <c r="A54525" s="47"/>
      <c r="B54525" s="60"/>
    </row>
    <row r="54526" spans="1:2" x14ac:dyDescent="0.2">
      <c r="A54526" s="47"/>
      <c r="B54526" s="60"/>
    </row>
    <row r="54527" spans="1:2" x14ac:dyDescent="0.2">
      <c r="A54527" s="47"/>
      <c r="B54527" s="60"/>
    </row>
    <row r="54528" spans="1:2" x14ac:dyDescent="0.2">
      <c r="A54528" s="47"/>
      <c r="B54528" s="60"/>
    </row>
    <row r="54529" spans="1:2" x14ac:dyDescent="0.2">
      <c r="A54529" s="47"/>
      <c r="B54529" s="60"/>
    </row>
    <row r="54530" spans="1:2" x14ac:dyDescent="0.2">
      <c r="A54530" s="47"/>
      <c r="B54530" s="60"/>
    </row>
    <row r="54531" spans="1:2" x14ac:dyDescent="0.2">
      <c r="A54531" s="47"/>
      <c r="B54531" s="60"/>
    </row>
    <row r="54532" spans="1:2" x14ac:dyDescent="0.2">
      <c r="A54532" s="47"/>
      <c r="B54532" s="60"/>
    </row>
    <row r="54533" spans="1:2" x14ac:dyDescent="0.2">
      <c r="A54533" s="47"/>
      <c r="B54533" s="60"/>
    </row>
    <row r="54534" spans="1:2" x14ac:dyDescent="0.2">
      <c r="A54534" s="47"/>
      <c r="B54534" s="60"/>
    </row>
    <row r="54535" spans="1:2" x14ac:dyDescent="0.2">
      <c r="A54535" s="47"/>
      <c r="B54535" s="60"/>
    </row>
    <row r="54536" spans="1:2" x14ac:dyDescent="0.2">
      <c r="A54536" s="47"/>
      <c r="B54536" s="60"/>
    </row>
    <row r="54537" spans="1:2" x14ac:dyDescent="0.2">
      <c r="A54537" s="47"/>
      <c r="B54537" s="60"/>
    </row>
    <row r="54538" spans="1:2" x14ac:dyDescent="0.2">
      <c r="A54538" s="47"/>
      <c r="B54538" s="60"/>
    </row>
    <row r="54539" spans="1:2" x14ac:dyDescent="0.2">
      <c r="A54539" s="47"/>
      <c r="B54539" s="60"/>
    </row>
    <row r="54540" spans="1:2" x14ac:dyDescent="0.2">
      <c r="A54540" s="47"/>
      <c r="B54540" s="60"/>
    </row>
    <row r="54541" spans="1:2" x14ac:dyDescent="0.2">
      <c r="A54541" s="47"/>
      <c r="B54541" s="60"/>
    </row>
    <row r="54542" spans="1:2" x14ac:dyDescent="0.2">
      <c r="A54542" s="47"/>
      <c r="B54542" s="60"/>
    </row>
    <row r="54543" spans="1:2" x14ac:dyDescent="0.2">
      <c r="A54543" s="47"/>
      <c r="B54543" s="60"/>
    </row>
    <row r="54544" spans="1:2" x14ac:dyDescent="0.2">
      <c r="A54544" s="47"/>
      <c r="B54544" s="60"/>
    </row>
    <row r="54545" spans="1:2" x14ac:dyDescent="0.2">
      <c r="A54545" s="47"/>
      <c r="B54545" s="60"/>
    </row>
    <row r="54546" spans="1:2" x14ac:dyDescent="0.2">
      <c r="A54546" s="47"/>
      <c r="B54546" s="60"/>
    </row>
    <row r="54547" spans="1:2" x14ac:dyDescent="0.2">
      <c r="A54547" s="47"/>
      <c r="B54547" s="60"/>
    </row>
    <row r="54548" spans="1:2" x14ac:dyDescent="0.2">
      <c r="A54548" s="47"/>
      <c r="B54548" s="60"/>
    </row>
    <row r="54549" spans="1:2" x14ac:dyDescent="0.2">
      <c r="A54549" s="47"/>
      <c r="B54549" s="60"/>
    </row>
    <row r="54550" spans="1:2" x14ac:dyDescent="0.2">
      <c r="A54550" s="47"/>
      <c r="B54550" s="60"/>
    </row>
    <row r="54551" spans="1:2" x14ac:dyDescent="0.2">
      <c r="A54551" s="47"/>
      <c r="B54551" s="60"/>
    </row>
    <row r="54552" spans="1:2" x14ac:dyDescent="0.2">
      <c r="A54552" s="47"/>
      <c r="B54552" s="60"/>
    </row>
    <row r="54553" spans="1:2" x14ac:dyDescent="0.2">
      <c r="A54553" s="47"/>
      <c r="B54553" s="60"/>
    </row>
    <row r="54554" spans="1:2" x14ac:dyDescent="0.2">
      <c r="A54554" s="47"/>
      <c r="B54554" s="60"/>
    </row>
    <row r="54555" spans="1:2" x14ac:dyDescent="0.2">
      <c r="A54555" s="47"/>
      <c r="B54555" s="60"/>
    </row>
    <row r="54556" spans="1:2" x14ac:dyDescent="0.2">
      <c r="A54556" s="47"/>
      <c r="B54556" s="60"/>
    </row>
    <row r="54557" spans="1:2" x14ac:dyDescent="0.2">
      <c r="A54557" s="47"/>
      <c r="B54557" s="60"/>
    </row>
    <row r="54558" spans="1:2" x14ac:dyDescent="0.2">
      <c r="A54558" s="47"/>
      <c r="B54558" s="60"/>
    </row>
    <row r="54559" spans="1:2" x14ac:dyDescent="0.2">
      <c r="A54559" s="47"/>
      <c r="B54559" s="60"/>
    </row>
    <row r="54560" spans="1:2" x14ac:dyDescent="0.2">
      <c r="A54560" s="47"/>
      <c r="B54560" s="60"/>
    </row>
    <row r="54561" spans="1:2" x14ac:dyDescent="0.2">
      <c r="A54561" s="47"/>
      <c r="B54561" s="60"/>
    </row>
    <row r="54562" spans="1:2" x14ac:dyDescent="0.2">
      <c r="A54562" s="47"/>
      <c r="B54562" s="60"/>
    </row>
    <row r="54563" spans="1:2" x14ac:dyDescent="0.2">
      <c r="A54563" s="47"/>
      <c r="B54563" s="60"/>
    </row>
    <row r="54564" spans="1:2" x14ac:dyDescent="0.2">
      <c r="A54564" s="47"/>
      <c r="B54564" s="60"/>
    </row>
    <row r="54565" spans="1:2" x14ac:dyDescent="0.2">
      <c r="A54565" s="47"/>
      <c r="B54565" s="60"/>
    </row>
    <row r="54566" spans="1:2" x14ac:dyDescent="0.2">
      <c r="A54566" s="47"/>
      <c r="B54566" s="60"/>
    </row>
    <row r="54567" spans="1:2" x14ac:dyDescent="0.2">
      <c r="A54567" s="47"/>
      <c r="B54567" s="60"/>
    </row>
    <row r="54568" spans="1:2" x14ac:dyDescent="0.2">
      <c r="A54568" s="47"/>
      <c r="B54568" s="60"/>
    </row>
    <row r="54569" spans="1:2" x14ac:dyDescent="0.2">
      <c r="A54569" s="47"/>
      <c r="B54569" s="60"/>
    </row>
    <row r="54570" spans="1:2" x14ac:dyDescent="0.2">
      <c r="A54570" s="47"/>
      <c r="B54570" s="60"/>
    </row>
    <row r="54571" spans="1:2" x14ac:dyDescent="0.2">
      <c r="A54571" s="47"/>
      <c r="B54571" s="60"/>
    </row>
    <row r="54572" spans="1:2" x14ac:dyDescent="0.2">
      <c r="A54572" s="47"/>
      <c r="B54572" s="60"/>
    </row>
    <row r="54573" spans="1:2" x14ac:dyDescent="0.2">
      <c r="A54573" s="47"/>
      <c r="B54573" s="60"/>
    </row>
    <row r="54574" spans="1:2" x14ac:dyDescent="0.2">
      <c r="A54574" s="47"/>
      <c r="B54574" s="60"/>
    </row>
    <row r="54575" spans="1:2" x14ac:dyDescent="0.2">
      <c r="A54575" s="47"/>
      <c r="B54575" s="60"/>
    </row>
    <row r="54576" spans="1:2" x14ac:dyDescent="0.2">
      <c r="A54576" s="47"/>
      <c r="B54576" s="60"/>
    </row>
    <row r="54577" spans="1:2" x14ac:dyDescent="0.2">
      <c r="A54577" s="47"/>
      <c r="B54577" s="60"/>
    </row>
    <row r="54578" spans="1:2" x14ac:dyDescent="0.2">
      <c r="A54578" s="47"/>
      <c r="B54578" s="60"/>
    </row>
    <row r="54579" spans="1:2" x14ac:dyDescent="0.2">
      <c r="A54579" s="47"/>
      <c r="B54579" s="60"/>
    </row>
    <row r="54580" spans="1:2" x14ac:dyDescent="0.2">
      <c r="A54580" s="47"/>
      <c r="B54580" s="60"/>
    </row>
    <row r="54581" spans="1:2" x14ac:dyDescent="0.2">
      <c r="A54581" s="47"/>
      <c r="B54581" s="60"/>
    </row>
    <row r="54582" spans="1:2" x14ac:dyDescent="0.2">
      <c r="A54582" s="47"/>
      <c r="B54582" s="60"/>
    </row>
    <row r="54583" spans="1:2" x14ac:dyDescent="0.2">
      <c r="A54583" s="47"/>
      <c r="B54583" s="60"/>
    </row>
    <row r="54584" spans="1:2" x14ac:dyDescent="0.2">
      <c r="A54584" s="47"/>
      <c r="B54584" s="60"/>
    </row>
    <row r="54585" spans="1:2" x14ac:dyDescent="0.2">
      <c r="A54585" s="47"/>
      <c r="B54585" s="60"/>
    </row>
    <row r="54586" spans="1:2" x14ac:dyDescent="0.2">
      <c r="A54586" s="47"/>
      <c r="B54586" s="60"/>
    </row>
    <row r="54587" spans="1:2" x14ac:dyDescent="0.2">
      <c r="A54587" s="47"/>
      <c r="B54587" s="60"/>
    </row>
    <row r="54588" spans="1:2" x14ac:dyDescent="0.2">
      <c r="A54588" s="47"/>
      <c r="B54588" s="60"/>
    </row>
    <row r="54589" spans="1:2" x14ac:dyDescent="0.2">
      <c r="A54589" s="47"/>
      <c r="B54589" s="60"/>
    </row>
    <row r="54590" spans="1:2" x14ac:dyDescent="0.2">
      <c r="A54590" s="47"/>
      <c r="B54590" s="60"/>
    </row>
    <row r="54591" spans="1:2" x14ac:dyDescent="0.2">
      <c r="A54591" s="47"/>
      <c r="B54591" s="60"/>
    </row>
    <row r="54592" spans="1:2" x14ac:dyDescent="0.2">
      <c r="A54592" s="47"/>
      <c r="B54592" s="60"/>
    </row>
    <row r="54593" spans="1:2" x14ac:dyDescent="0.2">
      <c r="A54593" s="47"/>
      <c r="B54593" s="60"/>
    </row>
    <row r="54594" spans="1:2" x14ac:dyDescent="0.2">
      <c r="A54594" s="47"/>
      <c r="B54594" s="60"/>
    </row>
    <row r="54595" spans="1:2" x14ac:dyDescent="0.2">
      <c r="A54595" s="47"/>
      <c r="B54595" s="60"/>
    </row>
    <row r="54596" spans="1:2" x14ac:dyDescent="0.2">
      <c r="A54596" s="47"/>
      <c r="B54596" s="60"/>
    </row>
    <row r="54597" spans="1:2" x14ac:dyDescent="0.2">
      <c r="A54597" s="47"/>
      <c r="B54597" s="60"/>
    </row>
    <row r="54598" spans="1:2" x14ac:dyDescent="0.2">
      <c r="A54598" s="47"/>
      <c r="B54598" s="60"/>
    </row>
    <row r="54599" spans="1:2" x14ac:dyDescent="0.2">
      <c r="A54599" s="47"/>
      <c r="B54599" s="60"/>
    </row>
    <row r="54600" spans="1:2" x14ac:dyDescent="0.2">
      <c r="A54600" s="47"/>
      <c r="B54600" s="60"/>
    </row>
    <row r="54601" spans="1:2" x14ac:dyDescent="0.2">
      <c r="A54601" s="47"/>
      <c r="B54601" s="60"/>
    </row>
    <row r="54602" spans="1:2" x14ac:dyDescent="0.2">
      <c r="A54602" s="47"/>
      <c r="B54602" s="60"/>
    </row>
    <row r="54603" spans="1:2" x14ac:dyDescent="0.2">
      <c r="A54603" s="47"/>
      <c r="B54603" s="60"/>
    </row>
    <row r="54604" spans="1:2" x14ac:dyDescent="0.2">
      <c r="A54604" s="47"/>
      <c r="B54604" s="60"/>
    </row>
    <row r="54605" spans="1:2" x14ac:dyDescent="0.2">
      <c r="A54605" s="47"/>
      <c r="B54605" s="60"/>
    </row>
    <row r="54606" spans="1:2" x14ac:dyDescent="0.2">
      <c r="A54606" s="47"/>
      <c r="B54606" s="60"/>
    </row>
    <row r="54607" spans="1:2" x14ac:dyDescent="0.2">
      <c r="A54607" s="47"/>
      <c r="B54607" s="60"/>
    </row>
    <row r="54608" spans="1:2" x14ac:dyDescent="0.2">
      <c r="A54608" s="47"/>
      <c r="B54608" s="60"/>
    </row>
    <row r="54609" spans="1:2" x14ac:dyDescent="0.2">
      <c r="A54609" s="47"/>
      <c r="B54609" s="60"/>
    </row>
    <row r="54610" spans="1:2" x14ac:dyDescent="0.2">
      <c r="A54610" s="47"/>
      <c r="B54610" s="60"/>
    </row>
    <row r="54611" spans="1:2" x14ac:dyDescent="0.2">
      <c r="A54611" s="47"/>
      <c r="B54611" s="60"/>
    </row>
    <row r="54612" spans="1:2" x14ac:dyDescent="0.2">
      <c r="A54612" s="47"/>
      <c r="B54612" s="60"/>
    </row>
    <row r="54613" spans="1:2" x14ac:dyDescent="0.2">
      <c r="A54613" s="47"/>
      <c r="B54613" s="60"/>
    </row>
    <row r="54614" spans="1:2" x14ac:dyDescent="0.2">
      <c r="A54614" s="47"/>
      <c r="B54614" s="60"/>
    </row>
    <row r="54615" spans="1:2" x14ac:dyDescent="0.2">
      <c r="A54615" s="47"/>
      <c r="B54615" s="60"/>
    </row>
    <row r="54616" spans="1:2" x14ac:dyDescent="0.2">
      <c r="A54616" s="47"/>
      <c r="B54616" s="60"/>
    </row>
    <row r="54617" spans="1:2" x14ac:dyDescent="0.2">
      <c r="A54617" s="47"/>
      <c r="B54617" s="60"/>
    </row>
    <row r="54618" spans="1:2" x14ac:dyDescent="0.2">
      <c r="A54618" s="47"/>
      <c r="B54618" s="60"/>
    </row>
    <row r="54619" spans="1:2" x14ac:dyDescent="0.2">
      <c r="A54619" s="47"/>
      <c r="B54619" s="60"/>
    </row>
    <row r="54620" spans="1:2" x14ac:dyDescent="0.2">
      <c r="A54620" s="47"/>
      <c r="B54620" s="60"/>
    </row>
    <row r="54621" spans="1:2" x14ac:dyDescent="0.2">
      <c r="A54621" s="47"/>
      <c r="B54621" s="60"/>
    </row>
    <row r="54622" spans="1:2" x14ac:dyDescent="0.2">
      <c r="A54622" s="47"/>
      <c r="B54622" s="60"/>
    </row>
    <row r="54623" spans="1:2" x14ac:dyDescent="0.2">
      <c r="A54623" s="47"/>
      <c r="B54623" s="60"/>
    </row>
    <row r="54624" spans="1:2" x14ac:dyDescent="0.2">
      <c r="A54624" s="47"/>
      <c r="B54624" s="60"/>
    </row>
    <row r="54625" spans="1:2" x14ac:dyDescent="0.2">
      <c r="A54625" s="47"/>
      <c r="B54625" s="60"/>
    </row>
    <row r="54626" spans="1:2" x14ac:dyDescent="0.2">
      <c r="A54626" s="47"/>
      <c r="B54626" s="60"/>
    </row>
    <row r="54627" spans="1:2" x14ac:dyDescent="0.2">
      <c r="A54627" s="47"/>
      <c r="B54627" s="60"/>
    </row>
    <row r="54628" spans="1:2" x14ac:dyDescent="0.2">
      <c r="A54628" s="47"/>
      <c r="B54628" s="60"/>
    </row>
    <row r="54629" spans="1:2" x14ac:dyDescent="0.2">
      <c r="A54629" s="47"/>
      <c r="B54629" s="60"/>
    </row>
    <row r="54630" spans="1:2" x14ac:dyDescent="0.2">
      <c r="A54630" s="47"/>
      <c r="B54630" s="60"/>
    </row>
    <row r="54631" spans="1:2" x14ac:dyDescent="0.2">
      <c r="A54631" s="47"/>
      <c r="B54631" s="60"/>
    </row>
    <row r="54632" spans="1:2" x14ac:dyDescent="0.2">
      <c r="A54632" s="47"/>
      <c r="B54632" s="60"/>
    </row>
    <row r="54633" spans="1:2" x14ac:dyDescent="0.2">
      <c r="A54633" s="47"/>
      <c r="B54633" s="60"/>
    </row>
    <row r="54634" spans="1:2" x14ac:dyDescent="0.2">
      <c r="A54634" s="47"/>
      <c r="B54634" s="60"/>
    </row>
    <row r="54635" spans="1:2" x14ac:dyDescent="0.2">
      <c r="A54635" s="47"/>
      <c r="B54635" s="60"/>
    </row>
    <row r="54636" spans="1:2" x14ac:dyDescent="0.2">
      <c r="A54636" s="47"/>
      <c r="B54636" s="60"/>
    </row>
    <row r="54637" spans="1:2" x14ac:dyDescent="0.2">
      <c r="A54637" s="47"/>
      <c r="B54637" s="60"/>
    </row>
    <row r="54638" spans="1:2" x14ac:dyDescent="0.2">
      <c r="A54638" s="47"/>
      <c r="B54638" s="60"/>
    </row>
    <row r="54639" spans="1:2" x14ac:dyDescent="0.2">
      <c r="A54639" s="47"/>
      <c r="B54639" s="60"/>
    </row>
    <row r="54640" spans="1:2" x14ac:dyDescent="0.2">
      <c r="A54640" s="47"/>
      <c r="B54640" s="60"/>
    </row>
    <row r="54641" spans="1:2" x14ac:dyDescent="0.2">
      <c r="A54641" s="47"/>
      <c r="B54641" s="60"/>
    </row>
    <row r="54642" spans="1:2" x14ac:dyDescent="0.2">
      <c r="A54642" s="47"/>
      <c r="B54642" s="60"/>
    </row>
    <row r="54643" spans="1:2" x14ac:dyDescent="0.2">
      <c r="A54643" s="47"/>
      <c r="B54643" s="60"/>
    </row>
    <row r="54644" spans="1:2" x14ac:dyDescent="0.2">
      <c r="A54644" s="47"/>
      <c r="B54644" s="60"/>
    </row>
    <row r="54645" spans="1:2" x14ac:dyDescent="0.2">
      <c r="A54645" s="47"/>
      <c r="B54645" s="60"/>
    </row>
    <row r="54646" spans="1:2" x14ac:dyDescent="0.2">
      <c r="A54646" s="47"/>
      <c r="B54646" s="60"/>
    </row>
    <row r="54647" spans="1:2" x14ac:dyDescent="0.2">
      <c r="A54647" s="47"/>
      <c r="B54647" s="60"/>
    </row>
    <row r="54648" spans="1:2" x14ac:dyDescent="0.2">
      <c r="A54648" s="47"/>
      <c r="B54648" s="60"/>
    </row>
    <row r="54649" spans="1:2" x14ac:dyDescent="0.2">
      <c r="A54649" s="47"/>
      <c r="B54649" s="60"/>
    </row>
    <row r="54650" spans="1:2" x14ac:dyDescent="0.2">
      <c r="A54650" s="47"/>
      <c r="B54650" s="60"/>
    </row>
    <row r="54651" spans="1:2" x14ac:dyDescent="0.2">
      <c r="A54651" s="47"/>
      <c r="B54651" s="60"/>
    </row>
    <row r="54652" spans="1:2" x14ac:dyDescent="0.2">
      <c r="A54652" s="47"/>
      <c r="B54652" s="60"/>
    </row>
    <row r="54653" spans="1:2" x14ac:dyDescent="0.2">
      <c r="A54653" s="47"/>
      <c r="B54653" s="60"/>
    </row>
    <row r="54654" spans="1:2" x14ac:dyDescent="0.2">
      <c r="A54654" s="47"/>
      <c r="B54654" s="60"/>
    </row>
    <row r="54655" spans="1:2" x14ac:dyDescent="0.2">
      <c r="A54655" s="47"/>
      <c r="B54655" s="60"/>
    </row>
    <row r="54656" spans="1:2" x14ac:dyDescent="0.2">
      <c r="A54656" s="47"/>
      <c r="B54656" s="60"/>
    </row>
    <row r="54657" spans="1:2" x14ac:dyDescent="0.2">
      <c r="A54657" s="47"/>
      <c r="B54657" s="60"/>
    </row>
    <row r="54658" spans="1:2" x14ac:dyDescent="0.2">
      <c r="A54658" s="47"/>
      <c r="B54658" s="60"/>
    </row>
    <row r="54659" spans="1:2" x14ac:dyDescent="0.2">
      <c r="A54659" s="47"/>
      <c r="B54659" s="60"/>
    </row>
    <row r="54660" spans="1:2" x14ac:dyDescent="0.2">
      <c r="A54660" s="47"/>
      <c r="B54660" s="60"/>
    </row>
    <row r="54661" spans="1:2" x14ac:dyDescent="0.2">
      <c r="A54661" s="47"/>
      <c r="B54661" s="60"/>
    </row>
    <row r="54662" spans="1:2" x14ac:dyDescent="0.2">
      <c r="A54662" s="47"/>
      <c r="B54662" s="60"/>
    </row>
    <row r="54663" spans="1:2" x14ac:dyDescent="0.2">
      <c r="A54663" s="47"/>
      <c r="B54663" s="60"/>
    </row>
    <row r="54664" spans="1:2" x14ac:dyDescent="0.2">
      <c r="A54664" s="47"/>
      <c r="B54664" s="60"/>
    </row>
    <row r="54665" spans="1:2" x14ac:dyDescent="0.2">
      <c r="A54665" s="47"/>
      <c r="B54665" s="60"/>
    </row>
    <row r="54666" spans="1:2" x14ac:dyDescent="0.2">
      <c r="A54666" s="47"/>
      <c r="B54666" s="60"/>
    </row>
    <row r="54667" spans="1:2" x14ac:dyDescent="0.2">
      <c r="A54667" s="47"/>
      <c r="B54667" s="60"/>
    </row>
    <row r="54668" spans="1:2" x14ac:dyDescent="0.2">
      <c r="A54668" s="47"/>
      <c r="B54668" s="60"/>
    </row>
    <row r="54669" spans="1:2" x14ac:dyDescent="0.2">
      <c r="A54669" s="47"/>
      <c r="B54669" s="60"/>
    </row>
    <row r="54670" spans="1:2" x14ac:dyDescent="0.2">
      <c r="A54670" s="47"/>
      <c r="B54670" s="60"/>
    </row>
    <row r="54671" spans="1:2" x14ac:dyDescent="0.2">
      <c r="A54671" s="47"/>
      <c r="B54671" s="60"/>
    </row>
    <row r="54672" spans="1:2" x14ac:dyDescent="0.2">
      <c r="A54672" s="47"/>
      <c r="B54672" s="60"/>
    </row>
    <row r="54673" spans="1:2" x14ac:dyDescent="0.2">
      <c r="A54673" s="47"/>
      <c r="B54673" s="60"/>
    </row>
    <row r="54674" spans="1:2" x14ac:dyDescent="0.2">
      <c r="A54674" s="47"/>
      <c r="B54674" s="60"/>
    </row>
    <row r="54675" spans="1:2" x14ac:dyDescent="0.2">
      <c r="A54675" s="47"/>
      <c r="B54675" s="60"/>
    </row>
    <row r="54676" spans="1:2" x14ac:dyDescent="0.2">
      <c r="A54676" s="47"/>
      <c r="B54676" s="60"/>
    </row>
    <row r="54677" spans="1:2" x14ac:dyDescent="0.2">
      <c r="A54677" s="47"/>
      <c r="B54677" s="60"/>
    </row>
    <row r="54678" spans="1:2" x14ac:dyDescent="0.2">
      <c r="A54678" s="47"/>
      <c r="B54678" s="60"/>
    </row>
    <row r="54679" spans="1:2" x14ac:dyDescent="0.2">
      <c r="A54679" s="47"/>
      <c r="B54679" s="60"/>
    </row>
    <row r="54680" spans="1:2" x14ac:dyDescent="0.2">
      <c r="A54680" s="47"/>
      <c r="B54680" s="60"/>
    </row>
    <row r="54681" spans="1:2" x14ac:dyDescent="0.2">
      <c r="A54681" s="47"/>
      <c r="B54681" s="60"/>
    </row>
    <row r="54682" spans="1:2" x14ac:dyDescent="0.2">
      <c r="A54682" s="47"/>
      <c r="B54682" s="60"/>
    </row>
    <row r="54683" spans="1:2" x14ac:dyDescent="0.2">
      <c r="A54683" s="47"/>
      <c r="B54683" s="60"/>
    </row>
    <row r="54684" spans="1:2" x14ac:dyDescent="0.2">
      <c r="A54684" s="47"/>
      <c r="B54684" s="60"/>
    </row>
    <row r="54685" spans="1:2" x14ac:dyDescent="0.2">
      <c r="A54685" s="47"/>
      <c r="B54685" s="60"/>
    </row>
    <row r="54686" spans="1:2" x14ac:dyDescent="0.2">
      <c r="A54686" s="47"/>
      <c r="B54686" s="60"/>
    </row>
    <row r="54687" spans="1:2" x14ac:dyDescent="0.2">
      <c r="A54687" s="47"/>
      <c r="B54687" s="60"/>
    </row>
    <row r="54688" spans="1:2" x14ac:dyDescent="0.2">
      <c r="A54688" s="47"/>
      <c r="B54688" s="60"/>
    </row>
    <row r="54689" spans="1:2" x14ac:dyDescent="0.2">
      <c r="A54689" s="47"/>
      <c r="B54689" s="60"/>
    </row>
    <row r="54690" spans="1:2" x14ac:dyDescent="0.2">
      <c r="A54690" s="47"/>
      <c r="B54690" s="60"/>
    </row>
    <row r="54691" spans="1:2" x14ac:dyDescent="0.2">
      <c r="A54691" s="47"/>
      <c r="B54691" s="60"/>
    </row>
    <row r="54692" spans="1:2" x14ac:dyDescent="0.2">
      <c r="A54692" s="47"/>
      <c r="B54692" s="60"/>
    </row>
    <row r="54693" spans="1:2" x14ac:dyDescent="0.2">
      <c r="A54693" s="47"/>
      <c r="B54693" s="60"/>
    </row>
    <row r="54694" spans="1:2" x14ac:dyDescent="0.2">
      <c r="A54694" s="47"/>
      <c r="B54694" s="60"/>
    </row>
    <row r="54695" spans="1:2" x14ac:dyDescent="0.2">
      <c r="A54695" s="47"/>
      <c r="B54695" s="60"/>
    </row>
    <row r="54696" spans="1:2" x14ac:dyDescent="0.2">
      <c r="A54696" s="47"/>
      <c r="B54696" s="60"/>
    </row>
    <row r="54697" spans="1:2" x14ac:dyDescent="0.2">
      <c r="A54697" s="47"/>
      <c r="B54697" s="60"/>
    </row>
    <row r="54698" spans="1:2" x14ac:dyDescent="0.2">
      <c r="A54698" s="47"/>
      <c r="B54698" s="60"/>
    </row>
    <row r="54699" spans="1:2" x14ac:dyDescent="0.2">
      <c r="A54699" s="47"/>
      <c r="B54699" s="60"/>
    </row>
    <row r="54700" spans="1:2" x14ac:dyDescent="0.2">
      <c r="A54700" s="47"/>
      <c r="B54700" s="60"/>
    </row>
    <row r="54701" spans="1:2" x14ac:dyDescent="0.2">
      <c r="A54701" s="47"/>
      <c r="B54701" s="60"/>
    </row>
    <row r="54702" spans="1:2" x14ac:dyDescent="0.2">
      <c r="A54702" s="47"/>
      <c r="B54702" s="60"/>
    </row>
    <row r="54703" spans="1:2" x14ac:dyDescent="0.2">
      <c r="A54703" s="47"/>
      <c r="B54703" s="60"/>
    </row>
    <row r="54704" spans="1:2" x14ac:dyDescent="0.2">
      <c r="A54704" s="47"/>
      <c r="B54704" s="60"/>
    </row>
    <row r="54705" spans="1:2" x14ac:dyDescent="0.2">
      <c r="A54705" s="47"/>
      <c r="B54705" s="60"/>
    </row>
    <row r="54706" spans="1:2" x14ac:dyDescent="0.2">
      <c r="A54706" s="47"/>
      <c r="B54706" s="60"/>
    </row>
    <row r="54707" spans="1:2" x14ac:dyDescent="0.2">
      <c r="A54707" s="47"/>
      <c r="B54707" s="60"/>
    </row>
    <row r="54708" spans="1:2" x14ac:dyDescent="0.2">
      <c r="A54708" s="47"/>
      <c r="B54708" s="60"/>
    </row>
    <row r="54709" spans="1:2" x14ac:dyDescent="0.2">
      <c r="A54709" s="47"/>
      <c r="B54709" s="60"/>
    </row>
    <row r="54710" spans="1:2" x14ac:dyDescent="0.2">
      <c r="A54710" s="47"/>
      <c r="B54710" s="60"/>
    </row>
    <row r="54711" spans="1:2" x14ac:dyDescent="0.2">
      <c r="A54711" s="47"/>
      <c r="B54711" s="60"/>
    </row>
    <row r="54712" spans="1:2" x14ac:dyDescent="0.2">
      <c r="A54712" s="47"/>
      <c r="B54712" s="60"/>
    </row>
    <row r="54713" spans="1:2" x14ac:dyDescent="0.2">
      <c r="A54713" s="47"/>
      <c r="B54713" s="60"/>
    </row>
    <row r="54714" spans="1:2" x14ac:dyDescent="0.2">
      <c r="A54714" s="47"/>
      <c r="B54714" s="60"/>
    </row>
    <row r="54715" spans="1:2" x14ac:dyDescent="0.2">
      <c r="A54715" s="47"/>
      <c r="B54715" s="60"/>
    </row>
    <row r="54716" spans="1:2" x14ac:dyDescent="0.2">
      <c r="A54716" s="47"/>
      <c r="B54716" s="60"/>
    </row>
    <row r="54717" spans="1:2" x14ac:dyDescent="0.2">
      <c r="A54717" s="47"/>
      <c r="B54717" s="60"/>
    </row>
    <row r="54718" spans="1:2" x14ac:dyDescent="0.2">
      <c r="A54718" s="47"/>
      <c r="B54718" s="60"/>
    </row>
    <row r="54719" spans="1:2" x14ac:dyDescent="0.2">
      <c r="A54719" s="47"/>
      <c r="B54719" s="60"/>
    </row>
    <row r="54720" spans="1:2" x14ac:dyDescent="0.2">
      <c r="A54720" s="47"/>
      <c r="B54720" s="60"/>
    </row>
    <row r="54721" spans="1:2" x14ac:dyDescent="0.2">
      <c r="A54721" s="47"/>
      <c r="B54721" s="60"/>
    </row>
    <row r="54722" spans="1:2" x14ac:dyDescent="0.2">
      <c r="A54722" s="47"/>
      <c r="B54722" s="60"/>
    </row>
    <row r="54723" spans="1:2" x14ac:dyDescent="0.2">
      <c r="A54723" s="47"/>
      <c r="B54723" s="60"/>
    </row>
    <row r="54724" spans="1:2" x14ac:dyDescent="0.2">
      <c r="A54724" s="47"/>
      <c r="B54724" s="60"/>
    </row>
    <row r="54725" spans="1:2" x14ac:dyDescent="0.2">
      <c r="A54725" s="47"/>
      <c r="B54725" s="60"/>
    </row>
    <row r="54726" spans="1:2" x14ac:dyDescent="0.2">
      <c r="A54726" s="47"/>
      <c r="B54726" s="60"/>
    </row>
    <row r="54727" spans="1:2" x14ac:dyDescent="0.2">
      <c r="A54727" s="47"/>
      <c r="B54727" s="60"/>
    </row>
    <row r="54728" spans="1:2" x14ac:dyDescent="0.2">
      <c r="A54728" s="47"/>
      <c r="B54728" s="60"/>
    </row>
    <row r="54729" spans="1:2" x14ac:dyDescent="0.2">
      <c r="A54729" s="47"/>
      <c r="B54729" s="60"/>
    </row>
    <row r="54730" spans="1:2" x14ac:dyDescent="0.2">
      <c r="A54730" s="47"/>
      <c r="B54730" s="60"/>
    </row>
    <row r="54731" spans="1:2" x14ac:dyDescent="0.2">
      <c r="A54731" s="47"/>
      <c r="B54731" s="60"/>
    </row>
    <row r="54732" spans="1:2" x14ac:dyDescent="0.2">
      <c r="A54732" s="47"/>
      <c r="B54732" s="60"/>
    </row>
    <row r="54733" spans="1:2" x14ac:dyDescent="0.2">
      <c r="A54733" s="47"/>
      <c r="B54733" s="60"/>
    </row>
    <row r="54734" spans="1:2" x14ac:dyDescent="0.2">
      <c r="A54734" s="47"/>
      <c r="B54734" s="60"/>
    </row>
    <row r="54735" spans="1:2" x14ac:dyDescent="0.2">
      <c r="A54735" s="47"/>
      <c r="B54735" s="60"/>
    </row>
    <row r="54736" spans="1:2" x14ac:dyDescent="0.2">
      <c r="A54736" s="47"/>
      <c r="B54736" s="60"/>
    </row>
    <row r="54737" spans="1:2" x14ac:dyDescent="0.2">
      <c r="A54737" s="47"/>
      <c r="B54737" s="60"/>
    </row>
    <row r="54738" spans="1:2" x14ac:dyDescent="0.2">
      <c r="A54738" s="47"/>
      <c r="B54738" s="60"/>
    </row>
    <row r="54739" spans="1:2" x14ac:dyDescent="0.2">
      <c r="A54739" s="47"/>
      <c r="B54739" s="60"/>
    </row>
    <row r="54740" spans="1:2" x14ac:dyDescent="0.2">
      <c r="A54740" s="47"/>
      <c r="B54740" s="60"/>
    </row>
    <row r="54741" spans="1:2" x14ac:dyDescent="0.2">
      <c r="A54741" s="47"/>
      <c r="B54741" s="60"/>
    </row>
    <row r="54742" spans="1:2" x14ac:dyDescent="0.2">
      <c r="A54742" s="47"/>
      <c r="B54742" s="60"/>
    </row>
    <row r="54743" spans="1:2" x14ac:dyDescent="0.2">
      <c r="A54743" s="47"/>
      <c r="B54743" s="60"/>
    </row>
    <row r="54744" spans="1:2" x14ac:dyDescent="0.2">
      <c r="A54744" s="47"/>
      <c r="B54744" s="60"/>
    </row>
    <row r="54745" spans="1:2" x14ac:dyDescent="0.2">
      <c r="A54745" s="47"/>
      <c r="B54745" s="60"/>
    </row>
    <row r="54746" spans="1:2" x14ac:dyDescent="0.2">
      <c r="A54746" s="47"/>
      <c r="B54746" s="60"/>
    </row>
    <row r="54747" spans="1:2" x14ac:dyDescent="0.2">
      <c r="A54747" s="47"/>
      <c r="B54747" s="60"/>
    </row>
    <row r="54748" spans="1:2" x14ac:dyDescent="0.2">
      <c r="A54748" s="47"/>
      <c r="B54748" s="60"/>
    </row>
    <row r="54749" spans="1:2" x14ac:dyDescent="0.2">
      <c r="A54749" s="47"/>
      <c r="B54749" s="60"/>
    </row>
    <row r="54750" spans="1:2" x14ac:dyDescent="0.2">
      <c r="A54750" s="47"/>
      <c r="B54750" s="60"/>
    </row>
    <row r="54751" spans="1:2" x14ac:dyDescent="0.2">
      <c r="A54751" s="47"/>
      <c r="B54751" s="60"/>
    </row>
    <row r="54752" spans="1:2" x14ac:dyDescent="0.2">
      <c r="A54752" s="47"/>
      <c r="B54752" s="60"/>
    </row>
    <row r="54753" spans="1:2" x14ac:dyDescent="0.2">
      <c r="A54753" s="47"/>
      <c r="B54753" s="60"/>
    </row>
    <row r="54754" spans="1:2" x14ac:dyDescent="0.2">
      <c r="A54754" s="47"/>
      <c r="B54754" s="60"/>
    </row>
    <row r="54755" spans="1:2" x14ac:dyDescent="0.2">
      <c r="A54755" s="47"/>
      <c r="B54755" s="60"/>
    </row>
    <row r="54756" spans="1:2" x14ac:dyDescent="0.2">
      <c r="A54756" s="47"/>
      <c r="B54756" s="60"/>
    </row>
    <row r="54757" spans="1:2" x14ac:dyDescent="0.2">
      <c r="A54757" s="47"/>
      <c r="B54757" s="60"/>
    </row>
    <row r="54758" spans="1:2" x14ac:dyDescent="0.2">
      <c r="A54758" s="47"/>
      <c r="B54758" s="60"/>
    </row>
    <row r="54759" spans="1:2" x14ac:dyDescent="0.2">
      <c r="A54759" s="47"/>
      <c r="B54759" s="60"/>
    </row>
    <row r="54760" spans="1:2" x14ac:dyDescent="0.2">
      <c r="A54760" s="47"/>
      <c r="B54760" s="60"/>
    </row>
    <row r="54761" spans="1:2" x14ac:dyDescent="0.2">
      <c r="A54761" s="47"/>
      <c r="B54761" s="60"/>
    </row>
    <row r="54762" spans="1:2" x14ac:dyDescent="0.2">
      <c r="A54762" s="47"/>
      <c r="B54762" s="60"/>
    </row>
    <row r="54763" spans="1:2" x14ac:dyDescent="0.2">
      <c r="A54763" s="47"/>
      <c r="B54763" s="60"/>
    </row>
    <row r="54764" spans="1:2" x14ac:dyDescent="0.2">
      <c r="A54764" s="47"/>
      <c r="B54764" s="60"/>
    </row>
    <row r="54765" spans="1:2" x14ac:dyDescent="0.2">
      <c r="A54765" s="47"/>
      <c r="B54765" s="60"/>
    </row>
    <row r="54766" spans="1:2" x14ac:dyDescent="0.2">
      <c r="A54766" s="47"/>
      <c r="B54766" s="60"/>
    </row>
    <row r="54767" spans="1:2" x14ac:dyDescent="0.2">
      <c r="A54767" s="47"/>
      <c r="B54767" s="60"/>
    </row>
    <row r="54768" spans="1:2" x14ac:dyDescent="0.2">
      <c r="A54768" s="47"/>
      <c r="B54768" s="60"/>
    </row>
    <row r="54769" spans="1:2" x14ac:dyDescent="0.2">
      <c r="A54769" s="47"/>
      <c r="B54769" s="60"/>
    </row>
    <row r="54770" spans="1:2" x14ac:dyDescent="0.2">
      <c r="A54770" s="47"/>
      <c r="B54770" s="60"/>
    </row>
    <row r="54771" spans="1:2" x14ac:dyDescent="0.2">
      <c r="A54771" s="47"/>
      <c r="B54771" s="60"/>
    </row>
    <row r="54772" spans="1:2" x14ac:dyDescent="0.2">
      <c r="A54772" s="47"/>
      <c r="B54772" s="60"/>
    </row>
    <row r="54773" spans="1:2" x14ac:dyDescent="0.2">
      <c r="A54773" s="47"/>
      <c r="B54773" s="60"/>
    </row>
    <row r="54774" spans="1:2" x14ac:dyDescent="0.2">
      <c r="A54774" s="47"/>
      <c r="B54774" s="60"/>
    </row>
    <row r="54775" spans="1:2" x14ac:dyDescent="0.2">
      <c r="A54775" s="47"/>
      <c r="B54775" s="60"/>
    </row>
    <row r="54776" spans="1:2" x14ac:dyDescent="0.2">
      <c r="A54776" s="47"/>
      <c r="B54776" s="60"/>
    </row>
    <row r="54777" spans="1:2" x14ac:dyDescent="0.2">
      <c r="A54777" s="47"/>
      <c r="B54777" s="60"/>
    </row>
    <row r="54778" spans="1:2" x14ac:dyDescent="0.2">
      <c r="A54778" s="47"/>
      <c r="B54778" s="60"/>
    </row>
    <row r="54779" spans="1:2" x14ac:dyDescent="0.2">
      <c r="A54779" s="47"/>
      <c r="B54779" s="60"/>
    </row>
    <row r="54780" spans="1:2" x14ac:dyDescent="0.2">
      <c r="A54780" s="47"/>
      <c r="B54780" s="60"/>
    </row>
    <row r="54781" spans="1:2" x14ac:dyDescent="0.2">
      <c r="A54781" s="47"/>
      <c r="B54781" s="60"/>
    </row>
    <row r="54782" spans="1:2" x14ac:dyDescent="0.2">
      <c r="A54782" s="47"/>
      <c r="B54782" s="60"/>
    </row>
    <row r="54783" spans="1:2" x14ac:dyDescent="0.2">
      <c r="A54783" s="47"/>
      <c r="B54783" s="60"/>
    </row>
    <row r="54784" spans="1:2" x14ac:dyDescent="0.2">
      <c r="A54784" s="47"/>
      <c r="B54784" s="60"/>
    </row>
    <row r="54785" spans="1:2" x14ac:dyDescent="0.2">
      <c r="A54785" s="47"/>
      <c r="B54785" s="60"/>
    </row>
    <row r="54786" spans="1:2" x14ac:dyDescent="0.2">
      <c r="A54786" s="47"/>
      <c r="B54786" s="60"/>
    </row>
    <row r="54787" spans="1:2" x14ac:dyDescent="0.2">
      <c r="A54787" s="47"/>
      <c r="B54787" s="60"/>
    </row>
    <row r="54788" spans="1:2" x14ac:dyDescent="0.2">
      <c r="A54788" s="47"/>
      <c r="B54788" s="60"/>
    </row>
    <row r="54789" spans="1:2" x14ac:dyDescent="0.2">
      <c r="A54789" s="47"/>
      <c r="B54789" s="60"/>
    </row>
    <row r="54790" spans="1:2" x14ac:dyDescent="0.2">
      <c r="A54790" s="47"/>
      <c r="B54790" s="60"/>
    </row>
    <row r="54791" spans="1:2" x14ac:dyDescent="0.2">
      <c r="A54791" s="47"/>
      <c r="B54791" s="60"/>
    </row>
    <row r="54792" spans="1:2" x14ac:dyDescent="0.2">
      <c r="A54792" s="47"/>
      <c r="B54792" s="60"/>
    </row>
    <row r="54793" spans="1:2" x14ac:dyDescent="0.2">
      <c r="A54793" s="47"/>
      <c r="B54793" s="60"/>
    </row>
    <row r="54794" spans="1:2" x14ac:dyDescent="0.2">
      <c r="A54794" s="47"/>
      <c r="B54794" s="60"/>
    </row>
    <row r="54795" spans="1:2" x14ac:dyDescent="0.2">
      <c r="A54795" s="47"/>
      <c r="B54795" s="60"/>
    </row>
    <row r="54796" spans="1:2" x14ac:dyDescent="0.2">
      <c r="A54796" s="47"/>
      <c r="B54796" s="60"/>
    </row>
    <row r="54797" spans="1:2" x14ac:dyDescent="0.2">
      <c r="A54797" s="47"/>
      <c r="B54797" s="60"/>
    </row>
    <row r="54798" spans="1:2" x14ac:dyDescent="0.2">
      <c r="A54798" s="47"/>
      <c r="B54798" s="60"/>
    </row>
    <row r="54799" spans="1:2" x14ac:dyDescent="0.2">
      <c r="A54799" s="47"/>
      <c r="B54799" s="60"/>
    </row>
    <row r="54800" spans="1:2" x14ac:dyDescent="0.2">
      <c r="A54800" s="47"/>
      <c r="B54800" s="60"/>
    </row>
    <row r="54801" spans="1:2" x14ac:dyDescent="0.2">
      <c r="A54801" s="47"/>
      <c r="B54801" s="60"/>
    </row>
    <row r="54802" spans="1:2" x14ac:dyDescent="0.2">
      <c r="A54802" s="47"/>
      <c r="B54802" s="60"/>
    </row>
    <row r="54803" spans="1:2" x14ac:dyDescent="0.2">
      <c r="A54803" s="47"/>
      <c r="B54803" s="60"/>
    </row>
    <row r="54804" spans="1:2" x14ac:dyDescent="0.2">
      <c r="A54804" s="47"/>
      <c r="B54804" s="60"/>
    </row>
    <row r="54805" spans="1:2" x14ac:dyDescent="0.2">
      <c r="A54805" s="47"/>
      <c r="B54805" s="60"/>
    </row>
    <row r="54806" spans="1:2" x14ac:dyDescent="0.2">
      <c r="A54806" s="47"/>
      <c r="B54806" s="60"/>
    </row>
    <row r="54807" spans="1:2" x14ac:dyDescent="0.2">
      <c r="A54807" s="47"/>
      <c r="B54807" s="60"/>
    </row>
    <row r="54808" spans="1:2" x14ac:dyDescent="0.2">
      <c r="A54808" s="47"/>
      <c r="B54808" s="60"/>
    </row>
    <row r="54809" spans="1:2" x14ac:dyDescent="0.2">
      <c r="A54809" s="47"/>
      <c r="B54809" s="60"/>
    </row>
    <row r="54810" spans="1:2" x14ac:dyDescent="0.2">
      <c r="A54810" s="47"/>
      <c r="B54810" s="60"/>
    </row>
    <row r="54811" spans="1:2" x14ac:dyDescent="0.2">
      <c r="A54811" s="47"/>
      <c r="B54811" s="60"/>
    </row>
    <row r="54812" spans="1:2" x14ac:dyDescent="0.2">
      <c r="A54812" s="47"/>
      <c r="B54812" s="60"/>
    </row>
    <row r="54813" spans="1:2" x14ac:dyDescent="0.2">
      <c r="A54813" s="47"/>
      <c r="B54813" s="60"/>
    </row>
    <row r="54814" spans="1:2" x14ac:dyDescent="0.2">
      <c r="A54814" s="47"/>
      <c r="B54814" s="60"/>
    </row>
    <row r="54815" spans="1:2" x14ac:dyDescent="0.2">
      <c r="A54815" s="47"/>
      <c r="B54815" s="60"/>
    </row>
    <row r="54816" spans="1:2" x14ac:dyDescent="0.2">
      <c r="A54816" s="47"/>
      <c r="B54816" s="60"/>
    </row>
    <row r="54817" spans="1:2" x14ac:dyDescent="0.2">
      <c r="A54817" s="47"/>
      <c r="B54817" s="60"/>
    </row>
    <row r="54818" spans="1:2" x14ac:dyDescent="0.2">
      <c r="A54818" s="47"/>
      <c r="B54818" s="60"/>
    </row>
    <row r="54819" spans="1:2" x14ac:dyDescent="0.2">
      <c r="A54819" s="47"/>
      <c r="B54819" s="60"/>
    </row>
    <row r="54820" spans="1:2" x14ac:dyDescent="0.2">
      <c r="A54820" s="47"/>
      <c r="B54820" s="60"/>
    </row>
    <row r="54821" spans="1:2" x14ac:dyDescent="0.2">
      <c r="A54821" s="47"/>
      <c r="B54821" s="60"/>
    </row>
    <row r="54822" spans="1:2" x14ac:dyDescent="0.2">
      <c r="A54822" s="47"/>
      <c r="B54822" s="60"/>
    </row>
    <row r="54823" spans="1:2" x14ac:dyDescent="0.2">
      <c r="A54823" s="47"/>
      <c r="B54823" s="60"/>
    </row>
    <row r="54824" spans="1:2" x14ac:dyDescent="0.2">
      <c r="A54824" s="47"/>
      <c r="B54824" s="60"/>
    </row>
    <row r="54825" spans="1:2" x14ac:dyDescent="0.2">
      <c r="A54825" s="47"/>
      <c r="B54825" s="60"/>
    </row>
    <row r="54826" spans="1:2" x14ac:dyDescent="0.2">
      <c r="A54826" s="47"/>
      <c r="B54826" s="60"/>
    </row>
    <row r="54827" spans="1:2" x14ac:dyDescent="0.2">
      <c r="A54827" s="47"/>
      <c r="B54827" s="60"/>
    </row>
    <row r="54828" spans="1:2" x14ac:dyDescent="0.2">
      <c r="A54828" s="47"/>
      <c r="B54828" s="60"/>
    </row>
    <row r="54829" spans="1:2" x14ac:dyDescent="0.2">
      <c r="A54829" s="47"/>
      <c r="B54829" s="60"/>
    </row>
    <row r="54830" spans="1:2" x14ac:dyDescent="0.2">
      <c r="A54830" s="47"/>
      <c r="B54830" s="60"/>
    </row>
    <row r="54831" spans="1:2" x14ac:dyDescent="0.2">
      <c r="A54831" s="47"/>
      <c r="B54831" s="60"/>
    </row>
    <row r="54832" spans="1:2" x14ac:dyDescent="0.2">
      <c r="A54832" s="47"/>
      <c r="B54832" s="60"/>
    </row>
    <row r="54833" spans="1:2" x14ac:dyDescent="0.2">
      <c r="A54833" s="47"/>
      <c r="B54833" s="60"/>
    </row>
    <row r="54834" spans="1:2" x14ac:dyDescent="0.2">
      <c r="A54834" s="47"/>
      <c r="B54834" s="60"/>
    </row>
    <row r="54835" spans="1:2" x14ac:dyDescent="0.2">
      <c r="A54835" s="47"/>
      <c r="B54835" s="60"/>
    </row>
    <row r="54836" spans="1:2" x14ac:dyDescent="0.2">
      <c r="A54836" s="47"/>
      <c r="B54836" s="60"/>
    </row>
    <row r="54837" spans="1:2" x14ac:dyDescent="0.2">
      <c r="A54837" s="47"/>
      <c r="B54837" s="60"/>
    </row>
    <row r="54838" spans="1:2" x14ac:dyDescent="0.2">
      <c r="A54838" s="47"/>
      <c r="B54838" s="60"/>
    </row>
    <row r="54839" spans="1:2" x14ac:dyDescent="0.2">
      <c r="A54839" s="47"/>
      <c r="B54839" s="60"/>
    </row>
    <row r="54840" spans="1:2" x14ac:dyDescent="0.2">
      <c r="A54840" s="47"/>
      <c r="B54840" s="60"/>
    </row>
    <row r="54841" spans="1:2" x14ac:dyDescent="0.2">
      <c r="A54841" s="47"/>
      <c r="B54841" s="60"/>
    </row>
    <row r="54842" spans="1:2" x14ac:dyDescent="0.2">
      <c r="A54842" s="47"/>
      <c r="B54842" s="60"/>
    </row>
    <row r="54843" spans="1:2" x14ac:dyDescent="0.2">
      <c r="A54843" s="47"/>
      <c r="B54843" s="60"/>
    </row>
    <row r="54844" spans="1:2" x14ac:dyDescent="0.2">
      <c r="A54844" s="47"/>
      <c r="B54844" s="60"/>
    </row>
    <row r="54845" spans="1:2" x14ac:dyDescent="0.2">
      <c r="A54845" s="47"/>
      <c r="B54845" s="60"/>
    </row>
    <row r="54846" spans="1:2" x14ac:dyDescent="0.2">
      <c r="A54846" s="47"/>
      <c r="B54846" s="60"/>
    </row>
    <row r="54847" spans="1:2" x14ac:dyDescent="0.2">
      <c r="A54847" s="47"/>
      <c r="B54847" s="60"/>
    </row>
    <row r="54848" spans="1:2" x14ac:dyDescent="0.2">
      <c r="A54848" s="47"/>
      <c r="B54848" s="60"/>
    </row>
    <row r="54849" spans="1:2" x14ac:dyDescent="0.2">
      <c r="A54849" s="47"/>
      <c r="B54849" s="60"/>
    </row>
    <row r="54850" spans="1:2" x14ac:dyDescent="0.2">
      <c r="A54850" s="47"/>
      <c r="B54850" s="60"/>
    </row>
    <row r="54851" spans="1:2" x14ac:dyDescent="0.2">
      <c r="A54851" s="47"/>
      <c r="B54851" s="60"/>
    </row>
    <row r="54852" spans="1:2" x14ac:dyDescent="0.2">
      <c r="A54852" s="47"/>
      <c r="B54852" s="60"/>
    </row>
    <row r="54853" spans="1:2" x14ac:dyDescent="0.2">
      <c r="A54853" s="47"/>
      <c r="B54853" s="60"/>
    </row>
    <row r="54854" spans="1:2" x14ac:dyDescent="0.2">
      <c r="A54854" s="47"/>
      <c r="B54854" s="60"/>
    </row>
    <row r="54855" spans="1:2" x14ac:dyDescent="0.2">
      <c r="A54855" s="47"/>
      <c r="B54855" s="60"/>
    </row>
    <row r="54856" spans="1:2" x14ac:dyDescent="0.2">
      <c r="A54856" s="47"/>
      <c r="B54856" s="60"/>
    </row>
    <row r="54857" spans="1:2" x14ac:dyDescent="0.2">
      <c r="A54857" s="47"/>
      <c r="B54857" s="60"/>
    </row>
    <row r="54858" spans="1:2" x14ac:dyDescent="0.2">
      <c r="A54858" s="47"/>
      <c r="B54858" s="60"/>
    </row>
    <row r="54859" spans="1:2" x14ac:dyDescent="0.2">
      <c r="A54859" s="47"/>
      <c r="B54859" s="60"/>
    </row>
    <row r="54860" spans="1:2" x14ac:dyDescent="0.2">
      <c r="A54860" s="47"/>
      <c r="B54860" s="60"/>
    </row>
    <row r="54861" spans="1:2" x14ac:dyDescent="0.2">
      <c r="A54861" s="47"/>
      <c r="B54861" s="60"/>
    </row>
    <row r="54862" spans="1:2" x14ac:dyDescent="0.2">
      <c r="A54862" s="47"/>
      <c r="B54862" s="60"/>
    </row>
    <row r="54863" spans="1:2" x14ac:dyDescent="0.2">
      <c r="A54863" s="47"/>
      <c r="B54863" s="60"/>
    </row>
    <row r="54864" spans="1:2" x14ac:dyDescent="0.2">
      <c r="A54864" s="47"/>
      <c r="B54864" s="60"/>
    </row>
    <row r="54865" spans="1:2" x14ac:dyDescent="0.2">
      <c r="A54865" s="47"/>
      <c r="B54865" s="60"/>
    </row>
    <row r="54866" spans="1:2" x14ac:dyDescent="0.2">
      <c r="A54866" s="47"/>
      <c r="B54866" s="60"/>
    </row>
    <row r="54867" spans="1:2" x14ac:dyDescent="0.2">
      <c r="A54867" s="47"/>
      <c r="B54867" s="60"/>
    </row>
    <row r="54868" spans="1:2" x14ac:dyDescent="0.2">
      <c r="A54868" s="47"/>
      <c r="B54868" s="60"/>
    </row>
    <row r="54869" spans="1:2" x14ac:dyDescent="0.2">
      <c r="A54869" s="47"/>
      <c r="B54869" s="60"/>
    </row>
    <row r="54870" spans="1:2" x14ac:dyDescent="0.2">
      <c r="A54870" s="47"/>
      <c r="B54870" s="60"/>
    </row>
    <row r="54871" spans="1:2" x14ac:dyDescent="0.2">
      <c r="A54871" s="47"/>
      <c r="B54871" s="60"/>
    </row>
    <row r="54872" spans="1:2" x14ac:dyDescent="0.2">
      <c r="A54872" s="47"/>
      <c r="B54872" s="60"/>
    </row>
    <row r="54873" spans="1:2" x14ac:dyDescent="0.2">
      <c r="A54873" s="47"/>
      <c r="B54873" s="60"/>
    </row>
    <row r="54874" spans="1:2" x14ac:dyDescent="0.2">
      <c r="A54874" s="47"/>
      <c r="B54874" s="60"/>
    </row>
    <row r="54875" spans="1:2" x14ac:dyDescent="0.2">
      <c r="A54875" s="47"/>
      <c r="B54875" s="60"/>
    </row>
    <row r="54876" spans="1:2" x14ac:dyDescent="0.2">
      <c r="A54876" s="47"/>
      <c r="B54876" s="60"/>
    </row>
    <row r="54877" spans="1:2" x14ac:dyDescent="0.2">
      <c r="A54877" s="47"/>
      <c r="B54877" s="60"/>
    </row>
    <row r="54878" spans="1:2" x14ac:dyDescent="0.2">
      <c r="A54878" s="47"/>
      <c r="B54878" s="60"/>
    </row>
    <row r="54879" spans="1:2" x14ac:dyDescent="0.2">
      <c r="A54879" s="47"/>
      <c r="B54879" s="60"/>
    </row>
    <row r="54880" spans="1:2" x14ac:dyDescent="0.2">
      <c r="A54880" s="47"/>
      <c r="B54880" s="60"/>
    </row>
    <row r="54881" spans="1:2" x14ac:dyDescent="0.2">
      <c r="A54881" s="47"/>
      <c r="B54881" s="60"/>
    </row>
    <row r="54882" spans="1:2" x14ac:dyDescent="0.2">
      <c r="A54882" s="47"/>
      <c r="B54882" s="60"/>
    </row>
    <row r="54883" spans="1:2" x14ac:dyDescent="0.2">
      <c r="A54883" s="47"/>
      <c r="B54883" s="60"/>
    </row>
    <row r="54884" spans="1:2" x14ac:dyDescent="0.2">
      <c r="A54884" s="47"/>
      <c r="B54884" s="60"/>
    </row>
    <row r="54885" spans="1:2" x14ac:dyDescent="0.2">
      <c r="A54885" s="47"/>
      <c r="B54885" s="60"/>
    </row>
    <row r="54886" spans="1:2" x14ac:dyDescent="0.2">
      <c r="A54886" s="47"/>
      <c r="B54886" s="60"/>
    </row>
    <row r="54887" spans="1:2" x14ac:dyDescent="0.2">
      <c r="A54887" s="47"/>
      <c r="B54887" s="60"/>
    </row>
    <row r="54888" spans="1:2" x14ac:dyDescent="0.2">
      <c r="A54888" s="47"/>
      <c r="B54888" s="60"/>
    </row>
    <row r="54889" spans="1:2" x14ac:dyDescent="0.2">
      <c r="A54889" s="47"/>
      <c r="B54889" s="60"/>
    </row>
    <row r="54890" spans="1:2" x14ac:dyDescent="0.2">
      <c r="A54890" s="47"/>
      <c r="B54890" s="60"/>
    </row>
    <row r="54891" spans="1:2" x14ac:dyDescent="0.2">
      <c r="A54891" s="47"/>
      <c r="B54891" s="60"/>
    </row>
    <row r="54892" spans="1:2" x14ac:dyDescent="0.2">
      <c r="A54892" s="47"/>
      <c r="B54892" s="60"/>
    </row>
    <row r="54893" spans="1:2" x14ac:dyDescent="0.2">
      <c r="A54893" s="47"/>
      <c r="B54893" s="60"/>
    </row>
    <row r="54894" spans="1:2" x14ac:dyDescent="0.2">
      <c r="A54894" s="47"/>
      <c r="B54894" s="60"/>
    </row>
    <row r="54895" spans="1:2" x14ac:dyDescent="0.2">
      <c r="A54895" s="47"/>
      <c r="B54895" s="60"/>
    </row>
    <row r="54896" spans="1:2" x14ac:dyDescent="0.2">
      <c r="A54896" s="47"/>
      <c r="B54896" s="60"/>
    </row>
    <row r="54897" spans="1:2" x14ac:dyDescent="0.2">
      <c r="A54897" s="47"/>
      <c r="B54897" s="60"/>
    </row>
    <row r="54898" spans="1:2" x14ac:dyDescent="0.2">
      <c r="A54898" s="47"/>
      <c r="B54898" s="60"/>
    </row>
    <row r="54899" spans="1:2" x14ac:dyDescent="0.2">
      <c r="A54899" s="47"/>
      <c r="B54899" s="60"/>
    </row>
    <row r="54900" spans="1:2" x14ac:dyDescent="0.2">
      <c r="A54900" s="47"/>
      <c r="B54900" s="60"/>
    </row>
    <row r="54901" spans="1:2" x14ac:dyDescent="0.2">
      <c r="A54901" s="47"/>
      <c r="B54901" s="60"/>
    </row>
    <row r="54902" spans="1:2" x14ac:dyDescent="0.2">
      <c r="A54902" s="47"/>
      <c r="B54902" s="60"/>
    </row>
    <row r="54903" spans="1:2" x14ac:dyDescent="0.2">
      <c r="A54903" s="47"/>
      <c r="B54903" s="60"/>
    </row>
    <row r="54904" spans="1:2" x14ac:dyDescent="0.2">
      <c r="A54904" s="47"/>
      <c r="B54904" s="60"/>
    </row>
    <row r="54905" spans="1:2" x14ac:dyDescent="0.2">
      <c r="A54905" s="47"/>
      <c r="B54905" s="60"/>
    </row>
    <row r="54906" spans="1:2" x14ac:dyDescent="0.2">
      <c r="A54906" s="47"/>
      <c r="B54906" s="60"/>
    </row>
    <row r="54907" spans="1:2" x14ac:dyDescent="0.2">
      <c r="A54907" s="47"/>
      <c r="B54907" s="60"/>
    </row>
    <row r="54908" spans="1:2" x14ac:dyDescent="0.2">
      <c r="A54908" s="47"/>
      <c r="B54908" s="60"/>
    </row>
    <row r="54909" spans="1:2" x14ac:dyDescent="0.2">
      <c r="A54909" s="47"/>
      <c r="B54909" s="60"/>
    </row>
    <row r="54910" spans="1:2" x14ac:dyDescent="0.2">
      <c r="A54910" s="47"/>
      <c r="B54910" s="60"/>
    </row>
    <row r="54911" spans="1:2" x14ac:dyDescent="0.2">
      <c r="A54911" s="47"/>
      <c r="B54911" s="60"/>
    </row>
    <row r="54912" spans="1:2" x14ac:dyDescent="0.2">
      <c r="A54912" s="47"/>
      <c r="B54912" s="60"/>
    </row>
    <row r="54913" spans="1:2" x14ac:dyDescent="0.2">
      <c r="A54913" s="47"/>
      <c r="B54913" s="60"/>
    </row>
    <row r="54914" spans="1:2" x14ac:dyDescent="0.2">
      <c r="A54914" s="47"/>
      <c r="B54914" s="60"/>
    </row>
    <row r="54915" spans="1:2" x14ac:dyDescent="0.2">
      <c r="A54915" s="47"/>
      <c r="B54915" s="60"/>
    </row>
    <row r="54916" spans="1:2" x14ac:dyDescent="0.2">
      <c r="A54916" s="47"/>
      <c r="B54916" s="60"/>
    </row>
    <row r="54917" spans="1:2" x14ac:dyDescent="0.2">
      <c r="A54917" s="47"/>
      <c r="B54917" s="60"/>
    </row>
    <row r="54918" spans="1:2" x14ac:dyDescent="0.2">
      <c r="A54918" s="47"/>
      <c r="B54918" s="60"/>
    </row>
    <row r="54919" spans="1:2" x14ac:dyDescent="0.2">
      <c r="A54919" s="47"/>
      <c r="B54919" s="60"/>
    </row>
    <row r="54920" spans="1:2" x14ac:dyDescent="0.2">
      <c r="A54920" s="47"/>
      <c r="B54920" s="60"/>
    </row>
    <row r="54921" spans="1:2" x14ac:dyDescent="0.2">
      <c r="A54921" s="47"/>
      <c r="B54921" s="60"/>
    </row>
    <row r="54922" spans="1:2" x14ac:dyDescent="0.2">
      <c r="A54922" s="47"/>
      <c r="B54922" s="60"/>
    </row>
    <row r="54923" spans="1:2" x14ac:dyDescent="0.2">
      <c r="A54923" s="47"/>
      <c r="B54923" s="60"/>
    </row>
    <row r="54924" spans="1:2" x14ac:dyDescent="0.2">
      <c r="A54924" s="47"/>
      <c r="B54924" s="60"/>
    </row>
    <row r="54925" spans="1:2" x14ac:dyDescent="0.2">
      <c r="A54925" s="47"/>
      <c r="B54925" s="60"/>
    </row>
    <row r="54926" spans="1:2" x14ac:dyDescent="0.2">
      <c r="A54926" s="47"/>
      <c r="B54926" s="60"/>
    </row>
    <row r="54927" spans="1:2" x14ac:dyDescent="0.2">
      <c r="A54927" s="47"/>
      <c r="B54927" s="60"/>
    </row>
    <row r="54928" spans="1:2" x14ac:dyDescent="0.2">
      <c r="A54928" s="47"/>
      <c r="B54928" s="60"/>
    </row>
    <row r="54929" spans="1:2" x14ac:dyDescent="0.2">
      <c r="A54929" s="47"/>
      <c r="B54929" s="60"/>
    </row>
    <row r="54930" spans="1:2" x14ac:dyDescent="0.2">
      <c r="A54930" s="47"/>
      <c r="B54930" s="60"/>
    </row>
    <row r="54931" spans="1:2" x14ac:dyDescent="0.2">
      <c r="A54931" s="47"/>
      <c r="B54931" s="60"/>
    </row>
    <row r="54932" spans="1:2" x14ac:dyDescent="0.2">
      <c r="A54932" s="47"/>
      <c r="B54932" s="60"/>
    </row>
    <row r="54933" spans="1:2" x14ac:dyDescent="0.2">
      <c r="A54933" s="47"/>
      <c r="B54933" s="60"/>
    </row>
    <row r="54934" spans="1:2" x14ac:dyDescent="0.2">
      <c r="A54934" s="47"/>
      <c r="B54934" s="60"/>
    </row>
    <row r="54935" spans="1:2" x14ac:dyDescent="0.2">
      <c r="A54935" s="47"/>
      <c r="B54935" s="60"/>
    </row>
    <row r="54936" spans="1:2" x14ac:dyDescent="0.2">
      <c r="A54936" s="47"/>
      <c r="B54936" s="60"/>
    </row>
    <row r="54937" spans="1:2" x14ac:dyDescent="0.2">
      <c r="A54937" s="47"/>
      <c r="B54937" s="60"/>
    </row>
    <row r="54938" spans="1:2" x14ac:dyDescent="0.2">
      <c r="A54938" s="47"/>
      <c r="B54938" s="60"/>
    </row>
    <row r="54939" spans="1:2" x14ac:dyDescent="0.2">
      <c r="A54939" s="47"/>
      <c r="B54939" s="60"/>
    </row>
    <row r="54940" spans="1:2" x14ac:dyDescent="0.2">
      <c r="A54940" s="47"/>
      <c r="B54940" s="60"/>
    </row>
    <row r="54941" spans="1:2" x14ac:dyDescent="0.2">
      <c r="A54941" s="47"/>
      <c r="B54941" s="60"/>
    </row>
    <row r="54942" spans="1:2" x14ac:dyDescent="0.2">
      <c r="A54942" s="47"/>
      <c r="B54942" s="60"/>
    </row>
    <row r="54943" spans="1:2" x14ac:dyDescent="0.2">
      <c r="A54943" s="47"/>
      <c r="B54943" s="60"/>
    </row>
    <row r="54944" spans="1:2" x14ac:dyDescent="0.2">
      <c r="A54944" s="47"/>
      <c r="B54944" s="60"/>
    </row>
    <row r="54945" spans="1:2" x14ac:dyDescent="0.2">
      <c r="A54945" s="47"/>
      <c r="B54945" s="60"/>
    </row>
    <row r="54946" spans="1:2" x14ac:dyDescent="0.2">
      <c r="A54946" s="47"/>
      <c r="B54946" s="60"/>
    </row>
    <row r="54947" spans="1:2" x14ac:dyDescent="0.2">
      <c r="A54947" s="47"/>
      <c r="B54947" s="60"/>
    </row>
    <row r="54948" spans="1:2" x14ac:dyDescent="0.2">
      <c r="A54948" s="47"/>
      <c r="B54948" s="60"/>
    </row>
    <row r="54949" spans="1:2" x14ac:dyDescent="0.2">
      <c r="A54949" s="47"/>
      <c r="B54949" s="60"/>
    </row>
    <row r="54950" spans="1:2" x14ac:dyDescent="0.2">
      <c r="A54950" s="47"/>
      <c r="B54950" s="60"/>
    </row>
    <row r="54951" spans="1:2" x14ac:dyDescent="0.2">
      <c r="A54951" s="47"/>
      <c r="B54951" s="60"/>
    </row>
    <row r="54952" spans="1:2" x14ac:dyDescent="0.2">
      <c r="A54952" s="47"/>
      <c r="B54952" s="60"/>
    </row>
    <row r="54953" spans="1:2" x14ac:dyDescent="0.2">
      <c r="A54953" s="47"/>
      <c r="B54953" s="60"/>
    </row>
    <row r="54954" spans="1:2" x14ac:dyDescent="0.2">
      <c r="A54954" s="47"/>
      <c r="B54954" s="60"/>
    </row>
    <row r="54955" spans="1:2" x14ac:dyDescent="0.2">
      <c r="A54955" s="47"/>
      <c r="B54955" s="60"/>
    </row>
    <row r="54956" spans="1:2" x14ac:dyDescent="0.2">
      <c r="A54956" s="47"/>
      <c r="B54956" s="60"/>
    </row>
    <row r="54957" spans="1:2" x14ac:dyDescent="0.2">
      <c r="A54957" s="47"/>
      <c r="B54957" s="60"/>
    </row>
    <row r="54958" spans="1:2" x14ac:dyDescent="0.2">
      <c r="A54958" s="47"/>
      <c r="B54958" s="60"/>
    </row>
    <row r="54959" spans="1:2" x14ac:dyDescent="0.2">
      <c r="A54959" s="47"/>
      <c r="B54959" s="60"/>
    </row>
    <row r="54960" spans="1:2" x14ac:dyDescent="0.2">
      <c r="A54960" s="47"/>
      <c r="B54960" s="60"/>
    </row>
    <row r="54961" spans="1:2" x14ac:dyDescent="0.2">
      <c r="A54961" s="47"/>
      <c r="B54961" s="60"/>
    </row>
    <row r="54962" spans="1:2" x14ac:dyDescent="0.2">
      <c r="A54962" s="47"/>
      <c r="B54962" s="60"/>
    </row>
    <row r="54963" spans="1:2" x14ac:dyDescent="0.2">
      <c r="A54963" s="47"/>
      <c r="B54963" s="60"/>
    </row>
    <row r="54964" spans="1:2" x14ac:dyDescent="0.2">
      <c r="A54964" s="47"/>
      <c r="B54964" s="60"/>
    </row>
    <row r="54965" spans="1:2" x14ac:dyDescent="0.2">
      <c r="A54965" s="47"/>
      <c r="B54965" s="60"/>
    </row>
    <row r="54966" spans="1:2" x14ac:dyDescent="0.2">
      <c r="A54966" s="47"/>
      <c r="B54966" s="60"/>
    </row>
    <row r="54967" spans="1:2" x14ac:dyDescent="0.2">
      <c r="A54967" s="47"/>
      <c r="B54967" s="60"/>
    </row>
    <row r="54968" spans="1:2" x14ac:dyDescent="0.2">
      <c r="A54968" s="47"/>
      <c r="B54968" s="60"/>
    </row>
    <row r="54969" spans="1:2" x14ac:dyDescent="0.2">
      <c r="A54969" s="47"/>
      <c r="B54969" s="60"/>
    </row>
    <row r="54970" spans="1:2" x14ac:dyDescent="0.2">
      <c r="A54970" s="47"/>
      <c r="B54970" s="60"/>
    </row>
    <row r="54971" spans="1:2" x14ac:dyDescent="0.2">
      <c r="A54971" s="47"/>
      <c r="B54971" s="60"/>
    </row>
    <row r="54972" spans="1:2" x14ac:dyDescent="0.2">
      <c r="A54972" s="47"/>
      <c r="B54972" s="60"/>
    </row>
    <row r="54973" spans="1:2" x14ac:dyDescent="0.2">
      <c r="A54973" s="47"/>
      <c r="B54973" s="60"/>
    </row>
    <row r="54974" spans="1:2" x14ac:dyDescent="0.2">
      <c r="A54974" s="47"/>
      <c r="B54974" s="60"/>
    </row>
    <row r="54975" spans="1:2" x14ac:dyDescent="0.2">
      <c r="A54975" s="47"/>
      <c r="B54975" s="60"/>
    </row>
    <row r="54976" spans="1:2" x14ac:dyDescent="0.2">
      <c r="A54976" s="47"/>
      <c r="B54976" s="60"/>
    </row>
    <row r="54977" spans="1:2" x14ac:dyDescent="0.2">
      <c r="A54977" s="47"/>
      <c r="B54977" s="60"/>
    </row>
    <row r="54978" spans="1:2" x14ac:dyDescent="0.2">
      <c r="A54978" s="47"/>
      <c r="B54978" s="60"/>
    </row>
    <row r="54979" spans="1:2" x14ac:dyDescent="0.2">
      <c r="A54979" s="47"/>
      <c r="B54979" s="60"/>
    </row>
    <row r="54980" spans="1:2" x14ac:dyDescent="0.2">
      <c r="A54980" s="47"/>
      <c r="B54980" s="60"/>
    </row>
    <row r="54981" spans="1:2" x14ac:dyDescent="0.2">
      <c r="A54981" s="47"/>
      <c r="B54981" s="60"/>
    </row>
    <row r="54982" spans="1:2" x14ac:dyDescent="0.2">
      <c r="A54982" s="47"/>
      <c r="B54982" s="60"/>
    </row>
    <row r="54983" spans="1:2" x14ac:dyDescent="0.2">
      <c r="A54983" s="47"/>
      <c r="B54983" s="60"/>
    </row>
    <row r="54984" spans="1:2" x14ac:dyDescent="0.2">
      <c r="A54984" s="47"/>
      <c r="B54984" s="60"/>
    </row>
    <row r="54985" spans="1:2" x14ac:dyDescent="0.2">
      <c r="A54985" s="47"/>
      <c r="B54985" s="60"/>
    </row>
    <row r="54986" spans="1:2" x14ac:dyDescent="0.2">
      <c r="A54986" s="47"/>
      <c r="B54986" s="60"/>
    </row>
    <row r="54987" spans="1:2" x14ac:dyDescent="0.2">
      <c r="A54987" s="47"/>
      <c r="B54987" s="60"/>
    </row>
    <row r="54988" spans="1:2" x14ac:dyDescent="0.2">
      <c r="A54988" s="47"/>
      <c r="B54988" s="60"/>
    </row>
    <row r="54989" spans="1:2" x14ac:dyDescent="0.2">
      <c r="A54989" s="47"/>
      <c r="B54989" s="60"/>
    </row>
    <row r="54990" spans="1:2" x14ac:dyDescent="0.2">
      <c r="A54990" s="47"/>
      <c r="B54990" s="60"/>
    </row>
    <row r="54991" spans="1:2" x14ac:dyDescent="0.2">
      <c r="A54991" s="47"/>
      <c r="B54991" s="60"/>
    </row>
    <row r="54992" spans="1:2" x14ac:dyDescent="0.2">
      <c r="A54992" s="47"/>
      <c r="B54992" s="60"/>
    </row>
    <row r="54993" spans="1:2" x14ac:dyDescent="0.2">
      <c r="A54993" s="47"/>
      <c r="B54993" s="60"/>
    </row>
    <row r="54994" spans="1:2" x14ac:dyDescent="0.2">
      <c r="A54994" s="47"/>
      <c r="B54994" s="60"/>
    </row>
    <row r="54995" spans="1:2" x14ac:dyDescent="0.2">
      <c r="A54995" s="47"/>
      <c r="B54995" s="60"/>
    </row>
    <row r="54996" spans="1:2" x14ac:dyDescent="0.2">
      <c r="A54996" s="47"/>
      <c r="B54996" s="60"/>
    </row>
    <row r="54997" spans="1:2" x14ac:dyDescent="0.2">
      <c r="A54997" s="47"/>
      <c r="B54997" s="60"/>
    </row>
    <row r="54998" spans="1:2" x14ac:dyDescent="0.2">
      <c r="A54998" s="47"/>
      <c r="B54998" s="60"/>
    </row>
    <row r="54999" spans="1:2" x14ac:dyDescent="0.2">
      <c r="A54999" s="47"/>
      <c r="B54999" s="60"/>
    </row>
    <row r="55000" spans="1:2" x14ac:dyDescent="0.2">
      <c r="A55000" s="47"/>
      <c r="B55000" s="60"/>
    </row>
    <row r="55001" spans="1:2" x14ac:dyDescent="0.2">
      <c r="A55001" s="47"/>
      <c r="B55001" s="60"/>
    </row>
    <row r="55002" spans="1:2" x14ac:dyDescent="0.2">
      <c r="A55002" s="47"/>
      <c r="B55002" s="60"/>
    </row>
    <row r="55003" spans="1:2" x14ac:dyDescent="0.2">
      <c r="A55003" s="47"/>
      <c r="B55003" s="60"/>
    </row>
    <row r="55004" spans="1:2" x14ac:dyDescent="0.2">
      <c r="A55004" s="47"/>
      <c r="B55004" s="60"/>
    </row>
    <row r="55005" spans="1:2" x14ac:dyDescent="0.2">
      <c r="A55005" s="47"/>
      <c r="B55005" s="60"/>
    </row>
    <row r="55006" spans="1:2" x14ac:dyDescent="0.2">
      <c r="A55006" s="47"/>
      <c r="B55006" s="60"/>
    </row>
    <row r="55007" spans="1:2" x14ac:dyDescent="0.2">
      <c r="A55007" s="47"/>
      <c r="B55007" s="60"/>
    </row>
    <row r="55008" spans="1:2" x14ac:dyDescent="0.2">
      <c r="A55008" s="47"/>
      <c r="B55008" s="60"/>
    </row>
    <row r="55009" spans="1:2" x14ac:dyDescent="0.2">
      <c r="A55009" s="47"/>
      <c r="B55009" s="60"/>
    </row>
    <row r="55010" spans="1:2" x14ac:dyDescent="0.2">
      <c r="A55010" s="47"/>
      <c r="B55010" s="60"/>
    </row>
    <row r="55011" spans="1:2" x14ac:dyDescent="0.2">
      <c r="A55011" s="47"/>
      <c r="B55011" s="60"/>
    </row>
    <row r="55012" spans="1:2" x14ac:dyDescent="0.2">
      <c r="A55012" s="47"/>
      <c r="B55012" s="60"/>
    </row>
    <row r="55013" spans="1:2" x14ac:dyDescent="0.2">
      <c r="A55013" s="47"/>
      <c r="B55013" s="60"/>
    </row>
    <row r="55014" spans="1:2" x14ac:dyDescent="0.2">
      <c r="A55014" s="47"/>
      <c r="B55014" s="60"/>
    </row>
    <row r="55015" spans="1:2" x14ac:dyDescent="0.2">
      <c r="A55015" s="47"/>
      <c r="B55015" s="60"/>
    </row>
    <row r="55016" spans="1:2" x14ac:dyDescent="0.2">
      <c r="A55016" s="47"/>
      <c r="B55016" s="60"/>
    </row>
    <row r="55017" spans="1:2" x14ac:dyDescent="0.2">
      <c r="A55017" s="47"/>
      <c r="B55017" s="60"/>
    </row>
    <row r="55018" spans="1:2" x14ac:dyDescent="0.2">
      <c r="A55018" s="47"/>
      <c r="B55018" s="60"/>
    </row>
    <row r="55019" spans="1:2" x14ac:dyDescent="0.2">
      <c r="A55019" s="47"/>
      <c r="B55019" s="60"/>
    </row>
    <row r="55020" spans="1:2" x14ac:dyDescent="0.2">
      <c r="A55020" s="47"/>
      <c r="B55020" s="60"/>
    </row>
    <row r="55021" spans="1:2" x14ac:dyDescent="0.2">
      <c r="A55021" s="47"/>
      <c r="B55021" s="60"/>
    </row>
    <row r="55022" spans="1:2" x14ac:dyDescent="0.2">
      <c r="A55022" s="47"/>
      <c r="B55022" s="60"/>
    </row>
    <row r="55023" spans="1:2" x14ac:dyDescent="0.2">
      <c r="A55023" s="47"/>
      <c r="B55023" s="60"/>
    </row>
    <row r="55024" spans="1:2" x14ac:dyDescent="0.2">
      <c r="A55024" s="47"/>
      <c r="B55024" s="60"/>
    </row>
    <row r="55025" spans="1:2" x14ac:dyDescent="0.2">
      <c r="A55025" s="47"/>
      <c r="B55025" s="60"/>
    </row>
    <row r="55026" spans="1:2" x14ac:dyDescent="0.2">
      <c r="A55026" s="47"/>
      <c r="B55026" s="60"/>
    </row>
    <row r="55027" spans="1:2" x14ac:dyDescent="0.2">
      <c r="A55027" s="47"/>
      <c r="B55027" s="60"/>
    </row>
    <row r="55028" spans="1:2" x14ac:dyDescent="0.2">
      <c r="A55028" s="47"/>
      <c r="B55028" s="60"/>
    </row>
    <row r="55029" spans="1:2" x14ac:dyDescent="0.2">
      <c r="A55029" s="47"/>
      <c r="B55029" s="60"/>
    </row>
    <row r="55030" spans="1:2" x14ac:dyDescent="0.2">
      <c r="A55030" s="47"/>
      <c r="B55030" s="60"/>
    </row>
    <row r="55031" spans="1:2" x14ac:dyDescent="0.2">
      <c r="A55031" s="47"/>
      <c r="B55031" s="60"/>
    </row>
    <row r="55032" spans="1:2" x14ac:dyDescent="0.2">
      <c r="A55032" s="47"/>
      <c r="B55032" s="60"/>
    </row>
    <row r="55033" spans="1:2" x14ac:dyDescent="0.2">
      <c r="A55033" s="47"/>
      <c r="B55033" s="60"/>
    </row>
    <row r="55034" spans="1:2" x14ac:dyDescent="0.2">
      <c r="A55034" s="47"/>
      <c r="B55034" s="60"/>
    </row>
    <row r="55035" spans="1:2" x14ac:dyDescent="0.2">
      <c r="A55035" s="47"/>
      <c r="B55035" s="60"/>
    </row>
    <row r="55036" spans="1:2" x14ac:dyDescent="0.2">
      <c r="A55036" s="47"/>
      <c r="B55036" s="60"/>
    </row>
    <row r="55037" spans="1:2" x14ac:dyDescent="0.2">
      <c r="A55037" s="47"/>
      <c r="B55037" s="60"/>
    </row>
    <row r="55038" spans="1:2" x14ac:dyDescent="0.2">
      <c r="A55038" s="47"/>
      <c r="B55038" s="60"/>
    </row>
    <row r="55039" spans="1:2" x14ac:dyDescent="0.2">
      <c r="A55039" s="47"/>
      <c r="B55039" s="60"/>
    </row>
    <row r="55040" spans="1:2" x14ac:dyDescent="0.2">
      <c r="A55040" s="47"/>
      <c r="B55040" s="60"/>
    </row>
    <row r="55041" spans="1:2" x14ac:dyDescent="0.2">
      <c r="A55041" s="47"/>
      <c r="B55041" s="60"/>
    </row>
    <row r="55042" spans="1:2" x14ac:dyDescent="0.2">
      <c r="A55042" s="47"/>
      <c r="B55042" s="60"/>
    </row>
    <row r="55043" spans="1:2" x14ac:dyDescent="0.2">
      <c r="A55043" s="47"/>
      <c r="B55043" s="60"/>
    </row>
    <row r="55044" spans="1:2" x14ac:dyDescent="0.2">
      <c r="A55044" s="47"/>
      <c r="B55044" s="60"/>
    </row>
    <row r="55045" spans="1:2" x14ac:dyDescent="0.2">
      <c r="A55045" s="47"/>
      <c r="B55045" s="60"/>
    </row>
    <row r="55046" spans="1:2" x14ac:dyDescent="0.2">
      <c r="A55046" s="47"/>
      <c r="B55046" s="60"/>
    </row>
    <row r="55047" spans="1:2" x14ac:dyDescent="0.2">
      <c r="A55047" s="47"/>
      <c r="B55047" s="60"/>
    </row>
    <row r="55048" spans="1:2" x14ac:dyDescent="0.2">
      <c r="A55048" s="47"/>
      <c r="B55048" s="60"/>
    </row>
    <row r="55049" spans="1:2" x14ac:dyDescent="0.2">
      <c r="A55049" s="47"/>
      <c r="B55049" s="60"/>
    </row>
    <row r="55050" spans="1:2" x14ac:dyDescent="0.2">
      <c r="A55050" s="47"/>
      <c r="B55050" s="60"/>
    </row>
    <row r="55051" spans="1:2" x14ac:dyDescent="0.2">
      <c r="A55051" s="47"/>
      <c r="B55051" s="60"/>
    </row>
    <row r="55052" spans="1:2" x14ac:dyDescent="0.2">
      <c r="A55052" s="47"/>
      <c r="B55052" s="60"/>
    </row>
    <row r="55053" spans="1:2" x14ac:dyDescent="0.2">
      <c r="A55053" s="47"/>
      <c r="B55053" s="60"/>
    </row>
    <row r="55054" spans="1:2" x14ac:dyDescent="0.2">
      <c r="A55054" s="47"/>
      <c r="B55054" s="60"/>
    </row>
    <row r="55055" spans="1:2" x14ac:dyDescent="0.2">
      <c r="A55055" s="47"/>
      <c r="B55055" s="60"/>
    </row>
    <row r="55056" spans="1:2" x14ac:dyDescent="0.2">
      <c r="A55056" s="47"/>
      <c r="B55056" s="60"/>
    </row>
    <row r="55057" spans="1:2" x14ac:dyDescent="0.2">
      <c r="A55057" s="47"/>
      <c r="B55057" s="60"/>
    </row>
    <row r="55058" spans="1:2" x14ac:dyDescent="0.2">
      <c r="A55058" s="47"/>
      <c r="B55058" s="60"/>
    </row>
    <row r="55059" spans="1:2" x14ac:dyDescent="0.2">
      <c r="A55059" s="47"/>
      <c r="B55059" s="60"/>
    </row>
    <row r="55060" spans="1:2" x14ac:dyDescent="0.2">
      <c r="A55060" s="47"/>
      <c r="B55060" s="60"/>
    </row>
    <row r="55061" spans="1:2" x14ac:dyDescent="0.2">
      <c r="A55061" s="47"/>
      <c r="B55061" s="60"/>
    </row>
    <row r="55062" spans="1:2" x14ac:dyDescent="0.2">
      <c r="A55062" s="47"/>
      <c r="B55062" s="60"/>
    </row>
    <row r="55063" spans="1:2" x14ac:dyDescent="0.2">
      <c r="A55063" s="47"/>
      <c r="B55063" s="60"/>
    </row>
    <row r="55064" spans="1:2" x14ac:dyDescent="0.2">
      <c r="A55064" s="47"/>
      <c r="B55064" s="60"/>
    </row>
    <row r="55065" spans="1:2" x14ac:dyDescent="0.2">
      <c r="A55065" s="47"/>
      <c r="B55065" s="60"/>
    </row>
    <row r="55066" spans="1:2" x14ac:dyDescent="0.2">
      <c r="A55066" s="47"/>
      <c r="B55066" s="60"/>
    </row>
    <row r="55067" spans="1:2" x14ac:dyDescent="0.2">
      <c r="A55067" s="47"/>
      <c r="B55067" s="60"/>
    </row>
    <row r="55068" spans="1:2" x14ac:dyDescent="0.2">
      <c r="A55068" s="47"/>
      <c r="B55068" s="60"/>
    </row>
    <row r="55069" spans="1:2" x14ac:dyDescent="0.2">
      <c r="A55069" s="47"/>
      <c r="B55069" s="60"/>
    </row>
    <row r="55070" spans="1:2" x14ac:dyDescent="0.2">
      <c r="A55070" s="47"/>
      <c r="B55070" s="60"/>
    </row>
    <row r="55071" spans="1:2" x14ac:dyDescent="0.2">
      <c r="A55071" s="47"/>
      <c r="B55071" s="60"/>
    </row>
    <row r="55072" spans="1:2" x14ac:dyDescent="0.2">
      <c r="A55072" s="47"/>
      <c r="B55072" s="60"/>
    </row>
    <row r="55073" spans="1:2" x14ac:dyDescent="0.2">
      <c r="A55073" s="47"/>
      <c r="B55073" s="60"/>
    </row>
    <row r="55074" spans="1:2" x14ac:dyDescent="0.2">
      <c r="A55074" s="47"/>
      <c r="B55074" s="60"/>
    </row>
    <row r="55075" spans="1:2" x14ac:dyDescent="0.2">
      <c r="A55075" s="47"/>
      <c r="B55075" s="60"/>
    </row>
    <row r="55076" spans="1:2" x14ac:dyDescent="0.2">
      <c r="A55076" s="47"/>
      <c r="B55076" s="60"/>
    </row>
    <row r="55077" spans="1:2" x14ac:dyDescent="0.2">
      <c r="A55077" s="47"/>
      <c r="B55077" s="60"/>
    </row>
    <row r="55078" spans="1:2" x14ac:dyDescent="0.2">
      <c r="A55078" s="47"/>
      <c r="B55078" s="60"/>
    </row>
    <row r="55079" spans="1:2" x14ac:dyDescent="0.2">
      <c r="A55079" s="47"/>
      <c r="B55079" s="60"/>
    </row>
    <row r="55080" spans="1:2" x14ac:dyDescent="0.2">
      <c r="A55080" s="47"/>
      <c r="B55080" s="60"/>
    </row>
    <row r="55081" spans="1:2" x14ac:dyDescent="0.2">
      <c r="A55081" s="47"/>
      <c r="B55081" s="60"/>
    </row>
    <row r="55082" spans="1:2" x14ac:dyDescent="0.2">
      <c r="A55082" s="47"/>
      <c r="B55082" s="60"/>
    </row>
    <row r="55083" spans="1:2" x14ac:dyDescent="0.2">
      <c r="A55083" s="47"/>
      <c r="B55083" s="60"/>
    </row>
    <row r="55084" spans="1:2" x14ac:dyDescent="0.2">
      <c r="A55084" s="47"/>
      <c r="B55084" s="60"/>
    </row>
    <row r="55085" spans="1:2" x14ac:dyDescent="0.2">
      <c r="A55085" s="47"/>
      <c r="B55085" s="60"/>
    </row>
    <row r="55086" spans="1:2" x14ac:dyDescent="0.2">
      <c r="A55086" s="47"/>
      <c r="B55086" s="60"/>
    </row>
    <row r="55087" spans="1:2" x14ac:dyDescent="0.2">
      <c r="A55087" s="47"/>
      <c r="B55087" s="60"/>
    </row>
    <row r="55088" spans="1:2" x14ac:dyDescent="0.2">
      <c r="A55088" s="47"/>
      <c r="B55088" s="60"/>
    </row>
    <row r="55089" spans="1:2" x14ac:dyDescent="0.2">
      <c r="A55089" s="47"/>
      <c r="B55089" s="60"/>
    </row>
    <row r="55090" spans="1:2" x14ac:dyDescent="0.2">
      <c r="A55090" s="47"/>
      <c r="B55090" s="60"/>
    </row>
    <row r="55091" spans="1:2" x14ac:dyDescent="0.2">
      <c r="A55091" s="47"/>
      <c r="B55091" s="60"/>
    </row>
    <row r="55092" spans="1:2" x14ac:dyDescent="0.2">
      <c r="A55092" s="47"/>
      <c r="B55092" s="60"/>
    </row>
    <row r="55093" spans="1:2" x14ac:dyDescent="0.2">
      <c r="A55093" s="47"/>
      <c r="B55093" s="60"/>
    </row>
    <row r="55094" spans="1:2" x14ac:dyDescent="0.2">
      <c r="A55094" s="47"/>
      <c r="B55094" s="60"/>
    </row>
    <row r="55095" spans="1:2" x14ac:dyDescent="0.2">
      <c r="A55095" s="47"/>
      <c r="B55095" s="60"/>
    </row>
    <row r="55096" spans="1:2" x14ac:dyDescent="0.2">
      <c r="A55096" s="47"/>
      <c r="B55096" s="60"/>
    </row>
    <row r="55097" spans="1:2" x14ac:dyDescent="0.2">
      <c r="A55097" s="47"/>
      <c r="B55097" s="60"/>
    </row>
    <row r="55098" spans="1:2" x14ac:dyDescent="0.2">
      <c r="A55098" s="47"/>
      <c r="B55098" s="60"/>
    </row>
    <row r="55099" spans="1:2" x14ac:dyDescent="0.2">
      <c r="A55099" s="47"/>
      <c r="B55099" s="60"/>
    </row>
    <row r="55100" spans="1:2" x14ac:dyDescent="0.2">
      <c r="A55100" s="47"/>
      <c r="B55100" s="60"/>
    </row>
    <row r="55101" spans="1:2" x14ac:dyDescent="0.2">
      <c r="A55101" s="47"/>
      <c r="B55101" s="60"/>
    </row>
    <row r="55102" spans="1:2" x14ac:dyDescent="0.2">
      <c r="A55102" s="47"/>
      <c r="B55102" s="60"/>
    </row>
    <row r="55103" spans="1:2" x14ac:dyDescent="0.2">
      <c r="A55103" s="47"/>
      <c r="B55103" s="60"/>
    </row>
    <row r="55104" spans="1:2" x14ac:dyDescent="0.2">
      <c r="A55104" s="47"/>
      <c r="B55104" s="60"/>
    </row>
    <row r="55105" spans="1:2" x14ac:dyDescent="0.2">
      <c r="A55105" s="47"/>
      <c r="B55105" s="60"/>
    </row>
    <row r="55106" spans="1:2" x14ac:dyDescent="0.2">
      <c r="A55106" s="47"/>
      <c r="B55106" s="60"/>
    </row>
    <row r="55107" spans="1:2" x14ac:dyDescent="0.2">
      <c r="A55107" s="47"/>
      <c r="B55107" s="60"/>
    </row>
    <row r="55108" spans="1:2" x14ac:dyDescent="0.2">
      <c r="A55108" s="47"/>
      <c r="B55108" s="60"/>
    </row>
    <row r="55109" spans="1:2" x14ac:dyDescent="0.2">
      <c r="A55109" s="47"/>
      <c r="B55109" s="60"/>
    </row>
    <row r="55110" spans="1:2" x14ac:dyDescent="0.2">
      <c r="A55110" s="47"/>
      <c r="B55110" s="60"/>
    </row>
    <row r="55111" spans="1:2" x14ac:dyDescent="0.2">
      <c r="A55111" s="47"/>
      <c r="B55111" s="60"/>
    </row>
    <row r="55112" spans="1:2" x14ac:dyDescent="0.2">
      <c r="A55112" s="47"/>
      <c r="B55112" s="60"/>
    </row>
    <row r="55113" spans="1:2" x14ac:dyDescent="0.2">
      <c r="A55113" s="47"/>
      <c r="B55113" s="60"/>
    </row>
    <row r="55114" spans="1:2" x14ac:dyDescent="0.2">
      <c r="A55114" s="47"/>
      <c r="B55114" s="60"/>
    </row>
    <row r="55115" spans="1:2" x14ac:dyDescent="0.2">
      <c r="A55115" s="47"/>
      <c r="B55115" s="60"/>
    </row>
    <row r="55116" spans="1:2" x14ac:dyDescent="0.2">
      <c r="A55116" s="47"/>
      <c r="B55116" s="60"/>
    </row>
    <row r="55117" spans="1:2" x14ac:dyDescent="0.2">
      <c r="A55117" s="47"/>
      <c r="B55117" s="60"/>
    </row>
    <row r="55118" spans="1:2" x14ac:dyDescent="0.2">
      <c r="A55118" s="47"/>
      <c r="B55118" s="60"/>
    </row>
    <row r="55119" spans="1:2" x14ac:dyDescent="0.2">
      <c r="A55119" s="47"/>
      <c r="B55119" s="60"/>
    </row>
    <row r="55120" spans="1:2" x14ac:dyDescent="0.2">
      <c r="A55120" s="47"/>
      <c r="B55120" s="60"/>
    </row>
    <row r="55121" spans="1:2" x14ac:dyDescent="0.2">
      <c r="A55121" s="47"/>
      <c r="B55121" s="60"/>
    </row>
    <row r="55122" spans="1:2" x14ac:dyDescent="0.2">
      <c r="A55122" s="47"/>
      <c r="B55122" s="60"/>
    </row>
    <row r="55123" spans="1:2" x14ac:dyDescent="0.2">
      <c r="A55123" s="47"/>
      <c r="B55123" s="60"/>
    </row>
    <row r="55124" spans="1:2" x14ac:dyDescent="0.2">
      <c r="A55124" s="47"/>
      <c r="B55124" s="60"/>
    </row>
    <row r="55125" spans="1:2" x14ac:dyDescent="0.2">
      <c r="A55125" s="47"/>
      <c r="B55125" s="60"/>
    </row>
    <row r="55126" spans="1:2" x14ac:dyDescent="0.2">
      <c r="A55126" s="47"/>
      <c r="B55126" s="60"/>
    </row>
    <row r="55127" spans="1:2" x14ac:dyDescent="0.2">
      <c r="A55127" s="47"/>
      <c r="B55127" s="60"/>
    </row>
    <row r="55128" spans="1:2" x14ac:dyDescent="0.2">
      <c r="A55128" s="47"/>
      <c r="B55128" s="60"/>
    </row>
    <row r="55129" spans="1:2" x14ac:dyDescent="0.2">
      <c r="A55129" s="47"/>
      <c r="B55129" s="60"/>
    </row>
    <row r="55130" spans="1:2" x14ac:dyDescent="0.2">
      <c r="A55130" s="47"/>
      <c r="B55130" s="60"/>
    </row>
    <row r="55131" spans="1:2" x14ac:dyDescent="0.2">
      <c r="A55131" s="47"/>
      <c r="B55131" s="60"/>
    </row>
    <row r="55132" spans="1:2" x14ac:dyDescent="0.2">
      <c r="A55132" s="47"/>
      <c r="B55132" s="60"/>
    </row>
    <row r="55133" spans="1:2" x14ac:dyDescent="0.2">
      <c r="A55133" s="47"/>
      <c r="B55133" s="60"/>
    </row>
    <row r="55134" spans="1:2" x14ac:dyDescent="0.2">
      <c r="A55134" s="47"/>
      <c r="B55134" s="60"/>
    </row>
    <row r="55135" spans="1:2" x14ac:dyDescent="0.2">
      <c r="A55135" s="47"/>
      <c r="B55135" s="60"/>
    </row>
    <row r="55136" spans="1:2" x14ac:dyDescent="0.2">
      <c r="A55136" s="47"/>
      <c r="B55136" s="60"/>
    </row>
    <row r="55137" spans="1:2" x14ac:dyDescent="0.2">
      <c r="A55137" s="47"/>
      <c r="B55137" s="60"/>
    </row>
    <row r="55138" spans="1:2" x14ac:dyDescent="0.2">
      <c r="A55138" s="47"/>
      <c r="B55138" s="60"/>
    </row>
    <row r="55139" spans="1:2" x14ac:dyDescent="0.2">
      <c r="A55139" s="47"/>
      <c r="B55139" s="60"/>
    </row>
    <row r="55140" spans="1:2" x14ac:dyDescent="0.2">
      <c r="A55140" s="47"/>
      <c r="B55140" s="60"/>
    </row>
    <row r="55141" spans="1:2" x14ac:dyDescent="0.2">
      <c r="A55141" s="47"/>
      <c r="B55141" s="60"/>
    </row>
    <row r="55142" spans="1:2" x14ac:dyDescent="0.2">
      <c r="A55142" s="47"/>
      <c r="B55142" s="60"/>
    </row>
    <row r="55143" spans="1:2" x14ac:dyDescent="0.2">
      <c r="A55143" s="47"/>
      <c r="B55143" s="60"/>
    </row>
    <row r="55144" spans="1:2" x14ac:dyDescent="0.2">
      <c r="A55144" s="47"/>
      <c r="B55144" s="60"/>
    </row>
    <row r="55145" spans="1:2" x14ac:dyDescent="0.2">
      <c r="A55145" s="47"/>
      <c r="B55145" s="60"/>
    </row>
    <row r="55146" spans="1:2" x14ac:dyDescent="0.2">
      <c r="A55146" s="47"/>
      <c r="B55146" s="60"/>
    </row>
    <row r="55147" spans="1:2" x14ac:dyDescent="0.2">
      <c r="A55147" s="47"/>
      <c r="B55147" s="60"/>
    </row>
    <row r="55148" spans="1:2" x14ac:dyDescent="0.2">
      <c r="A55148" s="47"/>
      <c r="B55148" s="60"/>
    </row>
    <row r="55149" spans="1:2" x14ac:dyDescent="0.2">
      <c r="A55149" s="47"/>
      <c r="B55149" s="60"/>
    </row>
    <row r="55150" spans="1:2" x14ac:dyDescent="0.2">
      <c r="A55150" s="47"/>
      <c r="B55150" s="60"/>
    </row>
    <row r="55151" spans="1:2" x14ac:dyDescent="0.2">
      <c r="A55151" s="47"/>
      <c r="B55151" s="60"/>
    </row>
    <row r="55152" spans="1:2" x14ac:dyDescent="0.2">
      <c r="A55152" s="47"/>
      <c r="B55152" s="60"/>
    </row>
    <row r="55153" spans="1:2" x14ac:dyDescent="0.2">
      <c r="A55153" s="47"/>
      <c r="B55153" s="60"/>
    </row>
    <row r="55154" spans="1:2" x14ac:dyDescent="0.2">
      <c r="A55154" s="47"/>
      <c r="B55154" s="60"/>
    </row>
    <row r="55155" spans="1:2" x14ac:dyDescent="0.2">
      <c r="A55155" s="47"/>
      <c r="B55155" s="60"/>
    </row>
    <row r="55156" spans="1:2" x14ac:dyDescent="0.2">
      <c r="A55156" s="47"/>
      <c r="B55156" s="60"/>
    </row>
    <row r="55157" spans="1:2" x14ac:dyDescent="0.2">
      <c r="A55157" s="47"/>
      <c r="B55157" s="60"/>
    </row>
    <row r="55158" spans="1:2" x14ac:dyDescent="0.2">
      <c r="A55158" s="47"/>
      <c r="B55158" s="60"/>
    </row>
    <row r="55159" spans="1:2" x14ac:dyDescent="0.2">
      <c r="A55159" s="47"/>
      <c r="B55159" s="60"/>
    </row>
    <row r="55160" spans="1:2" x14ac:dyDescent="0.2">
      <c r="A55160" s="47"/>
      <c r="B55160" s="60"/>
    </row>
    <row r="55161" spans="1:2" x14ac:dyDescent="0.2">
      <c r="A55161" s="47"/>
      <c r="B55161" s="60"/>
    </row>
    <row r="55162" spans="1:2" x14ac:dyDescent="0.2">
      <c r="A55162" s="47"/>
      <c r="B55162" s="60"/>
    </row>
    <row r="55163" spans="1:2" x14ac:dyDescent="0.2">
      <c r="A55163" s="47"/>
      <c r="B55163" s="60"/>
    </row>
    <row r="55164" spans="1:2" x14ac:dyDescent="0.2">
      <c r="A55164" s="47"/>
      <c r="B55164" s="60"/>
    </row>
    <row r="55165" spans="1:2" x14ac:dyDescent="0.2">
      <c r="A55165" s="47"/>
      <c r="B55165" s="60"/>
    </row>
    <row r="55166" spans="1:2" x14ac:dyDescent="0.2">
      <c r="A55166" s="47"/>
      <c r="B55166" s="60"/>
    </row>
    <row r="55167" spans="1:2" x14ac:dyDescent="0.2">
      <c r="A55167" s="47"/>
      <c r="B55167" s="60"/>
    </row>
    <row r="55168" spans="1:2" x14ac:dyDescent="0.2">
      <c r="A55168" s="47"/>
      <c r="B55168" s="60"/>
    </row>
    <row r="55169" spans="1:2" x14ac:dyDescent="0.2">
      <c r="A55169" s="47"/>
      <c r="B55169" s="60"/>
    </row>
    <row r="55170" spans="1:2" x14ac:dyDescent="0.2">
      <c r="A55170" s="47"/>
      <c r="B55170" s="60"/>
    </row>
    <row r="55171" spans="1:2" x14ac:dyDescent="0.2">
      <c r="A55171" s="47"/>
      <c r="B55171" s="60"/>
    </row>
    <row r="55172" spans="1:2" x14ac:dyDescent="0.2">
      <c r="A55172" s="47"/>
      <c r="B55172" s="60"/>
    </row>
    <row r="55173" spans="1:2" x14ac:dyDescent="0.2">
      <c r="A55173" s="47"/>
      <c r="B55173" s="60"/>
    </row>
    <row r="55174" spans="1:2" x14ac:dyDescent="0.2">
      <c r="A55174" s="47"/>
      <c r="B55174" s="60"/>
    </row>
    <row r="55175" spans="1:2" x14ac:dyDescent="0.2">
      <c r="A55175" s="47"/>
      <c r="B55175" s="60"/>
    </row>
    <row r="55176" spans="1:2" x14ac:dyDescent="0.2">
      <c r="A55176" s="47"/>
      <c r="B55176" s="60"/>
    </row>
    <row r="55177" spans="1:2" x14ac:dyDescent="0.2">
      <c r="A55177" s="47"/>
      <c r="B55177" s="60"/>
    </row>
    <row r="55178" spans="1:2" x14ac:dyDescent="0.2">
      <c r="A55178" s="47"/>
      <c r="B55178" s="60"/>
    </row>
    <row r="55179" spans="1:2" x14ac:dyDescent="0.2">
      <c r="A55179" s="47"/>
      <c r="B55179" s="60"/>
    </row>
    <row r="55180" spans="1:2" x14ac:dyDescent="0.2">
      <c r="A55180" s="47"/>
      <c r="B55180" s="60"/>
    </row>
    <row r="55181" spans="1:2" x14ac:dyDescent="0.2">
      <c r="A55181" s="47"/>
      <c r="B55181" s="60"/>
    </row>
    <row r="55182" spans="1:2" x14ac:dyDescent="0.2">
      <c r="A55182" s="47"/>
      <c r="B55182" s="60"/>
    </row>
    <row r="55183" spans="1:2" x14ac:dyDescent="0.2">
      <c r="A55183" s="47"/>
      <c r="B55183" s="60"/>
    </row>
    <row r="55184" spans="1:2" x14ac:dyDescent="0.2">
      <c r="A55184" s="47"/>
      <c r="B55184" s="60"/>
    </row>
    <row r="55185" spans="1:2" x14ac:dyDescent="0.2">
      <c r="A55185" s="47"/>
      <c r="B55185" s="60"/>
    </row>
    <row r="55186" spans="1:2" x14ac:dyDescent="0.2">
      <c r="A55186" s="47"/>
      <c r="B55186" s="60"/>
    </row>
    <row r="55187" spans="1:2" x14ac:dyDescent="0.2">
      <c r="A55187" s="47"/>
      <c r="B55187" s="60"/>
    </row>
    <row r="55188" spans="1:2" x14ac:dyDescent="0.2">
      <c r="A55188" s="47"/>
      <c r="B55188" s="60"/>
    </row>
    <row r="55189" spans="1:2" x14ac:dyDescent="0.2">
      <c r="A55189" s="47"/>
      <c r="B55189" s="60"/>
    </row>
    <row r="55190" spans="1:2" x14ac:dyDescent="0.2">
      <c r="A55190" s="47"/>
      <c r="B55190" s="60"/>
    </row>
    <row r="55191" spans="1:2" x14ac:dyDescent="0.2">
      <c r="A55191" s="47"/>
      <c r="B55191" s="60"/>
    </row>
    <row r="55192" spans="1:2" x14ac:dyDescent="0.2">
      <c r="A55192" s="47"/>
      <c r="B55192" s="60"/>
    </row>
    <row r="55193" spans="1:2" x14ac:dyDescent="0.2">
      <c r="A55193" s="47"/>
      <c r="B55193" s="60"/>
    </row>
    <row r="55194" spans="1:2" x14ac:dyDescent="0.2">
      <c r="A55194" s="47"/>
      <c r="B55194" s="60"/>
    </row>
    <row r="55195" spans="1:2" x14ac:dyDescent="0.2">
      <c r="A55195" s="47"/>
      <c r="B55195" s="60"/>
    </row>
    <row r="55196" spans="1:2" x14ac:dyDescent="0.2">
      <c r="A55196" s="47"/>
      <c r="B55196" s="60"/>
    </row>
    <row r="55197" spans="1:2" x14ac:dyDescent="0.2">
      <c r="A55197" s="47"/>
      <c r="B55197" s="60"/>
    </row>
    <row r="55198" spans="1:2" x14ac:dyDescent="0.2">
      <c r="A55198" s="47"/>
      <c r="B55198" s="60"/>
    </row>
    <row r="55199" spans="1:2" x14ac:dyDescent="0.2">
      <c r="A55199" s="47"/>
      <c r="B55199" s="60"/>
    </row>
    <row r="55200" spans="1:2" x14ac:dyDescent="0.2">
      <c r="A55200" s="47"/>
      <c r="B55200" s="60"/>
    </row>
    <row r="55201" spans="1:2" x14ac:dyDescent="0.2">
      <c r="A55201" s="47"/>
      <c r="B55201" s="60"/>
    </row>
    <row r="55202" spans="1:2" x14ac:dyDescent="0.2">
      <c r="A55202" s="47"/>
      <c r="B55202" s="60"/>
    </row>
    <row r="55203" spans="1:2" x14ac:dyDescent="0.2">
      <c r="A55203" s="47"/>
      <c r="B55203" s="60"/>
    </row>
    <row r="55204" spans="1:2" x14ac:dyDescent="0.2">
      <c r="A55204" s="47"/>
      <c r="B55204" s="60"/>
    </row>
    <row r="55205" spans="1:2" x14ac:dyDescent="0.2">
      <c r="A55205" s="47"/>
      <c r="B55205" s="60"/>
    </row>
    <row r="55206" spans="1:2" x14ac:dyDescent="0.2">
      <c r="A55206" s="47"/>
      <c r="B55206" s="60"/>
    </row>
    <row r="55207" spans="1:2" x14ac:dyDescent="0.2">
      <c r="A55207" s="47"/>
      <c r="B55207" s="60"/>
    </row>
    <row r="55208" spans="1:2" x14ac:dyDescent="0.2">
      <c r="A55208" s="47"/>
      <c r="B55208" s="60"/>
    </row>
    <row r="55209" spans="1:2" x14ac:dyDescent="0.2">
      <c r="A55209" s="47"/>
      <c r="B55209" s="60"/>
    </row>
    <row r="55210" spans="1:2" x14ac:dyDescent="0.2">
      <c r="A55210" s="47"/>
      <c r="B55210" s="60"/>
    </row>
    <row r="55211" spans="1:2" x14ac:dyDescent="0.2">
      <c r="A55211" s="47"/>
      <c r="B55211" s="60"/>
    </row>
    <row r="55212" spans="1:2" x14ac:dyDescent="0.2">
      <c r="A55212" s="47"/>
      <c r="B55212" s="60"/>
    </row>
    <row r="55213" spans="1:2" x14ac:dyDescent="0.2">
      <c r="A55213" s="47"/>
      <c r="B55213" s="60"/>
    </row>
    <row r="55214" spans="1:2" x14ac:dyDescent="0.2">
      <c r="A55214" s="47"/>
      <c r="B55214" s="60"/>
    </row>
    <row r="55215" spans="1:2" x14ac:dyDescent="0.2">
      <c r="A55215" s="47"/>
      <c r="B55215" s="60"/>
    </row>
    <row r="55216" spans="1:2" x14ac:dyDescent="0.2">
      <c r="A55216" s="47"/>
      <c r="B55216" s="60"/>
    </row>
    <row r="55217" spans="1:2" x14ac:dyDescent="0.2">
      <c r="A55217" s="47"/>
      <c r="B55217" s="60"/>
    </row>
    <row r="55218" spans="1:2" x14ac:dyDescent="0.2">
      <c r="A55218" s="47"/>
      <c r="B55218" s="60"/>
    </row>
    <row r="55219" spans="1:2" x14ac:dyDescent="0.2">
      <c r="A55219" s="47"/>
      <c r="B55219" s="60"/>
    </row>
    <row r="55220" spans="1:2" x14ac:dyDescent="0.2">
      <c r="A55220" s="47"/>
      <c r="B55220" s="60"/>
    </row>
    <row r="55221" spans="1:2" x14ac:dyDescent="0.2">
      <c r="A55221" s="47"/>
      <c r="B55221" s="60"/>
    </row>
    <row r="55222" spans="1:2" x14ac:dyDescent="0.2">
      <c r="A55222" s="47"/>
      <c r="B55222" s="60"/>
    </row>
    <row r="55223" spans="1:2" x14ac:dyDescent="0.2">
      <c r="A55223" s="47"/>
      <c r="B55223" s="60"/>
    </row>
    <row r="55224" spans="1:2" x14ac:dyDescent="0.2">
      <c r="A55224" s="47"/>
      <c r="B55224" s="60"/>
    </row>
    <row r="55225" spans="1:2" x14ac:dyDescent="0.2">
      <c r="A55225" s="47"/>
      <c r="B55225" s="60"/>
    </row>
    <row r="55226" spans="1:2" x14ac:dyDescent="0.2">
      <c r="A55226" s="47"/>
      <c r="B55226" s="60"/>
    </row>
    <row r="55227" spans="1:2" x14ac:dyDescent="0.2">
      <c r="A55227" s="47"/>
      <c r="B55227" s="60"/>
    </row>
    <row r="55228" spans="1:2" x14ac:dyDescent="0.2">
      <c r="A55228" s="47"/>
      <c r="B55228" s="60"/>
    </row>
    <row r="55229" spans="1:2" x14ac:dyDescent="0.2">
      <c r="A55229" s="47"/>
      <c r="B55229" s="60"/>
    </row>
    <row r="55230" spans="1:2" x14ac:dyDescent="0.2">
      <c r="A55230" s="47"/>
      <c r="B55230" s="60"/>
    </row>
    <row r="55231" spans="1:2" x14ac:dyDescent="0.2">
      <c r="A55231" s="47"/>
      <c r="B55231" s="60"/>
    </row>
    <row r="55232" spans="1:2" x14ac:dyDescent="0.2">
      <c r="A55232" s="47"/>
      <c r="B55232" s="60"/>
    </row>
    <row r="55233" spans="1:2" x14ac:dyDescent="0.2">
      <c r="A55233" s="47"/>
      <c r="B55233" s="60"/>
    </row>
    <row r="55234" spans="1:2" x14ac:dyDescent="0.2">
      <c r="A55234" s="47"/>
      <c r="B55234" s="60"/>
    </row>
    <row r="55235" spans="1:2" x14ac:dyDescent="0.2">
      <c r="A55235" s="47"/>
      <c r="B55235" s="60"/>
    </row>
    <row r="55236" spans="1:2" x14ac:dyDescent="0.2">
      <c r="A55236" s="47"/>
      <c r="B55236" s="60"/>
    </row>
    <row r="55237" spans="1:2" x14ac:dyDescent="0.2">
      <c r="A55237" s="47"/>
      <c r="B55237" s="60"/>
    </row>
    <row r="55238" spans="1:2" x14ac:dyDescent="0.2">
      <c r="A55238" s="47"/>
      <c r="B55238" s="60"/>
    </row>
    <row r="55239" spans="1:2" x14ac:dyDescent="0.2">
      <c r="A55239" s="47"/>
      <c r="B55239" s="60"/>
    </row>
    <row r="55240" spans="1:2" x14ac:dyDescent="0.2">
      <c r="A55240" s="47"/>
      <c r="B55240" s="60"/>
    </row>
    <row r="55241" spans="1:2" x14ac:dyDescent="0.2">
      <c r="A55241" s="47"/>
      <c r="B55241" s="60"/>
    </row>
    <row r="55242" spans="1:2" x14ac:dyDescent="0.2">
      <c r="A55242" s="47"/>
      <c r="B55242" s="60"/>
    </row>
    <row r="55243" spans="1:2" x14ac:dyDescent="0.2">
      <c r="A55243" s="47"/>
      <c r="B55243" s="60"/>
    </row>
    <row r="55244" spans="1:2" x14ac:dyDescent="0.2">
      <c r="A55244" s="47"/>
      <c r="B55244" s="60"/>
    </row>
    <row r="55245" spans="1:2" x14ac:dyDescent="0.2">
      <c r="A55245" s="47"/>
      <c r="B55245" s="60"/>
    </row>
    <row r="55246" spans="1:2" x14ac:dyDescent="0.2">
      <c r="A55246" s="47"/>
      <c r="B55246" s="60"/>
    </row>
    <row r="55247" spans="1:2" x14ac:dyDescent="0.2">
      <c r="A55247" s="47"/>
      <c r="B55247" s="60"/>
    </row>
    <row r="55248" spans="1:2" x14ac:dyDescent="0.2">
      <c r="A55248" s="47"/>
      <c r="B55248" s="60"/>
    </row>
    <row r="55249" spans="1:2" x14ac:dyDescent="0.2">
      <c r="A55249" s="47"/>
      <c r="B55249" s="60"/>
    </row>
    <row r="55250" spans="1:2" x14ac:dyDescent="0.2">
      <c r="A55250" s="47"/>
      <c r="B55250" s="60"/>
    </row>
    <row r="55251" spans="1:2" x14ac:dyDescent="0.2">
      <c r="A55251" s="47"/>
      <c r="B55251" s="60"/>
    </row>
    <row r="55252" spans="1:2" x14ac:dyDescent="0.2">
      <c r="A55252" s="47"/>
      <c r="B55252" s="60"/>
    </row>
    <row r="55253" spans="1:2" x14ac:dyDescent="0.2">
      <c r="A55253" s="47"/>
      <c r="B55253" s="60"/>
    </row>
    <row r="55254" spans="1:2" x14ac:dyDescent="0.2">
      <c r="A55254" s="47"/>
      <c r="B55254" s="60"/>
    </row>
    <row r="55255" spans="1:2" x14ac:dyDescent="0.2">
      <c r="A55255" s="47"/>
      <c r="B55255" s="60"/>
    </row>
    <row r="55256" spans="1:2" x14ac:dyDescent="0.2">
      <c r="A55256" s="47"/>
      <c r="B55256" s="60"/>
    </row>
    <row r="55257" spans="1:2" x14ac:dyDescent="0.2">
      <c r="A55257" s="47"/>
      <c r="B55257" s="60"/>
    </row>
    <row r="55258" spans="1:2" x14ac:dyDescent="0.2">
      <c r="A55258" s="47"/>
      <c r="B55258" s="60"/>
    </row>
    <row r="55259" spans="1:2" x14ac:dyDescent="0.2">
      <c r="A55259" s="47"/>
      <c r="B55259" s="60"/>
    </row>
    <row r="55260" spans="1:2" x14ac:dyDescent="0.2">
      <c r="A55260" s="47"/>
      <c r="B55260" s="60"/>
    </row>
    <row r="55261" spans="1:2" x14ac:dyDescent="0.2">
      <c r="A55261" s="47"/>
      <c r="B55261" s="60"/>
    </row>
    <row r="55262" spans="1:2" x14ac:dyDescent="0.2">
      <c r="A55262" s="47"/>
      <c r="B55262" s="60"/>
    </row>
    <row r="55263" spans="1:2" x14ac:dyDescent="0.2">
      <c r="A55263" s="47"/>
      <c r="B55263" s="60"/>
    </row>
    <row r="55264" spans="1:2" x14ac:dyDescent="0.2">
      <c r="A55264" s="47"/>
      <c r="B55264" s="60"/>
    </row>
    <row r="55265" spans="1:2" x14ac:dyDescent="0.2">
      <c r="A55265" s="47"/>
      <c r="B55265" s="60"/>
    </row>
    <row r="55266" spans="1:2" x14ac:dyDescent="0.2">
      <c r="A55266" s="47"/>
      <c r="B55266" s="60"/>
    </row>
    <row r="55267" spans="1:2" x14ac:dyDescent="0.2">
      <c r="A55267" s="47"/>
      <c r="B55267" s="60"/>
    </row>
    <row r="55268" spans="1:2" x14ac:dyDescent="0.2">
      <c r="A55268" s="47"/>
      <c r="B55268" s="60"/>
    </row>
    <row r="55269" spans="1:2" x14ac:dyDescent="0.2">
      <c r="A55269" s="47"/>
      <c r="B55269" s="60"/>
    </row>
    <row r="55270" spans="1:2" x14ac:dyDescent="0.2">
      <c r="A55270" s="47"/>
      <c r="B55270" s="60"/>
    </row>
    <row r="55271" spans="1:2" x14ac:dyDescent="0.2">
      <c r="A55271" s="47"/>
      <c r="B55271" s="60"/>
    </row>
    <row r="55272" spans="1:2" x14ac:dyDescent="0.2">
      <c r="A55272" s="47"/>
      <c r="B55272" s="60"/>
    </row>
    <row r="55273" spans="1:2" x14ac:dyDescent="0.2">
      <c r="A55273" s="47"/>
      <c r="B55273" s="60"/>
    </row>
    <row r="55274" spans="1:2" x14ac:dyDescent="0.2">
      <c r="A55274" s="47"/>
      <c r="B55274" s="60"/>
    </row>
    <row r="55275" spans="1:2" x14ac:dyDescent="0.2">
      <c r="A55275" s="47"/>
      <c r="B55275" s="60"/>
    </row>
    <row r="55276" spans="1:2" x14ac:dyDescent="0.2">
      <c r="A55276" s="47"/>
      <c r="B55276" s="60"/>
    </row>
    <row r="55277" spans="1:2" x14ac:dyDescent="0.2">
      <c r="A55277" s="47"/>
      <c r="B55277" s="60"/>
    </row>
    <row r="55278" spans="1:2" x14ac:dyDescent="0.2">
      <c r="A55278" s="47"/>
      <c r="B55278" s="60"/>
    </row>
    <row r="55279" spans="1:2" x14ac:dyDescent="0.2">
      <c r="A55279" s="47"/>
      <c r="B55279" s="60"/>
    </row>
    <row r="55280" spans="1:2" x14ac:dyDescent="0.2">
      <c r="A55280" s="47"/>
      <c r="B55280" s="60"/>
    </row>
    <row r="55281" spans="1:2" x14ac:dyDescent="0.2">
      <c r="A55281" s="47"/>
      <c r="B55281" s="60"/>
    </row>
    <row r="55282" spans="1:2" x14ac:dyDescent="0.2">
      <c r="A55282" s="47"/>
      <c r="B55282" s="60"/>
    </row>
    <row r="55283" spans="1:2" x14ac:dyDescent="0.2">
      <c r="A55283" s="47"/>
      <c r="B55283" s="60"/>
    </row>
    <row r="55284" spans="1:2" x14ac:dyDescent="0.2">
      <c r="A55284" s="47"/>
      <c r="B55284" s="60"/>
    </row>
    <row r="55285" spans="1:2" x14ac:dyDescent="0.2">
      <c r="A55285" s="47"/>
      <c r="B55285" s="60"/>
    </row>
    <row r="55286" spans="1:2" x14ac:dyDescent="0.2">
      <c r="A55286" s="47"/>
      <c r="B55286" s="60"/>
    </row>
    <row r="55287" spans="1:2" x14ac:dyDescent="0.2">
      <c r="A55287" s="47"/>
      <c r="B55287" s="60"/>
    </row>
    <row r="55288" spans="1:2" x14ac:dyDescent="0.2">
      <c r="A55288" s="47"/>
      <c r="B55288" s="60"/>
    </row>
    <row r="55289" spans="1:2" x14ac:dyDescent="0.2">
      <c r="A55289" s="47"/>
      <c r="B55289" s="60"/>
    </row>
    <row r="55290" spans="1:2" x14ac:dyDescent="0.2">
      <c r="A55290" s="47"/>
      <c r="B55290" s="60"/>
    </row>
    <row r="55291" spans="1:2" x14ac:dyDescent="0.2">
      <c r="A55291" s="47"/>
      <c r="B55291" s="60"/>
    </row>
    <row r="55292" spans="1:2" x14ac:dyDescent="0.2">
      <c r="A55292" s="47"/>
      <c r="B55292" s="60"/>
    </row>
    <row r="55293" spans="1:2" x14ac:dyDescent="0.2">
      <c r="A55293" s="47"/>
      <c r="B55293" s="60"/>
    </row>
    <row r="55294" spans="1:2" x14ac:dyDescent="0.2">
      <c r="A55294" s="47"/>
      <c r="B55294" s="60"/>
    </row>
    <row r="55295" spans="1:2" x14ac:dyDescent="0.2">
      <c r="A55295" s="47"/>
      <c r="B55295" s="60"/>
    </row>
    <row r="55296" spans="1:2" x14ac:dyDescent="0.2">
      <c r="A55296" s="47"/>
      <c r="B55296" s="60"/>
    </row>
    <row r="55297" spans="1:2" x14ac:dyDescent="0.2">
      <c r="A55297" s="47"/>
      <c r="B55297" s="60"/>
    </row>
    <row r="55298" spans="1:2" x14ac:dyDescent="0.2">
      <c r="A55298" s="47"/>
      <c r="B55298" s="60"/>
    </row>
    <row r="55299" spans="1:2" x14ac:dyDescent="0.2">
      <c r="A55299" s="47"/>
      <c r="B55299" s="60"/>
    </row>
    <row r="55300" spans="1:2" x14ac:dyDescent="0.2">
      <c r="A55300" s="47"/>
      <c r="B55300" s="60"/>
    </row>
    <row r="55301" spans="1:2" x14ac:dyDescent="0.2">
      <c r="A55301" s="47"/>
      <c r="B55301" s="60"/>
    </row>
    <row r="55302" spans="1:2" x14ac:dyDescent="0.2">
      <c r="A55302" s="47"/>
      <c r="B55302" s="60"/>
    </row>
    <row r="55303" spans="1:2" x14ac:dyDescent="0.2">
      <c r="A55303" s="47"/>
      <c r="B55303" s="60"/>
    </row>
    <row r="55304" spans="1:2" x14ac:dyDescent="0.2">
      <c r="A55304" s="47"/>
      <c r="B55304" s="60"/>
    </row>
    <row r="55305" spans="1:2" x14ac:dyDescent="0.2">
      <c r="A55305" s="47"/>
      <c r="B55305" s="60"/>
    </row>
    <row r="55306" spans="1:2" x14ac:dyDescent="0.2">
      <c r="A55306" s="47"/>
      <c r="B55306" s="60"/>
    </row>
    <row r="55307" spans="1:2" x14ac:dyDescent="0.2">
      <c r="A55307" s="47"/>
      <c r="B55307" s="60"/>
    </row>
    <row r="55308" spans="1:2" x14ac:dyDescent="0.2">
      <c r="A55308" s="47"/>
      <c r="B55308" s="60"/>
    </row>
    <row r="55309" spans="1:2" x14ac:dyDescent="0.2">
      <c r="A55309" s="47"/>
      <c r="B55309" s="60"/>
    </row>
    <row r="55310" spans="1:2" x14ac:dyDescent="0.2">
      <c r="A55310" s="47"/>
      <c r="B55310" s="60"/>
    </row>
    <row r="55311" spans="1:2" x14ac:dyDescent="0.2">
      <c r="A55311" s="47"/>
      <c r="B55311" s="60"/>
    </row>
    <row r="55312" spans="1:2" x14ac:dyDescent="0.2">
      <c r="A55312" s="47"/>
      <c r="B55312" s="60"/>
    </row>
    <row r="55313" spans="1:2" x14ac:dyDescent="0.2">
      <c r="A55313" s="47"/>
      <c r="B55313" s="60"/>
    </row>
    <row r="55314" spans="1:2" x14ac:dyDescent="0.2">
      <c r="A55314" s="47"/>
      <c r="B55314" s="60"/>
    </row>
    <row r="55315" spans="1:2" x14ac:dyDescent="0.2">
      <c r="A55315" s="47"/>
      <c r="B55315" s="60"/>
    </row>
    <row r="55316" spans="1:2" x14ac:dyDescent="0.2">
      <c r="A55316" s="47"/>
      <c r="B55316" s="60"/>
    </row>
    <row r="55317" spans="1:2" x14ac:dyDescent="0.2">
      <c r="A55317" s="47"/>
      <c r="B55317" s="60"/>
    </row>
    <row r="55318" spans="1:2" x14ac:dyDescent="0.2">
      <c r="A55318" s="47"/>
      <c r="B55318" s="60"/>
    </row>
    <row r="55319" spans="1:2" x14ac:dyDescent="0.2">
      <c r="A55319" s="47"/>
      <c r="B55319" s="60"/>
    </row>
    <row r="55320" spans="1:2" x14ac:dyDescent="0.2">
      <c r="A55320" s="47"/>
      <c r="B55320" s="60"/>
    </row>
    <row r="55321" spans="1:2" x14ac:dyDescent="0.2">
      <c r="A55321" s="47"/>
      <c r="B55321" s="60"/>
    </row>
    <row r="55322" spans="1:2" x14ac:dyDescent="0.2">
      <c r="A55322" s="47"/>
      <c r="B55322" s="60"/>
    </row>
    <row r="55323" spans="1:2" x14ac:dyDescent="0.2">
      <c r="A55323" s="47"/>
      <c r="B55323" s="60"/>
    </row>
    <row r="55324" spans="1:2" x14ac:dyDescent="0.2">
      <c r="A55324" s="47"/>
      <c r="B55324" s="60"/>
    </row>
    <row r="55325" spans="1:2" x14ac:dyDescent="0.2">
      <c r="A55325" s="47"/>
      <c r="B55325" s="60"/>
    </row>
    <row r="55326" spans="1:2" x14ac:dyDescent="0.2">
      <c r="A55326" s="47"/>
      <c r="B55326" s="60"/>
    </row>
    <row r="55327" spans="1:2" x14ac:dyDescent="0.2">
      <c r="A55327" s="47"/>
      <c r="B55327" s="60"/>
    </row>
    <row r="55328" spans="1:2" x14ac:dyDescent="0.2">
      <c r="A55328" s="47"/>
      <c r="B55328" s="60"/>
    </row>
    <row r="55329" spans="1:2" x14ac:dyDescent="0.2">
      <c r="A55329" s="47"/>
      <c r="B55329" s="60"/>
    </row>
    <row r="55330" spans="1:2" x14ac:dyDescent="0.2">
      <c r="A55330" s="47"/>
      <c r="B55330" s="60"/>
    </row>
    <row r="55331" spans="1:2" x14ac:dyDescent="0.2">
      <c r="A55331" s="47"/>
      <c r="B55331" s="60"/>
    </row>
    <row r="55332" spans="1:2" x14ac:dyDescent="0.2">
      <c r="A55332" s="47"/>
      <c r="B55332" s="60"/>
    </row>
    <row r="55333" spans="1:2" x14ac:dyDescent="0.2">
      <c r="A55333" s="47"/>
      <c r="B55333" s="60"/>
    </row>
    <row r="55334" spans="1:2" x14ac:dyDescent="0.2">
      <c r="A55334" s="47"/>
      <c r="B55334" s="60"/>
    </row>
    <row r="55335" spans="1:2" x14ac:dyDescent="0.2">
      <c r="A55335" s="47"/>
      <c r="B55335" s="60"/>
    </row>
    <row r="55336" spans="1:2" x14ac:dyDescent="0.2">
      <c r="A55336" s="47"/>
      <c r="B55336" s="60"/>
    </row>
    <row r="55337" spans="1:2" x14ac:dyDescent="0.2">
      <c r="A55337" s="47"/>
      <c r="B55337" s="60"/>
    </row>
    <row r="55338" spans="1:2" x14ac:dyDescent="0.2">
      <c r="A55338" s="47"/>
      <c r="B55338" s="60"/>
    </row>
    <row r="55339" spans="1:2" x14ac:dyDescent="0.2">
      <c r="A55339" s="47"/>
      <c r="B55339" s="60"/>
    </row>
    <row r="55340" spans="1:2" x14ac:dyDescent="0.2">
      <c r="A55340" s="47"/>
      <c r="B55340" s="60"/>
    </row>
    <row r="55341" spans="1:2" x14ac:dyDescent="0.2">
      <c r="A55341" s="47"/>
      <c r="B55341" s="60"/>
    </row>
    <row r="55342" spans="1:2" x14ac:dyDescent="0.2">
      <c r="A55342" s="47"/>
      <c r="B55342" s="60"/>
    </row>
    <row r="55343" spans="1:2" x14ac:dyDescent="0.2">
      <c r="A55343" s="47"/>
      <c r="B55343" s="60"/>
    </row>
    <row r="55344" spans="1:2" x14ac:dyDescent="0.2">
      <c r="A55344" s="47"/>
      <c r="B55344" s="60"/>
    </row>
    <row r="55345" spans="1:2" x14ac:dyDescent="0.2">
      <c r="A55345" s="47"/>
      <c r="B55345" s="60"/>
    </row>
    <row r="55346" spans="1:2" x14ac:dyDescent="0.2">
      <c r="A55346" s="47"/>
      <c r="B55346" s="60"/>
    </row>
    <row r="55347" spans="1:2" x14ac:dyDescent="0.2">
      <c r="A55347" s="47"/>
      <c r="B55347" s="60"/>
    </row>
    <row r="55348" spans="1:2" x14ac:dyDescent="0.2">
      <c r="A55348" s="47"/>
      <c r="B55348" s="60"/>
    </row>
    <row r="55349" spans="1:2" x14ac:dyDescent="0.2">
      <c r="A55349" s="47"/>
      <c r="B55349" s="60"/>
    </row>
    <row r="55350" spans="1:2" x14ac:dyDescent="0.2">
      <c r="A55350" s="47"/>
      <c r="B55350" s="60"/>
    </row>
    <row r="55351" spans="1:2" x14ac:dyDescent="0.2">
      <c r="A55351" s="47"/>
      <c r="B55351" s="60"/>
    </row>
    <row r="55352" spans="1:2" x14ac:dyDescent="0.2">
      <c r="A55352" s="47"/>
      <c r="B55352" s="60"/>
    </row>
    <row r="55353" spans="1:2" x14ac:dyDescent="0.2">
      <c r="A55353" s="47"/>
      <c r="B55353" s="60"/>
    </row>
    <row r="55354" spans="1:2" x14ac:dyDescent="0.2">
      <c r="A55354" s="47"/>
      <c r="B55354" s="60"/>
    </row>
    <row r="55355" spans="1:2" x14ac:dyDescent="0.2">
      <c r="A55355" s="47"/>
      <c r="B55355" s="60"/>
    </row>
    <row r="55356" spans="1:2" x14ac:dyDescent="0.2">
      <c r="A55356" s="47"/>
      <c r="B55356" s="60"/>
    </row>
    <row r="55357" spans="1:2" x14ac:dyDescent="0.2">
      <c r="A55357" s="47"/>
      <c r="B55357" s="60"/>
    </row>
    <row r="55358" spans="1:2" x14ac:dyDescent="0.2">
      <c r="A55358" s="47"/>
      <c r="B55358" s="60"/>
    </row>
    <row r="55359" spans="1:2" x14ac:dyDescent="0.2">
      <c r="A55359" s="47"/>
      <c r="B55359" s="60"/>
    </row>
    <row r="55360" spans="1:2" x14ac:dyDescent="0.2">
      <c r="A55360" s="47"/>
      <c r="B55360" s="60"/>
    </row>
    <row r="55361" spans="1:2" x14ac:dyDescent="0.2">
      <c r="A55361" s="47"/>
      <c r="B55361" s="60"/>
    </row>
    <row r="55362" spans="1:2" x14ac:dyDescent="0.2">
      <c r="A55362" s="47"/>
      <c r="B55362" s="60"/>
    </row>
    <row r="55363" spans="1:2" x14ac:dyDescent="0.2">
      <c r="A55363" s="47"/>
      <c r="B55363" s="60"/>
    </row>
    <row r="55364" spans="1:2" x14ac:dyDescent="0.2">
      <c r="A55364" s="47"/>
      <c r="B55364" s="60"/>
    </row>
    <row r="55365" spans="1:2" x14ac:dyDescent="0.2">
      <c r="A55365" s="47"/>
      <c r="B55365" s="60"/>
    </row>
    <row r="55366" spans="1:2" x14ac:dyDescent="0.2">
      <c r="A55366" s="47"/>
      <c r="B55366" s="60"/>
    </row>
    <row r="55367" spans="1:2" x14ac:dyDescent="0.2">
      <c r="A55367" s="47"/>
      <c r="B55367" s="60"/>
    </row>
    <row r="55368" spans="1:2" x14ac:dyDescent="0.2">
      <c r="A55368" s="47"/>
      <c r="B55368" s="60"/>
    </row>
    <row r="55369" spans="1:2" x14ac:dyDescent="0.2">
      <c r="A55369" s="47"/>
      <c r="B55369" s="60"/>
    </row>
    <row r="55370" spans="1:2" x14ac:dyDescent="0.2">
      <c r="A55370" s="47"/>
      <c r="B55370" s="60"/>
    </row>
    <row r="55371" spans="1:2" x14ac:dyDescent="0.2">
      <c r="A55371" s="47"/>
      <c r="B55371" s="60"/>
    </row>
    <row r="55372" spans="1:2" x14ac:dyDescent="0.2">
      <c r="A55372" s="47"/>
      <c r="B55372" s="60"/>
    </row>
    <row r="55373" spans="1:2" x14ac:dyDescent="0.2">
      <c r="A55373" s="47"/>
      <c r="B55373" s="60"/>
    </row>
    <row r="55374" spans="1:2" x14ac:dyDescent="0.2">
      <c r="A55374" s="47"/>
      <c r="B55374" s="60"/>
    </row>
    <row r="55375" spans="1:2" x14ac:dyDescent="0.2">
      <c r="A55375" s="47"/>
      <c r="B55375" s="60"/>
    </row>
    <row r="55376" spans="1:2" x14ac:dyDescent="0.2">
      <c r="A55376" s="47"/>
      <c r="B55376" s="60"/>
    </row>
    <row r="55377" spans="1:2" x14ac:dyDescent="0.2">
      <c r="A55377" s="47"/>
      <c r="B55377" s="60"/>
    </row>
    <row r="55378" spans="1:2" x14ac:dyDescent="0.2">
      <c r="A55378" s="47"/>
      <c r="B55378" s="60"/>
    </row>
    <row r="55379" spans="1:2" x14ac:dyDescent="0.2">
      <c r="A55379" s="47"/>
      <c r="B55379" s="60"/>
    </row>
    <row r="55380" spans="1:2" x14ac:dyDescent="0.2">
      <c r="A55380" s="47"/>
      <c r="B55380" s="60"/>
    </row>
    <row r="55381" spans="1:2" x14ac:dyDescent="0.2">
      <c r="A55381" s="47"/>
      <c r="B55381" s="60"/>
    </row>
    <row r="55382" spans="1:2" x14ac:dyDescent="0.2">
      <c r="A55382" s="47"/>
      <c r="B55382" s="60"/>
    </row>
    <row r="55383" spans="1:2" x14ac:dyDescent="0.2">
      <c r="A55383" s="47"/>
      <c r="B55383" s="60"/>
    </row>
    <row r="55384" spans="1:2" x14ac:dyDescent="0.2">
      <c r="A55384" s="47"/>
      <c r="B55384" s="60"/>
    </row>
    <row r="55385" spans="1:2" x14ac:dyDescent="0.2">
      <c r="A55385" s="47"/>
      <c r="B55385" s="60"/>
    </row>
    <row r="55386" spans="1:2" x14ac:dyDescent="0.2">
      <c r="A55386" s="47"/>
      <c r="B55386" s="60"/>
    </row>
    <row r="55387" spans="1:2" x14ac:dyDescent="0.2">
      <c r="A55387" s="47"/>
      <c r="B55387" s="60"/>
    </row>
    <row r="55388" spans="1:2" x14ac:dyDescent="0.2">
      <c r="A55388" s="47"/>
      <c r="B55388" s="60"/>
    </row>
    <row r="55389" spans="1:2" x14ac:dyDescent="0.2">
      <c r="A55389" s="47"/>
      <c r="B55389" s="60"/>
    </row>
    <row r="55390" spans="1:2" x14ac:dyDescent="0.2">
      <c r="A55390" s="47"/>
      <c r="B55390" s="60"/>
    </row>
    <row r="55391" spans="1:2" x14ac:dyDescent="0.2">
      <c r="A55391" s="47"/>
      <c r="B55391" s="60"/>
    </row>
    <row r="55392" spans="1:2" x14ac:dyDescent="0.2">
      <c r="A55392" s="47"/>
      <c r="B55392" s="60"/>
    </row>
    <row r="55393" spans="1:2" x14ac:dyDescent="0.2">
      <c r="A55393" s="47"/>
      <c r="B55393" s="60"/>
    </row>
    <row r="55394" spans="1:2" x14ac:dyDescent="0.2">
      <c r="A55394" s="47"/>
      <c r="B55394" s="60"/>
    </row>
    <row r="55395" spans="1:2" x14ac:dyDescent="0.2">
      <c r="A55395" s="47"/>
      <c r="B55395" s="60"/>
    </row>
    <row r="55396" spans="1:2" x14ac:dyDescent="0.2">
      <c r="A55396" s="47"/>
      <c r="B55396" s="60"/>
    </row>
    <row r="55397" spans="1:2" x14ac:dyDescent="0.2">
      <c r="A55397" s="47"/>
      <c r="B55397" s="60"/>
    </row>
    <row r="55398" spans="1:2" x14ac:dyDescent="0.2">
      <c r="A55398" s="47"/>
      <c r="B55398" s="60"/>
    </row>
    <row r="55399" spans="1:2" x14ac:dyDescent="0.2">
      <c r="A55399" s="47"/>
      <c r="B55399" s="60"/>
    </row>
    <row r="55400" spans="1:2" x14ac:dyDescent="0.2">
      <c r="A55400" s="47"/>
      <c r="B55400" s="60"/>
    </row>
    <row r="55401" spans="1:2" x14ac:dyDescent="0.2">
      <c r="A55401" s="47"/>
      <c r="B55401" s="60"/>
    </row>
    <row r="55402" spans="1:2" x14ac:dyDescent="0.2">
      <c r="A55402" s="47"/>
      <c r="B55402" s="60"/>
    </row>
    <row r="55403" spans="1:2" x14ac:dyDescent="0.2">
      <c r="A55403" s="47"/>
      <c r="B55403" s="60"/>
    </row>
    <row r="55404" spans="1:2" x14ac:dyDescent="0.2">
      <c r="A55404" s="47"/>
      <c r="B55404" s="60"/>
    </row>
    <row r="55405" spans="1:2" x14ac:dyDescent="0.2">
      <c r="A55405" s="47"/>
      <c r="B55405" s="60"/>
    </row>
    <row r="55406" spans="1:2" x14ac:dyDescent="0.2">
      <c r="A55406" s="47"/>
      <c r="B55406" s="60"/>
    </row>
    <row r="55407" spans="1:2" x14ac:dyDescent="0.2">
      <c r="A55407" s="47"/>
      <c r="B55407" s="60"/>
    </row>
    <row r="55408" spans="1:2" x14ac:dyDescent="0.2">
      <c r="A55408" s="47"/>
      <c r="B55408" s="60"/>
    </row>
    <row r="55409" spans="1:2" x14ac:dyDescent="0.2">
      <c r="A55409" s="47"/>
      <c r="B55409" s="60"/>
    </row>
    <row r="55410" spans="1:2" x14ac:dyDescent="0.2">
      <c r="A55410" s="47"/>
      <c r="B55410" s="60"/>
    </row>
    <row r="55411" spans="1:2" x14ac:dyDescent="0.2">
      <c r="A55411" s="47"/>
      <c r="B55411" s="60"/>
    </row>
    <row r="55412" spans="1:2" x14ac:dyDescent="0.2">
      <c r="A55412" s="47"/>
      <c r="B55412" s="60"/>
    </row>
    <row r="55413" spans="1:2" x14ac:dyDescent="0.2">
      <c r="A55413" s="47"/>
      <c r="B55413" s="60"/>
    </row>
    <row r="55414" spans="1:2" x14ac:dyDescent="0.2">
      <c r="A55414" s="47"/>
      <c r="B55414" s="60"/>
    </row>
    <row r="55415" spans="1:2" x14ac:dyDescent="0.2">
      <c r="A55415" s="47"/>
      <c r="B55415" s="60"/>
    </row>
    <row r="55416" spans="1:2" x14ac:dyDescent="0.2">
      <c r="A55416" s="47"/>
      <c r="B55416" s="60"/>
    </row>
    <row r="55417" spans="1:2" x14ac:dyDescent="0.2">
      <c r="A55417" s="47"/>
      <c r="B55417" s="60"/>
    </row>
    <row r="55418" spans="1:2" x14ac:dyDescent="0.2">
      <c r="A55418" s="47"/>
      <c r="B55418" s="60"/>
    </row>
    <row r="55419" spans="1:2" x14ac:dyDescent="0.2">
      <c r="A55419" s="47"/>
      <c r="B55419" s="60"/>
    </row>
    <row r="55420" spans="1:2" x14ac:dyDescent="0.2">
      <c r="A55420" s="47"/>
      <c r="B55420" s="60"/>
    </row>
    <row r="55421" spans="1:2" x14ac:dyDescent="0.2">
      <c r="A55421" s="47"/>
      <c r="B55421" s="60"/>
    </row>
    <row r="55422" spans="1:2" x14ac:dyDescent="0.2">
      <c r="A55422" s="47"/>
      <c r="B55422" s="60"/>
    </row>
    <row r="55423" spans="1:2" x14ac:dyDescent="0.2">
      <c r="A55423" s="47"/>
      <c r="B55423" s="60"/>
    </row>
    <row r="55424" spans="1:2" x14ac:dyDescent="0.2">
      <c r="A55424" s="47"/>
      <c r="B55424" s="60"/>
    </row>
    <row r="55425" spans="1:2" x14ac:dyDescent="0.2">
      <c r="A55425" s="47"/>
      <c r="B55425" s="60"/>
    </row>
    <row r="55426" spans="1:2" x14ac:dyDescent="0.2">
      <c r="A55426" s="47"/>
      <c r="B55426" s="60"/>
    </row>
    <row r="55427" spans="1:2" x14ac:dyDescent="0.2">
      <c r="A55427" s="47"/>
      <c r="B55427" s="60"/>
    </row>
    <row r="55428" spans="1:2" x14ac:dyDescent="0.2">
      <c r="A55428" s="47"/>
      <c r="B55428" s="60"/>
    </row>
    <row r="55429" spans="1:2" x14ac:dyDescent="0.2">
      <c r="A55429" s="47"/>
      <c r="B55429" s="60"/>
    </row>
    <row r="55430" spans="1:2" x14ac:dyDescent="0.2">
      <c r="A55430" s="47"/>
      <c r="B55430" s="60"/>
    </row>
    <row r="55431" spans="1:2" x14ac:dyDescent="0.2">
      <c r="A55431" s="47"/>
      <c r="B55431" s="60"/>
    </row>
    <row r="55432" spans="1:2" x14ac:dyDescent="0.2">
      <c r="A55432" s="47"/>
      <c r="B55432" s="60"/>
    </row>
    <row r="55433" spans="1:2" x14ac:dyDescent="0.2">
      <c r="A55433" s="47"/>
      <c r="B55433" s="60"/>
    </row>
    <row r="55434" spans="1:2" x14ac:dyDescent="0.2">
      <c r="A55434" s="47"/>
      <c r="B55434" s="60"/>
    </row>
    <row r="55435" spans="1:2" x14ac:dyDescent="0.2">
      <c r="A55435" s="47"/>
      <c r="B55435" s="60"/>
    </row>
    <row r="55436" spans="1:2" x14ac:dyDescent="0.2">
      <c r="A55436" s="47"/>
      <c r="B55436" s="60"/>
    </row>
    <row r="55437" spans="1:2" x14ac:dyDescent="0.2">
      <c r="A55437" s="47"/>
      <c r="B55437" s="60"/>
    </row>
    <row r="55438" spans="1:2" x14ac:dyDescent="0.2">
      <c r="A55438" s="47"/>
      <c r="B55438" s="60"/>
    </row>
    <row r="55439" spans="1:2" x14ac:dyDescent="0.2">
      <c r="A55439" s="47"/>
      <c r="B55439" s="60"/>
    </row>
    <row r="55440" spans="1:2" x14ac:dyDescent="0.2">
      <c r="A55440" s="47"/>
      <c r="B55440" s="60"/>
    </row>
    <row r="55441" spans="1:2" x14ac:dyDescent="0.2">
      <c r="A55441" s="47"/>
      <c r="B55441" s="60"/>
    </row>
    <row r="55442" spans="1:2" x14ac:dyDescent="0.2">
      <c r="A55442" s="47"/>
      <c r="B55442" s="60"/>
    </row>
    <row r="55443" spans="1:2" x14ac:dyDescent="0.2">
      <c r="A55443" s="47"/>
      <c r="B55443" s="60"/>
    </row>
    <row r="55444" spans="1:2" x14ac:dyDescent="0.2">
      <c r="A55444" s="47"/>
      <c r="B55444" s="60"/>
    </row>
    <row r="55445" spans="1:2" x14ac:dyDescent="0.2">
      <c r="A55445" s="47"/>
      <c r="B55445" s="60"/>
    </row>
    <row r="55446" spans="1:2" x14ac:dyDescent="0.2">
      <c r="A55446" s="47"/>
      <c r="B55446" s="60"/>
    </row>
    <row r="55447" spans="1:2" x14ac:dyDescent="0.2">
      <c r="A55447" s="47"/>
      <c r="B55447" s="60"/>
    </row>
    <row r="55448" spans="1:2" x14ac:dyDescent="0.2">
      <c r="A55448" s="47"/>
      <c r="B55448" s="60"/>
    </row>
    <row r="55449" spans="1:2" x14ac:dyDescent="0.2">
      <c r="A55449" s="47"/>
      <c r="B55449" s="60"/>
    </row>
    <row r="55450" spans="1:2" x14ac:dyDescent="0.2">
      <c r="A55450" s="47"/>
      <c r="B55450" s="60"/>
    </row>
    <row r="55451" spans="1:2" x14ac:dyDescent="0.2">
      <c r="A55451" s="47"/>
      <c r="B55451" s="60"/>
    </row>
    <row r="55452" spans="1:2" x14ac:dyDescent="0.2">
      <c r="A55452" s="47"/>
      <c r="B55452" s="60"/>
    </row>
    <row r="55453" spans="1:2" x14ac:dyDescent="0.2">
      <c r="A55453" s="47"/>
      <c r="B55453" s="60"/>
    </row>
    <row r="55454" spans="1:2" x14ac:dyDescent="0.2">
      <c r="A55454" s="47"/>
      <c r="B55454" s="60"/>
    </row>
    <row r="55455" spans="1:2" x14ac:dyDescent="0.2">
      <c r="A55455" s="47"/>
      <c r="B55455" s="60"/>
    </row>
    <row r="55456" spans="1:2" x14ac:dyDescent="0.2">
      <c r="A55456" s="47"/>
      <c r="B55456" s="60"/>
    </row>
    <row r="55457" spans="1:2" x14ac:dyDescent="0.2">
      <c r="A55457" s="47"/>
      <c r="B55457" s="60"/>
    </row>
    <row r="55458" spans="1:2" x14ac:dyDescent="0.2">
      <c r="A55458" s="47"/>
      <c r="B55458" s="60"/>
    </row>
    <row r="55459" spans="1:2" x14ac:dyDescent="0.2">
      <c r="A55459" s="47"/>
      <c r="B55459" s="60"/>
    </row>
    <row r="55460" spans="1:2" x14ac:dyDescent="0.2">
      <c r="A55460" s="47"/>
      <c r="B55460" s="60"/>
    </row>
    <row r="55461" spans="1:2" x14ac:dyDescent="0.2">
      <c r="A55461" s="47"/>
      <c r="B55461" s="60"/>
    </row>
    <row r="55462" spans="1:2" x14ac:dyDescent="0.2">
      <c r="A55462" s="47"/>
      <c r="B55462" s="60"/>
    </row>
    <row r="55463" spans="1:2" x14ac:dyDescent="0.2">
      <c r="A55463" s="47"/>
      <c r="B55463" s="60"/>
    </row>
    <row r="55464" spans="1:2" x14ac:dyDescent="0.2">
      <c r="A55464" s="47"/>
      <c r="B55464" s="60"/>
    </row>
    <row r="55465" spans="1:2" x14ac:dyDescent="0.2">
      <c r="A55465" s="47"/>
      <c r="B55465" s="60"/>
    </row>
    <row r="55466" spans="1:2" x14ac:dyDescent="0.2">
      <c r="A55466" s="47"/>
      <c r="B55466" s="60"/>
    </row>
    <row r="55467" spans="1:2" x14ac:dyDescent="0.2">
      <c r="A55467" s="47"/>
      <c r="B55467" s="60"/>
    </row>
    <row r="55468" spans="1:2" x14ac:dyDescent="0.2">
      <c r="A55468" s="47"/>
      <c r="B55468" s="60"/>
    </row>
    <row r="55469" spans="1:2" x14ac:dyDescent="0.2">
      <c r="A55469" s="47"/>
      <c r="B55469" s="60"/>
    </row>
    <row r="55470" spans="1:2" x14ac:dyDescent="0.2">
      <c r="A55470" s="47"/>
      <c r="B55470" s="60"/>
    </row>
    <row r="55471" spans="1:2" x14ac:dyDescent="0.2">
      <c r="A55471" s="47"/>
      <c r="B55471" s="60"/>
    </row>
    <row r="55472" spans="1:2" x14ac:dyDescent="0.2">
      <c r="A55472" s="47"/>
      <c r="B55472" s="60"/>
    </row>
    <row r="55473" spans="1:2" x14ac:dyDescent="0.2">
      <c r="A55473" s="47"/>
      <c r="B55473" s="60"/>
    </row>
    <row r="55474" spans="1:2" x14ac:dyDescent="0.2">
      <c r="A55474" s="47"/>
      <c r="B55474" s="60"/>
    </row>
    <row r="55475" spans="1:2" x14ac:dyDescent="0.2">
      <c r="A55475" s="47"/>
      <c r="B55475" s="60"/>
    </row>
    <row r="55476" spans="1:2" x14ac:dyDescent="0.2">
      <c r="A55476" s="47"/>
      <c r="B55476" s="60"/>
    </row>
    <row r="55477" spans="1:2" x14ac:dyDescent="0.2">
      <c r="A55477" s="47"/>
      <c r="B55477" s="60"/>
    </row>
    <row r="55478" spans="1:2" x14ac:dyDescent="0.2">
      <c r="A55478" s="47"/>
      <c r="B55478" s="60"/>
    </row>
    <row r="55479" spans="1:2" x14ac:dyDescent="0.2">
      <c r="A55479" s="47"/>
      <c r="B55479" s="60"/>
    </row>
    <row r="55480" spans="1:2" x14ac:dyDescent="0.2">
      <c r="A55480" s="47"/>
      <c r="B55480" s="60"/>
    </row>
    <row r="55481" spans="1:2" x14ac:dyDescent="0.2">
      <c r="A55481" s="47"/>
      <c r="B55481" s="60"/>
    </row>
    <row r="55482" spans="1:2" x14ac:dyDescent="0.2">
      <c r="A55482" s="47"/>
      <c r="B55482" s="60"/>
    </row>
    <row r="55483" spans="1:2" x14ac:dyDescent="0.2">
      <c r="A55483" s="47"/>
      <c r="B55483" s="60"/>
    </row>
    <row r="55484" spans="1:2" x14ac:dyDescent="0.2">
      <c r="A55484" s="47"/>
      <c r="B55484" s="60"/>
    </row>
    <row r="55485" spans="1:2" x14ac:dyDescent="0.2">
      <c r="A55485" s="47"/>
      <c r="B55485" s="60"/>
    </row>
    <row r="55486" spans="1:2" x14ac:dyDescent="0.2">
      <c r="A55486" s="47"/>
      <c r="B55486" s="60"/>
    </row>
    <row r="55487" spans="1:2" x14ac:dyDescent="0.2">
      <c r="A55487" s="47"/>
      <c r="B55487" s="60"/>
    </row>
    <row r="55488" spans="1:2" x14ac:dyDescent="0.2">
      <c r="A55488" s="47"/>
      <c r="B55488" s="60"/>
    </row>
    <row r="55489" spans="1:2" x14ac:dyDescent="0.2">
      <c r="A55489" s="47"/>
      <c r="B55489" s="60"/>
    </row>
    <row r="55490" spans="1:2" x14ac:dyDescent="0.2">
      <c r="A55490" s="47"/>
      <c r="B55490" s="60"/>
    </row>
    <row r="55491" spans="1:2" x14ac:dyDescent="0.2">
      <c r="A55491" s="47"/>
      <c r="B55491" s="60"/>
    </row>
    <row r="55492" spans="1:2" x14ac:dyDescent="0.2">
      <c r="A55492" s="47"/>
      <c r="B55492" s="60"/>
    </row>
    <row r="55493" spans="1:2" x14ac:dyDescent="0.2">
      <c r="A55493" s="47"/>
      <c r="B55493" s="60"/>
    </row>
    <row r="55494" spans="1:2" x14ac:dyDescent="0.2">
      <c r="A55494" s="47"/>
      <c r="B55494" s="60"/>
    </row>
    <row r="55495" spans="1:2" x14ac:dyDescent="0.2">
      <c r="A55495" s="47"/>
      <c r="B55495" s="60"/>
    </row>
    <row r="55496" spans="1:2" x14ac:dyDescent="0.2">
      <c r="A55496" s="47"/>
      <c r="B55496" s="60"/>
    </row>
    <row r="55497" spans="1:2" x14ac:dyDescent="0.2">
      <c r="A55497" s="47"/>
      <c r="B55497" s="60"/>
    </row>
    <row r="55498" spans="1:2" x14ac:dyDescent="0.2">
      <c r="A55498" s="47"/>
      <c r="B55498" s="60"/>
    </row>
    <row r="55499" spans="1:2" x14ac:dyDescent="0.2">
      <c r="A55499" s="47"/>
      <c r="B55499" s="60"/>
    </row>
    <row r="55500" spans="1:2" x14ac:dyDescent="0.2">
      <c r="A55500" s="47"/>
      <c r="B55500" s="60"/>
    </row>
    <row r="55501" spans="1:2" x14ac:dyDescent="0.2">
      <c r="A55501" s="47"/>
      <c r="B55501" s="60"/>
    </row>
    <row r="55502" spans="1:2" x14ac:dyDescent="0.2">
      <c r="A55502" s="47"/>
      <c r="B55502" s="60"/>
    </row>
    <row r="55503" spans="1:2" x14ac:dyDescent="0.2">
      <c r="A55503" s="47"/>
      <c r="B55503" s="60"/>
    </row>
    <row r="55504" spans="1:2" x14ac:dyDescent="0.2">
      <c r="A55504" s="47"/>
      <c r="B55504" s="60"/>
    </row>
    <row r="55505" spans="1:2" x14ac:dyDescent="0.2">
      <c r="A55505" s="47"/>
      <c r="B55505" s="60"/>
    </row>
    <row r="55506" spans="1:2" x14ac:dyDescent="0.2">
      <c r="A55506" s="47"/>
      <c r="B55506" s="60"/>
    </row>
    <row r="55507" spans="1:2" x14ac:dyDescent="0.2">
      <c r="A55507" s="47"/>
      <c r="B55507" s="60"/>
    </row>
    <row r="55508" spans="1:2" x14ac:dyDescent="0.2">
      <c r="A55508" s="47"/>
      <c r="B55508" s="60"/>
    </row>
    <row r="55509" spans="1:2" x14ac:dyDescent="0.2">
      <c r="A55509" s="47"/>
      <c r="B55509" s="60"/>
    </row>
    <row r="55510" spans="1:2" x14ac:dyDescent="0.2">
      <c r="A55510" s="47"/>
      <c r="B55510" s="60"/>
    </row>
    <row r="55511" spans="1:2" x14ac:dyDescent="0.2">
      <c r="A55511" s="47"/>
      <c r="B55511" s="60"/>
    </row>
    <row r="55512" spans="1:2" x14ac:dyDescent="0.2">
      <c r="A55512" s="47"/>
      <c r="B55512" s="60"/>
    </row>
    <row r="55513" spans="1:2" x14ac:dyDescent="0.2">
      <c r="A55513" s="47"/>
      <c r="B55513" s="60"/>
    </row>
    <row r="55514" spans="1:2" x14ac:dyDescent="0.2">
      <c r="A55514" s="47"/>
      <c r="B55514" s="60"/>
    </row>
    <row r="55515" spans="1:2" x14ac:dyDescent="0.2">
      <c r="A55515" s="47"/>
      <c r="B55515" s="60"/>
    </row>
    <row r="55516" spans="1:2" x14ac:dyDescent="0.2">
      <c r="A55516" s="47"/>
      <c r="B55516" s="60"/>
    </row>
    <row r="55517" spans="1:2" x14ac:dyDescent="0.2">
      <c r="A55517" s="47"/>
      <c r="B55517" s="60"/>
    </row>
    <row r="55518" spans="1:2" x14ac:dyDescent="0.2">
      <c r="A55518" s="47"/>
      <c r="B55518" s="60"/>
    </row>
    <row r="55519" spans="1:2" x14ac:dyDescent="0.2">
      <c r="A55519" s="47"/>
      <c r="B55519" s="60"/>
    </row>
    <row r="55520" spans="1:2" x14ac:dyDescent="0.2">
      <c r="A55520" s="47"/>
      <c r="B55520" s="60"/>
    </row>
    <row r="55521" spans="1:2" x14ac:dyDescent="0.2">
      <c r="A55521" s="47"/>
      <c r="B55521" s="60"/>
    </row>
    <row r="55522" spans="1:2" x14ac:dyDescent="0.2">
      <c r="A55522" s="47"/>
      <c r="B55522" s="60"/>
    </row>
    <row r="55523" spans="1:2" x14ac:dyDescent="0.2">
      <c r="A55523" s="47"/>
      <c r="B55523" s="60"/>
    </row>
    <row r="55524" spans="1:2" x14ac:dyDescent="0.2">
      <c r="A55524" s="47"/>
      <c r="B55524" s="60"/>
    </row>
    <row r="55525" spans="1:2" x14ac:dyDescent="0.2">
      <c r="A55525" s="47"/>
      <c r="B55525" s="60"/>
    </row>
    <row r="55526" spans="1:2" x14ac:dyDescent="0.2">
      <c r="A55526" s="47"/>
      <c r="B55526" s="60"/>
    </row>
    <row r="55527" spans="1:2" x14ac:dyDescent="0.2">
      <c r="A55527" s="47"/>
      <c r="B55527" s="60"/>
    </row>
    <row r="55528" spans="1:2" x14ac:dyDescent="0.2">
      <c r="A55528" s="47"/>
      <c r="B55528" s="60"/>
    </row>
    <row r="55529" spans="1:2" x14ac:dyDescent="0.2">
      <c r="A55529" s="47"/>
      <c r="B55529" s="60"/>
    </row>
    <row r="55530" spans="1:2" x14ac:dyDescent="0.2">
      <c r="A55530" s="47"/>
      <c r="B55530" s="60"/>
    </row>
    <row r="55531" spans="1:2" x14ac:dyDescent="0.2">
      <c r="A55531" s="47"/>
      <c r="B55531" s="60"/>
    </row>
    <row r="55532" spans="1:2" x14ac:dyDescent="0.2">
      <c r="A55532" s="47"/>
      <c r="B55532" s="60"/>
    </row>
    <row r="55533" spans="1:2" x14ac:dyDescent="0.2">
      <c r="A55533" s="47"/>
      <c r="B55533" s="60"/>
    </row>
    <row r="55534" spans="1:2" x14ac:dyDescent="0.2">
      <c r="A55534" s="47"/>
      <c r="B55534" s="60"/>
    </row>
    <row r="55535" spans="1:2" x14ac:dyDescent="0.2">
      <c r="A55535" s="47"/>
      <c r="B55535" s="60"/>
    </row>
    <row r="55536" spans="1:2" x14ac:dyDescent="0.2">
      <c r="A55536" s="47"/>
      <c r="B55536" s="60"/>
    </row>
    <row r="55537" spans="1:2" x14ac:dyDescent="0.2">
      <c r="A55537" s="47"/>
      <c r="B55537" s="60"/>
    </row>
    <row r="55538" spans="1:2" x14ac:dyDescent="0.2">
      <c r="A55538" s="47"/>
      <c r="B55538" s="60"/>
    </row>
    <row r="55539" spans="1:2" x14ac:dyDescent="0.2">
      <c r="A55539" s="47"/>
      <c r="B55539" s="60"/>
    </row>
    <row r="55540" spans="1:2" x14ac:dyDescent="0.2">
      <c r="A55540" s="47"/>
      <c r="B55540" s="60"/>
    </row>
    <row r="55541" spans="1:2" x14ac:dyDescent="0.2">
      <c r="A55541" s="47"/>
      <c r="B55541" s="60"/>
    </row>
    <row r="55542" spans="1:2" x14ac:dyDescent="0.2">
      <c r="A55542" s="47"/>
      <c r="B55542" s="60"/>
    </row>
    <row r="55543" spans="1:2" x14ac:dyDescent="0.2">
      <c r="A55543" s="47"/>
      <c r="B55543" s="60"/>
    </row>
    <row r="55544" spans="1:2" x14ac:dyDescent="0.2">
      <c r="A55544" s="47"/>
      <c r="B55544" s="60"/>
    </row>
    <row r="55545" spans="1:2" x14ac:dyDescent="0.2">
      <c r="A55545" s="47"/>
      <c r="B55545" s="60"/>
    </row>
    <row r="55546" spans="1:2" x14ac:dyDescent="0.2">
      <c r="A55546" s="47"/>
      <c r="B55546" s="60"/>
    </row>
    <row r="55547" spans="1:2" x14ac:dyDescent="0.2">
      <c r="A55547" s="47"/>
      <c r="B55547" s="60"/>
    </row>
    <row r="55548" spans="1:2" x14ac:dyDescent="0.2">
      <c r="A55548" s="47"/>
      <c r="B55548" s="60"/>
    </row>
    <row r="55549" spans="1:2" x14ac:dyDescent="0.2">
      <c r="A55549" s="47"/>
      <c r="B55549" s="60"/>
    </row>
    <row r="55550" spans="1:2" x14ac:dyDescent="0.2">
      <c r="A55550" s="47"/>
      <c r="B55550" s="60"/>
    </row>
    <row r="55551" spans="1:2" x14ac:dyDescent="0.2">
      <c r="A55551" s="47"/>
      <c r="B55551" s="60"/>
    </row>
    <row r="55552" spans="1:2" x14ac:dyDescent="0.2">
      <c r="A55552" s="47"/>
      <c r="B55552" s="60"/>
    </row>
    <row r="55553" spans="1:2" x14ac:dyDescent="0.2">
      <c r="A55553" s="47"/>
      <c r="B55553" s="60"/>
    </row>
    <row r="55554" spans="1:2" x14ac:dyDescent="0.2">
      <c r="A55554" s="47"/>
      <c r="B55554" s="60"/>
    </row>
    <row r="55555" spans="1:2" x14ac:dyDescent="0.2">
      <c r="A55555" s="47"/>
      <c r="B55555" s="60"/>
    </row>
    <row r="55556" spans="1:2" x14ac:dyDescent="0.2">
      <c r="A55556" s="47"/>
      <c r="B55556" s="60"/>
    </row>
    <row r="55557" spans="1:2" x14ac:dyDescent="0.2">
      <c r="A55557" s="47"/>
      <c r="B55557" s="60"/>
    </row>
    <row r="55558" spans="1:2" x14ac:dyDescent="0.2">
      <c r="A55558" s="47"/>
      <c r="B55558" s="60"/>
    </row>
    <row r="55559" spans="1:2" x14ac:dyDescent="0.2">
      <c r="A55559" s="47"/>
      <c r="B55559" s="60"/>
    </row>
    <row r="55560" spans="1:2" x14ac:dyDescent="0.2">
      <c r="A55560" s="47"/>
      <c r="B55560" s="60"/>
    </row>
    <row r="55561" spans="1:2" x14ac:dyDescent="0.2">
      <c r="A55561" s="47"/>
      <c r="B55561" s="60"/>
    </row>
    <row r="55562" spans="1:2" x14ac:dyDescent="0.2">
      <c r="A55562" s="47"/>
      <c r="B55562" s="60"/>
    </row>
    <row r="55563" spans="1:2" x14ac:dyDescent="0.2">
      <c r="A55563" s="47"/>
      <c r="B55563" s="60"/>
    </row>
    <row r="55564" spans="1:2" x14ac:dyDescent="0.2">
      <c r="A55564" s="47"/>
      <c r="B55564" s="60"/>
    </row>
    <row r="55565" spans="1:2" x14ac:dyDescent="0.2">
      <c r="A55565" s="47"/>
      <c r="B55565" s="60"/>
    </row>
    <row r="55566" spans="1:2" x14ac:dyDescent="0.2">
      <c r="A55566" s="47"/>
      <c r="B55566" s="60"/>
    </row>
    <row r="55567" spans="1:2" x14ac:dyDescent="0.2">
      <c r="A55567" s="47"/>
      <c r="B55567" s="60"/>
    </row>
    <row r="55568" spans="1:2" x14ac:dyDescent="0.2">
      <c r="A55568" s="47"/>
      <c r="B55568" s="60"/>
    </row>
    <row r="55569" spans="1:2" x14ac:dyDescent="0.2">
      <c r="A55569" s="47"/>
      <c r="B55569" s="60"/>
    </row>
    <row r="55570" spans="1:2" x14ac:dyDescent="0.2">
      <c r="A55570" s="47"/>
      <c r="B55570" s="60"/>
    </row>
    <row r="55571" spans="1:2" x14ac:dyDescent="0.2">
      <c r="A55571" s="47"/>
      <c r="B55571" s="60"/>
    </row>
    <row r="55572" spans="1:2" x14ac:dyDescent="0.2">
      <c r="A55572" s="47"/>
      <c r="B55572" s="60"/>
    </row>
    <row r="55573" spans="1:2" x14ac:dyDescent="0.2">
      <c r="A55573" s="47"/>
      <c r="B55573" s="60"/>
    </row>
    <row r="55574" spans="1:2" x14ac:dyDescent="0.2">
      <c r="A55574" s="47"/>
      <c r="B55574" s="60"/>
    </row>
    <row r="55575" spans="1:2" x14ac:dyDescent="0.2">
      <c r="A55575" s="47"/>
      <c r="B55575" s="60"/>
    </row>
    <row r="55576" spans="1:2" x14ac:dyDescent="0.2">
      <c r="A55576" s="47"/>
      <c r="B55576" s="60"/>
    </row>
    <row r="55577" spans="1:2" x14ac:dyDescent="0.2">
      <c r="A55577" s="47"/>
      <c r="B55577" s="60"/>
    </row>
    <row r="55578" spans="1:2" x14ac:dyDescent="0.2">
      <c r="A55578" s="47"/>
      <c r="B55578" s="60"/>
    </row>
    <row r="55579" spans="1:2" x14ac:dyDescent="0.2">
      <c r="A55579" s="47"/>
      <c r="B55579" s="60"/>
    </row>
    <row r="55580" spans="1:2" x14ac:dyDescent="0.2">
      <c r="A55580" s="47"/>
      <c r="B55580" s="60"/>
    </row>
    <row r="55581" spans="1:2" x14ac:dyDescent="0.2">
      <c r="A55581" s="47"/>
      <c r="B55581" s="60"/>
    </row>
    <row r="55582" spans="1:2" x14ac:dyDescent="0.2">
      <c r="A55582" s="47"/>
      <c r="B55582" s="60"/>
    </row>
    <row r="55583" spans="1:2" x14ac:dyDescent="0.2">
      <c r="A55583" s="47"/>
      <c r="B55583" s="60"/>
    </row>
    <row r="55584" spans="1:2" x14ac:dyDescent="0.2">
      <c r="A55584" s="47"/>
      <c r="B55584" s="60"/>
    </row>
    <row r="55585" spans="1:2" x14ac:dyDescent="0.2">
      <c r="A55585" s="47"/>
      <c r="B55585" s="60"/>
    </row>
    <row r="55586" spans="1:2" x14ac:dyDescent="0.2">
      <c r="A55586" s="47"/>
      <c r="B55586" s="60"/>
    </row>
    <row r="55587" spans="1:2" x14ac:dyDescent="0.2">
      <c r="A55587" s="47"/>
      <c r="B55587" s="60"/>
    </row>
    <row r="55588" spans="1:2" x14ac:dyDescent="0.2">
      <c r="A55588" s="47"/>
      <c r="B55588" s="60"/>
    </row>
    <row r="55589" spans="1:2" x14ac:dyDescent="0.2">
      <c r="A55589" s="47"/>
      <c r="B55589" s="60"/>
    </row>
    <row r="55590" spans="1:2" x14ac:dyDescent="0.2">
      <c r="A55590" s="47"/>
      <c r="B55590" s="60"/>
    </row>
    <row r="55591" spans="1:2" x14ac:dyDescent="0.2">
      <c r="A55591" s="47"/>
      <c r="B55591" s="60"/>
    </row>
    <row r="55592" spans="1:2" x14ac:dyDescent="0.2">
      <c r="A55592" s="47"/>
      <c r="B55592" s="60"/>
    </row>
    <row r="55593" spans="1:2" x14ac:dyDescent="0.2">
      <c r="A55593" s="47"/>
      <c r="B55593" s="60"/>
    </row>
    <row r="55594" spans="1:2" x14ac:dyDescent="0.2">
      <c r="A55594" s="47"/>
      <c r="B55594" s="60"/>
    </row>
    <row r="55595" spans="1:2" x14ac:dyDescent="0.2">
      <c r="A55595" s="47"/>
      <c r="B55595" s="60"/>
    </row>
    <row r="55596" spans="1:2" x14ac:dyDescent="0.2">
      <c r="A55596" s="47"/>
      <c r="B55596" s="60"/>
    </row>
    <row r="55597" spans="1:2" x14ac:dyDescent="0.2">
      <c r="A55597" s="47"/>
      <c r="B55597" s="60"/>
    </row>
    <row r="55598" spans="1:2" x14ac:dyDescent="0.2">
      <c r="A55598" s="47"/>
      <c r="B55598" s="60"/>
    </row>
    <row r="55599" spans="1:2" x14ac:dyDescent="0.2">
      <c r="A55599" s="47"/>
      <c r="B55599" s="60"/>
    </row>
    <row r="55600" spans="1:2" x14ac:dyDescent="0.2">
      <c r="A55600" s="47"/>
      <c r="B55600" s="60"/>
    </row>
    <row r="55601" spans="1:2" x14ac:dyDescent="0.2">
      <c r="A55601" s="47"/>
      <c r="B55601" s="60"/>
    </row>
    <row r="55602" spans="1:2" x14ac:dyDescent="0.2">
      <c r="A55602" s="47"/>
      <c r="B55602" s="60"/>
    </row>
    <row r="55603" spans="1:2" x14ac:dyDescent="0.2">
      <c r="A55603" s="47"/>
      <c r="B55603" s="60"/>
    </row>
    <row r="55604" spans="1:2" x14ac:dyDescent="0.2">
      <c r="A55604" s="47"/>
      <c r="B55604" s="60"/>
    </row>
    <row r="55605" spans="1:2" x14ac:dyDescent="0.2">
      <c r="A55605" s="47"/>
      <c r="B55605" s="60"/>
    </row>
    <row r="55606" spans="1:2" x14ac:dyDescent="0.2">
      <c r="A55606" s="47"/>
      <c r="B55606" s="60"/>
    </row>
    <row r="55607" spans="1:2" x14ac:dyDescent="0.2">
      <c r="A55607" s="47"/>
      <c r="B55607" s="60"/>
    </row>
    <row r="55608" spans="1:2" x14ac:dyDescent="0.2">
      <c r="A55608" s="47"/>
      <c r="B55608" s="60"/>
    </row>
    <row r="55609" spans="1:2" x14ac:dyDescent="0.2">
      <c r="A55609" s="47"/>
      <c r="B55609" s="60"/>
    </row>
    <row r="55610" spans="1:2" x14ac:dyDescent="0.2">
      <c r="A55610" s="47"/>
      <c r="B55610" s="60"/>
    </row>
    <row r="55611" spans="1:2" x14ac:dyDescent="0.2">
      <c r="A55611" s="47"/>
      <c r="B55611" s="60"/>
    </row>
    <row r="55612" spans="1:2" x14ac:dyDescent="0.2">
      <c r="A55612" s="47"/>
      <c r="B55612" s="60"/>
    </row>
    <row r="55613" spans="1:2" x14ac:dyDescent="0.2">
      <c r="A55613" s="47"/>
      <c r="B55613" s="60"/>
    </row>
    <row r="55614" spans="1:2" x14ac:dyDescent="0.2">
      <c r="A55614" s="47"/>
      <c r="B55614" s="60"/>
    </row>
    <row r="55615" spans="1:2" x14ac:dyDescent="0.2">
      <c r="A55615" s="47"/>
      <c r="B55615" s="60"/>
    </row>
    <row r="55616" spans="1:2" x14ac:dyDescent="0.2">
      <c r="A55616" s="47"/>
      <c r="B55616" s="60"/>
    </row>
    <row r="55617" spans="1:2" x14ac:dyDescent="0.2">
      <c r="A55617" s="47"/>
      <c r="B55617" s="60"/>
    </row>
    <row r="55618" spans="1:2" x14ac:dyDescent="0.2">
      <c r="A55618" s="47"/>
      <c r="B55618" s="60"/>
    </row>
    <row r="55619" spans="1:2" x14ac:dyDescent="0.2">
      <c r="A55619" s="47"/>
      <c r="B55619" s="60"/>
    </row>
    <row r="55620" spans="1:2" x14ac:dyDescent="0.2">
      <c r="A55620" s="47"/>
      <c r="B55620" s="60"/>
    </row>
    <row r="55621" spans="1:2" x14ac:dyDescent="0.2">
      <c r="A55621" s="47"/>
      <c r="B55621" s="60"/>
    </row>
    <row r="55622" spans="1:2" x14ac:dyDescent="0.2">
      <c r="A55622" s="47"/>
      <c r="B55622" s="60"/>
    </row>
    <row r="55623" spans="1:2" x14ac:dyDescent="0.2">
      <c r="A55623" s="47"/>
      <c r="B55623" s="60"/>
    </row>
    <row r="55624" spans="1:2" x14ac:dyDescent="0.2">
      <c r="A55624" s="47"/>
      <c r="B55624" s="60"/>
    </row>
    <row r="55625" spans="1:2" x14ac:dyDescent="0.2">
      <c r="A55625" s="47"/>
      <c r="B55625" s="60"/>
    </row>
    <row r="55626" spans="1:2" x14ac:dyDescent="0.2">
      <c r="A55626" s="47"/>
      <c r="B55626" s="60"/>
    </row>
    <row r="55627" spans="1:2" x14ac:dyDescent="0.2">
      <c r="A55627" s="47"/>
      <c r="B55627" s="60"/>
    </row>
    <row r="55628" spans="1:2" x14ac:dyDescent="0.2">
      <c r="A55628" s="47"/>
      <c r="B55628" s="60"/>
    </row>
    <row r="55629" spans="1:2" x14ac:dyDescent="0.2">
      <c r="A55629" s="47"/>
      <c r="B55629" s="60"/>
    </row>
    <row r="55630" spans="1:2" x14ac:dyDescent="0.2">
      <c r="A55630" s="47"/>
      <c r="B55630" s="60"/>
    </row>
    <row r="55631" spans="1:2" x14ac:dyDescent="0.2">
      <c r="A55631" s="47"/>
      <c r="B55631" s="60"/>
    </row>
    <row r="55632" spans="1:2" x14ac:dyDescent="0.2">
      <c r="A55632" s="47"/>
      <c r="B55632" s="60"/>
    </row>
    <row r="55633" spans="1:2" x14ac:dyDescent="0.2">
      <c r="A55633" s="47"/>
      <c r="B55633" s="60"/>
    </row>
    <row r="55634" spans="1:2" x14ac:dyDescent="0.2">
      <c r="A55634" s="47"/>
      <c r="B55634" s="60"/>
    </row>
    <row r="55635" spans="1:2" x14ac:dyDescent="0.2">
      <c r="A55635" s="47"/>
      <c r="B55635" s="60"/>
    </row>
    <row r="55636" spans="1:2" x14ac:dyDescent="0.2">
      <c r="A55636" s="47"/>
      <c r="B55636" s="60"/>
    </row>
    <row r="55637" spans="1:2" x14ac:dyDescent="0.2">
      <c r="A55637" s="47"/>
      <c r="B55637" s="60"/>
    </row>
    <row r="55638" spans="1:2" x14ac:dyDescent="0.2">
      <c r="A55638" s="47"/>
      <c r="B55638" s="60"/>
    </row>
    <row r="55639" spans="1:2" x14ac:dyDescent="0.2">
      <c r="A55639" s="47"/>
      <c r="B55639" s="60"/>
    </row>
    <row r="55640" spans="1:2" x14ac:dyDescent="0.2">
      <c r="A55640" s="47"/>
      <c r="B55640" s="60"/>
    </row>
    <row r="55641" spans="1:2" x14ac:dyDescent="0.2">
      <c r="A55641" s="47"/>
      <c r="B55641" s="60"/>
    </row>
    <row r="55642" spans="1:2" x14ac:dyDescent="0.2">
      <c r="A55642" s="47"/>
      <c r="B55642" s="60"/>
    </row>
    <row r="55643" spans="1:2" x14ac:dyDescent="0.2">
      <c r="A55643" s="47"/>
      <c r="B55643" s="60"/>
    </row>
    <row r="55644" spans="1:2" x14ac:dyDescent="0.2">
      <c r="A55644" s="47"/>
      <c r="B55644" s="60"/>
    </row>
    <row r="55645" spans="1:2" x14ac:dyDescent="0.2">
      <c r="A55645" s="47"/>
      <c r="B55645" s="60"/>
    </row>
    <row r="55646" spans="1:2" x14ac:dyDescent="0.2">
      <c r="A55646" s="47"/>
      <c r="B55646" s="60"/>
    </row>
    <row r="55647" spans="1:2" x14ac:dyDescent="0.2">
      <c r="A55647" s="47"/>
      <c r="B55647" s="60"/>
    </row>
    <row r="55648" spans="1:2" x14ac:dyDescent="0.2">
      <c r="A55648" s="47"/>
      <c r="B55648" s="60"/>
    </row>
    <row r="55649" spans="1:2" x14ac:dyDescent="0.2">
      <c r="A55649" s="47"/>
      <c r="B55649" s="60"/>
    </row>
    <row r="55650" spans="1:2" x14ac:dyDescent="0.2">
      <c r="A55650" s="47"/>
      <c r="B55650" s="60"/>
    </row>
    <row r="55651" spans="1:2" x14ac:dyDescent="0.2">
      <c r="A55651" s="47"/>
      <c r="B55651" s="60"/>
    </row>
    <row r="55652" spans="1:2" x14ac:dyDescent="0.2">
      <c r="A55652" s="47"/>
      <c r="B55652" s="60"/>
    </row>
    <row r="55653" spans="1:2" x14ac:dyDescent="0.2">
      <c r="A55653" s="47"/>
      <c r="B55653" s="60"/>
    </row>
    <row r="55654" spans="1:2" x14ac:dyDescent="0.2">
      <c r="A55654" s="47"/>
      <c r="B55654" s="60"/>
    </row>
    <row r="55655" spans="1:2" x14ac:dyDescent="0.2">
      <c r="A55655" s="47"/>
      <c r="B55655" s="60"/>
    </row>
    <row r="55656" spans="1:2" x14ac:dyDescent="0.2">
      <c r="A55656" s="47"/>
      <c r="B55656" s="60"/>
    </row>
    <row r="55657" spans="1:2" x14ac:dyDescent="0.2">
      <c r="A55657" s="47"/>
      <c r="B55657" s="60"/>
    </row>
    <row r="55658" spans="1:2" x14ac:dyDescent="0.2">
      <c r="A55658" s="47"/>
      <c r="B55658" s="60"/>
    </row>
    <row r="55659" spans="1:2" x14ac:dyDescent="0.2">
      <c r="A55659" s="47"/>
      <c r="B55659" s="60"/>
    </row>
    <row r="55660" spans="1:2" x14ac:dyDescent="0.2">
      <c r="A55660" s="47"/>
      <c r="B55660" s="60"/>
    </row>
    <row r="55661" spans="1:2" x14ac:dyDescent="0.2">
      <c r="A55661" s="47"/>
      <c r="B55661" s="60"/>
    </row>
    <row r="55662" spans="1:2" x14ac:dyDescent="0.2">
      <c r="A55662" s="47"/>
      <c r="B55662" s="60"/>
    </row>
    <row r="55663" spans="1:2" x14ac:dyDescent="0.2">
      <c r="A55663" s="47"/>
      <c r="B55663" s="60"/>
    </row>
    <row r="55664" spans="1:2" x14ac:dyDescent="0.2">
      <c r="A55664" s="47"/>
      <c r="B55664" s="60"/>
    </row>
    <row r="55665" spans="1:2" x14ac:dyDescent="0.2">
      <c r="A55665" s="47"/>
      <c r="B55665" s="60"/>
    </row>
    <row r="55666" spans="1:2" x14ac:dyDescent="0.2">
      <c r="A55666" s="47"/>
      <c r="B55666" s="60"/>
    </row>
    <row r="55667" spans="1:2" x14ac:dyDescent="0.2">
      <c r="A55667" s="47"/>
      <c r="B55667" s="60"/>
    </row>
    <row r="55668" spans="1:2" x14ac:dyDescent="0.2">
      <c r="A55668" s="47"/>
      <c r="B55668" s="60"/>
    </row>
    <row r="55669" spans="1:2" x14ac:dyDescent="0.2">
      <c r="A55669" s="47"/>
      <c r="B55669" s="60"/>
    </row>
    <row r="55670" spans="1:2" x14ac:dyDescent="0.2">
      <c r="A55670" s="47"/>
      <c r="B55670" s="60"/>
    </row>
    <row r="55671" spans="1:2" x14ac:dyDescent="0.2">
      <c r="A55671" s="47"/>
      <c r="B55671" s="60"/>
    </row>
    <row r="55672" spans="1:2" x14ac:dyDescent="0.2">
      <c r="A55672" s="47"/>
      <c r="B55672" s="60"/>
    </row>
    <row r="55673" spans="1:2" x14ac:dyDescent="0.2">
      <c r="A55673" s="47"/>
      <c r="B55673" s="60"/>
    </row>
    <row r="55674" spans="1:2" x14ac:dyDescent="0.2">
      <c r="A55674" s="47"/>
      <c r="B55674" s="60"/>
    </row>
    <row r="55675" spans="1:2" x14ac:dyDescent="0.2">
      <c r="A55675" s="47"/>
      <c r="B55675" s="60"/>
    </row>
    <row r="55676" spans="1:2" x14ac:dyDescent="0.2">
      <c r="A55676" s="47"/>
      <c r="B55676" s="60"/>
    </row>
    <row r="55677" spans="1:2" x14ac:dyDescent="0.2">
      <c r="A55677" s="47"/>
      <c r="B55677" s="60"/>
    </row>
    <row r="55678" spans="1:2" x14ac:dyDescent="0.2">
      <c r="A55678" s="47"/>
      <c r="B55678" s="60"/>
    </row>
    <row r="55679" spans="1:2" x14ac:dyDescent="0.2">
      <c r="A55679" s="47"/>
      <c r="B55679" s="60"/>
    </row>
    <row r="55680" spans="1:2" x14ac:dyDescent="0.2">
      <c r="A55680" s="47"/>
      <c r="B55680" s="60"/>
    </row>
    <row r="55681" spans="1:2" x14ac:dyDescent="0.2">
      <c r="A55681" s="47"/>
      <c r="B55681" s="60"/>
    </row>
    <row r="55682" spans="1:2" x14ac:dyDescent="0.2">
      <c r="A55682" s="47"/>
      <c r="B55682" s="60"/>
    </row>
    <row r="55683" spans="1:2" x14ac:dyDescent="0.2">
      <c r="A55683" s="47"/>
      <c r="B55683" s="60"/>
    </row>
    <row r="55684" spans="1:2" x14ac:dyDescent="0.2">
      <c r="A55684" s="47"/>
      <c r="B55684" s="60"/>
    </row>
    <row r="55685" spans="1:2" x14ac:dyDescent="0.2">
      <c r="A55685" s="47"/>
      <c r="B55685" s="60"/>
    </row>
    <row r="55686" spans="1:2" x14ac:dyDescent="0.2">
      <c r="A55686" s="47"/>
      <c r="B55686" s="60"/>
    </row>
    <row r="55687" spans="1:2" x14ac:dyDescent="0.2">
      <c r="A55687" s="47"/>
      <c r="B55687" s="60"/>
    </row>
    <row r="55688" spans="1:2" x14ac:dyDescent="0.2">
      <c r="A55688" s="47"/>
      <c r="B55688" s="60"/>
    </row>
    <row r="55689" spans="1:2" x14ac:dyDescent="0.2">
      <c r="A55689" s="47"/>
      <c r="B55689" s="60"/>
    </row>
    <row r="55690" spans="1:2" x14ac:dyDescent="0.2">
      <c r="A55690" s="47"/>
      <c r="B55690" s="60"/>
    </row>
    <row r="55691" spans="1:2" x14ac:dyDescent="0.2">
      <c r="A55691" s="47"/>
      <c r="B55691" s="60"/>
    </row>
    <row r="55692" spans="1:2" x14ac:dyDescent="0.2">
      <c r="A55692" s="47"/>
      <c r="B55692" s="60"/>
    </row>
    <row r="55693" spans="1:2" x14ac:dyDescent="0.2">
      <c r="A55693" s="47"/>
      <c r="B55693" s="60"/>
    </row>
    <row r="55694" spans="1:2" x14ac:dyDescent="0.2">
      <c r="A55694" s="47"/>
      <c r="B55694" s="60"/>
    </row>
    <row r="55695" spans="1:2" x14ac:dyDescent="0.2">
      <c r="A55695" s="47"/>
      <c r="B55695" s="60"/>
    </row>
    <row r="55696" spans="1:2" x14ac:dyDescent="0.2">
      <c r="A55696" s="47"/>
      <c r="B55696" s="60"/>
    </row>
    <row r="55697" spans="1:2" x14ac:dyDescent="0.2">
      <c r="A55697" s="47"/>
      <c r="B55697" s="60"/>
    </row>
    <row r="55698" spans="1:2" x14ac:dyDescent="0.2">
      <c r="A55698" s="47"/>
      <c r="B55698" s="60"/>
    </row>
    <row r="55699" spans="1:2" x14ac:dyDescent="0.2">
      <c r="A55699" s="47"/>
      <c r="B55699" s="60"/>
    </row>
    <row r="55700" spans="1:2" x14ac:dyDescent="0.2">
      <c r="A55700" s="47"/>
      <c r="B55700" s="60"/>
    </row>
    <row r="55701" spans="1:2" x14ac:dyDescent="0.2">
      <c r="A55701" s="47"/>
      <c r="B55701" s="60"/>
    </row>
    <row r="55702" spans="1:2" x14ac:dyDescent="0.2">
      <c r="A55702" s="47"/>
      <c r="B55702" s="60"/>
    </row>
    <row r="55703" spans="1:2" x14ac:dyDescent="0.2">
      <c r="A55703" s="47"/>
      <c r="B55703" s="60"/>
    </row>
    <row r="55704" spans="1:2" x14ac:dyDescent="0.2">
      <c r="A55704" s="47"/>
      <c r="B55704" s="60"/>
    </row>
    <row r="55705" spans="1:2" x14ac:dyDescent="0.2">
      <c r="A55705" s="47"/>
      <c r="B55705" s="60"/>
    </row>
    <row r="55706" spans="1:2" x14ac:dyDescent="0.2">
      <c r="A55706" s="47"/>
      <c r="B55706" s="60"/>
    </row>
    <row r="55707" spans="1:2" x14ac:dyDescent="0.2">
      <c r="A55707" s="47"/>
      <c r="B55707" s="60"/>
    </row>
    <row r="55708" spans="1:2" x14ac:dyDescent="0.2">
      <c r="A55708" s="47"/>
      <c r="B55708" s="60"/>
    </row>
    <row r="55709" spans="1:2" x14ac:dyDescent="0.2">
      <c r="A55709" s="47"/>
      <c r="B55709" s="60"/>
    </row>
    <row r="55710" spans="1:2" x14ac:dyDescent="0.2">
      <c r="A55710" s="47"/>
      <c r="B55710" s="60"/>
    </row>
    <row r="55711" spans="1:2" x14ac:dyDescent="0.2">
      <c r="A55711" s="47"/>
      <c r="B55711" s="60"/>
    </row>
    <row r="55712" spans="1:2" x14ac:dyDescent="0.2">
      <c r="A55712" s="47"/>
      <c r="B55712" s="60"/>
    </row>
    <row r="55713" spans="1:2" x14ac:dyDescent="0.2">
      <c r="A55713" s="47"/>
      <c r="B55713" s="60"/>
    </row>
    <row r="55714" spans="1:2" x14ac:dyDescent="0.2">
      <c r="A55714" s="47"/>
      <c r="B55714" s="60"/>
    </row>
    <row r="55715" spans="1:2" x14ac:dyDescent="0.2">
      <c r="A55715" s="47"/>
      <c r="B55715" s="60"/>
    </row>
    <row r="55716" spans="1:2" x14ac:dyDescent="0.2">
      <c r="A55716" s="47"/>
      <c r="B55716" s="60"/>
    </row>
    <row r="55717" spans="1:2" x14ac:dyDescent="0.2">
      <c r="A55717" s="47"/>
      <c r="B55717" s="60"/>
    </row>
    <row r="55718" spans="1:2" x14ac:dyDescent="0.2">
      <c r="A55718" s="47"/>
      <c r="B55718" s="60"/>
    </row>
    <row r="55719" spans="1:2" x14ac:dyDescent="0.2">
      <c r="A55719" s="47"/>
      <c r="B55719" s="60"/>
    </row>
    <row r="55720" spans="1:2" x14ac:dyDescent="0.2">
      <c r="A55720" s="47"/>
      <c r="B55720" s="60"/>
    </row>
    <row r="55721" spans="1:2" x14ac:dyDescent="0.2">
      <c r="A55721" s="47"/>
      <c r="B55721" s="60"/>
    </row>
    <row r="55722" spans="1:2" x14ac:dyDescent="0.2">
      <c r="A55722" s="47"/>
      <c r="B55722" s="60"/>
    </row>
    <row r="55723" spans="1:2" x14ac:dyDescent="0.2">
      <c r="A55723" s="47"/>
      <c r="B55723" s="60"/>
    </row>
    <row r="55724" spans="1:2" x14ac:dyDescent="0.2">
      <c r="A55724" s="47"/>
      <c r="B55724" s="60"/>
    </row>
    <row r="55725" spans="1:2" x14ac:dyDescent="0.2">
      <c r="A55725" s="47"/>
      <c r="B55725" s="60"/>
    </row>
    <row r="55726" spans="1:2" x14ac:dyDescent="0.2">
      <c r="A55726" s="47"/>
      <c r="B55726" s="60"/>
    </row>
    <row r="55727" spans="1:2" x14ac:dyDescent="0.2">
      <c r="A55727" s="47"/>
      <c r="B55727" s="60"/>
    </row>
    <row r="55728" spans="1:2" x14ac:dyDescent="0.2">
      <c r="A55728" s="47"/>
      <c r="B55728" s="60"/>
    </row>
    <row r="55729" spans="1:2" x14ac:dyDescent="0.2">
      <c r="A55729" s="47"/>
      <c r="B55729" s="60"/>
    </row>
    <row r="55730" spans="1:2" x14ac:dyDescent="0.2">
      <c r="A55730" s="47"/>
      <c r="B55730" s="60"/>
    </row>
    <row r="55731" spans="1:2" x14ac:dyDescent="0.2">
      <c r="A55731" s="47"/>
      <c r="B55731" s="60"/>
    </row>
    <row r="55732" spans="1:2" x14ac:dyDescent="0.2">
      <c r="A55732" s="47"/>
      <c r="B55732" s="60"/>
    </row>
    <row r="55733" spans="1:2" x14ac:dyDescent="0.2">
      <c r="A55733" s="47"/>
      <c r="B55733" s="60"/>
    </row>
    <row r="55734" spans="1:2" x14ac:dyDescent="0.2">
      <c r="A55734" s="47"/>
      <c r="B55734" s="60"/>
    </row>
    <row r="55735" spans="1:2" x14ac:dyDescent="0.2">
      <c r="A55735" s="47"/>
      <c r="B55735" s="60"/>
    </row>
    <row r="55736" spans="1:2" x14ac:dyDescent="0.2">
      <c r="A55736" s="47"/>
      <c r="B55736" s="60"/>
    </row>
    <row r="55737" spans="1:2" x14ac:dyDescent="0.2">
      <c r="A55737" s="47"/>
      <c r="B55737" s="60"/>
    </row>
    <row r="55738" spans="1:2" x14ac:dyDescent="0.2">
      <c r="A55738" s="47"/>
      <c r="B55738" s="60"/>
    </row>
    <row r="55739" spans="1:2" x14ac:dyDescent="0.2">
      <c r="A55739" s="47"/>
      <c r="B55739" s="60"/>
    </row>
    <row r="55740" spans="1:2" x14ac:dyDescent="0.2">
      <c r="A55740" s="47"/>
      <c r="B55740" s="60"/>
    </row>
    <row r="55741" spans="1:2" x14ac:dyDescent="0.2">
      <c r="A55741" s="47"/>
      <c r="B55741" s="60"/>
    </row>
    <row r="55742" spans="1:2" x14ac:dyDescent="0.2">
      <c r="A55742" s="47"/>
      <c r="B55742" s="60"/>
    </row>
    <row r="55743" spans="1:2" x14ac:dyDescent="0.2">
      <c r="A55743" s="47"/>
      <c r="B55743" s="60"/>
    </row>
    <row r="55744" spans="1:2" x14ac:dyDescent="0.2">
      <c r="A55744" s="47"/>
      <c r="B55744" s="60"/>
    </row>
    <row r="55745" spans="1:2" x14ac:dyDescent="0.2">
      <c r="A55745" s="47"/>
      <c r="B55745" s="60"/>
    </row>
    <row r="55746" spans="1:2" x14ac:dyDescent="0.2">
      <c r="A55746" s="47"/>
      <c r="B55746" s="60"/>
    </row>
    <row r="55747" spans="1:2" x14ac:dyDescent="0.2">
      <c r="A55747" s="47"/>
      <c r="B55747" s="60"/>
    </row>
    <row r="55748" spans="1:2" x14ac:dyDescent="0.2">
      <c r="A55748" s="47"/>
      <c r="B55748" s="60"/>
    </row>
    <row r="55749" spans="1:2" x14ac:dyDescent="0.2">
      <c r="A55749" s="47"/>
      <c r="B55749" s="60"/>
    </row>
    <row r="55750" spans="1:2" x14ac:dyDescent="0.2">
      <c r="A55750" s="47"/>
      <c r="B55750" s="60"/>
    </row>
    <row r="55751" spans="1:2" x14ac:dyDescent="0.2">
      <c r="A55751" s="47"/>
      <c r="B55751" s="60"/>
    </row>
    <row r="55752" spans="1:2" x14ac:dyDescent="0.2">
      <c r="A55752" s="47"/>
      <c r="B55752" s="60"/>
    </row>
    <row r="55753" spans="1:2" x14ac:dyDescent="0.2">
      <c r="A55753" s="47"/>
      <c r="B55753" s="60"/>
    </row>
    <row r="55754" spans="1:2" x14ac:dyDescent="0.2">
      <c r="A55754" s="47"/>
      <c r="B55754" s="60"/>
    </row>
    <row r="55755" spans="1:2" x14ac:dyDescent="0.2">
      <c r="A55755" s="47"/>
      <c r="B55755" s="60"/>
    </row>
    <row r="55756" spans="1:2" x14ac:dyDescent="0.2">
      <c r="A55756" s="47"/>
      <c r="B55756" s="60"/>
    </row>
    <row r="55757" spans="1:2" x14ac:dyDescent="0.2">
      <c r="A55757" s="47"/>
      <c r="B55757" s="60"/>
    </row>
    <row r="55758" spans="1:2" x14ac:dyDescent="0.2">
      <c r="A55758" s="47"/>
      <c r="B55758" s="60"/>
    </row>
    <row r="55759" spans="1:2" x14ac:dyDescent="0.2">
      <c r="A55759" s="47"/>
      <c r="B55759" s="60"/>
    </row>
    <row r="55760" spans="1:2" x14ac:dyDescent="0.2">
      <c r="A55760" s="47"/>
      <c r="B55760" s="60"/>
    </row>
    <row r="55761" spans="1:2" x14ac:dyDescent="0.2">
      <c r="A55761" s="47"/>
      <c r="B55761" s="60"/>
    </row>
    <row r="55762" spans="1:2" x14ac:dyDescent="0.2">
      <c r="A55762" s="47"/>
      <c r="B55762" s="60"/>
    </row>
    <row r="55763" spans="1:2" x14ac:dyDescent="0.2">
      <c r="A55763" s="47"/>
      <c r="B55763" s="60"/>
    </row>
    <row r="55764" spans="1:2" x14ac:dyDescent="0.2">
      <c r="A55764" s="47"/>
      <c r="B55764" s="60"/>
    </row>
    <row r="55765" spans="1:2" x14ac:dyDescent="0.2">
      <c r="A55765" s="47"/>
      <c r="B55765" s="60"/>
    </row>
    <row r="55766" spans="1:2" x14ac:dyDescent="0.2">
      <c r="A55766" s="47"/>
      <c r="B55766" s="60"/>
    </row>
    <row r="55767" spans="1:2" x14ac:dyDescent="0.2">
      <c r="A55767" s="47"/>
      <c r="B55767" s="60"/>
    </row>
    <row r="55768" spans="1:2" x14ac:dyDescent="0.2">
      <c r="A55768" s="47"/>
      <c r="B55768" s="60"/>
    </row>
    <row r="55769" spans="1:2" x14ac:dyDescent="0.2">
      <c r="A55769" s="47"/>
      <c r="B55769" s="60"/>
    </row>
    <row r="55770" spans="1:2" x14ac:dyDescent="0.2">
      <c r="A55770" s="47"/>
      <c r="B55770" s="60"/>
    </row>
    <row r="55771" spans="1:2" x14ac:dyDescent="0.2">
      <c r="A55771" s="47"/>
      <c r="B55771" s="60"/>
    </row>
    <row r="55772" spans="1:2" x14ac:dyDescent="0.2">
      <c r="A55772" s="47"/>
      <c r="B55772" s="60"/>
    </row>
    <row r="55773" spans="1:2" x14ac:dyDescent="0.2">
      <c r="A55773" s="47"/>
      <c r="B55773" s="60"/>
    </row>
    <row r="55774" spans="1:2" x14ac:dyDescent="0.2">
      <c r="A55774" s="47"/>
      <c r="B55774" s="60"/>
    </row>
    <row r="55775" spans="1:2" x14ac:dyDescent="0.2">
      <c r="A55775" s="47"/>
      <c r="B55775" s="60"/>
    </row>
    <row r="55776" spans="1:2" x14ac:dyDescent="0.2">
      <c r="A55776" s="47"/>
      <c r="B55776" s="60"/>
    </row>
    <row r="55777" spans="1:2" x14ac:dyDescent="0.2">
      <c r="A55777" s="47"/>
      <c r="B55777" s="60"/>
    </row>
    <row r="55778" spans="1:2" x14ac:dyDescent="0.2">
      <c r="A55778" s="47"/>
      <c r="B55778" s="60"/>
    </row>
    <row r="55779" spans="1:2" x14ac:dyDescent="0.2">
      <c r="A55779" s="47"/>
      <c r="B55779" s="60"/>
    </row>
    <row r="55780" spans="1:2" x14ac:dyDescent="0.2">
      <c r="A55780" s="47"/>
      <c r="B55780" s="60"/>
    </row>
    <row r="55781" spans="1:2" x14ac:dyDescent="0.2">
      <c r="A55781" s="47"/>
      <c r="B55781" s="60"/>
    </row>
    <row r="55782" spans="1:2" x14ac:dyDescent="0.2">
      <c r="A55782" s="47"/>
      <c r="B55782" s="60"/>
    </row>
    <row r="55783" spans="1:2" x14ac:dyDescent="0.2">
      <c r="A55783" s="47"/>
      <c r="B55783" s="60"/>
    </row>
    <row r="55784" spans="1:2" x14ac:dyDescent="0.2">
      <c r="A55784" s="47"/>
      <c r="B55784" s="60"/>
    </row>
    <row r="55785" spans="1:2" x14ac:dyDescent="0.2">
      <c r="A55785" s="47"/>
      <c r="B55785" s="60"/>
    </row>
    <row r="55786" spans="1:2" x14ac:dyDescent="0.2">
      <c r="A55786" s="47"/>
      <c r="B55786" s="60"/>
    </row>
    <row r="55787" spans="1:2" x14ac:dyDescent="0.2">
      <c r="A55787" s="47"/>
      <c r="B55787" s="60"/>
    </row>
    <row r="55788" spans="1:2" x14ac:dyDescent="0.2">
      <c r="A55788" s="47"/>
      <c r="B55788" s="60"/>
    </row>
    <row r="55789" spans="1:2" x14ac:dyDescent="0.2">
      <c r="A55789" s="47"/>
      <c r="B55789" s="60"/>
    </row>
    <row r="55790" spans="1:2" x14ac:dyDescent="0.2">
      <c r="A55790" s="47"/>
      <c r="B55790" s="60"/>
    </row>
    <row r="55791" spans="1:2" x14ac:dyDescent="0.2">
      <c r="A55791" s="47"/>
      <c r="B55791" s="60"/>
    </row>
    <row r="55792" spans="1:2" x14ac:dyDescent="0.2">
      <c r="A55792" s="47"/>
      <c r="B55792" s="60"/>
    </row>
    <row r="55793" spans="1:2" x14ac:dyDescent="0.2">
      <c r="A55793" s="47"/>
      <c r="B55793" s="60"/>
    </row>
    <row r="55794" spans="1:2" x14ac:dyDescent="0.2">
      <c r="A55794" s="47"/>
      <c r="B55794" s="60"/>
    </row>
    <row r="55795" spans="1:2" x14ac:dyDescent="0.2">
      <c r="A55795" s="47"/>
      <c r="B55795" s="60"/>
    </row>
    <row r="55796" spans="1:2" x14ac:dyDescent="0.2">
      <c r="A55796" s="47"/>
      <c r="B55796" s="60"/>
    </row>
    <row r="55797" spans="1:2" x14ac:dyDescent="0.2">
      <c r="A55797" s="47"/>
      <c r="B55797" s="60"/>
    </row>
    <row r="55798" spans="1:2" x14ac:dyDescent="0.2">
      <c r="A55798" s="47"/>
      <c r="B55798" s="60"/>
    </row>
    <row r="55799" spans="1:2" x14ac:dyDescent="0.2">
      <c r="A55799" s="47"/>
      <c r="B55799" s="60"/>
    </row>
    <row r="55800" spans="1:2" x14ac:dyDescent="0.2">
      <c r="A55800" s="47"/>
      <c r="B55800" s="60"/>
    </row>
    <row r="55801" spans="1:2" x14ac:dyDescent="0.2">
      <c r="A55801" s="47"/>
      <c r="B55801" s="60"/>
    </row>
    <row r="55802" spans="1:2" x14ac:dyDescent="0.2">
      <c r="A55802" s="47"/>
      <c r="B55802" s="60"/>
    </row>
    <row r="55803" spans="1:2" x14ac:dyDescent="0.2">
      <c r="A55803" s="47"/>
      <c r="B55803" s="60"/>
    </row>
    <row r="55804" spans="1:2" x14ac:dyDescent="0.2">
      <c r="A55804" s="47"/>
      <c r="B55804" s="60"/>
    </row>
    <row r="55805" spans="1:2" x14ac:dyDescent="0.2">
      <c r="A55805" s="47"/>
      <c r="B55805" s="60"/>
    </row>
    <row r="55806" spans="1:2" x14ac:dyDescent="0.2">
      <c r="A55806" s="47"/>
      <c r="B55806" s="60"/>
    </row>
    <row r="55807" spans="1:2" x14ac:dyDescent="0.2">
      <c r="A55807" s="47"/>
      <c r="B55807" s="60"/>
    </row>
    <row r="55808" spans="1:2" x14ac:dyDescent="0.2">
      <c r="A55808" s="47"/>
      <c r="B55808" s="60"/>
    </row>
    <row r="55809" spans="1:2" x14ac:dyDescent="0.2">
      <c r="A55809" s="47"/>
      <c r="B55809" s="60"/>
    </row>
    <row r="55810" spans="1:2" x14ac:dyDescent="0.2">
      <c r="A55810" s="47"/>
      <c r="B55810" s="60"/>
    </row>
    <row r="55811" spans="1:2" x14ac:dyDescent="0.2">
      <c r="A55811" s="47"/>
      <c r="B55811" s="60"/>
    </row>
    <row r="55812" spans="1:2" x14ac:dyDescent="0.2">
      <c r="A55812" s="47"/>
      <c r="B55812" s="60"/>
    </row>
    <row r="55813" spans="1:2" x14ac:dyDescent="0.2">
      <c r="A55813" s="47"/>
      <c r="B55813" s="60"/>
    </row>
    <row r="55814" spans="1:2" x14ac:dyDescent="0.2">
      <c r="A55814" s="47"/>
      <c r="B55814" s="60"/>
    </row>
    <row r="55815" spans="1:2" x14ac:dyDescent="0.2">
      <c r="A55815" s="47"/>
      <c r="B55815" s="60"/>
    </row>
    <row r="55816" spans="1:2" x14ac:dyDescent="0.2">
      <c r="A55816" s="47"/>
      <c r="B55816" s="60"/>
    </row>
    <row r="55817" spans="1:2" x14ac:dyDescent="0.2">
      <c r="A55817" s="47"/>
      <c r="B55817" s="60"/>
    </row>
    <row r="55818" spans="1:2" x14ac:dyDescent="0.2">
      <c r="A55818" s="47"/>
      <c r="B55818" s="60"/>
    </row>
    <row r="55819" spans="1:2" x14ac:dyDescent="0.2">
      <c r="A55819" s="47"/>
      <c r="B55819" s="60"/>
    </row>
    <row r="55820" spans="1:2" x14ac:dyDescent="0.2">
      <c r="A55820" s="47"/>
      <c r="B55820" s="60"/>
    </row>
    <row r="55821" spans="1:2" x14ac:dyDescent="0.2">
      <c r="A55821" s="47"/>
      <c r="B55821" s="60"/>
    </row>
    <row r="55822" spans="1:2" x14ac:dyDescent="0.2">
      <c r="A55822" s="47"/>
      <c r="B55822" s="60"/>
    </row>
    <row r="55823" spans="1:2" x14ac:dyDescent="0.2">
      <c r="A55823" s="47"/>
      <c r="B55823" s="60"/>
    </row>
    <row r="55824" spans="1:2" x14ac:dyDescent="0.2">
      <c r="A55824" s="47"/>
      <c r="B55824" s="60"/>
    </row>
    <row r="55825" spans="1:2" x14ac:dyDescent="0.2">
      <c r="A55825" s="47"/>
      <c r="B55825" s="60"/>
    </row>
    <row r="55826" spans="1:2" x14ac:dyDescent="0.2">
      <c r="A55826" s="47"/>
      <c r="B55826" s="60"/>
    </row>
    <row r="55827" spans="1:2" x14ac:dyDescent="0.2">
      <c r="A55827" s="47"/>
      <c r="B55827" s="60"/>
    </row>
    <row r="55828" spans="1:2" x14ac:dyDescent="0.2">
      <c r="A55828" s="47"/>
      <c r="B55828" s="60"/>
    </row>
    <row r="55829" spans="1:2" x14ac:dyDescent="0.2">
      <c r="A55829" s="47"/>
      <c r="B55829" s="60"/>
    </row>
    <row r="55830" spans="1:2" x14ac:dyDescent="0.2">
      <c r="A55830" s="47"/>
      <c r="B55830" s="60"/>
    </row>
    <row r="55831" spans="1:2" x14ac:dyDescent="0.2">
      <c r="A55831" s="47"/>
      <c r="B55831" s="60"/>
    </row>
    <row r="55832" spans="1:2" x14ac:dyDescent="0.2">
      <c r="A55832" s="47"/>
      <c r="B55832" s="60"/>
    </row>
    <row r="55833" spans="1:2" x14ac:dyDescent="0.2">
      <c r="A55833" s="47"/>
      <c r="B55833" s="60"/>
    </row>
    <row r="55834" spans="1:2" x14ac:dyDescent="0.2">
      <c r="A55834" s="47"/>
      <c r="B55834" s="60"/>
    </row>
    <row r="55835" spans="1:2" x14ac:dyDescent="0.2">
      <c r="A55835" s="47"/>
      <c r="B55835" s="60"/>
    </row>
    <row r="55836" spans="1:2" x14ac:dyDescent="0.2">
      <c r="A55836" s="47"/>
      <c r="B55836" s="60"/>
    </row>
    <row r="55837" spans="1:2" x14ac:dyDescent="0.2">
      <c r="A55837" s="47"/>
      <c r="B55837" s="60"/>
    </row>
    <row r="55838" spans="1:2" x14ac:dyDescent="0.2">
      <c r="A55838" s="47"/>
      <c r="B55838" s="60"/>
    </row>
    <row r="55839" spans="1:2" x14ac:dyDescent="0.2">
      <c r="A55839" s="47"/>
      <c r="B55839" s="60"/>
    </row>
    <row r="55840" spans="1:2" x14ac:dyDescent="0.2">
      <c r="A55840" s="47"/>
      <c r="B55840" s="60"/>
    </row>
    <row r="55841" spans="1:2" x14ac:dyDescent="0.2">
      <c r="A55841" s="47"/>
      <c r="B55841" s="60"/>
    </row>
    <row r="55842" spans="1:2" x14ac:dyDescent="0.2">
      <c r="A55842" s="47"/>
      <c r="B55842" s="60"/>
    </row>
    <row r="55843" spans="1:2" x14ac:dyDescent="0.2">
      <c r="A55843" s="47"/>
      <c r="B55843" s="60"/>
    </row>
    <row r="55844" spans="1:2" x14ac:dyDescent="0.2">
      <c r="A55844" s="47"/>
      <c r="B55844" s="60"/>
    </row>
    <row r="55845" spans="1:2" x14ac:dyDescent="0.2">
      <c r="A55845" s="47"/>
      <c r="B55845" s="60"/>
    </row>
    <row r="55846" spans="1:2" x14ac:dyDescent="0.2">
      <c r="A55846" s="47"/>
      <c r="B55846" s="60"/>
    </row>
    <row r="55847" spans="1:2" x14ac:dyDescent="0.2">
      <c r="A55847" s="47"/>
      <c r="B55847" s="60"/>
    </row>
    <row r="55848" spans="1:2" x14ac:dyDescent="0.2">
      <c r="A55848" s="47"/>
      <c r="B55848" s="60"/>
    </row>
    <row r="55849" spans="1:2" x14ac:dyDescent="0.2">
      <c r="A55849" s="47"/>
      <c r="B55849" s="60"/>
    </row>
    <row r="55850" spans="1:2" x14ac:dyDescent="0.2">
      <c r="A55850" s="47"/>
      <c r="B55850" s="60"/>
    </row>
    <row r="55851" spans="1:2" x14ac:dyDescent="0.2">
      <c r="A55851" s="47"/>
      <c r="B55851" s="60"/>
    </row>
    <row r="55852" spans="1:2" x14ac:dyDescent="0.2">
      <c r="A55852" s="47"/>
      <c r="B55852" s="60"/>
    </row>
    <row r="55853" spans="1:2" x14ac:dyDescent="0.2">
      <c r="A55853" s="47"/>
      <c r="B55853" s="60"/>
    </row>
    <row r="55854" spans="1:2" x14ac:dyDescent="0.2">
      <c r="A55854" s="47"/>
      <c r="B55854" s="60"/>
    </row>
    <row r="55855" spans="1:2" x14ac:dyDescent="0.2">
      <c r="A55855" s="47"/>
      <c r="B55855" s="60"/>
    </row>
    <row r="55856" spans="1:2" x14ac:dyDescent="0.2">
      <c r="A55856" s="47"/>
      <c r="B55856" s="60"/>
    </row>
    <row r="55857" spans="1:2" x14ac:dyDescent="0.2">
      <c r="A55857" s="47"/>
      <c r="B55857" s="60"/>
    </row>
    <row r="55858" spans="1:2" x14ac:dyDescent="0.2">
      <c r="A55858" s="47"/>
      <c r="B55858" s="60"/>
    </row>
    <row r="55859" spans="1:2" x14ac:dyDescent="0.2">
      <c r="A55859" s="47"/>
      <c r="B55859" s="60"/>
    </row>
    <row r="55860" spans="1:2" x14ac:dyDescent="0.2">
      <c r="A55860" s="47"/>
      <c r="B55860" s="60"/>
    </row>
    <row r="55861" spans="1:2" x14ac:dyDescent="0.2">
      <c r="A55861" s="47"/>
      <c r="B55861" s="60"/>
    </row>
    <row r="55862" spans="1:2" x14ac:dyDescent="0.2">
      <c r="A55862" s="47"/>
      <c r="B55862" s="60"/>
    </row>
    <row r="55863" spans="1:2" x14ac:dyDescent="0.2">
      <c r="A55863" s="47"/>
      <c r="B55863" s="60"/>
    </row>
    <row r="55864" spans="1:2" x14ac:dyDescent="0.2">
      <c r="A55864" s="47"/>
      <c r="B55864" s="60"/>
    </row>
    <row r="55865" spans="1:2" x14ac:dyDescent="0.2">
      <c r="A55865" s="47"/>
      <c r="B55865" s="60"/>
    </row>
    <row r="55866" spans="1:2" x14ac:dyDescent="0.2">
      <c r="A55866" s="47"/>
      <c r="B55866" s="60"/>
    </row>
    <row r="55867" spans="1:2" x14ac:dyDescent="0.2">
      <c r="A55867" s="47"/>
      <c r="B55867" s="60"/>
    </row>
    <row r="55868" spans="1:2" x14ac:dyDescent="0.2">
      <c r="A55868" s="47"/>
      <c r="B55868" s="60"/>
    </row>
    <row r="55869" spans="1:2" x14ac:dyDescent="0.2">
      <c r="A55869" s="47"/>
      <c r="B55869" s="60"/>
    </row>
    <row r="55870" spans="1:2" x14ac:dyDescent="0.2">
      <c r="A55870" s="47"/>
      <c r="B55870" s="60"/>
    </row>
    <row r="55871" spans="1:2" x14ac:dyDescent="0.2">
      <c r="A55871" s="47"/>
      <c r="B55871" s="60"/>
    </row>
    <row r="55872" spans="1:2" x14ac:dyDescent="0.2">
      <c r="A55872" s="47"/>
      <c r="B55872" s="60"/>
    </row>
    <row r="55873" spans="1:2" x14ac:dyDescent="0.2">
      <c r="A55873" s="47"/>
      <c r="B55873" s="60"/>
    </row>
    <row r="55874" spans="1:2" x14ac:dyDescent="0.2">
      <c r="A55874" s="47"/>
      <c r="B55874" s="60"/>
    </row>
    <row r="55875" spans="1:2" x14ac:dyDescent="0.2">
      <c r="A55875" s="47"/>
      <c r="B55875" s="60"/>
    </row>
    <row r="55876" spans="1:2" x14ac:dyDescent="0.2">
      <c r="A55876" s="47"/>
      <c r="B55876" s="60"/>
    </row>
    <row r="55877" spans="1:2" x14ac:dyDescent="0.2">
      <c r="A55877" s="47"/>
      <c r="B55877" s="60"/>
    </row>
    <row r="55878" spans="1:2" x14ac:dyDescent="0.2">
      <c r="A55878" s="47"/>
      <c r="B55878" s="60"/>
    </row>
    <row r="55879" spans="1:2" x14ac:dyDescent="0.2">
      <c r="A55879" s="47"/>
      <c r="B55879" s="60"/>
    </row>
    <row r="55880" spans="1:2" x14ac:dyDescent="0.2">
      <c r="A55880" s="47"/>
      <c r="B55880" s="60"/>
    </row>
    <row r="55881" spans="1:2" x14ac:dyDescent="0.2">
      <c r="A55881" s="47"/>
      <c r="B55881" s="60"/>
    </row>
    <row r="55882" spans="1:2" x14ac:dyDescent="0.2">
      <c r="A55882" s="47"/>
      <c r="B55882" s="60"/>
    </row>
    <row r="55883" spans="1:2" x14ac:dyDescent="0.2">
      <c r="A55883" s="47"/>
      <c r="B55883" s="60"/>
    </row>
    <row r="55884" spans="1:2" x14ac:dyDescent="0.2">
      <c r="A55884" s="47"/>
      <c r="B55884" s="60"/>
    </row>
    <row r="55885" spans="1:2" x14ac:dyDescent="0.2">
      <c r="A55885" s="47"/>
      <c r="B55885" s="60"/>
    </row>
    <row r="55886" spans="1:2" x14ac:dyDescent="0.2">
      <c r="A55886" s="47"/>
      <c r="B55886" s="60"/>
    </row>
    <row r="55887" spans="1:2" x14ac:dyDescent="0.2">
      <c r="A55887" s="47"/>
      <c r="B55887" s="60"/>
    </row>
    <row r="55888" spans="1:2" x14ac:dyDescent="0.2">
      <c r="A55888" s="47"/>
      <c r="B55888" s="60"/>
    </row>
    <row r="55889" spans="1:2" x14ac:dyDescent="0.2">
      <c r="A55889" s="47"/>
      <c r="B55889" s="60"/>
    </row>
    <row r="55890" spans="1:2" x14ac:dyDescent="0.2">
      <c r="A55890" s="47"/>
      <c r="B55890" s="60"/>
    </row>
    <row r="55891" spans="1:2" x14ac:dyDescent="0.2">
      <c r="A55891" s="47"/>
      <c r="B55891" s="60"/>
    </row>
    <row r="55892" spans="1:2" x14ac:dyDescent="0.2">
      <c r="A55892" s="47"/>
      <c r="B55892" s="60"/>
    </row>
    <row r="55893" spans="1:2" x14ac:dyDescent="0.2">
      <c r="A55893" s="47"/>
      <c r="B55893" s="60"/>
    </row>
    <row r="55894" spans="1:2" x14ac:dyDescent="0.2">
      <c r="A55894" s="47"/>
      <c r="B55894" s="60"/>
    </row>
    <row r="55895" spans="1:2" x14ac:dyDescent="0.2">
      <c r="A55895" s="47"/>
      <c r="B55895" s="60"/>
    </row>
    <row r="55896" spans="1:2" x14ac:dyDescent="0.2">
      <c r="A55896" s="47"/>
      <c r="B55896" s="60"/>
    </row>
    <row r="55897" spans="1:2" x14ac:dyDescent="0.2">
      <c r="A55897" s="47"/>
      <c r="B55897" s="60"/>
    </row>
    <row r="55898" spans="1:2" x14ac:dyDescent="0.2">
      <c r="A55898" s="47"/>
      <c r="B55898" s="60"/>
    </row>
    <row r="55899" spans="1:2" x14ac:dyDescent="0.2">
      <c r="A55899" s="47"/>
      <c r="B55899" s="60"/>
    </row>
    <row r="55900" spans="1:2" x14ac:dyDescent="0.2">
      <c r="A55900" s="47"/>
      <c r="B55900" s="60"/>
    </row>
    <row r="55901" spans="1:2" x14ac:dyDescent="0.2">
      <c r="A55901" s="47"/>
      <c r="B55901" s="60"/>
    </row>
    <row r="55902" spans="1:2" x14ac:dyDescent="0.2">
      <c r="A55902" s="47"/>
      <c r="B55902" s="60"/>
    </row>
    <row r="55903" spans="1:2" x14ac:dyDescent="0.2">
      <c r="A55903" s="47"/>
      <c r="B55903" s="60"/>
    </row>
    <row r="55904" spans="1:2" x14ac:dyDescent="0.2">
      <c r="A55904" s="47"/>
      <c r="B55904" s="60"/>
    </row>
    <row r="55905" spans="1:2" x14ac:dyDescent="0.2">
      <c r="A55905" s="47"/>
      <c r="B55905" s="60"/>
    </row>
    <row r="55906" spans="1:2" x14ac:dyDescent="0.2">
      <c r="A55906" s="47"/>
      <c r="B55906" s="60"/>
    </row>
    <row r="55907" spans="1:2" x14ac:dyDescent="0.2">
      <c r="A55907" s="47"/>
      <c r="B55907" s="60"/>
    </row>
    <row r="55908" spans="1:2" x14ac:dyDescent="0.2">
      <c r="A55908" s="47"/>
      <c r="B55908" s="60"/>
    </row>
    <row r="55909" spans="1:2" x14ac:dyDescent="0.2">
      <c r="A55909" s="47"/>
      <c r="B55909" s="60"/>
    </row>
    <row r="55910" spans="1:2" x14ac:dyDescent="0.2">
      <c r="A55910" s="47"/>
      <c r="B55910" s="60"/>
    </row>
    <row r="55911" spans="1:2" x14ac:dyDescent="0.2">
      <c r="A55911" s="47"/>
      <c r="B55911" s="60"/>
    </row>
    <row r="55912" spans="1:2" x14ac:dyDescent="0.2">
      <c r="A55912" s="47"/>
      <c r="B55912" s="60"/>
    </row>
    <row r="55913" spans="1:2" x14ac:dyDescent="0.2">
      <c r="A55913" s="47"/>
      <c r="B55913" s="60"/>
    </row>
    <row r="55914" spans="1:2" x14ac:dyDescent="0.2">
      <c r="A55914" s="47"/>
      <c r="B55914" s="60"/>
    </row>
    <row r="55915" spans="1:2" x14ac:dyDescent="0.2">
      <c r="A55915" s="47"/>
      <c r="B55915" s="60"/>
    </row>
    <row r="55916" spans="1:2" x14ac:dyDescent="0.2">
      <c r="A55916" s="47"/>
      <c r="B55916" s="60"/>
    </row>
    <row r="55917" spans="1:2" x14ac:dyDescent="0.2">
      <c r="A55917" s="47"/>
      <c r="B55917" s="60"/>
    </row>
    <row r="55918" spans="1:2" x14ac:dyDescent="0.2">
      <c r="A55918" s="47"/>
      <c r="B55918" s="60"/>
    </row>
    <row r="55919" spans="1:2" x14ac:dyDescent="0.2">
      <c r="A55919" s="47"/>
      <c r="B55919" s="60"/>
    </row>
    <row r="55920" spans="1:2" x14ac:dyDescent="0.2">
      <c r="A55920" s="47"/>
      <c r="B55920" s="60"/>
    </row>
    <row r="55921" spans="1:2" x14ac:dyDescent="0.2">
      <c r="A55921" s="47"/>
      <c r="B55921" s="60"/>
    </row>
    <row r="55922" spans="1:2" x14ac:dyDescent="0.2">
      <c r="A55922" s="47"/>
      <c r="B55922" s="60"/>
    </row>
    <row r="55923" spans="1:2" x14ac:dyDescent="0.2">
      <c r="A55923" s="47"/>
      <c r="B55923" s="60"/>
    </row>
    <row r="55924" spans="1:2" x14ac:dyDescent="0.2">
      <c r="A55924" s="47"/>
      <c r="B55924" s="60"/>
    </row>
    <row r="55925" spans="1:2" x14ac:dyDescent="0.2">
      <c r="A55925" s="47"/>
      <c r="B55925" s="60"/>
    </row>
    <row r="55926" spans="1:2" x14ac:dyDescent="0.2">
      <c r="A55926" s="47"/>
      <c r="B55926" s="60"/>
    </row>
    <row r="55927" spans="1:2" x14ac:dyDescent="0.2">
      <c r="A55927" s="47"/>
      <c r="B55927" s="60"/>
    </row>
    <row r="55928" spans="1:2" x14ac:dyDescent="0.2">
      <c r="A55928" s="47"/>
      <c r="B55928" s="60"/>
    </row>
    <row r="55929" spans="1:2" x14ac:dyDescent="0.2">
      <c r="A55929" s="47"/>
      <c r="B55929" s="60"/>
    </row>
    <row r="55930" spans="1:2" x14ac:dyDescent="0.2">
      <c r="A55930" s="47"/>
      <c r="B55930" s="60"/>
    </row>
    <row r="55931" spans="1:2" x14ac:dyDescent="0.2">
      <c r="A55931" s="47"/>
      <c r="B55931" s="60"/>
    </row>
    <row r="55932" spans="1:2" x14ac:dyDescent="0.2">
      <c r="A55932" s="47"/>
      <c r="B55932" s="60"/>
    </row>
    <row r="55933" spans="1:2" x14ac:dyDescent="0.2">
      <c r="A55933" s="47"/>
      <c r="B55933" s="60"/>
    </row>
    <row r="55934" spans="1:2" x14ac:dyDescent="0.2">
      <c r="A55934" s="47"/>
      <c r="B55934" s="60"/>
    </row>
    <row r="55935" spans="1:2" x14ac:dyDescent="0.2">
      <c r="A55935" s="47"/>
      <c r="B55935" s="60"/>
    </row>
    <row r="55936" spans="1:2" x14ac:dyDescent="0.2">
      <c r="A55936" s="47"/>
      <c r="B55936" s="60"/>
    </row>
    <row r="55937" spans="1:2" x14ac:dyDescent="0.2">
      <c r="A55937" s="47"/>
      <c r="B55937" s="60"/>
    </row>
    <row r="55938" spans="1:2" x14ac:dyDescent="0.2">
      <c r="A55938" s="47"/>
      <c r="B55938" s="60"/>
    </row>
    <row r="55939" spans="1:2" x14ac:dyDescent="0.2">
      <c r="A55939" s="47"/>
      <c r="B55939" s="60"/>
    </row>
    <row r="55940" spans="1:2" x14ac:dyDescent="0.2">
      <c r="A55940" s="47"/>
      <c r="B55940" s="60"/>
    </row>
    <row r="55941" spans="1:2" x14ac:dyDescent="0.2">
      <c r="A55941" s="47"/>
      <c r="B55941" s="60"/>
    </row>
    <row r="55942" spans="1:2" x14ac:dyDescent="0.2">
      <c r="A55942" s="47"/>
      <c r="B55942" s="60"/>
    </row>
    <row r="55943" spans="1:2" x14ac:dyDescent="0.2">
      <c r="A55943" s="47"/>
      <c r="B55943" s="60"/>
    </row>
    <row r="55944" spans="1:2" x14ac:dyDescent="0.2">
      <c r="A55944" s="47"/>
      <c r="B55944" s="60"/>
    </row>
    <row r="55945" spans="1:2" x14ac:dyDescent="0.2">
      <c r="A55945" s="47"/>
      <c r="B55945" s="60"/>
    </row>
    <row r="55946" spans="1:2" x14ac:dyDescent="0.2">
      <c r="A55946" s="47"/>
      <c r="B55946" s="60"/>
    </row>
    <row r="55947" spans="1:2" x14ac:dyDescent="0.2">
      <c r="A55947" s="47"/>
      <c r="B55947" s="60"/>
    </row>
    <row r="55948" spans="1:2" x14ac:dyDescent="0.2">
      <c r="A55948" s="47"/>
      <c r="B55948" s="60"/>
    </row>
    <row r="55949" spans="1:2" x14ac:dyDescent="0.2">
      <c r="A55949" s="47"/>
      <c r="B55949" s="60"/>
    </row>
    <row r="55950" spans="1:2" x14ac:dyDescent="0.2">
      <c r="A55950" s="47"/>
      <c r="B55950" s="60"/>
    </row>
    <row r="55951" spans="1:2" x14ac:dyDescent="0.2">
      <c r="A55951" s="47"/>
      <c r="B55951" s="60"/>
    </row>
    <row r="55952" spans="1:2" x14ac:dyDescent="0.2">
      <c r="A55952" s="47"/>
      <c r="B55952" s="60"/>
    </row>
    <row r="55953" spans="1:2" x14ac:dyDescent="0.2">
      <c r="A55953" s="47"/>
      <c r="B55953" s="60"/>
    </row>
    <row r="55954" spans="1:2" x14ac:dyDescent="0.2">
      <c r="A55954" s="47"/>
      <c r="B55954" s="60"/>
    </row>
    <row r="55955" spans="1:2" x14ac:dyDescent="0.2">
      <c r="A55955" s="47"/>
      <c r="B55955" s="60"/>
    </row>
    <row r="55956" spans="1:2" x14ac:dyDescent="0.2">
      <c r="A55956" s="47"/>
      <c r="B55956" s="60"/>
    </row>
    <row r="55957" spans="1:2" x14ac:dyDescent="0.2">
      <c r="A55957" s="47"/>
      <c r="B55957" s="60"/>
    </row>
    <row r="55958" spans="1:2" x14ac:dyDescent="0.2">
      <c r="A55958" s="47"/>
      <c r="B55958" s="60"/>
    </row>
    <row r="55959" spans="1:2" x14ac:dyDescent="0.2">
      <c r="A55959" s="47"/>
      <c r="B55959" s="60"/>
    </row>
    <row r="55960" spans="1:2" x14ac:dyDescent="0.2">
      <c r="A55960" s="47"/>
      <c r="B55960" s="60"/>
    </row>
    <row r="55961" spans="1:2" x14ac:dyDescent="0.2">
      <c r="A55961" s="47"/>
      <c r="B55961" s="60"/>
    </row>
    <row r="55962" spans="1:2" x14ac:dyDescent="0.2">
      <c r="A55962" s="47"/>
      <c r="B55962" s="60"/>
    </row>
    <row r="55963" spans="1:2" x14ac:dyDescent="0.2">
      <c r="A55963" s="47"/>
      <c r="B55963" s="60"/>
    </row>
    <row r="55964" spans="1:2" x14ac:dyDescent="0.2">
      <c r="A55964" s="47"/>
      <c r="B55964" s="60"/>
    </row>
    <row r="55965" spans="1:2" x14ac:dyDescent="0.2">
      <c r="A55965" s="47"/>
      <c r="B55965" s="60"/>
    </row>
    <row r="55966" spans="1:2" x14ac:dyDescent="0.2">
      <c r="A55966" s="47"/>
      <c r="B55966" s="60"/>
    </row>
    <row r="55967" spans="1:2" x14ac:dyDescent="0.2">
      <c r="A55967" s="47"/>
      <c r="B55967" s="60"/>
    </row>
    <row r="55968" spans="1:2" x14ac:dyDescent="0.2">
      <c r="A55968" s="47"/>
      <c r="B55968" s="60"/>
    </row>
    <row r="55969" spans="1:2" x14ac:dyDescent="0.2">
      <c r="A55969" s="47"/>
      <c r="B55969" s="60"/>
    </row>
    <row r="55970" spans="1:2" x14ac:dyDescent="0.2">
      <c r="A55970" s="47"/>
      <c r="B55970" s="60"/>
    </row>
    <row r="55971" spans="1:2" x14ac:dyDescent="0.2">
      <c r="A55971" s="47"/>
      <c r="B55971" s="60"/>
    </row>
    <row r="55972" spans="1:2" x14ac:dyDescent="0.2">
      <c r="A55972" s="47"/>
      <c r="B55972" s="60"/>
    </row>
    <row r="55973" spans="1:2" x14ac:dyDescent="0.2">
      <c r="A55973" s="47"/>
      <c r="B55973" s="60"/>
    </row>
    <row r="55974" spans="1:2" x14ac:dyDescent="0.2">
      <c r="A55974" s="47"/>
      <c r="B55974" s="60"/>
    </row>
    <row r="55975" spans="1:2" x14ac:dyDescent="0.2">
      <c r="A55975" s="47"/>
      <c r="B55975" s="60"/>
    </row>
    <row r="55976" spans="1:2" x14ac:dyDescent="0.2">
      <c r="A55976" s="47"/>
      <c r="B55976" s="60"/>
    </row>
    <row r="55977" spans="1:2" x14ac:dyDescent="0.2">
      <c r="A55977" s="47"/>
      <c r="B55977" s="60"/>
    </row>
    <row r="55978" spans="1:2" x14ac:dyDescent="0.2">
      <c r="A55978" s="47"/>
      <c r="B55978" s="60"/>
    </row>
    <row r="55979" spans="1:2" x14ac:dyDescent="0.2">
      <c r="A55979" s="47"/>
      <c r="B55979" s="60"/>
    </row>
    <row r="55980" spans="1:2" x14ac:dyDescent="0.2">
      <c r="A55980" s="47"/>
      <c r="B55980" s="60"/>
    </row>
    <row r="55981" spans="1:2" x14ac:dyDescent="0.2">
      <c r="A55981" s="47"/>
      <c r="B55981" s="60"/>
    </row>
    <row r="55982" spans="1:2" x14ac:dyDescent="0.2">
      <c r="A55982" s="47"/>
      <c r="B55982" s="60"/>
    </row>
    <row r="55983" spans="1:2" x14ac:dyDescent="0.2">
      <c r="A55983" s="47"/>
      <c r="B55983" s="60"/>
    </row>
    <row r="55984" spans="1:2" x14ac:dyDescent="0.2">
      <c r="A55984" s="47"/>
      <c r="B55984" s="60"/>
    </row>
    <row r="55985" spans="1:2" x14ac:dyDescent="0.2">
      <c r="A55985" s="47"/>
      <c r="B55985" s="60"/>
    </row>
    <row r="55986" spans="1:2" x14ac:dyDescent="0.2">
      <c r="A55986" s="47"/>
      <c r="B55986" s="60"/>
    </row>
    <row r="55987" spans="1:2" x14ac:dyDescent="0.2">
      <c r="A55987" s="47"/>
      <c r="B55987" s="60"/>
    </row>
    <row r="55988" spans="1:2" x14ac:dyDescent="0.2">
      <c r="A55988" s="47"/>
      <c r="B55988" s="60"/>
    </row>
    <row r="55989" spans="1:2" x14ac:dyDescent="0.2">
      <c r="A55989" s="47"/>
      <c r="B55989" s="60"/>
    </row>
    <row r="55990" spans="1:2" x14ac:dyDescent="0.2">
      <c r="A55990" s="47"/>
      <c r="B55990" s="60"/>
    </row>
    <row r="55991" spans="1:2" x14ac:dyDescent="0.2">
      <c r="A55991" s="47"/>
      <c r="B55991" s="60"/>
    </row>
    <row r="55992" spans="1:2" x14ac:dyDescent="0.2">
      <c r="A55992" s="47"/>
      <c r="B55992" s="60"/>
    </row>
    <row r="55993" spans="1:2" x14ac:dyDescent="0.2">
      <c r="A55993" s="47"/>
      <c r="B55993" s="60"/>
    </row>
    <row r="55994" spans="1:2" x14ac:dyDescent="0.2">
      <c r="A55994" s="47"/>
      <c r="B55994" s="60"/>
    </row>
    <row r="55995" spans="1:2" x14ac:dyDescent="0.2">
      <c r="A55995" s="47"/>
      <c r="B55995" s="60"/>
    </row>
    <row r="55996" spans="1:2" x14ac:dyDescent="0.2">
      <c r="A55996" s="47"/>
      <c r="B55996" s="60"/>
    </row>
    <row r="55997" spans="1:2" x14ac:dyDescent="0.2">
      <c r="A55997" s="47"/>
      <c r="B55997" s="60"/>
    </row>
    <row r="55998" spans="1:2" x14ac:dyDescent="0.2">
      <c r="A55998" s="47"/>
      <c r="B55998" s="60"/>
    </row>
    <row r="55999" spans="1:2" x14ac:dyDescent="0.2">
      <c r="A55999" s="47"/>
      <c r="B55999" s="60"/>
    </row>
    <row r="56000" spans="1:2" x14ac:dyDescent="0.2">
      <c r="A56000" s="47"/>
      <c r="B56000" s="60"/>
    </row>
    <row r="56001" spans="1:2" x14ac:dyDescent="0.2">
      <c r="A56001" s="47"/>
      <c r="B56001" s="60"/>
    </row>
    <row r="56002" spans="1:2" x14ac:dyDescent="0.2">
      <c r="A56002" s="47"/>
      <c r="B56002" s="60"/>
    </row>
    <row r="56003" spans="1:2" x14ac:dyDescent="0.2">
      <c r="A56003" s="47"/>
      <c r="B56003" s="60"/>
    </row>
    <row r="56004" spans="1:2" x14ac:dyDescent="0.2">
      <c r="A56004" s="47"/>
      <c r="B56004" s="60"/>
    </row>
    <row r="56005" spans="1:2" x14ac:dyDescent="0.2">
      <c r="A56005" s="47"/>
      <c r="B56005" s="60"/>
    </row>
    <row r="56006" spans="1:2" x14ac:dyDescent="0.2">
      <c r="A56006" s="47"/>
      <c r="B56006" s="60"/>
    </row>
    <row r="56007" spans="1:2" x14ac:dyDescent="0.2">
      <c r="A56007" s="47"/>
      <c r="B56007" s="60"/>
    </row>
    <row r="56008" spans="1:2" x14ac:dyDescent="0.2">
      <c r="A56008" s="47"/>
      <c r="B56008" s="60"/>
    </row>
    <row r="56009" spans="1:2" x14ac:dyDescent="0.2">
      <c r="A56009" s="47"/>
      <c r="B56009" s="60"/>
    </row>
    <row r="56010" spans="1:2" x14ac:dyDescent="0.2">
      <c r="A56010" s="47"/>
      <c r="B56010" s="60"/>
    </row>
    <row r="56011" spans="1:2" x14ac:dyDescent="0.2">
      <c r="A56011" s="47"/>
      <c r="B56011" s="60"/>
    </row>
    <row r="56012" spans="1:2" x14ac:dyDescent="0.2">
      <c r="A56012" s="47"/>
      <c r="B56012" s="60"/>
    </row>
    <row r="56013" spans="1:2" x14ac:dyDescent="0.2">
      <c r="A56013" s="47"/>
      <c r="B56013" s="60"/>
    </row>
    <row r="56014" spans="1:2" x14ac:dyDescent="0.2">
      <c r="A56014" s="47"/>
      <c r="B56014" s="60"/>
    </row>
    <row r="56015" spans="1:2" x14ac:dyDescent="0.2">
      <c r="A56015" s="47"/>
      <c r="B56015" s="60"/>
    </row>
    <row r="56016" spans="1:2" x14ac:dyDescent="0.2">
      <c r="A56016" s="47"/>
      <c r="B56016" s="60"/>
    </row>
    <row r="56017" spans="1:2" x14ac:dyDescent="0.2">
      <c r="A56017" s="47"/>
      <c r="B56017" s="60"/>
    </row>
    <row r="56018" spans="1:2" x14ac:dyDescent="0.2">
      <c r="A56018" s="47"/>
      <c r="B56018" s="60"/>
    </row>
    <row r="56019" spans="1:2" x14ac:dyDescent="0.2">
      <c r="A56019" s="47"/>
      <c r="B56019" s="60"/>
    </row>
    <row r="56020" spans="1:2" x14ac:dyDescent="0.2">
      <c r="A56020" s="47"/>
      <c r="B56020" s="60"/>
    </row>
    <row r="56021" spans="1:2" x14ac:dyDescent="0.2">
      <c r="A56021" s="47"/>
      <c r="B56021" s="60"/>
    </row>
    <row r="56022" spans="1:2" x14ac:dyDescent="0.2">
      <c r="A56022" s="47"/>
      <c r="B56022" s="60"/>
    </row>
    <row r="56023" spans="1:2" x14ac:dyDescent="0.2">
      <c r="A56023" s="47"/>
      <c r="B56023" s="60"/>
    </row>
    <row r="56024" spans="1:2" x14ac:dyDescent="0.2">
      <c r="A56024" s="47"/>
      <c r="B56024" s="60"/>
    </row>
    <row r="56025" spans="1:2" x14ac:dyDescent="0.2">
      <c r="A56025" s="47"/>
      <c r="B56025" s="60"/>
    </row>
    <row r="56026" spans="1:2" x14ac:dyDescent="0.2">
      <c r="A56026" s="47"/>
      <c r="B56026" s="60"/>
    </row>
    <row r="56027" spans="1:2" x14ac:dyDescent="0.2">
      <c r="A56027" s="47"/>
      <c r="B56027" s="60"/>
    </row>
    <row r="56028" spans="1:2" x14ac:dyDescent="0.2">
      <c r="A56028" s="47"/>
      <c r="B56028" s="60"/>
    </row>
    <row r="56029" spans="1:2" x14ac:dyDescent="0.2">
      <c r="A56029" s="47"/>
      <c r="B56029" s="60"/>
    </row>
    <row r="56030" spans="1:2" x14ac:dyDescent="0.2">
      <c r="A56030" s="47"/>
      <c r="B56030" s="60"/>
    </row>
    <row r="56031" spans="1:2" x14ac:dyDescent="0.2">
      <c r="A56031" s="47"/>
      <c r="B56031" s="60"/>
    </row>
    <row r="56032" spans="1:2" x14ac:dyDescent="0.2">
      <c r="A56032" s="47"/>
      <c r="B56032" s="60"/>
    </row>
    <row r="56033" spans="1:2" x14ac:dyDescent="0.2">
      <c r="A56033" s="47"/>
      <c r="B56033" s="60"/>
    </row>
    <row r="56034" spans="1:2" x14ac:dyDescent="0.2">
      <c r="A56034" s="47"/>
      <c r="B56034" s="60"/>
    </row>
    <row r="56035" spans="1:2" x14ac:dyDescent="0.2">
      <c r="A56035" s="47"/>
      <c r="B56035" s="60"/>
    </row>
    <row r="56036" spans="1:2" x14ac:dyDescent="0.2">
      <c r="A56036" s="47"/>
      <c r="B56036" s="60"/>
    </row>
    <row r="56037" spans="1:2" x14ac:dyDescent="0.2">
      <c r="A56037" s="47"/>
      <c r="B56037" s="60"/>
    </row>
    <row r="56038" spans="1:2" x14ac:dyDescent="0.2">
      <c r="A56038" s="47"/>
      <c r="B56038" s="60"/>
    </row>
    <row r="56039" spans="1:2" x14ac:dyDescent="0.2">
      <c r="A56039" s="47"/>
      <c r="B56039" s="60"/>
    </row>
    <row r="56040" spans="1:2" x14ac:dyDescent="0.2">
      <c r="A56040" s="47"/>
      <c r="B56040" s="60"/>
    </row>
    <row r="56041" spans="1:2" x14ac:dyDescent="0.2">
      <c r="A56041" s="47"/>
      <c r="B56041" s="60"/>
    </row>
    <row r="56042" spans="1:2" x14ac:dyDescent="0.2">
      <c r="A56042" s="47"/>
      <c r="B56042" s="60"/>
    </row>
    <row r="56043" spans="1:2" x14ac:dyDescent="0.2">
      <c r="A56043" s="47"/>
      <c r="B56043" s="60"/>
    </row>
    <row r="56044" spans="1:2" x14ac:dyDescent="0.2">
      <c r="A56044" s="47"/>
      <c r="B56044" s="60"/>
    </row>
    <row r="56045" spans="1:2" x14ac:dyDescent="0.2">
      <c r="A56045" s="47"/>
      <c r="B56045" s="60"/>
    </row>
    <row r="56046" spans="1:2" x14ac:dyDescent="0.2">
      <c r="A56046" s="47"/>
      <c r="B56046" s="60"/>
    </row>
    <row r="56047" spans="1:2" x14ac:dyDescent="0.2">
      <c r="A56047" s="47"/>
      <c r="B56047" s="60"/>
    </row>
    <row r="56048" spans="1:2" x14ac:dyDescent="0.2">
      <c r="A56048" s="47"/>
      <c r="B56048" s="60"/>
    </row>
    <row r="56049" spans="1:2" x14ac:dyDescent="0.2">
      <c r="A56049" s="47"/>
      <c r="B56049" s="60"/>
    </row>
    <row r="56050" spans="1:2" x14ac:dyDescent="0.2">
      <c r="A56050" s="47"/>
      <c r="B56050" s="60"/>
    </row>
    <row r="56051" spans="1:2" x14ac:dyDescent="0.2">
      <c r="A56051" s="47"/>
      <c r="B56051" s="60"/>
    </row>
    <row r="56052" spans="1:2" x14ac:dyDescent="0.2">
      <c r="A56052" s="47"/>
      <c r="B56052" s="60"/>
    </row>
    <row r="56053" spans="1:2" x14ac:dyDescent="0.2">
      <c r="A56053" s="47"/>
      <c r="B56053" s="60"/>
    </row>
    <row r="56054" spans="1:2" x14ac:dyDescent="0.2">
      <c r="A56054" s="47"/>
      <c r="B56054" s="60"/>
    </row>
    <row r="56055" spans="1:2" x14ac:dyDescent="0.2">
      <c r="A56055" s="47"/>
      <c r="B56055" s="60"/>
    </row>
    <row r="56056" spans="1:2" x14ac:dyDescent="0.2">
      <c r="A56056" s="47"/>
      <c r="B56056" s="60"/>
    </row>
    <row r="56057" spans="1:2" x14ac:dyDescent="0.2">
      <c r="A56057" s="47"/>
      <c r="B56057" s="60"/>
    </row>
    <row r="56058" spans="1:2" x14ac:dyDescent="0.2">
      <c r="A56058" s="47"/>
      <c r="B56058" s="60"/>
    </row>
    <row r="56059" spans="1:2" x14ac:dyDescent="0.2">
      <c r="A56059" s="47"/>
      <c r="B56059" s="60"/>
    </row>
    <row r="56060" spans="1:2" x14ac:dyDescent="0.2">
      <c r="A56060" s="47"/>
      <c r="B56060" s="60"/>
    </row>
    <row r="56061" spans="1:2" x14ac:dyDescent="0.2">
      <c r="A56061" s="47"/>
      <c r="B56061" s="60"/>
    </row>
    <row r="56062" spans="1:2" x14ac:dyDescent="0.2">
      <c r="A56062" s="47"/>
      <c r="B56062" s="60"/>
    </row>
    <row r="56063" spans="1:2" x14ac:dyDescent="0.2">
      <c r="A56063" s="47"/>
      <c r="B56063" s="60"/>
    </row>
    <row r="56064" spans="1:2" x14ac:dyDescent="0.2">
      <c r="A56064" s="47"/>
      <c r="B56064" s="60"/>
    </row>
    <row r="56065" spans="1:2" x14ac:dyDescent="0.2">
      <c r="A56065" s="47"/>
      <c r="B56065" s="60"/>
    </row>
    <row r="56066" spans="1:2" x14ac:dyDescent="0.2">
      <c r="A56066" s="47"/>
      <c r="B56066" s="60"/>
    </row>
    <row r="56067" spans="1:2" x14ac:dyDescent="0.2">
      <c r="A56067" s="47"/>
      <c r="B56067" s="60"/>
    </row>
    <row r="56068" spans="1:2" x14ac:dyDescent="0.2">
      <c r="A56068" s="47"/>
      <c r="B56068" s="60"/>
    </row>
    <row r="56069" spans="1:2" x14ac:dyDescent="0.2">
      <c r="A56069" s="47"/>
      <c r="B56069" s="60"/>
    </row>
    <row r="56070" spans="1:2" x14ac:dyDescent="0.2">
      <c r="A56070" s="47"/>
      <c r="B56070" s="60"/>
    </row>
    <row r="56071" spans="1:2" x14ac:dyDescent="0.2">
      <c r="A56071" s="47"/>
      <c r="B56071" s="60"/>
    </row>
    <row r="56072" spans="1:2" x14ac:dyDescent="0.2">
      <c r="A56072" s="47"/>
      <c r="B56072" s="60"/>
    </row>
    <row r="56073" spans="1:2" x14ac:dyDescent="0.2">
      <c r="A56073" s="47"/>
      <c r="B56073" s="60"/>
    </row>
    <row r="56074" spans="1:2" x14ac:dyDescent="0.2">
      <c r="A56074" s="47"/>
      <c r="B56074" s="60"/>
    </row>
    <row r="56075" spans="1:2" x14ac:dyDescent="0.2">
      <c r="A56075" s="47"/>
      <c r="B56075" s="60"/>
    </row>
    <row r="56076" spans="1:2" x14ac:dyDescent="0.2">
      <c r="A56076" s="47"/>
      <c r="B56076" s="60"/>
    </row>
    <row r="56077" spans="1:2" x14ac:dyDescent="0.2">
      <c r="A56077" s="47"/>
      <c r="B56077" s="60"/>
    </row>
    <row r="56078" spans="1:2" x14ac:dyDescent="0.2">
      <c r="A56078" s="47"/>
      <c r="B56078" s="60"/>
    </row>
    <row r="56079" spans="1:2" x14ac:dyDescent="0.2">
      <c r="A56079" s="47"/>
      <c r="B56079" s="60"/>
    </row>
    <row r="56080" spans="1:2" x14ac:dyDescent="0.2">
      <c r="A56080" s="47"/>
      <c r="B56080" s="60"/>
    </row>
    <row r="56081" spans="1:2" x14ac:dyDescent="0.2">
      <c r="A56081" s="47"/>
      <c r="B56081" s="60"/>
    </row>
    <row r="56082" spans="1:2" x14ac:dyDescent="0.2">
      <c r="A56082" s="47"/>
      <c r="B56082" s="60"/>
    </row>
    <row r="56083" spans="1:2" x14ac:dyDescent="0.2">
      <c r="A56083" s="47"/>
      <c r="B56083" s="60"/>
    </row>
    <row r="56084" spans="1:2" x14ac:dyDescent="0.2">
      <c r="A56084" s="47"/>
      <c r="B56084" s="60"/>
    </row>
    <row r="56085" spans="1:2" x14ac:dyDescent="0.2">
      <c r="A56085" s="47"/>
      <c r="B56085" s="60"/>
    </row>
    <row r="56086" spans="1:2" x14ac:dyDescent="0.2">
      <c r="A56086" s="47"/>
      <c r="B56086" s="60"/>
    </row>
    <row r="56087" spans="1:2" x14ac:dyDescent="0.2">
      <c r="A56087" s="47"/>
      <c r="B56087" s="60"/>
    </row>
    <row r="56088" spans="1:2" x14ac:dyDescent="0.2">
      <c r="A56088" s="47"/>
      <c r="B56088" s="60"/>
    </row>
    <row r="56089" spans="1:2" x14ac:dyDescent="0.2">
      <c r="A56089" s="47"/>
      <c r="B56089" s="60"/>
    </row>
    <row r="56090" spans="1:2" x14ac:dyDescent="0.2">
      <c r="A56090" s="47"/>
      <c r="B56090" s="60"/>
    </row>
    <row r="56091" spans="1:2" x14ac:dyDescent="0.2">
      <c r="A56091" s="47"/>
      <c r="B56091" s="60"/>
    </row>
    <row r="56092" spans="1:2" x14ac:dyDescent="0.2">
      <c r="A56092" s="47"/>
      <c r="B56092" s="60"/>
    </row>
    <row r="56093" spans="1:2" x14ac:dyDescent="0.2">
      <c r="A56093" s="47"/>
      <c r="B56093" s="60"/>
    </row>
    <row r="56094" spans="1:2" x14ac:dyDescent="0.2">
      <c r="A56094" s="47"/>
      <c r="B56094" s="60"/>
    </row>
    <row r="56095" spans="1:2" x14ac:dyDescent="0.2">
      <c r="A56095" s="47"/>
      <c r="B56095" s="60"/>
    </row>
    <row r="56096" spans="1:2" x14ac:dyDescent="0.2">
      <c r="A56096" s="47"/>
      <c r="B56096" s="60"/>
    </row>
    <row r="56097" spans="1:2" x14ac:dyDescent="0.2">
      <c r="A56097" s="47"/>
      <c r="B56097" s="60"/>
    </row>
    <row r="56098" spans="1:2" x14ac:dyDescent="0.2">
      <c r="A56098" s="47"/>
      <c r="B56098" s="60"/>
    </row>
    <row r="56099" spans="1:2" x14ac:dyDescent="0.2">
      <c r="A56099" s="47"/>
      <c r="B56099" s="60"/>
    </row>
    <row r="56100" spans="1:2" x14ac:dyDescent="0.2">
      <c r="A56100" s="47"/>
      <c r="B56100" s="60"/>
    </row>
    <row r="56101" spans="1:2" x14ac:dyDescent="0.2">
      <c r="A56101" s="47"/>
      <c r="B56101" s="60"/>
    </row>
    <row r="56102" spans="1:2" x14ac:dyDescent="0.2">
      <c r="A56102" s="47"/>
      <c r="B56102" s="60"/>
    </row>
    <row r="56103" spans="1:2" x14ac:dyDescent="0.2">
      <c r="A56103" s="47"/>
      <c r="B56103" s="60"/>
    </row>
    <row r="56104" spans="1:2" x14ac:dyDescent="0.2">
      <c r="A56104" s="47"/>
      <c r="B56104" s="60"/>
    </row>
    <row r="56105" spans="1:2" x14ac:dyDescent="0.2">
      <c r="A56105" s="47"/>
      <c r="B56105" s="60"/>
    </row>
    <row r="56106" spans="1:2" x14ac:dyDescent="0.2">
      <c r="A56106" s="47"/>
      <c r="B56106" s="60"/>
    </row>
    <row r="56107" spans="1:2" x14ac:dyDescent="0.2">
      <c r="A56107" s="47"/>
      <c r="B56107" s="60"/>
    </row>
    <row r="56108" spans="1:2" x14ac:dyDescent="0.2">
      <c r="A56108" s="47"/>
      <c r="B56108" s="60"/>
    </row>
    <row r="56109" spans="1:2" x14ac:dyDescent="0.2">
      <c r="A56109" s="47"/>
      <c r="B56109" s="60"/>
    </row>
    <row r="56110" spans="1:2" x14ac:dyDescent="0.2">
      <c r="A56110" s="47"/>
      <c r="B56110" s="60"/>
    </row>
    <row r="56111" spans="1:2" x14ac:dyDescent="0.2">
      <c r="A56111" s="47"/>
      <c r="B56111" s="60"/>
    </row>
    <row r="56112" spans="1:2" x14ac:dyDescent="0.2">
      <c r="A56112" s="47"/>
      <c r="B56112" s="60"/>
    </row>
    <row r="56113" spans="1:2" x14ac:dyDescent="0.2">
      <c r="A56113" s="47"/>
      <c r="B56113" s="60"/>
    </row>
    <row r="56114" spans="1:2" x14ac:dyDescent="0.2">
      <c r="A56114" s="47"/>
      <c r="B56114" s="60"/>
    </row>
    <row r="56115" spans="1:2" x14ac:dyDescent="0.2">
      <c r="A56115" s="47"/>
      <c r="B56115" s="60"/>
    </row>
    <row r="56116" spans="1:2" x14ac:dyDescent="0.2">
      <c r="A56116" s="47"/>
      <c r="B56116" s="60"/>
    </row>
    <row r="56117" spans="1:2" x14ac:dyDescent="0.2">
      <c r="A56117" s="47"/>
      <c r="B56117" s="60"/>
    </row>
    <row r="56118" spans="1:2" x14ac:dyDescent="0.2">
      <c r="A56118" s="47"/>
      <c r="B56118" s="60"/>
    </row>
    <row r="56119" spans="1:2" x14ac:dyDescent="0.2">
      <c r="A56119" s="47"/>
      <c r="B56119" s="60"/>
    </row>
    <row r="56120" spans="1:2" x14ac:dyDescent="0.2">
      <c r="A56120" s="47"/>
      <c r="B56120" s="60"/>
    </row>
    <row r="56121" spans="1:2" x14ac:dyDescent="0.2">
      <c r="A56121" s="47"/>
      <c r="B56121" s="60"/>
    </row>
    <row r="56122" spans="1:2" x14ac:dyDescent="0.2">
      <c r="A56122" s="47"/>
      <c r="B56122" s="60"/>
    </row>
    <row r="56123" spans="1:2" x14ac:dyDescent="0.2">
      <c r="A56123" s="47"/>
      <c r="B56123" s="60"/>
    </row>
    <row r="56124" spans="1:2" x14ac:dyDescent="0.2">
      <c r="A56124" s="47"/>
      <c r="B56124" s="60"/>
    </row>
    <row r="56125" spans="1:2" x14ac:dyDescent="0.2">
      <c r="A56125" s="47"/>
      <c r="B56125" s="60"/>
    </row>
    <row r="56126" spans="1:2" x14ac:dyDescent="0.2">
      <c r="A56126" s="47"/>
      <c r="B56126" s="60"/>
    </row>
    <row r="56127" spans="1:2" x14ac:dyDescent="0.2">
      <c r="A56127" s="47"/>
      <c r="B56127" s="60"/>
    </row>
    <row r="56128" spans="1:2" x14ac:dyDescent="0.2">
      <c r="A56128" s="47"/>
      <c r="B56128" s="60"/>
    </row>
    <row r="56129" spans="1:2" x14ac:dyDescent="0.2">
      <c r="A56129" s="47"/>
      <c r="B56129" s="60"/>
    </row>
    <row r="56130" spans="1:2" x14ac:dyDescent="0.2">
      <c r="A56130" s="47"/>
      <c r="B56130" s="60"/>
    </row>
    <row r="56131" spans="1:2" x14ac:dyDescent="0.2">
      <c r="A56131" s="47"/>
      <c r="B56131" s="60"/>
    </row>
    <row r="56132" spans="1:2" x14ac:dyDescent="0.2">
      <c r="A56132" s="47"/>
      <c r="B56132" s="60"/>
    </row>
    <row r="56133" spans="1:2" x14ac:dyDescent="0.2">
      <c r="A56133" s="47"/>
      <c r="B56133" s="60"/>
    </row>
    <row r="56134" spans="1:2" x14ac:dyDescent="0.2">
      <c r="A56134" s="47"/>
      <c r="B56134" s="60"/>
    </row>
    <row r="56135" spans="1:2" x14ac:dyDescent="0.2">
      <c r="A56135" s="47"/>
      <c r="B56135" s="60"/>
    </row>
    <row r="56136" spans="1:2" x14ac:dyDescent="0.2">
      <c r="A56136" s="47"/>
      <c r="B56136" s="60"/>
    </row>
    <row r="56137" spans="1:2" x14ac:dyDescent="0.2">
      <c r="A56137" s="47"/>
      <c r="B56137" s="60"/>
    </row>
    <row r="56138" spans="1:2" x14ac:dyDescent="0.2">
      <c r="A56138" s="47"/>
      <c r="B56138" s="60"/>
    </row>
    <row r="56139" spans="1:2" x14ac:dyDescent="0.2">
      <c r="A56139" s="47"/>
      <c r="B56139" s="60"/>
    </row>
    <row r="56140" spans="1:2" x14ac:dyDescent="0.2">
      <c r="A56140" s="47"/>
      <c r="B56140" s="60"/>
    </row>
    <row r="56141" spans="1:2" x14ac:dyDescent="0.2">
      <c r="A56141" s="47"/>
      <c r="B56141" s="60"/>
    </row>
    <row r="56142" spans="1:2" x14ac:dyDescent="0.2">
      <c r="A56142" s="47"/>
      <c r="B56142" s="60"/>
    </row>
    <row r="56143" spans="1:2" x14ac:dyDescent="0.2">
      <c r="A56143" s="47"/>
      <c r="B56143" s="60"/>
    </row>
    <row r="56144" spans="1:2" x14ac:dyDescent="0.2">
      <c r="A56144" s="47"/>
      <c r="B56144" s="60"/>
    </row>
    <row r="56145" spans="1:2" x14ac:dyDescent="0.2">
      <c r="A56145" s="47"/>
      <c r="B56145" s="60"/>
    </row>
    <row r="56146" spans="1:2" x14ac:dyDescent="0.2">
      <c r="A56146" s="47"/>
      <c r="B56146" s="60"/>
    </row>
    <row r="56147" spans="1:2" x14ac:dyDescent="0.2">
      <c r="A56147" s="47"/>
      <c r="B56147" s="60"/>
    </row>
    <row r="56148" spans="1:2" x14ac:dyDescent="0.2">
      <c r="A56148" s="47"/>
      <c r="B56148" s="60"/>
    </row>
    <row r="56149" spans="1:2" x14ac:dyDescent="0.2">
      <c r="A56149" s="47"/>
      <c r="B56149" s="60"/>
    </row>
    <row r="56150" spans="1:2" x14ac:dyDescent="0.2">
      <c r="A56150" s="47"/>
      <c r="B56150" s="60"/>
    </row>
    <row r="56151" spans="1:2" x14ac:dyDescent="0.2">
      <c r="A56151" s="47"/>
      <c r="B56151" s="60"/>
    </row>
    <row r="56152" spans="1:2" x14ac:dyDescent="0.2">
      <c r="A56152" s="47"/>
      <c r="B56152" s="60"/>
    </row>
    <row r="56153" spans="1:2" x14ac:dyDescent="0.2">
      <c r="A56153" s="47"/>
      <c r="B56153" s="60"/>
    </row>
    <row r="56154" spans="1:2" x14ac:dyDescent="0.2">
      <c r="A56154" s="47"/>
      <c r="B56154" s="60"/>
    </row>
    <row r="56155" spans="1:2" x14ac:dyDescent="0.2">
      <c r="A56155" s="47"/>
      <c r="B56155" s="60"/>
    </row>
    <row r="56156" spans="1:2" x14ac:dyDescent="0.2">
      <c r="A56156" s="47"/>
      <c r="B56156" s="60"/>
    </row>
    <row r="56157" spans="1:2" x14ac:dyDescent="0.2">
      <c r="A56157" s="47"/>
      <c r="B56157" s="60"/>
    </row>
    <row r="56158" spans="1:2" x14ac:dyDescent="0.2">
      <c r="A56158" s="47"/>
      <c r="B56158" s="60"/>
    </row>
    <row r="56159" spans="1:2" x14ac:dyDescent="0.2">
      <c r="A56159" s="47"/>
      <c r="B56159" s="60"/>
    </row>
    <row r="56160" spans="1:2" x14ac:dyDescent="0.2">
      <c r="A56160" s="47"/>
      <c r="B56160" s="60"/>
    </row>
    <row r="56161" spans="1:2" x14ac:dyDescent="0.2">
      <c r="A56161" s="47"/>
      <c r="B56161" s="60"/>
    </row>
    <row r="56162" spans="1:2" x14ac:dyDescent="0.2">
      <c r="A56162" s="47"/>
      <c r="B56162" s="60"/>
    </row>
    <row r="56163" spans="1:2" x14ac:dyDescent="0.2">
      <c r="A56163" s="47"/>
      <c r="B56163" s="60"/>
    </row>
    <row r="56164" spans="1:2" x14ac:dyDescent="0.2">
      <c r="A56164" s="47"/>
      <c r="B56164" s="60"/>
    </row>
    <row r="56165" spans="1:2" x14ac:dyDescent="0.2">
      <c r="A56165" s="47"/>
      <c r="B56165" s="60"/>
    </row>
    <row r="56166" spans="1:2" x14ac:dyDescent="0.2">
      <c r="A56166" s="47"/>
      <c r="B56166" s="60"/>
    </row>
    <row r="56167" spans="1:2" x14ac:dyDescent="0.2">
      <c r="A56167" s="47"/>
      <c r="B56167" s="60"/>
    </row>
    <row r="56168" spans="1:2" x14ac:dyDescent="0.2">
      <c r="A56168" s="47"/>
      <c r="B56168" s="60"/>
    </row>
    <row r="56169" spans="1:2" x14ac:dyDescent="0.2">
      <c r="A56169" s="47"/>
      <c r="B56169" s="60"/>
    </row>
    <row r="56170" spans="1:2" x14ac:dyDescent="0.2">
      <c r="A56170" s="47"/>
      <c r="B56170" s="60"/>
    </row>
    <row r="56171" spans="1:2" x14ac:dyDescent="0.2">
      <c r="A56171" s="47"/>
      <c r="B56171" s="60"/>
    </row>
    <row r="56172" spans="1:2" x14ac:dyDescent="0.2">
      <c r="A56172" s="47"/>
      <c r="B56172" s="60"/>
    </row>
    <row r="56173" spans="1:2" x14ac:dyDescent="0.2">
      <c r="A56173" s="47"/>
      <c r="B56173" s="60"/>
    </row>
    <row r="56174" spans="1:2" x14ac:dyDescent="0.2">
      <c r="A56174" s="47"/>
      <c r="B56174" s="60"/>
    </row>
    <row r="56175" spans="1:2" x14ac:dyDescent="0.2">
      <c r="A56175" s="47"/>
      <c r="B56175" s="60"/>
    </row>
    <row r="56176" spans="1:2" x14ac:dyDescent="0.2">
      <c r="A56176" s="47"/>
      <c r="B56176" s="60"/>
    </row>
    <row r="56177" spans="1:2" x14ac:dyDescent="0.2">
      <c r="A56177" s="47"/>
      <c r="B56177" s="60"/>
    </row>
    <row r="56178" spans="1:2" x14ac:dyDescent="0.2">
      <c r="A56178" s="47"/>
      <c r="B56178" s="60"/>
    </row>
    <row r="56179" spans="1:2" x14ac:dyDescent="0.2">
      <c r="A56179" s="47"/>
      <c r="B56179" s="60"/>
    </row>
    <row r="56180" spans="1:2" x14ac:dyDescent="0.2">
      <c r="A56180" s="47"/>
      <c r="B56180" s="60"/>
    </row>
    <row r="56181" spans="1:2" x14ac:dyDescent="0.2">
      <c r="A56181" s="47"/>
      <c r="B56181" s="60"/>
    </row>
    <row r="56182" spans="1:2" x14ac:dyDescent="0.2">
      <c r="A56182" s="47"/>
      <c r="B56182" s="60"/>
    </row>
    <row r="56183" spans="1:2" x14ac:dyDescent="0.2">
      <c r="A56183" s="47"/>
      <c r="B56183" s="60"/>
    </row>
    <row r="56184" spans="1:2" x14ac:dyDescent="0.2">
      <c r="A56184" s="47"/>
      <c r="B56184" s="60"/>
    </row>
    <row r="56185" spans="1:2" x14ac:dyDescent="0.2">
      <c r="A56185" s="47"/>
      <c r="B56185" s="60"/>
    </row>
    <row r="56186" spans="1:2" x14ac:dyDescent="0.2">
      <c r="A56186" s="47"/>
      <c r="B56186" s="60"/>
    </row>
    <row r="56187" spans="1:2" x14ac:dyDescent="0.2">
      <c r="A56187" s="47"/>
      <c r="B56187" s="60"/>
    </row>
    <row r="56188" spans="1:2" x14ac:dyDescent="0.2">
      <c r="A56188" s="47"/>
      <c r="B56188" s="60"/>
    </row>
    <row r="56189" spans="1:2" x14ac:dyDescent="0.2">
      <c r="A56189" s="47"/>
      <c r="B56189" s="60"/>
    </row>
    <row r="56190" spans="1:2" x14ac:dyDescent="0.2">
      <c r="A56190" s="47"/>
      <c r="B56190" s="60"/>
    </row>
    <row r="56191" spans="1:2" x14ac:dyDescent="0.2">
      <c r="A56191" s="47"/>
      <c r="B56191" s="60"/>
    </row>
    <row r="56192" spans="1:2" x14ac:dyDescent="0.2">
      <c r="A56192" s="47"/>
      <c r="B56192" s="60"/>
    </row>
    <row r="56193" spans="1:2" x14ac:dyDescent="0.2">
      <c r="A56193" s="47"/>
      <c r="B56193" s="60"/>
    </row>
    <row r="56194" spans="1:2" x14ac:dyDescent="0.2">
      <c r="A56194" s="47"/>
      <c r="B56194" s="60"/>
    </row>
    <row r="56195" spans="1:2" x14ac:dyDescent="0.2">
      <c r="A56195" s="47"/>
      <c r="B56195" s="60"/>
    </row>
    <row r="56196" spans="1:2" x14ac:dyDescent="0.2">
      <c r="A56196" s="47"/>
      <c r="B56196" s="60"/>
    </row>
    <row r="56197" spans="1:2" x14ac:dyDescent="0.2">
      <c r="A56197" s="47"/>
      <c r="B56197" s="60"/>
    </row>
    <row r="56198" spans="1:2" x14ac:dyDescent="0.2">
      <c r="A56198" s="47"/>
      <c r="B56198" s="60"/>
    </row>
    <row r="56199" spans="1:2" x14ac:dyDescent="0.2">
      <c r="A56199" s="47"/>
      <c r="B56199" s="60"/>
    </row>
    <row r="56200" spans="1:2" x14ac:dyDescent="0.2">
      <c r="A56200" s="47"/>
      <c r="B56200" s="60"/>
    </row>
    <row r="56201" spans="1:2" x14ac:dyDescent="0.2">
      <c r="A56201" s="47"/>
      <c r="B56201" s="60"/>
    </row>
    <row r="56202" spans="1:2" x14ac:dyDescent="0.2">
      <c r="A56202" s="47"/>
      <c r="B56202" s="60"/>
    </row>
    <row r="56203" spans="1:2" x14ac:dyDescent="0.2">
      <c r="A56203" s="47"/>
      <c r="B56203" s="60"/>
    </row>
    <row r="56204" spans="1:2" x14ac:dyDescent="0.2">
      <c r="A56204" s="47"/>
      <c r="B56204" s="60"/>
    </row>
    <row r="56205" spans="1:2" x14ac:dyDescent="0.2">
      <c r="A56205" s="47"/>
      <c r="B56205" s="60"/>
    </row>
    <row r="56206" spans="1:2" x14ac:dyDescent="0.2">
      <c r="A56206" s="47"/>
      <c r="B56206" s="60"/>
    </row>
    <row r="56207" spans="1:2" x14ac:dyDescent="0.2">
      <c r="A56207" s="47"/>
      <c r="B56207" s="60"/>
    </row>
    <row r="56208" spans="1:2" x14ac:dyDescent="0.2">
      <c r="A56208" s="47"/>
      <c r="B56208" s="60"/>
    </row>
    <row r="56209" spans="1:2" x14ac:dyDescent="0.2">
      <c r="A56209" s="47"/>
      <c r="B56209" s="60"/>
    </row>
    <row r="56210" spans="1:2" x14ac:dyDescent="0.2">
      <c r="A56210" s="47"/>
      <c r="B56210" s="60"/>
    </row>
    <row r="56211" spans="1:2" x14ac:dyDescent="0.2">
      <c r="A56211" s="47"/>
      <c r="B56211" s="60"/>
    </row>
    <row r="56212" spans="1:2" x14ac:dyDescent="0.2">
      <c r="A56212" s="47"/>
      <c r="B56212" s="60"/>
    </row>
    <row r="56213" spans="1:2" x14ac:dyDescent="0.2">
      <c r="A56213" s="47"/>
      <c r="B56213" s="60"/>
    </row>
    <row r="56214" spans="1:2" x14ac:dyDescent="0.2">
      <c r="A56214" s="47"/>
      <c r="B56214" s="60"/>
    </row>
    <row r="56215" spans="1:2" x14ac:dyDescent="0.2">
      <c r="A56215" s="47"/>
      <c r="B56215" s="60"/>
    </row>
    <row r="56216" spans="1:2" x14ac:dyDescent="0.2">
      <c r="A56216" s="47"/>
      <c r="B56216" s="60"/>
    </row>
    <row r="56217" spans="1:2" x14ac:dyDescent="0.2">
      <c r="A56217" s="47"/>
      <c r="B56217" s="60"/>
    </row>
    <row r="56218" spans="1:2" x14ac:dyDescent="0.2">
      <c r="A56218" s="47"/>
      <c r="B56218" s="60"/>
    </row>
    <row r="56219" spans="1:2" x14ac:dyDescent="0.2">
      <c r="A56219" s="47"/>
      <c r="B56219" s="60"/>
    </row>
    <row r="56220" spans="1:2" x14ac:dyDescent="0.2">
      <c r="A56220" s="47"/>
      <c r="B56220" s="60"/>
    </row>
    <row r="56221" spans="1:2" x14ac:dyDescent="0.2">
      <c r="A56221" s="47"/>
      <c r="B56221" s="60"/>
    </row>
    <row r="56222" spans="1:2" x14ac:dyDescent="0.2">
      <c r="A56222" s="47"/>
      <c r="B56222" s="60"/>
    </row>
    <row r="56223" spans="1:2" x14ac:dyDescent="0.2">
      <c r="A56223" s="47"/>
      <c r="B56223" s="60"/>
    </row>
    <row r="56224" spans="1:2" x14ac:dyDescent="0.2">
      <c r="A56224" s="47"/>
      <c r="B56224" s="60"/>
    </row>
    <row r="56225" spans="1:2" x14ac:dyDescent="0.2">
      <c r="A56225" s="47"/>
      <c r="B56225" s="60"/>
    </row>
    <row r="56226" spans="1:2" x14ac:dyDescent="0.2">
      <c r="A56226" s="47"/>
      <c r="B56226" s="60"/>
    </row>
    <row r="56227" spans="1:2" x14ac:dyDescent="0.2">
      <c r="A56227" s="47"/>
      <c r="B56227" s="60"/>
    </row>
    <row r="56228" spans="1:2" x14ac:dyDescent="0.2">
      <c r="A56228" s="47"/>
      <c r="B56228" s="60"/>
    </row>
    <row r="56229" spans="1:2" x14ac:dyDescent="0.2">
      <c r="A56229" s="47"/>
      <c r="B56229" s="60"/>
    </row>
    <row r="56230" spans="1:2" x14ac:dyDescent="0.2">
      <c r="A56230" s="47"/>
      <c r="B56230" s="60"/>
    </row>
    <row r="56231" spans="1:2" x14ac:dyDescent="0.2">
      <c r="A56231" s="47"/>
      <c r="B56231" s="60"/>
    </row>
    <row r="56232" spans="1:2" x14ac:dyDescent="0.2">
      <c r="A56232" s="47"/>
      <c r="B56232" s="60"/>
    </row>
    <row r="56233" spans="1:2" x14ac:dyDescent="0.2">
      <c r="A56233" s="47"/>
      <c r="B56233" s="60"/>
    </row>
    <row r="56234" spans="1:2" x14ac:dyDescent="0.2">
      <c r="A56234" s="47"/>
      <c r="B56234" s="60"/>
    </row>
    <row r="56235" spans="1:2" x14ac:dyDescent="0.2">
      <c r="A56235" s="47"/>
      <c r="B56235" s="60"/>
    </row>
    <row r="56236" spans="1:2" x14ac:dyDescent="0.2">
      <c r="A56236" s="47"/>
      <c r="B56236" s="60"/>
    </row>
    <row r="56237" spans="1:2" x14ac:dyDescent="0.2">
      <c r="A56237" s="47"/>
      <c r="B56237" s="60"/>
    </row>
    <row r="56238" spans="1:2" x14ac:dyDescent="0.2">
      <c r="A56238" s="47"/>
      <c r="B56238" s="60"/>
    </row>
    <row r="56239" spans="1:2" x14ac:dyDescent="0.2">
      <c r="A56239" s="47"/>
      <c r="B56239" s="60"/>
    </row>
    <row r="56240" spans="1:2" x14ac:dyDescent="0.2">
      <c r="A56240" s="47"/>
      <c r="B56240" s="60"/>
    </row>
    <row r="56241" spans="1:2" x14ac:dyDescent="0.2">
      <c r="A56241" s="47"/>
      <c r="B56241" s="60"/>
    </row>
    <row r="56242" spans="1:2" x14ac:dyDescent="0.2">
      <c r="A56242" s="47"/>
      <c r="B56242" s="60"/>
    </row>
    <row r="56243" spans="1:2" x14ac:dyDescent="0.2">
      <c r="A56243" s="47"/>
      <c r="B56243" s="60"/>
    </row>
    <row r="56244" spans="1:2" x14ac:dyDescent="0.2">
      <c r="A56244" s="47"/>
      <c r="B56244" s="60"/>
    </row>
    <row r="56245" spans="1:2" x14ac:dyDescent="0.2">
      <c r="A56245" s="47"/>
      <c r="B56245" s="60"/>
    </row>
    <row r="56246" spans="1:2" x14ac:dyDescent="0.2">
      <c r="A56246" s="47"/>
      <c r="B56246" s="60"/>
    </row>
    <row r="56247" spans="1:2" x14ac:dyDescent="0.2">
      <c r="A56247" s="47"/>
      <c r="B56247" s="60"/>
    </row>
    <row r="56248" spans="1:2" x14ac:dyDescent="0.2">
      <c r="A56248" s="47"/>
      <c r="B56248" s="60"/>
    </row>
    <row r="56249" spans="1:2" x14ac:dyDescent="0.2">
      <c r="A56249" s="47"/>
      <c r="B56249" s="60"/>
    </row>
    <row r="56250" spans="1:2" x14ac:dyDescent="0.2">
      <c r="A56250" s="47"/>
      <c r="B56250" s="60"/>
    </row>
    <row r="56251" spans="1:2" x14ac:dyDescent="0.2">
      <c r="A56251" s="47"/>
      <c r="B56251" s="60"/>
    </row>
    <row r="56252" spans="1:2" x14ac:dyDescent="0.2">
      <c r="A56252" s="47"/>
      <c r="B56252" s="60"/>
    </row>
    <row r="56253" spans="1:2" x14ac:dyDescent="0.2">
      <c r="A56253" s="47"/>
      <c r="B56253" s="60"/>
    </row>
    <row r="56254" spans="1:2" x14ac:dyDescent="0.2">
      <c r="A56254" s="47"/>
      <c r="B56254" s="60"/>
    </row>
    <row r="56255" spans="1:2" x14ac:dyDescent="0.2">
      <c r="A56255" s="47"/>
      <c r="B56255" s="60"/>
    </row>
    <row r="56256" spans="1:2" x14ac:dyDescent="0.2">
      <c r="A56256" s="47"/>
      <c r="B56256" s="60"/>
    </row>
    <row r="56257" spans="1:2" x14ac:dyDescent="0.2">
      <c r="A56257" s="47"/>
      <c r="B56257" s="60"/>
    </row>
    <row r="56258" spans="1:2" x14ac:dyDescent="0.2">
      <c r="A56258" s="47"/>
      <c r="B56258" s="60"/>
    </row>
    <row r="56259" spans="1:2" x14ac:dyDescent="0.2">
      <c r="A56259" s="47"/>
      <c r="B56259" s="60"/>
    </row>
    <row r="56260" spans="1:2" x14ac:dyDescent="0.2">
      <c r="A56260" s="47"/>
      <c r="B56260" s="60"/>
    </row>
    <row r="56261" spans="1:2" x14ac:dyDescent="0.2">
      <c r="A56261" s="47"/>
      <c r="B56261" s="60"/>
    </row>
    <row r="56262" spans="1:2" x14ac:dyDescent="0.2">
      <c r="A56262" s="47"/>
      <c r="B56262" s="60"/>
    </row>
    <row r="56263" spans="1:2" x14ac:dyDescent="0.2">
      <c r="A56263" s="47"/>
      <c r="B56263" s="60"/>
    </row>
    <row r="56264" spans="1:2" x14ac:dyDescent="0.2">
      <c r="A56264" s="47"/>
      <c r="B56264" s="60"/>
    </row>
    <row r="56265" spans="1:2" x14ac:dyDescent="0.2">
      <c r="A56265" s="47"/>
      <c r="B56265" s="60"/>
    </row>
    <row r="56266" spans="1:2" x14ac:dyDescent="0.2">
      <c r="A56266" s="47"/>
      <c r="B56266" s="60"/>
    </row>
    <row r="56267" spans="1:2" x14ac:dyDescent="0.2">
      <c r="A56267" s="47"/>
      <c r="B56267" s="60"/>
    </row>
    <row r="56268" spans="1:2" x14ac:dyDescent="0.2">
      <c r="A56268" s="47"/>
      <c r="B56268" s="60"/>
    </row>
    <row r="56269" spans="1:2" x14ac:dyDescent="0.2">
      <c r="A56269" s="47"/>
      <c r="B56269" s="60"/>
    </row>
    <row r="56270" spans="1:2" x14ac:dyDescent="0.2">
      <c r="A56270" s="47"/>
      <c r="B56270" s="60"/>
    </row>
    <row r="56271" spans="1:2" x14ac:dyDescent="0.2">
      <c r="A56271" s="47"/>
      <c r="B56271" s="60"/>
    </row>
    <row r="56272" spans="1:2" x14ac:dyDescent="0.2">
      <c r="A56272" s="47"/>
      <c r="B56272" s="60"/>
    </row>
    <row r="56273" spans="1:2" x14ac:dyDescent="0.2">
      <c r="A56273" s="47"/>
      <c r="B56273" s="60"/>
    </row>
    <row r="56274" spans="1:2" x14ac:dyDescent="0.2">
      <c r="A56274" s="47"/>
      <c r="B56274" s="60"/>
    </row>
    <row r="56275" spans="1:2" x14ac:dyDescent="0.2">
      <c r="A56275" s="47"/>
      <c r="B56275" s="60"/>
    </row>
    <row r="56276" spans="1:2" x14ac:dyDescent="0.2">
      <c r="A56276" s="47"/>
      <c r="B56276" s="60"/>
    </row>
    <row r="56277" spans="1:2" x14ac:dyDescent="0.2">
      <c r="A56277" s="47"/>
      <c r="B56277" s="60"/>
    </row>
    <row r="56278" spans="1:2" x14ac:dyDescent="0.2">
      <c r="A56278" s="47"/>
      <c r="B56278" s="60"/>
    </row>
    <row r="56279" spans="1:2" x14ac:dyDescent="0.2">
      <c r="A56279" s="47"/>
      <c r="B56279" s="60"/>
    </row>
    <row r="56280" spans="1:2" x14ac:dyDescent="0.2">
      <c r="A56280" s="47"/>
      <c r="B56280" s="60"/>
    </row>
    <row r="56281" spans="1:2" x14ac:dyDescent="0.2">
      <c r="A56281" s="47"/>
      <c r="B56281" s="60"/>
    </row>
    <row r="56282" spans="1:2" x14ac:dyDescent="0.2">
      <c r="A56282" s="47"/>
      <c r="B56282" s="60"/>
    </row>
    <row r="56283" spans="1:2" x14ac:dyDescent="0.2">
      <c r="A56283" s="47"/>
      <c r="B56283" s="60"/>
    </row>
    <row r="56284" spans="1:2" x14ac:dyDescent="0.2">
      <c r="A56284" s="47"/>
      <c r="B56284" s="60"/>
    </row>
    <row r="56285" spans="1:2" x14ac:dyDescent="0.2">
      <c r="A56285" s="47"/>
      <c r="B56285" s="60"/>
    </row>
    <row r="56286" spans="1:2" x14ac:dyDescent="0.2">
      <c r="A56286" s="47"/>
      <c r="B56286" s="60"/>
    </row>
    <row r="56287" spans="1:2" x14ac:dyDescent="0.2">
      <c r="A56287" s="47"/>
      <c r="B56287" s="60"/>
    </row>
    <row r="56288" spans="1:2" x14ac:dyDescent="0.2">
      <c r="A56288" s="47"/>
      <c r="B56288" s="60"/>
    </row>
    <row r="56289" spans="1:2" x14ac:dyDescent="0.2">
      <c r="A56289" s="47"/>
      <c r="B56289" s="60"/>
    </row>
    <row r="56290" spans="1:2" x14ac:dyDescent="0.2">
      <c r="A56290" s="47"/>
      <c r="B56290" s="60"/>
    </row>
    <row r="56291" spans="1:2" x14ac:dyDescent="0.2">
      <c r="A56291" s="47"/>
      <c r="B56291" s="60"/>
    </row>
    <row r="56292" spans="1:2" x14ac:dyDescent="0.2">
      <c r="A56292" s="47"/>
      <c r="B56292" s="60"/>
    </row>
    <row r="56293" spans="1:2" x14ac:dyDescent="0.2">
      <c r="A56293" s="47"/>
      <c r="B56293" s="60"/>
    </row>
    <row r="56294" spans="1:2" x14ac:dyDescent="0.2">
      <c r="A56294" s="47"/>
      <c r="B56294" s="60"/>
    </row>
    <row r="56295" spans="1:2" x14ac:dyDescent="0.2">
      <c r="A56295" s="47"/>
      <c r="B56295" s="60"/>
    </row>
    <row r="56296" spans="1:2" x14ac:dyDescent="0.2">
      <c r="A56296" s="47"/>
      <c r="B56296" s="60"/>
    </row>
    <row r="56297" spans="1:2" x14ac:dyDescent="0.2">
      <c r="A56297" s="47"/>
      <c r="B56297" s="60"/>
    </row>
    <row r="56298" spans="1:2" x14ac:dyDescent="0.2">
      <c r="A56298" s="47"/>
      <c r="B56298" s="60"/>
    </row>
    <row r="56299" spans="1:2" x14ac:dyDescent="0.2">
      <c r="A56299" s="47"/>
      <c r="B56299" s="60"/>
    </row>
    <row r="56300" spans="1:2" x14ac:dyDescent="0.2">
      <c r="A56300" s="47"/>
      <c r="B56300" s="60"/>
    </row>
    <row r="56301" spans="1:2" x14ac:dyDescent="0.2">
      <c r="A56301" s="47"/>
      <c r="B56301" s="60"/>
    </row>
    <row r="56302" spans="1:2" x14ac:dyDescent="0.2">
      <c r="A56302" s="47"/>
      <c r="B56302" s="60"/>
    </row>
    <row r="56303" spans="1:2" x14ac:dyDescent="0.2">
      <c r="A56303" s="47"/>
      <c r="B56303" s="60"/>
    </row>
    <row r="56304" spans="1:2" x14ac:dyDescent="0.2">
      <c r="A56304" s="47"/>
      <c r="B56304" s="60"/>
    </row>
    <row r="56305" spans="1:2" x14ac:dyDescent="0.2">
      <c r="A56305" s="47"/>
      <c r="B56305" s="60"/>
    </row>
    <row r="56306" spans="1:2" x14ac:dyDescent="0.2">
      <c r="A56306" s="47"/>
      <c r="B56306" s="60"/>
    </row>
    <row r="56307" spans="1:2" x14ac:dyDescent="0.2">
      <c r="A56307" s="47"/>
      <c r="B56307" s="60"/>
    </row>
    <row r="56308" spans="1:2" x14ac:dyDescent="0.2">
      <c r="A56308" s="47"/>
      <c r="B56308" s="60"/>
    </row>
    <row r="56309" spans="1:2" x14ac:dyDescent="0.2">
      <c r="A56309" s="47"/>
      <c r="B56309" s="60"/>
    </row>
    <row r="56310" spans="1:2" x14ac:dyDescent="0.2">
      <c r="A56310" s="47"/>
      <c r="B56310" s="60"/>
    </row>
    <row r="56311" spans="1:2" x14ac:dyDescent="0.2">
      <c r="A56311" s="47"/>
      <c r="B56311" s="60"/>
    </row>
    <row r="56312" spans="1:2" x14ac:dyDescent="0.2">
      <c r="A56312" s="47"/>
      <c r="B56312" s="60"/>
    </row>
    <row r="56313" spans="1:2" x14ac:dyDescent="0.2">
      <c r="A56313" s="47"/>
      <c r="B56313" s="60"/>
    </row>
    <row r="56314" spans="1:2" x14ac:dyDescent="0.2">
      <c r="A56314" s="47"/>
      <c r="B56314" s="60"/>
    </row>
    <row r="56315" spans="1:2" x14ac:dyDescent="0.2">
      <c r="A56315" s="47"/>
      <c r="B56315" s="60"/>
    </row>
    <row r="56316" spans="1:2" x14ac:dyDescent="0.2">
      <c r="A56316" s="47"/>
      <c r="B56316" s="60"/>
    </row>
    <row r="56317" spans="1:2" x14ac:dyDescent="0.2">
      <c r="A56317" s="47"/>
      <c r="B56317" s="60"/>
    </row>
    <row r="56318" spans="1:2" x14ac:dyDescent="0.2">
      <c r="A56318" s="47"/>
      <c r="B56318" s="60"/>
    </row>
    <row r="56319" spans="1:2" x14ac:dyDescent="0.2">
      <c r="A56319" s="47"/>
      <c r="B56319" s="60"/>
    </row>
    <row r="56320" spans="1:2" x14ac:dyDescent="0.2">
      <c r="A56320" s="47"/>
      <c r="B56320" s="60"/>
    </row>
    <row r="56321" spans="1:2" x14ac:dyDescent="0.2">
      <c r="A56321" s="47"/>
      <c r="B56321" s="60"/>
    </row>
    <row r="56322" spans="1:2" x14ac:dyDescent="0.2">
      <c r="A56322" s="47"/>
      <c r="B56322" s="60"/>
    </row>
    <row r="56323" spans="1:2" x14ac:dyDescent="0.2">
      <c r="A56323" s="47"/>
      <c r="B56323" s="60"/>
    </row>
    <row r="56324" spans="1:2" x14ac:dyDescent="0.2">
      <c r="A56324" s="47"/>
      <c r="B56324" s="60"/>
    </row>
    <row r="56325" spans="1:2" x14ac:dyDescent="0.2">
      <c r="A56325" s="47"/>
      <c r="B56325" s="60"/>
    </row>
    <row r="56326" spans="1:2" x14ac:dyDescent="0.2">
      <c r="A56326" s="47"/>
      <c r="B56326" s="60"/>
    </row>
    <row r="56327" spans="1:2" x14ac:dyDescent="0.2">
      <c r="A56327" s="47"/>
      <c r="B56327" s="60"/>
    </row>
    <row r="56328" spans="1:2" x14ac:dyDescent="0.2">
      <c r="A56328" s="47"/>
      <c r="B56328" s="60"/>
    </row>
    <row r="56329" spans="1:2" x14ac:dyDescent="0.2">
      <c r="A56329" s="47"/>
      <c r="B56329" s="60"/>
    </row>
    <row r="56330" spans="1:2" x14ac:dyDescent="0.2">
      <c r="A56330" s="47"/>
      <c r="B56330" s="60"/>
    </row>
    <row r="56331" spans="1:2" x14ac:dyDescent="0.2">
      <c r="A56331" s="47"/>
      <c r="B56331" s="60"/>
    </row>
    <row r="56332" spans="1:2" x14ac:dyDescent="0.2">
      <c r="A56332" s="47"/>
      <c r="B56332" s="60"/>
    </row>
    <row r="56333" spans="1:2" x14ac:dyDescent="0.2">
      <c r="A56333" s="47"/>
      <c r="B56333" s="60"/>
    </row>
    <row r="56334" spans="1:2" x14ac:dyDescent="0.2">
      <c r="A56334" s="47"/>
      <c r="B56334" s="60"/>
    </row>
    <row r="56335" spans="1:2" x14ac:dyDescent="0.2">
      <c r="A56335" s="47"/>
      <c r="B56335" s="60"/>
    </row>
    <row r="56336" spans="1:2" x14ac:dyDescent="0.2">
      <c r="A56336" s="47"/>
      <c r="B56336" s="60"/>
    </row>
    <row r="56337" spans="1:2" x14ac:dyDescent="0.2">
      <c r="A56337" s="47"/>
      <c r="B56337" s="60"/>
    </row>
    <row r="56338" spans="1:2" x14ac:dyDescent="0.2">
      <c r="A56338" s="47"/>
      <c r="B56338" s="60"/>
    </row>
    <row r="56339" spans="1:2" x14ac:dyDescent="0.2">
      <c r="A56339" s="47"/>
      <c r="B56339" s="60"/>
    </row>
    <row r="56340" spans="1:2" x14ac:dyDescent="0.2">
      <c r="A56340" s="47"/>
      <c r="B56340" s="60"/>
    </row>
    <row r="56341" spans="1:2" x14ac:dyDescent="0.2">
      <c r="A56341" s="47"/>
      <c r="B56341" s="60"/>
    </row>
    <row r="56342" spans="1:2" x14ac:dyDescent="0.2">
      <c r="A56342" s="47"/>
      <c r="B56342" s="60"/>
    </row>
    <row r="56343" spans="1:2" x14ac:dyDescent="0.2">
      <c r="A56343" s="47"/>
      <c r="B56343" s="60"/>
    </row>
    <row r="56344" spans="1:2" x14ac:dyDescent="0.2">
      <c r="A56344" s="47"/>
      <c r="B56344" s="60"/>
    </row>
    <row r="56345" spans="1:2" x14ac:dyDescent="0.2">
      <c r="A56345" s="47"/>
      <c r="B56345" s="60"/>
    </row>
    <row r="56346" spans="1:2" x14ac:dyDescent="0.2">
      <c r="A56346" s="47"/>
      <c r="B56346" s="60"/>
    </row>
    <row r="56347" spans="1:2" x14ac:dyDescent="0.2">
      <c r="A56347" s="47"/>
      <c r="B56347" s="60"/>
    </row>
    <row r="56348" spans="1:2" x14ac:dyDescent="0.2">
      <c r="A56348" s="47"/>
      <c r="B56348" s="60"/>
    </row>
    <row r="56349" spans="1:2" x14ac:dyDescent="0.2">
      <c r="A56349" s="47"/>
      <c r="B56349" s="60"/>
    </row>
    <row r="56350" spans="1:2" x14ac:dyDescent="0.2">
      <c r="A56350" s="47"/>
      <c r="B56350" s="60"/>
    </row>
    <row r="56351" spans="1:2" x14ac:dyDescent="0.2">
      <c r="A56351" s="47"/>
      <c r="B56351" s="60"/>
    </row>
    <row r="56352" spans="1:2" x14ac:dyDescent="0.2">
      <c r="A56352" s="47"/>
      <c r="B56352" s="60"/>
    </row>
    <row r="56353" spans="1:2" x14ac:dyDescent="0.2">
      <c r="A56353" s="47"/>
      <c r="B56353" s="60"/>
    </row>
    <row r="56354" spans="1:2" x14ac:dyDescent="0.2">
      <c r="A56354" s="47"/>
      <c r="B56354" s="60"/>
    </row>
    <row r="56355" spans="1:2" x14ac:dyDescent="0.2">
      <c r="A56355" s="47"/>
      <c r="B56355" s="60"/>
    </row>
    <row r="56356" spans="1:2" x14ac:dyDescent="0.2">
      <c r="A56356" s="47"/>
      <c r="B56356" s="60"/>
    </row>
    <row r="56357" spans="1:2" x14ac:dyDescent="0.2">
      <c r="A56357" s="47"/>
      <c r="B56357" s="60"/>
    </row>
    <row r="56358" spans="1:2" x14ac:dyDescent="0.2">
      <c r="A56358" s="47"/>
      <c r="B56358" s="60"/>
    </row>
    <row r="56359" spans="1:2" x14ac:dyDescent="0.2">
      <c r="A56359" s="47"/>
      <c r="B56359" s="60"/>
    </row>
    <row r="56360" spans="1:2" x14ac:dyDescent="0.2">
      <c r="A56360" s="47"/>
      <c r="B56360" s="60"/>
    </row>
    <row r="56361" spans="1:2" x14ac:dyDescent="0.2">
      <c r="A56361" s="47"/>
      <c r="B56361" s="60"/>
    </row>
    <row r="56362" spans="1:2" x14ac:dyDescent="0.2">
      <c r="A56362" s="47"/>
      <c r="B56362" s="60"/>
    </row>
    <row r="56363" spans="1:2" x14ac:dyDescent="0.2">
      <c r="A56363" s="47"/>
      <c r="B56363" s="60"/>
    </row>
    <row r="56364" spans="1:2" x14ac:dyDescent="0.2">
      <c r="A56364" s="47"/>
      <c r="B56364" s="60"/>
    </row>
    <row r="56365" spans="1:2" x14ac:dyDescent="0.2">
      <c r="A56365" s="47"/>
      <c r="B56365" s="60"/>
    </row>
    <row r="56366" spans="1:2" x14ac:dyDescent="0.2">
      <c r="A56366" s="47"/>
      <c r="B56366" s="60"/>
    </row>
    <row r="56367" spans="1:2" x14ac:dyDescent="0.2">
      <c r="A56367" s="47"/>
      <c r="B56367" s="60"/>
    </row>
    <row r="56368" spans="1:2" x14ac:dyDescent="0.2">
      <c r="A56368" s="47"/>
      <c r="B56368" s="60"/>
    </row>
    <row r="56369" spans="1:2" x14ac:dyDescent="0.2">
      <c r="A56369" s="47"/>
      <c r="B56369" s="60"/>
    </row>
    <row r="56370" spans="1:2" x14ac:dyDescent="0.2">
      <c r="A56370" s="47"/>
      <c r="B56370" s="60"/>
    </row>
    <row r="56371" spans="1:2" x14ac:dyDescent="0.2">
      <c r="A56371" s="47"/>
      <c r="B56371" s="60"/>
    </row>
    <row r="56372" spans="1:2" x14ac:dyDescent="0.2">
      <c r="A56372" s="47"/>
      <c r="B56372" s="60"/>
    </row>
    <row r="56373" spans="1:2" x14ac:dyDescent="0.2">
      <c r="A56373" s="47"/>
      <c r="B56373" s="60"/>
    </row>
    <row r="56374" spans="1:2" x14ac:dyDescent="0.2">
      <c r="A56374" s="47"/>
      <c r="B56374" s="60"/>
    </row>
    <row r="56375" spans="1:2" x14ac:dyDescent="0.2">
      <c r="A56375" s="47"/>
      <c r="B56375" s="60"/>
    </row>
    <row r="56376" spans="1:2" x14ac:dyDescent="0.2">
      <c r="A56376" s="47"/>
      <c r="B56376" s="60"/>
    </row>
    <row r="56377" spans="1:2" x14ac:dyDescent="0.2">
      <c r="A56377" s="47"/>
      <c r="B56377" s="60"/>
    </row>
    <row r="56378" spans="1:2" x14ac:dyDescent="0.2">
      <c r="A56378" s="47"/>
      <c r="B56378" s="60"/>
    </row>
    <row r="56379" spans="1:2" x14ac:dyDescent="0.2">
      <c r="A56379" s="47"/>
      <c r="B56379" s="60"/>
    </row>
    <row r="56380" spans="1:2" x14ac:dyDescent="0.2">
      <c r="A56380" s="47"/>
      <c r="B56380" s="60"/>
    </row>
    <row r="56381" spans="1:2" x14ac:dyDescent="0.2">
      <c r="A56381" s="47"/>
      <c r="B56381" s="60"/>
    </row>
    <row r="56382" spans="1:2" x14ac:dyDescent="0.2">
      <c r="A56382" s="47"/>
      <c r="B56382" s="60"/>
    </row>
    <row r="56383" spans="1:2" x14ac:dyDescent="0.2">
      <c r="A56383" s="47"/>
      <c r="B56383" s="60"/>
    </row>
    <row r="56384" spans="1:2" x14ac:dyDescent="0.2">
      <c r="A56384" s="47"/>
      <c r="B56384" s="60"/>
    </row>
    <row r="56385" spans="1:2" x14ac:dyDescent="0.2">
      <c r="A56385" s="47"/>
      <c r="B56385" s="60"/>
    </row>
    <row r="56386" spans="1:2" x14ac:dyDescent="0.2">
      <c r="A56386" s="47"/>
      <c r="B56386" s="60"/>
    </row>
    <row r="56387" spans="1:2" x14ac:dyDescent="0.2">
      <c r="A56387" s="47"/>
      <c r="B56387" s="60"/>
    </row>
    <row r="56388" spans="1:2" x14ac:dyDescent="0.2">
      <c r="A56388" s="47"/>
      <c r="B56388" s="60"/>
    </row>
    <row r="56389" spans="1:2" x14ac:dyDescent="0.2">
      <c r="A56389" s="47"/>
      <c r="B56389" s="60"/>
    </row>
    <row r="56390" spans="1:2" x14ac:dyDescent="0.2">
      <c r="A56390" s="47"/>
      <c r="B56390" s="60"/>
    </row>
    <row r="56391" spans="1:2" x14ac:dyDescent="0.2">
      <c r="A56391" s="47"/>
      <c r="B56391" s="60"/>
    </row>
    <row r="56392" spans="1:2" x14ac:dyDescent="0.2">
      <c r="A56392" s="47"/>
      <c r="B56392" s="60"/>
    </row>
    <row r="56393" spans="1:2" x14ac:dyDescent="0.2">
      <c r="A56393" s="47"/>
      <c r="B56393" s="60"/>
    </row>
    <row r="56394" spans="1:2" x14ac:dyDescent="0.2">
      <c r="A56394" s="47"/>
      <c r="B56394" s="60"/>
    </row>
    <row r="56395" spans="1:2" x14ac:dyDescent="0.2">
      <c r="A56395" s="47"/>
      <c r="B56395" s="60"/>
    </row>
    <row r="56396" spans="1:2" x14ac:dyDescent="0.2">
      <c r="A56396" s="47"/>
      <c r="B56396" s="60"/>
    </row>
    <row r="56397" spans="1:2" x14ac:dyDescent="0.2">
      <c r="A56397" s="47"/>
      <c r="B56397" s="60"/>
    </row>
    <row r="56398" spans="1:2" x14ac:dyDescent="0.2">
      <c r="A56398" s="47"/>
      <c r="B56398" s="60"/>
    </row>
    <row r="56399" spans="1:2" x14ac:dyDescent="0.2">
      <c r="A56399" s="47"/>
      <c r="B56399" s="60"/>
    </row>
    <row r="56400" spans="1:2" x14ac:dyDescent="0.2">
      <c r="A56400" s="47"/>
      <c r="B56400" s="60"/>
    </row>
    <row r="56401" spans="1:2" x14ac:dyDescent="0.2">
      <c r="A56401" s="47"/>
      <c r="B56401" s="60"/>
    </row>
    <row r="56402" spans="1:2" x14ac:dyDescent="0.2">
      <c r="A56402" s="47"/>
      <c r="B56402" s="60"/>
    </row>
    <row r="56403" spans="1:2" x14ac:dyDescent="0.2">
      <c r="A56403" s="47"/>
      <c r="B56403" s="60"/>
    </row>
    <row r="56404" spans="1:2" x14ac:dyDescent="0.2">
      <c r="A56404" s="47"/>
      <c r="B56404" s="60"/>
    </row>
    <row r="56405" spans="1:2" x14ac:dyDescent="0.2">
      <c r="A56405" s="47"/>
      <c r="B56405" s="60"/>
    </row>
    <row r="56406" spans="1:2" x14ac:dyDescent="0.2">
      <c r="A56406" s="47"/>
      <c r="B56406" s="60"/>
    </row>
    <row r="56407" spans="1:2" x14ac:dyDescent="0.2">
      <c r="A56407" s="47"/>
      <c r="B56407" s="60"/>
    </row>
    <row r="56408" spans="1:2" x14ac:dyDescent="0.2">
      <c r="A56408" s="47"/>
      <c r="B56408" s="60"/>
    </row>
    <row r="56409" spans="1:2" x14ac:dyDescent="0.2">
      <c r="A56409" s="47"/>
      <c r="B56409" s="60"/>
    </row>
    <row r="56410" spans="1:2" x14ac:dyDescent="0.2">
      <c r="A56410" s="47"/>
      <c r="B56410" s="60"/>
    </row>
    <row r="56411" spans="1:2" x14ac:dyDescent="0.2">
      <c r="A56411" s="47"/>
      <c r="B56411" s="60"/>
    </row>
    <row r="56412" spans="1:2" x14ac:dyDescent="0.2">
      <c r="A56412" s="47"/>
      <c r="B56412" s="60"/>
    </row>
    <row r="56413" spans="1:2" x14ac:dyDescent="0.2">
      <c r="A56413" s="47"/>
      <c r="B56413" s="60"/>
    </row>
    <row r="56414" spans="1:2" x14ac:dyDescent="0.2">
      <c r="A56414" s="47"/>
      <c r="B56414" s="60"/>
    </row>
    <row r="56415" spans="1:2" x14ac:dyDescent="0.2">
      <c r="A56415" s="47"/>
      <c r="B56415" s="60"/>
    </row>
    <row r="56416" spans="1:2" x14ac:dyDescent="0.2">
      <c r="A56416" s="47"/>
      <c r="B56416" s="60"/>
    </row>
    <row r="56417" spans="1:2" x14ac:dyDescent="0.2">
      <c r="A56417" s="47"/>
      <c r="B56417" s="60"/>
    </row>
    <row r="56418" spans="1:2" x14ac:dyDescent="0.2">
      <c r="A56418" s="47"/>
      <c r="B56418" s="60"/>
    </row>
    <row r="56419" spans="1:2" x14ac:dyDescent="0.2">
      <c r="A56419" s="47"/>
      <c r="B56419" s="60"/>
    </row>
    <row r="56420" spans="1:2" x14ac:dyDescent="0.2">
      <c r="A56420" s="47"/>
      <c r="B56420" s="60"/>
    </row>
    <row r="56421" spans="1:2" x14ac:dyDescent="0.2">
      <c r="A56421" s="47"/>
      <c r="B56421" s="60"/>
    </row>
    <row r="56422" spans="1:2" x14ac:dyDescent="0.2">
      <c r="A56422" s="47"/>
      <c r="B56422" s="60"/>
    </row>
    <row r="56423" spans="1:2" x14ac:dyDescent="0.2">
      <c r="A56423" s="47"/>
      <c r="B56423" s="60"/>
    </row>
    <row r="56424" spans="1:2" x14ac:dyDescent="0.2">
      <c r="A56424" s="47"/>
      <c r="B56424" s="60"/>
    </row>
    <row r="56425" spans="1:2" x14ac:dyDescent="0.2">
      <c r="A56425" s="47"/>
      <c r="B56425" s="60"/>
    </row>
    <row r="56426" spans="1:2" x14ac:dyDescent="0.2">
      <c r="A56426" s="47"/>
      <c r="B56426" s="60"/>
    </row>
    <row r="56427" spans="1:2" x14ac:dyDescent="0.2">
      <c r="A56427" s="47"/>
      <c r="B56427" s="60"/>
    </row>
    <row r="56428" spans="1:2" x14ac:dyDescent="0.2">
      <c r="A56428" s="47"/>
      <c r="B56428" s="60"/>
    </row>
    <row r="56429" spans="1:2" x14ac:dyDescent="0.2">
      <c r="A56429" s="47"/>
      <c r="B56429" s="60"/>
    </row>
    <row r="56430" spans="1:2" x14ac:dyDescent="0.2">
      <c r="A56430" s="47"/>
      <c r="B56430" s="60"/>
    </row>
    <row r="56431" spans="1:2" x14ac:dyDescent="0.2">
      <c r="A56431" s="47"/>
      <c r="B56431" s="60"/>
    </row>
    <row r="56432" spans="1:2" x14ac:dyDescent="0.2">
      <c r="A56432" s="47"/>
      <c r="B56432" s="60"/>
    </row>
    <row r="56433" spans="1:2" x14ac:dyDescent="0.2">
      <c r="A56433" s="47"/>
      <c r="B56433" s="60"/>
    </row>
    <row r="56434" spans="1:2" x14ac:dyDescent="0.2">
      <c r="A56434" s="47"/>
      <c r="B56434" s="60"/>
    </row>
    <row r="56435" spans="1:2" x14ac:dyDescent="0.2">
      <c r="A56435" s="47"/>
      <c r="B56435" s="60"/>
    </row>
    <row r="56436" spans="1:2" x14ac:dyDescent="0.2">
      <c r="A56436" s="47"/>
      <c r="B56436" s="60"/>
    </row>
    <row r="56437" spans="1:2" x14ac:dyDescent="0.2">
      <c r="A56437" s="47"/>
      <c r="B56437" s="60"/>
    </row>
    <row r="56438" spans="1:2" x14ac:dyDescent="0.2">
      <c r="A56438" s="47"/>
      <c r="B56438" s="60"/>
    </row>
    <row r="56439" spans="1:2" x14ac:dyDescent="0.2">
      <c r="A56439" s="47"/>
      <c r="B56439" s="60"/>
    </row>
    <row r="56440" spans="1:2" x14ac:dyDescent="0.2">
      <c r="A56440" s="47"/>
      <c r="B56440" s="60"/>
    </row>
    <row r="56441" spans="1:2" x14ac:dyDescent="0.2">
      <c r="A56441" s="47"/>
      <c r="B56441" s="60"/>
    </row>
    <row r="56442" spans="1:2" x14ac:dyDescent="0.2">
      <c r="A56442" s="47"/>
      <c r="B56442" s="60"/>
    </row>
    <row r="56443" spans="1:2" x14ac:dyDescent="0.2">
      <c r="A56443" s="47"/>
      <c r="B56443" s="60"/>
    </row>
    <row r="56444" spans="1:2" x14ac:dyDescent="0.2">
      <c r="A56444" s="47"/>
      <c r="B56444" s="60"/>
    </row>
    <row r="56445" spans="1:2" x14ac:dyDescent="0.2">
      <c r="A56445" s="47"/>
      <c r="B56445" s="60"/>
    </row>
    <row r="56446" spans="1:2" x14ac:dyDescent="0.2">
      <c r="A56446" s="47"/>
      <c r="B56446" s="60"/>
    </row>
    <row r="56447" spans="1:2" x14ac:dyDescent="0.2">
      <c r="A56447" s="47"/>
      <c r="B56447" s="60"/>
    </row>
    <row r="56448" spans="1:2" x14ac:dyDescent="0.2">
      <c r="A56448" s="47"/>
      <c r="B56448" s="60"/>
    </row>
    <row r="56449" spans="1:2" x14ac:dyDescent="0.2">
      <c r="A56449" s="47"/>
      <c r="B56449" s="60"/>
    </row>
    <row r="56450" spans="1:2" x14ac:dyDescent="0.2">
      <c r="A56450" s="47"/>
      <c r="B56450" s="60"/>
    </row>
    <row r="56451" spans="1:2" x14ac:dyDescent="0.2">
      <c r="A56451" s="47"/>
      <c r="B56451" s="60"/>
    </row>
    <row r="56452" spans="1:2" x14ac:dyDescent="0.2">
      <c r="A56452" s="47"/>
      <c r="B56452" s="60"/>
    </row>
    <row r="56453" spans="1:2" x14ac:dyDescent="0.2">
      <c r="A56453" s="47"/>
      <c r="B56453" s="60"/>
    </row>
    <row r="56454" spans="1:2" x14ac:dyDescent="0.2">
      <c r="A56454" s="47"/>
      <c r="B56454" s="60"/>
    </row>
    <row r="56455" spans="1:2" x14ac:dyDescent="0.2">
      <c r="A56455" s="47"/>
      <c r="B56455" s="60"/>
    </row>
    <row r="56456" spans="1:2" x14ac:dyDescent="0.2">
      <c r="A56456" s="47"/>
      <c r="B56456" s="60"/>
    </row>
    <row r="56457" spans="1:2" x14ac:dyDescent="0.2">
      <c r="A56457" s="47"/>
      <c r="B56457" s="60"/>
    </row>
    <row r="56458" spans="1:2" x14ac:dyDescent="0.2">
      <c r="A56458" s="47"/>
      <c r="B56458" s="60"/>
    </row>
    <row r="56459" spans="1:2" x14ac:dyDescent="0.2">
      <c r="A56459" s="47"/>
      <c r="B56459" s="60"/>
    </row>
    <row r="56460" spans="1:2" x14ac:dyDescent="0.2">
      <c r="A56460" s="47"/>
      <c r="B56460" s="60"/>
    </row>
    <row r="56461" spans="1:2" x14ac:dyDescent="0.2">
      <c r="A56461" s="47"/>
      <c r="B56461" s="60"/>
    </row>
    <row r="56462" spans="1:2" x14ac:dyDescent="0.2">
      <c r="A56462" s="47"/>
      <c r="B56462" s="60"/>
    </row>
    <row r="56463" spans="1:2" x14ac:dyDescent="0.2">
      <c r="A56463" s="47"/>
      <c r="B56463" s="60"/>
    </row>
    <row r="56464" spans="1:2" x14ac:dyDescent="0.2">
      <c r="A56464" s="47"/>
      <c r="B56464" s="60"/>
    </row>
    <row r="56465" spans="1:2" x14ac:dyDescent="0.2">
      <c r="A56465" s="47"/>
      <c r="B56465" s="60"/>
    </row>
    <row r="56466" spans="1:2" x14ac:dyDescent="0.2">
      <c r="A56466" s="47"/>
      <c r="B56466" s="60"/>
    </row>
    <row r="56467" spans="1:2" x14ac:dyDescent="0.2">
      <c r="A56467" s="47"/>
      <c r="B56467" s="60"/>
    </row>
    <row r="56468" spans="1:2" x14ac:dyDescent="0.2">
      <c r="A56468" s="47"/>
      <c r="B56468" s="60"/>
    </row>
    <row r="56469" spans="1:2" x14ac:dyDescent="0.2">
      <c r="A56469" s="47"/>
      <c r="B56469" s="60"/>
    </row>
    <row r="56470" spans="1:2" x14ac:dyDescent="0.2">
      <c r="A56470" s="47"/>
      <c r="B56470" s="60"/>
    </row>
    <row r="56471" spans="1:2" x14ac:dyDescent="0.2">
      <c r="A56471" s="47"/>
      <c r="B56471" s="60"/>
    </row>
    <row r="56472" spans="1:2" x14ac:dyDescent="0.2">
      <c r="A56472" s="47"/>
      <c r="B56472" s="60"/>
    </row>
    <row r="56473" spans="1:2" x14ac:dyDescent="0.2">
      <c r="A56473" s="47"/>
      <c r="B56473" s="60"/>
    </row>
    <row r="56474" spans="1:2" x14ac:dyDescent="0.2">
      <c r="A56474" s="47"/>
      <c r="B56474" s="60"/>
    </row>
    <row r="56475" spans="1:2" x14ac:dyDescent="0.2">
      <c r="A56475" s="47"/>
      <c r="B56475" s="60"/>
    </row>
    <row r="56476" spans="1:2" x14ac:dyDescent="0.2">
      <c r="A56476" s="47"/>
      <c r="B56476" s="60"/>
    </row>
    <row r="56477" spans="1:2" x14ac:dyDescent="0.2">
      <c r="A56477" s="47"/>
      <c r="B56477" s="60"/>
    </row>
    <row r="56478" spans="1:2" x14ac:dyDescent="0.2">
      <c r="A56478" s="47"/>
      <c r="B56478" s="60"/>
    </row>
    <row r="56479" spans="1:2" x14ac:dyDescent="0.2">
      <c r="A56479" s="47"/>
      <c r="B56479" s="60"/>
    </row>
    <row r="56480" spans="1:2" x14ac:dyDescent="0.2">
      <c r="A56480" s="47"/>
      <c r="B56480" s="60"/>
    </row>
    <row r="56481" spans="1:2" x14ac:dyDescent="0.2">
      <c r="A56481" s="47"/>
      <c r="B56481" s="60"/>
    </row>
    <row r="56482" spans="1:2" x14ac:dyDescent="0.2">
      <c r="A56482" s="47"/>
      <c r="B56482" s="60"/>
    </row>
    <row r="56483" spans="1:2" x14ac:dyDescent="0.2">
      <c r="A56483" s="47"/>
      <c r="B56483" s="60"/>
    </row>
    <row r="56484" spans="1:2" x14ac:dyDescent="0.2">
      <c r="A56484" s="47"/>
      <c r="B56484" s="60"/>
    </row>
    <row r="56485" spans="1:2" x14ac:dyDescent="0.2">
      <c r="A56485" s="47"/>
      <c r="B56485" s="60"/>
    </row>
    <row r="56486" spans="1:2" x14ac:dyDescent="0.2">
      <c r="A56486" s="47"/>
      <c r="B56486" s="60"/>
    </row>
    <row r="56487" spans="1:2" x14ac:dyDescent="0.2">
      <c r="A56487" s="47"/>
      <c r="B56487" s="60"/>
    </row>
    <row r="56488" spans="1:2" x14ac:dyDescent="0.2">
      <c r="A56488" s="47"/>
      <c r="B56488" s="60"/>
    </row>
    <row r="56489" spans="1:2" x14ac:dyDescent="0.2">
      <c r="A56489" s="47"/>
      <c r="B56489" s="60"/>
    </row>
    <row r="56490" spans="1:2" x14ac:dyDescent="0.2">
      <c r="A56490" s="47"/>
      <c r="B56490" s="60"/>
    </row>
    <row r="56491" spans="1:2" x14ac:dyDescent="0.2">
      <c r="A56491" s="47"/>
      <c r="B56491" s="60"/>
    </row>
    <row r="56492" spans="1:2" x14ac:dyDescent="0.2">
      <c r="A56492" s="47"/>
      <c r="B56492" s="60"/>
    </row>
    <row r="56493" spans="1:2" x14ac:dyDescent="0.2">
      <c r="A56493" s="47"/>
      <c r="B56493" s="60"/>
    </row>
    <row r="56494" spans="1:2" x14ac:dyDescent="0.2">
      <c r="A56494" s="47"/>
      <c r="B56494" s="60"/>
    </row>
    <row r="56495" spans="1:2" x14ac:dyDescent="0.2">
      <c r="A56495" s="47"/>
      <c r="B56495" s="60"/>
    </row>
    <row r="56496" spans="1:2" x14ac:dyDescent="0.2">
      <c r="A56496" s="47"/>
      <c r="B56496" s="60"/>
    </row>
    <row r="56497" spans="1:2" x14ac:dyDescent="0.2">
      <c r="A56497" s="47"/>
      <c r="B56497" s="60"/>
    </row>
    <row r="56498" spans="1:2" x14ac:dyDescent="0.2">
      <c r="A56498" s="47"/>
      <c r="B56498" s="60"/>
    </row>
    <row r="56499" spans="1:2" x14ac:dyDescent="0.2">
      <c r="A56499" s="47"/>
      <c r="B56499" s="60"/>
    </row>
    <row r="56500" spans="1:2" x14ac:dyDescent="0.2">
      <c r="A56500" s="47"/>
      <c r="B56500" s="60"/>
    </row>
    <row r="56501" spans="1:2" x14ac:dyDescent="0.2">
      <c r="A56501" s="47"/>
      <c r="B56501" s="60"/>
    </row>
    <row r="56502" spans="1:2" x14ac:dyDescent="0.2">
      <c r="A56502" s="47"/>
      <c r="B56502" s="60"/>
    </row>
    <row r="56503" spans="1:2" x14ac:dyDescent="0.2">
      <c r="A56503" s="47"/>
      <c r="B56503" s="60"/>
    </row>
    <row r="56504" spans="1:2" x14ac:dyDescent="0.2">
      <c r="A56504" s="47"/>
      <c r="B56504" s="60"/>
    </row>
    <row r="56505" spans="1:2" x14ac:dyDescent="0.2">
      <c r="A56505" s="47"/>
      <c r="B56505" s="60"/>
    </row>
    <row r="56506" spans="1:2" x14ac:dyDescent="0.2">
      <c r="A56506" s="47"/>
      <c r="B56506" s="60"/>
    </row>
    <row r="56507" spans="1:2" x14ac:dyDescent="0.2">
      <c r="A56507" s="47"/>
      <c r="B56507" s="60"/>
    </row>
    <row r="56508" spans="1:2" x14ac:dyDescent="0.2">
      <c r="A56508" s="47"/>
      <c r="B56508" s="60"/>
    </row>
    <row r="56509" spans="1:2" x14ac:dyDescent="0.2">
      <c r="A56509" s="47"/>
      <c r="B56509" s="60"/>
    </row>
    <row r="56510" spans="1:2" x14ac:dyDescent="0.2">
      <c r="A56510" s="47"/>
      <c r="B56510" s="60"/>
    </row>
    <row r="56511" spans="1:2" x14ac:dyDescent="0.2">
      <c r="A56511" s="47"/>
      <c r="B56511" s="60"/>
    </row>
    <row r="56512" spans="1:2" x14ac:dyDescent="0.2">
      <c r="A56512" s="47"/>
      <c r="B56512" s="60"/>
    </row>
    <row r="56513" spans="1:2" x14ac:dyDescent="0.2">
      <c r="A56513" s="47"/>
      <c r="B56513" s="60"/>
    </row>
    <row r="56514" spans="1:2" x14ac:dyDescent="0.2">
      <c r="A56514" s="47"/>
      <c r="B56514" s="60"/>
    </row>
    <row r="56515" spans="1:2" x14ac:dyDescent="0.2">
      <c r="A56515" s="47"/>
      <c r="B56515" s="60"/>
    </row>
    <row r="56516" spans="1:2" x14ac:dyDescent="0.2">
      <c r="A56516" s="47"/>
      <c r="B56516" s="60"/>
    </row>
    <row r="56517" spans="1:2" x14ac:dyDescent="0.2">
      <c r="A56517" s="47"/>
      <c r="B56517" s="60"/>
    </row>
    <row r="56518" spans="1:2" x14ac:dyDescent="0.2">
      <c r="A56518" s="47"/>
      <c r="B56518" s="60"/>
    </row>
    <row r="56519" spans="1:2" x14ac:dyDescent="0.2">
      <c r="A56519" s="47"/>
      <c r="B56519" s="60"/>
    </row>
    <row r="56520" spans="1:2" x14ac:dyDescent="0.2">
      <c r="A56520" s="47"/>
      <c r="B56520" s="60"/>
    </row>
    <row r="56521" spans="1:2" x14ac:dyDescent="0.2">
      <c r="A56521" s="47"/>
      <c r="B56521" s="60"/>
    </row>
    <row r="56522" spans="1:2" x14ac:dyDescent="0.2">
      <c r="A56522" s="47"/>
      <c r="B56522" s="60"/>
    </row>
    <row r="56523" spans="1:2" x14ac:dyDescent="0.2">
      <c r="A56523" s="47"/>
      <c r="B56523" s="60"/>
    </row>
    <row r="56524" spans="1:2" x14ac:dyDescent="0.2">
      <c r="A56524" s="47"/>
      <c r="B56524" s="60"/>
    </row>
    <row r="56525" spans="1:2" x14ac:dyDescent="0.2">
      <c r="A56525" s="47"/>
      <c r="B56525" s="60"/>
    </row>
    <row r="56526" spans="1:2" x14ac:dyDescent="0.2">
      <c r="A56526" s="47"/>
      <c r="B56526" s="60"/>
    </row>
    <row r="56527" spans="1:2" x14ac:dyDescent="0.2">
      <c r="A56527" s="47"/>
      <c r="B56527" s="60"/>
    </row>
    <row r="56528" spans="1:2" x14ac:dyDescent="0.2">
      <c r="A56528" s="47"/>
      <c r="B56528" s="60"/>
    </row>
    <row r="56529" spans="1:2" x14ac:dyDescent="0.2">
      <c r="A56529" s="47"/>
      <c r="B56529" s="60"/>
    </row>
    <row r="56530" spans="1:2" x14ac:dyDescent="0.2">
      <c r="A56530" s="47"/>
      <c r="B56530" s="60"/>
    </row>
    <row r="56531" spans="1:2" x14ac:dyDescent="0.2">
      <c r="A56531" s="47"/>
      <c r="B56531" s="60"/>
    </row>
    <row r="56532" spans="1:2" x14ac:dyDescent="0.2">
      <c r="A56532" s="47"/>
      <c r="B56532" s="60"/>
    </row>
    <row r="56533" spans="1:2" x14ac:dyDescent="0.2">
      <c r="A56533" s="47"/>
      <c r="B56533" s="60"/>
    </row>
    <row r="56534" spans="1:2" x14ac:dyDescent="0.2">
      <c r="A56534" s="47"/>
      <c r="B56534" s="60"/>
    </row>
    <row r="56535" spans="1:2" x14ac:dyDescent="0.2">
      <c r="A56535" s="47"/>
      <c r="B56535" s="60"/>
    </row>
    <row r="56536" spans="1:2" x14ac:dyDescent="0.2">
      <c r="A56536" s="47"/>
      <c r="B56536" s="60"/>
    </row>
    <row r="56537" spans="1:2" x14ac:dyDescent="0.2">
      <c r="A56537" s="47"/>
      <c r="B56537" s="60"/>
    </row>
    <row r="56538" spans="1:2" x14ac:dyDescent="0.2">
      <c r="A56538" s="47"/>
      <c r="B56538" s="60"/>
    </row>
    <row r="56539" spans="1:2" x14ac:dyDescent="0.2">
      <c r="A56539" s="47"/>
      <c r="B56539" s="60"/>
    </row>
    <row r="56540" spans="1:2" x14ac:dyDescent="0.2">
      <c r="A56540" s="47"/>
      <c r="B56540" s="60"/>
    </row>
    <row r="56541" spans="1:2" x14ac:dyDescent="0.2">
      <c r="A56541" s="47"/>
      <c r="B56541" s="60"/>
    </row>
    <row r="56542" spans="1:2" x14ac:dyDescent="0.2">
      <c r="A56542" s="47"/>
      <c r="B56542" s="60"/>
    </row>
    <row r="56543" spans="1:2" x14ac:dyDescent="0.2">
      <c r="A56543" s="47"/>
      <c r="B56543" s="60"/>
    </row>
    <row r="56544" spans="1:2" x14ac:dyDescent="0.2">
      <c r="A56544" s="47"/>
      <c r="B56544" s="60"/>
    </row>
    <row r="56545" spans="1:2" x14ac:dyDescent="0.2">
      <c r="A56545" s="47"/>
      <c r="B56545" s="60"/>
    </row>
    <row r="56546" spans="1:2" x14ac:dyDescent="0.2">
      <c r="A56546" s="47"/>
      <c r="B56546" s="60"/>
    </row>
    <row r="56547" spans="1:2" x14ac:dyDescent="0.2">
      <c r="A56547" s="47"/>
      <c r="B56547" s="60"/>
    </row>
    <row r="56548" spans="1:2" x14ac:dyDescent="0.2">
      <c r="A56548" s="47"/>
      <c r="B56548" s="60"/>
    </row>
    <row r="56549" spans="1:2" x14ac:dyDescent="0.2">
      <c r="A56549" s="47"/>
      <c r="B56549" s="60"/>
    </row>
    <row r="56550" spans="1:2" x14ac:dyDescent="0.2">
      <c r="A56550" s="47"/>
      <c r="B56550" s="60"/>
    </row>
    <row r="56551" spans="1:2" x14ac:dyDescent="0.2">
      <c r="A56551" s="47"/>
      <c r="B56551" s="60"/>
    </row>
    <row r="56552" spans="1:2" x14ac:dyDescent="0.2">
      <c r="A56552" s="47"/>
      <c r="B56552" s="60"/>
    </row>
    <row r="56553" spans="1:2" x14ac:dyDescent="0.2">
      <c r="A56553" s="47"/>
      <c r="B56553" s="60"/>
    </row>
    <row r="56554" spans="1:2" x14ac:dyDescent="0.2">
      <c r="A56554" s="47"/>
      <c r="B56554" s="60"/>
    </row>
    <row r="56555" spans="1:2" x14ac:dyDescent="0.2">
      <c r="A56555" s="47"/>
      <c r="B56555" s="60"/>
    </row>
    <row r="56556" spans="1:2" x14ac:dyDescent="0.2">
      <c r="A56556" s="47"/>
      <c r="B56556" s="60"/>
    </row>
    <row r="56557" spans="1:2" x14ac:dyDescent="0.2">
      <c r="A56557" s="47"/>
      <c r="B56557" s="60"/>
    </row>
    <row r="56558" spans="1:2" x14ac:dyDescent="0.2">
      <c r="A56558" s="47"/>
      <c r="B56558" s="60"/>
    </row>
    <row r="56559" spans="1:2" x14ac:dyDescent="0.2">
      <c r="A56559" s="47"/>
      <c r="B56559" s="60"/>
    </row>
    <row r="56560" spans="1:2" x14ac:dyDescent="0.2">
      <c r="A56560" s="47"/>
      <c r="B56560" s="60"/>
    </row>
    <row r="56561" spans="1:2" x14ac:dyDescent="0.2">
      <c r="A56561" s="47"/>
      <c r="B56561" s="60"/>
    </row>
    <row r="56562" spans="1:2" x14ac:dyDescent="0.2">
      <c r="A56562" s="47"/>
      <c r="B56562" s="60"/>
    </row>
    <row r="56563" spans="1:2" x14ac:dyDescent="0.2">
      <c r="A56563" s="47"/>
      <c r="B56563" s="60"/>
    </row>
    <row r="56564" spans="1:2" x14ac:dyDescent="0.2">
      <c r="A56564" s="47"/>
      <c r="B56564" s="60"/>
    </row>
    <row r="56565" spans="1:2" x14ac:dyDescent="0.2">
      <c r="A56565" s="47"/>
      <c r="B56565" s="60"/>
    </row>
    <row r="56566" spans="1:2" x14ac:dyDescent="0.2">
      <c r="A56566" s="47"/>
      <c r="B56566" s="60"/>
    </row>
    <row r="56567" spans="1:2" x14ac:dyDescent="0.2">
      <c r="A56567" s="47"/>
      <c r="B56567" s="60"/>
    </row>
    <row r="56568" spans="1:2" x14ac:dyDescent="0.2">
      <c r="A56568" s="47"/>
      <c r="B56568" s="60"/>
    </row>
    <row r="56569" spans="1:2" x14ac:dyDescent="0.2">
      <c r="A56569" s="47"/>
      <c r="B56569" s="60"/>
    </row>
    <row r="56570" spans="1:2" x14ac:dyDescent="0.2">
      <c r="A56570" s="47"/>
      <c r="B56570" s="60"/>
    </row>
    <row r="56571" spans="1:2" x14ac:dyDescent="0.2">
      <c r="A56571" s="47"/>
      <c r="B56571" s="60"/>
    </row>
    <row r="56572" spans="1:2" x14ac:dyDescent="0.2">
      <c r="A56572" s="47"/>
      <c r="B56572" s="60"/>
    </row>
    <row r="56573" spans="1:2" x14ac:dyDescent="0.2">
      <c r="A56573" s="47"/>
      <c r="B56573" s="60"/>
    </row>
    <row r="56574" spans="1:2" x14ac:dyDescent="0.2">
      <c r="A56574" s="47"/>
      <c r="B56574" s="60"/>
    </row>
    <row r="56575" spans="1:2" x14ac:dyDescent="0.2">
      <c r="A56575" s="47"/>
      <c r="B56575" s="60"/>
    </row>
    <row r="56576" spans="1:2" x14ac:dyDescent="0.2">
      <c r="A56576" s="47"/>
      <c r="B56576" s="60"/>
    </row>
    <row r="56577" spans="1:2" x14ac:dyDescent="0.2">
      <c r="A56577" s="47"/>
      <c r="B56577" s="60"/>
    </row>
    <row r="56578" spans="1:2" x14ac:dyDescent="0.2">
      <c r="A56578" s="47"/>
      <c r="B56578" s="60"/>
    </row>
    <row r="56579" spans="1:2" x14ac:dyDescent="0.2">
      <c r="A56579" s="47"/>
      <c r="B56579" s="60"/>
    </row>
    <row r="56580" spans="1:2" x14ac:dyDescent="0.2">
      <c r="A56580" s="47"/>
      <c r="B56580" s="60"/>
    </row>
    <row r="56581" spans="1:2" x14ac:dyDescent="0.2">
      <c r="A56581" s="47"/>
      <c r="B56581" s="60"/>
    </row>
    <row r="56582" spans="1:2" x14ac:dyDescent="0.2">
      <c r="A56582" s="47"/>
      <c r="B56582" s="60"/>
    </row>
    <row r="56583" spans="1:2" x14ac:dyDescent="0.2">
      <c r="A56583" s="47"/>
      <c r="B56583" s="60"/>
    </row>
    <row r="56584" spans="1:2" x14ac:dyDescent="0.2">
      <c r="A56584" s="47"/>
      <c r="B56584" s="60"/>
    </row>
    <row r="56585" spans="1:2" x14ac:dyDescent="0.2">
      <c r="A56585" s="47"/>
      <c r="B56585" s="60"/>
    </row>
    <row r="56586" spans="1:2" x14ac:dyDescent="0.2">
      <c r="A56586" s="47"/>
      <c r="B56586" s="60"/>
    </row>
    <row r="56587" spans="1:2" x14ac:dyDescent="0.2">
      <c r="A56587" s="47"/>
      <c r="B56587" s="60"/>
    </row>
    <row r="56588" spans="1:2" x14ac:dyDescent="0.2">
      <c r="A56588" s="47"/>
      <c r="B56588" s="60"/>
    </row>
    <row r="56589" spans="1:2" x14ac:dyDescent="0.2">
      <c r="A56589" s="47"/>
      <c r="B56589" s="60"/>
    </row>
    <row r="56590" spans="1:2" x14ac:dyDescent="0.2">
      <c r="A56590" s="47"/>
      <c r="B56590" s="60"/>
    </row>
    <row r="56591" spans="1:2" x14ac:dyDescent="0.2">
      <c r="A56591" s="47"/>
      <c r="B56591" s="60"/>
    </row>
    <row r="56592" spans="1:2" x14ac:dyDescent="0.2">
      <c r="A56592" s="47"/>
      <c r="B56592" s="60"/>
    </row>
    <row r="56593" spans="1:2" x14ac:dyDescent="0.2">
      <c r="A56593" s="47"/>
      <c r="B56593" s="60"/>
    </row>
    <row r="56594" spans="1:2" x14ac:dyDescent="0.2">
      <c r="A56594" s="47"/>
      <c r="B56594" s="60"/>
    </row>
    <row r="56595" spans="1:2" x14ac:dyDescent="0.2">
      <c r="A56595" s="47"/>
      <c r="B56595" s="60"/>
    </row>
    <row r="56596" spans="1:2" x14ac:dyDescent="0.2">
      <c r="A56596" s="47"/>
      <c r="B56596" s="60"/>
    </row>
    <row r="56597" spans="1:2" x14ac:dyDescent="0.2">
      <c r="A56597" s="47"/>
      <c r="B56597" s="60"/>
    </row>
    <row r="56598" spans="1:2" x14ac:dyDescent="0.2">
      <c r="A56598" s="47"/>
      <c r="B56598" s="60"/>
    </row>
    <row r="56599" spans="1:2" x14ac:dyDescent="0.2">
      <c r="A56599" s="47"/>
      <c r="B56599" s="60"/>
    </row>
    <row r="56600" spans="1:2" x14ac:dyDescent="0.2">
      <c r="A56600" s="47"/>
      <c r="B56600" s="60"/>
    </row>
    <row r="56601" spans="1:2" x14ac:dyDescent="0.2">
      <c r="A56601" s="47"/>
      <c r="B56601" s="60"/>
    </row>
    <row r="56602" spans="1:2" x14ac:dyDescent="0.2">
      <c r="A56602" s="47"/>
      <c r="B56602" s="60"/>
    </row>
    <row r="56603" spans="1:2" x14ac:dyDescent="0.2">
      <c r="A56603" s="47"/>
      <c r="B56603" s="60"/>
    </row>
    <row r="56604" spans="1:2" x14ac:dyDescent="0.2">
      <c r="A56604" s="47"/>
      <c r="B56604" s="60"/>
    </row>
    <row r="56605" spans="1:2" x14ac:dyDescent="0.2">
      <c r="A56605" s="47"/>
      <c r="B56605" s="60"/>
    </row>
    <row r="56606" spans="1:2" x14ac:dyDescent="0.2">
      <c r="A56606" s="47"/>
      <c r="B56606" s="60"/>
    </row>
    <row r="56607" spans="1:2" x14ac:dyDescent="0.2">
      <c r="A56607" s="47"/>
      <c r="B56607" s="60"/>
    </row>
    <row r="56608" spans="1:2" x14ac:dyDescent="0.2">
      <c r="A56608" s="47"/>
      <c r="B56608" s="60"/>
    </row>
    <row r="56609" spans="1:2" x14ac:dyDescent="0.2">
      <c r="A56609" s="47"/>
      <c r="B56609" s="60"/>
    </row>
    <row r="56610" spans="1:2" x14ac:dyDescent="0.2">
      <c r="A56610" s="47"/>
      <c r="B56610" s="60"/>
    </row>
    <row r="56611" spans="1:2" x14ac:dyDescent="0.2">
      <c r="A56611" s="47"/>
      <c r="B56611" s="60"/>
    </row>
    <row r="56612" spans="1:2" x14ac:dyDescent="0.2">
      <c r="A56612" s="47"/>
      <c r="B56612" s="60"/>
    </row>
    <row r="56613" spans="1:2" x14ac:dyDescent="0.2">
      <c r="A56613" s="47"/>
      <c r="B56613" s="60"/>
    </row>
    <row r="56614" spans="1:2" x14ac:dyDescent="0.2">
      <c r="A56614" s="47"/>
      <c r="B56614" s="60"/>
    </row>
    <row r="56615" spans="1:2" x14ac:dyDescent="0.2">
      <c r="A56615" s="47"/>
      <c r="B56615" s="60"/>
    </row>
    <row r="56616" spans="1:2" x14ac:dyDescent="0.2">
      <c r="A56616" s="47"/>
      <c r="B56616" s="60"/>
    </row>
    <row r="56617" spans="1:2" x14ac:dyDescent="0.2">
      <c r="A56617" s="47"/>
      <c r="B56617" s="60"/>
    </row>
    <row r="56618" spans="1:2" x14ac:dyDescent="0.2">
      <c r="A56618" s="47"/>
      <c r="B56618" s="60"/>
    </row>
    <row r="56619" spans="1:2" x14ac:dyDescent="0.2">
      <c r="A56619" s="47"/>
      <c r="B56619" s="60"/>
    </row>
    <row r="56620" spans="1:2" x14ac:dyDescent="0.2">
      <c r="A56620" s="47"/>
      <c r="B56620" s="60"/>
    </row>
    <row r="56621" spans="1:2" x14ac:dyDescent="0.2">
      <c r="A56621" s="47"/>
      <c r="B56621" s="60"/>
    </row>
    <row r="56622" spans="1:2" x14ac:dyDescent="0.2">
      <c r="A56622" s="47"/>
      <c r="B56622" s="60"/>
    </row>
    <row r="56623" spans="1:2" x14ac:dyDescent="0.2">
      <c r="A56623" s="47"/>
      <c r="B56623" s="60"/>
    </row>
    <row r="56624" spans="1:2" x14ac:dyDescent="0.2">
      <c r="A56624" s="47"/>
      <c r="B56624" s="60"/>
    </row>
    <row r="56625" spans="1:2" x14ac:dyDescent="0.2">
      <c r="A56625" s="47"/>
      <c r="B56625" s="60"/>
    </row>
    <row r="56626" spans="1:2" x14ac:dyDescent="0.2">
      <c r="A56626" s="47"/>
      <c r="B56626" s="60"/>
    </row>
    <row r="56627" spans="1:2" x14ac:dyDescent="0.2">
      <c r="A56627" s="47"/>
      <c r="B56627" s="60"/>
    </row>
    <row r="56628" spans="1:2" x14ac:dyDescent="0.2">
      <c r="A56628" s="47"/>
      <c r="B56628" s="60"/>
    </row>
    <row r="56629" spans="1:2" x14ac:dyDescent="0.2">
      <c r="A56629" s="47"/>
      <c r="B56629" s="60"/>
    </row>
    <row r="56630" spans="1:2" x14ac:dyDescent="0.2">
      <c r="A56630" s="47"/>
      <c r="B56630" s="60"/>
    </row>
    <row r="56631" spans="1:2" x14ac:dyDescent="0.2">
      <c r="A56631" s="47"/>
      <c r="B56631" s="60"/>
    </row>
    <row r="56632" spans="1:2" x14ac:dyDescent="0.2">
      <c r="A56632" s="47"/>
      <c r="B56632" s="60"/>
    </row>
    <row r="56633" spans="1:2" x14ac:dyDescent="0.2">
      <c r="A56633" s="47"/>
      <c r="B56633" s="60"/>
    </row>
    <row r="56634" spans="1:2" x14ac:dyDescent="0.2">
      <c r="A56634" s="47"/>
      <c r="B56634" s="60"/>
    </row>
    <row r="56635" spans="1:2" x14ac:dyDescent="0.2">
      <c r="A56635" s="47"/>
      <c r="B56635" s="60"/>
    </row>
    <row r="56636" spans="1:2" x14ac:dyDescent="0.2">
      <c r="A56636" s="47"/>
      <c r="B56636" s="60"/>
    </row>
    <row r="56637" spans="1:2" x14ac:dyDescent="0.2">
      <c r="A56637" s="47"/>
      <c r="B56637" s="60"/>
    </row>
    <row r="56638" spans="1:2" x14ac:dyDescent="0.2">
      <c r="A56638" s="47"/>
      <c r="B56638" s="60"/>
    </row>
    <row r="56639" spans="1:2" x14ac:dyDescent="0.2">
      <c r="A56639" s="47"/>
      <c r="B56639" s="60"/>
    </row>
    <row r="56640" spans="1:2" x14ac:dyDescent="0.2">
      <c r="A56640" s="47"/>
      <c r="B56640" s="60"/>
    </row>
    <row r="56641" spans="1:2" x14ac:dyDescent="0.2">
      <c r="A56641" s="47"/>
      <c r="B56641" s="60"/>
    </row>
    <row r="56642" spans="1:2" x14ac:dyDescent="0.2">
      <c r="A56642" s="47"/>
      <c r="B56642" s="60"/>
    </row>
    <row r="56643" spans="1:2" x14ac:dyDescent="0.2">
      <c r="A56643" s="47"/>
      <c r="B56643" s="60"/>
    </row>
    <row r="56644" spans="1:2" x14ac:dyDescent="0.2">
      <c r="A56644" s="47"/>
      <c r="B56644" s="60"/>
    </row>
    <row r="56645" spans="1:2" x14ac:dyDescent="0.2">
      <c r="A56645" s="47"/>
      <c r="B56645" s="60"/>
    </row>
    <row r="56646" spans="1:2" x14ac:dyDescent="0.2">
      <c r="A56646" s="47"/>
      <c r="B56646" s="60"/>
    </row>
    <row r="56647" spans="1:2" x14ac:dyDescent="0.2">
      <c r="A56647" s="47"/>
      <c r="B56647" s="60"/>
    </row>
    <row r="56648" spans="1:2" x14ac:dyDescent="0.2">
      <c r="A56648" s="47"/>
      <c r="B56648" s="60"/>
    </row>
    <row r="56649" spans="1:2" x14ac:dyDescent="0.2">
      <c r="A56649" s="47"/>
      <c r="B56649" s="60"/>
    </row>
    <row r="56650" spans="1:2" x14ac:dyDescent="0.2">
      <c r="A56650" s="47"/>
      <c r="B56650" s="60"/>
    </row>
    <row r="56651" spans="1:2" x14ac:dyDescent="0.2">
      <c r="A56651" s="47"/>
      <c r="B56651" s="60"/>
    </row>
    <row r="56652" spans="1:2" x14ac:dyDescent="0.2">
      <c r="A56652" s="47"/>
      <c r="B56652" s="60"/>
    </row>
    <row r="56653" spans="1:2" x14ac:dyDescent="0.2">
      <c r="A56653" s="47"/>
      <c r="B56653" s="60"/>
    </row>
    <row r="56654" spans="1:2" x14ac:dyDescent="0.2">
      <c r="A56654" s="47"/>
      <c r="B56654" s="60"/>
    </row>
    <row r="56655" spans="1:2" x14ac:dyDescent="0.2">
      <c r="A56655" s="47"/>
      <c r="B56655" s="60"/>
    </row>
    <row r="56656" spans="1:2" x14ac:dyDescent="0.2">
      <c r="A56656" s="47"/>
      <c r="B56656" s="60"/>
    </row>
    <row r="56657" spans="1:2" x14ac:dyDescent="0.2">
      <c r="A56657" s="47"/>
      <c r="B56657" s="60"/>
    </row>
    <row r="56658" spans="1:2" x14ac:dyDescent="0.2">
      <c r="A56658" s="47"/>
      <c r="B56658" s="60"/>
    </row>
    <row r="56659" spans="1:2" x14ac:dyDescent="0.2">
      <c r="A56659" s="47"/>
      <c r="B56659" s="60"/>
    </row>
    <row r="56660" spans="1:2" x14ac:dyDescent="0.2">
      <c r="A56660" s="47"/>
      <c r="B56660" s="60"/>
    </row>
    <row r="56661" spans="1:2" x14ac:dyDescent="0.2">
      <c r="A56661" s="47"/>
      <c r="B56661" s="60"/>
    </row>
    <row r="56662" spans="1:2" x14ac:dyDescent="0.2">
      <c r="A56662" s="47"/>
      <c r="B56662" s="60"/>
    </row>
    <row r="56663" spans="1:2" x14ac:dyDescent="0.2">
      <c r="A56663" s="47"/>
      <c r="B56663" s="60"/>
    </row>
    <row r="56664" spans="1:2" x14ac:dyDescent="0.2">
      <c r="A56664" s="47"/>
      <c r="B56664" s="60"/>
    </row>
    <row r="56665" spans="1:2" x14ac:dyDescent="0.2">
      <c r="A56665" s="47"/>
      <c r="B56665" s="60"/>
    </row>
    <row r="56666" spans="1:2" x14ac:dyDescent="0.2">
      <c r="A56666" s="47"/>
      <c r="B56666" s="60"/>
    </row>
    <row r="56667" spans="1:2" x14ac:dyDescent="0.2">
      <c r="A56667" s="47"/>
      <c r="B56667" s="60"/>
    </row>
    <row r="56668" spans="1:2" x14ac:dyDescent="0.2">
      <c r="A56668" s="47"/>
      <c r="B56668" s="60"/>
    </row>
    <row r="56669" spans="1:2" x14ac:dyDescent="0.2">
      <c r="A56669" s="47"/>
      <c r="B56669" s="60"/>
    </row>
    <row r="56670" spans="1:2" x14ac:dyDescent="0.2">
      <c r="A56670" s="47"/>
      <c r="B56670" s="60"/>
    </row>
    <row r="56671" spans="1:2" x14ac:dyDescent="0.2">
      <c r="A56671" s="47"/>
      <c r="B56671" s="60"/>
    </row>
    <row r="56672" spans="1:2" x14ac:dyDescent="0.2">
      <c r="A56672" s="47"/>
      <c r="B56672" s="60"/>
    </row>
    <row r="56673" spans="1:2" x14ac:dyDescent="0.2">
      <c r="A56673" s="47"/>
      <c r="B56673" s="60"/>
    </row>
    <row r="56674" spans="1:2" x14ac:dyDescent="0.2">
      <c r="A56674" s="47"/>
      <c r="B56674" s="60"/>
    </row>
    <row r="56675" spans="1:2" x14ac:dyDescent="0.2">
      <c r="A56675" s="47"/>
      <c r="B56675" s="60"/>
    </row>
    <row r="56676" spans="1:2" x14ac:dyDescent="0.2">
      <c r="A56676" s="47"/>
      <c r="B56676" s="60"/>
    </row>
    <row r="56677" spans="1:2" x14ac:dyDescent="0.2">
      <c r="A56677" s="47"/>
      <c r="B56677" s="60"/>
    </row>
    <row r="56678" spans="1:2" x14ac:dyDescent="0.2">
      <c r="A56678" s="47"/>
      <c r="B56678" s="60"/>
    </row>
    <row r="56679" spans="1:2" x14ac:dyDescent="0.2">
      <c r="A56679" s="47"/>
      <c r="B56679" s="60"/>
    </row>
    <row r="56680" spans="1:2" x14ac:dyDescent="0.2">
      <c r="A56680" s="47"/>
      <c r="B56680" s="60"/>
    </row>
    <row r="56681" spans="1:2" x14ac:dyDescent="0.2">
      <c r="A56681" s="47"/>
      <c r="B56681" s="60"/>
    </row>
    <row r="56682" spans="1:2" x14ac:dyDescent="0.2">
      <c r="A56682" s="47"/>
      <c r="B56682" s="60"/>
    </row>
    <row r="56683" spans="1:2" x14ac:dyDescent="0.2">
      <c r="A56683" s="47"/>
      <c r="B56683" s="60"/>
    </row>
    <row r="56684" spans="1:2" x14ac:dyDescent="0.2">
      <c r="A56684" s="47"/>
      <c r="B56684" s="60"/>
    </row>
    <row r="56685" spans="1:2" x14ac:dyDescent="0.2">
      <c r="A56685" s="47"/>
      <c r="B56685" s="60"/>
    </row>
    <row r="56686" spans="1:2" x14ac:dyDescent="0.2">
      <c r="A56686" s="47"/>
      <c r="B56686" s="60"/>
    </row>
    <row r="56687" spans="1:2" x14ac:dyDescent="0.2">
      <c r="A56687" s="47"/>
      <c r="B56687" s="60"/>
    </row>
    <row r="56688" spans="1:2" x14ac:dyDescent="0.2">
      <c r="A56688" s="47"/>
      <c r="B56688" s="60"/>
    </row>
    <row r="56689" spans="1:2" x14ac:dyDescent="0.2">
      <c r="A56689" s="47"/>
      <c r="B56689" s="60"/>
    </row>
    <row r="56690" spans="1:2" x14ac:dyDescent="0.2">
      <c r="A56690" s="47"/>
      <c r="B56690" s="60"/>
    </row>
    <row r="56691" spans="1:2" x14ac:dyDescent="0.2">
      <c r="A56691" s="47"/>
      <c r="B56691" s="60"/>
    </row>
    <row r="56692" spans="1:2" x14ac:dyDescent="0.2">
      <c r="A56692" s="47"/>
      <c r="B56692" s="60"/>
    </row>
    <row r="56693" spans="1:2" x14ac:dyDescent="0.2">
      <c r="A56693" s="47"/>
      <c r="B56693" s="60"/>
    </row>
    <row r="56694" spans="1:2" x14ac:dyDescent="0.2">
      <c r="A56694" s="47"/>
      <c r="B56694" s="60"/>
    </row>
    <row r="56695" spans="1:2" x14ac:dyDescent="0.2">
      <c r="A56695" s="47"/>
      <c r="B56695" s="60"/>
    </row>
    <row r="56696" spans="1:2" x14ac:dyDescent="0.2">
      <c r="A56696" s="47"/>
      <c r="B56696" s="60"/>
    </row>
    <row r="56697" spans="1:2" x14ac:dyDescent="0.2">
      <c r="A56697" s="47"/>
      <c r="B56697" s="60"/>
    </row>
    <row r="56698" spans="1:2" x14ac:dyDescent="0.2">
      <c r="A56698" s="47"/>
      <c r="B56698" s="60"/>
    </row>
    <row r="56699" spans="1:2" x14ac:dyDescent="0.2">
      <c r="A56699" s="47"/>
      <c r="B56699" s="60"/>
    </row>
    <row r="56700" spans="1:2" x14ac:dyDescent="0.2">
      <c r="A56700" s="47"/>
      <c r="B56700" s="60"/>
    </row>
    <row r="56701" spans="1:2" x14ac:dyDescent="0.2">
      <c r="A56701" s="47"/>
      <c r="B56701" s="60"/>
    </row>
    <row r="56702" spans="1:2" x14ac:dyDescent="0.2">
      <c r="A56702" s="47"/>
      <c r="B56702" s="60"/>
    </row>
    <row r="56703" spans="1:2" x14ac:dyDescent="0.2">
      <c r="A56703" s="47"/>
      <c r="B56703" s="60"/>
    </row>
    <row r="56704" spans="1:2" x14ac:dyDescent="0.2">
      <c r="A56704" s="47"/>
      <c r="B56704" s="60"/>
    </row>
    <row r="56705" spans="1:2" x14ac:dyDescent="0.2">
      <c r="A56705" s="47"/>
      <c r="B56705" s="60"/>
    </row>
    <row r="56706" spans="1:2" x14ac:dyDescent="0.2">
      <c r="A56706" s="47"/>
      <c r="B56706" s="60"/>
    </row>
    <row r="56707" spans="1:2" x14ac:dyDescent="0.2">
      <c r="A56707" s="47"/>
      <c r="B56707" s="60"/>
    </row>
    <row r="56708" spans="1:2" x14ac:dyDescent="0.2">
      <c r="A56708" s="47"/>
      <c r="B56708" s="60"/>
    </row>
    <row r="56709" spans="1:2" x14ac:dyDescent="0.2">
      <c r="A56709" s="47"/>
      <c r="B56709" s="60"/>
    </row>
    <row r="56710" spans="1:2" x14ac:dyDescent="0.2">
      <c r="A56710" s="47"/>
      <c r="B56710" s="60"/>
    </row>
    <row r="56711" spans="1:2" x14ac:dyDescent="0.2">
      <c r="A56711" s="47"/>
      <c r="B56711" s="60"/>
    </row>
    <row r="56712" spans="1:2" x14ac:dyDescent="0.2">
      <c r="A56712" s="47"/>
      <c r="B56712" s="60"/>
    </row>
    <row r="56713" spans="1:2" x14ac:dyDescent="0.2">
      <c r="A56713" s="47"/>
      <c r="B56713" s="60"/>
    </row>
    <row r="56714" spans="1:2" x14ac:dyDescent="0.2">
      <c r="A56714" s="47"/>
      <c r="B56714" s="60"/>
    </row>
    <row r="56715" spans="1:2" x14ac:dyDescent="0.2">
      <c r="A56715" s="47"/>
      <c r="B56715" s="60"/>
    </row>
    <row r="56716" spans="1:2" x14ac:dyDescent="0.2">
      <c r="A56716" s="47"/>
      <c r="B56716" s="60"/>
    </row>
    <row r="56717" spans="1:2" x14ac:dyDescent="0.2">
      <c r="A56717" s="47"/>
      <c r="B56717" s="60"/>
    </row>
    <row r="56718" spans="1:2" x14ac:dyDescent="0.2">
      <c r="A56718" s="47"/>
      <c r="B56718" s="60"/>
    </row>
    <row r="56719" spans="1:2" x14ac:dyDescent="0.2">
      <c r="A56719" s="47"/>
      <c r="B56719" s="60"/>
    </row>
    <row r="56720" spans="1:2" x14ac:dyDescent="0.2">
      <c r="A56720" s="47"/>
      <c r="B56720" s="60"/>
    </row>
    <row r="56721" spans="1:2" x14ac:dyDescent="0.2">
      <c r="A56721" s="47"/>
      <c r="B56721" s="60"/>
    </row>
    <row r="56722" spans="1:2" x14ac:dyDescent="0.2">
      <c r="A56722" s="47"/>
      <c r="B56722" s="60"/>
    </row>
    <row r="56723" spans="1:2" x14ac:dyDescent="0.2">
      <c r="A56723" s="47"/>
      <c r="B56723" s="60"/>
    </row>
    <row r="56724" spans="1:2" x14ac:dyDescent="0.2">
      <c r="A56724" s="47"/>
      <c r="B56724" s="60"/>
    </row>
    <row r="56725" spans="1:2" x14ac:dyDescent="0.2">
      <c r="A56725" s="47"/>
      <c r="B56725" s="60"/>
    </row>
    <row r="56726" spans="1:2" x14ac:dyDescent="0.2">
      <c r="A56726" s="47"/>
      <c r="B56726" s="60"/>
    </row>
    <row r="56727" spans="1:2" x14ac:dyDescent="0.2">
      <c r="A56727" s="47"/>
      <c r="B56727" s="60"/>
    </row>
    <row r="56728" spans="1:2" x14ac:dyDescent="0.2">
      <c r="A56728" s="47"/>
      <c r="B56728" s="60"/>
    </row>
    <row r="56729" spans="1:2" x14ac:dyDescent="0.2">
      <c r="A56729" s="47"/>
      <c r="B56729" s="60"/>
    </row>
    <row r="56730" spans="1:2" x14ac:dyDescent="0.2">
      <c r="A56730" s="47"/>
      <c r="B56730" s="60"/>
    </row>
    <row r="56731" spans="1:2" x14ac:dyDescent="0.2">
      <c r="A56731" s="47"/>
      <c r="B56731" s="60"/>
    </row>
    <row r="56732" spans="1:2" x14ac:dyDescent="0.2">
      <c r="A56732" s="47"/>
      <c r="B56732" s="60"/>
    </row>
    <row r="56733" spans="1:2" x14ac:dyDescent="0.2">
      <c r="A56733" s="47"/>
      <c r="B56733" s="60"/>
    </row>
    <row r="56734" spans="1:2" x14ac:dyDescent="0.2">
      <c r="A56734" s="47"/>
      <c r="B56734" s="60"/>
    </row>
    <row r="56735" spans="1:2" x14ac:dyDescent="0.2">
      <c r="A56735" s="47"/>
      <c r="B56735" s="60"/>
    </row>
    <row r="56736" spans="1:2" x14ac:dyDescent="0.2">
      <c r="A56736" s="47"/>
      <c r="B56736" s="60"/>
    </row>
    <row r="56737" spans="1:2" x14ac:dyDescent="0.2">
      <c r="A56737" s="47"/>
      <c r="B56737" s="60"/>
    </row>
    <row r="56738" spans="1:2" x14ac:dyDescent="0.2">
      <c r="A56738" s="47"/>
      <c r="B56738" s="60"/>
    </row>
    <row r="56739" spans="1:2" x14ac:dyDescent="0.2">
      <c r="A56739" s="47"/>
      <c r="B56739" s="60"/>
    </row>
    <row r="56740" spans="1:2" x14ac:dyDescent="0.2">
      <c r="A56740" s="47"/>
      <c r="B56740" s="60"/>
    </row>
    <row r="56741" spans="1:2" x14ac:dyDescent="0.2">
      <c r="A56741" s="47"/>
      <c r="B56741" s="60"/>
    </row>
    <row r="56742" spans="1:2" x14ac:dyDescent="0.2">
      <c r="A56742" s="47"/>
      <c r="B56742" s="60"/>
    </row>
    <row r="56743" spans="1:2" x14ac:dyDescent="0.2">
      <c r="A56743" s="47"/>
      <c r="B56743" s="60"/>
    </row>
    <row r="56744" spans="1:2" x14ac:dyDescent="0.2">
      <c r="A56744" s="47"/>
      <c r="B56744" s="60"/>
    </row>
    <row r="56745" spans="1:2" x14ac:dyDescent="0.2">
      <c r="A56745" s="47"/>
      <c r="B56745" s="60"/>
    </row>
    <row r="56746" spans="1:2" x14ac:dyDescent="0.2">
      <c r="A56746" s="47"/>
      <c r="B56746" s="60"/>
    </row>
    <row r="56747" spans="1:2" x14ac:dyDescent="0.2">
      <c r="A56747" s="47"/>
      <c r="B56747" s="60"/>
    </row>
    <row r="56748" spans="1:2" x14ac:dyDescent="0.2">
      <c r="A56748" s="47"/>
      <c r="B56748" s="60"/>
    </row>
    <row r="56749" spans="1:2" x14ac:dyDescent="0.2">
      <c r="A56749" s="47"/>
      <c r="B56749" s="60"/>
    </row>
    <row r="56750" spans="1:2" x14ac:dyDescent="0.2">
      <c r="A56750" s="47"/>
      <c r="B56750" s="60"/>
    </row>
    <row r="56751" spans="1:2" x14ac:dyDescent="0.2">
      <c r="A56751" s="47"/>
      <c r="B56751" s="60"/>
    </row>
    <row r="56752" spans="1:2" x14ac:dyDescent="0.2">
      <c r="A56752" s="47"/>
      <c r="B56752" s="60"/>
    </row>
    <row r="56753" spans="1:2" x14ac:dyDescent="0.2">
      <c r="A56753" s="47"/>
      <c r="B56753" s="60"/>
    </row>
    <row r="56754" spans="1:2" x14ac:dyDescent="0.2">
      <c r="A56754" s="47"/>
      <c r="B56754" s="60"/>
    </row>
    <row r="56755" spans="1:2" x14ac:dyDescent="0.2">
      <c r="A56755" s="47"/>
      <c r="B56755" s="60"/>
    </row>
    <row r="56756" spans="1:2" x14ac:dyDescent="0.2">
      <c r="A56756" s="47"/>
      <c r="B56756" s="60"/>
    </row>
    <row r="56757" spans="1:2" x14ac:dyDescent="0.2">
      <c r="A56757" s="47"/>
      <c r="B56757" s="60"/>
    </row>
    <row r="56758" spans="1:2" x14ac:dyDescent="0.2">
      <c r="A56758" s="47"/>
      <c r="B56758" s="60"/>
    </row>
    <row r="56759" spans="1:2" x14ac:dyDescent="0.2">
      <c r="A56759" s="47"/>
      <c r="B56759" s="60"/>
    </row>
    <row r="56760" spans="1:2" x14ac:dyDescent="0.2">
      <c r="A56760" s="47"/>
      <c r="B56760" s="60"/>
    </row>
    <row r="56761" spans="1:2" x14ac:dyDescent="0.2">
      <c r="A56761" s="47"/>
      <c r="B56761" s="60"/>
    </row>
    <row r="56762" spans="1:2" x14ac:dyDescent="0.2">
      <c r="A56762" s="47"/>
      <c r="B56762" s="60"/>
    </row>
    <row r="56763" spans="1:2" x14ac:dyDescent="0.2">
      <c r="A56763" s="47"/>
      <c r="B56763" s="60"/>
    </row>
    <row r="56764" spans="1:2" x14ac:dyDescent="0.2">
      <c r="A56764" s="47"/>
      <c r="B56764" s="60"/>
    </row>
    <row r="56765" spans="1:2" x14ac:dyDescent="0.2">
      <c r="A56765" s="47"/>
      <c r="B56765" s="60"/>
    </row>
    <row r="56766" spans="1:2" x14ac:dyDescent="0.2">
      <c r="A56766" s="47"/>
      <c r="B56766" s="60"/>
    </row>
    <row r="56767" spans="1:2" x14ac:dyDescent="0.2">
      <c r="A56767" s="47"/>
      <c r="B56767" s="60"/>
    </row>
    <row r="56768" spans="1:2" x14ac:dyDescent="0.2">
      <c r="A56768" s="47"/>
      <c r="B56768" s="60"/>
    </row>
    <row r="56769" spans="1:2" x14ac:dyDescent="0.2">
      <c r="A56769" s="47"/>
      <c r="B56769" s="60"/>
    </row>
    <row r="56770" spans="1:2" x14ac:dyDescent="0.2">
      <c r="A56770" s="47"/>
      <c r="B56770" s="60"/>
    </row>
    <row r="56771" spans="1:2" x14ac:dyDescent="0.2">
      <c r="A56771" s="47"/>
      <c r="B56771" s="60"/>
    </row>
    <row r="56772" spans="1:2" x14ac:dyDescent="0.2">
      <c r="A56772" s="47"/>
      <c r="B56772" s="60"/>
    </row>
    <row r="56773" spans="1:2" x14ac:dyDescent="0.2">
      <c r="A56773" s="47"/>
      <c r="B56773" s="60"/>
    </row>
    <row r="56774" spans="1:2" x14ac:dyDescent="0.2">
      <c r="A56774" s="47"/>
      <c r="B56774" s="60"/>
    </row>
    <row r="56775" spans="1:2" x14ac:dyDescent="0.2">
      <c r="A56775" s="47"/>
      <c r="B56775" s="60"/>
    </row>
    <row r="56776" spans="1:2" x14ac:dyDescent="0.2">
      <c r="A56776" s="47"/>
      <c r="B56776" s="60"/>
    </row>
    <row r="56777" spans="1:2" x14ac:dyDescent="0.2">
      <c r="A56777" s="47"/>
      <c r="B56777" s="60"/>
    </row>
    <row r="56778" spans="1:2" x14ac:dyDescent="0.2">
      <c r="A56778" s="47"/>
      <c r="B56778" s="60"/>
    </row>
    <row r="56779" spans="1:2" x14ac:dyDescent="0.2">
      <c r="A56779" s="47"/>
      <c r="B56779" s="60"/>
    </row>
    <row r="56780" spans="1:2" x14ac:dyDescent="0.2">
      <c r="A56780" s="47"/>
      <c r="B56780" s="60"/>
    </row>
    <row r="56781" spans="1:2" x14ac:dyDescent="0.2">
      <c r="A56781" s="47"/>
      <c r="B56781" s="60"/>
    </row>
    <row r="56782" spans="1:2" x14ac:dyDescent="0.2">
      <c r="A56782" s="47"/>
      <c r="B56782" s="60"/>
    </row>
    <row r="56783" spans="1:2" x14ac:dyDescent="0.2">
      <c r="A56783" s="47"/>
      <c r="B56783" s="60"/>
    </row>
    <row r="56784" spans="1:2" x14ac:dyDescent="0.2">
      <c r="A56784" s="47"/>
      <c r="B56784" s="60"/>
    </row>
    <row r="56785" spans="1:2" x14ac:dyDescent="0.2">
      <c r="A56785" s="47"/>
      <c r="B56785" s="60"/>
    </row>
    <row r="56786" spans="1:2" x14ac:dyDescent="0.2">
      <c r="A56786" s="47"/>
      <c r="B56786" s="60"/>
    </row>
    <row r="56787" spans="1:2" x14ac:dyDescent="0.2">
      <c r="A56787" s="47"/>
      <c r="B56787" s="60"/>
    </row>
    <row r="56788" spans="1:2" x14ac:dyDescent="0.2">
      <c r="A56788" s="47"/>
      <c r="B56788" s="60"/>
    </row>
    <row r="56789" spans="1:2" x14ac:dyDescent="0.2">
      <c r="A56789" s="47"/>
      <c r="B56789" s="60"/>
    </row>
    <row r="56790" spans="1:2" x14ac:dyDescent="0.2">
      <c r="A56790" s="47"/>
      <c r="B56790" s="60"/>
    </row>
    <row r="56791" spans="1:2" x14ac:dyDescent="0.2">
      <c r="A56791" s="47"/>
      <c r="B56791" s="60"/>
    </row>
    <row r="56792" spans="1:2" x14ac:dyDescent="0.2">
      <c r="A56792" s="47"/>
      <c r="B56792" s="60"/>
    </row>
    <row r="56793" spans="1:2" x14ac:dyDescent="0.2">
      <c r="A56793" s="47"/>
      <c r="B56793" s="60"/>
    </row>
    <row r="56794" spans="1:2" x14ac:dyDescent="0.2">
      <c r="A56794" s="47"/>
      <c r="B56794" s="60"/>
    </row>
    <row r="56795" spans="1:2" x14ac:dyDescent="0.2">
      <c r="A56795" s="47"/>
      <c r="B56795" s="60"/>
    </row>
    <row r="56796" spans="1:2" x14ac:dyDescent="0.2">
      <c r="A56796" s="47"/>
      <c r="B56796" s="60"/>
    </row>
    <row r="56797" spans="1:2" x14ac:dyDescent="0.2">
      <c r="A56797" s="47"/>
      <c r="B56797" s="60"/>
    </row>
    <row r="56798" spans="1:2" x14ac:dyDescent="0.2">
      <c r="A56798" s="47"/>
      <c r="B56798" s="60"/>
    </row>
    <row r="56799" spans="1:2" x14ac:dyDescent="0.2">
      <c r="A56799" s="47"/>
      <c r="B56799" s="60"/>
    </row>
    <row r="56800" spans="1:2" x14ac:dyDescent="0.2">
      <c r="A56800" s="47"/>
      <c r="B56800" s="60"/>
    </row>
    <row r="56801" spans="1:2" x14ac:dyDescent="0.2">
      <c r="A56801" s="47"/>
      <c r="B56801" s="60"/>
    </row>
    <row r="56802" spans="1:2" x14ac:dyDescent="0.2">
      <c r="A56802" s="47"/>
      <c r="B56802" s="60"/>
    </row>
    <row r="56803" spans="1:2" x14ac:dyDescent="0.2">
      <c r="A56803" s="47"/>
      <c r="B56803" s="60"/>
    </row>
    <row r="56804" spans="1:2" x14ac:dyDescent="0.2">
      <c r="A56804" s="47"/>
      <c r="B56804" s="60"/>
    </row>
    <row r="56805" spans="1:2" x14ac:dyDescent="0.2">
      <c r="A56805" s="47"/>
      <c r="B56805" s="60"/>
    </row>
    <row r="56806" spans="1:2" x14ac:dyDescent="0.2">
      <c r="A56806" s="47"/>
      <c r="B56806" s="60"/>
    </row>
    <row r="56807" spans="1:2" x14ac:dyDescent="0.2">
      <c r="A56807" s="47"/>
      <c r="B56807" s="60"/>
    </row>
    <row r="56808" spans="1:2" x14ac:dyDescent="0.2">
      <c r="A56808" s="47"/>
      <c r="B56808" s="60"/>
    </row>
    <row r="56809" spans="1:2" x14ac:dyDescent="0.2">
      <c r="A56809" s="47"/>
      <c r="B56809" s="60"/>
    </row>
    <row r="56810" spans="1:2" x14ac:dyDescent="0.2">
      <c r="A56810" s="47"/>
      <c r="B56810" s="60"/>
    </row>
    <row r="56811" spans="1:2" x14ac:dyDescent="0.2">
      <c r="A56811" s="47"/>
      <c r="B56811" s="60"/>
    </row>
    <row r="56812" spans="1:2" x14ac:dyDescent="0.2">
      <c r="A56812" s="47"/>
      <c r="B56812" s="60"/>
    </row>
    <row r="56813" spans="1:2" x14ac:dyDescent="0.2">
      <c r="A56813" s="47"/>
      <c r="B56813" s="60"/>
    </row>
    <row r="56814" spans="1:2" x14ac:dyDescent="0.2">
      <c r="A56814" s="47"/>
      <c r="B56814" s="60"/>
    </row>
    <row r="56815" spans="1:2" x14ac:dyDescent="0.2">
      <c r="A56815" s="47"/>
      <c r="B56815" s="60"/>
    </row>
    <row r="56816" spans="1:2" x14ac:dyDescent="0.2">
      <c r="A56816" s="47"/>
      <c r="B56816" s="60"/>
    </row>
    <row r="56817" spans="1:2" x14ac:dyDescent="0.2">
      <c r="A56817" s="47"/>
      <c r="B56817" s="60"/>
    </row>
    <row r="56818" spans="1:2" x14ac:dyDescent="0.2">
      <c r="A56818" s="47"/>
      <c r="B56818" s="60"/>
    </row>
    <row r="56819" spans="1:2" x14ac:dyDescent="0.2">
      <c r="A56819" s="47"/>
      <c r="B56819" s="60"/>
    </row>
    <row r="56820" spans="1:2" x14ac:dyDescent="0.2">
      <c r="A56820" s="47"/>
      <c r="B56820" s="60"/>
    </row>
    <row r="56821" spans="1:2" x14ac:dyDescent="0.2">
      <c r="A56821" s="47"/>
      <c r="B56821" s="60"/>
    </row>
    <row r="56822" spans="1:2" x14ac:dyDescent="0.2">
      <c r="A56822" s="47"/>
      <c r="B56822" s="60"/>
    </row>
    <row r="56823" spans="1:2" x14ac:dyDescent="0.2">
      <c r="A56823" s="47"/>
      <c r="B56823" s="60"/>
    </row>
    <row r="56824" spans="1:2" x14ac:dyDescent="0.2">
      <c r="A56824" s="47"/>
      <c r="B56824" s="60"/>
    </row>
    <row r="56825" spans="1:2" x14ac:dyDescent="0.2">
      <c r="A56825" s="47"/>
      <c r="B56825" s="60"/>
    </row>
    <row r="56826" spans="1:2" x14ac:dyDescent="0.2">
      <c r="A56826" s="47"/>
      <c r="B56826" s="60"/>
    </row>
    <row r="56827" spans="1:2" x14ac:dyDescent="0.2">
      <c r="A56827" s="47"/>
      <c r="B56827" s="60"/>
    </row>
    <row r="56828" spans="1:2" x14ac:dyDescent="0.2">
      <c r="A56828" s="47"/>
      <c r="B56828" s="60"/>
    </row>
    <row r="56829" spans="1:2" x14ac:dyDescent="0.2">
      <c r="A56829" s="47"/>
      <c r="B56829" s="60"/>
    </row>
    <row r="56830" spans="1:2" x14ac:dyDescent="0.2">
      <c r="A56830" s="47"/>
      <c r="B56830" s="60"/>
    </row>
    <row r="56831" spans="1:2" x14ac:dyDescent="0.2">
      <c r="A56831" s="47"/>
      <c r="B56831" s="60"/>
    </row>
    <row r="56832" spans="1:2" x14ac:dyDescent="0.2">
      <c r="A56832" s="47"/>
      <c r="B56832" s="60"/>
    </row>
    <row r="56833" spans="1:2" x14ac:dyDescent="0.2">
      <c r="A56833" s="47"/>
      <c r="B56833" s="60"/>
    </row>
    <row r="56834" spans="1:2" x14ac:dyDescent="0.2">
      <c r="A56834" s="47"/>
      <c r="B56834" s="60"/>
    </row>
    <row r="56835" spans="1:2" x14ac:dyDescent="0.2">
      <c r="A56835" s="47"/>
      <c r="B56835" s="60"/>
    </row>
    <row r="56836" spans="1:2" x14ac:dyDescent="0.2">
      <c r="A56836" s="47"/>
      <c r="B56836" s="60"/>
    </row>
    <row r="56837" spans="1:2" x14ac:dyDescent="0.2">
      <c r="A56837" s="47"/>
      <c r="B56837" s="60"/>
    </row>
    <row r="56838" spans="1:2" x14ac:dyDescent="0.2">
      <c r="A56838" s="47"/>
      <c r="B56838" s="60"/>
    </row>
    <row r="56839" spans="1:2" x14ac:dyDescent="0.2">
      <c r="A56839" s="47"/>
      <c r="B56839" s="60"/>
    </row>
    <row r="56840" spans="1:2" x14ac:dyDescent="0.2">
      <c r="A56840" s="47"/>
      <c r="B56840" s="60"/>
    </row>
    <row r="56841" spans="1:2" x14ac:dyDescent="0.2">
      <c r="A56841" s="47"/>
      <c r="B56841" s="60"/>
    </row>
    <row r="56842" spans="1:2" x14ac:dyDescent="0.2">
      <c r="A56842" s="47"/>
      <c r="B56842" s="60"/>
    </row>
    <row r="56843" spans="1:2" x14ac:dyDescent="0.2">
      <c r="A56843" s="47"/>
      <c r="B56843" s="60"/>
    </row>
    <row r="56844" spans="1:2" x14ac:dyDescent="0.2">
      <c r="A56844" s="47"/>
      <c r="B56844" s="60"/>
    </row>
    <row r="56845" spans="1:2" x14ac:dyDescent="0.2">
      <c r="A56845" s="47"/>
      <c r="B56845" s="60"/>
    </row>
    <row r="56846" spans="1:2" x14ac:dyDescent="0.2">
      <c r="A56846" s="47"/>
      <c r="B56846" s="60"/>
    </row>
    <row r="56847" spans="1:2" x14ac:dyDescent="0.2">
      <c r="A56847" s="47"/>
      <c r="B56847" s="60"/>
    </row>
    <row r="56848" spans="1:2" x14ac:dyDescent="0.2">
      <c r="A56848" s="47"/>
      <c r="B56848" s="60"/>
    </row>
    <row r="56849" spans="1:2" x14ac:dyDescent="0.2">
      <c r="A56849" s="47"/>
      <c r="B56849" s="60"/>
    </row>
    <row r="56850" spans="1:2" x14ac:dyDescent="0.2">
      <c r="A56850" s="47"/>
      <c r="B56850" s="60"/>
    </row>
    <row r="56851" spans="1:2" x14ac:dyDescent="0.2">
      <c r="A56851" s="47"/>
      <c r="B56851" s="60"/>
    </row>
    <row r="56852" spans="1:2" x14ac:dyDescent="0.2">
      <c r="A56852" s="47"/>
      <c r="B56852" s="60"/>
    </row>
    <row r="56853" spans="1:2" x14ac:dyDescent="0.2">
      <c r="A56853" s="47"/>
      <c r="B56853" s="60"/>
    </row>
    <row r="56854" spans="1:2" x14ac:dyDescent="0.2">
      <c r="A56854" s="47"/>
      <c r="B56854" s="60"/>
    </row>
    <row r="56855" spans="1:2" x14ac:dyDescent="0.2">
      <c r="A56855" s="47"/>
      <c r="B56855" s="60"/>
    </row>
    <row r="56856" spans="1:2" x14ac:dyDescent="0.2">
      <c r="A56856" s="47"/>
      <c r="B56856" s="60"/>
    </row>
    <row r="56857" spans="1:2" x14ac:dyDescent="0.2">
      <c r="A56857" s="47"/>
      <c r="B56857" s="60"/>
    </row>
    <row r="56858" spans="1:2" x14ac:dyDescent="0.2">
      <c r="A56858" s="47"/>
      <c r="B56858" s="60"/>
    </row>
    <row r="56859" spans="1:2" x14ac:dyDescent="0.2">
      <c r="A56859" s="47"/>
      <c r="B56859" s="60"/>
    </row>
    <row r="56860" spans="1:2" x14ac:dyDescent="0.2">
      <c r="A56860" s="47"/>
      <c r="B56860" s="60"/>
    </row>
    <row r="56861" spans="1:2" x14ac:dyDescent="0.2">
      <c r="A56861" s="47"/>
      <c r="B56861" s="60"/>
    </row>
    <row r="56862" spans="1:2" x14ac:dyDescent="0.2">
      <c r="A56862" s="47"/>
      <c r="B56862" s="60"/>
    </row>
    <row r="56863" spans="1:2" x14ac:dyDescent="0.2">
      <c r="A56863" s="47"/>
      <c r="B56863" s="60"/>
    </row>
    <row r="56864" spans="1:2" x14ac:dyDescent="0.2">
      <c r="A56864" s="47"/>
      <c r="B56864" s="60"/>
    </row>
    <row r="56865" spans="1:2" x14ac:dyDescent="0.2">
      <c r="A56865" s="47"/>
      <c r="B56865" s="60"/>
    </row>
    <row r="56866" spans="1:2" x14ac:dyDescent="0.2">
      <c r="A56866" s="47"/>
      <c r="B56866" s="60"/>
    </row>
    <row r="56867" spans="1:2" x14ac:dyDescent="0.2">
      <c r="A56867" s="47"/>
      <c r="B56867" s="60"/>
    </row>
    <row r="56868" spans="1:2" x14ac:dyDescent="0.2">
      <c r="A56868" s="47"/>
      <c r="B56868" s="60"/>
    </row>
    <row r="56869" spans="1:2" x14ac:dyDescent="0.2">
      <c r="A56869" s="47"/>
      <c r="B56869" s="60"/>
    </row>
    <row r="56870" spans="1:2" x14ac:dyDescent="0.2">
      <c r="A56870" s="47"/>
      <c r="B56870" s="60"/>
    </row>
    <row r="56871" spans="1:2" x14ac:dyDescent="0.2">
      <c r="A56871" s="47"/>
      <c r="B56871" s="60"/>
    </row>
    <row r="56872" spans="1:2" x14ac:dyDescent="0.2">
      <c r="A56872" s="47"/>
      <c r="B56872" s="60"/>
    </row>
    <row r="56873" spans="1:2" x14ac:dyDescent="0.2">
      <c r="A56873" s="47"/>
      <c r="B56873" s="60"/>
    </row>
    <row r="56874" spans="1:2" x14ac:dyDescent="0.2">
      <c r="A56874" s="47"/>
      <c r="B56874" s="60"/>
    </row>
    <row r="56875" spans="1:2" x14ac:dyDescent="0.2">
      <c r="A56875" s="47"/>
      <c r="B56875" s="60"/>
    </row>
    <row r="56876" spans="1:2" x14ac:dyDescent="0.2">
      <c r="A56876" s="47"/>
      <c r="B56876" s="60"/>
    </row>
    <row r="56877" spans="1:2" x14ac:dyDescent="0.2">
      <c r="A56877" s="47"/>
      <c r="B56877" s="60"/>
    </row>
    <row r="56878" spans="1:2" x14ac:dyDescent="0.2">
      <c r="A56878" s="47"/>
      <c r="B56878" s="60"/>
    </row>
    <row r="56879" spans="1:2" x14ac:dyDescent="0.2">
      <c r="A56879" s="47"/>
      <c r="B56879" s="60"/>
    </row>
    <row r="56880" spans="1:2" x14ac:dyDescent="0.2">
      <c r="A56880" s="47"/>
      <c r="B56880" s="60"/>
    </row>
    <row r="56881" spans="1:2" x14ac:dyDescent="0.2">
      <c r="A56881" s="47"/>
      <c r="B56881" s="60"/>
    </row>
    <row r="56882" spans="1:2" x14ac:dyDescent="0.2">
      <c r="A56882" s="47"/>
      <c r="B56882" s="60"/>
    </row>
    <row r="56883" spans="1:2" x14ac:dyDescent="0.2">
      <c r="A56883" s="47"/>
      <c r="B56883" s="60"/>
    </row>
    <row r="56884" spans="1:2" x14ac:dyDescent="0.2">
      <c r="A56884" s="47"/>
      <c r="B56884" s="60"/>
    </row>
    <row r="56885" spans="1:2" x14ac:dyDescent="0.2">
      <c r="A56885" s="47"/>
      <c r="B56885" s="60"/>
    </row>
    <row r="56886" spans="1:2" x14ac:dyDescent="0.2">
      <c r="A56886" s="47"/>
      <c r="B56886" s="60"/>
    </row>
    <row r="56887" spans="1:2" x14ac:dyDescent="0.2">
      <c r="A56887" s="47"/>
      <c r="B56887" s="60"/>
    </row>
    <row r="56888" spans="1:2" x14ac:dyDescent="0.2">
      <c r="A56888" s="47"/>
      <c r="B56888" s="60"/>
    </row>
    <row r="56889" spans="1:2" x14ac:dyDescent="0.2">
      <c r="A56889" s="47"/>
      <c r="B56889" s="60"/>
    </row>
    <row r="56890" spans="1:2" x14ac:dyDescent="0.2">
      <c r="A56890" s="47"/>
      <c r="B56890" s="60"/>
    </row>
    <row r="56891" spans="1:2" x14ac:dyDescent="0.2">
      <c r="A56891" s="47"/>
      <c r="B56891" s="60"/>
    </row>
    <row r="56892" spans="1:2" x14ac:dyDescent="0.2">
      <c r="A56892" s="47"/>
      <c r="B56892" s="60"/>
    </row>
    <row r="56893" spans="1:2" x14ac:dyDescent="0.2">
      <c r="A56893" s="47"/>
      <c r="B56893" s="60"/>
    </row>
    <row r="56894" spans="1:2" x14ac:dyDescent="0.2">
      <c r="A56894" s="47"/>
      <c r="B56894" s="60"/>
    </row>
    <row r="56895" spans="1:2" x14ac:dyDescent="0.2">
      <c r="A56895" s="47"/>
      <c r="B56895" s="60"/>
    </row>
    <row r="56896" spans="1:2" x14ac:dyDescent="0.2">
      <c r="A56896" s="47"/>
      <c r="B56896" s="60"/>
    </row>
    <row r="56897" spans="1:2" x14ac:dyDescent="0.2">
      <c r="A56897" s="47"/>
      <c r="B56897" s="60"/>
    </row>
    <row r="56898" spans="1:2" x14ac:dyDescent="0.2">
      <c r="A56898" s="47"/>
      <c r="B56898" s="60"/>
    </row>
    <row r="56899" spans="1:2" x14ac:dyDescent="0.2">
      <c r="A56899" s="47"/>
      <c r="B56899" s="60"/>
    </row>
    <row r="56900" spans="1:2" x14ac:dyDescent="0.2">
      <c r="A56900" s="47"/>
      <c r="B56900" s="60"/>
    </row>
    <row r="56901" spans="1:2" x14ac:dyDescent="0.2">
      <c r="A56901" s="47"/>
      <c r="B56901" s="60"/>
    </row>
    <row r="56902" spans="1:2" x14ac:dyDescent="0.2">
      <c r="A56902" s="47"/>
      <c r="B56902" s="60"/>
    </row>
    <row r="56903" spans="1:2" x14ac:dyDescent="0.2">
      <c r="A56903" s="47"/>
      <c r="B56903" s="60"/>
    </row>
    <row r="56904" spans="1:2" x14ac:dyDescent="0.2">
      <c r="A56904" s="47"/>
      <c r="B56904" s="60"/>
    </row>
    <row r="56905" spans="1:2" x14ac:dyDescent="0.2">
      <c r="A56905" s="47"/>
      <c r="B56905" s="60"/>
    </row>
    <row r="56906" spans="1:2" x14ac:dyDescent="0.2">
      <c r="A56906" s="47"/>
      <c r="B56906" s="60"/>
    </row>
    <row r="56907" spans="1:2" x14ac:dyDescent="0.2">
      <c r="A56907" s="47"/>
      <c r="B56907" s="60"/>
    </row>
    <row r="56908" spans="1:2" x14ac:dyDescent="0.2">
      <c r="A56908" s="47"/>
      <c r="B56908" s="60"/>
    </row>
    <row r="56909" spans="1:2" x14ac:dyDescent="0.2">
      <c r="A56909" s="47"/>
      <c r="B56909" s="60"/>
    </row>
    <row r="56910" spans="1:2" x14ac:dyDescent="0.2">
      <c r="A56910" s="47"/>
      <c r="B56910" s="60"/>
    </row>
    <row r="56911" spans="1:2" x14ac:dyDescent="0.2">
      <c r="A56911" s="47"/>
      <c r="B56911" s="60"/>
    </row>
    <row r="56912" spans="1:2" x14ac:dyDescent="0.2">
      <c r="A56912" s="47"/>
      <c r="B56912" s="60"/>
    </row>
    <row r="56913" spans="1:2" x14ac:dyDescent="0.2">
      <c r="A56913" s="47"/>
      <c r="B56913" s="60"/>
    </row>
    <row r="56914" spans="1:2" x14ac:dyDescent="0.2">
      <c r="A56914" s="47"/>
      <c r="B56914" s="60"/>
    </row>
    <row r="56915" spans="1:2" x14ac:dyDescent="0.2">
      <c r="A56915" s="47"/>
      <c r="B56915" s="60"/>
    </row>
    <row r="56916" spans="1:2" x14ac:dyDescent="0.2">
      <c r="A56916" s="47"/>
      <c r="B56916" s="60"/>
    </row>
    <row r="56917" spans="1:2" x14ac:dyDescent="0.2">
      <c r="A56917" s="47"/>
      <c r="B56917" s="60"/>
    </row>
    <row r="56918" spans="1:2" x14ac:dyDescent="0.2">
      <c r="A56918" s="47"/>
      <c r="B56918" s="60"/>
    </row>
    <row r="56919" spans="1:2" x14ac:dyDescent="0.2">
      <c r="A56919" s="47"/>
      <c r="B56919" s="60"/>
    </row>
    <row r="56920" spans="1:2" x14ac:dyDescent="0.2">
      <c r="A56920" s="47"/>
      <c r="B56920" s="60"/>
    </row>
    <row r="56921" spans="1:2" x14ac:dyDescent="0.2">
      <c r="A56921" s="47"/>
      <c r="B56921" s="60"/>
    </row>
    <row r="56922" spans="1:2" x14ac:dyDescent="0.2">
      <c r="A56922" s="47"/>
      <c r="B56922" s="60"/>
    </row>
    <row r="56923" spans="1:2" x14ac:dyDescent="0.2">
      <c r="A56923" s="47"/>
      <c r="B56923" s="60"/>
    </row>
    <row r="56924" spans="1:2" x14ac:dyDescent="0.2">
      <c r="A56924" s="47"/>
      <c r="B56924" s="60"/>
    </row>
    <row r="56925" spans="1:2" x14ac:dyDescent="0.2">
      <c r="A56925" s="47"/>
      <c r="B56925" s="60"/>
    </row>
    <row r="56926" spans="1:2" x14ac:dyDescent="0.2">
      <c r="A56926" s="47"/>
      <c r="B56926" s="60"/>
    </row>
    <row r="56927" spans="1:2" x14ac:dyDescent="0.2">
      <c r="A56927" s="47"/>
      <c r="B56927" s="60"/>
    </row>
    <row r="56928" spans="1:2" x14ac:dyDescent="0.2">
      <c r="A56928" s="47"/>
      <c r="B56928" s="60"/>
    </row>
    <row r="56929" spans="1:2" x14ac:dyDescent="0.2">
      <c r="A56929" s="47"/>
      <c r="B56929" s="60"/>
    </row>
    <row r="56930" spans="1:2" x14ac:dyDescent="0.2">
      <c r="A56930" s="47"/>
      <c r="B56930" s="60"/>
    </row>
    <row r="56931" spans="1:2" x14ac:dyDescent="0.2">
      <c r="A56931" s="47"/>
      <c r="B56931" s="60"/>
    </row>
    <row r="56932" spans="1:2" x14ac:dyDescent="0.2">
      <c r="A56932" s="47"/>
      <c r="B56932" s="60"/>
    </row>
    <row r="56933" spans="1:2" x14ac:dyDescent="0.2">
      <c r="A56933" s="47"/>
      <c r="B56933" s="60"/>
    </row>
    <row r="56934" spans="1:2" x14ac:dyDescent="0.2">
      <c r="A56934" s="47"/>
      <c r="B56934" s="60"/>
    </row>
    <row r="56935" spans="1:2" x14ac:dyDescent="0.2">
      <c r="A56935" s="47"/>
      <c r="B56935" s="60"/>
    </row>
    <row r="56936" spans="1:2" x14ac:dyDescent="0.2">
      <c r="A56936" s="47"/>
      <c r="B56936" s="60"/>
    </row>
    <row r="56937" spans="1:2" x14ac:dyDescent="0.2">
      <c r="A56937" s="47"/>
      <c r="B56937" s="60"/>
    </row>
    <row r="56938" spans="1:2" x14ac:dyDescent="0.2">
      <c r="A56938" s="47"/>
      <c r="B56938" s="60"/>
    </row>
    <row r="56939" spans="1:2" x14ac:dyDescent="0.2">
      <c r="A56939" s="47"/>
      <c r="B56939" s="60"/>
    </row>
    <row r="56940" spans="1:2" x14ac:dyDescent="0.2">
      <c r="A56940" s="47"/>
      <c r="B56940" s="60"/>
    </row>
    <row r="56941" spans="1:2" x14ac:dyDescent="0.2">
      <c r="A56941" s="47"/>
      <c r="B56941" s="60"/>
    </row>
    <row r="56942" spans="1:2" x14ac:dyDescent="0.2">
      <c r="A56942" s="47"/>
      <c r="B56942" s="60"/>
    </row>
    <row r="56943" spans="1:2" x14ac:dyDescent="0.2">
      <c r="A56943" s="47"/>
      <c r="B56943" s="60"/>
    </row>
    <row r="56944" spans="1:2" x14ac:dyDescent="0.2">
      <c r="A56944" s="47"/>
      <c r="B56944" s="60"/>
    </row>
    <row r="56945" spans="1:2" x14ac:dyDescent="0.2">
      <c r="A56945" s="47"/>
      <c r="B56945" s="60"/>
    </row>
    <row r="56946" spans="1:2" x14ac:dyDescent="0.2">
      <c r="A56946" s="47"/>
      <c r="B56946" s="60"/>
    </row>
    <row r="56947" spans="1:2" x14ac:dyDescent="0.2">
      <c r="A56947" s="47"/>
      <c r="B56947" s="60"/>
    </row>
    <row r="56948" spans="1:2" x14ac:dyDescent="0.2">
      <c r="A56948" s="47"/>
      <c r="B56948" s="60"/>
    </row>
    <row r="56949" spans="1:2" x14ac:dyDescent="0.2">
      <c r="A56949" s="47"/>
      <c r="B56949" s="60"/>
    </row>
    <row r="56950" spans="1:2" x14ac:dyDescent="0.2">
      <c r="A56950" s="47"/>
      <c r="B56950" s="60"/>
    </row>
    <row r="56951" spans="1:2" x14ac:dyDescent="0.2">
      <c r="A56951" s="47"/>
      <c r="B56951" s="60"/>
    </row>
    <row r="56952" spans="1:2" x14ac:dyDescent="0.2">
      <c r="A56952" s="47"/>
      <c r="B56952" s="60"/>
    </row>
    <row r="56953" spans="1:2" x14ac:dyDescent="0.2">
      <c r="A56953" s="47"/>
      <c r="B56953" s="60"/>
    </row>
    <row r="56954" spans="1:2" x14ac:dyDescent="0.2">
      <c r="A56954" s="47"/>
      <c r="B56954" s="60"/>
    </row>
    <row r="56955" spans="1:2" x14ac:dyDescent="0.2">
      <c r="A56955" s="47"/>
      <c r="B56955" s="60"/>
    </row>
    <row r="56956" spans="1:2" x14ac:dyDescent="0.2">
      <c r="A56956" s="47"/>
      <c r="B56956" s="60"/>
    </row>
    <row r="56957" spans="1:2" x14ac:dyDescent="0.2">
      <c r="A56957" s="47"/>
      <c r="B56957" s="60"/>
    </row>
    <row r="56958" spans="1:2" x14ac:dyDescent="0.2">
      <c r="A56958" s="47"/>
      <c r="B56958" s="60"/>
    </row>
    <row r="56959" spans="1:2" x14ac:dyDescent="0.2">
      <c r="A56959" s="47"/>
      <c r="B56959" s="60"/>
    </row>
    <row r="56960" spans="1:2" x14ac:dyDescent="0.2">
      <c r="A56960" s="47"/>
      <c r="B56960" s="60"/>
    </row>
    <row r="56961" spans="1:2" x14ac:dyDescent="0.2">
      <c r="A56961" s="47"/>
      <c r="B56961" s="60"/>
    </row>
    <row r="56962" spans="1:2" x14ac:dyDescent="0.2">
      <c r="A56962" s="47"/>
      <c r="B56962" s="60"/>
    </row>
    <row r="56963" spans="1:2" x14ac:dyDescent="0.2">
      <c r="A56963" s="47"/>
      <c r="B56963" s="60"/>
    </row>
    <row r="56964" spans="1:2" x14ac:dyDescent="0.2">
      <c r="A56964" s="47"/>
      <c r="B56964" s="60"/>
    </row>
    <row r="56965" spans="1:2" x14ac:dyDescent="0.2">
      <c r="A56965" s="47"/>
      <c r="B56965" s="60"/>
    </row>
    <row r="56966" spans="1:2" x14ac:dyDescent="0.2">
      <c r="A56966" s="47"/>
      <c r="B56966" s="60"/>
    </row>
    <row r="56967" spans="1:2" x14ac:dyDescent="0.2">
      <c r="A56967" s="47"/>
      <c r="B56967" s="60"/>
    </row>
    <row r="56968" spans="1:2" x14ac:dyDescent="0.2">
      <c r="A56968" s="47"/>
      <c r="B56968" s="60"/>
    </row>
    <row r="56969" spans="1:2" x14ac:dyDescent="0.2">
      <c r="A56969" s="47"/>
      <c r="B56969" s="60"/>
    </row>
    <row r="56970" spans="1:2" x14ac:dyDescent="0.2">
      <c r="A56970" s="47"/>
      <c r="B56970" s="60"/>
    </row>
    <row r="56971" spans="1:2" x14ac:dyDescent="0.2">
      <c r="A56971" s="47"/>
      <c r="B56971" s="60"/>
    </row>
    <row r="56972" spans="1:2" x14ac:dyDescent="0.2">
      <c r="A56972" s="47"/>
      <c r="B56972" s="60"/>
    </row>
    <row r="56973" spans="1:2" x14ac:dyDescent="0.2">
      <c r="A56973" s="47"/>
      <c r="B56973" s="60"/>
    </row>
    <row r="56974" spans="1:2" x14ac:dyDescent="0.2">
      <c r="A56974" s="47"/>
      <c r="B56974" s="60"/>
    </row>
    <row r="56975" spans="1:2" x14ac:dyDescent="0.2">
      <c r="A56975" s="47"/>
      <c r="B56975" s="60"/>
    </row>
    <row r="56976" spans="1:2" x14ac:dyDescent="0.2">
      <c r="A56976" s="47"/>
      <c r="B56976" s="60"/>
    </row>
    <row r="56977" spans="1:2" x14ac:dyDescent="0.2">
      <c r="A56977" s="47"/>
      <c r="B56977" s="60"/>
    </row>
    <row r="56978" spans="1:2" x14ac:dyDescent="0.2">
      <c r="A56978" s="47"/>
      <c r="B56978" s="60"/>
    </row>
    <row r="56979" spans="1:2" x14ac:dyDescent="0.2">
      <c r="A56979" s="47"/>
      <c r="B56979" s="60"/>
    </row>
    <row r="56980" spans="1:2" x14ac:dyDescent="0.2">
      <c r="A56980" s="47"/>
      <c r="B56980" s="60"/>
    </row>
    <row r="56981" spans="1:2" x14ac:dyDescent="0.2">
      <c r="A56981" s="47"/>
      <c r="B56981" s="60"/>
    </row>
    <row r="56982" spans="1:2" x14ac:dyDescent="0.2">
      <c r="A56982" s="47"/>
      <c r="B56982" s="60"/>
    </row>
    <row r="56983" spans="1:2" x14ac:dyDescent="0.2">
      <c r="A56983" s="47"/>
      <c r="B56983" s="60"/>
    </row>
    <row r="56984" spans="1:2" x14ac:dyDescent="0.2">
      <c r="A56984" s="47"/>
      <c r="B56984" s="60"/>
    </row>
    <row r="56985" spans="1:2" x14ac:dyDescent="0.2">
      <c r="A56985" s="47"/>
      <c r="B56985" s="60"/>
    </row>
    <row r="56986" spans="1:2" x14ac:dyDescent="0.2">
      <c r="A56986" s="47"/>
      <c r="B56986" s="60"/>
    </row>
    <row r="56987" spans="1:2" x14ac:dyDescent="0.2">
      <c r="A56987" s="47"/>
      <c r="B56987" s="60"/>
    </row>
    <row r="56988" spans="1:2" x14ac:dyDescent="0.2">
      <c r="A56988" s="47"/>
      <c r="B56988" s="60"/>
    </row>
    <row r="56989" spans="1:2" x14ac:dyDescent="0.2">
      <c r="A56989" s="47"/>
      <c r="B56989" s="60"/>
    </row>
    <row r="56990" spans="1:2" x14ac:dyDescent="0.2">
      <c r="A56990" s="47"/>
      <c r="B56990" s="60"/>
    </row>
    <row r="56991" spans="1:2" x14ac:dyDescent="0.2">
      <c r="A56991" s="47"/>
      <c r="B56991" s="60"/>
    </row>
    <row r="56992" spans="1:2" x14ac:dyDescent="0.2">
      <c r="A56992" s="47"/>
      <c r="B56992" s="60"/>
    </row>
    <row r="56993" spans="1:2" x14ac:dyDescent="0.2">
      <c r="A56993" s="47"/>
      <c r="B56993" s="60"/>
    </row>
    <row r="56994" spans="1:2" x14ac:dyDescent="0.2">
      <c r="A56994" s="47"/>
      <c r="B56994" s="60"/>
    </row>
    <row r="56995" spans="1:2" x14ac:dyDescent="0.2">
      <c r="A56995" s="47"/>
      <c r="B56995" s="60"/>
    </row>
    <row r="56996" spans="1:2" x14ac:dyDescent="0.2">
      <c r="A56996" s="47"/>
      <c r="B56996" s="60"/>
    </row>
    <row r="56997" spans="1:2" x14ac:dyDescent="0.2">
      <c r="A56997" s="47"/>
      <c r="B56997" s="60"/>
    </row>
    <row r="56998" spans="1:2" x14ac:dyDescent="0.2">
      <c r="A56998" s="47"/>
      <c r="B56998" s="60"/>
    </row>
    <row r="56999" spans="1:2" x14ac:dyDescent="0.2">
      <c r="A56999" s="47"/>
      <c r="B56999" s="60"/>
    </row>
    <row r="57000" spans="1:2" x14ac:dyDescent="0.2">
      <c r="A57000" s="47"/>
      <c r="B57000" s="60"/>
    </row>
    <row r="57001" spans="1:2" x14ac:dyDescent="0.2">
      <c r="A57001" s="47"/>
      <c r="B57001" s="60"/>
    </row>
    <row r="57002" spans="1:2" x14ac:dyDescent="0.2">
      <c r="A57002" s="47"/>
      <c r="B57002" s="60"/>
    </row>
    <row r="57003" spans="1:2" x14ac:dyDescent="0.2">
      <c r="A57003" s="47"/>
      <c r="B57003" s="60"/>
    </row>
    <row r="57004" spans="1:2" x14ac:dyDescent="0.2">
      <c r="A57004" s="47"/>
      <c r="B57004" s="60"/>
    </row>
    <row r="57005" spans="1:2" x14ac:dyDescent="0.2">
      <c r="A57005" s="47"/>
      <c r="B57005" s="60"/>
    </row>
    <row r="57006" spans="1:2" x14ac:dyDescent="0.2">
      <c r="A57006" s="47"/>
      <c r="B57006" s="60"/>
    </row>
    <row r="57007" spans="1:2" x14ac:dyDescent="0.2">
      <c r="A57007" s="47"/>
      <c r="B57007" s="60"/>
    </row>
    <row r="57008" spans="1:2" x14ac:dyDescent="0.2">
      <c r="A57008" s="47"/>
      <c r="B57008" s="60"/>
    </row>
    <row r="57009" spans="1:2" x14ac:dyDescent="0.2">
      <c r="A57009" s="47"/>
      <c r="B57009" s="60"/>
    </row>
    <row r="57010" spans="1:2" x14ac:dyDescent="0.2">
      <c r="A57010" s="47"/>
      <c r="B57010" s="60"/>
    </row>
    <row r="57011" spans="1:2" x14ac:dyDescent="0.2">
      <c r="A57011" s="47"/>
      <c r="B57011" s="60"/>
    </row>
    <row r="57012" spans="1:2" x14ac:dyDescent="0.2">
      <c r="A57012" s="47"/>
      <c r="B57012" s="60"/>
    </row>
    <row r="57013" spans="1:2" x14ac:dyDescent="0.2">
      <c r="A57013" s="47"/>
      <c r="B57013" s="60"/>
    </row>
    <row r="57014" spans="1:2" x14ac:dyDescent="0.2">
      <c r="A57014" s="47"/>
      <c r="B57014" s="60"/>
    </row>
    <row r="57015" spans="1:2" x14ac:dyDescent="0.2">
      <c r="A57015" s="47"/>
      <c r="B57015" s="60"/>
    </row>
    <row r="57016" spans="1:2" x14ac:dyDescent="0.2">
      <c r="A57016" s="47"/>
      <c r="B57016" s="60"/>
    </row>
    <row r="57017" spans="1:2" x14ac:dyDescent="0.2">
      <c r="A57017" s="47"/>
      <c r="B57017" s="60"/>
    </row>
    <row r="57018" spans="1:2" x14ac:dyDescent="0.2">
      <c r="A57018" s="47"/>
      <c r="B57018" s="60"/>
    </row>
    <row r="57019" spans="1:2" x14ac:dyDescent="0.2">
      <c r="A57019" s="47"/>
      <c r="B57019" s="60"/>
    </row>
    <row r="57020" spans="1:2" x14ac:dyDescent="0.2">
      <c r="A57020" s="47"/>
      <c r="B57020" s="60"/>
    </row>
    <row r="57021" spans="1:2" x14ac:dyDescent="0.2">
      <c r="A57021" s="47"/>
      <c r="B57021" s="60"/>
    </row>
    <row r="57022" spans="1:2" x14ac:dyDescent="0.2">
      <c r="A57022" s="47"/>
      <c r="B57022" s="60"/>
    </row>
    <row r="57023" spans="1:2" x14ac:dyDescent="0.2">
      <c r="A57023" s="47"/>
      <c r="B57023" s="60"/>
    </row>
    <row r="57024" spans="1:2" x14ac:dyDescent="0.2">
      <c r="A57024" s="47"/>
      <c r="B57024" s="60"/>
    </row>
    <row r="57025" spans="1:2" x14ac:dyDescent="0.2">
      <c r="A57025" s="47"/>
      <c r="B57025" s="60"/>
    </row>
    <row r="57026" spans="1:2" x14ac:dyDescent="0.2">
      <c r="A57026" s="47"/>
      <c r="B57026" s="60"/>
    </row>
    <row r="57027" spans="1:2" x14ac:dyDescent="0.2">
      <c r="A57027" s="47"/>
      <c r="B57027" s="60"/>
    </row>
    <row r="57028" spans="1:2" x14ac:dyDescent="0.2">
      <c r="A57028" s="47"/>
      <c r="B57028" s="60"/>
    </row>
    <row r="57029" spans="1:2" x14ac:dyDescent="0.2">
      <c r="A57029" s="47"/>
      <c r="B57029" s="60"/>
    </row>
    <row r="57030" spans="1:2" x14ac:dyDescent="0.2">
      <c r="A57030" s="47"/>
      <c r="B57030" s="60"/>
    </row>
    <row r="57031" spans="1:2" x14ac:dyDescent="0.2">
      <c r="A57031" s="47"/>
      <c r="B57031" s="60"/>
    </row>
    <row r="57032" spans="1:2" x14ac:dyDescent="0.2">
      <c r="A57032" s="47"/>
      <c r="B57032" s="60"/>
    </row>
    <row r="57033" spans="1:2" x14ac:dyDescent="0.2">
      <c r="A57033" s="47"/>
      <c r="B57033" s="60"/>
    </row>
    <row r="57034" spans="1:2" x14ac:dyDescent="0.2">
      <c r="A57034" s="47"/>
      <c r="B57034" s="60"/>
    </row>
    <row r="57035" spans="1:2" x14ac:dyDescent="0.2">
      <c r="A57035" s="47"/>
      <c r="B57035" s="60"/>
    </row>
    <row r="57036" spans="1:2" x14ac:dyDescent="0.2">
      <c r="A57036" s="47"/>
      <c r="B57036" s="60"/>
    </row>
    <row r="57037" spans="1:2" x14ac:dyDescent="0.2">
      <c r="A57037" s="47"/>
      <c r="B57037" s="60"/>
    </row>
    <row r="57038" spans="1:2" x14ac:dyDescent="0.2">
      <c r="A57038" s="47"/>
      <c r="B57038" s="60"/>
    </row>
    <row r="57039" spans="1:2" x14ac:dyDescent="0.2">
      <c r="A57039" s="47"/>
      <c r="B57039" s="60"/>
    </row>
    <row r="57040" spans="1:2" x14ac:dyDescent="0.2">
      <c r="A57040" s="47"/>
      <c r="B57040" s="60"/>
    </row>
    <row r="57041" spans="1:2" x14ac:dyDescent="0.2">
      <c r="A57041" s="47"/>
      <c r="B57041" s="60"/>
    </row>
    <row r="57042" spans="1:2" x14ac:dyDescent="0.2">
      <c r="A57042" s="47"/>
      <c r="B57042" s="60"/>
    </row>
    <row r="57043" spans="1:2" x14ac:dyDescent="0.2">
      <c r="A57043" s="47"/>
      <c r="B57043" s="60"/>
    </row>
    <row r="57044" spans="1:2" x14ac:dyDescent="0.2">
      <c r="A57044" s="47"/>
      <c r="B57044" s="60"/>
    </row>
    <row r="57045" spans="1:2" x14ac:dyDescent="0.2">
      <c r="A57045" s="47"/>
      <c r="B57045" s="60"/>
    </row>
    <row r="57046" spans="1:2" x14ac:dyDescent="0.2">
      <c r="A57046" s="47"/>
      <c r="B57046" s="60"/>
    </row>
    <row r="57047" spans="1:2" x14ac:dyDescent="0.2">
      <c r="A57047" s="47"/>
      <c r="B57047" s="60"/>
    </row>
    <row r="57048" spans="1:2" x14ac:dyDescent="0.2">
      <c r="A57048" s="47"/>
      <c r="B57048" s="60"/>
    </row>
    <row r="57049" spans="1:2" x14ac:dyDescent="0.2">
      <c r="A57049" s="47"/>
      <c r="B57049" s="60"/>
    </row>
    <row r="57050" spans="1:2" x14ac:dyDescent="0.2">
      <c r="A57050" s="47"/>
      <c r="B57050" s="60"/>
    </row>
    <row r="57051" spans="1:2" x14ac:dyDescent="0.2">
      <c r="A57051" s="47"/>
      <c r="B57051" s="60"/>
    </row>
    <row r="57052" spans="1:2" x14ac:dyDescent="0.2">
      <c r="A57052" s="47"/>
      <c r="B57052" s="60"/>
    </row>
    <row r="57053" spans="1:2" x14ac:dyDescent="0.2">
      <c r="A57053" s="47"/>
      <c r="B57053" s="60"/>
    </row>
    <row r="57054" spans="1:2" x14ac:dyDescent="0.2">
      <c r="A57054" s="47"/>
      <c r="B57054" s="60"/>
    </row>
    <row r="57055" spans="1:2" x14ac:dyDescent="0.2">
      <c r="A57055" s="47"/>
      <c r="B57055" s="60"/>
    </row>
    <row r="57056" spans="1:2" x14ac:dyDescent="0.2">
      <c r="A57056" s="47"/>
      <c r="B57056" s="60"/>
    </row>
    <row r="57057" spans="1:2" x14ac:dyDescent="0.2">
      <c r="A57057" s="47"/>
      <c r="B57057" s="60"/>
    </row>
    <row r="57058" spans="1:2" x14ac:dyDescent="0.2">
      <c r="A57058" s="47"/>
      <c r="B57058" s="60"/>
    </row>
    <row r="57059" spans="1:2" x14ac:dyDescent="0.2">
      <c r="A57059" s="47"/>
      <c r="B57059" s="60"/>
    </row>
    <row r="57060" spans="1:2" x14ac:dyDescent="0.2">
      <c r="A57060" s="47"/>
      <c r="B57060" s="60"/>
    </row>
    <row r="57061" spans="1:2" x14ac:dyDescent="0.2">
      <c r="A57061" s="47"/>
      <c r="B57061" s="60"/>
    </row>
    <row r="57062" spans="1:2" x14ac:dyDescent="0.2">
      <c r="A57062" s="47"/>
      <c r="B57062" s="60"/>
    </row>
    <row r="57063" spans="1:2" x14ac:dyDescent="0.2">
      <c r="A57063" s="47"/>
      <c r="B57063" s="60"/>
    </row>
    <row r="57064" spans="1:2" x14ac:dyDescent="0.2">
      <c r="A57064" s="47"/>
      <c r="B57064" s="60"/>
    </row>
    <row r="57065" spans="1:2" x14ac:dyDescent="0.2">
      <c r="A57065" s="47"/>
      <c r="B57065" s="60"/>
    </row>
    <row r="57066" spans="1:2" x14ac:dyDescent="0.2">
      <c r="A57066" s="47"/>
      <c r="B57066" s="60"/>
    </row>
    <row r="57067" spans="1:2" x14ac:dyDescent="0.2">
      <c r="A57067" s="47"/>
      <c r="B57067" s="60"/>
    </row>
    <row r="57068" spans="1:2" x14ac:dyDescent="0.2">
      <c r="A57068" s="47"/>
      <c r="B57068" s="60"/>
    </row>
    <row r="57069" spans="1:2" x14ac:dyDescent="0.2">
      <c r="A57069" s="47"/>
      <c r="B57069" s="60"/>
    </row>
    <row r="57070" spans="1:2" x14ac:dyDescent="0.2">
      <c r="A57070" s="47"/>
      <c r="B57070" s="60"/>
    </row>
    <row r="57071" spans="1:2" x14ac:dyDescent="0.2">
      <c r="A57071" s="47"/>
      <c r="B57071" s="60"/>
    </row>
    <row r="57072" spans="1:2" x14ac:dyDescent="0.2">
      <c r="A57072" s="47"/>
      <c r="B57072" s="60"/>
    </row>
    <row r="57073" spans="1:2" x14ac:dyDescent="0.2">
      <c r="A57073" s="47"/>
      <c r="B57073" s="60"/>
    </row>
    <row r="57074" spans="1:2" x14ac:dyDescent="0.2">
      <c r="A57074" s="47"/>
      <c r="B57074" s="60"/>
    </row>
    <row r="57075" spans="1:2" x14ac:dyDescent="0.2">
      <c r="A57075" s="47"/>
      <c r="B57075" s="60"/>
    </row>
    <row r="57076" spans="1:2" x14ac:dyDescent="0.2">
      <c r="A57076" s="47"/>
      <c r="B57076" s="60"/>
    </row>
    <row r="57077" spans="1:2" x14ac:dyDescent="0.2">
      <c r="A57077" s="47"/>
      <c r="B57077" s="60"/>
    </row>
    <row r="57078" spans="1:2" x14ac:dyDescent="0.2">
      <c r="A57078" s="47"/>
      <c r="B57078" s="60"/>
    </row>
    <row r="57079" spans="1:2" x14ac:dyDescent="0.2">
      <c r="A57079" s="47"/>
      <c r="B57079" s="60"/>
    </row>
    <row r="57080" spans="1:2" x14ac:dyDescent="0.2">
      <c r="A57080" s="47"/>
      <c r="B57080" s="60"/>
    </row>
    <row r="57081" spans="1:2" x14ac:dyDescent="0.2">
      <c r="A57081" s="47"/>
      <c r="B57081" s="60"/>
    </row>
    <row r="57082" spans="1:2" x14ac:dyDescent="0.2">
      <c r="A57082" s="47"/>
      <c r="B57082" s="60"/>
    </row>
    <row r="57083" spans="1:2" x14ac:dyDescent="0.2">
      <c r="A57083" s="47"/>
      <c r="B57083" s="60"/>
    </row>
    <row r="57084" spans="1:2" x14ac:dyDescent="0.2">
      <c r="A57084" s="47"/>
      <c r="B57084" s="60"/>
    </row>
    <row r="57085" spans="1:2" x14ac:dyDescent="0.2">
      <c r="A57085" s="47"/>
      <c r="B57085" s="60"/>
    </row>
    <row r="57086" spans="1:2" x14ac:dyDescent="0.2">
      <c r="A57086" s="47"/>
      <c r="B57086" s="60"/>
    </row>
    <row r="57087" spans="1:2" x14ac:dyDescent="0.2">
      <c r="A57087" s="47"/>
      <c r="B57087" s="60"/>
    </row>
    <row r="57088" spans="1:2" x14ac:dyDescent="0.2">
      <c r="A57088" s="47"/>
      <c r="B57088" s="60"/>
    </row>
    <row r="57089" spans="1:2" x14ac:dyDescent="0.2">
      <c r="A57089" s="47"/>
      <c r="B57089" s="60"/>
    </row>
    <row r="57090" spans="1:2" x14ac:dyDescent="0.2">
      <c r="A57090" s="47"/>
      <c r="B57090" s="60"/>
    </row>
    <row r="57091" spans="1:2" x14ac:dyDescent="0.2">
      <c r="A57091" s="47"/>
      <c r="B57091" s="60"/>
    </row>
    <row r="57092" spans="1:2" x14ac:dyDescent="0.2">
      <c r="A57092" s="47"/>
      <c r="B57092" s="60"/>
    </row>
    <row r="57093" spans="1:2" x14ac:dyDescent="0.2">
      <c r="A57093" s="47"/>
      <c r="B57093" s="60"/>
    </row>
    <row r="57094" spans="1:2" x14ac:dyDescent="0.2">
      <c r="A57094" s="47"/>
      <c r="B57094" s="60"/>
    </row>
    <row r="57095" spans="1:2" x14ac:dyDescent="0.2">
      <c r="A57095" s="47"/>
      <c r="B57095" s="60"/>
    </row>
    <row r="57096" spans="1:2" x14ac:dyDescent="0.2">
      <c r="A57096" s="47"/>
      <c r="B57096" s="60"/>
    </row>
    <row r="57097" spans="1:2" x14ac:dyDescent="0.2">
      <c r="A57097" s="47"/>
      <c r="B57097" s="60"/>
    </row>
    <row r="57098" spans="1:2" x14ac:dyDescent="0.2">
      <c r="A57098" s="47"/>
      <c r="B57098" s="60"/>
    </row>
    <row r="57099" spans="1:2" x14ac:dyDescent="0.2">
      <c r="A57099" s="47"/>
      <c r="B57099" s="60"/>
    </row>
    <row r="57100" spans="1:2" x14ac:dyDescent="0.2">
      <c r="A57100" s="47"/>
      <c r="B57100" s="60"/>
    </row>
    <row r="57101" spans="1:2" x14ac:dyDescent="0.2">
      <c r="A57101" s="47"/>
      <c r="B57101" s="60"/>
    </row>
    <row r="57102" spans="1:2" x14ac:dyDescent="0.2">
      <c r="A57102" s="47"/>
      <c r="B57102" s="60"/>
    </row>
    <row r="57103" spans="1:2" x14ac:dyDescent="0.2">
      <c r="A57103" s="47"/>
      <c r="B57103" s="60"/>
    </row>
    <row r="57104" spans="1:2" x14ac:dyDescent="0.2">
      <c r="A57104" s="47"/>
      <c r="B57104" s="60"/>
    </row>
    <row r="57105" spans="1:2" x14ac:dyDescent="0.2">
      <c r="A57105" s="47"/>
      <c r="B57105" s="60"/>
    </row>
    <row r="57106" spans="1:2" x14ac:dyDescent="0.2">
      <c r="A57106" s="47"/>
      <c r="B57106" s="60"/>
    </row>
    <row r="57107" spans="1:2" x14ac:dyDescent="0.2">
      <c r="A57107" s="47"/>
      <c r="B57107" s="60"/>
    </row>
    <row r="57108" spans="1:2" x14ac:dyDescent="0.2">
      <c r="A57108" s="47"/>
      <c r="B57108" s="60"/>
    </row>
    <row r="57109" spans="1:2" x14ac:dyDescent="0.2">
      <c r="A57109" s="47"/>
      <c r="B57109" s="60"/>
    </row>
    <row r="57110" spans="1:2" x14ac:dyDescent="0.2">
      <c r="A57110" s="47"/>
      <c r="B57110" s="60"/>
    </row>
    <row r="57111" spans="1:2" x14ac:dyDescent="0.2">
      <c r="A57111" s="47"/>
      <c r="B57111" s="60"/>
    </row>
    <row r="57112" spans="1:2" x14ac:dyDescent="0.2">
      <c r="A57112" s="47"/>
      <c r="B57112" s="60"/>
    </row>
    <row r="57113" spans="1:2" x14ac:dyDescent="0.2">
      <c r="A57113" s="47"/>
      <c r="B57113" s="60"/>
    </row>
    <row r="57114" spans="1:2" x14ac:dyDescent="0.2">
      <c r="A57114" s="47"/>
      <c r="B57114" s="60"/>
    </row>
    <row r="57115" spans="1:2" x14ac:dyDescent="0.2">
      <c r="A57115" s="47"/>
      <c r="B57115" s="60"/>
    </row>
    <row r="57116" spans="1:2" x14ac:dyDescent="0.2">
      <c r="A57116" s="47"/>
      <c r="B57116" s="60"/>
    </row>
    <row r="57117" spans="1:2" x14ac:dyDescent="0.2">
      <c r="A57117" s="47"/>
      <c r="B57117" s="60"/>
    </row>
    <row r="57118" spans="1:2" x14ac:dyDescent="0.2">
      <c r="A57118" s="47"/>
      <c r="B57118" s="60"/>
    </row>
    <row r="57119" spans="1:2" x14ac:dyDescent="0.2">
      <c r="A57119" s="47"/>
      <c r="B57119" s="60"/>
    </row>
    <row r="57120" spans="1:2" x14ac:dyDescent="0.2">
      <c r="A57120" s="47"/>
      <c r="B57120" s="60"/>
    </row>
    <row r="57121" spans="1:2" x14ac:dyDescent="0.2">
      <c r="A57121" s="47"/>
      <c r="B57121" s="60"/>
    </row>
    <row r="57122" spans="1:2" x14ac:dyDescent="0.2">
      <c r="A57122" s="47"/>
      <c r="B57122" s="60"/>
    </row>
    <row r="57123" spans="1:2" x14ac:dyDescent="0.2">
      <c r="A57123" s="47"/>
      <c r="B57123" s="60"/>
    </row>
    <row r="57124" spans="1:2" x14ac:dyDescent="0.2">
      <c r="A57124" s="47"/>
      <c r="B57124" s="60"/>
    </row>
    <row r="57125" spans="1:2" x14ac:dyDescent="0.2">
      <c r="A57125" s="47"/>
      <c r="B57125" s="60"/>
    </row>
    <row r="57126" spans="1:2" x14ac:dyDescent="0.2">
      <c r="A57126" s="47"/>
      <c r="B57126" s="60"/>
    </row>
    <row r="57127" spans="1:2" x14ac:dyDescent="0.2">
      <c r="A57127" s="47"/>
      <c r="B57127" s="60"/>
    </row>
    <row r="57128" spans="1:2" x14ac:dyDescent="0.2">
      <c r="A57128" s="47"/>
      <c r="B57128" s="60"/>
    </row>
    <row r="57129" spans="1:2" x14ac:dyDescent="0.2">
      <c r="A57129" s="47"/>
      <c r="B57129" s="60"/>
    </row>
    <row r="57130" spans="1:2" x14ac:dyDescent="0.2">
      <c r="A57130" s="47"/>
      <c r="B57130" s="60"/>
    </row>
    <row r="57131" spans="1:2" x14ac:dyDescent="0.2">
      <c r="A57131" s="47"/>
      <c r="B57131" s="60"/>
    </row>
    <row r="57132" spans="1:2" x14ac:dyDescent="0.2">
      <c r="A57132" s="47"/>
      <c r="B57132" s="60"/>
    </row>
    <row r="57133" spans="1:2" x14ac:dyDescent="0.2">
      <c r="A57133" s="47"/>
      <c r="B57133" s="60"/>
    </row>
    <row r="57134" spans="1:2" x14ac:dyDescent="0.2">
      <c r="A57134" s="47"/>
      <c r="B57134" s="60"/>
    </row>
    <row r="57135" spans="1:2" x14ac:dyDescent="0.2">
      <c r="A57135" s="47"/>
      <c r="B57135" s="60"/>
    </row>
    <row r="57136" spans="1:2" x14ac:dyDescent="0.2">
      <c r="A57136" s="47"/>
      <c r="B57136" s="60"/>
    </row>
    <row r="57137" spans="1:2" x14ac:dyDescent="0.2">
      <c r="A57137" s="47"/>
      <c r="B57137" s="60"/>
    </row>
    <row r="57138" spans="1:2" x14ac:dyDescent="0.2">
      <c r="A57138" s="47"/>
      <c r="B57138" s="60"/>
    </row>
    <row r="57139" spans="1:2" x14ac:dyDescent="0.2">
      <c r="A57139" s="47"/>
      <c r="B57139" s="60"/>
    </row>
    <row r="57140" spans="1:2" x14ac:dyDescent="0.2">
      <c r="A57140" s="47"/>
      <c r="B57140" s="60"/>
    </row>
    <row r="57141" spans="1:2" x14ac:dyDescent="0.2">
      <c r="A57141" s="47"/>
      <c r="B57141" s="60"/>
    </row>
    <row r="57142" spans="1:2" x14ac:dyDescent="0.2">
      <c r="A57142" s="47"/>
      <c r="B57142" s="60"/>
    </row>
    <row r="57143" spans="1:2" x14ac:dyDescent="0.2">
      <c r="A57143" s="47"/>
      <c r="B57143" s="60"/>
    </row>
    <row r="57144" spans="1:2" x14ac:dyDescent="0.2">
      <c r="A57144" s="47"/>
      <c r="B57144" s="60"/>
    </row>
    <row r="57145" spans="1:2" x14ac:dyDescent="0.2">
      <c r="A57145" s="47"/>
      <c r="B57145" s="60"/>
    </row>
    <row r="57146" spans="1:2" x14ac:dyDescent="0.2">
      <c r="A57146" s="47"/>
      <c r="B57146" s="60"/>
    </row>
    <row r="57147" spans="1:2" x14ac:dyDescent="0.2">
      <c r="A57147" s="47"/>
      <c r="B57147" s="60"/>
    </row>
    <row r="57148" spans="1:2" x14ac:dyDescent="0.2">
      <c r="A57148" s="47"/>
      <c r="B57148" s="60"/>
    </row>
    <row r="57149" spans="1:2" x14ac:dyDescent="0.2">
      <c r="A57149" s="47"/>
      <c r="B57149" s="60"/>
    </row>
    <row r="57150" spans="1:2" x14ac:dyDescent="0.2">
      <c r="A57150" s="47"/>
      <c r="B57150" s="60"/>
    </row>
    <row r="57151" spans="1:2" x14ac:dyDescent="0.2">
      <c r="A57151" s="47"/>
      <c r="B57151" s="60"/>
    </row>
    <row r="57152" spans="1:2" x14ac:dyDescent="0.2">
      <c r="A57152" s="47"/>
      <c r="B57152" s="60"/>
    </row>
    <row r="57153" spans="1:2" x14ac:dyDescent="0.2">
      <c r="A57153" s="47"/>
      <c r="B57153" s="60"/>
    </row>
    <row r="57154" spans="1:2" x14ac:dyDescent="0.2">
      <c r="A57154" s="47"/>
      <c r="B57154" s="60"/>
    </row>
    <row r="57155" spans="1:2" x14ac:dyDescent="0.2">
      <c r="A57155" s="47"/>
      <c r="B57155" s="60"/>
    </row>
    <row r="57156" spans="1:2" x14ac:dyDescent="0.2">
      <c r="A57156" s="47"/>
      <c r="B57156" s="60"/>
    </row>
    <row r="57157" spans="1:2" x14ac:dyDescent="0.2">
      <c r="A57157" s="47"/>
      <c r="B57157" s="60"/>
    </row>
    <row r="57158" spans="1:2" x14ac:dyDescent="0.2">
      <c r="A57158" s="47"/>
      <c r="B57158" s="60"/>
    </row>
    <row r="57159" spans="1:2" x14ac:dyDescent="0.2">
      <c r="A57159" s="47"/>
      <c r="B57159" s="60"/>
    </row>
    <row r="57160" spans="1:2" x14ac:dyDescent="0.2">
      <c r="A57160" s="47"/>
      <c r="B57160" s="60"/>
    </row>
    <row r="57161" spans="1:2" x14ac:dyDescent="0.2">
      <c r="A57161" s="47"/>
      <c r="B57161" s="60"/>
    </row>
    <row r="57162" spans="1:2" x14ac:dyDescent="0.2">
      <c r="A57162" s="47"/>
      <c r="B57162" s="60"/>
    </row>
    <row r="57163" spans="1:2" x14ac:dyDescent="0.2">
      <c r="A57163" s="47"/>
      <c r="B57163" s="60"/>
    </row>
    <row r="57164" spans="1:2" x14ac:dyDescent="0.2">
      <c r="A57164" s="47"/>
      <c r="B57164" s="60"/>
    </row>
    <row r="57165" spans="1:2" x14ac:dyDescent="0.2">
      <c r="A57165" s="47"/>
      <c r="B57165" s="60"/>
    </row>
    <row r="57166" spans="1:2" x14ac:dyDescent="0.2">
      <c r="A57166" s="47"/>
      <c r="B57166" s="60"/>
    </row>
    <row r="57167" spans="1:2" x14ac:dyDescent="0.2">
      <c r="A57167" s="47"/>
      <c r="B57167" s="60"/>
    </row>
    <row r="57168" spans="1:2" x14ac:dyDescent="0.2">
      <c r="A57168" s="47"/>
      <c r="B57168" s="60"/>
    </row>
    <row r="57169" spans="1:2" x14ac:dyDescent="0.2">
      <c r="A57169" s="47"/>
      <c r="B57169" s="60"/>
    </row>
    <row r="57170" spans="1:2" x14ac:dyDescent="0.2">
      <c r="A57170" s="47"/>
      <c r="B57170" s="60"/>
    </row>
    <row r="57171" spans="1:2" x14ac:dyDescent="0.2">
      <c r="A57171" s="47"/>
      <c r="B57171" s="60"/>
    </row>
    <row r="57172" spans="1:2" x14ac:dyDescent="0.2">
      <c r="A57172" s="47"/>
      <c r="B57172" s="60"/>
    </row>
    <row r="57173" spans="1:2" x14ac:dyDescent="0.2">
      <c r="A57173" s="47"/>
      <c r="B57173" s="60"/>
    </row>
    <row r="57174" spans="1:2" x14ac:dyDescent="0.2">
      <c r="A57174" s="47"/>
      <c r="B57174" s="60"/>
    </row>
    <row r="57175" spans="1:2" x14ac:dyDescent="0.2">
      <c r="A57175" s="47"/>
      <c r="B57175" s="60"/>
    </row>
    <row r="57176" spans="1:2" x14ac:dyDescent="0.2">
      <c r="A57176" s="47"/>
      <c r="B57176" s="60"/>
    </row>
    <row r="57177" spans="1:2" x14ac:dyDescent="0.2">
      <c r="A57177" s="47"/>
      <c r="B57177" s="60"/>
    </row>
    <row r="57178" spans="1:2" x14ac:dyDescent="0.2">
      <c r="A57178" s="47"/>
      <c r="B57178" s="60"/>
    </row>
    <row r="57179" spans="1:2" x14ac:dyDescent="0.2">
      <c r="A57179" s="47"/>
      <c r="B57179" s="60"/>
    </row>
    <row r="57180" spans="1:2" x14ac:dyDescent="0.2">
      <c r="A57180" s="47"/>
      <c r="B57180" s="60"/>
    </row>
    <row r="57181" spans="1:2" x14ac:dyDescent="0.2">
      <c r="A57181" s="47"/>
      <c r="B57181" s="60"/>
    </row>
    <row r="57182" spans="1:2" x14ac:dyDescent="0.2">
      <c r="A57182" s="47"/>
      <c r="B57182" s="60"/>
    </row>
    <row r="57183" spans="1:2" x14ac:dyDescent="0.2">
      <c r="A57183" s="47"/>
      <c r="B57183" s="60"/>
    </row>
    <row r="57184" spans="1:2" x14ac:dyDescent="0.2">
      <c r="A57184" s="47"/>
      <c r="B57184" s="60"/>
    </row>
    <row r="57185" spans="1:2" x14ac:dyDescent="0.2">
      <c r="A57185" s="47"/>
      <c r="B57185" s="60"/>
    </row>
    <row r="57186" spans="1:2" x14ac:dyDescent="0.2">
      <c r="A57186" s="47"/>
      <c r="B57186" s="60"/>
    </row>
    <row r="57187" spans="1:2" x14ac:dyDescent="0.2">
      <c r="A57187" s="47"/>
      <c r="B57187" s="60"/>
    </row>
    <row r="57188" spans="1:2" x14ac:dyDescent="0.2">
      <c r="A57188" s="47"/>
      <c r="B57188" s="60"/>
    </row>
    <row r="57189" spans="1:2" x14ac:dyDescent="0.2">
      <c r="A57189" s="47"/>
      <c r="B57189" s="60"/>
    </row>
    <row r="57190" spans="1:2" x14ac:dyDescent="0.2">
      <c r="A57190" s="47"/>
      <c r="B57190" s="60"/>
    </row>
    <row r="57191" spans="1:2" x14ac:dyDescent="0.2">
      <c r="A57191" s="47"/>
      <c r="B57191" s="60"/>
    </row>
    <row r="57192" spans="1:2" x14ac:dyDescent="0.2">
      <c r="A57192" s="47"/>
      <c r="B57192" s="60"/>
    </row>
    <row r="57193" spans="1:2" x14ac:dyDescent="0.2">
      <c r="A57193" s="47"/>
      <c r="B57193" s="60"/>
    </row>
    <row r="57194" spans="1:2" x14ac:dyDescent="0.2">
      <c r="A57194" s="47"/>
      <c r="B57194" s="60"/>
    </row>
    <row r="57195" spans="1:2" x14ac:dyDescent="0.2">
      <c r="A57195" s="47"/>
      <c r="B57195" s="60"/>
    </row>
    <row r="57196" spans="1:2" x14ac:dyDescent="0.2">
      <c r="A57196" s="47"/>
      <c r="B57196" s="60"/>
    </row>
    <row r="57197" spans="1:2" x14ac:dyDescent="0.2">
      <c r="A57197" s="47"/>
      <c r="B57197" s="60"/>
    </row>
    <row r="57198" spans="1:2" x14ac:dyDescent="0.2">
      <c r="A57198" s="47"/>
      <c r="B57198" s="60"/>
    </row>
    <row r="57199" spans="1:2" x14ac:dyDescent="0.2">
      <c r="A57199" s="47"/>
      <c r="B57199" s="60"/>
    </row>
    <row r="57200" spans="1:2" x14ac:dyDescent="0.2">
      <c r="A57200" s="47"/>
      <c r="B57200" s="60"/>
    </row>
    <row r="57201" spans="1:2" x14ac:dyDescent="0.2">
      <c r="A57201" s="47"/>
      <c r="B57201" s="60"/>
    </row>
    <row r="57202" spans="1:2" x14ac:dyDescent="0.2">
      <c r="A57202" s="47"/>
      <c r="B57202" s="60"/>
    </row>
    <row r="57203" spans="1:2" x14ac:dyDescent="0.2">
      <c r="A57203" s="47"/>
      <c r="B57203" s="60"/>
    </row>
    <row r="57204" spans="1:2" x14ac:dyDescent="0.2">
      <c r="A57204" s="47"/>
      <c r="B57204" s="60"/>
    </row>
    <row r="57205" spans="1:2" x14ac:dyDescent="0.2">
      <c r="A57205" s="47"/>
      <c r="B57205" s="60"/>
    </row>
    <row r="57206" spans="1:2" x14ac:dyDescent="0.2">
      <c r="A57206" s="47"/>
      <c r="B57206" s="60"/>
    </row>
    <row r="57207" spans="1:2" x14ac:dyDescent="0.2">
      <c r="A57207" s="47"/>
      <c r="B57207" s="60"/>
    </row>
    <row r="57208" spans="1:2" x14ac:dyDescent="0.2">
      <c r="A57208" s="47"/>
      <c r="B57208" s="60"/>
    </row>
    <row r="57209" spans="1:2" x14ac:dyDescent="0.2">
      <c r="A57209" s="47"/>
      <c r="B57209" s="60"/>
    </row>
    <row r="57210" spans="1:2" x14ac:dyDescent="0.2">
      <c r="A57210" s="47"/>
      <c r="B57210" s="60"/>
    </row>
    <row r="57211" spans="1:2" x14ac:dyDescent="0.2">
      <c r="A57211" s="47"/>
      <c r="B57211" s="60"/>
    </row>
    <row r="57212" spans="1:2" x14ac:dyDescent="0.2">
      <c r="A57212" s="47"/>
      <c r="B57212" s="60"/>
    </row>
    <row r="57213" spans="1:2" x14ac:dyDescent="0.2">
      <c r="A57213" s="47"/>
      <c r="B57213" s="60"/>
    </row>
    <row r="57214" spans="1:2" x14ac:dyDescent="0.2">
      <c r="A57214" s="47"/>
      <c r="B57214" s="60"/>
    </row>
    <row r="57215" spans="1:2" x14ac:dyDescent="0.2">
      <c r="A57215" s="47"/>
      <c r="B57215" s="60"/>
    </row>
    <row r="57216" spans="1:2" x14ac:dyDescent="0.2">
      <c r="A57216" s="47"/>
      <c r="B57216" s="60"/>
    </row>
    <row r="57217" spans="1:2" x14ac:dyDescent="0.2">
      <c r="A57217" s="47"/>
      <c r="B57217" s="60"/>
    </row>
    <row r="57218" spans="1:2" x14ac:dyDescent="0.2">
      <c r="A57218" s="47"/>
      <c r="B57218" s="60"/>
    </row>
    <row r="57219" spans="1:2" x14ac:dyDescent="0.2">
      <c r="A57219" s="47"/>
      <c r="B57219" s="60"/>
    </row>
    <row r="57220" spans="1:2" x14ac:dyDescent="0.2">
      <c r="A57220" s="47"/>
      <c r="B57220" s="60"/>
    </row>
    <row r="57221" spans="1:2" x14ac:dyDescent="0.2">
      <c r="A57221" s="47"/>
      <c r="B57221" s="60"/>
    </row>
    <row r="57222" spans="1:2" x14ac:dyDescent="0.2">
      <c r="A57222" s="47"/>
      <c r="B57222" s="60"/>
    </row>
    <row r="57223" spans="1:2" x14ac:dyDescent="0.2">
      <c r="A57223" s="47"/>
      <c r="B57223" s="60"/>
    </row>
    <row r="57224" spans="1:2" x14ac:dyDescent="0.2">
      <c r="A57224" s="47"/>
      <c r="B57224" s="60"/>
    </row>
    <row r="57225" spans="1:2" x14ac:dyDescent="0.2">
      <c r="A57225" s="47"/>
      <c r="B57225" s="60"/>
    </row>
    <row r="57226" spans="1:2" x14ac:dyDescent="0.2">
      <c r="A57226" s="47"/>
      <c r="B57226" s="60"/>
    </row>
    <row r="57227" spans="1:2" x14ac:dyDescent="0.2">
      <c r="A57227" s="47"/>
      <c r="B57227" s="60"/>
    </row>
    <row r="57228" spans="1:2" x14ac:dyDescent="0.2">
      <c r="A57228" s="47"/>
      <c r="B57228" s="60"/>
    </row>
    <row r="57229" spans="1:2" x14ac:dyDescent="0.2">
      <c r="A57229" s="47"/>
      <c r="B57229" s="60"/>
    </row>
    <row r="57230" spans="1:2" x14ac:dyDescent="0.2">
      <c r="A57230" s="47"/>
      <c r="B57230" s="60"/>
    </row>
    <row r="57231" spans="1:2" x14ac:dyDescent="0.2">
      <c r="A57231" s="47"/>
      <c r="B57231" s="60"/>
    </row>
    <row r="57232" spans="1:2" x14ac:dyDescent="0.2">
      <c r="A57232" s="47"/>
      <c r="B57232" s="60"/>
    </row>
    <row r="57233" spans="1:2" x14ac:dyDescent="0.2">
      <c r="A57233" s="47"/>
      <c r="B57233" s="60"/>
    </row>
    <row r="57234" spans="1:2" x14ac:dyDescent="0.2">
      <c r="A57234" s="47"/>
      <c r="B57234" s="60"/>
    </row>
    <row r="57235" spans="1:2" x14ac:dyDescent="0.2">
      <c r="A57235" s="47"/>
      <c r="B57235" s="60"/>
    </row>
    <row r="57236" spans="1:2" x14ac:dyDescent="0.2">
      <c r="A57236" s="47"/>
      <c r="B57236" s="60"/>
    </row>
    <row r="57237" spans="1:2" x14ac:dyDescent="0.2">
      <c r="A57237" s="47"/>
      <c r="B57237" s="60"/>
    </row>
    <row r="57238" spans="1:2" x14ac:dyDescent="0.2">
      <c r="A57238" s="47"/>
      <c r="B57238" s="60"/>
    </row>
    <row r="57239" spans="1:2" x14ac:dyDescent="0.2">
      <c r="A57239" s="47"/>
      <c r="B57239" s="60"/>
    </row>
    <row r="57240" spans="1:2" x14ac:dyDescent="0.2">
      <c r="A57240" s="47"/>
      <c r="B57240" s="60"/>
    </row>
    <row r="57241" spans="1:2" x14ac:dyDescent="0.2">
      <c r="A57241" s="47"/>
      <c r="B57241" s="60"/>
    </row>
    <row r="57242" spans="1:2" x14ac:dyDescent="0.2">
      <c r="A57242" s="47"/>
      <c r="B57242" s="60"/>
    </row>
    <row r="57243" spans="1:2" x14ac:dyDescent="0.2">
      <c r="A57243" s="47"/>
      <c r="B57243" s="60"/>
    </row>
    <row r="57244" spans="1:2" x14ac:dyDescent="0.2">
      <c r="A57244" s="47"/>
      <c r="B57244" s="60"/>
    </row>
    <row r="57245" spans="1:2" x14ac:dyDescent="0.2">
      <c r="A57245" s="47"/>
      <c r="B57245" s="60"/>
    </row>
    <row r="57246" spans="1:2" x14ac:dyDescent="0.2">
      <c r="A57246" s="47"/>
      <c r="B57246" s="60"/>
    </row>
    <row r="57247" spans="1:2" x14ac:dyDescent="0.2">
      <c r="A57247" s="47"/>
      <c r="B57247" s="60"/>
    </row>
    <row r="57248" spans="1:2" x14ac:dyDescent="0.2">
      <c r="A57248" s="47"/>
      <c r="B57248" s="60"/>
    </row>
    <row r="57249" spans="1:2" x14ac:dyDescent="0.2">
      <c r="A57249" s="47"/>
      <c r="B57249" s="60"/>
    </row>
    <row r="57250" spans="1:2" x14ac:dyDescent="0.2">
      <c r="A57250" s="47"/>
      <c r="B57250" s="60"/>
    </row>
    <row r="57251" spans="1:2" x14ac:dyDescent="0.2">
      <c r="A57251" s="47"/>
      <c r="B57251" s="60"/>
    </row>
    <row r="57252" spans="1:2" x14ac:dyDescent="0.2">
      <c r="A57252" s="47"/>
      <c r="B57252" s="60"/>
    </row>
    <row r="57253" spans="1:2" x14ac:dyDescent="0.2">
      <c r="A57253" s="47"/>
      <c r="B57253" s="60"/>
    </row>
    <row r="57254" spans="1:2" x14ac:dyDescent="0.2">
      <c r="A57254" s="47"/>
      <c r="B57254" s="60"/>
    </row>
    <row r="57255" spans="1:2" x14ac:dyDescent="0.2">
      <c r="A57255" s="47"/>
      <c r="B57255" s="60"/>
    </row>
    <row r="57256" spans="1:2" x14ac:dyDescent="0.2">
      <c r="A57256" s="47"/>
      <c r="B57256" s="60"/>
    </row>
    <row r="57257" spans="1:2" x14ac:dyDescent="0.2">
      <c r="A57257" s="47"/>
      <c r="B57257" s="60"/>
    </row>
    <row r="57258" spans="1:2" x14ac:dyDescent="0.2">
      <c r="A57258" s="47"/>
      <c r="B57258" s="60"/>
    </row>
    <row r="57259" spans="1:2" x14ac:dyDescent="0.2">
      <c r="A57259" s="47"/>
      <c r="B57259" s="60"/>
    </row>
    <row r="57260" spans="1:2" x14ac:dyDescent="0.2">
      <c r="A57260" s="47"/>
      <c r="B57260" s="60"/>
    </row>
    <row r="57261" spans="1:2" x14ac:dyDescent="0.2">
      <c r="A57261" s="47"/>
      <c r="B57261" s="60"/>
    </row>
    <row r="57262" spans="1:2" x14ac:dyDescent="0.2">
      <c r="A57262" s="47"/>
      <c r="B57262" s="60"/>
    </row>
    <row r="57263" spans="1:2" x14ac:dyDescent="0.2">
      <c r="A57263" s="47"/>
      <c r="B57263" s="60"/>
    </row>
    <row r="57264" spans="1:2" x14ac:dyDescent="0.2">
      <c r="A57264" s="47"/>
      <c r="B57264" s="60"/>
    </row>
    <row r="57265" spans="1:2" x14ac:dyDescent="0.2">
      <c r="A57265" s="47"/>
      <c r="B57265" s="60"/>
    </row>
    <row r="57266" spans="1:2" x14ac:dyDescent="0.2">
      <c r="A57266" s="47"/>
      <c r="B57266" s="60"/>
    </row>
    <row r="57267" spans="1:2" x14ac:dyDescent="0.2">
      <c r="A57267" s="47"/>
      <c r="B57267" s="60"/>
    </row>
    <row r="57268" spans="1:2" x14ac:dyDescent="0.2">
      <c r="A57268" s="47"/>
      <c r="B57268" s="60"/>
    </row>
    <row r="57269" spans="1:2" x14ac:dyDescent="0.2">
      <c r="A57269" s="47"/>
      <c r="B57269" s="60"/>
    </row>
    <row r="57270" spans="1:2" x14ac:dyDescent="0.2">
      <c r="A57270" s="47"/>
      <c r="B57270" s="60"/>
    </row>
    <row r="57271" spans="1:2" x14ac:dyDescent="0.2">
      <c r="A57271" s="47"/>
      <c r="B57271" s="60"/>
    </row>
    <row r="57272" spans="1:2" x14ac:dyDescent="0.2">
      <c r="A57272" s="47"/>
      <c r="B57272" s="60"/>
    </row>
    <row r="57273" spans="1:2" x14ac:dyDescent="0.2">
      <c r="A57273" s="47"/>
      <c r="B57273" s="60"/>
    </row>
    <row r="57274" spans="1:2" x14ac:dyDescent="0.2">
      <c r="A57274" s="47"/>
      <c r="B57274" s="60"/>
    </row>
    <row r="57275" spans="1:2" x14ac:dyDescent="0.2">
      <c r="A57275" s="47"/>
      <c r="B57275" s="60"/>
    </row>
    <row r="57276" spans="1:2" x14ac:dyDescent="0.2">
      <c r="A57276" s="47"/>
      <c r="B57276" s="60"/>
    </row>
    <row r="57277" spans="1:2" x14ac:dyDescent="0.2">
      <c r="A57277" s="47"/>
      <c r="B57277" s="60"/>
    </row>
    <row r="57278" spans="1:2" x14ac:dyDescent="0.2">
      <c r="A57278" s="47"/>
      <c r="B57278" s="60"/>
    </row>
    <row r="57279" spans="1:2" x14ac:dyDescent="0.2">
      <c r="A57279" s="47"/>
      <c r="B57279" s="60"/>
    </row>
    <row r="57280" spans="1:2" x14ac:dyDescent="0.2">
      <c r="A57280" s="47"/>
      <c r="B57280" s="60"/>
    </row>
    <row r="57281" spans="1:2" x14ac:dyDescent="0.2">
      <c r="A57281" s="47"/>
      <c r="B57281" s="60"/>
    </row>
    <row r="57282" spans="1:2" x14ac:dyDescent="0.2">
      <c r="A57282" s="47"/>
      <c r="B57282" s="60"/>
    </row>
    <row r="57283" spans="1:2" x14ac:dyDescent="0.2">
      <c r="A57283" s="47"/>
      <c r="B57283" s="60"/>
    </row>
    <row r="57284" spans="1:2" x14ac:dyDescent="0.2">
      <c r="A57284" s="47"/>
      <c r="B57284" s="60"/>
    </row>
    <row r="57285" spans="1:2" x14ac:dyDescent="0.2">
      <c r="A57285" s="47"/>
      <c r="B57285" s="60"/>
    </row>
    <row r="57286" spans="1:2" x14ac:dyDescent="0.2">
      <c r="A57286" s="47"/>
      <c r="B57286" s="60"/>
    </row>
    <row r="57287" spans="1:2" x14ac:dyDescent="0.2">
      <c r="A57287" s="47"/>
      <c r="B57287" s="60"/>
    </row>
    <row r="57288" spans="1:2" x14ac:dyDescent="0.2">
      <c r="A57288" s="47"/>
      <c r="B57288" s="60"/>
    </row>
    <row r="57289" spans="1:2" x14ac:dyDescent="0.2">
      <c r="A57289" s="47"/>
      <c r="B57289" s="60"/>
    </row>
    <row r="57290" spans="1:2" x14ac:dyDescent="0.2">
      <c r="A57290" s="47"/>
      <c r="B57290" s="60"/>
    </row>
    <row r="57291" spans="1:2" x14ac:dyDescent="0.2">
      <c r="A57291" s="47"/>
      <c r="B57291" s="60"/>
    </row>
    <row r="57292" spans="1:2" x14ac:dyDescent="0.2">
      <c r="A57292" s="47"/>
      <c r="B57292" s="60"/>
    </row>
    <row r="57293" spans="1:2" x14ac:dyDescent="0.2">
      <c r="A57293" s="47"/>
      <c r="B57293" s="60"/>
    </row>
    <row r="57294" spans="1:2" x14ac:dyDescent="0.2">
      <c r="A57294" s="47"/>
      <c r="B57294" s="60"/>
    </row>
    <row r="57295" spans="1:2" x14ac:dyDescent="0.2">
      <c r="A57295" s="47"/>
      <c r="B57295" s="60"/>
    </row>
    <row r="57296" spans="1:2" x14ac:dyDescent="0.2">
      <c r="A57296" s="47"/>
      <c r="B57296" s="60"/>
    </row>
    <row r="57297" spans="1:2" x14ac:dyDescent="0.2">
      <c r="A57297" s="47"/>
      <c r="B57297" s="60"/>
    </row>
    <row r="57298" spans="1:2" x14ac:dyDescent="0.2">
      <c r="A57298" s="47"/>
      <c r="B57298" s="60"/>
    </row>
    <row r="57299" spans="1:2" x14ac:dyDescent="0.2">
      <c r="A57299" s="47"/>
      <c r="B57299" s="60"/>
    </row>
    <row r="57300" spans="1:2" x14ac:dyDescent="0.2">
      <c r="A57300" s="47"/>
      <c r="B57300" s="60"/>
    </row>
    <row r="57301" spans="1:2" x14ac:dyDescent="0.2">
      <c r="A57301" s="47"/>
      <c r="B57301" s="60"/>
    </row>
    <row r="57302" spans="1:2" x14ac:dyDescent="0.2">
      <c r="A57302" s="47"/>
      <c r="B57302" s="60"/>
    </row>
    <row r="57303" spans="1:2" x14ac:dyDescent="0.2">
      <c r="A57303" s="47"/>
      <c r="B57303" s="60"/>
    </row>
    <row r="57304" spans="1:2" x14ac:dyDescent="0.2">
      <c r="A57304" s="47"/>
      <c r="B57304" s="60"/>
    </row>
    <row r="57305" spans="1:2" x14ac:dyDescent="0.2">
      <c r="A57305" s="47"/>
      <c r="B57305" s="60"/>
    </row>
    <row r="57306" spans="1:2" x14ac:dyDescent="0.2">
      <c r="A57306" s="47"/>
      <c r="B57306" s="60"/>
    </row>
    <row r="57307" spans="1:2" x14ac:dyDescent="0.2">
      <c r="A57307" s="47"/>
      <c r="B57307" s="60"/>
    </row>
    <row r="57308" spans="1:2" x14ac:dyDescent="0.2">
      <c r="A57308" s="47"/>
      <c r="B57308" s="60"/>
    </row>
    <row r="57309" spans="1:2" x14ac:dyDescent="0.2">
      <c r="A57309" s="47"/>
      <c r="B57309" s="60"/>
    </row>
    <row r="57310" spans="1:2" x14ac:dyDescent="0.2">
      <c r="A57310" s="47"/>
      <c r="B57310" s="60"/>
    </row>
    <row r="57311" spans="1:2" x14ac:dyDescent="0.2">
      <c r="A57311" s="47"/>
      <c r="B57311" s="60"/>
    </row>
    <row r="57312" spans="1:2" x14ac:dyDescent="0.2">
      <c r="A57312" s="47"/>
      <c r="B57312" s="60"/>
    </row>
    <row r="57313" spans="1:2" x14ac:dyDescent="0.2">
      <c r="A57313" s="47"/>
      <c r="B57313" s="60"/>
    </row>
    <row r="57314" spans="1:2" x14ac:dyDescent="0.2">
      <c r="A57314" s="47"/>
      <c r="B57314" s="60"/>
    </row>
    <row r="57315" spans="1:2" x14ac:dyDescent="0.2">
      <c r="A57315" s="47"/>
      <c r="B57315" s="60"/>
    </row>
    <row r="57316" spans="1:2" x14ac:dyDescent="0.2">
      <c r="A57316" s="47"/>
      <c r="B57316" s="60"/>
    </row>
    <row r="57317" spans="1:2" x14ac:dyDescent="0.2">
      <c r="A57317" s="47"/>
      <c r="B57317" s="60"/>
    </row>
    <row r="57318" spans="1:2" x14ac:dyDescent="0.2">
      <c r="A57318" s="47"/>
      <c r="B57318" s="60"/>
    </row>
    <row r="57319" spans="1:2" x14ac:dyDescent="0.2">
      <c r="A57319" s="47"/>
      <c r="B57319" s="60"/>
    </row>
    <row r="57320" spans="1:2" x14ac:dyDescent="0.2">
      <c r="A57320" s="47"/>
      <c r="B57320" s="60"/>
    </row>
    <row r="57321" spans="1:2" x14ac:dyDescent="0.2">
      <c r="A57321" s="47"/>
      <c r="B57321" s="60"/>
    </row>
    <row r="57322" spans="1:2" x14ac:dyDescent="0.2">
      <c r="A57322" s="47"/>
      <c r="B57322" s="60"/>
    </row>
    <row r="57323" spans="1:2" x14ac:dyDescent="0.2">
      <c r="A57323" s="47"/>
      <c r="B57323" s="60"/>
    </row>
    <row r="57324" spans="1:2" x14ac:dyDescent="0.2">
      <c r="A57324" s="47"/>
      <c r="B57324" s="60"/>
    </row>
    <row r="57325" spans="1:2" x14ac:dyDescent="0.2">
      <c r="A57325" s="47"/>
      <c r="B57325" s="60"/>
    </row>
    <row r="57326" spans="1:2" x14ac:dyDescent="0.2">
      <c r="A57326" s="47"/>
      <c r="B57326" s="60"/>
    </row>
    <row r="57327" spans="1:2" x14ac:dyDescent="0.2">
      <c r="A57327" s="47"/>
      <c r="B57327" s="60"/>
    </row>
    <row r="57328" spans="1:2" x14ac:dyDescent="0.2">
      <c r="A57328" s="47"/>
      <c r="B57328" s="60"/>
    </row>
    <row r="57329" spans="1:2" x14ac:dyDescent="0.2">
      <c r="A57329" s="47"/>
      <c r="B57329" s="60"/>
    </row>
    <row r="57330" spans="1:2" x14ac:dyDescent="0.2">
      <c r="A57330" s="47"/>
      <c r="B57330" s="60"/>
    </row>
    <row r="57331" spans="1:2" x14ac:dyDescent="0.2">
      <c r="A57331" s="47"/>
      <c r="B57331" s="60"/>
    </row>
    <row r="57332" spans="1:2" x14ac:dyDescent="0.2">
      <c r="A57332" s="47"/>
      <c r="B57332" s="60"/>
    </row>
    <row r="57333" spans="1:2" x14ac:dyDescent="0.2">
      <c r="A57333" s="47"/>
      <c r="B57333" s="60"/>
    </row>
    <row r="57334" spans="1:2" x14ac:dyDescent="0.2">
      <c r="A57334" s="47"/>
      <c r="B57334" s="60"/>
    </row>
    <row r="57335" spans="1:2" x14ac:dyDescent="0.2">
      <c r="A57335" s="47"/>
      <c r="B57335" s="60"/>
    </row>
    <row r="57336" spans="1:2" x14ac:dyDescent="0.2">
      <c r="A57336" s="47"/>
      <c r="B57336" s="60"/>
    </row>
    <row r="57337" spans="1:2" x14ac:dyDescent="0.2">
      <c r="A57337" s="47"/>
      <c r="B57337" s="60"/>
    </row>
    <row r="57338" spans="1:2" x14ac:dyDescent="0.2">
      <c r="A57338" s="47"/>
      <c r="B57338" s="60"/>
    </row>
    <row r="57339" spans="1:2" x14ac:dyDescent="0.2">
      <c r="A57339" s="47"/>
      <c r="B57339" s="60"/>
    </row>
    <row r="57340" spans="1:2" x14ac:dyDescent="0.2">
      <c r="A57340" s="47"/>
      <c r="B57340" s="60"/>
    </row>
    <row r="57341" spans="1:2" x14ac:dyDescent="0.2">
      <c r="A57341" s="47"/>
      <c r="B57341" s="60"/>
    </row>
    <row r="57342" spans="1:2" x14ac:dyDescent="0.2">
      <c r="A57342" s="47"/>
      <c r="B57342" s="60"/>
    </row>
    <row r="57343" spans="1:2" x14ac:dyDescent="0.2">
      <c r="A57343" s="47"/>
      <c r="B57343" s="60"/>
    </row>
    <row r="57344" spans="1:2" x14ac:dyDescent="0.2">
      <c r="A57344" s="47"/>
      <c r="B57344" s="60"/>
    </row>
    <row r="57345" spans="1:2" x14ac:dyDescent="0.2">
      <c r="A57345" s="47"/>
      <c r="B57345" s="60"/>
    </row>
    <row r="57346" spans="1:2" x14ac:dyDescent="0.2">
      <c r="A57346" s="47"/>
      <c r="B57346" s="60"/>
    </row>
    <row r="57347" spans="1:2" x14ac:dyDescent="0.2">
      <c r="A57347" s="47"/>
      <c r="B57347" s="60"/>
    </row>
    <row r="57348" spans="1:2" x14ac:dyDescent="0.2">
      <c r="A57348" s="47"/>
      <c r="B57348" s="60"/>
    </row>
    <row r="57349" spans="1:2" x14ac:dyDescent="0.2">
      <c r="A57349" s="47"/>
      <c r="B57349" s="60"/>
    </row>
    <row r="57350" spans="1:2" x14ac:dyDescent="0.2">
      <c r="A57350" s="47"/>
      <c r="B57350" s="60"/>
    </row>
    <row r="57351" spans="1:2" x14ac:dyDescent="0.2">
      <c r="A57351" s="47"/>
      <c r="B57351" s="60"/>
    </row>
    <row r="57352" spans="1:2" x14ac:dyDescent="0.2">
      <c r="A57352" s="47"/>
      <c r="B57352" s="60"/>
    </row>
    <row r="57353" spans="1:2" x14ac:dyDescent="0.2">
      <c r="A57353" s="47"/>
      <c r="B57353" s="60"/>
    </row>
    <row r="57354" spans="1:2" x14ac:dyDescent="0.2">
      <c r="A57354" s="47"/>
      <c r="B57354" s="60"/>
    </row>
    <row r="57355" spans="1:2" x14ac:dyDescent="0.2">
      <c r="A57355" s="47"/>
      <c r="B57355" s="60"/>
    </row>
    <row r="57356" spans="1:2" x14ac:dyDescent="0.2">
      <c r="A57356" s="47"/>
      <c r="B57356" s="60"/>
    </row>
    <row r="57357" spans="1:2" x14ac:dyDescent="0.2">
      <c r="A57357" s="47"/>
      <c r="B57357" s="60"/>
    </row>
    <row r="57358" spans="1:2" x14ac:dyDescent="0.2">
      <c r="A57358" s="47"/>
      <c r="B57358" s="60"/>
    </row>
    <row r="57359" spans="1:2" x14ac:dyDescent="0.2">
      <c r="A57359" s="47"/>
      <c r="B57359" s="60"/>
    </row>
    <row r="57360" spans="1:2" x14ac:dyDescent="0.2">
      <c r="A57360" s="47"/>
      <c r="B57360" s="60"/>
    </row>
    <row r="57361" spans="1:2" x14ac:dyDescent="0.2">
      <c r="A57361" s="47"/>
      <c r="B57361" s="60"/>
    </row>
    <row r="57362" spans="1:2" x14ac:dyDescent="0.2">
      <c r="A57362" s="47"/>
      <c r="B57362" s="60"/>
    </row>
    <row r="57363" spans="1:2" x14ac:dyDescent="0.2">
      <c r="A57363" s="47"/>
      <c r="B57363" s="60"/>
    </row>
    <row r="57364" spans="1:2" x14ac:dyDescent="0.2">
      <c r="A57364" s="47"/>
      <c r="B57364" s="60"/>
    </row>
    <row r="57365" spans="1:2" x14ac:dyDescent="0.2">
      <c r="A57365" s="47"/>
      <c r="B57365" s="60"/>
    </row>
    <row r="57366" spans="1:2" x14ac:dyDescent="0.2">
      <c r="A57366" s="47"/>
      <c r="B57366" s="60"/>
    </row>
    <row r="57367" spans="1:2" x14ac:dyDescent="0.2">
      <c r="A57367" s="47"/>
      <c r="B57367" s="60"/>
    </row>
    <row r="57368" spans="1:2" x14ac:dyDescent="0.2">
      <c r="A57368" s="47"/>
      <c r="B57368" s="60"/>
    </row>
    <row r="57369" spans="1:2" x14ac:dyDescent="0.2">
      <c r="A57369" s="47"/>
      <c r="B57369" s="60"/>
    </row>
    <row r="57370" spans="1:2" x14ac:dyDescent="0.2">
      <c r="A57370" s="47"/>
      <c r="B57370" s="60"/>
    </row>
    <row r="57371" spans="1:2" x14ac:dyDescent="0.2">
      <c r="A57371" s="47"/>
      <c r="B57371" s="60"/>
    </row>
    <row r="57372" spans="1:2" x14ac:dyDescent="0.2">
      <c r="A57372" s="47"/>
      <c r="B57372" s="60"/>
    </row>
    <row r="57373" spans="1:2" x14ac:dyDescent="0.2">
      <c r="A57373" s="47"/>
      <c r="B57373" s="60"/>
    </row>
    <row r="57374" spans="1:2" x14ac:dyDescent="0.2">
      <c r="A57374" s="47"/>
      <c r="B57374" s="60"/>
    </row>
    <row r="57375" spans="1:2" x14ac:dyDescent="0.2">
      <c r="A57375" s="47"/>
      <c r="B57375" s="60"/>
    </row>
    <row r="57376" spans="1:2" x14ac:dyDescent="0.2">
      <c r="A57376" s="47"/>
      <c r="B57376" s="60"/>
    </row>
    <row r="57377" spans="1:2" x14ac:dyDescent="0.2">
      <c r="A57377" s="47"/>
      <c r="B57377" s="60"/>
    </row>
    <row r="57378" spans="1:2" x14ac:dyDescent="0.2">
      <c r="A57378" s="47"/>
      <c r="B57378" s="60"/>
    </row>
    <row r="57379" spans="1:2" x14ac:dyDescent="0.2">
      <c r="A57379" s="47"/>
      <c r="B57379" s="60"/>
    </row>
    <row r="57380" spans="1:2" x14ac:dyDescent="0.2">
      <c r="A57380" s="47"/>
      <c r="B57380" s="60"/>
    </row>
    <row r="57381" spans="1:2" x14ac:dyDescent="0.2">
      <c r="A57381" s="47"/>
      <c r="B57381" s="60"/>
    </row>
    <row r="57382" spans="1:2" x14ac:dyDescent="0.2">
      <c r="A57382" s="47"/>
      <c r="B57382" s="60"/>
    </row>
    <row r="57383" spans="1:2" x14ac:dyDescent="0.2">
      <c r="A57383" s="47"/>
      <c r="B57383" s="60"/>
    </row>
    <row r="57384" spans="1:2" x14ac:dyDescent="0.2">
      <c r="A57384" s="47"/>
      <c r="B57384" s="60"/>
    </row>
    <row r="57385" spans="1:2" x14ac:dyDescent="0.2">
      <c r="A57385" s="47"/>
      <c r="B57385" s="60"/>
    </row>
    <row r="57386" spans="1:2" x14ac:dyDescent="0.2">
      <c r="A57386" s="47"/>
      <c r="B57386" s="60"/>
    </row>
    <row r="57387" spans="1:2" x14ac:dyDescent="0.2">
      <c r="A57387" s="47"/>
      <c r="B57387" s="60"/>
    </row>
    <row r="57388" spans="1:2" x14ac:dyDescent="0.2">
      <c r="A57388" s="47"/>
      <c r="B57388" s="60"/>
    </row>
    <row r="57389" spans="1:2" x14ac:dyDescent="0.2">
      <c r="A57389" s="47"/>
      <c r="B57389" s="60"/>
    </row>
    <row r="57390" spans="1:2" x14ac:dyDescent="0.2">
      <c r="A57390" s="47"/>
      <c r="B57390" s="60"/>
    </row>
    <row r="57391" spans="1:2" x14ac:dyDescent="0.2">
      <c r="A57391" s="47"/>
      <c r="B57391" s="60"/>
    </row>
    <row r="57392" spans="1:2" x14ac:dyDescent="0.2">
      <c r="A57392" s="47"/>
      <c r="B57392" s="60"/>
    </row>
    <row r="57393" spans="1:2" x14ac:dyDescent="0.2">
      <c r="A57393" s="47"/>
      <c r="B57393" s="60"/>
    </row>
    <row r="57394" spans="1:2" x14ac:dyDescent="0.2">
      <c r="A57394" s="47"/>
      <c r="B57394" s="60"/>
    </row>
    <row r="57395" spans="1:2" x14ac:dyDescent="0.2">
      <c r="A57395" s="47"/>
      <c r="B57395" s="60"/>
    </row>
    <row r="57396" spans="1:2" x14ac:dyDescent="0.2">
      <c r="A57396" s="47"/>
      <c r="B57396" s="60"/>
    </row>
    <row r="57397" spans="1:2" x14ac:dyDescent="0.2">
      <c r="A57397" s="47"/>
      <c r="B57397" s="60"/>
    </row>
    <row r="57398" spans="1:2" x14ac:dyDescent="0.2">
      <c r="A57398" s="47"/>
      <c r="B57398" s="60"/>
    </row>
    <row r="57399" spans="1:2" x14ac:dyDescent="0.2">
      <c r="A57399" s="47"/>
      <c r="B57399" s="60"/>
    </row>
    <row r="57400" spans="1:2" x14ac:dyDescent="0.2">
      <c r="A57400" s="47"/>
      <c r="B57400" s="60"/>
    </row>
    <row r="57401" spans="1:2" x14ac:dyDescent="0.2">
      <c r="A57401" s="47"/>
      <c r="B57401" s="60"/>
    </row>
    <row r="57402" spans="1:2" x14ac:dyDescent="0.2">
      <c r="A57402" s="47"/>
      <c r="B57402" s="60"/>
    </row>
    <row r="57403" spans="1:2" x14ac:dyDescent="0.2">
      <c r="A57403" s="47"/>
      <c r="B57403" s="60"/>
    </row>
    <row r="57404" spans="1:2" x14ac:dyDescent="0.2">
      <c r="A57404" s="47"/>
      <c r="B57404" s="60"/>
    </row>
    <row r="57405" spans="1:2" x14ac:dyDescent="0.2">
      <c r="A57405" s="47"/>
      <c r="B57405" s="60"/>
    </row>
    <row r="57406" spans="1:2" x14ac:dyDescent="0.2">
      <c r="A57406" s="47"/>
      <c r="B57406" s="60"/>
    </row>
    <row r="57407" spans="1:2" x14ac:dyDescent="0.2">
      <c r="A57407" s="47"/>
      <c r="B57407" s="60"/>
    </row>
    <row r="57408" spans="1:2" x14ac:dyDescent="0.2">
      <c r="A57408" s="47"/>
      <c r="B57408" s="60"/>
    </row>
    <row r="57409" spans="1:2" x14ac:dyDescent="0.2">
      <c r="A57409" s="47"/>
      <c r="B57409" s="60"/>
    </row>
    <row r="57410" spans="1:2" x14ac:dyDescent="0.2">
      <c r="A57410" s="47"/>
      <c r="B57410" s="60"/>
    </row>
    <row r="57411" spans="1:2" x14ac:dyDescent="0.2">
      <c r="A57411" s="47"/>
      <c r="B57411" s="60"/>
    </row>
    <row r="57412" spans="1:2" x14ac:dyDescent="0.2">
      <c r="A57412" s="47"/>
      <c r="B57412" s="60"/>
    </row>
    <row r="57413" spans="1:2" x14ac:dyDescent="0.2">
      <c r="A57413" s="47"/>
      <c r="B57413" s="60"/>
    </row>
    <row r="57414" spans="1:2" x14ac:dyDescent="0.2">
      <c r="A57414" s="47"/>
      <c r="B57414" s="60"/>
    </row>
    <row r="57415" spans="1:2" x14ac:dyDescent="0.2">
      <c r="A57415" s="47"/>
      <c r="B57415" s="60"/>
    </row>
    <row r="57416" spans="1:2" x14ac:dyDescent="0.2">
      <c r="A57416" s="47"/>
      <c r="B57416" s="60"/>
    </row>
    <row r="57417" spans="1:2" x14ac:dyDescent="0.2">
      <c r="A57417" s="47"/>
      <c r="B57417" s="60"/>
    </row>
    <row r="57418" spans="1:2" x14ac:dyDescent="0.2">
      <c r="A57418" s="47"/>
      <c r="B57418" s="60"/>
    </row>
    <row r="57419" spans="1:2" x14ac:dyDescent="0.2">
      <c r="A57419" s="47"/>
      <c r="B57419" s="60"/>
    </row>
    <row r="57420" spans="1:2" x14ac:dyDescent="0.2">
      <c r="A57420" s="47"/>
      <c r="B57420" s="60"/>
    </row>
    <row r="57421" spans="1:2" x14ac:dyDescent="0.2">
      <c r="A57421" s="47"/>
      <c r="B57421" s="60"/>
    </row>
    <row r="57422" spans="1:2" x14ac:dyDescent="0.2">
      <c r="A57422" s="47"/>
      <c r="B57422" s="60"/>
    </row>
    <row r="57423" spans="1:2" x14ac:dyDescent="0.2">
      <c r="A57423" s="47"/>
      <c r="B57423" s="60"/>
    </row>
    <row r="57424" spans="1:2" x14ac:dyDescent="0.2">
      <c r="A57424" s="47"/>
      <c r="B57424" s="60"/>
    </row>
    <row r="57425" spans="1:2" x14ac:dyDescent="0.2">
      <c r="A57425" s="47"/>
      <c r="B57425" s="60"/>
    </row>
    <row r="57426" spans="1:2" x14ac:dyDescent="0.2">
      <c r="A57426" s="47"/>
      <c r="B57426" s="60"/>
    </row>
    <row r="57427" spans="1:2" x14ac:dyDescent="0.2">
      <c r="A57427" s="47"/>
      <c r="B57427" s="60"/>
    </row>
    <row r="57428" spans="1:2" x14ac:dyDescent="0.2">
      <c r="A57428" s="47"/>
      <c r="B57428" s="60"/>
    </row>
    <row r="57429" spans="1:2" x14ac:dyDescent="0.2">
      <c r="A57429" s="47"/>
      <c r="B57429" s="60"/>
    </row>
    <row r="57430" spans="1:2" x14ac:dyDescent="0.2">
      <c r="A57430" s="47"/>
      <c r="B57430" s="60"/>
    </row>
    <row r="57431" spans="1:2" x14ac:dyDescent="0.2">
      <c r="A57431" s="47"/>
      <c r="B57431" s="60"/>
    </row>
    <row r="57432" spans="1:2" x14ac:dyDescent="0.2">
      <c r="A57432" s="47"/>
      <c r="B57432" s="60"/>
    </row>
    <row r="57433" spans="1:2" x14ac:dyDescent="0.2">
      <c r="A57433" s="47"/>
      <c r="B57433" s="60"/>
    </row>
    <row r="57434" spans="1:2" x14ac:dyDescent="0.2">
      <c r="A57434" s="47"/>
      <c r="B57434" s="60"/>
    </row>
    <row r="57435" spans="1:2" x14ac:dyDescent="0.2">
      <c r="A57435" s="47"/>
      <c r="B57435" s="60"/>
    </row>
    <row r="57436" spans="1:2" x14ac:dyDescent="0.2">
      <c r="A57436" s="47"/>
      <c r="B57436" s="60"/>
    </row>
    <row r="57437" spans="1:2" x14ac:dyDescent="0.2">
      <c r="A57437" s="47"/>
      <c r="B57437" s="60"/>
    </row>
    <row r="57438" spans="1:2" x14ac:dyDescent="0.2">
      <c r="A57438" s="47"/>
      <c r="B57438" s="60"/>
    </row>
    <row r="57439" spans="1:2" x14ac:dyDescent="0.2">
      <c r="A57439" s="47"/>
      <c r="B57439" s="60"/>
    </row>
    <row r="57440" spans="1:2" x14ac:dyDescent="0.2">
      <c r="A57440" s="47"/>
      <c r="B57440" s="60"/>
    </row>
    <row r="57441" spans="1:2" x14ac:dyDescent="0.2">
      <c r="A57441" s="47"/>
      <c r="B57441" s="60"/>
    </row>
    <row r="57442" spans="1:2" x14ac:dyDescent="0.2">
      <c r="A57442" s="47"/>
      <c r="B57442" s="60"/>
    </row>
    <row r="57443" spans="1:2" x14ac:dyDescent="0.2">
      <c r="A57443" s="47"/>
      <c r="B57443" s="60"/>
    </row>
    <row r="57444" spans="1:2" x14ac:dyDescent="0.2">
      <c r="A57444" s="47"/>
      <c r="B57444" s="60"/>
    </row>
    <row r="57445" spans="1:2" x14ac:dyDescent="0.2">
      <c r="A57445" s="47"/>
      <c r="B57445" s="60"/>
    </row>
    <row r="57446" spans="1:2" x14ac:dyDescent="0.2">
      <c r="A57446" s="47"/>
      <c r="B57446" s="60"/>
    </row>
    <row r="57447" spans="1:2" x14ac:dyDescent="0.2">
      <c r="A57447" s="47"/>
      <c r="B57447" s="60"/>
    </row>
    <row r="57448" spans="1:2" x14ac:dyDescent="0.2">
      <c r="A57448" s="47"/>
      <c r="B57448" s="60"/>
    </row>
    <row r="57449" spans="1:2" x14ac:dyDescent="0.2">
      <c r="A57449" s="47"/>
      <c r="B57449" s="60"/>
    </row>
    <row r="57450" spans="1:2" x14ac:dyDescent="0.2">
      <c r="A57450" s="47"/>
      <c r="B57450" s="60"/>
    </row>
    <row r="57451" spans="1:2" x14ac:dyDescent="0.2">
      <c r="A57451" s="47"/>
      <c r="B57451" s="60"/>
    </row>
    <row r="57452" spans="1:2" x14ac:dyDescent="0.2">
      <c r="A57452" s="47"/>
      <c r="B57452" s="60"/>
    </row>
    <row r="57453" spans="1:2" x14ac:dyDescent="0.2">
      <c r="A57453" s="47"/>
      <c r="B57453" s="60"/>
    </row>
    <row r="57454" spans="1:2" x14ac:dyDescent="0.2">
      <c r="A57454" s="47"/>
      <c r="B57454" s="60"/>
    </row>
    <row r="57455" spans="1:2" x14ac:dyDescent="0.2">
      <c r="A57455" s="47"/>
      <c r="B57455" s="60"/>
    </row>
    <row r="57456" spans="1:2" x14ac:dyDescent="0.2">
      <c r="A57456" s="47"/>
      <c r="B57456" s="60"/>
    </row>
    <row r="57457" spans="1:2" x14ac:dyDescent="0.2">
      <c r="A57457" s="47"/>
      <c r="B57457" s="60"/>
    </row>
    <row r="57458" spans="1:2" x14ac:dyDescent="0.2">
      <c r="A57458" s="47"/>
      <c r="B57458" s="60"/>
    </row>
    <row r="57459" spans="1:2" x14ac:dyDescent="0.2">
      <c r="A57459" s="47"/>
      <c r="B57459" s="60"/>
    </row>
    <row r="57460" spans="1:2" x14ac:dyDescent="0.2">
      <c r="A57460" s="47"/>
      <c r="B57460" s="60"/>
    </row>
    <row r="57461" spans="1:2" x14ac:dyDescent="0.2">
      <c r="A57461" s="47"/>
      <c r="B57461" s="60"/>
    </row>
    <row r="57462" spans="1:2" x14ac:dyDescent="0.2">
      <c r="A57462" s="47"/>
      <c r="B57462" s="60"/>
    </row>
    <row r="57463" spans="1:2" x14ac:dyDescent="0.2">
      <c r="A57463" s="47"/>
      <c r="B57463" s="60"/>
    </row>
    <row r="57464" spans="1:2" x14ac:dyDescent="0.2">
      <c r="A57464" s="47"/>
      <c r="B57464" s="60"/>
    </row>
    <row r="57465" spans="1:2" x14ac:dyDescent="0.2">
      <c r="A57465" s="47"/>
      <c r="B57465" s="60"/>
    </row>
    <row r="57466" spans="1:2" x14ac:dyDescent="0.2">
      <c r="A57466" s="47"/>
      <c r="B57466" s="60"/>
    </row>
    <row r="57467" spans="1:2" x14ac:dyDescent="0.2">
      <c r="A57467" s="47"/>
      <c r="B57467" s="60"/>
    </row>
    <row r="57468" spans="1:2" x14ac:dyDescent="0.2">
      <c r="A57468" s="47"/>
      <c r="B57468" s="60"/>
    </row>
    <row r="57469" spans="1:2" x14ac:dyDescent="0.2">
      <c r="A57469" s="47"/>
      <c r="B57469" s="60"/>
    </row>
    <row r="57470" spans="1:2" x14ac:dyDescent="0.2">
      <c r="A57470" s="47"/>
      <c r="B57470" s="60"/>
    </row>
    <row r="57471" spans="1:2" x14ac:dyDescent="0.2">
      <c r="A57471" s="47"/>
      <c r="B57471" s="60"/>
    </row>
    <row r="57472" spans="1:2" x14ac:dyDescent="0.2">
      <c r="A57472" s="47"/>
      <c r="B57472" s="60"/>
    </row>
    <row r="57473" spans="1:2" x14ac:dyDescent="0.2">
      <c r="A57473" s="47"/>
      <c r="B57473" s="60"/>
    </row>
    <row r="57474" spans="1:2" x14ac:dyDescent="0.2">
      <c r="A57474" s="47"/>
      <c r="B57474" s="60"/>
    </row>
    <row r="57475" spans="1:2" x14ac:dyDescent="0.2">
      <c r="A57475" s="47"/>
      <c r="B57475" s="60"/>
    </row>
    <row r="57476" spans="1:2" x14ac:dyDescent="0.2">
      <c r="A57476" s="47"/>
      <c r="B57476" s="60"/>
    </row>
    <row r="57477" spans="1:2" x14ac:dyDescent="0.2">
      <c r="A57477" s="47"/>
      <c r="B57477" s="60"/>
    </row>
    <row r="57478" spans="1:2" x14ac:dyDescent="0.2">
      <c r="A57478" s="47"/>
      <c r="B57478" s="60"/>
    </row>
    <row r="57479" spans="1:2" x14ac:dyDescent="0.2">
      <c r="A57479" s="47"/>
      <c r="B57479" s="60"/>
    </row>
    <row r="57480" spans="1:2" x14ac:dyDescent="0.2">
      <c r="A57480" s="47"/>
      <c r="B57480" s="60"/>
    </row>
    <row r="57481" spans="1:2" x14ac:dyDescent="0.2">
      <c r="A57481" s="47"/>
      <c r="B57481" s="60"/>
    </row>
    <row r="57482" spans="1:2" x14ac:dyDescent="0.2">
      <c r="A57482" s="47"/>
      <c r="B57482" s="60"/>
    </row>
    <row r="57483" spans="1:2" x14ac:dyDescent="0.2">
      <c r="A57483" s="47"/>
      <c r="B57483" s="60"/>
    </row>
    <row r="57484" spans="1:2" x14ac:dyDescent="0.2">
      <c r="A57484" s="47"/>
      <c r="B57484" s="60"/>
    </row>
    <row r="57485" spans="1:2" x14ac:dyDescent="0.2">
      <c r="A57485" s="47"/>
      <c r="B57485" s="60"/>
    </row>
    <row r="57486" spans="1:2" x14ac:dyDescent="0.2">
      <c r="A57486" s="47"/>
      <c r="B57486" s="60"/>
    </row>
    <row r="57487" spans="1:2" x14ac:dyDescent="0.2">
      <c r="A57487" s="47"/>
      <c r="B57487" s="60"/>
    </row>
    <row r="57488" spans="1:2" x14ac:dyDescent="0.2">
      <c r="A57488" s="47"/>
      <c r="B57488" s="60"/>
    </row>
    <row r="57489" spans="1:2" x14ac:dyDescent="0.2">
      <c r="A57489" s="47"/>
      <c r="B57489" s="60"/>
    </row>
    <row r="57490" spans="1:2" x14ac:dyDescent="0.2">
      <c r="A57490" s="47"/>
      <c r="B57490" s="60"/>
    </row>
    <row r="57491" spans="1:2" x14ac:dyDescent="0.2">
      <c r="A57491" s="47"/>
      <c r="B57491" s="60"/>
    </row>
    <row r="57492" spans="1:2" x14ac:dyDescent="0.2">
      <c r="A57492" s="47"/>
      <c r="B57492" s="60"/>
    </row>
    <row r="57493" spans="1:2" x14ac:dyDescent="0.2">
      <c r="A57493" s="47"/>
      <c r="B57493" s="60"/>
    </row>
    <row r="57494" spans="1:2" x14ac:dyDescent="0.2">
      <c r="A57494" s="47"/>
      <c r="B57494" s="60"/>
    </row>
    <row r="57495" spans="1:2" x14ac:dyDescent="0.2">
      <c r="A57495" s="47"/>
      <c r="B57495" s="60"/>
    </row>
    <row r="57496" spans="1:2" x14ac:dyDescent="0.2">
      <c r="A57496" s="47"/>
      <c r="B57496" s="60"/>
    </row>
    <row r="57497" spans="1:2" x14ac:dyDescent="0.2">
      <c r="A57497" s="47"/>
      <c r="B57497" s="60"/>
    </row>
    <row r="57498" spans="1:2" x14ac:dyDescent="0.2">
      <c r="A57498" s="47"/>
      <c r="B57498" s="60"/>
    </row>
    <row r="57499" spans="1:2" x14ac:dyDescent="0.2">
      <c r="A57499" s="47"/>
      <c r="B57499" s="60"/>
    </row>
    <row r="57500" spans="1:2" x14ac:dyDescent="0.2">
      <c r="A57500" s="47"/>
      <c r="B57500" s="60"/>
    </row>
    <row r="57501" spans="1:2" x14ac:dyDescent="0.2">
      <c r="A57501" s="47"/>
      <c r="B57501" s="60"/>
    </row>
    <row r="57502" spans="1:2" x14ac:dyDescent="0.2">
      <c r="A57502" s="47"/>
      <c r="B57502" s="60"/>
    </row>
    <row r="57503" spans="1:2" x14ac:dyDescent="0.2">
      <c r="A57503" s="47"/>
      <c r="B57503" s="60"/>
    </row>
    <row r="57504" spans="1:2" x14ac:dyDescent="0.2">
      <c r="A57504" s="47"/>
      <c r="B57504" s="60"/>
    </row>
    <row r="57505" spans="1:2" x14ac:dyDescent="0.2">
      <c r="A57505" s="47"/>
      <c r="B57505" s="60"/>
    </row>
    <row r="57506" spans="1:2" x14ac:dyDescent="0.2">
      <c r="A57506" s="47"/>
      <c r="B57506" s="60"/>
    </row>
    <row r="57507" spans="1:2" x14ac:dyDescent="0.2">
      <c r="A57507" s="47"/>
      <c r="B57507" s="60"/>
    </row>
    <row r="57508" spans="1:2" x14ac:dyDescent="0.2">
      <c r="A57508" s="47"/>
      <c r="B57508" s="60"/>
    </row>
    <row r="57509" spans="1:2" x14ac:dyDescent="0.2">
      <c r="A57509" s="47"/>
      <c r="B57509" s="60"/>
    </row>
    <row r="57510" spans="1:2" x14ac:dyDescent="0.2">
      <c r="A57510" s="47"/>
      <c r="B57510" s="60"/>
    </row>
    <row r="57511" spans="1:2" x14ac:dyDescent="0.2">
      <c r="A57511" s="47"/>
      <c r="B57511" s="60"/>
    </row>
    <row r="57512" spans="1:2" x14ac:dyDescent="0.2">
      <c r="A57512" s="47"/>
      <c r="B57512" s="60"/>
    </row>
    <row r="57513" spans="1:2" x14ac:dyDescent="0.2">
      <c r="A57513" s="47"/>
      <c r="B57513" s="60"/>
    </row>
    <row r="57514" spans="1:2" x14ac:dyDescent="0.2">
      <c r="A57514" s="47"/>
      <c r="B57514" s="60"/>
    </row>
    <row r="57515" spans="1:2" x14ac:dyDescent="0.2">
      <c r="A57515" s="47"/>
      <c r="B57515" s="60"/>
    </row>
    <row r="57516" spans="1:2" x14ac:dyDescent="0.2">
      <c r="A57516" s="47"/>
      <c r="B57516" s="60"/>
    </row>
    <row r="57517" spans="1:2" x14ac:dyDescent="0.2">
      <c r="A57517" s="47"/>
      <c r="B57517" s="60"/>
    </row>
    <row r="57518" spans="1:2" x14ac:dyDescent="0.2">
      <c r="A57518" s="47"/>
      <c r="B57518" s="60"/>
    </row>
    <row r="57519" spans="1:2" x14ac:dyDescent="0.2">
      <c r="A57519" s="47"/>
      <c r="B57519" s="60"/>
    </row>
    <row r="57520" spans="1:2" x14ac:dyDescent="0.2">
      <c r="A57520" s="47"/>
      <c r="B57520" s="60"/>
    </row>
    <row r="57521" spans="1:2" x14ac:dyDescent="0.2">
      <c r="A57521" s="47"/>
      <c r="B57521" s="60"/>
    </row>
    <row r="57522" spans="1:2" x14ac:dyDescent="0.2">
      <c r="A57522" s="47"/>
      <c r="B57522" s="60"/>
    </row>
    <row r="57523" spans="1:2" x14ac:dyDescent="0.2">
      <c r="A57523" s="47"/>
      <c r="B57523" s="60"/>
    </row>
    <row r="57524" spans="1:2" x14ac:dyDescent="0.2">
      <c r="A57524" s="47"/>
      <c r="B57524" s="60"/>
    </row>
    <row r="57525" spans="1:2" x14ac:dyDescent="0.2">
      <c r="A57525" s="47"/>
      <c r="B57525" s="60"/>
    </row>
    <row r="57526" spans="1:2" x14ac:dyDescent="0.2">
      <c r="A57526" s="47"/>
      <c r="B57526" s="60"/>
    </row>
    <row r="57527" spans="1:2" x14ac:dyDescent="0.2">
      <c r="A57527" s="47"/>
      <c r="B57527" s="60"/>
    </row>
    <row r="57528" spans="1:2" x14ac:dyDescent="0.2">
      <c r="A57528" s="47"/>
      <c r="B57528" s="60"/>
    </row>
    <row r="57529" spans="1:2" x14ac:dyDescent="0.2">
      <c r="A57529" s="47"/>
      <c r="B57529" s="60"/>
    </row>
    <row r="57530" spans="1:2" x14ac:dyDescent="0.2">
      <c r="A57530" s="47"/>
      <c r="B57530" s="60"/>
    </row>
    <row r="57531" spans="1:2" x14ac:dyDescent="0.2">
      <c r="A57531" s="47"/>
      <c r="B57531" s="60"/>
    </row>
    <row r="57532" spans="1:2" x14ac:dyDescent="0.2">
      <c r="A57532" s="47"/>
      <c r="B57532" s="60"/>
    </row>
    <row r="57533" spans="1:2" x14ac:dyDescent="0.2">
      <c r="A57533" s="47"/>
      <c r="B57533" s="60"/>
    </row>
    <row r="57534" spans="1:2" x14ac:dyDescent="0.2">
      <c r="A57534" s="47"/>
      <c r="B57534" s="60"/>
    </row>
    <row r="57535" spans="1:2" x14ac:dyDescent="0.2">
      <c r="A57535" s="47"/>
      <c r="B57535" s="60"/>
    </row>
    <row r="57536" spans="1:2" x14ac:dyDescent="0.2">
      <c r="A57536" s="47"/>
      <c r="B57536" s="60"/>
    </row>
    <row r="57537" spans="1:2" x14ac:dyDescent="0.2">
      <c r="A57537" s="47"/>
      <c r="B57537" s="60"/>
    </row>
    <row r="57538" spans="1:2" x14ac:dyDescent="0.2">
      <c r="A57538" s="47"/>
      <c r="B57538" s="60"/>
    </row>
    <row r="57539" spans="1:2" x14ac:dyDescent="0.2">
      <c r="A57539" s="47"/>
      <c r="B57539" s="60"/>
    </row>
    <row r="57540" spans="1:2" x14ac:dyDescent="0.2">
      <c r="A57540" s="47"/>
      <c r="B57540" s="60"/>
    </row>
    <row r="57541" spans="1:2" x14ac:dyDescent="0.2">
      <c r="A57541" s="47"/>
      <c r="B57541" s="60"/>
    </row>
    <row r="57542" spans="1:2" x14ac:dyDescent="0.2">
      <c r="A57542" s="47"/>
      <c r="B57542" s="60"/>
    </row>
    <row r="57543" spans="1:2" x14ac:dyDescent="0.2">
      <c r="A57543" s="47"/>
      <c r="B57543" s="60"/>
    </row>
    <row r="57544" spans="1:2" x14ac:dyDescent="0.2">
      <c r="A57544" s="47"/>
      <c r="B57544" s="60"/>
    </row>
    <row r="57545" spans="1:2" x14ac:dyDescent="0.2">
      <c r="A57545" s="47"/>
      <c r="B57545" s="60"/>
    </row>
    <row r="57546" spans="1:2" x14ac:dyDescent="0.2">
      <c r="A57546" s="47"/>
      <c r="B57546" s="60"/>
    </row>
    <row r="57547" spans="1:2" x14ac:dyDescent="0.2">
      <c r="A57547" s="47"/>
      <c r="B57547" s="60"/>
    </row>
    <row r="57548" spans="1:2" x14ac:dyDescent="0.2">
      <c r="A57548" s="47"/>
      <c r="B57548" s="60"/>
    </row>
    <row r="57549" spans="1:2" x14ac:dyDescent="0.2">
      <c r="A57549" s="47"/>
      <c r="B57549" s="60"/>
    </row>
    <row r="57550" spans="1:2" x14ac:dyDescent="0.2">
      <c r="A57550" s="47"/>
      <c r="B57550" s="60"/>
    </row>
    <row r="57551" spans="1:2" x14ac:dyDescent="0.2">
      <c r="A57551" s="47"/>
      <c r="B57551" s="60"/>
    </row>
    <row r="57552" spans="1:2" x14ac:dyDescent="0.2">
      <c r="A57552" s="47"/>
      <c r="B57552" s="60"/>
    </row>
    <row r="57553" spans="1:2" x14ac:dyDescent="0.2">
      <c r="A57553" s="47"/>
      <c r="B57553" s="60"/>
    </row>
    <row r="57554" spans="1:2" x14ac:dyDescent="0.2">
      <c r="A57554" s="47"/>
      <c r="B57554" s="60"/>
    </row>
    <row r="57555" spans="1:2" x14ac:dyDescent="0.2">
      <c r="A57555" s="47"/>
      <c r="B57555" s="60"/>
    </row>
    <row r="57556" spans="1:2" x14ac:dyDescent="0.2">
      <c r="A57556" s="47"/>
      <c r="B57556" s="60"/>
    </row>
    <row r="57557" spans="1:2" x14ac:dyDescent="0.2">
      <c r="A57557" s="47"/>
      <c r="B57557" s="60"/>
    </row>
    <row r="57558" spans="1:2" x14ac:dyDescent="0.2">
      <c r="A57558" s="47"/>
      <c r="B57558" s="60"/>
    </row>
    <row r="57559" spans="1:2" x14ac:dyDescent="0.2">
      <c r="A57559" s="47"/>
      <c r="B57559" s="60"/>
    </row>
    <row r="57560" spans="1:2" x14ac:dyDescent="0.2">
      <c r="A57560" s="47"/>
      <c r="B57560" s="60"/>
    </row>
    <row r="57561" spans="1:2" x14ac:dyDescent="0.2">
      <c r="A57561" s="47"/>
      <c r="B57561" s="60"/>
    </row>
    <row r="57562" spans="1:2" x14ac:dyDescent="0.2">
      <c r="A57562" s="47"/>
      <c r="B57562" s="60"/>
    </row>
    <row r="57563" spans="1:2" x14ac:dyDescent="0.2">
      <c r="A57563" s="47"/>
      <c r="B57563" s="60"/>
    </row>
    <row r="57564" spans="1:2" x14ac:dyDescent="0.2">
      <c r="A57564" s="47"/>
      <c r="B57564" s="60"/>
    </row>
    <row r="57565" spans="1:2" x14ac:dyDescent="0.2">
      <c r="A57565" s="47"/>
      <c r="B57565" s="60"/>
    </row>
    <row r="57566" spans="1:2" x14ac:dyDescent="0.2">
      <c r="A57566" s="47"/>
      <c r="B57566" s="60"/>
    </row>
    <row r="57567" spans="1:2" x14ac:dyDescent="0.2">
      <c r="A57567" s="47"/>
      <c r="B57567" s="60"/>
    </row>
    <row r="57568" spans="1:2" x14ac:dyDescent="0.2">
      <c r="A57568" s="47"/>
      <c r="B57568" s="60"/>
    </row>
    <row r="57569" spans="1:2" x14ac:dyDescent="0.2">
      <c r="A57569" s="47"/>
      <c r="B57569" s="60"/>
    </row>
    <row r="57570" spans="1:2" x14ac:dyDescent="0.2">
      <c r="A57570" s="47"/>
      <c r="B57570" s="60"/>
    </row>
    <row r="57571" spans="1:2" x14ac:dyDescent="0.2">
      <c r="A57571" s="47"/>
      <c r="B57571" s="60"/>
    </row>
    <row r="57572" spans="1:2" x14ac:dyDescent="0.2">
      <c r="A57572" s="47"/>
      <c r="B57572" s="60"/>
    </row>
    <row r="57573" spans="1:2" x14ac:dyDescent="0.2">
      <c r="A57573" s="47"/>
      <c r="B57573" s="60"/>
    </row>
    <row r="57574" spans="1:2" x14ac:dyDescent="0.2">
      <c r="A57574" s="47"/>
      <c r="B57574" s="60"/>
    </row>
    <row r="57575" spans="1:2" x14ac:dyDescent="0.2">
      <c r="A57575" s="47"/>
      <c r="B57575" s="60"/>
    </row>
    <row r="57576" spans="1:2" x14ac:dyDescent="0.2">
      <c r="A57576" s="47"/>
      <c r="B57576" s="60"/>
    </row>
    <row r="57577" spans="1:2" x14ac:dyDescent="0.2">
      <c r="A57577" s="47"/>
      <c r="B57577" s="60"/>
    </row>
    <row r="57578" spans="1:2" x14ac:dyDescent="0.2">
      <c r="A57578" s="47"/>
      <c r="B57578" s="60"/>
    </row>
    <row r="57579" spans="1:2" x14ac:dyDescent="0.2">
      <c r="A57579" s="47"/>
      <c r="B57579" s="60"/>
    </row>
    <row r="57580" spans="1:2" x14ac:dyDescent="0.2">
      <c r="A57580" s="47"/>
      <c r="B57580" s="60"/>
    </row>
    <row r="57581" spans="1:2" x14ac:dyDescent="0.2">
      <c r="A57581" s="47"/>
      <c r="B57581" s="60"/>
    </row>
    <row r="57582" spans="1:2" x14ac:dyDescent="0.2">
      <c r="A57582" s="47"/>
      <c r="B57582" s="60"/>
    </row>
    <row r="57583" spans="1:2" x14ac:dyDescent="0.2">
      <c r="A57583" s="47"/>
      <c r="B57583" s="60"/>
    </row>
    <row r="57584" spans="1:2" x14ac:dyDescent="0.2">
      <c r="A57584" s="47"/>
      <c r="B57584" s="60"/>
    </row>
    <row r="57585" spans="1:2" x14ac:dyDescent="0.2">
      <c r="A57585" s="47"/>
      <c r="B57585" s="60"/>
    </row>
    <row r="57586" spans="1:2" x14ac:dyDescent="0.2">
      <c r="A57586" s="47"/>
      <c r="B57586" s="60"/>
    </row>
    <row r="57587" spans="1:2" x14ac:dyDescent="0.2">
      <c r="A57587" s="47"/>
      <c r="B57587" s="60"/>
    </row>
    <row r="57588" spans="1:2" x14ac:dyDescent="0.2">
      <c r="A57588" s="47"/>
      <c r="B57588" s="60"/>
    </row>
    <row r="57589" spans="1:2" x14ac:dyDescent="0.2">
      <c r="A57589" s="47"/>
      <c r="B57589" s="60"/>
    </row>
    <row r="57590" spans="1:2" x14ac:dyDescent="0.2">
      <c r="A57590" s="47"/>
      <c r="B57590" s="60"/>
    </row>
    <row r="57591" spans="1:2" x14ac:dyDescent="0.2">
      <c r="A57591" s="47"/>
      <c r="B57591" s="60"/>
    </row>
    <row r="57592" spans="1:2" x14ac:dyDescent="0.2">
      <c r="A57592" s="47"/>
      <c r="B57592" s="60"/>
    </row>
    <row r="57593" spans="1:2" x14ac:dyDescent="0.2">
      <c r="A57593" s="47"/>
      <c r="B57593" s="60"/>
    </row>
    <row r="57594" spans="1:2" x14ac:dyDescent="0.2">
      <c r="A57594" s="47"/>
      <c r="B57594" s="60"/>
    </row>
    <row r="57595" spans="1:2" x14ac:dyDescent="0.2">
      <c r="A57595" s="47"/>
      <c r="B57595" s="60"/>
    </row>
    <row r="57596" spans="1:2" x14ac:dyDescent="0.2">
      <c r="A57596" s="47"/>
      <c r="B57596" s="60"/>
    </row>
    <row r="57597" spans="1:2" x14ac:dyDescent="0.2">
      <c r="A57597" s="47"/>
      <c r="B57597" s="60"/>
    </row>
    <row r="57598" spans="1:2" x14ac:dyDescent="0.2">
      <c r="A57598" s="47"/>
      <c r="B57598" s="60"/>
    </row>
    <row r="57599" spans="1:2" x14ac:dyDescent="0.2">
      <c r="A57599" s="47"/>
      <c r="B57599" s="60"/>
    </row>
    <row r="57600" spans="1:2" x14ac:dyDescent="0.2">
      <c r="A57600" s="47"/>
      <c r="B57600" s="60"/>
    </row>
    <row r="57601" spans="1:2" x14ac:dyDescent="0.2">
      <c r="A57601" s="47"/>
      <c r="B57601" s="60"/>
    </row>
    <row r="57602" spans="1:2" x14ac:dyDescent="0.2">
      <c r="A57602" s="47"/>
      <c r="B57602" s="60"/>
    </row>
    <row r="57603" spans="1:2" x14ac:dyDescent="0.2">
      <c r="A57603" s="47"/>
      <c r="B57603" s="60"/>
    </row>
    <row r="57604" spans="1:2" x14ac:dyDescent="0.2">
      <c r="A57604" s="47"/>
      <c r="B57604" s="60"/>
    </row>
    <row r="57605" spans="1:2" x14ac:dyDescent="0.2">
      <c r="A57605" s="47"/>
      <c r="B57605" s="60"/>
    </row>
    <row r="57606" spans="1:2" x14ac:dyDescent="0.2">
      <c r="A57606" s="47"/>
      <c r="B57606" s="60"/>
    </row>
    <row r="57607" spans="1:2" x14ac:dyDescent="0.2">
      <c r="A57607" s="47"/>
      <c r="B57607" s="60"/>
    </row>
    <row r="57608" spans="1:2" x14ac:dyDescent="0.2">
      <c r="A57608" s="47"/>
      <c r="B57608" s="60"/>
    </row>
    <row r="57609" spans="1:2" x14ac:dyDescent="0.2">
      <c r="A57609" s="47"/>
      <c r="B57609" s="60"/>
    </row>
    <row r="57610" spans="1:2" x14ac:dyDescent="0.2">
      <c r="A57610" s="47"/>
      <c r="B57610" s="60"/>
    </row>
    <row r="57611" spans="1:2" x14ac:dyDescent="0.2">
      <c r="A57611" s="47"/>
      <c r="B57611" s="60"/>
    </row>
    <row r="57612" spans="1:2" x14ac:dyDescent="0.2">
      <c r="A57612" s="47"/>
      <c r="B57612" s="60"/>
    </row>
    <row r="57613" spans="1:2" x14ac:dyDescent="0.2">
      <c r="A57613" s="47"/>
      <c r="B57613" s="60"/>
    </row>
    <row r="57614" spans="1:2" x14ac:dyDescent="0.2">
      <c r="A57614" s="47"/>
      <c r="B57614" s="60"/>
    </row>
    <row r="57615" spans="1:2" x14ac:dyDescent="0.2">
      <c r="A57615" s="47"/>
      <c r="B57615" s="60"/>
    </row>
    <row r="57616" spans="1:2" x14ac:dyDescent="0.2">
      <c r="A57616" s="47"/>
      <c r="B57616" s="60"/>
    </row>
    <row r="57617" spans="1:2" x14ac:dyDescent="0.2">
      <c r="A57617" s="47"/>
      <c r="B57617" s="60"/>
    </row>
    <row r="57618" spans="1:2" x14ac:dyDescent="0.2">
      <c r="A57618" s="47"/>
      <c r="B57618" s="60"/>
    </row>
    <row r="57619" spans="1:2" x14ac:dyDescent="0.2">
      <c r="A57619" s="47"/>
      <c r="B57619" s="60"/>
    </row>
    <row r="57620" spans="1:2" x14ac:dyDescent="0.2">
      <c r="A57620" s="47"/>
      <c r="B57620" s="60"/>
    </row>
    <row r="57621" spans="1:2" x14ac:dyDescent="0.2">
      <c r="A57621" s="47"/>
      <c r="B57621" s="60"/>
    </row>
    <row r="57622" spans="1:2" x14ac:dyDescent="0.2">
      <c r="A57622" s="47"/>
      <c r="B57622" s="60"/>
    </row>
    <row r="57623" spans="1:2" x14ac:dyDescent="0.2">
      <c r="A57623" s="47"/>
      <c r="B57623" s="60"/>
    </row>
    <row r="57624" spans="1:2" x14ac:dyDescent="0.2">
      <c r="A57624" s="47"/>
      <c r="B57624" s="60"/>
    </row>
    <row r="57625" spans="1:2" x14ac:dyDescent="0.2">
      <c r="A57625" s="47"/>
      <c r="B57625" s="60"/>
    </row>
    <row r="57626" spans="1:2" x14ac:dyDescent="0.2">
      <c r="A57626" s="47"/>
      <c r="B57626" s="60"/>
    </row>
    <row r="57627" spans="1:2" x14ac:dyDescent="0.2">
      <c r="A57627" s="47"/>
      <c r="B57627" s="60"/>
    </row>
    <row r="57628" spans="1:2" x14ac:dyDescent="0.2">
      <c r="A57628" s="47"/>
      <c r="B57628" s="60"/>
    </row>
    <row r="57629" spans="1:2" x14ac:dyDescent="0.2">
      <c r="A57629" s="47"/>
      <c r="B57629" s="60"/>
    </row>
    <row r="57630" spans="1:2" x14ac:dyDescent="0.2">
      <c r="A57630" s="47"/>
      <c r="B57630" s="60"/>
    </row>
    <row r="57631" spans="1:2" x14ac:dyDescent="0.2">
      <c r="A57631" s="47"/>
      <c r="B57631" s="60"/>
    </row>
    <row r="57632" spans="1:2" x14ac:dyDescent="0.2">
      <c r="A57632" s="47"/>
      <c r="B57632" s="60"/>
    </row>
    <row r="57633" spans="1:2" x14ac:dyDescent="0.2">
      <c r="A57633" s="47"/>
      <c r="B57633" s="60"/>
    </row>
    <row r="57634" spans="1:2" x14ac:dyDescent="0.2">
      <c r="A57634" s="47"/>
      <c r="B57634" s="60"/>
    </row>
    <row r="57635" spans="1:2" x14ac:dyDescent="0.2">
      <c r="A57635" s="47"/>
      <c r="B57635" s="60"/>
    </row>
    <row r="57636" spans="1:2" x14ac:dyDescent="0.2">
      <c r="A57636" s="47"/>
      <c r="B57636" s="60"/>
    </row>
    <row r="57637" spans="1:2" x14ac:dyDescent="0.2">
      <c r="A57637" s="47"/>
      <c r="B57637" s="60"/>
    </row>
    <row r="57638" spans="1:2" x14ac:dyDescent="0.2">
      <c r="A57638" s="47"/>
      <c r="B57638" s="60"/>
    </row>
    <row r="57639" spans="1:2" x14ac:dyDescent="0.2">
      <c r="A57639" s="47"/>
      <c r="B57639" s="60"/>
    </row>
    <row r="57640" spans="1:2" x14ac:dyDescent="0.2">
      <c r="A57640" s="47"/>
      <c r="B57640" s="60"/>
    </row>
    <row r="57641" spans="1:2" x14ac:dyDescent="0.2">
      <c r="A57641" s="47"/>
      <c r="B57641" s="60"/>
    </row>
    <row r="57642" spans="1:2" x14ac:dyDescent="0.2">
      <c r="A57642" s="47"/>
      <c r="B57642" s="60"/>
    </row>
    <row r="57643" spans="1:2" x14ac:dyDescent="0.2">
      <c r="A57643" s="47"/>
      <c r="B57643" s="60"/>
    </row>
    <row r="57644" spans="1:2" x14ac:dyDescent="0.2">
      <c r="A57644" s="47"/>
      <c r="B57644" s="60"/>
    </row>
    <row r="57645" spans="1:2" x14ac:dyDescent="0.2">
      <c r="A57645" s="47"/>
      <c r="B57645" s="60"/>
    </row>
    <row r="57646" spans="1:2" x14ac:dyDescent="0.2">
      <c r="A57646" s="47"/>
      <c r="B57646" s="60"/>
    </row>
    <row r="57647" spans="1:2" x14ac:dyDescent="0.2">
      <c r="A57647" s="47"/>
      <c r="B57647" s="60"/>
    </row>
    <row r="57648" spans="1:2" x14ac:dyDescent="0.2">
      <c r="A57648" s="47"/>
      <c r="B57648" s="60"/>
    </row>
    <row r="57649" spans="1:2" x14ac:dyDescent="0.2">
      <c r="A57649" s="47"/>
      <c r="B57649" s="60"/>
    </row>
    <row r="57650" spans="1:2" x14ac:dyDescent="0.2">
      <c r="A57650" s="47"/>
      <c r="B57650" s="60"/>
    </row>
    <row r="57651" spans="1:2" x14ac:dyDescent="0.2">
      <c r="A57651" s="47"/>
      <c r="B57651" s="60"/>
    </row>
    <row r="57652" spans="1:2" x14ac:dyDescent="0.2">
      <c r="A57652" s="47"/>
      <c r="B57652" s="60"/>
    </row>
    <row r="57653" spans="1:2" x14ac:dyDescent="0.2">
      <c r="A57653" s="47"/>
      <c r="B57653" s="60"/>
    </row>
    <row r="57654" spans="1:2" x14ac:dyDescent="0.2">
      <c r="A57654" s="47"/>
      <c r="B57654" s="60"/>
    </row>
    <row r="57655" spans="1:2" x14ac:dyDescent="0.2">
      <c r="A57655" s="47"/>
      <c r="B57655" s="60"/>
    </row>
    <row r="57656" spans="1:2" x14ac:dyDescent="0.2">
      <c r="A57656" s="47"/>
      <c r="B57656" s="60"/>
    </row>
    <row r="57657" spans="1:2" x14ac:dyDescent="0.2">
      <c r="A57657" s="47"/>
      <c r="B57657" s="60"/>
    </row>
    <row r="57658" spans="1:2" x14ac:dyDescent="0.2">
      <c r="A57658" s="47"/>
      <c r="B57658" s="60"/>
    </row>
    <row r="57659" spans="1:2" x14ac:dyDescent="0.2">
      <c r="A57659" s="47"/>
      <c r="B57659" s="60"/>
    </row>
    <row r="57660" spans="1:2" x14ac:dyDescent="0.2">
      <c r="A57660" s="47"/>
      <c r="B57660" s="60"/>
    </row>
    <row r="57661" spans="1:2" x14ac:dyDescent="0.2">
      <c r="A57661" s="47"/>
      <c r="B57661" s="60"/>
    </row>
    <row r="57662" spans="1:2" x14ac:dyDescent="0.2">
      <c r="A57662" s="47"/>
      <c r="B57662" s="60"/>
    </row>
    <row r="57663" spans="1:2" x14ac:dyDescent="0.2">
      <c r="A57663" s="47"/>
      <c r="B57663" s="60"/>
    </row>
    <row r="57664" spans="1:2" x14ac:dyDescent="0.2">
      <c r="A57664" s="47"/>
      <c r="B57664" s="60"/>
    </row>
    <row r="57665" spans="1:2" x14ac:dyDescent="0.2">
      <c r="A57665" s="47"/>
      <c r="B57665" s="60"/>
    </row>
    <row r="57666" spans="1:2" x14ac:dyDescent="0.2">
      <c r="A57666" s="47"/>
      <c r="B57666" s="60"/>
    </row>
    <row r="57667" spans="1:2" x14ac:dyDescent="0.2">
      <c r="A57667" s="47"/>
      <c r="B57667" s="60"/>
    </row>
    <row r="57668" spans="1:2" x14ac:dyDescent="0.2">
      <c r="A57668" s="47"/>
      <c r="B57668" s="60"/>
    </row>
    <row r="57669" spans="1:2" x14ac:dyDescent="0.2">
      <c r="A57669" s="47"/>
      <c r="B57669" s="60"/>
    </row>
    <row r="57670" spans="1:2" x14ac:dyDescent="0.2">
      <c r="A57670" s="47"/>
      <c r="B57670" s="60"/>
    </row>
    <row r="57671" spans="1:2" x14ac:dyDescent="0.2">
      <c r="A57671" s="47"/>
      <c r="B57671" s="60"/>
    </row>
    <row r="57672" spans="1:2" x14ac:dyDescent="0.2">
      <c r="A57672" s="47"/>
      <c r="B57672" s="60"/>
    </row>
    <row r="57673" spans="1:2" x14ac:dyDescent="0.2">
      <c r="A57673" s="47"/>
      <c r="B57673" s="60"/>
    </row>
    <row r="57674" spans="1:2" x14ac:dyDescent="0.2">
      <c r="A57674" s="47"/>
      <c r="B57674" s="60"/>
    </row>
    <row r="57675" spans="1:2" x14ac:dyDescent="0.2">
      <c r="A57675" s="47"/>
      <c r="B57675" s="60"/>
    </row>
    <row r="57676" spans="1:2" x14ac:dyDescent="0.2">
      <c r="A57676" s="47"/>
      <c r="B57676" s="60"/>
    </row>
    <row r="57677" spans="1:2" x14ac:dyDescent="0.2">
      <c r="A57677" s="47"/>
      <c r="B57677" s="60"/>
    </row>
    <row r="57678" spans="1:2" x14ac:dyDescent="0.2">
      <c r="A57678" s="47"/>
      <c r="B57678" s="60"/>
    </row>
    <row r="57679" spans="1:2" x14ac:dyDescent="0.2">
      <c r="A57679" s="47"/>
      <c r="B57679" s="60"/>
    </row>
    <row r="57680" spans="1:2" x14ac:dyDescent="0.2">
      <c r="A57680" s="47"/>
      <c r="B57680" s="60"/>
    </row>
    <row r="57681" spans="1:2" x14ac:dyDescent="0.2">
      <c r="A57681" s="47"/>
      <c r="B57681" s="60"/>
    </row>
    <row r="57682" spans="1:2" x14ac:dyDescent="0.2">
      <c r="A57682" s="47"/>
      <c r="B57682" s="60"/>
    </row>
    <row r="57683" spans="1:2" x14ac:dyDescent="0.2">
      <c r="A57683" s="47"/>
      <c r="B57683" s="60"/>
    </row>
    <row r="57684" spans="1:2" x14ac:dyDescent="0.2">
      <c r="A57684" s="47"/>
      <c r="B57684" s="60"/>
    </row>
    <row r="57685" spans="1:2" x14ac:dyDescent="0.2">
      <c r="A57685" s="47"/>
      <c r="B57685" s="60"/>
    </row>
    <row r="57686" spans="1:2" x14ac:dyDescent="0.2">
      <c r="A57686" s="47"/>
      <c r="B57686" s="60"/>
    </row>
    <row r="57687" spans="1:2" x14ac:dyDescent="0.2">
      <c r="A57687" s="47"/>
      <c r="B57687" s="60"/>
    </row>
    <row r="57688" spans="1:2" x14ac:dyDescent="0.2">
      <c r="A57688" s="47"/>
      <c r="B57688" s="60"/>
    </row>
    <row r="57689" spans="1:2" x14ac:dyDescent="0.2">
      <c r="A57689" s="47"/>
      <c r="B57689" s="60"/>
    </row>
    <row r="57690" spans="1:2" x14ac:dyDescent="0.2">
      <c r="A57690" s="47"/>
      <c r="B57690" s="60"/>
    </row>
    <row r="57691" spans="1:2" x14ac:dyDescent="0.2">
      <c r="A57691" s="47"/>
      <c r="B57691" s="60"/>
    </row>
    <row r="57692" spans="1:2" x14ac:dyDescent="0.2">
      <c r="A57692" s="47"/>
      <c r="B57692" s="60"/>
    </row>
    <row r="57693" spans="1:2" x14ac:dyDescent="0.2">
      <c r="A57693" s="47"/>
      <c r="B57693" s="60"/>
    </row>
    <row r="57694" spans="1:2" x14ac:dyDescent="0.2">
      <c r="A57694" s="47"/>
      <c r="B57694" s="60"/>
    </row>
    <row r="57695" spans="1:2" x14ac:dyDescent="0.2">
      <c r="A57695" s="47"/>
      <c r="B57695" s="60"/>
    </row>
    <row r="57696" spans="1:2" x14ac:dyDescent="0.2">
      <c r="A57696" s="47"/>
      <c r="B57696" s="60"/>
    </row>
    <row r="57697" spans="1:2" x14ac:dyDescent="0.2">
      <c r="A57697" s="47"/>
      <c r="B57697" s="60"/>
    </row>
    <row r="57698" spans="1:2" x14ac:dyDescent="0.2">
      <c r="A57698" s="47"/>
      <c r="B57698" s="60"/>
    </row>
    <row r="57699" spans="1:2" x14ac:dyDescent="0.2">
      <c r="A57699" s="47"/>
      <c r="B57699" s="60"/>
    </row>
    <row r="57700" spans="1:2" x14ac:dyDescent="0.2">
      <c r="A57700" s="47"/>
      <c r="B57700" s="60"/>
    </row>
    <row r="57701" spans="1:2" x14ac:dyDescent="0.2">
      <c r="A57701" s="47"/>
      <c r="B57701" s="60"/>
    </row>
    <row r="57702" spans="1:2" x14ac:dyDescent="0.2">
      <c r="A57702" s="47"/>
      <c r="B57702" s="60"/>
    </row>
    <row r="57703" spans="1:2" x14ac:dyDescent="0.2">
      <c r="A57703" s="47"/>
      <c r="B57703" s="60"/>
    </row>
    <row r="57704" spans="1:2" x14ac:dyDescent="0.2">
      <c r="A57704" s="47"/>
      <c r="B57704" s="60"/>
    </row>
    <row r="57705" spans="1:2" x14ac:dyDescent="0.2">
      <c r="A57705" s="47"/>
      <c r="B57705" s="60"/>
    </row>
    <row r="57706" spans="1:2" x14ac:dyDescent="0.2">
      <c r="A57706" s="47"/>
      <c r="B57706" s="60"/>
    </row>
    <row r="57707" spans="1:2" x14ac:dyDescent="0.2">
      <c r="A57707" s="47"/>
      <c r="B57707" s="60"/>
    </row>
    <row r="57708" spans="1:2" x14ac:dyDescent="0.2">
      <c r="A57708" s="47"/>
      <c r="B57708" s="60"/>
    </row>
    <row r="57709" spans="1:2" x14ac:dyDescent="0.2">
      <c r="A57709" s="47"/>
      <c r="B57709" s="60"/>
    </row>
    <row r="57710" spans="1:2" x14ac:dyDescent="0.2">
      <c r="A57710" s="47"/>
      <c r="B57710" s="60"/>
    </row>
    <row r="57711" spans="1:2" x14ac:dyDescent="0.2">
      <c r="A57711" s="47"/>
      <c r="B57711" s="60"/>
    </row>
    <row r="57712" spans="1:2" x14ac:dyDescent="0.2">
      <c r="A57712" s="47"/>
      <c r="B57712" s="60"/>
    </row>
    <row r="57713" spans="1:2" x14ac:dyDescent="0.2">
      <c r="A57713" s="47"/>
      <c r="B57713" s="60"/>
    </row>
    <row r="57714" spans="1:2" x14ac:dyDescent="0.2">
      <c r="A57714" s="47"/>
      <c r="B57714" s="60"/>
    </row>
    <row r="57715" spans="1:2" x14ac:dyDescent="0.2">
      <c r="A57715" s="47"/>
      <c r="B57715" s="60"/>
    </row>
    <row r="57716" spans="1:2" x14ac:dyDescent="0.2">
      <c r="A57716" s="47"/>
      <c r="B57716" s="60"/>
    </row>
    <row r="57717" spans="1:2" x14ac:dyDescent="0.2">
      <c r="A57717" s="47"/>
      <c r="B57717" s="60"/>
    </row>
    <row r="57718" spans="1:2" x14ac:dyDescent="0.2">
      <c r="A57718" s="47"/>
      <c r="B57718" s="60"/>
    </row>
    <row r="57719" spans="1:2" x14ac:dyDescent="0.2">
      <c r="A57719" s="47"/>
      <c r="B57719" s="60"/>
    </row>
    <row r="57720" spans="1:2" x14ac:dyDescent="0.2">
      <c r="A57720" s="47"/>
      <c r="B57720" s="60"/>
    </row>
    <row r="57721" spans="1:2" x14ac:dyDescent="0.2">
      <c r="A57721" s="47"/>
      <c r="B57721" s="60"/>
    </row>
    <row r="57722" spans="1:2" x14ac:dyDescent="0.2">
      <c r="A57722" s="47"/>
      <c r="B57722" s="60"/>
    </row>
    <row r="57723" spans="1:2" x14ac:dyDescent="0.2">
      <c r="A57723" s="47"/>
      <c r="B57723" s="60"/>
    </row>
    <row r="57724" spans="1:2" x14ac:dyDescent="0.2">
      <c r="A57724" s="47"/>
      <c r="B57724" s="60"/>
    </row>
    <row r="57725" spans="1:2" x14ac:dyDescent="0.2">
      <c r="A57725" s="47"/>
      <c r="B57725" s="60"/>
    </row>
    <row r="57726" spans="1:2" x14ac:dyDescent="0.2">
      <c r="A57726" s="47"/>
      <c r="B57726" s="60"/>
    </row>
    <row r="57727" spans="1:2" x14ac:dyDescent="0.2">
      <c r="A57727" s="47"/>
      <c r="B57727" s="60"/>
    </row>
    <row r="57728" spans="1:2" x14ac:dyDescent="0.2">
      <c r="A57728" s="47"/>
      <c r="B57728" s="60"/>
    </row>
    <row r="57729" spans="1:2" x14ac:dyDescent="0.2">
      <c r="A57729" s="47"/>
      <c r="B57729" s="60"/>
    </row>
    <row r="57730" spans="1:2" x14ac:dyDescent="0.2">
      <c r="A57730" s="47"/>
      <c r="B57730" s="60"/>
    </row>
    <row r="57731" spans="1:2" x14ac:dyDescent="0.2">
      <c r="A57731" s="47"/>
      <c r="B57731" s="60"/>
    </row>
    <row r="57732" spans="1:2" x14ac:dyDescent="0.2">
      <c r="A57732" s="47"/>
      <c r="B57732" s="60"/>
    </row>
    <row r="57733" spans="1:2" x14ac:dyDescent="0.2">
      <c r="A57733" s="47"/>
      <c r="B57733" s="60"/>
    </row>
    <row r="57734" spans="1:2" x14ac:dyDescent="0.2">
      <c r="A57734" s="47"/>
      <c r="B57734" s="60"/>
    </row>
    <row r="57735" spans="1:2" x14ac:dyDescent="0.2">
      <c r="A57735" s="47"/>
      <c r="B57735" s="60"/>
    </row>
    <row r="57736" spans="1:2" x14ac:dyDescent="0.2">
      <c r="A57736" s="47"/>
      <c r="B57736" s="60"/>
    </row>
    <row r="57737" spans="1:2" x14ac:dyDescent="0.2">
      <c r="A57737" s="47"/>
      <c r="B57737" s="60"/>
    </row>
    <row r="57738" spans="1:2" x14ac:dyDescent="0.2">
      <c r="A57738" s="47"/>
      <c r="B57738" s="60"/>
    </row>
    <row r="57739" spans="1:2" x14ac:dyDescent="0.2">
      <c r="A57739" s="47"/>
      <c r="B57739" s="60"/>
    </row>
    <row r="57740" spans="1:2" x14ac:dyDescent="0.2">
      <c r="A57740" s="47"/>
      <c r="B57740" s="60"/>
    </row>
    <row r="57741" spans="1:2" x14ac:dyDescent="0.2">
      <c r="A57741" s="47"/>
      <c r="B57741" s="60"/>
    </row>
    <row r="57742" spans="1:2" x14ac:dyDescent="0.2">
      <c r="A57742" s="47"/>
      <c r="B57742" s="60"/>
    </row>
    <row r="57743" spans="1:2" x14ac:dyDescent="0.2">
      <c r="A57743" s="47"/>
      <c r="B57743" s="60"/>
    </row>
    <row r="57744" spans="1:2" x14ac:dyDescent="0.2">
      <c r="A57744" s="47"/>
      <c r="B57744" s="60"/>
    </row>
    <row r="57745" spans="1:2" x14ac:dyDescent="0.2">
      <c r="A57745" s="47"/>
      <c r="B57745" s="60"/>
    </row>
    <row r="57746" spans="1:2" x14ac:dyDescent="0.2">
      <c r="A57746" s="47"/>
      <c r="B57746" s="60"/>
    </row>
    <row r="57747" spans="1:2" x14ac:dyDescent="0.2">
      <c r="A57747" s="47"/>
      <c r="B57747" s="60"/>
    </row>
    <row r="57748" spans="1:2" x14ac:dyDescent="0.2">
      <c r="A57748" s="47"/>
      <c r="B57748" s="60"/>
    </row>
    <row r="57749" spans="1:2" x14ac:dyDescent="0.2">
      <c r="A57749" s="47"/>
      <c r="B57749" s="60"/>
    </row>
    <row r="57750" spans="1:2" x14ac:dyDescent="0.2">
      <c r="A57750" s="47"/>
      <c r="B57750" s="60"/>
    </row>
    <row r="57751" spans="1:2" x14ac:dyDescent="0.2">
      <c r="A57751" s="47"/>
      <c r="B57751" s="60"/>
    </row>
    <row r="57752" spans="1:2" x14ac:dyDescent="0.2">
      <c r="A57752" s="47"/>
      <c r="B57752" s="60"/>
    </row>
    <row r="57753" spans="1:2" x14ac:dyDescent="0.2">
      <c r="A57753" s="47"/>
      <c r="B57753" s="60"/>
    </row>
    <row r="57754" spans="1:2" x14ac:dyDescent="0.2">
      <c r="A57754" s="47"/>
      <c r="B57754" s="60"/>
    </row>
    <row r="57755" spans="1:2" x14ac:dyDescent="0.2">
      <c r="A57755" s="47"/>
      <c r="B57755" s="60"/>
    </row>
    <row r="57756" spans="1:2" x14ac:dyDescent="0.2">
      <c r="A57756" s="47"/>
      <c r="B57756" s="60"/>
    </row>
    <row r="57757" spans="1:2" x14ac:dyDescent="0.2">
      <c r="A57757" s="47"/>
      <c r="B57757" s="60"/>
    </row>
    <row r="57758" spans="1:2" x14ac:dyDescent="0.2">
      <c r="A57758" s="47"/>
      <c r="B57758" s="60"/>
    </row>
    <row r="57759" spans="1:2" x14ac:dyDescent="0.2">
      <c r="A57759" s="47"/>
      <c r="B57759" s="60"/>
    </row>
    <row r="57760" spans="1:2" x14ac:dyDescent="0.2">
      <c r="A57760" s="47"/>
      <c r="B57760" s="60"/>
    </row>
    <row r="57761" spans="1:2" x14ac:dyDescent="0.2">
      <c r="A57761" s="47"/>
      <c r="B57761" s="60"/>
    </row>
    <row r="57762" spans="1:2" x14ac:dyDescent="0.2">
      <c r="A57762" s="47"/>
      <c r="B57762" s="60"/>
    </row>
    <row r="57763" spans="1:2" x14ac:dyDescent="0.2">
      <c r="A57763" s="47"/>
      <c r="B57763" s="60"/>
    </row>
    <row r="57764" spans="1:2" x14ac:dyDescent="0.2">
      <c r="A57764" s="47"/>
      <c r="B57764" s="60"/>
    </row>
    <row r="57765" spans="1:2" x14ac:dyDescent="0.2">
      <c r="A57765" s="47"/>
      <c r="B57765" s="60"/>
    </row>
    <row r="57766" spans="1:2" x14ac:dyDescent="0.2">
      <c r="A57766" s="47"/>
      <c r="B57766" s="60"/>
    </row>
    <row r="57767" spans="1:2" x14ac:dyDescent="0.2">
      <c r="A57767" s="47"/>
      <c r="B57767" s="60"/>
    </row>
    <row r="57768" spans="1:2" x14ac:dyDescent="0.2">
      <c r="A57768" s="47"/>
      <c r="B57768" s="60"/>
    </row>
    <row r="57769" spans="1:2" x14ac:dyDescent="0.2">
      <c r="A57769" s="47"/>
      <c r="B57769" s="60"/>
    </row>
    <row r="57770" spans="1:2" x14ac:dyDescent="0.2">
      <c r="A57770" s="47"/>
      <c r="B57770" s="60"/>
    </row>
    <row r="57771" spans="1:2" x14ac:dyDescent="0.2">
      <c r="A57771" s="47"/>
      <c r="B57771" s="60"/>
    </row>
    <row r="57772" spans="1:2" x14ac:dyDescent="0.2">
      <c r="A57772" s="47"/>
      <c r="B57772" s="60"/>
    </row>
    <row r="57773" spans="1:2" x14ac:dyDescent="0.2">
      <c r="A57773" s="47"/>
      <c r="B57773" s="60"/>
    </row>
    <row r="57774" spans="1:2" x14ac:dyDescent="0.2">
      <c r="A57774" s="47"/>
      <c r="B57774" s="60"/>
    </row>
    <row r="57775" spans="1:2" x14ac:dyDescent="0.2">
      <c r="A57775" s="47"/>
      <c r="B57775" s="60"/>
    </row>
    <row r="57776" spans="1:2" x14ac:dyDescent="0.2">
      <c r="A57776" s="47"/>
      <c r="B57776" s="60"/>
    </row>
    <row r="57777" spans="1:2" x14ac:dyDescent="0.2">
      <c r="A57777" s="47"/>
      <c r="B57777" s="60"/>
    </row>
    <row r="57778" spans="1:2" x14ac:dyDescent="0.2">
      <c r="A57778" s="47"/>
      <c r="B57778" s="60"/>
    </row>
    <row r="57779" spans="1:2" x14ac:dyDescent="0.2">
      <c r="A57779" s="47"/>
      <c r="B57779" s="60"/>
    </row>
    <row r="57780" spans="1:2" x14ac:dyDescent="0.2">
      <c r="A57780" s="47"/>
      <c r="B57780" s="60"/>
    </row>
    <row r="57781" spans="1:2" x14ac:dyDescent="0.2">
      <c r="A57781" s="47"/>
      <c r="B57781" s="60"/>
    </row>
    <row r="57782" spans="1:2" x14ac:dyDescent="0.2">
      <c r="A57782" s="47"/>
      <c r="B57782" s="60"/>
    </row>
    <row r="57783" spans="1:2" x14ac:dyDescent="0.2">
      <c r="A57783" s="47"/>
      <c r="B57783" s="60"/>
    </row>
    <row r="57784" spans="1:2" x14ac:dyDescent="0.2">
      <c r="A57784" s="47"/>
      <c r="B57784" s="60"/>
    </row>
    <row r="57785" spans="1:2" x14ac:dyDescent="0.2">
      <c r="A57785" s="47"/>
      <c r="B57785" s="60"/>
    </row>
    <row r="57786" spans="1:2" x14ac:dyDescent="0.2">
      <c r="A57786" s="47"/>
      <c r="B57786" s="60"/>
    </row>
    <row r="57787" spans="1:2" x14ac:dyDescent="0.2">
      <c r="A57787" s="47"/>
      <c r="B57787" s="60"/>
    </row>
    <row r="57788" spans="1:2" x14ac:dyDescent="0.2">
      <c r="A57788" s="47"/>
      <c r="B57788" s="60"/>
    </row>
    <row r="57789" spans="1:2" x14ac:dyDescent="0.2">
      <c r="A57789" s="47"/>
      <c r="B57789" s="60"/>
    </row>
    <row r="57790" spans="1:2" x14ac:dyDescent="0.2">
      <c r="A57790" s="47"/>
      <c r="B57790" s="60"/>
    </row>
    <row r="57791" spans="1:2" x14ac:dyDescent="0.2">
      <c r="A57791" s="47"/>
      <c r="B57791" s="60"/>
    </row>
    <row r="57792" spans="1:2" x14ac:dyDescent="0.2">
      <c r="A57792" s="47"/>
      <c r="B57792" s="60"/>
    </row>
    <row r="57793" spans="1:2" x14ac:dyDescent="0.2">
      <c r="A57793" s="47"/>
      <c r="B57793" s="60"/>
    </row>
    <row r="57794" spans="1:2" x14ac:dyDescent="0.2">
      <c r="A57794" s="47"/>
      <c r="B57794" s="60"/>
    </row>
    <row r="57795" spans="1:2" x14ac:dyDescent="0.2">
      <c r="A57795" s="47"/>
      <c r="B57795" s="60"/>
    </row>
    <row r="57796" spans="1:2" x14ac:dyDescent="0.2">
      <c r="A57796" s="47"/>
      <c r="B57796" s="60"/>
    </row>
    <row r="57797" spans="1:2" x14ac:dyDescent="0.2">
      <c r="A57797" s="47"/>
      <c r="B57797" s="60"/>
    </row>
    <row r="57798" spans="1:2" x14ac:dyDescent="0.2">
      <c r="A57798" s="47"/>
      <c r="B57798" s="60"/>
    </row>
    <row r="57799" spans="1:2" x14ac:dyDescent="0.2">
      <c r="A57799" s="47"/>
      <c r="B57799" s="60"/>
    </row>
    <row r="57800" spans="1:2" x14ac:dyDescent="0.2">
      <c r="A57800" s="47"/>
      <c r="B57800" s="60"/>
    </row>
    <row r="57801" spans="1:2" x14ac:dyDescent="0.2">
      <c r="A57801" s="47"/>
      <c r="B57801" s="60"/>
    </row>
    <row r="57802" spans="1:2" x14ac:dyDescent="0.2">
      <c r="A57802" s="47"/>
      <c r="B57802" s="60"/>
    </row>
    <row r="57803" spans="1:2" x14ac:dyDescent="0.2">
      <c r="A57803" s="47"/>
      <c r="B57803" s="60"/>
    </row>
    <row r="57804" spans="1:2" x14ac:dyDescent="0.2">
      <c r="A57804" s="47"/>
      <c r="B57804" s="60"/>
    </row>
    <row r="57805" spans="1:2" x14ac:dyDescent="0.2">
      <c r="A57805" s="47"/>
      <c r="B57805" s="60"/>
    </row>
    <row r="57806" spans="1:2" x14ac:dyDescent="0.2">
      <c r="A57806" s="47"/>
      <c r="B57806" s="60"/>
    </row>
    <row r="57807" spans="1:2" x14ac:dyDescent="0.2">
      <c r="A57807" s="47"/>
      <c r="B57807" s="60"/>
    </row>
    <row r="57808" spans="1:2" x14ac:dyDescent="0.2">
      <c r="A57808" s="47"/>
      <c r="B57808" s="60"/>
    </row>
    <row r="57809" spans="1:2" x14ac:dyDescent="0.2">
      <c r="A57809" s="47"/>
      <c r="B57809" s="60"/>
    </row>
    <row r="57810" spans="1:2" x14ac:dyDescent="0.2">
      <c r="A57810" s="47"/>
      <c r="B57810" s="60"/>
    </row>
    <row r="57811" spans="1:2" x14ac:dyDescent="0.2">
      <c r="A57811" s="47"/>
      <c r="B57811" s="60"/>
    </row>
    <row r="57812" spans="1:2" x14ac:dyDescent="0.2">
      <c r="A57812" s="47"/>
      <c r="B57812" s="60"/>
    </row>
    <row r="57813" spans="1:2" x14ac:dyDescent="0.2">
      <c r="A57813" s="47"/>
      <c r="B57813" s="60"/>
    </row>
    <row r="57814" spans="1:2" x14ac:dyDescent="0.2">
      <c r="A57814" s="47"/>
      <c r="B57814" s="60"/>
    </row>
    <row r="57815" spans="1:2" x14ac:dyDescent="0.2">
      <c r="A57815" s="47"/>
      <c r="B57815" s="60"/>
    </row>
    <row r="57816" spans="1:2" x14ac:dyDescent="0.2">
      <c r="A57816" s="47"/>
      <c r="B57816" s="60"/>
    </row>
    <row r="57817" spans="1:2" x14ac:dyDescent="0.2">
      <c r="A57817" s="47"/>
      <c r="B57817" s="60"/>
    </row>
    <row r="57818" spans="1:2" x14ac:dyDescent="0.2">
      <c r="A57818" s="47"/>
      <c r="B57818" s="60"/>
    </row>
    <row r="57819" spans="1:2" x14ac:dyDescent="0.2">
      <c r="A57819" s="47"/>
      <c r="B57819" s="60"/>
    </row>
    <row r="57820" spans="1:2" x14ac:dyDescent="0.2">
      <c r="A57820" s="47"/>
      <c r="B57820" s="60"/>
    </row>
    <row r="57821" spans="1:2" x14ac:dyDescent="0.2">
      <c r="A57821" s="47"/>
      <c r="B57821" s="60"/>
    </row>
    <row r="57822" spans="1:2" x14ac:dyDescent="0.2">
      <c r="A57822" s="47"/>
      <c r="B57822" s="60"/>
    </row>
    <row r="57823" spans="1:2" x14ac:dyDescent="0.2">
      <c r="A57823" s="47"/>
      <c r="B57823" s="60"/>
    </row>
    <row r="57824" spans="1:2" x14ac:dyDescent="0.2">
      <c r="A57824" s="47"/>
      <c r="B57824" s="60"/>
    </row>
    <row r="57825" spans="1:2" x14ac:dyDescent="0.2">
      <c r="A57825" s="47"/>
      <c r="B57825" s="60"/>
    </row>
    <row r="57826" spans="1:2" x14ac:dyDescent="0.2">
      <c r="A57826" s="47"/>
      <c r="B57826" s="60"/>
    </row>
    <row r="57827" spans="1:2" x14ac:dyDescent="0.2">
      <c r="A57827" s="47"/>
      <c r="B57827" s="60"/>
    </row>
    <row r="57828" spans="1:2" x14ac:dyDescent="0.2">
      <c r="A57828" s="47"/>
      <c r="B57828" s="60"/>
    </row>
    <row r="57829" spans="1:2" x14ac:dyDescent="0.2">
      <c r="A57829" s="47"/>
      <c r="B57829" s="60"/>
    </row>
    <row r="57830" spans="1:2" x14ac:dyDescent="0.2">
      <c r="A57830" s="47"/>
      <c r="B57830" s="60"/>
    </row>
    <row r="57831" spans="1:2" x14ac:dyDescent="0.2">
      <c r="A57831" s="47"/>
      <c r="B57831" s="60"/>
    </row>
    <row r="57832" spans="1:2" x14ac:dyDescent="0.2">
      <c r="A57832" s="47"/>
      <c r="B57832" s="60"/>
    </row>
    <row r="57833" spans="1:2" x14ac:dyDescent="0.2">
      <c r="A57833" s="47"/>
      <c r="B57833" s="60"/>
    </row>
    <row r="57834" spans="1:2" x14ac:dyDescent="0.2">
      <c r="A57834" s="47"/>
      <c r="B57834" s="60"/>
    </row>
    <row r="57835" spans="1:2" x14ac:dyDescent="0.2">
      <c r="A57835" s="47"/>
      <c r="B57835" s="60"/>
    </row>
    <row r="57836" spans="1:2" x14ac:dyDescent="0.2">
      <c r="A57836" s="47"/>
      <c r="B57836" s="60"/>
    </row>
    <row r="57837" spans="1:2" x14ac:dyDescent="0.2">
      <c r="A57837" s="47"/>
      <c r="B57837" s="60"/>
    </row>
    <row r="57838" spans="1:2" x14ac:dyDescent="0.2">
      <c r="A57838" s="47"/>
      <c r="B57838" s="60"/>
    </row>
    <row r="57839" spans="1:2" x14ac:dyDescent="0.2">
      <c r="A57839" s="47"/>
      <c r="B57839" s="60"/>
    </row>
    <row r="57840" spans="1:2" x14ac:dyDescent="0.2">
      <c r="A57840" s="47"/>
      <c r="B57840" s="60"/>
    </row>
    <row r="57841" spans="1:2" x14ac:dyDescent="0.2">
      <c r="A57841" s="47"/>
      <c r="B57841" s="60"/>
    </row>
    <row r="57842" spans="1:2" x14ac:dyDescent="0.2">
      <c r="A57842" s="47"/>
      <c r="B57842" s="60"/>
    </row>
    <row r="57843" spans="1:2" x14ac:dyDescent="0.2">
      <c r="A57843" s="47"/>
      <c r="B57843" s="60"/>
    </row>
    <row r="57844" spans="1:2" x14ac:dyDescent="0.2">
      <c r="A57844" s="47"/>
      <c r="B57844" s="60"/>
    </row>
    <row r="57845" spans="1:2" x14ac:dyDescent="0.2">
      <c r="A57845" s="47"/>
      <c r="B57845" s="60"/>
    </row>
    <row r="57846" spans="1:2" x14ac:dyDescent="0.2">
      <c r="A57846" s="47"/>
      <c r="B57846" s="60"/>
    </row>
    <row r="57847" spans="1:2" x14ac:dyDescent="0.2">
      <c r="A57847" s="47"/>
      <c r="B57847" s="60"/>
    </row>
    <row r="57848" spans="1:2" x14ac:dyDescent="0.2">
      <c r="A57848" s="47"/>
      <c r="B57848" s="60"/>
    </row>
    <row r="57849" spans="1:2" x14ac:dyDescent="0.2">
      <c r="A57849" s="47"/>
      <c r="B57849" s="60"/>
    </row>
    <row r="57850" spans="1:2" x14ac:dyDescent="0.2">
      <c r="A57850" s="47"/>
      <c r="B57850" s="60"/>
    </row>
    <row r="57851" spans="1:2" x14ac:dyDescent="0.2">
      <c r="A57851" s="47"/>
      <c r="B57851" s="60"/>
    </row>
    <row r="57852" spans="1:2" x14ac:dyDescent="0.2">
      <c r="A57852" s="47"/>
      <c r="B57852" s="60"/>
    </row>
    <row r="57853" spans="1:2" x14ac:dyDescent="0.2">
      <c r="A57853" s="47"/>
      <c r="B57853" s="60"/>
    </row>
    <row r="57854" spans="1:2" x14ac:dyDescent="0.2">
      <c r="A57854" s="47"/>
      <c r="B57854" s="60"/>
    </row>
    <row r="57855" spans="1:2" x14ac:dyDescent="0.2">
      <c r="A57855" s="47"/>
      <c r="B57855" s="60"/>
    </row>
    <row r="57856" spans="1:2" x14ac:dyDescent="0.2">
      <c r="A57856" s="47"/>
      <c r="B57856" s="60"/>
    </row>
    <row r="57857" spans="1:2" x14ac:dyDescent="0.2">
      <c r="A57857" s="47"/>
      <c r="B57857" s="60"/>
    </row>
    <row r="57858" spans="1:2" x14ac:dyDescent="0.2">
      <c r="A57858" s="47"/>
      <c r="B57858" s="60"/>
    </row>
    <row r="57859" spans="1:2" x14ac:dyDescent="0.2">
      <c r="A57859" s="47"/>
      <c r="B57859" s="60"/>
    </row>
    <row r="57860" spans="1:2" x14ac:dyDescent="0.2">
      <c r="A57860" s="47"/>
      <c r="B57860" s="60"/>
    </row>
    <row r="57861" spans="1:2" x14ac:dyDescent="0.2">
      <c r="A57861" s="47"/>
      <c r="B57861" s="60"/>
    </row>
    <row r="57862" spans="1:2" x14ac:dyDescent="0.2">
      <c r="A57862" s="47"/>
      <c r="B57862" s="60"/>
    </row>
    <row r="57863" spans="1:2" x14ac:dyDescent="0.2">
      <c r="A57863" s="47"/>
      <c r="B57863" s="60"/>
    </row>
    <row r="57864" spans="1:2" x14ac:dyDescent="0.2">
      <c r="A57864" s="47"/>
      <c r="B57864" s="60"/>
    </row>
    <row r="57865" spans="1:2" x14ac:dyDescent="0.2">
      <c r="A57865" s="47"/>
      <c r="B57865" s="60"/>
    </row>
    <row r="57866" spans="1:2" x14ac:dyDescent="0.2">
      <c r="A57866" s="47"/>
      <c r="B57866" s="60"/>
    </row>
    <row r="57867" spans="1:2" x14ac:dyDescent="0.2">
      <c r="A57867" s="47"/>
      <c r="B57867" s="60"/>
    </row>
    <row r="57868" spans="1:2" x14ac:dyDescent="0.2">
      <c r="A57868" s="47"/>
      <c r="B57868" s="60"/>
    </row>
    <row r="57869" spans="1:2" x14ac:dyDescent="0.2">
      <c r="A57869" s="47"/>
      <c r="B57869" s="60"/>
    </row>
    <row r="57870" spans="1:2" x14ac:dyDescent="0.2">
      <c r="A57870" s="47"/>
      <c r="B57870" s="60"/>
    </row>
    <row r="57871" spans="1:2" x14ac:dyDescent="0.2">
      <c r="A57871" s="47"/>
      <c r="B57871" s="60"/>
    </row>
    <row r="57872" spans="1:2" x14ac:dyDescent="0.2">
      <c r="A57872" s="47"/>
      <c r="B57872" s="60"/>
    </row>
    <row r="57873" spans="1:2" x14ac:dyDescent="0.2">
      <c r="A57873" s="47"/>
      <c r="B57873" s="60"/>
    </row>
    <row r="57874" spans="1:2" x14ac:dyDescent="0.2">
      <c r="A57874" s="47"/>
      <c r="B57874" s="60"/>
    </row>
    <row r="57875" spans="1:2" x14ac:dyDescent="0.2">
      <c r="A57875" s="47"/>
      <c r="B57875" s="60"/>
    </row>
    <row r="57876" spans="1:2" x14ac:dyDescent="0.2">
      <c r="A57876" s="47"/>
      <c r="B57876" s="60"/>
    </row>
    <row r="57877" spans="1:2" x14ac:dyDescent="0.2">
      <c r="A57877" s="47"/>
      <c r="B57877" s="60"/>
    </row>
    <row r="57878" spans="1:2" x14ac:dyDescent="0.2">
      <c r="A57878" s="47"/>
      <c r="B57878" s="60"/>
    </row>
    <row r="57879" spans="1:2" x14ac:dyDescent="0.2">
      <c r="A57879" s="47"/>
      <c r="B57879" s="60"/>
    </row>
    <row r="57880" spans="1:2" x14ac:dyDescent="0.2">
      <c r="A57880" s="47"/>
      <c r="B57880" s="60"/>
    </row>
    <row r="57881" spans="1:2" x14ac:dyDescent="0.2">
      <c r="A57881" s="47"/>
      <c r="B57881" s="60"/>
    </row>
    <row r="57882" spans="1:2" x14ac:dyDescent="0.2">
      <c r="A57882" s="47"/>
      <c r="B57882" s="60"/>
    </row>
    <row r="57883" spans="1:2" x14ac:dyDescent="0.2">
      <c r="A57883" s="47"/>
      <c r="B57883" s="60"/>
    </row>
    <row r="57884" spans="1:2" x14ac:dyDescent="0.2">
      <c r="A57884" s="47"/>
      <c r="B57884" s="60"/>
    </row>
    <row r="57885" spans="1:2" x14ac:dyDescent="0.2">
      <c r="A57885" s="47"/>
      <c r="B57885" s="60"/>
    </row>
    <row r="57886" spans="1:2" x14ac:dyDescent="0.2">
      <c r="A57886" s="47"/>
      <c r="B57886" s="60"/>
    </row>
    <row r="57887" spans="1:2" x14ac:dyDescent="0.2">
      <c r="A57887" s="47"/>
      <c r="B57887" s="60"/>
    </row>
    <row r="57888" spans="1:2" x14ac:dyDescent="0.2">
      <c r="A57888" s="47"/>
      <c r="B57888" s="60"/>
    </row>
    <row r="57889" spans="1:2" x14ac:dyDescent="0.2">
      <c r="A57889" s="47"/>
      <c r="B57889" s="60"/>
    </row>
    <row r="57890" spans="1:2" x14ac:dyDescent="0.2">
      <c r="A57890" s="47"/>
      <c r="B57890" s="60"/>
    </row>
    <row r="57891" spans="1:2" x14ac:dyDescent="0.2">
      <c r="A57891" s="47"/>
      <c r="B57891" s="60"/>
    </row>
    <row r="57892" spans="1:2" x14ac:dyDescent="0.2">
      <c r="A57892" s="47"/>
      <c r="B57892" s="60"/>
    </row>
    <row r="57893" spans="1:2" x14ac:dyDescent="0.2">
      <c r="A57893" s="47"/>
      <c r="B57893" s="60"/>
    </row>
    <row r="57894" spans="1:2" x14ac:dyDescent="0.2">
      <c r="A57894" s="47"/>
      <c r="B57894" s="60"/>
    </row>
    <row r="57895" spans="1:2" x14ac:dyDescent="0.2">
      <c r="A57895" s="47"/>
      <c r="B57895" s="60"/>
    </row>
    <row r="57896" spans="1:2" x14ac:dyDescent="0.2">
      <c r="A57896" s="47"/>
      <c r="B57896" s="60"/>
    </row>
    <row r="57897" spans="1:2" x14ac:dyDescent="0.2">
      <c r="A57897" s="47"/>
      <c r="B57897" s="60"/>
    </row>
    <row r="57898" spans="1:2" x14ac:dyDescent="0.2">
      <c r="A57898" s="47"/>
      <c r="B57898" s="60"/>
    </row>
    <row r="57899" spans="1:2" x14ac:dyDescent="0.2">
      <c r="A57899" s="47"/>
      <c r="B57899" s="60"/>
    </row>
    <row r="57900" spans="1:2" x14ac:dyDescent="0.2">
      <c r="A57900" s="47"/>
      <c r="B57900" s="60"/>
    </row>
    <row r="57901" spans="1:2" x14ac:dyDescent="0.2">
      <c r="A57901" s="47"/>
      <c r="B57901" s="60"/>
    </row>
    <row r="57902" spans="1:2" x14ac:dyDescent="0.2">
      <c r="A57902" s="47"/>
      <c r="B57902" s="60"/>
    </row>
    <row r="57903" spans="1:2" x14ac:dyDescent="0.2">
      <c r="A57903" s="47"/>
      <c r="B57903" s="60"/>
    </row>
    <row r="57904" spans="1:2" x14ac:dyDescent="0.2">
      <c r="A57904" s="47"/>
      <c r="B57904" s="60"/>
    </row>
    <row r="57905" spans="1:2" x14ac:dyDescent="0.2">
      <c r="A57905" s="47"/>
      <c r="B57905" s="60"/>
    </row>
    <row r="57906" spans="1:2" x14ac:dyDescent="0.2">
      <c r="A57906" s="47"/>
      <c r="B57906" s="60"/>
    </row>
    <row r="57907" spans="1:2" x14ac:dyDescent="0.2">
      <c r="A57907" s="47"/>
      <c r="B57907" s="60"/>
    </row>
    <row r="57908" spans="1:2" x14ac:dyDescent="0.2">
      <c r="A57908" s="47"/>
      <c r="B57908" s="60"/>
    </row>
    <row r="57909" spans="1:2" x14ac:dyDescent="0.2">
      <c r="A57909" s="47"/>
      <c r="B57909" s="60"/>
    </row>
    <row r="57910" spans="1:2" x14ac:dyDescent="0.2">
      <c r="A57910" s="47"/>
      <c r="B57910" s="60"/>
    </row>
    <row r="57911" spans="1:2" x14ac:dyDescent="0.2">
      <c r="A57911" s="47"/>
      <c r="B57911" s="60"/>
    </row>
    <row r="57912" spans="1:2" x14ac:dyDescent="0.2">
      <c r="A57912" s="47"/>
      <c r="B57912" s="60"/>
    </row>
    <row r="57913" spans="1:2" x14ac:dyDescent="0.2">
      <c r="A57913" s="47"/>
      <c r="B57913" s="60"/>
    </row>
    <row r="57914" spans="1:2" x14ac:dyDescent="0.2">
      <c r="A57914" s="47"/>
      <c r="B57914" s="60"/>
    </row>
    <row r="57915" spans="1:2" x14ac:dyDescent="0.2">
      <c r="A57915" s="47"/>
      <c r="B57915" s="60"/>
    </row>
    <row r="57916" spans="1:2" x14ac:dyDescent="0.2">
      <c r="A57916" s="47"/>
      <c r="B57916" s="60"/>
    </row>
    <row r="57917" spans="1:2" x14ac:dyDescent="0.2">
      <c r="A57917" s="47"/>
      <c r="B57917" s="60"/>
    </row>
    <row r="57918" spans="1:2" x14ac:dyDescent="0.2">
      <c r="A57918" s="47"/>
      <c r="B57918" s="60"/>
    </row>
    <row r="57919" spans="1:2" x14ac:dyDescent="0.2">
      <c r="A57919" s="47"/>
      <c r="B57919" s="60"/>
    </row>
    <row r="57920" spans="1:2" x14ac:dyDescent="0.2">
      <c r="A57920" s="47"/>
      <c r="B57920" s="60"/>
    </row>
    <row r="57921" spans="1:2" x14ac:dyDescent="0.2">
      <c r="A57921" s="47"/>
      <c r="B57921" s="60"/>
    </row>
    <row r="57922" spans="1:2" x14ac:dyDescent="0.2">
      <c r="A57922" s="47"/>
      <c r="B57922" s="60"/>
    </row>
    <row r="57923" spans="1:2" x14ac:dyDescent="0.2">
      <c r="A57923" s="47"/>
      <c r="B57923" s="60"/>
    </row>
    <row r="57924" spans="1:2" x14ac:dyDescent="0.2">
      <c r="A57924" s="47"/>
      <c r="B57924" s="60"/>
    </row>
    <row r="57925" spans="1:2" x14ac:dyDescent="0.2">
      <c r="A57925" s="47"/>
      <c r="B57925" s="60"/>
    </row>
    <row r="57926" spans="1:2" x14ac:dyDescent="0.2">
      <c r="A57926" s="47"/>
      <c r="B57926" s="60"/>
    </row>
    <row r="57927" spans="1:2" x14ac:dyDescent="0.2">
      <c r="A57927" s="47"/>
      <c r="B57927" s="60"/>
    </row>
    <row r="57928" spans="1:2" x14ac:dyDescent="0.2">
      <c r="A57928" s="47"/>
      <c r="B57928" s="60"/>
    </row>
    <row r="57929" spans="1:2" x14ac:dyDescent="0.2">
      <c r="A57929" s="47"/>
      <c r="B57929" s="60"/>
    </row>
    <row r="57930" spans="1:2" x14ac:dyDescent="0.2">
      <c r="A57930" s="47"/>
      <c r="B57930" s="60"/>
    </row>
    <row r="57931" spans="1:2" x14ac:dyDescent="0.2">
      <c r="A57931" s="47"/>
      <c r="B57931" s="60"/>
    </row>
    <row r="57932" spans="1:2" x14ac:dyDescent="0.2">
      <c r="A57932" s="47"/>
      <c r="B57932" s="60"/>
    </row>
    <row r="57933" spans="1:2" x14ac:dyDescent="0.2">
      <c r="A57933" s="47"/>
      <c r="B57933" s="60"/>
    </row>
    <row r="57934" spans="1:2" x14ac:dyDescent="0.2">
      <c r="A57934" s="47"/>
      <c r="B57934" s="60"/>
    </row>
    <row r="57935" spans="1:2" x14ac:dyDescent="0.2">
      <c r="A57935" s="47"/>
      <c r="B57935" s="60"/>
    </row>
    <row r="57936" spans="1:2" x14ac:dyDescent="0.2">
      <c r="A57936" s="47"/>
      <c r="B57936" s="60"/>
    </row>
    <row r="57937" spans="1:2" x14ac:dyDescent="0.2">
      <c r="A57937" s="47"/>
      <c r="B57937" s="60"/>
    </row>
    <row r="57938" spans="1:2" x14ac:dyDescent="0.2">
      <c r="A57938" s="47"/>
      <c r="B57938" s="60"/>
    </row>
    <row r="57939" spans="1:2" x14ac:dyDescent="0.2">
      <c r="A57939" s="47"/>
      <c r="B57939" s="60"/>
    </row>
    <row r="57940" spans="1:2" x14ac:dyDescent="0.2">
      <c r="A57940" s="47"/>
      <c r="B57940" s="60"/>
    </row>
    <row r="57941" spans="1:2" x14ac:dyDescent="0.2">
      <c r="A57941" s="47"/>
      <c r="B57941" s="60"/>
    </row>
    <row r="57942" spans="1:2" x14ac:dyDescent="0.2">
      <c r="A57942" s="47"/>
      <c r="B57942" s="60"/>
    </row>
    <row r="57943" spans="1:2" x14ac:dyDescent="0.2">
      <c r="A57943" s="47"/>
      <c r="B57943" s="60"/>
    </row>
    <row r="57944" spans="1:2" x14ac:dyDescent="0.2">
      <c r="A57944" s="47"/>
      <c r="B57944" s="60"/>
    </row>
    <row r="57945" spans="1:2" x14ac:dyDescent="0.2">
      <c r="A57945" s="47"/>
      <c r="B57945" s="60"/>
    </row>
    <row r="57946" spans="1:2" x14ac:dyDescent="0.2">
      <c r="A57946" s="47"/>
      <c r="B57946" s="60"/>
    </row>
    <row r="57947" spans="1:2" x14ac:dyDescent="0.2">
      <c r="A57947" s="47"/>
      <c r="B57947" s="60"/>
    </row>
    <row r="57948" spans="1:2" x14ac:dyDescent="0.2">
      <c r="A57948" s="47"/>
      <c r="B57948" s="60"/>
    </row>
    <row r="57949" spans="1:2" x14ac:dyDescent="0.2">
      <c r="A57949" s="47"/>
      <c r="B57949" s="60"/>
    </row>
    <row r="57950" spans="1:2" x14ac:dyDescent="0.2">
      <c r="A57950" s="47"/>
      <c r="B57950" s="60"/>
    </row>
    <row r="57951" spans="1:2" x14ac:dyDescent="0.2">
      <c r="A57951" s="47"/>
      <c r="B57951" s="60"/>
    </row>
    <row r="57952" spans="1:2" x14ac:dyDescent="0.2">
      <c r="A57952" s="47"/>
      <c r="B57952" s="60"/>
    </row>
    <row r="57953" spans="1:2" x14ac:dyDescent="0.2">
      <c r="A57953" s="47"/>
      <c r="B57953" s="60"/>
    </row>
    <row r="57954" spans="1:2" x14ac:dyDescent="0.2">
      <c r="A57954" s="47"/>
      <c r="B57954" s="60"/>
    </row>
    <row r="57955" spans="1:2" x14ac:dyDescent="0.2">
      <c r="A57955" s="47"/>
      <c r="B57955" s="60"/>
    </row>
    <row r="57956" spans="1:2" x14ac:dyDescent="0.2">
      <c r="A57956" s="47"/>
      <c r="B57956" s="60"/>
    </row>
    <row r="57957" spans="1:2" x14ac:dyDescent="0.2">
      <c r="A57957" s="47"/>
      <c r="B57957" s="60"/>
    </row>
    <row r="57958" spans="1:2" x14ac:dyDescent="0.2">
      <c r="A57958" s="47"/>
      <c r="B57958" s="60"/>
    </row>
    <row r="57959" spans="1:2" x14ac:dyDescent="0.2">
      <c r="A57959" s="47"/>
      <c r="B57959" s="60"/>
    </row>
    <row r="57960" spans="1:2" x14ac:dyDescent="0.2">
      <c r="A57960" s="47"/>
      <c r="B57960" s="60"/>
    </row>
    <row r="57961" spans="1:2" x14ac:dyDescent="0.2">
      <c r="A57961" s="47"/>
      <c r="B57961" s="60"/>
    </row>
    <row r="57962" spans="1:2" x14ac:dyDescent="0.2">
      <c r="A57962" s="47"/>
      <c r="B57962" s="60"/>
    </row>
    <row r="57963" spans="1:2" x14ac:dyDescent="0.2">
      <c r="A57963" s="47"/>
      <c r="B57963" s="60"/>
    </row>
    <row r="57964" spans="1:2" x14ac:dyDescent="0.2">
      <c r="A57964" s="47"/>
      <c r="B57964" s="60"/>
    </row>
    <row r="57965" spans="1:2" x14ac:dyDescent="0.2">
      <c r="A57965" s="47"/>
      <c r="B57965" s="60"/>
    </row>
    <row r="57966" spans="1:2" x14ac:dyDescent="0.2">
      <c r="A57966" s="47"/>
      <c r="B57966" s="60"/>
    </row>
    <row r="57967" spans="1:2" x14ac:dyDescent="0.2">
      <c r="A57967" s="47"/>
      <c r="B57967" s="60"/>
    </row>
    <row r="57968" spans="1:2" x14ac:dyDescent="0.2">
      <c r="A57968" s="47"/>
      <c r="B57968" s="60"/>
    </row>
    <row r="57969" spans="1:2" x14ac:dyDescent="0.2">
      <c r="A57969" s="47"/>
      <c r="B57969" s="60"/>
    </row>
    <row r="57970" spans="1:2" x14ac:dyDescent="0.2">
      <c r="A57970" s="47"/>
      <c r="B57970" s="60"/>
    </row>
    <row r="57971" spans="1:2" x14ac:dyDescent="0.2">
      <c r="A57971" s="47"/>
      <c r="B57971" s="60"/>
    </row>
    <row r="57972" spans="1:2" x14ac:dyDescent="0.2">
      <c r="A57972" s="47"/>
      <c r="B57972" s="60"/>
    </row>
    <row r="57973" spans="1:2" x14ac:dyDescent="0.2">
      <c r="A57973" s="47"/>
      <c r="B57973" s="60"/>
    </row>
    <row r="57974" spans="1:2" x14ac:dyDescent="0.2">
      <c r="A57974" s="47"/>
      <c r="B57974" s="60"/>
    </row>
    <row r="57975" spans="1:2" x14ac:dyDescent="0.2">
      <c r="A57975" s="47"/>
      <c r="B57975" s="60"/>
    </row>
    <row r="57976" spans="1:2" x14ac:dyDescent="0.2">
      <c r="A57976" s="47"/>
      <c r="B57976" s="60"/>
    </row>
    <row r="57977" spans="1:2" x14ac:dyDescent="0.2">
      <c r="A57977" s="47"/>
      <c r="B57977" s="60"/>
    </row>
    <row r="57978" spans="1:2" x14ac:dyDescent="0.2">
      <c r="A57978" s="47"/>
      <c r="B57978" s="60"/>
    </row>
    <row r="57979" spans="1:2" x14ac:dyDescent="0.2">
      <c r="A57979" s="47"/>
      <c r="B57979" s="60"/>
    </row>
    <row r="57980" spans="1:2" x14ac:dyDescent="0.2">
      <c r="A57980" s="47"/>
      <c r="B57980" s="60"/>
    </row>
    <row r="57981" spans="1:2" x14ac:dyDescent="0.2">
      <c r="A57981" s="47"/>
      <c r="B57981" s="60"/>
    </row>
    <row r="57982" spans="1:2" x14ac:dyDescent="0.2">
      <c r="A57982" s="47"/>
      <c r="B57982" s="60"/>
    </row>
    <row r="57983" spans="1:2" x14ac:dyDescent="0.2">
      <c r="A57983" s="47"/>
      <c r="B57983" s="60"/>
    </row>
    <row r="57984" spans="1:2" x14ac:dyDescent="0.2">
      <c r="A57984" s="47"/>
      <c r="B57984" s="60"/>
    </row>
    <row r="57985" spans="1:2" x14ac:dyDescent="0.2">
      <c r="A57985" s="47"/>
      <c r="B57985" s="60"/>
    </row>
    <row r="57986" spans="1:2" x14ac:dyDescent="0.2">
      <c r="A57986" s="47"/>
      <c r="B57986" s="60"/>
    </row>
    <row r="57987" spans="1:2" x14ac:dyDescent="0.2">
      <c r="A57987" s="47"/>
      <c r="B57987" s="60"/>
    </row>
    <row r="57988" spans="1:2" x14ac:dyDescent="0.2">
      <c r="A57988" s="47"/>
      <c r="B57988" s="60"/>
    </row>
    <row r="57989" spans="1:2" x14ac:dyDescent="0.2">
      <c r="A57989" s="47"/>
      <c r="B57989" s="60"/>
    </row>
    <row r="57990" spans="1:2" x14ac:dyDescent="0.2">
      <c r="A57990" s="47"/>
      <c r="B57990" s="60"/>
    </row>
    <row r="57991" spans="1:2" x14ac:dyDescent="0.2">
      <c r="A57991" s="47"/>
      <c r="B57991" s="60"/>
    </row>
    <row r="57992" spans="1:2" x14ac:dyDescent="0.2">
      <c r="A57992" s="47"/>
      <c r="B57992" s="60"/>
    </row>
    <row r="57993" spans="1:2" x14ac:dyDescent="0.2">
      <c r="A57993" s="47"/>
      <c r="B57993" s="60"/>
    </row>
    <row r="57994" spans="1:2" x14ac:dyDescent="0.2">
      <c r="A57994" s="47"/>
      <c r="B57994" s="60"/>
    </row>
    <row r="57995" spans="1:2" x14ac:dyDescent="0.2">
      <c r="A57995" s="47"/>
      <c r="B57995" s="60"/>
    </row>
    <row r="57996" spans="1:2" x14ac:dyDescent="0.2">
      <c r="A57996" s="47"/>
      <c r="B57996" s="60"/>
    </row>
    <row r="57997" spans="1:2" x14ac:dyDescent="0.2">
      <c r="A57997" s="47"/>
      <c r="B57997" s="60"/>
    </row>
    <row r="57998" spans="1:2" x14ac:dyDescent="0.2">
      <c r="A57998" s="47"/>
      <c r="B57998" s="60"/>
    </row>
    <row r="57999" spans="1:2" x14ac:dyDescent="0.2">
      <c r="A57999" s="47"/>
      <c r="B57999" s="60"/>
    </row>
    <row r="58000" spans="1:2" x14ac:dyDescent="0.2">
      <c r="A58000" s="47"/>
      <c r="B58000" s="60"/>
    </row>
    <row r="58001" spans="1:2" x14ac:dyDescent="0.2">
      <c r="A58001" s="47"/>
      <c r="B58001" s="60"/>
    </row>
    <row r="58002" spans="1:2" x14ac:dyDescent="0.2">
      <c r="A58002" s="47"/>
      <c r="B58002" s="60"/>
    </row>
    <row r="58003" spans="1:2" x14ac:dyDescent="0.2">
      <c r="A58003" s="47"/>
      <c r="B58003" s="60"/>
    </row>
    <row r="58004" spans="1:2" x14ac:dyDescent="0.2">
      <c r="A58004" s="47"/>
      <c r="B58004" s="60"/>
    </row>
    <row r="58005" spans="1:2" x14ac:dyDescent="0.2">
      <c r="A58005" s="47"/>
      <c r="B58005" s="60"/>
    </row>
    <row r="58006" spans="1:2" x14ac:dyDescent="0.2">
      <c r="A58006" s="47"/>
      <c r="B58006" s="60"/>
    </row>
    <row r="58007" spans="1:2" x14ac:dyDescent="0.2">
      <c r="A58007" s="47"/>
      <c r="B58007" s="60"/>
    </row>
    <row r="58008" spans="1:2" x14ac:dyDescent="0.2">
      <c r="A58008" s="47"/>
      <c r="B58008" s="60"/>
    </row>
    <row r="58009" spans="1:2" x14ac:dyDescent="0.2">
      <c r="A58009" s="47"/>
      <c r="B58009" s="60"/>
    </row>
    <row r="58010" spans="1:2" x14ac:dyDescent="0.2">
      <c r="A58010" s="47"/>
      <c r="B58010" s="60"/>
    </row>
    <row r="58011" spans="1:2" x14ac:dyDescent="0.2">
      <c r="A58011" s="47"/>
      <c r="B58011" s="60"/>
    </row>
    <row r="58012" spans="1:2" x14ac:dyDescent="0.2">
      <c r="A58012" s="47"/>
      <c r="B58012" s="60"/>
    </row>
    <row r="58013" spans="1:2" x14ac:dyDescent="0.2">
      <c r="A58013" s="47"/>
      <c r="B58013" s="60"/>
    </row>
    <row r="58014" spans="1:2" x14ac:dyDescent="0.2">
      <c r="A58014" s="47"/>
      <c r="B58014" s="60"/>
    </row>
    <row r="58015" spans="1:2" x14ac:dyDescent="0.2">
      <c r="A58015" s="47"/>
      <c r="B58015" s="60"/>
    </row>
    <row r="58016" spans="1:2" x14ac:dyDescent="0.2">
      <c r="A58016" s="47"/>
      <c r="B58016" s="60"/>
    </row>
    <row r="58017" spans="1:2" x14ac:dyDescent="0.2">
      <c r="A58017" s="47"/>
      <c r="B58017" s="60"/>
    </row>
    <row r="58018" spans="1:2" x14ac:dyDescent="0.2">
      <c r="A58018" s="47"/>
      <c r="B58018" s="60"/>
    </row>
    <row r="58019" spans="1:2" x14ac:dyDescent="0.2">
      <c r="A58019" s="47"/>
      <c r="B58019" s="60"/>
    </row>
    <row r="58020" spans="1:2" x14ac:dyDescent="0.2">
      <c r="A58020" s="47"/>
      <c r="B58020" s="60"/>
    </row>
    <row r="58021" spans="1:2" x14ac:dyDescent="0.2">
      <c r="A58021" s="47"/>
      <c r="B58021" s="60"/>
    </row>
    <row r="58022" spans="1:2" x14ac:dyDescent="0.2">
      <c r="A58022" s="47"/>
      <c r="B58022" s="60"/>
    </row>
    <row r="58023" spans="1:2" x14ac:dyDescent="0.2">
      <c r="A58023" s="47"/>
      <c r="B58023" s="60"/>
    </row>
    <row r="58024" spans="1:2" x14ac:dyDescent="0.2">
      <c r="A58024" s="47"/>
      <c r="B58024" s="60"/>
    </row>
    <row r="58025" spans="1:2" x14ac:dyDescent="0.2">
      <c r="A58025" s="47"/>
      <c r="B58025" s="60"/>
    </row>
    <row r="58026" spans="1:2" x14ac:dyDescent="0.2">
      <c r="A58026" s="47"/>
      <c r="B58026" s="60"/>
    </row>
    <row r="58027" spans="1:2" x14ac:dyDescent="0.2">
      <c r="A58027" s="47"/>
      <c r="B58027" s="60"/>
    </row>
    <row r="58028" spans="1:2" x14ac:dyDescent="0.2">
      <c r="A58028" s="47"/>
      <c r="B58028" s="60"/>
    </row>
    <row r="58029" spans="1:2" x14ac:dyDescent="0.2">
      <c r="A58029" s="47"/>
      <c r="B58029" s="60"/>
    </row>
    <row r="58030" spans="1:2" x14ac:dyDescent="0.2">
      <c r="A58030" s="47"/>
      <c r="B58030" s="60"/>
    </row>
    <row r="58031" spans="1:2" x14ac:dyDescent="0.2">
      <c r="A58031" s="47"/>
      <c r="B58031" s="60"/>
    </row>
    <row r="58032" spans="1:2" x14ac:dyDescent="0.2">
      <c r="A58032" s="47"/>
      <c r="B58032" s="60"/>
    </row>
    <row r="58033" spans="1:2" x14ac:dyDescent="0.2">
      <c r="A58033" s="47"/>
      <c r="B58033" s="60"/>
    </row>
    <row r="58034" spans="1:2" x14ac:dyDescent="0.2">
      <c r="A58034" s="47"/>
      <c r="B58034" s="60"/>
    </row>
    <row r="58035" spans="1:2" x14ac:dyDescent="0.2">
      <c r="A58035" s="47"/>
      <c r="B58035" s="60"/>
    </row>
    <row r="58036" spans="1:2" x14ac:dyDescent="0.2">
      <c r="A58036" s="47"/>
      <c r="B58036" s="60"/>
    </row>
    <row r="58037" spans="1:2" x14ac:dyDescent="0.2">
      <c r="A58037" s="47"/>
      <c r="B58037" s="60"/>
    </row>
    <row r="58038" spans="1:2" x14ac:dyDescent="0.2">
      <c r="A58038" s="47"/>
      <c r="B58038" s="60"/>
    </row>
    <row r="58039" spans="1:2" x14ac:dyDescent="0.2">
      <c r="A58039" s="47"/>
      <c r="B58039" s="60"/>
    </row>
    <row r="58040" spans="1:2" x14ac:dyDescent="0.2">
      <c r="A58040" s="47"/>
      <c r="B58040" s="60"/>
    </row>
    <row r="58041" spans="1:2" x14ac:dyDescent="0.2">
      <c r="A58041" s="47"/>
      <c r="B58041" s="60"/>
    </row>
    <row r="58042" spans="1:2" x14ac:dyDescent="0.2">
      <c r="A58042" s="47"/>
      <c r="B58042" s="60"/>
    </row>
    <row r="58043" spans="1:2" x14ac:dyDescent="0.2">
      <c r="A58043" s="47"/>
      <c r="B58043" s="60"/>
    </row>
    <row r="58044" spans="1:2" x14ac:dyDescent="0.2">
      <c r="A58044" s="47"/>
      <c r="B58044" s="60"/>
    </row>
    <row r="58045" spans="1:2" x14ac:dyDescent="0.2">
      <c r="A58045" s="47"/>
      <c r="B58045" s="60"/>
    </row>
    <row r="58046" spans="1:2" x14ac:dyDescent="0.2">
      <c r="A58046" s="47"/>
      <c r="B58046" s="60"/>
    </row>
    <row r="58047" spans="1:2" x14ac:dyDescent="0.2">
      <c r="A58047" s="47"/>
      <c r="B58047" s="60"/>
    </row>
    <row r="58048" spans="1:2" x14ac:dyDescent="0.2">
      <c r="A58048" s="47"/>
      <c r="B58048" s="60"/>
    </row>
    <row r="58049" spans="1:2" x14ac:dyDescent="0.2">
      <c r="A58049" s="47"/>
      <c r="B58049" s="60"/>
    </row>
    <row r="58050" spans="1:2" x14ac:dyDescent="0.2">
      <c r="A58050" s="47"/>
      <c r="B58050" s="60"/>
    </row>
    <row r="58051" spans="1:2" x14ac:dyDescent="0.2">
      <c r="A58051" s="47"/>
      <c r="B58051" s="60"/>
    </row>
    <row r="58052" spans="1:2" x14ac:dyDescent="0.2">
      <c r="A58052" s="47"/>
      <c r="B58052" s="60"/>
    </row>
    <row r="58053" spans="1:2" x14ac:dyDescent="0.2">
      <c r="A58053" s="47"/>
      <c r="B58053" s="60"/>
    </row>
    <row r="58054" spans="1:2" x14ac:dyDescent="0.2">
      <c r="A58054" s="47"/>
      <c r="B58054" s="60"/>
    </row>
    <row r="58055" spans="1:2" x14ac:dyDescent="0.2">
      <c r="A58055" s="47"/>
      <c r="B58055" s="60"/>
    </row>
    <row r="58056" spans="1:2" x14ac:dyDescent="0.2">
      <c r="A58056" s="47"/>
      <c r="B58056" s="60"/>
    </row>
    <row r="58057" spans="1:2" x14ac:dyDescent="0.2">
      <c r="A58057" s="47"/>
      <c r="B58057" s="60"/>
    </row>
    <row r="58058" spans="1:2" x14ac:dyDescent="0.2">
      <c r="A58058" s="47"/>
      <c r="B58058" s="60"/>
    </row>
    <row r="58059" spans="1:2" x14ac:dyDescent="0.2">
      <c r="A58059" s="47"/>
      <c r="B58059" s="60"/>
    </row>
    <row r="58060" spans="1:2" x14ac:dyDescent="0.2">
      <c r="A58060" s="47"/>
      <c r="B58060" s="60"/>
    </row>
    <row r="58061" spans="1:2" x14ac:dyDescent="0.2">
      <c r="A58061" s="47"/>
      <c r="B58061" s="60"/>
    </row>
    <row r="58062" spans="1:2" x14ac:dyDescent="0.2">
      <c r="A58062" s="47"/>
      <c r="B58062" s="60"/>
    </row>
    <row r="58063" spans="1:2" x14ac:dyDescent="0.2">
      <c r="A58063" s="47"/>
      <c r="B58063" s="60"/>
    </row>
    <row r="58064" spans="1:2" x14ac:dyDescent="0.2">
      <c r="A58064" s="47"/>
      <c r="B58064" s="60"/>
    </row>
    <row r="58065" spans="1:2" x14ac:dyDescent="0.2">
      <c r="A58065" s="47"/>
      <c r="B58065" s="60"/>
    </row>
    <row r="58066" spans="1:2" x14ac:dyDescent="0.2">
      <c r="A58066" s="47"/>
      <c r="B58066" s="60"/>
    </row>
    <row r="58067" spans="1:2" x14ac:dyDescent="0.2">
      <c r="A58067" s="47"/>
      <c r="B58067" s="60"/>
    </row>
    <row r="58068" spans="1:2" x14ac:dyDescent="0.2">
      <c r="A58068" s="47"/>
      <c r="B58068" s="60"/>
    </row>
    <row r="58069" spans="1:2" x14ac:dyDescent="0.2">
      <c r="A58069" s="47"/>
      <c r="B58069" s="60"/>
    </row>
    <row r="58070" spans="1:2" x14ac:dyDescent="0.2">
      <c r="A58070" s="47"/>
      <c r="B58070" s="60"/>
    </row>
    <row r="58071" spans="1:2" x14ac:dyDescent="0.2">
      <c r="A58071" s="47"/>
      <c r="B58071" s="60"/>
    </row>
    <row r="58072" spans="1:2" x14ac:dyDescent="0.2">
      <c r="A58072" s="47"/>
      <c r="B58072" s="60"/>
    </row>
    <row r="58073" spans="1:2" x14ac:dyDescent="0.2">
      <c r="A58073" s="47"/>
      <c r="B58073" s="60"/>
    </row>
    <row r="58074" spans="1:2" x14ac:dyDescent="0.2">
      <c r="A58074" s="47"/>
      <c r="B58074" s="60"/>
    </row>
    <row r="58075" spans="1:2" x14ac:dyDescent="0.2">
      <c r="A58075" s="47"/>
      <c r="B58075" s="60"/>
    </row>
    <row r="58076" spans="1:2" x14ac:dyDescent="0.2">
      <c r="A58076" s="47"/>
      <c r="B58076" s="60"/>
    </row>
    <row r="58077" spans="1:2" x14ac:dyDescent="0.2">
      <c r="A58077" s="47"/>
      <c r="B58077" s="60"/>
    </row>
    <row r="58078" spans="1:2" x14ac:dyDescent="0.2">
      <c r="A58078" s="47"/>
      <c r="B58078" s="60"/>
    </row>
    <row r="58079" spans="1:2" x14ac:dyDescent="0.2">
      <c r="A58079" s="47"/>
      <c r="B58079" s="60"/>
    </row>
    <row r="58080" spans="1:2" x14ac:dyDescent="0.2">
      <c r="A58080" s="47"/>
      <c r="B58080" s="60"/>
    </row>
    <row r="58081" spans="1:2" x14ac:dyDescent="0.2">
      <c r="A58081" s="47"/>
      <c r="B58081" s="60"/>
    </row>
    <row r="58082" spans="1:2" x14ac:dyDescent="0.2">
      <c r="A58082" s="47"/>
      <c r="B58082" s="60"/>
    </row>
    <row r="58083" spans="1:2" x14ac:dyDescent="0.2">
      <c r="A58083" s="47"/>
      <c r="B58083" s="60"/>
    </row>
    <row r="58084" spans="1:2" x14ac:dyDescent="0.2">
      <c r="A58084" s="47"/>
      <c r="B58084" s="60"/>
    </row>
    <row r="58085" spans="1:2" x14ac:dyDescent="0.2">
      <c r="A58085" s="47"/>
      <c r="B58085" s="60"/>
    </row>
    <row r="58086" spans="1:2" x14ac:dyDescent="0.2">
      <c r="A58086" s="47"/>
      <c r="B58086" s="60"/>
    </row>
    <row r="58087" spans="1:2" x14ac:dyDescent="0.2">
      <c r="A58087" s="47"/>
      <c r="B58087" s="60"/>
    </row>
    <row r="58088" spans="1:2" x14ac:dyDescent="0.2">
      <c r="A58088" s="47"/>
      <c r="B58088" s="60"/>
    </row>
    <row r="58089" spans="1:2" x14ac:dyDescent="0.2">
      <c r="A58089" s="47"/>
      <c r="B58089" s="60"/>
    </row>
    <row r="58090" spans="1:2" x14ac:dyDescent="0.2">
      <c r="A58090" s="47"/>
      <c r="B58090" s="60"/>
    </row>
    <row r="58091" spans="1:2" x14ac:dyDescent="0.2">
      <c r="A58091" s="47"/>
      <c r="B58091" s="60"/>
    </row>
    <row r="58092" spans="1:2" x14ac:dyDescent="0.2">
      <c r="A58092" s="47"/>
      <c r="B58092" s="60"/>
    </row>
    <row r="58093" spans="1:2" x14ac:dyDescent="0.2">
      <c r="A58093" s="47"/>
      <c r="B58093" s="60"/>
    </row>
    <row r="58094" spans="1:2" x14ac:dyDescent="0.2">
      <c r="A58094" s="47"/>
      <c r="B58094" s="60"/>
    </row>
    <row r="58095" spans="1:2" x14ac:dyDescent="0.2">
      <c r="A58095" s="47"/>
      <c r="B58095" s="60"/>
    </row>
    <row r="58096" spans="1:2" x14ac:dyDescent="0.2">
      <c r="A58096" s="47"/>
      <c r="B58096" s="60"/>
    </row>
    <row r="58097" spans="1:2" x14ac:dyDescent="0.2">
      <c r="A58097" s="47"/>
      <c r="B58097" s="60"/>
    </row>
    <row r="58098" spans="1:2" x14ac:dyDescent="0.2">
      <c r="A58098" s="47"/>
      <c r="B58098" s="60"/>
    </row>
    <row r="58099" spans="1:2" x14ac:dyDescent="0.2">
      <c r="A58099" s="47"/>
      <c r="B58099" s="60"/>
    </row>
    <row r="58100" spans="1:2" x14ac:dyDescent="0.2">
      <c r="A58100" s="47"/>
      <c r="B58100" s="60"/>
    </row>
    <row r="58101" spans="1:2" x14ac:dyDescent="0.2">
      <c r="A58101" s="47"/>
      <c r="B58101" s="60"/>
    </row>
    <row r="58102" spans="1:2" x14ac:dyDescent="0.2">
      <c r="A58102" s="47"/>
      <c r="B58102" s="60"/>
    </row>
    <row r="58103" spans="1:2" x14ac:dyDescent="0.2">
      <c r="A58103" s="47"/>
      <c r="B58103" s="60"/>
    </row>
    <row r="58104" spans="1:2" x14ac:dyDescent="0.2">
      <c r="A58104" s="47"/>
      <c r="B58104" s="60"/>
    </row>
    <row r="58105" spans="1:2" x14ac:dyDescent="0.2">
      <c r="A58105" s="47"/>
      <c r="B58105" s="60"/>
    </row>
    <row r="58106" spans="1:2" x14ac:dyDescent="0.2">
      <c r="A58106" s="47"/>
      <c r="B58106" s="60"/>
    </row>
    <row r="58107" spans="1:2" x14ac:dyDescent="0.2">
      <c r="A58107" s="47"/>
      <c r="B58107" s="60"/>
    </row>
    <row r="58108" spans="1:2" x14ac:dyDescent="0.2">
      <c r="A58108" s="47"/>
      <c r="B58108" s="60"/>
    </row>
    <row r="58109" spans="1:2" x14ac:dyDescent="0.2">
      <c r="A58109" s="47"/>
      <c r="B58109" s="60"/>
    </row>
    <row r="58110" spans="1:2" x14ac:dyDescent="0.2">
      <c r="A58110" s="47"/>
      <c r="B58110" s="60"/>
    </row>
    <row r="58111" spans="1:2" x14ac:dyDescent="0.2">
      <c r="A58111" s="47"/>
      <c r="B58111" s="60"/>
    </row>
    <row r="58112" spans="1:2" x14ac:dyDescent="0.2">
      <c r="A58112" s="47"/>
      <c r="B58112" s="60"/>
    </row>
    <row r="58113" spans="1:2" x14ac:dyDescent="0.2">
      <c r="A58113" s="47"/>
      <c r="B58113" s="60"/>
    </row>
    <row r="58114" spans="1:2" x14ac:dyDescent="0.2">
      <c r="A58114" s="47"/>
      <c r="B58114" s="60"/>
    </row>
    <row r="58115" spans="1:2" x14ac:dyDescent="0.2">
      <c r="A58115" s="47"/>
      <c r="B58115" s="60"/>
    </row>
    <row r="58116" spans="1:2" x14ac:dyDescent="0.2">
      <c r="A58116" s="47"/>
      <c r="B58116" s="60"/>
    </row>
    <row r="58117" spans="1:2" x14ac:dyDescent="0.2">
      <c r="A58117" s="47"/>
      <c r="B58117" s="60"/>
    </row>
    <row r="58118" spans="1:2" x14ac:dyDescent="0.2">
      <c r="A58118" s="47"/>
      <c r="B58118" s="60"/>
    </row>
    <row r="58119" spans="1:2" x14ac:dyDescent="0.2">
      <c r="A58119" s="47"/>
      <c r="B58119" s="60"/>
    </row>
    <row r="58120" spans="1:2" x14ac:dyDescent="0.2">
      <c r="A58120" s="47"/>
      <c r="B58120" s="60"/>
    </row>
    <row r="58121" spans="1:2" x14ac:dyDescent="0.2">
      <c r="A58121" s="47"/>
      <c r="B58121" s="60"/>
    </row>
    <row r="58122" spans="1:2" x14ac:dyDescent="0.2">
      <c r="A58122" s="47"/>
      <c r="B58122" s="60"/>
    </row>
    <row r="58123" spans="1:2" x14ac:dyDescent="0.2">
      <c r="A58123" s="47"/>
      <c r="B58123" s="60"/>
    </row>
    <row r="58124" spans="1:2" x14ac:dyDescent="0.2">
      <c r="A58124" s="47"/>
      <c r="B58124" s="60"/>
    </row>
    <row r="58125" spans="1:2" x14ac:dyDescent="0.2">
      <c r="A58125" s="47"/>
      <c r="B58125" s="60"/>
    </row>
    <row r="58126" spans="1:2" x14ac:dyDescent="0.2">
      <c r="A58126" s="47"/>
      <c r="B58126" s="60"/>
    </row>
    <row r="58127" spans="1:2" x14ac:dyDescent="0.2">
      <c r="A58127" s="47"/>
      <c r="B58127" s="60"/>
    </row>
    <row r="58128" spans="1:2" x14ac:dyDescent="0.2">
      <c r="A58128" s="47"/>
      <c r="B58128" s="60"/>
    </row>
    <row r="58129" spans="1:2" x14ac:dyDescent="0.2">
      <c r="A58129" s="47"/>
      <c r="B58129" s="60"/>
    </row>
    <row r="58130" spans="1:2" x14ac:dyDescent="0.2">
      <c r="A58130" s="47"/>
      <c r="B58130" s="60"/>
    </row>
    <row r="58131" spans="1:2" x14ac:dyDescent="0.2">
      <c r="A58131" s="47"/>
      <c r="B58131" s="60"/>
    </row>
    <row r="58132" spans="1:2" x14ac:dyDescent="0.2">
      <c r="A58132" s="47"/>
      <c r="B58132" s="60"/>
    </row>
    <row r="58133" spans="1:2" x14ac:dyDescent="0.2">
      <c r="A58133" s="47"/>
      <c r="B58133" s="60"/>
    </row>
    <row r="58134" spans="1:2" x14ac:dyDescent="0.2">
      <c r="A58134" s="47"/>
      <c r="B58134" s="60"/>
    </row>
    <row r="58135" spans="1:2" x14ac:dyDescent="0.2">
      <c r="A58135" s="47"/>
      <c r="B58135" s="60"/>
    </row>
    <row r="58136" spans="1:2" x14ac:dyDescent="0.2">
      <c r="A58136" s="47"/>
      <c r="B58136" s="60"/>
    </row>
    <row r="58137" spans="1:2" x14ac:dyDescent="0.2">
      <c r="A58137" s="47"/>
      <c r="B58137" s="60"/>
    </row>
    <row r="58138" spans="1:2" x14ac:dyDescent="0.2">
      <c r="A58138" s="47"/>
      <c r="B58138" s="60"/>
    </row>
    <row r="58139" spans="1:2" x14ac:dyDescent="0.2">
      <c r="A58139" s="47"/>
      <c r="B58139" s="60"/>
    </row>
    <row r="58140" spans="1:2" x14ac:dyDescent="0.2">
      <c r="A58140" s="47"/>
      <c r="B58140" s="60"/>
    </row>
    <row r="58141" spans="1:2" x14ac:dyDescent="0.2">
      <c r="A58141" s="47"/>
      <c r="B58141" s="60"/>
    </row>
    <row r="58142" spans="1:2" x14ac:dyDescent="0.2">
      <c r="A58142" s="47"/>
      <c r="B58142" s="60"/>
    </row>
    <row r="58143" spans="1:2" x14ac:dyDescent="0.2">
      <c r="A58143" s="47"/>
      <c r="B58143" s="60"/>
    </row>
    <row r="58144" spans="1:2" x14ac:dyDescent="0.2">
      <c r="A58144" s="47"/>
      <c r="B58144" s="60"/>
    </row>
    <row r="58145" spans="1:2" x14ac:dyDescent="0.2">
      <c r="A58145" s="47"/>
      <c r="B58145" s="60"/>
    </row>
    <row r="58146" spans="1:2" x14ac:dyDescent="0.2">
      <c r="A58146" s="47"/>
      <c r="B58146" s="60"/>
    </row>
    <row r="58147" spans="1:2" x14ac:dyDescent="0.2">
      <c r="A58147" s="47"/>
      <c r="B58147" s="60"/>
    </row>
    <row r="58148" spans="1:2" x14ac:dyDescent="0.2">
      <c r="A58148" s="47"/>
      <c r="B58148" s="60"/>
    </row>
    <row r="58149" spans="1:2" x14ac:dyDescent="0.2">
      <c r="A58149" s="47"/>
      <c r="B58149" s="60"/>
    </row>
    <row r="58150" spans="1:2" x14ac:dyDescent="0.2">
      <c r="A58150" s="47"/>
      <c r="B58150" s="60"/>
    </row>
    <row r="58151" spans="1:2" x14ac:dyDescent="0.2">
      <c r="A58151" s="47"/>
      <c r="B58151" s="60"/>
    </row>
    <row r="58152" spans="1:2" x14ac:dyDescent="0.2">
      <c r="A58152" s="47"/>
      <c r="B58152" s="60"/>
    </row>
    <row r="58153" spans="1:2" x14ac:dyDescent="0.2">
      <c r="A58153" s="47"/>
      <c r="B58153" s="60"/>
    </row>
    <row r="58154" spans="1:2" x14ac:dyDescent="0.2">
      <c r="A58154" s="47"/>
      <c r="B58154" s="60"/>
    </row>
    <row r="58155" spans="1:2" x14ac:dyDescent="0.2">
      <c r="A58155" s="47"/>
      <c r="B58155" s="60"/>
    </row>
    <row r="58156" spans="1:2" x14ac:dyDescent="0.2">
      <c r="A58156" s="47"/>
      <c r="B58156" s="60"/>
    </row>
    <row r="58157" spans="1:2" x14ac:dyDescent="0.2">
      <c r="A58157" s="47"/>
      <c r="B58157" s="60"/>
    </row>
    <row r="58158" spans="1:2" x14ac:dyDescent="0.2">
      <c r="A58158" s="47"/>
      <c r="B58158" s="60"/>
    </row>
    <row r="58159" spans="1:2" x14ac:dyDescent="0.2">
      <c r="A58159" s="47"/>
      <c r="B58159" s="60"/>
    </row>
    <row r="58160" spans="1:2" x14ac:dyDescent="0.2">
      <c r="A58160" s="47"/>
      <c r="B58160" s="60"/>
    </row>
    <row r="58161" spans="1:2" x14ac:dyDescent="0.2">
      <c r="A58161" s="47"/>
      <c r="B58161" s="60"/>
    </row>
    <row r="58162" spans="1:2" x14ac:dyDescent="0.2">
      <c r="A58162" s="47"/>
      <c r="B58162" s="60"/>
    </row>
    <row r="58163" spans="1:2" x14ac:dyDescent="0.2">
      <c r="A58163" s="47"/>
      <c r="B58163" s="60"/>
    </row>
    <row r="58164" spans="1:2" x14ac:dyDescent="0.2">
      <c r="A58164" s="47"/>
      <c r="B58164" s="60"/>
    </row>
    <row r="58165" spans="1:2" x14ac:dyDescent="0.2">
      <c r="A58165" s="47"/>
      <c r="B58165" s="60"/>
    </row>
    <row r="58166" spans="1:2" x14ac:dyDescent="0.2">
      <c r="A58166" s="47"/>
      <c r="B58166" s="60"/>
    </row>
    <row r="58167" spans="1:2" x14ac:dyDescent="0.2">
      <c r="A58167" s="47"/>
      <c r="B58167" s="60"/>
    </row>
    <row r="58168" spans="1:2" x14ac:dyDescent="0.2">
      <c r="A58168" s="47"/>
      <c r="B58168" s="60"/>
    </row>
    <row r="58169" spans="1:2" x14ac:dyDescent="0.2">
      <c r="A58169" s="47"/>
      <c r="B58169" s="60"/>
    </row>
    <row r="58170" spans="1:2" x14ac:dyDescent="0.2">
      <c r="A58170" s="47"/>
      <c r="B58170" s="60"/>
    </row>
    <row r="58171" spans="1:2" x14ac:dyDescent="0.2">
      <c r="A58171" s="47"/>
      <c r="B58171" s="60"/>
    </row>
    <row r="58172" spans="1:2" x14ac:dyDescent="0.2">
      <c r="A58172" s="47"/>
      <c r="B58172" s="60"/>
    </row>
    <row r="58173" spans="1:2" x14ac:dyDescent="0.2">
      <c r="A58173" s="47"/>
      <c r="B58173" s="60"/>
    </row>
    <row r="58174" spans="1:2" x14ac:dyDescent="0.2">
      <c r="A58174" s="47"/>
      <c r="B58174" s="60"/>
    </row>
    <row r="58175" spans="1:2" x14ac:dyDescent="0.2">
      <c r="A58175" s="47"/>
      <c r="B58175" s="60"/>
    </row>
    <row r="58176" spans="1:2" x14ac:dyDescent="0.2">
      <c r="A58176" s="47"/>
      <c r="B58176" s="60"/>
    </row>
    <row r="58177" spans="1:2" x14ac:dyDescent="0.2">
      <c r="A58177" s="47"/>
      <c r="B58177" s="60"/>
    </row>
    <row r="58178" spans="1:2" x14ac:dyDescent="0.2">
      <c r="A58178" s="47"/>
      <c r="B58178" s="60"/>
    </row>
    <row r="58179" spans="1:2" x14ac:dyDescent="0.2">
      <c r="A58179" s="47"/>
      <c r="B58179" s="60"/>
    </row>
    <row r="58180" spans="1:2" x14ac:dyDescent="0.2">
      <c r="A58180" s="47"/>
      <c r="B58180" s="60"/>
    </row>
    <row r="58181" spans="1:2" x14ac:dyDescent="0.2">
      <c r="A58181" s="47"/>
      <c r="B58181" s="60"/>
    </row>
    <row r="58182" spans="1:2" x14ac:dyDescent="0.2">
      <c r="A58182" s="47"/>
      <c r="B58182" s="60"/>
    </row>
    <row r="58183" spans="1:2" x14ac:dyDescent="0.2">
      <c r="A58183" s="47"/>
      <c r="B58183" s="60"/>
    </row>
    <row r="58184" spans="1:2" x14ac:dyDescent="0.2">
      <c r="A58184" s="47"/>
      <c r="B58184" s="60"/>
    </row>
    <row r="58185" spans="1:2" x14ac:dyDescent="0.2">
      <c r="A58185" s="47"/>
      <c r="B58185" s="60"/>
    </row>
    <row r="58186" spans="1:2" x14ac:dyDescent="0.2">
      <c r="A58186" s="47"/>
      <c r="B58186" s="60"/>
    </row>
    <row r="58187" spans="1:2" x14ac:dyDescent="0.2">
      <c r="A58187" s="47"/>
      <c r="B58187" s="60"/>
    </row>
    <row r="58188" spans="1:2" x14ac:dyDescent="0.2">
      <c r="A58188" s="47"/>
      <c r="B58188" s="60"/>
    </row>
    <row r="58189" spans="1:2" x14ac:dyDescent="0.2">
      <c r="A58189" s="47"/>
      <c r="B58189" s="60"/>
    </row>
    <row r="58190" spans="1:2" x14ac:dyDescent="0.2">
      <c r="A58190" s="47"/>
      <c r="B58190" s="60"/>
    </row>
    <row r="58191" spans="1:2" x14ac:dyDescent="0.2">
      <c r="A58191" s="47"/>
      <c r="B58191" s="60"/>
    </row>
    <row r="58192" spans="1:2" x14ac:dyDescent="0.2">
      <c r="A58192" s="47"/>
      <c r="B58192" s="60"/>
    </row>
    <row r="58193" spans="1:2" x14ac:dyDescent="0.2">
      <c r="A58193" s="47"/>
      <c r="B58193" s="60"/>
    </row>
    <row r="58194" spans="1:2" x14ac:dyDescent="0.2">
      <c r="A58194" s="47"/>
      <c r="B58194" s="60"/>
    </row>
    <row r="58195" spans="1:2" x14ac:dyDescent="0.2">
      <c r="A58195" s="47"/>
      <c r="B58195" s="60"/>
    </row>
    <row r="58196" spans="1:2" x14ac:dyDescent="0.2">
      <c r="A58196" s="47"/>
      <c r="B58196" s="60"/>
    </row>
    <row r="58197" spans="1:2" x14ac:dyDescent="0.2">
      <c r="A58197" s="47"/>
      <c r="B58197" s="60"/>
    </row>
    <row r="58198" spans="1:2" x14ac:dyDescent="0.2">
      <c r="A58198" s="47"/>
      <c r="B58198" s="60"/>
    </row>
    <row r="58199" spans="1:2" x14ac:dyDescent="0.2">
      <c r="A58199" s="47"/>
      <c r="B58199" s="60"/>
    </row>
    <row r="58200" spans="1:2" x14ac:dyDescent="0.2">
      <c r="A58200" s="47"/>
      <c r="B58200" s="60"/>
    </row>
    <row r="58201" spans="1:2" x14ac:dyDescent="0.2">
      <c r="A58201" s="47"/>
      <c r="B58201" s="60"/>
    </row>
    <row r="58202" spans="1:2" x14ac:dyDescent="0.2">
      <c r="A58202" s="47"/>
      <c r="B58202" s="60"/>
    </row>
    <row r="58203" spans="1:2" x14ac:dyDescent="0.2">
      <c r="A58203" s="47"/>
      <c r="B58203" s="60"/>
    </row>
    <row r="58204" spans="1:2" x14ac:dyDescent="0.2">
      <c r="A58204" s="47"/>
      <c r="B58204" s="60"/>
    </row>
    <row r="58205" spans="1:2" x14ac:dyDescent="0.2">
      <c r="A58205" s="47"/>
      <c r="B58205" s="60"/>
    </row>
    <row r="58206" spans="1:2" x14ac:dyDescent="0.2">
      <c r="A58206" s="47"/>
      <c r="B58206" s="60"/>
    </row>
    <row r="58207" spans="1:2" x14ac:dyDescent="0.2">
      <c r="A58207" s="47"/>
      <c r="B58207" s="60"/>
    </row>
    <row r="58208" spans="1:2" x14ac:dyDescent="0.2">
      <c r="A58208" s="47"/>
      <c r="B58208" s="60"/>
    </row>
    <row r="58209" spans="1:2" x14ac:dyDescent="0.2">
      <c r="A58209" s="47"/>
      <c r="B58209" s="60"/>
    </row>
    <row r="58210" spans="1:2" x14ac:dyDescent="0.2">
      <c r="A58210" s="47"/>
      <c r="B58210" s="60"/>
    </row>
    <row r="58211" spans="1:2" x14ac:dyDescent="0.2">
      <c r="A58211" s="47"/>
      <c r="B58211" s="60"/>
    </row>
    <row r="58212" spans="1:2" x14ac:dyDescent="0.2">
      <c r="A58212" s="47"/>
      <c r="B58212" s="60"/>
    </row>
    <row r="58213" spans="1:2" x14ac:dyDescent="0.2">
      <c r="A58213" s="47"/>
      <c r="B58213" s="60"/>
    </row>
    <row r="58214" spans="1:2" x14ac:dyDescent="0.2">
      <c r="A58214" s="47"/>
      <c r="B58214" s="60"/>
    </row>
    <row r="58215" spans="1:2" x14ac:dyDescent="0.2">
      <c r="A58215" s="47"/>
      <c r="B58215" s="60"/>
    </row>
    <row r="58216" spans="1:2" x14ac:dyDescent="0.2">
      <c r="A58216" s="47"/>
      <c r="B58216" s="60"/>
    </row>
    <row r="58217" spans="1:2" x14ac:dyDescent="0.2">
      <c r="A58217" s="47"/>
      <c r="B58217" s="60"/>
    </row>
    <row r="58218" spans="1:2" x14ac:dyDescent="0.2">
      <c r="A58218" s="47"/>
      <c r="B58218" s="60"/>
    </row>
    <row r="58219" spans="1:2" x14ac:dyDescent="0.2">
      <c r="A58219" s="47"/>
      <c r="B58219" s="60"/>
    </row>
    <row r="58220" spans="1:2" x14ac:dyDescent="0.2">
      <c r="A58220" s="47"/>
      <c r="B58220" s="60"/>
    </row>
    <row r="58221" spans="1:2" x14ac:dyDescent="0.2">
      <c r="A58221" s="47"/>
      <c r="B58221" s="60"/>
    </row>
    <row r="58222" spans="1:2" x14ac:dyDescent="0.2">
      <c r="A58222" s="47"/>
      <c r="B58222" s="60"/>
    </row>
    <row r="58223" spans="1:2" x14ac:dyDescent="0.2">
      <c r="A58223" s="47"/>
      <c r="B58223" s="60"/>
    </row>
    <row r="58224" spans="1:2" x14ac:dyDescent="0.2">
      <c r="A58224" s="47"/>
      <c r="B58224" s="60"/>
    </row>
    <row r="58225" spans="1:2" x14ac:dyDescent="0.2">
      <c r="A58225" s="47"/>
      <c r="B58225" s="60"/>
    </row>
    <row r="58226" spans="1:2" x14ac:dyDescent="0.2">
      <c r="A58226" s="47"/>
      <c r="B58226" s="60"/>
    </row>
    <row r="58227" spans="1:2" x14ac:dyDescent="0.2">
      <c r="A58227" s="47"/>
      <c r="B58227" s="60"/>
    </row>
    <row r="58228" spans="1:2" x14ac:dyDescent="0.2">
      <c r="A58228" s="47"/>
      <c r="B58228" s="60"/>
    </row>
    <row r="58229" spans="1:2" x14ac:dyDescent="0.2">
      <c r="A58229" s="47"/>
      <c r="B58229" s="60"/>
    </row>
    <row r="58230" spans="1:2" x14ac:dyDescent="0.2">
      <c r="A58230" s="47"/>
      <c r="B58230" s="60"/>
    </row>
    <row r="58231" spans="1:2" x14ac:dyDescent="0.2">
      <c r="A58231" s="47"/>
      <c r="B58231" s="60"/>
    </row>
    <row r="58232" spans="1:2" x14ac:dyDescent="0.2">
      <c r="A58232" s="47"/>
      <c r="B58232" s="60"/>
    </row>
    <row r="58233" spans="1:2" x14ac:dyDescent="0.2">
      <c r="A58233" s="47"/>
      <c r="B58233" s="60"/>
    </row>
    <row r="58234" spans="1:2" x14ac:dyDescent="0.2">
      <c r="A58234" s="47"/>
      <c r="B58234" s="60"/>
    </row>
    <row r="58235" spans="1:2" x14ac:dyDescent="0.2">
      <c r="A58235" s="47"/>
      <c r="B58235" s="60"/>
    </row>
    <row r="58236" spans="1:2" x14ac:dyDescent="0.2">
      <c r="A58236" s="47"/>
      <c r="B58236" s="60"/>
    </row>
    <row r="58237" spans="1:2" x14ac:dyDescent="0.2">
      <c r="A58237" s="47"/>
      <c r="B58237" s="60"/>
    </row>
    <row r="58238" spans="1:2" x14ac:dyDescent="0.2">
      <c r="A58238" s="47"/>
      <c r="B58238" s="60"/>
    </row>
    <row r="58239" spans="1:2" x14ac:dyDescent="0.2">
      <c r="A58239" s="47"/>
      <c r="B58239" s="60"/>
    </row>
    <row r="58240" spans="1:2" x14ac:dyDescent="0.2">
      <c r="A58240" s="47"/>
      <c r="B58240" s="60"/>
    </row>
    <row r="58241" spans="1:2" x14ac:dyDescent="0.2">
      <c r="A58241" s="47"/>
      <c r="B58241" s="60"/>
    </row>
    <row r="58242" spans="1:2" x14ac:dyDescent="0.2">
      <c r="A58242" s="47"/>
      <c r="B58242" s="60"/>
    </row>
    <row r="58243" spans="1:2" x14ac:dyDescent="0.2">
      <c r="A58243" s="47"/>
      <c r="B58243" s="60"/>
    </row>
    <row r="58244" spans="1:2" x14ac:dyDescent="0.2">
      <c r="A58244" s="47"/>
      <c r="B58244" s="60"/>
    </row>
    <row r="58245" spans="1:2" x14ac:dyDescent="0.2">
      <c r="A58245" s="47"/>
      <c r="B58245" s="60"/>
    </row>
    <row r="58246" spans="1:2" x14ac:dyDescent="0.2">
      <c r="A58246" s="47"/>
      <c r="B58246" s="60"/>
    </row>
    <row r="58247" spans="1:2" x14ac:dyDescent="0.2">
      <c r="A58247" s="47"/>
      <c r="B58247" s="60"/>
    </row>
    <row r="58248" spans="1:2" x14ac:dyDescent="0.2">
      <c r="A58248" s="47"/>
      <c r="B58248" s="60"/>
    </row>
    <row r="58249" spans="1:2" x14ac:dyDescent="0.2">
      <c r="A58249" s="47"/>
      <c r="B58249" s="60"/>
    </row>
    <row r="58250" spans="1:2" x14ac:dyDescent="0.2">
      <c r="A58250" s="47"/>
      <c r="B58250" s="60"/>
    </row>
    <row r="58251" spans="1:2" x14ac:dyDescent="0.2">
      <c r="A58251" s="47"/>
      <c r="B58251" s="60"/>
    </row>
    <row r="58252" spans="1:2" x14ac:dyDescent="0.2">
      <c r="A58252" s="47"/>
      <c r="B58252" s="60"/>
    </row>
    <row r="58253" spans="1:2" x14ac:dyDescent="0.2">
      <c r="A58253" s="47"/>
      <c r="B58253" s="60"/>
    </row>
    <row r="58254" spans="1:2" x14ac:dyDescent="0.2">
      <c r="A58254" s="47"/>
      <c r="B58254" s="60"/>
    </row>
    <row r="58255" spans="1:2" x14ac:dyDescent="0.2">
      <c r="A58255" s="47"/>
      <c r="B58255" s="60"/>
    </row>
    <row r="58256" spans="1:2" x14ac:dyDescent="0.2">
      <c r="A58256" s="47"/>
      <c r="B58256" s="60"/>
    </row>
    <row r="58257" spans="1:2" x14ac:dyDescent="0.2">
      <c r="A58257" s="47"/>
      <c r="B58257" s="60"/>
    </row>
    <row r="58258" spans="1:2" x14ac:dyDescent="0.2">
      <c r="A58258" s="47"/>
      <c r="B58258" s="60"/>
    </row>
    <row r="58259" spans="1:2" x14ac:dyDescent="0.2">
      <c r="A58259" s="47"/>
      <c r="B58259" s="60"/>
    </row>
    <row r="58260" spans="1:2" x14ac:dyDescent="0.2">
      <c r="A58260" s="47"/>
      <c r="B58260" s="60"/>
    </row>
    <row r="58261" spans="1:2" x14ac:dyDescent="0.2">
      <c r="A58261" s="47"/>
      <c r="B58261" s="60"/>
    </row>
    <row r="58262" spans="1:2" x14ac:dyDescent="0.2">
      <c r="A58262" s="47"/>
      <c r="B58262" s="60"/>
    </row>
    <row r="58263" spans="1:2" x14ac:dyDescent="0.2">
      <c r="A58263" s="47"/>
      <c r="B58263" s="60"/>
    </row>
    <row r="58264" spans="1:2" x14ac:dyDescent="0.2">
      <c r="A58264" s="47"/>
      <c r="B58264" s="60"/>
    </row>
    <row r="58265" spans="1:2" x14ac:dyDescent="0.2">
      <c r="A58265" s="47"/>
      <c r="B58265" s="60"/>
    </row>
    <row r="58266" spans="1:2" x14ac:dyDescent="0.2">
      <c r="A58266" s="47"/>
      <c r="B58266" s="60"/>
    </row>
    <row r="58267" spans="1:2" x14ac:dyDescent="0.2">
      <c r="A58267" s="47"/>
      <c r="B58267" s="60"/>
    </row>
    <row r="58268" spans="1:2" x14ac:dyDescent="0.2">
      <c r="A58268" s="47"/>
      <c r="B58268" s="60"/>
    </row>
    <row r="58269" spans="1:2" x14ac:dyDescent="0.2">
      <c r="A58269" s="47"/>
      <c r="B58269" s="60"/>
    </row>
    <row r="58270" spans="1:2" x14ac:dyDescent="0.2">
      <c r="A58270" s="47"/>
      <c r="B58270" s="60"/>
    </row>
    <row r="58271" spans="1:2" x14ac:dyDescent="0.2">
      <c r="A58271" s="47"/>
      <c r="B58271" s="60"/>
    </row>
    <row r="58272" spans="1:2" x14ac:dyDescent="0.2">
      <c r="A58272" s="47"/>
      <c r="B58272" s="60"/>
    </row>
    <row r="58273" spans="1:2" x14ac:dyDescent="0.2">
      <c r="A58273" s="47"/>
      <c r="B58273" s="60"/>
    </row>
    <row r="58274" spans="1:2" x14ac:dyDescent="0.2">
      <c r="A58274" s="47"/>
      <c r="B58274" s="60"/>
    </row>
    <row r="58275" spans="1:2" x14ac:dyDescent="0.2">
      <c r="A58275" s="47"/>
      <c r="B58275" s="60"/>
    </row>
    <row r="58276" spans="1:2" x14ac:dyDescent="0.2">
      <c r="A58276" s="47"/>
      <c r="B58276" s="60"/>
    </row>
    <row r="58277" spans="1:2" x14ac:dyDescent="0.2">
      <c r="A58277" s="47"/>
      <c r="B58277" s="60"/>
    </row>
    <row r="58278" spans="1:2" x14ac:dyDescent="0.2">
      <c r="A58278" s="47"/>
      <c r="B58278" s="60"/>
    </row>
    <row r="58279" spans="1:2" x14ac:dyDescent="0.2">
      <c r="A58279" s="47"/>
      <c r="B58279" s="60"/>
    </row>
    <row r="58280" spans="1:2" x14ac:dyDescent="0.2">
      <c r="A58280" s="47"/>
      <c r="B58280" s="60"/>
    </row>
    <row r="58281" spans="1:2" x14ac:dyDescent="0.2">
      <c r="A58281" s="47"/>
      <c r="B58281" s="60"/>
    </row>
    <row r="58282" spans="1:2" x14ac:dyDescent="0.2">
      <c r="A58282" s="47"/>
      <c r="B58282" s="60"/>
    </row>
    <row r="58283" spans="1:2" x14ac:dyDescent="0.2">
      <c r="A58283" s="47"/>
      <c r="B58283" s="60"/>
    </row>
    <row r="58284" spans="1:2" x14ac:dyDescent="0.2">
      <c r="A58284" s="47"/>
      <c r="B58284" s="60"/>
    </row>
    <row r="58285" spans="1:2" x14ac:dyDescent="0.2">
      <c r="A58285" s="47"/>
      <c r="B58285" s="60"/>
    </row>
    <row r="58286" spans="1:2" x14ac:dyDescent="0.2">
      <c r="A58286" s="47"/>
      <c r="B58286" s="60"/>
    </row>
    <row r="58287" spans="1:2" x14ac:dyDescent="0.2">
      <c r="A58287" s="47"/>
      <c r="B58287" s="60"/>
    </row>
    <row r="58288" spans="1:2" x14ac:dyDescent="0.2">
      <c r="A58288" s="47"/>
      <c r="B58288" s="60"/>
    </row>
    <row r="58289" spans="1:2" x14ac:dyDescent="0.2">
      <c r="A58289" s="47"/>
      <c r="B58289" s="60"/>
    </row>
    <row r="58290" spans="1:2" x14ac:dyDescent="0.2">
      <c r="A58290" s="47"/>
      <c r="B58290" s="60"/>
    </row>
    <row r="58291" spans="1:2" x14ac:dyDescent="0.2">
      <c r="A58291" s="47"/>
      <c r="B58291" s="60"/>
    </row>
    <row r="58292" spans="1:2" x14ac:dyDescent="0.2">
      <c r="A58292" s="47"/>
      <c r="B58292" s="60"/>
    </row>
    <row r="58293" spans="1:2" x14ac:dyDescent="0.2">
      <c r="A58293" s="47"/>
      <c r="B58293" s="60"/>
    </row>
    <row r="58294" spans="1:2" x14ac:dyDescent="0.2">
      <c r="A58294" s="47"/>
      <c r="B58294" s="60"/>
    </row>
    <row r="58295" spans="1:2" x14ac:dyDescent="0.2">
      <c r="A58295" s="47"/>
      <c r="B58295" s="60"/>
    </row>
    <row r="58296" spans="1:2" x14ac:dyDescent="0.2">
      <c r="A58296" s="47"/>
      <c r="B58296" s="60"/>
    </row>
    <row r="58297" spans="1:2" x14ac:dyDescent="0.2">
      <c r="A58297" s="47"/>
      <c r="B58297" s="60"/>
    </row>
    <row r="58298" spans="1:2" x14ac:dyDescent="0.2">
      <c r="A58298" s="47"/>
      <c r="B58298" s="60"/>
    </row>
    <row r="58299" spans="1:2" x14ac:dyDescent="0.2">
      <c r="A58299" s="47"/>
      <c r="B58299" s="60"/>
    </row>
    <row r="58300" spans="1:2" x14ac:dyDescent="0.2">
      <c r="A58300" s="47"/>
      <c r="B58300" s="60"/>
    </row>
    <row r="58301" spans="1:2" x14ac:dyDescent="0.2">
      <c r="A58301" s="47"/>
      <c r="B58301" s="60"/>
    </row>
    <row r="58302" spans="1:2" x14ac:dyDescent="0.2">
      <c r="A58302" s="47"/>
      <c r="B58302" s="60"/>
    </row>
    <row r="58303" spans="1:2" x14ac:dyDescent="0.2">
      <c r="A58303" s="47"/>
      <c r="B58303" s="60"/>
    </row>
    <row r="58304" spans="1:2" x14ac:dyDescent="0.2">
      <c r="A58304" s="47"/>
      <c r="B58304" s="60"/>
    </row>
    <row r="58305" spans="1:2" x14ac:dyDescent="0.2">
      <c r="A58305" s="47"/>
      <c r="B58305" s="60"/>
    </row>
    <row r="58306" spans="1:2" x14ac:dyDescent="0.2">
      <c r="A58306" s="47"/>
      <c r="B58306" s="60"/>
    </row>
    <row r="58307" spans="1:2" x14ac:dyDescent="0.2">
      <c r="A58307" s="47"/>
      <c r="B58307" s="60"/>
    </row>
    <row r="58308" spans="1:2" x14ac:dyDescent="0.2">
      <c r="A58308" s="47"/>
      <c r="B58308" s="60"/>
    </row>
    <row r="58309" spans="1:2" x14ac:dyDescent="0.2">
      <c r="A58309" s="47"/>
      <c r="B58309" s="60"/>
    </row>
    <row r="58310" spans="1:2" x14ac:dyDescent="0.2">
      <c r="A58310" s="47"/>
      <c r="B58310" s="60"/>
    </row>
    <row r="58311" spans="1:2" x14ac:dyDescent="0.2">
      <c r="A58311" s="47"/>
      <c r="B58311" s="60"/>
    </row>
    <row r="58312" spans="1:2" x14ac:dyDescent="0.2">
      <c r="A58312" s="47"/>
      <c r="B58312" s="60"/>
    </row>
    <row r="58313" spans="1:2" x14ac:dyDescent="0.2">
      <c r="A58313" s="47"/>
      <c r="B58313" s="60"/>
    </row>
    <row r="58314" spans="1:2" x14ac:dyDescent="0.2">
      <c r="A58314" s="47"/>
      <c r="B58314" s="60"/>
    </row>
    <row r="58315" spans="1:2" x14ac:dyDescent="0.2">
      <c r="A58315" s="47"/>
      <c r="B58315" s="60"/>
    </row>
    <row r="58316" spans="1:2" x14ac:dyDescent="0.2">
      <c r="A58316" s="47"/>
      <c r="B58316" s="60"/>
    </row>
    <row r="58317" spans="1:2" x14ac:dyDescent="0.2">
      <c r="A58317" s="47"/>
      <c r="B58317" s="60"/>
    </row>
    <row r="58318" spans="1:2" x14ac:dyDescent="0.2">
      <c r="A58318" s="47"/>
      <c r="B58318" s="60"/>
    </row>
    <row r="58319" spans="1:2" x14ac:dyDescent="0.2">
      <c r="A58319" s="47"/>
      <c r="B58319" s="60"/>
    </row>
    <row r="58320" spans="1:2" x14ac:dyDescent="0.2">
      <c r="A58320" s="47"/>
      <c r="B58320" s="60"/>
    </row>
    <row r="58321" spans="1:2" x14ac:dyDescent="0.2">
      <c r="A58321" s="47"/>
      <c r="B58321" s="60"/>
    </row>
    <row r="58322" spans="1:2" x14ac:dyDescent="0.2">
      <c r="A58322" s="47"/>
      <c r="B58322" s="60"/>
    </row>
    <row r="58323" spans="1:2" x14ac:dyDescent="0.2">
      <c r="A58323" s="47"/>
      <c r="B58323" s="60"/>
    </row>
    <row r="58324" spans="1:2" x14ac:dyDescent="0.2">
      <c r="A58324" s="47"/>
      <c r="B58324" s="60"/>
    </row>
    <row r="58325" spans="1:2" x14ac:dyDescent="0.2">
      <c r="A58325" s="47"/>
      <c r="B58325" s="60"/>
    </row>
    <row r="58326" spans="1:2" x14ac:dyDescent="0.2">
      <c r="A58326" s="47"/>
      <c r="B58326" s="60"/>
    </row>
    <row r="58327" spans="1:2" x14ac:dyDescent="0.2">
      <c r="A58327" s="47"/>
      <c r="B58327" s="60"/>
    </row>
    <row r="58328" spans="1:2" x14ac:dyDescent="0.2">
      <c r="A58328" s="47"/>
      <c r="B58328" s="60"/>
    </row>
    <row r="58329" spans="1:2" x14ac:dyDescent="0.2">
      <c r="A58329" s="47"/>
      <c r="B58329" s="60"/>
    </row>
    <row r="58330" spans="1:2" x14ac:dyDescent="0.2">
      <c r="A58330" s="47"/>
      <c r="B58330" s="60"/>
    </row>
    <row r="58331" spans="1:2" x14ac:dyDescent="0.2">
      <c r="A58331" s="47"/>
      <c r="B58331" s="60"/>
    </row>
    <row r="58332" spans="1:2" x14ac:dyDescent="0.2">
      <c r="A58332" s="47"/>
      <c r="B58332" s="60"/>
    </row>
    <row r="58333" spans="1:2" x14ac:dyDescent="0.2">
      <c r="A58333" s="47"/>
      <c r="B58333" s="60"/>
    </row>
    <row r="58334" spans="1:2" x14ac:dyDescent="0.2">
      <c r="A58334" s="47"/>
      <c r="B58334" s="60"/>
    </row>
    <row r="58335" spans="1:2" x14ac:dyDescent="0.2">
      <c r="A58335" s="47"/>
      <c r="B58335" s="60"/>
    </row>
    <row r="58336" spans="1:2" x14ac:dyDescent="0.2">
      <c r="A58336" s="47"/>
      <c r="B58336" s="60"/>
    </row>
    <row r="58337" spans="1:2" x14ac:dyDescent="0.2">
      <c r="A58337" s="47"/>
      <c r="B58337" s="60"/>
    </row>
    <row r="58338" spans="1:2" x14ac:dyDescent="0.2">
      <c r="A58338" s="47"/>
      <c r="B58338" s="60"/>
    </row>
    <row r="58339" spans="1:2" x14ac:dyDescent="0.2">
      <c r="A58339" s="47"/>
      <c r="B58339" s="60"/>
    </row>
    <row r="58340" spans="1:2" x14ac:dyDescent="0.2">
      <c r="A58340" s="47"/>
      <c r="B58340" s="60"/>
    </row>
    <row r="58341" spans="1:2" x14ac:dyDescent="0.2">
      <c r="A58341" s="47"/>
      <c r="B58341" s="60"/>
    </row>
    <row r="58342" spans="1:2" x14ac:dyDescent="0.2">
      <c r="A58342" s="47"/>
      <c r="B58342" s="60"/>
    </row>
    <row r="58343" spans="1:2" x14ac:dyDescent="0.2">
      <c r="A58343" s="47"/>
      <c r="B58343" s="60"/>
    </row>
    <row r="58344" spans="1:2" x14ac:dyDescent="0.2">
      <c r="A58344" s="47"/>
      <c r="B58344" s="60"/>
    </row>
    <row r="58345" spans="1:2" x14ac:dyDescent="0.2">
      <c r="A58345" s="47"/>
      <c r="B58345" s="60"/>
    </row>
    <row r="58346" spans="1:2" x14ac:dyDescent="0.2">
      <c r="A58346" s="47"/>
      <c r="B58346" s="60"/>
    </row>
    <row r="58347" spans="1:2" x14ac:dyDescent="0.2">
      <c r="A58347" s="47"/>
      <c r="B58347" s="60"/>
    </row>
    <row r="58348" spans="1:2" x14ac:dyDescent="0.2">
      <c r="A58348" s="47"/>
      <c r="B58348" s="60"/>
    </row>
    <row r="58349" spans="1:2" x14ac:dyDescent="0.2">
      <c r="A58349" s="47"/>
      <c r="B58349" s="60"/>
    </row>
    <row r="58350" spans="1:2" x14ac:dyDescent="0.2">
      <c r="A58350" s="47"/>
      <c r="B58350" s="60"/>
    </row>
    <row r="58351" spans="1:2" x14ac:dyDescent="0.2">
      <c r="A58351" s="47"/>
      <c r="B58351" s="60"/>
    </row>
    <row r="58352" spans="1:2" x14ac:dyDescent="0.2">
      <c r="A58352" s="47"/>
      <c r="B58352" s="60"/>
    </row>
    <row r="58353" spans="1:2" x14ac:dyDescent="0.2">
      <c r="A58353" s="47"/>
      <c r="B58353" s="60"/>
    </row>
    <row r="58354" spans="1:2" x14ac:dyDescent="0.2">
      <c r="A58354" s="47"/>
      <c r="B58354" s="60"/>
    </row>
    <row r="58355" spans="1:2" x14ac:dyDescent="0.2">
      <c r="A58355" s="47"/>
      <c r="B58355" s="60"/>
    </row>
    <row r="58356" spans="1:2" x14ac:dyDescent="0.2">
      <c r="A58356" s="47"/>
      <c r="B58356" s="60"/>
    </row>
    <row r="58357" spans="1:2" x14ac:dyDescent="0.2">
      <c r="A58357" s="47"/>
      <c r="B58357" s="60"/>
    </row>
    <row r="58358" spans="1:2" x14ac:dyDescent="0.2">
      <c r="A58358" s="47"/>
      <c r="B58358" s="60"/>
    </row>
    <row r="58359" spans="1:2" x14ac:dyDescent="0.2">
      <c r="A58359" s="47"/>
      <c r="B58359" s="60"/>
    </row>
    <row r="58360" spans="1:2" x14ac:dyDescent="0.2">
      <c r="A58360" s="47"/>
      <c r="B58360" s="60"/>
    </row>
    <row r="58361" spans="1:2" x14ac:dyDescent="0.2">
      <c r="A58361" s="47"/>
      <c r="B58361" s="60"/>
    </row>
    <row r="58362" spans="1:2" x14ac:dyDescent="0.2">
      <c r="A58362" s="47"/>
      <c r="B58362" s="60"/>
    </row>
    <row r="58363" spans="1:2" x14ac:dyDescent="0.2">
      <c r="A58363" s="47"/>
      <c r="B58363" s="60"/>
    </row>
    <row r="58364" spans="1:2" x14ac:dyDescent="0.2">
      <c r="A58364" s="47"/>
      <c r="B58364" s="60"/>
    </row>
    <row r="58365" spans="1:2" x14ac:dyDescent="0.2">
      <c r="A58365" s="47"/>
      <c r="B58365" s="60"/>
    </row>
    <row r="58366" spans="1:2" x14ac:dyDescent="0.2">
      <c r="A58366" s="47"/>
      <c r="B58366" s="60"/>
    </row>
    <row r="58367" spans="1:2" x14ac:dyDescent="0.2">
      <c r="A58367" s="47"/>
      <c r="B58367" s="60"/>
    </row>
    <row r="58368" spans="1:2" x14ac:dyDescent="0.2">
      <c r="A58368" s="47"/>
      <c r="B58368" s="60"/>
    </row>
    <row r="58369" spans="1:2" x14ac:dyDescent="0.2">
      <c r="A58369" s="47"/>
      <c r="B58369" s="60"/>
    </row>
    <row r="58370" spans="1:2" x14ac:dyDescent="0.2">
      <c r="A58370" s="47"/>
      <c r="B58370" s="60"/>
    </row>
    <row r="58371" spans="1:2" x14ac:dyDescent="0.2">
      <c r="A58371" s="47"/>
      <c r="B58371" s="60"/>
    </row>
    <row r="58372" spans="1:2" x14ac:dyDescent="0.2">
      <c r="A58372" s="47"/>
      <c r="B58372" s="60"/>
    </row>
    <row r="58373" spans="1:2" x14ac:dyDescent="0.2">
      <c r="A58373" s="47"/>
      <c r="B58373" s="60"/>
    </row>
    <row r="58374" spans="1:2" x14ac:dyDescent="0.2">
      <c r="A58374" s="47"/>
      <c r="B58374" s="60"/>
    </row>
    <row r="58375" spans="1:2" x14ac:dyDescent="0.2">
      <c r="A58375" s="47"/>
      <c r="B58375" s="60"/>
    </row>
    <row r="58376" spans="1:2" x14ac:dyDescent="0.2">
      <c r="A58376" s="47"/>
      <c r="B58376" s="60"/>
    </row>
    <row r="58377" spans="1:2" x14ac:dyDescent="0.2">
      <c r="A58377" s="47"/>
      <c r="B58377" s="60"/>
    </row>
    <row r="58378" spans="1:2" x14ac:dyDescent="0.2">
      <c r="A58378" s="47"/>
      <c r="B58378" s="60"/>
    </row>
    <row r="58379" spans="1:2" x14ac:dyDescent="0.2">
      <c r="A58379" s="47"/>
      <c r="B58379" s="60"/>
    </row>
    <row r="58380" spans="1:2" x14ac:dyDescent="0.2">
      <c r="A58380" s="47"/>
      <c r="B58380" s="60"/>
    </row>
    <row r="58381" spans="1:2" x14ac:dyDescent="0.2">
      <c r="A58381" s="47"/>
      <c r="B58381" s="60"/>
    </row>
    <row r="58382" spans="1:2" x14ac:dyDescent="0.2">
      <c r="A58382" s="47"/>
      <c r="B58382" s="60"/>
    </row>
    <row r="58383" spans="1:2" x14ac:dyDescent="0.2">
      <c r="A58383" s="47"/>
      <c r="B58383" s="60"/>
    </row>
    <row r="58384" spans="1:2" x14ac:dyDescent="0.2">
      <c r="A58384" s="47"/>
      <c r="B58384" s="60"/>
    </row>
    <row r="58385" spans="1:2" x14ac:dyDescent="0.2">
      <c r="A58385" s="47"/>
      <c r="B58385" s="60"/>
    </row>
    <row r="58386" spans="1:2" x14ac:dyDescent="0.2">
      <c r="A58386" s="47"/>
      <c r="B58386" s="60"/>
    </row>
    <row r="58387" spans="1:2" x14ac:dyDescent="0.2">
      <c r="A58387" s="47"/>
      <c r="B58387" s="60"/>
    </row>
    <row r="58388" spans="1:2" x14ac:dyDescent="0.2">
      <c r="A58388" s="47"/>
      <c r="B58388" s="60"/>
    </row>
    <row r="58389" spans="1:2" x14ac:dyDescent="0.2">
      <c r="A58389" s="47"/>
      <c r="B58389" s="60"/>
    </row>
    <row r="58390" spans="1:2" x14ac:dyDescent="0.2">
      <c r="A58390" s="47"/>
      <c r="B58390" s="60"/>
    </row>
    <row r="58391" spans="1:2" x14ac:dyDescent="0.2">
      <c r="A58391" s="47"/>
      <c r="B58391" s="60"/>
    </row>
    <row r="58392" spans="1:2" x14ac:dyDescent="0.2">
      <c r="A58392" s="47"/>
      <c r="B58392" s="60"/>
    </row>
    <row r="58393" spans="1:2" x14ac:dyDescent="0.2">
      <c r="A58393" s="47"/>
      <c r="B58393" s="60"/>
    </row>
    <row r="58394" spans="1:2" x14ac:dyDescent="0.2">
      <c r="A58394" s="47"/>
      <c r="B58394" s="60"/>
    </row>
    <row r="58395" spans="1:2" x14ac:dyDescent="0.2">
      <c r="A58395" s="47"/>
      <c r="B58395" s="60"/>
    </row>
    <row r="58396" spans="1:2" x14ac:dyDescent="0.2">
      <c r="A58396" s="47"/>
      <c r="B58396" s="60"/>
    </row>
    <row r="58397" spans="1:2" x14ac:dyDescent="0.2">
      <c r="A58397" s="47"/>
      <c r="B58397" s="60"/>
    </row>
    <row r="58398" spans="1:2" x14ac:dyDescent="0.2">
      <c r="A58398" s="47"/>
      <c r="B58398" s="60"/>
    </row>
    <row r="58399" spans="1:2" x14ac:dyDescent="0.2">
      <c r="A58399" s="47"/>
      <c r="B58399" s="60"/>
    </row>
    <row r="58400" spans="1:2" x14ac:dyDescent="0.2">
      <c r="A58400" s="47"/>
      <c r="B58400" s="60"/>
    </row>
    <row r="58401" spans="1:2" x14ac:dyDescent="0.2">
      <c r="A58401" s="47"/>
      <c r="B58401" s="60"/>
    </row>
    <row r="58402" spans="1:2" x14ac:dyDescent="0.2">
      <c r="A58402" s="47"/>
      <c r="B58402" s="60"/>
    </row>
    <row r="58403" spans="1:2" x14ac:dyDescent="0.2">
      <c r="A58403" s="47"/>
      <c r="B58403" s="60"/>
    </row>
    <row r="58404" spans="1:2" x14ac:dyDescent="0.2">
      <c r="A58404" s="47"/>
      <c r="B58404" s="60"/>
    </row>
    <row r="58405" spans="1:2" x14ac:dyDescent="0.2">
      <c r="A58405" s="47"/>
      <c r="B58405" s="60"/>
    </row>
    <row r="58406" spans="1:2" x14ac:dyDescent="0.2">
      <c r="A58406" s="47"/>
      <c r="B58406" s="60"/>
    </row>
    <row r="58407" spans="1:2" x14ac:dyDescent="0.2">
      <c r="A58407" s="47"/>
      <c r="B58407" s="60"/>
    </row>
    <row r="58408" spans="1:2" x14ac:dyDescent="0.2">
      <c r="A58408" s="47"/>
      <c r="B58408" s="60"/>
    </row>
    <row r="58409" spans="1:2" x14ac:dyDescent="0.2">
      <c r="A58409" s="47"/>
      <c r="B58409" s="60"/>
    </row>
    <row r="58410" spans="1:2" x14ac:dyDescent="0.2">
      <c r="A58410" s="47"/>
      <c r="B58410" s="60"/>
    </row>
    <row r="58411" spans="1:2" x14ac:dyDescent="0.2">
      <c r="A58411" s="47"/>
      <c r="B58411" s="60"/>
    </row>
    <row r="58412" spans="1:2" x14ac:dyDescent="0.2">
      <c r="A58412" s="47"/>
      <c r="B58412" s="60"/>
    </row>
    <row r="58413" spans="1:2" x14ac:dyDescent="0.2">
      <c r="A58413" s="47"/>
      <c r="B58413" s="60"/>
    </row>
    <row r="58414" spans="1:2" x14ac:dyDescent="0.2">
      <c r="A58414" s="47"/>
      <c r="B58414" s="60"/>
    </row>
    <row r="58415" spans="1:2" x14ac:dyDescent="0.2">
      <c r="A58415" s="47"/>
      <c r="B58415" s="60"/>
    </row>
    <row r="58416" spans="1:2" x14ac:dyDescent="0.2">
      <c r="A58416" s="47"/>
      <c r="B58416" s="60"/>
    </row>
    <row r="58417" spans="1:2" x14ac:dyDescent="0.2">
      <c r="A58417" s="47"/>
      <c r="B58417" s="60"/>
    </row>
    <row r="58418" spans="1:2" x14ac:dyDescent="0.2">
      <c r="A58418" s="47"/>
      <c r="B58418" s="60"/>
    </row>
    <row r="58419" spans="1:2" x14ac:dyDescent="0.2">
      <c r="A58419" s="47"/>
      <c r="B58419" s="60"/>
    </row>
    <row r="58420" spans="1:2" x14ac:dyDescent="0.2">
      <c r="A58420" s="47"/>
      <c r="B58420" s="60"/>
    </row>
    <row r="58421" spans="1:2" x14ac:dyDescent="0.2">
      <c r="A58421" s="47"/>
      <c r="B58421" s="60"/>
    </row>
    <row r="58422" spans="1:2" x14ac:dyDescent="0.2">
      <c r="A58422" s="47"/>
      <c r="B58422" s="60"/>
    </row>
    <row r="58423" spans="1:2" x14ac:dyDescent="0.2">
      <c r="A58423" s="47"/>
      <c r="B58423" s="60"/>
    </row>
    <row r="58424" spans="1:2" x14ac:dyDescent="0.2">
      <c r="A58424" s="47"/>
      <c r="B58424" s="60"/>
    </row>
    <row r="58425" spans="1:2" x14ac:dyDescent="0.2">
      <c r="A58425" s="47"/>
      <c r="B58425" s="60"/>
    </row>
    <row r="58426" spans="1:2" x14ac:dyDescent="0.2">
      <c r="A58426" s="47"/>
      <c r="B58426" s="60"/>
    </row>
    <row r="58427" spans="1:2" x14ac:dyDescent="0.2">
      <c r="A58427" s="47"/>
      <c r="B58427" s="60"/>
    </row>
    <row r="58428" spans="1:2" x14ac:dyDescent="0.2">
      <c r="A58428" s="47"/>
      <c r="B58428" s="60"/>
    </row>
    <row r="58429" spans="1:2" x14ac:dyDescent="0.2">
      <c r="A58429" s="47"/>
      <c r="B58429" s="60"/>
    </row>
    <row r="58430" spans="1:2" x14ac:dyDescent="0.2">
      <c r="A58430" s="47"/>
      <c r="B58430" s="60"/>
    </row>
    <row r="58431" spans="1:2" x14ac:dyDescent="0.2">
      <c r="A58431" s="47"/>
      <c r="B58431" s="60"/>
    </row>
    <row r="58432" spans="1:2" x14ac:dyDescent="0.2">
      <c r="A58432" s="47"/>
      <c r="B58432" s="60"/>
    </row>
    <row r="58433" spans="1:2" x14ac:dyDescent="0.2">
      <c r="A58433" s="47"/>
      <c r="B58433" s="60"/>
    </row>
    <row r="58434" spans="1:2" x14ac:dyDescent="0.2">
      <c r="A58434" s="47"/>
      <c r="B58434" s="60"/>
    </row>
    <row r="58435" spans="1:2" x14ac:dyDescent="0.2">
      <c r="A58435" s="47"/>
      <c r="B58435" s="60"/>
    </row>
    <row r="58436" spans="1:2" x14ac:dyDescent="0.2">
      <c r="A58436" s="47"/>
      <c r="B58436" s="60"/>
    </row>
    <row r="58437" spans="1:2" x14ac:dyDescent="0.2">
      <c r="A58437" s="47"/>
      <c r="B58437" s="60"/>
    </row>
    <row r="58438" spans="1:2" x14ac:dyDescent="0.2">
      <c r="A58438" s="47"/>
      <c r="B58438" s="60"/>
    </row>
    <row r="58439" spans="1:2" x14ac:dyDescent="0.2">
      <c r="A58439" s="47"/>
      <c r="B58439" s="60"/>
    </row>
    <row r="58440" spans="1:2" x14ac:dyDescent="0.2">
      <c r="A58440" s="47"/>
      <c r="B58440" s="60"/>
    </row>
    <row r="58441" spans="1:2" x14ac:dyDescent="0.2">
      <c r="A58441" s="47"/>
      <c r="B58441" s="60"/>
    </row>
    <row r="58442" spans="1:2" x14ac:dyDescent="0.2">
      <c r="A58442" s="47"/>
      <c r="B58442" s="60"/>
    </row>
    <row r="58443" spans="1:2" x14ac:dyDescent="0.2">
      <c r="A58443" s="47"/>
      <c r="B58443" s="60"/>
    </row>
    <row r="58444" spans="1:2" x14ac:dyDescent="0.2">
      <c r="A58444" s="47"/>
      <c r="B58444" s="60"/>
    </row>
    <row r="58445" spans="1:2" x14ac:dyDescent="0.2">
      <c r="A58445" s="47"/>
      <c r="B58445" s="60"/>
    </row>
    <row r="58446" spans="1:2" x14ac:dyDescent="0.2">
      <c r="A58446" s="47"/>
      <c r="B58446" s="60"/>
    </row>
    <row r="58447" spans="1:2" x14ac:dyDescent="0.2">
      <c r="A58447" s="47"/>
      <c r="B58447" s="60"/>
    </row>
    <row r="58448" spans="1:2" x14ac:dyDescent="0.2">
      <c r="A58448" s="47"/>
      <c r="B58448" s="60"/>
    </row>
    <row r="58449" spans="1:2" x14ac:dyDescent="0.2">
      <c r="A58449" s="47"/>
      <c r="B58449" s="60"/>
    </row>
    <row r="58450" spans="1:2" x14ac:dyDescent="0.2">
      <c r="A58450" s="47"/>
      <c r="B58450" s="60"/>
    </row>
    <row r="58451" spans="1:2" x14ac:dyDescent="0.2">
      <c r="A58451" s="47"/>
      <c r="B58451" s="60"/>
    </row>
    <row r="58452" spans="1:2" x14ac:dyDescent="0.2">
      <c r="A58452" s="47"/>
      <c r="B58452" s="60"/>
    </row>
    <row r="58453" spans="1:2" x14ac:dyDescent="0.2">
      <c r="A58453" s="47"/>
      <c r="B58453" s="60"/>
    </row>
    <row r="58454" spans="1:2" x14ac:dyDescent="0.2">
      <c r="A58454" s="47"/>
      <c r="B58454" s="60"/>
    </row>
    <row r="58455" spans="1:2" x14ac:dyDescent="0.2">
      <c r="A58455" s="47"/>
      <c r="B58455" s="60"/>
    </row>
    <row r="58456" spans="1:2" x14ac:dyDescent="0.2">
      <c r="A58456" s="47"/>
      <c r="B58456" s="60"/>
    </row>
    <row r="58457" spans="1:2" x14ac:dyDescent="0.2">
      <c r="A58457" s="47"/>
      <c r="B58457" s="60"/>
    </row>
    <row r="58458" spans="1:2" x14ac:dyDescent="0.2">
      <c r="A58458" s="47"/>
      <c r="B58458" s="60"/>
    </row>
    <row r="58459" spans="1:2" x14ac:dyDescent="0.2">
      <c r="A58459" s="47"/>
      <c r="B58459" s="60"/>
    </row>
    <row r="58460" spans="1:2" x14ac:dyDescent="0.2">
      <c r="A58460" s="47"/>
      <c r="B58460" s="60"/>
    </row>
    <row r="58461" spans="1:2" x14ac:dyDescent="0.2">
      <c r="A58461" s="47"/>
      <c r="B58461" s="60"/>
    </row>
    <row r="58462" spans="1:2" x14ac:dyDescent="0.2">
      <c r="A58462" s="47"/>
      <c r="B58462" s="60"/>
    </row>
    <row r="58463" spans="1:2" x14ac:dyDescent="0.2">
      <c r="A58463" s="47"/>
      <c r="B58463" s="60"/>
    </row>
    <row r="58464" spans="1:2" x14ac:dyDescent="0.2">
      <c r="A58464" s="47"/>
      <c r="B58464" s="60"/>
    </row>
    <row r="58465" spans="1:2" x14ac:dyDescent="0.2">
      <c r="A58465" s="47"/>
      <c r="B58465" s="60"/>
    </row>
    <row r="58466" spans="1:2" x14ac:dyDescent="0.2">
      <c r="A58466" s="47"/>
      <c r="B58466" s="60"/>
    </row>
    <row r="58467" spans="1:2" x14ac:dyDescent="0.2">
      <c r="A58467" s="47"/>
      <c r="B58467" s="60"/>
    </row>
    <row r="58468" spans="1:2" x14ac:dyDescent="0.2">
      <c r="A58468" s="47"/>
      <c r="B58468" s="60"/>
    </row>
    <row r="58469" spans="1:2" x14ac:dyDescent="0.2">
      <c r="A58469" s="47"/>
      <c r="B58469" s="60"/>
    </row>
    <row r="58470" spans="1:2" x14ac:dyDescent="0.2">
      <c r="A58470" s="47"/>
      <c r="B58470" s="60"/>
    </row>
    <row r="58471" spans="1:2" x14ac:dyDescent="0.2">
      <c r="A58471" s="47"/>
      <c r="B58471" s="60"/>
    </row>
    <row r="58472" spans="1:2" x14ac:dyDescent="0.2">
      <c r="A58472" s="47"/>
      <c r="B58472" s="60"/>
    </row>
    <row r="58473" spans="1:2" x14ac:dyDescent="0.2">
      <c r="A58473" s="47"/>
      <c r="B58473" s="60"/>
    </row>
    <row r="58474" spans="1:2" x14ac:dyDescent="0.2">
      <c r="A58474" s="47"/>
      <c r="B58474" s="60"/>
    </row>
    <row r="58475" spans="1:2" x14ac:dyDescent="0.2">
      <c r="A58475" s="47"/>
      <c r="B58475" s="60"/>
    </row>
    <row r="58476" spans="1:2" x14ac:dyDescent="0.2">
      <c r="A58476" s="47"/>
      <c r="B58476" s="60"/>
    </row>
    <row r="58477" spans="1:2" x14ac:dyDescent="0.2">
      <c r="A58477" s="47"/>
      <c r="B58477" s="60"/>
    </row>
    <row r="58478" spans="1:2" x14ac:dyDescent="0.2">
      <c r="A58478" s="47"/>
      <c r="B58478" s="60"/>
    </row>
    <row r="58479" spans="1:2" x14ac:dyDescent="0.2">
      <c r="A58479" s="47"/>
      <c r="B58479" s="60"/>
    </row>
    <row r="58480" spans="1:2" x14ac:dyDescent="0.2">
      <c r="A58480" s="47"/>
      <c r="B58480" s="60"/>
    </row>
    <row r="58481" spans="1:2" x14ac:dyDescent="0.2">
      <c r="A58481" s="47"/>
      <c r="B58481" s="60"/>
    </row>
    <row r="58482" spans="1:2" x14ac:dyDescent="0.2">
      <c r="A58482" s="47"/>
      <c r="B58482" s="60"/>
    </row>
    <row r="58483" spans="1:2" x14ac:dyDescent="0.2">
      <c r="A58483" s="47"/>
      <c r="B58483" s="60"/>
    </row>
    <row r="58484" spans="1:2" x14ac:dyDescent="0.2">
      <c r="A58484" s="47"/>
      <c r="B58484" s="60"/>
    </row>
    <row r="58485" spans="1:2" x14ac:dyDescent="0.2">
      <c r="A58485" s="47"/>
      <c r="B58485" s="60"/>
    </row>
    <row r="58486" spans="1:2" x14ac:dyDescent="0.2">
      <c r="A58486" s="47"/>
      <c r="B58486" s="60"/>
    </row>
    <row r="58487" spans="1:2" x14ac:dyDescent="0.2">
      <c r="A58487" s="47"/>
      <c r="B58487" s="60"/>
    </row>
    <row r="58488" spans="1:2" x14ac:dyDescent="0.2">
      <c r="A58488" s="47"/>
      <c r="B58488" s="60"/>
    </row>
    <row r="58489" spans="1:2" x14ac:dyDescent="0.2">
      <c r="A58489" s="47"/>
      <c r="B58489" s="60"/>
    </row>
    <row r="58490" spans="1:2" x14ac:dyDescent="0.2">
      <c r="A58490" s="47"/>
      <c r="B58490" s="60"/>
    </row>
    <row r="58491" spans="1:2" x14ac:dyDescent="0.2">
      <c r="A58491" s="47"/>
      <c r="B58491" s="60"/>
    </row>
    <row r="58492" spans="1:2" x14ac:dyDescent="0.2">
      <c r="A58492" s="47"/>
      <c r="B58492" s="60"/>
    </row>
    <row r="58493" spans="1:2" x14ac:dyDescent="0.2">
      <c r="A58493" s="47"/>
      <c r="B58493" s="60"/>
    </row>
    <row r="58494" spans="1:2" x14ac:dyDescent="0.2">
      <c r="A58494" s="47"/>
      <c r="B58494" s="60"/>
    </row>
    <row r="58495" spans="1:2" x14ac:dyDescent="0.2">
      <c r="A58495" s="47"/>
      <c r="B58495" s="60"/>
    </row>
    <row r="58496" spans="1:2" x14ac:dyDescent="0.2">
      <c r="A58496" s="47"/>
      <c r="B58496" s="60"/>
    </row>
    <row r="58497" spans="1:2" x14ac:dyDescent="0.2">
      <c r="A58497" s="47"/>
      <c r="B58497" s="60"/>
    </row>
    <row r="58498" spans="1:2" x14ac:dyDescent="0.2">
      <c r="A58498" s="47"/>
      <c r="B58498" s="60"/>
    </row>
    <row r="58499" spans="1:2" x14ac:dyDescent="0.2">
      <c r="A58499" s="47"/>
      <c r="B58499" s="60"/>
    </row>
    <row r="58500" spans="1:2" x14ac:dyDescent="0.2">
      <c r="A58500" s="47"/>
      <c r="B58500" s="60"/>
    </row>
    <row r="58501" spans="1:2" x14ac:dyDescent="0.2">
      <c r="A58501" s="47"/>
      <c r="B58501" s="60"/>
    </row>
    <row r="58502" spans="1:2" x14ac:dyDescent="0.2">
      <c r="A58502" s="47"/>
      <c r="B58502" s="60"/>
    </row>
    <row r="58503" spans="1:2" x14ac:dyDescent="0.2">
      <c r="A58503" s="47"/>
      <c r="B58503" s="60"/>
    </row>
    <row r="58504" spans="1:2" x14ac:dyDescent="0.2">
      <c r="A58504" s="47"/>
      <c r="B58504" s="60"/>
    </row>
    <row r="58505" spans="1:2" x14ac:dyDescent="0.2">
      <c r="A58505" s="47"/>
      <c r="B58505" s="60"/>
    </row>
    <row r="58506" spans="1:2" x14ac:dyDescent="0.2">
      <c r="A58506" s="47"/>
      <c r="B58506" s="60"/>
    </row>
    <row r="58507" spans="1:2" x14ac:dyDescent="0.2">
      <c r="A58507" s="47"/>
      <c r="B58507" s="60"/>
    </row>
    <row r="58508" spans="1:2" x14ac:dyDescent="0.2">
      <c r="A58508" s="47"/>
      <c r="B58508" s="60"/>
    </row>
    <row r="58509" spans="1:2" x14ac:dyDescent="0.2">
      <c r="A58509" s="47"/>
      <c r="B58509" s="60"/>
    </row>
    <row r="58510" spans="1:2" x14ac:dyDescent="0.2">
      <c r="A58510" s="47"/>
      <c r="B58510" s="60"/>
    </row>
    <row r="58511" spans="1:2" x14ac:dyDescent="0.2">
      <c r="A58511" s="47"/>
      <c r="B58511" s="60"/>
    </row>
    <row r="58512" spans="1:2" x14ac:dyDescent="0.2">
      <c r="A58512" s="47"/>
      <c r="B58512" s="60"/>
    </row>
    <row r="58513" spans="1:2" x14ac:dyDescent="0.2">
      <c r="A58513" s="47"/>
      <c r="B58513" s="60"/>
    </row>
    <row r="58514" spans="1:2" x14ac:dyDescent="0.2">
      <c r="A58514" s="47"/>
      <c r="B58514" s="60"/>
    </row>
    <row r="58515" spans="1:2" x14ac:dyDescent="0.2">
      <c r="A58515" s="47"/>
      <c r="B58515" s="60"/>
    </row>
    <row r="58516" spans="1:2" x14ac:dyDescent="0.2">
      <c r="A58516" s="47"/>
      <c r="B58516" s="60"/>
    </row>
    <row r="58517" spans="1:2" x14ac:dyDescent="0.2">
      <c r="A58517" s="47"/>
      <c r="B58517" s="60"/>
    </row>
    <row r="58518" spans="1:2" x14ac:dyDescent="0.2">
      <c r="A58518" s="47"/>
      <c r="B58518" s="60"/>
    </row>
    <row r="58519" spans="1:2" x14ac:dyDescent="0.2">
      <c r="A58519" s="47"/>
      <c r="B58519" s="60"/>
    </row>
    <row r="58520" spans="1:2" x14ac:dyDescent="0.2">
      <c r="A58520" s="47"/>
      <c r="B58520" s="60"/>
    </row>
    <row r="58521" spans="1:2" x14ac:dyDescent="0.2">
      <c r="A58521" s="47"/>
      <c r="B58521" s="60"/>
    </row>
    <row r="58522" spans="1:2" x14ac:dyDescent="0.2">
      <c r="A58522" s="47"/>
      <c r="B58522" s="60"/>
    </row>
    <row r="58523" spans="1:2" x14ac:dyDescent="0.2">
      <c r="A58523" s="47"/>
      <c r="B58523" s="60"/>
    </row>
    <row r="58524" spans="1:2" x14ac:dyDescent="0.2">
      <c r="A58524" s="47"/>
      <c r="B58524" s="60"/>
    </row>
    <row r="58525" spans="1:2" x14ac:dyDescent="0.2">
      <c r="A58525" s="47"/>
      <c r="B58525" s="60"/>
    </row>
    <row r="58526" spans="1:2" x14ac:dyDescent="0.2">
      <c r="A58526" s="47"/>
      <c r="B58526" s="60"/>
    </row>
    <row r="58527" spans="1:2" x14ac:dyDescent="0.2">
      <c r="A58527" s="47"/>
      <c r="B58527" s="60"/>
    </row>
    <row r="58528" spans="1:2" x14ac:dyDescent="0.2">
      <c r="A58528" s="47"/>
      <c r="B58528" s="60"/>
    </row>
    <row r="58529" spans="1:2" x14ac:dyDescent="0.2">
      <c r="A58529" s="47"/>
      <c r="B58529" s="60"/>
    </row>
    <row r="58530" spans="1:2" x14ac:dyDescent="0.2">
      <c r="A58530" s="47"/>
      <c r="B58530" s="60"/>
    </row>
    <row r="58531" spans="1:2" x14ac:dyDescent="0.2">
      <c r="A58531" s="47"/>
      <c r="B58531" s="60"/>
    </row>
    <row r="58532" spans="1:2" x14ac:dyDescent="0.2">
      <c r="A58532" s="47"/>
      <c r="B58532" s="60"/>
    </row>
    <row r="58533" spans="1:2" x14ac:dyDescent="0.2">
      <c r="A58533" s="47"/>
      <c r="B58533" s="60"/>
    </row>
    <row r="58534" spans="1:2" x14ac:dyDescent="0.2">
      <c r="A58534" s="47"/>
      <c r="B58534" s="60"/>
    </row>
    <row r="58535" spans="1:2" x14ac:dyDescent="0.2">
      <c r="A58535" s="47"/>
      <c r="B58535" s="60"/>
    </row>
    <row r="58536" spans="1:2" x14ac:dyDescent="0.2">
      <c r="A58536" s="47"/>
      <c r="B58536" s="60"/>
    </row>
    <row r="58537" spans="1:2" x14ac:dyDescent="0.2">
      <c r="A58537" s="47"/>
      <c r="B58537" s="60"/>
    </row>
    <row r="58538" spans="1:2" x14ac:dyDescent="0.2">
      <c r="A58538" s="47"/>
      <c r="B58538" s="60"/>
    </row>
    <row r="58539" spans="1:2" x14ac:dyDescent="0.2">
      <c r="A58539" s="47"/>
      <c r="B58539" s="60"/>
    </row>
    <row r="58540" spans="1:2" x14ac:dyDescent="0.2">
      <c r="A58540" s="47"/>
      <c r="B58540" s="60"/>
    </row>
    <row r="58541" spans="1:2" x14ac:dyDescent="0.2">
      <c r="A58541" s="47"/>
      <c r="B58541" s="60"/>
    </row>
    <row r="58542" spans="1:2" x14ac:dyDescent="0.2">
      <c r="A58542" s="47"/>
      <c r="B58542" s="60"/>
    </row>
    <row r="58543" spans="1:2" x14ac:dyDescent="0.2">
      <c r="A58543" s="47"/>
      <c r="B58543" s="60"/>
    </row>
    <row r="58544" spans="1:2" x14ac:dyDescent="0.2">
      <c r="A58544" s="47"/>
      <c r="B58544" s="60"/>
    </row>
    <row r="58545" spans="1:2" x14ac:dyDescent="0.2">
      <c r="A58545" s="47"/>
      <c r="B58545" s="60"/>
    </row>
    <row r="58546" spans="1:2" x14ac:dyDescent="0.2">
      <c r="A58546" s="47"/>
      <c r="B58546" s="60"/>
    </row>
    <row r="58547" spans="1:2" x14ac:dyDescent="0.2">
      <c r="A58547" s="47"/>
      <c r="B58547" s="60"/>
    </row>
    <row r="58548" spans="1:2" x14ac:dyDescent="0.2">
      <c r="A58548" s="47"/>
      <c r="B58548" s="60"/>
    </row>
    <row r="58549" spans="1:2" x14ac:dyDescent="0.2">
      <c r="A58549" s="47"/>
      <c r="B58549" s="60"/>
    </row>
    <row r="58550" spans="1:2" x14ac:dyDescent="0.2">
      <c r="A58550" s="47"/>
      <c r="B58550" s="60"/>
    </row>
    <row r="58551" spans="1:2" x14ac:dyDescent="0.2">
      <c r="A58551" s="47"/>
      <c r="B58551" s="60"/>
    </row>
    <row r="58552" spans="1:2" x14ac:dyDescent="0.2">
      <c r="A58552" s="47"/>
      <c r="B58552" s="60"/>
    </row>
    <row r="58553" spans="1:2" x14ac:dyDescent="0.2">
      <c r="A58553" s="47"/>
      <c r="B58553" s="60"/>
    </row>
    <row r="58554" spans="1:2" x14ac:dyDescent="0.2">
      <c r="A58554" s="47"/>
      <c r="B58554" s="60"/>
    </row>
    <row r="58555" spans="1:2" x14ac:dyDescent="0.2">
      <c r="A58555" s="47"/>
      <c r="B58555" s="60"/>
    </row>
    <row r="58556" spans="1:2" x14ac:dyDescent="0.2">
      <c r="A58556" s="47"/>
      <c r="B58556" s="60"/>
    </row>
    <row r="58557" spans="1:2" x14ac:dyDescent="0.2">
      <c r="A58557" s="47"/>
      <c r="B58557" s="60"/>
    </row>
    <row r="58558" spans="1:2" x14ac:dyDescent="0.2">
      <c r="A58558" s="47"/>
      <c r="B58558" s="60"/>
    </row>
    <row r="58559" spans="1:2" x14ac:dyDescent="0.2">
      <c r="A58559" s="47"/>
      <c r="B58559" s="60"/>
    </row>
    <row r="58560" spans="1:2" x14ac:dyDescent="0.2">
      <c r="A58560" s="47"/>
      <c r="B58560" s="60"/>
    </row>
    <row r="58561" spans="1:2" x14ac:dyDescent="0.2">
      <c r="A58561" s="47"/>
      <c r="B58561" s="60"/>
    </row>
    <row r="58562" spans="1:2" x14ac:dyDescent="0.2">
      <c r="A58562" s="47"/>
      <c r="B58562" s="60"/>
    </row>
    <row r="58563" spans="1:2" x14ac:dyDescent="0.2">
      <c r="A58563" s="47"/>
      <c r="B58563" s="60"/>
    </row>
    <row r="58564" spans="1:2" x14ac:dyDescent="0.2">
      <c r="A58564" s="47"/>
      <c r="B58564" s="60"/>
    </row>
    <row r="58565" spans="1:2" x14ac:dyDescent="0.2">
      <c r="A58565" s="47"/>
      <c r="B58565" s="60"/>
    </row>
    <row r="58566" spans="1:2" x14ac:dyDescent="0.2">
      <c r="A58566" s="47"/>
      <c r="B58566" s="60"/>
    </row>
    <row r="58567" spans="1:2" x14ac:dyDescent="0.2">
      <c r="A58567" s="47"/>
      <c r="B58567" s="60"/>
    </row>
    <row r="58568" spans="1:2" x14ac:dyDescent="0.2">
      <c r="A58568" s="47"/>
      <c r="B58568" s="60"/>
    </row>
    <row r="58569" spans="1:2" x14ac:dyDescent="0.2">
      <c r="A58569" s="47"/>
      <c r="B58569" s="60"/>
    </row>
    <row r="58570" spans="1:2" x14ac:dyDescent="0.2">
      <c r="A58570" s="47"/>
      <c r="B58570" s="60"/>
    </row>
    <row r="58571" spans="1:2" x14ac:dyDescent="0.2">
      <c r="A58571" s="47"/>
      <c r="B58571" s="60"/>
    </row>
    <row r="58572" spans="1:2" x14ac:dyDescent="0.2">
      <c r="A58572" s="47"/>
      <c r="B58572" s="60"/>
    </row>
    <row r="58573" spans="1:2" x14ac:dyDescent="0.2">
      <c r="A58573" s="47"/>
      <c r="B58573" s="60"/>
    </row>
    <row r="58574" spans="1:2" x14ac:dyDescent="0.2">
      <c r="A58574" s="47"/>
      <c r="B58574" s="60"/>
    </row>
    <row r="58575" spans="1:2" x14ac:dyDescent="0.2">
      <c r="A58575" s="47"/>
      <c r="B58575" s="60"/>
    </row>
    <row r="58576" spans="1:2" x14ac:dyDescent="0.2">
      <c r="A58576" s="47"/>
      <c r="B58576" s="60"/>
    </row>
    <row r="58577" spans="1:2" x14ac:dyDescent="0.2">
      <c r="A58577" s="47"/>
      <c r="B58577" s="60"/>
    </row>
    <row r="58578" spans="1:2" x14ac:dyDescent="0.2">
      <c r="A58578" s="47"/>
      <c r="B58578" s="60"/>
    </row>
    <row r="58579" spans="1:2" x14ac:dyDescent="0.2">
      <c r="A58579" s="47"/>
      <c r="B58579" s="60"/>
    </row>
    <row r="58580" spans="1:2" x14ac:dyDescent="0.2">
      <c r="A58580" s="47"/>
      <c r="B58580" s="60"/>
    </row>
    <row r="58581" spans="1:2" x14ac:dyDescent="0.2">
      <c r="A58581" s="47"/>
      <c r="B58581" s="60"/>
    </row>
    <row r="58582" spans="1:2" x14ac:dyDescent="0.2">
      <c r="A58582" s="47"/>
      <c r="B58582" s="60"/>
    </row>
    <row r="58583" spans="1:2" x14ac:dyDescent="0.2">
      <c r="A58583" s="47"/>
      <c r="B58583" s="60"/>
    </row>
    <row r="58584" spans="1:2" x14ac:dyDescent="0.2">
      <c r="A58584" s="47"/>
      <c r="B58584" s="60"/>
    </row>
    <row r="58585" spans="1:2" x14ac:dyDescent="0.2">
      <c r="A58585" s="47"/>
      <c r="B58585" s="60"/>
    </row>
    <row r="58586" spans="1:2" x14ac:dyDescent="0.2">
      <c r="A58586" s="47"/>
      <c r="B58586" s="60"/>
    </row>
    <row r="58587" spans="1:2" x14ac:dyDescent="0.2">
      <c r="A58587" s="47"/>
      <c r="B58587" s="60"/>
    </row>
    <row r="58588" spans="1:2" x14ac:dyDescent="0.2">
      <c r="A58588" s="47"/>
      <c r="B58588" s="60"/>
    </row>
    <row r="58589" spans="1:2" x14ac:dyDescent="0.2">
      <c r="A58589" s="47"/>
      <c r="B58589" s="60"/>
    </row>
    <row r="58590" spans="1:2" x14ac:dyDescent="0.2">
      <c r="A58590" s="47"/>
      <c r="B58590" s="60"/>
    </row>
    <row r="58591" spans="1:2" x14ac:dyDescent="0.2">
      <c r="A58591" s="47"/>
      <c r="B58591" s="60"/>
    </row>
    <row r="58592" spans="1:2" x14ac:dyDescent="0.2">
      <c r="A58592" s="47"/>
      <c r="B58592" s="60"/>
    </row>
    <row r="58593" spans="1:2" x14ac:dyDescent="0.2">
      <c r="A58593" s="47"/>
      <c r="B58593" s="60"/>
    </row>
    <row r="58594" spans="1:2" x14ac:dyDescent="0.2">
      <c r="A58594" s="47"/>
      <c r="B58594" s="60"/>
    </row>
    <row r="58595" spans="1:2" x14ac:dyDescent="0.2">
      <c r="A58595" s="47"/>
      <c r="B58595" s="60"/>
    </row>
    <row r="58596" spans="1:2" x14ac:dyDescent="0.2">
      <c r="A58596" s="47"/>
      <c r="B58596" s="60"/>
    </row>
    <row r="58597" spans="1:2" x14ac:dyDescent="0.2">
      <c r="A58597" s="47"/>
      <c r="B58597" s="60"/>
    </row>
    <row r="58598" spans="1:2" x14ac:dyDescent="0.2">
      <c r="A58598" s="47"/>
      <c r="B58598" s="60"/>
    </row>
    <row r="58599" spans="1:2" x14ac:dyDescent="0.2">
      <c r="A58599" s="47"/>
      <c r="B58599" s="60"/>
    </row>
    <row r="58600" spans="1:2" x14ac:dyDescent="0.2">
      <c r="A58600" s="47"/>
      <c r="B58600" s="60"/>
    </row>
    <row r="58601" spans="1:2" x14ac:dyDescent="0.2">
      <c r="A58601" s="47"/>
      <c r="B58601" s="60"/>
    </row>
    <row r="58602" spans="1:2" x14ac:dyDescent="0.2">
      <c r="A58602" s="47"/>
      <c r="B58602" s="60"/>
    </row>
    <row r="58603" spans="1:2" x14ac:dyDescent="0.2">
      <c r="A58603" s="47"/>
      <c r="B58603" s="60"/>
    </row>
    <row r="58604" spans="1:2" x14ac:dyDescent="0.2">
      <c r="A58604" s="47"/>
      <c r="B58604" s="60"/>
    </row>
    <row r="58605" spans="1:2" x14ac:dyDescent="0.2">
      <c r="A58605" s="47"/>
      <c r="B58605" s="60"/>
    </row>
    <row r="58606" spans="1:2" x14ac:dyDescent="0.2">
      <c r="A58606" s="47"/>
      <c r="B58606" s="60"/>
    </row>
    <row r="58607" spans="1:2" x14ac:dyDescent="0.2">
      <c r="A58607" s="47"/>
      <c r="B58607" s="60"/>
    </row>
    <row r="58608" spans="1:2" x14ac:dyDescent="0.2">
      <c r="A58608" s="47"/>
      <c r="B58608" s="60"/>
    </row>
    <row r="58609" spans="1:2" x14ac:dyDescent="0.2">
      <c r="A58609" s="47"/>
      <c r="B58609" s="60"/>
    </row>
    <row r="58610" spans="1:2" x14ac:dyDescent="0.2">
      <c r="A58610" s="47"/>
      <c r="B58610" s="60"/>
    </row>
    <row r="58611" spans="1:2" x14ac:dyDescent="0.2">
      <c r="A58611" s="47"/>
      <c r="B58611" s="60"/>
    </row>
    <row r="58612" spans="1:2" x14ac:dyDescent="0.2">
      <c r="A58612" s="47"/>
      <c r="B58612" s="60"/>
    </row>
    <row r="58613" spans="1:2" x14ac:dyDescent="0.2">
      <c r="A58613" s="47"/>
      <c r="B58613" s="60"/>
    </row>
    <row r="58614" spans="1:2" x14ac:dyDescent="0.2">
      <c r="A58614" s="47"/>
      <c r="B58614" s="60"/>
    </row>
    <row r="58615" spans="1:2" x14ac:dyDescent="0.2">
      <c r="A58615" s="47"/>
      <c r="B58615" s="60"/>
    </row>
    <row r="58616" spans="1:2" x14ac:dyDescent="0.2">
      <c r="A58616" s="47"/>
      <c r="B58616" s="60"/>
    </row>
    <row r="58617" spans="1:2" x14ac:dyDescent="0.2">
      <c r="A58617" s="47"/>
      <c r="B58617" s="60"/>
    </row>
    <row r="58618" spans="1:2" x14ac:dyDescent="0.2">
      <c r="A58618" s="47"/>
      <c r="B58618" s="60"/>
    </row>
    <row r="58619" spans="1:2" x14ac:dyDescent="0.2">
      <c r="A58619" s="47"/>
      <c r="B58619" s="60"/>
    </row>
    <row r="58620" spans="1:2" x14ac:dyDescent="0.2">
      <c r="A58620" s="47"/>
      <c r="B58620" s="60"/>
    </row>
    <row r="58621" spans="1:2" x14ac:dyDescent="0.2">
      <c r="A58621" s="47"/>
      <c r="B58621" s="60"/>
    </row>
    <row r="58622" spans="1:2" x14ac:dyDescent="0.2">
      <c r="A58622" s="47"/>
      <c r="B58622" s="60"/>
    </row>
    <row r="58623" spans="1:2" x14ac:dyDescent="0.2">
      <c r="A58623" s="47"/>
      <c r="B58623" s="60"/>
    </row>
    <row r="58624" spans="1:2" x14ac:dyDescent="0.2">
      <c r="A58624" s="47"/>
      <c r="B58624" s="60"/>
    </row>
    <row r="58625" spans="1:2" x14ac:dyDescent="0.2">
      <c r="A58625" s="47"/>
      <c r="B58625" s="60"/>
    </row>
    <row r="58626" spans="1:2" x14ac:dyDescent="0.2">
      <c r="A58626" s="47"/>
      <c r="B58626" s="60"/>
    </row>
    <row r="58627" spans="1:2" x14ac:dyDescent="0.2">
      <c r="A58627" s="47"/>
      <c r="B58627" s="60"/>
    </row>
    <row r="58628" spans="1:2" x14ac:dyDescent="0.2">
      <c r="A58628" s="47"/>
      <c r="B58628" s="60"/>
    </row>
    <row r="58629" spans="1:2" x14ac:dyDescent="0.2">
      <c r="A58629" s="47"/>
      <c r="B58629" s="60"/>
    </row>
    <row r="58630" spans="1:2" x14ac:dyDescent="0.2">
      <c r="A58630" s="47"/>
      <c r="B58630" s="60"/>
    </row>
    <row r="58631" spans="1:2" x14ac:dyDescent="0.2">
      <c r="A58631" s="47"/>
      <c r="B58631" s="60"/>
    </row>
    <row r="58632" spans="1:2" x14ac:dyDescent="0.2">
      <c r="A58632" s="47"/>
      <c r="B58632" s="60"/>
    </row>
    <row r="58633" spans="1:2" x14ac:dyDescent="0.2">
      <c r="A58633" s="47"/>
      <c r="B58633" s="60"/>
    </row>
    <row r="58634" spans="1:2" x14ac:dyDescent="0.2">
      <c r="A58634" s="47"/>
      <c r="B58634" s="60"/>
    </row>
    <row r="58635" spans="1:2" x14ac:dyDescent="0.2">
      <c r="A58635" s="47"/>
      <c r="B58635" s="60"/>
    </row>
    <row r="58636" spans="1:2" x14ac:dyDescent="0.2">
      <c r="A58636" s="47"/>
      <c r="B58636" s="60"/>
    </row>
    <row r="58637" spans="1:2" x14ac:dyDescent="0.2">
      <c r="A58637" s="47"/>
      <c r="B58637" s="60"/>
    </row>
    <row r="58638" spans="1:2" x14ac:dyDescent="0.2">
      <c r="A58638" s="47"/>
      <c r="B58638" s="60"/>
    </row>
    <row r="58639" spans="1:2" x14ac:dyDescent="0.2">
      <c r="A58639" s="47"/>
      <c r="B58639" s="60"/>
    </row>
    <row r="58640" spans="1:2" x14ac:dyDescent="0.2">
      <c r="A58640" s="47"/>
      <c r="B58640" s="60"/>
    </row>
    <row r="58641" spans="1:2" x14ac:dyDescent="0.2">
      <c r="A58641" s="47"/>
      <c r="B58641" s="60"/>
    </row>
    <row r="58642" spans="1:2" x14ac:dyDescent="0.2">
      <c r="A58642" s="47"/>
      <c r="B58642" s="60"/>
    </row>
    <row r="58643" spans="1:2" x14ac:dyDescent="0.2">
      <c r="A58643" s="47"/>
      <c r="B58643" s="60"/>
    </row>
    <row r="58644" spans="1:2" x14ac:dyDescent="0.2">
      <c r="A58644" s="47"/>
      <c r="B58644" s="60"/>
    </row>
    <row r="58645" spans="1:2" x14ac:dyDescent="0.2">
      <c r="A58645" s="47"/>
      <c r="B58645" s="60"/>
    </row>
    <row r="58646" spans="1:2" x14ac:dyDescent="0.2">
      <c r="A58646" s="47"/>
      <c r="B58646" s="60"/>
    </row>
    <row r="58647" spans="1:2" x14ac:dyDescent="0.2">
      <c r="A58647" s="47"/>
      <c r="B58647" s="60"/>
    </row>
    <row r="58648" spans="1:2" x14ac:dyDescent="0.2">
      <c r="A58648" s="47"/>
      <c r="B58648" s="60"/>
    </row>
    <row r="58649" spans="1:2" x14ac:dyDescent="0.2">
      <c r="A58649" s="47"/>
      <c r="B58649" s="60"/>
    </row>
    <row r="58650" spans="1:2" x14ac:dyDescent="0.2">
      <c r="A58650" s="47"/>
      <c r="B58650" s="60"/>
    </row>
    <row r="58651" spans="1:2" x14ac:dyDescent="0.2">
      <c r="A58651" s="47"/>
      <c r="B58651" s="60"/>
    </row>
    <row r="58652" spans="1:2" x14ac:dyDescent="0.2">
      <c r="A58652" s="47"/>
      <c r="B58652" s="60"/>
    </row>
    <row r="58653" spans="1:2" x14ac:dyDescent="0.2">
      <c r="A58653" s="47"/>
      <c r="B58653" s="60"/>
    </row>
    <row r="58654" spans="1:2" x14ac:dyDescent="0.2">
      <c r="A58654" s="47"/>
      <c r="B58654" s="60"/>
    </row>
    <row r="58655" spans="1:2" x14ac:dyDescent="0.2">
      <c r="A58655" s="47"/>
      <c r="B58655" s="60"/>
    </row>
    <row r="58656" spans="1:2" x14ac:dyDescent="0.2">
      <c r="A58656" s="47"/>
      <c r="B58656" s="60"/>
    </row>
    <row r="58657" spans="1:2" x14ac:dyDescent="0.2">
      <c r="A58657" s="47"/>
      <c r="B58657" s="60"/>
    </row>
    <row r="58658" spans="1:2" x14ac:dyDescent="0.2">
      <c r="A58658" s="47"/>
      <c r="B58658" s="60"/>
    </row>
    <row r="58659" spans="1:2" x14ac:dyDescent="0.2">
      <c r="A58659" s="47"/>
      <c r="B58659" s="60"/>
    </row>
    <row r="58660" spans="1:2" x14ac:dyDescent="0.2">
      <c r="A58660" s="47"/>
      <c r="B58660" s="60"/>
    </row>
    <row r="58661" spans="1:2" x14ac:dyDescent="0.2">
      <c r="A58661" s="47"/>
      <c r="B58661" s="60"/>
    </row>
    <row r="58662" spans="1:2" x14ac:dyDescent="0.2">
      <c r="A58662" s="47"/>
      <c r="B58662" s="60"/>
    </row>
    <row r="58663" spans="1:2" x14ac:dyDescent="0.2">
      <c r="A58663" s="47"/>
      <c r="B58663" s="60"/>
    </row>
    <row r="58664" spans="1:2" x14ac:dyDescent="0.2">
      <c r="A58664" s="47"/>
      <c r="B58664" s="60"/>
    </row>
    <row r="58665" spans="1:2" x14ac:dyDescent="0.2">
      <c r="A58665" s="47"/>
      <c r="B58665" s="60"/>
    </row>
    <row r="58666" spans="1:2" x14ac:dyDescent="0.2">
      <c r="A58666" s="47"/>
      <c r="B58666" s="60"/>
    </row>
    <row r="58667" spans="1:2" x14ac:dyDescent="0.2">
      <c r="A58667" s="47"/>
      <c r="B58667" s="60"/>
    </row>
    <row r="58668" spans="1:2" x14ac:dyDescent="0.2">
      <c r="A58668" s="47"/>
      <c r="B58668" s="60"/>
    </row>
    <row r="58669" spans="1:2" x14ac:dyDescent="0.2">
      <c r="A58669" s="47"/>
      <c r="B58669" s="60"/>
    </row>
    <row r="58670" spans="1:2" x14ac:dyDescent="0.2">
      <c r="A58670" s="47"/>
      <c r="B58670" s="60"/>
    </row>
    <row r="58671" spans="1:2" x14ac:dyDescent="0.2">
      <c r="A58671" s="47"/>
      <c r="B58671" s="60"/>
    </row>
    <row r="58672" spans="1:2" x14ac:dyDescent="0.2">
      <c r="A58672" s="47"/>
      <c r="B58672" s="60"/>
    </row>
    <row r="58673" spans="1:2" x14ac:dyDescent="0.2">
      <c r="A58673" s="47"/>
      <c r="B58673" s="60"/>
    </row>
    <row r="58674" spans="1:2" x14ac:dyDescent="0.2">
      <c r="A58674" s="47"/>
      <c r="B58674" s="60"/>
    </row>
    <row r="58675" spans="1:2" x14ac:dyDescent="0.2">
      <c r="A58675" s="47"/>
      <c r="B58675" s="60"/>
    </row>
    <row r="58676" spans="1:2" x14ac:dyDescent="0.2">
      <c r="A58676" s="47"/>
      <c r="B58676" s="60"/>
    </row>
    <row r="58677" spans="1:2" x14ac:dyDescent="0.2">
      <c r="A58677" s="47"/>
      <c r="B58677" s="60"/>
    </row>
    <row r="58678" spans="1:2" x14ac:dyDescent="0.2">
      <c r="A58678" s="47"/>
      <c r="B58678" s="60"/>
    </row>
    <row r="58679" spans="1:2" x14ac:dyDescent="0.2">
      <c r="A58679" s="47"/>
      <c r="B58679" s="60"/>
    </row>
    <row r="58680" spans="1:2" x14ac:dyDescent="0.2">
      <c r="A58680" s="47"/>
      <c r="B58680" s="60"/>
    </row>
    <row r="58681" spans="1:2" x14ac:dyDescent="0.2">
      <c r="A58681" s="47"/>
      <c r="B58681" s="60"/>
    </row>
    <row r="58682" spans="1:2" x14ac:dyDescent="0.2">
      <c r="A58682" s="47"/>
      <c r="B58682" s="60"/>
    </row>
    <row r="58683" spans="1:2" x14ac:dyDescent="0.2">
      <c r="A58683" s="47"/>
      <c r="B58683" s="60"/>
    </row>
    <row r="58684" spans="1:2" x14ac:dyDescent="0.2">
      <c r="A58684" s="47"/>
      <c r="B58684" s="60"/>
    </row>
    <row r="58685" spans="1:2" x14ac:dyDescent="0.2">
      <c r="A58685" s="47"/>
      <c r="B58685" s="60"/>
    </row>
    <row r="58686" spans="1:2" x14ac:dyDescent="0.2">
      <c r="A58686" s="47"/>
      <c r="B58686" s="60"/>
    </row>
    <row r="58687" spans="1:2" x14ac:dyDescent="0.2">
      <c r="A58687" s="47"/>
      <c r="B58687" s="60"/>
    </row>
    <row r="58688" spans="1:2" x14ac:dyDescent="0.2">
      <c r="A58688" s="47"/>
      <c r="B58688" s="60"/>
    </row>
    <row r="58689" spans="1:2" x14ac:dyDescent="0.2">
      <c r="A58689" s="47"/>
      <c r="B58689" s="60"/>
    </row>
    <row r="58690" spans="1:2" x14ac:dyDescent="0.2">
      <c r="A58690" s="47"/>
      <c r="B58690" s="60"/>
    </row>
    <row r="58691" spans="1:2" x14ac:dyDescent="0.2">
      <c r="A58691" s="47"/>
      <c r="B58691" s="60"/>
    </row>
    <row r="58692" spans="1:2" x14ac:dyDescent="0.2">
      <c r="A58692" s="47"/>
      <c r="B58692" s="60"/>
    </row>
    <row r="58693" spans="1:2" x14ac:dyDescent="0.2">
      <c r="A58693" s="47"/>
      <c r="B58693" s="60"/>
    </row>
    <row r="58694" spans="1:2" x14ac:dyDescent="0.2">
      <c r="A58694" s="47"/>
      <c r="B58694" s="60"/>
    </row>
    <row r="58695" spans="1:2" x14ac:dyDescent="0.2">
      <c r="A58695" s="47"/>
      <c r="B58695" s="60"/>
    </row>
    <row r="58696" spans="1:2" x14ac:dyDescent="0.2">
      <c r="A58696" s="47"/>
      <c r="B58696" s="60"/>
    </row>
    <row r="58697" spans="1:2" x14ac:dyDescent="0.2">
      <c r="A58697" s="47"/>
      <c r="B58697" s="60"/>
    </row>
    <row r="58698" spans="1:2" x14ac:dyDescent="0.2">
      <c r="A58698" s="47"/>
      <c r="B58698" s="60"/>
    </row>
    <row r="58699" spans="1:2" x14ac:dyDescent="0.2">
      <c r="A58699" s="47"/>
      <c r="B58699" s="60"/>
    </row>
    <row r="58700" spans="1:2" x14ac:dyDescent="0.2">
      <c r="A58700" s="47"/>
      <c r="B58700" s="60"/>
    </row>
    <row r="58701" spans="1:2" x14ac:dyDescent="0.2">
      <c r="A58701" s="47"/>
      <c r="B58701" s="60"/>
    </row>
    <row r="58702" spans="1:2" x14ac:dyDescent="0.2">
      <c r="A58702" s="47"/>
      <c r="B58702" s="60"/>
    </row>
    <row r="58703" spans="1:2" x14ac:dyDescent="0.2">
      <c r="A58703" s="47"/>
      <c r="B58703" s="60"/>
    </row>
    <row r="58704" spans="1:2" x14ac:dyDescent="0.2">
      <c r="A58704" s="47"/>
      <c r="B58704" s="60"/>
    </row>
    <row r="58705" spans="1:2" x14ac:dyDescent="0.2">
      <c r="A58705" s="47"/>
      <c r="B58705" s="60"/>
    </row>
    <row r="58706" spans="1:2" x14ac:dyDescent="0.2">
      <c r="A58706" s="47"/>
      <c r="B58706" s="60"/>
    </row>
    <row r="58707" spans="1:2" x14ac:dyDescent="0.2">
      <c r="A58707" s="47"/>
      <c r="B58707" s="60"/>
    </row>
    <row r="58708" spans="1:2" x14ac:dyDescent="0.2">
      <c r="A58708" s="47"/>
      <c r="B58708" s="60"/>
    </row>
    <row r="58709" spans="1:2" x14ac:dyDescent="0.2">
      <c r="A58709" s="47"/>
      <c r="B58709" s="60"/>
    </row>
    <row r="58710" spans="1:2" x14ac:dyDescent="0.2">
      <c r="A58710" s="47"/>
      <c r="B58710" s="60"/>
    </row>
    <row r="58711" spans="1:2" x14ac:dyDescent="0.2">
      <c r="A58711" s="47"/>
      <c r="B58711" s="60"/>
    </row>
    <row r="58712" spans="1:2" x14ac:dyDescent="0.2">
      <c r="A58712" s="47"/>
      <c r="B58712" s="60"/>
    </row>
    <row r="58713" spans="1:2" x14ac:dyDescent="0.2">
      <c r="A58713" s="47"/>
      <c r="B58713" s="60"/>
    </row>
    <row r="58714" spans="1:2" x14ac:dyDescent="0.2">
      <c r="A58714" s="47"/>
      <c r="B58714" s="60"/>
    </row>
    <row r="58715" spans="1:2" x14ac:dyDescent="0.2">
      <c r="A58715" s="47"/>
      <c r="B58715" s="60"/>
    </row>
    <row r="58716" spans="1:2" x14ac:dyDescent="0.2">
      <c r="A58716" s="47"/>
      <c r="B58716" s="60"/>
    </row>
    <row r="58717" spans="1:2" x14ac:dyDescent="0.2">
      <c r="A58717" s="47"/>
      <c r="B58717" s="60"/>
    </row>
    <row r="58718" spans="1:2" x14ac:dyDescent="0.2">
      <c r="A58718" s="47"/>
      <c r="B58718" s="60"/>
    </row>
    <row r="58719" spans="1:2" x14ac:dyDescent="0.2">
      <c r="A58719" s="47"/>
      <c r="B58719" s="60"/>
    </row>
    <row r="58720" spans="1:2" x14ac:dyDescent="0.2">
      <c r="A58720" s="47"/>
      <c r="B58720" s="60"/>
    </row>
    <row r="58721" spans="1:2" x14ac:dyDescent="0.2">
      <c r="A58721" s="47"/>
      <c r="B58721" s="60"/>
    </row>
    <row r="58722" spans="1:2" x14ac:dyDescent="0.2">
      <c r="A58722" s="47"/>
      <c r="B58722" s="60"/>
    </row>
    <row r="58723" spans="1:2" x14ac:dyDescent="0.2">
      <c r="A58723" s="47"/>
      <c r="B58723" s="60"/>
    </row>
    <row r="58724" spans="1:2" x14ac:dyDescent="0.2">
      <c r="A58724" s="47"/>
      <c r="B58724" s="60"/>
    </row>
    <row r="58725" spans="1:2" x14ac:dyDescent="0.2">
      <c r="A58725" s="47"/>
      <c r="B58725" s="60"/>
    </row>
    <row r="58726" spans="1:2" x14ac:dyDescent="0.2">
      <c r="A58726" s="47"/>
      <c r="B58726" s="60"/>
    </row>
    <row r="58727" spans="1:2" x14ac:dyDescent="0.2">
      <c r="A58727" s="47"/>
      <c r="B58727" s="60"/>
    </row>
    <row r="58728" spans="1:2" x14ac:dyDescent="0.2">
      <c r="A58728" s="47"/>
      <c r="B58728" s="60"/>
    </row>
    <row r="58729" spans="1:2" x14ac:dyDescent="0.2">
      <c r="A58729" s="47"/>
      <c r="B58729" s="60"/>
    </row>
    <row r="58730" spans="1:2" x14ac:dyDescent="0.2">
      <c r="A58730" s="47"/>
      <c r="B58730" s="60"/>
    </row>
    <row r="58731" spans="1:2" x14ac:dyDescent="0.2">
      <c r="A58731" s="47"/>
      <c r="B58731" s="60"/>
    </row>
    <row r="58732" spans="1:2" x14ac:dyDescent="0.2">
      <c r="A58732" s="47"/>
      <c r="B58732" s="60"/>
    </row>
    <row r="58733" spans="1:2" x14ac:dyDescent="0.2">
      <c r="A58733" s="47"/>
      <c r="B58733" s="60"/>
    </row>
    <row r="58734" spans="1:2" x14ac:dyDescent="0.2">
      <c r="A58734" s="47"/>
      <c r="B58734" s="60"/>
    </row>
    <row r="58735" spans="1:2" x14ac:dyDescent="0.2">
      <c r="A58735" s="47"/>
      <c r="B58735" s="60"/>
    </row>
    <row r="58736" spans="1:2" x14ac:dyDescent="0.2">
      <c r="A58736" s="47"/>
      <c r="B58736" s="60"/>
    </row>
    <row r="58737" spans="1:2" x14ac:dyDescent="0.2">
      <c r="A58737" s="47"/>
      <c r="B58737" s="60"/>
    </row>
    <row r="58738" spans="1:2" x14ac:dyDescent="0.2">
      <c r="A58738" s="47"/>
      <c r="B58738" s="60"/>
    </row>
    <row r="58739" spans="1:2" x14ac:dyDescent="0.2">
      <c r="A58739" s="47"/>
      <c r="B58739" s="60"/>
    </row>
    <row r="58740" spans="1:2" x14ac:dyDescent="0.2">
      <c r="A58740" s="47"/>
      <c r="B58740" s="60"/>
    </row>
    <row r="58741" spans="1:2" x14ac:dyDescent="0.2">
      <c r="A58741" s="47"/>
      <c r="B58741" s="60"/>
    </row>
    <row r="58742" spans="1:2" x14ac:dyDescent="0.2">
      <c r="A58742" s="47"/>
      <c r="B58742" s="60"/>
    </row>
    <row r="58743" spans="1:2" x14ac:dyDescent="0.2">
      <c r="A58743" s="47"/>
      <c r="B58743" s="60"/>
    </row>
    <row r="58744" spans="1:2" x14ac:dyDescent="0.2">
      <c r="A58744" s="47"/>
      <c r="B58744" s="60"/>
    </row>
    <row r="58745" spans="1:2" x14ac:dyDescent="0.2">
      <c r="A58745" s="47"/>
      <c r="B58745" s="60"/>
    </row>
    <row r="58746" spans="1:2" x14ac:dyDescent="0.2">
      <c r="A58746" s="47"/>
      <c r="B58746" s="60"/>
    </row>
    <row r="58747" spans="1:2" x14ac:dyDescent="0.2">
      <c r="A58747" s="47"/>
      <c r="B58747" s="60"/>
    </row>
    <row r="58748" spans="1:2" x14ac:dyDescent="0.2">
      <c r="A58748" s="47"/>
      <c r="B58748" s="60"/>
    </row>
    <row r="58749" spans="1:2" x14ac:dyDescent="0.2">
      <c r="A58749" s="47"/>
      <c r="B58749" s="60"/>
    </row>
    <row r="58750" spans="1:2" x14ac:dyDescent="0.2">
      <c r="A58750" s="47"/>
      <c r="B58750" s="60"/>
    </row>
    <row r="58751" spans="1:2" x14ac:dyDescent="0.2">
      <c r="A58751" s="47"/>
      <c r="B58751" s="60"/>
    </row>
    <row r="58752" spans="1:2" x14ac:dyDescent="0.2">
      <c r="A58752" s="47"/>
      <c r="B58752" s="60"/>
    </row>
    <row r="58753" spans="1:2" x14ac:dyDescent="0.2">
      <c r="A58753" s="47"/>
      <c r="B58753" s="60"/>
    </row>
    <row r="58754" spans="1:2" x14ac:dyDescent="0.2">
      <c r="A58754" s="47"/>
      <c r="B58754" s="60"/>
    </row>
    <row r="58755" spans="1:2" x14ac:dyDescent="0.2">
      <c r="A58755" s="47"/>
      <c r="B58755" s="60"/>
    </row>
    <row r="58756" spans="1:2" x14ac:dyDescent="0.2">
      <c r="A58756" s="47"/>
      <c r="B58756" s="60"/>
    </row>
    <row r="58757" spans="1:2" x14ac:dyDescent="0.2">
      <c r="A58757" s="47"/>
      <c r="B58757" s="60"/>
    </row>
    <row r="58758" spans="1:2" x14ac:dyDescent="0.2">
      <c r="A58758" s="47"/>
      <c r="B58758" s="60"/>
    </row>
    <row r="58759" spans="1:2" x14ac:dyDescent="0.2">
      <c r="A58759" s="47"/>
      <c r="B58759" s="60"/>
    </row>
    <row r="58760" spans="1:2" x14ac:dyDescent="0.2">
      <c r="A58760" s="47"/>
      <c r="B58760" s="60"/>
    </row>
    <row r="58761" spans="1:2" x14ac:dyDescent="0.2">
      <c r="A58761" s="47"/>
      <c r="B58761" s="60"/>
    </row>
    <row r="58762" spans="1:2" x14ac:dyDescent="0.2">
      <c r="A58762" s="47"/>
      <c r="B58762" s="60"/>
    </row>
    <row r="58763" spans="1:2" x14ac:dyDescent="0.2">
      <c r="A58763" s="47"/>
      <c r="B58763" s="60"/>
    </row>
    <row r="58764" spans="1:2" x14ac:dyDescent="0.2">
      <c r="A58764" s="47"/>
      <c r="B58764" s="60"/>
    </row>
    <row r="58765" spans="1:2" x14ac:dyDescent="0.2">
      <c r="A58765" s="47"/>
      <c r="B58765" s="60"/>
    </row>
    <row r="58766" spans="1:2" x14ac:dyDescent="0.2">
      <c r="A58766" s="47"/>
      <c r="B58766" s="60"/>
    </row>
    <row r="58767" spans="1:2" x14ac:dyDescent="0.2">
      <c r="A58767" s="47"/>
      <c r="B58767" s="60"/>
    </row>
    <row r="58768" spans="1:2" x14ac:dyDescent="0.2">
      <c r="A58768" s="47"/>
      <c r="B58768" s="60"/>
    </row>
    <row r="58769" spans="1:2" x14ac:dyDescent="0.2">
      <c r="A58769" s="47"/>
      <c r="B58769" s="60"/>
    </row>
    <row r="58770" spans="1:2" x14ac:dyDescent="0.2">
      <c r="A58770" s="47"/>
      <c r="B58770" s="60"/>
    </row>
    <row r="58771" spans="1:2" x14ac:dyDescent="0.2">
      <c r="A58771" s="47"/>
      <c r="B58771" s="60"/>
    </row>
    <row r="58772" spans="1:2" x14ac:dyDescent="0.2">
      <c r="A58772" s="47"/>
      <c r="B58772" s="60"/>
    </row>
    <row r="58773" spans="1:2" x14ac:dyDescent="0.2">
      <c r="A58773" s="47"/>
      <c r="B58773" s="60"/>
    </row>
    <row r="58774" spans="1:2" x14ac:dyDescent="0.2">
      <c r="A58774" s="47"/>
      <c r="B58774" s="60"/>
    </row>
    <row r="58775" spans="1:2" x14ac:dyDescent="0.2">
      <c r="A58775" s="47"/>
      <c r="B58775" s="60"/>
    </row>
    <row r="58776" spans="1:2" x14ac:dyDescent="0.2">
      <c r="A58776" s="47"/>
      <c r="B58776" s="60"/>
    </row>
    <row r="58777" spans="1:2" x14ac:dyDescent="0.2">
      <c r="A58777" s="47"/>
      <c r="B58777" s="60"/>
    </row>
    <row r="58778" spans="1:2" x14ac:dyDescent="0.2">
      <c r="A58778" s="47"/>
      <c r="B58778" s="60"/>
    </row>
    <row r="58779" spans="1:2" x14ac:dyDescent="0.2">
      <c r="A58779" s="47"/>
      <c r="B58779" s="60"/>
    </row>
    <row r="58780" spans="1:2" x14ac:dyDescent="0.2">
      <c r="A58780" s="47"/>
      <c r="B58780" s="60"/>
    </row>
    <row r="58781" spans="1:2" x14ac:dyDescent="0.2">
      <c r="A58781" s="47"/>
      <c r="B58781" s="60"/>
    </row>
    <row r="58782" spans="1:2" x14ac:dyDescent="0.2">
      <c r="A58782" s="47"/>
      <c r="B58782" s="60"/>
    </row>
    <row r="58783" spans="1:2" x14ac:dyDescent="0.2">
      <c r="A58783" s="47"/>
      <c r="B58783" s="60"/>
    </row>
    <row r="58784" spans="1:2" x14ac:dyDescent="0.2">
      <c r="A58784" s="47"/>
      <c r="B58784" s="60"/>
    </row>
    <row r="58785" spans="1:2" x14ac:dyDescent="0.2">
      <c r="A58785" s="47"/>
      <c r="B58785" s="60"/>
    </row>
    <row r="58786" spans="1:2" x14ac:dyDescent="0.2">
      <c r="A58786" s="47"/>
      <c r="B58786" s="60"/>
    </row>
    <row r="58787" spans="1:2" x14ac:dyDescent="0.2">
      <c r="A58787" s="47"/>
      <c r="B58787" s="60"/>
    </row>
    <row r="58788" spans="1:2" x14ac:dyDescent="0.2">
      <c r="A58788" s="47"/>
      <c r="B58788" s="60"/>
    </row>
    <row r="58789" spans="1:2" x14ac:dyDescent="0.2">
      <c r="A58789" s="47"/>
      <c r="B58789" s="60"/>
    </row>
    <row r="58790" spans="1:2" x14ac:dyDescent="0.2">
      <c r="A58790" s="47"/>
      <c r="B58790" s="60"/>
    </row>
    <row r="58791" spans="1:2" x14ac:dyDescent="0.2">
      <c r="A58791" s="47"/>
      <c r="B58791" s="60"/>
    </row>
    <row r="58792" spans="1:2" x14ac:dyDescent="0.2">
      <c r="A58792" s="47"/>
      <c r="B58792" s="60"/>
    </row>
    <row r="58793" spans="1:2" x14ac:dyDescent="0.2">
      <c r="A58793" s="47"/>
      <c r="B58793" s="60"/>
    </row>
    <row r="58794" spans="1:2" x14ac:dyDescent="0.2">
      <c r="A58794" s="47"/>
      <c r="B58794" s="60"/>
    </row>
    <row r="58795" spans="1:2" x14ac:dyDescent="0.2">
      <c r="A58795" s="47"/>
      <c r="B58795" s="60"/>
    </row>
    <row r="58796" spans="1:2" x14ac:dyDescent="0.2">
      <c r="A58796" s="47"/>
      <c r="B58796" s="60"/>
    </row>
    <row r="58797" spans="1:2" x14ac:dyDescent="0.2">
      <c r="A58797" s="47"/>
      <c r="B58797" s="60"/>
    </row>
    <row r="58798" spans="1:2" x14ac:dyDescent="0.2">
      <c r="A58798" s="47"/>
      <c r="B58798" s="60"/>
    </row>
    <row r="58799" spans="1:2" x14ac:dyDescent="0.2">
      <c r="A58799" s="47"/>
      <c r="B58799" s="60"/>
    </row>
    <row r="58800" spans="1:2" x14ac:dyDescent="0.2">
      <c r="A58800" s="47"/>
      <c r="B58800" s="60"/>
    </row>
    <row r="58801" spans="1:2" x14ac:dyDescent="0.2">
      <c r="A58801" s="47"/>
      <c r="B58801" s="60"/>
    </row>
    <row r="58802" spans="1:2" x14ac:dyDescent="0.2">
      <c r="A58802" s="47"/>
      <c r="B58802" s="60"/>
    </row>
    <row r="58803" spans="1:2" x14ac:dyDescent="0.2">
      <c r="A58803" s="47"/>
      <c r="B58803" s="60"/>
    </row>
    <row r="58804" spans="1:2" x14ac:dyDescent="0.2">
      <c r="A58804" s="47"/>
      <c r="B58804" s="60"/>
    </row>
    <row r="58805" spans="1:2" x14ac:dyDescent="0.2">
      <c r="A58805" s="47"/>
      <c r="B58805" s="60"/>
    </row>
    <row r="58806" spans="1:2" x14ac:dyDescent="0.2">
      <c r="A58806" s="47"/>
      <c r="B58806" s="60"/>
    </row>
    <row r="58807" spans="1:2" x14ac:dyDescent="0.2">
      <c r="A58807" s="47"/>
      <c r="B58807" s="60"/>
    </row>
    <row r="58808" spans="1:2" x14ac:dyDescent="0.2">
      <c r="A58808" s="47"/>
      <c r="B58808" s="60"/>
    </row>
    <row r="58809" spans="1:2" x14ac:dyDescent="0.2">
      <c r="A58809" s="47"/>
      <c r="B58809" s="60"/>
    </row>
    <row r="58810" spans="1:2" x14ac:dyDescent="0.2">
      <c r="A58810" s="47"/>
      <c r="B58810" s="60"/>
    </row>
    <row r="58811" spans="1:2" x14ac:dyDescent="0.2">
      <c r="A58811" s="47"/>
      <c r="B58811" s="60"/>
    </row>
    <row r="58812" spans="1:2" x14ac:dyDescent="0.2">
      <c r="A58812" s="47"/>
      <c r="B58812" s="60"/>
    </row>
    <row r="58813" spans="1:2" x14ac:dyDescent="0.2">
      <c r="A58813" s="47"/>
      <c r="B58813" s="60"/>
    </row>
    <row r="58814" spans="1:2" x14ac:dyDescent="0.2">
      <c r="A58814" s="47"/>
      <c r="B58814" s="60"/>
    </row>
    <row r="58815" spans="1:2" x14ac:dyDescent="0.2">
      <c r="A58815" s="47"/>
      <c r="B58815" s="60"/>
    </row>
    <row r="58816" spans="1:2" x14ac:dyDescent="0.2">
      <c r="A58816" s="47"/>
      <c r="B58816" s="60"/>
    </row>
    <row r="58817" spans="1:2" x14ac:dyDescent="0.2">
      <c r="A58817" s="47"/>
      <c r="B58817" s="60"/>
    </row>
    <row r="58818" spans="1:2" x14ac:dyDescent="0.2">
      <c r="A58818" s="47"/>
      <c r="B58818" s="60"/>
    </row>
    <row r="58819" spans="1:2" x14ac:dyDescent="0.2">
      <c r="A58819" s="47"/>
      <c r="B58819" s="60"/>
    </row>
    <row r="58820" spans="1:2" x14ac:dyDescent="0.2">
      <c r="A58820" s="47"/>
      <c r="B58820" s="60"/>
    </row>
    <row r="58821" spans="1:2" x14ac:dyDescent="0.2">
      <c r="A58821" s="47"/>
      <c r="B58821" s="60"/>
    </row>
    <row r="58822" spans="1:2" x14ac:dyDescent="0.2">
      <c r="A58822" s="47"/>
      <c r="B58822" s="60"/>
    </row>
    <row r="58823" spans="1:2" x14ac:dyDescent="0.2">
      <c r="A58823" s="47"/>
      <c r="B58823" s="60"/>
    </row>
    <row r="58824" spans="1:2" x14ac:dyDescent="0.2">
      <c r="A58824" s="47"/>
      <c r="B58824" s="60"/>
    </row>
    <row r="58825" spans="1:2" x14ac:dyDescent="0.2">
      <c r="A58825" s="47"/>
      <c r="B58825" s="60"/>
    </row>
    <row r="58826" spans="1:2" x14ac:dyDescent="0.2">
      <c r="A58826" s="47"/>
      <c r="B58826" s="60"/>
    </row>
    <row r="58827" spans="1:2" x14ac:dyDescent="0.2">
      <c r="A58827" s="47"/>
      <c r="B58827" s="60"/>
    </row>
    <row r="58828" spans="1:2" x14ac:dyDescent="0.2">
      <c r="A58828" s="47"/>
      <c r="B58828" s="60"/>
    </row>
    <row r="58829" spans="1:2" x14ac:dyDescent="0.2">
      <c r="A58829" s="47"/>
      <c r="B58829" s="60"/>
    </row>
    <row r="58830" spans="1:2" x14ac:dyDescent="0.2">
      <c r="A58830" s="47"/>
      <c r="B58830" s="60"/>
    </row>
    <row r="58831" spans="1:2" x14ac:dyDescent="0.2">
      <c r="A58831" s="47"/>
      <c r="B58831" s="60"/>
    </row>
    <row r="58832" spans="1:2" x14ac:dyDescent="0.2">
      <c r="A58832" s="47"/>
      <c r="B58832" s="60"/>
    </row>
    <row r="58833" spans="1:2" x14ac:dyDescent="0.2">
      <c r="A58833" s="47"/>
      <c r="B58833" s="60"/>
    </row>
    <row r="58834" spans="1:2" x14ac:dyDescent="0.2">
      <c r="A58834" s="47"/>
      <c r="B58834" s="60"/>
    </row>
    <row r="58835" spans="1:2" x14ac:dyDescent="0.2">
      <c r="A58835" s="47"/>
      <c r="B58835" s="60"/>
    </row>
    <row r="58836" spans="1:2" x14ac:dyDescent="0.2">
      <c r="A58836" s="47"/>
      <c r="B58836" s="60"/>
    </row>
    <row r="58837" spans="1:2" x14ac:dyDescent="0.2">
      <c r="A58837" s="47"/>
      <c r="B58837" s="60"/>
    </row>
    <row r="58838" spans="1:2" x14ac:dyDescent="0.2">
      <c r="A58838" s="47"/>
      <c r="B58838" s="60"/>
    </row>
    <row r="58839" spans="1:2" x14ac:dyDescent="0.2">
      <c r="A58839" s="47"/>
      <c r="B58839" s="60"/>
    </row>
    <row r="58840" spans="1:2" x14ac:dyDescent="0.2">
      <c r="A58840" s="47"/>
      <c r="B58840" s="60"/>
    </row>
    <row r="58841" spans="1:2" x14ac:dyDescent="0.2">
      <c r="A58841" s="47"/>
      <c r="B58841" s="60"/>
    </row>
    <row r="58842" spans="1:2" x14ac:dyDescent="0.2">
      <c r="A58842" s="47"/>
      <c r="B58842" s="60"/>
    </row>
    <row r="58843" spans="1:2" x14ac:dyDescent="0.2">
      <c r="A58843" s="47"/>
      <c r="B58843" s="60"/>
    </row>
    <row r="58844" spans="1:2" x14ac:dyDescent="0.2">
      <c r="A58844" s="47"/>
      <c r="B58844" s="60"/>
    </row>
    <row r="58845" spans="1:2" x14ac:dyDescent="0.2">
      <c r="A58845" s="47"/>
      <c r="B58845" s="60"/>
    </row>
    <row r="58846" spans="1:2" x14ac:dyDescent="0.2">
      <c r="A58846" s="47"/>
      <c r="B58846" s="60"/>
    </row>
    <row r="58847" spans="1:2" x14ac:dyDescent="0.2">
      <c r="A58847" s="47"/>
      <c r="B58847" s="60"/>
    </row>
    <row r="58848" spans="1:2" x14ac:dyDescent="0.2">
      <c r="A58848" s="47"/>
      <c r="B58848" s="60"/>
    </row>
    <row r="58849" spans="1:2" x14ac:dyDescent="0.2">
      <c r="A58849" s="47"/>
      <c r="B58849" s="60"/>
    </row>
    <row r="58850" spans="1:2" x14ac:dyDescent="0.2">
      <c r="A58850" s="47"/>
      <c r="B58850" s="60"/>
    </row>
    <row r="58851" spans="1:2" x14ac:dyDescent="0.2">
      <c r="A58851" s="47"/>
      <c r="B58851" s="60"/>
    </row>
    <row r="58852" spans="1:2" x14ac:dyDescent="0.2">
      <c r="A58852" s="47"/>
      <c r="B58852" s="60"/>
    </row>
    <row r="58853" spans="1:2" x14ac:dyDescent="0.2">
      <c r="A58853" s="47"/>
      <c r="B58853" s="60"/>
    </row>
    <row r="58854" spans="1:2" x14ac:dyDescent="0.2">
      <c r="A58854" s="47"/>
      <c r="B58854" s="60"/>
    </row>
    <row r="58855" spans="1:2" x14ac:dyDescent="0.2">
      <c r="A58855" s="47"/>
      <c r="B58855" s="60"/>
    </row>
    <row r="58856" spans="1:2" x14ac:dyDescent="0.2">
      <c r="A58856" s="47"/>
      <c r="B58856" s="60"/>
    </row>
    <row r="58857" spans="1:2" x14ac:dyDescent="0.2">
      <c r="A58857" s="47"/>
      <c r="B58857" s="60"/>
    </row>
    <row r="58858" spans="1:2" x14ac:dyDescent="0.2">
      <c r="A58858" s="47"/>
      <c r="B58858" s="60"/>
    </row>
    <row r="58859" spans="1:2" x14ac:dyDescent="0.2">
      <c r="A58859" s="47"/>
      <c r="B58859" s="60"/>
    </row>
    <row r="58860" spans="1:2" x14ac:dyDescent="0.2">
      <c r="A58860" s="47"/>
      <c r="B58860" s="60"/>
    </row>
    <row r="58861" spans="1:2" x14ac:dyDescent="0.2">
      <c r="A58861" s="47"/>
      <c r="B58861" s="60"/>
    </row>
    <row r="58862" spans="1:2" x14ac:dyDescent="0.2">
      <c r="A58862" s="47"/>
      <c r="B58862" s="60"/>
    </row>
    <row r="58863" spans="1:2" x14ac:dyDescent="0.2">
      <c r="A58863" s="47"/>
      <c r="B58863" s="60"/>
    </row>
    <row r="58864" spans="1:2" x14ac:dyDescent="0.2">
      <c r="A58864" s="47"/>
      <c r="B58864" s="60"/>
    </row>
    <row r="58865" spans="1:2" x14ac:dyDescent="0.2">
      <c r="A58865" s="47"/>
      <c r="B58865" s="60"/>
    </row>
    <row r="58866" spans="1:2" x14ac:dyDescent="0.2">
      <c r="A58866" s="47"/>
      <c r="B58866" s="60"/>
    </row>
    <row r="58867" spans="1:2" x14ac:dyDescent="0.2">
      <c r="A58867" s="47"/>
      <c r="B58867" s="60"/>
    </row>
    <row r="58868" spans="1:2" x14ac:dyDescent="0.2">
      <c r="A58868" s="47"/>
      <c r="B58868" s="60"/>
    </row>
    <row r="58869" spans="1:2" x14ac:dyDescent="0.2">
      <c r="A58869" s="47"/>
      <c r="B58869" s="60"/>
    </row>
    <row r="58870" spans="1:2" x14ac:dyDescent="0.2">
      <c r="A58870" s="47"/>
      <c r="B58870" s="60"/>
    </row>
    <row r="58871" spans="1:2" x14ac:dyDescent="0.2">
      <c r="A58871" s="47"/>
      <c r="B58871" s="60"/>
    </row>
    <row r="58872" spans="1:2" x14ac:dyDescent="0.2">
      <c r="A58872" s="47"/>
      <c r="B58872" s="60"/>
    </row>
    <row r="58873" spans="1:2" x14ac:dyDescent="0.2">
      <c r="A58873" s="47"/>
      <c r="B58873" s="60"/>
    </row>
    <row r="58874" spans="1:2" x14ac:dyDescent="0.2">
      <c r="A58874" s="47"/>
      <c r="B58874" s="60"/>
    </row>
    <row r="58875" spans="1:2" x14ac:dyDescent="0.2">
      <c r="A58875" s="47"/>
      <c r="B58875" s="60"/>
    </row>
    <row r="58876" spans="1:2" x14ac:dyDescent="0.2">
      <c r="A58876" s="47"/>
      <c r="B58876" s="60"/>
    </row>
    <row r="58877" spans="1:2" x14ac:dyDescent="0.2">
      <c r="A58877" s="47"/>
      <c r="B58877" s="60"/>
    </row>
    <row r="58878" spans="1:2" x14ac:dyDescent="0.2">
      <c r="A58878" s="47"/>
      <c r="B58878" s="60"/>
    </row>
    <row r="58879" spans="1:2" x14ac:dyDescent="0.2">
      <c r="A58879" s="47"/>
      <c r="B58879" s="60"/>
    </row>
    <row r="58880" spans="1:2" x14ac:dyDescent="0.2">
      <c r="A58880" s="47"/>
      <c r="B58880" s="60"/>
    </row>
    <row r="58881" spans="1:2" x14ac:dyDescent="0.2">
      <c r="A58881" s="47"/>
      <c r="B58881" s="60"/>
    </row>
    <row r="58882" spans="1:2" x14ac:dyDescent="0.2">
      <c r="A58882" s="47"/>
      <c r="B58882" s="60"/>
    </row>
    <row r="58883" spans="1:2" x14ac:dyDescent="0.2">
      <c r="A58883" s="47"/>
      <c r="B58883" s="60"/>
    </row>
    <row r="58884" spans="1:2" x14ac:dyDescent="0.2">
      <c r="A58884" s="47"/>
      <c r="B58884" s="60"/>
    </row>
    <row r="58885" spans="1:2" x14ac:dyDescent="0.2">
      <c r="A58885" s="47"/>
      <c r="B58885" s="60"/>
    </row>
    <row r="58886" spans="1:2" x14ac:dyDescent="0.2">
      <c r="A58886" s="47"/>
      <c r="B58886" s="60"/>
    </row>
    <row r="58887" spans="1:2" x14ac:dyDescent="0.2">
      <c r="A58887" s="47"/>
      <c r="B58887" s="60"/>
    </row>
    <row r="58888" spans="1:2" x14ac:dyDescent="0.2">
      <c r="A58888" s="47"/>
      <c r="B58888" s="60"/>
    </row>
    <row r="58889" spans="1:2" x14ac:dyDescent="0.2">
      <c r="A58889" s="47"/>
      <c r="B58889" s="60"/>
    </row>
    <row r="58890" spans="1:2" x14ac:dyDescent="0.2">
      <c r="A58890" s="47"/>
      <c r="B58890" s="60"/>
    </row>
    <row r="58891" spans="1:2" x14ac:dyDescent="0.2">
      <c r="A58891" s="47"/>
      <c r="B58891" s="60"/>
    </row>
    <row r="58892" spans="1:2" x14ac:dyDescent="0.2">
      <c r="A58892" s="47"/>
      <c r="B58892" s="60"/>
    </row>
    <row r="58893" spans="1:2" x14ac:dyDescent="0.2">
      <c r="A58893" s="47"/>
      <c r="B58893" s="60"/>
    </row>
    <row r="58894" spans="1:2" x14ac:dyDescent="0.2">
      <c r="A58894" s="47"/>
      <c r="B58894" s="60"/>
    </row>
    <row r="58895" spans="1:2" x14ac:dyDescent="0.2">
      <c r="A58895" s="47"/>
      <c r="B58895" s="60"/>
    </row>
    <row r="58896" spans="1:2" x14ac:dyDescent="0.2">
      <c r="A58896" s="47"/>
      <c r="B58896" s="60"/>
    </row>
    <row r="58897" spans="1:2" x14ac:dyDescent="0.2">
      <c r="A58897" s="47"/>
      <c r="B58897" s="60"/>
    </row>
    <row r="58898" spans="1:2" x14ac:dyDescent="0.2">
      <c r="A58898" s="47"/>
      <c r="B58898" s="60"/>
    </row>
    <row r="58899" spans="1:2" x14ac:dyDescent="0.2">
      <c r="A58899" s="47"/>
      <c r="B58899" s="60"/>
    </row>
    <row r="58900" spans="1:2" x14ac:dyDescent="0.2">
      <c r="A58900" s="47"/>
      <c r="B58900" s="60"/>
    </row>
    <row r="58901" spans="1:2" x14ac:dyDescent="0.2">
      <c r="A58901" s="47"/>
      <c r="B58901" s="60"/>
    </row>
    <row r="58902" spans="1:2" x14ac:dyDescent="0.2">
      <c r="A58902" s="47"/>
      <c r="B58902" s="60"/>
    </row>
    <row r="58903" spans="1:2" x14ac:dyDescent="0.2">
      <c r="A58903" s="47"/>
      <c r="B58903" s="60"/>
    </row>
    <row r="58904" spans="1:2" x14ac:dyDescent="0.2">
      <c r="A58904" s="47"/>
      <c r="B58904" s="60"/>
    </row>
    <row r="58905" spans="1:2" x14ac:dyDescent="0.2">
      <c r="A58905" s="47"/>
      <c r="B58905" s="60"/>
    </row>
    <row r="58906" spans="1:2" x14ac:dyDescent="0.2">
      <c r="A58906" s="47"/>
      <c r="B58906" s="60"/>
    </row>
    <row r="58907" spans="1:2" x14ac:dyDescent="0.2">
      <c r="A58907" s="47"/>
      <c r="B58907" s="60"/>
    </row>
    <row r="58908" spans="1:2" x14ac:dyDescent="0.2">
      <c r="A58908" s="47"/>
      <c r="B58908" s="60"/>
    </row>
    <row r="58909" spans="1:2" x14ac:dyDescent="0.2">
      <c r="A58909" s="47"/>
      <c r="B58909" s="60"/>
    </row>
    <row r="58910" spans="1:2" x14ac:dyDescent="0.2">
      <c r="A58910" s="47"/>
      <c r="B58910" s="60"/>
    </row>
    <row r="58911" spans="1:2" x14ac:dyDescent="0.2">
      <c r="A58911" s="47"/>
      <c r="B58911" s="60"/>
    </row>
    <row r="58912" spans="1:2" x14ac:dyDescent="0.2">
      <c r="A58912" s="47"/>
      <c r="B58912" s="60"/>
    </row>
    <row r="58913" spans="1:2" x14ac:dyDescent="0.2">
      <c r="A58913" s="47"/>
      <c r="B58913" s="60"/>
    </row>
    <row r="58914" spans="1:2" x14ac:dyDescent="0.2">
      <c r="A58914" s="47"/>
      <c r="B58914" s="60"/>
    </row>
    <row r="58915" spans="1:2" x14ac:dyDescent="0.2">
      <c r="A58915" s="47"/>
      <c r="B58915" s="60"/>
    </row>
    <row r="58916" spans="1:2" x14ac:dyDescent="0.2">
      <c r="A58916" s="47"/>
      <c r="B58916" s="60"/>
    </row>
    <row r="58917" spans="1:2" x14ac:dyDescent="0.2">
      <c r="A58917" s="47"/>
      <c r="B58917" s="60"/>
    </row>
    <row r="58918" spans="1:2" x14ac:dyDescent="0.2">
      <c r="A58918" s="47"/>
      <c r="B58918" s="60"/>
    </row>
    <row r="58919" spans="1:2" x14ac:dyDescent="0.2">
      <c r="A58919" s="47"/>
      <c r="B58919" s="60"/>
    </row>
    <row r="58920" spans="1:2" x14ac:dyDescent="0.2">
      <c r="A58920" s="47"/>
      <c r="B58920" s="60"/>
    </row>
    <row r="58921" spans="1:2" x14ac:dyDescent="0.2">
      <c r="A58921" s="47"/>
      <c r="B58921" s="60"/>
    </row>
    <row r="58922" spans="1:2" x14ac:dyDescent="0.2">
      <c r="A58922" s="47"/>
      <c r="B58922" s="60"/>
    </row>
    <row r="58923" spans="1:2" x14ac:dyDescent="0.2">
      <c r="A58923" s="47"/>
      <c r="B58923" s="60"/>
    </row>
    <row r="58924" spans="1:2" x14ac:dyDescent="0.2">
      <c r="A58924" s="47"/>
      <c r="B58924" s="60"/>
    </row>
    <row r="58925" spans="1:2" x14ac:dyDescent="0.2">
      <c r="A58925" s="47"/>
      <c r="B58925" s="60"/>
    </row>
    <row r="58926" spans="1:2" x14ac:dyDescent="0.2">
      <c r="A58926" s="47"/>
      <c r="B58926" s="60"/>
    </row>
    <row r="58927" spans="1:2" x14ac:dyDescent="0.2">
      <c r="A58927" s="47"/>
      <c r="B58927" s="60"/>
    </row>
    <row r="58928" spans="1:2" x14ac:dyDescent="0.2">
      <c r="A58928" s="47"/>
      <c r="B58928" s="60"/>
    </row>
    <row r="58929" spans="1:2" x14ac:dyDescent="0.2">
      <c r="A58929" s="47"/>
      <c r="B58929" s="60"/>
    </row>
    <row r="58930" spans="1:2" x14ac:dyDescent="0.2">
      <c r="A58930" s="47"/>
      <c r="B58930" s="60"/>
    </row>
    <row r="58931" spans="1:2" x14ac:dyDescent="0.2">
      <c r="A58931" s="47"/>
      <c r="B58931" s="60"/>
    </row>
    <row r="58932" spans="1:2" x14ac:dyDescent="0.2">
      <c r="A58932" s="47"/>
      <c r="B58932" s="60"/>
    </row>
    <row r="58933" spans="1:2" x14ac:dyDescent="0.2">
      <c r="A58933" s="47"/>
      <c r="B58933" s="60"/>
    </row>
    <row r="58934" spans="1:2" x14ac:dyDescent="0.2">
      <c r="A58934" s="47"/>
      <c r="B58934" s="60"/>
    </row>
    <row r="58935" spans="1:2" x14ac:dyDescent="0.2">
      <c r="A58935" s="47"/>
      <c r="B58935" s="60"/>
    </row>
    <row r="58936" spans="1:2" x14ac:dyDescent="0.2">
      <c r="A58936" s="47"/>
      <c r="B58936" s="60"/>
    </row>
    <row r="58937" spans="1:2" x14ac:dyDescent="0.2">
      <c r="A58937" s="47"/>
      <c r="B58937" s="60"/>
    </row>
    <row r="58938" spans="1:2" x14ac:dyDescent="0.2">
      <c r="A58938" s="47"/>
      <c r="B58938" s="60"/>
    </row>
    <row r="58939" spans="1:2" x14ac:dyDescent="0.2">
      <c r="A58939" s="47"/>
      <c r="B58939" s="60"/>
    </row>
    <row r="58940" spans="1:2" x14ac:dyDescent="0.2">
      <c r="A58940" s="47"/>
      <c r="B58940" s="60"/>
    </row>
    <row r="58941" spans="1:2" x14ac:dyDescent="0.2">
      <c r="A58941" s="47"/>
      <c r="B58941" s="60"/>
    </row>
    <row r="58942" spans="1:2" x14ac:dyDescent="0.2">
      <c r="A58942" s="47"/>
      <c r="B58942" s="60"/>
    </row>
    <row r="58943" spans="1:2" x14ac:dyDescent="0.2">
      <c r="A58943" s="47"/>
      <c r="B58943" s="60"/>
    </row>
    <row r="58944" spans="1:2" x14ac:dyDescent="0.2">
      <c r="A58944" s="47"/>
      <c r="B58944" s="60"/>
    </row>
    <row r="58945" spans="1:2" x14ac:dyDescent="0.2">
      <c r="A58945" s="47"/>
      <c r="B58945" s="60"/>
    </row>
    <row r="58946" spans="1:2" x14ac:dyDescent="0.2">
      <c r="A58946" s="47"/>
      <c r="B58946" s="60"/>
    </row>
    <row r="58947" spans="1:2" x14ac:dyDescent="0.2">
      <c r="A58947" s="47"/>
      <c r="B58947" s="60"/>
    </row>
    <row r="58948" spans="1:2" x14ac:dyDescent="0.2">
      <c r="A58948" s="47"/>
      <c r="B58948" s="60"/>
    </row>
    <row r="58949" spans="1:2" x14ac:dyDescent="0.2">
      <c r="A58949" s="47"/>
      <c r="B58949" s="60"/>
    </row>
    <row r="58950" spans="1:2" x14ac:dyDescent="0.2">
      <c r="A58950" s="47"/>
      <c r="B58950" s="60"/>
    </row>
    <row r="58951" spans="1:2" x14ac:dyDescent="0.2">
      <c r="A58951" s="47"/>
      <c r="B58951" s="60"/>
    </row>
    <row r="58952" spans="1:2" x14ac:dyDescent="0.2">
      <c r="A58952" s="47"/>
      <c r="B58952" s="60"/>
    </row>
    <row r="58953" spans="1:2" x14ac:dyDescent="0.2">
      <c r="A58953" s="47"/>
      <c r="B58953" s="60"/>
    </row>
    <row r="58954" spans="1:2" x14ac:dyDescent="0.2">
      <c r="A58954" s="47"/>
      <c r="B58954" s="60"/>
    </row>
    <row r="58955" spans="1:2" x14ac:dyDescent="0.2">
      <c r="A58955" s="47"/>
      <c r="B58955" s="60"/>
    </row>
    <row r="58956" spans="1:2" x14ac:dyDescent="0.2">
      <c r="A58956" s="47"/>
      <c r="B58956" s="60"/>
    </row>
    <row r="58957" spans="1:2" x14ac:dyDescent="0.2">
      <c r="A58957" s="47"/>
      <c r="B58957" s="60"/>
    </row>
    <row r="58958" spans="1:2" x14ac:dyDescent="0.2">
      <c r="A58958" s="47"/>
      <c r="B58958" s="60"/>
    </row>
    <row r="58959" spans="1:2" x14ac:dyDescent="0.2">
      <c r="A58959" s="47"/>
      <c r="B58959" s="60"/>
    </row>
    <row r="58960" spans="1:2" x14ac:dyDescent="0.2">
      <c r="A58960" s="47"/>
      <c r="B58960" s="60"/>
    </row>
    <row r="58961" spans="1:2" x14ac:dyDescent="0.2">
      <c r="A58961" s="47"/>
      <c r="B58961" s="60"/>
    </row>
    <row r="58962" spans="1:2" x14ac:dyDescent="0.2">
      <c r="A58962" s="47"/>
      <c r="B58962" s="60"/>
    </row>
    <row r="58963" spans="1:2" x14ac:dyDescent="0.2">
      <c r="A58963" s="47"/>
      <c r="B58963" s="60"/>
    </row>
    <row r="58964" spans="1:2" x14ac:dyDescent="0.2">
      <c r="A58964" s="47"/>
      <c r="B58964" s="60"/>
    </row>
    <row r="58965" spans="1:2" x14ac:dyDescent="0.2">
      <c r="A58965" s="47"/>
      <c r="B58965" s="60"/>
    </row>
    <row r="58966" spans="1:2" x14ac:dyDescent="0.2">
      <c r="A58966" s="47"/>
      <c r="B58966" s="60"/>
    </row>
    <row r="58967" spans="1:2" x14ac:dyDescent="0.2">
      <c r="A58967" s="47"/>
      <c r="B58967" s="60"/>
    </row>
    <row r="58968" spans="1:2" x14ac:dyDescent="0.2">
      <c r="A58968" s="47"/>
      <c r="B58968" s="60"/>
    </row>
    <row r="58969" spans="1:2" x14ac:dyDescent="0.2">
      <c r="A58969" s="47"/>
      <c r="B58969" s="60"/>
    </row>
    <row r="58970" spans="1:2" x14ac:dyDescent="0.2">
      <c r="A58970" s="47"/>
      <c r="B58970" s="60"/>
    </row>
    <row r="58971" spans="1:2" x14ac:dyDescent="0.2">
      <c r="A58971" s="47"/>
      <c r="B58971" s="60"/>
    </row>
    <row r="58972" spans="1:2" x14ac:dyDescent="0.2">
      <c r="A58972" s="47"/>
      <c r="B58972" s="60"/>
    </row>
    <row r="58973" spans="1:2" x14ac:dyDescent="0.2">
      <c r="A58973" s="47"/>
      <c r="B58973" s="60"/>
    </row>
    <row r="58974" spans="1:2" x14ac:dyDescent="0.2">
      <c r="A58974" s="47"/>
      <c r="B58974" s="60"/>
    </row>
    <row r="58975" spans="1:2" x14ac:dyDescent="0.2">
      <c r="A58975" s="47"/>
      <c r="B58975" s="60"/>
    </row>
    <row r="58976" spans="1:2" x14ac:dyDescent="0.2">
      <c r="A58976" s="47"/>
      <c r="B58976" s="60"/>
    </row>
    <row r="58977" spans="1:2" x14ac:dyDescent="0.2">
      <c r="A58977" s="47"/>
      <c r="B58977" s="60"/>
    </row>
    <row r="58978" spans="1:2" x14ac:dyDescent="0.2">
      <c r="A58978" s="47"/>
      <c r="B58978" s="60"/>
    </row>
    <row r="58979" spans="1:2" x14ac:dyDescent="0.2">
      <c r="A58979" s="47"/>
      <c r="B58979" s="60"/>
    </row>
    <row r="58980" spans="1:2" x14ac:dyDescent="0.2">
      <c r="A58980" s="47"/>
      <c r="B58980" s="60"/>
    </row>
    <row r="58981" spans="1:2" x14ac:dyDescent="0.2">
      <c r="A58981" s="47"/>
      <c r="B58981" s="60"/>
    </row>
    <row r="58982" spans="1:2" x14ac:dyDescent="0.2">
      <c r="A58982" s="47"/>
      <c r="B58982" s="60"/>
    </row>
    <row r="58983" spans="1:2" x14ac:dyDescent="0.2">
      <c r="A58983" s="47"/>
      <c r="B58983" s="60"/>
    </row>
    <row r="58984" spans="1:2" x14ac:dyDescent="0.2">
      <c r="A58984" s="47"/>
      <c r="B58984" s="60"/>
    </row>
    <row r="58985" spans="1:2" x14ac:dyDescent="0.2">
      <c r="A58985" s="47"/>
      <c r="B58985" s="60"/>
    </row>
    <row r="58986" spans="1:2" x14ac:dyDescent="0.2">
      <c r="A58986" s="47"/>
      <c r="B58986" s="60"/>
    </row>
    <row r="58987" spans="1:2" x14ac:dyDescent="0.2">
      <c r="A58987" s="47"/>
      <c r="B58987" s="60"/>
    </row>
    <row r="58988" spans="1:2" x14ac:dyDescent="0.2">
      <c r="A58988" s="47"/>
      <c r="B58988" s="60"/>
    </row>
    <row r="58989" spans="1:2" x14ac:dyDescent="0.2">
      <c r="A58989" s="47"/>
      <c r="B58989" s="60"/>
    </row>
    <row r="58990" spans="1:2" x14ac:dyDescent="0.2">
      <c r="A58990" s="47"/>
      <c r="B58990" s="60"/>
    </row>
    <row r="58991" spans="1:2" x14ac:dyDescent="0.2">
      <c r="A58991" s="47"/>
      <c r="B58991" s="60"/>
    </row>
    <row r="58992" spans="1:2" x14ac:dyDescent="0.2">
      <c r="A58992" s="47"/>
      <c r="B58992" s="60"/>
    </row>
    <row r="58993" spans="1:2" x14ac:dyDescent="0.2">
      <c r="A58993" s="47"/>
      <c r="B58993" s="60"/>
    </row>
    <row r="58994" spans="1:2" x14ac:dyDescent="0.2">
      <c r="A58994" s="47"/>
      <c r="B58994" s="60"/>
    </row>
    <row r="58995" spans="1:2" x14ac:dyDescent="0.2">
      <c r="A58995" s="47"/>
      <c r="B58995" s="60"/>
    </row>
    <row r="58996" spans="1:2" x14ac:dyDescent="0.2">
      <c r="A58996" s="47"/>
      <c r="B58996" s="60"/>
    </row>
    <row r="58997" spans="1:2" x14ac:dyDescent="0.2">
      <c r="A58997" s="47"/>
      <c r="B58997" s="60"/>
    </row>
    <row r="58998" spans="1:2" x14ac:dyDescent="0.2">
      <c r="A58998" s="47"/>
      <c r="B58998" s="60"/>
    </row>
    <row r="58999" spans="1:2" x14ac:dyDescent="0.2">
      <c r="A58999" s="47"/>
      <c r="B58999" s="60"/>
    </row>
    <row r="59000" spans="1:2" x14ac:dyDescent="0.2">
      <c r="A59000" s="47"/>
      <c r="B59000" s="60"/>
    </row>
    <row r="59001" spans="1:2" x14ac:dyDescent="0.2">
      <c r="A59001" s="47"/>
      <c r="B59001" s="60"/>
    </row>
    <row r="59002" spans="1:2" x14ac:dyDescent="0.2">
      <c r="A59002" s="47"/>
      <c r="B59002" s="60"/>
    </row>
    <row r="59003" spans="1:2" x14ac:dyDescent="0.2">
      <c r="A59003" s="47"/>
      <c r="B59003" s="60"/>
    </row>
    <row r="59004" spans="1:2" x14ac:dyDescent="0.2">
      <c r="A59004" s="47"/>
      <c r="B59004" s="60"/>
    </row>
    <row r="59005" spans="1:2" x14ac:dyDescent="0.2">
      <c r="A59005" s="47"/>
      <c r="B59005" s="60"/>
    </row>
    <row r="59006" spans="1:2" x14ac:dyDescent="0.2">
      <c r="A59006" s="47"/>
      <c r="B59006" s="60"/>
    </row>
    <row r="59007" spans="1:2" x14ac:dyDescent="0.2">
      <c r="A59007" s="47"/>
      <c r="B59007" s="60"/>
    </row>
    <row r="59008" spans="1:2" x14ac:dyDescent="0.2">
      <c r="A59008" s="47"/>
      <c r="B59008" s="60"/>
    </row>
    <row r="59009" spans="1:2" x14ac:dyDescent="0.2">
      <c r="A59009" s="47"/>
      <c r="B59009" s="60"/>
    </row>
    <row r="59010" spans="1:2" x14ac:dyDescent="0.2">
      <c r="A59010" s="47"/>
      <c r="B59010" s="60"/>
    </row>
    <row r="59011" spans="1:2" x14ac:dyDescent="0.2">
      <c r="A59011" s="47"/>
      <c r="B59011" s="60"/>
    </row>
    <row r="59012" spans="1:2" x14ac:dyDescent="0.2">
      <c r="A59012" s="47"/>
      <c r="B59012" s="60"/>
    </row>
    <row r="59013" spans="1:2" x14ac:dyDescent="0.2">
      <c r="A59013" s="47"/>
      <c r="B59013" s="60"/>
    </row>
    <row r="59014" spans="1:2" x14ac:dyDescent="0.2">
      <c r="A59014" s="47"/>
      <c r="B59014" s="60"/>
    </row>
    <row r="59015" spans="1:2" x14ac:dyDescent="0.2">
      <c r="A59015" s="47"/>
      <c r="B59015" s="60"/>
    </row>
    <row r="59016" spans="1:2" x14ac:dyDescent="0.2">
      <c r="A59016" s="47"/>
      <c r="B59016" s="60"/>
    </row>
    <row r="59017" spans="1:2" x14ac:dyDescent="0.2">
      <c r="A59017" s="47"/>
      <c r="B59017" s="60"/>
    </row>
    <row r="59018" spans="1:2" x14ac:dyDescent="0.2">
      <c r="A59018" s="47"/>
      <c r="B59018" s="60"/>
    </row>
    <row r="59019" spans="1:2" x14ac:dyDescent="0.2">
      <c r="A59019" s="47"/>
      <c r="B59019" s="60"/>
    </row>
    <row r="59020" spans="1:2" x14ac:dyDescent="0.2">
      <c r="A59020" s="47"/>
      <c r="B59020" s="60"/>
    </row>
    <row r="59021" spans="1:2" x14ac:dyDescent="0.2">
      <c r="A59021" s="47"/>
      <c r="B59021" s="60"/>
    </row>
    <row r="59022" spans="1:2" x14ac:dyDescent="0.2">
      <c r="A59022" s="47"/>
      <c r="B59022" s="60"/>
    </row>
    <row r="59023" spans="1:2" x14ac:dyDescent="0.2">
      <c r="A59023" s="47"/>
      <c r="B59023" s="60"/>
    </row>
    <row r="59024" spans="1:2" x14ac:dyDescent="0.2">
      <c r="A59024" s="47"/>
      <c r="B59024" s="60"/>
    </row>
    <row r="59025" spans="1:2" x14ac:dyDescent="0.2">
      <c r="A59025" s="47"/>
      <c r="B59025" s="60"/>
    </row>
    <row r="59026" spans="1:2" x14ac:dyDescent="0.2">
      <c r="A59026" s="47"/>
      <c r="B59026" s="60"/>
    </row>
    <row r="59027" spans="1:2" x14ac:dyDescent="0.2">
      <c r="A59027" s="47"/>
      <c r="B59027" s="60"/>
    </row>
    <row r="59028" spans="1:2" x14ac:dyDescent="0.2">
      <c r="A59028" s="47"/>
      <c r="B59028" s="60"/>
    </row>
    <row r="59029" spans="1:2" x14ac:dyDescent="0.2">
      <c r="A59029" s="47"/>
      <c r="B59029" s="60"/>
    </row>
    <row r="59030" spans="1:2" x14ac:dyDescent="0.2">
      <c r="A59030" s="47"/>
      <c r="B59030" s="60"/>
    </row>
    <row r="59031" spans="1:2" x14ac:dyDescent="0.2">
      <c r="A59031" s="47"/>
      <c r="B59031" s="60"/>
    </row>
    <row r="59032" spans="1:2" x14ac:dyDescent="0.2">
      <c r="A59032" s="47"/>
      <c r="B59032" s="60"/>
    </row>
    <row r="59033" spans="1:2" x14ac:dyDescent="0.2">
      <c r="A59033" s="47"/>
      <c r="B59033" s="60"/>
    </row>
    <row r="59034" spans="1:2" x14ac:dyDescent="0.2">
      <c r="A59034" s="47"/>
      <c r="B59034" s="60"/>
    </row>
    <row r="59035" spans="1:2" x14ac:dyDescent="0.2">
      <c r="A59035" s="47"/>
      <c r="B59035" s="60"/>
    </row>
    <row r="59036" spans="1:2" x14ac:dyDescent="0.2">
      <c r="A59036" s="47"/>
      <c r="B59036" s="60"/>
    </row>
    <row r="59037" spans="1:2" x14ac:dyDescent="0.2">
      <c r="A59037" s="47"/>
      <c r="B59037" s="60"/>
    </row>
    <row r="59038" spans="1:2" x14ac:dyDescent="0.2">
      <c r="A59038" s="47"/>
      <c r="B59038" s="60"/>
    </row>
    <row r="59039" spans="1:2" x14ac:dyDescent="0.2">
      <c r="A59039" s="47"/>
      <c r="B59039" s="60"/>
    </row>
    <row r="59040" spans="1:2" x14ac:dyDescent="0.2">
      <c r="A59040" s="47"/>
      <c r="B59040" s="60"/>
    </row>
    <row r="59041" spans="1:2" x14ac:dyDescent="0.2">
      <c r="A59041" s="47"/>
      <c r="B59041" s="60"/>
    </row>
    <row r="59042" spans="1:2" x14ac:dyDescent="0.2">
      <c r="A59042" s="47"/>
      <c r="B59042" s="60"/>
    </row>
    <row r="59043" spans="1:2" x14ac:dyDescent="0.2">
      <c r="A59043" s="47"/>
      <c r="B59043" s="60"/>
    </row>
    <row r="59044" spans="1:2" x14ac:dyDescent="0.2">
      <c r="A59044" s="47"/>
      <c r="B59044" s="60"/>
    </row>
    <row r="59045" spans="1:2" x14ac:dyDescent="0.2">
      <c r="A59045" s="47"/>
      <c r="B59045" s="60"/>
    </row>
    <row r="59046" spans="1:2" x14ac:dyDescent="0.2">
      <c r="A59046" s="47"/>
      <c r="B59046" s="60"/>
    </row>
    <row r="59047" spans="1:2" x14ac:dyDescent="0.2">
      <c r="A59047" s="47"/>
      <c r="B59047" s="60"/>
    </row>
    <row r="59048" spans="1:2" x14ac:dyDescent="0.2">
      <c r="A59048" s="47"/>
      <c r="B59048" s="60"/>
    </row>
    <row r="59049" spans="1:2" x14ac:dyDescent="0.2">
      <c r="A59049" s="47"/>
      <c r="B59049" s="60"/>
    </row>
    <row r="59050" spans="1:2" x14ac:dyDescent="0.2">
      <c r="A59050" s="47"/>
      <c r="B59050" s="60"/>
    </row>
    <row r="59051" spans="1:2" x14ac:dyDescent="0.2">
      <c r="A59051" s="47"/>
      <c r="B59051" s="60"/>
    </row>
    <row r="59052" spans="1:2" x14ac:dyDescent="0.2">
      <c r="A59052" s="47"/>
      <c r="B59052" s="60"/>
    </row>
    <row r="59053" spans="1:2" x14ac:dyDescent="0.2">
      <c r="A59053" s="47"/>
      <c r="B59053" s="60"/>
    </row>
    <row r="59054" spans="1:2" x14ac:dyDescent="0.2">
      <c r="A59054" s="47"/>
      <c r="B59054" s="60"/>
    </row>
    <row r="59055" spans="1:2" x14ac:dyDescent="0.2">
      <c r="A59055" s="47"/>
      <c r="B59055" s="60"/>
    </row>
    <row r="59056" spans="1:2" x14ac:dyDescent="0.2">
      <c r="A59056" s="47"/>
      <c r="B59056" s="60"/>
    </row>
    <row r="59057" spans="1:2" x14ac:dyDescent="0.2">
      <c r="A59057" s="47"/>
      <c r="B59057" s="60"/>
    </row>
    <row r="59058" spans="1:2" x14ac:dyDescent="0.2">
      <c r="A59058" s="47"/>
      <c r="B59058" s="60"/>
    </row>
    <row r="59059" spans="1:2" x14ac:dyDescent="0.2">
      <c r="A59059" s="47"/>
      <c r="B59059" s="60"/>
    </row>
    <row r="59060" spans="1:2" x14ac:dyDescent="0.2">
      <c r="A59060" s="47"/>
      <c r="B59060" s="60"/>
    </row>
    <row r="59061" spans="1:2" x14ac:dyDescent="0.2">
      <c r="A59061" s="47"/>
      <c r="B59061" s="60"/>
    </row>
    <row r="59062" spans="1:2" x14ac:dyDescent="0.2">
      <c r="A59062" s="47"/>
      <c r="B59062" s="60"/>
    </row>
    <row r="59063" spans="1:2" x14ac:dyDescent="0.2">
      <c r="A59063" s="47"/>
      <c r="B59063" s="60"/>
    </row>
    <row r="59064" spans="1:2" x14ac:dyDescent="0.2">
      <c r="A59064" s="47"/>
      <c r="B59064" s="60"/>
    </row>
    <row r="59065" spans="1:2" x14ac:dyDescent="0.2">
      <c r="A59065" s="47"/>
      <c r="B59065" s="60"/>
    </row>
    <row r="59066" spans="1:2" x14ac:dyDescent="0.2">
      <c r="A59066" s="47"/>
      <c r="B59066" s="60"/>
    </row>
    <row r="59067" spans="1:2" x14ac:dyDescent="0.2">
      <c r="A59067" s="47"/>
      <c r="B59067" s="60"/>
    </row>
    <row r="59068" spans="1:2" x14ac:dyDescent="0.2">
      <c r="A59068" s="47"/>
      <c r="B59068" s="60"/>
    </row>
    <row r="59069" spans="1:2" x14ac:dyDescent="0.2">
      <c r="A59069" s="47"/>
      <c r="B59069" s="60"/>
    </row>
    <row r="59070" spans="1:2" x14ac:dyDescent="0.2">
      <c r="A59070" s="47"/>
      <c r="B59070" s="60"/>
    </row>
    <row r="59071" spans="1:2" x14ac:dyDescent="0.2">
      <c r="A59071" s="47"/>
      <c r="B59071" s="60"/>
    </row>
    <row r="59072" spans="1:2" x14ac:dyDescent="0.2">
      <c r="A59072" s="47"/>
      <c r="B59072" s="60"/>
    </row>
    <row r="59073" spans="1:2" x14ac:dyDescent="0.2">
      <c r="A59073" s="47"/>
      <c r="B59073" s="60"/>
    </row>
    <row r="59074" spans="1:2" x14ac:dyDescent="0.2">
      <c r="A59074" s="47"/>
      <c r="B59074" s="60"/>
    </row>
    <row r="59075" spans="1:2" x14ac:dyDescent="0.2">
      <c r="A59075" s="47"/>
      <c r="B59075" s="60"/>
    </row>
    <row r="59076" spans="1:2" x14ac:dyDescent="0.2">
      <c r="A59076" s="47"/>
      <c r="B59076" s="60"/>
    </row>
    <row r="59077" spans="1:2" x14ac:dyDescent="0.2">
      <c r="A59077" s="47"/>
      <c r="B59077" s="60"/>
    </row>
    <row r="59078" spans="1:2" x14ac:dyDescent="0.2">
      <c r="A59078" s="47"/>
      <c r="B59078" s="60"/>
    </row>
    <row r="59079" spans="1:2" x14ac:dyDescent="0.2">
      <c r="A59079" s="47"/>
      <c r="B59079" s="60"/>
    </row>
    <row r="59080" spans="1:2" x14ac:dyDescent="0.2">
      <c r="A59080" s="47"/>
      <c r="B59080" s="60"/>
    </row>
    <row r="59081" spans="1:2" x14ac:dyDescent="0.2">
      <c r="A59081" s="47"/>
      <c r="B59081" s="60"/>
    </row>
    <row r="59082" spans="1:2" x14ac:dyDescent="0.2">
      <c r="A59082" s="47"/>
      <c r="B59082" s="60"/>
    </row>
    <row r="59083" spans="1:2" x14ac:dyDescent="0.2">
      <c r="A59083" s="47"/>
      <c r="B59083" s="60"/>
    </row>
    <row r="59084" spans="1:2" x14ac:dyDescent="0.2">
      <c r="A59084" s="47"/>
      <c r="B59084" s="60"/>
    </row>
    <row r="59085" spans="1:2" x14ac:dyDescent="0.2">
      <c r="A59085" s="47"/>
      <c r="B59085" s="60"/>
    </row>
    <row r="59086" spans="1:2" x14ac:dyDescent="0.2">
      <c r="A59086" s="47"/>
      <c r="B59086" s="60"/>
    </row>
    <row r="59087" spans="1:2" x14ac:dyDescent="0.2">
      <c r="A59087" s="47"/>
      <c r="B59087" s="60"/>
    </row>
    <row r="59088" spans="1:2" x14ac:dyDescent="0.2">
      <c r="A59088" s="47"/>
      <c r="B59088" s="60"/>
    </row>
    <row r="59089" spans="1:2" x14ac:dyDescent="0.2">
      <c r="A59089" s="47"/>
      <c r="B59089" s="60"/>
    </row>
    <row r="59090" spans="1:2" x14ac:dyDescent="0.2">
      <c r="A59090" s="47"/>
      <c r="B59090" s="60"/>
    </row>
    <row r="59091" spans="1:2" x14ac:dyDescent="0.2">
      <c r="A59091" s="47"/>
      <c r="B59091" s="60"/>
    </row>
    <row r="59092" spans="1:2" x14ac:dyDescent="0.2">
      <c r="A59092" s="47"/>
      <c r="B59092" s="60"/>
    </row>
    <row r="59093" spans="1:2" x14ac:dyDescent="0.2">
      <c r="A59093" s="47"/>
      <c r="B59093" s="60"/>
    </row>
    <row r="59094" spans="1:2" x14ac:dyDescent="0.2">
      <c r="A59094" s="47"/>
      <c r="B59094" s="60"/>
    </row>
    <row r="59095" spans="1:2" x14ac:dyDescent="0.2">
      <c r="A59095" s="47"/>
      <c r="B59095" s="60"/>
    </row>
    <row r="59096" spans="1:2" x14ac:dyDescent="0.2">
      <c r="A59096" s="47"/>
      <c r="B59096" s="60"/>
    </row>
    <row r="59097" spans="1:2" x14ac:dyDescent="0.2">
      <c r="A59097" s="47"/>
      <c r="B59097" s="60"/>
    </row>
    <row r="59098" spans="1:2" x14ac:dyDescent="0.2">
      <c r="A59098" s="47"/>
      <c r="B59098" s="60"/>
    </row>
    <row r="59099" spans="1:2" x14ac:dyDescent="0.2">
      <c r="A59099" s="47"/>
      <c r="B59099" s="60"/>
    </row>
    <row r="59100" spans="1:2" x14ac:dyDescent="0.2">
      <c r="A59100" s="47"/>
      <c r="B59100" s="60"/>
    </row>
    <row r="59101" spans="1:2" x14ac:dyDescent="0.2">
      <c r="A59101" s="47"/>
      <c r="B59101" s="60"/>
    </row>
    <row r="59102" spans="1:2" x14ac:dyDescent="0.2">
      <c r="A59102" s="47"/>
      <c r="B59102" s="60"/>
    </row>
    <row r="59103" spans="1:2" x14ac:dyDescent="0.2">
      <c r="A59103" s="47"/>
      <c r="B59103" s="60"/>
    </row>
    <row r="59104" spans="1:2" x14ac:dyDescent="0.2">
      <c r="A59104" s="47"/>
      <c r="B59104" s="60"/>
    </row>
    <row r="59105" spans="1:2" x14ac:dyDescent="0.2">
      <c r="A59105" s="47"/>
      <c r="B59105" s="60"/>
    </row>
    <row r="59106" spans="1:2" x14ac:dyDescent="0.2">
      <c r="A59106" s="47"/>
      <c r="B59106" s="60"/>
    </row>
    <row r="59107" spans="1:2" x14ac:dyDescent="0.2">
      <c r="A59107" s="47"/>
      <c r="B59107" s="60"/>
    </row>
    <row r="59108" spans="1:2" x14ac:dyDescent="0.2">
      <c r="A59108" s="47"/>
      <c r="B59108" s="60"/>
    </row>
    <row r="59109" spans="1:2" x14ac:dyDescent="0.2">
      <c r="A59109" s="47"/>
      <c r="B59109" s="60"/>
    </row>
    <row r="59110" spans="1:2" x14ac:dyDescent="0.2">
      <c r="A59110" s="47"/>
      <c r="B59110" s="60"/>
    </row>
    <row r="59111" spans="1:2" x14ac:dyDescent="0.2">
      <c r="A59111" s="47"/>
      <c r="B59111" s="60"/>
    </row>
    <row r="59112" spans="1:2" x14ac:dyDescent="0.2">
      <c r="A59112" s="47"/>
      <c r="B59112" s="60"/>
    </row>
    <row r="59113" spans="1:2" x14ac:dyDescent="0.2">
      <c r="A59113" s="47"/>
      <c r="B59113" s="60"/>
    </row>
    <row r="59114" spans="1:2" x14ac:dyDescent="0.2">
      <c r="A59114" s="47"/>
      <c r="B59114" s="60"/>
    </row>
    <row r="59115" spans="1:2" x14ac:dyDescent="0.2">
      <c r="A59115" s="47"/>
      <c r="B59115" s="60"/>
    </row>
    <row r="59116" spans="1:2" x14ac:dyDescent="0.2">
      <c r="A59116" s="47"/>
      <c r="B59116" s="60"/>
    </row>
    <row r="59117" spans="1:2" x14ac:dyDescent="0.2">
      <c r="A59117" s="47"/>
      <c r="B59117" s="60"/>
    </row>
    <row r="59118" spans="1:2" x14ac:dyDescent="0.2">
      <c r="A59118" s="47"/>
      <c r="B59118" s="60"/>
    </row>
    <row r="59119" spans="1:2" x14ac:dyDescent="0.2">
      <c r="A59119" s="47"/>
      <c r="B59119" s="60"/>
    </row>
    <row r="59120" spans="1:2" x14ac:dyDescent="0.2">
      <c r="A59120" s="47"/>
      <c r="B59120" s="60"/>
    </row>
    <row r="59121" spans="1:2" x14ac:dyDescent="0.2">
      <c r="A59121" s="47"/>
      <c r="B59121" s="60"/>
    </row>
    <row r="59122" spans="1:2" x14ac:dyDescent="0.2">
      <c r="A59122" s="47"/>
      <c r="B59122" s="60"/>
    </row>
    <row r="59123" spans="1:2" x14ac:dyDescent="0.2">
      <c r="A59123" s="47"/>
      <c r="B59123" s="60"/>
    </row>
    <row r="59124" spans="1:2" x14ac:dyDescent="0.2">
      <c r="A59124" s="47"/>
      <c r="B59124" s="60"/>
    </row>
    <row r="59125" spans="1:2" x14ac:dyDescent="0.2">
      <c r="A59125" s="47"/>
      <c r="B59125" s="60"/>
    </row>
    <row r="59126" spans="1:2" x14ac:dyDescent="0.2">
      <c r="A59126" s="47"/>
      <c r="B59126" s="60"/>
    </row>
    <row r="59127" spans="1:2" x14ac:dyDescent="0.2">
      <c r="A59127" s="47"/>
      <c r="B59127" s="60"/>
    </row>
    <row r="59128" spans="1:2" x14ac:dyDescent="0.2">
      <c r="A59128" s="47"/>
      <c r="B59128" s="60"/>
    </row>
    <row r="59129" spans="1:2" x14ac:dyDescent="0.2">
      <c r="A59129" s="47"/>
      <c r="B59129" s="60"/>
    </row>
    <row r="59130" spans="1:2" x14ac:dyDescent="0.2">
      <c r="A59130" s="47"/>
      <c r="B59130" s="60"/>
    </row>
    <row r="59131" spans="1:2" x14ac:dyDescent="0.2">
      <c r="A59131" s="47"/>
      <c r="B59131" s="60"/>
    </row>
    <row r="59132" spans="1:2" x14ac:dyDescent="0.2">
      <c r="A59132" s="47"/>
      <c r="B59132" s="60"/>
    </row>
    <row r="59133" spans="1:2" x14ac:dyDescent="0.2">
      <c r="A59133" s="47"/>
      <c r="B59133" s="60"/>
    </row>
    <row r="59134" spans="1:2" x14ac:dyDescent="0.2">
      <c r="A59134" s="47"/>
      <c r="B59134" s="60"/>
    </row>
    <row r="59135" spans="1:2" x14ac:dyDescent="0.2">
      <c r="A59135" s="47"/>
      <c r="B59135" s="60"/>
    </row>
    <row r="59136" spans="1:2" x14ac:dyDescent="0.2">
      <c r="A59136" s="47"/>
      <c r="B59136" s="60"/>
    </row>
    <row r="59137" spans="1:2" x14ac:dyDescent="0.2">
      <c r="A59137" s="47"/>
      <c r="B59137" s="60"/>
    </row>
    <row r="59138" spans="1:2" x14ac:dyDescent="0.2">
      <c r="A59138" s="47"/>
      <c r="B59138" s="60"/>
    </row>
    <row r="59139" spans="1:2" x14ac:dyDescent="0.2">
      <c r="A59139" s="47"/>
      <c r="B59139" s="60"/>
    </row>
    <row r="59140" spans="1:2" x14ac:dyDescent="0.2">
      <c r="A59140" s="47"/>
      <c r="B59140" s="60"/>
    </row>
    <row r="59141" spans="1:2" x14ac:dyDescent="0.2">
      <c r="A59141" s="47"/>
      <c r="B59141" s="60"/>
    </row>
    <row r="59142" spans="1:2" x14ac:dyDescent="0.2">
      <c r="A59142" s="47"/>
      <c r="B59142" s="60"/>
    </row>
    <row r="59143" spans="1:2" x14ac:dyDescent="0.2">
      <c r="A59143" s="47"/>
      <c r="B59143" s="60"/>
    </row>
    <row r="59144" spans="1:2" x14ac:dyDescent="0.2">
      <c r="A59144" s="47"/>
      <c r="B59144" s="60"/>
    </row>
    <row r="59145" spans="1:2" x14ac:dyDescent="0.2">
      <c r="A59145" s="47"/>
      <c r="B59145" s="60"/>
    </row>
    <row r="59146" spans="1:2" x14ac:dyDescent="0.2">
      <c r="A59146" s="47"/>
      <c r="B59146" s="60"/>
    </row>
    <row r="59147" spans="1:2" x14ac:dyDescent="0.2">
      <c r="A59147" s="47"/>
      <c r="B59147" s="60"/>
    </row>
    <row r="59148" spans="1:2" x14ac:dyDescent="0.2">
      <c r="A59148" s="47"/>
      <c r="B59148" s="60"/>
    </row>
    <row r="59149" spans="1:2" x14ac:dyDescent="0.2">
      <c r="A59149" s="47"/>
      <c r="B59149" s="60"/>
    </row>
    <row r="59150" spans="1:2" x14ac:dyDescent="0.2">
      <c r="A59150" s="47"/>
      <c r="B59150" s="60"/>
    </row>
    <row r="59151" spans="1:2" x14ac:dyDescent="0.2">
      <c r="A59151" s="47"/>
      <c r="B59151" s="60"/>
    </row>
    <row r="59152" spans="1:2" x14ac:dyDescent="0.2">
      <c r="A59152" s="47"/>
      <c r="B59152" s="60"/>
    </row>
    <row r="59153" spans="1:2" x14ac:dyDescent="0.2">
      <c r="A59153" s="47"/>
      <c r="B59153" s="60"/>
    </row>
    <row r="59154" spans="1:2" x14ac:dyDescent="0.2">
      <c r="A59154" s="47"/>
      <c r="B59154" s="60"/>
    </row>
    <row r="59155" spans="1:2" x14ac:dyDescent="0.2">
      <c r="A59155" s="47"/>
      <c r="B59155" s="60"/>
    </row>
    <row r="59156" spans="1:2" x14ac:dyDescent="0.2">
      <c r="A59156" s="47"/>
      <c r="B59156" s="60"/>
    </row>
    <row r="59157" spans="1:2" x14ac:dyDescent="0.2">
      <c r="A59157" s="47"/>
      <c r="B59157" s="60"/>
    </row>
    <row r="59158" spans="1:2" x14ac:dyDescent="0.2">
      <c r="A59158" s="47"/>
      <c r="B59158" s="60"/>
    </row>
    <row r="59159" spans="1:2" x14ac:dyDescent="0.2">
      <c r="A59159" s="47"/>
      <c r="B59159" s="60"/>
    </row>
    <row r="59160" spans="1:2" x14ac:dyDescent="0.2">
      <c r="A59160" s="47"/>
      <c r="B59160" s="60"/>
    </row>
    <row r="59161" spans="1:2" x14ac:dyDescent="0.2">
      <c r="A59161" s="47"/>
      <c r="B59161" s="60"/>
    </row>
    <row r="59162" spans="1:2" x14ac:dyDescent="0.2">
      <c r="A59162" s="47"/>
      <c r="B59162" s="60"/>
    </row>
    <row r="59163" spans="1:2" x14ac:dyDescent="0.2">
      <c r="A59163" s="47"/>
      <c r="B59163" s="60"/>
    </row>
    <row r="59164" spans="1:2" x14ac:dyDescent="0.2">
      <c r="A59164" s="47"/>
      <c r="B59164" s="60"/>
    </row>
    <row r="59165" spans="1:2" x14ac:dyDescent="0.2">
      <c r="A59165" s="47"/>
      <c r="B59165" s="60"/>
    </row>
    <row r="59166" spans="1:2" x14ac:dyDescent="0.2">
      <c r="A59166" s="47"/>
      <c r="B59166" s="60"/>
    </row>
    <row r="59167" spans="1:2" x14ac:dyDescent="0.2">
      <c r="A59167" s="47"/>
      <c r="B59167" s="60"/>
    </row>
    <row r="59168" spans="1:2" x14ac:dyDescent="0.2">
      <c r="A59168" s="47"/>
      <c r="B59168" s="60"/>
    </row>
    <row r="59169" spans="1:2" x14ac:dyDescent="0.2">
      <c r="A59169" s="47"/>
      <c r="B59169" s="60"/>
    </row>
    <row r="59170" spans="1:2" x14ac:dyDescent="0.2">
      <c r="A59170" s="47"/>
      <c r="B59170" s="60"/>
    </row>
    <row r="59171" spans="1:2" x14ac:dyDescent="0.2">
      <c r="A59171" s="47"/>
      <c r="B59171" s="60"/>
    </row>
    <row r="59172" spans="1:2" x14ac:dyDescent="0.2">
      <c r="A59172" s="47"/>
      <c r="B59172" s="60"/>
    </row>
    <row r="59173" spans="1:2" x14ac:dyDescent="0.2">
      <c r="A59173" s="47"/>
      <c r="B59173" s="60"/>
    </row>
    <row r="59174" spans="1:2" x14ac:dyDescent="0.2">
      <c r="A59174" s="47"/>
      <c r="B59174" s="60"/>
    </row>
    <row r="59175" spans="1:2" x14ac:dyDescent="0.2">
      <c r="A59175" s="47"/>
      <c r="B59175" s="60"/>
    </row>
    <row r="59176" spans="1:2" x14ac:dyDescent="0.2">
      <c r="A59176" s="47"/>
      <c r="B59176" s="60"/>
    </row>
    <row r="59177" spans="1:2" x14ac:dyDescent="0.2">
      <c r="A59177" s="47"/>
      <c r="B59177" s="60"/>
    </row>
    <row r="59178" spans="1:2" x14ac:dyDescent="0.2">
      <c r="A59178" s="47"/>
      <c r="B59178" s="60"/>
    </row>
    <row r="59179" spans="1:2" x14ac:dyDescent="0.2">
      <c r="A59179" s="47"/>
      <c r="B59179" s="60"/>
    </row>
    <row r="59180" spans="1:2" x14ac:dyDescent="0.2">
      <c r="A59180" s="47"/>
      <c r="B59180" s="60"/>
    </row>
    <row r="59181" spans="1:2" x14ac:dyDescent="0.2">
      <c r="A59181" s="47"/>
      <c r="B59181" s="60"/>
    </row>
    <row r="59182" spans="1:2" x14ac:dyDescent="0.2">
      <c r="A59182" s="47"/>
      <c r="B59182" s="60"/>
    </row>
    <row r="59183" spans="1:2" x14ac:dyDescent="0.2">
      <c r="A59183" s="47"/>
      <c r="B59183" s="60"/>
    </row>
    <row r="59184" spans="1:2" x14ac:dyDescent="0.2">
      <c r="A59184" s="47"/>
      <c r="B59184" s="60"/>
    </row>
    <row r="59185" spans="1:2" x14ac:dyDescent="0.2">
      <c r="A59185" s="47"/>
      <c r="B59185" s="60"/>
    </row>
    <row r="59186" spans="1:2" x14ac:dyDescent="0.2">
      <c r="A59186" s="47"/>
      <c r="B59186" s="60"/>
    </row>
    <row r="59187" spans="1:2" x14ac:dyDescent="0.2">
      <c r="A59187" s="47"/>
      <c r="B59187" s="60"/>
    </row>
    <row r="59188" spans="1:2" x14ac:dyDescent="0.2">
      <c r="A59188" s="47"/>
      <c r="B59188" s="60"/>
    </row>
    <row r="59189" spans="1:2" x14ac:dyDescent="0.2">
      <c r="A59189" s="47"/>
      <c r="B59189" s="60"/>
    </row>
    <row r="59190" spans="1:2" x14ac:dyDescent="0.2">
      <c r="A59190" s="47"/>
      <c r="B59190" s="60"/>
    </row>
    <row r="59191" spans="1:2" x14ac:dyDescent="0.2">
      <c r="A59191" s="47"/>
      <c r="B59191" s="60"/>
    </row>
    <row r="59192" spans="1:2" x14ac:dyDescent="0.2">
      <c r="A59192" s="47"/>
      <c r="B59192" s="60"/>
    </row>
    <row r="59193" spans="1:2" x14ac:dyDescent="0.2">
      <c r="A59193" s="47"/>
      <c r="B59193" s="60"/>
    </row>
    <row r="59194" spans="1:2" x14ac:dyDescent="0.2">
      <c r="A59194" s="47"/>
      <c r="B59194" s="60"/>
    </row>
    <row r="59195" spans="1:2" x14ac:dyDescent="0.2">
      <c r="A59195" s="47"/>
      <c r="B59195" s="60"/>
    </row>
    <row r="59196" spans="1:2" x14ac:dyDescent="0.2">
      <c r="A59196" s="47"/>
      <c r="B59196" s="60"/>
    </row>
    <row r="59197" spans="1:2" x14ac:dyDescent="0.2">
      <c r="A59197" s="47"/>
      <c r="B59197" s="60"/>
    </row>
    <row r="59198" spans="1:2" x14ac:dyDescent="0.2">
      <c r="A59198" s="47"/>
      <c r="B59198" s="60"/>
    </row>
    <row r="59199" spans="1:2" x14ac:dyDescent="0.2">
      <c r="A59199" s="47"/>
      <c r="B59199" s="60"/>
    </row>
    <row r="59200" spans="1:2" x14ac:dyDescent="0.2">
      <c r="A59200" s="47"/>
      <c r="B59200" s="60"/>
    </row>
    <row r="59201" spans="1:2" x14ac:dyDescent="0.2">
      <c r="A59201" s="47"/>
      <c r="B59201" s="60"/>
    </row>
    <row r="59202" spans="1:2" x14ac:dyDescent="0.2">
      <c r="A59202" s="47"/>
      <c r="B59202" s="60"/>
    </row>
    <row r="59203" spans="1:2" x14ac:dyDescent="0.2">
      <c r="A59203" s="47"/>
      <c r="B59203" s="60"/>
    </row>
    <row r="59204" spans="1:2" x14ac:dyDescent="0.2">
      <c r="A59204" s="47"/>
      <c r="B59204" s="60"/>
    </row>
    <row r="59205" spans="1:2" x14ac:dyDescent="0.2">
      <c r="A59205" s="47"/>
      <c r="B59205" s="60"/>
    </row>
    <row r="59206" spans="1:2" x14ac:dyDescent="0.2">
      <c r="A59206" s="47"/>
      <c r="B59206" s="60"/>
    </row>
    <row r="59207" spans="1:2" x14ac:dyDescent="0.2">
      <c r="A59207" s="47"/>
      <c r="B59207" s="60"/>
    </row>
    <row r="59208" spans="1:2" x14ac:dyDescent="0.2">
      <c r="A59208" s="47"/>
      <c r="B59208" s="60"/>
    </row>
    <row r="59209" spans="1:2" x14ac:dyDescent="0.2">
      <c r="A59209" s="47"/>
      <c r="B59209" s="60"/>
    </row>
    <row r="59210" spans="1:2" x14ac:dyDescent="0.2">
      <c r="A59210" s="47"/>
      <c r="B59210" s="60"/>
    </row>
    <row r="59211" spans="1:2" x14ac:dyDescent="0.2">
      <c r="A59211" s="47"/>
      <c r="B59211" s="60"/>
    </row>
    <row r="59212" spans="1:2" x14ac:dyDescent="0.2">
      <c r="A59212" s="47"/>
      <c r="B59212" s="60"/>
    </row>
    <row r="59213" spans="1:2" x14ac:dyDescent="0.2">
      <c r="A59213" s="47"/>
      <c r="B59213" s="60"/>
    </row>
    <row r="59214" spans="1:2" x14ac:dyDescent="0.2">
      <c r="A59214" s="47"/>
      <c r="B59214" s="60"/>
    </row>
    <row r="59215" spans="1:2" x14ac:dyDescent="0.2">
      <c r="A59215" s="47"/>
      <c r="B59215" s="60"/>
    </row>
    <row r="59216" spans="1:2" x14ac:dyDescent="0.2">
      <c r="A59216" s="47"/>
      <c r="B59216" s="60"/>
    </row>
    <row r="59217" spans="1:2" x14ac:dyDescent="0.2">
      <c r="A59217" s="47"/>
      <c r="B59217" s="60"/>
    </row>
    <row r="59218" spans="1:2" x14ac:dyDescent="0.2">
      <c r="A59218" s="47"/>
      <c r="B59218" s="60"/>
    </row>
    <row r="59219" spans="1:2" x14ac:dyDescent="0.2">
      <c r="A59219" s="47"/>
      <c r="B59219" s="60"/>
    </row>
    <row r="59220" spans="1:2" x14ac:dyDescent="0.2">
      <c r="A59220" s="47"/>
      <c r="B59220" s="60"/>
    </row>
    <row r="59221" spans="1:2" x14ac:dyDescent="0.2">
      <c r="A59221" s="47"/>
      <c r="B59221" s="60"/>
    </row>
    <row r="59222" spans="1:2" x14ac:dyDescent="0.2">
      <c r="A59222" s="47"/>
      <c r="B59222" s="60"/>
    </row>
    <row r="59223" spans="1:2" x14ac:dyDescent="0.2">
      <c r="A59223" s="47"/>
      <c r="B59223" s="60"/>
    </row>
    <row r="59224" spans="1:2" x14ac:dyDescent="0.2">
      <c r="A59224" s="47"/>
      <c r="B59224" s="60"/>
    </row>
    <row r="59225" spans="1:2" x14ac:dyDescent="0.2">
      <c r="A59225" s="47"/>
      <c r="B59225" s="60"/>
    </row>
    <row r="59226" spans="1:2" x14ac:dyDescent="0.2">
      <c r="A59226" s="47"/>
      <c r="B59226" s="60"/>
    </row>
    <row r="59227" spans="1:2" x14ac:dyDescent="0.2">
      <c r="A59227" s="47"/>
      <c r="B59227" s="60"/>
    </row>
    <row r="59228" spans="1:2" x14ac:dyDescent="0.2">
      <c r="A59228" s="47"/>
      <c r="B59228" s="60"/>
    </row>
    <row r="59229" spans="1:2" x14ac:dyDescent="0.2">
      <c r="A59229" s="47"/>
      <c r="B59229" s="60"/>
    </row>
    <row r="59230" spans="1:2" x14ac:dyDescent="0.2">
      <c r="A59230" s="47"/>
      <c r="B59230" s="60"/>
    </row>
    <row r="59231" spans="1:2" x14ac:dyDescent="0.2">
      <c r="A59231" s="47"/>
      <c r="B59231" s="60"/>
    </row>
    <row r="59232" spans="1:2" x14ac:dyDescent="0.2">
      <c r="A59232" s="47"/>
      <c r="B59232" s="60"/>
    </row>
    <row r="59233" spans="1:2" x14ac:dyDescent="0.2">
      <c r="A59233" s="47"/>
      <c r="B59233" s="60"/>
    </row>
    <row r="59234" spans="1:2" x14ac:dyDescent="0.2">
      <c r="A59234" s="47"/>
      <c r="B59234" s="60"/>
    </row>
    <row r="59235" spans="1:2" x14ac:dyDescent="0.2">
      <c r="A59235" s="47"/>
      <c r="B59235" s="60"/>
    </row>
    <row r="59236" spans="1:2" x14ac:dyDescent="0.2">
      <c r="A59236" s="47"/>
      <c r="B59236" s="60"/>
    </row>
    <row r="59237" spans="1:2" x14ac:dyDescent="0.2">
      <c r="A59237" s="47"/>
      <c r="B59237" s="60"/>
    </row>
    <row r="59238" spans="1:2" x14ac:dyDescent="0.2">
      <c r="A59238" s="47"/>
      <c r="B59238" s="60"/>
    </row>
    <row r="59239" spans="1:2" x14ac:dyDescent="0.2">
      <c r="A59239" s="47"/>
      <c r="B59239" s="60"/>
    </row>
    <row r="59240" spans="1:2" x14ac:dyDescent="0.2">
      <c r="A59240" s="47"/>
      <c r="B59240" s="60"/>
    </row>
    <row r="59241" spans="1:2" x14ac:dyDescent="0.2">
      <c r="A59241" s="47"/>
      <c r="B59241" s="60"/>
    </row>
    <row r="59242" spans="1:2" x14ac:dyDescent="0.2">
      <c r="A59242" s="47"/>
      <c r="B59242" s="60"/>
    </row>
    <row r="59243" spans="1:2" x14ac:dyDescent="0.2">
      <c r="A59243" s="47"/>
      <c r="B59243" s="60"/>
    </row>
    <row r="59244" spans="1:2" x14ac:dyDescent="0.2">
      <c r="A59244" s="47"/>
      <c r="B59244" s="60"/>
    </row>
    <row r="59245" spans="1:2" x14ac:dyDescent="0.2">
      <c r="A59245" s="47"/>
      <c r="B59245" s="60"/>
    </row>
    <row r="59246" spans="1:2" x14ac:dyDescent="0.2">
      <c r="A59246" s="47"/>
      <c r="B59246" s="60"/>
    </row>
    <row r="59247" spans="1:2" x14ac:dyDescent="0.2">
      <c r="A59247" s="47"/>
      <c r="B59247" s="60"/>
    </row>
    <row r="59248" spans="1:2" x14ac:dyDescent="0.2">
      <c r="A59248" s="47"/>
      <c r="B59248" s="60"/>
    </row>
    <row r="59249" spans="1:2" x14ac:dyDescent="0.2">
      <c r="A59249" s="47"/>
      <c r="B59249" s="60"/>
    </row>
    <row r="59250" spans="1:2" x14ac:dyDescent="0.2">
      <c r="A59250" s="47"/>
      <c r="B59250" s="60"/>
    </row>
    <row r="59251" spans="1:2" x14ac:dyDescent="0.2">
      <c r="A59251" s="47"/>
      <c r="B59251" s="60"/>
    </row>
    <row r="59252" spans="1:2" x14ac:dyDescent="0.2">
      <c r="A59252" s="47"/>
      <c r="B59252" s="60"/>
    </row>
    <row r="59253" spans="1:2" x14ac:dyDescent="0.2">
      <c r="A59253" s="47"/>
      <c r="B59253" s="60"/>
    </row>
    <row r="59254" spans="1:2" x14ac:dyDescent="0.2">
      <c r="A59254" s="47"/>
      <c r="B59254" s="60"/>
    </row>
    <row r="59255" spans="1:2" x14ac:dyDescent="0.2">
      <c r="A59255" s="47"/>
      <c r="B59255" s="60"/>
    </row>
    <row r="59256" spans="1:2" x14ac:dyDescent="0.2">
      <c r="A59256" s="47"/>
      <c r="B59256" s="60"/>
    </row>
    <row r="59257" spans="1:2" x14ac:dyDescent="0.2">
      <c r="A59257" s="47"/>
      <c r="B59257" s="60"/>
    </row>
    <row r="59258" spans="1:2" x14ac:dyDescent="0.2">
      <c r="A59258" s="47"/>
      <c r="B59258" s="60"/>
    </row>
    <row r="59259" spans="1:2" x14ac:dyDescent="0.2">
      <c r="A59259" s="47"/>
      <c r="B59259" s="60"/>
    </row>
    <row r="59260" spans="1:2" x14ac:dyDescent="0.2">
      <c r="A59260" s="47"/>
      <c r="B59260" s="60"/>
    </row>
    <row r="59261" spans="1:2" x14ac:dyDescent="0.2">
      <c r="A59261" s="47"/>
      <c r="B59261" s="60"/>
    </row>
    <row r="59262" spans="1:2" x14ac:dyDescent="0.2">
      <c r="A59262" s="47"/>
      <c r="B59262" s="60"/>
    </row>
    <row r="59263" spans="1:2" x14ac:dyDescent="0.2">
      <c r="A59263" s="47"/>
      <c r="B59263" s="60"/>
    </row>
    <row r="59264" spans="1:2" x14ac:dyDescent="0.2">
      <c r="A59264" s="47"/>
      <c r="B59264" s="60"/>
    </row>
    <row r="59265" spans="1:2" x14ac:dyDescent="0.2">
      <c r="A59265" s="47"/>
      <c r="B59265" s="60"/>
    </row>
    <row r="59266" spans="1:2" x14ac:dyDescent="0.2">
      <c r="A59266" s="47"/>
      <c r="B59266" s="60"/>
    </row>
    <row r="59267" spans="1:2" x14ac:dyDescent="0.2">
      <c r="A59267" s="47"/>
      <c r="B59267" s="60"/>
    </row>
    <row r="59268" spans="1:2" x14ac:dyDescent="0.2">
      <c r="A59268" s="47"/>
      <c r="B59268" s="60"/>
    </row>
    <row r="59269" spans="1:2" x14ac:dyDescent="0.2">
      <c r="A59269" s="47"/>
      <c r="B59269" s="60"/>
    </row>
    <row r="59270" spans="1:2" x14ac:dyDescent="0.2">
      <c r="A59270" s="47"/>
      <c r="B59270" s="60"/>
    </row>
    <row r="59271" spans="1:2" x14ac:dyDescent="0.2">
      <c r="A59271" s="47"/>
      <c r="B59271" s="60"/>
    </row>
    <row r="59272" spans="1:2" x14ac:dyDescent="0.2">
      <c r="A59272" s="47"/>
      <c r="B59272" s="60"/>
    </row>
    <row r="59273" spans="1:2" x14ac:dyDescent="0.2">
      <c r="A59273" s="47"/>
      <c r="B59273" s="60"/>
    </row>
    <row r="59274" spans="1:2" x14ac:dyDescent="0.2">
      <c r="A59274" s="47"/>
      <c r="B59274" s="60"/>
    </row>
    <row r="59275" spans="1:2" x14ac:dyDescent="0.2">
      <c r="A59275" s="47"/>
      <c r="B59275" s="60"/>
    </row>
    <row r="59276" spans="1:2" x14ac:dyDescent="0.2">
      <c r="A59276" s="47"/>
      <c r="B59276" s="60"/>
    </row>
    <row r="59277" spans="1:2" x14ac:dyDescent="0.2">
      <c r="A59277" s="47"/>
      <c r="B59277" s="60"/>
    </row>
    <row r="59278" spans="1:2" x14ac:dyDescent="0.2">
      <c r="A59278" s="47"/>
      <c r="B59278" s="60"/>
    </row>
    <row r="59279" spans="1:2" x14ac:dyDescent="0.2">
      <c r="A59279" s="47"/>
      <c r="B59279" s="60"/>
    </row>
    <row r="59280" spans="1:2" x14ac:dyDescent="0.2">
      <c r="A59280" s="47"/>
      <c r="B59280" s="60"/>
    </row>
    <row r="59281" spans="1:2" x14ac:dyDescent="0.2">
      <c r="A59281" s="47"/>
      <c r="B59281" s="60"/>
    </row>
    <row r="59282" spans="1:2" x14ac:dyDescent="0.2">
      <c r="A59282" s="47"/>
      <c r="B59282" s="60"/>
    </row>
    <row r="59283" spans="1:2" x14ac:dyDescent="0.2">
      <c r="A59283" s="47"/>
      <c r="B59283" s="60"/>
    </row>
    <row r="59284" spans="1:2" x14ac:dyDescent="0.2">
      <c r="A59284" s="47"/>
      <c r="B59284" s="60"/>
    </row>
    <row r="59285" spans="1:2" x14ac:dyDescent="0.2">
      <c r="A59285" s="47"/>
      <c r="B59285" s="60"/>
    </row>
    <row r="59286" spans="1:2" x14ac:dyDescent="0.2">
      <c r="A59286" s="47"/>
      <c r="B59286" s="60"/>
    </row>
    <row r="59287" spans="1:2" x14ac:dyDescent="0.2">
      <c r="A59287" s="47"/>
      <c r="B59287" s="60"/>
    </row>
    <row r="59288" spans="1:2" x14ac:dyDescent="0.2">
      <c r="A59288" s="47"/>
      <c r="B59288" s="60"/>
    </row>
    <row r="59289" spans="1:2" x14ac:dyDescent="0.2">
      <c r="A59289" s="47"/>
      <c r="B59289" s="60"/>
    </row>
    <row r="59290" spans="1:2" x14ac:dyDescent="0.2">
      <c r="A59290" s="47"/>
      <c r="B59290" s="60"/>
    </row>
    <row r="59291" spans="1:2" x14ac:dyDescent="0.2">
      <c r="A59291" s="47"/>
      <c r="B59291" s="60"/>
    </row>
    <row r="59292" spans="1:2" x14ac:dyDescent="0.2">
      <c r="A59292" s="47"/>
      <c r="B59292" s="60"/>
    </row>
    <row r="59293" spans="1:2" x14ac:dyDescent="0.2">
      <c r="A59293" s="47"/>
      <c r="B59293" s="60"/>
    </row>
    <row r="59294" spans="1:2" x14ac:dyDescent="0.2">
      <c r="A59294" s="47"/>
      <c r="B59294" s="60"/>
    </row>
    <row r="59295" spans="1:2" x14ac:dyDescent="0.2">
      <c r="A59295" s="47"/>
      <c r="B59295" s="60"/>
    </row>
    <row r="59296" spans="1:2" x14ac:dyDescent="0.2">
      <c r="A59296" s="47"/>
      <c r="B59296" s="60"/>
    </row>
    <row r="59297" spans="1:2" x14ac:dyDescent="0.2">
      <c r="A59297" s="47"/>
      <c r="B59297" s="60"/>
    </row>
    <row r="59298" spans="1:2" x14ac:dyDescent="0.2">
      <c r="A59298" s="47"/>
      <c r="B59298" s="60"/>
    </row>
    <row r="59299" spans="1:2" x14ac:dyDescent="0.2">
      <c r="A59299" s="47"/>
      <c r="B59299" s="60"/>
    </row>
    <row r="59300" spans="1:2" x14ac:dyDescent="0.2">
      <c r="A59300" s="47"/>
      <c r="B59300" s="60"/>
    </row>
    <row r="59301" spans="1:2" x14ac:dyDescent="0.2">
      <c r="A59301" s="47"/>
      <c r="B59301" s="60"/>
    </row>
    <row r="59302" spans="1:2" x14ac:dyDescent="0.2">
      <c r="A59302" s="47"/>
      <c r="B59302" s="60"/>
    </row>
    <row r="59303" spans="1:2" x14ac:dyDescent="0.2">
      <c r="A59303" s="47"/>
      <c r="B59303" s="60"/>
    </row>
    <row r="59304" spans="1:2" x14ac:dyDescent="0.2">
      <c r="A59304" s="47"/>
      <c r="B59304" s="60"/>
    </row>
    <row r="59305" spans="1:2" x14ac:dyDescent="0.2">
      <c r="A59305" s="47"/>
      <c r="B59305" s="60"/>
    </row>
    <row r="59306" spans="1:2" x14ac:dyDescent="0.2">
      <c r="A59306" s="47"/>
      <c r="B59306" s="60"/>
    </row>
    <row r="59307" spans="1:2" x14ac:dyDescent="0.2">
      <c r="A59307" s="47"/>
      <c r="B59307" s="60"/>
    </row>
    <row r="59308" spans="1:2" x14ac:dyDescent="0.2">
      <c r="A59308" s="47"/>
      <c r="B59308" s="60"/>
    </row>
    <row r="59309" spans="1:2" x14ac:dyDescent="0.2">
      <c r="A59309" s="47"/>
      <c r="B59309" s="60"/>
    </row>
    <row r="59310" spans="1:2" x14ac:dyDescent="0.2">
      <c r="A59310" s="47"/>
      <c r="B59310" s="60"/>
    </row>
    <row r="59311" spans="1:2" x14ac:dyDescent="0.2">
      <c r="A59311" s="47"/>
      <c r="B59311" s="60"/>
    </row>
    <row r="59312" spans="1:2" x14ac:dyDescent="0.2">
      <c r="A59312" s="47"/>
      <c r="B59312" s="60"/>
    </row>
    <row r="59313" spans="1:2" x14ac:dyDescent="0.2">
      <c r="A59313" s="47"/>
      <c r="B59313" s="60"/>
    </row>
    <row r="59314" spans="1:2" x14ac:dyDescent="0.2">
      <c r="A59314" s="47"/>
      <c r="B59314" s="60"/>
    </row>
    <row r="59315" spans="1:2" x14ac:dyDescent="0.2">
      <c r="A59315" s="47"/>
      <c r="B59315" s="60"/>
    </row>
    <row r="59316" spans="1:2" x14ac:dyDescent="0.2">
      <c r="A59316" s="47"/>
      <c r="B59316" s="60"/>
    </row>
    <row r="59317" spans="1:2" x14ac:dyDescent="0.2">
      <c r="A59317" s="47"/>
      <c r="B59317" s="60"/>
    </row>
    <row r="59318" spans="1:2" x14ac:dyDescent="0.2">
      <c r="A59318" s="47"/>
      <c r="B59318" s="60"/>
    </row>
    <row r="59319" spans="1:2" x14ac:dyDescent="0.2">
      <c r="A59319" s="47"/>
      <c r="B59319" s="60"/>
    </row>
    <row r="59320" spans="1:2" x14ac:dyDescent="0.2">
      <c r="A59320" s="47"/>
      <c r="B59320" s="60"/>
    </row>
    <row r="59321" spans="1:2" x14ac:dyDescent="0.2">
      <c r="A59321" s="47"/>
      <c r="B59321" s="60"/>
    </row>
    <row r="59322" spans="1:2" x14ac:dyDescent="0.2">
      <c r="A59322" s="47"/>
      <c r="B59322" s="60"/>
    </row>
    <row r="59323" spans="1:2" x14ac:dyDescent="0.2">
      <c r="A59323" s="47"/>
      <c r="B59323" s="60"/>
    </row>
    <row r="59324" spans="1:2" x14ac:dyDescent="0.2">
      <c r="A59324" s="47"/>
      <c r="B59324" s="60"/>
    </row>
    <row r="59325" spans="1:2" x14ac:dyDescent="0.2">
      <c r="A59325" s="47"/>
      <c r="B59325" s="60"/>
    </row>
    <row r="59326" spans="1:2" x14ac:dyDescent="0.2">
      <c r="A59326" s="47"/>
      <c r="B59326" s="60"/>
    </row>
    <row r="59327" spans="1:2" x14ac:dyDescent="0.2">
      <c r="A59327" s="47"/>
      <c r="B59327" s="60"/>
    </row>
    <row r="59328" spans="1:2" x14ac:dyDescent="0.2">
      <c r="A59328" s="47"/>
      <c r="B59328" s="60"/>
    </row>
    <row r="59329" spans="1:2" x14ac:dyDescent="0.2">
      <c r="A59329" s="47"/>
      <c r="B59329" s="60"/>
    </row>
    <row r="59330" spans="1:2" x14ac:dyDescent="0.2">
      <c r="A59330" s="47"/>
      <c r="B59330" s="60"/>
    </row>
    <row r="59331" spans="1:2" x14ac:dyDescent="0.2">
      <c r="A59331" s="47"/>
      <c r="B59331" s="60"/>
    </row>
    <row r="59332" spans="1:2" x14ac:dyDescent="0.2">
      <c r="A59332" s="47"/>
      <c r="B59332" s="60"/>
    </row>
    <row r="59333" spans="1:2" x14ac:dyDescent="0.2">
      <c r="A59333" s="47"/>
      <c r="B59333" s="60"/>
    </row>
    <row r="59334" spans="1:2" x14ac:dyDescent="0.2">
      <c r="A59334" s="47"/>
      <c r="B59334" s="60"/>
    </row>
    <row r="59335" spans="1:2" x14ac:dyDescent="0.2">
      <c r="A59335" s="47"/>
      <c r="B59335" s="60"/>
    </row>
    <row r="59336" spans="1:2" x14ac:dyDescent="0.2">
      <c r="A59336" s="47"/>
      <c r="B59336" s="60"/>
    </row>
    <row r="59337" spans="1:2" x14ac:dyDescent="0.2">
      <c r="A59337" s="47"/>
      <c r="B59337" s="60"/>
    </row>
    <row r="59338" spans="1:2" x14ac:dyDescent="0.2">
      <c r="A59338" s="47"/>
      <c r="B59338" s="60"/>
    </row>
    <row r="59339" spans="1:2" x14ac:dyDescent="0.2">
      <c r="A59339" s="47"/>
      <c r="B59339" s="60"/>
    </row>
    <row r="59340" spans="1:2" x14ac:dyDescent="0.2">
      <c r="A59340" s="47"/>
      <c r="B59340" s="60"/>
    </row>
    <row r="59341" spans="1:2" x14ac:dyDescent="0.2">
      <c r="A59341" s="47"/>
      <c r="B59341" s="60"/>
    </row>
    <row r="59342" spans="1:2" x14ac:dyDescent="0.2">
      <c r="A59342" s="47"/>
      <c r="B59342" s="60"/>
    </row>
    <row r="59343" spans="1:2" x14ac:dyDescent="0.2">
      <c r="A59343" s="47"/>
      <c r="B59343" s="60"/>
    </row>
    <row r="59344" spans="1:2" x14ac:dyDescent="0.2">
      <c r="A59344" s="47"/>
      <c r="B59344" s="60"/>
    </row>
    <row r="59345" spans="1:2" x14ac:dyDescent="0.2">
      <c r="A59345" s="47"/>
      <c r="B59345" s="60"/>
    </row>
    <row r="59346" spans="1:2" x14ac:dyDescent="0.2">
      <c r="A59346" s="47"/>
      <c r="B59346" s="60"/>
    </row>
    <row r="59347" spans="1:2" x14ac:dyDescent="0.2">
      <c r="A59347" s="47"/>
      <c r="B59347" s="60"/>
    </row>
    <row r="59348" spans="1:2" x14ac:dyDescent="0.2">
      <c r="A59348" s="47"/>
      <c r="B59348" s="60"/>
    </row>
    <row r="59349" spans="1:2" x14ac:dyDescent="0.2">
      <c r="A59349" s="47"/>
      <c r="B59349" s="60"/>
    </row>
    <row r="59350" spans="1:2" x14ac:dyDescent="0.2">
      <c r="A59350" s="47"/>
      <c r="B59350" s="60"/>
    </row>
    <row r="59351" spans="1:2" x14ac:dyDescent="0.2">
      <c r="A59351" s="47"/>
      <c r="B59351" s="60"/>
    </row>
    <row r="59352" spans="1:2" x14ac:dyDescent="0.2">
      <c r="A59352" s="47"/>
      <c r="B59352" s="60"/>
    </row>
    <row r="59353" spans="1:2" x14ac:dyDescent="0.2">
      <c r="A59353" s="47"/>
      <c r="B59353" s="60"/>
    </row>
    <row r="59354" spans="1:2" x14ac:dyDescent="0.2">
      <c r="A59354" s="47"/>
      <c r="B59354" s="60"/>
    </row>
    <row r="59355" spans="1:2" x14ac:dyDescent="0.2">
      <c r="A59355" s="47"/>
      <c r="B59355" s="60"/>
    </row>
    <row r="59356" spans="1:2" x14ac:dyDescent="0.2">
      <c r="A59356" s="47"/>
      <c r="B59356" s="60"/>
    </row>
    <row r="59357" spans="1:2" x14ac:dyDescent="0.2">
      <c r="A59357" s="47"/>
      <c r="B59357" s="60"/>
    </row>
    <row r="59358" spans="1:2" x14ac:dyDescent="0.2">
      <c r="A59358" s="47"/>
      <c r="B59358" s="60"/>
    </row>
    <row r="59359" spans="1:2" x14ac:dyDescent="0.2">
      <c r="A59359" s="47"/>
      <c r="B59359" s="60"/>
    </row>
    <row r="59360" spans="1:2" x14ac:dyDescent="0.2">
      <c r="A59360" s="47"/>
      <c r="B59360" s="60"/>
    </row>
    <row r="59361" spans="1:2" x14ac:dyDescent="0.2">
      <c r="A59361" s="47"/>
      <c r="B59361" s="60"/>
    </row>
    <row r="59362" spans="1:2" x14ac:dyDescent="0.2">
      <c r="A59362" s="47"/>
      <c r="B59362" s="60"/>
    </row>
    <row r="59363" spans="1:2" x14ac:dyDescent="0.2">
      <c r="A59363" s="47"/>
      <c r="B59363" s="60"/>
    </row>
    <row r="59364" spans="1:2" x14ac:dyDescent="0.2">
      <c r="A59364" s="47"/>
      <c r="B59364" s="60"/>
    </row>
    <row r="59365" spans="1:2" x14ac:dyDescent="0.2">
      <c r="A59365" s="47"/>
      <c r="B59365" s="60"/>
    </row>
    <row r="59366" spans="1:2" x14ac:dyDescent="0.2">
      <c r="A59366" s="47"/>
      <c r="B59366" s="60"/>
    </row>
    <row r="59367" spans="1:2" x14ac:dyDescent="0.2">
      <c r="A59367" s="47"/>
      <c r="B59367" s="60"/>
    </row>
    <row r="59368" spans="1:2" x14ac:dyDescent="0.2">
      <c r="A59368" s="47"/>
      <c r="B59368" s="60"/>
    </row>
    <row r="59369" spans="1:2" x14ac:dyDescent="0.2">
      <c r="A59369" s="47"/>
      <c r="B59369" s="60"/>
    </row>
    <row r="59370" spans="1:2" x14ac:dyDescent="0.2">
      <c r="A59370" s="47"/>
      <c r="B59370" s="60"/>
    </row>
    <row r="59371" spans="1:2" x14ac:dyDescent="0.2">
      <c r="A59371" s="47"/>
      <c r="B59371" s="60"/>
    </row>
    <row r="59372" spans="1:2" x14ac:dyDescent="0.2">
      <c r="A59372" s="47"/>
      <c r="B59372" s="60"/>
    </row>
    <row r="59373" spans="1:2" x14ac:dyDescent="0.2">
      <c r="A59373" s="47"/>
      <c r="B59373" s="60"/>
    </row>
    <row r="59374" spans="1:2" x14ac:dyDescent="0.2">
      <c r="A59374" s="47"/>
      <c r="B59374" s="60"/>
    </row>
    <row r="59375" spans="1:2" x14ac:dyDescent="0.2">
      <c r="A59375" s="47"/>
      <c r="B59375" s="60"/>
    </row>
    <row r="59376" spans="1:2" x14ac:dyDescent="0.2">
      <c r="A59376" s="47"/>
      <c r="B59376" s="60"/>
    </row>
    <row r="59377" spans="1:2" x14ac:dyDescent="0.2">
      <c r="A59377" s="47"/>
      <c r="B59377" s="60"/>
    </row>
    <row r="59378" spans="1:2" x14ac:dyDescent="0.2">
      <c r="A59378" s="47"/>
      <c r="B59378" s="60"/>
    </row>
    <row r="59379" spans="1:2" x14ac:dyDescent="0.2">
      <c r="A59379" s="47"/>
      <c r="B59379" s="60"/>
    </row>
    <row r="59380" spans="1:2" x14ac:dyDescent="0.2">
      <c r="A59380" s="47"/>
      <c r="B59380" s="60"/>
    </row>
    <row r="59381" spans="1:2" x14ac:dyDescent="0.2">
      <c r="A59381" s="47"/>
      <c r="B59381" s="60"/>
    </row>
    <row r="59382" spans="1:2" x14ac:dyDescent="0.2">
      <c r="A59382" s="47"/>
      <c r="B59382" s="60"/>
    </row>
    <row r="59383" spans="1:2" x14ac:dyDescent="0.2">
      <c r="A59383" s="47"/>
      <c r="B59383" s="60"/>
    </row>
    <row r="59384" spans="1:2" x14ac:dyDescent="0.2">
      <c r="A59384" s="47"/>
      <c r="B59384" s="60"/>
    </row>
    <row r="59385" spans="1:2" x14ac:dyDescent="0.2">
      <c r="A59385" s="47"/>
      <c r="B59385" s="60"/>
    </row>
    <row r="59386" spans="1:2" x14ac:dyDescent="0.2">
      <c r="A59386" s="47"/>
      <c r="B59386" s="60"/>
    </row>
    <row r="59387" spans="1:2" x14ac:dyDescent="0.2">
      <c r="A59387" s="47"/>
      <c r="B59387" s="60"/>
    </row>
    <row r="59388" spans="1:2" x14ac:dyDescent="0.2">
      <c r="A59388" s="47"/>
      <c r="B59388" s="60"/>
    </row>
    <row r="59389" spans="1:2" x14ac:dyDescent="0.2">
      <c r="A59389" s="47"/>
      <c r="B59389" s="60"/>
    </row>
    <row r="59390" spans="1:2" x14ac:dyDescent="0.2">
      <c r="A59390" s="47"/>
      <c r="B59390" s="60"/>
    </row>
    <row r="59391" spans="1:2" x14ac:dyDescent="0.2">
      <c r="A59391" s="47"/>
      <c r="B59391" s="60"/>
    </row>
    <row r="59392" spans="1:2" x14ac:dyDescent="0.2">
      <c r="A59392" s="47"/>
      <c r="B59392" s="60"/>
    </row>
    <row r="59393" spans="1:2" x14ac:dyDescent="0.2">
      <c r="A59393" s="47"/>
      <c r="B59393" s="60"/>
    </row>
    <row r="59394" spans="1:2" x14ac:dyDescent="0.2">
      <c r="A59394" s="47"/>
      <c r="B59394" s="60"/>
    </row>
    <row r="59395" spans="1:2" x14ac:dyDescent="0.2">
      <c r="A59395" s="47"/>
      <c r="B59395" s="60"/>
    </row>
    <row r="59396" spans="1:2" x14ac:dyDescent="0.2">
      <c r="A59396" s="47"/>
      <c r="B59396" s="60"/>
    </row>
    <row r="59397" spans="1:2" x14ac:dyDescent="0.2">
      <c r="A59397" s="47"/>
      <c r="B59397" s="60"/>
    </row>
    <row r="59398" spans="1:2" x14ac:dyDescent="0.2">
      <c r="A59398" s="47"/>
      <c r="B59398" s="60"/>
    </row>
    <row r="59399" spans="1:2" x14ac:dyDescent="0.2">
      <c r="A59399" s="47"/>
      <c r="B59399" s="60"/>
    </row>
    <row r="59400" spans="1:2" x14ac:dyDescent="0.2">
      <c r="A59400" s="47"/>
      <c r="B59400" s="60"/>
    </row>
    <row r="59401" spans="1:2" x14ac:dyDescent="0.2">
      <c r="A59401" s="47"/>
      <c r="B59401" s="60"/>
    </row>
    <row r="59402" spans="1:2" x14ac:dyDescent="0.2">
      <c r="A59402" s="47"/>
      <c r="B59402" s="60"/>
    </row>
    <row r="59403" spans="1:2" x14ac:dyDescent="0.2">
      <c r="A59403" s="47"/>
      <c r="B59403" s="60"/>
    </row>
    <row r="59404" spans="1:2" x14ac:dyDescent="0.2">
      <c r="A59404" s="47"/>
      <c r="B59404" s="60"/>
    </row>
    <row r="59405" spans="1:2" x14ac:dyDescent="0.2">
      <c r="A59405" s="47"/>
      <c r="B59405" s="60"/>
    </row>
    <row r="59406" spans="1:2" x14ac:dyDescent="0.2">
      <c r="A59406" s="47"/>
      <c r="B59406" s="60"/>
    </row>
    <row r="59407" spans="1:2" x14ac:dyDescent="0.2">
      <c r="A59407" s="47"/>
      <c r="B59407" s="60"/>
    </row>
    <row r="59408" spans="1:2" x14ac:dyDescent="0.2">
      <c r="A59408" s="47"/>
      <c r="B59408" s="60"/>
    </row>
    <row r="59409" spans="1:2" x14ac:dyDescent="0.2">
      <c r="A59409" s="47"/>
      <c r="B59409" s="60"/>
    </row>
    <row r="59410" spans="1:2" x14ac:dyDescent="0.2">
      <c r="A59410" s="47"/>
      <c r="B59410" s="60"/>
    </row>
    <row r="59411" spans="1:2" x14ac:dyDescent="0.2">
      <c r="A59411" s="47"/>
      <c r="B59411" s="60"/>
    </row>
    <row r="59412" spans="1:2" x14ac:dyDescent="0.2">
      <c r="A59412" s="47"/>
      <c r="B59412" s="60"/>
    </row>
    <row r="59413" spans="1:2" x14ac:dyDescent="0.2">
      <c r="A59413" s="47"/>
      <c r="B59413" s="60"/>
    </row>
    <row r="59414" spans="1:2" x14ac:dyDescent="0.2">
      <c r="A59414" s="47"/>
      <c r="B59414" s="60"/>
    </row>
    <row r="59415" spans="1:2" x14ac:dyDescent="0.2">
      <c r="A59415" s="47"/>
      <c r="B59415" s="60"/>
    </row>
    <row r="59416" spans="1:2" x14ac:dyDescent="0.2">
      <c r="A59416" s="47"/>
      <c r="B59416" s="60"/>
    </row>
    <row r="59417" spans="1:2" x14ac:dyDescent="0.2">
      <c r="A59417" s="47"/>
      <c r="B59417" s="60"/>
    </row>
    <row r="59418" spans="1:2" x14ac:dyDescent="0.2">
      <c r="A59418" s="47"/>
      <c r="B59418" s="60"/>
    </row>
    <row r="59419" spans="1:2" x14ac:dyDescent="0.2">
      <c r="A59419" s="47"/>
      <c r="B59419" s="60"/>
    </row>
    <row r="59420" spans="1:2" x14ac:dyDescent="0.2">
      <c r="A59420" s="47"/>
      <c r="B59420" s="60"/>
    </row>
    <row r="59421" spans="1:2" x14ac:dyDescent="0.2">
      <c r="A59421" s="47"/>
      <c r="B59421" s="60"/>
    </row>
    <row r="59422" spans="1:2" x14ac:dyDescent="0.2">
      <c r="A59422" s="47"/>
      <c r="B59422" s="60"/>
    </row>
    <row r="59423" spans="1:2" x14ac:dyDescent="0.2">
      <c r="A59423" s="47"/>
      <c r="B59423" s="60"/>
    </row>
    <row r="59424" spans="1:2" x14ac:dyDescent="0.2">
      <c r="A59424" s="47"/>
      <c r="B59424" s="60"/>
    </row>
    <row r="59425" spans="1:2" x14ac:dyDescent="0.2">
      <c r="A59425" s="47"/>
      <c r="B59425" s="60"/>
    </row>
    <row r="59426" spans="1:2" x14ac:dyDescent="0.2">
      <c r="A59426" s="47"/>
      <c r="B59426" s="60"/>
    </row>
    <row r="59427" spans="1:2" x14ac:dyDescent="0.2">
      <c r="A59427" s="47"/>
      <c r="B59427" s="60"/>
    </row>
    <row r="59428" spans="1:2" x14ac:dyDescent="0.2">
      <c r="A59428" s="47"/>
      <c r="B59428" s="60"/>
    </row>
    <row r="59429" spans="1:2" x14ac:dyDescent="0.2">
      <c r="A59429" s="47"/>
      <c r="B59429" s="60"/>
    </row>
    <row r="59430" spans="1:2" x14ac:dyDescent="0.2">
      <c r="A59430" s="47"/>
      <c r="B59430" s="60"/>
    </row>
    <row r="59431" spans="1:2" x14ac:dyDescent="0.2">
      <c r="A59431" s="47"/>
      <c r="B59431" s="60"/>
    </row>
    <row r="59432" spans="1:2" x14ac:dyDescent="0.2">
      <c r="A59432" s="47"/>
      <c r="B59432" s="60"/>
    </row>
    <row r="59433" spans="1:2" x14ac:dyDescent="0.2">
      <c r="A59433" s="47"/>
      <c r="B59433" s="60"/>
    </row>
    <row r="59434" spans="1:2" x14ac:dyDescent="0.2">
      <c r="A59434" s="47"/>
      <c r="B59434" s="60"/>
    </row>
    <row r="59435" spans="1:2" x14ac:dyDescent="0.2">
      <c r="A59435" s="47"/>
      <c r="B59435" s="60"/>
    </row>
    <row r="59436" spans="1:2" x14ac:dyDescent="0.2">
      <c r="A59436" s="47"/>
      <c r="B59436" s="60"/>
    </row>
    <row r="59437" spans="1:2" x14ac:dyDescent="0.2">
      <c r="A59437" s="47"/>
      <c r="B59437" s="60"/>
    </row>
    <row r="59438" spans="1:2" x14ac:dyDescent="0.2">
      <c r="A59438" s="47"/>
      <c r="B59438" s="60"/>
    </row>
    <row r="59439" spans="1:2" x14ac:dyDescent="0.2">
      <c r="A59439" s="47"/>
      <c r="B59439" s="60"/>
    </row>
    <row r="59440" spans="1:2" x14ac:dyDescent="0.2">
      <c r="A59440" s="47"/>
      <c r="B59440" s="60"/>
    </row>
    <row r="59441" spans="1:2" x14ac:dyDescent="0.2">
      <c r="A59441" s="47"/>
      <c r="B59441" s="60"/>
    </row>
    <row r="59442" spans="1:2" x14ac:dyDescent="0.2">
      <c r="A59442" s="47"/>
      <c r="B59442" s="60"/>
    </row>
    <row r="59443" spans="1:2" x14ac:dyDescent="0.2">
      <c r="A59443" s="47"/>
      <c r="B59443" s="60"/>
    </row>
    <row r="59444" spans="1:2" x14ac:dyDescent="0.2">
      <c r="A59444" s="47"/>
      <c r="B59444" s="60"/>
    </row>
    <row r="59445" spans="1:2" x14ac:dyDescent="0.2">
      <c r="A59445" s="47"/>
      <c r="B59445" s="60"/>
    </row>
    <row r="59446" spans="1:2" x14ac:dyDescent="0.2">
      <c r="A59446" s="47"/>
      <c r="B59446" s="60"/>
    </row>
    <row r="59447" spans="1:2" x14ac:dyDescent="0.2">
      <c r="A59447" s="47"/>
      <c r="B59447" s="60"/>
    </row>
    <row r="59448" spans="1:2" x14ac:dyDescent="0.2">
      <c r="A59448" s="47"/>
      <c r="B59448" s="60"/>
    </row>
    <row r="59449" spans="1:2" x14ac:dyDescent="0.2">
      <c r="A59449" s="47"/>
      <c r="B59449" s="60"/>
    </row>
    <row r="59450" spans="1:2" x14ac:dyDescent="0.2">
      <c r="A59450" s="47"/>
      <c r="B59450" s="60"/>
    </row>
    <row r="59451" spans="1:2" x14ac:dyDescent="0.2">
      <c r="A59451" s="47"/>
      <c r="B59451" s="60"/>
    </row>
    <row r="59452" spans="1:2" x14ac:dyDescent="0.2">
      <c r="A59452" s="47"/>
      <c r="B59452" s="60"/>
    </row>
    <row r="59453" spans="1:2" x14ac:dyDescent="0.2">
      <c r="A59453" s="47"/>
      <c r="B59453" s="60"/>
    </row>
    <row r="59454" spans="1:2" x14ac:dyDescent="0.2">
      <c r="A59454" s="47"/>
      <c r="B59454" s="60"/>
    </row>
    <row r="59455" spans="1:2" x14ac:dyDescent="0.2">
      <c r="A59455" s="47"/>
      <c r="B59455" s="60"/>
    </row>
    <row r="59456" spans="1:2" x14ac:dyDescent="0.2">
      <c r="A59456" s="47"/>
      <c r="B59456" s="60"/>
    </row>
    <row r="59457" spans="1:2" x14ac:dyDescent="0.2">
      <c r="A59457" s="47"/>
      <c r="B59457" s="60"/>
    </row>
    <row r="59458" spans="1:2" x14ac:dyDescent="0.2">
      <c r="A59458" s="47"/>
      <c r="B59458" s="60"/>
    </row>
    <row r="59459" spans="1:2" x14ac:dyDescent="0.2">
      <c r="A59459" s="47"/>
      <c r="B59459" s="60"/>
    </row>
    <row r="59460" spans="1:2" x14ac:dyDescent="0.2">
      <c r="A59460" s="47"/>
      <c r="B59460" s="60"/>
    </row>
    <row r="59461" spans="1:2" x14ac:dyDescent="0.2">
      <c r="A59461" s="47"/>
      <c r="B59461" s="60"/>
    </row>
    <row r="59462" spans="1:2" x14ac:dyDescent="0.2">
      <c r="A59462" s="47"/>
      <c r="B59462" s="60"/>
    </row>
    <row r="59463" spans="1:2" x14ac:dyDescent="0.2">
      <c r="A59463" s="47"/>
      <c r="B59463" s="60"/>
    </row>
    <row r="59464" spans="1:2" x14ac:dyDescent="0.2">
      <c r="A59464" s="47"/>
      <c r="B59464" s="60"/>
    </row>
    <row r="59465" spans="1:2" x14ac:dyDescent="0.2">
      <c r="A59465" s="47"/>
      <c r="B59465" s="60"/>
    </row>
    <row r="59466" spans="1:2" x14ac:dyDescent="0.2">
      <c r="A59466" s="47"/>
      <c r="B59466" s="60"/>
    </row>
    <row r="59467" spans="1:2" x14ac:dyDescent="0.2">
      <c r="A59467" s="47"/>
      <c r="B59467" s="60"/>
    </row>
    <row r="59468" spans="1:2" x14ac:dyDescent="0.2">
      <c r="A59468" s="47"/>
      <c r="B59468" s="60"/>
    </row>
    <row r="59469" spans="1:2" x14ac:dyDescent="0.2">
      <c r="A59469" s="47"/>
      <c r="B59469" s="60"/>
    </row>
    <row r="59470" spans="1:2" x14ac:dyDescent="0.2">
      <c r="A59470" s="47"/>
      <c r="B59470" s="60"/>
    </row>
    <row r="59471" spans="1:2" x14ac:dyDescent="0.2">
      <c r="A59471" s="47"/>
      <c r="B59471" s="60"/>
    </row>
    <row r="59472" spans="1:2" x14ac:dyDescent="0.2">
      <c r="A59472" s="47"/>
      <c r="B59472" s="60"/>
    </row>
    <row r="59473" spans="1:2" x14ac:dyDescent="0.2">
      <c r="A59473" s="47"/>
      <c r="B59473" s="60"/>
    </row>
    <row r="59474" spans="1:2" x14ac:dyDescent="0.2">
      <c r="A59474" s="47"/>
      <c r="B59474" s="60"/>
    </row>
    <row r="59475" spans="1:2" x14ac:dyDescent="0.2">
      <c r="A59475" s="47"/>
      <c r="B59475" s="60"/>
    </row>
    <row r="59476" spans="1:2" x14ac:dyDescent="0.2">
      <c r="A59476" s="47"/>
      <c r="B59476" s="60"/>
    </row>
    <row r="59477" spans="1:2" x14ac:dyDescent="0.2">
      <c r="A59477" s="47"/>
      <c r="B59477" s="60"/>
    </row>
    <row r="59478" spans="1:2" x14ac:dyDescent="0.2">
      <c r="A59478" s="47"/>
      <c r="B59478" s="60"/>
    </row>
    <row r="59479" spans="1:2" x14ac:dyDescent="0.2">
      <c r="A59479" s="47"/>
      <c r="B59479" s="60"/>
    </row>
    <row r="59480" spans="1:2" x14ac:dyDescent="0.2">
      <c r="A59480" s="47"/>
      <c r="B59480" s="60"/>
    </row>
    <row r="59481" spans="1:2" x14ac:dyDescent="0.2">
      <c r="A59481" s="47"/>
      <c r="B59481" s="60"/>
    </row>
    <row r="59482" spans="1:2" x14ac:dyDescent="0.2">
      <c r="A59482" s="47"/>
      <c r="B59482" s="60"/>
    </row>
    <row r="59483" spans="1:2" x14ac:dyDescent="0.2">
      <c r="A59483" s="47"/>
      <c r="B59483" s="60"/>
    </row>
    <row r="59484" spans="1:2" x14ac:dyDescent="0.2">
      <c r="A59484" s="47"/>
      <c r="B59484" s="60"/>
    </row>
    <row r="59485" spans="1:2" x14ac:dyDescent="0.2">
      <c r="A59485" s="47"/>
      <c r="B59485" s="60"/>
    </row>
    <row r="59486" spans="1:2" x14ac:dyDescent="0.2">
      <c r="A59486" s="47"/>
      <c r="B59486" s="60"/>
    </row>
    <row r="59487" spans="1:2" x14ac:dyDescent="0.2">
      <c r="A59487" s="47"/>
      <c r="B59487" s="60"/>
    </row>
    <row r="59488" spans="1:2" x14ac:dyDescent="0.2">
      <c r="A59488" s="47"/>
      <c r="B59488" s="60"/>
    </row>
    <row r="59489" spans="1:2" x14ac:dyDescent="0.2">
      <c r="A59489" s="47"/>
      <c r="B59489" s="60"/>
    </row>
    <row r="59490" spans="1:2" x14ac:dyDescent="0.2">
      <c r="A59490" s="47"/>
      <c r="B59490" s="60"/>
    </row>
    <row r="59491" spans="1:2" x14ac:dyDescent="0.2">
      <c r="A59491" s="47"/>
      <c r="B59491" s="60"/>
    </row>
    <row r="59492" spans="1:2" x14ac:dyDescent="0.2">
      <c r="A59492" s="47"/>
      <c r="B59492" s="60"/>
    </row>
    <row r="59493" spans="1:2" x14ac:dyDescent="0.2">
      <c r="A59493" s="47"/>
      <c r="B59493" s="60"/>
    </row>
    <row r="59494" spans="1:2" x14ac:dyDescent="0.2">
      <c r="A59494" s="47"/>
      <c r="B59494" s="60"/>
    </row>
    <row r="59495" spans="1:2" x14ac:dyDescent="0.2">
      <c r="A59495" s="47"/>
      <c r="B59495" s="60"/>
    </row>
    <row r="59496" spans="1:2" x14ac:dyDescent="0.2">
      <c r="A59496" s="47"/>
      <c r="B59496" s="60"/>
    </row>
    <row r="59497" spans="1:2" x14ac:dyDescent="0.2">
      <c r="A59497" s="47"/>
      <c r="B59497" s="60"/>
    </row>
    <row r="59498" spans="1:2" x14ac:dyDescent="0.2">
      <c r="A59498" s="47"/>
      <c r="B59498" s="60"/>
    </row>
    <row r="59499" spans="1:2" x14ac:dyDescent="0.2">
      <c r="A59499" s="47"/>
      <c r="B59499" s="60"/>
    </row>
    <row r="59500" spans="1:2" x14ac:dyDescent="0.2">
      <c r="A59500" s="47"/>
      <c r="B59500" s="60"/>
    </row>
    <row r="59501" spans="1:2" x14ac:dyDescent="0.2">
      <c r="A59501" s="47"/>
      <c r="B59501" s="60"/>
    </row>
    <row r="59502" spans="1:2" x14ac:dyDescent="0.2">
      <c r="A59502" s="47"/>
      <c r="B59502" s="60"/>
    </row>
    <row r="59503" spans="1:2" x14ac:dyDescent="0.2">
      <c r="A59503" s="47"/>
      <c r="B59503" s="60"/>
    </row>
    <row r="59504" spans="1:2" x14ac:dyDescent="0.2">
      <c r="A59504" s="47"/>
      <c r="B59504" s="60"/>
    </row>
    <row r="59505" spans="1:2" x14ac:dyDescent="0.2">
      <c r="A59505" s="47"/>
      <c r="B59505" s="60"/>
    </row>
    <row r="59506" spans="1:2" x14ac:dyDescent="0.2">
      <c r="A59506" s="47"/>
      <c r="B59506" s="60"/>
    </row>
    <row r="59507" spans="1:2" x14ac:dyDescent="0.2">
      <c r="A59507" s="47"/>
      <c r="B59507" s="60"/>
    </row>
    <row r="59508" spans="1:2" x14ac:dyDescent="0.2">
      <c r="A59508" s="47"/>
      <c r="B59508" s="60"/>
    </row>
    <row r="59509" spans="1:2" x14ac:dyDescent="0.2">
      <c r="A59509" s="47"/>
      <c r="B59509" s="60"/>
    </row>
    <row r="59510" spans="1:2" x14ac:dyDescent="0.2">
      <c r="A59510" s="47"/>
      <c r="B59510" s="60"/>
    </row>
    <row r="59511" spans="1:2" x14ac:dyDescent="0.2">
      <c r="A59511" s="47"/>
      <c r="B59511" s="60"/>
    </row>
    <row r="59512" spans="1:2" x14ac:dyDescent="0.2">
      <c r="A59512" s="47"/>
      <c r="B59512" s="60"/>
    </row>
    <row r="59513" spans="1:2" x14ac:dyDescent="0.2">
      <c r="A59513" s="47"/>
      <c r="B59513" s="60"/>
    </row>
    <row r="59514" spans="1:2" x14ac:dyDescent="0.2">
      <c r="A59514" s="47"/>
      <c r="B59514" s="60"/>
    </row>
    <row r="59515" spans="1:2" x14ac:dyDescent="0.2">
      <c r="A59515" s="47"/>
      <c r="B59515" s="60"/>
    </row>
    <row r="59516" spans="1:2" x14ac:dyDescent="0.2">
      <c r="A59516" s="47"/>
      <c r="B59516" s="60"/>
    </row>
    <row r="59517" spans="1:2" x14ac:dyDescent="0.2">
      <c r="A59517" s="47"/>
      <c r="B59517" s="60"/>
    </row>
    <row r="59518" spans="1:2" x14ac:dyDescent="0.2">
      <c r="A59518" s="47"/>
      <c r="B59518" s="60"/>
    </row>
    <row r="59519" spans="1:2" x14ac:dyDescent="0.2">
      <c r="A59519" s="47"/>
      <c r="B59519" s="60"/>
    </row>
    <row r="59520" spans="1:2" x14ac:dyDescent="0.2">
      <c r="A59520" s="47"/>
      <c r="B59520" s="60"/>
    </row>
    <row r="59521" spans="1:2" x14ac:dyDescent="0.2">
      <c r="A59521" s="47"/>
      <c r="B59521" s="60"/>
    </row>
    <row r="59522" spans="1:2" x14ac:dyDescent="0.2">
      <c r="A59522" s="47"/>
      <c r="B59522" s="60"/>
    </row>
    <row r="59523" spans="1:2" x14ac:dyDescent="0.2">
      <c r="A59523" s="47"/>
      <c r="B59523" s="60"/>
    </row>
    <row r="59524" spans="1:2" x14ac:dyDescent="0.2">
      <c r="A59524" s="47"/>
      <c r="B59524" s="60"/>
    </row>
    <row r="59525" spans="1:2" x14ac:dyDescent="0.2">
      <c r="A59525" s="47"/>
      <c r="B59525" s="60"/>
    </row>
    <row r="59526" spans="1:2" x14ac:dyDescent="0.2">
      <c r="A59526" s="47"/>
      <c r="B59526" s="60"/>
    </row>
    <row r="59527" spans="1:2" x14ac:dyDescent="0.2">
      <c r="A59527" s="47"/>
      <c r="B59527" s="60"/>
    </row>
    <row r="59528" spans="1:2" x14ac:dyDescent="0.2">
      <c r="A59528" s="47"/>
      <c r="B59528" s="60"/>
    </row>
    <row r="59529" spans="1:2" x14ac:dyDescent="0.2">
      <c r="A59529" s="47"/>
      <c r="B59529" s="60"/>
    </row>
    <row r="59530" spans="1:2" x14ac:dyDescent="0.2">
      <c r="A59530" s="47"/>
      <c r="B59530" s="60"/>
    </row>
    <row r="59531" spans="1:2" x14ac:dyDescent="0.2">
      <c r="A59531" s="47"/>
      <c r="B59531" s="60"/>
    </row>
    <row r="59532" spans="1:2" x14ac:dyDescent="0.2">
      <c r="A59532" s="47"/>
      <c r="B59532" s="60"/>
    </row>
    <row r="59533" spans="1:2" x14ac:dyDescent="0.2">
      <c r="A59533" s="47"/>
      <c r="B59533" s="60"/>
    </row>
    <row r="59534" spans="1:2" x14ac:dyDescent="0.2">
      <c r="A59534" s="47"/>
      <c r="B59534" s="60"/>
    </row>
    <row r="59535" spans="1:2" x14ac:dyDescent="0.2">
      <c r="A59535" s="47"/>
      <c r="B59535" s="60"/>
    </row>
    <row r="59536" spans="1:2" x14ac:dyDescent="0.2">
      <c r="A59536" s="47"/>
      <c r="B59536" s="60"/>
    </row>
    <row r="59537" spans="1:2" x14ac:dyDescent="0.2">
      <c r="A59537" s="47"/>
      <c r="B59537" s="60"/>
    </row>
    <row r="59538" spans="1:2" x14ac:dyDescent="0.2">
      <c r="A59538" s="47"/>
      <c r="B59538" s="60"/>
    </row>
    <row r="59539" spans="1:2" x14ac:dyDescent="0.2">
      <c r="A59539" s="47"/>
      <c r="B59539" s="60"/>
    </row>
    <row r="59540" spans="1:2" x14ac:dyDescent="0.2">
      <c r="A59540" s="47"/>
      <c r="B59540" s="60"/>
    </row>
    <row r="59541" spans="1:2" x14ac:dyDescent="0.2">
      <c r="A59541" s="47"/>
      <c r="B59541" s="60"/>
    </row>
    <row r="59542" spans="1:2" x14ac:dyDescent="0.2">
      <c r="A59542" s="47"/>
      <c r="B59542" s="60"/>
    </row>
    <row r="59543" spans="1:2" x14ac:dyDescent="0.2">
      <c r="A59543" s="47"/>
      <c r="B59543" s="60"/>
    </row>
    <row r="59544" spans="1:2" x14ac:dyDescent="0.2">
      <c r="A59544" s="47"/>
      <c r="B59544" s="60"/>
    </row>
    <row r="59545" spans="1:2" x14ac:dyDescent="0.2">
      <c r="A59545" s="47"/>
      <c r="B59545" s="60"/>
    </row>
    <row r="59546" spans="1:2" x14ac:dyDescent="0.2">
      <c r="A59546" s="47"/>
      <c r="B59546" s="60"/>
    </row>
    <row r="59547" spans="1:2" x14ac:dyDescent="0.2">
      <c r="A59547" s="47"/>
      <c r="B59547" s="60"/>
    </row>
    <row r="59548" spans="1:2" x14ac:dyDescent="0.2">
      <c r="A59548" s="47"/>
      <c r="B59548" s="60"/>
    </row>
    <row r="59549" spans="1:2" x14ac:dyDescent="0.2">
      <c r="A59549" s="47"/>
      <c r="B59549" s="60"/>
    </row>
    <row r="59550" spans="1:2" x14ac:dyDescent="0.2">
      <c r="A59550" s="47"/>
      <c r="B59550" s="60"/>
    </row>
    <row r="59551" spans="1:2" x14ac:dyDescent="0.2">
      <c r="A59551" s="47"/>
      <c r="B59551" s="60"/>
    </row>
    <row r="59552" spans="1:2" x14ac:dyDescent="0.2">
      <c r="A59552" s="47"/>
      <c r="B59552" s="60"/>
    </row>
    <row r="59553" spans="1:2" x14ac:dyDescent="0.2">
      <c r="A59553" s="47"/>
      <c r="B59553" s="60"/>
    </row>
    <row r="59554" spans="1:2" x14ac:dyDescent="0.2">
      <c r="A59554" s="47"/>
      <c r="B59554" s="60"/>
    </row>
    <row r="59555" spans="1:2" x14ac:dyDescent="0.2">
      <c r="A59555" s="47"/>
      <c r="B59555" s="60"/>
    </row>
    <row r="59556" spans="1:2" x14ac:dyDescent="0.2">
      <c r="A59556" s="47"/>
      <c r="B59556" s="60"/>
    </row>
    <row r="59557" spans="1:2" x14ac:dyDescent="0.2">
      <c r="A59557" s="47"/>
      <c r="B59557" s="60"/>
    </row>
    <row r="59558" spans="1:2" x14ac:dyDescent="0.2">
      <c r="A59558" s="47"/>
      <c r="B59558" s="60"/>
    </row>
    <row r="59559" spans="1:2" x14ac:dyDescent="0.2">
      <c r="A59559" s="47"/>
      <c r="B59559" s="60"/>
    </row>
    <row r="59560" spans="1:2" x14ac:dyDescent="0.2">
      <c r="A59560" s="47"/>
      <c r="B59560" s="60"/>
    </row>
    <row r="59561" spans="1:2" x14ac:dyDescent="0.2">
      <c r="A59561" s="47"/>
      <c r="B59561" s="60"/>
    </row>
    <row r="59562" spans="1:2" x14ac:dyDescent="0.2">
      <c r="A59562" s="47"/>
      <c r="B59562" s="60"/>
    </row>
    <row r="59563" spans="1:2" x14ac:dyDescent="0.2">
      <c r="A59563" s="47"/>
      <c r="B59563" s="60"/>
    </row>
    <row r="59564" spans="1:2" x14ac:dyDescent="0.2">
      <c r="A59564" s="47"/>
      <c r="B59564" s="60"/>
    </row>
    <row r="59565" spans="1:2" x14ac:dyDescent="0.2">
      <c r="A59565" s="47"/>
      <c r="B59565" s="60"/>
    </row>
    <row r="59566" spans="1:2" x14ac:dyDescent="0.2">
      <c r="A59566" s="47"/>
      <c r="B59566" s="60"/>
    </row>
    <row r="59567" spans="1:2" x14ac:dyDescent="0.2">
      <c r="A59567" s="47"/>
      <c r="B59567" s="60"/>
    </row>
    <row r="59568" spans="1:2" x14ac:dyDescent="0.2">
      <c r="A59568" s="47"/>
      <c r="B59568" s="60"/>
    </row>
    <row r="59569" spans="1:2" x14ac:dyDescent="0.2">
      <c r="A59569" s="47"/>
      <c r="B59569" s="60"/>
    </row>
    <row r="59570" spans="1:2" x14ac:dyDescent="0.2">
      <c r="A59570" s="47"/>
      <c r="B59570" s="60"/>
    </row>
    <row r="59571" spans="1:2" x14ac:dyDescent="0.2">
      <c r="A59571" s="47"/>
      <c r="B59571" s="60"/>
    </row>
    <row r="59572" spans="1:2" x14ac:dyDescent="0.2">
      <c r="A59572" s="47"/>
      <c r="B59572" s="60"/>
    </row>
    <row r="59573" spans="1:2" x14ac:dyDescent="0.2">
      <c r="A59573" s="47"/>
      <c r="B59573" s="60"/>
    </row>
    <row r="59574" spans="1:2" x14ac:dyDescent="0.2">
      <c r="A59574" s="47"/>
      <c r="B59574" s="60"/>
    </row>
    <row r="59575" spans="1:2" x14ac:dyDescent="0.2">
      <c r="A59575" s="47"/>
      <c r="B59575" s="60"/>
    </row>
    <row r="59576" spans="1:2" x14ac:dyDescent="0.2">
      <c r="A59576" s="47"/>
      <c r="B59576" s="60"/>
    </row>
    <row r="59577" spans="1:2" x14ac:dyDescent="0.2">
      <c r="A59577" s="47"/>
      <c r="B59577" s="60"/>
    </row>
    <row r="59578" spans="1:2" x14ac:dyDescent="0.2">
      <c r="A59578" s="47"/>
      <c r="B59578" s="60"/>
    </row>
    <row r="59579" spans="1:2" x14ac:dyDescent="0.2">
      <c r="A59579" s="47"/>
      <c r="B59579" s="60"/>
    </row>
    <row r="59580" spans="1:2" x14ac:dyDescent="0.2">
      <c r="A59580" s="47"/>
      <c r="B59580" s="60"/>
    </row>
    <row r="59581" spans="1:2" x14ac:dyDescent="0.2">
      <c r="A59581" s="47"/>
      <c r="B59581" s="60"/>
    </row>
    <row r="59582" spans="1:2" x14ac:dyDescent="0.2">
      <c r="A59582" s="47"/>
      <c r="B59582" s="60"/>
    </row>
    <row r="59583" spans="1:2" x14ac:dyDescent="0.2">
      <c r="A59583" s="47"/>
      <c r="B59583" s="60"/>
    </row>
    <row r="59584" spans="1:2" x14ac:dyDescent="0.2">
      <c r="A59584" s="47"/>
      <c r="B59584" s="60"/>
    </row>
    <row r="59585" spans="1:2" x14ac:dyDescent="0.2">
      <c r="A59585" s="47"/>
      <c r="B59585" s="60"/>
    </row>
    <row r="59586" spans="1:2" x14ac:dyDescent="0.2">
      <c r="A59586" s="47"/>
      <c r="B59586" s="60"/>
    </row>
    <row r="59587" spans="1:2" x14ac:dyDescent="0.2">
      <c r="A59587" s="47"/>
      <c r="B59587" s="60"/>
    </row>
    <row r="59588" spans="1:2" x14ac:dyDescent="0.2">
      <c r="A59588" s="47"/>
      <c r="B59588" s="60"/>
    </row>
    <row r="59589" spans="1:2" x14ac:dyDescent="0.2">
      <c r="A59589" s="47"/>
      <c r="B59589" s="60"/>
    </row>
    <row r="59590" spans="1:2" x14ac:dyDescent="0.2">
      <c r="A59590" s="47"/>
      <c r="B59590" s="60"/>
    </row>
    <row r="59591" spans="1:2" x14ac:dyDescent="0.2">
      <c r="A59591" s="47"/>
      <c r="B59591" s="60"/>
    </row>
    <row r="59592" spans="1:2" x14ac:dyDescent="0.2">
      <c r="A59592" s="47"/>
      <c r="B59592" s="60"/>
    </row>
    <row r="59593" spans="1:2" x14ac:dyDescent="0.2">
      <c r="A59593" s="47"/>
      <c r="B59593" s="60"/>
    </row>
    <row r="59594" spans="1:2" x14ac:dyDescent="0.2">
      <c r="A59594" s="47"/>
      <c r="B59594" s="60"/>
    </row>
    <row r="59595" spans="1:2" x14ac:dyDescent="0.2">
      <c r="A59595" s="47"/>
      <c r="B59595" s="60"/>
    </row>
    <row r="59596" spans="1:2" x14ac:dyDescent="0.2">
      <c r="A59596" s="47"/>
      <c r="B59596" s="60"/>
    </row>
    <row r="59597" spans="1:2" x14ac:dyDescent="0.2">
      <c r="A59597" s="47"/>
      <c r="B59597" s="60"/>
    </row>
    <row r="59598" spans="1:2" x14ac:dyDescent="0.2">
      <c r="A59598" s="47"/>
      <c r="B59598" s="60"/>
    </row>
    <row r="59599" spans="1:2" x14ac:dyDescent="0.2">
      <c r="A59599" s="47"/>
      <c r="B59599" s="60"/>
    </row>
    <row r="59600" spans="1:2" x14ac:dyDescent="0.2">
      <c r="A59600" s="47"/>
      <c r="B59600" s="60"/>
    </row>
    <row r="59601" spans="1:2" x14ac:dyDescent="0.2">
      <c r="A59601" s="47"/>
      <c r="B59601" s="60"/>
    </row>
    <row r="59602" spans="1:2" x14ac:dyDescent="0.2">
      <c r="A59602" s="47"/>
      <c r="B59602" s="60"/>
    </row>
    <row r="59603" spans="1:2" x14ac:dyDescent="0.2">
      <c r="A59603" s="47"/>
      <c r="B59603" s="60"/>
    </row>
    <row r="59604" spans="1:2" x14ac:dyDescent="0.2">
      <c r="A59604" s="47"/>
      <c r="B59604" s="60"/>
    </row>
    <row r="59605" spans="1:2" x14ac:dyDescent="0.2">
      <c r="A59605" s="47"/>
      <c r="B59605" s="60"/>
    </row>
    <row r="59606" spans="1:2" x14ac:dyDescent="0.2">
      <c r="A59606" s="47"/>
      <c r="B59606" s="60"/>
    </row>
    <row r="59607" spans="1:2" x14ac:dyDescent="0.2">
      <c r="A59607" s="47"/>
      <c r="B59607" s="60"/>
    </row>
    <row r="59608" spans="1:2" x14ac:dyDescent="0.2">
      <c r="A59608" s="47"/>
      <c r="B59608" s="60"/>
    </row>
    <row r="59609" spans="1:2" x14ac:dyDescent="0.2">
      <c r="A59609" s="47"/>
      <c r="B59609" s="60"/>
    </row>
    <row r="59610" spans="1:2" x14ac:dyDescent="0.2">
      <c r="A59610" s="47"/>
      <c r="B59610" s="60"/>
    </row>
    <row r="59611" spans="1:2" x14ac:dyDescent="0.2">
      <c r="A59611" s="47"/>
      <c r="B59611" s="60"/>
    </row>
    <row r="59612" spans="1:2" x14ac:dyDescent="0.2">
      <c r="A59612" s="47"/>
      <c r="B59612" s="60"/>
    </row>
    <row r="59613" spans="1:2" x14ac:dyDescent="0.2">
      <c r="A59613" s="47"/>
      <c r="B59613" s="60"/>
    </row>
    <row r="59614" spans="1:2" x14ac:dyDescent="0.2">
      <c r="A59614" s="47"/>
      <c r="B59614" s="60"/>
    </row>
    <row r="59615" spans="1:2" x14ac:dyDescent="0.2">
      <c r="A59615" s="47"/>
      <c r="B59615" s="60"/>
    </row>
    <row r="59616" spans="1:2" x14ac:dyDescent="0.2">
      <c r="A59616" s="47"/>
      <c r="B59616" s="60"/>
    </row>
    <row r="59617" spans="1:2" x14ac:dyDescent="0.2">
      <c r="A59617" s="47"/>
      <c r="B59617" s="60"/>
    </row>
    <row r="59618" spans="1:2" x14ac:dyDescent="0.2">
      <c r="A59618" s="47"/>
      <c r="B59618" s="60"/>
    </row>
    <row r="59619" spans="1:2" x14ac:dyDescent="0.2">
      <c r="A59619" s="47"/>
      <c r="B59619" s="60"/>
    </row>
    <row r="59620" spans="1:2" x14ac:dyDescent="0.2">
      <c r="A59620" s="47"/>
      <c r="B59620" s="60"/>
    </row>
    <row r="59621" spans="1:2" x14ac:dyDescent="0.2">
      <c r="A59621" s="47"/>
      <c r="B59621" s="60"/>
    </row>
    <row r="59622" spans="1:2" x14ac:dyDescent="0.2">
      <c r="A59622" s="47"/>
      <c r="B59622" s="60"/>
    </row>
    <row r="59623" spans="1:2" x14ac:dyDescent="0.2">
      <c r="A59623" s="47"/>
      <c r="B59623" s="60"/>
    </row>
    <row r="59624" spans="1:2" x14ac:dyDescent="0.2">
      <c r="A59624" s="47"/>
      <c r="B59624" s="60"/>
    </row>
    <row r="59625" spans="1:2" x14ac:dyDescent="0.2">
      <c r="A59625" s="47"/>
      <c r="B59625" s="60"/>
    </row>
    <row r="59626" spans="1:2" x14ac:dyDescent="0.2">
      <c r="A59626" s="47"/>
      <c r="B59626" s="60"/>
    </row>
    <row r="59627" spans="1:2" x14ac:dyDescent="0.2">
      <c r="A59627" s="47"/>
      <c r="B59627" s="60"/>
    </row>
    <row r="59628" spans="1:2" x14ac:dyDescent="0.2">
      <c r="A59628" s="47"/>
      <c r="B59628" s="60"/>
    </row>
    <row r="59629" spans="1:2" x14ac:dyDescent="0.2">
      <c r="A59629" s="47"/>
      <c r="B59629" s="60"/>
    </row>
    <row r="59630" spans="1:2" x14ac:dyDescent="0.2">
      <c r="A59630" s="47"/>
      <c r="B59630" s="60"/>
    </row>
    <row r="59631" spans="1:2" x14ac:dyDescent="0.2">
      <c r="A59631" s="47"/>
      <c r="B59631" s="60"/>
    </row>
    <row r="59632" spans="1:2" x14ac:dyDescent="0.2">
      <c r="A59632" s="47"/>
      <c r="B59632" s="60"/>
    </row>
    <row r="59633" spans="1:2" x14ac:dyDescent="0.2">
      <c r="A59633" s="47"/>
      <c r="B59633" s="60"/>
    </row>
    <row r="59634" spans="1:2" x14ac:dyDescent="0.2">
      <c r="A59634" s="47"/>
      <c r="B59634" s="60"/>
    </row>
    <row r="59635" spans="1:2" x14ac:dyDescent="0.2">
      <c r="A59635" s="47"/>
      <c r="B59635" s="60"/>
    </row>
    <row r="59636" spans="1:2" x14ac:dyDescent="0.2">
      <c r="A59636" s="47"/>
      <c r="B59636" s="60"/>
    </row>
    <row r="59637" spans="1:2" x14ac:dyDescent="0.2">
      <c r="A59637" s="47"/>
      <c r="B59637" s="60"/>
    </row>
    <row r="59638" spans="1:2" x14ac:dyDescent="0.2">
      <c r="A59638" s="47"/>
      <c r="B59638" s="60"/>
    </row>
    <row r="59639" spans="1:2" x14ac:dyDescent="0.2">
      <c r="A59639" s="47"/>
      <c r="B59639" s="60"/>
    </row>
    <row r="59640" spans="1:2" x14ac:dyDescent="0.2">
      <c r="A59640" s="47"/>
      <c r="B59640" s="60"/>
    </row>
    <row r="59641" spans="1:2" x14ac:dyDescent="0.2">
      <c r="A59641" s="47"/>
      <c r="B59641" s="60"/>
    </row>
    <row r="59642" spans="1:2" x14ac:dyDescent="0.2">
      <c r="A59642" s="47"/>
      <c r="B59642" s="60"/>
    </row>
    <row r="59643" spans="1:2" x14ac:dyDescent="0.2">
      <c r="A59643" s="47"/>
      <c r="B59643" s="60"/>
    </row>
    <row r="59644" spans="1:2" x14ac:dyDescent="0.2">
      <c r="A59644" s="47"/>
      <c r="B59644" s="60"/>
    </row>
    <row r="59645" spans="1:2" x14ac:dyDescent="0.2">
      <c r="A59645" s="47"/>
      <c r="B59645" s="60"/>
    </row>
    <row r="59646" spans="1:2" x14ac:dyDescent="0.2">
      <c r="A59646" s="47"/>
      <c r="B59646" s="60"/>
    </row>
    <row r="59647" spans="1:2" x14ac:dyDescent="0.2">
      <c r="A59647" s="47"/>
      <c r="B59647" s="60"/>
    </row>
    <row r="59648" spans="1:2" x14ac:dyDescent="0.2">
      <c r="A59648" s="47"/>
      <c r="B59648" s="60"/>
    </row>
    <row r="59649" spans="1:2" x14ac:dyDescent="0.2">
      <c r="A59649" s="47"/>
      <c r="B59649" s="60"/>
    </row>
    <row r="59650" spans="1:2" x14ac:dyDescent="0.2">
      <c r="A59650" s="47"/>
      <c r="B59650" s="60"/>
    </row>
    <row r="59651" spans="1:2" x14ac:dyDescent="0.2">
      <c r="A59651" s="47"/>
      <c r="B59651" s="60"/>
    </row>
    <row r="59652" spans="1:2" x14ac:dyDescent="0.2">
      <c r="A59652" s="47"/>
      <c r="B59652" s="60"/>
    </row>
    <row r="59653" spans="1:2" x14ac:dyDescent="0.2">
      <c r="A59653" s="47"/>
      <c r="B59653" s="60"/>
    </row>
    <row r="59654" spans="1:2" x14ac:dyDescent="0.2">
      <c r="A59654" s="47"/>
      <c r="B59654" s="60"/>
    </row>
    <row r="59655" spans="1:2" x14ac:dyDescent="0.2">
      <c r="A59655" s="47"/>
      <c r="B59655" s="60"/>
    </row>
    <row r="59656" spans="1:2" x14ac:dyDescent="0.2">
      <c r="A59656" s="47"/>
      <c r="B59656" s="60"/>
    </row>
    <row r="59657" spans="1:2" x14ac:dyDescent="0.2">
      <c r="A59657" s="47"/>
      <c r="B59657" s="60"/>
    </row>
    <row r="59658" spans="1:2" x14ac:dyDescent="0.2">
      <c r="A59658" s="47"/>
      <c r="B59658" s="60"/>
    </row>
    <row r="59659" spans="1:2" x14ac:dyDescent="0.2">
      <c r="A59659" s="47"/>
      <c r="B59659" s="60"/>
    </row>
    <row r="59660" spans="1:2" x14ac:dyDescent="0.2">
      <c r="A59660" s="47"/>
      <c r="B59660" s="60"/>
    </row>
    <row r="59661" spans="1:2" x14ac:dyDescent="0.2">
      <c r="A59661" s="47"/>
      <c r="B59661" s="60"/>
    </row>
    <row r="59662" spans="1:2" x14ac:dyDescent="0.2">
      <c r="A59662" s="47"/>
      <c r="B59662" s="60"/>
    </row>
    <row r="59663" spans="1:2" x14ac:dyDescent="0.2">
      <c r="A59663" s="47"/>
      <c r="B59663" s="60"/>
    </row>
    <row r="59664" spans="1:2" x14ac:dyDescent="0.2">
      <c r="A59664" s="47"/>
      <c r="B59664" s="60"/>
    </row>
    <row r="59665" spans="1:2" x14ac:dyDescent="0.2">
      <c r="A59665" s="47"/>
      <c r="B59665" s="60"/>
    </row>
    <row r="59666" spans="1:2" x14ac:dyDescent="0.2">
      <c r="A59666" s="47"/>
      <c r="B59666" s="60"/>
    </row>
    <row r="59667" spans="1:2" x14ac:dyDescent="0.2">
      <c r="A59667" s="47"/>
      <c r="B59667" s="60"/>
    </row>
    <row r="59668" spans="1:2" x14ac:dyDescent="0.2">
      <c r="A59668" s="47"/>
      <c r="B59668" s="60"/>
    </row>
    <row r="59669" spans="1:2" x14ac:dyDescent="0.2">
      <c r="A59669" s="47"/>
      <c r="B59669" s="60"/>
    </row>
    <row r="59670" spans="1:2" x14ac:dyDescent="0.2">
      <c r="A59670" s="47"/>
      <c r="B59670" s="60"/>
    </row>
    <row r="59671" spans="1:2" x14ac:dyDescent="0.2">
      <c r="A59671" s="47"/>
      <c r="B59671" s="60"/>
    </row>
    <row r="59672" spans="1:2" x14ac:dyDescent="0.2">
      <c r="A59672" s="47"/>
      <c r="B59672" s="60"/>
    </row>
    <row r="59673" spans="1:2" x14ac:dyDescent="0.2">
      <c r="A59673" s="47"/>
      <c r="B59673" s="60"/>
    </row>
    <row r="59674" spans="1:2" x14ac:dyDescent="0.2">
      <c r="A59674" s="47"/>
      <c r="B59674" s="60"/>
    </row>
    <row r="59675" spans="1:2" x14ac:dyDescent="0.2">
      <c r="A59675" s="47"/>
      <c r="B59675" s="60"/>
    </row>
    <row r="59676" spans="1:2" x14ac:dyDescent="0.2">
      <c r="A59676" s="47"/>
      <c r="B59676" s="60"/>
    </row>
    <row r="59677" spans="1:2" x14ac:dyDescent="0.2">
      <c r="A59677" s="47"/>
      <c r="B59677" s="60"/>
    </row>
    <row r="59678" spans="1:2" x14ac:dyDescent="0.2">
      <c r="A59678" s="47"/>
      <c r="B59678" s="60"/>
    </row>
    <row r="59679" spans="1:2" x14ac:dyDescent="0.2">
      <c r="A59679" s="47"/>
      <c r="B59679" s="60"/>
    </row>
    <row r="59680" spans="1:2" x14ac:dyDescent="0.2">
      <c r="A59680" s="47"/>
      <c r="B59680" s="60"/>
    </row>
    <row r="59681" spans="1:2" x14ac:dyDescent="0.2">
      <c r="A59681" s="47"/>
      <c r="B59681" s="60"/>
    </row>
    <row r="59682" spans="1:2" x14ac:dyDescent="0.2">
      <c r="A59682" s="47"/>
      <c r="B59682" s="60"/>
    </row>
    <row r="59683" spans="1:2" x14ac:dyDescent="0.2">
      <c r="A59683" s="47"/>
      <c r="B59683" s="60"/>
    </row>
    <row r="59684" spans="1:2" x14ac:dyDescent="0.2">
      <c r="A59684" s="47"/>
      <c r="B59684" s="60"/>
    </row>
    <row r="59685" spans="1:2" x14ac:dyDescent="0.2">
      <c r="A59685" s="47"/>
      <c r="B59685" s="60"/>
    </row>
    <row r="59686" spans="1:2" x14ac:dyDescent="0.2">
      <c r="A59686" s="47"/>
      <c r="B59686" s="60"/>
    </row>
    <row r="59687" spans="1:2" x14ac:dyDescent="0.2">
      <c r="A59687" s="47"/>
      <c r="B59687" s="60"/>
    </row>
    <row r="59688" spans="1:2" x14ac:dyDescent="0.2">
      <c r="A59688" s="47"/>
      <c r="B59688" s="60"/>
    </row>
    <row r="59689" spans="1:2" x14ac:dyDescent="0.2">
      <c r="A59689" s="47"/>
      <c r="B59689" s="60"/>
    </row>
    <row r="59690" spans="1:2" x14ac:dyDescent="0.2">
      <c r="A59690" s="47"/>
      <c r="B59690" s="60"/>
    </row>
    <row r="59691" spans="1:2" x14ac:dyDescent="0.2">
      <c r="A59691" s="47"/>
      <c r="B59691" s="60"/>
    </row>
    <row r="59692" spans="1:2" x14ac:dyDescent="0.2">
      <c r="A59692" s="47"/>
      <c r="B59692" s="60"/>
    </row>
    <row r="59693" spans="1:2" x14ac:dyDescent="0.2">
      <c r="A59693" s="47"/>
      <c r="B59693" s="60"/>
    </row>
    <row r="59694" spans="1:2" x14ac:dyDescent="0.2">
      <c r="A59694" s="47"/>
      <c r="B59694" s="60"/>
    </row>
    <row r="59695" spans="1:2" x14ac:dyDescent="0.2">
      <c r="A59695" s="47"/>
      <c r="B59695" s="60"/>
    </row>
    <row r="59696" spans="1:2" x14ac:dyDescent="0.2">
      <c r="A59696" s="47"/>
      <c r="B59696" s="60"/>
    </row>
    <row r="59697" spans="1:2" x14ac:dyDescent="0.2">
      <c r="A59697" s="47"/>
      <c r="B59697" s="60"/>
    </row>
    <row r="59698" spans="1:2" x14ac:dyDescent="0.2">
      <c r="A59698" s="47"/>
      <c r="B59698" s="60"/>
    </row>
    <row r="59699" spans="1:2" x14ac:dyDescent="0.2">
      <c r="A59699" s="47"/>
      <c r="B59699" s="60"/>
    </row>
    <row r="59700" spans="1:2" x14ac:dyDescent="0.2">
      <c r="A59700" s="47"/>
      <c r="B59700" s="60"/>
    </row>
    <row r="59701" spans="1:2" x14ac:dyDescent="0.2">
      <c r="A59701" s="47"/>
      <c r="B59701" s="60"/>
    </row>
    <row r="59702" spans="1:2" x14ac:dyDescent="0.2">
      <c r="A59702" s="47"/>
      <c r="B59702" s="60"/>
    </row>
    <row r="59703" spans="1:2" x14ac:dyDescent="0.2">
      <c r="A59703" s="47"/>
      <c r="B59703" s="60"/>
    </row>
    <row r="59704" spans="1:2" x14ac:dyDescent="0.2">
      <c r="A59704" s="47"/>
      <c r="B59704" s="60"/>
    </row>
    <row r="59705" spans="1:2" x14ac:dyDescent="0.2">
      <c r="A59705" s="47"/>
      <c r="B59705" s="60"/>
    </row>
    <row r="59706" spans="1:2" x14ac:dyDescent="0.2">
      <c r="A59706" s="47"/>
      <c r="B59706" s="60"/>
    </row>
    <row r="59707" spans="1:2" x14ac:dyDescent="0.2">
      <c r="A59707" s="47"/>
      <c r="B59707" s="60"/>
    </row>
    <row r="59708" spans="1:2" x14ac:dyDescent="0.2">
      <c r="A59708" s="47"/>
      <c r="B59708" s="60"/>
    </row>
    <row r="59709" spans="1:2" x14ac:dyDescent="0.2">
      <c r="A59709" s="47"/>
      <c r="B59709" s="60"/>
    </row>
    <row r="59710" spans="1:2" x14ac:dyDescent="0.2">
      <c r="A59710" s="47"/>
      <c r="B59710" s="60"/>
    </row>
    <row r="59711" spans="1:2" x14ac:dyDescent="0.2">
      <c r="A59711" s="47"/>
      <c r="B59711" s="60"/>
    </row>
    <row r="59712" spans="1:2" x14ac:dyDescent="0.2">
      <c r="A59712" s="47"/>
      <c r="B59712" s="60"/>
    </row>
    <row r="59713" spans="1:2" x14ac:dyDescent="0.2">
      <c r="A59713" s="47"/>
      <c r="B59713" s="60"/>
    </row>
    <row r="59714" spans="1:2" x14ac:dyDescent="0.2">
      <c r="A59714" s="47"/>
      <c r="B59714" s="60"/>
    </row>
    <row r="59715" spans="1:2" x14ac:dyDescent="0.2">
      <c r="A59715" s="47"/>
      <c r="B59715" s="60"/>
    </row>
    <row r="59716" spans="1:2" x14ac:dyDescent="0.2">
      <c r="A59716" s="47"/>
      <c r="B59716" s="60"/>
    </row>
    <row r="59717" spans="1:2" x14ac:dyDescent="0.2">
      <c r="A59717" s="47"/>
      <c r="B59717" s="60"/>
    </row>
    <row r="59718" spans="1:2" x14ac:dyDescent="0.2">
      <c r="A59718" s="47"/>
      <c r="B59718" s="60"/>
    </row>
    <row r="59719" spans="1:2" x14ac:dyDescent="0.2">
      <c r="A59719" s="47"/>
      <c r="B59719" s="60"/>
    </row>
    <row r="59720" spans="1:2" x14ac:dyDescent="0.2">
      <c r="A59720" s="47"/>
      <c r="B59720" s="60"/>
    </row>
    <row r="59721" spans="1:2" x14ac:dyDescent="0.2">
      <c r="A59721" s="47"/>
      <c r="B59721" s="60"/>
    </row>
    <row r="59722" spans="1:2" x14ac:dyDescent="0.2">
      <c r="A59722" s="47"/>
      <c r="B59722" s="60"/>
    </row>
    <row r="59723" spans="1:2" x14ac:dyDescent="0.2">
      <c r="A59723" s="47"/>
      <c r="B59723" s="60"/>
    </row>
    <row r="59724" spans="1:2" x14ac:dyDescent="0.2">
      <c r="A59724" s="47"/>
      <c r="B59724" s="60"/>
    </row>
    <row r="59725" spans="1:2" x14ac:dyDescent="0.2">
      <c r="A59725" s="47"/>
      <c r="B59725" s="60"/>
    </row>
    <row r="59726" spans="1:2" x14ac:dyDescent="0.2">
      <c r="A59726" s="47"/>
      <c r="B59726" s="60"/>
    </row>
    <row r="59727" spans="1:2" x14ac:dyDescent="0.2">
      <c r="A59727" s="47"/>
      <c r="B59727" s="60"/>
    </row>
    <row r="59728" spans="1:2" x14ac:dyDescent="0.2">
      <c r="A59728" s="47"/>
      <c r="B59728" s="60"/>
    </row>
    <row r="59729" spans="1:2" x14ac:dyDescent="0.2">
      <c r="A59729" s="47"/>
      <c r="B59729" s="60"/>
    </row>
    <row r="59730" spans="1:2" x14ac:dyDescent="0.2">
      <c r="A59730" s="47"/>
      <c r="B59730" s="60"/>
    </row>
    <row r="59731" spans="1:2" x14ac:dyDescent="0.2">
      <c r="A59731" s="47"/>
      <c r="B59731" s="60"/>
    </row>
    <row r="59732" spans="1:2" x14ac:dyDescent="0.2">
      <c r="A59732" s="47"/>
      <c r="B59732" s="60"/>
    </row>
    <row r="59733" spans="1:2" x14ac:dyDescent="0.2">
      <c r="A59733" s="47"/>
      <c r="B59733" s="60"/>
    </row>
    <row r="59734" spans="1:2" x14ac:dyDescent="0.2">
      <c r="A59734" s="47"/>
      <c r="B59734" s="60"/>
    </row>
    <row r="59735" spans="1:2" x14ac:dyDescent="0.2">
      <c r="A59735" s="47"/>
      <c r="B59735" s="60"/>
    </row>
    <row r="59736" spans="1:2" x14ac:dyDescent="0.2">
      <c r="A59736" s="47"/>
      <c r="B59736" s="60"/>
    </row>
    <row r="59737" spans="1:2" x14ac:dyDescent="0.2">
      <c r="A59737" s="47"/>
      <c r="B59737" s="60"/>
    </row>
    <row r="59738" spans="1:2" x14ac:dyDescent="0.2">
      <c r="A59738" s="47"/>
      <c r="B59738" s="60"/>
    </row>
    <row r="59739" spans="1:2" x14ac:dyDescent="0.2">
      <c r="A59739" s="47"/>
      <c r="B59739" s="60"/>
    </row>
    <row r="59740" spans="1:2" x14ac:dyDescent="0.2">
      <c r="A59740" s="47"/>
      <c r="B59740" s="60"/>
    </row>
    <row r="59741" spans="1:2" x14ac:dyDescent="0.2">
      <c r="A59741" s="47"/>
      <c r="B59741" s="60"/>
    </row>
    <row r="59742" spans="1:2" x14ac:dyDescent="0.2">
      <c r="A59742" s="47"/>
      <c r="B59742" s="60"/>
    </row>
    <row r="59743" spans="1:2" x14ac:dyDescent="0.2">
      <c r="A59743" s="47"/>
      <c r="B59743" s="60"/>
    </row>
    <row r="59744" spans="1:2" x14ac:dyDescent="0.2">
      <c r="A59744" s="47"/>
      <c r="B59744" s="60"/>
    </row>
    <row r="59745" spans="1:2" x14ac:dyDescent="0.2">
      <c r="A59745" s="47"/>
      <c r="B59745" s="60"/>
    </row>
    <row r="59746" spans="1:2" x14ac:dyDescent="0.2">
      <c r="A59746" s="47"/>
      <c r="B59746" s="60"/>
    </row>
    <row r="59747" spans="1:2" x14ac:dyDescent="0.2">
      <c r="A59747" s="47"/>
      <c r="B59747" s="60"/>
    </row>
    <row r="59748" spans="1:2" x14ac:dyDescent="0.2">
      <c r="A59748" s="47"/>
      <c r="B59748" s="60"/>
    </row>
    <row r="59749" spans="1:2" x14ac:dyDescent="0.2">
      <c r="A59749" s="47"/>
      <c r="B59749" s="60"/>
    </row>
    <row r="59750" spans="1:2" x14ac:dyDescent="0.2">
      <c r="A59750" s="47"/>
      <c r="B59750" s="60"/>
    </row>
    <row r="59751" spans="1:2" x14ac:dyDescent="0.2">
      <c r="A59751" s="47"/>
      <c r="B59751" s="60"/>
    </row>
    <row r="59752" spans="1:2" x14ac:dyDescent="0.2">
      <c r="A59752" s="47"/>
      <c r="B59752" s="60"/>
    </row>
    <row r="59753" spans="1:2" x14ac:dyDescent="0.2">
      <c r="A59753" s="47"/>
      <c r="B59753" s="60"/>
    </row>
    <row r="59754" spans="1:2" x14ac:dyDescent="0.2">
      <c r="A59754" s="47"/>
      <c r="B59754" s="60"/>
    </row>
    <row r="59755" spans="1:2" x14ac:dyDescent="0.2">
      <c r="A59755" s="47"/>
      <c r="B59755" s="60"/>
    </row>
    <row r="59756" spans="1:2" x14ac:dyDescent="0.2">
      <c r="A59756" s="47"/>
      <c r="B59756" s="60"/>
    </row>
    <row r="59757" spans="1:2" x14ac:dyDescent="0.2">
      <c r="A59757" s="47"/>
      <c r="B59757" s="60"/>
    </row>
    <row r="59758" spans="1:2" x14ac:dyDescent="0.2">
      <c r="A59758" s="47"/>
      <c r="B59758" s="60"/>
    </row>
    <row r="59759" spans="1:2" x14ac:dyDescent="0.2">
      <c r="A59759" s="47"/>
      <c r="B59759" s="60"/>
    </row>
    <row r="59760" spans="1:2" x14ac:dyDescent="0.2">
      <c r="A59760" s="47"/>
      <c r="B59760" s="60"/>
    </row>
    <row r="59761" spans="1:2" x14ac:dyDescent="0.2">
      <c r="A59761" s="47"/>
      <c r="B59761" s="60"/>
    </row>
    <row r="59762" spans="1:2" x14ac:dyDescent="0.2">
      <c r="A59762" s="47"/>
      <c r="B59762" s="60"/>
    </row>
    <row r="59763" spans="1:2" x14ac:dyDescent="0.2">
      <c r="A59763" s="47"/>
      <c r="B59763" s="60"/>
    </row>
    <row r="59764" spans="1:2" x14ac:dyDescent="0.2">
      <c r="A59764" s="47"/>
      <c r="B59764" s="60"/>
    </row>
    <row r="59765" spans="1:2" x14ac:dyDescent="0.2">
      <c r="A59765" s="47"/>
      <c r="B59765" s="60"/>
    </row>
    <row r="59766" spans="1:2" x14ac:dyDescent="0.2">
      <c r="A59766" s="47"/>
      <c r="B59766" s="60"/>
    </row>
    <row r="59767" spans="1:2" x14ac:dyDescent="0.2">
      <c r="A59767" s="47"/>
      <c r="B59767" s="60"/>
    </row>
    <row r="59768" spans="1:2" x14ac:dyDescent="0.2">
      <c r="A59768" s="47"/>
      <c r="B59768" s="60"/>
    </row>
    <row r="59769" spans="1:2" x14ac:dyDescent="0.2">
      <c r="A59769" s="47"/>
      <c r="B59769" s="60"/>
    </row>
    <row r="59770" spans="1:2" x14ac:dyDescent="0.2">
      <c r="A59770" s="47"/>
      <c r="B59770" s="60"/>
    </row>
    <row r="59771" spans="1:2" x14ac:dyDescent="0.2">
      <c r="A59771" s="47"/>
      <c r="B59771" s="60"/>
    </row>
    <row r="59772" spans="1:2" x14ac:dyDescent="0.2">
      <c r="A59772" s="47"/>
      <c r="B59772" s="60"/>
    </row>
    <row r="59773" spans="1:2" x14ac:dyDescent="0.2">
      <c r="A59773" s="47"/>
      <c r="B59773" s="60"/>
    </row>
    <row r="59774" spans="1:2" x14ac:dyDescent="0.2">
      <c r="A59774" s="47"/>
      <c r="B59774" s="60"/>
    </row>
    <row r="59775" spans="1:2" x14ac:dyDescent="0.2">
      <c r="A59775" s="47"/>
      <c r="B59775" s="60"/>
    </row>
    <row r="59776" spans="1:2" x14ac:dyDescent="0.2">
      <c r="A59776" s="47"/>
      <c r="B59776" s="60"/>
    </row>
    <row r="59777" spans="1:2" x14ac:dyDescent="0.2">
      <c r="A59777" s="47"/>
      <c r="B59777" s="60"/>
    </row>
    <row r="59778" spans="1:2" x14ac:dyDescent="0.2">
      <c r="A59778" s="47"/>
      <c r="B59778" s="60"/>
    </row>
    <row r="59779" spans="1:2" x14ac:dyDescent="0.2">
      <c r="A59779" s="47"/>
      <c r="B59779" s="60"/>
    </row>
    <row r="59780" spans="1:2" x14ac:dyDescent="0.2">
      <c r="A59780" s="47"/>
      <c r="B59780" s="60"/>
    </row>
    <row r="59781" spans="1:2" x14ac:dyDescent="0.2">
      <c r="A59781" s="47"/>
      <c r="B59781" s="60"/>
    </row>
    <row r="59782" spans="1:2" x14ac:dyDescent="0.2">
      <c r="A59782" s="47"/>
      <c r="B59782" s="60"/>
    </row>
    <row r="59783" spans="1:2" x14ac:dyDescent="0.2">
      <c r="A59783" s="47"/>
      <c r="B59783" s="60"/>
    </row>
    <row r="59784" spans="1:2" x14ac:dyDescent="0.2">
      <c r="A59784" s="47"/>
      <c r="B59784" s="60"/>
    </row>
    <row r="59785" spans="1:2" x14ac:dyDescent="0.2">
      <c r="A59785" s="47"/>
      <c r="B59785" s="60"/>
    </row>
    <row r="59786" spans="1:2" x14ac:dyDescent="0.2">
      <c r="A59786" s="47"/>
      <c r="B59786" s="60"/>
    </row>
    <row r="59787" spans="1:2" x14ac:dyDescent="0.2">
      <c r="A59787" s="47"/>
      <c r="B59787" s="60"/>
    </row>
    <row r="59788" spans="1:2" x14ac:dyDescent="0.2">
      <c r="A59788" s="47"/>
      <c r="B59788" s="60"/>
    </row>
    <row r="59789" spans="1:2" x14ac:dyDescent="0.2">
      <c r="A59789" s="47"/>
      <c r="B59789" s="60"/>
    </row>
    <row r="59790" spans="1:2" x14ac:dyDescent="0.2">
      <c r="A59790" s="47"/>
      <c r="B59790" s="60"/>
    </row>
    <row r="59791" spans="1:2" x14ac:dyDescent="0.2">
      <c r="A59791" s="47"/>
      <c r="B59791" s="60"/>
    </row>
    <row r="59792" spans="1:2" x14ac:dyDescent="0.2">
      <c r="A59792" s="47"/>
      <c r="B59792" s="60"/>
    </row>
    <row r="59793" spans="1:2" x14ac:dyDescent="0.2">
      <c r="A59793" s="47"/>
      <c r="B59793" s="60"/>
    </row>
    <row r="59794" spans="1:2" x14ac:dyDescent="0.2">
      <c r="A59794" s="47"/>
      <c r="B59794" s="60"/>
    </row>
    <row r="59795" spans="1:2" x14ac:dyDescent="0.2">
      <c r="A59795" s="47"/>
      <c r="B59795" s="60"/>
    </row>
    <row r="59796" spans="1:2" x14ac:dyDescent="0.2">
      <c r="A59796" s="47"/>
      <c r="B59796" s="60"/>
    </row>
    <row r="59797" spans="1:2" x14ac:dyDescent="0.2">
      <c r="A59797" s="47"/>
      <c r="B59797" s="60"/>
    </row>
    <row r="59798" spans="1:2" x14ac:dyDescent="0.2">
      <c r="A59798" s="47"/>
      <c r="B59798" s="60"/>
    </row>
    <row r="59799" spans="1:2" x14ac:dyDescent="0.2">
      <c r="A59799" s="47"/>
      <c r="B59799" s="60"/>
    </row>
    <row r="59800" spans="1:2" x14ac:dyDescent="0.2">
      <c r="A59800" s="47"/>
      <c r="B59800" s="60"/>
    </row>
    <row r="59801" spans="1:2" x14ac:dyDescent="0.2">
      <c r="A59801" s="47"/>
      <c r="B59801" s="60"/>
    </row>
    <row r="59802" spans="1:2" x14ac:dyDescent="0.2">
      <c r="A59802" s="47"/>
      <c r="B59802" s="60"/>
    </row>
    <row r="59803" spans="1:2" x14ac:dyDescent="0.2">
      <c r="A59803" s="47"/>
      <c r="B59803" s="60"/>
    </row>
    <row r="59804" spans="1:2" x14ac:dyDescent="0.2">
      <c r="A59804" s="47"/>
      <c r="B59804" s="60"/>
    </row>
    <row r="59805" spans="1:2" x14ac:dyDescent="0.2">
      <c r="A59805" s="47"/>
      <c r="B59805" s="60"/>
    </row>
    <row r="59806" spans="1:2" x14ac:dyDescent="0.2">
      <c r="A59806" s="47"/>
      <c r="B59806" s="60"/>
    </row>
    <row r="59807" spans="1:2" x14ac:dyDescent="0.2">
      <c r="A59807" s="47"/>
      <c r="B59807" s="60"/>
    </row>
    <row r="59808" spans="1:2" x14ac:dyDescent="0.2">
      <c r="A59808" s="47"/>
      <c r="B59808" s="60"/>
    </row>
    <row r="59809" spans="1:2" x14ac:dyDescent="0.2">
      <c r="A59809" s="47"/>
      <c r="B59809" s="60"/>
    </row>
    <row r="59810" spans="1:2" x14ac:dyDescent="0.2">
      <c r="A59810" s="47"/>
      <c r="B59810" s="60"/>
    </row>
    <row r="59811" spans="1:2" x14ac:dyDescent="0.2">
      <c r="A59811" s="47"/>
      <c r="B59811" s="60"/>
    </row>
    <row r="59812" spans="1:2" x14ac:dyDescent="0.2">
      <c r="A59812" s="47"/>
      <c r="B59812" s="60"/>
    </row>
    <row r="59813" spans="1:2" x14ac:dyDescent="0.2">
      <c r="A59813" s="47"/>
      <c r="B59813" s="60"/>
    </row>
    <row r="59814" spans="1:2" x14ac:dyDescent="0.2">
      <c r="A59814" s="47"/>
      <c r="B59814" s="60"/>
    </row>
    <row r="59815" spans="1:2" x14ac:dyDescent="0.2">
      <c r="A59815" s="47"/>
      <c r="B59815" s="60"/>
    </row>
    <row r="59816" spans="1:2" x14ac:dyDescent="0.2">
      <c r="A59816" s="47"/>
      <c r="B59816" s="60"/>
    </row>
    <row r="59817" spans="1:2" x14ac:dyDescent="0.2">
      <c r="A59817" s="47"/>
      <c r="B59817" s="60"/>
    </row>
    <row r="59818" spans="1:2" x14ac:dyDescent="0.2">
      <c r="A59818" s="47"/>
      <c r="B59818" s="60"/>
    </row>
    <row r="59819" spans="1:2" x14ac:dyDescent="0.2">
      <c r="A59819" s="47"/>
      <c r="B59819" s="60"/>
    </row>
    <row r="59820" spans="1:2" x14ac:dyDescent="0.2">
      <c r="A59820" s="47"/>
      <c r="B59820" s="60"/>
    </row>
    <row r="59821" spans="1:2" x14ac:dyDescent="0.2">
      <c r="A59821" s="47"/>
      <c r="B59821" s="60"/>
    </row>
    <row r="59822" spans="1:2" x14ac:dyDescent="0.2">
      <c r="A59822" s="47"/>
      <c r="B59822" s="60"/>
    </row>
    <row r="59823" spans="1:2" x14ac:dyDescent="0.2">
      <c r="A59823" s="47"/>
      <c r="B59823" s="60"/>
    </row>
    <row r="59824" spans="1:2" x14ac:dyDescent="0.2">
      <c r="A59824" s="47"/>
      <c r="B59824" s="60"/>
    </row>
    <row r="59825" spans="1:2" x14ac:dyDescent="0.2">
      <c r="A59825" s="47"/>
      <c r="B59825" s="60"/>
    </row>
    <row r="59826" spans="1:2" x14ac:dyDescent="0.2">
      <c r="A59826" s="47"/>
      <c r="B59826" s="60"/>
    </row>
    <row r="59827" spans="1:2" x14ac:dyDescent="0.2">
      <c r="A59827" s="47"/>
      <c r="B59827" s="60"/>
    </row>
    <row r="59828" spans="1:2" x14ac:dyDescent="0.2">
      <c r="A59828" s="47"/>
      <c r="B59828" s="60"/>
    </row>
    <row r="59829" spans="1:2" x14ac:dyDescent="0.2">
      <c r="A59829" s="47"/>
      <c r="B59829" s="60"/>
    </row>
    <row r="59830" spans="1:2" x14ac:dyDescent="0.2">
      <c r="A59830" s="47"/>
      <c r="B59830" s="60"/>
    </row>
    <row r="59831" spans="1:2" x14ac:dyDescent="0.2">
      <c r="A59831" s="47"/>
      <c r="B59831" s="60"/>
    </row>
    <row r="59832" spans="1:2" x14ac:dyDescent="0.2">
      <c r="A59832" s="47"/>
      <c r="B59832" s="60"/>
    </row>
    <row r="59833" spans="1:2" x14ac:dyDescent="0.2">
      <c r="A59833" s="47"/>
      <c r="B59833" s="60"/>
    </row>
    <row r="59834" spans="1:2" x14ac:dyDescent="0.2">
      <c r="A59834" s="47"/>
      <c r="B59834" s="60"/>
    </row>
    <row r="59835" spans="1:2" x14ac:dyDescent="0.2">
      <c r="A59835" s="47"/>
      <c r="B59835" s="60"/>
    </row>
    <row r="59836" spans="1:2" x14ac:dyDescent="0.2">
      <c r="A59836" s="47"/>
      <c r="B59836" s="60"/>
    </row>
    <row r="59837" spans="1:2" x14ac:dyDescent="0.2">
      <c r="A59837" s="47"/>
      <c r="B59837" s="60"/>
    </row>
    <row r="59838" spans="1:2" x14ac:dyDescent="0.2">
      <c r="A59838" s="47"/>
      <c r="B59838" s="60"/>
    </row>
    <row r="59839" spans="1:2" x14ac:dyDescent="0.2">
      <c r="A59839" s="47"/>
      <c r="B59839" s="60"/>
    </row>
    <row r="59840" spans="1:2" x14ac:dyDescent="0.2">
      <c r="A59840" s="47"/>
      <c r="B59840" s="60"/>
    </row>
    <row r="59841" spans="1:2" x14ac:dyDescent="0.2">
      <c r="A59841" s="47"/>
      <c r="B59841" s="60"/>
    </row>
    <row r="59842" spans="1:2" x14ac:dyDescent="0.2">
      <c r="A59842" s="47"/>
      <c r="B59842" s="60"/>
    </row>
    <row r="59843" spans="1:2" x14ac:dyDescent="0.2">
      <c r="A59843" s="47"/>
      <c r="B59843" s="60"/>
    </row>
    <row r="59844" spans="1:2" x14ac:dyDescent="0.2">
      <c r="A59844" s="47"/>
      <c r="B59844" s="60"/>
    </row>
    <row r="59845" spans="1:2" x14ac:dyDescent="0.2">
      <c r="A59845" s="47"/>
      <c r="B59845" s="60"/>
    </row>
    <row r="59846" spans="1:2" x14ac:dyDescent="0.2">
      <c r="A59846" s="47"/>
      <c r="B59846" s="60"/>
    </row>
    <row r="59847" spans="1:2" x14ac:dyDescent="0.2">
      <c r="A59847" s="47"/>
      <c r="B59847" s="60"/>
    </row>
    <row r="59848" spans="1:2" x14ac:dyDescent="0.2">
      <c r="A59848" s="47"/>
      <c r="B59848" s="60"/>
    </row>
    <row r="59849" spans="1:2" x14ac:dyDescent="0.2">
      <c r="A59849" s="47"/>
      <c r="B59849" s="60"/>
    </row>
    <row r="59850" spans="1:2" x14ac:dyDescent="0.2">
      <c r="A59850" s="47"/>
      <c r="B59850" s="60"/>
    </row>
    <row r="59851" spans="1:2" x14ac:dyDescent="0.2">
      <c r="A59851" s="47"/>
      <c r="B59851" s="60"/>
    </row>
    <row r="59852" spans="1:2" x14ac:dyDescent="0.2">
      <c r="A59852" s="47"/>
      <c r="B59852" s="60"/>
    </row>
    <row r="59853" spans="1:2" x14ac:dyDescent="0.2">
      <c r="A59853" s="47"/>
      <c r="B59853" s="60"/>
    </row>
    <row r="59854" spans="1:2" x14ac:dyDescent="0.2">
      <c r="A59854" s="47"/>
      <c r="B59854" s="60"/>
    </row>
    <row r="59855" spans="1:2" x14ac:dyDescent="0.2">
      <c r="A59855" s="47"/>
      <c r="B59855" s="60"/>
    </row>
    <row r="59856" spans="1:2" x14ac:dyDescent="0.2">
      <c r="A59856" s="47"/>
      <c r="B59856" s="60"/>
    </row>
    <row r="59857" spans="1:2" x14ac:dyDescent="0.2">
      <c r="A59857" s="47"/>
      <c r="B59857" s="60"/>
    </row>
    <row r="59858" spans="1:2" x14ac:dyDescent="0.2">
      <c r="A59858" s="47"/>
      <c r="B59858" s="60"/>
    </row>
    <row r="59859" spans="1:2" x14ac:dyDescent="0.2">
      <c r="A59859" s="47"/>
      <c r="B59859" s="60"/>
    </row>
    <row r="59860" spans="1:2" x14ac:dyDescent="0.2">
      <c r="A59860" s="47"/>
      <c r="B59860" s="60"/>
    </row>
    <row r="59861" spans="1:2" x14ac:dyDescent="0.2">
      <c r="A59861" s="47"/>
      <c r="B59861" s="60"/>
    </row>
    <row r="59862" spans="1:2" x14ac:dyDescent="0.2">
      <c r="A59862" s="47"/>
      <c r="B59862" s="60"/>
    </row>
    <row r="59863" spans="1:2" x14ac:dyDescent="0.2">
      <c r="A59863" s="47"/>
      <c r="B59863" s="60"/>
    </row>
    <row r="59864" spans="1:2" x14ac:dyDescent="0.2">
      <c r="A59864" s="47"/>
      <c r="B59864" s="60"/>
    </row>
    <row r="59865" spans="1:2" x14ac:dyDescent="0.2">
      <c r="A59865" s="47"/>
      <c r="B59865" s="60"/>
    </row>
    <row r="59866" spans="1:2" x14ac:dyDescent="0.2">
      <c r="A59866" s="47"/>
      <c r="B59866" s="60"/>
    </row>
    <row r="59867" spans="1:2" x14ac:dyDescent="0.2">
      <c r="A59867" s="47"/>
      <c r="B59867" s="60"/>
    </row>
    <row r="59868" spans="1:2" x14ac:dyDescent="0.2">
      <c r="A59868" s="47"/>
      <c r="B59868" s="60"/>
    </row>
    <row r="59869" spans="1:2" x14ac:dyDescent="0.2">
      <c r="A59869" s="47"/>
      <c r="B59869" s="60"/>
    </row>
    <row r="59870" spans="1:2" x14ac:dyDescent="0.2">
      <c r="A59870" s="47"/>
      <c r="B59870" s="60"/>
    </row>
    <row r="59871" spans="1:2" x14ac:dyDescent="0.2">
      <c r="A59871" s="47"/>
      <c r="B59871" s="60"/>
    </row>
    <row r="59872" spans="1:2" x14ac:dyDescent="0.2">
      <c r="A59872" s="47"/>
      <c r="B59872" s="60"/>
    </row>
    <row r="59873" spans="1:2" x14ac:dyDescent="0.2">
      <c r="A59873" s="47"/>
      <c r="B59873" s="60"/>
    </row>
    <row r="59874" spans="1:2" x14ac:dyDescent="0.2">
      <c r="A59874" s="47"/>
      <c r="B59874" s="60"/>
    </row>
    <row r="59875" spans="1:2" x14ac:dyDescent="0.2">
      <c r="A59875" s="47"/>
      <c r="B59875" s="60"/>
    </row>
    <row r="59876" spans="1:2" x14ac:dyDescent="0.2">
      <c r="A59876" s="47"/>
      <c r="B59876" s="60"/>
    </row>
    <row r="59877" spans="1:2" x14ac:dyDescent="0.2">
      <c r="A59877" s="47"/>
      <c r="B59877" s="60"/>
    </row>
    <row r="59878" spans="1:2" x14ac:dyDescent="0.2">
      <c r="A59878" s="47"/>
      <c r="B59878" s="60"/>
    </row>
    <row r="59879" spans="1:2" x14ac:dyDescent="0.2">
      <c r="A59879" s="47"/>
      <c r="B59879" s="60"/>
    </row>
    <row r="59880" spans="1:2" x14ac:dyDescent="0.2">
      <c r="A59880" s="47"/>
      <c r="B59880" s="60"/>
    </row>
    <row r="59881" spans="1:2" x14ac:dyDescent="0.2">
      <c r="A59881" s="47"/>
      <c r="B59881" s="60"/>
    </row>
    <row r="59882" spans="1:2" x14ac:dyDescent="0.2">
      <c r="A59882" s="47"/>
      <c r="B59882" s="60"/>
    </row>
    <row r="59883" spans="1:2" x14ac:dyDescent="0.2">
      <c r="A59883" s="47"/>
      <c r="B59883" s="60"/>
    </row>
    <row r="59884" spans="1:2" x14ac:dyDescent="0.2">
      <c r="A59884" s="47"/>
      <c r="B59884" s="60"/>
    </row>
    <row r="59885" spans="1:2" x14ac:dyDescent="0.2">
      <c r="A59885" s="47"/>
      <c r="B59885" s="60"/>
    </row>
    <row r="59886" spans="1:2" x14ac:dyDescent="0.2">
      <c r="A59886" s="47"/>
      <c r="B59886" s="60"/>
    </row>
    <row r="59887" spans="1:2" x14ac:dyDescent="0.2">
      <c r="A59887" s="47"/>
      <c r="B59887" s="60"/>
    </row>
    <row r="59888" spans="1:2" x14ac:dyDescent="0.2">
      <c r="A59888" s="47"/>
      <c r="B59888" s="60"/>
    </row>
    <row r="59889" spans="1:2" x14ac:dyDescent="0.2">
      <c r="A59889" s="47"/>
      <c r="B59889" s="60"/>
    </row>
    <row r="59890" spans="1:2" x14ac:dyDescent="0.2">
      <c r="A59890" s="47"/>
      <c r="B59890" s="60"/>
    </row>
    <row r="59891" spans="1:2" x14ac:dyDescent="0.2">
      <c r="A59891" s="47"/>
      <c r="B59891" s="60"/>
    </row>
    <row r="59892" spans="1:2" x14ac:dyDescent="0.2">
      <c r="A59892" s="47"/>
      <c r="B59892" s="60"/>
    </row>
    <row r="59893" spans="1:2" x14ac:dyDescent="0.2">
      <c r="A59893" s="47"/>
      <c r="B59893" s="60"/>
    </row>
    <row r="59894" spans="1:2" x14ac:dyDescent="0.2">
      <c r="A59894" s="47"/>
      <c r="B59894" s="60"/>
    </row>
    <row r="59895" spans="1:2" x14ac:dyDescent="0.2">
      <c r="A59895" s="47"/>
      <c r="B59895" s="60"/>
    </row>
    <row r="59896" spans="1:2" x14ac:dyDescent="0.2">
      <c r="A59896" s="47"/>
      <c r="B59896" s="60"/>
    </row>
    <row r="59897" spans="1:2" x14ac:dyDescent="0.2">
      <c r="A59897" s="47"/>
      <c r="B59897" s="60"/>
    </row>
    <row r="59898" spans="1:2" x14ac:dyDescent="0.2">
      <c r="A59898" s="47"/>
      <c r="B59898" s="60"/>
    </row>
    <row r="59899" spans="1:2" x14ac:dyDescent="0.2">
      <c r="A59899" s="47"/>
      <c r="B59899" s="60"/>
    </row>
    <row r="59900" spans="1:2" x14ac:dyDescent="0.2">
      <c r="A59900" s="47"/>
      <c r="B59900" s="60"/>
    </row>
    <row r="59901" spans="1:2" x14ac:dyDescent="0.2">
      <c r="A59901" s="47"/>
      <c r="B59901" s="60"/>
    </row>
    <row r="59902" spans="1:2" x14ac:dyDescent="0.2">
      <c r="A59902" s="47"/>
      <c r="B59902" s="60"/>
    </row>
    <row r="59903" spans="1:2" x14ac:dyDescent="0.2">
      <c r="A59903" s="47"/>
      <c r="B59903" s="60"/>
    </row>
    <row r="59904" spans="1:2" x14ac:dyDescent="0.2">
      <c r="A59904" s="47"/>
      <c r="B59904" s="60"/>
    </row>
    <row r="59905" spans="1:2" x14ac:dyDescent="0.2">
      <c r="A59905" s="47"/>
      <c r="B59905" s="60"/>
    </row>
    <row r="59906" spans="1:2" x14ac:dyDescent="0.2">
      <c r="A59906" s="47"/>
      <c r="B59906" s="60"/>
    </row>
    <row r="59907" spans="1:2" x14ac:dyDescent="0.2">
      <c r="A59907" s="47"/>
      <c r="B59907" s="60"/>
    </row>
    <row r="59908" spans="1:2" x14ac:dyDescent="0.2">
      <c r="A59908" s="47"/>
      <c r="B59908" s="60"/>
    </row>
    <row r="59909" spans="1:2" x14ac:dyDescent="0.2">
      <c r="A59909" s="47"/>
      <c r="B59909" s="60"/>
    </row>
    <row r="59910" spans="1:2" x14ac:dyDescent="0.2">
      <c r="A59910" s="47"/>
      <c r="B59910" s="60"/>
    </row>
    <row r="59911" spans="1:2" x14ac:dyDescent="0.2">
      <c r="A59911" s="47"/>
      <c r="B59911" s="60"/>
    </row>
    <row r="59912" spans="1:2" x14ac:dyDescent="0.2">
      <c r="A59912" s="47"/>
      <c r="B59912" s="60"/>
    </row>
    <row r="59913" spans="1:2" x14ac:dyDescent="0.2">
      <c r="A59913" s="47"/>
      <c r="B59913" s="60"/>
    </row>
    <row r="59914" spans="1:2" x14ac:dyDescent="0.2">
      <c r="A59914" s="47"/>
      <c r="B59914" s="60"/>
    </row>
    <row r="59915" spans="1:2" x14ac:dyDescent="0.2">
      <c r="A59915" s="47"/>
      <c r="B59915" s="60"/>
    </row>
    <row r="59916" spans="1:2" x14ac:dyDescent="0.2">
      <c r="A59916" s="47"/>
      <c r="B59916" s="60"/>
    </row>
    <row r="59917" spans="1:2" x14ac:dyDescent="0.2">
      <c r="A59917" s="47"/>
      <c r="B59917" s="60"/>
    </row>
    <row r="59918" spans="1:2" x14ac:dyDescent="0.2">
      <c r="A59918" s="47"/>
      <c r="B59918" s="60"/>
    </row>
    <row r="59919" spans="1:2" x14ac:dyDescent="0.2">
      <c r="A59919" s="47"/>
      <c r="B59919" s="60"/>
    </row>
    <row r="59920" spans="1:2" x14ac:dyDescent="0.2">
      <c r="A59920" s="47"/>
      <c r="B59920" s="60"/>
    </row>
    <row r="59921" spans="1:2" x14ac:dyDescent="0.2">
      <c r="A59921" s="47"/>
      <c r="B59921" s="60"/>
    </row>
    <row r="59922" spans="1:2" x14ac:dyDescent="0.2">
      <c r="A59922" s="47"/>
      <c r="B59922" s="60"/>
    </row>
    <row r="59923" spans="1:2" x14ac:dyDescent="0.2">
      <c r="A59923" s="47"/>
      <c r="B59923" s="60"/>
    </row>
    <row r="59924" spans="1:2" x14ac:dyDescent="0.2">
      <c r="A59924" s="47"/>
      <c r="B59924" s="60"/>
    </row>
    <row r="59925" spans="1:2" x14ac:dyDescent="0.2">
      <c r="A59925" s="47"/>
      <c r="B59925" s="60"/>
    </row>
    <row r="59926" spans="1:2" x14ac:dyDescent="0.2">
      <c r="A59926" s="47"/>
      <c r="B59926" s="60"/>
    </row>
    <row r="59927" spans="1:2" x14ac:dyDescent="0.2">
      <c r="A59927" s="47"/>
      <c r="B59927" s="60"/>
    </row>
    <row r="59928" spans="1:2" x14ac:dyDescent="0.2">
      <c r="A59928" s="47"/>
      <c r="B59928" s="60"/>
    </row>
    <row r="59929" spans="1:2" x14ac:dyDescent="0.2">
      <c r="A59929" s="47"/>
      <c r="B59929" s="60"/>
    </row>
    <row r="59930" spans="1:2" x14ac:dyDescent="0.2">
      <c r="A59930" s="47"/>
      <c r="B59930" s="60"/>
    </row>
    <row r="59931" spans="1:2" x14ac:dyDescent="0.2">
      <c r="A59931" s="47"/>
      <c r="B59931" s="60"/>
    </row>
    <row r="59932" spans="1:2" x14ac:dyDescent="0.2">
      <c r="A59932" s="47"/>
      <c r="B59932" s="60"/>
    </row>
    <row r="59933" spans="1:2" x14ac:dyDescent="0.2">
      <c r="A59933" s="47"/>
      <c r="B59933" s="60"/>
    </row>
    <row r="59934" spans="1:2" x14ac:dyDescent="0.2">
      <c r="A59934" s="47"/>
      <c r="B59934" s="60"/>
    </row>
    <row r="59935" spans="1:2" x14ac:dyDescent="0.2">
      <c r="A59935" s="47"/>
      <c r="B59935" s="60"/>
    </row>
    <row r="59936" spans="1:2" x14ac:dyDescent="0.2">
      <c r="A59936" s="47"/>
      <c r="B59936" s="60"/>
    </row>
    <row r="59937" spans="1:2" x14ac:dyDescent="0.2">
      <c r="A59937" s="47"/>
      <c r="B59937" s="60"/>
    </row>
    <row r="59938" spans="1:2" x14ac:dyDescent="0.2">
      <c r="A59938" s="47"/>
      <c r="B59938" s="60"/>
    </row>
    <row r="59939" spans="1:2" x14ac:dyDescent="0.2">
      <c r="A59939" s="47"/>
      <c r="B59939" s="60"/>
    </row>
    <row r="59940" spans="1:2" x14ac:dyDescent="0.2">
      <c r="A59940" s="47"/>
      <c r="B59940" s="60"/>
    </row>
    <row r="59941" spans="1:2" x14ac:dyDescent="0.2">
      <c r="A59941" s="47"/>
      <c r="B59941" s="60"/>
    </row>
    <row r="59942" spans="1:2" x14ac:dyDescent="0.2">
      <c r="A59942" s="47"/>
      <c r="B59942" s="60"/>
    </row>
    <row r="59943" spans="1:2" x14ac:dyDescent="0.2">
      <c r="A59943" s="47"/>
      <c r="B59943" s="60"/>
    </row>
    <row r="59944" spans="1:2" x14ac:dyDescent="0.2">
      <c r="A59944" s="47"/>
      <c r="B59944" s="60"/>
    </row>
    <row r="59945" spans="1:2" x14ac:dyDescent="0.2">
      <c r="A59945" s="47"/>
      <c r="B59945" s="60"/>
    </row>
    <row r="59946" spans="1:2" x14ac:dyDescent="0.2">
      <c r="A59946" s="47"/>
      <c r="B59946" s="60"/>
    </row>
    <row r="59947" spans="1:2" x14ac:dyDescent="0.2">
      <c r="A59947" s="47"/>
      <c r="B59947" s="60"/>
    </row>
    <row r="59948" spans="1:2" x14ac:dyDescent="0.2">
      <c r="A59948" s="47"/>
      <c r="B59948" s="60"/>
    </row>
    <row r="59949" spans="1:2" x14ac:dyDescent="0.2">
      <c r="A59949" s="47"/>
      <c r="B59949" s="60"/>
    </row>
    <row r="59950" spans="1:2" x14ac:dyDescent="0.2">
      <c r="A59950" s="47"/>
      <c r="B59950" s="60"/>
    </row>
    <row r="59951" spans="1:2" x14ac:dyDescent="0.2">
      <c r="A59951" s="47"/>
      <c r="B59951" s="60"/>
    </row>
    <row r="59952" spans="1:2" x14ac:dyDescent="0.2">
      <c r="A59952" s="47"/>
      <c r="B59952" s="60"/>
    </row>
    <row r="59953" spans="1:2" x14ac:dyDescent="0.2">
      <c r="A59953" s="47"/>
      <c r="B59953" s="60"/>
    </row>
    <row r="59954" spans="1:2" x14ac:dyDescent="0.2">
      <c r="A59954" s="47"/>
      <c r="B59954" s="60"/>
    </row>
    <row r="59955" spans="1:2" x14ac:dyDescent="0.2">
      <c r="A59955" s="47"/>
      <c r="B59955" s="60"/>
    </row>
    <row r="59956" spans="1:2" x14ac:dyDescent="0.2">
      <c r="A59956" s="47"/>
      <c r="B59956" s="60"/>
    </row>
    <row r="59957" spans="1:2" x14ac:dyDescent="0.2">
      <c r="A59957" s="47"/>
      <c r="B59957" s="60"/>
    </row>
    <row r="59958" spans="1:2" x14ac:dyDescent="0.2">
      <c r="A59958" s="47"/>
      <c r="B59958" s="60"/>
    </row>
    <row r="59959" spans="1:2" x14ac:dyDescent="0.2">
      <c r="A59959" s="47"/>
      <c r="B59959" s="60"/>
    </row>
    <row r="59960" spans="1:2" x14ac:dyDescent="0.2">
      <c r="A59960" s="47"/>
      <c r="B59960" s="60"/>
    </row>
    <row r="59961" spans="1:2" x14ac:dyDescent="0.2">
      <c r="A59961" s="47"/>
      <c r="B59961" s="60"/>
    </row>
    <row r="59962" spans="1:2" x14ac:dyDescent="0.2">
      <c r="A59962" s="47"/>
      <c r="B59962" s="60"/>
    </row>
    <row r="59963" spans="1:2" x14ac:dyDescent="0.2">
      <c r="A59963" s="47"/>
      <c r="B59963" s="60"/>
    </row>
    <row r="59964" spans="1:2" x14ac:dyDescent="0.2">
      <c r="A59964" s="47"/>
      <c r="B59964" s="60"/>
    </row>
    <row r="59965" spans="1:2" x14ac:dyDescent="0.2">
      <c r="A59965" s="47"/>
      <c r="B59965" s="60"/>
    </row>
    <row r="59966" spans="1:2" x14ac:dyDescent="0.2">
      <c r="A59966" s="47"/>
      <c r="B59966" s="60"/>
    </row>
    <row r="59967" spans="1:2" x14ac:dyDescent="0.2">
      <c r="A59967" s="47"/>
      <c r="B59967" s="60"/>
    </row>
    <row r="59968" spans="1:2" x14ac:dyDescent="0.2">
      <c r="A59968" s="47"/>
      <c r="B59968" s="60"/>
    </row>
    <row r="59969" spans="1:2" x14ac:dyDescent="0.2">
      <c r="A59969" s="47"/>
      <c r="B59969" s="60"/>
    </row>
    <row r="59970" spans="1:2" x14ac:dyDescent="0.2">
      <c r="A59970" s="47"/>
      <c r="B59970" s="60"/>
    </row>
    <row r="59971" spans="1:2" x14ac:dyDescent="0.2">
      <c r="A59971" s="47"/>
      <c r="B59971" s="60"/>
    </row>
    <row r="59972" spans="1:2" x14ac:dyDescent="0.2">
      <c r="A59972" s="47"/>
      <c r="B59972" s="60"/>
    </row>
    <row r="59973" spans="1:2" x14ac:dyDescent="0.2">
      <c r="A59973" s="47"/>
      <c r="B59973" s="60"/>
    </row>
    <row r="59974" spans="1:2" x14ac:dyDescent="0.2">
      <c r="A59974" s="47"/>
      <c r="B59974" s="60"/>
    </row>
    <row r="59975" spans="1:2" x14ac:dyDescent="0.2">
      <c r="A59975" s="47"/>
      <c r="B59975" s="60"/>
    </row>
    <row r="59976" spans="1:2" x14ac:dyDescent="0.2">
      <c r="A59976" s="47"/>
      <c r="B59976" s="60"/>
    </row>
    <row r="59977" spans="1:2" x14ac:dyDescent="0.2">
      <c r="A59977" s="47"/>
      <c r="B59977" s="60"/>
    </row>
    <row r="59978" spans="1:2" x14ac:dyDescent="0.2">
      <c r="A59978" s="47"/>
      <c r="B59978" s="60"/>
    </row>
    <row r="59979" spans="1:2" x14ac:dyDescent="0.2">
      <c r="A59979" s="47"/>
      <c r="B59979" s="60"/>
    </row>
    <row r="59980" spans="1:2" x14ac:dyDescent="0.2">
      <c r="A59980" s="47"/>
      <c r="B59980" s="60"/>
    </row>
    <row r="59981" spans="1:2" x14ac:dyDescent="0.2">
      <c r="A59981" s="47"/>
      <c r="B59981" s="60"/>
    </row>
    <row r="59982" spans="1:2" x14ac:dyDescent="0.2">
      <c r="A59982" s="47"/>
      <c r="B59982" s="60"/>
    </row>
    <row r="59983" spans="1:2" x14ac:dyDescent="0.2">
      <c r="A59983" s="47"/>
      <c r="B59983" s="60"/>
    </row>
    <row r="59984" spans="1:2" x14ac:dyDescent="0.2">
      <c r="A59984" s="47"/>
      <c r="B59984" s="60"/>
    </row>
    <row r="59985" spans="1:2" x14ac:dyDescent="0.2">
      <c r="A59985" s="47"/>
      <c r="B59985" s="60"/>
    </row>
    <row r="59986" spans="1:2" x14ac:dyDescent="0.2">
      <c r="A59986" s="47"/>
      <c r="B59986" s="60"/>
    </row>
    <row r="59987" spans="1:2" x14ac:dyDescent="0.2">
      <c r="A59987" s="47"/>
      <c r="B59987" s="60"/>
    </row>
    <row r="59988" spans="1:2" x14ac:dyDescent="0.2">
      <c r="A59988" s="47"/>
      <c r="B59988" s="60"/>
    </row>
    <row r="59989" spans="1:2" x14ac:dyDescent="0.2">
      <c r="A59989" s="47"/>
      <c r="B59989" s="60"/>
    </row>
    <row r="59990" spans="1:2" x14ac:dyDescent="0.2">
      <c r="A59990" s="47"/>
      <c r="B59990" s="60"/>
    </row>
    <row r="59991" spans="1:2" x14ac:dyDescent="0.2">
      <c r="A59991" s="47"/>
      <c r="B59991" s="60"/>
    </row>
    <row r="59992" spans="1:2" x14ac:dyDescent="0.2">
      <c r="A59992" s="47"/>
      <c r="B59992" s="60"/>
    </row>
    <row r="59993" spans="1:2" x14ac:dyDescent="0.2">
      <c r="A59993" s="47"/>
      <c r="B59993" s="60"/>
    </row>
    <row r="59994" spans="1:2" x14ac:dyDescent="0.2">
      <c r="A59994" s="47"/>
      <c r="B59994" s="60"/>
    </row>
    <row r="59995" spans="1:2" x14ac:dyDescent="0.2">
      <c r="A59995" s="47"/>
      <c r="B59995" s="60"/>
    </row>
    <row r="59996" spans="1:2" x14ac:dyDescent="0.2">
      <c r="A59996" s="47"/>
      <c r="B59996" s="60"/>
    </row>
    <row r="59997" spans="1:2" x14ac:dyDescent="0.2">
      <c r="A59997" s="47"/>
      <c r="B59997" s="60"/>
    </row>
    <row r="59998" spans="1:2" x14ac:dyDescent="0.2">
      <c r="A59998" s="47"/>
      <c r="B59998" s="60"/>
    </row>
    <row r="59999" spans="1:2" x14ac:dyDescent="0.2">
      <c r="A59999" s="47"/>
      <c r="B59999" s="60"/>
    </row>
    <row r="60000" spans="1:2" x14ac:dyDescent="0.2">
      <c r="A60000" s="47"/>
      <c r="B60000" s="60"/>
    </row>
    <row r="60001" spans="1:2" x14ac:dyDescent="0.2">
      <c r="A60001" s="47"/>
      <c r="B60001" s="60"/>
    </row>
    <row r="60002" spans="1:2" x14ac:dyDescent="0.2">
      <c r="A60002" s="47"/>
      <c r="B60002" s="60"/>
    </row>
    <row r="60003" spans="1:2" x14ac:dyDescent="0.2">
      <c r="A60003" s="47"/>
      <c r="B60003" s="60"/>
    </row>
    <row r="60004" spans="1:2" x14ac:dyDescent="0.2">
      <c r="A60004" s="47"/>
      <c r="B60004" s="60"/>
    </row>
    <row r="60005" spans="1:2" x14ac:dyDescent="0.2">
      <c r="A60005" s="47"/>
      <c r="B60005" s="60"/>
    </row>
    <row r="60006" spans="1:2" x14ac:dyDescent="0.2">
      <c r="A60006" s="47"/>
      <c r="B60006" s="60"/>
    </row>
    <row r="60007" spans="1:2" x14ac:dyDescent="0.2">
      <c r="A60007" s="47"/>
      <c r="B60007" s="60"/>
    </row>
    <row r="60008" spans="1:2" x14ac:dyDescent="0.2">
      <c r="A60008" s="47"/>
      <c r="B60008" s="60"/>
    </row>
    <row r="60009" spans="1:2" x14ac:dyDescent="0.2">
      <c r="A60009" s="47"/>
      <c r="B60009" s="60"/>
    </row>
    <row r="60010" spans="1:2" x14ac:dyDescent="0.2">
      <c r="A60010" s="47"/>
      <c r="B60010" s="60"/>
    </row>
    <row r="60011" spans="1:2" x14ac:dyDescent="0.2">
      <c r="A60011" s="47"/>
      <c r="B60011" s="60"/>
    </row>
    <row r="60012" spans="1:2" x14ac:dyDescent="0.2">
      <c r="A60012" s="47"/>
      <c r="B60012" s="60"/>
    </row>
    <row r="60013" spans="1:2" x14ac:dyDescent="0.2">
      <c r="A60013" s="47"/>
      <c r="B60013" s="60"/>
    </row>
    <row r="60014" spans="1:2" x14ac:dyDescent="0.2">
      <c r="A60014" s="47"/>
      <c r="B60014" s="60"/>
    </row>
    <row r="60015" spans="1:2" x14ac:dyDescent="0.2">
      <c r="A60015" s="47"/>
      <c r="B60015" s="60"/>
    </row>
    <row r="60016" spans="1:2" x14ac:dyDescent="0.2">
      <c r="A60016" s="47"/>
      <c r="B60016" s="60"/>
    </row>
    <row r="60017" spans="1:2" x14ac:dyDescent="0.2">
      <c r="A60017" s="47"/>
      <c r="B60017" s="60"/>
    </row>
    <row r="60018" spans="1:2" x14ac:dyDescent="0.2">
      <c r="A60018" s="47"/>
      <c r="B60018" s="60"/>
    </row>
    <row r="60019" spans="1:2" x14ac:dyDescent="0.2">
      <c r="A60019" s="47"/>
      <c r="B60019" s="60"/>
    </row>
    <row r="60020" spans="1:2" x14ac:dyDescent="0.2">
      <c r="A60020" s="47"/>
      <c r="B60020" s="60"/>
    </row>
    <row r="60021" spans="1:2" x14ac:dyDescent="0.2">
      <c r="A60021" s="47"/>
      <c r="B60021" s="60"/>
    </row>
    <row r="60022" spans="1:2" x14ac:dyDescent="0.2">
      <c r="A60022" s="47"/>
      <c r="B60022" s="60"/>
    </row>
    <row r="60023" spans="1:2" x14ac:dyDescent="0.2">
      <c r="A60023" s="47"/>
      <c r="B60023" s="60"/>
    </row>
    <row r="60024" spans="1:2" x14ac:dyDescent="0.2">
      <c r="A60024" s="47"/>
      <c r="B60024" s="60"/>
    </row>
    <row r="60025" spans="1:2" x14ac:dyDescent="0.2">
      <c r="A60025" s="47"/>
      <c r="B60025" s="60"/>
    </row>
    <row r="60026" spans="1:2" x14ac:dyDescent="0.2">
      <c r="A60026" s="47"/>
      <c r="B60026" s="60"/>
    </row>
    <row r="60027" spans="1:2" x14ac:dyDescent="0.2">
      <c r="A60027" s="47"/>
      <c r="B60027" s="60"/>
    </row>
    <row r="60028" spans="1:2" x14ac:dyDescent="0.2">
      <c r="A60028" s="47"/>
      <c r="B60028" s="60"/>
    </row>
    <row r="60029" spans="1:2" x14ac:dyDescent="0.2">
      <c r="A60029" s="47"/>
      <c r="B60029" s="60"/>
    </row>
    <row r="60030" spans="1:2" x14ac:dyDescent="0.2">
      <c r="A60030" s="47"/>
      <c r="B60030" s="60"/>
    </row>
    <row r="60031" spans="1:2" x14ac:dyDescent="0.2">
      <c r="A60031" s="47"/>
      <c r="B60031" s="60"/>
    </row>
    <row r="60032" spans="1:2" x14ac:dyDescent="0.2">
      <c r="A60032" s="47"/>
      <c r="B60032" s="60"/>
    </row>
    <row r="60033" spans="1:2" x14ac:dyDescent="0.2">
      <c r="A60033" s="47"/>
      <c r="B60033" s="60"/>
    </row>
    <row r="60034" spans="1:2" x14ac:dyDescent="0.2">
      <c r="A60034" s="47"/>
      <c r="B60034" s="60"/>
    </row>
    <row r="60035" spans="1:2" x14ac:dyDescent="0.2">
      <c r="A60035" s="47"/>
      <c r="B60035" s="60"/>
    </row>
    <row r="60036" spans="1:2" x14ac:dyDescent="0.2">
      <c r="A60036" s="47"/>
      <c r="B60036" s="60"/>
    </row>
    <row r="60037" spans="1:2" x14ac:dyDescent="0.2">
      <c r="A60037" s="47"/>
      <c r="B60037" s="60"/>
    </row>
    <row r="60038" spans="1:2" x14ac:dyDescent="0.2">
      <c r="A60038" s="47"/>
      <c r="B60038" s="60"/>
    </row>
    <row r="60039" spans="1:2" x14ac:dyDescent="0.2">
      <c r="A60039" s="47"/>
      <c r="B60039" s="60"/>
    </row>
    <row r="60040" spans="1:2" x14ac:dyDescent="0.2">
      <c r="A60040" s="47"/>
      <c r="B60040" s="60"/>
    </row>
    <row r="60041" spans="1:2" x14ac:dyDescent="0.2">
      <c r="A60041" s="47"/>
      <c r="B60041" s="60"/>
    </row>
    <row r="60042" spans="1:2" x14ac:dyDescent="0.2">
      <c r="A60042" s="47"/>
      <c r="B60042" s="60"/>
    </row>
    <row r="60043" spans="1:2" x14ac:dyDescent="0.2">
      <c r="A60043" s="47"/>
      <c r="B60043" s="60"/>
    </row>
    <row r="60044" spans="1:2" x14ac:dyDescent="0.2">
      <c r="A60044" s="47"/>
      <c r="B60044" s="60"/>
    </row>
    <row r="60045" spans="1:2" x14ac:dyDescent="0.2">
      <c r="A60045" s="47"/>
      <c r="B60045" s="60"/>
    </row>
    <row r="60046" spans="1:2" x14ac:dyDescent="0.2">
      <c r="A60046" s="47"/>
      <c r="B60046" s="60"/>
    </row>
    <row r="60047" spans="1:2" x14ac:dyDescent="0.2">
      <c r="A60047" s="47"/>
      <c r="B60047" s="60"/>
    </row>
    <row r="60048" spans="1:2" x14ac:dyDescent="0.2">
      <c r="A60048" s="47"/>
      <c r="B60048" s="60"/>
    </row>
    <row r="60049" spans="1:2" x14ac:dyDescent="0.2">
      <c r="A60049" s="47"/>
      <c r="B60049" s="60"/>
    </row>
    <row r="60050" spans="1:2" x14ac:dyDescent="0.2">
      <c r="A60050" s="47"/>
      <c r="B60050" s="60"/>
    </row>
    <row r="60051" spans="1:2" x14ac:dyDescent="0.2">
      <c r="A60051" s="47"/>
      <c r="B60051" s="60"/>
    </row>
    <row r="60052" spans="1:2" x14ac:dyDescent="0.2">
      <c r="A60052" s="47"/>
      <c r="B60052" s="60"/>
    </row>
    <row r="60053" spans="1:2" x14ac:dyDescent="0.2">
      <c r="A60053" s="47"/>
      <c r="B60053" s="60"/>
    </row>
    <row r="60054" spans="1:2" x14ac:dyDescent="0.2">
      <c r="A60054" s="47"/>
      <c r="B60054" s="60"/>
    </row>
    <row r="60055" spans="1:2" x14ac:dyDescent="0.2">
      <c r="A60055" s="47"/>
      <c r="B60055" s="60"/>
    </row>
    <row r="60056" spans="1:2" x14ac:dyDescent="0.2">
      <c r="A60056" s="47"/>
      <c r="B60056" s="60"/>
    </row>
    <row r="60057" spans="1:2" x14ac:dyDescent="0.2">
      <c r="A60057" s="47"/>
      <c r="B60057" s="60"/>
    </row>
    <row r="60058" spans="1:2" x14ac:dyDescent="0.2">
      <c r="A60058" s="47"/>
      <c r="B60058" s="60"/>
    </row>
    <row r="60059" spans="1:2" x14ac:dyDescent="0.2">
      <c r="A60059" s="47"/>
      <c r="B60059" s="60"/>
    </row>
    <row r="60060" spans="1:2" x14ac:dyDescent="0.2">
      <c r="A60060" s="47"/>
      <c r="B60060" s="60"/>
    </row>
    <row r="60061" spans="1:2" x14ac:dyDescent="0.2">
      <c r="A60061" s="47"/>
      <c r="B60061" s="60"/>
    </row>
    <row r="60062" spans="1:2" x14ac:dyDescent="0.2">
      <c r="A60062" s="47"/>
      <c r="B60062" s="60"/>
    </row>
    <row r="60063" spans="1:2" x14ac:dyDescent="0.2">
      <c r="A60063" s="47"/>
      <c r="B60063" s="60"/>
    </row>
    <row r="60064" spans="1:2" x14ac:dyDescent="0.2">
      <c r="A60064" s="47"/>
      <c r="B60064" s="60"/>
    </row>
    <row r="60065" spans="1:2" x14ac:dyDescent="0.2">
      <c r="A60065" s="47"/>
      <c r="B60065" s="60"/>
    </row>
    <row r="60066" spans="1:2" x14ac:dyDescent="0.2">
      <c r="A60066" s="47"/>
      <c r="B60066" s="60"/>
    </row>
    <row r="60067" spans="1:2" x14ac:dyDescent="0.2">
      <c r="A60067" s="47"/>
      <c r="B60067" s="60"/>
    </row>
    <row r="60068" spans="1:2" x14ac:dyDescent="0.2">
      <c r="A60068" s="47"/>
      <c r="B60068" s="60"/>
    </row>
    <row r="60069" spans="1:2" x14ac:dyDescent="0.2">
      <c r="A60069" s="47"/>
      <c r="B60069" s="60"/>
    </row>
    <row r="60070" spans="1:2" x14ac:dyDescent="0.2">
      <c r="A60070" s="47"/>
      <c r="B60070" s="60"/>
    </row>
    <row r="60071" spans="1:2" x14ac:dyDescent="0.2">
      <c r="A60071" s="47"/>
      <c r="B60071" s="60"/>
    </row>
    <row r="60072" spans="1:2" x14ac:dyDescent="0.2">
      <c r="A60072" s="47"/>
      <c r="B60072" s="60"/>
    </row>
    <row r="60073" spans="1:2" x14ac:dyDescent="0.2">
      <c r="A60073" s="47"/>
      <c r="B60073" s="60"/>
    </row>
    <row r="60074" spans="1:2" x14ac:dyDescent="0.2">
      <c r="A60074" s="47"/>
      <c r="B60074" s="60"/>
    </row>
    <row r="60075" spans="1:2" x14ac:dyDescent="0.2">
      <c r="A60075" s="47"/>
      <c r="B60075" s="60"/>
    </row>
    <row r="60076" spans="1:2" x14ac:dyDescent="0.2">
      <c r="A60076" s="47"/>
      <c r="B60076" s="60"/>
    </row>
    <row r="60077" spans="1:2" x14ac:dyDescent="0.2">
      <c r="A60077" s="47"/>
      <c r="B60077" s="60"/>
    </row>
    <row r="60078" spans="1:2" x14ac:dyDescent="0.2">
      <c r="A60078" s="47"/>
      <c r="B60078" s="60"/>
    </row>
    <row r="60079" spans="1:2" x14ac:dyDescent="0.2">
      <c r="A60079" s="47"/>
      <c r="B60079" s="60"/>
    </row>
    <row r="60080" spans="1:2" x14ac:dyDescent="0.2">
      <c r="A60080" s="47"/>
      <c r="B60080" s="60"/>
    </row>
    <row r="60081" spans="1:2" x14ac:dyDescent="0.2">
      <c r="A60081" s="47"/>
      <c r="B60081" s="60"/>
    </row>
    <row r="60082" spans="1:2" x14ac:dyDescent="0.2">
      <c r="A60082" s="47"/>
      <c r="B60082" s="60"/>
    </row>
    <row r="60083" spans="1:2" x14ac:dyDescent="0.2">
      <c r="A60083" s="47"/>
      <c r="B60083" s="60"/>
    </row>
    <row r="60084" spans="1:2" x14ac:dyDescent="0.2">
      <c r="A60084" s="47"/>
      <c r="B60084" s="60"/>
    </row>
    <row r="60085" spans="1:2" x14ac:dyDescent="0.2">
      <c r="A60085" s="47"/>
      <c r="B60085" s="60"/>
    </row>
    <row r="60086" spans="1:2" x14ac:dyDescent="0.2">
      <c r="A60086" s="47"/>
      <c r="B60086" s="60"/>
    </row>
    <row r="60087" spans="1:2" x14ac:dyDescent="0.2">
      <c r="A60087" s="47"/>
      <c r="B60087" s="60"/>
    </row>
    <row r="60088" spans="1:2" x14ac:dyDescent="0.2">
      <c r="A60088" s="47"/>
      <c r="B60088" s="60"/>
    </row>
    <row r="60089" spans="1:2" x14ac:dyDescent="0.2">
      <c r="A60089" s="47"/>
      <c r="B60089" s="60"/>
    </row>
    <row r="60090" spans="1:2" x14ac:dyDescent="0.2">
      <c r="A60090" s="47"/>
      <c r="B60090" s="60"/>
    </row>
    <row r="60091" spans="1:2" x14ac:dyDescent="0.2">
      <c r="A60091" s="47"/>
      <c r="B60091" s="60"/>
    </row>
    <row r="60092" spans="1:2" x14ac:dyDescent="0.2">
      <c r="A60092" s="47"/>
      <c r="B60092" s="60"/>
    </row>
    <row r="60093" spans="1:2" x14ac:dyDescent="0.2">
      <c r="A60093" s="47"/>
      <c r="B60093" s="60"/>
    </row>
    <row r="60094" spans="1:2" x14ac:dyDescent="0.2">
      <c r="A60094" s="47"/>
      <c r="B60094" s="60"/>
    </row>
    <row r="60095" spans="1:2" x14ac:dyDescent="0.2">
      <c r="A60095" s="47"/>
      <c r="B60095" s="60"/>
    </row>
    <row r="60096" spans="1:2" x14ac:dyDescent="0.2">
      <c r="A60096" s="47"/>
      <c r="B60096" s="60"/>
    </row>
    <row r="60097" spans="1:2" x14ac:dyDescent="0.2">
      <c r="A60097" s="47"/>
      <c r="B60097" s="60"/>
    </row>
    <row r="60098" spans="1:2" x14ac:dyDescent="0.2">
      <c r="A60098" s="47"/>
      <c r="B60098" s="60"/>
    </row>
    <row r="60099" spans="1:2" x14ac:dyDescent="0.2">
      <c r="A60099" s="47"/>
      <c r="B60099" s="60"/>
    </row>
    <row r="60100" spans="1:2" x14ac:dyDescent="0.2">
      <c r="A60100" s="47"/>
      <c r="B60100" s="60"/>
    </row>
    <row r="60101" spans="1:2" x14ac:dyDescent="0.2">
      <c r="A60101" s="47"/>
      <c r="B60101" s="60"/>
    </row>
    <row r="60102" spans="1:2" x14ac:dyDescent="0.2">
      <c r="A60102" s="47"/>
      <c r="B60102" s="60"/>
    </row>
    <row r="60103" spans="1:2" x14ac:dyDescent="0.2">
      <c r="A60103" s="47"/>
      <c r="B60103" s="60"/>
    </row>
    <row r="60104" spans="1:2" x14ac:dyDescent="0.2">
      <c r="A60104" s="47"/>
      <c r="B60104" s="60"/>
    </row>
    <row r="60105" spans="1:2" x14ac:dyDescent="0.2">
      <c r="A60105" s="47"/>
      <c r="B60105" s="60"/>
    </row>
    <row r="60106" spans="1:2" x14ac:dyDescent="0.2">
      <c r="A60106" s="47"/>
      <c r="B60106" s="60"/>
    </row>
    <row r="60107" spans="1:2" x14ac:dyDescent="0.2">
      <c r="A60107" s="47"/>
      <c r="B60107" s="60"/>
    </row>
    <row r="60108" spans="1:2" x14ac:dyDescent="0.2">
      <c r="A60108" s="47"/>
      <c r="B60108" s="60"/>
    </row>
    <row r="60109" spans="1:2" x14ac:dyDescent="0.2">
      <c r="A60109" s="47"/>
      <c r="B60109" s="60"/>
    </row>
    <row r="60110" spans="1:2" x14ac:dyDescent="0.2">
      <c r="A60110" s="47"/>
      <c r="B60110" s="60"/>
    </row>
    <row r="60111" spans="1:2" x14ac:dyDescent="0.2">
      <c r="A60111" s="47"/>
      <c r="B60111" s="60"/>
    </row>
    <row r="60112" spans="1:2" x14ac:dyDescent="0.2">
      <c r="A60112" s="47"/>
      <c r="B60112" s="60"/>
    </row>
    <row r="60113" spans="1:2" x14ac:dyDescent="0.2">
      <c r="A60113" s="47"/>
      <c r="B60113" s="60"/>
    </row>
    <row r="60114" spans="1:2" x14ac:dyDescent="0.2">
      <c r="A60114" s="47"/>
      <c r="B60114" s="60"/>
    </row>
    <row r="60115" spans="1:2" x14ac:dyDescent="0.2">
      <c r="A60115" s="47"/>
      <c r="B60115" s="60"/>
    </row>
    <row r="60116" spans="1:2" x14ac:dyDescent="0.2">
      <c r="A60116" s="47"/>
      <c r="B60116" s="60"/>
    </row>
    <row r="60117" spans="1:2" x14ac:dyDescent="0.2">
      <c r="A60117" s="47"/>
      <c r="B60117" s="60"/>
    </row>
    <row r="60118" spans="1:2" x14ac:dyDescent="0.2">
      <c r="A60118" s="47"/>
      <c r="B60118" s="60"/>
    </row>
    <row r="60119" spans="1:2" x14ac:dyDescent="0.2">
      <c r="A60119" s="47"/>
      <c r="B60119" s="60"/>
    </row>
    <row r="60120" spans="1:2" x14ac:dyDescent="0.2">
      <c r="A60120" s="47"/>
      <c r="B60120" s="60"/>
    </row>
    <row r="60121" spans="1:2" x14ac:dyDescent="0.2">
      <c r="A60121" s="47"/>
      <c r="B60121" s="60"/>
    </row>
    <row r="60122" spans="1:2" x14ac:dyDescent="0.2">
      <c r="A60122" s="47"/>
      <c r="B60122" s="60"/>
    </row>
    <row r="60123" spans="1:2" x14ac:dyDescent="0.2">
      <c r="A60123" s="47"/>
      <c r="B60123" s="60"/>
    </row>
    <row r="60124" spans="1:2" x14ac:dyDescent="0.2">
      <c r="A60124" s="47"/>
      <c r="B60124" s="60"/>
    </row>
    <row r="60125" spans="1:2" x14ac:dyDescent="0.2">
      <c r="A60125" s="47"/>
      <c r="B60125" s="60"/>
    </row>
    <row r="60126" spans="1:2" x14ac:dyDescent="0.2">
      <c r="A60126" s="47"/>
      <c r="B60126" s="60"/>
    </row>
    <row r="60127" spans="1:2" x14ac:dyDescent="0.2">
      <c r="A60127" s="47"/>
      <c r="B60127" s="60"/>
    </row>
    <row r="60128" spans="1:2" x14ac:dyDescent="0.2">
      <c r="A60128" s="47"/>
      <c r="B60128" s="60"/>
    </row>
    <row r="60129" spans="1:2" x14ac:dyDescent="0.2">
      <c r="A60129" s="47"/>
      <c r="B60129" s="60"/>
    </row>
    <row r="60130" spans="1:2" x14ac:dyDescent="0.2">
      <c r="A60130" s="47"/>
      <c r="B60130" s="60"/>
    </row>
    <row r="60131" spans="1:2" x14ac:dyDescent="0.2">
      <c r="A60131" s="47"/>
      <c r="B60131" s="60"/>
    </row>
    <row r="60132" spans="1:2" x14ac:dyDescent="0.2">
      <c r="A60132" s="47"/>
      <c r="B60132" s="60"/>
    </row>
    <row r="60133" spans="1:2" x14ac:dyDescent="0.2">
      <c r="A60133" s="47"/>
      <c r="B60133" s="60"/>
    </row>
    <row r="60134" spans="1:2" x14ac:dyDescent="0.2">
      <c r="A60134" s="47"/>
      <c r="B60134" s="60"/>
    </row>
    <row r="60135" spans="1:2" x14ac:dyDescent="0.2">
      <c r="A60135" s="47"/>
      <c r="B60135" s="60"/>
    </row>
    <row r="60136" spans="1:2" x14ac:dyDescent="0.2">
      <c r="A60136" s="47"/>
      <c r="B60136" s="60"/>
    </row>
    <row r="60137" spans="1:2" x14ac:dyDescent="0.2">
      <c r="A60137" s="47"/>
      <c r="B60137" s="60"/>
    </row>
    <row r="60138" spans="1:2" x14ac:dyDescent="0.2">
      <c r="A60138" s="47"/>
      <c r="B60138" s="60"/>
    </row>
    <row r="60139" spans="1:2" x14ac:dyDescent="0.2">
      <c r="A60139" s="47"/>
      <c r="B60139" s="60"/>
    </row>
    <row r="60140" spans="1:2" x14ac:dyDescent="0.2">
      <c r="A60140" s="47"/>
      <c r="B60140" s="60"/>
    </row>
    <row r="60141" spans="1:2" x14ac:dyDescent="0.2">
      <c r="A60141" s="47"/>
      <c r="B60141" s="60"/>
    </row>
    <row r="60142" spans="1:2" x14ac:dyDescent="0.2">
      <c r="A60142" s="47"/>
      <c r="B60142" s="60"/>
    </row>
    <row r="60143" spans="1:2" x14ac:dyDescent="0.2">
      <c r="A60143" s="47"/>
      <c r="B60143" s="60"/>
    </row>
    <row r="60144" spans="1:2" x14ac:dyDescent="0.2">
      <c r="A60144" s="47"/>
      <c r="B60144" s="60"/>
    </row>
    <row r="60145" spans="1:2" x14ac:dyDescent="0.2">
      <c r="A60145" s="47"/>
      <c r="B60145" s="60"/>
    </row>
    <row r="60146" spans="1:2" x14ac:dyDescent="0.2">
      <c r="A60146" s="47"/>
      <c r="B60146" s="60"/>
    </row>
    <row r="60147" spans="1:2" x14ac:dyDescent="0.2">
      <c r="A60147" s="47"/>
      <c r="B60147" s="60"/>
    </row>
    <row r="60148" spans="1:2" x14ac:dyDescent="0.2">
      <c r="A60148" s="47"/>
      <c r="B60148" s="60"/>
    </row>
    <row r="60149" spans="1:2" x14ac:dyDescent="0.2">
      <c r="A60149" s="47"/>
      <c r="B60149" s="60"/>
    </row>
    <row r="60150" spans="1:2" x14ac:dyDescent="0.2">
      <c r="A60150" s="47"/>
      <c r="B60150" s="60"/>
    </row>
    <row r="60151" spans="1:2" x14ac:dyDescent="0.2">
      <c r="A60151" s="47"/>
      <c r="B60151" s="60"/>
    </row>
    <row r="60152" spans="1:2" x14ac:dyDescent="0.2">
      <c r="A60152" s="47"/>
      <c r="B60152" s="60"/>
    </row>
    <row r="60153" spans="1:2" x14ac:dyDescent="0.2">
      <c r="A60153" s="47"/>
      <c r="B60153" s="60"/>
    </row>
    <row r="60154" spans="1:2" x14ac:dyDescent="0.2">
      <c r="A60154" s="47"/>
      <c r="B60154" s="60"/>
    </row>
    <row r="60155" spans="1:2" x14ac:dyDescent="0.2">
      <c r="A60155" s="47"/>
      <c r="B60155" s="60"/>
    </row>
    <row r="60156" spans="1:2" x14ac:dyDescent="0.2">
      <c r="A60156" s="47"/>
      <c r="B60156" s="60"/>
    </row>
    <row r="60157" spans="1:2" x14ac:dyDescent="0.2">
      <c r="A60157" s="47"/>
      <c r="B60157" s="60"/>
    </row>
    <row r="60158" spans="1:2" x14ac:dyDescent="0.2">
      <c r="A60158" s="47"/>
      <c r="B60158" s="60"/>
    </row>
    <row r="60159" spans="1:2" x14ac:dyDescent="0.2">
      <c r="A60159" s="47"/>
      <c r="B60159" s="60"/>
    </row>
    <row r="60160" spans="1:2" x14ac:dyDescent="0.2">
      <c r="A60160" s="47"/>
      <c r="B60160" s="60"/>
    </row>
    <row r="60161" spans="1:2" x14ac:dyDescent="0.2">
      <c r="A60161" s="47"/>
      <c r="B60161" s="60"/>
    </row>
    <row r="60162" spans="1:2" x14ac:dyDescent="0.2">
      <c r="A60162" s="47"/>
      <c r="B60162" s="60"/>
    </row>
    <row r="60163" spans="1:2" x14ac:dyDescent="0.2">
      <c r="A60163" s="47"/>
      <c r="B60163" s="60"/>
    </row>
    <row r="60164" spans="1:2" x14ac:dyDescent="0.2">
      <c r="A60164" s="47"/>
      <c r="B60164" s="60"/>
    </row>
    <row r="60165" spans="1:2" x14ac:dyDescent="0.2">
      <c r="A60165" s="47"/>
      <c r="B60165" s="60"/>
    </row>
    <row r="60166" spans="1:2" x14ac:dyDescent="0.2">
      <c r="A60166" s="47"/>
      <c r="B60166" s="60"/>
    </row>
    <row r="60167" spans="1:2" x14ac:dyDescent="0.2">
      <c r="A60167" s="47"/>
      <c r="B60167" s="60"/>
    </row>
    <row r="60168" spans="1:2" x14ac:dyDescent="0.2">
      <c r="A60168" s="47"/>
      <c r="B60168" s="60"/>
    </row>
    <row r="60169" spans="1:2" x14ac:dyDescent="0.2">
      <c r="A60169" s="47"/>
      <c r="B60169" s="60"/>
    </row>
    <row r="60170" spans="1:2" x14ac:dyDescent="0.2">
      <c r="A60170" s="47"/>
      <c r="B60170" s="60"/>
    </row>
    <row r="60171" spans="1:2" x14ac:dyDescent="0.2">
      <c r="A60171" s="47"/>
      <c r="B60171" s="60"/>
    </row>
    <row r="60172" spans="1:2" x14ac:dyDescent="0.2">
      <c r="A60172" s="47"/>
      <c r="B60172" s="60"/>
    </row>
    <row r="60173" spans="1:2" x14ac:dyDescent="0.2">
      <c r="A60173" s="47"/>
      <c r="B60173" s="60"/>
    </row>
    <row r="60174" spans="1:2" x14ac:dyDescent="0.2">
      <c r="A60174" s="47"/>
      <c r="B60174" s="60"/>
    </row>
    <row r="60175" spans="1:2" x14ac:dyDescent="0.2">
      <c r="A60175" s="47"/>
      <c r="B60175" s="60"/>
    </row>
    <row r="60176" spans="1:2" x14ac:dyDescent="0.2">
      <c r="A60176" s="47"/>
      <c r="B60176" s="60"/>
    </row>
    <row r="60177" spans="1:2" x14ac:dyDescent="0.2">
      <c r="A60177" s="47"/>
      <c r="B60177" s="60"/>
    </row>
    <row r="60178" spans="1:2" x14ac:dyDescent="0.2">
      <c r="A60178" s="47"/>
      <c r="B60178" s="60"/>
    </row>
    <row r="60179" spans="1:2" x14ac:dyDescent="0.2">
      <c r="A60179" s="47"/>
      <c r="B60179" s="60"/>
    </row>
    <row r="60180" spans="1:2" x14ac:dyDescent="0.2">
      <c r="A60180" s="47"/>
      <c r="B60180" s="60"/>
    </row>
    <row r="60181" spans="1:2" x14ac:dyDescent="0.2">
      <c r="A60181" s="47"/>
      <c r="B60181" s="60"/>
    </row>
    <row r="60182" spans="1:2" x14ac:dyDescent="0.2">
      <c r="A60182" s="47"/>
      <c r="B60182" s="60"/>
    </row>
    <row r="60183" spans="1:2" x14ac:dyDescent="0.2">
      <c r="A60183" s="47"/>
      <c r="B60183" s="60"/>
    </row>
    <row r="60184" spans="1:2" x14ac:dyDescent="0.2">
      <c r="A60184" s="47"/>
      <c r="B60184" s="60"/>
    </row>
    <row r="60185" spans="1:2" x14ac:dyDescent="0.2">
      <c r="A60185" s="47"/>
      <c r="B60185" s="60"/>
    </row>
    <row r="60186" spans="1:2" x14ac:dyDescent="0.2">
      <c r="A60186" s="47"/>
      <c r="B60186" s="60"/>
    </row>
    <row r="60187" spans="1:2" x14ac:dyDescent="0.2">
      <c r="A60187" s="47"/>
      <c r="B60187" s="60"/>
    </row>
    <row r="60188" spans="1:2" x14ac:dyDescent="0.2">
      <c r="A60188" s="47"/>
      <c r="B60188" s="60"/>
    </row>
    <row r="60189" spans="1:2" x14ac:dyDescent="0.2">
      <c r="A60189" s="47"/>
      <c r="B60189" s="60"/>
    </row>
    <row r="60190" spans="1:2" x14ac:dyDescent="0.2">
      <c r="A60190" s="47"/>
      <c r="B60190" s="60"/>
    </row>
    <row r="60191" spans="1:2" x14ac:dyDescent="0.2">
      <c r="A60191" s="47"/>
      <c r="B60191" s="60"/>
    </row>
    <row r="60192" spans="1:2" x14ac:dyDescent="0.2">
      <c r="A60192" s="47"/>
      <c r="B60192" s="60"/>
    </row>
    <row r="60193" spans="1:2" x14ac:dyDescent="0.2">
      <c r="A60193" s="47"/>
      <c r="B60193" s="60"/>
    </row>
    <row r="60194" spans="1:2" x14ac:dyDescent="0.2">
      <c r="A60194" s="47"/>
      <c r="B60194" s="60"/>
    </row>
    <row r="60195" spans="1:2" x14ac:dyDescent="0.2">
      <c r="A60195" s="47"/>
      <c r="B60195" s="60"/>
    </row>
    <row r="60196" spans="1:2" x14ac:dyDescent="0.2">
      <c r="A60196" s="47"/>
      <c r="B60196" s="60"/>
    </row>
    <row r="60197" spans="1:2" x14ac:dyDescent="0.2">
      <c r="A60197" s="47"/>
      <c r="B60197" s="60"/>
    </row>
    <row r="60198" spans="1:2" x14ac:dyDescent="0.2">
      <c r="A60198" s="47"/>
      <c r="B60198" s="60"/>
    </row>
    <row r="60199" spans="1:2" x14ac:dyDescent="0.2">
      <c r="A60199" s="47"/>
      <c r="B60199" s="60"/>
    </row>
    <row r="60200" spans="1:2" x14ac:dyDescent="0.2">
      <c r="A60200" s="47"/>
      <c r="B60200" s="60"/>
    </row>
    <row r="60201" spans="1:2" x14ac:dyDescent="0.2">
      <c r="A60201" s="47"/>
      <c r="B60201" s="60"/>
    </row>
    <row r="60202" spans="1:2" x14ac:dyDescent="0.2">
      <c r="A60202" s="47"/>
      <c r="B60202" s="60"/>
    </row>
    <row r="60203" spans="1:2" x14ac:dyDescent="0.2">
      <c r="A60203" s="47"/>
      <c r="B60203" s="60"/>
    </row>
    <row r="60204" spans="1:2" x14ac:dyDescent="0.2">
      <c r="A60204" s="47"/>
      <c r="B60204" s="60"/>
    </row>
    <row r="60205" spans="1:2" x14ac:dyDescent="0.2">
      <c r="A60205" s="47"/>
      <c r="B60205" s="60"/>
    </row>
    <row r="60206" spans="1:2" x14ac:dyDescent="0.2">
      <c r="A60206" s="47"/>
      <c r="B60206" s="60"/>
    </row>
    <row r="60207" spans="1:2" x14ac:dyDescent="0.2">
      <c r="A60207" s="47"/>
      <c r="B60207" s="60"/>
    </row>
    <row r="60208" spans="1:2" x14ac:dyDescent="0.2">
      <c r="A60208" s="47"/>
      <c r="B60208" s="60"/>
    </row>
    <row r="60209" spans="1:2" x14ac:dyDescent="0.2">
      <c r="A60209" s="47"/>
      <c r="B60209" s="60"/>
    </row>
    <row r="60210" spans="1:2" x14ac:dyDescent="0.2">
      <c r="A60210" s="47"/>
      <c r="B60210" s="60"/>
    </row>
    <row r="60211" spans="1:2" x14ac:dyDescent="0.2">
      <c r="A60211" s="47"/>
      <c r="B60211" s="60"/>
    </row>
    <row r="60212" spans="1:2" x14ac:dyDescent="0.2">
      <c r="A60212" s="47"/>
      <c r="B60212" s="60"/>
    </row>
    <row r="60213" spans="1:2" x14ac:dyDescent="0.2">
      <c r="A60213" s="47"/>
      <c r="B60213" s="60"/>
    </row>
    <row r="60214" spans="1:2" x14ac:dyDescent="0.2">
      <c r="A60214" s="47"/>
      <c r="B60214" s="60"/>
    </row>
    <row r="60215" spans="1:2" x14ac:dyDescent="0.2">
      <c r="A60215" s="47"/>
      <c r="B60215" s="60"/>
    </row>
    <row r="60216" spans="1:2" x14ac:dyDescent="0.2">
      <c r="A60216" s="47"/>
      <c r="B60216" s="60"/>
    </row>
    <row r="60217" spans="1:2" x14ac:dyDescent="0.2">
      <c r="A60217" s="47"/>
      <c r="B60217" s="60"/>
    </row>
    <row r="60218" spans="1:2" x14ac:dyDescent="0.2">
      <c r="A60218" s="47"/>
      <c r="B60218" s="60"/>
    </row>
    <row r="60219" spans="1:2" x14ac:dyDescent="0.2">
      <c r="A60219" s="47"/>
      <c r="B60219" s="60"/>
    </row>
    <row r="60220" spans="1:2" x14ac:dyDescent="0.2">
      <c r="A60220" s="47"/>
      <c r="B60220" s="60"/>
    </row>
    <row r="60221" spans="1:2" x14ac:dyDescent="0.2">
      <c r="A60221" s="47"/>
      <c r="B60221" s="60"/>
    </row>
    <row r="60222" spans="1:2" x14ac:dyDescent="0.2">
      <c r="A60222" s="47"/>
      <c r="B60222" s="60"/>
    </row>
    <row r="60223" spans="1:2" x14ac:dyDescent="0.2">
      <c r="A60223" s="47"/>
      <c r="B60223" s="60"/>
    </row>
    <row r="60224" spans="1:2" x14ac:dyDescent="0.2">
      <c r="A60224" s="47"/>
      <c r="B60224" s="60"/>
    </row>
    <row r="60225" spans="1:2" x14ac:dyDescent="0.2">
      <c r="A60225" s="47"/>
      <c r="B60225" s="60"/>
    </row>
    <row r="60226" spans="1:2" x14ac:dyDescent="0.2">
      <c r="A60226" s="47"/>
      <c r="B60226" s="60"/>
    </row>
    <row r="60227" spans="1:2" x14ac:dyDescent="0.2">
      <c r="A60227" s="47"/>
      <c r="B60227" s="60"/>
    </row>
    <row r="60228" spans="1:2" x14ac:dyDescent="0.2">
      <c r="A60228" s="47"/>
      <c r="B60228" s="60"/>
    </row>
    <row r="60229" spans="1:2" x14ac:dyDescent="0.2">
      <c r="A60229" s="47"/>
      <c r="B60229" s="60"/>
    </row>
    <row r="60230" spans="1:2" x14ac:dyDescent="0.2">
      <c r="A60230" s="47"/>
      <c r="B60230" s="60"/>
    </row>
    <row r="60231" spans="1:2" x14ac:dyDescent="0.2">
      <c r="A60231" s="47"/>
      <c r="B60231" s="60"/>
    </row>
    <row r="60232" spans="1:2" x14ac:dyDescent="0.2">
      <c r="A60232" s="47"/>
      <c r="B60232" s="60"/>
    </row>
    <row r="60233" spans="1:2" x14ac:dyDescent="0.2">
      <c r="A60233" s="47"/>
      <c r="B60233" s="60"/>
    </row>
    <row r="60234" spans="1:2" x14ac:dyDescent="0.2">
      <c r="A60234" s="47"/>
      <c r="B60234" s="60"/>
    </row>
    <row r="60235" spans="1:2" x14ac:dyDescent="0.2">
      <c r="A60235" s="47"/>
      <c r="B60235" s="60"/>
    </row>
    <row r="60236" spans="1:2" x14ac:dyDescent="0.2">
      <c r="A60236" s="47"/>
      <c r="B60236" s="60"/>
    </row>
    <row r="60237" spans="1:2" x14ac:dyDescent="0.2">
      <c r="A60237" s="47"/>
      <c r="B60237" s="60"/>
    </row>
    <row r="60238" spans="1:2" x14ac:dyDescent="0.2">
      <c r="A60238" s="47"/>
      <c r="B60238" s="60"/>
    </row>
    <row r="60239" spans="1:2" x14ac:dyDescent="0.2">
      <c r="A60239" s="47"/>
      <c r="B60239" s="60"/>
    </row>
    <row r="60240" spans="1:2" x14ac:dyDescent="0.2">
      <c r="A60240" s="47"/>
      <c r="B60240" s="60"/>
    </row>
    <row r="60241" spans="1:2" x14ac:dyDescent="0.2">
      <c r="A60241" s="47"/>
      <c r="B60241" s="60"/>
    </row>
    <row r="60242" spans="1:2" x14ac:dyDescent="0.2">
      <c r="A60242" s="47"/>
      <c r="B60242" s="60"/>
    </row>
    <row r="60243" spans="1:2" x14ac:dyDescent="0.2">
      <c r="A60243" s="47"/>
      <c r="B60243" s="60"/>
    </row>
    <row r="60244" spans="1:2" x14ac:dyDescent="0.2">
      <c r="A60244" s="47"/>
      <c r="B60244" s="60"/>
    </row>
    <row r="60245" spans="1:2" x14ac:dyDescent="0.2">
      <c r="A60245" s="47"/>
      <c r="B60245" s="60"/>
    </row>
    <row r="60246" spans="1:2" x14ac:dyDescent="0.2">
      <c r="A60246" s="47"/>
      <c r="B60246" s="60"/>
    </row>
    <row r="60247" spans="1:2" x14ac:dyDescent="0.2">
      <c r="A60247" s="47"/>
      <c r="B60247" s="60"/>
    </row>
    <row r="60248" spans="1:2" x14ac:dyDescent="0.2">
      <c r="A60248" s="47"/>
      <c r="B60248" s="60"/>
    </row>
    <row r="60249" spans="1:2" x14ac:dyDescent="0.2">
      <c r="A60249" s="47"/>
      <c r="B60249" s="60"/>
    </row>
    <row r="60250" spans="1:2" x14ac:dyDescent="0.2">
      <c r="A60250" s="47"/>
      <c r="B60250" s="60"/>
    </row>
    <row r="60251" spans="1:2" x14ac:dyDescent="0.2">
      <c r="A60251" s="47"/>
      <c r="B60251" s="60"/>
    </row>
    <row r="60252" spans="1:2" x14ac:dyDescent="0.2">
      <c r="A60252" s="47"/>
      <c r="B60252" s="60"/>
    </row>
    <row r="60253" spans="1:2" x14ac:dyDescent="0.2">
      <c r="A60253" s="47"/>
      <c r="B60253" s="60"/>
    </row>
    <row r="60254" spans="1:2" x14ac:dyDescent="0.2">
      <c r="A60254" s="47"/>
      <c r="B60254" s="60"/>
    </row>
    <row r="60255" spans="1:2" x14ac:dyDescent="0.2">
      <c r="A60255" s="47"/>
      <c r="B60255" s="60"/>
    </row>
    <row r="60256" spans="1:2" x14ac:dyDescent="0.2">
      <c r="A60256" s="47"/>
      <c r="B60256" s="60"/>
    </row>
    <row r="60257" spans="1:2" x14ac:dyDescent="0.2">
      <c r="A60257" s="47"/>
      <c r="B60257" s="60"/>
    </row>
    <row r="60258" spans="1:2" x14ac:dyDescent="0.2">
      <c r="A60258" s="47"/>
      <c r="B60258" s="60"/>
    </row>
    <row r="60259" spans="1:2" x14ac:dyDescent="0.2">
      <c r="A60259" s="47"/>
      <c r="B60259" s="60"/>
    </row>
    <row r="60260" spans="1:2" x14ac:dyDescent="0.2">
      <c r="A60260" s="47"/>
      <c r="B60260" s="60"/>
    </row>
    <row r="60261" spans="1:2" x14ac:dyDescent="0.2">
      <c r="A60261" s="47"/>
      <c r="B60261" s="60"/>
    </row>
    <row r="60262" spans="1:2" x14ac:dyDescent="0.2">
      <c r="A60262" s="47"/>
      <c r="B60262" s="60"/>
    </row>
    <row r="60263" spans="1:2" x14ac:dyDescent="0.2">
      <c r="A60263" s="47"/>
      <c r="B60263" s="60"/>
    </row>
    <row r="60264" spans="1:2" x14ac:dyDescent="0.2">
      <c r="A60264" s="47"/>
      <c r="B60264" s="60"/>
    </row>
    <row r="60265" spans="1:2" x14ac:dyDescent="0.2">
      <c r="A60265" s="47"/>
      <c r="B60265" s="60"/>
    </row>
    <row r="60266" spans="1:2" x14ac:dyDescent="0.2">
      <c r="A60266" s="47"/>
      <c r="B60266" s="60"/>
    </row>
    <row r="60267" spans="1:2" x14ac:dyDescent="0.2">
      <c r="A60267" s="47"/>
      <c r="B60267" s="60"/>
    </row>
    <row r="60268" spans="1:2" x14ac:dyDescent="0.2">
      <c r="A60268" s="47"/>
      <c r="B60268" s="60"/>
    </row>
    <row r="60269" spans="1:2" x14ac:dyDescent="0.2">
      <c r="A60269" s="47"/>
      <c r="B60269" s="60"/>
    </row>
    <row r="60270" spans="1:2" x14ac:dyDescent="0.2">
      <c r="A60270" s="47"/>
      <c r="B60270" s="60"/>
    </row>
    <row r="60271" spans="1:2" x14ac:dyDescent="0.2">
      <c r="A60271" s="47"/>
      <c r="B60271" s="60"/>
    </row>
    <row r="60272" spans="1:2" x14ac:dyDescent="0.2">
      <c r="A60272" s="47"/>
      <c r="B60272" s="60"/>
    </row>
    <row r="60273" spans="1:2" x14ac:dyDescent="0.2">
      <c r="A60273" s="47"/>
      <c r="B60273" s="60"/>
    </row>
    <row r="60274" spans="1:2" x14ac:dyDescent="0.2">
      <c r="A60274" s="47"/>
      <c r="B60274" s="60"/>
    </row>
    <row r="60275" spans="1:2" x14ac:dyDescent="0.2">
      <c r="A60275" s="47"/>
      <c r="B60275" s="60"/>
    </row>
    <row r="60276" spans="1:2" x14ac:dyDescent="0.2">
      <c r="A60276" s="47"/>
      <c r="B60276" s="60"/>
    </row>
    <row r="60277" spans="1:2" x14ac:dyDescent="0.2">
      <c r="A60277" s="47"/>
      <c r="B60277" s="60"/>
    </row>
    <row r="60278" spans="1:2" x14ac:dyDescent="0.2">
      <c r="A60278" s="47"/>
      <c r="B60278" s="60"/>
    </row>
    <row r="60279" spans="1:2" x14ac:dyDescent="0.2">
      <c r="A60279" s="47"/>
      <c r="B60279" s="60"/>
    </row>
    <row r="60280" spans="1:2" x14ac:dyDescent="0.2">
      <c r="A60280" s="47"/>
      <c r="B60280" s="60"/>
    </row>
    <row r="60281" spans="1:2" x14ac:dyDescent="0.2">
      <c r="A60281" s="47"/>
      <c r="B60281" s="60"/>
    </row>
    <row r="60282" spans="1:2" x14ac:dyDescent="0.2">
      <c r="A60282" s="47"/>
      <c r="B60282" s="60"/>
    </row>
    <row r="60283" spans="1:2" x14ac:dyDescent="0.2">
      <c r="A60283" s="47"/>
      <c r="B60283" s="60"/>
    </row>
    <row r="60284" spans="1:2" x14ac:dyDescent="0.2">
      <c r="A60284" s="47"/>
      <c r="B60284" s="60"/>
    </row>
    <row r="60285" spans="1:2" x14ac:dyDescent="0.2">
      <c r="A60285" s="47"/>
      <c r="B60285" s="60"/>
    </row>
    <row r="60286" spans="1:2" x14ac:dyDescent="0.2">
      <c r="A60286" s="47"/>
      <c r="B60286" s="60"/>
    </row>
    <row r="60287" spans="1:2" x14ac:dyDescent="0.2">
      <c r="A60287" s="47"/>
      <c r="B60287" s="60"/>
    </row>
    <row r="60288" spans="1:2" x14ac:dyDescent="0.2">
      <c r="A60288" s="47"/>
      <c r="B60288" s="60"/>
    </row>
    <row r="60289" spans="1:2" x14ac:dyDescent="0.2">
      <c r="A60289" s="47"/>
      <c r="B60289" s="60"/>
    </row>
    <row r="60290" spans="1:2" x14ac:dyDescent="0.2">
      <c r="A60290" s="47"/>
      <c r="B60290" s="60"/>
    </row>
    <row r="60291" spans="1:2" x14ac:dyDescent="0.2">
      <c r="A60291" s="47"/>
      <c r="B60291" s="60"/>
    </row>
    <row r="60292" spans="1:2" x14ac:dyDescent="0.2">
      <c r="A60292" s="47"/>
      <c r="B60292" s="60"/>
    </row>
    <row r="60293" spans="1:2" x14ac:dyDescent="0.2">
      <c r="A60293" s="47"/>
      <c r="B60293" s="60"/>
    </row>
    <row r="60294" spans="1:2" x14ac:dyDescent="0.2">
      <c r="A60294" s="47"/>
      <c r="B60294" s="60"/>
    </row>
    <row r="60295" spans="1:2" x14ac:dyDescent="0.2">
      <c r="A60295" s="47"/>
      <c r="B60295" s="60"/>
    </row>
    <row r="60296" spans="1:2" x14ac:dyDescent="0.2">
      <c r="A60296" s="47"/>
      <c r="B60296" s="60"/>
    </row>
    <row r="60297" spans="1:2" x14ac:dyDescent="0.2">
      <c r="A60297" s="47"/>
      <c r="B60297" s="60"/>
    </row>
    <row r="60298" spans="1:2" x14ac:dyDescent="0.2">
      <c r="A60298" s="47"/>
      <c r="B60298" s="60"/>
    </row>
    <row r="60299" spans="1:2" x14ac:dyDescent="0.2">
      <c r="A60299" s="47"/>
      <c r="B60299" s="60"/>
    </row>
    <row r="60300" spans="1:2" x14ac:dyDescent="0.2">
      <c r="A60300" s="47"/>
      <c r="B60300" s="60"/>
    </row>
    <row r="60301" spans="1:2" x14ac:dyDescent="0.2">
      <c r="A60301" s="47"/>
      <c r="B60301" s="60"/>
    </row>
    <row r="60302" spans="1:2" x14ac:dyDescent="0.2">
      <c r="A60302" s="47"/>
      <c r="B60302" s="60"/>
    </row>
    <row r="60303" spans="1:2" x14ac:dyDescent="0.2">
      <c r="A60303" s="47"/>
      <c r="B60303" s="60"/>
    </row>
    <row r="60304" spans="1:2" x14ac:dyDescent="0.2">
      <c r="A60304" s="47"/>
      <c r="B60304" s="60"/>
    </row>
    <row r="60305" spans="1:2" x14ac:dyDescent="0.2">
      <c r="A60305" s="47"/>
      <c r="B60305" s="60"/>
    </row>
    <row r="60306" spans="1:2" x14ac:dyDescent="0.2">
      <c r="A60306" s="47"/>
      <c r="B60306" s="60"/>
    </row>
    <row r="60307" spans="1:2" x14ac:dyDescent="0.2">
      <c r="A60307" s="47"/>
      <c r="B60307" s="60"/>
    </row>
    <row r="60308" spans="1:2" x14ac:dyDescent="0.2">
      <c r="A60308" s="47"/>
      <c r="B60308" s="60"/>
    </row>
    <row r="60309" spans="1:2" x14ac:dyDescent="0.2">
      <c r="A60309" s="47"/>
      <c r="B60309" s="60"/>
    </row>
    <row r="60310" spans="1:2" x14ac:dyDescent="0.2">
      <c r="A60310" s="47"/>
      <c r="B60310" s="60"/>
    </row>
    <row r="60311" spans="1:2" x14ac:dyDescent="0.2">
      <c r="A60311" s="47"/>
      <c r="B60311" s="60"/>
    </row>
    <row r="60312" spans="1:2" x14ac:dyDescent="0.2">
      <c r="A60312" s="47"/>
      <c r="B60312" s="60"/>
    </row>
    <row r="60313" spans="1:2" x14ac:dyDescent="0.2">
      <c r="A60313" s="47"/>
      <c r="B60313" s="60"/>
    </row>
    <row r="60314" spans="1:2" x14ac:dyDescent="0.2">
      <c r="A60314" s="47"/>
      <c r="B60314" s="60"/>
    </row>
    <row r="60315" spans="1:2" x14ac:dyDescent="0.2">
      <c r="A60315" s="47"/>
      <c r="B60315" s="60"/>
    </row>
    <row r="60316" spans="1:2" x14ac:dyDescent="0.2">
      <c r="A60316" s="47"/>
      <c r="B60316" s="60"/>
    </row>
    <row r="60317" spans="1:2" x14ac:dyDescent="0.2">
      <c r="A60317" s="47"/>
      <c r="B60317" s="60"/>
    </row>
    <row r="60318" spans="1:2" x14ac:dyDescent="0.2">
      <c r="A60318" s="47"/>
      <c r="B60318" s="60"/>
    </row>
    <row r="60319" spans="1:2" x14ac:dyDescent="0.2">
      <c r="A60319" s="47"/>
      <c r="B60319" s="60"/>
    </row>
    <row r="60320" spans="1:2" x14ac:dyDescent="0.2">
      <c r="A60320" s="47"/>
      <c r="B60320" s="60"/>
    </row>
    <row r="60321" spans="1:2" x14ac:dyDescent="0.2">
      <c r="A60321" s="47"/>
      <c r="B60321" s="60"/>
    </row>
    <row r="60322" spans="1:2" x14ac:dyDescent="0.2">
      <c r="A60322" s="47"/>
      <c r="B60322" s="60"/>
    </row>
    <row r="60323" spans="1:2" x14ac:dyDescent="0.2">
      <c r="A60323" s="47"/>
      <c r="B60323" s="60"/>
    </row>
    <row r="60324" spans="1:2" x14ac:dyDescent="0.2">
      <c r="A60324" s="47"/>
      <c r="B60324" s="60"/>
    </row>
    <row r="60325" spans="1:2" x14ac:dyDescent="0.2">
      <c r="A60325" s="47"/>
      <c r="B60325" s="60"/>
    </row>
    <row r="60326" spans="1:2" x14ac:dyDescent="0.2">
      <c r="A60326" s="47"/>
      <c r="B60326" s="60"/>
    </row>
    <row r="60327" spans="1:2" x14ac:dyDescent="0.2">
      <c r="A60327" s="47"/>
      <c r="B60327" s="60"/>
    </row>
    <row r="60328" spans="1:2" x14ac:dyDescent="0.2">
      <c r="A60328" s="47"/>
      <c r="B60328" s="60"/>
    </row>
    <row r="60329" spans="1:2" x14ac:dyDescent="0.2">
      <c r="A60329" s="47"/>
      <c r="B60329" s="60"/>
    </row>
    <row r="60330" spans="1:2" x14ac:dyDescent="0.2">
      <c r="A60330" s="47"/>
      <c r="B60330" s="60"/>
    </row>
    <row r="60331" spans="1:2" x14ac:dyDescent="0.2">
      <c r="A60331" s="47"/>
      <c r="B60331" s="60"/>
    </row>
    <row r="60332" spans="1:2" x14ac:dyDescent="0.2">
      <c r="A60332" s="47"/>
      <c r="B60332" s="60"/>
    </row>
    <row r="60333" spans="1:2" x14ac:dyDescent="0.2">
      <c r="A60333" s="47"/>
      <c r="B60333" s="60"/>
    </row>
    <row r="60334" spans="1:2" x14ac:dyDescent="0.2">
      <c r="A60334" s="47"/>
      <c r="B60334" s="60"/>
    </row>
    <row r="60335" spans="1:2" x14ac:dyDescent="0.2">
      <c r="A60335" s="47"/>
      <c r="B60335" s="60"/>
    </row>
    <row r="60336" spans="1:2" x14ac:dyDescent="0.2">
      <c r="A60336" s="47"/>
      <c r="B60336" s="60"/>
    </row>
    <row r="60337" spans="1:2" x14ac:dyDescent="0.2">
      <c r="A60337" s="47"/>
      <c r="B60337" s="60"/>
    </row>
    <row r="60338" spans="1:2" x14ac:dyDescent="0.2">
      <c r="A60338" s="47"/>
      <c r="B60338" s="60"/>
    </row>
    <row r="60339" spans="1:2" x14ac:dyDescent="0.2">
      <c r="A60339" s="47"/>
      <c r="B60339" s="60"/>
    </row>
    <row r="60340" spans="1:2" x14ac:dyDescent="0.2">
      <c r="A60340" s="47"/>
      <c r="B60340" s="60"/>
    </row>
    <row r="60341" spans="1:2" x14ac:dyDescent="0.2">
      <c r="A60341" s="47"/>
      <c r="B60341" s="60"/>
    </row>
    <row r="60342" spans="1:2" x14ac:dyDescent="0.2">
      <c r="A60342" s="47"/>
      <c r="B60342" s="60"/>
    </row>
    <row r="60343" spans="1:2" x14ac:dyDescent="0.2">
      <c r="A60343" s="47"/>
      <c r="B60343" s="60"/>
    </row>
    <row r="60344" spans="1:2" x14ac:dyDescent="0.2">
      <c r="A60344" s="47"/>
      <c r="B60344" s="60"/>
    </row>
    <row r="60345" spans="1:2" x14ac:dyDescent="0.2">
      <c r="A60345" s="47"/>
      <c r="B60345" s="60"/>
    </row>
    <row r="60346" spans="1:2" x14ac:dyDescent="0.2">
      <c r="A60346" s="47"/>
      <c r="B60346" s="60"/>
    </row>
    <row r="60347" spans="1:2" x14ac:dyDescent="0.2">
      <c r="A60347" s="47"/>
      <c r="B60347" s="60"/>
    </row>
    <row r="60348" spans="1:2" x14ac:dyDescent="0.2">
      <c r="A60348" s="47"/>
      <c r="B60348" s="60"/>
    </row>
    <row r="60349" spans="1:2" x14ac:dyDescent="0.2">
      <c r="A60349" s="47"/>
      <c r="B60349" s="60"/>
    </row>
    <row r="60350" spans="1:2" x14ac:dyDescent="0.2">
      <c r="A60350" s="47"/>
      <c r="B60350" s="60"/>
    </row>
    <row r="60351" spans="1:2" x14ac:dyDescent="0.2">
      <c r="A60351" s="47"/>
      <c r="B60351" s="60"/>
    </row>
    <row r="60352" spans="1:2" x14ac:dyDescent="0.2">
      <c r="A60352" s="47"/>
      <c r="B60352" s="60"/>
    </row>
    <row r="60353" spans="1:2" x14ac:dyDescent="0.2">
      <c r="A60353" s="47"/>
      <c r="B60353" s="60"/>
    </row>
    <row r="60354" spans="1:2" x14ac:dyDescent="0.2">
      <c r="A60354" s="47"/>
      <c r="B60354" s="60"/>
    </row>
    <row r="60355" spans="1:2" x14ac:dyDescent="0.2">
      <c r="A60355" s="47"/>
      <c r="B60355" s="60"/>
    </row>
    <row r="60356" spans="1:2" x14ac:dyDescent="0.2">
      <c r="A60356" s="47"/>
      <c r="B60356" s="60"/>
    </row>
    <row r="60357" spans="1:2" x14ac:dyDescent="0.2">
      <c r="A60357" s="47"/>
      <c r="B60357" s="60"/>
    </row>
    <row r="60358" spans="1:2" x14ac:dyDescent="0.2">
      <c r="A60358" s="47"/>
      <c r="B60358" s="60"/>
    </row>
    <row r="60359" spans="1:2" x14ac:dyDescent="0.2">
      <c r="A60359" s="47"/>
      <c r="B60359" s="60"/>
    </row>
    <row r="60360" spans="1:2" x14ac:dyDescent="0.2">
      <c r="A60360" s="47"/>
      <c r="B60360" s="60"/>
    </row>
    <row r="60361" spans="1:2" x14ac:dyDescent="0.2">
      <c r="A60361" s="47"/>
      <c r="B60361" s="60"/>
    </row>
    <row r="60362" spans="1:2" x14ac:dyDescent="0.2">
      <c r="A60362" s="47"/>
      <c r="B60362" s="60"/>
    </row>
    <row r="60363" spans="1:2" x14ac:dyDescent="0.2">
      <c r="A60363" s="47"/>
      <c r="B60363" s="60"/>
    </row>
    <row r="60364" spans="1:2" x14ac:dyDescent="0.2">
      <c r="A60364" s="47"/>
      <c r="B60364" s="60"/>
    </row>
    <row r="60365" spans="1:2" x14ac:dyDescent="0.2">
      <c r="A60365" s="47"/>
      <c r="B60365" s="60"/>
    </row>
    <row r="60366" spans="1:2" x14ac:dyDescent="0.2">
      <c r="A60366" s="47"/>
      <c r="B60366" s="60"/>
    </row>
    <row r="60367" spans="1:2" x14ac:dyDescent="0.2">
      <c r="A60367" s="47"/>
      <c r="B60367" s="60"/>
    </row>
    <row r="60368" spans="1:2" x14ac:dyDescent="0.2">
      <c r="A60368" s="47"/>
      <c r="B60368" s="60"/>
    </row>
    <row r="60369" spans="1:2" x14ac:dyDescent="0.2">
      <c r="A60369" s="47"/>
      <c r="B60369" s="60"/>
    </row>
    <row r="60370" spans="1:2" x14ac:dyDescent="0.2">
      <c r="A60370" s="47"/>
      <c r="B60370" s="60"/>
    </row>
    <row r="60371" spans="1:2" x14ac:dyDescent="0.2">
      <c r="A60371" s="47"/>
      <c r="B60371" s="60"/>
    </row>
    <row r="60372" spans="1:2" x14ac:dyDescent="0.2">
      <c r="A60372" s="47"/>
      <c r="B60372" s="60"/>
    </row>
    <row r="60373" spans="1:2" x14ac:dyDescent="0.2">
      <c r="A60373" s="47"/>
      <c r="B60373" s="60"/>
    </row>
    <row r="60374" spans="1:2" x14ac:dyDescent="0.2">
      <c r="A60374" s="47"/>
      <c r="B60374" s="60"/>
    </row>
    <row r="60375" spans="1:2" x14ac:dyDescent="0.2">
      <c r="A60375" s="47"/>
      <c r="B60375" s="60"/>
    </row>
    <row r="60376" spans="1:2" x14ac:dyDescent="0.2">
      <c r="A60376" s="47"/>
      <c r="B60376" s="60"/>
    </row>
    <row r="60377" spans="1:2" x14ac:dyDescent="0.2">
      <c r="A60377" s="47"/>
      <c r="B60377" s="60"/>
    </row>
    <row r="60378" spans="1:2" x14ac:dyDescent="0.2">
      <c r="A60378" s="47"/>
      <c r="B60378" s="60"/>
    </row>
    <row r="60379" spans="1:2" x14ac:dyDescent="0.2">
      <c r="A60379" s="47"/>
      <c r="B60379" s="60"/>
    </row>
    <row r="60380" spans="1:2" x14ac:dyDescent="0.2">
      <c r="A60380" s="47"/>
      <c r="B60380" s="60"/>
    </row>
    <row r="60381" spans="1:2" x14ac:dyDescent="0.2">
      <c r="A60381" s="47"/>
      <c r="B60381" s="60"/>
    </row>
    <row r="60382" spans="1:2" x14ac:dyDescent="0.2">
      <c r="A60382" s="47"/>
      <c r="B60382" s="60"/>
    </row>
    <row r="60383" spans="1:2" x14ac:dyDescent="0.2">
      <c r="A60383" s="47"/>
      <c r="B60383" s="60"/>
    </row>
    <row r="60384" spans="1:2" x14ac:dyDescent="0.2">
      <c r="A60384" s="47"/>
      <c r="B60384" s="60"/>
    </row>
    <row r="60385" spans="1:2" x14ac:dyDescent="0.2">
      <c r="A60385" s="47"/>
      <c r="B60385" s="60"/>
    </row>
    <row r="60386" spans="1:2" x14ac:dyDescent="0.2">
      <c r="A60386" s="47"/>
      <c r="B60386" s="60"/>
    </row>
    <row r="60387" spans="1:2" x14ac:dyDescent="0.2">
      <c r="A60387" s="47"/>
      <c r="B60387" s="60"/>
    </row>
    <row r="60388" spans="1:2" x14ac:dyDescent="0.2">
      <c r="A60388" s="47"/>
      <c r="B60388" s="60"/>
    </row>
    <row r="60389" spans="1:2" x14ac:dyDescent="0.2">
      <c r="A60389" s="47"/>
      <c r="B60389" s="60"/>
    </row>
    <row r="60390" spans="1:2" x14ac:dyDescent="0.2">
      <c r="A60390" s="47"/>
      <c r="B60390" s="60"/>
    </row>
    <row r="60391" spans="1:2" x14ac:dyDescent="0.2">
      <c r="A60391" s="47"/>
      <c r="B60391" s="60"/>
    </row>
    <row r="60392" spans="1:2" x14ac:dyDescent="0.2">
      <c r="A60392" s="47"/>
      <c r="B60392" s="60"/>
    </row>
    <row r="60393" spans="1:2" x14ac:dyDescent="0.2">
      <c r="A60393" s="47"/>
      <c r="B60393" s="60"/>
    </row>
    <row r="60394" spans="1:2" x14ac:dyDescent="0.2">
      <c r="A60394" s="47"/>
      <c r="B60394" s="60"/>
    </row>
    <row r="60395" spans="1:2" x14ac:dyDescent="0.2">
      <c r="A60395" s="47"/>
      <c r="B60395" s="60"/>
    </row>
    <row r="60396" spans="1:2" x14ac:dyDescent="0.2">
      <c r="A60396" s="47"/>
      <c r="B60396" s="60"/>
    </row>
    <row r="60397" spans="1:2" x14ac:dyDescent="0.2">
      <c r="A60397" s="47"/>
      <c r="B60397" s="60"/>
    </row>
    <row r="60398" spans="1:2" x14ac:dyDescent="0.2">
      <c r="A60398" s="47"/>
      <c r="B60398" s="60"/>
    </row>
    <row r="60399" spans="1:2" x14ac:dyDescent="0.2">
      <c r="A60399" s="47"/>
      <c r="B60399" s="60"/>
    </row>
    <row r="60400" spans="1:2" x14ac:dyDescent="0.2">
      <c r="A60400" s="47"/>
      <c r="B60400" s="60"/>
    </row>
    <row r="60401" spans="1:2" x14ac:dyDescent="0.2">
      <c r="A60401" s="47"/>
      <c r="B60401" s="60"/>
    </row>
    <row r="60402" spans="1:2" x14ac:dyDescent="0.2">
      <c r="A60402" s="47"/>
      <c r="B60402" s="60"/>
    </row>
    <row r="60403" spans="1:2" x14ac:dyDescent="0.2">
      <c r="A60403" s="47"/>
      <c r="B60403" s="60"/>
    </row>
    <row r="60404" spans="1:2" x14ac:dyDescent="0.2">
      <c r="A60404" s="47"/>
      <c r="B60404" s="60"/>
    </row>
    <row r="60405" spans="1:2" x14ac:dyDescent="0.2">
      <c r="A60405" s="47"/>
      <c r="B60405" s="60"/>
    </row>
    <row r="60406" spans="1:2" x14ac:dyDescent="0.2">
      <c r="A60406" s="47"/>
      <c r="B60406" s="60"/>
    </row>
    <row r="60407" spans="1:2" x14ac:dyDescent="0.2">
      <c r="A60407" s="47"/>
      <c r="B60407" s="60"/>
    </row>
    <row r="60408" spans="1:2" x14ac:dyDescent="0.2">
      <c r="A60408" s="47"/>
      <c r="B60408" s="60"/>
    </row>
    <row r="60409" spans="1:2" x14ac:dyDescent="0.2">
      <c r="A60409" s="47"/>
      <c r="B60409" s="60"/>
    </row>
    <row r="60410" spans="1:2" x14ac:dyDescent="0.2">
      <c r="A60410" s="47"/>
      <c r="B60410" s="60"/>
    </row>
    <row r="60411" spans="1:2" x14ac:dyDescent="0.2">
      <c r="A60411" s="47"/>
      <c r="B60411" s="60"/>
    </row>
    <row r="60412" spans="1:2" x14ac:dyDescent="0.2">
      <c r="A60412" s="47"/>
      <c r="B60412" s="60"/>
    </row>
    <row r="60413" spans="1:2" x14ac:dyDescent="0.2">
      <c r="A60413" s="47"/>
      <c r="B60413" s="60"/>
    </row>
    <row r="60414" spans="1:2" x14ac:dyDescent="0.2">
      <c r="A60414" s="47"/>
      <c r="B60414" s="60"/>
    </row>
    <row r="60415" spans="1:2" x14ac:dyDescent="0.2">
      <c r="A60415" s="47"/>
      <c r="B60415" s="60"/>
    </row>
    <row r="60416" spans="1:2" x14ac:dyDescent="0.2">
      <c r="A60416" s="47"/>
      <c r="B60416" s="60"/>
    </row>
    <row r="60417" spans="1:2" x14ac:dyDescent="0.2">
      <c r="A60417" s="47"/>
      <c r="B60417" s="60"/>
    </row>
    <row r="60418" spans="1:2" x14ac:dyDescent="0.2">
      <c r="A60418" s="47"/>
      <c r="B60418" s="60"/>
    </row>
    <row r="60419" spans="1:2" x14ac:dyDescent="0.2">
      <c r="A60419" s="47"/>
      <c r="B60419" s="60"/>
    </row>
    <row r="60420" spans="1:2" x14ac:dyDescent="0.2">
      <c r="A60420" s="47"/>
      <c r="B60420" s="60"/>
    </row>
    <row r="60421" spans="1:2" x14ac:dyDescent="0.2">
      <c r="A60421" s="47"/>
      <c r="B60421" s="60"/>
    </row>
    <row r="60422" spans="1:2" x14ac:dyDescent="0.2">
      <c r="A60422" s="47"/>
      <c r="B60422" s="60"/>
    </row>
    <row r="60423" spans="1:2" x14ac:dyDescent="0.2">
      <c r="A60423" s="47"/>
      <c r="B60423" s="60"/>
    </row>
    <row r="60424" spans="1:2" x14ac:dyDescent="0.2">
      <c r="A60424" s="47"/>
      <c r="B60424" s="60"/>
    </row>
    <row r="60425" spans="1:2" x14ac:dyDescent="0.2">
      <c r="A60425" s="47"/>
      <c r="B60425" s="60"/>
    </row>
    <row r="60426" spans="1:2" x14ac:dyDescent="0.2">
      <c r="A60426" s="47"/>
      <c r="B60426" s="60"/>
    </row>
    <row r="60427" spans="1:2" x14ac:dyDescent="0.2">
      <c r="A60427" s="47"/>
      <c r="B60427" s="60"/>
    </row>
    <row r="60428" spans="1:2" x14ac:dyDescent="0.2">
      <c r="A60428" s="47"/>
      <c r="B60428" s="60"/>
    </row>
    <row r="60429" spans="1:2" x14ac:dyDescent="0.2">
      <c r="A60429" s="47"/>
      <c r="B60429" s="60"/>
    </row>
    <row r="60430" spans="1:2" x14ac:dyDescent="0.2">
      <c r="A60430" s="47"/>
      <c r="B60430" s="60"/>
    </row>
    <row r="60431" spans="1:2" x14ac:dyDescent="0.2">
      <c r="A60431" s="47"/>
      <c r="B60431" s="60"/>
    </row>
    <row r="60432" spans="1:2" x14ac:dyDescent="0.2">
      <c r="A60432" s="47"/>
      <c r="B60432" s="60"/>
    </row>
    <row r="60433" spans="1:2" x14ac:dyDescent="0.2">
      <c r="A60433" s="47"/>
      <c r="B60433" s="60"/>
    </row>
    <row r="60434" spans="1:2" x14ac:dyDescent="0.2">
      <c r="A60434" s="47"/>
      <c r="B60434" s="60"/>
    </row>
    <row r="60435" spans="1:2" x14ac:dyDescent="0.2">
      <c r="A60435" s="47"/>
      <c r="B60435" s="60"/>
    </row>
    <row r="60436" spans="1:2" x14ac:dyDescent="0.2">
      <c r="A60436" s="47"/>
      <c r="B60436" s="60"/>
    </row>
    <row r="60437" spans="1:2" x14ac:dyDescent="0.2">
      <c r="A60437" s="47"/>
      <c r="B60437" s="60"/>
    </row>
    <row r="60438" spans="1:2" x14ac:dyDescent="0.2">
      <c r="A60438" s="47"/>
      <c r="B60438" s="60"/>
    </row>
    <row r="60439" spans="1:2" x14ac:dyDescent="0.2">
      <c r="A60439" s="47"/>
      <c r="B60439" s="60"/>
    </row>
    <row r="60440" spans="1:2" x14ac:dyDescent="0.2">
      <c r="A60440" s="47"/>
      <c r="B60440" s="60"/>
    </row>
    <row r="60441" spans="1:2" x14ac:dyDescent="0.2">
      <c r="A60441" s="47"/>
      <c r="B60441" s="60"/>
    </row>
    <row r="60442" spans="1:2" x14ac:dyDescent="0.2">
      <c r="A60442" s="47"/>
      <c r="B60442" s="60"/>
    </row>
    <row r="60443" spans="1:2" x14ac:dyDescent="0.2">
      <c r="A60443" s="47"/>
      <c r="B60443" s="60"/>
    </row>
    <row r="60444" spans="1:2" x14ac:dyDescent="0.2">
      <c r="A60444" s="47"/>
      <c r="B60444" s="60"/>
    </row>
    <row r="60445" spans="1:2" x14ac:dyDescent="0.2">
      <c r="A60445" s="47"/>
      <c r="B60445" s="60"/>
    </row>
    <row r="60446" spans="1:2" x14ac:dyDescent="0.2">
      <c r="A60446" s="47"/>
      <c r="B60446" s="60"/>
    </row>
    <row r="60447" spans="1:2" x14ac:dyDescent="0.2">
      <c r="A60447" s="47"/>
      <c r="B60447" s="60"/>
    </row>
    <row r="60448" spans="1:2" x14ac:dyDescent="0.2">
      <c r="A60448" s="47"/>
      <c r="B60448" s="60"/>
    </row>
    <row r="60449" spans="1:2" x14ac:dyDescent="0.2">
      <c r="A60449" s="47"/>
      <c r="B60449" s="60"/>
    </row>
    <row r="60450" spans="1:2" x14ac:dyDescent="0.2">
      <c r="A60450" s="47"/>
      <c r="B60450" s="60"/>
    </row>
    <row r="60451" spans="1:2" x14ac:dyDescent="0.2">
      <c r="A60451" s="47"/>
      <c r="B60451" s="60"/>
    </row>
    <row r="60452" spans="1:2" x14ac:dyDescent="0.2">
      <c r="A60452" s="47"/>
      <c r="B60452" s="60"/>
    </row>
    <row r="60453" spans="1:2" x14ac:dyDescent="0.2">
      <c r="A60453" s="47"/>
      <c r="B60453" s="60"/>
    </row>
    <row r="60454" spans="1:2" x14ac:dyDescent="0.2">
      <c r="A60454" s="47"/>
      <c r="B60454" s="60"/>
    </row>
    <row r="60455" spans="1:2" x14ac:dyDescent="0.2">
      <c r="A60455" s="47"/>
      <c r="B60455" s="60"/>
    </row>
    <row r="60456" spans="1:2" x14ac:dyDescent="0.2">
      <c r="A60456" s="47"/>
      <c r="B60456" s="60"/>
    </row>
    <row r="60457" spans="1:2" x14ac:dyDescent="0.2">
      <c r="A60457" s="47"/>
      <c r="B60457" s="60"/>
    </row>
    <row r="60458" spans="1:2" x14ac:dyDescent="0.2">
      <c r="A60458" s="47"/>
      <c r="B60458" s="60"/>
    </row>
    <row r="60459" spans="1:2" x14ac:dyDescent="0.2">
      <c r="A60459" s="47"/>
      <c r="B60459" s="60"/>
    </row>
    <row r="60460" spans="1:2" x14ac:dyDescent="0.2">
      <c r="A60460" s="47"/>
      <c r="B60460" s="60"/>
    </row>
    <row r="60461" spans="1:2" x14ac:dyDescent="0.2">
      <c r="A60461" s="47"/>
      <c r="B60461" s="60"/>
    </row>
    <row r="60462" spans="1:2" x14ac:dyDescent="0.2">
      <c r="A60462" s="47"/>
      <c r="B60462" s="60"/>
    </row>
    <row r="60463" spans="1:2" x14ac:dyDescent="0.2">
      <c r="A60463" s="47"/>
      <c r="B60463" s="60"/>
    </row>
    <row r="60464" spans="1:2" x14ac:dyDescent="0.2">
      <c r="A60464" s="47"/>
      <c r="B60464" s="60"/>
    </row>
    <row r="60465" spans="1:2" x14ac:dyDescent="0.2">
      <c r="A60465" s="47"/>
      <c r="B60465" s="60"/>
    </row>
    <row r="60466" spans="1:2" x14ac:dyDescent="0.2">
      <c r="A60466" s="47"/>
      <c r="B60466" s="60"/>
    </row>
    <row r="60467" spans="1:2" x14ac:dyDescent="0.2">
      <c r="A60467" s="47"/>
      <c r="B60467" s="60"/>
    </row>
    <row r="60468" spans="1:2" x14ac:dyDescent="0.2">
      <c r="A60468" s="47"/>
      <c r="B60468" s="60"/>
    </row>
    <row r="60469" spans="1:2" x14ac:dyDescent="0.2">
      <c r="A60469" s="47"/>
      <c r="B60469" s="60"/>
    </row>
    <row r="60470" spans="1:2" x14ac:dyDescent="0.2">
      <c r="A60470" s="47"/>
      <c r="B60470" s="60"/>
    </row>
    <row r="60471" spans="1:2" x14ac:dyDescent="0.2">
      <c r="A60471" s="47"/>
      <c r="B60471" s="60"/>
    </row>
    <row r="60472" spans="1:2" x14ac:dyDescent="0.2">
      <c r="A60472" s="47"/>
      <c r="B60472" s="60"/>
    </row>
    <row r="60473" spans="1:2" x14ac:dyDescent="0.2">
      <c r="A60473" s="47"/>
      <c r="B60473" s="60"/>
    </row>
    <row r="60474" spans="1:2" x14ac:dyDescent="0.2">
      <c r="A60474" s="47"/>
      <c r="B60474" s="60"/>
    </row>
    <row r="60475" spans="1:2" x14ac:dyDescent="0.2">
      <c r="A60475" s="47"/>
      <c r="B60475" s="60"/>
    </row>
    <row r="60476" spans="1:2" x14ac:dyDescent="0.2">
      <c r="A60476" s="47"/>
      <c r="B60476" s="60"/>
    </row>
    <row r="60477" spans="1:2" x14ac:dyDescent="0.2">
      <c r="A60477" s="47"/>
      <c r="B60477" s="60"/>
    </row>
    <row r="60478" spans="1:2" x14ac:dyDescent="0.2">
      <c r="A60478" s="47"/>
      <c r="B60478" s="60"/>
    </row>
    <row r="60479" spans="1:2" x14ac:dyDescent="0.2">
      <c r="A60479" s="47"/>
      <c r="B60479" s="60"/>
    </row>
    <row r="60480" spans="1:2" x14ac:dyDescent="0.2">
      <c r="A60480" s="47"/>
      <c r="B60480" s="60"/>
    </row>
    <row r="60481" spans="1:2" x14ac:dyDescent="0.2">
      <c r="A60481" s="47"/>
      <c r="B60481" s="60"/>
    </row>
    <row r="60482" spans="1:2" x14ac:dyDescent="0.2">
      <c r="A60482" s="47"/>
      <c r="B60482" s="60"/>
    </row>
    <row r="60483" spans="1:2" x14ac:dyDescent="0.2">
      <c r="A60483" s="47"/>
      <c r="B60483" s="60"/>
    </row>
    <row r="60484" spans="1:2" x14ac:dyDescent="0.2">
      <c r="A60484" s="47"/>
      <c r="B60484" s="60"/>
    </row>
    <row r="60485" spans="1:2" x14ac:dyDescent="0.2">
      <c r="A60485" s="47"/>
      <c r="B60485" s="60"/>
    </row>
    <row r="60486" spans="1:2" x14ac:dyDescent="0.2">
      <c r="A60486" s="47"/>
      <c r="B60486" s="60"/>
    </row>
    <row r="60487" spans="1:2" x14ac:dyDescent="0.2">
      <c r="A60487" s="47"/>
      <c r="B60487" s="60"/>
    </row>
    <row r="60488" spans="1:2" x14ac:dyDescent="0.2">
      <c r="A60488" s="47"/>
      <c r="B60488" s="60"/>
    </row>
    <row r="60489" spans="1:2" x14ac:dyDescent="0.2">
      <c r="A60489" s="47"/>
      <c r="B60489" s="60"/>
    </row>
    <row r="60490" spans="1:2" x14ac:dyDescent="0.2">
      <c r="A60490" s="47"/>
      <c r="B60490" s="60"/>
    </row>
    <row r="60491" spans="1:2" x14ac:dyDescent="0.2">
      <c r="A60491" s="47"/>
      <c r="B60491" s="60"/>
    </row>
    <row r="60492" spans="1:2" x14ac:dyDescent="0.2">
      <c r="A60492" s="47"/>
      <c r="B60492" s="60"/>
    </row>
    <row r="60493" spans="1:2" x14ac:dyDescent="0.2">
      <c r="A60493" s="47"/>
      <c r="B60493" s="60"/>
    </row>
    <row r="60494" spans="1:2" x14ac:dyDescent="0.2">
      <c r="A60494" s="47"/>
      <c r="B60494" s="60"/>
    </row>
    <row r="60495" spans="1:2" x14ac:dyDescent="0.2">
      <c r="A60495" s="47"/>
      <c r="B60495" s="60"/>
    </row>
    <row r="60496" spans="1:2" x14ac:dyDescent="0.2">
      <c r="A60496" s="47"/>
      <c r="B60496" s="60"/>
    </row>
    <row r="60497" spans="1:2" x14ac:dyDescent="0.2">
      <c r="A60497" s="47"/>
      <c r="B60497" s="60"/>
    </row>
    <row r="60498" spans="1:2" x14ac:dyDescent="0.2">
      <c r="A60498" s="47"/>
      <c r="B60498" s="60"/>
    </row>
    <row r="60499" spans="1:2" x14ac:dyDescent="0.2">
      <c r="A60499" s="47"/>
      <c r="B60499" s="60"/>
    </row>
    <row r="60500" spans="1:2" x14ac:dyDescent="0.2">
      <c r="A60500" s="47"/>
      <c r="B60500" s="60"/>
    </row>
    <row r="60501" spans="1:2" x14ac:dyDescent="0.2">
      <c r="A60501" s="47"/>
      <c r="B60501" s="60"/>
    </row>
    <row r="60502" spans="1:2" x14ac:dyDescent="0.2">
      <c r="A60502" s="47"/>
      <c r="B60502" s="60"/>
    </row>
    <row r="60503" spans="1:2" x14ac:dyDescent="0.2">
      <c r="A60503" s="47"/>
      <c r="B60503" s="60"/>
    </row>
    <row r="60504" spans="1:2" x14ac:dyDescent="0.2">
      <c r="A60504" s="47"/>
      <c r="B60504" s="60"/>
    </row>
    <row r="60505" spans="1:2" x14ac:dyDescent="0.2">
      <c r="A60505" s="47"/>
      <c r="B60505" s="60"/>
    </row>
    <row r="60506" spans="1:2" x14ac:dyDescent="0.2">
      <c r="A60506" s="47"/>
      <c r="B60506" s="60"/>
    </row>
    <row r="60507" spans="1:2" x14ac:dyDescent="0.2">
      <c r="A60507" s="47"/>
      <c r="B60507" s="60"/>
    </row>
    <row r="60508" spans="1:2" x14ac:dyDescent="0.2">
      <c r="A60508" s="47"/>
      <c r="B60508" s="60"/>
    </row>
    <row r="60509" spans="1:2" x14ac:dyDescent="0.2">
      <c r="A60509" s="47"/>
      <c r="B60509" s="60"/>
    </row>
    <row r="60510" spans="1:2" x14ac:dyDescent="0.2">
      <c r="A60510" s="47"/>
      <c r="B60510" s="60"/>
    </row>
    <row r="60511" spans="1:2" x14ac:dyDescent="0.2">
      <c r="A60511" s="47"/>
      <c r="B60511" s="60"/>
    </row>
    <row r="60512" spans="1:2" x14ac:dyDescent="0.2">
      <c r="A60512" s="47"/>
      <c r="B60512" s="60"/>
    </row>
    <row r="60513" spans="1:2" x14ac:dyDescent="0.2">
      <c r="A60513" s="47"/>
      <c r="B60513" s="60"/>
    </row>
    <row r="60514" spans="1:2" x14ac:dyDescent="0.2">
      <c r="A60514" s="47"/>
      <c r="B60514" s="60"/>
    </row>
    <row r="60515" spans="1:2" x14ac:dyDescent="0.2">
      <c r="A60515" s="47"/>
      <c r="B60515" s="60"/>
    </row>
    <row r="60516" spans="1:2" x14ac:dyDescent="0.2">
      <c r="A60516" s="47"/>
      <c r="B60516" s="60"/>
    </row>
    <row r="60517" spans="1:2" x14ac:dyDescent="0.2">
      <c r="A60517" s="47"/>
      <c r="B60517" s="60"/>
    </row>
    <row r="60518" spans="1:2" x14ac:dyDescent="0.2">
      <c r="A60518" s="47"/>
      <c r="B60518" s="60"/>
    </row>
    <row r="60519" spans="1:2" x14ac:dyDescent="0.2">
      <c r="A60519" s="47"/>
      <c r="B60519" s="60"/>
    </row>
    <row r="60520" spans="1:2" x14ac:dyDescent="0.2">
      <c r="A60520" s="47"/>
      <c r="B60520" s="60"/>
    </row>
    <row r="60521" spans="1:2" x14ac:dyDescent="0.2">
      <c r="A60521" s="47"/>
      <c r="B60521" s="60"/>
    </row>
    <row r="60522" spans="1:2" x14ac:dyDescent="0.2">
      <c r="A60522" s="47"/>
      <c r="B60522" s="60"/>
    </row>
    <row r="60523" spans="1:2" x14ac:dyDescent="0.2">
      <c r="A60523" s="47"/>
      <c r="B60523" s="60"/>
    </row>
    <row r="60524" spans="1:2" x14ac:dyDescent="0.2">
      <c r="A60524" s="47"/>
      <c r="B60524" s="60"/>
    </row>
    <row r="60525" spans="1:2" x14ac:dyDescent="0.2">
      <c r="A60525" s="47"/>
      <c r="B60525" s="60"/>
    </row>
    <row r="60526" spans="1:2" x14ac:dyDescent="0.2">
      <c r="A60526" s="47"/>
      <c r="B60526" s="60"/>
    </row>
    <row r="60527" spans="1:2" x14ac:dyDescent="0.2">
      <c r="A60527" s="47"/>
      <c r="B60527" s="60"/>
    </row>
    <row r="60528" spans="1:2" x14ac:dyDescent="0.2">
      <c r="A60528" s="47"/>
      <c r="B60528" s="60"/>
    </row>
    <row r="60529" spans="1:2" x14ac:dyDescent="0.2">
      <c r="A60529" s="47"/>
      <c r="B60529" s="60"/>
    </row>
    <row r="60530" spans="1:2" x14ac:dyDescent="0.2">
      <c r="A60530" s="47"/>
      <c r="B60530" s="60"/>
    </row>
    <row r="60531" spans="1:2" x14ac:dyDescent="0.2">
      <c r="A60531" s="47"/>
      <c r="B60531" s="60"/>
    </row>
    <row r="60532" spans="1:2" x14ac:dyDescent="0.2">
      <c r="A60532" s="47"/>
      <c r="B60532" s="60"/>
    </row>
    <row r="60533" spans="1:2" x14ac:dyDescent="0.2">
      <c r="A60533" s="47"/>
      <c r="B60533" s="60"/>
    </row>
    <row r="60534" spans="1:2" x14ac:dyDescent="0.2">
      <c r="A60534" s="47"/>
      <c r="B60534" s="60"/>
    </row>
    <row r="60535" spans="1:2" x14ac:dyDescent="0.2">
      <c r="A60535" s="47"/>
      <c r="B60535" s="60"/>
    </row>
    <row r="60536" spans="1:2" x14ac:dyDescent="0.2">
      <c r="A60536" s="47"/>
      <c r="B60536" s="60"/>
    </row>
    <row r="60537" spans="1:2" x14ac:dyDescent="0.2">
      <c r="A60537" s="47"/>
      <c r="B60537" s="60"/>
    </row>
    <row r="60538" spans="1:2" x14ac:dyDescent="0.2">
      <c r="A60538" s="47"/>
      <c r="B60538" s="60"/>
    </row>
    <row r="60539" spans="1:2" x14ac:dyDescent="0.2">
      <c r="A60539" s="47"/>
      <c r="B60539" s="60"/>
    </row>
    <row r="60540" spans="1:2" x14ac:dyDescent="0.2">
      <c r="A60540" s="47"/>
      <c r="B60540" s="60"/>
    </row>
    <row r="60541" spans="1:2" x14ac:dyDescent="0.2">
      <c r="A60541" s="47"/>
      <c r="B60541" s="60"/>
    </row>
    <row r="60542" spans="1:2" x14ac:dyDescent="0.2">
      <c r="A60542" s="47"/>
      <c r="B60542" s="60"/>
    </row>
    <row r="60543" spans="1:2" x14ac:dyDescent="0.2">
      <c r="A60543" s="47"/>
      <c r="B60543" s="60"/>
    </row>
    <row r="60544" spans="1:2" x14ac:dyDescent="0.2">
      <c r="A60544" s="47"/>
      <c r="B60544" s="60"/>
    </row>
    <row r="60545" spans="1:2" x14ac:dyDescent="0.2">
      <c r="A60545" s="47"/>
      <c r="B60545" s="60"/>
    </row>
    <row r="60546" spans="1:2" x14ac:dyDescent="0.2">
      <c r="A60546" s="47"/>
      <c r="B60546" s="60"/>
    </row>
    <row r="60547" spans="1:2" x14ac:dyDescent="0.2">
      <c r="A60547" s="47"/>
      <c r="B60547" s="60"/>
    </row>
    <row r="60548" spans="1:2" x14ac:dyDescent="0.2">
      <c r="A60548" s="47"/>
      <c r="B60548" s="60"/>
    </row>
    <row r="60549" spans="1:2" x14ac:dyDescent="0.2">
      <c r="A60549" s="47"/>
      <c r="B60549" s="60"/>
    </row>
    <row r="60550" spans="1:2" x14ac:dyDescent="0.2">
      <c r="A60550" s="47"/>
      <c r="B60550" s="60"/>
    </row>
    <row r="60551" spans="1:2" x14ac:dyDescent="0.2">
      <c r="A60551" s="47"/>
      <c r="B60551" s="60"/>
    </row>
    <row r="60552" spans="1:2" x14ac:dyDescent="0.2">
      <c r="A60552" s="47"/>
      <c r="B60552" s="60"/>
    </row>
    <row r="60553" spans="1:2" x14ac:dyDescent="0.2">
      <c r="A60553" s="47"/>
      <c r="B60553" s="60"/>
    </row>
    <row r="60554" spans="1:2" x14ac:dyDescent="0.2">
      <c r="A60554" s="47"/>
      <c r="B60554" s="60"/>
    </row>
    <row r="60555" spans="1:2" x14ac:dyDescent="0.2">
      <c r="A60555" s="47"/>
      <c r="B60555" s="60"/>
    </row>
    <row r="60556" spans="1:2" x14ac:dyDescent="0.2">
      <c r="A60556" s="47"/>
      <c r="B60556" s="60"/>
    </row>
    <row r="60557" spans="1:2" x14ac:dyDescent="0.2">
      <c r="A60557" s="47"/>
      <c r="B60557" s="60"/>
    </row>
    <row r="60558" spans="1:2" x14ac:dyDescent="0.2">
      <c r="A60558" s="47"/>
      <c r="B60558" s="60"/>
    </row>
    <row r="60559" spans="1:2" x14ac:dyDescent="0.2">
      <c r="A60559" s="47"/>
      <c r="B60559" s="60"/>
    </row>
    <row r="60560" spans="1:2" x14ac:dyDescent="0.2">
      <c r="A60560" s="47"/>
      <c r="B60560" s="60"/>
    </row>
    <row r="60561" spans="1:2" x14ac:dyDescent="0.2">
      <c r="A60561" s="47"/>
      <c r="B60561" s="60"/>
    </row>
    <row r="60562" spans="1:2" x14ac:dyDescent="0.2">
      <c r="A60562" s="47"/>
      <c r="B60562" s="60"/>
    </row>
    <row r="60563" spans="1:2" x14ac:dyDescent="0.2">
      <c r="A60563" s="47"/>
      <c r="B60563" s="60"/>
    </row>
    <row r="60564" spans="1:2" x14ac:dyDescent="0.2">
      <c r="A60564" s="47"/>
      <c r="B60564" s="60"/>
    </row>
    <row r="60565" spans="1:2" x14ac:dyDescent="0.2">
      <c r="A60565" s="47"/>
      <c r="B60565" s="60"/>
    </row>
    <row r="60566" spans="1:2" x14ac:dyDescent="0.2">
      <c r="A60566" s="47"/>
      <c r="B60566" s="60"/>
    </row>
    <row r="60567" spans="1:2" x14ac:dyDescent="0.2">
      <c r="A60567" s="47"/>
      <c r="B60567" s="60"/>
    </row>
    <row r="60568" spans="1:2" x14ac:dyDescent="0.2">
      <c r="A60568" s="47"/>
      <c r="B60568" s="60"/>
    </row>
    <row r="60569" spans="1:2" x14ac:dyDescent="0.2">
      <c r="A60569" s="47"/>
      <c r="B60569" s="60"/>
    </row>
    <row r="60570" spans="1:2" x14ac:dyDescent="0.2">
      <c r="A60570" s="47"/>
      <c r="B60570" s="60"/>
    </row>
    <row r="60571" spans="1:2" x14ac:dyDescent="0.2">
      <c r="A60571" s="47"/>
      <c r="B60571" s="60"/>
    </row>
    <row r="60572" spans="1:2" x14ac:dyDescent="0.2">
      <c r="A60572" s="47"/>
      <c r="B60572" s="60"/>
    </row>
    <row r="60573" spans="1:2" x14ac:dyDescent="0.2">
      <c r="A60573" s="47"/>
      <c r="B60573" s="60"/>
    </row>
    <row r="60574" spans="1:2" x14ac:dyDescent="0.2">
      <c r="A60574" s="47"/>
      <c r="B60574" s="60"/>
    </row>
    <row r="60575" spans="1:2" x14ac:dyDescent="0.2">
      <c r="A60575" s="47"/>
      <c r="B60575" s="60"/>
    </row>
    <row r="60576" spans="1:2" x14ac:dyDescent="0.2">
      <c r="A60576" s="47"/>
      <c r="B60576" s="60"/>
    </row>
    <row r="60577" spans="1:2" x14ac:dyDescent="0.2">
      <c r="A60577" s="47"/>
      <c r="B60577" s="60"/>
    </row>
    <row r="60578" spans="1:2" x14ac:dyDescent="0.2">
      <c r="A60578" s="47"/>
      <c r="B60578" s="60"/>
    </row>
    <row r="60579" spans="1:2" x14ac:dyDescent="0.2">
      <c r="A60579" s="47"/>
      <c r="B60579" s="60"/>
    </row>
    <row r="60580" spans="1:2" x14ac:dyDescent="0.2">
      <c r="A60580" s="47"/>
      <c r="B60580" s="60"/>
    </row>
    <row r="60581" spans="1:2" x14ac:dyDescent="0.2">
      <c r="A60581" s="47"/>
      <c r="B60581" s="60"/>
    </row>
    <row r="60582" spans="1:2" x14ac:dyDescent="0.2">
      <c r="A60582" s="47"/>
      <c r="B60582" s="60"/>
    </row>
    <row r="60583" spans="1:2" x14ac:dyDescent="0.2">
      <c r="A60583" s="47"/>
      <c r="B60583" s="60"/>
    </row>
    <row r="60584" spans="1:2" x14ac:dyDescent="0.2">
      <c r="A60584" s="47"/>
      <c r="B60584" s="60"/>
    </row>
    <row r="60585" spans="1:2" x14ac:dyDescent="0.2">
      <c r="A60585" s="47"/>
      <c r="B60585" s="60"/>
    </row>
    <row r="60586" spans="1:2" x14ac:dyDescent="0.2">
      <c r="A60586" s="47"/>
      <c r="B60586" s="60"/>
    </row>
    <row r="60587" spans="1:2" x14ac:dyDescent="0.2">
      <c r="A60587" s="47"/>
      <c r="B60587" s="60"/>
    </row>
    <row r="60588" spans="1:2" x14ac:dyDescent="0.2">
      <c r="A60588" s="47"/>
      <c r="B60588" s="60"/>
    </row>
    <row r="60589" spans="1:2" x14ac:dyDescent="0.2">
      <c r="A60589" s="47"/>
      <c r="B60589" s="60"/>
    </row>
    <row r="60590" spans="1:2" x14ac:dyDescent="0.2">
      <c r="A60590" s="47"/>
      <c r="B60590" s="60"/>
    </row>
    <row r="60591" spans="1:2" x14ac:dyDescent="0.2">
      <c r="A60591" s="47"/>
      <c r="B60591" s="60"/>
    </row>
    <row r="60592" spans="1:2" x14ac:dyDescent="0.2">
      <c r="A60592" s="47"/>
      <c r="B60592" s="60"/>
    </row>
    <row r="60593" spans="1:2" x14ac:dyDescent="0.2">
      <c r="A60593" s="47"/>
      <c r="B60593" s="60"/>
    </row>
    <row r="60594" spans="1:2" x14ac:dyDescent="0.2">
      <c r="A60594" s="47"/>
      <c r="B60594" s="60"/>
    </row>
    <row r="60595" spans="1:2" x14ac:dyDescent="0.2">
      <c r="A60595" s="47"/>
      <c r="B60595" s="60"/>
    </row>
    <row r="60596" spans="1:2" x14ac:dyDescent="0.2">
      <c r="A60596" s="47"/>
      <c r="B60596" s="60"/>
    </row>
    <row r="60597" spans="1:2" x14ac:dyDescent="0.2">
      <c r="A60597" s="47"/>
      <c r="B60597" s="60"/>
    </row>
    <row r="60598" spans="1:2" x14ac:dyDescent="0.2">
      <c r="A60598" s="47"/>
      <c r="B60598" s="60"/>
    </row>
    <row r="60599" spans="1:2" x14ac:dyDescent="0.2">
      <c r="A60599" s="47"/>
      <c r="B60599" s="60"/>
    </row>
    <row r="60600" spans="1:2" x14ac:dyDescent="0.2">
      <c r="A60600" s="47"/>
      <c r="B60600" s="60"/>
    </row>
    <row r="60601" spans="1:2" x14ac:dyDescent="0.2">
      <c r="A60601" s="47"/>
      <c r="B60601" s="60"/>
    </row>
    <row r="60602" spans="1:2" x14ac:dyDescent="0.2">
      <c r="A60602" s="47"/>
      <c r="B60602" s="60"/>
    </row>
    <row r="60603" spans="1:2" x14ac:dyDescent="0.2">
      <c r="A60603" s="47"/>
      <c r="B60603" s="60"/>
    </row>
    <row r="60604" spans="1:2" x14ac:dyDescent="0.2">
      <c r="A60604" s="47"/>
      <c r="B60604" s="60"/>
    </row>
    <row r="60605" spans="1:2" x14ac:dyDescent="0.2">
      <c r="A60605" s="47"/>
      <c r="B60605" s="60"/>
    </row>
    <row r="60606" spans="1:2" x14ac:dyDescent="0.2">
      <c r="A60606" s="47"/>
      <c r="B60606" s="60"/>
    </row>
    <row r="60607" spans="1:2" x14ac:dyDescent="0.2">
      <c r="A60607" s="47"/>
      <c r="B60607" s="60"/>
    </row>
    <row r="60608" spans="1:2" x14ac:dyDescent="0.2">
      <c r="A60608" s="47"/>
      <c r="B60608" s="60"/>
    </row>
    <row r="60609" spans="1:2" x14ac:dyDescent="0.2">
      <c r="A60609" s="47"/>
      <c r="B60609" s="60"/>
    </row>
    <row r="60610" spans="1:2" x14ac:dyDescent="0.2">
      <c r="A60610" s="47"/>
      <c r="B60610" s="60"/>
    </row>
    <row r="60611" spans="1:2" x14ac:dyDescent="0.2">
      <c r="A60611" s="47"/>
      <c r="B60611" s="60"/>
    </row>
    <row r="60612" spans="1:2" x14ac:dyDescent="0.2">
      <c r="A60612" s="47"/>
      <c r="B60612" s="60"/>
    </row>
    <row r="60613" spans="1:2" x14ac:dyDescent="0.2">
      <c r="A60613" s="47"/>
      <c r="B60613" s="60"/>
    </row>
    <row r="60614" spans="1:2" x14ac:dyDescent="0.2">
      <c r="A60614" s="47"/>
      <c r="B60614" s="60"/>
    </row>
    <row r="60615" spans="1:2" x14ac:dyDescent="0.2">
      <c r="A60615" s="47"/>
      <c r="B60615" s="60"/>
    </row>
    <row r="60616" spans="1:2" x14ac:dyDescent="0.2">
      <c r="A60616" s="47"/>
      <c r="B60616" s="60"/>
    </row>
    <row r="60617" spans="1:2" x14ac:dyDescent="0.2">
      <c r="A60617" s="47"/>
      <c r="B60617" s="60"/>
    </row>
    <row r="60618" spans="1:2" x14ac:dyDescent="0.2">
      <c r="A60618" s="47"/>
      <c r="B60618" s="60"/>
    </row>
    <row r="60619" spans="1:2" x14ac:dyDescent="0.2">
      <c r="A60619" s="47"/>
      <c r="B60619" s="60"/>
    </row>
    <row r="60620" spans="1:2" x14ac:dyDescent="0.2">
      <c r="A60620" s="47"/>
      <c r="B60620" s="60"/>
    </row>
    <row r="60621" spans="1:2" x14ac:dyDescent="0.2">
      <c r="A60621" s="47"/>
      <c r="B60621" s="60"/>
    </row>
    <row r="60622" spans="1:2" x14ac:dyDescent="0.2">
      <c r="A60622" s="47"/>
      <c r="B60622" s="60"/>
    </row>
    <row r="60623" spans="1:2" x14ac:dyDescent="0.2">
      <c r="A60623" s="47"/>
      <c r="B60623" s="60"/>
    </row>
    <row r="60624" spans="1:2" x14ac:dyDescent="0.2">
      <c r="A60624" s="47"/>
      <c r="B60624" s="60"/>
    </row>
    <row r="60625" spans="1:2" x14ac:dyDescent="0.2">
      <c r="A60625" s="47"/>
      <c r="B60625" s="60"/>
    </row>
    <row r="60626" spans="1:2" x14ac:dyDescent="0.2">
      <c r="A60626" s="47"/>
      <c r="B60626" s="60"/>
    </row>
    <row r="60627" spans="1:2" x14ac:dyDescent="0.2">
      <c r="A60627" s="47"/>
      <c r="B60627" s="60"/>
    </row>
    <row r="60628" spans="1:2" x14ac:dyDescent="0.2">
      <c r="A60628" s="47"/>
      <c r="B60628" s="60"/>
    </row>
    <row r="60629" spans="1:2" x14ac:dyDescent="0.2">
      <c r="A60629" s="47"/>
      <c r="B60629" s="60"/>
    </row>
    <row r="60630" spans="1:2" x14ac:dyDescent="0.2">
      <c r="A60630" s="47"/>
      <c r="B60630" s="60"/>
    </row>
    <row r="60631" spans="1:2" x14ac:dyDescent="0.2">
      <c r="A60631" s="47"/>
      <c r="B60631" s="60"/>
    </row>
    <row r="60632" spans="1:2" x14ac:dyDescent="0.2">
      <c r="A60632" s="47"/>
      <c r="B60632" s="60"/>
    </row>
    <row r="60633" spans="1:2" x14ac:dyDescent="0.2">
      <c r="A60633" s="47"/>
      <c r="B60633" s="60"/>
    </row>
    <row r="60634" spans="1:2" x14ac:dyDescent="0.2">
      <c r="A60634" s="47"/>
      <c r="B60634" s="60"/>
    </row>
    <row r="60635" spans="1:2" x14ac:dyDescent="0.2">
      <c r="A60635" s="47"/>
      <c r="B60635" s="60"/>
    </row>
    <row r="60636" spans="1:2" x14ac:dyDescent="0.2">
      <c r="A60636" s="47"/>
      <c r="B60636" s="60"/>
    </row>
    <row r="60637" spans="1:2" x14ac:dyDescent="0.2">
      <c r="A60637" s="47"/>
      <c r="B60637" s="60"/>
    </row>
    <row r="60638" spans="1:2" x14ac:dyDescent="0.2">
      <c r="A60638" s="47"/>
      <c r="B60638" s="60"/>
    </row>
    <row r="60639" spans="1:2" x14ac:dyDescent="0.2">
      <c r="A60639" s="47"/>
      <c r="B60639" s="60"/>
    </row>
    <row r="60640" spans="1:2" x14ac:dyDescent="0.2">
      <c r="A60640" s="47"/>
      <c r="B60640" s="60"/>
    </row>
    <row r="60641" spans="1:2" x14ac:dyDescent="0.2">
      <c r="A60641" s="47"/>
      <c r="B60641" s="60"/>
    </row>
    <row r="60642" spans="1:2" x14ac:dyDescent="0.2">
      <c r="A60642" s="47"/>
      <c r="B60642" s="60"/>
    </row>
    <row r="60643" spans="1:2" x14ac:dyDescent="0.2">
      <c r="A60643" s="47"/>
      <c r="B60643" s="60"/>
    </row>
    <row r="60644" spans="1:2" x14ac:dyDescent="0.2">
      <c r="A60644" s="47"/>
      <c r="B60644" s="60"/>
    </row>
    <row r="60645" spans="1:2" x14ac:dyDescent="0.2">
      <c r="A60645" s="47"/>
      <c r="B60645" s="60"/>
    </row>
    <row r="60646" spans="1:2" x14ac:dyDescent="0.2">
      <c r="A60646" s="47"/>
      <c r="B60646" s="60"/>
    </row>
    <row r="60647" spans="1:2" x14ac:dyDescent="0.2">
      <c r="A60647" s="47"/>
      <c r="B60647" s="60"/>
    </row>
    <row r="60648" spans="1:2" x14ac:dyDescent="0.2">
      <c r="A60648" s="47"/>
      <c r="B60648" s="60"/>
    </row>
    <row r="60649" spans="1:2" x14ac:dyDescent="0.2">
      <c r="A60649" s="47"/>
      <c r="B60649" s="60"/>
    </row>
    <row r="60650" spans="1:2" x14ac:dyDescent="0.2">
      <c r="A60650" s="47"/>
      <c r="B60650" s="60"/>
    </row>
    <row r="60651" spans="1:2" x14ac:dyDescent="0.2">
      <c r="A60651" s="47"/>
      <c r="B60651" s="60"/>
    </row>
    <row r="60652" spans="1:2" x14ac:dyDescent="0.2">
      <c r="A60652" s="47"/>
      <c r="B60652" s="60"/>
    </row>
    <row r="60653" spans="1:2" x14ac:dyDescent="0.2">
      <c r="A60653" s="47"/>
      <c r="B60653" s="60"/>
    </row>
    <row r="60654" spans="1:2" x14ac:dyDescent="0.2">
      <c r="A60654" s="47"/>
      <c r="B60654" s="60"/>
    </row>
    <row r="60655" spans="1:2" x14ac:dyDescent="0.2">
      <c r="A60655" s="47"/>
      <c r="B60655" s="60"/>
    </row>
    <row r="60656" spans="1:2" x14ac:dyDescent="0.2">
      <c r="A60656" s="47"/>
      <c r="B60656" s="60"/>
    </row>
    <row r="60657" spans="1:2" x14ac:dyDescent="0.2">
      <c r="A60657" s="47"/>
      <c r="B60657" s="60"/>
    </row>
    <row r="60658" spans="1:2" x14ac:dyDescent="0.2">
      <c r="A60658" s="47"/>
      <c r="B60658" s="60"/>
    </row>
    <row r="60659" spans="1:2" x14ac:dyDescent="0.2">
      <c r="A60659" s="47"/>
      <c r="B60659" s="60"/>
    </row>
    <row r="60660" spans="1:2" x14ac:dyDescent="0.2">
      <c r="A60660" s="47"/>
      <c r="B60660" s="60"/>
    </row>
    <row r="60661" spans="1:2" x14ac:dyDescent="0.2">
      <c r="A60661" s="47"/>
      <c r="B60661" s="60"/>
    </row>
    <row r="60662" spans="1:2" x14ac:dyDescent="0.2">
      <c r="A60662" s="47"/>
      <c r="B60662" s="60"/>
    </row>
    <row r="60663" spans="1:2" x14ac:dyDescent="0.2">
      <c r="A60663" s="47"/>
      <c r="B60663" s="60"/>
    </row>
    <row r="60664" spans="1:2" x14ac:dyDescent="0.2">
      <c r="A60664" s="47"/>
      <c r="B60664" s="60"/>
    </row>
    <row r="60665" spans="1:2" x14ac:dyDescent="0.2">
      <c r="A60665" s="47"/>
      <c r="B60665" s="60"/>
    </row>
    <row r="60666" spans="1:2" x14ac:dyDescent="0.2">
      <c r="A60666" s="47"/>
      <c r="B60666" s="60"/>
    </row>
    <row r="60667" spans="1:2" x14ac:dyDescent="0.2">
      <c r="A60667" s="47"/>
      <c r="B60667" s="60"/>
    </row>
    <row r="60668" spans="1:2" x14ac:dyDescent="0.2">
      <c r="A60668" s="47"/>
      <c r="B60668" s="60"/>
    </row>
    <row r="60669" spans="1:2" x14ac:dyDescent="0.2">
      <c r="A60669" s="47"/>
      <c r="B60669" s="60"/>
    </row>
    <row r="60670" spans="1:2" x14ac:dyDescent="0.2">
      <c r="A60670" s="47"/>
      <c r="B60670" s="60"/>
    </row>
    <row r="60671" spans="1:2" x14ac:dyDescent="0.2">
      <c r="A60671" s="47"/>
      <c r="B60671" s="60"/>
    </row>
    <row r="60672" spans="1:2" x14ac:dyDescent="0.2">
      <c r="A60672" s="47"/>
      <c r="B60672" s="60"/>
    </row>
    <row r="60673" spans="1:2" x14ac:dyDescent="0.2">
      <c r="A60673" s="47"/>
      <c r="B60673" s="60"/>
    </row>
    <row r="60674" spans="1:2" x14ac:dyDescent="0.2">
      <c r="A60674" s="47"/>
      <c r="B60674" s="60"/>
    </row>
    <row r="60675" spans="1:2" x14ac:dyDescent="0.2">
      <c r="A60675" s="47"/>
      <c r="B60675" s="60"/>
    </row>
    <row r="60676" spans="1:2" x14ac:dyDescent="0.2">
      <c r="A60676" s="47"/>
      <c r="B60676" s="60"/>
    </row>
    <row r="60677" spans="1:2" x14ac:dyDescent="0.2">
      <c r="A60677" s="47"/>
      <c r="B60677" s="60"/>
    </row>
    <row r="60678" spans="1:2" x14ac:dyDescent="0.2">
      <c r="A60678" s="47"/>
      <c r="B60678" s="60"/>
    </row>
    <row r="60679" spans="1:2" x14ac:dyDescent="0.2">
      <c r="A60679" s="47"/>
      <c r="B60679" s="60"/>
    </row>
    <row r="60680" spans="1:2" x14ac:dyDescent="0.2">
      <c r="A60680" s="47"/>
      <c r="B60680" s="60"/>
    </row>
    <row r="60681" spans="1:2" x14ac:dyDescent="0.2">
      <c r="A60681" s="47"/>
      <c r="B60681" s="60"/>
    </row>
    <row r="60682" spans="1:2" x14ac:dyDescent="0.2">
      <c r="A60682" s="47"/>
      <c r="B60682" s="60"/>
    </row>
    <row r="60683" spans="1:2" x14ac:dyDescent="0.2">
      <c r="A60683" s="47"/>
      <c r="B60683" s="60"/>
    </row>
    <row r="60684" spans="1:2" x14ac:dyDescent="0.2">
      <c r="A60684" s="47"/>
      <c r="B60684" s="60"/>
    </row>
    <row r="60685" spans="1:2" x14ac:dyDescent="0.2">
      <c r="A60685" s="47"/>
      <c r="B60685" s="60"/>
    </row>
    <row r="60686" spans="1:2" x14ac:dyDescent="0.2">
      <c r="A60686" s="47"/>
      <c r="B60686" s="60"/>
    </row>
    <row r="60687" spans="1:2" x14ac:dyDescent="0.2">
      <c r="A60687" s="47"/>
      <c r="B60687" s="60"/>
    </row>
    <row r="60688" spans="1:2" x14ac:dyDescent="0.2">
      <c r="A60688" s="47"/>
      <c r="B60688" s="60"/>
    </row>
    <row r="60689" spans="1:2" x14ac:dyDescent="0.2">
      <c r="A60689" s="47"/>
      <c r="B60689" s="60"/>
    </row>
    <row r="60690" spans="1:2" x14ac:dyDescent="0.2">
      <c r="A60690" s="47"/>
      <c r="B60690" s="60"/>
    </row>
    <row r="60691" spans="1:2" x14ac:dyDescent="0.2">
      <c r="A60691" s="47"/>
      <c r="B60691" s="60"/>
    </row>
    <row r="60692" spans="1:2" x14ac:dyDescent="0.2">
      <c r="A60692" s="47"/>
      <c r="B60692" s="60"/>
    </row>
    <row r="60693" spans="1:2" x14ac:dyDescent="0.2">
      <c r="A60693" s="47"/>
      <c r="B60693" s="60"/>
    </row>
    <row r="60694" spans="1:2" x14ac:dyDescent="0.2">
      <c r="A60694" s="47"/>
      <c r="B60694" s="60"/>
    </row>
    <row r="60695" spans="1:2" x14ac:dyDescent="0.2">
      <c r="A60695" s="47"/>
      <c r="B60695" s="60"/>
    </row>
    <row r="60696" spans="1:2" x14ac:dyDescent="0.2">
      <c r="A60696" s="47"/>
      <c r="B60696" s="60"/>
    </row>
    <row r="60697" spans="1:2" x14ac:dyDescent="0.2">
      <c r="A60697" s="47"/>
      <c r="B60697" s="60"/>
    </row>
    <row r="60698" spans="1:2" x14ac:dyDescent="0.2">
      <c r="A60698" s="47"/>
      <c r="B60698" s="60"/>
    </row>
    <row r="60699" spans="1:2" x14ac:dyDescent="0.2">
      <c r="A60699" s="47"/>
      <c r="B60699" s="60"/>
    </row>
    <row r="60700" spans="1:2" x14ac:dyDescent="0.2">
      <c r="A60700" s="47"/>
      <c r="B60700" s="60"/>
    </row>
    <row r="60701" spans="1:2" x14ac:dyDescent="0.2">
      <c r="A60701" s="47"/>
      <c r="B60701" s="60"/>
    </row>
    <row r="60702" spans="1:2" x14ac:dyDescent="0.2">
      <c r="A60702" s="47"/>
      <c r="B60702" s="60"/>
    </row>
    <row r="60703" spans="1:2" x14ac:dyDescent="0.2">
      <c r="A60703" s="47"/>
      <c r="B60703" s="60"/>
    </row>
    <row r="60704" spans="1:2" x14ac:dyDescent="0.2">
      <c r="A60704" s="47"/>
      <c r="B60704" s="60"/>
    </row>
    <row r="60705" spans="1:2" x14ac:dyDescent="0.2">
      <c r="A60705" s="47"/>
      <c r="B60705" s="60"/>
    </row>
    <row r="60706" spans="1:2" x14ac:dyDescent="0.2">
      <c r="A60706" s="47"/>
      <c r="B60706" s="60"/>
    </row>
    <row r="60707" spans="1:2" x14ac:dyDescent="0.2">
      <c r="A60707" s="47"/>
      <c r="B60707" s="60"/>
    </row>
    <row r="60708" spans="1:2" x14ac:dyDescent="0.2">
      <c r="A60708" s="47"/>
      <c r="B60708" s="60"/>
    </row>
    <row r="60709" spans="1:2" x14ac:dyDescent="0.2">
      <c r="A60709" s="47"/>
      <c r="B60709" s="60"/>
    </row>
    <row r="60710" spans="1:2" x14ac:dyDescent="0.2">
      <c r="A60710" s="47"/>
      <c r="B60710" s="60"/>
    </row>
    <row r="60711" spans="1:2" x14ac:dyDescent="0.2">
      <c r="A60711" s="47"/>
      <c r="B60711" s="60"/>
    </row>
    <row r="60712" spans="1:2" x14ac:dyDescent="0.2">
      <c r="A60712" s="47"/>
      <c r="B60712" s="60"/>
    </row>
    <row r="60713" spans="1:2" x14ac:dyDescent="0.2">
      <c r="A60713" s="47"/>
      <c r="B60713" s="60"/>
    </row>
    <row r="60714" spans="1:2" x14ac:dyDescent="0.2">
      <c r="A60714" s="47"/>
      <c r="B60714" s="60"/>
    </row>
    <row r="60715" spans="1:2" x14ac:dyDescent="0.2">
      <c r="A60715" s="47"/>
      <c r="B60715" s="60"/>
    </row>
    <row r="60716" spans="1:2" x14ac:dyDescent="0.2">
      <c r="A60716" s="47"/>
      <c r="B60716" s="60"/>
    </row>
    <row r="60717" spans="1:2" x14ac:dyDescent="0.2">
      <c r="A60717" s="47"/>
      <c r="B60717" s="60"/>
    </row>
    <row r="60718" spans="1:2" x14ac:dyDescent="0.2">
      <c r="A60718" s="47"/>
      <c r="B60718" s="60"/>
    </row>
    <row r="60719" spans="1:2" x14ac:dyDescent="0.2">
      <c r="A60719" s="47"/>
      <c r="B60719" s="60"/>
    </row>
    <row r="60720" spans="1:2" x14ac:dyDescent="0.2">
      <c r="A60720" s="47"/>
      <c r="B60720" s="60"/>
    </row>
    <row r="60721" spans="1:2" x14ac:dyDescent="0.2">
      <c r="A60721" s="47"/>
      <c r="B60721" s="60"/>
    </row>
    <row r="60722" spans="1:2" x14ac:dyDescent="0.2">
      <c r="A60722" s="47"/>
      <c r="B60722" s="60"/>
    </row>
    <row r="60723" spans="1:2" x14ac:dyDescent="0.2">
      <c r="A60723" s="47"/>
      <c r="B60723" s="60"/>
    </row>
    <row r="60724" spans="1:2" x14ac:dyDescent="0.2">
      <c r="A60724" s="47"/>
      <c r="B60724" s="60"/>
    </row>
    <row r="60725" spans="1:2" x14ac:dyDescent="0.2">
      <c r="A60725" s="47"/>
      <c r="B60725" s="60"/>
    </row>
    <row r="60726" spans="1:2" x14ac:dyDescent="0.2">
      <c r="A60726" s="47"/>
      <c r="B60726" s="60"/>
    </row>
    <row r="60727" spans="1:2" x14ac:dyDescent="0.2">
      <c r="A60727" s="47"/>
      <c r="B60727" s="60"/>
    </row>
    <row r="60728" spans="1:2" x14ac:dyDescent="0.2">
      <c r="A60728" s="47"/>
      <c r="B60728" s="60"/>
    </row>
    <row r="60729" spans="1:2" x14ac:dyDescent="0.2">
      <c r="A60729" s="47"/>
      <c r="B60729" s="60"/>
    </row>
    <row r="60730" spans="1:2" x14ac:dyDescent="0.2">
      <c r="A60730" s="47"/>
      <c r="B60730" s="60"/>
    </row>
    <row r="60731" spans="1:2" x14ac:dyDescent="0.2">
      <c r="A60731" s="47"/>
      <c r="B60731" s="60"/>
    </row>
    <row r="60732" spans="1:2" x14ac:dyDescent="0.2">
      <c r="A60732" s="47"/>
      <c r="B60732" s="60"/>
    </row>
    <row r="60733" spans="1:2" x14ac:dyDescent="0.2">
      <c r="A60733" s="47"/>
      <c r="B60733" s="60"/>
    </row>
    <row r="60734" spans="1:2" x14ac:dyDescent="0.2">
      <c r="A60734" s="47"/>
      <c r="B60734" s="60"/>
    </row>
    <row r="60735" spans="1:2" x14ac:dyDescent="0.2">
      <c r="A60735" s="47"/>
      <c r="B60735" s="60"/>
    </row>
    <row r="60736" spans="1:2" x14ac:dyDescent="0.2">
      <c r="A60736" s="47"/>
      <c r="B60736" s="60"/>
    </row>
    <row r="60737" spans="1:2" x14ac:dyDescent="0.2">
      <c r="A60737" s="47"/>
      <c r="B60737" s="60"/>
    </row>
    <row r="60738" spans="1:2" x14ac:dyDescent="0.2">
      <c r="A60738" s="47"/>
      <c r="B60738" s="60"/>
    </row>
    <row r="60739" spans="1:2" x14ac:dyDescent="0.2">
      <c r="A60739" s="47"/>
      <c r="B60739" s="60"/>
    </row>
    <row r="60740" spans="1:2" x14ac:dyDescent="0.2">
      <c r="A60740" s="47"/>
      <c r="B60740" s="60"/>
    </row>
    <row r="60741" spans="1:2" x14ac:dyDescent="0.2">
      <c r="A60741" s="47"/>
      <c r="B60741" s="60"/>
    </row>
    <row r="60742" spans="1:2" x14ac:dyDescent="0.2">
      <c r="A60742" s="47"/>
      <c r="B60742" s="60"/>
    </row>
    <row r="60743" spans="1:2" x14ac:dyDescent="0.2">
      <c r="A60743" s="47"/>
      <c r="B60743" s="60"/>
    </row>
    <row r="60744" spans="1:2" x14ac:dyDescent="0.2">
      <c r="A60744" s="47"/>
      <c r="B60744" s="60"/>
    </row>
    <row r="60745" spans="1:2" x14ac:dyDescent="0.2">
      <c r="A60745" s="47"/>
      <c r="B60745" s="60"/>
    </row>
    <row r="60746" spans="1:2" x14ac:dyDescent="0.2">
      <c r="A60746" s="47"/>
      <c r="B60746" s="60"/>
    </row>
    <row r="60747" spans="1:2" x14ac:dyDescent="0.2">
      <c r="A60747" s="47"/>
      <c r="B60747" s="60"/>
    </row>
    <row r="60748" spans="1:2" x14ac:dyDescent="0.2">
      <c r="A60748" s="47"/>
      <c r="B60748" s="60"/>
    </row>
    <row r="60749" spans="1:2" x14ac:dyDescent="0.2">
      <c r="A60749" s="47"/>
      <c r="B60749" s="60"/>
    </row>
    <row r="60750" spans="1:2" x14ac:dyDescent="0.2">
      <c r="A60750" s="47"/>
      <c r="B60750" s="60"/>
    </row>
    <row r="60751" spans="1:2" x14ac:dyDescent="0.2">
      <c r="A60751" s="47"/>
      <c r="B60751" s="60"/>
    </row>
    <row r="60752" spans="1:2" x14ac:dyDescent="0.2">
      <c r="A60752" s="47"/>
      <c r="B60752" s="60"/>
    </row>
    <row r="60753" spans="1:2" x14ac:dyDescent="0.2">
      <c r="A60753" s="47"/>
      <c r="B60753" s="60"/>
    </row>
    <row r="60754" spans="1:2" x14ac:dyDescent="0.2">
      <c r="A60754" s="47"/>
      <c r="B60754" s="60"/>
    </row>
    <row r="60755" spans="1:2" x14ac:dyDescent="0.2">
      <c r="A60755" s="47"/>
      <c r="B60755" s="60"/>
    </row>
    <row r="60756" spans="1:2" x14ac:dyDescent="0.2">
      <c r="A60756" s="47"/>
      <c r="B60756" s="60"/>
    </row>
    <row r="60757" spans="1:2" x14ac:dyDescent="0.2">
      <c r="A60757" s="47"/>
      <c r="B60757" s="60"/>
    </row>
    <row r="60758" spans="1:2" x14ac:dyDescent="0.2">
      <c r="A60758" s="47"/>
      <c r="B60758" s="60"/>
    </row>
    <row r="60759" spans="1:2" x14ac:dyDescent="0.2">
      <c r="A60759" s="47"/>
      <c r="B60759" s="60"/>
    </row>
    <row r="60760" spans="1:2" x14ac:dyDescent="0.2">
      <c r="A60760" s="47"/>
      <c r="B60760" s="60"/>
    </row>
    <row r="60761" spans="1:2" x14ac:dyDescent="0.2">
      <c r="A60761" s="47"/>
      <c r="B60761" s="60"/>
    </row>
    <row r="60762" spans="1:2" x14ac:dyDescent="0.2">
      <c r="A60762" s="47"/>
      <c r="B60762" s="60"/>
    </row>
    <row r="60763" spans="1:2" x14ac:dyDescent="0.2">
      <c r="A60763" s="47"/>
      <c r="B60763" s="60"/>
    </row>
    <row r="60764" spans="1:2" x14ac:dyDescent="0.2">
      <c r="A60764" s="47"/>
      <c r="B60764" s="60"/>
    </row>
    <row r="60765" spans="1:2" x14ac:dyDescent="0.2">
      <c r="A60765" s="47"/>
      <c r="B60765" s="60"/>
    </row>
    <row r="60766" spans="1:2" x14ac:dyDescent="0.2">
      <c r="A60766" s="47"/>
      <c r="B60766" s="60"/>
    </row>
    <row r="60767" spans="1:2" x14ac:dyDescent="0.2">
      <c r="A60767" s="47"/>
      <c r="B60767" s="60"/>
    </row>
    <row r="60768" spans="1:2" x14ac:dyDescent="0.2">
      <c r="A60768" s="47"/>
      <c r="B60768" s="60"/>
    </row>
    <row r="60769" spans="1:2" x14ac:dyDescent="0.2">
      <c r="A60769" s="47"/>
      <c r="B60769" s="60"/>
    </row>
    <row r="60770" spans="1:2" x14ac:dyDescent="0.2">
      <c r="A60770" s="47"/>
      <c r="B60770" s="60"/>
    </row>
    <row r="60771" spans="1:2" x14ac:dyDescent="0.2">
      <c r="A60771" s="47"/>
      <c r="B60771" s="60"/>
    </row>
    <row r="60772" spans="1:2" x14ac:dyDescent="0.2">
      <c r="A60772" s="47"/>
      <c r="B60772" s="60"/>
    </row>
    <row r="60773" spans="1:2" x14ac:dyDescent="0.2">
      <c r="A60773" s="47"/>
      <c r="B60773" s="60"/>
    </row>
    <row r="60774" spans="1:2" x14ac:dyDescent="0.2">
      <c r="A60774" s="47"/>
      <c r="B60774" s="60"/>
    </row>
    <row r="60775" spans="1:2" x14ac:dyDescent="0.2">
      <c r="A60775" s="47"/>
      <c r="B60775" s="60"/>
    </row>
    <row r="60776" spans="1:2" x14ac:dyDescent="0.2">
      <c r="A60776" s="47"/>
      <c r="B60776" s="60"/>
    </row>
    <row r="60777" spans="1:2" x14ac:dyDescent="0.2">
      <c r="A60777" s="47"/>
      <c r="B60777" s="60"/>
    </row>
    <row r="60778" spans="1:2" x14ac:dyDescent="0.2">
      <c r="A60778" s="47"/>
      <c r="B60778" s="60"/>
    </row>
    <row r="60779" spans="1:2" x14ac:dyDescent="0.2">
      <c r="A60779" s="47"/>
      <c r="B60779" s="60"/>
    </row>
    <row r="60780" spans="1:2" x14ac:dyDescent="0.2">
      <c r="A60780" s="47"/>
      <c r="B60780" s="60"/>
    </row>
    <row r="60781" spans="1:2" x14ac:dyDescent="0.2">
      <c r="A60781" s="47"/>
      <c r="B60781" s="60"/>
    </row>
    <row r="60782" spans="1:2" x14ac:dyDescent="0.2">
      <c r="A60782" s="47"/>
      <c r="B60782" s="60"/>
    </row>
    <row r="60783" spans="1:2" x14ac:dyDescent="0.2">
      <c r="A60783" s="47"/>
      <c r="B60783" s="60"/>
    </row>
    <row r="60784" spans="1:2" x14ac:dyDescent="0.2">
      <c r="A60784" s="47"/>
      <c r="B60784" s="60"/>
    </row>
    <row r="60785" spans="1:2" x14ac:dyDescent="0.2">
      <c r="A60785" s="47"/>
      <c r="B60785" s="60"/>
    </row>
    <row r="60786" spans="1:2" x14ac:dyDescent="0.2">
      <c r="A60786" s="47"/>
      <c r="B60786" s="60"/>
    </row>
    <row r="60787" spans="1:2" x14ac:dyDescent="0.2">
      <c r="A60787" s="47"/>
      <c r="B60787" s="60"/>
    </row>
    <row r="60788" spans="1:2" x14ac:dyDescent="0.2">
      <c r="A60788" s="47"/>
      <c r="B60788" s="60"/>
    </row>
    <row r="60789" spans="1:2" x14ac:dyDescent="0.2">
      <c r="A60789" s="47"/>
      <c r="B60789" s="60"/>
    </row>
    <row r="60790" spans="1:2" x14ac:dyDescent="0.2">
      <c r="A60790" s="47"/>
      <c r="B60790" s="60"/>
    </row>
    <row r="60791" spans="1:2" x14ac:dyDescent="0.2">
      <c r="A60791" s="47"/>
      <c r="B60791" s="60"/>
    </row>
    <row r="60792" spans="1:2" x14ac:dyDescent="0.2">
      <c r="A60792" s="47"/>
      <c r="B60792" s="60"/>
    </row>
    <row r="60793" spans="1:2" x14ac:dyDescent="0.2">
      <c r="A60793" s="47"/>
      <c r="B60793" s="60"/>
    </row>
    <row r="60794" spans="1:2" x14ac:dyDescent="0.2">
      <c r="A60794" s="47"/>
      <c r="B60794" s="60"/>
    </row>
    <row r="60795" spans="1:2" x14ac:dyDescent="0.2">
      <c r="A60795" s="47"/>
      <c r="B60795" s="60"/>
    </row>
    <row r="60796" spans="1:2" x14ac:dyDescent="0.2">
      <c r="A60796" s="47"/>
      <c r="B60796" s="60"/>
    </row>
    <row r="60797" spans="1:2" x14ac:dyDescent="0.2">
      <c r="A60797" s="47"/>
      <c r="B60797" s="60"/>
    </row>
    <row r="60798" spans="1:2" x14ac:dyDescent="0.2">
      <c r="A60798" s="47"/>
      <c r="B60798" s="60"/>
    </row>
    <row r="60799" spans="1:2" x14ac:dyDescent="0.2">
      <c r="A60799" s="47"/>
      <c r="B60799" s="60"/>
    </row>
    <row r="60800" spans="1:2" x14ac:dyDescent="0.2">
      <c r="A60800" s="47"/>
      <c r="B60800" s="60"/>
    </row>
    <row r="60801" spans="1:2" x14ac:dyDescent="0.2">
      <c r="A60801" s="47"/>
      <c r="B60801" s="60"/>
    </row>
    <row r="60802" spans="1:2" x14ac:dyDescent="0.2">
      <c r="A60802" s="47"/>
      <c r="B60802" s="60"/>
    </row>
    <row r="60803" spans="1:2" x14ac:dyDescent="0.2">
      <c r="A60803" s="47"/>
      <c r="B60803" s="60"/>
    </row>
    <row r="60804" spans="1:2" x14ac:dyDescent="0.2">
      <c r="A60804" s="47"/>
      <c r="B60804" s="60"/>
    </row>
    <row r="60805" spans="1:2" x14ac:dyDescent="0.2">
      <c r="A60805" s="47"/>
      <c r="B60805" s="60"/>
    </row>
    <row r="60806" spans="1:2" x14ac:dyDescent="0.2">
      <c r="A60806" s="47"/>
      <c r="B60806" s="60"/>
    </row>
    <row r="60807" spans="1:2" x14ac:dyDescent="0.2">
      <c r="A60807" s="47"/>
      <c r="B60807" s="60"/>
    </row>
    <row r="60808" spans="1:2" x14ac:dyDescent="0.2">
      <c r="A60808" s="47"/>
      <c r="B60808" s="60"/>
    </row>
    <row r="60809" spans="1:2" x14ac:dyDescent="0.2">
      <c r="A60809" s="47"/>
      <c r="B60809" s="60"/>
    </row>
    <row r="60810" spans="1:2" x14ac:dyDescent="0.2">
      <c r="A60810" s="47"/>
      <c r="B60810" s="60"/>
    </row>
    <row r="60811" spans="1:2" x14ac:dyDescent="0.2">
      <c r="A60811" s="47"/>
      <c r="B60811" s="60"/>
    </row>
    <row r="60812" spans="1:2" x14ac:dyDescent="0.2">
      <c r="A60812" s="47"/>
      <c r="B60812" s="60"/>
    </row>
    <row r="60813" spans="1:2" x14ac:dyDescent="0.2">
      <c r="A60813" s="47"/>
      <c r="B60813" s="60"/>
    </row>
    <row r="60814" spans="1:2" x14ac:dyDescent="0.2">
      <c r="A60814" s="47"/>
      <c r="B60814" s="60"/>
    </row>
    <row r="60815" spans="1:2" x14ac:dyDescent="0.2">
      <c r="A60815" s="47"/>
      <c r="B60815" s="60"/>
    </row>
    <row r="60816" spans="1:2" x14ac:dyDescent="0.2">
      <c r="A60816" s="47"/>
      <c r="B60816" s="60"/>
    </row>
    <row r="60817" spans="1:2" x14ac:dyDescent="0.2">
      <c r="A60817" s="47"/>
      <c r="B60817" s="60"/>
    </row>
    <row r="60818" spans="1:2" x14ac:dyDescent="0.2">
      <c r="A60818" s="47"/>
      <c r="B60818" s="60"/>
    </row>
    <row r="60819" spans="1:2" x14ac:dyDescent="0.2">
      <c r="A60819" s="47"/>
      <c r="B60819" s="60"/>
    </row>
    <row r="60820" spans="1:2" x14ac:dyDescent="0.2">
      <c r="A60820" s="47"/>
      <c r="B60820" s="60"/>
    </row>
    <row r="60821" spans="1:2" x14ac:dyDescent="0.2">
      <c r="A60821" s="47"/>
      <c r="B60821" s="60"/>
    </row>
    <row r="60822" spans="1:2" x14ac:dyDescent="0.2">
      <c r="A60822" s="47"/>
      <c r="B60822" s="60"/>
    </row>
    <row r="60823" spans="1:2" x14ac:dyDescent="0.2">
      <c r="A60823" s="47"/>
      <c r="B60823" s="60"/>
    </row>
    <row r="60824" spans="1:2" x14ac:dyDescent="0.2">
      <c r="A60824" s="47"/>
      <c r="B60824" s="60"/>
    </row>
    <row r="60825" spans="1:2" x14ac:dyDescent="0.2">
      <c r="A60825" s="47"/>
      <c r="B60825" s="60"/>
    </row>
    <row r="60826" spans="1:2" x14ac:dyDescent="0.2">
      <c r="A60826" s="47"/>
      <c r="B60826" s="60"/>
    </row>
    <row r="60827" spans="1:2" x14ac:dyDescent="0.2">
      <c r="A60827" s="47"/>
      <c r="B60827" s="60"/>
    </row>
    <row r="60828" spans="1:2" x14ac:dyDescent="0.2">
      <c r="A60828" s="47"/>
      <c r="B60828" s="60"/>
    </row>
    <row r="60829" spans="1:2" x14ac:dyDescent="0.2">
      <c r="A60829" s="47"/>
      <c r="B60829" s="60"/>
    </row>
    <row r="60830" spans="1:2" x14ac:dyDescent="0.2">
      <c r="A60830" s="47"/>
      <c r="B60830" s="60"/>
    </row>
    <row r="60831" spans="1:2" x14ac:dyDescent="0.2">
      <c r="A60831" s="47"/>
      <c r="B60831" s="60"/>
    </row>
    <row r="60832" spans="1:2" x14ac:dyDescent="0.2">
      <c r="A60832" s="47"/>
      <c r="B60832" s="60"/>
    </row>
    <row r="60833" spans="1:2" x14ac:dyDescent="0.2">
      <c r="A60833" s="47"/>
      <c r="B60833" s="60"/>
    </row>
    <row r="60834" spans="1:2" x14ac:dyDescent="0.2">
      <c r="A60834" s="47"/>
      <c r="B60834" s="60"/>
    </row>
    <row r="60835" spans="1:2" x14ac:dyDescent="0.2">
      <c r="A60835" s="47"/>
      <c r="B60835" s="60"/>
    </row>
    <row r="60836" spans="1:2" x14ac:dyDescent="0.2">
      <c r="A60836" s="47"/>
      <c r="B60836" s="60"/>
    </row>
    <row r="60837" spans="1:2" x14ac:dyDescent="0.2">
      <c r="A60837" s="47"/>
      <c r="B60837" s="60"/>
    </row>
    <row r="60838" spans="1:2" x14ac:dyDescent="0.2">
      <c r="A60838" s="47"/>
      <c r="B60838" s="60"/>
    </row>
    <row r="60839" spans="1:2" x14ac:dyDescent="0.2">
      <c r="A60839" s="47"/>
      <c r="B60839" s="60"/>
    </row>
    <row r="60840" spans="1:2" x14ac:dyDescent="0.2">
      <c r="A60840" s="47"/>
      <c r="B60840" s="60"/>
    </row>
    <row r="60841" spans="1:2" x14ac:dyDescent="0.2">
      <c r="A60841" s="47"/>
      <c r="B60841" s="60"/>
    </row>
    <row r="60842" spans="1:2" x14ac:dyDescent="0.2">
      <c r="A60842" s="47"/>
      <c r="B60842" s="60"/>
    </row>
    <row r="60843" spans="1:2" x14ac:dyDescent="0.2">
      <c r="A60843" s="47"/>
      <c r="B60843" s="60"/>
    </row>
    <row r="60844" spans="1:2" x14ac:dyDescent="0.2">
      <c r="A60844" s="47"/>
      <c r="B60844" s="60"/>
    </row>
    <row r="60845" spans="1:2" x14ac:dyDescent="0.2">
      <c r="A60845" s="47"/>
      <c r="B60845" s="60"/>
    </row>
    <row r="60846" spans="1:2" x14ac:dyDescent="0.2">
      <c r="A60846" s="47"/>
      <c r="B60846" s="60"/>
    </row>
    <row r="60847" spans="1:2" x14ac:dyDescent="0.2">
      <c r="A60847" s="47"/>
      <c r="B60847" s="60"/>
    </row>
    <row r="60848" spans="1:2" x14ac:dyDescent="0.2">
      <c r="A60848" s="47"/>
      <c r="B60848" s="60"/>
    </row>
    <row r="60849" spans="1:2" x14ac:dyDescent="0.2">
      <c r="A60849" s="47"/>
      <c r="B60849" s="60"/>
    </row>
    <row r="60850" spans="1:2" x14ac:dyDescent="0.2">
      <c r="A60850" s="47"/>
      <c r="B60850" s="60"/>
    </row>
    <row r="60851" spans="1:2" x14ac:dyDescent="0.2">
      <c r="A60851" s="47"/>
      <c r="B60851" s="60"/>
    </row>
    <row r="60852" spans="1:2" x14ac:dyDescent="0.2">
      <c r="A60852" s="47"/>
      <c r="B60852" s="60"/>
    </row>
    <row r="60853" spans="1:2" x14ac:dyDescent="0.2">
      <c r="A60853" s="47"/>
      <c r="B60853" s="60"/>
    </row>
    <row r="60854" spans="1:2" x14ac:dyDescent="0.2">
      <c r="A60854" s="47"/>
      <c r="B60854" s="60"/>
    </row>
    <row r="60855" spans="1:2" x14ac:dyDescent="0.2">
      <c r="A60855" s="47"/>
      <c r="B60855" s="60"/>
    </row>
    <row r="60856" spans="1:2" x14ac:dyDescent="0.2">
      <c r="A60856" s="47"/>
      <c r="B60856" s="60"/>
    </row>
    <row r="60857" spans="1:2" x14ac:dyDescent="0.2">
      <c r="A60857" s="47"/>
      <c r="B60857" s="60"/>
    </row>
    <row r="60858" spans="1:2" x14ac:dyDescent="0.2">
      <c r="A60858" s="47"/>
      <c r="B60858" s="60"/>
    </row>
    <row r="60859" spans="1:2" x14ac:dyDescent="0.2">
      <c r="A60859" s="47"/>
      <c r="B60859" s="60"/>
    </row>
    <row r="60860" spans="1:2" x14ac:dyDescent="0.2">
      <c r="A60860" s="47"/>
      <c r="B60860" s="60"/>
    </row>
    <row r="60861" spans="1:2" x14ac:dyDescent="0.2">
      <c r="A60861" s="47"/>
      <c r="B60861" s="60"/>
    </row>
    <row r="60862" spans="1:2" x14ac:dyDescent="0.2">
      <c r="A60862" s="47"/>
      <c r="B60862" s="60"/>
    </row>
    <row r="60863" spans="1:2" x14ac:dyDescent="0.2">
      <c r="A60863" s="47"/>
      <c r="B60863" s="60"/>
    </row>
    <row r="60864" spans="1:2" x14ac:dyDescent="0.2">
      <c r="A60864" s="47"/>
      <c r="B60864" s="60"/>
    </row>
    <row r="60865" spans="1:2" x14ac:dyDescent="0.2">
      <c r="A60865" s="47"/>
      <c r="B60865" s="60"/>
    </row>
    <row r="60866" spans="1:2" x14ac:dyDescent="0.2">
      <c r="A60866" s="47"/>
      <c r="B60866" s="60"/>
    </row>
    <row r="60867" spans="1:2" x14ac:dyDescent="0.2">
      <c r="A60867" s="47"/>
      <c r="B60867" s="60"/>
    </row>
    <row r="60868" spans="1:2" x14ac:dyDescent="0.2">
      <c r="A60868" s="47"/>
      <c r="B60868" s="60"/>
    </row>
    <row r="60869" spans="1:2" x14ac:dyDescent="0.2">
      <c r="A60869" s="47"/>
      <c r="B60869" s="60"/>
    </row>
    <row r="60870" spans="1:2" x14ac:dyDescent="0.2">
      <c r="A60870" s="47"/>
      <c r="B60870" s="60"/>
    </row>
    <row r="60871" spans="1:2" x14ac:dyDescent="0.2">
      <c r="A60871" s="47"/>
      <c r="B60871" s="60"/>
    </row>
    <row r="60872" spans="1:2" x14ac:dyDescent="0.2">
      <c r="A60872" s="47"/>
      <c r="B60872" s="60"/>
    </row>
    <row r="60873" spans="1:2" x14ac:dyDescent="0.2">
      <c r="A60873" s="47"/>
      <c r="B60873" s="60"/>
    </row>
    <row r="60874" spans="1:2" x14ac:dyDescent="0.2">
      <c r="A60874" s="47"/>
      <c r="B60874" s="60"/>
    </row>
    <row r="60875" spans="1:2" x14ac:dyDescent="0.2">
      <c r="A60875" s="47"/>
      <c r="B60875" s="60"/>
    </row>
    <row r="60876" spans="1:2" x14ac:dyDescent="0.2">
      <c r="A60876" s="47"/>
      <c r="B60876" s="60"/>
    </row>
    <row r="60877" spans="1:2" x14ac:dyDescent="0.2">
      <c r="A60877" s="47"/>
      <c r="B60877" s="60"/>
    </row>
    <row r="60878" spans="1:2" x14ac:dyDescent="0.2">
      <c r="A60878" s="47"/>
      <c r="B60878" s="60"/>
    </row>
    <row r="60879" spans="1:2" x14ac:dyDescent="0.2">
      <c r="A60879" s="47"/>
      <c r="B60879" s="60"/>
    </row>
    <row r="60880" spans="1:2" x14ac:dyDescent="0.2">
      <c r="A60880" s="47"/>
      <c r="B60880" s="60"/>
    </row>
    <row r="60881" spans="1:2" x14ac:dyDescent="0.2">
      <c r="A60881" s="47"/>
      <c r="B60881" s="60"/>
    </row>
    <row r="60882" spans="1:2" x14ac:dyDescent="0.2">
      <c r="A60882" s="47"/>
      <c r="B60882" s="60"/>
    </row>
    <row r="60883" spans="1:2" x14ac:dyDescent="0.2">
      <c r="A60883" s="47"/>
      <c r="B60883" s="60"/>
    </row>
    <row r="60884" spans="1:2" x14ac:dyDescent="0.2">
      <c r="A60884" s="47"/>
      <c r="B60884" s="60"/>
    </row>
    <row r="60885" spans="1:2" x14ac:dyDescent="0.2">
      <c r="A60885" s="47"/>
      <c r="B60885" s="60"/>
    </row>
    <row r="60886" spans="1:2" x14ac:dyDescent="0.2">
      <c r="A60886" s="47"/>
      <c r="B60886" s="60"/>
    </row>
    <row r="60887" spans="1:2" x14ac:dyDescent="0.2">
      <c r="A60887" s="47"/>
      <c r="B60887" s="60"/>
    </row>
    <row r="60888" spans="1:2" x14ac:dyDescent="0.2">
      <c r="A60888" s="47"/>
      <c r="B60888" s="60"/>
    </row>
    <row r="60889" spans="1:2" x14ac:dyDescent="0.2">
      <c r="A60889" s="47"/>
      <c r="B60889" s="60"/>
    </row>
    <row r="60890" spans="1:2" x14ac:dyDescent="0.2">
      <c r="A60890" s="47"/>
      <c r="B60890" s="60"/>
    </row>
    <row r="60891" spans="1:2" x14ac:dyDescent="0.2">
      <c r="A60891" s="47"/>
      <c r="B60891" s="60"/>
    </row>
    <row r="60892" spans="1:2" x14ac:dyDescent="0.2">
      <c r="A60892" s="47"/>
      <c r="B60892" s="60"/>
    </row>
    <row r="60893" spans="1:2" x14ac:dyDescent="0.2">
      <c r="A60893" s="47"/>
      <c r="B60893" s="60"/>
    </row>
    <row r="60894" spans="1:2" x14ac:dyDescent="0.2">
      <c r="A60894" s="47"/>
      <c r="B60894" s="60"/>
    </row>
    <row r="60895" spans="1:2" x14ac:dyDescent="0.2">
      <c r="A60895" s="47"/>
      <c r="B60895" s="60"/>
    </row>
    <row r="60896" spans="1:2" x14ac:dyDescent="0.2">
      <c r="A60896" s="47"/>
      <c r="B60896" s="60"/>
    </row>
    <row r="60897" spans="1:2" x14ac:dyDescent="0.2">
      <c r="A60897" s="47"/>
      <c r="B60897" s="60"/>
    </row>
    <row r="60898" spans="1:2" x14ac:dyDescent="0.2">
      <c r="A60898" s="47"/>
      <c r="B60898" s="60"/>
    </row>
    <row r="60899" spans="1:2" x14ac:dyDescent="0.2">
      <c r="A60899" s="47"/>
      <c r="B60899" s="60"/>
    </row>
    <row r="60900" spans="1:2" x14ac:dyDescent="0.2">
      <c r="A60900" s="47"/>
      <c r="B60900" s="60"/>
    </row>
    <row r="60901" spans="1:2" x14ac:dyDescent="0.2">
      <c r="A60901" s="47"/>
      <c r="B60901" s="60"/>
    </row>
    <row r="60902" spans="1:2" x14ac:dyDescent="0.2">
      <c r="A60902" s="47"/>
      <c r="B60902" s="60"/>
    </row>
    <row r="60903" spans="1:2" x14ac:dyDescent="0.2">
      <c r="A60903" s="47"/>
      <c r="B60903" s="60"/>
    </row>
    <row r="60904" spans="1:2" x14ac:dyDescent="0.2">
      <c r="A60904" s="47"/>
      <c r="B60904" s="60"/>
    </row>
    <row r="60905" spans="1:2" x14ac:dyDescent="0.2">
      <c r="A60905" s="47"/>
      <c r="B60905" s="60"/>
    </row>
    <row r="60906" spans="1:2" x14ac:dyDescent="0.2">
      <c r="A60906" s="47"/>
      <c r="B60906" s="60"/>
    </row>
    <row r="60907" spans="1:2" x14ac:dyDescent="0.2">
      <c r="A60907" s="47"/>
      <c r="B60907" s="60"/>
    </row>
    <row r="60908" spans="1:2" x14ac:dyDescent="0.2">
      <c r="A60908" s="47"/>
      <c r="B60908" s="60"/>
    </row>
    <row r="60909" spans="1:2" x14ac:dyDescent="0.2">
      <c r="A60909" s="47"/>
      <c r="B60909" s="60"/>
    </row>
    <row r="60910" spans="1:2" x14ac:dyDescent="0.2">
      <c r="A60910" s="47"/>
      <c r="B60910" s="60"/>
    </row>
    <row r="60911" spans="1:2" x14ac:dyDescent="0.2">
      <c r="A60911" s="47"/>
      <c r="B60911" s="60"/>
    </row>
    <row r="60912" spans="1:2" x14ac:dyDescent="0.2">
      <c r="A60912" s="47"/>
      <c r="B60912" s="60"/>
    </row>
    <row r="60913" spans="1:2" x14ac:dyDescent="0.2">
      <c r="A60913" s="47"/>
      <c r="B60913" s="60"/>
    </row>
    <row r="60914" spans="1:2" x14ac:dyDescent="0.2">
      <c r="A60914" s="47"/>
      <c r="B60914" s="60"/>
    </row>
    <row r="60915" spans="1:2" x14ac:dyDescent="0.2">
      <c r="A60915" s="47"/>
      <c r="B60915" s="60"/>
    </row>
    <row r="60916" spans="1:2" x14ac:dyDescent="0.2">
      <c r="A60916" s="47"/>
      <c r="B60916" s="60"/>
    </row>
    <row r="60917" spans="1:2" x14ac:dyDescent="0.2">
      <c r="A60917" s="47"/>
      <c r="B60917" s="60"/>
    </row>
    <row r="60918" spans="1:2" x14ac:dyDescent="0.2">
      <c r="A60918" s="47"/>
      <c r="B60918" s="60"/>
    </row>
    <row r="60919" spans="1:2" x14ac:dyDescent="0.2">
      <c r="A60919" s="47"/>
      <c r="B60919" s="60"/>
    </row>
    <row r="60920" spans="1:2" x14ac:dyDescent="0.2">
      <c r="A60920" s="47"/>
      <c r="B60920" s="60"/>
    </row>
    <row r="60921" spans="1:2" x14ac:dyDescent="0.2">
      <c r="A60921" s="47"/>
      <c r="B60921" s="60"/>
    </row>
    <row r="60922" spans="1:2" x14ac:dyDescent="0.2">
      <c r="A60922" s="47"/>
      <c r="B60922" s="60"/>
    </row>
    <row r="60923" spans="1:2" x14ac:dyDescent="0.2">
      <c r="A60923" s="47"/>
      <c r="B60923" s="60"/>
    </row>
    <row r="60924" spans="1:2" x14ac:dyDescent="0.2">
      <c r="A60924" s="47"/>
      <c r="B60924" s="60"/>
    </row>
    <row r="60925" spans="1:2" x14ac:dyDescent="0.2">
      <c r="A60925" s="47"/>
      <c r="B60925" s="60"/>
    </row>
    <row r="60926" spans="1:2" x14ac:dyDescent="0.2">
      <c r="A60926" s="47"/>
      <c r="B60926" s="60"/>
    </row>
    <row r="60927" spans="1:2" x14ac:dyDescent="0.2">
      <c r="A60927" s="47"/>
      <c r="B60927" s="60"/>
    </row>
    <row r="60928" spans="1:2" x14ac:dyDescent="0.2">
      <c r="A60928" s="47"/>
      <c r="B60928" s="60"/>
    </row>
    <row r="60929" spans="1:2" x14ac:dyDescent="0.2">
      <c r="A60929" s="47"/>
      <c r="B60929" s="60"/>
    </row>
    <row r="60930" spans="1:2" x14ac:dyDescent="0.2">
      <c r="A60930" s="47"/>
      <c r="B60930" s="60"/>
    </row>
    <row r="60931" spans="1:2" x14ac:dyDescent="0.2">
      <c r="A60931" s="47"/>
      <c r="B60931" s="60"/>
    </row>
    <row r="60932" spans="1:2" x14ac:dyDescent="0.2">
      <c r="A60932" s="47"/>
      <c r="B60932" s="60"/>
    </row>
    <row r="60933" spans="1:2" x14ac:dyDescent="0.2">
      <c r="A60933" s="47"/>
      <c r="B60933" s="60"/>
    </row>
    <row r="60934" spans="1:2" x14ac:dyDescent="0.2">
      <c r="A60934" s="47"/>
      <c r="B60934" s="60"/>
    </row>
    <row r="60935" spans="1:2" x14ac:dyDescent="0.2">
      <c r="A60935" s="47"/>
      <c r="B60935" s="60"/>
    </row>
    <row r="60936" spans="1:2" x14ac:dyDescent="0.2">
      <c r="A60936" s="47"/>
      <c r="B60936" s="60"/>
    </row>
    <row r="60937" spans="1:2" x14ac:dyDescent="0.2">
      <c r="A60937" s="47"/>
      <c r="B60937" s="60"/>
    </row>
    <row r="60938" spans="1:2" x14ac:dyDescent="0.2">
      <c r="A60938" s="47"/>
      <c r="B60938" s="60"/>
    </row>
    <row r="60939" spans="1:2" x14ac:dyDescent="0.2">
      <c r="A60939" s="47"/>
      <c r="B60939" s="60"/>
    </row>
    <row r="60940" spans="1:2" x14ac:dyDescent="0.2">
      <c r="A60940" s="47"/>
      <c r="B60940" s="60"/>
    </row>
    <row r="60941" spans="1:2" x14ac:dyDescent="0.2">
      <c r="A60941" s="47"/>
      <c r="B60941" s="60"/>
    </row>
    <row r="60942" spans="1:2" x14ac:dyDescent="0.2">
      <c r="A60942" s="47"/>
      <c r="B60942" s="60"/>
    </row>
    <row r="60943" spans="1:2" x14ac:dyDescent="0.2">
      <c r="A60943" s="47"/>
      <c r="B60943" s="60"/>
    </row>
    <row r="60944" spans="1:2" x14ac:dyDescent="0.2">
      <c r="A60944" s="47"/>
      <c r="B60944" s="60"/>
    </row>
    <row r="60945" spans="1:2" x14ac:dyDescent="0.2">
      <c r="A60945" s="47"/>
      <c r="B60945" s="60"/>
    </row>
    <row r="60946" spans="1:2" x14ac:dyDescent="0.2">
      <c r="A60946" s="47"/>
      <c r="B60946" s="60"/>
    </row>
    <row r="60947" spans="1:2" x14ac:dyDescent="0.2">
      <c r="A60947" s="47"/>
      <c r="B60947" s="60"/>
    </row>
    <row r="60948" spans="1:2" x14ac:dyDescent="0.2">
      <c r="A60948" s="47"/>
      <c r="B60948" s="60"/>
    </row>
    <row r="60949" spans="1:2" x14ac:dyDescent="0.2">
      <c r="A60949" s="47"/>
      <c r="B60949" s="60"/>
    </row>
    <row r="60950" spans="1:2" x14ac:dyDescent="0.2">
      <c r="A60950" s="47"/>
      <c r="B60950" s="60"/>
    </row>
    <row r="60951" spans="1:2" x14ac:dyDescent="0.2">
      <c r="A60951" s="47"/>
      <c r="B60951" s="60"/>
    </row>
    <row r="60952" spans="1:2" x14ac:dyDescent="0.2">
      <c r="A60952" s="47"/>
      <c r="B60952" s="60"/>
    </row>
    <row r="60953" spans="1:2" x14ac:dyDescent="0.2">
      <c r="A60953" s="47"/>
      <c r="B60953" s="60"/>
    </row>
    <row r="60954" spans="1:2" x14ac:dyDescent="0.2">
      <c r="A60954" s="47"/>
      <c r="B60954" s="60"/>
    </row>
    <row r="60955" spans="1:2" x14ac:dyDescent="0.2">
      <c r="A60955" s="47"/>
      <c r="B60955" s="60"/>
    </row>
    <row r="60956" spans="1:2" x14ac:dyDescent="0.2">
      <c r="A60956" s="47"/>
      <c r="B60956" s="60"/>
    </row>
    <row r="60957" spans="1:2" x14ac:dyDescent="0.2">
      <c r="A60957" s="47"/>
      <c r="B60957" s="60"/>
    </row>
    <row r="60958" spans="1:2" x14ac:dyDescent="0.2">
      <c r="A60958" s="47"/>
      <c r="B60958" s="60"/>
    </row>
    <row r="60959" spans="1:2" x14ac:dyDescent="0.2">
      <c r="A60959" s="47"/>
      <c r="B60959" s="60"/>
    </row>
    <row r="60960" spans="1:2" x14ac:dyDescent="0.2">
      <c r="A60960" s="47"/>
      <c r="B60960" s="60"/>
    </row>
    <row r="60961" spans="1:2" x14ac:dyDescent="0.2">
      <c r="A60961" s="47"/>
      <c r="B60961" s="60"/>
    </row>
    <row r="60962" spans="1:2" x14ac:dyDescent="0.2">
      <c r="A60962" s="47"/>
      <c r="B60962" s="60"/>
    </row>
    <row r="60963" spans="1:2" x14ac:dyDescent="0.2">
      <c r="A60963" s="47"/>
      <c r="B60963" s="60"/>
    </row>
    <row r="60964" spans="1:2" x14ac:dyDescent="0.2">
      <c r="A60964" s="47"/>
      <c r="B60964" s="60"/>
    </row>
    <row r="60965" spans="1:2" x14ac:dyDescent="0.2">
      <c r="A60965" s="47"/>
      <c r="B60965" s="60"/>
    </row>
    <row r="60966" spans="1:2" x14ac:dyDescent="0.2">
      <c r="A60966" s="47"/>
      <c r="B60966" s="60"/>
    </row>
    <row r="60967" spans="1:2" x14ac:dyDescent="0.2">
      <c r="A60967" s="47"/>
      <c r="B60967" s="60"/>
    </row>
    <row r="60968" spans="1:2" x14ac:dyDescent="0.2">
      <c r="A60968" s="47"/>
      <c r="B60968" s="60"/>
    </row>
    <row r="60969" spans="1:2" x14ac:dyDescent="0.2">
      <c r="A60969" s="47"/>
      <c r="B60969" s="60"/>
    </row>
    <row r="60970" spans="1:2" x14ac:dyDescent="0.2">
      <c r="A60970" s="47"/>
      <c r="B60970" s="60"/>
    </row>
    <row r="60971" spans="1:2" x14ac:dyDescent="0.2">
      <c r="A60971" s="47"/>
      <c r="B60971" s="60"/>
    </row>
    <row r="60972" spans="1:2" x14ac:dyDescent="0.2">
      <c r="A60972" s="47"/>
      <c r="B60972" s="60"/>
    </row>
    <row r="60973" spans="1:2" x14ac:dyDescent="0.2">
      <c r="A60973" s="47"/>
      <c r="B60973" s="60"/>
    </row>
    <row r="60974" spans="1:2" x14ac:dyDescent="0.2">
      <c r="A60974" s="47"/>
      <c r="B60974" s="60"/>
    </row>
    <row r="60975" spans="1:2" x14ac:dyDescent="0.2">
      <c r="A60975" s="47"/>
      <c r="B60975" s="60"/>
    </row>
    <row r="60976" spans="1:2" x14ac:dyDescent="0.2">
      <c r="A60976" s="47"/>
      <c r="B60976" s="60"/>
    </row>
    <row r="60977" spans="1:2" x14ac:dyDescent="0.2">
      <c r="A60977" s="47"/>
      <c r="B60977" s="60"/>
    </row>
    <row r="60978" spans="1:2" x14ac:dyDescent="0.2">
      <c r="A60978" s="47"/>
      <c r="B60978" s="60"/>
    </row>
    <row r="60979" spans="1:2" x14ac:dyDescent="0.2">
      <c r="A60979" s="47"/>
      <c r="B60979" s="60"/>
    </row>
    <row r="60980" spans="1:2" x14ac:dyDescent="0.2">
      <c r="A60980" s="47"/>
      <c r="B60980" s="60"/>
    </row>
    <row r="60981" spans="1:2" x14ac:dyDescent="0.2">
      <c r="A60981" s="47"/>
      <c r="B60981" s="60"/>
    </row>
    <row r="60982" spans="1:2" x14ac:dyDescent="0.2">
      <c r="A60982" s="47"/>
      <c r="B60982" s="60"/>
    </row>
    <row r="60983" spans="1:2" x14ac:dyDescent="0.2">
      <c r="A60983" s="47"/>
      <c r="B60983" s="60"/>
    </row>
    <row r="60984" spans="1:2" x14ac:dyDescent="0.2">
      <c r="A60984" s="47"/>
      <c r="B60984" s="60"/>
    </row>
    <row r="60985" spans="1:2" x14ac:dyDescent="0.2">
      <c r="A60985" s="47"/>
      <c r="B60985" s="60"/>
    </row>
    <row r="60986" spans="1:2" x14ac:dyDescent="0.2">
      <c r="A60986" s="47"/>
      <c r="B60986" s="60"/>
    </row>
    <row r="60987" spans="1:2" x14ac:dyDescent="0.2">
      <c r="A60987" s="47"/>
      <c r="B60987" s="60"/>
    </row>
    <row r="60988" spans="1:2" x14ac:dyDescent="0.2">
      <c r="A60988" s="47"/>
      <c r="B60988" s="60"/>
    </row>
    <row r="60989" spans="1:2" x14ac:dyDescent="0.2">
      <c r="A60989" s="47"/>
      <c r="B60989" s="60"/>
    </row>
    <row r="60990" spans="1:2" x14ac:dyDescent="0.2">
      <c r="A60990" s="47"/>
      <c r="B60990" s="60"/>
    </row>
    <row r="60991" spans="1:2" x14ac:dyDescent="0.2">
      <c r="A60991" s="47"/>
      <c r="B60991" s="60"/>
    </row>
    <row r="60992" spans="1:2" x14ac:dyDescent="0.2">
      <c r="A60992" s="47"/>
      <c r="B60992" s="60"/>
    </row>
    <row r="60993" spans="1:2" x14ac:dyDescent="0.2">
      <c r="A60993" s="47"/>
      <c r="B60993" s="60"/>
    </row>
    <row r="60994" spans="1:2" x14ac:dyDescent="0.2">
      <c r="A60994" s="47"/>
      <c r="B60994" s="60"/>
    </row>
    <row r="60995" spans="1:2" x14ac:dyDescent="0.2">
      <c r="A60995" s="47"/>
      <c r="B60995" s="60"/>
    </row>
    <row r="60996" spans="1:2" x14ac:dyDescent="0.2">
      <c r="A60996" s="47"/>
      <c r="B60996" s="60"/>
    </row>
    <row r="60997" spans="1:2" x14ac:dyDescent="0.2">
      <c r="A60997" s="47"/>
      <c r="B60997" s="60"/>
    </row>
    <row r="60998" spans="1:2" x14ac:dyDescent="0.2">
      <c r="A60998" s="47"/>
      <c r="B60998" s="60"/>
    </row>
    <row r="60999" spans="1:2" x14ac:dyDescent="0.2">
      <c r="A60999" s="47"/>
      <c r="B60999" s="60"/>
    </row>
    <row r="61000" spans="1:2" x14ac:dyDescent="0.2">
      <c r="A61000" s="47"/>
      <c r="B61000" s="60"/>
    </row>
    <row r="61001" spans="1:2" x14ac:dyDescent="0.2">
      <c r="A61001" s="47"/>
      <c r="B61001" s="60"/>
    </row>
    <row r="61002" spans="1:2" x14ac:dyDescent="0.2">
      <c r="A61002" s="47"/>
      <c r="B61002" s="60"/>
    </row>
    <row r="61003" spans="1:2" x14ac:dyDescent="0.2">
      <c r="A61003" s="47"/>
      <c r="B61003" s="60"/>
    </row>
    <row r="61004" spans="1:2" x14ac:dyDescent="0.2">
      <c r="A61004" s="47"/>
      <c r="B61004" s="60"/>
    </row>
    <row r="61005" spans="1:2" x14ac:dyDescent="0.2">
      <c r="A61005" s="47"/>
      <c r="B61005" s="60"/>
    </row>
    <row r="61006" spans="1:2" x14ac:dyDescent="0.2">
      <c r="A61006" s="47"/>
      <c r="B61006" s="60"/>
    </row>
    <row r="61007" spans="1:2" x14ac:dyDescent="0.2">
      <c r="A61007" s="47"/>
      <c r="B61007" s="60"/>
    </row>
    <row r="61008" spans="1:2" x14ac:dyDescent="0.2">
      <c r="A61008" s="47"/>
      <c r="B61008" s="60"/>
    </row>
    <row r="61009" spans="1:2" x14ac:dyDescent="0.2">
      <c r="A61009" s="47"/>
      <c r="B61009" s="60"/>
    </row>
    <row r="61010" spans="1:2" x14ac:dyDescent="0.2">
      <c r="A61010" s="47"/>
      <c r="B61010" s="60"/>
    </row>
    <row r="61011" spans="1:2" x14ac:dyDescent="0.2">
      <c r="A61011" s="47"/>
      <c r="B61011" s="60"/>
    </row>
    <row r="61012" spans="1:2" x14ac:dyDescent="0.2">
      <c r="A61012" s="47"/>
      <c r="B61012" s="60"/>
    </row>
    <row r="61013" spans="1:2" x14ac:dyDescent="0.2">
      <c r="A61013" s="47"/>
      <c r="B61013" s="60"/>
    </row>
    <row r="61014" spans="1:2" x14ac:dyDescent="0.2">
      <c r="A61014" s="47"/>
      <c r="B61014" s="60"/>
    </row>
    <row r="61015" spans="1:2" x14ac:dyDescent="0.2">
      <c r="A61015" s="47"/>
      <c r="B61015" s="60"/>
    </row>
    <row r="61016" spans="1:2" x14ac:dyDescent="0.2">
      <c r="A61016" s="47"/>
      <c r="B61016" s="60"/>
    </row>
    <row r="61017" spans="1:2" x14ac:dyDescent="0.2">
      <c r="A61017" s="47"/>
      <c r="B61017" s="60"/>
    </row>
    <row r="61018" spans="1:2" x14ac:dyDescent="0.2">
      <c r="A61018" s="47"/>
      <c r="B61018" s="60"/>
    </row>
    <row r="61019" spans="1:2" x14ac:dyDescent="0.2">
      <c r="A61019" s="47"/>
      <c r="B61019" s="60"/>
    </row>
    <row r="61020" spans="1:2" x14ac:dyDescent="0.2">
      <c r="A61020" s="47"/>
      <c r="B61020" s="60"/>
    </row>
    <row r="61021" spans="1:2" x14ac:dyDescent="0.2">
      <c r="A61021" s="47"/>
      <c r="B61021" s="60"/>
    </row>
    <row r="61022" spans="1:2" x14ac:dyDescent="0.2">
      <c r="A61022" s="47"/>
      <c r="B61022" s="60"/>
    </row>
    <row r="61023" spans="1:2" x14ac:dyDescent="0.2">
      <c r="A61023" s="47"/>
      <c r="B61023" s="60"/>
    </row>
    <row r="61024" spans="1:2" x14ac:dyDescent="0.2">
      <c r="A61024" s="47"/>
      <c r="B61024" s="60"/>
    </row>
    <row r="61025" spans="1:2" x14ac:dyDescent="0.2">
      <c r="A61025" s="47"/>
      <c r="B61025" s="60"/>
    </row>
    <row r="61026" spans="1:2" x14ac:dyDescent="0.2">
      <c r="A61026" s="47"/>
      <c r="B61026" s="60"/>
    </row>
    <row r="61027" spans="1:2" x14ac:dyDescent="0.2">
      <c r="A61027" s="47"/>
      <c r="B61027" s="60"/>
    </row>
    <row r="61028" spans="1:2" x14ac:dyDescent="0.2">
      <c r="A61028" s="47"/>
      <c r="B61028" s="60"/>
    </row>
    <row r="61029" spans="1:2" x14ac:dyDescent="0.2">
      <c r="A61029" s="47"/>
      <c r="B61029" s="60"/>
    </row>
    <row r="61030" spans="1:2" x14ac:dyDescent="0.2">
      <c r="A61030" s="47"/>
      <c r="B61030" s="60"/>
    </row>
    <row r="61031" spans="1:2" x14ac:dyDescent="0.2">
      <c r="A61031" s="47"/>
      <c r="B61031" s="60"/>
    </row>
    <row r="61032" spans="1:2" x14ac:dyDescent="0.2">
      <c r="A61032" s="47"/>
      <c r="B61032" s="60"/>
    </row>
    <row r="61033" spans="1:2" x14ac:dyDescent="0.2">
      <c r="A61033" s="47"/>
      <c r="B61033" s="60"/>
    </row>
    <row r="61034" spans="1:2" x14ac:dyDescent="0.2">
      <c r="A61034" s="47"/>
      <c r="B61034" s="60"/>
    </row>
    <row r="61035" spans="1:2" x14ac:dyDescent="0.2">
      <c r="A61035" s="47"/>
      <c r="B61035" s="60"/>
    </row>
    <row r="61036" spans="1:2" x14ac:dyDescent="0.2">
      <c r="A61036" s="47"/>
      <c r="B61036" s="60"/>
    </row>
    <row r="61037" spans="1:2" x14ac:dyDescent="0.2">
      <c r="A61037" s="47"/>
      <c r="B61037" s="60"/>
    </row>
    <row r="61038" spans="1:2" x14ac:dyDescent="0.2">
      <c r="A61038" s="47"/>
      <c r="B61038" s="60"/>
    </row>
    <row r="61039" spans="1:2" x14ac:dyDescent="0.2">
      <c r="A61039" s="47"/>
      <c r="B61039" s="60"/>
    </row>
    <row r="61040" spans="1:2" x14ac:dyDescent="0.2">
      <c r="A61040" s="47"/>
      <c r="B61040" s="60"/>
    </row>
    <row r="61041" spans="1:2" x14ac:dyDescent="0.2">
      <c r="A61041" s="47"/>
      <c r="B61041" s="60"/>
    </row>
    <row r="61042" spans="1:2" x14ac:dyDescent="0.2">
      <c r="A61042" s="47"/>
      <c r="B61042" s="60"/>
    </row>
    <row r="61043" spans="1:2" x14ac:dyDescent="0.2">
      <c r="A61043" s="47"/>
      <c r="B61043" s="60"/>
    </row>
    <row r="61044" spans="1:2" x14ac:dyDescent="0.2">
      <c r="A61044" s="47"/>
      <c r="B61044" s="60"/>
    </row>
    <row r="61045" spans="1:2" x14ac:dyDescent="0.2">
      <c r="A61045" s="47"/>
      <c r="B61045" s="60"/>
    </row>
    <row r="61046" spans="1:2" x14ac:dyDescent="0.2">
      <c r="A61046" s="47"/>
      <c r="B61046" s="60"/>
    </row>
    <row r="61047" spans="1:2" x14ac:dyDescent="0.2">
      <c r="A61047" s="47"/>
      <c r="B61047" s="60"/>
    </row>
    <row r="61048" spans="1:2" x14ac:dyDescent="0.2">
      <c r="A61048" s="47"/>
      <c r="B61048" s="60"/>
    </row>
    <row r="61049" spans="1:2" x14ac:dyDescent="0.2">
      <c r="A61049" s="47"/>
      <c r="B61049" s="60"/>
    </row>
    <row r="61050" spans="1:2" x14ac:dyDescent="0.2">
      <c r="A61050" s="47"/>
      <c r="B61050" s="60"/>
    </row>
    <row r="61051" spans="1:2" x14ac:dyDescent="0.2">
      <c r="A61051" s="47"/>
      <c r="B61051" s="60"/>
    </row>
    <row r="61052" spans="1:2" x14ac:dyDescent="0.2">
      <c r="A61052" s="47"/>
      <c r="B61052" s="60"/>
    </row>
    <row r="61053" spans="1:2" x14ac:dyDescent="0.2">
      <c r="A61053" s="47"/>
      <c r="B61053" s="60"/>
    </row>
    <row r="61054" spans="1:2" x14ac:dyDescent="0.2">
      <c r="A61054" s="47"/>
      <c r="B61054" s="60"/>
    </row>
    <row r="61055" spans="1:2" x14ac:dyDescent="0.2">
      <c r="A61055" s="47"/>
      <c r="B61055" s="60"/>
    </row>
    <row r="61056" spans="1:2" x14ac:dyDescent="0.2">
      <c r="A61056" s="47"/>
      <c r="B61056" s="60"/>
    </row>
    <row r="61057" spans="1:2" x14ac:dyDescent="0.2">
      <c r="A61057" s="47"/>
      <c r="B61057" s="60"/>
    </row>
    <row r="61058" spans="1:2" x14ac:dyDescent="0.2">
      <c r="A61058" s="47"/>
      <c r="B61058" s="60"/>
    </row>
    <row r="61059" spans="1:2" x14ac:dyDescent="0.2">
      <c r="A61059" s="47"/>
      <c r="B61059" s="60"/>
    </row>
    <row r="61060" spans="1:2" x14ac:dyDescent="0.2">
      <c r="A61060" s="47"/>
      <c r="B61060" s="60"/>
    </row>
    <row r="61061" spans="1:2" x14ac:dyDescent="0.2">
      <c r="A61061" s="47"/>
      <c r="B61061" s="60"/>
    </row>
    <row r="61062" spans="1:2" x14ac:dyDescent="0.2">
      <c r="A61062" s="47"/>
      <c r="B61062" s="60"/>
    </row>
    <row r="61063" spans="1:2" x14ac:dyDescent="0.2">
      <c r="A61063" s="47"/>
      <c r="B61063" s="60"/>
    </row>
    <row r="61064" spans="1:2" x14ac:dyDescent="0.2">
      <c r="A61064" s="47"/>
      <c r="B61064" s="60"/>
    </row>
    <row r="61065" spans="1:2" x14ac:dyDescent="0.2">
      <c r="A61065" s="47"/>
      <c r="B61065" s="60"/>
    </row>
    <row r="61066" spans="1:2" x14ac:dyDescent="0.2">
      <c r="A61066" s="47"/>
      <c r="B61066" s="60"/>
    </row>
    <row r="61067" spans="1:2" x14ac:dyDescent="0.2">
      <c r="A61067" s="47"/>
      <c r="B61067" s="60"/>
    </row>
    <row r="61068" spans="1:2" x14ac:dyDescent="0.2">
      <c r="A61068" s="47"/>
      <c r="B61068" s="60"/>
    </row>
    <row r="61069" spans="1:2" x14ac:dyDescent="0.2">
      <c r="A61069" s="47"/>
      <c r="B61069" s="60"/>
    </row>
    <row r="61070" spans="1:2" x14ac:dyDescent="0.2">
      <c r="A61070" s="47"/>
      <c r="B61070" s="60"/>
    </row>
    <row r="61071" spans="1:2" x14ac:dyDescent="0.2">
      <c r="A61071" s="47"/>
      <c r="B61071" s="60"/>
    </row>
    <row r="61072" spans="1:2" x14ac:dyDescent="0.2">
      <c r="A61072" s="47"/>
      <c r="B61072" s="60"/>
    </row>
    <row r="61073" spans="1:2" x14ac:dyDescent="0.2">
      <c r="A61073" s="47"/>
      <c r="B61073" s="60"/>
    </row>
    <row r="61074" spans="1:2" x14ac:dyDescent="0.2">
      <c r="A61074" s="47"/>
      <c r="B61074" s="60"/>
    </row>
    <row r="61075" spans="1:2" x14ac:dyDescent="0.2">
      <c r="A61075" s="47"/>
      <c r="B61075" s="60"/>
    </row>
    <row r="61076" spans="1:2" x14ac:dyDescent="0.2">
      <c r="A61076" s="47"/>
      <c r="B61076" s="60"/>
    </row>
    <row r="61077" spans="1:2" x14ac:dyDescent="0.2">
      <c r="A61077" s="47"/>
      <c r="B61077" s="60"/>
    </row>
    <row r="61078" spans="1:2" x14ac:dyDescent="0.2">
      <c r="A61078" s="47"/>
      <c r="B61078" s="60"/>
    </row>
    <row r="61079" spans="1:2" x14ac:dyDescent="0.2">
      <c r="A61079" s="47"/>
      <c r="B61079" s="60"/>
    </row>
    <row r="61080" spans="1:2" x14ac:dyDescent="0.2">
      <c r="A61080" s="47"/>
      <c r="B61080" s="60"/>
    </row>
    <row r="61081" spans="1:2" x14ac:dyDescent="0.2">
      <c r="A61081" s="47"/>
      <c r="B61081" s="60"/>
    </row>
    <row r="61082" spans="1:2" x14ac:dyDescent="0.2">
      <c r="A61082" s="47"/>
      <c r="B61082" s="60"/>
    </row>
    <row r="61083" spans="1:2" x14ac:dyDescent="0.2">
      <c r="A61083" s="47"/>
      <c r="B61083" s="60"/>
    </row>
    <row r="61084" spans="1:2" x14ac:dyDescent="0.2">
      <c r="A61084" s="47"/>
      <c r="B61084" s="60"/>
    </row>
    <row r="61085" spans="1:2" x14ac:dyDescent="0.2">
      <c r="A61085" s="47"/>
      <c r="B61085" s="60"/>
    </row>
    <row r="61086" spans="1:2" x14ac:dyDescent="0.2">
      <c r="A61086" s="47"/>
      <c r="B61086" s="60"/>
    </row>
    <row r="61087" spans="1:2" x14ac:dyDescent="0.2">
      <c r="A61087" s="47"/>
      <c r="B61087" s="60"/>
    </row>
    <row r="61088" spans="1:2" x14ac:dyDescent="0.2">
      <c r="A61088" s="47"/>
      <c r="B61088" s="60"/>
    </row>
    <row r="61089" spans="1:2" x14ac:dyDescent="0.2">
      <c r="A61089" s="47"/>
      <c r="B61089" s="60"/>
    </row>
    <row r="61090" spans="1:2" x14ac:dyDescent="0.2">
      <c r="A61090" s="47"/>
      <c r="B61090" s="60"/>
    </row>
    <row r="61091" spans="1:2" x14ac:dyDescent="0.2">
      <c r="A61091" s="47"/>
      <c r="B61091" s="60"/>
    </row>
    <row r="61092" spans="1:2" x14ac:dyDescent="0.2">
      <c r="A61092" s="47"/>
      <c r="B61092" s="60"/>
    </row>
    <row r="61093" spans="1:2" x14ac:dyDescent="0.2">
      <c r="A61093" s="47"/>
      <c r="B61093" s="60"/>
    </row>
    <row r="61094" spans="1:2" x14ac:dyDescent="0.2">
      <c r="A61094" s="47"/>
      <c r="B61094" s="60"/>
    </row>
    <row r="61095" spans="1:2" x14ac:dyDescent="0.2">
      <c r="A61095" s="47"/>
      <c r="B61095" s="60"/>
    </row>
    <row r="61096" spans="1:2" x14ac:dyDescent="0.2">
      <c r="A61096" s="47"/>
      <c r="B61096" s="60"/>
    </row>
    <row r="61097" spans="1:2" x14ac:dyDescent="0.2">
      <c r="A61097" s="47"/>
      <c r="B61097" s="60"/>
    </row>
    <row r="61098" spans="1:2" x14ac:dyDescent="0.2">
      <c r="A61098" s="47"/>
      <c r="B61098" s="60"/>
    </row>
    <row r="61099" spans="1:2" x14ac:dyDescent="0.2">
      <c r="A61099" s="47"/>
      <c r="B61099" s="60"/>
    </row>
    <row r="61100" spans="1:2" x14ac:dyDescent="0.2">
      <c r="A61100" s="47"/>
      <c r="B61100" s="60"/>
    </row>
    <row r="61101" spans="1:2" x14ac:dyDescent="0.2">
      <c r="A61101" s="47"/>
      <c r="B61101" s="60"/>
    </row>
    <row r="61102" spans="1:2" x14ac:dyDescent="0.2">
      <c r="A61102" s="47"/>
      <c r="B61102" s="60"/>
    </row>
    <row r="61103" spans="1:2" x14ac:dyDescent="0.2">
      <c r="A61103" s="47"/>
      <c r="B61103" s="60"/>
    </row>
    <row r="61104" spans="1:2" x14ac:dyDescent="0.2">
      <c r="A61104" s="47"/>
      <c r="B61104" s="60"/>
    </row>
    <row r="61105" spans="1:2" x14ac:dyDescent="0.2">
      <c r="A61105" s="47"/>
      <c r="B61105" s="60"/>
    </row>
    <row r="61106" spans="1:2" x14ac:dyDescent="0.2">
      <c r="A61106" s="47"/>
      <c r="B61106" s="60"/>
    </row>
    <row r="61107" spans="1:2" x14ac:dyDescent="0.2">
      <c r="A61107" s="47"/>
      <c r="B61107" s="60"/>
    </row>
    <row r="61108" spans="1:2" x14ac:dyDescent="0.2">
      <c r="A61108" s="47"/>
      <c r="B61108" s="60"/>
    </row>
    <row r="61109" spans="1:2" x14ac:dyDescent="0.2">
      <c r="A61109" s="47"/>
      <c r="B61109" s="60"/>
    </row>
    <row r="61110" spans="1:2" x14ac:dyDescent="0.2">
      <c r="A61110" s="47"/>
      <c r="B61110" s="60"/>
    </row>
    <row r="61111" spans="1:2" x14ac:dyDescent="0.2">
      <c r="A61111" s="47"/>
      <c r="B61111" s="60"/>
    </row>
    <row r="61112" spans="1:2" x14ac:dyDescent="0.2">
      <c r="A61112" s="47"/>
      <c r="B61112" s="60"/>
    </row>
    <row r="61113" spans="1:2" x14ac:dyDescent="0.2">
      <c r="A61113" s="47"/>
      <c r="B61113" s="60"/>
    </row>
    <row r="61114" spans="1:2" x14ac:dyDescent="0.2">
      <c r="A61114" s="47"/>
      <c r="B61114" s="60"/>
    </row>
    <row r="61115" spans="1:2" x14ac:dyDescent="0.2">
      <c r="A61115" s="47"/>
      <c r="B61115" s="60"/>
    </row>
    <row r="61116" spans="1:2" x14ac:dyDescent="0.2">
      <c r="A61116" s="47"/>
      <c r="B61116" s="60"/>
    </row>
    <row r="61117" spans="1:2" x14ac:dyDescent="0.2">
      <c r="A61117" s="47"/>
      <c r="B61117" s="60"/>
    </row>
    <row r="61118" spans="1:2" x14ac:dyDescent="0.2">
      <c r="A61118" s="47"/>
      <c r="B61118" s="60"/>
    </row>
    <row r="61119" spans="1:2" x14ac:dyDescent="0.2">
      <c r="A61119" s="47"/>
      <c r="B61119" s="60"/>
    </row>
    <row r="61120" spans="1:2" x14ac:dyDescent="0.2">
      <c r="A61120" s="47"/>
      <c r="B61120" s="60"/>
    </row>
    <row r="61121" spans="1:2" x14ac:dyDescent="0.2">
      <c r="A61121" s="47"/>
      <c r="B61121" s="60"/>
    </row>
    <row r="61122" spans="1:2" x14ac:dyDescent="0.2">
      <c r="A61122" s="47"/>
      <c r="B61122" s="60"/>
    </row>
    <row r="61123" spans="1:2" x14ac:dyDescent="0.2">
      <c r="A61123" s="47"/>
      <c r="B61123" s="60"/>
    </row>
    <row r="61124" spans="1:2" x14ac:dyDescent="0.2">
      <c r="A61124" s="47"/>
      <c r="B61124" s="60"/>
    </row>
    <row r="61125" spans="1:2" x14ac:dyDescent="0.2">
      <c r="A61125" s="47"/>
      <c r="B61125" s="60"/>
    </row>
    <row r="61126" spans="1:2" x14ac:dyDescent="0.2">
      <c r="A61126" s="47"/>
      <c r="B61126" s="60"/>
    </row>
    <row r="61127" spans="1:2" x14ac:dyDescent="0.2">
      <c r="A61127" s="47"/>
      <c r="B61127" s="60"/>
    </row>
    <row r="61128" spans="1:2" x14ac:dyDescent="0.2">
      <c r="A61128" s="47"/>
      <c r="B61128" s="60"/>
    </row>
    <row r="61129" spans="1:2" x14ac:dyDescent="0.2">
      <c r="A61129" s="47"/>
      <c r="B61129" s="60"/>
    </row>
    <row r="61130" spans="1:2" x14ac:dyDescent="0.2">
      <c r="A61130" s="47"/>
      <c r="B61130" s="60"/>
    </row>
    <row r="61131" spans="1:2" x14ac:dyDescent="0.2">
      <c r="A61131" s="47"/>
      <c r="B61131" s="60"/>
    </row>
    <row r="61132" spans="1:2" x14ac:dyDescent="0.2">
      <c r="A61132" s="47"/>
      <c r="B61132" s="60"/>
    </row>
    <row r="61133" spans="1:2" x14ac:dyDescent="0.2">
      <c r="A61133" s="47"/>
      <c r="B61133" s="60"/>
    </row>
    <row r="61134" spans="1:2" x14ac:dyDescent="0.2">
      <c r="A61134" s="47"/>
      <c r="B61134" s="60"/>
    </row>
    <row r="61135" spans="1:2" x14ac:dyDescent="0.2">
      <c r="A61135" s="47"/>
      <c r="B61135" s="60"/>
    </row>
    <row r="61136" spans="1:2" x14ac:dyDescent="0.2">
      <c r="A61136" s="47"/>
      <c r="B61136" s="60"/>
    </row>
    <row r="61137" spans="1:2" x14ac:dyDescent="0.2">
      <c r="A61137" s="47"/>
      <c r="B61137" s="60"/>
    </row>
    <row r="61138" spans="1:2" x14ac:dyDescent="0.2">
      <c r="A61138" s="47"/>
      <c r="B61138" s="60"/>
    </row>
    <row r="61139" spans="1:2" x14ac:dyDescent="0.2">
      <c r="A61139" s="47"/>
      <c r="B61139" s="60"/>
    </row>
    <row r="61140" spans="1:2" x14ac:dyDescent="0.2">
      <c r="A61140" s="47"/>
      <c r="B61140" s="60"/>
    </row>
    <row r="61141" spans="1:2" x14ac:dyDescent="0.2">
      <c r="A61141" s="47"/>
      <c r="B61141" s="60"/>
    </row>
    <row r="61142" spans="1:2" x14ac:dyDescent="0.2">
      <c r="A61142" s="47"/>
      <c r="B61142" s="60"/>
    </row>
    <row r="61143" spans="1:2" x14ac:dyDescent="0.2">
      <c r="A61143" s="47"/>
      <c r="B61143" s="60"/>
    </row>
    <row r="61144" spans="1:2" x14ac:dyDescent="0.2">
      <c r="A61144" s="47"/>
      <c r="B61144" s="60"/>
    </row>
    <row r="61145" spans="1:2" x14ac:dyDescent="0.2">
      <c r="A61145" s="47"/>
      <c r="B61145" s="60"/>
    </row>
    <row r="61146" spans="1:2" x14ac:dyDescent="0.2">
      <c r="A61146" s="47"/>
      <c r="B61146" s="60"/>
    </row>
    <row r="61147" spans="1:2" x14ac:dyDescent="0.2">
      <c r="A61147" s="47"/>
      <c r="B61147" s="60"/>
    </row>
    <row r="61148" spans="1:2" x14ac:dyDescent="0.2">
      <c r="A61148" s="47"/>
      <c r="B61148" s="60"/>
    </row>
    <row r="61149" spans="1:2" x14ac:dyDescent="0.2">
      <c r="A61149" s="47"/>
      <c r="B61149" s="60"/>
    </row>
    <row r="61150" spans="1:2" x14ac:dyDescent="0.2">
      <c r="A61150" s="47"/>
      <c r="B61150" s="60"/>
    </row>
    <row r="61151" spans="1:2" x14ac:dyDescent="0.2">
      <c r="A61151" s="47"/>
      <c r="B61151" s="60"/>
    </row>
    <row r="61152" spans="1:2" x14ac:dyDescent="0.2">
      <c r="A61152" s="47"/>
      <c r="B61152" s="60"/>
    </row>
    <row r="61153" spans="1:2" x14ac:dyDescent="0.2">
      <c r="A61153" s="47"/>
      <c r="B61153" s="60"/>
    </row>
    <row r="61154" spans="1:2" x14ac:dyDescent="0.2">
      <c r="A61154" s="47"/>
      <c r="B61154" s="60"/>
    </row>
    <row r="61155" spans="1:2" x14ac:dyDescent="0.2">
      <c r="A61155" s="47"/>
      <c r="B61155" s="60"/>
    </row>
    <row r="61156" spans="1:2" x14ac:dyDescent="0.2">
      <c r="A61156" s="47"/>
      <c r="B61156" s="60"/>
    </row>
    <row r="61157" spans="1:2" x14ac:dyDescent="0.2">
      <c r="A61157" s="47"/>
      <c r="B61157" s="60"/>
    </row>
    <row r="61158" spans="1:2" x14ac:dyDescent="0.2">
      <c r="A61158" s="47"/>
      <c r="B61158" s="60"/>
    </row>
    <row r="61159" spans="1:2" x14ac:dyDescent="0.2">
      <c r="A61159" s="47"/>
      <c r="B61159" s="60"/>
    </row>
    <row r="61160" spans="1:2" x14ac:dyDescent="0.2">
      <c r="A61160" s="47"/>
      <c r="B61160" s="60"/>
    </row>
    <row r="61161" spans="1:2" x14ac:dyDescent="0.2">
      <c r="A61161" s="47"/>
      <c r="B61161" s="60"/>
    </row>
    <row r="61162" spans="1:2" x14ac:dyDescent="0.2">
      <c r="A61162" s="47"/>
      <c r="B61162" s="60"/>
    </row>
    <row r="61163" spans="1:2" x14ac:dyDescent="0.2">
      <c r="A61163" s="47"/>
      <c r="B61163" s="60"/>
    </row>
    <row r="61164" spans="1:2" x14ac:dyDescent="0.2">
      <c r="A61164" s="47"/>
      <c r="B61164" s="60"/>
    </row>
    <row r="61165" spans="1:2" x14ac:dyDescent="0.2">
      <c r="A61165" s="47"/>
      <c r="B61165" s="60"/>
    </row>
    <row r="61166" spans="1:2" x14ac:dyDescent="0.2">
      <c r="A61166" s="47"/>
      <c r="B61166" s="60"/>
    </row>
    <row r="61167" spans="1:2" x14ac:dyDescent="0.2">
      <c r="A61167" s="47"/>
      <c r="B61167" s="60"/>
    </row>
    <row r="61168" spans="1:2" x14ac:dyDescent="0.2">
      <c r="A61168" s="47"/>
      <c r="B61168" s="60"/>
    </row>
    <row r="61169" spans="1:2" x14ac:dyDescent="0.2">
      <c r="A61169" s="47"/>
      <c r="B61169" s="60"/>
    </row>
    <row r="61170" spans="1:2" x14ac:dyDescent="0.2">
      <c r="A61170" s="47"/>
      <c r="B61170" s="60"/>
    </row>
    <row r="61171" spans="1:2" x14ac:dyDescent="0.2">
      <c r="A61171" s="47"/>
      <c r="B61171" s="60"/>
    </row>
    <row r="61172" spans="1:2" x14ac:dyDescent="0.2">
      <c r="A61172" s="47"/>
      <c r="B61172" s="60"/>
    </row>
    <row r="61173" spans="1:2" x14ac:dyDescent="0.2">
      <c r="A61173" s="47"/>
      <c r="B61173" s="60"/>
    </row>
    <row r="61174" spans="1:2" x14ac:dyDescent="0.2">
      <c r="A61174" s="47"/>
      <c r="B61174" s="60"/>
    </row>
    <row r="61175" spans="1:2" x14ac:dyDescent="0.2">
      <c r="A61175" s="47"/>
      <c r="B61175" s="60"/>
    </row>
    <row r="61176" spans="1:2" x14ac:dyDescent="0.2">
      <c r="A61176" s="47"/>
      <c r="B61176" s="60"/>
    </row>
    <row r="61177" spans="1:2" x14ac:dyDescent="0.2">
      <c r="A61177" s="47"/>
      <c r="B61177" s="60"/>
    </row>
    <row r="61178" spans="1:2" x14ac:dyDescent="0.2">
      <c r="A61178" s="47"/>
      <c r="B61178" s="60"/>
    </row>
    <row r="61179" spans="1:2" x14ac:dyDescent="0.2">
      <c r="A61179" s="47"/>
      <c r="B61179" s="60"/>
    </row>
    <row r="61180" spans="1:2" x14ac:dyDescent="0.2">
      <c r="A61180" s="47"/>
      <c r="B61180" s="60"/>
    </row>
    <row r="61181" spans="1:2" x14ac:dyDescent="0.2">
      <c r="A61181" s="47"/>
      <c r="B61181" s="60"/>
    </row>
    <row r="61182" spans="1:2" x14ac:dyDescent="0.2">
      <c r="A61182" s="47"/>
      <c r="B61182" s="60"/>
    </row>
    <row r="61183" spans="1:2" x14ac:dyDescent="0.2">
      <c r="A61183" s="47"/>
      <c r="B61183" s="60"/>
    </row>
    <row r="61184" spans="1:2" x14ac:dyDescent="0.2">
      <c r="A61184" s="47"/>
      <c r="B61184" s="60"/>
    </row>
    <row r="61185" spans="1:2" x14ac:dyDescent="0.2">
      <c r="A61185" s="47"/>
      <c r="B61185" s="60"/>
    </row>
    <row r="61186" spans="1:2" x14ac:dyDescent="0.2">
      <c r="A61186" s="47"/>
      <c r="B61186" s="60"/>
    </row>
    <row r="61187" spans="1:2" x14ac:dyDescent="0.2">
      <c r="A61187" s="47"/>
      <c r="B61187" s="60"/>
    </row>
    <row r="61188" spans="1:2" x14ac:dyDescent="0.2">
      <c r="A61188" s="47"/>
      <c r="B61188" s="60"/>
    </row>
    <row r="61189" spans="1:2" x14ac:dyDescent="0.2">
      <c r="A61189" s="47"/>
      <c r="B61189" s="60"/>
    </row>
    <row r="61190" spans="1:2" x14ac:dyDescent="0.2">
      <c r="A61190" s="47"/>
      <c r="B61190" s="60"/>
    </row>
    <row r="61191" spans="1:2" x14ac:dyDescent="0.2">
      <c r="A61191" s="47"/>
      <c r="B61191" s="60"/>
    </row>
    <row r="61192" spans="1:2" x14ac:dyDescent="0.2">
      <c r="A61192" s="47"/>
      <c r="B61192" s="60"/>
    </row>
    <row r="61193" spans="1:2" x14ac:dyDescent="0.2">
      <c r="A61193" s="47"/>
      <c r="B61193" s="60"/>
    </row>
    <row r="61194" spans="1:2" x14ac:dyDescent="0.2">
      <c r="A61194" s="47"/>
      <c r="B61194" s="60"/>
    </row>
    <row r="61195" spans="1:2" x14ac:dyDescent="0.2">
      <c r="A61195" s="47"/>
      <c r="B61195" s="60"/>
    </row>
    <row r="61196" spans="1:2" x14ac:dyDescent="0.2">
      <c r="A61196" s="47"/>
      <c r="B61196" s="60"/>
    </row>
    <row r="61197" spans="1:2" x14ac:dyDescent="0.2">
      <c r="A61197" s="47"/>
      <c r="B61197" s="60"/>
    </row>
    <row r="61198" spans="1:2" x14ac:dyDescent="0.2">
      <c r="A61198" s="47"/>
      <c r="B61198" s="60"/>
    </row>
    <row r="61199" spans="1:2" x14ac:dyDescent="0.2">
      <c r="A61199" s="47"/>
      <c r="B61199" s="60"/>
    </row>
    <row r="61200" spans="1:2" x14ac:dyDescent="0.2">
      <c r="A61200" s="47"/>
      <c r="B61200" s="60"/>
    </row>
    <row r="61201" spans="1:2" x14ac:dyDescent="0.2">
      <c r="A61201" s="47"/>
      <c r="B61201" s="60"/>
    </row>
    <row r="61202" spans="1:2" x14ac:dyDescent="0.2">
      <c r="A61202" s="47"/>
      <c r="B61202" s="60"/>
    </row>
    <row r="61203" spans="1:2" x14ac:dyDescent="0.2">
      <c r="A61203" s="47"/>
      <c r="B61203" s="60"/>
    </row>
    <row r="61204" spans="1:2" x14ac:dyDescent="0.2">
      <c r="A61204" s="47"/>
      <c r="B61204" s="60"/>
    </row>
    <row r="61205" spans="1:2" x14ac:dyDescent="0.2">
      <c r="A61205" s="47"/>
      <c r="B61205" s="60"/>
    </row>
    <row r="61206" spans="1:2" x14ac:dyDescent="0.2">
      <c r="A61206" s="47"/>
      <c r="B61206" s="60"/>
    </row>
    <row r="61207" spans="1:2" x14ac:dyDescent="0.2">
      <c r="A61207" s="47"/>
      <c r="B61207" s="60"/>
    </row>
    <row r="61208" spans="1:2" x14ac:dyDescent="0.2">
      <c r="A61208" s="47"/>
      <c r="B61208" s="60"/>
    </row>
    <row r="61209" spans="1:2" x14ac:dyDescent="0.2">
      <c r="A61209" s="47"/>
      <c r="B61209" s="60"/>
    </row>
    <row r="61210" spans="1:2" x14ac:dyDescent="0.2">
      <c r="A61210" s="47"/>
      <c r="B61210" s="60"/>
    </row>
    <row r="61211" spans="1:2" x14ac:dyDescent="0.2">
      <c r="A61211" s="47"/>
      <c r="B61211" s="60"/>
    </row>
    <row r="61212" spans="1:2" x14ac:dyDescent="0.2">
      <c r="A61212" s="47"/>
      <c r="B61212" s="60"/>
    </row>
    <row r="61213" spans="1:2" x14ac:dyDescent="0.2">
      <c r="A61213" s="47"/>
      <c r="B61213" s="60"/>
    </row>
    <row r="61214" spans="1:2" x14ac:dyDescent="0.2">
      <c r="A61214" s="47"/>
      <c r="B61214" s="60"/>
    </row>
    <row r="61215" spans="1:2" x14ac:dyDescent="0.2">
      <c r="A61215" s="47"/>
      <c r="B61215" s="60"/>
    </row>
    <row r="61216" spans="1:2" x14ac:dyDescent="0.2">
      <c r="A61216" s="47"/>
      <c r="B61216" s="60"/>
    </row>
    <row r="61217" spans="1:2" x14ac:dyDescent="0.2">
      <c r="A61217" s="47"/>
      <c r="B61217" s="60"/>
    </row>
    <row r="61218" spans="1:2" x14ac:dyDescent="0.2">
      <c r="A61218" s="47"/>
      <c r="B61218" s="60"/>
    </row>
    <row r="61219" spans="1:2" x14ac:dyDescent="0.2">
      <c r="A61219" s="47"/>
      <c r="B61219" s="60"/>
    </row>
    <row r="61220" spans="1:2" x14ac:dyDescent="0.2">
      <c r="A61220" s="47"/>
      <c r="B61220" s="60"/>
    </row>
    <row r="61221" spans="1:2" x14ac:dyDescent="0.2">
      <c r="A61221" s="47"/>
      <c r="B61221" s="60"/>
    </row>
    <row r="61222" spans="1:2" x14ac:dyDescent="0.2">
      <c r="A61222" s="47"/>
      <c r="B61222" s="60"/>
    </row>
    <row r="61223" spans="1:2" x14ac:dyDescent="0.2">
      <c r="A61223" s="47"/>
      <c r="B61223" s="60"/>
    </row>
    <row r="61224" spans="1:2" x14ac:dyDescent="0.2">
      <c r="A61224" s="47"/>
      <c r="B61224" s="60"/>
    </row>
    <row r="61225" spans="1:2" x14ac:dyDescent="0.2">
      <c r="A61225" s="47"/>
      <c r="B61225" s="60"/>
    </row>
    <row r="61226" spans="1:2" x14ac:dyDescent="0.2">
      <c r="A61226" s="47"/>
      <c r="B61226" s="60"/>
    </row>
    <row r="61227" spans="1:2" x14ac:dyDescent="0.2">
      <c r="A61227" s="47"/>
      <c r="B61227" s="60"/>
    </row>
    <row r="61228" spans="1:2" x14ac:dyDescent="0.2">
      <c r="A61228" s="47"/>
      <c r="B61228" s="60"/>
    </row>
    <row r="61229" spans="1:2" x14ac:dyDescent="0.2">
      <c r="A61229" s="47"/>
      <c r="B61229" s="60"/>
    </row>
    <row r="61230" spans="1:2" x14ac:dyDescent="0.2">
      <c r="A61230" s="47"/>
      <c r="B61230" s="60"/>
    </row>
    <row r="61231" spans="1:2" x14ac:dyDescent="0.2">
      <c r="A61231" s="47"/>
      <c r="B61231" s="60"/>
    </row>
    <row r="61232" spans="1:2" x14ac:dyDescent="0.2">
      <c r="A61232" s="47"/>
      <c r="B61232" s="60"/>
    </row>
    <row r="61233" spans="1:2" x14ac:dyDescent="0.2">
      <c r="A61233" s="47"/>
      <c r="B61233" s="60"/>
    </row>
    <row r="61234" spans="1:2" x14ac:dyDescent="0.2">
      <c r="A61234" s="47"/>
      <c r="B61234" s="60"/>
    </row>
    <row r="61235" spans="1:2" x14ac:dyDescent="0.2">
      <c r="A61235" s="47"/>
      <c r="B61235" s="60"/>
    </row>
    <row r="61236" spans="1:2" x14ac:dyDescent="0.2">
      <c r="A61236" s="47"/>
      <c r="B61236" s="60"/>
    </row>
    <row r="61237" spans="1:2" x14ac:dyDescent="0.2">
      <c r="A61237" s="47"/>
      <c r="B61237" s="60"/>
    </row>
    <row r="61238" spans="1:2" x14ac:dyDescent="0.2">
      <c r="A61238" s="47"/>
      <c r="B61238" s="60"/>
    </row>
    <row r="61239" spans="1:2" x14ac:dyDescent="0.2">
      <c r="A61239" s="47"/>
      <c r="B61239" s="60"/>
    </row>
    <row r="61240" spans="1:2" x14ac:dyDescent="0.2">
      <c r="A61240" s="47"/>
      <c r="B61240" s="60"/>
    </row>
    <row r="61241" spans="1:2" x14ac:dyDescent="0.2">
      <c r="A61241" s="47"/>
      <c r="B61241" s="60"/>
    </row>
    <row r="61242" spans="1:2" x14ac:dyDescent="0.2">
      <c r="A61242" s="47"/>
      <c r="B61242" s="60"/>
    </row>
    <row r="61243" spans="1:2" x14ac:dyDescent="0.2">
      <c r="A61243" s="47"/>
      <c r="B61243" s="60"/>
    </row>
    <row r="61244" spans="1:2" x14ac:dyDescent="0.2">
      <c r="A61244" s="47"/>
      <c r="B61244" s="60"/>
    </row>
    <row r="61245" spans="1:2" x14ac:dyDescent="0.2">
      <c r="A61245" s="47"/>
      <c r="B61245" s="60"/>
    </row>
    <row r="61246" spans="1:2" x14ac:dyDescent="0.2">
      <c r="A61246" s="47"/>
      <c r="B61246" s="60"/>
    </row>
    <row r="61247" spans="1:2" x14ac:dyDescent="0.2">
      <c r="A61247" s="47"/>
      <c r="B61247" s="60"/>
    </row>
    <row r="61248" spans="1:2" x14ac:dyDescent="0.2">
      <c r="A61248" s="47"/>
      <c r="B61248" s="60"/>
    </row>
    <row r="61249" spans="1:2" x14ac:dyDescent="0.2">
      <c r="A61249" s="47"/>
      <c r="B61249" s="60"/>
    </row>
    <row r="61250" spans="1:2" x14ac:dyDescent="0.2">
      <c r="A61250" s="47"/>
      <c r="B61250" s="60"/>
    </row>
    <row r="61251" spans="1:2" x14ac:dyDescent="0.2">
      <c r="A61251" s="47"/>
      <c r="B61251" s="60"/>
    </row>
    <row r="61252" spans="1:2" x14ac:dyDescent="0.2">
      <c r="A61252" s="47"/>
      <c r="B61252" s="60"/>
    </row>
    <row r="61253" spans="1:2" x14ac:dyDescent="0.2">
      <c r="A61253" s="47"/>
      <c r="B61253" s="60"/>
    </row>
    <row r="61254" spans="1:2" x14ac:dyDescent="0.2">
      <c r="A61254" s="47"/>
      <c r="B61254" s="60"/>
    </row>
    <row r="61255" spans="1:2" x14ac:dyDescent="0.2">
      <c r="A61255" s="47"/>
      <c r="B61255" s="60"/>
    </row>
    <row r="61256" spans="1:2" x14ac:dyDescent="0.2">
      <c r="A61256" s="47"/>
      <c r="B61256" s="60"/>
    </row>
    <row r="61257" spans="1:2" x14ac:dyDescent="0.2">
      <c r="A61257" s="47"/>
      <c r="B61257" s="60"/>
    </row>
    <row r="61258" spans="1:2" x14ac:dyDescent="0.2">
      <c r="A61258" s="47"/>
      <c r="B61258" s="60"/>
    </row>
    <row r="61259" spans="1:2" x14ac:dyDescent="0.2">
      <c r="A61259" s="47"/>
      <c r="B61259" s="60"/>
    </row>
    <row r="61260" spans="1:2" x14ac:dyDescent="0.2">
      <c r="A61260" s="47"/>
      <c r="B61260" s="60"/>
    </row>
    <row r="61261" spans="1:2" x14ac:dyDescent="0.2">
      <c r="A61261" s="47"/>
      <c r="B61261" s="60"/>
    </row>
    <row r="61262" spans="1:2" x14ac:dyDescent="0.2">
      <c r="A61262" s="47"/>
      <c r="B61262" s="60"/>
    </row>
    <row r="61263" spans="1:2" x14ac:dyDescent="0.2">
      <c r="A61263" s="47"/>
      <c r="B61263" s="60"/>
    </row>
    <row r="61264" spans="1:2" x14ac:dyDescent="0.2">
      <c r="A61264" s="47"/>
      <c r="B61264" s="60"/>
    </row>
    <row r="61265" spans="1:2" x14ac:dyDescent="0.2">
      <c r="A61265" s="47"/>
      <c r="B61265" s="60"/>
    </row>
    <row r="61266" spans="1:2" x14ac:dyDescent="0.2">
      <c r="A61266" s="47"/>
      <c r="B61266" s="60"/>
    </row>
    <row r="61267" spans="1:2" x14ac:dyDescent="0.2">
      <c r="A61267" s="47"/>
      <c r="B61267" s="60"/>
    </row>
    <row r="61268" spans="1:2" x14ac:dyDescent="0.2">
      <c r="A61268" s="47"/>
      <c r="B61268" s="60"/>
    </row>
    <row r="61269" spans="1:2" x14ac:dyDescent="0.2">
      <c r="A61269" s="47"/>
      <c r="B61269" s="60"/>
    </row>
    <row r="61270" spans="1:2" x14ac:dyDescent="0.2">
      <c r="A61270" s="47"/>
      <c r="B61270" s="60"/>
    </row>
    <row r="61271" spans="1:2" x14ac:dyDescent="0.2">
      <c r="A61271" s="47"/>
      <c r="B61271" s="60"/>
    </row>
    <row r="61272" spans="1:2" x14ac:dyDescent="0.2">
      <c r="A61272" s="47"/>
      <c r="B61272" s="60"/>
    </row>
    <row r="61273" spans="1:2" x14ac:dyDescent="0.2">
      <c r="A61273" s="47"/>
      <c r="B61273" s="60"/>
    </row>
    <row r="61274" spans="1:2" x14ac:dyDescent="0.2">
      <c r="A61274" s="47"/>
      <c r="B61274" s="60"/>
    </row>
    <row r="61275" spans="1:2" x14ac:dyDescent="0.2">
      <c r="A61275" s="47"/>
      <c r="B61275" s="60"/>
    </row>
    <row r="61276" spans="1:2" x14ac:dyDescent="0.2">
      <c r="A61276" s="47"/>
      <c r="B61276" s="60"/>
    </row>
    <row r="61277" spans="1:2" x14ac:dyDescent="0.2">
      <c r="A61277" s="47"/>
      <c r="B61277" s="60"/>
    </row>
    <row r="61278" spans="1:2" x14ac:dyDescent="0.2">
      <c r="A61278" s="47"/>
      <c r="B61278" s="60"/>
    </row>
    <row r="61279" spans="1:2" x14ac:dyDescent="0.2">
      <c r="A61279" s="47"/>
      <c r="B61279" s="60"/>
    </row>
    <row r="61280" spans="1:2" x14ac:dyDescent="0.2">
      <c r="A61280" s="47"/>
      <c r="B61280" s="60"/>
    </row>
    <row r="61281" spans="1:2" x14ac:dyDescent="0.2">
      <c r="A61281" s="47"/>
      <c r="B61281" s="60"/>
    </row>
    <row r="61282" spans="1:2" x14ac:dyDescent="0.2">
      <c r="A61282" s="47"/>
      <c r="B61282" s="60"/>
    </row>
    <row r="61283" spans="1:2" x14ac:dyDescent="0.2">
      <c r="A61283" s="47"/>
      <c r="B61283" s="60"/>
    </row>
    <row r="61284" spans="1:2" x14ac:dyDescent="0.2">
      <c r="A61284" s="47"/>
      <c r="B61284" s="60"/>
    </row>
    <row r="61285" spans="1:2" x14ac:dyDescent="0.2">
      <c r="A61285" s="47"/>
      <c r="B61285" s="60"/>
    </row>
    <row r="61286" spans="1:2" x14ac:dyDescent="0.2">
      <c r="A61286" s="47"/>
      <c r="B61286" s="60"/>
    </row>
    <row r="61287" spans="1:2" x14ac:dyDescent="0.2">
      <c r="A61287" s="47"/>
      <c r="B61287" s="60"/>
    </row>
    <row r="61288" spans="1:2" x14ac:dyDescent="0.2">
      <c r="A61288" s="47"/>
      <c r="B61288" s="60"/>
    </row>
    <row r="61289" spans="1:2" x14ac:dyDescent="0.2">
      <c r="A61289" s="47"/>
      <c r="B61289" s="60"/>
    </row>
    <row r="61290" spans="1:2" x14ac:dyDescent="0.2">
      <c r="A61290" s="47"/>
      <c r="B61290" s="60"/>
    </row>
    <row r="61291" spans="1:2" x14ac:dyDescent="0.2">
      <c r="A61291" s="47"/>
      <c r="B61291" s="60"/>
    </row>
    <row r="61292" spans="1:2" x14ac:dyDescent="0.2">
      <c r="A61292" s="47"/>
      <c r="B61292" s="60"/>
    </row>
    <row r="61293" spans="1:2" x14ac:dyDescent="0.2">
      <c r="A61293" s="47"/>
      <c r="B61293" s="60"/>
    </row>
    <row r="61294" spans="1:2" x14ac:dyDescent="0.2">
      <c r="A61294" s="47"/>
      <c r="B61294" s="60"/>
    </row>
    <row r="61295" spans="1:2" x14ac:dyDescent="0.2">
      <c r="A61295" s="47"/>
      <c r="B61295" s="60"/>
    </row>
    <row r="61296" spans="1:2" x14ac:dyDescent="0.2">
      <c r="A61296" s="47"/>
      <c r="B61296" s="60"/>
    </row>
    <row r="61297" spans="1:2" x14ac:dyDescent="0.2">
      <c r="A61297" s="47"/>
      <c r="B61297" s="60"/>
    </row>
    <row r="61298" spans="1:2" x14ac:dyDescent="0.2">
      <c r="A61298" s="47"/>
      <c r="B61298" s="60"/>
    </row>
    <row r="61299" spans="1:2" x14ac:dyDescent="0.2">
      <c r="A61299" s="47"/>
      <c r="B61299" s="60"/>
    </row>
    <row r="61300" spans="1:2" x14ac:dyDescent="0.2">
      <c r="A61300" s="47"/>
      <c r="B61300" s="60"/>
    </row>
    <row r="61301" spans="1:2" x14ac:dyDescent="0.2">
      <c r="A61301" s="47"/>
      <c r="B61301" s="60"/>
    </row>
    <row r="61302" spans="1:2" x14ac:dyDescent="0.2">
      <c r="A61302" s="47"/>
      <c r="B61302" s="60"/>
    </row>
    <row r="61303" spans="1:2" x14ac:dyDescent="0.2">
      <c r="A61303" s="47"/>
      <c r="B61303" s="60"/>
    </row>
    <row r="61304" spans="1:2" x14ac:dyDescent="0.2">
      <c r="A61304" s="47"/>
      <c r="B61304" s="60"/>
    </row>
    <row r="61305" spans="1:2" x14ac:dyDescent="0.2">
      <c r="A61305" s="47"/>
      <c r="B61305" s="60"/>
    </row>
    <row r="61306" spans="1:2" x14ac:dyDescent="0.2">
      <c r="A61306" s="47"/>
      <c r="B61306" s="60"/>
    </row>
    <row r="61307" spans="1:2" x14ac:dyDescent="0.2">
      <c r="A61307" s="47"/>
      <c r="B61307" s="60"/>
    </row>
    <row r="61308" spans="1:2" x14ac:dyDescent="0.2">
      <c r="A61308" s="47"/>
      <c r="B61308" s="60"/>
    </row>
    <row r="61309" spans="1:2" x14ac:dyDescent="0.2">
      <c r="A61309" s="47"/>
      <c r="B61309" s="60"/>
    </row>
    <row r="61310" spans="1:2" x14ac:dyDescent="0.2">
      <c r="A61310" s="47"/>
      <c r="B61310" s="60"/>
    </row>
    <row r="61311" spans="1:2" x14ac:dyDescent="0.2">
      <c r="A61311" s="47"/>
      <c r="B61311" s="60"/>
    </row>
    <row r="61312" spans="1:2" x14ac:dyDescent="0.2">
      <c r="A61312" s="47"/>
      <c r="B61312" s="60"/>
    </row>
    <row r="61313" spans="1:2" x14ac:dyDescent="0.2">
      <c r="A61313" s="47"/>
      <c r="B61313" s="60"/>
    </row>
    <row r="61314" spans="1:2" x14ac:dyDescent="0.2">
      <c r="A61314" s="47"/>
      <c r="B61314" s="60"/>
    </row>
    <row r="61315" spans="1:2" x14ac:dyDescent="0.2">
      <c r="A61315" s="47"/>
      <c r="B61315" s="60"/>
    </row>
    <row r="61316" spans="1:2" x14ac:dyDescent="0.2">
      <c r="A61316" s="47"/>
      <c r="B61316" s="60"/>
    </row>
    <row r="61317" spans="1:2" x14ac:dyDescent="0.2">
      <c r="A61317" s="47"/>
      <c r="B61317" s="60"/>
    </row>
    <row r="61318" spans="1:2" x14ac:dyDescent="0.2">
      <c r="A61318" s="47"/>
      <c r="B61318" s="60"/>
    </row>
    <row r="61319" spans="1:2" x14ac:dyDescent="0.2">
      <c r="A61319" s="47"/>
      <c r="B61319" s="60"/>
    </row>
    <row r="61320" spans="1:2" x14ac:dyDescent="0.2">
      <c r="A61320" s="47"/>
      <c r="B61320" s="60"/>
    </row>
    <row r="61321" spans="1:2" x14ac:dyDescent="0.2">
      <c r="A61321" s="47"/>
      <c r="B61321" s="60"/>
    </row>
    <row r="61322" spans="1:2" x14ac:dyDescent="0.2">
      <c r="A61322" s="47"/>
      <c r="B61322" s="60"/>
    </row>
    <row r="61323" spans="1:2" x14ac:dyDescent="0.2">
      <c r="A61323" s="47"/>
      <c r="B61323" s="60"/>
    </row>
    <row r="61324" spans="1:2" x14ac:dyDescent="0.2">
      <c r="A61324" s="47"/>
      <c r="B61324" s="60"/>
    </row>
    <row r="61325" spans="1:2" x14ac:dyDescent="0.2">
      <c r="A61325" s="47"/>
      <c r="B61325" s="60"/>
    </row>
    <row r="61326" spans="1:2" x14ac:dyDescent="0.2">
      <c r="A61326" s="47"/>
      <c r="B61326" s="60"/>
    </row>
    <row r="61327" spans="1:2" x14ac:dyDescent="0.2">
      <c r="A61327" s="47"/>
      <c r="B61327" s="60"/>
    </row>
    <row r="61328" spans="1:2" x14ac:dyDescent="0.2">
      <c r="A61328" s="47"/>
      <c r="B61328" s="60"/>
    </row>
    <row r="61329" spans="1:2" x14ac:dyDescent="0.2">
      <c r="A61329" s="47"/>
      <c r="B61329" s="60"/>
    </row>
    <row r="61330" spans="1:2" x14ac:dyDescent="0.2">
      <c r="A61330" s="47"/>
      <c r="B61330" s="60"/>
    </row>
    <row r="61331" spans="1:2" x14ac:dyDescent="0.2">
      <c r="A61331" s="47"/>
      <c r="B61331" s="60"/>
    </row>
    <row r="61332" spans="1:2" x14ac:dyDescent="0.2">
      <c r="A61332" s="47"/>
      <c r="B61332" s="60"/>
    </row>
    <row r="61333" spans="1:2" x14ac:dyDescent="0.2">
      <c r="A61333" s="47"/>
      <c r="B61333" s="60"/>
    </row>
    <row r="61334" spans="1:2" x14ac:dyDescent="0.2">
      <c r="A61334" s="47"/>
      <c r="B61334" s="60"/>
    </row>
    <row r="61335" spans="1:2" x14ac:dyDescent="0.2">
      <c r="A61335" s="47"/>
      <c r="B61335" s="60"/>
    </row>
    <row r="61336" spans="1:2" x14ac:dyDescent="0.2">
      <c r="A61336" s="47"/>
      <c r="B61336" s="60"/>
    </row>
    <row r="61337" spans="1:2" x14ac:dyDescent="0.2">
      <c r="A61337" s="47"/>
      <c r="B61337" s="60"/>
    </row>
    <row r="61338" spans="1:2" x14ac:dyDescent="0.2">
      <c r="A61338" s="47"/>
      <c r="B61338" s="60"/>
    </row>
    <row r="61339" spans="1:2" x14ac:dyDescent="0.2">
      <c r="A61339" s="47"/>
      <c r="B61339" s="60"/>
    </row>
    <row r="61340" spans="1:2" x14ac:dyDescent="0.2">
      <c r="A61340" s="47"/>
      <c r="B61340" s="60"/>
    </row>
    <row r="61341" spans="1:2" x14ac:dyDescent="0.2">
      <c r="A61341" s="47"/>
      <c r="B61341" s="60"/>
    </row>
    <row r="61342" spans="1:2" x14ac:dyDescent="0.2">
      <c r="A61342" s="47"/>
      <c r="B61342" s="60"/>
    </row>
    <row r="61343" spans="1:2" x14ac:dyDescent="0.2">
      <c r="A61343" s="47"/>
      <c r="B61343" s="60"/>
    </row>
    <row r="61344" spans="1:2" x14ac:dyDescent="0.2">
      <c r="A61344" s="47"/>
      <c r="B61344" s="60"/>
    </row>
    <row r="61345" spans="1:2" x14ac:dyDescent="0.2">
      <c r="A61345" s="47"/>
      <c r="B61345" s="60"/>
    </row>
    <row r="61346" spans="1:2" x14ac:dyDescent="0.2">
      <c r="A61346" s="47"/>
      <c r="B61346" s="60"/>
    </row>
    <row r="61347" spans="1:2" x14ac:dyDescent="0.2">
      <c r="A61347" s="47"/>
      <c r="B61347" s="60"/>
    </row>
    <row r="61348" spans="1:2" x14ac:dyDescent="0.2">
      <c r="A61348" s="47"/>
      <c r="B61348" s="60"/>
    </row>
    <row r="61349" spans="1:2" x14ac:dyDescent="0.2">
      <c r="A61349" s="47"/>
      <c r="B61349" s="60"/>
    </row>
    <row r="61350" spans="1:2" x14ac:dyDescent="0.2">
      <c r="A61350" s="47"/>
      <c r="B61350" s="60"/>
    </row>
    <row r="61351" spans="1:2" x14ac:dyDescent="0.2">
      <c r="A61351" s="47"/>
      <c r="B61351" s="60"/>
    </row>
    <row r="61352" spans="1:2" x14ac:dyDescent="0.2">
      <c r="A61352" s="47"/>
      <c r="B61352" s="60"/>
    </row>
    <row r="61353" spans="1:2" x14ac:dyDescent="0.2">
      <c r="A61353" s="47"/>
      <c r="B61353" s="60"/>
    </row>
    <row r="61354" spans="1:2" x14ac:dyDescent="0.2">
      <c r="A61354" s="47"/>
      <c r="B61354" s="60"/>
    </row>
    <row r="61355" spans="1:2" x14ac:dyDescent="0.2">
      <c r="A61355" s="47"/>
      <c r="B61355" s="60"/>
    </row>
    <row r="61356" spans="1:2" x14ac:dyDescent="0.2">
      <c r="A61356" s="47"/>
      <c r="B61356" s="60"/>
    </row>
    <row r="61357" spans="1:2" x14ac:dyDescent="0.2">
      <c r="A61357" s="47"/>
      <c r="B61357" s="60"/>
    </row>
    <row r="61358" spans="1:2" x14ac:dyDescent="0.2">
      <c r="A61358" s="47"/>
      <c r="B61358" s="60"/>
    </row>
    <row r="61359" spans="1:2" x14ac:dyDescent="0.2">
      <c r="A61359" s="47"/>
      <c r="B61359" s="60"/>
    </row>
    <row r="61360" spans="1:2" x14ac:dyDescent="0.2">
      <c r="A61360" s="47"/>
      <c r="B61360" s="60"/>
    </row>
    <row r="61361" spans="1:2" x14ac:dyDescent="0.2">
      <c r="A61361" s="47"/>
      <c r="B61361" s="60"/>
    </row>
    <row r="61362" spans="1:2" x14ac:dyDescent="0.2">
      <c r="A61362" s="47"/>
      <c r="B61362" s="60"/>
    </row>
    <row r="61363" spans="1:2" x14ac:dyDescent="0.2">
      <c r="A61363" s="47"/>
      <c r="B61363" s="60"/>
    </row>
    <row r="61364" spans="1:2" x14ac:dyDescent="0.2">
      <c r="A61364" s="47"/>
      <c r="B61364" s="60"/>
    </row>
    <row r="61365" spans="1:2" x14ac:dyDescent="0.2">
      <c r="A61365" s="47"/>
      <c r="B61365" s="60"/>
    </row>
    <row r="61366" spans="1:2" x14ac:dyDescent="0.2">
      <c r="A61366" s="47"/>
      <c r="B61366" s="60"/>
    </row>
    <row r="61367" spans="1:2" x14ac:dyDescent="0.2">
      <c r="A61367" s="47"/>
      <c r="B61367" s="60"/>
    </row>
    <row r="61368" spans="1:2" x14ac:dyDescent="0.2">
      <c r="A61368" s="47"/>
      <c r="B61368" s="60"/>
    </row>
    <row r="61369" spans="1:2" x14ac:dyDescent="0.2">
      <c r="A61369" s="47"/>
      <c r="B61369" s="60"/>
    </row>
    <row r="61370" spans="1:2" x14ac:dyDescent="0.2">
      <c r="A61370" s="47"/>
      <c r="B61370" s="60"/>
    </row>
    <row r="61371" spans="1:2" x14ac:dyDescent="0.2">
      <c r="A61371" s="47"/>
      <c r="B61371" s="60"/>
    </row>
    <row r="61372" spans="1:2" x14ac:dyDescent="0.2">
      <c r="A61372" s="47"/>
      <c r="B61372" s="60"/>
    </row>
    <row r="61373" spans="1:2" x14ac:dyDescent="0.2">
      <c r="A61373" s="47"/>
      <c r="B61373" s="60"/>
    </row>
    <row r="61374" spans="1:2" x14ac:dyDescent="0.2">
      <c r="A61374" s="47"/>
      <c r="B61374" s="60"/>
    </row>
    <row r="61375" spans="1:2" x14ac:dyDescent="0.2">
      <c r="A61375" s="47"/>
      <c r="B61375" s="60"/>
    </row>
    <row r="61376" spans="1:2" x14ac:dyDescent="0.2">
      <c r="A61376" s="47"/>
      <c r="B61376" s="60"/>
    </row>
    <row r="61377" spans="1:2" x14ac:dyDescent="0.2">
      <c r="A61377" s="47"/>
      <c r="B61377" s="60"/>
    </row>
    <row r="61378" spans="1:2" x14ac:dyDescent="0.2">
      <c r="A61378" s="47"/>
      <c r="B61378" s="60"/>
    </row>
    <row r="61379" spans="1:2" x14ac:dyDescent="0.2">
      <c r="A61379" s="47"/>
      <c r="B61379" s="60"/>
    </row>
    <row r="61380" spans="1:2" x14ac:dyDescent="0.2">
      <c r="A61380" s="47"/>
      <c r="B61380" s="60"/>
    </row>
    <row r="61381" spans="1:2" x14ac:dyDescent="0.2">
      <c r="A61381" s="47"/>
      <c r="B61381" s="60"/>
    </row>
    <row r="61382" spans="1:2" x14ac:dyDescent="0.2">
      <c r="A61382" s="47"/>
      <c r="B61382" s="60"/>
    </row>
    <row r="61383" spans="1:2" x14ac:dyDescent="0.2">
      <c r="A61383" s="47"/>
      <c r="B61383" s="60"/>
    </row>
    <row r="61384" spans="1:2" x14ac:dyDescent="0.2">
      <c r="A61384" s="47"/>
      <c r="B61384" s="60"/>
    </row>
    <row r="61385" spans="1:2" x14ac:dyDescent="0.2">
      <c r="A61385" s="47"/>
      <c r="B61385" s="60"/>
    </row>
    <row r="61386" spans="1:2" x14ac:dyDescent="0.2">
      <c r="A61386" s="47"/>
      <c r="B61386" s="60"/>
    </row>
    <row r="61387" spans="1:2" x14ac:dyDescent="0.2">
      <c r="A61387" s="47"/>
      <c r="B61387" s="60"/>
    </row>
    <row r="61388" spans="1:2" x14ac:dyDescent="0.2">
      <c r="A61388" s="47"/>
      <c r="B61388" s="60"/>
    </row>
    <row r="61389" spans="1:2" x14ac:dyDescent="0.2">
      <c r="A61389" s="47"/>
      <c r="B61389" s="60"/>
    </row>
    <row r="61390" spans="1:2" x14ac:dyDescent="0.2">
      <c r="A61390" s="47"/>
      <c r="B61390" s="60"/>
    </row>
    <row r="61391" spans="1:2" x14ac:dyDescent="0.2">
      <c r="A61391" s="47"/>
      <c r="B61391" s="60"/>
    </row>
    <row r="61392" spans="1:2" x14ac:dyDescent="0.2">
      <c r="A61392" s="47"/>
      <c r="B61392" s="60"/>
    </row>
    <row r="61393" spans="1:2" x14ac:dyDescent="0.2">
      <c r="A61393" s="47"/>
      <c r="B61393" s="60"/>
    </row>
    <row r="61394" spans="1:2" x14ac:dyDescent="0.2">
      <c r="A61394" s="47"/>
      <c r="B61394" s="60"/>
    </row>
    <row r="61395" spans="1:2" x14ac:dyDescent="0.2">
      <c r="A61395" s="47"/>
      <c r="B61395" s="60"/>
    </row>
    <row r="61396" spans="1:2" x14ac:dyDescent="0.2">
      <c r="A61396" s="47"/>
      <c r="B61396" s="60"/>
    </row>
    <row r="61397" spans="1:2" x14ac:dyDescent="0.2">
      <c r="A61397" s="47"/>
      <c r="B61397" s="60"/>
    </row>
    <row r="61398" spans="1:2" x14ac:dyDescent="0.2">
      <c r="A61398" s="47"/>
      <c r="B61398" s="60"/>
    </row>
    <row r="61399" spans="1:2" x14ac:dyDescent="0.2">
      <c r="A61399" s="47"/>
      <c r="B61399" s="60"/>
    </row>
    <row r="61400" spans="1:2" x14ac:dyDescent="0.2">
      <c r="A61400" s="47"/>
      <c r="B61400" s="60"/>
    </row>
    <row r="61401" spans="1:2" x14ac:dyDescent="0.2">
      <c r="A61401" s="47"/>
      <c r="B61401" s="60"/>
    </row>
    <row r="61402" spans="1:2" x14ac:dyDescent="0.2">
      <c r="A61402" s="47"/>
      <c r="B61402" s="60"/>
    </row>
    <row r="61403" spans="1:2" x14ac:dyDescent="0.2">
      <c r="A61403" s="47"/>
      <c r="B61403" s="60"/>
    </row>
    <row r="61404" spans="1:2" x14ac:dyDescent="0.2">
      <c r="A61404" s="47"/>
      <c r="B61404" s="60"/>
    </row>
    <row r="61405" spans="1:2" x14ac:dyDescent="0.2">
      <c r="A61405" s="47"/>
      <c r="B61405" s="60"/>
    </row>
    <row r="61406" spans="1:2" x14ac:dyDescent="0.2">
      <c r="A61406" s="47"/>
      <c r="B61406" s="60"/>
    </row>
    <row r="61407" spans="1:2" x14ac:dyDescent="0.2">
      <c r="A61407" s="47"/>
      <c r="B61407" s="60"/>
    </row>
    <row r="61408" spans="1:2" x14ac:dyDescent="0.2">
      <c r="A61408" s="47"/>
      <c r="B61408" s="60"/>
    </row>
    <row r="61409" spans="1:2" x14ac:dyDescent="0.2">
      <c r="A61409" s="47"/>
      <c r="B61409" s="60"/>
    </row>
    <row r="61410" spans="1:2" x14ac:dyDescent="0.2">
      <c r="A61410" s="47"/>
      <c r="B61410" s="60"/>
    </row>
    <row r="61411" spans="1:2" x14ac:dyDescent="0.2">
      <c r="A61411" s="47"/>
      <c r="B61411" s="60"/>
    </row>
    <row r="61412" spans="1:2" x14ac:dyDescent="0.2">
      <c r="A61412" s="47"/>
      <c r="B61412" s="60"/>
    </row>
    <row r="61413" spans="1:2" x14ac:dyDescent="0.2">
      <c r="A61413" s="47"/>
      <c r="B61413" s="60"/>
    </row>
    <row r="61414" spans="1:2" x14ac:dyDescent="0.2">
      <c r="A61414" s="47"/>
      <c r="B61414" s="60"/>
    </row>
    <row r="61415" spans="1:2" x14ac:dyDescent="0.2">
      <c r="A61415" s="47"/>
      <c r="B61415" s="60"/>
    </row>
    <row r="61416" spans="1:2" x14ac:dyDescent="0.2">
      <c r="A61416" s="47"/>
      <c r="B61416" s="60"/>
    </row>
    <row r="61417" spans="1:2" x14ac:dyDescent="0.2">
      <c r="A61417" s="47"/>
      <c r="B61417" s="60"/>
    </row>
    <row r="61418" spans="1:2" x14ac:dyDescent="0.2">
      <c r="A61418" s="47"/>
      <c r="B61418" s="60"/>
    </row>
    <row r="61419" spans="1:2" x14ac:dyDescent="0.2">
      <c r="A61419" s="47"/>
      <c r="B61419" s="60"/>
    </row>
    <row r="61420" spans="1:2" x14ac:dyDescent="0.2">
      <c r="A61420" s="47"/>
      <c r="B61420" s="60"/>
    </row>
    <row r="61421" spans="1:2" x14ac:dyDescent="0.2">
      <c r="A61421" s="47"/>
      <c r="B61421" s="60"/>
    </row>
    <row r="61422" spans="1:2" x14ac:dyDescent="0.2">
      <c r="A61422" s="47"/>
      <c r="B61422" s="60"/>
    </row>
    <row r="61423" spans="1:2" x14ac:dyDescent="0.2">
      <c r="A61423" s="47"/>
      <c r="B61423" s="60"/>
    </row>
    <row r="61424" spans="1:2" x14ac:dyDescent="0.2">
      <c r="A61424" s="47"/>
      <c r="B61424" s="60"/>
    </row>
    <row r="61425" spans="1:2" x14ac:dyDescent="0.2">
      <c r="A61425" s="47"/>
      <c r="B61425" s="60"/>
    </row>
    <row r="61426" spans="1:2" x14ac:dyDescent="0.2">
      <c r="A61426" s="47"/>
      <c r="B61426" s="60"/>
    </row>
    <row r="61427" spans="1:2" x14ac:dyDescent="0.2">
      <c r="A61427" s="47"/>
      <c r="B61427" s="60"/>
    </row>
    <row r="61428" spans="1:2" x14ac:dyDescent="0.2">
      <c r="A61428" s="47"/>
      <c r="B61428" s="60"/>
    </row>
    <row r="61429" spans="1:2" x14ac:dyDescent="0.2">
      <c r="A61429" s="47"/>
      <c r="B61429" s="60"/>
    </row>
    <row r="61430" spans="1:2" x14ac:dyDescent="0.2">
      <c r="A61430" s="47"/>
      <c r="B61430" s="60"/>
    </row>
    <row r="61431" spans="1:2" x14ac:dyDescent="0.2">
      <c r="A61431" s="47"/>
      <c r="B61431" s="60"/>
    </row>
    <row r="61432" spans="1:2" x14ac:dyDescent="0.2">
      <c r="A61432" s="47"/>
      <c r="B61432" s="60"/>
    </row>
    <row r="61433" spans="1:2" x14ac:dyDescent="0.2">
      <c r="A61433" s="47"/>
      <c r="B61433" s="60"/>
    </row>
    <row r="61434" spans="1:2" x14ac:dyDescent="0.2">
      <c r="A61434" s="47"/>
      <c r="B61434" s="60"/>
    </row>
    <row r="61435" spans="1:2" x14ac:dyDescent="0.2">
      <c r="A61435" s="47"/>
      <c r="B61435" s="60"/>
    </row>
    <row r="61436" spans="1:2" x14ac:dyDescent="0.2">
      <c r="A61436" s="47"/>
      <c r="B61436" s="60"/>
    </row>
    <row r="61437" spans="1:2" x14ac:dyDescent="0.2">
      <c r="A61437" s="47"/>
      <c r="B61437" s="60"/>
    </row>
    <row r="61438" spans="1:2" x14ac:dyDescent="0.2">
      <c r="A61438" s="47"/>
      <c r="B61438" s="60"/>
    </row>
    <row r="61439" spans="1:2" x14ac:dyDescent="0.2">
      <c r="A61439" s="47"/>
      <c r="B61439" s="60"/>
    </row>
    <row r="61440" spans="1:2" x14ac:dyDescent="0.2">
      <c r="A61440" s="47"/>
      <c r="B61440" s="60"/>
    </row>
    <row r="61441" spans="1:2" x14ac:dyDescent="0.2">
      <c r="A61441" s="47"/>
      <c r="B61441" s="60"/>
    </row>
    <row r="61442" spans="1:2" x14ac:dyDescent="0.2">
      <c r="A61442" s="47"/>
      <c r="B61442" s="60"/>
    </row>
    <row r="61443" spans="1:2" x14ac:dyDescent="0.2">
      <c r="A61443" s="47"/>
      <c r="B61443" s="60"/>
    </row>
    <row r="61444" spans="1:2" x14ac:dyDescent="0.2">
      <c r="A61444" s="47"/>
      <c r="B61444" s="60"/>
    </row>
    <row r="61445" spans="1:2" x14ac:dyDescent="0.2">
      <c r="A61445" s="47"/>
      <c r="B61445" s="60"/>
    </row>
    <row r="61446" spans="1:2" x14ac:dyDescent="0.2">
      <c r="A61446" s="47"/>
      <c r="B61446" s="60"/>
    </row>
    <row r="61447" spans="1:2" x14ac:dyDescent="0.2">
      <c r="A61447" s="47"/>
      <c r="B61447" s="60"/>
    </row>
    <row r="61448" spans="1:2" x14ac:dyDescent="0.2">
      <c r="A61448" s="47"/>
      <c r="B61448" s="60"/>
    </row>
    <row r="61449" spans="1:2" x14ac:dyDescent="0.2">
      <c r="A61449" s="47"/>
      <c r="B61449" s="60"/>
    </row>
    <row r="61450" spans="1:2" x14ac:dyDescent="0.2">
      <c r="A61450" s="47"/>
      <c r="B61450" s="60"/>
    </row>
    <row r="61451" spans="1:2" x14ac:dyDescent="0.2">
      <c r="A61451" s="47"/>
      <c r="B61451" s="60"/>
    </row>
    <row r="61452" spans="1:2" x14ac:dyDescent="0.2">
      <c r="A61452" s="47"/>
      <c r="B61452" s="60"/>
    </row>
    <row r="61453" spans="1:2" x14ac:dyDescent="0.2">
      <c r="A61453" s="47"/>
      <c r="B61453" s="60"/>
    </row>
    <row r="61454" spans="1:2" x14ac:dyDescent="0.2">
      <c r="A61454" s="47"/>
      <c r="B61454" s="60"/>
    </row>
    <row r="61455" spans="1:2" x14ac:dyDescent="0.2">
      <c r="A61455" s="47"/>
      <c r="B61455" s="60"/>
    </row>
    <row r="61456" spans="1:2" x14ac:dyDescent="0.2">
      <c r="A61456" s="47"/>
      <c r="B61456" s="60"/>
    </row>
    <row r="61457" spans="1:2" x14ac:dyDescent="0.2">
      <c r="A61457" s="47"/>
      <c r="B61457" s="60"/>
    </row>
    <row r="61458" spans="1:2" x14ac:dyDescent="0.2">
      <c r="A61458" s="47"/>
      <c r="B61458" s="60"/>
    </row>
    <row r="61459" spans="1:2" x14ac:dyDescent="0.2">
      <c r="A61459" s="47"/>
      <c r="B61459" s="60"/>
    </row>
    <row r="61460" spans="1:2" x14ac:dyDescent="0.2">
      <c r="A61460" s="47"/>
      <c r="B61460" s="60"/>
    </row>
    <row r="61461" spans="1:2" x14ac:dyDescent="0.2">
      <c r="A61461" s="47"/>
      <c r="B61461" s="60"/>
    </row>
    <row r="61462" spans="1:2" x14ac:dyDescent="0.2">
      <c r="A61462" s="47"/>
      <c r="B61462" s="60"/>
    </row>
    <row r="61463" spans="1:2" x14ac:dyDescent="0.2">
      <c r="A61463" s="47"/>
      <c r="B61463" s="60"/>
    </row>
    <row r="61464" spans="1:2" x14ac:dyDescent="0.2">
      <c r="A61464" s="47"/>
      <c r="B61464" s="60"/>
    </row>
    <row r="61465" spans="1:2" x14ac:dyDescent="0.2">
      <c r="A61465" s="47"/>
      <c r="B61465" s="60"/>
    </row>
    <row r="61466" spans="1:2" x14ac:dyDescent="0.2">
      <c r="A61466" s="47"/>
      <c r="B61466" s="60"/>
    </row>
    <row r="61467" spans="1:2" x14ac:dyDescent="0.2">
      <c r="A61467" s="47"/>
      <c r="B61467" s="60"/>
    </row>
    <row r="61468" spans="1:2" x14ac:dyDescent="0.2">
      <c r="A61468" s="47"/>
      <c r="B61468" s="60"/>
    </row>
    <row r="61469" spans="1:2" x14ac:dyDescent="0.2">
      <c r="A61469" s="47"/>
      <c r="B61469" s="60"/>
    </row>
    <row r="61470" spans="1:2" x14ac:dyDescent="0.2">
      <c r="A61470" s="47"/>
      <c r="B61470" s="60"/>
    </row>
    <row r="61471" spans="1:2" x14ac:dyDescent="0.2">
      <c r="A61471" s="47"/>
      <c r="B61471" s="60"/>
    </row>
    <row r="61472" spans="1:2" x14ac:dyDescent="0.2">
      <c r="A61472" s="47"/>
      <c r="B61472" s="60"/>
    </row>
    <row r="61473" spans="1:2" x14ac:dyDescent="0.2">
      <c r="A61473" s="47"/>
      <c r="B61473" s="60"/>
    </row>
    <row r="61474" spans="1:2" x14ac:dyDescent="0.2">
      <c r="A61474" s="47"/>
      <c r="B61474" s="60"/>
    </row>
    <row r="61475" spans="1:2" x14ac:dyDescent="0.2">
      <c r="A61475" s="47"/>
      <c r="B61475" s="60"/>
    </row>
    <row r="61476" spans="1:2" x14ac:dyDescent="0.2">
      <c r="A61476" s="47"/>
      <c r="B61476" s="60"/>
    </row>
    <row r="61477" spans="1:2" x14ac:dyDescent="0.2">
      <c r="A61477" s="47"/>
      <c r="B61477" s="60"/>
    </row>
    <row r="61478" spans="1:2" x14ac:dyDescent="0.2">
      <c r="A61478" s="47"/>
      <c r="B61478" s="60"/>
    </row>
    <row r="61479" spans="1:2" x14ac:dyDescent="0.2">
      <c r="A61479" s="47"/>
      <c r="B61479" s="60"/>
    </row>
    <row r="61480" spans="1:2" x14ac:dyDescent="0.2">
      <c r="A61480" s="47"/>
      <c r="B61480" s="60"/>
    </row>
    <row r="61481" spans="1:2" x14ac:dyDescent="0.2">
      <c r="A61481" s="47"/>
      <c r="B61481" s="60"/>
    </row>
    <row r="61482" spans="1:2" x14ac:dyDescent="0.2">
      <c r="A61482" s="47"/>
      <c r="B61482" s="60"/>
    </row>
    <row r="61483" spans="1:2" x14ac:dyDescent="0.2">
      <c r="A61483" s="47"/>
      <c r="B61483" s="60"/>
    </row>
    <row r="61484" spans="1:2" x14ac:dyDescent="0.2">
      <c r="A61484" s="47"/>
      <c r="B61484" s="60"/>
    </row>
    <row r="61485" spans="1:2" x14ac:dyDescent="0.2">
      <c r="A61485" s="47"/>
      <c r="B61485" s="60"/>
    </row>
    <row r="61486" spans="1:2" x14ac:dyDescent="0.2">
      <c r="A61486" s="47"/>
      <c r="B61486" s="60"/>
    </row>
    <row r="61487" spans="1:2" x14ac:dyDescent="0.2">
      <c r="A61487" s="47"/>
      <c r="B61487" s="60"/>
    </row>
    <row r="61488" spans="1:2" x14ac:dyDescent="0.2">
      <c r="A61488" s="47"/>
      <c r="B61488" s="60"/>
    </row>
    <row r="61489" spans="1:2" x14ac:dyDescent="0.2">
      <c r="A61489" s="47"/>
      <c r="B61489" s="60"/>
    </row>
    <row r="61490" spans="1:2" x14ac:dyDescent="0.2">
      <c r="A61490" s="47"/>
      <c r="B61490" s="60"/>
    </row>
    <row r="61491" spans="1:2" x14ac:dyDescent="0.2">
      <c r="A61491" s="47"/>
      <c r="B61491" s="60"/>
    </row>
    <row r="61492" spans="1:2" x14ac:dyDescent="0.2">
      <c r="A61492" s="47"/>
      <c r="B61492" s="60"/>
    </row>
    <row r="61493" spans="1:2" x14ac:dyDescent="0.2">
      <c r="A61493" s="47"/>
      <c r="B61493" s="60"/>
    </row>
    <row r="61494" spans="1:2" x14ac:dyDescent="0.2">
      <c r="A61494" s="47"/>
      <c r="B61494" s="60"/>
    </row>
    <row r="61495" spans="1:2" x14ac:dyDescent="0.2">
      <c r="A61495" s="47"/>
      <c r="B61495" s="60"/>
    </row>
    <row r="61496" spans="1:2" x14ac:dyDescent="0.2">
      <c r="A61496" s="47"/>
      <c r="B61496" s="60"/>
    </row>
    <row r="61497" spans="1:2" x14ac:dyDescent="0.2">
      <c r="A61497" s="47"/>
      <c r="B61497" s="60"/>
    </row>
    <row r="61498" spans="1:2" x14ac:dyDescent="0.2">
      <c r="A61498" s="47"/>
      <c r="B61498" s="60"/>
    </row>
    <row r="61499" spans="1:2" x14ac:dyDescent="0.2">
      <c r="A61499" s="47"/>
      <c r="B61499" s="60"/>
    </row>
    <row r="61500" spans="1:2" x14ac:dyDescent="0.2">
      <c r="A61500" s="47"/>
      <c r="B61500" s="60"/>
    </row>
    <row r="61501" spans="1:2" x14ac:dyDescent="0.2">
      <c r="A61501" s="47"/>
      <c r="B61501" s="60"/>
    </row>
    <row r="61502" spans="1:2" x14ac:dyDescent="0.2">
      <c r="A61502" s="47"/>
      <c r="B61502" s="60"/>
    </row>
    <row r="61503" spans="1:2" x14ac:dyDescent="0.2">
      <c r="A61503" s="47"/>
      <c r="B61503" s="60"/>
    </row>
    <row r="61504" spans="1:2" x14ac:dyDescent="0.2">
      <c r="A61504" s="47"/>
      <c r="B61504" s="60"/>
    </row>
    <row r="61505" spans="1:2" x14ac:dyDescent="0.2">
      <c r="A61505" s="47"/>
      <c r="B61505" s="60"/>
    </row>
    <row r="61506" spans="1:2" x14ac:dyDescent="0.2">
      <c r="A61506" s="47"/>
      <c r="B61506" s="60"/>
    </row>
    <row r="61507" spans="1:2" x14ac:dyDescent="0.2">
      <c r="A61507" s="47"/>
      <c r="B61507" s="60"/>
    </row>
    <row r="61508" spans="1:2" x14ac:dyDescent="0.2">
      <c r="A61508" s="47"/>
      <c r="B61508" s="60"/>
    </row>
    <row r="61509" spans="1:2" x14ac:dyDescent="0.2">
      <c r="A61509" s="47"/>
      <c r="B61509" s="60"/>
    </row>
    <row r="61510" spans="1:2" x14ac:dyDescent="0.2">
      <c r="A61510" s="47"/>
      <c r="B61510" s="60"/>
    </row>
    <row r="61511" spans="1:2" x14ac:dyDescent="0.2">
      <c r="A61511" s="47"/>
      <c r="B61511" s="60"/>
    </row>
    <row r="61512" spans="1:2" x14ac:dyDescent="0.2">
      <c r="A61512" s="47"/>
      <c r="B61512" s="60"/>
    </row>
    <row r="61513" spans="1:2" x14ac:dyDescent="0.2">
      <c r="A61513" s="47"/>
      <c r="B61513" s="60"/>
    </row>
    <row r="61514" spans="1:2" x14ac:dyDescent="0.2">
      <c r="A61514" s="47"/>
      <c r="B61514" s="60"/>
    </row>
    <row r="61515" spans="1:2" x14ac:dyDescent="0.2">
      <c r="A61515" s="47"/>
      <c r="B61515" s="60"/>
    </row>
    <row r="61516" spans="1:2" x14ac:dyDescent="0.2">
      <c r="A61516" s="47"/>
      <c r="B61516" s="60"/>
    </row>
    <row r="61517" spans="1:2" x14ac:dyDescent="0.2">
      <c r="A61517" s="47"/>
      <c r="B61517" s="60"/>
    </row>
    <row r="61518" spans="1:2" x14ac:dyDescent="0.2">
      <c r="A61518" s="47"/>
      <c r="B61518" s="60"/>
    </row>
    <row r="61519" spans="1:2" x14ac:dyDescent="0.2">
      <c r="A61519" s="47"/>
      <c r="B61519" s="60"/>
    </row>
    <row r="61520" spans="1:2" x14ac:dyDescent="0.2">
      <c r="A61520" s="47"/>
      <c r="B61520" s="60"/>
    </row>
    <row r="61521" spans="1:2" x14ac:dyDescent="0.2">
      <c r="A61521" s="47"/>
      <c r="B61521" s="60"/>
    </row>
    <row r="61522" spans="1:2" x14ac:dyDescent="0.2">
      <c r="A61522" s="47"/>
      <c r="B61522" s="60"/>
    </row>
    <row r="61523" spans="1:2" x14ac:dyDescent="0.2">
      <c r="A61523" s="47"/>
      <c r="B61523" s="60"/>
    </row>
    <row r="61524" spans="1:2" x14ac:dyDescent="0.2">
      <c r="A61524" s="47"/>
      <c r="B61524" s="60"/>
    </row>
    <row r="61525" spans="1:2" x14ac:dyDescent="0.2">
      <c r="A61525" s="47"/>
      <c r="B61525" s="60"/>
    </row>
    <row r="61526" spans="1:2" x14ac:dyDescent="0.2">
      <c r="A61526" s="47"/>
      <c r="B61526" s="60"/>
    </row>
    <row r="61527" spans="1:2" x14ac:dyDescent="0.2">
      <c r="A61527" s="47"/>
      <c r="B61527" s="60"/>
    </row>
    <row r="61528" spans="1:2" x14ac:dyDescent="0.2">
      <c r="A61528" s="47"/>
      <c r="B61528" s="60"/>
    </row>
    <row r="61529" spans="1:2" x14ac:dyDescent="0.2">
      <c r="A61529" s="47"/>
      <c r="B61529" s="60"/>
    </row>
    <row r="61530" spans="1:2" x14ac:dyDescent="0.2">
      <c r="A61530" s="47"/>
      <c r="B61530" s="60"/>
    </row>
    <row r="61531" spans="1:2" x14ac:dyDescent="0.2">
      <c r="A61531" s="47"/>
      <c r="B61531" s="60"/>
    </row>
    <row r="61532" spans="1:2" x14ac:dyDescent="0.2">
      <c r="A61532" s="47"/>
      <c r="B61532" s="60"/>
    </row>
    <row r="61533" spans="1:2" x14ac:dyDescent="0.2">
      <c r="A61533" s="47"/>
      <c r="B61533" s="60"/>
    </row>
    <row r="61534" spans="1:2" x14ac:dyDescent="0.2">
      <c r="A61534" s="47"/>
      <c r="B61534" s="60"/>
    </row>
    <row r="61535" spans="1:2" x14ac:dyDescent="0.2">
      <c r="A61535" s="47"/>
      <c r="B61535" s="60"/>
    </row>
    <row r="61536" spans="1:2" x14ac:dyDescent="0.2">
      <c r="A61536" s="47"/>
      <c r="B61536" s="60"/>
    </row>
    <row r="61537" spans="1:2" x14ac:dyDescent="0.2">
      <c r="A61537" s="47"/>
      <c r="B61537" s="60"/>
    </row>
    <row r="61538" spans="1:2" x14ac:dyDescent="0.2">
      <c r="A61538" s="47"/>
      <c r="B61538" s="60"/>
    </row>
    <row r="61539" spans="1:2" x14ac:dyDescent="0.2">
      <c r="A61539" s="47"/>
      <c r="B61539" s="60"/>
    </row>
    <row r="61540" spans="1:2" x14ac:dyDescent="0.2">
      <c r="A61540" s="47"/>
      <c r="B61540" s="60"/>
    </row>
    <row r="61541" spans="1:2" x14ac:dyDescent="0.2">
      <c r="A61541" s="47"/>
      <c r="B61541" s="60"/>
    </row>
    <row r="61542" spans="1:2" x14ac:dyDescent="0.2">
      <c r="A61542" s="47"/>
      <c r="B61542" s="60"/>
    </row>
    <row r="61543" spans="1:2" x14ac:dyDescent="0.2">
      <c r="A61543" s="47"/>
      <c r="B61543" s="60"/>
    </row>
    <row r="61544" spans="1:2" x14ac:dyDescent="0.2">
      <c r="A61544" s="47"/>
      <c r="B61544" s="60"/>
    </row>
    <row r="61545" spans="1:2" x14ac:dyDescent="0.2">
      <c r="A61545" s="47"/>
      <c r="B61545" s="60"/>
    </row>
    <row r="61546" spans="1:2" x14ac:dyDescent="0.2">
      <c r="A61546" s="47"/>
      <c r="B61546" s="60"/>
    </row>
    <row r="61547" spans="1:2" x14ac:dyDescent="0.2">
      <c r="A61547" s="47"/>
      <c r="B61547" s="60"/>
    </row>
    <row r="61548" spans="1:2" x14ac:dyDescent="0.2">
      <c r="A61548" s="47"/>
      <c r="B61548" s="60"/>
    </row>
    <row r="61549" spans="1:2" x14ac:dyDescent="0.2">
      <c r="A61549" s="47"/>
      <c r="B61549" s="60"/>
    </row>
    <row r="61550" spans="1:2" x14ac:dyDescent="0.2">
      <c r="A61550" s="47"/>
      <c r="B61550" s="60"/>
    </row>
    <row r="61551" spans="1:2" x14ac:dyDescent="0.2">
      <c r="A61551" s="47"/>
      <c r="B61551" s="60"/>
    </row>
    <row r="61552" spans="1:2" x14ac:dyDescent="0.2">
      <c r="A61552" s="47"/>
      <c r="B61552" s="60"/>
    </row>
    <row r="61553" spans="1:2" x14ac:dyDescent="0.2">
      <c r="A61553" s="47"/>
      <c r="B61553" s="60"/>
    </row>
    <row r="61554" spans="1:2" x14ac:dyDescent="0.2">
      <c r="A61554" s="47"/>
      <c r="B61554" s="60"/>
    </row>
    <row r="61555" spans="1:2" x14ac:dyDescent="0.2">
      <c r="A61555" s="47"/>
      <c r="B61555" s="60"/>
    </row>
    <row r="61556" spans="1:2" x14ac:dyDescent="0.2">
      <c r="A61556" s="47"/>
      <c r="B61556" s="60"/>
    </row>
    <row r="61557" spans="1:2" x14ac:dyDescent="0.2">
      <c r="A61557" s="47"/>
      <c r="B61557" s="60"/>
    </row>
    <row r="61558" spans="1:2" x14ac:dyDescent="0.2">
      <c r="A61558" s="47"/>
      <c r="B61558" s="60"/>
    </row>
    <row r="61559" spans="1:2" x14ac:dyDescent="0.2">
      <c r="A61559" s="47"/>
      <c r="B61559" s="60"/>
    </row>
    <row r="61560" spans="1:2" x14ac:dyDescent="0.2">
      <c r="A61560" s="47"/>
      <c r="B61560" s="60"/>
    </row>
    <row r="61561" spans="1:2" x14ac:dyDescent="0.2">
      <c r="A61561" s="47"/>
      <c r="B61561" s="60"/>
    </row>
    <row r="61562" spans="1:2" x14ac:dyDescent="0.2">
      <c r="A61562" s="47"/>
      <c r="B61562" s="60"/>
    </row>
    <row r="61563" spans="1:2" x14ac:dyDescent="0.2">
      <c r="A61563" s="47"/>
      <c r="B61563" s="60"/>
    </row>
    <row r="61564" spans="1:2" x14ac:dyDescent="0.2">
      <c r="A61564" s="47"/>
      <c r="B61564" s="60"/>
    </row>
    <row r="61565" spans="1:2" x14ac:dyDescent="0.2">
      <c r="A61565" s="47"/>
      <c r="B61565" s="60"/>
    </row>
    <row r="61566" spans="1:2" x14ac:dyDescent="0.2">
      <c r="A61566" s="47"/>
      <c r="B61566" s="60"/>
    </row>
    <row r="61567" spans="1:2" x14ac:dyDescent="0.2">
      <c r="A61567" s="47"/>
      <c r="B61567" s="60"/>
    </row>
    <row r="61568" spans="1:2" x14ac:dyDescent="0.2">
      <c r="A61568" s="47"/>
      <c r="B61568" s="60"/>
    </row>
    <row r="61569" spans="1:2" x14ac:dyDescent="0.2">
      <c r="A61569" s="47"/>
      <c r="B61569" s="60"/>
    </row>
    <row r="61570" spans="1:2" x14ac:dyDescent="0.2">
      <c r="A61570" s="47"/>
      <c r="B61570" s="60"/>
    </row>
    <row r="61571" spans="1:2" x14ac:dyDescent="0.2">
      <c r="A61571" s="47"/>
      <c r="B61571" s="60"/>
    </row>
    <row r="61572" spans="1:2" x14ac:dyDescent="0.2">
      <c r="A61572" s="47"/>
      <c r="B61572" s="60"/>
    </row>
    <row r="61573" spans="1:2" x14ac:dyDescent="0.2">
      <c r="A61573" s="47"/>
      <c r="B61573" s="60"/>
    </row>
    <row r="61574" spans="1:2" x14ac:dyDescent="0.2">
      <c r="A61574" s="47"/>
      <c r="B61574" s="60"/>
    </row>
    <row r="61575" spans="1:2" x14ac:dyDescent="0.2">
      <c r="A61575" s="47"/>
      <c r="B61575" s="60"/>
    </row>
    <row r="61576" spans="1:2" x14ac:dyDescent="0.2">
      <c r="A61576" s="47"/>
      <c r="B61576" s="60"/>
    </row>
    <row r="61577" spans="1:2" x14ac:dyDescent="0.2">
      <c r="A61577" s="47"/>
      <c r="B61577" s="60"/>
    </row>
    <row r="61578" spans="1:2" x14ac:dyDescent="0.2">
      <c r="A61578" s="47"/>
      <c r="B61578" s="60"/>
    </row>
    <row r="61579" spans="1:2" x14ac:dyDescent="0.2">
      <c r="A61579" s="47"/>
      <c r="B61579" s="60"/>
    </row>
    <row r="61580" spans="1:2" x14ac:dyDescent="0.2">
      <c r="A61580" s="47"/>
      <c r="B61580" s="60"/>
    </row>
    <row r="61581" spans="1:2" x14ac:dyDescent="0.2">
      <c r="A61581" s="47"/>
      <c r="B61581" s="60"/>
    </row>
    <row r="61582" spans="1:2" x14ac:dyDescent="0.2">
      <c r="A61582" s="47"/>
      <c r="B61582" s="60"/>
    </row>
    <row r="61583" spans="1:2" x14ac:dyDescent="0.2">
      <c r="A61583" s="47"/>
      <c r="B61583" s="60"/>
    </row>
    <row r="61584" spans="1:2" x14ac:dyDescent="0.2">
      <c r="A61584" s="47"/>
      <c r="B61584" s="60"/>
    </row>
    <row r="61585" spans="1:2" x14ac:dyDescent="0.2">
      <c r="A61585" s="47"/>
      <c r="B61585" s="60"/>
    </row>
    <row r="61586" spans="1:2" x14ac:dyDescent="0.2">
      <c r="A61586" s="47"/>
      <c r="B61586" s="60"/>
    </row>
    <row r="61587" spans="1:2" x14ac:dyDescent="0.2">
      <c r="A61587" s="47"/>
      <c r="B61587" s="60"/>
    </row>
    <row r="61588" spans="1:2" x14ac:dyDescent="0.2">
      <c r="A61588" s="47"/>
      <c r="B61588" s="60"/>
    </row>
    <row r="61589" spans="1:2" x14ac:dyDescent="0.2">
      <c r="A61589" s="47"/>
      <c r="B61589" s="60"/>
    </row>
    <row r="61590" spans="1:2" x14ac:dyDescent="0.2">
      <c r="A61590" s="47"/>
      <c r="B61590" s="60"/>
    </row>
    <row r="61591" spans="1:2" x14ac:dyDescent="0.2">
      <c r="A61591" s="47"/>
      <c r="B61591" s="60"/>
    </row>
    <row r="61592" spans="1:2" x14ac:dyDescent="0.2">
      <c r="A61592" s="47"/>
      <c r="B61592" s="60"/>
    </row>
    <row r="61593" spans="1:2" x14ac:dyDescent="0.2">
      <c r="A61593" s="47"/>
      <c r="B61593" s="60"/>
    </row>
    <row r="61594" spans="1:2" x14ac:dyDescent="0.2">
      <c r="A61594" s="47"/>
      <c r="B61594" s="60"/>
    </row>
    <row r="61595" spans="1:2" x14ac:dyDescent="0.2">
      <c r="A61595" s="47"/>
      <c r="B61595" s="60"/>
    </row>
    <row r="61596" spans="1:2" x14ac:dyDescent="0.2">
      <c r="A61596" s="47"/>
      <c r="B61596" s="60"/>
    </row>
    <row r="61597" spans="1:2" x14ac:dyDescent="0.2">
      <c r="A61597" s="47"/>
      <c r="B61597" s="60"/>
    </row>
    <row r="61598" spans="1:2" x14ac:dyDescent="0.2">
      <c r="A61598" s="47"/>
      <c r="B61598" s="60"/>
    </row>
    <row r="61599" spans="1:2" x14ac:dyDescent="0.2">
      <c r="A61599" s="47"/>
      <c r="B61599" s="60"/>
    </row>
    <row r="61600" spans="1:2" x14ac:dyDescent="0.2">
      <c r="A61600" s="47"/>
      <c r="B61600" s="60"/>
    </row>
    <row r="61601" spans="1:2" x14ac:dyDescent="0.2">
      <c r="A61601" s="47"/>
      <c r="B61601" s="60"/>
    </row>
    <row r="61602" spans="1:2" x14ac:dyDescent="0.2">
      <c r="A61602" s="47"/>
      <c r="B61602" s="60"/>
    </row>
    <row r="61603" spans="1:2" x14ac:dyDescent="0.2">
      <c r="A61603" s="47"/>
      <c r="B61603" s="60"/>
    </row>
    <row r="61604" spans="1:2" x14ac:dyDescent="0.2">
      <c r="A61604" s="47"/>
      <c r="B61604" s="60"/>
    </row>
    <row r="61605" spans="1:2" x14ac:dyDescent="0.2">
      <c r="A61605" s="47"/>
      <c r="B61605" s="60"/>
    </row>
    <row r="61606" spans="1:2" x14ac:dyDescent="0.2">
      <c r="A61606" s="47"/>
      <c r="B61606" s="60"/>
    </row>
    <row r="61607" spans="1:2" x14ac:dyDescent="0.2">
      <c r="A61607" s="47"/>
      <c r="B61607" s="60"/>
    </row>
    <row r="61608" spans="1:2" x14ac:dyDescent="0.2">
      <c r="A61608" s="47"/>
      <c r="B61608" s="60"/>
    </row>
    <row r="61609" spans="1:2" x14ac:dyDescent="0.2">
      <c r="A61609" s="47"/>
      <c r="B61609" s="60"/>
    </row>
    <row r="61610" spans="1:2" x14ac:dyDescent="0.2">
      <c r="A61610" s="47"/>
      <c r="B61610" s="60"/>
    </row>
    <row r="61611" spans="1:2" x14ac:dyDescent="0.2">
      <c r="A61611" s="47"/>
      <c r="B61611" s="60"/>
    </row>
    <row r="61612" spans="1:2" x14ac:dyDescent="0.2">
      <c r="A61612" s="47"/>
      <c r="B61612" s="60"/>
    </row>
    <row r="61613" spans="1:2" x14ac:dyDescent="0.2">
      <c r="A61613" s="47"/>
      <c r="B61613" s="60"/>
    </row>
    <row r="61614" spans="1:2" x14ac:dyDescent="0.2">
      <c r="A61614" s="47"/>
      <c r="B61614" s="60"/>
    </row>
    <row r="61615" spans="1:2" x14ac:dyDescent="0.2">
      <c r="A61615" s="47"/>
      <c r="B61615" s="60"/>
    </row>
    <row r="61616" spans="1:2" x14ac:dyDescent="0.2">
      <c r="A61616" s="47"/>
      <c r="B61616" s="60"/>
    </row>
    <row r="61617" spans="1:2" x14ac:dyDescent="0.2">
      <c r="A61617" s="47"/>
      <c r="B61617" s="60"/>
    </row>
    <row r="61618" spans="1:2" x14ac:dyDescent="0.2">
      <c r="A61618" s="47"/>
      <c r="B61618" s="60"/>
    </row>
    <row r="61619" spans="1:2" x14ac:dyDescent="0.2">
      <c r="A61619" s="47"/>
      <c r="B61619" s="60"/>
    </row>
    <row r="61620" spans="1:2" x14ac:dyDescent="0.2">
      <c r="A61620" s="47"/>
      <c r="B61620" s="60"/>
    </row>
    <row r="61621" spans="1:2" x14ac:dyDescent="0.2">
      <c r="A61621" s="47"/>
      <c r="B61621" s="60"/>
    </row>
    <row r="61622" spans="1:2" x14ac:dyDescent="0.2">
      <c r="A61622" s="47"/>
      <c r="B61622" s="60"/>
    </row>
    <row r="61623" spans="1:2" x14ac:dyDescent="0.2">
      <c r="A61623" s="47"/>
      <c r="B61623" s="60"/>
    </row>
    <row r="61624" spans="1:2" x14ac:dyDescent="0.2">
      <c r="A61624" s="47"/>
      <c r="B61624" s="60"/>
    </row>
    <row r="61625" spans="1:2" x14ac:dyDescent="0.2">
      <c r="A61625" s="47"/>
      <c r="B61625" s="60"/>
    </row>
    <row r="61626" spans="1:2" x14ac:dyDescent="0.2">
      <c r="A61626" s="47"/>
      <c r="B61626" s="60"/>
    </row>
    <row r="61627" spans="1:2" x14ac:dyDescent="0.2">
      <c r="A61627" s="47"/>
      <c r="B61627" s="60"/>
    </row>
    <row r="61628" spans="1:2" x14ac:dyDescent="0.2">
      <c r="A61628" s="47"/>
      <c r="B61628" s="60"/>
    </row>
    <row r="61629" spans="1:2" x14ac:dyDescent="0.2">
      <c r="A61629" s="47"/>
      <c r="B61629" s="60"/>
    </row>
    <row r="61630" spans="1:2" x14ac:dyDescent="0.2">
      <c r="A61630" s="47"/>
      <c r="B61630" s="60"/>
    </row>
    <row r="61631" spans="1:2" x14ac:dyDescent="0.2">
      <c r="A61631" s="47"/>
      <c r="B61631" s="60"/>
    </row>
    <row r="61632" spans="1:2" x14ac:dyDescent="0.2">
      <c r="A61632" s="47"/>
      <c r="B61632" s="60"/>
    </row>
    <row r="61633" spans="1:2" x14ac:dyDescent="0.2">
      <c r="A61633" s="47"/>
      <c r="B61633" s="60"/>
    </row>
    <row r="61634" spans="1:2" x14ac:dyDescent="0.2">
      <c r="A61634" s="47"/>
      <c r="B61634" s="60"/>
    </row>
    <row r="61635" spans="1:2" x14ac:dyDescent="0.2">
      <c r="A61635" s="47"/>
      <c r="B61635" s="60"/>
    </row>
    <row r="61636" spans="1:2" x14ac:dyDescent="0.2">
      <c r="A61636" s="47"/>
      <c r="B61636" s="60"/>
    </row>
    <row r="61637" spans="1:2" x14ac:dyDescent="0.2">
      <c r="A61637" s="47"/>
      <c r="B61637" s="60"/>
    </row>
    <row r="61638" spans="1:2" x14ac:dyDescent="0.2">
      <c r="A61638" s="47"/>
      <c r="B61638" s="60"/>
    </row>
    <row r="61639" spans="1:2" x14ac:dyDescent="0.2">
      <c r="A61639" s="47"/>
      <c r="B61639" s="60"/>
    </row>
    <row r="61640" spans="1:2" x14ac:dyDescent="0.2">
      <c r="A61640" s="47"/>
      <c r="B61640" s="60"/>
    </row>
    <row r="61641" spans="1:2" x14ac:dyDescent="0.2">
      <c r="A61641" s="47"/>
      <c r="B61641" s="60"/>
    </row>
    <row r="61642" spans="1:2" x14ac:dyDescent="0.2">
      <c r="A61642" s="47"/>
      <c r="B61642" s="60"/>
    </row>
    <row r="61643" spans="1:2" x14ac:dyDescent="0.2">
      <c r="A61643" s="47"/>
      <c r="B61643" s="60"/>
    </row>
    <row r="61644" spans="1:2" x14ac:dyDescent="0.2">
      <c r="A61644" s="47"/>
      <c r="B61644" s="60"/>
    </row>
    <row r="61645" spans="1:2" x14ac:dyDescent="0.2">
      <c r="A61645" s="47"/>
      <c r="B61645" s="60"/>
    </row>
    <row r="61646" spans="1:2" x14ac:dyDescent="0.2">
      <c r="A61646" s="47"/>
      <c r="B61646" s="60"/>
    </row>
    <row r="61647" spans="1:2" x14ac:dyDescent="0.2">
      <c r="A61647" s="47"/>
      <c r="B61647" s="60"/>
    </row>
    <row r="61648" spans="1:2" x14ac:dyDescent="0.2">
      <c r="A61648" s="47"/>
      <c r="B61648" s="60"/>
    </row>
    <row r="61649" spans="1:2" x14ac:dyDescent="0.2">
      <c r="A61649" s="47"/>
      <c r="B61649" s="60"/>
    </row>
    <row r="61650" spans="1:2" x14ac:dyDescent="0.2">
      <c r="A61650" s="47"/>
      <c r="B61650" s="60"/>
    </row>
    <row r="61651" spans="1:2" x14ac:dyDescent="0.2">
      <c r="A61651" s="47"/>
      <c r="B61651" s="60"/>
    </row>
    <row r="61652" spans="1:2" x14ac:dyDescent="0.2">
      <c r="A61652" s="47"/>
      <c r="B61652" s="60"/>
    </row>
    <row r="61653" spans="1:2" x14ac:dyDescent="0.2">
      <c r="A61653" s="47"/>
      <c r="B61653" s="60"/>
    </row>
    <row r="61654" spans="1:2" x14ac:dyDescent="0.2">
      <c r="A61654" s="47"/>
      <c r="B61654" s="60"/>
    </row>
    <row r="61655" spans="1:2" x14ac:dyDescent="0.2">
      <c r="A61655" s="47"/>
      <c r="B61655" s="60"/>
    </row>
    <row r="61656" spans="1:2" x14ac:dyDescent="0.2">
      <c r="A61656" s="47"/>
      <c r="B61656" s="60"/>
    </row>
    <row r="61657" spans="1:2" x14ac:dyDescent="0.2">
      <c r="A61657" s="47"/>
      <c r="B61657" s="60"/>
    </row>
    <row r="61658" spans="1:2" x14ac:dyDescent="0.2">
      <c r="A61658" s="47"/>
      <c r="B61658" s="60"/>
    </row>
    <row r="61659" spans="1:2" x14ac:dyDescent="0.2">
      <c r="A61659" s="47"/>
      <c r="B61659" s="60"/>
    </row>
    <row r="61660" spans="1:2" x14ac:dyDescent="0.2">
      <c r="A61660" s="47"/>
      <c r="B61660" s="60"/>
    </row>
    <row r="61661" spans="1:2" x14ac:dyDescent="0.2">
      <c r="A61661" s="47"/>
      <c r="B61661" s="60"/>
    </row>
    <row r="61662" spans="1:2" x14ac:dyDescent="0.2">
      <c r="A61662" s="47"/>
      <c r="B61662" s="60"/>
    </row>
    <row r="61663" spans="1:2" x14ac:dyDescent="0.2">
      <c r="A61663" s="47"/>
      <c r="B61663" s="60"/>
    </row>
    <row r="61664" spans="1:2" x14ac:dyDescent="0.2">
      <c r="A61664" s="47"/>
      <c r="B61664" s="60"/>
    </row>
    <row r="61665" spans="1:2" x14ac:dyDescent="0.2">
      <c r="A61665" s="47"/>
      <c r="B61665" s="60"/>
    </row>
    <row r="61666" spans="1:2" x14ac:dyDescent="0.2">
      <c r="A61666" s="47"/>
      <c r="B61666" s="60"/>
    </row>
    <row r="61667" spans="1:2" x14ac:dyDescent="0.2">
      <c r="A61667" s="47"/>
      <c r="B61667" s="60"/>
    </row>
    <row r="61668" spans="1:2" x14ac:dyDescent="0.2">
      <c r="A61668" s="47"/>
      <c r="B61668" s="60"/>
    </row>
    <row r="61669" spans="1:2" x14ac:dyDescent="0.2">
      <c r="A61669" s="47"/>
      <c r="B61669" s="60"/>
    </row>
    <row r="61670" spans="1:2" x14ac:dyDescent="0.2">
      <c r="A61670" s="47"/>
      <c r="B61670" s="60"/>
    </row>
    <row r="61671" spans="1:2" x14ac:dyDescent="0.2">
      <c r="A61671" s="47"/>
      <c r="B61671" s="60"/>
    </row>
    <row r="61672" spans="1:2" x14ac:dyDescent="0.2">
      <c r="A61672" s="47"/>
      <c r="B61672" s="60"/>
    </row>
    <row r="61673" spans="1:2" x14ac:dyDescent="0.2">
      <c r="A61673" s="47"/>
      <c r="B61673" s="60"/>
    </row>
    <row r="61674" spans="1:2" x14ac:dyDescent="0.2">
      <c r="A61674" s="47"/>
      <c r="B61674" s="60"/>
    </row>
    <row r="61675" spans="1:2" x14ac:dyDescent="0.2">
      <c r="A61675" s="47"/>
      <c r="B61675" s="60"/>
    </row>
    <row r="61676" spans="1:2" x14ac:dyDescent="0.2">
      <c r="A61676" s="47"/>
      <c r="B61676" s="60"/>
    </row>
    <row r="61677" spans="1:2" x14ac:dyDescent="0.2">
      <c r="A61677" s="47"/>
      <c r="B61677" s="60"/>
    </row>
    <row r="61678" spans="1:2" x14ac:dyDescent="0.2">
      <c r="A61678" s="47"/>
      <c r="B61678" s="60"/>
    </row>
    <row r="61679" spans="1:2" x14ac:dyDescent="0.2">
      <c r="A61679" s="47"/>
      <c r="B61679" s="60"/>
    </row>
    <row r="61680" spans="1:2" x14ac:dyDescent="0.2">
      <c r="A61680" s="47"/>
      <c r="B61680" s="60"/>
    </row>
    <row r="61681" spans="1:2" x14ac:dyDescent="0.2">
      <c r="A61681" s="47"/>
      <c r="B61681" s="60"/>
    </row>
    <row r="61682" spans="1:2" x14ac:dyDescent="0.2">
      <c r="A61682" s="47"/>
      <c r="B61682" s="60"/>
    </row>
    <row r="61683" spans="1:2" x14ac:dyDescent="0.2">
      <c r="A61683" s="47"/>
      <c r="B61683" s="60"/>
    </row>
    <row r="61684" spans="1:2" x14ac:dyDescent="0.2">
      <c r="A61684" s="47"/>
      <c r="B61684" s="60"/>
    </row>
    <row r="61685" spans="1:2" x14ac:dyDescent="0.2">
      <c r="A61685" s="47"/>
      <c r="B61685" s="60"/>
    </row>
    <row r="61686" spans="1:2" x14ac:dyDescent="0.2">
      <c r="A61686" s="47"/>
      <c r="B61686" s="60"/>
    </row>
    <row r="61687" spans="1:2" x14ac:dyDescent="0.2">
      <c r="A61687" s="47"/>
      <c r="B61687" s="60"/>
    </row>
    <row r="61688" spans="1:2" x14ac:dyDescent="0.2">
      <c r="A61688" s="47"/>
      <c r="B61688" s="60"/>
    </row>
    <row r="61689" spans="1:2" x14ac:dyDescent="0.2">
      <c r="A61689" s="47"/>
      <c r="B61689" s="60"/>
    </row>
    <row r="61690" spans="1:2" x14ac:dyDescent="0.2">
      <c r="A61690" s="47"/>
      <c r="B61690" s="60"/>
    </row>
    <row r="61691" spans="1:2" x14ac:dyDescent="0.2">
      <c r="A61691" s="47"/>
      <c r="B61691" s="60"/>
    </row>
    <row r="61692" spans="1:2" x14ac:dyDescent="0.2">
      <c r="A61692" s="47"/>
      <c r="B61692" s="60"/>
    </row>
    <row r="61693" spans="1:2" x14ac:dyDescent="0.2">
      <c r="A61693" s="47"/>
      <c r="B61693" s="60"/>
    </row>
    <row r="61694" spans="1:2" x14ac:dyDescent="0.2">
      <c r="A61694" s="47"/>
      <c r="B61694" s="60"/>
    </row>
    <row r="61695" spans="1:2" x14ac:dyDescent="0.2">
      <c r="A61695" s="47"/>
      <c r="B61695" s="60"/>
    </row>
    <row r="61696" spans="1:2" x14ac:dyDescent="0.2">
      <c r="A61696" s="47"/>
      <c r="B61696" s="60"/>
    </row>
    <row r="61697" spans="1:2" x14ac:dyDescent="0.2">
      <c r="A61697" s="47"/>
      <c r="B61697" s="60"/>
    </row>
    <row r="61698" spans="1:2" x14ac:dyDescent="0.2">
      <c r="A61698" s="47"/>
      <c r="B61698" s="60"/>
    </row>
    <row r="61699" spans="1:2" x14ac:dyDescent="0.2">
      <c r="A61699" s="47"/>
      <c r="B61699" s="60"/>
    </row>
    <row r="61700" spans="1:2" x14ac:dyDescent="0.2">
      <c r="A61700" s="47"/>
      <c r="B61700" s="60"/>
    </row>
    <row r="61701" spans="1:2" x14ac:dyDescent="0.2">
      <c r="A61701" s="47"/>
      <c r="B61701" s="60"/>
    </row>
    <row r="61702" spans="1:2" x14ac:dyDescent="0.2">
      <c r="A61702" s="47"/>
      <c r="B61702" s="60"/>
    </row>
    <row r="61703" spans="1:2" x14ac:dyDescent="0.2">
      <c r="A61703" s="47"/>
      <c r="B61703" s="60"/>
    </row>
    <row r="61704" spans="1:2" x14ac:dyDescent="0.2">
      <c r="A61704" s="47"/>
      <c r="B61704" s="60"/>
    </row>
    <row r="61705" spans="1:2" x14ac:dyDescent="0.2">
      <c r="A61705" s="47"/>
      <c r="B61705" s="60"/>
    </row>
    <row r="61706" spans="1:2" x14ac:dyDescent="0.2">
      <c r="A61706" s="47"/>
      <c r="B61706" s="60"/>
    </row>
    <row r="61707" spans="1:2" x14ac:dyDescent="0.2">
      <c r="A61707" s="47"/>
      <c r="B61707" s="60"/>
    </row>
    <row r="61708" spans="1:2" x14ac:dyDescent="0.2">
      <c r="A61708" s="47"/>
      <c r="B61708" s="60"/>
    </row>
    <row r="61709" spans="1:2" x14ac:dyDescent="0.2">
      <c r="A61709" s="47"/>
      <c r="B61709" s="60"/>
    </row>
    <row r="61710" spans="1:2" x14ac:dyDescent="0.2">
      <c r="A61710" s="47"/>
      <c r="B61710" s="60"/>
    </row>
    <row r="61711" spans="1:2" x14ac:dyDescent="0.2">
      <c r="A61711" s="47"/>
      <c r="B61711" s="60"/>
    </row>
    <row r="61712" spans="1:2" x14ac:dyDescent="0.2">
      <c r="A61712" s="47"/>
      <c r="B61712" s="60"/>
    </row>
    <row r="61713" spans="1:2" x14ac:dyDescent="0.2">
      <c r="A61713" s="47"/>
      <c r="B61713" s="60"/>
    </row>
    <row r="61714" spans="1:2" x14ac:dyDescent="0.2">
      <c r="A61714" s="47"/>
      <c r="B61714" s="60"/>
    </row>
    <row r="61715" spans="1:2" x14ac:dyDescent="0.2">
      <c r="A61715" s="47"/>
      <c r="B61715" s="60"/>
    </row>
    <row r="61716" spans="1:2" x14ac:dyDescent="0.2">
      <c r="A61716" s="47"/>
      <c r="B61716" s="60"/>
    </row>
    <row r="61717" spans="1:2" x14ac:dyDescent="0.2">
      <c r="A61717" s="47"/>
      <c r="B61717" s="60"/>
    </row>
    <row r="61718" spans="1:2" x14ac:dyDescent="0.2">
      <c r="A61718" s="47"/>
      <c r="B61718" s="60"/>
    </row>
    <row r="61719" spans="1:2" x14ac:dyDescent="0.2">
      <c r="A61719" s="47"/>
      <c r="B61719" s="60"/>
    </row>
    <row r="61720" spans="1:2" x14ac:dyDescent="0.2">
      <c r="A61720" s="47"/>
      <c r="B61720" s="60"/>
    </row>
    <row r="61721" spans="1:2" x14ac:dyDescent="0.2">
      <c r="A61721" s="47"/>
      <c r="B61721" s="60"/>
    </row>
    <row r="61722" spans="1:2" x14ac:dyDescent="0.2">
      <c r="A61722" s="47"/>
      <c r="B61722" s="60"/>
    </row>
    <row r="61723" spans="1:2" x14ac:dyDescent="0.2">
      <c r="A61723" s="47"/>
      <c r="B61723" s="60"/>
    </row>
    <row r="61724" spans="1:2" x14ac:dyDescent="0.2">
      <c r="A61724" s="47"/>
      <c r="B61724" s="60"/>
    </row>
    <row r="61725" spans="1:2" x14ac:dyDescent="0.2">
      <c r="A61725" s="47"/>
      <c r="B61725" s="60"/>
    </row>
    <row r="61726" spans="1:2" x14ac:dyDescent="0.2">
      <c r="A61726" s="47"/>
      <c r="B61726" s="60"/>
    </row>
    <row r="61727" spans="1:2" x14ac:dyDescent="0.2">
      <c r="A61727" s="47"/>
      <c r="B61727" s="60"/>
    </row>
    <row r="61728" spans="1:2" x14ac:dyDescent="0.2">
      <c r="A61728" s="47"/>
      <c r="B61728" s="60"/>
    </row>
    <row r="61729" spans="1:2" x14ac:dyDescent="0.2">
      <c r="A61729" s="47"/>
      <c r="B61729" s="60"/>
    </row>
    <row r="61730" spans="1:2" x14ac:dyDescent="0.2">
      <c r="A61730" s="47"/>
      <c r="B61730" s="60"/>
    </row>
    <row r="61731" spans="1:2" x14ac:dyDescent="0.2">
      <c r="A61731" s="47"/>
      <c r="B61731" s="60"/>
    </row>
    <row r="61732" spans="1:2" x14ac:dyDescent="0.2">
      <c r="A61732" s="47"/>
      <c r="B61732" s="60"/>
    </row>
    <row r="61733" spans="1:2" x14ac:dyDescent="0.2">
      <c r="A61733" s="47"/>
      <c r="B61733" s="60"/>
    </row>
    <row r="61734" spans="1:2" x14ac:dyDescent="0.2">
      <c r="A61734" s="47"/>
      <c r="B61734" s="60"/>
    </row>
    <row r="61735" spans="1:2" x14ac:dyDescent="0.2">
      <c r="A61735" s="47"/>
      <c r="B61735" s="60"/>
    </row>
    <row r="61736" spans="1:2" x14ac:dyDescent="0.2">
      <c r="A61736" s="47"/>
      <c r="B61736" s="60"/>
    </row>
    <row r="61737" spans="1:2" x14ac:dyDescent="0.2">
      <c r="A61737" s="47"/>
      <c r="B61737" s="60"/>
    </row>
    <row r="61738" spans="1:2" x14ac:dyDescent="0.2">
      <c r="A61738" s="47"/>
      <c r="B61738" s="60"/>
    </row>
    <row r="61739" spans="1:2" x14ac:dyDescent="0.2">
      <c r="A61739" s="47"/>
      <c r="B61739" s="60"/>
    </row>
    <row r="61740" spans="1:2" x14ac:dyDescent="0.2">
      <c r="A61740" s="47"/>
      <c r="B61740" s="60"/>
    </row>
    <row r="61741" spans="1:2" x14ac:dyDescent="0.2">
      <c r="A61741" s="47"/>
      <c r="B61741" s="60"/>
    </row>
    <row r="61742" spans="1:2" x14ac:dyDescent="0.2">
      <c r="A61742" s="47"/>
      <c r="B61742" s="60"/>
    </row>
    <row r="61743" spans="1:2" x14ac:dyDescent="0.2">
      <c r="A61743" s="47"/>
      <c r="B61743" s="60"/>
    </row>
    <row r="61744" spans="1:2" x14ac:dyDescent="0.2">
      <c r="A61744" s="47"/>
      <c r="B61744" s="60"/>
    </row>
    <row r="61745" spans="1:2" x14ac:dyDescent="0.2">
      <c r="A61745" s="47"/>
      <c r="B61745" s="60"/>
    </row>
    <row r="61746" spans="1:2" x14ac:dyDescent="0.2">
      <c r="A61746" s="47"/>
      <c r="B61746" s="60"/>
    </row>
    <row r="61747" spans="1:2" x14ac:dyDescent="0.2">
      <c r="A61747" s="47"/>
      <c r="B61747" s="60"/>
    </row>
    <row r="61748" spans="1:2" x14ac:dyDescent="0.2">
      <c r="A61748" s="47"/>
      <c r="B61748" s="60"/>
    </row>
    <row r="61749" spans="1:2" x14ac:dyDescent="0.2">
      <c r="A61749" s="47"/>
      <c r="B61749" s="60"/>
    </row>
    <row r="61750" spans="1:2" x14ac:dyDescent="0.2">
      <c r="A61750" s="47"/>
      <c r="B61750" s="60"/>
    </row>
    <row r="61751" spans="1:2" x14ac:dyDescent="0.2">
      <c r="A61751" s="47"/>
      <c r="B61751" s="60"/>
    </row>
    <row r="61752" spans="1:2" x14ac:dyDescent="0.2">
      <c r="A61752" s="47"/>
      <c r="B61752" s="60"/>
    </row>
    <row r="61753" spans="1:2" x14ac:dyDescent="0.2">
      <c r="A61753" s="47"/>
      <c r="B61753" s="60"/>
    </row>
    <row r="61754" spans="1:2" x14ac:dyDescent="0.2">
      <c r="A61754" s="47"/>
      <c r="B61754" s="60"/>
    </row>
    <row r="61755" spans="1:2" x14ac:dyDescent="0.2">
      <c r="A61755" s="47"/>
      <c r="B61755" s="60"/>
    </row>
    <row r="61756" spans="1:2" x14ac:dyDescent="0.2">
      <c r="A61756" s="47"/>
      <c r="B61756" s="60"/>
    </row>
    <row r="61757" spans="1:2" x14ac:dyDescent="0.2">
      <c r="A61757" s="47"/>
      <c r="B61757" s="60"/>
    </row>
    <row r="61758" spans="1:2" x14ac:dyDescent="0.2">
      <c r="A61758" s="47"/>
      <c r="B61758" s="60"/>
    </row>
    <row r="61759" spans="1:2" x14ac:dyDescent="0.2">
      <c r="A61759" s="47"/>
      <c r="B61759" s="60"/>
    </row>
    <row r="61760" spans="1:2" x14ac:dyDescent="0.2">
      <c r="A61760" s="47"/>
      <c r="B61760" s="60"/>
    </row>
    <row r="61761" spans="1:2" x14ac:dyDescent="0.2">
      <c r="A61761" s="47"/>
      <c r="B61761" s="60"/>
    </row>
    <row r="61762" spans="1:2" x14ac:dyDescent="0.2">
      <c r="A61762" s="47"/>
      <c r="B61762" s="60"/>
    </row>
    <row r="61763" spans="1:2" x14ac:dyDescent="0.2">
      <c r="A61763" s="47"/>
      <c r="B61763" s="60"/>
    </row>
    <row r="61764" spans="1:2" x14ac:dyDescent="0.2">
      <c r="A61764" s="47"/>
      <c r="B61764" s="60"/>
    </row>
    <row r="61765" spans="1:2" x14ac:dyDescent="0.2">
      <c r="A61765" s="47"/>
      <c r="B61765" s="60"/>
    </row>
    <row r="61766" spans="1:2" x14ac:dyDescent="0.2">
      <c r="A61766" s="47"/>
      <c r="B61766" s="60"/>
    </row>
    <row r="61767" spans="1:2" x14ac:dyDescent="0.2">
      <c r="A61767" s="47"/>
      <c r="B61767" s="60"/>
    </row>
    <row r="61768" spans="1:2" x14ac:dyDescent="0.2">
      <c r="A61768" s="47"/>
      <c r="B61768" s="60"/>
    </row>
    <row r="61769" spans="1:2" x14ac:dyDescent="0.2">
      <c r="A61769" s="47"/>
      <c r="B61769" s="60"/>
    </row>
    <row r="61770" spans="1:2" x14ac:dyDescent="0.2">
      <c r="A61770" s="47"/>
      <c r="B61770" s="60"/>
    </row>
    <row r="61771" spans="1:2" x14ac:dyDescent="0.2">
      <c r="A61771" s="47"/>
      <c r="B61771" s="60"/>
    </row>
    <row r="61772" spans="1:2" x14ac:dyDescent="0.2">
      <c r="A61772" s="47"/>
      <c r="B61772" s="60"/>
    </row>
    <row r="61773" spans="1:2" x14ac:dyDescent="0.2">
      <c r="A61773" s="47"/>
      <c r="B61773" s="60"/>
    </row>
    <row r="61774" spans="1:2" x14ac:dyDescent="0.2">
      <c r="A61774" s="47"/>
      <c r="B61774" s="60"/>
    </row>
    <row r="61775" spans="1:2" x14ac:dyDescent="0.2">
      <c r="A61775" s="47"/>
      <c r="B61775" s="60"/>
    </row>
    <row r="61776" spans="1:2" x14ac:dyDescent="0.2">
      <c r="A61776" s="47"/>
      <c r="B61776" s="60"/>
    </row>
    <row r="61777" spans="1:2" x14ac:dyDescent="0.2">
      <c r="A61777" s="47"/>
      <c r="B61777" s="60"/>
    </row>
    <row r="61778" spans="1:2" x14ac:dyDescent="0.2">
      <c r="A61778" s="47"/>
      <c r="B61778" s="60"/>
    </row>
    <row r="61779" spans="1:2" x14ac:dyDescent="0.2">
      <c r="A61779" s="47"/>
      <c r="B61779" s="60"/>
    </row>
    <row r="61780" spans="1:2" x14ac:dyDescent="0.2">
      <c r="A61780" s="47"/>
      <c r="B61780" s="60"/>
    </row>
    <row r="61781" spans="1:2" x14ac:dyDescent="0.2">
      <c r="A61781" s="47"/>
      <c r="B61781" s="60"/>
    </row>
    <row r="61782" spans="1:2" x14ac:dyDescent="0.2">
      <c r="A61782" s="47"/>
      <c r="B61782" s="60"/>
    </row>
    <row r="61783" spans="1:2" x14ac:dyDescent="0.2">
      <c r="A61783" s="47"/>
      <c r="B61783" s="60"/>
    </row>
    <row r="61784" spans="1:2" x14ac:dyDescent="0.2">
      <c r="A61784" s="47"/>
      <c r="B61784" s="60"/>
    </row>
    <row r="61785" spans="1:2" x14ac:dyDescent="0.2">
      <c r="A61785" s="47"/>
      <c r="B61785" s="60"/>
    </row>
    <row r="61786" spans="1:2" x14ac:dyDescent="0.2">
      <c r="A61786" s="47"/>
      <c r="B61786" s="60"/>
    </row>
    <row r="61787" spans="1:2" x14ac:dyDescent="0.2">
      <c r="A61787" s="47"/>
      <c r="B61787" s="60"/>
    </row>
    <row r="61788" spans="1:2" x14ac:dyDescent="0.2">
      <c r="A61788" s="47"/>
      <c r="B61788" s="60"/>
    </row>
    <row r="61789" spans="1:2" x14ac:dyDescent="0.2">
      <c r="A61789" s="47"/>
      <c r="B61789" s="60"/>
    </row>
    <row r="61790" spans="1:2" x14ac:dyDescent="0.2">
      <c r="A61790" s="47"/>
      <c r="B61790" s="60"/>
    </row>
    <row r="61791" spans="1:2" x14ac:dyDescent="0.2">
      <c r="A61791" s="47"/>
      <c r="B61791" s="60"/>
    </row>
    <row r="61792" spans="1:2" x14ac:dyDescent="0.2">
      <c r="A61792" s="47"/>
      <c r="B61792" s="60"/>
    </row>
    <row r="61793" spans="1:2" x14ac:dyDescent="0.2">
      <c r="A61793" s="47"/>
      <c r="B61793" s="60"/>
    </row>
    <row r="61794" spans="1:2" x14ac:dyDescent="0.2">
      <c r="A61794" s="47"/>
      <c r="B61794" s="60"/>
    </row>
    <row r="61795" spans="1:2" x14ac:dyDescent="0.2">
      <c r="A61795" s="47"/>
      <c r="B61795" s="60"/>
    </row>
    <row r="61796" spans="1:2" x14ac:dyDescent="0.2">
      <c r="A61796" s="47"/>
      <c r="B61796" s="60"/>
    </row>
    <row r="61797" spans="1:2" x14ac:dyDescent="0.2">
      <c r="A61797" s="47"/>
      <c r="B61797" s="60"/>
    </row>
    <row r="61798" spans="1:2" x14ac:dyDescent="0.2">
      <c r="A61798" s="47"/>
      <c r="B61798" s="60"/>
    </row>
    <row r="61799" spans="1:2" x14ac:dyDescent="0.2">
      <c r="A61799" s="47"/>
      <c r="B61799" s="60"/>
    </row>
    <row r="61800" spans="1:2" x14ac:dyDescent="0.2">
      <c r="A61800" s="47"/>
      <c r="B61800" s="60"/>
    </row>
    <row r="61801" spans="1:2" x14ac:dyDescent="0.2">
      <c r="A61801" s="47"/>
      <c r="B61801" s="60"/>
    </row>
    <row r="61802" spans="1:2" x14ac:dyDescent="0.2">
      <c r="A61802" s="47"/>
      <c r="B61802" s="60"/>
    </row>
    <row r="61803" spans="1:2" x14ac:dyDescent="0.2">
      <c r="A61803" s="47"/>
      <c r="B61803" s="60"/>
    </row>
    <row r="61804" spans="1:2" x14ac:dyDescent="0.2">
      <c r="A61804" s="47"/>
      <c r="B61804" s="60"/>
    </row>
    <row r="61805" spans="1:2" x14ac:dyDescent="0.2">
      <c r="A61805" s="47"/>
      <c r="B61805" s="60"/>
    </row>
    <row r="61806" spans="1:2" x14ac:dyDescent="0.2">
      <c r="A61806" s="47"/>
      <c r="B61806" s="60"/>
    </row>
    <row r="61807" spans="1:2" x14ac:dyDescent="0.2">
      <c r="A61807" s="47"/>
      <c r="B61807" s="60"/>
    </row>
    <row r="61808" spans="1:2" x14ac:dyDescent="0.2">
      <c r="A61808" s="47"/>
      <c r="B61808" s="60"/>
    </row>
    <row r="61809" spans="1:2" x14ac:dyDescent="0.2">
      <c r="A61809" s="47"/>
      <c r="B61809" s="60"/>
    </row>
    <row r="61810" spans="1:2" x14ac:dyDescent="0.2">
      <c r="A61810" s="47"/>
      <c r="B61810" s="60"/>
    </row>
    <row r="61811" spans="1:2" x14ac:dyDescent="0.2">
      <c r="A61811" s="47"/>
      <c r="B61811" s="60"/>
    </row>
    <row r="61812" spans="1:2" x14ac:dyDescent="0.2">
      <c r="A61812" s="47"/>
      <c r="B61812" s="60"/>
    </row>
    <row r="61813" spans="1:2" x14ac:dyDescent="0.2">
      <c r="A61813" s="47"/>
      <c r="B61813" s="60"/>
    </row>
    <row r="61814" spans="1:2" x14ac:dyDescent="0.2">
      <c r="A61814" s="47"/>
      <c r="B61814" s="60"/>
    </row>
    <row r="61815" spans="1:2" x14ac:dyDescent="0.2">
      <c r="A61815" s="47"/>
      <c r="B61815" s="60"/>
    </row>
    <row r="61816" spans="1:2" x14ac:dyDescent="0.2">
      <c r="A61816" s="47"/>
      <c r="B61816" s="60"/>
    </row>
    <row r="61817" spans="1:2" x14ac:dyDescent="0.2">
      <c r="A61817" s="47"/>
      <c r="B61817" s="60"/>
    </row>
    <row r="61818" spans="1:2" x14ac:dyDescent="0.2">
      <c r="A61818" s="47"/>
      <c r="B61818" s="60"/>
    </row>
    <row r="61819" spans="1:2" x14ac:dyDescent="0.2">
      <c r="A61819" s="47"/>
      <c r="B61819" s="60"/>
    </row>
    <row r="61820" spans="1:2" x14ac:dyDescent="0.2">
      <c r="A61820" s="47"/>
      <c r="B61820" s="60"/>
    </row>
    <row r="61821" spans="1:2" x14ac:dyDescent="0.2">
      <c r="A61821" s="47"/>
      <c r="B61821" s="60"/>
    </row>
    <row r="61822" spans="1:2" x14ac:dyDescent="0.2">
      <c r="A61822" s="47"/>
      <c r="B61822" s="60"/>
    </row>
    <row r="61823" spans="1:2" x14ac:dyDescent="0.2">
      <c r="A61823" s="47"/>
      <c r="B61823" s="60"/>
    </row>
    <row r="61824" spans="1:2" x14ac:dyDescent="0.2">
      <c r="A61824" s="47"/>
      <c r="B61824" s="60"/>
    </row>
    <row r="61825" spans="1:2" x14ac:dyDescent="0.2">
      <c r="A61825" s="47"/>
      <c r="B61825" s="60"/>
    </row>
    <row r="61826" spans="1:2" x14ac:dyDescent="0.2">
      <c r="A61826" s="47"/>
      <c r="B61826" s="60"/>
    </row>
    <row r="61827" spans="1:2" x14ac:dyDescent="0.2">
      <c r="A61827" s="47"/>
      <c r="B61827" s="60"/>
    </row>
    <row r="61828" spans="1:2" x14ac:dyDescent="0.2">
      <c r="A61828" s="47"/>
      <c r="B61828" s="60"/>
    </row>
    <row r="61829" spans="1:2" x14ac:dyDescent="0.2">
      <c r="A61829" s="47"/>
      <c r="B61829" s="60"/>
    </row>
    <row r="61830" spans="1:2" x14ac:dyDescent="0.2">
      <c r="A61830" s="47"/>
      <c r="B61830" s="60"/>
    </row>
    <row r="61831" spans="1:2" x14ac:dyDescent="0.2">
      <c r="A61831" s="47"/>
      <c r="B61831" s="60"/>
    </row>
    <row r="61832" spans="1:2" x14ac:dyDescent="0.2">
      <c r="A61832" s="47"/>
      <c r="B61832" s="60"/>
    </row>
    <row r="61833" spans="1:2" x14ac:dyDescent="0.2">
      <c r="A61833" s="47"/>
      <c r="B61833" s="60"/>
    </row>
    <row r="61834" spans="1:2" x14ac:dyDescent="0.2">
      <c r="A61834" s="47"/>
      <c r="B61834" s="60"/>
    </row>
    <row r="61835" spans="1:2" x14ac:dyDescent="0.2">
      <c r="A61835" s="47"/>
      <c r="B61835" s="60"/>
    </row>
    <row r="61836" spans="1:2" x14ac:dyDescent="0.2">
      <c r="A61836" s="47"/>
      <c r="B61836" s="60"/>
    </row>
    <row r="61837" spans="1:2" x14ac:dyDescent="0.2">
      <c r="A61837" s="47"/>
      <c r="B61837" s="60"/>
    </row>
    <row r="61838" spans="1:2" x14ac:dyDescent="0.2">
      <c r="A61838" s="47"/>
      <c r="B61838" s="60"/>
    </row>
    <row r="61839" spans="1:2" x14ac:dyDescent="0.2">
      <c r="A61839" s="47"/>
      <c r="B61839" s="60"/>
    </row>
    <row r="61840" spans="1:2" x14ac:dyDescent="0.2">
      <c r="A61840" s="47"/>
      <c r="B61840" s="60"/>
    </row>
    <row r="61841" spans="1:2" x14ac:dyDescent="0.2">
      <c r="A61841" s="47"/>
      <c r="B61841" s="60"/>
    </row>
    <row r="61842" spans="1:2" x14ac:dyDescent="0.2">
      <c r="A61842" s="47"/>
      <c r="B61842" s="60"/>
    </row>
    <row r="61843" spans="1:2" x14ac:dyDescent="0.2">
      <c r="A61843" s="47"/>
      <c r="B61843" s="60"/>
    </row>
    <row r="61844" spans="1:2" x14ac:dyDescent="0.2">
      <c r="A61844" s="47"/>
      <c r="B61844" s="60"/>
    </row>
    <row r="61845" spans="1:2" x14ac:dyDescent="0.2">
      <c r="A61845" s="47"/>
      <c r="B61845" s="60"/>
    </row>
    <row r="61846" spans="1:2" x14ac:dyDescent="0.2">
      <c r="A61846" s="47"/>
      <c r="B61846" s="60"/>
    </row>
    <row r="61847" spans="1:2" x14ac:dyDescent="0.2">
      <c r="A61847" s="47"/>
      <c r="B61847" s="60"/>
    </row>
    <row r="61848" spans="1:2" x14ac:dyDescent="0.2">
      <c r="A61848" s="47"/>
      <c r="B61848" s="60"/>
    </row>
    <row r="61849" spans="1:2" x14ac:dyDescent="0.2">
      <c r="A61849" s="47"/>
      <c r="B61849" s="60"/>
    </row>
    <row r="61850" spans="1:2" x14ac:dyDescent="0.2">
      <c r="A61850" s="47"/>
      <c r="B61850" s="60"/>
    </row>
    <row r="61851" spans="1:2" x14ac:dyDescent="0.2">
      <c r="A61851" s="47"/>
      <c r="B61851" s="60"/>
    </row>
    <row r="61852" spans="1:2" x14ac:dyDescent="0.2">
      <c r="A61852" s="47"/>
      <c r="B61852" s="60"/>
    </row>
    <row r="61853" spans="1:2" x14ac:dyDescent="0.2">
      <c r="A61853" s="47"/>
      <c r="B61853" s="60"/>
    </row>
    <row r="61854" spans="1:2" x14ac:dyDescent="0.2">
      <c r="A61854" s="47"/>
      <c r="B61854" s="60"/>
    </row>
    <row r="61855" spans="1:2" x14ac:dyDescent="0.2">
      <c r="A61855" s="47"/>
      <c r="B61855" s="60"/>
    </row>
    <row r="61856" spans="1:2" x14ac:dyDescent="0.2">
      <c r="A61856" s="47"/>
      <c r="B61856" s="60"/>
    </row>
    <row r="61857" spans="1:2" x14ac:dyDescent="0.2">
      <c r="A61857" s="47"/>
      <c r="B61857" s="60"/>
    </row>
    <row r="61858" spans="1:2" x14ac:dyDescent="0.2">
      <c r="A61858" s="47"/>
      <c r="B61858" s="60"/>
    </row>
    <row r="61859" spans="1:2" x14ac:dyDescent="0.2">
      <c r="A61859" s="47"/>
      <c r="B61859" s="60"/>
    </row>
    <row r="61860" spans="1:2" x14ac:dyDescent="0.2">
      <c r="A61860" s="47"/>
      <c r="B61860" s="60"/>
    </row>
    <row r="61861" spans="1:2" x14ac:dyDescent="0.2">
      <c r="A61861" s="47"/>
      <c r="B61861" s="60"/>
    </row>
    <row r="61862" spans="1:2" x14ac:dyDescent="0.2">
      <c r="A61862" s="47"/>
      <c r="B61862" s="60"/>
    </row>
    <row r="61863" spans="1:2" x14ac:dyDescent="0.2">
      <c r="A61863" s="47"/>
      <c r="B61863" s="60"/>
    </row>
    <row r="61864" spans="1:2" x14ac:dyDescent="0.2">
      <c r="A61864" s="47"/>
      <c r="B61864" s="60"/>
    </row>
    <row r="61865" spans="1:2" x14ac:dyDescent="0.2">
      <c r="A61865" s="47"/>
      <c r="B61865" s="60"/>
    </row>
    <row r="61866" spans="1:2" x14ac:dyDescent="0.2">
      <c r="A61866" s="47"/>
      <c r="B61866" s="60"/>
    </row>
    <row r="61867" spans="1:2" x14ac:dyDescent="0.2">
      <c r="A61867" s="47"/>
      <c r="B61867" s="60"/>
    </row>
    <row r="61868" spans="1:2" x14ac:dyDescent="0.2">
      <c r="A61868" s="47"/>
      <c r="B61868" s="60"/>
    </row>
    <row r="61869" spans="1:2" x14ac:dyDescent="0.2">
      <c r="A61869" s="47"/>
      <c r="B61869" s="60"/>
    </row>
    <row r="61870" spans="1:2" x14ac:dyDescent="0.2">
      <c r="A61870" s="47"/>
      <c r="B61870" s="60"/>
    </row>
    <row r="61871" spans="1:2" x14ac:dyDescent="0.2">
      <c r="A61871" s="47"/>
      <c r="B61871" s="60"/>
    </row>
    <row r="61872" spans="1:2" x14ac:dyDescent="0.2">
      <c r="A61872" s="47"/>
      <c r="B61872" s="60"/>
    </row>
    <row r="61873" spans="1:2" x14ac:dyDescent="0.2">
      <c r="A61873" s="47"/>
      <c r="B61873" s="60"/>
    </row>
    <row r="61874" spans="1:2" x14ac:dyDescent="0.2">
      <c r="A61874" s="47"/>
      <c r="B61874" s="60"/>
    </row>
    <row r="61875" spans="1:2" x14ac:dyDescent="0.2">
      <c r="A61875" s="47"/>
      <c r="B61875" s="60"/>
    </row>
    <row r="61876" spans="1:2" x14ac:dyDescent="0.2">
      <c r="A61876" s="47"/>
      <c r="B61876" s="60"/>
    </row>
    <row r="61877" spans="1:2" x14ac:dyDescent="0.2">
      <c r="A61877" s="47"/>
      <c r="B61877" s="60"/>
    </row>
    <row r="61878" spans="1:2" x14ac:dyDescent="0.2">
      <c r="A61878" s="47"/>
      <c r="B61878" s="60"/>
    </row>
    <row r="61879" spans="1:2" x14ac:dyDescent="0.2">
      <c r="A61879" s="47"/>
      <c r="B61879" s="60"/>
    </row>
    <row r="61880" spans="1:2" x14ac:dyDescent="0.2">
      <c r="A61880" s="47"/>
      <c r="B61880" s="60"/>
    </row>
    <row r="61881" spans="1:2" x14ac:dyDescent="0.2">
      <c r="A61881" s="47"/>
      <c r="B61881" s="60"/>
    </row>
    <row r="61882" spans="1:2" x14ac:dyDescent="0.2">
      <c r="A61882" s="47"/>
      <c r="B61882" s="60"/>
    </row>
    <row r="61883" spans="1:2" x14ac:dyDescent="0.2">
      <c r="A61883" s="47"/>
      <c r="B61883" s="60"/>
    </row>
    <row r="61884" spans="1:2" x14ac:dyDescent="0.2">
      <c r="A61884" s="47"/>
      <c r="B61884" s="60"/>
    </row>
    <row r="61885" spans="1:2" x14ac:dyDescent="0.2">
      <c r="A61885" s="47"/>
      <c r="B61885" s="60"/>
    </row>
    <row r="61886" spans="1:2" x14ac:dyDescent="0.2">
      <c r="A61886" s="47"/>
      <c r="B61886" s="60"/>
    </row>
    <row r="61887" spans="1:2" x14ac:dyDescent="0.2">
      <c r="A61887" s="47"/>
      <c r="B61887" s="60"/>
    </row>
    <row r="61888" spans="1:2" x14ac:dyDescent="0.2">
      <c r="A61888" s="47"/>
      <c r="B61888" s="60"/>
    </row>
    <row r="61889" spans="1:2" x14ac:dyDescent="0.2">
      <c r="A61889" s="47"/>
      <c r="B61889" s="60"/>
    </row>
    <row r="61890" spans="1:2" x14ac:dyDescent="0.2">
      <c r="A61890" s="47"/>
      <c r="B61890" s="60"/>
    </row>
    <row r="61891" spans="1:2" x14ac:dyDescent="0.2">
      <c r="A61891" s="47"/>
      <c r="B61891" s="60"/>
    </row>
    <row r="61892" spans="1:2" x14ac:dyDescent="0.2">
      <c r="A61892" s="47"/>
      <c r="B61892" s="60"/>
    </row>
    <row r="61893" spans="1:2" x14ac:dyDescent="0.2">
      <c r="A61893" s="47"/>
      <c r="B61893" s="60"/>
    </row>
    <row r="61894" spans="1:2" x14ac:dyDescent="0.2">
      <c r="A61894" s="47"/>
      <c r="B61894" s="60"/>
    </row>
    <row r="61895" spans="1:2" x14ac:dyDescent="0.2">
      <c r="A61895" s="47"/>
      <c r="B61895" s="60"/>
    </row>
    <row r="61896" spans="1:2" x14ac:dyDescent="0.2">
      <c r="A61896" s="47"/>
      <c r="B61896" s="60"/>
    </row>
    <row r="61897" spans="1:2" x14ac:dyDescent="0.2">
      <c r="A61897" s="47"/>
      <c r="B61897" s="60"/>
    </row>
    <row r="61898" spans="1:2" x14ac:dyDescent="0.2">
      <c r="A61898" s="47"/>
      <c r="B61898" s="60"/>
    </row>
    <row r="61899" spans="1:2" x14ac:dyDescent="0.2">
      <c r="A61899" s="47"/>
      <c r="B61899" s="60"/>
    </row>
    <row r="61900" spans="1:2" x14ac:dyDescent="0.2">
      <c r="A61900" s="47"/>
      <c r="B61900" s="60"/>
    </row>
    <row r="61901" spans="1:2" x14ac:dyDescent="0.2">
      <c r="A61901" s="47"/>
      <c r="B61901" s="60"/>
    </row>
    <row r="61902" spans="1:2" x14ac:dyDescent="0.2">
      <c r="A61902" s="47"/>
      <c r="B61902" s="60"/>
    </row>
    <row r="61903" spans="1:2" x14ac:dyDescent="0.2">
      <c r="A61903" s="47"/>
      <c r="B61903" s="60"/>
    </row>
    <row r="61904" spans="1:2" x14ac:dyDescent="0.2">
      <c r="A61904" s="47"/>
      <c r="B61904" s="60"/>
    </row>
    <row r="61905" spans="1:2" x14ac:dyDescent="0.2">
      <c r="A61905" s="47"/>
      <c r="B61905" s="60"/>
    </row>
    <row r="61906" spans="1:2" x14ac:dyDescent="0.2">
      <c r="A61906" s="47"/>
      <c r="B61906" s="60"/>
    </row>
    <row r="61907" spans="1:2" x14ac:dyDescent="0.2">
      <c r="A61907" s="47"/>
      <c r="B61907" s="60"/>
    </row>
    <row r="61908" spans="1:2" x14ac:dyDescent="0.2">
      <c r="A61908" s="47"/>
      <c r="B61908" s="60"/>
    </row>
    <row r="61909" spans="1:2" x14ac:dyDescent="0.2">
      <c r="A61909" s="47"/>
      <c r="B61909" s="60"/>
    </row>
    <row r="61910" spans="1:2" x14ac:dyDescent="0.2">
      <c r="A61910" s="47"/>
      <c r="B61910" s="60"/>
    </row>
    <row r="61911" spans="1:2" x14ac:dyDescent="0.2">
      <c r="A61911" s="47"/>
      <c r="B61911" s="60"/>
    </row>
    <row r="61912" spans="1:2" x14ac:dyDescent="0.2">
      <c r="A61912" s="47"/>
      <c r="B61912" s="60"/>
    </row>
    <row r="61913" spans="1:2" x14ac:dyDescent="0.2">
      <c r="A61913" s="47"/>
      <c r="B61913" s="60"/>
    </row>
    <row r="61914" spans="1:2" x14ac:dyDescent="0.2">
      <c r="A61914" s="47"/>
      <c r="B61914" s="60"/>
    </row>
    <row r="61915" spans="1:2" x14ac:dyDescent="0.2">
      <c r="A61915" s="47"/>
      <c r="B61915" s="60"/>
    </row>
    <row r="61916" spans="1:2" x14ac:dyDescent="0.2">
      <c r="A61916" s="47"/>
      <c r="B61916" s="60"/>
    </row>
    <row r="61917" spans="1:2" x14ac:dyDescent="0.2">
      <c r="A61917" s="47"/>
      <c r="B61917" s="60"/>
    </row>
    <row r="61918" spans="1:2" x14ac:dyDescent="0.2">
      <c r="A61918" s="47"/>
      <c r="B61918" s="60"/>
    </row>
    <row r="61919" spans="1:2" x14ac:dyDescent="0.2">
      <c r="A61919" s="47"/>
      <c r="B61919" s="60"/>
    </row>
    <row r="61920" spans="1:2" x14ac:dyDescent="0.2">
      <c r="A61920" s="47"/>
      <c r="B61920" s="60"/>
    </row>
    <row r="61921" spans="1:2" x14ac:dyDescent="0.2">
      <c r="A61921" s="47"/>
      <c r="B61921" s="60"/>
    </row>
    <row r="61922" spans="1:2" x14ac:dyDescent="0.2">
      <c r="A61922" s="47"/>
      <c r="B61922" s="60"/>
    </row>
    <row r="61923" spans="1:2" x14ac:dyDescent="0.2">
      <c r="A61923" s="47"/>
      <c r="B61923" s="60"/>
    </row>
    <row r="61924" spans="1:2" x14ac:dyDescent="0.2">
      <c r="A61924" s="47"/>
      <c r="B61924" s="60"/>
    </row>
    <row r="61925" spans="1:2" x14ac:dyDescent="0.2">
      <c r="A61925" s="47"/>
      <c r="B61925" s="60"/>
    </row>
    <row r="61926" spans="1:2" x14ac:dyDescent="0.2">
      <c r="A61926" s="47"/>
      <c r="B61926" s="60"/>
    </row>
    <row r="61927" spans="1:2" x14ac:dyDescent="0.2">
      <c r="A61927" s="47"/>
      <c r="B61927" s="60"/>
    </row>
    <row r="61928" spans="1:2" x14ac:dyDescent="0.2">
      <c r="A61928" s="47"/>
      <c r="B61928" s="60"/>
    </row>
    <row r="61929" spans="1:2" x14ac:dyDescent="0.2">
      <c r="A61929" s="47"/>
      <c r="B61929" s="60"/>
    </row>
    <row r="61930" spans="1:2" x14ac:dyDescent="0.2">
      <c r="A61930" s="47"/>
      <c r="B61930" s="60"/>
    </row>
    <row r="61931" spans="1:2" x14ac:dyDescent="0.2">
      <c r="A61931" s="47"/>
      <c r="B61931" s="60"/>
    </row>
    <row r="61932" spans="1:2" x14ac:dyDescent="0.2">
      <c r="A61932" s="47"/>
      <c r="B61932" s="60"/>
    </row>
    <row r="61933" spans="1:2" x14ac:dyDescent="0.2">
      <c r="A61933" s="47"/>
      <c r="B61933" s="60"/>
    </row>
    <row r="61934" spans="1:2" x14ac:dyDescent="0.2">
      <c r="A61934" s="47"/>
      <c r="B61934" s="60"/>
    </row>
    <row r="61935" spans="1:2" x14ac:dyDescent="0.2">
      <c r="A61935" s="47"/>
      <c r="B61935" s="60"/>
    </row>
    <row r="61936" spans="1:2" x14ac:dyDescent="0.2">
      <c r="A61936" s="47"/>
      <c r="B61936" s="60"/>
    </row>
    <row r="61937" spans="1:2" x14ac:dyDescent="0.2">
      <c r="A61937" s="47"/>
      <c r="B61937" s="60"/>
    </row>
    <row r="61938" spans="1:2" x14ac:dyDescent="0.2">
      <c r="A61938" s="47"/>
      <c r="B61938" s="60"/>
    </row>
    <row r="61939" spans="1:2" x14ac:dyDescent="0.2">
      <c r="A61939" s="47"/>
      <c r="B61939" s="60"/>
    </row>
    <row r="61940" spans="1:2" x14ac:dyDescent="0.2">
      <c r="A61940" s="47"/>
      <c r="B61940" s="60"/>
    </row>
    <row r="61941" spans="1:2" x14ac:dyDescent="0.2">
      <c r="A61941" s="47"/>
      <c r="B61941" s="60"/>
    </row>
    <row r="61942" spans="1:2" x14ac:dyDescent="0.2">
      <c r="A61942" s="47"/>
      <c r="B61942" s="60"/>
    </row>
    <row r="61943" spans="1:2" x14ac:dyDescent="0.2">
      <c r="A61943" s="47"/>
      <c r="B61943" s="60"/>
    </row>
    <row r="61944" spans="1:2" x14ac:dyDescent="0.2">
      <c r="A61944" s="47"/>
      <c r="B61944" s="60"/>
    </row>
    <row r="61945" spans="1:2" x14ac:dyDescent="0.2">
      <c r="A61945" s="47"/>
      <c r="B61945" s="60"/>
    </row>
    <row r="61946" spans="1:2" x14ac:dyDescent="0.2">
      <c r="A61946" s="47"/>
      <c r="B61946" s="60"/>
    </row>
    <row r="61947" spans="1:2" x14ac:dyDescent="0.2">
      <c r="A61947" s="47"/>
      <c r="B61947" s="60"/>
    </row>
    <row r="61948" spans="1:2" x14ac:dyDescent="0.2">
      <c r="A61948" s="47"/>
      <c r="B61948" s="60"/>
    </row>
    <row r="61949" spans="1:2" x14ac:dyDescent="0.2">
      <c r="A61949" s="47"/>
      <c r="B61949" s="60"/>
    </row>
    <row r="61950" spans="1:2" x14ac:dyDescent="0.2">
      <c r="A61950" s="47"/>
      <c r="B61950" s="60"/>
    </row>
    <row r="61951" spans="1:2" x14ac:dyDescent="0.2">
      <c r="A61951" s="47"/>
      <c r="B61951" s="60"/>
    </row>
    <row r="61952" spans="1:2" x14ac:dyDescent="0.2">
      <c r="A61952" s="47"/>
      <c r="B61952" s="60"/>
    </row>
    <row r="61953" spans="1:2" x14ac:dyDescent="0.2">
      <c r="A61953" s="47"/>
      <c r="B61953" s="60"/>
    </row>
    <row r="61954" spans="1:2" x14ac:dyDescent="0.2">
      <c r="A61954" s="47"/>
      <c r="B61954" s="60"/>
    </row>
    <row r="61955" spans="1:2" x14ac:dyDescent="0.2">
      <c r="A61955" s="47"/>
      <c r="B61955" s="60"/>
    </row>
    <row r="61956" spans="1:2" x14ac:dyDescent="0.2">
      <c r="A61956" s="47"/>
      <c r="B61956" s="60"/>
    </row>
    <row r="61957" spans="1:2" x14ac:dyDescent="0.2">
      <c r="A61957" s="47"/>
      <c r="B61957" s="60"/>
    </row>
    <row r="61958" spans="1:2" x14ac:dyDescent="0.2">
      <c r="A61958" s="47"/>
      <c r="B61958" s="60"/>
    </row>
    <row r="61959" spans="1:2" x14ac:dyDescent="0.2">
      <c r="A61959" s="47"/>
      <c r="B61959" s="60"/>
    </row>
    <row r="61960" spans="1:2" x14ac:dyDescent="0.2">
      <c r="A61960" s="47"/>
      <c r="B61960" s="60"/>
    </row>
    <row r="61961" spans="1:2" x14ac:dyDescent="0.2">
      <c r="A61961" s="47"/>
      <c r="B61961" s="60"/>
    </row>
    <row r="61962" spans="1:2" x14ac:dyDescent="0.2">
      <c r="A61962" s="47"/>
      <c r="B61962" s="60"/>
    </row>
    <row r="61963" spans="1:2" x14ac:dyDescent="0.2">
      <c r="A61963" s="47"/>
      <c r="B61963" s="60"/>
    </row>
    <row r="61964" spans="1:2" x14ac:dyDescent="0.2">
      <c r="A61964" s="47"/>
      <c r="B61964" s="60"/>
    </row>
    <row r="61965" spans="1:2" x14ac:dyDescent="0.2">
      <c r="A61965" s="47"/>
      <c r="B61965" s="60"/>
    </row>
    <row r="61966" spans="1:2" x14ac:dyDescent="0.2">
      <c r="A61966" s="47"/>
      <c r="B61966" s="60"/>
    </row>
    <row r="61967" spans="1:2" x14ac:dyDescent="0.2">
      <c r="A61967" s="47"/>
      <c r="B61967" s="60"/>
    </row>
    <row r="61968" spans="1:2" x14ac:dyDescent="0.2">
      <c r="A61968" s="47"/>
      <c r="B61968" s="60"/>
    </row>
    <row r="61969" spans="1:2" x14ac:dyDescent="0.2">
      <c r="A61969" s="47"/>
      <c r="B61969" s="60"/>
    </row>
    <row r="61970" spans="1:2" x14ac:dyDescent="0.2">
      <c r="A61970" s="47"/>
      <c r="B61970" s="60"/>
    </row>
    <row r="61971" spans="1:2" x14ac:dyDescent="0.2">
      <c r="A61971" s="47"/>
      <c r="B61971" s="60"/>
    </row>
    <row r="61972" spans="1:2" x14ac:dyDescent="0.2">
      <c r="A61972" s="47"/>
      <c r="B61972" s="60"/>
    </row>
    <row r="61973" spans="1:2" x14ac:dyDescent="0.2">
      <c r="A61973" s="47"/>
      <c r="B61973" s="60"/>
    </row>
    <row r="61974" spans="1:2" x14ac:dyDescent="0.2">
      <c r="A61974" s="47"/>
      <c r="B61974" s="60"/>
    </row>
    <row r="61975" spans="1:2" x14ac:dyDescent="0.2">
      <c r="A61975" s="47"/>
      <c r="B61975" s="60"/>
    </row>
    <row r="61976" spans="1:2" x14ac:dyDescent="0.2">
      <c r="A61976" s="47"/>
      <c r="B61976" s="60"/>
    </row>
    <row r="61977" spans="1:2" x14ac:dyDescent="0.2">
      <c r="A61977" s="47"/>
      <c r="B61977" s="60"/>
    </row>
    <row r="61978" spans="1:2" x14ac:dyDescent="0.2">
      <c r="A61978" s="47"/>
      <c r="B61978" s="60"/>
    </row>
    <row r="61979" spans="1:2" x14ac:dyDescent="0.2">
      <c r="A61979" s="47"/>
      <c r="B61979" s="60"/>
    </row>
    <row r="61980" spans="1:2" x14ac:dyDescent="0.2">
      <c r="A61980" s="47"/>
      <c r="B61980" s="60"/>
    </row>
    <row r="61981" spans="1:2" x14ac:dyDescent="0.2">
      <c r="A61981" s="47"/>
      <c r="B61981" s="60"/>
    </row>
    <row r="61982" spans="1:2" x14ac:dyDescent="0.2">
      <c r="A61982" s="47"/>
      <c r="B61982" s="60"/>
    </row>
    <row r="61983" spans="1:2" x14ac:dyDescent="0.2">
      <c r="A61983" s="47"/>
      <c r="B61983" s="60"/>
    </row>
    <row r="61984" spans="1:2" x14ac:dyDescent="0.2">
      <c r="A61984" s="47"/>
      <c r="B61984" s="60"/>
    </row>
    <row r="61985" spans="1:2" x14ac:dyDescent="0.2">
      <c r="A61985" s="47"/>
      <c r="B61985" s="60"/>
    </row>
    <row r="61986" spans="1:2" x14ac:dyDescent="0.2">
      <c r="A61986" s="47"/>
      <c r="B61986" s="60"/>
    </row>
    <row r="61987" spans="1:2" x14ac:dyDescent="0.2">
      <c r="A61987" s="47"/>
      <c r="B61987" s="60"/>
    </row>
    <row r="61988" spans="1:2" x14ac:dyDescent="0.2">
      <c r="A61988" s="47"/>
      <c r="B61988" s="60"/>
    </row>
    <row r="61989" spans="1:2" x14ac:dyDescent="0.2">
      <c r="A61989" s="47"/>
      <c r="B61989" s="60"/>
    </row>
    <row r="61990" spans="1:2" x14ac:dyDescent="0.2">
      <c r="A61990" s="47"/>
      <c r="B61990" s="60"/>
    </row>
    <row r="61991" spans="1:2" x14ac:dyDescent="0.2">
      <c r="A61991" s="47"/>
      <c r="B61991" s="60"/>
    </row>
    <row r="61992" spans="1:2" x14ac:dyDescent="0.2">
      <c r="A61992" s="47"/>
      <c r="B61992" s="60"/>
    </row>
    <row r="61993" spans="1:2" x14ac:dyDescent="0.2">
      <c r="A61993" s="47"/>
      <c r="B61993" s="60"/>
    </row>
    <row r="61994" spans="1:2" x14ac:dyDescent="0.2">
      <c r="A61994" s="47"/>
      <c r="B61994" s="60"/>
    </row>
    <row r="61995" spans="1:2" x14ac:dyDescent="0.2">
      <c r="A61995" s="47"/>
      <c r="B61995" s="60"/>
    </row>
    <row r="61996" spans="1:2" x14ac:dyDescent="0.2">
      <c r="A61996" s="47"/>
      <c r="B61996" s="60"/>
    </row>
    <row r="61997" spans="1:2" x14ac:dyDescent="0.2">
      <c r="A61997" s="47"/>
      <c r="B61997" s="60"/>
    </row>
    <row r="61998" spans="1:2" x14ac:dyDescent="0.2">
      <c r="A61998" s="47"/>
      <c r="B61998" s="60"/>
    </row>
    <row r="61999" spans="1:2" x14ac:dyDescent="0.2">
      <c r="A61999" s="47"/>
      <c r="B61999" s="60"/>
    </row>
    <row r="62000" spans="1:2" x14ac:dyDescent="0.2">
      <c r="A62000" s="47"/>
      <c r="B62000" s="60"/>
    </row>
    <row r="62001" spans="1:2" x14ac:dyDescent="0.2">
      <c r="A62001" s="47"/>
      <c r="B62001" s="60"/>
    </row>
    <row r="62002" spans="1:2" x14ac:dyDescent="0.2">
      <c r="A62002" s="47"/>
      <c r="B62002" s="60"/>
    </row>
    <row r="62003" spans="1:2" x14ac:dyDescent="0.2">
      <c r="A62003" s="47"/>
      <c r="B62003" s="60"/>
    </row>
    <row r="62004" spans="1:2" x14ac:dyDescent="0.2">
      <c r="A62004" s="47"/>
      <c r="B62004" s="60"/>
    </row>
    <row r="62005" spans="1:2" x14ac:dyDescent="0.2">
      <c r="A62005" s="47"/>
      <c r="B62005" s="60"/>
    </row>
    <row r="62006" spans="1:2" x14ac:dyDescent="0.2">
      <c r="A62006" s="47"/>
      <c r="B62006" s="60"/>
    </row>
    <row r="62007" spans="1:2" x14ac:dyDescent="0.2">
      <c r="A62007" s="47"/>
      <c r="B62007" s="60"/>
    </row>
    <row r="62008" spans="1:2" x14ac:dyDescent="0.2">
      <c r="A62008" s="47"/>
      <c r="B62008" s="60"/>
    </row>
    <row r="62009" spans="1:2" x14ac:dyDescent="0.2">
      <c r="A62009" s="47"/>
      <c r="B62009" s="60"/>
    </row>
    <row r="62010" spans="1:2" x14ac:dyDescent="0.2">
      <c r="A62010" s="47"/>
      <c r="B62010" s="60"/>
    </row>
    <row r="62011" spans="1:2" x14ac:dyDescent="0.2">
      <c r="A62011" s="47"/>
      <c r="B62011" s="60"/>
    </row>
    <row r="62012" spans="1:2" x14ac:dyDescent="0.2">
      <c r="A62012" s="47"/>
      <c r="B62012" s="60"/>
    </row>
    <row r="62013" spans="1:2" x14ac:dyDescent="0.2">
      <c r="A62013" s="47"/>
      <c r="B62013" s="60"/>
    </row>
    <row r="62014" spans="1:2" x14ac:dyDescent="0.2">
      <c r="A62014" s="47"/>
      <c r="B62014" s="60"/>
    </row>
    <row r="62015" spans="1:2" x14ac:dyDescent="0.2">
      <c r="A62015" s="47"/>
      <c r="B62015" s="60"/>
    </row>
    <row r="62016" spans="1:2" x14ac:dyDescent="0.2">
      <c r="A62016" s="47"/>
      <c r="B62016" s="60"/>
    </row>
    <row r="62017" spans="1:2" x14ac:dyDescent="0.2">
      <c r="A62017" s="47"/>
      <c r="B62017" s="60"/>
    </row>
    <row r="62018" spans="1:2" x14ac:dyDescent="0.2">
      <c r="A62018" s="47"/>
      <c r="B62018" s="60"/>
    </row>
    <row r="62019" spans="1:2" x14ac:dyDescent="0.2">
      <c r="A62019" s="47"/>
      <c r="B62019" s="60"/>
    </row>
    <row r="62020" spans="1:2" x14ac:dyDescent="0.2">
      <c r="A62020" s="47"/>
      <c r="B62020" s="60"/>
    </row>
    <row r="62021" spans="1:2" x14ac:dyDescent="0.2">
      <c r="A62021" s="47"/>
      <c r="B62021" s="60"/>
    </row>
    <row r="62022" spans="1:2" x14ac:dyDescent="0.2">
      <c r="A62022" s="47"/>
      <c r="B62022" s="60"/>
    </row>
    <row r="62023" spans="1:2" x14ac:dyDescent="0.2">
      <c r="A62023" s="47"/>
      <c r="B62023" s="60"/>
    </row>
    <row r="62024" spans="1:2" x14ac:dyDescent="0.2">
      <c r="A62024" s="47"/>
      <c r="B62024" s="60"/>
    </row>
    <row r="62025" spans="1:2" x14ac:dyDescent="0.2">
      <c r="A62025" s="47"/>
      <c r="B62025" s="60"/>
    </row>
    <row r="62026" spans="1:2" x14ac:dyDescent="0.2">
      <c r="A62026" s="47"/>
      <c r="B62026" s="60"/>
    </row>
    <row r="62027" spans="1:2" x14ac:dyDescent="0.2">
      <c r="A62027" s="47"/>
      <c r="B62027" s="60"/>
    </row>
    <row r="62028" spans="1:2" x14ac:dyDescent="0.2">
      <c r="A62028" s="47"/>
      <c r="B62028" s="60"/>
    </row>
    <row r="62029" spans="1:2" x14ac:dyDescent="0.2">
      <c r="A62029" s="47"/>
      <c r="B62029" s="60"/>
    </row>
    <row r="62030" spans="1:2" x14ac:dyDescent="0.2">
      <c r="A62030" s="47"/>
      <c r="B62030" s="60"/>
    </row>
    <row r="62031" spans="1:2" x14ac:dyDescent="0.2">
      <c r="A62031" s="47"/>
      <c r="B62031" s="60"/>
    </row>
    <row r="62032" spans="1:2" x14ac:dyDescent="0.2">
      <c r="A62032" s="47"/>
      <c r="B62032" s="60"/>
    </row>
    <row r="62033" spans="1:2" x14ac:dyDescent="0.2">
      <c r="A62033" s="47"/>
      <c r="B62033" s="60"/>
    </row>
    <row r="62034" spans="1:2" x14ac:dyDescent="0.2">
      <c r="A62034" s="47"/>
      <c r="B62034" s="60"/>
    </row>
    <row r="62035" spans="1:2" x14ac:dyDescent="0.2">
      <c r="A62035" s="47"/>
      <c r="B62035" s="60"/>
    </row>
    <row r="62036" spans="1:2" x14ac:dyDescent="0.2">
      <c r="A62036" s="47"/>
      <c r="B62036" s="60"/>
    </row>
    <row r="62037" spans="1:2" x14ac:dyDescent="0.2">
      <c r="A62037" s="47"/>
      <c r="B62037" s="60"/>
    </row>
    <row r="62038" spans="1:2" x14ac:dyDescent="0.2">
      <c r="A62038" s="47"/>
      <c r="B62038" s="60"/>
    </row>
    <row r="62039" spans="1:2" x14ac:dyDescent="0.2">
      <c r="A62039" s="47"/>
      <c r="B62039" s="60"/>
    </row>
    <row r="62040" spans="1:2" x14ac:dyDescent="0.2">
      <c r="A62040" s="47"/>
      <c r="B62040" s="60"/>
    </row>
    <row r="62041" spans="1:2" x14ac:dyDescent="0.2">
      <c r="A62041" s="47"/>
      <c r="B62041" s="60"/>
    </row>
    <row r="62042" spans="1:2" x14ac:dyDescent="0.2">
      <c r="A62042" s="47"/>
      <c r="B62042" s="60"/>
    </row>
    <row r="62043" spans="1:2" x14ac:dyDescent="0.2">
      <c r="A62043" s="47"/>
      <c r="B62043" s="60"/>
    </row>
    <row r="62044" spans="1:2" x14ac:dyDescent="0.2">
      <c r="A62044" s="47"/>
      <c r="B62044" s="60"/>
    </row>
    <row r="62045" spans="1:2" x14ac:dyDescent="0.2">
      <c r="A62045" s="47"/>
      <c r="B62045" s="60"/>
    </row>
    <row r="62046" spans="1:2" x14ac:dyDescent="0.2">
      <c r="A62046" s="47"/>
      <c r="B62046" s="60"/>
    </row>
    <row r="62047" spans="1:2" x14ac:dyDescent="0.2">
      <c r="A62047" s="47"/>
      <c r="B62047" s="60"/>
    </row>
    <row r="62048" spans="1:2" x14ac:dyDescent="0.2">
      <c r="A62048" s="47"/>
      <c r="B62048" s="60"/>
    </row>
    <row r="62049" spans="1:2" x14ac:dyDescent="0.2">
      <c r="A62049" s="47"/>
      <c r="B62049" s="60"/>
    </row>
    <row r="62050" spans="1:2" x14ac:dyDescent="0.2">
      <c r="A62050" s="47"/>
      <c r="B62050" s="60"/>
    </row>
    <row r="62051" spans="1:2" x14ac:dyDescent="0.2">
      <c r="A62051" s="47"/>
      <c r="B62051" s="60"/>
    </row>
    <row r="62052" spans="1:2" x14ac:dyDescent="0.2">
      <c r="A62052" s="47"/>
      <c r="B62052" s="60"/>
    </row>
    <row r="62053" spans="1:2" x14ac:dyDescent="0.2">
      <c r="A62053" s="47"/>
      <c r="B62053" s="60"/>
    </row>
    <row r="62054" spans="1:2" x14ac:dyDescent="0.2">
      <c r="A62054" s="47"/>
      <c r="B62054" s="60"/>
    </row>
    <row r="62055" spans="1:2" x14ac:dyDescent="0.2">
      <c r="A62055" s="47"/>
      <c r="B62055" s="60"/>
    </row>
    <row r="62056" spans="1:2" x14ac:dyDescent="0.2">
      <c r="A62056" s="47"/>
      <c r="B62056" s="60"/>
    </row>
    <row r="62057" spans="1:2" x14ac:dyDescent="0.2">
      <c r="A62057" s="47"/>
      <c r="B62057" s="60"/>
    </row>
    <row r="62058" spans="1:2" x14ac:dyDescent="0.2">
      <c r="A62058" s="47"/>
      <c r="B62058" s="60"/>
    </row>
    <row r="62059" spans="1:2" x14ac:dyDescent="0.2">
      <c r="A62059" s="47"/>
      <c r="B62059" s="60"/>
    </row>
    <row r="62060" spans="1:2" x14ac:dyDescent="0.2">
      <c r="A62060" s="47"/>
      <c r="B62060" s="60"/>
    </row>
    <row r="62061" spans="1:2" x14ac:dyDescent="0.2">
      <c r="A62061" s="47"/>
      <c r="B62061" s="60"/>
    </row>
    <row r="62062" spans="1:2" x14ac:dyDescent="0.2">
      <c r="A62062" s="47"/>
      <c r="B62062" s="60"/>
    </row>
    <row r="62063" spans="1:2" x14ac:dyDescent="0.2">
      <c r="A62063" s="47"/>
      <c r="B62063" s="60"/>
    </row>
    <row r="62064" spans="1:2" x14ac:dyDescent="0.2">
      <c r="A62064" s="47"/>
      <c r="B62064" s="60"/>
    </row>
    <row r="62065" spans="1:2" x14ac:dyDescent="0.2">
      <c r="A62065" s="47"/>
      <c r="B62065" s="60"/>
    </row>
    <row r="62066" spans="1:2" x14ac:dyDescent="0.2">
      <c r="A62066" s="47"/>
      <c r="B62066" s="60"/>
    </row>
    <row r="62067" spans="1:2" x14ac:dyDescent="0.2">
      <c r="A62067" s="47"/>
      <c r="B62067" s="60"/>
    </row>
    <row r="62068" spans="1:2" x14ac:dyDescent="0.2">
      <c r="A62068" s="47"/>
      <c r="B62068" s="60"/>
    </row>
    <row r="62069" spans="1:2" x14ac:dyDescent="0.2">
      <c r="A62069" s="47"/>
      <c r="B62069" s="60"/>
    </row>
    <row r="62070" spans="1:2" x14ac:dyDescent="0.2">
      <c r="A62070" s="47"/>
      <c r="B62070" s="60"/>
    </row>
    <row r="62071" spans="1:2" x14ac:dyDescent="0.2">
      <c r="A62071" s="47"/>
      <c r="B62071" s="60"/>
    </row>
    <row r="62072" spans="1:2" x14ac:dyDescent="0.2">
      <c r="A62072" s="47"/>
      <c r="B62072" s="60"/>
    </row>
    <row r="62073" spans="1:2" x14ac:dyDescent="0.2">
      <c r="A62073" s="47"/>
      <c r="B62073" s="60"/>
    </row>
    <row r="62074" spans="1:2" x14ac:dyDescent="0.2">
      <c r="A62074" s="47"/>
      <c r="B62074" s="60"/>
    </row>
    <row r="62075" spans="1:2" x14ac:dyDescent="0.2">
      <c r="A62075" s="47"/>
      <c r="B62075" s="60"/>
    </row>
    <row r="62076" spans="1:2" x14ac:dyDescent="0.2">
      <c r="A62076" s="47"/>
      <c r="B62076" s="60"/>
    </row>
    <row r="62077" spans="1:2" x14ac:dyDescent="0.2">
      <c r="A62077" s="47"/>
      <c r="B62077" s="60"/>
    </row>
    <row r="62078" spans="1:2" x14ac:dyDescent="0.2">
      <c r="A62078" s="47"/>
      <c r="B62078" s="60"/>
    </row>
    <row r="62079" spans="1:2" x14ac:dyDescent="0.2">
      <c r="A62079" s="47"/>
      <c r="B62079" s="60"/>
    </row>
    <row r="62080" spans="1:2" x14ac:dyDescent="0.2">
      <c r="A62080" s="47"/>
      <c r="B62080" s="60"/>
    </row>
    <row r="62081" spans="1:2" x14ac:dyDescent="0.2">
      <c r="A62081" s="47"/>
      <c r="B62081" s="60"/>
    </row>
    <row r="62082" spans="1:2" x14ac:dyDescent="0.2">
      <c r="A62082" s="47"/>
      <c r="B62082" s="60"/>
    </row>
    <row r="62083" spans="1:2" x14ac:dyDescent="0.2">
      <c r="A62083" s="47"/>
      <c r="B62083" s="60"/>
    </row>
    <row r="62084" spans="1:2" x14ac:dyDescent="0.2">
      <c r="A62084" s="47"/>
      <c r="B62084" s="60"/>
    </row>
    <row r="62085" spans="1:2" x14ac:dyDescent="0.2">
      <c r="A62085" s="47"/>
      <c r="B62085" s="60"/>
    </row>
    <row r="62086" spans="1:2" x14ac:dyDescent="0.2">
      <c r="A62086" s="47"/>
      <c r="B62086" s="60"/>
    </row>
    <row r="62087" spans="1:2" x14ac:dyDescent="0.2">
      <c r="A62087" s="47"/>
      <c r="B62087" s="60"/>
    </row>
    <row r="62088" spans="1:2" x14ac:dyDescent="0.2">
      <c r="A62088" s="47"/>
      <c r="B62088" s="60"/>
    </row>
    <row r="62089" spans="1:2" x14ac:dyDescent="0.2">
      <c r="A62089" s="47"/>
      <c r="B62089" s="60"/>
    </row>
    <row r="62090" spans="1:2" x14ac:dyDescent="0.2">
      <c r="A62090" s="47"/>
      <c r="B62090" s="60"/>
    </row>
    <row r="62091" spans="1:2" x14ac:dyDescent="0.2">
      <c r="A62091" s="47"/>
      <c r="B62091" s="60"/>
    </row>
    <row r="62092" spans="1:2" x14ac:dyDescent="0.2">
      <c r="A62092" s="47"/>
      <c r="B62092" s="60"/>
    </row>
    <row r="62093" spans="1:2" x14ac:dyDescent="0.2">
      <c r="A62093" s="47"/>
      <c r="B62093" s="60"/>
    </row>
    <row r="62094" spans="1:2" x14ac:dyDescent="0.2">
      <c r="A62094" s="47"/>
      <c r="B62094" s="60"/>
    </row>
    <row r="62095" spans="1:2" x14ac:dyDescent="0.2">
      <c r="A62095" s="47"/>
      <c r="B62095" s="60"/>
    </row>
    <row r="62096" spans="1:2" x14ac:dyDescent="0.2">
      <c r="A62096" s="47"/>
      <c r="B62096" s="60"/>
    </row>
    <row r="62097" spans="1:2" x14ac:dyDescent="0.2">
      <c r="A62097" s="47"/>
      <c r="B62097" s="60"/>
    </row>
    <row r="62098" spans="1:2" x14ac:dyDescent="0.2">
      <c r="A62098" s="47"/>
      <c r="B62098" s="60"/>
    </row>
    <row r="62099" spans="1:2" x14ac:dyDescent="0.2">
      <c r="A62099" s="47"/>
      <c r="B62099" s="60"/>
    </row>
    <row r="62100" spans="1:2" x14ac:dyDescent="0.2">
      <c r="A62100" s="47"/>
      <c r="B62100" s="60"/>
    </row>
    <row r="62101" spans="1:2" x14ac:dyDescent="0.2">
      <c r="A62101" s="47"/>
      <c r="B62101" s="60"/>
    </row>
    <row r="62102" spans="1:2" x14ac:dyDescent="0.2">
      <c r="A62102" s="47"/>
      <c r="B62102" s="60"/>
    </row>
    <row r="62103" spans="1:2" x14ac:dyDescent="0.2">
      <c r="A62103" s="47"/>
      <c r="B62103" s="60"/>
    </row>
    <row r="62104" spans="1:2" x14ac:dyDescent="0.2">
      <c r="A62104" s="47"/>
      <c r="B62104" s="60"/>
    </row>
    <row r="62105" spans="1:2" x14ac:dyDescent="0.2">
      <c r="A62105" s="47"/>
      <c r="B62105" s="60"/>
    </row>
    <row r="62106" spans="1:2" x14ac:dyDescent="0.2">
      <c r="A62106" s="47"/>
      <c r="B62106" s="60"/>
    </row>
    <row r="62107" spans="1:2" x14ac:dyDescent="0.2">
      <c r="A62107" s="47"/>
      <c r="B62107" s="60"/>
    </row>
    <row r="62108" spans="1:2" x14ac:dyDescent="0.2">
      <c r="A62108" s="47"/>
      <c r="B62108" s="60"/>
    </row>
    <row r="62109" spans="1:2" x14ac:dyDescent="0.2">
      <c r="A62109" s="47"/>
      <c r="B62109" s="60"/>
    </row>
    <row r="62110" spans="1:2" x14ac:dyDescent="0.2">
      <c r="A62110" s="47"/>
      <c r="B62110" s="60"/>
    </row>
    <row r="62111" spans="1:2" x14ac:dyDescent="0.2">
      <c r="A62111" s="47"/>
      <c r="B62111" s="60"/>
    </row>
    <row r="62112" spans="1:2" x14ac:dyDescent="0.2">
      <c r="A62112" s="47"/>
      <c r="B62112" s="60"/>
    </row>
    <row r="62113" spans="1:2" x14ac:dyDescent="0.2">
      <c r="A62113" s="47"/>
      <c r="B62113" s="60"/>
    </row>
    <row r="62114" spans="1:2" x14ac:dyDescent="0.2">
      <c r="A62114" s="47"/>
      <c r="B62114" s="60"/>
    </row>
    <row r="62115" spans="1:2" x14ac:dyDescent="0.2">
      <c r="A62115" s="47"/>
      <c r="B62115" s="60"/>
    </row>
    <row r="62116" spans="1:2" x14ac:dyDescent="0.2">
      <c r="A62116" s="47"/>
      <c r="B62116" s="60"/>
    </row>
    <row r="62117" spans="1:2" x14ac:dyDescent="0.2">
      <c r="A62117" s="47"/>
      <c r="B62117" s="60"/>
    </row>
    <row r="62118" spans="1:2" x14ac:dyDescent="0.2">
      <c r="A62118" s="47"/>
      <c r="B62118" s="60"/>
    </row>
    <row r="62119" spans="1:2" x14ac:dyDescent="0.2">
      <c r="A62119" s="47"/>
      <c r="B62119" s="60"/>
    </row>
    <row r="62120" spans="1:2" x14ac:dyDescent="0.2">
      <c r="A62120" s="47"/>
      <c r="B62120" s="60"/>
    </row>
    <row r="62121" spans="1:2" x14ac:dyDescent="0.2">
      <c r="A62121" s="47"/>
      <c r="B62121" s="60"/>
    </row>
    <row r="62122" spans="1:2" x14ac:dyDescent="0.2">
      <c r="A62122" s="47"/>
      <c r="B62122" s="60"/>
    </row>
    <row r="62123" spans="1:2" x14ac:dyDescent="0.2">
      <c r="A62123" s="47"/>
      <c r="B62123" s="60"/>
    </row>
    <row r="62124" spans="1:2" x14ac:dyDescent="0.2">
      <c r="A62124" s="47"/>
      <c r="B62124" s="60"/>
    </row>
    <row r="62125" spans="1:2" x14ac:dyDescent="0.2">
      <c r="A62125" s="47"/>
      <c r="B62125" s="60"/>
    </row>
    <row r="62126" spans="1:2" x14ac:dyDescent="0.2">
      <c r="A62126" s="47"/>
      <c r="B62126" s="60"/>
    </row>
    <row r="62127" spans="1:2" x14ac:dyDescent="0.2">
      <c r="A62127" s="47"/>
      <c r="B62127" s="60"/>
    </row>
    <row r="62128" spans="1:2" x14ac:dyDescent="0.2">
      <c r="A62128" s="47"/>
      <c r="B62128" s="60"/>
    </row>
    <row r="62129" spans="1:2" x14ac:dyDescent="0.2">
      <c r="A62129" s="47"/>
      <c r="B62129" s="60"/>
    </row>
    <row r="62130" spans="1:2" x14ac:dyDescent="0.2">
      <c r="A62130" s="47"/>
      <c r="B62130" s="60"/>
    </row>
    <row r="62131" spans="1:2" x14ac:dyDescent="0.2">
      <c r="A62131" s="47"/>
      <c r="B62131" s="60"/>
    </row>
    <row r="62132" spans="1:2" x14ac:dyDescent="0.2">
      <c r="A62132" s="47"/>
      <c r="B62132" s="60"/>
    </row>
    <row r="62133" spans="1:2" x14ac:dyDescent="0.2">
      <c r="A62133" s="47"/>
      <c r="B62133" s="60"/>
    </row>
    <row r="62134" spans="1:2" x14ac:dyDescent="0.2">
      <c r="A62134" s="47"/>
      <c r="B62134" s="60"/>
    </row>
    <row r="62135" spans="1:2" x14ac:dyDescent="0.2">
      <c r="A62135" s="47"/>
      <c r="B62135" s="60"/>
    </row>
    <row r="62136" spans="1:2" x14ac:dyDescent="0.2">
      <c r="A62136" s="47"/>
      <c r="B62136" s="60"/>
    </row>
    <row r="62137" spans="1:2" x14ac:dyDescent="0.2">
      <c r="A62137" s="47"/>
      <c r="B62137" s="60"/>
    </row>
    <row r="62138" spans="1:2" x14ac:dyDescent="0.2">
      <c r="A62138" s="47"/>
      <c r="B62138" s="60"/>
    </row>
    <row r="62139" spans="1:2" x14ac:dyDescent="0.2">
      <c r="A62139" s="47"/>
      <c r="B62139" s="60"/>
    </row>
    <row r="62140" spans="1:2" x14ac:dyDescent="0.2">
      <c r="A62140" s="47"/>
      <c r="B62140" s="60"/>
    </row>
    <row r="62141" spans="1:2" x14ac:dyDescent="0.2">
      <c r="A62141" s="47"/>
      <c r="B62141" s="60"/>
    </row>
    <row r="62142" spans="1:2" x14ac:dyDescent="0.2">
      <c r="A62142" s="47"/>
      <c r="B62142" s="60"/>
    </row>
    <row r="62143" spans="1:2" x14ac:dyDescent="0.2">
      <c r="A62143" s="47"/>
      <c r="B62143" s="60"/>
    </row>
    <row r="62144" spans="1:2" x14ac:dyDescent="0.2">
      <c r="A62144" s="47"/>
      <c r="B62144" s="60"/>
    </row>
    <row r="62145" spans="1:2" x14ac:dyDescent="0.2">
      <c r="A62145" s="47"/>
      <c r="B62145" s="60"/>
    </row>
    <row r="62146" spans="1:2" x14ac:dyDescent="0.2">
      <c r="A62146" s="47"/>
      <c r="B62146" s="60"/>
    </row>
    <row r="62147" spans="1:2" x14ac:dyDescent="0.2">
      <c r="A62147" s="47"/>
      <c r="B62147" s="60"/>
    </row>
    <row r="62148" spans="1:2" x14ac:dyDescent="0.2">
      <c r="A62148" s="47"/>
      <c r="B62148" s="60"/>
    </row>
    <row r="62149" spans="1:2" x14ac:dyDescent="0.2">
      <c r="A62149" s="47"/>
      <c r="B62149" s="60"/>
    </row>
    <row r="62150" spans="1:2" x14ac:dyDescent="0.2">
      <c r="A62150" s="47"/>
      <c r="B62150" s="60"/>
    </row>
    <row r="62151" spans="1:2" x14ac:dyDescent="0.2">
      <c r="A62151" s="47"/>
      <c r="B62151" s="60"/>
    </row>
    <row r="62152" spans="1:2" x14ac:dyDescent="0.2">
      <c r="A62152" s="47"/>
      <c r="B62152" s="60"/>
    </row>
    <row r="62153" spans="1:2" x14ac:dyDescent="0.2">
      <c r="A62153" s="47"/>
      <c r="B62153" s="60"/>
    </row>
    <row r="62154" spans="1:2" x14ac:dyDescent="0.2">
      <c r="A62154" s="47"/>
      <c r="B62154" s="60"/>
    </row>
    <row r="62155" spans="1:2" x14ac:dyDescent="0.2">
      <c r="A62155" s="47"/>
      <c r="B62155" s="60"/>
    </row>
    <row r="62156" spans="1:2" x14ac:dyDescent="0.2">
      <c r="A62156" s="47"/>
      <c r="B62156" s="60"/>
    </row>
    <row r="62157" spans="1:2" x14ac:dyDescent="0.2">
      <c r="A62157" s="47"/>
      <c r="B62157" s="60"/>
    </row>
    <row r="62158" spans="1:2" x14ac:dyDescent="0.2">
      <c r="A62158" s="47"/>
      <c r="B62158" s="60"/>
    </row>
    <row r="62159" spans="1:2" x14ac:dyDescent="0.2">
      <c r="A62159" s="47"/>
      <c r="B62159" s="60"/>
    </row>
    <row r="62160" spans="1:2" x14ac:dyDescent="0.2">
      <c r="A62160" s="47"/>
      <c r="B62160" s="60"/>
    </row>
    <row r="62161" spans="1:2" x14ac:dyDescent="0.2">
      <c r="A62161" s="47"/>
      <c r="B62161" s="60"/>
    </row>
    <row r="62162" spans="1:2" x14ac:dyDescent="0.2">
      <c r="A62162" s="47"/>
      <c r="B62162" s="60"/>
    </row>
    <row r="62163" spans="1:2" x14ac:dyDescent="0.2">
      <c r="A62163" s="47"/>
      <c r="B62163" s="60"/>
    </row>
    <row r="62164" spans="1:2" x14ac:dyDescent="0.2">
      <c r="A62164" s="47"/>
      <c r="B62164" s="60"/>
    </row>
    <row r="62165" spans="1:2" x14ac:dyDescent="0.2">
      <c r="A62165" s="47"/>
      <c r="B62165" s="60"/>
    </row>
    <row r="62166" spans="1:2" x14ac:dyDescent="0.2">
      <c r="A62166" s="47"/>
      <c r="B62166" s="60"/>
    </row>
    <row r="62167" spans="1:2" x14ac:dyDescent="0.2">
      <c r="A62167" s="47"/>
      <c r="B62167" s="60"/>
    </row>
    <row r="62168" spans="1:2" x14ac:dyDescent="0.2">
      <c r="A62168" s="47"/>
      <c r="B62168" s="60"/>
    </row>
    <row r="62169" spans="1:2" x14ac:dyDescent="0.2">
      <c r="A62169" s="47"/>
      <c r="B62169" s="60"/>
    </row>
    <row r="62170" spans="1:2" x14ac:dyDescent="0.2">
      <c r="A62170" s="47"/>
      <c r="B62170" s="60"/>
    </row>
    <row r="62171" spans="1:2" x14ac:dyDescent="0.2">
      <c r="A62171" s="47"/>
      <c r="B62171" s="60"/>
    </row>
    <row r="62172" spans="1:2" x14ac:dyDescent="0.2">
      <c r="A62172" s="47"/>
      <c r="B62172" s="60"/>
    </row>
    <row r="62173" spans="1:2" x14ac:dyDescent="0.2">
      <c r="A62173" s="47"/>
      <c r="B62173" s="60"/>
    </row>
    <row r="62174" spans="1:2" x14ac:dyDescent="0.2">
      <c r="A62174" s="47"/>
      <c r="B62174" s="60"/>
    </row>
    <row r="62175" spans="1:2" x14ac:dyDescent="0.2">
      <c r="A62175" s="47"/>
      <c r="B62175" s="60"/>
    </row>
    <row r="62176" spans="1:2" x14ac:dyDescent="0.2">
      <c r="A62176" s="47"/>
      <c r="B62176" s="60"/>
    </row>
    <row r="62177" spans="1:2" x14ac:dyDescent="0.2">
      <c r="A62177" s="47"/>
      <c r="B62177" s="60"/>
    </row>
    <row r="62178" spans="1:2" x14ac:dyDescent="0.2">
      <c r="A62178" s="47"/>
      <c r="B62178" s="60"/>
    </row>
    <row r="62179" spans="1:2" x14ac:dyDescent="0.2">
      <c r="A62179" s="47"/>
      <c r="B62179" s="60"/>
    </row>
    <row r="62180" spans="1:2" x14ac:dyDescent="0.2">
      <c r="A62180" s="47"/>
      <c r="B62180" s="60"/>
    </row>
    <row r="62181" spans="1:2" x14ac:dyDescent="0.2">
      <c r="A62181" s="47"/>
      <c r="B62181" s="60"/>
    </row>
    <row r="62182" spans="1:2" x14ac:dyDescent="0.2">
      <c r="A62182" s="47"/>
      <c r="B62182" s="60"/>
    </row>
    <row r="62183" spans="1:2" x14ac:dyDescent="0.2">
      <c r="A62183" s="47"/>
      <c r="B62183" s="60"/>
    </row>
    <row r="62184" spans="1:2" x14ac:dyDescent="0.2">
      <c r="A62184" s="47"/>
      <c r="B62184" s="60"/>
    </row>
    <row r="62185" spans="1:2" x14ac:dyDescent="0.2">
      <c r="A62185" s="47"/>
      <c r="B62185" s="60"/>
    </row>
    <row r="62186" spans="1:2" x14ac:dyDescent="0.2">
      <c r="A62186" s="47"/>
      <c r="B62186" s="60"/>
    </row>
    <row r="62187" spans="1:2" x14ac:dyDescent="0.2">
      <c r="A62187" s="47"/>
      <c r="B62187" s="60"/>
    </row>
    <row r="62188" spans="1:2" x14ac:dyDescent="0.2">
      <c r="A62188" s="47"/>
      <c r="B62188" s="60"/>
    </row>
    <row r="62189" spans="1:2" x14ac:dyDescent="0.2">
      <c r="A62189" s="47"/>
      <c r="B62189" s="60"/>
    </row>
    <row r="62190" spans="1:2" x14ac:dyDescent="0.2">
      <c r="A62190" s="47"/>
      <c r="B62190" s="60"/>
    </row>
    <row r="62191" spans="1:2" x14ac:dyDescent="0.2">
      <c r="A62191" s="47"/>
      <c r="B62191" s="60"/>
    </row>
    <row r="62192" spans="1:2" x14ac:dyDescent="0.2">
      <c r="A62192" s="47"/>
      <c r="B62192" s="60"/>
    </row>
    <row r="62193" spans="1:2" x14ac:dyDescent="0.2">
      <c r="A62193" s="47"/>
      <c r="B62193" s="60"/>
    </row>
    <row r="62194" spans="1:2" x14ac:dyDescent="0.2">
      <c r="A62194" s="47"/>
      <c r="B62194" s="60"/>
    </row>
    <row r="62195" spans="1:2" x14ac:dyDescent="0.2">
      <c r="A62195" s="47"/>
      <c r="B62195" s="60"/>
    </row>
    <row r="62196" spans="1:2" x14ac:dyDescent="0.2">
      <c r="A62196" s="47"/>
      <c r="B62196" s="60"/>
    </row>
    <row r="62197" spans="1:2" x14ac:dyDescent="0.2">
      <c r="A62197" s="47"/>
      <c r="B62197" s="60"/>
    </row>
    <row r="62198" spans="1:2" x14ac:dyDescent="0.2">
      <c r="A62198" s="47"/>
      <c r="B62198" s="60"/>
    </row>
    <row r="62199" spans="1:2" x14ac:dyDescent="0.2">
      <c r="A62199" s="47"/>
      <c r="B62199" s="60"/>
    </row>
    <row r="62200" spans="1:2" x14ac:dyDescent="0.2">
      <c r="A62200" s="47"/>
      <c r="B62200" s="60"/>
    </row>
    <row r="62201" spans="1:2" x14ac:dyDescent="0.2">
      <c r="A62201" s="47"/>
      <c r="B62201" s="60"/>
    </row>
    <row r="62202" spans="1:2" x14ac:dyDescent="0.2">
      <c r="A62202" s="47"/>
      <c r="B62202" s="60"/>
    </row>
    <row r="62203" spans="1:2" x14ac:dyDescent="0.2">
      <c r="A62203" s="47"/>
      <c r="B62203" s="60"/>
    </row>
    <row r="62204" spans="1:2" x14ac:dyDescent="0.2">
      <c r="A62204" s="47"/>
      <c r="B62204" s="60"/>
    </row>
    <row r="62205" spans="1:2" x14ac:dyDescent="0.2">
      <c r="A62205" s="47"/>
      <c r="B62205" s="60"/>
    </row>
    <row r="62206" spans="1:2" x14ac:dyDescent="0.2">
      <c r="A62206" s="47"/>
      <c r="B62206" s="60"/>
    </row>
    <row r="62207" spans="1:2" x14ac:dyDescent="0.2">
      <c r="A62207" s="47"/>
      <c r="B62207" s="60"/>
    </row>
    <row r="62208" spans="1:2" x14ac:dyDescent="0.2">
      <c r="A62208" s="47"/>
      <c r="B62208" s="60"/>
    </row>
    <row r="62209" spans="1:2" x14ac:dyDescent="0.2">
      <c r="A62209" s="47"/>
      <c r="B62209" s="60"/>
    </row>
    <row r="62210" spans="1:2" x14ac:dyDescent="0.2">
      <c r="A62210" s="47"/>
      <c r="B62210" s="60"/>
    </row>
    <row r="62211" spans="1:2" x14ac:dyDescent="0.2">
      <c r="A62211" s="47"/>
      <c r="B62211" s="60"/>
    </row>
    <row r="62212" spans="1:2" x14ac:dyDescent="0.2">
      <c r="A62212" s="47"/>
      <c r="B62212" s="60"/>
    </row>
    <row r="62213" spans="1:2" x14ac:dyDescent="0.2">
      <c r="A62213" s="47"/>
      <c r="B62213" s="60"/>
    </row>
    <row r="62214" spans="1:2" x14ac:dyDescent="0.2">
      <c r="A62214" s="47"/>
      <c r="B62214" s="60"/>
    </row>
    <row r="62215" spans="1:2" x14ac:dyDescent="0.2">
      <c r="A62215" s="47"/>
      <c r="B62215" s="60"/>
    </row>
    <row r="62216" spans="1:2" x14ac:dyDescent="0.2">
      <c r="A62216" s="47"/>
      <c r="B62216" s="60"/>
    </row>
    <row r="62217" spans="1:2" x14ac:dyDescent="0.2">
      <c r="A62217" s="47"/>
      <c r="B62217" s="60"/>
    </row>
    <row r="62218" spans="1:2" x14ac:dyDescent="0.2">
      <c r="A62218" s="47"/>
      <c r="B62218" s="60"/>
    </row>
    <row r="62219" spans="1:2" x14ac:dyDescent="0.2">
      <c r="A62219" s="47"/>
      <c r="B62219" s="60"/>
    </row>
    <row r="62220" spans="1:2" x14ac:dyDescent="0.2">
      <c r="A62220" s="47"/>
      <c r="B62220" s="60"/>
    </row>
    <row r="62221" spans="1:2" x14ac:dyDescent="0.2">
      <c r="A62221" s="47"/>
      <c r="B62221" s="60"/>
    </row>
    <row r="62222" spans="1:2" x14ac:dyDescent="0.2">
      <c r="A62222" s="47"/>
      <c r="B62222" s="60"/>
    </row>
    <row r="62223" spans="1:2" x14ac:dyDescent="0.2">
      <c r="A62223" s="47"/>
      <c r="B62223" s="60"/>
    </row>
    <row r="62224" spans="1:2" x14ac:dyDescent="0.2">
      <c r="A62224" s="47"/>
      <c r="B62224" s="60"/>
    </row>
    <row r="62225" spans="1:2" x14ac:dyDescent="0.2">
      <c r="A62225" s="47"/>
      <c r="B62225" s="60"/>
    </row>
    <row r="62226" spans="1:2" x14ac:dyDescent="0.2">
      <c r="A62226" s="47"/>
      <c r="B62226" s="60"/>
    </row>
    <row r="62227" spans="1:2" x14ac:dyDescent="0.2">
      <c r="A62227" s="47"/>
      <c r="B62227" s="60"/>
    </row>
    <row r="62228" spans="1:2" x14ac:dyDescent="0.2">
      <c r="A62228" s="47"/>
      <c r="B62228" s="60"/>
    </row>
    <row r="62229" spans="1:2" x14ac:dyDescent="0.2">
      <c r="A62229" s="47"/>
      <c r="B62229" s="60"/>
    </row>
    <row r="62230" spans="1:2" x14ac:dyDescent="0.2">
      <c r="A62230" s="47"/>
      <c r="B62230" s="60"/>
    </row>
    <row r="62231" spans="1:2" x14ac:dyDescent="0.2">
      <c r="A62231" s="47"/>
      <c r="B62231" s="60"/>
    </row>
    <row r="62232" spans="1:2" x14ac:dyDescent="0.2">
      <c r="A62232" s="47"/>
      <c r="B62232" s="60"/>
    </row>
    <row r="62233" spans="1:2" x14ac:dyDescent="0.2">
      <c r="A62233" s="47"/>
      <c r="B62233" s="60"/>
    </row>
    <row r="62234" spans="1:2" x14ac:dyDescent="0.2">
      <c r="A62234" s="47"/>
      <c r="B62234" s="60"/>
    </row>
    <row r="62235" spans="1:2" x14ac:dyDescent="0.2">
      <c r="A62235" s="47"/>
      <c r="B62235" s="60"/>
    </row>
    <row r="62236" spans="1:2" x14ac:dyDescent="0.2">
      <c r="A62236" s="47"/>
      <c r="B62236" s="60"/>
    </row>
    <row r="62237" spans="1:2" x14ac:dyDescent="0.2">
      <c r="A62237" s="47"/>
      <c r="B62237" s="60"/>
    </row>
    <row r="62238" spans="1:2" x14ac:dyDescent="0.2">
      <c r="A62238" s="47"/>
      <c r="B62238" s="60"/>
    </row>
    <row r="62239" spans="1:2" x14ac:dyDescent="0.2">
      <c r="A62239" s="47"/>
      <c r="B62239" s="60"/>
    </row>
    <row r="62240" spans="1:2" x14ac:dyDescent="0.2">
      <c r="A62240" s="47"/>
      <c r="B62240" s="60"/>
    </row>
    <row r="62241" spans="1:2" x14ac:dyDescent="0.2">
      <c r="A62241" s="47"/>
      <c r="B62241" s="60"/>
    </row>
    <row r="62242" spans="1:2" x14ac:dyDescent="0.2">
      <c r="A62242" s="47"/>
      <c r="B62242" s="60"/>
    </row>
    <row r="62243" spans="1:2" x14ac:dyDescent="0.2">
      <c r="A62243" s="47"/>
      <c r="B62243" s="60"/>
    </row>
    <row r="62244" spans="1:2" x14ac:dyDescent="0.2">
      <c r="A62244" s="47"/>
      <c r="B62244" s="60"/>
    </row>
    <row r="62245" spans="1:2" x14ac:dyDescent="0.2">
      <c r="A62245" s="47"/>
      <c r="B62245" s="60"/>
    </row>
    <row r="62246" spans="1:2" x14ac:dyDescent="0.2">
      <c r="A62246" s="47"/>
      <c r="B62246" s="60"/>
    </row>
    <row r="62247" spans="1:2" x14ac:dyDescent="0.2">
      <c r="A62247" s="47"/>
      <c r="B62247" s="60"/>
    </row>
    <row r="62248" spans="1:2" x14ac:dyDescent="0.2">
      <c r="A62248" s="47"/>
      <c r="B62248" s="60"/>
    </row>
    <row r="62249" spans="1:2" x14ac:dyDescent="0.2">
      <c r="A62249" s="47"/>
      <c r="B62249" s="60"/>
    </row>
    <row r="62250" spans="1:2" x14ac:dyDescent="0.2">
      <c r="A62250" s="47"/>
      <c r="B62250" s="60"/>
    </row>
    <row r="62251" spans="1:2" x14ac:dyDescent="0.2">
      <c r="A62251" s="47"/>
      <c r="B62251" s="60"/>
    </row>
    <row r="62252" spans="1:2" x14ac:dyDescent="0.2">
      <c r="A62252" s="47"/>
      <c r="B62252" s="60"/>
    </row>
    <row r="62253" spans="1:2" x14ac:dyDescent="0.2">
      <c r="A62253" s="47"/>
      <c r="B62253" s="60"/>
    </row>
    <row r="62254" spans="1:2" x14ac:dyDescent="0.2">
      <c r="A62254" s="47"/>
      <c r="B62254" s="60"/>
    </row>
    <row r="62255" spans="1:2" x14ac:dyDescent="0.2">
      <c r="A62255" s="47"/>
      <c r="B62255" s="60"/>
    </row>
    <row r="62256" spans="1:2" x14ac:dyDescent="0.2">
      <c r="A62256" s="47"/>
      <c r="B62256" s="60"/>
    </row>
    <row r="62257" spans="1:2" x14ac:dyDescent="0.2">
      <c r="A62257" s="47"/>
      <c r="B62257" s="60"/>
    </row>
    <row r="62258" spans="1:2" x14ac:dyDescent="0.2">
      <c r="A62258" s="47"/>
      <c r="B62258" s="60"/>
    </row>
    <row r="62259" spans="1:2" x14ac:dyDescent="0.2">
      <c r="A62259" s="47"/>
      <c r="B62259" s="60"/>
    </row>
    <row r="62260" spans="1:2" x14ac:dyDescent="0.2">
      <c r="A62260" s="47"/>
      <c r="B62260" s="60"/>
    </row>
    <row r="62261" spans="1:2" x14ac:dyDescent="0.2">
      <c r="A62261" s="47"/>
      <c r="B62261" s="60"/>
    </row>
    <row r="62262" spans="1:2" x14ac:dyDescent="0.2">
      <c r="A62262" s="47"/>
      <c r="B62262" s="60"/>
    </row>
    <row r="62263" spans="1:2" x14ac:dyDescent="0.2">
      <c r="A62263" s="47"/>
      <c r="B62263" s="60"/>
    </row>
    <row r="62264" spans="1:2" x14ac:dyDescent="0.2">
      <c r="A62264" s="47"/>
      <c r="B62264" s="60"/>
    </row>
    <row r="62265" spans="1:2" x14ac:dyDescent="0.2">
      <c r="A62265" s="47"/>
      <c r="B62265" s="60"/>
    </row>
    <row r="62266" spans="1:2" x14ac:dyDescent="0.2">
      <c r="A62266" s="47"/>
      <c r="B62266" s="60"/>
    </row>
    <row r="62267" spans="1:2" x14ac:dyDescent="0.2">
      <c r="A62267" s="47"/>
      <c r="B62267" s="60"/>
    </row>
    <row r="62268" spans="1:2" x14ac:dyDescent="0.2">
      <c r="A62268" s="47"/>
      <c r="B62268" s="60"/>
    </row>
    <row r="62269" spans="1:2" x14ac:dyDescent="0.2">
      <c r="A62269" s="47"/>
      <c r="B62269" s="60"/>
    </row>
    <row r="62270" spans="1:2" x14ac:dyDescent="0.2">
      <c r="A62270" s="47"/>
      <c r="B62270" s="60"/>
    </row>
    <row r="62271" spans="1:2" x14ac:dyDescent="0.2">
      <c r="A62271" s="47"/>
      <c r="B62271" s="60"/>
    </row>
    <row r="62272" spans="1:2" x14ac:dyDescent="0.2">
      <c r="A62272" s="47"/>
      <c r="B62272" s="60"/>
    </row>
    <row r="62273" spans="1:2" x14ac:dyDescent="0.2">
      <c r="A62273" s="47"/>
      <c r="B62273" s="60"/>
    </row>
    <row r="62274" spans="1:2" x14ac:dyDescent="0.2">
      <c r="A62274" s="47"/>
      <c r="B62274" s="60"/>
    </row>
    <row r="62275" spans="1:2" x14ac:dyDescent="0.2">
      <c r="A62275" s="47"/>
      <c r="B62275" s="60"/>
    </row>
    <row r="62276" spans="1:2" x14ac:dyDescent="0.2">
      <c r="A62276" s="47"/>
      <c r="B62276" s="60"/>
    </row>
    <row r="62277" spans="1:2" x14ac:dyDescent="0.2">
      <c r="A62277" s="47"/>
      <c r="B62277" s="60"/>
    </row>
    <row r="62278" spans="1:2" x14ac:dyDescent="0.2">
      <c r="A62278" s="47"/>
      <c r="B62278" s="60"/>
    </row>
    <row r="62279" spans="1:2" x14ac:dyDescent="0.2">
      <c r="A62279" s="47"/>
      <c r="B62279" s="60"/>
    </row>
    <row r="62280" spans="1:2" x14ac:dyDescent="0.2">
      <c r="A62280" s="47"/>
      <c r="B62280" s="60"/>
    </row>
    <row r="62281" spans="1:2" x14ac:dyDescent="0.2">
      <c r="A62281" s="47"/>
      <c r="B62281" s="60"/>
    </row>
    <row r="62282" spans="1:2" x14ac:dyDescent="0.2">
      <c r="A62282" s="47"/>
      <c r="B62282" s="60"/>
    </row>
    <row r="62283" spans="1:2" x14ac:dyDescent="0.2">
      <c r="A62283" s="47"/>
      <c r="B62283" s="60"/>
    </row>
    <row r="62284" spans="1:2" x14ac:dyDescent="0.2">
      <c r="A62284" s="47"/>
      <c r="B62284" s="60"/>
    </row>
    <row r="62285" spans="1:2" x14ac:dyDescent="0.2">
      <c r="A62285" s="47"/>
      <c r="B62285" s="60"/>
    </row>
    <row r="62286" spans="1:2" x14ac:dyDescent="0.2">
      <c r="A62286" s="47"/>
      <c r="B62286" s="60"/>
    </row>
    <row r="62287" spans="1:2" x14ac:dyDescent="0.2">
      <c r="A62287" s="47"/>
      <c r="B62287" s="60"/>
    </row>
    <row r="62288" spans="1:2" x14ac:dyDescent="0.2">
      <c r="A62288" s="47"/>
      <c r="B62288" s="60"/>
    </row>
    <row r="62289" spans="1:2" x14ac:dyDescent="0.2">
      <c r="A62289" s="47"/>
      <c r="B62289" s="60"/>
    </row>
    <row r="62290" spans="1:2" x14ac:dyDescent="0.2">
      <c r="A62290" s="47"/>
      <c r="B62290" s="60"/>
    </row>
    <row r="62291" spans="1:2" x14ac:dyDescent="0.2">
      <c r="A62291" s="47"/>
      <c r="B62291" s="60"/>
    </row>
    <row r="62292" spans="1:2" x14ac:dyDescent="0.2">
      <c r="A62292" s="47"/>
      <c r="B62292" s="60"/>
    </row>
    <row r="62293" spans="1:2" x14ac:dyDescent="0.2">
      <c r="A62293" s="47"/>
      <c r="B62293" s="60"/>
    </row>
    <row r="62294" spans="1:2" x14ac:dyDescent="0.2">
      <c r="A62294" s="47"/>
      <c r="B62294" s="60"/>
    </row>
    <row r="62295" spans="1:2" x14ac:dyDescent="0.2">
      <c r="A62295" s="47"/>
      <c r="B62295" s="60"/>
    </row>
    <row r="62296" spans="1:2" x14ac:dyDescent="0.2">
      <c r="A62296" s="47"/>
      <c r="B62296" s="60"/>
    </row>
    <row r="62297" spans="1:2" x14ac:dyDescent="0.2">
      <c r="A62297" s="47"/>
      <c r="B62297" s="60"/>
    </row>
    <row r="62298" spans="1:2" x14ac:dyDescent="0.2">
      <c r="A62298" s="47"/>
      <c r="B62298" s="60"/>
    </row>
    <row r="62299" spans="1:2" x14ac:dyDescent="0.2">
      <c r="A62299" s="47"/>
      <c r="B62299" s="60"/>
    </row>
    <row r="62300" spans="1:2" x14ac:dyDescent="0.2">
      <c r="A62300" s="47"/>
      <c r="B62300" s="60"/>
    </row>
    <row r="62301" spans="1:2" x14ac:dyDescent="0.2">
      <c r="A62301" s="47"/>
      <c r="B62301" s="60"/>
    </row>
    <row r="62302" spans="1:2" x14ac:dyDescent="0.2">
      <c r="A62302" s="47"/>
      <c r="B62302" s="60"/>
    </row>
    <row r="62303" spans="1:2" x14ac:dyDescent="0.2">
      <c r="A62303" s="47"/>
      <c r="B62303" s="60"/>
    </row>
    <row r="62304" spans="1:2" x14ac:dyDescent="0.2">
      <c r="A62304" s="47"/>
      <c r="B62304" s="60"/>
    </row>
    <row r="62305" spans="1:2" x14ac:dyDescent="0.2">
      <c r="A62305" s="47"/>
      <c r="B62305" s="60"/>
    </row>
    <row r="62306" spans="1:2" x14ac:dyDescent="0.2">
      <c r="A62306" s="47"/>
      <c r="B62306" s="60"/>
    </row>
    <row r="62307" spans="1:2" x14ac:dyDescent="0.2">
      <c r="A62307" s="47"/>
      <c r="B62307" s="60"/>
    </row>
    <row r="62308" spans="1:2" x14ac:dyDescent="0.2">
      <c r="A62308" s="47"/>
      <c r="B62308" s="60"/>
    </row>
    <row r="62309" spans="1:2" x14ac:dyDescent="0.2">
      <c r="A62309" s="47"/>
      <c r="B62309" s="60"/>
    </row>
    <row r="62310" spans="1:2" x14ac:dyDescent="0.2">
      <c r="A62310" s="47"/>
      <c r="B62310" s="60"/>
    </row>
    <row r="62311" spans="1:2" x14ac:dyDescent="0.2">
      <c r="A62311" s="47"/>
      <c r="B62311" s="60"/>
    </row>
    <row r="62312" spans="1:2" x14ac:dyDescent="0.2">
      <c r="A62312" s="47"/>
      <c r="B62312" s="60"/>
    </row>
    <row r="62313" spans="1:2" x14ac:dyDescent="0.2">
      <c r="A62313" s="47"/>
      <c r="B62313" s="60"/>
    </row>
    <row r="62314" spans="1:2" x14ac:dyDescent="0.2">
      <c r="A62314" s="47"/>
      <c r="B62314" s="60"/>
    </row>
    <row r="62315" spans="1:2" x14ac:dyDescent="0.2">
      <c r="A62315" s="47"/>
      <c r="B62315" s="60"/>
    </row>
    <row r="62316" spans="1:2" x14ac:dyDescent="0.2">
      <c r="A62316" s="47"/>
      <c r="B62316" s="60"/>
    </row>
    <row r="62317" spans="1:2" x14ac:dyDescent="0.2">
      <c r="A62317" s="47"/>
      <c r="B62317" s="60"/>
    </row>
    <row r="62318" spans="1:2" x14ac:dyDescent="0.2">
      <c r="A62318" s="47"/>
      <c r="B62318" s="60"/>
    </row>
    <row r="62319" spans="1:2" x14ac:dyDescent="0.2">
      <c r="A62319" s="47"/>
      <c r="B62319" s="60"/>
    </row>
    <row r="62320" spans="1:2" x14ac:dyDescent="0.2">
      <c r="A62320" s="47"/>
      <c r="B62320" s="60"/>
    </row>
    <row r="62321" spans="1:2" x14ac:dyDescent="0.2">
      <c r="A62321" s="47"/>
      <c r="B62321" s="60"/>
    </row>
    <row r="62322" spans="1:2" x14ac:dyDescent="0.2">
      <c r="A62322" s="47"/>
      <c r="B62322" s="60"/>
    </row>
    <row r="62323" spans="1:2" x14ac:dyDescent="0.2">
      <c r="A62323" s="47"/>
      <c r="B62323" s="60"/>
    </row>
    <row r="62324" spans="1:2" x14ac:dyDescent="0.2">
      <c r="A62324" s="47"/>
      <c r="B62324" s="60"/>
    </row>
    <row r="62325" spans="1:2" x14ac:dyDescent="0.2">
      <c r="A62325" s="47"/>
      <c r="B62325" s="60"/>
    </row>
    <row r="62326" spans="1:2" x14ac:dyDescent="0.2">
      <c r="A62326" s="47"/>
      <c r="B62326" s="60"/>
    </row>
    <row r="62327" spans="1:2" x14ac:dyDescent="0.2">
      <c r="A62327" s="47"/>
      <c r="B62327" s="60"/>
    </row>
    <row r="62328" spans="1:2" x14ac:dyDescent="0.2">
      <c r="A62328" s="47"/>
      <c r="B62328" s="60"/>
    </row>
    <row r="62329" spans="1:2" x14ac:dyDescent="0.2">
      <c r="A62329" s="47"/>
      <c r="B62329" s="60"/>
    </row>
    <row r="62330" spans="1:2" x14ac:dyDescent="0.2">
      <c r="A62330" s="47"/>
      <c r="B62330" s="60"/>
    </row>
    <row r="62331" spans="1:2" x14ac:dyDescent="0.2">
      <c r="A62331" s="47"/>
      <c r="B62331" s="60"/>
    </row>
    <row r="62332" spans="1:2" x14ac:dyDescent="0.2">
      <c r="A62332" s="47"/>
      <c r="B62332" s="60"/>
    </row>
    <row r="62333" spans="1:2" x14ac:dyDescent="0.2">
      <c r="A62333" s="47"/>
      <c r="B62333" s="60"/>
    </row>
    <row r="62334" spans="1:2" x14ac:dyDescent="0.2">
      <c r="A62334" s="47"/>
      <c r="B62334" s="60"/>
    </row>
    <row r="62335" spans="1:2" x14ac:dyDescent="0.2">
      <c r="A62335" s="47"/>
      <c r="B62335" s="60"/>
    </row>
    <row r="62336" spans="1:2" x14ac:dyDescent="0.2">
      <c r="A62336" s="47"/>
      <c r="B62336" s="60"/>
    </row>
    <row r="62337" spans="1:2" x14ac:dyDescent="0.2">
      <c r="A62337" s="47"/>
      <c r="B62337" s="60"/>
    </row>
    <row r="62338" spans="1:2" x14ac:dyDescent="0.2">
      <c r="A62338" s="47"/>
      <c r="B62338" s="60"/>
    </row>
    <row r="62339" spans="1:2" x14ac:dyDescent="0.2">
      <c r="A62339" s="47"/>
      <c r="B62339" s="60"/>
    </row>
    <row r="62340" spans="1:2" x14ac:dyDescent="0.2">
      <c r="A62340" s="47"/>
      <c r="B62340" s="60"/>
    </row>
    <row r="62341" spans="1:2" x14ac:dyDescent="0.2">
      <c r="A62341" s="47"/>
      <c r="B62341" s="60"/>
    </row>
    <row r="62342" spans="1:2" x14ac:dyDescent="0.2">
      <c r="A62342" s="47"/>
      <c r="B62342" s="60"/>
    </row>
    <row r="62343" spans="1:2" x14ac:dyDescent="0.2">
      <c r="A62343" s="47"/>
      <c r="B62343" s="60"/>
    </row>
    <row r="62344" spans="1:2" x14ac:dyDescent="0.2">
      <c r="A62344" s="47"/>
      <c r="B62344" s="60"/>
    </row>
    <row r="62345" spans="1:2" x14ac:dyDescent="0.2">
      <c r="A62345" s="47"/>
      <c r="B62345" s="60"/>
    </row>
    <row r="62346" spans="1:2" x14ac:dyDescent="0.2">
      <c r="A62346" s="47"/>
      <c r="B62346" s="60"/>
    </row>
    <row r="62347" spans="1:2" x14ac:dyDescent="0.2">
      <c r="A62347" s="47"/>
      <c r="B62347" s="60"/>
    </row>
    <row r="62348" spans="1:2" x14ac:dyDescent="0.2">
      <c r="A62348" s="47"/>
      <c r="B62348" s="60"/>
    </row>
    <row r="62349" spans="1:2" x14ac:dyDescent="0.2">
      <c r="A62349" s="47"/>
      <c r="B62349" s="60"/>
    </row>
    <row r="62350" spans="1:2" x14ac:dyDescent="0.2">
      <c r="A62350" s="47"/>
      <c r="B62350" s="60"/>
    </row>
    <row r="62351" spans="1:2" x14ac:dyDescent="0.2">
      <c r="A62351" s="47"/>
      <c r="B62351" s="60"/>
    </row>
    <row r="62352" spans="1:2" x14ac:dyDescent="0.2">
      <c r="A62352" s="47"/>
      <c r="B62352" s="60"/>
    </row>
    <row r="62353" spans="1:2" x14ac:dyDescent="0.2">
      <c r="A62353" s="47"/>
      <c r="B62353" s="60"/>
    </row>
    <row r="62354" spans="1:2" x14ac:dyDescent="0.2">
      <c r="A62354" s="47"/>
      <c r="B62354" s="60"/>
    </row>
    <row r="62355" spans="1:2" x14ac:dyDescent="0.2">
      <c r="A62355" s="47"/>
      <c r="B62355" s="60"/>
    </row>
    <row r="62356" spans="1:2" x14ac:dyDescent="0.2">
      <c r="A62356" s="47"/>
      <c r="B62356" s="60"/>
    </row>
    <row r="62357" spans="1:2" x14ac:dyDescent="0.2">
      <c r="A62357" s="47"/>
      <c r="B62357" s="60"/>
    </row>
    <row r="62358" spans="1:2" x14ac:dyDescent="0.2">
      <c r="A62358" s="47"/>
      <c r="B62358" s="60"/>
    </row>
    <row r="62359" spans="1:2" x14ac:dyDescent="0.2">
      <c r="A62359" s="47"/>
      <c r="B62359" s="60"/>
    </row>
    <row r="62360" spans="1:2" x14ac:dyDescent="0.2">
      <c r="A62360" s="47"/>
      <c r="B62360" s="60"/>
    </row>
    <row r="62361" spans="1:2" x14ac:dyDescent="0.2">
      <c r="A62361" s="47"/>
      <c r="B62361" s="60"/>
    </row>
    <row r="62362" spans="1:2" x14ac:dyDescent="0.2">
      <c r="A62362" s="47"/>
      <c r="B62362" s="60"/>
    </row>
    <row r="62363" spans="1:2" x14ac:dyDescent="0.2">
      <c r="A62363" s="47"/>
      <c r="B62363" s="60"/>
    </row>
    <row r="62364" spans="1:2" x14ac:dyDescent="0.2">
      <c r="A62364" s="47"/>
      <c r="B62364" s="60"/>
    </row>
    <row r="62365" spans="1:2" x14ac:dyDescent="0.2">
      <c r="A62365" s="47"/>
      <c r="B62365" s="60"/>
    </row>
    <row r="62366" spans="1:2" x14ac:dyDescent="0.2">
      <c r="A62366" s="47"/>
      <c r="B62366" s="60"/>
    </row>
    <row r="62367" spans="1:2" x14ac:dyDescent="0.2">
      <c r="A62367" s="47"/>
      <c r="B62367" s="60"/>
    </row>
    <row r="62368" spans="1:2" x14ac:dyDescent="0.2">
      <c r="A62368" s="47"/>
      <c r="B62368" s="60"/>
    </row>
    <row r="62369" spans="1:2" x14ac:dyDescent="0.2">
      <c r="A62369" s="47"/>
      <c r="B62369" s="60"/>
    </row>
    <row r="62370" spans="1:2" x14ac:dyDescent="0.2">
      <c r="A62370" s="47"/>
      <c r="B62370" s="60"/>
    </row>
    <row r="62371" spans="1:2" x14ac:dyDescent="0.2">
      <c r="A62371" s="47"/>
      <c r="B62371" s="60"/>
    </row>
    <row r="62372" spans="1:2" x14ac:dyDescent="0.2">
      <c r="A62372" s="47"/>
      <c r="B62372" s="60"/>
    </row>
    <row r="62373" spans="1:2" x14ac:dyDescent="0.2">
      <c r="A62373" s="47"/>
      <c r="B62373" s="60"/>
    </row>
    <row r="62374" spans="1:2" x14ac:dyDescent="0.2">
      <c r="A62374" s="47"/>
      <c r="B62374" s="60"/>
    </row>
    <row r="62375" spans="1:2" x14ac:dyDescent="0.2">
      <c r="A62375" s="47"/>
      <c r="B62375" s="60"/>
    </row>
    <row r="62376" spans="1:2" x14ac:dyDescent="0.2">
      <c r="A62376" s="47"/>
      <c r="B62376" s="60"/>
    </row>
    <row r="62377" spans="1:2" x14ac:dyDescent="0.2">
      <c r="A62377" s="47"/>
      <c r="B62377" s="60"/>
    </row>
    <row r="62378" spans="1:2" x14ac:dyDescent="0.2">
      <c r="A62378" s="47"/>
      <c r="B62378" s="60"/>
    </row>
    <row r="62379" spans="1:2" x14ac:dyDescent="0.2">
      <c r="A62379" s="47"/>
      <c r="B62379" s="60"/>
    </row>
    <row r="62380" spans="1:2" x14ac:dyDescent="0.2">
      <c r="A62380" s="47"/>
      <c r="B62380" s="60"/>
    </row>
    <row r="62381" spans="1:2" x14ac:dyDescent="0.2">
      <c r="A62381" s="47"/>
      <c r="B62381" s="60"/>
    </row>
    <row r="62382" spans="1:2" x14ac:dyDescent="0.2">
      <c r="A62382" s="47"/>
      <c r="B62382" s="60"/>
    </row>
    <row r="62383" spans="1:2" x14ac:dyDescent="0.2">
      <c r="A62383" s="47"/>
      <c r="B62383" s="60"/>
    </row>
    <row r="62384" spans="1:2" x14ac:dyDescent="0.2">
      <c r="A62384" s="47"/>
      <c r="B62384" s="60"/>
    </row>
    <row r="62385" spans="1:2" x14ac:dyDescent="0.2">
      <c r="A62385" s="47"/>
      <c r="B62385" s="60"/>
    </row>
    <row r="62386" spans="1:2" x14ac:dyDescent="0.2">
      <c r="A62386" s="47"/>
      <c r="B62386" s="60"/>
    </row>
    <row r="62387" spans="1:2" x14ac:dyDescent="0.2">
      <c r="A62387" s="47"/>
      <c r="B62387" s="60"/>
    </row>
    <row r="62388" spans="1:2" x14ac:dyDescent="0.2">
      <c r="A62388" s="47"/>
      <c r="B62388" s="60"/>
    </row>
    <row r="62389" spans="1:2" x14ac:dyDescent="0.2">
      <c r="A62389" s="47"/>
      <c r="B62389" s="60"/>
    </row>
    <row r="62390" spans="1:2" x14ac:dyDescent="0.2">
      <c r="A62390" s="47"/>
      <c r="B62390" s="60"/>
    </row>
    <row r="62391" spans="1:2" x14ac:dyDescent="0.2">
      <c r="A62391" s="47"/>
      <c r="B62391" s="60"/>
    </row>
    <row r="62392" spans="1:2" x14ac:dyDescent="0.2">
      <c r="A62392" s="47"/>
      <c r="B62392" s="60"/>
    </row>
    <row r="62393" spans="1:2" x14ac:dyDescent="0.2">
      <c r="A62393" s="47"/>
      <c r="B62393" s="60"/>
    </row>
    <row r="62394" spans="1:2" x14ac:dyDescent="0.2">
      <c r="A62394" s="47"/>
      <c r="B62394" s="60"/>
    </row>
    <row r="62395" spans="1:2" x14ac:dyDescent="0.2">
      <c r="A62395" s="47"/>
      <c r="B62395" s="60"/>
    </row>
    <row r="62396" spans="1:2" x14ac:dyDescent="0.2">
      <c r="A62396" s="47"/>
      <c r="B62396" s="60"/>
    </row>
    <row r="62397" spans="1:2" x14ac:dyDescent="0.2">
      <c r="A62397" s="47"/>
      <c r="B62397" s="60"/>
    </row>
    <row r="62398" spans="1:2" x14ac:dyDescent="0.2">
      <c r="A62398" s="47"/>
      <c r="B62398" s="60"/>
    </row>
    <row r="62399" spans="1:2" x14ac:dyDescent="0.2">
      <c r="A62399" s="47"/>
      <c r="B62399" s="60"/>
    </row>
    <row r="62400" spans="1:2" x14ac:dyDescent="0.2">
      <c r="A62400" s="47"/>
      <c r="B62400" s="60"/>
    </row>
    <row r="62401" spans="1:2" x14ac:dyDescent="0.2">
      <c r="A62401" s="47"/>
      <c r="B62401" s="60"/>
    </row>
    <row r="62402" spans="1:2" x14ac:dyDescent="0.2">
      <c r="A62402" s="47"/>
      <c r="B62402" s="60"/>
    </row>
    <row r="62403" spans="1:2" x14ac:dyDescent="0.2">
      <c r="A62403" s="47"/>
      <c r="B62403" s="60"/>
    </row>
    <row r="62404" spans="1:2" x14ac:dyDescent="0.2">
      <c r="A62404" s="47"/>
      <c r="B62404" s="60"/>
    </row>
    <row r="62405" spans="1:2" x14ac:dyDescent="0.2">
      <c r="A62405" s="47"/>
      <c r="B62405" s="60"/>
    </row>
    <row r="62406" spans="1:2" x14ac:dyDescent="0.2">
      <c r="A62406" s="47"/>
      <c r="B62406" s="60"/>
    </row>
    <row r="62407" spans="1:2" x14ac:dyDescent="0.2">
      <c r="A62407" s="47"/>
      <c r="B62407" s="60"/>
    </row>
    <row r="62408" spans="1:2" x14ac:dyDescent="0.2">
      <c r="A62408" s="47"/>
      <c r="B62408" s="60"/>
    </row>
    <row r="62409" spans="1:2" x14ac:dyDescent="0.2">
      <c r="A62409" s="47"/>
      <c r="B62409" s="60"/>
    </row>
    <row r="62410" spans="1:2" x14ac:dyDescent="0.2">
      <c r="A62410" s="47"/>
      <c r="B62410" s="60"/>
    </row>
    <row r="62411" spans="1:2" x14ac:dyDescent="0.2">
      <c r="A62411" s="47"/>
      <c r="B62411" s="60"/>
    </row>
    <row r="62412" spans="1:2" x14ac:dyDescent="0.2">
      <c r="A62412" s="47"/>
      <c r="B62412" s="60"/>
    </row>
    <row r="62413" spans="1:2" x14ac:dyDescent="0.2">
      <c r="A62413" s="47"/>
      <c r="B62413" s="60"/>
    </row>
    <row r="62414" spans="1:2" x14ac:dyDescent="0.2">
      <c r="A62414" s="47"/>
      <c r="B62414" s="60"/>
    </row>
    <row r="62415" spans="1:2" x14ac:dyDescent="0.2">
      <c r="A62415" s="47"/>
      <c r="B62415" s="60"/>
    </row>
    <row r="62416" spans="1:2" x14ac:dyDescent="0.2">
      <c r="A62416" s="47"/>
      <c r="B62416" s="60"/>
    </row>
    <row r="62417" spans="1:2" x14ac:dyDescent="0.2">
      <c r="A62417" s="47"/>
      <c r="B62417" s="60"/>
    </row>
    <row r="62418" spans="1:2" x14ac:dyDescent="0.2">
      <c r="A62418" s="47"/>
      <c r="B62418" s="60"/>
    </row>
    <row r="62419" spans="1:2" x14ac:dyDescent="0.2">
      <c r="A62419" s="47"/>
      <c r="B62419" s="60"/>
    </row>
    <row r="62420" spans="1:2" x14ac:dyDescent="0.2">
      <c r="A62420" s="47"/>
      <c r="B62420" s="60"/>
    </row>
    <row r="62421" spans="1:2" x14ac:dyDescent="0.2">
      <c r="A62421" s="47"/>
      <c r="B62421" s="60"/>
    </row>
    <row r="62422" spans="1:2" x14ac:dyDescent="0.2">
      <c r="A62422" s="47"/>
      <c r="B62422" s="60"/>
    </row>
    <row r="62423" spans="1:2" x14ac:dyDescent="0.2">
      <c r="A62423" s="47"/>
      <c r="B62423" s="60"/>
    </row>
    <row r="62424" spans="1:2" x14ac:dyDescent="0.2">
      <c r="A62424" s="47"/>
      <c r="B62424" s="60"/>
    </row>
    <row r="62425" spans="1:2" x14ac:dyDescent="0.2">
      <c r="A62425" s="47"/>
      <c r="B62425" s="60"/>
    </row>
    <row r="62426" spans="1:2" x14ac:dyDescent="0.2">
      <c r="A62426" s="47"/>
      <c r="B62426" s="60"/>
    </row>
    <row r="62427" spans="1:2" x14ac:dyDescent="0.2">
      <c r="A62427" s="47"/>
      <c r="B62427" s="60"/>
    </row>
    <row r="62428" spans="1:2" x14ac:dyDescent="0.2">
      <c r="A62428" s="47"/>
      <c r="B62428" s="60"/>
    </row>
    <row r="62429" spans="1:2" x14ac:dyDescent="0.2">
      <c r="A62429" s="47"/>
      <c r="B62429" s="60"/>
    </row>
    <row r="62430" spans="1:2" x14ac:dyDescent="0.2">
      <c r="A62430" s="47"/>
      <c r="B62430" s="60"/>
    </row>
    <row r="62431" spans="1:2" x14ac:dyDescent="0.2">
      <c r="A62431" s="47"/>
      <c r="B62431" s="60"/>
    </row>
    <row r="62432" spans="1:2" x14ac:dyDescent="0.2">
      <c r="A62432" s="47"/>
      <c r="B62432" s="60"/>
    </row>
    <row r="62433" spans="1:2" x14ac:dyDescent="0.2">
      <c r="A62433" s="47"/>
      <c r="B62433" s="60"/>
    </row>
    <row r="62434" spans="1:2" x14ac:dyDescent="0.2">
      <c r="A62434" s="47"/>
      <c r="B62434" s="60"/>
    </row>
    <row r="62435" spans="1:2" x14ac:dyDescent="0.2">
      <c r="A62435" s="47"/>
      <c r="B62435" s="60"/>
    </row>
    <row r="62436" spans="1:2" x14ac:dyDescent="0.2">
      <c r="A62436" s="47"/>
      <c r="B62436" s="60"/>
    </row>
    <row r="62437" spans="1:2" x14ac:dyDescent="0.2">
      <c r="A62437" s="47"/>
      <c r="B62437" s="60"/>
    </row>
    <row r="62438" spans="1:2" x14ac:dyDescent="0.2">
      <c r="A62438" s="47"/>
      <c r="B62438" s="60"/>
    </row>
    <row r="62439" spans="1:2" x14ac:dyDescent="0.2">
      <c r="A62439" s="47"/>
      <c r="B62439" s="60"/>
    </row>
    <row r="62440" spans="1:2" x14ac:dyDescent="0.2">
      <c r="A62440" s="47"/>
      <c r="B62440" s="60"/>
    </row>
    <row r="62441" spans="1:2" x14ac:dyDescent="0.2">
      <c r="A62441" s="47"/>
      <c r="B62441" s="60"/>
    </row>
    <row r="62442" spans="1:2" x14ac:dyDescent="0.2">
      <c r="A62442" s="47"/>
      <c r="B62442" s="60"/>
    </row>
    <row r="62443" spans="1:2" x14ac:dyDescent="0.2">
      <c r="A62443" s="47"/>
      <c r="B62443" s="60"/>
    </row>
    <row r="62444" spans="1:2" x14ac:dyDescent="0.2">
      <c r="A62444" s="47"/>
      <c r="B62444" s="60"/>
    </row>
    <row r="62445" spans="1:2" x14ac:dyDescent="0.2">
      <c r="A62445" s="47"/>
      <c r="B62445" s="60"/>
    </row>
    <row r="62446" spans="1:2" x14ac:dyDescent="0.2">
      <c r="A62446" s="47"/>
      <c r="B62446" s="60"/>
    </row>
    <row r="62447" spans="1:2" x14ac:dyDescent="0.2">
      <c r="A62447" s="47"/>
      <c r="B62447" s="60"/>
    </row>
    <row r="62448" spans="1:2" x14ac:dyDescent="0.2">
      <c r="A62448" s="47"/>
      <c r="B62448" s="60"/>
    </row>
    <row r="62449" spans="1:2" x14ac:dyDescent="0.2">
      <c r="A62449" s="47"/>
      <c r="B62449" s="60"/>
    </row>
    <row r="62450" spans="1:2" x14ac:dyDescent="0.2">
      <c r="A62450" s="47"/>
      <c r="B62450" s="60"/>
    </row>
    <row r="62451" spans="1:2" x14ac:dyDescent="0.2">
      <c r="A62451" s="47"/>
      <c r="B62451" s="60"/>
    </row>
    <row r="62452" spans="1:2" x14ac:dyDescent="0.2">
      <c r="A62452" s="47"/>
      <c r="B62452" s="60"/>
    </row>
    <row r="62453" spans="1:2" x14ac:dyDescent="0.2">
      <c r="A62453" s="47"/>
      <c r="B62453" s="60"/>
    </row>
    <row r="62454" spans="1:2" x14ac:dyDescent="0.2">
      <c r="A62454" s="47"/>
      <c r="B62454" s="60"/>
    </row>
    <row r="62455" spans="1:2" x14ac:dyDescent="0.2">
      <c r="A62455" s="47"/>
      <c r="B62455" s="60"/>
    </row>
    <row r="62456" spans="1:2" x14ac:dyDescent="0.2">
      <c r="A62456" s="47"/>
      <c r="B62456" s="60"/>
    </row>
    <row r="62457" spans="1:2" x14ac:dyDescent="0.2">
      <c r="A62457" s="47"/>
      <c r="B62457" s="60"/>
    </row>
    <row r="62458" spans="1:2" x14ac:dyDescent="0.2">
      <c r="A62458" s="47"/>
      <c r="B62458" s="60"/>
    </row>
    <row r="62459" spans="1:2" x14ac:dyDescent="0.2">
      <c r="A62459" s="47"/>
      <c r="B62459" s="60"/>
    </row>
    <row r="62460" spans="1:2" x14ac:dyDescent="0.2">
      <c r="A62460" s="47"/>
      <c r="B62460" s="60"/>
    </row>
    <row r="62461" spans="1:2" x14ac:dyDescent="0.2">
      <c r="A62461" s="47"/>
      <c r="B62461" s="60"/>
    </row>
    <row r="62462" spans="1:2" x14ac:dyDescent="0.2">
      <c r="A62462" s="47"/>
      <c r="B62462" s="60"/>
    </row>
    <row r="62463" spans="1:2" x14ac:dyDescent="0.2">
      <c r="A62463" s="47"/>
      <c r="B62463" s="60"/>
    </row>
    <row r="62464" spans="1:2" x14ac:dyDescent="0.2">
      <c r="A62464" s="47"/>
      <c r="B62464" s="60"/>
    </row>
    <row r="62465" spans="1:2" x14ac:dyDescent="0.2">
      <c r="A62465" s="47"/>
      <c r="B62465" s="60"/>
    </row>
    <row r="62466" spans="1:2" x14ac:dyDescent="0.2">
      <c r="A62466" s="47"/>
      <c r="B62466" s="60"/>
    </row>
    <row r="62467" spans="1:2" x14ac:dyDescent="0.2">
      <c r="A62467" s="47"/>
      <c r="B62467" s="60"/>
    </row>
    <row r="62468" spans="1:2" x14ac:dyDescent="0.2">
      <c r="A62468" s="47"/>
      <c r="B62468" s="60"/>
    </row>
    <row r="62469" spans="1:2" x14ac:dyDescent="0.2">
      <c r="A62469" s="47"/>
      <c r="B62469" s="60"/>
    </row>
    <row r="62470" spans="1:2" x14ac:dyDescent="0.2">
      <c r="A62470" s="47"/>
      <c r="B62470" s="60"/>
    </row>
    <row r="62471" spans="1:2" x14ac:dyDescent="0.2">
      <c r="A62471" s="47"/>
      <c r="B62471" s="60"/>
    </row>
    <row r="62472" spans="1:2" x14ac:dyDescent="0.2">
      <c r="A62472" s="47"/>
      <c r="B62472" s="60"/>
    </row>
    <row r="62473" spans="1:2" x14ac:dyDescent="0.2">
      <c r="A62473" s="47"/>
      <c r="B62473" s="60"/>
    </row>
    <row r="62474" spans="1:2" x14ac:dyDescent="0.2">
      <c r="A62474" s="47"/>
      <c r="B62474" s="60"/>
    </row>
    <row r="62475" spans="1:2" x14ac:dyDescent="0.2">
      <c r="A62475" s="47"/>
      <c r="B62475" s="60"/>
    </row>
    <row r="62476" spans="1:2" x14ac:dyDescent="0.2">
      <c r="A62476" s="47"/>
      <c r="B62476" s="60"/>
    </row>
    <row r="62477" spans="1:2" x14ac:dyDescent="0.2">
      <c r="A62477" s="47"/>
      <c r="B62477" s="60"/>
    </row>
    <row r="62478" spans="1:2" x14ac:dyDescent="0.2">
      <c r="A62478" s="47"/>
      <c r="B62478" s="60"/>
    </row>
    <row r="62479" spans="1:2" x14ac:dyDescent="0.2">
      <c r="A62479" s="47"/>
      <c r="B62479" s="60"/>
    </row>
    <row r="62480" spans="1:2" x14ac:dyDescent="0.2">
      <c r="A62480" s="47"/>
      <c r="B62480" s="60"/>
    </row>
    <row r="62481" spans="1:2" x14ac:dyDescent="0.2">
      <c r="A62481" s="47"/>
      <c r="B62481" s="60"/>
    </row>
    <row r="62482" spans="1:2" x14ac:dyDescent="0.2">
      <c r="A62482" s="47"/>
      <c r="B62482" s="60"/>
    </row>
    <row r="62483" spans="1:2" x14ac:dyDescent="0.2">
      <c r="A62483" s="47"/>
      <c r="B62483" s="60"/>
    </row>
    <row r="62484" spans="1:2" x14ac:dyDescent="0.2">
      <c r="A62484" s="47"/>
      <c r="B62484" s="60"/>
    </row>
    <row r="62485" spans="1:2" x14ac:dyDescent="0.2">
      <c r="A62485" s="47"/>
      <c r="B62485" s="60"/>
    </row>
    <row r="62486" spans="1:2" x14ac:dyDescent="0.2">
      <c r="A62486" s="47"/>
      <c r="B62486" s="60"/>
    </row>
    <row r="62487" spans="1:2" x14ac:dyDescent="0.2">
      <c r="A62487" s="47"/>
      <c r="B62487" s="60"/>
    </row>
    <row r="62488" spans="1:2" x14ac:dyDescent="0.2">
      <c r="A62488" s="47"/>
      <c r="B62488" s="60"/>
    </row>
    <row r="62489" spans="1:2" x14ac:dyDescent="0.2">
      <c r="A62489" s="47"/>
      <c r="B62489" s="60"/>
    </row>
    <row r="62490" spans="1:2" x14ac:dyDescent="0.2">
      <c r="A62490" s="47"/>
      <c r="B62490" s="60"/>
    </row>
    <row r="62491" spans="1:2" x14ac:dyDescent="0.2">
      <c r="A62491" s="47"/>
      <c r="B62491" s="60"/>
    </row>
    <row r="62492" spans="1:2" x14ac:dyDescent="0.2">
      <c r="A62492" s="47"/>
      <c r="B62492" s="60"/>
    </row>
    <row r="62493" spans="1:2" x14ac:dyDescent="0.2">
      <c r="A62493" s="47"/>
      <c r="B62493" s="60"/>
    </row>
    <row r="62494" spans="1:2" x14ac:dyDescent="0.2">
      <c r="A62494" s="47"/>
      <c r="B62494" s="60"/>
    </row>
    <row r="62495" spans="1:2" x14ac:dyDescent="0.2">
      <c r="A62495" s="47"/>
      <c r="B62495" s="60"/>
    </row>
    <row r="62496" spans="1:2" x14ac:dyDescent="0.2">
      <c r="A62496" s="47"/>
      <c r="B62496" s="60"/>
    </row>
    <row r="62497" spans="1:2" x14ac:dyDescent="0.2">
      <c r="A62497" s="47"/>
      <c r="B62497" s="60"/>
    </row>
    <row r="62498" spans="1:2" x14ac:dyDescent="0.2">
      <c r="A62498" s="47"/>
      <c r="B62498" s="60"/>
    </row>
    <row r="62499" spans="1:2" x14ac:dyDescent="0.2">
      <c r="A62499" s="47"/>
      <c r="B62499" s="60"/>
    </row>
    <row r="62500" spans="1:2" x14ac:dyDescent="0.2">
      <c r="A62500" s="47"/>
      <c r="B62500" s="60"/>
    </row>
    <row r="62501" spans="1:2" x14ac:dyDescent="0.2">
      <c r="A62501" s="47"/>
      <c r="B62501" s="60"/>
    </row>
    <row r="62502" spans="1:2" x14ac:dyDescent="0.2">
      <c r="A62502" s="47"/>
      <c r="B62502" s="60"/>
    </row>
    <row r="62503" spans="1:2" x14ac:dyDescent="0.2">
      <c r="A62503" s="47"/>
      <c r="B62503" s="60"/>
    </row>
    <row r="62504" spans="1:2" x14ac:dyDescent="0.2">
      <c r="A62504" s="47"/>
      <c r="B62504" s="60"/>
    </row>
    <row r="62505" spans="1:2" x14ac:dyDescent="0.2">
      <c r="A62505" s="47"/>
      <c r="B62505" s="60"/>
    </row>
    <row r="62506" spans="1:2" x14ac:dyDescent="0.2">
      <c r="A62506" s="47"/>
      <c r="B62506" s="60"/>
    </row>
    <row r="62507" spans="1:2" x14ac:dyDescent="0.2">
      <c r="A62507" s="47"/>
      <c r="B62507" s="60"/>
    </row>
    <row r="62508" spans="1:2" x14ac:dyDescent="0.2">
      <c r="A62508" s="47"/>
      <c r="B62508" s="60"/>
    </row>
    <row r="62509" spans="1:2" x14ac:dyDescent="0.2">
      <c r="A62509" s="47"/>
      <c r="B62509" s="60"/>
    </row>
    <row r="62510" spans="1:2" x14ac:dyDescent="0.2">
      <c r="A62510" s="47"/>
      <c r="B62510" s="60"/>
    </row>
    <row r="62511" spans="1:2" x14ac:dyDescent="0.2">
      <c r="A62511" s="47"/>
      <c r="B62511" s="60"/>
    </row>
    <row r="62512" spans="1:2" x14ac:dyDescent="0.2">
      <c r="A62512" s="47"/>
      <c r="B62512" s="60"/>
    </row>
    <row r="62513" spans="1:2" x14ac:dyDescent="0.2">
      <c r="A62513" s="47"/>
      <c r="B62513" s="60"/>
    </row>
    <row r="62514" spans="1:2" x14ac:dyDescent="0.2">
      <c r="A62514" s="47"/>
      <c r="B62514" s="60"/>
    </row>
    <row r="62515" spans="1:2" x14ac:dyDescent="0.2">
      <c r="A62515" s="47"/>
      <c r="B62515" s="60"/>
    </row>
    <row r="62516" spans="1:2" x14ac:dyDescent="0.2">
      <c r="A62516" s="47"/>
      <c r="B62516" s="60"/>
    </row>
    <row r="62517" spans="1:2" x14ac:dyDescent="0.2">
      <c r="A62517" s="47"/>
      <c r="B62517" s="60"/>
    </row>
    <row r="62518" spans="1:2" x14ac:dyDescent="0.2">
      <c r="A62518" s="47"/>
      <c r="B62518" s="60"/>
    </row>
    <row r="62519" spans="1:2" x14ac:dyDescent="0.2">
      <c r="A62519" s="47"/>
      <c r="B62519" s="60"/>
    </row>
    <row r="62520" spans="1:2" x14ac:dyDescent="0.2">
      <c r="A62520" s="47"/>
      <c r="B62520" s="60"/>
    </row>
    <row r="62521" spans="1:2" x14ac:dyDescent="0.2">
      <c r="A62521" s="47"/>
      <c r="B62521" s="60"/>
    </row>
    <row r="62522" spans="1:2" x14ac:dyDescent="0.2">
      <c r="A62522" s="47"/>
      <c r="B62522" s="60"/>
    </row>
    <row r="62523" spans="1:2" x14ac:dyDescent="0.2">
      <c r="A62523" s="47"/>
      <c r="B62523" s="60"/>
    </row>
    <row r="62524" spans="1:2" x14ac:dyDescent="0.2">
      <c r="A62524" s="47"/>
      <c r="B62524" s="60"/>
    </row>
    <row r="62525" spans="1:2" x14ac:dyDescent="0.2">
      <c r="A62525" s="47"/>
      <c r="B62525" s="60"/>
    </row>
    <row r="62526" spans="1:2" x14ac:dyDescent="0.2">
      <c r="A62526" s="47"/>
      <c r="B62526" s="60"/>
    </row>
    <row r="62527" spans="1:2" x14ac:dyDescent="0.2">
      <c r="A62527" s="47"/>
      <c r="B62527" s="60"/>
    </row>
    <row r="62528" spans="1:2" x14ac:dyDescent="0.2">
      <c r="A62528" s="47"/>
      <c r="B62528" s="60"/>
    </row>
    <row r="62529" spans="1:2" x14ac:dyDescent="0.2">
      <c r="A62529" s="47"/>
      <c r="B62529" s="60"/>
    </row>
    <row r="62530" spans="1:2" x14ac:dyDescent="0.2">
      <c r="A62530" s="47"/>
      <c r="B62530" s="60"/>
    </row>
    <row r="62531" spans="1:2" x14ac:dyDescent="0.2">
      <c r="A62531" s="47"/>
      <c r="B62531" s="60"/>
    </row>
    <row r="62532" spans="1:2" x14ac:dyDescent="0.2">
      <c r="A62532" s="47"/>
      <c r="B62532" s="60"/>
    </row>
    <row r="62533" spans="1:2" x14ac:dyDescent="0.2">
      <c r="A62533" s="47"/>
      <c r="B62533" s="60"/>
    </row>
    <row r="62534" spans="1:2" x14ac:dyDescent="0.2">
      <c r="A62534" s="47"/>
      <c r="B62534" s="60"/>
    </row>
    <row r="62535" spans="1:2" x14ac:dyDescent="0.2">
      <c r="A62535" s="47"/>
      <c r="B62535" s="60"/>
    </row>
    <row r="62536" spans="1:2" x14ac:dyDescent="0.2">
      <c r="A62536" s="47"/>
      <c r="B62536" s="60"/>
    </row>
    <row r="62537" spans="1:2" x14ac:dyDescent="0.2">
      <c r="A62537" s="47"/>
      <c r="B62537" s="60"/>
    </row>
    <row r="62538" spans="1:2" x14ac:dyDescent="0.2">
      <c r="A62538" s="47"/>
      <c r="B62538" s="60"/>
    </row>
    <row r="62539" spans="1:2" x14ac:dyDescent="0.2">
      <c r="A62539" s="47"/>
      <c r="B62539" s="60"/>
    </row>
    <row r="62540" spans="1:2" x14ac:dyDescent="0.2">
      <c r="A62540" s="47"/>
      <c r="B62540" s="60"/>
    </row>
    <row r="62541" spans="1:2" x14ac:dyDescent="0.2">
      <c r="A62541" s="47"/>
      <c r="B62541" s="60"/>
    </row>
    <row r="62542" spans="1:2" x14ac:dyDescent="0.2">
      <c r="A62542" s="47"/>
      <c r="B62542" s="60"/>
    </row>
    <row r="62543" spans="1:2" x14ac:dyDescent="0.2">
      <c r="A62543" s="47"/>
      <c r="B62543" s="60"/>
    </row>
    <row r="62544" spans="1:2" x14ac:dyDescent="0.2">
      <c r="A62544" s="47"/>
      <c r="B62544" s="60"/>
    </row>
    <row r="62545" spans="1:2" x14ac:dyDescent="0.2">
      <c r="A62545" s="47"/>
      <c r="B62545" s="60"/>
    </row>
    <row r="62546" spans="1:2" x14ac:dyDescent="0.2">
      <c r="A62546" s="47"/>
      <c r="B62546" s="60"/>
    </row>
    <row r="62547" spans="1:2" x14ac:dyDescent="0.2">
      <c r="A62547" s="47"/>
      <c r="B62547" s="60"/>
    </row>
    <row r="62548" spans="1:2" x14ac:dyDescent="0.2">
      <c r="A62548" s="47"/>
      <c r="B62548" s="60"/>
    </row>
    <row r="62549" spans="1:2" x14ac:dyDescent="0.2">
      <c r="A62549" s="47"/>
      <c r="B62549" s="60"/>
    </row>
    <row r="62550" spans="1:2" x14ac:dyDescent="0.2">
      <c r="A62550" s="47"/>
      <c r="B62550" s="60"/>
    </row>
    <row r="62551" spans="1:2" x14ac:dyDescent="0.2">
      <c r="A62551" s="47"/>
      <c r="B62551" s="60"/>
    </row>
    <row r="62552" spans="1:2" x14ac:dyDescent="0.2">
      <c r="A62552" s="47"/>
      <c r="B62552" s="60"/>
    </row>
    <row r="62553" spans="1:2" x14ac:dyDescent="0.2">
      <c r="A62553" s="47"/>
      <c r="B62553" s="60"/>
    </row>
    <row r="62554" spans="1:2" x14ac:dyDescent="0.2">
      <c r="A62554" s="47"/>
      <c r="B62554" s="60"/>
    </row>
    <row r="62555" spans="1:2" x14ac:dyDescent="0.2">
      <c r="A62555" s="47"/>
      <c r="B62555" s="60"/>
    </row>
    <row r="62556" spans="1:2" x14ac:dyDescent="0.2">
      <c r="A62556" s="47"/>
      <c r="B62556" s="60"/>
    </row>
    <row r="62557" spans="1:2" x14ac:dyDescent="0.2">
      <c r="A62557" s="47"/>
      <c r="B62557" s="60"/>
    </row>
    <row r="62558" spans="1:2" x14ac:dyDescent="0.2">
      <c r="A62558" s="47"/>
      <c r="B62558" s="60"/>
    </row>
    <row r="62559" spans="1:2" x14ac:dyDescent="0.2">
      <c r="A62559" s="47"/>
      <c r="B62559" s="60"/>
    </row>
    <row r="62560" spans="1:2" x14ac:dyDescent="0.2">
      <c r="A62560" s="47"/>
      <c r="B62560" s="60"/>
    </row>
    <row r="62561" spans="1:2" x14ac:dyDescent="0.2">
      <c r="A62561" s="47"/>
      <c r="B62561" s="60"/>
    </row>
    <row r="62562" spans="1:2" x14ac:dyDescent="0.2">
      <c r="A62562" s="47"/>
      <c r="B62562" s="60"/>
    </row>
    <row r="62563" spans="1:2" x14ac:dyDescent="0.2">
      <c r="A62563" s="47"/>
      <c r="B62563" s="60"/>
    </row>
    <row r="62564" spans="1:2" x14ac:dyDescent="0.2">
      <c r="A62564" s="47"/>
      <c r="B62564" s="60"/>
    </row>
    <row r="62565" spans="1:2" x14ac:dyDescent="0.2">
      <c r="A62565" s="47"/>
      <c r="B62565" s="60"/>
    </row>
    <row r="62566" spans="1:2" x14ac:dyDescent="0.2">
      <c r="A62566" s="47"/>
      <c r="B62566" s="60"/>
    </row>
    <row r="62567" spans="1:2" x14ac:dyDescent="0.2">
      <c r="A62567" s="47"/>
      <c r="B62567" s="60"/>
    </row>
    <row r="62568" spans="1:2" x14ac:dyDescent="0.2">
      <c r="A62568" s="47"/>
      <c r="B62568" s="60"/>
    </row>
    <row r="62569" spans="1:2" x14ac:dyDescent="0.2">
      <c r="A62569" s="47"/>
      <c r="B62569" s="60"/>
    </row>
    <row r="62570" spans="1:2" x14ac:dyDescent="0.2">
      <c r="A62570" s="47"/>
      <c r="B62570" s="60"/>
    </row>
    <row r="62571" spans="1:2" x14ac:dyDescent="0.2">
      <c r="A62571" s="47"/>
      <c r="B62571" s="60"/>
    </row>
    <row r="62572" spans="1:2" x14ac:dyDescent="0.2">
      <c r="A62572" s="47"/>
      <c r="B62572" s="60"/>
    </row>
    <row r="62573" spans="1:2" x14ac:dyDescent="0.2">
      <c r="A62573" s="47"/>
      <c r="B62573" s="60"/>
    </row>
    <row r="62574" spans="1:2" x14ac:dyDescent="0.2">
      <c r="A62574" s="47"/>
      <c r="B62574" s="60"/>
    </row>
    <row r="62575" spans="1:2" x14ac:dyDescent="0.2">
      <c r="A62575" s="47"/>
      <c r="B62575" s="60"/>
    </row>
    <row r="62576" spans="1:2" x14ac:dyDescent="0.2">
      <c r="A62576" s="47"/>
      <c r="B62576" s="60"/>
    </row>
    <row r="62577" spans="1:2" x14ac:dyDescent="0.2">
      <c r="A62577" s="47"/>
      <c r="B62577" s="60"/>
    </row>
    <row r="62578" spans="1:2" x14ac:dyDescent="0.2">
      <c r="A62578" s="47"/>
      <c r="B62578" s="60"/>
    </row>
    <row r="62579" spans="1:2" x14ac:dyDescent="0.2">
      <c r="A62579" s="47"/>
      <c r="B62579" s="60"/>
    </row>
    <row r="62580" spans="1:2" x14ac:dyDescent="0.2">
      <c r="A62580" s="47"/>
      <c r="B62580" s="60"/>
    </row>
    <row r="62581" spans="1:2" x14ac:dyDescent="0.2">
      <c r="A62581" s="47"/>
      <c r="B62581" s="60"/>
    </row>
    <row r="62582" spans="1:2" x14ac:dyDescent="0.2">
      <c r="A62582" s="47"/>
      <c r="B62582" s="60"/>
    </row>
    <row r="62583" spans="1:2" x14ac:dyDescent="0.2">
      <c r="A62583" s="47"/>
      <c r="B62583" s="60"/>
    </row>
    <row r="62584" spans="1:2" x14ac:dyDescent="0.2">
      <c r="A62584" s="47"/>
      <c r="B62584" s="60"/>
    </row>
    <row r="62585" spans="1:2" x14ac:dyDescent="0.2">
      <c r="A62585" s="47"/>
      <c r="B62585" s="60"/>
    </row>
    <row r="62586" spans="1:2" x14ac:dyDescent="0.2">
      <c r="A62586" s="47"/>
      <c r="B62586" s="60"/>
    </row>
    <row r="62587" spans="1:2" x14ac:dyDescent="0.2">
      <c r="A62587" s="47"/>
      <c r="B62587" s="60"/>
    </row>
    <row r="62588" spans="1:2" x14ac:dyDescent="0.2">
      <c r="A62588" s="47"/>
      <c r="B62588" s="60"/>
    </row>
    <row r="62589" spans="1:2" x14ac:dyDescent="0.2">
      <c r="A62589" s="47"/>
      <c r="B62589" s="60"/>
    </row>
    <row r="62590" spans="1:2" x14ac:dyDescent="0.2">
      <c r="A62590" s="47"/>
      <c r="B62590" s="60"/>
    </row>
    <row r="62591" spans="1:2" x14ac:dyDescent="0.2">
      <c r="A62591" s="47"/>
      <c r="B62591" s="60"/>
    </row>
    <row r="62592" spans="1:2" x14ac:dyDescent="0.2">
      <c r="A62592" s="47"/>
      <c r="B62592" s="60"/>
    </row>
    <row r="62593" spans="1:2" x14ac:dyDescent="0.2">
      <c r="A62593" s="47"/>
      <c r="B62593" s="60"/>
    </row>
    <row r="62594" spans="1:2" x14ac:dyDescent="0.2">
      <c r="A62594" s="47"/>
      <c r="B62594" s="60"/>
    </row>
    <row r="62595" spans="1:2" x14ac:dyDescent="0.2">
      <c r="A62595" s="47"/>
      <c r="B62595" s="60"/>
    </row>
    <row r="62596" spans="1:2" x14ac:dyDescent="0.2">
      <c r="A62596" s="47"/>
      <c r="B62596" s="60"/>
    </row>
    <row r="62597" spans="1:2" x14ac:dyDescent="0.2">
      <c r="A62597" s="47"/>
      <c r="B62597" s="60"/>
    </row>
    <row r="62598" spans="1:2" x14ac:dyDescent="0.2">
      <c r="A62598" s="47"/>
      <c r="B62598" s="60"/>
    </row>
    <row r="62599" spans="1:2" x14ac:dyDescent="0.2">
      <c r="A62599" s="47"/>
      <c r="B62599" s="60"/>
    </row>
    <row r="62600" spans="1:2" x14ac:dyDescent="0.2">
      <c r="A62600" s="47"/>
      <c r="B62600" s="60"/>
    </row>
    <row r="62601" spans="1:2" x14ac:dyDescent="0.2">
      <c r="A62601" s="47"/>
      <c r="B62601" s="60"/>
    </row>
    <row r="62602" spans="1:2" x14ac:dyDescent="0.2">
      <c r="A62602" s="47"/>
      <c r="B62602" s="60"/>
    </row>
    <row r="62603" spans="1:2" x14ac:dyDescent="0.2">
      <c r="A62603" s="47"/>
      <c r="B62603" s="60"/>
    </row>
    <row r="62604" spans="1:2" x14ac:dyDescent="0.2">
      <c r="A62604" s="47"/>
      <c r="B62604" s="60"/>
    </row>
    <row r="62605" spans="1:2" x14ac:dyDescent="0.2">
      <c r="A62605" s="47"/>
      <c r="B62605" s="60"/>
    </row>
    <row r="62606" spans="1:2" x14ac:dyDescent="0.2">
      <c r="A62606" s="47"/>
      <c r="B62606" s="60"/>
    </row>
    <row r="62607" spans="1:2" x14ac:dyDescent="0.2">
      <c r="A62607" s="47"/>
      <c r="B62607" s="60"/>
    </row>
    <row r="62608" spans="1:2" x14ac:dyDescent="0.2">
      <c r="A62608" s="47"/>
      <c r="B62608" s="60"/>
    </row>
    <row r="62609" spans="1:2" x14ac:dyDescent="0.2">
      <c r="A62609" s="47"/>
      <c r="B62609" s="60"/>
    </row>
    <row r="62610" spans="1:2" x14ac:dyDescent="0.2">
      <c r="A62610" s="47"/>
      <c r="B62610" s="60"/>
    </row>
    <row r="62611" spans="1:2" x14ac:dyDescent="0.2">
      <c r="A62611" s="47"/>
      <c r="B62611" s="60"/>
    </row>
    <row r="62612" spans="1:2" x14ac:dyDescent="0.2">
      <c r="A62612" s="47"/>
      <c r="B62612" s="60"/>
    </row>
    <row r="62613" spans="1:2" x14ac:dyDescent="0.2">
      <c r="A62613" s="47"/>
      <c r="B62613" s="60"/>
    </row>
    <row r="62614" spans="1:2" x14ac:dyDescent="0.2">
      <c r="A62614" s="47"/>
      <c r="B62614" s="60"/>
    </row>
    <row r="62615" spans="1:2" x14ac:dyDescent="0.2">
      <c r="A62615" s="47"/>
      <c r="B62615" s="60"/>
    </row>
    <row r="62616" spans="1:2" x14ac:dyDescent="0.2">
      <c r="A62616" s="47"/>
      <c r="B62616" s="60"/>
    </row>
    <row r="62617" spans="1:2" x14ac:dyDescent="0.2">
      <c r="A62617" s="47"/>
      <c r="B62617" s="60"/>
    </row>
    <row r="62618" spans="1:2" x14ac:dyDescent="0.2">
      <c r="A62618" s="47"/>
      <c r="B62618" s="60"/>
    </row>
    <row r="62619" spans="1:2" x14ac:dyDescent="0.2">
      <c r="A62619" s="47"/>
      <c r="B62619" s="60"/>
    </row>
    <row r="62620" spans="1:2" x14ac:dyDescent="0.2">
      <c r="A62620" s="47"/>
      <c r="B62620" s="60"/>
    </row>
    <row r="62621" spans="1:2" x14ac:dyDescent="0.2">
      <c r="A62621" s="47"/>
      <c r="B62621" s="60"/>
    </row>
    <row r="62622" spans="1:2" x14ac:dyDescent="0.2">
      <c r="A62622" s="47"/>
      <c r="B62622" s="60"/>
    </row>
    <row r="62623" spans="1:2" x14ac:dyDescent="0.2">
      <c r="A62623" s="47"/>
      <c r="B62623" s="60"/>
    </row>
    <row r="62624" spans="1:2" x14ac:dyDescent="0.2">
      <c r="A62624" s="47"/>
      <c r="B62624" s="60"/>
    </row>
    <row r="62625" spans="1:2" x14ac:dyDescent="0.2">
      <c r="A62625" s="47"/>
      <c r="B62625" s="60"/>
    </row>
    <row r="62626" spans="1:2" x14ac:dyDescent="0.2">
      <c r="A62626" s="47"/>
      <c r="B62626" s="60"/>
    </row>
    <row r="62627" spans="1:2" x14ac:dyDescent="0.2">
      <c r="A62627" s="47"/>
      <c r="B62627" s="60"/>
    </row>
    <row r="62628" spans="1:2" x14ac:dyDescent="0.2">
      <c r="A62628" s="47"/>
      <c r="B62628" s="60"/>
    </row>
    <row r="62629" spans="1:2" x14ac:dyDescent="0.2">
      <c r="A62629" s="47"/>
      <c r="B62629" s="60"/>
    </row>
    <row r="62630" spans="1:2" x14ac:dyDescent="0.2">
      <c r="A62630" s="47"/>
      <c r="B62630" s="60"/>
    </row>
    <row r="62631" spans="1:2" x14ac:dyDescent="0.2">
      <c r="A62631" s="47"/>
      <c r="B62631" s="60"/>
    </row>
    <row r="62632" spans="1:2" x14ac:dyDescent="0.2">
      <c r="A62632" s="47"/>
      <c r="B62632" s="60"/>
    </row>
    <row r="62633" spans="1:2" x14ac:dyDescent="0.2">
      <c r="A62633" s="47"/>
      <c r="B62633" s="60"/>
    </row>
    <row r="62634" spans="1:2" x14ac:dyDescent="0.2">
      <c r="A62634" s="47"/>
      <c r="B62634" s="60"/>
    </row>
    <row r="62635" spans="1:2" x14ac:dyDescent="0.2">
      <c r="A62635" s="47"/>
      <c r="B62635" s="60"/>
    </row>
    <row r="62636" spans="1:2" x14ac:dyDescent="0.2">
      <c r="A62636" s="47"/>
      <c r="B62636" s="60"/>
    </row>
    <row r="62637" spans="1:2" x14ac:dyDescent="0.2">
      <c r="A62637" s="47"/>
      <c r="B62637" s="60"/>
    </row>
    <row r="62638" spans="1:2" x14ac:dyDescent="0.2">
      <c r="A62638" s="47"/>
      <c r="B62638" s="60"/>
    </row>
    <row r="62639" spans="1:2" x14ac:dyDescent="0.2">
      <c r="A62639" s="47"/>
      <c r="B62639" s="60"/>
    </row>
    <row r="62640" spans="1:2" x14ac:dyDescent="0.2">
      <c r="A62640" s="47"/>
      <c r="B62640" s="60"/>
    </row>
    <row r="62641" spans="1:2" x14ac:dyDescent="0.2">
      <c r="A62641" s="47"/>
      <c r="B62641" s="60"/>
    </row>
    <row r="62642" spans="1:2" x14ac:dyDescent="0.2">
      <c r="A62642" s="47"/>
      <c r="B62642" s="60"/>
    </row>
    <row r="62643" spans="1:2" x14ac:dyDescent="0.2">
      <c r="A62643" s="47"/>
      <c r="B62643" s="60"/>
    </row>
    <row r="62644" spans="1:2" x14ac:dyDescent="0.2">
      <c r="A62644" s="47"/>
      <c r="B62644" s="60"/>
    </row>
    <row r="62645" spans="1:2" x14ac:dyDescent="0.2">
      <c r="A62645" s="47"/>
      <c r="B62645" s="60"/>
    </row>
    <row r="62646" spans="1:2" x14ac:dyDescent="0.2">
      <c r="A62646" s="47"/>
      <c r="B62646" s="60"/>
    </row>
    <row r="62647" spans="1:2" x14ac:dyDescent="0.2">
      <c r="A62647" s="47"/>
      <c r="B62647" s="60"/>
    </row>
    <row r="62648" spans="1:2" x14ac:dyDescent="0.2">
      <c r="A62648" s="47"/>
      <c r="B62648" s="60"/>
    </row>
    <row r="62649" spans="1:2" x14ac:dyDescent="0.2">
      <c r="A62649" s="47"/>
      <c r="B62649" s="60"/>
    </row>
    <row r="62650" spans="1:2" x14ac:dyDescent="0.2">
      <c r="A62650" s="47"/>
      <c r="B62650" s="60"/>
    </row>
    <row r="62651" spans="1:2" x14ac:dyDescent="0.2">
      <c r="A62651" s="47"/>
      <c r="B62651" s="60"/>
    </row>
    <row r="62652" spans="1:2" x14ac:dyDescent="0.2">
      <c r="A62652" s="47"/>
      <c r="B62652" s="60"/>
    </row>
    <row r="62653" spans="1:2" x14ac:dyDescent="0.2">
      <c r="A62653" s="47"/>
      <c r="B62653" s="60"/>
    </row>
    <row r="62654" spans="1:2" x14ac:dyDescent="0.2">
      <c r="A62654" s="47"/>
      <c r="B62654" s="60"/>
    </row>
    <row r="62655" spans="1:2" x14ac:dyDescent="0.2">
      <c r="A62655" s="47"/>
      <c r="B62655" s="60"/>
    </row>
    <row r="62656" spans="1:2" x14ac:dyDescent="0.2">
      <c r="A62656" s="47"/>
      <c r="B62656" s="60"/>
    </row>
    <row r="62657" spans="1:2" x14ac:dyDescent="0.2">
      <c r="A62657" s="47"/>
      <c r="B62657" s="60"/>
    </row>
    <row r="62658" spans="1:2" x14ac:dyDescent="0.2">
      <c r="A62658" s="47"/>
      <c r="B62658" s="60"/>
    </row>
    <row r="62659" spans="1:2" x14ac:dyDescent="0.2">
      <c r="A62659" s="47"/>
      <c r="B62659" s="60"/>
    </row>
    <row r="62660" spans="1:2" x14ac:dyDescent="0.2">
      <c r="A62660" s="47"/>
      <c r="B62660" s="60"/>
    </row>
    <row r="62661" spans="1:2" x14ac:dyDescent="0.2">
      <c r="A62661" s="47"/>
      <c r="B62661" s="60"/>
    </row>
    <row r="62662" spans="1:2" x14ac:dyDescent="0.2">
      <c r="A62662" s="47"/>
      <c r="B62662" s="60"/>
    </row>
    <row r="62663" spans="1:2" x14ac:dyDescent="0.2">
      <c r="A62663" s="47"/>
      <c r="B62663" s="60"/>
    </row>
    <row r="62664" spans="1:2" x14ac:dyDescent="0.2">
      <c r="A62664" s="47"/>
      <c r="B62664" s="60"/>
    </row>
    <row r="62665" spans="1:2" x14ac:dyDescent="0.2">
      <c r="A62665" s="47"/>
      <c r="B62665" s="60"/>
    </row>
    <row r="62666" spans="1:2" x14ac:dyDescent="0.2">
      <c r="A62666" s="47"/>
      <c r="B62666" s="60"/>
    </row>
    <row r="62667" spans="1:2" x14ac:dyDescent="0.2">
      <c r="A62667" s="47"/>
      <c r="B62667" s="60"/>
    </row>
    <row r="62668" spans="1:2" x14ac:dyDescent="0.2">
      <c r="A62668" s="47"/>
      <c r="B62668" s="60"/>
    </row>
    <row r="62669" spans="1:2" x14ac:dyDescent="0.2">
      <c r="A62669" s="47"/>
      <c r="B62669" s="60"/>
    </row>
    <row r="62670" spans="1:2" x14ac:dyDescent="0.2">
      <c r="A62670" s="47"/>
      <c r="B62670" s="60"/>
    </row>
    <row r="62671" spans="1:2" x14ac:dyDescent="0.2">
      <c r="A62671" s="47"/>
      <c r="B62671" s="60"/>
    </row>
    <row r="62672" spans="1:2" x14ac:dyDescent="0.2">
      <c r="A62672" s="47"/>
      <c r="B62672" s="60"/>
    </row>
    <row r="62673" spans="1:2" x14ac:dyDescent="0.2">
      <c r="A62673" s="47"/>
      <c r="B62673" s="60"/>
    </row>
    <row r="62674" spans="1:2" x14ac:dyDescent="0.2">
      <c r="A62674" s="47"/>
      <c r="B62674" s="60"/>
    </row>
    <row r="62675" spans="1:2" x14ac:dyDescent="0.2">
      <c r="A62675" s="47"/>
      <c r="B62675" s="60"/>
    </row>
    <row r="62676" spans="1:2" x14ac:dyDescent="0.2">
      <c r="A62676" s="47"/>
      <c r="B62676" s="60"/>
    </row>
    <row r="62677" spans="1:2" x14ac:dyDescent="0.2">
      <c r="A62677" s="47"/>
      <c r="B62677" s="60"/>
    </row>
    <row r="62678" spans="1:2" x14ac:dyDescent="0.2">
      <c r="A62678" s="47"/>
      <c r="B62678" s="60"/>
    </row>
    <row r="62679" spans="1:2" x14ac:dyDescent="0.2">
      <c r="A62679" s="47"/>
      <c r="B62679" s="60"/>
    </row>
    <row r="62680" spans="1:2" x14ac:dyDescent="0.2">
      <c r="A62680" s="47"/>
      <c r="B62680" s="60"/>
    </row>
    <row r="62681" spans="1:2" x14ac:dyDescent="0.2">
      <c r="A62681" s="47"/>
      <c r="B62681" s="60"/>
    </row>
    <row r="62682" spans="1:2" x14ac:dyDescent="0.2">
      <c r="A62682" s="47"/>
      <c r="B62682" s="60"/>
    </row>
    <row r="62683" spans="1:2" x14ac:dyDescent="0.2">
      <c r="A62683" s="47"/>
      <c r="B62683" s="60"/>
    </row>
    <row r="62684" spans="1:2" x14ac:dyDescent="0.2">
      <c r="A62684" s="47"/>
      <c r="B62684" s="60"/>
    </row>
    <row r="62685" spans="1:2" x14ac:dyDescent="0.2">
      <c r="A62685" s="47"/>
      <c r="B62685" s="60"/>
    </row>
    <row r="62686" spans="1:2" x14ac:dyDescent="0.2">
      <c r="A62686" s="47"/>
      <c r="B62686" s="60"/>
    </row>
    <row r="62687" spans="1:2" x14ac:dyDescent="0.2">
      <c r="A62687" s="47"/>
      <c r="B62687" s="60"/>
    </row>
    <row r="62688" spans="1:2" x14ac:dyDescent="0.2">
      <c r="A62688" s="47"/>
      <c r="B62688" s="60"/>
    </row>
    <row r="62689" spans="1:2" x14ac:dyDescent="0.2">
      <c r="A62689" s="47"/>
      <c r="B62689" s="60"/>
    </row>
    <row r="62690" spans="1:2" x14ac:dyDescent="0.2">
      <c r="A62690" s="47"/>
      <c r="B62690" s="60"/>
    </row>
    <row r="62691" spans="1:2" x14ac:dyDescent="0.2">
      <c r="A62691" s="47"/>
      <c r="B62691" s="60"/>
    </row>
    <row r="62692" spans="1:2" x14ac:dyDescent="0.2">
      <c r="A62692" s="47"/>
      <c r="B62692" s="60"/>
    </row>
    <row r="62693" spans="1:2" x14ac:dyDescent="0.2">
      <c r="A62693" s="47"/>
      <c r="B62693" s="60"/>
    </row>
    <row r="62694" spans="1:2" x14ac:dyDescent="0.2">
      <c r="A62694" s="47"/>
      <c r="B62694" s="60"/>
    </row>
    <row r="62695" spans="1:2" x14ac:dyDescent="0.2">
      <c r="A62695" s="47"/>
      <c r="B62695" s="60"/>
    </row>
    <row r="62696" spans="1:2" x14ac:dyDescent="0.2">
      <c r="A62696" s="47"/>
      <c r="B62696" s="60"/>
    </row>
    <row r="62697" spans="1:2" x14ac:dyDescent="0.2">
      <c r="A62697" s="47"/>
      <c r="B62697" s="60"/>
    </row>
    <row r="62698" spans="1:2" x14ac:dyDescent="0.2">
      <c r="A62698" s="47"/>
      <c r="B62698" s="60"/>
    </row>
    <row r="62699" spans="1:2" x14ac:dyDescent="0.2">
      <c r="A62699" s="47"/>
      <c r="B62699" s="60"/>
    </row>
    <row r="62700" spans="1:2" x14ac:dyDescent="0.2">
      <c r="A62700" s="47"/>
      <c r="B62700" s="60"/>
    </row>
    <row r="62701" spans="1:2" x14ac:dyDescent="0.2">
      <c r="A62701" s="47"/>
      <c r="B62701" s="60"/>
    </row>
    <row r="62702" spans="1:2" x14ac:dyDescent="0.2">
      <c r="A62702" s="47"/>
      <c r="B62702" s="60"/>
    </row>
    <row r="62703" spans="1:2" x14ac:dyDescent="0.2">
      <c r="A62703" s="47"/>
      <c r="B62703" s="60"/>
    </row>
    <row r="62704" spans="1:2" x14ac:dyDescent="0.2">
      <c r="A62704" s="47"/>
      <c r="B62704" s="60"/>
    </row>
    <row r="62705" spans="1:2" x14ac:dyDescent="0.2">
      <c r="A62705" s="47"/>
      <c r="B62705" s="60"/>
    </row>
    <row r="62706" spans="1:2" x14ac:dyDescent="0.2">
      <c r="A62706" s="47"/>
      <c r="B62706" s="60"/>
    </row>
    <row r="62707" spans="1:2" x14ac:dyDescent="0.2">
      <c r="A62707" s="47"/>
      <c r="B62707" s="60"/>
    </row>
    <row r="62708" spans="1:2" x14ac:dyDescent="0.2">
      <c r="A62708" s="47"/>
      <c r="B62708" s="60"/>
    </row>
    <row r="62709" spans="1:2" x14ac:dyDescent="0.2">
      <c r="A62709" s="47"/>
      <c r="B62709" s="60"/>
    </row>
    <row r="62710" spans="1:2" x14ac:dyDescent="0.2">
      <c r="A62710" s="47"/>
      <c r="B62710" s="60"/>
    </row>
    <row r="62711" spans="1:2" x14ac:dyDescent="0.2">
      <c r="A62711" s="47"/>
      <c r="B62711" s="60"/>
    </row>
    <row r="62712" spans="1:2" x14ac:dyDescent="0.2">
      <c r="A62712" s="47"/>
      <c r="B62712" s="60"/>
    </row>
    <row r="62713" spans="1:2" x14ac:dyDescent="0.2">
      <c r="A62713" s="47"/>
      <c r="B62713" s="60"/>
    </row>
    <row r="62714" spans="1:2" x14ac:dyDescent="0.2">
      <c r="A62714" s="47"/>
      <c r="B62714" s="60"/>
    </row>
    <row r="62715" spans="1:2" x14ac:dyDescent="0.2">
      <c r="A62715" s="47"/>
      <c r="B62715" s="60"/>
    </row>
    <row r="62716" spans="1:2" x14ac:dyDescent="0.2">
      <c r="A62716" s="47"/>
      <c r="B62716" s="60"/>
    </row>
    <row r="62717" spans="1:2" x14ac:dyDescent="0.2">
      <c r="A62717" s="47"/>
      <c r="B62717" s="60"/>
    </row>
    <row r="62718" spans="1:2" x14ac:dyDescent="0.2">
      <c r="A62718" s="47"/>
      <c r="B62718" s="60"/>
    </row>
    <row r="62719" spans="1:2" x14ac:dyDescent="0.2">
      <c r="A62719" s="47"/>
      <c r="B62719" s="60"/>
    </row>
    <row r="62720" spans="1:2" x14ac:dyDescent="0.2">
      <c r="A62720" s="47"/>
      <c r="B62720" s="60"/>
    </row>
    <row r="62721" spans="1:2" x14ac:dyDescent="0.2">
      <c r="A62721" s="47"/>
      <c r="B62721" s="60"/>
    </row>
    <row r="62722" spans="1:2" x14ac:dyDescent="0.2">
      <c r="A62722" s="47"/>
      <c r="B62722" s="60"/>
    </row>
    <row r="62723" spans="1:2" x14ac:dyDescent="0.2">
      <c r="A62723" s="47"/>
      <c r="B62723" s="60"/>
    </row>
    <row r="62724" spans="1:2" x14ac:dyDescent="0.2">
      <c r="A62724" s="47"/>
      <c r="B62724" s="60"/>
    </row>
    <row r="62725" spans="1:2" x14ac:dyDescent="0.2">
      <c r="A62725" s="47"/>
      <c r="B62725" s="60"/>
    </row>
    <row r="62726" spans="1:2" x14ac:dyDescent="0.2">
      <c r="A62726" s="47"/>
      <c r="B62726" s="60"/>
    </row>
    <row r="62727" spans="1:2" x14ac:dyDescent="0.2">
      <c r="A62727" s="47"/>
      <c r="B62727" s="60"/>
    </row>
    <row r="62728" spans="1:2" x14ac:dyDescent="0.2">
      <c r="A62728" s="47"/>
      <c r="B62728" s="60"/>
    </row>
    <row r="62729" spans="1:2" x14ac:dyDescent="0.2">
      <c r="A62729" s="47"/>
      <c r="B62729" s="60"/>
    </row>
    <row r="62730" spans="1:2" x14ac:dyDescent="0.2">
      <c r="A62730" s="47"/>
      <c r="B62730" s="60"/>
    </row>
    <row r="62731" spans="1:2" x14ac:dyDescent="0.2">
      <c r="A62731" s="47"/>
      <c r="B62731" s="60"/>
    </row>
    <row r="62732" spans="1:2" x14ac:dyDescent="0.2">
      <c r="A62732" s="47"/>
      <c r="B62732" s="60"/>
    </row>
    <row r="62733" spans="1:2" x14ac:dyDescent="0.2">
      <c r="A62733" s="47"/>
      <c r="B62733" s="60"/>
    </row>
    <row r="62734" spans="1:2" x14ac:dyDescent="0.2">
      <c r="A62734" s="47"/>
      <c r="B62734" s="60"/>
    </row>
    <row r="62735" spans="1:2" x14ac:dyDescent="0.2">
      <c r="A62735" s="47"/>
      <c r="B62735" s="60"/>
    </row>
    <row r="62736" spans="1:2" x14ac:dyDescent="0.2">
      <c r="A62736" s="47"/>
      <c r="B62736" s="60"/>
    </row>
    <row r="62737" spans="1:2" x14ac:dyDescent="0.2">
      <c r="A62737" s="47"/>
      <c r="B62737" s="60"/>
    </row>
    <row r="62738" spans="1:2" x14ac:dyDescent="0.2">
      <c r="A62738" s="47"/>
      <c r="B62738" s="60"/>
    </row>
    <row r="62739" spans="1:2" x14ac:dyDescent="0.2">
      <c r="A62739" s="47"/>
      <c r="B62739" s="60"/>
    </row>
    <row r="62740" spans="1:2" x14ac:dyDescent="0.2">
      <c r="A62740" s="47"/>
      <c r="B62740" s="60"/>
    </row>
    <row r="62741" spans="1:2" x14ac:dyDescent="0.2">
      <c r="A62741" s="47"/>
      <c r="B62741" s="60"/>
    </row>
    <row r="62742" spans="1:2" x14ac:dyDescent="0.2">
      <c r="A62742" s="47"/>
      <c r="B62742" s="60"/>
    </row>
    <row r="62743" spans="1:2" x14ac:dyDescent="0.2">
      <c r="A62743" s="47"/>
      <c r="B62743" s="60"/>
    </row>
    <row r="62744" spans="1:2" x14ac:dyDescent="0.2">
      <c r="A62744" s="47"/>
      <c r="B62744" s="60"/>
    </row>
    <row r="62745" spans="1:2" x14ac:dyDescent="0.2">
      <c r="A62745" s="47"/>
      <c r="B62745" s="60"/>
    </row>
    <row r="62746" spans="1:2" x14ac:dyDescent="0.2">
      <c r="A62746" s="47"/>
      <c r="B62746" s="60"/>
    </row>
    <row r="62747" spans="1:2" x14ac:dyDescent="0.2">
      <c r="A62747" s="47"/>
      <c r="B62747" s="60"/>
    </row>
    <row r="62748" spans="1:2" x14ac:dyDescent="0.2">
      <c r="A62748" s="47"/>
      <c r="B62748" s="60"/>
    </row>
    <row r="62749" spans="1:2" x14ac:dyDescent="0.2">
      <c r="A62749" s="47"/>
      <c r="B62749" s="60"/>
    </row>
    <row r="62750" spans="1:2" x14ac:dyDescent="0.2">
      <c r="A62750" s="47"/>
      <c r="B62750" s="60"/>
    </row>
    <row r="62751" spans="1:2" x14ac:dyDescent="0.2">
      <c r="A62751" s="47"/>
      <c r="B62751" s="60"/>
    </row>
    <row r="62752" spans="1:2" x14ac:dyDescent="0.2">
      <c r="A62752" s="47"/>
      <c r="B62752" s="60"/>
    </row>
    <row r="62753" spans="1:2" x14ac:dyDescent="0.2">
      <c r="A62753" s="47"/>
      <c r="B62753" s="60"/>
    </row>
    <row r="62754" spans="1:2" x14ac:dyDescent="0.2">
      <c r="A62754" s="47"/>
      <c r="B62754" s="60"/>
    </row>
    <row r="62755" spans="1:2" x14ac:dyDescent="0.2">
      <c r="A62755" s="47"/>
      <c r="B62755" s="60"/>
    </row>
    <row r="62756" spans="1:2" x14ac:dyDescent="0.2">
      <c r="A62756" s="47"/>
      <c r="B62756" s="60"/>
    </row>
    <row r="62757" spans="1:2" x14ac:dyDescent="0.2">
      <c r="A62757" s="47"/>
      <c r="B62757" s="60"/>
    </row>
    <row r="62758" spans="1:2" x14ac:dyDescent="0.2">
      <c r="A62758" s="47"/>
      <c r="B62758" s="60"/>
    </row>
    <row r="62759" spans="1:2" x14ac:dyDescent="0.2">
      <c r="A62759" s="47"/>
      <c r="B62759" s="60"/>
    </row>
    <row r="62760" spans="1:2" x14ac:dyDescent="0.2">
      <c r="A62760" s="47"/>
      <c r="B62760" s="60"/>
    </row>
    <row r="62761" spans="1:2" x14ac:dyDescent="0.2">
      <c r="A62761" s="47"/>
      <c r="B62761" s="60"/>
    </row>
    <row r="62762" spans="1:2" x14ac:dyDescent="0.2">
      <c r="A62762" s="47"/>
      <c r="B62762" s="60"/>
    </row>
    <row r="62763" spans="1:2" x14ac:dyDescent="0.2">
      <c r="A62763" s="47"/>
      <c r="B62763" s="60"/>
    </row>
    <row r="62764" spans="1:2" x14ac:dyDescent="0.2">
      <c r="A62764" s="47"/>
      <c r="B62764" s="60"/>
    </row>
    <row r="62765" spans="1:2" x14ac:dyDescent="0.2">
      <c r="A62765" s="47"/>
      <c r="B62765" s="60"/>
    </row>
    <row r="62766" spans="1:2" x14ac:dyDescent="0.2">
      <c r="A62766" s="47"/>
      <c r="B62766" s="60"/>
    </row>
    <row r="62767" spans="1:2" x14ac:dyDescent="0.2">
      <c r="A62767" s="47"/>
      <c r="B62767" s="60"/>
    </row>
    <row r="62768" spans="1:2" x14ac:dyDescent="0.2">
      <c r="A62768" s="47"/>
      <c r="B62768" s="60"/>
    </row>
    <row r="62769" spans="1:2" x14ac:dyDescent="0.2">
      <c r="A62769" s="47"/>
      <c r="B62769" s="60"/>
    </row>
    <row r="62770" spans="1:2" x14ac:dyDescent="0.2">
      <c r="A62770" s="47"/>
      <c r="B62770" s="60"/>
    </row>
    <row r="62771" spans="1:2" x14ac:dyDescent="0.2">
      <c r="A62771" s="47"/>
      <c r="B62771" s="60"/>
    </row>
    <row r="62772" spans="1:2" x14ac:dyDescent="0.2">
      <c r="A62772" s="47"/>
      <c r="B62772" s="60"/>
    </row>
    <row r="62773" spans="1:2" x14ac:dyDescent="0.2">
      <c r="A62773" s="47"/>
      <c r="B62773" s="60"/>
    </row>
    <row r="62774" spans="1:2" x14ac:dyDescent="0.2">
      <c r="A62774" s="47"/>
      <c r="B62774" s="60"/>
    </row>
    <row r="62775" spans="1:2" x14ac:dyDescent="0.2">
      <c r="A62775" s="47"/>
      <c r="B62775" s="60"/>
    </row>
    <row r="62776" spans="1:2" x14ac:dyDescent="0.2">
      <c r="A62776" s="47"/>
      <c r="B62776" s="60"/>
    </row>
    <row r="62777" spans="1:2" x14ac:dyDescent="0.2">
      <c r="A62777" s="47"/>
      <c r="B62777" s="60"/>
    </row>
    <row r="62778" spans="1:2" x14ac:dyDescent="0.2">
      <c r="A62778" s="47"/>
      <c r="B62778" s="60"/>
    </row>
    <row r="62779" spans="1:2" x14ac:dyDescent="0.2">
      <c r="A62779" s="47"/>
      <c r="B62779" s="60"/>
    </row>
    <row r="62780" spans="1:2" x14ac:dyDescent="0.2">
      <c r="A62780" s="47"/>
      <c r="B62780" s="60"/>
    </row>
    <row r="62781" spans="1:2" x14ac:dyDescent="0.2">
      <c r="A62781" s="47"/>
      <c r="B62781" s="60"/>
    </row>
    <row r="62782" spans="1:2" x14ac:dyDescent="0.2">
      <c r="A62782" s="47"/>
      <c r="B62782" s="60"/>
    </row>
    <row r="62783" spans="1:2" x14ac:dyDescent="0.2">
      <c r="A62783" s="47"/>
      <c r="B62783" s="60"/>
    </row>
    <row r="62784" spans="1:2" x14ac:dyDescent="0.2">
      <c r="A62784" s="47"/>
      <c r="B62784" s="60"/>
    </row>
    <row r="62785" spans="1:2" x14ac:dyDescent="0.2">
      <c r="A62785" s="47"/>
      <c r="B62785" s="60"/>
    </row>
    <row r="62786" spans="1:2" x14ac:dyDescent="0.2">
      <c r="A62786" s="47"/>
      <c r="B62786" s="60"/>
    </row>
    <row r="62787" spans="1:2" x14ac:dyDescent="0.2">
      <c r="A62787" s="47"/>
      <c r="B62787" s="60"/>
    </row>
    <row r="62788" spans="1:2" x14ac:dyDescent="0.2">
      <c r="A62788" s="47"/>
      <c r="B62788" s="60"/>
    </row>
    <row r="62789" spans="1:2" x14ac:dyDescent="0.2">
      <c r="A62789" s="47"/>
      <c r="B62789" s="60"/>
    </row>
    <row r="62790" spans="1:2" x14ac:dyDescent="0.2">
      <c r="A62790" s="47"/>
      <c r="B62790" s="60"/>
    </row>
    <row r="62791" spans="1:2" x14ac:dyDescent="0.2">
      <c r="A62791" s="47"/>
      <c r="B62791" s="60"/>
    </row>
    <row r="62792" spans="1:2" x14ac:dyDescent="0.2">
      <c r="A62792" s="47"/>
      <c r="B62792" s="60"/>
    </row>
    <row r="62793" spans="1:2" x14ac:dyDescent="0.2">
      <c r="A62793" s="47"/>
      <c r="B62793" s="60"/>
    </row>
    <row r="62794" spans="1:2" x14ac:dyDescent="0.2">
      <c r="A62794" s="47"/>
      <c r="B62794" s="60"/>
    </row>
    <row r="62795" spans="1:2" x14ac:dyDescent="0.2">
      <c r="A62795" s="47"/>
      <c r="B62795" s="60"/>
    </row>
    <row r="62796" spans="1:2" x14ac:dyDescent="0.2">
      <c r="A62796" s="47"/>
      <c r="B62796" s="60"/>
    </row>
    <row r="62797" spans="1:2" x14ac:dyDescent="0.2">
      <c r="A62797" s="47"/>
      <c r="B62797" s="60"/>
    </row>
    <row r="62798" spans="1:2" x14ac:dyDescent="0.2">
      <c r="A62798" s="47"/>
      <c r="B62798" s="60"/>
    </row>
    <row r="62799" spans="1:2" x14ac:dyDescent="0.2">
      <c r="A62799" s="47"/>
      <c r="B62799" s="60"/>
    </row>
    <row r="62800" spans="1:2" x14ac:dyDescent="0.2">
      <c r="A62800" s="47"/>
      <c r="B62800" s="60"/>
    </row>
    <row r="62801" spans="1:2" x14ac:dyDescent="0.2">
      <c r="A62801" s="47"/>
      <c r="B62801" s="60"/>
    </row>
    <row r="62802" spans="1:2" x14ac:dyDescent="0.2">
      <c r="A62802" s="47"/>
      <c r="B62802" s="60"/>
    </row>
    <row r="62803" spans="1:2" x14ac:dyDescent="0.2">
      <c r="A62803" s="47"/>
      <c r="B62803" s="60"/>
    </row>
    <row r="62804" spans="1:2" x14ac:dyDescent="0.2">
      <c r="A62804" s="47"/>
      <c r="B62804" s="60"/>
    </row>
    <row r="62805" spans="1:2" x14ac:dyDescent="0.2">
      <c r="A62805" s="47"/>
      <c r="B62805" s="60"/>
    </row>
    <row r="62806" spans="1:2" x14ac:dyDescent="0.2">
      <c r="A62806" s="47"/>
      <c r="B62806" s="60"/>
    </row>
    <row r="62807" spans="1:2" x14ac:dyDescent="0.2">
      <c r="A62807" s="47"/>
      <c r="B62807" s="60"/>
    </row>
    <row r="62808" spans="1:2" x14ac:dyDescent="0.2">
      <c r="A62808" s="47"/>
      <c r="B62808" s="60"/>
    </row>
    <row r="62809" spans="1:2" x14ac:dyDescent="0.2">
      <c r="A62809" s="47"/>
      <c r="B62809" s="60"/>
    </row>
    <row r="62810" spans="1:2" x14ac:dyDescent="0.2">
      <c r="A62810" s="47"/>
      <c r="B62810" s="60"/>
    </row>
    <row r="62811" spans="1:2" x14ac:dyDescent="0.2">
      <c r="A62811" s="47"/>
      <c r="B62811" s="60"/>
    </row>
    <row r="62812" spans="1:2" x14ac:dyDescent="0.2">
      <c r="A62812" s="47"/>
      <c r="B62812" s="60"/>
    </row>
    <row r="62813" spans="1:2" x14ac:dyDescent="0.2">
      <c r="A62813" s="47"/>
      <c r="B62813" s="60"/>
    </row>
    <row r="62814" spans="1:2" x14ac:dyDescent="0.2">
      <c r="A62814" s="47"/>
      <c r="B62814" s="60"/>
    </row>
    <row r="62815" spans="1:2" x14ac:dyDescent="0.2">
      <c r="A62815" s="47"/>
      <c r="B62815" s="60"/>
    </row>
    <row r="62816" spans="1:2" x14ac:dyDescent="0.2">
      <c r="A62816" s="47"/>
      <c r="B62816" s="60"/>
    </row>
    <row r="62817" spans="1:2" x14ac:dyDescent="0.2">
      <c r="A62817" s="47"/>
      <c r="B62817" s="60"/>
    </row>
    <row r="62818" spans="1:2" x14ac:dyDescent="0.2">
      <c r="A62818" s="47"/>
      <c r="B62818" s="60"/>
    </row>
    <row r="62819" spans="1:2" x14ac:dyDescent="0.2">
      <c r="A62819" s="47"/>
      <c r="B62819" s="60"/>
    </row>
    <row r="62820" spans="1:2" x14ac:dyDescent="0.2">
      <c r="A62820" s="47"/>
      <c r="B62820" s="60"/>
    </row>
    <row r="62821" spans="1:2" x14ac:dyDescent="0.2">
      <c r="A62821" s="47"/>
      <c r="B62821" s="60"/>
    </row>
    <row r="62822" spans="1:2" x14ac:dyDescent="0.2">
      <c r="A62822" s="47"/>
      <c r="B62822" s="60"/>
    </row>
    <row r="62823" spans="1:2" x14ac:dyDescent="0.2">
      <c r="A62823" s="47"/>
      <c r="B62823" s="60"/>
    </row>
    <row r="62824" spans="1:2" x14ac:dyDescent="0.2">
      <c r="A62824" s="47"/>
      <c r="B62824" s="60"/>
    </row>
    <row r="62825" spans="1:2" x14ac:dyDescent="0.2">
      <c r="A62825" s="47"/>
      <c r="B62825" s="60"/>
    </row>
    <row r="62826" spans="1:2" x14ac:dyDescent="0.2">
      <c r="A62826" s="47"/>
      <c r="B62826" s="60"/>
    </row>
    <row r="62827" spans="1:2" x14ac:dyDescent="0.2">
      <c r="A62827" s="47"/>
      <c r="B62827" s="60"/>
    </row>
    <row r="62828" spans="1:2" x14ac:dyDescent="0.2">
      <c r="A62828" s="47"/>
      <c r="B62828" s="60"/>
    </row>
    <row r="62829" spans="1:2" x14ac:dyDescent="0.2">
      <c r="A62829" s="47"/>
      <c r="B62829" s="60"/>
    </row>
    <row r="62830" spans="1:2" x14ac:dyDescent="0.2">
      <c r="A62830" s="47"/>
      <c r="B62830" s="60"/>
    </row>
    <row r="62831" spans="1:2" x14ac:dyDescent="0.2">
      <c r="A62831" s="47"/>
      <c r="B62831" s="60"/>
    </row>
    <row r="62832" spans="1:2" x14ac:dyDescent="0.2">
      <c r="A62832" s="47"/>
      <c r="B62832" s="60"/>
    </row>
    <row r="62833" spans="1:2" x14ac:dyDescent="0.2">
      <c r="A62833" s="47"/>
      <c r="B62833" s="60"/>
    </row>
    <row r="62834" spans="1:2" x14ac:dyDescent="0.2">
      <c r="A62834" s="47"/>
      <c r="B62834" s="60"/>
    </row>
    <row r="62835" spans="1:2" x14ac:dyDescent="0.2">
      <c r="A62835" s="47"/>
      <c r="B62835" s="60"/>
    </row>
    <row r="62836" spans="1:2" x14ac:dyDescent="0.2">
      <c r="A62836" s="47"/>
      <c r="B62836" s="60"/>
    </row>
    <row r="62837" spans="1:2" x14ac:dyDescent="0.2">
      <c r="A62837" s="47"/>
      <c r="B62837" s="60"/>
    </row>
    <row r="62838" spans="1:2" x14ac:dyDescent="0.2">
      <c r="A62838" s="47"/>
      <c r="B62838" s="60"/>
    </row>
    <row r="62839" spans="1:2" x14ac:dyDescent="0.2">
      <c r="A62839" s="47"/>
      <c r="B62839" s="60"/>
    </row>
    <row r="62840" spans="1:2" x14ac:dyDescent="0.2">
      <c r="A62840" s="47"/>
      <c r="B62840" s="60"/>
    </row>
    <row r="62841" spans="1:2" x14ac:dyDescent="0.2">
      <c r="A62841" s="47"/>
      <c r="B62841" s="60"/>
    </row>
    <row r="62842" spans="1:2" x14ac:dyDescent="0.2">
      <c r="A62842" s="47"/>
      <c r="B62842" s="60"/>
    </row>
    <row r="62843" spans="1:2" x14ac:dyDescent="0.2">
      <c r="A62843" s="47"/>
      <c r="B62843" s="60"/>
    </row>
    <row r="62844" spans="1:2" x14ac:dyDescent="0.2">
      <c r="A62844" s="47"/>
      <c r="B62844" s="60"/>
    </row>
    <row r="62845" spans="1:2" x14ac:dyDescent="0.2">
      <c r="A62845" s="47"/>
      <c r="B62845" s="60"/>
    </row>
    <row r="62846" spans="1:2" x14ac:dyDescent="0.2">
      <c r="A62846" s="47"/>
      <c r="B62846" s="60"/>
    </row>
    <row r="62847" spans="1:2" x14ac:dyDescent="0.2">
      <c r="A62847" s="47"/>
      <c r="B62847" s="60"/>
    </row>
    <row r="62848" spans="1:2" x14ac:dyDescent="0.2">
      <c r="A62848" s="47"/>
      <c r="B62848" s="60"/>
    </row>
    <row r="62849" spans="1:2" x14ac:dyDescent="0.2">
      <c r="A62849" s="47"/>
      <c r="B62849" s="60"/>
    </row>
    <row r="62850" spans="1:2" x14ac:dyDescent="0.2">
      <c r="A62850" s="47"/>
      <c r="B62850" s="60"/>
    </row>
    <row r="62851" spans="1:2" x14ac:dyDescent="0.2">
      <c r="A62851" s="47"/>
      <c r="B62851" s="60"/>
    </row>
    <row r="62852" spans="1:2" x14ac:dyDescent="0.2">
      <c r="A62852" s="47"/>
      <c r="B62852" s="60"/>
    </row>
    <row r="62853" spans="1:2" x14ac:dyDescent="0.2">
      <c r="A62853" s="47"/>
      <c r="B62853" s="60"/>
    </row>
    <row r="62854" spans="1:2" x14ac:dyDescent="0.2">
      <c r="A62854" s="47"/>
      <c r="B62854" s="60"/>
    </row>
    <row r="62855" spans="1:2" x14ac:dyDescent="0.2">
      <c r="A62855" s="47"/>
      <c r="B62855" s="60"/>
    </row>
    <row r="62856" spans="1:2" x14ac:dyDescent="0.2">
      <c r="A62856" s="47"/>
      <c r="B62856" s="60"/>
    </row>
    <row r="62857" spans="1:2" x14ac:dyDescent="0.2">
      <c r="A62857" s="47"/>
      <c r="B62857" s="60"/>
    </row>
    <row r="62858" spans="1:2" x14ac:dyDescent="0.2">
      <c r="A62858" s="47"/>
      <c r="B62858" s="60"/>
    </row>
    <row r="62859" spans="1:2" x14ac:dyDescent="0.2">
      <c r="A62859" s="47"/>
      <c r="B62859" s="60"/>
    </row>
    <row r="62860" spans="1:2" x14ac:dyDescent="0.2">
      <c r="A62860" s="47"/>
      <c r="B62860" s="60"/>
    </row>
    <row r="62861" spans="1:2" x14ac:dyDescent="0.2">
      <c r="A62861" s="47"/>
      <c r="B62861" s="60"/>
    </row>
    <row r="62862" spans="1:2" x14ac:dyDescent="0.2">
      <c r="A62862" s="47"/>
      <c r="B62862" s="60"/>
    </row>
    <row r="62863" spans="1:2" x14ac:dyDescent="0.2">
      <c r="A62863" s="47"/>
      <c r="B62863" s="60"/>
    </row>
    <row r="62864" spans="1:2" x14ac:dyDescent="0.2">
      <c r="A62864" s="47"/>
      <c r="B62864" s="60"/>
    </row>
    <row r="62865" spans="1:2" x14ac:dyDescent="0.2">
      <c r="A62865" s="47"/>
      <c r="B62865" s="60"/>
    </row>
    <row r="62866" spans="1:2" x14ac:dyDescent="0.2">
      <c r="A62866" s="47"/>
      <c r="B62866" s="60"/>
    </row>
    <row r="62867" spans="1:2" x14ac:dyDescent="0.2">
      <c r="A62867" s="47"/>
      <c r="B62867" s="60"/>
    </row>
    <row r="62868" spans="1:2" x14ac:dyDescent="0.2">
      <c r="A62868" s="47"/>
      <c r="B62868" s="60"/>
    </row>
    <row r="62869" spans="1:2" x14ac:dyDescent="0.2">
      <c r="A62869" s="47"/>
      <c r="B62869" s="60"/>
    </row>
    <row r="62870" spans="1:2" x14ac:dyDescent="0.2">
      <c r="A62870" s="47"/>
      <c r="B62870" s="60"/>
    </row>
    <row r="62871" spans="1:2" x14ac:dyDescent="0.2">
      <c r="A62871" s="47"/>
      <c r="B62871" s="60"/>
    </row>
    <row r="62872" spans="1:2" x14ac:dyDescent="0.2">
      <c r="A62872" s="47"/>
      <c r="B62872" s="60"/>
    </row>
    <row r="62873" spans="1:2" x14ac:dyDescent="0.2">
      <c r="A62873" s="47"/>
      <c r="B62873" s="60"/>
    </row>
    <row r="62874" spans="1:2" x14ac:dyDescent="0.2">
      <c r="A62874" s="47"/>
      <c r="B62874" s="60"/>
    </row>
    <row r="62875" spans="1:2" x14ac:dyDescent="0.2">
      <c r="A62875" s="47"/>
      <c r="B62875" s="60"/>
    </row>
    <row r="62876" spans="1:2" x14ac:dyDescent="0.2">
      <c r="A62876" s="47"/>
      <c r="B62876" s="60"/>
    </row>
    <row r="62877" spans="1:2" x14ac:dyDescent="0.2">
      <c r="A62877" s="47"/>
      <c r="B62877" s="60"/>
    </row>
    <row r="62878" spans="1:2" x14ac:dyDescent="0.2">
      <c r="A62878" s="47"/>
      <c r="B62878" s="60"/>
    </row>
    <row r="62879" spans="1:2" x14ac:dyDescent="0.2">
      <c r="A62879" s="47"/>
      <c r="B62879" s="60"/>
    </row>
    <row r="62880" spans="1:2" x14ac:dyDescent="0.2">
      <c r="A62880" s="47"/>
      <c r="B62880" s="60"/>
    </row>
    <row r="62881" spans="1:2" x14ac:dyDescent="0.2">
      <c r="A62881" s="47"/>
      <c r="B62881" s="60"/>
    </row>
    <row r="62882" spans="1:2" x14ac:dyDescent="0.2">
      <c r="A62882" s="47"/>
      <c r="B62882" s="60"/>
    </row>
    <row r="62883" spans="1:2" x14ac:dyDescent="0.2">
      <c r="A62883" s="47"/>
      <c r="B62883" s="60"/>
    </row>
    <row r="62884" spans="1:2" x14ac:dyDescent="0.2">
      <c r="A62884" s="47"/>
      <c r="B62884" s="60"/>
    </row>
    <row r="62885" spans="1:2" x14ac:dyDescent="0.2">
      <c r="A62885" s="47"/>
      <c r="B62885" s="60"/>
    </row>
    <row r="62886" spans="1:2" x14ac:dyDescent="0.2">
      <c r="A62886" s="47"/>
      <c r="B62886" s="60"/>
    </row>
    <row r="62887" spans="1:2" x14ac:dyDescent="0.2">
      <c r="A62887" s="47"/>
      <c r="B62887" s="60"/>
    </row>
    <row r="62888" spans="1:2" x14ac:dyDescent="0.2">
      <c r="A62888" s="47"/>
      <c r="B62888" s="60"/>
    </row>
    <row r="62889" spans="1:2" x14ac:dyDescent="0.2">
      <c r="A62889" s="47"/>
      <c r="B62889" s="60"/>
    </row>
    <row r="62890" spans="1:2" x14ac:dyDescent="0.2">
      <c r="A62890" s="47"/>
      <c r="B62890" s="60"/>
    </row>
    <row r="62891" spans="1:2" x14ac:dyDescent="0.2">
      <c r="A62891" s="47"/>
      <c r="B62891" s="60"/>
    </row>
    <row r="62892" spans="1:2" x14ac:dyDescent="0.2">
      <c r="A62892" s="47"/>
      <c r="B62892" s="60"/>
    </row>
    <row r="62893" spans="1:2" x14ac:dyDescent="0.2">
      <c r="A62893" s="47"/>
      <c r="B62893" s="60"/>
    </row>
    <row r="62894" spans="1:2" x14ac:dyDescent="0.2">
      <c r="A62894" s="47"/>
      <c r="B62894" s="60"/>
    </row>
    <row r="62895" spans="1:2" x14ac:dyDescent="0.2">
      <c r="A62895" s="47"/>
      <c r="B62895" s="60"/>
    </row>
    <row r="62896" spans="1:2" x14ac:dyDescent="0.2">
      <c r="A62896" s="47"/>
      <c r="B62896" s="60"/>
    </row>
    <row r="62897" spans="1:2" x14ac:dyDescent="0.2">
      <c r="A62897" s="47"/>
      <c r="B62897" s="60"/>
    </row>
    <row r="62898" spans="1:2" x14ac:dyDescent="0.2">
      <c r="A62898" s="47"/>
      <c r="B62898" s="60"/>
    </row>
    <row r="62899" spans="1:2" x14ac:dyDescent="0.2">
      <c r="A62899" s="47"/>
      <c r="B62899" s="60"/>
    </row>
    <row r="62900" spans="1:2" x14ac:dyDescent="0.2">
      <c r="A62900" s="47"/>
      <c r="B62900" s="60"/>
    </row>
    <row r="62901" spans="1:2" x14ac:dyDescent="0.2">
      <c r="A62901" s="47"/>
      <c r="B62901" s="60"/>
    </row>
    <row r="62902" spans="1:2" x14ac:dyDescent="0.2">
      <c r="A62902" s="47"/>
      <c r="B62902" s="60"/>
    </row>
    <row r="62903" spans="1:2" x14ac:dyDescent="0.2">
      <c r="A62903" s="47"/>
      <c r="B62903" s="60"/>
    </row>
    <row r="62904" spans="1:2" x14ac:dyDescent="0.2">
      <c r="A62904" s="47"/>
      <c r="B62904" s="60"/>
    </row>
    <row r="62905" spans="1:2" x14ac:dyDescent="0.2">
      <c r="A62905" s="47"/>
      <c r="B62905" s="60"/>
    </row>
    <row r="62906" spans="1:2" x14ac:dyDescent="0.2">
      <c r="A62906" s="47"/>
      <c r="B62906" s="60"/>
    </row>
    <row r="62907" spans="1:2" x14ac:dyDescent="0.2">
      <c r="A62907" s="47"/>
      <c r="B62907" s="60"/>
    </row>
    <row r="62908" spans="1:2" x14ac:dyDescent="0.2">
      <c r="A62908" s="47"/>
      <c r="B62908" s="60"/>
    </row>
    <row r="62909" spans="1:2" x14ac:dyDescent="0.2">
      <c r="A62909" s="47"/>
      <c r="B62909" s="60"/>
    </row>
    <row r="62910" spans="1:2" x14ac:dyDescent="0.2">
      <c r="A62910" s="47"/>
      <c r="B62910" s="60"/>
    </row>
    <row r="62911" spans="1:2" x14ac:dyDescent="0.2">
      <c r="A62911" s="47"/>
      <c r="B62911" s="60"/>
    </row>
    <row r="62912" spans="1:2" x14ac:dyDescent="0.2">
      <c r="A62912" s="47"/>
      <c r="B62912" s="60"/>
    </row>
    <row r="62913" spans="1:2" x14ac:dyDescent="0.2">
      <c r="A62913" s="47"/>
      <c r="B62913" s="60"/>
    </row>
    <row r="62914" spans="1:2" x14ac:dyDescent="0.2">
      <c r="A62914" s="47"/>
      <c r="B62914" s="60"/>
    </row>
    <row r="62915" spans="1:2" x14ac:dyDescent="0.2">
      <c r="A62915" s="47"/>
      <c r="B62915" s="60"/>
    </row>
    <row r="62916" spans="1:2" x14ac:dyDescent="0.2">
      <c r="A62916" s="47"/>
      <c r="B62916" s="60"/>
    </row>
    <row r="62917" spans="1:2" x14ac:dyDescent="0.2">
      <c r="A62917" s="47"/>
      <c r="B62917" s="60"/>
    </row>
    <row r="62918" spans="1:2" x14ac:dyDescent="0.2">
      <c r="A62918" s="47"/>
      <c r="B62918" s="60"/>
    </row>
    <row r="62919" spans="1:2" x14ac:dyDescent="0.2">
      <c r="A62919" s="47"/>
      <c r="B62919" s="60"/>
    </row>
    <row r="62920" spans="1:2" x14ac:dyDescent="0.2">
      <c r="A62920" s="47"/>
      <c r="B62920" s="60"/>
    </row>
    <row r="62921" spans="1:2" x14ac:dyDescent="0.2">
      <c r="A62921" s="47"/>
      <c r="B62921" s="60"/>
    </row>
    <row r="62922" spans="1:2" x14ac:dyDescent="0.2">
      <c r="A62922" s="47"/>
      <c r="B62922" s="60"/>
    </row>
    <row r="62923" spans="1:2" x14ac:dyDescent="0.2">
      <c r="A62923" s="47"/>
      <c r="B62923" s="60"/>
    </row>
    <row r="62924" spans="1:2" x14ac:dyDescent="0.2">
      <c r="A62924" s="47"/>
      <c r="B62924" s="60"/>
    </row>
    <row r="62925" spans="1:2" x14ac:dyDescent="0.2">
      <c r="A62925" s="47"/>
      <c r="B62925" s="60"/>
    </row>
    <row r="62926" spans="1:2" x14ac:dyDescent="0.2">
      <c r="A62926" s="47"/>
      <c r="B62926" s="60"/>
    </row>
    <row r="62927" spans="1:2" x14ac:dyDescent="0.2">
      <c r="A62927" s="47"/>
      <c r="B62927" s="60"/>
    </row>
    <row r="62928" spans="1:2" x14ac:dyDescent="0.2">
      <c r="A62928" s="47"/>
      <c r="B62928" s="60"/>
    </row>
    <row r="62929" spans="1:2" x14ac:dyDescent="0.2">
      <c r="A62929" s="47"/>
      <c r="B62929" s="60"/>
    </row>
    <row r="62930" spans="1:2" x14ac:dyDescent="0.2">
      <c r="A62930" s="47"/>
      <c r="B62930" s="60"/>
    </row>
    <row r="62931" spans="1:2" x14ac:dyDescent="0.2">
      <c r="A62931" s="47"/>
      <c r="B62931" s="60"/>
    </row>
    <row r="62932" spans="1:2" x14ac:dyDescent="0.2">
      <c r="A62932" s="47"/>
      <c r="B62932" s="60"/>
    </row>
    <row r="62933" spans="1:2" x14ac:dyDescent="0.2">
      <c r="A62933" s="47"/>
      <c r="B62933" s="60"/>
    </row>
    <row r="62934" spans="1:2" x14ac:dyDescent="0.2">
      <c r="A62934" s="47"/>
      <c r="B62934" s="60"/>
    </row>
    <row r="62935" spans="1:2" x14ac:dyDescent="0.2">
      <c r="A62935" s="47"/>
      <c r="B62935" s="60"/>
    </row>
    <row r="62936" spans="1:2" x14ac:dyDescent="0.2">
      <c r="A62936" s="47"/>
      <c r="B62936" s="60"/>
    </row>
    <row r="62937" spans="1:2" x14ac:dyDescent="0.2">
      <c r="A62937" s="47"/>
      <c r="B62937" s="60"/>
    </row>
    <row r="62938" spans="1:2" x14ac:dyDescent="0.2">
      <c r="A62938" s="47"/>
      <c r="B62938" s="60"/>
    </row>
    <row r="62939" spans="1:2" x14ac:dyDescent="0.2">
      <c r="A62939" s="47"/>
      <c r="B62939" s="60"/>
    </row>
    <row r="62940" spans="1:2" x14ac:dyDescent="0.2">
      <c r="A62940" s="47"/>
      <c r="B62940" s="60"/>
    </row>
    <row r="62941" spans="1:2" x14ac:dyDescent="0.2">
      <c r="A62941" s="47"/>
      <c r="B62941" s="60"/>
    </row>
    <row r="62942" spans="1:2" x14ac:dyDescent="0.2">
      <c r="A62942" s="47"/>
      <c r="B62942" s="60"/>
    </row>
    <row r="62943" spans="1:2" x14ac:dyDescent="0.2">
      <c r="A62943" s="47"/>
      <c r="B62943" s="60"/>
    </row>
    <row r="62944" spans="1:2" x14ac:dyDescent="0.2">
      <c r="A62944" s="47"/>
      <c r="B62944" s="60"/>
    </row>
    <row r="62945" spans="1:2" x14ac:dyDescent="0.2">
      <c r="A62945" s="47"/>
      <c r="B62945" s="60"/>
    </row>
    <row r="62946" spans="1:2" x14ac:dyDescent="0.2">
      <c r="A62946" s="47"/>
      <c r="B62946" s="60"/>
    </row>
    <row r="62947" spans="1:2" x14ac:dyDescent="0.2">
      <c r="A62947" s="47"/>
      <c r="B62947" s="60"/>
    </row>
    <row r="62948" spans="1:2" x14ac:dyDescent="0.2">
      <c r="A62948" s="47"/>
      <c r="B62948" s="60"/>
    </row>
    <row r="62949" spans="1:2" x14ac:dyDescent="0.2">
      <c r="A62949" s="47"/>
      <c r="B62949" s="60"/>
    </row>
    <row r="62950" spans="1:2" x14ac:dyDescent="0.2">
      <c r="A62950" s="47"/>
      <c r="B62950" s="60"/>
    </row>
    <row r="62951" spans="1:2" x14ac:dyDescent="0.2">
      <c r="A62951" s="47"/>
      <c r="B62951" s="60"/>
    </row>
    <row r="62952" spans="1:2" x14ac:dyDescent="0.2">
      <c r="A62952" s="47"/>
      <c r="B62952" s="60"/>
    </row>
    <row r="62953" spans="1:2" x14ac:dyDescent="0.2">
      <c r="A62953" s="47"/>
      <c r="B62953" s="60"/>
    </row>
    <row r="62954" spans="1:2" x14ac:dyDescent="0.2">
      <c r="A62954" s="47"/>
      <c r="B62954" s="60"/>
    </row>
    <row r="62955" spans="1:2" x14ac:dyDescent="0.2">
      <c r="A62955" s="47"/>
      <c r="B62955" s="60"/>
    </row>
    <row r="62956" spans="1:2" x14ac:dyDescent="0.2">
      <c r="A62956" s="47"/>
      <c r="B62956" s="60"/>
    </row>
    <row r="62957" spans="1:2" x14ac:dyDescent="0.2">
      <c r="A62957" s="47"/>
      <c r="B62957" s="60"/>
    </row>
    <row r="62958" spans="1:2" x14ac:dyDescent="0.2">
      <c r="A62958" s="47"/>
      <c r="B62958" s="60"/>
    </row>
    <row r="62959" spans="1:2" x14ac:dyDescent="0.2">
      <c r="A62959" s="47"/>
      <c r="B62959" s="60"/>
    </row>
    <row r="62960" spans="1:2" x14ac:dyDescent="0.2">
      <c r="A62960" s="47"/>
      <c r="B62960" s="60"/>
    </row>
    <row r="62961" spans="1:2" x14ac:dyDescent="0.2">
      <c r="A62961" s="47"/>
      <c r="B62961" s="60"/>
    </row>
    <row r="62962" spans="1:2" x14ac:dyDescent="0.2">
      <c r="A62962" s="47"/>
      <c r="B62962" s="60"/>
    </row>
    <row r="62963" spans="1:2" x14ac:dyDescent="0.2">
      <c r="A62963" s="47"/>
      <c r="B62963" s="60"/>
    </row>
    <row r="62964" spans="1:2" x14ac:dyDescent="0.2">
      <c r="A62964" s="47"/>
      <c r="B62964" s="60"/>
    </row>
    <row r="62965" spans="1:2" x14ac:dyDescent="0.2">
      <c r="A62965" s="47"/>
      <c r="B62965" s="60"/>
    </row>
    <row r="62966" spans="1:2" x14ac:dyDescent="0.2">
      <c r="A62966" s="47"/>
      <c r="B62966" s="60"/>
    </row>
    <row r="62967" spans="1:2" x14ac:dyDescent="0.2">
      <c r="A62967" s="47"/>
      <c r="B62967" s="60"/>
    </row>
    <row r="62968" spans="1:2" x14ac:dyDescent="0.2">
      <c r="A62968" s="47"/>
      <c r="B62968" s="60"/>
    </row>
    <row r="62969" spans="1:2" x14ac:dyDescent="0.2">
      <c r="A62969" s="47"/>
      <c r="B62969" s="60"/>
    </row>
    <row r="62970" spans="1:2" x14ac:dyDescent="0.2">
      <c r="A62970" s="47"/>
      <c r="B62970" s="60"/>
    </row>
    <row r="62971" spans="1:2" x14ac:dyDescent="0.2">
      <c r="A62971" s="47"/>
      <c r="B62971" s="60"/>
    </row>
    <row r="62972" spans="1:2" x14ac:dyDescent="0.2">
      <c r="A62972" s="47"/>
      <c r="B62972" s="60"/>
    </row>
    <row r="62973" spans="1:2" x14ac:dyDescent="0.2">
      <c r="A62973" s="47"/>
      <c r="B62973" s="60"/>
    </row>
    <row r="62974" spans="1:2" x14ac:dyDescent="0.2">
      <c r="A62974" s="47"/>
      <c r="B62974" s="60"/>
    </row>
    <row r="62975" spans="1:2" x14ac:dyDescent="0.2">
      <c r="A62975" s="47"/>
      <c r="B62975" s="60"/>
    </row>
    <row r="62976" spans="1:2" x14ac:dyDescent="0.2">
      <c r="A62976" s="47"/>
      <c r="B62976" s="60"/>
    </row>
    <row r="62977" spans="1:2" x14ac:dyDescent="0.2">
      <c r="A62977" s="47"/>
      <c r="B62977" s="60"/>
    </row>
    <row r="62978" spans="1:2" x14ac:dyDescent="0.2">
      <c r="A62978" s="47"/>
      <c r="B62978" s="60"/>
    </row>
    <row r="62979" spans="1:2" x14ac:dyDescent="0.2">
      <c r="A62979" s="47"/>
      <c r="B62979" s="60"/>
    </row>
    <row r="62980" spans="1:2" x14ac:dyDescent="0.2">
      <c r="A62980" s="47"/>
      <c r="B62980" s="60"/>
    </row>
    <row r="62981" spans="1:2" x14ac:dyDescent="0.2">
      <c r="A62981" s="47"/>
      <c r="B62981" s="60"/>
    </row>
    <row r="62982" spans="1:2" x14ac:dyDescent="0.2">
      <c r="A62982" s="47"/>
      <c r="B62982" s="60"/>
    </row>
    <row r="62983" spans="1:2" x14ac:dyDescent="0.2">
      <c r="A62983" s="47"/>
      <c r="B62983" s="60"/>
    </row>
    <row r="62984" spans="1:2" x14ac:dyDescent="0.2">
      <c r="A62984" s="47"/>
      <c r="B62984" s="60"/>
    </row>
    <row r="62985" spans="1:2" x14ac:dyDescent="0.2">
      <c r="A62985" s="47"/>
      <c r="B62985" s="60"/>
    </row>
    <row r="62986" spans="1:2" x14ac:dyDescent="0.2">
      <c r="A62986" s="47"/>
      <c r="B62986" s="60"/>
    </row>
    <row r="62987" spans="1:2" x14ac:dyDescent="0.2">
      <c r="A62987" s="47"/>
      <c r="B62987" s="60"/>
    </row>
    <row r="62988" spans="1:2" x14ac:dyDescent="0.2">
      <c r="A62988" s="47"/>
      <c r="B62988" s="60"/>
    </row>
    <row r="62989" spans="1:2" x14ac:dyDescent="0.2">
      <c r="A62989" s="47"/>
      <c r="B62989" s="60"/>
    </row>
    <row r="62990" spans="1:2" x14ac:dyDescent="0.2">
      <c r="A62990" s="47"/>
      <c r="B62990" s="60"/>
    </row>
    <row r="62991" spans="1:2" x14ac:dyDescent="0.2">
      <c r="A62991" s="47"/>
      <c r="B62991" s="60"/>
    </row>
    <row r="62992" spans="1:2" x14ac:dyDescent="0.2">
      <c r="A62992" s="47"/>
      <c r="B62992" s="60"/>
    </row>
    <row r="62993" spans="1:2" x14ac:dyDescent="0.2">
      <c r="A62993" s="47"/>
      <c r="B62993" s="60"/>
    </row>
    <row r="62994" spans="1:2" x14ac:dyDescent="0.2">
      <c r="A62994" s="47"/>
      <c r="B62994" s="60"/>
    </row>
    <row r="62995" spans="1:2" x14ac:dyDescent="0.2">
      <c r="A62995" s="47"/>
      <c r="B62995" s="60"/>
    </row>
    <row r="62996" spans="1:2" x14ac:dyDescent="0.2">
      <c r="A62996" s="47"/>
      <c r="B62996" s="60"/>
    </row>
    <row r="62997" spans="1:2" x14ac:dyDescent="0.2">
      <c r="A62997" s="47"/>
      <c r="B62997" s="60"/>
    </row>
    <row r="62998" spans="1:2" x14ac:dyDescent="0.2">
      <c r="A62998" s="47"/>
      <c r="B62998" s="60"/>
    </row>
    <row r="62999" spans="1:2" x14ac:dyDescent="0.2">
      <c r="A62999" s="47"/>
      <c r="B62999" s="60"/>
    </row>
    <row r="63000" spans="1:2" x14ac:dyDescent="0.2">
      <c r="A63000" s="47"/>
      <c r="B63000" s="60"/>
    </row>
    <row r="63001" spans="1:2" x14ac:dyDescent="0.2">
      <c r="A63001" s="47"/>
      <c r="B63001" s="60"/>
    </row>
    <row r="63002" spans="1:2" x14ac:dyDescent="0.2">
      <c r="A63002" s="47"/>
      <c r="B63002" s="60"/>
    </row>
    <row r="63003" spans="1:2" x14ac:dyDescent="0.2">
      <c r="A63003" s="47"/>
      <c r="B63003" s="60"/>
    </row>
    <row r="63004" spans="1:2" x14ac:dyDescent="0.2">
      <c r="A63004" s="47"/>
      <c r="B63004" s="60"/>
    </row>
    <row r="63005" spans="1:2" x14ac:dyDescent="0.2">
      <c r="A63005" s="47"/>
      <c r="B63005" s="60"/>
    </row>
    <row r="63006" spans="1:2" x14ac:dyDescent="0.2">
      <c r="A63006" s="47"/>
      <c r="B63006" s="60"/>
    </row>
    <row r="63007" spans="1:2" x14ac:dyDescent="0.2">
      <c r="A63007" s="47"/>
      <c r="B63007" s="60"/>
    </row>
    <row r="63008" spans="1:2" x14ac:dyDescent="0.2">
      <c r="A63008" s="47"/>
      <c r="B63008" s="60"/>
    </row>
    <row r="63009" spans="1:2" x14ac:dyDescent="0.2">
      <c r="A63009" s="47"/>
      <c r="B63009" s="60"/>
    </row>
    <row r="63010" spans="1:2" x14ac:dyDescent="0.2">
      <c r="A63010" s="47"/>
      <c r="B63010" s="60"/>
    </row>
    <row r="63011" spans="1:2" x14ac:dyDescent="0.2">
      <c r="A63011" s="47"/>
      <c r="B63011" s="60"/>
    </row>
    <row r="63012" spans="1:2" x14ac:dyDescent="0.2">
      <c r="A63012" s="47"/>
      <c r="B63012" s="60"/>
    </row>
    <row r="63013" spans="1:2" x14ac:dyDescent="0.2">
      <c r="A63013" s="47"/>
      <c r="B63013" s="60"/>
    </row>
    <row r="63014" spans="1:2" x14ac:dyDescent="0.2">
      <c r="A63014" s="47"/>
      <c r="B63014" s="60"/>
    </row>
    <row r="63015" spans="1:2" x14ac:dyDescent="0.2">
      <c r="A63015" s="47"/>
      <c r="B63015" s="60"/>
    </row>
    <row r="63016" spans="1:2" x14ac:dyDescent="0.2">
      <c r="A63016" s="47"/>
      <c r="B63016" s="60"/>
    </row>
    <row r="63017" spans="1:2" x14ac:dyDescent="0.2">
      <c r="A63017" s="47"/>
      <c r="B63017" s="60"/>
    </row>
    <row r="63018" spans="1:2" x14ac:dyDescent="0.2">
      <c r="A63018" s="47"/>
      <c r="B63018" s="60"/>
    </row>
    <row r="63019" spans="1:2" x14ac:dyDescent="0.2">
      <c r="A63019" s="47"/>
      <c r="B63019" s="60"/>
    </row>
    <row r="63020" spans="1:2" x14ac:dyDescent="0.2">
      <c r="A63020" s="47"/>
      <c r="B63020" s="60"/>
    </row>
    <row r="63021" spans="1:2" x14ac:dyDescent="0.2">
      <c r="A63021" s="47"/>
      <c r="B63021" s="60"/>
    </row>
    <row r="63022" spans="1:2" x14ac:dyDescent="0.2">
      <c r="A63022" s="47"/>
      <c r="B63022" s="60"/>
    </row>
    <row r="63023" spans="1:2" x14ac:dyDescent="0.2">
      <c r="A63023" s="47"/>
      <c r="B63023" s="60"/>
    </row>
    <row r="63024" spans="1:2" x14ac:dyDescent="0.2">
      <c r="A63024" s="47"/>
      <c r="B63024" s="60"/>
    </row>
    <row r="63025" spans="1:2" x14ac:dyDescent="0.2">
      <c r="A63025" s="47"/>
      <c r="B63025" s="60"/>
    </row>
    <row r="63026" spans="1:2" x14ac:dyDescent="0.2">
      <c r="A63026" s="47"/>
      <c r="B63026" s="60"/>
    </row>
    <row r="63027" spans="1:2" x14ac:dyDescent="0.2">
      <c r="A63027" s="47"/>
      <c r="B63027" s="60"/>
    </row>
    <row r="63028" spans="1:2" x14ac:dyDescent="0.2">
      <c r="A63028" s="47"/>
      <c r="B63028" s="60"/>
    </row>
    <row r="63029" spans="1:2" x14ac:dyDescent="0.2">
      <c r="A63029" s="47"/>
      <c r="B63029" s="60"/>
    </row>
    <row r="63030" spans="1:2" x14ac:dyDescent="0.2">
      <c r="A63030" s="47"/>
      <c r="B63030" s="60"/>
    </row>
    <row r="63031" spans="1:2" x14ac:dyDescent="0.2">
      <c r="A63031" s="47"/>
      <c r="B63031" s="60"/>
    </row>
    <row r="63032" spans="1:2" x14ac:dyDescent="0.2">
      <c r="A63032" s="47"/>
      <c r="B63032" s="60"/>
    </row>
    <row r="63033" spans="1:2" x14ac:dyDescent="0.2">
      <c r="A63033" s="47"/>
      <c r="B63033" s="60"/>
    </row>
    <row r="63034" spans="1:2" x14ac:dyDescent="0.2">
      <c r="A63034" s="47"/>
      <c r="B63034" s="60"/>
    </row>
    <row r="63035" spans="1:2" x14ac:dyDescent="0.2">
      <c r="A63035" s="47"/>
      <c r="B63035" s="60"/>
    </row>
    <row r="63036" spans="1:2" x14ac:dyDescent="0.2">
      <c r="A63036" s="47"/>
      <c r="B63036" s="60"/>
    </row>
    <row r="63037" spans="1:2" x14ac:dyDescent="0.2">
      <c r="A63037" s="47"/>
      <c r="B63037" s="60"/>
    </row>
    <row r="63038" spans="1:2" x14ac:dyDescent="0.2">
      <c r="A63038" s="47"/>
      <c r="B63038" s="60"/>
    </row>
    <row r="63039" spans="1:2" x14ac:dyDescent="0.2">
      <c r="A63039" s="47"/>
      <c r="B63039" s="60"/>
    </row>
    <row r="63040" spans="1:2" x14ac:dyDescent="0.2">
      <c r="A63040" s="47"/>
      <c r="B63040" s="60"/>
    </row>
    <row r="63041" spans="1:2" x14ac:dyDescent="0.2">
      <c r="A63041" s="47"/>
      <c r="B63041" s="60"/>
    </row>
    <row r="63042" spans="1:2" x14ac:dyDescent="0.2">
      <c r="A63042" s="47"/>
      <c r="B63042" s="60"/>
    </row>
    <row r="63043" spans="1:2" x14ac:dyDescent="0.2">
      <c r="A63043" s="47"/>
      <c r="B63043" s="60"/>
    </row>
    <row r="63044" spans="1:2" x14ac:dyDescent="0.2">
      <c r="A63044" s="47"/>
      <c r="B63044" s="60"/>
    </row>
    <row r="63045" spans="1:2" x14ac:dyDescent="0.2">
      <c r="A63045" s="47"/>
      <c r="B63045" s="60"/>
    </row>
    <row r="63046" spans="1:2" x14ac:dyDescent="0.2">
      <c r="A63046" s="47"/>
      <c r="B63046" s="60"/>
    </row>
    <row r="63047" spans="1:2" x14ac:dyDescent="0.2">
      <c r="A63047" s="47"/>
      <c r="B63047" s="60"/>
    </row>
    <row r="63048" spans="1:2" x14ac:dyDescent="0.2">
      <c r="A63048" s="47"/>
      <c r="B63048" s="60"/>
    </row>
    <row r="63049" spans="1:2" x14ac:dyDescent="0.2">
      <c r="A63049" s="47"/>
      <c r="B63049" s="60"/>
    </row>
    <row r="63050" spans="1:2" x14ac:dyDescent="0.2">
      <c r="A63050" s="47"/>
      <c r="B63050" s="60"/>
    </row>
    <row r="63051" spans="1:2" x14ac:dyDescent="0.2">
      <c r="A63051" s="47"/>
      <c r="B63051" s="60"/>
    </row>
    <row r="63052" spans="1:2" x14ac:dyDescent="0.2">
      <c r="A63052" s="47"/>
      <c r="B63052" s="60"/>
    </row>
    <row r="63053" spans="1:2" x14ac:dyDescent="0.2">
      <c r="A63053" s="47"/>
      <c r="B63053" s="60"/>
    </row>
    <row r="63054" spans="1:2" x14ac:dyDescent="0.2">
      <c r="A63054" s="47"/>
      <c r="B63054" s="60"/>
    </row>
    <row r="63055" spans="1:2" x14ac:dyDescent="0.2">
      <c r="A63055" s="47"/>
      <c r="B63055" s="60"/>
    </row>
    <row r="63056" spans="1:2" x14ac:dyDescent="0.2">
      <c r="A63056" s="47"/>
      <c r="B63056" s="60"/>
    </row>
    <row r="63057" spans="1:2" x14ac:dyDescent="0.2">
      <c r="A63057" s="47"/>
      <c r="B63057" s="60"/>
    </row>
    <row r="63058" spans="1:2" x14ac:dyDescent="0.2">
      <c r="A63058" s="47"/>
      <c r="B63058" s="60"/>
    </row>
    <row r="63059" spans="1:2" x14ac:dyDescent="0.2">
      <c r="A63059" s="47"/>
      <c r="B63059" s="60"/>
    </row>
    <row r="63060" spans="1:2" x14ac:dyDescent="0.2">
      <c r="A63060" s="47"/>
      <c r="B63060" s="60"/>
    </row>
    <row r="63061" spans="1:2" x14ac:dyDescent="0.2">
      <c r="A63061" s="47"/>
      <c r="B63061" s="60"/>
    </row>
    <row r="63062" spans="1:2" x14ac:dyDescent="0.2">
      <c r="A63062" s="47"/>
      <c r="B63062" s="60"/>
    </row>
    <row r="63063" spans="1:2" x14ac:dyDescent="0.2">
      <c r="A63063" s="47"/>
      <c r="B63063" s="60"/>
    </row>
    <row r="63064" spans="1:2" x14ac:dyDescent="0.2">
      <c r="A63064" s="47"/>
      <c r="B63064" s="60"/>
    </row>
    <row r="63065" spans="1:2" x14ac:dyDescent="0.2">
      <c r="A63065" s="47"/>
      <c r="B63065" s="60"/>
    </row>
    <row r="63066" spans="1:2" x14ac:dyDescent="0.2">
      <c r="A63066" s="47"/>
      <c r="B63066" s="60"/>
    </row>
    <row r="63067" spans="1:2" x14ac:dyDescent="0.2">
      <c r="A63067" s="47"/>
      <c r="B63067" s="60"/>
    </row>
    <row r="63068" spans="1:2" x14ac:dyDescent="0.2">
      <c r="A63068" s="47"/>
      <c r="B63068" s="60"/>
    </row>
    <row r="63069" spans="1:2" x14ac:dyDescent="0.2">
      <c r="A63069" s="47"/>
      <c r="B63069" s="60"/>
    </row>
    <row r="63070" spans="1:2" x14ac:dyDescent="0.2">
      <c r="A63070" s="47"/>
      <c r="B63070" s="60"/>
    </row>
    <row r="63071" spans="1:2" x14ac:dyDescent="0.2">
      <c r="A63071" s="47"/>
      <c r="B63071" s="60"/>
    </row>
    <row r="63072" spans="1:2" x14ac:dyDescent="0.2">
      <c r="A63072" s="47"/>
      <c r="B63072" s="60"/>
    </row>
    <row r="63073" spans="1:2" x14ac:dyDescent="0.2">
      <c r="A63073" s="47"/>
      <c r="B63073" s="60"/>
    </row>
    <row r="63074" spans="1:2" x14ac:dyDescent="0.2">
      <c r="A63074" s="47"/>
      <c r="B63074" s="60"/>
    </row>
    <row r="63075" spans="1:2" x14ac:dyDescent="0.2">
      <c r="A63075" s="47"/>
      <c r="B63075" s="60"/>
    </row>
    <row r="63076" spans="1:2" x14ac:dyDescent="0.2">
      <c r="A63076" s="47"/>
      <c r="B63076" s="60"/>
    </row>
    <row r="63077" spans="1:2" x14ac:dyDescent="0.2">
      <c r="A63077" s="47"/>
      <c r="B63077" s="60"/>
    </row>
    <row r="63078" spans="1:2" x14ac:dyDescent="0.2">
      <c r="A63078" s="47"/>
      <c r="B63078" s="60"/>
    </row>
    <row r="63079" spans="1:2" x14ac:dyDescent="0.2">
      <c r="A63079" s="47"/>
      <c r="B63079" s="60"/>
    </row>
    <row r="63080" spans="1:2" x14ac:dyDescent="0.2">
      <c r="A63080" s="47"/>
      <c r="B63080" s="60"/>
    </row>
    <row r="63081" spans="1:2" x14ac:dyDescent="0.2">
      <c r="A63081" s="47"/>
      <c r="B63081" s="60"/>
    </row>
    <row r="63082" spans="1:2" x14ac:dyDescent="0.2">
      <c r="A63082" s="47"/>
      <c r="B63082" s="60"/>
    </row>
    <row r="63083" spans="1:2" x14ac:dyDescent="0.2">
      <c r="A63083" s="47"/>
      <c r="B63083" s="60"/>
    </row>
    <row r="63084" spans="1:2" x14ac:dyDescent="0.2">
      <c r="A63084" s="47"/>
      <c r="B63084" s="60"/>
    </row>
    <row r="63085" spans="1:2" x14ac:dyDescent="0.2">
      <c r="A63085" s="47"/>
      <c r="B63085" s="60"/>
    </row>
    <row r="63086" spans="1:2" x14ac:dyDescent="0.2">
      <c r="A63086" s="47"/>
      <c r="B63086" s="60"/>
    </row>
    <row r="63087" spans="1:2" x14ac:dyDescent="0.2">
      <c r="A63087" s="47"/>
      <c r="B63087" s="60"/>
    </row>
    <row r="63088" spans="1:2" x14ac:dyDescent="0.2">
      <c r="A63088" s="47"/>
      <c r="B63088" s="60"/>
    </row>
    <row r="63089" spans="1:2" x14ac:dyDescent="0.2">
      <c r="A63089" s="47"/>
      <c r="B63089" s="60"/>
    </row>
    <row r="63090" spans="1:2" x14ac:dyDescent="0.2">
      <c r="A63090" s="47"/>
      <c r="B63090" s="60"/>
    </row>
    <row r="63091" spans="1:2" x14ac:dyDescent="0.2">
      <c r="A63091" s="47"/>
      <c r="B63091" s="60"/>
    </row>
    <row r="63092" spans="1:2" x14ac:dyDescent="0.2">
      <c r="A63092" s="47"/>
      <c r="B63092" s="60"/>
    </row>
    <row r="63093" spans="1:2" x14ac:dyDescent="0.2">
      <c r="A63093" s="47"/>
      <c r="B63093" s="60"/>
    </row>
    <row r="63094" spans="1:2" x14ac:dyDescent="0.2">
      <c r="A63094" s="47"/>
      <c r="B63094" s="60"/>
    </row>
    <row r="63095" spans="1:2" x14ac:dyDescent="0.2">
      <c r="A63095" s="47"/>
      <c r="B63095" s="60"/>
    </row>
    <row r="63096" spans="1:2" x14ac:dyDescent="0.2">
      <c r="A63096" s="47"/>
      <c r="B63096" s="60"/>
    </row>
    <row r="63097" spans="1:2" x14ac:dyDescent="0.2">
      <c r="A63097" s="47"/>
      <c r="B63097" s="60"/>
    </row>
    <row r="63098" spans="1:2" x14ac:dyDescent="0.2">
      <c r="A63098" s="47"/>
      <c r="B63098" s="60"/>
    </row>
    <row r="63099" spans="1:2" x14ac:dyDescent="0.2">
      <c r="A63099" s="47"/>
      <c r="B63099" s="60"/>
    </row>
    <row r="63100" spans="1:2" x14ac:dyDescent="0.2">
      <c r="A63100" s="47"/>
      <c r="B63100" s="60"/>
    </row>
    <row r="63101" spans="1:2" x14ac:dyDescent="0.2">
      <c r="A63101" s="47"/>
      <c r="B63101" s="60"/>
    </row>
    <row r="63102" spans="1:2" x14ac:dyDescent="0.2">
      <c r="A63102" s="47"/>
      <c r="B63102" s="60"/>
    </row>
    <row r="63103" spans="1:2" x14ac:dyDescent="0.2">
      <c r="A63103" s="47"/>
      <c r="B63103" s="60"/>
    </row>
    <row r="63104" spans="1:2" x14ac:dyDescent="0.2">
      <c r="A63104" s="47"/>
      <c r="B63104" s="60"/>
    </row>
    <row r="63105" spans="1:2" x14ac:dyDescent="0.2">
      <c r="A63105" s="47"/>
      <c r="B63105" s="60"/>
    </row>
    <row r="63106" spans="1:2" x14ac:dyDescent="0.2">
      <c r="A63106" s="47"/>
      <c r="B63106" s="60"/>
    </row>
    <row r="63107" spans="1:2" x14ac:dyDescent="0.2">
      <c r="A63107" s="47"/>
      <c r="B63107" s="60"/>
    </row>
    <row r="63108" spans="1:2" x14ac:dyDescent="0.2">
      <c r="A63108" s="47"/>
      <c r="B63108" s="60"/>
    </row>
    <row r="63109" spans="1:2" x14ac:dyDescent="0.2">
      <c r="A63109" s="47"/>
      <c r="B63109" s="60"/>
    </row>
    <row r="63110" spans="1:2" x14ac:dyDescent="0.2">
      <c r="A63110" s="47"/>
      <c r="B63110" s="60"/>
    </row>
    <row r="63111" spans="1:2" x14ac:dyDescent="0.2">
      <c r="A63111" s="47"/>
      <c r="B63111" s="60"/>
    </row>
    <row r="63112" spans="1:2" x14ac:dyDescent="0.2">
      <c r="A63112" s="47"/>
      <c r="B63112" s="60"/>
    </row>
    <row r="63113" spans="1:2" x14ac:dyDescent="0.2">
      <c r="A63113" s="47"/>
      <c r="B63113" s="60"/>
    </row>
    <row r="63114" spans="1:2" x14ac:dyDescent="0.2">
      <c r="A63114" s="47"/>
      <c r="B63114" s="60"/>
    </row>
    <row r="63115" spans="1:2" x14ac:dyDescent="0.2">
      <c r="A63115" s="47"/>
      <c r="B63115" s="60"/>
    </row>
    <row r="63116" spans="1:2" x14ac:dyDescent="0.2">
      <c r="A63116" s="47"/>
      <c r="B63116" s="60"/>
    </row>
    <row r="63117" spans="1:2" x14ac:dyDescent="0.2">
      <c r="A63117" s="47"/>
      <c r="B63117" s="60"/>
    </row>
    <row r="63118" spans="1:2" x14ac:dyDescent="0.2">
      <c r="A63118" s="47"/>
      <c r="B63118" s="60"/>
    </row>
    <row r="63119" spans="1:2" x14ac:dyDescent="0.2">
      <c r="A63119" s="47"/>
      <c r="B63119" s="60"/>
    </row>
    <row r="63120" spans="1:2" x14ac:dyDescent="0.2">
      <c r="A63120" s="47"/>
      <c r="B63120" s="60"/>
    </row>
    <row r="63121" spans="1:2" x14ac:dyDescent="0.2">
      <c r="A63121" s="47"/>
      <c r="B63121" s="60"/>
    </row>
    <row r="63122" spans="1:2" x14ac:dyDescent="0.2">
      <c r="A63122" s="47"/>
      <c r="B63122" s="60"/>
    </row>
    <row r="63123" spans="1:2" x14ac:dyDescent="0.2">
      <c r="A63123" s="47"/>
      <c r="B63123" s="60"/>
    </row>
    <row r="63124" spans="1:2" x14ac:dyDescent="0.2">
      <c r="A63124" s="47"/>
      <c r="B63124" s="60"/>
    </row>
    <row r="63125" spans="1:2" x14ac:dyDescent="0.2">
      <c r="A63125" s="47"/>
      <c r="B63125" s="60"/>
    </row>
    <row r="63126" spans="1:2" x14ac:dyDescent="0.2">
      <c r="A63126" s="47"/>
      <c r="B63126" s="60"/>
    </row>
    <row r="63127" spans="1:2" x14ac:dyDescent="0.2">
      <c r="A63127" s="47"/>
      <c r="B63127" s="60"/>
    </row>
    <row r="63128" spans="1:2" x14ac:dyDescent="0.2">
      <c r="A63128" s="47"/>
      <c r="B63128" s="60"/>
    </row>
    <row r="63129" spans="1:2" x14ac:dyDescent="0.2">
      <c r="A63129" s="47"/>
      <c r="B63129" s="60"/>
    </row>
    <row r="63130" spans="1:2" x14ac:dyDescent="0.2">
      <c r="A63130" s="47"/>
      <c r="B63130" s="60"/>
    </row>
    <row r="63131" spans="1:2" x14ac:dyDescent="0.2">
      <c r="A63131" s="47"/>
      <c r="B63131" s="60"/>
    </row>
    <row r="63132" spans="1:2" x14ac:dyDescent="0.2">
      <c r="A63132" s="47"/>
      <c r="B63132" s="60"/>
    </row>
    <row r="63133" spans="1:2" x14ac:dyDescent="0.2">
      <c r="A63133" s="47"/>
      <c r="B63133" s="60"/>
    </row>
    <row r="63134" spans="1:2" x14ac:dyDescent="0.2">
      <c r="A63134" s="47"/>
      <c r="B63134" s="60"/>
    </row>
    <row r="63135" spans="1:2" x14ac:dyDescent="0.2">
      <c r="A63135" s="47"/>
      <c r="B63135" s="60"/>
    </row>
    <row r="63136" spans="1:2" x14ac:dyDescent="0.2">
      <c r="A63136" s="47"/>
      <c r="B63136" s="60"/>
    </row>
    <row r="63137" spans="1:2" x14ac:dyDescent="0.2">
      <c r="A63137" s="47"/>
      <c r="B63137" s="60"/>
    </row>
    <row r="63138" spans="1:2" x14ac:dyDescent="0.2">
      <c r="A63138" s="47"/>
      <c r="B63138" s="60"/>
    </row>
    <row r="63139" spans="1:2" x14ac:dyDescent="0.2">
      <c r="A63139" s="47"/>
      <c r="B63139" s="60"/>
    </row>
    <row r="63140" spans="1:2" x14ac:dyDescent="0.2">
      <c r="A63140" s="47"/>
      <c r="B63140" s="60"/>
    </row>
    <row r="63141" spans="1:2" x14ac:dyDescent="0.2">
      <c r="A63141" s="47"/>
      <c r="B63141" s="60"/>
    </row>
    <row r="63142" spans="1:2" x14ac:dyDescent="0.2">
      <c r="A63142" s="47"/>
      <c r="B63142" s="60"/>
    </row>
    <row r="63143" spans="1:2" x14ac:dyDescent="0.2">
      <c r="A63143" s="47"/>
      <c r="B63143" s="60"/>
    </row>
    <row r="63144" spans="1:2" x14ac:dyDescent="0.2">
      <c r="A63144" s="47"/>
      <c r="B63144" s="60"/>
    </row>
    <row r="63145" spans="1:2" x14ac:dyDescent="0.2">
      <c r="A63145" s="47"/>
      <c r="B63145" s="60"/>
    </row>
    <row r="63146" spans="1:2" x14ac:dyDescent="0.2">
      <c r="A63146" s="47"/>
      <c r="B63146" s="60"/>
    </row>
    <row r="63147" spans="1:2" x14ac:dyDescent="0.2">
      <c r="A63147" s="47"/>
      <c r="B63147" s="60"/>
    </row>
    <row r="63148" spans="1:2" x14ac:dyDescent="0.2">
      <c r="A63148" s="47"/>
      <c r="B63148" s="60"/>
    </row>
    <row r="63149" spans="1:2" x14ac:dyDescent="0.2">
      <c r="A63149" s="47"/>
      <c r="B63149" s="60"/>
    </row>
    <row r="63150" spans="1:2" x14ac:dyDescent="0.2">
      <c r="A63150" s="47"/>
      <c r="B63150" s="60"/>
    </row>
    <row r="63151" spans="1:2" x14ac:dyDescent="0.2">
      <c r="A63151" s="47"/>
      <c r="B63151" s="60"/>
    </row>
    <row r="63152" spans="1:2" x14ac:dyDescent="0.2">
      <c r="A63152" s="47"/>
      <c r="B63152" s="60"/>
    </row>
    <row r="63153" spans="1:2" x14ac:dyDescent="0.2">
      <c r="A63153" s="47"/>
      <c r="B63153" s="60"/>
    </row>
    <row r="63154" spans="1:2" x14ac:dyDescent="0.2">
      <c r="A63154" s="47"/>
      <c r="B63154" s="60"/>
    </row>
    <row r="63155" spans="1:2" x14ac:dyDescent="0.2">
      <c r="A63155" s="47"/>
      <c r="B63155" s="60"/>
    </row>
    <row r="63156" spans="1:2" x14ac:dyDescent="0.2">
      <c r="A63156" s="47"/>
      <c r="B63156" s="60"/>
    </row>
    <row r="63157" spans="1:2" x14ac:dyDescent="0.2">
      <c r="A63157" s="47"/>
      <c r="B63157" s="60"/>
    </row>
    <row r="63158" spans="1:2" x14ac:dyDescent="0.2">
      <c r="A63158" s="47"/>
      <c r="B63158" s="60"/>
    </row>
    <row r="63159" spans="1:2" x14ac:dyDescent="0.2">
      <c r="A63159" s="47"/>
      <c r="B63159" s="60"/>
    </row>
    <row r="63160" spans="1:2" x14ac:dyDescent="0.2">
      <c r="A63160" s="47"/>
      <c r="B63160" s="60"/>
    </row>
    <row r="63161" spans="1:2" x14ac:dyDescent="0.2">
      <c r="A63161" s="47"/>
      <c r="B63161" s="60"/>
    </row>
    <row r="63162" spans="1:2" x14ac:dyDescent="0.2">
      <c r="A63162" s="47"/>
      <c r="B63162" s="60"/>
    </row>
    <row r="63163" spans="1:2" x14ac:dyDescent="0.2">
      <c r="A63163" s="47"/>
      <c r="B63163" s="60"/>
    </row>
    <row r="63164" spans="1:2" x14ac:dyDescent="0.2">
      <c r="A63164" s="47"/>
      <c r="B63164" s="60"/>
    </row>
    <row r="63165" spans="1:2" x14ac:dyDescent="0.2">
      <c r="A63165" s="47"/>
      <c r="B63165" s="60"/>
    </row>
    <row r="63166" spans="1:2" x14ac:dyDescent="0.2">
      <c r="A63166" s="47"/>
      <c r="B63166" s="60"/>
    </row>
    <row r="63167" spans="1:2" x14ac:dyDescent="0.2">
      <c r="A63167" s="47"/>
      <c r="B63167" s="60"/>
    </row>
    <row r="63168" spans="1:2" x14ac:dyDescent="0.2">
      <c r="A63168" s="47"/>
      <c r="B63168" s="60"/>
    </row>
    <row r="63169" spans="1:2" x14ac:dyDescent="0.2">
      <c r="A63169" s="47"/>
      <c r="B63169" s="60"/>
    </row>
    <row r="63170" spans="1:2" x14ac:dyDescent="0.2">
      <c r="A63170" s="47"/>
      <c r="B63170" s="60"/>
    </row>
    <row r="63171" spans="1:2" x14ac:dyDescent="0.2">
      <c r="A63171" s="47"/>
      <c r="B63171" s="60"/>
    </row>
    <row r="63172" spans="1:2" x14ac:dyDescent="0.2">
      <c r="A63172" s="47"/>
      <c r="B63172" s="60"/>
    </row>
    <row r="63173" spans="1:2" x14ac:dyDescent="0.2">
      <c r="A63173" s="47"/>
      <c r="B63173" s="60"/>
    </row>
    <row r="63174" spans="1:2" x14ac:dyDescent="0.2">
      <c r="A63174" s="47"/>
      <c r="B63174" s="60"/>
    </row>
    <row r="63175" spans="1:2" x14ac:dyDescent="0.2">
      <c r="A63175" s="47"/>
      <c r="B63175" s="60"/>
    </row>
    <row r="63176" spans="1:2" x14ac:dyDescent="0.2">
      <c r="A63176" s="47"/>
      <c r="B63176" s="60"/>
    </row>
    <row r="63177" spans="1:2" x14ac:dyDescent="0.2">
      <c r="A63177" s="47"/>
      <c r="B63177" s="60"/>
    </row>
    <row r="63178" spans="1:2" x14ac:dyDescent="0.2">
      <c r="A63178" s="47"/>
      <c r="B63178" s="60"/>
    </row>
    <row r="63179" spans="1:2" x14ac:dyDescent="0.2">
      <c r="A63179" s="47"/>
      <c r="B63179" s="60"/>
    </row>
    <row r="63180" spans="1:2" x14ac:dyDescent="0.2">
      <c r="A63180" s="47"/>
      <c r="B63180" s="60"/>
    </row>
    <row r="63181" spans="1:2" x14ac:dyDescent="0.2">
      <c r="A63181" s="47"/>
      <c r="B63181" s="60"/>
    </row>
    <row r="63182" spans="1:2" x14ac:dyDescent="0.2">
      <c r="A63182" s="47"/>
      <c r="B63182" s="60"/>
    </row>
    <row r="63183" spans="1:2" x14ac:dyDescent="0.2">
      <c r="A63183" s="47"/>
      <c r="B63183" s="60"/>
    </row>
    <row r="63184" spans="1:2" x14ac:dyDescent="0.2">
      <c r="A63184" s="47"/>
      <c r="B63184" s="60"/>
    </row>
    <row r="63185" spans="1:2" x14ac:dyDescent="0.2">
      <c r="A63185" s="47"/>
      <c r="B63185" s="60"/>
    </row>
    <row r="63186" spans="1:2" x14ac:dyDescent="0.2">
      <c r="A63186" s="47"/>
      <c r="B63186" s="60"/>
    </row>
    <row r="63187" spans="1:2" x14ac:dyDescent="0.2">
      <c r="A63187" s="47"/>
      <c r="B63187" s="60"/>
    </row>
    <row r="63188" spans="1:2" x14ac:dyDescent="0.2">
      <c r="A63188" s="47"/>
      <c r="B63188" s="60"/>
    </row>
    <row r="63189" spans="1:2" x14ac:dyDescent="0.2">
      <c r="A63189" s="47"/>
      <c r="B63189" s="60"/>
    </row>
    <row r="63190" spans="1:2" x14ac:dyDescent="0.2">
      <c r="A63190" s="47"/>
      <c r="B63190" s="60"/>
    </row>
    <row r="63191" spans="1:2" x14ac:dyDescent="0.2">
      <c r="A63191" s="47"/>
      <c r="B63191" s="60"/>
    </row>
    <row r="63192" spans="1:2" x14ac:dyDescent="0.2">
      <c r="A63192" s="47"/>
      <c r="B63192" s="60"/>
    </row>
    <row r="63193" spans="1:2" x14ac:dyDescent="0.2">
      <c r="A63193" s="47"/>
      <c r="B63193" s="60"/>
    </row>
    <row r="63194" spans="1:2" x14ac:dyDescent="0.2">
      <c r="A63194" s="47"/>
      <c r="B63194" s="60"/>
    </row>
    <row r="63195" spans="1:2" x14ac:dyDescent="0.2">
      <c r="A63195" s="47"/>
      <c r="B63195" s="60"/>
    </row>
    <row r="63196" spans="1:2" x14ac:dyDescent="0.2">
      <c r="A63196" s="47"/>
      <c r="B63196" s="60"/>
    </row>
    <row r="63197" spans="1:2" x14ac:dyDescent="0.2">
      <c r="A63197" s="47"/>
      <c r="B63197" s="60"/>
    </row>
    <row r="63198" spans="1:2" x14ac:dyDescent="0.2">
      <c r="A63198" s="47"/>
      <c r="B63198" s="60"/>
    </row>
    <row r="63199" spans="1:2" x14ac:dyDescent="0.2">
      <c r="A63199" s="47"/>
      <c r="B63199" s="60"/>
    </row>
    <row r="63200" spans="1:2" x14ac:dyDescent="0.2">
      <c r="A63200" s="47"/>
      <c r="B63200" s="60"/>
    </row>
    <row r="63201" spans="1:2" x14ac:dyDescent="0.2">
      <c r="A63201" s="47"/>
      <c r="B63201" s="60"/>
    </row>
    <row r="63202" spans="1:2" x14ac:dyDescent="0.2">
      <c r="A63202" s="47"/>
      <c r="B63202" s="60"/>
    </row>
    <row r="63203" spans="1:2" x14ac:dyDescent="0.2">
      <c r="A63203" s="47"/>
      <c r="B63203" s="60"/>
    </row>
    <row r="63204" spans="1:2" x14ac:dyDescent="0.2">
      <c r="A63204" s="47"/>
      <c r="B63204" s="60"/>
    </row>
    <row r="63205" spans="1:2" x14ac:dyDescent="0.2">
      <c r="A63205" s="47"/>
      <c r="B63205" s="60"/>
    </row>
    <row r="63206" spans="1:2" x14ac:dyDescent="0.2">
      <c r="A63206" s="47"/>
      <c r="B63206" s="60"/>
    </row>
    <row r="63207" spans="1:2" x14ac:dyDescent="0.2">
      <c r="A63207" s="47"/>
      <c r="B63207" s="60"/>
    </row>
    <row r="63208" spans="1:2" x14ac:dyDescent="0.2">
      <c r="A63208" s="47"/>
      <c r="B63208" s="60"/>
    </row>
    <row r="63209" spans="1:2" x14ac:dyDescent="0.2">
      <c r="A63209" s="47"/>
      <c r="B63209" s="60"/>
    </row>
    <row r="63210" spans="1:2" x14ac:dyDescent="0.2">
      <c r="A63210" s="47"/>
      <c r="B63210" s="60"/>
    </row>
    <row r="63211" spans="1:2" x14ac:dyDescent="0.2">
      <c r="A63211" s="47"/>
      <c r="B63211" s="60"/>
    </row>
    <row r="63212" spans="1:2" x14ac:dyDescent="0.2">
      <c r="A63212" s="47"/>
      <c r="B63212" s="60"/>
    </row>
    <row r="63213" spans="1:2" x14ac:dyDescent="0.2">
      <c r="A63213" s="47"/>
      <c r="B63213" s="60"/>
    </row>
    <row r="63214" spans="1:2" x14ac:dyDescent="0.2">
      <c r="A63214" s="47"/>
      <c r="B63214" s="60"/>
    </row>
    <row r="63215" spans="1:2" x14ac:dyDescent="0.2">
      <c r="A63215" s="47"/>
      <c r="B63215" s="60"/>
    </row>
    <row r="63216" spans="1:2" x14ac:dyDescent="0.2">
      <c r="A63216" s="47"/>
      <c r="B63216" s="60"/>
    </row>
    <row r="63217" spans="1:2" x14ac:dyDescent="0.2">
      <c r="A63217" s="47"/>
      <c r="B63217" s="60"/>
    </row>
    <row r="63218" spans="1:2" x14ac:dyDescent="0.2">
      <c r="A63218" s="47"/>
      <c r="B63218" s="60"/>
    </row>
    <row r="63219" spans="1:2" x14ac:dyDescent="0.2">
      <c r="A63219" s="47"/>
      <c r="B63219" s="60"/>
    </row>
    <row r="63220" spans="1:2" x14ac:dyDescent="0.2">
      <c r="A63220" s="47"/>
      <c r="B63220" s="60"/>
    </row>
    <row r="63221" spans="1:2" x14ac:dyDescent="0.2">
      <c r="A63221" s="47"/>
      <c r="B63221" s="60"/>
    </row>
    <row r="63222" spans="1:2" x14ac:dyDescent="0.2">
      <c r="A63222" s="47"/>
      <c r="B63222" s="60"/>
    </row>
    <row r="63223" spans="1:2" x14ac:dyDescent="0.2">
      <c r="A63223" s="47"/>
      <c r="B63223" s="60"/>
    </row>
    <row r="63224" spans="1:2" x14ac:dyDescent="0.2">
      <c r="A63224" s="47"/>
      <c r="B63224" s="60"/>
    </row>
    <row r="63225" spans="1:2" x14ac:dyDescent="0.2">
      <c r="A63225" s="47"/>
      <c r="B63225" s="60"/>
    </row>
    <row r="63226" spans="1:2" x14ac:dyDescent="0.2">
      <c r="A63226" s="47"/>
      <c r="B63226" s="60"/>
    </row>
    <row r="63227" spans="1:2" x14ac:dyDescent="0.2">
      <c r="A63227" s="47"/>
      <c r="B63227" s="60"/>
    </row>
    <row r="63228" spans="1:2" x14ac:dyDescent="0.2">
      <c r="A63228" s="47"/>
      <c r="B63228" s="60"/>
    </row>
    <row r="63229" spans="1:2" x14ac:dyDescent="0.2">
      <c r="A63229" s="47"/>
      <c r="B63229" s="60"/>
    </row>
    <row r="63230" spans="1:2" x14ac:dyDescent="0.2">
      <c r="A63230" s="47"/>
      <c r="B63230" s="60"/>
    </row>
    <row r="63231" spans="1:2" x14ac:dyDescent="0.2">
      <c r="A63231" s="47"/>
      <c r="B63231" s="60"/>
    </row>
    <row r="63232" spans="1:2" x14ac:dyDescent="0.2">
      <c r="A63232" s="47"/>
      <c r="B63232" s="60"/>
    </row>
    <row r="63233" spans="1:2" x14ac:dyDescent="0.2">
      <c r="A63233" s="47"/>
      <c r="B63233" s="60"/>
    </row>
    <row r="63234" spans="1:2" x14ac:dyDescent="0.2">
      <c r="A63234" s="47"/>
      <c r="B63234" s="60"/>
    </row>
    <row r="63235" spans="1:2" x14ac:dyDescent="0.2">
      <c r="A63235" s="47"/>
      <c r="B63235" s="60"/>
    </row>
    <row r="63236" spans="1:2" x14ac:dyDescent="0.2">
      <c r="A63236" s="47"/>
      <c r="B63236" s="60"/>
    </row>
    <row r="63237" spans="1:2" x14ac:dyDescent="0.2">
      <c r="A63237" s="47"/>
      <c r="B63237" s="60"/>
    </row>
    <row r="63238" spans="1:2" x14ac:dyDescent="0.2">
      <c r="A63238" s="47"/>
      <c r="B63238" s="60"/>
    </row>
    <row r="63239" spans="1:2" x14ac:dyDescent="0.2">
      <c r="A63239" s="47"/>
      <c r="B63239" s="60"/>
    </row>
    <row r="63240" spans="1:2" x14ac:dyDescent="0.2">
      <c r="A63240" s="47"/>
      <c r="B63240" s="60"/>
    </row>
    <row r="63241" spans="1:2" x14ac:dyDescent="0.2">
      <c r="A63241" s="47"/>
      <c r="B63241" s="60"/>
    </row>
    <row r="63242" spans="1:2" x14ac:dyDescent="0.2">
      <c r="A63242" s="47"/>
      <c r="B63242" s="60"/>
    </row>
    <row r="63243" spans="1:2" x14ac:dyDescent="0.2">
      <c r="A63243" s="47"/>
      <c r="B63243" s="60"/>
    </row>
    <row r="63244" spans="1:2" x14ac:dyDescent="0.2">
      <c r="A63244" s="47"/>
      <c r="B63244" s="60"/>
    </row>
    <row r="63245" spans="1:2" x14ac:dyDescent="0.2">
      <c r="A63245" s="47"/>
      <c r="B63245" s="60"/>
    </row>
    <row r="63246" spans="1:2" x14ac:dyDescent="0.2">
      <c r="A63246" s="47"/>
      <c r="B63246" s="60"/>
    </row>
    <row r="63247" spans="1:2" x14ac:dyDescent="0.2">
      <c r="A63247" s="47"/>
      <c r="B63247" s="60"/>
    </row>
    <row r="63248" spans="1:2" x14ac:dyDescent="0.2">
      <c r="A63248" s="47"/>
      <c r="B63248" s="60"/>
    </row>
    <row r="63249" spans="1:2" x14ac:dyDescent="0.2">
      <c r="A63249" s="47"/>
      <c r="B63249" s="60"/>
    </row>
    <row r="63250" spans="1:2" x14ac:dyDescent="0.2">
      <c r="A63250" s="47"/>
      <c r="B63250" s="60"/>
    </row>
    <row r="63251" spans="1:2" x14ac:dyDescent="0.2">
      <c r="A63251" s="47"/>
      <c r="B63251" s="60"/>
    </row>
    <row r="63252" spans="1:2" x14ac:dyDescent="0.2">
      <c r="A63252" s="47"/>
      <c r="B63252" s="60"/>
    </row>
    <row r="63253" spans="1:2" x14ac:dyDescent="0.2">
      <c r="A63253" s="47"/>
      <c r="B63253" s="60"/>
    </row>
    <row r="63254" spans="1:2" x14ac:dyDescent="0.2">
      <c r="A63254" s="47"/>
      <c r="B63254" s="60"/>
    </row>
    <row r="63255" spans="1:2" x14ac:dyDescent="0.2">
      <c r="A63255" s="47"/>
      <c r="B63255" s="60"/>
    </row>
    <row r="63256" spans="1:2" x14ac:dyDescent="0.2">
      <c r="A63256" s="47"/>
      <c r="B63256" s="60"/>
    </row>
    <row r="63257" spans="1:2" x14ac:dyDescent="0.2">
      <c r="A63257" s="47"/>
      <c r="B63257" s="60"/>
    </row>
    <row r="63258" spans="1:2" x14ac:dyDescent="0.2">
      <c r="A63258" s="47"/>
      <c r="B63258" s="60"/>
    </row>
    <row r="63259" spans="1:2" x14ac:dyDescent="0.2">
      <c r="A63259" s="47"/>
      <c r="B63259" s="60"/>
    </row>
    <row r="63260" spans="1:2" x14ac:dyDescent="0.2">
      <c r="A63260" s="47"/>
      <c r="B63260" s="60"/>
    </row>
    <row r="63261" spans="1:2" x14ac:dyDescent="0.2">
      <c r="A63261" s="47"/>
      <c r="B63261" s="60"/>
    </row>
    <row r="63262" spans="1:2" x14ac:dyDescent="0.2">
      <c r="A63262" s="47"/>
      <c r="B63262" s="60"/>
    </row>
    <row r="63263" spans="1:2" x14ac:dyDescent="0.2">
      <c r="A63263" s="47"/>
      <c r="B63263" s="60"/>
    </row>
    <row r="63264" spans="1:2" x14ac:dyDescent="0.2">
      <c r="A63264" s="47"/>
      <c r="B63264" s="60"/>
    </row>
    <row r="63265" spans="1:2" x14ac:dyDescent="0.2">
      <c r="A63265" s="47"/>
      <c r="B63265" s="60"/>
    </row>
    <row r="63266" spans="1:2" x14ac:dyDescent="0.2">
      <c r="A63266" s="47"/>
      <c r="B63266" s="60"/>
    </row>
    <row r="63267" spans="1:2" x14ac:dyDescent="0.2">
      <c r="A63267" s="47"/>
      <c r="B63267" s="60"/>
    </row>
    <row r="63268" spans="1:2" x14ac:dyDescent="0.2">
      <c r="A63268" s="47"/>
      <c r="B63268" s="60"/>
    </row>
    <row r="63269" spans="1:2" x14ac:dyDescent="0.2">
      <c r="A63269" s="47"/>
      <c r="B63269" s="60"/>
    </row>
    <row r="63270" spans="1:2" x14ac:dyDescent="0.2">
      <c r="A63270" s="47"/>
      <c r="B63270" s="60"/>
    </row>
    <row r="63271" spans="1:2" x14ac:dyDescent="0.2">
      <c r="A63271" s="47"/>
      <c r="B63271" s="60"/>
    </row>
    <row r="63272" spans="1:2" x14ac:dyDescent="0.2">
      <c r="A63272" s="47"/>
      <c r="B63272" s="60"/>
    </row>
    <row r="63273" spans="1:2" x14ac:dyDescent="0.2">
      <c r="A63273" s="47"/>
      <c r="B63273" s="60"/>
    </row>
    <row r="63274" spans="1:2" x14ac:dyDescent="0.2">
      <c r="A63274" s="47"/>
      <c r="B63274" s="60"/>
    </row>
    <row r="63275" spans="1:2" x14ac:dyDescent="0.2">
      <c r="A63275" s="47"/>
      <c r="B63275" s="60"/>
    </row>
    <row r="63276" spans="1:2" x14ac:dyDescent="0.2">
      <c r="A63276" s="47"/>
      <c r="B63276" s="60"/>
    </row>
    <row r="63277" spans="1:2" x14ac:dyDescent="0.2">
      <c r="A63277" s="47"/>
      <c r="B63277" s="60"/>
    </row>
    <row r="63278" spans="1:2" x14ac:dyDescent="0.2">
      <c r="A63278" s="47"/>
      <c r="B63278" s="60"/>
    </row>
    <row r="63279" spans="1:2" x14ac:dyDescent="0.2">
      <c r="A63279" s="47"/>
      <c r="B63279" s="60"/>
    </row>
    <row r="63280" spans="1:2" x14ac:dyDescent="0.2">
      <c r="A63280" s="47"/>
      <c r="B63280" s="60"/>
    </row>
    <row r="63281" spans="1:2" x14ac:dyDescent="0.2">
      <c r="A63281" s="47"/>
      <c r="B63281" s="60"/>
    </row>
    <row r="63282" spans="1:2" x14ac:dyDescent="0.2">
      <c r="A63282" s="47"/>
      <c r="B63282" s="60"/>
    </row>
    <row r="63283" spans="1:2" x14ac:dyDescent="0.2">
      <c r="A63283" s="47"/>
      <c r="B63283" s="60"/>
    </row>
    <row r="63284" spans="1:2" x14ac:dyDescent="0.2">
      <c r="A63284" s="47"/>
      <c r="B63284" s="60"/>
    </row>
    <row r="63285" spans="1:2" x14ac:dyDescent="0.2">
      <c r="A63285" s="47"/>
      <c r="B63285" s="60"/>
    </row>
    <row r="63286" spans="1:2" x14ac:dyDescent="0.2">
      <c r="A63286" s="47"/>
      <c r="B63286" s="60"/>
    </row>
    <row r="63287" spans="1:2" x14ac:dyDescent="0.2">
      <c r="A63287" s="47"/>
      <c r="B63287" s="60"/>
    </row>
    <row r="63288" spans="1:2" x14ac:dyDescent="0.2">
      <c r="A63288" s="47"/>
      <c r="B63288" s="60"/>
    </row>
    <row r="63289" spans="1:2" x14ac:dyDescent="0.2">
      <c r="A63289" s="47"/>
      <c r="B63289" s="60"/>
    </row>
    <row r="63290" spans="1:2" x14ac:dyDescent="0.2">
      <c r="A63290" s="47"/>
      <c r="B63290" s="60"/>
    </row>
    <row r="63291" spans="1:2" x14ac:dyDescent="0.2">
      <c r="A63291" s="47"/>
      <c r="B63291" s="60"/>
    </row>
    <row r="63292" spans="1:2" x14ac:dyDescent="0.2">
      <c r="A63292" s="47"/>
      <c r="B63292" s="60"/>
    </row>
    <row r="63293" spans="1:2" x14ac:dyDescent="0.2">
      <c r="A63293" s="47"/>
      <c r="B63293" s="60"/>
    </row>
    <row r="63294" spans="1:2" x14ac:dyDescent="0.2">
      <c r="A63294" s="47"/>
      <c r="B63294" s="60"/>
    </row>
    <row r="63295" spans="1:2" x14ac:dyDescent="0.2">
      <c r="A63295" s="47"/>
      <c r="B63295" s="60"/>
    </row>
    <row r="63296" spans="1:2" x14ac:dyDescent="0.2">
      <c r="A63296" s="47"/>
      <c r="B63296" s="60"/>
    </row>
    <row r="63297" spans="1:2" x14ac:dyDescent="0.2">
      <c r="A63297" s="47"/>
      <c r="B63297" s="60"/>
    </row>
    <row r="63298" spans="1:2" x14ac:dyDescent="0.2">
      <c r="A63298" s="47"/>
      <c r="B63298" s="60"/>
    </row>
    <row r="63299" spans="1:2" x14ac:dyDescent="0.2">
      <c r="A63299" s="47"/>
      <c r="B63299" s="60"/>
    </row>
    <row r="63300" spans="1:2" x14ac:dyDescent="0.2">
      <c r="A63300" s="47"/>
      <c r="B63300" s="60"/>
    </row>
    <row r="63301" spans="1:2" x14ac:dyDescent="0.2">
      <c r="A63301" s="47"/>
      <c r="B63301" s="60"/>
    </row>
    <row r="63302" spans="1:2" x14ac:dyDescent="0.2">
      <c r="A63302" s="47"/>
      <c r="B63302" s="60"/>
    </row>
    <row r="63303" spans="1:2" x14ac:dyDescent="0.2">
      <c r="A63303" s="47"/>
      <c r="B63303" s="60"/>
    </row>
    <row r="63304" spans="1:2" x14ac:dyDescent="0.2">
      <c r="A63304" s="47"/>
      <c r="B63304" s="60"/>
    </row>
    <row r="63305" spans="1:2" x14ac:dyDescent="0.2">
      <c r="A63305" s="47"/>
      <c r="B63305" s="60"/>
    </row>
    <row r="63306" spans="1:2" x14ac:dyDescent="0.2">
      <c r="A63306" s="47"/>
      <c r="B63306" s="60"/>
    </row>
    <row r="63307" spans="1:2" x14ac:dyDescent="0.2">
      <c r="A63307" s="47"/>
      <c r="B63307" s="60"/>
    </row>
    <row r="63308" spans="1:2" x14ac:dyDescent="0.2">
      <c r="A63308" s="47"/>
      <c r="B63308" s="60"/>
    </row>
    <row r="63309" spans="1:2" x14ac:dyDescent="0.2">
      <c r="A63309" s="47"/>
      <c r="B63309" s="60"/>
    </row>
    <row r="63310" spans="1:2" x14ac:dyDescent="0.2">
      <c r="A63310" s="47"/>
      <c r="B63310" s="60"/>
    </row>
    <row r="63311" spans="1:2" x14ac:dyDescent="0.2">
      <c r="A63311" s="47"/>
      <c r="B63311" s="60"/>
    </row>
    <row r="63312" spans="1:2" x14ac:dyDescent="0.2">
      <c r="A63312" s="47"/>
      <c r="B63312" s="60"/>
    </row>
    <row r="63313" spans="1:2" x14ac:dyDescent="0.2">
      <c r="A63313" s="47"/>
      <c r="B63313" s="60"/>
    </row>
    <row r="63314" spans="1:2" x14ac:dyDescent="0.2">
      <c r="A63314" s="47"/>
      <c r="B63314" s="60"/>
    </row>
    <row r="63315" spans="1:2" x14ac:dyDescent="0.2">
      <c r="A63315" s="47"/>
      <c r="B63315" s="60"/>
    </row>
    <row r="63316" spans="1:2" x14ac:dyDescent="0.2">
      <c r="A63316" s="47"/>
      <c r="B63316" s="60"/>
    </row>
    <row r="63317" spans="1:2" x14ac:dyDescent="0.2">
      <c r="A63317" s="47"/>
      <c r="B63317" s="60"/>
    </row>
    <row r="63318" spans="1:2" x14ac:dyDescent="0.2">
      <c r="A63318" s="47"/>
      <c r="B63318" s="60"/>
    </row>
    <row r="63319" spans="1:2" x14ac:dyDescent="0.2">
      <c r="A63319" s="47"/>
      <c r="B63319" s="60"/>
    </row>
    <row r="63320" spans="1:2" x14ac:dyDescent="0.2">
      <c r="A63320" s="47"/>
      <c r="B63320" s="60"/>
    </row>
    <row r="63321" spans="1:2" x14ac:dyDescent="0.2">
      <c r="A63321" s="47"/>
      <c r="B63321" s="60"/>
    </row>
    <row r="63322" spans="1:2" x14ac:dyDescent="0.2">
      <c r="A63322" s="47"/>
      <c r="B63322" s="60"/>
    </row>
    <row r="63323" spans="1:2" x14ac:dyDescent="0.2">
      <c r="A63323" s="47"/>
      <c r="B63323" s="60"/>
    </row>
    <row r="63324" spans="1:2" x14ac:dyDescent="0.2">
      <c r="A63324" s="47"/>
      <c r="B63324" s="60"/>
    </row>
    <row r="63325" spans="1:2" x14ac:dyDescent="0.2">
      <c r="A63325" s="47"/>
      <c r="B63325" s="60"/>
    </row>
    <row r="63326" spans="1:2" x14ac:dyDescent="0.2">
      <c r="A63326" s="47"/>
      <c r="B63326" s="60"/>
    </row>
    <row r="63327" spans="1:2" x14ac:dyDescent="0.2">
      <c r="A63327" s="47"/>
      <c r="B63327" s="60"/>
    </row>
    <row r="63328" spans="1:2" x14ac:dyDescent="0.2">
      <c r="A63328" s="47"/>
      <c r="B63328" s="60"/>
    </row>
    <row r="63329" spans="1:2" x14ac:dyDescent="0.2">
      <c r="A63329" s="47"/>
      <c r="B63329" s="60"/>
    </row>
    <row r="63330" spans="1:2" x14ac:dyDescent="0.2">
      <c r="A63330" s="47"/>
      <c r="B63330" s="60"/>
    </row>
    <row r="63331" spans="1:2" x14ac:dyDescent="0.2">
      <c r="A63331" s="47"/>
      <c r="B63331" s="60"/>
    </row>
    <row r="63332" spans="1:2" x14ac:dyDescent="0.2">
      <c r="A63332" s="47"/>
      <c r="B63332" s="60"/>
    </row>
    <row r="63333" spans="1:2" x14ac:dyDescent="0.2">
      <c r="A63333" s="47"/>
      <c r="B63333" s="60"/>
    </row>
    <row r="63334" spans="1:2" x14ac:dyDescent="0.2">
      <c r="A63334" s="47"/>
      <c r="B63334" s="60"/>
    </row>
    <row r="63335" spans="1:2" x14ac:dyDescent="0.2">
      <c r="A63335" s="47"/>
      <c r="B63335" s="60"/>
    </row>
    <row r="63336" spans="1:2" x14ac:dyDescent="0.2">
      <c r="A63336" s="47"/>
      <c r="B63336" s="60"/>
    </row>
    <row r="63337" spans="1:2" x14ac:dyDescent="0.2">
      <c r="A63337" s="47"/>
      <c r="B63337" s="60"/>
    </row>
    <row r="63338" spans="1:2" x14ac:dyDescent="0.2">
      <c r="A63338" s="47"/>
      <c r="B63338" s="60"/>
    </row>
    <row r="63339" spans="1:2" x14ac:dyDescent="0.2">
      <c r="A63339" s="47"/>
      <c r="B63339" s="60"/>
    </row>
    <row r="63340" spans="1:2" x14ac:dyDescent="0.2">
      <c r="A63340" s="47"/>
      <c r="B63340" s="60"/>
    </row>
    <row r="63341" spans="1:2" x14ac:dyDescent="0.2">
      <c r="A63341" s="47"/>
      <c r="B63341" s="60"/>
    </row>
    <row r="63342" spans="1:2" x14ac:dyDescent="0.2">
      <c r="A63342" s="47"/>
      <c r="B63342" s="60"/>
    </row>
    <row r="63343" spans="1:2" x14ac:dyDescent="0.2">
      <c r="A63343" s="47"/>
      <c r="B63343" s="60"/>
    </row>
    <row r="63344" spans="1:2" x14ac:dyDescent="0.2">
      <c r="A63344" s="47"/>
      <c r="B63344" s="60"/>
    </row>
    <row r="63345" spans="1:2" x14ac:dyDescent="0.2">
      <c r="A63345" s="47"/>
      <c r="B63345" s="60"/>
    </row>
    <row r="63346" spans="1:2" x14ac:dyDescent="0.2">
      <c r="A63346" s="47"/>
      <c r="B63346" s="60"/>
    </row>
    <row r="63347" spans="1:2" x14ac:dyDescent="0.2">
      <c r="A63347" s="47"/>
      <c r="B63347" s="60"/>
    </row>
    <row r="63348" spans="1:2" x14ac:dyDescent="0.2">
      <c r="A63348" s="47"/>
      <c r="B63348" s="60"/>
    </row>
    <row r="63349" spans="1:2" x14ac:dyDescent="0.2">
      <c r="A63349" s="47"/>
      <c r="B63349" s="60"/>
    </row>
    <row r="63350" spans="1:2" x14ac:dyDescent="0.2">
      <c r="A63350" s="47"/>
      <c r="B63350" s="60"/>
    </row>
    <row r="63351" spans="1:2" x14ac:dyDescent="0.2">
      <c r="A63351" s="47"/>
      <c r="B63351" s="60"/>
    </row>
    <row r="63352" spans="1:2" x14ac:dyDescent="0.2">
      <c r="A63352" s="47"/>
      <c r="B63352" s="60"/>
    </row>
    <row r="63353" spans="1:2" x14ac:dyDescent="0.2">
      <c r="A63353" s="47"/>
      <c r="B63353" s="60"/>
    </row>
    <row r="63354" spans="1:2" x14ac:dyDescent="0.2">
      <c r="A63354" s="47"/>
      <c r="B63354" s="60"/>
    </row>
    <row r="63355" spans="1:2" x14ac:dyDescent="0.2">
      <c r="A63355" s="47"/>
      <c r="B63355" s="60"/>
    </row>
    <row r="63356" spans="1:2" x14ac:dyDescent="0.2">
      <c r="A63356" s="47"/>
      <c r="B63356" s="60"/>
    </row>
    <row r="63357" spans="1:2" x14ac:dyDescent="0.2">
      <c r="A63357" s="47"/>
      <c r="B63357" s="60"/>
    </row>
    <row r="63358" spans="1:2" x14ac:dyDescent="0.2">
      <c r="A63358" s="47"/>
      <c r="B63358" s="60"/>
    </row>
    <row r="63359" spans="1:2" x14ac:dyDescent="0.2">
      <c r="A63359" s="47"/>
      <c r="B63359" s="60"/>
    </row>
    <row r="63360" spans="1:2" x14ac:dyDescent="0.2">
      <c r="A63360" s="47"/>
      <c r="B63360" s="60"/>
    </row>
    <row r="63361" spans="1:2" x14ac:dyDescent="0.2">
      <c r="A63361" s="47"/>
      <c r="B63361" s="60"/>
    </row>
    <row r="63362" spans="1:2" x14ac:dyDescent="0.2">
      <c r="A63362" s="47"/>
      <c r="B63362" s="60"/>
    </row>
    <row r="63363" spans="1:2" x14ac:dyDescent="0.2">
      <c r="A63363" s="47"/>
      <c r="B63363" s="60"/>
    </row>
    <row r="63364" spans="1:2" x14ac:dyDescent="0.2">
      <c r="A63364" s="47"/>
      <c r="B63364" s="60"/>
    </row>
    <row r="63365" spans="1:2" x14ac:dyDescent="0.2">
      <c r="A63365" s="47"/>
      <c r="B63365" s="60"/>
    </row>
    <row r="63366" spans="1:2" x14ac:dyDescent="0.2">
      <c r="A63366" s="47"/>
      <c r="B63366" s="60"/>
    </row>
    <row r="63367" spans="1:2" x14ac:dyDescent="0.2">
      <c r="A63367" s="47"/>
      <c r="B63367" s="60"/>
    </row>
    <row r="63368" spans="1:2" x14ac:dyDescent="0.2">
      <c r="A63368" s="47"/>
      <c r="B63368" s="60"/>
    </row>
    <row r="63369" spans="1:2" x14ac:dyDescent="0.2">
      <c r="A63369" s="47"/>
      <c r="B63369" s="60"/>
    </row>
    <row r="63370" spans="1:2" x14ac:dyDescent="0.2">
      <c r="A63370" s="47"/>
      <c r="B63370" s="60"/>
    </row>
    <row r="63371" spans="1:2" x14ac:dyDescent="0.2">
      <c r="A63371" s="47"/>
      <c r="B63371" s="60"/>
    </row>
    <row r="63372" spans="1:2" x14ac:dyDescent="0.2">
      <c r="A63372" s="47"/>
      <c r="B63372" s="60"/>
    </row>
    <row r="63373" spans="1:2" x14ac:dyDescent="0.2">
      <c r="A63373" s="47"/>
      <c r="B63373" s="60"/>
    </row>
    <row r="63374" spans="1:2" x14ac:dyDescent="0.2">
      <c r="A63374" s="47"/>
      <c r="B63374" s="60"/>
    </row>
    <row r="63375" spans="1:2" x14ac:dyDescent="0.2">
      <c r="A63375" s="47"/>
      <c r="B63375" s="60"/>
    </row>
    <row r="63376" spans="1:2" x14ac:dyDescent="0.2">
      <c r="A63376" s="47"/>
      <c r="B63376" s="60"/>
    </row>
    <row r="63377" spans="1:2" x14ac:dyDescent="0.2">
      <c r="A63377" s="47"/>
      <c r="B63377" s="60"/>
    </row>
    <row r="63378" spans="1:2" x14ac:dyDescent="0.2">
      <c r="A63378" s="47"/>
      <c r="B63378" s="60"/>
    </row>
    <row r="63379" spans="1:2" x14ac:dyDescent="0.2">
      <c r="A63379" s="47"/>
      <c r="B63379" s="60"/>
    </row>
    <row r="63380" spans="1:2" x14ac:dyDescent="0.2">
      <c r="A63380" s="47"/>
      <c r="B63380" s="60"/>
    </row>
    <row r="63381" spans="1:2" x14ac:dyDescent="0.2">
      <c r="A63381" s="47"/>
      <c r="B63381" s="60"/>
    </row>
    <row r="63382" spans="1:2" x14ac:dyDescent="0.2">
      <c r="A63382" s="47"/>
      <c r="B63382" s="60"/>
    </row>
    <row r="63383" spans="1:2" x14ac:dyDescent="0.2">
      <c r="A63383" s="47"/>
      <c r="B63383" s="60"/>
    </row>
    <row r="63384" spans="1:2" x14ac:dyDescent="0.2">
      <c r="A63384" s="47"/>
      <c r="B63384" s="60"/>
    </row>
    <row r="63385" spans="1:2" x14ac:dyDescent="0.2">
      <c r="A63385" s="47"/>
      <c r="B63385" s="60"/>
    </row>
    <row r="63386" spans="1:2" x14ac:dyDescent="0.2">
      <c r="A63386" s="47"/>
      <c r="B63386" s="60"/>
    </row>
    <row r="63387" spans="1:2" x14ac:dyDescent="0.2">
      <c r="A63387" s="47"/>
      <c r="B63387" s="60"/>
    </row>
    <row r="63388" spans="1:2" x14ac:dyDescent="0.2">
      <c r="A63388" s="47"/>
      <c r="B63388" s="60"/>
    </row>
    <row r="63389" spans="1:2" x14ac:dyDescent="0.2">
      <c r="A63389" s="47"/>
      <c r="B63389" s="60"/>
    </row>
    <row r="63390" spans="1:2" x14ac:dyDescent="0.2">
      <c r="A63390" s="47"/>
      <c r="B63390" s="60"/>
    </row>
    <row r="63391" spans="1:2" x14ac:dyDescent="0.2">
      <c r="A63391" s="47"/>
      <c r="B63391" s="60"/>
    </row>
    <row r="63392" spans="1:2" x14ac:dyDescent="0.2">
      <c r="A63392" s="47"/>
      <c r="B63392" s="60"/>
    </row>
    <row r="63393" spans="1:2" x14ac:dyDescent="0.2">
      <c r="A63393" s="47"/>
      <c r="B63393" s="60"/>
    </row>
    <row r="63394" spans="1:2" x14ac:dyDescent="0.2">
      <c r="A63394" s="47"/>
      <c r="B63394" s="60"/>
    </row>
    <row r="63395" spans="1:2" x14ac:dyDescent="0.2">
      <c r="A63395" s="47"/>
      <c r="B63395" s="60"/>
    </row>
    <row r="63396" spans="1:2" x14ac:dyDescent="0.2">
      <c r="A63396" s="47"/>
      <c r="B63396" s="60"/>
    </row>
    <row r="63397" spans="1:2" x14ac:dyDescent="0.2">
      <c r="A63397" s="47"/>
      <c r="B63397" s="60"/>
    </row>
    <row r="63398" spans="1:2" x14ac:dyDescent="0.2">
      <c r="A63398" s="47"/>
      <c r="B63398" s="60"/>
    </row>
    <row r="63399" spans="1:2" x14ac:dyDescent="0.2">
      <c r="A63399" s="47"/>
      <c r="B63399" s="60"/>
    </row>
    <row r="63400" spans="1:2" x14ac:dyDescent="0.2">
      <c r="A63400" s="47"/>
      <c r="B63400" s="60"/>
    </row>
    <row r="63401" spans="1:2" x14ac:dyDescent="0.2">
      <c r="A63401" s="47"/>
      <c r="B63401" s="60"/>
    </row>
    <row r="63402" spans="1:2" x14ac:dyDescent="0.2">
      <c r="A63402" s="47"/>
      <c r="B63402" s="60"/>
    </row>
    <row r="63403" spans="1:2" x14ac:dyDescent="0.2">
      <c r="A63403" s="47"/>
      <c r="B63403" s="60"/>
    </row>
    <row r="63404" spans="1:2" x14ac:dyDescent="0.2">
      <c r="A63404" s="47"/>
      <c r="B63404" s="60"/>
    </row>
    <row r="63405" spans="1:2" x14ac:dyDescent="0.2">
      <c r="A63405" s="47"/>
      <c r="B63405" s="60"/>
    </row>
    <row r="63406" spans="1:2" x14ac:dyDescent="0.2">
      <c r="A63406" s="47"/>
      <c r="B63406" s="60"/>
    </row>
    <row r="63407" spans="1:2" x14ac:dyDescent="0.2">
      <c r="A63407" s="47"/>
      <c r="B63407" s="60"/>
    </row>
    <row r="63408" spans="1:2" x14ac:dyDescent="0.2">
      <c r="A63408" s="47"/>
      <c r="B63408" s="60"/>
    </row>
    <row r="63409" spans="1:2" x14ac:dyDescent="0.2">
      <c r="A63409" s="47"/>
      <c r="B63409" s="60"/>
    </row>
    <row r="63410" spans="1:2" x14ac:dyDescent="0.2">
      <c r="A63410" s="47"/>
      <c r="B63410" s="60"/>
    </row>
    <row r="63411" spans="1:2" x14ac:dyDescent="0.2">
      <c r="A63411" s="47"/>
      <c r="B63411" s="60"/>
    </row>
    <row r="63412" spans="1:2" x14ac:dyDescent="0.2">
      <c r="A63412" s="47"/>
      <c r="B63412" s="60"/>
    </row>
    <row r="63413" spans="1:2" x14ac:dyDescent="0.2">
      <c r="A63413" s="47"/>
      <c r="B63413" s="60"/>
    </row>
    <row r="63414" spans="1:2" x14ac:dyDescent="0.2">
      <c r="A63414" s="47"/>
      <c r="B63414" s="60"/>
    </row>
    <row r="63415" spans="1:2" x14ac:dyDescent="0.2">
      <c r="A63415" s="47"/>
      <c r="B63415" s="60"/>
    </row>
    <row r="63416" spans="1:2" x14ac:dyDescent="0.2">
      <c r="A63416" s="47"/>
      <c r="B63416" s="60"/>
    </row>
    <row r="63417" spans="1:2" x14ac:dyDescent="0.2">
      <c r="A63417" s="47"/>
      <c r="B63417" s="60"/>
    </row>
    <row r="63418" spans="1:2" x14ac:dyDescent="0.2">
      <c r="A63418" s="47"/>
      <c r="B63418" s="60"/>
    </row>
    <row r="63419" spans="1:2" x14ac:dyDescent="0.2">
      <c r="A63419" s="47"/>
      <c r="B63419" s="60"/>
    </row>
    <row r="63420" spans="1:2" x14ac:dyDescent="0.2">
      <c r="A63420" s="47"/>
      <c r="B63420" s="60"/>
    </row>
    <row r="63421" spans="1:2" x14ac:dyDescent="0.2">
      <c r="A63421" s="47"/>
      <c r="B63421" s="60"/>
    </row>
    <row r="63422" spans="1:2" x14ac:dyDescent="0.2">
      <c r="A63422" s="47"/>
      <c r="B63422" s="60"/>
    </row>
    <row r="63423" spans="1:2" x14ac:dyDescent="0.2">
      <c r="A63423" s="47"/>
      <c r="B63423" s="60"/>
    </row>
    <row r="63424" spans="1:2" x14ac:dyDescent="0.2">
      <c r="A63424" s="47"/>
      <c r="B63424" s="60"/>
    </row>
    <row r="63425" spans="1:2" x14ac:dyDescent="0.2">
      <c r="A63425" s="47"/>
      <c r="B63425" s="60"/>
    </row>
    <row r="63426" spans="1:2" x14ac:dyDescent="0.2">
      <c r="A63426" s="47"/>
      <c r="B63426" s="60"/>
    </row>
    <row r="63427" spans="1:2" x14ac:dyDescent="0.2">
      <c r="A63427" s="47"/>
      <c r="B63427" s="60"/>
    </row>
    <row r="63428" spans="1:2" x14ac:dyDescent="0.2">
      <c r="A63428" s="47"/>
      <c r="B63428" s="60"/>
    </row>
    <row r="63429" spans="1:2" x14ac:dyDescent="0.2">
      <c r="A63429" s="47"/>
      <c r="B63429" s="60"/>
    </row>
    <row r="63430" spans="1:2" x14ac:dyDescent="0.2">
      <c r="A63430" s="47"/>
      <c r="B63430" s="60"/>
    </row>
    <row r="63431" spans="1:2" x14ac:dyDescent="0.2">
      <c r="A63431" s="47"/>
      <c r="B63431" s="60"/>
    </row>
    <row r="63432" spans="1:2" x14ac:dyDescent="0.2">
      <c r="A63432" s="47"/>
      <c r="B63432" s="60"/>
    </row>
    <row r="63433" spans="1:2" x14ac:dyDescent="0.2">
      <c r="A63433" s="47"/>
      <c r="B63433" s="60"/>
    </row>
    <row r="63434" spans="1:2" x14ac:dyDescent="0.2">
      <c r="A63434" s="47"/>
      <c r="B63434" s="60"/>
    </row>
    <row r="63435" spans="1:2" x14ac:dyDescent="0.2">
      <c r="A63435" s="47"/>
      <c r="B63435" s="60"/>
    </row>
    <row r="63436" spans="1:2" x14ac:dyDescent="0.2">
      <c r="A63436" s="47"/>
      <c r="B63436" s="60"/>
    </row>
    <row r="63437" spans="1:2" x14ac:dyDescent="0.2">
      <c r="A63437" s="47"/>
      <c r="B63437" s="60"/>
    </row>
    <row r="63438" spans="1:2" x14ac:dyDescent="0.2">
      <c r="A63438" s="47"/>
      <c r="B63438" s="60"/>
    </row>
    <row r="63439" spans="1:2" x14ac:dyDescent="0.2">
      <c r="A63439" s="47"/>
      <c r="B63439" s="60"/>
    </row>
    <row r="63440" spans="1:2" x14ac:dyDescent="0.2">
      <c r="A63440" s="47"/>
      <c r="B63440" s="60"/>
    </row>
    <row r="63441" spans="1:2" x14ac:dyDescent="0.2">
      <c r="A63441" s="47"/>
      <c r="B63441" s="60"/>
    </row>
    <row r="63442" spans="1:2" x14ac:dyDescent="0.2">
      <c r="A63442" s="47"/>
      <c r="B63442" s="60"/>
    </row>
    <row r="63443" spans="1:2" x14ac:dyDescent="0.2">
      <c r="A63443" s="47"/>
      <c r="B63443" s="60"/>
    </row>
    <row r="63444" spans="1:2" x14ac:dyDescent="0.2">
      <c r="A63444" s="47"/>
      <c r="B63444" s="60"/>
    </row>
    <row r="63445" spans="1:2" x14ac:dyDescent="0.2">
      <c r="A63445" s="47"/>
      <c r="B63445" s="60"/>
    </row>
    <row r="63446" spans="1:2" x14ac:dyDescent="0.2">
      <c r="A63446" s="47"/>
      <c r="B63446" s="60"/>
    </row>
    <row r="63447" spans="1:2" x14ac:dyDescent="0.2">
      <c r="A63447" s="47"/>
      <c r="B63447" s="60"/>
    </row>
    <row r="63448" spans="1:2" x14ac:dyDescent="0.2">
      <c r="A63448" s="47"/>
      <c r="B63448" s="60"/>
    </row>
    <row r="63449" spans="1:2" x14ac:dyDescent="0.2">
      <c r="A63449" s="47"/>
      <c r="B63449" s="60"/>
    </row>
    <row r="63450" spans="1:2" x14ac:dyDescent="0.2">
      <c r="A63450" s="47"/>
      <c r="B63450" s="60"/>
    </row>
    <row r="63451" spans="1:2" x14ac:dyDescent="0.2">
      <c r="A63451" s="47"/>
      <c r="B63451" s="60"/>
    </row>
    <row r="63452" spans="1:2" x14ac:dyDescent="0.2">
      <c r="A63452" s="47"/>
      <c r="B63452" s="60"/>
    </row>
    <row r="63453" spans="1:2" x14ac:dyDescent="0.2">
      <c r="A63453" s="47"/>
      <c r="B63453" s="60"/>
    </row>
    <row r="63454" spans="1:2" x14ac:dyDescent="0.2">
      <c r="A63454" s="47"/>
      <c r="B63454" s="60"/>
    </row>
    <row r="63455" spans="1:2" x14ac:dyDescent="0.2">
      <c r="A63455" s="47"/>
      <c r="B63455" s="60"/>
    </row>
    <row r="63456" spans="1:2" x14ac:dyDescent="0.2">
      <c r="A63456" s="47"/>
      <c r="B63456" s="60"/>
    </row>
    <row r="63457" spans="1:2" x14ac:dyDescent="0.2">
      <c r="A63457" s="47"/>
      <c r="B63457" s="60"/>
    </row>
    <row r="63458" spans="1:2" x14ac:dyDescent="0.2">
      <c r="A63458" s="47"/>
      <c r="B63458" s="60"/>
    </row>
    <row r="63459" spans="1:2" x14ac:dyDescent="0.2">
      <c r="A63459" s="47"/>
      <c r="B63459" s="60"/>
    </row>
    <row r="63460" spans="1:2" x14ac:dyDescent="0.2">
      <c r="A63460" s="47"/>
      <c r="B63460" s="60"/>
    </row>
    <row r="63461" spans="1:2" x14ac:dyDescent="0.2">
      <c r="A63461" s="47"/>
      <c r="B63461" s="60"/>
    </row>
    <row r="63462" spans="1:2" x14ac:dyDescent="0.2">
      <c r="A63462" s="47"/>
      <c r="B63462" s="60"/>
    </row>
    <row r="63463" spans="1:2" x14ac:dyDescent="0.2">
      <c r="A63463" s="47"/>
      <c r="B63463" s="60"/>
    </row>
    <row r="63464" spans="1:2" x14ac:dyDescent="0.2">
      <c r="A63464" s="47"/>
      <c r="B63464" s="60"/>
    </row>
    <row r="63465" spans="1:2" x14ac:dyDescent="0.2">
      <c r="A63465" s="47"/>
      <c r="B63465" s="60"/>
    </row>
    <row r="63466" spans="1:2" x14ac:dyDescent="0.2">
      <c r="A63466" s="47"/>
      <c r="B63466" s="60"/>
    </row>
    <row r="63467" spans="1:2" x14ac:dyDescent="0.2">
      <c r="A63467" s="47"/>
      <c r="B63467" s="60"/>
    </row>
    <row r="63468" spans="1:2" x14ac:dyDescent="0.2">
      <c r="A63468" s="47"/>
      <c r="B63468" s="60"/>
    </row>
    <row r="63469" spans="1:2" x14ac:dyDescent="0.2">
      <c r="A63469" s="47"/>
      <c r="B63469" s="60"/>
    </row>
    <row r="63470" spans="1:2" x14ac:dyDescent="0.2">
      <c r="A63470" s="47"/>
      <c r="B63470" s="60"/>
    </row>
    <row r="63471" spans="1:2" x14ac:dyDescent="0.2">
      <c r="A63471" s="47"/>
      <c r="B63471" s="60"/>
    </row>
    <row r="63472" spans="1:2" x14ac:dyDescent="0.2">
      <c r="A63472" s="47"/>
      <c r="B63472" s="60"/>
    </row>
    <row r="63473" spans="1:2" x14ac:dyDescent="0.2">
      <c r="A63473" s="47"/>
      <c r="B63473" s="60"/>
    </row>
    <row r="63474" spans="1:2" x14ac:dyDescent="0.2">
      <c r="A63474" s="47"/>
      <c r="B63474" s="60"/>
    </row>
    <row r="63475" spans="1:2" x14ac:dyDescent="0.2">
      <c r="A63475" s="47"/>
      <c r="B63475" s="60"/>
    </row>
    <row r="63476" spans="1:2" x14ac:dyDescent="0.2">
      <c r="A63476" s="47"/>
      <c r="B63476" s="60"/>
    </row>
    <row r="63477" spans="1:2" x14ac:dyDescent="0.2">
      <c r="A63477" s="47"/>
      <c r="B63477" s="60"/>
    </row>
    <row r="63478" spans="1:2" x14ac:dyDescent="0.2">
      <c r="A63478" s="47"/>
      <c r="B63478" s="60"/>
    </row>
    <row r="63479" spans="1:2" x14ac:dyDescent="0.2">
      <c r="A63479" s="47"/>
      <c r="B63479" s="60"/>
    </row>
    <row r="63480" spans="1:2" x14ac:dyDescent="0.2">
      <c r="A63480" s="47"/>
      <c r="B63480" s="60"/>
    </row>
    <row r="63481" spans="1:2" x14ac:dyDescent="0.2">
      <c r="A63481" s="47"/>
      <c r="B63481" s="60"/>
    </row>
    <row r="63482" spans="1:2" x14ac:dyDescent="0.2">
      <c r="A63482" s="47"/>
      <c r="B63482" s="60"/>
    </row>
    <row r="63483" spans="1:2" x14ac:dyDescent="0.2">
      <c r="A63483" s="47"/>
      <c r="B63483" s="60"/>
    </row>
    <row r="63484" spans="1:2" x14ac:dyDescent="0.2">
      <c r="A63484" s="47"/>
      <c r="B63484" s="60"/>
    </row>
    <row r="63485" spans="1:2" x14ac:dyDescent="0.2">
      <c r="A63485" s="47"/>
      <c r="B63485" s="60"/>
    </row>
    <row r="63486" spans="1:2" x14ac:dyDescent="0.2">
      <c r="A63486" s="47"/>
      <c r="B63486" s="60"/>
    </row>
    <row r="63487" spans="1:2" x14ac:dyDescent="0.2">
      <c r="A63487" s="47"/>
      <c r="B63487" s="60"/>
    </row>
    <row r="63488" spans="1:2" x14ac:dyDescent="0.2">
      <c r="A63488" s="47"/>
      <c r="B63488" s="60"/>
    </row>
    <row r="63489" spans="1:2" x14ac:dyDescent="0.2">
      <c r="A63489" s="47"/>
      <c r="B63489" s="60"/>
    </row>
    <row r="63490" spans="1:2" x14ac:dyDescent="0.2">
      <c r="A63490" s="47"/>
      <c r="B63490" s="60"/>
    </row>
    <row r="63491" spans="1:2" x14ac:dyDescent="0.2">
      <c r="A63491" s="47"/>
      <c r="B63491" s="60"/>
    </row>
    <row r="63492" spans="1:2" x14ac:dyDescent="0.2">
      <c r="A63492" s="47"/>
      <c r="B63492" s="60"/>
    </row>
    <row r="63493" spans="1:2" x14ac:dyDescent="0.2">
      <c r="A63493" s="47"/>
      <c r="B63493" s="60"/>
    </row>
    <row r="63494" spans="1:2" x14ac:dyDescent="0.2">
      <c r="A63494" s="47"/>
      <c r="B63494" s="60"/>
    </row>
    <row r="63495" spans="1:2" x14ac:dyDescent="0.2">
      <c r="A63495" s="47"/>
      <c r="B63495" s="60"/>
    </row>
    <row r="63496" spans="1:2" x14ac:dyDescent="0.2">
      <c r="A63496" s="47"/>
      <c r="B63496" s="60"/>
    </row>
    <row r="63497" spans="1:2" x14ac:dyDescent="0.2">
      <c r="A63497" s="47"/>
      <c r="B63497" s="60"/>
    </row>
    <row r="63498" spans="1:2" x14ac:dyDescent="0.2">
      <c r="A63498" s="47"/>
      <c r="B63498" s="60"/>
    </row>
    <row r="63499" spans="1:2" x14ac:dyDescent="0.2">
      <c r="A63499" s="47"/>
      <c r="B63499" s="60"/>
    </row>
    <row r="63500" spans="1:2" x14ac:dyDescent="0.2">
      <c r="A63500" s="47"/>
      <c r="B63500" s="60"/>
    </row>
    <row r="63501" spans="1:2" x14ac:dyDescent="0.2">
      <c r="A63501" s="47"/>
      <c r="B63501" s="60"/>
    </row>
    <row r="63502" spans="1:2" x14ac:dyDescent="0.2">
      <c r="A63502" s="47"/>
      <c r="B63502" s="60"/>
    </row>
    <row r="63503" spans="1:2" x14ac:dyDescent="0.2">
      <c r="A63503" s="47"/>
      <c r="B63503" s="60"/>
    </row>
    <row r="63504" spans="1:2" x14ac:dyDescent="0.2">
      <c r="A63504" s="47"/>
      <c r="B63504" s="60"/>
    </row>
    <row r="63505" spans="1:2" x14ac:dyDescent="0.2">
      <c r="A63505" s="47"/>
      <c r="B63505" s="60"/>
    </row>
    <row r="63506" spans="1:2" x14ac:dyDescent="0.2">
      <c r="A63506" s="47"/>
      <c r="B63506" s="60"/>
    </row>
    <row r="63507" spans="1:2" x14ac:dyDescent="0.2">
      <c r="A63507" s="47"/>
      <c r="B63507" s="60"/>
    </row>
    <row r="63508" spans="1:2" x14ac:dyDescent="0.2">
      <c r="A63508" s="47"/>
      <c r="B63508" s="60"/>
    </row>
    <row r="63509" spans="1:2" x14ac:dyDescent="0.2">
      <c r="A63509" s="47"/>
      <c r="B63509" s="60"/>
    </row>
    <row r="63510" spans="1:2" x14ac:dyDescent="0.2">
      <c r="A63510" s="47"/>
      <c r="B63510" s="60"/>
    </row>
    <row r="63511" spans="1:2" x14ac:dyDescent="0.2">
      <c r="A63511" s="47"/>
      <c r="B63511" s="60"/>
    </row>
    <row r="63512" spans="1:2" x14ac:dyDescent="0.2">
      <c r="A63512" s="47"/>
      <c r="B63512" s="60"/>
    </row>
    <row r="63513" spans="1:2" x14ac:dyDescent="0.2">
      <c r="A63513" s="47"/>
      <c r="B63513" s="60"/>
    </row>
    <row r="63514" spans="1:2" x14ac:dyDescent="0.2">
      <c r="A63514" s="47"/>
      <c r="B63514" s="60"/>
    </row>
    <row r="63515" spans="1:2" x14ac:dyDescent="0.2">
      <c r="A63515" s="47"/>
      <c r="B63515" s="60"/>
    </row>
    <row r="63516" spans="1:2" x14ac:dyDescent="0.2">
      <c r="A63516" s="47"/>
      <c r="B63516" s="60"/>
    </row>
    <row r="63517" spans="1:2" x14ac:dyDescent="0.2">
      <c r="A63517" s="47"/>
      <c r="B63517" s="60"/>
    </row>
    <row r="63518" spans="1:2" x14ac:dyDescent="0.2">
      <c r="A63518" s="47"/>
      <c r="B63518" s="60"/>
    </row>
    <row r="63519" spans="1:2" x14ac:dyDescent="0.2">
      <c r="A63519" s="47"/>
      <c r="B63519" s="60"/>
    </row>
    <row r="63520" spans="1:2" x14ac:dyDescent="0.2">
      <c r="A63520" s="47"/>
      <c r="B63520" s="60"/>
    </row>
    <row r="63521" spans="1:2" x14ac:dyDescent="0.2">
      <c r="A63521" s="47"/>
      <c r="B63521" s="60"/>
    </row>
    <row r="63522" spans="1:2" x14ac:dyDescent="0.2">
      <c r="A63522" s="47"/>
      <c r="B63522" s="60"/>
    </row>
    <row r="63523" spans="1:2" x14ac:dyDescent="0.2">
      <c r="A63523" s="47"/>
      <c r="B63523" s="60"/>
    </row>
    <row r="63524" spans="1:2" x14ac:dyDescent="0.2">
      <c r="A63524" s="47"/>
      <c r="B63524" s="60"/>
    </row>
    <row r="63525" spans="1:2" x14ac:dyDescent="0.2">
      <c r="A63525" s="47"/>
      <c r="B63525" s="60"/>
    </row>
    <row r="63526" spans="1:2" x14ac:dyDescent="0.2">
      <c r="A63526" s="47"/>
      <c r="B63526" s="60"/>
    </row>
    <row r="63527" spans="1:2" x14ac:dyDescent="0.2">
      <c r="A63527" s="47"/>
      <c r="B63527" s="60"/>
    </row>
    <row r="63528" spans="1:2" x14ac:dyDescent="0.2">
      <c r="A63528" s="47"/>
      <c r="B63528" s="60"/>
    </row>
    <row r="63529" spans="1:2" x14ac:dyDescent="0.2">
      <c r="A63529" s="47"/>
      <c r="B63529" s="60"/>
    </row>
    <row r="63530" spans="1:2" x14ac:dyDescent="0.2">
      <c r="A63530" s="47"/>
      <c r="B63530" s="60"/>
    </row>
    <row r="63531" spans="1:2" x14ac:dyDescent="0.2">
      <c r="A63531" s="47"/>
      <c r="B63531" s="60"/>
    </row>
    <row r="63532" spans="1:2" x14ac:dyDescent="0.2">
      <c r="A63532" s="47"/>
      <c r="B63532" s="60"/>
    </row>
    <row r="63533" spans="1:2" x14ac:dyDescent="0.2">
      <c r="A63533" s="47"/>
      <c r="B63533" s="60"/>
    </row>
    <row r="63534" spans="1:2" x14ac:dyDescent="0.2">
      <c r="A63534" s="47"/>
      <c r="B63534" s="60"/>
    </row>
    <row r="63535" spans="1:2" x14ac:dyDescent="0.2">
      <c r="A63535" s="47"/>
      <c r="B63535" s="60"/>
    </row>
    <row r="63536" spans="1:2" x14ac:dyDescent="0.2">
      <c r="A63536" s="47"/>
      <c r="B63536" s="60"/>
    </row>
    <row r="63537" spans="1:2" x14ac:dyDescent="0.2">
      <c r="A63537" s="47"/>
      <c r="B63537" s="60"/>
    </row>
    <row r="63538" spans="1:2" x14ac:dyDescent="0.2">
      <c r="A63538" s="47"/>
      <c r="B63538" s="60"/>
    </row>
    <row r="63539" spans="1:2" x14ac:dyDescent="0.2">
      <c r="A63539" s="47"/>
      <c r="B63539" s="60"/>
    </row>
    <row r="63540" spans="1:2" x14ac:dyDescent="0.2">
      <c r="A63540" s="47"/>
      <c r="B63540" s="60"/>
    </row>
    <row r="63541" spans="1:2" x14ac:dyDescent="0.2">
      <c r="A63541" s="47"/>
      <c r="B63541" s="60"/>
    </row>
    <row r="63542" spans="1:2" x14ac:dyDescent="0.2">
      <c r="A63542" s="47"/>
      <c r="B63542" s="60"/>
    </row>
    <row r="63543" spans="1:2" x14ac:dyDescent="0.2">
      <c r="A63543" s="47"/>
      <c r="B63543" s="60"/>
    </row>
    <row r="63544" spans="1:2" x14ac:dyDescent="0.2">
      <c r="A63544" s="47"/>
      <c r="B63544" s="60"/>
    </row>
    <row r="63545" spans="1:2" x14ac:dyDescent="0.2">
      <c r="A63545" s="47"/>
      <c r="B63545" s="60"/>
    </row>
    <row r="63546" spans="1:2" x14ac:dyDescent="0.2">
      <c r="A63546" s="47"/>
      <c r="B63546" s="60"/>
    </row>
    <row r="63547" spans="1:2" x14ac:dyDescent="0.2">
      <c r="A63547" s="47"/>
      <c r="B63547" s="60"/>
    </row>
    <row r="63548" spans="1:2" x14ac:dyDescent="0.2">
      <c r="A63548" s="47"/>
      <c r="B63548" s="60"/>
    </row>
    <row r="63549" spans="1:2" x14ac:dyDescent="0.2">
      <c r="A63549" s="47"/>
      <c r="B63549" s="60"/>
    </row>
    <row r="63550" spans="1:2" x14ac:dyDescent="0.2">
      <c r="A63550" s="47"/>
      <c r="B63550" s="60"/>
    </row>
    <row r="63551" spans="1:2" x14ac:dyDescent="0.2">
      <c r="A63551" s="47"/>
      <c r="B63551" s="60"/>
    </row>
    <row r="63552" spans="1:2" x14ac:dyDescent="0.2">
      <c r="A63552" s="47"/>
      <c r="B63552" s="60"/>
    </row>
    <row r="63553" spans="1:2" x14ac:dyDescent="0.2">
      <c r="A63553" s="47"/>
      <c r="B63553" s="60"/>
    </row>
    <row r="63554" spans="1:2" x14ac:dyDescent="0.2">
      <c r="A63554" s="47"/>
      <c r="B63554" s="60"/>
    </row>
    <row r="63555" spans="1:2" x14ac:dyDescent="0.2">
      <c r="A63555" s="47"/>
      <c r="B63555" s="60"/>
    </row>
    <row r="63556" spans="1:2" x14ac:dyDescent="0.2">
      <c r="A63556" s="47"/>
      <c r="B63556" s="60"/>
    </row>
    <row r="63557" spans="1:2" x14ac:dyDescent="0.2">
      <c r="A63557" s="47"/>
      <c r="B63557" s="60"/>
    </row>
    <row r="63558" spans="1:2" x14ac:dyDescent="0.2">
      <c r="A63558" s="47"/>
      <c r="B63558" s="60"/>
    </row>
    <row r="63559" spans="1:2" x14ac:dyDescent="0.2">
      <c r="A63559" s="47"/>
      <c r="B63559" s="60"/>
    </row>
    <row r="63560" spans="1:2" x14ac:dyDescent="0.2">
      <c r="A63560" s="47"/>
      <c r="B63560" s="60"/>
    </row>
    <row r="63561" spans="1:2" x14ac:dyDescent="0.2">
      <c r="A63561" s="47"/>
      <c r="B63561" s="60"/>
    </row>
    <row r="63562" spans="1:2" x14ac:dyDescent="0.2">
      <c r="A63562" s="47"/>
      <c r="B63562" s="60"/>
    </row>
    <row r="63563" spans="1:2" x14ac:dyDescent="0.2">
      <c r="A63563" s="47"/>
      <c r="B63563" s="60"/>
    </row>
    <row r="63564" spans="1:2" x14ac:dyDescent="0.2">
      <c r="A63564" s="47"/>
      <c r="B63564" s="60"/>
    </row>
    <row r="63565" spans="1:2" x14ac:dyDescent="0.2">
      <c r="A63565" s="47"/>
      <c r="B63565" s="60"/>
    </row>
    <row r="63566" spans="1:2" x14ac:dyDescent="0.2">
      <c r="A63566" s="47"/>
      <c r="B63566" s="60"/>
    </row>
    <row r="63567" spans="1:2" x14ac:dyDescent="0.2">
      <c r="A63567" s="47"/>
      <c r="B63567" s="60"/>
    </row>
    <row r="63568" spans="1:2" x14ac:dyDescent="0.2">
      <c r="A63568" s="47"/>
      <c r="B63568" s="60"/>
    </row>
    <row r="63569" spans="1:2" x14ac:dyDescent="0.2">
      <c r="A63569" s="47"/>
      <c r="B63569" s="60"/>
    </row>
    <row r="63570" spans="1:2" x14ac:dyDescent="0.2">
      <c r="A63570" s="47"/>
      <c r="B63570" s="60"/>
    </row>
    <row r="63571" spans="1:2" x14ac:dyDescent="0.2">
      <c r="A63571" s="47"/>
      <c r="B63571" s="60"/>
    </row>
    <row r="63572" spans="1:2" x14ac:dyDescent="0.2">
      <c r="A63572" s="47"/>
      <c r="B63572" s="60"/>
    </row>
    <row r="63573" spans="1:2" x14ac:dyDescent="0.2">
      <c r="A63573" s="47"/>
      <c r="B63573" s="60"/>
    </row>
    <row r="63574" spans="1:2" x14ac:dyDescent="0.2">
      <c r="A63574" s="47"/>
      <c r="B63574" s="60"/>
    </row>
    <row r="63575" spans="1:2" x14ac:dyDescent="0.2">
      <c r="A63575" s="47"/>
      <c r="B63575" s="60"/>
    </row>
    <row r="63576" spans="1:2" x14ac:dyDescent="0.2">
      <c r="A63576" s="47"/>
      <c r="B63576" s="60"/>
    </row>
    <row r="63577" spans="1:2" x14ac:dyDescent="0.2">
      <c r="A63577" s="47"/>
      <c r="B63577" s="60"/>
    </row>
    <row r="63578" spans="1:2" x14ac:dyDescent="0.2">
      <c r="A63578" s="47"/>
      <c r="B63578" s="60"/>
    </row>
    <row r="63579" spans="1:2" x14ac:dyDescent="0.2">
      <c r="A63579" s="47"/>
      <c r="B63579" s="60"/>
    </row>
    <row r="63580" spans="1:2" x14ac:dyDescent="0.2">
      <c r="A63580" s="47"/>
      <c r="B63580" s="60"/>
    </row>
    <row r="63581" spans="1:2" x14ac:dyDescent="0.2">
      <c r="A63581" s="47"/>
      <c r="B63581" s="60"/>
    </row>
    <row r="63582" spans="1:2" x14ac:dyDescent="0.2">
      <c r="A63582" s="47"/>
      <c r="B63582" s="60"/>
    </row>
    <row r="63583" spans="1:2" x14ac:dyDescent="0.2">
      <c r="A63583" s="47"/>
      <c r="B63583" s="60"/>
    </row>
    <row r="63584" spans="1:2" x14ac:dyDescent="0.2">
      <c r="A63584" s="47"/>
      <c r="B63584" s="60"/>
    </row>
    <row r="63585" spans="1:2" x14ac:dyDescent="0.2">
      <c r="A63585" s="47"/>
      <c r="B63585" s="60"/>
    </row>
    <row r="63586" spans="1:2" x14ac:dyDescent="0.2">
      <c r="A63586" s="47"/>
      <c r="B63586" s="60"/>
    </row>
    <row r="63587" spans="1:2" x14ac:dyDescent="0.2">
      <c r="A63587" s="47"/>
      <c r="B63587" s="60"/>
    </row>
    <row r="63588" spans="1:2" x14ac:dyDescent="0.2">
      <c r="A63588" s="47"/>
      <c r="B63588" s="60"/>
    </row>
    <row r="63589" spans="1:2" x14ac:dyDescent="0.2">
      <c r="A63589" s="47"/>
      <c r="B63589" s="60"/>
    </row>
    <row r="63590" spans="1:2" x14ac:dyDescent="0.2">
      <c r="A63590" s="47"/>
      <c r="B63590" s="60"/>
    </row>
    <row r="63591" spans="1:2" x14ac:dyDescent="0.2">
      <c r="A63591" s="47"/>
      <c r="B63591" s="60"/>
    </row>
    <row r="63592" spans="1:2" x14ac:dyDescent="0.2">
      <c r="A63592" s="47"/>
      <c r="B63592" s="60"/>
    </row>
    <row r="63593" spans="1:2" x14ac:dyDescent="0.2">
      <c r="A63593" s="47"/>
      <c r="B63593" s="60"/>
    </row>
    <row r="63594" spans="1:2" x14ac:dyDescent="0.2">
      <c r="A63594" s="47"/>
      <c r="B63594" s="60"/>
    </row>
    <row r="63595" spans="1:2" x14ac:dyDescent="0.2">
      <c r="A63595" s="47"/>
      <c r="B63595" s="60"/>
    </row>
    <row r="63596" spans="1:2" x14ac:dyDescent="0.2">
      <c r="A63596" s="47"/>
      <c r="B63596" s="60"/>
    </row>
    <row r="63597" spans="1:2" x14ac:dyDescent="0.2">
      <c r="A63597" s="47"/>
      <c r="B63597" s="60"/>
    </row>
    <row r="63598" spans="1:2" x14ac:dyDescent="0.2">
      <c r="A63598" s="47"/>
      <c r="B63598" s="60"/>
    </row>
    <row r="63599" spans="1:2" x14ac:dyDescent="0.2">
      <c r="A63599" s="47"/>
      <c r="B63599" s="60"/>
    </row>
    <row r="63600" spans="1:2" x14ac:dyDescent="0.2">
      <c r="A63600" s="47"/>
      <c r="B63600" s="60"/>
    </row>
    <row r="63601" spans="1:2" x14ac:dyDescent="0.2">
      <c r="A63601" s="47"/>
      <c r="B63601" s="60"/>
    </row>
    <row r="63602" spans="1:2" x14ac:dyDescent="0.2">
      <c r="A63602" s="47"/>
      <c r="B63602" s="60"/>
    </row>
    <row r="63603" spans="1:2" x14ac:dyDescent="0.2">
      <c r="A63603" s="47"/>
      <c r="B63603" s="60"/>
    </row>
    <row r="63604" spans="1:2" x14ac:dyDescent="0.2">
      <c r="A63604" s="47"/>
      <c r="B63604" s="60"/>
    </row>
    <row r="63605" spans="1:2" x14ac:dyDescent="0.2">
      <c r="A63605" s="47"/>
      <c r="B63605" s="60"/>
    </row>
    <row r="63606" spans="1:2" x14ac:dyDescent="0.2">
      <c r="A63606" s="47"/>
      <c r="B63606" s="60"/>
    </row>
    <row r="63607" spans="1:2" x14ac:dyDescent="0.2">
      <c r="A63607" s="47"/>
      <c r="B63607" s="60"/>
    </row>
    <row r="63608" spans="1:2" x14ac:dyDescent="0.2">
      <c r="A63608" s="47"/>
      <c r="B63608" s="60"/>
    </row>
    <row r="63609" spans="1:2" x14ac:dyDescent="0.2">
      <c r="A63609" s="47"/>
      <c r="B63609" s="60"/>
    </row>
    <row r="63610" spans="1:2" x14ac:dyDescent="0.2">
      <c r="A63610" s="47"/>
      <c r="B63610" s="60"/>
    </row>
    <row r="63611" spans="1:2" x14ac:dyDescent="0.2">
      <c r="A63611" s="47"/>
      <c r="B63611" s="60"/>
    </row>
    <row r="63612" spans="1:2" x14ac:dyDescent="0.2">
      <c r="A63612" s="47"/>
      <c r="B63612" s="60"/>
    </row>
    <row r="63613" spans="1:2" x14ac:dyDescent="0.2">
      <c r="A63613" s="47"/>
      <c r="B63613" s="60"/>
    </row>
    <row r="63614" spans="1:2" x14ac:dyDescent="0.2">
      <c r="A63614" s="47"/>
      <c r="B63614" s="60"/>
    </row>
    <row r="63615" spans="1:2" x14ac:dyDescent="0.2">
      <c r="A63615" s="47"/>
      <c r="B63615" s="60"/>
    </row>
    <row r="63616" spans="1:2" x14ac:dyDescent="0.2">
      <c r="A63616" s="47"/>
      <c r="B63616" s="60"/>
    </row>
    <row r="63617" spans="1:2" x14ac:dyDescent="0.2">
      <c r="A63617" s="47"/>
      <c r="B63617" s="60"/>
    </row>
    <row r="63618" spans="1:2" x14ac:dyDescent="0.2">
      <c r="A63618" s="47"/>
      <c r="B63618" s="60"/>
    </row>
    <row r="63619" spans="1:2" x14ac:dyDescent="0.2">
      <c r="A63619" s="47"/>
      <c r="B63619" s="60"/>
    </row>
    <row r="63620" spans="1:2" x14ac:dyDescent="0.2">
      <c r="A63620" s="47"/>
      <c r="B63620" s="60"/>
    </row>
    <row r="63621" spans="1:2" x14ac:dyDescent="0.2">
      <c r="A63621" s="47"/>
      <c r="B63621" s="60"/>
    </row>
    <row r="63622" spans="1:2" x14ac:dyDescent="0.2">
      <c r="A63622" s="47"/>
      <c r="B63622" s="60"/>
    </row>
    <row r="63623" spans="1:2" x14ac:dyDescent="0.2">
      <c r="A63623" s="47"/>
      <c r="B63623" s="60"/>
    </row>
    <row r="63624" spans="1:2" x14ac:dyDescent="0.2">
      <c r="A63624" s="47"/>
      <c r="B63624" s="60"/>
    </row>
    <row r="63625" spans="1:2" x14ac:dyDescent="0.2">
      <c r="A63625" s="47"/>
      <c r="B63625" s="60"/>
    </row>
    <row r="63626" spans="1:2" x14ac:dyDescent="0.2">
      <c r="A63626" s="47"/>
      <c r="B63626" s="60"/>
    </row>
    <row r="63627" spans="1:2" x14ac:dyDescent="0.2">
      <c r="A63627" s="47"/>
      <c r="B63627" s="60"/>
    </row>
    <row r="63628" spans="1:2" x14ac:dyDescent="0.2">
      <c r="A63628" s="47"/>
      <c r="B63628" s="60"/>
    </row>
    <row r="63629" spans="1:2" x14ac:dyDescent="0.2">
      <c r="A63629" s="47"/>
      <c r="B63629" s="60"/>
    </row>
    <row r="63630" spans="1:2" x14ac:dyDescent="0.2">
      <c r="A63630" s="47"/>
      <c r="B63630" s="60"/>
    </row>
    <row r="63631" spans="1:2" x14ac:dyDescent="0.2">
      <c r="A63631" s="47"/>
      <c r="B63631" s="60"/>
    </row>
    <row r="63632" spans="1:2" x14ac:dyDescent="0.2">
      <c r="A63632" s="47"/>
      <c r="B63632" s="60"/>
    </row>
    <row r="63633" spans="1:2" x14ac:dyDescent="0.2">
      <c r="A63633" s="47"/>
      <c r="B63633" s="60"/>
    </row>
    <row r="63634" spans="1:2" x14ac:dyDescent="0.2">
      <c r="A63634" s="47"/>
      <c r="B63634" s="60"/>
    </row>
    <row r="63635" spans="1:2" x14ac:dyDescent="0.2">
      <c r="A63635" s="47"/>
      <c r="B63635" s="60"/>
    </row>
    <row r="63636" spans="1:2" x14ac:dyDescent="0.2">
      <c r="A63636" s="47"/>
      <c r="B63636" s="60"/>
    </row>
    <row r="63637" spans="1:2" x14ac:dyDescent="0.2">
      <c r="A63637" s="47"/>
      <c r="B63637" s="60"/>
    </row>
    <row r="63638" spans="1:2" x14ac:dyDescent="0.2">
      <c r="A63638" s="47"/>
      <c r="B63638" s="60"/>
    </row>
    <row r="63639" spans="1:2" x14ac:dyDescent="0.2">
      <c r="A63639" s="47"/>
      <c r="B63639" s="60"/>
    </row>
    <row r="63640" spans="1:2" x14ac:dyDescent="0.2">
      <c r="A63640" s="47"/>
      <c r="B63640" s="60"/>
    </row>
    <row r="63641" spans="1:2" x14ac:dyDescent="0.2">
      <c r="A63641" s="47"/>
      <c r="B63641" s="60"/>
    </row>
    <row r="63642" spans="1:2" x14ac:dyDescent="0.2">
      <c r="A63642" s="47"/>
      <c r="B63642" s="60"/>
    </row>
    <row r="63643" spans="1:2" x14ac:dyDescent="0.2">
      <c r="A63643" s="47"/>
      <c r="B63643" s="60"/>
    </row>
    <row r="63644" spans="1:2" x14ac:dyDescent="0.2">
      <c r="A63644" s="47"/>
      <c r="B63644" s="60"/>
    </row>
    <row r="63645" spans="1:2" x14ac:dyDescent="0.2">
      <c r="A63645" s="47"/>
      <c r="B63645" s="60"/>
    </row>
    <row r="63646" spans="1:2" x14ac:dyDescent="0.2">
      <c r="A63646" s="47"/>
      <c r="B63646" s="60"/>
    </row>
    <row r="63647" spans="1:2" x14ac:dyDescent="0.2">
      <c r="A63647" s="47"/>
      <c r="B63647" s="60"/>
    </row>
    <row r="63648" spans="1:2" x14ac:dyDescent="0.2">
      <c r="A63648" s="47"/>
      <c r="B63648" s="60"/>
    </row>
    <row r="63649" spans="1:2" x14ac:dyDescent="0.2">
      <c r="A63649" s="47"/>
      <c r="B63649" s="60"/>
    </row>
    <row r="63650" spans="1:2" x14ac:dyDescent="0.2">
      <c r="A63650" s="47"/>
      <c r="B63650" s="60"/>
    </row>
    <row r="63651" spans="1:2" x14ac:dyDescent="0.2">
      <c r="A63651" s="47"/>
      <c r="B63651" s="60"/>
    </row>
    <row r="63652" spans="1:2" x14ac:dyDescent="0.2">
      <c r="A63652" s="47"/>
      <c r="B63652" s="60"/>
    </row>
    <row r="63653" spans="1:2" x14ac:dyDescent="0.2">
      <c r="A63653" s="47"/>
      <c r="B63653" s="60"/>
    </row>
    <row r="63654" spans="1:2" x14ac:dyDescent="0.2">
      <c r="A63654" s="47"/>
      <c r="B63654" s="60"/>
    </row>
    <row r="63655" spans="1:2" x14ac:dyDescent="0.2">
      <c r="A63655" s="47"/>
      <c r="B63655" s="60"/>
    </row>
    <row r="63656" spans="1:2" x14ac:dyDescent="0.2">
      <c r="A63656" s="47"/>
      <c r="B63656" s="60"/>
    </row>
    <row r="63657" spans="1:2" x14ac:dyDescent="0.2">
      <c r="A63657" s="47"/>
      <c r="B63657" s="60"/>
    </row>
    <row r="63658" spans="1:2" x14ac:dyDescent="0.2">
      <c r="A63658" s="47"/>
      <c r="B63658" s="60"/>
    </row>
    <row r="63659" spans="1:2" x14ac:dyDescent="0.2">
      <c r="A63659" s="47"/>
      <c r="B63659" s="60"/>
    </row>
    <row r="63660" spans="1:2" x14ac:dyDescent="0.2">
      <c r="A63660" s="47"/>
      <c r="B63660" s="60"/>
    </row>
    <row r="63661" spans="1:2" x14ac:dyDescent="0.2">
      <c r="A63661" s="47"/>
      <c r="B63661" s="60"/>
    </row>
    <row r="63662" spans="1:2" x14ac:dyDescent="0.2">
      <c r="A63662" s="47"/>
      <c r="B63662" s="60"/>
    </row>
    <row r="63663" spans="1:2" x14ac:dyDescent="0.2">
      <c r="A63663" s="47"/>
      <c r="B63663" s="60"/>
    </row>
    <row r="63664" spans="1:2" x14ac:dyDescent="0.2">
      <c r="A63664" s="47"/>
      <c r="B63664" s="60"/>
    </row>
    <row r="63665" spans="1:2" x14ac:dyDescent="0.2">
      <c r="A63665" s="47"/>
      <c r="B63665" s="60"/>
    </row>
    <row r="63666" spans="1:2" x14ac:dyDescent="0.2">
      <c r="A63666" s="47"/>
      <c r="B63666" s="60"/>
    </row>
    <row r="63667" spans="1:2" x14ac:dyDescent="0.2">
      <c r="A63667" s="47"/>
      <c r="B63667" s="60"/>
    </row>
    <row r="63668" spans="1:2" x14ac:dyDescent="0.2">
      <c r="A63668" s="47"/>
      <c r="B63668" s="60"/>
    </row>
    <row r="63669" spans="1:2" x14ac:dyDescent="0.2">
      <c r="A63669" s="47"/>
      <c r="B63669" s="60"/>
    </row>
    <row r="63670" spans="1:2" x14ac:dyDescent="0.2">
      <c r="A63670" s="47"/>
      <c r="B63670" s="60"/>
    </row>
    <row r="63671" spans="1:2" x14ac:dyDescent="0.2">
      <c r="A63671" s="47"/>
      <c r="B63671" s="60"/>
    </row>
    <row r="63672" spans="1:2" x14ac:dyDescent="0.2">
      <c r="A63672" s="47"/>
      <c r="B63672" s="60"/>
    </row>
    <row r="63673" spans="1:2" x14ac:dyDescent="0.2">
      <c r="A63673" s="47"/>
      <c r="B63673" s="60"/>
    </row>
    <row r="63674" spans="1:2" x14ac:dyDescent="0.2">
      <c r="A63674" s="47"/>
      <c r="B63674" s="60"/>
    </row>
    <row r="63675" spans="1:2" x14ac:dyDescent="0.2">
      <c r="A63675" s="47"/>
      <c r="B63675" s="60"/>
    </row>
    <row r="63676" spans="1:2" x14ac:dyDescent="0.2">
      <c r="A63676" s="47"/>
      <c r="B63676" s="60"/>
    </row>
    <row r="63677" spans="1:2" x14ac:dyDescent="0.2">
      <c r="A63677" s="47"/>
      <c r="B63677" s="60"/>
    </row>
    <row r="63678" spans="1:2" x14ac:dyDescent="0.2">
      <c r="A63678" s="47"/>
      <c r="B63678" s="60"/>
    </row>
    <row r="63679" spans="1:2" x14ac:dyDescent="0.2">
      <c r="A63679" s="47"/>
      <c r="B63679" s="60"/>
    </row>
    <row r="63680" spans="1:2" x14ac:dyDescent="0.2">
      <c r="A63680" s="47"/>
      <c r="B63680" s="60"/>
    </row>
    <row r="63681" spans="1:2" x14ac:dyDescent="0.2">
      <c r="A63681" s="47"/>
      <c r="B63681" s="60"/>
    </row>
    <row r="63682" spans="1:2" x14ac:dyDescent="0.2">
      <c r="A63682" s="47"/>
      <c r="B63682" s="60"/>
    </row>
    <row r="63683" spans="1:2" x14ac:dyDescent="0.2">
      <c r="A63683" s="47"/>
      <c r="B63683" s="60"/>
    </row>
    <row r="63684" spans="1:2" x14ac:dyDescent="0.2">
      <c r="A63684" s="47"/>
      <c r="B63684" s="60"/>
    </row>
    <row r="63685" spans="1:2" x14ac:dyDescent="0.2">
      <c r="A63685" s="47"/>
      <c r="B63685" s="60"/>
    </row>
    <row r="63686" spans="1:2" x14ac:dyDescent="0.2">
      <c r="A63686" s="47"/>
      <c r="B63686" s="60"/>
    </row>
    <row r="63687" spans="1:2" x14ac:dyDescent="0.2">
      <c r="A63687" s="47"/>
      <c r="B63687" s="60"/>
    </row>
    <row r="63688" spans="1:2" x14ac:dyDescent="0.2">
      <c r="A63688" s="47"/>
      <c r="B63688" s="60"/>
    </row>
    <row r="63689" spans="1:2" x14ac:dyDescent="0.2">
      <c r="A63689" s="47"/>
      <c r="B63689" s="60"/>
    </row>
    <row r="63690" spans="1:2" x14ac:dyDescent="0.2">
      <c r="A63690" s="47"/>
      <c r="B63690" s="60"/>
    </row>
    <row r="63691" spans="1:2" x14ac:dyDescent="0.2">
      <c r="A63691" s="47"/>
      <c r="B63691" s="60"/>
    </row>
    <row r="63692" spans="1:2" x14ac:dyDescent="0.2">
      <c r="A63692" s="47"/>
      <c r="B63692" s="60"/>
    </row>
    <row r="63693" spans="1:2" x14ac:dyDescent="0.2">
      <c r="A63693" s="47"/>
      <c r="B63693" s="60"/>
    </row>
    <row r="63694" spans="1:2" x14ac:dyDescent="0.2">
      <c r="A63694" s="47"/>
      <c r="B63694" s="60"/>
    </row>
    <row r="63695" spans="1:2" x14ac:dyDescent="0.2">
      <c r="A63695" s="47"/>
      <c r="B63695" s="60"/>
    </row>
    <row r="63696" spans="1:2" x14ac:dyDescent="0.2">
      <c r="A63696" s="47"/>
      <c r="B63696" s="60"/>
    </row>
    <row r="63697" spans="1:2" x14ac:dyDescent="0.2">
      <c r="A63697" s="47"/>
      <c r="B63697" s="60"/>
    </row>
    <row r="63698" spans="1:2" x14ac:dyDescent="0.2">
      <c r="A63698" s="47"/>
      <c r="B63698" s="60"/>
    </row>
    <row r="63699" spans="1:2" x14ac:dyDescent="0.2">
      <c r="A63699" s="47"/>
      <c r="B63699" s="60"/>
    </row>
    <row r="63700" spans="1:2" x14ac:dyDescent="0.2">
      <c r="A63700" s="47"/>
      <c r="B63700" s="60"/>
    </row>
    <row r="63701" spans="1:2" x14ac:dyDescent="0.2">
      <c r="A63701" s="47"/>
      <c r="B63701" s="60"/>
    </row>
    <row r="63702" spans="1:2" x14ac:dyDescent="0.2">
      <c r="A63702" s="47"/>
      <c r="B63702" s="60"/>
    </row>
    <row r="63703" spans="1:2" x14ac:dyDescent="0.2">
      <c r="A63703" s="47"/>
      <c r="B63703" s="60"/>
    </row>
    <row r="63704" spans="1:2" x14ac:dyDescent="0.2">
      <c r="A63704" s="47"/>
      <c r="B63704" s="60"/>
    </row>
    <row r="63705" spans="1:2" x14ac:dyDescent="0.2">
      <c r="A63705" s="47"/>
      <c r="B63705" s="60"/>
    </row>
    <row r="63706" spans="1:2" x14ac:dyDescent="0.2">
      <c r="A63706" s="47"/>
      <c r="B63706" s="60"/>
    </row>
    <row r="63707" spans="1:2" x14ac:dyDescent="0.2">
      <c r="A63707" s="47"/>
      <c r="B63707" s="60"/>
    </row>
    <row r="63708" spans="1:2" x14ac:dyDescent="0.2">
      <c r="A63708" s="47"/>
      <c r="B63708" s="60"/>
    </row>
    <row r="63709" spans="1:2" x14ac:dyDescent="0.2">
      <c r="A63709" s="47"/>
      <c r="B63709" s="60"/>
    </row>
    <row r="63710" spans="1:2" x14ac:dyDescent="0.2">
      <c r="A63710" s="47"/>
      <c r="B63710" s="60"/>
    </row>
    <row r="63711" spans="1:2" x14ac:dyDescent="0.2">
      <c r="A63711" s="47"/>
      <c r="B63711" s="60"/>
    </row>
    <row r="63712" spans="1:2" x14ac:dyDescent="0.2">
      <c r="A63712" s="47"/>
      <c r="B63712" s="60"/>
    </row>
    <row r="63713" spans="1:2" x14ac:dyDescent="0.2">
      <c r="A63713" s="47"/>
      <c r="B63713" s="60"/>
    </row>
    <row r="63714" spans="1:2" x14ac:dyDescent="0.2">
      <c r="A63714" s="47"/>
      <c r="B63714" s="60"/>
    </row>
    <row r="63715" spans="1:2" x14ac:dyDescent="0.2">
      <c r="A63715" s="47"/>
      <c r="B63715" s="60"/>
    </row>
    <row r="63716" spans="1:2" x14ac:dyDescent="0.2">
      <c r="A63716" s="47"/>
      <c r="B63716" s="60"/>
    </row>
    <row r="63717" spans="1:2" x14ac:dyDescent="0.2">
      <c r="A63717" s="47"/>
      <c r="B63717" s="60"/>
    </row>
    <row r="63718" spans="1:2" x14ac:dyDescent="0.2">
      <c r="A63718" s="47"/>
      <c r="B63718" s="60"/>
    </row>
    <row r="63719" spans="1:2" x14ac:dyDescent="0.2">
      <c r="A63719" s="47"/>
      <c r="B63719" s="60"/>
    </row>
    <row r="63720" spans="1:2" x14ac:dyDescent="0.2">
      <c r="A63720" s="47"/>
      <c r="B63720" s="60"/>
    </row>
    <row r="63721" spans="1:2" x14ac:dyDescent="0.2">
      <c r="A63721" s="47"/>
      <c r="B63721" s="60"/>
    </row>
    <row r="63722" spans="1:2" x14ac:dyDescent="0.2">
      <c r="A63722" s="47"/>
      <c r="B63722" s="60"/>
    </row>
    <row r="63723" spans="1:2" x14ac:dyDescent="0.2">
      <c r="A63723" s="47"/>
      <c r="B63723" s="60"/>
    </row>
    <row r="63724" spans="1:2" x14ac:dyDescent="0.2">
      <c r="A63724" s="47"/>
      <c r="B63724" s="60"/>
    </row>
    <row r="63725" spans="1:2" x14ac:dyDescent="0.2">
      <c r="A63725" s="47"/>
      <c r="B63725" s="60"/>
    </row>
    <row r="63726" spans="1:2" x14ac:dyDescent="0.2">
      <c r="A63726" s="47"/>
      <c r="B63726" s="60"/>
    </row>
    <row r="63727" spans="1:2" x14ac:dyDescent="0.2">
      <c r="A63727" s="47"/>
      <c r="B63727" s="60"/>
    </row>
    <row r="63728" spans="1:2" x14ac:dyDescent="0.2">
      <c r="A63728" s="47"/>
      <c r="B63728" s="60"/>
    </row>
    <row r="63729" spans="1:2" x14ac:dyDescent="0.2">
      <c r="A63729" s="47"/>
      <c r="B63729" s="60"/>
    </row>
    <row r="63730" spans="1:2" x14ac:dyDescent="0.2">
      <c r="A63730" s="47"/>
      <c r="B63730" s="60"/>
    </row>
    <row r="63731" spans="1:2" x14ac:dyDescent="0.2">
      <c r="A63731" s="47"/>
      <c r="B63731" s="60"/>
    </row>
    <row r="63732" spans="1:2" x14ac:dyDescent="0.2">
      <c r="A63732" s="47"/>
      <c r="B63732" s="60"/>
    </row>
    <row r="63733" spans="1:2" x14ac:dyDescent="0.2">
      <c r="A63733" s="47"/>
      <c r="B63733" s="60"/>
    </row>
    <row r="63734" spans="1:2" x14ac:dyDescent="0.2">
      <c r="A63734" s="47"/>
      <c r="B63734" s="60"/>
    </row>
    <row r="63735" spans="1:2" x14ac:dyDescent="0.2">
      <c r="A63735" s="47"/>
      <c r="B63735" s="60"/>
    </row>
    <row r="63736" spans="1:2" x14ac:dyDescent="0.2">
      <c r="A63736" s="47"/>
      <c r="B63736" s="60"/>
    </row>
    <row r="63737" spans="1:2" x14ac:dyDescent="0.2">
      <c r="A63737" s="47"/>
      <c r="B63737" s="60"/>
    </row>
    <row r="63738" spans="1:2" x14ac:dyDescent="0.2">
      <c r="A63738" s="47"/>
      <c r="B63738" s="60"/>
    </row>
    <row r="63739" spans="1:2" x14ac:dyDescent="0.2">
      <c r="A63739" s="47"/>
      <c r="B63739" s="60"/>
    </row>
    <row r="63740" spans="1:2" x14ac:dyDescent="0.2">
      <c r="A63740" s="47"/>
      <c r="B63740" s="60"/>
    </row>
    <row r="63741" spans="1:2" x14ac:dyDescent="0.2">
      <c r="A63741" s="47"/>
      <c r="B63741" s="60"/>
    </row>
    <row r="63742" spans="1:2" x14ac:dyDescent="0.2">
      <c r="A63742" s="47"/>
      <c r="B63742" s="60"/>
    </row>
    <row r="63743" spans="1:2" x14ac:dyDescent="0.2">
      <c r="A63743" s="47"/>
      <c r="B63743" s="60"/>
    </row>
    <row r="63744" spans="1:2" x14ac:dyDescent="0.2">
      <c r="A63744" s="47"/>
      <c r="B63744" s="60"/>
    </row>
    <row r="63745" spans="1:2" x14ac:dyDescent="0.2">
      <c r="A63745" s="47"/>
      <c r="B63745" s="60"/>
    </row>
    <row r="63746" spans="1:2" x14ac:dyDescent="0.2">
      <c r="A63746" s="47"/>
      <c r="B63746" s="60"/>
    </row>
    <row r="63747" spans="1:2" x14ac:dyDescent="0.2">
      <c r="A63747" s="47"/>
      <c r="B63747" s="60"/>
    </row>
    <row r="63748" spans="1:2" x14ac:dyDescent="0.2">
      <c r="A63748" s="47"/>
      <c r="B63748" s="60"/>
    </row>
    <row r="63749" spans="1:2" x14ac:dyDescent="0.2">
      <c r="A63749" s="47"/>
      <c r="B63749" s="60"/>
    </row>
    <row r="63750" spans="1:2" x14ac:dyDescent="0.2">
      <c r="A63750" s="47"/>
      <c r="B63750" s="60"/>
    </row>
    <row r="63751" spans="1:2" x14ac:dyDescent="0.2">
      <c r="A63751" s="47"/>
      <c r="B63751" s="60"/>
    </row>
    <row r="63752" spans="1:2" x14ac:dyDescent="0.2">
      <c r="A63752" s="47"/>
      <c r="B63752" s="60"/>
    </row>
    <row r="63753" spans="1:2" x14ac:dyDescent="0.2">
      <c r="A63753" s="47"/>
      <c r="B63753" s="60"/>
    </row>
    <row r="63754" spans="1:2" x14ac:dyDescent="0.2">
      <c r="A63754" s="47"/>
      <c r="B63754" s="60"/>
    </row>
    <row r="63755" spans="1:2" x14ac:dyDescent="0.2">
      <c r="A63755" s="47"/>
      <c r="B63755" s="60"/>
    </row>
    <row r="63756" spans="1:2" x14ac:dyDescent="0.2">
      <c r="A63756" s="47"/>
      <c r="B63756" s="60"/>
    </row>
    <row r="63757" spans="1:2" x14ac:dyDescent="0.2">
      <c r="A63757" s="47"/>
      <c r="B63757" s="60"/>
    </row>
    <row r="63758" spans="1:2" x14ac:dyDescent="0.2">
      <c r="A63758" s="47"/>
      <c r="B63758" s="60"/>
    </row>
    <row r="63759" spans="1:2" x14ac:dyDescent="0.2">
      <c r="A63759" s="47"/>
      <c r="B63759" s="60"/>
    </row>
    <row r="63760" spans="1:2" x14ac:dyDescent="0.2">
      <c r="A63760" s="47"/>
      <c r="B63760" s="60"/>
    </row>
    <row r="63761" spans="1:2" x14ac:dyDescent="0.2">
      <c r="A63761" s="47"/>
      <c r="B63761" s="60"/>
    </row>
    <row r="63762" spans="1:2" x14ac:dyDescent="0.2">
      <c r="A63762" s="47"/>
      <c r="B63762" s="60"/>
    </row>
    <row r="63763" spans="1:2" x14ac:dyDescent="0.2">
      <c r="A63763" s="47"/>
      <c r="B63763" s="60"/>
    </row>
    <row r="63764" spans="1:2" x14ac:dyDescent="0.2">
      <c r="A63764" s="47"/>
      <c r="B63764" s="60"/>
    </row>
    <row r="63765" spans="1:2" x14ac:dyDescent="0.2">
      <c r="A63765" s="47"/>
      <c r="B63765" s="60"/>
    </row>
    <row r="63766" spans="1:2" x14ac:dyDescent="0.2">
      <c r="A63766" s="47"/>
      <c r="B63766" s="60"/>
    </row>
    <row r="63767" spans="1:2" x14ac:dyDescent="0.2">
      <c r="A63767" s="47"/>
      <c r="B63767" s="60"/>
    </row>
    <row r="63768" spans="1:2" x14ac:dyDescent="0.2">
      <c r="A63768" s="47"/>
      <c r="B63768" s="60"/>
    </row>
    <row r="63769" spans="1:2" x14ac:dyDescent="0.2">
      <c r="A63769" s="47"/>
      <c r="B63769" s="60"/>
    </row>
    <row r="63770" spans="1:2" x14ac:dyDescent="0.2">
      <c r="A63770" s="47"/>
      <c r="B63770" s="60"/>
    </row>
    <row r="63771" spans="1:2" x14ac:dyDescent="0.2">
      <c r="A63771" s="47"/>
      <c r="B63771" s="60"/>
    </row>
    <row r="63772" spans="1:2" x14ac:dyDescent="0.2">
      <c r="A63772" s="47"/>
      <c r="B63772" s="60"/>
    </row>
    <row r="63773" spans="1:2" x14ac:dyDescent="0.2">
      <c r="A63773" s="47"/>
      <c r="B63773" s="60"/>
    </row>
    <row r="63774" spans="1:2" x14ac:dyDescent="0.2">
      <c r="A63774" s="47"/>
      <c r="B63774" s="60"/>
    </row>
    <row r="63775" spans="1:2" x14ac:dyDescent="0.2">
      <c r="A63775" s="47"/>
      <c r="B63775" s="60"/>
    </row>
    <row r="63776" spans="1:2" x14ac:dyDescent="0.2">
      <c r="A63776" s="47"/>
      <c r="B63776" s="60"/>
    </row>
    <row r="63777" spans="1:2" x14ac:dyDescent="0.2">
      <c r="A63777" s="47"/>
      <c r="B63777" s="60"/>
    </row>
    <row r="63778" spans="1:2" x14ac:dyDescent="0.2">
      <c r="A63778" s="47"/>
      <c r="B63778" s="60"/>
    </row>
    <row r="63779" spans="1:2" x14ac:dyDescent="0.2">
      <c r="A63779" s="47"/>
      <c r="B63779" s="60"/>
    </row>
    <row r="63780" spans="1:2" x14ac:dyDescent="0.2">
      <c r="A63780" s="47"/>
      <c r="B63780" s="60"/>
    </row>
    <row r="63781" spans="1:2" x14ac:dyDescent="0.2">
      <c r="A63781" s="47"/>
      <c r="B63781" s="60"/>
    </row>
    <row r="63782" spans="1:2" x14ac:dyDescent="0.2">
      <c r="A63782" s="47"/>
      <c r="B63782" s="60"/>
    </row>
    <row r="63783" spans="1:2" x14ac:dyDescent="0.2">
      <c r="A63783" s="47"/>
      <c r="B63783" s="60"/>
    </row>
    <row r="63784" spans="1:2" x14ac:dyDescent="0.2">
      <c r="A63784" s="47"/>
      <c r="B63784" s="60"/>
    </row>
    <row r="63785" spans="1:2" x14ac:dyDescent="0.2">
      <c r="A63785" s="47"/>
      <c r="B63785" s="60"/>
    </row>
    <row r="63786" spans="1:2" x14ac:dyDescent="0.2">
      <c r="A63786" s="47"/>
      <c r="B63786" s="60"/>
    </row>
    <row r="63787" spans="1:2" x14ac:dyDescent="0.2">
      <c r="A63787" s="47"/>
      <c r="B63787" s="60"/>
    </row>
    <row r="63788" spans="1:2" x14ac:dyDescent="0.2">
      <c r="A63788" s="47"/>
      <c r="B63788" s="60"/>
    </row>
    <row r="63789" spans="1:2" x14ac:dyDescent="0.2">
      <c r="A63789" s="47"/>
      <c r="B63789" s="60"/>
    </row>
    <row r="63790" spans="1:2" x14ac:dyDescent="0.2">
      <c r="A63790" s="47"/>
      <c r="B63790" s="60"/>
    </row>
    <row r="63791" spans="1:2" x14ac:dyDescent="0.2">
      <c r="A63791" s="47"/>
      <c r="B63791" s="60"/>
    </row>
    <row r="63792" spans="1:2" x14ac:dyDescent="0.2">
      <c r="A63792" s="47"/>
      <c r="B63792" s="60"/>
    </row>
    <row r="63793" spans="1:2" x14ac:dyDescent="0.2">
      <c r="A63793" s="47"/>
      <c r="B63793" s="60"/>
    </row>
    <row r="63794" spans="1:2" x14ac:dyDescent="0.2">
      <c r="A63794" s="47"/>
      <c r="B63794" s="60"/>
    </row>
    <row r="63795" spans="1:2" x14ac:dyDescent="0.2">
      <c r="A63795" s="47"/>
      <c r="B63795" s="60"/>
    </row>
    <row r="63796" spans="1:2" x14ac:dyDescent="0.2">
      <c r="A63796" s="47"/>
      <c r="B63796" s="60"/>
    </row>
    <row r="63797" spans="1:2" x14ac:dyDescent="0.2">
      <c r="A63797" s="47"/>
      <c r="B63797" s="60"/>
    </row>
    <row r="63798" spans="1:2" x14ac:dyDescent="0.2">
      <c r="A63798" s="47"/>
      <c r="B63798" s="60"/>
    </row>
    <row r="63799" spans="1:2" x14ac:dyDescent="0.2">
      <c r="A63799" s="47"/>
      <c r="B63799" s="60"/>
    </row>
    <row r="63800" spans="1:2" x14ac:dyDescent="0.2">
      <c r="A63800" s="47"/>
      <c r="B63800" s="60"/>
    </row>
    <row r="63801" spans="1:2" x14ac:dyDescent="0.2">
      <c r="A63801" s="47"/>
      <c r="B63801" s="60"/>
    </row>
    <row r="63802" spans="1:2" x14ac:dyDescent="0.2">
      <c r="A63802" s="47"/>
      <c r="B63802" s="60"/>
    </row>
    <row r="63803" spans="1:2" x14ac:dyDescent="0.2">
      <c r="A63803" s="47"/>
      <c r="B63803" s="60"/>
    </row>
    <row r="63804" spans="1:2" x14ac:dyDescent="0.2">
      <c r="A63804" s="47"/>
      <c r="B63804" s="60"/>
    </row>
    <row r="63805" spans="1:2" x14ac:dyDescent="0.2">
      <c r="A63805" s="47"/>
      <c r="B63805" s="60"/>
    </row>
    <row r="63806" spans="1:2" x14ac:dyDescent="0.2">
      <c r="A63806" s="47"/>
      <c r="B63806" s="60"/>
    </row>
    <row r="63807" spans="1:2" x14ac:dyDescent="0.2">
      <c r="A63807" s="47"/>
      <c r="B63807" s="60"/>
    </row>
    <row r="63808" spans="1:2" x14ac:dyDescent="0.2">
      <c r="A63808" s="47"/>
      <c r="B63808" s="60"/>
    </row>
    <row r="63809" spans="1:2" x14ac:dyDescent="0.2">
      <c r="A63809" s="47"/>
      <c r="B63809" s="60"/>
    </row>
    <row r="63810" spans="1:2" x14ac:dyDescent="0.2">
      <c r="A63810" s="47"/>
      <c r="B63810" s="60"/>
    </row>
    <row r="63811" spans="1:2" x14ac:dyDescent="0.2">
      <c r="A63811" s="47"/>
      <c r="B63811" s="60"/>
    </row>
    <row r="63812" spans="1:2" x14ac:dyDescent="0.2">
      <c r="A63812" s="47"/>
      <c r="B63812" s="60"/>
    </row>
    <row r="63813" spans="1:2" x14ac:dyDescent="0.2">
      <c r="A63813" s="47"/>
      <c r="B63813" s="60"/>
    </row>
    <row r="63814" spans="1:2" x14ac:dyDescent="0.2">
      <c r="A63814" s="47"/>
      <c r="B63814" s="60"/>
    </row>
    <row r="63815" spans="1:2" x14ac:dyDescent="0.2">
      <c r="A63815" s="47"/>
      <c r="B63815" s="60"/>
    </row>
    <row r="63816" spans="1:2" x14ac:dyDescent="0.2">
      <c r="A63816" s="47"/>
      <c r="B63816" s="60"/>
    </row>
    <row r="63817" spans="1:2" x14ac:dyDescent="0.2">
      <c r="A63817" s="47"/>
      <c r="B63817" s="60"/>
    </row>
    <row r="63818" spans="1:2" x14ac:dyDescent="0.2">
      <c r="A63818" s="47"/>
      <c r="B63818" s="60"/>
    </row>
    <row r="63819" spans="1:2" x14ac:dyDescent="0.2">
      <c r="A63819" s="47"/>
      <c r="B63819" s="60"/>
    </row>
    <row r="63820" spans="1:2" x14ac:dyDescent="0.2">
      <c r="A63820" s="47"/>
      <c r="B63820" s="60"/>
    </row>
    <row r="63821" spans="1:2" x14ac:dyDescent="0.2">
      <c r="A63821" s="47"/>
      <c r="B63821" s="60"/>
    </row>
    <row r="63822" spans="1:2" x14ac:dyDescent="0.2">
      <c r="A63822" s="47"/>
      <c r="B63822" s="60"/>
    </row>
    <row r="63823" spans="1:2" x14ac:dyDescent="0.2">
      <c r="A63823" s="47"/>
      <c r="B63823" s="60"/>
    </row>
    <row r="63824" spans="1:2" x14ac:dyDescent="0.2">
      <c r="A63824" s="47"/>
      <c r="B63824" s="60"/>
    </row>
    <row r="63825" spans="1:2" x14ac:dyDescent="0.2">
      <c r="A63825" s="47"/>
      <c r="B63825" s="60"/>
    </row>
    <row r="63826" spans="1:2" x14ac:dyDescent="0.2">
      <c r="A63826" s="47"/>
      <c r="B63826" s="60"/>
    </row>
    <row r="63827" spans="1:2" x14ac:dyDescent="0.2">
      <c r="A63827" s="47"/>
      <c r="B63827" s="60"/>
    </row>
    <row r="63828" spans="1:2" x14ac:dyDescent="0.2">
      <c r="A63828" s="47"/>
      <c r="B63828" s="60"/>
    </row>
    <row r="63829" spans="1:2" x14ac:dyDescent="0.2">
      <c r="A63829" s="47"/>
      <c r="B63829" s="60"/>
    </row>
    <row r="63830" spans="1:2" x14ac:dyDescent="0.2">
      <c r="A63830" s="47"/>
      <c r="B63830" s="60"/>
    </row>
    <row r="63831" spans="1:2" x14ac:dyDescent="0.2">
      <c r="A63831" s="47"/>
      <c r="B63831" s="60"/>
    </row>
    <row r="63832" spans="1:2" x14ac:dyDescent="0.2">
      <c r="A63832" s="47"/>
      <c r="B63832" s="60"/>
    </row>
    <row r="63833" spans="1:2" x14ac:dyDescent="0.2">
      <c r="A63833" s="47"/>
      <c r="B63833" s="60"/>
    </row>
    <row r="63834" spans="1:2" x14ac:dyDescent="0.2">
      <c r="A63834" s="47"/>
      <c r="B63834" s="60"/>
    </row>
    <row r="63835" spans="1:2" x14ac:dyDescent="0.2">
      <c r="A63835" s="47"/>
      <c r="B63835" s="60"/>
    </row>
    <row r="63836" spans="1:2" x14ac:dyDescent="0.2">
      <c r="A63836" s="47"/>
      <c r="B63836" s="60"/>
    </row>
    <row r="63837" spans="1:2" x14ac:dyDescent="0.2">
      <c r="A63837" s="47"/>
      <c r="B63837" s="60"/>
    </row>
    <row r="63838" spans="1:2" x14ac:dyDescent="0.2">
      <c r="A63838" s="47"/>
      <c r="B63838" s="60"/>
    </row>
    <row r="63839" spans="1:2" x14ac:dyDescent="0.2">
      <c r="A63839" s="47"/>
      <c r="B63839" s="60"/>
    </row>
    <row r="63840" spans="1:2" x14ac:dyDescent="0.2">
      <c r="A63840" s="47"/>
      <c r="B63840" s="60"/>
    </row>
    <row r="63841" spans="1:2" x14ac:dyDescent="0.2">
      <c r="A63841" s="47"/>
      <c r="B63841" s="60"/>
    </row>
    <row r="63842" spans="1:2" x14ac:dyDescent="0.2">
      <c r="A63842" s="47"/>
      <c r="B63842" s="60"/>
    </row>
    <row r="63843" spans="1:2" x14ac:dyDescent="0.2">
      <c r="A63843" s="47"/>
      <c r="B63843" s="60"/>
    </row>
    <row r="63844" spans="1:2" x14ac:dyDescent="0.2">
      <c r="A63844" s="47"/>
      <c r="B63844" s="60"/>
    </row>
    <row r="63845" spans="1:2" x14ac:dyDescent="0.2">
      <c r="A63845" s="47"/>
      <c r="B63845" s="60"/>
    </row>
    <row r="63846" spans="1:2" x14ac:dyDescent="0.2">
      <c r="A63846" s="47"/>
      <c r="B63846" s="60"/>
    </row>
    <row r="63847" spans="1:2" x14ac:dyDescent="0.2">
      <c r="A63847" s="47"/>
      <c r="B63847" s="60"/>
    </row>
    <row r="63848" spans="1:2" x14ac:dyDescent="0.2">
      <c r="A63848" s="47"/>
      <c r="B63848" s="60"/>
    </row>
    <row r="63849" spans="1:2" x14ac:dyDescent="0.2">
      <c r="A63849" s="47"/>
      <c r="B63849" s="60"/>
    </row>
    <row r="63850" spans="1:2" x14ac:dyDescent="0.2">
      <c r="A63850" s="47"/>
      <c r="B63850" s="60"/>
    </row>
    <row r="63851" spans="1:2" x14ac:dyDescent="0.2">
      <c r="A63851" s="47"/>
      <c r="B63851" s="60"/>
    </row>
    <row r="63852" spans="1:2" x14ac:dyDescent="0.2">
      <c r="A63852" s="47"/>
      <c r="B63852" s="60"/>
    </row>
    <row r="63853" spans="1:2" x14ac:dyDescent="0.2">
      <c r="A63853" s="47"/>
      <c r="B63853" s="60"/>
    </row>
    <row r="63854" spans="1:2" x14ac:dyDescent="0.2">
      <c r="A63854" s="47"/>
      <c r="B63854" s="60"/>
    </row>
    <row r="63855" spans="1:2" x14ac:dyDescent="0.2">
      <c r="A63855" s="47"/>
      <c r="B63855" s="60"/>
    </row>
    <row r="63856" spans="1:2" x14ac:dyDescent="0.2">
      <c r="A63856" s="47"/>
      <c r="B63856" s="60"/>
    </row>
    <row r="63857" spans="1:2" x14ac:dyDescent="0.2">
      <c r="A63857" s="47"/>
      <c r="B63857" s="60"/>
    </row>
    <row r="63858" spans="1:2" x14ac:dyDescent="0.2">
      <c r="A63858" s="47"/>
      <c r="B63858" s="60"/>
    </row>
    <row r="63859" spans="1:2" x14ac:dyDescent="0.2">
      <c r="A63859" s="47"/>
      <c r="B63859" s="60"/>
    </row>
    <row r="63860" spans="1:2" x14ac:dyDescent="0.2">
      <c r="A63860" s="47"/>
      <c r="B63860" s="60"/>
    </row>
    <row r="63861" spans="1:2" x14ac:dyDescent="0.2">
      <c r="A63861" s="47"/>
      <c r="B63861" s="60"/>
    </row>
    <row r="63862" spans="1:2" x14ac:dyDescent="0.2">
      <c r="A63862" s="47"/>
      <c r="B63862" s="60"/>
    </row>
    <row r="63863" spans="1:2" x14ac:dyDescent="0.2">
      <c r="A63863" s="47"/>
      <c r="B63863" s="60"/>
    </row>
    <row r="63864" spans="1:2" x14ac:dyDescent="0.2">
      <c r="A63864" s="47"/>
      <c r="B63864" s="60"/>
    </row>
    <row r="63865" spans="1:2" x14ac:dyDescent="0.2">
      <c r="A63865" s="47"/>
      <c r="B63865" s="60"/>
    </row>
    <row r="63866" spans="1:2" x14ac:dyDescent="0.2">
      <c r="A63866" s="47"/>
      <c r="B63866" s="60"/>
    </row>
    <row r="63867" spans="1:2" x14ac:dyDescent="0.2">
      <c r="A63867" s="47"/>
      <c r="B63867" s="60"/>
    </row>
    <row r="63868" spans="1:2" x14ac:dyDescent="0.2">
      <c r="A63868" s="47"/>
      <c r="B63868" s="60"/>
    </row>
    <row r="63869" spans="1:2" x14ac:dyDescent="0.2">
      <c r="A63869" s="47"/>
      <c r="B63869" s="60"/>
    </row>
    <row r="63870" spans="1:2" x14ac:dyDescent="0.2">
      <c r="A63870" s="47"/>
      <c r="B63870" s="60"/>
    </row>
    <row r="63871" spans="1:2" x14ac:dyDescent="0.2">
      <c r="A63871" s="47"/>
      <c r="B63871" s="60"/>
    </row>
    <row r="63872" spans="1:2" x14ac:dyDescent="0.2">
      <c r="A63872" s="47"/>
      <c r="B63872" s="60"/>
    </row>
    <row r="63873" spans="1:2" x14ac:dyDescent="0.2">
      <c r="A63873" s="47"/>
      <c r="B63873" s="60"/>
    </row>
    <row r="63874" spans="1:2" x14ac:dyDescent="0.2">
      <c r="A63874" s="47"/>
      <c r="B63874" s="60"/>
    </row>
    <row r="63875" spans="1:2" x14ac:dyDescent="0.2">
      <c r="A63875" s="47"/>
      <c r="B63875" s="60"/>
    </row>
    <row r="63876" spans="1:2" x14ac:dyDescent="0.2">
      <c r="A63876" s="47"/>
      <c r="B63876" s="60"/>
    </row>
    <row r="63877" spans="1:2" x14ac:dyDescent="0.2">
      <c r="A63877" s="47"/>
      <c r="B63877" s="60"/>
    </row>
    <row r="63878" spans="1:2" x14ac:dyDescent="0.2">
      <c r="A63878" s="47"/>
      <c r="B63878" s="60"/>
    </row>
    <row r="63879" spans="1:2" x14ac:dyDescent="0.2">
      <c r="A63879" s="47"/>
      <c r="B63879" s="60"/>
    </row>
    <row r="63880" spans="1:2" x14ac:dyDescent="0.2">
      <c r="A63880" s="47"/>
      <c r="B63880" s="60"/>
    </row>
    <row r="63881" spans="1:2" x14ac:dyDescent="0.2">
      <c r="A63881" s="47"/>
      <c r="B63881" s="60"/>
    </row>
    <row r="63882" spans="1:2" x14ac:dyDescent="0.2">
      <c r="A63882" s="47"/>
      <c r="B63882" s="60"/>
    </row>
    <row r="63883" spans="1:2" x14ac:dyDescent="0.2">
      <c r="A63883" s="47"/>
      <c r="B63883" s="60"/>
    </row>
    <row r="63884" spans="1:2" x14ac:dyDescent="0.2">
      <c r="A63884" s="47"/>
      <c r="B63884" s="60"/>
    </row>
    <row r="63885" spans="1:2" x14ac:dyDescent="0.2">
      <c r="A63885" s="47"/>
      <c r="B63885" s="60"/>
    </row>
    <row r="63886" spans="1:2" x14ac:dyDescent="0.2">
      <c r="A63886" s="47"/>
      <c r="B63886" s="60"/>
    </row>
    <row r="63887" spans="1:2" x14ac:dyDescent="0.2">
      <c r="A63887" s="47"/>
      <c r="B63887" s="60"/>
    </row>
    <row r="63888" spans="1:2" x14ac:dyDescent="0.2">
      <c r="A63888" s="47"/>
      <c r="B63888" s="60"/>
    </row>
    <row r="63889" spans="1:2" x14ac:dyDescent="0.2">
      <c r="A63889" s="47"/>
      <c r="B63889" s="60"/>
    </row>
    <row r="63890" spans="1:2" x14ac:dyDescent="0.2">
      <c r="A63890" s="47"/>
      <c r="B63890" s="60"/>
    </row>
    <row r="63891" spans="1:2" x14ac:dyDescent="0.2">
      <c r="A63891" s="47"/>
      <c r="B63891" s="60"/>
    </row>
    <row r="63892" spans="1:2" x14ac:dyDescent="0.2">
      <c r="A63892" s="47"/>
      <c r="B63892" s="60"/>
    </row>
    <row r="63893" spans="1:2" x14ac:dyDescent="0.2">
      <c r="A63893" s="47"/>
      <c r="B63893" s="60"/>
    </row>
    <row r="63894" spans="1:2" x14ac:dyDescent="0.2">
      <c r="A63894" s="47"/>
      <c r="B63894" s="60"/>
    </row>
    <row r="63895" spans="1:2" x14ac:dyDescent="0.2">
      <c r="A63895" s="47"/>
      <c r="B63895" s="60"/>
    </row>
    <row r="63896" spans="1:2" x14ac:dyDescent="0.2">
      <c r="A63896" s="47"/>
      <c r="B63896" s="60"/>
    </row>
    <row r="63897" spans="1:2" x14ac:dyDescent="0.2">
      <c r="A63897" s="47"/>
      <c r="B63897" s="60"/>
    </row>
    <row r="63898" spans="1:2" x14ac:dyDescent="0.2">
      <c r="A63898" s="47"/>
      <c r="B63898" s="60"/>
    </row>
    <row r="63899" spans="1:2" x14ac:dyDescent="0.2">
      <c r="A63899" s="47"/>
      <c r="B63899" s="60"/>
    </row>
    <row r="63900" spans="1:2" x14ac:dyDescent="0.2">
      <c r="A63900" s="47"/>
      <c r="B63900" s="60"/>
    </row>
    <row r="63901" spans="1:2" x14ac:dyDescent="0.2">
      <c r="A63901" s="47"/>
      <c r="B63901" s="60"/>
    </row>
    <row r="63902" spans="1:2" x14ac:dyDescent="0.2">
      <c r="A63902" s="47"/>
      <c r="B63902" s="60"/>
    </row>
    <row r="63903" spans="1:2" x14ac:dyDescent="0.2">
      <c r="A63903" s="47"/>
      <c r="B63903" s="60"/>
    </row>
    <row r="63904" spans="1:2" x14ac:dyDescent="0.2">
      <c r="A63904" s="47"/>
      <c r="B63904" s="60"/>
    </row>
    <row r="63905" spans="1:2" x14ac:dyDescent="0.2">
      <c r="A63905" s="47"/>
      <c r="B63905" s="60"/>
    </row>
    <row r="63906" spans="1:2" x14ac:dyDescent="0.2">
      <c r="A63906" s="47"/>
      <c r="B63906" s="60"/>
    </row>
    <row r="63907" spans="1:2" x14ac:dyDescent="0.2">
      <c r="A63907" s="47"/>
      <c r="B63907" s="60"/>
    </row>
    <row r="63908" spans="1:2" x14ac:dyDescent="0.2">
      <c r="A63908" s="47"/>
      <c r="B63908" s="60"/>
    </row>
    <row r="63909" spans="1:2" x14ac:dyDescent="0.2">
      <c r="A63909" s="47"/>
      <c r="B63909" s="60"/>
    </row>
    <row r="63910" spans="1:2" x14ac:dyDescent="0.2">
      <c r="A63910" s="47"/>
      <c r="B63910" s="60"/>
    </row>
    <row r="63911" spans="1:2" x14ac:dyDescent="0.2">
      <c r="A63911" s="47"/>
      <c r="B63911" s="60"/>
    </row>
    <row r="63912" spans="1:2" x14ac:dyDescent="0.2">
      <c r="A63912" s="47"/>
      <c r="B63912" s="60"/>
    </row>
    <row r="63913" spans="1:2" x14ac:dyDescent="0.2">
      <c r="A63913" s="47"/>
      <c r="B63913" s="60"/>
    </row>
    <row r="63914" spans="1:2" x14ac:dyDescent="0.2">
      <c r="A63914" s="47"/>
      <c r="B63914" s="60"/>
    </row>
    <row r="63915" spans="1:2" x14ac:dyDescent="0.2">
      <c r="A63915" s="47"/>
      <c r="B63915" s="60"/>
    </row>
    <row r="63916" spans="1:2" x14ac:dyDescent="0.2">
      <c r="A63916" s="47"/>
      <c r="B63916" s="60"/>
    </row>
    <row r="63917" spans="1:2" x14ac:dyDescent="0.2">
      <c r="A63917" s="47"/>
      <c r="B63917" s="60"/>
    </row>
    <row r="63918" spans="1:2" x14ac:dyDescent="0.2">
      <c r="A63918" s="47"/>
      <c r="B63918" s="60"/>
    </row>
    <row r="63919" spans="1:2" x14ac:dyDescent="0.2">
      <c r="A63919" s="47"/>
      <c r="B63919" s="60"/>
    </row>
    <row r="63920" spans="1:2" x14ac:dyDescent="0.2">
      <c r="A63920" s="47"/>
      <c r="B63920" s="60"/>
    </row>
    <row r="63921" spans="1:2" x14ac:dyDescent="0.2">
      <c r="A63921" s="47"/>
      <c r="B63921" s="60"/>
    </row>
    <row r="63922" spans="1:2" x14ac:dyDescent="0.2">
      <c r="A63922" s="47"/>
      <c r="B63922" s="60"/>
    </row>
    <row r="63923" spans="1:2" x14ac:dyDescent="0.2">
      <c r="A63923" s="47"/>
      <c r="B63923" s="60"/>
    </row>
    <row r="63924" spans="1:2" x14ac:dyDescent="0.2">
      <c r="A63924" s="47"/>
      <c r="B63924" s="60"/>
    </row>
    <row r="63925" spans="1:2" x14ac:dyDescent="0.2">
      <c r="A63925" s="47"/>
      <c r="B63925" s="60"/>
    </row>
    <row r="63926" spans="1:2" x14ac:dyDescent="0.2">
      <c r="A63926" s="47"/>
      <c r="B63926" s="60"/>
    </row>
    <row r="63927" spans="1:2" x14ac:dyDescent="0.2">
      <c r="A63927" s="47"/>
      <c r="B63927" s="60"/>
    </row>
    <row r="63928" spans="1:2" x14ac:dyDescent="0.2">
      <c r="A63928" s="47"/>
      <c r="B63928" s="60"/>
    </row>
    <row r="63929" spans="1:2" x14ac:dyDescent="0.2">
      <c r="A63929" s="47"/>
      <c r="B63929" s="60"/>
    </row>
    <row r="63930" spans="1:2" x14ac:dyDescent="0.2">
      <c r="A63930" s="47"/>
      <c r="B63930" s="60"/>
    </row>
    <row r="63931" spans="1:2" x14ac:dyDescent="0.2">
      <c r="A63931" s="47"/>
      <c r="B63931" s="60"/>
    </row>
    <row r="63932" spans="1:2" x14ac:dyDescent="0.2">
      <c r="A63932" s="47"/>
      <c r="B63932" s="60"/>
    </row>
    <row r="63933" spans="1:2" x14ac:dyDescent="0.2">
      <c r="A63933" s="47"/>
      <c r="B63933" s="60"/>
    </row>
    <row r="63934" spans="1:2" x14ac:dyDescent="0.2">
      <c r="A63934" s="47"/>
      <c r="B63934" s="60"/>
    </row>
    <row r="63935" spans="1:2" x14ac:dyDescent="0.2">
      <c r="A63935" s="47"/>
      <c r="B63935" s="60"/>
    </row>
    <row r="63936" spans="1:2" x14ac:dyDescent="0.2">
      <c r="A63936" s="47"/>
      <c r="B63936" s="60"/>
    </row>
    <row r="63937" spans="1:2" x14ac:dyDescent="0.2">
      <c r="A63937" s="47"/>
      <c r="B63937" s="60"/>
    </row>
    <row r="63938" spans="1:2" x14ac:dyDescent="0.2">
      <c r="A63938" s="47"/>
      <c r="B63938" s="60"/>
    </row>
    <row r="63939" spans="1:2" x14ac:dyDescent="0.2">
      <c r="A63939" s="47"/>
      <c r="B63939" s="60"/>
    </row>
    <row r="63940" spans="1:2" x14ac:dyDescent="0.2">
      <c r="A63940" s="47"/>
      <c r="B63940" s="60"/>
    </row>
    <row r="63941" spans="1:2" x14ac:dyDescent="0.2">
      <c r="A63941" s="47"/>
      <c r="B63941" s="60"/>
    </row>
    <row r="63942" spans="1:2" x14ac:dyDescent="0.2">
      <c r="A63942" s="47"/>
      <c r="B63942" s="60"/>
    </row>
    <row r="63943" spans="1:2" x14ac:dyDescent="0.2">
      <c r="A63943" s="47"/>
      <c r="B63943" s="60"/>
    </row>
    <row r="63944" spans="1:2" x14ac:dyDescent="0.2">
      <c r="A63944" s="47"/>
      <c r="B63944" s="60"/>
    </row>
    <row r="63945" spans="1:2" x14ac:dyDescent="0.2">
      <c r="A63945" s="47"/>
      <c r="B63945" s="60"/>
    </row>
    <row r="63946" spans="1:2" x14ac:dyDescent="0.2">
      <c r="A63946" s="47"/>
      <c r="B63946" s="60"/>
    </row>
    <row r="63947" spans="1:2" x14ac:dyDescent="0.2">
      <c r="A63947" s="47"/>
      <c r="B63947" s="60"/>
    </row>
    <row r="63948" spans="1:2" x14ac:dyDescent="0.2">
      <c r="A63948" s="47"/>
      <c r="B63948" s="60"/>
    </row>
    <row r="63949" spans="1:2" x14ac:dyDescent="0.2">
      <c r="A63949" s="47"/>
      <c r="B63949" s="60"/>
    </row>
    <row r="63950" spans="1:2" x14ac:dyDescent="0.2">
      <c r="A63950" s="47"/>
      <c r="B63950" s="60"/>
    </row>
    <row r="63951" spans="1:2" x14ac:dyDescent="0.2">
      <c r="A63951" s="47"/>
      <c r="B63951" s="60"/>
    </row>
    <row r="63952" spans="1:2" x14ac:dyDescent="0.2">
      <c r="A63952" s="47"/>
      <c r="B63952" s="60"/>
    </row>
    <row r="63953" spans="1:2" x14ac:dyDescent="0.2">
      <c r="A63953" s="47"/>
      <c r="B63953" s="60"/>
    </row>
    <row r="63954" spans="1:2" x14ac:dyDescent="0.2">
      <c r="A63954" s="47"/>
      <c r="B63954" s="60"/>
    </row>
    <row r="63955" spans="1:2" x14ac:dyDescent="0.2">
      <c r="A63955" s="47"/>
      <c r="B63955" s="60"/>
    </row>
    <row r="63956" spans="1:2" x14ac:dyDescent="0.2">
      <c r="A63956" s="47"/>
      <c r="B63956" s="60"/>
    </row>
    <row r="63957" spans="1:2" x14ac:dyDescent="0.2">
      <c r="A63957" s="47"/>
      <c r="B63957" s="60"/>
    </row>
    <row r="63958" spans="1:2" x14ac:dyDescent="0.2">
      <c r="A63958" s="47"/>
      <c r="B63958" s="60"/>
    </row>
    <row r="63959" spans="1:2" x14ac:dyDescent="0.2">
      <c r="A63959" s="47"/>
      <c r="B63959" s="60"/>
    </row>
    <row r="63960" spans="1:2" x14ac:dyDescent="0.2">
      <c r="A63960" s="47"/>
      <c r="B63960" s="60"/>
    </row>
    <row r="63961" spans="1:2" x14ac:dyDescent="0.2">
      <c r="A63961" s="47"/>
      <c r="B63961" s="60"/>
    </row>
    <row r="63962" spans="1:2" x14ac:dyDescent="0.2">
      <c r="A63962" s="47"/>
      <c r="B63962" s="60"/>
    </row>
    <row r="63963" spans="1:2" x14ac:dyDescent="0.2">
      <c r="A63963" s="47"/>
      <c r="B63963" s="60"/>
    </row>
    <row r="63964" spans="1:2" x14ac:dyDescent="0.2">
      <c r="A63964" s="47"/>
      <c r="B63964" s="60"/>
    </row>
    <row r="63965" spans="1:2" x14ac:dyDescent="0.2">
      <c r="A63965" s="47"/>
      <c r="B63965" s="60"/>
    </row>
    <row r="63966" spans="1:2" x14ac:dyDescent="0.2">
      <c r="A63966" s="47"/>
      <c r="B63966" s="60"/>
    </row>
    <row r="63967" spans="1:2" x14ac:dyDescent="0.2">
      <c r="A63967" s="47"/>
      <c r="B63967" s="60"/>
    </row>
    <row r="63968" spans="1:2" x14ac:dyDescent="0.2">
      <c r="A63968" s="47"/>
      <c r="B63968" s="60"/>
    </row>
    <row r="63969" spans="1:2" x14ac:dyDescent="0.2">
      <c r="A63969" s="47"/>
      <c r="B63969" s="60"/>
    </row>
    <row r="63970" spans="1:2" x14ac:dyDescent="0.2">
      <c r="A63970" s="47"/>
      <c r="B63970" s="60"/>
    </row>
    <row r="63971" spans="1:2" x14ac:dyDescent="0.2">
      <c r="A63971" s="47"/>
      <c r="B63971" s="60"/>
    </row>
    <row r="63972" spans="1:2" x14ac:dyDescent="0.2">
      <c r="A63972" s="47"/>
      <c r="B63972" s="60"/>
    </row>
    <row r="63973" spans="1:2" x14ac:dyDescent="0.2">
      <c r="A63973" s="47"/>
      <c r="B63973" s="60"/>
    </row>
    <row r="63974" spans="1:2" x14ac:dyDescent="0.2">
      <c r="A63974" s="47"/>
      <c r="B63974" s="60"/>
    </row>
    <row r="63975" spans="1:2" x14ac:dyDescent="0.2">
      <c r="A63975" s="47"/>
      <c r="B63975" s="60"/>
    </row>
    <row r="63976" spans="1:2" x14ac:dyDescent="0.2">
      <c r="A63976" s="47"/>
      <c r="B63976" s="60"/>
    </row>
    <row r="63977" spans="1:2" x14ac:dyDescent="0.2">
      <c r="A63977" s="47"/>
      <c r="B63977" s="60"/>
    </row>
    <row r="63978" spans="1:2" x14ac:dyDescent="0.2">
      <c r="A63978" s="47"/>
      <c r="B63978" s="60"/>
    </row>
    <row r="63979" spans="1:2" x14ac:dyDescent="0.2">
      <c r="A63979" s="47"/>
      <c r="B63979" s="60"/>
    </row>
    <row r="63980" spans="1:2" x14ac:dyDescent="0.2">
      <c r="A63980" s="47"/>
      <c r="B63980" s="60"/>
    </row>
    <row r="63981" spans="1:2" x14ac:dyDescent="0.2">
      <c r="A63981" s="47"/>
      <c r="B63981" s="60"/>
    </row>
    <row r="63982" spans="1:2" x14ac:dyDescent="0.2">
      <c r="A63982" s="47"/>
      <c r="B63982" s="60"/>
    </row>
    <row r="63983" spans="1:2" x14ac:dyDescent="0.2">
      <c r="A63983" s="47"/>
      <c r="B63983" s="60"/>
    </row>
    <row r="63984" spans="1:2" x14ac:dyDescent="0.2">
      <c r="A63984" s="47"/>
      <c r="B63984" s="60"/>
    </row>
    <row r="63985" spans="1:2" x14ac:dyDescent="0.2">
      <c r="A63985" s="47"/>
      <c r="B63985" s="60"/>
    </row>
    <row r="63986" spans="1:2" x14ac:dyDescent="0.2">
      <c r="A63986" s="47"/>
      <c r="B63986" s="60"/>
    </row>
    <row r="63987" spans="1:2" x14ac:dyDescent="0.2">
      <c r="A63987" s="47"/>
      <c r="B63987" s="60"/>
    </row>
    <row r="63988" spans="1:2" x14ac:dyDescent="0.2">
      <c r="A63988" s="47"/>
      <c r="B63988" s="60"/>
    </row>
    <row r="63989" spans="1:2" x14ac:dyDescent="0.2">
      <c r="A63989" s="47"/>
      <c r="B63989" s="60"/>
    </row>
    <row r="63990" spans="1:2" x14ac:dyDescent="0.2">
      <c r="A63990" s="47"/>
      <c r="B63990" s="60"/>
    </row>
    <row r="63991" spans="1:2" x14ac:dyDescent="0.2">
      <c r="A63991" s="47"/>
      <c r="B63991" s="60"/>
    </row>
    <row r="63992" spans="1:2" x14ac:dyDescent="0.2">
      <c r="A63992" s="47"/>
      <c r="B63992" s="60"/>
    </row>
    <row r="63993" spans="1:2" x14ac:dyDescent="0.2">
      <c r="A63993" s="47"/>
      <c r="B63993" s="60"/>
    </row>
    <row r="63994" spans="1:2" x14ac:dyDescent="0.2">
      <c r="A63994" s="47"/>
      <c r="B63994" s="60"/>
    </row>
    <row r="63995" spans="1:2" x14ac:dyDescent="0.2">
      <c r="A63995" s="47"/>
      <c r="B63995" s="60"/>
    </row>
    <row r="63996" spans="1:2" x14ac:dyDescent="0.2">
      <c r="A63996" s="47"/>
      <c r="B63996" s="60"/>
    </row>
    <row r="63997" spans="1:2" x14ac:dyDescent="0.2">
      <c r="A63997" s="47"/>
      <c r="B63997" s="60"/>
    </row>
    <row r="63998" spans="1:2" x14ac:dyDescent="0.2">
      <c r="A63998" s="47"/>
      <c r="B63998" s="60"/>
    </row>
    <row r="63999" spans="1:2" x14ac:dyDescent="0.2">
      <c r="A63999" s="47"/>
      <c r="B63999" s="60"/>
    </row>
    <row r="64000" spans="1:2" x14ac:dyDescent="0.2">
      <c r="A64000" s="47"/>
      <c r="B64000" s="60"/>
    </row>
    <row r="64001" spans="1:2" x14ac:dyDescent="0.2">
      <c r="A64001" s="47"/>
      <c r="B64001" s="60"/>
    </row>
    <row r="64002" spans="1:2" x14ac:dyDescent="0.2">
      <c r="A64002" s="47"/>
      <c r="B64002" s="60"/>
    </row>
    <row r="64003" spans="1:2" x14ac:dyDescent="0.2">
      <c r="A64003" s="47"/>
      <c r="B64003" s="60"/>
    </row>
    <row r="64004" spans="1:2" x14ac:dyDescent="0.2">
      <c r="A64004" s="47"/>
      <c r="B64004" s="60"/>
    </row>
    <row r="64005" spans="1:2" x14ac:dyDescent="0.2">
      <c r="A64005" s="47"/>
      <c r="B64005" s="60"/>
    </row>
    <row r="64006" spans="1:2" x14ac:dyDescent="0.2">
      <c r="A64006" s="47"/>
      <c r="B64006" s="60"/>
    </row>
    <row r="64007" spans="1:2" x14ac:dyDescent="0.2">
      <c r="A64007" s="47"/>
      <c r="B64007" s="60"/>
    </row>
    <row r="64008" spans="1:2" x14ac:dyDescent="0.2">
      <c r="A64008" s="47"/>
      <c r="B64008" s="60"/>
    </row>
    <row r="64009" spans="1:2" x14ac:dyDescent="0.2">
      <c r="A64009" s="47"/>
      <c r="B64009" s="60"/>
    </row>
    <row r="64010" spans="1:2" x14ac:dyDescent="0.2">
      <c r="A64010" s="47"/>
      <c r="B64010" s="60"/>
    </row>
    <row r="64011" spans="1:2" x14ac:dyDescent="0.2">
      <c r="A64011" s="47"/>
      <c r="B64011" s="60"/>
    </row>
    <row r="64012" spans="1:2" x14ac:dyDescent="0.2">
      <c r="A64012" s="47"/>
      <c r="B64012" s="60"/>
    </row>
    <row r="64013" spans="1:2" x14ac:dyDescent="0.2">
      <c r="A64013" s="47"/>
      <c r="B64013" s="60"/>
    </row>
    <row r="64014" spans="1:2" x14ac:dyDescent="0.2">
      <c r="A64014" s="47"/>
      <c r="B64014" s="60"/>
    </row>
    <row r="64015" spans="1:2" x14ac:dyDescent="0.2">
      <c r="A64015" s="47"/>
      <c r="B64015" s="60"/>
    </row>
    <row r="64016" spans="1:2" x14ac:dyDescent="0.2">
      <c r="A64016" s="47"/>
      <c r="B64016" s="60"/>
    </row>
    <row r="64017" spans="1:2" x14ac:dyDescent="0.2">
      <c r="A64017" s="47"/>
      <c r="B64017" s="60"/>
    </row>
    <row r="64018" spans="1:2" x14ac:dyDescent="0.2">
      <c r="A64018" s="47"/>
      <c r="B64018" s="60"/>
    </row>
    <row r="64019" spans="1:2" x14ac:dyDescent="0.2">
      <c r="A64019" s="47"/>
      <c r="B64019" s="60"/>
    </row>
    <row r="64020" spans="1:2" x14ac:dyDescent="0.2">
      <c r="A64020" s="47"/>
      <c r="B64020" s="60"/>
    </row>
    <row r="64021" spans="1:2" x14ac:dyDescent="0.2">
      <c r="A64021" s="47"/>
      <c r="B64021" s="60"/>
    </row>
    <row r="64022" spans="1:2" x14ac:dyDescent="0.2">
      <c r="A64022" s="47"/>
      <c r="B64022" s="60"/>
    </row>
    <row r="64023" spans="1:2" x14ac:dyDescent="0.2">
      <c r="A64023" s="47"/>
      <c r="B64023" s="60"/>
    </row>
    <row r="64024" spans="1:2" x14ac:dyDescent="0.2">
      <c r="A64024" s="47"/>
      <c r="B64024" s="60"/>
    </row>
    <row r="64025" spans="1:2" x14ac:dyDescent="0.2">
      <c r="A64025" s="47"/>
      <c r="B64025" s="60"/>
    </row>
    <row r="64026" spans="1:2" x14ac:dyDescent="0.2">
      <c r="A64026" s="47"/>
      <c r="B64026" s="60"/>
    </row>
    <row r="64027" spans="1:2" x14ac:dyDescent="0.2">
      <c r="A64027" s="47"/>
      <c r="B64027" s="60"/>
    </row>
    <row r="64028" spans="1:2" x14ac:dyDescent="0.2">
      <c r="A64028" s="47"/>
      <c r="B64028" s="60"/>
    </row>
    <row r="64029" spans="1:2" x14ac:dyDescent="0.2">
      <c r="A64029" s="47"/>
      <c r="B64029" s="60"/>
    </row>
    <row r="64030" spans="1:2" x14ac:dyDescent="0.2">
      <c r="A64030" s="47"/>
      <c r="B64030" s="60"/>
    </row>
    <row r="64031" spans="1:2" x14ac:dyDescent="0.2">
      <c r="A64031" s="47"/>
      <c r="B64031" s="60"/>
    </row>
    <row r="64032" spans="1:2" x14ac:dyDescent="0.2">
      <c r="A64032" s="47"/>
      <c r="B64032" s="60"/>
    </row>
    <row r="64033" spans="1:2" x14ac:dyDescent="0.2">
      <c r="A64033" s="47"/>
      <c r="B64033" s="60"/>
    </row>
    <row r="64034" spans="1:2" x14ac:dyDescent="0.2">
      <c r="A64034" s="47"/>
      <c r="B64034" s="60"/>
    </row>
    <row r="64035" spans="1:2" x14ac:dyDescent="0.2">
      <c r="A64035" s="47"/>
      <c r="B64035" s="60"/>
    </row>
    <row r="64036" spans="1:2" x14ac:dyDescent="0.2">
      <c r="A64036" s="47"/>
      <c r="B64036" s="60"/>
    </row>
    <row r="64037" spans="1:2" x14ac:dyDescent="0.2">
      <c r="A64037" s="47"/>
      <c r="B64037" s="60"/>
    </row>
    <row r="64038" spans="1:2" x14ac:dyDescent="0.2">
      <c r="A64038" s="47"/>
      <c r="B64038" s="60"/>
    </row>
    <row r="64039" spans="1:2" x14ac:dyDescent="0.2">
      <c r="A64039" s="47"/>
      <c r="B64039" s="60"/>
    </row>
    <row r="64040" spans="1:2" x14ac:dyDescent="0.2">
      <c r="A64040" s="47"/>
      <c r="B64040" s="60"/>
    </row>
    <row r="64041" spans="1:2" x14ac:dyDescent="0.2">
      <c r="A64041" s="47"/>
      <c r="B64041" s="60"/>
    </row>
    <row r="64042" spans="1:2" x14ac:dyDescent="0.2">
      <c r="A64042" s="47"/>
      <c r="B64042" s="60"/>
    </row>
    <row r="64043" spans="1:2" x14ac:dyDescent="0.2">
      <c r="A64043" s="47"/>
      <c r="B64043" s="60"/>
    </row>
    <row r="64044" spans="1:2" x14ac:dyDescent="0.2">
      <c r="A64044" s="47"/>
      <c r="B64044" s="60"/>
    </row>
    <row r="64045" spans="1:2" x14ac:dyDescent="0.2">
      <c r="A64045" s="47"/>
      <c r="B64045" s="60"/>
    </row>
    <row r="64046" spans="1:2" x14ac:dyDescent="0.2">
      <c r="A64046" s="47"/>
      <c r="B64046" s="60"/>
    </row>
    <row r="64047" spans="1:2" x14ac:dyDescent="0.2">
      <c r="A64047" s="47"/>
      <c r="B64047" s="60"/>
    </row>
    <row r="64048" spans="1:2" x14ac:dyDescent="0.2">
      <c r="A64048" s="47"/>
      <c r="B64048" s="60"/>
    </row>
    <row r="64049" spans="1:2" x14ac:dyDescent="0.2">
      <c r="A64049" s="47"/>
      <c r="B64049" s="60"/>
    </row>
    <row r="64050" spans="1:2" x14ac:dyDescent="0.2">
      <c r="A64050" s="47"/>
      <c r="B64050" s="60"/>
    </row>
    <row r="64051" spans="1:2" x14ac:dyDescent="0.2">
      <c r="A64051" s="47"/>
      <c r="B64051" s="60"/>
    </row>
    <row r="64052" spans="1:2" x14ac:dyDescent="0.2">
      <c r="A64052" s="47"/>
      <c r="B64052" s="60"/>
    </row>
    <row r="64053" spans="1:2" x14ac:dyDescent="0.2">
      <c r="A64053" s="47"/>
      <c r="B64053" s="60"/>
    </row>
    <row r="64054" spans="1:2" x14ac:dyDescent="0.2">
      <c r="A64054" s="47"/>
      <c r="B64054" s="60"/>
    </row>
    <row r="64055" spans="1:2" x14ac:dyDescent="0.2">
      <c r="A64055" s="47"/>
      <c r="B64055" s="60"/>
    </row>
    <row r="64056" spans="1:2" x14ac:dyDescent="0.2">
      <c r="A64056" s="47"/>
      <c r="B64056" s="60"/>
    </row>
    <row r="64057" spans="1:2" x14ac:dyDescent="0.2">
      <c r="A64057" s="47"/>
      <c r="B64057" s="60"/>
    </row>
    <row r="64058" spans="1:2" x14ac:dyDescent="0.2">
      <c r="A64058" s="47"/>
      <c r="B64058" s="60"/>
    </row>
    <row r="64059" spans="1:2" x14ac:dyDescent="0.2">
      <c r="A64059" s="47"/>
      <c r="B64059" s="60"/>
    </row>
    <row r="64060" spans="1:2" x14ac:dyDescent="0.2">
      <c r="A64060" s="47"/>
      <c r="B64060" s="60"/>
    </row>
    <row r="64061" spans="1:2" x14ac:dyDescent="0.2">
      <c r="A64061" s="47"/>
      <c r="B64061" s="60"/>
    </row>
    <row r="64062" spans="1:2" x14ac:dyDescent="0.2">
      <c r="A64062" s="47"/>
      <c r="B64062" s="60"/>
    </row>
    <row r="64063" spans="1:2" x14ac:dyDescent="0.2">
      <c r="A64063" s="47"/>
      <c r="B64063" s="60"/>
    </row>
    <row r="64064" spans="1:2" x14ac:dyDescent="0.2">
      <c r="A64064" s="47"/>
      <c r="B64064" s="60"/>
    </row>
    <row r="64065" spans="1:2" x14ac:dyDescent="0.2">
      <c r="A64065" s="47"/>
      <c r="B64065" s="60"/>
    </row>
    <row r="64066" spans="1:2" x14ac:dyDescent="0.2">
      <c r="A64066" s="47"/>
      <c r="B64066" s="60"/>
    </row>
    <row r="64067" spans="1:2" x14ac:dyDescent="0.2">
      <c r="A64067" s="47"/>
      <c r="B64067" s="60"/>
    </row>
    <row r="64068" spans="1:2" x14ac:dyDescent="0.2">
      <c r="A64068" s="47"/>
      <c r="B64068" s="60"/>
    </row>
    <row r="64069" spans="1:2" x14ac:dyDescent="0.2">
      <c r="A64069" s="47"/>
      <c r="B64069" s="60"/>
    </row>
    <row r="64070" spans="1:2" x14ac:dyDescent="0.2">
      <c r="A64070" s="47"/>
      <c r="B64070" s="60"/>
    </row>
    <row r="64071" spans="1:2" x14ac:dyDescent="0.2">
      <c r="A64071" s="47"/>
      <c r="B64071" s="60"/>
    </row>
    <row r="64072" spans="1:2" x14ac:dyDescent="0.2">
      <c r="A64072" s="47"/>
      <c r="B64072" s="60"/>
    </row>
    <row r="64073" spans="1:2" x14ac:dyDescent="0.2">
      <c r="A64073" s="47"/>
      <c r="B64073" s="60"/>
    </row>
    <row r="64074" spans="1:2" x14ac:dyDescent="0.2">
      <c r="A64074" s="47"/>
      <c r="B64074" s="60"/>
    </row>
    <row r="64075" spans="1:2" x14ac:dyDescent="0.2">
      <c r="A64075" s="47"/>
      <c r="B64075" s="60"/>
    </row>
    <row r="64076" spans="1:2" x14ac:dyDescent="0.2">
      <c r="A64076" s="47"/>
      <c r="B64076" s="60"/>
    </row>
    <row r="64077" spans="1:2" x14ac:dyDescent="0.2">
      <c r="A64077" s="47"/>
      <c r="B64077" s="60"/>
    </row>
    <row r="64078" spans="1:2" x14ac:dyDescent="0.2">
      <c r="A64078" s="47"/>
      <c r="B64078" s="60"/>
    </row>
    <row r="64079" spans="1:2" x14ac:dyDescent="0.2">
      <c r="A64079" s="47"/>
      <c r="B64079" s="60"/>
    </row>
    <row r="64080" spans="1:2" x14ac:dyDescent="0.2">
      <c r="A64080" s="47"/>
      <c r="B64080" s="60"/>
    </row>
    <row r="64081" spans="1:2" x14ac:dyDescent="0.2">
      <c r="A64081" s="47"/>
      <c r="B64081" s="60"/>
    </row>
    <row r="64082" spans="1:2" x14ac:dyDescent="0.2">
      <c r="A64082" s="47"/>
      <c r="B64082" s="60"/>
    </row>
    <row r="64083" spans="1:2" x14ac:dyDescent="0.2">
      <c r="A64083" s="47"/>
      <c r="B64083" s="60"/>
    </row>
    <row r="64084" spans="1:2" x14ac:dyDescent="0.2">
      <c r="A64084" s="47"/>
      <c r="B64084" s="60"/>
    </row>
    <row r="64085" spans="1:2" x14ac:dyDescent="0.2">
      <c r="A64085" s="47"/>
      <c r="B64085" s="60"/>
    </row>
    <row r="64086" spans="1:2" x14ac:dyDescent="0.2">
      <c r="A64086" s="47"/>
      <c r="B64086" s="60"/>
    </row>
    <row r="64087" spans="1:2" x14ac:dyDescent="0.2">
      <c r="A64087" s="47"/>
      <c r="B64087" s="60"/>
    </row>
    <row r="64088" spans="1:2" x14ac:dyDescent="0.2">
      <c r="A64088" s="47"/>
      <c r="B64088" s="60"/>
    </row>
    <row r="64089" spans="1:2" x14ac:dyDescent="0.2">
      <c r="A64089" s="47"/>
      <c r="B64089" s="60"/>
    </row>
    <row r="64090" spans="1:2" x14ac:dyDescent="0.2">
      <c r="A64090" s="47"/>
      <c r="B64090" s="60"/>
    </row>
    <row r="64091" spans="1:2" x14ac:dyDescent="0.2">
      <c r="A64091" s="47"/>
      <c r="B64091" s="60"/>
    </row>
    <row r="64092" spans="1:2" x14ac:dyDescent="0.2">
      <c r="A64092" s="47"/>
      <c r="B64092" s="60"/>
    </row>
    <row r="64093" spans="1:2" x14ac:dyDescent="0.2">
      <c r="A64093" s="47"/>
      <c r="B64093" s="60"/>
    </row>
    <row r="64094" spans="1:2" x14ac:dyDescent="0.2">
      <c r="A64094" s="47"/>
      <c r="B64094" s="60"/>
    </row>
    <row r="64095" spans="1:2" x14ac:dyDescent="0.2">
      <c r="A64095" s="47"/>
      <c r="B64095" s="60"/>
    </row>
    <row r="64096" spans="1:2" x14ac:dyDescent="0.2">
      <c r="A64096" s="47"/>
      <c r="B64096" s="60"/>
    </row>
    <row r="64097" spans="1:2" x14ac:dyDescent="0.2">
      <c r="A64097" s="47"/>
      <c r="B64097" s="60"/>
    </row>
    <row r="64098" spans="1:2" x14ac:dyDescent="0.2">
      <c r="A64098" s="47"/>
      <c r="B64098" s="60"/>
    </row>
    <row r="64099" spans="1:2" x14ac:dyDescent="0.2">
      <c r="A64099" s="47"/>
      <c r="B64099" s="60"/>
    </row>
    <row r="64100" spans="1:2" x14ac:dyDescent="0.2">
      <c r="A64100" s="47"/>
      <c r="B64100" s="60"/>
    </row>
    <row r="64101" spans="1:2" x14ac:dyDescent="0.2">
      <c r="A64101" s="47"/>
      <c r="B64101" s="60"/>
    </row>
    <row r="64102" spans="1:2" x14ac:dyDescent="0.2">
      <c r="A64102" s="47"/>
      <c r="B64102" s="60"/>
    </row>
    <row r="64103" spans="1:2" x14ac:dyDescent="0.2">
      <c r="A64103" s="47"/>
      <c r="B64103" s="60"/>
    </row>
    <row r="64104" spans="1:2" x14ac:dyDescent="0.2">
      <c r="A64104" s="47"/>
      <c r="B64104" s="60"/>
    </row>
    <row r="64105" spans="1:2" x14ac:dyDescent="0.2">
      <c r="A64105" s="47"/>
      <c r="B64105" s="60"/>
    </row>
    <row r="64106" spans="1:2" x14ac:dyDescent="0.2">
      <c r="A64106" s="47"/>
      <c r="B64106" s="60"/>
    </row>
    <row r="64107" spans="1:2" x14ac:dyDescent="0.2">
      <c r="A64107" s="47"/>
      <c r="B64107" s="60"/>
    </row>
    <row r="64108" spans="1:2" x14ac:dyDescent="0.2">
      <c r="A64108" s="47"/>
      <c r="B64108" s="60"/>
    </row>
    <row r="64109" spans="1:2" x14ac:dyDescent="0.2">
      <c r="A64109" s="47"/>
      <c r="B64109" s="60"/>
    </row>
    <row r="64110" spans="1:2" x14ac:dyDescent="0.2">
      <c r="A64110" s="47"/>
      <c r="B64110" s="60"/>
    </row>
    <row r="64111" spans="1:2" x14ac:dyDescent="0.2">
      <c r="A64111" s="47"/>
      <c r="B64111" s="60"/>
    </row>
    <row r="64112" spans="1:2" x14ac:dyDescent="0.2">
      <c r="A64112" s="47"/>
      <c r="B64112" s="60"/>
    </row>
    <row r="64113" spans="1:2" x14ac:dyDescent="0.2">
      <c r="A64113" s="47"/>
      <c r="B64113" s="60"/>
    </row>
    <row r="64114" spans="1:2" x14ac:dyDescent="0.2">
      <c r="A64114" s="47"/>
      <c r="B64114" s="60"/>
    </row>
    <row r="64115" spans="1:2" x14ac:dyDescent="0.2">
      <c r="A64115" s="47"/>
      <c r="B64115" s="60"/>
    </row>
    <row r="64116" spans="1:2" x14ac:dyDescent="0.2">
      <c r="A64116" s="47"/>
      <c r="B64116" s="60"/>
    </row>
    <row r="64117" spans="1:2" x14ac:dyDescent="0.2">
      <c r="A64117" s="47"/>
      <c r="B64117" s="60"/>
    </row>
    <row r="64118" spans="1:2" x14ac:dyDescent="0.2">
      <c r="A64118" s="47"/>
      <c r="B64118" s="60"/>
    </row>
    <row r="64119" spans="1:2" x14ac:dyDescent="0.2">
      <c r="A64119" s="47"/>
      <c r="B64119" s="60"/>
    </row>
    <row r="64120" spans="1:2" x14ac:dyDescent="0.2">
      <c r="A64120" s="47"/>
      <c r="B64120" s="60"/>
    </row>
    <row r="64121" spans="1:2" x14ac:dyDescent="0.2">
      <c r="A64121" s="47"/>
      <c r="B64121" s="60"/>
    </row>
    <row r="64122" spans="1:2" x14ac:dyDescent="0.2">
      <c r="A64122" s="47"/>
      <c r="B64122" s="60"/>
    </row>
    <row r="64123" spans="1:2" x14ac:dyDescent="0.2">
      <c r="A64123" s="47"/>
      <c r="B64123" s="60"/>
    </row>
    <row r="64124" spans="1:2" x14ac:dyDescent="0.2">
      <c r="A64124" s="47"/>
      <c r="B64124" s="60"/>
    </row>
    <row r="64125" spans="1:2" x14ac:dyDescent="0.2">
      <c r="A64125" s="47"/>
      <c r="B64125" s="60"/>
    </row>
    <row r="64126" spans="1:2" x14ac:dyDescent="0.2">
      <c r="A64126" s="47"/>
      <c r="B64126" s="60"/>
    </row>
    <row r="64127" spans="1:2" x14ac:dyDescent="0.2">
      <c r="A64127" s="47"/>
      <c r="B64127" s="60"/>
    </row>
    <row r="64128" spans="1:2" x14ac:dyDescent="0.2">
      <c r="A64128" s="47"/>
      <c r="B64128" s="60"/>
    </row>
    <row r="64129" spans="1:2" x14ac:dyDescent="0.2">
      <c r="A64129" s="47"/>
      <c r="B64129" s="60"/>
    </row>
    <row r="64130" spans="1:2" x14ac:dyDescent="0.2">
      <c r="A64130" s="47"/>
      <c r="B64130" s="60"/>
    </row>
    <row r="64131" spans="1:2" x14ac:dyDescent="0.2">
      <c r="A64131" s="47"/>
      <c r="B64131" s="60"/>
    </row>
    <row r="64132" spans="1:2" x14ac:dyDescent="0.2">
      <c r="A64132" s="47"/>
      <c r="B64132" s="60"/>
    </row>
    <row r="64133" spans="1:2" x14ac:dyDescent="0.2">
      <c r="A64133" s="47"/>
      <c r="B64133" s="60"/>
    </row>
    <row r="64134" spans="1:2" x14ac:dyDescent="0.2">
      <c r="A64134" s="47"/>
      <c r="B64134" s="60"/>
    </row>
    <row r="64135" spans="1:2" x14ac:dyDescent="0.2">
      <c r="A64135" s="47"/>
      <c r="B64135" s="60"/>
    </row>
    <row r="64136" spans="1:2" x14ac:dyDescent="0.2">
      <c r="A64136" s="47"/>
      <c r="B64136" s="60"/>
    </row>
    <row r="64137" spans="1:2" x14ac:dyDescent="0.2">
      <c r="A64137" s="47"/>
      <c r="B64137" s="60"/>
    </row>
    <row r="64138" spans="1:2" x14ac:dyDescent="0.2">
      <c r="A64138" s="47"/>
      <c r="B64138" s="60"/>
    </row>
    <row r="64139" spans="1:2" x14ac:dyDescent="0.2">
      <c r="A64139" s="47"/>
      <c r="B64139" s="60"/>
    </row>
    <row r="64140" spans="1:2" x14ac:dyDescent="0.2">
      <c r="A64140" s="47"/>
      <c r="B64140" s="60"/>
    </row>
    <row r="64141" spans="1:2" x14ac:dyDescent="0.2">
      <c r="A64141" s="47"/>
      <c r="B64141" s="60"/>
    </row>
    <row r="64142" spans="1:2" x14ac:dyDescent="0.2">
      <c r="A64142" s="47"/>
      <c r="B64142" s="60"/>
    </row>
    <row r="64143" spans="1:2" x14ac:dyDescent="0.2">
      <c r="A64143" s="47"/>
      <c r="B64143" s="60"/>
    </row>
    <row r="64144" spans="1:2" x14ac:dyDescent="0.2">
      <c r="A64144" s="47"/>
      <c r="B64144" s="60"/>
    </row>
    <row r="64145" spans="1:2" x14ac:dyDescent="0.2">
      <c r="A64145" s="47"/>
      <c r="B64145" s="60"/>
    </row>
    <row r="64146" spans="1:2" x14ac:dyDescent="0.2">
      <c r="A64146" s="47"/>
      <c r="B64146" s="60"/>
    </row>
    <row r="64147" spans="1:2" x14ac:dyDescent="0.2">
      <c r="A64147" s="47"/>
      <c r="B64147" s="60"/>
    </row>
    <row r="64148" spans="1:2" x14ac:dyDescent="0.2">
      <c r="A64148" s="47"/>
      <c r="B64148" s="60"/>
    </row>
    <row r="64149" spans="1:2" x14ac:dyDescent="0.2">
      <c r="A64149" s="47"/>
      <c r="B64149" s="60"/>
    </row>
    <row r="64150" spans="1:2" x14ac:dyDescent="0.2">
      <c r="A64150" s="47"/>
      <c r="B64150" s="60"/>
    </row>
    <row r="64151" spans="1:2" x14ac:dyDescent="0.2">
      <c r="A64151" s="47"/>
      <c r="B64151" s="60"/>
    </row>
    <row r="64152" spans="1:2" x14ac:dyDescent="0.2">
      <c r="A64152" s="47"/>
      <c r="B64152" s="60"/>
    </row>
    <row r="64153" spans="1:2" x14ac:dyDescent="0.2">
      <c r="A64153" s="47"/>
      <c r="B64153" s="60"/>
    </row>
    <row r="64154" spans="1:2" x14ac:dyDescent="0.2">
      <c r="A64154" s="47"/>
      <c r="B64154" s="60"/>
    </row>
    <row r="64155" spans="1:2" x14ac:dyDescent="0.2">
      <c r="A64155" s="47"/>
      <c r="B64155" s="60"/>
    </row>
    <row r="64156" spans="1:2" x14ac:dyDescent="0.2">
      <c r="A64156" s="47"/>
      <c r="B64156" s="60"/>
    </row>
    <row r="64157" spans="1:2" x14ac:dyDescent="0.2">
      <c r="A64157" s="47"/>
      <c r="B64157" s="60"/>
    </row>
    <row r="64158" spans="1:2" x14ac:dyDescent="0.2">
      <c r="A64158" s="47"/>
      <c r="B64158" s="60"/>
    </row>
    <row r="64159" spans="1:2" x14ac:dyDescent="0.2">
      <c r="A64159" s="47"/>
      <c r="B64159" s="60"/>
    </row>
    <row r="64160" spans="1:2" x14ac:dyDescent="0.2">
      <c r="A64160" s="47"/>
      <c r="B64160" s="60"/>
    </row>
    <row r="64161" spans="1:2" x14ac:dyDescent="0.2">
      <c r="A64161" s="47"/>
      <c r="B64161" s="60"/>
    </row>
    <row r="64162" spans="1:2" x14ac:dyDescent="0.2">
      <c r="A64162" s="47"/>
      <c r="B64162" s="60"/>
    </row>
    <row r="64163" spans="1:2" x14ac:dyDescent="0.2">
      <c r="A64163" s="47"/>
      <c r="B64163" s="60"/>
    </row>
    <row r="64164" spans="1:2" x14ac:dyDescent="0.2">
      <c r="A64164" s="47"/>
      <c r="B64164" s="60"/>
    </row>
    <row r="64165" spans="1:2" x14ac:dyDescent="0.2">
      <c r="A64165" s="47"/>
      <c r="B64165" s="60"/>
    </row>
    <row r="64166" spans="1:2" x14ac:dyDescent="0.2">
      <c r="A64166" s="47"/>
      <c r="B64166" s="60"/>
    </row>
    <row r="64167" spans="1:2" x14ac:dyDescent="0.2">
      <c r="A64167" s="47"/>
      <c r="B64167" s="60"/>
    </row>
    <row r="64168" spans="1:2" x14ac:dyDescent="0.2">
      <c r="A64168" s="47"/>
      <c r="B64168" s="60"/>
    </row>
    <row r="64169" spans="1:2" x14ac:dyDescent="0.2">
      <c r="A64169" s="47"/>
      <c r="B64169" s="60"/>
    </row>
    <row r="64170" spans="1:2" x14ac:dyDescent="0.2">
      <c r="A64170" s="47"/>
      <c r="B64170" s="60"/>
    </row>
    <row r="64171" spans="1:2" x14ac:dyDescent="0.2">
      <c r="A64171" s="47"/>
      <c r="B64171" s="60"/>
    </row>
    <row r="64172" spans="1:2" x14ac:dyDescent="0.2">
      <c r="A64172" s="47"/>
      <c r="B64172" s="60"/>
    </row>
    <row r="64173" spans="1:2" x14ac:dyDescent="0.2">
      <c r="A64173" s="47"/>
      <c r="B64173" s="60"/>
    </row>
    <row r="64174" spans="1:2" x14ac:dyDescent="0.2">
      <c r="A64174" s="47"/>
      <c r="B64174" s="60"/>
    </row>
    <row r="64175" spans="1:2" x14ac:dyDescent="0.2">
      <c r="A64175" s="47"/>
      <c r="B64175" s="60"/>
    </row>
    <row r="64176" spans="1:2" x14ac:dyDescent="0.2">
      <c r="A64176" s="47"/>
      <c r="B64176" s="60"/>
    </row>
    <row r="64177" spans="1:2" x14ac:dyDescent="0.2">
      <c r="A64177" s="47"/>
      <c r="B64177" s="60"/>
    </row>
    <row r="64178" spans="1:2" x14ac:dyDescent="0.2">
      <c r="A64178" s="47"/>
      <c r="B64178" s="60"/>
    </row>
    <row r="64179" spans="1:2" x14ac:dyDescent="0.2">
      <c r="A64179" s="47"/>
      <c r="B64179" s="60"/>
    </row>
    <row r="64180" spans="1:2" x14ac:dyDescent="0.2">
      <c r="A64180" s="47"/>
      <c r="B64180" s="60"/>
    </row>
    <row r="64181" spans="1:2" x14ac:dyDescent="0.2">
      <c r="A64181" s="47"/>
      <c r="B64181" s="60"/>
    </row>
    <row r="64182" spans="1:2" x14ac:dyDescent="0.2">
      <c r="A64182" s="47"/>
      <c r="B64182" s="60"/>
    </row>
    <row r="64183" spans="1:2" x14ac:dyDescent="0.2">
      <c r="A64183" s="47"/>
      <c r="B64183" s="60"/>
    </row>
    <row r="64184" spans="1:2" x14ac:dyDescent="0.2">
      <c r="A64184" s="47"/>
      <c r="B64184" s="60"/>
    </row>
    <row r="64185" spans="1:2" x14ac:dyDescent="0.2">
      <c r="A64185" s="47"/>
      <c r="B64185" s="60"/>
    </row>
    <row r="64186" spans="1:2" x14ac:dyDescent="0.2">
      <c r="A64186" s="47"/>
      <c r="B64186" s="60"/>
    </row>
    <row r="64187" spans="1:2" x14ac:dyDescent="0.2">
      <c r="A64187" s="47"/>
      <c r="B64187" s="60"/>
    </row>
    <row r="64188" spans="1:2" x14ac:dyDescent="0.2">
      <c r="A64188" s="47"/>
      <c r="B64188" s="60"/>
    </row>
    <row r="64189" spans="1:2" x14ac:dyDescent="0.2">
      <c r="A64189" s="47"/>
      <c r="B64189" s="60"/>
    </row>
    <row r="64190" spans="1:2" x14ac:dyDescent="0.2">
      <c r="A64190" s="47"/>
      <c r="B64190" s="60"/>
    </row>
    <row r="64191" spans="1:2" x14ac:dyDescent="0.2">
      <c r="A64191" s="47"/>
      <c r="B64191" s="60"/>
    </row>
    <row r="64192" spans="1:2" x14ac:dyDescent="0.2">
      <c r="A64192" s="47"/>
      <c r="B64192" s="60"/>
    </row>
    <row r="64193" spans="1:2" x14ac:dyDescent="0.2">
      <c r="A64193" s="47"/>
      <c r="B64193" s="60"/>
    </row>
    <row r="64194" spans="1:2" x14ac:dyDescent="0.2">
      <c r="A64194" s="47"/>
      <c r="B64194" s="60"/>
    </row>
    <row r="64195" spans="1:2" x14ac:dyDescent="0.2">
      <c r="A64195" s="47"/>
      <c r="B64195" s="60"/>
    </row>
    <row r="64196" spans="1:2" x14ac:dyDescent="0.2">
      <c r="A64196" s="47"/>
      <c r="B64196" s="60"/>
    </row>
    <row r="64197" spans="1:2" x14ac:dyDescent="0.2">
      <c r="A64197" s="47"/>
      <c r="B64197" s="60"/>
    </row>
    <row r="64198" spans="1:2" x14ac:dyDescent="0.2">
      <c r="A64198" s="47"/>
      <c r="B64198" s="60"/>
    </row>
    <row r="64199" spans="1:2" x14ac:dyDescent="0.2">
      <c r="A64199" s="47"/>
      <c r="B64199" s="60"/>
    </row>
    <row r="64200" spans="1:2" x14ac:dyDescent="0.2">
      <c r="A64200" s="47"/>
      <c r="B64200" s="60"/>
    </row>
    <row r="64201" spans="1:2" x14ac:dyDescent="0.2">
      <c r="A64201" s="47"/>
      <c r="B64201" s="60"/>
    </row>
    <row r="64202" spans="1:2" x14ac:dyDescent="0.2">
      <c r="A64202" s="47"/>
      <c r="B64202" s="60"/>
    </row>
    <row r="64203" spans="1:2" x14ac:dyDescent="0.2">
      <c r="A64203" s="47"/>
      <c r="B64203" s="60"/>
    </row>
    <row r="64204" spans="1:2" x14ac:dyDescent="0.2">
      <c r="A64204" s="47"/>
      <c r="B64204" s="60"/>
    </row>
    <row r="64205" spans="1:2" x14ac:dyDescent="0.2">
      <c r="A64205" s="47"/>
      <c r="B64205" s="60"/>
    </row>
    <row r="64206" spans="1:2" x14ac:dyDescent="0.2">
      <c r="A64206" s="47"/>
      <c r="B64206" s="60"/>
    </row>
    <row r="64207" spans="1:2" x14ac:dyDescent="0.2">
      <c r="A64207" s="47"/>
      <c r="B64207" s="60"/>
    </row>
    <row r="64208" spans="1:2" x14ac:dyDescent="0.2">
      <c r="A64208" s="47"/>
      <c r="B64208" s="60"/>
    </row>
    <row r="64209" spans="1:2" x14ac:dyDescent="0.2">
      <c r="A64209" s="47"/>
      <c r="B64209" s="60"/>
    </row>
    <row r="64210" spans="1:2" x14ac:dyDescent="0.2">
      <c r="A64210" s="47"/>
      <c r="B64210" s="60"/>
    </row>
    <row r="64211" spans="1:2" x14ac:dyDescent="0.2">
      <c r="A64211" s="47"/>
      <c r="B64211" s="60"/>
    </row>
    <row r="64212" spans="1:2" x14ac:dyDescent="0.2">
      <c r="A64212" s="47"/>
      <c r="B64212" s="60"/>
    </row>
    <row r="64213" spans="1:2" x14ac:dyDescent="0.2">
      <c r="A64213" s="47"/>
      <c r="B64213" s="60"/>
    </row>
    <row r="64214" spans="1:2" x14ac:dyDescent="0.2">
      <c r="A64214" s="47"/>
      <c r="B64214" s="60"/>
    </row>
    <row r="64215" spans="1:2" x14ac:dyDescent="0.2">
      <c r="A64215" s="47"/>
      <c r="B64215" s="60"/>
    </row>
    <row r="64216" spans="1:2" x14ac:dyDescent="0.2">
      <c r="A64216" s="47"/>
      <c r="B64216" s="60"/>
    </row>
    <row r="64217" spans="1:2" x14ac:dyDescent="0.2">
      <c r="A64217" s="47"/>
      <c r="B64217" s="60"/>
    </row>
    <row r="64218" spans="1:2" x14ac:dyDescent="0.2">
      <c r="A64218" s="47"/>
      <c r="B64218" s="60"/>
    </row>
    <row r="64219" spans="1:2" x14ac:dyDescent="0.2">
      <c r="A64219" s="47"/>
      <c r="B64219" s="60"/>
    </row>
    <row r="64220" spans="1:2" x14ac:dyDescent="0.2">
      <c r="A64220" s="47"/>
      <c r="B64220" s="60"/>
    </row>
    <row r="64221" spans="1:2" x14ac:dyDescent="0.2">
      <c r="A64221" s="47"/>
      <c r="B64221" s="60"/>
    </row>
    <row r="64222" spans="1:2" x14ac:dyDescent="0.2">
      <c r="A64222" s="47"/>
      <c r="B64222" s="60"/>
    </row>
    <row r="64223" spans="1:2" x14ac:dyDescent="0.2">
      <c r="A64223" s="47"/>
      <c r="B64223" s="60"/>
    </row>
    <row r="64224" spans="1:2" x14ac:dyDescent="0.2">
      <c r="A64224" s="47"/>
      <c r="B64224" s="60"/>
    </row>
    <row r="64225" spans="1:2" x14ac:dyDescent="0.2">
      <c r="A64225" s="47"/>
      <c r="B64225" s="60"/>
    </row>
    <row r="64226" spans="1:2" x14ac:dyDescent="0.2">
      <c r="A64226" s="47"/>
      <c r="B64226" s="60"/>
    </row>
    <row r="64227" spans="1:2" x14ac:dyDescent="0.2">
      <c r="A64227" s="47"/>
      <c r="B64227" s="60"/>
    </row>
    <row r="64228" spans="1:2" x14ac:dyDescent="0.2">
      <c r="A64228" s="47"/>
      <c r="B64228" s="60"/>
    </row>
    <row r="64229" spans="1:2" x14ac:dyDescent="0.2">
      <c r="A64229" s="47"/>
      <c r="B64229" s="60"/>
    </row>
    <row r="64230" spans="1:2" x14ac:dyDescent="0.2">
      <c r="A64230" s="47"/>
      <c r="B64230" s="60"/>
    </row>
    <row r="64231" spans="1:2" x14ac:dyDescent="0.2">
      <c r="A64231" s="47"/>
      <c r="B64231" s="60"/>
    </row>
    <row r="64232" spans="1:2" x14ac:dyDescent="0.2">
      <c r="A64232" s="47"/>
      <c r="B64232" s="60"/>
    </row>
    <row r="64233" spans="1:2" x14ac:dyDescent="0.2">
      <c r="A64233" s="47"/>
      <c r="B64233" s="60"/>
    </row>
    <row r="64234" spans="1:2" x14ac:dyDescent="0.2">
      <c r="A64234" s="47"/>
      <c r="B64234" s="60"/>
    </row>
    <row r="64235" spans="1:2" x14ac:dyDescent="0.2">
      <c r="A64235" s="47"/>
      <c r="B64235" s="60"/>
    </row>
    <row r="64236" spans="1:2" x14ac:dyDescent="0.2">
      <c r="A64236" s="47"/>
      <c r="B64236" s="60"/>
    </row>
    <row r="64237" spans="1:2" x14ac:dyDescent="0.2">
      <c r="A64237" s="47"/>
      <c r="B64237" s="60"/>
    </row>
    <row r="64238" spans="1:2" x14ac:dyDescent="0.2">
      <c r="A64238" s="47"/>
      <c r="B64238" s="60"/>
    </row>
    <row r="64239" spans="1:2" x14ac:dyDescent="0.2">
      <c r="A64239" s="47"/>
      <c r="B64239" s="60"/>
    </row>
    <row r="64240" spans="1:2" x14ac:dyDescent="0.2">
      <c r="A64240" s="47"/>
      <c r="B64240" s="60"/>
    </row>
    <row r="64241" spans="1:2" x14ac:dyDescent="0.2">
      <c r="A64241" s="47"/>
      <c r="B64241" s="60"/>
    </row>
    <row r="64242" spans="1:2" x14ac:dyDescent="0.2">
      <c r="A64242" s="47"/>
      <c r="B64242" s="60"/>
    </row>
    <row r="64243" spans="1:2" x14ac:dyDescent="0.2">
      <c r="A64243" s="47"/>
      <c r="B64243" s="60"/>
    </row>
    <row r="64244" spans="1:2" x14ac:dyDescent="0.2">
      <c r="A64244" s="47"/>
      <c r="B64244" s="60"/>
    </row>
    <row r="64245" spans="1:2" x14ac:dyDescent="0.2">
      <c r="A64245" s="47"/>
      <c r="B64245" s="60"/>
    </row>
    <row r="64246" spans="1:2" x14ac:dyDescent="0.2">
      <c r="A64246" s="47"/>
      <c r="B64246" s="60"/>
    </row>
    <row r="64247" spans="1:2" x14ac:dyDescent="0.2">
      <c r="A64247" s="47"/>
      <c r="B64247" s="60"/>
    </row>
    <row r="64248" spans="1:2" x14ac:dyDescent="0.2">
      <c r="A64248" s="47"/>
      <c r="B64248" s="60"/>
    </row>
    <row r="64249" spans="1:2" x14ac:dyDescent="0.2">
      <c r="A64249" s="47"/>
      <c r="B64249" s="60"/>
    </row>
    <row r="64250" spans="1:2" x14ac:dyDescent="0.2">
      <c r="A64250" s="47"/>
      <c r="B64250" s="60"/>
    </row>
    <row r="64251" spans="1:2" x14ac:dyDescent="0.2">
      <c r="A64251" s="47"/>
      <c r="B64251" s="60"/>
    </row>
    <row r="64252" spans="1:2" x14ac:dyDescent="0.2">
      <c r="A64252" s="47"/>
      <c r="B64252" s="60"/>
    </row>
    <row r="64253" spans="1:2" x14ac:dyDescent="0.2">
      <c r="A64253" s="47"/>
      <c r="B64253" s="60"/>
    </row>
    <row r="64254" spans="1:2" x14ac:dyDescent="0.2">
      <c r="A64254" s="47"/>
      <c r="B64254" s="60"/>
    </row>
    <row r="64255" spans="1:2" x14ac:dyDescent="0.2">
      <c r="A64255" s="47"/>
      <c r="B64255" s="60"/>
    </row>
    <row r="64256" spans="1:2" x14ac:dyDescent="0.2">
      <c r="A64256" s="47"/>
      <c r="B64256" s="60"/>
    </row>
    <row r="64257" spans="1:2" x14ac:dyDescent="0.2">
      <c r="A64257" s="47"/>
      <c r="B64257" s="60"/>
    </row>
    <row r="64258" spans="1:2" x14ac:dyDescent="0.2">
      <c r="A64258" s="47"/>
      <c r="B64258" s="60"/>
    </row>
    <row r="64259" spans="1:2" x14ac:dyDescent="0.2">
      <c r="A64259" s="47"/>
      <c r="B64259" s="60"/>
    </row>
    <row r="64260" spans="1:2" x14ac:dyDescent="0.2">
      <c r="A64260" s="47"/>
      <c r="B64260" s="60"/>
    </row>
    <row r="64261" spans="1:2" x14ac:dyDescent="0.2">
      <c r="A64261" s="47"/>
      <c r="B64261" s="60"/>
    </row>
    <row r="64262" spans="1:2" x14ac:dyDescent="0.2">
      <c r="A64262" s="47"/>
      <c r="B64262" s="60"/>
    </row>
    <row r="64263" spans="1:2" x14ac:dyDescent="0.2">
      <c r="A64263" s="47"/>
      <c r="B64263" s="60"/>
    </row>
    <row r="64264" spans="1:2" x14ac:dyDescent="0.2">
      <c r="A64264" s="47"/>
      <c r="B64264" s="60"/>
    </row>
    <row r="64265" spans="1:2" x14ac:dyDescent="0.2">
      <c r="A64265" s="47"/>
      <c r="B64265" s="60"/>
    </row>
    <row r="64266" spans="1:2" x14ac:dyDescent="0.2">
      <c r="A64266" s="47"/>
      <c r="B64266" s="60"/>
    </row>
    <row r="64267" spans="1:2" x14ac:dyDescent="0.2">
      <c r="A64267" s="47"/>
      <c r="B64267" s="60"/>
    </row>
    <row r="64268" spans="1:2" x14ac:dyDescent="0.2">
      <c r="A64268" s="47"/>
      <c r="B64268" s="60"/>
    </row>
    <row r="64269" spans="1:2" x14ac:dyDescent="0.2">
      <c r="A64269" s="47"/>
      <c r="B64269" s="60"/>
    </row>
    <row r="64270" spans="1:2" x14ac:dyDescent="0.2">
      <c r="A64270" s="47"/>
      <c r="B64270" s="60"/>
    </row>
    <row r="64271" spans="1:2" x14ac:dyDescent="0.2">
      <c r="A64271" s="47"/>
      <c r="B64271" s="60"/>
    </row>
    <row r="64272" spans="1:2" x14ac:dyDescent="0.2">
      <c r="A64272" s="47"/>
      <c r="B64272" s="60"/>
    </row>
    <row r="64273" spans="1:2" x14ac:dyDescent="0.2">
      <c r="A64273" s="47"/>
      <c r="B64273" s="60"/>
    </row>
    <row r="64274" spans="1:2" x14ac:dyDescent="0.2">
      <c r="A64274" s="47"/>
      <c r="B64274" s="60"/>
    </row>
    <row r="64275" spans="1:2" x14ac:dyDescent="0.2">
      <c r="A64275" s="47"/>
      <c r="B64275" s="60"/>
    </row>
    <row r="64276" spans="1:2" x14ac:dyDescent="0.2">
      <c r="A64276" s="47"/>
      <c r="B64276" s="60"/>
    </row>
    <row r="64277" spans="1:2" x14ac:dyDescent="0.2">
      <c r="A64277" s="47"/>
      <c r="B64277" s="60"/>
    </row>
    <row r="64278" spans="1:2" x14ac:dyDescent="0.2">
      <c r="A64278" s="47"/>
      <c r="B64278" s="60"/>
    </row>
    <row r="64279" spans="1:2" x14ac:dyDescent="0.2">
      <c r="A64279" s="47"/>
      <c r="B64279" s="60"/>
    </row>
    <row r="64280" spans="1:2" x14ac:dyDescent="0.2">
      <c r="A64280" s="47"/>
      <c r="B64280" s="60"/>
    </row>
    <row r="64281" spans="1:2" x14ac:dyDescent="0.2">
      <c r="A64281" s="47"/>
      <c r="B64281" s="60"/>
    </row>
    <row r="64282" spans="1:2" x14ac:dyDescent="0.2">
      <c r="A64282" s="47"/>
      <c r="B64282" s="60"/>
    </row>
    <row r="64283" spans="1:2" x14ac:dyDescent="0.2">
      <c r="A64283" s="47"/>
      <c r="B64283" s="60"/>
    </row>
    <row r="64284" spans="1:2" x14ac:dyDescent="0.2">
      <c r="A64284" s="47"/>
      <c r="B64284" s="60"/>
    </row>
    <row r="64285" spans="1:2" x14ac:dyDescent="0.2">
      <c r="A64285" s="47"/>
      <c r="B64285" s="60"/>
    </row>
    <row r="64286" spans="1:2" x14ac:dyDescent="0.2">
      <c r="A64286" s="47"/>
      <c r="B64286" s="60"/>
    </row>
    <row r="64287" spans="1:2" x14ac:dyDescent="0.2">
      <c r="A64287" s="47"/>
      <c r="B64287" s="60"/>
    </row>
    <row r="64288" spans="1:2" x14ac:dyDescent="0.2">
      <c r="A64288" s="47"/>
      <c r="B64288" s="60"/>
    </row>
    <row r="64289" spans="1:2" x14ac:dyDescent="0.2">
      <c r="A64289" s="47"/>
      <c r="B64289" s="60"/>
    </row>
    <row r="64290" spans="1:2" x14ac:dyDescent="0.2">
      <c r="A64290" s="47"/>
      <c r="B64290" s="60"/>
    </row>
    <row r="64291" spans="1:2" x14ac:dyDescent="0.2">
      <c r="A64291" s="47"/>
      <c r="B64291" s="60"/>
    </row>
    <row r="64292" spans="1:2" x14ac:dyDescent="0.2">
      <c r="A64292" s="47"/>
      <c r="B64292" s="60"/>
    </row>
    <row r="64293" spans="1:2" x14ac:dyDescent="0.2">
      <c r="A64293" s="47"/>
      <c r="B64293" s="60"/>
    </row>
    <row r="64294" spans="1:2" x14ac:dyDescent="0.2">
      <c r="A64294" s="47"/>
      <c r="B64294" s="60"/>
    </row>
    <row r="64295" spans="1:2" x14ac:dyDescent="0.2">
      <c r="A64295" s="47"/>
      <c r="B64295" s="60"/>
    </row>
    <row r="64296" spans="1:2" x14ac:dyDescent="0.2">
      <c r="A64296" s="47"/>
      <c r="B64296" s="60"/>
    </row>
    <row r="64297" spans="1:2" x14ac:dyDescent="0.2">
      <c r="A64297" s="47"/>
      <c r="B64297" s="60"/>
    </row>
    <row r="64298" spans="1:2" x14ac:dyDescent="0.2">
      <c r="A64298" s="47"/>
      <c r="B64298" s="60"/>
    </row>
    <row r="64299" spans="1:2" x14ac:dyDescent="0.2">
      <c r="A64299" s="47"/>
      <c r="B64299" s="60"/>
    </row>
    <row r="64300" spans="1:2" x14ac:dyDescent="0.2">
      <c r="A64300" s="47"/>
      <c r="B64300" s="60"/>
    </row>
    <row r="64301" spans="1:2" x14ac:dyDescent="0.2">
      <c r="A64301" s="47"/>
      <c r="B64301" s="60"/>
    </row>
    <row r="64302" spans="1:2" x14ac:dyDescent="0.2">
      <c r="A64302" s="47"/>
      <c r="B64302" s="60"/>
    </row>
    <row r="64303" spans="1:2" x14ac:dyDescent="0.2">
      <c r="A64303" s="47"/>
      <c r="B64303" s="60"/>
    </row>
    <row r="64304" spans="1:2" x14ac:dyDescent="0.2">
      <c r="A64304" s="47"/>
      <c r="B64304" s="60"/>
    </row>
    <row r="64305" spans="1:2" x14ac:dyDescent="0.2">
      <c r="A64305" s="47"/>
      <c r="B64305" s="60"/>
    </row>
    <row r="64306" spans="1:2" x14ac:dyDescent="0.2">
      <c r="A64306" s="47"/>
      <c r="B64306" s="60"/>
    </row>
    <row r="64307" spans="1:2" x14ac:dyDescent="0.2">
      <c r="A64307" s="47"/>
      <c r="B64307" s="60"/>
    </row>
    <row r="64308" spans="1:2" x14ac:dyDescent="0.2">
      <c r="A64308" s="47"/>
      <c r="B64308" s="60"/>
    </row>
    <row r="64309" spans="1:2" x14ac:dyDescent="0.2">
      <c r="A64309" s="47"/>
      <c r="B64309" s="60"/>
    </row>
    <row r="64310" spans="1:2" x14ac:dyDescent="0.2">
      <c r="A64310" s="47"/>
      <c r="B64310" s="60"/>
    </row>
    <row r="64311" spans="1:2" x14ac:dyDescent="0.2">
      <c r="A64311" s="47"/>
      <c r="B64311" s="60"/>
    </row>
    <row r="64312" spans="1:2" x14ac:dyDescent="0.2">
      <c r="A64312" s="47"/>
      <c r="B64312" s="60"/>
    </row>
    <row r="64313" spans="1:2" x14ac:dyDescent="0.2">
      <c r="A64313" s="47"/>
      <c r="B64313" s="60"/>
    </row>
    <row r="64314" spans="1:2" x14ac:dyDescent="0.2">
      <c r="A64314" s="47"/>
      <c r="B64314" s="60"/>
    </row>
    <row r="64315" spans="1:2" x14ac:dyDescent="0.2">
      <c r="A64315" s="47"/>
      <c r="B64315" s="60"/>
    </row>
    <row r="64316" spans="1:2" x14ac:dyDescent="0.2">
      <c r="A64316" s="47"/>
      <c r="B64316" s="60"/>
    </row>
    <row r="64317" spans="1:2" x14ac:dyDescent="0.2">
      <c r="A64317" s="47"/>
      <c r="B64317" s="60"/>
    </row>
    <row r="64318" spans="1:2" x14ac:dyDescent="0.2">
      <c r="A64318" s="47"/>
      <c r="B64318" s="60"/>
    </row>
    <row r="64319" spans="1:2" x14ac:dyDescent="0.2">
      <c r="A64319" s="47"/>
      <c r="B64319" s="60"/>
    </row>
    <row r="64320" spans="1:2" x14ac:dyDescent="0.2">
      <c r="A64320" s="47"/>
      <c r="B64320" s="60"/>
    </row>
    <row r="64321" spans="1:2" x14ac:dyDescent="0.2">
      <c r="A64321" s="47"/>
      <c r="B64321" s="60"/>
    </row>
    <row r="64322" spans="1:2" x14ac:dyDescent="0.2">
      <c r="A64322" s="47"/>
      <c r="B64322" s="60"/>
    </row>
    <row r="64323" spans="1:2" x14ac:dyDescent="0.2">
      <c r="A64323" s="47"/>
      <c r="B64323" s="60"/>
    </row>
    <row r="64324" spans="1:2" x14ac:dyDescent="0.2">
      <c r="A64324" s="47"/>
      <c r="B64324" s="60"/>
    </row>
    <row r="64325" spans="1:2" x14ac:dyDescent="0.2">
      <c r="A64325" s="47"/>
      <c r="B64325" s="60"/>
    </row>
    <row r="64326" spans="1:2" x14ac:dyDescent="0.2">
      <c r="A64326" s="47"/>
      <c r="B64326" s="60"/>
    </row>
    <row r="64327" spans="1:2" x14ac:dyDescent="0.2">
      <c r="A64327" s="47"/>
      <c r="B64327" s="60"/>
    </row>
    <row r="64328" spans="1:2" x14ac:dyDescent="0.2">
      <c r="A64328" s="47"/>
      <c r="B64328" s="60"/>
    </row>
    <row r="64329" spans="1:2" x14ac:dyDescent="0.2">
      <c r="A64329" s="47"/>
      <c r="B64329" s="60"/>
    </row>
    <row r="64330" spans="1:2" x14ac:dyDescent="0.2">
      <c r="A64330" s="47"/>
      <c r="B64330" s="60"/>
    </row>
    <row r="64331" spans="1:2" x14ac:dyDescent="0.2">
      <c r="A64331" s="47"/>
      <c r="B64331" s="60"/>
    </row>
    <row r="64332" spans="1:2" x14ac:dyDescent="0.2">
      <c r="A64332" s="47"/>
      <c r="B64332" s="60"/>
    </row>
    <row r="64333" spans="1:2" x14ac:dyDescent="0.2">
      <c r="A64333" s="47"/>
      <c r="B64333" s="60"/>
    </row>
    <row r="64334" spans="1:2" x14ac:dyDescent="0.2">
      <c r="A64334" s="47"/>
      <c r="B64334" s="60"/>
    </row>
    <row r="64335" spans="1:2" x14ac:dyDescent="0.2">
      <c r="A64335" s="47"/>
      <c r="B64335" s="60"/>
    </row>
    <row r="64336" spans="1:2" x14ac:dyDescent="0.2">
      <c r="A64336" s="47"/>
      <c r="B64336" s="60"/>
    </row>
    <row r="64337" spans="1:2" x14ac:dyDescent="0.2">
      <c r="A64337" s="47"/>
      <c r="B64337" s="60"/>
    </row>
    <row r="64338" spans="1:2" x14ac:dyDescent="0.2">
      <c r="A64338" s="47"/>
      <c r="B64338" s="60"/>
    </row>
    <row r="64339" spans="1:2" x14ac:dyDescent="0.2">
      <c r="A64339" s="47"/>
      <c r="B64339" s="60"/>
    </row>
    <row r="64340" spans="1:2" x14ac:dyDescent="0.2">
      <c r="A64340" s="47"/>
      <c r="B64340" s="60"/>
    </row>
    <row r="64341" spans="1:2" x14ac:dyDescent="0.2">
      <c r="A64341" s="47"/>
      <c r="B64341" s="60"/>
    </row>
    <row r="64342" spans="1:2" x14ac:dyDescent="0.2">
      <c r="A64342" s="47"/>
      <c r="B64342" s="60"/>
    </row>
    <row r="64343" spans="1:2" x14ac:dyDescent="0.2">
      <c r="A64343" s="47"/>
      <c r="B64343" s="60"/>
    </row>
    <row r="64344" spans="1:2" x14ac:dyDescent="0.2">
      <c r="A64344" s="47"/>
      <c r="B64344" s="60"/>
    </row>
    <row r="64345" spans="1:2" x14ac:dyDescent="0.2">
      <c r="A64345" s="47"/>
      <c r="B64345" s="60"/>
    </row>
    <row r="64346" spans="1:2" x14ac:dyDescent="0.2">
      <c r="A64346" s="47"/>
      <c r="B64346" s="60"/>
    </row>
    <row r="64347" spans="1:2" x14ac:dyDescent="0.2">
      <c r="A64347" s="47"/>
      <c r="B64347" s="60"/>
    </row>
    <row r="64348" spans="1:2" x14ac:dyDescent="0.2">
      <c r="A64348" s="47"/>
      <c r="B64348" s="60"/>
    </row>
    <row r="64349" spans="1:2" x14ac:dyDescent="0.2">
      <c r="A64349" s="47"/>
      <c r="B64349" s="60"/>
    </row>
    <row r="64350" spans="1:2" x14ac:dyDescent="0.2">
      <c r="A64350" s="47"/>
      <c r="B64350" s="60"/>
    </row>
    <row r="64351" spans="1:2" x14ac:dyDescent="0.2">
      <c r="A64351" s="47"/>
      <c r="B64351" s="60"/>
    </row>
    <row r="64352" spans="1:2" x14ac:dyDescent="0.2">
      <c r="A64352" s="47"/>
      <c r="B64352" s="60"/>
    </row>
    <row r="64353" spans="1:2" x14ac:dyDescent="0.2">
      <c r="A64353" s="47"/>
      <c r="B64353" s="60"/>
    </row>
    <row r="64354" spans="1:2" x14ac:dyDescent="0.2">
      <c r="A64354" s="47"/>
      <c r="B64354" s="60"/>
    </row>
    <row r="64355" spans="1:2" x14ac:dyDescent="0.2">
      <c r="A64355" s="47"/>
      <c r="B64355" s="60"/>
    </row>
    <row r="64356" spans="1:2" x14ac:dyDescent="0.2">
      <c r="A64356" s="47"/>
      <c r="B64356" s="60"/>
    </row>
    <row r="64357" spans="1:2" x14ac:dyDescent="0.2">
      <c r="A64357" s="47"/>
      <c r="B64357" s="60"/>
    </row>
    <row r="64358" spans="1:2" x14ac:dyDescent="0.2">
      <c r="A64358" s="47"/>
      <c r="B64358" s="60"/>
    </row>
    <row r="64359" spans="1:2" x14ac:dyDescent="0.2">
      <c r="A64359" s="47"/>
      <c r="B64359" s="60"/>
    </row>
    <row r="64360" spans="1:2" x14ac:dyDescent="0.2">
      <c r="A64360" s="47"/>
      <c r="B64360" s="60"/>
    </row>
    <row r="64361" spans="1:2" x14ac:dyDescent="0.2">
      <c r="A64361" s="47"/>
      <c r="B64361" s="60"/>
    </row>
    <row r="64362" spans="1:2" x14ac:dyDescent="0.2">
      <c r="A64362" s="47"/>
      <c r="B64362" s="60"/>
    </row>
    <row r="64363" spans="1:2" x14ac:dyDescent="0.2">
      <c r="A64363" s="47"/>
      <c r="B64363" s="60"/>
    </row>
    <row r="64364" spans="1:2" x14ac:dyDescent="0.2">
      <c r="A64364" s="47"/>
      <c r="B64364" s="60"/>
    </row>
    <row r="64365" spans="1:2" x14ac:dyDescent="0.2">
      <c r="A64365" s="47"/>
      <c r="B64365" s="60"/>
    </row>
    <row r="64366" spans="1:2" x14ac:dyDescent="0.2">
      <c r="A64366" s="47"/>
      <c r="B64366" s="60"/>
    </row>
    <row r="64367" spans="1:2" x14ac:dyDescent="0.2">
      <c r="A64367" s="47"/>
      <c r="B64367" s="60"/>
    </row>
    <row r="64368" spans="1:2" x14ac:dyDescent="0.2">
      <c r="A64368" s="47"/>
      <c r="B64368" s="60"/>
    </row>
    <row r="64369" spans="1:2" x14ac:dyDescent="0.2">
      <c r="A64369" s="47"/>
      <c r="B64369" s="60"/>
    </row>
    <row r="64370" spans="1:2" x14ac:dyDescent="0.2">
      <c r="A64370" s="47"/>
      <c r="B64370" s="60"/>
    </row>
    <row r="64371" spans="1:2" x14ac:dyDescent="0.2">
      <c r="A64371" s="47"/>
      <c r="B64371" s="60"/>
    </row>
    <row r="64372" spans="1:2" x14ac:dyDescent="0.2">
      <c r="A64372" s="47"/>
      <c r="B64372" s="60"/>
    </row>
    <row r="64373" spans="1:2" x14ac:dyDescent="0.2">
      <c r="A64373" s="47"/>
      <c r="B64373" s="60"/>
    </row>
    <row r="64374" spans="1:2" x14ac:dyDescent="0.2">
      <c r="A64374" s="47"/>
      <c r="B64374" s="60"/>
    </row>
    <row r="64375" spans="1:2" x14ac:dyDescent="0.2">
      <c r="A64375" s="47"/>
      <c r="B64375" s="60"/>
    </row>
    <row r="64376" spans="1:2" x14ac:dyDescent="0.2">
      <c r="A64376" s="47"/>
      <c r="B64376" s="60"/>
    </row>
    <row r="64377" spans="1:2" x14ac:dyDescent="0.2">
      <c r="A64377" s="47"/>
      <c r="B64377" s="60"/>
    </row>
    <row r="64378" spans="1:2" x14ac:dyDescent="0.2">
      <c r="A64378" s="47"/>
      <c r="B64378" s="60"/>
    </row>
    <row r="64379" spans="1:2" x14ac:dyDescent="0.2">
      <c r="A64379" s="47"/>
      <c r="B64379" s="60"/>
    </row>
    <row r="64380" spans="1:2" x14ac:dyDescent="0.2">
      <c r="A64380" s="47"/>
      <c r="B64380" s="60"/>
    </row>
    <row r="64381" spans="1:2" x14ac:dyDescent="0.2">
      <c r="A64381" s="47"/>
      <c r="B64381" s="60"/>
    </row>
    <row r="64382" spans="1:2" x14ac:dyDescent="0.2">
      <c r="A64382" s="47"/>
      <c r="B64382" s="60"/>
    </row>
    <row r="64383" spans="1:2" x14ac:dyDescent="0.2">
      <c r="A64383" s="47"/>
      <c r="B64383" s="60"/>
    </row>
    <row r="64384" spans="1:2" x14ac:dyDescent="0.2">
      <c r="A64384" s="47"/>
      <c r="B64384" s="60"/>
    </row>
    <row r="64385" spans="1:2" x14ac:dyDescent="0.2">
      <c r="A64385" s="47"/>
      <c r="B64385" s="60"/>
    </row>
    <row r="64386" spans="1:2" x14ac:dyDescent="0.2">
      <c r="A64386" s="47"/>
      <c r="B64386" s="60"/>
    </row>
    <row r="64387" spans="1:2" x14ac:dyDescent="0.2">
      <c r="A64387" s="47"/>
      <c r="B64387" s="60"/>
    </row>
    <row r="64388" spans="1:2" x14ac:dyDescent="0.2">
      <c r="A64388" s="47"/>
      <c r="B64388" s="60"/>
    </row>
    <row r="64389" spans="1:2" x14ac:dyDescent="0.2">
      <c r="A64389" s="47"/>
      <c r="B64389" s="60"/>
    </row>
    <row r="64390" spans="1:2" x14ac:dyDescent="0.2">
      <c r="A64390" s="47"/>
      <c r="B64390" s="60"/>
    </row>
    <row r="64391" spans="1:2" x14ac:dyDescent="0.2">
      <c r="A64391" s="47"/>
      <c r="B64391" s="60"/>
    </row>
    <row r="64392" spans="1:2" x14ac:dyDescent="0.2">
      <c r="A64392" s="47"/>
      <c r="B64392" s="60"/>
    </row>
    <row r="64393" spans="1:2" x14ac:dyDescent="0.2">
      <c r="A64393" s="47"/>
      <c r="B64393" s="60"/>
    </row>
    <row r="64394" spans="1:2" x14ac:dyDescent="0.2">
      <c r="A64394" s="47"/>
      <c r="B64394" s="60"/>
    </row>
    <row r="64395" spans="1:2" x14ac:dyDescent="0.2">
      <c r="A64395" s="47"/>
      <c r="B64395" s="60"/>
    </row>
    <row r="64396" spans="1:2" x14ac:dyDescent="0.2">
      <c r="A64396" s="47"/>
      <c r="B64396" s="60"/>
    </row>
    <row r="64397" spans="1:2" x14ac:dyDescent="0.2">
      <c r="A64397" s="47"/>
      <c r="B64397" s="60"/>
    </row>
    <row r="64398" spans="1:2" x14ac:dyDescent="0.2">
      <c r="A64398" s="47"/>
      <c r="B64398" s="60"/>
    </row>
    <row r="64399" spans="1:2" x14ac:dyDescent="0.2">
      <c r="A64399" s="47"/>
      <c r="B64399" s="60"/>
    </row>
    <row r="64400" spans="1:2" x14ac:dyDescent="0.2">
      <c r="A64400" s="47"/>
      <c r="B64400" s="60"/>
    </row>
    <row r="64401" spans="1:2" x14ac:dyDescent="0.2">
      <c r="A64401" s="47"/>
      <c r="B64401" s="60"/>
    </row>
    <row r="64402" spans="1:2" x14ac:dyDescent="0.2">
      <c r="A64402" s="47"/>
      <c r="B64402" s="60"/>
    </row>
    <row r="64403" spans="1:2" x14ac:dyDescent="0.2">
      <c r="A64403" s="47"/>
      <c r="B64403" s="60"/>
    </row>
    <row r="64404" spans="1:2" x14ac:dyDescent="0.2">
      <c r="A64404" s="47"/>
      <c r="B64404" s="60"/>
    </row>
    <row r="64405" spans="1:2" x14ac:dyDescent="0.2">
      <c r="A64405" s="47"/>
      <c r="B64405" s="60"/>
    </row>
    <row r="64406" spans="1:2" x14ac:dyDescent="0.2">
      <c r="A64406" s="47"/>
      <c r="B64406" s="60"/>
    </row>
    <row r="64407" spans="1:2" x14ac:dyDescent="0.2">
      <c r="A64407" s="47"/>
      <c r="B64407" s="60"/>
    </row>
    <row r="64408" spans="1:2" x14ac:dyDescent="0.2">
      <c r="A64408" s="47"/>
      <c r="B64408" s="60"/>
    </row>
    <row r="64409" spans="1:2" x14ac:dyDescent="0.2">
      <c r="A64409" s="47"/>
      <c r="B64409" s="60"/>
    </row>
    <row r="64410" spans="1:2" x14ac:dyDescent="0.2">
      <c r="A64410" s="47"/>
      <c r="B64410" s="60"/>
    </row>
    <row r="64411" spans="1:2" x14ac:dyDescent="0.2">
      <c r="A64411" s="47"/>
      <c r="B64411" s="60"/>
    </row>
    <row r="64412" spans="1:2" x14ac:dyDescent="0.2">
      <c r="A64412" s="47"/>
      <c r="B64412" s="60"/>
    </row>
    <row r="64413" spans="1:2" x14ac:dyDescent="0.2">
      <c r="A64413" s="47"/>
      <c r="B64413" s="60"/>
    </row>
    <row r="64414" spans="1:2" x14ac:dyDescent="0.2">
      <c r="A64414" s="47"/>
      <c r="B64414" s="60"/>
    </row>
    <row r="64415" spans="1:2" x14ac:dyDescent="0.2">
      <c r="A64415" s="47"/>
      <c r="B64415" s="60"/>
    </row>
    <row r="64416" spans="1:2" x14ac:dyDescent="0.2">
      <c r="A64416" s="47"/>
      <c r="B64416" s="60"/>
    </row>
    <row r="64417" spans="1:2" x14ac:dyDescent="0.2">
      <c r="A64417" s="47"/>
      <c r="B64417" s="60"/>
    </row>
    <row r="64418" spans="1:2" x14ac:dyDescent="0.2">
      <c r="A64418" s="47"/>
      <c r="B64418" s="60"/>
    </row>
    <row r="64419" spans="1:2" x14ac:dyDescent="0.2">
      <c r="A64419" s="47"/>
      <c r="B64419" s="60"/>
    </row>
    <row r="64420" spans="1:2" x14ac:dyDescent="0.2">
      <c r="A64420" s="47"/>
      <c r="B64420" s="60"/>
    </row>
    <row r="64421" spans="1:2" x14ac:dyDescent="0.2">
      <c r="A64421" s="47"/>
      <c r="B64421" s="60"/>
    </row>
    <row r="64422" spans="1:2" x14ac:dyDescent="0.2">
      <c r="A64422" s="47"/>
      <c r="B64422" s="60"/>
    </row>
    <row r="64423" spans="1:2" x14ac:dyDescent="0.2">
      <c r="A64423" s="47"/>
      <c r="B64423" s="60"/>
    </row>
    <row r="64424" spans="1:2" x14ac:dyDescent="0.2">
      <c r="A64424" s="47"/>
      <c r="B64424" s="60"/>
    </row>
    <row r="64425" spans="1:2" x14ac:dyDescent="0.2">
      <c r="A64425" s="47"/>
      <c r="B64425" s="60"/>
    </row>
    <row r="64426" spans="1:2" x14ac:dyDescent="0.2">
      <c r="A64426" s="47"/>
      <c r="B64426" s="60"/>
    </row>
    <row r="64427" spans="1:2" x14ac:dyDescent="0.2">
      <c r="A64427" s="47"/>
      <c r="B64427" s="60"/>
    </row>
    <row r="64428" spans="1:2" x14ac:dyDescent="0.2">
      <c r="A64428" s="47"/>
      <c r="B64428" s="60"/>
    </row>
    <row r="64429" spans="1:2" x14ac:dyDescent="0.2">
      <c r="A64429" s="47"/>
      <c r="B64429" s="60"/>
    </row>
    <row r="64430" spans="1:2" x14ac:dyDescent="0.2">
      <c r="A64430" s="47"/>
      <c r="B64430" s="60"/>
    </row>
    <row r="64431" spans="1:2" x14ac:dyDescent="0.2">
      <c r="A64431" s="47"/>
      <c r="B64431" s="60"/>
    </row>
    <row r="64432" spans="1:2" x14ac:dyDescent="0.2">
      <c r="A64432" s="47"/>
      <c r="B64432" s="60"/>
    </row>
    <row r="64433" spans="1:2" x14ac:dyDescent="0.2">
      <c r="A64433" s="47"/>
      <c r="B64433" s="60"/>
    </row>
    <row r="64434" spans="1:2" x14ac:dyDescent="0.2">
      <c r="A64434" s="47"/>
      <c r="B64434" s="60"/>
    </row>
    <row r="64435" spans="1:2" x14ac:dyDescent="0.2">
      <c r="A64435" s="47"/>
      <c r="B64435" s="60"/>
    </row>
    <row r="64436" spans="1:2" x14ac:dyDescent="0.2">
      <c r="A64436" s="47"/>
      <c r="B64436" s="60"/>
    </row>
    <row r="64437" spans="1:2" x14ac:dyDescent="0.2">
      <c r="A64437" s="47"/>
      <c r="B64437" s="60"/>
    </row>
    <row r="64438" spans="1:2" x14ac:dyDescent="0.2">
      <c r="A64438" s="47"/>
      <c r="B64438" s="60"/>
    </row>
    <row r="64439" spans="1:2" x14ac:dyDescent="0.2">
      <c r="A64439" s="47"/>
      <c r="B64439" s="60"/>
    </row>
    <row r="64440" spans="1:2" x14ac:dyDescent="0.2">
      <c r="A64440" s="47"/>
      <c r="B64440" s="60"/>
    </row>
    <row r="64441" spans="1:2" x14ac:dyDescent="0.2">
      <c r="A64441" s="47"/>
      <c r="B64441" s="60"/>
    </row>
    <row r="64442" spans="1:2" x14ac:dyDescent="0.2">
      <c r="A64442" s="47"/>
      <c r="B64442" s="60"/>
    </row>
    <row r="64443" spans="1:2" x14ac:dyDescent="0.2">
      <c r="A64443" s="47"/>
      <c r="B64443" s="60"/>
    </row>
    <row r="64444" spans="1:2" x14ac:dyDescent="0.2">
      <c r="A64444" s="47"/>
      <c r="B64444" s="60"/>
    </row>
    <row r="64445" spans="1:2" x14ac:dyDescent="0.2">
      <c r="A64445" s="47"/>
      <c r="B64445" s="60"/>
    </row>
    <row r="64446" spans="1:2" x14ac:dyDescent="0.2">
      <c r="A64446" s="47"/>
      <c r="B64446" s="60"/>
    </row>
    <row r="64447" spans="1:2" x14ac:dyDescent="0.2">
      <c r="A64447" s="47"/>
      <c r="B64447" s="60"/>
    </row>
    <row r="64448" spans="1:2" x14ac:dyDescent="0.2">
      <c r="A64448" s="47"/>
      <c r="B64448" s="60"/>
    </row>
    <row r="64449" spans="1:2" x14ac:dyDescent="0.2">
      <c r="A64449" s="47"/>
      <c r="B64449" s="60"/>
    </row>
    <row r="64450" spans="1:2" x14ac:dyDescent="0.2">
      <c r="A64450" s="47"/>
      <c r="B64450" s="60"/>
    </row>
    <row r="64451" spans="1:2" x14ac:dyDescent="0.2">
      <c r="A64451" s="47"/>
      <c r="B64451" s="60"/>
    </row>
    <row r="64452" spans="1:2" x14ac:dyDescent="0.2">
      <c r="A64452" s="47"/>
      <c r="B64452" s="60"/>
    </row>
    <row r="64453" spans="1:2" x14ac:dyDescent="0.2">
      <c r="A64453" s="47"/>
      <c r="B64453" s="60"/>
    </row>
    <row r="64454" spans="1:2" x14ac:dyDescent="0.2">
      <c r="A64454" s="47"/>
      <c r="B64454" s="60"/>
    </row>
    <row r="64455" spans="1:2" x14ac:dyDescent="0.2">
      <c r="A64455" s="47"/>
      <c r="B64455" s="60"/>
    </row>
    <row r="64456" spans="1:2" x14ac:dyDescent="0.2">
      <c r="A64456" s="47"/>
      <c r="B64456" s="60"/>
    </row>
    <row r="64457" spans="1:2" x14ac:dyDescent="0.2">
      <c r="A64457" s="47"/>
      <c r="B64457" s="60"/>
    </row>
    <row r="64458" spans="1:2" x14ac:dyDescent="0.2">
      <c r="A64458" s="47"/>
      <c r="B64458" s="60"/>
    </row>
    <row r="64459" spans="1:2" x14ac:dyDescent="0.2">
      <c r="A64459" s="47"/>
      <c r="B64459" s="60"/>
    </row>
    <row r="64460" spans="1:2" x14ac:dyDescent="0.2">
      <c r="A64460" s="47"/>
      <c r="B64460" s="60"/>
    </row>
    <row r="64461" spans="1:2" x14ac:dyDescent="0.2">
      <c r="A64461" s="47"/>
      <c r="B64461" s="60"/>
    </row>
    <row r="64462" spans="1:2" x14ac:dyDescent="0.2">
      <c r="A64462" s="47"/>
      <c r="B64462" s="60"/>
    </row>
    <row r="64463" spans="1:2" x14ac:dyDescent="0.2">
      <c r="A64463" s="47"/>
      <c r="B64463" s="60"/>
    </row>
    <row r="64464" spans="1:2" x14ac:dyDescent="0.2">
      <c r="A64464" s="47"/>
      <c r="B64464" s="60"/>
    </row>
    <row r="64465" spans="1:2" x14ac:dyDescent="0.2">
      <c r="A64465" s="47"/>
      <c r="B64465" s="60"/>
    </row>
    <row r="64466" spans="1:2" x14ac:dyDescent="0.2">
      <c r="A64466" s="47"/>
      <c r="B64466" s="60"/>
    </row>
    <row r="64467" spans="1:2" x14ac:dyDescent="0.2">
      <c r="A64467" s="47"/>
      <c r="B64467" s="60"/>
    </row>
    <row r="64468" spans="1:2" x14ac:dyDescent="0.2">
      <c r="A64468" s="47"/>
      <c r="B64468" s="60"/>
    </row>
    <row r="64469" spans="1:2" x14ac:dyDescent="0.2">
      <c r="A64469" s="47"/>
      <c r="B64469" s="60"/>
    </row>
    <row r="64470" spans="1:2" x14ac:dyDescent="0.2">
      <c r="A64470" s="47"/>
      <c r="B64470" s="60"/>
    </row>
    <row r="64471" spans="1:2" x14ac:dyDescent="0.2">
      <c r="A64471" s="47"/>
      <c r="B64471" s="60"/>
    </row>
    <row r="64472" spans="1:2" x14ac:dyDescent="0.2">
      <c r="A64472" s="47"/>
      <c r="B64472" s="60"/>
    </row>
    <row r="64473" spans="1:2" x14ac:dyDescent="0.2">
      <c r="A64473" s="47"/>
      <c r="B64473" s="60"/>
    </row>
    <row r="64474" spans="1:2" x14ac:dyDescent="0.2">
      <c r="A64474" s="47"/>
      <c r="B64474" s="60"/>
    </row>
    <row r="64475" spans="1:2" x14ac:dyDescent="0.2">
      <c r="A64475" s="47"/>
      <c r="B64475" s="60"/>
    </row>
    <row r="64476" spans="1:2" x14ac:dyDescent="0.2">
      <c r="A64476" s="47"/>
      <c r="B64476" s="60"/>
    </row>
    <row r="64477" spans="1:2" x14ac:dyDescent="0.2">
      <c r="A64477" s="47"/>
      <c r="B64477" s="60"/>
    </row>
    <row r="64478" spans="1:2" x14ac:dyDescent="0.2">
      <c r="A64478" s="47"/>
      <c r="B64478" s="60"/>
    </row>
    <row r="64479" spans="1:2" x14ac:dyDescent="0.2">
      <c r="A64479" s="47"/>
      <c r="B64479" s="60"/>
    </row>
    <row r="64480" spans="1:2" x14ac:dyDescent="0.2">
      <c r="A64480" s="47"/>
      <c r="B64480" s="60"/>
    </row>
    <row r="64481" spans="1:2" x14ac:dyDescent="0.2">
      <c r="A64481" s="47"/>
      <c r="B64481" s="60"/>
    </row>
    <row r="64482" spans="1:2" x14ac:dyDescent="0.2">
      <c r="A64482" s="47"/>
      <c r="B64482" s="60"/>
    </row>
    <row r="64483" spans="1:2" x14ac:dyDescent="0.2">
      <c r="A64483" s="47"/>
      <c r="B64483" s="60"/>
    </row>
    <row r="64484" spans="1:2" x14ac:dyDescent="0.2">
      <c r="A64484" s="47"/>
      <c r="B64484" s="60"/>
    </row>
    <row r="64485" spans="1:2" x14ac:dyDescent="0.2">
      <c r="A64485" s="47"/>
      <c r="B64485" s="60"/>
    </row>
    <row r="64486" spans="1:2" x14ac:dyDescent="0.2">
      <c r="A64486" s="47"/>
      <c r="B64486" s="60"/>
    </row>
    <row r="64487" spans="1:2" x14ac:dyDescent="0.2">
      <c r="A64487" s="47"/>
      <c r="B64487" s="60"/>
    </row>
    <row r="64488" spans="1:2" x14ac:dyDescent="0.2">
      <c r="A64488" s="47"/>
      <c r="B64488" s="60"/>
    </row>
    <row r="64489" spans="1:2" x14ac:dyDescent="0.2">
      <c r="A64489" s="47"/>
      <c r="B64489" s="60"/>
    </row>
    <row r="64490" spans="1:2" x14ac:dyDescent="0.2">
      <c r="A64490" s="47"/>
      <c r="B64490" s="60"/>
    </row>
    <row r="64491" spans="1:2" x14ac:dyDescent="0.2">
      <c r="A64491" s="47"/>
      <c r="B64491" s="60"/>
    </row>
    <row r="64492" spans="1:2" x14ac:dyDescent="0.2">
      <c r="A64492" s="47"/>
      <c r="B64492" s="60"/>
    </row>
    <row r="64493" spans="1:2" x14ac:dyDescent="0.2">
      <c r="A64493" s="47"/>
      <c r="B64493" s="60"/>
    </row>
    <row r="64494" spans="1:2" x14ac:dyDescent="0.2">
      <c r="A64494" s="47"/>
      <c r="B64494" s="60"/>
    </row>
    <row r="64495" spans="1:2" x14ac:dyDescent="0.2">
      <c r="A64495" s="47"/>
      <c r="B64495" s="60"/>
    </row>
    <row r="64496" spans="1:2" x14ac:dyDescent="0.2">
      <c r="A64496" s="47"/>
      <c r="B64496" s="60"/>
    </row>
    <row r="64497" spans="1:2" x14ac:dyDescent="0.2">
      <c r="A64497" s="47"/>
      <c r="B64497" s="60"/>
    </row>
    <row r="64498" spans="1:2" x14ac:dyDescent="0.2">
      <c r="A64498" s="47"/>
      <c r="B64498" s="60"/>
    </row>
    <row r="64499" spans="1:2" x14ac:dyDescent="0.2">
      <c r="A64499" s="47"/>
      <c r="B64499" s="60"/>
    </row>
    <row r="64500" spans="1:2" x14ac:dyDescent="0.2">
      <c r="A64500" s="47"/>
      <c r="B64500" s="60"/>
    </row>
    <row r="64501" spans="1:2" x14ac:dyDescent="0.2">
      <c r="A64501" s="47"/>
      <c r="B64501" s="60"/>
    </row>
    <row r="64502" spans="1:2" x14ac:dyDescent="0.2">
      <c r="A64502" s="47"/>
      <c r="B64502" s="60"/>
    </row>
    <row r="64503" spans="1:2" x14ac:dyDescent="0.2">
      <c r="A64503" s="47"/>
      <c r="B64503" s="60"/>
    </row>
    <row r="64504" spans="1:2" x14ac:dyDescent="0.2">
      <c r="A64504" s="47"/>
      <c r="B64504" s="60"/>
    </row>
    <row r="64505" spans="1:2" x14ac:dyDescent="0.2">
      <c r="A64505" s="47"/>
      <c r="B64505" s="60"/>
    </row>
    <row r="64506" spans="1:2" x14ac:dyDescent="0.2">
      <c r="A64506" s="47"/>
      <c r="B64506" s="60"/>
    </row>
    <row r="64507" spans="1:2" x14ac:dyDescent="0.2">
      <c r="A64507" s="47"/>
      <c r="B64507" s="60"/>
    </row>
    <row r="64508" spans="1:2" x14ac:dyDescent="0.2">
      <c r="A64508" s="47"/>
      <c r="B64508" s="60"/>
    </row>
    <row r="64509" spans="1:2" x14ac:dyDescent="0.2">
      <c r="A64509" s="47"/>
      <c r="B64509" s="60"/>
    </row>
    <row r="64510" spans="1:2" x14ac:dyDescent="0.2">
      <c r="A64510" s="47"/>
      <c r="B64510" s="60"/>
    </row>
    <row r="64511" spans="1:2" x14ac:dyDescent="0.2">
      <c r="A64511" s="47"/>
      <c r="B64511" s="60"/>
    </row>
    <row r="64512" spans="1:2" x14ac:dyDescent="0.2">
      <c r="A64512" s="47"/>
      <c r="B64512" s="60"/>
    </row>
    <row r="64513" spans="1:2" x14ac:dyDescent="0.2">
      <c r="A64513" s="47"/>
      <c r="B64513" s="60"/>
    </row>
    <row r="64514" spans="1:2" x14ac:dyDescent="0.2">
      <c r="A64514" s="47"/>
      <c r="B64514" s="60"/>
    </row>
    <row r="64515" spans="1:2" x14ac:dyDescent="0.2">
      <c r="A64515" s="47"/>
      <c r="B64515" s="60"/>
    </row>
    <row r="64516" spans="1:2" x14ac:dyDescent="0.2">
      <c r="A64516" s="47"/>
      <c r="B64516" s="60"/>
    </row>
    <row r="64517" spans="1:2" x14ac:dyDescent="0.2">
      <c r="A64517" s="47"/>
      <c r="B64517" s="60"/>
    </row>
    <row r="64518" spans="1:2" x14ac:dyDescent="0.2">
      <c r="A64518" s="47"/>
      <c r="B64518" s="60"/>
    </row>
    <row r="64519" spans="1:2" x14ac:dyDescent="0.2">
      <c r="A64519" s="47"/>
      <c r="B64519" s="60"/>
    </row>
    <row r="64520" spans="1:2" x14ac:dyDescent="0.2">
      <c r="A64520" s="47"/>
      <c r="B64520" s="60"/>
    </row>
    <row r="64521" spans="1:2" x14ac:dyDescent="0.2">
      <c r="A64521" s="47"/>
      <c r="B64521" s="60"/>
    </row>
    <row r="64522" spans="1:2" x14ac:dyDescent="0.2">
      <c r="A64522" s="47"/>
      <c r="B64522" s="60"/>
    </row>
    <row r="64523" spans="1:2" x14ac:dyDescent="0.2">
      <c r="A64523" s="47"/>
      <c r="B64523" s="60"/>
    </row>
    <row r="64524" spans="1:2" x14ac:dyDescent="0.2">
      <c r="A64524" s="47"/>
      <c r="B64524" s="60"/>
    </row>
    <row r="64525" spans="1:2" x14ac:dyDescent="0.2">
      <c r="A64525" s="47"/>
      <c r="B64525" s="60"/>
    </row>
    <row r="64526" spans="1:2" x14ac:dyDescent="0.2">
      <c r="A64526" s="47"/>
      <c r="B64526" s="60"/>
    </row>
    <row r="64527" spans="1:2" x14ac:dyDescent="0.2">
      <c r="A64527" s="47"/>
      <c r="B64527" s="60"/>
    </row>
    <row r="64528" spans="1:2" x14ac:dyDescent="0.2">
      <c r="A64528" s="47"/>
      <c r="B64528" s="60"/>
    </row>
    <row r="64529" spans="1:2" x14ac:dyDescent="0.2">
      <c r="A64529" s="47"/>
      <c r="B64529" s="60"/>
    </row>
    <row r="64530" spans="1:2" x14ac:dyDescent="0.2">
      <c r="A64530" s="47"/>
      <c r="B64530" s="60"/>
    </row>
    <row r="64531" spans="1:2" x14ac:dyDescent="0.2">
      <c r="A64531" s="47"/>
      <c r="B64531" s="60"/>
    </row>
    <row r="64532" spans="1:2" x14ac:dyDescent="0.2">
      <c r="A64532" s="47"/>
      <c r="B64532" s="60"/>
    </row>
    <row r="64533" spans="1:2" x14ac:dyDescent="0.2">
      <c r="A64533" s="47"/>
      <c r="B64533" s="60"/>
    </row>
    <row r="64534" spans="1:2" x14ac:dyDescent="0.2">
      <c r="A64534" s="47"/>
      <c r="B64534" s="60"/>
    </row>
    <row r="64535" spans="1:2" x14ac:dyDescent="0.2">
      <c r="A64535" s="47"/>
      <c r="B64535" s="60"/>
    </row>
    <row r="64536" spans="1:2" x14ac:dyDescent="0.2">
      <c r="A64536" s="47"/>
      <c r="B64536" s="60"/>
    </row>
    <row r="64537" spans="1:2" x14ac:dyDescent="0.2">
      <c r="A64537" s="47"/>
      <c r="B64537" s="60"/>
    </row>
    <row r="64538" spans="1:2" x14ac:dyDescent="0.2">
      <c r="A64538" s="47"/>
      <c r="B64538" s="60"/>
    </row>
    <row r="64539" spans="1:2" x14ac:dyDescent="0.2">
      <c r="A64539" s="47"/>
      <c r="B64539" s="60"/>
    </row>
    <row r="64540" spans="1:2" x14ac:dyDescent="0.2">
      <c r="A64540" s="47"/>
      <c r="B64540" s="60"/>
    </row>
    <row r="64541" spans="1:2" x14ac:dyDescent="0.2">
      <c r="A64541" s="47"/>
      <c r="B64541" s="60"/>
    </row>
    <row r="64542" spans="1:2" x14ac:dyDescent="0.2">
      <c r="A64542" s="47"/>
      <c r="B64542" s="60"/>
    </row>
    <row r="64543" spans="1:2" x14ac:dyDescent="0.2">
      <c r="A64543" s="47"/>
      <c r="B64543" s="60"/>
    </row>
    <row r="64544" spans="1:2" x14ac:dyDescent="0.2">
      <c r="A64544" s="47"/>
      <c r="B64544" s="60"/>
    </row>
    <row r="64545" spans="1:2" x14ac:dyDescent="0.2">
      <c r="A64545" s="47"/>
      <c r="B64545" s="60"/>
    </row>
    <row r="64546" spans="1:2" x14ac:dyDescent="0.2">
      <c r="A64546" s="47"/>
      <c r="B64546" s="60"/>
    </row>
    <row r="64547" spans="1:2" x14ac:dyDescent="0.2">
      <c r="A64547" s="47"/>
      <c r="B64547" s="60"/>
    </row>
    <row r="64548" spans="1:2" x14ac:dyDescent="0.2">
      <c r="A64548" s="47"/>
      <c r="B64548" s="60"/>
    </row>
    <row r="64549" spans="1:2" x14ac:dyDescent="0.2">
      <c r="A64549" s="47"/>
      <c r="B64549" s="60"/>
    </row>
    <row r="64550" spans="1:2" x14ac:dyDescent="0.2">
      <c r="A64550" s="47"/>
      <c r="B64550" s="60"/>
    </row>
    <row r="64551" spans="1:2" x14ac:dyDescent="0.2">
      <c r="A64551" s="47"/>
      <c r="B64551" s="60"/>
    </row>
    <row r="64552" spans="1:2" x14ac:dyDescent="0.2">
      <c r="A64552" s="47"/>
      <c r="B64552" s="60"/>
    </row>
    <row r="64553" spans="1:2" x14ac:dyDescent="0.2">
      <c r="A64553" s="47"/>
      <c r="B64553" s="60"/>
    </row>
    <row r="64554" spans="1:2" x14ac:dyDescent="0.2">
      <c r="A64554" s="47"/>
      <c r="B64554" s="60"/>
    </row>
    <row r="64555" spans="1:2" x14ac:dyDescent="0.2">
      <c r="A64555" s="47"/>
      <c r="B64555" s="60"/>
    </row>
    <row r="64556" spans="1:2" x14ac:dyDescent="0.2">
      <c r="A64556" s="47"/>
      <c r="B64556" s="60"/>
    </row>
    <row r="64557" spans="1:2" x14ac:dyDescent="0.2">
      <c r="A64557" s="47"/>
      <c r="B64557" s="60"/>
    </row>
    <row r="64558" spans="1:2" x14ac:dyDescent="0.2">
      <c r="A64558" s="47"/>
      <c r="B64558" s="60"/>
    </row>
    <row r="64559" spans="1:2" x14ac:dyDescent="0.2">
      <c r="A64559" s="47"/>
      <c r="B64559" s="60"/>
    </row>
    <row r="64560" spans="1:2" x14ac:dyDescent="0.2">
      <c r="A64560" s="47"/>
      <c r="B64560" s="60"/>
    </row>
    <row r="64561" spans="1:2" x14ac:dyDescent="0.2">
      <c r="A64561" s="47"/>
      <c r="B64561" s="60"/>
    </row>
    <row r="64562" spans="1:2" x14ac:dyDescent="0.2">
      <c r="A64562" s="47"/>
      <c r="B64562" s="60"/>
    </row>
    <row r="64563" spans="1:2" x14ac:dyDescent="0.2">
      <c r="A64563" s="47"/>
      <c r="B64563" s="60"/>
    </row>
    <row r="64564" spans="1:2" x14ac:dyDescent="0.2">
      <c r="A64564" s="47"/>
      <c r="B64564" s="60"/>
    </row>
    <row r="64565" spans="1:2" x14ac:dyDescent="0.2">
      <c r="A64565" s="47"/>
      <c r="B64565" s="60"/>
    </row>
    <row r="64566" spans="1:2" x14ac:dyDescent="0.2">
      <c r="A64566" s="47"/>
      <c r="B64566" s="60"/>
    </row>
    <row r="64567" spans="1:2" x14ac:dyDescent="0.2">
      <c r="A64567" s="47"/>
      <c r="B64567" s="60"/>
    </row>
    <row r="64568" spans="1:2" x14ac:dyDescent="0.2">
      <c r="A64568" s="47"/>
      <c r="B64568" s="60"/>
    </row>
    <row r="64569" spans="1:2" x14ac:dyDescent="0.2">
      <c r="A64569" s="47"/>
      <c r="B64569" s="60"/>
    </row>
    <row r="64570" spans="1:2" x14ac:dyDescent="0.2">
      <c r="A64570" s="47"/>
      <c r="B64570" s="60"/>
    </row>
    <row r="64571" spans="1:2" x14ac:dyDescent="0.2">
      <c r="A64571" s="47"/>
      <c r="B64571" s="60"/>
    </row>
    <row r="64572" spans="1:2" x14ac:dyDescent="0.2">
      <c r="A64572" s="47"/>
      <c r="B64572" s="60"/>
    </row>
    <row r="64573" spans="1:2" x14ac:dyDescent="0.2">
      <c r="A64573" s="47"/>
      <c r="B64573" s="60"/>
    </row>
    <row r="64574" spans="1:2" x14ac:dyDescent="0.2">
      <c r="A64574" s="47"/>
      <c r="B64574" s="60"/>
    </row>
    <row r="64575" spans="1:2" x14ac:dyDescent="0.2">
      <c r="A64575" s="47"/>
      <c r="B64575" s="60"/>
    </row>
    <row r="64576" spans="1:2" x14ac:dyDescent="0.2">
      <c r="A64576" s="47"/>
      <c r="B64576" s="60"/>
    </row>
    <row r="64577" spans="1:2" x14ac:dyDescent="0.2">
      <c r="A64577" s="47"/>
      <c r="B64577" s="60"/>
    </row>
    <row r="64578" spans="1:2" x14ac:dyDescent="0.2">
      <c r="A64578" s="47"/>
      <c r="B64578" s="60"/>
    </row>
    <row r="64579" spans="1:2" x14ac:dyDescent="0.2">
      <c r="A64579" s="47"/>
      <c r="B64579" s="60"/>
    </row>
    <row r="64580" spans="1:2" x14ac:dyDescent="0.2">
      <c r="A64580" s="47"/>
      <c r="B64580" s="60"/>
    </row>
    <row r="64581" spans="1:2" x14ac:dyDescent="0.2">
      <c r="A64581" s="47"/>
      <c r="B64581" s="60"/>
    </row>
    <row r="64582" spans="1:2" x14ac:dyDescent="0.2">
      <c r="A64582" s="47"/>
      <c r="B64582" s="60"/>
    </row>
    <row r="64583" spans="1:2" x14ac:dyDescent="0.2">
      <c r="A64583" s="47"/>
      <c r="B64583" s="60"/>
    </row>
    <row r="64584" spans="1:2" x14ac:dyDescent="0.2">
      <c r="A64584" s="47"/>
      <c r="B64584" s="60"/>
    </row>
    <row r="64585" spans="1:2" x14ac:dyDescent="0.2">
      <c r="A64585" s="47"/>
      <c r="B64585" s="60"/>
    </row>
    <row r="64586" spans="1:2" x14ac:dyDescent="0.2">
      <c r="A64586" s="47"/>
      <c r="B64586" s="60"/>
    </row>
    <row r="64587" spans="1:2" x14ac:dyDescent="0.2">
      <c r="A64587" s="47"/>
      <c r="B64587" s="60"/>
    </row>
    <row r="64588" spans="1:2" x14ac:dyDescent="0.2">
      <c r="A64588" s="47"/>
      <c r="B64588" s="60"/>
    </row>
    <row r="64589" spans="1:2" x14ac:dyDescent="0.2">
      <c r="A64589" s="47"/>
      <c r="B64589" s="60"/>
    </row>
    <row r="64590" spans="1:2" x14ac:dyDescent="0.2">
      <c r="A64590" s="47"/>
      <c r="B64590" s="60"/>
    </row>
    <row r="64591" spans="1:2" x14ac:dyDescent="0.2">
      <c r="A64591" s="47"/>
      <c r="B64591" s="60"/>
    </row>
    <row r="64592" spans="1:2" x14ac:dyDescent="0.2">
      <c r="A64592" s="47"/>
      <c r="B64592" s="60"/>
    </row>
    <row r="64593" spans="1:2" x14ac:dyDescent="0.2">
      <c r="A64593" s="47"/>
      <c r="B64593" s="60"/>
    </row>
    <row r="64594" spans="1:2" x14ac:dyDescent="0.2">
      <c r="A64594" s="47"/>
      <c r="B64594" s="60"/>
    </row>
    <row r="64595" spans="1:2" x14ac:dyDescent="0.2">
      <c r="A64595" s="47"/>
      <c r="B64595" s="60"/>
    </row>
    <row r="64596" spans="1:2" x14ac:dyDescent="0.2">
      <c r="A64596" s="47"/>
      <c r="B64596" s="60"/>
    </row>
    <row r="64597" spans="1:2" x14ac:dyDescent="0.2">
      <c r="A64597" s="47"/>
      <c r="B64597" s="60"/>
    </row>
    <row r="64598" spans="1:2" x14ac:dyDescent="0.2">
      <c r="A64598" s="47"/>
      <c r="B64598" s="60"/>
    </row>
    <row r="64599" spans="1:2" x14ac:dyDescent="0.2">
      <c r="A64599" s="47"/>
      <c r="B64599" s="60"/>
    </row>
    <row r="64600" spans="1:2" x14ac:dyDescent="0.2">
      <c r="A64600" s="47"/>
      <c r="B64600" s="60"/>
    </row>
    <row r="64601" spans="1:2" x14ac:dyDescent="0.2">
      <c r="A64601" s="47"/>
      <c r="B64601" s="60"/>
    </row>
    <row r="64602" spans="1:2" x14ac:dyDescent="0.2">
      <c r="A64602" s="47"/>
      <c r="B64602" s="60"/>
    </row>
    <row r="64603" spans="1:2" x14ac:dyDescent="0.2">
      <c r="A64603" s="47"/>
      <c r="B64603" s="60"/>
    </row>
    <row r="64604" spans="1:2" x14ac:dyDescent="0.2">
      <c r="A64604" s="47"/>
      <c r="B64604" s="60"/>
    </row>
    <row r="64605" spans="1:2" x14ac:dyDescent="0.2">
      <c r="A64605" s="47"/>
      <c r="B64605" s="60"/>
    </row>
    <row r="64606" spans="1:2" x14ac:dyDescent="0.2">
      <c r="A64606" s="47"/>
      <c r="B64606" s="60"/>
    </row>
    <row r="64607" spans="1:2" x14ac:dyDescent="0.2">
      <c r="A64607" s="47"/>
      <c r="B64607" s="60"/>
    </row>
    <row r="64608" spans="1:2" x14ac:dyDescent="0.2">
      <c r="A64608" s="47"/>
      <c r="B64608" s="60"/>
    </row>
    <row r="64609" spans="1:2" x14ac:dyDescent="0.2">
      <c r="A64609" s="47"/>
      <c r="B64609" s="60"/>
    </row>
    <row r="64610" spans="1:2" x14ac:dyDescent="0.2">
      <c r="A64610" s="47"/>
      <c r="B64610" s="60"/>
    </row>
    <row r="64611" spans="1:2" x14ac:dyDescent="0.2">
      <c r="A64611" s="47"/>
      <c r="B64611" s="60"/>
    </row>
    <row r="64612" spans="1:2" x14ac:dyDescent="0.2">
      <c r="A64612" s="47"/>
      <c r="B64612" s="60"/>
    </row>
    <row r="64613" spans="1:2" x14ac:dyDescent="0.2">
      <c r="A64613" s="47"/>
      <c r="B64613" s="60"/>
    </row>
    <row r="64614" spans="1:2" x14ac:dyDescent="0.2">
      <c r="A64614" s="47"/>
      <c r="B64614" s="60"/>
    </row>
    <row r="64615" spans="1:2" x14ac:dyDescent="0.2">
      <c r="A64615" s="47"/>
      <c r="B64615" s="60"/>
    </row>
    <row r="64616" spans="1:2" x14ac:dyDescent="0.2">
      <c r="A64616" s="47"/>
      <c r="B64616" s="60"/>
    </row>
    <row r="64617" spans="1:2" x14ac:dyDescent="0.2">
      <c r="A64617" s="47"/>
      <c r="B64617" s="60"/>
    </row>
    <row r="64618" spans="1:2" x14ac:dyDescent="0.2">
      <c r="A64618" s="47"/>
      <c r="B64618" s="60"/>
    </row>
    <row r="64619" spans="1:2" x14ac:dyDescent="0.2">
      <c r="A64619" s="47"/>
      <c r="B64619" s="60"/>
    </row>
    <row r="64620" spans="1:2" x14ac:dyDescent="0.2">
      <c r="A64620" s="47"/>
      <c r="B64620" s="60"/>
    </row>
    <row r="64621" spans="1:2" x14ac:dyDescent="0.2">
      <c r="A64621" s="47"/>
      <c r="B64621" s="60"/>
    </row>
    <row r="64622" spans="1:2" x14ac:dyDescent="0.2">
      <c r="A64622" s="47"/>
      <c r="B64622" s="60"/>
    </row>
    <row r="64623" spans="1:2" x14ac:dyDescent="0.2">
      <c r="A64623" s="47"/>
      <c r="B64623" s="60"/>
    </row>
    <row r="64624" spans="1:2" x14ac:dyDescent="0.2">
      <c r="A64624" s="47"/>
      <c r="B64624" s="60"/>
    </row>
    <row r="64625" spans="1:2" x14ac:dyDescent="0.2">
      <c r="A64625" s="47"/>
      <c r="B64625" s="60"/>
    </row>
    <row r="64626" spans="1:2" x14ac:dyDescent="0.2">
      <c r="A64626" s="47"/>
      <c r="B64626" s="60"/>
    </row>
    <row r="64627" spans="1:2" x14ac:dyDescent="0.2">
      <c r="A64627" s="47"/>
      <c r="B64627" s="60"/>
    </row>
    <row r="64628" spans="1:2" x14ac:dyDescent="0.2">
      <c r="A64628" s="47"/>
      <c r="B64628" s="60"/>
    </row>
    <row r="64629" spans="1:2" x14ac:dyDescent="0.2">
      <c r="A64629" s="47"/>
      <c r="B64629" s="60"/>
    </row>
    <row r="64630" spans="1:2" x14ac:dyDescent="0.2">
      <c r="A64630" s="47"/>
      <c r="B64630" s="60"/>
    </row>
    <row r="64631" spans="1:2" x14ac:dyDescent="0.2">
      <c r="A64631" s="47"/>
      <c r="B64631" s="60"/>
    </row>
    <row r="64632" spans="1:2" x14ac:dyDescent="0.2">
      <c r="A64632" s="47"/>
      <c r="B64632" s="60"/>
    </row>
    <row r="64633" spans="1:2" x14ac:dyDescent="0.2">
      <c r="A64633" s="47"/>
      <c r="B64633" s="60"/>
    </row>
    <row r="64634" spans="1:2" x14ac:dyDescent="0.2">
      <c r="A64634" s="47"/>
      <c r="B64634" s="60"/>
    </row>
    <row r="64635" spans="1:2" x14ac:dyDescent="0.2">
      <c r="A64635" s="47"/>
      <c r="B64635" s="60"/>
    </row>
    <row r="64636" spans="1:2" x14ac:dyDescent="0.2">
      <c r="A64636" s="47"/>
      <c r="B64636" s="60"/>
    </row>
    <row r="64637" spans="1:2" x14ac:dyDescent="0.2">
      <c r="A64637" s="47"/>
      <c r="B64637" s="60"/>
    </row>
    <row r="64638" spans="1:2" x14ac:dyDescent="0.2">
      <c r="A64638" s="47"/>
      <c r="B64638" s="60"/>
    </row>
    <row r="64639" spans="1:2" x14ac:dyDescent="0.2">
      <c r="A64639" s="47"/>
      <c r="B64639" s="60"/>
    </row>
    <row r="64640" spans="1:2" x14ac:dyDescent="0.2">
      <c r="A64640" s="47"/>
      <c r="B64640" s="60"/>
    </row>
    <row r="64641" spans="1:2" x14ac:dyDescent="0.2">
      <c r="A64641" s="47"/>
      <c r="B64641" s="60"/>
    </row>
    <row r="64642" spans="1:2" x14ac:dyDescent="0.2">
      <c r="A64642" s="47"/>
      <c r="B64642" s="60"/>
    </row>
    <row r="64643" spans="1:2" x14ac:dyDescent="0.2">
      <c r="A64643" s="47"/>
      <c r="B64643" s="60"/>
    </row>
    <row r="64644" spans="1:2" x14ac:dyDescent="0.2">
      <c r="A64644" s="47"/>
      <c r="B64644" s="60"/>
    </row>
    <row r="64645" spans="1:2" x14ac:dyDescent="0.2">
      <c r="A64645" s="47"/>
      <c r="B64645" s="60"/>
    </row>
    <row r="64646" spans="1:2" x14ac:dyDescent="0.2">
      <c r="A64646" s="47"/>
      <c r="B64646" s="60"/>
    </row>
    <row r="64647" spans="1:2" x14ac:dyDescent="0.2">
      <c r="A64647" s="47"/>
      <c r="B64647" s="60"/>
    </row>
    <row r="64648" spans="1:2" x14ac:dyDescent="0.2">
      <c r="A64648" s="47"/>
      <c r="B64648" s="60"/>
    </row>
    <row r="64649" spans="1:2" x14ac:dyDescent="0.2">
      <c r="A64649" s="47"/>
      <c r="B64649" s="60"/>
    </row>
    <row r="64650" spans="1:2" x14ac:dyDescent="0.2">
      <c r="A64650" s="47"/>
      <c r="B64650" s="60"/>
    </row>
    <row r="64651" spans="1:2" x14ac:dyDescent="0.2">
      <c r="A64651" s="47"/>
      <c r="B64651" s="60"/>
    </row>
    <row r="64652" spans="1:2" x14ac:dyDescent="0.2">
      <c r="A64652" s="47"/>
      <c r="B64652" s="60"/>
    </row>
    <row r="64653" spans="1:2" x14ac:dyDescent="0.2">
      <c r="A64653" s="47"/>
      <c r="B64653" s="60"/>
    </row>
    <row r="64654" spans="1:2" x14ac:dyDescent="0.2">
      <c r="A64654" s="47"/>
      <c r="B64654" s="60"/>
    </row>
    <row r="64655" spans="1:2" x14ac:dyDescent="0.2">
      <c r="A64655" s="47"/>
      <c r="B64655" s="60"/>
    </row>
    <row r="64656" spans="1:2" x14ac:dyDescent="0.2">
      <c r="A64656" s="47"/>
      <c r="B64656" s="60"/>
    </row>
    <row r="64657" spans="1:2" x14ac:dyDescent="0.2">
      <c r="A64657" s="47"/>
      <c r="B64657" s="60"/>
    </row>
    <row r="64658" spans="1:2" x14ac:dyDescent="0.2">
      <c r="A64658" s="47"/>
      <c r="B64658" s="60"/>
    </row>
    <row r="64659" spans="1:2" x14ac:dyDescent="0.2">
      <c r="A64659" s="47"/>
      <c r="B64659" s="60"/>
    </row>
    <row r="64660" spans="1:2" x14ac:dyDescent="0.2">
      <c r="A64660" s="47"/>
      <c r="B64660" s="60"/>
    </row>
    <row r="64661" spans="1:2" x14ac:dyDescent="0.2">
      <c r="A64661" s="47"/>
      <c r="B64661" s="60"/>
    </row>
    <row r="64662" spans="1:2" x14ac:dyDescent="0.2">
      <c r="A64662" s="47"/>
      <c r="B64662" s="60"/>
    </row>
    <row r="64663" spans="1:2" x14ac:dyDescent="0.2">
      <c r="A64663" s="47"/>
      <c r="B64663" s="60"/>
    </row>
    <row r="64664" spans="1:2" x14ac:dyDescent="0.2">
      <c r="A64664" s="47"/>
      <c r="B64664" s="60"/>
    </row>
    <row r="64665" spans="1:2" x14ac:dyDescent="0.2">
      <c r="A64665" s="47"/>
      <c r="B64665" s="60"/>
    </row>
    <row r="64666" spans="1:2" x14ac:dyDescent="0.2">
      <c r="A64666" s="47"/>
      <c r="B64666" s="60"/>
    </row>
    <row r="64667" spans="1:2" x14ac:dyDescent="0.2">
      <c r="A64667" s="47"/>
      <c r="B64667" s="60"/>
    </row>
    <row r="64668" spans="1:2" x14ac:dyDescent="0.2">
      <c r="A64668" s="47"/>
      <c r="B64668" s="60"/>
    </row>
    <row r="64669" spans="1:2" x14ac:dyDescent="0.2">
      <c r="A64669" s="47"/>
      <c r="B64669" s="60"/>
    </row>
    <row r="64670" spans="1:2" x14ac:dyDescent="0.2">
      <c r="A64670" s="47"/>
      <c r="B64670" s="60"/>
    </row>
    <row r="64671" spans="1:2" x14ac:dyDescent="0.2">
      <c r="A64671" s="47"/>
      <c r="B64671" s="60"/>
    </row>
    <row r="64672" spans="1:2" x14ac:dyDescent="0.2">
      <c r="A64672" s="47"/>
      <c r="B64672" s="60"/>
    </row>
    <row r="64673" spans="1:2" x14ac:dyDescent="0.2">
      <c r="A64673" s="47"/>
      <c r="B64673" s="60"/>
    </row>
    <row r="64674" spans="1:2" x14ac:dyDescent="0.2">
      <c r="A64674" s="47"/>
      <c r="B64674" s="60"/>
    </row>
    <row r="64675" spans="1:2" x14ac:dyDescent="0.2">
      <c r="A64675" s="47"/>
      <c r="B64675" s="60"/>
    </row>
    <row r="64676" spans="1:2" x14ac:dyDescent="0.2">
      <c r="A64676" s="47"/>
      <c r="B64676" s="60"/>
    </row>
    <row r="64677" spans="1:2" x14ac:dyDescent="0.2">
      <c r="A64677" s="47"/>
      <c r="B64677" s="60"/>
    </row>
    <row r="64678" spans="1:2" x14ac:dyDescent="0.2">
      <c r="A64678" s="47"/>
      <c r="B64678" s="60"/>
    </row>
    <row r="64679" spans="1:2" x14ac:dyDescent="0.2">
      <c r="A64679" s="47"/>
      <c r="B64679" s="60"/>
    </row>
    <row r="64680" spans="1:2" x14ac:dyDescent="0.2">
      <c r="A64680" s="47"/>
      <c r="B64680" s="60"/>
    </row>
    <row r="64681" spans="1:2" x14ac:dyDescent="0.2">
      <c r="A64681" s="47"/>
      <c r="B64681" s="60"/>
    </row>
    <row r="64682" spans="1:2" x14ac:dyDescent="0.2">
      <c r="A64682" s="47"/>
      <c r="B64682" s="60"/>
    </row>
    <row r="64683" spans="1:2" x14ac:dyDescent="0.2">
      <c r="A64683" s="47"/>
      <c r="B64683" s="60"/>
    </row>
    <row r="64684" spans="1:2" x14ac:dyDescent="0.2">
      <c r="A64684" s="47"/>
      <c r="B64684" s="60"/>
    </row>
    <row r="64685" spans="1:2" x14ac:dyDescent="0.2">
      <c r="A64685" s="47"/>
      <c r="B64685" s="60"/>
    </row>
    <row r="64686" spans="1:2" x14ac:dyDescent="0.2">
      <c r="A64686" s="47"/>
      <c r="B64686" s="60"/>
    </row>
    <row r="64687" spans="1:2" x14ac:dyDescent="0.2">
      <c r="A64687" s="47"/>
      <c r="B64687" s="60"/>
    </row>
    <row r="64688" spans="1:2" x14ac:dyDescent="0.2">
      <c r="A64688" s="47"/>
      <c r="B64688" s="60"/>
    </row>
    <row r="64689" spans="1:2" x14ac:dyDescent="0.2">
      <c r="A64689" s="47"/>
      <c r="B64689" s="60"/>
    </row>
    <row r="64690" spans="1:2" x14ac:dyDescent="0.2">
      <c r="A64690" s="47"/>
      <c r="B64690" s="60"/>
    </row>
    <row r="64691" spans="1:2" x14ac:dyDescent="0.2">
      <c r="A64691" s="47"/>
      <c r="B64691" s="60"/>
    </row>
    <row r="64692" spans="1:2" x14ac:dyDescent="0.2">
      <c r="A64692" s="47"/>
      <c r="B64692" s="60"/>
    </row>
    <row r="64693" spans="1:2" x14ac:dyDescent="0.2">
      <c r="A64693" s="47"/>
      <c r="B64693" s="60"/>
    </row>
    <row r="64694" spans="1:2" x14ac:dyDescent="0.2">
      <c r="A64694" s="47"/>
      <c r="B64694" s="60"/>
    </row>
    <row r="64695" spans="1:2" x14ac:dyDescent="0.2">
      <c r="A64695" s="47"/>
      <c r="B64695" s="60"/>
    </row>
    <row r="64696" spans="1:2" x14ac:dyDescent="0.2">
      <c r="A64696" s="47"/>
      <c r="B64696" s="60"/>
    </row>
    <row r="64697" spans="1:2" x14ac:dyDescent="0.2">
      <c r="A64697" s="47"/>
      <c r="B64697" s="60"/>
    </row>
    <row r="64698" spans="1:2" x14ac:dyDescent="0.2">
      <c r="A64698" s="47"/>
      <c r="B64698" s="60"/>
    </row>
    <row r="64699" spans="1:2" x14ac:dyDescent="0.2">
      <c r="A64699" s="47"/>
      <c r="B64699" s="60"/>
    </row>
    <row r="64700" spans="1:2" x14ac:dyDescent="0.2">
      <c r="A64700" s="47"/>
      <c r="B64700" s="60"/>
    </row>
    <row r="64701" spans="1:2" x14ac:dyDescent="0.2">
      <c r="A64701" s="47"/>
      <c r="B64701" s="60"/>
    </row>
    <row r="64702" spans="1:2" x14ac:dyDescent="0.2">
      <c r="A64702" s="47"/>
      <c r="B64702" s="60"/>
    </row>
    <row r="64703" spans="1:2" x14ac:dyDescent="0.2">
      <c r="A64703" s="47"/>
      <c r="B64703" s="60"/>
    </row>
    <row r="64704" spans="1:2" x14ac:dyDescent="0.2">
      <c r="A64704" s="47"/>
      <c r="B64704" s="60"/>
    </row>
    <row r="64705" spans="1:2" x14ac:dyDescent="0.2">
      <c r="A64705" s="47"/>
      <c r="B64705" s="60"/>
    </row>
    <row r="64706" spans="1:2" x14ac:dyDescent="0.2">
      <c r="A64706" s="47"/>
      <c r="B64706" s="60"/>
    </row>
    <row r="64707" spans="1:2" x14ac:dyDescent="0.2">
      <c r="A64707" s="47"/>
      <c r="B64707" s="60"/>
    </row>
    <row r="64708" spans="1:2" x14ac:dyDescent="0.2">
      <c r="A64708" s="47"/>
      <c r="B64708" s="60"/>
    </row>
    <row r="64709" spans="1:2" x14ac:dyDescent="0.2">
      <c r="A64709" s="47"/>
      <c r="B64709" s="60"/>
    </row>
    <row r="64710" spans="1:2" x14ac:dyDescent="0.2">
      <c r="A64710" s="47"/>
      <c r="B64710" s="60"/>
    </row>
    <row r="64711" spans="1:2" x14ac:dyDescent="0.2">
      <c r="A64711" s="47"/>
      <c r="B64711" s="60"/>
    </row>
    <row r="64712" spans="1:2" x14ac:dyDescent="0.2">
      <c r="A64712" s="47"/>
      <c r="B64712" s="60"/>
    </row>
    <row r="64713" spans="1:2" x14ac:dyDescent="0.2">
      <c r="A64713" s="47"/>
      <c r="B64713" s="60"/>
    </row>
    <row r="64714" spans="1:2" x14ac:dyDescent="0.2">
      <c r="A64714" s="47"/>
      <c r="B64714" s="60"/>
    </row>
    <row r="64715" spans="1:2" x14ac:dyDescent="0.2">
      <c r="A64715" s="47"/>
      <c r="B64715" s="60"/>
    </row>
    <row r="64716" spans="1:2" x14ac:dyDescent="0.2">
      <c r="A64716" s="47"/>
      <c r="B64716" s="60"/>
    </row>
    <row r="64717" spans="1:2" x14ac:dyDescent="0.2">
      <c r="A64717" s="47"/>
      <c r="B64717" s="60"/>
    </row>
    <row r="64718" spans="1:2" x14ac:dyDescent="0.2">
      <c r="A64718" s="47"/>
      <c r="B64718" s="60"/>
    </row>
    <row r="64719" spans="1:2" x14ac:dyDescent="0.2">
      <c r="A64719" s="47"/>
      <c r="B64719" s="60"/>
    </row>
    <row r="64720" spans="1:2" x14ac:dyDescent="0.2">
      <c r="A64720" s="47"/>
      <c r="B64720" s="60"/>
    </row>
    <row r="64721" spans="1:2" x14ac:dyDescent="0.2">
      <c r="A64721" s="47"/>
      <c r="B64721" s="60"/>
    </row>
    <row r="64722" spans="1:2" x14ac:dyDescent="0.2">
      <c r="A64722" s="47"/>
      <c r="B64722" s="60"/>
    </row>
    <row r="64723" spans="1:2" x14ac:dyDescent="0.2">
      <c r="A64723" s="47"/>
      <c r="B64723" s="60"/>
    </row>
    <row r="64724" spans="1:2" x14ac:dyDescent="0.2">
      <c r="A64724" s="47"/>
      <c r="B64724" s="60"/>
    </row>
    <row r="64725" spans="1:2" x14ac:dyDescent="0.2">
      <c r="A64725" s="47"/>
      <c r="B64725" s="60"/>
    </row>
    <row r="64726" spans="1:2" x14ac:dyDescent="0.2">
      <c r="A64726" s="47"/>
      <c r="B64726" s="60"/>
    </row>
    <row r="64727" spans="1:2" x14ac:dyDescent="0.2">
      <c r="A64727" s="47"/>
      <c r="B64727" s="60"/>
    </row>
    <row r="64728" spans="1:2" x14ac:dyDescent="0.2">
      <c r="A64728" s="47"/>
      <c r="B64728" s="60"/>
    </row>
    <row r="64729" spans="1:2" x14ac:dyDescent="0.2">
      <c r="A64729" s="47"/>
      <c r="B64729" s="60"/>
    </row>
    <row r="64730" spans="1:2" x14ac:dyDescent="0.2">
      <c r="A64730" s="47"/>
      <c r="B64730" s="60"/>
    </row>
    <row r="64731" spans="1:2" x14ac:dyDescent="0.2">
      <c r="A64731" s="47"/>
      <c r="B64731" s="60"/>
    </row>
    <row r="64732" spans="1:2" x14ac:dyDescent="0.2">
      <c r="A64732" s="47"/>
      <c r="B64732" s="60"/>
    </row>
    <row r="64733" spans="1:2" x14ac:dyDescent="0.2">
      <c r="A64733" s="47"/>
      <c r="B64733" s="60"/>
    </row>
    <row r="64734" spans="1:2" x14ac:dyDescent="0.2">
      <c r="A64734" s="47"/>
      <c r="B64734" s="60"/>
    </row>
    <row r="64735" spans="1:2" x14ac:dyDescent="0.2">
      <c r="A64735" s="47"/>
      <c r="B64735" s="60"/>
    </row>
    <row r="64736" spans="1:2" x14ac:dyDescent="0.2">
      <c r="A64736" s="47"/>
      <c r="B64736" s="60"/>
    </row>
    <row r="64737" spans="1:2" x14ac:dyDescent="0.2">
      <c r="A64737" s="47"/>
      <c r="B64737" s="60"/>
    </row>
    <row r="64738" spans="1:2" x14ac:dyDescent="0.2">
      <c r="A64738" s="47"/>
      <c r="B64738" s="60"/>
    </row>
    <row r="64739" spans="1:2" x14ac:dyDescent="0.2">
      <c r="A64739" s="47"/>
      <c r="B64739" s="60"/>
    </row>
    <row r="64740" spans="1:2" x14ac:dyDescent="0.2">
      <c r="A64740" s="47"/>
      <c r="B64740" s="60"/>
    </row>
    <row r="64741" spans="1:2" x14ac:dyDescent="0.2">
      <c r="A64741" s="47"/>
      <c r="B64741" s="60"/>
    </row>
    <row r="64742" spans="1:2" x14ac:dyDescent="0.2">
      <c r="A64742" s="47"/>
      <c r="B64742" s="60"/>
    </row>
    <row r="64743" spans="1:2" x14ac:dyDescent="0.2">
      <c r="A64743" s="47"/>
      <c r="B64743" s="60"/>
    </row>
    <row r="64744" spans="1:2" x14ac:dyDescent="0.2">
      <c r="A64744" s="47"/>
      <c r="B64744" s="60"/>
    </row>
    <row r="64745" spans="1:2" x14ac:dyDescent="0.2">
      <c r="A64745" s="47"/>
      <c r="B64745" s="60"/>
    </row>
    <row r="64746" spans="1:2" x14ac:dyDescent="0.2">
      <c r="A64746" s="47"/>
      <c r="B64746" s="60"/>
    </row>
    <row r="64747" spans="1:2" x14ac:dyDescent="0.2">
      <c r="A64747" s="47"/>
      <c r="B64747" s="60"/>
    </row>
    <row r="64748" spans="1:2" x14ac:dyDescent="0.2">
      <c r="A64748" s="47"/>
      <c r="B64748" s="60"/>
    </row>
    <row r="64749" spans="1:2" x14ac:dyDescent="0.2">
      <c r="A64749" s="47"/>
      <c r="B64749" s="60"/>
    </row>
    <row r="64750" spans="1:2" x14ac:dyDescent="0.2">
      <c r="A64750" s="47"/>
      <c r="B64750" s="60"/>
    </row>
    <row r="64751" spans="1:2" x14ac:dyDescent="0.2">
      <c r="A64751" s="47"/>
      <c r="B64751" s="60"/>
    </row>
    <row r="64752" spans="1:2" x14ac:dyDescent="0.2">
      <c r="A64752" s="47"/>
      <c r="B64752" s="60"/>
    </row>
    <row r="64753" spans="1:2" x14ac:dyDescent="0.2">
      <c r="A64753" s="47"/>
      <c r="B64753" s="60"/>
    </row>
    <row r="64754" spans="1:2" x14ac:dyDescent="0.2">
      <c r="A64754" s="47"/>
      <c r="B64754" s="60"/>
    </row>
    <row r="64755" spans="1:2" x14ac:dyDescent="0.2">
      <c r="A64755" s="47"/>
      <c r="B64755" s="60"/>
    </row>
    <row r="64756" spans="1:2" x14ac:dyDescent="0.2">
      <c r="A64756" s="47"/>
      <c r="B64756" s="60"/>
    </row>
    <row r="64757" spans="1:2" x14ac:dyDescent="0.2">
      <c r="A64757" s="47"/>
      <c r="B64757" s="60"/>
    </row>
    <row r="64758" spans="1:2" x14ac:dyDescent="0.2">
      <c r="A64758" s="47"/>
      <c r="B64758" s="60"/>
    </row>
    <row r="64759" spans="1:2" x14ac:dyDescent="0.2">
      <c r="A64759" s="47"/>
      <c r="B64759" s="60"/>
    </row>
    <row r="64760" spans="1:2" x14ac:dyDescent="0.2">
      <c r="A64760" s="47"/>
      <c r="B64760" s="60"/>
    </row>
    <row r="64761" spans="1:2" x14ac:dyDescent="0.2">
      <c r="A64761" s="47"/>
      <c r="B64761" s="60"/>
    </row>
    <row r="64762" spans="1:2" x14ac:dyDescent="0.2">
      <c r="A64762" s="47"/>
      <c r="B64762" s="60"/>
    </row>
    <row r="64763" spans="1:2" x14ac:dyDescent="0.2">
      <c r="A64763" s="47"/>
      <c r="B64763" s="60"/>
    </row>
    <row r="64764" spans="1:2" x14ac:dyDescent="0.2">
      <c r="A64764" s="47"/>
      <c r="B64764" s="60"/>
    </row>
    <row r="64765" spans="1:2" x14ac:dyDescent="0.2">
      <c r="A64765" s="47"/>
      <c r="B64765" s="60"/>
    </row>
    <row r="64766" spans="1:2" x14ac:dyDescent="0.2">
      <c r="A64766" s="47"/>
      <c r="B64766" s="60"/>
    </row>
    <row r="64767" spans="1:2" x14ac:dyDescent="0.2">
      <c r="A64767" s="47"/>
      <c r="B64767" s="60"/>
    </row>
    <row r="64768" spans="1:2" x14ac:dyDescent="0.2">
      <c r="A64768" s="47"/>
      <c r="B64768" s="60"/>
    </row>
    <row r="64769" spans="1:2" x14ac:dyDescent="0.2">
      <c r="A64769" s="47"/>
      <c r="B64769" s="60"/>
    </row>
    <row r="64770" spans="1:2" x14ac:dyDescent="0.2">
      <c r="A64770" s="47"/>
      <c r="B64770" s="60"/>
    </row>
    <row r="64771" spans="1:2" x14ac:dyDescent="0.2">
      <c r="A64771" s="47"/>
      <c r="B64771" s="60"/>
    </row>
    <row r="64772" spans="1:2" x14ac:dyDescent="0.2">
      <c r="A64772" s="47"/>
      <c r="B64772" s="60"/>
    </row>
    <row r="64773" spans="1:2" x14ac:dyDescent="0.2">
      <c r="A64773" s="47"/>
      <c r="B64773" s="60"/>
    </row>
    <row r="64774" spans="1:2" x14ac:dyDescent="0.2">
      <c r="A64774" s="47"/>
      <c r="B64774" s="60"/>
    </row>
    <row r="64775" spans="1:2" x14ac:dyDescent="0.2">
      <c r="A64775" s="47"/>
      <c r="B64775" s="60"/>
    </row>
    <row r="64776" spans="1:2" x14ac:dyDescent="0.2">
      <c r="A64776" s="47"/>
      <c r="B64776" s="60"/>
    </row>
    <row r="64777" spans="1:2" x14ac:dyDescent="0.2">
      <c r="A64777" s="47"/>
      <c r="B64777" s="60"/>
    </row>
    <row r="64778" spans="1:2" x14ac:dyDescent="0.2">
      <c r="A64778" s="47"/>
      <c r="B64778" s="60"/>
    </row>
    <row r="64779" spans="1:2" x14ac:dyDescent="0.2">
      <c r="A64779" s="47"/>
      <c r="B64779" s="60"/>
    </row>
    <row r="64780" spans="1:2" x14ac:dyDescent="0.2">
      <c r="A64780" s="47"/>
      <c r="B64780" s="60"/>
    </row>
    <row r="64781" spans="1:2" x14ac:dyDescent="0.2">
      <c r="A64781" s="47"/>
      <c r="B64781" s="60"/>
    </row>
    <row r="64782" spans="1:2" x14ac:dyDescent="0.2">
      <c r="A64782" s="47"/>
      <c r="B64782" s="60"/>
    </row>
    <row r="64783" spans="1:2" x14ac:dyDescent="0.2">
      <c r="A64783" s="47"/>
      <c r="B64783" s="60"/>
    </row>
    <row r="64784" spans="1:2" x14ac:dyDescent="0.2">
      <c r="A64784" s="47"/>
      <c r="B64784" s="60"/>
    </row>
    <row r="64785" spans="1:2" x14ac:dyDescent="0.2">
      <c r="A64785" s="47"/>
      <c r="B64785" s="60"/>
    </row>
    <row r="64786" spans="1:2" x14ac:dyDescent="0.2">
      <c r="A64786" s="47"/>
      <c r="B64786" s="60"/>
    </row>
    <row r="64787" spans="1:2" x14ac:dyDescent="0.2">
      <c r="A64787" s="47"/>
      <c r="B64787" s="60"/>
    </row>
    <row r="64788" spans="1:2" x14ac:dyDescent="0.2">
      <c r="A64788" s="47"/>
      <c r="B64788" s="60"/>
    </row>
    <row r="64789" spans="1:2" x14ac:dyDescent="0.2">
      <c r="A64789" s="47"/>
      <c r="B64789" s="60"/>
    </row>
    <row r="64790" spans="1:2" x14ac:dyDescent="0.2">
      <c r="A64790" s="47"/>
      <c r="B64790" s="60"/>
    </row>
    <row r="64791" spans="1:2" x14ac:dyDescent="0.2">
      <c r="A64791" s="47"/>
      <c r="B64791" s="60"/>
    </row>
    <row r="64792" spans="1:2" x14ac:dyDescent="0.2">
      <c r="A64792" s="47"/>
      <c r="B64792" s="60"/>
    </row>
    <row r="64793" spans="1:2" x14ac:dyDescent="0.2">
      <c r="A64793" s="47"/>
      <c r="B64793" s="60"/>
    </row>
    <row r="64794" spans="1:2" x14ac:dyDescent="0.2">
      <c r="A64794" s="47"/>
      <c r="B64794" s="60"/>
    </row>
    <row r="64795" spans="1:2" x14ac:dyDescent="0.2">
      <c r="A64795" s="47"/>
      <c r="B64795" s="60"/>
    </row>
    <row r="64796" spans="1:2" x14ac:dyDescent="0.2">
      <c r="A64796" s="47"/>
      <c r="B64796" s="60"/>
    </row>
    <row r="64797" spans="1:2" x14ac:dyDescent="0.2">
      <c r="A64797" s="47"/>
      <c r="B64797" s="60"/>
    </row>
    <row r="64798" spans="1:2" x14ac:dyDescent="0.2">
      <c r="A64798" s="47"/>
      <c r="B64798" s="60"/>
    </row>
    <row r="64799" spans="1:2" x14ac:dyDescent="0.2">
      <c r="A64799" s="47"/>
      <c r="B64799" s="60"/>
    </row>
    <row r="64800" spans="1:2" x14ac:dyDescent="0.2">
      <c r="A64800" s="47"/>
      <c r="B64800" s="60"/>
    </row>
    <row r="64801" spans="1:2" x14ac:dyDescent="0.2">
      <c r="A64801" s="47"/>
      <c r="B64801" s="60"/>
    </row>
    <row r="64802" spans="1:2" x14ac:dyDescent="0.2">
      <c r="A64802" s="47"/>
      <c r="B64802" s="60"/>
    </row>
    <row r="64803" spans="1:2" x14ac:dyDescent="0.2">
      <c r="A64803" s="47"/>
      <c r="B64803" s="60"/>
    </row>
    <row r="64804" spans="1:2" x14ac:dyDescent="0.2">
      <c r="A64804" s="47"/>
      <c r="B64804" s="60"/>
    </row>
    <row r="64805" spans="1:2" x14ac:dyDescent="0.2">
      <c r="A64805" s="47"/>
      <c r="B64805" s="60"/>
    </row>
    <row r="64806" spans="1:2" x14ac:dyDescent="0.2">
      <c r="A64806" s="47"/>
      <c r="B64806" s="60"/>
    </row>
    <row r="64807" spans="1:2" x14ac:dyDescent="0.2">
      <c r="A64807" s="47"/>
      <c r="B64807" s="60"/>
    </row>
    <row r="64808" spans="1:2" x14ac:dyDescent="0.2">
      <c r="A64808" s="47"/>
      <c r="B64808" s="60"/>
    </row>
    <row r="64809" spans="1:2" x14ac:dyDescent="0.2">
      <c r="A64809" s="47"/>
      <c r="B64809" s="60"/>
    </row>
    <row r="64810" spans="1:2" x14ac:dyDescent="0.2">
      <c r="A64810" s="47"/>
      <c r="B64810" s="60"/>
    </row>
    <row r="64811" spans="1:2" x14ac:dyDescent="0.2">
      <c r="A64811" s="47"/>
      <c r="B64811" s="60"/>
    </row>
    <row r="64812" spans="1:2" x14ac:dyDescent="0.2">
      <c r="A64812" s="47"/>
      <c r="B64812" s="60"/>
    </row>
    <row r="64813" spans="1:2" x14ac:dyDescent="0.2">
      <c r="A64813" s="47"/>
      <c r="B64813" s="60"/>
    </row>
    <row r="64814" spans="1:2" x14ac:dyDescent="0.2">
      <c r="A64814" s="47"/>
      <c r="B64814" s="60"/>
    </row>
    <row r="64815" spans="1:2" x14ac:dyDescent="0.2">
      <c r="A64815" s="47"/>
      <c r="B64815" s="60"/>
    </row>
    <row r="64816" spans="1:2" x14ac:dyDescent="0.2">
      <c r="A64816" s="47"/>
      <c r="B64816" s="60"/>
    </row>
    <row r="64817" spans="1:2" x14ac:dyDescent="0.2">
      <c r="A64817" s="47"/>
      <c r="B64817" s="60"/>
    </row>
    <row r="64818" spans="1:2" x14ac:dyDescent="0.2">
      <c r="A64818" s="47"/>
      <c r="B64818" s="60"/>
    </row>
    <row r="64819" spans="1:2" x14ac:dyDescent="0.2">
      <c r="A64819" s="47"/>
      <c r="B64819" s="60"/>
    </row>
    <row r="64820" spans="1:2" x14ac:dyDescent="0.2">
      <c r="A64820" s="47"/>
      <c r="B64820" s="60"/>
    </row>
    <row r="64821" spans="1:2" x14ac:dyDescent="0.2">
      <c r="A64821" s="47"/>
      <c r="B64821" s="60"/>
    </row>
    <row r="64822" spans="1:2" x14ac:dyDescent="0.2">
      <c r="A64822" s="47"/>
      <c r="B64822" s="60"/>
    </row>
    <row r="64823" spans="1:2" x14ac:dyDescent="0.2">
      <c r="A64823" s="47"/>
      <c r="B64823" s="60"/>
    </row>
    <row r="64824" spans="1:2" x14ac:dyDescent="0.2">
      <c r="A64824" s="47"/>
      <c r="B64824" s="60"/>
    </row>
    <row r="64825" spans="1:2" x14ac:dyDescent="0.2">
      <c r="A64825" s="47"/>
      <c r="B64825" s="60"/>
    </row>
    <row r="64826" spans="1:2" x14ac:dyDescent="0.2">
      <c r="A64826" s="47"/>
      <c r="B64826" s="60"/>
    </row>
    <row r="64827" spans="1:2" x14ac:dyDescent="0.2">
      <c r="A64827" s="47"/>
      <c r="B64827" s="60"/>
    </row>
    <row r="64828" spans="1:2" x14ac:dyDescent="0.2">
      <c r="A64828" s="47"/>
      <c r="B64828" s="60"/>
    </row>
    <row r="64829" spans="1:2" x14ac:dyDescent="0.2">
      <c r="A64829" s="47"/>
      <c r="B64829" s="60"/>
    </row>
    <row r="64830" spans="1:2" x14ac:dyDescent="0.2">
      <c r="A64830" s="47"/>
      <c r="B64830" s="60"/>
    </row>
    <row r="64831" spans="1:2" x14ac:dyDescent="0.2">
      <c r="A64831" s="47"/>
      <c r="B64831" s="60"/>
    </row>
    <row r="64832" spans="1:2" x14ac:dyDescent="0.2">
      <c r="A64832" s="47"/>
      <c r="B64832" s="60"/>
    </row>
    <row r="64833" spans="1:2" x14ac:dyDescent="0.2">
      <c r="A64833" s="47"/>
      <c r="B64833" s="60"/>
    </row>
    <row r="64834" spans="1:2" x14ac:dyDescent="0.2">
      <c r="A64834" s="47"/>
      <c r="B64834" s="60"/>
    </row>
    <row r="64835" spans="1:2" x14ac:dyDescent="0.2">
      <c r="A64835" s="47"/>
      <c r="B64835" s="60"/>
    </row>
    <row r="64836" spans="1:2" x14ac:dyDescent="0.2">
      <c r="A64836" s="47"/>
      <c r="B64836" s="60"/>
    </row>
    <row r="64837" spans="1:2" x14ac:dyDescent="0.2">
      <c r="A64837" s="47"/>
      <c r="B64837" s="60"/>
    </row>
    <row r="64838" spans="1:2" x14ac:dyDescent="0.2">
      <c r="A64838" s="47"/>
      <c r="B64838" s="60"/>
    </row>
    <row r="64839" spans="1:2" x14ac:dyDescent="0.2">
      <c r="A64839" s="47"/>
      <c r="B64839" s="60"/>
    </row>
    <row r="64840" spans="1:2" x14ac:dyDescent="0.2">
      <c r="A64840" s="47"/>
      <c r="B64840" s="60"/>
    </row>
    <row r="64841" spans="1:2" x14ac:dyDescent="0.2">
      <c r="A64841" s="47"/>
      <c r="B64841" s="60"/>
    </row>
    <row r="64842" spans="1:2" x14ac:dyDescent="0.2">
      <c r="A64842" s="47"/>
      <c r="B64842" s="60"/>
    </row>
    <row r="64843" spans="1:2" x14ac:dyDescent="0.2">
      <c r="A64843" s="47"/>
      <c r="B64843" s="60"/>
    </row>
    <row r="64844" spans="1:2" x14ac:dyDescent="0.2">
      <c r="A64844" s="47"/>
      <c r="B64844" s="60"/>
    </row>
    <row r="64845" spans="1:2" x14ac:dyDescent="0.2">
      <c r="A64845" s="47"/>
      <c r="B64845" s="60"/>
    </row>
    <row r="64846" spans="1:2" x14ac:dyDescent="0.2">
      <c r="A64846" s="47"/>
      <c r="B64846" s="60"/>
    </row>
    <row r="64847" spans="1:2" x14ac:dyDescent="0.2">
      <c r="A64847" s="47"/>
      <c r="B64847" s="60"/>
    </row>
    <row r="64848" spans="1:2" x14ac:dyDescent="0.2">
      <c r="A64848" s="47"/>
      <c r="B64848" s="60"/>
    </row>
    <row r="64849" spans="1:2" x14ac:dyDescent="0.2">
      <c r="A64849" s="47"/>
      <c r="B64849" s="60"/>
    </row>
    <row r="64850" spans="1:2" x14ac:dyDescent="0.2">
      <c r="A64850" s="47"/>
      <c r="B64850" s="60"/>
    </row>
    <row r="64851" spans="1:2" x14ac:dyDescent="0.2">
      <c r="A64851" s="47"/>
      <c r="B64851" s="60"/>
    </row>
    <row r="64852" spans="1:2" x14ac:dyDescent="0.2">
      <c r="A64852" s="47"/>
      <c r="B64852" s="60"/>
    </row>
    <row r="64853" spans="1:2" x14ac:dyDescent="0.2">
      <c r="A64853" s="47"/>
      <c r="B64853" s="60"/>
    </row>
    <row r="64854" spans="1:2" x14ac:dyDescent="0.2">
      <c r="A64854" s="47"/>
      <c r="B64854" s="60"/>
    </row>
    <row r="64855" spans="1:2" x14ac:dyDescent="0.2">
      <c r="A64855" s="47"/>
      <c r="B64855" s="60"/>
    </row>
    <row r="64856" spans="1:2" x14ac:dyDescent="0.2">
      <c r="A64856" s="47"/>
      <c r="B64856" s="60"/>
    </row>
    <row r="64857" spans="1:2" x14ac:dyDescent="0.2">
      <c r="A64857" s="47"/>
      <c r="B64857" s="60"/>
    </row>
    <row r="64858" spans="1:2" x14ac:dyDescent="0.2">
      <c r="A64858" s="47"/>
      <c r="B64858" s="60"/>
    </row>
    <row r="64859" spans="1:2" x14ac:dyDescent="0.2">
      <c r="A64859" s="47"/>
      <c r="B64859" s="60"/>
    </row>
    <row r="64860" spans="1:2" x14ac:dyDescent="0.2">
      <c r="A64860" s="47"/>
      <c r="B64860" s="60"/>
    </row>
    <row r="64861" spans="1:2" x14ac:dyDescent="0.2">
      <c r="A64861" s="47"/>
      <c r="B64861" s="60"/>
    </row>
    <row r="64862" spans="1:2" x14ac:dyDescent="0.2">
      <c r="A64862" s="47"/>
      <c r="B64862" s="60"/>
    </row>
    <row r="64863" spans="1:2" x14ac:dyDescent="0.2">
      <c r="A64863" s="47"/>
      <c r="B64863" s="60"/>
    </row>
    <row r="64864" spans="1:2" x14ac:dyDescent="0.2">
      <c r="A64864" s="47"/>
      <c r="B64864" s="60"/>
    </row>
    <row r="64865" spans="1:2" x14ac:dyDescent="0.2">
      <c r="A64865" s="47"/>
      <c r="B64865" s="60"/>
    </row>
    <row r="64866" spans="1:2" x14ac:dyDescent="0.2">
      <c r="A64866" s="47"/>
      <c r="B64866" s="60"/>
    </row>
    <row r="64867" spans="1:2" x14ac:dyDescent="0.2">
      <c r="A64867" s="47"/>
      <c r="B64867" s="60"/>
    </row>
    <row r="64868" spans="1:2" x14ac:dyDescent="0.2">
      <c r="A64868" s="47"/>
      <c r="B64868" s="60"/>
    </row>
    <row r="64869" spans="1:2" x14ac:dyDescent="0.2">
      <c r="A64869" s="47"/>
      <c r="B64869" s="60"/>
    </row>
    <row r="64870" spans="1:2" x14ac:dyDescent="0.2">
      <c r="A64870" s="47"/>
      <c r="B64870" s="60"/>
    </row>
    <row r="64871" spans="1:2" x14ac:dyDescent="0.2">
      <c r="A64871" s="47"/>
      <c r="B64871" s="60"/>
    </row>
    <row r="64872" spans="1:2" x14ac:dyDescent="0.2">
      <c r="A64872" s="47"/>
      <c r="B64872" s="60"/>
    </row>
    <row r="64873" spans="1:2" x14ac:dyDescent="0.2">
      <c r="A64873" s="47"/>
      <c r="B64873" s="60"/>
    </row>
    <row r="64874" spans="1:2" x14ac:dyDescent="0.2">
      <c r="A64874" s="47"/>
      <c r="B64874" s="60"/>
    </row>
    <row r="64875" spans="1:2" x14ac:dyDescent="0.2">
      <c r="A64875" s="47"/>
      <c r="B64875" s="60"/>
    </row>
    <row r="64876" spans="1:2" x14ac:dyDescent="0.2">
      <c r="A64876" s="47"/>
      <c r="B64876" s="60"/>
    </row>
    <row r="64877" spans="1:2" x14ac:dyDescent="0.2">
      <c r="A64877" s="47"/>
      <c r="B64877" s="60"/>
    </row>
    <row r="64878" spans="1:2" x14ac:dyDescent="0.2">
      <c r="A64878" s="47"/>
      <c r="B64878" s="60"/>
    </row>
    <row r="64879" spans="1:2" x14ac:dyDescent="0.2">
      <c r="A64879" s="47"/>
      <c r="B64879" s="60"/>
    </row>
    <row r="64880" spans="1:2" x14ac:dyDescent="0.2">
      <c r="A64880" s="47"/>
      <c r="B64880" s="60"/>
    </row>
    <row r="64881" spans="1:2" x14ac:dyDescent="0.2">
      <c r="A64881" s="47"/>
      <c r="B64881" s="60"/>
    </row>
    <row r="64882" spans="1:2" x14ac:dyDescent="0.2">
      <c r="A64882" s="47"/>
      <c r="B64882" s="60"/>
    </row>
    <row r="64883" spans="1:2" x14ac:dyDescent="0.2">
      <c r="A64883" s="47"/>
      <c r="B64883" s="60"/>
    </row>
    <row r="64884" spans="1:2" x14ac:dyDescent="0.2">
      <c r="A64884" s="47"/>
      <c r="B64884" s="60"/>
    </row>
    <row r="64885" spans="1:2" x14ac:dyDescent="0.2">
      <c r="A64885" s="47"/>
      <c r="B64885" s="60"/>
    </row>
    <row r="64886" spans="1:2" x14ac:dyDescent="0.2">
      <c r="A64886" s="47"/>
      <c r="B64886" s="60"/>
    </row>
    <row r="64887" spans="1:2" x14ac:dyDescent="0.2">
      <c r="A64887" s="47"/>
      <c r="B64887" s="60"/>
    </row>
    <row r="64888" spans="1:2" x14ac:dyDescent="0.2">
      <c r="A64888" s="47"/>
      <c r="B64888" s="60"/>
    </row>
    <row r="64889" spans="1:2" x14ac:dyDescent="0.2">
      <c r="A64889" s="47"/>
      <c r="B64889" s="60"/>
    </row>
    <row r="64890" spans="1:2" x14ac:dyDescent="0.2">
      <c r="A64890" s="47"/>
      <c r="B64890" s="60"/>
    </row>
    <row r="64891" spans="1:2" x14ac:dyDescent="0.2">
      <c r="A64891" s="47"/>
      <c r="B64891" s="60"/>
    </row>
    <row r="64892" spans="1:2" x14ac:dyDescent="0.2">
      <c r="A64892" s="47"/>
      <c r="B64892" s="60"/>
    </row>
    <row r="64893" spans="1:2" x14ac:dyDescent="0.2">
      <c r="A64893" s="47"/>
      <c r="B64893" s="60"/>
    </row>
    <row r="64894" spans="1:2" x14ac:dyDescent="0.2">
      <c r="A64894" s="47"/>
      <c r="B64894" s="60"/>
    </row>
    <row r="64895" spans="1:2" x14ac:dyDescent="0.2">
      <c r="A64895" s="47"/>
      <c r="B64895" s="60"/>
    </row>
    <row r="64896" spans="1:2" x14ac:dyDescent="0.2">
      <c r="A64896" s="47"/>
      <c r="B64896" s="60"/>
    </row>
    <row r="64897" spans="1:2" x14ac:dyDescent="0.2">
      <c r="A64897" s="47"/>
      <c r="B64897" s="60"/>
    </row>
    <row r="64898" spans="1:2" x14ac:dyDescent="0.2">
      <c r="A64898" s="47"/>
      <c r="B64898" s="60"/>
    </row>
    <row r="64899" spans="1:2" x14ac:dyDescent="0.2">
      <c r="A64899" s="47"/>
      <c r="B64899" s="60"/>
    </row>
    <row r="64900" spans="1:2" x14ac:dyDescent="0.2">
      <c r="A64900" s="47"/>
      <c r="B64900" s="60"/>
    </row>
    <row r="64901" spans="1:2" x14ac:dyDescent="0.2">
      <c r="A64901" s="47"/>
      <c r="B64901" s="60"/>
    </row>
    <row r="64902" spans="1:2" x14ac:dyDescent="0.2">
      <c r="A64902" s="47"/>
      <c r="B64902" s="60"/>
    </row>
    <row r="64903" spans="1:2" x14ac:dyDescent="0.2">
      <c r="A64903" s="47"/>
      <c r="B64903" s="60"/>
    </row>
    <row r="64904" spans="1:2" x14ac:dyDescent="0.2">
      <c r="A64904" s="47"/>
      <c r="B64904" s="60"/>
    </row>
    <row r="64905" spans="1:2" x14ac:dyDescent="0.2">
      <c r="A64905" s="47"/>
      <c r="B64905" s="60"/>
    </row>
    <row r="64906" spans="1:2" x14ac:dyDescent="0.2">
      <c r="A64906" s="47"/>
      <c r="B64906" s="60"/>
    </row>
    <row r="64907" spans="1:2" x14ac:dyDescent="0.2">
      <c r="A64907" s="47"/>
      <c r="B64907" s="60"/>
    </row>
    <row r="64908" spans="1:2" x14ac:dyDescent="0.2">
      <c r="A64908" s="47"/>
      <c r="B64908" s="60"/>
    </row>
    <row r="64909" spans="1:2" x14ac:dyDescent="0.2">
      <c r="A64909" s="47"/>
      <c r="B64909" s="60"/>
    </row>
    <row r="64910" spans="1:2" x14ac:dyDescent="0.2">
      <c r="A64910" s="47"/>
      <c r="B64910" s="60"/>
    </row>
    <row r="64911" spans="1:2" x14ac:dyDescent="0.2">
      <c r="A64911" s="47"/>
      <c r="B64911" s="60"/>
    </row>
    <row r="64912" spans="1:2" x14ac:dyDescent="0.2">
      <c r="A64912" s="47"/>
      <c r="B64912" s="60"/>
    </row>
    <row r="64913" spans="1:2" x14ac:dyDescent="0.2">
      <c r="A64913" s="47"/>
      <c r="B64913" s="60"/>
    </row>
    <row r="64914" spans="1:2" x14ac:dyDescent="0.2">
      <c r="A64914" s="47"/>
      <c r="B64914" s="60"/>
    </row>
    <row r="64915" spans="1:2" x14ac:dyDescent="0.2">
      <c r="A64915" s="47"/>
      <c r="B64915" s="60"/>
    </row>
    <row r="64916" spans="1:2" x14ac:dyDescent="0.2">
      <c r="A64916" s="47"/>
      <c r="B64916" s="60"/>
    </row>
    <row r="64917" spans="1:2" x14ac:dyDescent="0.2">
      <c r="A64917" s="47"/>
      <c r="B64917" s="60"/>
    </row>
    <row r="64918" spans="1:2" x14ac:dyDescent="0.2">
      <c r="A64918" s="47"/>
      <c r="B64918" s="60"/>
    </row>
    <row r="64919" spans="1:2" x14ac:dyDescent="0.2">
      <c r="A64919" s="47"/>
      <c r="B64919" s="60"/>
    </row>
    <row r="64920" spans="1:2" x14ac:dyDescent="0.2">
      <c r="A64920" s="47"/>
      <c r="B64920" s="60"/>
    </row>
    <row r="64921" spans="1:2" x14ac:dyDescent="0.2">
      <c r="A64921" s="47"/>
      <c r="B64921" s="60"/>
    </row>
    <row r="64922" spans="1:2" x14ac:dyDescent="0.2">
      <c r="A64922" s="47"/>
      <c r="B64922" s="60"/>
    </row>
    <row r="64923" spans="1:2" x14ac:dyDescent="0.2">
      <c r="A64923" s="47"/>
      <c r="B64923" s="60"/>
    </row>
    <row r="64924" spans="1:2" x14ac:dyDescent="0.2">
      <c r="A64924" s="47"/>
      <c r="B64924" s="60"/>
    </row>
    <row r="64925" spans="1:2" x14ac:dyDescent="0.2">
      <c r="A64925" s="47"/>
      <c r="B64925" s="60"/>
    </row>
    <row r="64926" spans="1:2" x14ac:dyDescent="0.2">
      <c r="A64926" s="47"/>
      <c r="B64926" s="60"/>
    </row>
    <row r="64927" spans="1:2" x14ac:dyDescent="0.2">
      <c r="A64927" s="47"/>
      <c r="B64927" s="60"/>
    </row>
    <row r="64928" spans="1:2" x14ac:dyDescent="0.2">
      <c r="A64928" s="47"/>
      <c r="B64928" s="60"/>
    </row>
    <row r="64929" spans="1:2" x14ac:dyDescent="0.2">
      <c r="A64929" s="47"/>
      <c r="B64929" s="60"/>
    </row>
    <row r="64930" spans="1:2" x14ac:dyDescent="0.2">
      <c r="A64930" s="47"/>
      <c r="B64930" s="60"/>
    </row>
    <row r="64931" spans="1:2" x14ac:dyDescent="0.2">
      <c r="A64931" s="47"/>
      <c r="B64931" s="60"/>
    </row>
    <row r="64932" spans="1:2" x14ac:dyDescent="0.2">
      <c r="A64932" s="47"/>
      <c r="B64932" s="60"/>
    </row>
    <row r="64933" spans="1:2" x14ac:dyDescent="0.2">
      <c r="A64933" s="47"/>
      <c r="B64933" s="60"/>
    </row>
    <row r="64934" spans="1:2" x14ac:dyDescent="0.2">
      <c r="A64934" s="47"/>
      <c r="B64934" s="60"/>
    </row>
    <row r="64935" spans="1:2" x14ac:dyDescent="0.2">
      <c r="A64935" s="47"/>
      <c r="B64935" s="60"/>
    </row>
    <row r="64936" spans="1:2" x14ac:dyDescent="0.2">
      <c r="A64936" s="47"/>
      <c r="B64936" s="60"/>
    </row>
    <row r="64937" spans="1:2" x14ac:dyDescent="0.2">
      <c r="A64937" s="47"/>
      <c r="B64937" s="60"/>
    </row>
    <row r="64938" spans="1:2" x14ac:dyDescent="0.2">
      <c r="A64938" s="47"/>
      <c r="B64938" s="60"/>
    </row>
    <row r="64939" spans="1:2" x14ac:dyDescent="0.2">
      <c r="A64939" s="47"/>
      <c r="B64939" s="60"/>
    </row>
    <row r="64940" spans="1:2" x14ac:dyDescent="0.2">
      <c r="A64940" s="47"/>
      <c r="B64940" s="60"/>
    </row>
    <row r="64941" spans="1:2" x14ac:dyDescent="0.2">
      <c r="A64941" s="47"/>
      <c r="B64941" s="60"/>
    </row>
    <row r="64942" spans="1:2" x14ac:dyDescent="0.2">
      <c r="A64942" s="47"/>
      <c r="B64942" s="60"/>
    </row>
    <row r="64943" spans="1:2" x14ac:dyDescent="0.2">
      <c r="A64943" s="47"/>
      <c r="B64943" s="60"/>
    </row>
    <row r="64944" spans="1:2" x14ac:dyDescent="0.2">
      <c r="A64944" s="47"/>
      <c r="B64944" s="60"/>
    </row>
    <row r="64945" spans="1:2" x14ac:dyDescent="0.2">
      <c r="A64945" s="47"/>
      <c r="B64945" s="60"/>
    </row>
    <row r="64946" spans="1:2" x14ac:dyDescent="0.2">
      <c r="A64946" s="47"/>
      <c r="B64946" s="60"/>
    </row>
    <row r="64947" spans="1:2" x14ac:dyDescent="0.2">
      <c r="A64947" s="47"/>
      <c r="B64947" s="60"/>
    </row>
    <row r="64948" spans="1:2" x14ac:dyDescent="0.2">
      <c r="A64948" s="47"/>
      <c r="B64948" s="60"/>
    </row>
    <row r="64949" spans="1:2" x14ac:dyDescent="0.2">
      <c r="A64949" s="47"/>
      <c r="B64949" s="60"/>
    </row>
    <row r="64950" spans="1:2" x14ac:dyDescent="0.2">
      <c r="A64950" s="47"/>
      <c r="B64950" s="60"/>
    </row>
    <row r="64951" spans="1:2" x14ac:dyDescent="0.2">
      <c r="A64951" s="47"/>
      <c r="B64951" s="60"/>
    </row>
    <row r="64952" spans="1:2" x14ac:dyDescent="0.2">
      <c r="A64952" s="47"/>
      <c r="B64952" s="60"/>
    </row>
    <row r="64953" spans="1:2" x14ac:dyDescent="0.2">
      <c r="A64953" s="47"/>
      <c r="B64953" s="60"/>
    </row>
    <row r="64954" spans="1:2" x14ac:dyDescent="0.2">
      <c r="A64954" s="47"/>
      <c r="B64954" s="60"/>
    </row>
    <row r="64955" spans="1:2" x14ac:dyDescent="0.2">
      <c r="A64955" s="47"/>
      <c r="B64955" s="60"/>
    </row>
    <row r="64956" spans="1:2" x14ac:dyDescent="0.2">
      <c r="A64956" s="47"/>
      <c r="B64956" s="60"/>
    </row>
    <row r="64957" spans="1:2" x14ac:dyDescent="0.2">
      <c r="A64957" s="47"/>
      <c r="B64957" s="60"/>
    </row>
    <row r="64958" spans="1:2" x14ac:dyDescent="0.2">
      <c r="A64958" s="47"/>
      <c r="B64958" s="60"/>
    </row>
    <row r="64959" spans="1:2" x14ac:dyDescent="0.2">
      <c r="A64959" s="47"/>
      <c r="B64959" s="60"/>
    </row>
    <row r="64960" spans="1:2" x14ac:dyDescent="0.2">
      <c r="A64960" s="47"/>
      <c r="B64960" s="60"/>
    </row>
    <row r="64961" spans="1:2" x14ac:dyDescent="0.2">
      <c r="A64961" s="47"/>
      <c r="B64961" s="60"/>
    </row>
    <row r="64962" spans="1:2" x14ac:dyDescent="0.2">
      <c r="A64962" s="47"/>
      <c r="B64962" s="60"/>
    </row>
    <row r="64963" spans="1:2" x14ac:dyDescent="0.2">
      <c r="A64963" s="47"/>
      <c r="B64963" s="60"/>
    </row>
    <row r="64964" spans="1:2" x14ac:dyDescent="0.2">
      <c r="A64964" s="47"/>
      <c r="B64964" s="60"/>
    </row>
    <row r="64965" spans="1:2" x14ac:dyDescent="0.2">
      <c r="A64965" s="47"/>
      <c r="B64965" s="60"/>
    </row>
    <row r="64966" spans="1:2" x14ac:dyDescent="0.2">
      <c r="A64966" s="47"/>
      <c r="B64966" s="60"/>
    </row>
    <row r="64967" spans="1:2" x14ac:dyDescent="0.2">
      <c r="A64967" s="47"/>
      <c r="B64967" s="60"/>
    </row>
    <row r="64968" spans="1:2" x14ac:dyDescent="0.2">
      <c r="A64968" s="47"/>
      <c r="B64968" s="60"/>
    </row>
    <row r="64969" spans="1:2" x14ac:dyDescent="0.2">
      <c r="A64969" s="47"/>
      <c r="B64969" s="60"/>
    </row>
    <row r="64970" spans="1:2" x14ac:dyDescent="0.2">
      <c r="A64970" s="47"/>
      <c r="B64970" s="60"/>
    </row>
    <row r="64971" spans="1:2" x14ac:dyDescent="0.2">
      <c r="A64971" s="47"/>
      <c r="B64971" s="60"/>
    </row>
    <row r="64972" spans="1:2" x14ac:dyDescent="0.2">
      <c r="A64972" s="47"/>
      <c r="B64972" s="60"/>
    </row>
    <row r="64973" spans="1:2" x14ac:dyDescent="0.2">
      <c r="A64973" s="47"/>
      <c r="B64973" s="60"/>
    </row>
    <row r="64974" spans="1:2" x14ac:dyDescent="0.2">
      <c r="A64974" s="47"/>
      <c r="B64974" s="60"/>
    </row>
    <row r="64975" spans="1:2" x14ac:dyDescent="0.2">
      <c r="A64975" s="47"/>
      <c r="B64975" s="60"/>
    </row>
    <row r="64976" spans="1:2" x14ac:dyDescent="0.2">
      <c r="A64976" s="47"/>
      <c r="B64976" s="60"/>
    </row>
    <row r="64977" spans="1:2" x14ac:dyDescent="0.2">
      <c r="A64977" s="47"/>
      <c r="B64977" s="60"/>
    </row>
    <row r="64978" spans="1:2" x14ac:dyDescent="0.2">
      <c r="A64978" s="47"/>
      <c r="B64978" s="60"/>
    </row>
    <row r="64979" spans="1:2" x14ac:dyDescent="0.2">
      <c r="A64979" s="47"/>
      <c r="B64979" s="60"/>
    </row>
    <row r="64980" spans="1:2" x14ac:dyDescent="0.2">
      <c r="A64980" s="47"/>
      <c r="B64980" s="60"/>
    </row>
    <row r="64981" spans="1:2" x14ac:dyDescent="0.2">
      <c r="A64981" s="47"/>
      <c r="B64981" s="60"/>
    </row>
    <row r="64982" spans="1:2" x14ac:dyDescent="0.2">
      <c r="A64982" s="47"/>
      <c r="B64982" s="60"/>
    </row>
    <row r="64983" spans="1:2" x14ac:dyDescent="0.2">
      <c r="A64983" s="47"/>
      <c r="B64983" s="60"/>
    </row>
    <row r="64984" spans="1:2" x14ac:dyDescent="0.2">
      <c r="A64984" s="47"/>
      <c r="B64984" s="60"/>
    </row>
    <row r="64985" spans="1:2" x14ac:dyDescent="0.2">
      <c r="A64985" s="47"/>
      <c r="B64985" s="60"/>
    </row>
    <row r="64986" spans="1:2" x14ac:dyDescent="0.2">
      <c r="A64986" s="47"/>
      <c r="B64986" s="60"/>
    </row>
    <row r="64987" spans="1:2" x14ac:dyDescent="0.2">
      <c r="A64987" s="47"/>
      <c r="B64987" s="60"/>
    </row>
    <row r="64988" spans="1:2" x14ac:dyDescent="0.2">
      <c r="A64988" s="47"/>
      <c r="B64988" s="60"/>
    </row>
    <row r="64989" spans="1:2" x14ac:dyDescent="0.2">
      <c r="A64989" s="47"/>
      <c r="B64989" s="60"/>
    </row>
    <row r="64990" spans="1:2" x14ac:dyDescent="0.2">
      <c r="A64990" s="47"/>
      <c r="B64990" s="60"/>
    </row>
    <row r="64991" spans="1:2" x14ac:dyDescent="0.2">
      <c r="A64991" s="47"/>
      <c r="B64991" s="60"/>
    </row>
    <row r="64992" spans="1:2" x14ac:dyDescent="0.2">
      <c r="A64992" s="47"/>
      <c r="B64992" s="60"/>
    </row>
    <row r="64993" spans="1:2" x14ac:dyDescent="0.2">
      <c r="A64993" s="47"/>
      <c r="B64993" s="60"/>
    </row>
    <row r="64994" spans="1:2" x14ac:dyDescent="0.2">
      <c r="A64994" s="47"/>
      <c r="B64994" s="60"/>
    </row>
    <row r="64995" spans="1:2" x14ac:dyDescent="0.2">
      <c r="A64995" s="47"/>
      <c r="B64995" s="60"/>
    </row>
    <row r="64996" spans="1:2" x14ac:dyDescent="0.2">
      <c r="A64996" s="47"/>
      <c r="B64996" s="60"/>
    </row>
    <row r="64997" spans="1:2" x14ac:dyDescent="0.2">
      <c r="A64997" s="47"/>
      <c r="B64997" s="60"/>
    </row>
    <row r="64998" spans="1:2" x14ac:dyDescent="0.2">
      <c r="A64998" s="47"/>
      <c r="B64998" s="60"/>
    </row>
    <row r="64999" spans="1:2" x14ac:dyDescent="0.2">
      <c r="A64999" s="47"/>
      <c r="B64999" s="60"/>
    </row>
    <row r="65000" spans="1:2" x14ac:dyDescent="0.2">
      <c r="A65000" s="47"/>
      <c r="B65000" s="60"/>
    </row>
    <row r="65001" spans="1:2" x14ac:dyDescent="0.2">
      <c r="A65001" s="47"/>
      <c r="B65001" s="60"/>
    </row>
    <row r="65002" spans="1:2" x14ac:dyDescent="0.2">
      <c r="A65002" s="47"/>
      <c r="B65002" s="60"/>
    </row>
    <row r="65003" spans="1:2" x14ac:dyDescent="0.2">
      <c r="A65003" s="47"/>
      <c r="B65003" s="60"/>
    </row>
    <row r="65004" spans="1:2" x14ac:dyDescent="0.2">
      <c r="A65004" s="47"/>
      <c r="B65004" s="60"/>
    </row>
    <row r="65005" spans="1:2" x14ac:dyDescent="0.2">
      <c r="A65005" s="47"/>
      <c r="B65005" s="60"/>
    </row>
    <row r="65006" spans="1:2" x14ac:dyDescent="0.2">
      <c r="A65006" s="47"/>
      <c r="B65006" s="60"/>
    </row>
    <row r="65007" spans="1:2" x14ac:dyDescent="0.2">
      <c r="A65007" s="47"/>
      <c r="B65007" s="60"/>
    </row>
    <row r="65008" spans="1:2" x14ac:dyDescent="0.2">
      <c r="A65008" s="47"/>
      <c r="B65008" s="60"/>
    </row>
    <row r="65009" spans="1:2" x14ac:dyDescent="0.2">
      <c r="A65009" s="47"/>
      <c r="B65009" s="60"/>
    </row>
    <row r="65010" spans="1:2" x14ac:dyDescent="0.2">
      <c r="A65010" s="47"/>
      <c r="B65010" s="60"/>
    </row>
    <row r="65011" spans="1:2" x14ac:dyDescent="0.2">
      <c r="A65011" s="47"/>
      <c r="B65011" s="60"/>
    </row>
    <row r="65012" spans="1:2" x14ac:dyDescent="0.2">
      <c r="A65012" s="47"/>
      <c r="B65012" s="60"/>
    </row>
    <row r="65013" spans="1:2" x14ac:dyDescent="0.2">
      <c r="A65013" s="47"/>
      <c r="B65013" s="60"/>
    </row>
    <row r="65014" spans="1:2" x14ac:dyDescent="0.2">
      <c r="A65014" s="47"/>
      <c r="B65014" s="60"/>
    </row>
    <row r="65015" spans="1:2" x14ac:dyDescent="0.2">
      <c r="A65015" s="47"/>
      <c r="B65015" s="60"/>
    </row>
    <row r="65016" spans="1:2" x14ac:dyDescent="0.2">
      <c r="A65016" s="47"/>
      <c r="B65016" s="60"/>
    </row>
    <row r="65017" spans="1:2" x14ac:dyDescent="0.2">
      <c r="A65017" s="47"/>
      <c r="B65017" s="60"/>
    </row>
    <row r="65018" spans="1:2" x14ac:dyDescent="0.2">
      <c r="A65018" s="47"/>
      <c r="B65018" s="60"/>
    </row>
    <row r="65019" spans="1:2" x14ac:dyDescent="0.2">
      <c r="A65019" s="47"/>
      <c r="B65019" s="60"/>
    </row>
    <row r="65020" spans="1:2" x14ac:dyDescent="0.2">
      <c r="A65020" s="47"/>
      <c r="B65020" s="60"/>
    </row>
    <row r="65021" spans="1:2" x14ac:dyDescent="0.2">
      <c r="A65021" s="47"/>
      <c r="B65021" s="60"/>
    </row>
    <row r="65022" spans="1:2" x14ac:dyDescent="0.2">
      <c r="A65022" s="47"/>
      <c r="B65022" s="60"/>
    </row>
    <row r="65023" spans="1:2" x14ac:dyDescent="0.2">
      <c r="A65023" s="47"/>
      <c r="B65023" s="60"/>
    </row>
    <row r="65024" spans="1:2" x14ac:dyDescent="0.2">
      <c r="A65024" s="47"/>
      <c r="B65024" s="60"/>
    </row>
    <row r="65025" spans="1:2" x14ac:dyDescent="0.2">
      <c r="A65025" s="47"/>
      <c r="B65025" s="60"/>
    </row>
    <row r="65026" spans="1:2" x14ac:dyDescent="0.2">
      <c r="A65026" s="47"/>
      <c r="B65026" s="60"/>
    </row>
    <row r="65027" spans="1:2" x14ac:dyDescent="0.2">
      <c r="A65027" s="47"/>
      <c r="B65027" s="60"/>
    </row>
    <row r="65028" spans="1:2" x14ac:dyDescent="0.2">
      <c r="A65028" s="47"/>
      <c r="B65028" s="60"/>
    </row>
    <row r="65029" spans="1:2" x14ac:dyDescent="0.2">
      <c r="A65029" s="47"/>
      <c r="B65029" s="60"/>
    </row>
    <row r="65030" spans="1:2" x14ac:dyDescent="0.2">
      <c r="A65030" s="47"/>
      <c r="B65030" s="60"/>
    </row>
    <row r="65031" spans="1:2" x14ac:dyDescent="0.2">
      <c r="A65031" s="47"/>
      <c r="B65031" s="60"/>
    </row>
    <row r="65032" spans="1:2" x14ac:dyDescent="0.2">
      <c r="A65032" s="47"/>
      <c r="B65032" s="60"/>
    </row>
    <row r="65033" spans="1:2" x14ac:dyDescent="0.2">
      <c r="A65033" s="47"/>
      <c r="B65033" s="60"/>
    </row>
    <row r="65034" spans="1:2" x14ac:dyDescent="0.2">
      <c r="A65034" s="47"/>
      <c r="B65034" s="60"/>
    </row>
    <row r="65035" spans="1:2" x14ac:dyDescent="0.2">
      <c r="A65035" s="47"/>
      <c r="B65035" s="60"/>
    </row>
    <row r="65036" spans="1:2" x14ac:dyDescent="0.2">
      <c r="A65036" s="47"/>
      <c r="B65036" s="60"/>
    </row>
    <row r="65037" spans="1:2" x14ac:dyDescent="0.2">
      <c r="A65037" s="47"/>
      <c r="B65037" s="60"/>
    </row>
    <row r="65038" spans="1:2" x14ac:dyDescent="0.2">
      <c r="A65038" s="47"/>
      <c r="B65038" s="60"/>
    </row>
    <row r="65039" spans="1:2" x14ac:dyDescent="0.2">
      <c r="A65039" s="47"/>
      <c r="B65039" s="60"/>
    </row>
    <row r="65040" spans="1:2" x14ac:dyDescent="0.2">
      <c r="A65040" s="47"/>
      <c r="B65040" s="60"/>
    </row>
    <row r="65041" spans="1:2" x14ac:dyDescent="0.2">
      <c r="A65041" s="47"/>
      <c r="B65041" s="60"/>
    </row>
    <row r="65042" spans="1:2" x14ac:dyDescent="0.2">
      <c r="A65042" s="47"/>
      <c r="B65042" s="60"/>
    </row>
    <row r="65043" spans="1:2" x14ac:dyDescent="0.2">
      <c r="A65043" s="47"/>
      <c r="B65043" s="60"/>
    </row>
    <row r="65044" spans="1:2" x14ac:dyDescent="0.2">
      <c r="A65044" s="47"/>
      <c r="B65044" s="60"/>
    </row>
    <row r="65045" spans="1:2" x14ac:dyDescent="0.2">
      <c r="A65045" s="47"/>
      <c r="B65045" s="60"/>
    </row>
    <row r="65046" spans="1:2" x14ac:dyDescent="0.2">
      <c r="A65046" s="47"/>
      <c r="B65046" s="60"/>
    </row>
    <row r="65047" spans="1:2" x14ac:dyDescent="0.2">
      <c r="A65047" s="47"/>
      <c r="B65047" s="60"/>
    </row>
    <row r="65048" spans="1:2" x14ac:dyDescent="0.2">
      <c r="A65048" s="47"/>
      <c r="B65048" s="60"/>
    </row>
    <row r="65049" spans="1:2" x14ac:dyDescent="0.2">
      <c r="A65049" s="47"/>
      <c r="B65049" s="60"/>
    </row>
    <row r="65050" spans="1:2" x14ac:dyDescent="0.2">
      <c r="A65050" s="47"/>
      <c r="B65050" s="60"/>
    </row>
    <row r="65051" spans="1:2" x14ac:dyDescent="0.2">
      <c r="A65051" s="47"/>
      <c r="B65051" s="60"/>
    </row>
    <row r="65052" spans="1:2" x14ac:dyDescent="0.2">
      <c r="A65052" s="47"/>
      <c r="B65052" s="60"/>
    </row>
    <row r="65053" spans="1:2" x14ac:dyDescent="0.2">
      <c r="A65053" s="47"/>
      <c r="B65053" s="60"/>
    </row>
    <row r="65054" spans="1:2" x14ac:dyDescent="0.2">
      <c r="A65054" s="47"/>
      <c r="B65054" s="60"/>
    </row>
    <row r="65055" spans="1:2" x14ac:dyDescent="0.2">
      <c r="A65055" s="47"/>
      <c r="B65055" s="60"/>
    </row>
    <row r="65056" spans="1:2" x14ac:dyDescent="0.2">
      <c r="A65056" s="47"/>
      <c r="B65056" s="60"/>
    </row>
    <row r="65057" spans="1:2" x14ac:dyDescent="0.2">
      <c r="A65057" s="47"/>
      <c r="B65057" s="60"/>
    </row>
    <row r="65058" spans="1:2" x14ac:dyDescent="0.2">
      <c r="A65058" s="47"/>
      <c r="B65058" s="60"/>
    </row>
    <row r="65059" spans="1:2" x14ac:dyDescent="0.2">
      <c r="A65059" s="47"/>
      <c r="B65059" s="60"/>
    </row>
    <row r="65060" spans="1:2" x14ac:dyDescent="0.2">
      <c r="A65060" s="47"/>
      <c r="B65060" s="60"/>
    </row>
    <row r="65061" spans="1:2" x14ac:dyDescent="0.2">
      <c r="A65061" s="47"/>
      <c r="B65061" s="60"/>
    </row>
    <row r="65062" spans="1:2" x14ac:dyDescent="0.2">
      <c r="A65062" s="47"/>
      <c r="B65062" s="60"/>
    </row>
    <row r="65063" spans="1:2" x14ac:dyDescent="0.2">
      <c r="A65063" s="47"/>
      <c r="B65063" s="60"/>
    </row>
    <row r="65064" spans="1:2" x14ac:dyDescent="0.2">
      <c r="A65064" s="47"/>
      <c r="B65064" s="60"/>
    </row>
    <row r="65065" spans="1:2" x14ac:dyDescent="0.2">
      <c r="A65065" s="47"/>
      <c r="B65065" s="60"/>
    </row>
    <row r="65066" spans="1:2" x14ac:dyDescent="0.2">
      <c r="A65066" s="47"/>
      <c r="B65066" s="60"/>
    </row>
    <row r="65067" spans="1:2" x14ac:dyDescent="0.2">
      <c r="A65067" s="47"/>
      <c r="B65067" s="60"/>
    </row>
    <row r="65068" spans="1:2" x14ac:dyDescent="0.2">
      <c r="A65068" s="47"/>
      <c r="B65068" s="60"/>
    </row>
    <row r="65069" spans="1:2" x14ac:dyDescent="0.2">
      <c r="A65069" s="47"/>
      <c r="B65069" s="60"/>
    </row>
    <row r="65070" spans="1:2" x14ac:dyDescent="0.2">
      <c r="A65070" s="47"/>
      <c r="B65070" s="60"/>
    </row>
    <row r="65071" spans="1:2" x14ac:dyDescent="0.2">
      <c r="A65071" s="47"/>
      <c r="B65071" s="60"/>
    </row>
    <row r="65072" spans="1:2" x14ac:dyDescent="0.2">
      <c r="A65072" s="47"/>
      <c r="B65072" s="60"/>
    </row>
    <row r="65073" spans="1:2" x14ac:dyDescent="0.2">
      <c r="A65073" s="47"/>
      <c r="B65073" s="60"/>
    </row>
    <row r="65074" spans="1:2" x14ac:dyDescent="0.2">
      <c r="A65074" s="47"/>
      <c r="B65074" s="60"/>
    </row>
    <row r="65075" spans="1:2" x14ac:dyDescent="0.2">
      <c r="A65075" s="47"/>
      <c r="B65075" s="60"/>
    </row>
    <row r="65076" spans="1:2" x14ac:dyDescent="0.2">
      <c r="A65076" s="47"/>
      <c r="B65076" s="60"/>
    </row>
    <row r="65077" spans="1:2" x14ac:dyDescent="0.2">
      <c r="A65077" s="47"/>
      <c r="B65077" s="60"/>
    </row>
    <row r="65078" spans="1:2" x14ac:dyDescent="0.2">
      <c r="A65078" s="47"/>
      <c r="B65078" s="60"/>
    </row>
    <row r="65079" spans="1:2" x14ac:dyDescent="0.2">
      <c r="A65079" s="47"/>
      <c r="B65079" s="60"/>
    </row>
    <row r="65080" spans="1:2" x14ac:dyDescent="0.2">
      <c r="A65080" s="47"/>
      <c r="B65080" s="60"/>
    </row>
    <row r="65081" spans="1:2" x14ac:dyDescent="0.2">
      <c r="A65081" s="47"/>
      <c r="B65081" s="60"/>
    </row>
    <row r="65082" spans="1:2" x14ac:dyDescent="0.2">
      <c r="A65082" s="47"/>
      <c r="B65082" s="60"/>
    </row>
    <row r="65083" spans="1:2" x14ac:dyDescent="0.2">
      <c r="A65083" s="47"/>
      <c r="B65083" s="60"/>
    </row>
    <row r="65084" spans="1:2" x14ac:dyDescent="0.2">
      <c r="A65084" s="47"/>
      <c r="B65084" s="60"/>
    </row>
    <row r="65085" spans="1:2" x14ac:dyDescent="0.2">
      <c r="A65085" s="47"/>
      <c r="B65085" s="60"/>
    </row>
    <row r="65086" spans="1:2" x14ac:dyDescent="0.2">
      <c r="A65086" s="47"/>
      <c r="B65086" s="60"/>
    </row>
    <row r="65087" spans="1:2" x14ac:dyDescent="0.2">
      <c r="A65087" s="47"/>
      <c r="B65087" s="60"/>
    </row>
    <row r="65088" spans="1:2" x14ac:dyDescent="0.2">
      <c r="A65088" s="47"/>
      <c r="B65088" s="60"/>
    </row>
    <row r="65089" spans="1:2" x14ac:dyDescent="0.2">
      <c r="A65089" s="47"/>
      <c r="B65089" s="60"/>
    </row>
    <row r="65090" spans="1:2" x14ac:dyDescent="0.2">
      <c r="A65090" s="47"/>
      <c r="B65090" s="60"/>
    </row>
    <row r="65091" spans="1:2" x14ac:dyDescent="0.2">
      <c r="A65091" s="47"/>
      <c r="B65091" s="60"/>
    </row>
    <row r="65092" spans="1:2" x14ac:dyDescent="0.2">
      <c r="A65092" s="47"/>
      <c r="B65092" s="60"/>
    </row>
    <row r="65093" spans="1:2" x14ac:dyDescent="0.2">
      <c r="A65093" s="47"/>
      <c r="B65093" s="60"/>
    </row>
    <row r="65094" spans="1:2" x14ac:dyDescent="0.2">
      <c r="A65094" s="47"/>
      <c r="B65094" s="60"/>
    </row>
    <row r="65095" spans="1:2" x14ac:dyDescent="0.2">
      <c r="A65095" s="47"/>
      <c r="B65095" s="60"/>
    </row>
    <row r="65096" spans="1:2" x14ac:dyDescent="0.2">
      <c r="A65096" s="47"/>
      <c r="B65096" s="60"/>
    </row>
    <row r="65097" spans="1:2" x14ac:dyDescent="0.2">
      <c r="A65097" s="47"/>
      <c r="B65097" s="60"/>
    </row>
    <row r="65098" spans="1:2" x14ac:dyDescent="0.2">
      <c r="A65098" s="47"/>
      <c r="B65098" s="60"/>
    </row>
    <row r="65099" spans="1:2" x14ac:dyDescent="0.2">
      <c r="A65099" s="47"/>
      <c r="B65099" s="60"/>
    </row>
    <row r="65100" spans="1:2" x14ac:dyDescent="0.2">
      <c r="A65100" s="47"/>
      <c r="B65100" s="60"/>
    </row>
    <row r="65101" spans="1:2" x14ac:dyDescent="0.2">
      <c r="A65101" s="47"/>
      <c r="B65101" s="60"/>
    </row>
    <row r="65102" spans="1:2" x14ac:dyDescent="0.2">
      <c r="A65102" s="47"/>
      <c r="B65102" s="60"/>
    </row>
    <row r="65103" spans="1:2" x14ac:dyDescent="0.2">
      <c r="A65103" s="47"/>
      <c r="B65103" s="60"/>
    </row>
    <row r="65104" spans="1:2" x14ac:dyDescent="0.2">
      <c r="A65104" s="47"/>
      <c r="B65104" s="60"/>
    </row>
    <row r="65105" spans="1:2" x14ac:dyDescent="0.2">
      <c r="A65105" s="47"/>
      <c r="B65105" s="60"/>
    </row>
    <row r="65106" spans="1:2" x14ac:dyDescent="0.2">
      <c r="A65106" s="47"/>
      <c r="B65106" s="60"/>
    </row>
    <row r="65107" spans="1:2" x14ac:dyDescent="0.2">
      <c r="A65107" s="47"/>
      <c r="B65107" s="60"/>
    </row>
    <row r="65108" spans="1:2" x14ac:dyDescent="0.2">
      <c r="A65108" s="47"/>
      <c r="B65108" s="60"/>
    </row>
    <row r="65109" spans="1:2" x14ac:dyDescent="0.2">
      <c r="A65109" s="47"/>
      <c r="B65109" s="60"/>
    </row>
    <row r="65110" spans="1:2" x14ac:dyDescent="0.2">
      <c r="A65110" s="47"/>
      <c r="B65110" s="60"/>
    </row>
    <row r="65111" spans="1:2" x14ac:dyDescent="0.2">
      <c r="A65111" s="47"/>
      <c r="B65111" s="60"/>
    </row>
    <row r="65112" spans="1:2" x14ac:dyDescent="0.2">
      <c r="A65112" s="47"/>
      <c r="B65112" s="60"/>
    </row>
    <row r="65113" spans="1:2" x14ac:dyDescent="0.2">
      <c r="A65113" s="47"/>
      <c r="B65113" s="60"/>
    </row>
    <row r="65114" spans="1:2" x14ac:dyDescent="0.2">
      <c r="A65114" s="47"/>
      <c r="B65114" s="60"/>
    </row>
    <row r="65115" spans="1:2" x14ac:dyDescent="0.2">
      <c r="A65115" s="47"/>
      <c r="B65115" s="60"/>
    </row>
    <row r="65116" spans="1:2" x14ac:dyDescent="0.2">
      <c r="A65116" s="47"/>
      <c r="B65116" s="60"/>
    </row>
    <row r="65117" spans="1:2" x14ac:dyDescent="0.2">
      <c r="A65117" s="47"/>
      <c r="B65117" s="60"/>
    </row>
    <row r="65118" spans="1:2" x14ac:dyDescent="0.2">
      <c r="A65118" s="47"/>
      <c r="B65118" s="60"/>
    </row>
    <row r="65119" spans="1:2" x14ac:dyDescent="0.2">
      <c r="A65119" s="47"/>
      <c r="B65119" s="60"/>
    </row>
    <row r="65120" spans="1:2" x14ac:dyDescent="0.2">
      <c r="A65120" s="47"/>
      <c r="B65120" s="60"/>
    </row>
    <row r="65121" spans="1:2" x14ac:dyDescent="0.2">
      <c r="A65121" s="47"/>
      <c r="B65121" s="60"/>
    </row>
    <row r="65122" spans="1:2" x14ac:dyDescent="0.2">
      <c r="A65122" s="47"/>
      <c r="B65122" s="60"/>
    </row>
    <row r="65123" spans="1:2" x14ac:dyDescent="0.2">
      <c r="A65123" s="47"/>
      <c r="B65123" s="60"/>
    </row>
    <row r="65124" spans="1:2" x14ac:dyDescent="0.2">
      <c r="A65124" s="47"/>
      <c r="B65124" s="60"/>
    </row>
    <row r="65125" spans="1:2" x14ac:dyDescent="0.2">
      <c r="A65125" s="47"/>
      <c r="B65125" s="60"/>
    </row>
    <row r="65126" spans="1:2" x14ac:dyDescent="0.2">
      <c r="A65126" s="47"/>
      <c r="B65126" s="60"/>
    </row>
    <row r="65127" spans="1:2" x14ac:dyDescent="0.2">
      <c r="A65127" s="47"/>
      <c r="B65127" s="60"/>
    </row>
    <row r="65128" spans="1:2" x14ac:dyDescent="0.2">
      <c r="A65128" s="47"/>
      <c r="B65128" s="60"/>
    </row>
    <row r="65129" spans="1:2" x14ac:dyDescent="0.2">
      <c r="A65129" s="47"/>
      <c r="B65129" s="60"/>
    </row>
    <row r="65130" spans="1:2" x14ac:dyDescent="0.2">
      <c r="A65130" s="47"/>
      <c r="B65130" s="60"/>
    </row>
    <row r="65131" spans="1:2" x14ac:dyDescent="0.2">
      <c r="A65131" s="47"/>
      <c r="B65131" s="60"/>
    </row>
    <row r="65132" spans="1:2" x14ac:dyDescent="0.2">
      <c r="A65132" s="47"/>
      <c r="B65132" s="60"/>
    </row>
    <row r="65133" spans="1:2" x14ac:dyDescent="0.2">
      <c r="A65133" s="47"/>
      <c r="B65133" s="60"/>
    </row>
    <row r="65134" spans="1:2" x14ac:dyDescent="0.2">
      <c r="A65134" s="47"/>
      <c r="B65134" s="60"/>
    </row>
    <row r="65135" spans="1:2" x14ac:dyDescent="0.2">
      <c r="A65135" s="47"/>
      <c r="B65135" s="60"/>
    </row>
    <row r="65136" spans="1:2" x14ac:dyDescent="0.2">
      <c r="A65136" s="47"/>
      <c r="B65136" s="60"/>
    </row>
    <row r="65137" spans="1:2" x14ac:dyDescent="0.2">
      <c r="A65137" s="47"/>
      <c r="B65137" s="60"/>
    </row>
    <row r="65138" spans="1:2" x14ac:dyDescent="0.2">
      <c r="A65138" s="47"/>
      <c r="B65138" s="60"/>
    </row>
    <row r="65139" spans="1:2" x14ac:dyDescent="0.2">
      <c r="A65139" s="47"/>
      <c r="B65139" s="60"/>
    </row>
    <row r="65140" spans="1:2" x14ac:dyDescent="0.2">
      <c r="A65140" s="47"/>
      <c r="B65140" s="60"/>
    </row>
    <row r="65141" spans="1:2" x14ac:dyDescent="0.2">
      <c r="A65141" s="47"/>
      <c r="B65141" s="60"/>
    </row>
    <row r="65142" spans="1:2" x14ac:dyDescent="0.2">
      <c r="A65142" s="47"/>
      <c r="B65142" s="60"/>
    </row>
    <row r="65143" spans="1:2" x14ac:dyDescent="0.2">
      <c r="A65143" s="47"/>
      <c r="B65143" s="60"/>
    </row>
    <row r="65144" spans="1:2" x14ac:dyDescent="0.2">
      <c r="A65144" s="47"/>
      <c r="B65144" s="60"/>
    </row>
    <row r="65145" spans="1:2" x14ac:dyDescent="0.2">
      <c r="A65145" s="47"/>
      <c r="B65145" s="60"/>
    </row>
    <row r="65146" spans="1:2" x14ac:dyDescent="0.2">
      <c r="A65146" s="47"/>
      <c r="B65146" s="60"/>
    </row>
    <row r="65147" spans="1:2" x14ac:dyDescent="0.2">
      <c r="A65147" s="47"/>
      <c r="B65147" s="60"/>
    </row>
    <row r="65148" spans="1:2" x14ac:dyDescent="0.2">
      <c r="A65148" s="47"/>
      <c r="B65148" s="60"/>
    </row>
    <row r="65149" spans="1:2" x14ac:dyDescent="0.2">
      <c r="A65149" s="47"/>
      <c r="B65149" s="60"/>
    </row>
    <row r="65150" spans="1:2" x14ac:dyDescent="0.2">
      <c r="A65150" s="47"/>
      <c r="B65150" s="60"/>
    </row>
    <row r="65151" spans="1:2" x14ac:dyDescent="0.2">
      <c r="A65151" s="47"/>
      <c r="B65151" s="60"/>
    </row>
    <row r="65152" spans="1:2" x14ac:dyDescent="0.2">
      <c r="A65152" s="47"/>
      <c r="B65152" s="60"/>
    </row>
    <row r="65153" spans="1:2" x14ac:dyDescent="0.2">
      <c r="A65153" s="47"/>
      <c r="B65153" s="60"/>
    </row>
    <row r="65154" spans="1:2" x14ac:dyDescent="0.2">
      <c r="A65154" s="47"/>
      <c r="B65154" s="60"/>
    </row>
    <row r="65155" spans="1:2" x14ac:dyDescent="0.2">
      <c r="A65155" s="47"/>
      <c r="B65155" s="60"/>
    </row>
    <row r="65156" spans="1:2" x14ac:dyDescent="0.2">
      <c r="A65156" s="47"/>
      <c r="B65156" s="60"/>
    </row>
    <row r="65157" spans="1:2" x14ac:dyDescent="0.2">
      <c r="A65157" s="47"/>
      <c r="B65157" s="60"/>
    </row>
    <row r="65158" spans="1:2" x14ac:dyDescent="0.2">
      <c r="A65158" s="47"/>
      <c r="B65158" s="60"/>
    </row>
    <row r="65159" spans="1:2" x14ac:dyDescent="0.2">
      <c r="A65159" s="47"/>
      <c r="B65159" s="60"/>
    </row>
    <row r="65160" spans="1:2" x14ac:dyDescent="0.2">
      <c r="A65160" s="47"/>
      <c r="B65160" s="60"/>
    </row>
    <row r="65161" spans="1:2" x14ac:dyDescent="0.2">
      <c r="A65161" s="47"/>
      <c r="B65161" s="60"/>
    </row>
    <row r="65162" spans="1:2" x14ac:dyDescent="0.2">
      <c r="A65162" s="47"/>
      <c r="B65162" s="60"/>
    </row>
    <row r="65163" spans="1:2" x14ac:dyDescent="0.2">
      <c r="A65163" s="47"/>
      <c r="B65163" s="60"/>
    </row>
    <row r="65164" spans="1:2" x14ac:dyDescent="0.2">
      <c r="A65164" s="47"/>
      <c r="B65164" s="60"/>
    </row>
    <row r="65165" spans="1:2" x14ac:dyDescent="0.2">
      <c r="A65165" s="47"/>
      <c r="B65165" s="60"/>
    </row>
    <row r="65166" spans="1:2" x14ac:dyDescent="0.2">
      <c r="A65166" s="47"/>
      <c r="B65166" s="60"/>
    </row>
    <row r="65167" spans="1:2" x14ac:dyDescent="0.2">
      <c r="A65167" s="47"/>
      <c r="B65167" s="60"/>
    </row>
    <row r="65168" spans="1:2" x14ac:dyDescent="0.2">
      <c r="A65168" s="47"/>
      <c r="B65168" s="60"/>
    </row>
    <row r="65169" spans="1:2" x14ac:dyDescent="0.2">
      <c r="A65169" s="47"/>
      <c r="B65169" s="60"/>
    </row>
    <row r="65170" spans="1:2" x14ac:dyDescent="0.2">
      <c r="A65170" s="47"/>
      <c r="B65170" s="60"/>
    </row>
    <row r="65171" spans="1:2" x14ac:dyDescent="0.2">
      <c r="A65171" s="47"/>
      <c r="B65171" s="60"/>
    </row>
    <row r="65172" spans="1:2" x14ac:dyDescent="0.2">
      <c r="A65172" s="47"/>
      <c r="B65172" s="60"/>
    </row>
    <row r="65173" spans="1:2" x14ac:dyDescent="0.2">
      <c r="A65173" s="47"/>
      <c r="B65173" s="60"/>
    </row>
    <row r="65174" spans="1:2" x14ac:dyDescent="0.2">
      <c r="A65174" s="47"/>
      <c r="B65174" s="60"/>
    </row>
    <row r="65175" spans="1:2" x14ac:dyDescent="0.2">
      <c r="A65175" s="47"/>
      <c r="B65175" s="60"/>
    </row>
    <row r="65176" spans="1:2" x14ac:dyDescent="0.2">
      <c r="A65176" s="47"/>
      <c r="B65176" s="60"/>
    </row>
    <row r="65177" spans="1:2" x14ac:dyDescent="0.2">
      <c r="A65177" s="47"/>
      <c r="B65177" s="60"/>
    </row>
    <row r="65178" spans="1:2" x14ac:dyDescent="0.2">
      <c r="A65178" s="47"/>
      <c r="B65178" s="60"/>
    </row>
    <row r="65179" spans="1:2" x14ac:dyDescent="0.2">
      <c r="A65179" s="47"/>
      <c r="B65179" s="60"/>
    </row>
    <row r="65180" spans="1:2" x14ac:dyDescent="0.2">
      <c r="A65180" s="47"/>
      <c r="B65180" s="60"/>
    </row>
    <row r="65181" spans="1:2" x14ac:dyDescent="0.2">
      <c r="A65181" s="47"/>
      <c r="B65181" s="60"/>
    </row>
    <row r="65182" spans="1:2" x14ac:dyDescent="0.2">
      <c r="A65182" s="47"/>
      <c r="B65182" s="60"/>
    </row>
    <row r="65183" spans="1:2" x14ac:dyDescent="0.2">
      <c r="A65183" s="47"/>
      <c r="B65183" s="60"/>
    </row>
    <row r="65184" spans="1:2" x14ac:dyDescent="0.2">
      <c r="A65184" s="47"/>
      <c r="B65184" s="60"/>
    </row>
    <row r="65185" spans="1:2" x14ac:dyDescent="0.2">
      <c r="A65185" s="47"/>
      <c r="B65185" s="60"/>
    </row>
    <row r="65186" spans="1:2" x14ac:dyDescent="0.2">
      <c r="A65186" s="47"/>
      <c r="B65186" s="60"/>
    </row>
    <row r="65187" spans="1:2" x14ac:dyDescent="0.2">
      <c r="A65187" s="47"/>
      <c r="B65187" s="60"/>
    </row>
    <row r="65188" spans="1:2" x14ac:dyDescent="0.2">
      <c r="A65188" s="47"/>
      <c r="B65188" s="60"/>
    </row>
    <row r="65189" spans="1:2" x14ac:dyDescent="0.2">
      <c r="A65189" s="47"/>
      <c r="B65189" s="60"/>
    </row>
    <row r="65190" spans="1:2" x14ac:dyDescent="0.2">
      <c r="A65190" s="47"/>
      <c r="B65190" s="60"/>
    </row>
    <row r="65191" spans="1:2" x14ac:dyDescent="0.2">
      <c r="A65191" s="47"/>
      <c r="B65191" s="60"/>
    </row>
    <row r="65192" spans="1:2" x14ac:dyDescent="0.2">
      <c r="A65192" s="47"/>
      <c r="B65192" s="60"/>
    </row>
    <row r="65193" spans="1:2" x14ac:dyDescent="0.2">
      <c r="A65193" s="47"/>
      <c r="B65193" s="60"/>
    </row>
    <row r="65194" spans="1:2" x14ac:dyDescent="0.2">
      <c r="A65194" s="47"/>
      <c r="B65194" s="60"/>
    </row>
    <row r="65195" spans="1:2" x14ac:dyDescent="0.2">
      <c r="A65195" s="47"/>
      <c r="B65195" s="60"/>
    </row>
    <row r="65196" spans="1:2" x14ac:dyDescent="0.2">
      <c r="A65196" s="47"/>
      <c r="B65196" s="60"/>
    </row>
    <row r="65197" spans="1:2" x14ac:dyDescent="0.2">
      <c r="A65197" s="47"/>
      <c r="B65197" s="60"/>
    </row>
    <row r="65198" spans="1:2" x14ac:dyDescent="0.2">
      <c r="A65198" s="47"/>
      <c r="B65198" s="60"/>
    </row>
    <row r="65199" spans="1:2" x14ac:dyDescent="0.2">
      <c r="A65199" s="47"/>
      <c r="B65199" s="60"/>
    </row>
    <row r="65200" spans="1:2" x14ac:dyDescent="0.2">
      <c r="A65200" s="47"/>
      <c r="B65200" s="60"/>
    </row>
    <row r="65201" spans="1:2" x14ac:dyDescent="0.2">
      <c r="A65201" s="47"/>
      <c r="B65201" s="60"/>
    </row>
    <row r="65202" spans="1:2" x14ac:dyDescent="0.2">
      <c r="A65202" s="47"/>
      <c r="B65202" s="60"/>
    </row>
    <row r="65203" spans="1:2" x14ac:dyDescent="0.2">
      <c r="A65203" s="47"/>
      <c r="B65203" s="60"/>
    </row>
    <row r="65204" spans="1:2" x14ac:dyDescent="0.2">
      <c r="A65204" s="47"/>
      <c r="B65204" s="60"/>
    </row>
    <row r="65205" spans="1:2" x14ac:dyDescent="0.2">
      <c r="A65205" s="47"/>
      <c r="B65205" s="60"/>
    </row>
    <row r="65206" spans="1:2" x14ac:dyDescent="0.2">
      <c r="A65206" s="47"/>
      <c r="B65206" s="60"/>
    </row>
    <row r="65207" spans="1:2" x14ac:dyDescent="0.2">
      <c r="A65207" s="47"/>
      <c r="B65207" s="60"/>
    </row>
    <row r="65208" spans="1:2" x14ac:dyDescent="0.2">
      <c r="A65208" s="47"/>
      <c r="B65208" s="60"/>
    </row>
    <row r="65209" spans="1:2" x14ac:dyDescent="0.2">
      <c r="A65209" s="47"/>
      <c r="B65209" s="60"/>
    </row>
    <row r="65210" spans="1:2" x14ac:dyDescent="0.2">
      <c r="A65210" s="47"/>
      <c r="B65210" s="60"/>
    </row>
    <row r="65211" spans="1:2" x14ac:dyDescent="0.2">
      <c r="A65211" s="47"/>
      <c r="B65211" s="60"/>
    </row>
    <row r="65212" spans="1:2" x14ac:dyDescent="0.2">
      <c r="A65212" s="47"/>
      <c r="B65212" s="60"/>
    </row>
    <row r="65213" spans="1:2" x14ac:dyDescent="0.2">
      <c r="A65213" s="47"/>
      <c r="B65213" s="60"/>
    </row>
    <row r="65214" spans="1:2" x14ac:dyDescent="0.2">
      <c r="A65214" s="47"/>
      <c r="B65214" s="60"/>
    </row>
    <row r="65215" spans="1:2" x14ac:dyDescent="0.2">
      <c r="A65215" s="47"/>
      <c r="B65215" s="60"/>
    </row>
    <row r="65216" spans="1:2" x14ac:dyDescent="0.2">
      <c r="A65216" s="47"/>
      <c r="B65216" s="60"/>
    </row>
    <row r="65217" spans="1:2" x14ac:dyDescent="0.2">
      <c r="A65217" s="47"/>
      <c r="B65217" s="60"/>
    </row>
    <row r="65218" spans="1:2" x14ac:dyDescent="0.2">
      <c r="A65218" s="47"/>
      <c r="B65218" s="60"/>
    </row>
    <row r="65219" spans="1:2" x14ac:dyDescent="0.2">
      <c r="A65219" s="47"/>
      <c r="B65219" s="60"/>
    </row>
    <row r="65220" spans="1:2" x14ac:dyDescent="0.2">
      <c r="A65220" s="47"/>
      <c r="B65220" s="60"/>
    </row>
    <row r="65221" spans="1:2" x14ac:dyDescent="0.2">
      <c r="A65221" s="47"/>
      <c r="B65221" s="60"/>
    </row>
    <row r="65222" spans="1:2" x14ac:dyDescent="0.2">
      <c r="A65222" s="47"/>
      <c r="B65222" s="60"/>
    </row>
    <row r="65223" spans="1:2" x14ac:dyDescent="0.2">
      <c r="A65223" s="47"/>
      <c r="B65223" s="60"/>
    </row>
    <row r="65224" spans="1:2" x14ac:dyDescent="0.2">
      <c r="A65224" s="47"/>
      <c r="B65224" s="60"/>
    </row>
    <row r="65225" spans="1:2" x14ac:dyDescent="0.2">
      <c r="A65225" s="47"/>
      <c r="B65225" s="60"/>
    </row>
    <row r="65226" spans="1:2" x14ac:dyDescent="0.2">
      <c r="A65226" s="47"/>
      <c r="B65226" s="60"/>
    </row>
    <row r="65227" spans="1:2" x14ac:dyDescent="0.2">
      <c r="A65227" s="47"/>
      <c r="B65227" s="60"/>
    </row>
    <row r="65228" spans="1:2" x14ac:dyDescent="0.2">
      <c r="A65228" s="47"/>
      <c r="B65228" s="60"/>
    </row>
    <row r="65229" spans="1:2" x14ac:dyDescent="0.2">
      <c r="A65229" s="47"/>
      <c r="B65229" s="60"/>
    </row>
    <row r="65230" spans="1:2" x14ac:dyDescent="0.2">
      <c r="A65230" s="47"/>
      <c r="B65230" s="60"/>
    </row>
    <row r="65231" spans="1:2" x14ac:dyDescent="0.2">
      <c r="A65231" s="47"/>
      <c r="B65231" s="60"/>
    </row>
    <row r="65232" spans="1:2" x14ac:dyDescent="0.2">
      <c r="A65232" s="47"/>
      <c r="B65232" s="60"/>
    </row>
    <row r="65233" spans="1:2" x14ac:dyDescent="0.2">
      <c r="A65233" s="47"/>
      <c r="B65233" s="60"/>
    </row>
    <row r="65234" spans="1:2" x14ac:dyDescent="0.2">
      <c r="A65234" s="47"/>
      <c r="B65234" s="60"/>
    </row>
    <row r="65235" spans="1:2" x14ac:dyDescent="0.2">
      <c r="A65235" s="47"/>
      <c r="B65235" s="60"/>
    </row>
    <row r="65236" spans="1:2" x14ac:dyDescent="0.2">
      <c r="A65236" s="47"/>
      <c r="B65236" s="60"/>
    </row>
    <row r="65237" spans="1:2" x14ac:dyDescent="0.2">
      <c r="A65237" s="47"/>
      <c r="B65237" s="60"/>
    </row>
    <row r="65238" spans="1:2" x14ac:dyDescent="0.2">
      <c r="A65238" s="47"/>
      <c r="B65238" s="60"/>
    </row>
    <row r="65239" spans="1:2" x14ac:dyDescent="0.2">
      <c r="A65239" s="47"/>
      <c r="B65239" s="60"/>
    </row>
    <row r="65240" spans="1:2" x14ac:dyDescent="0.2">
      <c r="A65240" s="47"/>
      <c r="B65240" s="60"/>
    </row>
    <row r="65241" spans="1:2" x14ac:dyDescent="0.2">
      <c r="A65241" s="47"/>
      <c r="B65241" s="60"/>
    </row>
    <row r="65242" spans="1:2" x14ac:dyDescent="0.2">
      <c r="A65242" s="47"/>
      <c r="B65242" s="60"/>
    </row>
    <row r="65243" spans="1:2" x14ac:dyDescent="0.2">
      <c r="A65243" s="47"/>
      <c r="B65243" s="60"/>
    </row>
    <row r="65244" spans="1:2" x14ac:dyDescent="0.2">
      <c r="A65244" s="47"/>
      <c r="B65244" s="60"/>
    </row>
    <row r="65245" spans="1:2" x14ac:dyDescent="0.2">
      <c r="A65245" s="47"/>
      <c r="B65245" s="60"/>
    </row>
    <row r="65246" spans="1:2" x14ac:dyDescent="0.2">
      <c r="A65246" s="47"/>
      <c r="B65246" s="60"/>
    </row>
    <row r="65247" spans="1:2" x14ac:dyDescent="0.2">
      <c r="A65247" s="47"/>
      <c r="B65247" s="60"/>
    </row>
    <row r="65248" spans="1:2" x14ac:dyDescent="0.2">
      <c r="A65248" s="47"/>
      <c r="B65248" s="60"/>
    </row>
    <row r="65249" spans="1:2" x14ac:dyDescent="0.2">
      <c r="A65249" s="47"/>
      <c r="B65249" s="60"/>
    </row>
    <row r="65250" spans="1:2" x14ac:dyDescent="0.2">
      <c r="A65250" s="47"/>
      <c r="B65250" s="60"/>
    </row>
    <row r="65251" spans="1:2" x14ac:dyDescent="0.2">
      <c r="A65251" s="47"/>
      <c r="B65251" s="60"/>
    </row>
    <row r="65252" spans="1:2" x14ac:dyDescent="0.2">
      <c r="A65252" s="47"/>
      <c r="B65252" s="60"/>
    </row>
    <row r="65253" spans="1:2" x14ac:dyDescent="0.2">
      <c r="A65253" s="47"/>
      <c r="B65253" s="60"/>
    </row>
    <row r="65254" spans="1:2" x14ac:dyDescent="0.2">
      <c r="A65254" s="47"/>
      <c r="B65254" s="60"/>
    </row>
    <row r="65255" spans="1:2" x14ac:dyDescent="0.2">
      <c r="A65255" s="47"/>
      <c r="B65255" s="60"/>
    </row>
    <row r="65256" spans="1:2" x14ac:dyDescent="0.2">
      <c r="A65256" s="47"/>
      <c r="B65256" s="60"/>
    </row>
    <row r="65257" spans="1:2" x14ac:dyDescent="0.2">
      <c r="A65257" s="47"/>
      <c r="B65257" s="60"/>
    </row>
    <row r="65258" spans="1:2" x14ac:dyDescent="0.2">
      <c r="A65258" s="47"/>
      <c r="B65258" s="60"/>
    </row>
    <row r="65259" spans="1:2" x14ac:dyDescent="0.2">
      <c r="A65259" s="47"/>
      <c r="B65259" s="60"/>
    </row>
    <row r="65260" spans="1:2" x14ac:dyDescent="0.2">
      <c r="A65260" s="47"/>
      <c r="B65260" s="60"/>
    </row>
    <row r="65261" spans="1:2" x14ac:dyDescent="0.2">
      <c r="A65261" s="47"/>
      <c r="B65261" s="60"/>
    </row>
    <row r="65262" spans="1:2" x14ac:dyDescent="0.2">
      <c r="A65262" s="47"/>
      <c r="B65262" s="60"/>
    </row>
    <row r="65263" spans="1:2" x14ac:dyDescent="0.2">
      <c r="A65263" s="47"/>
      <c r="B65263" s="60"/>
    </row>
    <row r="65264" spans="1:2" x14ac:dyDescent="0.2">
      <c r="A65264" s="47"/>
      <c r="B65264" s="60"/>
    </row>
    <row r="65265" spans="1:2" x14ac:dyDescent="0.2">
      <c r="A65265" s="47"/>
      <c r="B65265" s="60"/>
    </row>
    <row r="65266" spans="1:2" x14ac:dyDescent="0.2">
      <c r="A65266" s="47"/>
      <c r="B65266" s="60"/>
    </row>
    <row r="65267" spans="1:2" x14ac:dyDescent="0.2">
      <c r="A65267" s="47"/>
      <c r="B65267" s="60"/>
    </row>
    <row r="65268" spans="1:2" x14ac:dyDescent="0.2">
      <c r="A65268" s="47"/>
      <c r="B65268" s="60"/>
    </row>
    <row r="65269" spans="1:2" x14ac:dyDescent="0.2">
      <c r="A65269" s="47"/>
      <c r="B65269" s="60"/>
    </row>
    <row r="65270" spans="1:2" x14ac:dyDescent="0.2">
      <c r="A65270" s="47"/>
      <c r="B65270" s="60"/>
    </row>
    <row r="65271" spans="1:2" x14ac:dyDescent="0.2">
      <c r="A65271" s="47"/>
      <c r="B65271" s="60"/>
    </row>
    <row r="65272" spans="1:2" x14ac:dyDescent="0.2">
      <c r="A65272" s="47"/>
      <c r="B65272" s="60"/>
    </row>
    <row r="65273" spans="1:2" x14ac:dyDescent="0.2">
      <c r="A65273" s="47"/>
      <c r="B65273" s="60"/>
    </row>
    <row r="65274" spans="1:2" x14ac:dyDescent="0.2">
      <c r="A65274" s="47"/>
      <c r="B65274" s="60"/>
    </row>
    <row r="65275" spans="1:2" x14ac:dyDescent="0.2">
      <c r="A65275" s="47"/>
      <c r="B65275" s="60"/>
    </row>
    <row r="65276" spans="1:2" x14ac:dyDescent="0.2">
      <c r="A65276" s="47"/>
      <c r="B65276" s="60"/>
    </row>
    <row r="65277" spans="1:2" x14ac:dyDescent="0.2">
      <c r="A65277" s="47"/>
      <c r="B65277" s="60"/>
    </row>
    <row r="65278" spans="1:2" x14ac:dyDescent="0.2">
      <c r="A65278" s="47"/>
      <c r="B65278" s="60"/>
    </row>
    <row r="65279" spans="1:2" x14ac:dyDescent="0.2">
      <c r="A65279" s="47"/>
      <c r="B65279" s="60"/>
    </row>
    <row r="65280" spans="1:2" x14ac:dyDescent="0.2">
      <c r="A65280" s="47"/>
      <c r="B65280" s="60"/>
    </row>
    <row r="65281" spans="1:2" x14ac:dyDescent="0.2">
      <c r="A65281" s="47"/>
      <c r="B65281" s="60"/>
    </row>
    <row r="65282" spans="1:2" x14ac:dyDescent="0.2">
      <c r="A65282" s="47"/>
      <c r="B65282" s="60"/>
    </row>
    <row r="65283" spans="1:2" x14ac:dyDescent="0.2">
      <c r="A65283" s="47"/>
      <c r="B65283" s="60"/>
    </row>
    <row r="65284" spans="1:2" x14ac:dyDescent="0.2">
      <c r="A65284" s="47"/>
      <c r="B65284" s="60"/>
    </row>
    <row r="65285" spans="1:2" x14ac:dyDescent="0.2">
      <c r="A65285" s="47"/>
      <c r="B65285" s="60"/>
    </row>
    <row r="65286" spans="1:2" x14ac:dyDescent="0.2">
      <c r="A65286" s="47"/>
      <c r="B65286" s="60"/>
    </row>
    <row r="65287" spans="1:2" x14ac:dyDescent="0.2">
      <c r="A65287" s="47"/>
      <c r="B65287" s="60"/>
    </row>
    <row r="65288" spans="1:2" x14ac:dyDescent="0.2">
      <c r="A65288" s="47"/>
      <c r="B65288" s="60"/>
    </row>
    <row r="65289" spans="1:2" x14ac:dyDescent="0.2">
      <c r="A65289" s="47"/>
      <c r="B65289" s="60"/>
    </row>
    <row r="65290" spans="1:2" x14ac:dyDescent="0.2">
      <c r="A65290" s="47"/>
      <c r="B65290" s="60"/>
    </row>
    <row r="65291" spans="1:2" x14ac:dyDescent="0.2">
      <c r="A65291" s="47"/>
      <c r="B65291" s="60"/>
    </row>
    <row r="65292" spans="1:2" x14ac:dyDescent="0.2">
      <c r="A65292" s="47"/>
      <c r="B65292" s="60"/>
    </row>
    <row r="65293" spans="1:2" x14ac:dyDescent="0.2">
      <c r="A65293" s="47"/>
      <c r="B65293" s="60"/>
    </row>
    <row r="65294" spans="1:2" x14ac:dyDescent="0.2">
      <c r="A65294" s="47"/>
      <c r="B65294" s="60"/>
    </row>
    <row r="65295" spans="1:2" x14ac:dyDescent="0.2">
      <c r="A65295" s="47"/>
      <c r="B65295" s="60"/>
    </row>
    <row r="65296" spans="1:2" x14ac:dyDescent="0.2">
      <c r="A65296" s="47"/>
      <c r="B65296" s="60"/>
    </row>
    <row r="65297" spans="1:2" x14ac:dyDescent="0.2">
      <c r="A65297" s="47"/>
      <c r="B65297" s="60"/>
    </row>
    <row r="65298" spans="1:2" x14ac:dyDescent="0.2">
      <c r="A65298" s="47"/>
      <c r="B65298" s="60"/>
    </row>
    <row r="65299" spans="1:2" x14ac:dyDescent="0.2">
      <c r="A65299" s="47"/>
      <c r="B65299" s="60"/>
    </row>
    <row r="65300" spans="1:2" x14ac:dyDescent="0.2">
      <c r="A65300" s="47"/>
      <c r="B65300" s="60"/>
    </row>
    <row r="65301" spans="1:2" x14ac:dyDescent="0.2">
      <c r="A65301" s="47"/>
      <c r="B65301" s="60"/>
    </row>
    <row r="65302" spans="1:2" x14ac:dyDescent="0.2">
      <c r="A65302" s="47"/>
      <c r="B65302" s="60"/>
    </row>
    <row r="65303" spans="1:2" x14ac:dyDescent="0.2">
      <c r="A65303" s="47"/>
      <c r="B65303" s="60"/>
    </row>
    <row r="65304" spans="1:2" x14ac:dyDescent="0.2">
      <c r="A65304" s="47"/>
      <c r="B65304" s="60"/>
    </row>
    <row r="65305" spans="1:2" x14ac:dyDescent="0.2">
      <c r="A65305" s="47"/>
      <c r="B65305" s="60"/>
    </row>
    <row r="65306" spans="1:2" x14ac:dyDescent="0.2">
      <c r="A65306" s="47"/>
      <c r="B65306" s="60"/>
    </row>
    <row r="65307" spans="1:2" x14ac:dyDescent="0.2">
      <c r="A65307" s="47"/>
      <c r="B65307" s="60"/>
    </row>
    <row r="65308" spans="1:2" x14ac:dyDescent="0.2">
      <c r="A65308" s="47"/>
      <c r="B65308" s="60"/>
    </row>
    <row r="65309" spans="1:2" x14ac:dyDescent="0.2">
      <c r="A65309" s="47"/>
      <c r="B65309" s="60"/>
    </row>
    <row r="65310" spans="1:2" x14ac:dyDescent="0.2">
      <c r="A65310" s="47"/>
      <c r="B65310" s="60"/>
    </row>
    <row r="65311" spans="1:2" x14ac:dyDescent="0.2">
      <c r="A65311" s="47"/>
      <c r="B65311" s="60"/>
    </row>
    <row r="65312" spans="1:2" x14ac:dyDescent="0.2">
      <c r="A65312" s="47"/>
      <c r="B65312" s="60"/>
    </row>
    <row r="65313" spans="1:2" x14ac:dyDescent="0.2">
      <c r="A65313" s="47"/>
      <c r="B65313" s="60"/>
    </row>
    <row r="65314" spans="1:2" x14ac:dyDescent="0.2">
      <c r="A65314" s="47"/>
      <c r="B65314" s="60"/>
    </row>
    <row r="65315" spans="1:2" x14ac:dyDescent="0.2">
      <c r="A65315" s="47"/>
      <c r="B65315" s="60"/>
    </row>
    <row r="65316" spans="1:2" x14ac:dyDescent="0.2">
      <c r="A65316" s="47"/>
      <c r="B65316" s="60"/>
    </row>
    <row r="65317" spans="1:2" x14ac:dyDescent="0.2">
      <c r="A65317" s="47"/>
      <c r="B65317" s="60"/>
    </row>
    <row r="65318" spans="1:2" x14ac:dyDescent="0.2">
      <c r="A65318" s="47"/>
      <c r="B65318" s="60"/>
    </row>
    <row r="65319" spans="1:2" x14ac:dyDescent="0.2">
      <c r="A65319" s="47"/>
      <c r="B65319" s="60"/>
    </row>
    <row r="65320" spans="1:2" x14ac:dyDescent="0.2">
      <c r="A65320" s="47"/>
      <c r="B65320" s="60"/>
    </row>
    <row r="65321" spans="1:2" x14ac:dyDescent="0.2">
      <c r="A65321" s="47"/>
      <c r="B65321" s="60"/>
    </row>
    <row r="65322" spans="1:2" x14ac:dyDescent="0.2">
      <c r="A65322" s="47"/>
      <c r="B65322" s="60"/>
    </row>
    <row r="65323" spans="1:2" x14ac:dyDescent="0.2">
      <c r="A65323" s="47"/>
      <c r="B65323" s="60"/>
    </row>
    <row r="65324" spans="1:2" x14ac:dyDescent="0.2">
      <c r="A65324" s="47"/>
      <c r="B65324" s="60"/>
    </row>
    <row r="65325" spans="1:2" x14ac:dyDescent="0.2">
      <c r="A65325" s="47"/>
      <c r="B65325" s="60"/>
    </row>
    <row r="65326" spans="1:2" x14ac:dyDescent="0.2">
      <c r="A65326" s="47"/>
      <c r="B65326" s="60"/>
    </row>
    <row r="65327" spans="1:2" x14ac:dyDescent="0.2">
      <c r="A65327" s="47"/>
      <c r="B65327" s="60"/>
    </row>
    <row r="65328" spans="1:2" x14ac:dyDescent="0.2">
      <c r="A65328" s="47"/>
      <c r="B65328" s="60"/>
    </row>
    <row r="65329" spans="1:2" x14ac:dyDescent="0.2">
      <c r="A65329" s="47"/>
      <c r="B65329" s="60"/>
    </row>
    <row r="65330" spans="1:2" x14ac:dyDescent="0.2">
      <c r="A65330" s="47"/>
      <c r="B65330" s="60"/>
    </row>
    <row r="65331" spans="1:2" x14ac:dyDescent="0.2">
      <c r="A65331" s="47"/>
      <c r="B65331" s="60"/>
    </row>
    <row r="65332" spans="1:2" x14ac:dyDescent="0.2">
      <c r="A65332" s="47"/>
      <c r="B65332" s="60"/>
    </row>
    <row r="65333" spans="1:2" x14ac:dyDescent="0.2">
      <c r="A65333" s="47"/>
      <c r="B65333" s="60"/>
    </row>
    <row r="65334" spans="1:2" x14ac:dyDescent="0.2">
      <c r="A65334" s="47"/>
      <c r="B65334" s="60"/>
    </row>
    <row r="65335" spans="1:2" x14ac:dyDescent="0.2">
      <c r="A65335" s="47"/>
      <c r="B65335" s="60"/>
    </row>
    <row r="65336" spans="1:2" x14ac:dyDescent="0.2">
      <c r="A65336" s="47"/>
      <c r="B65336" s="60"/>
    </row>
    <row r="65337" spans="1:2" x14ac:dyDescent="0.2">
      <c r="A65337" s="47"/>
      <c r="B65337" s="60"/>
    </row>
    <row r="65338" spans="1:2" x14ac:dyDescent="0.2">
      <c r="A65338" s="47"/>
      <c r="B65338" s="60"/>
    </row>
    <row r="65339" spans="1:2" x14ac:dyDescent="0.2">
      <c r="A65339" s="47"/>
      <c r="B65339" s="60"/>
    </row>
    <row r="65340" spans="1:2" x14ac:dyDescent="0.2">
      <c r="A65340" s="47"/>
      <c r="B65340" s="60"/>
    </row>
    <row r="65341" spans="1:2" x14ac:dyDescent="0.2">
      <c r="A65341" s="47"/>
      <c r="B65341" s="60"/>
    </row>
    <row r="65342" spans="1:2" x14ac:dyDescent="0.2">
      <c r="A65342" s="47"/>
      <c r="B65342" s="60"/>
    </row>
    <row r="65343" spans="1:2" x14ac:dyDescent="0.2">
      <c r="A65343" s="47"/>
      <c r="B65343" s="60"/>
    </row>
    <row r="65344" spans="1:2" x14ac:dyDescent="0.2">
      <c r="A65344" s="47"/>
      <c r="B65344" s="60"/>
    </row>
    <row r="65345" spans="1:2" x14ac:dyDescent="0.2">
      <c r="A65345" s="47"/>
      <c r="B65345" s="60"/>
    </row>
    <row r="65346" spans="1:2" x14ac:dyDescent="0.2">
      <c r="A65346" s="47"/>
      <c r="B65346" s="60"/>
    </row>
    <row r="65347" spans="1:2" x14ac:dyDescent="0.2">
      <c r="A65347" s="47"/>
      <c r="B65347" s="60"/>
    </row>
    <row r="65348" spans="1:2" x14ac:dyDescent="0.2">
      <c r="A65348" s="47"/>
      <c r="B65348" s="60"/>
    </row>
    <row r="65349" spans="1:2" x14ac:dyDescent="0.2">
      <c r="A65349" s="47"/>
      <c r="B65349" s="60"/>
    </row>
    <row r="65350" spans="1:2" x14ac:dyDescent="0.2">
      <c r="A65350" s="47"/>
      <c r="B65350" s="60"/>
    </row>
    <row r="65351" spans="1:2" x14ac:dyDescent="0.2">
      <c r="A65351" s="47"/>
      <c r="B65351" s="60"/>
    </row>
    <row r="65352" spans="1:2" x14ac:dyDescent="0.2">
      <c r="A65352" s="47"/>
      <c r="B65352" s="60"/>
    </row>
    <row r="65353" spans="1:2" x14ac:dyDescent="0.2">
      <c r="A65353" s="47"/>
      <c r="B65353" s="60"/>
    </row>
    <row r="65354" spans="1:2" x14ac:dyDescent="0.2">
      <c r="A65354" s="47"/>
      <c r="B65354" s="60"/>
    </row>
    <row r="65355" spans="1:2" x14ac:dyDescent="0.2">
      <c r="A65355" s="47"/>
      <c r="B65355" s="60"/>
    </row>
    <row r="65356" spans="1:2" x14ac:dyDescent="0.2">
      <c r="A65356" s="47"/>
      <c r="B65356" s="60"/>
    </row>
    <row r="65357" spans="1:2" x14ac:dyDescent="0.2">
      <c r="A65357" s="47"/>
      <c r="B65357" s="60"/>
    </row>
    <row r="65358" spans="1:2" x14ac:dyDescent="0.2">
      <c r="A65358" s="47"/>
      <c r="B65358" s="60"/>
    </row>
    <row r="65359" spans="1:2" x14ac:dyDescent="0.2">
      <c r="A65359" s="47"/>
      <c r="B65359" s="60"/>
    </row>
    <row r="65360" spans="1:2" x14ac:dyDescent="0.2">
      <c r="A65360" s="47"/>
      <c r="B65360" s="60"/>
    </row>
    <row r="65361" spans="1:2" x14ac:dyDescent="0.2">
      <c r="A65361" s="47"/>
      <c r="B65361" s="60"/>
    </row>
    <row r="65362" spans="1:2" x14ac:dyDescent="0.2">
      <c r="A65362" s="47"/>
      <c r="B65362" s="60"/>
    </row>
    <row r="65363" spans="1:2" x14ac:dyDescent="0.2">
      <c r="A65363" s="47"/>
      <c r="B65363" s="60"/>
    </row>
    <row r="65364" spans="1:2" x14ac:dyDescent="0.2">
      <c r="A65364" s="47"/>
      <c r="B65364" s="60"/>
    </row>
    <row r="65365" spans="1:2" x14ac:dyDescent="0.2">
      <c r="A65365" s="47"/>
      <c r="B65365" s="60"/>
    </row>
    <row r="65366" spans="1:2" x14ac:dyDescent="0.2">
      <c r="A65366" s="47"/>
      <c r="B65366" s="60"/>
    </row>
    <row r="65367" spans="1:2" x14ac:dyDescent="0.2">
      <c r="A65367" s="47"/>
      <c r="B65367" s="60"/>
    </row>
    <row r="65368" spans="1:2" x14ac:dyDescent="0.2">
      <c r="A65368" s="47"/>
      <c r="B65368" s="60"/>
    </row>
    <row r="65369" spans="1:2" x14ac:dyDescent="0.2">
      <c r="A65369" s="47"/>
      <c r="B65369" s="60"/>
    </row>
    <row r="65370" spans="1:2" x14ac:dyDescent="0.2">
      <c r="A65370" s="47"/>
      <c r="B65370" s="60"/>
    </row>
    <row r="65371" spans="1:2" x14ac:dyDescent="0.2">
      <c r="A65371" s="47"/>
      <c r="B65371" s="60"/>
    </row>
    <row r="65372" spans="1:2" x14ac:dyDescent="0.2">
      <c r="A65372" s="47"/>
      <c r="B65372" s="60"/>
    </row>
    <row r="65373" spans="1:2" x14ac:dyDescent="0.2">
      <c r="A65373" s="47"/>
      <c r="B65373" s="60"/>
    </row>
    <row r="65374" spans="1:2" x14ac:dyDescent="0.2">
      <c r="A65374" s="47"/>
      <c r="B65374" s="60"/>
    </row>
    <row r="65375" spans="1:2" x14ac:dyDescent="0.2">
      <c r="A65375" s="47"/>
      <c r="B65375" s="60"/>
    </row>
    <row r="65376" spans="1:2" x14ac:dyDescent="0.2">
      <c r="A65376" s="47"/>
      <c r="B65376" s="60"/>
    </row>
    <row r="65377" spans="1:2" x14ac:dyDescent="0.2">
      <c r="A65377" s="47"/>
      <c r="B65377" s="60"/>
    </row>
    <row r="65378" spans="1:2" x14ac:dyDescent="0.2">
      <c r="A65378" s="47"/>
      <c r="B65378" s="60"/>
    </row>
    <row r="65379" spans="1:2" x14ac:dyDescent="0.2">
      <c r="A65379" s="47"/>
      <c r="B65379" s="60"/>
    </row>
    <row r="65380" spans="1:2" x14ac:dyDescent="0.2">
      <c r="A65380" s="47"/>
      <c r="B65380" s="60"/>
    </row>
    <row r="65381" spans="1:2" x14ac:dyDescent="0.2">
      <c r="A65381" s="47"/>
      <c r="B65381" s="60"/>
    </row>
    <row r="65382" spans="1:2" x14ac:dyDescent="0.2">
      <c r="A65382" s="47"/>
      <c r="B65382" s="60"/>
    </row>
    <row r="65383" spans="1:2" x14ac:dyDescent="0.2">
      <c r="A65383" s="47"/>
      <c r="B65383" s="60"/>
    </row>
    <row r="65384" spans="1:2" x14ac:dyDescent="0.2">
      <c r="A65384" s="47"/>
      <c r="B65384" s="60"/>
    </row>
    <row r="65385" spans="1:2" x14ac:dyDescent="0.2">
      <c r="A65385" s="47"/>
      <c r="B65385" s="60"/>
    </row>
    <row r="65386" spans="1:2" x14ac:dyDescent="0.2">
      <c r="A65386" s="47"/>
      <c r="B65386" s="60"/>
    </row>
    <row r="65387" spans="1:2" x14ac:dyDescent="0.2">
      <c r="A65387" s="47"/>
      <c r="B65387" s="60"/>
    </row>
    <row r="65388" spans="1:2" x14ac:dyDescent="0.2">
      <c r="A65388" s="47"/>
      <c r="B65388" s="60"/>
    </row>
    <row r="65389" spans="1:2" x14ac:dyDescent="0.2">
      <c r="A65389" s="47"/>
      <c r="B65389" s="60"/>
    </row>
    <row r="65390" spans="1:2" x14ac:dyDescent="0.2">
      <c r="A65390" s="47"/>
      <c r="B65390" s="60"/>
    </row>
    <row r="65391" spans="1:2" x14ac:dyDescent="0.2">
      <c r="A65391" s="47"/>
      <c r="B65391" s="60"/>
    </row>
    <row r="65392" spans="1:2" x14ac:dyDescent="0.2">
      <c r="A65392" s="47"/>
      <c r="B65392" s="60"/>
    </row>
    <row r="65393" spans="1:2" x14ac:dyDescent="0.2">
      <c r="A65393" s="47"/>
      <c r="B65393" s="60"/>
    </row>
    <row r="65394" spans="1:2" x14ac:dyDescent="0.2">
      <c r="A65394" s="47"/>
      <c r="B65394" s="60"/>
    </row>
    <row r="65395" spans="1:2" x14ac:dyDescent="0.2">
      <c r="A65395" s="47"/>
      <c r="B65395" s="60"/>
    </row>
    <row r="65396" spans="1:2" x14ac:dyDescent="0.2">
      <c r="A65396" s="47"/>
      <c r="B65396" s="60"/>
    </row>
    <row r="65397" spans="1:2" x14ac:dyDescent="0.2">
      <c r="A65397" s="47"/>
      <c r="B65397" s="60"/>
    </row>
    <row r="65398" spans="1:2" x14ac:dyDescent="0.2">
      <c r="A65398" s="47"/>
      <c r="B65398" s="60"/>
    </row>
    <row r="65399" spans="1:2" x14ac:dyDescent="0.2">
      <c r="A65399" s="47"/>
      <c r="B65399" s="60"/>
    </row>
    <row r="65400" spans="1:2" x14ac:dyDescent="0.2">
      <c r="A65400" s="47"/>
      <c r="B65400" s="60"/>
    </row>
    <row r="65401" spans="1:2" x14ac:dyDescent="0.2">
      <c r="A65401" s="47"/>
      <c r="B65401" s="60"/>
    </row>
    <row r="65402" spans="1:2" x14ac:dyDescent="0.2">
      <c r="A65402" s="47"/>
      <c r="B65402" s="60"/>
    </row>
    <row r="65403" spans="1:2" x14ac:dyDescent="0.2">
      <c r="A65403" s="47"/>
      <c r="B65403" s="60"/>
    </row>
    <row r="65404" spans="1:2" x14ac:dyDescent="0.2">
      <c r="A65404" s="47"/>
      <c r="B65404" s="60"/>
    </row>
    <row r="65405" spans="1:2" x14ac:dyDescent="0.2">
      <c r="A65405" s="47"/>
      <c r="B65405" s="60"/>
    </row>
    <row r="65406" spans="1:2" x14ac:dyDescent="0.2">
      <c r="A65406" s="47"/>
      <c r="B65406" s="60"/>
    </row>
    <row r="65407" spans="1:2" x14ac:dyDescent="0.2">
      <c r="A65407" s="47"/>
      <c r="B65407" s="60"/>
    </row>
    <row r="65408" spans="1:2" x14ac:dyDescent="0.2">
      <c r="A65408" s="47"/>
      <c r="B65408" s="60"/>
    </row>
    <row r="65409" spans="1:2" x14ac:dyDescent="0.2">
      <c r="A65409" s="47"/>
      <c r="B65409" s="60"/>
    </row>
    <row r="65410" spans="1:2" x14ac:dyDescent="0.2">
      <c r="A65410" s="47"/>
      <c r="B65410" s="60"/>
    </row>
    <row r="65411" spans="1:2" x14ac:dyDescent="0.2">
      <c r="A65411" s="47"/>
      <c r="B65411" s="60"/>
    </row>
    <row r="65412" spans="1:2" x14ac:dyDescent="0.2">
      <c r="A65412" s="47"/>
      <c r="B65412" s="60"/>
    </row>
    <row r="65413" spans="1:2" x14ac:dyDescent="0.2">
      <c r="A65413" s="47"/>
      <c r="B65413" s="60"/>
    </row>
    <row r="65414" spans="1:2" x14ac:dyDescent="0.2">
      <c r="A65414" s="47"/>
      <c r="B65414" s="60"/>
    </row>
    <row r="65415" spans="1:2" x14ac:dyDescent="0.2">
      <c r="A65415" s="47"/>
      <c r="B65415" s="60"/>
    </row>
    <row r="65416" spans="1:2" x14ac:dyDescent="0.2">
      <c r="A65416" s="47"/>
      <c r="B65416" s="60"/>
    </row>
    <row r="65417" spans="1:2" x14ac:dyDescent="0.2">
      <c r="A65417" s="47"/>
      <c r="B65417" s="60"/>
    </row>
    <row r="65418" spans="1:2" x14ac:dyDescent="0.2">
      <c r="A65418" s="47"/>
      <c r="B65418" s="60"/>
    </row>
    <row r="65419" spans="1:2" x14ac:dyDescent="0.2">
      <c r="A65419" s="47"/>
      <c r="B65419" s="60"/>
    </row>
    <row r="65420" spans="1:2" x14ac:dyDescent="0.2">
      <c r="A65420" s="47"/>
      <c r="B65420" s="60"/>
    </row>
    <row r="65421" spans="1:2" x14ac:dyDescent="0.2">
      <c r="A65421" s="47"/>
      <c r="B65421" s="60"/>
    </row>
    <row r="65422" spans="1:2" x14ac:dyDescent="0.2">
      <c r="A65422" s="47"/>
      <c r="B65422" s="60"/>
    </row>
    <row r="65423" spans="1:2" x14ac:dyDescent="0.2">
      <c r="A65423" s="47"/>
      <c r="B65423" s="60"/>
    </row>
    <row r="65424" spans="1:2" x14ac:dyDescent="0.2">
      <c r="A65424" s="47"/>
      <c r="B65424" s="60"/>
    </row>
    <row r="65425" spans="1:2" x14ac:dyDescent="0.2">
      <c r="A65425" s="47"/>
      <c r="B65425" s="60"/>
    </row>
    <row r="65426" spans="1:2" x14ac:dyDescent="0.2">
      <c r="A65426" s="47"/>
      <c r="B65426" s="60"/>
    </row>
    <row r="65427" spans="1:2" x14ac:dyDescent="0.2">
      <c r="A65427" s="47"/>
      <c r="B65427" s="60"/>
    </row>
    <row r="65428" spans="1:2" x14ac:dyDescent="0.2">
      <c r="A65428" s="47"/>
      <c r="B65428" s="60"/>
    </row>
    <row r="65429" spans="1:2" x14ac:dyDescent="0.2">
      <c r="A65429" s="47"/>
      <c r="B65429" s="60"/>
    </row>
    <row r="65430" spans="1:2" x14ac:dyDescent="0.2">
      <c r="A65430" s="47"/>
      <c r="B65430" s="60"/>
    </row>
    <row r="65431" spans="1:2" x14ac:dyDescent="0.2">
      <c r="A65431" s="47"/>
      <c r="B65431" s="60"/>
    </row>
    <row r="65432" spans="1:2" x14ac:dyDescent="0.2">
      <c r="A65432" s="47"/>
      <c r="B65432" s="60"/>
    </row>
    <row r="65433" spans="1:2" x14ac:dyDescent="0.2">
      <c r="A65433" s="47"/>
      <c r="B65433" s="60"/>
    </row>
    <row r="65434" spans="1:2" x14ac:dyDescent="0.2">
      <c r="A65434" s="47"/>
      <c r="B65434" s="60"/>
    </row>
    <row r="65435" spans="1:2" x14ac:dyDescent="0.2">
      <c r="A65435" s="47"/>
      <c r="B65435" s="60"/>
    </row>
    <row r="65436" spans="1:2" x14ac:dyDescent="0.2">
      <c r="A65436" s="47"/>
      <c r="B65436" s="60"/>
    </row>
    <row r="65437" spans="1:2" x14ac:dyDescent="0.2">
      <c r="A65437" s="47"/>
      <c r="B65437" s="60"/>
    </row>
    <row r="65438" spans="1:2" x14ac:dyDescent="0.2">
      <c r="A65438" s="47"/>
      <c r="B65438" s="60"/>
    </row>
    <row r="65439" spans="1:2" x14ac:dyDescent="0.2">
      <c r="A65439" s="47"/>
      <c r="B65439" s="60"/>
    </row>
    <row r="65440" spans="1:2" x14ac:dyDescent="0.2">
      <c r="A65440" s="47"/>
      <c r="B65440" s="60"/>
    </row>
    <row r="65441" spans="1:2" x14ac:dyDescent="0.2">
      <c r="A65441" s="47"/>
      <c r="B65441" s="60"/>
    </row>
    <row r="65442" spans="1:2" x14ac:dyDescent="0.2">
      <c r="A65442" s="47"/>
      <c r="B65442" s="60"/>
    </row>
    <row r="65443" spans="1:2" x14ac:dyDescent="0.2">
      <c r="A65443" s="47"/>
      <c r="B65443" s="60"/>
    </row>
    <row r="65444" spans="1:2" x14ac:dyDescent="0.2">
      <c r="A65444" s="47"/>
      <c r="B65444" s="60"/>
    </row>
    <row r="65445" spans="1:2" x14ac:dyDescent="0.2">
      <c r="A65445" s="47"/>
      <c r="B65445" s="60"/>
    </row>
    <row r="65446" spans="1:2" x14ac:dyDescent="0.2">
      <c r="A65446" s="47"/>
      <c r="B65446" s="60"/>
    </row>
    <row r="65447" spans="1:2" x14ac:dyDescent="0.2">
      <c r="A65447" s="47"/>
      <c r="B65447" s="60"/>
    </row>
    <row r="65448" spans="1:2" x14ac:dyDescent="0.2">
      <c r="A65448" s="47"/>
      <c r="B65448" s="60"/>
    </row>
    <row r="65449" spans="1:2" x14ac:dyDescent="0.2">
      <c r="A65449" s="47"/>
      <c r="B65449" s="60"/>
    </row>
    <row r="65450" spans="1:2" x14ac:dyDescent="0.2">
      <c r="A65450" s="47"/>
      <c r="B65450" s="60"/>
    </row>
    <row r="65451" spans="1:2" x14ac:dyDescent="0.2">
      <c r="A65451" s="47"/>
      <c r="B65451" s="60"/>
    </row>
    <row r="65452" spans="1:2" x14ac:dyDescent="0.2">
      <c r="A65452" s="47"/>
      <c r="B65452" s="60"/>
    </row>
    <row r="65453" spans="1:2" x14ac:dyDescent="0.2">
      <c r="A65453" s="47"/>
      <c r="B65453" s="60"/>
    </row>
    <row r="65454" spans="1:2" x14ac:dyDescent="0.2">
      <c r="A65454" s="47"/>
      <c r="B65454" s="60"/>
    </row>
    <row r="65455" spans="1:2" x14ac:dyDescent="0.2">
      <c r="A65455" s="47"/>
      <c r="B65455" s="60"/>
    </row>
    <row r="65456" spans="1:2" x14ac:dyDescent="0.2">
      <c r="A65456" s="47"/>
      <c r="B65456" s="60"/>
    </row>
    <row r="65457" spans="1:2" x14ac:dyDescent="0.2">
      <c r="A65457" s="47"/>
      <c r="B65457" s="60"/>
    </row>
    <row r="65458" spans="1:2" x14ac:dyDescent="0.2">
      <c r="A65458" s="47"/>
      <c r="B65458" s="60"/>
    </row>
    <row r="65459" spans="1:2" x14ac:dyDescent="0.2">
      <c r="A65459" s="47"/>
      <c r="B65459" s="60"/>
    </row>
    <row r="65460" spans="1:2" x14ac:dyDescent="0.2">
      <c r="A65460" s="47"/>
      <c r="B65460" s="60"/>
    </row>
    <row r="65461" spans="1:2" x14ac:dyDescent="0.2">
      <c r="A65461" s="47"/>
      <c r="B65461" s="60"/>
    </row>
    <row r="65462" spans="1:2" x14ac:dyDescent="0.2">
      <c r="A65462" s="47"/>
      <c r="B65462" s="60"/>
    </row>
    <row r="65463" spans="1:2" x14ac:dyDescent="0.2">
      <c r="A65463" s="47"/>
      <c r="B65463" s="60"/>
    </row>
    <row r="65464" spans="1:2" x14ac:dyDescent="0.2">
      <c r="A65464" s="47"/>
      <c r="B65464" s="60"/>
    </row>
    <row r="65465" spans="1:2" x14ac:dyDescent="0.2">
      <c r="A65465" s="47"/>
      <c r="B65465" s="60"/>
    </row>
    <row r="65466" spans="1:2" x14ac:dyDescent="0.2">
      <c r="A65466" s="47"/>
      <c r="B65466" s="60"/>
    </row>
    <row r="65467" spans="1:2" x14ac:dyDescent="0.2">
      <c r="A65467" s="47"/>
      <c r="B65467" s="60"/>
    </row>
    <row r="65468" spans="1:2" x14ac:dyDescent="0.2">
      <c r="A65468" s="47"/>
      <c r="B65468" s="60"/>
    </row>
    <row r="65469" spans="1:2" x14ac:dyDescent="0.2">
      <c r="A65469" s="47"/>
      <c r="B65469" s="60"/>
    </row>
    <row r="65470" spans="1:2" x14ac:dyDescent="0.2">
      <c r="A65470" s="47"/>
      <c r="B65470" s="60"/>
    </row>
    <row r="65471" spans="1:2" x14ac:dyDescent="0.2">
      <c r="A65471" s="47"/>
      <c r="B65471" s="60"/>
    </row>
    <row r="65472" spans="1:2" x14ac:dyDescent="0.2">
      <c r="A65472" s="47"/>
      <c r="B65472" s="60"/>
    </row>
    <row r="65473" spans="1:2" x14ac:dyDescent="0.2">
      <c r="A65473" s="47"/>
      <c r="B65473" s="60"/>
    </row>
    <row r="65474" spans="1:2" x14ac:dyDescent="0.2">
      <c r="A65474" s="47"/>
      <c r="B65474" s="60"/>
    </row>
    <row r="65475" spans="1:2" x14ac:dyDescent="0.2">
      <c r="A65475" s="47"/>
      <c r="B65475" s="60"/>
    </row>
    <row r="65476" spans="1:2" x14ac:dyDescent="0.2">
      <c r="A65476" s="47"/>
      <c r="B65476" s="60"/>
    </row>
    <row r="65477" spans="1:2" x14ac:dyDescent="0.2">
      <c r="A65477" s="47"/>
      <c r="B65477" s="60"/>
    </row>
    <row r="65478" spans="1:2" x14ac:dyDescent="0.2">
      <c r="A65478" s="47"/>
      <c r="B65478" s="60"/>
    </row>
    <row r="65479" spans="1:2" x14ac:dyDescent="0.2">
      <c r="A65479" s="47"/>
      <c r="B65479" s="60"/>
    </row>
    <row r="65480" spans="1:2" x14ac:dyDescent="0.2">
      <c r="A65480" s="47"/>
      <c r="B65480" s="60"/>
    </row>
    <row r="65481" spans="1:2" x14ac:dyDescent="0.2">
      <c r="A65481" s="47"/>
      <c r="B65481" s="60"/>
    </row>
    <row r="65482" spans="1:2" x14ac:dyDescent="0.2">
      <c r="A65482" s="47"/>
      <c r="B65482" s="60"/>
    </row>
    <row r="65483" spans="1:2" x14ac:dyDescent="0.2">
      <c r="A65483" s="47"/>
      <c r="B65483" s="60"/>
    </row>
    <row r="65484" spans="1:2" x14ac:dyDescent="0.2">
      <c r="A65484" s="47"/>
      <c r="B65484" s="60"/>
    </row>
    <row r="65485" spans="1:2" x14ac:dyDescent="0.2">
      <c r="A65485" s="47"/>
      <c r="B65485" s="60"/>
    </row>
    <row r="65486" spans="1:2" x14ac:dyDescent="0.2">
      <c r="A65486" s="47"/>
      <c r="B65486" s="60"/>
    </row>
    <row r="65487" spans="1:2" x14ac:dyDescent="0.2">
      <c r="A65487" s="47"/>
      <c r="B65487" s="60"/>
    </row>
    <row r="65488" spans="1:2" x14ac:dyDescent="0.2">
      <c r="A65488" s="47"/>
      <c r="B65488" s="60"/>
    </row>
    <row r="65489" spans="1:2" x14ac:dyDescent="0.2">
      <c r="A65489" s="47"/>
      <c r="B65489" s="60"/>
    </row>
    <row r="65490" spans="1:2" x14ac:dyDescent="0.2">
      <c r="A65490" s="47"/>
      <c r="B65490" s="60"/>
    </row>
    <row r="65491" spans="1:2" x14ac:dyDescent="0.2">
      <c r="A65491" s="47"/>
      <c r="B65491" s="60"/>
    </row>
    <row r="65492" spans="1:2" x14ac:dyDescent="0.2">
      <c r="A65492" s="47"/>
      <c r="B65492" s="60"/>
    </row>
    <row r="65493" spans="1:2" x14ac:dyDescent="0.2">
      <c r="A65493" s="47"/>
      <c r="B65493" s="60"/>
    </row>
    <row r="65494" spans="1:2" x14ac:dyDescent="0.2">
      <c r="A65494" s="47"/>
      <c r="B65494" s="60"/>
    </row>
    <row r="65495" spans="1:2" x14ac:dyDescent="0.2">
      <c r="A65495" s="47"/>
      <c r="B65495" s="60"/>
    </row>
    <row r="65496" spans="1:2" x14ac:dyDescent="0.2">
      <c r="A65496" s="47"/>
      <c r="B65496" s="60"/>
    </row>
    <row r="65497" spans="1:2" x14ac:dyDescent="0.2">
      <c r="A65497" s="47"/>
      <c r="B65497" s="60"/>
    </row>
    <row r="65498" spans="1:2" x14ac:dyDescent="0.2">
      <c r="A65498" s="47"/>
      <c r="B65498" s="60"/>
    </row>
    <row r="65499" spans="1:2" x14ac:dyDescent="0.2">
      <c r="A65499" s="47"/>
      <c r="B65499" s="60"/>
    </row>
    <row r="65500" spans="1:2" x14ac:dyDescent="0.2">
      <c r="A65500" s="47"/>
      <c r="B65500" s="60"/>
    </row>
    <row r="65501" spans="1:2" x14ac:dyDescent="0.2">
      <c r="A65501" s="47"/>
      <c r="B65501" s="60"/>
    </row>
    <row r="65502" spans="1:2" x14ac:dyDescent="0.2">
      <c r="A65502" s="47"/>
      <c r="B65502" s="60"/>
    </row>
    <row r="65503" spans="1:2" x14ac:dyDescent="0.2">
      <c r="A65503" s="47"/>
      <c r="B65503" s="60"/>
    </row>
    <row r="65504" spans="1:2" x14ac:dyDescent="0.2">
      <c r="A65504" s="47"/>
      <c r="B65504" s="60"/>
    </row>
    <row r="65505" spans="1:2" x14ac:dyDescent="0.2">
      <c r="A65505" s="47"/>
      <c r="B65505" s="60"/>
    </row>
    <row r="65506" spans="1:2" x14ac:dyDescent="0.2">
      <c r="A65506" s="47"/>
      <c r="B65506" s="60"/>
    </row>
    <row r="65507" spans="1:2" x14ac:dyDescent="0.2">
      <c r="A65507" s="47"/>
      <c r="B65507" s="60"/>
    </row>
    <row r="65508" spans="1:2" x14ac:dyDescent="0.2">
      <c r="A65508" s="47"/>
      <c r="B65508" s="60"/>
    </row>
    <row r="65509" spans="1:2" x14ac:dyDescent="0.2">
      <c r="A65509" s="47"/>
      <c r="B65509" s="60"/>
    </row>
    <row r="65510" spans="1:2" x14ac:dyDescent="0.2">
      <c r="A65510" s="47"/>
      <c r="B65510" s="60"/>
    </row>
    <row r="65511" spans="1:2" x14ac:dyDescent="0.2">
      <c r="A65511" s="47"/>
      <c r="B65511" s="60"/>
    </row>
    <row r="65512" spans="1:2" x14ac:dyDescent="0.2">
      <c r="A65512" s="47"/>
      <c r="B65512" s="60"/>
    </row>
    <row r="65513" spans="1:2" x14ac:dyDescent="0.2">
      <c r="A65513" s="47"/>
      <c r="B65513" s="60"/>
    </row>
    <row r="65514" spans="1:2" x14ac:dyDescent="0.2">
      <c r="A65514" s="47"/>
      <c r="B65514" s="60"/>
    </row>
    <row r="65515" spans="1:2" x14ac:dyDescent="0.2">
      <c r="A65515" s="47"/>
      <c r="B65515" s="60"/>
    </row>
    <row r="65516" spans="1:2" x14ac:dyDescent="0.2">
      <c r="A65516" s="47"/>
      <c r="B65516" s="60"/>
    </row>
    <row r="65517" spans="1:2" x14ac:dyDescent="0.2">
      <c r="A65517" s="47"/>
      <c r="B65517" s="60"/>
    </row>
    <row r="65518" spans="1:2" x14ac:dyDescent="0.2">
      <c r="A65518" s="47"/>
      <c r="B65518" s="60"/>
    </row>
    <row r="65519" spans="1:2" x14ac:dyDescent="0.2">
      <c r="A65519" s="47"/>
      <c r="B65519" s="60"/>
    </row>
    <row r="65520" spans="1:2" x14ac:dyDescent="0.2">
      <c r="A65520" s="47"/>
      <c r="B65520" s="60"/>
    </row>
    <row r="65521" spans="1:2" x14ac:dyDescent="0.2">
      <c r="A65521" s="47"/>
      <c r="B65521" s="60"/>
    </row>
    <row r="65522" spans="1:2" x14ac:dyDescent="0.2">
      <c r="A65522" s="47"/>
      <c r="B65522" s="60"/>
    </row>
    <row r="65523" spans="1:2" x14ac:dyDescent="0.2">
      <c r="A65523" s="47"/>
      <c r="B65523" s="60"/>
    </row>
    <row r="65524" spans="1:2" x14ac:dyDescent="0.2">
      <c r="A65524" s="47"/>
      <c r="B65524" s="60"/>
    </row>
    <row r="65525" spans="1:2" x14ac:dyDescent="0.2">
      <c r="A65525" s="47"/>
      <c r="B65525" s="60"/>
    </row>
    <row r="65526" spans="1:2" x14ac:dyDescent="0.2">
      <c r="A65526" s="47"/>
      <c r="B65526" s="60"/>
    </row>
    <row r="65527" spans="1:2" x14ac:dyDescent="0.2">
      <c r="A65527" s="47"/>
      <c r="B65527" s="60"/>
    </row>
    <row r="65528" spans="1:2" x14ac:dyDescent="0.2">
      <c r="A65528" s="47"/>
      <c r="B65528" s="60"/>
    </row>
    <row r="65529" spans="1:2" x14ac:dyDescent="0.2">
      <c r="A65529" s="47"/>
      <c r="B65529" s="60"/>
    </row>
    <row r="65530" spans="1:2" x14ac:dyDescent="0.2">
      <c r="A65530" s="47"/>
      <c r="B65530" s="60"/>
    </row>
    <row r="65531" spans="1:2" x14ac:dyDescent="0.2">
      <c r="A65531" s="47"/>
      <c r="B65531" s="60"/>
    </row>
    <row r="65532" spans="1:2" x14ac:dyDescent="0.2">
      <c r="A65532" s="47"/>
      <c r="B65532" s="60"/>
    </row>
    <row r="65533" spans="1:2" x14ac:dyDescent="0.2">
      <c r="A65533" s="47"/>
      <c r="B65533" s="60"/>
    </row>
    <row r="65534" spans="1:2" x14ac:dyDescent="0.2">
      <c r="A65534" s="47"/>
      <c r="B65534" s="60"/>
    </row>
    <row r="65535" spans="1:2" x14ac:dyDescent="0.2">
      <c r="A65535" s="47"/>
      <c r="B65535" s="60"/>
    </row>
    <row r="65536" spans="1:2" x14ac:dyDescent="0.2">
      <c r="A65536" s="47"/>
      <c r="B65536" s="60"/>
    </row>
    <row r="65537" spans="1:2" x14ac:dyDescent="0.2">
      <c r="A65537" s="47"/>
      <c r="B65537" s="60"/>
    </row>
    <row r="65538" spans="1:2" x14ac:dyDescent="0.2">
      <c r="A65538" s="47"/>
      <c r="B65538" s="60"/>
    </row>
    <row r="65539" spans="1:2" x14ac:dyDescent="0.2">
      <c r="A65539" s="47"/>
      <c r="B65539" s="60"/>
    </row>
    <row r="65540" spans="1:2" x14ac:dyDescent="0.2">
      <c r="A65540" s="47"/>
      <c r="B65540" s="60"/>
    </row>
    <row r="65541" spans="1:2" x14ac:dyDescent="0.2">
      <c r="A65541" s="47"/>
      <c r="B65541" s="60"/>
    </row>
    <row r="65542" spans="1:2" x14ac:dyDescent="0.2">
      <c r="A65542" s="47"/>
      <c r="B65542" s="60"/>
    </row>
    <row r="65543" spans="1:2" x14ac:dyDescent="0.2">
      <c r="A65543" s="47"/>
      <c r="B65543" s="60"/>
    </row>
    <row r="65544" spans="1:2" x14ac:dyDescent="0.2">
      <c r="A65544" s="47"/>
      <c r="B65544" s="60"/>
    </row>
    <row r="65545" spans="1:2" x14ac:dyDescent="0.2">
      <c r="A65545" s="47"/>
      <c r="B65545" s="60"/>
    </row>
    <row r="65546" spans="1:2" x14ac:dyDescent="0.2">
      <c r="A65546" s="47"/>
      <c r="B65546" s="60"/>
    </row>
    <row r="65547" spans="1:2" x14ac:dyDescent="0.2">
      <c r="A65547" s="47"/>
      <c r="B65547" s="60"/>
    </row>
    <row r="65548" spans="1:2" x14ac:dyDescent="0.2">
      <c r="A65548" s="47"/>
      <c r="B65548" s="60"/>
    </row>
    <row r="65549" spans="1:2" x14ac:dyDescent="0.2">
      <c r="A65549" s="47"/>
      <c r="B65549" s="60"/>
    </row>
    <row r="65550" spans="1:2" x14ac:dyDescent="0.2">
      <c r="A65550" s="47"/>
      <c r="B65550" s="60"/>
    </row>
    <row r="65551" spans="1:2" x14ac:dyDescent="0.2">
      <c r="A65551" s="47"/>
      <c r="B65551" s="60"/>
    </row>
    <row r="65552" spans="1:2" x14ac:dyDescent="0.2">
      <c r="A65552" s="47"/>
      <c r="B65552" s="60"/>
    </row>
    <row r="65553" spans="1:2" x14ac:dyDescent="0.2">
      <c r="A65553" s="47"/>
      <c r="B65553" s="60"/>
    </row>
    <row r="65554" spans="1:2" x14ac:dyDescent="0.2">
      <c r="A65554" s="47"/>
      <c r="B65554" s="60"/>
    </row>
    <row r="65555" spans="1:2" x14ac:dyDescent="0.2">
      <c r="A65555" s="47"/>
      <c r="B65555" s="60"/>
    </row>
    <row r="65556" spans="1:2" x14ac:dyDescent="0.2">
      <c r="A65556" s="47"/>
      <c r="B65556" s="60"/>
    </row>
    <row r="65557" spans="1:2" x14ac:dyDescent="0.2">
      <c r="A65557" s="47"/>
      <c r="B65557" s="60"/>
    </row>
    <row r="65558" spans="1:2" x14ac:dyDescent="0.2">
      <c r="A65558" s="47"/>
      <c r="B65558" s="60"/>
    </row>
    <row r="65559" spans="1:2" x14ac:dyDescent="0.2">
      <c r="A65559" s="47"/>
      <c r="B65559" s="60"/>
    </row>
    <row r="65560" spans="1:2" x14ac:dyDescent="0.2">
      <c r="A65560" s="47"/>
      <c r="B65560" s="60"/>
    </row>
    <row r="65561" spans="1:2" x14ac:dyDescent="0.2">
      <c r="A65561" s="47"/>
      <c r="B65561" s="60"/>
    </row>
    <row r="65562" spans="1:2" x14ac:dyDescent="0.2">
      <c r="A65562" s="47"/>
      <c r="B65562" s="60"/>
    </row>
    <row r="65563" spans="1:2" x14ac:dyDescent="0.2">
      <c r="A65563" s="47"/>
      <c r="B65563" s="60"/>
    </row>
    <row r="65564" spans="1:2" x14ac:dyDescent="0.2">
      <c r="A65564" s="47"/>
      <c r="B65564" s="60"/>
    </row>
    <row r="65565" spans="1:2" x14ac:dyDescent="0.2">
      <c r="A65565" s="47"/>
      <c r="B65565" s="60"/>
    </row>
    <row r="65566" spans="1:2" x14ac:dyDescent="0.2">
      <c r="A65566" s="47"/>
      <c r="B65566" s="60"/>
    </row>
    <row r="65567" spans="1:2" x14ac:dyDescent="0.2">
      <c r="A65567" s="47"/>
      <c r="B65567" s="60"/>
    </row>
    <row r="65568" spans="1:2" x14ac:dyDescent="0.2">
      <c r="A65568" s="47"/>
      <c r="B65568" s="60"/>
    </row>
    <row r="65569" spans="1:2" x14ac:dyDescent="0.2">
      <c r="A65569" s="47"/>
      <c r="B65569" s="60"/>
    </row>
    <row r="65570" spans="1:2" x14ac:dyDescent="0.2">
      <c r="A65570" s="47"/>
      <c r="B65570" s="60"/>
    </row>
    <row r="65571" spans="1:2" x14ac:dyDescent="0.2">
      <c r="A65571" s="47"/>
      <c r="B65571" s="60"/>
    </row>
    <row r="65572" spans="1:2" x14ac:dyDescent="0.2">
      <c r="A65572" s="47"/>
      <c r="B65572" s="60"/>
    </row>
    <row r="65573" spans="1:2" x14ac:dyDescent="0.2">
      <c r="A65573" s="47"/>
      <c r="B65573" s="60"/>
    </row>
    <row r="65574" spans="1:2" x14ac:dyDescent="0.2">
      <c r="A65574" s="47"/>
      <c r="B65574" s="60"/>
    </row>
    <row r="65575" spans="1:2" x14ac:dyDescent="0.2">
      <c r="A65575" s="47"/>
      <c r="B65575" s="60"/>
    </row>
    <row r="65576" spans="1:2" x14ac:dyDescent="0.2">
      <c r="A65576" s="47"/>
      <c r="B65576" s="60"/>
    </row>
    <row r="65577" spans="1:2" x14ac:dyDescent="0.2">
      <c r="A65577" s="47"/>
      <c r="B65577" s="60"/>
    </row>
    <row r="65578" spans="1:2" x14ac:dyDescent="0.2">
      <c r="A65578" s="47"/>
      <c r="B65578" s="60"/>
    </row>
    <row r="65579" spans="1:2" x14ac:dyDescent="0.2">
      <c r="A65579" s="47"/>
      <c r="B65579" s="60"/>
    </row>
    <row r="65580" spans="1:2" x14ac:dyDescent="0.2">
      <c r="A65580" s="47"/>
      <c r="B65580" s="60"/>
    </row>
    <row r="65581" spans="1:2" x14ac:dyDescent="0.2">
      <c r="A65581" s="47"/>
      <c r="B65581" s="60"/>
    </row>
    <row r="65582" spans="1:2" x14ac:dyDescent="0.2">
      <c r="A65582" s="47"/>
      <c r="B65582" s="60"/>
    </row>
    <row r="65583" spans="1:2" x14ac:dyDescent="0.2">
      <c r="A65583" s="47"/>
      <c r="B65583" s="60"/>
    </row>
    <row r="65584" spans="1:2" x14ac:dyDescent="0.2">
      <c r="A65584" s="47"/>
      <c r="B65584" s="60"/>
    </row>
    <row r="65585" spans="1:2" x14ac:dyDescent="0.2">
      <c r="A65585" s="47"/>
      <c r="B65585" s="60"/>
    </row>
    <row r="65586" spans="1:2" x14ac:dyDescent="0.2">
      <c r="A65586" s="47"/>
      <c r="B65586" s="60"/>
    </row>
    <row r="65587" spans="1:2" x14ac:dyDescent="0.2">
      <c r="A65587" s="47"/>
      <c r="B65587" s="60"/>
    </row>
    <row r="65588" spans="1:2" x14ac:dyDescent="0.2">
      <c r="A65588" s="47"/>
      <c r="B65588" s="60"/>
    </row>
    <row r="65589" spans="1:2" x14ac:dyDescent="0.2">
      <c r="A65589" s="47"/>
      <c r="B65589" s="60"/>
    </row>
    <row r="65590" spans="1:2" x14ac:dyDescent="0.2">
      <c r="A65590" s="47"/>
      <c r="B65590" s="60"/>
    </row>
    <row r="65591" spans="1:2" x14ac:dyDescent="0.2">
      <c r="A65591" s="47"/>
      <c r="B65591" s="60"/>
    </row>
    <row r="65592" spans="1:2" x14ac:dyDescent="0.2">
      <c r="A65592" s="47"/>
      <c r="B65592" s="60"/>
    </row>
    <row r="65593" spans="1:2" x14ac:dyDescent="0.2">
      <c r="A65593" s="47"/>
      <c r="B65593" s="60"/>
    </row>
    <row r="65594" spans="1:2" x14ac:dyDescent="0.2">
      <c r="A65594" s="47"/>
      <c r="B65594" s="60"/>
    </row>
    <row r="65595" spans="1:2" x14ac:dyDescent="0.2">
      <c r="A65595" s="47"/>
      <c r="B65595" s="60"/>
    </row>
    <row r="65596" spans="1:2" x14ac:dyDescent="0.2">
      <c r="A65596" s="47"/>
      <c r="B65596" s="60"/>
    </row>
    <row r="65597" spans="1:2" x14ac:dyDescent="0.2">
      <c r="A65597" s="47"/>
      <c r="B65597" s="60"/>
    </row>
    <row r="65598" spans="1:2" x14ac:dyDescent="0.2">
      <c r="A65598" s="47"/>
      <c r="B65598" s="60"/>
    </row>
    <row r="65599" spans="1:2" x14ac:dyDescent="0.2">
      <c r="A65599" s="47"/>
      <c r="B65599" s="60"/>
    </row>
    <row r="65600" spans="1:2" x14ac:dyDescent="0.2">
      <c r="A65600" s="47"/>
      <c r="B65600" s="60"/>
    </row>
    <row r="65601" spans="1:2" x14ac:dyDescent="0.2">
      <c r="A65601" s="47"/>
      <c r="B65601" s="60"/>
    </row>
    <row r="65602" spans="1:2" x14ac:dyDescent="0.2">
      <c r="A65602" s="47"/>
      <c r="B65602" s="60"/>
    </row>
    <row r="65603" spans="1:2" x14ac:dyDescent="0.2">
      <c r="A65603" s="47"/>
      <c r="B65603" s="60"/>
    </row>
    <row r="65604" spans="1:2" x14ac:dyDescent="0.2">
      <c r="A65604" s="47"/>
      <c r="B65604" s="60"/>
    </row>
    <row r="65605" spans="1:2" x14ac:dyDescent="0.2">
      <c r="A65605" s="47"/>
      <c r="B65605" s="60"/>
    </row>
    <row r="65606" spans="1:2" x14ac:dyDescent="0.2">
      <c r="A65606" s="47"/>
      <c r="B65606" s="60"/>
    </row>
    <row r="65607" spans="1:2" x14ac:dyDescent="0.2">
      <c r="A65607" s="47"/>
      <c r="B65607" s="60"/>
    </row>
    <row r="65608" spans="1:2" x14ac:dyDescent="0.2">
      <c r="A65608" s="47"/>
      <c r="B65608" s="60"/>
    </row>
    <row r="65609" spans="1:2" x14ac:dyDescent="0.2">
      <c r="A65609" s="47"/>
      <c r="B65609" s="60"/>
    </row>
    <row r="65610" spans="1:2" x14ac:dyDescent="0.2">
      <c r="A65610" s="47"/>
      <c r="B65610" s="60"/>
    </row>
    <row r="65611" spans="1:2" x14ac:dyDescent="0.2">
      <c r="A65611" s="47"/>
      <c r="B65611" s="60"/>
    </row>
    <row r="65612" spans="1:2" x14ac:dyDescent="0.2">
      <c r="A65612" s="47"/>
      <c r="B65612" s="60"/>
    </row>
    <row r="65613" spans="1:2" x14ac:dyDescent="0.2">
      <c r="A65613" s="47"/>
      <c r="B65613" s="60"/>
    </row>
    <row r="65614" spans="1:2" x14ac:dyDescent="0.2">
      <c r="A65614" s="47"/>
      <c r="B65614" s="60"/>
    </row>
    <row r="65615" spans="1:2" x14ac:dyDescent="0.2">
      <c r="A65615" s="47"/>
      <c r="B65615" s="60"/>
    </row>
    <row r="65616" spans="1:2" x14ac:dyDescent="0.2">
      <c r="A65616" s="47"/>
      <c r="B65616" s="60"/>
    </row>
    <row r="65617" spans="1:2" x14ac:dyDescent="0.2">
      <c r="A65617" s="47"/>
      <c r="B65617" s="60"/>
    </row>
    <row r="65618" spans="1:2" x14ac:dyDescent="0.2">
      <c r="A65618" s="47"/>
      <c r="B65618" s="60"/>
    </row>
    <row r="65619" spans="1:2" x14ac:dyDescent="0.2">
      <c r="A65619" s="47"/>
      <c r="B65619" s="60"/>
    </row>
    <row r="65620" spans="1:2" x14ac:dyDescent="0.2">
      <c r="A65620" s="47"/>
      <c r="B65620" s="60"/>
    </row>
    <row r="65621" spans="1:2" x14ac:dyDescent="0.2">
      <c r="A65621" s="47"/>
      <c r="B65621" s="60"/>
    </row>
    <row r="65622" spans="1:2" x14ac:dyDescent="0.2">
      <c r="A65622" s="47"/>
      <c r="B65622" s="60"/>
    </row>
    <row r="65623" spans="1:2" x14ac:dyDescent="0.2">
      <c r="A65623" s="47"/>
      <c r="B65623" s="60"/>
    </row>
    <row r="65624" spans="1:2" x14ac:dyDescent="0.2">
      <c r="A65624" s="47"/>
      <c r="B65624" s="60"/>
    </row>
    <row r="65625" spans="1:2" x14ac:dyDescent="0.2">
      <c r="A65625" s="47"/>
      <c r="B65625" s="60"/>
    </row>
    <row r="65626" spans="1:2" x14ac:dyDescent="0.2">
      <c r="A65626" s="47"/>
      <c r="B65626" s="60"/>
    </row>
    <row r="65627" spans="1:2" x14ac:dyDescent="0.2">
      <c r="A65627" s="47"/>
      <c r="B65627" s="60"/>
    </row>
    <row r="65628" spans="1:2" x14ac:dyDescent="0.2">
      <c r="A65628" s="47"/>
      <c r="B65628" s="60"/>
    </row>
    <row r="65629" spans="1:2" x14ac:dyDescent="0.2">
      <c r="A65629" s="47"/>
      <c r="B65629" s="60"/>
    </row>
    <row r="65630" spans="1:2" x14ac:dyDescent="0.2">
      <c r="A65630" s="47"/>
      <c r="B65630" s="60"/>
    </row>
    <row r="65631" spans="1:2" x14ac:dyDescent="0.2">
      <c r="A65631" s="47"/>
      <c r="B65631" s="60"/>
    </row>
    <row r="65632" spans="1:2" x14ac:dyDescent="0.2">
      <c r="A65632" s="47"/>
      <c r="B65632" s="60"/>
    </row>
    <row r="65633" spans="1:2" x14ac:dyDescent="0.2">
      <c r="A65633" s="47"/>
      <c r="B65633" s="60"/>
    </row>
    <row r="65634" spans="1:2" x14ac:dyDescent="0.2">
      <c r="A65634" s="47"/>
      <c r="B65634" s="60"/>
    </row>
    <row r="65635" spans="1:2" x14ac:dyDescent="0.2">
      <c r="A65635" s="47"/>
      <c r="B65635" s="60"/>
    </row>
    <row r="65636" spans="1:2" x14ac:dyDescent="0.2">
      <c r="A65636" s="47"/>
      <c r="B65636" s="60"/>
    </row>
    <row r="65637" spans="1:2" x14ac:dyDescent="0.2">
      <c r="A65637" s="47"/>
      <c r="B65637" s="60"/>
    </row>
    <row r="65638" spans="1:2" x14ac:dyDescent="0.2">
      <c r="A65638" s="47"/>
      <c r="B65638" s="60"/>
    </row>
    <row r="65639" spans="1:2" x14ac:dyDescent="0.2">
      <c r="A65639" s="47"/>
      <c r="B65639" s="60"/>
    </row>
    <row r="65640" spans="1:2" x14ac:dyDescent="0.2">
      <c r="A65640" s="47"/>
      <c r="B65640" s="60"/>
    </row>
    <row r="65641" spans="1:2" x14ac:dyDescent="0.2">
      <c r="A65641" s="47"/>
      <c r="B65641" s="60"/>
    </row>
    <row r="65642" spans="1:2" x14ac:dyDescent="0.2">
      <c r="A65642" s="47"/>
      <c r="B65642" s="60"/>
    </row>
    <row r="65643" spans="1:2" x14ac:dyDescent="0.2">
      <c r="A65643" s="47"/>
      <c r="B65643" s="60"/>
    </row>
    <row r="65644" spans="1:2" x14ac:dyDescent="0.2">
      <c r="A65644" s="47"/>
      <c r="B65644" s="60"/>
    </row>
    <row r="65645" spans="1:2" x14ac:dyDescent="0.2">
      <c r="A65645" s="47"/>
      <c r="B65645" s="60"/>
    </row>
    <row r="65646" spans="1:2" x14ac:dyDescent="0.2">
      <c r="A65646" s="47"/>
      <c r="B65646" s="60"/>
    </row>
    <row r="65647" spans="1:2" x14ac:dyDescent="0.2">
      <c r="A65647" s="47"/>
      <c r="B65647" s="60"/>
    </row>
    <row r="65648" spans="1:2" x14ac:dyDescent="0.2">
      <c r="A65648" s="47"/>
      <c r="B65648" s="60"/>
    </row>
    <row r="65649" spans="1:2" x14ac:dyDescent="0.2">
      <c r="A65649" s="47"/>
      <c r="B65649" s="60"/>
    </row>
    <row r="65650" spans="1:2" x14ac:dyDescent="0.2">
      <c r="A65650" s="47"/>
      <c r="B65650" s="60"/>
    </row>
    <row r="65651" spans="1:2" x14ac:dyDescent="0.2">
      <c r="A65651" s="47"/>
      <c r="B65651" s="60"/>
    </row>
    <row r="65652" spans="1:2" x14ac:dyDescent="0.2">
      <c r="A65652" s="47"/>
      <c r="B65652" s="60"/>
    </row>
    <row r="65653" spans="1:2" x14ac:dyDescent="0.2">
      <c r="A65653" s="47"/>
      <c r="B65653" s="60"/>
    </row>
    <row r="65654" spans="1:2" x14ac:dyDescent="0.2">
      <c r="A65654" s="47"/>
      <c r="B65654" s="60"/>
    </row>
    <row r="65655" spans="1:2" x14ac:dyDescent="0.2">
      <c r="A65655" s="47"/>
      <c r="B65655" s="60"/>
    </row>
    <row r="65656" spans="1:2" x14ac:dyDescent="0.2">
      <c r="A65656" s="47"/>
      <c r="B65656" s="60"/>
    </row>
    <row r="65657" spans="1:2" x14ac:dyDescent="0.2">
      <c r="A65657" s="47"/>
      <c r="B65657" s="60"/>
    </row>
    <row r="65658" spans="1:2" x14ac:dyDescent="0.2">
      <c r="A65658" s="47"/>
      <c r="B65658" s="60"/>
    </row>
    <row r="65659" spans="1:2" x14ac:dyDescent="0.2">
      <c r="A65659" s="47"/>
      <c r="B65659" s="60"/>
    </row>
    <row r="65660" spans="1:2" x14ac:dyDescent="0.2">
      <c r="A65660" s="47"/>
      <c r="B65660" s="60"/>
    </row>
    <row r="65661" spans="1:2" x14ac:dyDescent="0.2">
      <c r="A65661" s="47"/>
      <c r="B65661" s="60"/>
    </row>
    <row r="65662" spans="1:2" x14ac:dyDescent="0.2">
      <c r="A65662" s="47"/>
      <c r="B65662" s="60"/>
    </row>
    <row r="65663" spans="1:2" x14ac:dyDescent="0.2">
      <c r="A65663" s="47"/>
      <c r="B65663" s="60"/>
    </row>
    <row r="65664" spans="1:2" x14ac:dyDescent="0.2">
      <c r="A65664" s="47"/>
      <c r="B65664" s="60"/>
    </row>
    <row r="65665" spans="1:2" x14ac:dyDescent="0.2">
      <c r="A65665" s="47"/>
      <c r="B65665" s="60"/>
    </row>
    <row r="65666" spans="1:2" x14ac:dyDescent="0.2">
      <c r="A65666" s="47"/>
      <c r="B65666" s="60"/>
    </row>
    <row r="65667" spans="1:2" x14ac:dyDescent="0.2">
      <c r="A65667" s="47"/>
      <c r="B65667" s="60"/>
    </row>
    <row r="65668" spans="1:2" x14ac:dyDescent="0.2">
      <c r="A65668" s="47"/>
      <c r="B65668" s="60"/>
    </row>
    <row r="65669" spans="1:2" x14ac:dyDescent="0.2">
      <c r="A65669" s="47"/>
      <c r="B65669" s="60"/>
    </row>
    <row r="65670" spans="1:2" x14ac:dyDescent="0.2">
      <c r="A65670" s="47"/>
      <c r="B65670" s="60"/>
    </row>
    <row r="65671" spans="1:2" x14ac:dyDescent="0.2">
      <c r="A65671" s="47"/>
      <c r="B65671" s="60"/>
    </row>
    <row r="65672" spans="1:2" x14ac:dyDescent="0.2">
      <c r="A65672" s="47"/>
      <c r="B65672" s="60"/>
    </row>
    <row r="65673" spans="1:2" x14ac:dyDescent="0.2">
      <c r="A65673" s="47"/>
      <c r="B65673" s="60"/>
    </row>
    <row r="65674" spans="1:2" x14ac:dyDescent="0.2">
      <c r="A65674" s="47"/>
      <c r="B65674" s="60"/>
    </row>
    <row r="65675" spans="1:2" x14ac:dyDescent="0.2">
      <c r="A65675" s="47"/>
      <c r="B65675" s="60"/>
    </row>
    <row r="65676" spans="1:2" x14ac:dyDescent="0.2">
      <c r="A65676" s="47"/>
      <c r="B65676" s="60"/>
    </row>
    <row r="65677" spans="1:2" x14ac:dyDescent="0.2">
      <c r="A65677" s="47"/>
      <c r="B65677" s="60"/>
    </row>
    <row r="65678" spans="1:2" x14ac:dyDescent="0.2">
      <c r="A65678" s="47"/>
      <c r="B65678" s="60"/>
    </row>
    <row r="65679" spans="1:2" x14ac:dyDescent="0.2">
      <c r="A65679" s="47"/>
      <c r="B65679" s="60"/>
    </row>
    <row r="65680" spans="1:2" x14ac:dyDescent="0.2">
      <c r="A65680" s="47"/>
      <c r="B65680" s="60"/>
    </row>
    <row r="65681" spans="1:2" x14ac:dyDescent="0.2">
      <c r="A65681" s="47"/>
      <c r="B65681" s="60"/>
    </row>
    <row r="65682" spans="1:2" x14ac:dyDescent="0.2">
      <c r="A65682" s="47"/>
      <c r="B65682" s="60"/>
    </row>
    <row r="65683" spans="1:2" x14ac:dyDescent="0.2">
      <c r="A65683" s="47"/>
      <c r="B65683" s="60"/>
    </row>
    <row r="65684" spans="1:2" x14ac:dyDescent="0.2">
      <c r="A65684" s="47"/>
      <c r="B65684" s="60"/>
    </row>
    <row r="65685" spans="1:2" x14ac:dyDescent="0.2">
      <c r="A65685" s="47"/>
      <c r="B65685" s="60"/>
    </row>
    <row r="65686" spans="1:2" x14ac:dyDescent="0.2">
      <c r="A65686" s="47"/>
      <c r="B65686" s="60"/>
    </row>
    <row r="65687" spans="1:2" x14ac:dyDescent="0.2">
      <c r="A65687" s="47"/>
      <c r="B65687" s="60"/>
    </row>
    <row r="65688" spans="1:2" x14ac:dyDescent="0.2">
      <c r="A65688" s="47"/>
      <c r="B65688" s="60"/>
    </row>
    <row r="65689" spans="1:2" x14ac:dyDescent="0.2">
      <c r="A65689" s="47"/>
      <c r="B65689" s="60"/>
    </row>
    <row r="65690" spans="1:2" x14ac:dyDescent="0.2">
      <c r="A65690" s="47"/>
      <c r="B65690" s="60"/>
    </row>
    <row r="65691" spans="1:2" x14ac:dyDescent="0.2">
      <c r="A65691" s="47"/>
      <c r="B65691" s="60"/>
    </row>
    <row r="65692" spans="1:2" x14ac:dyDescent="0.2">
      <c r="A65692" s="47"/>
      <c r="B65692" s="60"/>
    </row>
    <row r="65693" spans="1:2" x14ac:dyDescent="0.2">
      <c r="A65693" s="47"/>
      <c r="B65693" s="60"/>
    </row>
    <row r="65694" spans="1:2" x14ac:dyDescent="0.2">
      <c r="A65694" s="47"/>
      <c r="B65694" s="60"/>
    </row>
    <row r="65695" spans="1:2" x14ac:dyDescent="0.2">
      <c r="A65695" s="47"/>
      <c r="B65695" s="60"/>
    </row>
    <row r="65696" spans="1:2" x14ac:dyDescent="0.2">
      <c r="A65696" s="47"/>
      <c r="B65696" s="60"/>
    </row>
    <row r="65697" spans="1:2" x14ac:dyDescent="0.2">
      <c r="A65697" s="47"/>
      <c r="B65697" s="60"/>
    </row>
    <row r="65698" spans="1:2" x14ac:dyDescent="0.2">
      <c r="A65698" s="47"/>
      <c r="B65698" s="60"/>
    </row>
    <row r="65699" spans="1:2" x14ac:dyDescent="0.2">
      <c r="A65699" s="47"/>
      <c r="B65699" s="60"/>
    </row>
    <row r="65700" spans="1:2" x14ac:dyDescent="0.2">
      <c r="A65700" s="47"/>
      <c r="B65700" s="60"/>
    </row>
    <row r="65701" spans="1:2" x14ac:dyDescent="0.2">
      <c r="A65701" s="47"/>
      <c r="B65701" s="60"/>
    </row>
    <row r="65702" spans="1:2" x14ac:dyDescent="0.2">
      <c r="A65702" s="47"/>
      <c r="B65702" s="60"/>
    </row>
    <row r="65703" spans="1:2" x14ac:dyDescent="0.2">
      <c r="A65703" s="47"/>
      <c r="B65703" s="60"/>
    </row>
    <row r="65704" spans="1:2" x14ac:dyDescent="0.2">
      <c r="A65704" s="47"/>
      <c r="B65704" s="60"/>
    </row>
    <row r="65705" spans="1:2" x14ac:dyDescent="0.2">
      <c r="A65705" s="47"/>
      <c r="B65705" s="60"/>
    </row>
    <row r="65706" spans="1:2" x14ac:dyDescent="0.2">
      <c r="A65706" s="47"/>
      <c r="B65706" s="60"/>
    </row>
    <row r="65707" spans="1:2" x14ac:dyDescent="0.2">
      <c r="A65707" s="47"/>
      <c r="B65707" s="60"/>
    </row>
    <row r="65708" spans="1:2" x14ac:dyDescent="0.2">
      <c r="A65708" s="47"/>
      <c r="B65708" s="60"/>
    </row>
    <row r="65709" spans="1:2" x14ac:dyDescent="0.2">
      <c r="A65709" s="47"/>
      <c r="B65709" s="60"/>
    </row>
    <row r="65710" spans="1:2" x14ac:dyDescent="0.2">
      <c r="A65710" s="47"/>
      <c r="B65710" s="60"/>
    </row>
    <row r="65711" spans="1:2" x14ac:dyDescent="0.2">
      <c r="A65711" s="47"/>
      <c r="B65711" s="60"/>
    </row>
    <row r="65712" spans="1:2" x14ac:dyDescent="0.2">
      <c r="A65712" s="47"/>
      <c r="B65712" s="60"/>
    </row>
    <row r="65713" spans="1:2" x14ac:dyDescent="0.2">
      <c r="A65713" s="47"/>
      <c r="B65713" s="60"/>
    </row>
    <row r="65714" spans="1:2" x14ac:dyDescent="0.2">
      <c r="A65714" s="47"/>
      <c r="B65714" s="60"/>
    </row>
    <row r="65715" spans="1:2" x14ac:dyDescent="0.2">
      <c r="A65715" s="47"/>
      <c r="B65715" s="60"/>
    </row>
    <row r="65716" spans="1:2" x14ac:dyDescent="0.2">
      <c r="A65716" s="47"/>
      <c r="B65716" s="60"/>
    </row>
    <row r="65717" spans="1:2" x14ac:dyDescent="0.2">
      <c r="A65717" s="47"/>
      <c r="B65717" s="60"/>
    </row>
    <row r="65718" spans="1:2" x14ac:dyDescent="0.2">
      <c r="A65718" s="47"/>
      <c r="B65718" s="60"/>
    </row>
    <row r="65719" spans="1:2" x14ac:dyDescent="0.2">
      <c r="A65719" s="47"/>
      <c r="B65719" s="60"/>
    </row>
    <row r="65720" spans="1:2" x14ac:dyDescent="0.2">
      <c r="A65720" s="47"/>
      <c r="B65720" s="60"/>
    </row>
    <row r="65721" spans="1:2" x14ac:dyDescent="0.2">
      <c r="A65721" s="47"/>
      <c r="B65721" s="60"/>
    </row>
    <row r="65722" spans="1:2" x14ac:dyDescent="0.2">
      <c r="A65722" s="47"/>
      <c r="B65722" s="60"/>
    </row>
    <row r="65723" spans="1:2" x14ac:dyDescent="0.2">
      <c r="A65723" s="47"/>
      <c r="B65723" s="60"/>
    </row>
    <row r="65724" spans="1:2" x14ac:dyDescent="0.2">
      <c r="A65724" s="47"/>
      <c r="B65724" s="60"/>
    </row>
    <row r="65725" spans="1:2" x14ac:dyDescent="0.2">
      <c r="A65725" s="47"/>
      <c r="B65725" s="60"/>
    </row>
    <row r="65726" spans="1:2" x14ac:dyDescent="0.2">
      <c r="A65726" s="47"/>
      <c r="B65726" s="60"/>
    </row>
    <row r="65727" spans="1:2" x14ac:dyDescent="0.2">
      <c r="A65727" s="47"/>
      <c r="B65727" s="60"/>
    </row>
    <row r="65728" spans="1:2" x14ac:dyDescent="0.2">
      <c r="A65728" s="47"/>
      <c r="B65728" s="60"/>
    </row>
    <row r="65729" spans="1:2" x14ac:dyDescent="0.2">
      <c r="A65729" s="47"/>
      <c r="B65729" s="60"/>
    </row>
    <row r="65730" spans="1:2" x14ac:dyDescent="0.2">
      <c r="A65730" s="47"/>
      <c r="B65730" s="60"/>
    </row>
    <row r="65731" spans="1:2" x14ac:dyDescent="0.2">
      <c r="A65731" s="47"/>
      <c r="B65731" s="60"/>
    </row>
    <row r="65732" spans="1:2" x14ac:dyDescent="0.2">
      <c r="A65732" s="47"/>
      <c r="B65732" s="60"/>
    </row>
    <row r="65733" spans="1:2" x14ac:dyDescent="0.2">
      <c r="A65733" s="47"/>
      <c r="B65733" s="60"/>
    </row>
    <row r="65734" spans="1:2" x14ac:dyDescent="0.2">
      <c r="A65734" s="47"/>
      <c r="B65734" s="60"/>
    </row>
    <row r="65735" spans="1:2" x14ac:dyDescent="0.2">
      <c r="A65735" s="47"/>
      <c r="B65735" s="60"/>
    </row>
    <row r="65736" spans="1:2" x14ac:dyDescent="0.2">
      <c r="A65736" s="47"/>
      <c r="B65736" s="60"/>
    </row>
    <row r="65737" spans="1:2" x14ac:dyDescent="0.2">
      <c r="A65737" s="47"/>
      <c r="B65737" s="60"/>
    </row>
    <row r="65738" spans="1:2" x14ac:dyDescent="0.2">
      <c r="A65738" s="47"/>
      <c r="B65738" s="60"/>
    </row>
    <row r="65739" spans="1:2" x14ac:dyDescent="0.2">
      <c r="A65739" s="47"/>
      <c r="B65739" s="60"/>
    </row>
    <row r="65740" spans="1:2" x14ac:dyDescent="0.2">
      <c r="A65740" s="47"/>
      <c r="B65740" s="60"/>
    </row>
    <row r="65741" spans="1:2" x14ac:dyDescent="0.2">
      <c r="A65741" s="47"/>
      <c r="B65741" s="60"/>
    </row>
    <row r="65742" spans="1:2" x14ac:dyDescent="0.2">
      <c r="A65742" s="47"/>
      <c r="B65742" s="60"/>
    </row>
    <row r="65743" spans="1:2" x14ac:dyDescent="0.2">
      <c r="A65743" s="47"/>
      <c r="B65743" s="60"/>
    </row>
    <row r="65744" spans="1:2" x14ac:dyDescent="0.2">
      <c r="A65744" s="47"/>
      <c r="B65744" s="60"/>
    </row>
    <row r="65745" spans="1:2" x14ac:dyDescent="0.2">
      <c r="A65745" s="47"/>
      <c r="B65745" s="60"/>
    </row>
    <row r="65746" spans="1:2" x14ac:dyDescent="0.2">
      <c r="A65746" s="47"/>
      <c r="B65746" s="60"/>
    </row>
    <row r="65747" spans="1:2" x14ac:dyDescent="0.2">
      <c r="A65747" s="47"/>
      <c r="B65747" s="60"/>
    </row>
    <row r="65748" spans="1:2" x14ac:dyDescent="0.2">
      <c r="A65748" s="47"/>
      <c r="B65748" s="60"/>
    </row>
    <row r="65749" spans="1:2" x14ac:dyDescent="0.2">
      <c r="A65749" s="47"/>
      <c r="B65749" s="60"/>
    </row>
    <row r="65750" spans="1:2" x14ac:dyDescent="0.2">
      <c r="A65750" s="47"/>
      <c r="B65750" s="60"/>
    </row>
    <row r="65751" spans="1:2" x14ac:dyDescent="0.2">
      <c r="A65751" s="47"/>
      <c r="B65751" s="60"/>
    </row>
    <row r="65752" spans="1:2" x14ac:dyDescent="0.2">
      <c r="A65752" s="47"/>
      <c r="B65752" s="60"/>
    </row>
    <row r="65753" spans="1:2" x14ac:dyDescent="0.2">
      <c r="A65753" s="47"/>
      <c r="B65753" s="60"/>
    </row>
    <row r="65754" spans="1:2" x14ac:dyDescent="0.2">
      <c r="A65754" s="47"/>
      <c r="B65754" s="60"/>
    </row>
    <row r="65755" spans="1:2" x14ac:dyDescent="0.2">
      <c r="A65755" s="47"/>
      <c r="B65755" s="60"/>
    </row>
    <row r="65756" spans="1:2" x14ac:dyDescent="0.2">
      <c r="A65756" s="47"/>
      <c r="B65756" s="60"/>
    </row>
    <row r="65757" spans="1:2" x14ac:dyDescent="0.2">
      <c r="A65757" s="47"/>
      <c r="B65757" s="60"/>
    </row>
    <row r="65758" spans="1:2" x14ac:dyDescent="0.2">
      <c r="A65758" s="47"/>
      <c r="B65758" s="60"/>
    </row>
    <row r="65759" spans="1:2" x14ac:dyDescent="0.2">
      <c r="A65759" s="47"/>
      <c r="B65759" s="60"/>
    </row>
    <row r="65760" spans="1:2" x14ac:dyDescent="0.2">
      <c r="A65760" s="47"/>
      <c r="B65760" s="60"/>
    </row>
    <row r="65761" spans="1:2" x14ac:dyDescent="0.2">
      <c r="A65761" s="47"/>
      <c r="B65761" s="60"/>
    </row>
    <row r="65762" spans="1:2" x14ac:dyDescent="0.2">
      <c r="A65762" s="47"/>
      <c r="B65762" s="60"/>
    </row>
    <row r="65763" spans="1:2" x14ac:dyDescent="0.2">
      <c r="A65763" s="47"/>
      <c r="B65763" s="60"/>
    </row>
    <row r="65764" spans="1:2" x14ac:dyDescent="0.2">
      <c r="A65764" s="47"/>
      <c r="B65764" s="60"/>
    </row>
    <row r="65765" spans="1:2" x14ac:dyDescent="0.2">
      <c r="A65765" s="47"/>
      <c r="B65765" s="60"/>
    </row>
    <row r="65766" spans="1:2" x14ac:dyDescent="0.2">
      <c r="A65766" s="47"/>
      <c r="B65766" s="60"/>
    </row>
    <row r="65767" spans="1:2" x14ac:dyDescent="0.2">
      <c r="A65767" s="47"/>
      <c r="B65767" s="60"/>
    </row>
    <row r="65768" spans="1:2" x14ac:dyDescent="0.2">
      <c r="A65768" s="47"/>
      <c r="B65768" s="60"/>
    </row>
    <row r="65769" spans="1:2" x14ac:dyDescent="0.2">
      <c r="A65769" s="47"/>
      <c r="B65769" s="60"/>
    </row>
    <row r="65770" spans="1:2" x14ac:dyDescent="0.2">
      <c r="A65770" s="47"/>
      <c r="B65770" s="60"/>
    </row>
    <row r="65771" spans="1:2" x14ac:dyDescent="0.2">
      <c r="A65771" s="47"/>
      <c r="B65771" s="60"/>
    </row>
    <row r="65772" spans="1:2" x14ac:dyDescent="0.2">
      <c r="A65772" s="47"/>
      <c r="B65772" s="60"/>
    </row>
    <row r="65773" spans="1:2" x14ac:dyDescent="0.2">
      <c r="A65773" s="47"/>
      <c r="B65773" s="60"/>
    </row>
    <row r="65774" spans="1:2" x14ac:dyDescent="0.2">
      <c r="A65774" s="47"/>
      <c r="B65774" s="60"/>
    </row>
    <row r="65775" spans="1:2" x14ac:dyDescent="0.2">
      <c r="A65775" s="47"/>
      <c r="B65775" s="60"/>
    </row>
    <row r="65776" spans="1:2" x14ac:dyDescent="0.2">
      <c r="A65776" s="47"/>
      <c r="B65776" s="60"/>
    </row>
    <row r="65777" spans="1:2" x14ac:dyDescent="0.2">
      <c r="A65777" s="47"/>
      <c r="B65777" s="60"/>
    </row>
    <row r="65778" spans="1:2" x14ac:dyDescent="0.2">
      <c r="A65778" s="47"/>
      <c r="B65778" s="60"/>
    </row>
    <row r="65779" spans="1:2" x14ac:dyDescent="0.2">
      <c r="A65779" s="47"/>
      <c r="B65779" s="60"/>
    </row>
    <row r="65780" spans="1:2" x14ac:dyDescent="0.2">
      <c r="A65780" s="47"/>
      <c r="B65780" s="60"/>
    </row>
    <row r="65781" spans="1:2" x14ac:dyDescent="0.2">
      <c r="A65781" s="47"/>
      <c r="B65781" s="60"/>
    </row>
    <row r="65782" spans="1:2" x14ac:dyDescent="0.2">
      <c r="A65782" s="47"/>
      <c r="B65782" s="60"/>
    </row>
    <row r="65783" spans="1:2" x14ac:dyDescent="0.2">
      <c r="A65783" s="47"/>
      <c r="B65783" s="60"/>
    </row>
    <row r="65784" spans="1:2" x14ac:dyDescent="0.2">
      <c r="A65784" s="47"/>
      <c r="B65784" s="60"/>
    </row>
    <row r="65785" spans="1:2" x14ac:dyDescent="0.2">
      <c r="A65785" s="47"/>
      <c r="B65785" s="60"/>
    </row>
    <row r="65786" spans="1:2" x14ac:dyDescent="0.2">
      <c r="A65786" s="47"/>
      <c r="B65786" s="60"/>
    </row>
    <row r="65787" spans="1:2" x14ac:dyDescent="0.2">
      <c r="A65787" s="47"/>
      <c r="B65787" s="60"/>
    </row>
    <row r="65788" spans="1:2" x14ac:dyDescent="0.2">
      <c r="A65788" s="47"/>
      <c r="B65788" s="60"/>
    </row>
    <row r="65789" spans="1:2" x14ac:dyDescent="0.2">
      <c r="A65789" s="47"/>
      <c r="B65789" s="60"/>
    </row>
    <row r="65790" spans="1:2" x14ac:dyDescent="0.2">
      <c r="A65790" s="47"/>
      <c r="B65790" s="60"/>
    </row>
    <row r="65791" spans="1:2" x14ac:dyDescent="0.2">
      <c r="A65791" s="47"/>
      <c r="B65791" s="60"/>
    </row>
    <row r="65792" spans="1:2" x14ac:dyDescent="0.2">
      <c r="A65792" s="47"/>
      <c r="B65792" s="60"/>
    </row>
    <row r="65793" spans="1:2" x14ac:dyDescent="0.2">
      <c r="A65793" s="47"/>
      <c r="B65793" s="60"/>
    </row>
    <row r="65794" spans="1:2" x14ac:dyDescent="0.2">
      <c r="A65794" s="47"/>
      <c r="B65794" s="60"/>
    </row>
    <row r="65795" spans="1:2" x14ac:dyDescent="0.2">
      <c r="A65795" s="47"/>
      <c r="B65795" s="60"/>
    </row>
    <row r="65796" spans="1:2" x14ac:dyDescent="0.2">
      <c r="A65796" s="47"/>
      <c r="B65796" s="60"/>
    </row>
    <row r="65797" spans="1:2" x14ac:dyDescent="0.2">
      <c r="A65797" s="47"/>
      <c r="B65797" s="60"/>
    </row>
    <row r="65798" spans="1:2" x14ac:dyDescent="0.2">
      <c r="A65798" s="47"/>
      <c r="B65798" s="60"/>
    </row>
    <row r="65799" spans="1:2" x14ac:dyDescent="0.2">
      <c r="A65799" s="47"/>
      <c r="B65799" s="60"/>
    </row>
    <row r="65800" spans="1:2" x14ac:dyDescent="0.2">
      <c r="A65800" s="47"/>
      <c r="B65800" s="60"/>
    </row>
    <row r="65801" spans="1:2" x14ac:dyDescent="0.2">
      <c r="A65801" s="47"/>
      <c r="B65801" s="60"/>
    </row>
    <row r="65802" spans="1:2" x14ac:dyDescent="0.2">
      <c r="A65802" s="47"/>
      <c r="B65802" s="60"/>
    </row>
    <row r="65803" spans="1:2" x14ac:dyDescent="0.2">
      <c r="A65803" s="47"/>
      <c r="B65803" s="60"/>
    </row>
    <row r="65804" spans="1:2" x14ac:dyDescent="0.2">
      <c r="A65804" s="47"/>
      <c r="B65804" s="60"/>
    </row>
    <row r="65805" spans="1:2" x14ac:dyDescent="0.2">
      <c r="A65805" s="47"/>
      <c r="B65805" s="60"/>
    </row>
    <row r="65806" spans="1:2" x14ac:dyDescent="0.2">
      <c r="A65806" s="47"/>
      <c r="B65806" s="60"/>
    </row>
    <row r="65807" spans="1:2" x14ac:dyDescent="0.2">
      <c r="A65807" s="47"/>
      <c r="B65807" s="60"/>
    </row>
    <row r="65808" spans="1:2" x14ac:dyDescent="0.2">
      <c r="A65808" s="47"/>
      <c r="B65808" s="60"/>
    </row>
    <row r="65809" spans="1:2" x14ac:dyDescent="0.2">
      <c r="A65809" s="47"/>
      <c r="B65809" s="60"/>
    </row>
    <row r="65810" spans="1:2" x14ac:dyDescent="0.2">
      <c r="A65810" s="47"/>
      <c r="B65810" s="60"/>
    </row>
    <row r="65811" spans="1:2" x14ac:dyDescent="0.2">
      <c r="A65811" s="47"/>
      <c r="B65811" s="60"/>
    </row>
    <row r="65812" spans="1:2" x14ac:dyDescent="0.2">
      <c r="A65812" s="47"/>
      <c r="B65812" s="60"/>
    </row>
    <row r="65813" spans="1:2" x14ac:dyDescent="0.2">
      <c r="A65813" s="47"/>
      <c r="B65813" s="60"/>
    </row>
    <row r="65814" spans="1:2" x14ac:dyDescent="0.2">
      <c r="A65814" s="47"/>
      <c r="B65814" s="60"/>
    </row>
    <row r="65815" spans="1:2" x14ac:dyDescent="0.2">
      <c r="A65815" s="47"/>
      <c r="B65815" s="60"/>
    </row>
    <row r="65816" spans="1:2" x14ac:dyDescent="0.2">
      <c r="A65816" s="47"/>
      <c r="B65816" s="60"/>
    </row>
    <row r="65817" spans="1:2" x14ac:dyDescent="0.2">
      <c r="A65817" s="47"/>
      <c r="B65817" s="60"/>
    </row>
    <row r="65818" spans="1:2" x14ac:dyDescent="0.2">
      <c r="A65818" s="47"/>
      <c r="B65818" s="60"/>
    </row>
    <row r="65819" spans="1:2" x14ac:dyDescent="0.2">
      <c r="A65819" s="47"/>
      <c r="B65819" s="60"/>
    </row>
    <row r="65820" spans="1:2" x14ac:dyDescent="0.2">
      <c r="A65820" s="47"/>
      <c r="B65820" s="60"/>
    </row>
    <row r="65821" spans="1:2" x14ac:dyDescent="0.2">
      <c r="A65821" s="47"/>
      <c r="B65821" s="60"/>
    </row>
    <row r="65822" spans="1:2" x14ac:dyDescent="0.2">
      <c r="A65822" s="47"/>
      <c r="B65822" s="60"/>
    </row>
    <row r="65823" spans="1:2" x14ac:dyDescent="0.2">
      <c r="A65823" s="47"/>
      <c r="B65823" s="60"/>
    </row>
    <row r="65824" spans="1:2" x14ac:dyDescent="0.2">
      <c r="A65824" s="47"/>
      <c r="B65824" s="60"/>
    </row>
    <row r="65825" spans="1:2" x14ac:dyDescent="0.2">
      <c r="A65825" s="47"/>
      <c r="B65825" s="60"/>
    </row>
    <row r="65826" spans="1:2" x14ac:dyDescent="0.2">
      <c r="A65826" s="47"/>
      <c r="B65826" s="60"/>
    </row>
    <row r="65827" spans="1:2" x14ac:dyDescent="0.2">
      <c r="A65827" s="47"/>
      <c r="B65827" s="60"/>
    </row>
    <row r="65828" spans="1:2" x14ac:dyDescent="0.2">
      <c r="A65828" s="47"/>
      <c r="B65828" s="60"/>
    </row>
    <row r="65829" spans="1:2" x14ac:dyDescent="0.2">
      <c r="A65829" s="47"/>
      <c r="B65829" s="60"/>
    </row>
    <row r="65830" spans="1:2" x14ac:dyDescent="0.2">
      <c r="A65830" s="47"/>
      <c r="B65830" s="60"/>
    </row>
    <row r="65831" spans="1:2" x14ac:dyDescent="0.2">
      <c r="A65831" s="47"/>
      <c r="B65831" s="60"/>
    </row>
    <row r="65832" spans="1:2" x14ac:dyDescent="0.2">
      <c r="A65832" s="47"/>
      <c r="B65832" s="60"/>
    </row>
    <row r="65833" spans="1:2" x14ac:dyDescent="0.2">
      <c r="A65833" s="47"/>
      <c r="B65833" s="60"/>
    </row>
    <row r="65834" spans="1:2" x14ac:dyDescent="0.2">
      <c r="A65834" s="47"/>
      <c r="B65834" s="60"/>
    </row>
    <row r="65835" spans="1:2" x14ac:dyDescent="0.2">
      <c r="A65835" s="47"/>
      <c r="B65835" s="60"/>
    </row>
    <row r="65836" spans="1:2" x14ac:dyDescent="0.2">
      <c r="A65836" s="47"/>
      <c r="B65836" s="60"/>
    </row>
    <row r="65837" spans="1:2" x14ac:dyDescent="0.2">
      <c r="A65837" s="47"/>
      <c r="B65837" s="60"/>
    </row>
    <row r="65838" spans="1:2" x14ac:dyDescent="0.2">
      <c r="A65838" s="47"/>
      <c r="B65838" s="60"/>
    </row>
    <row r="65839" spans="1:2" x14ac:dyDescent="0.2">
      <c r="A65839" s="47"/>
      <c r="B65839" s="60"/>
    </row>
    <row r="65840" spans="1:2" x14ac:dyDescent="0.2">
      <c r="A65840" s="47"/>
      <c r="B65840" s="60"/>
    </row>
    <row r="65841" spans="1:2" x14ac:dyDescent="0.2">
      <c r="A65841" s="47"/>
      <c r="B65841" s="60"/>
    </row>
    <row r="65842" spans="1:2" x14ac:dyDescent="0.2">
      <c r="A65842" s="47"/>
      <c r="B65842" s="60"/>
    </row>
    <row r="65843" spans="1:2" x14ac:dyDescent="0.2">
      <c r="A65843" s="47"/>
      <c r="B65843" s="60"/>
    </row>
    <row r="65844" spans="1:2" x14ac:dyDescent="0.2">
      <c r="A65844" s="47"/>
      <c r="B65844" s="60"/>
    </row>
    <row r="65845" spans="1:2" x14ac:dyDescent="0.2">
      <c r="A65845" s="47"/>
      <c r="B65845" s="60"/>
    </row>
    <row r="65846" spans="1:2" x14ac:dyDescent="0.2">
      <c r="A65846" s="47"/>
      <c r="B65846" s="60"/>
    </row>
    <row r="65847" spans="1:2" x14ac:dyDescent="0.2">
      <c r="A65847" s="47"/>
      <c r="B65847" s="60"/>
    </row>
    <row r="65848" spans="1:2" x14ac:dyDescent="0.2">
      <c r="A65848" s="47"/>
      <c r="B65848" s="60"/>
    </row>
    <row r="65849" spans="1:2" x14ac:dyDescent="0.2">
      <c r="A65849" s="47"/>
      <c r="B65849" s="60"/>
    </row>
    <row r="65850" spans="1:2" x14ac:dyDescent="0.2">
      <c r="A65850" s="47"/>
      <c r="B65850" s="60"/>
    </row>
    <row r="65851" spans="1:2" x14ac:dyDescent="0.2">
      <c r="A65851" s="47"/>
      <c r="B65851" s="60"/>
    </row>
    <row r="65852" spans="1:2" x14ac:dyDescent="0.2">
      <c r="A65852" s="47"/>
      <c r="B65852" s="60"/>
    </row>
    <row r="65853" spans="1:2" x14ac:dyDescent="0.2">
      <c r="A65853" s="47"/>
      <c r="B65853" s="60"/>
    </row>
    <row r="65854" spans="1:2" x14ac:dyDescent="0.2">
      <c r="A65854" s="47"/>
      <c r="B65854" s="60"/>
    </row>
    <row r="65855" spans="1:2" x14ac:dyDescent="0.2">
      <c r="A65855" s="47"/>
      <c r="B65855" s="60"/>
    </row>
    <row r="65856" spans="1:2" x14ac:dyDescent="0.2">
      <c r="A65856" s="47"/>
      <c r="B65856" s="60"/>
    </row>
    <row r="65857" spans="1:2" x14ac:dyDescent="0.2">
      <c r="A65857" s="47"/>
      <c r="B65857" s="60"/>
    </row>
    <row r="65858" spans="1:2" x14ac:dyDescent="0.2">
      <c r="A65858" s="47"/>
      <c r="B65858" s="60"/>
    </row>
    <row r="65859" spans="1:2" x14ac:dyDescent="0.2">
      <c r="A65859" s="47"/>
      <c r="B65859" s="60"/>
    </row>
    <row r="65860" spans="1:2" x14ac:dyDescent="0.2">
      <c r="A65860" s="47"/>
      <c r="B65860" s="60"/>
    </row>
    <row r="65861" spans="1:2" x14ac:dyDescent="0.2">
      <c r="A65861" s="47"/>
      <c r="B65861" s="60"/>
    </row>
    <row r="65862" spans="1:2" x14ac:dyDescent="0.2">
      <c r="A65862" s="47"/>
      <c r="B65862" s="60"/>
    </row>
    <row r="65863" spans="1:2" x14ac:dyDescent="0.2">
      <c r="A65863" s="47"/>
      <c r="B65863" s="60"/>
    </row>
    <row r="65864" spans="1:2" x14ac:dyDescent="0.2">
      <c r="A65864" s="47"/>
      <c r="B65864" s="60"/>
    </row>
    <row r="65865" spans="1:2" x14ac:dyDescent="0.2">
      <c r="A65865" s="47"/>
      <c r="B65865" s="60"/>
    </row>
    <row r="65866" spans="1:2" x14ac:dyDescent="0.2">
      <c r="A65866" s="47"/>
      <c r="B65866" s="60"/>
    </row>
    <row r="65867" spans="1:2" x14ac:dyDescent="0.2">
      <c r="A65867" s="47"/>
      <c r="B65867" s="60"/>
    </row>
    <row r="65868" spans="1:2" x14ac:dyDescent="0.2">
      <c r="A65868" s="47"/>
      <c r="B65868" s="60"/>
    </row>
    <row r="65869" spans="1:2" x14ac:dyDescent="0.2">
      <c r="A65869" s="47"/>
      <c r="B65869" s="60"/>
    </row>
    <row r="65870" spans="1:2" x14ac:dyDescent="0.2">
      <c r="A65870" s="47"/>
      <c r="B65870" s="60"/>
    </row>
    <row r="65871" spans="1:2" x14ac:dyDescent="0.2">
      <c r="A65871" s="47"/>
      <c r="B65871" s="60"/>
    </row>
    <row r="65872" spans="1:2" x14ac:dyDescent="0.2">
      <c r="A65872" s="47"/>
      <c r="B65872" s="60"/>
    </row>
    <row r="65873" spans="1:2" x14ac:dyDescent="0.2">
      <c r="A65873" s="47"/>
      <c r="B65873" s="60"/>
    </row>
    <row r="65874" spans="1:2" x14ac:dyDescent="0.2">
      <c r="A65874" s="47"/>
      <c r="B65874" s="60"/>
    </row>
    <row r="65875" spans="1:2" x14ac:dyDescent="0.2">
      <c r="A65875" s="47"/>
      <c r="B65875" s="60"/>
    </row>
    <row r="65876" spans="1:2" x14ac:dyDescent="0.2">
      <c r="A65876" s="47"/>
      <c r="B65876" s="60"/>
    </row>
    <row r="65877" spans="1:2" x14ac:dyDescent="0.2">
      <c r="A65877" s="47"/>
      <c r="B65877" s="60"/>
    </row>
    <row r="65878" spans="1:2" x14ac:dyDescent="0.2">
      <c r="A65878" s="47"/>
      <c r="B65878" s="60"/>
    </row>
    <row r="65879" spans="1:2" x14ac:dyDescent="0.2">
      <c r="A65879" s="47"/>
      <c r="B65879" s="60"/>
    </row>
    <row r="65880" spans="1:2" x14ac:dyDescent="0.2">
      <c r="A65880" s="47"/>
      <c r="B65880" s="60"/>
    </row>
    <row r="65881" spans="1:2" x14ac:dyDescent="0.2">
      <c r="A65881" s="47"/>
      <c r="B65881" s="60"/>
    </row>
    <row r="65882" spans="1:2" x14ac:dyDescent="0.2">
      <c r="A65882" s="47"/>
      <c r="B65882" s="60"/>
    </row>
    <row r="65883" spans="1:2" x14ac:dyDescent="0.2">
      <c r="A65883" s="47"/>
      <c r="B65883" s="60"/>
    </row>
    <row r="65884" spans="1:2" x14ac:dyDescent="0.2">
      <c r="A65884" s="47"/>
      <c r="B65884" s="60"/>
    </row>
    <row r="65885" spans="1:2" x14ac:dyDescent="0.2">
      <c r="A65885" s="47"/>
      <c r="B65885" s="60"/>
    </row>
    <row r="65886" spans="1:2" x14ac:dyDescent="0.2">
      <c r="A65886" s="47"/>
      <c r="B65886" s="60"/>
    </row>
    <row r="65887" spans="1:2" x14ac:dyDescent="0.2">
      <c r="A65887" s="47"/>
      <c r="B65887" s="60"/>
    </row>
    <row r="65888" spans="1:2" x14ac:dyDescent="0.2">
      <c r="A65888" s="47"/>
      <c r="B65888" s="60"/>
    </row>
    <row r="65889" spans="1:2" x14ac:dyDescent="0.2">
      <c r="A65889" s="47"/>
      <c r="B65889" s="60"/>
    </row>
    <row r="65890" spans="1:2" x14ac:dyDescent="0.2">
      <c r="A65890" s="47"/>
      <c r="B65890" s="60"/>
    </row>
    <row r="65891" spans="1:2" x14ac:dyDescent="0.2">
      <c r="A65891" s="47"/>
      <c r="B65891" s="60"/>
    </row>
    <row r="65892" spans="1:2" x14ac:dyDescent="0.2">
      <c r="A65892" s="47"/>
      <c r="B65892" s="60"/>
    </row>
    <row r="65893" spans="1:2" x14ac:dyDescent="0.2">
      <c r="A65893" s="47"/>
      <c r="B65893" s="60"/>
    </row>
    <row r="65894" spans="1:2" x14ac:dyDescent="0.2">
      <c r="A65894" s="47"/>
      <c r="B65894" s="60"/>
    </row>
    <row r="65895" spans="1:2" x14ac:dyDescent="0.2">
      <c r="A65895" s="47"/>
      <c r="B65895" s="60"/>
    </row>
    <row r="65896" spans="1:2" x14ac:dyDescent="0.2">
      <c r="A65896" s="47"/>
      <c r="B65896" s="60"/>
    </row>
    <row r="65897" spans="1:2" x14ac:dyDescent="0.2">
      <c r="A65897" s="47"/>
      <c r="B65897" s="60"/>
    </row>
    <row r="65898" spans="1:2" x14ac:dyDescent="0.2">
      <c r="A65898" s="47"/>
      <c r="B65898" s="60"/>
    </row>
    <row r="65899" spans="1:2" x14ac:dyDescent="0.2">
      <c r="A65899" s="47"/>
      <c r="B65899" s="60"/>
    </row>
    <row r="65900" spans="1:2" x14ac:dyDescent="0.2">
      <c r="A65900" s="47"/>
      <c r="B65900" s="60"/>
    </row>
    <row r="65901" spans="1:2" x14ac:dyDescent="0.2">
      <c r="A65901" s="47"/>
      <c r="B65901" s="60"/>
    </row>
    <row r="65902" spans="1:2" x14ac:dyDescent="0.2">
      <c r="A65902" s="47"/>
      <c r="B65902" s="60"/>
    </row>
    <row r="65903" spans="1:2" x14ac:dyDescent="0.2">
      <c r="A65903" s="47"/>
      <c r="B65903" s="60"/>
    </row>
    <row r="65904" spans="1:2" x14ac:dyDescent="0.2">
      <c r="A65904" s="47"/>
      <c r="B65904" s="60"/>
    </row>
    <row r="65905" spans="1:2" x14ac:dyDescent="0.2">
      <c r="A65905" s="47"/>
      <c r="B65905" s="60"/>
    </row>
    <row r="65906" spans="1:2" x14ac:dyDescent="0.2">
      <c r="A65906" s="47"/>
      <c r="B65906" s="60"/>
    </row>
    <row r="65907" spans="1:2" x14ac:dyDescent="0.2">
      <c r="A65907" s="47"/>
      <c r="B65907" s="60"/>
    </row>
    <row r="65908" spans="1:2" x14ac:dyDescent="0.2">
      <c r="A65908" s="47"/>
      <c r="B65908" s="60"/>
    </row>
    <row r="65909" spans="1:2" x14ac:dyDescent="0.2">
      <c r="A65909" s="47"/>
      <c r="B65909" s="60"/>
    </row>
    <row r="65910" spans="1:2" x14ac:dyDescent="0.2">
      <c r="A65910" s="47"/>
      <c r="B65910" s="60"/>
    </row>
    <row r="65911" spans="1:2" x14ac:dyDescent="0.2">
      <c r="A65911" s="47"/>
      <c r="B65911" s="60"/>
    </row>
    <row r="65912" spans="1:2" x14ac:dyDescent="0.2">
      <c r="A65912" s="47"/>
      <c r="B65912" s="60"/>
    </row>
    <row r="65913" spans="1:2" x14ac:dyDescent="0.2">
      <c r="A65913" s="47"/>
      <c r="B65913" s="60"/>
    </row>
    <row r="65914" spans="1:2" x14ac:dyDescent="0.2">
      <c r="A65914" s="47"/>
      <c r="B65914" s="60"/>
    </row>
    <row r="65915" spans="1:2" x14ac:dyDescent="0.2">
      <c r="A65915" s="47"/>
      <c r="B65915" s="60"/>
    </row>
    <row r="65916" spans="1:2" x14ac:dyDescent="0.2">
      <c r="A65916" s="47"/>
      <c r="B65916" s="60"/>
    </row>
    <row r="65917" spans="1:2" x14ac:dyDescent="0.2">
      <c r="A65917" s="47"/>
      <c r="B65917" s="60"/>
    </row>
    <row r="65918" spans="1:2" x14ac:dyDescent="0.2">
      <c r="A65918" s="47"/>
      <c r="B65918" s="60"/>
    </row>
    <row r="65919" spans="1:2" x14ac:dyDescent="0.2">
      <c r="A65919" s="47"/>
      <c r="B65919" s="60"/>
    </row>
    <row r="65920" spans="1:2" x14ac:dyDescent="0.2">
      <c r="A65920" s="47"/>
      <c r="B65920" s="60"/>
    </row>
    <row r="65921" spans="1:2" x14ac:dyDescent="0.2">
      <c r="A65921" s="47"/>
      <c r="B65921" s="60"/>
    </row>
    <row r="65922" spans="1:2" x14ac:dyDescent="0.2">
      <c r="A65922" s="47"/>
      <c r="B65922" s="60"/>
    </row>
    <row r="65923" spans="1:2" x14ac:dyDescent="0.2">
      <c r="A65923" s="47"/>
      <c r="B65923" s="60"/>
    </row>
    <row r="65924" spans="1:2" x14ac:dyDescent="0.2">
      <c r="A65924" s="47"/>
      <c r="B65924" s="60"/>
    </row>
    <row r="65925" spans="1:2" x14ac:dyDescent="0.2">
      <c r="A65925" s="47"/>
      <c r="B65925" s="60"/>
    </row>
    <row r="65926" spans="1:2" x14ac:dyDescent="0.2">
      <c r="A65926" s="47"/>
      <c r="B65926" s="60"/>
    </row>
    <row r="65927" spans="1:2" x14ac:dyDescent="0.2">
      <c r="A65927" s="47"/>
      <c r="B65927" s="60"/>
    </row>
    <row r="65928" spans="1:2" x14ac:dyDescent="0.2">
      <c r="A65928" s="47"/>
      <c r="B65928" s="60"/>
    </row>
    <row r="65929" spans="1:2" x14ac:dyDescent="0.2">
      <c r="A65929" s="47"/>
      <c r="B65929" s="60"/>
    </row>
    <row r="65930" spans="1:2" x14ac:dyDescent="0.2">
      <c r="A65930" s="47"/>
      <c r="B65930" s="60"/>
    </row>
    <row r="65931" spans="1:2" x14ac:dyDescent="0.2">
      <c r="A65931" s="47"/>
      <c r="B65931" s="60"/>
    </row>
    <row r="65932" spans="1:2" x14ac:dyDescent="0.2">
      <c r="A65932" s="47"/>
      <c r="B65932" s="60"/>
    </row>
    <row r="65933" spans="1:2" x14ac:dyDescent="0.2">
      <c r="A65933" s="47"/>
      <c r="B65933" s="60"/>
    </row>
    <row r="65934" spans="1:2" x14ac:dyDescent="0.2">
      <c r="A65934" s="47"/>
      <c r="B65934" s="60"/>
    </row>
    <row r="65935" spans="1:2" x14ac:dyDescent="0.2">
      <c r="A65935" s="47"/>
      <c r="B65935" s="60"/>
    </row>
    <row r="65936" spans="1:2" x14ac:dyDescent="0.2">
      <c r="A65936" s="47"/>
      <c r="B65936" s="60"/>
    </row>
    <row r="65937" spans="1:2" x14ac:dyDescent="0.2">
      <c r="A65937" s="47"/>
      <c r="B65937" s="60"/>
    </row>
    <row r="65938" spans="1:2" x14ac:dyDescent="0.2">
      <c r="A65938" s="47"/>
      <c r="B65938" s="60"/>
    </row>
    <row r="65939" spans="1:2" x14ac:dyDescent="0.2">
      <c r="A65939" s="47"/>
      <c r="B65939" s="60"/>
    </row>
    <row r="65940" spans="1:2" x14ac:dyDescent="0.2">
      <c r="A65940" s="47"/>
      <c r="B65940" s="60"/>
    </row>
    <row r="65941" spans="1:2" x14ac:dyDescent="0.2">
      <c r="A65941" s="47"/>
      <c r="B65941" s="60"/>
    </row>
    <row r="65942" spans="1:2" x14ac:dyDescent="0.2">
      <c r="A65942" s="47"/>
      <c r="B65942" s="60"/>
    </row>
    <row r="65943" spans="1:2" x14ac:dyDescent="0.2">
      <c r="A65943" s="47"/>
      <c r="B65943" s="60"/>
    </row>
    <row r="65944" spans="1:2" x14ac:dyDescent="0.2">
      <c r="A65944" s="47"/>
      <c r="B65944" s="60"/>
    </row>
    <row r="65945" spans="1:2" x14ac:dyDescent="0.2">
      <c r="A65945" s="47"/>
      <c r="B65945" s="60"/>
    </row>
    <row r="65946" spans="1:2" x14ac:dyDescent="0.2">
      <c r="A65946" s="47"/>
      <c r="B65946" s="60"/>
    </row>
    <row r="65947" spans="1:2" x14ac:dyDescent="0.2">
      <c r="A65947" s="47"/>
      <c r="B65947" s="60"/>
    </row>
    <row r="65948" spans="1:2" x14ac:dyDescent="0.2">
      <c r="A65948" s="47"/>
      <c r="B65948" s="60"/>
    </row>
    <row r="65949" spans="1:2" x14ac:dyDescent="0.2">
      <c r="A65949" s="47"/>
      <c r="B65949" s="60"/>
    </row>
    <row r="65950" spans="1:2" x14ac:dyDescent="0.2">
      <c r="A65950" s="47"/>
      <c r="B65950" s="60"/>
    </row>
    <row r="65951" spans="1:2" x14ac:dyDescent="0.2">
      <c r="A65951" s="47"/>
      <c r="B65951" s="60"/>
    </row>
    <row r="65952" spans="1:2" x14ac:dyDescent="0.2">
      <c r="A65952" s="47"/>
      <c r="B65952" s="60"/>
    </row>
    <row r="65953" spans="1:2" x14ac:dyDescent="0.2">
      <c r="A65953" s="47"/>
      <c r="B65953" s="60"/>
    </row>
    <row r="65954" spans="1:2" x14ac:dyDescent="0.2">
      <c r="A65954" s="47"/>
      <c r="B65954" s="60"/>
    </row>
    <row r="65955" spans="1:2" x14ac:dyDescent="0.2">
      <c r="A65955" s="47"/>
      <c r="B65955" s="60"/>
    </row>
    <row r="65956" spans="1:2" x14ac:dyDescent="0.2">
      <c r="A65956" s="47"/>
      <c r="B65956" s="60"/>
    </row>
    <row r="65957" spans="1:2" x14ac:dyDescent="0.2">
      <c r="A65957" s="47"/>
      <c r="B65957" s="60"/>
    </row>
    <row r="65958" spans="1:2" x14ac:dyDescent="0.2">
      <c r="A65958" s="47"/>
      <c r="B65958" s="60"/>
    </row>
    <row r="65959" spans="1:2" x14ac:dyDescent="0.2">
      <c r="A65959" s="47"/>
      <c r="B65959" s="60"/>
    </row>
    <row r="65960" spans="1:2" x14ac:dyDescent="0.2">
      <c r="A65960" s="47"/>
      <c r="B65960" s="60"/>
    </row>
    <row r="65961" spans="1:2" x14ac:dyDescent="0.2">
      <c r="A65961" s="47"/>
      <c r="B65961" s="60"/>
    </row>
    <row r="65962" spans="1:2" x14ac:dyDescent="0.2">
      <c r="A65962" s="47"/>
      <c r="B65962" s="60"/>
    </row>
    <row r="65963" spans="1:2" x14ac:dyDescent="0.2">
      <c r="A65963" s="47"/>
      <c r="B65963" s="60"/>
    </row>
    <row r="65964" spans="1:2" x14ac:dyDescent="0.2">
      <c r="A65964" s="47"/>
      <c r="B65964" s="60"/>
    </row>
    <row r="65965" spans="1:2" x14ac:dyDescent="0.2">
      <c r="A65965" s="47"/>
      <c r="B65965" s="60"/>
    </row>
    <row r="65966" spans="1:2" x14ac:dyDescent="0.2">
      <c r="A65966" s="47"/>
      <c r="B65966" s="60"/>
    </row>
    <row r="65967" spans="1:2" x14ac:dyDescent="0.2">
      <c r="A65967" s="47"/>
      <c r="B65967" s="60"/>
    </row>
    <row r="65968" spans="1:2" x14ac:dyDescent="0.2">
      <c r="A65968" s="47"/>
      <c r="B65968" s="60"/>
    </row>
    <row r="65969" spans="1:2" x14ac:dyDescent="0.2">
      <c r="A65969" s="47"/>
      <c r="B65969" s="60"/>
    </row>
    <row r="65970" spans="1:2" x14ac:dyDescent="0.2">
      <c r="A65970" s="47"/>
      <c r="B65970" s="60"/>
    </row>
    <row r="65971" spans="1:2" x14ac:dyDescent="0.2">
      <c r="A65971" s="47"/>
      <c r="B65971" s="60"/>
    </row>
    <row r="65972" spans="1:2" x14ac:dyDescent="0.2">
      <c r="A65972" s="47"/>
      <c r="B65972" s="60"/>
    </row>
    <row r="65973" spans="1:2" x14ac:dyDescent="0.2">
      <c r="A65973" s="47"/>
      <c r="B65973" s="60"/>
    </row>
    <row r="65974" spans="1:2" x14ac:dyDescent="0.2">
      <c r="A65974" s="47"/>
      <c r="B65974" s="60"/>
    </row>
    <row r="65975" spans="1:2" x14ac:dyDescent="0.2">
      <c r="A65975" s="47"/>
      <c r="B65975" s="60"/>
    </row>
    <row r="65976" spans="1:2" x14ac:dyDescent="0.2">
      <c r="A65976" s="47"/>
      <c r="B65976" s="60"/>
    </row>
    <row r="65977" spans="1:2" x14ac:dyDescent="0.2">
      <c r="A65977" s="47"/>
      <c r="B65977" s="60"/>
    </row>
    <row r="65978" spans="1:2" x14ac:dyDescent="0.2">
      <c r="A65978" s="47"/>
      <c r="B65978" s="60"/>
    </row>
    <row r="65979" spans="1:2" x14ac:dyDescent="0.2">
      <c r="A65979" s="47"/>
      <c r="B65979" s="60"/>
    </row>
    <row r="65980" spans="1:2" x14ac:dyDescent="0.2">
      <c r="A65980" s="47"/>
      <c r="B65980" s="60"/>
    </row>
    <row r="65981" spans="1:2" x14ac:dyDescent="0.2">
      <c r="A65981" s="47"/>
      <c r="B65981" s="60"/>
    </row>
    <row r="65982" spans="1:2" x14ac:dyDescent="0.2">
      <c r="A65982" s="47"/>
      <c r="B65982" s="60"/>
    </row>
    <row r="65983" spans="1:2" x14ac:dyDescent="0.2">
      <c r="A65983" s="47"/>
      <c r="B65983" s="60"/>
    </row>
    <row r="65984" spans="1:2" x14ac:dyDescent="0.2">
      <c r="A65984" s="47"/>
      <c r="B65984" s="60"/>
    </row>
    <row r="65985" spans="1:2" x14ac:dyDescent="0.2">
      <c r="A65985" s="47"/>
      <c r="B65985" s="60"/>
    </row>
    <row r="65986" spans="1:2" x14ac:dyDescent="0.2">
      <c r="A65986" s="47"/>
      <c r="B65986" s="60"/>
    </row>
    <row r="65987" spans="1:2" x14ac:dyDescent="0.2">
      <c r="A65987" s="47"/>
      <c r="B65987" s="60"/>
    </row>
    <row r="65988" spans="1:2" x14ac:dyDescent="0.2">
      <c r="A65988" s="47"/>
      <c r="B65988" s="60"/>
    </row>
    <row r="65989" spans="1:2" x14ac:dyDescent="0.2">
      <c r="A65989" s="47"/>
      <c r="B65989" s="60"/>
    </row>
    <row r="65990" spans="1:2" x14ac:dyDescent="0.2">
      <c r="A65990" s="47"/>
      <c r="B65990" s="60"/>
    </row>
    <row r="65991" spans="1:2" x14ac:dyDescent="0.2">
      <c r="A65991" s="47"/>
      <c r="B65991" s="60"/>
    </row>
    <row r="65992" spans="1:2" x14ac:dyDescent="0.2">
      <c r="A65992" s="47"/>
      <c r="B65992" s="60"/>
    </row>
    <row r="65993" spans="1:2" x14ac:dyDescent="0.2">
      <c r="A65993" s="47"/>
      <c r="B65993" s="60"/>
    </row>
    <row r="65994" spans="1:2" x14ac:dyDescent="0.2">
      <c r="A65994" s="47"/>
      <c r="B65994" s="60"/>
    </row>
    <row r="65995" spans="1:2" x14ac:dyDescent="0.2">
      <c r="A65995" s="47"/>
      <c r="B65995" s="60"/>
    </row>
    <row r="65996" spans="1:2" x14ac:dyDescent="0.2">
      <c r="A65996" s="47"/>
      <c r="B65996" s="60"/>
    </row>
    <row r="65997" spans="1:2" x14ac:dyDescent="0.2">
      <c r="A65997" s="47"/>
      <c r="B65997" s="60"/>
    </row>
    <row r="65998" spans="1:2" x14ac:dyDescent="0.2">
      <c r="A65998" s="47"/>
      <c r="B65998" s="60"/>
    </row>
    <row r="65999" spans="1:2" x14ac:dyDescent="0.2">
      <c r="A65999" s="47"/>
      <c r="B65999" s="60"/>
    </row>
    <row r="66000" spans="1:2" x14ac:dyDescent="0.2">
      <c r="A66000" s="47"/>
      <c r="B66000" s="60"/>
    </row>
    <row r="66001" spans="1:2" x14ac:dyDescent="0.2">
      <c r="A66001" s="47"/>
      <c r="B66001" s="60"/>
    </row>
    <row r="66002" spans="1:2" x14ac:dyDescent="0.2">
      <c r="A66002" s="47"/>
      <c r="B66002" s="60"/>
    </row>
    <row r="66003" spans="1:2" x14ac:dyDescent="0.2">
      <c r="A66003" s="47"/>
      <c r="B66003" s="60"/>
    </row>
    <row r="66004" spans="1:2" x14ac:dyDescent="0.2">
      <c r="A66004" s="47"/>
      <c r="B66004" s="60"/>
    </row>
    <row r="66005" spans="1:2" x14ac:dyDescent="0.2">
      <c r="A66005" s="47"/>
      <c r="B66005" s="60"/>
    </row>
    <row r="66006" spans="1:2" x14ac:dyDescent="0.2">
      <c r="A66006" s="47"/>
      <c r="B66006" s="60"/>
    </row>
    <row r="66007" spans="1:2" x14ac:dyDescent="0.2">
      <c r="A66007" s="47"/>
      <c r="B66007" s="60"/>
    </row>
    <row r="66008" spans="1:2" x14ac:dyDescent="0.2">
      <c r="A66008" s="47"/>
      <c r="B66008" s="60"/>
    </row>
    <row r="66009" spans="1:2" x14ac:dyDescent="0.2">
      <c r="A66009" s="47"/>
      <c r="B66009" s="60"/>
    </row>
    <row r="66010" spans="1:2" x14ac:dyDescent="0.2">
      <c r="A66010" s="47"/>
      <c r="B66010" s="60"/>
    </row>
    <row r="66011" spans="1:2" x14ac:dyDescent="0.2">
      <c r="A66011" s="47"/>
      <c r="B66011" s="60"/>
    </row>
    <row r="66012" spans="1:2" x14ac:dyDescent="0.2">
      <c r="A66012" s="47"/>
      <c r="B66012" s="60"/>
    </row>
    <row r="66013" spans="1:2" x14ac:dyDescent="0.2">
      <c r="A66013" s="47"/>
      <c r="B66013" s="60"/>
    </row>
    <row r="66014" spans="1:2" x14ac:dyDescent="0.2">
      <c r="A66014" s="47"/>
      <c r="B66014" s="60"/>
    </row>
    <row r="66015" spans="1:2" x14ac:dyDescent="0.2">
      <c r="A66015" s="47"/>
      <c r="B66015" s="60"/>
    </row>
    <row r="66016" spans="1:2" x14ac:dyDescent="0.2">
      <c r="A66016" s="47"/>
      <c r="B66016" s="60"/>
    </row>
    <row r="66017" spans="1:2" x14ac:dyDescent="0.2">
      <c r="A66017" s="47"/>
      <c r="B66017" s="60"/>
    </row>
    <row r="66018" spans="1:2" x14ac:dyDescent="0.2">
      <c r="A66018" s="47"/>
      <c r="B66018" s="60"/>
    </row>
    <row r="66019" spans="1:2" x14ac:dyDescent="0.2">
      <c r="A66019" s="47"/>
      <c r="B66019" s="60"/>
    </row>
    <row r="66020" spans="1:2" x14ac:dyDescent="0.2">
      <c r="A66020" s="47"/>
      <c r="B66020" s="60"/>
    </row>
    <row r="66021" spans="1:2" x14ac:dyDescent="0.2">
      <c r="A66021" s="47"/>
      <c r="B66021" s="60"/>
    </row>
    <row r="66022" spans="1:2" x14ac:dyDescent="0.2">
      <c r="A66022" s="47"/>
      <c r="B66022" s="60"/>
    </row>
    <row r="66023" spans="1:2" x14ac:dyDescent="0.2">
      <c r="A66023" s="47"/>
      <c r="B66023" s="60"/>
    </row>
    <row r="66024" spans="1:2" x14ac:dyDescent="0.2">
      <c r="A66024" s="47"/>
      <c r="B66024" s="60"/>
    </row>
    <row r="66025" spans="1:2" x14ac:dyDescent="0.2">
      <c r="A66025" s="47"/>
      <c r="B66025" s="60"/>
    </row>
    <row r="66026" spans="1:2" x14ac:dyDescent="0.2">
      <c r="A66026" s="47"/>
      <c r="B66026" s="60"/>
    </row>
    <row r="66027" spans="1:2" x14ac:dyDescent="0.2">
      <c r="A66027" s="47"/>
      <c r="B66027" s="60"/>
    </row>
    <row r="66028" spans="1:2" x14ac:dyDescent="0.2">
      <c r="A66028" s="47"/>
      <c r="B66028" s="60"/>
    </row>
    <row r="66029" spans="1:2" x14ac:dyDescent="0.2">
      <c r="A66029" s="47"/>
      <c r="B66029" s="60"/>
    </row>
    <row r="66030" spans="1:2" x14ac:dyDescent="0.2">
      <c r="A66030" s="47"/>
      <c r="B66030" s="60"/>
    </row>
    <row r="66031" spans="1:2" x14ac:dyDescent="0.2">
      <c r="A66031" s="47"/>
      <c r="B66031" s="60"/>
    </row>
    <row r="66032" spans="1:2" x14ac:dyDescent="0.2">
      <c r="A66032" s="47"/>
      <c r="B66032" s="60"/>
    </row>
    <row r="66033" spans="1:2" x14ac:dyDescent="0.2">
      <c r="A66033" s="47"/>
      <c r="B66033" s="60"/>
    </row>
    <row r="66034" spans="1:2" x14ac:dyDescent="0.2">
      <c r="A66034" s="47"/>
      <c r="B66034" s="60"/>
    </row>
    <row r="66035" spans="1:2" x14ac:dyDescent="0.2">
      <c r="A66035" s="47"/>
      <c r="B66035" s="60"/>
    </row>
    <row r="66036" spans="1:2" x14ac:dyDescent="0.2">
      <c r="A66036" s="47"/>
      <c r="B66036" s="60"/>
    </row>
    <row r="66037" spans="1:2" x14ac:dyDescent="0.2">
      <c r="A66037" s="47"/>
      <c r="B66037" s="60"/>
    </row>
    <row r="66038" spans="1:2" x14ac:dyDescent="0.2">
      <c r="A66038" s="47"/>
      <c r="B66038" s="60"/>
    </row>
    <row r="66039" spans="1:2" x14ac:dyDescent="0.2">
      <c r="A66039" s="47"/>
      <c r="B66039" s="60"/>
    </row>
    <row r="66040" spans="1:2" x14ac:dyDescent="0.2">
      <c r="A66040" s="47"/>
      <c r="B66040" s="60"/>
    </row>
    <row r="66041" spans="1:2" x14ac:dyDescent="0.2">
      <c r="A66041" s="47"/>
      <c r="B66041" s="60"/>
    </row>
    <row r="66042" spans="1:2" x14ac:dyDescent="0.2">
      <c r="A66042" s="47"/>
      <c r="B66042" s="60"/>
    </row>
    <row r="66043" spans="1:2" x14ac:dyDescent="0.2">
      <c r="A66043" s="47"/>
      <c r="B66043" s="60"/>
    </row>
    <row r="66044" spans="1:2" x14ac:dyDescent="0.2">
      <c r="A66044" s="47"/>
      <c r="B66044" s="60"/>
    </row>
    <row r="66045" spans="1:2" x14ac:dyDescent="0.2">
      <c r="A66045" s="47"/>
      <c r="B66045" s="60"/>
    </row>
    <row r="66046" spans="1:2" x14ac:dyDescent="0.2">
      <c r="A66046" s="47"/>
      <c r="B66046" s="60"/>
    </row>
    <row r="66047" spans="1:2" x14ac:dyDescent="0.2">
      <c r="A66047" s="47"/>
      <c r="B66047" s="60"/>
    </row>
    <row r="66048" spans="1:2" x14ac:dyDescent="0.2">
      <c r="A66048" s="47"/>
      <c r="B66048" s="60"/>
    </row>
    <row r="66049" spans="1:2" x14ac:dyDescent="0.2">
      <c r="A66049" s="47"/>
      <c r="B66049" s="60"/>
    </row>
    <row r="66050" spans="1:2" x14ac:dyDescent="0.2">
      <c r="A66050" s="47"/>
      <c r="B66050" s="60"/>
    </row>
    <row r="66051" spans="1:2" x14ac:dyDescent="0.2">
      <c r="A66051" s="47"/>
      <c r="B66051" s="60"/>
    </row>
    <row r="66052" spans="1:2" x14ac:dyDescent="0.2">
      <c r="A66052" s="47"/>
      <c r="B66052" s="60"/>
    </row>
    <row r="66053" spans="1:2" x14ac:dyDescent="0.2">
      <c r="A66053" s="47"/>
      <c r="B66053" s="60"/>
    </row>
    <row r="66054" spans="1:2" x14ac:dyDescent="0.2">
      <c r="A66054" s="47"/>
      <c r="B66054" s="60"/>
    </row>
    <row r="66055" spans="1:2" x14ac:dyDescent="0.2">
      <c r="A66055" s="47"/>
      <c r="B66055" s="60"/>
    </row>
    <row r="66056" spans="1:2" x14ac:dyDescent="0.2">
      <c r="A66056" s="47"/>
      <c r="B66056" s="60"/>
    </row>
    <row r="66057" spans="1:2" x14ac:dyDescent="0.2">
      <c r="A66057" s="47"/>
      <c r="B66057" s="60"/>
    </row>
    <row r="66058" spans="1:2" x14ac:dyDescent="0.2">
      <c r="A66058" s="47"/>
      <c r="B66058" s="60"/>
    </row>
    <row r="66059" spans="1:2" x14ac:dyDescent="0.2">
      <c r="A66059" s="47"/>
      <c r="B66059" s="60"/>
    </row>
    <row r="66060" spans="1:2" x14ac:dyDescent="0.2">
      <c r="A66060" s="47"/>
      <c r="B66060" s="60"/>
    </row>
    <row r="66061" spans="1:2" x14ac:dyDescent="0.2">
      <c r="A66061" s="47"/>
      <c r="B66061" s="60"/>
    </row>
    <row r="66062" spans="1:2" x14ac:dyDescent="0.2">
      <c r="A66062" s="47"/>
      <c r="B66062" s="60"/>
    </row>
    <row r="66063" spans="1:2" x14ac:dyDescent="0.2">
      <c r="A66063" s="47"/>
      <c r="B66063" s="60"/>
    </row>
    <row r="66064" spans="1:2" x14ac:dyDescent="0.2">
      <c r="A66064" s="47"/>
      <c r="B66064" s="60"/>
    </row>
    <row r="66065" spans="1:2" x14ac:dyDescent="0.2">
      <c r="A66065" s="47"/>
      <c r="B66065" s="60"/>
    </row>
    <row r="66066" spans="1:2" x14ac:dyDescent="0.2">
      <c r="A66066" s="47"/>
      <c r="B66066" s="60"/>
    </row>
    <row r="66067" spans="1:2" x14ac:dyDescent="0.2">
      <c r="A66067" s="47"/>
      <c r="B66067" s="60"/>
    </row>
    <row r="66068" spans="1:2" x14ac:dyDescent="0.2">
      <c r="A66068" s="47"/>
      <c r="B66068" s="60"/>
    </row>
    <row r="66069" spans="1:2" x14ac:dyDescent="0.2">
      <c r="A66069" s="47"/>
      <c r="B66069" s="60"/>
    </row>
    <row r="66070" spans="1:2" x14ac:dyDescent="0.2">
      <c r="A66070" s="47"/>
      <c r="B66070" s="60"/>
    </row>
    <row r="66071" spans="1:2" x14ac:dyDescent="0.2">
      <c r="A66071" s="47"/>
      <c r="B66071" s="60"/>
    </row>
    <row r="66072" spans="1:2" x14ac:dyDescent="0.2">
      <c r="A66072" s="47"/>
      <c r="B66072" s="60"/>
    </row>
    <row r="66073" spans="1:2" x14ac:dyDescent="0.2">
      <c r="A66073" s="47"/>
      <c r="B66073" s="60"/>
    </row>
    <row r="66074" spans="1:2" x14ac:dyDescent="0.2">
      <c r="A66074" s="47"/>
      <c r="B66074" s="60"/>
    </row>
    <row r="66075" spans="1:2" x14ac:dyDescent="0.2">
      <c r="A66075" s="47"/>
      <c r="B66075" s="60"/>
    </row>
    <row r="66076" spans="1:2" x14ac:dyDescent="0.2">
      <c r="A66076" s="47"/>
      <c r="B66076" s="60"/>
    </row>
    <row r="66077" spans="1:2" x14ac:dyDescent="0.2">
      <c r="A66077" s="47"/>
      <c r="B66077" s="60"/>
    </row>
    <row r="66078" spans="1:2" x14ac:dyDescent="0.2">
      <c r="A66078" s="47"/>
      <c r="B66078" s="60"/>
    </row>
    <row r="66079" spans="1:2" x14ac:dyDescent="0.2">
      <c r="A66079" s="47"/>
      <c r="B66079" s="60"/>
    </row>
    <row r="66080" spans="1:2" x14ac:dyDescent="0.2">
      <c r="A66080" s="47"/>
      <c r="B66080" s="60"/>
    </row>
    <row r="66081" spans="1:2" x14ac:dyDescent="0.2">
      <c r="A66081" s="47"/>
      <c r="B66081" s="60"/>
    </row>
    <row r="66082" spans="1:2" x14ac:dyDescent="0.2">
      <c r="A66082" s="47"/>
      <c r="B66082" s="60"/>
    </row>
    <row r="66083" spans="1:2" x14ac:dyDescent="0.2">
      <c r="A66083" s="47"/>
      <c r="B66083" s="60"/>
    </row>
    <row r="66084" spans="1:2" x14ac:dyDescent="0.2">
      <c r="A66084" s="47"/>
      <c r="B66084" s="60"/>
    </row>
    <row r="66085" spans="1:2" x14ac:dyDescent="0.2">
      <c r="A66085" s="47"/>
      <c r="B66085" s="60"/>
    </row>
    <row r="66086" spans="1:2" x14ac:dyDescent="0.2">
      <c r="A66086" s="47"/>
      <c r="B66086" s="60"/>
    </row>
    <row r="66087" spans="1:2" x14ac:dyDescent="0.2">
      <c r="A66087" s="47"/>
      <c r="B66087" s="60"/>
    </row>
    <row r="66088" spans="1:2" x14ac:dyDescent="0.2">
      <c r="A66088" s="47"/>
      <c r="B66088" s="60"/>
    </row>
    <row r="66089" spans="1:2" x14ac:dyDescent="0.2">
      <c r="A66089" s="47"/>
      <c r="B66089" s="60"/>
    </row>
    <row r="66090" spans="1:2" x14ac:dyDescent="0.2">
      <c r="A66090" s="47"/>
      <c r="B66090" s="60"/>
    </row>
    <row r="66091" spans="1:2" x14ac:dyDescent="0.2">
      <c r="A66091" s="47"/>
      <c r="B66091" s="60"/>
    </row>
    <row r="66092" spans="1:2" x14ac:dyDescent="0.2">
      <c r="A66092" s="47"/>
      <c r="B66092" s="60"/>
    </row>
    <row r="66093" spans="1:2" x14ac:dyDescent="0.2">
      <c r="A66093" s="47"/>
      <c r="B66093" s="60"/>
    </row>
    <row r="66094" spans="1:2" x14ac:dyDescent="0.2">
      <c r="A66094" s="47"/>
      <c r="B66094" s="60"/>
    </row>
    <row r="66095" spans="1:2" x14ac:dyDescent="0.2">
      <c r="A66095" s="47"/>
      <c r="B66095" s="60"/>
    </row>
    <row r="66096" spans="1:2" x14ac:dyDescent="0.2">
      <c r="A66096" s="47"/>
      <c r="B66096" s="60"/>
    </row>
    <row r="66097" spans="1:2" x14ac:dyDescent="0.2">
      <c r="A66097" s="47"/>
      <c r="B66097" s="60"/>
    </row>
    <row r="66098" spans="1:2" x14ac:dyDescent="0.2">
      <c r="A66098" s="47"/>
      <c r="B66098" s="60"/>
    </row>
    <row r="66099" spans="1:2" x14ac:dyDescent="0.2">
      <c r="A66099" s="47"/>
      <c r="B66099" s="60"/>
    </row>
    <row r="66100" spans="1:2" x14ac:dyDescent="0.2">
      <c r="A66100" s="47"/>
      <c r="B66100" s="60"/>
    </row>
    <row r="66101" spans="1:2" x14ac:dyDescent="0.2">
      <c r="A66101" s="47"/>
      <c r="B66101" s="60"/>
    </row>
    <row r="66102" spans="1:2" x14ac:dyDescent="0.2">
      <c r="A66102" s="47"/>
      <c r="B66102" s="60"/>
    </row>
    <row r="66103" spans="1:2" x14ac:dyDescent="0.2">
      <c r="A66103" s="47"/>
      <c r="B66103" s="60"/>
    </row>
    <row r="66104" spans="1:2" x14ac:dyDescent="0.2">
      <c r="A66104" s="47"/>
      <c r="B66104" s="60"/>
    </row>
    <row r="66105" spans="1:2" x14ac:dyDescent="0.2">
      <c r="A66105" s="47"/>
      <c r="B66105" s="60"/>
    </row>
    <row r="66106" spans="1:2" x14ac:dyDescent="0.2">
      <c r="A66106" s="47"/>
      <c r="B66106" s="60"/>
    </row>
    <row r="66107" spans="1:2" x14ac:dyDescent="0.2">
      <c r="A66107" s="47"/>
      <c r="B66107" s="60"/>
    </row>
    <row r="66108" spans="1:2" x14ac:dyDescent="0.2">
      <c r="A66108" s="47"/>
      <c r="B66108" s="60"/>
    </row>
    <row r="66109" spans="1:2" x14ac:dyDescent="0.2">
      <c r="A66109" s="47"/>
      <c r="B66109" s="60"/>
    </row>
    <row r="66110" spans="1:2" x14ac:dyDescent="0.2">
      <c r="A66110" s="47"/>
      <c r="B66110" s="60"/>
    </row>
    <row r="66111" spans="1:2" x14ac:dyDescent="0.2">
      <c r="A66111" s="47"/>
      <c r="B66111" s="60"/>
    </row>
    <row r="66112" spans="1:2" x14ac:dyDescent="0.2">
      <c r="A66112" s="47"/>
      <c r="B66112" s="60"/>
    </row>
    <row r="66113" spans="1:2" x14ac:dyDescent="0.2">
      <c r="A66113" s="47"/>
      <c r="B66113" s="60"/>
    </row>
    <row r="66114" spans="1:2" x14ac:dyDescent="0.2">
      <c r="A66114" s="47"/>
      <c r="B66114" s="60"/>
    </row>
    <row r="66115" spans="1:2" x14ac:dyDescent="0.2">
      <c r="A66115" s="47"/>
      <c r="B66115" s="60"/>
    </row>
    <row r="66116" spans="1:2" x14ac:dyDescent="0.2">
      <c r="A66116" s="47"/>
      <c r="B66116" s="60"/>
    </row>
    <row r="66117" spans="1:2" x14ac:dyDescent="0.2">
      <c r="A66117" s="47"/>
      <c r="B66117" s="60"/>
    </row>
    <row r="66118" spans="1:2" x14ac:dyDescent="0.2">
      <c r="A66118" s="47"/>
      <c r="B66118" s="60"/>
    </row>
    <row r="66119" spans="1:2" x14ac:dyDescent="0.2">
      <c r="A66119" s="47"/>
      <c r="B66119" s="60"/>
    </row>
    <row r="66120" spans="1:2" x14ac:dyDescent="0.2">
      <c r="A66120" s="47"/>
      <c r="B66120" s="60"/>
    </row>
    <row r="66121" spans="1:2" x14ac:dyDescent="0.2">
      <c r="A66121" s="47"/>
      <c r="B66121" s="60"/>
    </row>
    <row r="66122" spans="1:2" x14ac:dyDescent="0.2">
      <c r="A66122" s="47"/>
      <c r="B66122" s="60"/>
    </row>
    <row r="66123" spans="1:2" x14ac:dyDescent="0.2">
      <c r="A66123" s="47"/>
      <c r="B66123" s="60"/>
    </row>
    <row r="66124" spans="1:2" x14ac:dyDescent="0.2">
      <c r="A66124" s="47"/>
      <c r="B66124" s="60"/>
    </row>
    <row r="66125" spans="1:2" x14ac:dyDescent="0.2">
      <c r="A66125" s="47"/>
      <c r="B66125" s="60"/>
    </row>
    <row r="66126" spans="1:2" x14ac:dyDescent="0.2">
      <c r="A66126" s="47"/>
      <c r="B66126" s="60"/>
    </row>
    <row r="66127" spans="1:2" x14ac:dyDescent="0.2">
      <c r="A66127" s="47"/>
      <c r="B66127" s="60"/>
    </row>
    <row r="66128" spans="1:2" x14ac:dyDescent="0.2">
      <c r="A66128" s="47"/>
      <c r="B66128" s="60"/>
    </row>
    <row r="66129" spans="1:2" x14ac:dyDescent="0.2">
      <c r="A66129" s="47"/>
      <c r="B66129" s="60"/>
    </row>
    <row r="66130" spans="1:2" x14ac:dyDescent="0.2">
      <c r="A66130" s="47"/>
      <c r="B66130" s="60"/>
    </row>
    <row r="66131" spans="1:2" x14ac:dyDescent="0.2">
      <c r="A66131" s="47"/>
      <c r="B66131" s="60"/>
    </row>
    <row r="66132" spans="1:2" x14ac:dyDescent="0.2">
      <c r="A66132" s="47"/>
      <c r="B66132" s="60"/>
    </row>
    <row r="66133" spans="1:2" x14ac:dyDescent="0.2">
      <c r="A66133" s="47"/>
      <c r="B66133" s="60"/>
    </row>
    <row r="66134" spans="1:2" x14ac:dyDescent="0.2">
      <c r="A66134" s="47"/>
      <c r="B66134" s="60"/>
    </row>
    <row r="66135" spans="1:2" x14ac:dyDescent="0.2">
      <c r="A66135" s="47"/>
      <c r="B66135" s="60"/>
    </row>
    <row r="66136" spans="1:2" x14ac:dyDescent="0.2">
      <c r="A66136" s="47"/>
      <c r="B66136" s="60"/>
    </row>
    <row r="66137" spans="1:2" x14ac:dyDescent="0.2">
      <c r="A66137" s="47"/>
      <c r="B66137" s="60"/>
    </row>
    <row r="66138" spans="1:2" x14ac:dyDescent="0.2">
      <c r="A66138" s="47"/>
      <c r="B66138" s="60"/>
    </row>
    <row r="66139" spans="1:2" x14ac:dyDescent="0.2">
      <c r="A66139" s="47"/>
      <c r="B66139" s="60"/>
    </row>
    <row r="66140" spans="1:2" x14ac:dyDescent="0.2">
      <c r="A66140" s="47"/>
      <c r="B66140" s="60"/>
    </row>
    <row r="66141" spans="1:2" x14ac:dyDescent="0.2">
      <c r="A66141" s="47"/>
      <c r="B66141" s="60"/>
    </row>
    <row r="66142" spans="1:2" x14ac:dyDescent="0.2">
      <c r="A66142" s="47"/>
      <c r="B66142" s="60"/>
    </row>
    <row r="66143" spans="1:2" x14ac:dyDescent="0.2">
      <c r="A66143" s="47"/>
      <c r="B66143" s="60"/>
    </row>
    <row r="66144" spans="1:2" x14ac:dyDescent="0.2">
      <c r="A66144" s="47"/>
      <c r="B66144" s="60"/>
    </row>
    <row r="66145" spans="1:2" x14ac:dyDescent="0.2">
      <c r="A66145" s="47"/>
      <c r="B66145" s="60"/>
    </row>
    <row r="66146" spans="1:2" x14ac:dyDescent="0.2">
      <c r="A66146" s="47"/>
      <c r="B66146" s="60"/>
    </row>
    <row r="66147" spans="1:2" x14ac:dyDescent="0.2">
      <c r="A66147" s="47"/>
      <c r="B66147" s="60"/>
    </row>
    <row r="66148" spans="1:2" x14ac:dyDescent="0.2">
      <c r="A66148" s="47"/>
      <c r="B66148" s="60"/>
    </row>
    <row r="66149" spans="1:2" x14ac:dyDescent="0.2">
      <c r="A66149" s="47"/>
      <c r="B66149" s="60"/>
    </row>
    <row r="66150" spans="1:2" x14ac:dyDescent="0.2">
      <c r="A66150" s="47"/>
      <c r="B66150" s="60"/>
    </row>
    <row r="66151" spans="1:2" x14ac:dyDescent="0.2">
      <c r="A66151" s="47"/>
      <c r="B66151" s="60"/>
    </row>
    <row r="66152" spans="1:2" x14ac:dyDescent="0.2">
      <c r="A66152" s="47"/>
      <c r="B66152" s="60"/>
    </row>
    <row r="66153" spans="1:2" x14ac:dyDescent="0.2">
      <c r="A66153" s="47"/>
      <c r="B66153" s="60"/>
    </row>
    <row r="66154" spans="1:2" x14ac:dyDescent="0.2">
      <c r="A66154" s="47"/>
      <c r="B66154" s="60"/>
    </row>
    <row r="66155" spans="1:2" x14ac:dyDescent="0.2">
      <c r="A66155" s="47"/>
      <c r="B66155" s="60"/>
    </row>
    <row r="66156" spans="1:2" x14ac:dyDescent="0.2">
      <c r="A66156" s="47"/>
      <c r="B66156" s="60"/>
    </row>
    <row r="66157" spans="1:2" x14ac:dyDescent="0.2">
      <c r="A66157" s="47"/>
      <c r="B66157" s="60"/>
    </row>
    <row r="66158" spans="1:2" x14ac:dyDescent="0.2">
      <c r="A66158" s="47"/>
      <c r="B66158" s="60"/>
    </row>
    <row r="66159" spans="1:2" x14ac:dyDescent="0.2">
      <c r="A66159" s="47"/>
      <c r="B66159" s="60"/>
    </row>
    <row r="66160" spans="1:2" x14ac:dyDescent="0.2">
      <c r="A66160" s="47"/>
      <c r="B66160" s="60"/>
    </row>
    <row r="66161" spans="1:2" x14ac:dyDescent="0.2">
      <c r="A66161" s="47"/>
      <c r="B66161" s="60"/>
    </row>
    <row r="66162" spans="1:2" x14ac:dyDescent="0.2">
      <c r="A66162" s="47"/>
      <c r="B66162" s="60"/>
    </row>
    <row r="66163" spans="1:2" x14ac:dyDescent="0.2">
      <c r="A66163" s="47"/>
      <c r="B66163" s="60"/>
    </row>
    <row r="66164" spans="1:2" x14ac:dyDescent="0.2">
      <c r="A66164" s="47"/>
      <c r="B66164" s="60"/>
    </row>
    <row r="66165" spans="1:2" x14ac:dyDescent="0.2">
      <c r="A66165" s="47"/>
      <c r="B66165" s="60"/>
    </row>
    <row r="66166" spans="1:2" x14ac:dyDescent="0.2">
      <c r="A66166" s="47"/>
      <c r="B66166" s="60"/>
    </row>
    <row r="66167" spans="1:2" x14ac:dyDescent="0.2">
      <c r="A66167" s="47"/>
      <c r="B66167" s="60"/>
    </row>
    <row r="66168" spans="1:2" x14ac:dyDescent="0.2">
      <c r="A66168" s="47"/>
      <c r="B66168" s="60"/>
    </row>
    <row r="66169" spans="1:2" x14ac:dyDescent="0.2">
      <c r="A66169" s="47"/>
      <c r="B66169" s="60"/>
    </row>
    <row r="66170" spans="1:2" x14ac:dyDescent="0.2">
      <c r="A66170" s="47"/>
      <c r="B66170" s="60"/>
    </row>
    <row r="66171" spans="1:2" x14ac:dyDescent="0.2">
      <c r="A66171" s="47"/>
      <c r="B66171" s="60"/>
    </row>
    <row r="66172" spans="1:2" x14ac:dyDescent="0.2">
      <c r="A66172" s="47"/>
      <c r="B66172" s="60"/>
    </row>
    <row r="66173" spans="1:2" x14ac:dyDescent="0.2">
      <c r="A66173" s="47"/>
      <c r="B66173" s="60"/>
    </row>
    <row r="66174" spans="1:2" x14ac:dyDescent="0.2">
      <c r="A66174" s="47"/>
      <c r="B66174" s="60"/>
    </row>
    <row r="66175" spans="1:2" x14ac:dyDescent="0.2">
      <c r="A66175" s="47"/>
      <c r="B66175" s="60"/>
    </row>
    <row r="66176" spans="1:2" x14ac:dyDescent="0.2">
      <c r="A66176" s="47"/>
      <c r="B66176" s="60"/>
    </row>
    <row r="66177" spans="1:2" x14ac:dyDescent="0.2">
      <c r="A66177" s="47"/>
      <c r="B66177" s="60"/>
    </row>
    <row r="66178" spans="1:2" x14ac:dyDescent="0.2">
      <c r="A66178" s="47"/>
      <c r="B66178" s="60"/>
    </row>
    <row r="66179" spans="1:2" x14ac:dyDescent="0.2">
      <c r="A66179" s="47"/>
      <c r="B66179" s="60"/>
    </row>
    <row r="66180" spans="1:2" x14ac:dyDescent="0.2">
      <c r="A66180" s="47"/>
      <c r="B66180" s="60"/>
    </row>
    <row r="66181" spans="1:2" x14ac:dyDescent="0.2">
      <c r="A66181" s="47"/>
      <c r="B66181" s="60"/>
    </row>
    <row r="66182" spans="1:2" x14ac:dyDescent="0.2">
      <c r="A66182" s="47"/>
      <c r="B66182" s="60"/>
    </row>
    <row r="66183" spans="1:2" x14ac:dyDescent="0.2">
      <c r="A66183" s="47"/>
      <c r="B66183" s="60"/>
    </row>
    <row r="66184" spans="1:2" x14ac:dyDescent="0.2">
      <c r="A66184" s="47"/>
      <c r="B66184" s="60"/>
    </row>
    <row r="66185" spans="1:2" x14ac:dyDescent="0.2">
      <c r="A66185" s="47"/>
      <c r="B66185" s="60"/>
    </row>
    <row r="66186" spans="1:2" x14ac:dyDescent="0.2">
      <c r="A66186" s="47"/>
      <c r="B66186" s="60"/>
    </row>
    <row r="66187" spans="1:2" x14ac:dyDescent="0.2">
      <c r="A66187" s="47"/>
      <c r="B66187" s="60"/>
    </row>
    <row r="66188" spans="1:2" x14ac:dyDescent="0.2">
      <c r="A66188" s="47"/>
      <c r="B66188" s="60"/>
    </row>
    <row r="66189" spans="1:2" x14ac:dyDescent="0.2">
      <c r="A66189" s="47"/>
      <c r="B66189" s="60"/>
    </row>
    <row r="66190" spans="1:2" x14ac:dyDescent="0.2">
      <c r="A66190" s="47"/>
      <c r="B66190" s="60"/>
    </row>
    <row r="66191" spans="1:2" x14ac:dyDescent="0.2">
      <c r="A66191" s="47"/>
      <c r="B66191" s="60"/>
    </row>
    <row r="66192" spans="1:2" x14ac:dyDescent="0.2">
      <c r="A66192" s="47"/>
      <c r="B66192" s="60"/>
    </row>
    <row r="66193" spans="1:2" x14ac:dyDescent="0.2">
      <c r="A66193" s="47"/>
      <c r="B66193" s="60"/>
    </row>
    <row r="66194" spans="1:2" x14ac:dyDescent="0.2">
      <c r="A66194" s="47"/>
      <c r="B66194" s="60"/>
    </row>
    <row r="66195" spans="1:2" x14ac:dyDescent="0.2">
      <c r="A66195" s="47"/>
      <c r="B66195" s="60"/>
    </row>
    <row r="66196" spans="1:2" x14ac:dyDescent="0.2">
      <c r="A66196" s="47"/>
      <c r="B66196" s="60"/>
    </row>
    <row r="66197" spans="1:2" x14ac:dyDescent="0.2">
      <c r="A66197" s="47"/>
      <c r="B66197" s="60"/>
    </row>
    <row r="66198" spans="1:2" x14ac:dyDescent="0.2">
      <c r="A66198" s="47"/>
      <c r="B66198" s="60"/>
    </row>
    <row r="66199" spans="1:2" x14ac:dyDescent="0.2">
      <c r="A66199" s="47"/>
      <c r="B66199" s="60"/>
    </row>
    <row r="66200" spans="1:2" x14ac:dyDescent="0.2">
      <c r="A66200" s="47"/>
      <c r="B66200" s="60"/>
    </row>
    <row r="66201" spans="1:2" x14ac:dyDescent="0.2">
      <c r="A66201" s="47"/>
      <c r="B66201" s="60"/>
    </row>
    <row r="66202" spans="1:2" x14ac:dyDescent="0.2">
      <c r="A66202" s="47"/>
      <c r="B66202" s="60"/>
    </row>
    <row r="66203" spans="1:2" x14ac:dyDescent="0.2">
      <c r="A66203" s="47"/>
      <c r="B66203" s="60"/>
    </row>
    <row r="66204" spans="1:2" x14ac:dyDescent="0.2">
      <c r="A66204" s="47"/>
      <c r="B66204" s="60"/>
    </row>
    <row r="66205" spans="1:2" x14ac:dyDescent="0.2">
      <c r="A66205" s="47"/>
      <c r="B66205" s="60"/>
    </row>
    <row r="66206" spans="1:2" x14ac:dyDescent="0.2">
      <c r="A66206" s="47"/>
      <c r="B66206" s="60"/>
    </row>
    <row r="66207" spans="1:2" x14ac:dyDescent="0.2">
      <c r="A66207" s="47"/>
      <c r="B66207" s="60"/>
    </row>
    <row r="66208" spans="1:2" x14ac:dyDescent="0.2">
      <c r="A66208" s="47"/>
      <c r="B66208" s="60"/>
    </row>
    <row r="66209" spans="1:2" x14ac:dyDescent="0.2">
      <c r="A66209" s="47"/>
      <c r="B66209" s="60"/>
    </row>
    <row r="66210" spans="1:2" x14ac:dyDescent="0.2">
      <c r="A66210" s="47"/>
      <c r="B66210" s="60"/>
    </row>
    <row r="66211" spans="1:2" x14ac:dyDescent="0.2">
      <c r="A66211" s="47"/>
      <c r="B66211" s="60"/>
    </row>
    <row r="66212" spans="1:2" x14ac:dyDescent="0.2">
      <c r="A66212" s="47"/>
      <c r="B66212" s="60"/>
    </row>
    <row r="66213" spans="1:2" x14ac:dyDescent="0.2">
      <c r="A66213" s="47"/>
      <c r="B66213" s="60"/>
    </row>
    <row r="66214" spans="1:2" x14ac:dyDescent="0.2">
      <c r="A66214" s="47"/>
      <c r="B66214" s="60"/>
    </row>
    <row r="66215" spans="1:2" x14ac:dyDescent="0.2">
      <c r="A66215" s="47"/>
      <c r="B66215" s="60"/>
    </row>
    <row r="66216" spans="1:2" x14ac:dyDescent="0.2">
      <c r="A66216" s="47"/>
      <c r="B66216" s="60"/>
    </row>
    <row r="66217" spans="1:2" x14ac:dyDescent="0.2">
      <c r="A66217" s="47"/>
      <c r="B66217" s="60"/>
    </row>
    <row r="66218" spans="1:2" x14ac:dyDescent="0.2">
      <c r="A66218" s="47"/>
      <c r="B66218" s="60"/>
    </row>
    <row r="66219" spans="1:2" x14ac:dyDescent="0.2">
      <c r="A66219" s="47"/>
      <c r="B66219" s="60"/>
    </row>
    <row r="66220" spans="1:2" x14ac:dyDescent="0.2">
      <c r="A66220" s="47"/>
      <c r="B66220" s="60"/>
    </row>
    <row r="66221" spans="1:2" x14ac:dyDescent="0.2">
      <c r="A66221" s="47"/>
      <c r="B66221" s="60"/>
    </row>
    <row r="66222" spans="1:2" x14ac:dyDescent="0.2">
      <c r="A66222" s="47"/>
      <c r="B66222" s="60"/>
    </row>
    <row r="66223" spans="1:2" x14ac:dyDescent="0.2">
      <c r="A66223" s="47"/>
      <c r="B66223" s="60"/>
    </row>
    <row r="66224" spans="1:2" x14ac:dyDescent="0.2">
      <c r="A66224" s="47"/>
      <c r="B66224" s="60"/>
    </row>
    <row r="66225" spans="1:2" x14ac:dyDescent="0.2">
      <c r="A66225" s="47"/>
      <c r="B66225" s="60"/>
    </row>
    <row r="66226" spans="1:2" x14ac:dyDescent="0.2">
      <c r="A66226" s="47"/>
      <c r="B66226" s="60"/>
    </row>
    <row r="66227" spans="1:2" x14ac:dyDescent="0.2">
      <c r="A66227" s="47"/>
      <c r="B66227" s="60"/>
    </row>
    <row r="66228" spans="1:2" x14ac:dyDescent="0.2">
      <c r="A66228" s="47"/>
      <c r="B66228" s="60"/>
    </row>
    <row r="66229" spans="1:2" x14ac:dyDescent="0.2">
      <c r="A66229" s="47"/>
      <c r="B66229" s="60"/>
    </row>
    <row r="66230" spans="1:2" x14ac:dyDescent="0.2">
      <c r="A66230" s="47"/>
      <c r="B66230" s="60"/>
    </row>
    <row r="66231" spans="1:2" x14ac:dyDescent="0.2">
      <c r="A66231" s="47"/>
      <c r="B66231" s="60"/>
    </row>
    <row r="66232" spans="1:2" x14ac:dyDescent="0.2">
      <c r="A66232" s="47"/>
      <c r="B66232" s="60"/>
    </row>
    <row r="66233" spans="1:2" x14ac:dyDescent="0.2">
      <c r="A66233" s="47"/>
      <c r="B66233" s="60"/>
    </row>
    <row r="66234" spans="1:2" x14ac:dyDescent="0.2">
      <c r="A66234" s="47"/>
      <c r="B66234" s="60"/>
    </row>
    <row r="66235" spans="1:2" x14ac:dyDescent="0.2">
      <c r="A66235" s="47"/>
      <c r="B66235" s="60"/>
    </row>
    <row r="66236" spans="1:2" x14ac:dyDescent="0.2">
      <c r="A66236" s="47"/>
      <c r="B66236" s="60"/>
    </row>
    <row r="66237" spans="1:2" x14ac:dyDescent="0.2">
      <c r="A66237" s="47"/>
      <c r="B66237" s="60"/>
    </row>
    <row r="66238" spans="1:2" x14ac:dyDescent="0.2">
      <c r="A66238" s="47"/>
      <c r="B66238" s="60"/>
    </row>
    <row r="66239" spans="1:2" x14ac:dyDescent="0.2">
      <c r="A66239" s="47"/>
      <c r="B66239" s="60"/>
    </row>
    <row r="66240" spans="1:2" x14ac:dyDescent="0.2">
      <c r="A66240" s="47"/>
      <c r="B66240" s="60"/>
    </row>
    <row r="66241" spans="1:2" x14ac:dyDescent="0.2">
      <c r="A66241" s="47"/>
      <c r="B66241" s="60"/>
    </row>
    <row r="66242" spans="1:2" x14ac:dyDescent="0.2">
      <c r="A66242" s="47"/>
      <c r="B66242" s="60"/>
    </row>
    <row r="66243" spans="1:2" x14ac:dyDescent="0.2">
      <c r="A66243" s="47"/>
      <c r="B66243" s="60"/>
    </row>
    <row r="66244" spans="1:2" x14ac:dyDescent="0.2">
      <c r="A66244" s="47"/>
      <c r="B66244" s="60"/>
    </row>
    <row r="66245" spans="1:2" x14ac:dyDescent="0.2">
      <c r="A66245" s="47"/>
      <c r="B66245" s="60"/>
    </row>
    <row r="66246" spans="1:2" x14ac:dyDescent="0.2">
      <c r="A66246" s="47"/>
      <c r="B66246" s="60"/>
    </row>
    <row r="66247" spans="1:2" x14ac:dyDescent="0.2">
      <c r="A66247" s="47"/>
      <c r="B66247" s="60"/>
    </row>
    <row r="66248" spans="1:2" x14ac:dyDescent="0.2">
      <c r="A66248" s="47"/>
      <c r="B66248" s="60"/>
    </row>
    <row r="66249" spans="1:2" x14ac:dyDescent="0.2">
      <c r="A66249" s="47"/>
      <c r="B66249" s="60"/>
    </row>
    <row r="66250" spans="1:2" x14ac:dyDescent="0.2">
      <c r="A66250" s="47"/>
      <c r="B66250" s="60"/>
    </row>
    <row r="66251" spans="1:2" x14ac:dyDescent="0.2">
      <c r="A66251" s="47"/>
      <c r="B66251" s="60"/>
    </row>
    <row r="66252" spans="1:2" x14ac:dyDescent="0.2">
      <c r="A66252" s="47"/>
      <c r="B66252" s="60"/>
    </row>
    <row r="66253" spans="1:2" x14ac:dyDescent="0.2">
      <c r="A66253" s="47"/>
      <c r="B66253" s="60"/>
    </row>
    <row r="66254" spans="1:2" x14ac:dyDescent="0.2">
      <c r="A66254" s="47"/>
      <c r="B66254" s="60"/>
    </row>
    <row r="66255" spans="1:2" x14ac:dyDescent="0.2">
      <c r="A66255" s="47"/>
      <c r="B66255" s="60"/>
    </row>
    <row r="66256" spans="1:2" x14ac:dyDescent="0.2">
      <c r="A66256" s="47"/>
      <c r="B66256" s="60"/>
    </row>
    <row r="66257" spans="1:2" x14ac:dyDescent="0.2">
      <c r="A66257" s="47"/>
      <c r="B66257" s="60"/>
    </row>
    <row r="66258" spans="1:2" x14ac:dyDescent="0.2">
      <c r="A66258" s="47"/>
      <c r="B66258" s="60"/>
    </row>
    <row r="66259" spans="1:2" x14ac:dyDescent="0.2">
      <c r="A66259" s="47"/>
      <c r="B66259" s="60"/>
    </row>
    <row r="66260" spans="1:2" x14ac:dyDescent="0.2">
      <c r="A66260" s="47"/>
      <c r="B66260" s="60"/>
    </row>
    <row r="66261" spans="1:2" x14ac:dyDescent="0.2">
      <c r="A66261" s="47"/>
      <c r="B66261" s="60"/>
    </row>
    <row r="66262" spans="1:2" x14ac:dyDescent="0.2">
      <c r="A66262" s="47"/>
      <c r="B66262" s="60"/>
    </row>
    <row r="66263" spans="1:2" x14ac:dyDescent="0.2">
      <c r="A66263" s="47"/>
      <c r="B66263" s="60"/>
    </row>
    <row r="66264" spans="1:2" x14ac:dyDescent="0.2">
      <c r="A66264" s="47"/>
      <c r="B66264" s="60"/>
    </row>
    <row r="66265" spans="1:2" x14ac:dyDescent="0.2">
      <c r="A66265" s="47"/>
      <c r="B66265" s="60"/>
    </row>
    <row r="66266" spans="1:2" x14ac:dyDescent="0.2">
      <c r="A66266" s="47"/>
      <c r="B66266" s="60"/>
    </row>
    <row r="66267" spans="1:2" x14ac:dyDescent="0.2">
      <c r="A66267" s="47"/>
      <c r="B66267" s="60"/>
    </row>
    <row r="66268" spans="1:2" x14ac:dyDescent="0.2">
      <c r="A66268" s="47"/>
      <c r="B66268" s="60"/>
    </row>
    <row r="66269" spans="1:2" x14ac:dyDescent="0.2">
      <c r="A66269" s="47"/>
      <c r="B66269" s="60"/>
    </row>
    <row r="66270" spans="1:2" x14ac:dyDescent="0.2">
      <c r="A66270" s="47"/>
      <c r="B66270" s="60"/>
    </row>
    <row r="66271" spans="1:2" x14ac:dyDescent="0.2">
      <c r="A66271" s="47"/>
      <c r="B66271" s="60"/>
    </row>
    <row r="66272" spans="1:2" x14ac:dyDescent="0.2">
      <c r="A66272" s="47"/>
      <c r="B66272" s="60"/>
    </row>
    <row r="66273" spans="1:2" x14ac:dyDescent="0.2">
      <c r="A66273" s="47"/>
      <c r="B66273" s="60"/>
    </row>
    <row r="66274" spans="1:2" x14ac:dyDescent="0.2">
      <c r="A66274" s="47"/>
      <c r="B66274" s="60"/>
    </row>
    <row r="66275" spans="1:2" x14ac:dyDescent="0.2">
      <c r="A66275" s="47"/>
      <c r="B66275" s="60"/>
    </row>
    <row r="66276" spans="1:2" x14ac:dyDescent="0.2">
      <c r="A66276" s="47"/>
      <c r="B66276" s="60"/>
    </row>
    <row r="66277" spans="1:2" x14ac:dyDescent="0.2">
      <c r="A66277" s="47"/>
      <c r="B66277" s="60"/>
    </row>
    <row r="66278" spans="1:2" x14ac:dyDescent="0.2">
      <c r="A66278" s="47"/>
      <c r="B66278" s="60"/>
    </row>
    <row r="66279" spans="1:2" x14ac:dyDescent="0.2">
      <c r="A66279" s="47"/>
      <c r="B66279" s="60"/>
    </row>
    <row r="66280" spans="1:2" x14ac:dyDescent="0.2">
      <c r="A66280" s="47"/>
      <c r="B66280" s="60"/>
    </row>
    <row r="66281" spans="1:2" x14ac:dyDescent="0.2">
      <c r="A66281" s="47"/>
      <c r="B66281" s="60"/>
    </row>
    <row r="66282" spans="1:2" x14ac:dyDescent="0.2">
      <c r="A66282" s="47"/>
      <c r="B66282" s="60"/>
    </row>
    <row r="66283" spans="1:2" x14ac:dyDescent="0.2">
      <c r="A66283" s="47"/>
      <c r="B66283" s="60"/>
    </row>
    <row r="66284" spans="1:2" x14ac:dyDescent="0.2">
      <c r="A66284" s="47"/>
      <c r="B66284" s="60"/>
    </row>
    <row r="66285" spans="1:2" x14ac:dyDescent="0.2">
      <c r="A66285" s="47"/>
      <c r="B66285" s="60"/>
    </row>
    <row r="66286" spans="1:2" x14ac:dyDescent="0.2">
      <c r="A66286" s="47"/>
      <c r="B66286" s="60"/>
    </row>
    <row r="66287" spans="1:2" x14ac:dyDescent="0.2">
      <c r="A66287" s="47"/>
      <c r="B66287" s="60"/>
    </row>
    <row r="66288" spans="1:2" x14ac:dyDescent="0.2">
      <c r="A66288" s="47"/>
      <c r="B66288" s="60"/>
    </row>
    <row r="66289" spans="1:2" x14ac:dyDescent="0.2">
      <c r="A66289" s="47"/>
      <c r="B66289" s="60"/>
    </row>
    <row r="66290" spans="1:2" x14ac:dyDescent="0.2">
      <c r="A66290" s="47"/>
      <c r="B66290" s="60"/>
    </row>
    <row r="66291" spans="1:2" x14ac:dyDescent="0.2">
      <c r="A66291" s="47"/>
      <c r="B66291" s="60"/>
    </row>
    <row r="66292" spans="1:2" x14ac:dyDescent="0.2">
      <c r="A66292" s="47"/>
      <c r="B66292" s="60"/>
    </row>
    <row r="66293" spans="1:2" x14ac:dyDescent="0.2">
      <c r="A66293" s="47"/>
      <c r="B66293" s="60"/>
    </row>
    <row r="66294" spans="1:2" x14ac:dyDescent="0.2">
      <c r="A66294" s="47"/>
      <c r="B66294" s="60"/>
    </row>
    <row r="66295" spans="1:2" x14ac:dyDescent="0.2">
      <c r="A66295" s="47"/>
      <c r="B66295" s="60"/>
    </row>
    <row r="66296" spans="1:2" x14ac:dyDescent="0.2">
      <c r="A66296" s="47"/>
      <c r="B66296" s="60"/>
    </row>
    <row r="66297" spans="1:2" x14ac:dyDescent="0.2">
      <c r="A66297" s="47"/>
      <c r="B66297" s="60"/>
    </row>
    <row r="66298" spans="1:2" x14ac:dyDescent="0.2">
      <c r="A66298" s="47"/>
      <c r="B66298" s="60"/>
    </row>
    <row r="66299" spans="1:2" x14ac:dyDescent="0.2">
      <c r="A66299" s="47"/>
      <c r="B66299" s="60"/>
    </row>
    <row r="66300" spans="1:2" x14ac:dyDescent="0.2">
      <c r="A66300" s="47"/>
      <c r="B66300" s="60"/>
    </row>
    <row r="66301" spans="1:2" x14ac:dyDescent="0.2">
      <c r="A66301" s="47"/>
      <c r="B66301" s="60"/>
    </row>
    <row r="66302" spans="1:2" x14ac:dyDescent="0.2">
      <c r="A66302" s="47"/>
      <c r="B66302" s="60"/>
    </row>
    <row r="66303" spans="1:2" x14ac:dyDescent="0.2">
      <c r="A66303" s="47"/>
      <c r="B66303" s="60"/>
    </row>
    <row r="66304" spans="1:2" x14ac:dyDescent="0.2">
      <c r="A66304" s="47"/>
      <c r="B66304" s="60"/>
    </row>
    <row r="66305" spans="1:2" x14ac:dyDescent="0.2">
      <c r="A66305" s="47"/>
      <c r="B66305" s="60"/>
    </row>
    <row r="66306" spans="1:2" x14ac:dyDescent="0.2">
      <c r="A66306" s="47"/>
      <c r="B66306" s="60"/>
    </row>
    <row r="66307" spans="1:2" x14ac:dyDescent="0.2">
      <c r="A66307" s="47"/>
      <c r="B66307" s="60"/>
    </row>
    <row r="66308" spans="1:2" x14ac:dyDescent="0.2">
      <c r="A66308" s="47"/>
      <c r="B66308" s="60"/>
    </row>
    <row r="66309" spans="1:2" x14ac:dyDescent="0.2">
      <c r="A66309" s="47"/>
      <c r="B66309" s="60"/>
    </row>
    <row r="66310" spans="1:2" x14ac:dyDescent="0.2">
      <c r="A66310" s="47"/>
      <c r="B66310" s="60"/>
    </row>
    <row r="66311" spans="1:2" x14ac:dyDescent="0.2">
      <c r="A66311" s="47"/>
      <c r="B66311" s="60"/>
    </row>
    <row r="66312" spans="1:2" x14ac:dyDescent="0.2">
      <c r="A66312" s="47"/>
      <c r="B66312" s="60"/>
    </row>
    <row r="66313" spans="1:2" x14ac:dyDescent="0.2">
      <c r="A66313" s="47"/>
      <c r="B66313" s="60"/>
    </row>
    <row r="66314" spans="1:2" x14ac:dyDescent="0.2">
      <c r="A66314" s="47"/>
      <c r="B66314" s="60"/>
    </row>
    <row r="66315" spans="1:2" x14ac:dyDescent="0.2">
      <c r="A66315" s="47"/>
      <c r="B66315" s="60"/>
    </row>
    <row r="66316" spans="1:2" x14ac:dyDescent="0.2">
      <c r="A66316" s="47"/>
      <c r="B66316" s="60"/>
    </row>
    <row r="66317" spans="1:2" x14ac:dyDescent="0.2">
      <c r="A66317" s="47"/>
      <c r="B66317" s="60"/>
    </row>
    <row r="66318" spans="1:2" x14ac:dyDescent="0.2">
      <c r="A66318" s="47"/>
      <c r="B66318" s="60"/>
    </row>
    <row r="66319" spans="1:2" x14ac:dyDescent="0.2">
      <c r="A66319" s="47"/>
      <c r="B66319" s="60"/>
    </row>
    <row r="66320" spans="1:2" x14ac:dyDescent="0.2">
      <c r="A66320" s="47"/>
      <c r="B66320" s="60"/>
    </row>
    <row r="66321" spans="1:2" x14ac:dyDescent="0.2">
      <c r="A66321" s="47"/>
      <c r="B66321" s="60"/>
    </row>
    <row r="66322" spans="1:2" x14ac:dyDescent="0.2">
      <c r="A66322" s="47"/>
      <c r="B66322" s="60"/>
    </row>
    <row r="66323" spans="1:2" x14ac:dyDescent="0.2">
      <c r="A66323" s="47"/>
      <c r="B66323" s="60"/>
    </row>
    <row r="66324" spans="1:2" x14ac:dyDescent="0.2">
      <c r="A66324" s="47"/>
      <c r="B66324" s="60"/>
    </row>
    <row r="66325" spans="1:2" x14ac:dyDescent="0.2">
      <c r="A66325" s="47"/>
      <c r="B66325" s="60"/>
    </row>
    <row r="66326" spans="1:2" x14ac:dyDescent="0.2">
      <c r="A66326" s="47"/>
      <c r="B66326" s="60"/>
    </row>
    <row r="66327" spans="1:2" x14ac:dyDescent="0.2">
      <c r="A66327" s="47"/>
      <c r="B66327" s="60"/>
    </row>
    <row r="66328" spans="1:2" x14ac:dyDescent="0.2">
      <c r="A66328" s="47"/>
      <c r="B66328" s="60"/>
    </row>
    <row r="66329" spans="1:2" x14ac:dyDescent="0.2">
      <c r="A66329" s="47"/>
      <c r="B66329" s="60"/>
    </row>
    <row r="66330" spans="1:2" x14ac:dyDescent="0.2">
      <c r="A66330" s="47"/>
      <c r="B66330" s="60"/>
    </row>
    <row r="66331" spans="1:2" x14ac:dyDescent="0.2">
      <c r="A66331" s="47"/>
      <c r="B66331" s="60"/>
    </row>
    <row r="66332" spans="1:2" x14ac:dyDescent="0.2">
      <c r="A66332" s="47"/>
      <c r="B66332" s="60"/>
    </row>
    <row r="66333" spans="1:2" x14ac:dyDescent="0.2">
      <c r="A66333" s="47"/>
      <c r="B66333" s="60"/>
    </row>
    <row r="66334" spans="1:2" x14ac:dyDescent="0.2">
      <c r="A66334" s="47"/>
      <c r="B66334" s="60"/>
    </row>
    <row r="66335" spans="1:2" x14ac:dyDescent="0.2">
      <c r="A66335" s="47"/>
      <c r="B66335" s="60"/>
    </row>
    <row r="66336" spans="1:2" x14ac:dyDescent="0.2">
      <c r="A66336" s="47"/>
      <c r="B66336" s="60"/>
    </row>
    <row r="66337" spans="1:2" x14ac:dyDescent="0.2">
      <c r="A66337" s="47"/>
      <c r="B66337" s="60"/>
    </row>
    <row r="66338" spans="1:2" x14ac:dyDescent="0.2">
      <c r="A66338" s="47"/>
      <c r="B66338" s="60"/>
    </row>
    <row r="66339" spans="1:2" x14ac:dyDescent="0.2">
      <c r="A66339" s="47"/>
      <c r="B66339" s="60"/>
    </row>
    <row r="66340" spans="1:2" x14ac:dyDescent="0.2">
      <c r="A66340" s="47"/>
      <c r="B66340" s="60"/>
    </row>
    <row r="66341" spans="1:2" x14ac:dyDescent="0.2">
      <c r="A66341" s="47"/>
      <c r="B66341" s="60"/>
    </row>
    <row r="66342" spans="1:2" x14ac:dyDescent="0.2">
      <c r="A66342" s="47"/>
      <c r="B66342" s="60"/>
    </row>
    <row r="66343" spans="1:2" x14ac:dyDescent="0.2">
      <c r="A66343" s="47"/>
      <c r="B66343" s="60"/>
    </row>
    <row r="66344" spans="1:2" x14ac:dyDescent="0.2">
      <c r="A66344" s="47"/>
      <c r="B66344" s="60"/>
    </row>
    <row r="66345" spans="1:2" x14ac:dyDescent="0.2">
      <c r="A66345" s="47"/>
      <c r="B66345" s="60"/>
    </row>
    <row r="66346" spans="1:2" x14ac:dyDescent="0.2">
      <c r="A66346" s="47"/>
      <c r="B66346" s="60"/>
    </row>
    <row r="66347" spans="1:2" x14ac:dyDescent="0.2">
      <c r="A66347" s="47"/>
      <c r="B66347" s="60"/>
    </row>
    <row r="66348" spans="1:2" x14ac:dyDescent="0.2">
      <c r="A66348" s="47"/>
      <c r="B66348" s="60"/>
    </row>
    <row r="66349" spans="1:2" x14ac:dyDescent="0.2">
      <c r="A66349" s="47"/>
      <c r="B66349" s="60"/>
    </row>
    <row r="66350" spans="1:2" x14ac:dyDescent="0.2">
      <c r="A66350" s="47"/>
      <c r="B66350" s="60"/>
    </row>
    <row r="66351" spans="1:2" x14ac:dyDescent="0.2">
      <c r="A66351" s="47"/>
      <c r="B66351" s="60"/>
    </row>
    <row r="66352" spans="1:2" x14ac:dyDescent="0.2">
      <c r="A66352" s="47"/>
      <c r="B66352" s="60"/>
    </row>
    <row r="66353" spans="1:2" x14ac:dyDescent="0.2">
      <c r="A66353" s="47"/>
      <c r="B66353" s="60"/>
    </row>
    <row r="66354" spans="1:2" x14ac:dyDescent="0.2">
      <c r="A66354" s="47"/>
      <c r="B66354" s="60"/>
    </row>
    <row r="66355" spans="1:2" x14ac:dyDescent="0.2">
      <c r="A66355" s="47"/>
      <c r="B66355" s="60"/>
    </row>
    <row r="66356" spans="1:2" x14ac:dyDescent="0.2">
      <c r="A66356" s="47"/>
      <c r="B66356" s="60"/>
    </row>
    <row r="66357" spans="1:2" x14ac:dyDescent="0.2">
      <c r="A66357" s="47"/>
      <c r="B66357" s="60"/>
    </row>
    <row r="66358" spans="1:2" x14ac:dyDescent="0.2">
      <c r="A66358" s="47"/>
      <c r="B66358" s="60"/>
    </row>
    <row r="66359" spans="1:2" x14ac:dyDescent="0.2">
      <c r="A66359" s="47"/>
      <c r="B66359" s="60"/>
    </row>
    <row r="66360" spans="1:2" x14ac:dyDescent="0.2">
      <c r="A66360" s="47"/>
      <c r="B66360" s="60"/>
    </row>
    <row r="66361" spans="1:2" x14ac:dyDescent="0.2">
      <c r="A66361" s="47"/>
      <c r="B66361" s="60"/>
    </row>
    <row r="66362" spans="1:2" x14ac:dyDescent="0.2">
      <c r="A66362" s="47"/>
      <c r="B66362" s="60"/>
    </row>
    <row r="66363" spans="1:2" x14ac:dyDescent="0.2">
      <c r="A66363" s="47"/>
      <c r="B66363" s="60"/>
    </row>
    <row r="66364" spans="1:2" x14ac:dyDescent="0.2">
      <c r="A66364" s="47"/>
      <c r="B66364" s="60"/>
    </row>
    <row r="66365" spans="1:2" x14ac:dyDescent="0.2">
      <c r="A66365" s="47"/>
      <c r="B66365" s="60"/>
    </row>
    <row r="66366" spans="1:2" x14ac:dyDescent="0.2">
      <c r="A66366" s="47"/>
      <c r="B66366" s="60"/>
    </row>
    <row r="66367" spans="1:2" x14ac:dyDescent="0.2">
      <c r="A66367" s="47"/>
      <c r="B66367" s="60"/>
    </row>
    <row r="66368" spans="1:2" x14ac:dyDescent="0.2">
      <c r="A66368" s="47"/>
      <c r="B66368" s="60"/>
    </row>
    <row r="66369" spans="1:2" x14ac:dyDescent="0.2">
      <c r="A66369" s="47"/>
      <c r="B66369" s="60"/>
    </row>
    <row r="66370" spans="1:2" x14ac:dyDescent="0.2">
      <c r="A66370" s="47"/>
      <c r="B66370" s="60"/>
    </row>
    <row r="66371" spans="1:2" x14ac:dyDescent="0.2">
      <c r="A66371" s="47"/>
      <c r="B66371" s="60"/>
    </row>
    <row r="66372" spans="1:2" x14ac:dyDescent="0.2">
      <c r="A66372" s="47"/>
      <c r="B66372" s="60"/>
    </row>
    <row r="66373" spans="1:2" x14ac:dyDescent="0.2">
      <c r="A66373" s="47"/>
      <c r="B66373" s="60"/>
    </row>
    <row r="66374" spans="1:2" x14ac:dyDescent="0.2">
      <c r="A66374" s="47"/>
      <c r="B66374" s="60"/>
    </row>
    <row r="66375" spans="1:2" x14ac:dyDescent="0.2">
      <c r="A66375" s="47"/>
      <c r="B66375" s="60"/>
    </row>
    <row r="66376" spans="1:2" x14ac:dyDescent="0.2">
      <c r="A66376" s="47"/>
      <c r="B66376" s="60"/>
    </row>
    <row r="66377" spans="1:2" x14ac:dyDescent="0.2">
      <c r="A66377" s="47"/>
      <c r="B66377" s="60"/>
    </row>
    <row r="66378" spans="1:2" x14ac:dyDescent="0.2">
      <c r="A66378" s="47"/>
      <c r="B66378" s="60"/>
    </row>
    <row r="66379" spans="1:2" x14ac:dyDescent="0.2">
      <c r="A66379" s="47"/>
      <c r="B66379" s="60"/>
    </row>
    <row r="66380" spans="1:2" x14ac:dyDescent="0.2">
      <c r="A66380" s="47"/>
      <c r="B66380" s="60"/>
    </row>
    <row r="66381" spans="1:2" x14ac:dyDescent="0.2">
      <c r="A66381" s="47"/>
      <c r="B66381" s="60"/>
    </row>
    <row r="66382" spans="1:2" x14ac:dyDescent="0.2">
      <c r="A66382" s="47"/>
      <c r="B66382" s="60"/>
    </row>
    <row r="66383" spans="1:2" x14ac:dyDescent="0.2">
      <c r="A66383" s="47"/>
      <c r="B66383" s="60"/>
    </row>
    <row r="66384" spans="1:2" x14ac:dyDescent="0.2">
      <c r="A66384" s="47"/>
      <c r="B66384" s="60"/>
    </row>
    <row r="66385" spans="1:2" x14ac:dyDescent="0.2">
      <c r="A66385" s="47"/>
      <c r="B66385" s="60"/>
    </row>
    <row r="66386" spans="1:2" x14ac:dyDescent="0.2">
      <c r="A66386" s="47"/>
      <c r="B66386" s="60"/>
    </row>
    <row r="66387" spans="1:2" x14ac:dyDescent="0.2">
      <c r="A66387" s="47"/>
      <c r="B66387" s="60"/>
    </row>
    <row r="66388" spans="1:2" x14ac:dyDescent="0.2">
      <c r="A66388" s="47"/>
      <c r="B66388" s="60"/>
    </row>
    <row r="66389" spans="1:2" x14ac:dyDescent="0.2">
      <c r="A66389" s="47"/>
      <c r="B66389" s="60"/>
    </row>
    <row r="66390" spans="1:2" x14ac:dyDescent="0.2">
      <c r="A66390" s="47"/>
      <c r="B66390" s="60"/>
    </row>
    <row r="66391" spans="1:2" x14ac:dyDescent="0.2">
      <c r="A66391" s="47"/>
      <c r="B66391" s="60"/>
    </row>
    <row r="66392" spans="1:2" x14ac:dyDescent="0.2">
      <c r="A66392" s="47"/>
      <c r="B66392" s="60"/>
    </row>
    <row r="66393" spans="1:2" x14ac:dyDescent="0.2">
      <c r="A66393" s="47"/>
      <c r="B66393" s="60"/>
    </row>
    <row r="66394" spans="1:2" x14ac:dyDescent="0.2">
      <c r="A66394" s="47"/>
      <c r="B66394" s="60"/>
    </row>
    <row r="66395" spans="1:2" x14ac:dyDescent="0.2">
      <c r="A66395" s="47"/>
      <c r="B66395" s="60"/>
    </row>
    <row r="66396" spans="1:2" x14ac:dyDescent="0.2">
      <c r="A66396" s="47"/>
      <c r="B66396" s="60"/>
    </row>
    <row r="66397" spans="1:2" x14ac:dyDescent="0.2">
      <c r="A66397" s="47"/>
      <c r="B66397" s="60"/>
    </row>
    <row r="66398" spans="1:2" x14ac:dyDescent="0.2">
      <c r="A66398" s="47"/>
      <c r="B66398" s="60"/>
    </row>
    <row r="66399" spans="1:2" x14ac:dyDescent="0.2">
      <c r="A66399" s="47"/>
      <c r="B66399" s="60"/>
    </row>
    <row r="66400" spans="1:2" x14ac:dyDescent="0.2">
      <c r="A66400" s="47"/>
      <c r="B66400" s="60"/>
    </row>
    <row r="66401" spans="1:2" x14ac:dyDescent="0.2">
      <c r="A66401" s="47"/>
      <c r="B66401" s="60"/>
    </row>
    <row r="66402" spans="1:2" x14ac:dyDescent="0.2">
      <c r="A66402" s="47"/>
      <c r="B66402" s="60"/>
    </row>
    <row r="66403" spans="1:2" x14ac:dyDescent="0.2">
      <c r="A66403" s="47"/>
      <c r="B66403" s="60"/>
    </row>
    <row r="66404" spans="1:2" x14ac:dyDescent="0.2">
      <c r="A66404" s="47"/>
      <c r="B66404" s="60"/>
    </row>
    <row r="66405" spans="1:2" x14ac:dyDescent="0.2">
      <c r="A66405" s="47"/>
      <c r="B66405" s="60"/>
    </row>
    <row r="66406" spans="1:2" x14ac:dyDescent="0.2">
      <c r="A66406" s="47"/>
      <c r="B66406" s="60"/>
    </row>
    <row r="66407" spans="1:2" x14ac:dyDescent="0.2">
      <c r="A66407" s="47"/>
      <c r="B66407" s="60"/>
    </row>
    <row r="66408" spans="1:2" x14ac:dyDescent="0.2">
      <c r="A66408" s="47"/>
      <c r="B66408" s="60"/>
    </row>
    <row r="66409" spans="1:2" x14ac:dyDescent="0.2">
      <c r="A66409" s="47"/>
      <c r="B66409" s="60"/>
    </row>
    <row r="66410" spans="1:2" x14ac:dyDescent="0.2">
      <c r="A66410" s="47"/>
      <c r="B66410" s="60"/>
    </row>
    <row r="66411" spans="1:2" x14ac:dyDescent="0.2">
      <c r="A66411" s="47"/>
      <c r="B66411" s="60"/>
    </row>
    <row r="66412" spans="1:2" x14ac:dyDescent="0.2">
      <c r="A66412" s="47"/>
      <c r="B66412" s="60"/>
    </row>
    <row r="66413" spans="1:2" x14ac:dyDescent="0.2">
      <c r="A66413" s="47"/>
      <c r="B66413" s="60"/>
    </row>
    <row r="66414" spans="1:2" x14ac:dyDescent="0.2">
      <c r="A66414" s="47"/>
      <c r="B66414" s="60"/>
    </row>
    <row r="66415" spans="1:2" x14ac:dyDescent="0.2">
      <c r="A66415" s="47"/>
      <c r="B66415" s="60"/>
    </row>
    <row r="66416" spans="1:2" x14ac:dyDescent="0.2">
      <c r="A66416" s="47"/>
      <c r="B66416" s="60"/>
    </row>
    <row r="66417" spans="1:2" x14ac:dyDescent="0.2">
      <c r="A66417" s="47"/>
      <c r="B66417" s="60"/>
    </row>
    <row r="66418" spans="1:2" x14ac:dyDescent="0.2">
      <c r="A66418" s="47"/>
      <c r="B66418" s="60"/>
    </row>
    <row r="66419" spans="1:2" x14ac:dyDescent="0.2">
      <c r="A66419" s="47"/>
      <c r="B66419" s="60"/>
    </row>
    <row r="66420" spans="1:2" x14ac:dyDescent="0.2">
      <c r="A66420" s="47"/>
      <c r="B66420" s="60"/>
    </row>
    <row r="66421" spans="1:2" x14ac:dyDescent="0.2">
      <c r="A66421" s="47"/>
      <c r="B66421" s="60"/>
    </row>
    <row r="66422" spans="1:2" x14ac:dyDescent="0.2">
      <c r="A66422" s="47"/>
      <c r="B66422" s="60"/>
    </row>
    <row r="66423" spans="1:2" x14ac:dyDescent="0.2">
      <c r="A66423" s="47"/>
      <c r="B66423" s="60"/>
    </row>
    <row r="66424" spans="1:2" x14ac:dyDescent="0.2">
      <c r="A66424" s="47"/>
      <c r="B66424" s="60"/>
    </row>
    <row r="66425" spans="1:2" x14ac:dyDescent="0.2">
      <c r="A66425" s="47"/>
      <c r="B66425" s="60"/>
    </row>
    <row r="66426" spans="1:2" x14ac:dyDescent="0.2">
      <c r="A66426" s="47"/>
      <c r="B66426" s="60"/>
    </row>
    <row r="66427" spans="1:2" x14ac:dyDescent="0.2">
      <c r="A66427" s="47"/>
      <c r="B66427" s="60"/>
    </row>
    <row r="66428" spans="1:2" x14ac:dyDescent="0.2">
      <c r="A66428" s="47"/>
      <c r="B66428" s="60"/>
    </row>
    <row r="66429" spans="1:2" x14ac:dyDescent="0.2">
      <c r="A66429" s="47"/>
      <c r="B66429" s="60"/>
    </row>
    <row r="66430" spans="1:2" x14ac:dyDescent="0.2">
      <c r="A66430" s="47"/>
      <c r="B66430" s="60"/>
    </row>
    <row r="66431" spans="1:2" x14ac:dyDescent="0.2">
      <c r="A66431" s="47"/>
      <c r="B66431" s="60"/>
    </row>
    <row r="66432" spans="1:2" x14ac:dyDescent="0.2">
      <c r="A66432" s="47"/>
      <c r="B66432" s="60"/>
    </row>
    <row r="66433" spans="1:2" x14ac:dyDescent="0.2">
      <c r="A66433" s="47"/>
      <c r="B66433" s="60"/>
    </row>
    <row r="66434" spans="1:2" x14ac:dyDescent="0.2">
      <c r="A66434" s="47"/>
      <c r="B66434" s="60"/>
    </row>
    <row r="66435" spans="1:2" x14ac:dyDescent="0.2">
      <c r="A66435" s="47"/>
      <c r="B66435" s="60"/>
    </row>
    <row r="66436" spans="1:2" x14ac:dyDescent="0.2">
      <c r="A66436" s="47"/>
      <c r="B66436" s="60"/>
    </row>
    <row r="66437" spans="1:2" x14ac:dyDescent="0.2">
      <c r="A66437" s="47"/>
      <c r="B66437" s="60"/>
    </row>
    <row r="66438" spans="1:2" x14ac:dyDescent="0.2">
      <c r="A66438" s="47"/>
      <c r="B66438" s="60"/>
    </row>
    <row r="66439" spans="1:2" x14ac:dyDescent="0.2">
      <c r="A66439" s="47"/>
      <c r="B66439" s="60"/>
    </row>
    <row r="66440" spans="1:2" x14ac:dyDescent="0.2">
      <c r="A66440" s="47"/>
      <c r="B66440" s="60"/>
    </row>
    <row r="66441" spans="1:2" x14ac:dyDescent="0.2">
      <c r="A66441" s="47"/>
      <c r="B66441" s="60"/>
    </row>
    <row r="66442" spans="1:2" x14ac:dyDescent="0.2">
      <c r="A66442" s="47"/>
      <c r="B66442" s="60"/>
    </row>
    <row r="66443" spans="1:2" x14ac:dyDescent="0.2">
      <c r="A66443" s="47"/>
      <c r="B66443" s="60"/>
    </row>
    <row r="66444" spans="1:2" x14ac:dyDescent="0.2">
      <c r="A66444" s="47"/>
      <c r="B66444" s="60"/>
    </row>
    <row r="66445" spans="1:2" x14ac:dyDescent="0.2">
      <c r="A66445" s="47"/>
      <c r="B66445" s="60"/>
    </row>
    <row r="66446" spans="1:2" x14ac:dyDescent="0.2">
      <c r="A66446" s="47"/>
      <c r="B66446" s="60"/>
    </row>
    <row r="66447" spans="1:2" x14ac:dyDescent="0.2">
      <c r="A66447" s="47"/>
      <c r="B66447" s="60"/>
    </row>
    <row r="66448" spans="1:2" x14ac:dyDescent="0.2">
      <c r="A66448" s="47"/>
      <c r="B66448" s="60"/>
    </row>
    <row r="66449" spans="1:2" x14ac:dyDescent="0.2">
      <c r="A66449" s="47"/>
      <c r="B66449" s="60"/>
    </row>
    <row r="66450" spans="1:2" x14ac:dyDescent="0.2">
      <c r="A66450" s="47"/>
      <c r="B66450" s="60"/>
    </row>
    <row r="66451" spans="1:2" x14ac:dyDescent="0.2">
      <c r="A66451" s="47"/>
      <c r="B66451" s="60"/>
    </row>
    <row r="66452" spans="1:2" x14ac:dyDescent="0.2">
      <c r="A66452" s="47"/>
      <c r="B66452" s="60"/>
    </row>
    <row r="66453" spans="1:2" x14ac:dyDescent="0.2">
      <c r="A66453" s="47"/>
      <c r="B66453" s="60"/>
    </row>
    <row r="66454" spans="1:2" x14ac:dyDescent="0.2">
      <c r="A66454" s="47"/>
      <c r="B66454" s="60"/>
    </row>
    <row r="66455" spans="1:2" x14ac:dyDescent="0.2">
      <c r="A66455" s="47"/>
      <c r="B66455" s="60"/>
    </row>
    <row r="66456" spans="1:2" x14ac:dyDescent="0.2">
      <c r="A66456" s="47"/>
      <c r="B66456" s="60"/>
    </row>
    <row r="66457" spans="1:2" x14ac:dyDescent="0.2">
      <c r="A66457" s="47"/>
      <c r="B66457" s="60"/>
    </row>
    <row r="66458" spans="1:2" x14ac:dyDescent="0.2">
      <c r="A66458" s="47"/>
      <c r="B66458" s="60"/>
    </row>
    <row r="66459" spans="1:2" x14ac:dyDescent="0.2">
      <c r="A66459" s="47"/>
      <c r="B66459" s="60"/>
    </row>
    <row r="66460" spans="1:2" x14ac:dyDescent="0.2">
      <c r="A66460" s="47"/>
      <c r="B66460" s="60"/>
    </row>
    <row r="66461" spans="1:2" x14ac:dyDescent="0.2">
      <c r="A66461" s="47"/>
      <c r="B66461" s="60"/>
    </row>
    <row r="66462" spans="1:2" x14ac:dyDescent="0.2">
      <c r="A66462" s="47"/>
      <c r="B66462" s="60"/>
    </row>
    <row r="66463" spans="1:2" x14ac:dyDescent="0.2">
      <c r="A66463" s="47"/>
      <c r="B66463" s="60"/>
    </row>
    <row r="66464" spans="1:2" x14ac:dyDescent="0.2">
      <c r="A66464" s="47"/>
      <c r="B66464" s="60"/>
    </row>
    <row r="66465" spans="1:2" x14ac:dyDescent="0.2">
      <c r="A66465" s="47"/>
      <c r="B66465" s="60"/>
    </row>
    <row r="66466" spans="1:2" x14ac:dyDescent="0.2">
      <c r="A66466" s="47"/>
      <c r="B66466" s="60"/>
    </row>
    <row r="66467" spans="1:2" x14ac:dyDescent="0.2">
      <c r="A66467" s="47"/>
      <c r="B66467" s="60"/>
    </row>
    <row r="66468" spans="1:2" x14ac:dyDescent="0.2">
      <c r="A66468" s="47"/>
      <c r="B66468" s="60"/>
    </row>
    <row r="66469" spans="1:2" x14ac:dyDescent="0.2">
      <c r="A66469" s="47"/>
      <c r="B66469" s="60"/>
    </row>
    <row r="66470" spans="1:2" x14ac:dyDescent="0.2">
      <c r="A66470" s="47"/>
      <c r="B66470" s="60"/>
    </row>
    <row r="66471" spans="1:2" x14ac:dyDescent="0.2">
      <c r="A66471" s="47"/>
      <c r="B66471" s="60"/>
    </row>
    <row r="66472" spans="1:2" x14ac:dyDescent="0.2">
      <c r="A66472" s="47"/>
      <c r="B66472" s="60"/>
    </row>
    <row r="66473" spans="1:2" x14ac:dyDescent="0.2">
      <c r="A66473" s="47"/>
      <c r="B66473" s="60"/>
    </row>
    <row r="66474" spans="1:2" x14ac:dyDescent="0.2">
      <c r="A66474" s="47"/>
      <c r="B66474" s="60"/>
    </row>
    <row r="66475" spans="1:2" x14ac:dyDescent="0.2">
      <c r="A66475" s="47"/>
      <c r="B66475" s="60"/>
    </row>
    <row r="66476" spans="1:2" x14ac:dyDescent="0.2">
      <c r="A66476" s="47"/>
      <c r="B66476" s="60"/>
    </row>
    <row r="66477" spans="1:2" x14ac:dyDescent="0.2">
      <c r="A66477" s="47"/>
      <c r="B66477" s="60"/>
    </row>
    <row r="66478" spans="1:2" x14ac:dyDescent="0.2">
      <c r="A66478" s="47"/>
      <c r="B66478" s="60"/>
    </row>
    <row r="66479" spans="1:2" x14ac:dyDescent="0.2">
      <c r="A66479" s="47"/>
      <c r="B66479" s="60"/>
    </row>
    <row r="66480" spans="1:2" x14ac:dyDescent="0.2">
      <c r="A66480" s="47"/>
      <c r="B66480" s="60"/>
    </row>
    <row r="66481" spans="1:2" x14ac:dyDescent="0.2">
      <c r="A66481" s="47"/>
      <c r="B66481" s="60"/>
    </row>
    <row r="66482" spans="1:2" x14ac:dyDescent="0.2">
      <c r="A66482" s="47"/>
      <c r="B66482" s="60"/>
    </row>
    <row r="66483" spans="1:2" x14ac:dyDescent="0.2">
      <c r="A66483" s="47"/>
      <c r="B66483" s="60"/>
    </row>
    <row r="66484" spans="1:2" x14ac:dyDescent="0.2">
      <c r="A66484" s="47"/>
      <c r="B66484" s="60"/>
    </row>
    <row r="66485" spans="1:2" x14ac:dyDescent="0.2">
      <c r="A66485" s="47"/>
      <c r="B66485" s="60"/>
    </row>
    <row r="66486" spans="1:2" x14ac:dyDescent="0.2">
      <c r="A66486" s="47"/>
      <c r="B66486" s="60"/>
    </row>
    <row r="66487" spans="1:2" x14ac:dyDescent="0.2">
      <c r="A66487" s="47"/>
      <c r="B66487" s="60"/>
    </row>
    <row r="66488" spans="1:2" x14ac:dyDescent="0.2">
      <c r="A66488" s="47"/>
      <c r="B66488" s="60"/>
    </row>
    <row r="66489" spans="1:2" x14ac:dyDescent="0.2">
      <c r="A66489" s="47"/>
      <c r="B66489" s="60"/>
    </row>
    <row r="66490" spans="1:2" x14ac:dyDescent="0.2">
      <c r="A66490" s="47"/>
      <c r="B66490" s="60"/>
    </row>
    <row r="66491" spans="1:2" x14ac:dyDescent="0.2">
      <c r="A66491" s="47"/>
      <c r="B66491" s="60"/>
    </row>
    <row r="66492" spans="1:2" x14ac:dyDescent="0.2">
      <c r="A66492" s="47"/>
      <c r="B66492" s="60"/>
    </row>
    <row r="66493" spans="1:2" x14ac:dyDescent="0.2">
      <c r="A66493" s="47"/>
      <c r="B66493" s="60"/>
    </row>
    <row r="66494" spans="1:2" x14ac:dyDescent="0.2">
      <c r="A66494" s="47"/>
      <c r="B66494" s="60"/>
    </row>
    <row r="66495" spans="1:2" x14ac:dyDescent="0.2">
      <c r="A66495" s="47"/>
      <c r="B66495" s="60"/>
    </row>
    <row r="66496" spans="1:2" x14ac:dyDescent="0.2">
      <c r="A66496" s="47"/>
      <c r="B66496" s="60"/>
    </row>
    <row r="66497" spans="1:2" x14ac:dyDescent="0.2">
      <c r="A66497" s="47"/>
      <c r="B66497" s="60"/>
    </row>
    <row r="66498" spans="1:2" x14ac:dyDescent="0.2">
      <c r="A66498" s="47"/>
      <c r="B66498" s="60"/>
    </row>
    <row r="66499" spans="1:2" x14ac:dyDescent="0.2">
      <c r="A66499" s="47"/>
      <c r="B66499" s="60"/>
    </row>
    <row r="66500" spans="1:2" x14ac:dyDescent="0.2">
      <c r="A66500" s="47"/>
      <c r="B66500" s="60"/>
    </row>
    <row r="66501" spans="1:2" x14ac:dyDescent="0.2">
      <c r="A66501" s="47"/>
      <c r="B66501" s="60"/>
    </row>
    <row r="66502" spans="1:2" x14ac:dyDescent="0.2">
      <c r="A66502" s="47"/>
      <c r="B66502" s="60"/>
    </row>
    <row r="66503" spans="1:2" x14ac:dyDescent="0.2">
      <c r="A66503" s="47"/>
      <c r="B66503" s="60"/>
    </row>
    <row r="66504" spans="1:2" x14ac:dyDescent="0.2">
      <c r="A66504" s="47"/>
      <c r="B66504" s="60"/>
    </row>
    <row r="66505" spans="1:2" x14ac:dyDescent="0.2">
      <c r="A66505" s="47"/>
      <c r="B66505" s="60"/>
    </row>
    <row r="66506" spans="1:2" x14ac:dyDescent="0.2">
      <c r="A66506" s="47"/>
      <c r="B66506" s="60"/>
    </row>
    <row r="66507" spans="1:2" x14ac:dyDescent="0.2">
      <c r="A66507" s="47"/>
      <c r="B66507" s="60"/>
    </row>
    <row r="66508" spans="1:2" x14ac:dyDescent="0.2">
      <c r="A66508" s="47"/>
      <c r="B66508" s="60"/>
    </row>
    <row r="66509" spans="1:2" x14ac:dyDescent="0.2">
      <c r="A66509" s="47"/>
      <c r="B66509" s="60"/>
    </row>
    <row r="66510" spans="1:2" x14ac:dyDescent="0.2">
      <c r="A66510" s="47"/>
      <c r="B66510" s="60"/>
    </row>
    <row r="66511" spans="1:2" x14ac:dyDescent="0.2">
      <c r="A66511" s="47"/>
      <c r="B66511" s="60"/>
    </row>
    <row r="66512" spans="1:2" x14ac:dyDescent="0.2">
      <c r="A66512" s="47"/>
      <c r="B66512" s="60"/>
    </row>
    <row r="66513" spans="1:2" x14ac:dyDescent="0.2">
      <c r="A66513" s="47"/>
      <c r="B66513" s="60"/>
    </row>
    <row r="66514" spans="1:2" x14ac:dyDescent="0.2">
      <c r="A66514" s="47"/>
      <c r="B66514" s="60"/>
    </row>
    <row r="66515" spans="1:2" x14ac:dyDescent="0.2">
      <c r="A66515" s="47"/>
      <c r="B66515" s="60"/>
    </row>
    <row r="66516" spans="1:2" x14ac:dyDescent="0.2">
      <c r="A66516" s="47"/>
      <c r="B66516" s="60"/>
    </row>
    <row r="66517" spans="1:2" x14ac:dyDescent="0.2">
      <c r="A66517" s="47"/>
      <c r="B66517" s="60"/>
    </row>
    <row r="66518" spans="1:2" x14ac:dyDescent="0.2">
      <c r="A66518" s="47"/>
      <c r="B66518" s="60"/>
    </row>
    <row r="66519" spans="1:2" x14ac:dyDescent="0.2">
      <c r="A66519" s="47"/>
      <c r="B66519" s="60"/>
    </row>
    <row r="66520" spans="1:2" x14ac:dyDescent="0.2">
      <c r="A66520" s="47"/>
      <c r="B66520" s="60"/>
    </row>
    <row r="66521" spans="1:2" x14ac:dyDescent="0.2">
      <c r="A66521" s="47"/>
      <c r="B66521" s="60"/>
    </row>
    <row r="66522" spans="1:2" x14ac:dyDescent="0.2">
      <c r="A66522" s="47"/>
      <c r="B66522" s="60"/>
    </row>
    <row r="66523" spans="1:2" x14ac:dyDescent="0.2">
      <c r="A66523" s="47"/>
      <c r="B66523" s="60"/>
    </row>
    <row r="66524" spans="1:2" x14ac:dyDescent="0.2">
      <c r="A66524" s="47"/>
      <c r="B66524" s="60"/>
    </row>
    <row r="66525" spans="1:2" x14ac:dyDescent="0.2">
      <c r="A66525" s="47"/>
      <c r="B66525" s="60"/>
    </row>
    <row r="66526" spans="1:2" x14ac:dyDescent="0.2">
      <c r="A66526" s="47"/>
      <c r="B66526" s="60"/>
    </row>
    <row r="66527" spans="1:2" x14ac:dyDescent="0.2">
      <c r="A66527" s="47"/>
      <c r="B66527" s="60"/>
    </row>
    <row r="66528" spans="1:2" x14ac:dyDescent="0.2">
      <c r="A66528" s="47"/>
      <c r="B66528" s="60"/>
    </row>
    <row r="66529" spans="1:2" x14ac:dyDescent="0.2">
      <c r="A66529" s="47"/>
      <c r="B66529" s="60"/>
    </row>
    <row r="66530" spans="1:2" x14ac:dyDescent="0.2">
      <c r="A66530" s="47"/>
      <c r="B66530" s="60"/>
    </row>
    <row r="66531" spans="1:2" x14ac:dyDescent="0.2">
      <c r="A66531" s="47"/>
      <c r="B66531" s="60"/>
    </row>
    <row r="66532" spans="1:2" x14ac:dyDescent="0.2">
      <c r="A66532" s="47"/>
      <c r="B66532" s="60"/>
    </row>
    <row r="66533" spans="1:2" x14ac:dyDescent="0.2">
      <c r="A66533" s="47"/>
      <c r="B66533" s="60"/>
    </row>
    <row r="66534" spans="1:2" x14ac:dyDescent="0.2">
      <c r="A66534" s="47"/>
      <c r="B66534" s="60"/>
    </row>
    <row r="66535" spans="1:2" x14ac:dyDescent="0.2">
      <c r="A66535" s="47"/>
      <c r="B66535" s="60"/>
    </row>
    <row r="66536" spans="1:2" x14ac:dyDescent="0.2">
      <c r="A66536" s="47"/>
      <c r="B66536" s="60"/>
    </row>
    <row r="66537" spans="1:2" x14ac:dyDescent="0.2">
      <c r="A66537" s="47"/>
      <c r="B66537" s="60"/>
    </row>
    <row r="66538" spans="1:2" x14ac:dyDescent="0.2">
      <c r="A66538" s="47"/>
      <c r="B66538" s="60"/>
    </row>
    <row r="66539" spans="1:2" x14ac:dyDescent="0.2">
      <c r="A66539" s="47"/>
      <c r="B66539" s="60"/>
    </row>
    <row r="66540" spans="1:2" x14ac:dyDescent="0.2">
      <c r="A66540" s="47"/>
      <c r="B66540" s="60"/>
    </row>
    <row r="66541" spans="1:2" x14ac:dyDescent="0.2">
      <c r="A66541" s="47"/>
      <c r="B66541" s="60"/>
    </row>
    <row r="66542" spans="1:2" x14ac:dyDescent="0.2">
      <c r="A66542" s="47"/>
      <c r="B66542" s="60"/>
    </row>
    <row r="66543" spans="1:2" x14ac:dyDescent="0.2">
      <c r="A66543" s="47"/>
      <c r="B66543" s="60"/>
    </row>
    <row r="66544" spans="1:2" x14ac:dyDescent="0.2">
      <c r="A66544" s="47"/>
      <c r="B66544" s="60"/>
    </row>
    <row r="66545" spans="1:2" x14ac:dyDescent="0.2">
      <c r="A66545" s="47"/>
      <c r="B66545" s="60"/>
    </row>
    <row r="66546" spans="1:2" x14ac:dyDescent="0.2">
      <c r="A66546" s="47"/>
      <c r="B66546" s="60"/>
    </row>
    <row r="66547" spans="1:2" x14ac:dyDescent="0.2">
      <c r="A66547" s="47"/>
      <c r="B66547" s="60"/>
    </row>
    <row r="66548" spans="1:2" x14ac:dyDescent="0.2">
      <c r="A66548" s="47"/>
      <c r="B66548" s="60"/>
    </row>
    <row r="66549" spans="1:2" x14ac:dyDescent="0.2">
      <c r="A66549" s="47"/>
      <c r="B66549" s="60"/>
    </row>
    <row r="66550" spans="1:2" x14ac:dyDescent="0.2">
      <c r="A66550" s="47"/>
      <c r="B66550" s="60"/>
    </row>
    <row r="66551" spans="1:2" x14ac:dyDescent="0.2">
      <c r="A66551" s="47"/>
      <c r="B66551" s="60"/>
    </row>
    <row r="66552" spans="1:2" x14ac:dyDescent="0.2">
      <c r="A66552" s="47"/>
      <c r="B66552" s="60"/>
    </row>
    <row r="66553" spans="1:2" x14ac:dyDescent="0.2">
      <c r="A66553" s="47"/>
      <c r="B66553" s="60"/>
    </row>
    <row r="66554" spans="1:2" x14ac:dyDescent="0.2">
      <c r="A66554" s="47"/>
      <c r="B66554" s="60"/>
    </row>
    <row r="66555" spans="1:2" x14ac:dyDescent="0.2">
      <c r="A66555" s="47"/>
      <c r="B66555" s="60"/>
    </row>
    <row r="66556" spans="1:2" x14ac:dyDescent="0.2">
      <c r="A66556" s="47"/>
      <c r="B66556" s="60"/>
    </row>
    <row r="66557" spans="1:2" x14ac:dyDescent="0.2">
      <c r="A66557" s="47"/>
      <c r="B66557" s="60"/>
    </row>
    <row r="66558" spans="1:2" x14ac:dyDescent="0.2">
      <c r="A66558" s="47"/>
      <c r="B66558" s="60"/>
    </row>
    <row r="66559" spans="1:2" x14ac:dyDescent="0.2">
      <c r="A66559" s="47"/>
      <c r="B66559" s="60"/>
    </row>
    <row r="66560" spans="1:2" x14ac:dyDescent="0.2">
      <c r="A66560" s="47"/>
      <c r="B66560" s="60"/>
    </row>
    <row r="66561" spans="1:2" x14ac:dyDescent="0.2">
      <c r="A66561" s="47"/>
      <c r="B66561" s="60"/>
    </row>
    <row r="66562" spans="1:2" x14ac:dyDescent="0.2">
      <c r="A66562" s="47"/>
      <c r="B66562" s="60"/>
    </row>
    <row r="66563" spans="1:2" x14ac:dyDescent="0.2">
      <c r="A66563" s="47"/>
      <c r="B66563" s="60"/>
    </row>
    <row r="66564" spans="1:2" x14ac:dyDescent="0.2">
      <c r="A66564" s="47"/>
      <c r="B66564" s="60"/>
    </row>
    <row r="66565" spans="1:2" x14ac:dyDescent="0.2">
      <c r="A66565" s="47"/>
      <c r="B66565" s="60"/>
    </row>
    <row r="66566" spans="1:2" x14ac:dyDescent="0.2">
      <c r="A66566" s="47"/>
      <c r="B66566" s="60"/>
    </row>
    <row r="66567" spans="1:2" x14ac:dyDescent="0.2">
      <c r="A66567" s="47"/>
      <c r="B66567" s="60"/>
    </row>
    <row r="66568" spans="1:2" x14ac:dyDescent="0.2">
      <c r="A66568" s="47"/>
      <c r="B66568" s="60"/>
    </row>
    <row r="66569" spans="1:2" x14ac:dyDescent="0.2">
      <c r="A66569" s="47"/>
      <c r="B66569" s="60"/>
    </row>
    <row r="66570" spans="1:2" x14ac:dyDescent="0.2">
      <c r="A66570" s="47"/>
      <c r="B66570" s="60"/>
    </row>
    <row r="66571" spans="1:2" x14ac:dyDescent="0.2">
      <c r="A66571" s="47"/>
      <c r="B66571" s="60"/>
    </row>
    <row r="66572" spans="1:2" x14ac:dyDescent="0.2">
      <c r="A66572" s="47"/>
      <c r="B66572" s="60"/>
    </row>
    <row r="66573" spans="1:2" x14ac:dyDescent="0.2">
      <c r="A66573" s="47"/>
      <c r="B66573" s="60"/>
    </row>
    <row r="66574" spans="1:2" x14ac:dyDescent="0.2">
      <c r="A66574" s="47"/>
      <c r="B66574" s="60"/>
    </row>
    <row r="66575" spans="1:2" x14ac:dyDescent="0.2">
      <c r="A66575" s="47"/>
      <c r="B66575" s="60"/>
    </row>
    <row r="66576" spans="1:2" x14ac:dyDescent="0.2">
      <c r="A66576" s="47"/>
      <c r="B66576" s="60"/>
    </row>
    <row r="66577" spans="1:2" x14ac:dyDescent="0.2">
      <c r="A66577" s="47"/>
      <c r="B66577" s="60"/>
    </row>
    <row r="66578" spans="1:2" x14ac:dyDescent="0.2">
      <c r="A66578" s="47"/>
      <c r="B66578" s="60"/>
    </row>
    <row r="66579" spans="1:2" x14ac:dyDescent="0.2">
      <c r="A66579" s="47"/>
      <c r="B66579" s="60"/>
    </row>
    <row r="66580" spans="1:2" x14ac:dyDescent="0.2">
      <c r="A66580" s="47"/>
      <c r="B66580" s="60"/>
    </row>
    <row r="66581" spans="1:2" x14ac:dyDescent="0.2">
      <c r="A66581" s="47"/>
      <c r="B66581" s="60"/>
    </row>
    <row r="66582" spans="1:2" x14ac:dyDescent="0.2">
      <c r="A66582" s="47"/>
      <c r="B66582" s="60"/>
    </row>
    <row r="66583" spans="1:2" x14ac:dyDescent="0.2">
      <c r="A66583" s="47"/>
      <c r="B66583" s="60"/>
    </row>
    <row r="66584" spans="1:2" x14ac:dyDescent="0.2">
      <c r="A66584" s="47"/>
      <c r="B66584" s="60"/>
    </row>
    <row r="66585" spans="1:2" x14ac:dyDescent="0.2">
      <c r="A66585" s="47"/>
      <c r="B66585" s="60"/>
    </row>
    <row r="66586" spans="1:2" x14ac:dyDescent="0.2">
      <c r="A66586" s="47"/>
      <c r="B66586" s="60"/>
    </row>
    <row r="66587" spans="1:2" x14ac:dyDescent="0.2">
      <c r="A66587" s="47"/>
      <c r="B66587" s="60"/>
    </row>
    <row r="66588" spans="1:2" x14ac:dyDescent="0.2">
      <c r="A66588" s="47"/>
      <c r="B66588" s="60"/>
    </row>
    <row r="66589" spans="1:2" x14ac:dyDescent="0.2">
      <c r="A66589" s="47"/>
      <c r="B66589" s="60"/>
    </row>
    <row r="66590" spans="1:2" x14ac:dyDescent="0.2">
      <c r="A66590" s="47"/>
      <c r="B66590" s="60"/>
    </row>
    <row r="66591" spans="1:2" x14ac:dyDescent="0.2">
      <c r="A66591" s="47"/>
      <c r="B66591" s="60"/>
    </row>
    <row r="66592" spans="1:2" x14ac:dyDescent="0.2">
      <c r="A66592" s="47"/>
      <c r="B66592" s="60"/>
    </row>
    <row r="66593" spans="1:2" x14ac:dyDescent="0.2">
      <c r="A66593" s="47"/>
      <c r="B66593" s="60"/>
    </row>
    <row r="66594" spans="1:2" x14ac:dyDescent="0.2">
      <c r="A66594" s="47"/>
      <c r="B66594" s="60"/>
    </row>
    <row r="66595" spans="1:2" x14ac:dyDescent="0.2">
      <c r="A66595" s="47"/>
      <c r="B66595" s="60"/>
    </row>
    <row r="66596" spans="1:2" x14ac:dyDescent="0.2">
      <c r="A66596" s="47"/>
      <c r="B66596" s="60"/>
    </row>
    <row r="66597" spans="1:2" x14ac:dyDescent="0.2">
      <c r="A66597" s="47"/>
      <c r="B66597" s="60"/>
    </row>
    <row r="66598" spans="1:2" x14ac:dyDescent="0.2">
      <c r="A66598" s="47"/>
      <c r="B66598" s="60"/>
    </row>
    <row r="66599" spans="1:2" x14ac:dyDescent="0.2">
      <c r="A66599" s="47"/>
      <c r="B66599" s="60"/>
    </row>
    <row r="66600" spans="1:2" x14ac:dyDescent="0.2">
      <c r="A66600" s="47"/>
      <c r="B66600" s="60"/>
    </row>
    <row r="66601" spans="1:2" x14ac:dyDescent="0.2">
      <c r="A66601" s="47"/>
      <c r="B66601" s="60"/>
    </row>
    <row r="66602" spans="1:2" x14ac:dyDescent="0.2">
      <c r="A66602" s="47"/>
      <c r="B66602" s="60"/>
    </row>
    <row r="66603" spans="1:2" x14ac:dyDescent="0.2">
      <c r="A66603" s="47"/>
      <c r="B66603" s="60"/>
    </row>
    <row r="66604" spans="1:2" x14ac:dyDescent="0.2">
      <c r="A66604" s="47"/>
      <c r="B66604" s="60"/>
    </row>
    <row r="66605" spans="1:2" x14ac:dyDescent="0.2">
      <c r="A66605" s="47"/>
      <c r="B66605" s="60"/>
    </row>
    <row r="66606" spans="1:2" x14ac:dyDescent="0.2">
      <c r="A66606" s="47"/>
      <c r="B66606" s="60"/>
    </row>
    <row r="66607" spans="1:2" x14ac:dyDescent="0.2">
      <c r="A66607" s="47"/>
      <c r="B66607" s="60"/>
    </row>
    <row r="66608" spans="1:2" x14ac:dyDescent="0.2">
      <c r="A66608" s="47"/>
      <c r="B66608" s="60"/>
    </row>
    <row r="66609" spans="1:2" x14ac:dyDescent="0.2">
      <c r="A66609" s="47"/>
      <c r="B66609" s="60"/>
    </row>
    <row r="66610" spans="1:2" x14ac:dyDescent="0.2">
      <c r="A66610" s="47"/>
      <c r="B66610" s="60"/>
    </row>
    <row r="66611" spans="1:2" x14ac:dyDescent="0.2">
      <c r="A66611" s="47"/>
      <c r="B66611" s="60"/>
    </row>
    <row r="66612" spans="1:2" x14ac:dyDescent="0.2">
      <c r="A66612" s="47"/>
      <c r="B66612" s="60"/>
    </row>
    <row r="66613" spans="1:2" x14ac:dyDescent="0.2">
      <c r="A66613" s="47"/>
      <c r="B66613" s="60"/>
    </row>
    <row r="66614" spans="1:2" x14ac:dyDescent="0.2">
      <c r="A66614" s="47"/>
      <c r="B66614" s="60"/>
    </row>
    <row r="66615" spans="1:2" x14ac:dyDescent="0.2">
      <c r="A66615" s="47"/>
      <c r="B66615" s="60"/>
    </row>
    <row r="66616" spans="1:2" x14ac:dyDescent="0.2">
      <c r="A66616" s="47"/>
      <c r="B66616" s="60"/>
    </row>
    <row r="66617" spans="1:2" x14ac:dyDescent="0.2">
      <c r="A66617" s="47"/>
      <c r="B66617" s="60"/>
    </row>
    <row r="66618" spans="1:2" x14ac:dyDescent="0.2">
      <c r="A66618" s="47"/>
      <c r="B66618" s="60"/>
    </row>
    <row r="66619" spans="1:2" x14ac:dyDescent="0.2">
      <c r="A66619" s="47"/>
      <c r="B66619" s="60"/>
    </row>
    <row r="66620" spans="1:2" x14ac:dyDescent="0.2">
      <c r="A66620" s="47"/>
      <c r="B66620" s="60"/>
    </row>
    <row r="66621" spans="1:2" x14ac:dyDescent="0.2">
      <c r="A66621" s="47"/>
      <c r="B66621" s="60"/>
    </row>
    <row r="66622" spans="1:2" x14ac:dyDescent="0.2">
      <c r="A66622" s="47"/>
      <c r="B66622" s="60"/>
    </row>
    <row r="66623" spans="1:2" x14ac:dyDescent="0.2">
      <c r="A66623" s="47"/>
      <c r="B66623" s="60"/>
    </row>
    <row r="66624" spans="1:2" x14ac:dyDescent="0.2">
      <c r="A66624" s="47"/>
      <c r="B66624" s="60"/>
    </row>
    <row r="66625" spans="1:2" x14ac:dyDescent="0.2">
      <c r="A66625" s="47"/>
      <c r="B66625" s="60"/>
    </row>
    <row r="66626" spans="1:2" x14ac:dyDescent="0.2">
      <c r="A66626" s="47"/>
      <c r="B66626" s="60"/>
    </row>
    <row r="66627" spans="1:2" x14ac:dyDescent="0.2">
      <c r="A66627" s="47"/>
      <c r="B66627" s="60"/>
    </row>
    <row r="66628" spans="1:2" x14ac:dyDescent="0.2">
      <c r="A66628" s="47"/>
      <c r="B66628" s="60"/>
    </row>
    <row r="66629" spans="1:2" x14ac:dyDescent="0.2">
      <c r="A66629" s="47"/>
      <c r="B66629" s="60"/>
    </row>
    <row r="66630" spans="1:2" x14ac:dyDescent="0.2">
      <c r="A66630" s="47"/>
      <c r="B66630" s="60"/>
    </row>
    <row r="66631" spans="1:2" x14ac:dyDescent="0.2">
      <c r="A66631" s="47"/>
      <c r="B66631" s="60"/>
    </row>
    <row r="66632" spans="1:2" x14ac:dyDescent="0.2">
      <c r="A66632" s="47"/>
      <c r="B66632" s="60"/>
    </row>
    <row r="66633" spans="1:2" x14ac:dyDescent="0.2">
      <c r="A66633" s="47"/>
      <c r="B66633" s="60"/>
    </row>
    <row r="66634" spans="1:2" x14ac:dyDescent="0.2">
      <c r="A66634" s="47"/>
      <c r="B66634" s="60"/>
    </row>
    <row r="66635" spans="1:2" x14ac:dyDescent="0.2">
      <c r="A66635" s="47"/>
      <c r="B66635" s="60"/>
    </row>
    <row r="66636" spans="1:2" x14ac:dyDescent="0.2">
      <c r="A66636" s="47"/>
      <c r="B66636" s="60"/>
    </row>
    <row r="66637" spans="1:2" x14ac:dyDescent="0.2">
      <c r="A66637" s="47"/>
      <c r="B66637" s="60"/>
    </row>
    <row r="66638" spans="1:2" x14ac:dyDescent="0.2">
      <c r="A66638" s="47"/>
      <c r="B66638" s="60"/>
    </row>
    <row r="66639" spans="1:2" x14ac:dyDescent="0.2">
      <c r="A66639" s="47"/>
      <c r="B66639" s="60"/>
    </row>
    <row r="66640" spans="1:2" x14ac:dyDescent="0.2">
      <c r="A66640" s="47"/>
      <c r="B66640" s="60"/>
    </row>
    <row r="66641" spans="1:2" x14ac:dyDescent="0.2">
      <c r="A66641" s="47"/>
      <c r="B66641" s="60"/>
    </row>
    <row r="66642" spans="1:2" x14ac:dyDescent="0.2">
      <c r="A66642" s="47"/>
      <c r="B66642" s="60"/>
    </row>
    <row r="66643" spans="1:2" x14ac:dyDescent="0.2">
      <c r="A66643" s="47"/>
      <c r="B66643" s="60"/>
    </row>
    <row r="66644" spans="1:2" x14ac:dyDescent="0.2">
      <c r="A66644" s="47"/>
      <c r="B66644" s="60"/>
    </row>
    <row r="66645" spans="1:2" x14ac:dyDescent="0.2">
      <c r="A66645" s="47"/>
      <c r="B66645" s="60"/>
    </row>
    <row r="66646" spans="1:2" x14ac:dyDescent="0.2">
      <c r="A66646" s="47"/>
      <c r="B66646" s="60"/>
    </row>
    <row r="66647" spans="1:2" x14ac:dyDescent="0.2">
      <c r="A66647" s="47"/>
      <c r="B66647" s="60"/>
    </row>
    <row r="66648" spans="1:2" x14ac:dyDescent="0.2">
      <c r="A66648" s="47"/>
      <c r="B66648" s="60"/>
    </row>
    <row r="66649" spans="1:2" x14ac:dyDescent="0.2">
      <c r="A66649" s="47"/>
      <c r="B66649" s="60"/>
    </row>
    <row r="66650" spans="1:2" x14ac:dyDescent="0.2">
      <c r="A66650" s="47"/>
      <c r="B66650" s="60"/>
    </row>
    <row r="66651" spans="1:2" x14ac:dyDescent="0.2">
      <c r="A66651" s="47"/>
      <c r="B66651" s="60"/>
    </row>
    <row r="66652" spans="1:2" x14ac:dyDescent="0.2">
      <c r="A66652" s="47"/>
      <c r="B66652" s="60"/>
    </row>
    <row r="66653" spans="1:2" x14ac:dyDescent="0.2">
      <c r="A66653" s="47"/>
      <c r="B66653" s="60"/>
    </row>
    <row r="66654" spans="1:2" x14ac:dyDescent="0.2">
      <c r="A66654" s="47"/>
      <c r="B66654" s="60"/>
    </row>
    <row r="66655" spans="1:2" x14ac:dyDescent="0.2">
      <c r="A66655" s="47"/>
      <c r="B66655" s="60"/>
    </row>
    <row r="66656" spans="1:2" x14ac:dyDescent="0.2">
      <c r="A66656" s="47"/>
      <c r="B66656" s="60"/>
    </row>
    <row r="66657" spans="1:2" x14ac:dyDescent="0.2">
      <c r="A66657" s="47"/>
      <c r="B66657" s="60"/>
    </row>
    <row r="66658" spans="1:2" x14ac:dyDescent="0.2">
      <c r="A66658" s="47"/>
      <c r="B66658" s="60"/>
    </row>
    <row r="66659" spans="1:2" x14ac:dyDescent="0.2">
      <c r="A66659" s="47"/>
      <c r="B66659" s="60"/>
    </row>
    <row r="66660" spans="1:2" x14ac:dyDescent="0.2">
      <c r="A66660" s="47"/>
      <c r="B66660" s="60"/>
    </row>
    <row r="66661" spans="1:2" x14ac:dyDescent="0.2">
      <c r="A66661" s="47"/>
      <c r="B66661" s="60"/>
    </row>
    <row r="66662" spans="1:2" x14ac:dyDescent="0.2">
      <c r="A66662" s="47"/>
      <c r="B66662" s="60"/>
    </row>
    <row r="66663" spans="1:2" x14ac:dyDescent="0.2">
      <c r="A66663" s="47"/>
      <c r="B66663" s="60"/>
    </row>
    <row r="66664" spans="1:2" x14ac:dyDescent="0.2">
      <c r="A66664" s="47"/>
      <c r="B66664" s="60"/>
    </row>
    <row r="66665" spans="1:2" x14ac:dyDescent="0.2">
      <c r="A66665" s="47"/>
      <c r="B66665" s="60"/>
    </row>
    <row r="66666" spans="1:2" x14ac:dyDescent="0.2">
      <c r="A66666" s="47"/>
      <c r="B66666" s="60"/>
    </row>
    <row r="66667" spans="1:2" x14ac:dyDescent="0.2">
      <c r="A66667" s="47"/>
      <c r="B66667" s="60"/>
    </row>
    <row r="66668" spans="1:2" x14ac:dyDescent="0.2">
      <c r="A66668" s="47"/>
      <c r="B66668" s="60"/>
    </row>
    <row r="66669" spans="1:2" x14ac:dyDescent="0.2">
      <c r="A66669" s="47"/>
      <c r="B66669" s="60"/>
    </row>
    <row r="66670" spans="1:2" x14ac:dyDescent="0.2">
      <c r="A66670" s="47"/>
      <c r="B66670" s="60"/>
    </row>
    <row r="66671" spans="1:2" x14ac:dyDescent="0.2">
      <c r="A66671" s="47"/>
      <c r="B66671" s="60"/>
    </row>
    <row r="66672" spans="1:2" x14ac:dyDescent="0.2">
      <c r="A66672" s="47"/>
      <c r="B66672" s="60"/>
    </row>
    <row r="66673" spans="1:2" x14ac:dyDescent="0.2">
      <c r="A66673" s="47"/>
      <c r="B66673" s="60"/>
    </row>
    <row r="66674" spans="1:2" x14ac:dyDescent="0.2">
      <c r="A66674" s="47"/>
      <c r="B66674" s="60"/>
    </row>
    <row r="66675" spans="1:2" x14ac:dyDescent="0.2">
      <c r="A66675" s="47"/>
      <c r="B66675" s="60"/>
    </row>
    <row r="66676" spans="1:2" x14ac:dyDescent="0.2">
      <c r="A66676" s="47"/>
      <c r="B66676" s="60"/>
    </row>
    <row r="66677" spans="1:2" x14ac:dyDescent="0.2">
      <c r="A66677" s="47"/>
      <c r="B66677" s="60"/>
    </row>
    <row r="66678" spans="1:2" x14ac:dyDescent="0.2">
      <c r="A66678" s="47"/>
      <c r="B66678" s="60"/>
    </row>
    <row r="66679" spans="1:2" x14ac:dyDescent="0.2">
      <c r="A66679" s="47"/>
      <c r="B66679" s="60"/>
    </row>
    <row r="66680" spans="1:2" x14ac:dyDescent="0.2">
      <c r="A66680" s="47"/>
      <c r="B66680" s="60"/>
    </row>
    <row r="66681" spans="1:2" x14ac:dyDescent="0.2">
      <c r="A66681" s="47"/>
      <c r="B66681" s="60"/>
    </row>
    <row r="66682" spans="1:2" x14ac:dyDescent="0.2">
      <c r="A66682" s="47"/>
      <c r="B66682" s="60"/>
    </row>
    <row r="66683" spans="1:2" x14ac:dyDescent="0.2">
      <c r="A66683" s="47"/>
      <c r="B66683" s="60"/>
    </row>
    <row r="66684" spans="1:2" x14ac:dyDescent="0.2">
      <c r="A66684" s="47"/>
      <c r="B66684" s="60"/>
    </row>
    <row r="66685" spans="1:2" x14ac:dyDescent="0.2">
      <c r="A66685" s="47"/>
      <c r="B66685" s="60"/>
    </row>
    <row r="66686" spans="1:2" x14ac:dyDescent="0.2">
      <c r="A66686" s="47"/>
      <c r="B66686" s="60"/>
    </row>
    <row r="66687" spans="1:2" x14ac:dyDescent="0.2">
      <c r="A66687" s="47"/>
      <c r="B66687" s="60"/>
    </row>
    <row r="66688" spans="1:2" x14ac:dyDescent="0.2">
      <c r="A66688" s="47"/>
      <c r="B66688" s="60"/>
    </row>
    <row r="66689" spans="1:2" x14ac:dyDescent="0.2">
      <c r="A66689" s="47"/>
      <c r="B66689" s="60"/>
    </row>
    <row r="66690" spans="1:2" x14ac:dyDescent="0.2">
      <c r="A66690" s="47"/>
      <c r="B66690" s="60"/>
    </row>
    <row r="66691" spans="1:2" x14ac:dyDescent="0.2">
      <c r="A66691" s="47"/>
      <c r="B66691" s="60"/>
    </row>
    <row r="66692" spans="1:2" x14ac:dyDescent="0.2">
      <c r="A66692" s="47"/>
      <c r="B66692" s="60"/>
    </row>
    <row r="66693" spans="1:2" x14ac:dyDescent="0.2">
      <c r="A66693" s="47"/>
      <c r="B66693" s="60"/>
    </row>
    <row r="66694" spans="1:2" x14ac:dyDescent="0.2">
      <c r="A66694" s="47"/>
      <c r="B66694" s="60"/>
    </row>
    <row r="66695" spans="1:2" x14ac:dyDescent="0.2">
      <c r="A66695" s="47"/>
      <c r="B66695" s="60"/>
    </row>
    <row r="66696" spans="1:2" x14ac:dyDescent="0.2">
      <c r="A66696" s="47"/>
      <c r="B66696" s="60"/>
    </row>
    <row r="66697" spans="1:2" x14ac:dyDescent="0.2">
      <c r="A66697" s="47"/>
      <c r="B66697" s="60"/>
    </row>
    <row r="66698" spans="1:2" x14ac:dyDescent="0.2">
      <c r="A66698" s="47"/>
      <c r="B66698" s="60"/>
    </row>
    <row r="66699" spans="1:2" x14ac:dyDescent="0.2">
      <c r="A66699" s="47"/>
      <c r="B66699" s="60"/>
    </row>
    <row r="66700" spans="1:2" x14ac:dyDescent="0.2">
      <c r="A66700" s="47"/>
      <c r="B66700" s="60"/>
    </row>
    <row r="66701" spans="1:2" x14ac:dyDescent="0.2">
      <c r="A66701" s="47"/>
      <c r="B66701" s="60"/>
    </row>
    <row r="66702" spans="1:2" x14ac:dyDescent="0.2">
      <c r="A66702" s="47"/>
      <c r="B66702" s="60"/>
    </row>
    <row r="66703" spans="1:2" x14ac:dyDescent="0.2">
      <c r="A66703" s="47"/>
      <c r="B66703" s="60"/>
    </row>
    <row r="66704" spans="1:2" x14ac:dyDescent="0.2">
      <c r="A66704" s="47"/>
      <c r="B66704" s="60"/>
    </row>
    <row r="66705" spans="1:2" x14ac:dyDescent="0.2">
      <c r="A66705" s="47"/>
      <c r="B66705" s="60"/>
    </row>
    <row r="66706" spans="1:2" x14ac:dyDescent="0.2">
      <c r="A66706" s="47"/>
      <c r="B66706" s="60"/>
    </row>
    <row r="66707" spans="1:2" x14ac:dyDescent="0.2">
      <c r="A66707" s="47"/>
      <c r="B66707" s="60"/>
    </row>
    <row r="66708" spans="1:2" x14ac:dyDescent="0.2">
      <c r="A66708" s="47"/>
      <c r="B66708" s="60"/>
    </row>
    <row r="66709" spans="1:2" x14ac:dyDescent="0.2">
      <c r="A66709" s="47"/>
      <c r="B66709" s="60"/>
    </row>
    <row r="66710" spans="1:2" x14ac:dyDescent="0.2">
      <c r="A66710" s="47"/>
      <c r="B66710" s="60"/>
    </row>
    <row r="66711" spans="1:2" x14ac:dyDescent="0.2">
      <c r="A66711" s="47"/>
      <c r="B66711" s="60"/>
    </row>
    <row r="66712" spans="1:2" x14ac:dyDescent="0.2">
      <c r="A66712" s="47"/>
      <c r="B66712" s="60"/>
    </row>
    <row r="66713" spans="1:2" x14ac:dyDescent="0.2">
      <c r="A66713" s="47"/>
      <c r="B66713" s="60"/>
    </row>
    <row r="66714" spans="1:2" x14ac:dyDescent="0.2">
      <c r="A66714" s="47"/>
      <c r="B66714" s="60"/>
    </row>
    <row r="66715" spans="1:2" x14ac:dyDescent="0.2">
      <c r="A66715" s="47"/>
      <c r="B66715" s="60"/>
    </row>
    <row r="66716" spans="1:2" x14ac:dyDescent="0.2">
      <c r="A66716" s="47"/>
      <c r="B66716" s="60"/>
    </row>
    <row r="66717" spans="1:2" x14ac:dyDescent="0.2">
      <c r="A66717" s="47"/>
      <c r="B66717" s="60"/>
    </row>
    <row r="66718" spans="1:2" x14ac:dyDescent="0.2">
      <c r="A66718" s="47"/>
      <c r="B66718" s="60"/>
    </row>
    <row r="66719" spans="1:2" x14ac:dyDescent="0.2">
      <c r="A66719" s="47"/>
      <c r="B66719" s="60"/>
    </row>
    <row r="66720" spans="1:2" x14ac:dyDescent="0.2">
      <c r="A66720" s="47"/>
      <c r="B66720" s="60"/>
    </row>
    <row r="66721" spans="1:2" x14ac:dyDescent="0.2">
      <c r="A66721" s="47"/>
      <c r="B66721" s="60"/>
    </row>
    <row r="66722" spans="1:2" x14ac:dyDescent="0.2">
      <c r="A66722" s="47"/>
      <c r="B66722" s="60"/>
    </row>
    <row r="66723" spans="1:2" x14ac:dyDescent="0.2">
      <c r="A66723" s="47"/>
      <c r="B66723" s="60"/>
    </row>
    <row r="66724" spans="1:2" x14ac:dyDescent="0.2">
      <c r="A66724" s="47"/>
      <c r="B66724" s="60"/>
    </row>
    <row r="66725" spans="1:2" x14ac:dyDescent="0.2">
      <c r="A66725" s="47"/>
      <c r="B66725" s="60"/>
    </row>
    <row r="66726" spans="1:2" x14ac:dyDescent="0.2">
      <c r="A66726" s="47"/>
      <c r="B66726" s="60"/>
    </row>
    <row r="66727" spans="1:2" x14ac:dyDescent="0.2">
      <c r="A66727" s="47"/>
      <c r="B66727" s="60"/>
    </row>
    <row r="66728" spans="1:2" x14ac:dyDescent="0.2">
      <c r="A66728" s="47"/>
      <c r="B66728" s="60"/>
    </row>
    <row r="66729" spans="1:2" x14ac:dyDescent="0.2">
      <c r="A66729" s="47"/>
      <c r="B66729" s="60"/>
    </row>
    <row r="66730" spans="1:2" x14ac:dyDescent="0.2">
      <c r="A66730" s="47"/>
      <c r="B66730" s="60"/>
    </row>
    <row r="66731" spans="1:2" x14ac:dyDescent="0.2">
      <c r="A66731" s="47"/>
      <c r="B66731" s="60"/>
    </row>
    <row r="66732" spans="1:2" x14ac:dyDescent="0.2">
      <c r="A66732" s="47"/>
      <c r="B66732" s="60"/>
    </row>
    <row r="66733" spans="1:2" x14ac:dyDescent="0.2">
      <c r="A66733" s="47"/>
      <c r="B66733" s="60"/>
    </row>
    <row r="66734" spans="1:2" x14ac:dyDescent="0.2">
      <c r="A66734" s="47"/>
      <c r="B66734" s="60"/>
    </row>
    <row r="66735" spans="1:2" x14ac:dyDescent="0.2">
      <c r="A66735" s="47"/>
      <c r="B66735" s="60"/>
    </row>
    <row r="66736" spans="1:2" x14ac:dyDescent="0.2">
      <c r="A66736" s="47"/>
      <c r="B66736" s="60"/>
    </row>
    <row r="66737" spans="1:2" x14ac:dyDescent="0.2">
      <c r="A66737" s="47"/>
      <c r="B66737" s="60"/>
    </row>
    <row r="66738" spans="1:2" x14ac:dyDescent="0.2">
      <c r="A66738" s="47"/>
      <c r="B66738" s="60"/>
    </row>
    <row r="66739" spans="1:2" x14ac:dyDescent="0.2">
      <c r="A66739" s="47"/>
      <c r="B66739" s="60"/>
    </row>
    <row r="66740" spans="1:2" x14ac:dyDescent="0.2">
      <c r="A66740" s="47"/>
      <c r="B66740" s="60"/>
    </row>
    <row r="66741" spans="1:2" x14ac:dyDescent="0.2">
      <c r="A66741" s="47"/>
      <c r="B66741" s="60"/>
    </row>
    <row r="66742" spans="1:2" x14ac:dyDescent="0.2">
      <c r="A66742" s="47"/>
      <c r="B66742" s="60"/>
    </row>
    <row r="66743" spans="1:2" x14ac:dyDescent="0.2">
      <c r="A66743" s="47"/>
      <c r="B66743" s="60"/>
    </row>
    <row r="66744" spans="1:2" x14ac:dyDescent="0.2">
      <c r="A66744" s="47"/>
      <c r="B66744" s="60"/>
    </row>
    <row r="66745" spans="1:2" x14ac:dyDescent="0.2">
      <c r="A66745" s="47"/>
      <c r="B66745" s="60"/>
    </row>
    <row r="66746" spans="1:2" x14ac:dyDescent="0.2">
      <c r="A66746" s="47"/>
      <c r="B66746" s="60"/>
    </row>
    <row r="66747" spans="1:2" x14ac:dyDescent="0.2">
      <c r="A66747" s="47"/>
      <c r="B66747" s="60"/>
    </row>
    <row r="66748" spans="1:2" x14ac:dyDescent="0.2">
      <c r="A66748" s="47"/>
      <c r="B66748" s="60"/>
    </row>
    <row r="66749" spans="1:2" x14ac:dyDescent="0.2">
      <c r="A66749" s="47"/>
      <c r="B66749" s="60"/>
    </row>
    <row r="66750" spans="1:2" x14ac:dyDescent="0.2">
      <c r="A66750" s="47"/>
      <c r="B66750" s="60"/>
    </row>
    <row r="66751" spans="1:2" x14ac:dyDescent="0.2">
      <c r="A66751" s="47"/>
      <c r="B66751" s="60"/>
    </row>
    <row r="66752" spans="1:2" x14ac:dyDescent="0.2">
      <c r="A66752" s="47"/>
      <c r="B66752" s="60"/>
    </row>
    <row r="66753" spans="1:2" x14ac:dyDescent="0.2">
      <c r="A66753" s="47"/>
      <c r="B66753" s="60"/>
    </row>
    <row r="66754" spans="1:2" x14ac:dyDescent="0.2">
      <c r="A66754" s="47"/>
      <c r="B66754" s="60"/>
    </row>
    <row r="66755" spans="1:2" x14ac:dyDescent="0.2">
      <c r="A66755" s="47"/>
      <c r="B66755" s="60"/>
    </row>
    <row r="66756" spans="1:2" x14ac:dyDescent="0.2">
      <c r="A66756" s="47"/>
      <c r="B66756" s="60"/>
    </row>
    <row r="66757" spans="1:2" x14ac:dyDescent="0.2">
      <c r="A66757" s="47"/>
      <c r="B66757" s="60"/>
    </row>
    <row r="66758" spans="1:2" x14ac:dyDescent="0.2">
      <c r="A66758" s="47"/>
      <c r="B66758" s="60"/>
    </row>
    <row r="66759" spans="1:2" x14ac:dyDescent="0.2">
      <c r="A66759" s="47"/>
      <c r="B66759" s="60"/>
    </row>
    <row r="66760" spans="1:2" x14ac:dyDescent="0.2">
      <c r="A66760" s="47"/>
      <c r="B66760" s="60"/>
    </row>
    <row r="66761" spans="1:2" x14ac:dyDescent="0.2">
      <c r="A66761" s="47"/>
      <c r="B66761" s="60"/>
    </row>
    <row r="66762" spans="1:2" x14ac:dyDescent="0.2">
      <c r="A66762" s="47"/>
      <c r="B66762" s="60"/>
    </row>
    <row r="66763" spans="1:2" x14ac:dyDescent="0.2">
      <c r="A66763" s="47"/>
      <c r="B66763" s="60"/>
    </row>
    <row r="66764" spans="1:2" x14ac:dyDescent="0.2">
      <c r="A66764" s="47"/>
      <c r="B66764" s="60"/>
    </row>
    <row r="66765" spans="1:2" x14ac:dyDescent="0.2">
      <c r="A66765" s="47"/>
      <c r="B66765" s="60"/>
    </row>
    <row r="66766" spans="1:2" x14ac:dyDescent="0.2">
      <c r="A66766" s="47"/>
      <c r="B66766" s="60"/>
    </row>
    <row r="66767" spans="1:2" x14ac:dyDescent="0.2">
      <c r="A66767" s="47"/>
      <c r="B66767" s="60"/>
    </row>
    <row r="66768" spans="1:2" x14ac:dyDescent="0.2">
      <c r="A66768" s="47"/>
      <c r="B66768" s="60"/>
    </row>
    <row r="66769" spans="1:2" x14ac:dyDescent="0.2">
      <c r="A66769" s="47"/>
      <c r="B66769" s="60"/>
    </row>
    <row r="66770" spans="1:2" x14ac:dyDescent="0.2">
      <c r="A66770" s="47"/>
      <c r="B66770" s="60"/>
    </row>
    <row r="66771" spans="1:2" x14ac:dyDescent="0.2">
      <c r="A66771" s="47"/>
      <c r="B66771" s="60"/>
    </row>
    <row r="66772" spans="1:2" x14ac:dyDescent="0.2">
      <c r="A66772" s="47"/>
      <c r="B66772" s="60"/>
    </row>
    <row r="66773" spans="1:2" x14ac:dyDescent="0.2">
      <c r="A66773" s="47"/>
      <c r="B66773" s="60"/>
    </row>
    <row r="66774" spans="1:2" x14ac:dyDescent="0.2">
      <c r="A66774" s="47"/>
      <c r="B66774" s="60"/>
    </row>
    <row r="66775" spans="1:2" x14ac:dyDescent="0.2">
      <c r="A66775" s="47"/>
      <c r="B66775" s="60"/>
    </row>
    <row r="66776" spans="1:2" x14ac:dyDescent="0.2">
      <c r="A66776" s="47"/>
      <c r="B66776" s="60"/>
    </row>
    <row r="66777" spans="1:2" x14ac:dyDescent="0.2">
      <c r="A66777" s="47"/>
      <c r="B66777" s="60"/>
    </row>
    <row r="66778" spans="1:2" x14ac:dyDescent="0.2">
      <c r="A66778" s="47"/>
      <c r="B66778" s="60"/>
    </row>
    <row r="66779" spans="1:2" x14ac:dyDescent="0.2">
      <c r="A66779" s="47"/>
      <c r="B66779" s="60"/>
    </row>
    <row r="66780" spans="1:2" x14ac:dyDescent="0.2">
      <c r="A66780" s="47"/>
      <c r="B66780" s="60"/>
    </row>
    <row r="66781" spans="1:2" x14ac:dyDescent="0.2">
      <c r="A66781" s="47"/>
      <c r="B66781" s="60"/>
    </row>
    <row r="66782" spans="1:2" x14ac:dyDescent="0.2">
      <c r="A66782" s="47"/>
      <c r="B66782" s="60"/>
    </row>
    <row r="66783" spans="1:2" x14ac:dyDescent="0.2">
      <c r="A66783" s="47"/>
      <c r="B66783" s="60"/>
    </row>
    <row r="66784" spans="1:2" x14ac:dyDescent="0.2">
      <c r="A66784" s="47"/>
      <c r="B66784" s="60"/>
    </row>
    <row r="66785" spans="1:2" x14ac:dyDescent="0.2">
      <c r="A66785" s="47"/>
      <c r="B66785" s="60"/>
    </row>
    <row r="66786" spans="1:2" x14ac:dyDescent="0.2">
      <c r="A66786" s="47"/>
      <c r="B66786" s="60"/>
    </row>
    <row r="66787" spans="1:2" x14ac:dyDescent="0.2">
      <c r="A66787" s="47"/>
      <c r="B66787" s="60"/>
    </row>
    <row r="66788" spans="1:2" x14ac:dyDescent="0.2">
      <c r="A66788" s="47"/>
      <c r="B66788" s="60"/>
    </row>
    <row r="66789" spans="1:2" x14ac:dyDescent="0.2">
      <c r="A66789" s="47"/>
      <c r="B66789" s="60"/>
    </row>
    <row r="66790" spans="1:2" x14ac:dyDescent="0.2">
      <c r="A66790" s="47"/>
      <c r="B66790" s="60"/>
    </row>
    <row r="66791" spans="1:2" x14ac:dyDescent="0.2">
      <c r="A66791" s="47"/>
      <c r="B66791" s="60"/>
    </row>
    <row r="66792" spans="1:2" x14ac:dyDescent="0.2">
      <c r="A66792" s="47"/>
      <c r="B66792" s="60"/>
    </row>
    <row r="66793" spans="1:2" x14ac:dyDescent="0.2">
      <c r="A66793" s="47"/>
      <c r="B66793" s="60"/>
    </row>
    <row r="66794" spans="1:2" x14ac:dyDescent="0.2">
      <c r="A66794" s="47"/>
      <c r="B66794" s="60"/>
    </row>
    <row r="66795" spans="1:2" x14ac:dyDescent="0.2">
      <c r="A66795" s="47"/>
      <c r="B66795" s="60"/>
    </row>
    <row r="66796" spans="1:2" x14ac:dyDescent="0.2">
      <c r="A66796" s="47"/>
      <c r="B66796" s="60"/>
    </row>
    <row r="66797" spans="1:2" x14ac:dyDescent="0.2">
      <c r="A66797" s="47"/>
      <c r="B66797" s="60"/>
    </row>
    <row r="66798" spans="1:2" x14ac:dyDescent="0.2">
      <c r="A66798" s="47"/>
      <c r="B66798" s="60"/>
    </row>
    <row r="66799" spans="1:2" x14ac:dyDescent="0.2">
      <c r="A66799" s="47"/>
      <c r="B66799" s="60"/>
    </row>
    <row r="66800" spans="1:2" x14ac:dyDescent="0.2">
      <c r="A66800" s="47"/>
      <c r="B66800" s="60"/>
    </row>
    <row r="66801" spans="1:2" x14ac:dyDescent="0.2">
      <c r="A66801" s="47"/>
      <c r="B66801" s="60"/>
    </row>
    <row r="66802" spans="1:2" x14ac:dyDescent="0.2">
      <c r="A66802" s="47"/>
      <c r="B66802" s="60"/>
    </row>
    <row r="66803" spans="1:2" x14ac:dyDescent="0.2">
      <c r="A66803" s="47"/>
      <c r="B66803" s="60"/>
    </row>
    <row r="66804" spans="1:2" x14ac:dyDescent="0.2">
      <c r="A66804" s="47"/>
      <c r="B66804" s="60"/>
    </row>
    <row r="66805" spans="1:2" x14ac:dyDescent="0.2">
      <c r="A66805" s="47"/>
      <c r="B66805" s="60"/>
    </row>
    <row r="66806" spans="1:2" x14ac:dyDescent="0.2">
      <c r="A66806" s="47"/>
      <c r="B66806" s="60"/>
    </row>
    <row r="66807" spans="1:2" x14ac:dyDescent="0.2">
      <c r="A66807" s="47"/>
      <c r="B66807" s="60"/>
    </row>
    <row r="66808" spans="1:2" x14ac:dyDescent="0.2">
      <c r="A66808" s="47"/>
      <c r="B66808" s="60"/>
    </row>
    <row r="66809" spans="1:2" x14ac:dyDescent="0.2">
      <c r="A66809" s="47"/>
      <c r="B66809" s="60"/>
    </row>
    <row r="66810" spans="1:2" x14ac:dyDescent="0.2">
      <c r="A66810" s="47"/>
      <c r="B66810" s="60"/>
    </row>
    <row r="66811" spans="1:2" x14ac:dyDescent="0.2">
      <c r="A66811" s="47"/>
      <c r="B66811" s="60"/>
    </row>
    <row r="66812" spans="1:2" x14ac:dyDescent="0.2">
      <c r="A66812" s="47"/>
      <c r="B66812" s="60"/>
    </row>
    <row r="66813" spans="1:2" x14ac:dyDescent="0.2">
      <c r="A66813" s="47"/>
      <c r="B66813" s="60"/>
    </row>
    <row r="66814" spans="1:2" x14ac:dyDescent="0.2">
      <c r="A66814" s="47"/>
      <c r="B66814" s="60"/>
    </row>
    <row r="66815" spans="1:2" x14ac:dyDescent="0.2">
      <c r="A66815" s="47"/>
      <c r="B66815" s="60"/>
    </row>
    <row r="66816" spans="1:2" x14ac:dyDescent="0.2">
      <c r="A66816" s="47"/>
      <c r="B66816" s="60"/>
    </row>
    <row r="66817" spans="1:2" x14ac:dyDescent="0.2">
      <c r="A66817" s="47"/>
      <c r="B66817" s="60"/>
    </row>
    <row r="66818" spans="1:2" x14ac:dyDescent="0.2">
      <c r="A66818" s="47"/>
      <c r="B66818" s="60"/>
    </row>
    <row r="66819" spans="1:2" x14ac:dyDescent="0.2">
      <c r="A66819" s="47"/>
      <c r="B66819" s="60"/>
    </row>
    <row r="66820" spans="1:2" x14ac:dyDescent="0.2">
      <c r="A66820" s="47"/>
      <c r="B66820" s="60"/>
    </row>
    <row r="66821" spans="1:2" x14ac:dyDescent="0.2">
      <c r="A66821" s="47"/>
      <c r="B66821" s="60"/>
    </row>
    <row r="66822" spans="1:2" x14ac:dyDescent="0.2">
      <c r="A66822" s="47"/>
      <c r="B66822" s="60"/>
    </row>
    <row r="66823" spans="1:2" x14ac:dyDescent="0.2">
      <c r="A66823" s="47"/>
      <c r="B66823" s="60"/>
    </row>
    <row r="66824" spans="1:2" x14ac:dyDescent="0.2">
      <c r="A66824" s="47"/>
      <c r="B66824" s="60"/>
    </row>
    <row r="66825" spans="1:2" x14ac:dyDescent="0.2">
      <c r="A66825" s="47"/>
      <c r="B66825" s="60"/>
    </row>
    <row r="66826" spans="1:2" x14ac:dyDescent="0.2">
      <c r="A66826" s="47"/>
      <c r="B66826" s="60"/>
    </row>
    <row r="66827" spans="1:2" x14ac:dyDescent="0.2">
      <c r="A66827" s="47"/>
      <c r="B66827" s="60"/>
    </row>
    <row r="66828" spans="1:2" x14ac:dyDescent="0.2">
      <c r="A66828" s="47"/>
      <c r="B66828" s="60"/>
    </row>
    <row r="66829" spans="1:2" x14ac:dyDescent="0.2">
      <c r="A66829" s="47"/>
      <c r="B66829" s="60"/>
    </row>
    <row r="66830" spans="1:2" x14ac:dyDescent="0.2">
      <c r="A66830" s="47"/>
      <c r="B66830" s="60"/>
    </row>
    <row r="66831" spans="1:2" x14ac:dyDescent="0.2">
      <c r="A66831" s="47"/>
      <c r="B66831" s="60"/>
    </row>
    <row r="66832" spans="1:2" x14ac:dyDescent="0.2">
      <c r="A66832" s="47"/>
      <c r="B66832" s="60"/>
    </row>
    <row r="66833" spans="1:2" x14ac:dyDescent="0.2">
      <c r="A66833" s="47"/>
      <c r="B66833" s="60"/>
    </row>
    <row r="66834" spans="1:2" x14ac:dyDescent="0.2">
      <c r="A66834" s="47"/>
      <c r="B66834" s="60"/>
    </row>
    <row r="66835" spans="1:2" x14ac:dyDescent="0.2">
      <c r="A66835" s="47"/>
      <c r="B66835" s="60"/>
    </row>
    <row r="66836" spans="1:2" x14ac:dyDescent="0.2">
      <c r="A66836" s="47"/>
      <c r="B66836" s="60"/>
    </row>
    <row r="66837" spans="1:2" x14ac:dyDescent="0.2">
      <c r="A66837" s="47"/>
      <c r="B66837" s="60"/>
    </row>
    <row r="66838" spans="1:2" x14ac:dyDescent="0.2">
      <c r="A66838" s="47"/>
      <c r="B66838" s="60"/>
    </row>
    <row r="66839" spans="1:2" x14ac:dyDescent="0.2">
      <c r="A66839" s="47"/>
      <c r="B66839" s="60"/>
    </row>
    <row r="66840" spans="1:2" x14ac:dyDescent="0.2">
      <c r="A66840" s="47"/>
      <c r="B66840" s="60"/>
    </row>
    <row r="66841" spans="1:2" x14ac:dyDescent="0.2">
      <c r="A66841" s="47"/>
      <c r="B66841" s="60"/>
    </row>
    <row r="66842" spans="1:2" x14ac:dyDescent="0.2">
      <c r="A66842" s="47"/>
      <c r="B66842" s="60"/>
    </row>
    <row r="66843" spans="1:2" x14ac:dyDescent="0.2">
      <c r="A66843" s="47"/>
      <c r="B66843" s="60"/>
    </row>
    <row r="66844" spans="1:2" x14ac:dyDescent="0.2">
      <c r="A66844" s="47"/>
      <c r="B66844" s="60"/>
    </row>
    <row r="66845" spans="1:2" x14ac:dyDescent="0.2">
      <c r="A66845" s="47"/>
      <c r="B66845" s="60"/>
    </row>
    <row r="66846" spans="1:2" x14ac:dyDescent="0.2">
      <c r="A66846" s="47"/>
      <c r="B66846" s="60"/>
    </row>
    <row r="66847" spans="1:2" x14ac:dyDescent="0.2">
      <c r="A66847" s="47"/>
      <c r="B66847" s="60"/>
    </row>
    <row r="66848" spans="1:2" x14ac:dyDescent="0.2">
      <c r="A66848" s="47"/>
      <c r="B66848" s="60"/>
    </row>
    <row r="66849" spans="1:2" x14ac:dyDescent="0.2">
      <c r="A66849" s="47"/>
      <c r="B66849" s="60"/>
    </row>
    <row r="66850" spans="1:2" x14ac:dyDescent="0.2">
      <c r="A66850" s="47"/>
      <c r="B66850" s="60"/>
    </row>
    <row r="66851" spans="1:2" x14ac:dyDescent="0.2">
      <c r="A66851" s="47"/>
      <c r="B66851" s="60"/>
    </row>
    <row r="66852" spans="1:2" x14ac:dyDescent="0.2">
      <c r="A66852" s="47"/>
      <c r="B66852" s="60"/>
    </row>
    <row r="66853" spans="1:2" x14ac:dyDescent="0.2">
      <c r="A66853" s="47"/>
      <c r="B66853" s="60"/>
    </row>
    <row r="66854" spans="1:2" x14ac:dyDescent="0.2">
      <c r="A66854" s="47"/>
      <c r="B66854" s="60"/>
    </row>
    <row r="66855" spans="1:2" x14ac:dyDescent="0.2">
      <c r="A66855" s="47"/>
      <c r="B66855" s="60"/>
    </row>
    <row r="66856" spans="1:2" x14ac:dyDescent="0.2">
      <c r="A66856" s="47"/>
      <c r="B66856" s="60"/>
    </row>
    <row r="66857" spans="1:2" x14ac:dyDescent="0.2">
      <c r="A66857" s="47"/>
      <c r="B66857" s="60"/>
    </row>
    <row r="66858" spans="1:2" x14ac:dyDescent="0.2">
      <c r="A66858" s="47"/>
      <c r="B66858" s="60"/>
    </row>
    <row r="66859" spans="1:2" x14ac:dyDescent="0.2">
      <c r="A66859" s="47"/>
      <c r="B66859" s="60"/>
    </row>
    <row r="66860" spans="1:2" x14ac:dyDescent="0.2">
      <c r="A66860" s="47"/>
      <c r="B66860" s="60"/>
    </row>
    <row r="66861" spans="1:2" x14ac:dyDescent="0.2">
      <c r="A66861" s="47"/>
      <c r="B66861" s="60"/>
    </row>
    <row r="66862" spans="1:2" x14ac:dyDescent="0.2">
      <c r="A66862" s="47"/>
      <c r="B66862" s="60"/>
    </row>
    <row r="66863" spans="1:2" x14ac:dyDescent="0.2">
      <c r="A66863" s="47"/>
      <c r="B66863" s="60"/>
    </row>
    <row r="66864" spans="1:2" x14ac:dyDescent="0.2">
      <c r="A66864" s="47"/>
      <c r="B66864" s="60"/>
    </row>
    <row r="66865" spans="1:2" x14ac:dyDescent="0.2">
      <c r="A66865" s="47"/>
      <c r="B66865" s="60"/>
    </row>
    <row r="66866" spans="1:2" x14ac:dyDescent="0.2">
      <c r="A66866" s="47"/>
      <c r="B66866" s="60"/>
    </row>
    <row r="66867" spans="1:2" x14ac:dyDescent="0.2">
      <c r="A66867" s="47"/>
      <c r="B66867" s="60"/>
    </row>
    <row r="66868" spans="1:2" x14ac:dyDescent="0.2">
      <c r="A66868" s="47"/>
      <c r="B66868" s="60"/>
    </row>
    <row r="66869" spans="1:2" x14ac:dyDescent="0.2">
      <c r="A66869" s="47"/>
      <c r="B66869" s="60"/>
    </row>
    <row r="66870" spans="1:2" x14ac:dyDescent="0.2">
      <c r="A66870" s="47"/>
      <c r="B66870" s="60"/>
    </row>
    <row r="66871" spans="1:2" x14ac:dyDescent="0.2">
      <c r="A66871" s="47"/>
      <c r="B66871" s="60"/>
    </row>
    <row r="66872" spans="1:2" x14ac:dyDescent="0.2">
      <c r="A66872" s="47"/>
      <c r="B66872" s="60"/>
    </row>
    <row r="66873" spans="1:2" x14ac:dyDescent="0.2">
      <c r="A66873" s="47"/>
      <c r="B66873" s="60"/>
    </row>
    <row r="66874" spans="1:2" x14ac:dyDescent="0.2">
      <c r="A66874" s="47"/>
      <c r="B66874" s="60"/>
    </row>
    <row r="66875" spans="1:2" x14ac:dyDescent="0.2">
      <c r="A66875" s="47"/>
      <c r="B66875" s="60"/>
    </row>
    <row r="66876" spans="1:2" x14ac:dyDescent="0.2">
      <c r="A66876" s="47"/>
      <c r="B66876" s="60"/>
    </row>
    <row r="66877" spans="1:2" x14ac:dyDescent="0.2">
      <c r="A66877" s="47"/>
      <c r="B66877" s="60"/>
    </row>
    <row r="66878" spans="1:2" x14ac:dyDescent="0.2">
      <c r="A66878" s="47"/>
      <c r="B66878" s="60"/>
    </row>
    <row r="66879" spans="1:2" x14ac:dyDescent="0.2">
      <c r="A66879" s="47"/>
      <c r="B66879" s="60"/>
    </row>
    <row r="66880" spans="1:2" x14ac:dyDescent="0.2">
      <c r="A66880" s="47"/>
      <c r="B66880" s="60"/>
    </row>
    <row r="66881" spans="1:2" x14ac:dyDescent="0.2">
      <c r="A66881" s="47"/>
      <c r="B66881" s="60"/>
    </row>
    <row r="66882" spans="1:2" x14ac:dyDescent="0.2">
      <c r="A66882" s="47"/>
      <c r="B66882" s="60"/>
    </row>
    <row r="66883" spans="1:2" x14ac:dyDescent="0.2">
      <c r="A66883" s="47"/>
      <c r="B66883" s="60"/>
    </row>
    <row r="66884" spans="1:2" x14ac:dyDescent="0.2">
      <c r="A66884" s="47"/>
      <c r="B66884" s="60"/>
    </row>
    <row r="66885" spans="1:2" x14ac:dyDescent="0.2">
      <c r="A66885" s="47"/>
      <c r="B66885" s="60"/>
    </row>
    <row r="66886" spans="1:2" x14ac:dyDescent="0.2">
      <c r="A66886" s="47"/>
      <c r="B66886" s="60"/>
    </row>
    <row r="66887" spans="1:2" x14ac:dyDescent="0.2">
      <c r="A66887" s="47"/>
      <c r="B66887" s="60"/>
    </row>
    <row r="66888" spans="1:2" x14ac:dyDescent="0.2">
      <c r="A66888" s="47"/>
      <c r="B66888" s="60"/>
    </row>
    <row r="66889" spans="1:2" x14ac:dyDescent="0.2">
      <c r="A66889" s="47"/>
      <c r="B66889" s="60"/>
    </row>
    <row r="66890" spans="1:2" x14ac:dyDescent="0.2">
      <c r="A66890" s="47"/>
      <c r="B66890" s="60"/>
    </row>
    <row r="66891" spans="1:2" x14ac:dyDescent="0.2">
      <c r="A66891" s="47"/>
      <c r="B66891" s="60"/>
    </row>
    <row r="66892" spans="1:2" x14ac:dyDescent="0.2">
      <c r="A66892" s="47"/>
      <c r="B66892" s="60"/>
    </row>
    <row r="66893" spans="1:2" x14ac:dyDescent="0.2">
      <c r="A66893" s="47"/>
      <c r="B66893" s="60"/>
    </row>
    <row r="66894" spans="1:2" x14ac:dyDescent="0.2">
      <c r="A66894" s="47"/>
      <c r="B66894" s="60"/>
    </row>
    <row r="66895" spans="1:2" x14ac:dyDescent="0.2">
      <c r="A66895" s="47"/>
      <c r="B66895" s="60"/>
    </row>
    <row r="66896" spans="1:2" x14ac:dyDescent="0.2">
      <c r="A66896" s="47"/>
      <c r="B66896" s="60"/>
    </row>
    <row r="66897" spans="1:2" x14ac:dyDescent="0.2">
      <c r="A66897" s="47"/>
      <c r="B66897" s="60"/>
    </row>
    <row r="66898" spans="1:2" x14ac:dyDescent="0.2">
      <c r="A66898" s="47"/>
      <c r="B66898" s="60"/>
    </row>
    <row r="66899" spans="1:2" x14ac:dyDescent="0.2">
      <c r="A66899" s="47"/>
      <c r="B66899" s="60"/>
    </row>
    <row r="66900" spans="1:2" x14ac:dyDescent="0.2">
      <c r="A66900" s="47"/>
      <c r="B66900" s="60"/>
    </row>
    <row r="66901" spans="1:2" x14ac:dyDescent="0.2">
      <c r="A66901" s="47"/>
      <c r="B66901" s="60"/>
    </row>
    <row r="66902" spans="1:2" x14ac:dyDescent="0.2">
      <c r="A66902" s="47"/>
      <c r="B66902" s="60"/>
    </row>
    <row r="66903" spans="1:2" x14ac:dyDescent="0.2">
      <c r="A66903" s="47"/>
      <c r="B66903" s="60"/>
    </row>
    <row r="66904" spans="1:2" x14ac:dyDescent="0.2">
      <c r="A66904" s="47"/>
      <c r="B66904" s="60"/>
    </row>
    <row r="66905" spans="1:2" x14ac:dyDescent="0.2">
      <c r="A66905" s="47"/>
      <c r="B66905" s="60"/>
    </row>
    <row r="66906" spans="1:2" x14ac:dyDescent="0.2">
      <c r="A66906" s="47"/>
      <c r="B66906" s="60"/>
    </row>
    <row r="66907" spans="1:2" x14ac:dyDescent="0.2">
      <c r="A66907" s="47"/>
      <c r="B66907" s="60"/>
    </row>
    <row r="66908" spans="1:2" x14ac:dyDescent="0.2">
      <c r="A66908" s="47"/>
      <c r="B66908" s="60"/>
    </row>
    <row r="66909" spans="1:2" x14ac:dyDescent="0.2">
      <c r="A66909" s="47"/>
      <c r="B66909" s="60"/>
    </row>
    <row r="66910" spans="1:2" x14ac:dyDescent="0.2">
      <c r="A66910" s="47"/>
      <c r="B66910" s="60"/>
    </row>
    <row r="66911" spans="1:2" x14ac:dyDescent="0.2">
      <c r="A66911" s="47"/>
      <c r="B66911" s="60"/>
    </row>
    <row r="66912" spans="1:2" x14ac:dyDescent="0.2">
      <c r="A66912" s="47"/>
      <c r="B66912" s="60"/>
    </row>
    <row r="66913" spans="1:2" x14ac:dyDescent="0.2">
      <c r="A66913" s="47"/>
      <c r="B66913" s="60"/>
    </row>
    <row r="66914" spans="1:2" x14ac:dyDescent="0.2">
      <c r="A66914" s="47"/>
      <c r="B66914" s="60"/>
    </row>
    <row r="66915" spans="1:2" x14ac:dyDescent="0.2">
      <c r="A66915" s="47"/>
      <c r="B66915" s="60"/>
    </row>
    <row r="66916" spans="1:2" x14ac:dyDescent="0.2">
      <c r="A66916" s="47"/>
      <c r="B66916" s="60"/>
    </row>
    <row r="66917" spans="1:2" x14ac:dyDescent="0.2">
      <c r="A66917" s="47"/>
      <c r="B66917" s="60"/>
    </row>
    <row r="66918" spans="1:2" x14ac:dyDescent="0.2">
      <c r="A66918" s="47"/>
      <c r="B66918" s="60"/>
    </row>
    <row r="66919" spans="1:2" x14ac:dyDescent="0.2">
      <c r="A66919" s="47"/>
      <c r="B66919" s="60"/>
    </row>
    <row r="66920" spans="1:2" x14ac:dyDescent="0.2">
      <c r="A66920" s="47"/>
      <c r="B66920" s="60"/>
    </row>
    <row r="66921" spans="1:2" x14ac:dyDescent="0.2">
      <c r="A66921" s="47"/>
      <c r="B66921" s="60"/>
    </row>
    <row r="66922" spans="1:2" x14ac:dyDescent="0.2">
      <c r="A66922" s="47"/>
      <c r="B66922" s="60"/>
    </row>
    <row r="66923" spans="1:2" x14ac:dyDescent="0.2">
      <c r="A66923" s="47"/>
      <c r="B66923" s="60"/>
    </row>
    <row r="66924" spans="1:2" x14ac:dyDescent="0.2">
      <c r="A66924" s="47"/>
      <c r="B66924" s="60"/>
    </row>
    <row r="66925" spans="1:2" x14ac:dyDescent="0.2">
      <c r="A66925" s="47"/>
      <c r="B66925" s="60"/>
    </row>
    <row r="66926" spans="1:2" x14ac:dyDescent="0.2">
      <c r="A66926" s="47"/>
      <c r="B66926" s="60"/>
    </row>
    <row r="66927" spans="1:2" x14ac:dyDescent="0.2">
      <c r="A66927" s="47"/>
      <c r="B66927" s="60"/>
    </row>
    <row r="66928" spans="1:2" x14ac:dyDescent="0.2">
      <c r="A66928" s="47"/>
      <c r="B66928" s="60"/>
    </row>
    <row r="66929" spans="1:2" x14ac:dyDescent="0.2">
      <c r="A66929" s="47"/>
      <c r="B66929" s="60"/>
    </row>
    <row r="66930" spans="1:2" x14ac:dyDescent="0.2">
      <c r="A66930" s="47"/>
      <c r="B66930" s="60"/>
    </row>
    <row r="66931" spans="1:2" x14ac:dyDescent="0.2">
      <c r="A66931" s="47"/>
      <c r="B66931" s="60"/>
    </row>
    <row r="66932" spans="1:2" x14ac:dyDescent="0.2">
      <c r="A66932" s="47"/>
      <c r="B66932" s="60"/>
    </row>
    <row r="66933" spans="1:2" x14ac:dyDescent="0.2">
      <c r="A66933" s="47"/>
      <c r="B66933" s="60"/>
    </row>
    <row r="66934" spans="1:2" x14ac:dyDescent="0.2">
      <c r="A66934" s="47"/>
      <c r="B66934" s="60"/>
    </row>
    <row r="66935" spans="1:2" x14ac:dyDescent="0.2">
      <c r="A66935" s="47"/>
      <c r="B66935" s="60"/>
    </row>
    <row r="66936" spans="1:2" x14ac:dyDescent="0.2">
      <c r="A66936" s="47"/>
      <c r="B66936" s="60"/>
    </row>
    <row r="66937" spans="1:2" x14ac:dyDescent="0.2">
      <c r="A66937" s="47"/>
      <c r="B66937" s="60"/>
    </row>
    <row r="66938" spans="1:2" x14ac:dyDescent="0.2">
      <c r="A66938" s="47"/>
      <c r="B66938" s="60"/>
    </row>
    <row r="66939" spans="1:2" x14ac:dyDescent="0.2">
      <c r="A66939" s="47"/>
      <c r="B66939" s="60"/>
    </row>
    <row r="66940" spans="1:2" x14ac:dyDescent="0.2">
      <c r="A66940" s="47"/>
      <c r="B66940" s="60"/>
    </row>
    <row r="66941" spans="1:2" x14ac:dyDescent="0.2">
      <c r="A66941" s="47"/>
      <c r="B66941" s="60"/>
    </row>
    <row r="66942" spans="1:2" x14ac:dyDescent="0.2">
      <c r="A66942" s="47"/>
      <c r="B66942" s="60"/>
    </row>
    <row r="66943" spans="1:2" x14ac:dyDescent="0.2">
      <c r="A66943" s="47"/>
      <c r="B66943" s="60"/>
    </row>
    <row r="66944" spans="1:2" x14ac:dyDescent="0.2">
      <c r="A66944" s="47"/>
      <c r="B66944" s="60"/>
    </row>
    <row r="66945" spans="1:2" x14ac:dyDescent="0.2">
      <c r="A66945" s="47"/>
      <c r="B66945" s="60"/>
    </row>
    <row r="66946" spans="1:2" x14ac:dyDescent="0.2">
      <c r="A66946" s="47"/>
      <c r="B66946" s="60"/>
    </row>
    <row r="66947" spans="1:2" x14ac:dyDescent="0.2">
      <c r="A66947" s="47"/>
      <c r="B66947" s="60"/>
    </row>
    <row r="66948" spans="1:2" x14ac:dyDescent="0.2">
      <c r="A66948" s="47"/>
      <c r="B66948" s="60"/>
    </row>
    <row r="66949" spans="1:2" x14ac:dyDescent="0.2">
      <c r="A66949" s="47"/>
      <c r="B66949" s="60"/>
    </row>
    <row r="66950" spans="1:2" x14ac:dyDescent="0.2">
      <c r="A66950" s="47"/>
      <c r="B66950" s="60"/>
    </row>
    <row r="66951" spans="1:2" x14ac:dyDescent="0.2">
      <c r="A66951" s="47"/>
      <c r="B66951" s="60"/>
    </row>
    <row r="66952" spans="1:2" x14ac:dyDescent="0.2">
      <c r="A66952" s="47"/>
      <c r="B66952" s="60"/>
    </row>
    <row r="66953" spans="1:2" x14ac:dyDescent="0.2">
      <c r="A66953" s="47"/>
      <c r="B66953" s="60"/>
    </row>
    <row r="66954" spans="1:2" x14ac:dyDescent="0.2">
      <c r="A66954" s="47"/>
      <c r="B66954" s="60"/>
    </row>
    <row r="66955" spans="1:2" x14ac:dyDescent="0.2">
      <c r="A66955" s="47"/>
      <c r="B66955" s="60"/>
    </row>
    <row r="66956" spans="1:2" x14ac:dyDescent="0.2">
      <c r="A66956" s="47"/>
      <c r="B66956" s="60"/>
    </row>
    <row r="66957" spans="1:2" x14ac:dyDescent="0.2">
      <c r="A66957" s="47"/>
      <c r="B66957" s="60"/>
    </row>
    <row r="66958" spans="1:2" x14ac:dyDescent="0.2">
      <c r="A66958" s="47"/>
      <c r="B66958" s="60"/>
    </row>
    <row r="66959" spans="1:2" x14ac:dyDescent="0.2">
      <c r="A66959" s="47"/>
      <c r="B66959" s="60"/>
    </row>
    <row r="66960" spans="1:2" x14ac:dyDescent="0.2">
      <c r="A66960" s="47"/>
      <c r="B66960" s="60"/>
    </row>
    <row r="66961" spans="1:2" x14ac:dyDescent="0.2">
      <c r="A66961" s="47"/>
      <c r="B66961" s="60"/>
    </row>
    <row r="66962" spans="1:2" x14ac:dyDescent="0.2">
      <c r="A66962" s="47"/>
      <c r="B66962" s="60"/>
    </row>
    <row r="66963" spans="1:2" x14ac:dyDescent="0.2">
      <c r="A66963" s="47"/>
      <c r="B66963" s="60"/>
    </row>
    <row r="66964" spans="1:2" x14ac:dyDescent="0.2">
      <c r="A66964" s="47"/>
      <c r="B66964" s="60"/>
    </row>
    <row r="66965" spans="1:2" x14ac:dyDescent="0.2">
      <c r="A66965" s="47"/>
      <c r="B66965" s="60"/>
    </row>
    <row r="66966" spans="1:2" x14ac:dyDescent="0.2">
      <c r="A66966" s="47"/>
      <c r="B66966" s="60"/>
    </row>
    <row r="66967" spans="1:2" x14ac:dyDescent="0.2">
      <c r="A66967" s="47"/>
      <c r="B66967" s="60"/>
    </row>
    <row r="66968" spans="1:2" x14ac:dyDescent="0.2">
      <c r="A66968" s="47"/>
      <c r="B66968" s="60"/>
    </row>
    <row r="66969" spans="1:2" x14ac:dyDescent="0.2">
      <c r="A66969" s="47"/>
      <c r="B66969" s="60"/>
    </row>
    <row r="66970" spans="1:2" x14ac:dyDescent="0.2">
      <c r="A66970" s="47"/>
      <c r="B66970" s="60"/>
    </row>
    <row r="66971" spans="1:2" x14ac:dyDescent="0.2">
      <c r="A66971" s="47"/>
      <c r="B66971" s="60"/>
    </row>
    <row r="66972" spans="1:2" x14ac:dyDescent="0.2">
      <c r="A66972" s="47"/>
      <c r="B66972" s="60"/>
    </row>
    <row r="66973" spans="1:2" x14ac:dyDescent="0.2">
      <c r="A66973" s="47"/>
      <c r="B66973" s="60"/>
    </row>
    <row r="66974" spans="1:2" x14ac:dyDescent="0.2">
      <c r="A66974" s="47"/>
      <c r="B66974" s="60"/>
    </row>
    <row r="66975" spans="1:2" x14ac:dyDescent="0.2">
      <c r="A66975" s="47"/>
      <c r="B66975" s="60"/>
    </row>
    <row r="66976" spans="1:2" x14ac:dyDescent="0.2">
      <c r="A66976" s="47"/>
      <c r="B66976" s="60"/>
    </row>
    <row r="66977" spans="1:2" x14ac:dyDescent="0.2">
      <c r="A66977" s="47"/>
      <c r="B66977" s="60"/>
    </row>
    <row r="66978" spans="1:2" x14ac:dyDescent="0.2">
      <c r="A66978" s="47"/>
      <c r="B66978" s="60"/>
    </row>
    <row r="66979" spans="1:2" x14ac:dyDescent="0.2">
      <c r="A66979" s="47"/>
      <c r="B66979" s="60"/>
    </row>
    <row r="66980" spans="1:2" x14ac:dyDescent="0.2">
      <c r="A66980" s="47"/>
      <c r="B66980" s="60"/>
    </row>
    <row r="66981" spans="1:2" x14ac:dyDescent="0.2">
      <c r="A66981" s="47"/>
      <c r="B66981" s="60"/>
    </row>
    <row r="66982" spans="1:2" x14ac:dyDescent="0.2">
      <c r="A66982" s="47"/>
      <c r="B66982" s="60"/>
    </row>
    <row r="66983" spans="1:2" x14ac:dyDescent="0.2">
      <c r="A66983" s="47"/>
      <c r="B66983" s="60"/>
    </row>
    <row r="66984" spans="1:2" x14ac:dyDescent="0.2">
      <c r="A66984" s="47"/>
      <c r="B66984" s="60"/>
    </row>
    <row r="66985" spans="1:2" x14ac:dyDescent="0.2">
      <c r="A66985" s="47"/>
      <c r="B66985" s="60"/>
    </row>
    <row r="66986" spans="1:2" x14ac:dyDescent="0.2">
      <c r="A66986" s="47"/>
      <c r="B66986" s="60"/>
    </row>
    <row r="66987" spans="1:2" x14ac:dyDescent="0.2">
      <c r="A66987" s="47"/>
      <c r="B66987" s="60"/>
    </row>
    <row r="66988" spans="1:2" x14ac:dyDescent="0.2">
      <c r="A66988" s="47"/>
      <c r="B66988" s="60"/>
    </row>
    <row r="66989" spans="1:2" x14ac:dyDescent="0.2">
      <c r="A66989" s="47"/>
      <c r="B66989" s="60"/>
    </row>
    <row r="66990" spans="1:2" x14ac:dyDescent="0.2">
      <c r="A66990" s="47"/>
      <c r="B66990" s="60"/>
    </row>
    <row r="66991" spans="1:2" x14ac:dyDescent="0.2">
      <c r="A66991" s="47"/>
      <c r="B66991" s="60"/>
    </row>
    <row r="66992" spans="1:2" x14ac:dyDescent="0.2">
      <c r="A66992" s="47"/>
      <c r="B66992" s="60"/>
    </row>
    <row r="66993" spans="1:2" x14ac:dyDescent="0.2">
      <c r="A66993" s="47"/>
      <c r="B66993" s="60"/>
    </row>
    <row r="66994" spans="1:2" x14ac:dyDescent="0.2">
      <c r="A66994" s="47"/>
      <c r="B66994" s="60"/>
    </row>
    <row r="66995" spans="1:2" x14ac:dyDescent="0.2">
      <c r="A66995" s="47"/>
      <c r="B66995" s="60"/>
    </row>
    <row r="66996" spans="1:2" x14ac:dyDescent="0.2">
      <c r="A66996" s="47"/>
      <c r="B66996" s="60"/>
    </row>
    <row r="66997" spans="1:2" x14ac:dyDescent="0.2">
      <c r="A66997" s="47"/>
      <c r="B66997" s="60"/>
    </row>
    <row r="66998" spans="1:2" x14ac:dyDescent="0.2">
      <c r="A66998" s="47"/>
      <c r="B66998" s="60"/>
    </row>
    <row r="66999" spans="1:2" x14ac:dyDescent="0.2">
      <c r="A66999" s="47"/>
      <c r="B66999" s="60"/>
    </row>
    <row r="67000" spans="1:2" x14ac:dyDescent="0.2">
      <c r="A67000" s="47"/>
      <c r="B67000" s="60"/>
    </row>
    <row r="67001" spans="1:2" x14ac:dyDescent="0.2">
      <c r="A67001" s="47"/>
      <c r="B67001" s="60"/>
    </row>
    <row r="67002" spans="1:2" x14ac:dyDescent="0.2">
      <c r="A67002" s="47"/>
      <c r="B67002" s="60"/>
    </row>
    <row r="67003" spans="1:2" x14ac:dyDescent="0.2">
      <c r="A67003" s="47"/>
      <c r="B67003" s="60"/>
    </row>
    <row r="67004" spans="1:2" x14ac:dyDescent="0.2">
      <c r="A67004" s="47"/>
      <c r="B67004" s="60"/>
    </row>
    <row r="67005" spans="1:2" x14ac:dyDescent="0.2">
      <c r="A67005" s="47"/>
      <c r="B67005" s="60"/>
    </row>
    <row r="67006" spans="1:2" x14ac:dyDescent="0.2">
      <c r="A67006" s="47"/>
      <c r="B67006" s="60"/>
    </row>
    <row r="67007" spans="1:2" x14ac:dyDescent="0.2">
      <c r="A67007" s="47"/>
      <c r="B67007" s="60"/>
    </row>
    <row r="67008" spans="1:2" x14ac:dyDescent="0.2">
      <c r="A67008" s="47"/>
      <c r="B67008" s="60"/>
    </row>
    <row r="67009" spans="1:2" x14ac:dyDescent="0.2">
      <c r="A67009" s="47"/>
      <c r="B67009" s="60"/>
    </row>
    <row r="67010" spans="1:2" x14ac:dyDescent="0.2">
      <c r="A67010" s="47"/>
      <c r="B67010" s="60"/>
    </row>
    <row r="67011" spans="1:2" x14ac:dyDescent="0.2">
      <c r="A67011" s="47"/>
      <c r="B67011" s="60"/>
    </row>
    <row r="67012" spans="1:2" x14ac:dyDescent="0.2">
      <c r="A67012" s="47"/>
      <c r="B67012" s="60"/>
    </row>
    <row r="67013" spans="1:2" x14ac:dyDescent="0.2">
      <c r="A67013" s="47"/>
      <c r="B67013" s="60"/>
    </row>
    <row r="67014" spans="1:2" x14ac:dyDescent="0.2">
      <c r="A67014" s="47"/>
      <c r="B67014" s="60"/>
    </row>
    <row r="67015" spans="1:2" x14ac:dyDescent="0.2">
      <c r="A67015" s="47"/>
      <c r="B67015" s="60"/>
    </row>
    <row r="67016" spans="1:2" x14ac:dyDescent="0.2">
      <c r="A67016" s="47"/>
      <c r="B67016" s="60"/>
    </row>
    <row r="67017" spans="1:2" x14ac:dyDescent="0.2">
      <c r="A67017" s="47"/>
      <c r="B67017" s="60"/>
    </row>
    <row r="67018" spans="1:2" x14ac:dyDescent="0.2">
      <c r="A67018" s="47"/>
      <c r="B67018" s="60"/>
    </row>
    <row r="67019" spans="1:2" x14ac:dyDescent="0.2">
      <c r="A67019" s="47"/>
      <c r="B67019" s="60"/>
    </row>
    <row r="67020" spans="1:2" x14ac:dyDescent="0.2">
      <c r="A67020" s="47"/>
      <c r="B67020" s="60"/>
    </row>
    <row r="67021" spans="1:2" x14ac:dyDescent="0.2">
      <c r="A67021" s="47"/>
      <c r="B67021" s="60"/>
    </row>
    <row r="67022" spans="1:2" x14ac:dyDescent="0.2">
      <c r="A67022" s="47"/>
      <c r="B67022" s="60"/>
    </row>
    <row r="67023" spans="1:2" x14ac:dyDescent="0.2">
      <c r="A67023" s="47"/>
      <c r="B67023" s="60"/>
    </row>
    <row r="67024" spans="1:2" x14ac:dyDescent="0.2">
      <c r="A67024" s="47"/>
      <c r="B67024" s="60"/>
    </row>
    <row r="67025" spans="1:2" x14ac:dyDescent="0.2">
      <c r="A67025" s="47"/>
      <c r="B67025" s="60"/>
    </row>
    <row r="67026" spans="1:2" x14ac:dyDescent="0.2">
      <c r="A67026" s="47"/>
      <c r="B67026" s="60"/>
    </row>
    <row r="67027" spans="1:2" x14ac:dyDescent="0.2">
      <c r="A67027" s="47"/>
      <c r="B67027" s="60"/>
    </row>
    <row r="67028" spans="1:2" x14ac:dyDescent="0.2">
      <c r="A67028" s="47"/>
      <c r="B67028" s="60"/>
    </row>
    <row r="67029" spans="1:2" x14ac:dyDescent="0.2">
      <c r="A67029" s="47"/>
      <c r="B67029" s="60"/>
    </row>
    <row r="67030" spans="1:2" x14ac:dyDescent="0.2">
      <c r="A67030" s="47"/>
      <c r="B67030" s="60"/>
    </row>
    <row r="67031" spans="1:2" x14ac:dyDescent="0.2">
      <c r="A67031" s="47"/>
      <c r="B67031" s="60"/>
    </row>
    <row r="67032" spans="1:2" x14ac:dyDescent="0.2">
      <c r="A67032" s="47"/>
      <c r="B67032" s="60"/>
    </row>
    <row r="67033" spans="1:2" x14ac:dyDescent="0.2">
      <c r="A67033" s="47"/>
      <c r="B67033" s="60"/>
    </row>
    <row r="67034" spans="1:2" x14ac:dyDescent="0.2">
      <c r="A67034" s="47"/>
      <c r="B67034" s="60"/>
    </row>
    <row r="67035" spans="1:2" x14ac:dyDescent="0.2">
      <c r="A67035" s="47"/>
      <c r="B67035" s="60"/>
    </row>
    <row r="67036" spans="1:2" x14ac:dyDescent="0.2">
      <c r="A67036" s="47"/>
      <c r="B67036" s="60"/>
    </row>
    <row r="67037" spans="1:2" x14ac:dyDescent="0.2">
      <c r="A67037" s="47"/>
      <c r="B67037" s="60"/>
    </row>
    <row r="67038" spans="1:2" x14ac:dyDescent="0.2">
      <c r="A67038" s="47"/>
      <c r="B67038" s="60"/>
    </row>
    <row r="67039" spans="1:2" x14ac:dyDescent="0.2">
      <c r="A67039" s="47"/>
      <c r="B67039" s="60"/>
    </row>
    <row r="67040" spans="1:2" x14ac:dyDescent="0.2">
      <c r="A67040" s="47"/>
      <c r="B67040" s="60"/>
    </row>
    <row r="67041" spans="1:2" x14ac:dyDescent="0.2">
      <c r="A67041" s="47"/>
      <c r="B67041" s="60"/>
    </row>
    <row r="67042" spans="1:2" x14ac:dyDescent="0.2">
      <c r="A67042" s="47"/>
      <c r="B67042" s="60"/>
    </row>
    <row r="67043" spans="1:2" x14ac:dyDescent="0.2">
      <c r="A67043" s="47"/>
      <c r="B67043" s="60"/>
    </row>
    <row r="67044" spans="1:2" x14ac:dyDescent="0.2">
      <c r="A67044" s="47"/>
      <c r="B67044" s="60"/>
    </row>
    <row r="67045" spans="1:2" x14ac:dyDescent="0.2">
      <c r="A67045" s="47"/>
      <c r="B67045" s="60"/>
    </row>
    <row r="67046" spans="1:2" x14ac:dyDescent="0.2">
      <c r="A67046" s="47"/>
      <c r="B67046" s="60"/>
    </row>
    <row r="67047" spans="1:2" x14ac:dyDescent="0.2">
      <c r="A67047" s="47"/>
      <c r="B67047" s="60"/>
    </row>
    <row r="67048" spans="1:2" x14ac:dyDescent="0.2">
      <c r="A67048" s="47"/>
      <c r="B67048" s="60"/>
    </row>
    <row r="67049" spans="1:2" x14ac:dyDescent="0.2">
      <c r="A67049" s="47"/>
      <c r="B67049" s="60"/>
    </row>
    <row r="67050" spans="1:2" x14ac:dyDescent="0.2">
      <c r="A67050" s="47"/>
      <c r="B67050" s="60"/>
    </row>
    <row r="67051" spans="1:2" x14ac:dyDescent="0.2">
      <c r="A67051" s="47"/>
      <c r="B67051" s="60"/>
    </row>
    <row r="67052" spans="1:2" x14ac:dyDescent="0.2">
      <c r="A67052" s="47"/>
      <c r="B67052" s="60"/>
    </row>
    <row r="67053" spans="1:2" x14ac:dyDescent="0.2">
      <c r="A67053" s="47"/>
      <c r="B67053" s="60"/>
    </row>
    <row r="67054" spans="1:2" x14ac:dyDescent="0.2">
      <c r="A67054" s="47"/>
      <c r="B67054" s="60"/>
    </row>
    <row r="67055" spans="1:2" x14ac:dyDescent="0.2">
      <c r="A67055" s="47"/>
      <c r="B67055" s="60"/>
    </row>
    <row r="67056" spans="1:2" x14ac:dyDescent="0.2">
      <c r="A67056" s="47"/>
      <c r="B67056" s="60"/>
    </row>
    <row r="67057" spans="1:2" x14ac:dyDescent="0.2">
      <c r="A67057" s="47"/>
      <c r="B67057" s="60"/>
    </row>
    <row r="67058" spans="1:2" x14ac:dyDescent="0.2">
      <c r="A67058" s="47"/>
      <c r="B67058" s="60"/>
    </row>
    <row r="67059" spans="1:2" x14ac:dyDescent="0.2">
      <c r="A67059" s="47"/>
      <c r="B67059" s="60"/>
    </row>
    <row r="67060" spans="1:2" x14ac:dyDescent="0.2">
      <c r="A67060" s="47"/>
      <c r="B67060" s="60"/>
    </row>
    <row r="67061" spans="1:2" x14ac:dyDescent="0.2">
      <c r="A67061" s="47"/>
      <c r="B67061" s="60"/>
    </row>
    <row r="67062" spans="1:2" x14ac:dyDescent="0.2">
      <c r="A67062" s="47"/>
      <c r="B67062" s="60"/>
    </row>
    <row r="67063" spans="1:2" x14ac:dyDescent="0.2">
      <c r="A67063" s="47"/>
      <c r="B67063" s="60"/>
    </row>
    <row r="67064" spans="1:2" x14ac:dyDescent="0.2">
      <c r="A67064" s="47"/>
      <c r="B67064" s="60"/>
    </row>
    <row r="67065" spans="1:2" x14ac:dyDescent="0.2">
      <c r="A67065" s="47"/>
      <c r="B67065" s="60"/>
    </row>
    <row r="67066" spans="1:2" x14ac:dyDescent="0.2">
      <c r="A67066" s="47"/>
      <c r="B67066" s="60"/>
    </row>
    <row r="67067" spans="1:2" x14ac:dyDescent="0.2">
      <c r="A67067" s="47"/>
      <c r="B67067" s="60"/>
    </row>
    <row r="67068" spans="1:2" x14ac:dyDescent="0.2">
      <c r="A67068" s="47"/>
      <c r="B67068" s="60"/>
    </row>
    <row r="67069" spans="1:2" x14ac:dyDescent="0.2">
      <c r="A67069" s="47"/>
      <c r="B67069" s="60"/>
    </row>
    <row r="67070" spans="1:2" x14ac:dyDescent="0.2">
      <c r="A67070" s="47"/>
      <c r="B67070" s="60"/>
    </row>
    <row r="67071" spans="1:2" x14ac:dyDescent="0.2">
      <c r="A67071" s="47"/>
      <c r="B67071" s="60"/>
    </row>
    <row r="67072" spans="1:2" x14ac:dyDescent="0.2">
      <c r="A67072" s="47"/>
      <c r="B67072" s="60"/>
    </row>
    <row r="67073" spans="1:2" x14ac:dyDescent="0.2">
      <c r="A67073" s="47"/>
      <c r="B67073" s="60"/>
    </row>
    <row r="67074" spans="1:2" x14ac:dyDescent="0.2">
      <c r="A67074" s="47"/>
      <c r="B67074" s="60"/>
    </row>
    <row r="67075" spans="1:2" x14ac:dyDescent="0.2">
      <c r="A67075" s="47"/>
      <c r="B67075" s="60"/>
    </row>
    <row r="67076" spans="1:2" x14ac:dyDescent="0.2">
      <c r="A67076" s="47"/>
      <c r="B67076" s="60"/>
    </row>
    <row r="67077" spans="1:2" x14ac:dyDescent="0.2">
      <c r="A67077" s="47"/>
      <c r="B67077" s="60"/>
    </row>
    <row r="67078" spans="1:2" x14ac:dyDescent="0.2">
      <c r="A67078" s="47"/>
      <c r="B67078" s="60"/>
    </row>
    <row r="67079" spans="1:2" x14ac:dyDescent="0.2">
      <c r="A67079" s="47"/>
      <c r="B67079" s="60"/>
    </row>
    <row r="67080" spans="1:2" x14ac:dyDescent="0.2">
      <c r="A67080" s="47"/>
      <c r="B67080" s="60"/>
    </row>
    <row r="67081" spans="1:2" x14ac:dyDescent="0.2">
      <c r="A67081" s="47"/>
      <c r="B67081" s="60"/>
    </row>
    <row r="67082" spans="1:2" x14ac:dyDescent="0.2">
      <c r="A67082" s="47"/>
      <c r="B67082" s="60"/>
    </row>
    <row r="67083" spans="1:2" x14ac:dyDescent="0.2">
      <c r="A67083" s="47"/>
      <c r="B67083" s="60"/>
    </row>
    <row r="67084" spans="1:2" x14ac:dyDescent="0.2">
      <c r="A67084" s="47"/>
      <c r="B67084" s="60"/>
    </row>
    <row r="67085" spans="1:2" x14ac:dyDescent="0.2">
      <c r="A67085" s="47"/>
      <c r="B67085" s="60"/>
    </row>
    <row r="67086" spans="1:2" x14ac:dyDescent="0.2">
      <c r="A67086" s="47"/>
      <c r="B67086" s="60"/>
    </row>
    <row r="67087" spans="1:2" x14ac:dyDescent="0.2">
      <c r="A67087" s="47"/>
      <c r="B67087" s="60"/>
    </row>
    <row r="67088" spans="1:2" x14ac:dyDescent="0.2">
      <c r="A67088" s="47"/>
      <c r="B67088" s="60"/>
    </row>
    <row r="67089" spans="1:2" x14ac:dyDescent="0.2">
      <c r="A67089" s="47"/>
      <c r="B67089" s="60"/>
    </row>
    <row r="67090" spans="1:2" x14ac:dyDescent="0.2">
      <c r="A67090" s="47"/>
      <c r="B67090" s="60"/>
    </row>
    <row r="67091" spans="1:2" x14ac:dyDescent="0.2">
      <c r="A67091" s="47"/>
      <c r="B67091" s="60"/>
    </row>
    <row r="67092" spans="1:2" x14ac:dyDescent="0.2">
      <c r="A67092" s="47"/>
      <c r="B67092" s="60"/>
    </row>
    <row r="67093" spans="1:2" x14ac:dyDescent="0.2">
      <c r="A67093" s="47"/>
      <c r="B67093" s="60"/>
    </row>
    <row r="67094" spans="1:2" x14ac:dyDescent="0.2">
      <c r="A67094" s="47"/>
      <c r="B67094" s="60"/>
    </row>
    <row r="67095" spans="1:2" x14ac:dyDescent="0.2">
      <c r="A67095" s="47"/>
      <c r="B67095" s="60"/>
    </row>
    <row r="67096" spans="1:2" x14ac:dyDescent="0.2">
      <c r="A67096" s="47"/>
      <c r="B67096" s="60"/>
    </row>
    <row r="67097" spans="1:2" x14ac:dyDescent="0.2">
      <c r="A67097" s="47"/>
      <c r="B67097" s="60"/>
    </row>
    <row r="67098" spans="1:2" x14ac:dyDescent="0.2">
      <c r="A67098" s="47"/>
      <c r="B67098" s="60"/>
    </row>
    <row r="67099" spans="1:2" x14ac:dyDescent="0.2">
      <c r="A67099" s="47"/>
      <c r="B67099" s="60"/>
    </row>
    <row r="67100" spans="1:2" x14ac:dyDescent="0.2">
      <c r="A67100" s="47"/>
      <c r="B67100" s="60"/>
    </row>
    <row r="67101" spans="1:2" x14ac:dyDescent="0.2">
      <c r="A67101" s="47"/>
      <c r="B67101" s="60"/>
    </row>
    <row r="67102" spans="1:2" x14ac:dyDescent="0.2">
      <c r="A67102" s="47"/>
      <c r="B67102" s="60"/>
    </row>
    <row r="67103" spans="1:2" x14ac:dyDescent="0.2">
      <c r="A67103" s="47"/>
      <c r="B67103" s="60"/>
    </row>
    <row r="67104" spans="1:2" x14ac:dyDescent="0.2">
      <c r="A67104" s="47"/>
      <c r="B67104" s="60"/>
    </row>
    <row r="67105" spans="1:2" x14ac:dyDescent="0.2">
      <c r="A67105" s="47"/>
      <c r="B67105" s="60"/>
    </row>
    <row r="67106" spans="1:2" x14ac:dyDescent="0.2">
      <c r="A67106" s="47"/>
      <c r="B67106" s="60"/>
    </row>
    <row r="67107" spans="1:2" x14ac:dyDescent="0.2">
      <c r="A67107" s="47"/>
      <c r="B67107" s="60"/>
    </row>
    <row r="67108" spans="1:2" x14ac:dyDescent="0.2">
      <c r="A67108" s="47"/>
      <c r="B67108" s="60"/>
    </row>
    <row r="67109" spans="1:2" x14ac:dyDescent="0.2">
      <c r="A67109" s="47"/>
      <c r="B67109" s="60"/>
    </row>
    <row r="67110" spans="1:2" x14ac:dyDescent="0.2">
      <c r="A67110" s="47"/>
      <c r="B67110" s="60"/>
    </row>
    <row r="67111" spans="1:2" x14ac:dyDescent="0.2">
      <c r="A67111" s="47"/>
      <c r="B67111" s="60"/>
    </row>
    <row r="67112" spans="1:2" x14ac:dyDescent="0.2">
      <c r="A67112" s="47"/>
      <c r="B67112" s="60"/>
    </row>
    <row r="67113" spans="1:2" x14ac:dyDescent="0.2">
      <c r="A67113" s="47"/>
      <c r="B67113" s="60"/>
    </row>
    <row r="67114" spans="1:2" x14ac:dyDescent="0.2">
      <c r="A67114" s="47"/>
      <c r="B67114" s="60"/>
    </row>
    <row r="67115" spans="1:2" x14ac:dyDescent="0.2">
      <c r="A67115" s="47"/>
      <c r="B67115" s="60"/>
    </row>
    <row r="67116" spans="1:2" x14ac:dyDescent="0.2">
      <c r="A67116" s="47"/>
      <c r="B67116" s="60"/>
    </row>
    <row r="67117" spans="1:2" x14ac:dyDescent="0.2">
      <c r="A67117" s="47"/>
      <c r="B67117" s="60"/>
    </row>
    <row r="67118" spans="1:2" x14ac:dyDescent="0.2">
      <c r="A67118" s="47"/>
      <c r="B67118" s="60"/>
    </row>
    <row r="67119" spans="1:2" x14ac:dyDescent="0.2">
      <c r="A67119" s="47"/>
      <c r="B67119" s="60"/>
    </row>
    <row r="67120" spans="1:2" x14ac:dyDescent="0.2">
      <c r="A67120" s="47"/>
      <c r="B67120" s="60"/>
    </row>
    <row r="67121" spans="1:2" x14ac:dyDescent="0.2">
      <c r="A67121" s="47"/>
      <c r="B67121" s="60"/>
    </row>
    <row r="67122" spans="1:2" x14ac:dyDescent="0.2">
      <c r="A67122" s="47"/>
      <c r="B67122" s="60"/>
    </row>
    <row r="67123" spans="1:2" x14ac:dyDescent="0.2">
      <c r="A67123" s="47"/>
      <c r="B67123" s="60"/>
    </row>
    <row r="67124" spans="1:2" x14ac:dyDescent="0.2">
      <c r="A67124" s="47"/>
      <c r="B67124" s="60"/>
    </row>
    <row r="67125" spans="1:2" x14ac:dyDescent="0.2">
      <c r="A67125" s="47"/>
      <c r="B67125" s="60"/>
    </row>
    <row r="67126" spans="1:2" x14ac:dyDescent="0.2">
      <c r="A67126" s="47"/>
      <c r="B67126" s="60"/>
    </row>
    <row r="67127" spans="1:2" x14ac:dyDescent="0.2">
      <c r="A67127" s="47"/>
      <c r="B67127" s="60"/>
    </row>
    <row r="67128" spans="1:2" x14ac:dyDescent="0.2">
      <c r="A67128" s="47"/>
      <c r="B67128" s="60"/>
    </row>
    <row r="67129" spans="1:2" x14ac:dyDescent="0.2">
      <c r="A67129" s="47"/>
      <c r="B67129" s="60"/>
    </row>
    <row r="67130" spans="1:2" x14ac:dyDescent="0.2">
      <c r="A67130" s="47"/>
      <c r="B67130" s="60"/>
    </row>
    <row r="67131" spans="1:2" x14ac:dyDescent="0.2">
      <c r="A67131" s="47"/>
      <c r="B67131" s="60"/>
    </row>
    <row r="67132" spans="1:2" x14ac:dyDescent="0.2">
      <c r="A67132" s="47"/>
      <c r="B67132" s="60"/>
    </row>
    <row r="67133" spans="1:2" x14ac:dyDescent="0.2">
      <c r="A67133" s="47"/>
      <c r="B67133" s="60"/>
    </row>
    <row r="67134" spans="1:2" x14ac:dyDescent="0.2">
      <c r="A67134" s="47"/>
      <c r="B67134" s="60"/>
    </row>
    <row r="67135" spans="1:2" x14ac:dyDescent="0.2">
      <c r="A67135" s="47"/>
      <c r="B67135" s="60"/>
    </row>
    <row r="67136" spans="1:2" x14ac:dyDescent="0.2">
      <c r="A67136" s="47"/>
      <c r="B67136" s="60"/>
    </row>
    <row r="67137" spans="1:2" x14ac:dyDescent="0.2">
      <c r="A67137" s="47"/>
      <c r="B67137" s="60"/>
    </row>
    <row r="67138" spans="1:2" x14ac:dyDescent="0.2">
      <c r="A67138" s="47"/>
      <c r="B67138" s="60"/>
    </row>
    <row r="67139" spans="1:2" x14ac:dyDescent="0.2">
      <c r="A67139" s="47"/>
      <c r="B67139" s="60"/>
    </row>
    <row r="67140" spans="1:2" x14ac:dyDescent="0.2">
      <c r="A67140" s="47"/>
      <c r="B67140" s="60"/>
    </row>
    <row r="67141" spans="1:2" x14ac:dyDescent="0.2">
      <c r="A67141" s="47"/>
      <c r="B67141" s="60"/>
    </row>
    <row r="67142" spans="1:2" x14ac:dyDescent="0.2">
      <c r="A67142" s="47"/>
      <c r="B67142" s="60"/>
    </row>
    <row r="67143" spans="1:2" x14ac:dyDescent="0.2">
      <c r="A67143" s="47"/>
      <c r="B67143" s="60"/>
    </row>
    <row r="67144" spans="1:2" x14ac:dyDescent="0.2">
      <c r="A67144" s="47"/>
      <c r="B67144" s="60"/>
    </row>
    <row r="67145" spans="1:2" x14ac:dyDescent="0.2">
      <c r="A67145" s="47"/>
      <c r="B67145" s="60"/>
    </row>
    <row r="67146" spans="1:2" x14ac:dyDescent="0.2">
      <c r="A67146" s="47"/>
      <c r="B67146" s="60"/>
    </row>
    <row r="67147" spans="1:2" x14ac:dyDescent="0.2">
      <c r="A67147" s="47"/>
      <c r="B67147" s="60"/>
    </row>
    <row r="67148" spans="1:2" x14ac:dyDescent="0.2">
      <c r="A67148" s="47"/>
      <c r="B67148" s="60"/>
    </row>
    <row r="67149" spans="1:2" x14ac:dyDescent="0.2">
      <c r="A67149" s="47"/>
      <c r="B67149" s="60"/>
    </row>
    <row r="67150" spans="1:2" x14ac:dyDescent="0.2">
      <c r="A67150" s="47"/>
      <c r="B67150" s="60"/>
    </row>
    <row r="67151" spans="1:2" x14ac:dyDescent="0.2">
      <c r="A67151" s="47"/>
      <c r="B67151" s="60"/>
    </row>
    <row r="67152" spans="1:2" x14ac:dyDescent="0.2">
      <c r="A67152" s="47"/>
      <c r="B67152" s="60"/>
    </row>
    <row r="67153" spans="1:2" x14ac:dyDescent="0.2">
      <c r="A67153" s="47"/>
      <c r="B67153" s="60"/>
    </row>
    <row r="67154" spans="1:2" x14ac:dyDescent="0.2">
      <c r="A67154" s="47"/>
      <c r="B67154" s="60"/>
    </row>
    <row r="67155" spans="1:2" x14ac:dyDescent="0.2">
      <c r="A67155" s="47"/>
      <c r="B67155" s="60"/>
    </row>
    <row r="67156" spans="1:2" x14ac:dyDescent="0.2">
      <c r="A67156" s="47"/>
      <c r="B67156" s="60"/>
    </row>
    <row r="67157" spans="1:2" x14ac:dyDescent="0.2">
      <c r="A67157" s="47"/>
      <c r="B67157" s="60"/>
    </row>
    <row r="67158" spans="1:2" x14ac:dyDescent="0.2">
      <c r="A67158" s="47"/>
      <c r="B67158" s="60"/>
    </row>
    <row r="67159" spans="1:2" x14ac:dyDescent="0.2">
      <c r="A67159" s="47"/>
      <c r="B67159" s="60"/>
    </row>
    <row r="67160" spans="1:2" x14ac:dyDescent="0.2">
      <c r="A67160" s="47"/>
      <c r="B67160" s="60"/>
    </row>
    <row r="67161" spans="1:2" x14ac:dyDescent="0.2">
      <c r="A67161" s="47"/>
      <c r="B67161" s="60"/>
    </row>
    <row r="67162" spans="1:2" x14ac:dyDescent="0.2">
      <c r="A67162" s="47"/>
      <c r="B67162" s="60"/>
    </row>
    <row r="67163" spans="1:2" x14ac:dyDescent="0.2">
      <c r="A67163" s="47"/>
      <c r="B67163" s="60"/>
    </row>
    <row r="67164" spans="1:2" x14ac:dyDescent="0.2">
      <c r="A67164" s="47"/>
      <c r="B67164" s="60"/>
    </row>
    <row r="67165" spans="1:2" x14ac:dyDescent="0.2">
      <c r="A67165" s="47"/>
      <c r="B67165" s="60"/>
    </row>
    <row r="67166" spans="1:2" x14ac:dyDescent="0.2">
      <c r="A67166" s="47"/>
      <c r="B67166" s="60"/>
    </row>
    <row r="67167" spans="1:2" x14ac:dyDescent="0.2">
      <c r="A67167" s="47"/>
      <c r="B67167" s="60"/>
    </row>
    <row r="67168" spans="1:2" x14ac:dyDescent="0.2">
      <c r="A67168" s="47"/>
      <c r="B67168" s="60"/>
    </row>
    <row r="67169" spans="1:2" x14ac:dyDescent="0.2">
      <c r="A67169" s="47"/>
      <c r="B67169" s="60"/>
    </row>
    <row r="67170" spans="1:2" x14ac:dyDescent="0.2">
      <c r="A67170" s="47"/>
      <c r="B67170" s="60"/>
    </row>
    <row r="67171" spans="1:2" x14ac:dyDescent="0.2">
      <c r="A67171" s="47"/>
      <c r="B67171" s="60"/>
    </row>
    <row r="67172" spans="1:2" x14ac:dyDescent="0.2">
      <c r="A67172" s="47"/>
      <c r="B67172" s="60"/>
    </row>
    <row r="67173" spans="1:2" x14ac:dyDescent="0.2">
      <c r="A67173" s="47"/>
      <c r="B67173" s="60"/>
    </row>
    <row r="67174" spans="1:2" x14ac:dyDescent="0.2">
      <c r="A67174" s="47"/>
      <c r="B67174" s="60"/>
    </row>
    <row r="67175" spans="1:2" x14ac:dyDescent="0.2">
      <c r="A67175" s="47"/>
      <c r="B67175" s="60"/>
    </row>
    <row r="67176" spans="1:2" x14ac:dyDescent="0.2">
      <c r="A67176" s="47"/>
      <c r="B67176" s="60"/>
    </row>
    <row r="67177" spans="1:2" x14ac:dyDescent="0.2">
      <c r="A67177" s="47"/>
      <c r="B67177" s="60"/>
    </row>
    <row r="67178" spans="1:2" x14ac:dyDescent="0.2">
      <c r="A67178" s="47"/>
      <c r="B67178" s="60"/>
    </row>
    <row r="67179" spans="1:2" x14ac:dyDescent="0.2">
      <c r="A67179" s="47"/>
      <c r="B67179" s="60"/>
    </row>
    <row r="67180" spans="1:2" x14ac:dyDescent="0.2">
      <c r="A67180" s="47"/>
      <c r="B67180" s="60"/>
    </row>
    <row r="67181" spans="1:2" x14ac:dyDescent="0.2">
      <c r="A67181" s="47"/>
      <c r="B67181" s="60"/>
    </row>
    <row r="67182" spans="1:2" x14ac:dyDescent="0.2">
      <c r="A67182" s="47"/>
      <c r="B67182" s="60"/>
    </row>
    <row r="67183" spans="1:2" x14ac:dyDescent="0.2">
      <c r="A67183" s="47"/>
      <c r="B67183" s="60"/>
    </row>
    <row r="67184" spans="1:2" x14ac:dyDescent="0.2">
      <c r="A67184" s="47"/>
      <c r="B67184" s="60"/>
    </row>
    <row r="67185" spans="1:2" x14ac:dyDescent="0.2">
      <c r="A67185" s="47"/>
      <c r="B67185" s="60"/>
    </row>
    <row r="67186" spans="1:2" x14ac:dyDescent="0.2">
      <c r="A67186" s="47"/>
      <c r="B67186" s="60"/>
    </row>
    <row r="67187" spans="1:2" x14ac:dyDescent="0.2">
      <c r="A67187" s="47"/>
      <c r="B67187" s="60"/>
    </row>
    <row r="67188" spans="1:2" x14ac:dyDescent="0.2">
      <c r="A67188" s="47"/>
      <c r="B67188" s="60"/>
    </row>
    <row r="67189" spans="1:2" x14ac:dyDescent="0.2">
      <c r="A67189" s="47"/>
      <c r="B67189" s="60"/>
    </row>
    <row r="67190" spans="1:2" x14ac:dyDescent="0.2">
      <c r="A67190" s="47"/>
      <c r="B67190" s="60"/>
    </row>
    <row r="67191" spans="1:2" x14ac:dyDescent="0.2">
      <c r="A67191" s="47"/>
      <c r="B67191" s="60"/>
    </row>
    <row r="67192" spans="1:2" x14ac:dyDescent="0.2">
      <c r="A67192" s="47"/>
      <c r="B67192" s="60"/>
    </row>
    <row r="67193" spans="1:2" x14ac:dyDescent="0.2">
      <c r="A67193" s="47"/>
      <c r="B67193" s="60"/>
    </row>
    <row r="67194" spans="1:2" x14ac:dyDescent="0.2">
      <c r="A67194" s="47"/>
      <c r="B67194" s="60"/>
    </row>
    <row r="67195" spans="1:2" x14ac:dyDescent="0.2">
      <c r="A67195" s="47"/>
      <c r="B67195" s="60"/>
    </row>
    <row r="67196" spans="1:2" x14ac:dyDescent="0.2">
      <c r="A67196" s="47"/>
      <c r="B67196" s="60"/>
    </row>
    <row r="67197" spans="1:2" x14ac:dyDescent="0.2">
      <c r="A67197" s="47"/>
      <c r="B67197" s="60"/>
    </row>
    <row r="67198" spans="1:2" x14ac:dyDescent="0.2">
      <c r="A67198" s="47"/>
      <c r="B67198" s="60"/>
    </row>
    <row r="67199" spans="1:2" x14ac:dyDescent="0.2">
      <c r="A67199" s="47"/>
      <c r="B67199" s="60"/>
    </row>
    <row r="67200" spans="1:2" x14ac:dyDescent="0.2">
      <c r="A67200" s="47"/>
      <c r="B67200" s="60"/>
    </row>
    <row r="67201" spans="1:2" x14ac:dyDescent="0.2">
      <c r="A67201" s="47"/>
      <c r="B67201" s="60"/>
    </row>
    <row r="67202" spans="1:2" x14ac:dyDescent="0.2">
      <c r="A67202" s="47"/>
      <c r="B67202" s="60"/>
    </row>
    <row r="67203" spans="1:2" x14ac:dyDescent="0.2">
      <c r="A67203" s="47"/>
      <c r="B67203" s="60"/>
    </row>
    <row r="67204" spans="1:2" x14ac:dyDescent="0.2">
      <c r="A67204" s="47"/>
      <c r="B67204" s="60"/>
    </row>
    <row r="67205" spans="1:2" x14ac:dyDescent="0.2">
      <c r="A67205" s="47"/>
      <c r="B67205" s="60"/>
    </row>
    <row r="67206" spans="1:2" x14ac:dyDescent="0.2">
      <c r="A67206" s="47"/>
      <c r="B67206" s="60"/>
    </row>
    <row r="67207" spans="1:2" x14ac:dyDescent="0.2">
      <c r="A67207" s="47"/>
      <c r="B67207" s="60"/>
    </row>
    <row r="67208" spans="1:2" x14ac:dyDescent="0.2">
      <c r="A67208" s="47"/>
      <c r="B67208" s="60"/>
    </row>
    <row r="67209" spans="1:2" x14ac:dyDescent="0.2">
      <c r="A67209" s="47"/>
      <c r="B67209" s="60"/>
    </row>
    <row r="67210" spans="1:2" x14ac:dyDescent="0.2">
      <c r="A67210" s="47"/>
      <c r="B67210" s="60"/>
    </row>
    <row r="67211" spans="1:2" x14ac:dyDescent="0.2">
      <c r="A67211" s="47"/>
      <c r="B67211" s="60"/>
    </row>
    <row r="67212" spans="1:2" x14ac:dyDescent="0.2">
      <c r="A67212" s="47"/>
      <c r="B67212" s="60"/>
    </row>
    <row r="67213" spans="1:2" x14ac:dyDescent="0.2">
      <c r="A67213" s="47"/>
      <c r="B67213" s="60"/>
    </row>
    <row r="67214" spans="1:2" x14ac:dyDescent="0.2">
      <c r="A67214" s="47"/>
      <c r="B67214" s="60"/>
    </row>
    <row r="67215" spans="1:2" x14ac:dyDescent="0.2">
      <c r="A67215" s="47"/>
      <c r="B67215" s="60"/>
    </row>
    <row r="67216" spans="1:2" x14ac:dyDescent="0.2">
      <c r="A67216" s="47"/>
      <c r="B67216" s="60"/>
    </row>
    <row r="67217" spans="1:2" x14ac:dyDescent="0.2">
      <c r="A67217" s="47"/>
      <c r="B67217" s="60"/>
    </row>
    <row r="67218" spans="1:2" x14ac:dyDescent="0.2">
      <c r="A67218" s="47"/>
      <c r="B67218" s="60"/>
    </row>
    <row r="67219" spans="1:2" x14ac:dyDescent="0.2">
      <c r="A67219" s="47"/>
      <c r="B67219" s="60"/>
    </row>
    <row r="67220" spans="1:2" x14ac:dyDescent="0.2">
      <c r="A67220" s="47"/>
      <c r="B67220" s="60"/>
    </row>
    <row r="67221" spans="1:2" x14ac:dyDescent="0.2">
      <c r="A67221" s="47"/>
      <c r="B67221" s="60"/>
    </row>
    <row r="67222" spans="1:2" x14ac:dyDescent="0.2">
      <c r="A67222" s="47"/>
      <c r="B67222" s="60"/>
    </row>
    <row r="67223" spans="1:2" x14ac:dyDescent="0.2">
      <c r="A67223" s="47"/>
      <c r="B67223" s="60"/>
    </row>
    <row r="67224" spans="1:2" x14ac:dyDescent="0.2">
      <c r="A67224" s="47"/>
      <c r="B67224" s="60"/>
    </row>
    <row r="67225" spans="1:2" x14ac:dyDescent="0.2">
      <c r="A67225" s="47"/>
      <c r="B67225" s="60"/>
    </row>
    <row r="67226" spans="1:2" x14ac:dyDescent="0.2">
      <c r="A67226" s="47"/>
      <c r="B67226" s="60"/>
    </row>
    <row r="67227" spans="1:2" x14ac:dyDescent="0.2">
      <c r="A67227" s="47"/>
      <c r="B67227" s="60"/>
    </row>
    <row r="67228" spans="1:2" x14ac:dyDescent="0.2">
      <c r="A67228" s="47"/>
      <c r="B67228" s="60"/>
    </row>
    <row r="67229" spans="1:2" x14ac:dyDescent="0.2">
      <c r="A67229" s="47"/>
      <c r="B67229" s="60"/>
    </row>
    <row r="67230" spans="1:2" x14ac:dyDescent="0.2">
      <c r="A67230" s="47"/>
      <c r="B67230" s="60"/>
    </row>
    <row r="67231" spans="1:2" x14ac:dyDescent="0.2">
      <c r="A67231" s="47"/>
      <c r="B67231" s="60"/>
    </row>
    <row r="67232" spans="1:2" x14ac:dyDescent="0.2">
      <c r="A67232" s="47"/>
      <c r="B67232" s="60"/>
    </row>
    <row r="67233" spans="1:2" x14ac:dyDescent="0.2">
      <c r="A67233" s="47"/>
      <c r="B67233" s="60"/>
    </row>
    <row r="67234" spans="1:2" x14ac:dyDescent="0.2">
      <c r="A67234" s="47"/>
      <c r="B67234" s="60"/>
    </row>
    <row r="67235" spans="1:2" x14ac:dyDescent="0.2">
      <c r="A67235" s="47"/>
      <c r="B67235" s="60"/>
    </row>
    <row r="67236" spans="1:2" x14ac:dyDescent="0.2">
      <c r="A67236" s="47"/>
      <c r="B67236" s="60"/>
    </row>
    <row r="67237" spans="1:2" x14ac:dyDescent="0.2">
      <c r="A67237" s="47"/>
      <c r="B67237" s="60"/>
    </row>
    <row r="67238" spans="1:2" x14ac:dyDescent="0.2">
      <c r="A67238" s="47"/>
      <c r="B67238" s="60"/>
    </row>
    <row r="67239" spans="1:2" x14ac:dyDescent="0.2">
      <c r="A67239" s="47"/>
      <c r="B67239" s="60"/>
    </row>
    <row r="67240" spans="1:2" x14ac:dyDescent="0.2">
      <c r="A67240" s="47"/>
      <c r="B67240" s="60"/>
    </row>
    <row r="67241" spans="1:2" x14ac:dyDescent="0.2">
      <c r="A67241" s="47"/>
      <c r="B67241" s="60"/>
    </row>
    <row r="67242" spans="1:2" x14ac:dyDescent="0.2">
      <c r="A67242" s="47"/>
      <c r="B67242" s="60"/>
    </row>
    <row r="67243" spans="1:2" x14ac:dyDescent="0.2">
      <c r="A67243" s="47"/>
      <c r="B67243" s="60"/>
    </row>
    <row r="67244" spans="1:2" x14ac:dyDescent="0.2">
      <c r="A67244" s="47"/>
      <c r="B67244" s="60"/>
    </row>
    <row r="67245" spans="1:2" x14ac:dyDescent="0.2">
      <c r="A67245" s="47"/>
      <c r="B67245" s="60"/>
    </row>
    <row r="67246" spans="1:2" x14ac:dyDescent="0.2">
      <c r="A67246" s="47"/>
      <c r="B67246" s="60"/>
    </row>
    <row r="67247" spans="1:2" x14ac:dyDescent="0.2">
      <c r="A67247" s="47"/>
      <c r="B67247" s="60"/>
    </row>
    <row r="67248" spans="1:2" x14ac:dyDescent="0.2">
      <c r="A67248" s="47"/>
      <c r="B67248" s="60"/>
    </row>
    <row r="67249" spans="1:2" x14ac:dyDescent="0.2">
      <c r="A67249" s="47"/>
      <c r="B67249" s="60"/>
    </row>
    <row r="67250" spans="1:2" x14ac:dyDescent="0.2">
      <c r="A67250" s="47"/>
      <c r="B67250" s="60"/>
    </row>
    <row r="67251" spans="1:2" x14ac:dyDescent="0.2">
      <c r="A67251" s="47"/>
      <c r="B67251" s="60"/>
    </row>
    <row r="67252" spans="1:2" x14ac:dyDescent="0.2">
      <c r="A67252" s="47"/>
      <c r="B67252" s="60"/>
    </row>
    <row r="67253" spans="1:2" x14ac:dyDescent="0.2">
      <c r="A67253" s="47"/>
      <c r="B67253" s="60"/>
    </row>
    <row r="67254" spans="1:2" x14ac:dyDescent="0.2">
      <c r="A67254" s="47"/>
      <c r="B67254" s="60"/>
    </row>
    <row r="67255" spans="1:2" x14ac:dyDescent="0.2">
      <c r="A67255" s="47"/>
      <c r="B67255" s="60"/>
    </row>
    <row r="67256" spans="1:2" x14ac:dyDescent="0.2">
      <c r="A67256" s="47"/>
      <c r="B67256" s="60"/>
    </row>
    <row r="67257" spans="1:2" x14ac:dyDescent="0.2">
      <c r="A67257" s="47"/>
      <c r="B67257" s="60"/>
    </row>
    <row r="67258" spans="1:2" x14ac:dyDescent="0.2">
      <c r="A67258" s="47"/>
      <c r="B67258" s="60"/>
    </row>
    <row r="67259" spans="1:2" x14ac:dyDescent="0.2">
      <c r="A67259" s="47"/>
      <c r="B67259" s="60"/>
    </row>
    <row r="67260" spans="1:2" x14ac:dyDescent="0.2">
      <c r="A67260" s="47"/>
      <c r="B67260" s="60"/>
    </row>
    <row r="67261" spans="1:2" x14ac:dyDescent="0.2">
      <c r="A67261" s="47"/>
      <c r="B67261" s="60"/>
    </row>
    <row r="67262" spans="1:2" x14ac:dyDescent="0.2">
      <c r="A67262" s="47"/>
      <c r="B67262" s="60"/>
    </row>
    <row r="67263" spans="1:2" x14ac:dyDescent="0.2">
      <c r="A67263" s="47"/>
      <c r="B67263" s="60"/>
    </row>
    <row r="67264" spans="1:2" x14ac:dyDescent="0.2">
      <c r="A67264" s="47"/>
      <c r="B67264" s="60"/>
    </row>
    <row r="67265" spans="1:2" x14ac:dyDescent="0.2">
      <c r="A67265" s="47"/>
      <c r="B67265" s="60"/>
    </row>
    <row r="67266" spans="1:2" x14ac:dyDescent="0.2">
      <c r="A67266" s="47"/>
      <c r="B67266" s="60"/>
    </row>
    <row r="67267" spans="1:2" x14ac:dyDescent="0.2">
      <c r="A67267" s="47"/>
      <c r="B67267" s="60"/>
    </row>
    <row r="67268" spans="1:2" x14ac:dyDescent="0.2">
      <c r="A67268" s="47"/>
      <c r="B67268" s="60"/>
    </row>
    <row r="67269" spans="1:2" x14ac:dyDescent="0.2">
      <c r="A67269" s="47"/>
      <c r="B67269" s="60"/>
    </row>
    <row r="67270" spans="1:2" x14ac:dyDescent="0.2">
      <c r="A67270" s="47"/>
      <c r="B67270" s="60"/>
    </row>
    <row r="67271" spans="1:2" x14ac:dyDescent="0.2">
      <c r="A67271" s="47"/>
      <c r="B67271" s="60"/>
    </row>
    <row r="67272" spans="1:2" x14ac:dyDescent="0.2">
      <c r="A67272" s="47"/>
      <c r="B67272" s="60"/>
    </row>
    <row r="67273" spans="1:2" x14ac:dyDescent="0.2">
      <c r="A67273" s="47"/>
      <c r="B67273" s="60"/>
    </row>
    <row r="67274" spans="1:2" x14ac:dyDescent="0.2">
      <c r="A67274" s="47"/>
      <c r="B67274" s="60"/>
    </row>
    <row r="67275" spans="1:2" x14ac:dyDescent="0.2">
      <c r="A67275" s="47"/>
      <c r="B67275" s="60"/>
    </row>
    <row r="67276" spans="1:2" x14ac:dyDescent="0.2">
      <c r="A67276" s="47"/>
      <c r="B67276" s="60"/>
    </row>
    <row r="67277" spans="1:2" x14ac:dyDescent="0.2">
      <c r="A67277" s="47"/>
      <c r="B67277" s="60"/>
    </row>
    <row r="67278" spans="1:2" x14ac:dyDescent="0.2">
      <c r="A67278" s="47"/>
      <c r="B67278" s="60"/>
    </row>
    <row r="67279" spans="1:2" x14ac:dyDescent="0.2">
      <c r="A67279" s="47"/>
      <c r="B67279" s="60"/>
    </row>
    <row r="67280" spans="1:2" x14ac:dyDescent="0.2">
      <c r="A67280" s="47"/>
      <c r="B67280" s="60"/>
    </row>
    <row r="67281" spans="1:2" x14ac:dyDescent="0.2">
      <c r="A67281" s="47"/>
      <c r="B67281" s="60"/>
    </row>
    <row r="67282" spans="1:2" x14ac:dyDescent="0.2">
      <c r="A67282" s="47"/>
      <c r="B67282" s="60"/>
    </row>
    <row r="67283" spans="1:2" x14ac:dyDescent="0.2">
      <c r="A67283" s="47"/>
      <c r="B67283" s="60"/>
    </row>
    <row r="67284" spans="1:2" x14ac:dyDescent="0.2">
      <c r="A67284" s="47"/>
      <c r="B67284" s="60"/>
    </row>
    <row r="67285" spans="1:2" x14ac:dyDescent="0.2">
      <c r="A67285" s="47"/>
      <c r="B67285" s="60"/>
    </row>
    <row r="67286" spans="1:2" x14ac:dyDescent="0.2">
      <c r="A67286" s="47"/>
      <c r="B67286" s="60"/>
    </row>
    <row r="67287" spans="1:2" x14ac:dyDescent="0.2">
      <c r="A67287" s="47"/>
      <c r="B67287" s="60"/>
    </row>
    <row r="67288" spans="1:2" x14ac:dyDescent="0.2">
      <c r="A67288" s="47"/>
      <c r="B67288" s="60"/>
    </row>
    <row r="67289" spans="1:2" x14ac:dyDescent="0.2">
      <c r="A67289" s="47"/>
      <c r="B67289" s="60"/>
    </row>
    <row r="67290" spans="1:2" x14ac:dyDescent="0.2">
      <c r="A67290" s="47"/>
      <c r="B67290" s="60"/>
    </row>
    <row r="67291" spans="1:2" x14ac:dyDescent="0.2">
      <c r="A67291" s="47"/>
      <c r="B67291" s="60"/>
    </row>
    <row r="67292" spans="1:2" x14ac:dyDescent="0.2">
      <c r="A67292" s="47"/>
      <c r="B67292" s="60"/>
    </row>
    <row r="67293" spans="1:2" x14ac:dyDescent="0.2">
      <c r="A67293" s="47"/>
      <c r="B67293" s="60"/>
    </row>
    <row r="67294" spans="1:2" x14ac:dyDescent="0.2">
      <c r="A67294" s="47"/>
      <c r="B67294" s="60"/>
    </row>
    <row r="67295" spans="1:2" x14ac:dyDescent="0.2">
      <c r="A67295" s="47"/>
      <c r="B67295" s="60"/>
    </row>
    <row r="67296" spans="1:2" x14ac:dyDescent="0.2">
      <c r="A67296" s="47"/>
      <c r="B67296" s="60"/>
    </row>
    <row r="67297" spans="1:2" x14ac:dyDescent="0.2">
      <c r="A67297" s="47"/>
      <c r="B67297" s="60"/>
    </row>
    <row r="67298" spans="1:2" x14ac:dyDescent="0.2">
      <c r="A67298" s="47"/>
      <c r="B67298" s="60"/>
    </row>
    <row r="67299" spans="1:2" x14ac:dyDescent="0.2">
      <c r="A67299" s="47"/>
      <c r="B67299" s="60"/>
    </row>
    <row r="67300" spans="1:2" x14ac:dyDescent="0.2">
      <c r="A67300" s="47"/>
      <c r="B67300" s="60"/>
    </row>
    <row r="67301" spans="1:2" x14ac:dyDescent="0.2">
      <c r="A67301" s="47"/>
      <c r="B67301" s="60"/>
    </row>
    <row r="67302" spans="1:2" x14ac:dyDescent="0.2">
      <c r="A67302" s="47"/>
      <c r="B67302" s="60"/>
    </row>
    <row r="67303" spans="1:2" x14ac:dyDescent="0.2">
      <c r="A67303" s="47"/>
      <c r="B67303" s="60"/>
    </row>
    <row r="67304" spans="1:2" x14ac:dyDescent="0.2">
      <c r="A67304" s="47"/>
      <c r="B67304" s="60"/>
    </row>
    <row r="67305" spans="1:2" x14ac:dyDescent="0.2">
      <c r="A67305" s="47"/>
      <c r="B67305" s="60"/>
    </row>
    <row r="67306" spans="1:2" x14ac:dyDescent="0.2">
      <c r="A67306" s="47"/>
      <c r="B67306" s="60"/>
    </row>
    <row r="67307" spans="1:2" x14ac:dyDescent="0.2">
      <c r="A67307" s="47"/>
      <c r="B67307" s="60"/>
    </row>
    <row r="67308" spans="1:2" x14ac:dyDescent="0.2">
      <c r="A67308" s="47"/>
      <c r="B67308" s="60"/>
    </row>
    <row r="67309" spans="1:2" x14ac:dyDescent="0.2">
      <c r="A67309" s="47"/>
      <c r="B67309" s="60"/>
    </row>
    <row r="67310" spans="1:2" x14ac:dyDescent="0.2">
      <c r="A67310" s="47"/>
      <c r="B67310" s="60"/>
    </row>
    <row r="67311" spans="1:2" x14ac:dyDescent="0.2">
      <c r="A67311" s="47"/>
      <c r="B67311" s="60"/>
    </row>
    <row r="67312" spans="1:2" x14ac:dyDescent="0.2">
      <c r="A67312" s="47"/>
      <c r="B67312" s="60"/>
    </row>
    <row r="67313" spans="1:2" x14ac:dyDescent="0.2">
      <c r="A67313" s="47"/>
      <c r="B67313" s="60"/>
    </row>
    <row r="67314" spans="1:2" x14ac:dyDescent="0.2">
      <c r="A67314" s="47"/>
      <c r="B67314" s="60"/>
    </row>
    <row r="67315" spans="1:2" x14ac:dyDescent="0.2">
      <c r="A67315" s="47"/>
      <c r="B67315" s="60"/>
    </row>
    <row r="67316" spans="1:2" x14ac:dyDescent="0.2">
      <c r="A67316" s="47"/>
      <c r="B67316" s="60"/>
    </row>
    <row r="67317" spans="1:2" x14ac:dyDescent="0.2">
      <c r="A67317" s="47"/>
      <c r="B67317" s="60"/>
    </row>
    <row r="67318" spans="1:2" x14ac:dyDescent="0.2">
      <c r="A67318" s="47"/>
      <c r="B67318" s="60"/>
    </row>
    <row r="67319" spans="1:2" x14ac:dyDescent="0.2">
      <c r="A67319" s="47"/>
      <c r="B67319" s="60"/>
    </row>
    <row r="67320" spans="1:2" x14ac:dyDescent="0.2">
      <c r="A67320" s="47"/>
      <c r="B67320" s="60"/>
    </row>
    <row r="67321" spans="1:2" x14ac:dyDescent="0.2">
      <c r="A67321" s="47"/>
      <c r="B67321" s="60"/>
    </row>
    <row r="67322" spans="1:2" x14ac:dyDescent="0.2">
      <c r="A67322" s="47"/>
      <c r="B67322" s="60"/>
    </row>
    <row r="67323" spans="1:2" x14ac:dyDescent="0.2">
      <c r="A67323" s="47"/>
      <c r="B67323" s="60"/>
    </row>
    <row r="67324" spans="1:2" x14ac:dyDescent="0.2">
      <c r="A67324" s="47"/>
      <c r="B67324" s="60"/>
    </row>
    <row r="67325" spans="1:2" x14ac:dyDescent="0.2">
      <c r="A67325" s="47"/>
      <c r="B67325" s="60"/>
    </row>
    <row r="67326" spans="1:2" x14ac:dyDescent="0.2">
      <c r="A67326" s="47"/>
      <c r="B67326" s="60"/>
    </row>
    <row r="67327" spans="1:2" x14ac:dyDescent="0.2">
      <c r="A67327" s="47"/>
      <c r="B67327" s="60"/>
    </row>
    <row r="67328" spans="1:2" x14ac:dyDescent="0.2">
      <c r="A67328" s="47"/>
      <c r="B67328" s="60"/>
    </row>
    <row r="67329" spans="1:2" x14ac:dyDescent="0.2">
      <c r="A67329" s="47"/>
      <c r="B67329" s="60"/>
    </row>
    <row r="67330" spans="1:2" x14ac:dyDescent="0.2">
      <c r="A67330" s="47"/>
      <c r="B67330" s="60"/>
    </row>
    <row r="67331" spans="1:2" x14ac:dyDescent="0.2">
      <c r="A67331" s="47"/>
      <c r="B67331" s="60"/>
    </row>
    <row r="67332" spans="1:2" x14ac:dyDescent="0.2">
      <c r="A67332" s="47"/>
      <c r="B67332" s="60"/>
    </row>
    <row r="67333" spans="1:2" x14ac:dyDescent="0.2">
      <c r="A67333" s="47"/>
      <c r="B67333" s="60"/>
    </row>
    <row r="67334" spans="1:2" x14ac:dyDescent="0.2">
      <c r="A67334" s="47"/>
      <c r="B67334" s="60"/>
    </row>
    <row r="67335" spans="1:2" x14ac:dyDescent="0.2">
      <c r="A67335" s="47"/>
      <c r="B67335" s="60"/>
    </row>
    <row r="67336" spans="1:2" x14ac:dyDescent="0.2">
      <c r="A67336" s="47"/>
      <c r="B67336" s="60"/>
    </row>
    <row r="67337" spans="1:2" x14ac:dyDescent="0.2">
      <c r="A67337" s="47"/>
      <c r="B67337" s="60"/>
    </row>
    <row r="67338" spans="1:2" x14ac:dyDescent="0.2">
      <c r="A67338" s="47"/>
      <c r="B67338" s="60"/>
    </row>
    <row r="67339" spans="1:2" x14ac:dyDescent="0.2">
      <c r="A67339" s="47"/>
      <c r="B67339" s="60"/>
    </row>
    <row r="67340" spans="1:2" x14ac:dyDescent="0.2">
      <c r="A67340" s="47"/>
      <c r="B67340" s="60"/>
    </row>
    <row r="67341" spans="1:2" x14ac:dyDescent="0.2">
      <c r="A67341" s="47"/>
      <c r="B67341" s="60"/>
    </row>
    <row r="67342" spans="1:2" x14ac:dyDescent="0.2">
      <c r="A67342" s="47"/>
      <c r="B67342" s="60"/>
    </row>
    <row r="67343" spans="1:2" x14ac:dyDescent="0.2">
      <c r="A67343" s="47"/>
      <c r="B67343" s="60"/>
    </row>
    <row r="67344" spans="1:2" x14ac:dyDescent="0.2">
      <c r="A67344" s="47"/>
      <c r="B67344" s="60"/>
    </row>
    <row r="67345" spans="1:2" x14ac:dyDescent="0.2">
      <c r="A67345" s="47"/>
      <c r="B67345" s="60"/>
    </row>
    <row r="67346" spans="1:2" x14ac:dyDescent="0.2">
      <c r="A67346" s="47"/>
      <c r="B67346" s="60"/>
    </row>
    <row r="67347" spans="1:2" x14ac:dyDescent="0.2">
      <c r="A67347" s="47"/>
      <c r="B67347" s="60"/>
    </row>
    <row r="67348" spans="1:2" x14ac:dyDescent="0.2">
      <c r="A67348" s="47"/>
      <c r="B67348" s="60"/>
    </row>
    <row r="67349" spans="1:2" x14ac:dyDescent="0.2">
      <c r="A67349" s="47"/>
      <c r="B67349" s="60"/>
    </row>
    <row r="67350" spans="1:2" x14ac:dyDescent="0.2">
      <c r="A67350" s="47"/>
      <c r="B67350" s="60"/>
    </row>
    <row r="67351" spans="1:2" x14ac:dyDescent="0.2">
      <c r="A67351" s="47"/>
      <c r="B67351" s="60"/>
    </row>
    <row r="67352" spans="1:2" x14ac:dyDescent="0.2">
      <c r="A67352" s="47"/>
      <c r="B67352" s="60"/>
    </row>
    <row r="67353" spans="1:2" x14ac:dyDescent="0.2">
      <c r="A67353" s="47"/>
      <c r="B67353" s="60"/>
    </row>
    <row r="67354" spans="1:2" x14ac:dyDescent="0.2">
      <c r="A67354" s="47"/>
      <c r="B67354" s="60"/>
    </row>
    <row r="67355" spans="1:2" x14ac:dyDescent="0.2">
      <c r="A67355" s="47"/>
      <c r="B67355" s="60"/>
    </row>
    <row r="67356" spans="1:2" x14ac:dyDescent="0.2">
      <c r="A67356" s="47"/>
      <c r="B67356" s="60"/>
    </row>
    <row r="67357" spans="1:2" x14ac:dyDescent="0.2">
      <c r="A67357" s="47"/>
      <c r="B67357" s="60"/>
    </row>
    <row r="67358" spans="1:2" x14ac:dyDescent="0.2">
      <c r="A67358" s="47"/>
      <c r="B67358" s="60"/>
    </row>
    <row r="67359" spans="1:2" x14ac:dyDescent="0.2">
      <c r="A67359" s="47"/>
      <c r="B67359" s="60"/>
    </row>
    <row r="67360" spans="1:2" x14ac:dyDescent="0.2">
      <c r="A67360" s="47"/>
      <c r="B67360" s="60"/>
    </row>
    <row r="67361" spans="1:2" x14ac:dyDescent="0.2">
      <c r="A67361" s="47"/>
      <c r="B67361" s="60"/>
    </row>
    <row r="67362" spans="1:2" x14ac:dyDescent="0.2">
      <c r="A67362" s="47"/>
      <c r="B67362" s="60"/>
    </row>
    <row r="67363" spans="1:2" x14ac:dyDescent="0.2">
      <c r="A67363" s="47"/>
      <c r="B67363" s="60"/>
    </row>
    <row r="67364" spans="1:2" x14ac:dyDescent="0.2">
      <c r="A67364" s="47"/>
      <c r="B67364" s="60"/>
    </row>
    <row r="67365" spans="1:2" x14ac:dyDescent="0.2">
      <c r="A67365" s="47"/>
      <c r="B67365" s="60"/>
    </row>
    <row r="67366" spans="1:2" x14ac:dyDescent="0.2">
      <c r="A67366" s="47"/>
      <c r="B67366" s="60"/>
    </row>
    <row r="67367" spans="1:2" x14ac:dyDescent="0.2">
      <c r="A67367" s="47"/>
      <c r="B67367" s="60"/>
    </row>
    <row r="67368" spans="1:2" x14ac:dyDescent="0.2">
      <c r="A67368" s="47"/>
      <c r="B67368" s="60"/>
    </row>
    <row r="67369" spans="1:2" x14ac:dyDescent="0.2">
      <c r="A67369" s="47"/>
      <c r="B67369" s="60"/>
    </row>
    <row r="67370" spans="1:2" x14ac:dyDescent="0.2">
      <c r="A67370" s="47"/>
      <c r="B67370" s="60"/>
    </row>
    <row r="67371" spans="1:2" x14ac:dyDescent="0.2">
      <c r="A67371" s="47"/>
      <c r="B67371" s="60"/>
    </row>
    <row r="67372" spans="1:2" x14ac:dyDescent="0.2">
      <c r="A67372" s="47"/>
      <c r="B67372" s="60"/>
    </row>
    <row r="67373" spans="1:2" x14ac:dyDescent="0.2">
      <c r="A67373" s="47"/>
      <c r="B67373" s="60"/>
    </row>
    <row r="67374" spans="1:2" x14ac:dyDescent="0.2">
      <c r="A67374" s="47"/>
      <c r="B67374" s="60"/>
    </row>
    <row r="67375" spans="1:2" x14ac:dyDescent="0.2">
      <c r="A67375" s="47"/>
      <c r="B67375" s="60"/>
    </row>
    <row r="67376" spans="1:2" x14ac:dyDescent="0.2">
      <c r="A67376" s="47"/>
      <c r="B67376" s="60"/>
    </row>
    <row r="67377" spans="1:2" x14ac:dyDescent="0.2">
      <c r="A67377" s="47"/>
      <c r="B67377" s="60"/>
    </row>
    <row r="67378" spans="1:2" x14ac:dyDescent="0.2">
      <c r="A67378" s="47"/>
      <c r="B67378" s="60"/>
    </row>
    <row r="67379" spans="1:2" x14ac:dyDescent="0.2">
      <c r="A67379" s="47"/>
      <c r="B67379" s="60"/>
    </row>
    <row r="67380" spans="1:2" x14ac:dyDescent="0.2">
      <c r="A67380" s="47"/>
      <c r="B67380" s="60"/>
    </row>
    <row r="67381" spans="1:2" x14ac:dyDescent="0.2">
      <c r="A67381" s="47"/>
      <c r="B67381" s="60"/>
    </row>
    <row r="67382" spans="1:2" x14ac:dyDescent="0.2">
      <c r="A67382" s="47"/>
      <c r="B67382" s="60"/>
    </row>
    <row r="67383" spans="1:2" x14ac:dyDescent="0.2">
      <c r="A67383" s="47"/>
      <c r="B67383" s="60"/>
    </row>
    <row r="67384" spans="1:2" x14ac:dyDescent="0.2">
      <c r="A67384" s="47"/>
      <c r="B67384" s="60"/>
    </row>
    <row r="67385" spans="1:2" x14ac:dyDescent="0.2">
      <c r="A67385" s="47"/>
      <c r="B67385" s="60"/>
    </row>
    <row r="67386" spans="1:2" x14ac:dyDescent="0.2">
      <c r="A67386" s="47"/>
      <c r="B67386" s="60"/>
    </row>
    <row r="67387" spans="1:2" x14ac:dyDescent="0.2">
      <c r="A67387" s="47"/>
      <c r="B67387" s="60"/>
    </row>
    <row r="67388" spans="1:2" x14ac:dyDescent="0.2">
      <c r="A67388" s="47"/>
      <c r="B67388" s="60"/>
    </row>
    <row r="67389" spans="1:2" x14ac:dyDescent="0.2">
      <c r="A67389" s="47"/>
      <c r="B67389" s="60"/>
    </row>
    <row r="67390" spans="1:2" x14ac:dyDescent="0.2">
      <c r="A67390" s="47"/>
      <c r="B67390" s="60"/>
    </row>
    <row r="67391" spans="1:2" x14ac:dyDescent="0.2">
      <c r="A67391" s="47"/>
      <c r="B67391" s="60"/>
    </row>
    <row r="67392" spans="1:2" x14ac:dyDescent="0.2">
      <c r="A67392" s="47"/>
      <c r="B67392" s="60"/>
    </row>
    <row r="67393" spans="1:2" x14ac:dyDescent="0.2">
      <c r="A67393" s="47"/>
      <c r="B67393" s="60"/>
    </row>
    <row r="67394" spans="1:2" x14ac:dyDescent="0.2">
      <c r="A67394" s="47"/>
      <c r="B67394" s="60"/>
    </row>
    <row r="67395" spans="1:2" x14ac:dyDescent="0.2">
      <c r="A67395" s="47"/>
      <c r="B67395" s="60"/>
    </row>
    <row r="67396" spans="1:2" x14ac:dyDescent="0.2">
      <c r="A67396" s="47"/>
      <c r="B67396" s="60"/>
    </row>
    <row r="67397" spans="1:2" x14ac:dyDescent="0.2">
      <c r="A67397" s="47"/>
      <c r="B67397" s="60"/>
    </row>
    <row r="67398" spans="1:2" x14ac:dyDescent="0.2">
      <c r="A67398" s="47"/>
      <c r="B67398" s="60"/>
    </row>
    <row r="67399" spans="1:2" x14ac:dyDescent="0.2">
      <c r="A67399" s="47"/>
      <c r="B67399" s="60"/>
    </row>
    <row r="67400" spans="1:2" x14ac:dyDescent="0.2">
      <c r="A67400" s="47"/>
      <c r="B67400" s="60"/>
    </row>
    <row r="67401" spans="1:2" x14ac:dyDescent="0.2">
      <c r="A67401" s="47"/>
      <c r="B67401" s="60"/>
    </row>
    <row r="67402" spans="1:2" x14ac:dyDescent="0.2">
      <c r="A67402" s="47"/>
      <c r="B67402" s="60"/>
    </row>
    <row r="67403" spans="1:2" x14ac:dyDescent="0.2">
      <c r="A67403" s="47"/>
      <c r="B67403" s="60"/>
    </row>
    <row r="67404" spans="1:2" x14ac:dyDescent="0.2">
      <c r="A67404" s="47"/>
      <c r="B67404" s="60"/>
    </row>
    <row r="67405" spans="1:2" x14ac:dyDescent="0.2">
      <c r="A67405" s="47"/>
      <c r="B67405" s="60"/>
    </row>
    <row r="67406" spans="1:2" x14ac:dyDescent="0.2">
      <c r="A67406" s="47"/>
      <c r="B67406" s="60"/>
    </row>
    <row r="67407" spans="1:2" x14ac:dyDescent="0.2">
      <c r="A67407" s="47"/>
      <c r="B67407" s="60"/>
    </row>
    <row r="67408" spans="1:2" x14ac:dyDescent="0.2">
      <c r="A67408" s="47"/>
      <c r="B67408" s="60"/>
    </row>
    <row r="67409" spans="1:2" x14ac:dyDescent="0.2">
      <c r="A67409" s="47"/>
      <c r="B67409" s="60"/>
    </row>
    <row r="67410" spans="1:2" x14ac:dyDescent="0.2">
      <c r="A67410" s="47"/>
      <c r="B67410" s="60"/>
    </row>
    <row r="67411" spans="1:2" x14ac:dyDescent="0.2">
      <c r="A67411" s="47"/>
      <c r="B67411" s="60"/>
    </row>
    <row r="67412" spans="1:2" x14ac:dyDescent="0.2">
      <c r="A67412" s="47"/>
      <c r="B67412" s="60"/>
    </row>
    <row r="67413" spans="1:2" x14ac:dyDescent="0.2">
      <c r="A67413" s="47"/>
      <c r="B67413" s="60"/>
    </row>
    <row r="67414" spans="1:2" x14ac:dyDescent="0.2">
      <c r="A67414" s="47"/>
      <c r="B67414" s="60"/>
    </row>
    <row r="67415" spans="1:2" x14ac:dyDescent="0.2">
      <c r="A67415" s="47"/>
      <c r="B67415" s="60"/>
    </row>
    <row r="67416" spans="1:2" x14ac:dyDescent="0.2">
      <c r="A67416" s="47"/>
      <c r="B67416" s="60"/>
    </row>
    <row r="67417" spans="1:2" x14ac:dyDescent="0.2">
      <c r="A67417" s="47"/>
      <c r="B67417" s="60"/>
    </row>
    <row r="67418" spans="1:2" x14ac:dyDescent="0.2">
      <c r="A67418" s="47"/>
      <c r="B67418" s="60"/>
    </row>
    <row r="67419" spans="1:2" x14ac:dyDescent="0.2">
      <c r="A67419" s="47"/>
      <c r="B67419" s="60"/>
    </row>
    <row r="67420" spans="1:2" x14ac:dyDescent="0.2">
      <c r="A67420" s="47"/>
      <c r="B67420" s="60"/>
    </row>
    <row r="67421" spans="1:2" x14ac:dyDescent="0.2">
      <c r="A67421" s="47"/>
      <c r="B67421" s="60"/>
    </row>
    <row r="67422" spans="1:2" x14ac:dyDescent="0.2">
      <c r="A67422" s="47"/>
      <c r="B67422" s="60"/>
    </row>
    <row r="67423" spans="1:2" x14ac:dyDescent="0.2">
      <c r="A67423" s="47"/>
      <c r="B67423" s="60"/>
    </row>
    <row r="67424" spans="1:2" x14ac:dyDescent="0.2">
      <c r="A67424" s="47"/>
      <c r="B67424" s="60"/>
    </row>
    <row r="67425" spans="1:2" x14ac:dyDescent="0.2">
      <c r="A67425" s="47"/>
      <c r="B67425" s="60"/>
    </row>
    <row r="67426" spans="1:2" x14ac:dyDescent="0.2">
      <c r="A67426" s="47"/>
      <c r="B67426" s="60"/>
    </row>
    <row r="67427" spans="1:2" x14ac:dyDescent="0.2">
      <c r="A67427" s="47"/>
      <c r="B67427" s="60"/>
    </row>
    <row r="67428" spans="1:2" x14ac:dyDescent="0.2">
      <c r="A67428" s="47"/>
      <c r="B67428" s="60"/>
    </row>
    <row r="67429" spans="1:2" x14ac:dyDescent="0.2">
      <c r="A67429" s="47"/>
      <c r="B67429" s="60"/>
    </row>
    <row r="67430" spans="1:2" x14ac:dyDescent="0.2">
      <c r="A67430" s="47"/>
      <c r="B67430" s="60"/>
    </row>
    <row r="67431" spans="1:2" x14ac:dyDescent="0.2">
      <c r="A67431" s="47"/>
      <c r="B67431" s="60"/>
    </row>
    <row r="67432" spans="1:2" x14ac:dyDescent="0.2">
      <c r="A67432" s="47"/>
      <c r="B67432" s="60"/>
    </row>
    <row r="67433" spans="1:2" x14ac:dyDescent="0.2">
      <c r="A67433" s="47"/>
      <c r="B67433" s="60"/>
    </row>
    <row r="67434" spans="1:2" x14ac:dyDescent="0.2">
      <c r="A67434" s="47"/>
      <c r="B67434" s="60"/>
    </row>
    <row r="67435" spans="1:2" x14ac:dyDescent="0.2">
      <c r="A67435" s="47"/>
      <c r="B67435" s="60"/>
    </row>
    <row r="67436" spans="1:2" x14ac:dyDescent="0.2">
      <c r="A67436" s="47"/>
      <c r="B67436" s="60"/>
    </row>
    <row r="67437" spans="1:2" x14ac:dyDescent="0.2">
      <c r="A67437" s="47"/>
      <c r="B67437" s="60"/>
    </row>
    <row r="67438" spans="1:2" x14ac:dyDescent="0.2">
      <c r="A67438" s="47"/>
      <c r="B67438" s="60"/>
    </row>
    <row r="67439" spans="1:2" x14ac:dyDescent="0.2">
      <c r="A67439" s="47"/>
      <c r="B67439" s="60"/>
    </row>
    <row r="67440" spans="1:2" x14ac:dyDescent="0.2">
      <c r="A67440" s="47"/>
      <c r="B67440" s="60"/>
    </row>
    <row r="67441" spans="1:2" x14ac:dyDescent="0.2">
      <c r="A67441" s="47"/>
      <c r="B67441" s="60"/>
    </row>
    <row r="67442" spans="1:2" x14ac:dyDescent="0.2">
      <c r="A67442" s="47"/>
      <c r="B67442" s="60"/>
    </row>
    <row r="67443" spans="1:2" x14ac:dyDescent="0.2">
      <c r="A67443" s="47"/>
      <c r="B67443" s="60"/>
    </row>
    <row r="67444" spans="1:2" x14ac:dyDescent="0.2">
      <c r="A67444" s="47"/>
      <c r="B67444" s="60"/>
    </row>
    <row r="67445" spans="1:2" x14ac:dyDescent="0.2">
      <c r="A67445" s="47"/>
      <c r="B67445" s="60"/>
    </row>
    <row r="67446" spans="1:2" x14ac:dyDescent="0.2">
      <c r="A67446" s="47"/>
      <c r="B67446" s="60"/>
    </row>
    <row r="67447" spans="1:2" x14ac:dyDescent="0.2">
      <c r="A67447" s="47"/>
      <c r="B67447" s="60"/>
    </row>
    <row r="67448" spans="1:2" x14ac:dyDescent="0.2">
      <c r="A67448" s="47"/>
      <c r="B67448" s="60"/>
    </row>
    <row r="67449" spans="1:2" x14ac:dyDescent="0.2">
      <c r="A67449" s="47"/>
      <c r="B67449" s="60"/>
    </row>
    <row r="67450" spans="1:2" x14ac:dyDescent="0.2">
      <c r="A67450" s="47"/>
      <c r="B67450" s="60"/>
    </row>
    <row r="67451" spans="1:2" x14ac:dyDescent="0.2">
      <c r="A67451" s="47"/>
      <c r="B67451" s="60"/>
    </row>
    <row r="67452" spans="1:2" x14ac:dyDescent="0.2">
      <c r="A67452" s="47"/>
      <c r="B67452" s="60"/>
    </row>
    <row r="67453" spans="1:2" x14ac:dyDescent="0.2">
      <c r="A67453" s="47"/>
      <c r="B67453" s="60"/>
    </row>
    <row r="67454" spans="1:2" x14ac:dyDescent="0.2">
      <c r="A67454" s="47"/>
      <c r="B67454" s="60"/>
    </row>
    <row r="67455" spans="1:2" x14ac:dyDescent="0.2">
      <c r="A67455" s="47"/>
      <c r="B67455" s="60"/>
    </row>
    <row r="67456" spans="1:2" x14ac:dyDescent="0.2">
      <c r="A67456" s="47"/>
      <c r="B67456" s="60"/>
    </row>
    <row r="67457" spans="1:2" x14ac:dyDescent="0.2">
      <c r="A67457" s="47"/>
      <c r="B67457" s="60"/>
    </row>
    <row r="67458" spans="1:2" x14ac:dyDescent="0.2">
      <c r="A67458" s="47"/>
      <c r="B67458" s="60"/>
    </row>
    <row r="67459" spans="1:2" x14ac:dyDescent="0.2">
      <c r="A67459" s="47"/>
      <c r="B67459" s="60"/>
    </row>
    <row r="67460" spans="1:2" x14ac:dyDescent="0.2">
      <c r="A67460" s="47"/>
      <c r="B67460" s="60"/>
    </row>
    <row r="67461" spans="1:2" x14ac:dyDescent="0.2">
      <c r="A67461" s="47"/>
      <c r="B67461" s="60"/>
    </row>
    <row r="67462" spans="1:2" x14ac:dyDescent="0.2">
      <c r="A67462" s="47"/>
      <c r="B67462" s="60"/>
    </row>
    <row r="67463" spans="1:2" x14ac:dyDescent="0.2">
      <c r="A67463" s="47"/>
      <c r="B67463" s="60"/>
    </row>
    <row r="67464" spans="1:2" x14ac:dyDescent="0.2">
      <c r="A67464" s="47"/>
      <c r="B67464" s="60"/>
    </row>
    <row r="67465" spans="1:2" x14ac:dyDescent="0.2">
      <c r="A67465" s="47"/>
      <c r="B67465" s="60"/>
    </row>
    <row r="67466" spans="1:2" x14ac:dyDescent="0.2">
      <c r="A67466" s="47"/>
      <c r="B67466" s="60"/>
    </row>
    <row r="67467" spans="1:2" x14ac:dyDescent="0.2">
      <c r="A67467" s="47"/>
      <c r="B67467" s="60"/>
    </row>
    <row r="67468" spans="1:2" x14ac:dyDescent="0.2">
      <c r="A67468" s="47"/>
      <c r="B67468" s="60"/>
    </row>
    <row r="67469" spans="1:2" x14ac:dyDescent="0.2">
      <c r="A67469" s="47"/>
      <c r="B67469" s="60"/>
    </row>
    <row r="67470" spans="1:2" x14ac:dyDescent="0.2">
      <c r="A67470" s="47"/>
      <c r="B67470" s="60"/>
    </row>
    <row r="67471" spans="1:2" x14ac:dyDescent="0.2">
      <c r="A67471" s="47"/>
      <c r="B67471" s="60"/>
    </row>
    <row r="67472" spans="1:2" x14ac:dyDescent="0.2">
      <c r="A67472" s="47"/>
      <c r="B67472" s="60"/>
    </row>
    <row r="67473" spans="1:2" x14ac:dyDescent="0.2">
      <c r="A67473" s="47"/>
      <c r="B67473" s="60"/>
    </row>
    <row r="67474" spans="1:2" x14ac:dyDescent="0.2">
      <c r="A67474" s="47"/>
      <c r="B67474" s="60"/>
    </row>
    <row r="67475" spans="1:2" x14ac:dyDescent="0.2">
      <c r="A67475" s="47"/>
      <c r="B67475" s="60"/>
    </row>
    <row r="67476" spans="1:2" x14ac:dyDescent="0.2">
      <c r="A67476" s="47"/>
      <c r="B67476" s="60"/>
    </row>
    <row r="67477" spans="1:2" x14ac:dyDescent="0.2">
      <c r="A67477" s="47"/>
      <c r="B67477" s="60"/>
    </row>
    <row r="67478" spans="1:2" x14ac:dyDescent="0.2">
      <c r="A67478" s="47"/>
      <c r="B67478" s="60"/>
    </row>
    <row r="67479" spans="1:2" x14ac:dyDescent="0.2">
      <c r="A67479" s="47"/>
      <c r="B67479" s="60"/>
    </row>
    <row r="67480" spans="1:2" x14ac:dyDescent="0.2">
      <c r="A67480" s="47"/>
      <c r="B67480" s="60"/>
    </row>
    <row r="67481" spans="1:2" x14ac:dyDescent="0.2">
      <c r="A67481" s="47"/>
      <c r="B67481" s="60"/>
    </row>
    <row r="67482" spans="1:2" x14ac:dyDescent="0.2">
      <c r="A67482" s="47"/>
      <c r="B67482" s="60"/>
    </row>
    <row r="67483" spans="1:2" x14ac:dyDescent="0.2">
      <c r="A67483" s="47"/>
      <c r="B67483" s="60"/>
    </row>
    <row r="67484" spans="1:2" x14ac:dyDescent="0.2">
      <c r="A67484" s="47"/>
      <c r="B67484" s="60"/>
    </row>
    <row r="67485" spans="1:2" x14ac:dyDescent="0.2">
      <c r="A67485" s="47"/>
      <c r="B67485" s="60"/>
    </row>
    <row r="67486" spans="1:2" x14ac:dyDescent="0.2">
      <c r="A67486" s="47"/>
      <c r="B67486" s="60"/>
    </row>
    <row r="67487" spans="1:2" x14ac:dyDescent="0.2">
      <c r="A67487" s="47"/>
      <c r="B67487" s="60"/>
    </row>
    <row r="67488" spans="1:2" x14ac:dyDescent="0.2">
      <c r="A67488" s="47"/>
      <c r="B67488" s="60"/>
    </row>
    <row r="67489" spans="1:2" x14ac:dyDescent="0.2">
      <c r="A67489" s="47"/>
      <c r="B67489" s="60"/>
    </row>
    <row r="67490" spans="1:2" x14ac:dyDescent="0.2">
      <c r="A67490" s="47"/>
      <c r="B67490" s="60"/>
    </row>
    <row r="67491" spans="1:2" x14ac:dyDescent="0.2">
      <c r="A67491" s="47"/>
      <c r="B67491" s="60"/>
    </row>
    <row r="67492" spans="1:2" x14ac:dyDescent="0.2">
      <c r="A67492" s="47"/>
      <c r="B67492" s="60"/>
    </row>
    <row r="67493" spans="1:2" x14ac:dyDescent="0.2">
      <c r="A67493" s="47"/>
      <c r="B67493" s="60"/>
    </row>
    <row r="67494" spans="1:2" x14ac:dyDescent="0.2">
      <c r="A67494" s="47"/>
      <c r="B67494" s="60"/>
    </row>
    <row r="67495" spans="1:2" x14ac:dyDescent="0.2">
      <c r="A67495" s="47"/>
      <c r="B67495" s="60"/>
    </row>
    <row r="67496" spans="1:2" x14ac:dyDescent="0.2">
      <c r="A67496" s="47"/>
      <c r="B67496" s="60"/>
    </row>
    <row r="67497" spans="1:2" x14ac:dyDescent="0.2">
      <c r="A67497" s="47"/>
      <c r="B67497" s="60"/>
    </row>
    <row r="67498" spans="1:2" x14ac:dyDescent="0.2">
      <c r="A67498" s="47"/>
      <c r="B67498" s="60"/>
    </row>
    <row r="67499" spans="1:2" x14ac:dyDescent="0.2">
      <c r="A67499" s="47"/>
      <c r="B67499" s="60"/>
    </row>
    <row r="67500" spans="1:2" x14ac:dyDescent="0.2">
      <c r="A67500" s="47"/>
      <c r="B67500" s="60"/>
    </row>
    <row r="67501" spans="1:2" x14ac:dyDescent="0.2">
      <c r="A67501" s="47"/>
      <c r="B67501" s="60"/>
    </row>
    <row r="67502" spans="1:2" x14ac:dyDescent="0.2">
      <c r="A67502" s="47"/>
      <c r="B67502" s="60"/>
    </row>
    <row r="67503" spans="1:2" x14ac:dyDescent="0.2">
      <c r="A67503" s="47"/>
      <c r="B67503" s="60"/>
    </row>
    <row r="67504" spans="1:2" x14ac:dyDescent="0.2">
      <c r="A67504" s="47"/>
      <c r="B67504" s="60"/>
    </row>
    <row r="67505" spans="1:2" x14ac:dyDescent="0.2">
      <c r="A67505" s="47"/>
      <c r="B67505" s="60"/>
    </row>
    <row r="67506" spans="1:2" x14ac:dyDescent="0.2">
      <c r="A67506" s="47"/>
      <c r="B67506" s="60"/>
    </row>
    <row r="67507" spans="1:2" x14ac:dyDescent="0.2">
      <c r="A67507" s="47"/>
      <c r="B67507" s="60"/>
    </row>
    <row r="67508" spans="1:2" x14ac:dyDescent="0.2">
      <c r="A67508" s="47"/>
      <c r="B67508" s="60"/>
    </row>
    <row r="67509" spans="1:2" x14ac:dyDescent="0.2">
      <c r="A67509" s="47"/>
      <c r="B67509" s="60"/>
    </row>
    <row r="67510" spans="1:2" x14ac:dyDescent="0.2">
      <c r="A67510" s="47"/>
      <c r="B67510" s="60"/>
    </row>
    <row r="67511" spans="1:2" x14ac:dyDescent="0.2">
      <c r="A67511" s="47"/>
      <c r="B67511" s="60"/>
    </row>
    <row r="67512" spans="1:2" x14ac:dyDescent="0.2">
      <c r="A67512" s="47"/>
      <c r="B67512" s="60"/>
    </row>
    <row r="67513" spans="1:2" x14ac:dyDescent="0.2">
      <c r="A67513" s="47"/>
      <c r="B67513" s="60"/>
    </row>
    <row r="67514" spans="1:2" x14ac:dyDescent="0.2">
      <c r="A67514" s="47"/>
      <c r="B67514" s="60"/>
    </row>
    <row r="67515" spans="1:2" x14ac:dyDescent="0.2">
      <c r="A67515" s="47"/>
      <c r="B67515" s="60"/>
    </row>
    <row r="67516" spans="1:2" x14ac:dyDescent="0.2">
      <c r="A67516" s="47"/>
      <c r="B67516" s="60"/>
    </row>
    <row r="67517" spans="1:2" x14ac:dyDescent="0.2">
      <c r="A67517" s="47"/>
      <c r="B67517" s="60"/>
    </row>
    <row r="67518" spans="1:2" x14ac:dyDescent="0.2">
      <c r="A67518" s="47"/>
      <c r="B67518" s="60"/>
    </row>
    <row r="67519" spans="1:2" x14ac:dyDescent="0.2">
      <c r="A67519" s="47"/>
      <c r="B67519" s="60"/>
    </row>
    <row r="67520" spans="1:2" x14ac:dyDescent="0.2">
      <c r="A67520" s="47"/>
      <c r="B67520" s="60"/>
    </row>
    <row r="67521" spans="1:2" x14ac:dyDescent="0.2">
      <c r="A67521" s="47"/>
      <c r="B67521" s="60"/>
    </row>
    <row r="67522" spans="1:2" x14ac:dyDescent="0.2">
      <c r="A67522" s="47"/>
      <c r="B67522" s="60"/>
    </row>
    <row r="67523" spans="1:2" x14ac:dyDescent="0.2">
      <c r="A67523" s="47"/>
      <c r="B67523" s="60"/>
    </row>
    <row r="67524" spans="1:2" x14ac:dyDescent="0.2">
      <c r="A67524" s="47"/>
      <c r="B67524" s="60"/>
    </row>
    <row r="67525" spans="1:2" x14ac:dyDescent="0.2">
      <c r="A67525" s="47"/>
      <c r="B67525" s="60"/>
    </row>
    <row r="67526" spans="1:2" x14ac:dyDescent="0.2">
      <c r="A67526" s="47"/>
      <c r="B67526" s="60"/>
    </row>
    <row r="67527" spans="1:2" x14ac:dyDescent="0.2">
      <c r="A67527" s="47"/>
      <c r="B67527" s="60"/>
    </row>
    <row r="67528" spans="1:2" x14ac:dyDescent="0.2">
      <c r="A67528" s="47"/>
      <c r="B67528" s="60"/>
    </row>
    <row r="67529" spans="1:2" x14ac:dyDescent="0.2">
      <c r="A67529" s="47"/>
      <c r="B67529" s="60"/>
    </row>
    <row r="67530" spans="1:2" x14ac:dyDescent="0.2">
      <c r="A67530" s="47"/>
      <c r="B67530" s="60"/>
    </row>
    <row r="67531" spans="1:2" x14ac:dyDescent="0.2">
      <c r="A67531" s="47"/>
      <c r="B67531" s="60"/>
    </row>
    <row r="67532" spans="1:2" x14ac:dyDescent="0.2">
      <c r="A67532" s="47"/>
      <c r="B67532" s="60"/>
    </row>
    <row r="67533" spans="1:2" x14ac:dyDescent="0.2">
      <c r="A67533" s="47"/>
      <c r="B67533" s="60"/>
    </row>
    <row r="67534" spans="1:2" x14ac:dyDescent="0.2">
      <c r="A67534" s="47"/>
      <c r="B67534" s="60"/>
    </row>
    <row r="67535" spans="1:2" x14ac:dyDescent="0.2">
      <c r="A67535" s="47"/>
      <c r="B67535" s="60"/>
    </row>
    <row r="67536" spans="1:2" x14ac:dyDescent="0.2">
      <c r="A67536" s="47"/>
      <c r="B67536" s="60"/>
    </row>
    <row r="67537" spans="1:2" x14ac:dyDescent="0.2">
      <c r="A67537" s="47"/>
      <c r="B67537" s="60"/>
    </row>
    <row r="67538" spans="1:2" x14ac:dyDescent="0.2">
      <c r="A67538" s="47"/>
      <c r="B67538" s="60"/>
    </row>
    <row r="67539" spans="1:2" x14ac:dyDescent="0.2">
      <c r="A67539" s="47"/>
      <c r="B67539" s="60"/>
    </row>
    <row r="67540" spans="1:2" x14ac:dyDescent="0.2">
      <c r="A67540" s="47"/>
      <c r="B67540" s="60"/>
    </row>
    <row r="67541" spans="1:2" x14ac:dyDescent="0.2">
      <c r="A67541" s="47"/>
      <c r="B67541" s="60"/>
    </row>
    <row r="67542" spans="1:2" x14ac:dyDescent="0.2">
      <c r="A67542" s="47"/>
      <c r="B67542" s="60"/>
    </row>
    <row r="67543" spans="1:2" x14ac:dyDescent="0.2">
      <c r="A67543" s="47"/>
      <c r="B67543" s="60"/>
    </row>
    <row r="67544" spans="1:2" x14ac:dyDescent="0.2">
      <c r="A67544" s="47"/>
      <c r="B67544" s="60"/>
    </row>
    <row r="67545" spans="1:2" x14ac:dyDescent="0.2">
      <c r="A67545" s="47"/>
      <c r="B67545" s="60"/>
    </row>
    <row r="67546" spans="1:2" x14ac:dyDescent="0.2">
      <c r="A67546" s="47"/>
      <c r="B67546" s="60"/>
    </row>
    <row r="67547" spans="1:2" x14ac:dyDescent="0.2">
      <c r="A67547" s="47"/>
      <c r="B67547" s="60"/>
    </row>
    <row r="67548" spans="1:2" x14ac:dyDescent="0.2">
      <c r="A67548" s="47"/>
      <c r="B67548" s="60"/>
    </row>
    <row r="67549" spans="1:2" x14ac:dyDescent="0.2">
      <c r="A67549" s="47"/>
      <c r="B67549" s="60"/>
    </row>
    <row r="67550" spans="1:2" x14ac:dyDescent="0.2">
      <c r="A67550" s="47"/>
      <c r="B67550" s="60"/>
    </row>
    <row r="67551" spans="1:2" x14ac:dyDescent="0.2">
      <c r="A67551" s="47"/>
      <c r="B67551" s="60"/>
    </row>
    <row r="67552" spans="1:2" x14ac:dyDescent="0.2">
      <c r="A67552" s="47"/>
      <c r="B67552" s="60"/>
    </row>
    <row r="67553" spans="1:2" x14ac:dyDescent="0.2">
      <c r="A67553" s="47"/>
      <c r="B67553" s="60"/>
    </row>
    <row r="67554" spans="1:2" x14ac:dyDescent="0.2">
      <c r="A67554" s="47"/>
      <c r="B67554" s="60"/>
    </row>
    <row r="67555" spans="1:2" x14ac:dyDescent="0.2">
      <c r="A67555" s="47"/>
      <c r="B67555" s="60"/>
    </row>
    <row r="67556" spans="1:2" x14ac:dyDescent="0.2">
      <c r="A67556" s="47"/>
      <c r="B67556" s="60"/>
    </row>
    <row r="67557" spans="1:2" x14ac:dyDescent="0.2">
      <c r="A67557" s="47"/>
      <c r="B67557" s="60"/>
    </row>
    <row r="67558" spans="1:2" x14ac:dyDescent="0.2">
      <c r="A67558" s="47"/>
      <c r="B67558" s="60"/>
    </row>
    <row r="67559" spans="1:2" x14ac:dyDescent="0.2">
      <c r="A67559" s="47"/>
      <c r="B67559" s="60"/>
    </row>
    <row r="67560" spans="1:2" x14ac:dyDescent="0.2">
      <c r="A67560" s="47"/>
      <c r="B67560" s="60"/>
    </row>
    <row r="67561" spans="1:2" x14ac:dyDescent="0.2">
      <c r="A67561" s="47"/>
      <c r="B67561" s="60"/>
    </row>
    <row r="67562" spans="1:2" x14ac:dyDescent="0.2">
      <c r="A67562" s="47"/>
      <c r="B67562" s="60"/>
    </row>
    <row r="67563" spans="1:2" x14ac:dyDescent="0.2">
      <c r="A67563" s="47"/>
      <c r="B67563" s="60"/>
    </row>
    <row r="67564" spans="1:2" x14ac:dyDescent="0.2">
      <c r="A67564" s="47"/>
      <c r="B67564" s="60"/>
    </row>
    <row r="67565" spans="1:2" x14ac:dyDescent="0.2">
      <c r="A67565" s="47"/>
      <c r="B67565" s="60"/>
    </row>
    <row r="67566" spans="1:2" x14ac:dyDescent="0.2">
      <c r="A67566" s="47"/>
      <c r="B67566" s="60"/>
    </row>
    <row r="67567" spans="1:2" x14ac:dyDescent="0.2">
      <c r="A67567" s="47"/>
      <c r="B67567" s="60"/>
    </row>
    <row r="67568" spans="1:2" x14ac:dyDescent="0.2">
      <c r="A67568" s="47"/>
      <c r="B67568" s="60"/>
    </row>
    <row r="67569" spans="1:2" x14ac:dyDescent="0.2">
      <c r="A67569" s="47"/>
      <c r="B67569" s="60"/>
    </row>
    <row r="67570" spans="1:2" x14ac:dyDescent="0.2">
      <c r="A67570" s="47"/>
      <c r="B67570" s="60"/>
    </row>
    <row r="67571" spans="1:2" x14ac:dyDescent="0.2">
      <c r="A67571" s="47"/>
      <c r="B67571" s="60"/>
    </row>
    <row r="67572" spans="1:2" x14ac:dyDescent="0.2">
      <c r="A67572" s="47"/>
      <c r="B67572" s="60"/>
    </row>
    <row r="67573" spans="1:2" x14ac:dyDescent="0.2">
      <c r="A67573" s="47"/>
      <c r="B67573" s="60"/>
    </row>
    <row r="67574" spans="1:2" x14ac:dyDescent="0.2">
      <c r="A67574" s="47"/>
      <c r="B67574" s="60"/>
    </row>
    <row r="67575" spans="1:2" x14ac:dyDescent="0.2">
      <c r="A67575" s="47"/>
      <c r="B67575" s="60"/>
    </row>
    <row r="67576" spans="1:2" x14ac:dyDescent="0.2">
      <c r="A67576" s="47"/>
      <c r="B67576" s="60"/>
    </row>
    <row r="67577" spans="1:2" x14ac:dyDescent="0.2">
      <c r="A67577" s="47"/>
      <c r="B67577" s="60"/>
    </row>
    <row r="67578" spans="1:2" x14ac:dyDescent="0.2">
      <c r="A67578" s="47"/>
      <c r="B67578" s="60"/>
    </row>
    <row r="67579" spans="1:2" x14ac:dyDescent="0.2">
      <c r="A67579" s="47"/>
      <c r="B67579" s="60"/>
    </row>
    <row r="67580" spans="1:2" x14ac:dyDescent="0.2">
      <c r="A67580" s="47"/>
      <c r="B67580" s="60"/>
    </row>
    <row r="67581" spans="1:2" x14ac:dyDescent="0.2">
      <c r="A67581" s="47"/>
      <c r="B67581" s="60"/>
    </row>
    <row r="67582" spans="1:2" x14ac:dyDescent="0.2">
      <c r="A67582" s="47"/>
      <c r="B67582" s="60"/>
    </row>
    <row r="67583" spans="1:2" x14ac:dyDescent="0.2">
      <c r="A67583" s="47"/>
      <c r="B67583" s="60"/>
    </row>
    <row r="67584" spans="1:2" x14ac:dyDescent="0.2">
      <c r="A67584" s="47"/>
      <c r="B67584" s="60"/>
    </row>
    <row r="67585" spans="1:2" x14ac:dyDescent="0.2">
      <c r="A67585" s="47"/>
      <c r="B67585" s="60"/>
    </row>
    <row r="67586" spans="1:2" x14ac:dyDescent="0.2">
      <c r="A67586" s="47"/>
      <c r="B67586" s="60"/>
    </row>
    <row r="67587" spans="1:2" x14ac:dyDescent="0.2">
      <c r="A67587" s="47"/>
      <c r="B67587" s="60"/>
    </row>
    <row r="67588" spans="1:2" x14ac:dyDescent="0.2">
      <c r="A67588" s="47"/>
      <c r="B67588" s="60"/>
    </row>
    <row r="67589" spans="1:2" x14ac:dyDescent="0.2">
      <c r="A67589" s="47"/>
      <c r="B67589" s="60"/>
    </row>
    <row r="67590" spans="1:2" x14ac:dyDescent="0.2">
      <c r="A67590" s="47"/>
      <c r="B67590" s="60"/>
    </row>
    <row r="67591" spans="1:2" x14ac:dyDescent="0.2">
      <c r="A67591" s="47"/>
      <c r="B67591" s="60"/>
    </row>
    <row r="67592" spans="1:2" x14ac:dyDescent="0.2">
      <c r="A67592" s="47"/>
      <c r="B67592" s="60"/>
    </row>
    <row r="67593" spans="1:2" x14ac:dyDescent="0.2">
      <c r="A67593" s="47"/>
      <c r="B67593" s="60"/>
    </row>
    <row r="67594" spans="1:2" x14ac:dyDescent="0.2">
      <c r="A67594" s="47"/>
      <c r="B67594" s="60"/>
    </row>
    <row r="67595" spans="1:2" x14ac:dyDescent="0.2">
      <c r="A67595" s="47"/>
      <c r="B67595" s="60"/>
    </row>
    <row r="67596" spans="1:2" x14ac:dyDescent="0.2">
      <c r="A67596" s="47"/>
      <c r="B67596" s="60"/>
    </row>
    <row r="67597" spans="1:2" x14ac:dyDescent="0.2">
      <c r="A67597" s="47"/>
      <c r="B67597" s="60"/>
    </row>
    <row r="67598" spans="1:2" x14ac:dyDescent="0.2">
      <c r="A67598" s="47"/>
      <c r="B67598" s="60"/>
    </row>
    <row r="67599" spans="1:2" x14ac:dyDescent="0.2">
      <c r="A67599" s="47"/>
      <c r="B67599" s="60"/>
    </row>
    <row r="67600" spans="1:2" x14ac:dyDescent="0.2">
      <c r="A67600" s="47"/>
      <c r="B67600" s="60"/>
    </row>
    <row r="67601" spans="1:2" x14ac:dyDescent="0.2">
      <c r="A67601" s="47"/>
      <c r="B67601" s="60"/>
    </row>
    <row r="67602" spans="1:2" x14ac:dyDescent="0.2">
      <c r="A67602" s="47"/>
      <c r="B67602" s="60"/>
    </row>
    <row r="67603" spans="1:2" x14ac:dyDescent="0.2">
      <c r="A67603" s="47"/>
      <c r="B67603" s="60"/>
    </row>
    <row r="67604" spans="1:2" x14ac:dyDescent="0.2">
      <c r="A67604" s="47"/>
      <c r="B67604" s="60"/>
    </row>
    <row r="67605" spans="1:2" x14ac:dyDescent="0.2">
      <c r="A67605" s="47"/>
      <c r="B67605" s="60"/>
    </row>
    <row r="67606" spans="1:2" x14ac:dyDescent="0.2">
      <c r="A67606" s="47"/>
      <c r="B67606" s="60"/>
    </row>
    <row r="67607" spans="1:2" x14ac:dyDescent="0.2">
      <c r="A67607" s="47"/>
      <c r="B67607" s="60"/>
    </row>
    <row r="67608" spans="1:2" x14ac:dyDescent="0.2">
      <c r="A67608" s="47"/>
      <c r="B67608" s="60"/>
    </row>
    <row r="67609" spans="1:2" x14ac:dyDescent="0.2">
      <c r="A67609" s="47"/>
      <c r="B67609" s="60"/>
    </row>
    <row r="67610" spans="1:2" x14ac:dyDescent="0.2">
      <c r="A67610" s="47"/>
      <c r="B67610" s="60"/>
    </row>
    <row r="67611" spans="1:2" x14ac:dyDescent="0.2">
      <c r="A67611" s="47"/>
      <c r="B67611" s="60"/>
    </row>
    <row r="67612" spans="1:2" x14ac:dyDescent="0.2">
      <c r="A67612" s="47"/>
      <c r="B67612" s="60"/>
    </row>
    <row r="67613" spans="1:2" x14ac:dyDescent="0.2">
      <c r="A67613" s="47"/>
      <c r="B67613" s="60"/>
    </row>
    <row r="67614" spans="1:2" x14ac:dyDescent="0.2">
      <c r="A67614" s="47"/>
      <c r="B67614" s="60"/>
    </row>
    <row r="67615" spans="1:2" x14ac:dyDescent="0.2">
      <c r="A67615" s="47"/>
      <c r="B67615" s="60"/>
    </row>
    <row r="67616" spans="1:2" x14ac:dyDescent="0.2">
      <c r="A67616" s="47"/>
      <c r="B67616" s="60"/>
    </row>
    <row r="67617" spans="1:2" x14ac:dyDescent="0.2">
      <c r="A67617" s="47"/>
      <c r="B67617" s="60"/>
    </row>
    <row r="67618" spans="1:2" x14ac:dyDescent="0.2">
      <c r="A67618" s="47"/>
      <c r="B67618" s="60"/>
    </row>
    <row r="67619" spans="1:2" x14ac:dyDescent="0.2">
      <c r="A67619" s="47"/>
      <c r="B67619" s="60"/>
    </row>
    <row r="67620" spans="1:2" x14ac:dyDescent="0.2">
      <c r="A67620" s="47"/>
      <c r="B67620" s="60"/>
    </row>
    <row r="67621" spans="1:2" x14ac:dyDescent="0.2">
      <c r="A67621" s="47"/>
      <c r="B67621" s="60"/>
    </row>
    <row r="67622" spans="1:2" x14ac:dyDescent="0.2">
      <c r="A67622" s="47"/>
      <c r="B67622" s="60"/>
    </row>
    <row r="67623" spans="1:2" x14ac:dyDescent="0.2">
      <c r="A67623" s="47"/>
      <c r="B67623" s="60"/>
    </row>
    <row r="67624" spans="1:2" x14ac:dyDescent="0.2">
      <c r="A67624" s="47"/>
      <c r="B67624" s="60"/>
    </row>
    <row r="67625" spans="1:2" x14ac:dyDescent="0.2">
      <c r="A67625" s="47"/>
      <c r="B67625" s="60"/>
    </row>
    <row r="67626" spans="1:2" x14ac:dyDescent="0.2">
      <c r="A67626" s="47"/>
      <c r="B67626" s="60"/>
    </row>
    <row r="67627" spans="1:2" x14ac:dyDescent="0.2">
      <c r="A67627" s="47"/>
      <c r="B67627" s="60"/>
    </row>
    <row r="67628" spans="1:2" x14ac:dyDescent="0.2">
      <c r="A67628" s="47"/>
      <c r="B67628" s="60"/>
    </row>
    <row r="67629" spans="1:2" x14ac:dyDescent="0.2">
      <c r="A67629" s="47"/>
      <c r="B67629" s="60"/>
    </row>
    <row r="67630" spans="1:2" x14ac:dyDescent="0.2">
      <c r="A67630" s="47"/>
      <c r="B67630" s="60"/>
    </row>
    <row r="67631" spans="1:2" x14ac:dyDescent="0.2">
      <c r="A67631" s="47"/>
      <c r="B67631" s="60"/>
    </row>
    <row r="67632" spans="1:2" x14ac:dyDescent="0.2">
      <c r="A67632" s="47"/>
      <c r="B67632" s="60"/>
    </row>
    <row r="67633" spans="1:2" x14ac:dyDescent="0.2">
      <c r="A67633" s="47"/>
      <c r="B67633" s="60"/>
    </row>
    <row r="67634" spans="1:2" x14ac:dyDescent="0.2">
      <c r="A67634" s="47"/>
      <c r="B67634" s="60"/>
    </row>
    <row r="67635" spans="1:2" x14ac:dyDescent="0.2">
      <c r="A67635" s="47"/>
      <c r="B67635" s="60"/>
    </row>
    <row r="67636" spans="1:2" x14ac:dyDescent="0.2">
      <c r="A67636" s="47"/>
      <c r="B67636" s="60"/>
    </row>
    <row r="67637" spans="1:2" x14ac:dyDescent="0.2">
      <c r="A67637" s="47"/>
      <c r="B67637" s="60"/>
    </row>
    <row r="67638" spans="1:2" x14ac:dyDescent="0.2">
      <c r="A67638" s="47"/>
      <c r="B67638" s="60"/>
    </row>
    <row r="67639" spans="1:2" x14ac:dyDescent="0.2">
      <c r="A67639" s="47"/>
      <c r="B67639" s="60"/>
    </row>
    <row r="67640" spans="1:2" x14ac:dyDescent="0.2">
      <c r="A67640" s="47"/>
      <c r="B67640" s="60"/>
    </row>
    <row r="67641" spans="1:2" x14ac:dyDescent="0.2">
      <c r="A67641" s="47"/>
      <c r="B67641" s="60"/>
    </row>
    <row r="67642" spans="1:2" x14ac:dyDescent="0.2">
      <c r="A67642" s="47"/>
      <c r="B67642" s="60"/>
    </row>
    <row r="67643" spans="1:2" x14ac:dyDescent="0.2">
      <c r="A67643" s="47"/>
      <c r="B67643" s="60"/>
    </row>
    <row r="67644" spans="1:2" x14ac:dyDescent="0.2">
      <c r="A67644" s="47"/>
      <c r="B67644" s="60"/>
    </row>
    <row r="67645" spans="1:2" x14ac:dyDescent="0.2">
      <c r="A67645" s="47"/>
      <c r="B67645" s="60"/>
    </row>
    <row r="67646" spans="1:2" x14ac:dyDescent="0.2">
      <c r="A67646" s="47"/>
      <c r="B67646" s="60"/>
    </row>
    <row r="67647" spans="1:2" x14ac:dyDescent="0.2">
      <c r="A67647" s="47"/>
      <c r="B67647" s="60"/>
    </row>
    <row r="67648" spans="1:2" x14ac:dyDescent="0.2">
      <c r="A67648" s="47"/>
      <c r="B67648" s="60"/>
    </row>
    <row r="67649" spans="1:2" x14ac:dyDescent="0.2">
      <c r="A67649" s="47"/>
      <c r="B67649" s="60"/>
    </row>
    <row r="67650" spans="1:2" x14ac:dyDescent="0.2">
      <c r="A67650" s="47"/>
      <c r="B67650" s="60"/>
    </row>
    <row r="67651" spans="1:2" x14ac:dyDescent="0.2">
      <c r="A67651" s="47"/>
      <c r="B67651" s="60"/>
    </row>
    <row r="67652" spans="1:2" x14ac:dyDescent="0.2">
      <c r="A67652" s="47"/>
      <c r="B67652" s="60"/>
    </row>
    <row r="67653" spans="1:2" x14ac:dyDescent="0.2">
      <c r="A67653" s="47"/>
      <c r="B67653" s="60"/>
    </row>
    <row r="67654" spans="1:2" x14ac:dyDescent="0.2">
      <c r="A67654" s="47"/>
      <c r="B67654" s="60"/>
    </row>
    <row r="67655" spans="1:2" x14ac:dyDescent="0.2">
      <c r="A67655" s="47"/>
      <c r="B67655" s="60"/>
    </row>
    <row r="67656" spans="1:2" x14ac:dyDescent="0.2">
      <c r="A67656" s="47"/>
      <c r="B67656" s="60"/>
    </row>
    <row r="67657" spans="1:2" x14ac:dyDescent="0.2">
      <c r="A67657" s="47"/>
      <c r="B67657" s="60"/>
    </row>
    <row r="67658" spans="1:2" x14ac:dyDescent="0.2">
      <c r="A67658" s="47"/>
      <c r="B67658" s="60"/>
    </row>
    <row r="67659" spans="1:2" x14ac:dyDescent="0.2">
      <c r="A67659" s="47"/>
      <c r="B67659" s="60"/>
    </row>
    <row r="67660" spans="1:2" x14ac:dyDescent="0.2">
      <c r="A67660" s="47"/>
      <c r="B67660" s="60"/>
    </row>
    <row r="67661" spans="1:2" x14ac:dyDescent="0.2">
      <c r="A67661" s="47"/>
      <c r="B67661" s="60"/>
    </row>
    <row r="67662" spans="1:2" x14ac:dyDescent="0.2">
      <c r="A67662" s="47"/>
      <c r="B67662" s="60"/>
    </row>
    <row r="67663" spans="1:2" x14ac:dyDescent="0.2">
      <c r="A67663" s="47"/>
      <c r="B67663" s="60"/>
    </row>
    <row r="67664" spans="1:2" x14ac:dyDescent="0.2">
      <c r="A67664" s="47"/>
      <c r="B67664" s="60"/>
    </row>
    <row r="67665" spans="1:2" x14ac:dyDescent="0.2">
      <c r="A67665" s="47"/>
      <c r="B67665" s="60"/>
    </row>
    <row r="67666" spans="1:2" x14ac:dyDescent="0.2">
      <c r="A67666" s="47"/>
      <c r="B67666" s="60"/>
    </row>
    <row r="67667" spans="1:2" x14ac:dyDescent="0.2">
      <c r="A67667" s="47"/>
      <c r="B67667" s="60"/>
    </row>
    <row r="67668" spans="1:2" x14ac:dyDescent="0.2">
      <c r="A67668" s="47"/>
      <c r="B67668" s="60"/>
    </row>
    <row r="67669" spans="1:2" x14ac:dyDescent="0.2">
      <c r="A67669" s="47"/>
      <c r="B67669" s="60"/>
    </row>
    <row r="67670" spans="1:2" x14ac:dyDescent="0.2">
      <c r="A67670" s="47"/>
      <c r="B67670" s="60"/>
    </row>
    <row r="67671" spans="1:2" x14ac:dyDescent="0.2">
      <c r="A67671" s="47"/>
      <c r="B67671" s="60"/>
    </row>
    <row r="67672" spans="1:2" x14ac:dyDescent="0.2">
      <c r="A67672" s="47"/>
      <c r="B67672" s="60"/>
    </row>
    <row r="67673" spans="1:2" x14ac:dyDescent="0.2">
      <c r="A67673" s="47"/>
      <c r="B67673" s="60"/>
    </row>
    <row r="67674" spans="1:2" x14ac:dyDescent="0.2">
      <c r="A67674" s="47"/>
      <c r="B67674" s="60"/>
    </row>
    <row r="67675" spans="1:2" x14ac:dyDescent="0.2">
      <c r="A67675" s="47"/>
      <c r="B67675" s="60"/>
    </row>
    <row r="67676" spans="1:2" x14ac:dyDescent="0.2">
      <c r="A67676" s="47"/>
      <c r="B67676" s="60"/>
    </row>
    <row r="67677" spans="1:2" x14ac:dyDescent="0.2">
      <c r="A67677" s="47"/>
      <c r="B67677" s="60"/>
    </row>
    <row r="67678" spans="1:2" x14ac:dyDescent="0.2">
      <c r="A67678" s="47"/>
      <c r="B67678" s="60"/>
    </row>
    <row r="67679" spans="1:2" x14ac:dyDescent="0.2">
      <c r="A67679" s="47"/>
      <c r="B67679" s="60"/>
    </row>
    <row r="67680" spans="1:2" x14ac:dyDescent="0.2">
      <c r="A67680" s="47"/>
      <c r="B67680" s="60"/>
    </row>
    <row r="67681" spans="1:2" x14ac:dyDescent="0.2">
      <c r="A67681" s="47"/>
      <c r="B67681" s="60"/>
    </row>
    <row r="67682" spans="1:2" x14ac:dyDescent="0.2">
      <c r="A67682" s="47"/>
      <c r="B67682" s="60"/>
    </row>
    <row r="67683" spans="1:2" x14ac:dyDescent="0.2">
      <c r="A67683" s="47"/>
      <c r="B67683" s="60"/>
    </row>
    <row r="67684" spans="1:2" x14ac:dyDescent="0.2">
      <c r="A67684" s="47"/>
      <c r="B67684" s="60"/>
    </row>
    <row r="67685" spans="1:2" x14ac:dyDescent="0.2">
      <c r="A67685" s="47"/>
      <c r="B67685" s="60"/>
    </row>
    <row r="67686" spans="1:2" x14ac:dyDescent="0.2">
      <c r="A67686" s="47"/>
      <c r="B67686" s="60"/>
    </row>
    <row r="67687" spans="1:2" x14ac:dyDescent="0.2">
      <c r="A67687" s="47"/>
      <c r="B67687" s="60"/>
    </row>
    <row r="67688" spans="1:2" x14ac:dyDescent="0.2">
      <c r="A67688" s="47"/>
      <c r="B67688" s="60"/>
    </row>
    <row r="67689" spans="1:2" x14ac:dyDescent="0.2">
      <c r="A67689" s="47"/>
      <c r="B67689" s="60"/>
    </row>
    <row r="67690" spans="1:2" x14ac:dyDescent="0.2">
      <c r="A67690" s="47"/>
      <c r="B67690" s="60"/>
    </row>
    <row r="67691" spans="1:2" x14ac:dyDescent="0.2">
      <c r="A67691" s="47"/>
      <c r="B67691" s="60"/>
    </row>
    <row r="67692" spans="1:2" x14ac:dyDescent="0.2">
      <c r="A67692" s="47"/>
      <c r="B67692" s="60"/>
    </row>
    <row r="67693" spans="1:2" x14ac:dyDescent="0.2">
      <c r="A67693" s="47"/>
      <c r="B67693" s="60"/>
    </row>
    <row r="67694" spans="1:2" x14ac:dyDescent="0.2">
      <c r="A67694" s="47"/>
      <c r="B67694" s="60"/>
    </row>
    <row r="67695" spans="1:2" x14ac:dyDescent="0.2">
      <c r="A67695" s="47"/>
      <c r="B67695" s="60"/>
    </row>
    <row r="67696" spans="1:2" x14ac:dyDescent="0.2">
      <c r="A67696" s="47"/>
      <c r="B67696" s="60"/>
    </row>
    <row r="67697" spans="1:2" x14ac:dyDescent="0.2">
      <c r="A67697" s="47"/>
      <c r="B67697" s="60"/>
    </row>
    <row r="67698" spans="1:2" x14ac:dyDescent="0.2">
      <c r="A67698" s="47"/>
      <c r="B67698" s="60"/>
    </row>
    <row r="67699" spans="1:2" x14ac:dyDescent="0.2">
      <c r="A67699" s="47"/>
      <c r="B67699" s="60"/>
    </row>
    <row r="67700" spans="1:2" x14ac:dyDescent="0.2">
      <c r="A67700" s="47"/>
      <c r="B67700" s="60"/>
    </row>
    <row r="67701" spans="1:2" x14ac:dyDescent="0.2">
      <c r="A67701" s="47"/>
      <c r="B67701" s="60"/>
    </row>
    <row r="67702" spans="1:2" x14ac:dyDescent="0.2">
      <c r="A67702" s="47"/>
      <c r="B67702" s="60"/>
    </row>
    <row r="67703" spans="1:2" x14ac:dyDescent="0.2">
      <c r="A67703" s="47"/>
      <c r="B67703" s="60"/>
    </row>
    <row r="67704" spans="1:2" x14ac:dyDescent="0.2">
      <c r="A67704" s="47"/>
      <c r="B67704" s="60"/>
    </row>
    <row r="67705" spans="1:2" x14ac:dyDescent="0.2">
      <c r="A67705" s="47"/>
      <c r="B67705" s="60"/>
    </row>
    <row r="67706" spans="1:2" x14ac:dyDescent="0.2">
      <c r="A67706" s="47"/>
      <c r="B67706" s="60"/>
    </row>
    <row r="67707" spans="1:2" x14ac:dyDescent="0.2">
      <c r="A67707" s="47"/>
      <c r="B67707" s="60"/>
    </row>
    <row r="67708" spans="1:2" x14ac:dyDescent="0.2">
      <c r="A67708" s="47"/>
      <c r="B67708" s="60"/>
    </row>
    <row r="67709" spans="1:2" x14ac:dyDescent="0.2">
      <c r="A67709" s="47"/>
      <c r="B67709" s="60"/>
    </row>
    <row r="67710" spans="1:2" x14ac:dyDescent="0.2">
      <c r="A67710" s="47"/>
      <c r="B67710" s="60"/>
    </row>
    <row r="67711" spans="1:2" x14ac:dyDescent="0.2">
      <c r="A67711" s="47"/>
      <c r="B67711" s="60"/>
    </row>
    <row r="67712" spans="1:2" x14ac:dyDescent="0.2">
      <c r="A67712" s="47"/>
      <c r="B67712" s="60"/>
    </row>
    <row r="67713" spans="1:2" x14ac:dyDescent="0.2">
      <c r="A67713" s="47"/>
      <c r="B67713" s="60"/>
    </row>
    <row r="67714" spans="1:2" x14ac:dyDescent="0.2">
      <c r="A67714" s="47"/>
      <c r="B67714" s="60"/>
    </row>
    <row r="67715" spans="1:2" x14ac:dyDescent="0.2">
      <c r="A67715" s="47"/>
      <c r="B67715" s="60"/>
    </row>
    <row r="67716" spans="1:2" x14ac:dyDescent="0.2">
      <c r="A67716" s="47"/>
      <c r="B67716" s="60"/>
    </row>
    <row r="67717" spans="1:2" x14ac:dyDescent="0.2">
      <c r="A67717" s="47"/>
      <c r="B67717" s="60"/>
    </row>
    <row r="67718" spans="1:2" x14ac:dyDescent="0.2">
      <c r="A67718" s="47"/>
      <c r="B67718" s="60"/>
    </row>
    <row r="67719" spans="1:2" x14ac:dyDescent="0.2">
      <c r="A67719" s="47"/>
      <c r="B67719" s="60"/>
    </row>
    <row r="67720" spans="1:2" x14ac:dyDescent="0.2">
      <c r="A67720" s="47"/>
      <c r="B67720" s="60"/>
    </row>
    <row r="67721" spans="1:2" x14ac:dyDescent="0.2">
      <c r="A67721" s="47"/>
      <c r="B67721" s="60"/>
    </row>
    <row r="67722" spans="1:2" x14ac:dyDescent="0.2">
      <c r="A67722" s="47"/>
      <c r="B67722" s="60"/>
    </row>
    <row r="67723" spans="1:2" x14ac:dyDescent="0.2">
      <c r="A67723" s="47"/>
      <c r="B67723" s="60"/>
    </row>
    <row r="67724" spans="1:2" x14ac:dyDescent="0.2">
      <c r="A67724" s="47"/>
      <c r="B67724" s="60"/>
    </row>
    <row r="67725" spans="1:2" x14ac:dyDescent="0.2">
      <c r="A67725" s="47"/>
      <c r="B67725" s="60"/>
    </row>
    <row r="67726" spans="1:2" x14ac:dyDescent="0.2">
      <c r="A67726" s="47"/>
      <c r="B67726" s="60"/>
    </row>
    <row r="67727" spans="1:2" x14ac:dyDescent="0.2">
      <c r="A67727" s="47"/>
      <c r="B67727" s="60"/>
    </row>
    <row r="67728" spans="1:2" x14ac:dyDescent="0.2">
      <c r="A67728" s="47"/>
      <c r="B67728" s="60"/>
    </row>
    <row r="67729" spans="1:2" x14ac:dyDescent="0.2">
      <c r="A67729" s="47"/>
      <c r="B67729" s="60"/>
    </row>
    <row r="67730" spans="1:2" x14ac:dyDescent="0.2">
      <c r="A67730" s="47"/>
      <c r="B67730" s="60"/>
    </row>
    <row r="67731" spans="1:2" x14ac:dyDescent="0.2">
      <c r="A67731" s="47"/>
      <c r="B67731" s="60"/>
    </row>
    <row r="67732" spans="1:2" x14ac:dyDescent="0.2">
      <c r="A67732" s="47"/>
      <c r="B67732" s="60"/>
    </row>
    <row r="67733" spans="1:2" x14ac:dyDescent="0.2">
      <c r="A67733" s="47"/>
      <c r="B67733" s="60"/>
    </row>
    <row r="67734" spans="1:2" x14ac:dyDescent="0.2">
      <c r="A67734" s="47"/>
      <c r="B67734" s="60"/>
    </row>
    <row r="67735" spans="1:2" x14ac:dyDescent="0.2">
      <c r="A67735" s="47"/>
      <c r="B67735" s="60"/>
    </row>
    <row r="67736" spans="1:2" x14ac:dyDescent="0.2">
      <c r="A67736" s="47"/>
      <c r="B67736" s="60"/>
    </row>
    <row r="67737" spans="1:2" x14ac:dyDescent="0.2">
      <c r="A67737" s="47"/>
      <c r="B67737" s="60"/>
    </row>
    <row r="67738" spans="1:2" x14ac:dyDescent="0.2">
      <c r="A67738" s="47"/>
      <c r="B67738" s="60"/>
    </row>
    <row r="67739" spans="1:2" x14ac:dyDescent="0.2">
      <c r="A67739" s="47"/>
      <c r="B67739" s="60"/>
    </row>
    <row r="67740" spans="1:2" x14ac:dyDescent="0.2">
      <c r="A67740" s="47"/>
      <c r="B67740" s="60"/>
    </row>
    <row r="67741" spans="1:2" x14ac:dyDescent="0.2">
      <c r="A67741" s="47"/>
      <c r="B67741" s="60"/>
    </row>
    <row r="67742" spans="1:2" x14ac:dyDescent="0.2">
      <c r="A67742" s="47"/>
      <c r="B67742" s="60"/>
    </row>
    <row r="67743" spans="1:2" x14ac:dyDescent="0.2">
      <c r="A67743" s="47"/>
      <c r="B67743" s="60"/>
    </row>
    <row r="67744" spans="1:2" x14ac:dyDescent="0.2">
      <c r="A67744" s="47"/>
      <c r="B67744" s="60"/>
    </row>
    <row r="67745" spans="1:2" x14ac:dyDescent="0.2">
      <c r="A67745" s="47"/>
      <c r="B67745" s="60"/>
    </row>
    <row r="67746" spans="1:2" x14ac:dyDescent="0.2">
      <c r="A67746" s="47"/>
      <c r="B67746" s="60"/>
    </row>
    <row r="67747" spans="1:2" x14ac:dyDescent="0.2">
      <c r="A67747" s="47"/>
      <c r="B67747" s="60"/>
    </row>
    <row r="67748" spans="1:2" x14ac:dyDescent="0.2">
      <c r="A67748" s="47"/>
      <c r="B67748" s="60"/>
    </row>
    <row r="67749" spans="1:2" x14ac:dyDescent="0.2">
      <c r="A67749" s="47"/>
      <c r="B67749" s="60"/>
    </row>
    <row r="67750" spans="1:2" x14ac:dyDescent="0.2">
      <c r="A67750" s="47"/>
      <c r="B67750" s="60"/>
    </row>
    <row r="67751" spans="1:2" x14ac:dyDescent="0.2">
      <c r="A67751" s="47"/>
      <c r="B67751" s="60"/>
    </row>
    <row r="67752" spans="1:2" x14ac:dyDescent="0.2">
      <c r="A67752" s="47"/>
      <c r="B67752" s="60"/>
    </row>
    <row r="67753" spans="1:2" x14ac:dyDescent="0.2">
      <c r="A67753" s="47"/>
      <c r="B67753" s="60"/>
    </row>
    <row r="67754" spans="1:2" x14ac:dyDescent="0.2">
      <c r="A67754" s="47"/>
      <c r="B67754" s="60"/>
    </row>
    <row r="67755" spans="1:2" x14ac:dyDescent="0.2">
      <c r="A67755" s="47"/>
      <c r="B67755" s="60"/>
    </row>
    <row r="67756" spans="1:2" x14ac:dyDescent="0.2">
      <c r="A67756" s="47"/>
      <c r="B67756" s="60"/>
    </row>
    <row r="67757" spans="1:2" x14ac:dyDescent="0.2">
      <c r="A67757" s="47"/>
      <c r="B67757" s="60"/>
    </row>
    <row r="67758" spans="1:2" x14ac:dyDescent="0.2">
      <c r="A67758" s="47"/>
      <c r="B67758" s="60"/>
    </row>
    <row r="67759" spans="1:2" x14ac:dyDescent="0.2">
      <c r="A67759" s="47"/>
      <c r="B67759" s="60"/>
    </row>
    <row r="67760" spans="1:2" x14ac:dyDescent="0.2">
      <c r="A67760" s="47"/>
      <c r="B67760" s="60"/>
    </row>
    <row r="67761" spans="1:2" x14ac:dyDescent="0.2">
      <c r="A67761" s="47"/>
      <c r="B67761" s="60"/>
    </row>
    <row r="67762" spans="1:2" x14ac:dyDescent="0.2">
      <c r="A67762" s="47"/>
      <c r="B67762" s="60"/>
    </row>
    <row r="67763" spans="1:2" x14ac:dyDescent="0.2">
      <c r="A67763" s="47"/>
      <c r="B67763" s="60"/>
    </row>
    <row r="67764" spans="1:2" x14ac:dyDescent="0.2">
      <c r="A67764" s="47"/>
      <c r="B67764" s="60"/>
    </row>
    <row r="67765" spans="1:2" x14ac:dyDescent="0.2">
      <c r="A67765" s="47"/>
      <c r="B67765" s="60"/>
    </row>
    <row r="67766" spans="1:2" x14ac:dyDescent="0.2">
      <c r="A67766" s="47"/>
      <c r="B67766" s="60"/>
    </row>
    <row r="67767" spans="1:2" x14ac:dyDescent="0.2">
      <c r="A67767" s="47"/>
      <c r="B67767" s="60"/>
    </row>
    <row r="67768" spans="1:2" x14ac:dyDescent="0.2">
      <c r="A67768" s="47"/>
      <c r="B67768" s="60"/>
    </row>
    <row r="67769" spans="1:2" x14ac:dyDescent="0.2">
      <c r="A67769" s="47"/>
      <c r="B67769" s="60"/>
    </row>
    <row r="67770" spans="1:2" x14ac:dyDescent="0.2">
      <c r="A67770" s="47"/>
      <c r="B67770" s="60"/>
    </row>
    <row r="67771" spans="1:2" x14ac:dyDescent="0.2">
      <c r="A67771" s="47"/>
      <c r="B67771" s="60"/>
    </row>
    <row r="67772" spans="1:2" x14ac:dyDescent="0.2">
      <c r="A67772" s="47"/>
      <c r="B67772" s="60"/>
    </row>
    <row r="67773" spans="1:2" x14ac:dyDescent="0.2">
      <c r="A67773" s="47"/>
      <c r="B67773" s="60"/>
    </row>
    <row r="67774" spans="1:2" x14ac:dyDescent="0.2">
      <c r="A67774" s="47"/>
      <c r="B67774" s="60"/>
    </row>
    <row r="67775" spans="1:2" x14ac:dyDescent="0.2">
      <c r="A67775" s="47"/>
      <c r="B67775" s="60"/>
    </row>
    <row r="67776" spans="1:2" x14ac:dyDescent="0.2">
      <c r="A67776" s="47"/>
      <c r="B67776" s="60"/>
    </row>
    <row r="67777" spans="1:2" x14ac:dyDescent="0.2">
      <c r="A67777" s="47"/>
      <c r="B67777" s="60"/>
    </row>
    <row r="67778" spans="1:2" x14ac:dyDescent="0.2">
      <c r="A67778" s="47"/>
      <c r="B67778" s="60"/>
    </row>
    <row r="67779" spans="1:2" x14ac:dyDescent="0.2">
      <c r="A67779" s="47"/>
      <c r="B67779" s="60"/>
    </row>
    <row r="67780" spans="1:2" x14ac:dyDescent="0.2">
      <c r="A67780" s="47"/>
      <c r="B67780" s="60"/>
    </row>
    <row r="67781" spans="1:2" x14ac:dyDescent="0.2">
      <c r="A67781" s="47"/>
      <c r="B67781" s="60"/>
    </row>
    <row r="67782" spans="1:2" x14ac:dyDescent="0.2">
      <c r="A67782" s="47"/>
      <c r="B67782" s="60"/>
    </row>
    <row r="67783" spans="1:2" x14ac:dyDescent="0.2">
      <c r="A67783" s="47"/>
      <c r="B67783" s="60"/>
    </row>
    <row r="67784" spans="1:2" x14ac:dyDescent="0.2">
      <c r="A67784" s="47"/>
      <c r="B67784" s="60"/>
    </row>
    <row r="67785" spans="1:2" x14ac:dyDescent="0.2">
      <c r="A67785" s="47"/>
      <c r="B67785" s="60"/>
    </row>
    <row r="67786" spans="1:2" x14ac:dyDescent="0.2">
      <c r="A67786" s="47"/>
      <c r="B67786" s="60"/>
    </row>
    <row r="67787" spans="1:2" x14ac:dyDescent="0.2">
      <c r="A67787" s="47"/>
      <c r="B67787" s="60"/>
    </row>
    <row r="67788" spans="1:2" x14ac:dyDescent="0.2">
      <c r="A67788" s="47"/>
      <c r="B67788" s="60"/>
    </row>
    <row r="67789" spans="1:2" x14ac:dyDescent="0.2">
      <c r="A67789" s="47"/>
      <c r="B67789" s="60"/>
    </row>
    <row r="67790" spans="1:2" x14ac:dyDescent="0.2">
      <c r="A67790" s="47"/>
      <c r="B67790" s="60"/>
    </row>
    <row r="67791" spans="1:2" x14ac:dyDescent="0.2">
      <c r="A67791" s="47"/>
      <c r="B67791" s="60"/>
    </row>
    <row r="67792" spans="1:2" x14ac:dyDescent="0.2">
      <c r="A67792" s="47"/>
      <c r="B67792" s="60"/>
    </row>
    <row r="67793" spans="1:2" x14ac:dyDescent="0.2">
      <c r="A67793" s="47"/>
      <c r="B67793" s="60"/>
    </row>
    <row r="67794" spans="1:2" x14ac:dyDescent="0.2">
      <c r="A67794" s="47"/>
      <c r="B67794" s="60"/>
    </row>
    <row r="67795" spans="1:2" x14ac:dyDescent="0.2">
      <c r="A67795" s="47"/>
      <c r="B67795" s="60"/>
    </row>
    <row r="67796" spans="1:2" x14ac:dyDescent="0.2">
      <c r="A67796" s="47"/>
      <c r="B67796" s="60"/>
    </row>
    <row r="67797" spans="1:2" x14ac:dyDescent="0.2">
      <c r="A67797" s="47"/>
      <c r="B67797" s="60"/>
    </row>
    <row r="67798" spans="1:2" x14ac:dyDescent="0.2">
      <c r="A67798" s="47"/>
      <c r="B67798" s="60"/>
    </row>
    <row r="67799" spans="1:2" x14ac:dyDescent="0.2">
      <c r="A67799" s="47"/>
      <c r="B67799" s="60"/>
    </row>
    <row r="67800" spans="1:2" x14ac:dyDescent="0.2">
      <c r="A67800" s="47"/>
      <c r="B67800" s="60"/>
    </row>
    <row r="67801" spans="1:2" x14ac:dyDescent="0.2">
      <c r="A67801" s="47"/>
      <c r="B67801" s="60"/>
    </row>
    <row r="67802" spans="1:2" x14ac:dyDescent="0.2">
      <c r="A67802" s="47"/>
      <c r="B67802" s="60"/>
    </row>
    <row r="67803" spans="1:2" x14ac:dyDescent="0.2">
      <c r="A67803" s="47"/>
      <c r="B67803" s="60"/>
    </row>
    <row r="67804" spans="1:2" x14ac:dyDescent="0.2">
      <c r="A67804" s="47"/>
      <c r="B67804" s="60"/>
    </row>
    <row r="67805" spans="1:2" x14ac:dyDescent="0.2">
      <c r="A67805" s="47"/>
      <c r="B67805" s="60"/>
    </row>
    <row r="67806" spans="1:2" x14ac:dyDescent="0.2">
      <c r="A67806" s="47"/>
      <c r="B67806" s="60"/>
    </row>
    <row r="67807" spans="1:2" x14ac:dyDescent="0.2">
      <c r="A67807" s="47"/>
      <c r="B67807" s="60"/>
    </row>
    <row r="67808" spans="1:2" x14ac:dyDescent="0.2">
      <c r="A67808" s="47"/>
      <c r="B67808" s="60"/>
    </row>
    <row r="67809" spans="1:2" x14ac:dyDescent="0.2">
      <c r="A67809" s="47"/>
      <c r="B67809" s="60"/>
    </row>
    <row r="67810" spans="1:2" x14ac:dyDescent="0.2">
      <c r="A67810" s="47"/>
      <c r="B67810" s="60"/>
    </row>
    <row r="67811" spans="1:2" x14ac:dyDescent="0.2">
      <c r="A67811" s="47"/>
      <c r="B67811" s="60"/>
    </row>
    <row r="67812" spans="1:2" x14ac:dyDescent="0.2">
      <c r="A67812" s="47"/>
      <c r="B67812" s="60"/>
    </row>
    <row r="67813" spans="1:2" x14ac:dyDescent="0.2">
      <c r="A67813" s="47"/>
      <c r="B67813" s="60"/>
    </row>
    <row r="67814" spans="1:2" x14ac:dyDescent="0.2">
      <c r="A67814" s="47"/>
      <c r="B67814" s="60"/>
    </row>
    <row r="67815" spans="1:2" x14ac:dyDescent="0.2">
      <c r="A67815" s="47"/>
      <c r="B67815" s="60"/>
    </row>
    <row r="67816" spans="1:2" x14ac:dyDescent="0.2">
      <c r="A67816" s="47"/>
      <c r="B67816" s="60"/>
    </row>
    <row r="67817" spans="1:2" x14ac:dyDescent="0.2">
      <c r="A67817" s="47"/>
      <c r="B67817" s="60"/>
    </row>
    <row r="67818" spans="1:2" x14ac:dyDescent="0.2">
      <c r="A67818" s="47"/>
      <c r="B67818" s="60"/>
    </row>
    <row r="67819" spans="1:2" x14ac:dyDescent="0.2">
      <c r="A67819" s="47"/>
      <c r="B67819" s="60"/>
    </row>
    <row r="67820" spans="1:2" x14ac:dyDescent="0.2">
      <c r="A67820" s="47"/>
      <c r="B67820" s="60"/>
    </row>
    <row r="67821" spans="1:2" x14ac:dyDescent="0.2">
      <c r="A67821" s="47"/>
      <c r="B67821" s="60"/>
    </row>
    <row r="67822" spans="1:2" x14ac:dyDescent="0.2">
      <c r="A67822" s="47"/>
      <c r="B67822" s="60"/>
    </row>
    <row r="67823" spans="1:2" x14ac:dyDescent="0.2">
      <c r="A67823" s="47"/>
      <c r="B67823" s="60"/>
    </row>
    <row r="67824" spans="1:2" x14ac:dyDescent="0.2">
      <c r="A67824" s="47"/>
      <c r="B67824" s="60"/>
    </row>
    <row r="67825" spans="1:2" x14ac:dyDescent="0.2">
      <c r="A67825" s="47"/>
      <c r="B67825" s="60"/>
    </row>
    <row r="67826" spans="1:2" x14ac:dyDescent="0.2">
      <c r="A67826" s="47"/>
      <c r="B67826" s="60"/>
    </row>
    <row r="67827" spans="1:2" x14ac:dyDescent="0.2">
      <c r="A67827" s="47"/>
      <c r="B67827" s="60"/>
    </row>
    <row r="67828" spans="1:2" x14ac:dyDescent="0.2">
      <c r="A67828" s="47"/>
      <c r="B67828" s="60"/>
    </row>
    <row r="67829" spans="1:2" x14ac:dyDescent="0.2">
      <c r="A67829" s="47"/>
      <c r="B67829" s="60"/>
    </row>
    <row r="67830" spans="1:2" x14ac:dyDescent="0.2">
      <c r="A67830" s="47"/>
      <c r="B67830" s="60"/>
    </row>
    <row r="67831" spans="1:2" x14ac:dyDescent="0.2">
      <c r="A67831" s="47"/>
      <c r="B67831" s="60"/>
    </row>
    <row r="67832" spans="1:2" x14ac:dyDescent="0.2">
      <c r="A67832" s="47"/>
      <c r="B67832" s="60"/>
    </row>
    <row r="67833" spans="1:2" x14ac:dyDescent="0.2">
      <c r="A67833" s="47"/>
      <c r="B67833" s="60"/>
    </row>
    <row r="67834" spans="1:2" x14ac:dyDescent="0.2">
      <c r="A67834" s="47"/>
      <c r="B67834" s="60"/>
    </row>
    <row r="67835" spans="1:2" x14ac:dyDescent="0.2">
      <c r="A67835" s="47"/>
      <c r="B67835" s="60"/>
    </row>
    <row r="67836" spans="1:2" x14ac:dyDescent="0.2">
      <c r="A67836" s="47"/>
      <c r="B67836" s="60"/>
    </row>
    <row r="67837" spans="1:2" x14ac:dyDescent="0.2">
      <c r="A67837" s="47"/>
      <c r="B67837" s="60"/>
    </row>
    <row r="67838" spans="1:2" x14ac:dyDescent="0.2">
      <c r="A67838" s="47"/>
      <c r="B67838" s="60"/>
    </row>
    <row r="67839" spans="1:2" x14ac:dyDescent="0.2">
      <c r="A67839" s="47"/>
      <c r="B67839" s="60"/>
    </row>
    <row r="67840" spans="1:2" x14ac:dyDescent="0.2">
      <c r="A67840" s="47"/>
      <c r="B67840" s="60"/>
    </row>
    <row r="67841" spans="1:2" x14ac:dyDescent="0.2">
      <c r="A67841" s="47"/>
      <c r="B67841" s="60"/>
    </row>
    <row r="67842" spans="1:2" x14ac:dyDescent="0.2">
      <c r="A67842" s="47"/>
      <c r="B67842" s="60"/>
    </row>
    <row r="67843" spans="1:2" x14ac:dyDescent="0.2">
      <c r="A67843" s="47"/>
      <c r="B67843" s="60"/>
    </row>
    <row r="67844" spans="1:2" x14ac:dyDescent="0.2">
      <c r="A67844" s="47"/>
      <c r="B67844" s="60"/>
    </row>
    <row r="67845" spans="1:2" x14ac:dyDescent="0.2">
      <c r="A67845" s="47"/>
      <c r="B67845" s="60"/>
    </row>
    <row r="67846" spans="1:2" x14ac:dyDescent="0.2">
      <c r="A67846" s="47"/>
      <c r="B67846" s="60"/>
    </row>
    <row r="67847" spans="1:2" x14ac:dyDescent="0.2">
      <c r="A67847" s="47"/>
      <c r="B67847" s="60"/>
    </row>
    <row r="67848" spans="1:2" x14ac:dyDescent="0.2">
      <c r="A67848" s="47"/>
      <c r="B67848" s="60"/>
    </row>
    <row r="67849" spans="1:2" x14ac:dyDescent="0.2">
      <c r="A67849" s="47"/>
      <c r="B67849" s="60"/>
    </row>
    <row r="67850" spans="1:2" x14ac:dyDescent="0.2">
      <c r="A67850" s="47"/>
      <c r="B67850" s="60"/>
    </row>
    <row r="67851" spans="1:2" x14ac:dyDescent="0.2">
      <c r="A67851" s="47"/>
      <c r="B67851" s="60"/>
    </row>
    <row r="67852" spans="1:2" x14ac:dyDescent="0.2">
      <c r="A67852" s="47"/>
      <c r="B67852" s="60"/>
    </row>
    <row r="67853" spans="1:2" x14ac:dyDescent="0.2">
      <c r="A67853" s="47"/>
      <c r="B67853" s="60"/>
    </row>
    <row r="67854" spans="1:2" x14ac:dyDescent="0.2">
      <c r="A67854" s="47"/>
      <c r="B67854" s="60"/>
    </row>
    <row r="67855" spans="1:2" x14ac:dyDescent="0.2">
      <c r="A67855" s="47"/>
      <c r="B67855" s="60"/>
    </row>
    <row r="67856" spans="1:2" x14ac:dyDescent="0.2">
      <c r="A67856" s="47"/>
      <c r="B67856" s="60"/>
    </row>
    <row r="67857" spans="1:2" x14ac:dyDescent="0.2">
      <c r="A67857" s="47"/>
      <c r="B67857" s="60"/>
    </row>
    <row r="67858" spans="1:2" x14ac:dyDescent="0.2">
      <c r="A67858" s="47"/>
      <c r="B67858" s="60"/>
    </row>
    <row r="67859" spans="1:2" x14ac:dyDescent="0.2">
      <c r="A67859" s="47"/>
      <c r="B67859" s="60"/>
    </row>
    <row r="67860" spans="1:2" x14ac:dyDescent="0.2">
      <c r="A67860" s="47"/>
      <c r="B67860" s="60"/>
    </row>
    <row r="67861" spans="1:2" x14ac:dyDescent="0.2">
      <c r="A67861" s="47"/>
      <c r="B67861" s="60"/>
    </row>
    <row r="67862" spans="1:2" x14ac:dyDescent="0.2">
      <c r="A67862" s="47"/>
      <c r="B67862" s="60"/>
    </row>
    <row r="67863" spans="1:2" x14ac:dyDescent="0.2">
      <c r="A67863" s="47"/>
      <c r="B67863" s="60"/>
    </row>
    <row r="67864" spans="1:2" x14ac:dyDescent="0.2">
      <c r="A67864" s="47"/>
      <c r="B67864" s="60"/>
    </row>
    <row r="67865" spans="1:2" x14ac:dyDescent="0.2">
      <c r="A67865" s="47"/>
      <c r="B67865" s="60"/>
    </row>
    <row r="67866" spans="1:2" x14ac:dyDescent="0.2">
      <c r="A67866" s="47"/>
      <c r="B67866" s="60"/>
    </row>
    <row r="67867" spans="1:2" x14ac:dyDescent="0.2">
      <c r="A67867" s="47"/>
      <c r="B67867" s="60"/>
    </row>
    <row r="67868" spans="1:2" x14ac:dyDescent="0.2">
      <c r="A67868" s="47"/>
      <c r="B67868" s="60"/>
    </row>
    <row r="67869" spans="1:2" x14ac:dyDescent="0.2">
      <c r="A67869" s="47"/>
      <c r="B67869" s="60"/>
    </row>
    <row r="67870" spans="1:2" x14ac:dyDescent="0.2">
      <c r="A67870" s="47"/>
      <c r="B67870" s="60"/>
    </row>
    <row r="67871" spans="1:2" x14ac:dyDescent="0.2">
      <c r="A67871" s="47"/>
      <c r="B67871" s="60"/>
    </row>
    <row r="67872" spans="1:2" x14ac:dyDescent="0.2">
      <c r="A67872" s="47"/>
      <c r="B67872" s="60"/>
    </row>
    <row r="67873" spans="1:2" x14ac:dyDescent="0.2">
      <c r="A67873" s="47"/>
      <c r="B67873" s="60"/>
    </row>
    <row r="67874" spans="1:2" x14ac:dyDescent="0.2">
      <c r="A67874" s="47"/>
      <c r="B67874" s="60"/>
    </row>
    <row r="67875" spans="1:2" x14ac:dyDescent="0.2">
      <c r="A67875" s="47"/>
      <c r="B67875" s="60"/>
    </row>
    <row r="67876" spans="1:2" x14ac:dyDescent="0.2">
      <c r="A67876" s="47"/>
      <c r="B67876" s="60"/>
    </row>
    <row r="67877" spans="1:2" x14ac:dyDescent="0.2">
      <c r="A67877" s="47"/>
      <c r="B67877" s="60"/>
    </row>
    <row r="67878" spans="1:2" x14ac:dyDescent="0.2">
      <c r="A67878" s="47"/>
      <c r="B67878" s="60"/>
    </row>
    <row r="67879" spans="1:2" x14ac:dyDescent="0.2">
      <c r="A67879" s="47"/>
      <c r="B67879" s="60"/>
    </row>
    <row r="67880" spans="1:2" x14ac:dyDescent="0.2">
      <c r="A67880" s="47"/>
      <c r="B67880" s="60"/>
    </row>
    <row r="67881" spans="1:2" x14ac:dyDescent="0.2">
      <c r="A67881" s="47"/>
      <c r="B67881" s="60"/>
    </row>
    <row r="67882" spans="1:2" x14ac:dyDescent="0.2">
      <c r="A67882" s="47"/>
      <c r="B67882" s="60"/>
    </row>
    <row r="67883" spans="1:2" x14ac:dyDescent="0.2">
      <c r="A67883" s="47"/>
      <c r="B67883" s="60"/>
    </row>
    <row r="67884" spans="1:2" x14ac:dyDescent="0.2">
      <c r="A67884" s="47"/>
      <c r="B67884" s="60"/>
    </row>
    <row r="67885" spans="1:2" x14ac:dyDescent="0.2">
      <c r="A67885" s="47"/>
      <c r="B67885" s="60"/>
    </row>
    <row r="67886" spans="1:2" x14ac:dyDescent="0.2">
      <c r="A67886" s="47"/>
      <c r="B67886" s="60"/>
    </row>
    <row r="67887" spans="1:2" x14ac:dyDescent="0.2">
      <c r="A67887" s="47"/>
      <c r="B67887" s="60"/>
    </row>
    <row r="67888" spans="1:2" x14ac:dyDescent="0.2">
      <c r="A67888" s="47"/>
      <c r="B67888" s="60"/>
    </row>
    <row r="67889" spans="1:2" x14ac:dyDescent="0.2">
      <c r="A67889" s="47"/>
      <c r="B67889" s="60"/>
    </row>
    <row r="67890" spans="1:2" x14ac:dyDescent="0.2">
      <c r="A67890" s="47"/>
      <c r="B67890" s="60"/>
    </row>
    <row r="67891" spans="1:2" x14ac:dyDescent="0.2">
      <c r="A67891" s="47"/>
      <c r="B67891" s="60"/>
    </row>
    <row r="67892" spans="1:2" x14ac:dyDescent="0.2">
      <c r="A67892" s="47"/>
      <c r="B67892" s="60"/>
    </row>
    <row r="67893" spans="1:2" x14ac:dyDescent="0.2">
      <c r="A67893" s="47"/>
      <c r="B67893" s="60"/>
    </row>
    <row r="67894" spans="1:2" x14ac:dyDescent="0.2">
      <c r="A67894" s="47"/>
      <c r="B67894" s="60"/>
    </row>
    <row r="67895" spans="1:2" x14ac:dyDescent="0.2">
      <c r="A67895" s="47"/>
      <c r="B67895" s="60"/>
    </row>
    <row r="67896" spans="1:2" x14ac:dyDescent="0.2">
      <c r="A67896" s="47"/>
      <c r="B67896" s="60"/>
    </row>
    <row r="67897" spans="1:2" x14ac:dyDescent="0.2">
      <c r="A67897" s="47"/>
      <c r="B67897" s="60"/>
    </row>
    <row r="67898" spans="1:2" x14ac:dyDescent="0.2">
      <c r="A67898" s="47"/>
      <c r="B67898" s="60"/>
    </row>
    <row r="67899" spans="1:2" x14ac:dyDescent="0.2">
      <c r="A67899" s="47"/>
      <c r="B67899" s="60"/>
    </row>
    <row r="67900" spans="1:2" x14ac:dyDescent="0.2">
      <c r="A67900" s="47"/>
      <c r="B67900" s="60"/>
    </row>
    <row r="67901" spans="1:2" x14ac:dyDescent="0.2">
      <c r="A67901" s="47"/>
      <c r="B67901" s="60"/>
    </row>
    <row r="67902" spans="1:2" x14ac:dyDescent="0.2">
      <c r="A67902" s="47"/>
      <c r="B67902" s="60"/>
    </row>
    <row r="67903" spans="1:2" x14ac:dyDescent="0.2">
      <c r="A67903" s="47"/>
      <c r="B67903" s="60"/>
    </row>
    <row r="67904" spans="1:2" x14ac:dyDescent="0.2">
      <c r="A67904" s="47"/>
      <c r="B67904" s="60"/>
    </row>
    <row r="67905" spans="1:2" x14ac:dyDescent="0.2">
      <c r="A67905" s="47"/>
      <c r="B67905" s="60"/>
    </row>
    <row r="67906" spans="1:2" x14ac:dyDescent="0.2">
      <c r="A67906" s="47"/>
      <c r="B67906" s="60"/>
    </row>
    <row r="67907" spans="1:2" x14ac:dyDescent="0.2">
      <c r="A67907" s="47"/>
      <c r="B67907" s="60"/>
    </row>
    <row r="67908" spans="1:2" x14ac:dyDescent="0.2">
      <c r="A67908" s="47"/>
      <c r="B67908" s="60"/>
    </row>
    <row r="67909" spans="1:2" x14ac:dyDescent="0.2">
      <c r="A67909" s="47"/>
      <c r="B67909" s="60"/>
    </row>
    <row r="67910" spans="1:2" x14ac:dyDescent="0.2">
      <c r="A67910" s="47"/>
      <c r="B67910" s="60"/>
    </row>
    <row r="67911" spans="1:2" x14ac:dyDescent="0.2">
      <c r="A67911" s="47"/>
      <c r="B67911" s="60"/>
    </row>
    <row r="67912" spans="1:2" x14ac:dyDescent="0.2">
      <c r="A67912" s="47"/>
      <c r="B67912" s="60"/>
    </row>
    <row r="67913" spans="1:2" x14ac:dyDescent="0.2">
      <c r="A67913" s="47"/>
      <c r="B67913" s="60"/>
    </row>
    <row r="67914" spans="1:2" x14ac:dyDescent="0.2">
      <c r="A67914" s="47"/>
      <c r="B67914" s="60"/>
    </row>
    <row r="67915" spans="1:2" x14ac:dyDescent="0.2">
      <c r="A67915" s="47"/>
      <c r="B67915" s="60"/>
    </row>
    <row r="67916" spans="1:2" x14ac:dyDescent="0.2">
      <c r="A67916" s="47"/>
      <c r="B67916" s="60"/>
    </row>
    <row r="67917" spans="1:2" x14ac:dyDescent="0.2">
      <c r="A67917" s="47"/>
      <c r="B67917" s="60"/>
    </row>
    <row r="67918" spans="1:2" x14ac:dyDescent="0.2">
      <c r="A67918" s="47"/>
      <c r="B67918" s="60"/>
    </row>
    <row r="67919" spans="1:2" x14ac:dyDescent="0.2">
      <c r="A67919" s="47"/>
      <c r="B67919" s="60"/>
    </row>
    <row r="67920" spans="1:2" x14ac:dyDescent="0.2">
      <c r="A67920" s="47"/>
      <c r="B67920" s="60"/>
    </row>
    <row r="67921" spans="1:2" x14ac:dyDescent="0.2">
      <c r="A67921" s="47"/>
      <c r="B67921" s="60"/>
    </row>
    <row r="67922" spans="1:2" x14ac:dyDescent="0.2">
      <c r="A67922" s="47"/>
      <c r="B67922" s="60"/>
    </row>
    <row r="67923" spans="1:2" x14ac:dyDescent="0.2">
      <c r="A67923" s="47"/>
      <c r="B67923" s="60"/>
    </row>
    <row r="67924" spans="1:2" x14ac:dyDescent="0.2">
      <c r="A67924" s="47"/>
      <c r="B67924" s="60"/>
    </row>
    <row r="67925" spans="1:2" x14ac:dyDescent="0.2">
      <c r="A67925" s="47"/>
      <c r="B67925" s="60"/>
    </row>
    <row r="67926" spans="1:2" x14ac:dyDescent="0.2">
      <c r="A67926" s="47"/>
      <c r="B67926" s="60"/>
    </row>
    <row r="67927" spans="1:2" x14ac:dyDescent="0.2">
      <c r="A67927" s="47"/>
      <c r="B67927" s="60"/>
    </row>
    <row r="67928" spans="1:2" x14ac:dyDescent="0.2">
      <c r="A67928" s="47"/>
      <c r="B67928" s="60"/>
    </row>
    <row r="67929" spans="1:2" x14ac:dyDescent="0.2">
      <c r="A67929" s="47"/>
      <c r="B67929" s="60"/>
    </row>
    <row r="67930" spans="1:2" x14ac:dyDescent="0.2">
      <c r="A67930" s="47"/>
      <c r="B67930" s="60"/>
    </row>
    <row r="67931" spans="1:2" x14ac:dyDescent="0.2">
      <c r="A67931" s="47"/>
      <c r="B67931" s="60"/>
    </row>
    <row r="67932" spans="1:2" x14ac:dyDescent="0.2">
      <c r="A67932" s="47"/>
      <c r="B67932" s="60"/>
    </row>
    <row r="67933" spans="1:2" x14ac:dyDescent="0.2">
      <c r="A67933" s="47"/>
      <c r="B67933" s="60"/>
    </row>
    <row r="67934" spans="1:2" x14ac:dyDescent="0.2">
      <c r="A67934" s="47"/>
      <c r="B67934" s="60"/>
    </row>
    <row r="67935" spans="1:2" x14ac:dyDescent="0.2">
      <c r="A67935" s="47"/>
      <c r="B67935" s="60"/>
    </row>
    <row r="67936" spans="1:2" x14ac:dyDescent="0.2">
      <c r="A67936" s="47"/>
      <c r="B67936" s="60"/>
    </row>
    <row r="67937" spans="1:2" x14ac:dyDescent="0.2">
      <c r="A67937" s="47"/>
      <c r="B67937" s="60"/>
    </row>
    <row r="67938" spans="1:2" x14ac:dyDescent="0.2">
      <c r="A67938" s="47"/>
      <c r="B67938" s="60"/>
    </row>
    <row r="67939" spans="1:2" x14ac:dyDescent="0.2">
      <c r="A67939" s="47"/>
      <c r="B67939" s="60"/>
    </row>
    <row r="67940" spans="1:2" x14ac:dyDescent="0.2">
      <c r="A67940" s="47"/>
      <c r="B67940" s="60"/>
    </row>
    <row r="67941" spans="1:2" x14ac:dyDescent="0.2">
      <c r="A67941" s="47"/>
      <c r="B67941" s="60"/>
    </row>
    <row r="67942" spans="1:2" x14ac:dyDescent="0.2">
      <c r="A67942" s="47"/>
      <c r="B67942" s="60"/>
    </row>
    <row r="67943" spans="1:2" x14ac:dyDescent="0.2">
      <c r="A67943" s="47"/>
      <c r="B67943" s="60"/>
    </row>
    <row r="67944" spans="1:2" x14ac:dyDescent="0.2">
      <c r="A67944" s="47"/>
      <c r="B67944" s="60"/>
    </row>
    <row r="67945" spans="1:2" x14ac:dyDescent="0.2">
      <c r="A67945" s="47"/>
      <c r="B67945" s="60"/>
    </row>
    <row r="67946" spans="1:2" x14ac:dyDescent="0.2">
      <c r="A67946" s="47"/>
      <c r="B67946" s="60"/>
    </row>
    <row r="67947" spans="1:2" x14ac:dyDescent="0.2">
      <c r="A67947" s="47"/>
      <c r="B67947" s="60"/>
    </row>
    <row r="67948" spans="1:2" x14ac:dyDescent="0.2">
      <c r="A67948" s="47"/>
      <c r="B67948" s="60"/>
    </row>
    <row r="67949" spans="1:2" x14ac:dyDescent="0.2">
      <c r="A67949" s="47"/>
      <c r="B67949" s="60"/>
    </row>
    <row r="67950" spans="1:2" x14ac:dyDescent="0.2">
      <c r="A67950" s="47"/>
      <c r="B67950" s="60"/>
    </row>
    <row r="67951" spans="1:2" x14ac:dyDescent="0.2">
      <c r="A67951" s="47"/>
      <c r="B67951" s="60"/>
    </row>
    <row r="67952" spans="1:2" x14ac:dyDescent="0.2">
      <c r="A67952" s="47"/>
      <c r="B67952" s="60"/>
    </row>
    <row r="67953" spans="1:2" x14ac:dyDescent="0.2">
      <c r="A67953" s="47"/>
      <c r="B67953" s="60"/>
    </row>
    <row r="67954" spans="1:2" x14ac:dyDescent="0.2">
      <c r="A67954" s="47"/>
      <c r="B67954" s="60"/>
    </row>
    <row r="67955" spans="1:2" x14ac:dyDescent="0.2">
      <c r="A67955" s="47"/>
      <c r="B67955" s="60"/>
    </row>
    <row r="67956" spans="1:2" x14ac:dyDescent="0.2">
      <c r="A67956" s="47"/>
      <c r="B67956" s="60"/>
    </row>
    <row r="67957" spans="1:2" x14ac:dyDescent="0.2">
      <c r="A67957" s="47"/>
      <c r="B67957" s="60"/>
    </row>
    <row r="67958" spans="1:2" x14ac:dyDescent="0.2">
      <c r="A67958" s="47"/>
      <c r="B67958" s="60"/>
    </row>
    <row r="67959" spans="1:2" x14ac:dyDescent="0.2">
      <c r="A67959" s="47"/>
      <c r="B67959" s="60"/>
    </row>
    <row r="67960" spans="1:2" x14ac:dyDescent="0.2">
      <c r="A67960" s="47"/>
      <c r="B67960" s="60"/>
    </row>
    <row r="67961" spans="1:2" x14ac:dyDescent="0.2">
      <c r="A67961" s="47"/>
      <c r="B67961" s="60"/>
    </row>
    <row r="67962" spans="1:2" x14ac:dyDescent="0.2">
      <c r="A67962" s="47"/>
      <c r="B67962" s="60"/>
    </row>
    <row r="67963" spans="1:2" x14ac:dyDescent="0.2">
      <c r="A67963" s="47"/>
      <c r="B67963" s="60"/>
    </row>
    <row r="67964" spans="1:2" x14ac:dyDescent="0.2">
      <c r="A67964" s="47"/>
      <c r="B67964" s="60"/>
    </row>
    <row r="67965" spans="1:2" x14ac:dyDescent="0.2">
      <c r="A67965" s="47"/>
      <c r="B67965" s="60"/>
    </row>
    <row r="67966" spans="1:2" x14ac:dyDescent="0.2">
      <c r="A67966" s="47"/>
      <c r="B67966" s="60"/>
    </row>
    <row r="67967" spans="1:2" x14ac:dyDescent="0.2">
      <c r="A67967" s="47"/>
      <c r="B67967" s="60"/>
    </row>
    <row r="67968" spans="1:2" x14ac:dyDescent="0.2">
      <c r="A67968" s="47"/>
      <c r="B67968" s="60"/>
    </row>
    <row r="67969" spans="1:2" x14ac:dyDescent="0.2">
      <c r="A67969" s="47"/>
      <c r="B67969" s="60"/>
    </row>
    <row r="67970" spans="1:2" x14ac:dyDescent="0.2">
      <c r="A67970" s="47"/>
      <c r="B67970" s="60"/>
    </row>
    <row r="67971" spans="1:2" x14ac:dyDescent="0.2">
      <c r="A67971" s="47"/>
      <c r="B67971" s="60"/>
    </row>
    <row r="67972" spans="1:2" x14ac:dyDescent="0.2">
      <c r="A67972" s="47"/>
      <c r="B67972" s="60"/>
    </row>
    <row r="67973" spans="1:2" x14ac:dyDescent="0.2">
      <c r="A67973" s="47"/>
      <c r="B67973" s="60"/>
    </row>
    <row r="67974" spans="1:2" x14ac:dyDescent="0.2">
      <c r="A67974" s="47"/>
      <c r="B67974" s="60"/>
    </row>
    <row r="67975" spans="1:2" x14ac:dyDescent="0.2">
      <c r="A67975" s="47"/>
      <c r="B67975" s="60"/>
    </row>
    <row r="67976" spans="1:2" x14ac:dyDescent="0.2">
      <c r="A67976" s="47"/>
      <c r="B67976" s="60"/>
    </row>
    <row r="67977" spans="1:2" x14ac:dyDescent="0.2">
      <c r="A67977" s="47"/>
      <c r="B67977" s="60"/>
    </row>
    <row r="67978" spans="1:2" x14ac:dyDescent="0.2">
      <c r="A67978" s="47"/>
      <c r="B67978" s="60"/>
    </row>
    <row r="67979" spans="1:2" x14ac:dyDescent="0.2">
      <c r="A67979" s="47"/>
      <c r="B67979" s="60"/>
    </row>
    <row r="67980" spans="1:2" x14ac:dyDescent="0.2">
      <c r="A67980" s="47"/>
      <c r="B67980" s="60"/>
    </row>
    <row r="67981" spans="1:2" x14ac:dyDescent="0.2">
      <c r="A67981" s="47"/>
      <c r="B67981" s="60"/>
    </row>
    <row r="67982" spans="1:2" x14ac:dyDescent="0.2">
      <c r="A67982" s="47"/>
      <c r="B67982" s="60"/>
    </row>
    <row r="67983" spans="1:2" x14ac:dyDescent="0.2">
      <c r="A67983" s="47"/>
      <c r="B67983" s="60"/>
    </row>
    <row r="67984" spans="1:2" x14ac:dyDescent="0.2">
      <c r="A67984" s="47"/>
      <c r="B67984" s="60"/>
    </row>
    <row r="67985" spans="1:2" x14ac:dyDescent="0.2">
      <c r="A67985" s="47"/>
      <c r="B67985" s="60"/>
    </row>
    <row r="67986" spans="1:2" x14ac:dyDescent="0.2">
      <c r="A67986" s="47"/>
      <c r="B67986" s="60"/>
    </row>
    <row r="67987" spans="1:2" x14ac:dyDescent="0.2">
      <c r="A67987" s="47"/>
      <c r="B67987" s="60"/>
    </row>
    <row r="67988" spans="1:2" x14ac:dyDescent="0.2">
      <c r="A67988" s="47"/>
      <c r="B67988" s="60"/>
    </row>
    <row r="67989" spans="1:2" x14ac:dyDescent="0.2">
      <c r="A67989" s="47"/>
      <c r="B67989" s="60"/>
    </row>
    <row r="67990" spans="1:2" x14ac:dyDescent="0.2">
      <c r="A67990" s="47"/>
      <c r="B67990" s="60"/>
    </row>
    <row r="67991" spans="1:2" x14ac:dyDescent="0.2">
      <c r="A67991" s="47"/>
      <c r="B67991" s="60"/>
    </row>
    <row r="67992" spans="1:2" x14ac:dyDescent="0.2">
      <c r="A67992" s="47"/>
      <c r="B67992" s="60"/>
    </row>
    <row r="67993" spans="1:2" x14ac:dyDescent="0.2">
      <c r="A67993" s="47"/>
      <c r="B67993" s="60"/>
    </row>
    <row r="67994" spans="1:2" x14ac:dyDescent="0.2">
      <c r="A67994" s="47"/>
      <c r="B67994" s="60"/>
    </row>
    <row r="67995" spans="1:2" x14ac:dyDescent="0.2">
      <c r="A67995" s="47"/>
      <c r="B67995" s="60"/>
    </row>
    <row r="67996" spans="1:2" x14ac:dyDescent="0.2">
      <c r="A67996" s="47"/>
      <c r="B67996" s="60"/>
    </row>
    <row r="67997" spans="1:2" x14ac:dyDescent="0.2">
      <c r="A67997" s="47"/>
      <c r="B67997" s="60"/>
    </row>
    <row r="67998" spans="1:2" x14ac:dyDescent="0.2">
      <c r="A67998" s="47"/>
      <c r="B67998" s="60"/>
    </row>
    <row r="67999" spans="1:2" x14ac:dyDescent="0.2">
      <c r="A67999" s="47"/>
      <c r="B67999" s="60"/>
    </row>
    <row r="68000" spans="1:2" x14ac:dyDescent="0.2">
      <c r="A68000" s="47"/>
      <c r="B68000" s="60"/>
    </row>
    <row r="68001" spans="1:2" x14ac:dyDescent="0.2">
      <c r="A68001" s="47"/>
      <c r="B68001" s="60"/>
    </row>
    <row r="68002" spans="1:2" x14ac:dyDescent="0.2">
      <c r="A68002" s="47"/>
      <c r="B68002" s="60"/>
    </row>
    <row r="68003" spans="1:2" x14ac:dyDescent="0.2">
      <c r="A68003" s="47"/>
      <c r="B68003" s="60"/>
    </row>
    <row r="68004" spans="1:2" x14ac:dyDescent="0.2">
      <c r="A68004" s="47"/>
      <c r="B68004" s="60"/>
    </row>
    <row r="68005" spans="1:2" x14ac:dyDescent="0.2">
      <c r="A68005" s="47"/>
      <c r="B68005" s="60"/>
    </row>
    <row r="68006" spans="1:2" x14ac:dyDescent="0.2">
      <c r="A68006" s="47"/>
      <c r="B68006" s="60"/>
    </row>
    <row r="68007" spans="1:2" x14ac:dyDescent="0.2">
      <c r="A68007" s="47"/>
      <c r="B68007" s="60"/>
    </row>
    <row r="68008" spans="1:2" x14ac:dyDescent="0.2">
      <c r="A68008" s="47"/>
      <c r="B68008" s="60"/>
    </row>
    <row r="68009" spans="1:2" x14ac:dyDescent="0.2">
      <c r="A68009" s="47"/>
      <c r="B68009" s="60"/>
    </row>
    <row r="68010" spans="1:2" x14ac:dyDescent="0.2">
      <c r="A68010" s="47"/>
      <c r="B68010" s="60"/>
    </row>
    <row r="68011" spans="1:2" x14ac:dyDescent="0.2">
      <c r="A68011" s="47"/>
      <c r="B68011" s="60"/>
    </row>
    <row r="68012" spans="1:2" x14ac:dyDescent="0.2">
      <c r="A68012" s="47"/>
      <c r="B68012" s="60"/>
    </row>
    <row r="68013" spans="1:2" x14ac:dyDescent="0.2">
      <c r="A68013" s="47"/>
      <c r="B68013" s="60"/>
    </row>
    <row r="68014" spans="1:2" x14ac:dyDescent="0.2">
      <c r="A68014" s="47"/>
      <c r="B68014" s="60"/>
    </row>
    <row r="68015" spans="1:2" x14ac:dyDescent="0.2">
      <c r="A68015" s="47"/>
      <c r="B68015" s="60"/>
    </row>
    <row r="68016" spans="1:2" x14ac:dyDescent="0.2">
      <c r="A68016" s="47"/>
      <c r="B68016" s="60"/>
    </row>
    <row r="68017" spans="1:2" x14ac:dyDescent="0.2">
      <c r="A68017" s="47"/>
      <c r="B68017" s="60"/>
    </row>
    <row r="68018" spans="1:2" x14ac:dyDescent="0.2">
      <c r="A68018" s="47"/>
      <c r="B68018" s="60"/>
    </row>
    <row r="68019" spans="1:2" x14ac:dyDescent="0.2">
      <c r="A68019" s="47"/>
      <c r="B68019" s="60"/>
    </row>
    <row r="68020" spans="1:2" x14ac:dyDescent="0.2">
      <c r="A68020" s="47"/>
      <c r="B68020" s="60"/>
    </row>
    <row r="68021" spans="1:2" x14ac:dyDescent="0.2">
      <c r="A68021" s="47"/>
      <c r="B68021" s="60"/>
    </row>
    <row r="68022" spans="1:2" x14ac:dyDescent="0.2">
      <c r="A68022" s="47"/>
      <c r="B68022" s="60"/>
    </row>
    <row r="68023" spans="1:2" x14ac:dyDescent="0.2">
      <c r="A68023" s="47"/>
      <c r="B68023" s="60"/>
    </row>
    <row r="68024" spans="1:2" x14ac:dyDescent="0.2">
      <c r="A68024" s="47"/>
      <c r="B68024" s="60"/>
    </row>
    <row r="68025" spans="1:2" x14ac:dyDescent="0.2">
      <c r="A68025" s="47"/>
      <c r="B68025" s="60"/>
    </row>
    <row r="68026" spans="1:2" x14ac:dyDescent="0.2">
      <c r="A68026" s="47"/>
      <c r="B68026" s="60"/>
    </row>
    <row r="68027" spans="1:2" x14ac:dyDescent="0.2">
      <c r="A68027" s="47"/>
      <c r="B68027" s="60"/>
    </row>
    <row r="68028" spans="1:2" x14ac:dyDescent="0.2">
      <c r="A68028" s="47"/>
      <c r="B68028" s="60"/>
    </row>
    <row r="68029" spans="1:2" x14ac:dyDescent="0.2">
      <c r="A68029" s="47"/>
      <c r="B68029" s="60"/>
    </row>
    <row r="68030" spans="1:2" x14ac:dyDescent="0.2">
      <c r="A68030" s="47"/>
      <c r="B68030" s="60"/>
    </row>
    <row r="68031" spans="1:2" x14ac:dyDescent="0.2">
      <c r="A68031" s="47"/>
      <c r="B68031" s="60"/>
    </row>
    <row r="68032" spans="1:2" x14ac:dyDescent="0.2">
      <c r="A68032" s="47"/>
      <c r="B68032" s="60"/>
    </row>
    <row r="68033" spans="1:2" x14ac:dyDescent="0.2">
      <c r="A68033" s="47"/>
      <c r="B68033" s="60"/>
    </row>
    <row r="68034" spans="1:2" x14ac:dyDescent="0.2">
      <c r="A68034" s="47"/>
      <c r="B68034" s="60"/>
    </row>
    <row r="68035" spans="1:2" x14ac:dyDescent="0.2">
      <c r="A68035" s="47"/>
      <c r="B68035" s="60"/>
    </row>
    <row r="68036" spans="1:2" x14ac:dyDescent="0.2">
      <c r="A68036" s="47"/>
      <c r="B68036" s="60"/>
    </row>
    <row r="68037" spans="1:2" x14ac:dyDescent="0.2">
      <c r="A68037" s="47"/>
      <c r="B68037" s="60"/>
    </row>
    <row r="68038" spans="1:2" x14ac:dyDescent="0.2">
      <c r="A68038" s="47"/>
      <c r="B68038" s="60"/>
    </row>
    <row r="68039" spans="1:2" x14ac:dyDescent="0.2">
      <c r="A68039" s="47"/>
      <c r="B68039" s="60"/>
    </row>
    <row r="68040" spans="1:2" x14ac:dyDescent="0.2">
      <c r="A68040" s="47"/>
      <c r="B68040" s="60"/>
    </row>
    <row r="68041" spans="1:2" x14ac:dyDescent="0.2">
      <c r="A68041" s="47"/>
      <c r="B68041" s="60"/>
    </row>
    <row r="68042" spans="1:2" x14ac:dyDescent="0.2">
      <c r="A68042" s="47"/>
      <c r="B68042" s="60"/>
    </row>
    <row r="68043" spans="1:2" x14ac:dyDescent="0.2">
      <c r="A68043" s="47"/>
      <c r="B68043" s="60"/>
    </row>
    <row r="68044" spans="1:2" x14ac:dyDescent="0.2">
      <c r="A68044" s="47"/>
      <c r="B68044" s="60"/>
    </row>
    <row r="68045" spans="1:2" x14ac:dyDescent="0.2">
      <c r="A68045" s="47"/>
      <c r="B68045" s="60"/>
    </row>
    <row r="68046" spans="1:2" x14ac:dyDescent="0.2">
      <c r="A68046" s="47"/>
      <c r="B68046" s="60"/>
    </row>
    <row r="68047" spans="1:2" x14ac:dyDescent="0.2">
      <c r="A68047" s="47"/>
      <c r="B68047" s="60"/>
    </row>
    <row r="68048" spans="1:2" x14ac:dyDescent="0.2">
      <c r="A68048" s="47"/>
      <c r="B68048" s="60"/>
    </row>
    <row r="68049" spans="1:2" x14ac:dyDescent="0.2">
      <c r="A68049" s="47"/>
      <c r="B68049" s="60"/>
    </row>
    <row r="68050" spans="1:2" x14ac:dyDescent="0.2">
      <c r="A68050" s="47"/>
      <c r="B68050" s="60"/>
    </row>
    <row r="68051" spans="1:2" x14ac:dyDescent="0.2">
      <c r="A68051" s="47"/>
      <c r="B68051" s="60"/>
    </row>
    <row r="68052" spans="1:2" x14ac:dyDescent="0.2">
      <c r="A68052" s="47"/>
      <c r="B68052" s="60"/>
    </row>
    <row r="68053" spans="1:2" x14ac:dyDescent="0.2">
      <c r="A68053" s="47"/>
      <c r="B68053" s="60"/>
    </row>
    <row r="68054" spans="1:2" x14ac:dyDescent="0.2">
      <c r="A68054" s="47"/>
      <c r="B68054" s="60"/>
    </row>
    <row r="68055" spans="1:2" x14ac:dyDescent="0.2">
      <c r="A68055" s="47"/>
      <c r="B68055" s="60"/>
    </row>
    <row r="68056" spans="1:2" x14ac:dyDescent="0.2">
      <c r="A68056" s="47"/>
      <c r="B68056" s="60"/>
    </row>
    <row r="68057" spans="1:2" x14ac:dyDescent="0.2">
      <c r="A68057" s="47"/>
      <c r="B68057" s="60"/>
    </row>
    <row r="68058" spans="1:2" x14ac:dyDescent="0.2">
      <c r="A68058" s="47"/>
      <c r="B68058" s="60"/>
    </row>
    <row r="68059" spans="1:2" x14ac:dyDescent="0.2">
      <c r="A68059" s="47"/>
      <c r="B68059" s="60"/>
    </row>
    <row r="68060" spans="1:2" x14ac:dyDescent="0.2">
      <c r="A68060" s="47"/>
      <c r="B68060" s="60"/>
    </row>
    <row r="68061" spans="1:2" x14ac:dyDescent="0.2">
      <c r="A68061" s="47"/>
      <c r="B68061" s="60"/>
    </row>
    <row r="68062" spans="1:2" x14ac:dyDescent="0.2">
      <c r="A68062" s="47"/>
      <c r="B68062" s="60"/>
    </row>
    <row r="68063" spans="1:2" x14ac:dyDescent="0.2">
      <c r="A68063" s="47"/>
      <c r="B68063" s="60"/>
    </row>
    <row r="68064" spans="1:2" x14ac:dyDescent="0.2">
      <c r="A68064" s="47"/>
      <c r="B68064" s="60"/>
    </row>
    <row r="68065" spans="1:2" x14ac:dyDescent="0.2">
      <c r="A68065" s="47"/>
      <c r="B68065" s="60"/>
    </row>
    <row r="68066" spans="1:2" x14ac:dyDescent="0.2">
      <c r="A68066" s="47"/>
      <c r="B68066" s="60"/>
    </row>
    <row r="68067" spans="1:2" x14ac:dyDescent="0.2">
      <c r="A68067" s="47"/>
      <c r="B68067" s="60"/>
    </row>
    <row r="68068" spans="1:2" x14ac:dyDescent="0.2">
      <c r="A68068" s="47"/>
      <c r="B68068" s="60"/>
    </row>
    <row r="68069" spans="1:2" x14ac:dyDescent="0.2">
      <c r="A68069" s="47"/>
      <c r="B68069" s="60"/>
    </row>
    <row r="68070" spans="1:2" x14ac:dyDescent="0.2">
      <c r="A68070" s="47"/>
      <c r="B68070" s="60"/>
    </row>
    <row r="68071" spans="1:2" x14ac:dyDescent="0.2">
      <c r="A68071" s="47"/>
      <c r="B68071" s="60"/>
    </row>
    <row r="68072" spans="1:2" x14ac:dyDescent="0.2">
      <c r="A68072" s="47"/>
      <c r="B68072" s="60"/>
    </row>
    <row r="68073" spans="1:2" x14ac:dyDescent="0.2">
      <c r="A68073" s="47"/>
      <c r="B68073" s="60"/>
    </row>
    <row r="68074" spans="1:2" x14ac:dyDescent="0.2">
      <c r="A68074" s="47"/>
      <c r="B68074" s="60"/>
    </row>
    <row r="68075" spans="1:2" x14ac:dyDescent="0.2">
      <c r="A68075" s="47"/>
      <c r="B68075" s="60"/>
    </row>
    <row r="68076" spans="1:2" x14ac:dyDescent="0.2">
      <c r="A68076" s="47"/>
      <c r="B68076" s="60"/>
    </row>
    <row r="68077" spans="1:2" x14ac:dyDescent="0.2">
      <c r="A68077" s="47"/>
      <c r="B68077" s="60"/>
    </row>
    <row r="68078" spans="1:2" x14ac:dyDescent="0.2">
      <c r="A68078" s="47"/>
      <c r="B68078" s="60"/>
    </row>
    <row r="68079" spans="1:2" x14ac:dyDescent="0.2">
      <c r="A68079" s="47"/>
      <c r="B68079" s="60"/>
    </row>
    <row r="68080" spans="1:2" x14ac:dyDescent="0.2">
      <c r="A68080" s="47"/>
      <c r="B68080" s="60"/>
    </row>
    <row r="68081" spans="1:2" x14ac:dyDescent="0.2">
      <c r="A68081" s="47"/>
      <c r="B68081" s="60"/>
    </row>
    <row r="68082" spans="1:2" x14ac:dyDescent="0.2">
      <c r="A68082" s="47"/>
      <c r="B68082" s="60"/>
    </row>
    <row r="68083" spans="1:2" x14ac:dyDescent="0.2">
      <c r="A68083" s="47"/>
      <c r="B68083" s="60"/>
    </row>
    <row r="68084" spans="1:2" x14ac:dyDescent="0.2">
      <c r="A68084" s="47"/>
      <c r="B68084" s="60"/>
    </row>
    <row r="68085" spans="1:2" x14ac:dyDescent="0.2">
      <c r="A68085" s="47"/>
      <c r="B68085" s="60"/>
    </row>
    <row r="68086" spans="1:2" x14ac:dyDescent="0.2">
      <c r="A68086" s="47"/>
      <c r="B68086" s="60"/>
    </row>
    <row r="68087" spans="1:2" x14ac:dyDescent="0.2">
      <c r="A68087" s="47"/>
      <c r="B68087" s="60"/>
    </row>
    <row r="68088" spans="1:2" x14ac:dyDescent="0.2">
      <c r="A68088" s="47"/>
      <c r="B68088" s="60"/>
    </row>
    <row r="68089" spans="1:2" x14ac:dyDescent="0.2">
      <c r="A68089" s="47"/>
      <c r="B68089" s="60"/>
    </row>
    <row r="68090" spans="1:2" x14ac:dyDescent="0.2">
      <c r="A68090" s="47"/>
      <c r="B68090" s="60"/>
    </row>
    <row r="68091" spans="1:2" x14ac:dyDescent="0.2">
      <c r="A68091" s="47"/>
      <c r="B68091" s="60"/>
    </row>
    <row r="68092" spans="1:2" x14ac:dyDescent="0.2">
      <c r="A68092" s="47"/>
      <c r="B68092" s="60"/>
    </row>
    <row r="68093" spans="1:2" x14ac:dyDescent="0.2">
      <c r="A68093" s="47"/>
      <c r="B68093" s="60"/>
    </row>
    <row r="68094" spans="1:2" x14ac:dyDescent="0.2">
      <c r="A68094" s="47"/>
      <c r="B68094" s="60"/>
    </row>
    <row r="68095" spans="1:2" x14ac:dyDescent="0.2">
      <c r="A68095" s="47"/>
      <c r="B68095" s="60"/>
    </row>
    <row r="68096" spans="1:2" x14ac:dyDescent="0.2">
      <c r="A68096" s="47"/>
      <c r="B68096" s="60"/>
    </row>
    <row r="68097" spans="1:2" x14ac:dyDescent="0.2">
      <c r="A68097" s="47"/>
      <c r="B68097" s="60"/>
    </row>
    <row r="68098" spans="1:2" x14ac:dyDescent="0.2">
      <c r="A68098" s="47"/>
      <c r="B68098" s="60"/>
    </row>
    <row r="68099" spans="1:2" x14ac:dyDescent="0.2">
      <c r="A68099" s="47"/>
      <c r="B68099" s="60"/>
    </row>
    <row r="68100" spans="1:2" x14ac:dyDescent="0.2">
      <c r="A68100" s="47"/>
      <c r="B68100" s="60"/>
    </row>
    <row r="68101" spans="1:2" x14ac:dyDescent="0.2">
      <c r="A68101" s="47"/>
      <c r="B68101" s="60"/>
    </row>
    <row r="68102" spans="1:2" x14ac:dyDescent="0.2">
      <c r="A68102" s="47"/>
      <c r="B68102" s="60"/>
    </row>
    <row r="68103" spans="1:2" x14ac:dyDescent="0.2">
      <c r="A68103" s="47"/>
      <c r="B68103" s="60"/>
    </row>
    <row r="68104" spans="1:2" x14ac:dyDescent="0.2">
      <c r="A68104" s="47"/>
      <c r="B68104" s="60"/>
    </row>
    <row r="68105" spans="1:2" x14ac:dyDescent="0.2">
      <c r="A68105" s="47"/>
      <c r="B68105" s="60"/>
    </row>
    <row r="68106" spans="1:2" x14ac:dyDescent="0.2">
      <c r="A68106" s="47"/>
      <c r="B68106" s="60"/>
    </row>
    <row r="68107" spans="1:2" x14ac:dyDescent="0.2">
      <c r="A68107" s="47"/>
      <c r="B68107" s="60"/>
    </row>
    <row r="68108" spans="1:2" x14ac:dyDescent="0.2">
      <c r="A68108" s="47"/>
      <c r="B68108" s="60"/>
    </row>
    <row r="68109" spans="1:2" x14ac:dyDescent="0.2">
      <c r="A68109" s="47"/>
      <c r="B68109" s="60"/>
    </row>
    <row r="68110" spans="1:2" x14ac:dyDescent="0.2">
      <c r="A68110" s="47"/>
      <c r="B68110" s="60"/>
    </row>
    <row r="68111" spans="1:2" x14ac:dyDescent="0.2">
      <c r="A68111" s="47"/>
      <c r="B68111" s="60"/>
    </row>
    <row r="68112" spans="1:2" x14ac:dyDescent="0.2">
      <c r="A68112" s="47"/>
      <c r="B68112" s="60"/>
    </row>
    <row r="68113" spans="1:2" x14ac:dyDescent="0.2">
      <c r="A68113" s="47"/>
      <c r="B68113" s="60"/>
    </row>
    <row r="68114" spans="1:2" x14ac:dyDescent="0.2">
      <c r="A68114" s="47"/>
      <c r="B68114" s="60"/>
    </row>
    <row r="68115" spans="1:2" x14ac:dyDescent="0.2">
      <c r="A68115" s="47"/>
      <c r="B68115" s="60"/>
    </row>
    <row r="68116" spans="1:2" x14ac:dyDescent="0.2">
      <c r="A68116" s="47"/>
      <c r="B68116" s="60"/>
    </row>
    <row r="68117" spans="1:2" x14ac:dyDescent="0.2">
      <c r="A68117" s="47"/>
      <c r="B68117" s="60"/>
    </row>
    <row r="68118" spans="1:2" x14ac:dyDescent="0.2">
      <c r="A68118" s="47"/>
      <c r="B68118" s="60"/>
    </row>
    <row r="68119" spans="1:2" x14ac:dyDescent="0.2">
      <c r="A68119" s="47"/>
      <c r="B68119" s="60"/>
    </row>
    <row r="68120" spans="1:2" x14ac:dyDescent="0.2">
      <c r="A68120" s="47"/>
      <c r="B68120" s="60"/>
    </row>
    <row r="68121" spans="1:2" x14ac:dyDescent="0.2">
      <c r="A68121" s="47"/>
      <c r="B68121" s="60"/>
    </row>
    <row r="68122" spans="1:2" x14ac:dyDescent="0.2">
      <c r="A68122" s="47"/>
      <c r="B68122" s="60"/>
    </row>
    <row r="68123" spans="1:2" x14ac:dyDescent="0.2">
      <c r="A68123" s="47"/>
      <c r="B68123" s="60"/>
    </row>
    <row r="68124" spans="1:2" x14ac:dyDescent="0.2">
      <c r="A68124" s="47"/>
      <c r="B68124" s="60"/>
    </row>
    <row r="68125" spans="1:2" x14ac:dyDescent="0.2">
      <c r="A68125" s="47"/>
      <c r="B68125" s="60"/>
    </row>
    <row r="68126" spans="1:2" x14ac:dyDescent="0.2">
      <c r="A68126" s="47"/>
      <c r="B68126" s="60"/>
    </row>
    <row r="68127" spans="1:2" x14ac:dyDescent="0.2">
      <c r="A68127" s="47"/>
      <c r="B68127" s="60"/>
    </row>
    <row r="68128" spans="1:2" x14ac:dyDescent="0.2">
      <c r="A68128" s="47"/>
      <c r="B68128" s="60"/>
    </row>
    <row r="68129" spans="1:2" x14ac:dyDescent="0.2">
      <c r="A68129" s="47"/>
      <c r="B68129" s="60"/>
    </row>
    <row r="68130" spans="1:2" x14ac:dyDescent="0.2">
      <c r="A68130" s="47"/>
      <c r="B68130" s="60"/>
    </row>
    <row r="68131" spans="1:2" x14ac:dyDescent="0.2">
      <c r="A68131" s="47"/>
      <c r="B68131" s="60"/>
    </row>
    <row r="68132" spans="1:2" x14ac:dyDescent="0.2">
      <c r="A68132" s="47"/>
      <c r="B68132" s="60"/>
    </row>
    <row r="68133" spans="1:2" x14ac:dyDescent="0.2">
      <c r="A68133" s="47"/>
      <c r="B68133" s="60"/>
    </row>
    <row r="68134" spans="1:2" x14ac:dyDescent="0.2">
      <c r="A68134" s="47"/>
      <c r="B68134" s="60"/>
    </row>
    <row r="68135" spans="1:2" x14ac:dyDescent="0.2">
      <c r="A68135" s="47"/>
      <c r="B68135" s="60"/>
    </row>
    <row r="68136" spans="1:2" x14ac:dyDescent="0.2">
      <c r="A68136" s="47"/>
      <c r="B68136" s="60"/>
    </row>
    <row r="68137" spans="1:2" x14ac:dyDescent="0.2">
      <c r="A68137" s="47"/>
      <c r="B68137" s="60"/>
    </row>
    <row r="68138" spans="1:2" x14ac:dyDescent="0.2">
      <c r="A68138" s="47"/>
      <c r="B68138" s="60"/>
    </row>
    <row r="68139" spans="1:2" x14ac:dyDescent="0.2">
      <c r="A68139" s="47"/>
      <c r="B68139" s="60"/>
    </row>
    <row r="68140" spans="1:2" x14ac:dyDescent="0.2">
      <c r="A68140" s="47"/>
      <c r="B68140" s="60"/>
    </row>
    <row r="68141" spans="1:2" x14ac:dyDescent="0.2">
      <c r="A68141" s="47"/>
      <c r="B68141" s="60"/>
    </row>
    <row r="68142" spans="1:2" x14ac:dyDescent="0.2">
      <c r="A68142" s="47"/>
      <c r="B68142" s="60"/>
    </row>
    <row r="68143" spans="1:2" x14ac:dyDescent="0.2">
      <c r="A68143" s="47"/>
      <c r="B68143" s="60"/>
    </row>
    <row r="68144" spans="1:2" x14ac:dyDescent="0.2">
      <c r="A68144" s="47"/>
      <c r="B68144" s="60"/>
    </row>
    <row r="68145" spans="1:2" x14ac:dyDescent="0.2">
      <c r="A68145" s="47"/>
      <c r="B68145" s="60"/>
    </row>
    <row r="68146" spans="1:2" x14ac:dyDescent="0.2">
      <c r="A68146" s="47"/>
      <c r="B68146" s="60"/>
    </row>
    <row r="68147" spans="1:2" x14ac:dyDescent="0.2">
      <c r="A68147" s="47"/>
      <c r="B68147" s="60"/>
    </row>
    <row r="68148" spans="1:2" x14ac:dyDescent="0.2">
      <c r="A68148" s="47"/>
      <c r="B68148" s="60"/>
    </row>
    <row r="68149" spans="1:2" x14ac:dyDescent="0.2">
      <c r="A68149" s="47"/>
      <c r="B68149" s="60"/>
    </row>
    <row r="68150" spans="1:2" x14ac:dyDescent="0.2">
      <c r="A68150" s="47"/>
      <c r="B68150" s="60"/>
    </row>
    <row r="68151" spans="1:2" x14ac:dyDescent="0.2">
      <c r="A68151" s="47"/>
      <c r="B68151" s="60"/>
    </row>
    <row r="68152" spans="1:2" x14ac:dyDescent="0.2">
      <c r="A68152" s="47"/>
      <c r="B68152" s="60"/>
    </row>
    <row r="68153" spans="1:2" x14ac:dyDescent="0.2">
      <c r="A68153" s="47"/>
      <c r="B68153" s="60"/>
    </row>
    <row r="68154" spans="1:2" x14ac:dyDescent="0.2">
      <c r="A68154" s="47"/>
      <c r="B68154" s="60"/>
    </row>
    <row r="68155" spans="1:2" x14ac:dyDescent="0.2">
      <c r="A68155" s="47"/>
      <c r="B68155" s="60"/>
    </row>
    <row r="68156" spans="1:2" x14ac:dyDescent="0.2">
      <c r="A68156" s="47"/>
      <c r="B68156" s="60"/>
    </row>
    <row r="68157" spans="1:2" x14ac:dyDescent="0.2">
      <c r="A68157" s="47"/>
      <c r="B68157" s="60"/>
    </row>
    <row r="68158" spans="1:2" x14ac:dyDescent="0.2">
      <c r="A68158" s="47"/>
      <c r="B68158" s="60"/>
    </row>
    <row r="68159" spans="1:2" x14ac:dyDescent="0.2">
      <c r="A68159" s="47"/>
      <c r="B68159" s="60"/>
    </row>
    <row r="68160" spans="1:2" x14ac:dyDescent="0.2">
      <c r="A68160" s="47"/>
      <c r="B68160" s="60"/>
    </row>
    <row r="68161" spans="1:2" x14ac:dyDescent="0.2">
      <c r="A68161" s="47"/>
      <c r="B68161" s="60"/>
    </row>
    <row r="68162" spans="1:2" x14ac:dyDescent="0.2">
      <c r="A68162" s="47"/>
      <c r="B68162" s="60"/>
    </row>
    <row r="68163" spans="1:2" x14ac:dyDescent="0.2">
      <c r="A68163" s="47"/>
      <c r="B68163" s="60"/>
    </row>
    <row r="68164" spans="1:2" x14ac:dyDescent="0.2">
      <c r="A68164" s="47"/>
      <c r="B68164" s="60"/>
    </row>
    <row r="68165" spans="1:2" x14ac:dyDescent="0.2">
      <c r="A68165" s="47"/>
      <c r="B68165" s="60"/>
    </row>
    <row r="68166" spans="1:2" x14ac:dyDescent="0.2">
      <c r="A68166" s="47"/>
      <c r="B68166" s="60"/>
    </row>
    <row r="68167" spans="1:2" x14ac:dyDescent="0.2">
      <c r="A68167" s="47"/>
      <c r="B68167" s="60"/>
    </row>
    <row r="68168" spans="1:2" x14ac:dyDescent="0.2">
      <c r="A68168" s="47"/>
      <c r="B68168" s="60"/>
    </row>
    <row r="68169" spans="1:2" x14ac:dyDescent="0.2">
      <c r="A68169" s="47"/>
      <c r="B68169" s="60"/>
    </row>
    <row r="68170" spans="1:2" x14ac:dyDescent="0.2">
      <c r="A68170" s="47"/>
      <c r="B68170" s="60"/>
    </row>
    <row r="68171" spans="1:2" x14ac:dyDescent="0.2">
      <c r="A68171" s="47"/>
      <c r="B68171" s="60"/>
    </row>
    <row r="68172" spans="1:2" x14ac:dyDescent="0.2">
      <c r="A68172" s="47"/>
      <c r="B68172" s="60"/>
    </row>
    <row r="68173" spans="1:2" x14ac:dyDescent="0.2">
      <c r="A68173" s="47"/>
      <c r="B68173" s="60"/>
    </row>
    <row r="68174" spans="1:2" x14ac:dyDescent="0.2">
      <c r="A68174" s="47"/>
      <c r="B68174" s="60"/>
    </row>
    <row r="68175" spans="1:2" x14ac:dyDescent="0.2">
      <c r="A68175" s="47"/>
      <c r="B68175" s="60"/>
    </row>
    <row r="68176" spans="1:2" x14ac:dyDescent="0.2">
      <c r="A68176" s="47"/>
      <c r="B68176" s="60"/>
    </row>
    <row r="68177" spans="1:2" x14ac:dyDescent="0.2">
      <c r="A68177" s="47"/>
      <c r="B68177" s="60"/>
    </row>
    <row r="68178" spans="1:2" x14ac:dyDescent="0.2">
      <c r="A68178" s="47"/>
      <c r="B68178" s="60"/>
    </row>
    <row r="68179" spans="1:2" x14ac:dyDescent="0.2">
      <c r="A68179" s="47"/>
      <c r="B68179" s="60"/>
    </row>
    <row r="68180" spans="1:2" x14ac:dyDescent="0.2">
      <c r="A68180" s="47"/>
      <c r="B68180" s="60"/>
    </row>
    <row r="68181" spans="1:2" x14ac:dyDescent="0.2">
      <c r="A68181" s="47"/>
      <c r="B68181" s="60"/>
    </row>
    <row r="68182" spans="1:2" x14ac:dyDescent="0.2">
      <c r="A68182" s="47"/>
      <c r="B68182" s="60"/>
    </row>
    <row r="68183" spans="1:2" x14ac:dyDescent="0.2">
      <c r="A68183" s="47"/>
      <c r="B68183" s="60"/>
    </row>
    <row r="68184" spans="1:2" x14ac:dyDescent="0.2">
      <c r="A68184" s="47"/>
      <c r="B68184" s="60"/>
    </row>
    <row r="68185" spans="1:2" x14ac:dyDescent="0.2">
      <c r="A68185" s="47"/>
      <c r="B68185" s="60"/>
    </row>
    <row r="68186" spans="1:2" x14ac:dyDescent="0.2">
      <c r="A68186" s="47"/>
      <c r="B68186" s="60"/>
    </row>
    <row r="68187" spans="1:2" x14ac:dyDescent="0.2">
      <c r="A68187" s="47"/>
      <c r="B68187" s="60"/>
    </row>
    <row r="68188" spans="1:2" x14ac:dyDescent="0.2">
      <c r="A68188" s="47"/>
      <c r="B68188" s="60"/>
    </row>
    <row r="68189" spans="1:2" x14ac:dyDescent="0.2">
      <c r="A68189" s="47"/>
      <c r="B68189" s="60"/>
    </row>
    <row r="68190" spans="1:2" x14ac:dyDescent="0.2">
      <c r="A68190" s="47"/>
      <c r="B68190" s="60"/>
    </row>
    <row r="68191" spans="1:2" x14ac:dyDescent="0.2">
      <c r="A68191" s="47"/>
      <c r="B68191" s="60"/>
    </row>
    <row r="68192" spans="1:2" x14ac:dyDescent="0.2">
      <c r="A68192" s="47"/>
      <c r="B68192" s="60"/>
    </row>
    <row r="68193" spans="1:2" x14ac:dyDescent="0.2">
      <c r="A68193" s="47"/>
      <c r="B68193" s="60"/>
    </row>
    <row r="68194" spans="1:2" x14ac:dyDescent="0.2">
      <c r="A68194" s="47"/>
      <c r="B68194" s="60"/>
    </row>
    <row r="68195" spans="1:2" x14ac:dyDescent="0.2">
      <c r="A68195" s="47"/>
      <c r="B68195" s="60"/>
    </row>
    <row r="68196" spans="1:2" x14ac:dyDescent="0.2">
      <c r="A68196" s="47"/>
      <c r="B68196" s="60"/>
    </row>
    <row r="68197" spans="1:2" x14ac:dyDescent="0.2">
      <c r="A68197" s="47"/>
      <c r="B68197" s="60"/>
    </row>
    <row r="68198" spans="1:2" x14ac:dyDescent="0.2">
      <c r="A68198" s="47"/>
      <c r="B68198" s="60"/>
    </row>
    <row r="68199" spans="1:2" x14ac:dyDescent="0.2">
      <c r="A68199" s="47"/>
      <c r="B68199" s="60"/>
    </row>
    <row r="68200" spans="1:2" x14ac:dyDescent="0.2">
      <c r="A68200" s="47"/>
      <c r="B68200" s="60"/>
    </row>
    <row r="68201" spans="1:2" x14ac:dyDescent="0.2">
      <c r="A68201" s="47"/>
      <c r="B68201" s="60"/>
    </row>
    <row r="68202" spans="1:2" x14ac:dyDescent="0.2">
      <c r="A68202" s="47"/>
      <c r="B68202" s="60"/>
    </row>
    <row r="68203" spans="1:2" x14ac:dyDescent="0.2">
      <c r="A68203" s="47"/>
      <c r="B68203" s="60"/>
    </row>
    <row r="68204" spans="1:2" x14ac:dyDescent="0.2">
      <c r="A68204" s="47"/>
      <c r="B68204" s="60"/>
    </row>
    <row r="68205" spans="1:2" x14ac:dyDescent="0.2">
      <c r="A68205" s="47"/>
      <c r="B68205" s="60"/>
    </row>
    <row r="68206" spans="1:2" x14ac:dyDescent="0.2">
      <c r="A68206" s="47"/>
      <c r="B68206" s="60"/>
    </row>
    <row r="68207" spans="1:2" x14ac:dyDescent="0.2">
      <c r="A68207" s="47"/>
      <c r="B68207" s="60"/>
    </row>
    <row r="68208" spans="1:2" x14ac:dyDescent="0.2">
      <c r="A68208" s="47"/>
      <c r="B68208" s="60"/>
    </row>
    <row r="68209" spans="1:2" x14ac:dyDescent="0.2">
      <c r="A68209" s="47"/>
      <c r="B68209" s="60"/>
    </row>
    <row r="68210" spans="1:2" x14ac:dyDescent="0.2">
      <c r="A68210" s="47"/>
      <c r="B68210" s="60"/>
    </row>
    <row r="68211" spans="1:2" x14ac:dyDescent="0.2">
      <c r="A68211" s="47"/>
      <c r="B68211" s="60"/>
    </row>
    <row r="68212" spans="1:2" x14ac:dyDescent="0.2">
      <c r="A68212" s="47"/>
      <c r="B68212" s="60"/>
    </row>
    <row r="68213" spans="1:2" x14ac:dyDescent="0.2">
      <c r="A68213" s="47"/>
      <c r="B68213" s="60"/>
    </row>
    <row r="68214" spans="1:2" x14ac:dyDescent="0.2">
      <c r="A68214" s="47"/>
      <c r="B68214" s="60"/>
    </row>
    <row r="68215" spans="1:2" x14ac:dyDescent="0.2">
      <c r="A68215" s="47"/>
      <c r="B68215" s="60"/>
    </row>
    <row r="68216" spans="1:2" x14ac:dyDescent="0.2">
      <c r="A68216" s="47"/>
      <c r="B68216" s="60"/>
    </row>
    <row r="68217" spans="1:2" x14ac:dyDescent="0.2">
      <c r="A68217" s="47"/>
      <c r="B68217" s="60"/>
    </row>
    <row r="68218" spans="1:2" x14ac:dyDescent="0.2">
      <c r="A68218" s="47"/>
      <c r="B68218" s="60"/>
    </row>
    <row r="68219" spans="1:2" x14ac:dyDescent="0.2">
      <c r="A68219" s="47"/>
      <c r="B68219" s="60"/>
    </row>
    <row r="68220" spans="1:2" x14ac:dyDescent="0.2">
      <c r="A68220" s="47"/>
      <c r="B68220" s="60"/>
    </row>
    <row r="68221" spans="1:2" x14ac:dyDescent="0.2">
      <c r="A68221" s="47"/>
      <c r="B68221" s="60"/>
    </row>
    <row r="68222" spans="1:2" x14ac:dyDescent="0.2">
      <c r="A68222" s="47"/>
      <c r="B68222" s="60"/>
    </row>
    <row r="68223" spans="1:2" x14ac:dyDescent="0.2">
      <c r="A68223" s="47"/>
      <c r="B68223" s="60"/>
    </row>
    <row r="68224" spans="1:2" x14ac:dyDescent="0.2">
      <c r="A68224" s="47"/>
      <c r="B68224" s="60"/>
    </row>
    <row r="68225" spans="1:2" x14ac:dyDescent="0.2">
      <c r="A68225" s="47"/>
      <c r="B68225" s="60"/>
    </row>
    <row r="68226" spans="1:2" x14ac:dyDescent="0.2">
      <c r="A68226" s="47"/>
      <c r="B68226" s="60"/>
    </row>
    <row r="68227" spans="1:2" x14ac:dyDescent="0.2">
      <c r="A68227" s="47"/>
      <c r="B68227" s="60"/>
    </row>
    <row r="68228" spans="1:2" x14ac:dyDescent="0.2">
      <c r="A68228" s="47"/>
      <c r="B68228" s="60"/>
    </row>
    <row r="68229" spans="1:2" x14ac:dyDescent="0.2">
      <c r="A68229" s="47"/>
      <c r="B68229" s="60"/>
    </row>
    <row r="68230" spans="1:2" x14ac:dyDescent="0.2">
      <c r="A68230" s="47"/>
      <c r="B68230" s="60"/>
    </row>
    <row r="68231" spans="1:2" x14ac:dyDescent="0.2">
      <c r="A68231" s="47"/>
      <c r="B68231" s="60"/>
    </row>
    <row r="68232" spans="1:2" x14ac:dyDescent="0.2">
      <c r="A68232" s="47"/>
      <c r="B68232" s="60"/>
    </row>
    <row r="68233" spans="1:2" x14ac:dyDescent="0.2">
      <c r="A68233" s="47"/>
      <c r="B68233" s="60"/>
    </row>
    <row r="68234" spans="1:2" x14ac:dyDescent="0.2">
      <c r="A68234" s="47"/>
      <c r="B68234" s="60"/>
    </row>
    <row r="68235" spans="1:2" x14ac:dyDescent="0.2">
      <c r="A68235" s="47"/>
      <c r="B68235" s="60"/>
    </row>
    <row r="68236" spans="1:2" x14ac:dyDescent="0.2">
      <c r="A68236" s="47"/>
      <c r="B68236" s="60"/>
    </row>
    <row r="68237" spans="1:2" x14ac:dyDescent="0.2">
      <c r="A68237" s="47"/>
      <c r="B68237" s="60"/>
    </row>
    <row r="68238" spans="1:2" x14ac:dyDescent="0.2">
      <c r="A68238" s="47"/>
      <c r="B68238" s="60"/>
    </row>
    <row r="68239" spans="1:2" x14ac:dyDescent="0.2">
      <c r="A68239" s="47"/>
      <c r="B68239" s="60"/>
    </row>
    <row r="68240" spans="1:2" x14ac:dyDescent="0.2">
      <c r="A68240" s="47"/>
      <c r="B68240" s="60"/>
    </row>
    <row r="68241" spans="1:2" x14ac:dyDescent="0.2">
      <c r="A68241" s="47"/>
      <c r="B68241" s="60"/>
    </row>
    <row r="68242" spans="1:2" x14ac:dyDescent="0.2">
      <c r="A68242" s="47"/>
      <c r="B68242" s="60"/>
    </row>
    <row r="68243" spans="1:2" x14ac:dyDescent="0.2">
      <c r="A68243" s="47"/>
      <c r="B68243" s="60"/>
    </row>
    <row r="68244" spans="1:2" x14ac:dyDescent="0.2">
      <c r="A68244" s="47"/>
      <c r="B68244" s="60"/>
    </row>
    <row r="68245" spans="1:2" x14ac:dyDescent="0.2">
      <c r="A68245" s="47"/>
      <c r="B68245" s="60"/>
    </row>
    <row r="68246" spans="1:2" x14ac:dyDescent="0.2">
      <c r="A68246" s="47"/>
      <c r="B68246" s="60"/>
    </row>
    <row r="68247" spans="1:2" x14ac:dyDescent="0.2">
      <c r="A68247" s="47"/>
      <c r="B68247" s="60"/>
    </row>
    <row r="68248" spans="1:2" x14ac:dyDescent="0.2">
      <c r="A68248" s="47"/>
      <c r="B68248" s="60"/>
    </row>
    <row r="68249" spans="1:2" x14ac:dyDescent="0.2">
      <c r="A68249" s="47"/>
      <c r="B68249" s="60"/>
    </row>
    <row r="68250" spans="1:2" x14ac:dyDescent="0.2">
      <c r="A68250" s="47"/>
      <c r="B68250" s="60"/>
    </row>
    <row r="68251" spans="1:2" x14ac:dyDescent="0.2">
      <c r="A68251" s="47"/>
      <c r="B68251" s="60"/>
    </row>
    <row r="68252" spans="1:2" x14ac:dyDescent="0.2">
      <c r="A68252" s="47"/>
      <c r="B68252" s="60"/>
    </row>
    <row r="68253" spans="1:2" x14ac:dyDescent="0.2">
      <c r="A68253" s="47"/>
      <c r="B68253" s="60"/>
    </row>
    <row r="68254" spans="1:2" x14ac:dyDescent="0.2">
      <c r="A68254" s="47"/>
      <c r="B68254" s="60"/>
    </row>
    <row r="68255" spans="1:2" x14ac:dyDescent="0.2">
      <c r="A68255" s="47"/>
      <c r="B68255" s="60"/>
    </row>
    <row r="68256" spans="1:2" x14ac:dyDescent="0.2">
      <c r="A68256" s="47"/>
      <c r="B68256" s="60"/>
    </row>
    <row r="68257" spans="1:2" x14ac:dyDescent="0.2">
      <c r="A68257" s="47"/>
      <c r="B68257" s="60"/>
    </row>
    <row r="68258" spans="1:2" x14ac:dyDescent="0.2">
      <c r="A68258" s="47"/>
      <c r="B68258" s="60"/>
    </row>
    <row r="68259" spans="1:2" x14ac:dyDescent="0.2">
      <c r="A68259" s="47"/>
      <c r="B68259" s="60"/>
    </row>
    <row r="68260" spans="1:2" x14ac:dyDescent="0.2">
      <c r="A68260" s="47"/>
      <c r="B68260" s="60"/>
    </row>
    <row r="68261" spans="1:2" x14ac:dyDescent="0.2">
      <c r="A68261" s="47"/>
      <c r="B68261" s="60"/>
    </row>
    <row r="68262" spans="1:2" x14ac:dyDescent="0.2">
      <c r="A68262" s="47"/>
      <c r="B68262" s="60"/>
    </row>
    <row r="68263" spans="1:2" x14ac:dyDescent="0.2">
      <c r="A68263" s="47"/>
      <c r="B68263" s="60"/>
    </row>
    <row r="68264" spans="1:2" x14ac:dyDescent="0.2">
      <c r="A68264" s="47"/>
      <c r="B68264" s="60"/>
    </row>
    <row r="68265" spans="1:2" x14ac:dyDescent="0.2">
      <c r="A68265" s="47"/>
      <c r="B68265" s="60"/>
    </row>
    <row r="68266" spans="1:2" x14ac:dyDescent="0.2">
      <c r="A68266" s="47"/>
      <c r="B68266" s="60"/>
    </row>
    <row r="68267" spans="1:2" x14ac:dyDescent="0.2">
      <c r="A68267" s="47"/>
      <c r="B68267" s="60"/>
    </row>
    <row r="68268" spans="1:2" x14ac:dyDescent="0.2">
      <c r="A68268" s="47"/>
      <c r="B68268" s="60"/>
    </row>
    <row r="68269" spans="1:2" x14ac:dyDescent="0.2">
      <c r="A68269" s="47"/>
      <c r="B68269" s="60"/>
    </row>
    <row r="68270" spans="1:2" x14ac:dyDescent="0.2">
      <c r="A68270" s="47"/>
      <c r="B68270" s="60"/>
    </row>
    <row r="68271" spans="1:2" x14ac:dyDescent="0.2">
      <c r="A68271" s="47"/>
      <c r="B68271" s="60"/>
    </row>
    <row r="68272" spans="1:2" x14ac:dyDescent="0.2">
      <c r="A68272" s="47"/>
      <c r="B68272" s="60"/>
    </row>
    <row r="68273" spans="1:2" x14ac:dyDescent="0.2">
      <c r="A68273" s="47"/>
      <c r="B68273" s="60"/>
    </row>
    <row r="68274" spans="1:2" x14ac:dyDescent="0.2">
      <c r="A68274" s="47"/>
      <c r="B68274" s="60"/>
    </row>
    <row r="68275" spans="1:2" x14ac:dyDescent="0.2">
      <c r="A68275" s="47"/>
      <c r="B68275" s="60"/>
    </row>
    <row r="68276" spans="1:2" x14ac:dyDescent="0.2">
      <c r="A68276" s="47"/>
      <c r="B68276" s="60"/>
    </row>
    <row r="68277" spans="1:2" x14ac:dyDescent="0.2">
      <c r="A68277" s="47"/>
      <c r="B68277" s="60"/>
    </row>
    <row r="68278" spans="1:2" x14ac:dyDescent="0.2">
      <c r="A68278" s="47"/>
      <c r="B68278" s="60"/>
    </row>
    <row r="68279" spans="1:2" x14ac:dyDescent="0.2">
      <c r="A68279" s="47"/>
      <c r="B68279" s="60"/>
    </row>
    <row r="68280" spans="1:2" x14ac:dyDescent="0.2">
      <c r="A68280" s="47"/>
      <c r="B68280" s="60"/>
    </row>
    <row r="68281" spans="1:2" x14ac:dyDescent="0.2">
      <c r="A68281" s="47"/>
      <c r="B68281" s="60"/>
    </row>
    <row r="68282" spans="1:2" x14ac:dyDescent="0.2">
      <c r="A68282" s="47"/>
      <c r="B68282" s="60"/>
    </row>
    <row r="68283" spans="1:2" x14ac:dyDescent="0.2">
      <c r="A68283" s="47"/>
      <c r="B68283" s="60"/>
    </row>
    <row r="68284" spans="1:2" x14ac:dyDescent="0.2">
      <c r="A68284" s="47"/>
      <c r="B68284" s="60"/>
    </row>
    <row r="68285" spans="1:2" x14ac:dyDescent="0.2">
      <c r="A68285" s="47"/>
      <c r="B68285" s="60"/>
    </row>
    <row r="68286" spans="1:2" x14ac:dyDescent="0.2">
      <c r="A68286" s="47"/>
      <c r="B68286" s="60"/>
    </row>
    <row r="68287" spans="1:2" x14ac:dyDescent="0.2">
      <c r="A68287" s="47"/>
      <c r="B68287" s="60"/>
    </row>
    <row r="68288" spans="1:2" x14ac:dyDescent="0.2">
      <c r="A68288" s="47"/>
      <c r="B68288" s="60"/>
    </row>
    <row r="68289" spans="1:2" x14ac:dyDescent="0.2">
      <c r="A68289" s="47"/>
      <c r="B68289" s="60"/>
    </row>
    <row r="68290" spans="1:2" x14ac:dyDescent="0.2">
      <c r="A68290" s="47"/>
      <c r="B68290" s="60"/>
    </row>
    <row r="68291" spans="1:2" x14ac:dyDescent="0.2">
      <c r="A68291" s="47"/>
      <c r="B68291" s="60"/>
    </row>
    <row r="68292" spans="1:2" x14ac:dyDescent="0.2">
      <c r="A68292" s="47"/>
      <c r="B68292" s="60"/>
    </row>
    <row r="68293" spans="1:2" x14ac:dyDescent="0.2">
      <c r="A68293" s="47"/>
      <c r="B68293" s="60"/>
    </row>
    <row r="68294" spans="1:2" x14ac:dyDescent="0.2">
      <c r="A68294" s="47"/>
      <c r="B68294" s="60"/>
    </row>
    <row r="68295" spans="1:2" x14ac:dyDescent="0.2">
      <c r="A68295" s="47"/>
      <c r="B68295" s="60"/>
    </row>
    <row r="68296" spans="1:2" x14ac:dyDescent="0.2">
      <c r="A68296" s="47"/>
      <c r="B68296" s="60"/>
    </row>
    <row r="68297" spans="1:2" x14ac:dyDescent="0.2">
      <c r="A68297" s="47"/>
      <c r="B68297" s="60"/>
    </row>
    <row r="68298" spans="1:2" x14ac:dyDescent="0.2">
      <c r="A68298" s="47"/>
      <c r="B68298" s="60"/>
    </row>
    <row r="68299" spans="1:2" x14ac:dyDescent="0.2">
      <c r="A68299" s="47"/>
      <c r="B68299" s="60"/>
    </row>
    <row r="68300" spans="1:2" x14ac:dyDescent="0.2">
      <c r="A68300" s="47"/>
      <c r="B68300" s="60"/>
    </row>
    <row r="68301" spans="1:2" x14ac:dyDescent="0.2">
      <c r="A68301" s="47"/>
      <c r="B68301" s="60"/>
    </row>
    <row r="68302" spans="1:2" x14ac:dyDescent="0.2">
      <c r="A68302" s="47"/>
      <c r="B68302" s="60"/>
    </row>
    <row r="68303" spans="1:2" x14ac:dyDescent="0.2">
      <c r="A68303" s="47"/>
      <c r="B68303" s="60"/>
    </row>
    <row r="68304" spans="1:2" x14ac:dyDescent="0.2">
      <c r="A68304" s="47"/>
      <c r="B68304" s="60"/>
    </row>
    <row r="68305" spans="1:2" x14ac:dyDescent="0.2">
      <c r="A68305" s="47"/>
      <c r="B68305" s="60"/>
    </row>
    <row r="68306" spans="1:2" x14ac:dyDescent="0.2">
      <c r="A68306" s="47"/>
      <c r="B68306" s="60"/>
    </row>
    <row r="68307" spans="1:2" x14ac:dyDescent="0.2">
      <c r="A68307" s="47"/>
      <c r="B68307" s="60"/>
    </row>
    <row r="68308" spans="1:2" x14ac:dyDescent="0.2">
      <c r="A68308" s="47"/>
      <c r="B68308" s="60"/>
    </row>
    <row r="68309" spans="1:2" x14ac:dyDescent="0.2">
      <c r="A68309" s="47"/>
      <c r="B68309" s="60"/>
    </row>
    <row r="68310" spans="1:2" x14ac:dyDescent="0.2">
      <c r="A68310" s="47"/>
      <c r="B68310" s="60"/>
    </row>
    <row r="68311" spans="1:2" x14ac:dyDescent="0.2">
      <c r="A68311" s="47"/>
      <c r="B68311" s="60"/>
    </row>
    <row r="68312" spans="1:2" x14ac:dyDescent="0.2">
      <c r="A68312" s="47"/>
      <c r="B68312" s="60"/>
    </row>
    <row r="68313" spans="1:2" x14ac:dyDescent="0.2">
      <c r="A68313" s="47"/>
      <c r="B68313" s="60"/>
    </row>
    <row r="68314" spans="1:2" x14ac:dyDescent="0.2">
      <c r="A68314" s="47"/>
      <c r="B68314" s="60"/>
    </row>
    <row r="68315" spans="1:2" x14ac:dyDescent="0.2">
      <c r="A68315" s="47"/>
      <c r="B68315" s="60"/>
    </row>
    <row r="68316" spans="1:2" x14ac:dyDescent="0.2">
      <c r="A68316" s="47"/>
      <c r="B68316" s="60"/>
    </row>
    <row r="68317" spans="1:2" x14ac:dyDescent="0.2">
      <c r="A68317" s="47"/>
      <c r="B68317" s="60"/>
    </row>
    <row r="68318" spans="1:2" x14ac:dyDescent="0.2">
      <c r="A68318" s="47"/>
      <c r="B68318" s="60"/>
    </row>
    <row r="68319" spans="1:2" x14ac:dyDescent="0.2">
      <c r="A68319" s="47"/>
      <c r="B68319" s="60"/>
    </row>
    <row r="68320" spans="1:2" x14ac:dyDescent="0.2">
      <c r="A68320" s="47"/>
      <c r="B68320" s="60"/>
    </row>
    <row r="68321" spans="1:2" x14ac:dyDescent="0.2">
      <c r="A68321" s="47"/>
      <c r="B68321" s="60"/>
    </row>
    <row r="68322" spans="1:2" x14ac:dyDescent="0.2">
      <c r="A68322" s="47"/>
      <c r="B68322" s="60"/>
    </row>
    <row r="68323" spans="1:2" x14ac:dyDescent="0.2">
      <c r="A68323" s="47"/>
      <c r="B68323" s="60"/>
    </row>
    <row r="68324" spans="1:2" x14ac:dyDescent="0.2">
      <c r="A68324" s="47"/>
      <c r="B68324" s="60"/>
    </row>
    <row r="68325" spans="1:2" x14ac:dyDescent="0.2">
      <c r="A68325" s="47"/>
      <c r="B68325" s="60"/>
    </row>
    <row r="68326" spans="1:2" x14ac:dyDescent="0.2">
      <c r="A68326" s="47"/>
      <c r="B68326" s="60"/>
    </row>
    <row r="68327" spans="1:2" x14ac:dyDescent="0.2">
      <c r="A68327" s="47"/>
      <c r="B68327" s="60"/>
    </row>
    <row r="68328" spans="1:2" x14ac:dyDescent="0.2">
      <c r="A68328" s="47"/>
      <c r="B68328" s="60"/>
    </row>
    <row r="68329" spans="1:2" x14ac:dyDescent="0.2">
      <c r="A68329" s="47"/>
      <c r="B68329" s="60"/>
    </row>
    <row r="68330" spans="1:2" x14ac:dyDescent="0.2">
      <c r="A68330" s="47"/>
      <c r="B68330" s="60"/>
    </row>
    <row r="68331" spans="1:2" x14ac:dyDescent="0.2">
      <c r="A68331" s="47"/>
      <c r="B68331" s="60"/>
    </row>
    <row r="68332" spans="1:2" x14ac:dyDescent="0.2">
      <c r="A68332" s="47"/>
      <c r="B68332" s="60"/>
    </row>
    <row r="68333" spans="1:2" x14ac:dyDescent="0.2">
      <c r="A68333" s="47"/>
      <c r="B68333" s="60"/>
    </row>
    <row r="68334" spans="1:2" x14ac:dyDescent="0.2">
      <c r="A68334" s="47"/>
      <c r="B68334" s="60"/>
    </row>
    <row r="68335" spans="1:2" x14ac:dyDescent="0.2">
      <c r="A68335" s="47"/>
      <c r="B68335" s="60"/>
    </row>
    <row r="68336" spans="1:2" x14ac:dyDescent="0.2">
      <c r="A68336" s="47"/>
      <c r="B68336" s="60"/>
    </row>
    <row r="68337" spans="1:2" x14ac:dyDescent="0.2">
      <c r="A68337" s="47"/>
      <c r="B68337" s="60"/>
    </row>
    <row r="68338" spans="1:2" x14ac:dyDescent="0.2">
      <c r="A68338" s="47"/>
      <c r="B68338" s="60"/>
    </row>
    <row r="68339" spans="1:2" x14ac:dyDescent="0.2">
      <c r="A68339" s="47"/>
      <c r="B68339" s="60"/>
    </row>
    <row r="68340" spans="1:2" x14ac:dyDescent="0.2">
      <c r="A68340" s="47"/>
      <c r="B68340" s="60"/>
    </row>
    <row r="68341" spans="1:2" x14ac:dyDescent="0.2">
      <c r="A68341" s="47"/>
      <c r="B68341" s="60"/>
    </row>
    <row r="68342" spans="1:2" x14ac:dyDescent="0.2">
      <c r="A68342" s="47"/>
      <c r="B68342" s="60"/>
    </row>
    <row r="68343" spans="1:2" x14ac:dyDescent="0.2">
      <c r="A68343" s="47"/>
      <c r="B68343" s="60"/>
    </row>
    <row r="68344" spans="1:2" x14ac:dyDescent="0.2">
      <c r="A68344" s="47"/>
      <c r="B68344" s="60"/>
    </row>
    <row r="68345" spans="1:2" x14ac:dyDescent="0.2">
      <c r="A68345" s="47"/>
      <c r="B68345" s="60"/>
    </row>
    <row r="68346" spans="1:2" x14ac:dyDescent="0.2">
      <c r="A68346" s="47"/>
      <c r="B68346" s="60"/>
    </row>
    <row r="68347" spans="1:2" x14ac:dyDescent="0.2">
      <c r="A68347" s="47"/>
      <c r="B68347" s="60"/>
    </row>
    <row r="68348" spans="1:2" x14ac:dyDescent="0.2">
      <c r="A68348" s="47"/>
      <c r="B68348" s="60"/>
    </row>
    <row r="68349" spans="1:2" x14ac:dyDescent="0.2">
      <c r="A68349" s="47"/>
      <c r="B68349" s="60"/>
    </row>
    <row r="68350" spans="1:2" x14ac:dyDescent="0.2">
      <c r="A68350" s="47"/>
      <c r="B68350" s="60"/>
    </row>
    <row r="68351" spans="1:2" x14ac:dyDescent="0.2">
      <c r="A68351" s="47"/>
      <c r="B68351" s="60"/>
    </row>
    <row r="68352" spans="1:2" x14ac:dyDescent="0.2">
      <c r="A68352" s="47"/>
      <c r="B68352" s="60"/>
    </row>
    <row r="68353" spans="1:2" x14ac:dyDescent="0.2">
      <c r="A68353" s="47"/>
      <c r="B68353" s="60"/>
    </row>
    <row r="68354" spans="1:2" x14ac:dyDescent="0.2">
      <c r="A68354" s="47"/>
      <c r="B68354" s="60"/>
    </row>
    <row r="68355" spans="1:2" x14ac:dyDescent="0.2">
      <c r="A68355" s="47"/>
      <c r="B68355" s="60"/>
    </row>
    <row r="68356" spans="1:2" x14ac:dyDescent="0.2">
      <c r="A68356" s="47"/>
      <c r="B68356" s="60"/>
    </row>
    <row r="68357" spans="1:2" x14ac:dyDescent="0.2">
      <c r="A68357" s="47"/>
      <c r="B68357" s="60"/>
    </row>
    <row r="68358" spans="1:2" x14ac:dyDescent="0.2">
      <c r="A68358" s="47"/>
      <c r="B68358" s="60"/>
    </row>
    <row r="68359" spans="1:2" x14ac:dyDescent="0.2">
      <c r="A68359" s="47"/>
      <c r="B68359" s="60"/>
    </row>
    <row r="68360" spans="1:2" x14ac:dyDescent="0.2">
      <c r="A68360" s="47"/>
      <c r="B68360" s="60"/>
    </row>
    <row r="68361" spans="1:2" x14ac:dyDescent="0.2">
      <c r="A68361" s="47"/>
      <c r="B68361" s="60"/>
    </row>
    <row r="68362" spans="1:2" x14ac:dyDescent="0.2">
      <c r="A68362" s="47"/>
      <c r="B68362" s="60"/>
    </row>
    <row r="68363" spans="1:2" x14ac:dyDescent="0.2">
      <c r="A68363" s="47"/>
      <c r="B68363" s="60"/>
    </row>
    <row r="68364" spans="1:2" x14ac:dyDescent="0.2">
      <c r="A68364" s="47"/>
      <c r="B68364" s="60"/>
    </row>
    <row r="68365" spans="1:2" x14ac:dyDescent="0.2">
      <c r="A68365" s="47"/>
      <c r="B68365" s="60"/>
    </row>
    <row r="68366" spans="1:2" x14ac:dyDescent="0.2">
      <c r="A68366" s="47"/>
      <c r="B68366" s="60"/>
    </row>
    <row r="68367" spans="1:2" x14ac:dyDescent="0.2">
      <c r="A68367" s="47"/>
      <c r="B68367" s="60"/>
    </row>
    <row r="68368" spans="1:2" x14ac:dyDescent="0.2">
      <c r="A68368" s="47"/>
      <c r="B68368" s="60"/>
    </row>
    <row r="68369" spans="1:2" x14ac:dyDescent="0.2">
      <c r="A68369" s="47"/>
      <c r="B68369" s="60"/>
    </row>
    <row r="68370" spans="1:2" x14ac:dyDescent="0.2">
      <c r="A68370" s="47"/>
      <c r="B68370" s="60"/>
    </row>
    <row r="68371" spans="1:2" x14ac:dyDescent="0.2">
      <c r="A68371" s="47"/>
      <c r="B68371" s="60"/>
    </row>
    <row r="68372" spans="1:2" x14ac:dyDescent="0.2">
      <c r="A68372" s="47"/>
      <c r="B68372" s="60"/>
    </row>
    <row r="68373" spans="1:2" x14ac:dyDescent="0.2">
      <c r="A68373" s="47"/>
      <c r="B68373" s="60"/>
    </row>
    <row r="68374" spans="1:2" x14ac:dyDescent="0.2">
      <c r="A68374" s="47"/>
      <c r="B68374" s="60"/>
    </row>
    <row r="68375" spans="1:2" x14ac:dyDescent="0.2">
      <c r="A68375" s="47"/>
      <c r="B68375" s="60"/>
    </row>
    <row r="68376" spans="1:2" x14ac:dyDescent="0.2">
      <c r="A68376" s="47"/>
      <c r="B68376" s="60"/>
    </row>
    <row r="68377" spans="1:2" x14ac:dyDescent="0.2">
      <c r="A68377" s="47"/>
      <c r="B68377" s="60"/>
    </row>
    <row r="68378" spans="1:2" x14ac:dyDescent="0.2">
      <c r="A68378" s="47"/>
      <c r="B68378" s="60"/>
    </row>
    <row r="68379" spans="1:2" x14ac:dyDescent="0.2">
      <c r="A68379" s="47"/>
      <c r="B68379" s="60"/>
    </row>
    <row r="68380" spans="1:2" x14ac:dyDescent="0.2">
      <c r="A68380" s="47"/>
      <c r="B68380" s="60"/>
    </row>
    <row r="68381" spans="1:2" x14ac:dyDescent="0.2">
      <c r="A68381" s="47"/>
      <c r="B68381" s="60"/>
    </row>
    <row r="68382" spans="1:2" x14ac:dyDescent="0.2">
      <c r="A68382" s="47"/>
      <c r="B68382" s="60"/>
    </row>
    <row r="68383" spans="1:2" x14ac:dyDescent="0.2">
      <c r="A68383" s="47"/>
      <c r="B68383" s="60"/>
    </row>
    <row r="68384" spans="1:2" x14ac:dyDescent="0.2">
      <c r="A68384" s="47"/>
      <c r="B68384" s="60"/>
    </row>
    <row r="68385" spans="1:2" x14ac:dyDescent="0.2">
      <c r="A68385" s="47"/>
      <c r="B68385" s="60"/>
    </row>
    <row r="68386" spans="1:2" x14ac:dyDescent="0.2">
      <c r="A68386" s="47"/>
      <c r="B68386" s="60"/>
    </row>
    <row r="68387" spans="1:2" x14ac:dyDescent="0.2">
      <c r="A68387" s="47"/>
      <c r="B68387" s="60"/>
    </row>
    <row r="68388" spans="1:2" x14ac:dyDescent="0.2">
      <c r="A68388" s="47"/>
      <c r="B68388" s="60"/>
    </row>
    <row r="68389" spans="1:2" x14ac:dyDescent="0.2">
      <c r="A68389" s="47"/>
      <c r="B68389" s="60"/>
    </row>
    <row r="68390" spans="1:2" x14ac:dyDescent="0.2">
      <c r="A68390" s="47"/>
      <c r="B68390" s="60"/>
    </row>
    <row r="68391" spans="1:2" x14ac:dyDescent="0.2">
      <c r="A68391" s="47"/>
      <c r="B68391" s="60"/>
    </row>
    <row r="68392" spans="1:2" x14ac:dyDescent="0.2">
      <c r="A68392" s="47"/>
      <c r="B68392" s="60"/>
    </row>
    <row r="68393" spans="1:2" x14ac:dyDescent="0.2">
      <c r="A68393" s="47"/>
      <c r="B68393" s="60"/>
    </row>
    <row r="68394" spans="1:2" x14ac:dyDescent="0.2">
      <c r="A68394" s="47"/>
      <c r="B68394" s="60"/>
    </row>
    <row r="68395" spans="1:2" x14ac:dyDescent="0.2">
      <c r="A68395" s="47"/>
      <c r="B68395" s="60"/>
    </row>
    <row r="68396" spans="1:2" x14ac:dyDescent="0.2">
      <c r="A68396" s="47"/>
      <c r="B68396" s="60"/>
    </row>
    <row r="68397" spans="1:2" x14ac:dyDescent="0.2">
      <c r="A68397" s="47"/>
      <c r="B68397" s="60"/>
    </row>
    <row r="68398" spans="1:2" x14ac:dyDescent="0.2">
      <c r="A68398" s="47"/>
      <c r="B68398" s="60"/>
    </row>
    <row r="68399" spans="1:2" x14ac:dyDescent="0.2">
      <c r="A68399" s="47"/>
      <c r="B68399" s="60"/>
    </row>
    <row r="68400" spans="1:2" x14ac:dyDescent="0.2">
      <c r="A68400" s="47"/>
      <c r="B68400" s="60"/>
    </row>
    <row r="68401" spans="1:2" x14ac:dyDescent="0.2">
      <c r="A68401" s="47"/>
      <c r="B68401" s="60"/>
    </row>
    <row r="68402" spans="1:2" x14ac:dyDescent="0.2">
      <c r="A68402" s="47"/>
      <c r="B68402" s="60"/>
    </row>
    <row r="68403" spans="1:2" x14ac:dyDescent="0.2">
      <c r="A68403" s="47"/>
      <c r="B68403" s="60"/>
    </row>
    <row r="68404" spans="1:2" x14ac:dyDescent="0.2">
      <c r="A68404" s="47"/>
      <c r="B68404" s="60"/>
    </row>
    <row r="68405" spans="1:2" x14ac:dyDescent="0.2">
      <c r="A68405" s="47"/>
      <c r="B68405" s="60"/>
    </row>
    <row r="68406" spans="1:2" x14ac:dyDescent="0.2">
      <c r="A68406" s="47"/>
      <c r="B68406" s="60"/>
    </row>
    <row r="68407" spans="1:2" x14ac:dyDescent="0.2">
      <c r="A68407" s="47"/>
      <c r="B68407" s="60"/>
    </row>
    <row r="68408" spans="1:2" x14ac:dyDescent="0.2">
      <c r="A68408" s="47"/>
      <c r="B68408" s="60"/>
    </row>
    <row r="68409" spans="1:2" x14ac:dyDescent="0.2">
      <c r="A68409" s="47"/>
      <c r="B68409" s="60"/>
    </row>
    <row r="68410" spans="1:2" x14ac:dyDescent="0.2">
      <c r="A68410" s="47"/>
      <c r="B68410" s="60"/>
    </row>
    <row r="68411" spans="1:2" x14ac:dyDescent="0.2">
      <c r="A68411" s="47"/>
      <c r="B68411" s="60"/>
    </row>
    <row r="68412" spans="1:2" x14ac:dyDescent="0.2">
      <c r="A68412" s="47"/>
      <c r="B68412" s="60"/>
    </row>
    <row r="68413" spans="1:2" x14ac:dyDescent="0.2">
      <c r="A68413" s="47"/>
      <c r="B68413" s="60"/>
    </row>
    <row r="68414" spans="1:2" x14ac:dyDescent="0.2">
      <c r="A68414" s="47"/>
      <c r="B68414" s="60"/>
    </row>
    <row r="68415" spans="1:2" x14ac:dyDescent="0.2">
      <c r="A68415" s="47"/>
      <c r="B68415" s="60"/>
    </row>
    <row r="68416" spans="1:2" x14ac:dyDescent="0.2">
      <c r="A68416" s="47"/>
      <c r="B68416" s="60"/>
    </row>
    <row r="68417" spans="1:2" x14ac:dyDescent="0.2">
      <c r="A68417" s="47"/>
      <c r="B68417" s="60"/>
    </row>
    <row r="68418" spans="1:2" x14ac:dyDescent="0.2">
      <c r="A68418" s="47"/>
      <c r="B68418" s="60"/>
    </row>
    <row r="68419" spans="1:2" x14ac:dyDescent="0.2">
      <c r="A68419" s="47"/>
      <c r="B68419" s="60"/>
    </row>
    <row r="68420" spans="1:2" x14ac:dyDescent="0.2">
      <c r="A68420" s="47"/>
      <c r="B68420" s="60"/>
    </row>
    <row r="68421" spans="1:2" x14ac:dyDescent="0.2">
      <c r="A68421" s="47"/>
      <c r="B68421" s="60"/>
    </row>
    <row r="68422" spans="1:2" x14ac:dyDescent="0.2">
      <c r="A68422" s="47"/>
      <c r="B68422" s="60"/>
    </row>
    <row r="68423" spans="1:2" x14ac:dyDescent="0.2">
      <c r="A68423" s="47"/>
      <c r="B68423" s="60"/>
    </row>
    <row r="68424" spans="1:2" x14ac:dyDescent="0.2">
      <c r="A68424" s="47"/>
      <c r="B68424" s="60"/>
    </row>
    <row r="68425" spans="1:2" x14ac:dyDescent="0.2">
      <c r="A68425" s="47"/>
      <c r="B68425" s="60"/>
    </row>
    <row r="68426" spans="1:2" x14ac:dyDescent="0.2">
      <c r="A68426" s="47"/>
      <c r="B68426" s="60"/>
    </row>
    <row r="68427" spans="1:2" x14ac:dyDescent="0.2">
      <c r="A68427" s="47"/>
      <c r="B68427" s="60"/>
    </row>
    <row r="68428" spans="1:2" x14ac:dyDescent="0.2">
      <c r="A68428" s="47"/>
      <c r="B68428" s="60"/>
    </row>
    <row r="68429" spans="1:2" x14ac:dyDescent="0.2">
      <c r="A68429" s="47"/>
      <c r="B68429" s="60"/>
    </row>
    <row r="68430" spans="1:2" x14ac:dyDescent="0.2">
      <c r="A68430" s="47"/>
      <c r="B68430" s="60"/>
    </row>
    <row r="68431" spans="1:2" x14ac:dyDescent="0.2">
      <c r="A68431" s="47"/>
      <c r="B68431" s="60"/>
    </row>
    <row r="68432" spans="1:2" x14ac:dyDescent="0.2">
      <c r="A68432" s="47"/>
      <c r="B68432" s="60"/>
    </row>
    <row r="68433" spans="1:2" x14ac:dyDescent="0.2">
      <c r="A68433" s="47"/>
      <c r="B68433" s="60"/>
    </row>
    <row r="68434" spans="1:2" x14ac:dyDescent="0.2">
      <c r="A68434" s="47"/>
      <c r="B68434" s="60"/>
    </row>
    <row r="68435" spans="1:2" x14ac:dyDescent="0.2">
      <c r="A68435" s="47"/>
      <c r="B68435" s="60"/>
    </row>
    <row r="68436" spans="1:2" x14ac:dyDescent="0.2">
      <c r="A68436" s="47"/>
      <c r="B68436" s="60"/>
    </row>
    <row r="68437" spans="1:2" x14ac:dyDescent="0.2">
      <c r="A68437" s="47"/>
      <c r="B68437" s="60"/>
    </row>
    <row r="68438" spans="1:2" x14ac:dyDescent="0.2">
      <c r="A68438" s="47"/>
      <c r="B68438" s="60"/>
    </row>
    <row r="68439" spans="1:2" x14ac:dyDescent="0.2">
      <c r="A68439" s="47"/>
      <c r="B68439" s="60"/>
    </row>
    <row r="68440" spans="1:2" x14ac:dyDescent="0.2">
      <c r="A68440" s="47"/>
      <c r="B68440" s="60"/>
    </row>
    <row r="68441" spans="1:2" x14ac:dyDescent="0.2">
      <c r="A68441" s="47"/>
      <c r="B68441" s="60"/>
    </row>
    <row r="68442" spans="1:2" x14ac:dyDescent="0.2">
      <c r="A68442" s="47"/>
      <c r="B68442" s="60"/>
    </row>
    <row r="68443" spans="1:2" x14ac:dyDescent="0.2">
      <c r="A68443" s="47"/>
      <c r="B68443" s="60"/>
    </row>
    <row r="68444" spans="1:2" x14ac:dyDescent="0.2">
      <c r="A68444" s="47"/>
      <c r="B68444" s="60"/>
    </row>
    <row r="68445" spans="1:2" x14ac:dyDescent="0.2">
      <c r="A68445" s="47"/>
      <c r="B68445" s="60"/>
    </row>
    <row r="68446" spans="1:2" x14ac:dyDescent="0.2">
      <c r="A68446" s="47"/>
      <c r="B68446" s="60"/>
    </row>
    <row r="68447" spans="1:2" x14ac:dyDescent="0.2">
      <c r="A68447" s="47"/>
      <c r="B68447" s="60"/>
    </row>
    <row r="68448" spans="1:2" x14ac:dyDescent="0.2">
      <c r="A68448" s="47"/>
      <c r="B68448" s="60"/>
    </row>
    <row r="68449" spans="1:2" x14ac:dyDescent="0.2">
      <c r="A68449" s="47"/>
      <c r="B68449" s="60"/>
    </row>
    <row r="68450" spans="1:2" x14ac:dyDescent="0.2">
      <c r="A68450" s="47"/>
      <c r="B68450" s="60"/>
    </row>
    <row r="68451" spans="1:2" x14ac:dyDescent="0.2">
      <c r="A68451" s="47"/>
      <c r="B68451" s="60"/>
    </row>
    <row r="68452" spans="1:2" x14ac:dyDescent="0.2">
      <c r="A68452" s="47"/>
      <c r="B68452" s="60"/>
    </row>
    <row r="68453" spans="1:2" x14ac:dyDescent="0.2">
      <c r="A68453" s="47"/>
      <c r="B68453" s="60"/>
    </row>
    <row r="68454" spans="1:2" x14ac:dyDescent="0.2">
      <c r="A68454" s="47"/>
      <c r="B68454" s="60"/>
    </row>
    <row r="68455" spans="1:2" x14ac:dyDescent="0.2">
      <c r="A68455" s="47"/>
      <c r="B68455" s="60"/>
    </row>
    <row r="68456" spans="1:2" x14ac:dyDescent="0.2">
      <c r="A68456" s="47"/>
      <c r="B68456" s="60"/>
    </row>
    <row r="68457" spans="1:2" x14ac:dyDescent="0.2">
      <c r="A68457" s="47"/>
      <c r="B68457" s="60"/>
    </row>
    <row r="68458" spans="1:2" x14ac:dyDescent="0.2">
      <c r="A68458" s="47"/>
      <c r="B68458" s="60"/>
    </row>
    <row r="68459" spans="1:2" x14ac:dyDescent="0.2">
      <c r="A68459" s="47"/>
      <c r="B68459" s="60"/>
    </row>
    <row r="68460" spans="1:2" x14ac:dyDescent="0.2">
      <c r="A68460" s="47"/>
      <c r="B68460" s="60"/>
    </row>
    <row r="68461" spans="1:2" x14ac:dyDescent="0.2">
      <c r="A68461" s="47"/>
      <c r="B68461" s="60"/>
    </row>
    <row r="68462" spans="1:2" x14ac:dyDescent="0.2">
      <c r="A68462" s="47"/>
      <c r="B68462" s="60"/>
    </row>
    <row r="68463" spans="1:2" x14ac:dyDescent="0.2">
      <c r="A68463" s="47"/>
      <c r="B68463" s="60"/>
    </row>
    <row r="68464" spans="1:2" x14ac:dyDescent="0.2">
      <c r="A68464" s="47"/>
      <c r="B68464" s="60"/>
    </row>
    <row r="68465" spans="1:2" x14ac:dyDescent="0.2">
      <c r="A68465" s="47"/>
      <c r="B68465" s="60"/>
    </row>
    <row r="68466" spans="1:2" x14ac:dyDescent="0.2">
      <c r="A68466" s="47"/>
      <c r="B68466" s="60"/>
    </row>
    <row r="68467" spans="1:2" x14ac:dyDescent="0.2">
      <c r="A68467" s="47"/>
      <c r="B68467" s="60"/>
    </row>
    <row r="68468" spans="1:2" x14ac:dyDescent="0.2">
      <c r="A68468" s="47"/>
      <c r="B68468" s="60"/>
    </row>
    <row r="68469" spans="1:2" x14ac:dyDescent="0.2">
      <c r="A68469" s="47"/>
      <c r="B68469" s="60"/>
    </row>
    <row r="68470" spans="1:2" x14ac:dyDescent="0.2">
      <c r="A68470" s="47"/>
      <c r="B68470" s="60"/>
    </row>
    <row r="68471" spans="1:2" x14ac:dyDescent="0.2">
      <c r="A68471" s="47"/>
      <c r="B68471" s="60"/>
    </row>
    <row r="68472" spans="1:2" x14ac:dyDescent="0.2">
      <c r="A68472" s="47"/>
      <c r="B68472" s="60"/>
    </row>
    <row r="68473" spans="1:2" x14ac:dyDescent="0.2">
      <c r="A68473" s="47"/>
      <c r="B68473" s="60"/>
    </row>
    <row r="68474" spans="1:2" x14ac:dyDescent="0.2">
      <c r="A68474" s="47"/>
      <c r="B68474" s="60"/>
    </row>
    <row r="68475" spans="1:2" x14ac:dyDescent="0.2">
      <c r="A68475" s="47"/>
      <c r="B68475" s="60"/>
    </row>
    <row r="68476" spans="1:2" x14ac:dyDescent="0.2">
      <c r="A68476" s="47"/>
      <c r="B68476" s="60"/>
    </row>
    <row r="68477" spans="1:2" x14ac:dyDescent="0.2">
      <c r="A68477" s="47"/>
      <c r="B68477" s="60"/>
    </row>
    <row r="68478" spans="1:2" x14ac:dyDescent="0.2">
      <c r="A68478" s="47"/>
      <c r="B68478" s="60"/>
    </row>
    <row r="68479" spans="1:2" x14ac:dyDescent="0.2">
      <c r="A68479" s="47"/>
      <c r="B68479" s="60"/>
    </row>
    <row r="68480" spans="1:2" x14ac:dyDescent="0.2">
      <c r="A68480" s="47"/>
      <c r="B68480" s="60"/>
    </row>
    <row r="68481" spans="1:2" x14ac:dyDescent="0.2">
      <c r="A68481" s="47"/>
      <c r="B68481" s="60"/>
    </row>
    <row r="68482" spans="1:2" x14ac:dyDescent="0.2">
      <c r="A68482" s="47"/>
      <c r="B68482" s="60"/>
    </row>
    <row r="68483" spans="1:2" x14ac:dyDescent="0.2">
      <c r="A68483" s="47"/>
      <c r="B68483" s="60"/>
    </row>
    <row r="68484" spans="1:2" x14ac:dyDescent="0.2">
      <c r="A68484" s="47"/>
      <c r="B68484" s="60"/>
    </row>
    <row r="68485" spans="1:2" x14ac:dyDescent="0.2">
      <c r="A68485" s="47"/>
      <c r="B68485" s="60"/>
    </row>
    <row r="68486" spans="1:2" x14ac:dyDescent="0.2">
      <c r="A68486" s="47"/>
      <c r="B68486" s="60"/>
    </row>
    <row r="68487" spans="1:2" x14ac:dyDescent="0.2">
      <c r="A68487" s="47"/>
      <c r="B68487" s="60"/>
    </row>
    <row r="68488" spans="1:2" x14ac:dyDescent="0.2">
      <c r="A68488" s="47"/>
      <c r="B68488" s="60"/>
    </row>
    <row r="68489" spans="1:2" x14ac:dyDescent="0.2">
      <c r="A68489" s="47"/>
      <c r="B68489" s="60"/>
    </row>
    <row r="68490" spans="1:2" x14ac:dyDescent="0.2">
      <c r="A68490" s="47"/>
      <c r="B68490" s="60"/>
    </row>
    <row r="68491" spans="1:2" x14ac:dyDescent="0.2">
      <c r="A68491" s="47"/>
      <c r="B68491" s="60"/>
    </row>
    <row r="68492" spans="1:2" x14ac:dyDescent="0.2">
      <c r="A68492" s="47"/>
      <c r="B68492" s="60"/>
    </row>
    <row r="68493" spans="1:2" x14ac:dyDescent="0.2">
      <c r="A68493" s="47"/>
      <c r="B68493" s="60"/>
    </row>
    <row r="68494" spans="1:2" x14ac:dyDescent="0.2">
      <c r="A68494" s="47"/>
      <c r="B68494" s="60"/>
    </row>
    <row r="68495" spans="1:2" x14ac:dyDescent="0.2">
      <c r="A68495" s="47"/>
      <c r="B68495" s="60"/>
    </row>
    <row r="68496" spans="1:2" x14ac:dyDescent="0.2">
      <c r="A68496" s="47"/>
      <c r="B68496" s="60"/>
    </row>
    <row r="68497" spans="1:2" x14ac:dyDescent="0.2">
      <c r="A68497" s="47"/>
      <c r="B68497" s="60"/>
    </row>
    <row r="68498" spans="1:2" x14ac:dyDescent="0.2">
      <c r="A68498" s="47"/>
      <c r="B68498" s="60"/>
    </row>
    <row r="68499" spans="1:2" x14ac:dyDescent="0.2">
      <c r="A68499" s="47"/>
      <c r="B68499" s="60"/>
    </row>
    <row r="68500" spans="1:2" x14ac:dyDescent="0.2">
      <c r="A68500" s="47"/>
      <c r="B68500" s="60"/>
    </row>
    <row r="68501" spans="1:2" x14ac:dyDescent="0.2">
      <c r="A68501" s="47"/>
      <c r="B68501" s="60"/>
    </row>
    <row r="68502" spans="1:2" x14ac:dyDescent="0.2">
      <c r="A68502" s="47"/>
      <c r="B68502" s="60"/>
    </row>
    <row r="68503" spans="1:2" x14ac:dyDescent="0.2">
      <c r="A68503" s="47"/>
      <c r="B68503" s="60"/>
    </row>
    <row r="68504" spans="1:2" x14ac:dyDescent="0.2">
      <c r="A68504" s="47"/>
      <c r="B68504" s="60"/>
    </row>
    <row r="68505" spans="1:2" x14ac:dyDescent="0.2">
      <c r="A68505" s="47"/>
      <c r="B68505" s="60"/>
    </row>
    <row r="68506" spans="1:2" x14ac:dyDescent="0.2">
      <c r="A68506" s="47"/>
      <c r="B68506" s="60"/>
    </row>
    <row r="68507" spans="1:2" x14ac:dyDescent="0.2">
      <c r="A68507" s="47"/>
      <c r="B68507" s="60"/>
    </row>
    <row r="68508" spans="1:2" x14ac:dyDescent="0.2">
      <c r="A68508" s="47"/>
      <c r="B68508" s="60"/>
    </row>
    <row r="68509" spans="1:2" x14ac:dyDescent="0.2">
      <c r="A68509" s="47"/>
      <c r="B68509" s="60"/>
    </row>
    <row r="68510" spans="1:2" x14ac:dyDescent="0.2">
      <c r="A68510" s="47"/>
      <c r="B68510" s="60"/>
    </row>
    <row r="68511" spans="1:2" x14ac:dyDescent="0.2">
      <c r="A68511" s="47"/>
      <c r="B68511" s="60"/>
    </row>
    <row r="68512" spans="1:2" x14ac:dyDescent="0.2">
      <c r="A68512" s="47"/>
      <c r="B68512" s="60"/>
    </row>
    <row r="68513" spans="1:2" x14ac:dyDescent="0.2">
      <c r="A68513" s="47"/>
      <c r="B68513" s="60"/>
    </row>
    <row r="68514" spans="1:2" x14ac:dyDescent="0.2">
      <c r="A68514" s="47"/>
      <c r="B68514" s="60"/>
    </row>
    <row r="68515" spans="1:2" x14ac:dyDescent="0.2">
      <c r="A68515" s="47"/>
      <c r="B68515" s="60"/>
    </row>
    <row r="68516" spans="1:2" x14ac:dyDescent="0.2">
      <c r="A68516" s="47"/>
      <c r="B68516" s="60"/>
    </row>
    <row r="68517" spans="1:2" x14ac:dyDescent="0.2">
      <c r="A68517" s="47"/>
      <c r="B68517" s="60"/>
    </row>
    <row r="68518" spans="1:2" x14ac:dyDescent="0.2">
      <c r="A68518" s="47"/>
      <c r="B68518" s="60"/>
    </row>
    <row r="68519" spans="1:2" x14ac:dyDescent="0.2">
      <c r="A68519" s="47"/>
      <c r="B68519" s="60"/>
    </row>
    <row r="68520" spans="1:2" x14ac:dyDescent="0.2">
      <c r="A68520" s="47"/>
      <c r="B68520" s="60"/>
    </row>
    <row r="68521" spans="1:2" x14ac:dyDescent="0.2">
      <c r="A68521" s="47"/>
      <c r="B68521" s="60"/>
    </row>
    <row r="68522" spans="1:2" x14ac:dyDescent="0.2">
      <c r="A68522" s="47"/>
      <c r="B68522" s="60"/>
    </row>
    <row r="68523" spans="1:2" x14ac:dyDescent="0.2">
      <c r="A68523" s="47"/>
      <c r="B68523" s="60"/>
    </row>
    <row r="68524" spans="1:2" x14ac:dyDescent="0.2">
      <c r="A68524" s="47"/>
      <c r="B68524" s="60"/>
    </row>
    <row r="68525" spans="1:2" x14ac:dyDescent="0.2">
      <c r="A68525" s="47"/>
      <c r="B68525" s="60"/>
    </row>
    <row r="68526" spans="1:2" x14ac:dyDescent="0.2">
      <c r="A68526" s="47"/>
      <c r="B68526" s="60"/>
    </row>
    <row r="68527" spans="1:2" x14ac:dyDescent="0.2">
      <c r="A68527" s="47"/>
      <c r="B68527" s="60"/>
    </row>
    <row r="68528" spans="1:2" x14ac:dyDescent="0.2">
      <c r="A68528" s="47"/>
      <c r="B68528" s="60"/>
    </row>
    <row r="68529" spans="1:2" x14ac:dyDescent="0.2">
      <c r="A68529" s="47"/>
      <c r="B68529" s="60"/>
    </row>
    <row r="68530" spans="1:2" x14ac:dyDescent="0.2">
      <c r="A68530" s="47"/>
      <c r="B68530" s="60"/>
    </row>
    <row r="68531" spans="1:2" x14ac:dyDescent="0.2">
      <c r="A68531" s="47"/>
      <c r="B68531" s="60"/>
    </row>
    <row r="68532" spans="1:2" x14ac:dyDescent="0.2">
      <c r="A68532" s="47"/>
      <c r="B68532" s="60"/>
    </row>
    <row r="68533" spans="1:2" x14ac:dyDescent="0.2">
      <c r="A68533" s="47"/>
      <c r="B68533" s="60"/>
    </row>
    <row r="68534" spans="1:2" x14ac:dyDescent="0.2">
      <c r="A68534" s="47"/>
      <c r="B68534" s="60"/>
    </row>
    <row r="68535" spans="1:2" x14ac:dyDescent="0.2">
      <c r="A68535" s="47"/>
      <c r="B68535" s="60"/>
    </row>
    <row r="68536" spans="1:2" x14ac:dyDescent="0.2">
      <c r="A68536" s="47"/>
      <c r="B68536" s="60"/>
    </row>
    <row r="68537" spans="1:2" x14ac:dyDescent="0.2">
      <c r="A68537" s="47"/>
      <c r="B68537" s="60"/>
    </row>
    <row r="68538" spans="1:2" x14ac:dyDescent="0.2">
      <c r="A68538" s="47"/>
      <c r="B68538" s="60"/>
    </row>
    <row r="68539" spans="1:2" x14ac:dyDescent="0.2">
      <c r="A68539" s="47"/>
      <c r="B68539" s="60"/>
    </row>
    <row r="68540" spans="1:2" x14ac:dyDescent="0.2">
      <c r="A68540" s="47"/>
      <c r="B68540" s="60"/>
    </row>
    <row r="68541" spans="1:2" x14ac:dyDescent="0.2">
      <c r="A68541" s="47"/>
      <c r="B68541" s="60"/>
    </row>
    <row r="68542" spans="1:2" x14ac:dyDescent="0.2">
      <c r="A68542" s="47"/>
      <c r="B68542" s="60"/>
    </row>
    <row r="68543" spans="1:2" x14ac:dyDescent="0.2">
      <c r="A68543" s="47"/>
      <c r="B68543" s="60"/>
    </row>
    <row r="68544" spans="1:2" x14ac:dyDescent="0.2">
      <c r="A68544" s="47"/>
      <c r="B68544" s="60"/>
    </row>
    <row r="68545" spans="1:2" x14ac:dyDescent="0.2">
      <c r="A68545" s="47"/>
      <c r="B68545" s="60"/>
    </row>
    <row r="68546" spans="1:2" x14ac:dyDescent="0.2">
      <c r="A68546" s="47"/>
      <c r="B68546" s="60"/>
    </row>
    <row r="68547" spans="1:2" x14ac:dyDescent="0.2">
      <c r="A68547" s="47"/>
      <c r="B68547" s="60"/>
    </row>
    <row r="68548" spans="1:2" x14ac:dyDescent="0.2">
      <c r="A68548" s="47"/>
      <c r="B68548" s="60"/>
    </row>
    <row r="68549" spans="1:2" x14ac:dyDescent="0.2">
      <c r="A68549" s="47"/>
      <c r="B68549" s="60"/>
    </row>
    <row r="68550" spans="1:2" x14ac:dyDescent="0.2">
      <c r="A68550" s="47"/>
      <c r="B68550" s="60"/>
    </row>
    <row r="68551" spans="1:2" x14ac:dyDescent="0.2">
      <c r="A68551" s="47"/>
      <c r="B68551" s="60"/>
    </row>
    <row r="68552" spans="1:2" x14ac:dyDescent="0.2">
      <c r="A68552" s="47"/>
      <c r="B68552" s="60"/>
    </row>
    <row r="68553" spans="1:2" x14ac:dyDescent="0.2">
      <c r="A68553" s="47"/>
      <c r="B68553" s="60"/>
    </row>
    <row r="68554" spans="1:2" x14ac:dyDescent="0.2">
      <c r="A68554" s="47"/>
      <c r="B68554" s="60"/>
    </row>
    <row r="68555" spans="1:2" x14ac:dyDescent="0.2">
      <c r="A68555" s="47"/>
      <c r="B68555" s="60"/>
    </row>
    <row r="68556" spans="1:2" x14ac:dyDescent="0.2">
      <c r="A68556" s="47"/>
      <c r="B68556" s="60"/>
    </row>
    <row r="68557" spans="1:2" x14ac:dyDescent="0.2">
      <c r="A68557" s="47"/>
      <c r="B68557" s="60"/>
    </row>
    <row r="68558" spans="1:2" x14ac:dyDescent="0.2">
      <c r="A68558" s="47"/>
      <c r="B68558" s="60"/>
    </row>
    <row r="68559" spans="1:2" x14ac:dyDescent="0.2">
      <c r="A68559" s="47"/>
      <c r="B68559" s="60"/>
    </row>
    <row r="68560" spans="1:2" x14ac:dyDescent="0.2">
      <c r="A68560" s="47"/>
      <c r="B68560" s="60"/>
    </row>
    <row r="68561" spans="1:2" x14ac:dyDescent="0.2">
      <c r="A68561" s="47"/>
      <c r="B68561" s="60"/>
    </row>
    <row r="68562" spans="1:2" x14ac:dyDescent="0.2">
      <c r="A68562" s="47"/>
      <c r="B68562" s="60"/>
    </row>
    <row r="68563" spans="1:2" x14ac:dyDescent="0.2">
      <c r="A68563" s="47"/>
      <c r="B68563" s="60"/>
    </row>
    <row r="68564" spans="1:2" x14ac:dyDescent="0.2">
      <c r="A68564" s="47"/>
      <c r="B68564" s="60"/>
    </row>
    <row r="68565" spans="1:2" x14ac:dyDescent="0.2">
      <c r="A68565" s="47"/>
      <c r="B68565" s="60"/>
    </row>
    <row r="68566" spans="1:2" x14ac:dyDescent="0.2">
      <c r="A68566" s="47"/>
      <c r="B68566" s="60"/>
    </row>
    <row r="68567" spans="1:2" x14ac:dyDescent="0.2">
      <c r="A68567" s="47"/>
      <c r="B68567" s="60"/>
    </row>
    <row r="68568" spans="1:2" x14ac:dyDescent="0.2">
      <c r="A68568" s="47"/>
      <c r="B68568" s="60"/>
    </row>
    <row r="68569" spans="1:2" x14ac:dyDescent="0.2">
      <c r="A68569" s="47"/>
      <c r="B68569" s="60"/>
    </row>
    <row r="68570" spans="1:2" x14ac:dyDescent="0.2">
      <c r="A68570" s="47"/>
      <c r="B68570" s="60"/>
    </row>
    <row r="68571" spans="1:2" x14ac:dyDescent="0.2">
      <c r="A68571" s="47"/>
      <c r="B68571" s="60"/>
    </row>
    <row r="68572" spans="1:2" x14ac:dyDescent="0.2">
      <c r="A68572" s="47"/>
      <c r="B68572" s="60"/>
    </row>
    <row r="68573" spans="1:2" x14ac:dyDescent="0.2">
      <c r="A68573" s="47"/>
      <c r="B68573" s="60"/>
    </row>
    <row r="68574" spans="1:2" x14ac:dyDescent="0.2">
      <c r="A68574" s="47"/>
      <c r="B68574" s="60"/>
    </row>
    <row r="68575" spans="1:2" x14ac:dyDescent="0.2">
      <c r="A68575" s="47"/>
      <c r="B68575" s="60"/>
    </row>
    <row r="68576" spans="1:2" x14ac:dyDescent="0.2">
      <c r="A68576" s="47"/>
      <c r="B68576" s="60"/>
    </row>
    <row r="68577" spans="1:2" x14ac:dyDescent="0.2">
      <c r="A68577" s="47"/>
      <c r="B68577" s="60"/>
    </row>
    <row r="68578" spans="1:2" x14ac:dyDescent="0.2">
      <c r="A68578" s="47"/>
      <c r="B68578" s="60"/>
    </row>
    <row r="68579" spans="1:2" x14ac:dyDescent="0.2">
      <c r="A68579" s="47"/>
      <c r="B68579" s="60"/>
    </row>
    <row r="68580" spans="1:2" x14ac:dyDescent="0.2">
      <c r="A68580" s="47"/>
      <c r="B68580" s="60"/>
    </row>
    <row r="68581" spans="1:2" x14ac:dyDescent="0.2">
      <c r="A68581" s="47"/>
      <c r="B68581" s="60"/>
    </row>
    <row r="68582" spans="1:2" x14ac:dyDescent="0.2">
      <c r="A68582" s="47"/>
      <c r="B68582" s="60"/>
    </row>
    <row r="68583" spans="1:2" x14ac:dyDescent="0.2">
      <c r="A68583" s="47"/>
      <c r="B68583" s="60"/>
    </row>
    <row r="68584" spans="1:2" x14ac:dyDescent="0.2">
      <c r="A68584" s="47"/>
      <c r="B68584" s="60"/>
    </row>
    <row r="68585" spans="1:2" x14ac:dyDescent="0.2">
      <c r="A68585" s="47"/>
      <c r="B68585" s="60"/>
    </row>
    <row r="68586" spans="1:2" x14ac:dyDescent="0.2">
      <c r="A68586" s="47"/>
      <c r="B68586" s="60"/>
    </row>
    <row r="68587" spans="1:2" x14ac:dyDescent="0.2">
      <c r="A68587" s="47"/>
      <c r="B68587" s="60"/>
    </row>
    <row r="68588" spans="1:2" x14ac:dyDescent="0.2">
      <c r="A68588" s="47"/>
      <c r="B68588" s="60"/>
    </row>
    <row r="68589" spans="1:2" x14ac:dyDescent="0.2">
      <c r="A68589" s="47"/>
      <c r="B68589" s="60"/>
    </row>
    <row r="68590" spans="1:2" x14ac:dyDescent="0.2">
      <c r="A68590" s="47"/>
      <c r="B68590" s="60"/>
    </row>
    <row r="68591" spans="1:2" x14ac:dyDescent="0.2">
      <c r="A68591" s="47"/>
      <c r="B68591" s="60"/>
    </row>
    <row r="68592" spans="1:2" x14ac:dyDescent="0.2">
      <c r="A68592" s="47"/>
      <c r="B68592" s="60"/>
    </row>
    <row r="68593" spans="1:2" x14ac:dyDescent="0.2">
      <c r="A68593" s="47"/>
      <c r="B68593" s="60"/>
    </row>
    <row r="68594" spans="1:2" x14ac:dyDescent="0.2">
      <c r="A68594" s="47"/>
      <c r="B68594" s="60"/>
    </row>
    <row r="68595" spans="1:2" x14ac:dyDescent="0.2">
      <c r="A68595" s="47"/>
      <c r="B68595" s="60"/>
    </row>
    <row r="68596" spans="1:2" x14ac:dyDescent="0.2">
      <c r="A68596" s="47"/>
      <c r="B68596" s="60"/>
    </row>
    <row r="68597" spans="1:2" x14ac:dyDescent="0.2">
      <c r="A68597" s="47"/>
      <c r="B68597" s="60"/>
    </row>
    <row r="68598" spans="1:2" x14ac:dyDescent="0.2">
      <c r="A68598" s="47"/>
      <c r="B68598" s="60"/>
    </row>
    <row r="68599" spans="1:2" x14ac:dyDescent="0.2">
      <c r="A68599" s="47"/>
      <c r="B68599" s="60"/>
    </row>
    <row r="68600" spans="1:2" x14ac:dyDescent="0.2">
      <c r="A68600" s="47"/>
      <c r="B68600" s="60"/>
    </row>
    <row r="68601" spans="1:2" x14ac:dyDescent="0.2">
      <c r="A68601" s="47"/>
      <c r="B68601" s="60"/>
    </row>
    <row r="68602" spans="1:2" x14ac:dyDescent="0.2">
      <c r="A68602" s="47"/>
      <c r="B68602" s="60"/>
    </row>
    <row r="68603" spans="1:2" x14ac:dyDescent="0.2">
      <c r="A68603" s="47"/>
      <c r="B68603" s="60"/>
    </row>
    <row r="68604" spans="1:2" x14ac:dyDescent="0.2">
      <c r="A68604" s="47"/>
      <c r="B68604" s="60"/>
    </row>
    <row r="68605" spans="1:2" x14ac:dyDescent="0.2">
      <c r="A68605" s="47"/>
      <c r="B68605" s="60"/>
    </row>
    <row r="68606" spans="1:2" x14ac:dyDescent="0.2">
      <c r="A68606" s="47"/>
      <c r="B68606" s="60"/>
    </row>
    <row r="68607" spans="1:2" x14ac:dyDescent="0.2">
      <c r="A68607" s="47"/>
      <c r="B68607" s="60"/>
    </row>
    <row r="68608" spans="1:2" x14ac:dyDescent="0.2">
      <c r="A68608" s="47"/>
      <c r="B68608" s="60"/>
    </row>
    <row r="68609" spans="1:2" x14ac:dyDescent="0.2">
      <c r="A68609" s="47"/>
      <c r="B68609" s="60"/>
    </row>
    <row r="68610" spans="1:2" x14ac:dyDescent="0.2">
      <c r="A68610" s="47"/>
      <c r="B68610" s="60"/>
    </row>
    <row r="68611" spans="1:2" x14ac:dyDescent="0.2">
      <c r="A68611" s="47"/>
      <c r="B68611" s="60"/>
    </row>
    <row r="68612" spans="1:2" x14ac:dyDescent="0.2">
      <c r="A68612" s="47"/>
      <c r="B68612" s="60"/>
    </row>
    <row r="68613" spans="1:2" x14ac:dyDescent="0.2">
      <c r="A68613" s="47"/>
      <c r="B68613" s="60"/>
    </row>
    <row r="68614" spans="1:2" x14ac:dyDescent="0.2">
      <c r="A68614" s="47"/>
      <c r="B68614" s="60"/>
    </row>
    <row r="68615" spans="1:2" x14ac:dyDescent="0.2">
      <c r="A68615" s="47"/>
      <c r="B68615" s="60"/>
    </row>
    <row r="68616" spans="1:2" x14ac:dyDescent="0.2">
      <c r="A68616" s="47"/>
      <c r="B68616" s="60"/>
    </row>
    <row r="68617" spans="1:2" x14ac:dyDescent="0.2">
      <c r="A68617" s="47"/>
      <c r="B68617" s="60"/>
    </row>
    <row r="68618" spans="1:2" x14ac:dyDescent="0.2">
      <c r="A68618" s="47"/>
      <c r="B68618" s="60"/>
    </row>
    <row r="68619" spans="1:2" x14ac:dyDescent="0.2">
      <c r="A68619" s="47"/>
      <c r="B68619" s="60"/>
    </row>
    <row r="68620" spans="1:2" x14ac:dyDescent="0.2">
      <c r="A68620" s="47"/>
      <c r="B68620" s="60"/>
    </row>
    <row r="68621" spans="1:2" x14ac:dyDescent="0.2">
      <c r="A68621" s="47"/>
      <c r="B68621" s="60"/>
    </row>
    <row r="68622" spans="1:2" x14ac:dyDescent="0.2">
      <c r="A68622" s="47"/>
      <c r="B68622" s="60"/>
    </row>
    <row r="68623" spans="1:2" x14ac:dyDescent="0.2">
      <c r="A68623" s="47"/>
      <c r="B68623" s="60"/>
    </row>
    <row r="68624" spans="1:2" x14ac:dyDescent="0.2">
      <c r="A68624" s="47"/>
      <c r="B68624" s="60"/>
    </row>
    <row r="68625" spans="1:2" x14ac:dyDescent="0.2">
      <c r="A68625" s="47"/>
      <c r="B68625" s="60"/>
    </row>
    <row r="68626" spans="1:2" x14ac:dyDescent="0.2">
      <c r="A68626" s="47"/>
      <c r="B68626" s="60"/>
    </row>
    <row r="68627" spans="1:2" x14ac:dyDescent="0.2">
      <c r="A68627" s="47"/>
      <c r="B68627" s="60"/>
    </row>
    <row r="68628" spans="1:2" x14ac:dyDescent="0.2">
      <c r="A68628" s="47"/>
      <c r="B68628" s="60"/>
    </row>
    <row r="68629" spans="1:2" x14ac:dyDescent="0.2">
      <c r="A68629" s="47"/>
      <c r="B68629" s="60"/>
    </row>
    <row r="68630" spans="1:2" x14ac:dyDescent="0.2">
      <c r="A68630" s="47"/>
      <c r="B68630" s="60"/>
    </row>
    <row r="68631" spans="1:2" x14ac:dyDescent="0.2">
      <c r="A68631" s="47"/>
      <c r="B68631" s="60"/>
    </row>
    <row r="68632" spans="1:2" x14ac:dyDescent="0.2">
      <c r="A68632" s="47"/>
      <c r="B68632" s="60"/>
    </row>
    <row r="68633" spans="1:2" x14ac:dyDescent="0.2">
      <c r="A68633" s="47"/>
      <c r="B68633" s="60"/>
    </row>
    <row r="68634" spans="1:2" x14ac:dyDescent="0.2">
      <c r="A68634" s="47"/>
      <c r="B68634" s="60"/>
    </row>
    <row r="68635" spans="1:2" x14ac:dyDescent="0.2">
      <c r="A68635" s="47"/>
      <c r="B68635" s="60"/>
    </row>
    <row r="68636" spans="1:2" x14ac:dyDescent="0.2">
      <c r="A68636" s="47"/>
      <c r="B68636" s="60"/>
    </row>
    <row r="68637" spans="1:2" x14ac:dyDescent="0.2">
      <c r="A68637" s="47"/>
      <c r="B68637" s="60"/>
    </row>
    <row r="68638" spans="1:2" x14ac:dyDescent="0.2">
      <c r="A68638" s="47"/>
      <c r="B68638" s="60"/>
    </row>
    <row r="68639" spans="1:2" x14ac:dyDescent="0.2">
      <c r="A68639" s="47"/>
      <c r="B68639" s="60"/>
    </row>
    <row r="68640" spans="1:2" x14ac:dyDescent="0.2">
      <c r="A68640" s="47"/>
      <c r="B68640" s="60"/>
    </row>
    <row r="68641" spans="1:2" x14ac:dyDescent="0.2">
      <c r="A68641" s="47"/>
      <c r="B68641" s="60"/>
    </row>
    <row r="68642" spans="1:2" x14ac:dyDescent="0.2">
      <c r="A68642" s="47"/>
      <c r="B68642" s="60"/>
    </row>
    <row r="68643" spans="1:2" x14ac:dyDescent="0.2">
      <c r="A68643" s="47"/>
      <c r="B68643" s="60"/>
    </row>
    <row r="68644" spans="1:2" x14ac:dyDescent="0.2">
      <c r="A68644" s="47"/>
      <c r="B68644" s="60"/>
    </row>
    <row r="68645" spans="1:2" x14ac:dyDescent="0.2">
      <c r="A68645" s="47"/>
      <c r="B68645" s="60"/>
    </row>
    <row r="68646" spans="1:2" x14ac:dyDescent="0.2">
      <c r="A68646" s="47"/>
      <c r="B68646" s="60"/>
    </row>
    <row r="68647" spans="1:2" x14ac:dyDescent="0.2">
      <c r="A68647" s="47"/>
      <c r="B68647" s="60"/>
    </row>
    <row r="68648" spans="1:2" x14ac:dyDescent="0.2">
      <c r="A68648" s="47"/>
      <c r="B68648" s="60"/>
    </row>
    <row r="68649" spans="1:2" x14ac:dyDescent="0.2">
      <c r="A68649" s="47"/>
      <c r="B68649" s="60"/>
    </row>
    <row r="68650" spans="1:2" x14ac:dyDescent="0.2">
      <c r="A68650" s="47"/>
      <c r="B68650" s="60"/>
    </row>
    <row r="68651" spans="1:2" x14ac:dyDescent="0.2">
      <c r="A68651" s="47"/>
      <c r="B68651" s="60"/>
    </row>
    <row r="68652" spans="1:2" x14ac:dyDescent="0.2">
      <c r="A68652" s="47"/>
      <c r="B68652" s="60"/>
    </row>
    <row r="68653" spans="1:2" x14ac:dyDescent="0.2">
      <c r="A68653" s="47"/>
      <c r="B68653" s="60"/>
    </row>
    <row r="68654" spans="1:2" x14ac:dyDescent="0.2">
      <c r="A68654" s="47"/>
      <c r="B68654" s="60"/>
    </row>
    <row r="68655" spans="1:2" x14ac:dyDescent="0.2">
      <c r="A68655" s="47"/>
      <c r="B68655" s="60"/>
    </row>
    <row r="68656" spans="1:2" x14ac:dyDescent="0.2">
      <c r="A68656" s="47"/>
      <c r="B68656" s="60"/>
    </row>
    <row r="68657" spans="1:2" x14ac:dyDescent="0.2">
      <c r="A68657" s="47"/>
      <c r="B68657" s="60"/>
    </row>
    <row r="68658" spans="1:2" x14ac:dyDescent="0.2">
      <c r="A68658" s="47"/>
      <c r="B68658" s="60"/>
    </row>
    <row r="68659" spans="1:2" x14ac:dyDescent="0.2">
      <c r="A68659" s="47"/>
      <c r="B68659" s="60"/>
    </row>
    <row r="68660" spans="1:2" x14ac:dyDescent="0.2">
      <c r="A68660" s="47"/>
      <c r="B68660" s="60"/>
    </row>
    <row r="68661" spans="1:2" x14ac:dyDescent="0.2">
      <c r="A68661" s="47"/>
      <c r="B68661" s="60"/>
    </row>
    <row r="68662" spans="1:2" x14ac:dyDescent="0.2">
      <c r="A68662" s="47"/>
      <c r="B68662" s="60"/>
    </row>
    <row r="68663" spans="1:2" x14ac:dyDescent="0.2">
      <c r="A68663" s="47"/>
      <c r="B68663" s="60"/>
    </row>
    <row r="68664" spans="1:2" x14ac:dyDescent="0.2">
      <c r="A68664" s="47"/>
      <c r="B68664" s="60"/>
    </row>
    <row r="68665" spans="1:2" x14ac:dyDescent="0.2">
      <c r="A68665" s="47"/>
      <c r="B68665" s="60"/>
    </row>
    <row r="68666" spans="1:2" x14ac:dyDescent="0.2">
      <c r="A68666" s="47"/>
      <c r="B68666" s="60"/>
    </row>
    <row r="68667" spans="1:2" x14ac:dyDescent="0.2">
      <c r="A68667" s="47"/>
      <c r="B68667" s="60"/>
    </row>
    <row r="68668" spans="1:2" x14ac:dyDescent="0.2">
      <c r="A68668" s="47"/>
      <c r="B68668" s="60"/>
    </row>
    <row r="68669" spans="1:2" x14ac:dyDescent="0.2">
      <c r="A68669" s="47"/>
      <c r="B68669" s="60"/>
    </row>
    <row r="68670" spans="1:2" x14ac:dyDescent="0.2">
      <c r="A68670" s="47"/>
      <c r="B68670" s="60"/>
    </row>
    <row r="68671" spans="1:2" x14ac:dyDescent="0.2">
      <c r="A68671" s="47"/>
      <c r="B68671" s="60"/>
    </row>
    <row r="68672" spans="1:2" x14ac:dyDescent="0.2">
      <c r="A68672" s="47"/>
      <c r="B68672" s="60"/>
    </row>
    <row r="68673" spans="1:2" x14ac:dyDescent="0.2">
      <c r="A68673" s="47"/>
      <c r="B68673" s="60"/>
    </row>
    <row r="68674" spans="1:2" x14ac:dyDescent="0.2">
      <c r="A68674" s="47"/>
      <c r="B68674" s="60"/>
    </row>
    <row r="68675" spans="1:2" x14ac:dyDescent="0.2">
      <c r="A68675" s="47"/>
      <c r="B68675" s="60"/>
    </row>
    <row r="68676" spans="1:2" x14ac:dyDescent="0.2">
      <c r="A68676" s="47"/>
      <c r="B68676" s="60"/>
    </row>
    <row r="68677" spans="1:2" x14ac:dyDescent="0.2">
      <c r="A68677" s="47"/>
      <c r="B68677" s="60"/>
    </row>
    <row r="68678" spans="1:2" x14ac:dyDescent="0.2">
      <c r="A68678" s="47"/>
      <c r="B68678" s="60"/>
    </row>
    <row r="68679" spans="1:2" x14ac:dyDescent="0.2">
      <c r="A68679" s="47"/>
      <c r="B68679" s="60"/>
    </row>
    <row r="68680" spans="1:2" x14ac:dyDescent="0.2">
      <c r="A68680" s="47"/>
      <c r="B68680" s="60"/>
    </row>
    <row r="68681" spans="1:2" x14ac:dyDescent="0.2">
      <c r="A68681" s="47"/>
      <c r="B68681" s="60"/>
    </row>
    <row r="68682" spans="1:2" x14ac:dyDescent="0.2">
      <c r="A68682" s="47"/>
      <c r="B68682" s="60"/>
    </row>
    <row r="68683" spans="1:2" x14ac:dyDescent="0.2">
      <c r="A68683" s="47"/>
      <c r="B68683" s="60"/>
    </row>
    <row r="68684" spans="1:2" x14ac:dyDescent="0.2">
      <c r="A68684" s="47"/>
      <c r="B68684" s="60"/>
    </row>
    <row r="68685" spans="1:2" x14ac:dyDescent="0.2">
      <c r="A68685" s="47"/>
      <c r="B68685" s="60"/>
    </row>
    <row r="68686" spans="1:2" x14ac:dyDescent="0.2">
      <c r="A68686" s="47"/>
      <c r="B68686" s="60"/>
    </row>
    <row r="68687" spans="1:2" x14ac:dyDescent="0.2">
      <c r="A68687" s="47"/>
      <c r="B68687" s="60"/>
    </row>
    <row r="68688" spans="1:2" x14ac:dyDescent="0.2">
      <c r="A68688" s="47"/>
      <c r="B68688" s="60"/>
    </row>
    <row r="68689" spans="1:2" x14ac:dyDescent="0.2">
      <c r="A68689" s="47"/>
      <c r="B68689" s="60"/>
    </row>
    <row r="68690" spans="1:2" x14ac:dyDescent="0.2">
      <c r="A68690" s="47"/>
      <c r="B68690" s="60"/>
    </row>
    <row r="68691" spans="1:2" x14ac:dyDescent="0.2">
      <c r="A68691" s="47"/>
      <c r="B68691" s="60"/>
    </row>
    <row r="68692" spans="1:2" x14ac:dyDescent="0.2">
      <c r="A68692" s="47"/>
      <c r="B68692" s="60"/>
    </row>
    <row r="68693" spans="1:2" x14ac:dyDescent="0.2">
      <c r="A68693" s="47"/>
      <c r="B68693" s="60"/>
    </row>
    <row r="68694" spans="1:2" x14ac:dyDescent="0.2">
      <c r="A68694" s="47"/>
      <c r="B68694" s="60"/>
    </row>
    <row r="68695" spans="1:2" x14ac:dyDescent="0.2">
      <c r="A68695" s="47"/>
      <c r="B68695" s="60"/>
    </row>
    <row r="68696" spans="1:2" x14ac:dyDescent="0.2">
      <c r="A68696" s="47"/>
      <c r="B68696" s="60"/>
    </row>
    <row r="68697" spans="1:2" x14ac:dyDescent="0.2">
      <c r="A68697" s="47"/>
      <c r="B68697" s="60"/>
    </row>
    <row r="68698" spans="1:2" x14ac:dyDescent="0.2">
      <c r="A68698" s="47"/>
      <c r="B68698" s="60"/>
    </row>
    <row r="68699" spans="1:2" x14ac:dyDescent="0.2">
      <c r="A68699" s="47"/>
      <c r="B68699" s="60"/>
    </row>
    <row r="68700" spans="1:2" x14ac:dyDescent="0.2">
      <c r="A68700" s="47"/>
      <c r="B68700" s="60"/>
    </row>
    <row r="68701" spans="1:2" x14ac:dyDescent="0.2">
      <c r="A68701" s="47"/>
      <c r="B68701" s="60"/>
    </row>
    <row r="68702" spans="1:2" x14ac:dyDescent="0.2">
      <c r="A68702" s="47"/>
      <c r="B68702" s="60"/>
    </row>
    <row r="68703" spans="1:2" x14ac:dyDescent="0.2">
      <c r="A68703" s="47"/>
      <c r="B68703" s="60"/>
    </row>
    <row r="68704" spans="1:2" x14ac:dyDescent="0.2">
      <c r="A68704" s="47"/>
      <c r="B68704" s="60"/>
    </row>
    <row r="68705" spans="1:2" x14ac:dyDescent="0.2">
      <c r="A68705" s="47"/>
      <c r="B68705" s="60"/>
    </row>
    <row r="68706" spans="1:2" x14ac:dyDescent="0.2">
      <c r="A68706" s="47"/>
      <c r="B68706" s="60"/>
    </row>
    <row r="68707" spans="1:2" x14ac:dyDescent="0.2">
      <c r="A68707" s="47"/>
      <c r="B68707" s="60"/>
    </row>
    <row r="68708" spans="1:2" x14ac:dyDescent="0.2">
      <c r="A68708" s="47"/>
      <c r="B68708" s="60"/>
    </row>
    <row r="68709" spans="1:2" x14ac:dyDescent="0.2">
      <c r="A68709" s="47"/>
      <c r="B68709" s="60"/>
    </row>
    <row r="68710" spans="1:2" x14ac:dyDescent="0.2">
      <c r="A68710" s="47"/>
      <c r="B68710" s="60"/>
    </row>
    <row r="68711" spans="1:2" x14ac:dyDescent="0.2">
      <c r="A68711" s="47"/>
      <c r="B68711" s="60"/>
    </row>
    <row r="68712" spans="1:2" x14ac:dyDescent="0.2">
      <c r="A68712" s="47"/>
      <c r="B68712" s="60"/>
    </row>
    <row r="68713" spans="1:2" x14ac:dyDescent="0.2">
      <c r="A68713" s="47"/>
      <c r="B68713" s="60"/>
    </row>
    <row r="68714" spans="1:2" x14ac:dyDescent="0.2">
      <c r="A68714" s="47"/>
      <c r="B68714" s="60"/>
    </row>
    <row r="68715" spans="1:2" x14ac:dyDescent="0.2">
      <c r="A68715" s="47"/>
      <c r="B68715" s="60"/>
    </row>
    <row r="68716" spans="1:2" x14ac:dyDescent="0.2">
      <c r="A68716" s="47"/>
      <c r="B68716" s="60"/>
    </row>
    <row r="68717" spans="1:2" x14ac:dyDescent="0.2">
      <c r="A68717" s="47"/>
      <c r="B68717" s="60"/>
    </row>
    <row r="68718" spans="1:2" x14ac:dyDescent="0.2">
      <c r="A68718" s="47"/>
      <c r="B68718" s="60"/>
    </row>
    <row r="68719" spans="1:2" x14ac:dyDescent="0.2">
      <c r="A68719" s="47"/>
      <c r="B68719" s="60"/>
    </row>
    <row r="68720" spans="1:2" x14ac:dyDescent="0.2">
      <c r="A68720" s="47"/>
      <c r="B68720" s="60"/>
    </row>
    <row r="68721" spans="1:2" x14ac:dyDescent="0.2">
      <c r="A68721" s="47"/>
      <c r="B68721" s="60"/>
    </row>
    <row r="68722" spans="1:2" x14ac:dyDescent="0.2">
      <c r="A68722" s="47"/>
      <c r="B68722" s="60"/>
    </row>
    <row r="68723" spans="1:2" x14ac:dyDescent="0.2">
      <c r="A68723" s="47"/>
      <c r="B68723" s="60"/>
    </row>
    <row r="68724" spans="1:2" x14ac:dyDescent="0.2">
      <c r="A68724" s="47"/>
      <c r="B68724" s="60"/>
    </row>
    <row r="68725" spans="1:2" x14ac:dyDescent="0.2">
      <c r="A68725" s="47"/>
      <c r="B68725" s="60"/>
    </row>
    <row r="68726" spans="1:2" x14ac:dyDescent="0.2">
      <c r="A68726" s="47"/>
      <c r="B68726" s="60"/>
    </row>
    <row r="68727" spans="1:2" x14ac:dyDescent="0.2">
      <c r="A68727" s="47"/>
      <c r="B68727" s="60"/>
    </row>
    <row r="68728" spans="1:2" x14ac:dyDescent="0.2">
      <c r="A68728" s="47"/>
      <c r="B68728" s="60"/>
    </row>
    <row r="68729" spans="1:2" x14ac:dyDescent="0.2">
      <c r="A68729" s="47"/>
      <c r="B68729" s="60"/>
    </row>
    <row r="68730" spans="1:2" x14ac:dyDescent="0.2">
      <c r="A68730" s="47"/>
      <c r="B68730" s="60"/>
    </row>
    <row r="68731" spans="1:2" x14ac:dyDescent="0.2">
      <c r="A68731" s="47"/>
      <c r="B68731" s="60"/>
    </row>
    <row r="68732" spans="1:2" x14ac:dyDescent="0.2">
      <c r="A68732" s="47"/>
      <c r="B68732" s="60"/>
    </row>
    <row r="68733" spans="1:2" x14ac:dyDescent="0.2">
      <c r="A68733" s="47"/>
      <c r="B68733" s="60"/>
    </row>
    <row r="68734" spans="1:2" x14ac:dyDescent="0.2">
      <c r="A68734" s="47"/>
      <c r="B68734" s="60"/>
    </row>
    <row r="68735" spans="1:2" x14ac:dyDescent="0.2">
      <c r="A68735" s="47"/>
      <c r="B68735" s="60"/>
    </row>
    <row r="68736" spans="1:2" x14ac:dyDescent="0.2">
      <c r="A68736" s="47"/>
      <c r="B68736" s="60"/>
    </row>
    <row r="68737" spans="1:2" x14ac:dyDescent="0.2">
      <c r="A68737" s="47"/>
      <c r="B68737" s="60"/>
    </row>
    <row r="68738" spans="1:2" x14ac:dyDescent="0.2">
      <c r="A68738" s="47"/>
      <c r="B68738" s="60"/>
    </row>
    <row r="68739" spans="1:2" x14ac:dyDescent="0.2">
      <c r="A68739" s="47"/>
      <c r="B68739" s="60"/>
    </row>
    <row r="68740" spans="1:2" x14ac:dyDescent="0.2">
      <c r="A68740" s="47"/>
      <c r="B68740" s="60"/>
    </row>
    <row r="68741" spans="1:2" x14ac:dyDescent="0.2">
      <c r="A68741" s="47"/>
      <c r="B68741" s="60"/>
    </row>
    <row r="68742" spans="1:2" x14ac:dyDescent="0.2">
      <c r="A68742" s="47"/>
      <c r="B68742" s="60"/>
    </row>
    <row r="68743" spans="1:2" x14ac:dyDescent="0.2">
      <c r="A68743" s="47"/>
      <c r="B68743" s="60"/>
    </row>
    <row r="68744" spans="1:2" x14ac:dyDescent="0.2">
      <c r="A68744" s="47"/>
      <c r="B68744" s="60"/>
    </row>
    <row r="68745" spans="1:2" x14ac:dyDescent="0.2">
      <c r="A68745" s="47"/>
      <c r="B68745" s="60"/>
    </row>
    <row r="68746" spans="1:2" x14ac:dyDescent="0.2">
      <c r="A68746" s="47"/>
      <c r="B68746" s="60"/>
    </row>
    <row r="68747" spans="1:2" x14ac:dyDescent="0.2">
      <c r="A68747" s="47"/>
      <c r="B68747" s="60"/>
    </row>
    <row r="68748" spans="1:2" x14ac:dyDescent="0.2">
      <c r="A68748" s="47"/>
      <c r="B68748" s="60"/>
    </row>
    <row r="68749" spans="1:2" x14ac:dyDescent="0.2">
      <c r="A68749" s="47"/>
      <c r="B68749" s="60"/>
    </row>
    <row r="68750" spans="1:2" x14ac:dyDescent="0.2">
      <c r="A68750" s="47"/>
      <c r="B68750" s="60"/>
    </row>
    <row r="68751" spans="1:2" x14ac:dyDescent="0.2">
      <c r="A68751" s="47"/>
      <c r="B68751" s="60"/>
    </row>
    <row r="68752" spans="1:2" x14ac:dyDescent="0.2">
      <c r="A68752" s="47"/>
      <c r="B68752" s="60"/>
    </row>
    <row r="68753" spans="1:2" x14ac:dyDescent="0.2">
      <c r="A68753" s="47"/>
      <c r="B68753" s="60"/>
    </row>
    <row r="68754" spans="1:2" x14ac:dyDescent="0.2">
      <c r="A68754" s="47"/>
      <c r="B68754" s="60"/>
    </row>
    <row r="68755" spans="1:2" x14ac:dyDescent="0.2">
      <c r="A68755" s="47"/>
      <c r="B68755" s="60"/>
    </row>
    <row r="68756" spans="1:2" x14ac:dyDescent="0.2">
      <c r="A68756" s="47"/>
      <c r="B68756" s="60"/>
    </row>
    <row r="68757" spans="1:2" x14ac:dyDescent="0.2">
      <c r="A68757" s="47"/>
      <c r="B68757" s="60"/>
    </row>
    <row r="68758" spans="1:2" x14ac:dyDescent="0.2">
      <c r="A68758" s="47"/>
      <c r="B68758" s="60"/>
    </row>
    <row r="68759" spans="1:2" x14ac:dyDescent="0.2">
      <c r="A68759" s="47"/>
      <c r="B68759" s="60"/>
    </row>
    <row r="68760" spans="1:2" x14ac:dyDescent="0.2">
      <c r="A68760" s="47"/>
      <c r="B68760" s="60"/>
    </row>
    <row r="68761" spans="1:2" x14ac:dyDescent="0.2">
      <c r="A68761" s="47"/>
      <c r="B68761" s="60"/>
    </row>
    <row r="68762" spans="1:2" x14ac:dyDescent="0.2">
      <c r="A68762" s="47"/>
      <c r="B68762" s="60"/>
    </row>
    <row r="68763" spans="1:2" x14ac:dyDescent="0.2">
      <c r="A68763" s="47"/>
      <c r="B68763" s="60"/>
    </row>
    <row r="68764" spans="1:2" x14ac:dyDescent="0.2">
      <c r="A68764" s="47"/>
      <c r="B68764" s="60"/>
    </row>
    <row r="68765" spans="1:2" x14ac:dyDescent="0.2">
      <c r="A68765" s="47"/>
      <c r="B68765" s="60"/>
    </row>
    <row r="68766" spans="1:2" x14ac:dyDescent="0.2">
      <c r="A68766" s="47"/>
      <c r="B68766" s="60"/>
    </row>
    <row r="68767" spans="1:2" x14ac:dyDescent="0.2">
      <c r="A68767" s="47"/>
      <c r="B68767" s="60"/>
    </row>
    <row r="68768" spans="1:2" x14ac:dyDescent="0.2">
      <c r="A68768" s="47"/>
      <c r="B68768" s="60"/>
    </row>
    <row r="68769" spans="1:2" x14ac:dyDescent="0.2">
      <c r="A68769" s="47"/>
      <c r="B68769" s="60"/>
    </row>
    <row r="68770" spans="1:2" x14ac:dyDescent="0.2">
      <c r="A68770" s="47"/>
      <c r="B68770" s="60"/>
    </row>
    <row r="68771" spans="1:2" x14ac:dyDescent="0.2">
      <c r="A68771" s="47"/>
      <c r="B68771" s="60"/>
    </row>
    <row r="68772" spans="1:2" x14ac:dyDescent="0.2">
      <c r="A68772" s="47"/>
      <c r="B68772" s="60"/>
    </row>
    <row r="68773" spans="1:2" x14ac:dyDescent="0.2">
      <c r="A68773" s="47"/>
      <c r="B68773" s="60"/>
    </row>
    <row r="68774" spans="1:2" x14ac:dyDescent="0.2">
      <c r="A68774" s="47"/>
      <c r="B68774" s="60"/>
    </row>
    <row r="68775" spans="1:2" x14ac:dyDescent="0.2">
      <c r="A68775" s="47"/>
      <c r="B68775" s="60"/>
    </row>
    <row r="68776" spans="1:2" x14ac:dyDescent="0.2">
      <c r="A68776" s="47"/>
      <c r="B68776" s="60"/>
    </row>
    <row r="68777" spans="1:2" x14ac:dyDescent="0.2">
      <c r="A68777" s="47"/>
      <c r="B68777" s="60"/>
    </row>
    <row r="68778" spans="1:2" x14ac:dyDescent="0.2">
      <c r="A68778" s="47"/>
      <c r="B68778" s="60"/>
    </row>
    <row r="68779" spans="1:2" x14ac:dyDescent="0.2">
      <c r="A68779" s="47"/>
      <c r="B68779" s="60"/>
    </row>
    <row r="68780" spans="1:2" x14ac:dyDescent="0.2">
      <c r="A68780" s="47"/>
      <c r="B68780" s="60"/>
    </row>
    <row r="68781" spans="1:2" x14ac:dyDescent="0.2">
      <c r="A68781" s="47"/>
      <c r="B68781" s="60"/>
    </row>
    <row r="68782" spans="1:2" x14ac:dyDescent="0.2">
      <c r="A68782" s="47"/>
      <c r="B68782" s="60"/>
    </row>
    <row r="68783" spans="1:2" x14ac:dyDescent="0.2">
      <c r="A68783" s="47"/>
      <c r="B68783" s="60"/>
    </row>
    <row r="68784" spans="1:2" x14ac:dyDescent="0.2">
      <c r="A68784" s="47"/>
      <c r="B68784" s="60"/>
    </row>
    <row r="68785" spans="1:2" x14ac:dyDescent="0.2">
      <c r="A68785" s="47"/>
      <c r="B68785" s="60"/>
    </row>
    <row r="68786" spans="1:2" x14ac:dyDescent="0.2">
      <c r="A68786" s="47"/>
      <c r="B68786" s="60"/>
    </row>
    <row r="68787" spans="1:2" x14ac:dyDescent="0.2">
      <c r="A68787" s="47"/>
      <c r="B68787" s="60"/>
    </row>
    <row r="68788" spans="1:2" x14ac:dyDescent="0.2">
      <c r="A68788" s="47"/>
      <c r="B68788" s="60"/>
    </row>
    <row r="68789" spans="1:2" x14ac:dyDescent="0.2">
      <c r="A68789" s="47"/>
      <c r="B68789" s="60"/>
    </row>
    <row r="68790" spans="1:2" x14ac:dyDescent="0.2">
      <c r="A68790" s="47"/>
      <c r="B68790" s="60"/>
    </row>
    <row r="68791" spans="1:2" x14ac:dyDescent="0.2">
      <c r="A68791" s="47"/>
      <c r="B68791" s="60"/>
    </row>
    <row r="68792" spans="1:2" x14ac:dyDescent="0.2">
      <c r="A68792" s="47"/>
      <c r="B68792" s="60"/>
    </row>
    <row r="68793" spans="1:2" x14ac:dyDescent="0.2">
      <c r="A68793" s="47"/>
      <c r="B68793" s="60"/>
    </row>
    <row r="68794" spans="1:2" x14ac:dyDescent="0.2">
      <c r="A68794" s="47"/>
      <c r="B68794" s="60"/>
    </row>
    <row r="68795" spans="1:2" x14ac:dyDescent="0.2">
      <c r="A68795" s="47"/>
      <c r="B68795" s="60"/>
    </row>
    <row r="68796" spans="1:2" x14ac:dyDescent="0.2">
      <c r="A68796" s="47"/>
      <c r="B68796" s="60"/>
    </row>
    <row r="68797" spans="1:2" x14ac:dyDescent="0.2">
      <c r="A68797" s="47"/>
      <c r="B68797" s="60"/>
    </row>
    <row r="68798" spans="1:2" x14ac:dyDescent="0.2">
      <c r="A68798" s="47"/>
      <c r="B68798" s="60"/>
    </row>
    <row r="68799" spans="1:2" x14ac:dyDescent="0.2">
      <c r="A68799" s="47"/>
      <c r="B68799" s="60"/>
    </row>
    <row r="68800" spans="1:2" x14ac:dyDescent="0.2">
      <c r="A68800" s="47"/>
      <c r="B68800" s="60"/>
    </row>
    <row r="68801" spans="1:2" x14ac:dyDescent="0.2">
      <c r="A68801" s="47"/>
      <c r="B68801" s="60"/>
    </row>
    <row r="68802" spans="1:2" x14ac:dyDescent="0.2">
      <c r="A68802" s="47"/>
      <c r="B68802" s="60"/>
    </row>
    <row r="68803" spans="1:2" x14ac:dyDescent="0.2">
      <c r="A68803" s="47"/>
      <c r="B68803" s="60"/>
    </row>
    <row r="68804" spans="1:2" x14ac:dyDescent="0.2">
      <c r="A68804" s="47"/>
      <c r="B68804" s="60"/>
    </row>
    <row r="68805" spans="1:2" x14ac:dyDescent="0.2">
      <c r="A68805" s="47"/>
      <c r="B68805" s="60"/>
    </row>
    <row r="68806" spans="1:2" x14ac:dyDescent="0.2">
      <c r="A68806" s="47"/>
      <c r="B68806" s="60"/>
    </row>
    <row r="68807" spans="1:2" x14ac:dyDescent="0.2">
      <c r="A68807" s="47"/>
      <c r="B68807" s="60"/>
    </row>
    <row r="68808" spans="1:2" x14ac:dyDescent="0.2">
      <c r="A68808" s="47"/>
      <c r="B68808" s="60"/>
    </row>
    <row r="68809" spans="1:2" x14ac:dyDescent="0.2">
      <c r="A68809" s="47"/>
      <c r="B68809" s="60"/>
    </row>
    <row r="68810" spans="1:2" x14ac:dyDescent="0.2">
      <c r="A68810" s="47"/>
      <c r="B68810" s="60"/>
    </row>
    <row r="68811" spans="1:2" x14ac:dyDescent="0.2">
      <c r="A68811" s="47"/>
      <c r="B68811" s="60"/>
    </row>
    <row r="68812" spans="1:2" x14ac:dyDescent="0.2">
      <c r="A68812" s="47"/>
      <c r="B68812" s="60"/>
    </row>
    <row r="68813" spans="1:2" x14ac:dyDescent="0.2">
      <c r="A68813" s="47"/>
      <c r="B68813" s="60"/>
    </row>
    <row r="68814" spans="1:2" x14ac:dyDescent="0.2">
      <c r="A68814" s="47"/>
      <c r="B68814" s="60"/>
    </row>
    <row r="68815" spans="1:2" x14ac:dyDescent="0.2">
      <c r="A68815" s="47"/>
      <c r="B68815" s="60"/>
    </row>
    <row r="68816" spans="1:2" x14ac:dyDescent="0.2">
      <c r="A68816" s="47"/>
      <c r="B68816" s="60"/>
    </row>
    <row r="68817" spans="1:2" x14ac:dyDescent="0.2">
      <c r="A68817" s="47"/>
      <c r="B68817" s="60"/>
    </row>
    <row r="68818" spans="1:2" x14ac:dyDescent="0.2">
      <c r="A68818" s="47"/>
      <c r="B68818" s="60"/>
    </row>
    <row r="68819" spans="1:2" x14ac:dyDescent="0.2">
      <c r="A68819" s="47"/>
      <c r="B68819" s="60"/>
    </row>
    <row r="68820" spans="1:2" x14ac:dyDescent="0.2">
      <c r="A68820" s="47"/>
      <c r="B68820" s="60"/>
    </row>
    <row r="68821" spans="1:2" x14ac:dyDescent="0.2">
      <c r="A68821" s="47"/>
      <c r="B68821" s="60"/>
    </row>
    <row r="68822" spans="1:2" x14ac:dyDescent="0.2">
      <c r="A68822" s="47"/>
      <c r="B68822" s="60"/>
    </row>
    <row r="68823" spans="1:2" x14ac:dyDescent="0.2">
      <c r="A68823" s="47"/>
      <c r="B68823" s="60"/>
    </row>
    <row r="68824" spans="1:2" x14ac:dyDescent="0.2">
      <c r="A68824" s="47"/>
      <c r="B68824" s="60"/>
    </row>
    <row r="68825" spans="1:2" x14ac:dyDescent="0.2">
      <c r="A68825" s="47"/>
      <c r="B68825" s="60"/>
    </row>
    <row r="68826" spans="1:2" x14ac:dyDescent="0.2">
      <c r="A68826" s="47"/>
      <c r="B68826" s="60"/>
    </row>
    <row r="68827" spans="1:2" x14ac:dyDescent="0.2">
      <c r="A68827" s="47"/>
      <c r="B68827" s="60"/>
    </row>
    <row r="68828" spans="1:2" x14ac:dyDescent="0.2">
      <c r="A68828" s="47"/>
      <c r="B68828" s="60"/>
    </row>
    <row r="68829" spans="1:2" x14ac:dyDescent="0.2">
      <c r="A68829" s="47"/>
      <c r="B68829" s="60"/>
    </row>
    <row r="68830" spans="1:2" x14ac:dyDescent="0.2">
      <c r="A68830" s="47"/>
      <c r="B68830" s="60"/>
    </row>
    <row r="68831" spans="1:2" x14ac:dyDescent="0.2">
      <c r="A68831" s="47"/>
      <c r="B68831" s="60"/>
    </row>
    <row r="68832" spans="1:2" x14ac:dyDescent="0.2">
      <c r="A68832" s="47"/>
      <c r="B68832" s="60"/>
    </row>
    <row r="68833" spans="1:2" x14ac:dyDescent="0.2">
      <c r="A68833" s="47"/>
      <c r="B68833" s="60"/>
    </row>
    <row r="68834" spans="1:2" x14ac:dyDescent="0.2">
      <c r="A68834" s="47"/>
      <c r="B68834" s="60"/>
    </row>
    <row r="68835" spans="1:2" x14ac:dyDescent="0.2">
      <c r="A68835" s="47"/>
      <c r="B68835" s="60"/>
    </row>
    <row r="68836" spans="1:2" x14ac:dyDescent="0.2">
      <c r="A68836" s="47"/>
      <c r="B68836" s="60"/>
    </row>
    <row r="68837" spans="1:2" x14ac:dyDescent="0.2">
      <c r="A68837" s="47"/>
      <c r="B68837" s="60"/>
    </row>
    <row r="68838" spans="1:2" x14ac:dyDescent="0.2">
      <c r="A68838" s="47"/>
      <c r="B68838" s="60"/>
    </row>
    <row r="68839" spans="1:2" x14ac:dyDescent="0.2">
      <c r="A68839" s="47"/>
      <c r="B68839" s="60"/>
    </row>
    <row r="68840" spans="1:2" x14ac:dyDescent="0.2">
      <c r="A68840" s="47"/>
      <c r="B68840" s="60"/>
    </row>
    <row r="68841" spans="1:2" x14ac:dyDescent="0.2">
      <c r="A68841" s="47"/>
      <c r="B68841" s="60"/>
    </row>
    <row r="68842" spans="1:2" x14ac:dyDescent="0.2">
      <c r="A68842" s="47"/>
      <c r="B68842" s="60"/>
    </row>
    <row r="68843" spans="1:2" x14ac:dyDescent="0.2">
      <c r="A68843" s="47"/>
      <c r="B68843" s="60"/>
    </row>
    <row r="68844" spans="1:2" x14ac:dyDescent="0.2">
      <c r="A68844" s="47"/>
      <c r="B68844" s="60"/>
    </row>
    <row r="68845" spans="1:2" x14ac:dyDescent="0.2">
      <c r="A68845" s="47"/>
      <c r="B68845" s="60"/>
    </row>
    <row r="68846" spans="1:2" x14ac:dyDescent="0.2">
      <c r="A68846" s="47"/>
      <c r="B68846" s="60"/>
    </row>
    <row r="68847" spans="1:2" x14ac:dyDescent="0.2">
      <c r="A68847" s="47"/>
      <c r="B68847" s="60"/>
    </row>
    <row r="68848" spans="1:2" x14ac:dyDescent="0.2">
      <c r="A68848" s="47"/>
      <c r="B68848" s="60"/>
    </row>
    <row r="68849" spans="1:2" x14ac:dyDescent="0.2">
      <c r="A68849" s="47"/>
      <c r="B68849" s="60"/>
    </row>
    <row r="68850" spans="1:2" x14ac:dyDescent="0.2">
      <c r="A68850" s="47"/>
      <c r="B68850" s="60"/>
    </row>
    <row r="68851" spans="1:2" x14ac:dyDescent="0.2">
      <c r="A68851" s="47"/>
      <c r="B68851" s="60"/>
    </row>
    <row r="68852" spans="1:2" x14ac:dyDescent="0.2">
      <c r="A68852" s="47"/>
      <c r="B68852" s="60"/>
    </row>
    <row r="68853" spans="1:2" x14ac:dyDescent="0.2">
      <c r="A68853" s="47"/>
      <c r="B68853" s="60"/>
    </row>
    <row r="68854" spans="1:2" x14ac:dyDescent="0.2">
      <c r="A68854" s="47"/>
      <c r="B68854" s="60"/>
    </row>
    <row r="68855" spans="1:2" x14ac:dyDescent="0.2">
      <c r="A68855" s="47"/>
      <c r="B68855" s="60"/>
    </row>
    <row r="68856" spans="1:2" x14ac:dyDescent="0.2">
      <c r="A68856" s="47"/>
      <c r="B68856" s="60"/>
    </row>
    <row r="68857" spans="1:2" x14ac:dyDescent="0.2">
      <c r="A68857" s="47"/>
      <c r="B68857" s="60"/>
    </row>
    <row r="68858" spans="1:2" x14ac:dyDescent="0.2">
      <c r="A68858" s="47"/>
      <c r="B68858" s="60"/>
    </row>
    <row r="68859" spans="1:2" x14ac:dyDescent="0.2">
      <c r="A68859" s="47"/>
      <c r="B68859" s="60"/>
    </row>
    <row r="68860" spans="1:2" x14ac:dyDescent="0.2">
      <c r="A68860" s="47"/>
      <c r="B68860" s="60"/>
    </row>
    <row r="68861" spans="1:2" x14ac:dyDescent="0.2">
      <c r="A68861" s="47"/>
      <c r="B68861" s="60"/>
    </row>
    <row r="68862" spans="1:2" x14ac:dyDescent="0.2">
      <c r="A68862" s="47"/>
      <c r="B68862" s="60"/>
    </row>
    <row r="68863" spans="1:2" x14ac:dyDescent="0.2">
      <c r="A68863" s="47"/>
      <c r="B68863" s="60"/>
    </row>
    <row r="68864" spans="1:2" x14ac:dyDescent="0.2">
      <c r="A68864" s="47"/>
      <c r="B68864" s="60"/>
    </row>
    <row r="68865" spans="1:2" x14ac:dyDescent="0.2">
      <c r="A68865" s="47"/>
      <c r="B68865" s="60"/>
    </row>
    <row r="68866" spans="1:2" x14ac:dyDescent="0.2">
      <c r="A68866" s="47"/>
      <c r="B68866" s="60"/>
    </row>
    <row r="68867" spans="1:2" x14ac:dyDescent="0.2">
      <c r="A68867" s="47"/>
      <c r="B68867" s="60"/>
    </row>
    <row r="68868" spans="1:2" x14ac:dyDescent="0.2">
      <c r="A68868" s="47"/>
      <c r="B68868" s="60"/>
    </row>
    <row r="68869" spans="1:2" x14ac:dyDescent="0.2">
      <c r="A68869" s="47"/>
      <c r="B68869" s="60"/>
    </row>
    <row r="68870" spans="1:2" x14ac:dyDescent="0.2">
      <c r="A68870" s="47"/>
      <c r="B68870" s="60"/>
    </row>
    <row r="68871" spans="1:2" x14ac:dyDescent="0.2">
      <c r="A68871" s="47"/>
      <c r="B68871" s="60"/>
    </row>
    <row r="68872" spans="1:2" x14ac:dyDescent="0.2">
      <c r="A68872" s="47"/>
      <c r="B68872" s="60"/>
    </row>
    <row r="68873" spans="1:2" x14ac:dyDescent="0.2">
      <c r="A68873" s="47"/>
      <c r="B68873" s="60"/>
    </row>
    <row r="68874" spans="1:2" x14ac:dyDescent="0.2">
      <c r="A68874" s="47"/>
      <c r="B68874" s="60"/>
    </row>
    <row r="68875" spans="1:2" x14ac:dyDescent="0.2">
      <c r="A68875" s="47"/>
      <c r="B68875" s="60"/>
    </row>
    <row r="68876" spans="1:2" x14ac:dyDescent="0.2">
      <c r="A68876" s="47"/>
      <c r="B68876" s="60"/>
    </row>
    <row r="68877" spans="1:2" x14ac:dyDescent="0.2">
      <c r="A68877" s="47"/>
      <c r="B68877" s="60"/>
    </row>
    <row r="68878" spans="1:2" x14ac:dyDescent="0.2">
      <c r="A68878" s="47"/>
      <c r="B68878" s="60"/>
    </row>
    <row r="68879" spans="1:2" x14ac:dyDescent="0.2">
      <c r="A68879" s="47"/>
      <c r="B68879" s="60"/>
    </row>
    <row r="68880" spans="1:2" x14ac:dyDescent="0.2">
      <c r="A68880" s="47"/>
      <c r="B68880" s="60"/>
    </row>
    <row r="68881" spans="1:2" x14ac:dyDescent="0.2">
      <c r="A68881" s="47"/>
      <c r="B68881" s="60"/>
    </row>
    <row r="68882" spans="1:2" x14ac:dyDescent="0.2">
      <c r="A68882" s="47"/>
      <c r="B68882" s="60"/>
    </row>
    <row r="68883" spans="1:2" x14ac:dyDescent="0.2">
      <c r="A68883" s="47"/>
      <c r="B68883" s="60"/>
    </row>
    <row r="68884" spans="1:2" x14ac:dyDescent="0.2">
      <c r="A68884" s="47"/>
      <c r="B68884" s="60"/>
    </row>
    <row r="68885" spans="1:2" x14ac:dyDescent="0.2">
      <c r="A68885" s="47"/>
      <c r="B68885" s="60"/>
    </row>
    <row r="68886" spans="1:2" x14ac:dyDescent="0.2">
      <c r="A68886" s="47"/>
      <c r="B68886" s="60"/>
    </row>
    <row r="68887" spans="1:2" x14ac:dyDescent="0.2">
      <c r="A68887" s="47"/>
      <c r="B68887" s="60"/>
    </row>
    <row r="68888" spans="1:2" x14ac:dyDescent="0.2">
      <c r="A68888" s="47"/>
      <c r="B68888" s="60"/>
    </row>
    <row r="68889" spans="1:2" x14ac:dyDescent="0.2">
      <c r="A68889" s="47"/>
      <c r="B68889" s="60"/>
    </row>
    <row r="68890" spans="1:2" x14ac:dyDescent="0.2">
      <c r="A68890" s="47"/>
      <c r="B68890" s="60"/>
    </row>
    <row r="68891" spans="1:2" x14ac:dyDescent="0.2">
      <c r="A68891" s="47"/>
      <c r="B68891" s="60"/>
    </row>
    <row r="68892" spans="1:2" x14ac:dyDescent="0.2">
      <c r="A68892" s="47"/>
      <c r="B68892" s="60"/>
    </row>
    <row r="68893" spans="1:2" x14ac:dyDescent="0.2">
      <c r="A68893" s="47"/>
      <c r="B68893" s="60"/>
    </row>
    <row r="68894" spans="1:2" x14ac:dyDescent="0.2">
      <c r="A68894" s="47"/>
      <c r="B68894" s="60"/>
    </row>
    <row r="68895" spans="1:2" x14ac:dyDescent="0.2">
      <c r="A68895" s="47"/>
      <c r="B68895" s="60"/>
    </row>
    <row r="68896" spans="1:2" x14ac:dyDescent="0.2">
      <c r="A68896" s="47"/>
      <c r="B68896" s="60"/>
    </row>
    <row r="68897" spans="1:2" x14ac:dyDescent="0.2">
      <c r="A68897" s="47"/>
      <c r="B68897" s="60"/>
    </row>
    <row r="68898" spans="1:2" x14ac:dyDescent="0.2">
      <c r="A68898" s="47"/>
      <c r="B68898" s="60"/>
    </row>
    <row r="68899" spans="1:2" x14ac:dyDescent="0.2">
      <c r="A68899" s="47"/>
      <c r="B68899" s="60"/>
    </row>
    <row r="68900" spans="1:2" x14ac:dyDescent="0.2">
      <c r="A68900" s="47"/>
      <c r="B68900" s="60"/>
    </row>
    <row r="68901" spans="1:2" x14ac:dyDescent="0.2">
      <c r="A68901" s="47"/>
      <c r="B68901" s="60"/>
    </row>
    <row r="68902" spans="1:2" x14ac:dyDescent="0.2">
      <c r="A68902" s="47"/>
      <c r="B68902" s="60"/>
    </row>
    <row r="68903" spans="1:2" x14ac:dyDescent="0.2">
      <c r="A68903" s="47"/>
      <c r="B68903" s="60"/>
    </row>
    <row r="68904" spans="1:2" x14ac:dyDescent="0.2">
      <c r="A68904" s="47"/>
      <c r="B68904" s="60"/>
    </row>
    <row r="68905" spans="1:2" x14ac:dyDescent="0.2">
      <c r="A68905" s="47"/>
      <c r="B68905" s="60"/>
    </row>
    <row r="68906" spans="1:2" x14ac:dyDescent="0.2">
      <c r="A68906" s="47"/>
      <c r="B68906" s="60"/>
    </row>
    <row r="68907" spans="1:2" x14ac:dyDescent="0.2">
      <c r="A68907" s="47"/>
      <c r="B68907" s="60"/>
    </row>
    <row r="68908" spans="1:2" x14ac:dyDescent="0.2">
      <c r="A68908" s="47"/>
      <c r="B68908" s="60"/>
    </row>
    <row r="68909" spans="1:2" x14ac:dyDescent="0.2">
      <c r="A68909" s="47"/>
      <c r="B68909" s="60"/>
    </row>
    <row r="68910" spans="1:2" x14ac:dyDescent="0.2">
      <c r="A68910" s="47"/>
      <c r="B68910" s="60"/>
    </row>
    <row r="68911" spans="1:2" x14ac:dyDescent="0.2">
      <c r="A68911" s="47"/>
      <c r="B68911" s="60"/>
    </row>
    <row r="68912" spans="1:2" x14ac:dyDescent="0.2">
      <c r="A68912" s="47"/>
      <c r="B68912" s="60"/>
    </row>
    <row r="68913" spans="1:2" x14ac:dyDescent="0.2">
      <c r="A68913" s="47"/>
      <c r="B68913" s="60"/>
    </row>
    <row r="68914" spans="1:2" x14ac:dyDescent="0.2">
      <c r="A68914" s="47"/>
      <c r="B68914" s="60"/>
    </row>
    <row r="68915" spans="1:2" x14ac:dyDescent="0.2">
      <c r="A68915" s="47"/>
      <c r="B68915" s="60"/>
    </row>
    <row r="68916" spans="1:2" x14ac:dyDescent="0.2">
      <c r="A68916" s="47"/>
      <c r="B68916" s="60"/>
    </row>
    <row r="68917" spans="1:2" x14ac:dyDescent="0.2">
      <c r="A68917" s="47"/>
      <c r="B68917" s="60"/>
    </row>
    <row r="68918" spans="1:2" x14ac:dyDescent="0.2">
      <c r="A68918" s="47"/>
      <c r="B68918" s="60"/>
    </row>
    <row r="68919" spans="1:2" x14ac:dyDescent="0.2">
      <c r="A68919" s="47"/>
      <c r="B68919" s="60"/>
    </row>
    <row r="68920" spans="1:2" x14ac:dyDescent="0.2">
      <c r="A68920" s="47"/>
      <c r="B68920" s="60"/>
    </row>
    <row r="68921" spans="1:2" x14ac:dyDescent="0.2">
      <c r="A68921" s="47"/>
      <c r="B68921" s="60"/>
    </row>
    <row r="68922" spans="1:2" x14ac:dyDescent="0.2">
      <c r="A68922" s="47"/>
      <c r="B68922" s="60"/>
    </row>
    <row r="68923" spans="1:2" x14ac:dyDescent="0.2">
      <c r="A68923" s="47"/>
      <c r="B68923" s="60"/>
    </row>
    <row r="68924" spans="1:2" x14ac:dyDescent="0.2">
      <c r="A68924" s="47"/>
      <c r="B68924" s="60"/>
    </row>
    <row r="68925" spans="1:2" x14ac:dyDescent="0.2">
      <c r="A68925" s="47"/>
      <c r="B68925" s="60"/>
    </row>
    <row r="68926" spans="1:2" x14ac:dyDescent="0.2">
      <c r="A68926" s="47"/>
      <c r="B68926" s="60"/>
    </row>
    <row r="68927" spans="1:2" x14ac:dyDescent="0.2">
      <c r="A68927" s="47"/>
      <c r="B68927" s="60"/>
    </row>
    <row r="68928" spans="1:2" x14ac:dyDescent="0.2">
      <c r="A68928" s="47"/>
      <c r="B68928" s="60"/>
    </row>
    <row r="68929" spans="1:2" x14ac:dyDescent="0.2">
      <c r="A68929" s="47"/>
      <c r="B68929" s="60"/>
    </row>
    <row r="68930" spans="1:2" x14ac:dyDescent="0.2">
      <c r="A68930" s="47"/>
      <c r="B68930" s="60"/>
    </row>
    <row r="68931" spans="1:2" x14ac:dyDescent="0.2">
      <c r="A68931" s="47"/>
      <c r="B68931" s="60"/>
    </row>
    <row r="68932" spans="1:2" x14ac:dyDescent="0.2">
      <c r="A68932" s="47"/>
      <c r="B68932" s="60"/>
    </row>
    <row r="68933" spans="1:2" x14ac:dyDescent="0.2">
      <c r="A68933" s="47"/>
      <c r="B68933" s="60"/>
    </row>
    <row r="68934" spans="1:2" x14ac:dyDescent="0.2">
      <c r="A68934" s="47"/>
      <c r="B68934" s="60"/>
    </row>
    <row r="68935" spans="1:2" x14ac:dyDescent="0.2">
      <c r="A68935" s="47"/>
      <c r="B68935" s="60"/>
    </row>
    <row r="68936" spans="1:2" x14ac:dyDescent="0.2">
      <c r="A68936" s="47"/>
      <c r="B68936" s="60"/>
    </row>
    <row r="68937" spans="1:2" x14ac:dyDescent="0.2">
      <c r="A68937" s="47"/>
      <c r="B68937" s="60"/>
    </row>
    <row r="68938" spans="1:2" x14ac:dyDescent="0.2">
      <c r="A68938" s="47"/>
      <c r="B68938" s="60"/>
    </row>
    <row r="68939" spans="1:2" x14ac:dyDescent="0.2">
      <c r="A68939" s="47"/>
      <c r="B68939" s="60"/>
    </row>
    <row r="68940" spans="1:2" x14ac:dyDescent="0.2">
      <c r="A68940" s="47"/>
      <c r="B68940" s="60"/>
    </row>
    <row r="68941" spans="1:2" x14ac:dyDescent="0.2">
      <c r="A68941" s="47"/>
      <c r="B68941" s="60"/>
    </row>
    <row r="68942" spans="1:2" x14ac:dyDescent="0.2">
      <c r="A68942" s="47"/>
      <c r="B68942" s="60"/>
    </row>
    <row r="68943" spans="1:2" x14ac:dyDescent="0.2">
      <c r="A68943" s="47"/>
      <c r="B68943" s="60"/>
    </row>
    <row r="68944" spans="1:2" x14ac:dyDescent="0.2">
      <c r="A68944" s="47"/>
      <c r="B68944" s="60"/>
    </row>
    <row r="68945" spans="1:2" x14ac:dyDescent="0.2">
      <c r="A68945" s="47"/>
      <c r="B68945" s="60"/>
    </row>
    <row r="68946" spans="1:2" x14ac:dyDescent="0.2">
      <c r="A68946" s="47"/>
      <c r="B68946" s="60"/>
    </row>
    <row r="68947" spans="1:2" x14ac:dyDescent="0.2">
      <c r="A68947" s="47"/>
      <c r="B68947" s="60"/>
    </row>
    <row r="68948" spans="1:2" x14ac:dyDescent="0.2">
      <c r="A68948" s="47"/>
      <c r="B68948" s="60"/>
    </row>
    <row r="68949" spans="1:2" x14ac:dyDescent="0.2">
      <c r="A68949" s="47"/>
      <c r="B68949" s="60"/>
    </row>
    <row r="68950" spans="1:2" x14ac:dyDescent="0.2">
      <c r="A68950" s="47"/>
      <c r="B68950" s="60"/>
    </row>
    <row r="68951" spans="1:2" x14ac:dyDescent="0.2">
      <c r="A68951" s="47"/>
      <c r="B68951" s="60"/>
    </row>
    <row r="68952" spans="1:2" x14ac:dyDescent="0.2">
      <c r="A68952" s="47"/>
      <c r="B68952" s="60"/>
    </row>
    <row r="68953" spans="1:2" x14ac:dyDescent="0.2">
      <c r="A68953" s="47"/>
      <c r="B68953" s="60"/>
    </row>
    <row r="68954" spans="1:2" x14ac:dyDescent="0.2">
      <c r="A68954" s="47"/>
      <c r="B68954" s="60"/>
    </row>
    <row r="68955" spans="1:2" x14ac:dyDescent="0.2">
      <c r="A68955" s="47"/>
      <c r="B68955" s="60"/>
    </row>
    <row r="68956" spans="1:2" x14ac:dyDescent="0.2">
      <c r="A68956" s="47"/>
      <c r="B68956" s="60"/>
    </row>
    <row r="68957" spans="1:2" x14ac:dyDescent="0.2">
      <c r="A68957" s="47"/>
      <c r="B68957" s="60"/>
    </row>
    <row r="68958" spans="1:2" x14ac:dyDescent="0.2">
      <c r="A68958" s="47"/>
      <c r="B68958" s="60"/>
    </row>
    <row r="68959" spans="1:2" x14ac:dyDescent="0.2">
      <c r="A68959" s="47"/>
      <c r="B68959" s="60"/>
    </row>
    <row r="68960" spans="1:2" x14ac:dyDescent="0.2">
      <c r="A68960" s="47"/>
      <c r="B68960" s="60"/>
    </row>
    <row r="68961" spans="1:2" x14ac:dyDescent="0.2">
      <c r="A68961" s="47"/>
      <c r="B68961" s="60"/>
    </row>
    <row r="68962" spans="1:2" x14ac:dyDescent="0.2">
      <c r="A68962" s="47"/>
      <c r="B68962" s="60"/>
    </row>
    <row r="68963" spans="1:2" x14ac:dyDescent="0.2">
      <c r="A68963" s="47"/>
      <c r="B68963" s="60"/>
    </row>
    <row r="68964" spans="1:2" x14ac:dyDescent="0.2">
      <c r="A68964" s="47"/>
      <c r="B68964" s="60"/>
    </row>
    <row r="68965" spans="1:2" x14ac:dyDescent="0.2">
      <c r="A68965" s="47"/>
      <c r="B68965" s="60"/>
    </row>
    <row r="68966" spans="1:2" x14ac:dyDescent="0.2">
      <c r="A68966" s="47"/>
      <c r="B68966" s="60"/>
    </row>
    <row r="68967" spans="1:2" x14ac:dyDescent="0.2">
      <c r="A68967" s="47"/>
      <c r="B68967" s="60"/>
    </row>
    <row r="68968" spans="1:2" x14ac:dyDescent="0.2">
      <c r="A68968" s="47"/>
      <c r="B68968" s="60"/>
    </row>
    <row r="68969" spans="1:2" x14ac:dyDescent="0.2">
      <c r="A68969" s="47"/>
      <c r="B68969" s="60"/>
    </row>
    <row r="68970" spans="1:2" x14ac:dyDescent="0.2">
      <c r="A68970" s="47"/>
      <c r="B68970" s="60"/>
    </row>
    <row r="68971" spans="1:2" x14ac:dyDescent="0.2">
      <c r="A68971" s="47"/>
      <c r="B68971" s="60"/>
    </row>
    <row r="68972" spans="1:2" x14ac:dyDescent="0.2">
      <c r="A68972" s="47"/>
      <c r="B68972" s="60"/>
    </row>
    <row r="68973" spans="1:2" x14ac:dyDescent="0.2">
      <c r="A68973" s="47"/>
      <c r="B68973" s="60"/>
    </row>
    <row r="68974" spans="1:2" x14ac:dyDescent="0.2">
      <c r="A68974" s="47"/>
      <c r="B68974" s="60"/>
    </row>
    <row r="68975" spans="1:2" x14ac:dyDescent="0.2">
      <c r="A68975" s="47"/>
      <c r="B68975" s="60"/>
    </row>
    <row r="68976" spans="1:2" x14ac:dyDescent="0.2">
      <c r="A68976" s="47"/>
      <c r="B68976" s="60"/>
    </row>
    <row r="68977" spans="1:2" x14ac:dyDescent="0.2">
      <c r="A68977" s="47"/>
      <c r="B68977" s="60"/>
    </row>
    <row r="68978" spans="1:2" x14ac:dyDescent="0.2">
      <c r="A68978" s="47"/>
      <c r="B68978" s="60"/>
    </row>
    <row r="68979" spans="1:2" x14ac:dyDescent="0.2">
      <c r="A68979" s="47"/>
      <c r="B68979" s="60"/>
    </row>
    <row r="68980" spans="1:2" x14ac:dyDescent="0.2">
      <c r="A68980" s="47"/>
      <c r="B68980" s="60"/>
    </row>
    <row r="68981" spans="1:2" x14ac:dyDescent="0.2">
      <c r="A68981" s="47"/>
      <c r="B68981" s="60"/>
    </row>
    <row r="68982" spans="1:2" x14ac:dyDescent="0.2">
      <c r="A68982" s="47"/>
      <c r="B68982" s="60"/>
    </row>
    <row r="68983" spans="1:2" x14ac:dyDescent="0.2">
      <c r="A68983" s="47"/>
      <c r="B68983" s="60"/>
    </row>
    <row r="68984" spans="1:2" x14ac:dyDescent="0.2">
      <c r="A68984" s="47"/>
      <c r="B68984" s="60"/>
    </row>
    <row r="68985" spans="1:2" x14ac:dyDescent="0.2">
      <c r="A68985" s="47"/>
      <c r="B68985" s="60"/>
    </row>
    <row r="68986" spans="1:2" x14ac:dyDescent="0.2">
      <c r="A68986" s="47"/>
      <c r="B68986" s="60"/>
    </row>
    <row r="68987" spans="1:2" x14ac:dyDescent="0.2">
      <c r="A68987" s="47"/>
      <c r="B68987" s="60"/>
    </row>
    <row r="68988" spans="1:2" x14ac:dyDescent="0.2">
      <c r="A68988" s="47"/>
      <c r="B68988" s="60"/>
    </row>
    <row r="68989" spans="1:2" x14ac:dyDescent="0.2">
      <c r="A68989" s="47"/>
      <c r="B68989" s="60"/>
    </row>
    <row r="68990" spans="1:2" x14ac:dyDescent="0.2">
      <c r="A68990" s="47"/>
      <c r="B68990" s="60"/>
    </row>
    <row r="68991" spans="1:2" x14ac:dyDescent="0.2">
      <c r="A68991" s="47"/>
      <c r="B68991" s="60"/>
    </row>
    <row r="68992" spans="1:2" x14ac:dyDescent="0.2">
      <c r="A68992" s="47"/>
      <c r="B68992" s="60"/>
    </row>
    <row r="68993" spans="1:2" x14ac:dyDescent="0.2">
      <c r="A68993" s="47"/>
      <c r="B68993" s="60"/>
    </row>
    <row r="68994" spans="1:2" x14ac:dyDescent="0.2">
      <c r="A68994" s="47"/>
      <c r="B68994" s="60"/>
    </row>
    <row r="68995" spans="1:2" x14ac:dyDescent="0.2">
      <c r="A68995" s="47"/>
      <c r="B68995" s="60"/>
    </row>
    <row r="68996" spans="1:2" x14ac:dyDescent="0.2">
      <c r="A68996" s="47"/>
      <c r="B68996" s="60"/>
    </row>
    <row r="68997" spans="1:2" x14ac:dyDescent="0.2">
      <c r="A68997" s="47"/>
      <c r="B68997" s="60"/>
    </row>
    <row r="68998" spans="1:2" x14ac:dyDescent="0.2">
      <c r="A68998" s="47"/>
      <c r="B68998" s="60"/>
    </row>
    <row r="68999" spans="1:2" x14ac:dyDescent="0.2">
      <c r="A68999" s="47"/>
      <c r="B68999" s="60"/>
    </row>
    <row r="69000" spans="1:2" x14ac:dyDescent="0.2">
      <c r="A69000" s="47"/>
      <c r="B69000" s="60"/>
    </row>
    <row r="69001" spans="1:2" x14ac:dyDescent="0.2">
      <c r="A69001" s="47"/>
      <c r="B69001" s="60"/>
    </row>
    <row r="69002" spans="1:2" x14ac:dyDescent="0.2">
      <c r="A69002" s="47"/>
      <c r="B69002" s="60"/>
    </row>
    <row r="69003" spans="1:2" x14ac:dyDescent="0.2">
      <c r="A69003" s="47"/>
      <c r="B69003" s="60"/>
    </row>
    <row r="69004" spans="1:2" x14ac:dyDescent="0.2">
      <c r="A69004" s="47"/>
      <c r="B69004" s="60"/>
    </row>
    <row r="69005" spans="1:2" x14ac:dyDescent="0.2">
      <c r="A69005" s="47"/>
      <c r="B69005" s="60"/>
    </row>
    <row r="69006" spans="1:2" x14ac:dyDescent="0.2">
      <c r="A69006" s="47"/>
      <c r="B69006" s="60"/>
    </row>
    <row r="69007" spans="1:2" x14ac:dyDescent="0.2">
      <c r="A69007" s="47"/>
      <c r="B69007" s="60"/>
    </row>
    <row r="69008" spans="1:2" x14ac:dyDescent="0.2">
      <c r="A69008" s="47"/>
      <c r="B69008" s="60"/>
    </row>
    <row r="69009" spans="1:2" x14ac:dyDescent="0.2">
      <c r="A69009" s="47"/>
      <c r="B69009" s="60"/>
    </row>
    <row r="69010" spans="1:2" x14ac:dyDescent="0.2">
      <c r="A69010" s="47"/>
      <c r="B69010" s="60"/>
    </row>
    <row r="69011" spans="1:2" x14ac:dyDescent="0.2">
      <c r="A69011" s="47"/>
      <c r="B69011" s="60"/>
    </row>
    <row r="69012" spans="1:2" x14ac:dyDescent="0.2">
      <c r="A69012" s="47"/>
      <c r="B69012" s="60"/>
    </row>
    <row r="69013" spans="1:2" x14ac:dyDescent="0.2">
      <c r="A69013" s="47"/>
      <c r="B69013" s="60"/>
    </row>
    <row r="69014" spans="1:2" x14ac:dyDescent="0.2">
      <c r="A69014" s="47"/>
      <c r="B69014" s="60"/>
    </row>
    <row r="69015" spans="1:2" x14ac:dyDescent="0.2">
      <c r="A69015" s="47"/>
      <c r="B69015" s="60"/>
    </row>
    <row r="69016" spans="1:2" x14ac:dyDescent="0.2">
      <c r="A69016" s="47"/>
      <c r="B69016" s="60"/>
    </row>
    <row r="69017" spans="1:2" x14ac:dyDescent="0.2">
      <c r="A69017" s="47"/>
      <c r="B69017" s="60"/>
    </row>
    <row r="69018" spans="1:2" x14ac:dyDescent="0.2">
      <c r="A69018" s="47"/>
      <c r="B69018" s="60"/>
    </row>
    <row r="69019" spans="1:2" x14ac:dyDescent="0.2">
      <c r="A69019" s="47"/>
      <c r="B69019" s="60"/>
    </row>
    <row r="69020" spans="1:2" x14ac:dyDescent="0.2">
      <c r="A69020" s="47"/>
      <c r="B69020" s="60"/>
    </row>
    <row r="69021" spans="1:2" x14ac:dyDescent="0.2">
      <c r="A69021" s="47"/>
      <c r="B69021" s="60"/>
    </row>
    <row r="69022" spans="1:2" x14ac:dyDescent="0.2">
      <c r="A69022" s="47"/>
      <c r="B69022" s="60"/>
    </row>
    <row r="69023" spans="1:2" x14ac:dyDescent="0.2">
      <c r="A69023" s="47"/>
      <c r="B69023" s="60"/>
    </row>
    <row r="69024" spans="1:2" x14ac:dyDescent="0.2">
      <c r="A69024" s="47"/>
      <c r="B69024" s="60"/>
    </row>
    <row r="69025" spans="1:2" x14ac:dyDescent="0.2">
      <c r="A69025" s="47"/>
      <c r="B69025" s="60"/>
    </row>
    <row r="69026" spans="1:2" x14ac:dyDescent="0.2">
      <c r="A69026" s="47"/>
      <c r="B69026" s="60"/>
    </row>
    <row r="69027" spans="1:2" x14ac:dyDescent="0.2">
      <c r="A69027" s="47"/>
      <c r="B69027" s="60"/>
    </row>
    <row r="69028" spans="1:2" x14ac:dyDescent="0.2">
      <c r="A69028" s="47"/>
      <c r="B69028" s="60"/>
    </row>
    <row r="69029" spans="1:2" x14ac:dyDescent="0.2">
      <c r="A69029" s="47"/>
      <c r="B69029" s="60"/>
    </row>
    <row r="69030" spans="1:2" x14ac:dyDescent="0.2">
      <c r="A69030" s="47"/>
      <c r="B69030" s="60"/>
    </row>
    <row r="69031" spans="1:2" x14ac:dyDescent="0.2">
      <c r="A69031" s="47"/>
      <c r="B69031" s="60"/>
    </row>
    <row r="69032" spans="1:2" x14ac:dyDescent="0.2">
      <c r="A69032" s="47"/>
      <c r="B69032" s="60"/>
    </row>
    <row r="69033" spans="1:2" x14ac:dyDescent="0.2">
      <c r="A69033" s="47"/>
      <c r="B69033" s="60"/>
    </row>
    <row r="69034" spans="1:2" x14ac:dyDescent="0.2">
      <c r="A69034" s="47"/>
      <c r="B69034" s="60"/>
    </row>
    <row r="69035" spans="1:2" x14ac:dyDescent="0.2">
      <c r="A69035" s="47"/>
      <c r="B69035" s="60"/>
    </row>
    <row r="69036" spans="1:2" x14ac:dyDescent="0.2">
      <c r="A69036" s="47"/>
      <c r="B69036" s="60"/>
    </row>
    <row r="69037" spans="1:2" x14ac:dyDescent="0.2">
      <c r="A69037" s="47"/>
      <c r="B69037" s="60"/>
    </row>
    <row r="69038" spans="1:2" x14ac:dyDescent="0.2">
      <c r="A69038" s="47"/>
      <c r="B69038" s="60"/>
    </row>
    <row r="69039" spans="1:2" x14ac:dyDescent="0.2">
      <c r="A69039" s="47"/>
      <c r="B69039" s="60"/>
    </row>
    <row r="69040" spans="1:2" x14ac:dyDescent="0.2">
      <c r="A69040" s="47"/>
      <c r="B69040" s="60"/>
    </row>
    <row r="69041" spans="1:2" x14ac:dyDescent="0.2">
      <c r="A69041" s="47"/>
      <c r="B69041" s="60"/>
    </row>
    <row r="69042" spans="1:2" x14ac:dyDescent="0.2">
      <c r="A69042" s="47"/>
      <c r="B69042" s="60"/>
    </row>
    <row r="69043" spans="1:2" x14ac:dyDescent="0.2">
      <c r="A69043" s="47"/>
      <c r="B69043" s="60"/>
    </row>
    <row r="69044" spans="1:2" x14ac:dyDescent="0.2">
      <c r="A69044" s="47"/>
      <c r="B69044" s="60"/>
    </row>
    <row r="69045" spans="1:2" x14ac:dyDescent="0.2">
      <c r="A69045" s="47"/>
      <c r="B69045" s="60"/>
    </row>
    <row r="69046" spans="1:2" x14ac:dyDescent="0.2">
      <c r="A69046" s="47"/>
      <c r="B69046" s="60"/>
    </row>
    <row r="69047" spans="1:2" x14ac:dyDescent="0.2">
      <c r="A69047" s="47"/>
      <c r="B69047" s="60"/>
    </row>
    <row r="69048" spans="1:2" x14ac:dyDescent="0.2">
      <c r="A69048" s="47"/>
      <c r="B69048" s="60"/>
    </row>
    <row r="69049" spans="1:2" x14ac:dyDescent="0.2">
      <c r="A69049" s="47"/>
      <c r="B69049" s="60"/>
    </row>
    <row r="69050" spans="1:2" x14ac:dyDescent="0.2">
      <c r="A69050" s="47"/>
      <c r="B69050" s="60"/>
    </row>
    <row r="69051" spans="1:2" x14ac:dyDescent="0.2">
      <c r="A69051" s="47"/>
      <c r="B69051" s="60"/>
    </row>
    <row r="69052" spans="1:2" x14ac:dyDescent="0.2">
      <c r="A69052" s="47"/>
      <c r="B69052" s="60"/>
    </row>
    <row r="69053" spans="1:2" x14ac:dyDescent="0.2">
      <c r="A69053" s="47"/>
      <c r="B69053" s="60"/>
    </row>
    <row r="69054" spans="1:2" x14ac:dyDescent="0.2">
      <c r="A69054" s="47"/>
      <c r="B69054" s="60"/>
    </row>
    <row r="69055" spans="1:2" x14ac:dyDescent="0.2">
      <c r="A69055" s="47"/>
      <c r="B69055" s="60"/>
    </row>
    <row r="69056" spans="1:2" x14ac:dyDescent="0.2">
      <c r="A69056" s="47"/>
      <c r="B69056" s="60"/>
    </row>
    <row r="69057" spans="1:2" x14ac:dyDescent="0.2">
      <c r="A69057" s="47"/>
      <c r="B69057" s="60"/>
    </row>
    <row r="69058" spans="1:2" x14ac:dyDescent="0.2">
      <c r="A69058" s="47"/>
      <c r="B69058" s="60"/>
    </row>
    <row r="69059" spans="1:2" x14ac:dyDescent="0.2">
      <c r="A69059" s="47"/>
      <c r="B69059" s="60"/>
    </row>
    <row r="69060" spans="1:2" x14ac:dyDescent="0.2">
      <c r="A69060" s="47"/>
      <c r="B69060" s="60"/>
    </row>
    <row r="69061" spans="1:2" x14ac:dyDescent="0.2">
      <c r="A69061" s="47"/>
      <c r="B69061" s="60"/>
    </row>
    <row r="69062" spans="1:2" x14ac:dyDescent="0.2">
      <c r="A69062" s="47"/>
      <c r="B69062" s="60"/>
    </row>
    <row r="69063" spans="1:2" x14ac:dyDescent="0.2">
      <c r="A69063" s="47"/>
      <c r="B69063" s="60"/>
    </row>
    <row r="69064" spans="1:2" x14ac:dyDescent="0.2">
      <c r="A69064" s="47"/>
      <c r="B69064" s="60"/>
    </row>
    <row r="69065" spans="1:2" x14ac:dyDescent="0.2">
      <c r="A69065" s="47"/>
      <c r="B69065" s="60"/>
    </row>
    <row r="69066" spans="1:2" x14ac:dyDescent="0.2">
      <c r="A69066" s="47"/>
      <c r="B69066" s="60"/>
    </row>
    <row r="69067" spans="1:2" x14ac:dyDescent="0.2">
      <c r="A69067" s="47"/>
      <c r="B69067" s="60"/>
    </row>
    <row r="69068" spans="1:2" x14ac:dyDescent="0.2">
      <c r="A69068" s="47"/>
      <c r="B69068" s="60"/>
    </row>
    <row r="69069" spans="1:2" x14ac:dyDescent="0.2">
      <c r="A69069" s="47"/>
      <c r="B69069" s="60"/>
    </row>
    <row r="69070" spans="1:2" x14ac:dyDescent="0.2">
      <c r="A69070" s="47"/>
      <c r="B69070" s="60"/>
    </row>
    <row r="69071" spans="1:2" x14ac:dyDescent="0.2">
      <c r="A69071" s="47"/>
      <c r="B69071" s="60"/>
    </row>
    <row r="69072" spans="1:2" x14ac:dyDescent="0.2">
      <c r="A69072" s="47"/>
      <c r="B69072" s="60"/>
    </row>
    <row r="69073" spans="1:2" x14ac:dyDescent="0.2">
      <c r="A69073" s="47"/>
      <c r="B69073" s="60"/>
    </row>
    <row r="69074" spans="1:2" x14ac:dyDescent="0.2">
      <c r="A69074" s="47"/>
      <c r="B69074" s="60"/>
    </row>
    <row r="69075" spans="1:2" x14ac:dyDescent="0.2">
      <c r="A69075" s="47"/>
      <c r="B69075" s="60"/>
    </row>
    <row r="69076" spans="1:2" x14ac:dyDescent="0.2">
      <c r="A69076" s="47"/>
      <c r="B69076" s="60"/>
    </row>
    <row r="69077" spans="1:2" x14ac:dyDescent="0.2">
      <c r="A69077" s="47"/>
      <c r="B69077" s="60"/>
    </row>
    <row r="69078" spans="1:2" x14ac:dyDescent="0.2">
      <c r="A69078" s="47"/>
      <c r="B69078" s="60"/>
    </row>
    <row r="69079" spans="1:2" x14ac:dyDescent="0.2">
      <c r="A69079" s="47"/>
      <c r="B69079" s="60"/>
    </row>
    <row r="69080" spans="1:2" x14ac:dyDescent="0.2">
      <c r="A69080" s="47"/>
      <c r="B69080" s="60"/>
    </row>
    <row r="69081" spans="1:2" x14ac:dyDescent="0.2">
      <c r="A69081" s="47"/>
      <c r="B69081" s="60"/>
    </row>
    <row r="69082" spans="1:2" x14ac:dyDescent="0.2">
      <c r="A69082" s="47"/>
      <c r="B69082" s="60"/>
    </row>
    <row r="69083" spans="1:2" x14ac:dyDescent="0.2">
      <c r="A69083" s="47"/>
      <c r="B69083" s="60"/>
    </row>
    <row r="69084" spans="1:2" x14ac:dyDescent="0.2">
      <c r="A69084" s="47"/>
      <c r="B69084" s="60"/>
    </row>
    <row r="69085" spans="1:2" x14ac:dyDescent="0.2">
      <c r="A69085" s="47"/>
      <c r="B69085" s="60"/>
    </row>
    <row r="69086" spans="1:2" x14ac:dyDescent="0.2">
      <c r="A69086" s="47"/>
      <c r="B69086" s="60"/>
    </row>
    <row r="69087" spans="1:2" x14ac:dyDescent="0.2">
      <c r="A69087" s="47"/>
      <c r="B69087" s="60"/>
    </row>
    <row r="69088" spans="1:2" x14ac:dyDescent="0.2">
      <c r="A69088" s="47"/>
      <c r="B69088" s="60"/>
    </row>
    <row r="69089" spans="1:2" x14ac:dyDescent="0.2">
      <c r="A69089" s="47"/>
      <c r="B69089" s="60"/>
    </row>
    <row r="69090" spans="1:2" x14ac:dyDescent="0.2">
      <c r="A69090" s="47"/>
      <c r="B69090" s="60"/>
    </row>
    <row r="69091" spans="1:2" x14ac:dyDescent="0.2">
      <c r="A69091" s="47"/>
      <c r="B69091" s="60"/>
    </row>
    <row r="69092" spans="1:2" x14ac:dyDescent="0.2">
      <c r="A69092" s="47"/>
      <c r="B69092" s="60"/>
    </row>
    <row r="69093" spans="1:2" x14ac:dyDescent="0.2">
      <c r="A69093" s="47"/>
      <c r="B69093" s="60"/>
    </row>
    <row r="69094" spans="1:2" x14ac:dyDescent="0.2">
      <c r="A69094" s="47"/>
      <c r="B69094" s="60"/>
    </row>
    <row r="69095" spans="1:2" x14ac:dyDescent="0.2">
      <c r="A69095" s="47"/>
      <c r="B69095" s="60"/>
    </row>
    <row r="69096" spans="1:2" x14ac:dyDescent="0.2">
      <c r="A69096" s="47"/>
      <c r="B69096" s="60"/>
    </row>
    <row r="69097" spans="1:2" x14ac:dyDescent="0.2">
      <c r="A69097" s="47"/>
      <c r="B69097" s="60"/>
    </row>
    <row r="69098" spans="1:2" x14ac:dyDescent="0.2">
      <c r="A69098" s="47"/>
      <c r="B69098" s="60"/>
    </row>
    <row r="69099" spans="1:2" x14ac:dyDescent="0.2">
      <c r="A69099" s="47"/>
      <c r="B69099" s="60"/>
    </row>
    <row r="69100" spans="1:2" x14ac:dyDescent="0.2">
      <c r="A69100" s="47"/>
      <c r="B69100" s="60"/>
    </row>
    <row r="69101" spans="1:2" x14ac:dyDescent="0.2">
      <c r="A69101" s="47"/>
      <c r="B69101" s="60"/>
    </row>
    <row r="69102" spans="1:2" x14ac:dyDescent="0.2">
      <c r="A69102" s="47"/>
      <c r="B69102" s="60"/>
    </row>
    <row r="69103" spans="1:2" x14ac:dyDescent="0.2">
      <c r="A69103" s="47"/>
      <c r="B69103" s="60"/>
    </row>
    <row r="69104" spans="1:2" x14ac:dyDescent="0.2">
      <c r="A69104" s="47"/>
      <c r="B69104" s="60"/>
    </row>
    <row r="69105" spans="1:2" x14ac:dyDescent="0.2">
      <c r="A69105" s="47"/>
      <c r="B69105" s="60"/>
    </row>
    <row r="69106" spans="1:2" x14ac:dyDescent="0.2">
      <c r="A69106" s="47"/>
      <c r="B69106" s="60"/>
    </row>
    <row r="69107" spans="1:2" x14ac:dyDescent="0.2">
      <c r="A69107" s="47"/>
      <c r="B69107" s="60"/>
    </row>
    <row r="69108" spans="1:2" x14ac:dyDescent="0.2">
      <c r="A69108" s="47"/>
      <c r="B69108" s="60"/>
    </row>
    <row r="69109" spans="1:2" x14ac:dyDescent="0.2">
      <c r="A69109" s="47"/>
      <c r="B69109" s="60"/>
    </row>
    <row r="69110" spans="1:2" x14ac:dyDescent="0.2">
      <c r="A69110" s="47"/>
      <c r="B69110" s="60"/>
    </row>
    <row r="69111" spans="1:2" x14ac:dyDescent="0.2">
      <c r="A69111" s="47"/>
      <c r="B69111" s="60"/>
    </row>
    <row r="69112" spans="1:2" x14ac:dyDescent="0.2">
      <c r="A69112" s="47"/>
      <c r="B69112" s="60"/>
    </row>
    <row r="69113" spans="1:2" x14ac:dyDescent="0.2">
      <c r="A69113" s="47"/>
      <c r="B69113" s="60"/>
    </row>
    <row r="69114" spans="1:2" x14ac:dyDescent="0.2">
      <c r="A69114" s="47"/>
      <c r="B69114" s="60"/>
    </row>
    <row r="69115" spans="1:2" x14ac:dyDescent="0.2">
      <c r="A69115" s="47"/>
      <c r="B69115" s="60"/>
    </row>
    <row r="69116" spans="1:2" x14ac:dyDescent="0.2">
      <c r="A69116" s="47"/>
      <c r="B69116" s="60"/>
    </row>
    <row r="69117" spans="1:2" x14ac:dyDescent="0.2">
      <c r="A69117" s="47"/>
      <c r="B69117" s="60"/>
    </row>
    <row r="69118" spans="1:2" x14ac:dyDescent="0.2">
      <c r="A69118" s="47"/>
      <c r="B69118" s="60"/>
    </row>
    <row r="69119" spans="1:2" x14ac:dyDescent="0.2">
      <c r="A69119" s="47"/>
      <c r="B69119" s="60"/>
    </row>
    <row r="69120" spans="1:2" x14ac:dyDescent="0.2">
      <c r="A69120" s="47"/>
      <c r="B69120" s="60"/>
    </row>
    <row r="69121" spans="1:2" x14ac:dyDescent="0.2">
      <c r="A69121" s="47"/>
      <c r="B69121" s="60"/>
    </row>
    <row r="69122" spans="1:2" x14ac:dyDescent="0.2">
      <c r="A69122" s="47"/>
      <c r="B69122" s="60"/>
    </row>
    <row r="69123" spans="1:2" x14ac:dyDescent="0.2">
      <c r="A69123" s="47"/>
      <c r="B69123" s="60"/>
    </row>
    <row r="69124" spans="1:2" x14ac:dyDescent="0.2">
      <c r="A69124" s="47"/>
      <c r="B69124" s="60"/>
    </row>
    <row r="69125" spans="1:2" x14ac:dyDescent="0.2">
      <c r="A69125" s="47"/>
      <c r="B69125" s="60"/>
    </row>
    <row r="69126" spans="1:2" x14ac:dyDescent="0.2">
      <c r="A69126" s="47"/>
      <c r="B69126" s="60"/>
    </row>
    <row r="69127" spans="1:2" x14ac:dyDescent="0.2">
      <c r="A69127" s="47"/>
      <c r="B69127" s="60"/>
    </row>
    <row r="69128" spans="1:2" x14ac:dyDescent="0.2">
      <c r="A69128" s="47"/>
      <c r="B69128" s="60"/>
    </row>
    <row r="69129" spans="1:2" x14ac:dyDescent="0.2">
      <c r="A69129" s="47"/>
      <c r="B69129" s="60"/>
    </row>
    <row r="69130" spans="1:2" x14ac:dyDescent="0.2">
      <c r="A69130" s="47"/>
      <c r="B69130" s="60"/>
    </row>
    <row r="69131" spans="1:2" x14ac:dyDescent="0.2">
      <c r="A69131" s="47"/>
      <c r="B69131" s="60"/>
    </row>
    <row r="69132" spans="1:2" x14ac:dyDescent="0.2">
      <c r="A69132" s="47"/>
      <c r="B69132" s="60"/>
    </row>
    <row r="69133" spans="1:2" x14ac:dyDescent="0.2">
      <c r="A69133" s="47"/>
      <c r="B69133" s="60"/>
    </row>
    <row r="69134" spans="1:2" x14ac:dyDescent="0.2">
      <c r="A69134" s="47"/>
      <c r="B69134" s="60"/>
    </row>
    <row r="69135" spans="1:2" x14ac:dyDescent="0.2">
      <c r="A69135" s="47"/>
      <c r="B69135" s="60"/>
    </row>
    <row r="69136" spans="1:2" x14ac:dyDescent="0.2">
      <c r="A69136" s="47"/>
      <c r="B69136" s="60"/>
    </row>
    <row r="69137" spans="1:2" x14ac:dyDescent="0.2">
      <c r="A69137" s="47"/>
      <c r="B69137" s="60"/>
    </row>
    <row r="69138" spans="1:2" x14ac:dyDescent="0.2">
      <c r="A69138" s="47"/>
      <c r="B69138" s="60"/>
    </row>
    <row r="69139" spans="1:2" x14ac:dyDescent="0.2">
      <c r="A69139" s="47"/>
      <c r="B69139" s="60"/>
    </row>
    <row r="69140" spans="1:2" x14ac:dyDescent="0.2">
      <c r="A69140" s="47"/>
      <c r="B69140" s="60"/>
    </row>
    <row r="69141" spans="1:2" x14ac:dyDescent="0.2">
      <c r="A69141" s="47"/>
      <c r="B69141" s="60"/>
    </row>
    <row r="69142" spans="1:2" x14ac:dyDescent="0.2">
      <c r="A69142" s="47"/>
      <c r="B69142" s="60"/>
    </row>
    <row r="69143" spans="1:2" x14ac:dyDescent="0.2">
      <c r="A69143" s="47"/>
      <c r="B69143" s="60"/>
    </row>
    <row r="69144" spans="1:2" x14ac:dyDescent="0.2">
      <c r="A69144" s="47"/>
      <c r="B69144" s="60"/>
    </row>
    <row r="69145" spans="1:2" x14ac:dyDescent="0.2">
      <c r="A69145" s="47"/>
      <c r="B69145" s="60"/>
    </row>
    <row r="69146" spans="1:2" x14ac:dyDescent="0.2">
      <c r="A69146" s="47"/>
      <c r="B69146" s="60"/>
    </row>
    <row r="69147" spans="1:2" x14ac:dyDescent="0.2">
      <c r="A69147" s="47"/>
      <c r="B69147" s="60"/>
    </row>
    <row r="69148" spans="1:2" x14ac:dyDescent="0.2">
      <c r="A69148" s="47"/>
      <c r="B69148" s="60"/>
    </row>
    <row r="69149" spans="1:2" x14ac:dyDescent="0.2">
      <c r="A69149" s="47"/>
      <c r="B69149" s="60"/>
    </row>
    <row r="69150" spans="1:2" x14ac:dyDescent="0.2">
      <c r="A69150" s="47"/>
      <c r="B69150" s="60"/>
    </row>
    <row r="69151" spans="1:2" x14ac:dyDescent="0.2">
      <c r="A69151" s="47"/>
      <c r="B69151" s="60"/>
    </row>
    <row r="69152" spans="1:2" x14ac:dyDescent="0.2">
      <c r="A69152" s="47"/>
      <c r="B69152" s="60"/>
    </row>
    <row r="69153" spans="1:2" x14ac:dyDescent="0.2">
      <c r="A69153" s="47"/>
      <c r="B69153" s="60"/>
    </row>
    <row r="69154" spans="1:2" x14ac:dyDescent="0.2">
      <c r="A69154" s="47"/>
      <c r="B69154" s="60"/>
    </row>
    <row r="69155" spans="1:2" x14ac:dyDescent="0.2">
      <c r="A69155" s="47"/>
      <c r="B69155" s="60"/>
    </row>
    <row r="69156" spans="1:2" x14ac:dyDescent="0.2">
      <c r="A69156" s="47"/>
      <c r="B69156" s="60"/>
    </row>
    <row r="69157" spans="1:2" x14ac:dyDescent="0.2">
      <c r="A69157" s="47"/>
      <c r="B69157" s="60"/>
    </row>
    <row r="69158" spans="1:2" x14ac:dyDescent="0.2">
      <c r="A69158" s="47"/>
      <c r="B69158" s="60"/>
    </row>
    <row r="69159" spans="1:2" x14ac:dyDescent="0.2">
      <c r="A69159" s="47"/>
      <c r="B69159" s="60"/>
    </row>
    <row r="69160" spans="1:2" x14ac:dyDescent="0.2">
      <c r="A69160" s="47"/>
      <c r="B69160" s="60"/>
    </row>
    <row r="69161" spans="1:2" x14ac:dyDescent="0.2">
      <c r="A69161" s="47"/>
      <c r="B69161" s="60"/>
    </row>
    <row r="69162" spans="1:2" x14ac:dyDescent="0.2">
      <c r="A69162" s="47"/>
      <c r="B69162" s="60"/>
    </row>
    <row r="69163" spans="1:2" x14ac:dyDescent="0.2">
      <c r="A69163" s="47"/>
      <c r="B69163" s="60"/>
    </row>
    <row r="69164" spans="1:2" x14ac:dyDescent="0.2">
      <c r="A69164" s="47"/>
      <c r="B69164" s="60"/>
    </row>
    <row r="69165" spans="1:2" x14ac:dyDescent="0.2">
      <c r="A69165" s="47"/>
      <c r="B69165" s="60"/>
    </row>
    <row r="69166" spans="1:2" x14ac:dyDescent="0.2">
      <c r="A69166" s="47"/>
      <c r="B69166" s="60"/>
    </row>
    <row r="69167" spans="1:2" x14ac:dyDescent="0.2">
      <c r="A69167" s="47"/>
      <c r="B69167" s="60"/>
    </row>
    <row r="69168" spans="1:2" x14ac:dyDescent="0.2">
      <c r="A69168" s="47"/>
      <c r="B69168" s="60"/>
    </row>
    <row r="69169" spans="1:2" x14ac:dyDescent="0.2">
      <c r="A69169" s="47"/>
      <c r="B69169" s="60"/>
    </row>
    <row r="69170" spans="1:2" x14ac:dyDescent="0.2">
      <c r="A69170" s="47"/>
      <c r="B69170" s="60"/>
    </row>
    <row r="69171" spans="1:2" x14ac:dyDescent="0.2">
      <c r="A69171" s="47"/>
      <c r="B69171" s="60"/>
    </row>
    <row r="69172" spans="1:2" x14ac:dyDescent="0.2">
      <c r="A69172" s="47"/>
      <c r="B69172" s="60"/>
    </row>
    <row r="69173" spans="1:2" x14ac:dyDescent="0.2">
      <c r="A69173" s="47"/>
      <c r="B69173" s="60"/>
    </row>
    <row r="69174" spans="1:2" x14ac:dyDescent="0.2">
      <c r="A69174" s="47"/>
      <c r="B69174" s="60"/>
    </row>
    <row r="69175" spans="1:2" x14ac:dyDescent="0.2">
      <c r="A69175" s="47"/>
      <c r="B69175" s="60"/>
    </row>
    <row r="69176" spans="1:2" x14ac:dyDescent="0.2">
      <c r="A69176" s="47"/>
      <c r="B69176" s="60"/>
    </row>
    <row r="69177" spans="1:2" x14ac:dyDescent="0.2">
      <c r="A69177" s="47"/>
      <c r="B69177" s="60"/>
    </row>
    <row r="69178" spans="1:2" x14ac:dyDescent="0.2">
      <c r="A69178" s="47"/>
      <c r="B69178" s="60"/>
    </row>
    <row r="69179" spans="1:2" x14ac:dyDescent="0.2">
      <c r="A69179" s="47"/>
      <c r="B69179" s="60"/>
    </row>
    <row r="69180" spans="1:2" x14ac:dyDescent="0.2">
      <c r="A69180" s="47"/>
      <c r="B69180" s="60"/>
    </row>
    <row r="69181" spans="1:2" x14ac:dyDescent="0.2">
      <c r="A69181" s="47"/>
      <c r="B69181" s="60"/>
    </row>
    <row r="69182" spans="1:2" x14ac:dyDescent="0.2">
      <c r="A69182" s="47"/>
      <c r="B69182" s="60"/>
    </row>
    <row r="69183" spans="1:2" x14ac:dyDescent="0.2">
      <c r="A69183" s="47"/>
      <c r="B69183" s="60"/>
    </row>
    <row r="69184" spans="1:2" x14ac:dyDescent="0.2">
      <c r="A69184" s="47"/>
      <c r="B69184" s="60"/>
    </row>
    <row r="69185" spans="1:2" x14ac:dyDescent="0.2">
      <c r="A69185" s="47"/>
      <c r="B69185" s="60"/>
    </row>
    <row r="69186" spans="1:2" x14ac:dyDescent="0.2">
      <c r="A69186" s="47"/>
      <c r="B69186" s="60"/>
    </row>
    <row r="69187" spans="1:2" x14ac:dyDescent="0.2">
      <c r="A69187" s="47"/>
      <c r="B69187" s="60"/>
    </row>
    <row r="69188" spans="1:2" x14ac:dyDescent="0.2">
      <c r="A69188" s="47"/>
      <c r="B69188" s="60"/>
    </row>
    <row r="69189" spans="1:2" x14ac:dyDescent="0.2">
      <c r="A69189" s="47"/>
      <c r="B69189" s="60"/>
    </row>
    <row r="69190" spans="1:2" x14ac:dyDescent="0.2">
      <c r="A69190" s="47"/>
      <c r="B69190" s="60"/>
    </row>
    <row r="69191" spans="1:2" x14ac:dyDescent="0.2">
      <c r="A69191" s="47"/>
      <c r="B69191" s="60"/>
    </row>
    <row r="69192" spans="1:2" x14ac:dyDescent="0.2">
      <c r="A69192" s="47"/>
      <c r="B69192" s="60"/>
    </row>
    <row r="69193" spans="1:2" x14ac:dyDescent="0.2">
      <c r="A69193" s="47"/>
      <c r="B69193" s="60"/>
    </row>
    <row r="69194" spans="1:2" x14ac:dyDescent="0.2">
      <c r="A69194" s="47"/>
      <c r="B69194" s="60"/>
    </row>
    <row r="69195" spans="1:2" x14ac:dyDescent="0.2">
      <c r="A69195" s="47"/>
      <c r="B69195" s="60"/>
    </row>
    <row r="69196" spans="1:2" x14ac:dyDescent="0.2">
      <c r="A69196" s="47"/>
      <c r="B69196" s="60"/>
    </row>
    <row r="69197" spans="1:2" x14ac:dyDescent="0.2">
      <c r="A69197" s="47"/>
      <c r="B69197" s="60"/>
    </row>
    <row r="69198" spans="1:2" x14ac:dyDescent="0.2">
      <c r="A69198" s="47"/>
      <c r="B69198" s="60"/>
    </row>
    <row r="69199" spans="1:2" x14ac:dyDescent="0.2">
      <c r="A69199" s="47"/>
      <c r="B69199" s="60"/>
    </row>
    <row r="69200" spans="1:2" x14ac:dyDescent="0.2">
      <c r="A69200" s="47"/>
      <c r="B69200" s="60"/>
    </row>
    <row r="69201" spans="1:2" x14ac:dyDescent="0.2">
      <c r="A69201" s="47"/>
      <c r="B69201" s="60"/>
    </row>
    <row r="69202" spans="1:2" x14ac:dyDescent="0.2">
      <c r="A69202" s="47"/>
      <c r="B69202" s="60"/>
    </row>
    <row r="69203" spans="1:2" x14ac:dyDescent="0.2">
      <c r="A69203" s="47"/>
      <c r="B69203" s="60"/>
    </row>
    <row r="69204" spans="1:2" x14ac:dyDescent="0.2">
      <c r="A69204" s="47"/>
      <c r="B69204" s="60"/>
    </row>
    <row r="69205" spans="1:2" x14ac:dyDescent="0.2">
      <c r="A69205" s="47"/>
      <c r="B69205" s="60"/>
    </row>
    <row r="69206" spans="1:2" x14ac:dyDescent="0.2">
      <c r="A69206" s="47"/>
      <c r="B69206" s="60"/>
    </row>
    <row r="69207" spans="1:2" x14ac:dyDescent="0.2">
      <c r="A69207" s="47"/>
      <c r="B69207" s="60"/>
    </row>
    <row r="69208" spans="1:2" x14ac:dyDescent="0.2">
      <c r="A69208" s="47"/>
      <c r="B69208" s="60"/>
    </row>
    <row r="69209" spans="1:2" x14ac:dyDescent="0.2">
      <c r="A69209" s="47"/>
      <c r="B69209" s="60"/>
    </row>
    <row r="69210" spans="1:2" x14ac:dyDescent="0.2">
      <c r="A69210" s="47"/>
      <c r="B69210" s="60"/>
    </row>
    <row r="69211" spans="1:2" x14ac:dyDescent="0.2">
      <c r="A69211" s="47"/>
      <c r="B69211" s="60"/>
    </row>
    <row r="69212" spans="1:2" x14ac:dyDescent="0.2">
      <c r="A69212" s="47"/>
      <c r="B69212" s="60"/>
    </row>
    <row r="69213" spans="1:2" x14ac:dyDescent="0.2">
      <c r="A69213" s="47"/>
      <c r="B69213" s="60"/>
    </row>
    <row r="69214" spans="1:2" x14ac:dyDescent="0.2">
      <c r="A69214" s="47"/>
      <c r="B69214" s="60"/>
    </row>
    <row r="69215" spans="1:2" x14ac:dyDescent="0.2">
      <c r="A69215" s="47"/>
      <c r="B69215" s="60"/>
    </row>
    <row r="69216" spans="1:2" x14ac:dyDescent="0.2">
      <c r="A69216" s="47"/>
      <c r="B69216" s="60"/>
    </row>
    <row r="69217" spans="1:2" x14ac:dyDescent="0.2">
      <c r="A69217" s="47"/>
      <c r="B69217" s="60"/>
    </row>
    <row r="69218" spans="1:2" x14ac:dyDescent="0.2">
      <c r="A69218" s="47"/>
      <c r="B69218" s="60"/>
    </row>
    <row r="69219" spans="1:2" x14ac:dyDescent="0.2">
      <c r="A69219" s="47"/>
      <c r="B69219" s="60"/>
    </row>
    <row r="69220" spans="1:2" x14ac:dyDescent="0.2">
      <c r="A69220" s="47"/>
      <c r="B69220" s="60"/>
    </row>
    <row r="69221" spans="1:2" x14ac:dyDescent="0.2">
      <c r="A69221" s="47"/>
      <c r="B69221" s="60"/>
    </row>
    <row r="69222" spans="1:2" x14ac:dyDescent="0.2">
      <c r="A69222" s="47"/>
      <c r="B69222" s="60"/>
    </row>
    <row r="69223" spans="1:2" x14ac:dyDescent="0.2">
      <c r="A69223" s="47"/>
      <c r="B69223" s="60"/>
    </row>
    <row r="69224" spans="1:2" x14ac:dyDescent="0.2">
      <c r="A69224" s="47"/>
      <c r="B69224" s="60"/>
    </row>
    <row r="69225" spans="1:2" x14ac:dyDescent="0.2">
      <c r="A69225" s="47"/>
      <c r="B69225" s="60"/>
    </row>
    <row r="69226" spans="1:2" x14ac:dyDescent="0.2">
      <c r="A69226" s="47"/>
      <c r="B69226" s="60"/>
    </row>
    <row r="69227" spans="1:2" x14ac:dyDescent="0.2">
      <c r="A69227" s="47"/>
      <c r="B69227" s="60"/>
    </row>
    <row r="69228" spans="1:2" x14ac:dyDescent="0.2">
      <c r="A69228" s="47"/>
      <c r="B69228" s="60"/>
    </row>
    <row r="69229" spans="1:2" x14ac:dyDescent="0.2">
      <c r="A69229" s="47"/>
      <c r="B69229" s="60"/>
    </row>
    <row r="69230" spans="1:2" x14ac:dyDescent="0.2">
      <c r="A69230" s="47"/>
      <c r="B69230" s="60"/>
    </row>
    <row r="69231" spans="1:2" x14ac:dyDescent="0.2">
      <c r="A69231" s="47"/>
      <c r="B69231" s="60"/>
    </row>
    <row r="69232" spans="1:2" x14ac:dyDescent="0.2">
      <c r="A69232" s="47"/>
      <c r="B69232" s="60"/>
    </row>
    <row r="69233" spans="1:2" x14ac:dyDescent="0.2">
      <c r="A69233" s="47"/>
      <c r="B69233" s="60"/>
    </row>
    <row r="69234" spans="1:2" x14ac:dyDescent="0.2">
      <c r="A69234" s="47"/>
      <c r="B69234" s="60"/>
    </row>
    <row r="69235" spans="1:2" x14ac:dyDescent="0.2">
      <c r="A69235" s="47"/>
      <c r="B69235" s="60"/>
    </row>
    <row r="69236" spans="1:2" x14ac:dyDescent="0.2">
      <c r="A69236" s="47"/>
      <c r="B69236" s="60"/>
    </row>
    <row r="69237" spans="1:2" x14ac:dyDescent="0.2">
      <c r="A69237" s="47"/>
      <c r="B69237" s="60"/>
    </row>
    <row r="69238" spans="1:2" x14ac:dyDescent="0.2">
      <c r="A69238" s="47"/>
      <c r="B69238" s="60"/>
    </row>
    <row r="69239" spans="1:2" x14ac:dyDescent="0.2">
      <c r="A69239" s="47"/>
      <c r="B69239" s="60"/>
    </row>
    <row r="69240" spans="1:2" x14ac:dyDescent="0.2">
      <c r="A69240" s="47"/>
      <c r="B69240" s="60"/>
    </row>
    <row r="69241" spans="1:2" x14ac:dyDescent="0.2">
      <c r="A69241" s="47"/>
      <c r="B69241" s="60"/>
    </row>
    <row r="69242" spans="1:2" x14ac:dyDescent="0.2">
      <c r="A69242" s="47"/>
      <c r="B69242" s="60"/>
    </row>
    <row r="69243" spans="1:2" x14ac:dyDescent="0.2">
      <c r="A69243" s="47"/>
      <c r="B69243" s="60"/>
    </row>
    <row r="69244" spans="1:2" x14ac:dyDescent="0.2">
      <c r="A69244" s="47"/>
      <c r="B69244" s="60"/>
    </row>
    <row r="69245" spans="1:2" x14ac:dyDescent="0.2">
      <c r="A69245" s="47"/>
      <c r="B69245" s="60"/>
    </row>
    <row r="69246" spans="1:2" x14ac:dyDescent="0.2">
      <c r="A69246" s="47"/>
      <c r="B69246" s="60"/>
    </row>
    <row r="69247" spans="1:2" x14ac:dyDescent="0.2">
      <c r="A69247" s="47"/>
      <c r="B69247" s="60"/>
    </row>
    <row r="69248" spans="1:2" x14ac:dyDescent="0.2">
      <c r="A69248" s="47"/>
      <c r="B69248" s="60"/>
    </row>
    <row r="69249" spans="1:2" x14ac:dyDescent="0.2">
      <c r="A69249" s="47"/>
      <c r="B69249" s="60"/>
    </row>
    <row r="69250" spans="1:2" x14ac:dyDescent="0.2">
      <c r="A69250" s="47"/>
      <c r="B69250" s="60"/>
    </row>
    <row r="69251" spans="1:2" x14ac:dyDescent="0.2">
      <c r="A69251" s="47"/>
      <c r="B69251" s="60"/>
    </row>
    <row r="69252" spans="1:2" x14ac:dyDescent="0.2">
      <c r="A69252" s="47"/>
      <c r="B69252" s="60"/>
    </row>
    <row r="69253" spans="1:2" x14ac:dyDescent="0.2">
      <c r="A69253" s="47"/>
      <c r="B69253" s="60"/>
    </row>
    <row r="69254" spans="1:2" x14ac:dyDescent="0.2">
      <c r="A69254" s="47"/>
      <c r="B69254" s="60"/>
    </row>
    <row r="69255" spans="1:2" x14ac:dyDescent="0.2">
      <c r="A69255" s="47"/>
      <c r="B69255" s="60"/>
    </row>
    <row r="69256" spans="1:2" x14ac:dyDescent="0.2">
      <c r="A69256" s="47"/>
      <c r="B69256" s="60"/>
    </row>
    <row r="69257" spans="1:2" x14ac:dyDescent="0.2">
      <c r="A69257" s="47"/>
      <c r="B69257" s="60"/>
    </row>
    <row r="69258" spans="1:2" x14ac:dyDescent="0.2">
      <c r="A69258" s="47"/>
      <c r="B69258" s="60"/>
    </row>
    <row r="69259" spans="1:2" x14ac:dyDescent="0.2">
      <c r="A69259" s="47"/>
      <c r="B69259" s="60"/>
    </row>
    <row r="69260" spans="1:2" x14ac:dyDescent="0.2">
      <c r="A69260" s="47"/>
      <c r="B69260" s="60"/>
    </row>
    <row r="69261" spans="1:2" x14ac:dyDescent="0.2">
      <c r="A69261" s="47"/>
      <c r="B69261" s="60"/>
    </row>
    <row r="69262" spans="1:2" x14ac:dyDescent="0.2">
      <c r="A69262" s="47"/>
      <c r="B69262" s="60"/>
    </row>
    <row r="69263" spans="1:2" x14ac:dyDescent="0.2">
      <c r="A69263" s="47"/>
      <c r="B69263" s="60"/>
    </row>
    <row r="69264" spans="1:2" x14ac:dyDescent="0.2">
      <c r="A69264" s="47"/>
      <c r="B69264" s="60"/>
    </row>
    <row r="69265" spans="1:2" x14ac:dyDescent="0.2">
      <c r="A69265" s="47"/>
      <c r="B69265" s="60"/>
    </row>
    <row r="69266" spans="1:2" x14ac:dyDescent="0.2">
      <c r="A69266" s="47"/>
      <c r="B69266" s="60"/>
    </row>
    <row r="69267" spans="1:2" x14ac:dyDescent="0.2">
      <c r="A69267" s="47"/>
      <c r="B69267" s="60"/>
    </row>
    <row r="69268" spans="1:2" x14ac:dyDescent="0.2">
      <c r="A69268" s="47"/>
      <c r="B69268" s="60"/>
    </row>
    <row r="69269" spans="1:2" x14ac:dyDescent="0.2">
      <c r="A69269" s="47"/>
      <c r="B69269" s="60"/>
    </row>
    <row r="69270" spans="1:2" x14ac:dyDescent="0.2">
      <c r="A69270" s="47"/>
      <c r="B69270" s="60"/>
    </row>
    <row r="69271" spans="1:2" x14ac:dyDescent="0.2">
      <c r="A69271" s="47"/>
      <c r="B69271" s="60"/>
    </row>
    <row r="69272" spans="1:2" x14ac:dyDescent="0.2">
      <c r="A69272" s="47"/>
      <c r="B69272" s="60"/>
    </row>
    <row r="69273" spans="1:2" x14ac:dyDescent="0.2">
      <c r="A69273" s="47"/>
      <c r="B69273" s="60"/>
    </row>
    <row r="69274" spans="1:2" x14ac:dyDescent="0.2">
      <c r="A69274" s="47"/>
      <c r="B69274" s="60"/>
    </row>
    <row r="69275" spans="1:2" x14ac:dyDescent="0.2">
      <c r="A69275" s="47"/>
      <c r="B69275" s="60"/>
    </row>
    <row r="69276" spans="1:2" x14ac:dyDescent="0.2">
      <c r="A69276" s="47"/>
      <c r="B69276" s="60"/>
    </row>
    <row r="69277" spans="1:2" x14ac:dyDescent="0.2">
      <c r="A69277" s="47"/>
      <c r="B69277" s="60"/>
    </row>
    <row r="69278" spans="1:2" x14ac:dyDescent="0.2">
      <c r="A69278" s="47"/>
      <c r="B69278" s="60"/>
    </row>
    <row r="69279" spans="1:2" x14ac:dyDescent="0.2">
      <c r="A69279" s="47"/>
      <c r="B69279" s="60"/>
    </row>
    <row r="69280" spans="1:2" x14ac:dyDescent="0.2">
      <c r="A69280" s="47"/>
      <c r="B69280" s="60"/>
    </row>
    <row r="69281" spans="1:2" x14ac:dyDescent="0.2">
      <c r="A69281" s="47"/>
      <c r="B69281" s="60"/>
    </row>
    <row r="69282" spans="1:2" x14ac:dyDescent="0.2">
      <c r="A69282" s="47"/>
      <c r="B69282" s="60"/>
    </row>
    <row r="69283" spans="1:2" x14ac:dyDescent="0.2">
      <c r="A69283" s="47"/>
      <c r="B69283" s="60"/>
    </row>
    <row r="69284" spans="1:2" x14ac:dyDescent="0.2">
      <c r="A69284" s="47"/>
      <c r="B69284" s="60"/>
    </row>
    <row r="69285" spans="1:2" x14ac:dyDescent="0.2">
      <c r="A69285" s="47"/>
      <c r="B69285" s="60"/>
    </row>
    <row r="69286" spans="1:2" x14ac:dyDescent="0.2">
      <c r="A69286" s="47"/>
      <c r="B69286" s="60"/>
    </row>
    <row r="69287" spans="1:2" x14ac:dyDescent="0.2">
      <c r="A69287" s="47"/>
      <c r="B69287" s="60"/>
    </row>
    <row r="69288" spans="1:2" x14ac:dyDescent="0.2">
      <c r="A69288" s="47"/>
      <c r="B69288" s="60"/>
    </row>
    <row r="69289" spans="1:2" x14ac:dyDescent="0.2">
      <c r="A69289" s="47"/>
      <c r="B69289" s="60"/>
    </row>
    <row r="69290" spans="1:2" x14ac:dyDescent="0.2">
      <c r="A69290" s="47"/>
      <c r="B69290" s="60"/>
    </row>
    <row r="69291" spans="1:2" x14ac:dyDescent="0.2">
      <c r="A69291" s="47"/>
      <c r="B69291" s="60"/>
    </row>
    <row r="69292" spans="1:2" x14ac:dyDescent="0.2">
      <c r="A69292" s="47"/>
      <c r="B69292" s="60"/>
    </row>
    <row r="69293" spans="1:2" x14ac:dyDescent="0.2">
      <c r="A69293" s="47"/>
      <c r="B69293" s="60"/>
    </row>
    <row r="69294" spans="1:2" x14ac:dyDescent="0.2">
      <c r="A69294" s="47"/>
      <c r="B69294" s="60"/>
    </row>
    <row r="69295" spans="1:2" x14ac:dyDescent="0.2">
      <c r="A69295" s="47"/>
      <c r="B69295" s="60"/>
    </row>
    <row r="69296" spans="1:2" x14ac:dyDescent="0.2">
      <c r="A69296" s="47"/>
      <c r="B69296" s="60"/>
    </row>
    <row r="69297" spans="1:2" x14ac:dyDescent="0.2">
      <c r="A69297" s="47"/>
      <c r="B69297" s="60"/>
    </row>
    <row r="69298" spans="1:2" x14ac:dyDescent="0.2">
      <c r="A69298" s="47"/>
      <c r="B69298" s="60"/>
    </row>
    <row r="69299" spans="1:2" x14ac:dyDescent="0.2">
      <c r="A69299" s="47"/>
      <c r="B69299" s="60"/>
    </row>
    <row r="69300" spans="1:2" x14ac:dyDescent="0.2">
      <c r="A69300" s="47"/>
      <c r="B69300" s="60"/>
    </row>
    <row r="69301" spans="1:2" x14ac:dyDescent="0.2">
      <c r="A69301" s="47"/>
      <c r="B69301" s="60"/>
    </row>
    <row r="69302" spans="1:2" x14ac:dyDescent="0.2">
      <c r="A69302" s="47"/>
      <c r="B69302" s="60"/>
    </row>
    <row r="69303" spans="1:2" x14ac:dyDescent="0.2">
      <c r="A69303" s="47"/>
      <c r="B69303" s="60"/>
    </row>
    <row r="69304" spans="1:2" x14ac:dyDescent="0.2">
      <c r="A69304" s="47"/>
      <c r="B69304" s="60"/>
    </row>
    <row r="69305" spans="1:2" x14ac:dyDescent="0.2">
      <c r="A69305" s="47"/>
      <c r="B69305" s="60"/>
    </row>
    <row r="69306" spans="1:2" x14ac:dyDescent="0.2">
      <c r="A69306" s="47"/>
      <c r="B69306" s="60"/>
    </row>
    <row r="69307" spans="1:2" x14ac:dyDescent="0.2">
      <c r="A69307" s="47"/>
      <c r="B69307" s="60"/>
    </row>
    <row r="69308" spans="1:2" x14ac:dyDescent="0.2">
      <c r="A69308" s="47"/>
      <c r="B69308" s="60"/>
    </row>
    <row r="69309" spans="1:2" x14ac:dyDescent="0.2">
      <c r="A69309" s="47"/>
      <c r="B69309" s="60"/>
    </row>
    <row r="69310" spans="1:2" x14ac:dyDescent="0.2">
      <c r="A69310" s="47"/>
      <c r="B69310" s="60"/>
    </row>
    <row r="69311" spans="1:2" x14ac:dyDescent="0.2">
      <c r="A69311" s="47"/>
      <c r="B69311" s="60"/>
    </row>
    <row r="69312" spans="1:2" x14ac:dyDescent="0.2">
      <c r="A69312" s="47"/>
      <c r="B69312" s="60"/>
    </row>
    <row r="69313" spans="1:2" x14ac:dyDescent="0.2">
      <c r="A69313" s="47"/>
      <c r="B69313" s="60"/>
    </row>
    <row r="69314" spans="1:2" x14ac:dyDescent="0.2">
      <c r="A69314" s="47"/>
      <c r="B69314" s="60"/>
    </row>
    <row r="69315" spans="1:2" x14ac:dyDescent="0.2">
      <c r="A69315" s="47"/>
      <c r="B69315" s="60"/>
    </row>
    <row r="69316" spans="1:2" x14ac:dyDescent="0.2">
      <c r="A69316" s="47"/>
      <c r="B69316" s="60"/>
    </row>
    <row r="69317" spans="1:2" x14ac:dyDescent="0.2">
      <c r="A69317" s="47"/>
      <c r="B69317" s="60"/>
    </row>
    <row r="69318" spans="1:2" x14ac:dyDescent="0.2">
      <c r="A69318" s="47"/>
      <c r="B69318" s="60"/>
    </row>
    <row r="69319" spans="1:2" x14ac:dyDescent="0.2">
      <c r="A69319" s="47"/>
      <c r="B69319" s="60"/>
    </row>
    <row r="69320" spans="1:2" x14ac:dyDescent="0.2">
      <c r="A69320" s="47"/>
      <c r="B69320" s="60"/>
    </row>
    <row r="69321" spans="1:2" x14ac:dyDescent="0.2">
      <c r="A69321" s="47"/>
      <c r="B69321" s="60"/>
    </row>
    <row r="69322" spans="1:2" x14ac:dyDescent="0.2">
      <c r="A69322" s="47"/>
      <c r="B69322" s="60"/>
    </row>
    <row r="69323" spans="1:2" x14ac:dyDescent="0.2">
      <c r="A69323" s="47"/>
      <c r="B69323" s="60"/>
    </row>
    <row r="69324" spans="1:2" x14ac:dyDescent="0.2">
      <c r="A69324" s="47"/>
      <c r="B69324" s="60"/>
    </row>
    <row r="69325" spans="1:2" x14ac:dyDescent="0.2">
      <c r="A69325" s="47"/>
      <c r="B69325" s="60"/>
    </row>
    <row r="69326" spans="1:2" x14ac:dyDescent="0.2">
      <c r="A69326" s="47"/>
      <c r="B69326" s="60"/>
    </row>
    <row r="69327" spans="1:2" x14ac:dyDescent="0.2">
      <c r="A69327" s="47"/>
      <c r="B69327" s="60"/>
    </row>
    <row r="69328" spans="1:2" x14ac:dyDescent="0.2">
      <c r="A69328" s="47"/>
      <c r="B69328" s="60"/>
    </row>
    <row r="69329" spans="1:2" x14ac:dyDescent="0.2">
      <c r="A69329" s="47"/>
      <c r="B69329" s="60"/>
    </row>
    <row r="69330" spans="1:2" x14ac:dyDescent="0.2">
      <c r="A69330" s="47"/>
      <c r="B69330" s="60"/>
    </row>
    <row r="69331" spans="1:2" x14ac:dyDescent="0.2">
      <c r="A69331" s="47"/>
      <c r="B69331" s="60"/>
    </row>
    <row r="69332" spans="1:2" x14ac:dyDescent="0.2">
      <c r="A69332" s="47"/>
      <c r="B69332" s="60"/>
    </row>
    <row r="69333" spans="1:2" x14ac:dyDescent="0.2">
      <c r="A69333" s="47"/>
      <c r="B69333" s="60"/>
    </row>
    <row r="69334" spans="1:2" x14ac:dyDescent="0.2">
      <c r="A69334" s="47"/>
      <c r="B69334" s="60"/>
    </row>
    <row r="69335" spans="1:2" x14ac:dyDescent="0.2">
      <c r="A69335" s="47"/>
      <c r="B69335" s="60"/>
    </row>
    <row r="69336" spans="1:2" x14ac:dyDescent="0.2">
      <c r="A69336" s="47"/>
      <c r="B69336" s="60"/>
    </row>
    <row r="69337" spans="1:2" x14ac:dyDescent="0.2">
      <c r="A69337" s="47"/>
      <c r="B69337" s="60"/>
    </row>
    <row r="69338" spans="1:2" x14ac:dyDescent="0.2">
      <c r="A69338" s="47"/>
      <c r="B69338" s="60"/>
    </row>
    <row r="69339" spans="1:2" x14ac:dyDescent="0.2">
      <c r="A69339" s="47"/>
      <c r="B69339" s="60"/>
    </row>
    <row r="69340" spans="1:2" x14ac:dyDescent="0.2">
      <c r="A69340" s="47"/>
      <c r="B69340" s="60"/>
    </row>
    <row r="69341" spans="1:2" x14ac:dyDescent="0.2">
      <c r="A69341" s="47"/>
      <c r="B69341" s="60"/>
    </row>
    <row r="69342" spans="1:2" x14ac:dyDescent="0.2">
      <c r="A69342" s="47"/>
      <c r="B69342" s="60"/>
    </row>
    <row r="69343" spans="1:2" x14ac:dyDescent="0.2">
      <c r="A69343" s="47"/>
      <c r="B69343" s="60"/>
    </row>
    <row r="69344" spans="1:2" x14ac:dyDescent="0.2">
      <c r="A69344" s="47"/>
      <c r="B69344" s="60"/>
    </row>
    <row r="69345" spans="1:2" x14ac:dyDescent="0.2">
      <c r="A69345" s="47"/>
      <c r="B69345" s="60"/>
    </row>
    <row r="69346" spans="1:2" x14ac:dyDescent="0.2">
      <c r="A69346" s="47"/>
      <c r="B69346" s="60"/>
    </row>
    <row r="69347" spans="1:2" x14ac:dyDescent="0.2">
      <c r="A69347" s="47"/>
      <c r="B69347" s="60"/>
    </row>
    <row r="69348" spans="1:2" x14ac:dyDescent="0.2">
      <c r="A69348" s="47"/>
      <c r="B69348" s="60"/>
    </row>
    <row r="69349" spans="1:2" x14ac:dyDescent="0.2">
      <c r="A69349" s="47"/>
      <c r="B69349" s="60"/>
    </row>
    <row r="69350" spans="1:2" x14ac:dyDescent="0.2">
      <c r="A69350" s="47"/>
      <c r="B69350" s="60"/>
    </row>
    <row r="69351" spans="1:2" x14ac:dyDescent="0.2">
      <c r="A69351" s="47"/>
      <c r="B69351" s="60"/>
    </row>
    <row r="69352" spans="1:2" x14ac:dyDescent="0.2">
      <c r="A69352" s="47"/>
      <c r="B69352" s="60"/>
    </row>
    <row r="69353" spans="1:2" x14ac:dyDescent="0.2">
      <c r="A69353" s="47"/>
      <c r="B69353" s="60"/>
    </row>
    <row r="69354" spans="1:2" x14ac:dyDescent="0.2">
      <c r="A69354" s="47"/>
      <c r="B69354" s="60"/>
    </row>
    <row r="69355" spans="1:2" x14ac:dyDescent="0.2">
      <c r="A69355" s="47"/>
      <c r="B69355" s="60"/>
    </row>
    <row r="69356" spans="1:2" x14ac:dyDescent="0.2">
      <c r="A69356" s="47"/>
      <c r="B69356" s="60"/>
    </row>
    <row r="69357" spans="1:2" x14ac:dyDescent="0.2">
      <c r="A69357" s="47"/>
      <c r="B69357" s="60"/>
    </row>
    <row r="69358" spans="1:2" x14ac:dyDescent="0.2">
      <c r="A69358" s="47"/>
      <c r="B69358" s="60"/>
    </row>
    <row r="69359" spans="1:2" x14ac:dyDescent="0.2">
      <c r="A69359" s="47"/>
      <c r="B69359" s="60"/>
    </row>
    <row r="69360" spans="1:2" x14ac:dyDescent="0.2">
      <c r="A69360" s="47"/>
      <c r="B69360" s="60"/>
    </row>
    <row r="69361" spans="1:2" x14ac:dyDescent="0.2">
      <c r="A69361" s="47"/>
      <c r="B69361" s="60"/>
    </row>
    <row r="69362" spans="1:2" x14ac:dyDescent="0.2">
      <c r="A69362" s="47"/>
      <c r="B69362" s="60"/>
    </row>
    <row r="69363" spans="1:2" x14ac:dyDescent="0.2">
      <c r="A69363" s="47"/>
      <c r="B69363" s="60"/>
    </row>
    <row r="69364" spans="1:2" x14ac:dyDescent="0.2">
      <c r="A69364" s="47"/>
      <c r="B69364" s="60"/>
    </row>
    <row r="69365" spans="1:2" x14ac:dyDescent="0.2">
      <c r="A69365" s="47"/>
      <c r="B69365" s="60"/>
    </row>
    <row r="69366" spans="1:2" x14ac:dyDescent="0.2">
      <c r="A69366" s="47"/>
      <c r="B69366" s="60"/>
    </row>
    <row r="69367" spans="1:2" x14ac:dyDescent="0.2">
      <c r="A69367" s="47"/>
      <c r="B69367" s="60"/>
    </row>
    <row r="69368" spans="1:2" x14ac:dyDescent="0.2">
      <c r="A69368" s="47"/>
      <c r="B69368" s="60"/>
    </row>
    <row r="69369" spans="1:2" x14ac:dyDescent="0.2">
      <c r="A69369" s="47"/>
      <c r="B69369" s="60"/>
    </row>
    <row r="69370" spans="1:2" x14ac:dyDescent="0.2">
      <c r="A69370" s="47"/>
      <c r="B69370" s="60"/>
    </row>
    <row r="69371" spans="1:2" x14ac:dyDescent="0.2">
      <c r="A69371" s="47"/>
      <c r="B69371" s="60"/>
    </row>
    <row r="69372" spans="1:2" x14ac:dyDescent="0.2">
      <c r="A69372" s="47"/>
      <c r="B69372" s="60"/>
    </row>
    <row r="69373" spans="1:2" x14ac:dyDescent="0.2">
      <c r="A69373" s="47"/>
      <c r="B69373" s="60"/>
    </row>
    <row r="69374" spans="1:2" x14ac:dyDescent="0.2">
      <c r="A69374" s="47"/>
      <c r="B69374" s="60"/>
    </row>
    <row r="69375" spans="1:2" x14ac:dyDescent="0.2">
      <c r="A69375" s="47"/>
      <c r="B69375" s="60"/>
    </row>
    <row r="69376" spans="1:2" x14ac:dyDescent="0.2">
      <c r="A69376" s="47"/>
      <c r="B69376" s="60"/>
    </row>
    <row r="69377" spans="1:2" x14ac:dyDescent="0.2">
      <c r="A69377" s="47"/>
      <c r="B69377" s="60"/>
    </row>
    <row r="69378" spans="1:2" x14ac:dyDescent="0.2">
      <c r="A69378" s="47"/>
      <c r="B69378" s="60"/>
    </row>
    <row r="69379" spans="1:2" x14ac:dyDescent="0.2">
      <c r="A69379" s="47"/>
      <c r="B69379" s="60"/>
    </row>
    <row r="69380" spans="1:2" x14ac:dyDescent="0.2">
      <c r="A69380" s="47"/>
      <c r="B69380" s="60"/>
    </row>
    <row r="69381" spans="1:2" x14ac:dyDescent="0.2">
      <c r="A69381" s="47"/>
      <c r="B69381" s="60"/>
    </row>
    <row r="69382" spans="1:2" x14ac:dyDescent="0.2">
      <c r="A69382" s="47"/>
      <c r="B69382" s="60"/>
    </row>
    <row r="69383" spans="1:2" x14ac:dyDescent="0.2">
      <c r="A69383" s="47"/>
      <c r="B69383" s="60"/>
    </row>
    <row r="69384" spans="1:2" x14ac:dyDescent="0.2">
      <c r="A69384" s="47"/>
      <c r="B69384" s="60"/>
    </row>
    <row r="69385" spans="1:2" x14ac:dyDescent="0.2">
      <c r="A69385" s="47"/>
      <c r="B69385" s="60"/>
    </row>
    <row r="69386" spans="1:2" x14ac:dyDescent="0.2">
      <c r="A69386" s="47"/>
      <c r="B69386" s="60"/>
    </row>
    <row r="69387" spans="1:2" x14ac:dyDescent="0.2">
      <c r="A69387" s="47"/>
      <c r="B69387" s="60"/>
    </row>
    <row r="69388" spans="1:2" x14ac:dyDescent="0.2">
      <c r="A69388" s="47"/>
      <c r="B69388" s="60"/>
    </row>
    <row r="69389" spans="1:2" x14ac:dyDescent="0.2">
      <c r="A69389" s="47"/>
      <c r="B69389" s="60"/>
    </row>
    <row r="69390" spans="1:2" x14ac:dyDescent="0.2">
      <c r="A69390" s="47"/>
      <c r="B69390" s="60"/>
    </row>
    <row r="69391" spans="1:2" x14ac:dyDescent="0.2">
      <c r="A69391" s="47"/>
      <c r="B69391" s="60"/>
    </row>
    <row r="69392" spans="1:2" x14ac:dyDescent="0.2">
      <c r="A69392" s="47"/>
      <c r="B69392" s="60"/>
    </row>
    <row r="69393" spans="1:2" x14ac:dyDescent="0.2">
      <c r="A69393" s="47"/>
      <c r="B69393" s="60"/>
    </row>
    <row r="69394" spans="1:2" x14ac:dyDescent="0.2">
      <c r="A69394" s="47"/>
      <c r="B69394" s="60"/>
    </row>
    <row r="69395" spans="1:2" x14ac:dyDescent="0.2">
      <c r="A69395" s="47"/>
      <c r="B69395" s="60"/>
    </row>
    <row r="69396" spans="1:2" x14ac:dyDescent="0.2">
      <c r="A69396" s="47"/>
      <c r="B69396" s="60"/>
    </row>
    <row r="69397" spans="1:2" x14ac:dyDescent="0.2">
      <c r="A69397" s="47"/>
      <c r="B69397" s="60"/>
    </row>
    <row r="69398" spans="1:2" x14ac:dyDescent="0.2">
      <c r="A69398" s="47"/>
      <c r="B69398" s="60"/>
    </row>
    <row r="69399" spans="1:2" x14ac:dyDescent="0.2">
      <c r="A69399" s="47"/>
      <c r="B69399" s="60"/>
    </row>
    <row r="69400" spans="1:2" x14ac:dyDescent="0.2">
      <c r="A69400" s="47"/>
      <c r="B69400" s="60"/>
    </row>
    <row r="69401" spans="1:2" x14ac:dyDescent="0.2">
      <c r="A69401" s="47"/>
      <c r="B69401" s="60"/>
    </row>
    <row r="69402" spans="1:2" x14ac:dyDescent="0.2">
      <c r="A69402" s="47"/>
      <c r="B69402" s="60"/>
    </row>
    <row r="69403" spans="1:2" x14ac:dyDescent="0.2">
      <c r="A69403" s="47"/>
      <c r="B69403" s="60"/>
    </row>
    <row r="69404" spans="1:2" x14ac:dyDescent="0.2">
      <c r="A69404" s="47"/>
      <c r="B69404" s="60"/>
    </row>
    <row r="69405" spans="1:2" x14ac:dyDescent="0.2">
      <c r="A69405" s="47"/>
      <c r="B69405" s="60"/>
    </row>
    <row r="69406" spans="1:2" x14ac:dyDescent="0.2">
      <c r="A69406" s="47"/>
      <c r="B69406" s="60"/>
    </row>
    <row r="69407" spans="1:2" x14ac:dyDescent="0.2">
      <c r="A69407" s="47"/>
      <c r="B69407" s="60"/>
    </row>
    <row r="69408" spans="1:2" x14ac:dyDescent="0.2">
      <c r="A69408" s="47"/>
      <c r="B69408" s="60"/>
    </row>
    <row r="69409" spans="1:2" x14ac:dyDescent="0.2">
      <c r="A69409" s="47"/>
      <c r="B69409" s="60"/>
    </row>
    <row r="69410" spans="1:2" x14ac:dyDescent="0.2">
      <c r="A69410" s="47"/>
      <c r="B69410" s="60"/>
    </row>
    <row r="69411" spans="1:2" x14ac:dyDescent="0.2">
      <c r="A69411" s="47"/>
      <c r="B69411" s="60"/>
    </row>
    <row r="69412" spans="1:2" x14ac:dyDescent="0.2">
      <c r="A69412" s="47"/>
      <c r="B69412" s="60"/>
    </row>
    <row r="69413" spans="1:2" x14ac:dyDescent="0.2">
      <c r="A69413" s="47"/>
      <c r="B69413" s="60"/>
    </row>
    <row r="69414" spans="1:2" x14ac:dyDescent="0.2">
      <c r="A69414" s="47"/>
      <c r="B69414" s="60"/>
    </row>
    <row r="69415" spans="1:2" x14ac:dyDescent="0.2">
      <c r="A69415" s="47"/>
      <c r="B69415" s="60"/>
    </row>
    <row r="69416" spans="1:2" x14ac:dyDescent="0.2">
      <c r="A69416" s="47"/>
      <c r="B69416" s="60"/>
    </row>
    <row r="69417" spans="1:2" x14ac:dyDescent="0.2">
      <c r="A69417" s="47"/>
      <c r="B69417" s="60"/>
    </row>
    <row r="69418" spans="1:2" x14ac:dyDescent="0.2">
      <c r="A69418" s="47"/>
      <c r="B69418" s="60"/>
    </row>
    <row r="69419" spans="1:2" x14ac:dyDescent="0.2">
      <c r="A69419" s="47"/>
      <c r="B69419" s="60"/>
    </row>
    <row r="69420" spans="1:2" x14ac:dyDescent="0.2">
      <c r="A69420" s="47"/>
      <c r="B69420" s="60"/>
    </row>
    <row r="69421" spans="1:2" x14ac:dyDescent="0.2">
      <c r="A69421" s="47"/>
      <c r="B69421" s="60"/>
    </row>
    <row r="69422" spans="1:2" x14ac:dyDescent="0.2">
      <c r="A69422" s="47"/>
      <c r="B69422" s="60"/>
    </row>
    <row r="69423" spans="1:2" x14ac:dyDescent="0.2">
      <c r="A69423" s="47"/>
      <c r="B69423" s="60"/>
    </row>
    <row r="69424" spans="1:2" x14ac:dyDescent="0.2">
      <c r="A69424" s="47"/>
      <c r="B69424" s="60"/>
    </row>
    <row r="69425" spans="1:2" x14ac:dyDescent="0.2">
      <c r="A69425" s="47"/>
      <c r="B69425" s="60"/>
    </row>
    <row r="69426" spans="1:2" x14ac:dyDescent="0.2">
      <c r="A69426" s="47"/>
      <c r="B69426" s="60"/>
    </row>
    <row r="69427" spans="1:2" x14ac:dyDescent="0.2">
      <c r="A69427" s="47"/>
      <c r="B69427" s="60"/>
    </row>
    <row r="69428" spans="1:2" x14ac:dyDescent="0.2">
      <c r="A69428" s="47"/>
      <c r="B69428" s="60"/>
    </row>
    <row r="69429" spans="1:2" x14ac:dyDescent="0.2">
      <c r="A69429" s="47"/>
      <c r="B69429" s="60"/>
    </row>
    <row r="69430" spans="1:2" x14ac:dyDescent="0.2">
      <c r="A69430" s="47"/>
      <c r="B69430" s="60"/>
    </row>
    <row r="69431" spans="1:2" x14ac:dyDescent="0.2">
      <c r="A69431" s="47"/>
      <c r="B69431" s="60"/>
    </row>
    <row r="69432" spans="1:2" x14ac:dyDescent="0.2">
      <c r="A69432" s="47"/>
      <c r="B69432" s="60"/>
    </row>
    <row r="69433" spans="1:2" x14ac:dyDescent="0.2">
      <c r="A69433" s="47"/>
      <c r="B69433" s="60"/>
    </row>
    <row r="69434" spans="1:2" x14ac:dyDescent="0.2">
      <c r="A69434" s="47"/>
      <c r="B69434" s="60"/>
    </row>
    <row r="69435" spans="1:2" x14ac:dyDescent="0.2">
      <c r="A69435" s="47"/>
      <c r="B69435" s="60"/>
    </row>
    <row r="69436" spans="1:2" x14ac:dyDescent="0.2">
      <c r="A69436" s="47"/>
      <c r="B69436" s="60"/>
    </row>
    <row r="69437" spans="1:2" x14ac:dyDescent="0.2">
      <c r="A69437" s="47"/>
      <c r="B69437" s="60"/>
    </row>
    <row r="69438" spans="1:2" x14ac:dyDescent="0.2">
      <c r="A69438" s="47"/>
      <c r="B69438" s="60"/>
    </row>
    <row r="69439" spans="1:2" x14ac:dyDescent="0.2">
      <c r="A69439" s="47"/>
      <c r="B69439" s="60"/>
    </row>
    <row r="69440" spans="1:2" x14ac:dyDescent="0.2">
      <c r="A69440" s="47"/>
      <c r="B69440" s="60"/>
    </row>
    <row r="69441" spans="1:2" x14ac:dyDescent="0.2">
      <c r="A69441" s="47"/>
      <c r="B69441" s="60"/>
    </row>
    <row r="69442" spans="1:2" x14ac:dyDescent="0.2">
      <c r="A69442" s="47"/>
      <c r="B69442" s="60"/>
    </row>
    <row r="69443" spans="1:2" x14ac:dyDescent="0.2">
      <c r="A69443" s="47"/>
      <c r="B69443" s="60"/>
    </row>
    <row r="69444" spans="1:2" x14ac:dyDescent="0.2">
      <c r="A69444" s="47"/>
      <c r="B69444" s="60"/>
    </row>
    <row r="69445" spans="1:2" x14ac:dyDescent="0.2">
      <c r="A69445" s="47"/>
      <c r="B69445" s="60"/>
    </row>
    <row r="69446" spans="1:2" x14ac:dyDescent="0.2">
      <c r="A69446" s="47"/>
      <c r="B69446" s="60"/>
    </row>
    <row r="69447" spans="1:2" x14ac:dyDescent="0.2">
      <c r="A69447" s="47"/>
      <c r="B69447" s="60"/>
    </row>
    <row r="69448" spans="1:2" x14ac:dyDescent="0.2">
      <c r="A69448" s="47"/>
      <c r="B69448" s="60"/>
    </row>
    <row r="69449" spans="1:2" x14ac:dyDescent="0.2">
      <c r="A69449" s="47"/>
      <c r="B69449" s="60"/>
    </row>
    <row r="69450" spans="1:2" x14ac:dyDescent="0.2">
      <c r="A69450" s="47"/>
      <c r="B69450" s="60"/>
    </row>
    <row r="69451" spans="1:2" x14ac:dyDescent="0.2">
      <c r="A69451" s="47"/>
      <c r="B69451" s="60"/>
    </row>
    <row r="69452" spans="1:2" x14ac:dyDescent="0.2">
      <c r="A69452" s="47"/>
      <c r="B69452" s="60"/>
    </row>
    <row r="69453" spans="1:2" x14ac:dyDescent="0.2">
      <c r="A69453" s="47"/>
      <c r="B69453" s="60"/>
    </row>
    <row r="69454" spans="1:2" x14ac:dyDescent="0.2">
      <c r="A69454" s="47"/>
      <c r="B69454" s="60"/>
    </row>
    <row r="69455" spans="1:2" x14ac:dyDescent="0.2">
      <c r="A69455" s="47"/>
      <c r="B69455" s="60"/>
    </row>
    <row r="69456" spans="1:2" x14ac:dyDescent="0.2">
      <c r="A69456" s="47"/>
      <c r="B69456" s="60"/>
    </row>
    <row r="69457" spans="1:2" x14ac:dyDescent="0.2">
      <c r="A69457" s="47"/>
      <c r="B69457" s="60"/>
    </row>
    <row r="69458" spans="1:2" x14ac:dyDescent="0.2">
      <c r="A69458" s="47"/>
      <c r="B69458" s="60"/>
    </row>
    <row r="69459" spans="1:2" x14ac:dyDescent="0.2">
      <c r="A69459" s="47"/>
      <c r="B69459" s="60"/>
    </row>
    <row r="69460" spans="1:2" x14ac:dyDescent="0.2">
      <c r="A69460" s="47"/>
      <c r="B69460" s="60"/>
    </row>
    <row r="69461" spans="1:2" x14ac:dyDescent="0.2">
      <c r="A69461" s="47"/>
      <c r="B69461" s="60"/>
    </row>
    <row r="69462" spans="1:2" x14ac:dyDescent="0.2">
      <c r="A69462" s="47"/>
      <c r="B69462" s="60"/>
    </row>
    <row r="69463" spans="1:2" x14ac:dyDescent="0.2">
      <c r="A69463" s="47"/>
      <c r="B69463" s="60"/>
    </row>
    <row r="69464" spans="1:2" x14ac:dyDescent="0.2">
      <c r="A69464" s="47"/>
      <c r="B69464" s="60"/>
    </row>
    <row r="69465" spans="1:2" x14ac:dyDescent="0.2">
      <c r="A69465" s="47"/>
      <c r="B69465" s="60"/>
    </row>
    <row r="69466" spans="1:2" x14ac:dyDescent="0.2">
      <c r="A69466" s="47"/>
      <c r="B69466" s="60"/>
    </row>
    <row r="69467" spans="1:2" x14ac:dyDescent="0.2">
      <c r="A69467" s="47"/>
      <c r="B69467" s="60"/>
    </row>
    <row r="69468" spans="1:2" x14ac:dyDescent="0.2">
      <c r="A69468" s="47"/>
      <c r="B69468" s="60"/>
    </row>
    <row r="69469" spans="1:2" x14ac:dyDescent="0.2">
      <c r="A69469" s="47"/>
      <c r="B69469" s="60"/>
    </row>
    <row r="69470" spans="1:2" x14ac:dyDescent="0.2">
      <c r="A69470" s="47"/>
      <c r="B69470" s="60"/>
    </row>
    <row r="69471" spans="1:2" x14ac:dyDescent="0.2">
      <c r="A69471" s="47"/>
      <c r="B69471" s="60"/>
    </row>
    <row r="69472" spans="1:2" x14ac:dyDescent="0.2">
      <c r="A69472" s="47"/>
      <c r="B69472" s="60"/>
    </row>
    <row r="69473" spans="1:2" x14ac:dyDescent="0.2">
      <c r="A69473" s="47"/>
      <c r="B69473" s="60"/>
    </row>
    <row r="69474" spans="1:2" x14ac:dyDescent="0.2">
      <c r="A69474" s="47"/>
      <c r="B69474" s="60"/>
    </row>
    <row r="69475" spans="1:2" x14ac:dyDescent="0.2">
      <c r="A69475" s="47"/>
      <c r="B69475" s="60"/>
    </row>
    <row r="69476" spans="1:2" x14ac:dyDescent="0.2">
      <c r="A69476" s="47"/>
      <c r="B69476" s="60"/>
    </row>
    <row r="69477" spans="1:2" x14ac:dyDescent="0.2">
      <c r="A69477" s="47"/>
      <c r="B69477" s="60"/>
    </row>
    <row r="69478" spans="1:2" x14ac:dyDescent="0.2">
      <c r="A69478" s="47"/>
      <c r="B69478" s="60"/>
    </row>
    <row r="69479" spans="1:2" x14ac:dyDescent="0.2">
      <c r="A69479" s="47"/>
      <c r="B69479" s="60"/>
    </row>
    <row r="69480" spans="1:2" x14ac:dyDescent="0.2">
      <c r="A69480" s="47"/>
      <c r="B69480" s="60"/>
    </row>
    <row r="69481" spans="1:2" x14ac:dyDescent="0.2">
      <c r="A69481" s="47"/>
      <c r="B69481" s="60"/>
    </row>
    <row r="69482" spans="1:2" x14ac:dyDescent="0.2">
      <c r="A69482" s="47"/>
      <c r="B69482" s="60"/>
    </row>
    <row r="69483" spans="1:2" x14ac:dyDescent="0.2">
      <c r="A69483" s="47"/>
      <c r="B69483" s="60"/>
    </row>
    <row r="69484" spans="1:2" x14ac:dyDescent="0.2">
      <c r="A69484" s="47"/>
      <c r="B69484" s="60"/>
    </row>
    <row r="69485" spans="1:2" x14ac:dyDescent="0.2">
      <c r="A69485" s="47"/>
      <c r="B69485" s="60"/>
    </row>
    <row r="69486" spans="1:2" x14ac:dyDescent="0.2">
      <c r="A69486" s="47"/>
      <c r="B69486" s="60"/>
    </row>
    <row r="69487" spans="1:2" x14ac:dyDescent="0.2">
      <c r="A69487" s="47"/>
      <c r="B69487" s="60"/>
    </row>
    <row r="69488" spans="1:2" x14ac:dyDescent="0.2">
      <c r="A69488" s="47"/>
      <c r="B69488" s="60"/>
    </row>
    <row r="69489" spans="1:2" x14ac:dyDescent="0.2">
      <c r="A69489" s="47"/>
      <c r="B69489" s="60"/>
    </row>
    <row r="69490" spans="1:2" x14ac:dyDescent="0.2">
      <c r="A69490" s="47"/>
      <c r="B69490" s="60"/>
    </row>
    <row r="69491" spans="1:2" x14ac:dyDescent="0.2">
      <c r="A69491" s="47"/>
      <c r="B69491" s="60"/>
    </row>
    <row r="69492" spans="1:2" x14ac:dyDescent="0.2">
      <c r="A69492" s="47"/>
      <c r="B69492" s="60"/>
    </row>
    <row r="69493" spans="1:2" x14ac:dyDescent="0.2">
      <c r="A69493" s="47"/>
      <c r="B69493" s="60"/>
    </row>
    <row r="69494" spans="1:2" x14ac:dyDescent="0.2">
      <c r="A69494" s="47"/>
      <c r="B69494" s="60"/>
    </row>
    <row r="69495" spans="1:2" x14ac:dyDescent="0.2">
      <c r="A69495" s="47"/>
      <c r="B69495" s="60"/>
    </row>
    <row r="69496" spans="1:2" x14ac:dyDescent="0.2">
      <c r="A69496" s="47"/>
      <c r="B69496" s="60"/>
    </row>
    <row r="69497" spans="1:2" x14ac:dyDescent="0.2">
      <c r="A69497" s="47"/>
      <c r="B69497" s="60"/>
    </row>
    <row r="69498" spans="1:2" x14ac:dyDescent="0.2">
      <c r="A69498" s="47"/>
      <c r="B69498" s="60"/>
    </row>
    <row r="69499" spans="1:2" x14ac:dyDescent="0.2">
      <c r="A69499" s="47"/>
      <c r="B69499" s="60"/>
    </row>
    <row r="69500" spans="1:2" x14ac:dyDescent="0.2">
      <c r="A69500" s="47"/>
      <c r="B69500" s="60"/>
    </row>
    <row r="69501" spans="1:2" x14ac:dyDescent="0.2">
      <c r="A69501" s="47"/>
      <c r="B69501" s="60"/>
    </row>
    <row r="69502" spans="1:2" x14ac:dyDescent="0.2">
      <c r="A69502" s="47"/>
      <c r="B69502" s="60"/>
    </row>
    <row r="69503" spans="1:2" x14ac:dyDescent="0.2">
      <c r="A69503" s="47"/>
      <c r="B69503" s="60"/>
    </row>
    <row r="69504" spans="1:2" x14ac:dyDescent="0.2">
      <c r="A69504" s="47"/>
      <c r="B69504" s="60"/>
    </row>
    <row r="69505" spans="1:2" x14ac:dyDescent="0.2">
      <c r="A69505" s="47"/>
      <c r="B69505" s="60"/>
    </row>
    <row r="69506" spans="1:2" x14ac:dyDescent="0.2">
      <c r="A69506" s="47"/>
      <c r="B69506" s="60"/>
    </row>
    <row r="69507" spans="1:2" x14ac:dyDescent="0.2">
      <c r="A69507" s="47"/>
      <c r="B69507" s="60"/>
    </row>
    <row r="69508" spans="1:2" x14ac:dyDescent="0.2">
      <c r="A69508" s="47"/>
      <c r="B69508" s="60"/>
    </row>
    <row r="69509" spans="1:2" x14ac:dyDescent="0.2">
      <c r="A69509" s="47"/>
      <c r="B69509" s="60"/>
    </row>
    <row r="69510" spans="1:2" x14ac:dyDescent="0.2">
      <c r="A69510" s="47"/>
      <c r="B69510" s="60"/>
    </row>
    <row r="69511" spans="1:2" x14ac:dyDescent="0.2">
      <c r="A69511" s="47"/>
      <c r="B69511" s="60"/>
    </row>
    <row r="69512" spans="1:2" x14ac:dyDescent="0.2">
      <c r="A69512" s="47"/>
      <c r="B69512" s="60"/>
    </row>
    <row r="69513" spans="1:2" x14ac:dyDescent="0.2">
      <c r="A69513" s="47"/>
      <c r="B69513" s="60"/>
    </row>
    <row r="69514" spans="1:2" x14ac:dyDescent="0.2">
      <c r="A69514" s="47"/>
      <c r="B69514" s="60"/>
    </row>
    <row r="69515" spans="1:2" x14ac:dyDescent="0.2">
      <c r="A69515" s="47"/>
      <c r="B69515" s="60"/>
    </row>
    <row r="69516" spans="1:2" x14ac:dyDescent="0.2">
      <c r="A69516" s="47"/>
      <c r="B69516" s="60"/>
    </row>
    <row r="69517" spans="1:2" x14ac:dyDescent="0.2">
      <c r="A69517" s="47"/>
      <c r="B69517" s="60"/>
    </row>
    <row r="69518" spans="1:2" x14ac:dyDescent="0.2">
      <c r="A69518" s="47"/>
      <c r="B69518" s="60"/>
    </row>
    <row r="69519" spans="1:2" x14ac:dyDescent="0.2">
      <c r="A69519" s="47"/>
      <c r="B69519" s="60"/>
    </row>
    <row r="69520" spans="1:2" x14ac:dyDescent="0.2">
      <c r="A69520" s="47"/>
      <c r="B69520" s="60"/>
    </row>
    <row r="69521" spans="1:2" x14ac:dyDescent="0.2">
      <c r="A69521" s="47"/>
      <c r="B69521" s="60"/>
    </row>
    <row r="69522" spans="1:2" x14ac:dyDescent="0.2">
      <c r="A69522" s="47"/>
      <c r="B69522" s="60"/>
    </row>
    <row r="69523" spans="1:2" x14ac:dyDescent="0.2">
      <c r="A69523" s="47"/>
      <c r="B69523" s="60"/>
    </row>
    <row r="69524" spans="1:2" x14ac:dyDescent="0.2">
      <c r="A69524" s="47"/>
      <c r="B69524" s="60"/>
    </row>
    <row r="69525" spans="1:2" x14ac:dyDescent="0.2">
      <c r="A69525" s="47"/>
      <c r="B69525" s="60"/>
    </row>
    <row r="69526" spans="1:2" x14ac:dyDescent="0.2">
      <c r="A69526" s="47"/>
      <c r="B69526" s="60"/>
    </row>
    <row r="69527" spans="1:2" x14ac:dyDescent="0.2">
      <c r="A69527" s="47"/>
      <c r="B69527" s="60"/>
    </row>
    <row r="69528" spans="1:2" x14ac:dyDescent="0.2">
      <c r="A69528" s="47"/>
      <c r="B69528" s="60"/>
    </row>
    <row r="69529" spans="1:2" x14ac:dyDescent="0.2">
      <c r="A69529" s="47"/>
      <c r="B69529" s="60"/>
    </row>
    <row r="69530" spans="1:2" x14ac:dyDescent="0.2">
      <c r="A69530" s="47"/>
      <c r="B69530" s="60"/>
    </row>
    <row r="69531" spans="1:2" x14ac:dyDescent="0.2">
      <c r="A69531" s="47"/>
      <c r="B69531" s="60"/>
    </row>
    <row r="69532" spans="1:2" x14ac:dyDescent="0.2">
      <c r="A69532" s="47"/>
      <c r="B69532" s="60"/>
    </row>
    <row r="69533" spans="1:2" x14ac:dyDescent="0.2">
      <c r="A69533" s="47"/>
      <c r="B69533" s="60"/>
    </row>
    <row r="69534" spans="1:2" x14ac:dyDescent="0.2">
      <c r="A69534" s="47"/>
      <c r="B69534" s="60"/>
    </row>
    <row r="69535" spans="1:2" x14ac:dyDescent="0.2">
      <c r="A69535" s="47"/>
      <c r="B69535" s="60"/>
    </row>
    <row r="69536" spans="1:2" x14ac:dyDescent="0.2">
      <c r="A69536" s="47"/>
      <c r="B69536" s="60"/>
    </row>
    <row r="69537" spans="1:2" x14ac:dyDescent="0.2">
      <c r="A69537" s="47"/>
      <c r="B69537" s="60"/>
    </row>
    <row r="69538" spans="1:2" x14ac:dyDescent="0.2">
      <c r="A69538" s="47"/>
      <c r="B69538" s="60"/>
    </row>
    <row r="69539" spans="1:2" x14ac:dyDescent="0.2">
      <c r="A69539" s="47"/>
      <c r="B69539" s="60"/>
    </row>
    <row r="69540" spans="1:2" x14ac:dyDescent="0.2">
      <c r="A69540" s="47"/>
      <c r="B69540" s="60"/>
    </row>
    <row r="69541" spans="1:2" x14ac:dyDescent="0.2">
      <c r="A69541" s="47"/>
      <c r="B69541" s="60"/>
    </row>
    <row r="69542" spans="1:2" x14ac:dyDescent="0.2">
      <c r="A69542" s="47"/>
      <c r="B69542" s="60"/>
    </row>
    <row r="69543" spans="1:2" x14ac:dyDescent="0.2">
      <c r="A69543" s="47"/>
      <c r="B69543" s="60"/>
    </row>
    <row r="69544" spans="1:2" x14ac:dyDescent="0.2">
      <c r="A69544" s="47"/>
      <c r="B69544" s="60"/>
    </row>
    <row r="69545" spans="1:2" x14ac:dyDescent="0.2">
      <c r="A69545" s="47"/>
      <c r="B69545" s="60"/>
    </row>
    <row r="69546" spans="1:2" x14ac:dyDescent="0.2">
      <c r="A69546" s="47"/>
      <c r="B69546" s="60"/>
    </row>
    <row r="69547" spans="1:2" x14ac:dyDescent="0.2">
      <c r="A69547" s="47"/>
      <c r="B69547" s="60"/>
    </row>
    <row r="69548" spans="1:2" x14ac:dyDescent="0.2">
      <c r="A69548" s="47"/>
      <c r="B69548" s="60"/>
    </row>
    <row r="69549" spans="1:2" x14ac:dyDescent="0.2">
      <c r="A69549" s="47"/>
      <c r="B69549" s="60"/>
    </row>
    <row r="69550" spans="1:2" x14ac:dyDescent="0.2">
      <c r="A69550" s="47"/>
      <c r="B69550" s="60"/>
    </row>
    <row r="69551" spans="1:2" x14ac:dyDescent="0.2">
      <c r="A69551" s="47"/>
      <c r="B69551" s="60"/>
    </row>
    <row r="69552" spans="1:2" x14ac:dyDescent="0.2">
      <c r="A69552" s="47"/>
      <c r="B69552" s="60"/>
    </row>
    <row r="69553" spans="1:2" x14ac:dyDescent="0.2">
      <c r="A69553" s="47"/>
      <c r="B69553" s="60"/>
    </row>
    <row r="69554" spans="1:2" x14ac:dyDescent="0.2">
      <c r="A69554" s="47"/>
      <c r="B69554" s="60"/>
    </row>
    <row r="69555" spans="1:2" x14ac:dyDescent="0.2">
      <c r="A69555" s="47"/>
      <c r="B69555" s="60"/>
    </row>
    <row r="69556" spans="1:2" x14ac:dyDescent="0.2">
      <c r="A69556" s="47"/>
      <c r="B69556" s="60"/>
    </row>
    <row r="69557" spans="1:2" x14ac:dyDescent="0.2">
      <c r="A69557" s="47"/>
      <c r="B69557" s="60"/>
    </row>
    <row r="69558" spans="1:2" x14ac:dyDescent="0.2">
      <c r="A69558" s="47"/>
      <c r="B69558" s="60"/>
    </row>
    <row r="69559" spans="1:2" x14ac:dyDescent="0.2">
      <c r="A69559" s="47"/>
      <c r="B69559" s="60"/>
    </row>
    <row r="69560" spans="1:2" x14ac:dyDescent="0.2">
      <c r="A69560" s="47"/>
      <c r="B69560" s="60"/>
    </row>
    <row r="69561" spans="1:2" x14ac:dyDescent="0.2">
      <c r="A69561" s="47"/>
      <c r="B69561" s="60"/>
    </row>
    <row r="69562" spans="1:2" x14ac:dyDescent="0.2">
      <c r="A69562" s="47"/>
      <c r="B69562" s="60"/>
    </row>
    <row r="69563" spans="1:2" x14ac:dyDescent="0.2">
      <c r="A69563" s="47"/>
      <c r="B69563" s="60"/>
    </row>
    <row r="69564" spans="1:2" x14ac:dyDescent="0.2">
      <c r="A69564" s="47"/>
      <c r="B69564" s="60"/>
    </row>
    <row r="69565" spans="1:2" x14ac:dyDescent="0.2">
      <c r="A69565" s="47"/>
      <c r="B69565" s="60"/>
    </row>
    <row r="69566" spans="1:2" x14ac:dyDescent="0.2">
      <c r="A69566" s="47"/>
      <c r="B69566" s="60"/>
    </row>
    <row r="69567" spans="1:2" x14ac:dyDescent="0.2">
      <c r="A69567" s="47"/>
      <c r="B69567" s="60"/>
    </row>
    <row r="69568" spans="1:2" x14ac:dyDescent="0.2">
      <c r="A69568" s="47"/>
      <c r="B69568" s="60"/>
    </row>
    <row r="69569" spans="1:2" x14ac:dyDescent="0.2">
      <c r="A69569" s="47"/>
      <c r="B69569" s="60"/>
    </row>
    <row r="69570" spans="1:2" x14ac:dyDescent="0.2">
      <c r="A69570" s="47"/>
      <c r="B69570" s="60"/>
    </row>
    <row r="69571" spans="1:2" x14ac:dyDescent="0.2">
      <c r="A69571" s="47"/>
      <c r="B69571" s="60"/>
    </row>
    <row r="69572" spans="1:2" x14ac:dyDescent="0.2">
      <c r="A69572" s="47"/>
      <c r="B69572" s="60"/>
    </row>
    <row r="69573" spans="1:2" x14ac:dyDescent="0.2">
      <c r="A69573" s="47"/>
      <c r="B69573" s="60"/>
    </row>
    <row r="69574" spans="1:2" x14ac:dyDescent="0.2">
      <c r="A69574" s="47"/>
      <c r="B69574" s="60"/>
    </row>
    <row r="69575" spans="1:2" x14ac:dyDescent="0.2">
      <c r="A69575" s="47"/>
      <c r="B69575" s="60"/>
    </row>
    <row r="69576" spans="1:2" x14ac:dyDescent="0.2">
      <c r="A69576" s="47"/>
      <c r="B69576" s="60"/>
    </row>
    <row r="69577" spans="1:2" x14ac:dyDescent="0.2">
      <c r="A69577" s="47"/>
      <c r="B69577" s="60"/>
    </row>
    <row r="69578" spans="1:2" x14ac:dyDescent="0.2">
      <c r="A69578" s="47"/>
      <c r="B69578" s="60"/>
    </row>
    <row r="69579" spans="1:2" x14ac:dyDescent="0.2">
      <c r="A69579" s="47"/>
      <c r="B69579" s="60"/>
    </row>
    <row r="69580" spans="1:2" x14ac:dyDescent="0.2">
      <c r="A69580" s="47"/>
      <c r="B69580" s="60"/>
    </row>
    <row r="69581" spans="1:2" x14ac:dyDescent="0.2">
      <c r="A69581" s="47"/>
      <c r="B69581" s="60"/>
    </row>
    <row r="69582" spans="1:2" x14ac:dyDescent="0.2">
      <c r="A69582" s="47"/>
      <c r="B69582" s="60"/>
    </row>
    <row r="69583" spans="1:2" x14ac:dyDescent="0.2">
      <c r="A69583" s="47"/>
      <c r="B69583" s="60"/>
    </row>
    <row r="69584" spans="1:2" x14ac:dyDescent="0.2">
      <c r="A69584" s="47"/>
      <c r="B69584" s="60"/>
    </row>
    <row r="69585" spans="1:2" x14ac:dyDescent="0.2">
      <c r="A69585" s="47"/>
      <c r="B69585" s="60"/>
    </row>
    <row r="69586" spans="1:2" x14ac:dyDescent="0.2">
      <c r="A69586" s="47"/>
      <c r="B69586" s="60"/>
    </row>
    <row r="69587" spans="1:2" x14ac:dyDescent="0.2">
      <c r="A69587" s="47"/>
      <c r="B69587" s="60"/>
    </row>
    <row r="69588" spans="1:2" x14ac:dyDescent="0.2">
      <c r="A69588" s="47"/>
      <c r="B69588" s="60"/>
    </row>
    <row r="69589" spans="1:2" x14ac:dyDescent="0.2">
      <c r="A69589" s="47"/>
      <c r="B69589" s="60"/>
    </row>
    <row r="69590" spans="1:2" x14ac:dyDescent="0.2">
      <c r="A69590" s="47"/>
      <c r="B69590" s="60"/>
    </row>
    <row r="69591" spans="1:2" x14ac:dyDescent="0.2">
      <c r="A69591" s="47"/>
      <c r="B69591" s="60"/>
    </row>
    <row r="69592" spans="1:2" x14ac:dyDescent="0.2">
      <c r="A69592" s="47"/>
      <c r="B69592" s="60"/>
    </row>
    <row r="69593" spans="1:2" x14ac:dyDescent="0.2">
      <c r="A69593" s="47"/>
      <c r="B69593" s="60"/>
    </row>
    <row r="69594" spans="1:2" x14ac:dyDescent="0.2">
      <c r="A69594" s="47"/>
      <c r="B69594" s="60"/>
    </row>
    <row r="69595" spans="1:2" x14ac:dyDescent="0.2">
      <c r="A69595" s="47"/>
      <c r="B69595" s="60"/>
    </row>
    <row r="69596" spans="1:2" x14ac:dyDescent="0.2">
      <c r="A69596" s="47"/>
      <c r="B69596" s="60"/>
    </row>
    <row r="69597" spans="1:2" x14ac:dyDescent="0.2">
      <c r="A69597" s="47"/>
      <c r="B69597" s="60"/>
    </row>
    <row r="69598" spans="1:2" x14ac:dyDescent="0.2">
      <c r="A69598" s="47"/>
      <c r="B69598" s="60"/>
    </row>
    <row r="69599" spans="1:2" x14ac:dyDescent="0.2">
      <c r="A69599" s="47"/>
      <c r="B69599" s="60"/>
    </row>
    <row r="69600" spans="1:2" x14ac:dyDescent="0.2">
      <c r="A69600" s="47"/>
      <c r="B69600" s="60"/>
    </row>
    <row r="69601" spans="1:2" x14ac:dyDescent="0.2">
      <c r="A69601" s="47"/>
      <c r="B69601" s="60"/>
    </row>
    <row r="69602" spans="1:2" x14ac:dyDescent="0.2">
      <c r="A69602" s="47"/>
      <c r="B69602" s="60"/>
    </row>
    <row r="69603" spans="1:2" x14ac:dyDescent="0.2">
      <c r="A69603" s="47"/>
      <c r="B69603" s="60"/>
    </row>
    <row r="69604" spans="1:2" x14ac:dyDescent="0.2">
      <c r="A69604" s="47"/>
      <c r="B69604" s="60"/>
    </row>
    <row r="69605" spans="1:2" x14ac:dyDescent="0.2">
      <c r="A69605" s="47"/>
      <c r="B69605" s="60"/>
    </row>
    <row r="69606" spans="1:2" x14ac:dyDescent="0.2">
      <c r="A69606" s="47"/>
      <c r="B69606" s="60"/>
    </row>
    <row r="69607" spans="1:2" x14ac:dyDescent="0.2">
      <c r="A69607" s="47"/>
      <c r="B69607" s="60"/>
    </row>
    <row r="69608" spans="1:2" x14ac:dyDescent="0.2">
      <c r="A69608" s="47"/>
      <c r="B69608" s="60"/>
    </row>
    <row r="69609" spans="1:2" x14ac:dyDescent="0.2">
      <c r="A69609" s="47"/>
      <c r="B69609" s="60"/>
    </row>
    <row r="69610" spans="1:2" x14ac:dyDescent="0.2">
      <c r="A69610" s="47"/>
      <c r="B69610" s="60"/>
    </row>
    <row r="69611" spans="1:2" x14ac:dyDescent="0.2">
      <c r="A69611" s="47"/>
      <c r="B69611" s="60"/>
    </row>
    <row r="69612" spans="1:2" x14ac:dyDescent="0.2">
      <c r="A69612" s="47"/>
      <c r="B69612" s="60"/>
    </row>
    <row r="69613" spans="1:2" x14ac:dyDescent="0.2">
      <c r="A69613" s="47"/>
      <c r="B69613" s="60"/>
    </row>
    <row r="69614" spans="1:2" x14ac:dyDescent="0.2">
      <c r="A69614" s="47"/>
      <c r="B69614" s="60"/>
    </row>
    <row r="69615" spans="1:2" x14ac:dyDescent="0.2">
      <c r="A69615" s="47"/>
      <c r="B69615" s="60"/>
    </row>
    <row r="69616" spans="1:2" x14ac:dyDescent="0.2">
      <c r="A69616" s="47"/>
      <c r="B69616" s="60"/>
    </row>
    <row r="69617" spans="1:2" x14ac:dyDescent="0.2">
      <c r="A69617" s="47"/>
      <c r="B69617" s="60"/>
    </row>
    <row r="69618" spans="1:2" x14ac:dyDescent="0.2">
      <c r="A69618" s="47"/>
      <c r="B69618" s="60"/>
    </row>
    <row r="69619" spans="1:2" x14ac:dyDescent="0.2">
      <c r="A69619" s="47"/>
      <c r="B69619" s="60"/>
    </row>
    <row r="69620" spans="1:2" x14ac:dyDescent="0.2">
      <c r="A69620" s="47"/>
      <c r="B69620" s="60"/>
    </row>
    <row r="69621" spans="1:2" x14ac:dyDescent="0.2">
      <c r="A69621" s="47"/>
      <c r="B69621" s="60"/>
    </row>
    <row r="69622" spans="1:2" x14ac:dyDescent="0.2">
      <c r="A69622" s="47"/>
      <c r="B69622" s="60"/>
    </row>
    <row r="69623" spans="1:2" x14ac:dyDescent="0.2">
      <c r="A69623" s="47"/>
      <c r="B69623" s="60"/>
    </row>
    <row r="69624" spans="1:2" x14ac:dyDescent="0.2">
      <c r="A69624" s="47"/>
      <c r="B69624" s="60"/>
    </row>
    <row r="69625" spans="1:2" x14ac:dyDescent="0.2">
      <c r="A69625" s="47"/>
      <c r="B69625" s="60"/>
    </row>
    <row r="69626" spans="1:2" x14ac:dyDescent="0.2">
      <c r="A69626" s="47"/>
      <c r="B69626" s="60"/>
    </row>
    <row r="69627" spans="1:2" x14ac:dyDescent="0.2">
      <c r="A69627" s="47"/>
      <c r="B69627" s="60"/>
    </row>
    <row r="69628" spans="1:2" x14ac:dyDescent="0.2">
      <c r="A69628" s="47"/>
      <c r="B69628" s="60"/>
    </row>
    <row r="69629" spans="1:2" x14ac:dyDescent="0.2">
      <c r="A69629" s="47"/>
      <c r="B69629" s="60"/>
    </row>
    <row r="69630" spans="1:2" x14ac:dyDescent="0.2">
      <c r="A69630" s="47"/>
      <c r="B69630" s="60"/>
    </row>
    <row r="69631" spans="1:2" x14ac:dyDescent="0.2">
      <c r="A69631" s="47"/>
      <c r="B69631" s="60"/>
    </row>
    <row r="69632" spans="1:2" x14ac:dyDescent="0.2">
      <c r="A69632" s="47"/>
      <c r="B69632" s="60"/>
    </row>
    <row r="69633" spans="1:2" x14ac:dyDescent="0.2">
      <c r="A69633" s="47"/>
      <c r="B69633" s="60"/>
    </row>
    <row r="69634" spans="1:2" x14ac:dyDescent="0.2">
      <c r="A69634" s="47"/>
      <c r="B69634" s="60"/>
    </row>
    <row r="69635" spans="1:2" x14ac:dyDescent="0.2">
      <c r="A69635" s="47"/>
      <c r="B69635" s="60"/>
    </row>
    <row r="69636" spans="1:2" x14ac:dyDescent="0.2">
      <c r="A69636" s="47"/>
      <c r="B69636" s="60"/>
    </row>
    <row r="69637" spans="1:2" x14ac:dyDescent="0.2">
      <c r="A69637" s="47"/>
      <c r="B69637" s="60"/>
    </row>
    <row r="69638" spans="1:2" x14ac:dyDescent="0.2">
      <c r="A69638" s="47"/>
      <c r="B69638" s="60"/>
    </row>
    <row r="69639" spans="1:2" x14ac:dyDescent="0.2">
      <c r="A69639" s="47"/>
      <c r="B69639" s="60"/>
    </row>
    <row r="69640" spans="1:2" x14ac:dyDescent="0.2">
      <c r="A69640" s="47"/>
      <c r="B69640" s="60"/>
    </row>
    <row r="69641" spans="1:2" x14ac:dyDescent="0.2">
      <c r="A69641" s="47"/>
      <c r="B69641" s="60"/>
    </row>
    <row r="69642" spans="1:2" x14ac:dyDescent="0.2">
      <c r="A69642" s="47"/>
      <c r="B69642" s="60"/>
    </row>
    <row r="69643" spans="1:2" x14ac:dyDescent="0.2">
      <c r="A69643" s="47"/>
      <c r="B69643" s="60"/>
    </row>
    <row r="69644" spans="1:2" x14ac:dyDescent="0.2">
      <c r="A69644" s="47"/>
      <c r="B69644" s="60"/>
    </row>
    <row r="69645" spans="1:2" x14ac:dyDescent="0.2">
      <c r="A69645" s="47"/>
      <c r="B69645" s="60"/>
    </row>
    <row r="69646" spans="1:2" x14ac:dyDescent="0.2">
      <c r="A69646" s="47"/>
      <c r="B69646" s="60"/>
    </row>
    <row r="69647" spans="1:2" x14ac:dyDescent="0.2">
      <c r="A69647" s="47"/>
      <c r="B69647" s="60"/>
    </row>
    <row r="69648" spans="1:2" x14ac:dyDescent="0.2">
      <c r="A69648" s="47"/>
      <c r="B69648" s="60"/>
    </row>
    <row r="69649" spans="1:2" x14ac:dyDescent="0.2">
      <c r="A69649" s="47"/>
      <c r="B69649" s="60"/>
    </row>
    <row r="69650" spans="1:2" x14ac:dyDescent="0.2">
      <c r="A69650" s="47"/>
      <c r="B69650" s="60"/>
    </row>
    <row r="69651" spans="1:2" x14ac:dyDescent="0.2">
      <c r="A69651" s="47"/>
      <c r="B69651" s="60"/>
    </row>
    <row r="69652" spans="1:2" x14ac:dyDescent="0.2">
      <c r="A69652" s="47"/>
      <c r="B69652" s="60"/>
    </row>
    <row r="69653" spans="1:2" x14ac:dyDescent="0.2">
      <c r="A69653" s="47"/>
      <c r="B69653" s="60"/>
    </row>
    <row r="69654" spans="1:2" x14ac:dyDescent="0.2">
      <c r="A69654" s="47"/>
      <c r="B69654" s="60"/>
    </row>
    <row r="69655" spans="1:2" x14ac:dyDescent="0.2">
      <c r="A69655" s="47"/>
      <c r="B69655" s="60"/>
    </row>
    <row r="69656" spans="1:2" x14ac:dyDescent="0.2">
      <c r="A69656" s="47"/>
      <c r="B69656" s="60"/>
    </row>
    <row r="69657" spans="1:2" x14ac:dyDescent="0.2">
      <c r="A69657" s="47"/>
      <c r="B69657" s="60"/>
    </row>
    <row r="69658" spans="1:2" x14ac:dyDescent="0.2">
      <c r="A69658" s="47"/>
      <c r="B69658" s="60"/>
    </row>
    <row r="69659" spans="1:2" x14ac:dyDescent="0.2">
      <c r="A69659" s="47"/>
      <c r="B69659" s="60"/>
    </row>
    <row r="69660" spans="1:2" x14ac:dyDescent="0.2">
      <c r="A69660" s="47"/>
      <c r="B69660" s="60"/>
    </row>
    <row r="69661" spans="1:2" x14ac:dyDescent="0.2">
      <c r="A69661" s="47"/>
      <c r="B69661" s="60"/>
    </row>
    <row r="69662" spans="1:2" x14ac:dyDescent="0.2">
      <c r="A69662" s="47"/>
      <c r="B69662" s="60"/>
    </row>
    <row r="69663" spans="1:2" x14ac:dyDescent="0.2">
      <c r="A69663" s="47"/>
      <c r="B69663" s="60"/>
    </row>
    <row r="69664" spans="1:2" x14ac:dyDescent="0.2">
      <c r="A69664" s="47"/>
      <c r="B69664" s="60"/>
    </row>
    <row r="69665" spans="1:2" x14ac:dyDescent="0.2">
      <c r="A69665" s="47"/>
      <c r="B69665" s="60"/>
    </row>
    <row r="69666" spans="1:2" x14ac:dyDescent="0.2">
      <c r="A69666" s="47"/>
      <c r="B69666" s="60"/>
    </row>
    <row r="69667" spans="1:2" x14ac:dyDescent="0.2">
      <c r="A69667" s="47"/>
      <c r="B69667" s="60"/>
    </row>
    <row r="69668" spans="1:2" x14ac:dyDescent="0.2">
      <c r="A69668" s="47"/>
      <c r="B69668" s="60"/>
    </row>
    <row r="69669" spans="1:2" x14ac:dyDescent="0.2">
      <c r="A69669" s="47"/>
      <c r="B69669" s="60"/>
    </row>
    <row r="69670" spans="1:2" x14ac:dyDescent="0.2">
      <c r="A69670" s="47"/>
      <c r="B69670" s="60"/>
    </row>
    <row r="69671" spans="1:2" x14ac:dyDescent="0.2">
      <c r="A69671" s="47"/>
      <c r="B69671" s="60"/>
    </row>
    <row r="69672" spans="1:2" x14ac:dyDescent="0.2">
      <c r="A69672" s="47"/>
      <c r="B69672" s="60"/>
    </row>
    <row r="69673" spans="1:2" x14ac:dyDescent="0.2">
      <c r="A69673" s="47"/>
      <c r="B69673" s="60"/>
    </row>
    <row r="69674" spans="1:2" x14ac:dyDescent="0.2">
      <c r="A69674" s="47"/>
      <c r="B69674" s="60"/>
    </row>
    <row r="69675" spans="1:2" x14ac:dyDescent="0.2">
      <c r="A69675" s="47"/>
      <c r="B69675" s="60"/>
    </row>
    <row r="69676" spans="1:2" x14ac:dyDescent="0.2">
      <c r="A69676" s="47"/>
      <c r="B69676" s="60"/>
    </row>
    <row r="69677" spans="1:2" x14ac:dyDescent="0.2">
      <c r="A69677" s="47"/>
      <c r="B69677" s="60"/>
    </row>
    <row r="69678" spans="1:2" x14ac:dyDescent="0.2">
      <c r="A69678" s="47"/>
      <c r="B69678" s="60"/>
    </row>
    <row r="69679" spans="1:2" x14ac:dyDescent="0.2">
      <c r="A69679" s="47"/>
      <c r="B69679" s="60"/>
    </row>
    <row r="69680" spans="1:2" x14ac:dyDescent="0.2">
      <c r="A69680" s="47"/>
      <c r="B69680" s="60"/>
    </row>
    <row r="69681" spans="1:2" x14ac:dyDescent="0.2">
      <c r="A69681" s="47"/>
      <c r="B69681" s="60"/>
    </row>
    <row r="69682" spans="1:2" x14ac:dyDescent="0.2">
      <c r="A69682" s="47"/>
      <c r="B69682" s="60"/>
    </row>
    <row r="69683" spans="1:2" x14ac:dyDescent="0.2">
      <c r="A69683" s="47"/>
      <c r="B69683" s="60"/>
    </row>
    <row r="69684" spans="1:2" x14ac:dyDescent="0.2">
      <c r="A69684" s="47"/>
      <c r="B69684" s="60"/>
    </row>
    <row r="69685" spans="1:2" x14ac:dyDescent="0.2">
      <c r="A69685" s="47"/>
      <c r="B69685" s="60"/>
    </row>
    <row r="69686" spans="1:2" x14ac:dyDescent="0.2">
      <c r="A69686" s="47"/>
      <c r="B69686" s="60"/>
    </row>
    <row r="69687" spans="1:2" x14ac:dyDescent="0.2">
      <c r="A69687" s="47"/>
      <c r="B69687" s="60"/>
    </row>
    <row r="69688" spans="1:2" x14ac:dyDescent="0.2">
      <c r="A69688" s="47"/>
      <c r="B69688" s="60"/>
    </row>
    <row r="69689" spans="1:2" x14ac:dyDescent="0.2">
      <c r="A69689" s="47"/>
      <c r="B69689" s="60"/>
    </row>
    <row r="69690" spans="1:2" x14ac:dyDescent="0.2">
      <c r="A69690" s="47"/>
      <c r="B69690" s="60"/>
    </row>
    <row r="69691" spans="1:2" x14ac:dyDescent="0.2">
      <c r="A69691" s="47"/>
      <c r="B69691" s="60"/>
    </row>
    <row r="69692" spans="1:2" x14ac:dyDescent="0.2">
      <c r="A69692" s="47"/>
      <c r="B69692" s="60"/>
    </row>
    <row r="69693" spans="1:2" x14ac:dyDescent="0.2">
      <c r="A69693" s="47"/>
      <c r="B69693" s="60"/>
    </row>
    <row r="69694" spans="1:2" x14ac:dyDescent="0.2">
      <c r="A69694" s="47"/>
      <c r="B69694" s="60"/>
    </row>
    <row r="69695" spans="1:2" x14ac:dyDescent="0.2">
      <c r="A69695" s="47"/>
      <c r="B69695" s="60"/>
    </row>
    <row r="69696" spans="1:2" x14ac:dyDescent="0.2">
      <c r="A69696" s="47"/>
      <c r="B69696" s="60"/>
    </row>
    <row r="69697" spans="1:2" x14ac:dyDescent="0.2">
      <c r="A69697" s="47"/>
      <c r="B69697" s="60"/>
    </row>
    <row r="69698" spans="1:2" x14ac:dyDescent="0.2">
      <c r="A69698" s="47"/>
      <c r="B69698" s="60"/>
    </row>
    <row r="69699" spans="1:2" x14ac:dyDescent="0.2">
      <c r="A69699" s="47"/>
      <c r="B69699" s="60"/>
    </row>
    <row r="69700" spans="1:2" x14ac:dyDescent="0.2">
      <c r="A69700" s="47"/>
      <c r="B69700" s="60"/>
    </row>
    <row r="69701" spans="1:2" x14ac:dyDescent="0.2">
      <c r="A69701" s="47"/>
      <c r="B69701" s="60"/>
    </row>
    <row r="69702" spans="1:2" x14ac:dyDescent="0.2">
      <c r="A69702" s="47"/>
      <c r="B69702" s="60"/>
    </row>
    <row r="69703" spans="1:2" x14ac:dyDescent="0.2">
      <c r="A69703" s="47"/>
      <c r="B69703" s="60"/>
    </row>
    <row r="69704" spans="1:2" x14ac:dyDescent="0.2">
      <c r="A69704" s="47"/>
      <c r="B69704" s="60"/>
    </row>
    <row r="69705" spans="1:2" x14ac:dyDescent="0.2">
      <c r="A69705" s="47"/>
      <c r="B69705" s="60"/>
    </row>
    <row r="69706" spans="1:2" x14ac:dyDescent="0.2">
      <c r="A69706" s="47"/>
      <c r="B69706" s="60"/>
    </row>
    <row r="69707" spans="1:2" x14ac:dyDescent="0.2">
      <c r="A69707" s="47"/>
      <c r="B69707" s="60"/>
    </row>
    <row r="69708" spans="1:2" x14ac:dyDescent="0.2">
      <c r="A69708" s="47"/>
      <c r="B69708" s="60"/>
    </row>
    <row r="69709" spans="1:2" x14ac:dyDescent="0.2">
      <c r="A69709" s="47"/>
      <c r="B69709" s="60"/>
    </row>
    <row r="69710" spans="1:2" x14ac:dyDescent="0.2">
      <c r="A69710" s="47"/>
      <c r="B69710" s="60"/>
    </row>
    <row r="69711" spans="1:2" x14ac:dyDescent="0.2">
      <c r="A69711" s="47"/>
      <c r="B69711" s="60"/>
    </row>
    <row r="69712" spans="1:2" x14ac:dyDescent="0.2">
      <c r="A69712" s="47"/>
      <c r="B69712" s="60"/>
    </row>
    <row r="69713" spans="1:2" x14ac:dyDescent="0.2">
      <c r="A69713" s="47"/>
      <c r="B69713" s="60"/>
    </row>
    <row r="69714" spans="1:2" x14ac:dyDescent="0.2">
      <c r="A69714" s="47"/>
      <c r="B69714" s="60"/>
    </row>
    <row r="69715" spans="1:2" x14ac:dyDescent="0.2">
      <c r="A69715" s="47"/>
      <c r="B69715" s="60"/>
    </row>
    <row r="69716" spans="1:2" x14ac:dyDescent="0.2">
      <c r="A69716" s="47"/>
      <c r="B69716" s="60"/>
    </row>
    <row r="69717" spans="1:2" x14ac:dyDescent="0.2">
      <c r="A69717" s="47"/>
      <c r="B69717" s="60"/>
    </row>
    <row r="69718" spans="1:2" x14ac:dyDescent="0.2">
      <c r="A69718" s="47"/>
      <c r="B69718" s="60"/>
    </row>
    <row r="69719" spans="1:2" x14ac:dyDescent="0.2">
      <c r="A69719" s="47"/>
      <c r="B69719" s="60"/>
    </row>
    <row r="69720" spans="1:2" x14ac:dyDescent="0.2">
      <c r="A69720" s="47"/>
      <c r="B69720" s="60"/>
    </row>
    <row r="69721" spans="1:2" x14ac:dyDescent="0.2">
      <c r="A69721" s="47"/>
      <c r="B69721" s="60"/>
    </row>
    <row r="69722" spans="1:2" x14ac:dyDescent="0.2">
      <c r="A69722" s="47"/>
      <c r="B69722" s="60"/>
    </row>
    <row r="69723" spans="1:2" x14ac:dyDescent="0.2">
      <c r="A69723" s="47"/>
      <c r="B69723" s="60"/>
    </row>
    <row r="69724" spans="1:2" x14ac:dyDescent="0.2">
      <c r="A69724" s="47"/>
      <c r="B69724" s="60"/>
    </row>
    <row r="69725" spans="1:2" x14ac:dyDescent="0.2">
      <c r="A69725" s="47"/>
      <c r="B69725" s="60"/>
    </row>
    <row r="69726" spans="1:2" x14ac:dyDescent="0.2">
      <c r="A69726" s="47"/>
      <c r="B69726" s="60"/>
    </row>
    <row r="69727" spans="1:2" x14ac:dyDescent="0.2">
      <c r="A69727" s="47"/>
      <c r="B69727" s="60"/>
    </row>
    <row r="69728" spans="1:2" x14ac:dyDescent="0.2">
      <c r="A69728" s="47"/>
      <c r="B69728" s="60"/>
    </row>
    <row r="69729" spans="1:2" x14ac:dyDescent="0.2">
      <c r="A69729" s="47"/>
      <c r="B69729" s="60"/>
    </row>
    <row r="69730" spans="1:2" x14ac:dyDescent="0.2">
      <c r="A69730" s="47"/>
      <c r="B69730" s="60"/>
    </row>
    <row r="69731" spans="1:2" x14ac:dyDescent="0.2">
      <c r="A69731" s="47"/>
      <c r="B69731" s="60"/>
    </row>
    <row r="69732" spans="1:2" x14ac:dyDescent="0.2">
      <c r="A69732" s="47"/>
      <c r="B69732" s="60"/>
    </row>
    <row r="69733" spans="1:2" x14ac:dyDescent="0.2">
      <c r="A69733" s="47"/>
      <c r="B69733" s="60"/>
    </row>
    <row r="69734" spans="1:2" x14ac:dyDescent="0.2">
      <c r="A69734" s="47"/>
      <c r="B69734" s="60"/>
    </row>
    <row r="69735" spans="1:2" x14ac:dyDescent="0.2">
      <c r="A69735" s="47"/>
      <c r="B69735" s="60"/>
    </row>
    <row r="69736" spans="1:2" x14ac:dyDescent="0.2">
      <c r="A69736" s="47"/>
      <c r="B69736" s="60"/>
    </row>
    <row r="69737" spans="1:2" x14ac:dyDescent="0.2">
      <c r="A69737" s="47"/>
      <c r="B69737" s="60"/>
    </row>
    <row r="69738" spans="1:2" x14ac:dyDescent="0.2">
      <c r="A69738" s="47"/>
      <c r="B69738" s="60"/>
    </row>
    <row r="69739" spans="1:2" x14ac:dyDescent="0.2">
      <c r="A69739" s="47"/>
      <c r="B69739" s="60"/>
    </row>
    <row r="69740" spans="1:2" x14ac:dyDescent="0.2">
      <c r="A69740" s="47"/>
      <c r="B69740" s="60"/>
    </row>
    <row r="69741" spans="1:2" x14ac:dyDescent="0.2">
      <c r="A69741" s="47"/>
      <c r="B69741" s="60"/>
    </row>
    <row r="69742" spans="1:2" x14ac:dyDescent="0.2">
      <c r="A69742" s="47"/>
      <c r="B69742" s="60"/>
    </row>
    <row r="69743" spans="1:2" x14ac:dyDescent="0.2">
      <c r="A69743" s="47"/>
      <c r="B69743" s="60"/>
    </row>
    <row r="69744" spans="1:2" x14ac:dyDescent="0.2">
      <c r="A69744" s="47"/>
      <c r="B69744" s="60"/>
    </row>
    <row r="69745" spans="1:2" x14ac:dyDescent="0.2">
      <c r="A69745" s="47"/>
      <c r="B69745" s="60"/>
    </row>
    <row r="69746" spans="1:2" x14ac:dyDescent="0.2">
      <c r="A69746" s="47"/>
      <c r="B69746" s="60"/>
    </row>
    <row r="69747" spans="1:2" x14ac:dyDescent="0.2">
      <c r="A69747" s="47"/>
      <c r="B69747" s="60"/>
    </row>
    <row r="69748" spans="1:2" x14ac:dyDescent="0.2">
      <c r="A69748" s="47"/>
      <c r="B69748" s="60"/>
    </row>
    <row r="69749" spans="1:2" x14ac:dyDescent="0.2">
      <c r="A69749" s="47"/>
      <c r="B69749" s="60"/>
    </row>
    <row r="69750" spans="1:2" x14ac:dyDescent="0.2">
      <c r="A69750" s="47"/>
      <c r="B69750" s="60"/>
    </row>
    <row r="69751" spans="1:2" x14ac:dyDescent="0.2">
      <c r="A69751" s="47"/>
      <c r="B69751" s="60"/>
    </row>
    <row r="69752" spans="1:2" x14ac:dyDescent="0.2">
      <c r="A69752" s="47"/>
      <c r="B69752" s="60"/>
    </row>
    <row r="69753" spans="1:2" x14ac:dyDescent="0.2">
      <c r="A69753" s="47"/>
      <c r="B69753" s="60"/>
    </row>
    <row r="69754" spans="1:2" x14ac:dyDescent="0.2">
      <c r="A69754" s="47"/>
      <c r="B69754" s="60"/>
    </row>
    <row r="69755" spans="1:2" x14ac:dyDescent="0.2">
      <c r="A69755" s="47"/>
      <c r="B69755" s="60"/>
    </row>
    <row r="69756" spans="1:2" x14ac:dyDescent="0.2">
      <c r="A69756" s="47"/>
      <c r="B69756" s="60"/>
    </row>
    <row r="69757" spans="1:2" x14ac:dyDescent="0.2">
      <c r="A69757" s="47"/>
      <c r="B69757" s="60"/>
    </row>
    <row r="69758" spans="1:2" x14ac:dyDescent="0.2">
      <c r="A69758" s="47"/>
      <c r="B69758" s="60"/>
    </row>
    <row r="69759" spans="1:2" x14ac:dyDescent="0.2">
      <c r="A69759" s="47"/>
      <c r="B69759" s="60"/>
    </row>
    <row r="69760" spans="1:2" x14ac:dyDescent="0.2">
      <c r="A69760" s="47"/>
      <c r="B69760" s="60"/>
    </row>
    <row r="69761" spans="1:2" x14ac:dyDescent="0.2">
      <c r="A69761" s="47"/>
      <c r="B69761" s="60"/>
    </row>
    <row r="69762" spans="1:2" x14ac:dyDescent="0.2">
      <c r="A69762" s="47"/>
      <c r="B69762" s="60"/>
    </row>
    <row r="69763" spans="1:2" x14ac:dyDescent="0.2">
      <c r="A69763" s="47"/>
      <c r="B69763" s="60"/>
    </row>
    <row r="69764" spans="1:2" x14ac:dyDescent="0.2">
      <c r="A69764" s="47"/>
      <c r="B69764" s="60"/>
    </row>
    <row r="69765" spans="1:2" x14ac:dyDescent="0.2">
      <c r="A69765" s="47"/>
      <c r="B69765" s="60"/>
    </row>
    <row r="69766" spans="1:2" x14ac:dyDescent="0.2">
      <c r="A69766" s="47"/>
      <c r="B69766" s="60"/>
    </row>
    <row r="69767" spans="1:2" x14ac:dyDescent="0.2">
      <c r="A69767" s="47"/>
      <c r="B69767" s="60"/>
    </row>
    <row r="69768" spans="1:2" x14ac:dyDescent="0.2">
      <c r="A69768" s="47"/>
      <c r="B69768" s="60"/>
    </row>
    <row r="69769" spans="1:2" x14ac:dyDescent="0.2">
      <c r="A69769" s="47"/>
      <c r="B69769" s="60"/>
    </row>
    <row r="69770" spans="1:2" x14ac:dyDescent="0.2">
      <c r="A69770" s="47"/>
      <c r="B69770" s="60"/>
    </row>
    <row r="69771" spans="1:2" x14ac:dyDescent="0.2">
      <c r="A69771" s="47"/>
      <c r="B69771" s="60"/>
    </row>
    <row r="69772" spans="1:2" x14ac:dyDescent="0.2">
      <c r="A69772" s="47"/>
      <c r="B69772" s="60"/>
    </row>
    <row r="69773" spans="1:2" x14ac:dyDescent="0.2">
      <c r="A69773" s="47"/>
      <c r="B69773" s="60"/>
    </row>
    <row r="69774" spans="1:2" x14ac:dyDescent="0.2">
      <c r="A69774" s="47"/>
      <c r="B69774" s="60"/>
    </row>
    <row r="69775" spans="1:2" x14ac:dyDescent="0.2">
      <c r="A69775" s="47"/>
      <c r="B69775" s="60"/>
    </row>
    <row r="69776" spans="1:2" x14ac:dyDescent="0.2">
      <c r="A69776" s="47"/>
      <c r="B69776" s="60"/>
    </row>
    <row r="69777" spans="1:2" x14ac:dyDescent="0.2">
      <c r="A69777" s="47"/>
      <c r="B69777" s="60"/>
    </row>
    <row r="69778" spans="1:2" x14ac:dyDescent="0.2">
      <c r="A69778" s="47"/>
      <c r="B69778" s="60"/>
    </row>
    <row r="69779" spans="1:2" x14ac:dyDescent="0.2">
      <c r="A69779" s="47"/>
      <c r="B69779" s="60"/>
    </row>
    <row r="69780" spans="1:2" x14ac:dyDescent="0.2">
      <c r="A69780" s="47"/>
      <c r="B69780" s="60"/>
    </row>
    <row r="69781" spans="1:2" x14ac:dyDescent="0.2">
      <c r="A69781" s="47"/>
      <c r="B69781" s="60"/>
    </row>
    <row r="69782" spans="1:2" x14ac:dyDescent="0.2">
      <c r="A69782" s="47"/>
      <c r="B69782" s="60"/>
    </row>
    <row r="69783" spans="1:2" x14ac:dyDescent="0.2">
      <c r="A69783" s="47"/>
      <c r="B69783" s="60"/>
    </row>
    <row r="69784" spans="1:2" x14ac:dyDescent="0.2">
      <c r="A69784" s="47"/>
      <c r="B69784" s="60"/>
    </row>
    <row r="69785" spans="1:2" x14ac:dyDescent="0.2">
      <c r="A69785" s="47"/>
      <c r="B69785" s="60"/>
    </row>
    <row r="69786" spans="1:2" x14ac:dyDescent="0.2">
      <c r="A69786" s="47"/>
      <c r="B69786" s="60"/>
    </row>
    <row r="69787" spans="1:2" x14ac:dyDescent="0.2">
      <c r="A69787" s="47"/>
      <c r="B69787" s="60"/>
    </row>
    <row r="69788" spans="1:2" x14ac:dyDescent="0.2">
      <c r="A69788" s="47"/>
      <c r="B69788" s="60"/>
    </row>
    <row r="69789" spans="1:2" x14ac:dyDescent="0.2">
      <c r="A69789" s="47"/>
      <c r="B69789" s="60"/>
    </row>
    <row r="69790" spans="1:2" x14ac:dyDescent="0.2">
      <c r="A69790" s="47"/>
      <c r="B69790" s="60"/>
    </row>
    <row r="69791" spans="1:2" x14ac:dyDescent="0.2">
      <c r="A69791" s="47"/>
      <c r="B69791" s="60"/>
    </row>
    <row r="69792" spans="1:2" x14ac:dyDescent="0.2">
      <c r="A69792" s="47"/>
      <c r="B69792" s="60"/>
    </row>
    <row r="69793" spans="1:2" x14ac:dyDescent="0.2">
      <c r="A69793" s="47"/>
      <c r="B69793" s="60"/>
    </row>
    <row r="69794" spans="1:2" x14ac:dyDescent="0.2">
      <c r="A69794" s="47"/>
      <c r="B69794" s="60"/>
    </row>
    <row r="69795" spans="1:2" x14ac:dyDescent="0.2">
      <c r="A69795" s="47"/>
      <c r="B69795" s="60"/>
    </row>
    <row r="69796" spans="1:2" x14ac:dyDescent="0.2">
      <c r="A69796" s="47"/>
      <c r="B69796" s="60"/>
    </row>
    <row r="69797" spans="1:2" x14ac:dyDescent="0.2">
      <c r="A69797" s="47"/>
      <c r="B69797" s="60"/>
    </row>
    <row r="69798" spans="1:2" x14ac:dyDescent="0.2">
      <c r="A69798" s="47"/>
      <c r="B69798" s="60"/>
    </row>
    <row r="69799" spans="1:2" x14ac:dyDescent="0.2">
      <c r="A69799" s="47"/>
      <c r="B69799" s="60"/>
    </row>
    <row r="69800" spans="1:2" x14ac:dyDescent="0.2">
      <c r="A69800" s="47"/>
      <c r="B69800" s="60"/>
    </row>
    <row r="69801" spans="1:2" x14ac:dyDescent="0.2">
      <c r="A69801" s="47"/>
      <c r="B69801" s="60"/>
    </row>
    <row r="69802" spans="1:2" x14ac:dyDescent="0.2">
      <c r="A69802" s="47"/>
      <c r="B69802" s="60"/>
    </row>
    <row r="69803" spans="1:2" x14ac:dyDescent="0.2">
      <c r="A69803" s="47"/>
      <c r="B69803" s="60"/>
    </row>
    <row r="69804" spans="1:2" x14ac:dyDescent="0.2">
      <c r="A69804" s="47"/>
      <c r="B69804" s="60"/>
    </row>
    <row r="69805" spans="1:2" x14ac:dyDescent="0.2">
      <c r="A69805" s="47"/>
      <c r="B69805" s="60"/>
    </row>
    <row r="69806" spans="1:2" x14ac:dyDescent="0.2">
      <c r="A69806" s="47"/>
      <c r="B69806" s="60"/>
    </row>
    <row r="69807" spans="1:2" x14ac:dyDescent="0.2">
      <c r="A69807" s="47"/>
      <c r="B69807" s="60"/>
    </row>
    <row r="69808" spans="1:2" x14ac:dyDescent="0.2">
      <c r="A69808" s="47"/>
      <c r="B69808" s="60"/>
    </row>
    <row r="69809" spans="1:2" x14ac:dyDescent="0.2">
      <c r="A69809" s="47"/>
      <c r="B69809" s="60"/>
    </row>
    <row r="69810" spans="1:2" x14ac:dyDescent="0.2">
      <c r="A69810" s="47"/>
      <c r="B69810" s="60"/>
    </row>
    <row r="69811" spans="1:2" x14ac:dyDescent="0.2">
      <c r="A69811" s="47"/>
      <c r="B69811" s="60"/>
    </row>
    <row r="69812" spans="1:2" x14ac:dyDescent="0.2">
      <c r="A69812" s="47"/>
      <c r="B69812" s="60"/>
    </row>
    <row r="69813" spans="1:2" x14ac:dyDescent="0.2">
      <c r="A69813" s="47"/>
      <c r="B69813" s="60"/>
    </row>
    <row r="69814" spans="1:2" x14ac:dyDescent="0.2">
      <c r="A69814" s="47"/>
      <c r="B69814" s="60"/>
    </row>
    <row r="69815" spans="1:2" x14ac:dyDescent="0.2">
      <c r="A69815" s="47"/>
      <c r="B69815" s="60"/>
    </row>
    <row r="69816" spans="1:2" x14ac:dyDescent="0.2">
      <c r="A69816" s="47"/>
      <c r="B69816" s="60"/>
    </row>
    <row r="69817" spans="1:2" x14ac:dyDescent="0.2">
      <c r="A69817" s="47"/>
      <c r="B69817" s="60"/>
    </row>
    <row r="69818" spans="1:2" x14ac:dyDescent="0.2">
      <c r="A69818" s="47"/>
      <c r="B69818" s="60"/>
    </row>
    <row r="69819" spans="1:2" x14ac:dyDescent="0.2">
      <c r="A69819" s="47"/>
      <c r="B69819" s="60"/>
    </row>
    <row r="69820" spans="1:2" x14ac:dyDescent="0.2">
      <c r="A69820" s="47"/>
      <c r="B69820" s="60"/>
    </row>
    <row r="69821" spans="1:2" x14ac:dyDescent="0.2">
      <c r="A69821" s="47"/>
      <c r="B69821" s="60"/>
    </row>
    <row r="69822" spans="1:2" x14ac:dyDescent="0.2">
      <c r="A69822" s="47"/>
      <c r="B69822" s="60"/>
    </row>
    <row r="69823" spans="1:2" x14ac:dyDescent="0.2">
      <c r="A69823" s="47"/>
      <c r="B69823" s="60"/>
    </row>
    <row r="69824" spans="1:2" x14ac:dyDescent="0.2">
      <c r="A69824" s="47"/>
      <c r="B69824" s="60"/>
    </row>
    <row r="69825" spans="1:2" x14ac:dyDescent="0.2">
      <c r="A69825" s="47"/>
      <c r="B69825" s="60"/>
    </row>
    <row r="69826" spans="1:2" x14ac:dyDescent="0.2">
      <c r="A69826" s="47"/>
      <c r="B69826" s="60"/>
    </row>
    <row r="69827" spans="1:2" x14ac:dyDescent="0.2">
      <c r="A69827" s="47"/>
      <c r="B69827" s="60"/>
    </row>
    <row r="69828" spans="1:2" x14ac:dyDescent="0.2">
      <c r="A69828" s="47"/>
      <c r="B69828" s="60"/>
    </row>
    <row r="69829" spans="1:2" x14ac:dyDescent="0.2">
      <c r="A69829" s="47"/>
      <c r="B69829" s="60"/>
    </row>
    <row r="69830" spans="1:2" x14ac:dyDescent="0.2">
      <c r="A69830" s="47"/>
      <c r="B69830" s="60"/>
    </row>
    <row r="69831" spans="1:2" x14ac:dyDescent="0.2">
      <c r="A69831" s="47"/>
      <c r="B69831" s="60"/>
    </row>
    <row r="69832" spans="1:2" x14ac:dyDescent="0.2">
      <c r="A69832" s="47"/>
      <c r="B69832" s="60"/>
    </row>
    <row r="69833" spans="1:2" x14ac:dyDescent="0.2">
      <c r="A69833" s="47"/>
      <c r="B69833" s="60"/>
    </row>
    <row r="69834" spans="1:2" x14ac:dyDescent="0.2">
      <c r="A69834" s="47"/>
      <c r="B69834" s="60"/>
    </row>
    <row r="69835" spans="1:2" x14ac:dyDescent="0.2">
      <c r="A69835" s="47"/>
      <c r="B69835" s="60"/>
    </row>
    <row r="69836" spans="1:2" x14ac:dyDescent="0.2">
      <c r="A69836" s="47"/>
      <c r="B69836" s="60"/>
    </row>
    <row r="69837" spans="1:2" x14ac:dyDescent="0.2">
      <c r="A69837" s="47"/>
      <c r="B69837" s="60"/>
    </row>
    <row r="69838" spans="1:2" x14ac:dyDescent="0.2">
      <c r="A69838" s="47"/>
      <c r="B69838" s="60"/>
    </row>
    <row r="69839" spans="1:2" x14ac:dyDescent="0.2">
      <c r="A69839" s="47"/>
      <c r="B69839" s="60"/>
    </row>
    <row r="69840" spans="1:2" x14ac:dyDescent="0.2">
      <c r="A69840" s="47"/>
      <c r="B69840" s="60"/>
    </row>
    <row r="69841" spans="1:2" x14ac:dyDescent="0.2">
      <c r="A69841" s="47"/>
      <c r="B69841" s="60"/>
    </row>
    <row r="69842" spans="1:2" x14ac:dyDescent="0.2">
      <c r="A69842" s="47"/>
      <c r="B69842" s="60"/>
    </row>
    <row r="69843" spans="1:2" x14ac:dyDescent="0.2">
      <c r="A69843" s="47"/>
      <c r="B69843" s="60"/>
    </row>
    <row r="69844" spans="1:2" x14ac:dyDescent="0.2">
      <c r="A69844" s="47"/>
      <c r="B69844" s="60"/>
    </row>
    <row r="69845" spans="1:2" x14ac:dyDescent="0.2">
      <c r="A69845" s="47"/>
      <c r="B69845" s="60"/>
    </row>
    <row r="69846" spans="1:2" x14ac:dyDescent="0.2">
      <c r="A69846" s="47"/>
      <c r="B69846" s="60"/>
    </row>
    <row r="69847" spans="1:2" x14ac:dyDescent="0.2">
      <c r="A69847" s="47"/>
      <c r="B69847" s="60"/>
    </row>
    <row r="69848" spans="1:2" x14ac:dyDescent="0.2">
      <c r="A69848" s="47"/>
      <c r="B69848" s="60"/>
    </row>
    <row r="69849" spans="1:2" x14ac:dyDescent="0.2">
      <c r="A69849" s="47"/>
      <c r="B69849" s="60"/>
    </row>
    <row r="69850" spans="1:2" x14ac:dyDescent="0.2">
      <c r="A69850" s="47"/>
      <c r="B69850" s="60"/>
    </row>
    <row r="69851" spans="1:2" x14ac:dyDescent="0.2">
      <c r="A69851" s="47"/>
      <c r="B69851" s="60"/>
    </row>
    <row r="69852" spans="1:2" x14ac:dyDescent="0.2">
      <c r="A69852" s="47"/>
      <c r="B69852" s="60"/>
    </row>
    <row r="69853" spans="1:2" x14ac:dyDescent="0.2">
      <c r="A69853" s="47"/>
      <c r="B69853" s="60"/>
    </row>
    <row r="69854" spans="1:2" x14ac:dyDescent="0.2">
      <c r="A69854" s="47"/>
      <c r="B69854" s="60"/>
    </row>
    <row r="69855" spans="1:2" x14ac:dyDescent="0.2">
      <c r="A69855" s="47"/>
      <c r="B69855" s="60"/>
    </row>
    <row r="69856" spans="1:2" x14ac:dyDescent="0.2">
      <c r="A69856" s="47"/>
      <c r="B69856" s="60"/>
    </row>
    <row r="69857" spans="1:2" x14ac:dyDescent="0.2">
      <c r="A69857" s="47"/>
      <c r="B69857" s="60"/>
    </row>
    <row r="69858" spans="1:2" x14ac:dyDescent="0.2">
      <c r="A69858" s="47"/>
      <c r="B69858" s="60"/>
    </row>
    <row r="69859" spans="1:2" x14ac:dyDescent="0.2">
      <c r="A69859" s="47"/>
      <c r="B69859" s="60"/>
    </row>
    <row r="69860" spans="1:2" x14ac:dyDescent="0.2">
      <c r="A69860" s="47"/>
      <c r="B69860" s="60"/>
    </row>
    <row r="69861" spans="1:2" x14ac:dyDescent="0.2">
      <c r="A69861" s="47"/>
      <c r="B69861" s="60"/>
    </row>
    <row r="69862" spans="1:2" x14ac:dyDescent="0.2">
      <c r="A69862" s="47"/>
      <c r="B69862" s="60"/>
    </row>
    <row r="69863" spans="1:2" x14ac:dyDescent="0.2">
      <c r="A69863" s="47"/>
      <c r="B69863" s="60"/>
    </row>
    <row r="69864" spans="1:2" x14ac:dyDescent="0.2">
      <c r="A69864" s="47"/>
      <c r="B69864" s="60"/>
    </row>
    <row r="69865" spans="1:2" x14ac:dyDescent="0.2">
      <c r="A69865" s="47"/>
      <c r="B69865" s="60"/>
    </row>
    <row r="69866" spans="1:2" x14ac:dyDescent="0.2">
      <c r="A69866" s="47"/>
      <c r="B69866" s="60"/>
    </row>
    <row r="69867" spans="1:2" x14ac:dyDescent="0.2">
      <c r="A69867" s="47"/>
      <c r="B69867" s="60"/>
    </row>
    <row r="69868" spans="1:2" x14ac:dyDescent="0.2">
      <c r="A69868" s="47"/>
      <c r="B69868" s="60"/>
    </row>
    <row r="69869" spans="1:2" x14ac:dyDescent="0.2">
      <c r="A69869" s="47"/>
      <c r="B69869" s="60"/>
    </row>
    <row r="69870" spans="1:2" x14ac:dyDescent="0.2">
      <c r="A69870" s="47"/>
      <c r="B69870" s="60"/>
    </row>
    <row r="69871" spans="1:2" x14ac:dyDescent="0.2">
      <c r="A69871" s="47"/>
      <c r="B69871" s="60"/>
    </row>
    <row r="69872" spans="1:2" x14ac:dyDescent="0.2">
      <c r="A69872" s="47"/>
      <c r="B69872" s="60"/>
    </row>
    <row r="69873" spans="1:2" x14ac:dyDescent="0.2">
      <c r="A69873" s="47"/>
      <c r="B69873" s="60"/>
    </row>
    <row r="69874" spans="1:2" x14ac:dyDescent="0.2">
      <c r="A69874" s="47"/>
      <c r="B69874" s="60"/>
    </row>
    <row r="69875" spans="1:2" x14ac:dyDescent="0.2">
      <c r="A69875" s="47"/>
      <c r="B69875" s="60"/>
    </row>
    <row r="69876" spans="1:2" x14ac:dyDescent="0.2">
      <c r="A69876" s="47"/>
      <c r="B69876" s="60"/>
    </row>
    <row r="69877" spans="1:2" x14ac:dyDescent="0.2">
      <c r="A69877" s="47"/>
      <c r="B69877" s="60"/>
    </row>
    <row r="69878" spans="1:2" x14ac:dyDescent="0.2">
      <c r="A69878" s="47"/>
      <c r="B69878" s="60"/>
    </row>
    <row r="69879" spans="1:2" x14ac:dyDescent="0.2">
      <c r="A69879" s="47"/>
      <c r="B69879" s="60"/>
    </row>
    <row r="69880" spans="1:2" x14ac:dyDescent="0.2">
      <c r="A69880" s="47"/>
      <c r="B69880" s="60"/>
    </row>
    <row r="69881" spans="1:2" x14ac:dyDescent="0.2">
      <c r="A69881" s="47"/>
      <c r="B69881" s="60"/>
    </row>
    <row r="69882" spans="1:2" x14ac:dyDescent="0.2">
      <c r="A69882" s="47"/>
      <c r="B69882" s="60"/>
    </row>
    <row r="69883" spans="1:2" x14ac:dyDescent="0.2">
      <c r="A69883" s="47"/>
      <c r="B69883" s="60"/>
    </row>
    <row r="69884" spans="1:2" x14ac:dyDescent="0.2">
      <c r="A69884" s="47"/>
      <c r="B69884" s="60"/>
    </row>
    <row r="69885" spans="1:2" x14ac:dyDescent="0.2">
      <c r="A69885" s="47"/>
      <c r="B69885" s="60"/>
    </row>
    <row r="69886" spans="1:2" x14ac:dyDescent="0.2">
      <c r="A69886" s="47"/>
      <c r="B69886" s="60"/>
    </row>
    <row r="69887" spans="1:2" x14ac:dyDescent="0.2">
      <c r="A69887" s="47"/>
      <c r="B69887" s="60"/>
    </row>
    <row r="69888" spans="1:2" x14ac:dyDescent="0.2">
      <c r="A69888" s="47"/>
      <c r="B69888" s="60"/>
    </row>
    <row r="69889" spans="1:2" x14ac:dyDescent="0.2">
      <c r="A69889" s="47"/>
      <c r="B69889" s="60"/>
    </row>
    <row r="69890" spans="1:2" x14ac:dyDescent="0.2">
      <c r="A69890" s="47"/>
      <c r="B69890" s="60"/>
    </row>
    <row r="69891" spans="1:2" x14ac:dyDescent="0.2">
      <c r="A69891" s="47"/>
      <c r="B69891" s="60"/>
    </row>
    <row r="69892" spans="1:2" x14ac:dyDescent="0.2">
      <c r="A69892" s="47"/>
      <c r="B69892" s="60"/>
    </row>
    <row r="69893" spans="1:2" x14ac:dyDescent="0.2">
      <c r="A69893" s="47"/>
      <c r="B69893" s="60"/>
    </row>
    <row r="69894" spans="1:2" x14ac:dyDescent="0.2">
      <c r="A69894" s="47"/>
      <c r="B69894" s="60"/>
    </row>
    <row r="69895" spans="1:2" x14ac:dyDescent="0.2">
      <c r="A69895" s="47"/>
      <c r="B69895" s="60"/>
    </row>
    <row r="69896" spans="1:2" x14ac:dyDescent="0.2">
      <c r="A69896" s="47"/>
      <c r="B69896" s="60"/>
    </row>
    <row r="69897" spans="1:2" x14ac:dyDescent="0.2">
      <c r="A69897" s="47"/>
      <c r="B69897" s="60"/>
    </row>
    <row r="69898" spans="1:2" x14ac:dyDescent="0.2">
      <c r="A69898" s="47"/>
      <c r="B69898" s="60"/>
    </row>
    <row r="69899" spans="1:2" x14ac:dyDescent="0.2">
      <c r="A69899" s="47"/>
      <c r="B69899" s="60"/>
    </row>
    <row r="69900" spans="1:2" x14ac:dyDescent="0.2">
      <c r="A69900" s="47"/>
      <c r="B69900" s="60"/>
    </row>
    <row r="69901" spans="1:2" x14ac:dyDescent="0.2">
      <c r="A69901" s="47"/>
      <c r="B69901" s="60"/>
    </row>
    <row r="69902" spans="1:2" x14ac:dyDescent="0.2">
      <c r="A69902" s="47"/>
      <c r="B69902" s="60"/>
    </row>
    <row r="69903" spans="1:2" x14ac:dyDescent="0.2">
      <c r="A69903" s="47"/>
      <c r="B69903" s="60"/>
    </row>
    <row r="69904" spans="1:2" x14ac:dyDescent="0.2">
      <c r="A69904" s="47"/>
      <c r="B69904" s="60"/>
    </row>
    <row r="69905" spans="1:2" x14ac:dyDescent="0.2">
      <c r="A69905" s="47"/>
      <c r="B69905" s="60"/>
    </row>
    <row r="69906" spans="1:2" x14ac:dyDescent="0.2">
      <c r="A69906" s="47"/>
      <c r="B69906" s="60"/>
    </row>
    <row r="69907" spans="1:2" x14ac:dyDescent="0.2">
      <c r="A69907" s="47"/>
      <c r="B69907" s="60"/>
    </row>
    <row r="69908" spans="1:2" x14ac:dyDescent="0.2">
      <c r="A69908" s="47"/>
      <c r="B69908" s="60"/>
    </row>
    <row r="69909" spans="1:2" x14ac:dyDescent="0.2">
      <c r="A69909" s="47"/>
      <c r="B69909" s="60"/>
    </row>
    <row r="69910" spans="1:2" x14ac:dyDescent="0.2">
      <c r="A69910" s="47"/>
      <c r="B69910" s="60"/>
    </row>
    <row r="69911" spans="1:2" x14ac:dyDescent="0.2">
      <c r="A69911" s="47"/>
      <c r="B69911" s="60"/>
    </row>
    <row r="69912" spans="1:2" x14ac:dyDescent="0.2">
      <c r="A69912" s="47"/>
      <c r="B69912" s="60"/>
    </row>
    <row r="69913" spans="1:2" x14ac:dyDescent="0.2">
      <c r="A69913" s="47"/>
      <c r="B69913" s="60"/>
    </row>
    <row r="69914" spans="1:2" x14ac:dyDescent="0.2">
      <c r="A69914" s="47"/>
      <c r="B69914" s="60"/>
    </row>
    <row r="69915" spans="1:2" x14ac:dyDescent="0.2">
      <c r="A69915" s="47"/>
      <c r="B69915" s="60"/>
    </row>
    <row r="69916" spans="1:2" x14ac:dyDescent="0.2">
      <c r="A69916" s="47"/>
      <c r="B69916" s="60"/>
    </row>
    <row r="69917" spans="1:2" x14ac:dyDescent="0.2">
      <c r="A69917" s="47"/>
      <c r="B69917" s="60"/>
    </row>
    <row r="69918" spans="1:2" x14ac:dyDescent="0.2">
      <c r="A69918" s="47"/>
      <c r="B69918" s="60"/>
    </row>
    <row r="69919" spans="1:2" x14ac:dyDescent="0.2">
      <c r="A69919" s="47"/>
      <c r="B69919" s="60"/>
    </row>
    <row r="69920" spans="1:2" x14ac:dyDescent="0.2">
      <c r="A69920" s="47"/>
      <c r="B69920" s="60"/>
    </row>
    <row r="69921" spans="1:2" x14ac:dyDescent="0.2">
      <c r="A69921" s="47"/>
      <c r="B69921" s="60"/>
    </row>
    <row r="69922" spans="1:2" x14ac:dyDescent="0.2">
      <c r="A69922" s="47"/>
      <c r="B69922" s="60"/>
    </row>
    <row r="69923" spans="1:2" x14ac:dyDescent="0.2">
      <c r="A69923" s="47"/>
      <c r="B69923" s="60"/>
    </row>
    <row r="69924" spans="1:2" x14ac:dyDescent="0.2">
      <c r="A69924" s="47"/>
      <c r="B69924" s="60"/>
    </row>
    <row r="69925" spans="1:2" x14ac:dyDescent="0.2">
      <c r="A69925" s="47"/>
      <c r="B69925" s="60"/>
    </row>
    <row r="69926" spans="1:2" x14ac:dyDescent="0.2">
      <c r="A69926" s="47"/>
      <c r="B69926" s="60"/>
    </row>
    <row r="69927" spans="1:2" x14ac:dyDescent="0.2">
      <c r="A69927" s="47"/>
      <c r="B69927" s="60"/>
    </row>
    <row r="69928" spans="1:2" x14ac:dyDescent="0.2">
      <c r="A69928" s="47"/>
      <c r="B69928" s="60"/>
    </row>
    <row r="69929" spans="1:2" x14ac:dyDescent="0.2">
      <c r="A69929" s="47"/>
      <c r="B69929" s="60"/>
    </row>
    <row r="69930" spans="1:2" x14ac:dyDescent="0.2">
      <c r="A69930" s="47"/>
      <c r="B69930" s="60"/>
    </row>
    <row r="69931" spans="1:2" x14ac:dyDescent="0.2">
      <c r="A69931" s="47"/>
      <c r="B69931" s="60"/>
    </row>
    <row r="69932" spans="1:2" x14ac:dyDescent="0.2">
      <c r="A69932" s="47"/>
      <c r="B69932" s="60"/>
    </row>
    <row r="69933" spans="1:2" x14ac:dyDescent="0.2">
      <c r="A69933" s="47"/>
      <c r="B69933" s="60"/>
    </row>
    <row r="69934" spans="1:2" x14ac:dyDescent="0.2">
      <c r="A69934" s="47"/>
      <c r="B69934" s="60"/>
    </row>
    <row r="69935" spans="1:2" x14ac:dyDescent="0.2">
      <c r="A69935" s="47"/>
      <c r="B69935" s="60"/>
    </row>
    <row r="69936" spans="1:2" x14ac:dyDescent="0.2">
      <c r="A69936" s="47"/>
      <c r="B69936" s="60"/>
    </row>
    <row r="69937" spans="1:2" x14ac:dyDescent="0.2">
      <c r="A69937" s="47"/>
      <c r="B69937" s="60"/>
    </row>
    <row r="69938" spans="1:2" x14ac:dyDescent="0.2">
      <c r="A69938" s="47"/>
      <c r="B69938" s="60"/>
    </row>
    <row r="69939" spans="1:2" x14ac:dyDescent="0.2">
      <c r="A69939" s="47"/>
      <c r="B69939" s="60"/>
    </row>
    <row r="69940" spans="1:2" x14ac:dyDescent="0.2">
      <c r="A69940" s="47"/>
      <c r="B69940" s="60"/>
    </row>
    <row r="69941" spans="1:2" x14ac:dyDescent="0.2">
      <c r="A69941" s="47"/>
      <c r="B69941" s="60"/>
    </row>
    <row r="69942" spans="1:2" x14ac:dyDescent="0.2">
      <c r="A69942" s="47"/>
      <c r="B69942" s="60"/>
    </row>
    <row r="69943" spans="1:2" x14ac:dyDescent="0.2">
      <c r="A69943" s="47"/>
      <c r="B69943" s="60"/>
    </row>
    <row r="69944" spans="1:2" x14ac:dyDescent="0.2">
      <c r="A69944" s="47"/>
      <c r="B69944" s="60"/>
    </row>
    <row r="69945" spans="1:2" x14ac:dyDescent="0.2">
      <c r="A69945" s="47"/>
      <c r="B69945" s="60"/>
    </row>
    <row r="69946" spans="1:2" x14ac:dyDescent="0.2">
      <c r="A69946" s="47"/>
      <c r="B69946" s="60"/>
    </row>
    <row r="69947" spans="1:2" x14ac:dyDescent="0.2">
      <c r="A69947" s="47"/>
      <c r="B69947" s="60"/>
    </row>
    <row r="69948" spans="1:2" x14ac:dyDescent="0.2">
      <c r="A69948" s="47"/>
      <c r="B69948" s="60"/>
    </row>
    <row r="69949" spans="1:2" x14ac:dyDescent="0.2">
      <c r="A69949" s="47"/>
      <c r="B69949" s="60"/>
    </row>
    <row r="69950" spans="1:2" x14ac:dyDescent="0.2">
      <c r="A69950" s="47"/>
      <c r="B69950" s="60"/>
    </row>
    <row r="69951" spans="1:2" x14ac:dyDescent="0.2">
      <c r="A69951" s="47"/>
      <c r="B69951" s="60"/>
    </row>
    <row r="69952" spans="1:2" x14ac:dyDescent="0.2">
      <c r="A69952" s="47"/>
      <c r="B69952" s="60"/>
    </row>
    <row r="69953" spans="1:2" x14ac:dyDescent="0.2">
      <c r="A69953" s="47"/>
      <c r="B69953" s="60"/>
    </row>
    <row r="69954" spans="1:2" x14ac:dyDescent="0.2">
      <c r="A69954" s="47"/>
      <c r="B69954" s="60"/>
    </row>
    <row r="69955" spans="1:2" x14ac:dyDescent="0.2">
      <c r="A69955" s="47"/>
      <c r="B69955" s="60"/>
    </row>
    <row r="69956" spans="1:2" x14ac:dyDescent="0.2">
      <c r="A69956" s="47"/>
      <c r="B69956" s="60"/>
    </row>
    <row r="69957" spans="1:2" x14ac:dyDescent="0.2">
      <c r="A69957" s="47"/>
      <c r="B69957" s="60"/>
    </row>
    <row r="69958" spans="1:2" x14ac:dyDescent="0.2">
      <c r="A69958" s="47"/>
      <c r="B69958" s="60"/>
    </row>
    <row r="69959" spans="1:2" x14ac:dyDescent="0.2">
      <c r="A69959" s="47"/>
      <c r="B69959" s="60"/>
    </row>
    <row r="69960" spans="1:2" x14ac:dyDescent="0.2">
      <c r="A69960" s="47"/>
      <c r="B69960" s="60"/>
    </row>
    <row r="69961" spans="1:2" x14ac:dyDescent="0.2">
      <c r="A69961" s="47"/>
      <c r="B69961" s="60"/>
    </row>
    <row r="69962" spans="1:2" x14ac:dyDescent="0.2">
      <c r="A69962" s="47"/>
      <c r="B69962" s="60"/>
    </row>
    <row r="69963" spans="1:2" x14ac:dyDescent="0.2">
      <c r="A69963" s="47"/>
      <c r="B69963" s="60"/>
    </row>
    <row r="69964" spans="1:2" x14ac:dyDescent="0.2">
      <c r="A69964" s="47"/>
      <c r="B69964" s="60"/>
    </row>
    <row r="69965" spans="1:2" x14ac:dyDescent="0.2">
      <c r="A69965" s="47"/>
      <c r="B69965" s="60"/>
    </row>
    <row r="69966" spans="1:2" x14ac:dyDescent="0.2">
      <c r="A69966" s="47"/>
      <c r="B69966" s="60"/>
    </row>
    <row r="69967" spans="1:2" x14ac:dyDescent="0.2">
      <c r="A69967" s="47"/>
      <c r="B69967" s="60"/>
    </row>
    <row r="69968" spans="1:2" x14ac:dyDescent="0.2">
      <c r="A69968" s="47"/>
      <c r="B69968" s="60"/>
    </row>
    <row r="69969" spans="1:2" x14ac:dyDescent="0.2">
      <c r="A69969" s="47"/>
      <c r="B69969" s="60"/>
    </row>
    <row r="69970" spans="1:2" x14ac:dyDescent="0.2">
      <c r="A69970" s="47"/>
      <c r="B69970" s="60"/>
    </row>
    <row r="69971" spans="1:2" x14ac:dyDescent="0.2">
      <c r="A69971" s="47"/>
      <c r="B69971" s="60"/>
    </row>
    <row r="69972" spans="1:2" x14ac:dyDescent="0.2">
      <c r="A69972" s="47"/>
      <c r="B69972" s="60"/>
    </row>
    <row r="69973" spans="1:2" x14ac:dyDescent="0.2">
      <c r="A69973" s="47"/>
      <c r="B69973" s="60"/>
    </row>
    <row r="69974" spans="1:2" x14ac:dyDescent="0.2">
      <c r="A69974" s="47"/>
      <c r="B69974" s="60"/>
    </row>
    <row r="69975" spans="1:2" x14ac:dyDescent="0.2">
      <c r="A69975" s="47"/>
      <c r="B69975" s="60"/>
    </row>
    <row r="69976" spans="1:2" x14ac:dyDescent="0.2">
      <c r="A69976" s="47"/>
      <c r="B69976" s="60"/>
    </row>
    <row r="69977" spans="1:2" x14ac:dyDescent="0.2">
      <c r="A69977" s="47"/>
      <c r="B69977" s="60"/>
    </row>
    <row r="69978" spans="1:2" x14ac:dyDescent="0.2">
      <c r="A69978" s="47"/>
      <c r="B69978" s="60"/>
    </row>
    <row r="69979" spans="1:2" x14ac:dyDescent="0.2">
      <c r="A69979" s="47"/>
      <c r="B69979" s="60"/>
    </row>
    <row r="69980" spans="1:2" x14ac:dyDescent="0.2">
      <c r="A69980" s="47"/>
      <c r="B69980" s="60"/>
    </row>
    <row r="69981" spans="1:2" x14ac:dyDescent="0.2">
      <c r="A69981" s="47"/>
      <c r="B69981" s="60"/>
    </row>
    <row r="69982" spans="1:2" x14ac:dyDescent="0.2">
      <c r="A69982" s="47"/>
      <c r="B69982" s="60"/>
    </row>
    <row r="69983" spans="1:2" x14ac:dyDescent="0.2">
      <c r="A69983" s="47"/>
      <c r="B69983" s="60"/>
    </row>
    <row r="69984" spans="1:2" x14ac:dyDescent="0.2">
      <c r="A69984" s="47"/>
      <c r="B69984" s="60"/>
    </row>
    <row r="69985" spans="1:2" x14ac:dyDescent="0.2">
      <c r="A69985" s="47"/>
      <c r="B69985" s="60"/>
    </row>
    <row r="69986" spans="1:2" x14ac:dyDescent="0.2">
      <c r="A69986" s="47"/>
      <c r="B69986" s="60"/>
    </row>
    <row r="69987" spans="1:2" x14ac:dyDescent="0.2">
      <c r="A69987" s="47"/>
      <c r="B69987" s="60"/>
    </row>
    <row r="69988" spans="1:2" x14ac:dyDescent="0.2">
      <c r="A69988" s="47"/>
      <c r="B69988" s="60"/>
    </row>
    <row r="69989" spans="1:2" x14ac:dyDescent="0.2">
      <c r="A69989" s="47"/>
      <c r="B69989" s="60"/>
    </row>
    <row r="69990" spans="1:2" x14ac:dyDescent="0.2">
      <c r="A69990" s="47"/>
      <c r="B69990" s="60"/>
    </row>
    <row r="69991" spans="1:2" x14ac:dyDescent="0.2">
      <c r="A69991" s="47"/>
      <c r="B69991" s="60"/>
    </row>
    <row r="69992" spans="1:2" x14ac:dyDescent="0.2">
      <c r="A69992" s="47"/>
      <c r="B69992" s="60"/>
    </row>
    <row r="69993" spans="1:2" x14ac:dyDescent="0.2">
      <c r="A69993" s="47"/>
      <c r="B69993" s="60"/>
    </row>
    <row r="69994" spans="1:2" x14ac:dyDescent="0.2">
      <c r="A69994" s="47"/>
      <c r="B69994" s="60"/>
    </row>
    <row r="69995" spans="1:2" x14ac:dyDescent="0.2">
      <c r="A69995" s="47"/>
      <c r="B69995" s="60"/>
    </row>
    <row r="69996" spans="1:2" x14ac:dyDescent="0.2">
      <c r="A69996" s="47"/>
      <c r="B69996" s="60"/>
    </row>
    <row r="69997" spans="1:2" x14ac:dyDescent="0.2">
      <c r="A69997" s="47"/>
      <c r="B69997" s="60"/>
    </row>
    <row r="69998" spans="1:2" x14ac:dyDescent="0.2">
      <c r="A69998" s="47"/>
      <c r="B69998" s="60"/>
    </row>
    <row r="69999" spans="1:2" x14ac:dyDescent="0.2">
      <c r="A69999" s="47"/>
      <c r="B69999" s="60"/>
    </row>
    <row r="70000" spans="1:2" x14ac:dyDescent="0.2">
      <c r="A70000" s="47"/>
      <c r="B70000" s="60"/>
    </row>
    <row r="70001" spans="1:2" x14ac:dyDescent="0.2">
      <c r="A70001" s="47"/>
      <c r="B70001" s="60"/>
    </row>
    <row r="70002" spans="1:2" x14ac:dyDescent="0.2">
      <c r="A70002" s="47"/>
      <c r="B70002" s="60"/>
    </row>
    <row r="70003" spans="1:2" x14ac:dyDescent="0.2">
      <c r="A70003" s="47"/>
      <c r="B70003" s="60"/>
    </row>
    <row r="70004" spans="1:2" x14ac:dyDescent="0.2">
      <c r="A70004" s="47"/>
      <c r="B70004" s="60"/>
    </row>
    <row r="70005" spans="1:2" x14ac:dyDescent="0.2">
      <c r="A70005" s="47"/>
      <c r="B70005" s="60"/>
    </row>
    <row r="70006" spans="1:2" x14ac:dyDescent="0.2">
      <c r="A70006" s="47"/>
      <c r="B70006" s="60"/>
    </row>
    <row r="70007" spans="1:2" x14ac:dyDescent="0.2">
      <c r="A70007" s="47"/>
      <c r="B70007" s="60"/>
    </row>
    <row r="70008" spans="1:2" x14ac:dyDescent="0.2">
      <c r="A70008" s="47"/>
      <c r="B70008" s="60"/>
    </row>
    <row r="70009" spans="1:2" x14ac:dyDescent="0.2">
      <c r="A70009" s="47"/>
      <c r="B70009" s="60"/>
    </row>
    <row r="70010" spans="1:2" x14ac:dyDescent="0.2">
      <c r="A70010" s="47"/>
      <c r="B70010" s="60"/>
    </row>
    <row r="70011" spans="1:2" x14ac:dyDescent="0.2">
      <c r="A70011" s="47"/>
      <c r="B70011" s="60"/>
    </row>
    <row r="70012" spans="1:2" x14ac:dyDescent="0.2">
      <c r="A70012" s="47"/>
      <c r="B70012" s="60"/>
    </row>
    <row r="70013" spans="1:2" x14ac:dyDescent="0.2">
      <c r="A70013" s="47"/>
      <c r="B70013" s="60"/>
    </row>
    <row r="70014" spans="1:2" x14ac:dyDescent="0.2">
      <c r="A70014" s="47"/>
      <c r="B70014" s="60"/>
    </row>
    <row r="70015" spans="1:2" x14ac:dyDescent="0.2">
      <c r="A70015" s="47"/>
      <c r="B70015" s="60"/>
    </row>
    <row r="70016" spans="1:2" x14ac:dyDescent="0.2">
      <c r="A70016" s="47"/>
      <c r="B70016" s="60"/>
    </row>
    <row r="70017" spans="1:2" x14ac:dyDescent="0.2">
      <c r="A70017" s="47"/>
      <c r="B70017" s="60"/>
    </row>
    <row r="70018" spans="1:2" x14ac:dyDescent="0.2">
      <c r="A70018" s="47"/>
      <c r="B70018" s="60"/>
    </row>
    <row r="70019" spans="1:2" x14ac:dyDescent="0.2">
      <c r="A70019" s="47"/>
      <c r="B70019" s="60"/>
    </row>
    <row r="70020" spans="1:2" x14ac:dyDescent="0.2">
      <c r="A70020" s="47"/>
      <c r="B70020" s="60"/>
    </row>
    <row r="70021" spans="1:2" x14ac:dyDescent="0.2">
      <c r="A70021" s="47"/>
      <c r="B70021" s="60"/>
    </row>
    <row r="70022" spans="1:2" x14ac:dyDescent="0.2">
      <c r="A70022" s="47"/>
      <c r="B70022" s="60"/>
    </row>
    <row r="70023" spans="1:2" x14ac:dyDescent="0.2">
      <c r="A70023" s="47"/>
      <c r="B70023" s="60"/>
    </row>
    <row r="70024" spans="1:2" x14ac:dyDescent="0.2">
      <c r="A70024" s="47"/>
      <c r="B70024" s="60"/>
    </row>
    <row r="70025" spans="1:2" x14ac:dyDescent="0.2">
      <c r="A70025" s="47"/>
      <c r="B70025" s="60"/>
    </row>
    <row r="70026" spans="1:2" x14ac:dyDescent="0.2">
      <c r="A70026" s="47"/>
      <c r="B70026" s="60"/>
    </row>
    <row r="70027" spans="1:2" x14ac:dyDescent="0.2">
      <c r="A70027" s="47"/>
      <c r="B70027" s="60"/>
    </row>
    <row r="70028" spans="1:2" x14ac:dyDescent="0.2">
      <c r="A70028" s="47"/>
      <c r="B70028" s="60"/>
    </row>
    <row r="70029" spans="1:2" x14ac:dyDescent="0.2">
      <c r="A70029" s="47"/>
      <c r="B70029" s="60"/>
    </row>
    <row r="70030" spans="1:2" x14ac:dyDescent="0.2">
      <c r="A70030" s="47"/>
      <c r="B70030" s="60"/>
    </row>
    <row r="70031" spans="1:2" x14ac:dyDescent="0.2">
      <c r="A70031" s="47"/>
      <c r="B70031" s="60"/>
    </row>
    <row r="70032" spans="1:2" x14ac:dyDescent="0.2">
      <c r="A70032" s="47"/>
      <c r="B70032" s="60"/>
    </row>
    <row r="70033" spans="1:2" x14ac:dyDescent="0.2">
      <c r="A70033" s="47"/>
      <c r="B70033" s="60"/>
    </row>
    <row r="70034" spans="1:2" x14ac:dyDescent="0.2">
      <c r="A70034" s="47"/>
      <c r="B70034" s="60"/>
    </row>
    <row r="70035" spans="1:2" x14ac:dyDescent="0.2">
      <c r="A70035" s="47"/>
      <c r="B70035" s="60"/>
    </row>
    <row r="70036" spans="1:2" x14ac:dyDescent="0.2">
      <c r="A70036" s="47"/>
      <c r="B70036" s="60"/>
    </row>
    <row r="70037" spans="1:2" x14ac:dyDescent="0.2">
      <c r="A70037" s="47"/>
      <c r="B70037" s="60"/>
    </row>
    <row r="70038" spans="1:2" x14ac:dyDescent="0.2">
      <c r="A70038" s="47"/>
      <c r="B70038" s="60"/>
    </row>
    <row r="70039" spans="1:2" x14ac:dyDescent="0.2">
      <c r="A70039" s="47"/>
      <c r="B70039" s="60"/>
    </row>
    <row r="70040" spans="1:2" x14ac:dyDescent="0.2">
      <c r="A70040" s="47"/>
      <c r="B70040" s="60"/>
    </row>
    <row r="70041" spans="1:2" x14ac:dyDescent="0.2">
      <c r="A70041" s="47"/>
      <c r="B70041" s="60"/>
    </row>
    <row r="70042" spans="1:2" x14ac:dyDescent="0.2">
      <c r="A70042" s="47"/>
      <c r="B70042" s="60"/>
    </row>
    <row r="70043" spans="1:2" x14ac:dyDescent="0.2">
      <c r="A70043" s="47"/>
      <c r="B70043" s="60"/>
    </row>
    <row r="70044" spans="1:2" x14ac:dyDescent="0.2">
      <c r="A70044" s="47"/>
      <c r="B70044" s="60"/>
    </row>
    <row r="70045" spans="1:2" x14ac:dyDescent="0.2">
      <c r="A70045" s="47"/>
      <c r="B70045" s="60"/>
    </row>
    <row r="70046" spans="1:2" x14ac:dyDescent="0.2">
      <c r="A70046" s="47"/>
      <c r="B70046" s="60"/>
    </row>
    <row r="70047" spans="1:2" x14ac:dyDescent="0.2">
      <c r="A70047" s="47"/>
      <c r="B70047" s="60"/>
    </row>
    <row r="70048" spans="1:2" x14ac:dyDescent="0.2">
      <c r="A70048" s="47"/>
      <c r="B70048" s="60"/>
    </row>
    <row r="70049" spans="1:2" x14ac:dyDescent="0.2">
      <c r="A70049" s="47"/>
      <c r="B70049" s="60"/>
    </row>
    <row r="70050" spans="1:2" x14ac:dyDescent="0.2">
      <c r="A70050" s="47"/>
      <c r="B70050" s="60"/>
    </row>
    <row r="70051" spans="1:2" x14ac:dyDescent="0.2">
      <c r="A70051" s="47"/>
      <c r="B70051" s="60"/>
    </row>
    <row r="70052" spans="1:2" x14ac:dyDescent="0.2">
      <c r="A70052" s="47"/>
      <c r="B70052" s="60"/>
    </row>
    <row r="70053" spans="1:2" x14ac:dyDescent="0.2">
      <c r="A70053" s="47"/>
      <c r="B70053" s="60"/>
    </row>
    <row r="70054" spans="1:2" x14ac:dyDescent="0.2">
      <c r="A70054" s="47"/>
      <c r="B70054" s="60"/>
    </row>
    <row r="70055" spans="1:2" x14ac:dyDescent="0.2">
      <c r="A70055" s="47"/>
      <c r="B70055" s="60"/>
    </row>
    <row r="70056" spans="1:2" x14ac:dyDescent="0.2">
      <c r="A70056" s="47"/>
      <c r="B70056" s="60"/>
    </row>
    <row r="70057" spans="1:2" x14ac:dyDescent="0.2">
      <c r="A70057" s="47"/>
      <c r="B70057" s="60"/>
    </row>
    <row r="70058" spans="1:2" x14ac:dyDescent="0.2">
      <c r="A70058" s="47"/>
      <c r="B70058" s="60"/>
    </row>
    <row r="70059" spans="1:2" x14ac:dyDescent="0.2">
      <c r="A70059" s="47"/>
      <c r="B70059" s="60"/>
    </row>
    <row r="70060" spans="1:2" x14ac:dyDescent="0.2">
      <c r="A70060" s="47"/>
      <c r="B70060" s="60"/>
    </row>
    <row r="70061" spans="1:2" x14ac:dyDescent="0.2">
      <c r="A70061" s="47"/>
      <c r="B70061" s="60"/>
    </row>
    <row r="70062" spans="1:2" x14ac:dyDescent="0.2">
      <c r="A70062" s="47"/>
      <c r="B70062" s="60"/>
    </row>
    <row r="70063" spans="1:2" x14ac:dyDescent="0.2">
      <c r="A70063" s="47"/>
      <c r="B70063" s="60"/>
    </row>
    <row r="70064" spans="1:2" x14ac:dyDescent="0.2">
      <c r="A70064" s="47"/>
      <c r="B70064" s="60"/>
    </row>
    <row r="70065" spans="1:2" x14ac:dyDescent="0.2">
      <c r="A70065" s="47"/>
      <c r="B70065" s="60"/>
    </row>
    <row r="70066" spans="1:2" x14ac:dyDescent="0.2">
      <c r="A70066" s="47"/>
      <c r="B70066" s="60"/>
    </row>
    <row r="70067" spans="1:2" x14ac:dyDescent="0.2">
      <c r="A70067" s="47"/>
      <c r="B70067" s="60"/>
    </row>
    <row r="70068" spans="1:2" x14ac:dyDescent="0.2">
      <c r="A70068" s="47"/>
      <c r="B70068" s="60"/>
    </row>
    <row r="70069" spans="1:2" x14ac:dyDescent="0.2">
      <c r="A70069" s="47"/>
      <c r="B70069" s="60"/>
    </row>
    <row r="70070" spans="1:2" x14ac:dyDescent="0.2">
      <c r="A70070" s="47"/>
      <c r="B70070" s="60"/>
    </row>
    <row r="70071" spans="1:2" x14ac:dyDescent="0.2">
      <c r="A70071" s="47"/>
      <c r="B70071" s="60"/>
    </row>
    <row r="70072" spans="1:2" x14ac:dyDescent="0.2">
      <c r="A70072" s="47"/>
      <c r="B70072" s="60"/>
    </row>
    <row r="70073" spans="1:2" x14ac:dyDescent="0.2">
      <c r="A70073" s="47"/>
      <c r="B70073" s="60"/>
    </row>
    <row r="70074" spans="1:2" x14ac:dyDescent="0.2">
      <c r="A70074" s="47"/>
      <c r="B70074" s="60"/>
    </row>
    <row r="70075" spans="1:2" x14ac:dyDescent="0.2">
      <c r="A70075" s="47"/>
      <c r="B70075" s="60"/>
    </row>
    <row r="70076" spans="1:2" x14ac:dyDescent="0.2">
      <c r="A70076" s="47"/>
      <c r="B70076" s="60"/>
    </row>
    <row r="70077" spans="1:2" x14ac:dyDescent="0.2">
      <c r="A70077" s="47"/>
      <c r="B70077" s="60"/>
    </row>
    <row r="70078" spans="1:2" x14ac:dyDescent="0.2">
      <c r="A70078" s="47"/>
      <c r="B70078" s="60"/>
    </row>
    <row r="70079" spans="1:2" x14ac:dyDescent="0.2">
      <c r="A70079" s="47"/>
      <c r="B70079" s="60"/>
    </row>
    <row r="70080" spans="1:2" x14ac:dyDescent="0.2">
      <c r="A70080" s="47"/>
      <c r="B70080" s="60"/>
    </row>
    <row r="70081" spans="1:2" x14ac:dyDescent="0.2">
      <c r="A70081" s="47"/>
      <c r="B70081" s="60"/>
    </row>
    <row r="70082" spans="1:2" x14ac:dyDescent="0.2">
      <c r="A70082" s="47"/>
      <c r="B70082" s="60"/>
    </row>
    <row r="70083" spans="1:2" x14ac:dyDescent="0.2">
      <c r="A70083" s="47"/>
      <c r="B70083" s="60"/>
    </row>
    <row r="70084" spans="1:2" x14ac:dyDescent="0.2">
      <c r="A70084" s="47"/>
      <c r="B70084" s="60"/>
    </row>
    <row r="70085" spans="1:2" x14ac:dyDescent="0.2">
      <c r="A70085" s="47"/>
      <c r="B70085" s="60"/>
    </row>
    <row r="70086" spans="1:2" x14ac:dyDescent="0.2">
      <c r="A70086" s="47"/>
      <c r="B70086" s="60"/>
    </row>
    <row r="70087" spans="1:2" x14ac:dyDescent="0.2">
      <c r="A70087" s="47"/>
      <c r="B70087" s="60"/>
    </row>
    <row r="70088" spans="1:2" x14ac:dyDescent="0.2">
      <c r="A70088" s="47"/>
      <c r="B70088" s="60"/>
    </row>
    <row r="70089" spans="1:2" x14ac:dyDescent="0.2">
      <c r="A70089" s="47"/>
      <c r="B70089" s="60"/>
    </row>
    <row r="70090" spans="1:2" x14ac:dyDescent="0.2">
      <c r="A70090" s="47"/>
      <c r="B70090" s="60"/>
    </row>
    <row r="70091" spans="1:2" x14ac:dyDescent="0.2">
      <c r="A70091" s="47"/>
      <c r="B70091" s="60"/>
    </row>
    <row r="70092" spans="1:2" x14ac:dyDescent="0.2">
      <c r="A70092" s="47"/>
      <c r="B70092" s="60"/>
    </row>
    <row r="70093" spans="1:2" x14ac:dyDescent="0.2">
      <c r="A70093" s="47"/>
      <c r="B70093" s="60"/>
    </row>
    <row r="70094" spans="1:2" x14ac:dyDescent="0.2">
      <c r="A70094" s="47"/>
      <c r="B70094" s="60"/>
    </row>
    <row r="70095" spans="1:2" x14ac:dyDescent="0.2">
      <c r="A70095" s="47"/>
      <c r="B70095" s="60"/>
    </row>
    <row r="70096" spans="1:2" x14ac:dyDescent="0.2">
      <c r="A70096" s="47"/>
      <c r="B70096" s="60"/>
    </row>
    <row r="70097" spans="1:2" x14ac:dyDescent="0.2">
      <c r="A70097" s="47"/>
      <c r="B70097" s="60"/>
    </row>
    <row r="70098" spans="1:2" x14ac:dyDescent="0.2">
      <c r="A70098" s="47"/>
      <c r="B70098" s="60"/>
    </row>
    <row r="70099" spans="1:2" x14ac:dyDescent="0.2">
      <c r="A70099" s="47"/>
      <c r="B70099" s="60"/>
    </row>
    <row r="70100" spans="1:2" x14ac:dyDescent="0.2">
      <c r="A70100" s="47"/>
      <c r="B70100" s="60"/>
    </row>
    <row r="70101" spans="1:2" x14ac:dyDescent="0.2">
      <c r="A70101" s="47"/>
      <c r="B70101" s="60"/>
    </row>
    <row r="70102" spans="1:2" x14ac:dyDescent="0.2">
      <c r="A70102" s="47"/>
      <c r="B70102" s="60"/>
    </row>
    <row r="70103" spans="1:2" x14ac:dyDescent="0.2">
      <c r="A70103" s="47"/>
      <c r="B70103" s="60"/>
    </row>
    <row r="70104" spans="1:2" x14ac:dyDescent="0.2">
      <c r="A70104" s="47"/>
      <c r="B70104" s="60"/>
    </row>
    <row r="70105" spans="1:2" x14ac:dyDescent="0.2">
      <c r="A70105" s="47"/>
      <c r="B70105" s="60"/>
    </row>
    <row r="70106" spans="1:2" x14ac:dyDescent="0.2">
      <c r="A70106" s="47"/>
      <c r="B70106" s="60"/>
    </row>
    <row r="70107" spans="1:2" x14ac:dyDescent="0.2">
      <c r="A70107" s="47"/>
      <c r="B70107" s="60"/>
    </row>
    <row r="70108" spans="1:2" x14ac:dyDescent="0.2">
      <c r="A70108" s="47"/>
      <c r="B70108" s="60"/>
    </row>
    <row r="70109" spans="1:2" x14ac:dyDescent="0.2">
      <c r="A70109" s="47"/>
      <c r="B70109" s="60"/>
    </row>
    <row r="70110" spans="1:2" x14ac:dyDescent="0.2">
      <c r="A70110" s="47"/>
      <c r="B70110" s="60"/>
    </row>
    <row r="70111" spans="1:2" x14ac:dyDescent="0.2">
      <c r="A70111" s="47"/>
      <c r="B70111" s="60"/>
    </row>
    <row r="70112" spans="1:2" x14ac:dyDescent="0.2">
      <c r="A70112" s="47"/>
      <c r="B70112" s="60"/>
    </row>
    <row r="70113" spans="1:2" x14ac:dyDescent="0.2">
      <c r="A70113" s="47"/>
      <c r="B70113" s="60"/>
    </row>
    <row r="70114" spans="1:2" x14ac:dyDescent="0.2">
      <c r="A70114" s="47"/>
      <c r="B70114" s="60"/>
    </row>
    <row r="70115" spans="1:2" x14ac:dyDescent="0.2">
      <c r="A70115" s="47"/>
      <c r="B70115" s="60"/>
    </row>
    <row r="70116" spans="1:2" x14ac:dyDescent="0.2">
      <c r="A70116" s="47"/>
      <c r="B70116" s="60"/>
    </row>
    <row r="70117" spans="1:2" x14ac:dyDescent="0.2">
      <c r="A70117" s="47"/>
      <c r="B70117" s="60"/>
    </row>
    <row r="70118" spans="1:2" x14ac:dyDescent="0.2">
      <c r="A70118" s="47"/>
      <c r="B70118" s="60"/>
    </row>
    <row r="70119" spans="1:2" x14ac:dyDescent="0.2">
      <c r="A70119" s="47"/>
      <c r="B70119" s="60"/>
    </row>
    <row r="70120" spans="1:2" x14ac:dyDescent="0.2">
      <c r="A70120" s="47"/>
      <c r="B70120" s="60"/>
    </row>
    <row r="70121" spans="1:2" x14ac:dyDescent="0.2">
      <c r="A70121" s="47"/>
      <c r="B70121" s="60"/>
    </row>
    <row r="70122" spans="1:2" x14ac:dyDescent="0.2">
      <c r="A70122" s="47"/>
      <c r="B70122" s="60"/>
    </row>
    <row r="70123" spans="1:2" x14ac:dyDescent="0.2">
      <c r="A70123" s="47"/>
      <c r="B70123" s="60"/>
    </row>
    <row r="70124" spans="1:2" x14ac:dyDescent="0.2">
      <c r="A70124" s="47"/>
      <c r="B70124" s="60"/>
    </row>
    <row r="70125" spans="1:2" x14ac:dyDescent="0.2">
      <c r="A70125" s="47"/>
      <c r="B70125" s="60"/>
    </row>
    <row r="70126" spans="1:2" x14ac:dyDescent="0.2">
      <c r="A70126" s="47"/>
      <c r="B70126" s="60"/>
    </row>
    <row r="70127" spans="1:2" x14ac:dyDescent="0.2">
      <c r="A70127" s="47"/>
      <c r="B70127" s="60"/>
    </row>
    <row r="70128" spans="1:2" x14ac:dyDescent="0.2">
      <c r="A70128" s="47"/>
      <c r="B70128" s="60"/>
    </row>
    <row r="70129" spans="1:2" x14ac:dyDescent="0.2">
      <c r="A70129" s="47"/>
      <c r="B70129" s="60"/>
    </row>
    <row r="70130" spans="1:2" x14ac:dyDescent="0.2">
      <c r="A70130" s="47"/>
      <c r="B70130" s="60"/>
    </row>
    <row r="70131" spans="1:2" x14ac:dyDescent="0.2">
      <c r="A70131" s="47"/>
      <c r="B70131" s="60"/>
    </row>
    <row r="70132" spans="1:2" x14ac:dyDescent="0.2">
      <c r="A70132" s="47"/>
      <c r="B70132" s="60"/>
    </row>
    <row r="70133" spans="1:2" x14ac:dyDescent="0.2">
      <c r="A70133" s="47"/>
      <c r="B70133" s="60"/>
    </row>
    <row r="70134" spans="1:2" x14ac:dyDescent="0.2">
      <c r="A70134" s="47"/>
      <c r="B70134" s="60"/>
    </row>
    <row r="70135" spans="1:2" x14ac:dyDescent="0.2">
      <c r="A70135" s="47"/>
      <c r="B70135" s="60"/>
    </row>
    <row r="70136" spans="1:2" x14ac:dyDescent="0.2">
      <c r="A70136" s="47"/>
      <c r="B70136" s="60"/>
    </row>
    <row r="70137" spans="1:2" x14ac:dyDescent="0.2">
      <c r="A70137" s="47"/>
      <c r="B70137" s="60"/>
    </row>
    <row r="70138" spans="1:2" x14ac:dyDescent="0.2">
      <c r="A70138" s="47"/>
      <c r="B70138" s="60"/>
    </row>
    <row r="70139" spans="1:2" x14ac:dyDescent="0.2">
      <c r="A70139" s="47"/>
      <c r="B70139" s="60"/>
    </row>
    <row r="70140" spans="1:2" x14ac:dyDescent="0.2">
      <c r="A70140" s="47"/>
      <c r="B70140" s="60"/>
    </row>
    <row r="70141" spans="1:2" x14ac:dyDescent="0.2">
      <c r="A70141" s="47"/>
      <c r="B70141" s="60"/>
    </row>
    <row r="70142" spans="1:2" x14ac:dyDescent="0.2">
      <c r="A70142" s="47"/>
      <c r="B70142" s="60"/>
    </row>
    <row r="70143" spans="1:2" x14ac:dyDescent="0.2">
      <c r="A70143" s="47"/>
      <c r="B70143" s="60"/>
    </row>
    <row r="70144" spans="1:2" x14ac:dyDescent="0.2">
      <c r="A70144" s="47"/>
      <c r="B70144" s="60"/>
    </row>
    <row r="70145" spans="1:2" x14ac:dyDescent="0.2">
      <c r="A70145" s="47"/>
      <c r="B70145" s="60"/>
    </row>
    <row r="70146" spans="1:2" x14ac:dyDescent="0.2">
      <c r="A70146" s="47"/>
      <c r="B70146" s="60"/>
    </row>
    <row r="70147" spans="1:2" x14ac:dyDescent="0.2">
      <c r="A70147" s="47"/>
      <c r="B70147" s="60"/>
    </row>
    <row r="70148" spans="1:2" x14ac:dyDescent="0.2">
      <c r="A70148" s="47"/>
      <c r="B70148" s="60"/>
    </row>
    <row r="70149" spans="1:2" x14ac:dyDescent="0.2">
      <c r="A70149" s="47"/>
      <c r="B70149" s="60"/>
    </row>
    <row r="70150" spans="1:2" x14ac:dyDescent="0.2">
      <c r="A70150" s="47"/>
      <c r="B70150" s="60"/>
    </row>
    <row r="70151" spans="1:2" x14ac:dyDescent="0.2">
      <c r="A70151" s="47"/>
      <c r="B70151" s="60"/>
    </row>
    <row r="70152" spans="1:2" x14ac:dyDescent="0.2">
      <c r="A70152" s="47"/>
      <c r="B70152" s="60"/>
    </row>
    <row r="70153" spans="1:2" x14ac:dyDescent="0.2">
      <c r="A70153" s="47"/>
      <c r="B70153" s="60"/>
    </row>
    <row r="70154" spans="1:2" x14ac:dyDescent="0.2">
      <c r="A70154" s="47"/>
      <c r="B70154" s="60"/>
    </row>
    <row r="70155" spans="1:2" x14ac:dyDescent="0.2">
      <c r="A70155" s="47"/>
      <c r="B70155" s="60"/>
    </row>
    <row r="70156" spans="1:2" x14ac:dyDescent="0.2">
      <c r="A70156" s="47"/>
      <c r="B70156" s="60"/>
    </row>
    <row r="70157" spans="1:2" x14ac:dyDescent="0.2">
      <c r="A70157" s="47"/>
      <c r="B70157" s="60"/>
    </row>
    <row r="70158" spans="1:2" x14ac:dyDescent="0.2">
      <c r="A70158" s="47"/>
      <c r="B70158" s="60"/>
    </row>
    <row r="70159" spans="1:2" x14ac:dyDescent="0.2">
      <c r="A70159" s="47"/>
      <c r="B70159" s="60"/>
    </row>
    <row r="70160" spans="1:2" x14ac:dyDescent="0.2">
      <c r="A70160" s="47"/>
      <c r="B70160" s="60"/>
    </row>
    <row r="70161" spans="1:2" x14ac:dyDescent="0.2">
      <c r="A70161" s="47"/>
      <c r="B70161" s="60"/>
    </row>
    <row r="70162" spans="1:2" x14ac:dyDescent="0.2">
      <c r="A70162" s="47"/>
      <c r="B70162" s="60"/>
    </row>
    <row r="70163" spans="1:2" x14ac:dyDescent="0.2">
      <c r="A70163" s="47"/>
      <c r="B70163" s="60"/>
    </row>
    <row r="70164" spans="1:2" x14ac:dyDescent="0.2">
      <c r="A70164" s="47"/>
      <c r="B70164" s="60"/>
    </row>
    <row r="70165" spans="1:2" x14ac:dyDescent="0.2">
      <c r="A70165" s="47"/>
      <c r="B70165" s="60"/>
    </row>
    <row r="70166" spans="1:2" x14ac:dyDescent="0.2">
      <c r="A70166" s="47"/>
      <c r="B70166" s="60"/>
    </row>
    <row r="70167" spans="1:2" x14ac:dyDescent="0.2">
      <c r="A70167" s="47"/>
      <c r="B70167" s="60"/>
    </row>
    <row r="70168" spans="1:2" x14ac:dyDescent="0.2">
      <c r="A70168" s="47"/>
      <c r="B70168" s="60"/>
    </row>
    <row r="70169" spans="1:2" x14ac:dyDescent="0.2">
      <c r="A70169" s="47"/>
      <c r="B70169" s="60"/>
    </row>
    <row r="70170" spans="1:2" x14ac:dyDescent="0.2">
      <c r="A70170" s="47"/>
      <c r="B70170" s="60"/>
    </row>
    <row r="70171" spans="1:2" x14ac:dyDescent="0.2">
      <c r="A70171" s="47"/>
      <c r="B70171" s="60"/>
    </row>
    <row r="70172" spans="1:2" x14ac:dyDescent="0.2">
      <c r="A70172" s="47"/>
      <c r="B70172" s="60"/>
    </row>
    <row r="70173" spans="1:2" x14ac:dyDescent="0.2">
      <c r="A70173" s="47"/>
      <c r="B70173" s="60"/>
    </row>
    <row r="70174" spans="1:2" x14ac:dyDescent="0.2">
      <c r="A70174" s="47"/>
      <c r="B70174" s="60"/>
    </row>
    <row r="70175" spans="1:2" x14ac:dyDescent="0.2">
      <c r="A70175" s="47"/>
      <c r="B70175" s="60"/>
    </row>
    <row r="70176" spans="1:2" x14ac:dyDescent="0.2">
      <c r="A70176" s="47"/>
      <c r="B70176" s="60"/>
    </row>
    <row r="70177" spans="1:2" x14ac:dyDescent="0.2">
      <c r="A70177" s="47"/>
      <c r="B70177" s="60"/>
    </row>
    <row r="70178" spans="1:2" x14ac:dyDescent="0.2">
      <c r="A70178" s="47"/>
      <c r="B70178" s="60"/>
    </row>
    <row r="70179" spans="1:2" x14ac:dyDescent="0.2">
      <c r="A70179" s="47"/>
      <c r="B70179" s="60"/>
    </row>
    <row r="70180" spans="1:2" x14ac:dyDescent="0.2">
      <c r="A70180" s="47"/>
      <c r="B70180" s="60"/>
    </row>
    <row r="70181" spans="1:2" x14ac:dyDescent="0.2">
      <c r="A70181" s="47"/>
      <c r="B70181" s="60"/>
    </row>
    <row r="70182" spans="1:2" x14ac:dyDescent="0.2">
      <c r="A70182" s="47"/>
      <c r="B70182" s="60"/>
    </row>
    <row r="70183" spans="1:2" x14ac:dyDescent="0.2">
      <c r="A70183" s="47"/>
      <c r="B70183" s="60"/>
    </row>
    <row r="70184" spans="1:2" x14ac:dyDescent="0.2">
      <c r="A70184" s="47"/>
      <c r="B70184" s="60"/>
    </row>
    <row r="70185" spans="1:2" x14ac:dyDescent="0.2">
      <c r="A70185" s="47"/>
      <c r="B70185" s="60"/>
    </row>
    <row r="70186" spans="1:2" x14ac:dyDescent="0.2">
      <c r="A70186" s="47"/>
      <c r="B70186" s="60"/>
    </row>
    <row r="70187" spans="1:2" x14ac:dyDescent="0.2">
      <c r="A70187" s="47"/>
      <c r="B70187" s="60"/>
    </row>
    <row r="70188" spans="1:2" x14ac:dyDescent="0.2">
      <c r="A70188" s="47"/>
      <c r="B70188" s="60"/>
    </row>
    <row r="70189" spans="1:2" x14ac:dyDescent="0.2">
      <c r="A70189" s="47"/>
      <c r="B70189" s="60"/>
    </row>
    <row r="70190" spans="1:2" x14ac:dyDescent="0.2">
      <c r="A70190" s="47"/>
      <c r="B70190" s="60"/>
    </row>
    <row r="70191" spans="1:2" x14ac:dyDescent="0.2">
      <c r="A70191" s="47"/>
      <c r="B70191" s="60"/>
    </row>
    <row r="70192" spans="1:2" x14ac:dyDescent="0.2">
      <c r="A70192" s="47"/>
      <c r="B70192" s="60"/>
    </row>
    <row r="70193" spans="1:2" x14ac:dyDescent="0.2">
      <c r="A70193" s="47"/>
      <c r="B70193" s="60"/>
    </row>
    <row r="70194" spans="1:2" x14ac:dyDescent="0.2">
      <c r="A70194" s="47"/>
      <c r="B70194" s="60"/>
    </row>
    <row r="70195" spans="1:2" x14ac:dyDescent="0.2">
      <c r="A70195" s="47"/>
      <c r="B70195" s="60"/>
    </row>
    <row r="70196" spans="1:2" x14ac:dyDescent="0.2">
      <c r="A70196" s="47"/>
      <c r="B70196" s="60"/>
    </row>
    <row r="70197" spans="1:2" x14ac:dyDescent="0.2">
      <c r="A70197" s="47"/>
      <c r="B70197" s="60"/>
    </row>
    <row r="70198" spans="1:2" x14ac:dyDescent="0.2">
      <c r="A70198" s="47"/>
      <c r="B70198" s="60"/>
    </row>
    <row r="70199" spans="1:2" x14ac:dyDescent="0.2">
      <c r="A70199" s="47"/>
      <c r="B70199" s="60"/>
    </row>
    <row r="70200" spans="1:2" x14ac:dyDescent="0.2">
      <c r="A70200" s="47"/>
      <c r="B70200" s="60"/>
    </row>
    <row r="70201" spans="1:2" x14ac:dyDescent="0.2">
      <c r="A70201" s="47"/>
      <c r="B70201" s="60"/>
    </row>
    <row r="70202" spans="1:2" x14ac:dyDescent="0.2">
      <c r="A70202" s="47"/>
      <c r="B70202" s="60"/>
    </row>
    <row r="70203" spans="1:2" x14ac:dyDescent="0.2">
      <c r="A70203" s="47"/>
      <c r="B70203" s="60"/>
    </row>
    <row r="70204" spans="1:2" x14ac:dyDescent="0.2">
      <c r="A70204" s="47"/>
      <c r="B70204" s="60"/>
    </row>
    <row r="70205" spans="1:2" x14ac:dyDescent="0.2">
      <c r="A70205" s="47"/>
      <c r="B70205" s="60"/>
    </row>
    <row r="70206" spans="1:2" x14ac:dyDescent="0.2">
      <c r="A70206" s="47"/>
      <c r="B70206" s="60"/>
    </row>
    <row r="70207" spans="1:2" x14ac:dyDescent="0.2">
      <c r="A70207" s="47"/>
      <c r="B70207" s="60"/>
    </row>
    <row r="70208" spans="1:2" x14ac:dyDescent="0.2">
      <c r="A70208" s="47"/>
      <c r="B70208" s="60"/>
    </row>
    <row r="70209" spans="1:2" x14ac:dyDescent="0.2">
      <c r="A70209" s="47"/>
      <c r="B70209" s="60"/>
    </row>
    <row r="70210" spans="1:2" x14ac:dyDescent="0.2">
      <c r="A70210" s="47"/>
      <c r="B70210" s="60"/>
    </row>
    <row r="70211" spans="1:2" x14ac:dyDescent="0.2">
      <c r="A70211" s="47"/>
      <c r="B70211" s="60"/>
    </row>
    <row r="70212" spans="1:2" x14ac:dyDescent="0.2">
      <c r="A70212" s="47"/>
      <c r="B70212" s="60"/>
    </row>
    <row r="70213" spans="1:2" x14ac:dyDescent="0.2">
      <c r="A70213" s="47"/>
      <c r="B70213" s="60"/>
    </row>
    <row r="70214" spans="1:2" x14ac:dyDescent="0.2">
      <c r="A70214" s="47"/>
      <c r="B70214" s="60"/>
    </row>
    <row r="70215" spans="1:2" x14ac:dyDescent="0.2">
      <c r="A70215" s="47"/>
      <c r="B70215" s="60"/>
    </row>
    <row r="70216" spans="1:2" x14ac:dyDescent="0.2">
      <c r="A70216" s="47"/>
      <c r="B70216" s="60"/>
    </row>
    <row r="70217" spans="1:2" x14ac:dyDescent="0.2">
      <c r="A70217" s="47"/>
      <c r="B70217" s="60"/>
    </row>
    <row r="70218" spans="1:2" x14ac:dyDescent="0.2">
      <c r="A70218" s="47"/>
      <c r="B70218" s="60"/>
    </row>
    <row r="70219" spans="1:2" x14ac:dyDescent="0.2">
      <c r="A70219" s="47"/>
      <c r="B70219" s="60"/>
    </row>
    <row r="70220" spans="1:2" x14ac:dyDescent="0.2">
      <c r="A70220" s="47"/>
      <c r="B70220" s="60"/>
    </row>
    <row r="70221" spans="1:2" x14ac:dyDescent="0.2">
      <c r="A70221" s="47"/>
      <c r="B70221" s="60"/>
    </row>
    <row r="70222" spans="1:2" x14ac:dyDescent="0.2">
      <c r="A70222" s="47"/>
      <c r="B70222" s="60"/>
    </row>
    <row r="70223" spans="1:2" x14ac:dyDescent="0.2">
      <c r="A70223" s="47"/>
      <c r="B70223" s="60"/>
    </row>
    <row r="70224" spans="1:2" x14ac:dyDescent="0.2">
      <c r="A70224" s="47"/>
      <c r="B70224" s="60"/>
    </row>
    <row r="70225" spans="1:2" x14ac:dyDescent="0.2">
      <c r="A70225" s="47"/>
      <c r="B70225" s="60"/>
    </row>
    <row r="70226" spans="1:2" x14ac:dyDescent="0.2">
      <c r="A70226" s="47"/>
      <c r="B70226" s="60"/>
    </row>
    <row r="70227" spans="1:2" x14ac:dyDescent="0.2">
      <c r="A70227" s="47"/>
      <c r="B70227" s="60"/>
    </row>
    <row r="70228" spans="1:2" x14ac:dyDescent="0.2">
      <c r="A70228" s="47"/>
      <c r="B70228" s="60"/>
    </row>
    <row r="70229" spans="1:2" x14ac:dyDescent="0.2">
      <c r="A70229" s="47"/>
      <c r="B70229" s="60"/>
    </row>
    <row r="70230" spans="1:2" x14ac:dyDescent="0.2">
      <c r="A70230" s="47"/>
      <c r="B70230" s="60"/>
    </row>
    <row r="70231" spans="1:2" x14ac:dyDescent="0.2">
      <c r="A70231" s="47"/>
      <c r="B70231" s="60"/>
    </row>
    <row r="70232" spans="1:2" x14ac:dyDescent="0.2">
      <c r="A70232" s="47"/>
      <c r="B70232" s="60"/>
    </row>
    <row r="70233" spans="1:2" x14ac:dyDescent="0.2">
      <c r="A70233" s="47"/>
      <c r="B70233" s="60"/>
    </row>
    <row r="70234" spans="1:2" x14ac:dyDescent="0.2">
      <c r="A70234" s="47"/>
      <c r="B70234" s="60"/>
    </row>
    <row r="70235" spans="1:2" x14ac:dyDescent="0.2">
      <c r="A70235" s="47"/>
      <c r="B70235" s="60"/>
    </row>
    <row r="70236" spans="1:2" x14ac:dyDescent="0.2">
      <c r="A70236" s="47"/>
      <c r="B70236" s="60"/>
    </row>
    <row r="70237" spans="1:2" x14ac:dyDescent="0.2">
      <c r="A70237" s="47"/>
      <c r="B70237" s="60"/>
    </row>
    <row r="70238" spans="1:2" x14ac:dyDescent="0.2">
      <c r="A70238" s="47"/>
      <c r="B70238" s="60"/>
    </row>
    <row r="70239" spans="1:2" x14ac:dyDescent="0.2">
      <c r="A70239" s="47"/>
      <c r="B70239" s="60"/>
    </row>
    <row r="70240" spans="1:2" x14ac:dyDescent="0.2">
      <c r="A70240" s="47"/>
      <c r="B70240" s="60"/>
    </row>
    <row r="70241" spans="1:2" x14ac:dyDescent="0.2">
      <c r="A70241" s="47"/>
      <c r="B70241" s="60"/>
    </row>
    <row r="70242" spans="1:2" x14ac:dyDescent="0.2">
      <c r="A70242" s="47"/>
      <c r="B70242" s="60"/>
    </row>
    <row r="70243" spans="1:2" x14ac:dyDescent="0.2">
      <c r="A70243" s="47"/>
      <c r="B70243" s="60"/>
    </row>
    <row r="70244" spans="1:2" x14ac:dyDescent="0.2">
      <c r="A70244" s="47"/>
      <c r="B70244" s="60"/>
    </row>
    <row r="70245" spans="1:2" x14ac:dyDescent="0.2">
      <c r="A70245" s="47"/>
      <c r="B70245" s="60"/>
    </row>
    <row r="70246" spans="1:2" x14ac:dyDescent="0.2">
      <c r="A70246" s="47"/>
      <c r="B70246" s="60"/>
    </row>
    <row r="70247" spans="1:2" x14ac:dyDescent="0.2">
      <c r="A70247" s="47"/>
      <c r="B70247" s="60"/>
    </row>
    <row r="70248" spans="1:2" x14ac:dyDescent="0.2">
      <c r="A70248" s="47"/>
      <c r="B70248" s="60"/>
    </row>
    <row r="70249" spans="1:2" x14ac:dyDescent="0.2">
      <c r="A70249" s="47"/>
      <c r="B70249" s="60"/>
    </row>
    <row r="70250" spans="1:2" x14ac:dyDescent="0.2">
      <c r="A70250" s="47"/>
      <c r="B70250" s="60"/>
    </row>
    <row r="70251" spans="1:2" x14ac:dyDescent="0.2">
      <c r="A70251" s="47"/>
      <c r="B70251" s="60"/>
    </row>
    <row r="70252" spans="1:2" x14ac:dyDescent="0.2">
      <c r="A70252" s="47"/>
      <c r="B70252" s="60"/>
    </row>
    <row r="70253" spans="1:2" x14ac:dyDescent="0.2">
      <c r="A70253" s="47"/>
      <c r="B70253" s="60"/>
    </row>
    <row r="70254" spans="1:2" x14ac:dyDescent="0.2">
      <c r="A70254" s="47"/>
      <c r="B70254" s="60"/>
    </row>
    <row r="70255" spans="1:2" x14ac:dyDescent="0.2">
      <c r="A70255" s="47"/>
      <c r="B70255" s="60"/>
    </row>
    <row r="70256" spans="1:2" x14ac:dyDescent="0.2">
      <c r="A70256" s="47"/>
      <c r="B70256" s="60"/>
    </row>
    <row r="70257" spans="1:2" x14ac:dyDescent="0.2">
      <c r="A70257" s="47"/>
      <c r="B70257" s="60"/>
    </row>
    <row r="70258" spans="1:2" x14ac:dyDescent="0.2">
      <c r="A70258" s="47"/>
      <c r="B70258" s="60"/>
    </row>
    <row r="70259" spans="1:2" x14ac:dyDescent="0.2">
      <c r="A70259" s="47"/>
      <c r="B70259" s="60"/>
    </row>
    <row r="70260" spans="1:2" x14ac:dyDescent="0.2">
      <c r="A70260" s="47"/>
      <c r="B70260" s="60"/>
    </row>
    <row r="70261" spans="1:2" x14ac:dyDescent="0.2">
      <c r="A70261" s="47"/>
      <c r="B70261" s="60"/>
    </row>
    <row r="70262" spans="1:2" x14ac:dyDescent="0.2">
      <c r="A70262" s="47"/>
      <c r="B70262" s="60"/>
    </row>
    <row r="70263" spans="1:2" x14ac:dyDescent="0.2">
      <c r="A70263" s="47"/>
      <c r="B70263" s="60"/>
    </row>
    <row r="70264" spans="1:2" x14ac:dyDescent="0.2">
      <c r="A70264" s="47"/>
      <c r="B70264" s="60"/>
    </row>
    <row r="70265" spans="1:2" x14ac:dyDescent="0.2">
      <c r="A70265" s="47"/>
      <c r="B70265" s="60"/>
    </row>
    <row r="70266" spans="1:2" x14ac:dyDescent="0.2">
      <c r="A70266" s="47"/>
      <c r="B70266" s="60"/>
    </row>
    <row r="70267" spans="1:2" x14ac:dyDescent="0.2">
      <c r="A70267" s="47"/>
      <c r="B70267" s="60"/>
    </row>
    <row r="70268" spans="1:2" x14ac:dyDescent="0.2">
      <c r="A70268" s="47"/>
      <c r="B70268" s="60"/>
    </row>
    <row r="70269" spans="1:2" x14ac:dyDescent="0.2">
      <c r="A70269" s="47"/>
      <c r="B70269" s="60"/>
    </row>
    <row r="70270" spans="1:2" x14ac:dyDescent="0.2">
      <c r="A70270" s="47"/>
      <c r="B70270" s="60"/>
    </row>
    <row r="70271" spans="1:2" x14ac:dyDescent="0.2">
      <c r="A70271" s="47"/>
      <c r="B70271" s="60"/>
    </row>
    <row r="70272" spans="1:2" x14ac:dyDescent="0.2">
      <c r="A70272" s="47"/>
      <c r="B70272" s="60"/>
    </row>
    <row r="70273" spans="1:2" x14ac:dyDescent="0.2">
      <c r="A70273" s="47"/>
      <c r="B70273" s="60"/>
    </row>
    <row r="70274" spans="1:2" x14ac:dyDescent="0.2">
      <c r="A70274" s="47"/>
      <c r="B70274" s="60"/>
    </row>
    <row r="70275" spans="1:2" x14ac:dyDescent="0.2">
      <c r="A70275" s="47"/>
      <c r="B70275" s="60"/>
    </row>
    <row r="70276" spans="1:2" x14ac:dyDescent="0.2">
      <c r="A70276" s="47"/>
      <c r="B70276" s="60"/>
    </row>
    <row r="70277" spans="1:2" x14ac:dyDescent="0.2">
      <c r="A70277" s="47"/>
      <c r="B70277" s="60"/>
    </row>
    <row r="70278" spans="1:2" x14ac:dyDescent="0.2">
      <c r="A70278" s="47"/>
      <c r="B70278" s="60"/>
    </row>
    <row r="70279" spans="1:2" x14ac:dyDescent="0.2">
      <c r="A70279" s="47"/>
      <c r="B70279" s="60"/>
    </row>
    <row r="70280" spans="1:2" x14ac:dyDescent="0.2">
      <c r="A70280" s="47"/>
      <c r="B70280" s="60"/>
    </row>
    <row r="70281" spans="1:2" x14ac:dyDescent="0.2">
      <c r="A70281" s="47"/>
      <c r="B70281" s="60"/>
    </row>
    <row r="70282" spans="1:2" x14ac:dyDescent="0.2">
      <c r="A70282" s="47"/>
      <c r="B70282" s="60"/>
    </row>
    <row r="70283" spans="1:2" x14ac:dyDescent="0.2">
      <c r="A70283" s="47"/>
      <c r="B70283" s="60"/>
    </row>
    <row r="70284" spans="1:2" x14ac:dyDescent="0.2">
      <c r="A70284" s="47"/>
      <c r="B70284" s="60"/>
    </row>
    <row r="70285" spans="1:2" x14ac:dyDescent="0.2">
      <c r="A70285" s="47"/>
      <c r="B70285" s="60"/>
    </row>
    <row r="70286" spans="1:2" x14ac:dyDescent="0.2">
      <c r="A70286" s="47"/>
      <c r="B70286" s="60"/>
    </row>
    <row r="70287" spans="1:2" x14ac:dyDescent="0.2">
      <c r="A70287" s="47"/>
      <c r="B70287" s="60"/>
    </row>
    <row r="70288" spans="1:2" x14ac:dyDescent="0.2">
      <c r="A70288" s="47"/>
      <c r="B70288" s="60"/>
    </row>
    <row r="70289" spans="1:2" x14ac:dyDescent="0.2">
      <c r="A70289" s="47"/>
      <c r="B70289" s="60"/>
    </row>
    <row r="70290" spans="1:2" x14ac:dyDescent="0.2">
      <c r="A70290" s="47"/>
      <c r="B70290" s="60"/>
    </row>
    <row r="70291" spans="1:2" x14ac:dyDescent="0.2">
      <c r="A70291" s="47"/>
      <c r="B70291" s="60"/>
    </row>
    <row r="70292" spans="1:2" x14ac:dyDescent="0.2">
      <c r="A70292" s="47"/>
      <c r="B70292" s="60"/>
    </row>
    <row r="70293" spans="1:2" x14ac:dyDescent="0.2">
      <c r="A70293" s="47"/>
      <c r="B70293" s="60"/>
    </row>
    <row r="70294" spans="1:2" x14ac:dyDescent="0.2">
      <c r="A70294" s="47"/>
      <c r="B70294" s="60"/>
    </row>
    <row r="70295" spans="1:2" x14ac:dyDescent="0.2">
      <c r="A70295" s="47"/>
      <c r="B70295" s="60"/>
    </row>
    <row r="70296" spans="1:2" x14ac:dyDescent="0.2">
      <c r="A70296" s="47"/>
      <c r="B70296" s="60"/>
    </row>
    <row r="70297" spans="1:2" x14ac:dyDescent="0.2">
      <c r="A70297" s="47"/>
      <c r="B70297" s="60"/>
    </row>
    <row r="70298" spans="1:2" x14ac:dyDescent="0.2">
      <c r="A70298" s="47"/>
      <c r="B70298" s="60"/>
    </row>
    <row r="70299" spans="1:2" x14ac:dyDescent="0.2">
      <c r="A70299" s="47"/>
      <c r="B70299" s="60"/>
    </row>
    <row r="70300" spans="1:2" x14ac:dyDescent="0.2">
      <c r="A70300" s="47"/>
      <c r="B70300" s="60"/>
    </row>
    <row r="70301" spans="1:2" x14ac:dyDescent="0.2">
      <c r="A70301" s="47"/>
      <c r="B70301" s="60"/>
    </row>
    <row r="70302" spans="1:2" x14ac:dyDescent="0.2">
      <c r="A70302" s="47"/>
      <c r="B70302" s="60"/>
    </row>
    <row r="70303" spans="1:2" x14ac:dyDescent="0.2">
      <c r="A70303" s="47"/>
      <c r="B70303" s="60"/>
    </row>
    <row r="70304" spans="1:2" x14ac:dyDescent="0.2">
      <c r="A70304" s="47"/>
      <c r="B70304" s="60"/>
    </row>
    <row r="70305" spans="1:2" x14ac:dyDescent="0.2">
      <c r="A70305" s="47"/>
      <c r="B70305" s="60"/>
    </row>
    <row r="70306" spans="1:2" x14ac:dyDescent="0.2">
      <c r="A70306" s="47"/>
      <c r="B70306" s="60"/>
    </row>
    <row r="70307" spans="1:2" x14ac:dyDescent="0.2">
      <c r="A70307" s="47"/>
      <c r="B70307" s="60"/>
    </row>
    <row r="70308" spans="1:2" x14ac:dyDescent="0.2">
      <c r="A70308" s="47"/>
      <c r="B70308" s="60"/>
    </row>
    <row r="70309" spans="1:2" x14ac:dyDescent="0.2">
      <c r="A70309" s="47"/>
      <c r="B70309" s="60"/>
    </row>
    <row r="70310" spans="1:2" x14ac:dyDescent="0.2">
      <c r="A70310" s="47"/>
      <c r="B70310" s="60"/>
    </row>
    <row r="70311" spans="1:2" x14ac:dyDescent="0.2">
      <c r="A70311" s="47"/>
      <c r="B70311" s="60"/>
    </row>
    <row r="70312" spans="1:2" x14ac:dyDescent="0.2">
      <c r="A70312" s="47"/>
      <c r="B70312" s="60"/>
    </row>
    <row r="70313" spans="1:2" x14ac:dyDescent="0.2">
      <c r="A70313" s="47"/>
      <c r="B70313" s="60"/>
    </row>
    <row r="70314" spans="1:2" x14ac:dyDescent="0.2">
      <c r="A70314" s="47"/>
      <c r="B70314" s="60"/>
    </row>
    <row r="70315" spans="1:2" x14ac:dyDescent="0.2">
      <c r="A70315" s="47"/>
      <c r="B70315" s="60"/>
    </row>
    <row r="70316" spans="1:2" x14ac:dyDescent="0.2">
      <c r="A70316" s="47"/>
      <c r="B70316" s="60"/>
    </row>
    <row r="70317" spans="1:2" x14ac:dyDescent="0.2">
      <c r="A70317" s="47"/>
      <c r="B70317" s="60"/>
    </row>
    <row r="70318" spans="1:2" x14ac:dyDescent="0.2">
      <c r="A70318" s="47"/>
      <c r="B70318" s="60"/>
    </row>
    <row r="70319" spans="1:2" x14ac:dyDescent="0.2">
      <c r="A70319" s="47"/>
      <c r="B70319" s="60"/>
    </row>
    <row r="70320" spans="1:2" x14ac:dyDescent="0.2">
      <c r="A70320" s="47"/>
      <c r="B70320" s="60"/>
    </row>
    <row r="70321" spans="1:2" x14ac:dyDescent="0.2">
      <c r="A70321" s="47"/>
      <c r="B70321" s="60"/>
    </row>
    <row r="70322" spans="1:2" x14ac:dyDescent="0.2">
      <c r="A70322" s="47"/>
      <c r="B70322" s="60"/>
    </row>
    <row r="70323" spans="1:2" x14ac:dyDescent="0.2">
      <c r="A70323" s="47"/>
      <c r="B70323" s="60"/>
    </row>
    <row r="70324" spans="1:2" x14ac:dyDescent="0.2">
      <c r="A70324" s="47"/>
      <c r="B70324" s="60"/>
    </row>
    <row r="70325" spans="1:2" x14ac:dyDescent="0.2">
      <c r="A70325" s="47"/>
      <c r="B70325" s="60"/>
    </row>
    <row r="70326" spans="1:2" x14ac:dyDescent="0.2">
      <c r="A70326" s="47"/>
      <c r="B70326" s="60"/>
    </row>
    <row r="70327" spans="1:2" x14ac:dyDescent="0.2">
      <c r="A70327" s="47"/>
      <c r="B70327" s="60"/>
    </row>
    <row r="70328" spans="1:2" x14ac:dyDescent="0.2">
      <c r="A70328" s="47"/>
      <c r="B70328" s="60"/>
    </row>
    <row r="70329" spans="1:2" x14ac:dyDescent="0.2">
      <c r="A70329" s="47"/>
      <c r="B70329" s="60"/>
    </row>
    <row r="70330" spans="1:2" x14ac:dyDescent="0.2">
      <c r="A70330" s="47"/>
      <c r="B70330" s="60"/>
    </row>
    <row r="70331" spans="1:2" x14ac:dyDescent="0.2">
      <c r="A70331" s="47"/>
      <c r="B70331" s="60"/>
    </row>
    <row r="70332" spans="1:2" x14ac:dyDescent="0.2">
      <c r="A70332" s="47"/>
      <c r="B70332" s="60"/>
    </row>
    <row r="70333" spans="1:2" x14ac:dyDescent="0.2">
      <c r="A70333" s="47"/>
      <c r="B70333" s="60"/>
    </row>
    <row r="70334" spans="1:2" x14ac:dyDescent="0.2">
      <c r="A70334" s="47"/>
      <c r="B70334" s="60"/>
    </row>
    <row r="70335" spans="1:2" x14ac:dyDescent="0.2">
      <c r="A70335" s="47"/>
      <c r="B70335" s="60"/>
    </row>
    <row r="70336" spans="1:2" x14ac:dyDescent="0.2">
      <c r="A70336" s="47"/>
      <c r="B70336" s="60"/>
    </row>
    <row r="70337" spans="1:2" x14ac:dyDescent="0.2">
      <c r="A70337" s="47"/>
      <c r="B70337" s="60"/>
    </row>
    <row r="70338" spans="1:2" x14ac:dyDescent="0.2">
      <c r="A70338" s="47"/>
      <c r="B70338" s="60"/>
    </row>
    <row r="70339" spans="1:2" x14ac:dyDescent="0.2">
      <c r="A70339" s="47"/>
      <c r="B70339" s="60"/>
    </row>
    <row r="70340" spans="1:2" x14ac:dyDescent="0.2">
      <c r="A70340" s="47"/>
      <c r="B70340" s="60"/>
    </row>
    <row r="70341" spans="1:2" x14ac:dyDescent="0.2">
      <c r="A70341" s="47"/>
      <c r="B70341" s="60"/>
    </row>
    <row r="70342" spans="1:2" x14ac:dyDescent="0.2">
      <c r="A70342" s="47"/>
      <c r="B70342" s="60"/>
    </row>
    <row r="70343" spans="1:2" x14ac:dyDescent="0.2">
      <c r="A70343" s="47"/>
      <c r="B70343" s="60"/>
    </row>
    <row r="70344" spans="1:2" x14ac:dyDescent="0.2">
      <c r="A70344" s="47"/>
      <c r="B70344" s="60"/>
    </row>
    <row r="70345" spans="1:2" x14ac:dyDescent="0.2">
      <c r="A70345" s="47"/>
      <c r="B70345" s="60"/>
    </row>
    <row r="70346" spans="1:2" x14ac:dyDescent="0.2">
      <c r="A70346" s="47"/>
      <c r="B70346" s="60"/>
    </row>
    <row r="70347" spans="1:2" x14ac:dyDescent="0.2">
      <c r="A70347" s="47"/>
      <c r="B70347" s="60"/>
    </row>
    <row r="70348" spans="1:2" x14ac:dyDescent="0.2">
      <c r="A70348" s="47"/>
      <c r="B70348" s="60"/>
    </row>
    <row r="70349" spans="1:2" x14ac:dyDescent="0.2">
      <c r="A70349" s="47"/>
      <c r="B70349" s="60"/>
    </row>
    <row r="70350" spans="1:2" x14ac:dyDescent="0.2">
      <c r="A70350" s="47"/>
      <c r="B70350" s="60"/>
    </row>
    <row r="70351" spans="1:2" x14ac:dyDescent="0.2">
      <c r="A70351" s="47"/>
      <c r="B70351" s="60"/>
    </row>
    <row r="70352" spans="1:2" x14ac:dyDescent="0.2">
      <c r="A70352" s="47"/>
      <c r="B70352" s="60"/>
    </row>
    <row r="70353" spans="1:2" x14ac:dyDescent="0.2">
      <c r="A70353" s="47"/>
      <c r="B70353" s="60"/>
    </row>
    <row r="70354" spans="1:2" x14ac:dyDescent="0.2">
      <c r="A70354" s="47"/>
      <c r="B70354" s="60"/>
    </row>
    <row r="70355" spans="1:2" x14ac:dyDescent="0.2">
      <c r="A70355" s="47"/>
      <c r="B70355" s="60"/>
    </row>
    <row r="70356" spans="1:2" x14ac:dyDescent="0.2">
      <c r="A70356" s="47"/>
      <c r="B70356" s="60"/>
    </row>
    <row r="70357" spans="1:2" x14ac:dyDescent="0.2">
      <c r="A70357" s="47"/>
      <c r="B70357" s="60"/>
    </row>
    <row r="70358" spans="1:2" x14ac:dyDescent="0.2">
      <c r="A70358" s="47"/>
      <c r="B70358" s="60"/>
    </row>
    <row r="70359" spans="1:2" x14ac:dyDescent="0.2">
      <c r="A70359" s="47"/>
      <c r="B70359" s="60"/>
    </row>
    <row r="70360" spans="1:2" x14ac:dyDescent="0.2">
      <c r="A70360" s="47"/>
      <c r="B70360" s="60"/>
    </row>
    <row r="70361" spans="1:2" x14ac:dyDescent="0.2">
      <c r="A70361" s="47"/>
      <c r="B70361" s="60"/>
    </row>
    <row r="70362" spans="1:2" x14ac:dyDescent="0.2">
      <c r="A70362" s="47"/>
      <c r="B70362" s="60"/>
    </row>
    <row r="70363" spans="1:2" x14ac:dyDescent="0.2">
      <c r="A70363" s="47"/>
      <c r="B70363" s="60"/>
    </row>
    <row r="70364" spans="1:2" x14ac:dyDescent="0.2">
      <c r="A70364" s="47"/>
      <c r="B70364" s="60"/>
    </row>
    <row r="70365" spans="1:2" x14ac:dyDescent="0.2">
      <c r="A70365" s="47"/>
      <c r="B70365" s="60"/>
    </row>
    <row r="70366" spans="1:2" x14ac:dyDescent="0.2">
      <c r="A70366" s="47"/>
      <c r="B70366" s="60"/>
    </row>
    <row r="70367" spans="1:2" x14ac:dyDescent="0.2">
      <c r="A70367" s="47"/>
      <c r="B70367" s="60"/>
    </row>
    <row r="70368" spans="1:2" x14ac:dyDescent="0.2">
      <c r="A70368" s="47"/>
      <c r="B70368" s="60"/>
    </row>
    <row r="70369" spans="1:2" x14ac:dyDescent="0.2">
      <c r="A70369" s="47"/>
      <c r="B70369" s="60"/>
    </row>
    <row r="70370" spans="1:2" x14ac:dyDescent="0.2">
      <c r="A70370" s="47"/>
      <c r="B70370" s="60"/>
    </row>
    <row r="70371" spans="1:2" x14ac:dyDescent="0.2">
      <c r="A70371" s="47"/>
      <c r="B70371" s="60"/>
    </row>
    <row r="70372" spans="1:2" x14ac:dyDescent="0.2">
      <c r="A70372" s="47"/>
      <c r="B70372" s="60"/>
    </row>
    <row r="70373" spans="1:2" x14ac:dyDescent="0.2">
      <c r="A70373" s="47"/>
      <c r="B70373" s="60"/>
    </row>
    <row r="70374" spans="1:2" x14ac:dyDescent="0.2">
      <c r="A70374" s="47"/>
      <c r="B70374" s="60"/>
    </row>
    <row r="70375" spans="1:2" x14ac:dyDescent="0.2">
      <c r="A70375" s="47"/>
      <c r="B70375" s="60"/>
    </row>
    <row r="70376" spans="1:2" x14ac:dyDescent="0.2">
      <c r="A70376" s="47"/>
      <c r="B70376" s="60"/>
    </row>
    <row r="70377" spans="1:2" x14ac:dyDescent="0.2">
      <c r="A70377" s="47"/>
      <c r="B70377" s="60"/>
    </row>
    <row r="70378" spans="1:2" x14ac:dyDescent="0.2">
      <c r="A70378" s="47"/>
      <c r="B70378" s="60"/>
    </row>
    <row r="70379" spans="1:2" x14ac:dyDescent="0.2">
      <c r="A70379" s="47"/>
      <c r="B70379" s="60"/>
    </row>
    <row r="70380" spans="1:2" x14ac:dyDescent="0.2">
      <c r="A70380" s="47"/>
      <c r="B70380" s="60"/>
    </row>
    <row r="70381" spans="1:2" x14ac:dyDescent="0.2">
      <c r="A70381" s="47"/>
      <c r="B70381" s="60"/>
    </row>
    <row r="70382" spans="1:2" x14ac:dyDescent="0.2">
      <c r="A70382" s="47"/>
      <c r="B70382" s="60"/>
    </row>
    <row r="70383" spans="1:2" x14ac:dyDescent="0.2">
      <c r="A70383" s="47"/>
      <c r="B70383" s="60"/>
    </row>
    <row r="70384" spans="1:2" x14ac:dyDescent="0.2">
      <c r="A70384" s="47"/>
      <c r="B70384" s="60"/>
    </row>
    <row r="70385" spans="1:2" x14ac:dyDescent="0.2">
      <c r="A70385" s="47"/>
      <c r="B70385" s="60"/>
    </row>
    <row r="70386" spans="1:2" x14ac:dyDescent="0.2">
      <c r="A70386" s="47"/>
      <c r="B70386" s="60"/>
    </row>
    <row r="70387" spans="1:2" x14ac:dyDescent="0.2">
      <c r="A70387" s="47"/>
      <c r="B70387" s="60"/>
    </row>
    <row r="70388" spans="1:2" x14ac:dyDescent="0.2">
      <c r="A70388" s="47"/>
      <c r="B70388" s="60"/>
    </row>
    <row r="70389" spans="1:2" x14ac:dyDescent="0.2">
      <c r="A70389" s="47"/>
      <c r="B70389" s="60"/>
    </row>
    <row r="70390" spans="1:2" x14ac:dyDescent="0.2">
      <c r="A70390" s="47"/>
      <c r="B70390" s="60"/>
    </row>
    <row r="70391" spans="1:2" x14ac:dyDescent="0.2">
      <c r="A70391" s="47"/>
      <c r="B70391" s="60"/>
    </row>
    <row r="70392" spans="1:2" x14ac:dyDescent="0.2">
      <c r="A70392" s="47"/>
      <c r="B70392" s="60"/>
    </row>
    <row r="70393" spans="1:2" x14ac:dyDescent="0.2">
      <c r="A70393" s="47"/>
      <c r="B70393" s="60"/>
    </row>
    <row r="70394" spans="1:2" x14ac:dyDescent="0.2">
      <c r="A70394" s="47"/>
      <c r="B70394" s="60"/>
    </row>
    <row r="70395" spans="1:2" x14ac:dyDescent="0.2">
      <c r="A70395" s="47"/>
      <c r="B70395" s="60"/>
    </row>
    <row r="70396" spans="1:2" x14ac:dyDescent="0.2">
      <c r="A70396" s="47"/>
      <c r="B70396" s="60"/>
    </row>
    <row r="70397" spans="1:2" x14ac:dyDescent="0.2">
      <c r="A70397" s="47"/>
      <c r="B70397" s="60"/>
    </row>
    <row r="70398" spans="1:2" x14ac:dyDescent="0.2">
      <c r="A70398" s="47"/>
      <c r="B70398" s="60"/>
    </row>
    <row r="70399" spans="1:2" x14ac:dyDescent="0.2">
      <c r="A70399" s="47"/>
      <c r="B70399" s="60"/>
    </row>
    <row r="70400" spans="1:2" x14ac:dyDescent="0.2">
      <c r="A70400" s="47"/>
      <c r="B70400" s="60"/>
    </row>
    <row r="70401" spans="1:2" x14ac:dyDescent="0.2">
      <c r="A70401" s="47"/>
      <c r="B70401" s="60"/>
    </row>
    <row r="70402" spans="1:2" x14ac:dyDescent="0.2">
      <c r="A70402" s="47"/>
      <c r="B70402" s="60"/>
    </row>
    <row r="70403" spans="1:2" x14ac:dyDescent="0.2">
      <c r="A70403" s="47"/>
      <c r="B70403" s="60"/>
    </row>
    <row r="70404" spans="1:2" x14ac:dyDescent="0.2">
      <c r="A70404" s="47"/>
      <c r="B70404" s="60"/>
    </row>
    <row r="70405" spans="1:2" x14ac:dyDescent="0.2">
      <c r="A70405" s="47"/>
      <c r="B70405" s="60"/>
    </row>
    <row r="70406" spans="1:2" x14ac:dyDescent="0.2">
      <c r="A70406" s="47"/>
      <c r="B70406" s="60"/>
    </row>
    <row r="70407" spans="1:2" x14ac:dyDescent="0.2">
      <c r="A70407" s="47"/>
      <c r="B70407" s="60"/>
    </row>
    <row r="70408" spans="1:2" x14ac:dyDescent="0.2">
      <c r="A70408" s="47"/>
      <c r="B70408" s="60"/>
    </row>
    <row r="70409" spans="1:2" x14ac:dyDescent="0.2">
      <c r="A70409" s="47"/>
      <c r="B70409" s="60"/>
    </row>
    <row r="70410" spans="1:2" x14ac:dyDescent="0.2">
      <c r="A70410" s="47"/>
      <c r="B70410" s="60"/>
    </row>
    <row r="70411" spans="1:2" x14ac:dyDescent="0.2">
      <c r="A70411" s="47"/>
      <c r="B70411" s="60"/>
    </row>
    <row r="70412" spans="1:2" x14ac:dyDescent="0.2">
      <c r="A70412" s="47"/>
      <c r="B70412" s="60"/>
    </row>
    <row r="70413" spans="1:2" x14ac:dyDescent="0.2">
      <c r="A70413" s="47"/>
      <c r="B70413" s="60"/>
    </row>
    <row r="70414" spans="1:2" x14ac:dyDescent="0.2">
      <c r="A70414" s="47"/>
      <c r="B70414" s="60"/>
    </row>
    <row r="70415" spans="1:2" x14ac:dyDescent="0.2">
      <c r="A70415" s="47"/>
      <c r="B70415" s="60"/>
    </row>
    <row r="70416" spans="1:2" x14ac:dyDescent="0.2">
      <c r="A70416" s="47"/>
      <c r="B70416" s="60"/>
    </row>
    <row r="70417" spans="1:2" x14ac:dyDescent="0.2">
      <c r="A70417" s="47"/>
      <c r="B70417" s="60"/>
    </row>
    <row r="70418" spans="1:2" x14ac:dyDescent="0.2">
      <c r="A70418" s="47"/>
      <c r="B70418" s="60"/>
    </row>
    <row r="70419" spans="1:2" x14ac:dyDescent="0.2">
      <c r="A70419" s="47"/>
      <c r="B70419" s="60"/>
    </row>
    <row r="70420" spans="1:2" x14ac:dyDescent="0.2">
      <c r="A70420" s="47"/>
      <c r="B70420" s="60"/>
    </row>
    <row r="70421" spans="1:2" x14ac:dyDescent="0.2">
      <c r="A70421" s="47"/>
      <c r="B70421" s="60"/>
    </row>
    <row r="70422" spans="1:2" x14ac:dyDescent="0.2">
      <c r="A70422" s="47"/>
      <c r="B70422" s="60"/>
    </row>
    <row r="70423" spans="1:2" x14ac:dyDescent="0.2">
      <c r="A70423" s="47"/>
      <c r="B70423" s="60"/>
    </row>
    <row r="70424" spans="1:2" x14ac:dyDescent="0.2">
      <c r="A70424" s="47"/>
      <c r="B70424" s="60"/>
    </row>
    <row r="70425" spans="1:2" x14ac:dyDescent="0.2">
      <c r="A70425" s="47"/>
      <c r="B70425" s="60"/>
    </row>
    <row r="70426" spans="1:2" x14ac:dyDescent="0.2">
      <c r="A70426" s="47"/>
      <c r="B70426" s="60"/>
    </row>
    <row r="70427" spans="1:2" x14ac:dyDescent="0.2">
      <c r="A70427" s="47"/>
      <c r="B70427" s="60"/>
    </row>
    <row r="70428" spans="1:2" x14ac:dyDescent="0.2">
      <c r="A70428" s="47"/>
      <c r="B70428" s="60"/>
    </row>
    <row r="70429" spans="1:2" x14ac:dyDescent="0.2">
      <c r="A70429" s="47"/>
      <c r="B70429" s="60"/>
    </row>
    <row r="70430" spans="1:2" x14ac:dyDescent="0.2">
      <c r="A70430" s="47"/>
      <c r="B70430" s="60"/>
    </row>
    <row r="70431" spans="1:2" x14ac:dyDescent="0.2">
      <c r="A70431" s="47"/>
      <c r="B70431" s="60"/>
    </row>
    <row r="70432" spans="1:2" x14ac:dyDescent="0.2">
      <c r="A70432" s="47"/>
      <c r="B70432" s="60"/>
    </row>
    <row r="70433" spans="1:2" x14ac:dyDescent="0.2">
      <c r="A70433" s="47"/>
      <c r="B70433" s="60"/>
    </row>
    <row r="70434" spans="1:2" x14ac:dyDescent="0.2">
      <c r="A70434" s="47"/>
      <c r="B70434" s="60"/>
    </row>
    <row r="70435" spans="1:2" x14ac:dyDescent="0.2">
      <c r="A70435" s="47"/>
      <c r="B70435" s="60"/>
    </row>
    <row r="70436" spans="1:2" x14ac:dyDescent="0.2">
      <c r="A70436" s="47"/>
      <c r="B70436" s="60"/>
    </row>
    <row r="70437" spans="1:2" x14ac:dyDescent="0.2">
      <c r="A70437" s="47"/>
      <c r="B70437" s="60"/>
    </row>
    <row r="70438" spans="1:2" x14ac:dyDescent="0.2">
      <c r="A70438" s="47"/>
      <c r="B70438" s="60"/>
    </row>
    <row r="70439" spans="1:2" x14ac:dyDescent="0.2">
      <c r="A70439" s="47"/>
      <c r="B70439" s="60"/>
    </row>
    <row r="70440" spans="1:2" x14ac:dyDescent="0.2">
      <c r="A70440" s="47"/>
      <c r="B70440" s="60"/>
    </row>
    <row r="70441" spans="1:2" x14ac:dyDescent="0.2">
      <c r="A70441" s="47"/>
      <c r="B70441" s="60"/>
    </row>
    <row r="70442" spans="1:2" x14ac:dyDescent="0.2">
      <c r="A70442" s="47"/>
      <c r="B70442" s="60"/>
    </row>
    <row r="70443" spans="1:2" x14ac:dyDescent="0.2">
      <c r="A70443" s="47"/>
      <c r="B70443" s="60"/>
    </row>
    <row r="70444" spans="1:2" x14ac:dyDescent="0.2">
      <c r="A70444" s="47"/>
      <c r="B70444" s="60"/>
    </row>
    <row r="70445" spans="1:2" x14ac:dyDescent="0.2">
      <c r="A70445" s="47"/>
      <c r="B70445" s="60"/>
    </row>
    <row r="70446" spans="1:2" x14ac:dyDescent="0.2">
      <c r="A70446" s="47"/>
      <c r="B70446" s="60"/>
    </row>
    <row r="70447" spans="1:2" x14ac:dyDescent="0.2">
      <c r="A70447" s="47"/>
      <c r="B70447" s="60"/>
    </row>
    <row r="70448" spans="1:2" x14ac:dyDescent="0.2">
      <c r="A70448" s="47"/>
      <c r="B70448" s="60"/>
    </row>
    <row r="70449" spans="1:2" x14ac:dyDescent="0.2">
      <c r="A70449" s="47"/>
      <c r="B70449" s="60"/>
    </row>
    <row r="70450" spans="1:2" x14ac:dyDescent="0.2">
      <c r="A70450" s="47"/>
      <c r="B70450" s="60"/>
    </row>
    <row r="70451" spans="1:2" x14ac:dyDescent="0.2">
      <c r="A70451" s="47"/>
      <c r="B70451" s="60"/>
    </row>
    <row r="70452" spans="1:2" x14ac:dyDescent="0.2">
      <c r="A70452" s="47"/>
      <c r="B70452" s="60"/>
    </row>
    <row r="70453" spans="1:2" x14ac:dyDescent="0.2">
      <c r="A70453" s="47"/>
      <c r="B70453" s="60"/>
    </row>
    <row r="70454" spans="1:2" x14ac:dyDescent="0.2">
      <c r="A70454" s="47"/>
      <c r="B70454" s="60"/>
    </row>
    <row r="70455" spans="1:2" x14ac:dyDescent="0.2">
      <c r="A70455" s="47"/>
      <c r="B70455" s="60"/>
    </row>
    <row r="70456" spans="1:2" x14ac:dyDescent="0.2">
      <c r="A70456" s="47"/>
      <c r="B70456" s="60"/>
    </row>
    <row r="70457" spans="1:2" x14ac:dyDescent="0.2">
      <c r="A70457" s="47"/>
      <c r="B70457" s="60"/>
    </row>
    <row r="70458" spans="1:2" x14ac:dyDescent="0.2">
      <c r="A70458" s="47"/>
      <c r="B70458" s="60"/>
    </row>
    <row r="70459" spans="1:2" x14ac:dyDescent="0.2">
      <c r="A70459" s="47"/>
      <c r="B70459" s="60"/>
    </row>
    <row r="70460" spans="1:2" x14ac:dyDescent="0.2">
      <c r="A70460" s="47"/>
      <c r="B70460" s="60"/>
    </row>
    <row r="70461" spans="1:2" x14ac:dyDescent="0.2">
      <c r="A70461" s="47"/>
      <c r="B70461" s="60"/>
    </row>
    <row r="70462" spans="1:2" x14ac:dyDescent="0.2">
      <c r="A70462" s="47"/>
      <c r="B70462" s="60"/>
    </row>
    <row r="70463" spans="1:2" x14ac:dyDescent="0.2">
      <c r="A70463" s="47"/>
      <c r="B70463" s="60"/>
    </row>
    <row r="70464" spans="1:2" x14ac:dyDescent="0.2">
      <c r="A70464" s="47"/>
      <c r="B70464" s="60"/>
    </row>
    <row r="70465" spans="1:2" x14ac:dyDescent="0.2">
      <c r="A70465" s="47"/>
      <c r="B70465" s="60"/>
    </row>
    <row r="70466" spans="1:2" x14ac:dyDescent="0.2">
      <c r="A70466" s="47"/>
      <c r="B70466" s="60"/>
    </row>
    <row r="70467" spans="1:2" x14ac:dyDescent="0.2">
      <c r="A70467" s="47"/>
      <c r="B70467" s="60"/>
    </row>
    <row r="70468" spans="1:2" x14ac:dyDescent="0.2">
      <c r="A70468" s="47"/>
      <c r="B70468" s="60"/>
    </row>
    <row r="70469" spans="1:2" x14ac:dyDescent="0.2">
      <c r="A70469" s="47"/>
      <c r="B70469" s="60"/>
    </row>
    <row r="70470" spans="1:2" x14ac:dyDescent="0.2">
      <c r="A70470" s="47"/>
      <c r="B70470" s="60"/>
    </row>
    <row r="70471" spans="1:2" x14ac:dyDescent="0.2">
      <c r="A70471" s="47"/>
      <c r="B70471" s="60"/>
    </row>
    <row r="70472" spans="1:2" x14ac:dyDescent="0.2">
      <c r="A70472" s="47"/>
      <c r="B70472" s="60"/>
    </row>
    <row r="70473" spans="1:2" x14ac:dyDescent="0.2">
      <c r="A70473" s="47"/>
      <c r="B70473" s="60"/>
    </row>
    <row r="70474" spans="1:2" x14ac:dyDescent="0.2">
      <c r="A70474" s="47"/>
      <c r="B70474" s="60"/>
    </row>
    <row r="70475" spans="1:2" x14ac:dyDescent="0.2">
      <c r="A70475" s="47"/>
      <c r="B70475" s="60"/>
    </row>
    <row r="70476" spans="1:2" x14ac:dyDescent="0.2">
      <c r="A70476" s="47"/>
      <c r="B70476" s="60"/>
    </row>
    <row r="70477" spans="1:2" x14ac:dyDescent="0.2">
      <c r="A70477" s="47"/>
      <c r="B70477" s="60"/>
    </row>
    <row r="70478" spans="1:2" x14ac:dyDescent="0.2">
      <c r="A70478" s="47"/>
      <c r="B70478" s="60"/>
    </row>
    <row r="70479" spans="1:2" x14ac:dyDescent="0.2">
      <c r="A70479" s="47"/>
      <c r="B70479" s="60"/>
    </row>
    <row r="70480" spans="1:2" x14ac:dyDescent="0.2">
      <c r="A70480" s="47"/>
      <c r="B70480" s="60"/>
    </row>
    <row r="70481" spans="1:2" x14ac:dyDescent="0.2">
      <c r="A70481" s="47"/>
      <c r="B70481" s="60"/>
    </row>
    <row r="70482" spans="1:2" x14ac:dyDescent="0.2">
      <c r="A70482" s="47"/>
      <c r="B70482" s="60"/>
    </row>
    <row r="70483" spans="1:2" x14ac:dyDescent="0.2">
      <c r="A70483" s="47"/>
      <c r="B70483" s="60"/>
    </row>
    <row r="70484" spans="1:2" x14ac:dyDescent="0.2">
      <c r="A70484" s="47"/>
      <c r="B70484" s="60"/>
    </row>
    <row r="70485" spans="1:2" x14ac:dyDescent="0.2">
      <c r="A70485" s="47"/>
      <c r="B70485" s="60"/>
    </row>
    <row r="70486" spans="1:2" x14ac:dyDescent="0.2">
      <c r="A70486" s="47"/>
      <c r="B70486" s="60"/>
    </row>
    <row r="70487" spans="1:2" x14ac:dyDescent="0.2">
      <c r="A70487" s="47"/>
      <c r="B70487" s="60"/>
    </row>
    <row r="70488" spans="1:2" x14ac:dyDescent="0.2">
      <c r="A70488" s="47"/>
      <c r="B70488" s="60"/>
    </row>
    <row r="70489" spans="1:2" x14ac:dyDescent="0.2">
      <c r="A70489" s="47"/>
      <c r="B70489" s="60"/>
    </row>
    <row r="70490" spans="1:2" x14ac:dyDescent="0.2">
      <c r="A70490" s="47"/>
      <c r="B70490" s="60"/>
    </row>
    <row r="70491" spans="1:2" x14ac:dyDescent="0.2">
      <c r="A70491" s="47"/>
      <c r="B70491" s="60"/>
    </row>
    <row r="70492" spans="1:2" x14ac:dyDescent="0.2">
      <c r="A70492" s="47"/>
      <c r="B70492" s="60"/>
    </row>
    <row r="70493" spans="1:2" x14ac:dyDescent="0.2">
      <c r="A70493" s="47"/>
      <c r="B70493" s="60"/>
    </row>
    <row r="70494" spans="1:2" x14ac:dyDescent="0.2">
      <c r="A70494" s="47"/>
      <c r="B70494" s="60"/>
    </row>
    <row r="70495" spans="1:2" x14ac:dyDescent="0.2">
      <c r="A70495" s="47"/>
      <c r="B70495" s="60"/>
    </row>
    <row r="70496" spans="1:2" x14ac:dyDescent="0.2">
      <c r="A70496" s="47"/>
      <c r="B70496" s="60"/>
    </row>
    <row r="70497" spans="1:2" x14ac:dyDescent="0.2">
      <c r="A70497" s="47"/>
      <c r="B70497" s="60"/>
    </row>
    <row r="70498" spans="1:2" x14ac:dyDescent="0.2">
      <c r="A70498" s="47"/>
      <c r="B70498" s="60"/>
    </row>
    <row r="70499" spans="1:2" x14ac:dyDescent="0.2">
      <c r="A70499" s="47"/>
      <c r="B70499" s="60"/>
    </row>
    <row r="70500" spans="1:2" x14ac:dyDescent="0.2">
      <c r="A70500" s="47"/>
      <c r="B70500" s="60"/>
    </row>
    <row r="70501" spans="1:2" x14ac:dyDescent="0.2">
      <c r="A70501" s="47"/>
      <c r="B70501" s="60"/>
    </row>
    <row r="70502" spans="1:2" x14ac:dyDescent="0.2">
      <c r="A70502" s="47"/>
      <c r="B70502" s="60"/>
    </row>
    <row r="70503" spans="1:2" x14ac:dyDescent="0.2">
      <c r="A70503" s="47"/>
      <c r="B70503" s="60"/>
    </row>
    <row r="70504" spans="1:2" x14ac:dyDescent="0.2">
      <c r="A70504" s="47"/>
      <c r="B70504" s="60"/>
    </row>
    <row r="70505" spans="1:2" x14ac:dyDescent="0.2">
      <c r="A70505" s="47"/>
      <c r="B70505" s="60"/>
    </row>
    <row r="70506" spans="1:2" x14ac:dyDescent="0.2">
      <c r="A70506" s="47"/>
      <c r="B70506" s="60"/>
    </row>
    <row r="70507" spans="1:2" x14ac:dyDescent="0.2">
      <c r="A70507" s="47"/>
      <c r="B70507" s="60"/>
    </row>
    <row r="70508" spans="1:2" x14ac:dyDescent="0.2">
      <c r="A70508" s="47"/>
      <c r="B70508" s="60"/>
    </row>
    <row r="70509" spans="1:2" x14ac:dyDescent="0.2">
      <c r="A70509" s="47"/>
      <c r="B70509" s="60"/>
    </row>
    <row r="70510" spans="1:2" x14ac:dyDescent="0.2">
      <c r="A70510" s="47"/>
      <c r="B70510" s="60"/>
    </row>
    <row r="70511" spans="1:2" x14ac:dyDescent="0.2">
      <c r="A70511" s="47"/>
      <c r="B70511" s="60"/>
    </row>
    <row r="70512" spans="1:2" x14ac:dyDescent="0.2">
      <c r="A70512" s="47"/>
      <c r="B70512" s="60"/>
    </row>
    <row r="70513" spans="1:2" x14ac:dyDescent="0.2">
      <c r="A70513" s="47"/>
      <c r="B70513" s="60"/>
    </row>
    <row r="70514" spans="1:2" x14ac:dyDescent="0.2">
      <c r="A70514" s="47"/>
      <c r="B70514" s="60"/>
    </row>
    <row r="70515" spans="1:2" x14ac:dyDescent="0.2">
      <c r="A70515" s="47"/>
      <c r="B70515" s="60"/>
    </row>
    <row r="70516" spans="1:2" x14ac:dyDescent="0.2">
      <c r="A70516" s="47"/>
      <c r="B70516" s="60"/>
    </row>
    <row r="70517" spans="1:2" x14ac:dyDescent="0.2">
      <c r="A70517" s="47"/>
      <c r="B70517" s="60"/>
    </row>
    <row r="70518" spans="1:2" x14ac:dyDescent="0.2">
      <c r="A70518" s="47"/>
      <c r="B70518" s="60"/>
    </row>
    <row r="70519" spans="1:2" x14ac:dyDescent="0.2">
      <c r="A70519" s="47"/>
      <c r="B70519" s="60"/>
    </row>
    <row r="70520" spans="1:2" x14ac:dyDescent="0.2">
      <c r="A70520" s="47"/>
      <c r="B70520" s="60"/>
    </row>
    <row r="70521" spans="1:2" x14ac:dyDescent="0.2">
      <c r="A70521" s="47"/>
      <c r="B70521" s="60"/>
    </row>
    <row r="70522" spans="1:2" x14ac:dyDescent="0.2">
      <c r="A70522" s="47"/>
      <c r="B70522" s="60"/>
    </row>
    <row r="70523" spans="1:2" x14ac:dyDescent="0.2">
      <c r="A70523" s="47"/>
      <c r="B70523" s="60"/>
    </row>
    <row r="70524" spans="1:2" x14ac:dyDescent="0.2">
      <c r="A70524" s="47"/>
      <c r="B70524" s="60"/>
    </row>
    <row r="70525" spans="1:2" x14ac:dyDescent="0.2">
      <c r="A70525" s="47"/>
      <c r="B70525" s="60"/>
    </row>
    <row r="70526" spans="1:2" x14ac:dyDescent="0.2">
      <c r="A70526" s="47"/>
      <c r="B70526" s="60"/>
    </row>
    <row r="70527" spans="1:2" x14ac:dyDescent="0.2">
      <c r="A70527" s="47"/>
      <c r="B70527" s="60"/>
    </row>
    <row r="70528" spans="1:2" x14ac:dyDescent="0.2">
      <c r="A70528" s="47"/>
      <c r="B70528" s="60"/>
    </row>
    <row r="70529" spans="1:2" x14ac:dyDescent="0.2">
      <c r="A70529" s="47"/>
      <c r="B70529" s="60"/>
    </row>
    <row r="70530" spans="1:2" x14ac:dyDescent="0.2">
      <c r="A70530" s="47"/>
      <c r="B70530" s="60"/>
    </row>
    <row r="70531" spans="1:2" x14ac:dyDescent="0.2">
      <c r="A70531" s="47"/>
      <c r="B70531" s="60"/>
    </row>
    <row r="70532" spans="1:2" x14ac:dyDescent="0.2">
      <c r="A70532" s="47"/>
      <c r="B70532" s="60"/>
    </row>
    <row r="70533" spans="1:2" x14ac:dyDescent="0.2">
      <c r="A70533" s="47"/>
      <c r="B70533" s="60"/>
    </row>
    <row r="70534" spans="1:2" x14ac:dyDescent="0.2">
      <c r="A70534" s="47"/>
      <c r="B70534" s="60"/>
    </row>
    <row r="70535" spans="1:2" x14ac:dyDescent="0.2">
      <c r="A70535" s="47"/>
      <c r="B70535" s="60"/>
    </row>
    <row r="70536" spans="1:2" x14ac:dyDescent="0.2">
      <c r="A70536" s="47"/>
      <c r="B70536" s="60"/>
    </row>
    <row r="70537" spans="1:2" x14ac:dyDescent="0.2">
      <c r="A70537" s="47"/>
      <c r="B70537" s="60"/>
    </row>
    <row r="70538" spans="1:2" x14ac:dyDescent="0.2">
      <c r="A70538" s="47"/>
      <c r="B70538" s="60"/>
    </row>
    <row r="70539" spans="1:2" x14ac:dyDescent="0.2">
      <c r="A70539" s="47"/>
      <c r="B70539" s="60"/>
    </row>
    <row r="70540" spans="1:2" x14ac:dyDescent="0.2">
      <c r="A70540" s="47"/>
      <c r="B70540" s="60"/>
    </row>
    <row r="70541" spans="1:2" x14ac:dyDescent="0.2">
      <c r="A70541" s="47"/>
      <c r="B70541" s="60"/>
    </row>
    <row r="70542" spans="1:2" x14ac:dyDescent="0.2">
      <c r="A70542" s="47"/>
      <c r="B70542" s="60"/>
    </row>
    <row r="70543" spans="1:2" x14ac:dyDescent="0.2">
      <c r="A70543" s="47"/>
      <c r="B70543" s="60"/>
    </row>
    <row r="70544" spans="1:2" x14ac:dyDescent="0.2">
      <c r="A70544" s="47"/>
      <c r="B70544" s="60"/>
    </row>
    <row r="70545" spans="1:2" x14ac:dyDescent="0.2">
      <c r="A70545" s="47"/>
      <c r="B70545" s="60"/>
    </row>
    <row r="70546" spans="1:2" x14ac:dyDescent="0.2">
      <c r="A70546" s="47"/>
      <c r="B70546" s="60"/>
    </row>
    <row r="70547" spans="1:2" x14ac:dyDescent="0.2">
      <c r="A70547" s="47"/>
      <c r="B70547" s="60"/>
    </row>
    <row r="70548" spans="1:2" x14ac:dyDescent="0.2">
      <c r="A70548" s="47"/>
      <c r="B70548" s="60"/>
    </row>
    <row r="70549" spans="1:2" x14ac:dyDescent="0.2">
      <c r="A70549" s="47"/>
      <c r="B70549" s="60"/>
    </row>
    <row r="70550" spans="1:2" x14ac:dyDescent="0.2">
      <c r="A70550" s="47"/>
      <c r="B70550" s="60"/>
    </row>
    <row r="70551" spans="1:2" x14ac:dyDescent="0.2">
      <c r="A70551" s="47"/>
      <c r="B70551" s="60"/>
    </row>
    <row r="70552" spans="1:2" x14ac:dyDescent="0.2">
      <c r="A70552" s="47"/>
      <c r="B70552" s="60"/>
    </row>
    <row r="70553" spans="1:2" x14ac:dyDescent="0.2">
      <c r="A70553" s="47"/>
      <c r="B70553" s="60"/>
    </row>
    <row r="70554" spans="1:2" x14ac:dyDescent="0.2">
      <c r="A70554" s="47"/>
      <c r="B70554" s="60"/>
    </row>
    <row r="70555" spans="1:2" x14ac:dyDescent="0.2">
      <c r="A70555" s="47"/>
      <c r="B70555" s="60"/>
    </row>
    <row r="70556" spans="1:2" x14ac:dyDescent="0.2">
      <c r="A70556" s="47"/>
      <c r="B70556" s="60"/>
    </row>
    <row r="70557" spans="1:2" x14ac:dyDescent="0.2">
      <c r="A70557" s="47"/>
      <c r="B70557" s="60"/>
    </row>
    <row r="70558" spans="1:2" x14ac:dyDescent="0.2">
      <c r="A70558" s="47"/>
      <c r="B70558" s="60"/>
    </row>
    <row r="70559" spans="1:2" x14ac:dyDescent="0.2">
      <c r="A70559" s="47"/>
      <c r="B70559" s="60"/>
    </row>
    <row r="70560" spans="1:2" x14ac:dyDescent="0.2">
      <c r="A70560" s="47"/>
      <c r="B70560" s="60"/>
    </row>
    <row r="70561" spans="1:2" x14ac:dyDescent="0.2">
      <c r="A70561" s="47"/>
      <c r="B70561" s="60"/>
    </row>
    <row r="70562" spans="1:2" x14ac:dyDescent="0.2">
      <c r="A70562" s="47"/>
      <c r="B70562" s="60"/>
    </row>
    <row r="70563" spans="1:2" x14ac:dyDescent="0.2">
      <c r="A70563" s="47"/>
      <c r="B70563" s="60"/>
    </row>
    <row r="70564" spans="1:2" x14ac:dyDescent="0.2">
      <c r="A70564" s="47"/>
      <c r="B70564" s="60"/>
    </row>
    <row r="70565" spans="1:2" x14ac:dyDescent="0.2">
      <c r="A70565" s="47"/>
      <c r="B70565" s="60"/>
    </row>
    <row r="70566" spans="1:2" x14ac:dyDescent="0.2">
      <c r="A70566" s="47"/>
      <c r="B70566" s="60"/>
    </row>
    <row r="70567" spans="1:2" x14ac:dyDescent="0.2">
      <c r="A70567" s="47"/>
      <c r="B70567" s="60"/>
    </row>
    <row r="70568" spans="1:2" x14ac:dyDescent="0.2">
      <c r="A70568" s="47"/>
      <c r="B70568" s="60"/>
    </row>
    <row r="70569" spans="1:2" x14ac:dyDescent="0.2">
      <c r="A70569" s="47"/>
      <c r="B70569" s="60"/>
    </row>
    <row r="70570" spans="1:2" x14ac:dyDescent="0.2">
      <c r="A70570" s="47"/>
      <c r="B70570" s="60"/>
    </row>
    <row r="70571" spans="1:2" x14ac:dyDescent="0.2">
      <c r="A70571" s="47"/>
      <c r="B70571" s="60"/>
    </row>
    <row r="70572" spans="1:2" x14ac:dyDescent="0.2">
      <c r="A70572" s="47"/>
      <c r="B70572" s="60"/>
    </row>
    <row r="70573" spans="1:2" x14ac:dyDescent="0.2">
      <c r="A70573" s="47"/>
      <c r="B70573" s="60"/>
    </row>
    <row r="70574" spans="1:2" x14ac:dyDescent="0.2">
      <c r="A70574" s="47"/>
      <c r="B70574" s="60"/>
    </row>
    <row r="70575" spans="1:2" x14ac:dyDescent="0.2">
      <c r="A70575" s="47"/>
      <c r="B70575" s="60"/>
    </row>
    <row r="70576" spans="1:2" x14ac:dyDescent="0.2">
      <c r="A70576" s="47"/>
      <c r="B70576" s="60"/>
    </row>
    <row r="70577" spans="1:2" x14ac:dyDescent="0.2">
      <c r="A70577" s="47"/>
      <c r="B70577" s="60"/>
    </row>
    <row r="70578" spans="1:2" x14ac:dyDescent="0.2">
      <c r="A70578" s="47"/>
      <c r="B70578" s="60"/>
    </row>
    <row r="70579" spans="1:2" x14ac:dyDescent="0.2">
      <c r="A70579" s="47"/>
      <c r="B70579" s="60"/>
    </row>
    <row r="70580" spans="1:2" x14ac:dyDescent="0.2">
      <c r="A70580" s="47"/>
      <c r="B70580" s="60"/>
    </row>
    <row r="70581" spans="1:2" x14ac:dyDescent="0.2">
      <c r="A70581" s="47"/>
      <c r="B70581" s="60"/>
    </row>
    <row r="70582" spans="1:2" x14ac:dyDescent="0.2">
      <c r="A70582" s="47"/>
      <c r="B70582" s="60"/>
    </row>
    <row r="70583" spans="1:2" x14ac:dyDescent="0.2">
      <c r="A70583" s="47"/>
      <c r="B70583" s="60"/>
    </row>
    <row r="70584" spans="1:2" x14ac:dyDescent="0.2">
      <c r="A70584" s="47"/>
      <c r="B70584" s="60"/>
    </row>
    <row r="70585" spans="1:2" x14ac:dyDescent="0.2">
      <c r="A70585" s="47"/>
      <c r="B70585" s="60"/>
    </row>
    <row r="70586" spans="1:2" x14ac:dyDescent="0.2">
      <c r="A70586" s="47"/>
      <c r="B70586" s="60"/>
    </row>
    <row r="70587" spans="1:2" x14ac:dyDescent="0.2">
      <c r="A70587" s="47"/>
      <c r="B70587" s="60"/>
    </row>
    <row r="70588" spans="1:2" x14ac:dyDescent="0.2">
      <c r="A70588" s="47"/>
      <c r="B70588" s="60"/>
    </row>
    <row r="70589" spans="1:2" x14ac:dyDescent="0.2">
      <c r="A70589" s="47"/>
      <c r="B70589" s="60"/>
    </row>
    <row r="70590" spans="1:2" x14ac:dyDescent="0.2">
      <c r="A70590" s="47"/>
      <c r="B70590" s="60"/>
    </row>
    <row r="70591" spans="1:2" x14ac:dyDescent="0.2">
      <c r="A70591" s="47"/>
      <c r="B70591" s="60"/>
    </row>
    <row r="70592" spans="1:2" x14ac:dyDescent="0.2">
      <c r="A70592" s="47"/>
      <c r="B70592" s="60"/>
    </row>
    <row r="70593" spans="1:2" x14ac:dyDescent="0.2">
      <c r="A70593" s="47"/>
      <c r="B70593" s="60"/>
    </row>
    <row r="70594" spans="1:2" x14ac:dyDescent="0.2">
      <c r="A70594" s="47"/>
      <c r="B70594" s="60"/>
    </row>
    <row r="70595" spans="1:2" x14ac:dyDescent="0.2">
      <c r="A70595" s="47"/>
      <c r="B70595" s="60"/>
    </row>
    <row r="70596" spans="1:2" x14ac:dyDescent="0.2">
      <c r="A70596" s="47"/>
      <c r="B70596" s="60"/>
    </row>
    <row r="70597" spans="1:2" x14ac:dyDescent="0.2">
      <c r="A70597" s="47"/>
      <c r="B70597" s="60"/>
    </row>
    <row r="70598" spans="1:2" x14ac:dyDescent="0.2">
      <c r="A70598" s="47"/>
      <c r="B70598" s="60"/>
    </row>
    <row r="70599" spans="1:2" x14ac:dyDescent="0.2">
      <c r="A70599" s="47"/>
      <c r="B70599" s="60"/>
    </row>
    <row r="70600" spans="1:2" x14ac:dyDescent="0.2">
      <c r="A70600" s="47"/>
      <c r="B70600" s="60"/>
    </row>
    <row r="70601" spans="1:2" x14ac:dyDescent="0.2">
      <c r="A70601" s="47"/>
      <c r="B70601" s="60"/>
    </row>
    <row r="70602" spans="1:2" x14ac:dyDescent="0.2">
      <c r="A70602" s="47"/>
      <c r="B70602" s="60"/>
    </row>
    <row r="70603" spans="1:2" x14ac:dyDescent="0.2">
      <c r="A70603" s="47"/>
      <c r="B70603" s="60"/>
    </row>
    <row r="70604" spans="1:2" x14ac:dyDescent="0.2">
      <c r="A70604" s="47"/>
      <c r="B70604" s="60"/>
    </row>
    <row r="70605" spans="1:2" x14ac:dyDescent="0.2">
      <c r="A70605" s="47"/>
      <c r="B70605" s="60"/>
    </row>
    <row r="70606" spans="1:2" x14ac:dyDescent="0.2">
      <c r="A70606" s="47"/>
      <c r="B70606" s="60"/>
    </row>
    <row r="70607" spans="1:2" x14ac:dyDescent="0.2">
      <c r="A70607" s="47"/>
      <c r="B70607" s="60"/>
    </row>
    <row r="70608" spans="1:2" x14ac:dyDescent="0.2">
      <c r="A70608" s="47"/>
      <c r="B70608" s="60"/>
    </row>
    <row r="70609" spans="1:2" x14ac:dyDescent="0.2">
      <c r="A70609" s="47"/>
      <c r="B70609" s="60"/>
    </row>
    <row r="70610" spans="1:2" x14ac:dyDescent="0.2">
      <c r="A70610" s="47"/>
      <c r="B70610" s="60"/>
    </row>
    <row r="70611" spans="1:2" x14ac:dyDescent="0.2">
      <c r="A70611" s="47"/>
      <c r="B70611" s="60"/>
    </row>
    <row r="70612" spans="1:2" x14ac:dyDescent="0.2">
      <c r="A70612" s="47"/>
      <c r="B70612" s="60"/>
    </row>
    <row r="70613" spans="1:2" x14ac:dyDescent="0.2">
      <c r="A70613" s="47"/>
      <c r="B70613" s="60"/>
    </row>
    <row r="70614" spans="1:2" x14ac:dyDescent="0.2">
      <c r="A70614" s="47"/>
      <c r="B70614" s="60"/>
    </row>
    <row r="70615" spans="1:2" x14ac:dyDescent="0.2">
      <c r="A70615" s="47"/>
      <c r="B70615" s="60"/>
    </row>
    <row r="70616" spans="1:2" x14ac:dyDescent="0.2">
      <c r="A70616" s="47"/>
      <c r="B70616" s="60"/>
    </row>
    <row r="70617" spans="1:2" x14ac:dyDescent="0.2">
      <c r="A70617" s="47"/>
      <c r="B70617" s="60"/>
    </row>
    <row r="70618" spans="1:2" x14ac:dyDescent="0.2">
      <c r="A70618" s="47"/>
      <c r="B70618" s="60"/>
    </row>
    <row r="70619" spans="1:2" x14ac:dyDescent="0.2">
      <c r="A70619" s="47"/>
      <c r="B70619" s="60"/>
    </row>
    <row r="70620" spans="1:2" x14ac:dyDescent="0.2">
      <c r="A70620" s="47"/>
      <c r="B70620" s="60"/>
    </row>
    <row r="70621" spans="1:2" x14ac:dyDescent="0.2">
      <c r="A70621" s="47"/>
      <c r="B70621" s="60"/>
    </row>
    <row r="70622" spans="1:2" x14ac:dyDescent="0.2">
      <c r="A70622" s="47"/>
      <c r="B70622" s="60"/>
    </row>
    <row r="70623" spans="1:2" x14ac:dyDescent="0.2">
      <c r="A70623" s="47"/>
      <c r="B70623" s="60"/>
    </row>
    <row r="70624" spans="1:2" x14ac:dyDescent="0.2">
      <c r="A70624" s="47"/>
      <c r="B70624" s="60"/>
    </row>
    <row r="70625" spans="1:2" x14ac:dyDescent="0.2">
      <c r="A70625" s="47"/>
      <c r="B70625" s="60"/>
    </row>
    <row r="70626" spans="1:2" x14ac:dyDescent="0.2">
      <c r="A70626" s="47"/>
      <c r="B70626" s="60"/>
    </row>
    <row r="70627" spans="1:2" x14ac:dyDescent="0.2">
      <c r="A70627" s="47"/>
      <c r="B70627" s="60"/>
    </row>
    <row r="70628" spans="1:2" x14ac:dyDescent="0.2">
      <c r="A70628" s="47"/>
      <c r="B70628" s="60"/>
    </row>
    <row r="70629" spans="1:2" x14ac:dyDescent="0.2">
      <c r="A70629" s="47"/>
      <c r="B70629" s="60"/>
    </row>
    <row r="70630" spans="1:2" x14ac:dyDescent="0.2">
      <c r="A70630" s="47"/>
      <c r="B70630" s="60"/>
    </row>
    <row r="70631" spans="1:2" x14ac:dyDescent="0.2">
      <c r="A70631" s="47"/>
      <c r="B70631" s="60"/>
    </row>
    <row r="70632" spans="1:2" x14ac:dyDescent="0.2">
      <c r="A70632" s="47"/>
      <c r="B70632" s="60"/>
    </row>
    <row r="70633" spans="1:2" x14ac:dyDescent="0.2">
      <c r="A70633" s="47"/>
      <c r="B70633" s="60"/>
    </row>
    <row r="70634" spans="1:2" x14ac:dyDescent="0.2">
      <c r="A70634" s="47"/>
      <c r="B70634" s="60"/>
    </row>
    <row r="70635" spans="1:2" x14ac:dyDescent="0.2">
      <c r="A70635" s="47"/>
      <c r="B70635" s="60"/>
    </row>
    <row r="70636" spans="1:2" x14ac:dyDescent="0.2">
      <c r="A70636" s="47"/>
      <c r="B70636" s="60"/>
    </row>
    <row r="70637" spans="1:2" x14ac:dyDescent="0.2">
      <c r="A70637" s="47"/>
      <c r="B70637" s="60"/>
    </row>
    <row r="70638" spans="1:2" x14ac:dyDescent="0.2">
      <c r="A70638" s="47"/>
      <c r="B70638" s="60"/>
    </row>
    <row r="70639" spans="1:2" x14ac:dyDescent="0.2">
      <c r="A70639" s="47"/>
      <c r="B70639" s="60"/>
    </row>
    <row r="70640" spans="1:2" x14ac:dyDescent="0.2">
      <c r="A70640" s="47"/>
      <c r="B70640" s="60"/>
    </row>
    <row r="70641" spans="1:2" x14ac:dyDescent="0.2">
      <c r="A70641" s="47"/>
      <c r="B70641" s="60"/>
    </row>
    <row r="70642" spans="1:2" x14ac:dyDescent="0.2">
      <c r="A70642" s="47"/>
      <c r="B70642" s="60"/>
    </row>
    <row r="70643" spans="1:2" x14ac:dyDescent="0.2">
      <c r="A70643" s="47"/>
      <c r="B70643" s="60"/>
    </row>
    <row r="70644" spans="1:2" x14ac:dyDescent="0.2">
      <c r="A70644" s="47"/>
      <c r="B70644" s="60"/>
    </row>
    <row r="70645" spans="1:2" x14ac:dyDescent="0.2">
      <c r="A70645" s="47"/>
      <c r="B70645" s="60"/>
    </row>
    <row r="70646" spans="1:2" x14ac:dyDescent="0.2">
      <c r="A70646" s="47"/>
      <c r="B70646" s="60"/>
    </row>
    <row r="70647" spans="1:2" x14ac:dyDescent="0.2">
      <c r="A70647" s="47"/>
      <c r="B70647" s="60"/>
    </row>
    <row r="70648" spans="1:2" x14ac:dyDescent="0.2">
      <c r="A70648" s="47"/>
      <c r="B70648" s="60"/>
    </row>
    <row r="70649" spans="1:2" x14ac:dyDescent="0.2">
      <c r="A70649" s="47"/>
      <c r="B70649" s="60"/>
    </row>
    <row r="70650" spans="1:2" x14ac:dyDescent="0.2">
      <c r="A70650" s="47"/>
      <c r="B70650" s="60"/>
    </row>
    <row r="70651" spans="1:2" x14ac:dyDescent="0.2">
      <c r="A70651" s="47"/>
      <c r="B70651" s="60"/>
    </row>
    <row r="70652" spans="1:2" x14ac:dyDescent="0.2">
      <c r="A70652" s="47"/>
      <c r="B70652" s="60"/>
    </row>
    <row r="70653" spans="1:2" x14ac:dyDescent="0.2">
      <c r="A70653" s="47"/>
      <c r="B70653" s="60"/>
    </row>
    <row r="70654" spans="1:2" x14ac:dyDescent="0.2">
      <c r="A70654" s="47"/>
      <c r="B70654" s="60"/>
    </row>
    <row r="70655" spans="1:2" x14ac:dyDescent="0.2">
      <c r="A70655" s="47"/>
      <c r="B70655" s="60"/>
    </row>
    <row r="70656" spans="1:2" x14ac:dyDescent="0.2">
      <c r="A70656" s="47"/>
      <c r="B70656" s="60"/>
    </row>
    <row r="70657" spans="1:2" x14ac:dyDescent="0.2">
      <c r="A70657" s="47"/>
      <c r="B70657" s="60"/>
    </row>
    <row r="70658" spans="1:2" x14ac:dyDescent="0.2">
      <c r="A70658" s="47"/>
      <c r="B70658" s="60"/>
    </row>
    <row r="70659" spans="1:2" x14ac:dyDescent="0.2">
      <c r="A70659" s="47"/>
      <c r="B70659" s="60"/>
    </row>
    <row r="70660" spans="1:2" x14ac:dyDescent="0.2">
      <c r="A70660" s="47"/>
      <c r="B70660" s="60"/>
    </row>
    <row r="70661" spans="1:2" x14ac:dyDescent="0.2">
      <c r="A70661" s="47"/>
      <c r="B70661" s="60"/>
    </row>
    <row r="70662" spans="1:2" x14ac:dyDescent="0.2">
      <c r="A70662" s="47"/>
      <c r="B70662" s="60"/>
    </row>
    <row r="70663" spans="1:2" x14ac:dyDescent="0.2">
      <c r="A70663" s="47"/>
      <c r="B70663" s="60"/>
    </row>
    <row r="70664" spans="1:2" x14ac:dyDescent="0.2">
      <c r="A70664" s="47"/>
      <c r="B70664" s="60"/>
    </row>
    <row r="70665" spans="1:2" x14ac:dyDescent="0.2">
      <c r="A70665" s="47"/>
      <c r="B70665" s="60"/>
    </row>
    <row r="70666" spans="1:2" x14ac:dyDescent="0.2">
      <c r="A70666" s="47"/>
      <c r="B70666" s="60"/>
    </row>
    <row r="70667" spans="1:2" x14ac:dyDescent="0.2">
      <c r="A70667" s="47"/>
      <c r="B70667" s="60"/>
    </row>
    <row r="70668" spans="1:2" x14ac:dyDescent="0.2">
      <c r="A70668" s="47"/>
      <c r="B70668" s="60"/>
    </row>
    <row r="70669" spans="1:2" x14ac:dyDescent="0.2">
      <c r="A70669" s="47"/>
      <c r="B70669" s="60"/>
    </row>
    <row r="70670" spans="1:2" x14ac:dyDescent="0.2">
      <c r="A70670" s="47"/>
      <c r="B70670" s="60"/>
    </row>
    <row r="70671" spans="1:2" x14ac:dyDescent="0.2">
      <c r="A70671" s="47"/>
      <c r="B70671" s="60"/>
    </row>
    <row r="70672" spans="1:2" x14ac:dyDescent="0.2">
      <c r="A70672" s="47"/>
      <c r="B70672" s="60"/>
    </row>
    <row r="70673" spans="1:2" x14ac:dyDescent="0.2">
      <c r="A70673" s="47"/>
      <c r="B70673" s="60"/>
    </row>
    <row r="70674" spans="1:2" x14ac:dyDescent="0.2">
      <c r="A70674" s="47"/>
      <c r="B70674" s="60"/>
    </row>
    <row r="70675" spans="1:2" x14ac:dyDescent="0.2">
      <c r="A70675" s="47"/>
      <c r="B70675" s="60"/>
    </row>
    <row r="70676" spans="1:2" x14ac:dyDescent="0.2">
      <c r="A70676" s="47"/>
      <c r="B70676" s="60"/>
    </row>
    <row r="70677" spans="1:2" x14ac:dyDescent="0.2">
      <c r="A70677" s="47"/>
      <c r="B70677" s="60"/>
    </row>
    <row r="70678" spans="1:2" x14ac:dyDescent="0.2">
      <c r="A70678" s="47"/>
      <c r="B70678" s="60"/>
    </row>
    <row r="70679" spans="1:2" x14ac:dyDescent="0.2">
      <c r="A70679" s="47"/>
      <c r="B70679" s="60"/>
    </row>
    <row r="70680" spans="1:2" x14ac:dyDescent="0.2">
      <c r="A70680" s="47"/>
      <c r="B70680" s="60"/>
    </row>
    <row r="70681" spans="1:2" x14ac:dyDescent="0.2">
      <c r="A70681" s="47"/>
      <c r="B70681" s="60"/>
    </row>
    <row r="70682" spans="1:2" x14ac:dyDescent="0.2">
      <c r="A70682" s="47"/>
      <c r="B70682" s="60"/>
    </row>
    <row r="70683" spans="1:2" x14ac:dyDescent="0.2">
      <c r="A70683" s="47"/>
      <c r="B70683" s="60"/>
    </row>
    <row r="70684" spans="1:2" x14ac:dyDescent="0.2">
      <c r="A70684" s="47"/>
      <c r="B70684" s="60"/>
    </row>
    <row r="70685" spans="1:2" x14ac:dyDescent="0.2">
      <c r="A70685" s="47"/>
      <c r="B70685" s="60"/>
    </row>
    <row r="70686" spans="1:2" x14ac:dyDescent="0.2">
      <c r="A70686" s="47"/>
      <c r="B70686" s="60"/>
    </row>
    <row r="70687" spans="1:2" x14ac:dyDescent="0.2">
      <c r="A70687" s="47"/>
      <c r="B70687" s="60"/>
    </row>
    <row r="70688" spans="1:2" x14ac:dyDescent="0.2">
      <c r="A70688" s="47"/>
      <c r="B70688" s="60"/>
    </row>
    <row r="70689" spans="1:2" x14ac:dyDescent="0.2">
      <c r="A70689" s="47"/>
      <c r="B70689" s="60"/>
    </row>
    <row r="70690" spans="1:2" x14ac:dyDescent="0.2">
      <c r="A70690" s="47"/>
      <c r="B70690" s="60"/>
    </row>
    <row r="70691" spans="1:2" x14ac:dyDescent="0.2">
      <c r="A70691" s="47"/>
      <c r="B70691" s="60"/>
    </row>
    <row r="70692" spans="1:2" x14ac:dyDescent="0.2">
      <c r="A70692" s="47"/>
      <c r="B70692" s="60"/>
    </row>
    <row r="70693" spans="1:2" x14ac:dyDescent="0.2">
      <c r="A70693" s="47"/>
      <c r="B70693" s="60"/>
    </row>
    <row r="70694" spans="1:2" x14ac:dyDescent="0.2">
      <c r="A70694" s="47"/>
      <c r="B70694" s="60"/>
    </row>
    <row r="70695" spans="1:2" x14ac:dyDescent="0.2">
      <c r="A70695" s="47"/>
      <c r="B70695" s="60"/>
    </row>
    <row r="70696" spans="1:2" x14ac:dyDescent="0.2">
      <c r="A70696" s="47"/>
      <c r="B70696" s="60"/>
    </row>
    <row r="70697" spans="1:2" x14ac:dyDescent="0.2">
      <c r="A70697" s="47"/>
      <c r="B70697" s="60"/>
    </row>
    <row r="70698" spans="1:2" x14ac:dyDescent="0.2">
      <c r="A70698" s="47"/>
      <c r="B70698" s="60"/>
    </row>
    <row r="70699" spans="1:2" x14ac:dyDescent="0.2">
      <c r="A70699" s="47"/>
      <c r="B70699" s="60"/>
    </row>
    <row r="70700" spans="1:2" x14ac:dyDescent="0.2">
      <c r="A70700" s="47"/>
      <c r="B70700" s="60"/>
    </row>
    <row r="70701" spans="1:2" x14ac:dyDescent="0.2">
      <c r="A70701" s="47"/>
      <c r="B70701" s="60"/>
    </row>
    <row r="70702" spans="1:2" x14ac:dyDescent="0.2">
      <c r="A70702" s="47"/>
      <c r="B70702" s="60"/>
    </row>
    <row r="70703" spans="1:2" x14ac:dyDescent="0.2">
      <c r="A70703" s="47"/>
      <c r="B70703" s="60"/>
    </row>
    <row r="70704" spans="1:2" x14ac:dyDescent="0.2">
      <c r="A70704" s="47"/>
      <c r="B70704" s="60"/>
    </row>
    <row r="70705" spans="1:2" x14ac:dyDescent="0.2">
      <c r="A70705" s="47"/>
      <c r="B70705" s="60"/>
    </row>
    <row r="70706" spans="1:2" x14ac:dyDescent="0.2">
      <c r="A70706" s="47"/>
      <c r="B70706" s="60"/>
    </row>
    <row r="70707" spans="1:2" x14ac:dyDescent="0.2">
      <c r="A70707" s="47"/>
      <c r="B70707" s="60"/>
    </row>
    <row r="70708" spans="1:2" x14ac:dyDescent="0.2">
      <c r="A70708" s="47"/>
      <c r="B70708" s="60"/>
    </row>
    <row r="70709" spans="1:2" x14ac:dyDescent="0.2">
      <c r="A70709" s="47"/>
      <c r="B70709" s="60"/>
    </row>
    <row r="70710" spans="1:2" x14ac:dyDescent="0.2">
      <c r="A70710" s="47"/>
      <c r="B70710" s="60"/>
    </row>
    <row r="70711" spans="1:2" x14ac:dyDescent="0.2">
      <c r="A70711" s="47"/>
      <c r="B70711" s="60"/>
    </row>
    <row r="70712" spans="1:2" x14ac:dyDescent="0.2">
      <c r="A70712" s="47"/>
      <c r="B70712" s="60"/>
    </row>
    <row r="70713" spans="1:2" x14ac:dyDescent="0.2">
      <c r="A70713" s="47"/>
      <c r="B70713" s="60"/>
    </row>
    <row r="70714" spans="1:2" x14ac:dyDescent="0.2">
      <c r="A70714" s="47"/>
      <c r="B70714" s="60"/>
    </row>
    <row r="70715" spans="1:2" x14ac:dyDescent="0.2">
      <c r="A70715" s="47"/>
      <c r="B70715" s="60"/>
    </row>
    <row r="70716" spans="1:2" x14ac:dyDescent="0.2">
      <c r="A70716" s="47"/>
      <c r="B70716" s="60"/>
    </row>
    <row r="70717" spans="1:2" x14ac:dyDescent="0.2">
      <c r="A70717" s="47"/>
      <c r="B70717" s="60"/>
    </row>
    <row r="70718" spans="1:2" x14ac:dyDescent="0.2">
      <c r="A70718" s="47"/>
      <c r="B70718" s="60"/>
    </row>
    <row r="70719" spans="1:2" x14ac:dyDescent="0.2">
      <c r="A70719" s="47"/>
      <c r="B70719" s="60"/>
    </row>
    <row r="70720" spans="1:2" x14ac:dyDescent="0.2">
      <c r="A70720" s="47"/>
      <c r="B70720" s="60"/>
    </row>
    <row r="70721" spans="1:2" x14ac:dyDescent="0.2">
      <c r="A70721" s="47"/>
      <c r="B70721" s="60"/>
    </row>
    <row r="70722" spans="1:2" x14ac:dyDescent="0.2">
      <c r="A70722" s="47"/>
      <c r="B70722" s="60"/>
    </row>
    <row r="70723" spans="1:2" x14ac:dyDescent="0.2">
      <c r="A70723" s="47"/>
      <c r="B70723" s="60"/>
    </row>
    <row r="70724" spans="1:2" x14ac:dyDescent="0.2">
      <c r="A70724" s="47"/>
      <c r="B70724" s="60"/>
    </row>
    <row r="70725" spans="1:2" x14ac:dyDescent="0.2">
      <c r="A70725" s="47"/>
      <c r="B70725" s="60"/>
    </row>
    <row r="70726" spans="1:2" x14ac:dyDescent="0.2">
      <c r="A70726" s="47"/>
      <c r="B70726" s="60"/>
    </row>
    <row r="70727" spans="1:2" x14ac:dyDescent="0.2">
      <c r="A70727" s="47"/>
      <c r="B70727" s="60"/>
    </row>
    <row r="70728" spans="1:2" x14ac:dyDescent="0.2">
      <c r="A70728" s="47"/>
      <c r="B70728" s="60"/>
    </row>
    <row r="70729" spans="1:2" x14ac:dyDescent="0.2">
      <c r="A70729" s="47"/>
      <c r="B70729" s="60"/>
    </row>
    <row r="70730" spans="1:2" x14ac:dyDescent="0.2">
      <c r="A70730" s="47"/>
      <c r="B70730" s="60"/>
    </row>
    <row r="70731" spans="1:2" x14ac:dyDescent="0.2">
      <c r="A70731" s="47"/>
      <c r="B70731" s="60"/>
    </row>
    <row r="70732" spans="1:2" x14ac:dyDescent="0.2">
      <c r="A70732" s="47"/>
      <c r="B70732" s="60"/>
    </row>
    <row r="70733" spans="1:2" x14ac:dyDescent="0.2">
      <c r="A70733" s="47"/>
      <c r="B70733" s="60"/>
    </row>
    <row r="70734" spans="1:2" x14ac:dyDescent="0.2">
      <c r="A70734" s="47"/>
      <c r="B70734" s="60"/>
    </row>
    <row r="70735" spans="1:2" x14ac:dyDescent="0.2">
      <c r="A70735" s="47"/>
      <c r="B70735" s="60"/>
    </row>
    <row r="70736" spans="1:2" x14ac:dyDescent="0.2">
      <c r="A70736" s="47"/>
      <c r="B70736" s="60"/>
    </row>
    <row r="70737" spans="1:2" x14ac:dyDescent="0.2">
      <c r="A70737" s="47"/>
      <c r="B70737" s="60"/>
    </row>
    <row r="70738" spans="1:2" x14ac:dyDescent="0.2">
      <c r="A70738" s="47"/>
      <c r="B70738" s="60"/>
    </row>
    <row r="70739" spans="1:2" x14ac:dyDescent="0.2">
      <c r="A70739" s="47"/>
      <c r="B70739" s="60"/>
    </row>
    <row r="70740" spans="1:2" x14ac:dyDescent="0.2">
      <c r="A70740" s="47"/>
      <c r="B70740" s="60"/>
    </row>
    <row r="70741" spans="1:2" x14ac:dyDescent="0.2">
      <c r="A70741" s="47"/>
      <c r="B70741" s="60"/>
    </row>
    <row r="70742" spans="1:2" x14ac:dyDescent="0.2">
      <c r="A70742" s="47"/>
      <c r="B70742" s="60"/>
    </row>
    <row r="70743" spans="1:2" x14ac:dyDescent="0.2">
      <c r="A70743" s="47"/>
      <c r="B70743" s="60"/>
    </row>
    <row r="70744" spans="1:2" x14ac:dyDescent="0.2">
      <c r="A70744" s="47"/>
      <c r="B70744" s="60"/>
    </row>
    <row r="70745" spans="1:2" x14ac:dyDescent="0.2">
      <c r="A70745" s="47"/>
      <c r="B70745" s="60"/>
    </row>
    <row r="70746" spans="1:2" x14ac:dyDescent="0.2">
      <c r="A70746" s="47"/>
      <c r="B70746" s="60"/>
    </row>
    <row r="70747" spans="1:2" x14ac:dyDescent="0.2">
      <c r="A70747" s="47"/>
      <c r="B70747" s="60"/>
    </row>
    <row r="70748" spans="1:2" x14ac:dyDescent="0.2">
      <c r="A70748" s="47"/>
      <c r="B70748" s="60"/>
    </row>
    <row r="70749" spans="1:2" x14ac:dyDescent="0.2">
      <c r="A70749" s="47"/>
      <c r="B70749" s="60"/>
    </row>
    <row r="70750" spans="1:2" x14ac:dyDescent="0.2">
      <c r="A70750" s="47"/>
      <c r="B70750" s="60"/>
    </row>
    <row r="70751" spans="1:2" x14ac:dyDescent="0.2">
      <c r="A70751" s="47"/>
      <c r="B70751" s="60"/>
    </row>
    <row r="70752" spans="1:2" x14ac:dyDescent="0.2">
      <c r="A70752" s="47"/>
      <c r="B70752" s="60"/>
    </row>
    <row r="70753" spans="1:2" x14ac:dyDescent="0.2">
      <c r="A70753" s="47"/>
      <c r="B70753" s="60"/>
    </row>
    <row r="70754" spans="1:2" x14ac:dyDescent="0.2">
      <c r="A70754" s="47"/>
      <c r="B70754" s="60"/>
    </row>
    <row r="70755" spans="1:2" x14ac:dyDescent="0.2">
      <c r="A70755" s="47"/>
      <c r="B70755" s="60"/>
    </row>
    <row r="70756" spans="1:2" x14ac:dyDescent="0.2">
      <c r="A70756" s="47"/>
      <c r="B70756" s="60"/>
    </row>
    <row r="70757" spans="1:2" x14ac:dyDescent="0.2">
      <c r="A70757" s="47"/>
      <c r="B70757" s="60"/>
    </row>
    <row r="70758" spans="1:2" x14ac:dyDescent="0.2">
      <c r="A70758" s="47"/>
      <c r="B70758" s="60"/>
    </row>
    <row r="70759" spans="1:2" x14ac:dyDescent="0.2">
      <c r="A70759" s="47"/>
      <c r="B70759" s="60"/>
    </row>
    <row r="70760" spans="1:2" x14ac:dyDescent="0.2">
      <c r="A70760" s="47"/>
      <c r="B70760" s="60"/>
    </row>
    <row r="70761" spans="1:2" x14ac:dyDescent="0.2">
      <c r="A70761" s="47"/>
      <c r="B70761" s="60"/>
    </row>
    <row r="70762" spans="1:2" x14ac:dyDescent="0.2">
      <c r="A70762" s="47"/>
      <c r="B70762" s="60"/>
    </row>
    <row r="70763" spans="1:2" x14ac:dyDescent="0.2">
      <c r="A70763" s="47"/>
      <c r="B70763" s="60"/>
    </row>
    <row r="70764" spans="1:2" x14ac:dyDescent="0.2">
      <c r="A70764" s="47"/>
      <c r="B70764" s="60"/>
    </row>
    <row r="70765" spans="1:2" x14ac:dyDescent="0.2">
      <c r="A70765" s="47"/>
      <c r="B70765" s="60"/>
    </row>
    <row r="70766" spans="1:2" x14ac:dyDescent="0.2">
      <c r="A70766" s="47"/>
      <c r="B70766" s="60"/>
    </row>
    <row r="70767" spans="1:2" x14ac:dyDescent="0.2">
      <c r="A70767" s="47"/>
      <c r="B70767" s="60"/>
    </row>
    <row r="70768" spans="1:2" x14ac:dyDescent="0.2">
      <c r="A70768" s="47"/>
      <c r="B70768" s="60"/>
    </row>
    <row r="70769" spans="1:2" x14ac:dyDescent="0.2">
      <c r="A70769" s="47"/>
      <c r="B70769" s="60"/>
    </row>
    <row r="70770" spans="1:2" x14ac:dyDescent="0.2">
      <c r="A70770" s="47"/>
      <c r="B70770" s="60"/>
    </row>
    <row r="70771" spans="1:2" x14ac:dyDescent="0.2">
      <c r="A70771" s="47"/>
      <c r="B70771" s="60"/>
    </row>
    <row r="70772" spans="1:2" x14ac:dyDescent="0.2">
      <c r="A70772" s="47"/>
      <c r="B70772" s="60"/>
    </row>
    <row r="70773" spans="1:2" x14ac:dyDescent="0.2">
      <c r="A70773" s="47"/>
      <c r="B70773" s="60"/>
    </row>
    <row r="70774" spans="1:2" x14ac:dyDescent="0.2">
      <c r="A70774" s="47"/>
      <c r="B70774" s="60"/>
    </row>
    <row r="70775" spans="1:2" x14ac:dyDescent="0.2">
      <c r="A70775" s="47"/>
      <c r="B70775" s="60"/>
    </row>
    <row r="70776" spans="1:2" x14ac:dyDescent="0.2">
      <c r="A70776" s="47"/>
      <c r="B70776" s="60"/>
    </row>
    <row r="70777" spans="1:2" x14ac:dyDescent="0.2">
      <c r="A70777" s="47"/>
      <c r="B70777" s="60"/>
    </row>
    <row r="70778" spans="1:2" x14ac:dyDescent="0.2">
      <c r="A70778" s="47"/>
      <c r="B70778" s="60"/>
    </row>
    <row r="70779" spans="1:2" x14ac:dyDescent="0.2">
      <c r="A70779" s="47"/>
      <c r="B70779" s="60"/>
    </row>
    <row r="70780" spans="1:2" x14ac:dyDescent="0.2">
      <c r="A70780" s="47"/>
      <c r="B70780" s="60"/>
    </row>
    <row r="70781" spans="1:2" x14ac:dyDescent="0.2">
      <c r="A70781" s="47"/>
      <c r="B70781" s="60"/>
    </row>
    <row r="70782" spans="1:2" x14ac:dyDescent="0.2">
      <c r="A70782" s="47"/>
      <c r="B70782" s="60"/>
    </row>
    <row r="70783" spans="1:2" x14ac:dyDescent="0.2">
      <c r="A70783" s="47"/>
      <c r="B70783" s="60"/>
    </row>
    <row r="70784" spans="1:2" x14ac:dyDescent="0.2">
      <c r="A70784" s="47"/>
      <c r="B70784" s="60"/>
    </row>
    <row r="70785" spans="1:2" x14ac:dyDescent="0.2">
      <c r="A70785" s="47"/>
      <c r="B70785" s="60"/>
    </row>
    <row r="70786" spans="1:2" x14ac:dyDescent="0.2">
      <c r="A70786" s="47"/>
      <c r="B70786" s="60"/>
    </row>
    <row r="70787" spans="1:2" x14ac:dyDescent="0.2">
      <c r="A70787" s="47"/>
      <c r="B70787" s="60"/>
    </row>
    <row r="70788" spans="1:2" x14ac:dyDescent="0.2">
      <c r="A70788" s="47"/>
      <c r="B70788" s="60"/>
    </row>
    <row r="70789" spans="1:2" x14ac:dyDescent="0.2">
      <c r="A70789" s="47"/>
      <c r="B70789" s="60"/>
    </row>
    <row r="70790" spans="1:2" x14ac:dyDescent="0.2">
      <c r="A70790" s="47"/>
      <c r="B70790" s="60"/>
    </row>
    <row r="70791" spans="1:2" x14ac:dyDescent="0.2">
      <c r="A70791" s="47"/>
      <c r="B70791" s="60"/>
    </row>
    <row r="70792" spans="1:2" x14ac:dyDescent="0.2">
      <c r="A70792" s="47"/>
      <c r="B70792" s="60"/>
    </row>
    <row r="70793" spans="1:2" x14ac:dyDescent="0.2">
      <c r="A70793" s="47"/>
      <c r="B70793" s="60"/>
    </row>
    <row r="70794" spans="1:2" x14ac:dyDescent="0.2">
      <c r="A70794" s="47"/>
      <c r="B70794" s="60"/>
    </row>
    <row r="70795" spans="1:2" x14ac:dyDescent="0.2">
      <c r="A70795" s="47"/>
      <c r="B70795" s="60"/>
    </row>
    <row r="70796" spans="1:2" x14ac:dyDescent="0.2">
      <c r="A70796" s="47"/>
      <c r="B70796" s="60"/>
    </row>
    <row r="70797" spans="1:2" x14ac:dyDescent="0.2">
      <c r="A70797" s="47"/>
      <c r="B70797" s="60"/>
    </row>
    <row r="70798" spans="1:2" x14ac:dyDescent="0.2">
      <c r="A70798" s="47"/>
      <c r="B70798" s="60"/>
    </row>
    <row r="70799" spans="1:2" x14ac:dyDescent="0.2">
      <c r="A70799" s="47"/>
      <c r="B70799" s="60"/>
    </row>
    <row r="70800" spans="1:2" x14ac:dyDescent="0.2">
      <c r="A70800" s="47"/>
      <c r="B70800" s="60"/>
    </row>
    <row r="70801" spans="1:2" x14ac:dyDescent="0.2">
      <c r="A70801" s="47"/>
      <c r="B70801" s="60"/>
    </row>
    <row r="70802" spans="1:2" x14ac:dyDescent="0.2">
      <c r="A70802" s="47"/>
      <c r="B70802" s="60"/>
    </row>
    <row r="70803" spans="1:2" x14ac:dyDescent="0.2">
      <c r="A70803" s="47"/>
      <c r="B70803" s="60"/>
    </row>
    <row r="70804" spans="1:2" x14ac:dyDescent="0.2">
      <c r="A70804" s="47"/>
      <c r="B70804" s="60"/>
    </row>
    <row r="70805" spans="1:2" x14ac:dyDescent="0.2">
      <c r="A70805" s="47"/>
      <c r="B70805" s="60"/>
    </row>
    <row r="70806" spans="1:2" x14ac:dyDescent="0.2">
      <c r="A70806" s="47"/>
      <c r="B70806" s="60"/>
    </row>
    <row r="70807" spans="1:2" x14ac:dyDescent="0.2">
      <c r="A70807" s="47"/>
      <c r="B70807" s="60"/>
    </row>
    <row r="70808" spans="1:2" x14ac:dyDescent="0.2">
      <c r="A70808" s="47"/>
      <c r="B70808" s="60"/>
    </row>
    <row r="70809" spans="1:2" x14ac:dyDescent="0.2">
      <c r="A70809" s="47"/>
      <c r="B70809" s="60"/>
    </row>
    <row r="70810" spans="1:2" x14ac:dyDescent="0.2">
      <c r="A70810" s="47"/>
      <c r="B70810" s="60"/>
    </row>
    <row r="70811" spans="1:2" x14ac:dyDescent="0.2">
      <c r="A70811" s="47"/>
      <c r="B70811" s="60"/>
    </row>
    <row r="70812" spans="1:2" x14ac:dyDescent="0.2">
      <c r="A70812" s="47"/>
      <c r="B70812" s="60"/>
    </row>
    <row r="70813" spans="1:2" x14ac:dyDescent="0.2">
      <c r="A70813" s="47"/>
      <c r="B70813" s="60"/>
    </row>
    <row r="70814" spans="1:2" x14ac:dyDescent="0.2">
      <c r="A70814" s="47"/>
      <c r="B70814" s="60"/>
    </row>
    <row r="70815" spans="1:2" x14ac:dyDescent="0.2">
      <c r="A70815" s="47"/>
      <c r="B70815" s="60"/>
    </row>
    <row r="70816" spans="1:2" x14ac:dyDescent="0.2">
      <c r="A70816" s="47"/>
      <c r="B70816" s="60"/>
    </row>
    <row r="70817" spans="1:2" x14ac:dyDescent="0.2">
      <c r="A70817" s="47"/>
      <c r="B70817" s="60"/>
    </row>
    <row r="70818" spans="1:2" x14ac:dyDescent="0.2">
      <c r="A70818" s="47"/>
      <c r="B70818" s="60"/>
    </row>
    <row r="70819" spans="1:2" x14ac:dyDescent="0.2">
      <c r="A70819" s="47"/>
      <c r="B70819" s="60"/>
    </row>
    <row r="70820" spans="1:2" x14ac:dyDescent="0.2">
      <c r="A70820" s="47"/>
      <c r="B70820" s="60"/>
    </row>
    <row r="70821" spans="1:2" x14ac:dyDescent="0.2">
      <c r="A70821" s="47"/>
      <c r="B70821" s="60"/>
    </row>
    <row r="70822" spans="1:2" x14ac:dyDescent="0.2">
      <c r="A70822" s="47"/>
      <c r="B70822" s="60"/>
    </row>
    <row r="70823" spans="1:2" x14ac:dyDescent="0.2">
      <c r="A70823" s="47"/>
      <c r="B70823" s="60"/>
    </row>
    <row r="70824" spans="1:2" x14ac:dyDescent="0.2">
      <c r="A70824" s="47"/>
      <c r="B70824" s="60"/>
    </row>
    <row r="70825" spans="1:2" x14ac:dyDescent="0.2">
      <c r="A70825" s="47"/>
      <c r="B70825" s="60"/>
    </row>
    <row r="70826" spans="1:2" x14ac:dyDescent="0.2">
      <c r="A70826" s="47"/>
      <c r="B70826" s="60"/>
    </row>
    <row r="70827" spans="1:2" x14ac:dyDescent="0.2">
      <c r="A70827" s="47"/>
      <c r="B70827" s="60"/>
    </row>
    <row r="70828" spans="1:2" x14ac:dyDescent="0.2">
      <c r="A70828" s="47"/>
      <c r="B70828" s="60"/>
    </row>
    <row r="70829" spans="1:2" x14ac:dyDescent="0.2">
      <c r="A70829" s="47"/>
      <c r="B70829" s="60"/>
    </row>
    <row r="70830" spans="1:2" x14ac:dyDescent="0.2">
      <c r="A70830" s="47"/>
      <c r="B70830" s="60"/>
    </row>
    <row r="70831" spans="1:2" x14ac:dyDescent="0.2">
      <c r="A70831" s="47"/>
      <c r="B70831" s="60"/>
    </row>
    <row r="70832" spans="1:2" x14ac:dyDescent="0.2">
      <c r="A70832" s="47"/>
      <c r="B70832" s="60"/>
    </row>
    <row r="70833" spans="1:2" x14ac:dyDescent="0.2">
      <c r="A70833" s="47"/>
      <c r="B70833" s="60"/>
    </row>
    <row r="70834" spans="1:2" x14ac:dyDescent="0.2">
      <c r="A70834" s="47"/>
      <c r="B70834" s="60"/>
    </row>
    <row r="70835" spans="1:2" x14ac:dyDescent="0.2">
      <c r="A70835" s="47"/>
      <c r="B70835" s="60"/>
    </row>
    <row r="70836" spans="1:2" x14ac:dyDescent="0.2">
      <c r="A70836" s="47"/>
      <c r="B70836" s="60"/>
    </row>
    <row r="70837" spans="1:2" x14ac:dyDescent="0.2">
      <c r="A70837" s="47"/>
      <c r="B70837" s="60"/>
    </row>
    <row r="70838" spans="1:2" x14ac:dyDescent="0.2">
      <c r="A70838" s="47"/>
      <c r="B70838" s="60"/>
    </row>
    <row r="70839" spans="1:2" x14ac:dyDescent="0.2">
      <c r="A70839" s="47"/>
      <c r="B70839" s="60"/>
    </row>
    <row r="70840" spans="1:2" x14ac:dyDescent="0.2">
      <c r="A70840" s="47"/>
      <c r="B70840" s="60"/>
    </row>
    <row r="70841" spans="1:2" x14ac:dyDescent="0.2">
      <c r="A70841" s="47"/>
      <c r="B70841" s="60"/>
    </row>
    <row r="70842" spans="1:2" x14ac:dyDescent="0.2">
      <c r="A70842" s="47"/>
      <c r="B70842" s="60"/>
    </row>
    <row r="70843" spans="1:2" x14ac:dyDescent="0.2">
      <c r="A70843" s="47"/>
      <c r="B70843" s="60"/>
    </row>
    <row r="70844" spans="1:2" x14ac:dyDescent="0.2">
      <c r="A70844" s="47"/>
      <c r="B70844" s="60"/>
    </row>
    <row r="70845" spans="1:2" x14ac:dyDescent="0.2">
      <c r="A70845" s="47"/>
      <c r="B70845" s="60"/>
    </row>
    <row r="70846" spans="1:2" x14ac:dyDescent="0.2">
      <c r="A70846" s="47"/>
      <c r="B70846" s="60"/>
    </row>
    <row r="70847" spans="1:2" x14ac:dyDescent="0.2">
      <c r="A70847" s="47"/>
      <c r="B70847" s="60"/>
    </row>
    <row r="70848" spans="1:2" x14ac:dyDescent="0.2">
      <c r="A70848" s="47"/>
      <c r="B70848" s="60"/>
    </row>
    <row r="70849" spans="1:2" x14ac:dyDescent="0.2">
      <c r="A70849" s="47"/>
      <c r="B70849" s="60"/>
    </row>
    <row r="70850" spans="1:2" x14ac:dyDescent="0.2">
      <c r="A70850" s="47"/>
      <c r="B70850" s="60"/>
    </row>
    <row r="70851" spans="1:2" x14ac:dyDescent="0.2">
      <c r="A70851" s="47"/>
      <c r="B70851" s="60"/>
    </row>
    <row r="70852" spans="1:2" x14ac:dyDescent="0.2">
      <c r="A70852" s="47"/>
      <c r="B70852" s="60"/>
    </row>
    <row r="70853" spans="1:2" x14ac:dyDescent="0.2">
      <c r="A70853" s="47"/>
      <c r="B70853" s="60"/>
    </row>
    <row r="70854" spans="1:2" x14ac:dyDescent="0.2">
      <c r="A70854" s="47"/>
      <c r="B70854" s="60"/>
    </row>
    <row r="70855" spans="1:2" x14ac:dyDescent="0.2">
      <c r="A70855" s="47"/>
      <c r="B70855" s="60"/>
    </row>
    <row r="70856" spans="1:2" x14ac:dyDescent="0.2">
      <c r="A70856" s="47"/>
      <c r="B70856" s="60"/>
    </row>
    <row r="70857" spans="1:2" x14ac:dyDescent="0.2">
      <c r="A70857" s="47"/>
      <c r="B70857" s="60"/>
    </row>
    <row r="70858" spans="1:2" x14ac:dyDescent="0.2">
      <c r="A70858" s="47"/>
      <c r="B70858" s="60"/>
    </row>
    <row r="70859" spans="1:2" x14ac:dyDescent="0.2">
      <c r="A70859" s="47"/>
      <c r="B70859" s="60"/>
    </row>
    <row r="70860" spans="1:2" x14ac:dyDescent="0.2">
      <c r="A70860" s="47"/>
      <c r="B70860" s="60"/>
    </row>
    <row r="70861" spans="1:2" x14ac:dyDescent="0.2">
      <c r="A70861" s="47"/>
      <c r="B70861" s="60"/>
    </row>
    <row r="70862" spans="1:2" x14ac:dyDescent="0.2">
      <c r="A70862" s="47"/>
      <c r="B70862" s="60"/>
    </row>
    <row r="70863" spans="1:2" x14ac:dyDescent="0.2">
      <c r="A70863" s="47"/>
      <c r="B70863" s="60"/>
    </row>
    <row r="70864" spans="1:2" x14ac:dyDescent="0.2">
      <c r="A70864" s="47"/>
      <c r="B70864" s="60"/>
    </row>
    <row r="70865" spans="1:2" x14ac:dyDescent="0.2">
      <c r="A70865" s="47"/>
      <c r="B70865" s="60"/>
    </row>
    <row r="70866" spans="1:2" x14ac:dyDescent="0.2">
      <c r="A70866" s="47"/>
      <c r="B70866" s="60"/>
    </row>
    <row r="70867" spans="1:2" x14ac:dyDescent="0.2">
      <c r="A70867" s="47"/>
      <c r="B70867" s="60"/>
    </row>
    <row r="70868" spans="1:2" x14ac:dyDescent="0.2">
      <c r="A70868" s="47"/>
      <c r="B70868" s="60"/>
    </row>
    <row r="70869" spans="1:2" x14ac:dyDescent="0.2">
      <c r="A70869" s="47"/>
      <c r="B70869" s="60"/>
    </row>
    <row r="70870" spans="1:2" x14ac:dyDescent="0.2">
      <c r="A70870" s="47"/>
      <c r="B70870" s="60"/>
    </row>
    <row r="70871" spans="1:2" x14ac:dyDescent="0.2">
      <c r="A70871" s="47"/>
      <c r="B70871" s="60"/>
    </row>
    <row r="70872" spans="1:2" x14ac:dyDescent="0.2">
      <c r="A70872" s="47"/>
      <c r="B70872" s="60"/>
    </row>
    <row r="70873" spans="1:2" x14ac:dyDescent="0.2">
      <c r="A70873" s="47"/>
      <c r="B70873" s="60"/>
    </row>
    <row r="70874" spans="1:2" x14ac:dyDescent="0.2">
      <c r="A70874" s="47"/>
      <c r="B70874" s="60"/>
    </row>
    <row r="70875" spans="1:2" x14ac:dyDescent="0.2">
      <c r="A70875" s="47"/>
      <c r="B70875" s="60"/>
    </row>
    <row r="70876" spans="1:2" x14ac:dyDescent="0.2">
      <c r="A70876" s="47"/>
      <c r="B70876" s="60"/>
    </row>
    <row r="70877" spans="1:2" x14ac:dyDescent="0.2">
      <c r="A70877" s="47"/>
      <c r="B70877" s="60"/>
    </row>
    <row r="70878" spans="1:2" x14ac:dyDescent="0.2">
      <c r="A70878" s="47"/>
      <c r="B70878" s="60"/>
    </row>
    <row r="70879" spans="1:2" x14ac:dyDescent="0.2">
      <c r="A70879" s="47"/>
      <c r="B70879" s="60"/>
    </row>
    <row r="70880" spans="1:2" x14ac:dyDescent="0.2">
      <c r="A70880" s="47"/>
      <c r="B70880" s="60"/>
    </row>
    <row r="70881" spans="1:2" x14ac:dyDescent="0.2">
      <c r="A70881" s="47"/>
      <c r="B70881" s="60"/>
    </row>
    <row r="70882" spans="1:2" x14ac:dyDescent="0.2">
      <c r="A70882" s="47"/>
      <c r="B70882" s="60"/>
    </row>
    <row r="70883" spans="1:2" x14ac:dyDescent="0.2">
      <c r="A70883" s="47"/>
      <c r="B70883" s="60"/>
    </row>
    <row r="70884" spans="1:2" x14ac:dyDescent="0.2">
      <c r="A70884" s="47"/>
      <c r="B70884" s="60"/>
    </row>
    <row r="70885" spans="1:2" x14ac:dyDescent="0.2">
      <c r="A70885" s="47"/>
      <c r="B70885" s="60"/>
    </row>
    <row r="70886" spans="1:2" x14ac:dyDescent="0.2">
      <c r="A70886" s="47"/>
      <c r="B70886" s="60"/>
    </row>
    <row r="70887" spans="1:2" x14ac:dyDescent="0.2">
      <c r="A70887" s="47"/>
      <c r="B70887" s="60"/>
    </row>
    <row r="70888" spans="1:2" x14ac:dyDescent="0.2">
      <c r="A70888" s="47"/>
      <c r="B70888" s="60"/>
    </row>
    <row r="70889" spans="1:2" x14ac:dyDescent="0.2">
      <c r="A70889" s="47"/>
      <c r="B70889" s="60"/>
    </row>
    <row r="70890" spans="1:2" x14ac:dyDescent="0.2">
      <c r="A70890" s="47"/>
      <c r="B70890" s="60"/>
    </row>
    <row r="70891" spans="1:2" x14ac:dyDescent="0.2">
      <c r="A70891" s="47"/>
      <c r="B70891" s="60"/>
    </row>
    <row r="70892" spans="1:2" x14ac:dyDescent="0.2">
      <c r="A70892" s="47"/>
      <c r="B70892" s="60"/>
    </row>
    <row r="70893" spans="1:2" x14ac:dyDescent="0.2">
      <c r="A70893" s="47"/>
      <c r="B70893" s="60"/>
    </row>
    <row r="70894" spans="1:2" x14ac:dyDescent="0.2">
      <c r="A70894" s="47"/>
      <c r="B70894" s="60"/>
    </row>
    <row r="70895" spans="1:2" x14ac:dyDescent="0.2">
      <c r="A70895" s="47"/>
      <c r="B70895" s="60"/>
    </row>
    <row r="70896" spans="1:2" x14ac:dyDescent="0.2">
      <c r="A70896" s="47"/>
      <c r="B70896" s="60"/>
    </row>
    <row r="70897" spans="1:2" x14ac:dyDescent="0.2">
      <c r="A70897" s="47"/>
      <c r="B70897" s="60"/>
    </row>
    <row r="70898" spans="1:2" x14ac:dyDescent="0.2">
      <c r="A70898" s="47"/>
      <c r="B70898" s="60"/>
    </row>
    <row r="70899" spans="1:2" x14ac:dyDescent="0.2">
      <c r="A70899" s="47"/>
      <c r="B70899" s="60"/>
    </row>
    <row r="70900" spans="1:2" x14ac:dyDescent="0.2">
      <c r="A70900" s="47"/>
      <c r="B70900" s="60"/>
    </row>
    <row r="70901" spans="1:2" x14ac:dyDescent="0.2">
      <c r="A70901" s="47"/>
      <c r="B70901" s="60"/>
    </row>
    <row r="70902" spans="1:2" x14ac:dyDescent="0.2">
      <c r="A70902" s="47"/>
      <c r="B70902" s="60"/>
    </row>
    <row r="70903" spans="1:2" x14ac:dyDescent="0.2">
      <c r="A70903" s="47"/>
      <c r="B70903" s="60"/>
    </row>
    <row r="70904" spans="1:2" x14ac:dyDescent="0.2">
      <c r="A70904" s="47"/>
      <c r="B70904" s="60"/>
    </row>
    <row r="70905" spans="1:2" x14ac:dyDescent="0.2">
      <c r="A70905" s="47"/>
      <c r="B70905" s="60"/>
    </row>
    <row r="70906" spans="1:2" x14ac:dyDescent="0.2">
      <c r="A70906" s="47"/>
      <c r="B70906" s="60"/>
    </row>
    <row r="70907" spans="1:2" x14ac:dyDescent="0.2">
      <c r="A70907" s="47"/>
      <c r="B70907" s="60"/>
    </row>
    <row r="70908" spans="1:2" x14ac:dyDescent="0.2">
      <c r="A70908" s="47"/>
      <c r="B70908" s="60"/>
    </row>
    <row r="70909" spans="1:2" x14ac:dyDescent="0.2">
      <c r="A70909" s="47"/>
      <c r="B70909" s="60"/>
    </row>
    <row r="70910" spans="1:2" x14ac:dyDescent="0.2">
      <c r="A70910" s="47"/>
      <c r="B70910" s="60"/>
    </row>
    <row r="70911" spans="1:2" x14ac:dyDescent="0.2">
      <c r="A70911" s="47"/>
      <c r="B70911" s="60"/>
    </row>
    <row r="70912" spans="1:2" x14ac:dyDescent="0.2">
      <c r="A70912" s="47"/>
      <c r="B70912" s="60"/>
    </row>
    <row r="70913" spans="1:2" x14ac:dyDescent="0.2">
      <c r="A70913" s="47"/>
      <c r="B70913" s="60"/>
    </row>
    <row r="70914" spans="1:2" x14ac:dyDescent="0.2">
      <c r="A70914" s="47"/>
      <c r="B70914" s="60"/>
    </row>
    <row r="70915" spans="1:2" x14ac:dyDescent="0.2">
      <c r="A70915" s="47"/>
      <c r="B70915" s="60"/>
    </row>
    <row r="70916" spans="1:2" x14ac:dyDescent="0.2">
      <c r="A70916" s="47"/>
      <c r="B70916" s="60"/>
    </row>
    <row r="70917" spans="1:2" x14ac:dyDescent="0.2">
      <c r="A70917" s="47"/>
      <c r="B70917" s="60"/>
    </row>
    <row r="70918" spans="1:2" x14ac:dyDescent="0.2">
      <c r="A70918" s="47"/>
      <c r="B70918" s="60"/>
    </row>
    <row r="70919" spans="1:2" x14ac:dyDescent="0.2">
      <c r="A70919" s="47"/>
      <c r="B70919" s="60"/>
    </row>
    <row r="70920" spans="1:2" x14ac:dyDescent="0.2">
      <c r="A70920" s="47"/>
      <c r="B70920" s="60"/>
    </row>
    <row r="70921" spans="1:2" x14ac:dyDescent="0.2">
      <c r="A70921" s="47"/>
      <c r="B70921" s="60"/>
    </row>
    <row r="70922" spans="1:2" x14ac:dyDescent="0.2">
      <c r="A70922" s="47"/>
      <c r="B70922" s="60"/>
    </row>
    <row r="70923" spans="1:2" x14ac:dyDescent="0.2">
      <c r="A70923" s="47"/>
      <c r="B70923" s="60"/>
    </row>
    <row r="70924" spans="1:2" x14ac:dyDescent="0.2">
      <c r="A70924" s="47"/>
      <c r="B70924" s="60"/>
    </row>
    <row r="70925" spans="1:2" x14ac:dyDescent="0.2">
      <c r="A70925" s="47"/>
      <c r="B70925" s="60"/>
    </row>
    <row r="70926" spans="1:2" x14ac:dyDescent="0.2">
      <c r="A70926" s="47"/>
      <c r="B70926" s="60"/>
    </row>
    <row r="70927" spans="1:2" x14ac:dyDescent="0.2">
      <c r="A70927" s="47"/>
      <c r="B70927" s="60"/>
    </row>
    <row r="70928" spans="1:2" x14ac:dyDescent="0.2">
      <c r="A70928" s="47"/>
      <c r="B70928" s="60"/>
    </row>
    <row r="70929" spans="1:2" x14ac:dyDescent="0.2">
      <c r="A70929" s="47"/>
      <c r="B70929" s="60"/>
    </row>
    <row r="70930" spans="1:2" x14ac:dyDescent="0.2">
      <c r="A70930" s="47"/>
      <c r="B70930" s="60"/>
    </row>
    <row r="70931" spans="1:2" x14ac:dyDescent="0.2">
      <c r="A70931" s="47"/>
      <c r="B70931" s="60"/>
    </row>
    <row r="70932" spans="1:2" x14ac:dyDescent="0.2">
      <c r="A70932" s="47"/>
      <c r="B70932" s="60"/>
    </row>
    <row r="70933" spans="1:2" x14ac:dyDescent="0.2">
      <c r="A70933" s="47"/>
      <c r="B70933" s="60"/>
    </row>
    <row r="70934" spans="1:2" x14ac:dyDescent="0.2">
      <c r="A70934" s="47"/>
      <c r="B70934" s="60"/>
    </row>
    <row r="70935" spans="1:2" x14ac:dyDescent="0.2">
      <c r="A70935" s="47"/>
      <c r="B70935" s="60"/>
    </row>
    <row r="70936" spans="1:2" x14ac:dyDescent="0.2">
      <c r="A70936" s="47"/>
      <c r="B70936" s="60"/>
    </row>
    <row r="70937" spans="1:2" x14ac:dyDescent="0.2">
      <c r="A70937" s="47"/>
      <c r="B70937" s="60"/>
    </row>
    <row r="70938" spans="1:2" x14ac:dyDescent="0.2">
      <c r="A70938" s="47"/>
      <c r="B70938" s="60"/>
    </row>
    <row r="70939" spans="1:2" x14ac:dyDescent="0.2">
      <c r="A70939" s="47"/>
      <c r="B70939" s="60"/>
    </row>
    <row r="70940" spans="1:2" x14ac:dyDescent="0.2">
      <c r="A70940" s="47"/>
      <c r="B70940" s="60"/>
    </row>
    <row r="70941" spans="1:2" x14ac:dyDescent="0.2">
      <c r="A70941" s="47"/>
      <c r="B70941" s="60"/>
    </row>
    <row r="70942" spans="1:2" x14ac:dyDescent="0.2">
      <c r="A70942" s="47"/>
      <c r="B70942" s="60"/>
    </row>
    <row r="70943" spans="1:2" x14ac:dyDescent="0.2">
      <c r="A70943" s="47"/>
      <c r="B70943" s="60"/>
    </row>
    <row r="70944" spans="1:2" x14ac:dyDescent="0.2">
      <c r="A70944" s="47"/>
      <c r="B70944" s="60"/>
    </row>
    <row r="70945" spans="1:2" x14ac:dyDescent="0.2">
      <c r="A70945" s="47"/>
      <c r="B70945" s="60"/>
    </row>
    <row r="70946" spans="1:2" x14ac:dyDescent="0.2">
      <c r="A70946" s="47"/>
      <c r="B70946" s="60"/>
    </row>
    <row r="70947" spans="1:2" x14ac:dyDescent="0.2">
      <c r="A70947" s="47"/>
      <c r="B70947" s="60"/>
    </row>
    <row r="70948" spans="1:2" x14ac:dyDescent="0.2">
      <c r="A70948" s="47"/>
      <c r="B70948" s="60"/>
    </row>
    <row r="70949" spans="1:2" x14ac:dyDescent="0.2">
      <c r="A70949" s="47"/>
      <c r="B70949" s="60"/>
    </row>
    <row r="70950" spans="1:2" x14ac:dyDescent="0.2">
      <c r="A70950" s="47"/>
      <c r="B70950" s="60"/>
    </row>
    <row r="70951" spans="1:2" x14ac:dyDescent="0.2">
      <c r="A70951" s="47"/>
      <c r="B70951" s="60"/>
    </row>
    <row r="70952" spans="1:2" x14ac:dyDescent="0.2">
      <c r="A70952" s="47"/>
      <c r="B70952" s="60"/>
    </row>
    <row r="70953" spans="1:2" x14ac:dyDescent="0.2">
      <c r="A70953" s="47"/>
      <c r="B70953" s="60"/>
    </row>
    <row r="70954" spans="1:2" x14ac:dyDescent="0.2">
      <c r="A70954" s="47"/>
      <c r="B70954" s="60"/>
    </row>
    <row r="70955" spans="1:2" x14ac:dyDescent="0.2">
      <c r="A70955" s="47"/>
      <c r="B70955" s="60"/>
    </row>
    <row r="70956" spans="1:2" x14ac:dyDescent="0.2">
      <c r="A70956" s="47"/>
      <c r="B70956" s="60"/>
    </row>
    <row r="70957" spans="1:2" x14ac:dyDescent="0.2">
      <c r="A70957" s="47"/>
      <c r="B70957" s="60"/>
    </row>
    <row r="70958" spans="1:2" x14ac:dyDescent="0.2">
      <c r="A70958" s="47"/>
      <c r="B70958" s="60"/>
    </row>
    <row r="70959" spans="1:2" x14ac:dyDescent="0.2">
      <c r="A70959" s="47"/>
      <c r="B70959" s="60"/>
    </row>
    <row r="70960" spans="1:2" x14ac:dyDescent="0.2">
      <c r="A70960" s="47"/>
      <c r="B70960" s="60"/>
    </row>
    <row r="70961" spans="1:2" x14ac:dyDescent="0.2">
      <c r="A70961" s="47"/>
      <c r="B70961" s="60"/>
    </row>
    <row r="70962" spans="1:2" x14ac:dyDescent="0.2">
      <c r="A70962" s="47"/>
      <c r="B70962" s="60"/>
    </row>
    <row r="70963" spans="1:2" x14ac:dyDescent="0.2">
      <c r="A70963" s="47"/>
      <c r="B70963" s="60"/>
    </row>
    <row r="70964" spans="1:2" x14ac:dyDescent="0.2">
      <c r="A70964" s="47"/>
      <c r="B70964" s="60"/>
    </row>
    <row r="70965" spans="1:2" x14ac:dyDescent="0.2">
      <c r="A70965" s="47"/>
      <c r="B70965" s="60"/>
    </row>
    <row r="70966" spans="1:2" x14ac:dyDescent="0.2">
      <c r="A70966" s="47"/>
      <c r="B70966" s="60"/>
    </row>
    <row r="70967" spans="1:2" x14ac:dyDescent="0.2">
      <c r="A70967" s="47"/>
      <c r="B70967" s="60"/>
    </row>
    <row r="70968" spans="1:2" x14ac:dyDescent="0.2">
      <c r="A70968" s="47"/>
      <c r="B70968" s="60"/>
    </row>
    <row r="70969" spans="1:2" x14ac:dyDescent="0.2">
      <c r="A70969" s="47"/>
      <c r="B70969" s="60"/>
    </row>
    <row r="70970" spans="1:2" x14ac:dyDescent="0.2">
      <c r="A70970" s="47"/>
      <c r="B70970" s="60"/>
    </row>
    <row r="70971" spans="1:2" x14ac:dyDescent="0.2">
      <c r="A70971" s="47"/>
      <c r="B70971" s="60"/>
    </row>
    <row r="70972" spans="1:2" x14ac:dyDescent="0.2">
      <c r="A70972" s="47"/>
      <c r="B70972" s="60"/>
    </row>
    <row r="70973" spans="1:2" x14ac:dyDescent="0.2">
      <c r="A70973" s="47"/>
      <c r="B70973" s="60"/>
    </row>
    <row r="70974" spans="1:2" x14ac:dyDescent="0.2">
      <c r="A70974" s="47"/>
      <c r="B70974" s="60"/>
    </row>
    <row r="70975" spans="1:2" x14ac:dyDescent="0.2">
      <c r="A70975" s="47"/>
      <c r="B70975" s="60"/>
    </row>
    <row r="70976" spans="1:2" x14ac:dyDescent="0.2">
      <c r="A70976" s="47"/>
      <c r="B70976" s="60"/>
    </row>
    <row r="70977" spans="1:2" x14ac:dyDescent="0.2">
      <c r="A70977" s="47"/>
      <c r="B70977" s="60"/>
    </row>
    <row r="70978" spans="1:2" x14ac:dyDescent="0.2">
      <c r="A70978" s="47"/>
      <c r="B70978" s="60"/>
    </row>
    <row r="70979" spans="1:2" x14ac:dyDescent="0.2">
      <c r="A70979" s="47"/>
      <c r="B70979" s="60"/>
    </row>
    <row r="70980" spans="1:2" x14ac:dyDescent="0.2">
      <c r="A70980" s="47"/>
      <c r="B70980" s="60"/>
    </row>
    <row r="70981" spans="1:2" x14ac:dyDescent="0.2">
      <c r="A70981" s="47"/>
      <c r="B70981" s="60"/>
    </row>
    <row r="70982" spans="1:2" x14ac:dyDescent="0.2">
      <c r="A70982" s="47"/>
      <c r="B70982" s="60"/>
    </row>
    <row r="70983" spans="1:2" x14ac:dyDescent="0.2">
      <c r="A70983" s="47"/>
      <c r="B70983" s="60"/>
    </row>
    <row r="70984" spans="1:2" x14ac:dyDescent="0.2">
      <c r="A70984" s="47"/>
      <c r="B70984" s="60"/>
    </row>
    <row r="70985" spans="1:2" x14ac:dyDescent="0.2">
      <c r="A70985" s="47"/>
      <c r="B70985" s="60"/>
    </row>
    <row r="70986" spans="1:2" x14ac:dyDescent="0.2">
      <c r="A70986" s="47"/>
      <c r="B70986" s="60"/>
    </row>
    <row r="70987" spans="1:2" x14ac:dyDescent="0.2">
      <c r="A70987" s="47"/>
      <c r="B70987" s="60"/>
    </row>
    <row r="70988" spans="1:2" x14ac:dyDescent="0.2">
      <c r="A70988" s="47"/>
      <c r="B70988" s="60"/>
    </row>
    <row r="70989" spans="1:2" x14ac:dyDescent="0.2">
      <c r="A70989" s="47"/>
      <c r="B70989" s="60"/>
    </row>
    <row r="70990" spans="1:2" x14ac:dyDescent="0.2">
      <c r="A70990" s="47"/>
      <c r="B70990" s="60"/>
    </row>
    <row r="70991" spans="1:2" x14ac:dyDescent="0.2">
      <c r="A70991" s="47"/>
      <c r="B70991" s="60"/>
    </row>
    <row r="70992" spans="1:2" x14ac:dyDescent="0.2">
      <c r="A70992" s="47"/>
      <c r="B70992" s="60"/>
    </row>
    <row r="70993" spans="1:2" x14ac:dyDescent="0.2">
      <c r="A70993" s="47"/>
      <c r="B70993" s="60"/>
    </row>
    <row r="70994" spans="1:2" x14ac:dyDescent="0.2">
      <c r="A70994" s="47"/>
      <c r="B70994" s="60"/>
    </row>
    <row r="70995" spans="1:2" x14ac:dyDescent="0.2">
      <c r="A70995" s="47"/>
      <c r="B70995" s="60"/>
    </row>
    <row r="70996" spans="1:2" x14ac:dyDescent="0.2">
      <c r="A70996" s="47"/>
      <c r="B70996" s="60"/>
    </row>
    <row r="70997" spans="1:2" x14ac:dyDescent="0.2">
      <c r="A70997" s="47"/>
      <c r="B70997" s="60"/>
    </row>
    <row r="70998" spans="1:2" x14ac:dyDescent="0.2">
      <c r="A70998" s="47"/>
      <c r="B70998" s="60"/>
    </row>
    <row r="70999" spans="1:2" x14ac:dyDescent="0.2">
      <c r="A70999" s="47"/>
      <c r="B70999" s="60"/>
    </row>
    <row r="71000" spans="1:2" x14ac:dyDescent="0.2">
      <c r="A71000" s="47"/>
      <c r="B71000" s="60"/>
    </row>
    <row r="71001" spans="1:2" x14ac:dyDescent="0.2">
      <c r="A71001" s="47"/>
      <c r="B71001" s="60"/>
    </row>
    <row r="71002" spans="1:2" x14ac:dyDescent="0.2">
      <c r="A71002" s="47"/>
      <c r="B71002" s="60"/>
    </row>
    <row r="71003" spans="1:2" x14ac:dyDescent="0.2">
      <c r="A71003" s="47"/>
      <c r="B71003" s="60"/>
    </row>
    <row r="71004" spans="1:2" x14ac:dyDescent="0.2">
      <c r="A71004" s="47"/>
      <c r="B71004" s="60"/>
    </row>
    <row r="71005" spans="1:2" x14ac:dyDescent="0.2">
      <c r="A71005" s="47"/>
      <c r="B71005" s="60"/>
    </row>
    <row r="71006" spans="1:2" x14ac:dyDescent="0.2">
      <c r="A71006" s="47"/>
      <c r="B71006" s="60"/>
    </row>
    <row r="71007" spans="1:2" x14ac:dyDescent="0.2">
      <c r="A71007" s="47"/>
      <c r="B71007" s="60"/>
    </row>
    <row r="71008" spans="1:2" x14ac:dyDescent="0.2">
      <c r="A71008" s="47"/>
      <c r="B71008" s="60"/>
    </row>
    <row r="71009" spans="1:2" x14ac:dyDescent="0.2">
      <c r="A71009" s="47"/>
      <c r="B71009" s="60"/>
    </row>
    <row r="71010" spans="1:2" x14ac:dyDescent="0.2">
      <c r="A71010" s="47"/>
      <c r="B71010" s="60"/>
    </row>
    <row r="71011" spans="1:2" x14ac:dyDescent="0.2">
      <c r="A71011" s="47"/>
      <c r="B71011" s="60"/>
    </row>
    <row r="71012" spans="1:2" x14ac:dyDescent="0.2">
      <c r="A71012" s="47"/>
      <c r="B71012" s="60"/>
    </row>
    <row r="71013" spans="1:2" x14ac:dyDescent="0.2">
      <c r="A71013" s="47"/>
      <c r="B71013" s="60"/>
    </row>
    <row r="71014" spans="1:2" x14ac:dyDescent="0.2">
      <c r="A71014" s="47"/>
      <c r="B71014" s="60"/>
    </row>
    <row r="71015" spans="1:2" x14ac:dyDescent="0.2">
      <c r="A71015" s="47"/>
      <c r="B71015" s="60"/>
    </row>
    <row r="71016" spans="1:2" x14ac:dyDescent="0.2">
      <c r="A71016" s="47"/>
      <c r="B71016" s="60"/>
    </row>
    <row r="71017" spans="1:2" x14ac:dyDescent="0.2">
      <c r="A71017" s="47"/>
      <c r="B71017" s="60"/>
    </row>
    <row r="71018" spans="1:2" x14ac:dyDescent="0.2">
      <c r="A71018" s="47"/>
      <c r="B71018" s="60"/>
    </row>
    <row r="71019" spans="1:2" x14ac:dyDescent="0.2">
      <c r="A71019" s="47"/>
      <c r="B71019" s="60"/>
    </row>
    <row r="71020" spans="1:2" x14ac:dyDescent="0.2">
      <c r="A71020" s="47"/>
      <c r="B71020" s="60"/>
    </row>
    <row r="71021" spans="1:2" x14ac:dyDescent="0.2">
      <c r="A71021" s="47"/>
      <c r="B71021" s="60"/>
    </row>
    <row r="71022" spans="1:2" x14ac:dyDescent="0.2">
      <c r="A71022" s="47"/>
      <c r="B71022" s="60"/>
    </row>
    <row r="71023" spans="1:2" x14ac:dyDescent="0.2">
      <c r="A71023" s="47"/>
      <c r="B71023" s="60"/>
    </row>
    <row r="71024" spans="1:2" x14ac:dyDescent="0.2">
      <c r="A71024" s="47"/>
      <c r="B71024" s="60"/>
    </row>
    <row r="71025" spans="1:2" x14ac:dyDescent="0.2">
      <c r="A71025" s="47"/>
      <c r="B71025" s="60"/>
    </row>
    <row r="71026" spans="1:2" x14ac:dyDescent="0.2">
      <c r="A71026" s="47"/>
      <c r="B71026" s="60"/>
    </row>
    <row r="71027" spans="1:2" x14ac:dyDescent="0.2">
      <c r="A71027" s="47"/>
      <c r="B71027" s="60"/>
    </row>
    <row r="71028" spans="1:2" x14ac:dyDescent="0.2">
      <c r="A71028" s="47"/>
      <c r="B71028" s="60"/>
    </row>
    <row r="71029" spans="1:2" x14ac:dyDescent="0.2">
      <c r="A71029" s="47"/>
      <c r="B71029" s="60"/>
    </row>
    <row r="71030" spans="1:2" x14ac:dyDescent="0.2">
      <c r="A71030" s="47"/>
      <c r="B71030" s="60"/>
    </row>
    <row r="71031" spans="1:2" x14ac:dyDescent="0.2">
      <c r="A71031" s="47"/>
      <c r="B71031" s="60"/>
    </row>
    <row r="71032" spans="1:2" x14ac:dyDescent="0.2">
      <c r="A71032" s="47"/>
      <c r="B71032" s="60"/>
    </row>
    <row r="71033" spans="1:2" x14ac:dyDescent="0.2">
      <c r="A71033" s="47"/>
      <c r="B71033" s="60"/>
    </row>
    <row r="71034" spans="1:2" x14ac:dyDescent="0.2">
      <c r="A71034" s="47"/>
      <c r="B71034" s="60"/>
    </row>
    <row r="71035" spans="1:2" x14ac:dyDescent="0.2">
      <c r="A71035" s="47"/>
      <c r="B71035" s="60"/>
    </row>
    <row r="71036" spans="1:2" x14ac:dyDescent="0.2">
      <c r="A71036" s="47"/>
      <c r="B71036" s="60"/>
    </row>
    <row r="71037" spans="1:2" x14ac:dyDescent="0.2">
      <c r="A71037" s="47"/>
      <c r="B71037" s="60"/>
    </row>
    <row r="71038" spans="1:2" x14ac:dyDescent="0.2">
      <c r="A71038" s="47"/>
      <c r="B71038" s="60"/>
    </row>
    <row r="71039" spans="1:2" x14ac:dyDescent="0.2">
      <c r="A71039" s="47"/>
      <c r="B71039" s="60"/>
    </row>
    <row r="71040" spans="1:2" x14ac:dyDescent="0.2">
      <c r="A71040" s="47"/>
      <c r="B71040" s="60"/>
    </row>
    <row r="71041" spans="1:2" x14ac:dyDescent="0.2">
      <c r="A71041" s="47"/>
      <c r="B71041" s="60"/>
    </row>
    <row r="71042" spans="1:2" x14ac:dyDescent="0.2">
      <c r="A71042" s="47"/>
      <c r="B71042" s="60"/>
    </row>
    <row r="71043" spans="1:2" x14ac:dyDescent="0.2">
      <c r="A71043" s="47"/>
      <c r="B71043" s="60"/>
    </row>
    <row r="71044" spans="1:2" x14ac:dyDescent="0.2">
      <c r="A71044" s="47"/>
      <c r="B71044" s="60"/>
    </row>
    <row r="71045" spans="1:2" x14ac:dyDescent="0.2">
      <c r="A71045" s="47"/>
      <c r="B71045" s="60"/>
    </row>
    <row r="71046" spans="1:2" x14ac:dyDescent="0.2">
      <c r="A71046" s="47"/>
      <c r="B71046" s="60"/>
    </row>
    <row r="71047" spans="1:2" x14ac:dyDescent="0.2">
      <c r="A71047" s="47"/>
      <c r="B71047" s="60"/>
    </row>
    <row r="71048" spans="1:2" x14ac:dyDescent="0.2">
      <c r="A71048" s="47"/>
      <c r="B71048" s="60"/>
    </row>
    <row r="71049" spans="1:2" x14ac:dyDescent="0.2">
      <c r="A71049" s="47"/>
      <c r="B71049" s="60"/>
    </row>
    <row r="71050" spans="1:2" x14ac:dyDescent="0.2">
      <c r="A71050" s="47"/>
      <c r="B71050" s="60"/>
    </row>
    <row r="71051" spans="1:2" x14ac:dyDescent="0.2">
      <c r="A71051" s="47"/>
      <c r="B71051" s="60"/>
    </row>
    <row r="71052" spans="1:2" x14ac:dyDescent="0.2">
      <c r="A71052" s="47"/>
      <c r="B71052" s="60"/>
    </row>
    <row r="71053" spans="1:2" x14ac:dyDescent="0.2">
      <c r="A71053" s="47"/>
      <c r="B71053" s="60"/>
    </row>
    <row r="71054" spans="1:2" x14ac:dyDescent="0.2">
      <c r="A71054" s="47"/>
      <c r="B71054" s="60"/>
    </row>
    <row r="71055" spans="1:2" x14ac:dyDescent="0.2">
      <c r="A71055" s="47"/>
      <c r="B71055" s="60"/>
    </row>
    <row r="71056" spans="1:2" x14ac:dyDescent="0.2">
      <c r="A71056" s="47"/>
      <c r="B71056" s="60"/>
    </row>
    <row r="71057" spans="1:2" x14ac:dyDescent="0.2">
      <c r="A71057" s="47"/>
      <c r="B71057" s="60"/>
    </row>
    <row r="71058" spans="1:2" x14ac:dyDescent="0.2">
      <c r="A71058" s="47"/>
      <c r="B71058" s="60"/>
    </row>
    <row r="71059" spans="1:2" x14ac:dyDescent="0.2">
      <c r="A71059" s="47"/>
      <c r="B71059" s="60"/>
    </row>
    <row r="71060" spans="1:2" x14ac:dyDescent="0.2">
      <c r="A71060" s="47"/>
      <c r="B71060" s="60"/>
    </row>
    <row r="71061" spans="1:2" x14ac:dyDescent="0.2">
      <c r="A71061" s="47"/>
      <c r="B71061" s="60"/>
    </row>
    <row r="71062" spans="1:2" x14ac:dyDescent="0.2">
      <c r="A71062" s="47"/>
      <c r="B71062" s="60"/>
    </row>
    <row r="71063" spans="1:2" x14ac:dyDescent="0.2">
      <c r="A71063" s="47"/>
      <c r="B71063" s="60"/>
    </row>
    <row r="71064" spans="1:2" x14ac:dyDescent="0.2">
      <c r="A71064" s="47"/>
      <c r="B71064" s="60"/>
    </row>
    <row r="71065" spans="1:2" x14ac:dyDescent="0.2">
      <c r="A71065" s="47"/>
      <c r="B71065" s="60"/>
    </row>
    <row r="71066" spans="1:2" x14ac:dyDescent="0.2">
      <c r="A71066" s="47"/>
      <c r="B71066" s="60"/>
    </row>
    <row r="71067" spans="1:2" x14ac:dyDescent="0.2">
      <c r="A71067" s="47"/>
      <c r="B71067" s="60"/>
    </row>
    <row r="71068" spans="1:2" x14ac:dyDescent="0.2">
      <c r="A71068" s="47"/>
      <c r="B71068" s="60"/>
    </row>
    <row r="71069" spans="1:2" x14ac:dyDescent="0.2">
      <c r="A71069" s="47"/>
      <c r="B71069" s="60"/>
    </row>
    <row r="71070" spans="1:2" x14ac:dyDescent="0.2">
      <c r="A71070" s="47"/>
      <c r="B71070" s="60"/>
    </row>
    <row r="71071" spans="1:2" x14ac:dyDescent="0.2">
      <c r="A71071" s="47"/>
      <c r="B71071" s="60"/>
    </row>
    <row r="71072" spans="1:2" x14ac:dyDescent="0.2">
      <c r="A71072" s="47"/>
      <c r="B71072" s="60"/>
    </row>
    <row r="71073" spans="1:2" x14ac:dyDescent="0.2">
      <c r="A71073" s="47"/>
      <c r="B71073" s="60"/>
    </row>
    <row r="71074" spans="1:2" x14ac:dyDescent="0.2">
      <c r="A71074" s="47"/>
      <c r="B71074" s="60"/>
    </row>
    <row r="71075" spans="1:2" x14ac:dyDescent="0.2">
      <c r="A71075" s="47"/>
      <c r="B71075" s="60"/>
    </row>
    <row r="71076" spans="1:2" x14ac:dyDescent="0.2">
      <c r="A71076" s="47"/>
      <c r="B71076" s="60"/>
    </row>
    <row r="71077" spans="1:2" x14ac:dyDescent="0.2">
      <c r="A71077" s="47"/>
      <c r="B71077" s="60"/>
    </row>
    <row r="71078" spans="1:2" x14ac:dyDescent="0.2">
      <c r="A71078" s="47"/>
      <c r="B71078" s="60"/>
    </row>
    <row r="71079" spans="1:2" x14ac:dyDescent="0.2">
      <c r="A71079" s="47"/>
      <c r="B71079" s="60"/>
    </row>
    <row r="71080" spans="1:2" x14ac:dyDescent="0.2">
      <c r="A71080" s="47"/>
      <c r="B71080" s="60"/>
    </row>
    <row r="71081" spans="1:2" x14ac:dyDescent="0.2">
      <c r="A71081" s="47"/>
      <c r="B71081" s="60"/>
    </row>
    <row r="71082" spans="1:2" x14ac:dyDescent="0.2">
      <c r="A71082" s="47"/>
      <c r="B71082" s="60"/>
    </row>
    <row r="71083" spans="1:2" x14ac:dyDescent="0.2">
      <c r="A71083" s="47"/>
      <c r="B71083" s="60"/>
    </row>
    <row r="71084" spans="1:2" x14ac:dyDescent="0.2">
      <c r="A71084" s="47"/>
      <c r="B71084" s="60"/>
    </row>
    <row r="71085" spans="1:2" x14ac:dyDescent="0.2">
      <c r="A71085" s="47"/>
      <c r="B71085" s="60"/>
    </row>
    <row r="71086" spans="1:2" x14ac:dyDescent="0.2">
      <c r="A71086" s="47"/>
      <c r="B71086" s="60"/>
    </row>
    <row r="71087" spans="1:2" x14ac:dyDescent="0.2">
      <c r="A71087" s="47"/>
      <c r="B71087" s="60"/>
    </row>
    <row r="71088" spans="1:2" x14ac:dyDescent="0.2">
      <c r="A71088" s="47"/>
      <c r="B71088" s="60"/>
    </row>
    <row r="71089" spans="1:2" x14ac:dyDescent="0.2">
      <c r="A71089" s="47"/>
      <c r="B71089" s="60"/>
    </row>
    <row r="71090" spans="1:2" x14ac:dyDescent="0.2">
      <c r="A71090" s="47"/>
      <c r="B71090" s="60"/>
    </row>
    <row r="71091" spans="1:2" x14ac:dyDescent="0.2">
      <c r="A71091" s="47"/>
      <c r="B71091" s="60"/>
    </row>
    <row r="71092" spans="1:2" x14ac:dyDescent="0.2">
      <c r="A71092" s="47"/>
      <c r="B71092" s="60"/>
    </row>
    <row r="71093" spans="1:2" x14ac:dyDescent="0.2">
      <c r="A71093" s="47"/>
      <c r="B71093" s="60"/>
    </row>
    <row r="71094" spans="1:2" x14ac:dyDescent="0.2">
      <c r="A71094" s="47"/>
      <c r="B71094" s="60"/>
    </row>
    <row r="71095" spans="1:2" x14ac:dyDescent="0.2">
      <c r="A71095" s="47"/>
      <c r="B71095" s="60"/>
    </row>
    <row r="71096" spans="1:2" x14ac:dyDescent="0.2">
      <c r="A71096" s="47"/>
      <c r="B71096" s="60"/>
    </row>
    <row r="71097" spans="1:2" x14ac:dyDescent="0.2">
      <c r="A71097" s="47"/>
      <c r="B71097" s="60"/>
    </row>
    <row r="71098" spans="1:2" x14ac:dyDescent="0.2">
      <c r="A71098" s="47"/>
      <c r="B71098" s="60"/>
    </row>
    <row r="71099" spans="1:2" x14ac:dyDescent="0.2">
      <c r="A71099" s="47"/>
      <c r="B71099" s="60"/>
    </row>
    <row r="71100" spans="1:2" x14ac:dyDescent="0.2">
      <c r="A71100" s="47"/>
      <c r="B71100" s="60"/>
    </row>
    <row r="71101" spans="1:2" x14ac:dyDescent="0.2">
      <c r="A71101" s="47"/>
      <c r="B71101" s="60"/>
    </row>
    <row r="71102" spans="1:2" x14ac:dyDescent="0.2">
      <c r="A71102" s="47"/>
      <c r="B71102" s="60"/>
    </row>
    <row r="71103" spans="1:2" x14ac:dyDescent="0.2">
      <c r="A71103" s="47"/>
      <c r="B71103" s="60"/>
    </row>
    <row r="71104" spans="1:2" x14ac:dyDescent="0.2">
      <c r="A71104" s="47"/>
      <c r="B71104" s="60"/>
    </row>
    <row r="71105" spans="1:2" x14ac:dyDescent="0.2">
      <c r="A71105" s="47"/>
      <c r="B71105" s="60"/>
    </row>
    <row r="71106" spans="1:2" x14ac:dyDescent="0.2">
      <c r="A71106" s="47"/>
      <c r="B71106" s="60"/>
    </row>
    <row r="71107" spans="1:2" x14ac:dyDescent="0.2">
      <c r="A71107" s="47"/>
      <c r="B71107" s="60"/>
    </row>
    <row r="71108" spans="1:2" x14ac:dyDescent="0.2">
      <c r="A71108" s="47"/>
      <c r="B71108" s="60"/>
    </row>
    <row r="71109" spans="1:2" x14ac:dyDescent="0.2">
      <c r="A71109" s="47"/>
      <c r="B71109" s="60"/>
    </row>
    <row r="71110" spans="1:2" x14ac:dyDescent="0.2">
      <c r="A71110" s="47"/>
      <c r="B71110" s="60"/>
    </row>
    <row r="71111" spans="1:2" x14ac:dyDescent="0.2">
      <c r="A71111" s="47"/>
      <c r="B71111" s="60"/>
    </row>
    <row r="71112" spans="1:2" x14ac:dyDescent="0.2">
      <c r="A71112" s="47"/>
      <c r="B71112" s="60"/>
    </row>
    <row r="71113" spans="1:2" x14ac:dyDescent="0.2">
      <c r="A71113" s="47"/>
      <c r="B71113" s="60"/>
    </row>
    <row r="71114" spans="1:2" x14ac:dyDescent="0.2">
      <c r="A71114" s="47"/>
      <c r="B71114" s="60"/>
    </row>
    <row r="71115" spans="1:2" x14ac:dyDescent="0.2">
      <c r="A71115" s="47"/>
      <c r="B71115" s="60"/>
    </row>
    <row r="71116" spans="1:2" x14ac:dyDescent="0.2">
      <c r="A71116" s="47"/>
      <c r="B71116" s="60"/>
    </row>
    <row r="71117" spans="1:2" x14ac:dyDescent="0.2">
      <c r="A71117" s="47"/>
      <c r="B71117" s="60"/>
    </row>
    <row r="71118" spans="1:2" x14ac:dyDescent="0.2">
      <c r="A71118" s="47"/>
      <c r="B71118" s="60"/>
    </row>
    <row r="71119" spans="1:2" x14ac:dyDescent="0.2">
      <c r="A71119" s="47"/>
      <c r="B71119" s="60"/>
    </row>
    <row r="71120" spans="1:2" x14ac:dyDescent="0.2">
      <c r="A71120" s="47"/>
      <c r="B71120" s="60"/>
    </row>
    <row r="71121" spans="1:2" x14ac:dyDescent="0.2">
      <c r="A71121" s="47"/>
      <c r="B71121" s="60"/>
    </row>
    <row r="71122" spans="1:2" x14ac:dyDescent="0.2">
      <c r="A71122" s="47"/>
      <c r="B71122" s="60"/>
    </row>
    <row r="71123" spans="1:2" x14ac:dyDescent="0.2">
      <c r="A71123" s="47"/>
      <c r="B71123" s="60"/>
    </row>
    <row r="71124" spans="1:2" x14ac:dyDescent="0.2">
      <c r="A71124" s="47"/>
      <c r="B71124" s="60"/>
    </row>
    <row r="71125" spans="1:2" x14ac:dyDescent="0.2">
      <c r="A71125" s="47"/>
      <c r="B71125" s="60"/>
    </row>
    <row r="71126" spans="1:2" x14ac:dyDescent="0.2">
      <c r="A71126" s="47"/>
      <c r="B71126" s="60"/>
    </row>
    <row r="71127" spans="1:2" x14ac:dyDescent="0.2">
      <c r="A71127" s="47"/>
      <c r="B71127" s="60"/>
    </row>
    <row r="71128" spans="1:2" x14ac:dyDescent="0.2">
      <c r="A71128" s="47"/>
      <c r="B71128" s="60"/>
    </row>
    <row r="71129" spans="1:2" x14ac:dyDescent="0.2">
      <c r="A71129" s="47"/>
      <c r="B71129" s="60"/>
    </row>
    <row r="71130" spans="1:2" x14ac:dyDescent="0.2">
      <c r="A71130" s="47"/>
      <c r="B71130" s="60"/>
    </row>
    <row r="71131" spans="1:2" x14ac:dyDescent="0.2">
      <c r="A71131" s="47"/>
      <c r="B71131" s="60"/>
    </row>
    <row r="71132" spans="1:2" x14ac:dyDescent="0.2">
      <c r="A71132" s="47"/>
      <c r="B71132" s="60"/>
    </row>
    <row r="71133" spans="1:2" x14ac:dyDescent="0.2">
      <c r="A71133" s="47"/>
      <c r="B71133" s="60"/>
    </row>
    <row r="71134" spans="1:2" x14ac:dyDescent="0.2">
      <c r="A71134" s="47"/>
      <c r="B71134" s="60"/>
    </row>
    <row r="71135" spans="1:2" x14ac:dyDescent="0.2">
      <c r="A71135" s="47"/>
      <c r="B71135" s="60"/>
    </row>
    <row r="71136" spans="1:2" x14ac:dyDescent="0.2">
      <c r="A71136" s="47"/>
      <c r="B71136" s="60"/>
    </row>
    <row r="71137" spans="1:2" x14ac:dyDescent="0.2">
      <c r="A71137" s="47"/>
      <c r="B71137" s="60"/>
    </row>
    <row r="71138" spans="1:2" x14ac:dyDescent="0.2">
      <c r="A71138" s="47"/>
      <c r="B71138" s="60"/>
    </row>
    <row r="71139" spans="1:2" x14ac:dyDescent="0.2">
      <c r="A71139" s="47"/>
      <c r="B71139" s="60"/>
    </row>
    <row r="71140" spans="1:2" x14ac:dyDescent="0.2">
      <c r="A71140" s="47"/>
      <c r="B71140" s="60"/>
    </row>
    <row r="71141" spans="1:2" x14ac:dyDescent="0.2">
      <c r="A71141" s="47"/>
      <c r="B71141" s="60"/>
    </row>
    <row r="71142" spans="1:2" x14ac:dyDescent="0.2">
      <c r="A71142" s="47"/>
      <c r="B71142" s="60"/>
    </row>
    <row r="71143" spans="1:2" x14ac:dyDescent="0.2">
      <c r="A71143" s="47"/>
      <c r="B71143" s="60"/>
    </row>
    <row r="71144" spans="1:2" x14ac:dyDescent="0.2">
      <c r="A71144" s="47"/>
      <c r="B71144" s="60"/>
    </row>
    <row r="71145" spans="1:2" x14ac:dyDescent="0.2">
      <c r="A71145" s="47"/>
      <c r="B71145" s="60"/>
    </row>
    <row r="71146" spans="1:2" x14ac:dyDescent="0.2">
      <c r="A71146" s="47"/>
      <c r="B71146" s="60"/>
    </row>
    <row r="71147" spans="1:2" x14ac:dyDescent="0.2">
      <c r="A71147" s="47"/>
      <c r="B71147" s="60"/>
    </row>
    <row r="71148" spans="1:2" x14ac:dyDescent="0.2">
      <c r="A71148" s="47"/>
      <c r="B71148" s="60"/>
    </row>
    <row r="71149" spans="1:2" x14ac:dyDescent="0.2">
      <c r="A71149" s="47"/>
      <c r="B71149" s="60"/>
    </row>
    <row r="71150" spans="1:2" x14ac:dyDescent="0.2">
      <c r="A71150" s="47"/>
      <c r="B71150" s="60"/>
    </row>
    <row r="71151" spans="1:2" x14ac:dyDescent="0.2">
      <c r="A71151" s="47"/>
      <c r="B71151" s="60"/>
    </row>
    <row r="71152" spans="1:2" x14ac:dyDescent="0.2">
      <c r="A71152" s="47"/>
      <c r="B71152" s="60"/>
    </row>
    <row r="71153" spans="1:2" x14ac:dyDescent="0.2">
      <c r="A71153" s="47"/>
      <c r="B71153" s="60"/>
    </row>
    <row r="71154" spans="1:2" x14ac:dyDescent="0.2">
      <c r="A71154" s="47"/>
      <c r="B71154" s="60"/>
    </row>
    <row r="71155" spans="1:2" x14ac:dyDescent="0.2">
      <c r="A71155" s="47"/>
      <c r="B71155" s="60"/>
    </row>
    <row r="71156" spans="1:2" x14ac:dyDescent="0.2">
      <c r="A71156" s="47"/>
      <c r="B71156" s="60"/>
    </row>
    <row r="71157" spans="1:2" x14ac:dyDescent="0.2">
      <c r="A71157" s="47"/>
      <c r="B71157" s="60"/>
    </row>
    <row r="71158" spans="1:2" x14ac:dyDescent="0.2">
      <c r="A71158" s="47"/>
      <c r="B71158" s="60"/>
    </row>
    <row r="71159" spans="1:2" x14ac:dyDescent="0.2">
      <c r="A71159" s="47"/>
      <c r="B71159" s="60"/>
    </row>
    <row r="71160" spans="1:2" x14ac:dyDescent="0.2">
      <c r="A71160" s="47"/>
      <c r="B71160" s="60"/>
    </row>
    <row r="71161" spans="1:2" x14ac:dyDescent="0.2">
      <c r="A71161" s="47"/>
      <c r="B71161" s="60"/>
    </row>
    <row r="71162" spans="1:2" x14ac:dyDescent="0.2">
      <c r="A71162" s="47"/>
      <c r="B71162" s="60"/>
    </row>
    <row r="71163" spans="1:2" x14ac:dyDescent="0.2">
      <c r="A71163" s="47"/>
      <c r="B71163" s="60"/>
    </row>
    <row r="71164" spans="1:2" x14ac:dyDescent="0.2">
      <c r="A71164" s="47"/>
      <c r="B71164" s="60"/>
    </row>
    <row r="71165" spans="1:2" x14ac:dyDescent="0.2">
      <c r="A71165" s="47"/>
      <c r="B71165" s="60"/>
    </row>
    <row r="71166" spans="1:2" x14ac:dyDescent="0.2">
      <c r="A71166" s="47"/>
      <c r="B71166" s="60"/>
    </row>
    <row r="71167" spans="1:2" x14ac:dyDescent="0.2">
      <c r="A71167" s="47"/>
      <c r="B71167" s="60"/>
    </row>
    <row r="71168" spans="1:2" x14ac:dyDescent="0.2">
      <c r="A71168" s="47"/>
      <c r="B71168" s="60"/>
    </row>
    <row r="71169" spans="1:2" x14ac:dyDescent="0.2">
      <c r="A71169" s="47"/>
      <c r="B71169" s="60"/>
    </row>
    <row r="71170" spans="1:2" x14ac:dyDescent="0.2">
      <c r="A71170" s="47"/>
      <c r="B71170" s="60"/>
    </row>
    <row r="71171" spans="1:2" x14ac:dyDescent="0.2">
      <c r="A71171" s="47"/>
      <c r="B71171" s="60"/>
    </row>
    <row r="71172" spans="1:2" x14ac:dyDescent="0.2">
      <c r="A71172" s="47"/>
      <c r="B71172" s="60"/>
    </row>
    <row r="71173" spans="1:2" x14ac:dyDescent="0.2">
      <c r="A71173" s="47"/>
      <c r="B71173" s="60"/>
    </row>
    <row r="71174" spans="1:2" x14ac:dyDescent="0.2">
      <c r="A71174" s="47"/>
      <c r="B71174" s="60"/>
    </row>
    <row r="71175" spans="1:2" x14ac:dyDescent="0.2">
      <c r="A71175" s="47"/>
      <c r="B71175" s="60"/>
    </row>
    <row r="71176" spans="1:2" x14ac:dyDescent="0.2">
      <c r="A71176" s="47"/>
      <c r="B71176" s="60"/>
    </row>
    <row r="71177" spans="1:2" x14ac:dyDescent="0.2">
      <c r="A71177" s="47"/>
      <c r="B71177" s="60"/>
    </row>
    <row r="71178" spans="1:2" x14ac:dyDescent="0.2">
      <c r="A71178" s="47"/>
      <c r="B71178" s="60"/>
    </row>
    <row r="71179" spans="1:2" x14ac:dyDescent="0.2">
      <c r="A71179" s="47"/>
      <c r="B71179" s="60"/>
    </row>
    <row r="71180" spans="1:2" x14ac:dyDescent="0.2">
      <c r="A71180" s="47"/>
      <c r="B71180" s="60"/>
    </row>
    <row r="71181" spans="1:2" x14ac:dyDescent="0.2">
      <c r="A71181" s="47"/>
      <c r="B71181" s="60"/>
    </row>
    <row r="71182" spans="1:2" x14ac:dyDescent="0.2">
      <c r="A71182" s="47"/>
      <c r="B71182" s="60"/>
    </row>
    <row r="71183" spans="1:2" x14ac:dyDescent="0.2">
      <c r="A71183" s="47"/>
      <c r="B71183" s="60"/>
    </row>
    <row r="71184" spans="1:2" x14ac:dyDescent="0.2">
      <c r="A71184" s="47"/>
      <c r="B71184" s="60"/>
    </row>
    <row r="71185" spans="1:2" x14ac:dyDescent="0.2">
      <c r="A71185" s="47"/>
      <c r="B71185" s="60"/>
    </row>
    <row r="71186" spans="1:2" x14ac:dyDescent="0.2">
      <c r="A71186" s="47"/>
      <c r="B71186" s="60"/>
    </row>
    <row r="71187" spans="1:2" x14ac:dyDescent="0.2">
      <c r="A71187" s="47"/>
      <c r="B71187" s="60"/>
    </row>
    <row r="71188" spans="1:2" x14ac:dyDescent="0.2">
      <c r="A71188" s="47"/>
      <c r="B71188" s="60"/>
    </row>
    <row r="71189" spans="1:2" x14ac:dyDescent="0.2">
      <c r="A71189" s="47"/>
      <c r="B71189" s="60"/>
    </row>
    <row r="71190" spans="1:2" x14ac:dyDescent="0.2">
      <c r="A71190" s="47"/>
      <c r="B71190" s="60"/>
    </row>
    <row r="71191" spans="1:2" x14ac:dyDescent="0.2">
      <c r="A71191" s="47"/>
      <c r="B71191" s="60"/>
    </row>
    <row r="71192" spans="1:2" x14ac:dyDescent="0.2">
      <c r="A71192" s="47"/>
      <c r="B71192" s="60"/>
    </row>
    <row r="71193" spans="1:2" x14ac:dyDescent="0.2">
      <c r="A71193" s="47"/>
      <c r="B71193" s="60"/>
    </row>
    <row r="71194" spans="1:2" x14ac:dyDescent="0.2">
      <c r="A71194" s="47"/>
      <c r="B71194" s="60"/>
    </row>
    <row r="71195" spans="1:2" x14ac:dyDescent="0.2">
      <c r="A71195" s="47"/>
      <c r="B71195" s="60"/>
    </row>
    <row r="71196" spans="1:2" x14ac:dyDescent="0.2">
      <c r="A71196" s="47"/>
      <c r="B71196" s="60"/>
    </row>
    <row r="71197" spans="1:2" x14ac:dyDescent="0.2">
      <c r="A71197" s="47"/>
      <c r="B71197" s="60"/>
    </row>
    <row r="71198" spans="1:2" x14ac:dyDescent="0.2">
      <c r="A71198" s="47"/>
      <c r="B71198" s="60"/>
    </row>
    <row r="71199" spans="1:2" x14ac:dyDescent="0.2">
      <c r="A71199" s="47"/>
      <c r="B71199" s="60"/>
    </row>
    <row r="71200" spans="1:2" x14ac:dyDescent="0.2">
      <c r="A71200" s="47"/>
      <c r="B71200" s="60"/>
    </row>
    <row r="71201" spans="1:2" x14ac:dyDescent="0.2">
      <c r="A71201" s="47"/>
      <c r="B71201" s="60"/>
    </row>
    <row r="71202" spans="1:2" x14ac:dyDescent="0.2">
      <c r="A71202" s="47"/>
      <c r="B71202" s="60"/>
    </row>
    <row r="71203" spans="1:2" x14ac:dyDescent="0.2">
      <c r="A71203" s="47"/>
      <c r="B71203" s="60"/>
    </row>
    <row r="71204" spans="1:2" x14ac:dyDescent="0.2">
      <c r="A71204" s="47"/>
      <c r="B71204" s="60"/>
    </row>
    <row r="71205" spans="1:2" x14ac:dyDescent="0.2">
      <c r="A71205" s="47"/>
      <c r="B71205" s="60"/>
    </row>
    <row r="71206" spans="1:2" x14ac:dyDescent="0.2">
      <c r="A71206" s="47"/>
      <c r="B71206" s="60"/>
    </row>
    <row r="71207" spans="1:2" x14ac:dyDescent="0.2">
      <c r="A71207" s="47"/>
      <c r="B71207" s="60"/>
    </row>
    <row r="71208" spans="1:2" x14ac:dyDescent="0.2">
      <c r="A71208" s="47"/>
      <c r="B71208" s="60"/>
    </row>
    <row r="71209" spans="1:2" x14ac:dyDescent="0.2">
      <c r="A71209" s="47"/>
      <c r="B71209" s="60"/>
    </row>
    <row r="71210" spans="1:2" x14ac:dyDescent="0.2">
      <c r="A71210" s="47"/>
      <c r="B71210" s="60"/>
    </row>
    <row r="71211" spans="1:2" x14ac:dyDescent="0.2">
      <c r="A71211" s="47"/>
      <c r="B71211" s="60"/>
    </row>
    <row r="71212" spans="1:2" x14ac:dyDescent="0.2">
      <c r="A71212" s="47"/>
      <c r="B71212" s="60"/>
    </row>
    <row r="71213" spans="1:2" x14ac:dyDescent="0.2">
      <c r="A71213" s="47"/>
      <c r="B71213" s="60"/>
    </row>
    <row r="71214" spans="1:2" x14ac:dyDescent="0.2">
      <c r="A71214" s="47"/>
      <c r="B71214" s="60"/>
    </row>
    <row r="71215" spans="1:2" x14ac:dyDescent="0.2">
      <c r="A71215" s="47"/>
      <c r="B71215" s="60"/>
    </row>
    <row r="71216" spans="1:2" x14ac:dyDescent="0.2">
      <c r="A71216" s="47"/>
      <c r="B71216" s="60"/>
    </row>
    <row r="71217" spans="1:2" x14ac:dyDescent="0.2">
      <c r="A71217" s="47"/>
      <c r="B71217" s="60"/>
    </row>
    <row r="71218" spans="1:2" x14ac:dyDescent="0.2">
      <c r="A71218" s="47"/>
      <c r="B71218" s="60"/>
    </row>
    <row r="71219" spans="1:2" x14ac:dyDescent="0.2">
      <c r="A71219" s="47"/>
      <c r="B71219" s="60"/>
    </row>
    <row r="71220" spans="1:2" x14ac:dyDescent="0.2">
      <c r="A71220" s="47"/>
      <c r="B71220" s="60"/>
    </row>
    <row r="71221" spans="1:2" x14ac:dyDescent="0.2">
      <c r="A71221" s="47"/>
      <c r="B71221" s="60"/>
    </row>
    <row r="71222" spans="1:2" x14ac:dyDescent="0.2">
      <c r="A71222" s="47"/>
      <c r="B71222" s="60"/>
    </row>
    <row r="71223" spans="1:2" x14ac:dyDescent="0.2">
      <c r="A71223" s="47"/>
      <c r="B71223" s="60"/>
    </row>
    <row r="71224" spans="1:2" x14ac:dyDescent="0.2">
      <c r="A71224" s="47"/>
      <c r="B71224" s="60"/>
    </row>
    <row r="71225" spans="1:2" x14ac:dyDescent="0.2">
      <c r="A71225" s="47"/>
      <c r="B71225" s="60"/>
    </row>
    <row r="71226" spans="1:2" x14ac:dyDescent="0.2">
      <c r="A71226" s="47"/>
      <c r="B71226" s="60"/>
    </row>
    <row r="71227" spans="1:2" x14ac:dyDescent="0.2">
      <c r="A71227" s="47"/>
      <c r="B71227" s="60"/>
    </row>
    <row r="71228" spans="1:2" x14ac:dyDescent="0.2">
      <c r="A71228" s="47"/>
      <c r="B71228" s="60"/>
    </row>
    <row r="71229" spans="1:2" x14ac:dyDescent="0.2">
      <c r="A71229" s="47"/>
      <c r="B71229" s="60"/>
    </row>
    <row r="71230" spans="1:2" x14ac:dyDescent="0.2">
      <c r="A71230" s="47"/>
      <c r="B71230" s="60"/>
    </row>
    <row r="71231" spans="1:2" x14ac:dyDescent="0.2">
      <c r="A71231" s="47"/>
      <c r="B71231" s="60"/>
    </row>
    <row r="71232" spans="1:2" x14ac:dyDescent="0.2">
      <c r="A71232" s="47"/>
      <c r="B71232" s="60"/>
    </row>
    <row r="71233" spans="1:2" x14ac:dyDescent="0.2">
      <c r="A71233" s="47"/>
      <c r="B71233" s="60"/>
    </row>
    <row r="71234" spans="1:2" x14ac:dyDescent="0.2">
      <c r="A71234" s="47"/>
      <c r="B71234" s="60"/>
    </row>
    <row r="71235" spans="1:2" x14ac:dyDescent="0.2">
      <c r="A71235" s="47"/>
      <c r="B71235" s="60"/>
    </row>
    <row r="71236" spans="1:2" x14ac:dyDescent="0.2">
      <c r="A71236" s="47"/>
      <c r="B71236" s="60"/>
    </row>
    <row r="71237" spans="1:2" x14ac:dyDescent="0.2">
      <c r="A71237" s="47"/>
      <c r="B71237" s="60"/>
    </row>
    <row r="71238" spans="1:2" x14ac:dyDescent="0.2">
      <c r="A71238" s="47"/>
      <c r="B71238" s="60"/>
    </row>
    <row r="71239" spans="1:2" x14ac:dyDescent="0.2">
      <c r="A71239" s="47"/>
      <c r="B71239" s="60"/>
    </row>
    <row r="71240" spans="1:2" x14ac:dyDescent="0.2">
      <c r="A71240" s="47"/>
      <c r="B71240" s="60"/>
    </row>
    <row r="71241" spans="1:2" x14ac:dyDescent="0.2">
      <c r="A71241" s="47"/>
      <c r="B71241" s="60"/>
    </row>
    <row r="71242" spans="1:2" x14ac:dyDescent="0.2">
      <c r="A71242" s="47"/>
      <c r="B71242" s="60"/>
    </row>
    <row r="71243" spans="1:2" x14ac:dyDescent="0.2">
      <c r="A71243" s="47"/>
      <c r="B71243" s="60"/>
    </row>
    <row r="71244" spans="1:2" x14ac:dyDescent="0.2">
      <c r="A71244" s="47"/>
      <c r="B71244" s="60"/>
    </row>
    <row r="71245" spans="1:2" x14ac:dyDescent="0.2">
      <c r="A71245" s="47"/>
      <c r="B71245" s="60"/>
    </row>
    <row r="71246" spans="1:2" x14ac:dyDescent="0.2">
      <c r="A71246" s="47"/>
      <c r="B71246" s="60"/>
    </row>
    <row r="71247" spans="1:2" x14ac:dyDescent="0.2">
      <c r="A71247" s="47"/>
      <c r="B71247" s="60"/>
    </row>
    <row r="71248" spans="1:2" x14ac:dyDescent="0.2">
      <c r="A71248" s="47"/>
      <c r="B71248" s="60"/>
    </row>
    <row r="71249" spans="1:2" x14ac:dyDescent="0.2">
      <c r="A71249" s="47"/>
      <c r="B71249" s="60"/>
    </row>
    <row r="71250" spans="1:2" x14ac:dyDescent="0.2">
      <c r="A71250" s="47"/>
      <c r="B71250" s="60"/>
    </row>
    <row r="71251" spans="1:2" x14ac:dyDescent="0.2">
      <c r="A71251" s="47"/>
      <c r="B71251" s="60"/>
    </row>
    <row r="71252" spans="1:2" x14ac:dyDescent="0.2">
      <c r="A71252" s="47"/>
      <c r="B71252" s="60"/>
    </row>
    <row r="71253" spans="1:2" x14ac:dyDescent="0.2">
      <c r="A71253" s="47"/>
      <c r="B71253" s="60"/>
    </row>
    <row r="71254" spans="1:2" x14ac:dyDescent="0.2">
      <c r="A71254" s="47"/>
      <c r="B71254" s="60"/>
    </row>
    <row r="71255" spans="1:2" x14ac:dyDescent="0.2">
      <c r="A71255" s="47"/>
      <c r="B71255" s="60"/>
    </row>
    <row r="71256" spans="1:2" x14ac:dyDescent="0.2">
      <c r="A71256" s="47"/>
      <c r="B71256" s="60"/>
    </row>
    <row r="71257" spans="1:2" x14ac:dyDescent="0.2">
      <c r="A71257" s="47"/>
      <c r="B71257" s="60"/>
    </row>
    <row r="71258" spans="1:2" x14ac:dyDescent="0.2">
      <c r="A71258" s="47"/>
      <c r="B71258" s="60"/>
    </row>
    <row r="71259" spans="1:2" x14ac:dyDescent="0.2">
      <c r="A71259" s="47"/>
      <c r="B71259" s="60"/>
    </row>
    <row r="71260" spans="1:2" x14ac:dyDescent="0.2">
      <c r="A71260" s="47"/>
      <c r="B71260" s="60"/>
    </row>
    <row r="71261" spans="1:2" x14ac:dyDescent="0.2">
      <c r="A71261" s="47"/>
      <c r="B71261" s="60"/>
    </row>
    <row r="71262" spans="1:2" x14ac:dyDescent="0.2">
      <c r="A71262" s="47"/>
      <c r="B71262" s="60"/>
    </row>
    <row r="71263" spans="1:2" x14ac:dyDescent="0.2">
      <c r="A71263" s="47"/>
      <c r="B71263" s="60"/>
    </row>
    <row r="71264" spans="1:2" x14ac:dyDescent="0.2">
      <c r="A71264" s="47"/>
      <c r="B71264" s="60"/>
    </row>
    <row r="71265" spans="1:2" x14ac:dyDescent="0.2">
      <c r="A71265" s="47"/>
      <c r="B71265" s="60"/>
    </row>
    <row r="71266" spans="1:2" x14ac:dyDescent="0.2">
      <c r="A71266" s="47"/>
      <c r="B71266" s="60"/>
    </row>
    <row r="71267" spans="1:2" x14ac:dyDescent="0.2">
      <c r="A71267" s="47"/>
      <c r="B71267" s="60"/>
    </row>
    <row r="71268" spans="1:2" x14ac:dyDescent="0.2">
      <c r="A71268" s="47"/>
      <c r="B71268" s="60"/>
    </row>
    <row r="71269" spans="1:2" x14ac:dyDescent="0.2">
      <c r="A71269" s="47"/>
      <c r="B71269" s="60"/>
    </row>
    <row r="71270" spans="1:2" x14ac:dyDescent="0.2">
      <c r="A71270" s="47"/>
      <c r="B71270" s="60"/>
    </row>
    <row r="71271" spans="1:2" x14ac:dyDescent="0.2">
      <c r="A71271" s="47"/>
      <c r="B71271" s="60"/>
    </row>
    <row r="71272" spans="1:2" x14ac:dyDescent="0.2">
      <c r="A71272" s="47"/>
      <c r="B71272" s="60"/>
    </row>
    <row r="71273" spans="1:2" x14ac:dyDescent="0.2">
      <c r="A71273" s="47"/>
      <c r="B71273" s="60"/>
    </row>
    <row r="71274" spans="1:2" x14ac:dyDescent="0.2">
      <c r="A71274" s="47"/>
      <c r="B71274" s="60"/>
    </row>
    <row r="71275" spans="1:2" x14ac:dyDescent="0.2">
      <c r="A71275" s="47"/>
      <c r="B71275" s="60"/>
    </row>
    <row r="71276" spans="1:2" x14ac:dyDescent="0.2">
      <c r="A71276" s="47"/>
      <c r="B71276" s="60"/>
    </row>
    <row r="71277" spans="1:2" x14ac:dyDescent="0.2">
      <c r="A71277" s="47"/>
      <c r="B71277" s="60"/>
    </row>
    <row r="71278" spans="1:2" x14ac:dyDescent="0.2">
      <c r="A71278" s="47"/>
      <c r="B71278" s="60"/>
    </row>
    <row r="71279" spans="1:2" x14ac:dyDescent="0.2">
      <c r="A71279" s="47"/>
      <c r="B71279" s="60"/>
    </row>
    <row r="71280" spans="1:2" x14ac:dyDescent="0.2">
      <c r="A71280" s="47"/>
      <c r="B71280" s="60"/>
    </row>
    <row r="71281" spans="1:2" x14ac:dyDescent="0.2">
      <c r="A71281" s="47"/>
      <c r="B71281" s="60"/>
    </row>
    <row r="71282" spans="1:2" x14ac:dyDescent="0.2">
      <c r="A71282" s="47"/>
      <c r="B71282" s="60"/>
    </row>
    <row r="71283" spans="1:2" x14ac:dyDescent="0.2">
      <c r="A71283" s="47"/>
      <c r="B71283" s="60"/>
    </row>
    <row r="71284" spans="1:2" x14ac:dyDescent="0.2">
      <c r="A71284" s="47"/>
      <c r="B71284" s="60"/>
    </row>
    <row r="71285" spans="1:2" x14ac:dyDescent="0.2">
      <c r="A71285" s="47"/>
      <c r="B71285" s="60"/>
    </row>
    <row r="71286" spans="1:2" x14ac:dyDescent="0.2">
      <c r="A71286" s="47"/>
      <c r="B71286" s="60"/>
    </row>
    <row r="71287" spans="1:2" x14ac:dyDescent="0.2">
      <c r="A71287" s="47"/>
      <c r="B71287" s="60"/>
    </row>
    <row r="71288" spans="1:2" x14ac:dyDescent="0.2">
      <c r="A71288" s="47"/>
      <c r="B71288" s="60"/>
    </row>
    <row r="71289" spans="1:2" x14ac:dyDescent="0.2">
      <c r="A71289" s="47"/>
      <c r="B71289" s="60"/>
    </row>
    <row r="71290" spans="1:2" x14ac:dyDescent="0.2">
      <c r="A71290" s="47"/>
      <c r="B71290" s="60"/>
    </row>
    <row r="71291" spans="1:2" x14ac:dyDescent="0.2">
      <c r="A71291" s="47"/>
      <c r="B71291" s="60"/>
    </row>
    <row r="71292" spans="1:2" x14ac:dyDescent="0.2">
      <c r="A71292" s="47"/>
      <c r="B71292" s="60"/>
    </row>
    <row r="71293" spans="1:2" x14ac:dyDescent="0.2">
      <c r="A71293" s="47"/>
      <c r="B71293" s="60"/>
    </row>
    <row r="71294" spans="1:2" x14ac:dyDescent="0.2">
      <c r="A71294" s="47"/>
      <c r="B71294" s="60"/>
    </row>
    <row r="71295" spans="1:2" x14ac:dyDescent="0.2">
      <c r="A71295" s="47"/>
      <c r="B71295" s="60"/>
    </row>
    <row r="71296" spans="1:2" x14ac:dyDescent="0.2">
      <c r="A71296" s="47"/>
      <c r="B71296" s="60"/>
    </row>
    <row r="71297" spans="1:2" x14ac:dyDescent="0.2">
      <c r="A71297" s="47"/>
      <c r="B71297" s="60"/>
    </row>
    <row r="71298" spans="1:2" x14ac:dyDescent="0.2">
      <c r="A71298" s="47"/>
      <c r="B71298" s="60"/>
    </row>
    <row r="71299" spans="1:2" x14ac:dyDescent="0.2">
      <c r="A71299" s="47"/>
      <c r="B71299" s="60"/>
    </row>
    <row r="71300" spans="1:2" x14ac:dyDescent="0.2">
      <c r="A71300" s="47"/>
      <c r="B71300" s="60"/>
    </row>
    <row r="71301" spans="1:2" x14ac:dyDescent="0.2">
      <c r="A71301" s="47"/>
      <c r="B71301" s="60"/>
    </row>
    <row r="71302" spans="1:2" x14ac:dyDescent="0.2">
      <c r="A71302" s="47"/>
      <c r="B71302" s="60"/>
    </row>
    <row r="71303" spans="1:2" x14ac:dyDescent="0.2">
      <c r="A71303" s="47"/>
      <c r="B71303" s="60"/>
    </row>
    <row r="71304" spans="1:2" x14ac:dyDescent="0.2">
      <c r="A71304" s="47"/>
      <c r="B71304" s="60"/>
    </row>
    <row r="71305" spans="1:2" x14ac:dyDescent="0.2">
      <c r="A71305" s="47"/>
      <c r="B71305" s="60"/>
    </row>
    <row r="71306" spans="1:2" x14ac:dyDescent="0.2">
      <c r="A71306" s="47"/>
      <c r="B71306" s="60"/>
    </row>
    <row r="71307" spans="1:2" x14ac:dyDescent="0.2">
      <c r="A71307" s="47"/>
      <c r="B71307" s="60"/>
    </row>
    <row r="71308" spans="1:2" x14ac:dyDescent="0.2">
      <c r="A71308" s="47"/>
      <c r="B71308" s="60"/>
    </row>
    <row r="71309" spans="1:2" x14ac:dyDescent="0.2">
      <c r="A71309" s="47"/>
      <c r="B71309" s="60"/>
    </row>
    <row r="71310" spans="1:2" x14ac:dyDescent="0.2">
      <c r="A71310" s="47"/>
      <c r="B71310" s="60"/>
    </row>
    <row r="71311" spans="1:2" x14ac:dyDescent="0.2">
      <c r="A71311" s="47"/>
      <c r="B71311" s="60"/>
    </row>
    <row r="71312" spans="1:2" x14ac:dyDescent="0.2">
      <c r="A71312" s="47"/>
      <c r="B71312" s="60"/>
    </row>
    <row r="71313" spans="1:2" x14ac:dyDescent="0.2">
      <c r="A71313" s="47"/>
      <c r="B71313" s="60"/>
    </row>
    <row r="71314" spans="1:2" x14ac:dyDescent="0.2">
      <c r="A71314" s="47"/>
      <c r="B71314" s="60"/>
    </row>
    <row r="71315" spans="1:2" x14ac:dyDescent="0.2">
      <c r="A71315" s="47"/>
      <c r="B71315" s="60"/>
    </row>
    <row r="71316" spans="1:2" x14ac:dyDescent="0.2">
      <c r="A71316" s="47"/>
      <c r="B71316" s="60"/>
    </row>
    <row r="71317" spans="1:2" x14ac:dyDescent="0.2">
      <c r="A71317" s="47"/>
      <c r="B71317" s="60"/>
    </row>
    <row r="71318" spans="1:2" x14ac:dyDescent="0.2">
      <c r="A71318" s="47"/>
      <c r="B71318" s="60"/>
    </row>
    <row r="71319" spans="1:2" x14ac:dyDescent="0.2">
      <c r="A71319" s="47"/>
      <c r="B71319" s="60"/>
    </row>
    <row r="71320" spans="1:2" x14ac:dyDescent="0.2">
      <c r="A71320" s="47"/>
      <c r="B71320" s="60"/>
    </row>
    <row r="71321" spans="1:2" x14ac:dyDescent="0.2">
      <c r="A71321" s="47"/>
      <c r="B71321" s="60"/>
    </row>
    <row r="71322" spans="1:2" x14ac:dyDescent="0.2">
      <c r="A71322" s="47"/>
      <c r="B71322" s="60"/>
    </row>
    <row r="71323" spans="1:2" x14ac:dyDescent="0.2">
      <c r="A71323" s="47"/>
      <c r="B71323" s="60"/>
    </row>
    <row r="71324" spans="1:2" x14ac:dyDescent="0.2">
      <c r="A71324" s="47"/>
      <c r="B71324" s="60"/>
    </row>
    <row r="71325" spans="1:2" x14ac:dyDescent="0.2">
      <c r="A71325" s="47"/>
      <c r="B71325" s="60"/>
    </row>
    <row r="71326" spans="1:2" x14ac:dyDescent="0.2">
      <c r="A71326" s="47"/>
      <c r="B71326" s="60"/>
    </row>
    <row r="71327" spans="1:2" x14ac:dyDescent="0.2">
      <c r="A71327" s="47"/>
      <c r="B71327" s="60"/>
    </row>
    <row r="71328" spans="1:2" x14ac:dyDescent="0.2">
      <c r="A71328" s="47"/>
      <c r="B71328" s="60"/>
    </row>
    <row r="71329" spans="1:2" x14ac:dyDescent="0.2">
      <c r="A71329" s="47"/>
      <c r="B71329" s="60"/>
    </row>
    <row r="71330" spans="1:2" x14ac:dyDescent="0.2">
      <c r="A71330" s="47"/>
      <c r="B71330" s="60"/>
    </row>
    <row r="71331" spans="1:2" x14ac:dyDescent="0.2">
      <c r="A71331" s="47"/>
      <c r="B71331" s="60"/>
    </row>
    <row r="71332" spans="1:2" x14ac:dyDescent="0.2">
      <c r="A71332" s="47"/>
      <c r="B71332" s="60"/>
    </row>
    <row r="71333" spans="1:2" x14ac:dyDescent="0.2">
      <c r="A71333" s="47"/>
      <c r="B71333" s="60"/>
    </row>
    <row r="71334" spans="1:2" x14ac:dyDescent="0.2">
      <c r="A71334" s="47"/>
      <c r="B71334" s="60"/>
    </row>
    <row r="71335" spans="1:2" x14ac:dyDescent="0.2">
      <c r="A71335" s="47"/>
      <c r="B71335" s="60"/>
    </row>
    <row r="71336" spans="1:2" x14ac:dyDescent="0.2">
      <c r="A71336" s="47"/>
      <c r="B71336" s="60"/>
    </row>
    <row r="71337" spans="1:2" x14ac:dyDescent="0.2">
      <c r="A71337" s="47"/>
      <c r="B71337" s="60"/>
    </row>
    <row r="71338" spans="1:2" x14ac:dyDescent="0.2">
      <c r="A71338" s="47"/>
      <c r="B71338" s="60"/>
    </row>
    <row r="71339" spans="1:2" x14ac:dyDescent="0.2">
      <c r="A71339" s="47"/>
      <c r="B71339" s="60"/>
    </row>
    <row r="71340" spans="1:2" x14ac:dyDescent="0.2">
      <c r="A71340" s="47"/>
      <c r="B71340" s="60"/>
    </row>
    <row r="71341" spans="1:2" x14ac:dyDescent="0.2">
      <c r="A71341" s="47"/>
      <c r="B71341" s="60"/>
    </row>
    <row r="71342" spans="1:2" x14ac:dyDescent="0.2">
      <c r="A71342" s="47"/>
      <c r="B71342" s="60"/>
    </row>
    <row r="71343" spans="1:2" x14ac:dyDescent="0.2">
      <c r="A71343" s="47"/>
      <c r="B71343" s="60"/>
    </row>
    <row r="71344" spans="1:2" x14ac:dyDescent="0.2">
      <c r="A71344" s="47"/>
      <c r="B71344" s="60"/>
    </row>
    <row r="71345" spans="1:2" x14ac:dyDescent="0.2">
      <c r="A71345" s="47"/>
      <c r="B71345" s="60"/>
    </row>
    <row r="71346" spans="1:2" x14ac:dyDescent="0.2">
      <c r="A71346" s="47"/>
      <c r="B71346" s="60"/>
    </row>
    <row r="71347" spans="1:2" x14ac:dyDescent="0.2">
      <c r="A71347" s="47"/>
      <c r="B71347" s="60"/>
    </row>
    <row r="71348" spans="1:2" x14ac:dyDescent="0.2">
      <c r="A71348" s="47"/>
      <c r="B71348" s="60"/>
    </row>
    <row r="71349" spans="1:2" x14ac:dyDescent="0.2">
      <c r="A71349" s="47"/>
      <c r="B71349" s="60"/>
    </row>
    <row r="71350" spans="1:2" x14ac:dyDescent="0.2">
      <c r="A71350" s="47"/>
      <c r="B71350" s="60"/>
    </row>
    <row r="71351" spans="1:2" x14ac:dyDescent="0.2">
      <c r="A71351" s="47"/>
      <c r="B71351" s="60"/>
    </row>
    <row r="71352" spans="1:2" x14ac:dyDescent="0.2">
      <c r="A71352" s="47"/>
      <c r="B71352" s="60"/>
    </row>
    <row r="71353" spans="1:2" x14ac:dyDescent="0.2">
      <c r="A71353" s="47"/>
      <c r="B71353" s="60"/>
    </row>
    <row r="71354" spans="1:2" x14ac:dyDescent="0.2">
      <c r="A71354" s="47"/>
      <c r="B71354" s="60"/>
    </row>
    <row r="71355" spans="1:2" x14ac:dyDescent="0.2">
      <c r="A71355" s="47"/>
      <c r="B71355" s="60"/>
    </row>
    <row r="71356" spans="1:2" x14ac:dyDescent="0.2">
      <c r="A71356" s="47"/>
      <c r="B71356" s="60"/>
    </row>
    <row r="71357" spans="1:2" x14ac:dyDescent="0.2">
      <c r="A71357" s="47"/>
      <c r="B71357" s="60"/>
    </row>
    <row r="71358" spans="1:2" x14ac:dyDescent="0.2">
      <c r="A71358" s="47"/>
      <c r="B71358" s="60"/>
    </row>
    <row r="71359" spans="1:2" x14ac:dyDescent="0.2">
      <c r="A71359" s="47"/>
      <c r="B71359" s="60"/>
    </row>
    <row r="71360" spans="1:2" x14ac:dyDescent="0.2">
      <c r="A71360" s="47"/>
      <c r="B71360" s="60"/>
    </row>
    <row r="71361" spans="1:2" x14ac:dyDescent="0.2">
      <c r="A71361" s="47"/>
      <c r="B71361" s="60"/>
    </row>
    <row r="71362" spans="1:2" x14ac:dyDescent="0.2">
      <c r="A71362" s="47"/>
      <c r="B71362" s="60"/>
    </row>
    <row r="71363" spans="1:2" x14ac:dyDescent="0.2">
      <c r="A71363" s="47"/>
      <c r="B71363" s="60"/>
    </row>
    <row r="71364" spans="1:2" x14ac:dyDescent="0.2">
      <c r="A71364" s="47"/>
      <c r="B71364" s="60"/>
    </row>
    <row r="71365" spans="1:2" x14ac:dyDescent="0.2">
      <c r="A71365" s="47"/>
      <c r="B71365" s="60"/>
    </row>
    <row r="71366" spans="1:2" x14ac:dyDescent="0.2">
      <c r="A71366" s="47"/>
      <c r="B71366" s="60"/>
    </row>
    <row r="71367" spans="1:2" x14ac:dyDescent="0.2">
      <c r="A71367" s="47"/>
      <c r="B71367" s="60"/>
    </row>
    <row r="71368" spans="1:2" x14ac:dyDescent="0.2">
      <c r="A71368" s="47"/>
      <c r="B71368" s="60"/>
    </row>
    <row r="71369" spans="1:2" x14ac:dyDescent="0.2">
      <c r="A71369" s="47"/>
      <c r="B71369" s="60"/>
    </row>
    <row r="71370" spans="1:2" x14ac:dyDescent="0.2">
      <c r="A71370" s="47"/>
      <c r="B71370" s="60"/>
    </row>
    <row r="71371" spans="1:2" x14ac:dyDescent="0.2">
      <c r="A71371" s="47"/>
      <c r="B71371" s="60"/>
    </row>
    <row r="71372" spans="1:2" x14ac:dyDescent="0.2">
      <c r="A71372" s="47"/>
      <c r="B71372" s="60"/>
    </row>
    <row r="71373" spans="1:2" x14ac:dyDescent="0.2">
      <c r="A71373" s="47"/>
      <c r="B71373" s="60"/>
    </row>
    <row r="71374" spans="1:2" x14ac:dyDescent="0.2">
      <c r="A71374" s="47"/>
      <c r="B71374" s="60"/>
    </row>
    <row r="71375" spans="1:2" x14ac:dyDescent="0.2">
      <c r="A71375" s="47"/>
      <c r="B71375" s="60"/>
    </row>
    <row r="71376" spans="1:2" x14ac:dyDescent="0.2">
      <c r="A71376" s="47"/>
      <c r="B71376" s="60"/>
    </row>
    <row r="71377" spans="1:2" x14ac:dyDescent="0.2">
      <c r="A71377" s="47"/>
      <c r="B71377" s="60"/>
    </row>
    <row r="71378" spans="1:2" x14ac:dyDescent="0.2">
      <c r="A71378" s="47"/>
      <c r="B71378" s="60"/>
    </row>
    <row r="71379" spans="1:2" x14ac:dyDescent="0.2">
      <c r="A71379" s="47"/>
      <c r="B71379" s="60"/>
    </row>
    <row r="71380" spans="1:2" x14ac:dyDescent="0.2">
      <c r="A71380" s="47"/>
      <c r="B71380" s="60"/>
    </row>
    <row r="71381" spans="1:2" x14ac:dyDescent="0.2">
      <c r="A71381" s="47"/>
      <c r="B71381" s="60"/>
    </row>
    <row r="71382" spans="1:2" x14ac:dyDescent="0.2">
      <c r="A71382" s="47"/>
      <c r="B71382" s="60"/>
    </row>
    <row r="71383" spans="1:2" x14ac:dyDescent="0.2">
      <c r="A71383" s="47"/>
      <c r="B71383" s="60"/>
    </row>
    <row r="71384" spans="1:2" x14ac:dyDescent="0.2">
      <c r="A71384" s="47"/>
      <c r="B71384" s="60"/>
    </row>
    <row r="71385" spans="1:2" x14ac:dyDescent="0.2">
      <c r="A71385" s="47"/>
      <c r="B71385" s="60"/>
    </row>
    <row r="71386" spans="1:2" x14ac:dyDescent="0.2">
      <c r="A71386" s="47"/>
      <c r="B71386" s="60"/>
    </row>
    <row r="71387" spans="1:2" x14ac:dyDescent="0.2">
      <c r="A71387" s="47"/>
      <c r="B71387" s="60"/>
    </row>
    <row r="71388" spans="1:2" x14ac:dyDescent="0.2">
      <c r="A71388" s="47"/>
      <c r="B71388" s="60"/>
    </row>
    <row r="71389" spans="1:2" x14ac:dyDescent="0.2">
      <c r="A71389" s="47"/>
      <c r="B71389" s="60"/>
    </row>
    <row r="71390" spans="1:2" x14ac:dyDescent="0.2">
      <c r="A71390" s="47"/>
      <c r="B71390" s="60"/>
    </row>
    <row r="71391" spans="1:2" x14ac:dyDescent="0.2">
      <c r="A71391" s="47"/>
      <c r="B71391" s="60"/>
    </row>
    <row r="71392" spans="1:2" x14ac:dyDescent="0.2">
      <c r="A71392" s="47"/>
      <c r="B71392" s="60"/>
    </row>
    <row r="71393" spans="1:2" x14ac:dyDescent="0.2">
      <c r="A71393" s="47"/>
      <c r="B71393" s="60"/>
    </row>
    <row r="71394" spans="1:2" x14ac:dyDescent="0.2">
      <c r="A71394" s="47"/>
      <c r="B71394" s="60"/>
    </row>
    <row r="71395" spans="1:2" x14ac:dyDescent="0.2">
      <c r="A71395" s="47"/>
      <c r="B71395" s="60"/>
    </row>
    <row r="71396" spans="1:2" x14ac:dyDescent="0.2">
      <c r="A71396" s="47"/>
      <c r="B71396" s="60"/>
    </row>
    <row r="71397" spans="1:2" x14ac:dyDescent="0.2">
      <c r="A71397" s="47"/>
      <c r="B71397" s="60"/>
    </row>
    <row r="71398" spans="1:2" x14ac:dyDescent="0.2">
      <c r="A71398" s="47"/>
      <c r="B71398" s="60"/>
    </row>
    <row r="71399" spans="1:2" x14ac:dyDescent="0.2">
      <c r="A71399" s="47"/>
      <c r="B71399" s="60"/>
    </row>
    <row r="71400" spans="1:2" x14ac:dyDescent="0.2">
      <c r="A71400" s="47"/>
      <c r="B71400" s="60"/>
    </row>
    <row r="71401" spans="1:2" x14ac:dyDescent="0.2">
      <c r="A71401" s="47"/>
      <c r="B71401" s="60"/>
    </row>
    <row r="71402" spans="1:2" x14ac:dyDescent="0.2">
      <c r="A71402" s="47"/>
      <c r="B71402" s="60"/>
    </row>
    <row r="71403" spans="1:2" x14ac:dyDescent="0.2">
      <c r="A71403" s="47"/>
      <c r="B71403" s="60"/>
    </row>
    <row r="71404" spans="1:2" x14ac:dyDescent="0.2">
      <c r="A71404" s="47"/>
      <c r="B71404" s="60"/>
    </row>
    <row r="71405" spans="1:2" x14ac:dyDescent="0.2">
      <c r="A71405" s="47"/>
      <c r="B71405" s="60"/>
    </row>
    <row r="71406" spans="1:2" x14ac:dyDescent="0.2">
      <c r="A71406" s="47"/>
      <c r="B71406" s="60"/>
    </row>
    <row r="71407" spans="1:2" x14ac:dyDescent="0.2">
      <c r="A71407" s="47"/>
      <c r="B71407" s="60"/>
    </row>
    <row r="71408" spans="1:2" x14ac:dyDescent="0.2">
      <c r="A71408" s="47"/>
      <c r="B71408" s="60"/>
    </row>
    <row r="71409" spans="1:2" x14ac:dyDescent="0.2">
      <c r="A71409" s="47"/>
      <c r="B71409" s="60"/>
    </row>
    <row r="71410" spans="1:2" x14ac:dyDescent="0.2">
      <c r="A71410" s="47"/>
      <c r="B71410" s="60"/>
    </row>
    <row r="71411" spans="1:2" x14ac:dyDescent="0.2">
      <c r="A71411" s="47"/>
      <c r="B71411" s="60"/>
    </row>
    <row r="71412" spans="1:2" x14ac:dyDescent="0.2">
      <c r="A71412" s="47"/>
      <c r="B71412" s="60"/>
    </row>
    <row r="71413" spans="1:2" x14ac:dyDescent="0.2">
      <c r="A71413" s="47"/>
      <c r="B71413" s="60"/>
    </row>
    <row r="71414" spans="1:2" x14ac:dyDescent="0.2">
      <c r="A71414" s="47"/>
      <c r="B71414" s="60"/>
    </row>
    <row r="71415" spans="1:2" x14ac:dyDescent="0.2">
      <c r="A71415" s="47"/>
      <c r="B71415" s="60"/>
    </row>
    <row r="71416" spans="1:2" x14ac:dyDescent="0.2">
      <c r="A71416" s="47"/>
      <c r="B71416" s="60"/>
    </row>
    <row r="71417" spans="1:2" x14ac:dyDescent="0.2">
      <c r="A71417" s="47"/>
      <c r="B71417" s="60"/>
    </row>
    <row r="71418" spans="1:2" x14ac:dyDescent="0.2">
      <c r="A71418" s="47"/>
      <c r="B71418" s="60"/>
    </row>
    <row r="71419" spans="1:2" x14ac:dyDescent="0.2">
      <c r="A71419" s="47"/>
      <c r="B71419" s="60"/>
    </row>
    <row r="71420" spans="1:2" x14ac:dyDescent="0.2">
      <c r="A71420" s="47"/>
      <c r="B71420" s="60"/>
    </row>
    <row r="71421" spans="1:2" x14ac:dyDescent="0.2">
      <c r="A71421" s="47"/>
      <c r="B71421" s="60"/>
    </row>
    <row r="71422" spans="1:2" x14ac:dyDescent="0.2">
      <c r="A71422" s="47"/>
      <c r="B71422" s="60"/>
    </row>
    <row r="71423" spans="1:2" x14ac:dyDescent="0.2">
      <c r="A71423" s="47"/>
      <c r="B71423" s="60"/>
    </row>
    <row r="71424" spans="1:2" x14ac:dyDescent="0.2">
      <c r="A71424" s="47"/>
      <c r="B71424" s="60"/>
    </row>
    <row r="71425" spans="1:2" x14ac:dyDescent="0.2">
      <c r="A71425" s="47"/>
      <c r="B71425" s="60"/>
    </row>
    <row r="71426" spans="1:2" x14ac:dyDescent="0.2">
      <c r="A71426" s="47"/>
      <c r="B71426" s="60"/>
    </row>
    <row r="71427" spans="1:2" x14ac:dyDescent="0.2">
      <c r="A71427" s="47"/>
      <c r="B71427" s="60"/>
    </row>
    <row r="71428" spans="1:2" x14ac:dyDescent="0.2">
      <c r="A71428" s="47"/>
      <c r="B71428" s="60"/>
    </row>
    <row r="71429" spans="1:2" x14ac:dyDescent="0.2">
      <c r="A71429" s="47"/>
      <c r="B71429" s="60"/>
    </row>
    <row r="71430" spans="1:2" x14ac:dyDescent="0.2">
      <c r="A71430" s="47"/>
      <c r="B71430" s="60"/>
    </row>
    <row r="71431" spans="1:2" x14ac:dyDescent="0.2">
      <c r="A71431" s="47"/>
      <c r="B71431" s="60"/>
    </row>
    <row r="71432" spans="1:2" x14ac:dyDescent="0.2">
      <c r="A71432" s="47"/>
      <c r="B71432" s="60"/>
    </row>
    <row r="71433" spans="1:2" x14ac:dyDescent="0.2">
      <c r="A71433" s="47"/>
      <c r="B71433" s="60"/>
    </row>
    <row r="71434" spans="1:2" x14ac:dyDescent="0.2">
      <c r="A71434" s="47"/>
      <c r="B71434" s="60"/>
    </row>
    <row r="71435" spans="1:2" x14ac:dyDescent="0.2">
      <c r="A71435" s="47"/>
      <c r="B71435" s="60"/>
    </row>
    <row r="71436" spans="1:2" x14ac:dyDescent="0.2">
      <c r="A71436" s="47"/>
      <c r="B71436" s="60"/>
    </row>
    <row r="71437" spans="1:2" x14ac:dyDescent="0.2">
      <c r="A71437" s="47"/>
      <c r="B71437" s="60"/>
    </row>
    <row r="71438" spans="1:2" x14ac:dyDescent="0.2">
      <c r="A71438" s="47"/>
      <c r="B71438" s="60"/>
    </row>
    <row r="71439" spans="1:2" x14ac:dyDescent="0.2">
      <c r="A71439" s="47"/>
      <c r="B71439" s="60"/>
    </row>
    <row r="71440" spans="1:2" x14ac:dyDescent="0.2">
      <c r="A71440" s="47"/>
      <c r="B71440" s="60"/>
    </row>
    <row r="71441" spans="1:2" x14ac:dyDescent="0.2">
      <c r="A71441" s="47"/>
      <c r="B71441" s="60"/>
    </row>
    <row r="71442" spans="1:2" x14ac:dyDescent="0.2">
      <c r="A71442" s="47"/>
      <c r="B71442" s="60"/>
    </row>
    <row r="71443" spans="1:2" x14ac:dyDescent="0.2">
      <c r="A71443" s="47"/>
      <c r="B71443" s="60"/>
    </row>
    <row r="71444" spans="1:2" x14ac:dyDescent="0.2">
      <c r="A71444" s="47"/>
      <c r="B71444" s="60"/>
    </row>
    <row r="71445" spans="1:2" x14ac:dyDescent="0.2">
      <c r="A71445" s="47"/>
      <c r="B71445" s="60"/>
    </row>
    <row r="71446" spans="1:2" x14ac:dyDescent="0.2">
      <c r="A71446" s="47"/>
      <c r="B71446" s="60"/>
    </row>
    <row r="71447" spans="1:2" x14ac:dyDescent="0.2">
      <c r="A71447" s="47"/>
      <c r="B71447" s="60"/>
    </row>
    <row r="71448" spans="1:2" x14ac:dyDescent="0.2">
      <c r="A71448" s="47"/>
      <c r="B71448" s="60"/>
    </row>
    <row r="71449" spans="1:2" x14ac:dyDescent="0.2">
      <c r="A71449" s="47"/>
      <c r="B71449" s="60"/>
    </row>
    <row r="71450" spans="1:2" x14ac:dyDescent="0.2">
      <c r="A71450" s="47"/>
      <c r="B71450" s="60"/>
    </row>
    <row r="71451" spans="1:2" x14ac:dyDescent="0.2">
      <c r="A71451" s="47"/>
      <c r="B71451" s="60"/>
    </row>
    <row r="71452" spans="1:2" x14ac:dyDescent="0.2">
      <c r="A71452" s="47"/>
      <c r="B71452" s="60"/>
    </row>
    <row r="71453" spans="1:2" x14ac:dyDescent="0.2">
      <c r="A71453" s="47"/>
      <c r="B71453" s="60"/>
    </row>
    <row r="71454" spans="1:2" x14ac:dyDescent="0.2">
      <c r="A71454" s="47"/>
      <c r="B71454" s="60"/>
    </row>
    <row r="71455" spans="1:2" x14ac:dyDescent="0.2">
      <c r="A71455" s="47"/>
      <c r="B71455" s="60"/>
    </row>
    <row r="71456" spans="1:2" x14ac:dyDescent="0.2">
      <c r="A71456" s="47"/>
      <c r="B71456" s="60"/>
    </row>
    <row r="71457" spans="1:2" x14ac:dyDescent="0.2">
      <c r="A71457" s="47"/>
      <c r="B71457" s="60"/>
    </row>
    <row r="71458" spans="1:2" x14ac:dyDescent="0.2">
      <c r="A71458" s="47"/>
      <c r="B71458" s="60"/>
    </row>
    <row r="71459" spans="1:2" x14ac:dyDescent="0.2">
      <c r="A71459" s="47"/>
      <c r="B71459" s="60"/>
    </row>
    <row r="71460" spans="1:2" x14ac:dyDescent="0.2">
      <c r="A71460" s="47"/>
      <c r="B71460" s="60"/>
    </row>
    <row r="71461" spans="1:2" x14ac:dyDescent="0.2">
      <c r="A71461" s="47"/>
      <c r="B71461" s="60"/>
    </row>
    <row r="71462" spans="1:2" x14ac:dyDescent="0.2">
      <c r="A71462" s="47"/>
      <c r="B71462" s="60"/>
    </row>
    <row r="71463" spans="1:2" x14ac:dyDescent="0.2">
      <c r="A71463" s="47"/>
      <c r="B71463" s="60"/>
    </row>
    <row r="71464" spans="1:2" x14ac:dyDescent="0.2">
      <c r="A71464" s="47"/>
      <c r="B71464" s="60"/>
    </row>
    <row r="71465" spans="1:2" x14ac:dyDescent="0.2">
      <c r="A71465" s="47"/>
      <c r="B71465" s="60"/>
    </row>
    <row r="71466" spans="1:2" x14ac:dyDescent="0.2">
      <c r="A71466" s="47"/>
      <c r="B71466" s="60"/>
    </row>
    <row r="71467" spans="1:2" x14ac:dyDescent="0.2">
      <c r="A71467" s="47"/>
      <c r="B71467" s="60"/>
    </row>
    <row r="71468" spans="1:2" x14ac:dyDescent="0.2">
      <c r="A71468" s="47"/>
      <c r="B71468" s="60"/>
    </row>
    <row r="71469" spans="1:2" x14ac:dyDescent="0.2">
      <c r="A71469" s="47"/>
      <c r="B71469" s="60"/>
    </row>
    <row r="71470" spans="1:2" x14ac:dyDescent="0.2">
      <c r="A71470" s="47"/>
      <c r="B71470" s="60"/>
    </row>
    <row r="71471" spans="1:2" x14ac:dyDescent="0.2">
      <c r="A71471" s="47"/>
      <c r="B71471" s="60"/>
    </row>
    <row r="71472" spans="1:2" x14ac:dyDescent="0.2">
      <c r="A71472" s="47"/>
      <c r="B71472" s="60"/>
    </row>
    <row r="71473" spans="1:2" x14ac:dyDescent="0.2">
      <c r="A71473" s="47"/>
      <c r="B71473" s="60"/>
    </row>
    <row r="71474" spans="1:2" x14ac:dyDescent="0.2">
      <c r="A71474" s="47"/>
      <c r="B71474" s="60"/>
    </row>
    <row r="71475" spans="1:2" x14ac:dyDescent="0.2">
      <c r="A71475" s="47"/>
      <c r="B71475" s="60"/>
    </row>
    <row r="71476" spans="1:2" x14ac:dyDescent="0.2">
      <c r="A71476" s="47"/>
      <c r="B71476" s="60"/>
    </row>
    <row r="71477" spans="1:2" x14ac:dyDescent="0.2">
      <c r="A71477" s="47"/>
      <c r="B71477" s="60"/>
    </row>
    <row r="71478" spans="1:2" x14ac:dyDescent="0.2">
      <c r="A71478" s="47"/>
      <c r="B71478" s="60"/>
    </row>
    <row r="71479" spans="1:2" x14ac:dyDescent="0.2">
      <c r="A71479" s="47"/>
      <c r="B71479" s="60"/>
    </row>
    <row r="71480" spans="1:2" x14ac:dyDescent="0.2">
      <c r="A71480" s="47"/>
      <c r="B71480" s="60"/>
    </row>
    <row r="71481" spans="1:2" x14ac:dyDescent="0.2">
      <c r="A71481" s="47"/>
      <c r="B71481" s="60"/>
    </row>
    <row r="71482" spans="1:2" x14ac:dyDescent="0.2">
      <c r="A71482" s="47"/>
      <c r="B71482" s="60"/>
    </row>
    <row r="71483" spans="1:2" x14ac:dyDescent="0.2">
      <c r="A71483" s="47"/>
      <c r="B71483" s="60"/>
    </row>
    <row r="71484" spans="1:2" x14ac:dyDescent="0.2">
      <c r="A71484" s="47"/>
      <c r="B71484" s="60"/>
    </row>
    <row r="71485" spans="1:2" x14ac:dyDescent="0.2">
      <c r="A71485" s="47"/>
      <c r="B71485" s="60"/>
    </row>
    <row r="71486" spans="1:2" x14ac:dyDescent="0.2">
      <c r="A71486" s="47"/>
      <c r="B71486" s="60"/>
    </row>
    <row r="71487" spans="1:2" x14ac:dyDescent="0.2">
      <c r="A71487" s="47"/>
      <c r="B71487" s="60"/>
    </row>
    <row r="71488" spans="1:2" x14ac:dyDescent="0.2">
      <c r="A71488" s="47"/>
      <c r="B71488" s="60"/>
    </row>
    <row r="71489" spans="1:2" x14ac:dyDescent="0.2">
      <c r="A71489" s="47"/>
      <c r="B71489" s="60"/>
    </row>
    <row r="71490" spans="1:2" x14ac:dyDescent="0.2">
      <c r="A71490" s="47"/>
      <c r="B71490" s="60"/>
    </row>
    <row r="71491" spans="1:2" x14ac:dyDescent="0.2">
      <c r="A71491" s="47"/>
      <c r="B71491" s="60"/>
    </row>
    <row r="71492" spans="1:2" x14ac:dyDescent="0.2">
      <c r="A71492" s="47"/>
      <c r="B71492" s="60"/>
    </row>
    <row r="71493" spans="1:2" x14ac:dyDescent="0.2">
      <c r="A71493" s="47"/>
      <c r="B71493" s="60"/>
    </row>
    <row r="71494" spans="1:2" x14ac:dyDescent="0.2">
      <c r="A71494" s="47"/>
      <c r="B71494" s="60"/>
    </row>
    <row r="71495" spans="1:2" x14ac:dyDescent="0.2">
      <c r="A71495" s="47"/>
      <c r="B71495" s="60"/>
    </row>
    <row r="71496" spans="1:2" x14ac:dyDescent="0.2">
      <c r="A71496" s="47"/>
      <c r="B71496" s="60"/>
    </row>
    <row r="71497" spans="1:2" x14ac:dyDescent="0.2">
      <c r="A71497" s="47"/>
      <c r="B71497" s="60"/>
    </row>
    <row r="71498" spans="1:2" x14ac:dyDescent="0.2">
      <c r="A71498" s="47"/>
      <c r="B71498" s="60"/>
    </row>
    <row r="71499" spans="1:2" x14ac:dyDescent="0.2">
      <c r="A71499" s="47"/>
      <c r="B71499" s="60"/>
    </row>
    <row r="71500" spans="1:2" x14ac:dyDescent="0.2">
      <c r="A71500" s="47"/>
      <c r="B71500" s="60"/>
    </row>
    <row r="71501" spans="1:2" x14ac:dyDescent="0.2">
      <c r="A71501" s="47"/>
      <c r="B71501" s="60"/>
    </row>
    <row r="71502" spans="1:2" x14ac:dyDescent="0.2">
      <c r="A71502" s="47"/>
      <c r="B71502" s="60"/>
    </row>
    <row r="71503" spans="1:2" x14ac:dyDescent="0.2">
      <c r="A71503" s="47"/>
      <c r="B71503" s="60"/>
    </row>
    <row r="71504" spans="1:2" x14ac:dyDescent="0.2">
      <c r="A71504" s="47"/>
      <c r="B71504" s="60"/>
    </row>
    <row r="71505" spans="1:2" x14ac:dyDescent="0.2">
      <c r="A71505" s="47"/>
      <c r="B71505" s="60"/>
    </row>
    <row r="71506" spans="1:2" x14ac:dyDescent="0.2">
      <c r="A71506" s="47"/>
      <c r="B71506" s="60"/>
    </row>
    <row r="71507" spans="1:2" x14ac:dyDescent="0.2">
      <c r="A71507" s="47"/>
      <c r="B71507" s="60"/>
    </row>
    <row r="71508" spans="1:2" x14ac:dyDescent="0.2">
      <c r="A71508" s="47"/>
      <c r="B71508" s="60"/>
    </row>
    <row r="71509" spans="1:2" x14ac:dyDescent="0.2">
      <c r="A71509" s="47"/>
      <c r="B71509" s="60"/>
    </row>
    <row r="71510" spans="1:2" x14ac:dyDescent="0.2">
      <c r="A71510" s="47"/>
      <c r="B71510" s="60"/>
    </row>
    <row r="71511" spans="1:2" x14ac:dyDescent="0.2">
      <c r="A71511" s="47"/>
      <c r="B71511" s="60"/>
    </row>
    <row r="71512" spans="1:2" x14ac:dyDescent="0.2">
      <c r="A71512" s="47"/>
      <c r="B71512" s="60"/>
    </row>
    <row r="71513" spans="1:2" x14ac:dyDescent="0.2">
      <c r="A71513" s="47"/>
      <c r="B71513" s="60"/>
    </row>
    <row r="71514" spans="1:2" x14ac:dyDescent="0.2">
      <c r="A71514" s="47"/>
      <c r="B71514" s="60"/>
    </row>
    <row r="71515" spans="1:2" x14ac:dyDescent="0.2">
      <c r="A71515" s="47"/>
      <c r="B71515" s="60"/>
    </row>
    <row r="71516" spans="1:2" x14ac:dyDescent="0.2">
      <c r="A71516" s="47"/>
      <c r="B71516" s="60"/>
    </row>
    <row r="71517" spans="1:2" x14ac:dyDescent="0.2">
      <c r="A71517" s="47"/>
      <c r="B71517" s="60"/>
    </row>
    <row r="71518" spans="1:2" x14ac:dyDescent="0.2">
      <c r="A71518" s="47"/>
      <c r="B71518" s="60"/>
    </row>
    <row r="71519" spans="1:2" x14ac:dyDescent="0.2">
      <c r="A71519" s="47"/>
      <c r="B71519" s="60"/>
    </row>
    <row r="71520" spans="1:2" x14ac:dyDescent="0.2">
      <c r="A71520" s="47"/>
      <c r="B71520" s="60"/>
    </row>
    <row r="71521" spans="1:2" x14ac:dyDescent="0.2">
      <c r="A71521" s="47"/>
      <c r="B71521" s="60"/>
    </row>
    <row r="71522" spans="1:2" x14ac:dyDescent="0.2">
      <c r="A71522" s="47"/>
      <c r="B71522" s="60"/>
    </row>
    <row r="71523" spans="1:2" x14ac:dyDescent="0.2">
      <c r="A71523" s="47"/>
      <c r="B71523" s="60"/>
    </row>
    <row r="71524" spans="1:2" x14ac:dyDescent="0.2">
      <c r="A71524" s="47"/>
      <c r="B71524" s="60"/>
    </row>
    <row r="71525" spans="1:2" x14ac:dyDescent="0.2">
      <c r="A71525" s="47"/>
      <c r="B71525" s="60"/>
    </row>
    <row r="71526" spans="1:2" x14ac:dyDescent="0.2">
      <c r="A71526" s="47"/>
      <c r="B71526" s="60"/>
    </row>
    <row r="71527" spans="1:2" x14ac:dyDescent="0.2">
      <c r="A71527" s="47"/>
      <c r="B71527" s="60"/>
    </row>
    <row r="71528" spans="1:2" x14ac:dyDescent="0.2">
      <c r="A71528" s="47"/>
      <c r="B71528" s="60"/>
    </row>
    <row r="71529" spans="1:2" x14ac:dyDescent="0.2">
      <c r="A71529" s="47"/>
      <c r="B71529" s="60"/>
    </row>
    <row r="71530" spans="1:2" x14ac:dyDescent="0.2">
      <c r="A71530" s="47"/>
      <c r="B71530" s="60"/>
    </row>
    <row r="71531" spans="1:2" x14ac:dyDescent="0.2">
      <c r="A71531" s="47"/>
      <c r="B71531" s="60"/>
    </row>
    <row r="71532" spans="1:2" x14ac:dyDescent="0.2">
      <c r="A71532" s="47"/>
      <c r="B71532" s="60"/>
    </row>
    <row r="71533" spans="1:2" x14ac:dyDescent="0.2">
      <c r="A71533" s="47"/>
      <c r="B71533" s="60"/>
    </row>
    <row r="71534" spans="1:2" x14ac:dyDescent="0.2">
      <c r="A71534" s="47"/>
      <c r="B71534" s="60"/>
    </row>
    <row r="71535" spans="1:2" x14ac:dyDescent="0.2">
      <c r="A71535" s="47"/>
      <c r="B71535" s="60"/>
    </row>
    <row r="71536" spans="1:2" x14ac:dyDescent="0.2">
      <c r="A71536" s="47"/>
      <c r="B71536" s="60"/>
    </row>
    <row r="71537" spans="1:2" x14ac:dyDescent="0.2">
      <c r="A71537" s="47"/>
      <c r="B71537" s="60"/>
    </row>
    <row r="71538" spans="1:2" x14ac:dyDescent="0.2">
      <c r="A71538" s="47"/>
      <c r="B71538" s="60"/>
    </row>
    <row r="71539" spans="1:2" x14ac:dyDescent="0.2">
      <c r="A71539" s="47"/>
      <c r="B71539" s="60"/>
    </row>
    <row r="71540" spans="1:2" x14ac:dyDescent="0.2">
      <c r="A71540" s="47"/>
      <c r="B71540" s="60"/>
    </row>
    <row r="71541" spans="1:2" x14ac:dyDescent="0.2">
      <c r="A71541" s="47"/>
      <c r="B71541" s="60"/>
    </row>
    <row r="71542" spans="1:2" x14ac:dyDescent="0.2">
      <c r="A71542" s="47"/>
      <c r="B71542" s="60"/>
    </row>
    <row r="71543" spans="1:2" x14ac:dyDescent="0.2">
      <c r="A71543" s="47"/>
      <c r="B71543" s="60"/>
    </row>
    <row r="71544" spans="1:2" x14ac:dyDescent="0.2">
      <c r="A71544" s="47"/>
      <c r="B71544" s="60"/>
    </row>
    <row r="71545" spans="1:2" x14ac:dyDescent="0.2">
      <c r="A71545" s="47"/>
      <c r="B71545" s="60"/>
    </row>
    <row r="71546" spans="1:2" x14ac:dyDescent="0.2">
      <c r="A71546" s="47"/>
      <c r="B71546" s="60"/>
    </row>
    <row r="71547" spans="1:2" x14ac:dyDescent="0.2">
      <c r="A71547" s="47"/>
      <c r="B71547" s="60"/>
    </row>
    <row r="71548" spans="1:2" x14ac:dyDescent="0.2">
      <c r="A71548" s="47"/>
      <c r="B71548" s="60"/>
    </row>
    <row r="71549" spans="1:2" x14ac:dyDescent="0.2">
      <c r="A71549" s="47"/>
      <c r="B71549" s="60"/>
    </row>
    <row r="71550" spans="1:2" x14ac:dyDescent="0.2">
      <c r="A71550" s="47"/>
      <c r="B71550" s="60"/>
    </row>
    <row r="71551" spans="1:2" x14ac:dyDescent="0.2">
      <c r="A71551" s="47"/>
      <c r="B71551" s="60"/>
    </row>
    <row r="71552" spans="1:2" x14ac:dyDescent="0.2">
      <c r="A71552" s="47"/>
      <c r="B71552" s="60"/>
    </row>
    <row r="71553" spans="1:2" x14ac:dyDescent="0.2">
      <c r="A71553" s="47"/>
      <c r="B71553" s="60"/>
    </row>
    <row r="71554" spans="1:2" x14ac:dyDescent="0.2">
      <c r="A71554" s="47"/>
      <c r="B71554" s="60"/>
    </row>
    <row r="71555" spans="1:2" x14ac:dyDescent="0.2">
      <c r="A71555" s="47"/>
      <c r="B71555" s="60"/>
    </row>
    <row r="71556" spans="1:2" x14ac:dyDescent="0.2">
      <c r="A71556" s="47"/>
      <c r="B71556" s="60"/>
    </row>
    <row r="71557" spans="1:2" x14ac:dyDescent="0.2">
      <c r="A71557" s="47"/>
      <c r="B71557" s="60"/>
    </row>
    <row r="71558" spans="1:2" x14ac:dyDescent="0.2">
      <c r="A71558" s="47"/>
      <c r="B71558" s="60"/>
    </row>
    <row r="71559" spans="1:2" x14ac:dyDescent="0.2">
      <c r="A71559" s="47"/>
      <c r="B71559" s="60"/>
    </row>
    <row r="71560" spans="1:2" x14ac:dyDescent="0.2">
      <c r="A71560" s="47"/>
      <c r="B71560" s="60"/>
    </row>
    <row r="71561" spans="1:2" x14ac:dyDescent="0.2">
      <c r="A71561" s="47"/>
      <c r="B71561" s="60"/>
    </row>
    <row r="71562" spans="1:2" x14ac:dyDescent="0.2">
      <c r="A71562" s="47"/>
      <c r="B71562" s="60"/>
    </row>
    <row r="71563" spans="1:2" x14ac:dyDescent="0.2">
      <c r="A71563" s="47"/>
      <c r="B71563" s="60"/>
    </row>
    <row r="71564" spans="1:2" x14ac:dyDescent="0.2">
      <c r="A71564" s="47"/>
      <c r="B71564" s="60"/>
    </row>
    <row r="71565" spans="1:2" x14ac:dyDescent="0.2">
      <c r="A71565" s="47"/>
      <c r="B71565" s="60"/>
    </row>
    <row r="71566" spans="1:2" x14ac:dyDescent="0.2">
      <c r="A71566" s="47"/>
      <c r="B71566" s="60"/>
    </row>
    <row r="71567" spans="1:2" x14ac:dyDescent="0.2">
      <c r="A71567" s="47"/>
      <c r="B71567" s="60"/>
    </row>
    <row r="71568" spans="1:2" x14ac:dyDescent="0.2">
      <c r="A71568" s="47"/>
      <c r="B71568" s="60"/>
    </row>
    <row r="71569" spans="1:2" x14ac:dyDescent="0.2">
      <c r="A71569" s="47"/>
      <c r="B71569" s="60"/>
    </row>
    <row r="71570" spans="1:2" x14ac:dyDescent="0.2">
      <c r="A71570" s="47"/>
      <c r="B71570" s="60"/>
    </row>
    <row r="71571" spans="1:2" x14ac:dyDescent="0.2">
      <c r="A71571" s="47"/>
      <c r="B71571" s="60"/>
    </row>
    <row r="71572" spans="1:2" x14ac:dyDescent="0.2">
      <c r="A71572" s="47"/>
      <c r="B71572" s="60"/>
    </row>
    <row r="71573" spans="1:2" x14ac:dyDescent="0.2">
      <c r="A71573" s="47"/>
      <c r="B71573" s="60"/>
    </row>
    <row r="71574" spans="1:2" x14ac:dyDescent="0.2">
      <c r="A71574" s="47"/>
      <c r="B71574" s="60"/>
    </row>
    <row r="71575" spans="1:2" x14ac:dyDescent="0.2">
      <c r="A71575" s="47"/>
      <c r="B71575" s="60"/>
    </row>
    <row r="71576" spans="1:2" x14ac:dyDescent="0.2">
      <c r="A71576" s="47"/>
      <c r="B71576" s="60"/>
    </row>
    <row r="71577" spans="1:2" x14ac:dyDescent="0.2">
      <c r="A71577" s="47"/>
      <c r="B71577" s="60"/>
    </row>
    <row r="71578" spans="1:2" x14ac:dyDescent="0.2">
      <c r="A71578" s="47"/>
      <c r="B71578" s="60"/>
    </row>
    <row r="71579" spans="1:2" x14ac:dyDescent="0.2">
      <c r="A71579" s="47"/>
      <c r="B71579" s="60"/>
    </row>
    <row r="71580" spans="1:2" x14ac:dyDescent="0.2">
      <c r="A71580" s="47"/>
      <c r="B71580" s="60"/>
    </row>
    <row r="71581" spans="1:2" x14ac:dyDescent="0.2">
      <c r="A71581" s="47"/>
      <c r="B71581" s="60"/>
    </row>
    <row r="71582" spans="1:2" x14ac:dyDescent="0.2">
      <c r="A71582" s="47"/>
      <c r="B71582" s="60"/>
    </row>
    <row r="71583" spans="1:2" x14ac:dyDescent="0.2">
      <c r="A71583" s="47"/>
      <c r="B71583" s="60"/>
    </row>
    <row r="71584" spans="1:2" x14ac:dyDescent="0.2">
      <c r="A71584" s="47"/>
      <c r="B71584" s="60"/>
    </row>
    <row r="71585" spans="1:2" x14ac:dyDescent="0.2">
      <c r="A71585" s="47"/>
      <c r="B71585" s="60"/>
    </row>
    <row r="71586" spans="1:2" x14ac:dyDescent="0.2">
      <c r="A71586" s="47"/>
      <c r="B71586" s="60"/>
    </row>
    <row r="71587" spans="1:2" x14ac:dyDescent="0.2">
      <c r="A71587" s="47"/>
      <c r="B71587" s="60"/>
    </row>
    <row r="71588" spans="1:2" x14ac:dyDescent="0.2">
      <c r="A71588" s="47"/>
      <c r="B71588" s="60"/>
    </row>
    <row r="71589" spans="1:2" x14ac:dyDescent="0.2">
      <c r="A71589" s="47"/>
      <c r="B71589" s="60"/>
    </row>
    <row r="71590" spans="1:2" x14ac:dyDescent="0.2">
      <c r="A71590" s="47"/>
      <c r="B71590" s="60"/>
    </row>
    <row r="71591" spans="1:2" x14ac:dyDescent="0.2">
      <c r="A71591" s="47"/>
      <c r="B71591" s="60"/>
    </row>
    <row r="71592" spans="1:2" x14ac:dyDescent="0.2">
      <c r="A71592" s="47"/>
      <c r="B71592" s="60"/>
    </row>
    <row r="71593" spans="1:2" x14ac:dyDescent="0.2">
      <c r="A71593" s="47"/>
      <c r="B71593" s="60"/>
    </row>
    <row r="71594" spans="1:2" x14ac:dyDescent="0.2">
      <c r="A71594" s="47"/>
      <c r="B71594" s="60"/>
    </row>
    <row r="71595" spans="1:2" x14ac:dyDescent="0.2">
      <c r="A71595" s="47"/>
      <c r="B71595" s="60"/>
    </row>
    <row r="71596" spans="1:2" x14ac:dyDescent="0.2">
      <c r="A71596" s="47"/>
      <c r="B71596" s="60"/>
    </row>
    <row r="71597" spans="1:2" x14ac:dyDescent="0.2">
      <c r="A71597" s="47"/>
      <c r="B71597" s="60"/>
    </row>
    <row r="71598" spans="1:2" x14ac:dyDescent="0.2">
      <c r="A71598" s="47"/>
      <c r="B71598" s="60"/>
    </row>
    <row r="71599" spans="1:2" x14ac:dyDescent="0.2">
      <c r="A71599" s="47"/>
      <c r="B71599" s="60"/>
    </row>
    <row r="71600" spans="1:2" x14ac:dyDescent="0.2">
      <c r="A71600" s="47"/>
      <c r="B71600" s="60"/>
    </row>
    <row r="71601" spans="1:2" x14ac:dyDescent="0.2">
      <c r="A71601" s="47"/>
      <c r="B71601" s="60"/>
    </row>
    <row r="71602" spans="1:2" x14ac:dyDescent="0.2">
      <c r="A71602" s="47"/>
      <c r="B71602" s="60"/>
    </row>
    <row r="71603" spans="1:2" x14ac:dyDescent="0.2">
      <c r="A71603" s="47"/>
      <c r="B71603" s="60"/>
    </row>
    <row r="71604" spans="1:2" x14ac:dyDescent="0.2">
      <c r="A71604" s="47"/>
      <c r="B71604" s="60"/>
    </row>
    <row r="71605" spans="1:2" x14ac:dyDescent="0.2">
      <c r="A71605" s="47"/>
      <c r="B71605" s="60"/>
    </row>
    <row r="71606" spans="1:2" x14ac:dyDescent="0.2">
      <c r="A71606" s="47"/>
      <c r="B71606" s="60"/>
    </row>
    <row r="71607" spans="1:2" x14ac:dyDescent="0.2">
      <c r="A71607" s="47"/>
      <c r="B71607" s="60"/>
    </row>
    <row r="71608" spans="1:2" x14ac:dyDescent="0.2">
      <c r="A71608" s="47"/>
      <c r="B71608" s="60"/>
    </row>
    <row r="71609" spans="1:2" x14ac:dyDescent="0.2">
      <c r="A71609" s="47"/>
      <c r="B71609" s="60"/>
    </row>
    <row r="71610" spans="1:2" x14ac:dyDescent="0.2">
      <c r="A71610" s="47"/>
      <c r="B71610" s="60"/>
    </row>
    <row r="71611" spans="1:2" x14ac:dyDescent="0.2">
      <c r="A71611" s="47"/>
      <c r="B71611" s="60"/>
    </row>
    <row r="71612" spans="1:2" x14ac:dyDescent="0.2">
      <c r="A71612" s="47"/>
      <c r="B71612" s="60"/>
    </row>
    <row r="71613" spans="1:2" x14ac:dyDescent="0.2">
      <c r="A71613" s="47"/>
      <c r="B71613" s="60"/>
    </row>
    <row r="71614" spans="1:2" x14ac:dyDescent="0.2">
      <c r="A71614" s="47"/>
      <c r="B71614" s="60"/>
    </row>
    <row r="71615" spans="1:2" x14ac:dyDescent="0.2">
      <c r="A71615" s="47"/>
      <c r="B71615" s="60"/>
    </row>
    <row r="71616" spans="1:2" x14ac:dyDescent="0.2">
      <c r="A71616" s="47"/>
      <c r="B71616" s="60"/>
    </row>
    <row r="71617" spans="1:2" x14ac:dyDescent="0.2">
      <c r="A71617" s="47"/>
      <c r="B71617" s="60"/>
    </row>
    <row r="71618" spans="1:2" x14ac:dyDescent="0.2">
      <c r="A71618" s="47"/>
      <c r="B71618" s="60"/>
    </row>
    <row r="71619" spans="1:2" x14ac:dyDescent="0.2">
      <c r="A71619" s="47"/>
      <c r="B71619" s="60"/>
    </row>
    <row r="71620" spans="1:2" x14ac:dyDescent="0.2">
      <c r="A71620" s="47"/>
      <c r="B71620" s="60"/>
    </row>
    <row r="71621" spans="1:2" x14ac:dyDescent="0.2">
      <c r="A71621" s="47"/>
      <c r="B71621" s="60"/>
    </row>
    <row r="71622" spans="1:2" x14ac:dyDescent="0.2">
      <c r="A71622" s="47"/>
      <c r="B71622" s="60"/>
    </row>
    <row r="71623" spans="1:2" x14ac:dyDescent="0.2">
      <c r="A71623" s="47"/>
      <c r="B71623" s="60"/>
    </row>
    <row r="71624" spans="1:2" x14ac:dyDescent="0.2">
      <c r="A71624" s="47"/>
      <c r="B71624" s="60"/>
    </row>
    <row r="71625" spans="1:2" x14ac:dyDescent="0.2">
      <c r="A71625" s="47"/>
      <c r="B71625" s="60"/>
    </row>
    <row r="71626" spans="1:2" x14ac:dyDescent="0.2">
      <c r="A71626" s="47"/>
      <c r="B71626" s="60"/>
    </row>
    <row r="71627" spans="1:2" x14ac:dyDescent="0.2">
      <c r="A71627" s="47"/>
      <c r="B71627" s="60"/>
    </row>
    <row r="71628" spans="1:2" x14ac:dyDescent="0.2">
      <c r="A71628" s="47"/>
      <c r="B71628" s="60"/>
    </row>
    <row r="71629" spans="1:2" x14ac:dyDescent="0.2">
      <c r="A71629" s="47"/>
      <c r="B71629" s="60"/>
    </row>
    <row r="71630" spans="1:2" x14ac:dyDescent="0.2">
      <c r="A71630" s="47"/>
      <c r="B71630" s="60"/>
    </row>
    <row r="71631" spans="1:2" x14ac:dyDescent="0.2">
      <c r="A71631" s="47"/>
      <c r="B71631" s="60"/>
    </row>
    <row r="71632" spans="1:2" x14ac:dyDescent="0.2">
      <c r="A71632" s="47"/>
      <c r="B71632" s="60"/>
    </row>
    <row r="71633" spans="1:2" x14ac:dyDescent="0.2">
      <c r="A71633" s="47"/>
      <c r="B71633" s="60"/>
    </row>
    <row r="71634" spans="1:2" x14ac:dyDescent="0.2">
      <c r="A71634" s="47"/>
      <c r="B71634" s="60"/>
    </row>
    <row r="71635" spans="1:2" x14ac:dyDescent="0.2">
      <c r="A71635" s="47"/>
      <c r="B71635" s="60"/>
    </row>
    <row r="71636" spans="1:2" x14ac:dyDescent="0.2">
      <c r="A71636" s="47"/>
      <c r="B71636" s="60"/>
    </row>
    <row r="71637" spans="1:2" x14ac:dyDescent="0.2">
      <c r="A71637" s="47"/>
      <c r="B71637" s="60"/>
    </row>
    <row r="71638" spans="1:2" x14ac:dyDescent="0.2">
      <c r="A71638" s="47"/>
      <c r="B71638" s="60"/>
    </row>
    <row r="71639" spans="1:2" x14ac:dyDescent="0.2">
      <c r="A71639" s="47"/>
      <c r="B71639" s="60"/>
    </row>
    <row r="71640" spans="1:2" x14ac:dyDescent="0.2">
      <c r="A71640" s="47"/>
      <c r="B71640" s="60"/>
    </row>
    <row r="71641" spans="1:2" x14ac:dyDescent="0.2">
      <c r="A71641" s="47"/>
      <c r="B71641" s="60"/>
    </row>
    <row r="71642" spans="1:2" x14ac:dyDescent="0.2">
      <c r="A71642" s="47"/>
      <c r="B71642" s="60"/>
    </row>
    <row r="71643" spans="1:2" x14ac:dyDescent="0.2">
      <c r="A71643" s="47"/>
      <c r="B71643" s="60"/>
    </row>
    <row r="71644" spans="1:2" x14ac:dyDescent="0.2">
      <c r="A71644" s="47"/>
      <c r="B71644" s="60"/>
    </row>
    <row r="71645" spans="1:2" x14ac:dyDescent="0.2">
      <c r="A71645" s="47"/>
      <c r="B71645" s="60"/>
    </row>
    <row r="71646" spans="1:2" x14ac:dyDescent="0.2">
      <c r="A71646" s="47"/>
      <c r="B71646" s="60"/>
    </row>
    <row r="71647" spans="1:2" x14ac:dyDescent="0.2">
      <c r="A71647" s="47"/>
      <c r="B71647" s="60"/>
    </row>
    <row r="71648" spans="1:2" x14ac:dyDescent="0.2">
      <c r="A71648" s="47"/>
      <c r="B71648" s="60"/>
    </row>
    <row r="71649" spans="1:2" x14ac:dyDescent="0.2">
      <c r="A71649" s="47"/>
      <c r="B71649" s="60"/>
    </row>
    <row r="71650" spans="1:2" x14ac:dyDescent="0.2">
      <c r="A71650" s="47"/>
      <c r="B71650" s="60"/>
    </row>
    <row r="71651" spans="1:2" x14ac:dyDescent="0.2">
      <c r="A71651" s="47"/>
      <c r="B71651" s="60"/>
    </row>
    <row r="71652" spans="1:2" x14ac:dyDescent="0.2">
      <c r="A71652" s="47"/>
      <c r="B71652" s="60"/>
    </row>
    <row r="71653" spans="1:2" x14ac:dyDescent="0.2">
      <c r="A71653" s="47"/>
      <c r="B71653" s="60"/>
    </row>
    <row r="71654" spans="1:2" x14ac:dyDescent="0.2">
      <c r="A71654" s="47"/>
      <c r="B71654" s="60"/>
    </row>
    <row r="71655" spans="1:2" x14ac:dyDescent="0.2">
      <c r="A71655" s="47"/>
      <c r="B71655" s="60"/>
    </row>
    <row r="71656" spans="1:2" x14ac:dyDescent="0.2">
      <c r="A71656" s="47"/>
      <c r="B71656" s="60"/>
    </row>
    <row r="71657" spans="1:2" x14ac:dyDescent="0.2">
      <c r="A71657" s="47"/>
      <c r="B71657" s="60"/>
    </row>
    <row r="71658" spans="1:2" x14ac:dyDescent="0.2">
      <c r="A71658" s="47"/>
      <c r="B71658" s="60"/>
    </row>
    <row r="71659" spans="1:2" x14ac:dyDescent="0.2">
      <c r="A71659" s="47"/>
      <c r="B71659" s="60"/>
    </row>
    <row r="71660" spans="1:2" x14ac:dyDescent="0.2">
      <c r="A71660" s="47"/>
      <c r="B71660" s="60"/>
    </row>
    <row r="71661" spans="1:2" x14ac:dyDescent="0.2">
      <c r="A71661" s="47"/>
      <c r="B71661" s="60"/>
    </row>
    <row r="71662" spans="1:2" x14ac:dyDescent="0.2">
      <c r="A71662" s="47"/>
      <c r="B71662" s="60"/>
    </row>
    <row r="71663" spans="1:2" x14ac:dyDescent="0.2">
      <c r="A71663" s="47"/>
      <c r="B71663" s="60"/>
    </row>
    <row r="71664" spans="1:2" x14ac:dyDescent="0.2">
      <c r="A71664" s="47"/>
      <c r="B71664" s="60"/>
    </row>
    <row r="71665" spans="1:2" x14ac:dyDescent="0.2">
      <c r="A71665" s="47"/>
      <c r="B71665" s="60"/>
    </row>
    <row r="71666" spans="1:2" x14ac:dyDescent="0.2">
      <c r="A71666" s="47"/>
      <c r="B71666" s="60"/>
    </row>
    <row r="71667" spans="1:2" x14ac:dyDescent="0.2">
      <c r="A71667" s="47"/>
      <c r="B71667" s="60"/>
    </row>
    <row r="71668" spans="1:2" x14ac:dyDescent="0.2">
      <c r="A71668" s="47"/>
      <c r="B71668" s="60"/>
    </row>
    <row r="71669" spans="1:2" x14ac:dyDescent="0.2">
      <c r="A71669" s="47"/>
      <c r="B71669" s="60"/>
    </row>
    <row r="71670" spans="1:2" x14ac:dyDescent="0.2">
      <c r="A71670" s="47"/>
      <c r="B71670" s="60"/>
    </row>
    <row r="71671" spans="1:2" x14ac:dyDescent="0.2">
      <c r="A71671" s="47"/>
      <c r="B71671" s="60"/>
    </row>
    <row r="71672" spans="1:2" x14ac:dyDescent="0.2">
      <c r="A71672" s="47"/>
      <c r="B71672" s="60"/>
    </row>
    <row r="71673" spans="1:2" x14ac:dyDescent="0.2">
      <c r="A71673" s="47"/>
      <c r="B71673" s="60"/>
    </row>
    <row r="71674" spans="1:2" x14ac:dyDescent="0.2">
      <c r="A71674" s="47"/>
      <c r="B71674" s="60"/>
    </row>
    <row r="71675" spans="1:2" x14ac:dyDescent="0.2">
      <c r="A71675" s="47"/>
      <c r="B71675" s="60"/>
    </row>
    <row r="71676" spans="1:2" x14ac:dyDescent="0.2">
      <c r="A71676" s="47"/>
      <c r="B71676" s="60"/>
    </row>
    <row r="71677" spans="1:2" x14ac:dyDescent="0.2">
      <c r="A71677" s="47"/>
      <c r="B71677" s="60"/>
    </row>
    <row r="71678" spans="1:2" x14ac:dyDescent="0.2">
      <c r="A71678" s="47"/>
      <c r="B71678" s="60"/>
    </row>
    <row r="71679" spans="1:2" x14ac:dyDescent="0.2">
      <c r="A71679" s="47"/>
      <c r="B71679" s="60"/>
    </row>
    <row r="71680" spans="1:2" x14ac:dyDescent="0.2">
      <c r="A71680" s="47"/>
      <c r="B71680" s="60"/>
    </row>
    <row r="71681" spans="1:2" x14ac:dyDescent="0.2">
      <c r="A71681" s="47"/>
      <c r="B71681" s="60"/>
    </row>
    <row r="71682" spans="1:2" x14ac:dyDescent="0.2">
      <c r="A71682" s="47"/>
      <c r="B71682" s="60"/>
    </row>
    <row r="71683" spans="1:2" x14ac:dyDescent="0.2">
      <c r="A71683" s="47"/>
      <c r="B71683" s="60"/>
    </row>
    <row r="71684" spans="1:2" x14ac:dyDescent="0.2">
      <c r="A71684" s="47"/>
      <c r="B71684" s="60"/>
    </row>
    <row r="71685" spans="1:2" x14ac:dyDescent="0.2">
      <c r="A71685" s="47"/>
      <c r="B71685" s="60"/>
    </row>
    <row r="71686" spans="1:2" x14ac:dyDescent="0.2">
      <c r="A71686" s="47"/>
      <c r="B71686" s="60"/>
    </row>
    <row r="71687" spans="1:2" x14ac:dyDescent="0.2">
      <c r="A71687" s="47"/>
      <c r="B71687" s="60"/>
    </row>
    <row r="71688" spans="1:2" x14ac:dyDescent="0.2">
      <c r="A71688" s="47"/>
      <c r="B71688" s="60"/>
    </row>
    <row r="71689" spans="1:2" x14ac:dyDescent="0.2">
      <c r="A71689" s="47"/>
      <c r="B71689" s="60"/>
    </row>
    <row r="71690" spans="1:2" x14ac:dyDescent="0.2">
      <c r="A71690" s="47"/>
      <c r="B71690" s="60"/>
    </row>
    <row r="71691" spans="1:2" x14ac:dyDescent="0.2">
      <c r="A71691" s="47"/>
      <c r="B71691" s="60"/>
    </row>
    <row r="71692" spans="1:2" x14ac:dyDescent="0.2">
      <c r="A71692" s="47"/>
      <c r="B71692" s="60"/>
    </row>
    <row r="71693" spans="1:2" x14ac:dyDescent="0.2">
      <c r="A71693" s="47"/>
      <c r="B71693" s="60"/>
    </row>
    <row r="71694" spans="1:2" x14ac:dyDescent="0.2">
      <c r="A71694" s="47"/>
      <c r="B71694" s="60"/>
    </row>
    <row r="71695" spans="1:2" x14ac:dyDescent="0.2">
      <c r="A71695" s="47"/>
      <c r="B71695" s="60"/>
    </row>
    <row r="71696" spans="1:2" x14ac:dyDescent="0.2">
      <c r="A71696" s="47"/>
      <c r="B71696" s="60"/>
    </row>
    <row r="71697" spans="1:2" x14ac:dyDescent="0.2">
      <c r="A71697" s="47"/>
      <c r="B71697" s="60"/>
    </row>
    <row r="71698" spans="1:2" x14ac:dyDescent="0.2">
      <c r="A71698" s="47"/>
      <c r="B71698" s="60"/>
    </row>
    <row r="71699" spans="1:2" x14ac:dyDescent="0.2">
      <c r="A71699" s="47"/>
      <c r="B71699" s="60"/>
    </row>
    <row r="71700" spans="1:2" x14ac:dyDescent="0.2">
      <c r="A71700" s="47"/>
      <c r="B71700" s="60"/>
    </row>
    <row r="71701" spans="1:2" x14ac:dyDescent="0.2">
      <c r="A71701" s="47"/>
      <c r="B71701" s="60"/>
    </row>
    <row r="71702" spans="1:2" x14ac:dyDescent="0.2">
      <c r="A71702" s="47"/>
      <c r="B71702" s="60"/>
    </row>
    <row r="71703" spans="1:2" x14ac:dyDescent="0.2">
      <c r="A71703" s="47"/>
      <c r="B71703" s="60"/>
    </row>
    <row r="71704" spans="1:2" x14ac:dyDescent="0.2">
      <c r="A71704" s="47"/>
      <c r="B71704" s="60"/>
    </row>
    <row r="71705" spans="1:2" x14ac:dyDescent="0.2">
      <c r="A71705" s="47"/>
      <c r="B71705" s="60"/>
    </row>
    <row r="71706" spans="1:2" x14ac:dyDescent="0.2">
      <c r="A71706" s="47"/>
      <c r="B71706" s="60"/>
    </row>
    <row r="71707" spans="1:2" x14ac:dyDescent="0.2">
      <c r="A71707" s="47"/>
      <c r="B71707" s="60"/>
    </row>
    <row r="71708" spans="1:2" x14ac:dyDescent="0.2">
      <c r="A71708" s="47"/>
      <c r="B71708" s="60"/>
    </row>
    <row r="71709" spans="1:2" x14ac:dyDescent="0.2">
      <c r="A71709" s="47"/>
      <c r="B71709" s="60"/>
    </row>
    <row r="71710" spans="1:2" x14ac:dyDescent="0.2">
      <c r="A71710" s="47"/>
      <c r="B71710" s="60"/>
    </row>
    <row r="71711" spans="1:2" x14ac:dyDescent="0.2">
      <c r="A71711" s="47"/>
      <c r="B71711" s="60"/>
    </row>
    <row r="71712" spans="1:2" x14ac:dyDescent="0.2">
      <c r="A71712" s="47"/>
      <c r="B71712" s="60"/>
    </row>
    <row r="71713" spans="1:2" x14ac:dyDescent="0.2">
      <c r="A71713" s="47"/>
      <c r="B71713" s="60"/>
    </row>
    <row r="71714" spans="1:2" x14ac:dyDescent="0.2">
      <c r="A71714" s="47"/>
      <c r="B71714" s="60"/>
    </row>
    <row r="71715" spans="1:2" x14ac:dyDescent="0.2">
      <c r="A71715" s="47"/>
      <c r="B71715" s="60"/>
    </row>
    <row r="71716" spans="1:2" x14ac:dyDescent="0.2">
      <c r="A71716" s="47"/>
      <c r="B71716" s="60"/>
    </row>
    <row r="71717" spans="1:2" x14ac:dyDescent="0.2">
      <c r="A71717" s="47"/>
      <c r="B71717" s="60"/>
    </row>
    <row r="71718" spans="1:2" x14ac:dyDescent="0.2">
      <c r="A71718" s="47"/>
      <c r="B71718" s="60"/>
    </row>
    <row r="71719" spans="1:2" x14ac:dyDescent="0.2">
      <c r="A71719" s="47"/>
      <c r="B71719" s="60"/>
    </row>
    <row r="71720" spans="1:2" x14ac:dyDescent="0.2">
      <c r="A71720" s="47"/>
      <c r="B71720" s="60"/>
    </row>
    <row r="71721" spans="1:2" x14ac:dyDescent="0.2">
      <c r="A71721" s="47"/>
      <c r="B71721" s="60"/>
    </row>
    <row r="71722" spans="1:2" x14ac:dyDescent="0.2">
      <c r="A71722" s="47"/>
      <c r="B71722" s="60"/>
    </row>
    <row r="71723" spans="1:2" x14ac:dyDescent="0.2">
      <c r="A71723" s="47"/>
      <c r="B71723" s="60"/>
    </row>
    <row r="71724" spans="1:2" x14ac:dyDescent="0.2">
      <c r="A71724" s="47"/>
      <c r="B71724" s="60"/>
    </row>
    <row r="71725" spans="1:2" x14ac:dyDescent="0.2">
      <c r="A71725" s="47"/>
      <c r="B71725" s="60"/>
    </row>
    <row r="71726" spans="1:2" x14ac:dyDescent="0.2">
      <c r="A71726" s="47"/>
      <c r="B71726" s="60"/>
    </row>
    <row r="71727" spans="1:2" x14ac:dyDescent="0.2">
      <c r="A71727" s="47"/>
      <c r="B71727" s="60"/>
    </row>
    <row r="71728" spans="1:2" x14ac:dyDescent="0.2">
      <c r="A71728" s="47"/>
      <c r="B71728" s="60"/>
    </row>
    <row r="71729" spans="1:2" x14ac:dyDescent="0.2">
      <c r="A71729" s="47"/>
      <c r="B71729" s="60"/>
    </row>
    <row r="71730" spans="1:2" x14ac:dyDescent="0.2">
      <c r="A71730" s="47"/>
      <c r="B71730" s="60"/>
    </row>
    <row r="71731" spans="1:2" x14ac:dyDescent="0.2">
      <c r="A71731" s="47"/>
      <c r="B71731" s="60"/>
    </row>
    <row r="71732" spans="1:2" x14ac:dyDescent="0.2">
      <c r="A71732" s="47"/>
      <c r="B71732" s="60"/>
    </row>
    <row r="71733" spans="1:2" x14ac:dyDescent="0.2">
      <c r="A71733" s="47"/>
      <c r="B71733" s="60"/>
    </row>
    <row r="71734" spans="1:2" x14ac:dyDescent="0.2">
      <c r="A71734" s="47"/>
      <c r="B71734" s="60"/>
    </row>
    <row r="71735" spans="1:2" x14ac:dyDescent="0.2">
      <c r="A71735" s="47"/>
      <c r="B71735" s="60"/>
    </row>
    <row r="71736" spans="1:2" x14ac:dyDescent="0.2">
      <c r="A71736" s="47"/>
      <c r="B71736" s="60"/>
    </row>
    <row r="71737" spans="1:2" x14ac:dyDescent="0.2">
      <c r="A71737" s="47"/>
      <c r="B71737" s="60"/>
    </row>
    <row r="71738" spans="1:2" x14ac:dyDescent="0.2">
      <c r="A71738" s="47"/>
      <c r="B71738" s="60"/>
    </row>
    <row r="71739" spans="1:2" x14ac:dyDescent="0.2">
      <c r="A71739" s="47"/>
      <c r="B71739" s="60"/>
    </row>
    <row r="71740" spans="1:2" x14ac:dyDescent="0.2">
      <c r="A71740" s="47"/>
      <c r="B71740" s="60"/>
    </row>
    <row r="71741" spans="1:2" x14ac:dyDescent="0.2">
      <c r="A71741" s="47"/>
      <c r="B71741" s="60"/>
    </row>
    <row r="71742" spans="1:2" x14ac:dyDescent="0.2">
      <c r="A71742" s="47"/>
      <c r="B71742" s="60"/>
    </row>
    <row r="71743" spans="1:2" x14ac:dyDescent="0.2">
      <c r="A71743" s="47"/>
      <c r="B71743" s="60"/>
    </row>
    <row r="71744" spans="1:2" x14ac:dyDescent="0.2">
      <c r="A71744" s="47"/>
      <c r="B71744" s="60"/>
    </row>
    <row r="71745" spans="1:2" x14ac:dyDescent="0.2">
      <c r="A71745" s="47"/>
      <c r="B71745" s="60"/>
    </row>
    <row r="71746" spans="1:2" x14ac:dyDescent="0.2">
      <c r="A71746" s="47"/>
      <c r="B71746" s="60"/>
    </row>
    <row r="71747" spans="1:2" x14ac:dyDescent="0.2">
      <c r="A71747" s="47"/>
      <c r="B71747" s="60"/>
    </row>
    <row r="71748" spans="1:2" x14ac:dyDescent="0.2">
      <c r="A71748" s="47"/>
      <c r="B71748" s="60"/>
    </row>
    <row r="71749" spans="1:2" x14ac:dyDescent="0.2">
      <c r="A71749" s="47"/>
      <c r="B71749" s="60"/>
    </row>
    <row r="71750" spans="1:2" x14ac:dyDescent="0.2">
      <c r="A71750" s="47"/>
      <c r="B71750" s="60"/>
    </row>
    <row r="71751" spans="1:2" x14ac:dyDescent="0.2">
      <c r="A71751" s="47"/>
      <c r="B71751" s="60"/>
    </row>
    <row r="71752" spans="1:2" x14ac:dyDescent="0.2">
      <c r="A71752" s="47"/>
      <c r="B71752" s="60"/>
    </row>
    <row r="71753" spans="1:2" x14ac:dyDescent="0.2">
      <c r="A71753" s="47"/>
      <c r="B71753" s="60"/>
    </row>
    <row r="71754" spans="1:2" x14ac:dyDescent="0.2">
      <c r="A71754" s="47"/>
      <c r="B71754" s="60"/>
    </row>
    <row r="71755" spans="1:2" x14ac:dyDescent="0.2">
      <c r="A71755" s="47"/>
      <c r="B71755" s="60"/>
    </row>
    <row r="71756" spans="1:2" x14ac:dyDescent="0.2">
      <c r="A71756" s="47"/>
      <c r="B71756" s="60"/>
    </row>
    <row r="71757" spans="1:2" x14ac:dyDescent="0.2">
      <c r="A71757" s="47"/>
      <c r="B71757" s="60"/>
    </row>
    <row r="71758" spans="1:2" x14ac:dyDescent="0.2">
      <c r="A71758" s="47"/>
      <c r="B71758" s="60"/>
    </row>
    <row r="71759" spans="1:2" x14ac:dyDescent="0.2">
      <c r="A71759" s="47"/>
      <c r="B71759" s="60"/>
    </row>
    <row r="71760" spans="1:2" x14ac:dyDescent="0.2">
      <c r="A71760" s="47"/>
      <c r="B71760" s="60"/>
    </row>
    <row r="71761" spans="1:2" x14ac:dyDescent="0.2">
      <c r="A71761" s="47"/>
      <c r="B71761" s="60"/>
    </row>
    <row r="71762" spans="1:2" x14ac:dyDescent="0.2">
      <c r="A71762" s="47"/>
      <c r="B71762" s="60"/>
    </row>
    <row r="71763" spans="1:2" x14ac:dyDescent="0.2">
      <c r="A71763" s="47"/>
      <c r="B71763" s="60"/>
    </row>
    <row r="71764" spans="1:2" x14ac:dyDescent="0.2">
      <c r="A71764" s="47"/>
      <c r="B71764" s="60"/>
    </row>
    <row r="71765" spans="1:2" x14ac:dyDescent="0.2">
      <c r="A71765" s="47"/>
      <c r="B71765" s="60"/>
    </row>
    <row r="71766" spans="1:2" x14ac:dyDescent="0.2">
      <c r="A71766" s="47"/>
      <c r="B71766" s="60"/>
    </row>
    <row r="71767" spans="1:2" x14ac:dyDescent="0.2">
      <c r="A71767" s="47"/>
      <c r="B71767" s="60"/>
    </row>
    <row r="71768" spans="1:2" x14ac:dyDescent="0.2">
      <c r="A71768" s="47"/>
      <c r="B71768" s="60"/>
    </row>
    <row r="71769" spans="1:2" x14ac:dyDescent="0.2">
      <c r="A71769" s="47"/>
      <c r="B71769" s="60"/>
    </row>
    <row r="71770" spans="1:2" x14ac:dyDescent="0.2">
      <c r="A71770" s="47"/>
      <c r="B71770" s="60"/>
    </row>
    <row r="71771" spans="1:2" x14ac:dyDescent="0.2">
      <c r="A71771" s="47"/>
      <c r="B71771" s="60"/>
    </row>
    <row r="71772" spans="1:2" x14ac:dyDescent="0.2">
      <c r="A71772" s="47"/>
      <c r="B71772" s="60"/>
    </row>
    <row r="71773" spans="1:2" x14ac:dyDescent="0.2">
      <c r="A71773" s="47"/>
      <c r="B71773" s="60"/>
    </row>
    <row r="71774" spans="1:2" x14ac:dyDescent="0.2">
      <c r="A71774" s="47"/>
      <c r="B71774" s="60"/>
    </row>
    <row r="71775" spans="1:2" x14ac:dyDescent="0.2">
      <c r="A71775" s="47"/>
      <c r="B71775" s="60"/>
    </row>
    <row r="71776" spans="1:2" x14ac:dyDescent="0.2">
      <c r="A71776" s="47"/>
      <c r="B71776" s="60"/>
    </row>
    <row r="71777" spans="1:2" x14ac:dyDescent="0.2">
      <c r="A71777" s="47"/>
      <c r="B71777" s="60"/>
    </row>
    <row r="71778" spans="1:2" x14ac:dyDescent="0.2">
      <c r="A71778" s="47"/>
      <c r="B71778" s="60"/>
    </row>
    <row r="71779" spans="1:2" x14ac:dyDescent="0.2">
      <c r="A71779" s="47"/>
      <c r="B71779" s="60"/>
    </row>
    <row r="71780" spans="1:2" x14ac:dyDescent="0.2">
      <c r="A71780" s="47"/>
      <c r="B71780" s="60"/>
    </row>
    <row r="71781" spans="1:2" x14ac:dyDescent="0.2">
      <c r="A71781" s="47"/>
      <c r="B71781" s="60"/>
    </row>
    <row r="71782" spans="1:2" x14ac:dyDescent="0.2">
      <c r="A71782" s="47"/>
      <c r="B71782" s="60"/>
    </row>
    <row r="71783" spans="1:2" x14ac:dyDescent="0.2">
      <c r="A71783" s="47"/>
      <c r="B71783" s="60"/>
    </row>
    <row r="71784" spans="1:2" x14ac:dyDescent="0.2">
      <c r="A71784" s="47"/>
      <c r="B71784" s="60"/>
    </row>
    <row r="71785" spans="1:2" x14ac:dyDescent="0.2">
      <c r="A71785" s="47"/>
      <c r="B71785" s="60"/>
    </row>
    <row r="71786" spans="1:2" x14ac:dyDescent="0.2">
      <c r="A71786" s="47"/>
      <c r="B71786" s="60"/>
    </row>
    <row r="71787" spans="1:2" x14ac:dyDescent="0.2">
      <c r="A71787" s="47"/>
      <c r="B71787" s="60"/>
    </row>
    <row r="71788" spans="1:2" x14ac:dyDescent="0.2">
      <c r="A71788" s="47"/>
      <c r="B71788" s="60"/>
    </row>
    <row r="71789" spans="1:2" x14ac:dyDescent="0.2">
      <c r="A71789" s="47"/>
      <c r="B71789" s="60"/>
    </row>
    <row r="71790" spans="1:2" x14ac:dyDescent="0.2">
      <c r="A71790" s="47"/>
      <c r="B71790" s="60"/>
    </row>
    <row r="71791" spans="1:2" x14ac:dyDescent="0.2">
      <c r="A71791" s="47"/>
      <c r="B71791" s="60"/>
    </row>
    <row r="71792" spans="1:2" x14ac:dyDescent="0.2">
      <c r="A71792" s="47"/>
      <c r="B71792" s="60"/>
    </row>
    <row r="71793" spans="1:2" x14ac:dyDescent="0.2">
      <c r="A71793" s="47"/>
      <c r="B71793" s="60"/>
    </row>
    <row r="71794" spans="1:2" x14ac:dyDescent="0.2">
      <c r="A71794" s="47"/>
      <c r="B71794" s="60"/>
    </row>
    <row r="71795" spans="1:2" x14ac:dyDescent="0.2">
      <c r="A71795" s="47"/>
      <c r="B71795" s="60"/>
    </row>
    <row r="71796" spans="1:2" x14ac:dyDescent="0.2">
      <c r="A71796" s="47"/>
      <c r="B71796" s="60"/>
    </row>
    <row r="71797" spans="1:2" x14ac:dyDescent="0.2">
      <c r="A71797" s="47"/>
      <c r="B71797" s="60"/>
    </row>
    <row r="71798" spans="1:2" x14ac:dyDescent="0.2">
      <c r="A71798" s="47"/>
      <c r="B71798" s="60"/>
    </row>
    <row r="71799" spans="1:2" x14ac:dyDescent="0.2">
      <c r="A71799" s="47"/>
      <c r="B71799" s="60"/>
    </row>
    <row r="71800" spans="1:2" x14ac:dyDescent="0.2">
      <c r="A71800" s="47"/>
      <c r="B71800" s="60"/>
    </row>
    <row r="71801" spans="1:2" x14ac:dyDescent="0.2">
      <c r="A71801" s="47"/>
      <c r="B71801" s="60"/>
    </row>
    <row r="71802" spans="1:2" x14ac:dyDescent="0.2">
      <c r="A71802" s="47"/>
      <c r="B71802" s="60"/>
    </row>
    <row r="71803" spans="1:2" x14ac:dyDescent="0.2">
      <c r="A71803" s="47"/>
      <c r="B71803" s="60"/>
    </row>
    <row r="71804" spans="1:2" x14ac:dyDescent="0.2">
      <c r="A71804" s="47"/>
      <c r="B71804" s="60"/>
    </row>
    <row r="71805" spans="1:2" x14ac:dyDescent="0.2">
      <c r="A71805" s="47"/>
      <c r="B71805" s="60"/>
    </row>
    <row r="71806" spans="1:2" x14ac:dyDescent="0.2">
      <c r="A71806" s="47"/>
      <c r="B71806" s="60"/>
    </row>
    <row r="71807" spans="1:2" x14ac:dyDescent="0.2">
      <c r="A71807" s="47"/>
      <c r="B71807" s="60"/>
    </row>
    <row r="71808" spans="1:2" x14ac:dyDescent="0.2">
      <c r="A71808" s="47"/>
      <c r="B71808" s="60"/>
    </row>
    <row r="71809" spans="1:2" x14ac:dyDescent="0.2">
      <c r="A71809" s="47"/>
      <c r="B71809" s="60"/>
    </row>
    <row r="71810" spans="1:2" x14ac:dyDescent="0.2">
      <c r="A71810" s="47"/>
      <c r="B71810" s="60"/>
    </row>
    <row r="71811" spans="1:2" x14ac:dyDescent="0.2">
      <c r="A71811" s="47"/>
      <c r="B71811" s="60"/>
    </row>
    <row r="71812" spans="1:2" x14ac:dyDescent="0.2">
      <c r="A71812" s="47"/>
      <c r="B71812" s="60"/>
    </row>
    <row r="71813" spans="1:2" x14ac:dyDescent="0.2">
      <c r="A71813" s="47"/>
      <c r="B71813" s="60"/>
    </row>
    <row r="71814" spans="1:2" x14ac:dyDescent="0.2">
      <c r="A71814" s="47"/>
      <c r="B71814" s="60"/>
    </row>
    <row r="71815" spans="1:2" x14ac:dyDescent="0.2">
      <c r="A71815" s="47"/>
      <c r="B71815" s="60"/>
    </row>
    <row r="71816" spans="1:2" x14ac:dyDescent="0.2">
      <c r="A71816" s="47"/>
      <c r="B71816" s="60"/>
    </row>
    <row r="71817" spans="1:2" x14ac:dyDescent="0.2">
      <c r="A71817" s="47"/>
      <c r="B71817" s="60"/>
    </row>
    <row r="71818" spans="1:2" x14ac:dyDescent="0.2">
      <c r="A71818" s="47"/>
      <c r="B71818" s="60"/>
    </row>
    <row r="71819" spans="1:2" x14ac:dyDescent="0.2">
      <c r="A71819" s="47"/>
      <c r="B71819" s="60"/>
    </row>
    <row r="71820" spans="1:2" x14ac:dyDescent="0.2">
      <c r="A71820" s="47"/>
      <c r="B71820" s="60"/>
    </row>
    <row r="71821" spans="1:2" x14ac:dyDescent="0.2">
      <c r="A71821" s="47"/>
      <c r="B71821" s="60"/>
    </row>
    <row r="71822" spans="1:2" x14ac:dyDescent="0.2">
      <c r="A71822" s="47"/>
      <c r="B71822" s="60"/>
    </row>
    <row r="71823" spans="1:2" x14ac:dyDescent="0.2">
      <c r="A71823" s="47"/>
      <c r="B71823" s="60"/>
    </row>
    <row r="71824" spans="1:2" x14ac:dyDescent="0.2">
      <c r="A71824" s="47"/>
      <c r="B71824" s="60"/>
    </row>
    <row r="71825" spans="1:2" x14ac:dyDescent="0.2">
      <c r="A71825" s="47"/>
      <c r="B71825" s="60"/>
    </row>
    <row r="71826" spans="1:2" x14ac:dyDescent="0.2">
      <c r="A71826" s="47"/>
      <c r="B71826" s="60"/>
    </row>
    <row r="71827" spans="1:2" x14ac:dyDescent="0.2">
      <c r="A71827" s="47"/>
      <c r="B71827" s="60"/>
    </row>
    <row r="71828" spans="1:2" x14ac:dyDescent="0.2">
      <c r="A71828" s="47"/>
      <c r="B71828" s="60"/>
    </row>
    <row r="71829" spans="1:2" x14ac:dyDescent="0.2">
      <c r="A71829" s="47"/>
      <c r="B71829" s="60"/>
    </row>
    <row r="71830" spans="1:2" x14ac:dyDescent="0.2">
      <c r="A71830" s="47"/>
      <c r="B71830" s="60"/>
    </row>
    <row r="71831" spans="1:2" x14ac:dyDescent="0.2">
      <c r="A71831" s="47"/>
      <c r="B71831" s="60"/>
    </row>
    <row r="71832" spans="1:2" x14ac:dyDescent="0.2">
      <c r="A71832" s="47"/>
      <c r="B71832" s="60"/>
    </row>
    <row r="71833" spans="1:2" x14ac:dyDescent="0.2">
      <c r="A71833" s="47"/>
      <c r="B71833" s="60"/>
    </row>
    <row r="71834" spans="1:2" x14ac:dyDescent="0.2">
      <c r="A71834" s="47"/>
      <c r="B71834" s="60"/>
    </row>
    <row r="71835" spans="1:2" x14ac:dyDescent="0.2">
      <c r="A71835" s="47"/>
      <c r="B71835" s="60"/>
    </row>
    <row r="71836" spans="1:2" x14ac:dyDescent="0.2">
      <c r="A71836" s="47"/>
      <c r="B71836" s="60"/>
    </row>
    <row r="71837" spans="1:2" x14ac:dyDescent="0.2">
      <c r="A71837" s="47"/>
      <c r="B71837" s="60"/>
    </row>
    <row r="71838" spans="1:2" x14ac:dyDescent="0.2">
      <c r="A71838" s="47"/>
      <c r="B71838" s="60"/>
    </row>
    <row r="71839" spans="1:2" x14ac:dyDescent="0.2">
      <c r="A71839" s="47"/>
      <c r="B71839" s="60"/>
    </row>
    <row r="71840" spans="1:2" x14ac:dyDescent="0.2">
      <c r="A71840" s="47"/>
      <c r="B71840" s="60"/>
    </row>
    <row r="71841" spans="1:2" x14ac:dyDescent="0.2">
      <c r="A71841" s="47"/>
      <c r="B71841" s="60"/>
    </row>
    <row r="71842" spans="1:2" x14ac:dyDescent="0.2">
      <c r="A71842" s="47"/>
      <c r="B71842" s="60"/>
    </row>
    <row r="71843" spans="1:2" x14ac:dyDescent="0.2">
      <c r="A71843" s="47"/>
      <c r="B71843" s="60"/>
    </row>
    <row r="71844" spans="1:2" x14ac:dyDescent="0.2">
      <c r="A71844" s="47"/>
      <c r="B71844" s="60"/>
    </row>
    <row r="71845" spans="1:2" x14ac:dyDescent="0.2">
      <c r="A71845" s="47"/>
      <c r="B71845" s="60"/>
    </row>
    <row r="71846" spans="1:2" x14ac:dyDescent="0.2">
      <c r="A71846" s="47"/>
      <c r="B71846" s="60"/>
    </row>
    <row r="71847" spans="1:2" x14ac:dyDescent="0.2">
      <c r="A71847" s="47"/>
      <c r="B71847" s="60"/>
    </row>
    <row r="71848" spans="1:2" x14ac:dyDescent="0.2">
      <c r="A71848" s="47"/>
      <c r="B71848" s="60"/>
    </row>
    <row r="71849" spans="1:2" x14ac:dyDescent="0.2">
      <c r="A71849" s="47"/>
      <c r="B71849" s="60"/>
    </row>
    <row r="71850" spans="1:2" x14ac:dyDescent="0.2">
      <c r="A71850" s="47"/>
      <c r="B71850" s="60"/>
    </row>
    <row r="71851" spans="1:2" x14ac:dyDescent="0.2">
      <c r="A71851" s="47"/>
      <c r="B71851" s="60"/>
    </row>
    <row r="71852" spans="1:2" x14ac:dyDescent="0.2">
      <c r="A71852" s="47"/>
      <c r="B71852" s="60"/>
    </row>
    <row r="71853" spans="1:2" x14ac:dyDescent="0.2">
      <c r="A71853" s="47"/>
      <c r="B71853" s="60"/>
    </row>
    <row r="71854" spans="1:2" x14ac:dyDescent="0.2">
      <c r="A71854" s="47"/>
      <c r="B71854" s="60"/>
    </row>
    <row r="71855" spans="1:2" x14ac:dyDescent="0.2">
      <c r="A71855" s="47"/>
      <c r="B71855" s="60"/>
    </row>
    <row r="71856" spans="1:2" x14ac:dyDescent="0.2">
      <c r="A71856" s="47"/>
      <c r="B71856" s="60"/>
    </row>
    <row r="71857" spans="1:2" x14ac:dyDescent="0.2">
      <c r="A71857" s="47"/>
      <c r="B71857" s="60"/>
    </row>
    <row r="71858" spans="1:2" x14ac:dyDescent="0.2">
      <c r="A71858" s="47"/>
      <c r="B71858" s="60"/>
    </row>
    <row r="71859" spans="1:2" x14ac:dyDescent="0.2">
      <c r="A71859" s="47"/>
      <c r="B71859" s="60"/>
    </row>
    <row r="71860" spans="1:2" x14ac:dyDescent="0.2">
      <c r="A71860" s="47"/>
      <c r="B71860" s="60"/>
    </row>
    <row r="71861" spans="1:2" x14ac:dyDescent="0.2">
      <c r="A71861" s="47"/>
      <c r="B71861" s="60"/>
    </row>
    <row r="71862" spans="1:2" x14ac:dyDescent="0.2">
      <c r="A71862" s="47"/>
      <c r="B71862" s="60"/>
    </row>
    <row r="71863" spans="1:2" x14ac:dyDescent="0.2">
      <c r="A71863" s="47"/>
      <c r="B71863" s="60"/>
    </row>
    <row r="71864" spans="1:2" x14ac:dyDescent="0.2">
      <c r="A71864" s="47"/>
      <c r="B71864" s="60"/>
    </row>
    <row r="71865" spans="1:2" x14ac:dyDescent="0.2">
      <c r="A71865" s="47"/>
      <c r="B71865" s="60"/>
    </row>
    <row r="71866" spans="1:2" x14ac:dyDescent="0.2">
      <c r="A71866" s="47"/>
      <c r="B71866" s="60"/>
    </row>
    <row r="71867" spans="1:2" x14ac:dyDescent="0.2">
      <c r="A71867" s="47"/>
      <c r="B71867" s="60"/>
    </row>
    <row r="71868" spans="1:2" x14ac:dyDescent="0.2">
      <c r="A71868" s="47"/>
      <c r="B71868" s="60"/>
    </row>
    <row r="71869" spans="1:2" x14ac:dyDescent="0.2">
      <c r="A71869" s="47"/>
      <c r="B71869" s="60"/>
    </row>
    <row r="71870" spans="1:2" x14ac:dyDescent="0.2">
      <c r="A71870" s="47"/>
      <c r="B71870" s="60"/>
    </row>
    <row r="71871" spans="1:2" x14ac:dyDescent="0.2">
      <c r="A71871" s="47"/>
      <c r="B71871" s="60"/>
    </row>
    <row r="71872" spans="1:2" x14ac:dyDescent="0.2">
      <c r="A71872" s="47"/>
      <c r="B71872" s="60"/>
    </row>
    <row r="71873" spans="1:2" x14ac:dyDescent="0.2">
      <c r="A71873" s="47"/>
      <c r="B71873" s="60"/>
    </row>
    <row r="71874" spans="1:2" x14ac:dyDescent="0.2">
      <c r="A71874" s="47"/>
      <c r="B71874" s="60"/>
    </row>
    <row r="71875" spans="1:2" x14ac:dyDescent="0.2">
      <c r="A71875" s="47"/>
      <c r="B71875" s="60"/>
    </row>
    <row r="71876" spans="1:2" x14ac:dyDescent="0.2">
      <c r="A71876" s="47"/>
      <c r="B71876" s="60"/>
    </row>
    <row r="71877" spans="1:2" x14ac:dyDescent="0.2">
      <c r="A71877" s="47"/>
      <c r="B71877" s="60"/>
    </row>
    <row r="71878" spans="1:2" x14ac:dyDescent="0.2">
      <c r="A71878" s="47"/>
      <c r="B71878" s="60"/>
    </row>
    <row r="71879" spans="1:2" x14ac:dyDescent="0.2">
      <c r="A71879" s="47"/>
      <c r="B71879" s="60"/>
    </row>
    <row r="71880" spans="1:2" x14ac:dyDescent="0.2">
      <c r="A71880" s="47"/>
      <c r="B71880" s="60"/>
    </row>
    <row r="71881" spans="1:2" x14ac:dyDescent="0.2">
      <c r="A71881" s="47"/>
      <c r="B71881" s="60"/>
    </row>
    <row r="71882" spans="1:2" x14ac:dyDescent="0.2">
      <c r="A71882" s="47"/>
      <c r="B71882" s="60"/>
    </row>
    <row r="71883" spans="1:2" x14ac:dyDescent="0.2">
      <c r="A71883" s="47"/>
      <c r="B71883" s="60"/>
    </row>
    <row r="71884" spans="1:2" x14ac:dyDescent="0.2">
      <c r="A71884" s="47"/>
      <c r="B71884" s="60"/>
    </row>
    <row r="71885" spans="1:2" x14ac:dyDescent="0.2">
      <c r="A71885" s="47"/>
      <c r="B71885" s="60"/>
    </row>
    <row r="71886" spans="1:2" x14ac:dyDescent="0.2">
      <c r="A71886" s="47"/>
      <c r="B71886" s="60"/>
    </row>
    <row r="71887" spans="1:2" x14ac:dyDescent="0.2">
      <c r="A71887" s="47"/>
      <c r="B71887" s="60"/>
    </row>
    <row r="71888" spans="1:2" x14ac:dyDescent="0.2">
      <c r="A71888" s="47"/>
      <c r="B71888" s="60"/>
    </row>
    <row r="71889" spans="1:2" x14ac:dyDescent="0.2">
      <c r="A71889" s="47"/>
      <c r="B71889" s="60"/>
    </row>
    <row r="71890" spans="1:2" x14ac:dyDescent="0.2">
      <c r="A71890" s="47"/>
      <c r="B71890" s="60"/>
    </row>
    <row r="71891" spans="1:2" x14ac:dyDescent="0.2">
      <c r="A71891" s="47"/>
      <c r="B71891" s="60"/>
    </row>
    <row r="71892" spans="1:2" x14ac:dyDescent="0.2">
      <c r="A71892" s="47"/>
      <c r="B71892" s="60"/>
    </row>
    <row r="71893" spans="1:2" x14ac:dyDescent="0.2">
      <c r="A71893" s="47"/>
      <c r="B71893" s="60"/>
    </row>
    <row r="71894" spans="1:2" x14ac:dyDescent="0.2">
      <c r="A71894" s="47"/>
      <c r="B71894" s="60"/>
    </row>
    <row r="71895" spans="1:2" x14ac:dyDescent="0.2">
      <c r="A71895" s="47"/>
      <c r="B71895" s="60"/>
    </row>
    <row r="71896" spans="1:2" x14ac:dyDescent="0.2">
      <c r="A71896" s="47"/>
      <c r="B71896" s="60"/>
    </row>
    <row r="71897" spans="1:2" x14ac:dyDescent="0.2">
      <c r="A71897" s="47"/>
      <c r="B71897" s="60"/>
    </row>
    <row r="71898" spans="1:2" x14ac:dyDescent="0.2">
      <c r="A71898" s="47"/>
      <c r="B71898" s="60"/>
    </row>
    <row r="71899" spans="1:2" x14ac:dyDescent="0.2">
      <c r="A71899" s="47"/>
      <c r="B71899" s="60"/>
    </row>
    <row r="71900" spans="1:2" x14ac:dyDescent="0.2">
      <c r="A71900" s="47"/>
      <c r="B71900" s="60"/>
    </row>
    <row r="71901" spans="1:2" x14ac:dyDescent="0.2">
      <c r="A71901" s="47"/>
      <c r="B71901" s="60"/>
    </row>
    <row r="71902" spans="1:2" x14ac:dyDescent="0.2">
      <c r="A71902" s="47"/>
      <c r="B71902" s="60"/>
    </row>
    <row r="71903" spans="1:2" x14ac:dyDescent="0.2">
      <c r="A71903" s="47"/>
      <c r="B71903" s="60"/>
    </row>
    <row r="71904" spans="1:2" x14ac:dyDescent="0.2">
      <c r="A71904" s="47"/>
      <c r="B71904" s="60"/>
    </row>
    <row r="71905" spans="1:2" x14ac:dyDescent="0.2">
      <c r="A71905" s="47"/>
      <c r="B71905" s="60"/>
    </row>
    <row r="71906" spans="1:2" x14ac:dyDescent="0.2">
      <c r="A71906" s="47"/>
      <c r="B71906" s="60"/>
    </row>
    <row r="71907" spans="1:2" x14ac:dyDescent="0.2">
      <c r="A71907" s="47"/>
      <c r="B71907" s="60"/>
    </row>
    <row r="71908" spans="1:2" x14ac:dyDescent="0.2">
      <c r="A71908" s="47"/>
      <c r="B71908" s="60"/>
    </row>
    <row r="71909" spans="1:2" x14ac:dyDescent="0.2">
      <c r="A71909" s="47"/>
      <c r="B71909" s="60"/>
    </row>
    <row r="71910" spans="1:2" x14ac:dyDescent="0.2">
      <c r="A71910" s="47"/>
      <c r="B71910" s="60"/>
    </row>
    <row r="71911" spans="1:2" x14ac:dyDescent="0.2">
      <c r="A71911" s="47"/>
      <c r="B71911" s="60"/>
    </row>
    <row r="71912" spans="1:2" x14ac:dyDescent="0.2">
      <c r="A71912" s="47"/>
      <c r="B71912" s="60"/>
    </row>
    <row r="71913" spans="1:2" x14ac:dyDescent="0.2">
      <c r="A71913" s="47"/>
      <c r="B71913" s="60"/>
    </row>
    <row r="71914" spans="1:2" x14ac:dyDescent="0.2">
      <c r="A71914" s="47"/>
      <c r="B71914" s="60"/>
    </row>
    <row r="71915" spans="1:2" x14ac:dyDescent="0.2">
      <c r="A71915" s="47"/>
      <c r="B71915" s="60"/>
    </row>
    <row r="71916" spans="1:2" x14ac:dyDescent="0.2">
      <c r="A71916" s="47"/>
      <c r="B71916" s="60"/>
    </row>
    <row r="71917" spans="1:2" x14ac:dyDescent="0.2">
      <c r="A71917" s="47"/>
      <c r="B71917" s="60"/>
    </row>
    <row r="71918" spans="1:2" x14ac:dyDescent="0.2">
      <c r="A71918" s="47"/>
      <c r="B71918" s="60"/>
    </row>
    <row r="71919" spans="1:2" x14ac:dyDescent="0.2">
      <c r="A71919" s="47"/>
      <c r="B71919" s="60"/>
    </row>
    <row r="71920" spans="1:2" x14ac:dyDescent="0.2">
      <c r="A71920" s="47"/>
      <c r="B71920" s="60"/>
    </row>
    <row r="71921" spans="1:2" x14ac:dyDescent="0.2">
      <c r="A71921" s="47"/>
      <c r="B71921" s="60"/>
    </row>
    <row r="71922" spans="1:2" x14ac:dyDescent="0.2">
      <c r="A71922" s="47"/>
      <c r="B71922" s="60"/>
    </row>
    <row r="71923" spans="1:2" x14ac:dyDescent="0.2">
      <c r="A71923" s="47"/>
      <c r="B71923" s="60"/>
    </row>
    <row r="71924" spans="1:2" x14ac:dyDescent="0.2">
      <c r="A71924" s="47"/>
      <c r="B71924" s="60"/>
    </row>
    <row r="71925" spans="1:2" x14ac:dyDescent="0.2">
      <c r="A71925" s="47"/>
      <c r="B71925" s="60"/>
    </row>
    <row r="71926" spans="1:2" x14ac:dyDescent="0.2">
      <c r="A71926" s="47"/>
      <c r="B71926" s="60"/>
    </row>
    <row r="71927" spans="1:2" x14ac:dyDescent="0.2">
      <c r="A71927" s="47"/>
      <c r="B71927" s="60"/>
    </row>
    <row r="71928" spans="1:2" x14ac:dyDescent="0.2">
      <c r="A71928" s="47"/>
      <c r="B71928" s="60"/>
    </row>
    <row r="71929" spans="1:2" x14ac:dyDescent="0.2">
      <c r="A71929" s="47"/>
      <c r="B71929" s="60"/>
    </row>
    <row r="71930" spans="1:2" x14ac:dyDescent="0.2">
      <c r="A71930" s="47"/>
      <c r="B71930" s="60"/>
    </row>
    <row r="71931" spans="1:2" x14ac:dyDescent="0.2">
      <c r="A71931" s="47"/>
      <c r="B71931" s="60"/>
    </row>
    <row r="71932" spans="1:2" x14ac:dyDescent="0.2">
      <c r="A71932" s="47"/>
      <c r="B71932" s="60"/>
    </row>
    <row r="71933" spans="1:2" x14ac:dyDescent="0.2">
      <c r="A71933" s="47"/>
      <c r="B71933" s="60"/>
    </row>
    <row r="71934" spans="1:2" x14ac:dyDescent="0.2">
      <c r="A71934" s="47"/>
      <c r="B71934" s="60"/>
    </row>
    <row r="71935" spans="1:2" x14ac:dyDescent="0.2">
      <c r="A71935" s="47"/>
      <c r="B71935" s="60"/>
    </row>
    <row r="71936" spans="1:2" x14ac:dyDescent="0.2">
      <c r="A71936" s="47"/>
      <c r="B71936" s="60"/>
    </row>
    <row r="71937" spans="1:2" x14ac:dyDescent="0.2">
      <c r="A71937" s="47"/>
      <c r="B71937" s="60"/>
    </row>
    <row r="71938" spans="1:2" x14ac:dyDescent="0.2">
      <c r="A71938" s="47"/>
      <c r="B71938" s="60"/>
    </row>
    <row r="71939" spans="1:2" x14ac:dyDescent="0.2">
      <c r="A71939" s="47"/>
      <c r="B71939" s="60"/>
    </row>
    <row r="71940" spans="1:2" x14ac:dyDescent="0.2">
      <c r="A71940" s="47"/>
      <c r="B71940" s="60"/>
    </row>
    <row r="71941" spans="1:2" x14ac:dyDescent="0.2">
      <c r="A71941" s="47"/>
      <c r="B71941" s="60"/>
    </row>
    <row r="71942" spans="1:2" x14ac:dyDescent="0.2">
      <c r="A71942" s="47"/>
      <c r="B71942" s="60"/>
    </row>
    <row r="71943" spans="1:2" x14ac:dyDescent="0.2">
      <c r="A71943" s="47"/>
      <c r="B71943" s="60"/>
    </row>
    <row r="71944" spans="1:2" x14ac:dyDescent="0.2">
      <c r="A71944" s="47"/>
      <c r="B71944" s="60"/>
    </row>
    <row r="71945" spans="1:2" x14ac:dyDescent="0.2">
      <c r="A71945" s="47"/>
      <c r="B71945" s="60"/>
    </row>
    <row r="71946" spans="1:2" x14ac:dyDescent="0.2">
      <c r="A71946" s="47"/>
      <c r="B71946" s="60"/>
    </row>
    <row r="71947" spans="1:2" x14ac:dyDescent="0.2">
      <c r="A71947" s="47"/>
      <c r="B71947" s="60"/>
    </row>
    <row r="71948" spans="1:2" x14ac:dyDescent="0.2">
      <c r="A71948" s="47"/>
      <c r="B71948" s="60"/>
    </row>
    <row r="71949" spans="1:2" x14ac:dyDescent="0.2">
      <c r="A71949" s="47"/>
      <c r="B71949" s="60"/>
    </row>
    <row r="71950" spans="1:2" x14ac:dyDescent="0.2">
      <c r="A71950" s="47"/>
      <c r="B71950" s="60"/>
    </row>
    <row r="71951" spans="1:2" x14ac:dyDescent="0.2">
      <c r="A71951" s="47"/>
      <c r="B71951" s="60"/>
    </row>
    <row r="71952" spans="1:2" x14ac:dyDescent="0.2">
      <c r="A71952" s="47"/>
      <c r="B71952" s="60"/>
    </row>
    <row r="71953" spans="1:2" x14ac:dyDescent="0.2">
      <c r="A71953" s="47"/>
      <c r="B71953" s="60"/>
    </row>
    <row r="71954" spans="1:2" x14ac:dyDescent="0.2">
      <c r="A71954" s="47"/>
      <c r="B71954" s="60"/>
    </row>
    <row r="71955" spans="1:2" x14ac:dyDescent="0.2">
      <c r="A71955" s="47"/>
      <c r="B71955" s="60"/>
    </row>
    <row r="71956" spans="1:2" x14ac:dyDescent="0.2">
      <c r="A71956" s="47"/>
      <c r="B71956" s="60"/>
    </row>
    <row r="71957" spans="1:2" x14ac:dyDescent="0.2">
      <c r="A71957" s="47"/>
      <c r="B71957" s="60"/>
    </row>
    <row r="71958" spans="1:2" x14ac:dyDescent="0.2">
      <c r="A71958" s="47"/>
      <c r="B71958" s="60"/>
    </row>
    <row r="71959" spans="1:2" x14ac:dyDescent="0.2">
      <c r="A71959" s="47"/>
      <c r="B71959" s="60"/>
    </row>
    <row r="71960" spans="1:2" x14ac:dyDescent="0.2">
      <c r="A71960" s="47"/>
      <c r="B71960" s="60"/>
    </row>
    <row r="71961" spans="1:2" x14ac:dyDescent="0.2">
      <c r="A71961" s="47"/>
      <c r="B71961" s="60"/>
    </row>
    <row r="71962" spans="1:2" x14ac:dyDescent="0.2">
      <c r="A71962" s="47"/>
      <c r="B71962" s="60"/>
    </row>
    <row r="71963" spans="1:2" x14ac:dyDescent="0.2">
      <c r="A71963" s="47"/>
      <c r="B71963" s="60"/>
    </row>
    <row r="71964" spans="1:2" x14ac:dyDescent="0.2">
      <c r="A71964" s="47"/>
      <c r="B71964" s="60"/>
    </row>
    <row r="71965" spans="1:2" x14ac:dyDescent="0.2">
      <c r="A71965" s="47"/>
      <c r="B71965" s="60"/>
    </row>
    <row r="71966" spans="1:2" x14ac:dyDescent="0.2">
      <c r="A71966" s="47"/>
      <c r="B71966" s="60"/>
    </row>
    <row r="71967" spans="1:2" x14ac:dyDescent="0.2">
      <c r="A71967" s="47"/>
      <c r="B71967" s="60"/>
    </row>
    <row r="71968" spans="1:2" x14ac:dyDescent="0.2">
      <c r="A71968" s="47"/>
      <c r="B71968" s="60"/>
    </row>
    <row r="71969" spans="1:2" x14ac:dyDescent="0.2">
      <c r="A71969" s="47"/>
      <c r="B71969" s="60"/>
    </row>
    <row r="71970" spans="1:2" x14ac:dyDescent="0.2">
      <c r="A71970" s="47"/>
      <c r="B71970" s="60"/>
    </row>
    <row r="71971" spans="1:2" x14ac:dyDescent="0.2">
      <c r="A71971" s="47"/>
      <c r="B71971" s="60"/>
    </row>
    <row r="71972" spans="1:2" x14ac:dyDescent="0.2">
      <c r="A71972" s="47"/>
      <c r="B71972" s="60"/>
    </row>
    <row r="71973" spans="1:2" x14ac:dyDescent="0.2">
      <c r="A71973" s="47"/>
      <c r="B71973" s="60"/>
    </row>
    <row r="71974" spans="1:2" x14ac:dyDescent="0.2">
      <c r="A71974" s="47"/>
      <c r="B71974" s="60"/>
    </row>
    <row r="71975" spans="1:2" x14ac:dyDescent="0.2">
      <c r="A71975" s="47"/>
      <c r="B71975" s="60"/>
    </row>
    <row r="71976" spans="1:2" x14ac:dyDescent="0.2">
      <c r="A71976" s="47"/>
      <c r="B71976" s="60"/>
    </row>
    <row r="71977" spans="1:2" x14ac:dyDescent="0.2">
      <c r="A71977" s="47"/>
      <c r="B71977" s="60"/>
    </row>
    <row r="71978" spans="1:2" x14ac:dyDescent="0.2">
      <c r="A71978" s="47"/>
      <c r="B71978" s="60"/>
    </row>
    <row r="71979" spans="1:2" x14ac:dyDescent="0.2">
      <c r="A71979" s="47"/>
      <c r="B71979" s="60"/>
    </row>
    <row r="71980" spans="1:2" x14ac:dyDescent="0.2">
      <c r="A71980" s="47"/>
      <c r="B71980" s="60"/>
    </row>
    <row r="71981" spans="1:2" x14ac:dyDescent="0.2">
      <c r="A71981" s="47"/>
      <c r="B71981" s="60"/>
    </row>
    <row r="71982" spans="1:2" x14ac:dyDescent="0.2">
      <c r="A71982" s="47"/>
      <c r="B71982" s="60"/>
    </row>
    <row r="71983" spans="1:2" x14ac:dyDescent="0.2">
      <c r="A71983" s="47"/>
      <c r="B71983" s="60"/>
    </row>
    <row r="71984" spans="1:2" x14ac:dyDescent="0.2">
      <c r="A71984" s="47"/>
      <c r="B71984" s="60"/>
    </row>
    <row r="71985" spans="1:2" x14ac:dyDescent="0.2">
      <c r="A71985" s="47"/>
      <c r="B71985" s="60"/>
    </row>
    <row r="71986" spans="1:2" x14ac:dyDescent="0.2">
      <c r="A71986" s="47"/>
      <c r="B71986" s="60"/>
    </row>
    <row r="71987" spans="1:2" x14ac:dyDescent="0.2">
      <c r="A71987" s="47"/>
      <c r="B71987" s="60"/>
    </row>
    <row r="71988" spans="1:2" x14ac:dyDescent="0.2">
      <c r="A71988" s="47"/>
      <c r="B71988" s="60"/>
    </row>
    <row r="71989" spans="1:2" x14ac:dyDescent="0.2">
      <c r="A71989" s="47"/>
      <c r="B71989" s="60"/>
    </row>
    <row r="71990" spans="1:2" x14ac:dyDescent="0.2">
      <c r="A71990" s="47"/>
      <c r="B71990" s="60"/>
    </row>
    <row r="71991" spans="1:2" x14ac:dyDescent="0.2">
      <c r="A71991" s="47"/>
      <c r="B71991" s="60"/>
    </row>
    <row r="71992" spans="1:2" x14ac:dyDescent="0.2">
      <c r="A71992" s="47"/>
      <c r="B71992" s="60"/>
    </row>
    <row r="71993" spans="1:2" x14ac:dyDescent="0.2">
      <c r="A71993" s="47"/>
      <c r="B71993" s="60"/>
    </row>
    <row r="71994" spans="1:2" x14ac:dyDescent="0.2">
      <c r="A71994" s="47"/>
      <c r="B71994" s="60"/>
    </row>
    <row r="71995" spans="1:2" x14ac:dyDescent="0.2">
      <c r="A71995" s="47"/>
      <c r="B71995" s="60"/>
    </row>
    <row r="71996" spans="1:2" x14ac:dyDescent="0.2">
      <c r="A71996" s="47"/>
      <c r="B71996" s="60"/>
    </row>
    <row r="71997" spans="1:2" x14ac:dyDescent="0.2">
      <c r="A71997" s="47"/>
      <c r="B71997" s="60"/>
    </row>
    <row r="71998" spans="1:2" x14ac:dyDescent="0.2">
      <c r="A71998" s="47"/>
      <c r="B71998" s="60"/>
    </row>
    <row r="71999" spans="1:2" x14ac:dyDescent="0.2">
      <c r="A71999" s="47"/>
      <c r="B71999" s="60"/>
    </row>
    <row r="72000" spans="1:2" x14ac:dyDescent="0.2">
      <c r="A72000" s="47"/>
      <c r="B72000" s="60"/>
    </row>
    <row r="72001" spans="1:2" x14ac:dyDescent="0.2">
      <c r="A72001" s="47"/>
      <c r="B72001" s="60"/>
    </row>
    <row r="72002" spans="1:2" x14ac:dyDescent="0.2">
      <c r="A72002" s="47"/>
      <c r="B72002" s="60"/>
    </row>
    <row r="72003" spans="1:2" x14ac:dyDescent="0.2">
      <c r="A72003" s="47"/>
      <c r="B72003" s="60"/>
    </row>
    <row r="72004" spans="1:2" x14ac:dyDescent="0.2">
      <c r="A72004" s="47"/>
      <c r="B72004" s="60"/>
    </row>
    <row r="72005" spans="1:2" x14ac:dyDescent="0.2">
      <c r="A72005" s="47"/>
      <c r="B72005" s="60"/>
    </row>
    <row r="72006" spans="1:2" x14ac:dyDescent="0.2">
      <c r="A72006" s="47"/>
      <c r="B72006" s="60"/>
    </row>
    <row r="72007" spans="1:2" x14ac:dyDescent="0.2">
      <c r="A72007" s="47"/>
      <c r="B72007" s="60"/>
    </row>
    <row r="72008" spans="1:2" x14ac:dyDescent="0.2">
      <c r="A72008" s="47"/>
      <c r="B72008" s="60"/>
    </row>
    <row r="72009" spans="1:2" x14ac:dyDescent="0.2">
      <c r="A72009" s="47"/>
      <c r="B72009" s="60"/>
    </row>
    <row r="72010" spans="1:2" x14ac:dyDescent="0.2">
      <c r="A72010" s="47"/>
      <c r="B72010" s="60"/>
    </row>
    <row r="72011" spans="1:2" x14ac:dyDescent="0.2">
      <c r="A72011" s="47"/>
      <c r="B72011" s="60"/>
    </row>
    <row r="72012" spans="1:2" x14ac:dyDescent="0.2">
      <c r="A72012" s="47"/>
      <c r="B72012" s="60"/>
    </row>
    <row r="72013" spans="1:2" x14ac:dyDescent="0.2">
      <c r="A72013" s="47"/>
      <c r="B72013" s="60"/>
    </row>
    <row r="72014" spans="1:2" x14ac:dyDescent="0.2">
      <c r="A72014" s="47"/>
      <c r="B72014" s="60"/>
    </row>
    <row r="72015" spans="1:2" x14ac:dyDescent="0.2">
      <c r="A72015" s="47"/>
      <c r="B72015" s="60"/>
    </row>
    <row r="72016" spans="1:2" x14ac:dyDescent="0.2">
      <c r="A72016" s="47"/>
      <c r="B72016" s="60"/>
    </row>
    <row r="72017" spans="1:2" x14ac:dyDescent="0.2">
      <c r="A72017" s="47"/>
      <c r="B72017" s="60"/>
    </row>
    <row r="72018" spans="1:2" x14ac:dyDescent="0.2">
      <c r="A72018" s="47"/>
      <c r="B72018" s="60"/>
    </row>
    <row r="72019" spans="1:2" x14ac:dyDescent="0.2">
      <c r="A72019" s="47"/>
      <c r="B72019" s="60"/>
    </row>
    <row r="72020" spans="1:2" x14ac:dyDescent="0.2">
      <c r="A72020" s="47"/>
      <c r="B72020" s="60"/>
    </row>
    <row r="72021" spans="1:2" x14ac:dyDescent="0.2">
      <c r="A72021" s="47"/>
      <c r="B72021" s="60"/>
    </row>
    <row r="72022" spans="1:2" x14ac:dyDescent="0.2">
      <c r="A72022" s="47"/>
      <c r="B72022" s="60"/>
    </row>
    <row r="72023" spans="1:2" x14ac:dyDescent="0.2">
      <c r="A72023" s="47"/>
      <c r="B72023" s="60"/>
    </row>
    <row r="72024" spans="1:2" x14ac:dyDescent="0.2">
      <c r="A72024" s="47"/>
      <c r="B72024" s="60"/>
    </row>
    <row r="72025" spans="1:2" x14ac:dyDescent="0.2">
      <c r="A72025" s="47"/>
      <c r="B72025" s="60"/>
    </row>
    <row r="72026" spans="1:2" x14ac:dyDescent="0.2">
      <c r="A72026" s="47"/>
      <c r="B72026" s="60"/>
    </row>
    <row r="72027" spans="1:2" x14ac:dyDescent="0.2">
      <c r="A72027" s="47"/>
      <c r="B72027" s="60"/>
    </row>
    <row r="72028" spans="1:2" x14ac:dyDescent="0.2">
      <c r="A72028" s="47"/>
      <c r="B72028" s="60"/>
    </row>
    <row r="72029" spans="1:2" x14ac:dyDescent="0.2">
      <c r="A72029" s="47"/>
      <c r="B72029" s="60"/>
    </row>
    <row r="72030" spans="1:2" x14ac:dyDescent="0.2">
      <c r="A72030" s="47"/>
      <c r="B72030" s="60"/>
    </row>
    <row r="72031" spans="1:2" x14ac:dyDescent="0.2">
      <c r="A72031" s="47"/>
      <c r="B72031" s="60"/>
    </row>
    <row r="72032" spans="1:2" x14ac:dyDescent="0.2">
      <c r="A72032" s="47"/>
      <c r="B72032" s="60"/>
    </row>
    <row r="72033" spans="1:2" x14ac:dyDescent="0.2">
      <c r="A72033" s="47"/>
      <c r="B72033" s="60"/>
    </row>
    <row r="72034" spans="1:2" x14ac:dyDescent="0.2">
      <c r="A72034" s="47"/>
      <c r="B72034" s="60"/>
    </row>
    <row r="72035" spans="1:2" x14ac:dyDescent="0.2">
      <c r="A72035" s="47"/>
      <c r="B72035" s="60"/>
    </row>
    <row r="72036" spans="1:2" x14ac:dyDescent="0.2">
      <c r="A72036" s="47"/>
      <c r="B72036" s="60"/>
    </row>
    <row r="72037" spans="1:2" x14ac:dyDescent="0.2">
      <c r="A72037" s="47"/>
      <c r="B72037" s="60"/>
    </row>
    <row r="72038" spans="1:2" x14ac:dyDescent="0.2">
      <c r="A72038" s="47"/>
      <c r="B72038" s="60"/>
    </row>
    <row r="72039" spans="1:2" x14ac:dyDescent="0.2">
      <c r="A72039" s="47"/>
      <c r="B72039" s="60"/>
    </row>
    <row r="72040" spans="1:2" x14ac:dyDescent="0.2">
      <c r="A72040" s="47"/>
      <c r="B72040" s="60"/>
    </row>
    <row r="72041" spans="1:2" x14ac:dyDescent="0.2">
      <c r="A72041" s="47"/>
      <c r="B72041" s="60"/>
    </row>
    <row r="72042" spans="1:2" x14ac:dyDescent="0.2">
      <c r="A72042" s="47"/>
      <c r="B72042" s="60"/>
    </row>
    <row r="72043" spans="1:2" x14ac:dyDescent="0.2">
      <c r="A72043" s="47"/>
      <c r="B72043" s="60"/>
    </row>
    <row r="72044" spans="1:2" x14ac:dyDescent="0.2">
      <c r="A72044" s="47"/>
      <c r="B72044" s="60"/>
    </row>
    <row r="72045" spans="1:2" x14ac:dyDescent="0.2">
      <c r="A72045" s="47"/>
      <c r="B72045" s="60"/>
    </row>
    <row r="72046" spans="1:2" x14ac:dyDescent="0.2">
      <c r="A72046" s="47"/>
      <c r="B72046" s="60"/>
    </row>
    <row r="72047" spans="1:2" x14ac:dyDescent="0.2">
      <c r="A72047" s="47"/>
      <c r="B72047" s="60"/>
    </row>
    <row r="72048" spans="1:2" x14ac:dyDescent="0.2">
      <c r="A72048" s="47"/>
      <c r="B72048" s="60"/>
    </row>
    <row r="72049" spans="1:2" x14ac:dyDescent="0.2">
      <c r="A72049" s="47"/>
      <c r="B72049" s="60"/>
    </row>
    <row r="72050" spans="1:2" x14ac:dyDescent="0.2">
      <c r="A72050" s="47"/>
      <c r="B72050" s="60"/>
    </row>
    <row r="72051" spans="1:2" x14ac:dyDescent="0.2">
      <c r="A72051" s="47"/>
      <c r="B72051" s="60"/>
    </row>
    <row r="72052" spans="1:2" x14ac:dyDescent="0.2">
      <c r="A72052" s="47"/>
      <c r="B72052" s="60"/>
    </row>
    <row r="72053" spans="1:2" x14ac:dyDescent="0.2">
      <c r="A72053" s="47"/>
      <c r="B72053" s="60"/>
    </row>
    <row r="72054" spans="1:2" x14ac:dyDescent="0.2">
      <c r="A72054" s="47"/>
      <c r="B72054" s="60"/>
    </row>
    <row r="72055" spans="1:2" x14ac:dyDescent="0.2">
      <c r="A72055" s="47"/>
      <c r="B72055" s="60"/>
    </row>
    <row r="72056" spans="1:2" x14ac:dyDescent="0.2">
      <c r="A72056" s="47"/>
      <c r="B72056" s="60"/>
    </row>
    <row r="72057" spans="1:2" x14ac:dyDescent="0.2">
      <c r="A72057" s="47"/>
      <c r="B72057" s="60"/>
    </row>
    <row r="72058" spans="1:2" x14ac:dyDescent="0.2">
      <c r="A72058" s="47"/>
      <c r="B72058" s="60"/>
    </row>
    <row r="72059" spans="1:2" x14ac:dyDescent="0.2">
      <c r="A72059" s="47"/>
      <c r="B72059" s="60"/>
    </row>
    <row r="72060" spans="1:2" x14ac:dyDescent="0.2">
      <c r="A72060" s="47"/>
      <c r="B72060" s="60"/>
    </row>
    <row r="72061" spans="1:2" x14ac:dyDescent="0.2">
      <c r="A72061" s="47"/>
      <c r="B72061" s="60"/>
    </row>
    <row r="72062" spans="1:2" x14ac:dyDescent="0.2">
      <c r="A72062" s="47"/>
      <c r="B72062" s="60"/>
    </row>
    <row r="72063" spans="1:2" x14ac:dyDescent="0.2">
      <c r="A72063" s="47"/>
      <c r="B72063" s="60"/>
    </row>
    <row r="72064" spans="1:2" x14ac:dyDescent="0.2">
      <c r="A72064" s="47"/>
      <c r="B72064" s="60"/>
    </row>
    <row r="72065" spans="1:2" x14ac:dyDescent="0.2">
      <c r="A72065" s="47"/>
      <c r="B72065" s="60"/>
    </row>
    <row r="72066" spans="1:2" x14ac:dyDescent="0.2">
      <c r="A72066" s="47"/>
      <c r="B72066" s="60"/>
    </row>
    <row r="72067" spans="1:2" x14ac:dyDescent="0.2">
      <c r="A72067" s="47"/>
      <c r="B72067" s="60"/>
    </row>
    <row r="72068" spans="1:2" x14ac:dyDescent="0.2">
      <c r="A72068" s="47"/>
      <c r="B72068" s="60"/>
    </row>
    <row r="72069" spans="1:2" x14ac:dyDescent="0.2">
      <c r="A72069" s="47"/>
      <c r="B72069" s="60"/>
    </row>
    <row r="72070" spans="1:2" x14ac:dyDescent="0.2">
      <c r="A72070" s="47"/>
      <c r="B72070" s="60"/>
    </row>
    <row r="72071" spans="1:2" x14ac:dyDescent="0.2">
      <c r="A72071" s="47"/>
      <c r="B72071" s="60"/>
    </row>
    <row r="72072" spans="1:2" x14ac:dyDescent="0.2">
      <c r="A72072" s="47"/>
      <c r="B72072" s="60"/>
    </row>
    <row r="72073" spans="1:2" x14ac:dyDescent="0.2">
      <c r="A72073" s="47"/>
      <c r="B72073" s="60"/>
    </row>
    <row r="72074" spans="1:2" x14ac:dyDescent="0.2">
      <c r="A72074" s="47"/>
      <c r="B72074" s="60"/>
    </row>
    <row r="72075" spans="1:2" x14ac:dyDescent="0.2">
      <c r="A72075" s="47"/>
      <c r="B72075" s="60"/>
    </row>
    <row r="72076" spans="1:2" x14ac:dyDescent="0.2">
      <c r="A72076" s="47"/>
      <c r="B72076" s="60"/>
    </row>
    <row r="72077" spans="1:2" x14ac:dyDescent="0.2">
      <c r="A72077" s="47"/>
      <c r="B72077" s="60"/>
    </row>
    <row r="72078" spans="1:2" x14ac:dyDescent="0.2">
      <c r="A72078" s="47"/>
      <c r="B72078" s="60"/>
    </row>
    <row r="72079" spans="1:2" x14ac:dyDescent="0.2">
      <c r="A72079" s="47"/>
      <c r="B72079" s="60"/>
    </row>
    <row r="72080" spans="1:2" x14ac:dyDescent="0.2">
      <c r="A72080" s="47"/>
      <c r="B72080" s="60"/>
    </row>
    <row r="72081" spans="1:2" x14ac:dyDescent="0.2">
      <c r="A72081" s="47"/>
      <c r="B72081" s="60"/>
    </row>
    <row r="72082" spans="1:2" x14ac:dyDescent="0.2">
      <c r="A72082" s="47"/>
      <c r="B72082" s="60"/>
    </row>
    <row r="72083" spans="1:2" x14ac:dyDescent="0.2">
      <c r="A72083" s="47"/>
      <c r="B72083" s="60"/>
    </row>
    <row r="72084" spans="1:2" x14ac:dyDescent="0.2">
      <c r="A72084" s="47"/>
      <c r="B72084" s="60"/>
    </row>
    <row r="72085" spans="1:2" x14ac:dyDescent="0.2">
      <c r="A72085" s="47"/>
      <c r="B72085" s="60"/>
    </row>
    <row r="72086" spans="1:2" x14ac:dyDescent="0.2">
      <c r="A72086" s="47"/>
      <c r="B72086" s="60"/>
    </row>
    <row r="72087" spans="1:2" x14ac:dyDescent="0.2">
      <c r="A72087" s="47"/>
      <c r="B72087" s="60"/>
    </row>
    <row r="72088" spans="1:2" x14ac:dyDescent="0.2">
      <c r="A72088" s="47"/>
      <c r="B72088" s="60"/>
    </row>
    <row r="72089" spans="1:2" x14ac:dyDescent="0.2">
      <c r="A72089" s="47"/>
      <c r="B72089" s="60"/>
    </row>
    <row r="72090" spans="1:2" x14ac:dyDescent="0.2">
      <c r="A72090" s="47"/>
      <c r="B72090" s="60"/>
    </row>
    <row r="72091" spans="1:2" x14ac:dyDescent="0.2">
      <c r="A72091" s="47"/>
      <c r="B72091" s="60"/>
    </row>
    <row r="72092" spans="1:2" x14ac:dyDescent="0.2">
      <c r="A72092" s="47"/>
      <c r="B72092" s="60"/>
    </row>
    <row r="72093" spans="1:2" x14ac:dyDescent="0.2">
      <c r="A72093" s="47"/>
      <c r="B72093" s="60"/>
    </row>
    <row r="72094" spans="1:2" x14ac:dyDescent="0.2">
      <c r="A72094" s="47"/>
      <c r="B72094" s="60"/>
    </row>
    <row r="72095" spans="1:2" x14ac:dyDescent="0.2">
      <c r="A72095" s="47"/>
      <c r="B72095" s="60"/>
    </row>
    <row r="72096" spans="1:2" x14ac:dyDescent="0.2">
      <c r="A72096" s="47"/>
      <c r="B72096" s="60"/>
    </row>
    <row r="72097" spans="1:2" x14ac:dyDescent="0.2">
      <c r="A72097" s="47"/>
      <c r="B72097" s="60"/>
    </row>
    <row r="72098" spans="1:2" x14ac:dyDescent="0.2">
      <c r="A72098" s="47"/>
      <c r="B72098" s="60"/>
    </row>
    <row r="72099" spans="1:2" x14ac:dyDescent="0.2">
      <c r="A72099" s="47"/>
      <c r="B72099" s="60"/>
    </row>
    <row r="72100" spans="1:2" x14ac:dyDescent="0.2">
      <c r="A72100" s="47"/>
      <c r="B72100" s="60"/>
    </row>
    <row r="72101" spans="1:2" x14ac:dyDescent="0.2">
      <c r="A72101" s="47"/>
      <c r="B72101" s="60"/>
    </row>
    <row r="72102" spans="1:2" x14ac:dyDescent="0.2">
      <c r="A72102" s="47"/>
      <c r="B72102" s="60"/>
    </row>
    <row r="72103" spans="1:2" x14ac:dyDescent="0.2">
      <c r="A72103" s="47"/>
      <c r="B72103" s="60"/>
    </row>
    <row r="72104" spans="1:2" x14ac:dyDescent="0.2">
      <c r="A72104" s="47"/>
      <c r="B72104" s="60"/>
    </row>
    <row r="72105" spans="1:2" x14ac:dyDescent="0.2">
      <c r="A72105" s="47"/>
      <c r="B72105" s="60"/>
    </row>
    <row r="72106" spans="1:2" x14ac:dyDescent="0.2">
      <c r="A72106" s="47"/>
      <c r="B72106" s="60"/>
    </row>
    <row r="72107" spans="1:2" x14ac:dyDescent="0.2">
      <c r="A72107" s="47"/>
      <c r="B72107" s="60"/>
    </row>
    <row r="72108" spans="1:2" x14ac:dyDescent="0.2">
      <c r="A72108" s="47"/>
      <c r="B72108" s="60"/>
    </row>
    <row r="72109" spans="1:2" x14ac:dyDescent="0.2">
      <c r="A72109" s="47"/>
      <c r="B72109" s="60"/>
    </row>
    <row r="72110" spans="1:2" x14ac:dyDescent="0.2">
      <c r="A72110" s="47"/>
      <c r="B72110" s="60"/>
    </row>
    <row r="72111" spans="1:2" x14ac:dyDescent="0.2">
      <c r="A72111" s="47"/>
      <c r="B72111" s="60"/>
    </row>
    <row r="72112" spans="1:2" x14ac:dyDescent="0.2">
      <c r="A72112" s="47"/>
      <c r="B72112" s="60"/>
    </row>
    <row r="72113" spans="1:2" x14ac:dyDescent="0.2">
      <c r="A72113" s="47"/>
      <c r="B72113" s="60"/>
    </row>
    <row r="72114" spans="1:2" x14ac:dyDescent="0.2">
      <c r="A72114" s="47"/>
      <c r="B72114" s="60"/>
    </row>
    <row r="72115" spans="1:2" x14ac:dyDescent="0.2">
      <c r="A72115" s="47"/>
      <c r="B72115" s="60"/>
    </row>
    <row r="72116" spans="1:2" x14ac:dyDescent="0.2">
      <c r="A72116" s="47"/>
      <c r="B72116" s="60"/>
    </row>
    <row r="72117" spans="1:2" x14ac:dyDescent="0.2">
      <c r="A72117" s="47"/>
      <c r="B72117" s="60"/>
    </row>
    <row r="72118" spans="1:2" x14ac:dyDescent="0.2">
      <c r="A72118" s="47"/>
      <c r="B72118" s="60"/>
    </row>
    <row r="72119" spans="1:2" x14ac:dyDescent="0.2">
      <c r="A72119" s="47"/>
      <c r="B72119" s="60"/>
    </row>
    <row r="72120" spans="1:2" x14ac:dyDescent="0.2">
      <c r="A72120" s="47"/>
      <c r="B72120" s="60"/>
    </row>
    <row r="72121" spans="1:2" x14ac:dyDescent="0.2">
      <c r="A72121" s="47"/>
      <c r="B72121" s="60"/>
    </row>
    <row r="72122" spans="1:2" x14ac:dyDescent="0.2">
      <c r="A72122" s="47"/>
      <c r="B72122" s="60"/>
    </row>
    <row r="72123" spans="1:2" x14ac:dyDescent="0.2">
      <c r="A72123" s="47"/>
      <c r="B72123" s="60"/>
    </row>
    <row r="72124" spans="1:2" x14ac:dyDescent="0.2">
      <c r="A72124" s="47"/>
      <c r="B72124" s="60"/>
    </row>
    <row r="72125" spans="1:2" x14ac:dyDescent="0.2">
      <c r="A72125" s="47"/>
      <c r="B72125" s="60"/>
    </row>
    <row r="72126" spans="1:2" x14ac:dyDescent="0.2">
      <c r="A72126" s="47"/>
      <c r="B72126" s="60"/>
    </row>
    <row r="72127" spans="1:2" x14ac:dyDescent="0.2">
      <c r="A72127" s="47"/>
      <c r="B72127" s="60"/>
    </row>
    <row r="72128" spans="1:2" x14ac:dyDescent="0.2">
      <c r="A72128" s="47"/>
      <c r="B72128" s="60"/>
    </row>
    <row r="72129" spans="1:2" x14ac:dyDescent="0.2">
      <c r="A72129" s="47"/>
      <c r="B72129" s="60"/>
    </row>
    <row r="72130" spans="1:2" x14ac:dyDescent="0.2">
      <c r="A72130" s="47"/>
      <c r="B72130" s="60"/>
    </row>
    <row r="72131" spans="1:2" x14ac:dyDescent="0.2">
      <c r="A72131" s="47"/>
      <c r="B72131" s="60"/>
    </row>
    <row r="72132" spans="1:2" x14ac:dyDescent="0.2">
      <c r="A72132" s="47"/>
      <c r="B72132" s="60"/>
    </row>
    <row r="72133" spans="1:2" x14ac:dyDescent="0.2">
      <c r="A72133" s="47"/>
      <c r="B72133" s="60"/>
    </row>
    <row r="72134" spans="1:2" x14ac:dyDescent="0.2">
      <c r="A72134" s="47"/>
      <c r="B72134" s="60"/>
    </row>
    <row r="72135" spans="1:2" x14ac:dyDescent="0.2">
      <c r="A72135" s="47"/>
      <c r="B72135" s="60"/>
    </row>
    <row r="72136" spans="1:2" x14ac:dyDescent="0.2">
      <c r="A72136" s="47"/>
      <c r="B72136" s="60"/>
    </row>
    <row r="72137" spans="1:2" x14ac:dyDescent="0.2">
      <c r="A72137" s="47"/>
      <c r="B72137" s="60"/>
    </row>
    <row r="72138" spans="1:2" x14ac:dyDescent="0.2">
      <c r="A72138" s="47"/>
      <c r="B72138" s="60"/>
    </row>
    <row r="72139" spans="1:2" x14ac:dyDescent="0.2">
      <c r="A72139" s="47"/>
      <c r="B72139" s="60"/>
    </row>
    <row r="72140" spans="1:2" x14ac:dyDescent="0.2">
      <c r="A72140" s="47"/>
      <c r="B72140" s="60"/>
    </row>
    <row r="72141" spans="1:2" x14ac:dyDescent="0.2">
      <c r="A72141" s="47"/>
      <c r="B72141" s="60"/>
    </row>
    <row r="72142" spans="1:2" x14ac:dyDescent="0.2">
      <c r="A72142" s="47"/>
      <c r="B72142" s="60"/>
    </row>
    <row r="72143" spans="1:2" x14ac:dyDescent="0.2">
      <c r="A72143" s="47"/>
      <c r="B72143" s="60"/>
    </row>
    <row r="72144" spans="1:2" x14ac:dyDescent="0.2">
      <c r="A72144" s="47"/>
      <c r="B72144" s="60"/>
    </row>
    <row r="72145" spans="1:2" x14ac:dyDescent="0.2">
      <c r="A72145" s="47"/>
      <c r="B72145" s="60"/>
    </row>
    <row r="72146" spans="1:2" x14ac:dyDescent="0.2">
      <c r="A72146" s="47"/>
      <c r="B72146" s="60"/>
    </row>
    <row r="72147" spans="1:2" x14ac:dyDescent="0.2">
      <c r="A72147" s="47"/>
      <c r="B72147" s="60"/>
    </row>
    <row r="72148" spans="1:2" x14ac:dyDescent="0.2">
      <c r="A72148" s="47"/>
      <c r="B72148" s="60"/>
    </row>
    <row r="72149" spans="1:2" x14ac:dyDescent="0.2">
      <c r="A72149" s="47"/>
      <c r="B72149" s="60"/>
    </row>
    <row r="72150" spans="1:2" x14ac:dyDescent="0.2">
      <c r="A72150" s="47"/>
      <c r="B72150" s="60"/>
    </row>
    <row r="72151" spans="1:2" x14ac:dyDescent="0.2">
      <c r="A72151" s="47"/>
      <c r="B72151" s="60"/>
    </row>
    <row r="72152" spans="1:2" x14ac:dyDescent="0.2">
      <c r="A72152" s="47"/>
      <c r="B72152" s="60"/>
    </row>
    <row r="72153" spans="1:2" x14ac:dyDescent="0.2">
      <c r="A72153" s="47"/>
      <c r="B72153" s="60"/>
    </row>
    <row r="72154" spans="1:2" x14ac:dyDescent="0.2">
      <c r="A72154" s="47"/>
      <c r="B72154" s="60"/>
    </row>
    <row r="72155" spans="1:2" x14ac:dyDescent="0.2">
      <c r="A72155" s="47"/>
      <c r="B72155" s="60"/>
    </row>
    <row r="72156" spans="1:2" x14ac:dyDescent="0.2">
      <c r="A72156" s="47"/>
      <c r="B72156" s="60"/>
    </row>
    <row r="72157" spans="1:2" x14ac:dyDescent="0.2">
      <c r="A72157" s="47"/>
      <c r="B72157" s="60"/>
    </row>
    <row r="72158" spans="1:2" x14ac:dyDescent="0.2">
      <c r="A72158" s="47"/>
      <c r="B72158" s="60"/>
    </row>
    <row r="72159" spans="1:2" x14ac:dyDescent="0.2">
      <c r="A72159" s="47"/>
      <c r="B72159" s="60"/>
    </row>
    <row r="72160" spans="1:2" x14ac:dyDescent="0.2">
      <c r="A72160" s="47"/>
      <c r="B72160" s="60"/>
    </row>
    <row r="72161" spans="1:2" x14ac:dyDescent="0.2">
      <c r="A72161" s="47"/>
      <c r="B72161" s="60"/>
    </row>
    <row r="72162" spans="1:2" x14ac:dyDescent="0.2">
      <c r="A72162" s="47"/>
      <c r="B72162" s="60"/>
    </row>
    <row r="72163" spans="1:2" x14ac:dyDescent="0.2">
      <c r="A72163" s="47"/>
      <c r="B72163" s="60"/>
    </row>
    <row r="72164" spans="1:2" x14ac:dyDescent="0.2">
      <c r="A72164" s="47"/>
      <c r="B72164" s="60"/>
    </row>
    <row r="72165" spans="1:2" x14ac:dyDescent="0.2">
      <c r="A72165" s="47"/>
      <c r="B72165" s="60"/>
    </row>
    <row r="72166" spans="1:2" x14ac:dyDescent="0.2">
      <c r="A72166" s="47"/>
      <c r="B72166" s="60"/>
    </row>
    <row r="72167" spans="1:2" x14ac:dyDescent="0.2">
      <c r="A72167" s="47"/>
      <c r="B72167" s="60"/>
    </row>
    <row r="72168" spans="1:2" x14ac:dyDescent="0.2">
      <c r="A72168" s="47"/>
      <c r="B72168" s="60"/>
    </row>
    <row r="72169" spans="1:2" x14ac:dyDescent="0.2">
      <c r="A72169" s="47"/>
      <c r="B72169" s="60"/>
    </row>
    <row r="72170" spans="1:2" x14ac:dyDescent="0.2">
      <c r="A72170" s="47"/>
      <c r="B72170" s="60"/>
    </row>
    <row r="72171" spans="1:2" x14ac:dyDescent="0.2">
      <c r="A72171" s="47"/>
      <c r="B72171" s="60"/>
    </row>
    <row r="72172" spans="1:2" x14ac:dyDescent="0.2">
      <c r="A72172" s="47"/>
      <c r="B72172" s="60"/>
    </row>
    <row r="72173" spans="1:2" x14ac:dyDescent="0.2">
      <c r="A72173" s="47"/>
      <c r="B72173" s="60"/>
    </row>
    <row r="72174" spans="1:2" x14ac:dyDescent="0.2">
      <c r="A72174" s="47"/>
      <c r="B72174" s="60"/>
    </row>
    <row r="72175" spans="1:2" x14ac:dyDescent="0.2">
      <c r="A72175" s="47"/>
      <c r="B72175" s="60"/>
    </row>
    <row r="72176" spans="1:2" x14ac:dyDescent="0.2">
      <c r="A72176" s="47"/>
      <c r="B72176" s="60"/>
    </row>
    <row r="72177" spans="1:2" x14ac:dyDescent="0.2">
      <c r="A72177" s="47"/>
      <c r="B72177" s="60"/>
    </row>
    <row r="72178" spans="1:2" x14ac:dyDescent="0.2">
      <c r="A72178" s="47"/>
      <c r="B72178" s="60"/>
    </row>
    <row r="72179" spans="1:2" x14ac:dyDescent="0.2">
      <c r="A72179" s="47"/>
      <c r="B72179" s="60"/>
    </row>
    <row r="72180" spans="1:2" x14ac:dyDescent="0.2">
      <c r="A72180" s="47"/>
      <c r="B72180" s="60"/>
    </row>
    <row r="72181" spans="1:2" x14ac:dyDescent="0.2">
      <c r="A72181" s="47"/>
      <c r="B72181" s="60"/>
    </row>
    <row r="72182" spans="1:2" x14ac:dyDescent="0.2">
      <c r="A72182" s="47"/>
      <c r="B72182" s="60"/>
    </row>
    <row r="72183" spans="1:2" x14ac:dyDescent="0.2">
      <c r="A72183" s="47"/>
      <c r="B72183" s="60"/>
    </row>
    <row r="72184" spans="1:2" x14ac:dyDescent="0.2">
      <c r="A72184" s="47"/>
      <c r="B72184" s="60"/>
    </row>
    <row r="72185" spans="1:2" x14ac:dyDescent="0.2">
      <c r="A72185" s="47"/>
      <c r="B72185" s="60"/>
    </row>
    <row r="72186" spans="1:2" x14ac:dyDescent="0.2">
      <c r="A72186" s="47"/>
      <c r="B72186" s="60"/>
    </row>
    <row r="72187" spans="1:2" x14ac:dyDescent="0.2">
      <c r="A72187" s="47"/>
      <c r="B72187" s="60"/>
    </row>
    <row r="72188" spans="1:2" x14ac:dyDescent="0.2">
      <c r="A72188" s="47"/>
      <c r="B72188" s="60"/>
    </row>
    <row r="72189" spans="1:2" x14ac:dyDescent="0.2">
      <c r="A72189" s="47"/>
      <c r="B72189" s="60"/>
    </row>
    <row r="72190" spans="1:2" x14ac:dyDescent="0.2">
      <c r="A72190" s="47"/>
      <c r="B72190" s="60"/>
    </row>
    <row r="72191" spans="1:2" x14ac:dyDescent="0.2">
      <c r="A72191" s="47"/>
      <c r="B72191" s="60"/>
    </row>
    <row r="72192" spans="1:2" x14ac:dyDescent="0.2">
      <c r="A72192" s="47"/>
      <c r="B72192" s="60"/>
    </row>
    <row r="72193" spans="1:2" x14ac:dyDescent="0.2">
      <c r="A72193" s="47"/>
      <c r="B72193" s="60"/>
    </row>
    <row r="72194" spans="1:2" x14ac:dyDescent="0.2">
      <c r="A72194" s="47"/>
      <c r="B72194" s="60"/>
    </row>
    <row r="72195" spans="1:2" x14ac:dyDescent="0.2">
      <c r="A72195" s="47"/>
      <c r="B72195" s="60"/>
    </row>
    <row r="72196" spans="1:2" x14ac:dyDescent="0.2">
      <c r="A72196" s="47"/>
      <c r="B72196" s="60"/>
    </row>
    <row r="72197" spans="1:2" x14ac:dyDescent="0.2">
      <c r="A72197" s="47"/>
      <c r="B72197" s="60"/>
    </row>
    <row r="72198" spans="1:2" x14ac:dyDescent="0.2">
      <c r="A72198" s="47"/>
      <c r="B72198" s="60"/>
    </row>
    <row r="72199" spans="1:2" x14ac:dyDescent="0.2">
      <c r="A72199" s="47"/>
      <c r="B72199" s="60"/>
    </row>
    <row r="72200" spans="1:2" x14ac:dyDescent="0.2">
      <c r="A72200" s="47"/>
      <c r="B72200" s="60"/>
    </row>
    <row r="72201" spans="1:2" x14ac:dyDescent="0.2">
      <c r="A72201" s="47"/>
      <c r="B72201" s="60"/>
    </row>
    <row r="72202" spans="1:2" x14ac:dyDescent="0.2">
      <c r="A72202" s="47"/>
      <c r="B72202" s="60"/>
    </row>
    <row r="72203" spans="1:2" x14ac:dyDescent="0.2">
      <c r="A72203" s="47"/>
      <c r="B72203" s="60"/>
    </row>
    <row r="72204" spans="1:2" x14ac:dyDescent="0.2">
      <c r="A72204" s="47"/>
      <c r="B72204" s="60"/>
    </row>
    <row r="72205" spans="1:2" x14ac:dyDescent="0.2">
      <c r="A72205" s="47"/>
      <c r="B72205" s="60"/>
    </row>
    <row r="72206" spans="1:2" x14ac:dyDescent="0.2">
      <c r="A72206" s="47"/>
      <c r="B72206" s="60"/>
    </row>
    <row r="72207" spans="1:2" x14ac:dyDescent="0.2">
      <c r="A72207" s="47"/>
      <c r="B72207" s="60"/>
    </row>
    <row r="72208" spans="1:2" x14ac:dyDescent="0.2">
      <c r="A72208" s="47"/>
      <c r="B72208" s="60"/>
    </row>
    <row r="72209" spans="1:2" x14ac:dyDescent="0.2">
      <c r="A72209" s="47"/>
      <c r="B72209" s="60"/>
    </row>
    <row r="72210" spans="1:2" x14ac:dyDescent="0.2">
      <c r="A72210" s="47"/>
      <c r="B72210" s="60"/>
    </row>
    <row r="72211" spans="1:2" x14ac:dyDescent="0.2">
      <c r="A72211" s="47"/>
      <c r="B72211" s="60"/>
    </row>
    <row r="72212" spans="1:2" x14ac:dyDescent="0.2">
      <c r="A72212" s="47"/>
      <c r="B72212" s="60"/>
    </row>
    <row r="72213" spans="1:2" x14ac:dyDescent="0.2">
      <c r="A72213" s="47"/>
      <c r="B72213" s="60"/>
    </row>
    <row r="72214" spans="1:2" x14ac:dyDescent="0.2">
      <c r="A72214" s="47"/>
      <c r="B72214" s="60"/>
    </row>
    <row r="72215" spans="1:2" x14ac:dyDescent="0.2">
      <c r="A72215" s="47"/>
      <c r="B72215" s="60"/>
    </row>
    <row r="72216" spans="1:2" x14ac:dyDescent="0.2">
      <c r="A72216" s="47"/>
      <c r="B72216" s="60"/>
    </row>
    <row r="72217" spans="1:2" x14ac:dyDescent="0.2">
      <c r="A72217" s="47"/>
      <c r="B72217" s="60"/>
    </row>
    <row r="72218" spans="1:2" x14ac:dyDescent="0.2">
      <c r="A72218" s="47"/>
      <c r="B72218" s="60"/>
    </row>
    <row r="72219" spans="1:2" x14ac:dyDescent="0.2">
      <c r="A72219" s="47"/>
      <c r="B72219" s="60"/>
    </row>
    <row r="72220" spans="1:2" x14ac:dyDescent="0.2">
      <c r="A72220" s="47"/>
      <c r="B72220" s="60"/>
    </row>
    <row r="72221" spans="1:2" x14ac:dyDescent="0.2">
      <c r="A72221" s="47"/>
      <c r="B72221" s="60"/>
    </row>
    <row r="72222" spans="1:2" x14ac:dyDescent="0.2">
      <c r="A72222" s="47"/>
      <c r="B72222" s="60"/>
    </row>
    <row r="72223" spans="1:2" x14ac:dyDescent="0.2">
      <c r="A72223" s="47"/>
      <c r="B72223" s="60"/>
    </row>
    <row r="72224" spans="1:2" x14ac:dyDescent="0.2">
      <c r="A72224" s="47"/>
      <c r="B72224" s="60"/>
    </row>
    <row r="72225" spans="1:2" x14ac:dyDescent="0.2">
      <c r="A72225" s="47"/>
      <c r="B72225" s="60"/>
    </row>
    <row r="72226" spans="1:2" x14ac:dyDescent="0.2">
      <c r="A72226" s="47"/>
      <c r="B72226" s="60"/>
    </row>
    <row r="72227" spans="1:2" x14ac:dyDescent="0.2">
      <c r="A72227" s="47"/>
      <c r="B72227" s="60"/>
    </row>
    <row r="72228" spans="1:2" x14ac:dyDescent="0.2">
      <c r="A72228" s="47"/>
      <c r="B72228" s="60"/>
    </row>
    <row r="72229" spans="1:2" x14ac:dyDescent="0.2">
      <c r="A72229" s="47"/>
      <c r="B72229" s="60"/>
    </row>
    <row r="72230" spans="1:2" x14ac:dyDescent="0.2">
      <c r="A72230" s="47"/>
      <c r="B72230" s="60"/>
    </row>
    <row r="72231" spans="1:2" x14ac:dyDescent="0.2">
      <c r="A72231" s="47"/>
      <c r="B72231" s="60"/>
    </row>
    <row r="72232" spans="1:2" x14ac:dyDescent="0.2">
      <c r="A72232" s="47"/>
      <c r="B72232" s="60"/>
    </row>
    <row r="72233" spans="1:2" x14ac:dyDescent="0.2">
      <c r="A72233" s="47"/>
      <c r="B72233" s="60"/>
    </row>
    <row r="72234" spans="1:2" x14ac:dyDescent="0.2">
      <c r="A72234" s="47"/>
      <c r="B72234" s="60"/>
    </row>
    <row r="72235" spans="1:2" x14ac:dyDescent="0.2">
      <c r="A72235" s="47"/>
      <c r="B72235" s="60"/>
    </row>
    <row r="72236" spans="1:2" x14ac:dyDescent="0.2">
      <c r="A72236" s="47"/>
      <c r="B72236" s="60"/>
    </row>
    <row r="72237" spans="1:2" x14ac:dyDescent="0.2">
      <c r="A72237" s="47"/>
      <c r="B72237" s="60"/>
    </row>
    <row r="72238" spans="1:2" x14ac:dyDescent="0.2">
      <c r="A72238" s="47"/>
      <c r="B72238" s="60"/>
    </row>
    <row r="72239" spans="1:2" x14ac:dyDescent="0.2">
      <c r="A72239" s="47"/>
      <c r="B72239" s="60"/>
    </row>
    <row r="72240" spans="1:2" x14ac:dyDescent="0.2">
      <c r="A72240" s="47"/>
      <c r="B72240" s="60"/>
    </row>
    <row r="72241" spans="1:2" x14ac:dyDescent="0.2">
      <c r="A72241" s="47"/>
      <c r="B72241" s="60"/>
    </row>
    <row r="72242" spans="1:2" x14ac:dyDescent="0.2">
      <c r="A72242" s="47"/>
      <c r="B72242" s="60"/>
    </row>
    <row r="72243" spans="1:2" x14ac:dyDescent="0.2">
      <c r="A72243" s="47"/>
      <c r="B72243" s="60"/>
    </row>
    <row r="72244" spans="1:2" x14ac:dyDescent="0.2">
      <c r="A72244" s="47"/>
      <c r="B72244" s="60"/>
    </row>
    <row r="72245" spans="1:2" x14ac:dyDescent="0.2">
      <c r="A72245" s="47"/>
      <c r="B72245" s="60"/>
    </row>
    <row r="72246" spans="1:2" x14ac:dyDescent="0.2">
      <c r="A72246" s="47"/>
      <c r="B72246" s="60"/>
    </row>
    <row r="72247" spans="1:2" x14ac:dyDescent="0.2">
      <c r="A72247" s="47"/>
      <c r="B72247" s="60"/>
    </row>
    <row r="72248" spans="1:2" x14ac:dyDescent="0.2">
      <c r="A72248" s="47"/>
      <c r="B72248" s="60"/>
    </row>
    <row r="72249" spans="1:2" x14ac:dyDescent="0.2">
      <c r="A72249" s="47"/>
      <c r="B72249" s="60"/>
    </row>
    <row r="72250" spans="1:2" x14ac:dyDescent="0.2">
      <c r="A72250" s="47"/>
      <c r="B72250" s="60"/>
    </row>
    <row r="72251" spans="1:2" x14ac:dyDescent="0.2">
      <c r="A72251" s="47"/>
      <c r="B72251" s="60"/>
    </row>
    <row r="72252" spans="1:2" x14ac:dyDescent="0.2">
      <c r="A72252" s="47"/>
      <c r="B72252" s="60"/>
    </row>
    <row r="72253" spans="1:2" x14ac:dyDescent="0.2">
      <c r="A72253" s="47"/>
      <c r="B72253" s="60"/>
    </row>
    <row r="72254" spans="1:2" x14ac:dyDescent="0.2">
      <c r="A72254" s="47"/>
      <c r="B72254" s="60"/>
    </row>
    <row r="72255" spans="1:2" x14ac:dyDescent="0.2">
      <c r="A72255" s="47"/>
      <c r="B72255" s="60"/>
    </row>
    <row r="72256" spans="1:2" x14ac:dyDescent="0.2">
      <c r="A72256" s="47"/>
      <c r="B72256" s="60"/>
    </row>
    <row r="72257" spans="1:2" x14ac:dyDescent="0.2">
      <c r="A72257" s="47"/>
      <c r="B72257" s="60"/>
    </row>
    <row r="72258" spans="1:2" x14ac:dyDescent="0.2">
      <c r="A72258" s="47"/>
      <c r="B72258" s="60"/>
    </row>
    <row r="72259" spans="1:2" x14ac:dyDescent="0.2">
      <c r="A72259" s="47"/>
      <c r="B72259" s="60"/>
    </row>
    <row r="72260" spans="1:2" x14ac:dyDescent="0.2">
      <c r="A72260" s="47"/>
      <c r="B72260" s="60"/>
    </row>
    <row r="72261" spans="1:2" x14ac:dyDescent="0.2">
      <c r="A72261" s="47"/>
      <c r="B72261" s="60"/>
    </row>
    <row r="72262" spans="1:2" x14ac:dyDescent="0.2">
      <c r="A72262" s="47"/>
      <c r="B72262" s="60"/>
    </row>
    <row r="72263" spans="1:2" x14ac:dyDescent="0.2">
      <c r="A72263" s="47"/>
      <c r="B72263" s="60"/>
    </row>
    <row r="72264" spans="1:2" x14ac:dyDescent="0.2">
      <c r="A72264" s="47"/>
      <c r="B72264" s="60"/>
    </row>
    <row r="72265" spans="1:2" x14ac:dyDescent="0.2">
      <c r="A72265" s="47"/>
      <c r="B72265" s="60"/>
    </row>
    <row r="72266" spans="1:2" x14ac:dyDescent="0.2">
      <c r="A72266" s="47"/>
      <c r="B72266" s="60"/>
    </row>
    <row r="72267" spans="1:2" x14ac:dyDescent="0.2">
      <c r="A72267" s="47"/>
      <c r="B72267" s="60"/>
    </row>
    <row r="72268" spans="1:2" x14ac:dyDescent="0.2">
      <c r="A72268" s="47"/>
      <c r="B72268" s="60"/>
    </row>
    <row r="72269" spans="1:2" x14ac:dyDescent="0.2">
      <c r="A72269" s="47"/>
      <c r="B72269" s="60"/>
    </row>
    <row r="72270" spans="1:2" x14ac:dyDescent="0.2">
      <c r="A72270" s="47"/>
      <c r="B72270" s="60"/>
    </row>
    <row r="72271" spans="1:2" x14ac:dyDescent="0.2">
      <c r="A72271" s="47"/>
      <c r="B72271" s="60"/>
    </row>
    <row r="72272" spans="1:2" x14ac:dyDescent="0.2">
      <c r="A72272" s="47"/>
      <c r="B72272" s="60"/>
    </row>
    <row r="72273" spans="1:2" x14ac:dyDescent="0.2">
      <c r="A72273" s="47"/>
      <c r="B72273" s="60"/>
    </row>
    <row r="72274" spans="1:2" x14ac:dyDescent="0.2">
      <c r="A72274" s="47"/>
      <c r="B72274" s="60"/>
    </row>
    <row r="72275" spans="1:2" x14ac:dyDescent="0.2">
      <c r="A72275" s="47"/>
      <c r="B72275" s="60"/>
    </row>
    <row r="72276" spans="1:2" x14ac:dyDescent="0.2">
      <c r="A72276" s="47"/>
      <c r="B72276" s="60"/>
    </row>
    <row r="72277" spans="1:2" x14ac:dyDescent="0.2">
      <c r="A72277" s="47"/>
      <c r="B72277" s="60"/>
    </row>
    <row r="72278" spans="1:2" x14ac:dyDescent="0.2">
      <c r="A72278" s="47"/>
      <c r="B72278" s="60"/>
    </row>
    <row r="72279" spans="1:2" x14ac:dyDescent="0.2">
      <c r="A72279" s="47"/>
      <c r="B72279" s="60"/>
    </row>
    <row r="72280" spans="1:2" x14ac:dyDescent="0.2">
      <c r="A72280" s="47"/>
      <c r="B72280" s="60"/>
    </row>
    <row r="72281" spans="1:2" x14ac:dyDescent="0.2">
      <c r="A72281" s="47"/>
      <c r="B72281" s="60"/>
    </row>
    <row r="72282" spans="1:2" x14ac:dyDescent="0.2">
      <c r="A72282" s="47"/>
      <c r="B72282" s="60"/>
    </row>
    <row r="72283" spans="1:2" x14ac:dyDescent="0.2">
      <c r="A72283" s="47"/>
      <c r="B72283" s="60"/>
    </row>
    <row r="72284" spans="1:2" x14ac:dyDescent="0.2">
      <c r="A72284" s="47"/>
      <c r="B72284" s="60"/>
    </row>
    <row r="72285" spans="1:2" x14ac:dyDescent="0.2">
      <c r="A72285" s="47"/>
      <c r="B72285" s="60"/>
    </row>
    <row r="72286" spans="1:2" x14ac:dyDescent="0.2">
      <c r="A72286" s="47"/>
      <c r="B72286" s="60"/>
    </row>
    <row r="72287" spans="1:2" x14ac:dyDescent="0.2">
      <c r="A72287" s="47"/>
      <c r="B72287" s="60"/>
    </row>
    <row r="72288" spans="1:2" x14ac:dyDescent="0.2">
      <c r="A72288" s="47"/>
      <c r="B72288" s="60"/>
    </row>
    <row r="72289" spans="1:2" x14ac:dyDescent="0.2">
      <c r="A72289" s="47"/>
      <c r="B72289" s="60"/>
    </row>
    <row r="72290" spans="1:2" x14ac:dyDescent="0.2">
      <c r="A72290" s="47"/>
      <c r="B72290" s="60"/>
    </row>
    <row r="72291" spans="1:2" x14ac:dyDescent="0.2">
      <c r="A72291" s="47"/>
      <c r="B72291" s="60"/>
    </row>
    <row r="72292" spans="1:2" x14ac:dyDescent="0.2">
      <c r="A72292" s="47"/>
      <c r="B72292" s="60"/>
    </row>
    <row r="72293" spans="1:2" x14ac:dyDescent="0.2">
      <c r="A72293" s="47"/>
      <c r="B72293" s="60"/>
    </row>
    <row r="72294" spans="1:2" x14ac:dyDescent="0.2">
      <c r="A72294" s="47"/>
      <c r="B72294" s="60"/>
    </row>
    <row r="72295" spans="1:2" x14ac:dyDescent="0.2">
      <c r="A72295" s="47"/>
      <c r="B72295" s="60"/>
    </row>
    <row r="72296" spans="1:2" x14ac:dyDescent="0.2">
      <c r="A72296" s="47"/>
      <c r="B72296" s="60"/>
    </row>
    <row r="72297" spans="1:2" x14ac:dyDescent="0.2">
      <c r="A72297" s="47"/>
      <c r="B72297" s="60"/>
    </row>
    <row r="72298" spans="1:2" x14ac:dyDescent="0.2">
      <c r="A72298" s="47"/>
      <c r="B72298" s="60"/>
    </row>
    <row r="72299" spans="1:2" x14ac:dyDescent="0.2">
      <c r="A72299" s="47"/>
      <c r="B72299" s="60"/>
    </row>
    <row r="72300" spans="1:2" x14ac:dyDescent="0.2">
      <c r="A72300" s="47"/>
      <c r="B72300" s="60"/>
    </row>
    <row r="72301" spans="1:2" x14ac:dyDescent="0.2">
      <c r="A72301" s="47"/>
      <c r="B72301" s="60"/>
    </row>
    <row r="72302" spans="1:2" x14ac:dyDescent="0.2">
      <c r="A72302" s="47"/>
      <c r="B72302" s="60"/>
    </row>
    <row r="72303" spans="1:2" x14ac:dyDescent="0.2">
      <c r="A72303" s="47"/>
      <c r="B72303" s="60"/>
    </row>
    <row r="72304" spans="1:2" x14ac:dyDescent="0.2">
      <c r="A72304" s="47"/>
      <c r="B72304" s="60"/>
    </row>
    <row r="72305" spans="1:2" x14ac:dyDescent="0.2">
      <c r="A72305" s="47"/>
      <c r="B72305" s="60"/>
    </row>
    <row r="72306" spans="1:2" x14ac:dyDescent="0.2">
      <c r="A72306" s="47"/>
      <c r="B72306" s="60"/>
    </row>
    <row r="72307" spans="1:2" x14ac:dyDescent="0.2">
      <c r="A72307" s="47"/>
      <c r="B72307" s="60"/>
    </row>
    <row r="72308" spans="1:2" x14ac:dyDescent="0.2">
      <c r="A72308" s="47"/>
      <c r="B72308" s="60"/>
    </row>
    <row r="72309" spans="1:2" x14ac:dyDescent="0.2">
      <c r="A72309" s="47"/>
      <c r="B72309" s="60"/>
    </row>
    <row r="72310" spans="1:2" x14ac:dyDescent="0.2">
      <c r="A72310" s="47"/>
      <c r="B72310" s="60"/>
    </row>
    <row r="72311" spans="1:2" x14ac:dyDescent="0.2">
      <c r="A72311" s="47"/>
      <c r="B72311" s="60"/>
    </row>
    <row r="72312" spans="1:2" x14ac:dyDescent="0.2">
      <c r="A72312" s="47"/>
      <c r="B72312" s="60"/>
    </row>
    <row r="72313" spans="1:2" x14ac:dyDescent="0.2">
      <c r="A72313" s="47"/>
      <c r="B72313" s="60"/>
    </row>
    <row r="72314" spans="1:2" x14ac:dyDescent="0.2">
      <c r="A72314" s="47"/>
      <c r="B72314" s="60"/>
    </row>
    <row r="72315" spans="1:2" x14ac:dyDescent="0.2">
      <c r="A72315" s="47"/>
      <c r="B72315" s="60"/>
    </row>
    <row r="72316" spans="1:2" x14ac:dyDescent="0.2">
      <c r="A72316" s="47"/>
      <c r="B72316" s="60"/>
    </row>
    <row r="72317" spans="1:2" x14ac:dyDescent="0.2">
      <c r="A72317" s="47"/>
      <c r="B72317" s="60"/>
    </row>
    <row r="72318" spans="1:2" x14ac:dyDescent="0.2">
      <c r="A72318" s="47"/>
      <c r="B72318" s="60"/>
    </row>
    <row r="72319" spans="1:2" x14ac:dyDescent="0.2">
      <c r="A72319" s="47"/>
      <c r="B72319" s="60"/>
    </row>
    <row r="72320" spans="1:2" x14ac:dyDescent="0.2">
      <c r="A72320" s="47"/>
      <c r="B72320" s="60"/>
    </row>
    <row r="72321" spans="1:2" x14ac:dyDescent="0.2">
      <c r="A72321" s="47"/>
      <c r="B72321" s="60"/>
    </row>
    <row r="72322" spans="1:2" x14ac:dyDescent="0.2">
      <c r="A72322" s="47"/>
      <c r="B72322" s="60"/>
    </row>
    <row r="72323" spans="1:2" x14ac:dyDescent="0.2">
      <c r="A72323" s="47"/>
      <c r="B72323" s="60"/>
    </row>
    <row r="72324" spans="1:2" x14ac:dyDescent="0.2">
      <c r="A72324" s="47"/>
      <c r="B72324" s="60"/>
    </row>
    <row r="72325" spans="1:2" x14ac:dyDescent="0.2">
      <c r="A72325" s="47"/>
      <c r="B72325" s="60"/>
    </row>
    <row r="72326" spans="1:2" x14ac:dyDescent="0.2">
      <c r="A72326" s="47"/>
      <c r="B72326" s="60"/>
    </row>
    <row r="72327" spans="1:2" x14ac:dyDescent="0.2">
      <c r="A72327" s="47"/>
      <c r="B72327" s="60"/>
    </row>
    <row r="72328" spans="1:2" x14ac:dyDescent="0.2">
      <c r="A72328" s="47"/>
      <c r="B72328" s="60"/>
    </row>
    <row r="72329" spans="1:2" x14ac:dyDescent="0.2">
      <c r="A72329" s="47"/>
      <c r="B72329" s="60"/>
    </row>
    <row r="72330" spans="1:2" x14ac:dyDescent="0.2">
      <c r="A72330" s="47"/>
      <c r="B72330" s="60"/>
    </row>
    <row r="72331" spans="1:2" x14ac:dyDescent="0.2">
      <c r="A72331" s="47"/>
      <c r="B72331" s="60"/>
    </row>
    <row r="72332" spans="1:2" x14ac:dyDescent="0.2">
      <c r="A72332" s="47"/>
      <c r="B72332" s="60"/>
    </row>
    <row r="72333" spans="1:2" x14ac:dyDescent="0.2">
      <c r="A72333" s="47"/>
      <c r="B72333" s="60"/>
    </row>
    <row r="72334" spans="1:2" x14ac:dyDescent="0.2">
      <c r="A72334" s="47"/>
      <c r="B72334" s="60"/>
    </row>
    <row r="72335" spans="1:2" x14ac:dyDescent="0.2">
      <c r="A72335" s="47"/>
      <c r="B72335" s="60"/>
    </row>
    <row r="72336" spans="1:2" x14ac:dyDescent="0.2">
      <c r="A72336" s="47"/>
      <c r="B72336" s="60"/>
    </row>
    <row r="72337" spans="1:2" x14ac:dyDescent="0.2">
      <c r="A72337" s="47"/>
      <c r="B72337" s="60"/>
    </row>
    <row r="72338" spans="1:2" x14ac:dyDescent="0.2">
      <c r="A72338" s="47"/>
      <c r="B72338" s="60"/>
    </row>
    <row r="72339" spans="1:2" x14ac:dyDescent="0.2">
      <c r="A72339" s="47"/>
      <c r="B72339" s="60"/>
    </row>
    <row r="72340" spans="1:2" x14ac:dyDescent="0.2">
      <c r="A72340" s="47"/>
      <c r="B72340" s="60"/>
    </row>
    <row r="72341" spans="1:2" x14ac:dyDescent="0.2">
      <c r="A72341" s="47"/>
      <c r="B72341" s="60"/>
    </row>
    <row r="72342" spans="1:2" x14ac:dyDescent="0.2">
      <c r="A72342" s="47"/>
      <c r="B72342" s="60"/>
    </row>
    <row r="72343" spans="1:2" x14ac:dyDescent="0.2">
      <c r="A72343" s="47"/>
      <c r="B72343" s="60"/>
    </row>
    <row r="72344" spans="1:2" x14ac:dyDescent="0.2">
      <c r="A72344" s="47"/>
      <c r="B72344" s="60"/>
    </row>
    <row r="72345" spans="1:2" x14ac:dyDescent="0.2">
      <c r="A72345" s="47"/>
      <c r="B72345" s="60"/>
    </row>
    <row r="72346" spans="1:2" x14ac:dyDescent="0.2">
      <c r="A72346" s="47"/>
      <c r="B72346" s="60"/>
    </row>
    <row r="72347" spans="1:2" x14ac:dyDescent="0.2">
      <c r="A72347" s="47"/>
      <c r="B72347" s="60"/>
    </row>
    <row r="72348" spans="1:2" x14ac:dyDescent="0.2">
      <c r="A72348" s="47"/>
      <c r="B72348" s="60"/>
    </row>
    <row r="72349" spans="1:2" x14ac:dyDescent="0.2">
      <c r="A72349" s="47"/>
      <c r="B72349" s="60"/>
    </row>
    <row r="72350" spans="1:2" x14ac:dyDescent="0.2">
      <c r="A72350" s="47"/>
      <c r="B72350" s="60"/>
    </row>
    <row r="72351" spans="1:2" x14ac:dyDescent="0.2">
      <c r="A72351" s="47"/>
      <c r="B72351" s="60"/>
    </row>
    <row r="72352" spans="1:2" x14ac:dyDescent="0.2">
      <c r="A72352" s="47"/>
      <c r="B72352" s="60"/>
    </row>
    <row r="72353" spans="1:2" x14ac:dyDescent="0.2">
      <c r="A72353" s="47"/>
      <c r="B72353" s="60"/>
    </row>
    <row r="72354" spans="1:2" x14ac:dyDescent="0.2">
      <c r="A72354" s="47"/>
      <c r="B72354" s="60"/>
    </row>
    <row r="72355" spans="1:2" x14ac:dyDescent="0.2">
      <c r="A72355" s="47"/>
      <c r="B72355" s="60"/>
    </row>
    <row r="72356" spans="1:2" x14ac:dyDescent="0.2">
      <c r="A72356" s="47"/>
      <c r="B72356" s="60"/>
    </row>
    <row r="72357" spans="1:2" x14ac:dyDescent="0.2">
      <c r="A72357" s="47"/>
      <c r="B72357" s="60"/>
    </row>
    <row r="72358" spans="1:2" x14ac:dyDescent="0.2">
      <c r="A72358" s="47"/>
      <c r="B72358" s="60"/>
    </row>
    <row r="72359" spans="1:2" x14ac:dyDescent="0.2">
      <c r="A72359" s="47"/>
      <c r="B72359" s="60"/>
    </row>
    <row r="72360" spans="1:2" x14ac:dyDescent="0.2">
      <c r="A72360" s="47"/>
      <c r="B72360" s="60"/>
    </row>
    <row r="72361" spans="1:2" x14ac:dyDescent="0.2">
      <c r="A72361" s="47"/>
      <c r="B72361" s="60"/>
    </row>
    <row r="72362" spans="1:2" x14ac:dyDescent="0.2">
      <c r="A72362" s="47"/>
      <c r="B72362" s="60"/>
    </row>
    <row r="72363" spans="1:2" x14ac:dyDescent="0.2">
      <c r="A72363" s="47"/>
      <c r="B72363" s="60"/>
    </row>
    <row r="72364" spans="1:2" x14ac:dyDescent="0.2">
      <c r="A72364" s="47"/>
      <c r="B72364" s="60"/>
    </row>
    <row r="72365" spans="1:2" x14ac:dyDescent="0.2">
      <c r="A72365" s="47"/>
      <c r="B72365" s="60"/>
    </row>
    <row r="72366" spans="1:2" x14ac:dyDescent="0.2">
      <c r="A72366" s="47"/>
      <c r="B72366" s="60"/>
    </row>
    <row r="72367" spans="1:2" x14ac:dyDescent="0.2">
      <c r="A72367" s="47"/>
      <c r="B72367" s="60"/>
    </row>
    <row r="72368" spans="1:2" x14ac:dyDescent="0.2">
      <c r="A72368" s="47"/>
      <c r="B72368" s="60"/>
    </row>
    <row r="72369" spans="1:2" x14ac:dyDescent="0.2">
      <c r="A72369" s="47"/>
      <c r="B72369" s="60"/>
    </row>
    <row r="72370" spans="1:2" x14ac:dyDescent="0.2">
      <c r="A72370" s="47"/>
      <c r="B72370" s="60"/>
    </row>
    <row r="72371" spans="1:2" x14ac:dyDescent="0.2">
      <c r="A72371" s="47"/>
      <c r="B72371" s="60"/>
    </row>
    <row r="72372" spans="1:2" x14ac:dyDescent="0.2">
      <c r="A72372" s="47"/>
      <c r="B72372" s="60"/>
    </row>
    <row r="72373" spans="1:2" x14ac:dyDescent="0.2">
      <c r="A72373" s="47"/>
      <c r="B72373" s="60"/>
    </row>
    <row r="72374" spans="1:2" x14ac:dyDescent="0.2">
      <c r="A72374" s="47"/>
      <c r="B72374" s="60"/>
    </row>
    <row r="72375" spans="1:2" x14ac:dyDescent="0.2">
      <c r="A72375" s="47"/>
      <c r="B72375" s="60"/>
    </row>
    <row r="72376" spans="1:2" x14ac:dyDescent="0.2">
      <c r="A72376" s="47"/>
      <c r="B72376" s="60"/>
    </row>
    <row r="72377" spans="1:2" x14ac:dyDescent="0.2">
      <c r="A72377" s="47"/>
      <c r="B72377" s="60"/>
    </row>
    <row r="72378" spans="1:2" x14ac:dyDescent="0.2">
      <c r="A72378" s="47"/>
      <c r="B72378" s="60"/>
    </row>
    <row r="72379" spans="1:2" x14ac:dyDescent="0.2">
      <c r="A72379" s="47"/>
      <c r="B72379" s="60"/>
    </row>
    <row r="72380" spans="1:2" x14ac:dyDescent="0.2">
      <c r="A72380" s="47"/>
      <c r="B72380" s="60"/>
    </row>
    <row r="72381" spans="1:2" x14ac:dyDescent="0.2">
      <c r="A72381" s="47"/>
      <c r="B72381" s="60"/>
    </row>
    <row r="72382" spans="1:2" x14ac:dyDescent="0.2">
      <c r="A72382" s="47"/>
      <c r="B72382" s="60"/>
    </row>
    <row r="72383" spans="1:2" x14ac:dyDescent="0.2">
      <c r="A72383" s="47"/>
      <c r="B72383" s="60"/>
    </row>
    <row r="72384" spans="1:2" x14ac:dyDescent="0.2">
      <c r="A72384" s="47"/>
      <c r="B72384" s="60"/>
    </row>
    <row r="72385" spans="1:2" x14ac:dyDescent="0.2">
      <c r="A72385" s="47"/>
      <c r="B72385" s="60"/>
    </row>
    <row r="72386" spans="1:2" x14ac:dyDescent="0.2">
      <c r="A72386" s="47"/>
      <c r="B72386" s="60"/>
    </row>
    <row r="72387" spans="1:2" x14ac:dyDescent="0.2">
      <c r="A72387" s="47"/>
      <c r="B72387" s="60"/>
    </row>
    <row r="72388" spans="1:2" x14ac:dyDescent="0.2">
      <c r="A72388" s="47"/>
      <c r="B72388" s="60"/>
    </row>
    <row r="72389" spans="1:2" x14ac:dyDescent="0.2">
      <c r="A72389" s="47"/>
      <c r="B72389" s="60"/>
    </row>
    <row r="72390" spans="1:2" x14ac:dyDescent="0.2">
      <c r="A72390" s="47"/>
      <c r="B72390" s="60"/>
    </row>
    <row r="72391" spans="1:2" x14ac:dyDescent="0.2">
      <c r="A72391" s="47"/>
      <c r="B72391" s="60"/>
    </row>
    <row r="72392" spans="1:2" x14ac:dyDescent="0.2">
      <c r="A72392" s="47"/>
      <c r="B72392" s="60"/>
    </row>
    <row r="72393" spans="1:2" x14ac:dyDescent="0.2">
      <c r="A72393" s="47"/>
      <c r="B72393" s="60"/>
    </row>
    <row r="72394" spans="1:2" x14ac:dyDescent="0.2">
      <c r="A72394" s="47"/>
      <c r="B72394" s="60"/>
    </row>
    <row r="72395" spans="1:2" x14ac:dyDescent="0.2">
      <c r="A72395" s="47"/>
      <c r="B72395" s="60"/>
    </row>
    <row r="72396" spans="1:2" x14ac:dyDescent="0.2">
      <c r="A72396" s="47"/>
      <c r="B72396" s="60"/>
    </row>
    <row r="72397" spans="1:2" x14ac:dyDescent="0.2">
      <c r="A72397" s="47"/>
      <c r="B72397" s="60"/>
    </row>
    <row r="72398" spans="1:2" x14ac:dyDescent="0.2">
      <c r="A72398" s="47"/>
      <c r="B72398" s="60"/>
    </row>
    <row r="72399" spans="1:2" x14ac:dyDescent="0.2">
      <c r="A72399" s="47"/>
      <c r="B72399" s="60"/>
    </row>
    <row r="72400" spans="1:2" x14ac:dyDescent="0.2">
      <c r="A72400" s="47"/>
      <c r="B72400" s="60"/>
    </row>
    <row r="72401" spans="1:2" x14ac:dyDescent="0.2">
      <c r="A72401" s="47"/>
      <c r="B72401" s="60"/>
    </row>
    <row r="72402" spans="1:2" x14ac:dyDescent="0.2">
      <c r="A72402" s="47"/>
      <c r="B72402" s="60"/>
    </row>
    <row r="72403" spans="1:2" x14ac:dyDescent="0.2">
      <c r="A72403" s="47"/>
      <c r="B72403" s="60"/>
    </row>
    <row r="72404" spans="1:2" x14ac:dyDescent="0.2">
      <c r="A72404" s="47"/>
      <c r="B72404" s="60"/>
    </row>
    <row r="72405" spans="1:2" x14ac:dyDescent="0.2">
      <c r="A72405" s="47"/>
      <c r="B72405" s="60"/>
    </row>
    <row r="72406" spans="1:2" x14ac:dyDescent="0.2">
      <c r="A72406" s="47"/>
      <c r="B72406" s="60"/>
    </row>
    <row r="72407" spans="1:2" x14ac:dyDescent="0.2">
      <c r="A72407" s="47"/>
      <c r="B72407" s="60"/>
    </row>
    <row r="72408" spans="1:2" x14ac:dyDescent="0.2">
      <c r="A72408" s="47"/>
      <c r="B72408" s="60"/>
    </row>
    <row r="72409" spans="1:2" x14ac:dyDescent="0.2">
      <c r="A72409" s="47"/>
      <c r="B72409" s="60"/>
    </row>
    <row r="72410" spans="1:2" x14ac:dyDescent="0.2">
      <c r="A72410" s="47"/>
      <c r="B72410" s="60"/>
    </row>
    <row r="72411" spans="1:2" x14ac:dyDescent="0.2">
      <c r="A72411" s="47"/>
      <c r="B72411" s="60"/>
    </row>
    <row r="72412" spans="1:2" x14ac:dyDescent="0.2">
      <c r="A72412" s="47"/>
      <c r="B72412" s="60"/>
    </row>
    <row r="72413" spans="1:2" x14ac:dyDescent="0.2">
      <c r="A72413" s="47"/>
      <c r="B72413" s="60"/>
    </row>
    <row r="72414" spans="1:2" x14ac:dyDescent="0.2">
      <c r="A72414" s="47"/>
      <c r="B72414" s="60"/>
    </row>
    <row r="72415" spans="1:2" x14ac:dyDescent="0.2">
      <c r="A72415" s="47"/>
      <c r="B72415" s="60"/>
    </row>
    <row r="72416" spans="1:2" x14ac:dyDescent="0.2">
      <c r="A72416" s="47"/>
      <c r="B72416" s="60"/>
    </row>
    <row r="72417" spans="1:2" x14ac:dyDescent="0.2">
      <c r="A72417" s="47"/>
      <c r="B72417" s="60"/>
    </row>
    <row r="72418" spans="1:2" x14ac:dyDescent="0.2">
      <c r="A72418" s="47"/>
      <c r="B72418" s="60"/>
    </row>
    <row r="72419" spans="1:2" x14ac:dyDescent="0.2">
      <c r="A72419" s="47"/>
      <c r="B72419" s="60"/>
    </row>
    <row r="72420" spans="1:2" x14ac:dyDescent="0.2">
      <c r="A72420" s="47"/>
      <c r="B72420" s="60"/>
    </row>
    <row r="72421" spans="1:2" x14ac:dyDescent="0.2">
      <c r="A72421" s="47"/>
      <c r="B72421" s="60"/>
    </row>
    <row r="72422" spans="1:2" x14ac:dyDescent="0.2">
      <c r="A72422" s="47"/>
      <c r="B72422" s="60"/>
    </row>
    <row r="72423" spans="1:2" x14ac:dyDescent="0.2">
      <c r="A72423" s="47"/>
      <c r="B72423" s="60"/>
    </row>
    <row r="72424" spans="1:2" x14ac:dyDescent="0.2">
      <c r="A72424" s="47"/>
      <c r="B72424" s="60"/>
    </row>
    <row r="72425" spans="1:2" x14ac:dyDescent="0.2">
      <c r="A72425" s="47"/>
      <c r="B72425" s="60"/>
    </row>
    <row r="72426" spans="1:2" x14ac:dyDescent="0.2">
      <c r="A72426" s="47"/>
      <c r="B72426" s="60"/>
    </row>
    <row r="72427" spans="1:2" x14ac:dyDescent="0.2">
      <c r="A72427" s="47"/>
      <c r="B72427" s="60"/>
    </row>
    <row r="72428" spans="1:2" x14ac:dyDescent="0.2">
      <c r="A72428" s="47"/>
      <c r="B72428" s="60"/>
    </row>
    <row r="72429" spans="1:2" x14ac:dyDescent="0.2">
      <c r="A72429" s="47"/>
      <c r="B72429" s="60"/>
    </row>
    <row r="72430" spans="1:2" x14ac:dyDescent="0.2">
      <c r="A72430" s="47"/>
      <c r="B72430" s="60"/>
    </row>
    <row r="72431" spans="1:2" x14ac:dyDescent="0.2">
      <c r="A72431" s="47"/>
      <c r="B72431" s="60"/>
    </row>
    <row r="72432" spans="1:2" x14ac:dyDescent="0.2">
      <c r="A72432" s="47"/>
      <c r="B72432" s="60"/>
    </row>
    <row r="72433" spans="1:2" x14ac:dyDescent="0.2">
      <c r="A72433" s="47"/>
      <c r="B72433" s="60"/>
    </row>
    <row r="72434" spans="1:2" x14ac:dyDescent="0.2">
      <c r="A72434" s="47"/>
      <c r="B72434" s="60"/>
    </row>
    <row r="72435" spans="1:2" x14ac:dyDescent="0.2">
      <c r="A72435" s="47"/>
      <c r="B72435" s="60"/>
    </row>
    <row r="72436" spans="1:2" x14ac:dyDescent="0.2">
      <c r="A72436" s="47"/>
      <c r="B72436" s="60"/>
    </row>
    <row r="72437" spans="1:2" x14ac:dyDescent="0.2">
      <c r="A72437" s="47"/>
      <c r="B72437" s="60"/>
    </row>
    <row r="72438" spans="1:2" x14ac:dyDescent="0.2">
      <c r="A72438" s="47"/>
      <c r="B72438" s="60"/>
    </row>
    <row r="72439" spans="1:2" x14ac:dyDescent="0.2">
      <c r="A72439" s="47"/>
      <c r="B72439" s="60"/>
    </row>
    <row r="72440" spans="1:2" x14ac:dyDescent="0.2">
      <c r="A72440" s="47"/>
      <c r="B72440" s="60"/>
    </row>
    <row r="72441" spans="1:2" x14ac:dyDescent="0.2">
      <c r="A72441" s="47"/>
      <c r="B72441" s="60"/>
    </row>
    <row r="72442" spans="1:2" x14ac:dyDescent="0.2">
      <c r="A72442" s="47"/>
      <c r="B72442" s="60"/>
    </row>
    <row r="72443" spans="1:2" x14ac:dyDescent="0.2">
      <c r="A72443" s="47"/>
      <c r="B72443" s="60"/>
    </row>
    <row r="72444" spans="1:2" x14ac:dyDescent="0.2">
      <c r="A72444" s="47"/>
      <c r="B72444" s="60"/>
    </row>
    <row r="72445" spans="1:2" x14ac:dyDescent="0.2">
      <c r="A72445" s="47"/>
      <c r="B72445" s="60"/>
    </row>
    <row r="72446" spans="1:2" x14ac:dyDescent="0.2">
      <c r="A72446" s="47"/>
      <c r="B72446" s="60"/>
    </row>
    <row r="72447" spans="1:2" x14ac:dyDescent="0.2">
      <c r="A72447" s="47"/>
      <c r="B72447" s="60"/>
    </row>
    <row r="72448" spans="1:2" x14ac:dyDescent="0.2">
      <c r="A72448" s="47"/>
      <c r="B72448" s="60"/>
    </row>
    <row r="72449" spans="1:2" x14ac:dyDescent="0.2">
      <c r="A72449" s="47"/>
      <c r="B72449" s="60"/>
    </row>
    <row r="72450" spans="1:2" x14ac:dyDescent="0.2">
      <c r="A72450" s="47"/>
      <c r="B72450" s="60"/>
    </row>
    <row r="72451" spans="1:2" x14ac:dyDescent="0.2">
      <c r="A72451" s="47"/>
      <c r="B72451" s="60"/>
    </row>
    <row r="72452" spans="1:2" x14ac:dyDescent="0.2">
      <c r="A72452" s="47"/>
      <c r="B72452" s="60"/>
    </row>
    <row r="72453" spans="1:2" x14ac:dyDescent="0.2">
      <c r="A72453" s="47"/>
      <c r="B72453" s="60"/>
    </row>
    <row r="72454" spans="1:2" x14ac:dyDescent="0.2">
      <c r="A72454" s="47"/>
      <c r="B72454" s="60"/>
    </row>
    <row r="72455" spans="1:2" x14ac:dyDescent="0.2">
      <c r="A72455" s="47"/>
      <c r="B72455" s="60"/>
    </row>
    <row r="72456" spans="1:2" x14ac:dyDescent="0.2">
      <c r="A72456" s="47"/>
      <c r="B72456" s="60"/>
    </row>
    <row r="72457" spans="1:2" x14ac:dyDescent="0.2">
      <c r="A72457" s="47"/>
      <c r="B72457" s="60"/>
    </row>
    <row r="72458" spans="1:2" x14ac:dyDescent="0.2">
      <c r="A72458" s="47"/>
      <c r="B72458" s="60"/>
    </row>
    <row r="72459" spans="1:2" x14ac:dyDescent="0.2">
      <c r="A72459" s="47"/>
      <c r="B72459" s="60"/>
    </row>
    <row r="72460" spans="1:2" x14ac:dyDescent="0.2">
      <c r="A72460" s="47"/>
      <c r="B72460" s="60"/>
    </row>
    <row r="72461" spans="1:2" x14ac:dyDescent="0.2">
      <c r="A72461" s="47"/>
      <c r="B72461" s="60"/>
    </row>
    <row r="72462" spans="1:2" x14ac:dyDescent="0.2">
      <c r="A72462" s="47"/>
      <c r="B72462" s="60"/>
    </row>
    <row r="72463" spans="1:2" x14ac:dyDescent="0.2">
      <c r="A72463" s="47"/>
      <c r="B72463" s="60"/>
    </row>
    <row r="72464" spans="1:2" x14ac:dyDescent="0.2">
      <c r="A72464" s="47"/>
      <c r="B72464" s="60"/>
    </row>
    <row r="72465" spans="1:2" x14ac:dyDescent="0.2">
      <c r="A72465" s="47"/>
      <c r="B72465" s="60"/>
    </row>
    <row r="72466" spans="1:2" x14ac:dyDescent="0.2">
      <c r="A72466" s="47"/>
      <c r="B72466" s="60"/>
    </row>
    <row r="72467" spans="1:2" x14ac:dyDescent="0.2">
      <c r="A72467" s="47"/>
      <c r="B72467" s="60"/>
    </row>
    <row r="72468" spans="1:2" x14ac:dyDescent="0.2">
      <c r="A72468" s="47"/>
      <c r="B72468" s="60"/>
    </row>
    <row r="72469" spans="1:2" x14ac:dyDescent="0.2">
      <c r="A72469" s="47"/>
      <c r="B72469" s="60"/>
    </row>
    <row r="72470" spans="1:2" x14ac:dyDescent="0.2">
      <c r="A72470" s="47"/>
      <c r="B72470" s="60"/>
    </row>
    <row r="72471" spans="1:2" x14ac:dyDescent="0.2">
      <c r="A72471" s="47"/>
      <c r="B72471" s="60"/>
    </row>
    <row r="72472" spans="1:2" x14ac:dyDescent="0.2">
      <c r="A72472" s="47"/>
      <c r="B72472" s="60"/>
    </row>
    <row r="72473" spans="1:2" x14ac:dyDescent="0.2">
      <c r="A72473" s="47"/>
      <c r="B72473" s="60"/>
    </row>
    <row r="72474" spans="1:2" x14ac:dyDescent="0.2">
      <c r="A72474" s="47"/>
      <c r="B72474" s="60"/>
    </row>
    <row r="72475" spans="1:2" x14ac:dyDescent="0.2">
      <c r="A72475" s="47"/>
      <c r="B72475" s="60"/>
    </row>
    <row r="72476" spans="1:2" x14ac:dyDescent="0.2">
      <c r="A72476" s="47"/>
      <c r="B72476" s="60"/>
    </row>
    <row r="72477" spans="1:2" x14ac:dyDescent="0.2">
      <c r="A72477" s="47"/>
      <c r="B72477" s="60"/>
    </row>
    <row r="72478" spans="1:2" x14ac:dyDescent="0.2">
      <c r="A72478" s="47"/>
      <c r="B72478" s="60"/>
    </row>
    <row r="72479" spans="1:2" x14ac:dyDescent="0.2">
      <c r="A72479" s="47"/>
      <c r="B72479" s="60"/>
    </row>
    <row r="72480" spans="1:2" x14ac:dyDescent="0.2">
      <c r="A72480" s="47"/>
      <c r="B72480" s="60"/>
    </row>
    <row r="72481" spans="1:2" x14ac:dyDescent="0.2">
      <c r="A72481" s="47"/>
      <c r="B72481" s="60"/>
    </row>
    <row r="72482" spans="1:2" x14ac:dyDescent="0.2">
      <c r="A72482" s="47"/>
      <c r="B72482" s="60"/>
    </row>
    <row r="72483" spans="1:2" x14ac:dyDescent="0.2">
      <c r="A72483" s="47"/>
      <c r="B72483" s="60"/>
    </row>
    <row r="72484" spans="1:2" x14ac:dyDescent="0.2">
      <c r="A72484" s="47"/>
      <c r="B72484" s="60"/>
    </row>
    <row r="72485" spans="1:2" x14ac:dyDescent="0.2">
      <c r="A72485" s="47"/>
      <c r="B72485" s="60"/>
    </row>
    <row r="72486" spans="1:2" x14ac:dyDescent="0.2">
      <c r="A72486" s="47"/>
      <c r="B72486" s="60"/>
    </row>
    <row r="72487" spans="1:2" x14ac:dyDescent="0.2">
      <c r="A72487" s="47"/>
      <c r="B72487" s="60"/>
    </row>
    <row r="72488" spans="1:2" x14ac:dyDescent="0.2">
      <c r="A72488" s="47"/>
      <c r="B72488" s="60"/>
    </row>
    <row r="72489" spans="1:2" x14ac:dyDescent="0.2">
      <c r="A72489" s="47"/>
      <c r="B72489" s="60"/>
    </row>
    <row r="72490" spans="1:2" x14ac:dyDescent="0.2">
      <c r="A72490" s="47"/>
      <c r="B72490" s="60"/>
    </row>
    <row r="72491" spans="1:2" x14ac:dyDescent="0.2">
      <c r="A72491" s="47"/>
      <c r="B72491" s="60"/>
    </row>
    <row r="72492" spans="1:2" x14ac:dyDescent="0.2">
      <c r="A72492" s="47"/>
      <c r="B72492" s="60"/>
    </row>
    <row r="72493" spans="1:2" x14ac:dyDescent="0.2">
      <c r="A72493" s="47"/>
      <c r="B72493" s="60"/>
    </row>
    <row r="72494" spans="1:2" x14ac:dyDescent="0.2">
      <c r="A72494" s="47"/>
      <c r="B72494" s="60"/>
    </row>
    <row r="72495" spans="1:2" x14ac:dyDescent="0.2">
      <c r="A72495" s="47"/>
      <c r="B72495" s="60"/>
    </row>
    <row r="72496" spans="1:2" x14ac:dyDescent="0.2">
      <c r="A72496" s="47"/>
      <c r="B72496" s="60"/>
    </row>
    <row r="72497" spans="1:2" x14ac:dyDescent="0.2">
      <c r="A72497" s="47"/>
      <c r="B72497" s="60"/>
    </row>
    <row r="72498" spans="1:2" x14ac:dyDescent="0.2">
      <c r="A72498" s="47"/>
      <c r="B72498" s="60"/>
    </row>
    <row r="72499" spans="1:2" x14ac:dyDescent="0.2">
      <c r="A72499" s="47"/>
      <c r="B72499" s="60"/>
    </row>
    <row r="72500" spans="1:2" x14ac:dyDescent="0.2">
      <c r="A72500" s="47"/>
      <c r="B72500" s="60"/>
    </row>
    <row r="72501" spans="1:2" x14ac:dyDescent="0.2">
      <c r="A72501" s="47"/>
      <c r="B72501" s="60"/>
    </row>
    <row r="72502" spans="1:2" x14ac:dyDescent="0.2">
      <c r="A72502" s="47"/>
      <c r="B72502" s="60"/>
    </row>
    <row r="72503" spans="1:2" x14ac:dyDescent="0.2">
      <c r="A72503" s="47"/>
      <c r="B72503" s="60"/>
    </row>
    <row r="72504" spans="1:2" x14ac:dyDescent="0.2">
      <c r="A72504" s="47"/>
      <c r="B72504" s="60"/>
    </row>
    <row r="72505" spans="1:2" x14ac:dyDescent="0.2">
      <c r="A72505" s="47"/>
      <c r="B72505" s="60"/>
    </row>
    <row r="72506" spans="1:2" x14ac:dyDescent="0.2">
      <c r="A72506" s="47"/>
      <c r="B72506" s="60"/>
    </row>
    <row r="72507" spans="1:2" x14ac:dyDescent="0.2">
      <c r="A72507" s="47"/>
      <c r="B72507" s="60"/>
    </row>
    <row r="72508" spans="1:2" x14ac:dyDescent="0.2">
      <c r="A72508" s="47"/>
      <c r="B72508" s="60"/>
    </row>
    <row r="72509" spans="1:2" x14ac:dyDescent="0.2">
      <c r="A72509" s="47"/>
      <c r="B72509" s="60"/>
    </row>
    <row r="72510" spans="1:2" x14ac:dyDescent="0.2">
      <c r="A72510" s="47"/>
      <c r="B72510" s="60"/>
    </row>
    <row r="72511" spans="1:2" x14ac:dyDescent="0.2">
      <c r="A72511" s="47"/>
      <c r="B72511" s="60"/>
    </row>
    <row r="72512" spans="1:2" x14ac:dyDescent="0.2">
      <c r="A72512" s="47"/>
      <c r="B72512" s="60"/>
    </row>
    <row r="72513" spans="1:2" x14ac:dyDescent="0.2">
      <c r="A72513" s="47"/>
      <c r="B72513" s="60"/>
    </row>
    <row r="72514" spans="1:2" x14ac:dyDescent="0.2">
      <c r="A72514" s="47"/>
      <c r="B72514" s="60"/>
    </row>
    <row r="72515" spans="1:2" x14ac:dyDescent="0.2">
      <c r="A72515" s="47"/>
      <c r="B72515" s="60"/>
    </row>
    <row r="72516" spans="1:2" x14ac:dyDescent="0.2">
      <c r="A72516" s="47"/>
      <c r="B72516" s="60"/>
    </row>
    <row r="72517" spans="1:2" x14ac:dyDescent="0.2">
      <c r="A72517" s="47"/>
      <c r="B72517" s="60"/>
    </row>
    <row r="72518" spans="1:2" x14ac:dyDescent="0.2">
      <c r="A72518" s="47"/>
      <c r="B72518" s="60"/>
    </row>
    <row r="72519" spans="1:2" x14ac:dyDescent="0.2">
      <c r="A72519" s="47"/>
      <c r="B72519" s="60"/>
    </row>
    <row r="72520" spans="1:2" x14ac:dyDescent="0.2">
      <c r="A72520" s="47"/>
      <c r="B72520" s="60"/>
    </row>
    <row r="72521" spans="1:2" x14ac:dyDescent="0.2">
      <c r="A72521" s="47"/>
      <c r="B72521" s="60"/>
    </row>
    <row r="72522" spans="1:2" x14ac:dyDescent="0.2">
      <c r="A72522" s="47"/>
      <c r="B72522" s="60"/>
    </row>
    <row r="72523" spans="1:2" x14ac:dyDescent="0.2">
      <c r="A72523" s="47"/>
      <c r="B72523" s="60"/>
    </row>
    <row r="72524" spans="1:2" x14ac:dyDescent="0.2">
      <c r="A72524" s="47"/>
      <c r="B72524" s="60"/>
    </row>
    <row r="72525" spans="1:2" x14ac:dyDescent="0.2">
      <c r="A72525" s="47"/>
      <c r="B72525" s="60"/>
    </row>
    <row r="72526" spans="1:2" x14ac:dyDescent="0.2">
      <c r="A72526" s="47"/>
      <c r="B72526" s="60"/>
    </row>
    <row r="72527" spans="1:2" x14ac:dyDescent="0.2">
      <c r="A72527" s="47"/>
      <c r="B72527" s="60"/>
    </row>
    <row r="72528" spans="1:2" x14ac:dyDescent="0.2">
      <c r="A72528" s="47"/>
      <c r="B72528" s="60"/>
    </row>
    <row r="72529" spans="1:2" x14ac:dyDescent="0.2">
      <c r="A72529" s="47"/>
      <c r="B72529" s="60"/>
    </row>
    <row r="72530" spans="1:2" x14ac:dyDescent="0.2">
      <c r="A72530" s="47"/>
      <c r="B72530" s="60"/>
    </row>
    <row r="72531" spans="1:2" x14ac:dyDescent="0.2">
      <c r="A72531" s="47"/>
      <c r="B72531" s="60"/>
    </row>
    <row r="72532" spans="1:2" x14ac:dyDescent="0.2">
      <c r="A72532" s="47"/>
      <c r="B72532" s="60"/>
    </row>
    <row r="72533" spans="1:2" x14ac:dyDescent="0.2">
      <c r="A72533" s="47"/>
      <c r="B72533" s="60"/>
    </row>
    <row r="72534" spans="1:2" x14ac:dyDescent="0.2">
      <c r="A72534" s="47"/>
      <c r="B72534" s="60"/>
    </row>
    <row r="72535" spans="1:2" x14ac:dyDescent="0.2">
      <c r="A72535" s="47"/>
      <c r="B72535" s="60"/>
    </row>
    <row r="72536" spans="1:2" x14ac:dyDescent="0.2">
      <c r="A72536" s="47"/>
      <c r="B72536" s="60"/>
    </row>
    <row r="72537" spans="1:2" x14ac:dyDescent="0.2">
      <c r="A72537" s="47"/>
      <c r="B72537" s="60"/>
    </row>
    <row r="72538" spans="1:2" x14ac:dyDescent="0.2">
      <c r="A72538" s="47"/>
      <c r="B72538" s="60"/>
    </row>
    <row r="72539" spans="1:2" x14ac:dyDescent="0.2">
      <c r="A72539" s="47"/>
      <c r="B72539" s="60"/>
    </row>
    <row r="72540" spans="1:2" x14ac:dyDescent="0.2">
      <c r="A72540" s="47"/>
      <c r="B72540" s="60"/>
    </row>
    <row r="72541" spans="1:2" x14ac:dyDescent="0.2">
      <c r="A72541" s="47"/>
      <c r="B72541" s="60"/>
    </row>
    <row r="72542" spans="1:2" x14ac:dyDescent="0.2">
      <c r="A72542" s="47"/>
      <c r="B72542" s="60"/>
    </row>
    <row r="72543" spans="1:2" x14ac:dyDescent="0.2">
      <c r="A72543" s="47"/>
      <c r="B72543" s="60"/>
    </row>
    <row r="72544" spans="1:2" x14ac:dyDescent="0.2">
      <c r="A72544" s="47"/>
      <c r="B72544" s="60"/>
    </row>
    <row r="72545" spans="1:2" x14ac:dyDescent="0.2">
      <c r="A72545" s="47"/>
      <c r="B72545" s="60"/>
    </row>
    <row r="72546" spans="1:2" x14ac:dyDescent="0.2">
      <c r="A72546" s="47"/>
      <c r="B72546" s="60"/>
    </row>
    <row r="72547" spans="1:2" x14ac:dyDescent="0.2">
      <c r="A72547" s="47"/>
      <c r="B72547" s="60"/>
    </row>
    <row r="72548" spans="1:2" x14ac:dyDescent="0.2">
      <c r="A72548" s="47"/>
      <c r="B72548" s="60"/>
    </row>
    <row r="72549" spans="1:2" x14ac:dyDescent="0.2">
      <c r="A72549" s="47"/>
      <c r="B72549" s="60"/>
    </row>
    <row r="72550" spans="1:2" x14ac:dyDescent="0.2">
      <c r="A72550" s="47"/>
      <c r="B72550" s="60"/>
    </row>
    <row r="72551" spans="1:2" x14ac:dyDescent="0.2">
      <c r="A72551" s="47"/>
      <c r="B72551" s="60"/>
    </row>
    <row r="72552" spans="1:2" x14ac:dyDescent="0.2">
      <c r="A72552" s="47"/>
      <c r="B72552" s="60"/>
    </row>
    <row r="72553" spans="1:2" x14ac:dyDescent="0.2">
      <c r="A72553" s="47"/>
      <c r="B72553" s="60"/>
    </row>
    <row r="72554" spans="1:2" x14ac:dyDescent="0.2">
      <c r="A72554" s="47"/>
      <c r="B72554" s="60"/>
    </row>
    <row r="72555" spans="1:2" x14ac:dyDescent="0.2">
      <c r="A72555" s="47"/>
      <c r="B72555" s="60"/>
    </row>
    <row r="72556" spans="1:2" x14ac:dyDescent="0.2">
      <c r="A72556" s="47"/>
      <c r="B72556" s="60"/>
    </row>
    <row r="72557" spans="1:2" x14ac:dyDescent="0.2">
      <c r="A72557" s="47"/>
      <c r="B72557" s="60"/>
    </row>
    <row r="72558" spans="1:2" x14ac:dyDescent="0.2">
      <c r="A72558" s="47"/>
      <c r="B72558" s="60"/>
    </row>
    <row r="72559" spans="1:2" x14ac:dyDescent="0.2">
      <c r="A72559" s="47"/>
      <c r="B72559" s="60"/>
    </row>
    <row r="72560" spans="1:2" x14ac:dyDescent="0.2">
      <c r="A72560" s="47"/>
      <c r="B72560" s="60"/>
    </row>
    <row r="72561" spans="1:2" x14ac:dyDescent="0.2">
      <c r="A72561" s="47"/>
      <c r="B72561" s="60"/>
    </row>
    <row r="72562" spans="1:2" x14ac:dyDescent="0.2">
      <c r="A72562" s="47"/>
      <c r="B72562" s="60"/>
    </row>
    <row r="72563" spans="1:2" x14ac:dyDescent="0.2">
      <c r="A72563" s="47"/>
      <c r="B72563" s="60"/>
    </row>
    <row r="72564" spans="1:2" x14ac:dyDescent="0.2">
      <c r="A72564" s="47"/>
      <c r="B72564" s="60"/>
    </row>
    <row r="72565" spans="1:2" x14ac:dyDescent="0.2">
      <c r="A72565" s="47"/>
      <c r="B72565" s="60"/>
    </row>
    <row r="72566" spans="1:2" x14ac:dyDescent="0.2">
      <c r="A72566" s="47"/>
      <c r="B72566" s="60"/>
    </row>
    <row r="72567" spans="1:2" x14ac:dyDescent="0.2">
      <c r="A72567" s="47"/>
      <c r="B72567" s="60"/>
    </row>
    <row r="72568" spans="1:2" x14ac:dyDescent="0.2">
      <c r="A72568" s="47"/>
      <c r="B72568" s="60"/>
    </row>
    <row r="72569" spans="1:2" x14ac:dyDescent="0.2">
      <c r="A72569" s="47"/>
      <c r="B72569" s="60"/>
    </row>
    <row r="72570" spans="1:2" x14ac:dyDescent="0.2">
      <c r="A72570" s="47"/>
      <c r="B72570" s="60"/>
    </row>
    <row r="72571" spans="1:2" x14ac:dyDescent="0.2">
      <c r="A72571" s="47"/>
      <c r="B72571" s="60"/>
    </row>
    <row r="72572" spans="1:2" x14ac:dyDescent="0.2">
      <c r="A72572" s="47"/>
      <c r="B72572" s="60"/>
    </row>
    <row r="72573" spans="1:2" x14ac:dyDescent="0.2">
      <c r="A72573" s="47"/>
      <c r="B72573" s="60"/>
    </row>
    <row r="72574" spans="1:2" x14ac:dyDescent="0.2">
      <c r="A72574" s="47"/>
      <c r="B72574" s="60"/>
    </row>
    <row r="72575" spans="1:2" x14ac:dyDescent="0.2">
      <c r="A72575" s="47"/>
      <c r="B72575" s="60"/>
    </row>
    <row r="72576" spans="1:2" x14ac:dyDescent="0.2">
      <c r="A72576" s="47"/>
      <c r="B72576" s="60"/>
    </row>
    <row r="72577" spans="1:2" x14ac:dyDescent="0.2">
      <c r="A72577" s="47"/>
      <c r="B72577" s="60"/>
    </row>
    <row r="72578" spans="1:2" x14ac:dyDescent="0.2">
      <c r="A72578" s="47"/>
      <c r="B72578" s="60"/>
    </row>
    <row r="72579" spans="1:2" x14ac:dyDescent="0.2">
      <c r="A72579" s="47"/>
      <c r="B72579" s="60"/>
    </row>
    <row r="72580" spans="1:2" x14ac:dyDescent="0.2">
      <c r="A72580" s="47"/>
      <c r="B72580" s="60"/>
    </row>
    <row r="72581" spans="1:2" x14ac:dyDescent="0.2">
      <c r="A72581" s="47"/>
      <c r="B72581" s="60"/>
    </row>
    <row r="72582" spans="1:2" x14ac:dyDescent="0.2">
      <c r="A72582" s="47"/>
      <c r="B72582" s="60"/>
    </row>
    <row r="72583" spans="1:2" x14ac:dyDescent="0.2">
      <c r="A72583" s="47"/>
      <c r="B72583" s="60"/>
    </row>
    <row r="72584" spans="1:2" x14ac:dyDescent="0.2">
      <c r="A72584" s="47"/>
      <c r="B72584" s="60"/>
    </row>
    <row r="72585" spans="1:2" x14ac:dyDescent="0.2">
      <c r="A72585" s="47"/>
      <c r="B72585" s="60"/>
    </row>
    <row r="72586" spans="1:2" x14ac:dyDescent="0.2">
      <c r="A72586" s="47"/>
      <c r="B72586" s="60"/>
    </row>
    <row r="72587" spans="1:2" x14ac:dyDescent="0.2">
      <c r="A72587" s="47"/>
      <c r="B72587" s="60"/>
    </row>
    <row r="72588" spans="1:2" x14ac:dyDescent="0.2">
      <c r="A72588" s="47"/>
      <c r="B72588" s="60"/>
    </row>
    <row r="72589" spans="1:2" x14ac:dyDescent="0.2">
      <c r="A72589" s="47"/>
      <c r="B72589" s="60"/>
    </row>
    <row r="72590" spans="1:2" x14ac:dyDescent="0.2">
      <c r="A72590" s="47"/>
      <c r="B72590" s="60"/>
    </row>
    <row r="72591" spans="1:2" x14ac:dyDescent="0.2">
      <c r="A72591" s="47"/>
      <c r="B72591" s="60"/>
    </row>
    <row r="72592" spans="1:2" x14ac:dyDescent="0.2">
      <c r="A72592" s="47"/>
      <c r="B72592" s="60"/>
    </row>
    <row r="72593" spans="1:2" x14ac:dyDescent="0.2">
      <c r="A72593" s="47"/>
      <c r="B72593" s="60"/>
    </row>
    <row r="72594" spans="1:2" x14ac:dyDescent="0.2">
      <c r="A72594" s="47"/>
      <c r="B72594" s="60"/>
    </row>
    <row r="72595" spans="1:2" x14ac:dyDescent="0.2">
      <c r="A72595" s="47"/>
      <c r="B72595" s="60"/>
    </row>
    <row r="72596" spans="1:2" x14ac:dyDescent="0.2">
      <c r="A72596" s="47"/>
      <c r="B72596" s="60"/>
    </row>
    <row r="72597" spans="1:2" x14ac:dyDescent="0.2">
      <c r="A72597" s="47"/>
      <c r="B72597" s="60"/>
    </row>
    <row r="72598" spans="1:2" x14ac:dyDescent="0.2">
      <c r="A72598" s="47"/>
      <c r="B72598" s="60"/>
    </row>
    <row r="72599" spans="1:2" x14ac:dyDescent="0.2">
      <c r="A72599" s="47"/>
      <c r="B72599" s="60"/>
    </row>
    <row r="72600" spans="1:2" x14ac:dyDescent="0.2">
      <c r="A72600" s="47"/>
      <c r="B72600" s="60"/>
    </row>
    <row r="72601" spans="1:2" x14ac:dyDescent="0.2">
      <c r="A72601" s="47"/>
      <c r="B72601" s="60"/>
    </row>
    <row r="72602" spans="1:2" x14ac:dyDescent="0.2">
      <c r="A72602" s="47"/>
      <c r="B72602" s="60"/>
    </row>
    <row r="72603" spans="1:2" x14ac:dyDescent="0.2">
      <c r="A72603" s="47"/>
      <c r="B72603" s="60"/>
    </row>
    <row r="72604" spans="1:2" x14ac:dyDescent="0.2">
      <c r="A72604" s="47"/>
      <c r="B72604" s="60"/>
    </row>
    <row r="72605" spans="1:2" x14ac:dyDescent="0.2">
      <c r="A72605" s="47"/>
      <c r="B72605" s="60"/>
    </row>
    <row r="72606" spans="1:2" x14ac:dyDescent="0.2">
      <c r="A72606" s="47"/>
      <c r="B72606" s="60"/>
    </row>
    <row r="72607" spans="1:2" x14ac:dyDescent="0.2">
      <c r="A72607" s="47"/>
      <c r="B72607" s="60"/>
    </row>
    <row r="72608" spans="1:2" x14ac:dyDescent="0.2">
      <c r="A72608" s="47"/>
      <c r="B72608" s="60"/>
    </row>
    <row r="72609" spans="1:2" x14ac:dyDescent="0.2">
      <c r="A72609" s="47"/>
      <c r="B72609" s="60"/>
    </row>
    <row r="72610" spans="1:2" x14ac:dyDescent="0.2">
      <c r="A72610" s="47"/>
      <c r="B72610" s="60"/>
    </row>
    <row r="72611" spans="1:2" x14ac:dyDescent="0.2">
      <c r="A72611" s="47"/>
      <c r="B72611" s="60"/>
    </row>
    <row r="72612" spans="1:2" x14ac:dyDescent="0.2">
      <c r="A72612" s="47"/>
      <c r="B72612" s="60"/>
    </row>
    <row r="72613" spans="1:2" x14ac:dyDescent="0.2">
      <c r="A72613" s="47"/>
      <c r="B72613" s="60"/>
    </row>
    <row r="72614" spans="1:2" x14ac:dyDescent="0.2">
      <c r="A72614" s="47"/>
      <c r="B72614" s="60"/>
    </row>
    <row r="72615" spans="1:2" x14ac:dyDescent="0.2">
      <c r="A72615" s="47"/>
      <c r="B72615" s="60"/>
    </row>
    <row r="72616" spans="1:2" x14ac:dyDescent="0.2">
      <c r="A72616" s="47"/>
      <c r="B72616" s="60"/>
    </row>
    <row r="72617" spans="1:2" x14ac:dyDescent="0.2">
      <c r="A72617" s="47"/>
      <c r="B72617" s="60"/>
    </row>
    <row r="72618" spans="1:2" x14ac:dyDescent="0.2">
      <c r="A72618" s="47"/>
      <c r="B72618" s="60"/>
    </row>
    <row r="72619" spans="1:2" x14ac:dyDescent="0.2">
      <c r="A72619" s="47"/>
      <c r="B72619" s="60"/>
    </row>
    <row r="72620" spans="1:2" x14ac:dyDescent="0.2">
      <c r="A72620" s="47"/>
      <c r="B72620" s="60"/>
    </row>
    <row r="72621" spans="1:2" x14ac:dyDescent="0.2">
      <c r="A72621" s="47"/>
      <c r="B72621" s="60"/>
    </row>
    <row r="72622" spans="1:2" x14ac:dyDescent="0.2">
      <c r="A72622" s="47"/>
      <c r="B72622" s="60"/>
    </row>
    <row r="72623" spans="1:2" x14ac:dyDescent="0.2">
      <c r="A72623" s="47"/>
      <c r="B72623" s="60"/>
    </row>
    <row r="72624" spans="1:2" x14ac:dyDescent="0.2">
      <c r="A72624" s="47"/>
      <c r="B72624" s="60"/>
    </row>
    <row r="72625" spans="1:2" x14ac:dyDescent="0.2">
      <c r="A72625" s="47"/>
      <c r="B72625" s="60"/>
    </row>
    <row r="72626" spans="1:2" x14ac:dyDescent="0.2">
      <c r="A72626" s="47"/>
      <c r="B72626" s="60"/>
    </row>
    <row r="72627" spans="1:2" x14ac:dyDescent="0.2">
      <c r="A72627" s="47"/>
      <c r="B72627" s="60"/>
    </row>
    <row r="72628" spans="1:2" x14ac:dyDescent="0.2">
      <c r="A72628" s="47"/>
      <c r="B72628" s="60"/>
    </row>
    <row r="72629" spans="1:2" x14ac:dyDescent="0.2">
      <c r="A72629" s="47"/>
      <c r="B72629" s="60"/>
    </row>
    <row r="72630" spans="1:2" x14ac:dyDescent="0.2">
      <c r="A72630" s="47"/>
      <c r="B72630" s="60"/>
    </row>
    <row r="72631" spans="1:2" x14ac:dyDescent="0.2">
      <c r="A72631" s="47"/>
      <c r="B72631" s="60"/>
    </row>
    <row r="72632" spans="1:2" x14ac:dyDescent="0.2">
      <c r="A72632" s="47"/>
      <c r="B72632" s="60"/>
    </row>
    <row r="72633" spans="1:2" x14ac:dyDescent="0.2">
      <c r="A72633" s="47"/>
      <c r="B72633" s="60"/>
    </row>
    <row r="72634" spans="1:2" x14ac:dyDescent="0.2">
      <c r="A72634" s="47"/>
      <c r="B72634" s="60"/>
    </row>
    <row r="72635" spans="1:2" x14ac:dyDescent="0.2">
      <c r="A72635" s="47"/>
      <c r="B72635" s="60"/>
    </row>
    <row r="72636" spans="1:2" x14ac:dyDescent="0.2">
      <c r="A72636" s="47"/>
      <c r="B72636" s="60"/>
    </row>
    <row r="72637" spans="1:2" x14ac:dyDescent="0.2">
      <c r="A72637" s="47"/>
      <c r="B72637" s="60"/>
    </row>
    <row r="72638" spans="1:2" x14ac:dyDescent="0.2">
      <c r="A72638" s="47"/>
      <c r="B72638" s="60"/>
    </row>
    <row r="72639" spans="1:2" x14ac:dyDescent="0.2">
      <c r="A72639" s="47"/>
      <c r="B72639" s="60"/>
    </row>
    <row r="72640" spans="1:2" x14ac:dyDescent="0.2">
      <c r="A72640" s="47"/>
      <c r="B72640" s="60"/>
    </row>
    <row r="72641" spans="1:2" x14ac:dyDescent="0.2">
      <c r="A72641" s="47"/>
      <c r="B72641" s="60"/>
    </row>
    <row r="72642" spans="1:2" x14ac:dyDescent="0.2">
      <c r="A72642" s="47"/>
      <c r="B72642" s="60"/>
    </row>
    <row r="72643" spans="1:2" x14ac:dyDescent="0.2">
      <c r="A72643" s="47"/>
      <c r="B72643" s="60"/>
    </row>
    <row r="72644" spans="1:2" x14ac:dyDescent="0.2">
      <c r="A72644" s="47"/>
      <c r="B72644" s="60"/>
    </row>
    <row r="72645" spans="1:2" x14ac:dyDescent="0.2">
      <c r="A72645" s="47"/>
      <c r="B72645" s="60"/>
    </row>
    <row r="72646" spans="1:2" x14ac:dyDescent="0.2">
      <c r="A72646" s="47"/>
      <c r="B72646" s="60"/>
    </row>
    <row r="72647" spans="1:2" x14ac:dyDescent="0.2">
      <c r="A72647" s="47"/>
      <c r="B72647" s="60"/>
    </row>
    <row r="72648" spans="1:2" x14ac:dyDescent="0.2">
      <c r="A72648" s="47"/>
      <c r="B72648" s="60"/>
    </row>
    <row r="72649" spans="1:2" x14ac:dyDescent="0.2">
      <c r="A72649" s="47"/>
      <c r="B72649" s="60"/>
    </row>
    <row r="72650" spans="1:2" x14ac:dyDescent="0.2">
      <c r="A72650" s="47"/>
      <c r="B72650" s="60"/>
    </row>
    <row r="72651" spans="1:2" x14ac:dyDescent="0.2">
      <c r="A72651" s="47"/>
      <c r="B72651" s="60"/>
    </row>
    <row r="72652" spans="1:2" x14ac:dyDescent="0.2">
      <c r="A72652" s="47"/>
      <c r="B72652" s="60"/>
    </row>
    <row r="72653" spans="1:2" x14ac:dyDescent="0.2">
      <c r="A72653" s="47"/>
      <c r="B72653" s="60"/>
    </row>
    <row r="72654" spans="1:2" x14ac:dyDescent="0.2">
      <c r="A72654" s="47"/>
      <c r="B72654" s="60"/>
    </row>
    <row r="72655" spans="1:2" x14ac:dyDescent="0.2">
      <c r="A72655" s="47"/>
      <c r="B72655" s="60"/>
    </row>
    <row r="72656" spans="1:2" x14ac:dyDescent="0.2">
      <c r="A72656" s="47"/>
      <c r="B72656" s="60"/>
    </row>
    <row r="72657" spans="1:2" x14ac:dyDescent="0.2">
      <c r="A72657" s="47"/>
      <c r="B72657" s="60"/>
    </row>
    <row r="72658" spans="1:2" x14ac:dyDescent="0.2">
      <c r="A72658" s="47"/>
      <c r="B72658" s="60"/>
    </row>
    <row r="72659" spans="1:2" x14ac:dyDescent="0.2">
      <c r="A72659" s="47"/>
      <c r="B72659" s="60"/>
    </row>
    <row r="72660" spans="1:2" x14ac:dyDescent="0.2">
      <c r="A72660" s="47"/>
      <c r="B72660" s="60"/>
    </row>
    <row r="72661" spans="1:2" x14ac:dyDescent="0.2">
      <c r="A72661" s="47"/>
      <c r="B72661" s="60"/>
    </row>
    <row r="72662" spans="1:2" x14ac:dyDescent="0.2">
      <c r="A72662" s="47"/>
      <c r="B72662" s="60"/>
    </row>
    <row r="72663" spans="1:2" x14ac:dyDescent="0.2">
      <c r="A72663" s="47"/>
      <c r="B72663" s="60"/>
    </row>
    <row r="72664" spans="1:2" x14ac:dyDescent="0.2">
      <c r="A72664" s="47"/>
      <c r="B72664" s="60"/>
    </row>
    <row r="72665" spans="1:2" x14ac:dyDescent="0.2">
      <c r="A72665" s="47"/>
      <c r="B72665" s="60"/>
    </row>
    <row r="72666" spans="1:2" x14ac:dyDescent="0.2">
      <c r="A72666" s="47"/>
      <c r="B72666" s="60"/>
    </row>
    <row r="72667" spans="1:2" x14ac:dyDescent="0.2">
      <c r="A72667" s="47"/>
      <c r="B72667" s="60"/>
    </row>
    <row r="72668" spans="1:2" x14ac:dyDescent="0.2">
      <c r="A72668" s="47"/>
      <c r="B72668" s="60"/>
    </row>
    <row r="72669" spans="1:2" x14ac:dyDescent="0.2">
      <c r="A72669" s="47"/>
      <c r="B72669" s="60"/>
    </row>
    <row r="72670" spans="1:2" x14ac:dyDescent="0.2">
      <c r="A72670" s="47"/>
      <c r="B72670" s="60"/>
    </row>
    <row r="72671" spans="1:2" x14ac:dyDescent="0.2">
      <c r="A72671" s="47"/>
      <c r="B72671" s="60"/>
    </row>
    <row r="72672" spans="1:2" x14ac:dyDescent="0.2">
      <c r="A72672" s="47"/>
      <c r="B72672" s="60"/>
    </row>
    <row r="72673" spans="1:2" x14ac:dyDescent="0.2">
      <c r="A72673" s="47"/>
      <c r="B72673" s="60"/>
    </row>
    <row r="72674" spans="1:2" x14ac:dyDescent="0.2">
      <c r="A72674" s="47"/>
      <c r="B72674" s="60"/>
    </row>
    <row r="72675" spans="1:2" x14ac:dyDescent="0.2">
      <c r="A72675" s="47"/>
      <c r="B72675" s="60"/>
    </row>
    <row r="72676" spans="1:2" x14ac:dyDescent="0.2">
      <c r="A72676" s="47"/>
      <c r="B72676" s="60"/>
    </row>
    <row r="72677" spans="1:2" x14ac:dyDescent="0.2">
      <c r="A72677" s="47"/>
      <c r="B72677" s="60"/>
    </row>
    <row r="72678" spans="1:2" x14ac:dyDescent="0.2">
      <c r="A72678" s="47"/>
      <c r="B72678" s="60"/>
    </row>
    <row r="72679" spans="1:2" x14ac:dyDescent="0.2">
      <c r="A72679" s="47"/>
      <c r="B72679" s="60"/>
    </row>
    <row r="72680" spans="1:2" x14ac:dyDescent="0.2">
      <c r="A72680" s="47"/>
      <c r="B72680" s="60"/>
    </row>
    <row r="72681" spans="1:2" x14ac:dyDescent="0.2">
      <c r="A72681" s="47"/>
      <c r="B72681" s="60"/>
    </row>
    <row r="72682" spans="1:2" x14ac:dyDescent="0.2">
      <c r="A72682" s="47"/>
      <c r="B72682" s="60"/>
    </row>
    <row r="72683" spans="1:2" x14ac:dyDescent="0.2">
      <c r="A72683" s="47"/>
      <c r="B72683" s="60"/>
    </row>
    <row r="72684" spans="1:2" x14ac:dyDescent="0.2">
      <c r="A72684" s="47"/>
      <c r="B72684" s="60"/>
    </row>
    <row r="72685" spans="1:2" x14ac:dyDescent="0.2">
      <c r="A72685" s="47"/>
      <c r="B72685" s="60"/>
    </row>
    <row r="72686" spans="1:2" x14ac:dyDescent="0.2">
      <c r="A72686" s="47"/>
      <c r="B72686" s="60"/>
    </row>
    <row r="72687" spans="1:2" x14ac:dyDescent="0.2">
      <c r="A72687" s="47"/>
      <c r="B72687" s="60"/>
    </row>
    <row r="72688" spans="1:2" x14ac:dyDescent="0.2">
      <c r="A72688" s="47"/>
      <c r="B72688" s="60"/>
    </row>
    <row r="72689" spans="1:2" x14ac:dyDescent="0.2">
      <c r="A72689" s="47"/>
      <c r="B72689" s="60"/>
    </row>
    <row r="72690" spans="1:2" x14ac:dyDescent="0.2">
      <c r="A72690" s="47"/>
      <c r="B72690" s="60"/>
    </row>
    <row r="72691" spans="1:2" x14ac:dyDescent="0.2">
      <c r="A72691" s="47"/>
      <c r="B72691" s="60"/>
    </row>
    <row r="72692" spans="1:2" x14ac:dyDescent="0.2">
      <c r="A72692" s="47"/>
      <c r="B72692" s="60"/>
    </row>
    <row r="72693" spans="1:2" x14ac:dyDescent="0.2">
      <c r="A72693" s="47"/>
      <c r="B72693" s="60"/>
    </row>
    <row r="72694" spans="1:2" x14ac:dyDescent="0.2">
      <c r="A72694" s="47"/>
      <c r="B72694" s="60"/>
    </row>
    <row r="72695" spans="1:2" x14ac:dyDescent="0.2">
      <c r="A72695" s="47"/>
      <c r="B72695" s="60"/>
    </row>
    <row r="72696" spans="1:2" x14ac:dyDescent="0.2">
      <c r="A72696" s="47"/>
      <c r="B72696" s="60"/>
    </row>
    <row r="72697" spans="1:2" x14ac:dyDescent="0.2">
      <c r="A72697" s="47"/>
      <c r="B72697" s="60"/>
    </row>
    <row r="72698" spans="1:2" x14ac:dyDescent="0.2">
      <c r="A72698" s="47"/>
      <c r="B72698" s="60"/>
    </row>
    <row r="72699" spans="1:2" x14ac:dyDescent="0.2">
      <c r="A72699" s="47"/>
      <c r="B72699" s="60"/>
    </row>
    <row r="72700" spans="1:2" x14ac:dyDescent="0.2">
      <c r="A72700" s="47"/>
      <c r="B72700" s="60"/>
    </row>
    <row r="72701" spans="1:2" x14ac:dyDescent="0.2">
      <c r="A72701" s="47"/>
      <c r="B72701" s="60"/>
    </row>
    <row r="72702" spans="1:2" x14ac:dyDescent="0.2">
      <c r="A72702" s="47"/>
      <c r="B72702" s="60"/>
    </row>
    <row r="72703" spans="1:2" x14ac:dyDescent="0.2">
      <c r="A72703" s="47"/>
      <c r="B72703" s="60"/>
    </row>
    <row r="72704" spans="1:2" x14ac:dyDescent="0.2">
      <c r="A72704" s="47"/>
      <c r="B72704" s="60"/>
    </row>
    <row r="72705" spans="1:2" x14ac:dyDescent="0.2">
      <c r="A72705" s="47"/>
      <c r="B72705" s="60"/>
    </row>
    <row r="72706" spans="1:2" x14ac:dyDescent="0.2">
      <c r="A72706" s="47"/>
      <c r="B72706" s="60"/>
    </row>
    <row r="72707" spans="1:2" x14ac:dyDescent="0.2">
      <c r="A72707" s="47"/>
      <c r="B72707" s="60"/>
    </row>
    <row r="72708" spans="1:2" x14ac:dyDescent="0.2">
      <c r="A72708" s="47"/>
      <c r="B72708" s="60"/>
    </row>
    <row r="72709" spans="1:2" x14ac:dyDescent="0.2">
      <c r="A72709" s="47"/>
      <c r="B72709" s="60"/>
    </row>
    <row r="72710" spans="1:2" x14ac:dyDescent="0.2">
      <c r="A72710" s="47"/>
      <c r="B72710" s="60"/>
    </row>
    <row r="72711" spans="1:2" x14ac:dyDescent="0.2">
      <c r="A72711" s="47"/>
      <c r="B72711" s="60"/>
    </row>
    <row r="72712" spans="1:2" x14ac:dyDescent="0.2">
      <c r="A72712" s="47"/>
      <c r="B72712" s="60"/>
    </row>
    <row r="72713" spans="1:2" x14ac:dyDescent="0.2">
      <c r="A72713" s="47"/>
      <c r="B72713" s="60"/>
    </row>
    <row r="72714" spans="1:2" x14ac:dyDescent="0.2">
      <c r="A72714" s="47"/>
      <c r="B72714" s="60"/>
    </row>
    <row r="72715" spans="1:2" x14ac:dyDescent="0.2">
      <c r="A72715" s="47"/>
      <c r="B72715" s="60"/>
    </row>
    <row r="72716" spans="1:2" x14ac:dyDescent="0.2">
      <c r="A72716" s="47"/>
      <c r="B72716" s="60"/>
    </row>
    <row r="72717" spans="1:2" x14ac:dyDescent="0.2">
      <c r="A72717" s="47"/>
      <c r="B72717" s="60"/>
    </row>
    <row r="72718" spans="1:2" x14ac:dyDescent="0.2">
      <c r="A72718" s="47"/>
      <c r="B72718" s="60"/>
    </row>
    <row r="72719" spans="1:2" x14ac:dyDescent="0.2">
      <c r="A72719" s="47"/>
      <c r="B72719" s="60"/>
    </row>
    <row r="72720" spans="1:2" x14ac:dyDescent="0.2">
      <c r="A72720" s="47"/>
      <c r="B72720" s="60"/>
    </row>
    <row r="72721" spans="1:2" x14ac:dyDescent="0.2">
      <c r="A72721" s="47"/>
      <c r="B72721" s="60"/>
    </row>
    <row r="72722" spans="1:2" x14ac:dyDescent="0.2">
      <c r="A72722" s="47"/>
      <c r="B72722" s="60"/>
    </row>
    <row r="72723" spans="1:2" x14ac:dyDescent="0.2">
      <c r="A72723" s="47"/>
      <c r="B72723" s="60"/>
    </row>
    <row r="72724" spans="1:2" x14ac:dyDescent="0.2">
      <c r="A72724" s="47"/>
      <c r="B72724" s="60"/>
    </row>
    <row r="72725" spans="1:2" x14ac:dyDescent="0.2">
      <c r="A72725" s="47"/>
      <c r="B72725" s="60"/>
    </row>
    <row r="72726" spans="1:2" x14ac:dyDescent="0.2">
      <c r="A72726" s="47"/>
      <c r="B72726" s="60"/>
    </row>
    <row r="72727" spans="1:2" x14ac:dyDescent="0.2">
      <c r="A72727" s="47"/>
      <c r="B72727" s="60"/>
    </row>
    <row r="72728" spans="1:2" x14ac:dyDescent="0.2">
      <c r="A72728" s="47"/>
      <c r="B72728" s="60"/>
    </row>
    <row r="72729" spans="1:2" x14ac:dyDescent="0.2">
      <c r="A72729" s="47"/>
      <c r="B72729" s="60"/>
    </row>
    <row r="72730" spans="1:2" x14ac:dyDescent="0.2">
      <c r="A72730" s="47"/>
      <c r="B72730" s="60"/>
    </row>
    <row r="72731" spans="1:2" x14ac:dyDescent="0.2">
      <c r="A72731" s="47"/>
      <c r="B72731" s="60"/>
    </row>
    <row r="72732" spans="1:2" x14ac:dyDescent="0.2">
      <c r="A72732" s="47"/>
      <c r="B72732" s="60"/>
    </row>
    <row r="72733" spans="1:2" x14ac:dyDescent="0.2">
      <c r="A72733" s="47"/>
      <c r="B72733" s="60"/>
    </row>
    <row r="72734" spans="1:2" x14ac:dyDescent="0.2">
      <c r="A72734" s="47"/>
      <c r="B72734" s="60"/>
    </row>
    <row r="72735" spans="1:2" x14ac:dyDescent="0.2">
      <c r="A72735" s="47"/>
      <c r="B72735" s="60"/>
    </row>
    <row r="72736" spans="1:2" x14ac:dyDescent="0.2">
      <c r="A72736" s="47"/>
      <c r="B72736" s="60"/>
    </row>
    <row r="72737" spans="1:2" x14ac:dyDescent="0.2">
      <c r="A72737" s="47"/>
      <c r="B72737" s="60"/>
    </row>
    <row r="72738" spans="1:2" x14ac:dyDescent="0.2">
      <c r="A72738" s="47"/>
      <c r="B72738" s="60"/>
    </row>
    <row r="72739" spans="1:2" x14ac:dyDescent="0.2">
      <c r="A72739" s="47"/>
      <c r="B72739" s="60"/>
    </row>
    <row r="72740" spans="1:2" x14ac:dyDescent="0.2">
      <c r="A72740" s="47"/>
      <c r="B72740" s="60"/>
    </row>
    <row r="72741" spans="1:2" x14ac:dyDescent="0.2">
      <c r="A72741" s="47"/>
      <c r="B72741" s="60"/>
    </row>
    <row r="72742" spans="1:2" x14ac:dyDescent="0.2">
      <c r="A72742" s="47"/>
      <c r="B72742" s="60"/>
    </row>
    <row r="72743" spans="1:2" x14ac:dyDescent="0.2">
      <c r="A72743" s="47"/>
      <c r="B72743" s="60"/>
    </row>
    <row r="72744" spans="1:2" x14ac:dyDescent="0.2">
      <c r="A72744" s="47"/>
      <c r="B72744" s="60"/>
    </row>
    <row r="72745" spans="1:2" x14ac:dyDescent="0.2">
      <c r="A72745" s="47"/>
      <c r="B72745" s="60"/>
    </row>
    <row r="72746" spans="1:2" x14ac:dyDescent="0.2">
      <c r="A72746" s="47"/>
      <c r="B72746" s="60"/>
    </row>
    <row r="72747" spans="1:2" x14ac:dyDescent="0.2">
      <c r="A72747" s="47"/>
      <c r="B72747" s="60"/>
    </row>
    <row r="72748" spans="1:2" x14ac:dyDescent="0.2">
      <c r="A72748" s="47"/>
      <c r="B72748" s="60"/>
    </row>
    <row r="72749" spans="1:2" x14ac:dyDescent="0.2">
      <c r="A72749" s="47"/>
      <c r="B72749" s="60"/>
    </row>
    <row r="72750" spans="1:2" x14ac:dyDescent="0.2">
      <c r="A72750" s="47"/>
      <c r="B72750" s="60"/>
    </row>
    <row r="72751" spans="1:2" x14ac:dyDescent="0.2">
      <c r="A72751" s="47"/>
      <c r="B72751" s="60"/>
    </row>
    <row r="72752" spans="1:2" x14ac:dyDescent="0.2">
      <c r="A72752" s="47"/>
      <c r="B72752" s="60"/>
    </row>
    <row r="72753" spans="1:2" x14ac:dyDescent="0.2">
      <c r="A72753" s="47"/>
      <c r="B72753" s="60"/>
    </row>
    <row r="72754" spans="1:2" x14ac:dyDescent="0.2">
      <c r="A72754" s="47"/>
      <c r="B72754" s="60"/>
    </row>
    <row r="72755" spans="1:2" x14ac:dyDescent="0.2">
      <c r="A72755" s="47"/>
      <c r="B72755" s="60"/>
    </row>
    <row r="72756" spans="1:2" x14ac:dyDescent="0.2">
      <c r="A72756" s="47"/>
      <c r="B72756" s="60"/>
    </row>
    <row r="72757" spans="1:2" x14ac:dyDescent="0.2">
      <c r="A72757" s="47"/>
      <c r="B72757" s="60"/>
    </row>
    <row r="72758" spans="1:2" x14ac:dyDescent="0.2">
      <c r="A72758" s="47"/>
      <c r="B72758" s="60"/>
    </row>
    <row r="72759" spans="1:2" x14ac:dyDescent="0.2">
      <c r="A72759" s="47"/>
      <c r="B72759" s="60"/>
    </row>
    <row r="72760" spans="1:2" x14ac:dyDescent="0.2">
      <c r="A72760" s="47"/>
      <c r="B72760" s="60"/>
    </row>
    <row r="72761" spans="1:2" x14ac:dyDescent="0.2">
      <c r="A72761" s="47"/>
      <c r="B72761" s="60"/>
    </row>
    <row r="72762" spans="1:2" x14ac:dyDescent="0.2">
      <c r="A72762" s="47"/>
      <c r="B72762" s="60"/>
    </row>
    <row r="72763" spans="1:2" x14ac:dyDescent="0.2">
      <c r="A72763" s="47"/>
      <c r="B72763" s="60"/>
    </row>
    <row r="72764" spans="1:2" x14ac:dyDescent="0.2">
      <c r="A72764" s="47"/>
      <c r="B72764" s="60"/>
    </row>
    <row r="72765" spans="1:2" x14ac:dyDescent="0.2">
      <c r="A72765" s="47"/>
      <c r="B72765" s="60"/>
    </row>
    <row r="72766" spans="1:2" x14ac:dyDescent="0.2">
      <c r="A72766" s="47"/>
      <c r="B72766" s="60"/>
    </row>
    <row r="72767" spans="1:2" x14ac:dyDescent="0.2">
      <c r="A72767" s="47"/>
      <c r="B72767" s="60"/>
    </row>
    <row r="72768" spans="1:2" x14ac:dyDescent="0.2">
      <c r="A72768" s="47"/>
      <c r="B72768" s="60"/>
    </row>
    <row r="72769" spans="1:2" x14ac:dyDescent="0.2">
      <c r="A72769" s="47"/>
      <c r="B72769" s="60"/>
    </row>
    <row r="72770" spans="1:2" x14ac:dyDescent="0.2">
      <c r="A72770" s="47"/>
      <c r="B72770" s="60"/>
    </row>
    <row r="72771" spans="1:2" x14ac:dyDescent="0.2">
      <c r="A72771" s="47"/>
      <c r="B72771" s="60"/>
    </row>
    <row r="72772" spans="1:2" x14ac:dyDescent="0.2">
      <c r="A72772" s="47"/>
      <c r="B72772" s="60"/>
    </row>
    <row r="72773" spans="1:2" x14ac:dyDescent="0.2">
      <c r="A72773" s="47"/>
      <c r="B72773" s="60"/>
    </row>
    <row r="72774" spans="1:2" x14ac:dyDescent="0.2">
      <c r="A72774" s="47"/>
      <c r="B72774" s="60"/>
    </row>
    <row r="72775" spans="1:2" x14ac:dyDescent="0.2">
      <c r="A72775" s="47"/>
      <c r="B72775" s="60"/>
    </row>
    <row r="72776" spans="1:2" x14ac:dyDescent="0.2">
      <c r="A72776" s="47"/>
      <c r="B72776" s="60"/>
    </row>
    <row r="72777" spans="1:2" x14ac:dyDescent="0.2">
      <c r="A72777" s="47"/>
      <c r="B72777" s="60"/>
    </row>
    <row r="72778" spans="1:2" x14ac:dyDescent="0.2">
      <c r="A72778" s="47"/>
      <c r="B72778" s="60"/>
    </row>
    <row r="72779" spans="1:2" x14ac:dyDescent="0.2">
      <c r="A72779" s="47"/>
      <c r="B72779" s="60"/>
    </row>
    <row r="72780" spans="1:2" x14ac:dyDescent="0.2">
      <c r="A72780" s="47"/>
      <c r="B72780" s="60"/>
    </row>
    <row r="72781" spans="1:2" x14ac:dyDescent="0.2">
      <c r="A72781" s="47"/>
      <c r="B72781" s="60"/>
    </row>
    <row r="72782" spans="1:2" x14ac:dyDescent="0.2">
      <c r="A72782" s="47"/>
      <c r="B72782" s="60"/>
    </row>
    <row r="72783" spans="1:2" x14ac:dyDescent="0.2">
      <c r="A72783" s="47"/>
      <c r="B72783" s="60"/>
    </row>
    <row r="72784" spans="1:2" x14ac:dyDescent="0.2">
      <c r="A72784" s="47"/>
      <c r="B72784" s="60"/>
    </row>
    <row r="72785" spans="1:2" x14ac:dyDescent="0.2">
      <c r="A72785" s="47"/>
      <c r="B72785" s="60"/>
    </row>
    <row r="72786" spans="1:2" x14ac:dyDescent="0.2">
      <c r="A72786" s="47"/>
      <c r="B72786" s="60"/>
    </row>
    <row r="72787" spans="1:2" x14ac:dyDescent="0.2">
      <c r="A72787" s="47"/>
      <c r="B72787" s="60"/>
    </row>
    <row r="72788" spans="1:2" x14ac:dyDescent="0.2">
      <c r="A72788" s="47"/>
      <c r="B72788" s="60"/>
    </row>
    <row r="72789" spans="1:2" x14ac:dyDescent="0.2">
      <c r="A72789" s="47"/>
      <c r="B72789" s="60"/>
    </row>
    <row r="72790" spans="1:2" x14ac:dyDescent="0.2">
      <c r="A72790" s="47"/>
      <c r="B72790" s="60"/>
    </row>
    <row r="72791" spans="1:2" x14ac:dyDescent="0.2">
      <c r="A72791" s="47"/>
      <c r="B72791" s="60"/>
    </row>
    <row r="72792" spans="1:2" x14ac:dyDescent="0.2">
      <c r="A72792" s="47"/>
      <c r="B72792" s="60"/>
    </row>
    <row r="72793" spans="1:2" x14ac:dyDescent="0.2">
      <c r="A72793" s="47"/>
      <c r="B72793" s="60"/>
    </row>
    <row r="72794" spans="1:2" x14ac:dyDescent="0.2">
      <c r="A72794" s="47"/>
      <c r="B72794" s="60"/>
    </row>
    <row r="72795" spans="1:2" x14ac:dyDescent="0.2">
      <c r="A72795" s="47"/>
      <c r="B72795" s="60"/>
    </row>
    <row r="72796" spans="1:2" x14ac:dyDescent="0.2">
      <c r="A72796" s="47"/>
      <c r="B72796" s="60"/>
    </row>
    <row r="72797" spans="1:2" x14ac:dyDescent="0.2">
      <c r="A72797" s="47"/>
      <c r="B72797" s="60"/>
    </row>
    <row r="72798" spans="1:2" x14ac:dyDescent="0.2">
      <c r="A72798" s="47"/>
      <c r="B72798" s="60"/>
    </row>
    <row r="72799" spans="1:2" x14ac:dyDescent="0.2">
      <c r="A72799" s="47"/>
      <c r="B72799" s="60"/>
    </row>
    <row r="72800" spans="1:2" x14ac:dyDescent="0.2">
      <c r="A72800" s="47"/>
      <c r="B72800" s="60"/>
    </row>
    <row r="72801" spans="1:2" x14ac:dyDescent="0.2">
      <c r="A72801" s="47"/>
      <c r="B72801" s="60"/>
    </row>
    <row r="72802" spans="1:2" x14ac:dyDescent="0.2">
      <c r="A72802" s="47"/>
      <c r="B72802" s="60"/>
    </row>
    <row r="72803" spans="1:2" x14ac:dyDescent="0.2">
      <c r="A72803" s="47"/>
      <c r="B72803" s="60"/>
    </row>
    <row r="72804" spans="1:2" x14ac:dyDescent="0.2">
      <c r="A72804" s="47"/>
      <c r="B72804" s="60"/>
    </row>
    <row r="72805" spans="1:2" x14ac:dyDescent="0.2">
      <c r="A72805" s="47"/>
      <c r="B72805" s="60"/>
    </row>
    <row r="72806" spans="1:2" x14ac:dyDescent="0.2">
      <c r="A72806" s="47"/>
      <c r="B72806" s="60"/>
    </row>
    <row r="72807" spans="1:2" x14ac:dyDescent="0.2">
      <c r="A72807" s="47"/>
      <c r="B72807" s="60"/>
    </row>
    <row r="72808" spans="1:2" x14ac:dyDescent="0.2">
      <c r="A72808" s="47"/>
      <c r="B72808" s="60"/>
    </row>
    <row r="72809" spans="1:2" x14ac:dyDescent="0.2">
      <c r="A72809" s="47"/>
      <c r="B72809" s="60"/>
    </row>
    <row r="72810" spans="1:2" x14ac:dyDescent="0.2">
      <c r="A72810" s="47"/>
      <c r="B72810" s="60"/>
    </row>
    <row r="72811" spans="1:2" x14ac:dyDescent="0.2">
      <c r="A72811" s="47"/>
      <c r="B72811" s="60"/>
    </row>
    <row r="72812" spans="1:2" x14ac:dyDescent="0.2">
      <c r="A72812" s="47"/>
      <c r="B72812" s="60"/>
    </row>
    <row r="72813" spans="1:2" x14ac:dyDescent="0.2">
      <c r="A72813" s="47"/>
      <c r="B72813" s="60"/>
    </row>
    <row r="72814" spans="1:2" x14ac:dyDescent="0.2">
      <c r="A72814" s="47"/>
      <c r="B72814" s="60"/>
    </row>
    <row r="72815" spans="1:2" x14ac:dyDescent="0.2">
      <c r="A72815" s="47"/>
      <c r="B72815" s="60"/>
    </row>
    <row r="72816" spans="1:2" x14ac:dyDescent="0.2">
      <c r="A72816" s="47"/>
      <c r="B72816" s="60"/>
    </row>
    <row r="72817" spans="1:2" x14ac:dyDescent="0.2">
      <c r="A72817" s="47"/>
      <c r="B72817" s="60"/>
    </row>
    <row r="72818" spans="1:2" x14ac:dyDescent="0.2">
      <c r="A72818" s="47"/>
      <c r="B72818" s="60"/>
    </row>
    <row r="72819" spans="1:2" x14ac:dyDescent="0.2">
      <c r="A72819" s="47"/>
      <c r="B72819" s="60"/>
    </row>
    <row r="72820" spans="1:2" x14ac:dyDescent="0.2">
      <c r="A72820" s="47"/>
      <c r="B72820" s="60"/>
    </row>
    <row r="72821" spans="1:2" x14ac:dyDescent="0.2">
      <c r="A72821" s="47"/>
      <c r="B72821" s="60"/>
    </row>
    <row r="72822" spans="1:2" x14ac:dyDescent="0.2">
      <c r="A72822" s="47"/>
      <c r="B72822" s="60"/>
    </row>
    <row r="72823" spans="1:2" x14ac:dyDescent="0.2">
      <c r="A72823" s="47"/>
      <c r="B72823" s="60"/>
    </row>
    <row r="72824" spans="1:2" x14ac:dyDescent="0.2">
      <c r="A72824" s="47"/>
      <c r="B72824" s="60"/>
    </row>
    <row r="72825" spans="1:2" x14ac:dyDescent="0.2">
      <c r="A72825" s="47"/>
      <c r="B72825" s="60"/>
    </row>
    <row r="72826" spans="1:2" x14ac:dyDescent="0.2">
      <c r="A72826" s="47"/>
      <c r="B72826" s="60"/>
    </row>
    <row r="72827" spans="1:2" x14ac:dyDescent="0.2">
      <c r="A72827" s="47"/>
      <c r="B72827" s="60"/>
    </row>
    <row r="72828" spans="1:2" x14ac:dyDescent="0.2">
      <c r="A72828" s="47"/>
      <c r="B72828" s="60"/>
    </row>
    <row r="72829" spans="1:2" x14ac:dyDescent="0.2">
      <c r="A72829" s="47"/>
      <c r="B72829" s="60"/>
    </row>
    <row r="72830" spans="1:2" x14ac:dyDescent="0.2">
      <c r="A72830" s="47"/>
      <c r="B72830" s="60"/>
    </row>
    <row r="72831" spans="1:2" x14ac:dyDescent="0.2">
      <c r="A72831" s="47"/>
      <c r="B72831" s="60"/>
    </row>
    <row r="72832" spans="1:2" x14ac:dyDescent="0.2">
      <c r="A72832" s="47"/>
      <c r="B72832" s="60"/>
    </row>
    <row r="72833" spans="1:2" x14ac:dyDescent="0.2">
      <c r="A72833" s="47"/>
      <c r="B72833" s="60"/>
    </row>
    <row r="72834" spans="1:2" x14ac:dyDescent="0.2">
      <c r="A72834" s="47"/>
      <c r="B72834" s="60"/>
    </row>
    <row r="72835" spans="1:2" x14ac:dyDescent="0.2">
      <c r="A72835" s="47"/>
      <c r="B72835" s="60"/>
    </row>
    <row r="72836" spans="1:2" x14ac:dyDescent="0.2">
      <c r="A72836" s="47"/>
      <c r="B72836" s="60"/>
    </row>
    <row r="72837" spans="1:2" x14ac:dyDescent="0.2">
      <c r="A72837" s="47"/>
      <c r="B72837" s="60"/>
    </row>
    <row r="72838" spans="1:2" x14ac:dyDescent="0.2">
      <c r="A72838" s="47"/>
      <c r="B72838" s="60"/>
    </row>
    <row r="72839" spans="1:2" x14ac:dyDescent="0.2">
      <c r="A72839" s="47"/>
      <c r="B72839" s="60"/>
    </row>
    <row r="72840" spans="1:2" x14ac:dyDescent="0.2">
      <c r="A72840" s="47"/>
      <c r="B72840" s="60"/>
    </row>
    <row r="72841" spans="1:2" x14ac:dyDescent="0.2">
      <c r="A72841" s="47"/>
      <c r="B72841" s="60"/>
    </row>
    <row r="72842" spans="1:2" x14ac:dyDescent="0.2">
      <c r="A72842" s="47"/>
      <c r="B72842" s="60"/>
    </row>
    <row r="72843" spans="1:2" x14ac:dyDescent="0.2">
      <c r="A72843" s="47"/>
      <c r="B72843" s="60"/>
    </row>
    <row r="72844" spans="1:2" x14ac:dyDescent="0.2">
      <c r="A72844" s="47"/>
      <c r="B72844" s="60"/>
    </row>
    <row r="72845" spans="1:2" x14ac:dyDescent="0.2">
      <c r="A72845" s="47"/>
      <c r="B72845" s="60"/>
    </row>
    <row r="72846" spans="1:2" x14ac:dyDescent="0.2">
      <c r="A72846" s="47"/>
      <c r="B72846" s="60"/>
    </row>
    <row r="72847" spans="1:2" x14ac:dyDescent="0.2">
      <c r="A72847" s="47"/>
      <c r="B72847" s="60"/>
    </row>
    <row r="72848" spans="1:2" x14ac:dyDescent="0.2">
      <c r="A72848" s="47"/>
      <c r="B72848" s="60"/>
    </row>
    <row r="72849" spans="1:2" x14ac:dyDescent="0.2">
      <c r="A72849" s="47"/>
      <c r="B72849" s="60"/>
    </row>
    <row r="72850" spans="1:2" x14ac:dyDescent="0.2">
      <c r="A72850" s="47"/>
      <c r="B72850" s="60"/>
    </row>
    <row r="72851" spans="1:2" x14ac:dyDescent="0.2">
      <c r="A72851" s="47"/>
      <c r="B72851" s="60"/>
    </row>
    <row r="72852" spans="1:2" x14ac:dyDescent="0.2">
      <c r="A72852" s="47"/>
      <c r="B72852" s="60"/>
    </row>
    <row r="72853" spans="1:2" x14ac:dyDescent="0.2">
      <c r="A72853" s="47"/>
      <c r="B72853" s="60"/>
    </row>
    <row r="72854" spans="1:2" x14ac:dyDescent="0.2">
      <c r="A72854" s="47"/>
      <c r="B72854" s="60"/>
    </row>
    <row r="72855" spans="1:2" x14ac:dyDescent="0.2">
      <c r="A72855" s="47"/>
      <c r="B72855" s="60"/>
    </row>
    <row r="72856" spans="1:2" x14ac:dyDescent="0.2">
      <c r="A72856" s="47"/>
      <c r="B72856" s="60"/>
    </row>
    <row r="72857" spans="1:2" x14ac:dyDescent="0.2">
      <c r="A72857" s="47"/>
      <c r="B72857" s="60"/>
    </row>
    <row r="72858" spans="1:2" x14ac:dyDescent="0.2">
      <c r="A72858" s="47"/>
      <c r="B72858" s="60"/>
    </row>
    <row r="72859" spans="1:2" x14ac:dyDescent="0.2">
      <c r="A72859" s="47"/>
      <c r="B72859" s="60"/>
    </row>
    <row r="72860" spans="1:2" x14ac:dyDescent="0.2">
      <c r="A72860" s="47"/>
      <c r="B72860" s="60"/>
    </row>
    <row r="72861" spans="1:2" x14ac:dyDescent="0.2">
      <c r="A72861" s="47"/>
      <c r="B72861" s="60"/>
    </row>
    <row r="72862" spans="1:2" x14ac:dyDescent="0.2">
      <c r="A72862" s="47"/>
      <c r="B72862" s="60"/>
    </row>
    <row r="72863" spans="1:2" x14ac:dyDescent="0.2">
      <c r="A72863" s="47"/>
      <c r="B72863" s="60"/>
    </row>
    <row r="72864" spans="1:2" x14ac:dyDescent="0.2">
      <c r="A72864" s="47"/>
      <c r="B72864" s="60"/>
    </row>
    <row r="72865" spans="1:2" x14ac:dyDescent="0.2">
      <c r="A72865" s="47"/>
      <c r="B72865" s="60"/>
    </row>
    <row r="72866" spans="1:2" x14ac:dyDescent="0.2">
      <c r="A72866" s="47"/>
      <c r="B72866" s="60"/>
    </row>
    <row r="72867" spans="1:2" x14ac:dyDescent="0.2">
      <c r="A72867" s="47"/>
      <c r="B72867" s="60"/>
    </row>
    <row r="72868" spans="1:2" x14ac:dyDescent="0.2">
      <c r="A72868" s="47"/>
      <c r="B72868" s="60"/>
    </row>
    <row r="72869" spans="1:2" x14ac:dyDescent="0.2">
      <c r="A72869" s="47"/>
      <c r="B72869" s="60"/>
    </row>
    <row r="72870" spans="1:2" x14ac:dyDescent="0.2">
      <c r="A72870" s="47"/>
      <c r="B72870" s="60"/>
    </row>
    <row r="72871" spans="1:2" x14ac:dyDescent="0.2">
      <c r="A72871" s="47"/>
      <c r="B72871" s="60"/>
    </row>
    <row r="72872" spans="1:2" x14ac:dyDescent="0.2">
      <c r="A72872" s="47"/>
      <c r="B72872" s="60"/>
    </row>
    <row r="72873" spans="1:2" x14ac:dyDescent="0.2">
      <c r="A72873" s="47"/>
      <c r="B72873" s="60"/>
    </row>
    <row r="72874" spans="1:2" x14ac:dyDescent="0.2">
      <c r="A72874" s="47"/>
      <c r="B72874" s="60"/>
    </row>
    <row r="72875" spans="1:2" x14ac:dyDescent="0.2">
      <c r="A72875" s="47"/>
      <c r="B72875" s="60"/>
    </row>
    <row r="72876" spans="1:2" x14ac:dyDescent="0.2">
      <c r="A72876" s="47"/>
      <c r="B72876" s="60"/>
    </row>
    <row r="72877" spans="1:2" x14ac:dyDescent="0.2">
      <c r="A72877" s="47"/>
      <c r="B72877" s="60"/>
    </row>
    <row r="72878" spans="1:2" x14ac:dyDescent="0.2">
      <c r="A72878" s="47"/>
      <c r="B72878" s="60"/>
    </row>
    <row r="72879" spans="1:2" x14ac:dyDescent="0.2">
      <c r="A72879" s="47"/>
      <c r="B72879" s="60"/>
    </row>
    <row r="72880" spans="1:2" x14ac:dyDescent="0.2">
      <c r="A72880" s="47"/>
      <c r="B72880" s="60"/>
    </row>
    <row r="72881" spans="1:2" x14ac:dyDescent="0.2">
      <c r="A72881" s="47"/>
      <c r="B72881" s="60"/>
    </row>
    <row r="72882" spans="1:2" x14ac:dyDescent="0.2">
      <c r="A72882" s="47"/>
      <c r="B72882" s="60"/>
    </row>
    <row r="72883" spans="1:2" x14ac:dyDescent="0.2">
      <c r="A72883" s="47"/>
      <c r="B72883" s="60"/>
    </row>
    <row r="72884" spans="1:2" x14ac:dyDescent="0.2">
      <c r="A72884" s="47"/>
      <c r="B72884" s="60"/>
    </row>
    <row r="72885" spans="1:2" x14ac:dyDescent="0.2">
      <c r="A72885" s="47"/>
      <c r="B72885" s="60"/>
    </row>
    <row r="72886" spans="1:2" x14ac:dyDescent="0.2">
      <c r="A72886" s="47"/>
      <c r="B72886" s="60"/>
    </row>
    <row r="72887" spans="1:2" x14ac:dyDescent="0.2">
      <c r="A72887" s="47"/>
      <c r="B72887" s="60"/>
    </row>
    <row r="72888" spans="1:2" x14ac:dyDescent="0.2">
      <c r="A72888" s="47"/>
      <c r="B72888" s="60"/>
    </row>
    <row r="72889" spans="1:2" x14ac:dyDescent="0.2">
      <c r="A72889" s="47"/>
      <c r="B72889" s="60"/>
    </row>
    <row r="72890" spans="1:2" x14ac:dyDescent="0.2">
      <c r="A72890" s="47"/>
      <c r="B72890" s="60"/>
    </row>
    <row r="72891" spans="1:2" x14ac:dyDescent="0.2">
      <c r="A72891" s="47"/>
      <c r="B72891" s="60"/>
    </row>
    <row r="72892" spans="1:2" x14ac:dyDescent="0.2">
      <c r="A72892" s="47"/>
      <c r="B72892" s="60"/>
    </row>
    <row r="72893" spans="1:2" x14ac:dyDescent="0.2">
      <c r="A72893" s="47"/>
      <c r="B72893" s="60"/>
    </row>
    <row r="72894" spans="1:2" x14ac:dyDescent="0.2">
      <c r="A72894" s="47"/>
      <c r="B72894" s="60"/>
    </row>
    <row r="72895" spans="1:2" x14ac:dyDescent="0.2">
      <c r="A72895" s="47"/>
      <c r="B72895" s="60"/>
    </row>
    <row r="72896" spans="1:2" x14ac:dyDescent="0.2">
      <c r="A72896" s="47"/>
      <c r="B72896" s="60"/>
    </row>
    <row r="72897" spans="1:2" x14ac:dyDescent="0.2">
      <c r="A72897" s="47"/>
      <c r="B72897" s="60"/>
    </row>
    <row r="72898" spans="1:2" x14ac:dyDescent="0.2">
      <c r="A72898" s="47"/>
      <c r="B72898" s="60"/>
    </row>
    <row r="72899" spans="1:2" x14ac:dyDescent="0.2">
      <c r="A72899" s="47"/>
      <c r="B72899" s="60"/>
    </row>
    <row r="72900" spans="1:2" x14ac:dyDescent="0.2">
      <c r="A72900" s="47"/>
      <c r="B72900" s="60"/>
    </row>
    <row r="72901" spans="1:2" x14ac:dyDescent="0.2">
      <c r="A72901" s="47"/>
      <c r="B72901" s="60"/>
    </row>
    <row r="72902" spans="1:2" x14ac:dyDescent="0.2">
      <c r="A72902" s="47"/>
      <c r="B72902" s="60"/>
    </row>
    <row r="72903" spans="1:2" x14ac:dyDescent="0.2">
      <c r="A72903" s="47"/>
      <c r="B72903" s="60"/>
    </row>
    <row r="72904" spans="1:2" x14ac:dyDescent="0.2">
      <c r="A72904" s="47"/>
      <c r="B72904" s="60"/>
    </row>
    <row r="72905" spans="1:2" x14ac:dyDescent="0.2">
      <c r="A72905" s="47"/>
      <c r="B72905" s="60"/>
    </row>
    <row r="72906" spans="1:2" x14ac:dyDescent="0.2">
      <c r="A72906" s="47"/>
      <c r="B72906" s="60"/>
    </row>
    <row r="72907" spans="1:2" x14ac:dyDescent="0.2">
      <c r="A72907" s="47"/>
      <c r="B72907" s="60"/>
    </row>
    <row r="72908" spans="1:2" x14ac:dyDescent="0.2">
      <c r="A72908" s="47"/>
      <c r="B72908" s="60"/>
    </row>
    <row r="72909" spans="1:2" x14ac:dyDescent="0.2">
      <c r="A72909" s="47"/>
      <c r="B72909" s="60"/>
    </row>
    <row r="72910" spans="1:2" x14ac:dyDescent="0.2">
      <c r="A72910" s="47"/>
      <c r="B72910" s="60"/>
    </row>
    <row r="72911" spans="1:2" x14ac:dyDescent="0.2">
      <c r="A72911" s="47"/>
      <c r="B72911" s="60"/>
    </row>
    <row r="72912" spans="1:2" x14ac:dyDescent="0.2">
      <c r="A72912" s="47"/>
      <c r="B72912" s="60"/>
    </row>
    <row r="72913" spans="1:2" x14ac:dyDescent="0.2">
      <c r="A72913" s="47"/>
      <c r="B72913" s="60"/>
    </row>
    <row r="72914" spans="1:2" x14ac:dyDescent="0.2">
      <c r="A72914" s="47"/>
      <c r="B72914" s="60"/>
    </row>
    <row r="72915" spans="1:2" x14ac:dyDescent="0.2">
      <c r="A72915" s="47"/>
      <c r="B72915" s="60"/>
    </row>
    <row r="72916" spans="1:2" x14ac:dyDescent="0.2">
      <c r="A72916" s="47"/>
      <c r="B72916" s="60"/>
    </row>
    <row r="72917" spans="1:2" x14ac:dyDescent="0.2">
      <c r="A72917" s="47"/>
      <c r="B72917" s="60"/>
    </row>
    <row r="72918" spans="1:2" x14ac:dyDescent="0.2">
      <c r="A72918" s="47"/>
      <c r="B72918" s="60"/>
    </row>
    <row r="72919" spans="1:2" x14ac:dyDescent="0.2">
      <c r="A72919" s="47"/>
      <c r="B72919" s="60"/>
    </row>
    <row r="72920" spans="1:2" x14ac:dyDescent="0.2">
      <c r="A72920" s="47"/>
      <c r="B72920" s="60"/>
    </row>
    <row r="72921" spans="1:2" x14ac:dyDescent="0.2">
      <c r="A72921" s="47"/>
      <c r="B72921" s="60"/>
    </row>
    <row r="72922" spans="1:2" x14ac:dyDescent="0.2">
      <c r="A72922" s="47"/>
      <c r="B72922" s="60"/>
    </row>
    <row r="72923" spans="1:2" x14ac:dyDescent="0.2">
      <c r="A72923" s="47"/>
      <c r="B72923" s="60"/>
    </row>
    <row r="72924" spans="1:2" x14ac:dyDescent="0.2">
      <c r="A72924" s="47"/>
      <c r="B72924" s="60"/>
    </row>
    <row r="72925" spans="1:2" x14ac:dyDescent="0.2">
      <c r="A72925" s="47"/>
      <c r="B72925" s="60"/>
    </row>
    <row r="72926" spans="1:2" x14ac:dyDescent="0.2">
      <c r="A72926" s="47"/>
      <c r="B72926" s="60"/>
    </row>
    <row r="72927" spans="1:2" x14ac:dyDescent="0.2">
      <c r="A72927" s="47"/>
      <c r="B72927" s="60"/>
    </row>
    <row r="72928" spans="1:2" x14ac:dyDescent="0.2">
      <c r="A72928" s="47"/>
      <c r="B72928" s="60"/>
    </row>
    <row r="72929" spans="1:2" x14ac:dyDescent="0.2">
      <c r="A72929" s="47"/>
      <c r="B72929" s="60"/>
    </row>
    <row r="72930" spans="1:2" x14ac:dyDescent="0.2">
      <c r="A72930" s="47"/>
      <c r="B72930" s="60"/>
    </row>
    <row r="72931" spans="1:2" x14ac:dyDescent="0.2">
      <c r="A72931" s="47"/>
      <c r="B72931" s="60"/>
    </row>
    <row r="72932" spans="1:2" x14ac:dyDescent="0.2">
      <c r="A72932" s="47"/>
      <c r="B72932" s="60"/>
    </row>
    <row r="72933" spans="1:2" x14ac:dyDescent="0.2">
      <c r="A72933" s="47"/>
      <c r="B72933" s="60"/>
    </row>
    <row r="72934" spans="1:2" x14ac:dyDescent="0.2">
      <c r="A72934" s="47"/>
      <c r="B72934" s="60"/>
    </row>
    <row r="72935" spans="1:2" x14ac:dyDescent="0.2">
      <c r="A72935" s="47"/>
      <c r="B72935" s="60"/>
    </row>
    <row r="72936" spans="1:2" x14ac:dyDescent="0.2">
      <c r="A72936" s="47"/>
      <c r="B72936" s="60"/>
    </row>
    <row r="72937" spans="1:2" x14ac:dyDescent="0.2">
      <c r="A72937" s="47"/>
      <c r="B72937" s="60"/>
    </row>
    <row r="72938" spans="1:2" x14ac:dyDescent="0.2">
      <c r="A72938" s="47"/>
      <c r="B72938" s="60"/>
    </row>
    <row r="72939" spans="1:2" x14ac:dyDescent="0.2">
      <c r="A72939" s="47"/>
      <c r="B72939" s="60"/>
    </row>
    <row r="72940" spans="1:2" x14ac:dyDescent="0.2">
      <c r="A72940" s="47"/>
      <c r="B72940" s="60"/>
    </row>
    <row r="72941" spans="1:2" x14ac:dyDescent="0.2">
      <c r="A72941" s="47"/>
      <c r="B72941" s="60"/>
    </row>
    <row r="72942" spans="1:2" x14ac:dyDescent="0.2">
      <c r="A72942" s="47"/>
      <c r="B72942" s="60"/>
    </row>
    <row r="72943" spans="1:2" x14ac:dyDescent="0.2">
      <c r="A72943" s="47"/>
      <c r="B72943" s="60"/>
    </row>
    <row r="72944" spans="1:2" x14ac:dyDescent="0.2">
      <c r="A72944" s="47"/>
      <c r="B72944" s="60"/>
    </row>
    <row r="72945" spans="1:2" x14ac:dyDescent="0.2">
      <c r="A72945" s="47"/>
      <c r="B72945" s="60"/>
    </row>
    <row r="72946" spans="1:2" x14ac:dyDescent="0.2">
      <c r="A72946" s="47"/>
      <c r="B72946" s="60"/>
    </row>
    <row r="72947" spans="1:2" x14ac:dyDescent="0.2">
      <c r="A72947" s="47"/>
      <c r="B72947" s="60"/>
    </row>
    <row r="72948" spans="1:2" x14ac:dyDescent="0.2">
      <c r="A72948" s="47"/>
      <c r="B72948" s="60"/>
    </row>
    <row r="72949" spans="1:2" x14ac:dyDescent="0.2">
      <c r="A72949" s="47"/>
      <c r="B72949" s="60"/>
    </row>
    <row r="72950" spans="1:2" x14ac:dyDescent="0.2">
      <c r="A72950" s="47"/>
      <c r="B72950" s="60"/>
    </row>
    <row r="72951" spans="1:2" x14ac:dyDescent="0.2">
      <c r="A72951" s="47"/>
      <c r="B72951" s="60"/>
    </row>
    <row r="72952" spans="1:2" x14ac:dyDescent="0.2">
      <c r="A72952" s="47"/>
      <c r="B72952" s="60"/>
    </row>
    <row r="72953" spans="1:2" x14ac:dyDescent="0.2">
      <c r="A72953" s="47"/>
      <c r="B72953" s="60"/>
    </row>
    <row r="72954" spans="1:2" x14ac:dyDescent="0.2">
      <c r="A72954" s="47"/>
      <c r="B72954" s="60"/>
    </row>
    <row r="72955" spans="1:2" x14ac:dyDescent="0.2">
      <c r="A72955" s="47"/>
      <c r="B72955" s="60"/>
    </row>
    <row r="72956" spans="1:2" x14ac:dyDescent="0.2">
      <c r="A72956" s="47"/>
      <c r="B72956" s="60"/>
    </row>
    <row r="72957" spans="1:2" x14ac:dyDescent="0.2">
      <c r="A72957" s="47"/>
      <c r="B72957" s="60"/>
    </row>
    <row r="72958" spans="1:2" x14ac:dyDescent="0.2">
      <c r="A72958" s="47"/>
      <c r="B72958" s="60"/>
    </row>
    <row r="72959" spans="1:2" x14ac:dyDescent="0.2">
      <c r="A72959" s="47"/>
      <c r="B72959" s="60"/>
    </row>
    <row r="72960" spans="1:2" x14ac:dyDescent="0.2">
      <c r="A72960" s="47"/>
      <c r="B72960" s="60"/>
    </row>
    <row r="72961" spans="1:2" x14ac:dyDescent="0.2">
      <c r="A72961" s="47"/>
      <c r="B72961" s="60"/>
    </row>
    <row r="72962" spans="1:2" x14ac:dyDescent="0.2">
      <c r="A72962" s="47"/>
      <c r="B72962" s="60"/>
    </row>
    <row r="72963" spans="1:2" x14ac:dyDescent="0.2">
      <c r="A72963" s="47"/>
      <c r="B72963" s="60"/>
    </row>
    <row r="72964" spans="1:2" x14ac:dyDescent="0.2">
      <c r="A72964" s="47"/>
      <c r="B72964" s="60"/>
    </row>
    <row r="72965" spans="1:2" x14ac:dyDescent="0.2">
      <c r="A72965" s="47"/>
      <c r="B72965" s="60"/>
    </row>
    <row r="72966" spans="1:2" x14ac:dyDescent="0.2">
      <c r="A72966" s="47"/>
      <c r="B72966" s="60"/>
    </row>
    <row r="72967" spans="1:2" x14ac:dyDescent="0.2">
      <c r="A72967" s="47"/>
      <c r="B72967" s="60"/>
    </row>
    <row r="72968" spans="1:2" x14ac:dyDescent="0.2">
      <c r="A72968" s="47"/>
      <c r="B72968" s="60"/>
    </row>
    <row r="72969" spans="1:2" x14ac:dyDescent="0.2">
      <c r="A72969" s="47"/>
      <c r="B72969" s="60"/>
    </row>
    <row r="72970" spans="1:2" x14ac:dyDescent="0.2">
      <c r="A72970" s="47"/>
      <c r="B72970" s="60"/>
    </row>
    <row r="72971" spans="1:2" x14ac:dyDescent="0.2">
      <c r="A72971" s="47"/>
      <c r="B72971" s="60"/>
    </row>
    <row r="72972" spans="1:2" x14ac:dyDescent="0.2">
      <c r="A72972" s="47"/>
      <c r="B72972" s="60"/>
    </row>
    <row r="72973" spans="1:2" x14ac:dyDescent="0.2">
      <c r="A72973" s="47"/>
      <c r="B72973" s="60"/>
    </row>
    <row r="72974" spans="1:2" x14ac:dyDescent="0.2">
      <c r="A72974" s="47"/>
      <c r="B72974" s="60"/>
    </row>
    <row r="72975" spans="1:2" x14ac:dyDescent="0.2">
      <c r="A72975" s="47"/>
      <c r="B72975" s="60"/>
    </row>
    <row r="72976" spans="1:2" x14ac:dyDescent="0.2">
      <c r="A72976" s="47"/>
      <c r="B72976" s="60"/>
    </row>
    <row r="72977" spans="1:2" x14ac:dyDescent="0.2">
      <c r="A72977" s="47"/>
      <c r="B72977" s="60"/>
    </row>
    <row r="72978" spans="1:2" x14ac:dyDescent="0.2">
      <c r="A72978" s="47"/>
      <c r="B72978" s="60"/>
    </row>
    <row r="72979" spans="1:2" x14ac:dyDescent="0.2">
      <c r="A72979" s="47"/>
      <c r="B72979" s="60"/>
    </row>
    <row r="72980" spans="1:2" x14ac:dyDescent="0.2">
      <c r="A72980" s="47"/>
      <c r="B72980" s="60"/>
    </row>
    <row r="72981" spans="1:2" x14ac:dyDescent="0.2">
      <c r="A72981" s="47"/>
      <c r="B72981" s="60"/>
    </row>
    <row r="72982" spans="1:2" x14ac:dyDescent="0.2">
      <c r="A72982" s="47"/>
      <c r="B72982" s="60"/>
    </row>
    <row r="72983" spans="1:2" x14ac:dyDescent="0.2">
      <c r="A72983" s="47"/>
      <c r="B72983" s="60"/>
    </row>
    <row r="72984" spans="1:2" x14ac:dyDescent="0.2">
      <c r="A72984" s="47"/>
      <c r="B72984" s="60"/>
    </row>
    <row r="72985" spans="1:2" x14ac:dyDescent="0.2">
      <c r="A72985" s="47"/>
      <c r="B72985" s="60"/>
    </row>
    <row r="72986" spans="1:2" x14ac:dyDescent="0.2">
      <c r="A72986" s="47"/>
      <c r="B72986" s="60"/>
    </row>
    <row r="72987" spans="1:2" x14ac:dyDescent="0.2">
      <c r="A72987" s="47"/>
      <c r="B72987" s="60"/>
    </row>
    <row r="72988" spans="1:2" x14ac:dyDescent="0.2">
      <c r="A72988" s="47"/>
      <c r="B72988" s="60"/>
    </row>
    <row r="72989" spans="1:2" x14ac:dyDescent="0.2">
      <c r="A72989" s="47"/>
      <c r="B72989" s="60"/>
    </row>
    <row r="72990" spans="1:2" x14ac:dyDescent="0.2">
      <c r="A72990" s="47"/>
      <c r="B72990" s="60"/>
    </row>
    <row r="72991" spans="1:2" x14ac:dyDescent="0.2">
      <c r="A72991" s="47"/>
      <c r="B72991" s="60"/>
    </row>
    <row r="72992" spans="1:2" x14ac:dyDescent="0.2">
      <c r="A72992" s="47"/>
      <c r="B72992" s="60"/>
    </row>
    <row r="72993" spans="1:2" x14ac:dyDescent="0.2">
      <c r="A72993" s="47"/>
      <c r="B72993" s="60"/>
    </row>
    <row r="72994" spans="1:2" x14ac:dyDescent="0.2">
      <c r="A72994" s="47"/>
      <c r="B72994" s="60"/>
    </row>
    <row r="72995" spans="1:2" x14ac:dyDescent="0.2">
      <c r="A72995" s="47"/>
      <c r="B72995" s="60"/>
    </row>
    <row r="72996" spans="1:2" x14ac:dyDescent="0.2">
      <c r="A72996" s="47"/>
      <c r="B72996" s="60"/>
    </row>
    <row r="72997" spans="1:2" x14ac:dyDescent="0.2">
      <c r="A72997" s="47"/>
      <c r="B72997" s="60"/>
    </row>
    <row r="72998" spans="1:2" x14ac:dyDescent="0.2">
      <c r="A72998" s="47"/>
      <c r="B72998" s="60"/>
    </row>
    <row r="72999" spans="1:2" x14ac:dyDescent="0.2">
      <c r="A72999" s="47"/>
      <c r="B72999" s="60"/>
    </row>
    <row r="73000" spans="1:2" x14ac:dyDescent="0.2">
      <c r="A73000" s="47"/>
      <c r="B73000" s="60"/>
    </row>
    <row r="73001" spans="1:2" x14ac:dyDescent="0.2">
      <c r="A73001" s="47"/>
      <c r="B73001" s="60"/>
    </row>
    <row r="73002" spans="1:2" x14ac:dyDescent="0.2">
      <c r="A73002" s="47"/>
      <c r="B73002" s="60"/>
    </row>
    <row r="73003" spans="1:2" x14ac:dyDescent="0.2">
      <c r="A73003" s="47"/>
      <c r="B73003" s="60"/>
    </row>
    <row r="73004" spans="1:2" x14ac:dyDescent="0.2">
      <c r="A73004" s="47"/>
      <c r="B73004" s="60"/>
    </row>
    <row r="73005" spans="1:2" x14ac:dyDescent="0.2">
      <c r="A73005" s="47"/>
      <c r="B73005" s="60"/>
    </row>
    <row r="73006" spans="1:2" x14ac:dyDescent="0.2">
      <c r="A73006" s="47"/>
      <c r="B73006" s="60"/>
    </row>
    <row r="73007" spans="1:2" x14ac:dyDescent="0.2">
      <c r="A73007" s="47"/>
      <c r="B73007" s="60"/>
    </row>
    <row r="73008" spans="1:2" x14ac:dyDescent="0.2">
      <c r="A73008" s="47"/>
      <c r="B73008" s="60"/>
    </row>
    <row r="73009" spans="1:2" x14ac:dyDescent="0.2">
      <c r="A73009" s="47"/>
      <c r="B73009" s="60"/>
    </row>
    <row r="73010" spans="1:2" x14ac:dyDescent="0.2">
      <c r="A73010" s="47"/>
      <c r="B73010" s="60"/>
    </row>
    <row r="73011" spans="1:2" x14ac:dyDescent="0.2">
      <c r="A73011" s="47"/>
      <c r="B73011" s="60"/>
    </row>
    <row r="73012" spans="1:2" x14ac:dyDescent="0.2">
      <c r="A73012" s="47"/>
      <c r="B73012" s="60"/>
    </row>
    <row r="73013" spans="1:2" x14ac:dyDescent="0.2">
      <c r="A73013" s="47"/>
      <c r="B73013" s="60"/>
    </row>
    <row r="73014" spans="1:2" x14ac:dyDescent="0.2">
      <c r="A73014" s="47"/>
      <c r="B73014" s="60"/>
    </row>
    <row r="73015" spans="1:2" x14ac:dyDescent="0.2">
      <c r="A73015" s="47"/>
      <c r="B73015" s="60"/>
    </row>
    <row r="73016" spans="1:2" x14ac:dyDescent="0.2">
      <c r="A73016" s="47"/>
      <c r="B73016" s="60"/>
    </row>
    <row r="73017" spans="1:2" x14ac:dyDescent="0.2">
      <c r="A73017" s="47"/>
      <c r="B73017" s="60"/>
    </row>
    <row r="73018" spans="1:2" x14ac:dyDescent="0.2">
      <c r="A73018" s="47"/>
      <c r="B73018" s="60"/>
    </row>
    <row r="73019" spans="1:2" x14ac:dyDescent="0.2">
      <c r="A73019" s="47"/>
      <c r="B73019" s="60"/>
    </row>
    <row r="73020" spans="1:2" x14ac:dyDescent="0.2">
      <c r="A73020" s="47"/>
      <c r="B73020" s="60"/>
    </row>
    <row r="73021" spans="1:2" x14ac:dyDescent="0.2">
      <c r="A73021" s="47"/>
      <c r="B73021" s="60"/>
    </row>
    <row r="73022" spans="1:2" x14ac:dyDescent="0.2">
      <c r="A73022" s="47"/>
      <c r="B73022" s="60"/>
    </row>
    <row r="73023" spans="1:2" x14ac:dyDescent="0.2">
      <c r="A73023" s="47"/>
      <c r="B73023" s="60"/>
    </row>
    <row r="73024" spans="1:2" x14ac:dyDescent="0.2">
      <c r="A73024" s="47"/>
      <c r="B73024" s="60"/>
    </row>
    <row r="73025" spans="1:2" x14ac:dyDescent="0.2">
      <c r="A73025" s="47"/>
      <c r="B73025" s="60"/>
    </row>
    <row r="73026" spans="1:2" x14ac:dyDescent="0.2">
      <c r="A73026" s="47"/>
      <c r="B73026" s="60"/>
    </row>
    <row r="73027" spans="1:2" x14ac:dyDescent="0.2">
      <c r="A73027" s="47"/>
      <c r="B73027" s="60"/>
    </row>
    <row r="73028" spans="1:2" x14ac:dyDescent="0.2">
      <c r="A73028" s="47"/>
      <c r="B73028" s="60"/>
    </row>
    <row r="73029" spans="1:2" x14ac:dyDescent="0.2">
      <c r="A73029" s="47"/>
      <c r="B73029" s="60"/>
    </row>
    <row r="73030" spans="1:2" x14ac:dyDescent="0.2">
      <c r="A73030" s="47"/>
      <c r="B73030" s="60"/>
    </row>
    <row r="73031" spans="1:2" x14ac:dyDescent="0.2">
      <c r="A73031" s="47"/>
      <c r="B73031" s="60"/>
    </row>
    <row r="73032" spans="1:2" x14ac:dyDescent="0.2">
      <c r="A73032" s="47"/>
      <c r="B73032" s="60"/>
    </row>
    <row r="73033" spans="1:2" x14ac:dyDescent="0.2">
      <c r="A73033" s="47"/>
      <c r="B73033" s="60"/>
    </row>
    <row r="73034" spans="1:2" x14ac:dyDescent="0.2">
      <c r="A73034" s="47"/>
      <c r="B73034" s="60"/>
    </row>
    <row r="73035" spans="1:2" x14ac:dyDescent="0.2">
      <c r="A73035" s="47"/>
      <c r="B73035" s="60"/>
    </row>
    <row r="73036" spans="1:2" x14ac:dyDescent="0.2">
      <c r="A73036" s="47"/>
      <c r="B73036" s="60"/>
    </row>
    <row r="73037" spans="1:2" x14ac:dyDescent="0.2">
      <c r="A73037" s="47"/>
      <c r="B73037" s="60"/>
    </row>
    <row r="73038" spans="1:2" x14ac:dyDescent="0.2">
      <c r="A73038" s="47"/>
      <c r="B73038" s="60"/>
    </row>
    <row r="73039" spans="1:2" x14ac:dyDescent="0.2">
      <c r="A73039" s="47"/>
      <c r="B73039" s="60"/>
    </row>
    <row r="73040" spans="1:2" x14ac:dyDescent="0.2">
      <c r="A73040" s="47"/>
      <c r="B73040" s="60"/>
    </row>
    <row r="73041" spans="1:2" x14ac:dyDescent="0.2">
      <c r="A73041" s="47"/>
      <c r="B73041" s="60"/>
    </row>
    <row r="73042" spans="1:2" x14ac:dyDescent="0.2">
      <c r="A73042" s="47"/>
      <c r="B73042" s="60"/>
    </row>
    <row r="73043" spans="1:2" x14ac:dyDescent="0.2">
      <c r="A73043" s="47"/>
      <c r="B73043" s="60"/>
    </row>
    <row r="73044" spans="1:2" x14ac:dyDescent="0.2">
      <c r="A73044" s="47"/>
      <c r="B73044" s="60"/>
    </row>
    <row r="73045" spans="1:2" x14ac:dyDescent="0.2">
      <c r="A73045" s="47"/>
      <c r="B73045" s="60"/>
    </row>
    <row r="73046" spans="1:2" x14ac:dyDescent="0.2">
      <c r="A73046" s="47"/>
      <c r="B73046" s="60"/>
    </row>
    <row r="73047" spans="1:2" x14ac:dyDescent="0.2">
      <c r="A73047" s="47"/>
      <c r="B73047" s="60"/>
    </row>
    <row r="73048" spans="1:2" x14ac:dyDescent="0.2">
      <c r="A73048" s="47"/>
      <c r="B73048" s="60"/>
    </row>
    <row r="73049" spans="1:2" x14ac:dyDescent="0.2">
      <c r="A73049" s="47"/>
      <c r="B73049" s="60"/>
    </row>
    <row r="73050" spans="1:2" x14ac:dyDescent="0.2">
      <c r="A73050" s="47"/>
      <c r="B73050" s="60"/>
    </row>
    <row r="73051" spans="1:2" x14ac:dyDescent="0.2">
      <c r="A73051" s="47"/>
      <c r="B73051" s="60"/>
    </row>
    <row r="73052" spans="1:2" x14ac:dyDescent="0.2">
      <c r="A73052" s="47"/>
      <c r="B73052" s="60"/>
    </row>
    <row r="73053" spans="1:2" x14ac:dyDescent="0.2">
      <c r="A73053" s="47"/>
      <c r="B73053" s="60"/>
    </row>
    <row r="73054" spans="1:2" x14ac:dyDescent="0.2">
      <c r="A73054" s="47"/>
      <c r="B73054" s="60"/>
    </row>
    <row r="73055" spans="1:2" x14ac:dyDescent="0.2">
      <c r="A73055" s="47"/>
      <c r="B73055" s="60"/>
    </row>
    <row r="73056" spans="1:2" x14ac:dyDescent="0.2">
      <c r="A73056" s="47"/>
      <c r="B73056" s="60"/>
    </row>
    <row r="73057" spans="1:2" x14ac:dyDescent="0.2">
      <c r="A73057" s="47"/>
      <c r="B73057" s="60"/>
    </row>
    <row r="73058" spans="1:2" x14ac:dyDescent="0.2">
      <c r="A73058" s="47"/>
      <c r="B73058" s="60"/>
    </row>
    <row r="73059" spans="1:2" x14ac:dyDescent="0.2">
      <c r="A73059" s="47"/>
      <c r="B73059" s="60"/>
    </row>
    <row r="73060" spans="1:2" x14ac:dyDescent="0.2">
      <c r="A73060" s="47"/>
      <c r="B73060" s="60"/>
    </row>
    <row r="73061" spans="1:2" x14ac:dyDescent="0.2">
      <c r="A73061" s="47"/>
      <c r="B73061" s="60"/>
    </row>
    <row r="73062" spans="1:2" x14ac:dyDescent="0.2">
      <c r="A73062" s="47"/>
      <c r="B73062" s="60"/>
    </row>
    <row r="73063" spans="1:2" x14ac:dyDescent="0.2">
      <c r="A73063" s="47"/>
      <c r="B73063" s="60"/>
    </row>
    <row r="73064" spans="1:2" x14ac:dyDescent="0.2">
      <c r="A73064" s="47"/>
      <c r="B73064" s="60"/>
    </row>
    <row r="73065" spans="1:2" x14ac:dyDescent="0.2">
      <c r="A73065" s="47"/>
      <c r="B73065" s="60"/>
    </row>
    <row r="73066" spans="1:2" x14ac:dyDescent="0.2">
      <c r="A73066" s="47"/>
      <c r="B73066" s="60"/>
    </row>
    <row r="73067" spans="1:2" x14ac:dyDescent="0.2">
      <c r="A73067" s="47"/>
      <c r="B73067" s="60"/>
    </row>
    <row r="73068" spans="1:2" x14ac:dyDescent="0.2">
      <c r="A73068" s="47"/>
      <c r="B73068" s="60"/>
    </row>
    <row r="73069" spans="1:2" x14ac:dyDescent="0.2">
      <c r="A73069" s="47"/>
      <c r="B73069" s="60"/>
    </row>
    <row r="73070" spans="1:2" x14ac:dyDescent="0.2">
      <c r="A73070" s="47"/>
      <c r="B73070" s="60"/>
    </row>
    <row r="73071" spans="1:2" x14ac:dyDescent="0.2">
      <c r="A73071" s="47"/>
      <c r="B73071" s="60"/>
    </row>
    <row r="73072" spans="1:2" x14ac:dyDescent="0.2">
      <c r="A73072" s="47"/>
      <c r="B73072" s="60"/>
    </row>
    <row r="73073" spans="1:2" x14ac:dyDescent="0.2">
      <c r="A73073" s="47"/>
      <c r="B73073" s="60"/>
    </row>
    <row r="73074" spans="1:2" x14ac:dyDescent="0.2">
      <c r="A73074" s="47"/>
      <c r="B73074" s="60"/>
    </row>
    <row r="73075" spans="1:2" x14ac:dyDescent="0.2">
      <c r="A73075" s="47"/>
      <c r="B73075" s="60"/>
    </row>
    <row r="73076" spans="1:2" x14ac:dyDescent="0.2">
      <c r="A73076" s="47"/>
      <c r="B73076" s="60"/>
    </row>
    <row r="73077" spans="1:2" x14ac:dyDescent="0.2">
      <c r="A73077" s="47"/>
      <c r="B73077" s="60"/>
    </row>
    <row r="73078" spans="1:2" x14ac:dyDescent="0.2">
      <c r="A73078" s="47"/>
      <c r="B73078" s="60"/>
    </row>
    <row r="73079" spans="1:2" x14ac:dyDescent="0.2">
      <c r="A73079" s="47"/>
      <c r="B73079" s="60"/>
    </row>
    <row r="73080" spans="1:2" x14ac:dyDescent="0.2">
      <c r="A73080" s="47"/>
      <c r="B73080" s="60"/>
    </row>
    <row r="73081" spans="1:2" x14ac:dyDescent="0.2">
      <c r="A73081" s="47"/>
      <c r="B73081" s="60"/>
    </row>
    <row r="73082" spans="1:2" x14ac:dyDescent="0.2">
      <c r="A73082" s="47"/>
      <c r="B73082" s="60"/>
    </row>
    <row r="73083" spans="1:2" x14ac:dyDescent="0.2">
      <c r="A73083" s="47"/>
      <c r="B73083" s="60"/>
    </row>
    <row r="73084" spans="1:2" x14ac:dyDescent="0.2">
      <c r="A73084" s="47"/>
      <c r="B73084" s="60"/>
    </row>
    <row r="73085" spans="1:2" x14ac:dyDescent="0.2">
      <c r="A73085" s="47"/>
      <c r="B73085" s="60"/>
    </row>
    <row r="73086" spans="1:2" x14ac:dyDescent="0.2">
      <c r="A73086" s="47"/>
      <c r="B73086" s="60"/>
    </row>
    <row r="73087" spans="1:2" x14ac:dyDescent="0.2">
      <c r="A73087" s="47"/>
      <c r="B73087" s="60"/>
    </row>
    <row r="73088" spans="1:2" x14ac:dyDescent="0.2">
      <c r="A73088" s="47"/>
      <c r="B73088" s="60"/>
    </row>
    <row r="73089" spans="1:2" x14ac:dyDescent="0.2">
      <c r="A73089" s="47"/>
      <c r="B73089" s="60"/>
    </row>
    <row r="73090" spans="1:2" x14ac:dyDescent="0.2">
      <c r="A73090" s="47"/>
      <c r="B73090" s="60"/>
    </row>
    <row r="73091" spans="1:2" x14ac:dyDescent="0.2">
      <c r="A73091" s="47"/>
      <c r="B73091" s="60"/>
    </row>
    <row r="73092" spans="1:2" x14ac:dyDescent="0.2">
      <c r="A73092" s="47"/>
      <c r="B73092" s="60"/>
    </row>
    <row r="73093" spans="1:2" x14ac:dyDescent="0.2">
      <c r="A73093" s="47"/>
      <c r="B73093" s="60"/>
    </row>
    <row r="73094" spans="1:2" x14ac:dyDescent="0.2">
      <c r="A73094" s="47"/>
      <c r="B73094" s="60"/>
    </row>
    <row r="73095" spans="1:2" x14ac:dyDescent="0.2">
      <c r="A73095" s="47"/>
      <c r="B73095" s="60"/>
    </row>
    <row r="73096" spans="1:2" x14ac:dyDescent="0.2">
      <c r="A73096" s="47"/>
      <c r="B73096" s="60"/>
    </row>
    <row r="73097" spans="1:2" x14ac:dyDescent="0.2">
      <c r="A73097" s="47"/>
      <c r="B73097" s="60"/>
    </row>
    <row r="73098" spans="1:2" x14ac:dyDescent="0.2">
      <c r="A73098" s="47"/>
      <c r="B73098" s="60"/>
    </row>
    <row r="73099" spans="1:2" x14ac:dyDescent="0.2">
      <c r="A73099" s="47"/>
      <c r="B73099" s="60"/>
    </row>
    <row r="73100" spans="1:2" x14ac:dyDescent="0.2">
      <c r="A73100" s="47"/>
      <c r="B73100" s="60"/>
    </row>
    <row r="73101" spans="1:2" x14ac:dyDescent="0.2">
      <c r="A73101" s="47"/>
      <c r="B73101" s="60"/>
    </row>
    <row r="73102" spans="1:2" x14ac:dyDescent="0.2">
      <c r="A73102" s="47"/>
      <c r="B73102" s="60"/>
    </row>
    <row r="73103" spans="1:2" x14ac:dyDescent="0.2">
      <c r="A73103" s="47"/>
      <c r="B73103" s="60"/>
    </row>
    <row r="73104" spans="1:2" x14ac:dyDescent="0.2">
      <c r="A73104" s="47"/>
      <c r="B73104" s="60"/>
    </row>
    <row r="73105" spans="1:2" x14ac:dyDescent="0.2">
      <c r="A73105" s="47"/>
      <c r="B73105" s="60"/>
    </row>
    <row r="73106" spans="1:2" x14ac:dyDescent="0.2">
      <c r="A73106" s="47"/>
      <c r="B73106" s="60"/>
    </row>
    <row r="73107" spans="1:2" x14ac:dyDescent="0.2">
      <c r="A73107" s="47"/>
      <c r="B73107" s="60"/>
    </row>
    <row r="73108" spans="1:2" x14ac:dyDescent="0.2">
      <c r="A73108" s="47"/>
      <c r="B73108" s="60"/>
    </row>
    <row r="73109" spans="1:2" x14ac:dyDescent="0.2">
      <c r="A73109" s="47"/>
      <c r="B73109" s="60"/>
    </row>
    <row r="73110" spans="1:2" x14ac:dyDescent="0.2">
      <c r="A73110" s="47"/>
      <c r="B73110" s="60"/>
    </row>
    <row r="73111" spans="1:2" x14ac:dyDescent="0.2">
      <c r="A73111" s="47"/>
      <c r="B73111" s="60"/>
    </row>
    <row r="73112" spans="1:2" x14ac:dyDescent="0.2">
      <c r="A73112" s="47"/>
      <c r="B73112" s="60"/>
    </row>
    <row r="73113" spans="1:2" x14ac:dyDescent="0.2">
      <c r="A73113" s="47"/>
      <c r="B73113" s="60"/>
    </row>
    <row r="73114" spans="1:2" x14ac:dyDescent="0.2">
      <c r="A73114" s="47"/>
      <c r="B73114" s="60"/>
    </row>
    <row r="73115" spans="1:2" x14ac:dyDescent="0.2">
      <c r="A73115" s="47"/>
      <c r="B73115" s="60"/>
    </row>
    <row r="73116" spans="1:2" x14ac:dyDescent="0.2">
      <c r="A73116" s="47"/>
      <c r="B73116" s="60"/>
    </row>
    <row r="73117" spans="1:2" x14ac:dyDescent="0.2">
      <c r="A73117" s="47"/>
      <c r="B73117" s="60"/>
    </row>
    <row r="73118" spans="1:2" x14ac:dyDescent="0.2">
      <c r="A73118" s="47"/>
      <c r="B73118" s="60"/>
    </row>
    <row r="73119" spans="1:2" x14ac:dyDescent="0.2">
      <c r="A73119" s="47"/>
      <c r="B73119" s="60"/>
    </row>
    <row r="73120" spans="1:2" x14ac:dyDescent="0.2">
      <c r="A73120" s="47"/>
      <c r="B73120" s="60"/>
    </row>
    <row r="73121" spans="1:2" x14ac:dyDescent="0.2">
      <c r="A73121" s="47"/>
      <c r="B73121" s="60"/>
    </row>
    <row r="73122" spans="1:2" x14ac:dyDescent="0.2">
      <c r="A73122" s="47"/>
      <c r="B73122" s="60"/>
    </row>
    <row r="73123" spans="1:2" x14ac:dyDescent="0.2">
      <c r="A73123" s="47"/>
      <c r="B73123" s="60"/>
    </row>
    <row r="73124" spans="1:2" x14ac:dyDescent="0.2">
      <c r="A73124" s="47"/>
      <c r="B73124" s="60"/>
    </row>
    <row r="73125" spans="1:2" x14ac:dyDescent="0.2">
      <c r="A73125" s="47"/>
      <c r="B73125" s="60"/>
    </row>
    <row r="73126" spans="1:2" x14ac:dyDescent="0.2">
      <c r="A73126" s="47"/>
      <c r="B73126" s="60"/>
    </row>
    <row r="73127" spans="1:2" x14ac:dyDescent="0.2">
      <c r="A73127" s="47"/>
      <c r="B73127" s="60"/>
    </row>
    <row r="73128" spans="1:2" x14ac:dyDescent="0.2">
      <c r="A73128" s="47"/>
      <c r="B73128" s="60"/>
    </row>
    <row r="73129" spans="1:2" x14ac:dyDescent="0.2">
      <c r="A73129" s="47"/>
      <c r="B73129" s="60"/>
    </row>
    <row r="73130" spans="1:2" x14ac:dyDescent="0.2">
      <c r="A73130" s="47"/>
      <c r="B73130" s="60"/>
    </row>
    <row r="73131" spans="1:2" x14ac:dyDescent="0.2">
      <c r="A73131" s="47"/>
      <c r="B73131" s="60"/>
    </row>
    <row r="73132" spans="1:2" x14ac:dyDescent="0.2">
      <c r="A73132" s="47"/>
      <c r="B73132" s="60"/>
    </row>
    <row r="73133" spans="1:2" x14ac:dyDescent="0.2">
      <c r="A73133" s="47"/>
      <c r="B73133" s="60"/>
    </row>
    <row r="73134" spans="1:2" x14ac:dyDescent="0.2">
      <c r="A73134" s="47"/>
      <c r="B73134" s="60"/>
    </row>
    <row r="73135" spans="1:2" x14ac:dyDescent="0.2">
      <c r="A73135" s="47"/>
      <c r="B73135" s="60"/>
    </row>
    <row r="73136" spans="1:2" x14ac:dyDescent="0.2">
      <c r="A73136" s="47"/>
      <c r="B73136" s="60"/>
    </row>
    <row r="73137" spans="1:2" x14ac:dyDescent="0.2">
      <c r="A73137" s="47"/>
      <c r="B73137" s="60"/>
    </row>
    <row r="73138" spans="1:2" x14ac:dyDescent="0.2">
      <c r="A73138" s="47"/>
      <c r="B73138" s="60"/>
    </row>
    <row r="73139" spans="1:2" x14ac:dyDescent="0.2">
      <c r="A73139" s="47"/>
      <c r="B73139" s="60"/>
    </row>
    <row r="73140" spans="1:2" x14ac:dyDescent="0.2">
      <c r="A73140" s="47"/>
      <c r="B73140" s="60"/>
    </row>
    <row r="73141" spans="1:2" x14ac:dyDescent="0.2">
      <c r="A73141" s="47"/>
      <c r="B73141" s="60"/>
    </row>
    <row r="73142" spans="1:2" x14ac:dyDescent="0.2">
      <c r="A73142" s="47"/>
      <c r="B73142" s="60"/>
    </row>
    <row r="73143" spans="1:2" x14ac:dyDescent="0.2">
      <c r="A73143" s="47"/>
      <c r="B73143" s="60"/>
    </row>
    <row r="73144" spans="1:2" x14ac:dyDescent="0.2">
      <c r="A73144" s="47"/>
      <c r="B73144" s="60"/>
    </row>
    <row r="73145" spans="1:2" x14ac:dyDescent="0.2">
      <c r="A73145" s="47"/>
      <c r="B73145" s="60"/>
    </row>
    <row r="73146" spans="1:2" x14ac:dyDescent="0.2">
      <c r="A73146" s="47"/>
      <c r="B73146" s="60"/>
    </row>
    <row r="73147" spans="1:2" x14ac:dyDescent="0.2">
      <c r="A73147" s="47"/>
      <c r="B73147" s="60"/>
    </row>
    <row r="73148" spans="1:2" x14ac:dyDescent="0.2">
      <c r="A73148" s="47"/>
      <c r="B73148" s="60"/>
    </row>
    <row r="73149" spans="1:2" x14ac:dyDescent="0.2">
      <c r="A73149" s="47"/>
      <c r="B73149" s="60"/>
    </row>
    <row r="73150" spans="1:2" x14ac:dyDescent="0.2">
      <c r="A73150" s="47"/>
      <c r="B73150" s="60"/>
    </row>
    <row r="73151" spans="1:2" x14ac:dyDescent="0.2">
      <c r="A73151" s="47"/>
      <c r="B73151" s="60"/>
    </row>
    <row r="73152" spans="1:2" x14ac:dyDescent="0.2">
      <c r="A73152" s="47"/>
      <c r="B73152" s="60"/>
    </row>
    <row r="73153" spans="1:2" x14ac:dyDescent="0.2">
      <c r="A73153" s="47"/>
      <c r="B73153" s="60"/>
    </row>
    <row r="73154" spans="1:2" x14ac:dyDescent="0.2">
      <c r="A73154" s="47"/>
      <c r="B73154" s="60"/>
    </row>
    <row r="73155" spans="1:2" x14ac:dyDescent="0.2">
      <c r="A73155" s="47"/>
      <c r="B73155" s="60"/>
    </row>
    <row r="73156" spans="1:2" x14ac:dyDescent="0.2">
      <c r="A73156" s="47"/>
      <c r="B73156" s="60"/>
    </row>
    <row r="73157" spans="1:2" x14ac:dyDescent="0.2">
      <c r="A73157" s="47"/>
      <c r="B73157" s="60"/>
    </row>
    <row r="73158" spans="1:2" x14ac:dyDescent="0.2">
      <c r="A73158" s="47"/>
      <c r="B73158" s="60"/>
    </row>
    <row r="73159" spans="1:2" x14ac:dyDescent="0.2">
      <c r="A73159" s="47"/>
      <c r="B73159" s="60"/>
    </row>
    <row r="73160" spans="1:2" x14ac:dyDescent="0.2">
      <c r="A73160" s="47"/>
      <c r="B73160" s="60"/>
    </row>
    <row r="73161" spans="1:2" x14ac:dyDescent="0.2">
      <c r="A73161" s="47"/>
      <c r="B73161" s="60"/>
    </row>
    <row r="73162" spans="1:2" x14ac:dyDescent="0.2">
      <c r="A73162" s="47"/>
      <c r="B73162" s="60"/>
    </row>
    <row r="73163" spans="1:2" x14ac:dyDescent="0.2">
      <c r="A73163" s="47"/>
      <c r="B73163" s="60"/>
    </row>
    <row r="73164" spans="1:2" x14ac:dyDescent="0.2">
      <c r="A73164" s="47"/>
      <c r="B73164" s="60"/>
    </row>
    <row r="73165" spans="1:2" x14ac:dyDescent="0.2">
      <c r="A73165" s="47"/>
      <c r="B73165" s="60"/>
    </row>
    <row r="73166" spans="1:2" x14ac:dyDescent="0.2">
      <c r="A73166" s="47"/>
      <c r="B73166" s="60"/>
    </row>
    <row r="73167" spans="1:2" x14ac:dyDescent="0.2">
      <c r="A73167" s="47"/>
      <c r="B73167" s="60"/>
    </row>
    <row r="73168" spans="1:2" x14ac:dyDescent="0.2">
      <c r="A73168" s="47"/>
      <c r="B73168" s="60"/>
    </row>
    <row r="73169" spans="1:2" x14ac:dyDescent="0.2">
      <c r="A73169" s="47"/>
      <c r="B73169" s="60"/>
    </row>
    <row r="73170" spans="1:2" x14ac:dyDescent="0.2">
      <c r="A73170" s="47"/>
      <c r="B73170" s="60"/>
    </row>
    <row r="73171" spans="1:2" x14ac:dyDescent="0.2">
      <c r="A73171" s="47"/>
      <c r="B73171" s="60"/>
    </row>
    <row r="73172" spans="1:2" x14ac:dyDescent="0.2">
      <c r="A73172" s="47"/>
      <c r="B73172" s="60"/>
    </row>
    <row r="73173" spans="1:2" x14ac:dyDescent="0.2">
      <c r="A73173" s="47"/>
      <c r="B73173" s="60"/>
    </row>
    <row r="73174" spans="1:2" x14ac:dyDescent="0.2">
      <c r="A73174" s="47"/>
      <c r="B73174" s="60"/>
    </row>
    <row r="73175" spans="1:2" x14ac:dyDescent="0.2">
      <c r="A73175" s="47"/>
      <c r="B73175" s="60"/>
    </row>
    <row r="73176" spans="1:2" x14ac:dyDescent="0.2">
      <c r="A73176" s="47"/>
      <c r="B73176" s="60"/>
    </row>
    <row r="73177" spans="1:2" x14ac:dyDescent="0.2">
      <c r="A73177" s="47"/>
      <c r="B73177" s="60"/>
    </row>
    <row r="73178" spans="1:2" x14ac:dyDescent="0.2">
      <c r="A73178" s="47"/>
      <c r="B73178" s="60"/>
    </row>
    <row r="73179" spans="1:2" x14ac:dyDescent="0.2">
      <c r="A73179" s="47"/>
      <c r="B73179" s="60"/>
    </row>
    <row r="73180" spans="1:2" x14ac:dyDescent="0.2">
      <c r="A73180" s="47"/>
      <c r="B73180" s="60"/>
    </row>
    <row r="73181" spans="1:2" x14ac:dyDescent="0.2">
      <c r="A73181" s="47"/>
      <c r="B73181" s="60"/>
    </row>
    <row r="73182" spans="1:2" x14ac:dyDescent="0.2">
      <c r="A73182" s="47"/>
      <c r="B73182" s="60"/>
    </row>
    <row r="73183" spans="1:2" x14ac:dyDescent="0.2">
      <c r="A73183" s="47"/>
      <c r="B73183" s="60"/>
    </row>
    <row r="73184" spans="1:2" x14ac:dyDescent="0.2">
      <c r="A73184" s="47"/>
      <c r="B73184" s="60"/>
    </row>
    <row r="73185" spans="1:2" x14ac:dyDescent="0.2">
      <c r="A73185" s="47"/>
      <c r="B73185" s="60"/>
    </row>
    <row r="73186" spans="1:2" x14ac:dyDescent="0.2">
      <c r="A73186" s="47"/>
      <c r="B73186" s="60"/>
    </row>
    <row r="73187" spans="1:2" x14ac:dyDescent="0.2">
      <c r="A73187" s="47"/>
      <c r="B73187" s="60"/>
    </row>
    <row r="73188" spans="1:2" x14ac:dyDescent="0.2">
      <c r="A73188" s="47"/>
      <c r="B73188" s="60"/>
    </row>
    <row r="73189" spans="1:2" x14ac:dyDescent="0.2">
      <c r="A73189" s="47"/>
      <c r="B73189" s="60"/>
    </row>
    <row r="73190" spans="1:2" x14ac:dyDescent="0.2">
      <c r="A73190" s="47"/>
      <c r="B73190" s="60"/>
    </row>
    <row r="73191" spans="1:2" x14ac:dyDescent="0.2">
      <c r="A73191" s="47"/>
      <c r="B73191" s="60"/>
    </row>
    <row r="73192" spans="1:2" x14ac:dyDescent="0.2">
      <c r="A73192" s="47"/>
      <c r="B73192" s="60"/>
    </row>
    <row r="73193" spans="1:2" x14ac:dyDescent="0.2">
      <c r="A73193" s="47"/>
      <c r="B73193" s="60"/>
    </row>
    <row r="73194" spans="1:2" x14ac:dyDescent="0.2">
      <c r="A73194" s="47"/>
      <c r="B73194" s="60"/>
    </row>
    <row r="73195" spans="1:2" x14ac:dyDescent="0.2">
      <c r="A73195" s="47"/>
      <c r="B73195" s="60"/>
    </row>
    <row r="73196" spans="1:2" x14ac:dyDescent="0.2">
      <c r="A73196" s="47"/>
      <c r="B73196" s="60"/>
    </row>
    <row r="73197" spans="1:2" x14ac:dyDescent="0.2">
      <c r="A73197" s="47"/>
      <c r="B73197" s="60"/>
    </row>
    <row r="73198" spans="1:2" x14ac:dyDescent="0.2">
      <c r="A73198" s="47"/>
      <c r="B73198" s="60"/>
    </row>
    <row r="73199" spans="1:2" x14ac:dyDescent="0.2">
      <c r="A73199" s="47"/>
      <c r="B73199" s="60"/>
    </row>
    <row r="73200" spans="1:2" x14ac:dyDescent="0.2">
      <c r="A73200" s="47"/>
      <c r="B73200" s="60"/>
    </row>
    <row r="73201" spans="1:2" x14ac:dyDescent="0.2">
      <c r="A73201" s="47"/>
      <c r="B73201" s="60"/>
    </row>
    <row r="73202" spans="1:2" x14ac:dyDescent="0.2">
      <c r="A73202" s="47"/>
      <c r="B73202" s="60"/>
    </row>
    <row r="73203" spans="1:2" x14ac:dyDescent="0.2">
      <c r="A73203" s="47"/>
      <c r="B73203" s="60"/>
    </row>
    <row r="73204" spans="1:2" x14ac:dyDescent="0.2">
      <c r="A73204" s="47"/>
      <c r="B73204" s="60"/>
    </row>
    <row r="73205" spans="1:2" x14ac:dyDescent="0.2">
      <c r="A73205" s="47"/>
      <c r="B73205" s="60"/>
    </row>
    <row r="73206" spans="1:2" x14ac:dyDescent="0.2">
      <c r="A73206" s="47"/>
      <c r="B73206" s="60"/>
    </row>
    <row r="73207" spans="1:2" x14ac:dyDescent="0.2">
      <c r="A73207" s="47"/>
      <c r="B73207" s="60"/>
    </row>
    <row r="73208" spans="1:2" x14ac:dyDescent="0.2">
      <c r="A73208" s="47"/>
      <c r="B73208" s="60"/>
    </row>
    <row r="73209" spans="1:2" x14ac:dyDescent="0.2">
      <c r="A73209" s="47"/>
      <c r="B73209" s="60"/>
    </row>
    <row r="73210" spans="1:2" x14ac:dyDescent="0.2">
      <c r="A73210" s="47"/>
      <c r="B73210" s="60"/>
    </row>
    <row r="73211" spans="1:2" x14ac:dyDescent="0.2">
      <c r="A73211" s="47"/>
      <c r="B73211" s="60"/>
    </row>
    <row r="73212" spans="1:2" x14ac:dyDescent="0.2">
      <c r="A73212" s="47"/>
      <c r="B73212" s="60"/>
    </row>
    <row r="73213" spans="1:2" x14ac:dyDescent="0.2">
      <c r="A73213" s="47"/>
      <c r="B73213" s="60"/>
    </row>
    <row r="73214" spans="1:2" x14ac:dyDescent="0.2">
      <c r="A73214" s="47"/>
      <c r="B73214" s="60"/>
    </row>
    <row r="73215" spans="1:2" x14ac:dyDescent="0.2">
      <c r="A73215" s="47"/>
      <c r="B73215" s="60"/>
    </row>
    <row r="73216" spans="1:2" x14ac:dyDescent="0.2">
      <c r="A73216" s="47"/>
      <c r="B73216" s="60"/>
    </row>
    <row r="73217" spans="1:2" x14ac:dyDescent="0.2">
      <c r="A73217" s="47"/>
      <c r="B73217" s="60"/>
    </row>
    <row r="73218" spans="1:2" x14ac:dyDescent="0.2">
      <c r="A73218" s="47"/>
      <c r="B73218" s="60"/>
    </row>
    <row r="73219" spans="1:2" x14ac:dyDescent="0.2">
      <c r="A73219" s="47"/>
      <c r="B73219" s="60"/>
    </row>
    <row r="73220" spans="1:2" x14ac:dyDescent="0.2">
      <c r="A73220" s="47"/>
      <c r="B73220" s="60"/>
    </row>
    <row r="73221" spans="1:2" x14ac:dyDescent="0.2">
      <c r="A73221" s="47"/>
      <c r="B73221" s="60"/>
    </row>
    <row r="73222" spans="1:2" x14ac:dyDescent="0.2">
      <c r="A73222" s="47"/>
      <c r="B73222" s="60"/>
    </row>
    <row r="73223" spans="1:2" x14ac:dyDescent="0.2">
      <c r="A73223" s="47"/>
      <c r="B73223" s="60"/>
    </row>
    <row r="73224" spans="1:2" x14ac:dyDescent="0.2">
      <c r="A73224" s="47"/>
      <c r="B73224" s="60"/>
    </row>
    <row r="73225" spans="1:2" x14ac:dyDescent="0.2">
      <c r="A73225" s="47"/>
      <c r="B73225" s="60"/>
    </row>
    <row r="73226" spans="1:2" x14ac:dyDescent="0.2">
      <c r="A73226" s="47"/>
      <c r="B73226" s="60"/>
    </row>
    <row r="73227" spans="1:2" x14ac:dyDescent="0.2">
      <c r="A73227" s="47"/>
      <c r="B73227" s="60"/>
    </row>
    <row r="73228" spans="1:2" x14ac:dyDescent="0.2">
      <c r="A73228" s="47"/>
      <c r="B73228" s="60"/>
    </row>
    <row r="73229" spans="1:2" x14ac:dyDescent="0.2">
      <c r="A73229" s="47"/>
      <c r="B73229" s="60"/>
    </row>
    <row r="73230" spans="1:2" x14ac:dyDescent="0.2">
      <c r="A73230" s="47"/>
      <c r="B73230" s="60"/>
    </row>
    <row r="73231" spans="1:2" x14ac:dyDescent="0.2">
      <c r="A73231" s="47"/>
      <c r="B73231" s="60"/>
    </row>
    <row r="73232" spans="1:2" x14ac:dyDescent="0.2">
      <c r="A73232" s="47"/>
      <c r="B73232" s="60"/>
    </row>
    <row r="73233" spans="1:2" x14ac:dyDescent="0.2">
      <c r="A73233" s="47"/>
      <c r="B73233" s="60"/>
    </row>
    <row r="73234" spans="1:2" x14ac:dyDescent="0.2">
      <c r="A73234" s="47"/>
      <c r="B73234" s="60"/>
    </row>
    <row r="73235" spans="1:2" x14ac:dyDescent="0.2">
      <c r="A73235" s="47"/>
      <c r="B73235" s="60"/>
    </row>
    <row r="73236" spans="1:2" x14ac:dyDescent="0.2">
      <c r="A73236" s="47"/>
      <c r="B73236" s="60"/>
    </row>
    <row r="73237" spans="1:2" x14ac:dyDescent="0.2">
      <c r="A73237" s="47"/>
      <c r="B73237" s="60"/>
    </row>
    <row r="73238" spans="1:2" x14ac:dyDescent="0.2">
      <c r="A73238" s="47"/>
      <c r="B73238" s="60"/>
    </row>
    <row r="73239" spans="1:2" x14ac:dyDescent="0.2">
      <c r="A73239" s="47"/>
      <c r="B73239" s="60"/>
    </row>
    <row r="73240" spans="1:2" x14ac:dyDescent="0.2">
      <c r="A73240" s="47"/>
      <c r="B73240" s="60"/>
    </row>
    <row r="73241" spans="1:2" x14ac:dyDescent="0.2">
      <c r="A73241" s="47"/>
      <c r="B73241" s="60"/>
    </row>
    <row r="73242" spans="1:2" x14ac:dyDescent="0.2">
      <c r="A73242" s="47"/>
      <c r="B73242" s="60"/>
    </row>
    <row r="73243" spans="1:2" x14ac:dyDescent="0.2">
      <c r="A73243" s="47"/>
      <c r="B73243" s="60"/>
    </row>
    <row r="73244" spans="1:2" x14ac:dyDescent="0.2">
      <c r="A73244" s="47"/>
      <c r="B73244" s="60"/>
    </row>
    <row r="73245" spans="1:2" x14ac:dyDescent="0.2">
      <c r="A73245" s="47"/>
      <c r="B73245" s="60"/>
    </row>
    <row r="73246" spans="1:2" x14ac:dyDescent="0.2">
      <c r="A73246" s="47"/>
      <c r="B73246" s="60"/>
    </row>
    <row r="73247" spans="1:2" x14ac:dyDescent="0.2">
      <c r="A73247" s="47"/>
      <c r="B73247" s="60"/>
    </row>
    <row r="73248" spans="1:2" x14ac:dyDescent="0.2">
      <c r="A73248" s="47"/>
      <c r="B73248" s="60"/>
    </row>
    <row r="73249" spans="1:2" x14ac:dyDescent="0.2">
      <c r="A73249" s="47"/>
      <c r="B73249" s="60"/>
    </row>
    <row r="73250" spans="1:2" x14ac:dyDescent="0.2">
      <c r="A73250" s="47"/>
      <c r="B73250" s="60"/>
    </row>
    <row r="73251" spans="1:2" x14ac:dyDescent="0.2">
      <c r="A73251" s="47"/>
      <c r="B73251" s="60"/>
    </row>
    <row r="73252" spans="1:2" x14ac:dyDescent="0.2">
      <c r="A73252" s="47"/>
      <c r="B73252" s="60"/>
    </row>
    <row r="73253" spans="1:2" x14ac:dyDescent="0.2">
      <c r="A73253" s="47"/>
      <c r="B73253" s="60"/>
    </row>
    <row r="73254" spans="1:2" x14ac:dyDescent="0.2">
      <c r="A73254" s="47"/>
      <c r="B73254" s="60"/>
    </row>
    <row r="73255" spans="1:2" x14ac:dyDescent="0.2">
      <c r="A73255" s="47"/>
      <c r="B73255" s="60"/>
    </row>
    <row r="73256" spans="1:2" x14ac:dyDescent="0.2">
      <c r="A73256" s="47"/>
      <c r="B73256" s="60"/>
    </row>
    <row r="73257" spans="1:2" x14ac:dyDescent="0.2">
      <c r="A73257" s="47"/>
      <c r="B73257" s="60"/>
    </row>
    <row r="73258" spans="1:2" x14ac:dyDescent="0.2">
      <c r="A73258" s="47"/>
      <c r="B73258" s="60"/>
    </row>
    <row r="73259" spans="1:2" x14ac:dyDescent="0.2">
      <c r="A73259" s="47"/>
      <c r="B73259" s="60"/>
    </row>
    <row r="73260" spans="1:2" x14ac:dyDescent="0.2">
      <c r="A73260" s="47"/>
      <c r="B73260" s="60"/>
    </row>
    <row r="73261" spans="1:2" x14ac:dyDescent="0.2">
      <c r="A73261" s="47"/>
      <c r="B73261" s="60"/>
    </row>
    <row r="73262" spans="1:2" x14ac:dyDescent="0.2">
      <c r="A73262" s="47"/>
      <c r="B73262" s="60"/>
    </row>
    <row r="73263" spans="1:2" x14ac:dyDescent="0.2">
      <c r="A73263" s="47"/>
      <c r="B73263" s="60"/>
    </row>
    <row r="73264" spans="1:2" x14ac:dyDescent="0.2">
      <c r="A73264" s="47"/>
      <c r="B73264" s="60"/>
    </row>
    <row r="73265" spans="1:2" x14ac:dyDescent="0.2">
      <c r="A73265" s="47"/>
      <c r="B73265" s="60"/>
    </row>
    <row r="73266" spans="1:2" x14ac:dyDescent="0.2">
      <c r="A73266" s="47"/>
      <c r="B73266" s="60"/>
    </row>
    <row r="73267" spans="1:2" x14ac:dyDescent="0.2">
      <c r="A73267" s="47"/>
      <c r="B73267" s="60"/>
    </row>
    <row r="73268" spans="1:2" x14ac:dyDescent="0.2">
      <c r="A73268" s="47"/>
      <c r="B73268" s="60"/>
    </row>
    <row r="73269" spans="1:2" x14ac:dyDescent="0.2">
      <c r="A73269" s="47"/>
      <c r="B73269" s="60"/>
    </row>
    <row r="73270" spans="1:2" x14ac:dyDescent="0.2">
      <c r="A73270" s="47"/>
      <c r="B73270" s="60"/>
    </row>
    <row r="73271" spans="1:2" x14ac:dyDescent="0.2">
      <c r="A73271" s="47"/>
      <c r="B73271" s="60"/>
    </row>
    <row r="73272" spans="1:2" x14ac:dyDescent="0.2">
      <c r="A73272" s="47"/>
      <c r="B73272" s="60"/>
    </row>
    <row r="73273" spans="1:2" x14ac:dyDescent="0.2">
      <c r="A73273" s="47"/>
      <c r="B73273" s="60"/>
    </row>
    <row r="73274" spans="1:2" x14ac:dyDescent="0.2">
      <c r="A73274" s="47"/>
      <c r="B73274" s="60"/>
    </row>
    <row r="73275" spans="1:2" x14ac:dyDescent="0.2">
      <c r="A73275" s="47"/>
      <c r="B73275" s="60"/>
    </row>
    <row r="73276" spans="1:2" x14ac:dyDescent="0.2">
      <c r="A73276" s="47"/>
      <c r="B73276" s="60"/>
    </row>
    <row r="73277" spans="1:2" x14ac:dyDescent="0.2">
      <c r="A73277" s="47"/>
      <c r="B73277" s="60"/>
    </row>
    <row r="73278" spans="1:2" x14ac:dyDescent="0.2">
      <c r="A73278" s="47"/>
      <c r="B73278" s="60"/>
    </row>
    <row r="73279" spans="1:2" x14ac:dyDescent="0.2">
      <c r="A73279" s="47"/>
      <c r="B73279" s="60"/>
    </row>
    <row r="73280" spans="1:2" x14ac:dyDescent="0.2">
      <c r="A73280" s="47"/>
      <c r="B73280" s="60"/>
    </row>
    <row r="73281" spans="1:2" x14ac:dyDescent="0.2">
      <c r="A73281" s="47"/>
      <c r="B73281" s="60"/>
    </row>
    <row r="73282" spans="1:2" x14ac:dyDescent="0.2">
      <c r="A73282" s="47"/>
      <c r="B73282" s="60"/>
    </row>
    <row r="73283" spans="1:2" x14ac:dyDescent="0.2">
      <c r="A73283" s="47"/>
      <c r="B73283" s="60"/>
    </row>
    <row r="73284" spans="1:2" x14ac:dyDescent="0.2">
      <c r="A73284" s="47"/>
      <c r="B73284" s="60"/>
    </row>
    <row r="73285" spans="1:2" x14ac:dyDescent="0.2">
      <c r="A73285" s="47"/>
      <c r="B73285" s="60"/>
    </row>
    <row r="73286" spans="1:2" x14ac:dyDescent="0.2">
      <c r="A73286" s="47"/>
      <c r="B73286" s="60"/>
    </row>
    <row r="73287" spans="1:2" x14ac:dyDescent="0.2">
      <c r="A73287" s="47"/>
      <c r="B73287" s="60"/>
    </row>
    <row r="73288" spans="1:2" x14ac:dyDescent="0.2">
      <c r="A73288" s="47"/>
      <c r="B73288" s="60"/>
    </row>
    <row r="73289" spans="1:2" x14ac:dyDescent="0.2">
      <c r="A73289" s="47"/>
      <c r="B73289" s="60"/>
    </row>
    <row r="73290" spans="1:2" x14ac:dyDescent="0.2">
      <c r="A73290" s="47"/>
      <c r="B73290" s="60"/>
    </row>
    <row r="73291" spans="1:2" x14ac:dyDescent="0.2">
      <c r="A73291" s="47"/>
      <c r="B73291" s="60"/>
    </row>
    <row r="73292" spans="1:2" x14ac:dyDescent="0.2">
      <c r="A73292" s="47"/>
      <c r="B73292" s="60"/>
    </row>
    <row r="73293" spans="1:2" x14ac:dyDescent="0.2">
      <c r="A73293" s="47"/>
      <c r="B73293" s="60"/>
    </row>
    <row r="73294" spans="1:2" x14ac:dyDescent="0.2">
      <c r="A73294" s="47"/>
      <c r="B73294" s="60"/>
    </row>
    <row r="73295" spans="1:2" x14ac:dyDescent="0.2">
      <c r="A73295" s="47"/>
      <c r="B73295" s="60"/>
    </row>
    <row r="73296" spans="1:2" x14ac:dyDescent="0.2">
      <c r="A73296" s="47"/>
      <c r="B73296" s="60"/>
    </row>
    <row r="73297" spans="1:2" x14ac:dyDescent="0.2">
      <c r="A73297" s="47"/>
      <c r="B73297" s="60"/>
    </row>
    <row r="73298" spans="1:2" x14ac:dyDescent="0.2">
      <c r="A73298" s="47"/>
      <c r="B73298" s="60"/>
    </row>
    <row r="73299" spans="1:2" x14ac:dyDescent="0.2">
      <c r="A73299" s="47"/>
      <c r="B73299" s="60"/>
    </row>
    <row r="73300" spans="1:2" x14ac:dyDescent="0.2">
      <c r="A73300" s="47"/>
      <c r="B73300" s="60"/>
    </row>
    <row r="73301" spans="1:2" x14ac:dyDescent="0.2">
      <c r="A73301" s="47"/>
      <c r="B73301" s="60"/>
    </row>
    <row r="73302" spans="1:2" x14ac:dyDescent="0.2">
      <c r="A73302" s="47"/>
      <c r="B73302" s="60"/>
    </row>
    <row r="73303" spans="1:2" x14ac:dyDescent="0.2">
      <c r="A73303" s="47"/>
      <c r="B73303" s="60"/>
    </row>
    <row r="73304" spans="1:2" x14ac:dyDescent="0.2">
      <c r="A73304" s="47"/>
      <c r="B73304" s="60"/>
    </row>
    <row r="73305" spans="1:2" x14ac:dyDescent="0.2">
      <c r="A73305" s="47"/>
      <c r="B73305" s="60"/>
    </row>
    <row r="73306" spans="1:2" x14ac:dyDescent="0.2">
      <c r="A73306" s="47"/>
      <c r="B73306" s="60"/>
    </row>
    <row r="73307" spans="1:2" x14ac:dyDescent="0.2">
      <c r="A73307" s="47"/>
      <c r="B73307" s="60"/>
    </row>
    <row r="73308" spans="1:2" x14ac:dyDescent="0.2">
      <c r="A73308" s="47"/>
      <c r="B73308" s="60"/>
    </row>
    <row r="73309" spans="1:2" x14ac:dyDescent="0.2">
      <c r="A73309" s="47"/>
      <c r="B73309" s="60"/>
    </row>
    <row r="73310" spans="1:2" x14ac:dyDescent="0.2">
      <c r="A73310" s="47"/>
      <c r="B73310" s="60"/>
    </row>
    <row r="73311" spans="1:2" x14ac:dyDescent="0.2">
      <c r="A73311" s="47"/>
      <c r="B73311" s="60"/>
    </row>
    <row r="73312" spans="1:2" x14ac:dyDescent="0.2">
      <c r="A73312" s="47"/>
      <c r="B73312" s="60"/>
    </row>
    <row r="73313" spans="1:2" x14ac:dyDescent="0.2">
      <c r="A73313" s="47"/>
      <c r="B73313" s="60"/>
    </row>
    <row r="73314" spans="1:2" x14ac:dyDescent="0.2">
      <c r="A73314" s="47"/>
      <c r="B73314" s="60"/>
    </row>
    <row r="73315" spans="1:2" x14ac:dyDescent="0.2">
      <c r="A73315" s="47"/>
      <c r="B73315" s="60"/>
    </row>
    <row r="73316" spans="1:2" x14ac:dyDescent="0.2">
      <c r="A73316" s="47"/>
      <c r="B73316" s="60"/>
    </row>
    <row r="73317" spans="1:2" x14ac:dyDescent="0.2">
      <c r="A73317" s="47"/>
      <c r="B73317" s="60"/>
    </row>
    <row r="73318" spans="1:2" x14ac:dyDescent="0.2">
      <c r="A73318" s="47"/>
      <c r="B73318" s="60"/>
    </row>
    <row r="73319" spans="1:2" x14ac:dyDescent="0.2">
      <c r="A73319" s="47"/>
      <c r="B73319" s="60"/>
    </row>
    <row r="73320" spans="1:2" x14ac:dyDescent="0.2">
      <c r="A73320" s="47"/>
      <c r="B73320" s="60"/>
    </row>
    <row r="73321" spans="1:2" x14ac:dyDescent="0.2">
      <c r="A73321" s="47"/>
      <c r="B73321" s="60"/>
    </row>
    <row r="73322" spans="1:2" x14ac:dyDescent="0.2">
      <c r="A73322" s="47"/>
      <c r="B73322" s="60"/>
    </row>
    <row r="73323" spans="1:2" x14ac:dyDescent="0.2">
      <c r="A73323" s="47"/>
      <c r="B73323" s="60"/>
    </row>
    <row r="73324" spans="1:2" x14ac:dyDescent="0.2">
      <c r="A73324" s="47"/>
      <c r="B73324" s="60"/>
    </row>
    <row r="73325" spans="1:2" x14ac:dyDescent="0.2">
      <c r="A73325" s="47"/>
      <c r="B73325" s="60"/>
    </row>
    <row r="73326" spans="1:2" x14ac:dyDescent="0.2">
      <c r="A73326" s="47"/>
      <c r="B73326" s="60"/>
    </row>
    <row r="73327" spans="1:2" x14ac:dyDescent="0.2">
      <c r="A73327" s="47"/>
      <c r="B73327" s="60"/>
    </row>
    <row r="73328" spans="1:2" x14ac:dyDescent="0.2">
      <c r="A73328" s="47"/>
      <c r="B73328" s="60"/>
    </row>
    <row r="73329" spans="1:2" x14ac:dyDescent="0.2">
      <c r="A73329" s="47"/>
      <c r="B73329" s="60"/>
    </row>
    <row r="73330" spans="1:2" x14ac:dyDescent="0.2">
      <c r="A73330" s="47"/>
      <c r="B73330" s="60"/>
    </row>
    <row r="73331" spans="1:2" x14ac:dyDescent="0.2">
      <c r="A73331" s="47"/>
      <c r="B73331" s="60"/>
    </row>
    <row r="73332" spans="1:2" x14ac:dyDescent="0.2">
      <c r="A73332" s="47"/>
      <c r="B73332" s="60"/>
    </row>
    <row r="73333" spans="1:2" x14ac:dyDescent="0.2">
      <c r="A73333" s="47"/>
      <c r="B73333" s="60"/>
    </row>
    <row r="73334" spans="1:2" x14ac:dyDescent="0.2">
      <c r="A73334" s="47"/>
      <c r="B73334" s="60"/>
    </row>
    <row r="73335" spans="1:2" x14ac:dyDescent="0.2">
      <c r="A73335" s="47"/>
      <c r="B73335" s="60"/>
    </row>
    <row r="73336" spans="1:2" x14ac:dyDescent="0.2">
      <c r="A73336" s="47"/>
      <c r="B73336" s="60"/>
    </row>
    <row r="73337" spans="1:2" x14ac:dyDescent="0.2">
      <c r="A73337" s="47"/>
      <c r="B73337" s="60"/>
    </row>
    <row r="73338" spans="1:2" x14ac:dyDescent="0.2">
      <c r="A73338" s="47"/>
      <c r="B73338" s="60"/>
    </row>
    <row r="73339" spans="1:2" x14ac:dyDescent="0.2">
      <c r="A73339" s="47"/>
      <c r="B73339" s="60"/>
    </row>
    <row r="73340" spans="1:2" x14ac:dyDescent="0.2">
      <c r="A73340" s="47"/>
      <c r="B73340" s="60"/>
    </row>
    <row r="73341" spans="1:2" x14ac:dyDescent="0.2">
      <c r="A73341" s="47"/>
      <c r="B73341" s="60"/>
    </row>
    <row r="73342" spans="1:2" x14ac:dyDescent="0.2">
      <c r="A73342" s="47"/>
      <c r="B73342" s="60"/>
    </row>
    <row r="73343" spans="1:2" x14ac:dyDescent="0.2">
      <c r="A73343" s="47"/>
      <c r="B73343" s="60"/>
    </row>
    <row r="73344" spans="1:2" x14ac:dyDescent="0.2">
      <c r="A73344" s="47"/>
      <c r="B73344" s="60"/>
    </row>
    <row r="73345" spans="1:2" x14ac:dyDescent="0.2">
      <c r="A73345" s="47"/>
      <c r="B73345" s="60"/>
    </row>
    <row r="73346" spans="1:2" x14ac:dyDescent="0.2">
      <c r="A73346" s="47"/>
      <c r="B73346" s="60"/>
    </row>
    <row r="73347" spans="1:2" x14ac:dyDescent="0.2">
      <c r="A73347" s="47"/>
      <c r="B73347" s="60"/>
    </row>
    <row r="73348" spans="1:2" x14ac:dyDescent="0.2">
      <c r="A73348" s="47"/>
      <c r="B73348" s="60"/>
    </row>
    <row r="73349" spans="1:2" x14ac:dyDescent="0.2">
      <c r="A73349" s="47"/>
      <c r="B73349" s="60"/>
    </row>
    <row r="73350" spans="1:2" x14ac:dyDescent="0.2">
      <c r="A73350" s="47"/>
      <c r="B73350" s="60"/>
    </row>
    <row r="73351" spans="1:2" x14ac:dyDescent="0.2">
      <c r="A73351" s="47"/>
      <c r="B73351" s="60"/>
    </row>
    <row r="73352" spans="1:2" x14ac:dyDescent="0.2">
      <c r="A73352" s="47"/>
      <c r="B73352" s="60"/>
    </row>
    <row r="73353" spans="1:2" x14ac:dyDescent="0.2">
      <c r="A73353" s="47"/>
      <c r="B73353" s="60"/>
    </row>
    <row r="73354" spans="1:2" x14ac:dyDescent="0.2">
      <c r="A73354" s="47"/>
      <c r="B73354" s="60"/>
    </row>
    <row r="73355" spans="1:2" x14ac:dyDescent="0.2">
      <c r="A73355" s="47"/>
      <c r="B73355" s="60"/>
    </row>
    <row r="73356" spans="1:2" x14ac:dyDescent="0.2">
      <c r="A73356" s="47"/>
      <c r="B73356" s="60"/>
    </row>
    <row r="73357" spans="1:2" x14ac:dyDescent="0.2">
      <c r="A73357" s="47"/>
      <c r="B73357" s="60"/>
    </row>
    <row r="73358" spans="1:2" x14ac:dyDescent="0.2">
      <c r="A73358" s="47"/>
      <c r="B73358" s="60"/>
    </row>
    <row r="73359" spans="1:2" x14ac:dyDescent="0.2">
      <c r="A73359" s="47"/>
      <c r="B73359" s="60"/>
    </row>
    <row r="73360" spans="1:2" x14ac:dyDescent="0.2">
      <c r="A73360" s="47"/>
      <c r="B73360" s="60"/>
    </row>
    <row r="73361" spans="1:2" x14ac:dyDescent="0.2">
      <c r="A73361" s="47"/>
      <c r="B73361" s="60"/>
    </row>
    <row r="73362" spans="1:2" x14ac:dyDescent="0.2">
      <c r="A73362" s="47"/>
      <c r="B73362" s="60"/>
    </row>
    <row r="73363" spans="1:2" x14ac:dyDescent="0.2">
      <c r="A73363" s="47"/>
      <c r="B73363" s="60"/>
    </row>
    <row r="73364" spans="1:2" x14ac:dyDescent="0.2">
      <c r="A73364" s="47"/>
      <c r="B73364" s="60"/>
    </row>
    <row r="73365" spans="1:2" x14ac:dyDescent="0.2">
      <c r="A73365" s="47"/>
      <c r="B73365" s="60"/>
    </row>
    <row r="73366" spans="1:2" x14ac:dyDescent="0.2">
      <c r="A73366" s="47"/>
      <c r="B73366" s="60"/>
    </row>
    <row r="73367" spans="1:2" x14ac:dyDescent="0.2">
      <c r="A73367" s="47"/>
      <c r="B73367" s="60"/>
    </row>
    <row r="73368" spans="1:2" x14ac:dyDescent="0.2">
      <c r="A73368" s="47"/>
      <c r="B73368" s="60"/>
    </row>
    <row r="73369" spans="1:2" x14ac:dyDescent="0.2">
      <c r="A73369" s="47"/>
      <c r="B73369" s="60"/>
    </row>
    <row r="73370" spans="1:2" x14ac:dyDescent="0.2">
      <c r="A73370" s="47"/>
      <c r="B73370" s="60"/>
    </row>
    <row r="73371" spans="1:2" x14ac:dyDescent="0.2">
      <c r="A73371" s="47"/>
      <c r="B73371" s="60"/>
    </row>
    <row r="73372" spans="1:2" x14ac:dyDescent="0.2">
      <c r="A73372" s="47"/>
      <c r="B73372" s="60"/>
    </row>
    <row r="73373" spans="1:2" x14ac:dyDescent="0.2">
      <c r="A73373" s="47"/>
      <c r="B73373" s="60"/>
    </row>
    <row r="73374" spans="1:2" x14ac:dyDescent="0.2">
      <c r="A73374" s="47"/>
      <c r="B73374" s="60"/>
    </row>
    <row r="73375" spans="1:2" x14ac:dyDescent="0.2">
      <c r="A73375" s="47"/>
      <c r="B73375" s="60"/>
    </row>
    <row r="73376" spans="1:2" x14ac:dyDescent="0.2">
      <c r="A73376" s="47"/>
      <c r="B73376" s="60"/>
    </row>
    <row r="73377" spans="1:2" x14ac:dyDescent="0.2">
      <c r="A73377" s="47"/>
      <c r="B73377" s="60"/>
    </row>
    <row r="73378" spans="1:2" x14ac:dyDescent="0.2">
      <c r="A73378" s="47"/>
      <c r="B73378" s="60"/>
    </row>
    <row r="73379" spans="1:2" x14ac:dyDescent="0.2">
      <c r="A73379" s="47"/>
      <c r="B73379" s="60"/>
    </row>
    <row r="73380" spans="1:2" x14ac:dyDescent="0.2">
      <c r="A73380" s="47"/>
      <c r="B73380" s="60"/>
    </row>
    <row r="73381" spans="1:2" x14ac:dyDescent="0.2">
      <c r="A73381" s="47"/>
      <c r="B73381" s="60"/>
    </row>
    <row r="73382" spans="1:2" x14ac:dyDescent="0.2">
      <c r="A73382" s="47"/>
      <c r="B73382" s="60"/>
    </row>
    <row r="73383" spans="1:2" x14ac:dyDescent="0.2">
      <c r="A73383" s="47"/>
      <c r="B73383" s="60"/>
    </row>
    <row r="73384" spans="1:2" x14ac:dyDescent="0.2">
      <c r="A73384" s="47"/>
      <c r="B73384" s="60"/>
    </row>
    <row r="73385" spans="1:2" x14ac:dyDescent="0.2">
      <c r="A73385" s="47"/>
      <c r="B73385" s="60"/>
    </row>
    <row r="73386" spans="1:2" x14ac:dyDescent="0.2">
      <c r="A73386" s="47"/>
      <c r="B73386" s="60"/>
    </row>
    <row r="73387" spans="1:2" x14ac:dyDescent="0.2">
      <c r="A73387" s="47"/>
      <c r="B73387" s="60"/>
    </row>
    <row r="73388" spans="1:2" x14ac:dyDescent="0.2">
      <c r="A73388" s="47"/>
      <c r="B73388" s="60"/>
    </row>
    <row r="73389" spans="1:2" x14ac:dyDescent="0.2">
      <c r="A73389" s="47"/>
      <c r="B73389" s="60"/>
    </row>
    <row r="73390" spans="1:2" x14ac:dyDescent="0.2">
      <c r="A73390" s="47"/>
      <c r="B73390" s="60"/>
    </row>
    <row r="73391" spans="1:2" x14ac:dyDescent="0.2">
      <c r="A73391" s="47"/>
      <c r="B73391" s="60"/>
    </row>
    <row r="73392" spans="1:2" x14ac:dyDescent="0.2">
      <c r="A73392" s="47"/>
      <c r="B73392" s="60"/>
    </row>
    <row r="73393" spans="1:2" x14ac:dyDescent="0.2">
      <c r="A73393" s="47"/>
      <c r="B73393" s="60"/>
    </row>
    <row r="73394" spans="1:2" x14ac:dyDescent="0.2">
      <c r="A73394" s="47"/>
      <c r="B73394" s="60"/>
    </row>
    <row r="73395" spans="1:2" x14ac:dyDescent="0.2">
      <c r="A73395" s="47"/>
      <c r="B73395" s="60"/>
    </row>
    <row r="73396" spans="1:2" x14ac:dyDescent="0.2">
      <c r="A73396" s="47"/>
      <c r="B73396" s="60"/>
    </row>
    <row r="73397" spans="1:2" x14ac:dyDescent="0.2">
      <c r="A73397" s="47"/>
      <c r="B73397" s="60"/>
    </row>
    <row r="73398" spans="1:2" x14ac:dyDescent="0.2">
      <c r="A73398" s="47"/>
      <c r="B73398" s="60"/>
    </row>
    <row r="73399" spans="1:2" x14ac:dyDescent="0.2">
      <c r="A73399" s="47"/>
      <c r="B73399" s="60"/>
    </row>
    <row r="73400" spans="1:2" x14ac:dyDescent="0.2">
      <c r="A73400" s="47"/>
      <c r="B73400" s="60"/>
    </row>
    <row r="73401" spans="1:2" x14ac:dyDescent="0.2">
      <c r="A73401" s="47"/>
      <c r="B73401" s="60"/>
    </row>
    <row r="73402" spans="1:2" x14ac:dyDescent="0.2">
      <c r="A73402" s="47"/>
      <c r="B73402" s="60"/>
    </row>
    <row r="73403" spans="1:2" x14ac:dyDescent="0.2">
      <c r="A73403" s="47"/>
      <c r="B73403" s="60"/>
    </row>
    <row r="73404" spans="1:2" x14ac:dyDescent="0.2">
      <c r="A73404" s="47"/>
      <c r="B73404" s="60"/>
    </row>
    <row r="73405" spans="1:2" x14ac:dyDescent="0.2">
      <c r="A73405" s="47"/>
      <c r="B73405" s="60"/>
    </row>
    <row r="73406" spans="1:2" x14ac:dyDescent="0.2">
      <c r="A73406" s="47"/>
      <c r="B73406" s="60"/>
    </row>
    <row r="73407" spans="1:2" x14ac:dyDescent="0.2">
      <c r="A73407" s="47"/>
      <c r="B73407" s="60"/>
    </row>
    <row r="73408" spans="1:2" x14ac:dyDescent="0.2">
      <c r="A73408" s="47"/>
      <c r="B73408" s="60"/>
    </row>
    <row r="73409" spans="1:2" x14ac:dyDescent="0.2">
      <c r="A73409" s="47"/>
      <c r="B73409" s="60"/>
    </row>
    <row r="73410" spans="1:2" x14ac:dyDescent="0.2">
      <c r="A73410" s="47"/>
      <c r="B73410" s="60"/>
    </row>
    <row r="73411" spans="1:2" x14ac:dyDescent="0.2">
      <c r="A73411" s="47"/>
      <c r="B73411" s="60"/>
    </row>
    <row r="73412" spans="1:2" x14ac:dyDescent="0.2">
      <c r="A73412" s="47"/>
      <c r="B73412" s="60"/>
    </row>
    <row r="73413" spans="1:2" x14ac:dyDescent="0.2">
      <c r="A73413" s="47"/>
      <c r="B73413" s="60"/>
    </row>
    <row r="73414" spans="1:2" x14ac:dyDescent="0.2">
      <c r="A73414" s="47"/>
      <c r="B73414" s="60"/>
    </row>
    <row r="73415" spans="1:2" x14ac:dyDescent="0.2">
      <c r="A73415" s="47"/>
      <c r="B73415" s="60"/>
    </row>
    <row r="73416" spans="1:2" x14ac:dyDescent="0.2">
      <c r="A73416" s="47"/>
      <c r="B73416" s="60"/>
    </row>
    <row r="73417" spans="1:2" x14ac:dyDescent="0.2">
      <c r="A73417" s="47"/>
      <c r="B73417" s="60"/>
    </row>
    <row r="73418" spans="1:2" x14ac:dyDescent="0.2">
      <c r="A73418" s="47"/>
      <c r="B73418" s="60"/>
    </row>
    <row r="73419" spans="1:2" x14ac:dyDescent="0.2">
      <c r="A73419" s="47"/>
      <c r="B73419" s="60"/>
    </row>
    <row r="73420" spans="1:2" x14ac:dyDescent="0.2">
      <c r="A73420" s="47"/>
      <c r="B73420" s="60"/>
    </row>
    <row r="73421" spans="1:2" x14ac:dyDescent="0.2">
      <c r="A73421" s="47"/>
      <c r="B73421" s="60"/>
    </row>
    <row r="73422" spans="1:2" x14ac:dyDescent="0.2">
      <c r="A73422" s="47"/>
      <c r="B73422" s="60"/>
    </row>
    <row r="73423" spans="1:2" x14ac:dyDescent="0.2">
      <c r="A73423" s="47"/>
      <c r="B73423" s="60"/>
    </row>
    <row r="73424" spans="1:2" x14ac:dyDescent="0.2">
      <c r="A73424" s="47"/>
      <c r="B73424" s="60"/>
    </row>
    <row r="73425" spans="1:2" x14ac:dyDescent="0.2">
      <c r="A73425" s="47"/>
      <c r="B73425" s="60"/>
    </row>
    <row r="73426" spans="1:2" x14ac:dyDescent="0.2">
      <c r="A73426" s="47"/>
      <c r="B73426" s="60"/>
    </row>
    <row r="73427" spans="1:2" x14ac:dyDescent="0.2">
      <c r="A73427" s="47"/>
      <c r="B73427" s="60"/>
    </row>
    <row r="73428" spans="1:2" x14ac:dyDescent="0.2">
      <c r="A73428" s="47"/>
      <c r="B73428" s="60"/>
    </row>
    <row r="73429" spans="1:2" x14ac:dyDescent="0.2">
      <c r="A73429" s="47"/>
      <c r="B73429" s="60"/>
    </row>
    <row r="73430" spans="1:2" x14ac:dyDescent="0.2">
      <c r="A73430" s="47"/>
      <c r="B73430" s="60"/>
    </row>
    <row r="73431" spans="1:2" x14ac:dyDescent="0.2">
      <c r="A73431" s="47"/>
      <c r="B73431" s="60"/>
    </row>
    <row r="73432" spans="1:2" x14ac:dyDescent="0.2">
      <c r="A73432" s="47"/>
      <c r="B73432" s="60"/>
    </row>
    <row r="73433" spans="1:2" x14ac:dyDescent="0.2">
      <c r="A73433" s="47"/>
      <c r="B73433" s="60"/>
    </row>
    <row r="73434" spans="1:2" x14ac:dyDescent="0.2">
      <c r="A73434" s="47"/>
      <c r="B73434" s="60"/>
    </row>
    <row r="73435" spans="1:2" x14ac:dyDescent="0.2">
      <c r="A73435" s="47"/>
      <c r="B73435" s="60"/>
    </row>
    <row r="73436" spans="1:2" x14ac:dyDescent="0.2">
      <c r="A73436" s="47"/>
      <c r="B73436" s="60"/>
    </row>
    <row r="73437" spans="1:2" x14ac:dyDescent="0.2">
      <c r="A73437" s="47"/>
      <c r="B73437" s="60"/>
    </row>
    <row r="73438" spans="1:2" x14ac:dyDescent="0.2">
      <c r="A73438" s="47"/>
      <c r="B73438" s="60"/>
    </row>
    <row r="73439" spans="1:2" x14ac:dyDescent="0.2">
      <c r="A73439" s="47"/>
      <c r="B73439" s="60"/>
    </row>
    <row r="73440" spans="1:2" x14ac:dyDescent="0.2">
      <c r="A73440" s="47"/>
      <c r="B73440" s="60"/>
    </row>
    <row r="73441" spans="1:2" x14ac:dyDescent="0.2">
      <c r="A73441" s="47"/>
      <c r="B73441" s="60"/>
    </row>
    <row r="73442" spans="1:2" x14ac:dyDescent="0.2">
      <c r="A73442" s="47"/>
      <c r="B73442" s="60"/>
    </row>
    <row r="73443" spans="1:2" x14ac:dyDescent="0.2">
      <c r="A73443" s="47"/>
      <c r="B73443" s="60"/>
    </row>
    <row r="73444" spans="1:2" x14ac:dyDescent="0.2">
      <c r="A73444" s="47"/>
      <c r="B73444" s="60"/>
    </row>
    <row r="73445" spans="1:2" x14ac:dyDescent="0.2">
      <c r="A73445" s="47"/>
      <c r="B73445" s="60"/>
    </row>
    <row r="73446" spans="1:2" x14ac:dyDescent="0.2">
      <c r="A73446" s="47"/>
      <c r="B73446" s="60"/>
    </row>
    <row r="73447" spans="1:2" x14ac:dyDescent="0.2">
      <c r="A73447" s="47"/>
      <c r="B73447" s="60"/>
    </row>
    <row r="73448" spans="1:2" x14ac:dyDescent="0.2">
      <c r="A73448" s="47"/>
      <c r="B73448" s="60"/>
    </row>
    <row r="73449" spans="1:2" x14ac:dyDescent="0.2">
      <c r="A73449" s="47"/>
      <c r="B73449" s="60"/>
    </row>
    <row r="73450" spans="1:2" x14ac:dyDescent="0.2">
      <c r="A73450" s="47"/>
      <c r="B73450" s="60"/>
    </row>
    <row r="73451" spans="1:2" x14ac:dyDescent="0.2">
      <c r="A73451" s="47"/>
      <c r="B73451" s="60"/>
    </row>
    <row r="73452" spans="1:2" x14ac:dyDescent="0.2">
      <c r="A73452" s="47"/>
      <c r="B73452" s="60"/>
    </row>
    <row r="73453" spans="1:2" x14ac:dyDescent="0.2">
      <c r="A73453" s="47"/>
      <c r="B73453" s="60"/>
    </row>
    <row r="73454" spans="1:2" x14ac:dyDescent="0.2">
      <c r="A73454" s="47"/>
      <c r="B73454" s="60"/>
    </row>
    <row r="73455" spans="1:2" x14ac:dyDescent="0.2">
      <c r="A73455" s="47"/>
      <c r="B73455" s="60"/>
    </row>
    <row r="73456" spans="1:2" x14ac:dyDescent="0.2">
      <c r="A73456" s="47"/>
      <c r="B73456" s="60"/>
    </row>
    <row r="73457" spans="1:2" x14ac:dyDescent="0.2">
      <c r="A73457" s="47"/>
      <c r="B73457" s="60"/>
    </row>
    <row r="73458" spans="1:2" x14ac:dyDescent="0.2">
      <c r="A73458" s="47"/>
      <c r="B73458" s="60"/>
    </row>
    <row r="73459" spans="1:2" x14ac:dyDescent="0.2">
      <c r="A73459" s="47"/>
      <c r="B73459" s="60"/>
    </row>
    <row r="73460" spans="1:2" x14ac:dyDescent="0.2">
      <c r="A73460" s="47"/>
      <c r="B73460" s="60"/>
    </row>
    <row r="73461" spans="1:2" x14ac:dyDescent="0.2">
      <c r="A73461" s="47"/>
      <c r="B73461" s="60"/>
    </row>
    <row r="73462" spans="1:2" x14ac:dyDescent="0.2">
      <c r="A73462" s="47"/>
      <c r="B73462" s="60"/>
    </row>
    <row r="73463" spans="1:2" x14ac:dyDescent="0.2">
      <c r="A73463" s="47"/>
      <c r="B73463" s="60"/>
    </row>
    <row r="73464" spans="1:2" x14ac:dyDescent="0.2">
      <c r="A73464" s="47"/>
      <c r="B73464" s="60"/>
    </row>
    <row r="73465" spans="1:2" x14ac:dyDescent="0.2">
      <c r="A73465" s="47"/>
      <c r="B73465" s="60"/>
    </row>
    <row r="73466" spans="1:2" x14ac:dyDescent="0.2">
      <c r="A73466" s="47"/>
      <c r="B73466" s="60"/>
    </row>
    <row r="73467" spans="1:2" x14ac:dyDescent="0.2">
      <c r="A73467" s="47"/>
      <c r="B73467" s="60"/>
    </row>
    <row r="73468" spans="1:2" x14ac:dyDescent="0.2">
      <c r="A73468" s="47"/>
      <c r="B73468" s="60"/>
    </row>
    <row r="73469" spans="1:2" x14ac:dyDescent="0.2">
      <c r="A73469" s="47"/>
      <c r="B73469" s="60"/>
    </row>
    <row r="73470" spans="1:2" x14ac:dyDescent="0.2">
      <c r="A73470" s="47"/>
      <c r="B73470" s="60"/>
    </row>
    <row r="73471" spans="1:2" x14ac:dyDescent="0.2">
      <c r="A73471" s="47"/>
      <c r="B73471" s="60"/>
    </row>
    <row r="73472" spans="1:2" x14ac:dyDescent="0.2">
      <c r="A73472" s="47"/>
      <c r="B73472" s="60"/>
    </row>
    <row r="73473" spans="1:2" x14ac:dyDescent="0.2">
      <c r="A73473" s="47"/>
      <c r="B73473" s="60"/>
    </row>
    <row r="73474" spans="1:2" x14ac:dyDescent="0.2">
      <c r="A73474" s="47"/>
      <c r="B73474" s="60"/>
    </row>
    <row r="73475" spans="1:2" x14ac:dyDescent="0.2">
      <c r="A73475" s="47"/>
      <c r="B73475" s="60"/>
    </row>
    <row r="73476" spans="1:2" x14ac:dyDescent="0.2">
      <c r="A73476" s="47"/>
      <c r="B73476" s="60"/>
    </row>
    <row r="73477" spans="1:2" x14ac:dyDescent="0.2">
      <c r="A73477" s="47"/>
      <c r="B73477" s="60"/>
    </row>
    <row r="73478" spans="1:2" x14ac:dyDescent="0.2">
      <c r="A73478" s="47"/>
      <c r="B73478" s="60"/>
    </row>
    <row r="73479" spans="1:2" x14ac:dyDescent="0.2">
      <c r="A73479" s="47"/>
      <c r="B73479" s="60"/>
    </row>
    <row r="73480" spans="1:2" x14ac:dyDescent="0.2">
      <c r="A73480" s="47"/>
      <c r="B73480" s="60"/>
    </row>
    <row r="73481" spans="1:2" x14ac:dyDescent="0.2">
      <c r="A73481" s="47"/>
      <c r="B73481" s="60"/>
    </row>
    <row r="73482" spans="1:2" x14ac:dyDescent="0.2">
      <c r="A73482" s="47"/>
      <c r="B73482" s="60"/>
    </row>
    <row r="73483" spans="1:2" x14ac:dyDescent="0.2">
      <c r="A73483" s="47"/>
      <c r="B73483" s="60"/>
    </row>
    <row r="73484" spans="1:2" x14ac:dyDescent="0.2">
      <c r="A73484" s="47"/>
      <c r="B73484" s="60"/>
    </row>
    <row r="73485" spans="1:2" x14ac:dyDescent="0.2">
      <c r="A73485" s="47"/>
      <c r="B73485" s="60"/>
    </row>
    <row r="73486" spans="1:2" x14ac:dyDescent="0.2">
      <c r="A73486" s="47"/>
      <c r="B73486" s="60"/>
    </row>
    <row r="73487" spans="1:2" x14ac:dyDescent="0.2">
      <c r="A73487" s="47"/>
      <c r="B73487" s="60"/>
    </row>
    <row r="73488" spans="1:2" x14ac:dyDescent="0.2">
      <c r="A73488" s="47"/>
      <c r="B73488" s="60"/>
    </row>
    <row r="73489" spans="1:2" x14ac:dyDescent="0.2">
      <c r="A73489" s="47"/>
      <c r="B73489" s="60"/>
    </row>
    <row r="73490" spans="1:2" x14ac:dyDescent="0.2">
      <c r="A73490" s="47"/>
      <c r="B73490" s="60"/>
    </row>
    <row r="73491" spans="1:2" x14ac:dyDescent="0.2">
      <c r="A73491" s="47"/>
      <c r="B73491" s="60"/>
    </row>
    <row r="73492" spans="1:2" x14ac:dyDescent="0.2">
      <c r="A73492" s="47"/>
      <c r="B73492" s="60"/>
    </row>
    <row r="73493" spans="1:2" x14ac:dyDescent="0.2">
      <c r="A73493" s="47"/>
      <c r="B73493" s="60"/>
    </row>
    <row r="73494" spans="1:2" x14ac:dyDescent="0.2">
      <c r="A73494" s="47"/>
      <c r="B73494" s="60"/>
    </row>
    <row r="73495" spans="1:2" x14ac:dyDescent="0.2">
      <c r="A73495" s="47"/>
      <c r="B73495" s="60"/>
    </row>
    <row r="73496" spans="1:2" x14ac:dyDescent="0.2">
      <c r="A73496" s="47"/>
      <c r="B73496" s="60"/>
    </row>
    <row r="73497" spans="1:2" x14ac:dyDescent="0.2">
      <c r="A73497" s="47"/>
      <c r="B73497" s="60"/>
    </row>
    <row r="73498" spans="1:2" x14ac:dyDescent="0.2">
      <c r="A73498" s="47"/>
      <c r="B73498" s="60"/>
    </row>
    <row r="73499" spans="1:2" x14ac:dyDescent="0.2">
      <c r="A73499" s="47"/>
      <c r="B73499" s="60"/>
    </row>
    <row r="73500" spans="1:2" x14ac:dyDescent="0.2">
      <c r="A73500" s="47"/>
      <c r="B73500" s="60"/>
    </row>
    <row r="73501" spans="1:2" x14ac:dyDescent="0.2">
      <c r="A73501" s="47"/>
      <c r="B73501" s="60"/>
    </row>
    <row r="73502" spans="1:2" x14ac:dyDescent="0.2">
      <c r="A73502" s="47"/>
      <c r="B73502" s="60"/>
    </row>
    <row r="73503" spans="1:2" x14ac:dyDescent="0.2">
      <c r="A73503" s="47"/>
      <c r="B73503" s="60"/>
    </row>
    <row r="73504" spans="1:2" x14ac:dyDescent="0.2">
      <c r="A73504" s="47"/>
      <c r="B73504" s="60"/>
    </row>
    <row r="73505" spans="1:2" x14ac:dyDescent="0.2">
      <c r="A73505" s="47"/>
      <c r="B73505" s="60"/>
    </row>
    <row r="73506" spans="1:2" x14ac:dyDescent="0.2">
      <c r="A73506" s="47"/>
      <c r="B73506" s="60"/>
    </row>
    <row r="73507" spans="1:2" x14ac:dyDescent="0.2">
      <c r="A73507" s="47"/>
      <c r="B73507" s="60"/>
    </row>
    <row r="73508" spans="1:2" x14ac:dyDescent="0.2">
      <c r="A73508" s="47"/>
      <c r="B73508" s="60"/>
    </row>
    <row r="73509" spans="1:2" x14ac:dyDescent="0.2">
      <c r="A73509" s="47"/>
      <c r="B73509" s="60"/>
    </row>
    <row r="73510" spans="1:2" x14ac:dyDescent="0.2">
      <c r="A73510" s="47"/>
      <c r="B73510" s="60"/>
    </row>
    <row r="73511" spans="1:2" x14ac:dyDescent="0.2">
      <c r="A73511" s="47"/>
      <c r="B73511" s="60"/>
    </row>
    <row r="73512" spans="1:2" x14ac:dyDescent="0.2">
      <c r="A73512" s="47"/>
      <c r="B73512" s="60"/>
    </row>
    <row r="73513" spans="1:2" x14ac:dyDescent="0.2">
      <c r="A73513" s="47"/>
      <c r="B73513" s="60"/>
    </row>
    <row r="73514" spans="1:2" x14ac:dyDescent="0.2">
      <c r="A73514" s="47"/>
      <c r="B73514" s="60"/>
    </row>
    <row r="73515" spans="1:2" x14ac:dyDescent="0.2">
      <c r="A73515" s="47"/>
      <c r="B73515" s="60"/>
    </row>
    <row r="73516" spans="1:2" x14ac:dyDescent="0.2">
      <c r="A73516" s="47"/>
      <c r="B73516" s="60"/>
    </row>
    <row r="73517" spans="1:2" x14ac:dyDescent="0.2">
      <c r="A73517" s="47"/>
      <c r="B73517" s="60"/>
    </row>
    <row r="73518" spans="1:2" x14ac:dyDescent="0.2">
      <c r="A73518" s="47"/>
      <c r="B73518" s="60"/>
    </row>
    <row r="73519" spans="1:2" x14ac:dyDescent="0.2">
      <c r="A73519" s="47"/>
      <c r="B73519" s="60"/>
    </row>
    <row r="73520" spans="1:2" x14ac:dyDescent="0.2">
      <c r="A73520" s="47"/>
      <c r="B73520" s="60"/>
    </row>
    <row r="73521" spans="1:2" x14ac:dyDescent="0.2">
      <c r="A73521" s="47"/>
      <c r="B73521" s="60"/>
    </row>
    <row r="73522" spans="1:2" x14ac:dyDescent="0.2">
      <c r="A73522" s="47"/>
      <c r="B73522" s="60"/>
    </row>
    <row r="73523" spans="1:2" x14ac:dyDescent="0.2">
      <c r="A73523" s="47"/>
      <c r="B73523" s="60"/>
    </row>
    <row r="73524" spans="1:2" x14ac:dyDescent="0.2">
      <c r="A73524" s="47"/>
      <c r="B73524" s="60"/>
    </row>
    <row r="73525" spans="1:2" x14ac:dyDescent="0.2">
      <c r="A73525" s="47"/>
      <c r="B73525" s="60"/>
    </row>
    <row r="73526" spans="1:2" x14ac:dyDescent="0.2">
      <c r="A73526" s="47"/>
      <c r="B73526" s="60"/>
    </row>
    <row r="73527" spans="1:2" x14ac:dyDescent="0.2">
      <c r="A73527" s="47"/>
      <c r="B73527" s="60"/>
    </row>
    <row r="73528" spans="1:2" x14ac:dyDescent="0.2">
      <c r="A73528" s="47"/>
      <c r="B73528" s="60"/>
    </row>
    <row r="73529" spans="1:2" x14ac:dyDescent="0.2">
      <c r="A73529" s="47"/>
      <c r="B73529" s="60"/>
    </row>
    <row r="73530" spans="1:2" x14ac:dyDescent="0.2">
      <c r="A73530" s="47"/>
      <c r="B73530" s="60"/>
    </row>
    <row r="73531" spans="1:2" x14ac:dyDescent="0.2">
      <c r="A73531" s="47"/>
      <c r="B73531" s="60"/>
    </row>
    <row r="73532" spans="1:2" x14ac:dyDescent="0.2">
      <c r="A73532" s="47"/>
      <c r="B73532" s="60"/>
    </row>
    <row r="73533" spans="1:2" x14ac:dyDescent="0.2">
      <c r="A73533" s="47"/>
      <c r="B73533" s="60"/>
    </row>
    <row r="73534" spans="1:2" x14ac:dyDescent="0.2">
      <c r="A73534" s="47"/>
      <c r="B73534" s="60"/>
    </row>
    <row r="73535" spans="1:2" x14ac:dyDescent="0.2">
      <c r="A73535" s="47"/>
      <c r="B73535" s="60"/>
    </row>
    <row r="73536" spans="1:2" x14ac:dyDescent="0.2">
      <c r="A73536" s="47"/>
      <c r="B73536" s="60"/>
    </row>
    <row r="73537" spans="1:2" x14ac:dyDescent="0.2">
      <c r="A73537" s="47"/>
      <c r="B73537" s="60"/>
    </row>
    <row r="73538" spans="1:2" x14ac:dyDescent="0.2">
      <c r="A73538" s="47"/>
      <c r="B73538" s="60"/>
    </row>
    <row r="73539" spans="1:2" x14ac:dyDescent="0.2">
      <c r="A73539" s="47"/>
      <c r="B73539" s="60"/>
    </row>
    <row r="73540" spans="1:2" x14ac:dyDescent="0.2">
      <c r="A73540" s="47"/>
      <c r="B73540" s="60"/>
    </row>
    <row r="73541" spans="1:2" x14ac:dyDescent="0.2">
      <c r="A73541" s="47"/>
      <c r="B73541" s="60"/>
    </row>
    <row r="73542" spans="1:2" x14ac:dyDescent="0.2">
      <c r="A73542" s="47"/>
      <c r="B73542" s="60"/>
    </row>
    <row r="73543" spans="1:2" x14ac:dyDescent="0.2">
      <c r="A73543" s="47"/>
      <c r="B73543" s="60"/>
    </row>
    <row r="73544" spans="1:2" x14ac:dyDescent="0.2">
      <c r="A73544" s="47"/>
      <c r="B73544" s="60"/>
    </row>
    <row r="73545" spans="1:2" x14ac:dyDescent="0.2">
      <c r="A73545" s="47"/>
      <c r="B73545" s="60"/>
    </row>
    <row r="73546" spans="1:2" x14ac:dyDescent="0.2">
      <c r="A73546" s="47"/>
      <c r="B73546" s="60"/>
    </row>
    <row r="73547" spans="1:2" x14ac:dyDescent="0.2">
      <c r="A73547" s="47"/>
      <c r="B73547" s="60"/>
    </row>
    <row r="73548" spans="1:2" x14ac:dyDescent="0.2">
      <c r="A73548" s="47"/>
      <c r="B73548" s="60"/>
    </row>
    <row r="73549" spans="1:2" x14ac:dyDescent="0.2">
      <c r="A73549" s="47"/>
      <c r="B73549" s="60"/>
    </row>
    <row r="73550" spans="1:2" x14ac:dyDescent="0.2">
      <c r="A73550" s="47"/>
      <c r="B73550" s="60"/>
    </row>
    <row r="73551" spans="1:2" x14ac:dyDescent="0.2">
      <c r="A73551" s="47"/>
      <c r="B73551" s="60"/>
    </row>
    <row r="73552" spans="1:2" x14ac:dyDescent="0.2">
      <c r="A73552" s="47"/>
      <c r="B73552" s="60"/>
    </row>
    <row r="73553" spans="1:2" x14ac:dyDescent="0.2">
      <c r="A73553" s="47"/>
      <c r="B73553" s="60"/>
    </row>
    <row r="73554" spans="1:2" x14ac:dyDescent="0.2">
      <c r="A73554" s="47"/>
      <c r="B73554" s="60"/>
    </row>
    <row r="73555" spans="1:2" x14ac:dyDescent="0.2">
      <c r="A73555" s="47"/>
      <c r="B73555" s="60"/>
    </row>
    <row r="73556" spans="1:2" x14ac:dyDescent="0.2">
      <c r="A73556" s="47"/>
      <c r="B73556" s="60"/>
    </row>
    <row r="73557" spans="1:2" x14ac:dyDescent="0.2">
      <c r="A73557" s="47"/>
      <c r="B73557" s="60"/>
    </row>
    <row r="73558" spans="1:2" x14ac:dyDescent="0.2">
      <c r="A73558" s="47"/>
      <c r="B73558" s="60"/>
    </row>
    <row r="73559" spans="1:2" x14ac:dyDescent="0.2">
      <c r="A73559" s="47"/>
      <c r="B73559" s="60"/>
    </row>
    <row r="73560" spans="1:2" x14ac:dyDescent="0.2">
      <c r="A73560" s="47"/>
      <c r="B73560" s="60"/>
    </row>
    <row r="73561" spans="1:2" x14ac:dyDescent="0.2">
      <c r="A73561" s="47"/>
      <c r="B73561" s="60"/>
    </row>
    <row r="73562" spans="1:2" x14ac:dyDescent="0.2">
      <c r="A73562" s="47"/>
      <c r="B73562" s="60"/>
    </row>
    <row r="73563" spans="1:2" x14ac:dyDescent="0.2">
      <c r="A73563" s="47"/>
      <c r="B73563" s="60"/>
    </row>
    <row r="73564" spans="1:2" x14ac:dyDescent="0.2">
      <c r="A73564" s="47"/>
      <c r="B73564" s="60"/>
    </row>
    <row r="73565" spans="1:2" x14ac:dyDescent="0.2">
      <c r="A73565" s="47"/>
      <c r="B73565" s="60"/>
    </row>
    <row r="73566" spans="1:2" x14ac:dyDescent="0.2">
      <c r="A73566" s="47"/>
      <c r="B73566" s="60"/>
    </row>
    <row r="73567" spans="1:2" x14ac:dyDescent="0.2">
      <c r="A73567" s="47"/>
      <c r="B73567" s="60"/>
    </row>
    <row r="73568" spans="1:2" x14ac:dyDescent="0.2">
      <c r="A73568" s="47"/>
      <c r="B73568" s="60"/>
    </row>
    <row r="73569" spans="1:2" x14ac:dyDescent="0.2">
      <c r="A73569" s="47"/>
      <c r="B73569" s="60"/>
    </row>
    <row r="73570" spans="1:2" x14ac:dyDescent="0.2">
      <c r="A73570" s="47"/>
      <c r="B73570" s="60"/>
    </row>
    <row r="73571" spans="1:2" x14ac:dyDescent="0.2">
      <c r="A73571" s="47"/>
      <c r="B73571" s="60"/>
    </row>
    <row r="73572" spans="1:2" x14ac:dyDescent="0.2">
      <c r="A73572" s="47"/>
      <c r="B73572" s="60"/>
    </row>
    <row r="73573" spans="1:2" x14ac:dyDescent="0.2">
      <c r="A73573" s="47"/>
      <c r="B73573" s="60"/>
    </row>
    <row r="73574" spans="1:2" x14ac:dyDescent="0.2">
      <c r="A73574" s="47"/>
      <c r="B73574" s="60"/>
    </row>
    <row r="73575" spans="1:2" x14ac:dyDescent="0.2">
      <c r="A73575" s="47"/>
      <c r="B73575" s="60"/>
    </row>
    <row r="73576" spans="1:2" x14ac:dyDescent="0.2">
      <c r="A73576" s="47"/>
      <c r="B73576" s="60"/>
    </row>
    <row r="73577" spans="1:2" x14ac:dyDescent="0.2">
      <c r="A73577" s="47"/>
      <c r="B73577" s="60"/>
    </row>
    <row r="73578" spans="1:2" x14ac:dyDescent="0.2">
      <c r="A73578" s="47"/>
      <c r="B73578" s="60"/>
    </row>
    <row r="73579" spans="1:2" x14ac:dyDescent="0.2">
      <c r="A73579" s="47"/>
      <c r="B73579" s="60"/>
    </row>
    <row r="73580" spans="1:2" x14ac:dyDescent="0.2">
      <c r="A73580" s="47"/>
      <c r="B73580" s="60"/>
    </row>
    <row r="73581" spans="1:2" x14ac:dyDescent="0.2">
      <c r="A73581" s="47"/>
      <c r="B73581" s="60"/>
    </row>
    <row r="73582" spans="1:2" x14ac:dyDescent="0.2">
      <c r="A73582" s="47"/>
      <c r="B73582" s="60"/>
    </row>
    <row r="73583" spans="1:2" x14ac:dyDescent="0.2">
      <c r="A73583" s="47"/>
      <c r="B73583" s="60"/>
    </row>
    <row r="73584" spans="1:2" x14ac:dyDescent="0.2">
      <c r="A73584" s="47"/>
      <c r="B73584" s="60"/>
    </row>
    <row r="73585" spans="1:2" x14ac:dyDescent="0.2">
      <c r="A73585" s="47"/>
      <c r="B73585" s="60"/>
    </row>
    <row r="73586" spans="1:2" x14ac:dyDescent="0.2">
      <c r="A73586" s="47"/>
      <c r="B73586" s="60"/>
    </row>
    <row r="73587" spans="1:2" x14ac:dyDescent="0.2">
      <c r="A73587" s="47"/>
      <c r="B73587" s="60"/>
    </row>
    <row r="73588" spans="1:2" x14ac:dyDescent="0.2">
      <c r="A73588" s="47"/>
      <c r="B73588" s="60"/>
    </row>
    <row r="73589" spans="1:2" x14ac:dyDescent="0.2">
      <c r="A73589" s="47"/>
      <c r="B73589" s="60"/>
    </row>
    <row r="73590" spans="1:2" x14ac:dyDescent="0.2">
      <c r="A73590" s="47"/>
      <c r="B73590" s="60"/>
    </row>
    <row r="73591" spans="1:2" x14ac:dyDescent="0.2">
      <c r="A73591" s="47"/>
      <c r="B73591" s="60"/>
    </row>
    <row r="73592" spans="1:2" x14ac:dyDescent="0.2">
      <c r="A73592" s="47"/>
      <c r="B73592" s="60"/>
    </row>
    <row r="73593" spans="1:2" x14ac:dyDescent="0.2">
      <c r="A73593" s="47"/>
      <c r="B73593" s="60"/>
    </row>
    <row r="73594" spans="1:2" x14ac:dyDescent="0.2">
      <c r="A73594" s="47"/>
      <c r="B73594" s="60"/>
    </row>
    <row r="73595" spans="1:2" x14ac:dyDescent="0.2">
      <c r="A73595" s="47"/>
      <c r="B73595" s="60"/>
    </row>
    <row r="73596" spans="1:2" x14ac:dyDescent="0.2">
      <c r="A73596" s="47"/>
      <c r="B73596" s="60"/>
    </row>
    <row r="73597" spans="1:2" x14ac:dyDescent="0.2">
      <c r="A73597" s="47"/>
      <c r="B73597" s="60"/>
    </row>
    <row r="73598" spans="1:2" x14ac:dyDescent="0.2">
      <c r="A73598" s="47"/>
      <c r="B73598" s="60"/>
    </row>
    <row r="73599" spans="1:2" x14ac:dyDescent="0.2">
      <c r="A73599" s="47"/>
      <c r="B73599" s="60"/>
    </row>
    <row r="73600" spans="1:2" x14ac:dyDescent="0.2">
      <c r="A73600" s="47"/>
      <c r="B73600" s="60"/>
    </row>
    <row r="73601" spans="1:2" x14ac:dyDescent="0.2">
      <c r="A73601" s="47"/>
      <c r="B73601" s="60"/>
    </row>
    <row r="73602" spans="1:2" x14ac:dyDescent="0.2">
      <c r="A73602" s="47"/>
      <c r="B73602" s="60"/>
    </row>
    <row r="73603" spans="1:2" x14ac:dyDescent="0.2">
      <c r="A73603" s="47"/>
      <c r="B73603" s="60"/>
    </row>
    <row r="73604" spans="1:2" x14ac:dyDescent="0.2">
      <c r="A73604" s="47"/>
      <c r="B73604" s="60"/>
    </row>
    <row r="73605" spans="1:2" x14ac:dyDescent="0.2">
      <c r="A73605" s="47"/>
      <c r="B73605" s="60"/>
    </row>
    <row r="73606" spans="1:2" x14ac:dyDescent="0.2">
      <c r="A73606" s="47"/>
      <c r="B73606" s="60"/>
    </row>
    <row r="73607" spans="1:2" x14ac:dyDescent="0.2">
      <c r="A73607" s="47"/>
      <c r="B73607" s="60"/>
    </row>
    <row r="73608" spans="1:2" x14ac:dyDescent="0.2">
      <c r="A73608" s="47"/>
      <c r="B73608" s="60"/>
    </row>
    <row r="73609" spans="1:2" x14ac:dyDescent="0.2">
      <c r="A73609" s="47"/>
      <c r="B73609" s="60"/>
    </row>
    <row r="73610" spans="1:2" x14ac:dyDescent="0.2">
      <c r="A73610" s="47"/>
      <c r="B73610" s="60"/>
    </row>
    <row r="73611" spans="1:2" x14ac:dyDescent="0.2">
      <c r="A73611" s="47"/>
      <c r="B73611" s="60"/>
    </row>
    <row r="73612" spans="1:2" x14ac:dyDescent="0.2">
      <c r="A73612" s="47"/>
      <c r="B73612" s="60"/>
    </row>
    <row r="73613" spans="1:2" x14ac:dyDescent="0.2">
      <c r="A73613" s="47"/>
      <c r="B73613" s="60"/>
    </row>
    <row r="73614" spans="1:2" x14ac:dyDescent="0.2">
      <c r="A73614" s="47"/>
      <c r="B73614" s="60"/>
    </row>
    <row r="73615" spans="1:2" x14ac:dyDescent="0.2">
      <c r="A73615" s="47"/>
      <c r="B73615" s="60"/>
    </row>
    <row r="73616" spans="1:2" x14ac:dyDescent="0.2">
      <c r="A73616" s="47"/>
      <c r="B73616" s="60"/>
    </row>
    <row r="73617" spans="1:2" x14ac:dyDescent="0.2">
      <c r="A73617" s="47"/>
      <c r="B73617" s="60"/>
    </row>
    <row r="73618" spans="1:2" x14ac:dyDescent="0.2">
      <c r="A73618" s="47"/>
      <c r="B73618" s="60"/>
    </row>
    <row r="73619" spans="1:2" x14ac:dyDescent="0.2">
      <c r="A73619" s="47"/>
      <c r="B73619" s="60"/>
    </row>
    <row r="73620" spans="1:2" x14ac:dyDescent="0.2">
      <c r="A73620" s="47"/>
      <c r="B73620" s="60"/>
    </row>
    <row r="73621" spans="1:2" x14ac:dyDescent="0.2">
      <c r="A73621" s="47"/>
      <c r="B73621" s="60"/>
    </row>
    <row r="73622" spans="1:2" x14ac:dyDescent="0.2">
      <c r="A73622" s="47"/>
      <c r="B73622" s="60"/>
    </row>
    <row r="73623" spans="1:2" x14ac:dyDescent="0.2">
      <c r="A73623" s="47"/>
      <c r="B73623" s="60"/>
    </row>
    <row r="73624" spans="1:2" x14ac:dyDescent="0.2">
      <c r="A73624" s="47"/>
      <c r="B73624" s="60"/>
    </row>
    <row r="73625" spans="1:2" x14ac:dyDescent="0.2">
      <c r="A73625" s="47"/>
      <c r="B73625" s="60"/>
    </row>
    <row r="73626" spans="1:2" x14ac:dyDescent="0.2">
      <c r="A73626" s="47"/>
      <c r="B73626" s="60"/>
    </row>
    <row r="73627" spans="1:2" x14ac:dyDescent="0.2">
      <c r="A73627" s="47"/>
      <c r="B73627" s="60"/>
    </row>
    <row r="73628" spans="1:2" x14ac:dyDescent="0.2">
      <c r="A73628" s="47"/>
      <c r="B73628" s="60"/>
    </row>
    <row r="73629" spans="1:2" x14ac:dyDescent="0.2">
      <c r="A73629" s="47"/>
      <c r="B73629" s="60"/>
    </row>
    <row r="73630" spans="1:2" x14ac:dyDescent="0.2">
      <c r="A73630" s="47"/>
      <c r="B73630" s="60"/>
    </row>
    <row r="73631" spans="1:2" x14ac:dyDescent="0.2">
      <c r="A73631" s="47"/>
      <c r="B73631" s="60"/>
    </row>
    <row r="73632" spans="1:2" x14ac:dyDescent="0.2">
      <c r="A73632" s="47"/>
      <c r="B73632" s="60"/>
    </row>
    <row r="73633" spans="1:2" x14ac:dyDescent="0.2">
      <c r="A73633" s="47"/>
      <c r="B73633" s="60"/>
    </row>
    <row r="73634" spans="1:2" x14ac:dyDescent="0.2">
      <c r="A73634" s="47"/>
      <c r="B73634" s="60"/>
    </row>
    <row r="73635" spans="1:2" x14ac:dyDescent="0.2">
      <c r="A73635" s="47"/>
      <c r="B73635" s="60"/>
    </row>
    <row r="73636" spans="1:2" x14ac:dyDescent="0.2">
      <c r="A73636" s="47"/>
      <c r="B73636" s="60"/>
    </row>
    <row r="73637" spans="1:2" x14ac:dyDescent="0.2">
      <c r="A73637" s="47"/>
      <c r="B73637" s="60"/>
    </row>
    <row r="73638" spans="1:2" x14ac:dyDescent="0.2">
      <c r="A73638" s="47"/>
      <c r="B73638" s="60"/>
    </row>
    <row r="73639" spans="1:2" x14ac:dyDescent="0.2">
      <c r="A73639" s="47"/>
      <c r="B73639" s="60"/>
    </row>
    <row r="73640" spans="1:2" x14ac:dyDescent="0.2">
      <c r="A73640" s="47"/>
      <c r="B73640" s="60"/>
    </row>
    <row r="73641" spans="1:2" x14ac:dyDescent="0.2">
      <c r="A73641" s="47"/>
      <c r="B73641" s="60"/>
    </row>
    <row r="73642" spans="1:2" x14ac:dyDescent="0.2">
      <c r="A73642" s="47"/>
      <c r="B73642" s="60"/>
    </row>
    <row r="73643" spans="1:2" x14ac:dyDescent="0.2">
      <c r="A73643" s="47"/>
      <c r="B73643" s="60"/>
    </row>
    <row r="73644" spans="1:2" x14ac:dyDescent="0.2">
      <c r="A73644" s="47"/>
      <c r="B73644" s="60"/>
    </row>
    <row r="73645" spans="1:2" x14ac:dyDescent="0.2">
      <c r="A73645" s="47"/>
      <c r="B73645" s="60"/>
    </row>
    <row r="73646" spans="1:2" x14ac:dyDescent="0.2">
      <c r="A73646" s="47"/>
      <c r="B73646" s="60"/>
    </row>
    <row r="73647" spans="1:2" x14ac:dyDescent="0.2">
      <c r="A73647" s="47"/>
      <c r="B73647" s="60"/>
    </row>
    <row r="73648" spans="1:2" x14ac:dyDescent="0.2">
      <c r="A73648" s="47"/>
      <c r="B73648" s="60"/>
    </row>
    <row r="73649" spans="1:2" x14ac:dyDescent="0.2">
      <c r="A73649" s="47"/>
      <c r="B73649" s="60"/>
    </row>
    <row r="73650" spans="1:2" x14ac:dyDescent="0.2">
      <c r="A73650" s="47"/>
      <c r="B73650" s="60"/>
    </row>
    <row r="73651" spans="1:2" x14ac:dyDescent="0.2">
      <c r="A73651" s="47"/>
      <c r="B73651" s="60"/>
    </row>
    <row r="73652" spans="1:2" x14ac:dyDescent="0.2">
      <c r="A73652" s="47"/>
      <c r="B73652" s="60"/>
    </row>
    <row r="73653" spans="1:2" x14ac:dyDescent="0.2">
      <c r="A73653" s="47"/>
      <c r="B73653" s="60"/>
    </row>
    <row r="73654" spans="1:2" x14ac:dyDescent="0.2">
      <c r="A73654" s="47"/>
      <c r="B73654" s="60"/>
    </row>
    <row r="73655" spans="1:2" x14ac:dyDescent="0.2">
      <c r="A73655" s="47"/>
      <c r="B73655" s="60"/>
    </row>
    <row r="73656" spans="1:2" x14ac:dyDescent="0.2">
      <c r="A73656" s="47"/>
      <c r="B73656" s="60"/>
    </row>
    <row r="73657" spans="1:2" x14ac:dyDescent="0.2">
      <c r="A73657" s="47"/>
      <c r="B73657" s="60"/>
    </row>
    <row r="73658" spans="1:2" x14ac:dyDescent="0.2">
      <c r="A73658" s="47"/>
      <c r="B73658" s="60"/>
    </row>
    <row r="73659" spans="1:2" x14ac:dyDescent="0.2">
      <c r="A73659" s="47"/>
      <c r="B73659" s="60"/>
    </row>
    <row r="73660" spans="1:2" x14ac:dyDescent="0.2">
      <c r="A73660" s="47"/>
      <c r="B73660" s="60"/>
    </row>
    <row r="73661" spans="1:2" x14ac:dyDescent="0.2">
      <c r="A73661" s="47"/>
      <c r="B73661" s="60"/>
    </row>
    <row r="73662" spans="1:2" x14ac:dyDescent="0.2">
      <c r="A73662" s="47"/>
      <c r="B73662" s="60"/>
    </row>
    <row r="73663" spans="1:2" x14ac:dyDescent="0.2">
      <c r="A73663" s="47"/>
      <c r="B73663" s="60"/>
    </row>
    <row r="73664" spans="1:2" x14ac:dyDescent="0.2">
      <c r="A73664" s="47"/>
      <c r="B73664" s="60"/>
    </row>
    <row r="73665" spans="1:2" x14ac:dyDescent="0.2">
      <c r="A73665" s="47"/>
      <c r="B73665" s="60"/>
    </row>
    <row r="73666" spans="1:2" x14ac:dyDescent="0.2">
      <c r="A73666" s="47"/>
      <c r="B73666" s="60"/>
    </row>
    <row r="73667" spans="1:2" x14ac:dyDescent="0.2">
      <c r="A73667" s="47"/>
      <c r="B73667" s="60"/>
    </row>
    <row r="73668" spans="1:2" x14ac:dyDescent="0.2">
      <c r="A73668" s="47"/>
      <c r="B73668" s="60"/>
    </row>
    <row r="73669" spans="1:2" x14ac:dyDescent="0.2">
      <c r="A73669" s="47"/>
      <c r="B73669" s="60"/>
    </row>
    <row r="73670" spans="1:2" x14ac:dyDescent="0.2">
      <c r="A73670" s="47"/>
      <c r="B73670" s="60"/>
    </row>
    <row r="73671" spans="1:2" x14ac:dyDescent="0.2">
      <c r="A73671" s="47"/>
      <c r="B73671" s="60"/>
    </row>
    <row r="73672" spans="1:2" x14ac:dyDescent="0.2">
      <c r="A73672" s="47"/>
      <c r="B73672" s="60"/>
    </row>
    <row r="73673" spans="1:2" x14ac:dyDescent="0.2">
      <c r="A73673" s="47"/>
      <c r="B73673" s="60"/>
    </row>
    <row r="73674" spans="1:2" x14ac:dyDescent="0.2">
      <c r="A73674" s="47"/>
      <c r="B73674" s="60"/>
    </row>
    <row r="73675" spans="1:2" x14ac:dyDescent="0.2">
      <c r="A73675" s="47"/>
      <c r="B73675" s="60"/>
    </row>
    <row r="73676" spans="1:2" x14ac:dyDescent="0.2">
      <c r="A73676" s="47"/>
      <c r="B73676" s="60"/>
    </row>
    <row r="73677" spans="1:2" x14ac:dyDescent="0.2">
      <c r="A73677" s="47"/>
      <c r="B73677" s="60"/>
    </row>
    <row r="73678" spans="1:2" x14ac:dyDescent="0.2">
      <c r="A73678" s="47"/>
      <c r="B73678" s="60"/>
    </row>
    <row r="73679" spans="1:2" x14ac:dyDescent="0.2">
      <c r="A73679" s="47"/>
      <c r="B73679" s="60"/>
    </row>
    <row r="73680" spans="1:2" x14ac:dyDescent="0.2">
      <c r="A73680" s="47"/>
      <c r="B73680" s="60"/>
    </row>
    <row r="73681" spans="1:2" x14ac:dyDescent="0.2">
      <c r="A73681" s="47"/>
      <c r="B73681" s="60"/>
    </row>
    <row r="73682" spans="1:2" x14ac:dyDescent="0.2">
      <c r="A73682" s="47"/>
      <c r="B73682" s="60"/>
    </row>
    <row r="73683" spans="1:2" x14ac:dyDescent="0.2">
      <c r="A73683" s="47"/>
      <c r="B73683" s="60"/>
    </row>
    <row r="73684" spans="1:2" x14ac:dyDescent="0.2">
      <c r="A73684" s="47"/>
      <c r="B73684" s="60"/>
    </row>
    <row r="73685" spans="1:2" x14ac:dyDescent="0.2">
      <c r="A73685" s="47"/>
      <c r="B73685" s="60"/>
    </row>
    <row r="73686" spans="1:2" x14ac:dyDescent="0.2">
      <c r="A73686" s="47"/>
      <c r="B73686" s="60"/>
    </row>
    <row r="73687" spans="1:2" x14ac:dyDescent="0.2">
      <c r="A73687" s="47"/>
      <c r="B73687" s="60"/>
    </row>
    <row r="73688" spans="1:2" x14ac:dyDescent="0.2">
      <c r="A73688" s="47"/>
      <c r="B73688" s="60"/>
    </row>
    <row r="73689" spans="1:2" x14ac:dyDescent="0.2">
      <c r="A73689" s="47"/>
      <c r="B73689" s="60"/>
    </row>
    <row r="73690" spans="1:2" x14ac:dyDescent="0.2">
      <c r="A73690" s="47"/>
      <c r="B73690" s="60"/>
    </row>
    <row r="73691" spans="1:2" x14ac:dyDescent="0.2">
      <c r="A73691" s="47"/>
      <c r="B73691" s="60"/>
    </row>
    <row r="73692" spans="1:2" x14ac:dyDescent="0.2">
      <c r="A73692" s="47"/>
      <c r="B73692" s="60"/>
    </row>
    <row r="73693" spans="1:2" x14ac:dyDescent="0.2">
      <c r="A73693" s="47"/>
      <c r="B73693" s="60"/>
    </row>
    <row r="73694" spans="1:2" x14ac:dyDescent="0.2">
      <c r="A73694" s="47"/>
      <c r="B73694" s="60"/>
    </row>
    <row r="73695" spans="1:2" x14ac:dyDescent="0.2">
      <c r="A73695" s="47"/>
      <c r="B73695" s="60"/>
    </row>
    <row r="73696" spans="1:2" x14ac:dyDescent="0.2">
      <c r="A73696" s="47"/>
      <c r="B73696" s="60"/>
    </row>
    <row r="73697" spans="1:2" x14ac:dyDescent="0.2">
      <c r="A73697" s="47"/>
      <c r="B73697" s="60"/>
    </row>
    <row r="73698" spans="1:2" x14ac:dyDescent="0.2">
      <c r="A73698" s="47"/>
      <c r="B73698" s="60"/>
    </row>
    <row r="73699" spans="1:2" x14ac:dyDescent="0.2">
      <c r="A73699" s="47"/>
      <c r="B73699" s="60"/>
    </row>
    <row r="73700" spans="1:2" x14ac:dyDescent="0.2">
      <c r="A73700" s="47"/>
      <c r="B73700" s="60"/>
    </row>
    <row r="73701" spans="1:2" x14ac:dyDescent="0.2">
      <c r="A73701" s="47"/>
      <c r="B73701" s="60"/>
    </row>
    <row r="73702" spans="1:2" x14ac:dyDescent="0.2">
      <c r="A73702" s="47"/>
      <c r="B73702" s="60"/>
    </row>
    <row r="73703" spans="1:2" x14ac:dyDescent="0.2">
      <c r="A73703" s="47"/>
      <c r="B73703" s="60"/>
    </row>
    <row r="73704" spans="1:2" x14ac:dyDescent="0.2">
      <c r="A73704" s="47"/>
      <c r="B73704" s="60"/>
    </row>
    <row r="73705" spans="1:2" x14ac:dyDescent="0.2">
      <c r="A73705" s="47"/>
      <c r="B73705" s="60"/>
    </row>
    <row r="73706" spans="1:2" x14ac:dyDescent="0.2">
      <c r="A73706" s="47"/>
      <c r="B73706" s="60"/>
    </row>
    <row r="73707" spans="1:2" x14ac:dyDescent="0.2">
      <c r="A73707" s="47"/>
      <c r="B73707" s="60"/>
    </row>
    <row r="73708" spans="1:2" x14ac:dyDescent="0.2">
      <c r="A73708" s="47"/>
      <c r="B73708" s="60"/>
    </row>
    <row r="73709" spans="1:2" x14ac:dyDescent="0.2">
      <c r="A73709" s="47"/>
      <c r="B73709" s="60"/>
    </row>
    <row r="73710" spans="1:2" x14ac:dyDescent="0.2">
      <c r="A73710" s="47"/>
      <c r="B73710" s="60"/>
    </row>
    <row r="73711" spans="1:2" x14ac:dyDescent="0.2">
      <c r="A73711" s="47"/>
      <c r="B73711" s="60"/>
    </row>
    <row r="73712" spans="1:2" x14ac:dyDescent="0.2">
      <c r="A73712" s="47"/>
      <c r="B73712" s="60"/>
    </row>
    <row r="73713" spans="1:2" x14ac:dyDescent="0.2">
      <c r="A73713" s="47"/>
      <c r="B73713" s="60"/>
    </row>
    <row r="73714" spans="1:2" x14ac:dyDescent="0.2">
      <c r="A73714" s="47"/>
      <c r="B73714" s="60"/>
    </row>
    <row r="73715" spans="1:2" x14ac:dyDescent="0.2">
      <c r="A73715" s="47"/>
      <c r="B73715" s="60"/>
    </row>
    <row r="73716" spans="1:2" x14ac:dyDescent="0.2">
      <c r="A73716" s="47"/>
      <c r="B73716" s="60"/>
    </row>
    <row r="73717" spans="1:2" x14ac:dyDescent="0.2">
      <c r="A73717" s="47"/>
      <c r="B73717" s="60"/>
    </row>
    <row r="73718" spans="1:2" x14ac:dyDescent="0.2">
      <c r="A73718" s="47"/>
      <c r="B73718" s="60"/>
    </row>
    <row r="73719" spans="1:2" x14ac:dyDescent="0.2">
      <c r="A73719" s="47"/>
      <c r="B73719" s="60"/>
    </row>
    <row r="73720" spans="1:2" x14ac:dyDescent="0.2">
      <c r="A73720" s="47"/>
      <c r="B73720" s="60"/>
    </row>
    <row r="73721" spans="1:2" x14ac:dyDescent="0.2">
      <c r="A73721" s="47"/>
      <c r="B73721" s="60"/>
    </row>
    <row r="73722" spans="1:2" x14ac:dyDescent="0.2">
      <c r="A73722" s="47"/>
      <c r="B73722" s="60"/>
    </row>
    <row r="73723" spans="1:2" x14ac:dyDescent="0.2">
      <c r="A73723" s="47"/>
      <c r="B73723" s="60"/>
    </row>
    <row r="73724" spans="1:2" x14ac:dyDescent="0.2">
      <c r="A73724" s="47"/>
      <c r="B73724" s="60"/>
    </row>
    <row r="73725" spans="1:2" x14ac:dyDescent="0.2">
      <c r="A73725" s="47"/>
      <c r="B73725" s="60"/>
    </row>
    <row r="73726" spans="1:2" x14ac:dyDescent="0.2">
      <c r="A73726" s="47"/>
      <c r="B73726" s="60"/>
    </row>
    <row r="73727" spans="1:2" x14ac:dyDescent="0.2">
      <c r="A73727" s="47"/>
      <c r="B73727" s="60"/>
    </row>
    <row r="73728" spans="1:2" x14ac:dyDescent="0.2">
      <c r="A73728" s="47"/>
      <c r="B73728" s="60"/>
    </row>
    <row r="73729" spans="1:2" x14ac:dyDescent="0.2">
      <c r="A73729" s="47"/>
      <c r="B73729" s="60"/>
    </row>
    <row r="73730" spans="1:2" x14ac:dyDescent="0.2">
      <c r="A73730" s="47"/>
      <c r="B73730" s="60"/>
    </row>
    <row r="73731" spans="1:2" x14ac:dyDescent="0.2">
      <c r="A73731" s="47"/>
      <c r="B73731" s="60"/>
    </row>
    <row r="73732" spans="1:2" x14ac:dyDescent="0.2">
      <c r="A73732" s="47"/>
      <c r="B73732" s="60"/>
    </row>
    <row r="73733" spans="1:2" x14ac:dyDescent="0.2">
      <c r="A73733" s="47"/>
      <c r="B73733" s="60"/>
    </row>
    <row r="73734" spans="1:2" x14ac:dyDescent="0.2">
      <c r="A73734" s="47"/>
      <c r="B73734" s="60"/>
    </row>
    <row r="73735" spans="1:2" x14ac:dyDescent="0.2">
      <c r="A73735" s="47"/>
      <c r="B73735" s="60"/>
    </row>
    <row r="73736" spans="1:2" x14ac:dyDescent="0.2">
      <c r="A73736" s="47"/>
      <c r="B73736" s="60"/>
    </row>
    <row r="73737" spans="1:2" x14ac:dyDescent="0.2">
      <c r="A73737" s="47"/>
      <c r="B73737" s="60"/>
    </row>
    <row r="73738" spans="1:2" x14ac:dyDescent="0.2">
      <c r="A73738" s="47"/>
      <c r="B73738" s="60"/>
    </row>
    <row r="73739" spans="1:2" x14ac:dyDescent="0.2">
      <c r="A73739" s="47"/>
      <c r="B73739" s="60"/>
    </row>
    <row r="73740" spans="1:2" x14ac:dyDescent="0.2">
      <c r="A73740" s="47"/>
      <c r="B73740" s="60"/>
    </row>
    <row r="73741" spans="1:2" x14ac:dyDescent="0.2">
      <c r="A73741" s="47"/>
      <c r="B73741" s="60"/>
    </row>
    <row r="73742" spans="1:2" x14ac:dyDescent="0.2">
      <c r="A73742" s="47"/>
      <c r="B73742" s="60"/>
    </row>
    <row r="73743" spans="1:2" x14ac:dyDescent="0.2">
      <c r="A73743" s="47"/>
      <c r="B73743" s="60"/>
    </row>
    <row r="73744" spans="1:2" x14ac:dyDescent="0.2">
      <c r="A73744" s="47"/>
      <c r="B73744" s="60"/>
    </row>
    <row r="73745" spans="1:2" x14ac:dyDescent="0.2">
      <c r="A73745" s="47"/>
      <c r="B73745" s="60"/>
    </row>
    <row r="73746" spans="1:2" x14ac:dyDescent="0.2">
      <c r="A73746" s="47"/>
      <c r="B73746" s="60"/>
    </row>
    <row r="73747" spans="1:2" x14ac:dyDescent="0.2">
      <c r="A73747" s="47"/>
      <c r="B73747" s="60"/>
    </row>
    <row r="73748" spans="1:2" x14ac:dyDescent="0.2">
      <c r="A73748" s="47"/>
      <c r="B73748" s="60"/>
    </row>
    <row r="73749" spans="1:2" x14ac:dyDescent="0.2">
      <c r="A73749" s="47"/>
      <c r="B73749" s="60"/>
    </row>
    <row r="73750" spans="1:2" x14ac:dyDescent="0.2">
      <c r="A73750" s="47"/>
      <c r="B73750" s="60"/>
    </row>
    <row r="73751" spans="1:2" x14ac:dyDescent="0.2">
      <c r="A73751" s="47"/>
      <c r="B73751" s="60"/>
    </row>
    <row r="73752" spans="1:2" x14ac:dyDescent="0.2">
      <c r="A73752" s="47"/>
      <c r="B73752" s="60"/>
    </row>
    <row r="73753" spans="1:2" x14ac:dyDescent="0.2">
      <c r="A73753" s="47"/>
      <c r="B73753" s="60"/>
    </row>
    <row r="73754" spans="1:2" x14ac:dyDescent="0.2">
      <c r="A73754" s="47"/>
      <c r="B73754" s="60"/>
    </row>
    <row r="73755" spans="1:2" x14ac:dyDescent="0.2">
      <c r="A73755" s="47"/>
      <c r="B73755" s="60"/>
    </row>
    <row r="73756" spans="1:2" x14ac:dyDescent="0.2">
      <c r="A73756" s="47"/>
      <c r="B73756" s="60"/>
    </row>
    <row r="73757" spans="1:2" x14ac:dyDescent="0.2">
      <c r="A73757" s="47"/>
      <c r="B73757" s="60"/>
    </row>
    <row r="73758" spans="1:2" x14ac:dyDescent="0.2">
      <c r="A73758" s="47"/>
      <c r="B73758" s="60"/>
    </row>
    <row r="73759" spans="1:2" x14ac:dyDescent="0.2">
      <c r="A73759" s="47"/>
      <c r="B73759" s="60"/>
    </row>
    <row r="73760" spans="1:2" x14ac:dyDescent="0.2">
      <c r="A73760" s="47"/>
      <c r="B73760" s="60"/>
    </row>
    <row r="73761" spans="1:2" x14ac:dyDescent="0.2">
      <c r="A73761" s="47"/>
      <c r="B73761" s="60"/>
    </row>
    <row r="73762" spans="1:2" x14ac:dyDescent="0.2">
      <c r="A73762" s="47"/>
      <c r="B73762" s="60"/>
    </row>
    <row r="73763" spans="1:2" x14ac:dyDescent="0.2">
      <c r="A73763" s="47"/>
      <c r="B73763" s="60"/>
    </row>
    <row r="73764" spans="1:2" x14ac:dyDescent="0.2">
      <c r="A73764" s="47"/>
      <c r="B73764" s="60"/>
    </row>
    <row r="73765" spans="1:2" x14ac:dyDescent="0.2">
      <c r="A73765" s="47"/>
      <c r="B73765" s="60"/>
    </row>
    <row r="73766" spans="1:2" x14ac:dyDescent="0.2">
      <c r="A73766" s="47"/>
      <c r="B73766" s="60"/>
    </row>
    <row r="73767" spans="1:2" x14ac:dyDescent="0.2">
      <c r="A73767" s="47"/>
      <c r="B73767" s="60"/>
    </row>
    <row r="73768" spans="1:2" x14ac:dyDescent="0.2">
      <c r="A73768" s="47"/>
      <c r="B73768" s="60"/>
    </row>
    <row r="73769" spans="1:2" x14ac:dyDescent="0.2">
      <c r="A73769" s="47"/>
      <c r="B73769" s="60"/>
    </row>
    <row r="73770" spans="1:2" x14ac:dyDescent="0.2">
      <c r="A73770" s="47"/>
      <c r="B73770" s="60"/>
    </row>
    <row r="73771" spans="1:2" x14ac:dyDescent="0.2">
      <c r="A73771" s="47"/>
      <c r="B73771" s="60"/>
    </row>
    <row r="73772" spans="1:2" x14ac:dyDescent="0.2">
      <c r="A73772" s="47"/>
      <c r="B73772" s="60"/>
    </row>
    <row r="73773" spans="1:2" x14ac:dyDescent="0.2">
      <c r="A73773" s="47"/>
      <c r="B73773" s="60"/>
    </row>
    <row r="73774" spans="1:2" x14ac:dyDescent="0.2">
      <c r="A73774" s="47"/>
      <c r="B73774" s="60"/>
    </row>
    <row r="73775" spans="1:2" x14ac:dyDescent="0.2">
      <c r="A73775" s="47"/>
      <c r="B73775" s="60"/>
    </row>
    <row r="73776" spans="1:2" x14ac:dyDescent="0.2">
      <c r="A73776" s="47"/>
      <c r="B73776" s="60"/>
    </row>
    <row r="73777" spans="1:2" x14ac:dyDescent="0.2">
      <c r="A73777" s="47"/>
      <c r="B73777" s="60"/>
    </row>
    <row r="73778" spans="1:2" x14ac:dyDescent="0.2">
      <c r="A73778" s="47"/>
      <c r="B73778" s="60"/>
    </row>
    <row r="73779" spans="1:2" x14ac:dyDescent="0.2">
      <c r="A73779" s="47"/>
      <c r="B73779" s="60"/>
    </row>
    <row r="73780" spans="1:2" x14ac:dyDescent="0.2">
      <c r="A73780" s="47"/>
      <c r="B73780" s="60"/>
    </row>
    <row r="73781" spans="1:2" x14ac:dyDescent="0.2">
      <c r="A73781" s="47"/>
      <c r="B73781" s="60"/>
    </row>
    <row r="73782" spans="1:2" x14ac:dyDescent="0.2">
      <c r="A73782" s="47"/>
      <c r="B73782" s="60"/>
    </row>
    <row r="73783" spans="1:2" x14ac:dyDescent="0.2">
      <c r="A73783" s="47"/>
      <c r="B73783" s="60"/>
    </row>
    <row r="73784" spans="1:2" x14ac:dyDescent="0.2">
      <c r="A73784" s="47"/>
      <c r="B73784" s="60"/>
    </row>
    <row r="73785" spans="1:2" x14ac:dyDescent="0.2">
      <c r="A73785" s="47"/>
      <c r="B73785" s="60"/>
    </row>
    <row r="73786" spans="1:2" x14ac:dyDescent="0.2">
      <c r="A73786" s="47"/>
      <c r="B73786" s="60"/>
    </row>
    <row r="73787" spans="1:2" x14ac:dyDescent="0.2">
      <c r="A73787" s="47"/>
      <c r="B73787" s="60"/>
    </row>
    <row r="73788" spans="1:2" x14ac:dyDescent="0.2">
      <c r="A73788" s="47"/>
      <c r="B73788" s="60"/>
    </row>
    <row r="73789" spans="1:2" x14ac:dyDescent="0.2">
      <c r="A73789" s="47"/>
      <c r="B73789" s="60"/>
    </row>
    <row r="73790" spans="1:2" x14ac:dyDescent="0.2">
      <c r="A73790" s="47"/>
      <c r="B73790" s="60"/>
    </row>
    <row r="73791" spans="1:2" x14ac:dyDescent="0.2">
      <c r="A73791" s="47"/>
      <c r="B73791" s="60"/>
    </row>
    <row r="73792" spans="1:2" x14ac:dyDescent="0.2">
      <c r="A73792" s="47"/>
      <c r="B73792" s="60"/>
    </row>
    <row r="73793" spans="1:2" x14ac:dyDescent="0.2">
      <c r="A73793" s="47"/>
      <c r="B73793" s="60"/>
    </row>
    <row r="73794" spans="1:2" x14ac:dyDescent="0.2">
      <c r="A73794" s="47"/>
      <c r="B73794" s="60"/>
    </row>
    <row r="73795" spans="1:2" x14ac:dyDescent="0.2">
      <c r="A73795" s="47"/>
      <c r="B73795" s="60"/>
    </row>
    <row r="73796" spans="1:2" x14ac:dyDescent="0.2">
      <c r="A73796" s="47"/>
      <c r="B73796" s="60"/>
    </row>
    <row r="73797" spans="1:2" x14ac:dyDescent="0.2">
      <c r="A73797" s="47"/>
      <c r="B73797" s="60"/>
    </row>
    <row r="73798" spans="1:2" x14ac:dyDescent="0.2">
      <c r="A73798" s="47"/>
      <c r="B73798" s="60"/>
    </row>
    <row r="73799" spans="1:2" x14ac:dyDescent="0.2">
      <c r="A73799" s="47"/>
      <c r="B73799" s="60"/>
    </row>
    <row r="73800" spans="1:2" x14ac:dyDescent="0.2">
      <c r="A73800" s="47"/>
      <c r="B73800" s="60"/>
    </row>
    <row r="73801" spans="1:2" x14ac:dyDescent="0.2">
      <c r="A73801" s="47"/>
      <c r="B73801" s="60"/>
    </row>
    <row r="73802" spans="1:2" x14ac:dyDescent="0.2">
      <c r="A73802" s="47"/>
      <c r="B73802" s="60"/>
    </row>
    <row r="73803" spans="1:2" x14ac:dyDescent="0.2">
      <c r="A73803" s="47"/>
      <c r="B73803" s="60"/>
    </row>
    <row r="73804" spans="1:2" x14ac:dyDescent="0.2">
      <c r="A73804" s="47"/>
      <c r="B73804" s="60"/>
    </row>
    <row r="73805" spans="1:2" x14ac:dyDescent="0.2">
      <c r="A73805" s="47"/>
      <c r="B73805" s="60"/>
    </row>
    <row r="73806" spans="1:2" x14ac:dyDescent="0.2">
      <c r="A73806" s="47"/>
      <c r="B73806" s="60"/>
    </row>
    <row r="73807" spans="1:2" x14ac:dyDescent="0.2">
      <c r="A73807" s="47"/>
      <c r="B73807" s="60"/>
    </row>
    <row r="73808" spans="1:2" x14ac:dyDescent="0.2">
      <c r="A73808" s="47"/>
      <c r="B73808" s="60"/>
    </row>
    <row r="73809" spans="1:2" x14ac:dyDescent="0.2">
      <c r="A73809" s="47"/>
      <c r="B73809" s="60"/>
    </row>
    <row r="73810" spans="1:2" x14ac:dyDescent="0.2">
      <c r="A73810" s="47"/>
      <c r="B73810" s="60"/>
    </row>
    <row r="73811" spans="1:2" x14ac:dyDescent="0.2">
      <c r="A73811" s="47"/>
      <c r="B73811" s="60"/>
    </row>
    <row r="73812" spans="1:2" x14ac:dyDescent="0.2">
      <c r="A73812" s="47"/>
      <c r="B73812" s="60"/>
    </row>
    <row r="73813" spans="1:2" x14ac:dyDescent="0.2">
      <c r="A73813" s="47"/>
      <c r="B73813" s="60"/>
    </row>
    <row r="73814" spans="1:2" x14ac:dyDescent="0.2">
      <c r="A73814" s="47"/>
      <c r="B73814" s="60"/>
    </row>
    <row r="73815" spans="1:2" x14ac:dyDescent="0.2">
      <c r="A73815" s="47"/>
      <c r="B73815" s="60"/>
    </row>
    <row r="73816" spans="1:2" x14ac:dyDescent="0.2">
      <c r="A73816" s="47"/>
      <c r="B73816" s="60"/>
    </row>
    <row r="73817" spans="1:2" x14ac:dyDescent="0.2">
      <c r="A73817" s="47"/>
      <c r="B73817" s="60"/>
    </row>
    <row r="73818" spans="1:2" x14ac:dyDescent="0.2">
      <c r="A73818" s="47"/>
      <c r="B73818" s="60"/>
    </row>
    <row r="73819" spans="1:2" x14ac:dyDescent="0.2">
      <c r="A73819" s="47"/>
      <c r="B73819" s="60"/>
    </row>
    <row r="73820" spans="1:2" x14ac:dyDescent="0.2">
      <c r="A73820" s="47"/>
      <c r="B73820" s="60"/>
    </row>
    <row r="73821" spans="1:2" x14ac:dyDescent="0.2">
      <c r="A73821" s="47"/>
      <c r="B73821" s="60"/>
    </row>
    <row r="73822" spans="1:2" x14ac:dyDescent="0.2">
      <c r="A73822" s="47"/>
      <c r="B73822" s="60"/>
    </row>
    <row r="73823" spans="1:2" x14ac:dyDescent="0.2">
      <c r="A73823" s="47"/>
      <c r="B73823" s="60"/>
    </row>
    <row r="73824" spans="1:2" x14ac:dyDescent="0.2">
      <c r="A73824" s="47"/>
      <c r="B73824" s="60"/>
    </row>
    <row r="73825" spans="1:2" x14ac:dyDescent="0.2">
      <c r="A73825" s="47"/>
      <c r="B73825" s="60"/>
    </row>
    <row r="73826" spans="1:2" x14ac:dyDescent="0.2">
      <c r="A73826" s="47"/>
      <c r="B73826" s="60"/>
    </row>
    <row r="73827" spans="1:2" x14ac:dyDescent="0.2">
      <c r="A73827" s="47"/>
      <c r="B73827" s="60"/>
    </row>
    <row r="73828" spans="1:2" x14ac:dyDescent="0.2">
      <c r="A73828" s="47"/>
      <c r="B73828" s="60"/>
    </row>
    <row r="73829" spans="1:2" x14ac:dyDescent="0.2">
      <c r="A73829" s="47"/>
      <c r="B73829" s="60"/>
    </row>
    <row r="73830" spans="1:2" x14ac:dyDescent="0.2">
      <c r="A73830" s="47"/>
      <c r="B73830" s="60"/>
    </row>
    <row r="73831" spans="1:2" x14ac:dyDescent="0.2">
      <c r="A73831" s="47"/>
      <c r="B73831" s="60"/>
    </row>
    <row r="73832" spans="1:2" x14ac:dyDescent="0.2">
      <c r="A73832" s="47"/>
      <c r="B73832" s="60"/>
    </row>
    <row r="73833" spans="1:2" x14ac:dyDescent="0.2">
      <c r="A73833" s="47"/>
      <c r="B73833" s="60"/>
    </row>
    <row r="73834" spans="1:2" x14ac:dyDescent="0.2">
      <c r="A73834" s="47"/>
      <c r="B73834" s="60"/>
    </row>
    <row r="73835" spans="1:2" x14ac:dyDescent="0.2">
      <c r="A73835" s="47"/>
      <c r="B73835" s="60"/>
    </row>
    <row r="73836" spans="1:2" x14ac:dyDescent="0.2">
      <c r="A73836" s="47"/>
      <c r="B73836" s="60"/>
    </row>
    <row r="73837" spans="1:2" x14ac:dyDescent="0.2">
      <c r="A73837" s="47"/>
      <c r="B73837" s="60"/>
    </row>
    <row r="73838" spans="1:2" x14ac:dyDescent="0.2">
      <c r="A73838" s="47"/>
      <c r="B73838" s="60"/>
    </row>
    <row r="73839" spans="1:2" x14ac:dyDescent="0.2">
      <c r="A73839" s="47"/>
      <c r="B73839" s="60"/>
    </row>
    <row r="73840" spans="1:2" x14ac:dyDescent="0.2">
      <c r="A73840" s="47"/>
      <c r="B73840" s="60"/>
    </row>
    <row r="73841" spans="1:2" x14ac:dyDescent="0.2">
      <c r="A73841" s="47"/>
      <c r="B73841" s="60"/>
    </row>
    <row r="73842" spans="1:2" x14ac:dyDescent="0.2">
      <c r="A73842" s="47"/>
      <c r="B73842" s="60"/>
    </row>
    <row r="73843" spans="1:2" x14ac:dyDescent="0.2">
      <c r="A73843" s="47"/>
      <c r="B73843" s="60"/>
    </row>
    <row r="73844" spans="1:2" x14ac:dyDescent="0.2">
      <c r="A73844" s="47"/>
      <c r="B73844" s="60"/>
    </row>
    <row r="73845" spans="1:2" x14ac:dyDescent="0.2">
      <c r="A73845" s="47"/>
      <c r="B73845" s="60"/>
    </row>
    <row r="73846" spans="1:2" x14ac:dyDescent="0.2">
      <c r="A73846" s="47"/>
      <c r="B73846" s="60"/>
    </row>
    <row r="73847" spans="1:2" x14ac:dyDescent="0.2">
      <c r="A73847" s="47"/>
      <c r="B73847" s="60"/>
    </row>
    <row r="73848" spans="1:2" x14ac:dyDescent="0.2">
      <c r="A73848" s="47"/>
      <c r="B73848" s="60"/>
    </row>
    <row r="73849" spans="1:2" x14ac:dyDescent="0.2">
      <c r="A73849" s="47"/>
      <c r="B73849" s="60"/>
    </row>
    <row r="73850" spans="1:2" x14ac:dyDescent="0.2">
      <c r="A73850" s="47"/>
      <c r="B73850" s="60"/>
    </row>
    <row r="73851" spans="1:2" x14ac:dyDescent="0.2">
      <c r="A73851" s="47"/>
      <c r="B73851" s="60"/>
    </row>
    <row r="73852" spans="1:2" x14ac:dyDescent="0.2">
      <c r="A73852" s="47"/>
      <c r="B73852" s="60"/>
    </row>
    <row r="73853" spans="1:2" x14ac:dyDescent="0.2">
      <c r="A73853" s="47"/>
      <c r="B73853" s="60"/>
    </row>
    <row r="73854" spans="1:2" x14ac:dyDescent="0.2">
      <c r="A73854" s="47"/>
      <c r="B73854" s="60"/>
    </row>
    <row r="73855" spans="1:2" x14ac:dyDescent="0.2">
      <c r="A73855" s="47"/>
      <c r="B73855" s="60"/>
    </row>
    <row r="73856" spans="1:2" x14ac:dyDescent="0.2">
      <c r="A73856" s="47"/>
      <c r="B73856" s="60"/>
    </row>
    <row r="73857" spans="1:2" x14ac:dyDescent="0.2">
      <c r="A73857" s="47"/>
      <c r="B73857" s="60"/>
    </row>
    <row r="73858" spans="1:2" x14ac:dyDescent="0.2">
      <c r="A73858" s="47"/>
      <c r="B73858" s="60"/>
    </row>
    <row r="73859" spans="1:2" x14ac:dyDescent="0.2">
      <c r="A73859" s="47"/>
      <c r="B73859" s="60"/>
    </row>
    <row r="73860" spans="1:2" x14ac:dyDescent="0.2">
      <c r="A73860" s="47"/>
      <c r="B73860" s="60"/>
    </row>
    <row r="73861" spans="1:2" x14ac:dyDescent="0.2">
      <c r="A73861" s="47"/>
      <c r="B73861" s="60"/>
    </row>
    <row r="73862" spans="1:2" x14ac:dyDescent="0.2">
      <c r="A73862" s="47"/>
      <c r="B73862" s="60"/>
    </row>
    <row r="73863" spans="1:2" x14ac:dyDescent="0.2">
      <c r="A73863" s="47"/>
      <c r="B73863" s="60"/>
    </row>
    <row r="73864" spans="1:2" x14ac:dyDescent="0.2">
      <c r="A73864" s="47"/>
      <c r="B73864" s="60"/>
    </row>
    <row r="73865" spans="1:2" x14ac:dyDescent="0.2">
      <c r="A73865" s="47"/>
      <c r="B73865" s="60"/>
    </row>
    <row r="73866" spans="1:2" x14ac:dyDescent="0.2">
      <c r="A73866" s="47"/>
      <c r="B73866" s="60"/>
    </row>
    <row r="73867" spans="1:2" x14ac:dyDescent="0.2">
      <c r="A73867" s="47"/>
      <c r="B73867" s="60"/>
    </row>
    <row r="73868" spans="1:2" x14ac:dyDescent="0.2">
      <c r="A73868" s="47"/>
      <c r="B73868" s="60"/>
    </row>
    <row r="73869" spans="1:2" x14ac:dyDescent="0.2">
      <c r="A73869" s="47"/>
      <c r="B73869" s="60"/>
    </row>
    <row r="73870" spans="1:2" x14ac:dyDescent="0.2">
      <c r="A73870" s="47"/>
      <c r="B73870" s="60"/>
    </row>
    <row r="73871" spans="1:2" x14ac:dyDescent="0.2">
      <c r="A73871" s="47"/>
      <c r="B73871" s="60"/>
    </row>
    <row r="73872" spans="1:2" x14ac:dyDescent="0.2">
      <c r="A73872" s="47"/>
      <c r="B73872" s="60"/>
    </row>
    <row r="73873" spans="1:2" x14ac:dyDescent="0.2">
      <c r="A73873" s="47"/>
      <c r="B73873" s="60"/>
    </row>
    <row r="73874" spans="1:2" x14ac:dyDescent="0.2">
      <c r="A73874" s="47"/>
      <c r="B73874" s="60"/>
    </row>
    <row r="73875" spans="1:2" x14ac:dyDescent="0.2">
      <c r="A73875" s="47"/>
      <c r="B73875" s="60"/>
    </row>
    <row r="73876" spans="1:2" x14ac:dyDescent="0.2">
      <c r="A73876" s="47"/>
      <c r="B73876" s="60"/>
    </row>
    <row r="73877" spans="1:2" x14ac:dyDescent="0.2">
      <c r="A73877" s="47"/>
      <c r="B73877" s="60"/>
    </row>
    <row r="73878" spans="1:2" x14ac:dyDescent="0.2">
      <c r="A73878" s="47"/>
      <c r="B73878" s="60"/>
    </row>
    <row r="73879" spans="1:2" x14ac:dyDescent="0.2">
      <c r="A73879" s="47"/>
      <c r="B73879" s="60"/>
    </row>
    <row r="73880" spans="1:2" x14ac:dyDescent="0.2">
      <c r="A73880" s="47"/>
      <c r="B73880" s="60"/>
    </row>
    <row r="73881" spans="1:2" x14ac:dyDescent="0.2">
      <c r="A73881" s="47"/>
      <c r="B73881" s="60"/>
    </row>
    <row r="73882" spans="1:2" x14ac:dyDescent="0.2">
      <c r="A73882" s="47"/>
      <c r="B73882" s="60"/>
    </row>
    <row r="73883" spans="1:2" x14ac:dyDescent="0.2">
      <c r="A73883" s="47"/>
      <c r="B73883" s="60"/>
    </row>
    <row r="73884" spans="1:2" x14ac:dyDescent="0.2">
      <c r="A73884" s="47"/>
      <c r="B73884" s="60"/>
    </row>
    <row r="73885" spans="1:2" x14ac:dyDescent="0.2">
      <c r="A73885" s="47"/>
      <c r="B73885" s="60"/>
    </row>
    <row r="73886" spans="1:2" x14ac:dyDescent="0.2">
      <c r="A73886" s="47"/>
      <c r="B73886" s="60"/>
    </row>
    <row r="73887" spans="1:2" x14ac:dyDescent="0.2">
      <c r="A73887" s="47"/>
      <c r="B73887" s="60"/>
    </row>
    <row r="73888" spans="1:2" x14ac:dyDescent="0.2">
      <c r="A73888" s="47"/>
      <c r="B73888" s="60"/>
    </row>
    <row r="73889" spans="1:2" x14ac:dyDescent="0.2">
      <c r="A73889" s="47"/>
      <c r="B73889" s="60"/>
    </row>
    <row r="73890" spans="1:2" x14ac:dyDescent="0.2">
      <c r="A73890" s="47"/>
      <c r="B73890" s="60"/>
    </row>
    <row r="73891" spans="1:2" x14ac:dyDescent="0.2">
      <c r="A73891" s="47"/>
      <c r="B73891" s="60"/>
    </row>
    <row r="73892" spans="1:2" x14ac:dyDescent="0.2">
      <c r="A73892" s="47"/>
      <c r="B73892" s="60"/>
    </row>
    <row r="73893" spans="1:2" x14ac:dyDescent="0.2">
      <c r="A73893" s="47"/>
      <c r="B73893" s="60"/>
    </row>
    <row r="73894" spans="1:2" x14ac:dyDescent="0.2">
      <c r="A73894" s="47"/>
      <c r="B73894" s="60"/>
    </row>
    <row r="73895" spans="1:2" x14ac:dyDescent="0.2">
      <c r="A73895" s="47"/>
      <c r="B73895" s="60"/>
    </row>
    <row r="73896" spans="1:2" x14ac:dyDescent="0.2">
      <c r="A73896" s="47"/>
      <c r="B73896" s="60"/>
    </row>
    <row r="73897" spans="1:2" x14ac:dyDescent="0.2">
      <c r="A73897" s="47"/>
      <c r="B73897" s="60"/>
    </row>
    <row r="73898" spans="1:2" x14ac:dyDescent="0.2">
      <c r="A73898" s="47"/>
      <c r="B73898" s="60"/>
    </row>
    <row r="73899" spans="1:2" x14ac:dyDescent="0.2">
      <c r="A73899" s="47"/>
      <c r="B73899" s="60"/>
    </row>
    <row r="73900" spans="1:2" x14ac:dyDescent="0.2">
      <c r="A73900" s="47"/>
      <c r="B73900" s="60"/>
    </row>
    <row r="73901" spans="1:2" x14ac:dyDescent="0.2">
      <c r="A73901" s="47"/>
      <c r="B73901" s="60"/>
    </row>
    <row r="73902" spans="1:2" x14ac:dyDescent="0.2">
      <c r="A73902" s="47"/>
      <c r="B73902" s="60"/>
    </row>
    <row r="73903" spans="1:2" x14ac:dyDescent="0.2">
      <c r="A73903" s="47"/>
      <c r="B73903" s="60"/>
    </row>
    <row r="73904" spans="1:2" x14ac:dyDescent="0.2">
      <c r="A73904" s="47"/>
      <c r="B73904" s="60"/>
    </row>
    <row r="73905" spans="1:2" x14ac:dyDescent="0.2">
      <c r="A73905" s="47"/>
      <c r="B73905" s="60"/>
    </row>
    <row r="73906" spans="1:2" x14ac:dyDescent="0.2">
      <c r="A73906" s="47"/>
      <c r="B73906" s="60"/>
    </row>
    <row r="73907" spans="1:2" x14ac:dyDescent="0.2">
      <c r="A73907" s="47"/>
      <c r="B73907" s="60"/>
    </row>
    <row r="73908" spans="1:2" x14ac:dyDescent="0.2">
      <c r="A73908" s="47"/>
      <c r="B73908" s="60"/>
    </row>
    <row r="73909" spans="1:2" x14ac:dyDescent="0.2">
      <c r="A73909" s="47"/>
      <c r="B73909" s="60"/>
    </row>
    <row r="73910" spans="1:2" x14ac:dyDescent="0.2">
      <c r="A73910" s="47"/>
      <c r="B73910" s="60"/>
    </row>
    <row r="73911" spans="1:2" x14ac:dyDescent="0.2">
      <c r="A73911" s="47"/>
      <c r="B73911" s="60"/>
    </row>
    <row r="73912" spans="1:2" x14ac:dyDescent="0.2">
      <c r="A73912" s="47"/>
      <c r="B73912" s="60"/>
    </row>
    <row r="73913" spans="1:2" x14ac:dyDescent="0.2">
      <c r="A73913" s="47"/>
      <c r="B73913" s="60"/>
    </row>
    <row r="73914" spans="1:2" x14ac:dyDescent="0.2">
      <c r="A73914" s="47"/>
      <c r="B73914" s="60"/>
    </row>
    <row r="73915" spans="1:2" x14ac:dyDescent="0.2">
      <c r="A73915" s="47"/>
      <c r="B73915" s="60"/>
    </row>
    <row r="73916" spans="1:2" x14ac:dyDescent="0.2">
      <c r="A73916" s="47"/>
      <c r="B73916" s="60"/>
    </row>
    <row r="73917" spans="1:2" x14ac:dyDescent="0.2">
      <c r="A73917" s="47"/>
      <c r="B73917" s="60"/>
    </row>
    <row r="73918" spans="1:2" x14ac:dyDescent="0.2">
      <c r="A73918" s="47"/>
      <c r="B73918" s="60"/>
    </row>
    <row r="73919" spans="1:2" x14ac:dyDescent="0.2">
      <c r="A73919" s="47"/>
      <c r="B73919" s="60"/>
    </row>
    <row r="73920" spans="1:2" x14ac:dyDescent="0.2">
      <c r="A73920" s="47"/>
      <c r="B73920" s="60"/>
    </row>
    <row r="73921" spans="1:2" x14ac:dyDescent="0.2">
      <c r="A73921" s="47"/>
      <c r="B73921" s="60"/>
    </row>
    <row r="73922" spans="1:2" x14ac:dyDescent="0.2">
      <c r="A73922" s="47"/>
      <c r="B73922" s="60"/>
    </row>
    <row r="73923" spans="1:2" x14ac:dyDescent="0.2">
      <c r="A73923" s="47"/>
      <c r="B73923" s="60"/>
    </row>
    <row r="73924" spans="1:2" x14ac:dyDescent="0.2">
      <c r="A73924" s="47"/>
      <c r="B73924" s="60"/>
    </row>
    <row r="73925" spans="1:2" x14ac:dyDescent="0.2">
      <c r="A73925" s="47"/>
      <c r="B73925" s="60"/>
    </row>
    <row r="73926" spans="1:2" x14ac:dyDescent="0.2">
      <c r="A73926" s="47"/>
      <c r="B73926" s="60"/>
    </row>
    <row r="73927" spans="1:2" x14ac:dyDescent="0.2">
      <c r="A73927" s="47"/>
      <c r="B73927" s="60"/>
    </row>
    <row r="73928" spans="1:2" x14ac:dyDescent="0.2">
      <c r="A73928" s="47"/>
      <c r="B73928" s="60"/>
    </row>
    <row r="73929" spans="1:2" x14ac:dyDescent="0.2">
      <c r="A73929" s="47"/>
      <c r="B73929" s="60"/>
    </row>
    <row r="73930" spans="1:2" x14ac:dyDescent="0.2">
      <c r="A73930" s="47"/>
      <c r="B73930" s="60"/>
    </row>
    <row r="73931" spans="1:2" x14ac:dyDescent="0.2">
      <c r="A73931" s="47"/>
      <c r="B73931" s="60"/>
    </row>
    <row r="73932" spans="1:2" x14ac:dyDescent="0.2">
      <c r="A73932" s="47"/>
      <c r="B73932" s="60"/>
    </row>
    <row r="73933" spans="1:2" x14ac:dyDescent="0.2">
      <c r="A73933" s="47"/>
      <c r="B73933" s="60"/>
    </row>
    <row r="73934" spans="1:2" x14ac:dyDescent="0.2">
      <c r="A73934" s="47"/>
      <c r="B73934" s="60"/>
    </row>
    <row r="73935" spans="1:2" x14ac:dyDescent="0.2">
      <c r="A73935" s="47"/>
      <c r="B73935" s="60"/>
    </row>
    <row r="73936" spans="1:2" x14ac:dyDescent="0.2">
      <c r="A73936" s="47"/>
      <c r="B73936" s="60"/>
    </row>
    <row r="73937" spans="1:2" x14ac:dyDescent="0.2">
      <c r="A73937" s="47"/>
      <c r="B73937" s="60"/>
    </row>
    <row r="73938" spans="1:2" x14ac:dyDescent="0.2">
      <c r="A73938" s="47"/>
      <c r="B73938" s="60"/>
    </row>
    <row r="73939" spans="1:2" x14ac:dyDescent="0.2">
      <c r="A73939" s="47"/>
      <c r="B73939" s="60"/>
    </row>
    <row r="73940" spans="1:2" x14ac:dyDescent="0.2">
      <c r="A73940" s="47"/>
      <c r="B73940" s="60"/>
    </row>
    <row r="73941" spans="1:2" x14ac:dyDescent="0.2">
      <c r="A73941" s="47"/>
      <c r="B73941" s="60"/>
    </row>
    <row r="73942" spans="1:2" x14ac:dyDescent="0.2">
      <c r="A73942" s="47"/>
      <c r="B73942" s="60"/>
    </row>
    <row r="73943" spans="1:2" x14ac:dyDescent="0.2">
      <c r="A73943" s="47"/>
      <c r="B73943" s="60"/>
    </row>
    <row r="73944" spans="1:2" x14ac:dyDescent="0.2">
      <c r="A73944" s="47"/>
      <c r="B73944" s="60"/>
    </row>
    <row r="73945" spans="1:2" x14ac:dyDescent="0.2">
      <c r="A73945" s="47"/>
      <c r="B73945" s="60"/>
    </row>
    <row r="73946" spans="1:2" x14ac:dyDescent="0.2">
      <c r="A73946" s="47"/>
      <c r="B73946" s="60"/>
    </row>
    <row r="73947" spans="1:2" x14ac:dyDescent="0.2">
      <c r="A73947" s="47"/>
      <c r="B73947" s="60"/>
    </row>
    <row r="73948" spans="1:2" x14ac:dyDescent="0.2">
      <c r="A73948" s="47"/>
      <c r="B73948" s="60"/>
    </row>
    <row r="73949" spans="1:2" x14ac:dyDescent="0.2">
      <c r="A73949" s="47"/>
      <c r="B73949" s="60"/>
    </row>
    <row r="73950" spans="1:2" x14ac:dyDescent="0.2">
      <c r="A73950" s="47"/>
      <c r="B73950" s="60"/>
    </row>
    <row r="73951" spans="1:2" x14ac:dyDescent="0.2">
      <c r="A73951" s="47"/>
      <c r="B73951" s="60"/>
    </row>
    <row r="73952" spans="1:2" x14ac:dyDescent="0.2">
      <c r="A73952" s="47"/>
      <c r="B73952" s="60"/>
    </row>
    <row r="73953" spans="1:2" x14ac:dyDescent="0.2">
      <c r="A73953" s="47"/>
      <c r="B73953" s="60"/>
    </row>
    <row r="73954" spans="1:2" x14ac:dyDescent="0.2">
      <c r="A73954" s="47"/>
      <c r="B73954" s="60"/>
    </row>
    <row r="73955" spans="1:2" x14ac:dyDescent="0.2">
      <c r="A73955" s="47"/>
      <c r="B73955" s="60"/>
    </row>
    <row r="73956" spans="1:2" x14ac:dyDescent="0.2">
      <c r="A73956" s="47"/>
      <c r="B73956" s="60"/>
    </row>
    <row r="73957" spans="1:2" x14ac:dyDescent="0.2">
      <c r="A73957" s="47"/>
      <c r="B73957" s="60"/>
    </row>
    <row r="73958" spans="1:2" x14ac:dyDescent="0.2">
      <c r="A73958" s="47"/>
      <c r="B73958" s="60"/>
    </row>
    <row r="73959" spans="1:2" x14ac:dyDescent="0.2">
      <c r="A73959" s="47"/>
      <c r="B73959" s="60"/>
    </row>
    <row r="73960" spans="1:2" x14ac:dyDescent="0.2">
      <c r="A73960" s="47"/>
      <c r="B73960" s="60"/>
    </row>
    <row r="73961" spans="1:2" x14ac:dyDescent="0.2">
      <c r="A73961" s="47"/>
      <c r="B73961" s="60"/>
    </row>
    <row r="73962" spans="1:2" x14ac:dyDescent="0.2">
      <c r="A73962" s="47"/>
      <c r="B73962" s="60"/>
    </row>
    <row r="73963" spans="1:2" x14ac:dyDescent="0.2">
      <c r="A73963" s="47"/>
      <c r="B73963" s="60"/>
    </row>
    <row r="73964" spans="1:2" x14ac:dyDescent="0.2">
      <c r="A73964" s="47"/>
      <c r="B73964" s="60"/>
    </row>
    <row r="73965" spans="1:2" x14ac:dyDescent="0.2">
      <c r="A73965" s="47"/>
      <c r="B73965" s="60"/>
    </row>
    <row r="73966" spans="1:2" x14ac:dyDescent="0.2">
      <c r="A73966" s="47"/>
      <c r="B73966" s="60"/>
    </row>
    <row r="73967" spans="1:2" x14ac:dyDescent="0.2">
      <c r="A73967" s="47"/>
      <c r="B73967" s="60"/>
    </row>
    <row r="73968" spans="1:2" x14ac:dyDescent="0.2">
      <c r="A73968" s="47"/>
      <c r="B73968" s="60"/>
    </row>
    <row r="73969" spans="1:2" x14ac:dyDescent="0.2">
      <c r="A73969" s="47"/>
      <c r="B73969" s="60"/>
    </row>
    <row r="73970" spans="1:2" x14ac:dyDescent="0.2">
      <c r="A73970" s="47"/>
      <c r="B73970" s="60"/>
    </row>
    <row r="73971" spans="1:2" x14ac:dyDescent="0.2">
      <c r="A73971" s="47"/>
      <c r="B73971" s="60"/>
    </row>
    <row r="73972" spans="1:2" x14ac:dyDescent="0.2">
      <c r="A73972" s="47"/>
      <c r="B73972" s="60"/>
    </row>
    <row r="73973" spans="1:2" x14ac:dyDescent="0.2">
      <c r="A73973" s="47"/>
      <c r="B73973" s="60"/>
    </row>
    <row r="73974" spans="1:2" x14ac:dyDescent="0.2">
      <c r="A73974" s="47"/>
      <c r="B73974" s="60"/>
    </row>
    <row r="73975" spans="1:2" x14ac:dyDescent="0.2">
      <c r="A73975" s="47"/>
      <c r="B73975" s="60"/>
    </row>
    <row r="73976" spans="1:2" x14ac:dyDescent="0.2">
      <c r="A73976" s="47"/>
      <c r="B73976" s="60"/>
    </row>
    <row r="73977" spans="1:2" x14ac:dyDescent="0.2">
      <c r="A73977" s="47"/>
      <c r="B73977" s="60"/>
    </row>
    <row r="73978" spans="1:2" x14ac:dyDescent="0.2">
      <c r="A73978" s="47"/>
      <c r="B73978" s="60"/>
    </row>
    <row r="73979" spans="1:2" x14ac:dyDescent="0.2">
      <c r="A73979" s="47"/>
      <c r="B73979" s="60"/>
    </row>
    <row r="73980" spans="1:2" x14ac:dyDescent="0.2">
      <c r="A73980" s="47"/>
      <c r="B73980" s="60"/>
    </row>
    <row r="73981" spans="1:2" x14ac:dyDescent="0.2">
      <c r="A73981" s="47"/>
      <c r="B73981" s="60"/>
    </row>
    <row r="73982" spans="1:2" x14ac:dyDescent="0.2">
      <c r="A73982" s="47"/>
      <c r="B73982" s="60"/>
    </row>
    <row r="73983" spans="1:2" x14ac:dyDescent="0.2">
      <c r="A73983" s="47"/>
      <c r="B73983" s="60"/>
    </row>
    <row r="73984" spans="1:2" x14ac:dyDescent="0.2">
      <c r="A73984" s="47"/>
      <c r="B73984" s="60"/>
    </row>
    <row r="73985" spans="1:2" x14ac:dyDescent="0.2">
      <c r="A73985" s="47"/>
      <c r="B73985" s="60"/>
    </row>
    <row r="73986" spans="1:2" x14ac:dyDescent="0.2">
      <c r="A73986" s="47"/>
      <c r="B73986" s="60"/>
    </row>
    <row r="73987" spans="1:2" x14ac:dyDescent="0.2">
      <c r="A73987" s="47"/>
      <c r="B73987" s="60"/>
    </row>
    <row r="73988" spans="1:2" x14ac:dyDescent="0.2">
      <c r="A73988" s="47"/>
      <c r="B73988" s="60"/>
    </row>
    <row r="73989" spans="1:2" x14ac:dyDescent="0.2">
      <c r="A73989" s="47"/>
      <c r="B73989" s="60"/>
    </row>
    <row r="73990" spans="1:2" x14ac:dyDescent="0.2">
      <c r="A73990" s="47"/>
      <c r="B73990" s="60"/>
    </row>
    <row r="73991" spans="1:2" x14ac:dyDescent="0.2">
      <c r="A73991" s="47"/>
      <c r="B73991" s="60"/>
    </row>
    <row r="73992" spans="1:2" x14ac:dyDescent="0.2">
      <c r="A73992" s="47"/>
      <c r="B73992" s="60"/>
    </row>
    <row r="73993" spans="1:2" x14ac:dyDescent="0.2">
      <c r="A73993" s="47"/>
      <c r="B73993" s="60"/>
    </row>
    <row r="73994" spans="1:2" x14ac:dyDescent="0.2">
      <c r="A73994" s="47"/>
      <c r="B73994" s="60"/>
    </row>
    <row r="73995" spans="1:2" x14ac:dyDescent="0.2">
      <c r="A73995" s="47"/>
      <c r="B73995" s="60"/>
    </row>
    <row r="73996" spans="1:2" x14ac:dyDescent="0.2">
      <c r="A73996" s="47"/>
      <c r="B73996" s="60"/>
    </row>
    <row r="73997" spans="1:2" x14ac:dyDescent="0.2">
      <c r="A73997" s="47"/>
      <c r="B73997" s="60"/>
    </row>
    <row r="73998" spans="1:2" x14ac:dyDescent="0.2">
      <c r="A73998" s="47"/>
      <c r="B73998" s="60"/>
    </row>
    <row r="73999" spans="1:2" x14ac:dyDescent="0.2">
      <c r="A73999" s="47"/>
      <c r="B73999" s="60"/>
    </row>
    <row r="74000" spans="1:2" x14ac:dyDescent="0.2">
      <c r="A74000" s="47"/>
      <c r="B74000" s="60"/>
    </row>
    <row r="74001" spans="1:2" x14ac:dyDescent="0.2">
      <c r="A74001" s="47"/>
      <c r="B74001" s="60"/>
    </row>
    <row r="74002" spans="1:2" x14ac:dyDescent="0.2">
      <c r="A74002" s="47"/>
      <c r="B74002" s="60"/>
    </row>
    <row r="74003" spans="1:2" x14ac:dyDescent="0.2">
      <c r="A74003" s="47"/>
      <c r="B74003" s="60"/>
    </row>
    <row r="74004" spans="1:2" x14ac:dyDescent="0.2">
      <c r="A74004" s="47"/>
      <c r="B74004" s="60"/>
    </row>
    <row r="74005" spans="1:2" x14ac:dyDescent="0.2">
      <c r="A74005" s="47"/>
      <c r="B74005" s="60"/>
    </row>
    <row r="74006" spans="1:2" x14ac:dyDescent="0.2">
      <c r="A74006" s="47"/>
      <c r="B74006" s="60"/>
    </row>
    <row r="74007" spans="1:2" x14ac:dyDescent="0.2">
      <c r="A74007" s="47"/>
      <c r="B74007" s="60"/>
    </row>
    <row r="74008" spans="1:2" x14ac:dyDescent="0.2">
      <c r="A74008" s="47"/>
      <c r="B74008" s="60"/>
    </row>
    <row r="74009" spans="1:2" x14ac:dyDescent="0.2">
      <c r="A74009" s="47"/>
      <c r="B74009" s="60"/>
    </row>
    <row r="74010" spans="1:2" x14ac:dyDescent="0.2">
      <c r="A74010" s="47"/>
      <c r="B74010" s="60"/>
    </row>
    <row r="74011" spans="1:2" x14ac:dyDescent="0.2">
      <c r="A74011" s="47"/>
      <c r="B74011" s="60"/>
    </row>
    <row r="74012" spans="1:2" x14ac:dyDescent="0.2">
      <c r="A74012" s="47"/>
      <c r="B74012" s="60"/>
    </row>
    <row r="74013" spans="1:2" x14ac:dyDescent="0.2">
      <c r="A74013" s="47"/>
      <c r="B74013" s="60"/>
    </row>
    <row r="74014" spans="1:2" x14ac:dyDescent="0.2">
      <c r="A74014" s="47"/>
      <c r="B74014" s="60"/>
    </row>
    <row r="74015" spans="1:2" x14ac:dyDescent="0.2">
      <c r="A74015" s="47"/>
      <c r="B74015" s="60"/>
    </row>
    <row r="74016" spans="1:2" x14ac:dyDescent="0.2">
      <c r="A74016" s="47"/>
      <c r="B74016" s="60"/>
    </row>
    <row r="74017" spans="1:2" x14ac:dyDescent="0.2">
      <c r="A74017" s="47"/>
      <c r="B74017" s="60"/>
    </row>
    <row r="74018" spans="1:2" x14ac:dyDescent="0.2">
      <c r="A74018" s="47"/>
      <c r="B74018" s="60"/>
    </row>
    <row r="74019" spans="1:2" x14ac:dyDescent="0.2">
      <c r="A74019" s="47"/>
      <c r="B74019" s="60"/>
    </row>
    <row r="74020" spans="1:2" x14ac:dyDescent="0.2">
      <c r="A74020" s="47"/>
      <c r="B74020" s="60"/>
    </row>
    <row r="74021" spans="1:2" x14ac:dyDescent="0.2">
      <c r="A74021" s="47"/>
      <c r="B74021" s="60"/>
    </row>
    <row r="74022" spans="1:2" x14ac:dyDescent="0.2">
      <c r="A74022" s="47"/>
      <c r="B74022" s="60"/>
    </row>
    <row r="74023" spans="1:2" x14ac:dyDescent="0.2">
      <c r="A74023" s="47"/>
      <c r="B74023" s="60"/>
    </row>
    <row r="74024" spans="1:2" x14ac:dyDescent="0.2">
      <c r="A74024" s="47"/>
      <c r="B74024" s="60"/>
    </row>
    <row r="74025" spans="1:2" x14ac:dyDescent="0.2">
      <c r="A74025" s="47"/>
      <c r="B74025" s="60"/>
    </row>
    <row r="74026" spans="1:2" x14ac:dyDescent="0.2">
      <c r="A74026" s="47"/>
      <c r="B74026" s="60"/>
    </row>
    <row r="74027" spans="1:2" x14ac:dyDescent="0.2">
      <c r="A74027" s="47"/>
      <c r="B74027" s="60"/>
    </row>
    <row r="74028" spans="1:2" x14ac:dyDescent="0.2">
      <c r="A74028" s="47"/>
      <c r="B74028" s="60"/>
    </row>
    <row r="74029" spans="1:2" x14ac:dyDescent="0.2">
      <c r="A74029" s="47"/>
      <c r="B74029" s="60"/>
    </row>
    <row r="74030" spans="1:2" x14ac:dyDescent="0.2">
      <c r="A74030" s="47"/>
      <c r="B74030" s="60"/>
    </row>
    <row r="74031" spans="1:2" x14ac:dyDescent="0.2">
      <c r="A74031" s="47"/>
      <c r="B74031" s="60"/>
    </row>
    <row r="74032" spans="1:2" x14ac:dyDescent="0.2">
      <c r="A74032" s="47"/>
      <c r="B74032" s="60"/>
    </row>
    <row r="74033" spans="1:2" x14ac:dyDescent="0.2">
      <c r="A74033" s="47"/>
      <c r="B74033" s="60"/>
    </row>
    <row r="74034" spans="1:2" x14ac:dyDescent="0.2">
      <c r="A74034" s="47"/>
      <c r="B74034" s="60"/>
    </row>
    <row r="74035" spans="1:2" x14ac:dyDescent="0.2">
      <c r="A74035" s="47"/>
      <c r="B74035" s="60"/>
    </row>
    <row r="74036" spans="1:2" x14ac:dyDescent="0.2">
      <c r="A74036" s="47"/>
      <c r="B74036" s="60"/>
    </row>
    <row r="74037" spans="1:2" x14ac:dyDescent="0.2">
      <c r="A74037" s="47"/>
      <c r="B74037" s="60"/>
    </row>
    <row r="74038" spans="1:2" x14ac:dyDescent="0.2">
      <c r="A74038" s="47"/>
      <c r="B74038" s="60"/>
    </row>
    <row r="74039" spans="1:2" x14ac:dyDescent="0.2">
      <c r="A74039" s="47"/>
      <c r="B74039" s="60"/>
    </row>
    <row r="74040" spans="1:2" x14ac:dyDescent="0.2">
      <c r="A74040" s="47"/>
      <c r="B74040" s="60"/>
    </row>
    <row r="74041" spans="1:2" x14ac:dyDescent="0.2">
      <c r="A74041" s="47"/>
      <c r="B74041" s="60"/>
    </row>
    <row r="74042" spans="1:2" x14ac:dyDescent="0.2">
      <c r="A74042" s="47"/>
      <c r="B74042" s="60"/>
    </row>
    <row r="74043" spans="1:2" x14ac:dyDescent="0.2">
      <c r="A74043" s="47"/>
      <c r="B74043" s="60"/>
    </row>
    <row r="74044" spans="1:2" x14ac:dyDescent="0.2">
      <c r="A74044" s="47"/>
      <c r="B74044" s="60"/>
    </row>
    <row r="74045" spans="1:2" x14ac:dyDescent="0.2">
      <c r="A74045" s="47"/>
      <c r="B74045" s="60"/>
    </row>
    <row r="74046" spans="1:2" x14ac:dyDescent="0.2">
      <c r="A74046" s="47"/>
      <c r="B74046" s="60"/>
    </row>
    <row r="74047" spans="1:2" x14ac:dyDescent="0.2">
      <c r="A74047" s="47"/>
      <c r="B74047" s="60"/>
    </row>
    <row r="74048" spans="1:2" x14ac:dyDescent="0.2">
      <c r="A74048" s="47"/>
      <c r="B74048" s="60"/>
    </row>
    <row r="74049" spans="1:2" x14ac:dyDescent="0.2">
      <c r="A74049" s="47"/>
      <c r="B74049" s="60"/>
    </row>
    <row r="74050" spans="1:2" x14ac:dyDescent="0.2">
      <c r="A74050" s="47"/>
      <c r="B74050" s="60"/>
    </row>
    <row r="74051" spans="1:2" x14ac:dyDescent="0.2">
      <c r="A74051" s="47"/>
      <c r="B74051" s="60"/>
    </row>
    <row r="74052" spans="1:2" x14ac:dyDescent="0.2">
      <c r="A74052" s="47"/>
      <c r="B74052" s="60"/>
    </row>
    <row r="74053" spans="1:2" x14ac:dyDescent="0.2">
      <c r="A74053" s="47"/>
      <c r="B74053" s="60"/>
    </row>
    <row r="74054" spans="1:2" x14ac:dyDescent="0.2">
      <c r="A74054" s="47"/>
      <c r="B74054" s="60"/>
    </row>
    <row r="74055" spans="1:2" x14ac:dyDescent="0.2">
      <c r="A74055" s="47"/>
      <c r="B74055" s="60"/>
    </row>
    <row r="74056" spans="1:2" x14ac:dyDescent="0.2">
      <c r="A74056" s="47"/>
      <c r="B74056" s="60"/>
    </row>
    <row r="74057" spans="1:2" x14ac:dyDescent="0.2">
      <c r="A74057" s="47"/>
      <c r="B74057" s="60"/>
    </row>
    <row r="74058" spans="1:2" x14ac:dyDescent="0.2">
      <c r="A74058" s="47"/>
      <c r="B74058" s="60"/>
    </row>
    <row r="74059" spans="1:2" x14ac:dyDescent="0.2">
      <c r="A74059" s="47"/>
      <c r="B74059" s="60"/>
    </row>
    <row r="74060" spans="1:2" x14ac:dyDescent="0.2">
      <c r="A74060" s="47"/>
      <c r="B74060" s="60"/>
    </row>
    <row r="74061" spans="1:2" x14ac:dyDescent="0.2">
      <c r="A74061" s="47"/>
      <c r="B74061" s="60"/>
    </row>
    <row r="74062" spans="1:2" x14ac:dyDescent="0.2">
      <c r="A74062" s="47"/>
      <c r="B74062" s="60"/>
    </row>
    <row r="74063" spans="1:2" x14ac:dyDescent="0.2">
      <c r="A74063" s="47"/>
      <c r="B74063" s="60"/>
    </row>
    <row r="74064" spans="1:2" x14ac:dyDescent="0.2">
      <c r="A74064" s="47"/>
      <c r="B74064" s="60"/>
    </row>
    <row r="74065" spans="1:2" x14ac:dyDescent="0.2">
      <c r="A74065" s="47"/>
      <c r="B74065" s="60"/>
    </row>
    <row r="74066" spans="1:2" x14ac:dyDescent="0.2">
      <c r="A74066" s="47"/>
      <c r="B74066" s="60"/>
    </row>
    <row r="74067" spans="1:2" x14ac:dyDescent="0.2">
      <c r="A74067" s="47"/>
      <c r="B74067" s="60"/>
    </row>
    <row r="74068" spans="1:2" x14ac:dyDescent="0.2">
      <c r="A74068" s="47"/>
      <c r="B74068" s="60"/>
    </row>
    <row r="74069" spans="1:2" x14ac:dyDescent="0.2">
      <c r="A74069" s="47"/>
      <c r="B74069" s="60"/>
    </row>
    <row r="74070" spans="1:2" x14ac:dyDescent="0.2">
      <c r="A74070" s="47"/>
      <c r="B74070" s="60"/>
    </row>
    <row r="74071" spans="1:2" x14ac:dyDescent="0.2">
      <c r="A74071" s="47"/>
      <c r="B74071" s="60"/>
    </row>
    <row r="74072" spans="1:2" x14ac:dyDescent="0.2">
      <c r="A74072" s="47"/>
      <c r="B74072" s="60"/>
    </row>
    <row r="74073" spans="1:2" x14ac:dyDescent="0.2">
      <c r="A74073" s="47"/>
      <c r="B74073" s="60"/>
    </row>
    <row r="74074" spans="1:2" x14ac:dyDescent="0.2">
      <c r="A74074" s="47"/>
      <c r="B74074" s="60"/>
    </row>
    <row r="74075" spans="1:2" x14ac:dyDescent="0.2">
      <c r="A74075" s="47"/>
      <c r="B74075" s="60"/>
    </row>
    <row r="74076" spans="1:2" x14ac:dyDescent="0.2">
      <c r="A74076" s="47"/>
      <c r="B74076" s="60"/>
    </row>
    <row r="74077" spans="1:2" x14ac:dyDescent="0.2">
      <c r="A74077" s="47"/>
      <c r="B74077" s="60"/>
    </row>
    <row r="74078" spans="1:2" x14ac:dyDescent="0.2">
      <c r="A74078" s="47"/>
      <c r="B74078" s="60"/>
    </row>
    <row r="74079" spans="1:2" x14ac:dyDescent="0.2">
      <c r="A74079" s="47"/>
      <c r="B74079" s="60"/>
    </row>
    <row r="74080" spans="1:2" x14ac:dyDescent="0.2">
      <c r="A74080" s="47"/>
      <c r="B74080" s="60"/>
    </row>
    <row r="74081" spans="1:2" x14ac:dyDescent="0.2">
      <c r="A74081" s="47"/>
      <c r="B74081" s="60"/>
    </row>
    <row r="74082" spans="1:2" x14ac:dyDescent="0.2">
      <c r="A74082" s="47"/>
      <c r="B74082" s="60"/>
    </row>
    <row r="74083" spans="1:2" x14ac:dyDescent="0.2">
      <c r="A74083" s="47"/>
      <c r="B74083" s="60"/>
    </row>
    <row r="74084" spans="1:2" x14ac:dyDescent="0.2">
      <c r="A74084" s="47"/>
      <c r="B74084" s="60"/>
    </row>
    <row r="74085" spans="1:2" x14ac:dyDescent="0.2">
      <c r="A74085" s="47"/>
      <c r="B74085" s="60"/>
    </row>
    <row r="74086" spans="1:2" x14ac:dyDescent="0.2">
      <c r="A74086" s="47"/>
      <c r="B74086" s="60"/>
    </row>
    <row r="74087" spans="1:2" x14ac:dyDescent="0.2">
      <c r="A74087" s="47"/>
      <c r="B74087" s="60"/>
    </row>
    <row r="74088" spans="1:2" x14ac:dyDescent="0.2">
      <c r="A74088" s="47"/>
      <c r="B74088" s="60"/>
    </row>
    <row r="74089" spans="1:2" x14ac:dyDescent="0.2">
      <c r="A74089" s="47"/>
      <c r="B74089" s="60"/>
    </row>
    <row r="74090" spans="1:2" x14ac:dyDescent="0.2">
      <c r="A74090" s="47"/>
      <c r="B74090" s="60"/>
    </row>
    <row r="74091" spans="1:2" x14ac:dyDescent="0.2">
      <c r="A74091" s="47"/>
      <c r="B74091" s="60"/>
    </row>
    <row r="74092" spans="1:2" x14ac:dyDescent="0.2">
      <c r="A74092" s="47"/>
      <c r="B74092" s="60"/>
    </row>
    <row r="74093" spans="1:2" x14ac:dyDescent="0.2">
      <c r="A74093" s="47"/>
      <c r="B74093" s="60"/>
    </row>
    <row r="74094" spans="1:2" x14ac:dyDescent="0.2">
      <c r="A74094" s="47"/>
      <c r="B74094" s="60"/>
    </row>
    <row r="74095" spans="1:2" x14ac:dyDescent="0.2">
      <c r="A74095" s="47"/>
      <c r="B74095" s="60"/>
    </row>
    <row r="74096" spans="1:2" x14ac:dyDescent="0.2">
      <c r="A74096" s="47"/>
      <c r="B74096" s="60"/>
    </row>
    <row r="74097" spans="1:2" x14ac:dyDescent="0.2">
      <c r="A74097" s="47"/>
      <c r="B74097" s="60"/>
    </row>
    <row r="74098" spans="1:2" x14ac:dyDescent="0.2">
      <c r="A74098" s="47"/>
      <c r="B74098" s="60"/>
    </row>
    <row r="74099" spans="1:2" x14ac:dyDescent="0.2">
      <c r="A74099" s="47"/>
      <c r="B74099" s="60"/>
    </row>
    <row r="74100" spans="1:2" x14ac:dyDescent="0.2">
      <c r="A74100" s="47"/>
      <c r="B74100" s="60"/>
    </row>
    <row r="74101" spans="1:2" x14ac:dyDescent="0.2">
      <c r="A74101" s="47"/>
      <c r="B74101" s="60"/>
    </row>
    <row r="74102" spans="1:2" x14ac:dyDescent="0.2">
      <c r="A74102" s="47"/>
      <c r="B74102" s="60"/>
    </row>
    <row r="74103" spans="1:2" x14ac:dyDescent="0.2">
      <c r="A74103" s="47"/>
      <c r="B74103" s="60"/>
    </row>
    <row r="74104" spans="1:2" x14ac:dyDescent="0.2">
      <c r="A74104" s="47"/>
      <c r="B74104" s="60"/>
    </row>
    <row r="74105" spans="1:2" x14ac:dyDescent="0.2">
      <c r="A74105" s="47"/>
      <c r="B74105" s="60"/>
    </row>
    <row r="74106" spans="1:2" x14ac:dyDescent="0.2">
      <c r="A74106" s="47"/>
      <c r="B74106" s="60"/>
    </row>
    <row r="74107" spans="1:2" x14ac:dyDescent="0.2">
      <c r="A74107" s="47"/>
      <c r="B74107" s="60"/>
    </row>
    <row r="74108" spans="1:2" x14ac:dyDescent="0.2">
      <c r="A74108" s="47"/>
      <c r="B74108" s="60"/>
    </row>
    <row r="74109" spans="1:2" x14ac:dyDescent="0.2">
      <c r="A74109" s="47"/>
      <c r="B74109" s="60"/>
    </row>
    <row r="74110" spans="1:2" x14ac:dyDescent="0.2">
      <c r="A74110" s="47"/>
      <c r="B74110" s="60"/>
    </row>
    <row r="74111" spans="1:2" x14ac:dyDescent="0.2">
      <c r="A74111" s="47"/>
      <c r="B74111" s="60"/>
    </row>
    <row r="74112" spans="1:2" x14ac:dyDescent="0.2">
      <c r="A74112" s="47"/>
      <c r="B74112" s="60"/>
    </row>
    <row r="74113" spans="1:2" x14ac:dyDescent="0.2">
      <c r="A74113" s="47"/>
      <c r="B74113" s="60"/>
    </row>
    <row r="74114" spans="1:2" x14ac:dyDescent="0.2">
      <c r="A74114" s="47"/>
      <c r="B74114" s="60"/>
    </row>
    <row r="74115" spans="1:2" x14ac:dyDescent="0.2">
      <c r="A74115" s="47"/>
      <c r="B74115" s="60"/>
    </row>
    <row r="74116" spans="1:2" x14ac:dyDescent="0.2">
      <c r="A74116" s="47"/>
      <c r="B74116" s="60"/>
    </row>
    <row r="74117" spans="1:2" x14ac:dyDescent="0.2">
      <c r="A74117" s="47"/>
      <c r="B74117" s="60"/>
    </row>
    <row r="74118" spans="1:2" x14ac:dyDescent="0.2">
      <c r="A74118" s="47"/>
      <c r="B74118" s="60"/>
    </row>
    <row r="74119" spans="1:2" x14ac:dyDescent="0.2">
      <c r="A74119" s="47"/>
      <c r="B74119" s="60"/>
    </row>
    <row r="74120" spans="1:2" x14ac:dyDescent="0.2">
      <c r="A74120" s="47"/>
      <c r="B74120" s="60"/>
    </row>
    <row r="74121" spans="1:2" x14ac:dyDescent="0.2">
      <c r="A74121" s="47"/>
      <c r="B74121" s="60"/>
    </row>
    <row r="74122" spans="1:2" x14ac:dyDescent="0.2">
      <c r="A74122" s="47"/>
      <c r="B74122" s="60"/>
    </row>
    <row r="74123" spans="1:2" x14ac:dyDescent="0.2">
      <c r="A74123" s="47"/>
      <c r="B74123" s="60"/>
    </row>
    <row r="74124" spans="1:2" x14ac:dyDescent="0.2">
      <c r="A74124" s="47"/>
      <c r="B74124" s="60"/>
    </row>
    <row r="74125" spans="1:2" x14ac:dyDescent="0.2">
      <c r="A74125" s="47"/>
      <c r="B74125" s="60"/>
    </row>
    <row r="74126" spans="1:2" x14ac:dyDescent="0.2">
      <c r="A74126" s="47"/>
      <c r="B74126" s="60"/>
    </row>
    <row r="74127" spans="1:2" x14ac:dyDescent="0.2">
      <c r="A74127" s="47"/>
      <c r="B74127" s="60"/>
    </row>
    <row r="74128" spans="1:2" x14ac:dyDescent="0.2">
      <c r="A74128" s="47"/>
      <c r="B74128" s="60"/>
    </row>
    <row r="74129" spans="1:2" x14ac:dyDescent="0.2">
      <c r="A74129" s="47"/>
      <c r="B74129" s="60"/>
    </row>
    <row r="74130" spans="1:2" x14ac:dyDescent="0.2">
      <c r="A74130" s="47"/>
      <c r="B74130" s="60"/>
    </row>
    <row r="74131" spans="1:2" x14ac:dyDescent="0.2">
      <c r="A74131" s="47"/>
      <c r="B74131" s="60"/>
    </row>
    <row r="74132" spans="1:2" x14ac:dyDescent="0.2">
      <c r="A74132" s="47"/>
      <c r="B74132" s="60"/>
    </row>
    <row r="74133" spans="1:2" x14ac:dyDescent="0.2">
      <c r="A74133" s="47"/>
      <c r="B74133" s="60"/>
    </row>
    <row r="74134" spans="1:2" x14ac:dyDescent="0.2">
      <c r="A74134" s="47"/>
      <c r="B74134" s="60"/>
    </row>
    <row r="74135" spans="1:2" x14ac:dyDescent="0.2">
      <c r="A74135" s="47"/>
      <c r="B74135" s="60"/>
    </row>
    <row r="74136" spans="1:2" x14ac:dyDescent="0.2">
      <c r="A74136" s="47"/>
      <c r="B74136" s="60"/>
    </row>
    <row r="74137" spans="1:2" x14ac:dyDescent="0.2">
      <c r="A74137" s="47"/>
      <c r="B74137" s="60"/>
    </row>
    <row r="74138" spans="1:2" x14ac:dyDescent="0.2">
      <c r="A74138" s="47"/>
      <c r="B74138" s="60"/>
    </row>
    <row r="74139" spans="1:2" x14ac:dyDescent="0.2">
      <c r="A74139" s="47"/>
      <c r="B74139" s="60"/>
    </row>
    <row r="74140" spans="1:2" x14ac:dyDescent="0.2">
      <c r="A74140" s="47"/>
      <c r="B74140" s="60"/>
    </row>
    <row r="74141" spans="1:2" x14ac:dyDescent="0.2">
      <c r="A74141" s="47"/>
      <c r="B74141" s="60"/>
    </row>
    <row r="74142" spans="1:2" x14ac:dyDescent="0.2">
      <c r="A74142" s="47"/>
      <c r="B74142" s="60"/>
    </row>
    <row r="74143" spans="1:2" x14ac:dyDescent="0.2">
      <c r="A74143" s="47"/>
      <c r="B74143" s="60"/>
    </row>
    <row r="74144" spans="1:2" x14ac:dyDescent="0.2">
      <c r="A74144" s="47"/>
      <c r="B74144" s="60"/>
    </row>
    <row r="74145" spans="1:2" x14ac:dyDescent="0.2">
      <c r="A74145" s="47"/>
      <c r="B74145" s="60"/>
    </row>
    <row r="74146" spans="1:2" x14ac:dyDescent="0.2">
      <c r="A74146" s="47"/>
      <c r="B74146" s="60"/>
    </row>
    <row r="74147" spans="1:2" x14ac:dyDescent="0.2">
      <c r="A74147" s="47"/>
      <c r="B74147" s="60"/>
    </row>
    <row r="74148" spans="1:2" x14ac:dyDescent="0.2">
      <c r="A74148" s="47"/>
      <c r="B74148" s="60"/>
    </row>
    <row r="74149" spans="1:2" x14ac:dyDescent="0.2">
      <c r="A74149" s="47"/>
      <c r="B74149" s="60"/>
    </row>
    <row r="74150" spans="1:2" x14ac:dyDescent="0.2">
      <c r="A74150" s="47"/>
      <c r="B74150" s="60"/>
    </row>
    <row r="74151" spans="1:2" x14ac:dyDescent="0.2">
      <c r="A74151" s="47"/>
      <c r="B74151" s="60"/>
    </row>
    <row r="74152" spans="1:2" x14ac:dyDescent="0.2">
      <c r="A74152" s="47"/>
      <c r="B74152" s="60"/>
    </row>
    <row r="74153" spans="1:2" x14ac:dyDescent="0.2">
      <c r="A74153" s="47"/>
      <c r="B74153" s="60"/>
    </row>
    <row r="74154" spans="1:2" x14ac:dyDescent="0.2">
      <c r="A74154" s="47"/>
      <c r="B74154" s="60"/>
    </row>
    <row r="74155" spans="1:2" x14ac:dyDescent="0.2">
      <c r="A74155" s="47"/>
      <c r="B74155" s="60"/>
    </row>
    <row r="74156" spans="1:2" x14ac:dyDescent="0.2">
      <c r="A74156" s="47"/>
      <c r="B74156" s="60"/>
    </row>
    <row r="74157" spans="1:2" x14ac:dyDescent="0.2">
      <c r="A74157" s="47"/>
      <c r="B74157" s="60"/>
    </row>
    <row r="74158" spans="1:2" x14ac:dyDescent="0.2">
      <c r="A74158" s="47"/>
      <c r="B74158" s="60"/>
    </row>
    <row r="74159" spans="1:2" x14ac:dyDescent="0.2">
      <c r="A74159" s="47"/>
      <c r="B74159" s="60"/>
    </row>
    <row r="74160" spans="1:2" x14ac:dyDescent="0.2">
      <c r="A74160" s="47"/>
      <c r="B74160" s="60"/>
    </row>
    <row r="74161" spans="1:2" x14ac:dyDescent="0.2">
      <c r="A74161" s="47"/>
      <c r="B74161" s="60"/>
    </row>
    <row r="74162" spans="1:2" x14ac:dyDescent="0.2">
      <c r="A74162" s="47"/>
      <c r="B74162" s="60"/>
    </row>
    <row r="74163" spans="1:2" x14ac:dyDescent="0.2">
      <c r="A74163" s="47"/>
      <c r="B74163" s="60"/>
    </row>
    <row r="74164" spans="1:2" x14ac:dyDescent="0.2">
      <c r="A74164" s="47"/>
      <c r="B74164" s="60"/>
    </row>
    <row r="74165" spans="1:2" x14ac:dyDescent="0.2">
      <c r="A74165" s="47"/>
      <c r="B74165" s="60"/>
    </row>
    <row r="74166" spans="1:2" x14ac:dyDescent="0.2">
      <c r="A74166" s="47"/>
      <c r="B74166" s="60"/>
    </row>
    <row r="74167" spans="1:2" x14ac:dyDescent="0.2">
      <c r="A74167" s="47"/>
      <c r="B74167" s="60"/>
    </row>
    <row r="74168" spans="1:2" x14ac:dyDescent="0.2">
      <c r="A74168" s="47"/>
      <c r="B74168" s="60"/>
    </row>
    <row r="74169" spans="1:2" x14ac:dyDescent="0.2">
      <c r="A74169" s="47"/>
      <c r="B74169" s="60"/>
    </row>
    <row r="74170" spans="1:2" x14ac:dyDescent="0.2">
      <c r="A74170" s="47"/>
      <c r="B74170" s="60"/>
    </row>
    <row r="74171" spans="1:2" x14ac:dyDescent="0.2">
      <c r="A74171" s="47"/>
      <c r="B74171" s="60"/>
    </row>
    <row r="74172" spans="1:2" x14ac:dyDescent="0.2">
      <c r="A74172" s="47"/>
      <c r="B74172" s="60"/>
    </row>
    <row r="74173" spans="1:2" x14ac:dyDescent="0.2">
      <c r="A74173" s="47"/>
      <c r="B74173" s="60"/>
    </row>
    <row r="74174" spans="1:2" x14ac:dyDescent="0.2">
      <c r="A74174" s="47"/>
      <c r="B74174" s="60"/>
    </row>
    <row r="74175" spans="1:2" x14ac:dyDescent="0.2">
      <c r="A74175" s="47"/>
      <c r="B74175" s="60"/>
    </row>
    <row r="74176" spans="1:2" x14ac:dyDescent="0.2">
      <c r="A74176" s="47"/>
      <c r="B74176" s="60"/>
    </row>
    <row r="74177" spans="1:2" x14ac:dyDescent="0.2">
      <c r="A74177" s="47"/>
      <c r="B74177" s="60"/>
    </row>
    <row r="74178" spans="1:2" x14ac:dyDescent="0.2">
      <c r="A74178" s="47"/>
      <c r="B74178" s="60"/>
    </row>
    <row r="74179" spans="1:2" x14ac:dyDescent="0.2">
      <c r="A74179" s="47"/>
      <c r="B74179" s="60"/>
    </row>
    <row r="74180" spans="1:2" x14ac:dyDescent="0.2">
      <c r="A74180" s="47"/>
      <c r="B74180" s="60"/>
    </row>
    <row r="74181" spans="1:2" x14ac:dyDescent="0.2">
      <c r="A74181" s="47"/>
      <c r="B74181" s="60"/>
    </row>
    <row r="74182" spans="1:2" x14ac:dyDescent="0.2">
      <c r="A74182" s="47"/>
      <c r="B74182" s="60"/>
    </row>
    <row r="74183" spans="1:2" x14ac:dyDescent="0.2">
      <c r="A74183" s="47"/>
      <c r="B74183" s="60"/>
    </row>
    <row r="74184" spans="1:2" x14ac:dyDescent="0.2">
      <c r="A74184" s="47"/>
      <c r="B74184" s="60"/>
    </row>
    <row r="74185" spans="1:2" x14ac:dyDescent="0.2">
      <c r="A74185" s="47"/>
      <c r="B74185" s="60"/>
    </row>
    <row r="74186" spans="1:2" x14ac:dyDescent="0.2">
      <c r="A74186" s="47"/>
      <c r="B74186" s="60"/>
    </row>
    <row r="74187" spans="1:2" x14ac:dyDescent="0.2">
      <c r="A74187" s="47"/>
      <c r="B74187" s="60"/>
    </row>
    <row r="74188" spans="1:2" x14ac:dyDescent="0.2">
      <c r="A74188" s="47"/>
      <c r="B74188" s="60"/>
    </row>
    <row r="74189" spans="1:2" x14ac:dyDescent="0.2">
      <c r="A74189" s="47"/>
      <c r="B74189" s="60"/>
    </row>
    <row r="74190" spans="1:2" x14ac:dyDescent="0.2">
      <c r="A74190" s="47"/>
      <c r="B74190" s="60"/>
    </row>
    <row r="74191" spans="1:2" x14ac:dyDescent="0.2">
      <c r="A74191" s="47"/>
      <c r="B74191" s="60"/>
    </row>
    <row r="74192" spans="1:2" x14ac:dyDescent="0.2">
      <c r="A74192" s="47"/>
      <c r="B74192" s="60"/>
    </row>
    <row r="74193" spans="1:2" x14ac:dyDescent="0.2">
      <c r="A74193" s="47"/>
      <c r="B74193" s="60"/>
    </row>
    <row r="74194" spans="1:2" x14ac:dyDescent="0.2">
      <c r="A74194" s="47"/>
      <c r="B74194" s="60"/>
    </row>
    <row r="74195" spans="1:2" x14ac:dyDescent="0.2">
      <c r="A74195" s="47"/>
      <c r="B74195" s="60"/>
    </row>
    <row r="74196" spans="1:2" x14ac:dyDescent="0.2">
      <c r="A74196" s="47"/>
      <c r="B74196" s="60"/>
    </row>
    <row r="74197" spans="1:2" x14ac:dyDescent="0.2">
      <c r="A74197" s="47"/>
      <c r="B74197" s="60"/>
    </row>
    <row r="74198" spans="1:2" x14ac:dyDescent="0.2">
      <c r="A74198" s="47"/>
      <c r="B74198" s="60"/>
    </row>
    <row r="74199" spans="1:2" x14ac:dyDescent="0.2">
      <c r="A74199" s="47"/>
      <c r="B74199" s="60"/>
    </row>
    <row r="74200" spans="1:2" x14ac:dyDescent="0.2">
      <c r="A74200" s="47"/>
      <c r="B74200" s="60"/>
    </row>
    <row r="74201" spans="1:2" x14ac:dyDescent="0.2">
      <c r="A74201" s="47"/>
      <c r="B74201" s="60"/>
    </row>
    <row r="74202" spans="1:2" x14ac:dyDescent="0.2">
      <c r="A74202" s="47"/>
      <c r="B74202" s="60"/>
    </row>
    <row r="74203" spans="1:2" x14ac:dyDescent="0.2">
      <c r="A74203" s="47"/>
      <c r="B74203" s="60"/>
    </row>
    <row r="74204" spans="1:2" x14ac:dyDescent="0.2">
      <c r="A74204" s="47"/>
      <c r="B74204" s="60"/>
    </row>
    <row r="74205" spans="1:2" x14ac:dyDescent="0.2">
      <c r="A74205" s="47"/>
      <c r="B74205" s="60"/>
    </row>
    <row r="74206" spans="1:2" x14ac:dyDescent="0.2">
      <c r="A74206" s="47"/>
      <c r="B74206" s="60"/>
    </row>
    <row r="74207" spans="1:2" x14ac:dyDescent="0.2">
      <c r="A74207" s="47"/>
      <c r="B74207" s="60"/>
    </row>
    <row r="74208" spans="1:2" x14ac:dyDescent="0.2">
      <c r="A74208" s="47"/>
      <c r="B74208" s="60"/>
    </row>
    <row r="74209" spans="1:2" x14ac:dyDescent="0.2">
      <c r="A74209" s="47"/>
      <c r="B74209" s="60"/>
    </row>
    <row r="74210" spans="1:2" x14ac:dyDescent="0.2">
      <c r="A74210" s="47"/>
      <c r="B74210" s="60"/>
    </row>
    <row r="74211" spans="1:2" x14ac:dyDescent="0.2">
      <c r="A74211" s="47"/>
      <c r="B74211" s="60"/>
    </row>
    <row r="74212" spans="1:2" x14ac:dyDescent="0.2">
      <c r="A74212" s="47"/>
      <c r="B74212" s="60"/>
    </row>
    <row r="74213" spans="1:2" x14ac:dyDescent="0.2">
      <c r="A74213" s="47"/>
      <c r="B74213" s="60"/>
    </row>
    <row r="74214" spans="1:2" x14ac:dyDescent="0.2">
      <c r="A74214" s="47"/>
      <c r="B74214" s="60"/>
    </row>
    <row r="74215" spans="1:2" x14ac:dyDescent="0.2">
      <c r="A74215" s="47"/>
      <c r="B74215" s="60"/>
    </row>
    <row r="74216" spans="1:2" x14ac:dyDescent="0.2">
      <c r="A74216" s="47"/>
      <c r="B74216" s="60"/>
    </row>
    <row r="74217" spans="1:2" x14ac:dyDescent="0.2">
      <c r="A74217" s="47"/>
      <c r="B74217" s="60"/>
    </row>
    <row r="74218" spans="1:2" x14ac:dyDescent="0.2">
      <c r="A74218" s="47"/>
      <c r="B74218" s="60"/>
    </row>
    <row r="74219" spans="1:2" x14ac:dyDescent="0.2">
      <c r="A74219" s="47"/>
      <c r="B74219" s="60"/>
    </row>
    <row r="74220" spans="1:2" x14ac:dyDescent="0.2">
      <c r="A74220" s="47"/>
      <c r="B74220" s="60"/>
    </row>
    <row r="74221" spans="1:2" x14ac:dyDescent="0.2">
      <c r="A74221" s="47"/>
      <c r="B74221" s="60"/>
    </row>
    <row r="74222" spans="1:2" x14ac:dyDescent="0.2">
      <c r="A74222" s="47"/>
      <c r="B74222" s="60"/>
    </row>
    <row r="74223" spans="1:2" x14ac:dyDescent="0.2">
      <c r="A74223" s="47"/>
      <c r="B74223" s="60"/>
    </row>
    <row r="74224" spans="1:2" x14ac:dyDescent="0.2">
      <c r="A74224" s="47"/>
      <c r="B74224" s="60"/>
    </row>
    <row r="74225" spans="1:2" x14ac:dyDescent="0.2">
      <c r="A74225" s="47"/>
      <c r="B74225" s="60"/>
    </row>
    <row r="74226" spans="1:2" x14ac:dyDescent="0.2">
      <c r="A74226" s="47"/>
      <c r="B74226" s="60"/>
    </row>
    <row r="74227" spans="1:2" x14ac:dyDescent="0.2">
      <c r="A74227" s="47"/>
      <c r="B74227" s="60"/>
    </row>
    <row r="74228" spans="1:2" x14ac:dyDescent="0.2">
      <c r="A74228" s="47"/>
      <c r="B74228" s="60"/>
    </row>
    <row r="74229" spans="1:2" x14ac:dyDescent="0.2">
      <c r="A74229" s="47"/>
      <c r="B74229" s="60"/>
    </row>
    <row r="74230" spans="1:2" x14ac:dyDescent="0.2">
      <c r="A74230" s="47"/>
      <c r="B74230" s="60"/>
    </row>
    <row r="74231" spans="1:2" x14ac:dyDescent="0.2">
      <c r="A74231" s="47"/>
      <c r="B74231" s="60"/>
    </row>
    <row r="74232" spans="1:2" x14ac:dyDescent="0.2">
      <c r="A74232" s="47"/>
      <c r="B74232" s="60"/>
    </row>
    <row r="74233" spans="1:2" x14ac:dyDescent="0.2">
      <c r="A74233" s="47"/>
      <c r="B74233" s="60"/>
    </row>
    <row r="74234" spans="1:2" x14ac:dyDescent="0.2">
      <c r="A74234" s="47"/>
      <c r="B74234" s="60"/>
    </row>
    <row r="74235" spans="1:2" x14ac:dyDescent="0.2">
      <c r="A74235" s="47"/>
      <c r="B74235" s="60"/>
    </row>
    <row r="74236" spans="1:2" x14ac:dyDescent="0.2">
      <c r="A74236" s="47"/>
      <c r="B74236" s="60"/>
    </row>
    <row r="74237" spans="1:2" x14ac:dyDescent="0.2">
      <c r="A74237" s="47"/>
      <c r="B74237" s="60"/>
    </row>
    <row r="74238" spans="1:2" x14ac:dyDescent="0.2">
      <c r="A74238" s="47"/>
      <c r="B74238" s="60"/>
    </row>
    <row r="74239" spans="1:2" x14ac:dyDescent="0.2">
      <c r="A74239" s="47"/>
      <c r="B74239" s="60"/>
    </row>
    <row r="74240" spans="1:2" x14ac:dyDescent="0.2">
      <c r="A74240" s="47"/>
      <c r="B74240" s="60"/>
    </row>
    <row r="74241" spans="1:2" x14ac:dyDescent="0.2">
      <c r="A74241" s="47"/>
      <c r="B74241" s="60"/>
    </row>
    <row r="74242" spans="1:2" x14ac:dyDescent="0.2">
      <c r="A74242" s="47"/>
      <c r="B74242" s="60"/>
    </row>
    <row r="74243" spans="1:2" x14ac:dyDescent="0.2">
      <c r="A74243" s="47"/>
      <c r="B74243" s="60"/>
    </row>
    <row r="74244" spans="1:2" x14ac:dyDescent="0.2">
      <c r="A74244" s="47"/>
      <c r="B74244" s="60"/>
    </row>
    <row r="74245" spans="1:2" x14ac:dyDescent="0.2">
      <c r="A74245" s="47"/>
      <c r="B74245" s="60"/>
    </row>
    <row r="74246" spans="1:2" x14ac:dyDescent="0.2">
      <c r="A74246" s="47"/>
      <c r="B74246" s="60"/>
    </row>
    <row r="74247" spans="1:2" x14ac:dyDescent="0.2">
      <c r="A74247" s="47"/>
      <c r="B74247" s="60"/>
    </row>
    <row r="74248" spans="1:2" x14ac:dyDescent="0.2">
      <c r="A74248" s="47"/>
      <c r="B74248" s="60"/>
    </row>
    <row r="74249" spans="1:2" x14ac:dyDescent="0.2">
      <c r="A74249" s="47"/>
      <c r="B74249" s="60"/>
    </row>
    <row r="74250" spans="1:2" x14ac:dyDescent="0.2">
      <c r="A74250" s="47"/>
      <c r="B74250" s="60"/>
    </row>
    <row r="74251" spans="1:2" x14ac:dyDescent="0.2">
      <c r="A74251" s="47"/>
      <c r="B74251" s="60"/>
    </row>
    <row r="74252" spans="1:2" x14ac:dyDescent="0.2">
      <c r="A74252" s="47"/>
      <c r="B74252" s="60"/>
    </row>
    <row r="74253" spans="1:2" x14ac:dyDescent="0.2">
      <c r="A74253" s="47"/>
      <c r="B74253" s="60"/>
    </row>
    <row r="74254" spans="1:2" x14ac:dyDescent="0.2">
      <c r="A74254" s="47"/>
      <c r="B74254" s="60"/>
    </row>
    <row r="74255" spans="1:2" x14ac:dyDescent="0.2">
      <c r="A74255" s="47"/>
      <c r="B74255" s="60"/>
    </row>
    <row r="74256" spans="1:2" x14ac:dyDescent="0.2">
      <c r="A74256" s="47"/>
      <c r="B74256" s="60"/>
    </row>
    <row r="74257" spans="1:2" x14ac:dyDescent="0.2">
      <c r="A74257" s="47"/>
      <c r="B74257" s="60"/>
    </row>
    <row r="74258" spans="1:2" x14ac:dyDescent="0.2">
      <c r="A74258" s="47"/>
      <c r="B74258" s="60"/>
    </row>
    <row r="74259" spans="1:2" x14ac:dyDescent="0.2">
      <c r="A74259" s="47"/>
      <c r="B74259" s="60"/>
    </row>
    <row r="74260" spans="1:2" x14ac:dyDescent="0.2">
      <c r="A74260" s="47"/>
      <c r="B74260" s="60"/>
    </row>
    <row r="74261" spans="1:2" x14ac:dyDescent="0.2">
      <c r="A74261" s="47"/>
      <c r="B74261" s="60"/>
    </row>
    <row r="74262" spans="1:2" x14ac:dyDescent="0.2">
      <c r="A74262" s="47"/>
      <c r="B74262" s="60"/>
    </row>
    <row r="74263" spans="1:2" x14ac:dyDescent="0.2">
      <c r="A74263" s="47"/>
      <c r="B74263" s="60"/>
    </row>
    <row r="74264" spans="1:2" x14ac:dyDescent="0.2">
      <c r="A74264" s="47"/>
      <c r="B74264" s="60"/>
    </row>
    <row r="74265" spans="1:2" x14ac:dyDescent="0.2">
      <c r="A74265" s="47"/>
      <c r="B74265" s="60"/>
    </row>
    <row r="74266" spans="1:2" x14ac:dyDescent="0.2">
      <c r="A74266" s="47"/>
      <c r="B74266" s="60"/>
    </row>
    <row r="74267" spans="1:2" x14ac:dyDescent="0.2">
      <c r="A74267" s="47"/>
      <c r="B74267" s="60"/>
    </row>
    <row r="74268" spans="1:2" x14ac:dyDescent="0.2">
      <c r="A74268" s="47"/>
      <c r="B74268" s="60"/>
    </row>
    <row r="74269" spans="1:2" x14ac:dyDescent="0.2">
      <c r="A74269" s="47"/>
      <c r="B74269" s="60"/>
    </row>
    <row r="74270" spans="1:2" x14ac:dyDescent="0.2">
      <c r="A74270" s="47"/>
      <c r="B74270" s="60"/>
    </row>
    <row r="74271" spans="1:2" x14ac:dyDescent="0.2">
      <c r="A74271" s="47"/>
      <c r="B74271" s="60"/>
    </row>
    <row r="74272" spans="1:2" x14ac:dyDescent="0.2">
      <c r="A74272" s="47"/>
      <c r="B74272" s="60"/>
    </row>
    <row r="74273" spans="1:2" x14ac:dyDescent="0.2">
      <c r="A74273" s="47"/>
      <c r="B74273" s="60"/>
    </row>
    <row r="74274" spans="1:2" x14ac:dyDescent="0.2">
      <c r="A74274" s="47"/>
      <c r="B74274" s="60"/>
    </row>
    <row r="74275" spans="1:2" x14ac:dyDescent="0.2">
      <c r="A74275" s="47"/>
      <c r="B74275" s="60"/>
    </row>
    <row r="74276" spans="1:2" x14ac:dyDescent="0.2">
      <c r="A74276" s="47"/>
      <c r="B74276" s="60"/>
    </row>
    <row r="74277" spans="1:2" x14ac:dyDescent="0.2">
      <c r="A74277" s="47"/>
      <c r="B74277" s="60"/>
    </row>
    <row r="74278" spans="1:2" x14ac:dyDescent="0.2">
      <c r="A74278" s="47"/>
      <c r="B74278" s="60"/>
    </row>
    <row r="74279" spans="1:2" x14ac:dyDescent="0.2">
      <c r="A74279" s="47"/>
      <c r="B74279" s="60"/>
    </row>
    <row r="74280" spans="1:2" x14ac:dyDescent="0.2">
      <c r="A74280" s="47"/>
      <c r="B74280" s="60"/>
    </row>
    <row r="74281" spans="1:2" x14ac:dyDescent="0.2">
      <c r="A74281" s="47"/>
      <c r="B74281" s="60"/>
    </row>
    <row r="74282" spans="1:2" x14ac:dyDescent="0.2">
      <c r="A74282" s="47"/>
      <c r="B74282" s="60"/>
    </row>
    <row r="74283" spans="1:2" x14ac:dyDescent="0.2">
      <c r="A74283" s="47"/>
      <c r="B74283" s="60"/>
    </row>
    <row r="74284" spans="1:2" x14ac:dyDescent="0.2">
      <c r="A74284" s="47"/>
      <c r="B74284" s="60"/>
    </row>
    <row r="74285" spans="1:2" x14ac:dyDescent="0.2">
      <c r="A74285" s="47"/>
      <c r="B74285" s="60"/>
    </row>
    <row r="74286" spans="1:2" x14ac:dyDescent="0.2">
      <c r="A74286" s="47"/>
      <c r="B74286" s="60"/>
    </row>
    <row r="74287" spans="1:2" x14ac:dyDescent="0.2">
      <c r="A74287" s="47"/>
      <c r="B74287" s="60"/>
    </row>
    <row r="74288" spans="1:2" x14ac:dyDescent="0.2">
      <c r="A74288" s="47"/>
      <c r="B74288" s="60"/>
    </row>
    <row r="74289" spans="1:2" x14ac:dyDescent="0.2">
      <c r="A74289" s="47"/>
      <c r="B74289" s="60"/>
    </row>
    <row r="74290" spans="1:2" x14ac:dyDescent="0.2">
      <c r="A74290" s="47"/>
      <c r="B74290" s="60"/>
    </row>
    <row r="74291" spans="1:2" x14ac:dyDescent="0.2">
      <c r="A74291" s="47"/>
      <c r="B74291" s="60"/>
    </row>
    <row r="74292" spans="1:2" x14ac:dyDescent="0.2">
      <c r="A74292" s="47"/>
      <c r="B74292" s="60"/>
    </row>
    <row r="74293" spans="1:2" x14ac:dyDescent="0.2">
      <c r="A74293" s="47"/>
      <c r="B74293" s="60"/>
    </row>
    <row r="74294" spans="1:2" x14ac:dyDescent="0.2">
      <c r="A74294" s="47"/>
      <c r="B74294" s="60"/>
    </row>
    <row r="74295" spans="1:2" x14ac:dyDescent="0.2">
      <c r="A74295" s="47"/>
      <c r="B74295" s="60"/>
    </row>
    <row r="74296" spans="1:2" x14ac:dyDescent="0.2">
      <c r="A74296" s="47"/>
      <c r="B74296" s="60"/>
    </row>
    <row r="74297" spans="1:2" x14ac:dyDescent="0.2">
      <c r="A74297" s="47"/>
      <c r="B74297" s="60"/>
    </row>
    <row r="74298" spans="1:2" x14ac:dyDescent="0.2">
      <c r="A74298" s="47"/>
      <c r="B74298" s="60"/>
    </row>
    <row r="74299" spans="1:2" x14ac:dyDescent="0.2">
      <c r="A74299" s="47"/>
      <c r="B74299" s="60"/>
    </row>
    <row r="74300" spans="1:2" x14ac:dyDescent="0.2">
      <c r="A74300" s="47"/>
      <c r="B74300" s="60"/>
    </row>
    <row r="74301" spans="1:2" x14ac:dyDescent="0.2">
      <c r="A74301" s="47"/>
      <c r="B74301" s="60"/>
    </row>
    <row r="74302" spans="1:2" x14ac:dyDescent="0.2">
      <c r="A74302" s="47"/>
      <c r="B74302" s="60"/>
    </row>
    <row r="74303" spans="1:2" x14ac:dyDescent="0.2">
      <c r="A74303" s="47"/>
      <c r="B74303" s="60"/>
    </row>
    <row r="74304" spans="1:2" x14ac:dyDescent="0.2">
      <c r="A74304" s="47"/>
      <c r="B74304" s="60"/>
    </row>
    <row r="74305" spans="1:2" x14ac:dyDescent="0.2">
      <c r="A74305" s="47"/>
      <c r="B74305" s="60"/>
    </row>
    <row r="74306" spans="1:2" x14ac:dyDescent="0.2">
      <c r="A74306" s="47"/>
      <c r="B74306" s="60"/>
    </row>
    <row r="74307" spans="1:2" x14ac:dyDescent="0.2">
      <c r="A74307" s="47"/>
      <c r="B74307" s="60"/>
    </row>
    <row r="74308" spans="1:2" x14ac:dyDescent="0.2">
      <c r="A74308" s="47"/>
      <c r="B74308" s="60"/>
    </row>
    <row r="74309" spans="1:2" x14ac:dyDescent="0.2">
      <c r="A74309" s="47"/>
      <c r="B74309" s="60"/>
    </row>
    <row r="74310" spans="1:2" x14ac:dyDescent="0.2">
      <c r="A74310" s="47"/>
      <c r="B74310" s="60"/>
    </row>
    <row r="74311" spans="1:2" x14ac:dyDescent="0.2">
      <c r="A74311" s="47"/>
      <c r="B74311" s="60"/>
    </row>
    <row r="74312" spans="1:2" x14ac:dyDescent="0.2">
      <c r="A74312" s="47"/>
      <c r="B74312" s="60"/>
    </row>
    <row r="74313" spans="1:2" x14ac:dyDescent="0.2">
      <c r="A74313" s="47"/>
      <c r="B74313" s="60"/>
    </row>
    <row r="74314" spans="1:2" x14ac:dyDescent="0.2">
      <c r="A74314" s="47"/>
      <c r="B74314" s="60"/>
    </row>
    <row r="74315" spans="1:2" x14ac:dyDescent="0.2">
      <c r="A74315" s="47"/>
      <c r="B74315" s="60"/>
    </row>
    <row r="74316" spans="1:2" x14ac:dyDescent="0.2">
      <c r="A74316" s="47"/>
      <c r="B74316" s="60"/>
    </row>
    <row r="74317" spans="1:2" x14ac:dyDescent="0.2">
      <c r="A74317" s="47"/>
      <c r="B74317" s="60"/>
    </row>
    <row r="74318" spans="1:2" x14ac:dyDescent="0.2">
      <c r="A74318" s="47"/>
      <c r="B74318" s="60"/>
    </row>
    <row r="74319" spans="1:2" x14ac:dyDescent="0.2">
      <c r="A74319" s="47"/>
      <c r="B74319" s="60"/>
    </row>
    <row r="74320" spans="1:2" x14ac:dyDescent="0.2">
      <c r="A74320" s="47"/>
      <c r="B74320" s="60"/>
    </row>
    <row r="74321" spans="1:2" x14ac:dyDescent="0.2">
      <c r="A74321" s="47"/>
      <c r="B74321" s="60"/>
    </row>
    <row r="74322" spans="1:2" x14ac:dyDescent="0.2">
      <c r="A74322" s="47"/>
      <c r="B74322" s="60"/>
    </row>
    <row r="74323" spans="1:2" x14ac:dyDescent="0.2">
      <c r="A74323" s="47"/>
      <c r="B74323" s="60"/>
    </row>
    <row r="74324" spans="1:2" x14ac:dyDescent="0.2">
      <c r="A74324" s="47"/>
      <c r="B74324" s="60"/>
    </row>
    <row r="74325" spans="1:2" x14ac:dyDescent="0.2">
      <c r="A74325" s="47"/>
      <c r="B74325" s="60"/>
    </row>
    <row r="74326" spans="1:2" x14ac:dyDescent="0.2">
      <c r="A74326" s="47"/>
      <c r="B74326" s="60"/>
    </row>
    <row r="74327" spans="1:2" x14ac:dyDescent="0.2">
      <c r="A74327" s="47"/>
      <c r="B74327" s="60"/>
    </row>
    <row r="74328" spans="1:2" x14ac:dyDescent="0.2">
      <c r="A74328" s="47"/>
      <c r="B74328" s="60"/>
    </row>
    <row r="74329" spans="1:2" x14ac:dyDescent="0.2">
      <c r="A74329" s="47"/>
      <c r="B74329" s="60"/>
    </row>
    <row r="74330" spans="1:2" x14ac:dyDescent="0.2">
      <c r="A74330" s="47"/>
      <c r="B74330" s="60"/>
    </row>
    <row r="74331" spans="1:2" x14ac:dyDescent="0.2">
      <c r="A74331" s="47"/>
      <c r="B74331" s="60"/>
    </row>
    <row r="74332" spans="1:2" x14ac:dyDescent="0.2">
      <c r="A74332" s="47"/>
      <c r="B74332" s="60"/>
    </row>
    <row r="74333" spans="1:2" x14ac:dyDescent="0.2">
      <c r="A74333" s="47"/>
      <c r="B74333" s="60"/>
    </row>
    <row r="74334" spans="1:2" x14ac:dyDescent="0.2">
      <c r="A74334" s="47"/>
      <c r="B74334" s="60"/>
    </row>
    <row r="74335" spans="1:2" x14ac:dyDescent="0.2">
      <c r="A74335" s="47"/>
      <c r="B74335" s="60"/>
    </row>
    <row r="74336" spans="1:2" x14ac:dyDescent="0.2">
      <c r="A74336" s="47"/>
      <c r="B74336" s="60"/>
    </row>
    <row r="74337" spans="1:2" x14ac:dyDescent="0.2">
      <c r="A74337" s="47"/>
      <c r="B74337" s="60"/>
    </row>
    <row r="74338" spans="1:2" x14ac:dyDescent="0.2">
      <c r="A74338" s="47"/>
      <c r="B74338" s="60"/>
    </row>
    <row r="74339" spans="1:2" x14ac:dyDescent="0.2">
      <c r="A74339" s="47"/>
      <c r="B74339" s="60"/>
    </row>
    <row r="74340" spans="1:2" x14ac:dyDescent="0.2">
      <c r="A74340" s="47"/>
      <c r="B74340" s="60"/>
    </row>
    <row r="74341" spans="1:2" x14ac:dyDescent="0.2">
      <c r="A74341" s="47"/>
      <c r="B74341" s="60"/>
    </row>
    <row r="74342" spans="1:2" x14ac:dyDescent="0.2">
      <c r="A74342" s="47"/>
      <c r="B74342" s="60"/>
    </row>
    <row r="74343" spans="1:2" x14ac:dyDescent="0.2">
      <c r="A74343" s="47"/>
      <c r="B74343" s="60"/>
    </row>
    <row r="74344" spans="1:2" x14ac:dyDescent="0.2">
      <c r="A74344" s="47"/>
      <c r="B74344" s="60"/>
    </row>
    <row r="74345" spans="1:2" x14ac:dyDescent="0.2">
      <c r="A74345" s="47"/>
      <c r="B74345" s="60"/>
    </row>
    <row r="74346" spans="1:2" x14ac:dyDescent="0.2">
      <c r="A74346" s="47"/>
      <c r="B74346" s="60"/>
    </row>
    <row r="74347" spans="1:2" x14ac:dyDescent="0.2">
      <c r="A74347" s="47"/>
      <c r="B74347" s="60"/>
    </row>
    <row r="74348" spans="1:2" x14ac:dyDescent="0.2">
      <c r="A74348" s="47"/>
      <c r="B74348" s="60"/>
    </row>
    <row r="74349" spans="1:2" x14ac:dyDescent="0.2">
      <c r="A74349" s="47"/>
      <c r="B74349" s="60"/>
    </row>
    <row r="74350" spans="1:2" x14ac:dyDescent="0.2">
      <c r="A74350" s="47"/>
      <c r="B74350" s="60"/>
    </row>
    <row r="74351" spans="1:2" x14ac:dyDescent="0.2">
      <c r="A74351" s="47"/>
      <c r="B74351" s="60"/>
    </row>
    <row r="74352" spans="1:2" x14ac:dyDescent="0.2">
      <c r="A74352" s="47"/>
      <c r="B74352" s="60"/>
    </row>
    <row r="74353" spans="1:2" x14ac:dyDescent="0.2">
      <c r="A74353" s="47"/>
      <c r="B74353" s="60"/>
    </row>
    <row r="74354" spans="1:2" x14ac:dyDescent="0.2">
      <c r="A74354" s="47"/>
      <c r="B74354" s="60"/>
    </row>
    <row r="74355" spans="1:2" x14ac:dyDescent="0.2">
      <c r="A74355" s="47"/>
      <c r="B74355" s="60"/>
    </row>
    <row r="74356" spans="1:2" x14ac:dyDescent="0.2">
      <c r="A74356" s="47"/>
      <c r="B74356" s="60"/>
    </row>
    <row r="74357" spans="1:2" x14ac:dyDescent="0.2">
      <c r="A74357" s="47"/>
      <c r="B74357" s="60"/>
    </row>
    <row r="74358" spans="1:2" x14ac:dyDescent="0.2">
      <c r="A74358" s="47"/>
      <c r="B74358" s="60"/>
    </row>
    <row r="74359" spans="1:2" x14ac:dyDescent="0.2">
      <c r="A74359" s="47"/>
      <c r="B74359" s="60"/>
    </row>
    <row r="74360" spans="1:2" x14ac:dyDescent="0.2">
      <c r="A74360" s="47"/>
      <c r="B74360" s="60"/>
    </row>
    <row r="74361" spans="1:2" x14ac:dyDescent="0.2">
      <c r="A74361" s="47"/>
      <c r="B74361" s="60"/>
    </row>
    <row r="74362" spans="1:2" x14ac:dyDescent="0.2">
      <c r="A74362" s="47"/>
      <c r="B74362" s="60"/>
    </row>
    <row r="74363" spans="1:2" x14ac:dyDescent="0.2">
      <c r="A74363" s="47"/>
      <c r="B74363" s="60"/>
    </row>
    <row r="74364" spans="1:2" x14ac:dyDescent="0.2">
      <c r="A74364" s="47"/>
      <c r="B74364" s="60"/>
    </row>
    <row r="74365" spans="1:2" x14ac:dyDescent="0.2">
      <c r="A74365" s="47"/>
      <c r="B74365" s="60"/>
    </row>
    <row r="74366" spans="1:2" x14ac:dyDescent="0.2">
      <c r="A74366" s="47"/>
      <c r="B74366" s="60"/>
    </row>
    <row r="74367" spans="1:2" x14ac:dyDescent="0.2">
      <c r="A74367" s="47"/>
      <c r="B74367" s="60"/>
    </row>
    <row r="74368" spans="1:2" x14ac:dyDescent="0.2">
      <c r="A74368" s="47"/>
      <c r="B74368" s="60"/>
    </row>
    <row r="74369" spans="1:2" x14ac:dyDescent="0.2">
      <c r="A74369" s="47"/>
      <c r="B74369" s="60"/>
    </row>
    <row r="74370" spans="1:2" x14ac:dyDescent="0.2">
      <c r="A74370" s="47"/>
      <c r="B74370" s="60"/>
    </row>
    <row r="74371" spans="1:2" x14ac:dyDescent="0.2">
      <c r="A74371" s="47"/>
      <c r="B74371" s="60"/>
    </row>
    <row r="74372" spans="1:2" x14ac:dyDescent="0.2">
      <c r="A74372" s="47"/>
      <c r="B74372" s="60"/>
    </row>
    <row r="74373" spans="1:2" x14ac:dyDescent="0.2">
      <c r="A74373" s="47"/>
      <c r="B74373" s="60"/>
    </row>
    <row r="74374" spans="1:2" x14ac:dyDescent="0.2">
      <c r="A74374" s="47"/>
      <c r="B74374" s="60"/>
    </row>
    <row r="74375" spans="1:2" x14ac:dyDescent="0.2">
      <c r="A74375" s="47"/>
      <c r="B74375" s="60"/>
    </row>
    <row r="74376" spans="1:2" x14ac:dyDescent="0.2">
      <c r="A74376" s="47"/>
      <c r="B74376" s="60"/>
    </row>
    <row r="74377" spans="1:2" x14ac:dyDescent="0.2">
      <c r="A74377" s="47"/>
      <c r="B74377" s="60"/>
    </row>
    <row r="74378" spans="1:2" x14ac:dyDescent="0.2">
      <c r="A74378" s="47"/>
      <c r="B74378" s="60"/>
    </row>
    <row r="74379" spans="1:2" x14ac:dyDescent="0.2">
      <c r="A74379" s="47"/>
      <c r="B74379" s="60"/>
    </row>
    <row r="74380" spans="1:2" x14ac:dyDescent="0.2">
      <c r="A74380" s="47"/>
      <c r="B74380" s="60"/>
    </row>
    <row r="74381" spans="1:2" x14ac:dyDescent="0.2">
      <c r="A74381" s="47"/>
      <c r="B74381" s="60"/>
    </row>
    <row r="74382" spans="1:2" x14ac:dyDescent="0.2">
      <c r="A74382" s="47"/>
      <c r="B74382" s="60"/>
    </row>
    <row r="74383" spans="1:2" x14ac:dyDescent="0.2">
      <c r="A74383" s="47"/>
      <c r="B74383" s="60"/>
    </row>
    <row r="74384" spans="1:2" x14ac:dyDescent="0.2">
      <c r="A74384" s="47"/>
      <c r="B74384" s="60"/>
    </row>
    <row r="74385" spans="1:2" x14ac:dyDescent="0.2">
      <c r="A74385" s="47"/>
      <c r="B74385" s="60"/>
    </row>
    <row r="74386" spans="1:2" x14ac:dyDescent="0.2">
      <c r="A74386" s="47"/>
      <c r="B74386" s="60"/>
    </row>
    <row r="74387" spans="1:2" x14ac:dyDescent="0.2">
      <c r="A74387" s="47"/>
      <c r="B74387" s="60"/>
    </row>
    <row r="74388" spans="1:2" x14ac:dyDescent="0.2">
      <c r="A74388" s="47"/>
      <c r="B74388" s="60"/>
    </row>
    <row r="74389" spans="1:2" x14ac:dyDescent="0.2">
      <c r="A74389" s="47"/>
      <c r="B74389" s="60"/>
    </row>
    <row r="74390" spans="1:2" x14ac:dyDescent="0.2">
      <c r="A74390" s="47"/>
      <c r="B74390" s="60"/>
    </row>
    <row r="74391" spans="1:2" x14ac:dyDescent="0.2">
      <c r="A74391" s="47"/>
      <c r="B74391" s="60"/>
    </row>
    <row r="74392" spans="1:2" x14ac:dyDescent="0.2">
      <c r="A74392" s="47"/>
      <c r="B74392" s="60"/>
    </row>
    <row r="74393" spans="1:2" x14ac:dyDescent="0.2">
      <c r="A74393" s="47"/>
      <c r="B74393" s="60"/>
    </row>
    <row r="74394" spans="1:2" x14ac:dyDescent="0.2">
      <c r="A74394" s="47"/>
      <c r="B74394" s="60"/>
    </row>
    <row r="74395" spans="1:2" x14ac:dyDescent="0.2">
      <c r="A74395" s="47"/>
      <c r="B74395" s="60"/>
    </row>
    <row r="74396" spans="1:2" x14ac:dyDescent="0.2">
      <c r="A74396" s="47"/>
      <c r="B74396" s="60"/>
    </row>
    <row r="74397" spans="1:2" x14ac:dyDescent="0.2">
      <c r="A74397" s="47"/>
      <c r="B74397" s="60"/>
    </row>
    <row r="74398" spans="1:2" x14ac:dyDescent="0.2">
      <c r="A74398" s="47"/>
      <c r="B74398" s="60"/>
    </row>
    <row r="74399" spans="1:2" x14ac:dyDescent="0.2">
      <c r="A74399" s="47"/>
      <c r="B74399" s="60"/>
    </row>
    <row r="74400" spans="1:2" x14ac:dyDescent="0.2">
      <c r="A74400" s="47"/>
      <c r="B74400" s="60"/>
    </row>
    <row r="74401" spans="1:2" x14ac:dyDescent="0.2">
      <c r="A74401" s="47"/>
      <c r="B74401" s="60"/>
    </row>
    <row r="74402" spans="1:2" x14ac:dyDescent="0.2">
      <c r="A74402" s="47"/>
      <c r="B74402" s="60"/>
    </row>
    <row r="74403" spans="1:2" x14ac:dyDescent="0.2">
      <c r="A74403" s="47"/>
      <c r="B74403" s="60"/>
    </row>
    <row r="74404" spans="1:2" x14ac:dyDescent="0.2">
      <c r="A74404" s="47"/>
      <c r="B74404" s="60"/>
    </row>
    <row r="74405" spans="1:2" x14ac:dyDescent="0.2">
      <c r="A74405" s="47"/>
      <c r="B74405" s="60"/>
    </row>
    <row r="74406" spans="1:2" x14ac:dyDescent="0.2">
      <c r="A74406" s="47"/>
      <c r="B74406" s="60"/>
    </row>
    <row r="74407" spans="1:2" x14ac:dyDescent="0.2">
      <c r="A74407" s="47"/>
      <c r="B74407" s="60"/>
    </row>
    <row r="74408" spans="1:2" x14ac:dyDescent="0.2">
      <c r="A74408" s="47"/>
      <c r="B74408" s="60"/>
    </row>
    <row r="74409" spans="1:2" x14ac:dyDescent="0.2">
      <c r="A74409" s="47"/>
      <c r="B74409" s="60"/>
    </row>
    <row r="74410" spans="1:2" x14ac:dyDescent="0.2">
      <c r="A74410" s="47"/>
      <c r="B74410" s="60"/>
    </row>
    <row r="74411" spans="1:2" x14ac:dyDescent="0.2">
      <c r="A74411" s="47"/>
      <c r="B74411" s="60"/>
    </row>
    <row r="74412" spans="1:2" x14ac:dyDescent="0.2">
      <c r="A74412" s="47"/>
      <c r="B74412" s="60"/>
    </row>
    <row r="74413" spans="1:2" x14ac:dyDescent="0.2">
      <c r="A74413" s="47"/>
      <c r="B74413" s="60"/>
    </row>
    <row r="74414" spans="1:2" x14ac:dyDescent="0.2">
      <c r="A74414" s="47"/>
      <c r="B74414" s="60"/>
    </row>
    <row r="74415" spans="1:2" x14ac:dyDescent="0.2">
      <c r="A74415" s="47"/>
      <c r="B74415" s="60"/>
    </row>
    <row r="74416" spans="1:2" x14ac:dyDescent="0.2">
      <c r="A74416" s="47"/>
      <c r="B74416" s="60"/>
    </row>
    <row r="74417" spans="1:2" x14ac:dyDescent="0.2">
      <c r="A74417" s="47"/>
      <c r="B74417" s="60"/>
    </row>
    <row r="74418" spans="1:2" x14ac:dyDescent="0.2">
      <c r="A74418" s="47"/>
      <c r="B74418" s="60"/>
    </row>
    <row r="74419" spans="1:2" x14ac:dyDescent="0.2">
      <c r="A74419" s="47"/>
      <c r="B74419" s="60"/>
    </row>
    <row r="74420" spans="1:2" x14ac:dyDescent="0.2">
      <c r="A74420" s="47"/>
      <c r="B74420" s="60"/>
    </row>
    <row r="74421" spans="1:2" x14ac:dyDescent="0.2">
      <c r="A74421" s="47"/>
      <c r="B74421" s="60"/>
    </row>
    <row r="74422" spans="1:2" x14ac:dyDescent="0.2">
      <c r="A74422" s="47"/>
      <c r="B74422" s="60"/>
    </row>
    <row r="74423" spans="1:2" x14ac:dyDescent="0.2">
      <c r="A74423" s="47"/>
      <c r="B74423" s="60"/>
    </row>
    <row r="74424" spans="1:2" x14ac:dyDescent="0.2">
      <c r="A74424" s="47"/>
      <c r="B74424" s="60"/>
    </row>
    <row r="74425" spans="1:2" x14ac:dyDescent="0.2">
      <c r="A74425" s="47"/>
      <c r="B74425" s="60"/>
    </row>
    <row r="74426" spans="1:2" x14ac:dyDescent="0.2">
      <c r="A74426" s="47"/>
      <c r="B74426" s="60"/>
    </row>
    <row r="74427" spans="1:2" x14ac:dyDescent="0.2">
      <c r="A74427" s="47"/>
      <c r="B74427" s="60"/>
    </row>
    <row r="74428" spans="1:2" x14ac:dyDescent="0.2">
      <c r="A74428" s="47"/>
      <c r="B74428" s="60"/>
    </row>
    <row r="74429" spans="1:2" x14ac:dyDescent="0.2">
      <c r="A74429" s="47"/>
      <c r="B74429" s="60"/>
    </row>
    <row r="74430" spans="1:2" x14ac:dyDescent="0.2">
      <c r="A74430" s="47"/>
      <c r="B74430" s="60"/>
    </row>
    <row r="74431" spans="1:2" x14ac:dyDescent="0.2">
      <c r="A74431" s="47"/>
      <c r="B74431" s="60"/>
    </row>
    <row r="74432" spans="1:2" x14ac:dyDescent="0.2">
      <c r="A74432" s="47"/>
      <c r="B74432" s="60"/>
    </row>
    <row r="74433" spans="1:2" x14ac:dyDescent="0.2">
      <c r="A74433" s="47"/>
      <c r="B74433" s="60"/>
    </row>
    <row r="74434" spans="1:2" x14ac:dyDescent="0.2">
      <c r="A74434" s="47"/>
      <c r="B74434" s="60"/>
    </row>
    <row r="74435" spans="1:2" x14ac:dyDescent="0.2">
      <c r="A74435" s="47"/>
      <c r="B74435" s="60"/>
    </row>
    <row r="74436" spans="1:2" x14ac:dyDescent="0.2">
      <c r="A74436" s="47"/>
      <c r="B74436" s="60"/>
    </row>
    <row r="74437" spans="1:2" x14ac:dyDescent="0.2">
      <c r="A74437" s="47"/>
      <c r="B74437" s="60"/>
    </row>
    <row r="74438" spans="1:2" x14ac:dyDescent="0.2">
      <c r="A74438" s="47"/>
      <c r="B74438" s="60"/>
    </row>
    <row r="74439" spans="1:2" x14ac:dyDescent="0.2">
      <c r="A74439" s="47"/>
      <c r="B74439" s="60"/>
    </row>
    <row r="74440" spans="1:2" x14ac:dyDescent="0.2">
      <c r="A74440" s="47"/>
      <c r="B74440" s="60"/>
    </row>
    <row r="74441" spans="1:2" x14ac:dyDescent="0.2">
      <c r="A74441" s="47"/>
      <c r="B74441" s="60"/>
    </row>
    <row r="74442" spans="1:2" x14ac:dyDescent="0.2">
      <c r="A74442" s="47"/>
      <c r="B74442" s="60"/>
    </row>
    <row r="74443" spans="1:2" x14ac:dyDescent="0.2">
      <c r="A74443" s="47"/>
      <c r="B74443" s="60"/>
    </row>
    <row r="74444" spans="1:2" x14ac:dyDescent="0.2">
      <c r="A74444" s="47"/>
      <c r="B74444" s="60"/>
    </row>
    <row r="74445" spans="1:2" x14ac:dyDescent="0.2">
      <c r="A74445" s="47"/>
      <c r="B74445" s="60"/>
    </row>
    <row r="74446" spans="1:2" x14ac:dyDescent="0.2">
      <c r="A74446" s="47"/>
      <c r="B74446" s="60"/>
    </row>
    <row r="74447" spans="1:2" x14ac:dyDescent="0.2">
      <c r="A74447" s="47"/>
      <c r="B74447" s="60"/>
    </row>
    <row r="74448" spans="1:2" x14ac:dyDescent="0.2">
      <c r="A74448" s="47"/>
      <c r="B74448" s="60"/>
    </row>
    <row r="74449" spans="1:2" x14ac:dyDescent="0.2">
      <c r="A74449" s="47"/>
      <c r="B74449" s="60"/>
    </row>
    <row r="74450" spans="1:2" x14ac:dyDescent="0.2">
      <c r="A74450" s="47"/>
      <c r="B74450" s="60"/>
    </row>
    <row r="74451" spans="1:2" x14ac:dyDescent="0.2">
      <c r="A74451" s="47"/>
      <c r="B74451" s="60"/>
    </row>
    <row r="74452" spans="1:2" x14ac:dyDescent="0.2">
      <c r="A74452" s="47"/>
      <c r="B74452" s="60"/>
    </row>
    <row r="74453" spans="1:2" x14ac:dyDescent="0.2">
      <c r="A74453" s="47"/>
      <c r="B74453" s="60"/>
    </row>
    <row r="74454" spans="1:2" x14ac:dyDescent="0.2">
      <c r="A74454" s="47"/>
      <c r="B74454" s="60"/>
    </row>
    <row r="74455" spans="1:2" x14ac:dyDescent="0.2">
      <c r="A74455" s="47"/>
      <c r="B74455" s="60"/>
    </row>
    <row r="74456" spans="1:2" x14ac:dyDescent="0.2">
      <c r="A74456" s="47"/>
      <c r="B74456" s="60"/>
    </row>
    <row r="74457" spans="1:2" x14ac:dyDescent="0.2">
      <c r="A74457" s="47"/>
      <c r="B74457" s="60"/>
    </row>
    <row r="74458" spans="1:2" x14ac:dyDescent="0.2">
      <c r="A74458" s="47"/>
      <c r="B74458" s="60"/>
    </row>
    <row r="74459" spans="1:2" x14ac:dyDescent="0.2">
      <c r="A74459" s="47"/>
      <c r="B74459" s="60"/>
    </row>
    <row r="74460" spans="1:2" x14ac:dyDescent="0.2">
      <c r="A74460" s="47"/>
      <c r="B74460" s="60"/>
    </row>
    <row r="74461" spans="1:2" x14ac:dyDescent="0.2">
      <c r="A74461" s="47"/>
      <c r="B74461" s="60"/>
    </row>
    <row r="74462" spans="1:2" x14ac:dyDescent="0.2">
      <c r="A74462" s="47"/>
      <c r="B74462" s="60"/>
    </row>
    <row r="74463" spans="1:2" x14ac:dyDescent="0.2">
      <c r="A74463" s="47"/>
      <c r="B74463" s="60"/>
    </row>
    <row r="74464" spans="1:2" x14ac:dyDescent="0.2">
      <c r="A74464" s="47"/>
      <c r="B74464" s="60"/>
    </row>
    <row r="74465" spans="1:2" x14ac:dyDescent="0.2">
      <c r="A74465" s="47"/>
      <c r="B74465" s="60"/>
    </row>
    <row r="74466" spans="1:2" x14ac:dyDescent="0.2">
      <c r="A74466" s="47"/>
      <c r="B74466" s="60"/>
    </row>
    <row r="74467" spans="1:2" x14ac:dyDescent="0.2">
      <c r="A74467" s="47"/>
      <c r="B74467" s="60"/>
    </row>
    <row r="74468" spans="1:2" x14ac:dyDescent="0.2">
      <c r="A74468" s="47"/>
      <c r="B74468" s="60"/>
    </row>
    <row r="74469" spans="1:2" x14ac:dyDescent="0.2">
      <c r="A74469" s="47"/>
      <c r="B74469" s="60"/>
    </row>
    <row r="74470" spans="1:2" x14ac:dyDescent="0.2">
      <c r="A74470" s="47"/>
      <c r="B74470" s="60"/>
    </row>
    <row r="74471" spans="1:2" x14ac:dyDescent="0.2">
      <c r="A74471" s="47"/>
      <c r="B74471" s="60"/>
    </row>
    <row r="74472" spans="1:2" x14ac:dyDescent="0.2">
      <c r="A74472" s="47"/>
      <c r="B74472" s="60"/>
    </row>
    <row r="74473" spans="1:2" x14ac:dyDescent="0.2">
      <c r="A74473" s="47"/>
      <c r="B74473" s="60"/>
    </row>
    <row r="74474" spans="1:2" x14ac:dyDescent="0.2">
      <c r="A74474" s="47"/>
      <c r="B74474" s="60"/>
    </row>
    <row r="74475" spans="1:2" x14ac:dyDescent="0.2">
      <c r="A74475" s="47"/>
      <c r="B74475" s="60"/>
    </row>
    <row r="74476" spans="1:2" x14ac:dyDescent="0.2">
      <c r="A74476" s="47"/>
      <c r="B74476" s="60"/>
    </row>
    <row r="74477" spans="1:2" x14ac:dyDescent="0.2">
      <c r="A74477" s="47"/>
      <c r="B74477" s="60"/>
    </row>
    <row r="74478" spans="1:2" x14ac:dyDescent="0.2">
      <c r="A74478" s="47"/>
      <c r="B74478" s="60"/>
    </row>
    <row r="74479" spans="1:2" x14ac:dyDescent="0.2">
      <c r="A74479" s="47"/>
      <c r="B74479" s="60"/>
    </row>
    <row r="74480" spans="1:2" x14ac:dyDescent="0.2">
      <c r="A74480" s="47"/>
      <c r="B74480" s="60"/>
    </row>
    <row r="74481" spans="1:2" x14ac:dyDescent="0.2">
      <c r="A74481" s="47"/>
      <c r="B74481" s="60"/>
    </row>
    <row r="74482" spans="1:2" x14ac:dyDescent="0.2">
      <c r="A74482" s="47"/>
      <c r="B74482" s="60"/>
    </row>
    <row r="74483" spans="1:2" x14ac:dyDescent="0.2">
      <c r="A74483" s="47"/>
      <c r="B74483" s="60"/>
    </row>
    <row r="74484" spans="1:2" x14ac:dyDescent="0.2">
      <c r="A74484" s="47"/>
      <c r="B74484" s="60"/>
    </row>
    <row r="74485" spans="1:2" x14ac:dyDescent="0.2">
      <c r="A74485" s="47"/>
      <c r="B74485" s="60"/>
    </row>
    <row r="74486" spans="1:2" x14ac:dyDescent="0.2">
      <c r="A74486" s="47"/>
      <c r="B74486" s="60"/>
    </row>
    <row r="74487" spans="1:2" x14ac:dyDescent="0.2">
      <c r="A74487" s="47"/>
      <c r="B74487" s="60"/>
    </row>
    <row r="74488" spans="1:2" x14ac:dyDescent="0.2">
      <c r="A74488" s="47"/>
      <c r="B74488" s="60"/>
    </row>
    <row r="74489" spans="1:2" x14ac:dyDescent="0.2">
      <c r="A74489" s="47"/>
      <c r="B74489" s="60"/>
    </row>
    <row r="74490" spans="1:2" x14ac:dyDescent="0.2">
      <c r="A74490" s="47"/>
      <c r="B74490" s="60"/>
    </row>
    <row r="74491" spans="1:2" x14ac:dyDescent="0.2">
      <c r="A74491" s="47"/>
      <c r="B74491" s="60"/>
    </row>
    <row r="74492" spans="1:2" x14ac:dyDescent="0.2">
      <c r="A74492" s="47"/>
      <c r="B74492" s="60"/>
    </row>
    <row r="74493" spans="1:2" x14ac:dyDescent="0.2">
      <c r="A74493" s="47"/>
      <c r="B74493" s="60"/>
    </row>
    <row r="74494" spans="1:2" x14ac:dyDescent="0.2">
      <c r="A74494" s="47"/>
      <c r="B74494" s="60"/>
    </row>
    <row r="74495" spans="1:2" x14ac:dyDescent="0.2">
      <c r="A74495" s="47"/>
      <c r="B74495" s="60"/>
    </row>
    <row r="74496" spans="1:2" x14ac:dyDescent="0.2">
      <c r="A74496" s="47"/>
      <c r="B74496" s="60"/>
    </row>
    <row r="74497" spans="1:2" x14ac:dyDescent="0.2">
      <c r="A74497" s="47"/>
      <c r="B74497" s="60"/>
    </row>
    <row r="74498" spans="1:2" x14ac:dyDescent="0.2">
      <c r="A74498" s="47"/>
      <c r="B74498" s="60"/>
    </row>
    <row r="74499" spans="1:2" x14ac:dyDescent="0.2">
      <c r="A74499" s="47"/>
      <c r="B74499" s="60"/>
    </row>
    <row r="74500" spans="1:2" x14ac:dyDescent="0.2">
      <c r="A74500" s="47"/>
      <c r="B74500" s="60"/>
    </row>
    <row r="74501" spans="1:2" x14ac:dyDescent="0.2">
      <c r="A74501" s="47"/>
      <c r="B74501" s="60"/>
    </row>
    <row r="74502" spans="1:2" x14ac:dyDescent="0.2">
      <c r="A74502" s="47"/>
      <c r="B74502" s="60"/>
    </row>
    <row r="74503" spans="1:2" x14ac:dyDescent="0.2">
      <c r="A74503" s="47"/>
      <c r="B74503" s="60"/>
    </row>
    <row r="74504" spans="1:2" x14ac:dyDescent="0.2">
      <c r="A74504" s="47"/>
      <c r="B74504" s="60"/>
    </row>
    <row r="74505" spans="1:2" x14ac:dyDescent="0.2">
      <c r="A74505" s="47"/>
      <c r="B74505" s="60"/>
    </row>
    <row r="74506" spans="1:2" x14ac:dyDescent="0.2">
      <c r="A74506" s="47"/>
      <c r="B74506" s="60"/>
    </row>
    <row r="74507" spans="1:2" x14ac:dyDescent="0.2">
      <c r="A74507" s="47"/>
      <c r="B74507" s="60"/>
    </row>
    <row r="74508" spans="1:2" x14ac:dyDescent="0.2">
      <c r="A74508" s="47"/>
      <c r="B74508" s="60"/>
    </row>
    <row r="74509" spans="1:2" x14ac:dyDescent="0.2">
      <c r="A74509" s="47"/>
      <c r="B74509" s="60"/>
    </row>
    <row r="74510" spans="1:2" x14ac:dyDescent="0.2">
      <c r="A74510" s="47"/>
      <c r="B74510" s="60"/>
    </row>
    <row r="74511" spans="1:2" x14ac:dyDescent="0.2">
      <c r="A74511" s="47"/>
      <c r="B74511" s="60"/>
    </row>
    <row r="74512" spans="1:2" x14ac:dyDescent="0.2">
      <c r="A74512" s="47"/>
      <c r="B74512" s="60"/>
    </row>
    <row r="74513" spans="1:2" x14ac:dyDescent="0.2">
      <c r="A74513" s="47"/>
      <c r="B74513" s="60"/>
    </row>
    <row r="74514" spans="1:2" x14ac:dyDescent="0.2">
      <c r="A74514" s="47"/>
      <c r="B74514" s="60"/>
    </row>
    <row r="74515" spans="1:2" x14ac:dyDescent="0.2">
      <c r="A74515" s="47"/>
      <c r="B74515" s="60"/>
    </row>
    <row r="74516" spans="1:2" x14ac:dyDescent="0.2">
      <c r="A74516" s="47"/>
      <c r="B74516" s="60"/>
    </row>
    <row r="74517" spans="1:2" x14ac:dyDescent="0.2">
      <c r="A74517" s="47"/>
      <c r="B74517" s="60"/>
    </row>
    <row r="74518" spans="1:2" x14ac:dyDescent="0.2">
      <c r="A74518" s="47"/>
      <c r="B74518" s="60"/>
    </row>
    <row r="74519" spans="1:2" x14ac:dyDescent="0.2">
      <c r="A74519" s="47"/>
      <c r="B74519" s="60"/>
    </row>
    <row r="74520" spans="1:2" x14ac:dyDescent="0.2">
      <c r="A74520" s="47"/>
      <c r="B74520" s="60"/>
    </row>
    <row r="74521" spans="1:2" x14ac:dyDescent="0.2">
      <c r="A74521" s="47"/>
      <c r="B74521" s="60"/>
    </row>
    <row r="74522" spans="1:2" x14ac:dyDescent="0.2">
      <c r="A74522" s="47"/>
      <c r="B74522" s="60"/>
    </row>
    <row r="74523" spans="1:2" x14ac:dyDescent="0.2">
      <c r="A74523" s="47"/>
      <c r="B74523" s="60"/>
    </row>
    <row r="74524" spans="1:2" x14ac:dyDescent="0.2">
      <c r="A74524" s="47"/>
      <c r="B74524" s="60"/>
    </row>
    <row r="74525" spans="1:2" x14ac:dyDescent="0.2">
      <c r="A74525" s="47"/>
      <c r="B74525" s="60"/>
    </row>
    <row r="74526" spans="1:2" x14ac:dyDescent="0.2">
      <c r="A74526" s="47"/>
      <c r="B74526" s="60"/>
    </row>
    <row r="74527" spans="1:2" x14ac:dyDescent="0.2">
      <c r="A74527" s="47"/>
      <c r="B74527" s="60"/>
    </row>
    <row r="74528" spans="1:2" x14ac:dyDescent="0.2">
      <c r="A74528" s="47"/>
      <c r="B74528" s="60"/>
    </row>
    <row r="74529" spans="1:2" x14ac:dyDescent="0.2">
      <c r="A74529" s="47"/>
      <c r="B74529" s="60"/>
    </row>
    <row r="74530" spans="1:2" x14ac:dyDescent="0.2">
      <c r="A74530" s="47"/>
      <c r="B74530" s="60"/>
    </row>
    <row r="74531" spans="1:2" x14ac:dyDescent="0.2">
      <c r="A74531" s="47"/>
      <c r="B74531" s="60"/>
    </row>
    <row r="74532" spans="1:2" x14ac:dyDescent="0.2">
      <c r="A74532" s="47"/>
      <c r="B74532" s="60"/>
    </row>
    <row r="74533" spans="1:2" x14ac:dyDescent="0.2">
      <c r="A74533" s="47"/>
      <c r="B74533" s="60"/>
    </row>
    <row r="74534" spans="1:2" x14ac:dyDescent="0.2">
      <c r="A74534" s="47"/>
      <c r="B74534" s="60"/>
    </row>
    <row r="74535" spans="1:2" x14ac:dyDescent="0.2">
      <c r="A74535" s="47"/>
      <c r="B74535" s="60"/>
    </row>
    <row r="74536" spans="1:2" x14ac:dyDescent="0.2">
      <c r="A74536" s="47"/>
      <c r="B74536" s="60"/>
    </row>
    <row r="74537" spans="1:2" x14ac:dyDescent="0.2">
      <c r="A74537" s="47"/>
      <c r="B74537" s="60"/>
    </row>
    <row r="74538" spans="1:2" x14ac:dyDescent="0.2">
      <c r="A74538" s="47"/>
      <c r="B74538" s="60"/>
    </row>
    <row r="74539" spans="1:2" x14ac:dyDescent="0.2">
      <c r="A74539" s="47"/>
      <c r="B74539" s="60"/>
    </row>
    <row r="74540" spans="1:2" x14ac:dyDescent="0.2">
      <c r="A74540" s="47"/>
      <c r="B74540" s="60"/>
    </row>
    <row r="74541" spans="1:2" x14ac:dyDescent="0.2">
      <c r="A74541" s="47"/>
      <c r="B74541" s="60"/>
    </row>
    <row r="74542" spans="1:2" x14ac:dyDescent="0.2">
      <c r="A74542" s="47"/>
      <c r="B74542" s="60"/>
    </row>
    <row r="74543" spans="1:2" x14ac:dyDescent="0.2">
      <c r="A74543" s="47"/>
      <c r="B74543" s="60"/>
    </row>
    <row r="74544" spans="1:2" x14ac:dyDescent="0.2">
      <c r="A74544" s="47"/>
      <c r="B74544" s="60"/>
    </row>
    <row r="74545" spans="1:2" x14ac:dyDescent="0.2">
      <c r="A74545" s="47"/>
      <c r="B74545" s="60"/>
    </row>
    <row r="74546" spans="1:2" x14ac:dyDescent="0.2">
      <c r="A74546" s="47"/>
      <c r="B74546" s="60"/>
    </row>
    <row r="74547" spans="1:2" x14ac:dyDescent="0.2">
      <c r="A74547" s="47"/>
      <c r="B74547" s="60"/>
    </row>
    <row r="74548" spans="1:2" x14ac:dyDescent="0.2">
      <c r="A74548" s="47"/>
      <c r="B74548" s="60"/>
    </row>
    <row r="74549" spans="1:2" x14ac:dyDescent="0.2">
      <c r="A74549" s="47"/>
      <c r="B74549" s="60"/>
    </row>
    <row r="74550" spans="1:2" x14ac:dyDescent="0.2">
      <c r="A74550" s="47"/>
      <c r="B74550" s="60"/>
    </row>
    <row r="74551" spans="1:2" x14ac:dyDescent="0.2">
      <c r="A74551" s="47"/>
      <c r="B74551" s="60"/>
    </row>
    <row r="74552" spans="1:2" x14ac:dyDescent="0.2">
      <c r="A74552" s="47"/>
      <c r="B74552" s="60"/>
    </row>
    <row r="74553" spans="1:2" x14ac:dyDescent="0.2">
      <c r="A74553" s="47"/>
      <c r="B74553" s="60"/>
    </row>
    <row r="74554" spans="1:2" x14ac:dyDescent="0.2">
      <c r="A74554" s="47"/>
      <c r="B74554" s="60"/>
    </row>
    <row r="74555" spans="1:2" x14ac:dyDescent="0.2">
      <c r="A74555" s="47"/>
      <c r="B74555" s="60"/>
    </row>
    <row r="74556" spans="1:2" x14ac:dyDescent="0.2">
      <c r="A74556" s="47"/>
      <c r="B74556" s="60"/>
    </row>
    <row r="74557" spans="1:2" x14ac:dyDescent="0.2">
      <c r="A74557" s="47"/>
      <c r="B74557" s="60"/>
    </row>
    <row r="74558" spans="1:2" x14ac:dyDescent="0.2">
      <c r="A74558" s="47"/>
      <c r="B74558" s="60"/>
    </row>
    <row r="74559" spans="1:2" x14ac:dyDescent="0.2">
      <c r="A74559" s="47"/>
      <c r="B74559" s="60"/>
    </row>
    <row r="74560" spans="1:2" x14ac:dyDescent="0.2">
      <c r="A74560" s="47"/>
      <c r="B74560" s="60"/>
    </row>
    <row r="74561" spans="1:2" x14ac:dyDescent="0.2">
      <c r="A74561" s="47"/>
      <c r="B74561" s="60"/>
    </row>
    <row r="74562" spans="1:2" x14ac:dyDescent="0.2">
      <c r="A74562" s="47"/>
      <c r="B74562" s="60"/>
    </row>
    <row r="74563" spans="1:2" x14ac:dyDescent="0.2">
      <c r="A74563" s="47"/>
      <c r="B74563" s="60"/>
    </row>
    <row r="74564" spans="1:2" x14ac:dyDescent="0.2">
      <c r="A74564" s="47"/>
      <c r="B74564" s="60"/>
    </row>
    <row r="74565" spans="1:2" x14ac:dyDescent="0.2">
      <c r="A74565" s="47"/>
      <c r="B74565" s="60"/>
    </row>
    <row r="74566" spans="1:2" x14ac:dyDescent="0.2">
      <c r="A74566" s="47"/>
      <c r="B74566" s="60"/>
    </row>
    <row r="74567" spans="1:2" x14ac:dyDescent="0.2">
      <c r="A74567" s="47"/>
      <c r="B74567" s="60"/>
    </row>
    <row r="74568" spans="1:2" x14ac:dyDescent="0.2">
      <c r="A74568" s="47"/>
      <c r="B74568" s="60"/>
    </row>
    <row r="74569" spans="1:2" x14ac:dyDescent="0.2">
      <c r="A74569" s="47"/>
      <c r="B74569" s="60"/>
    </row>
    <row r="74570" spans="1:2" x14ac:dyDescent="0.2">
      <c r="A74570" s="47"/>
      <c r="B74570" s="60"/>
    </row>
    <row r="74571" spans="1:2" x14ac:dyDescent="0.2">
      <c r="A74571" s="47"/>
      <c r="B74571" s="60"/>
    </row>
    <row r="74572" spans="1:2" x14ac:dyDescent="0.2">
      <c r="A74572" s="47"/>
      <c r="B74572" s="60"/>
    </row>
    <row r="74573" spans="1:2" x14ac:dyDescent="0.2">
      <c r="A74573" s="47"/>
      <c r="B74573" s="60"/>
    </row>
    <row r="74574" spans="1:2" x14ac:dyDescent="0.2">
      <c r="A74574" s="47"/>
      <c r="B74574" s="60"/>
    </row>
    <row r="74575" spans="1:2" x14ac:dyDescent="0.2">
      <c r="A74575" s="47"/>
      <c r="B74575" s="60"/>
    </row>
    <row r="74576" spans="1:2" x14ac:dyDescent="0.2">
      <c r="A74576" s="47"/>
      <c r="B74576" s="60"/>
    </row>
    <row r="74577" spans="1:2" x14ac:dyDescent="0.2">
      <c r="A74577" s="47"/>
      <c r="B74577" s="60"/>
    </row>
    <row r="74578" spans="1:2" x14ac:dyDescent="0.2">
      <c r="A74578" s="47"/>
      <c r="B74578" s="60"/>
    </row>
    <row r="74579" spans="1:2" x14ac:dyDescent="0.2">
      <c r="A74579" s="47"/>
      <c r="B74579" s="60"/>
    </row>
    <row r="74580" spans="1:2" x14ac:dyDescent="0.2">
      <c r="A74580" s="47"/>
      <c r="B74580" s="60"/>
    </row>
    <row r="74581" spans="1:2" x14ac:dyDescent="0.2">
      <c r="A74581" s="47"/>
      <c r="B74581" s="60"/>
    </row>
    <row r="74582" spans="1:2" x14ac:dyDescent="0.2">
      <c r="A74582" s="47"/>
      <c r="B74582" s="60"/>
    </row>
    <row r="74583" spans="1:2" x14ac:dyDescent="0.2">
      <c r="A74583" s="47"/>
      <c r="B74583" s="60"/>
    </row>
    <row r="74584" spans="1:2" x14ac:dyDescent="0.2">
      <c r="A74584" s="47"/>
      <c r="B74584" s="60"/>
    </row>
    <row r="74585" spans="1:2" x14ac:dyDescent="0.2">
      <c r="A74585" s="47"/>
      <c r="B74585" s="60"/>
    </row>
    <row r="74586" spans="1:2" x14ac:dyDescent="0.2">
      <c r="A74586" s="47"/>
      <c r="B74586" s="60"/>
    </row>
    <row r="74587" spans="1:2" x14ac:dyDescent="0.2">
      <c r="A74587" s="47"/>
      <c r="B74587" s="60"/>
    </row>
    <row r="74588" spans="1:2" x14ac:dyDescent="0.2">
      <c r="A74588" s="47"/>
      <c r="B74588" s="60"/>
    </row>
    <row r="74589" spans="1:2" x14ac:dyDescent="0.2">
      <c r="A74589" s="47"/>
      <c r="B74589" s="60"/>
    </row>
    <row r="74590" spans="1:2" x14ac:dyDescent="0.2">
      <c r="A74590" s="47"/>
      <c r="B74590" s="60"/>
    </row>
    <row r="74591" spans="1:2" x14ac:dyDescent="0.2">
      <c r="A74591" s="47"/>
      <c r="B74591" s="60"/>
    </row>
    <row r="74592" spans="1:2" x14ac:dyDescent="0.2">
      <c r="A74592" s="47"/>
      <c r="B74592" s="60"/>
    </row>
    <row r="74593" spans="1:2" x14ac:dyDescent="0.2">
      <c r="A74593" s="47"/>
      <c r="B74593" s="60"/>
    </row>
    <row r="74594" spans="1:2" x14ac:dyDescent="0.2">
      <c r="A74594" s="47"/>
      <c r="B74594" s="60"/>
    </row>
    <row r="74595" spans="1:2" x14ac:dyDescent="0.2">
      <c r="A74595" s="47"/>
      <c r="B74595" s="60"/>
    </row>
    <row r="74596" spans="1:2" x14ac:dyDescent="0.2">
      <c r="A74596" s="47"/>
      <c r="B74596" s="60"/>
    </row>
    <row r="74597" spans="1:2" x14ac:dyDescent="0.2">
      <c r="A74597" s="47"/>
      <c r="B74597" s="60"/>
    </row>
    <row r="74598" spans="1:2" x14ac:dyDescent="0.2">
      <c r="A74598" s="47"/>
      <c r="B74598" s="60"/>
    </row>
    <row r="74599" spans="1:2" x14ac:dyDescent="0.2">
      <c r="A74599" s="47"/>
      <c r="B74599" s="60"/>
    </row>
    <row r="74600" spans="1:2" x14ac:dyDescent="0.2">
      <c r="A74600" s="47"/>
      <c r="B74600" s="60"/>
    </row>
    <row r="74601" spans="1:2" x14ac:dyDescent="0.2">
      <c r="A74601" s="47"/>
      <c r="B74601" s="60"/>
    </row>
    <row r="74602" spans="1:2" x14ac:dyDescent="0.2">
      <c r="A74602" s="47"/>
      <c r="B74602" s="60"/>
    </row>
    <row r="74603" spans="1:2" x14ac:dyDescent="0.2">
      <c r="A74603" s="47"/>
      <c r="B74603" s="60"/>
    </row>
    <row r="74604" spans="1:2" x14ac:dyDescent="0.2">
      <c r="A74604" s="47"/>
      <c r="B74604" s="60"/>
    </row>
    <row r="74605" spans="1:2" x14ac:dyDescent="0.2">
      <c r="A74605" s="47"/>
      <c r="B74605" s="60"/>
    </row>
    <row r="74606" spans="1:2" x14ac:dyDescent="0.2">
      <c r="A74606" s="47"/>
      <c r="B74606" s="60"/>
    </row>
    <row r="74607" spans="1:2" x14ac:dyDescent="0.2">
      <c r="A74607" s="47"/>
      <c r="B74607" s="60"/>
    </row>
    <row r="74608" spans="1:2" x14ac:dyDescent="0.2">
      <c r="A74608" s="47"/>
      <c r="B74608" s="60"/>
    </row>
    <row r="74609" spans="1:2" x14ac:dyDescent="0.2">
      <c r="A74609" s="47"/>
      <c r="B74609" s="60"/>
    </row>
    <row r="74610" spans="1:2" x14ac:dyDescent="0.2">
      <c r="A74610" s="47"/>
      <c r="B74610" s="60"/>
    </row>
    <row r="74611" spans="1:2" x14ac:dyDescent="0.2">
      <c r="A74611" s="47"/>
      <c r="B74611" s="60"/>
    </row>
    <row r="74612" spans="1:2" x14ac:dyDescent="0.2">
      <c r="A74612" s="47"/>
      <c r="B74612" s="60"/>
    </row>
    <row r="74613" spans="1:2" x14ac:dyDescent="0.2">
      <c r="A74613" s="47"/>
      <c r="B74613" s="60"/>
    </row>
    <row r="74614" spans="1:2" x14ac:dyDescent="0.2">
      <c r="A74614" s="47"/>
      <c r="B74614" s="60"/>
    </row>
    <row r="74615" spans="1:2" x14ac:dyDescent="0.2">
      <c r="A74615" s="47"/>
      <c r="B74615" s="60"/>
    </row>
    <row r="74616" spans="1:2" x14ac:dyDescent="0.2">
      <c r="A74616" s="47"/>
      <c r="B74616" s="60"/>
    </row>
    <row r="74617" spans="1:2" x14ac:dyDescent="0.2">
      <c r="A74617" s="47"/>
      <c r="B74617" s="60"/>
    </row>
    <row r="74618" spans="1:2" x14ac:dyDescent="0.2">
      <c r="A74618" s="47"/>
      <c r="B74618" s="60"/>
    </row>
    <row r="74619" spans="1:2" x14ac:dyDescent="0.2">
      <c r="A74619" s="47"/>
      <c r="B74619" s="60"/>
    </row>
    <row r="74620" spans="1:2" x14ac:dyDescent="0.2">
      <c r="A74620" s="47"/>
      <c r="B74620" s="60"/>
    </row>
    <row r="74621" spans="1:2" x14ac:dyDescent="0.2">
      <c r="A74621" s="47"/>
      <c r="B74621" s="60"/>
    </row>
    <row r="74622" spans="1:2" x14ac:dyDescent="0.2">
      <c r="A74622" s="47"/>
      <c r="B74622" s="60"/>
    </row>
    <row r="74623" spans="1:2" x14ac:dyDescent="0.2">
      <c r="A74623" s="47"/>
      <c r="B74623" s="60"/>
    </row>
    <row r="74624" spans="1:2" x14ac:dyDescent="0.2">
      <c r="A74624" s="47"/>
      <c r="B74624" s="60"/>
    </row>
    <row r="74625" spans="1:2" x14ac:dyDescent="0.2">
      <c r="A74625" s="47"/>
      <c r="B74625" s="60"/>
    </row>
    <row r="74626" spans="1:2" x14ac:dyDescent="0.2">
      <c r="A74626" s="47"/>
      <c r="B74626" s="60"/>
    </row>
    <row r="74627" spans="1:2" x14ac:dyDescent="0.2">
      <c r="A74627" s="47"/>
      <c r="B74627" s="60"/>
    </row>
    <row r="74628" spans="1:2" x14ac:dyDescent="0.2">
      <c r="A74628" s="47"/>
      <c r="B74628" s="60"/>
    </row>
    <row r="74629" spans="1:2" x14ac:dyDescent="0.2">
      <c r="A74629" s="47"/>
      <c r="B74629" s="60"/>
    </row>
    <row r="74630" spans="1:2" x14ac:dyDescent="0.2">
      <c r="A74630" s="47"/>
      <c r="B74630" s="60"/>
    </row>
    <row r="74631" spans="1:2" x14ac:dyDescent="0.2">
      <c r="A74631" s="47"/>
      <c r="B74631" s="60"/>
    </row>
    <row r="74632" spans="1:2" x14ac:dyDescent="0.2">
      <c r="A74632" s="47"/>
      <c r="B74632" s="60"/>
    </row>
    <row r="74633" spans="1:2" x14ac:dyDescent="0.2">
      <c r="A74633" s="47"/>
      <c r="B74633" s="60"/>
    </row>
    <row r="74634" spans="1:2" x14ac:dyDescent="0.2">
      <c r="A74634" s="47"/>
      <c r="B74634" s="60"/>
    </row>
    <row r="74635" spans="1:2" x14ac:dyDescent="0.2">
      <c r="A74635" s="47"/>
      <c r="B74635" s="60"/>
    </row>
    <row r="74636" spans="1:2" x14ac:dyDescent="0.2">
      <c r="A74636" s="47"/>
      <c r="B74636" s="60"/>
    </row>
    <row r="74637" spans="1:2" x14ac:dyDescent="0.2">
      <c r="A74637" s="47"/>
      <c r="B74637" s="60"/>
    </row>
    <row r="74638" spans="1:2" x14ac:dyDescent="0.2">
      <c r="A74638" s="47"/>
      <c r="B74638" s="60"/>
    </row>
    <row r="74639" spans="1:2" x14ac:dyDescent="0.2">
      <c r="A74639" s="47"/>
      <c r="B74639" s="60"/>
    </row>
    <row r="74640" spans="1:2" x14ac:dyDescent="0.2">
      <c r="A74640" s="47"/>
      <c r="B74640" s="60"/>
    </row>
    <row r="74641" spans="1:2" x14ac:dyDescent="0.2">
      <c r="A74641" s="47"/>
      <c r="B74641" s="60"/>
    </row>
    <row r="74642" spans="1:2" x14ac:dyDescent="0.2">
      <c r="A74642" s="47"/>
      <c r="B74642" s="60"/>
    </row>
    <row r="74643" spans="1:2" x14ac:dyDescent="0.2">
      <c r="A74643" s="47"/>
      <c r="B74643" s="60"/>
    </row>
    <row r="74644" spans="1:2" x14ac:dyDescent="0.2">
      <c r="A74644" s="47"/>
      <c r="B74644" s="60"/>
    </row>
    <row r="74645" spans="1:2" x14ac:dyDescent="0.2">
      <c r="A74645" s="47"/>
      <c r="B74645" s="60"/>
    </row>
    <row r="74646" spans="1:2" x14ac:dyDescent="0.2">
      <c r="A74646" s="47"/>
      <c r="B74646" s="60"/>
    </row>
    <row r="74647" spans="1:2" x14ac:dyDescent="0.2">
      <c r="A74647" s="47"/>
      <c r="B74647" s="60"/>
    </row>
    <row r="74648" spans="1:2" x14ac:dyDescent="0.2">
      <c r="A74648" s="47"/>
      <c r="B74648" s="60"/>
    </row>
    <row r="74649" spans="1:2" x14ac:dyDescent="0.2">
      <c r="A74649" s="47"/>
      <c r="B74649" s="60"/>
    </row>
    <row r="74650" spans="1:2" x14ac:dyDescent="0.2">
      <c r="A74650" s="47"/>
      <c r="B74650" s="60"/>
    </row>
    <row r="74651" spans="1:2" x14ac:dyDescent="0.2">
      <c r="A74651" s="47"/>
      <c r="B74651" s="60"/>
    </row>
    <row r="74652" spans="1:2" x14ac:dyDescent="0.2">
      <c r="A74652" s="47"/>
      <c r="B74652" s="60"/>
    </row>
    <row r="74653" spans="1:2" x14ac:dyDescent="0.2">
      <c r="A74653" s="47"/>
      <c r="B74653" s="60"/>
    </row>
    <row r="74654" spans="1:2" x14ac:dyDescent="0.2">
      <c r="A74654" s="47"/>
      <c r="B74654" s="60"/>
    </row>
    <row r="74655" spans="1:2" x14ac:dyDescent="0.2">
      <c r="A74655" s="47"/>
      <c r="B74655" s="60"/>
    </row>
    <row r="74656" spans="1:2" x14ac:dyDescent="0.2">
      <c r="A74656" s="47"/>
      <c r="B74656" s="60"/>
    </row>
    <row r="74657" spans="1:2" x14ac:dyDescent="0.2">
      <c r="A74657" s="47"/>
      <c r="B74657" s="60"/>
    </row>
    <row r="74658" spans="1:2" x14ac:dyDescent="0.2">
      <c r="A74658" s="47"/>
      <c r="B74658" s="60"/>
    </row>
    <row r="74659" spans="1:2" x14ac:dyDescent="0.2">
      <c r="A74659" s="47"/>
      <c r="B74659" s="60"/>
    </row>
    <row r="74660" spans="1:2" x14ac:dyDescent="0.2">
      <c r="A74660" s="47"/>
      <c r="B74660" s="60"/>
    </row>
    <row r="74661" spans="1:2" x14ac:dyDescent="0.2">
      <c r="A74661" s="47"/>
      <c r="B74661" s="60"/>
    </row>
    <row r="74662" spans="1:2" x14ac:dyDescent="0.2">
      <c r="A74662" s="47"/>
      <c r="B74662" s="60"/>
    </row>
    <row r="74663" spans="1:2" x14ac:dyDescent="0.2">
      <c r="A74663" s="47"/>
      <c r="B74663" s="60"/>
    </row>
    <row r="74664" spans="1:2" x14ac:dyDescent="0.2">
      <c r="A74664" s="47"/>
      <c r="B74664" s="60"/>
    </row>
    <row r="74665" spans="1:2" x14ac:dyDescent="0.2">
      <c r="A74665" s="47"/>
      <c r="B74665" s="60"/>
    </row>
    <row r="74666" spans="1:2" x14ac:dyDescent="0.2">
      <c r="A74666" s="47"/>
      <c r="B74666" s="60"/>
    </row>
    <row r="74667" spans="1:2" x14ac:dyDescent="0.2">
      <c r="A74667" s="47"/>
      <c r="B74667" s="60"/>
    </row>
    <row r="74668" spans="1:2" x14ac:dyDescent="0.2">
      <c r="A74668" s="47"/>
      <c r="B74668" s="60"/>
    </row>
    <row r="74669" spans="1:2" x14ac:dyDescent="0.2">
      <c r="A74669" s="47"/>
      <c r="B74669" s="60"/>
    </row>
    <row r="74670" spans="1:2" x14ac:dyDescent="0.2">
      <c r="A74670" s="47"/>
      <c r="B74670" s="60"/>
    </row>
    <row r="74671" spans="1:2" x14ac:dyDescent="0.2">
      <c r="A74671" s="47"/>
      <c r="B74671" s="60"/>
    </row>
    <row r="74672" spans="1:2" x14ac:dyDescent="0.2">
      <c r="A74672" s="47"/>
      <c r="B74672" s="60"/>
    </row>
    <row r="74673" spans="1:2" x14ac:dyDescent="0.2">
      <c r="A74673" s="47"/>
      <c r="B74673" s="60"/>
    </row>
    <row r="74674" spans="1:2" x14ac:dyDescent="0.2">
      <c r="A74674" s="47"/>
      <c r="B74674" s="60"/>
    </row>
    <row r="74675" spans="1:2" x14ac:dyDescent="0.2">
      <c r="A74675" s="47"/>
      <c r="B74675" s="60"/>
    </row>
    <row r="74676" spans="1:2" x14ac:dyDescent="0.2">
      <c r="A74676" s="47"/>
      <c r="B74676" s="60"/>
    </row>
    <row r="74677" spans="1:2" x14ac:dyDescent="0.2">
      <c r="A74677" s="47"/>
      <c r="B74677" s="60"/>
    </row>
    <row r="74678" spans="1:2" x14ac:dyDescent="0.2">
      <c r="A74678" s="47"/>
      <c r="B74678" s="60"/>
    </row>
    <row r="74679" spans="1:2" x14ac:dyDescent="0.2">
      <c r="A74679" s="47"/>
      <c r="B74679" s="60"/>
    </row>
    <row r="74680" spans="1:2" x14ac:dyDescent="0.2">
      <c r="A74680" s="47"/>
      <c r="B74680" s="60"/>
    </row>
    <row r="74681" spans="1:2" x14ac:dyDescent="0.2">
      <c r="A74681" s="47"/>
      <c r="B74681" s="60"/>
    </row>
    <row r="74682" spans="1:2" x14ac:dyDescent="0.2">
      <c r="A74682" s="47"/>
      <c r="B74682" s="60"/>
    </row>
    <row r="74683" spans="1:2" x14ac:dyDescent="0.2">
      <c r="A74683" s="47"/>
      <c r="B74683" s="60"/>
    </row>
    <row r="74684" spans="1:2" x14ac:dyDescent="0.2">
      <c r="A74684" s="47"/>
      <c r="B74684" s="60"/>
    </row>
    <row r="74685" spans="1:2" x14ac:dyDescent="0.2">
      <c r="A74685" s="47"/>
      <c r="B74685" s="60"/>
    </row>
    <row r="74686" spans="1:2" x14ac:dyDescent="0.2">
      <c r="A74686" s="47"/>
      <c r="B74686" s="60"/>
    </row>
    <row r="74687" spans="1:2" x14ac:dyDescent="0.2">
      <c r="A74687" s="47"/>
      <c r="B74687" s="60"/>
    </row>
    <row r="74688" spans="1:2" x14ac:dyDescent="0.2">
      <c r="A74688" s="47"/>
      <c r="B74688" s="60"/>
    </row>
    <row r="74689" spans="1:2" x14ac:dyDescent="0.2">
      <c r="A74689" s="47"/>
      <c r="B74689" s="60"/>
    </row>
    <row r="74690" spans="1:2" x14ac:dyDescent="0.2">
      <c r="A74690" s="47"/>
      <c r="B74690" s="60"/>
    </row>
    <row r="74691" spans="1:2" x14ac:dyDescent="0.2">
      <c r="A74691" s="47"/>
      <c r="B74691" s="60"/>
    </row>
    <row r="74692" spans="1:2" x14ac:dyDescent="0.2">
      <c r="A74692" s="47"/>
      <c r="B74692" s="60"/>
    </row>
    <row r="74693" spans="1:2" x14ac:dyDescent="0.2">
      <c r="A74693" s="47"/>
      <c r="B74693" s="60"/>
    </row>
    <row r="74694" spans="1:2" x14ac:dyDescent="0.2">
      <c r="A74694" s="47"/>
      <c r="B74694" s="60"/>
    </row>
    <row r="74695" spans="1:2" x14ac:dyDescent="0.2">
      <c r="A74695" s="47"/>
      <c r="B74695" s="60"/>
    </row>
    <row r="74696" spans="1:2" x14ac:dyDescent="0.2">
      <c r="A74696" s="47"/>
      <c r="B74696" s="60"/>
    </row>
    <row r="74697" spans="1:2" x14ac:dyDescent="0.2">
      <c r="A74697" s="47"/>
      <c r="B74697" s="60"/>
    </row>
    <row r="74698" spans="1:2" x14ac:dyDescent="0.2">
      <c r="A74698" s="47"/>
      <c r="B74698" s="60"/>
    </row>
    <row r="74699" spans="1:2" x14ac:dyDescent="0.2">
      <c r="A74699" s="47"/>
      <c r="B74699" s="60"/>
    </row>
    <row r="74700" spans="1:2" x14ac:dyDescent="0.2">
      <c r="A74700" s="47"/>
      <c r="B74700" s="60"/>
    </row>
    <row r="74701" spans="1:2" x14ac:dyDescent="0.2">
      <c r="A74701" s="47"/>
      <c r="B74701" s="60"/>
    </row>
    <row r="74702" spans="1:2" x14ac:dyDescent="0.2">
      <c r="A74702" s="47"/>
      <c r="B74702" s="60"/>
    </row>
    <row r="74703" spans="1:2" x14ac:dyDescent="0.2">
      <c r="A74703" s="47"/>
      <c r="B74703" s="60"/>
    </row>
    <row r="74704" spans="1:2" x14ac:dyDescent="0.2">
      <c r="A74704" s="47"/>
      <c r="B74704" s="60"/>
    </row>
    <row r="74705" spans="1:2" x14ac:dyDescent="0.2">
      <c r="A74705" s="47"/>
      <c r="B74705" s="60"/>
    </row>
    <row r="74706" spans="1:2" x14ac:dyDescent="0.2">
      <c r="A74706" s="47"/>
      <c r="B74706" s="60"/>
    </row>
    <row r="74707" spans="1:2" x14ac:dyDescent="0.2">
      <c r="A74707" s="47"/>
      <c r="B74707" s="60"/>
    </row>
    <row r="74708" spans="1:2" x14ac:dyDescent="0.2">
      <c r="A74708" s="47"/>
      <c r="B74708" s="60"/>
    </row>
    <row r="74709" spans="1:2" x14ac:dyDescent="0.2">
      <c r="A74709" s="47"/>
      <c r="B74709" s="60"/>
    </row>
    <row r="74710" spans="1:2" x14ac:dyDescent="0.2">
      <c r="A74710" s="47"/>
      <c r="B74710" s="60"/>
    </row>
    <row r="74711" spans="1:2" x14ac:dyDescent="0.2">
      <c r="A74711" s="47"/>
      <c r="B74711" s="60"/>
    </row>
    <row r="74712" spans="1:2" x14ac:dyDescent="0.2">
      <c r="A74712" s="47"/>
      <c r="B74712" s="60"/>
    </row>
    <row r="74713" spans="1:2" x14ac:dyDescent="0.2">
      <c r="A74713" s="47"/>
      <c r="B74713" s="60"/>
    </row>
    <row r="74714" spans="1:2" x14ac:dyDescent="0.2">
      <c r="A74714" s="47"/>
      <c r="B74714" s="60"/>
    </row>
    <row r="74715" spans="1:2" x14ac:dyDescent="0.2">
      <c r="A74715" s="47"/>
      <c r="B74715" s="60"/>
    </row>
    <row r="74716" spans="1:2" x14ac:dyDescent="0.2">
      <c r="A74716" s="47"/>
      <c r="B74716" s="60"/>
    </row>
    <row r="74717" spans="1:2" x14ac:dyDescent="0.2">
      <c r="A74717" s="47"/>
      <c r="B74717" s="60"/>
    </row>
    <row r="74718" spans="1:2" x14ac:dyDescent="0.2">
      <c r="A74718" s="47"/>
      <c r="B74718" s="60"/>
    </row>
    <row r="74719" spans="1:2" x14ac:dyDescent="0.2">
      <c r="A74719" s="47"/>
      <c r="B74719" s="60"/>
    </row>
    <row r="74720" spans="1:2" x14ac:dyDescent="0.2">
      <c r="A74720" s="47"/>
      <c r="B74720" s="60"/>
    </row>
    <row r="74721" spans="1:2" x14ac:dyDescent="0.2">
      <c r="A74721" s="47"/>
      <c r="B74721" s="60"/>
    </row>
    <row r="74722" spans="1:2" x14ac:dyDescent="0.2">
      <c r="A74722" s="47"/>
      <c r="B74722" s="60"/>
    </row>
    <row r="74723" spans="1:2" x14ac:dyDescent="0.2">
      <c r="A74723" s="47"/>
      <c r="B74723" s="60"/>
    </row>
    <row r="74724" spans="1:2" x14ac:dyDescent="0.2">
      <c r="A74724" s="47"/>
      <c r="B74724" s="60"/>
    </row>
    <row r="74725" spans="1:2" x14ac:dyDescent="0.2">
      <c r="A74725" s="47"/>
      <c r="B74725" s="60"/>
    </row>
    <row r="74726" spans="1:2" x14ac:dyDescent="0.2">
      <c r="A74726" s="47"/>
      <c r="B74726" s="60"/>
    </row>
    <row r="74727" spans="1:2" x14ac:dyDescent="0.2">
      <c r="A74727" s="47"/>
      <c r="B74727" s="60"/>
    </row>
    <row r="74728" spans="1:2" x14ac:dyDescent="0.2">
      <c r="A74728" s="47"/>
      <c r="B74728" s="60"/>
    </row>
    <row r="74729" spans="1:2" x14ac:dyDescent="0.2">
      <c r="A74729" s="47"/>
      <c r="B74729" s="60"/>
    </row>
    <row r="74730" spans="1:2" x14ac:dyDescent="0.2">
      <c r="A74730" s="47"/>
      <c r="B74730" s="60"/>
    </row>
    <row r="74731" spans="1:2" x14ac:dyDescent="0.2">
      <c r="A74731" s="47"/>
      <c r="B74731" s="60"/>
    </row>
    <row r="74732" spans="1:2" x14ac:dyDescent="0.2">
      <c r="A74732" s="47"/>
      <c r="B74732" s="60"/>
    </row>
    <row r="74733" spans="1:2" x14ac:dyDescent="0.2">
      <c r="A74733" s="47"/>
      <c r="B74733" s="60"/>
    </row>
    <row r="74734" spans="1:2" x14ac:dyDescent="0.2">
      <c r="A74734" s="47"/>
      <c r="B74734" s="60"/>
    </row>
    <row r="74735" spans="1:2" x14ac:dyDescent="0.2">
      <c r="A74735" s="47"/>
      <c r="B74735" s="60"/>
    </row>
    <row r="74736" spans="1:2" x14ac:dyDescent="0.2">
      <c r="A74736" s="47"/>
      <c r="B74736" s="60"/>
    </row>
    <row r="74737" spans="1:2" x14ac:dyDescent="0.2">
      <c r="A74737" s="47"/>
      <c r="B74737" s="60"/>
    </row>
    <row r="74738" spans="1:2" x14ac:dyDescent="0.2">
      <c r="A74738" s="47"/>
      <c r="B74738" s="60"/>
    </row>
    <row r="74739" spans="1:2" x14ac:dyDescent="0.2">
      <c r="A74739" s="47"/>
      <c r="B74739" s="60"/>
    </row>
    <row r="74740" spans="1:2" x14ac:dyDescent="0.2">
      <c r="A74740" s="47"/>
      <c r="B74740" s="60"/>
    </row>
    <row r="74741" spans="1:2" x14ac:dyDescent="0.2">
      <c r="A74741" s="47"/>
      <c r="B74741" s="60"/>
    </row>
    <row r="74742" spans="1:2" x14ac:dyDescent="0.2">
      <c r="A74742" s="47"/>
      <c r="B74742" s="60"/>
    </row>
    <row r="74743" spans="1:2" x14ac:dyDescent="0.2">
      <c r="A74743" s="47"/>
      <c r="B74743" s="60"/>
    </row>
    <row r="74744" spans="1:2" x14ac:dyDescent="0.2">
      <c r="A74744" s="47"/>
      <c r="B74744" s="60"/>
    </row>
    <row r="74745" spans="1:2" x14ac:dyDescent="0.2">
      <c r="A74745" s="47"/>
      <c r="B74745" s="60"/>
    </row>
    <row r="74746" spans="1:2" x14ac:dyDescent="0.2">
      <c r="A74746" s="47"/>
      <c r="B74746" s="60"/>
    </row>
    <row r="74747" spans="1:2" x14ac:dyDescent="0.2">
      <c r="A74747" s="47"/>
      <c r="B74747" s="60"/>
    </row>
    <row r="74748" spans="1:2" x14ac:dyDescent="0.2">
      <c r="A74748" s="47"/>
      <c r="B74748" s="60"/>
    </row>
    <row r="74749" spans="1:2" x14ac:dyDescent="0.2">
      <c r="A74749" s="47"/>
      <c r="B74749" s="60"/>
    </row>
    <row r="74750" spans="1:2" x14ac:dyDescent="0.2">
      <c r="A74750" s="47"/>
      <c r="B74750" s="60"/>
    </row>
    <row r="74751" spans="1:2" x14ac:dyDescent="0.2">
      <c r="A74751" s="47"/>
      <c r="B74751" s="60"/>
    </row>
    <row r="74752" spans="1:2" x14ac:dyDescent="0.2">
      <c r="A74752" s="47"/>
      <c r="B74752" s="60"/>
    </row>
    <row r="74753" spans="1:2" x14ac:dyDescent="0.2">
      <c r="A74753" s="47"/>
      <c r="B74753" s="60"/>
    </row>
    <row r="74754" spans="1:2" x14ac:dyDescent="0.2">
      <c r="A74754" s="47"/>
      <c r="B74754" s="60"/>
    </row>
    <row r="74755" spans="1:2" x14ac:dyDescent="0.2">
      <c r="A74755" s="47"/>
      <c r="B74755" s="60"/>
    </row>
    <row r="74756" spans="1:2" x14ac:dyDescent="0.2">
      <c r="A74756" s="47"/>
      <c r="B74756" s="60"/>
    </row>
    <row r="74757" spans="1:2" x14ac:dyDescent="0.2">
      <c r="A74757" s="47"/>
      <c r="B74757" s="60"/>
    </row>
    <row r="74758" spans="1:2" x14ac:dyDescent="0.2">
      <c r="A74758" s="47"/>
      <c r="B74758" s="60"/>
    </row>
    <row r="74759" spans="1:2" x14ac:dyDescent="0.2">
      <c r="A74759" s="47"/>
      <c r="B74759" s="60"/>
    </row>
    <row r="74760" spans="1:2" x14ac:dyDescent="0.2">
      <c r="A74760" s="47"/>
      <c r="B74760" s="60"/>
    </row>
    <row r="74761" spans="1:2" x14ac:dyDescent="0.2">
      <c r="A74761" s="47"/>
      <c r="B74761" s="60"/>
    </row>
    <row r="74762" spans="1:2" x14ac:dyDescent="0.2">
      <c r="A74762" s="47"/>
      <c r="B74762" s="60"/>
    </row>
    <row r="74763" spans="1:2" x14ac:dyDescent="0.2">
      <c r="A74763" s="47"/>
      <c r="B74763" s="60"/>
    </row>
    <row r="74764" spans="1:2" x14ac:dyDescent="0.2">
      <c r="A74764" s="47"/>
      <c r="B74764" s="60"/>
    </row>
    <row r="74765" spans="1:2" x14ac:dyDescent="0.2">
      <c r="A74765" s="47"/>
      <c r="B74765" s="60"/>
    </row>
    <row r="74766" spans="1:2" x14ac:dyDescent="0.2">
      <c r="A74766" s="47"/>
      <c r="B74766" s="60"/>
    </row>
    <row r="74767" spans="1:2" x14ac:dyDescent="0.2">
      <c r="A74767" s="47"/>
      <c r="B74767" s="60"/>
    </row>
    <row r="74768" spans="1:2" x14ac:dyDescent="0.2">
      <c r="A74768" s="47"/>
      <c r="B74768" s="60"/>
    </row>
    <row r="74769" spans="1:2" x14ac:dyDescent="0.2">
      <c r="A74769" s="47"/>
      <c r="B74769" s="60"/>
    </row>
    <row r="74770" spans="1:2" x14ac:dyDescent="0.2">
      <c r="A74770" s="47"/>
      <c r="B74770" s="60"/>
    </row>
    <row r="74771" spans="1:2" x14ac:dyDescent="0.2">
      <c r="A74771" s="47"/>
      <c r="B74771" s="60"/>
    </row>
    <row r="74772" spans="1:2" x14ac:dyDescent="0.2">
      <c r="A74772" s="47"/>
      <c r="B74772" s="60"/>
    </row>
    <row r="74773" spans="1:2" x14ac:dyDescent="0.2">
      <c r="A74773" s="47"/>
      <c r="B74773" s="60"/>
    </row>
    <row r="74774" spans="1:2" x14ac:dyDescent="0.2">
      <c r="A74774" s="47"/>
      <c r="B74774" s="60"/>
    </row>
    <row r="74775" spans="1:2" x14ac:dyDescent="0.2">
      <c r="A74775" s="47"/>
      <c r="B74775" s="60"/>
    </row>
    <row r="74776" spans="1:2" x14ac:dyDescent="0.2">
      <c r="A74776" s="47"/>
      <c r="B74776" s="60"/>
    </row>
    <row r="74777" spans="1:2" x14ac:dyDescent="0.2">
      <c r="A74777" s="47"/>
      <c r="B74777" s="60"/>
    </row>
    <row r="74778" spans="1:2" x14ac:dyDescent="0.2">
      <c r="A74778" s="47"/>
      <c r="B74778" s="60"/>
    </row>
    <row r="74779" spans="1:2" x14ac:dyDescent="0.2">
      <c r="A74779" s="47"/>
      <c r="B74779" s="60"/>
    </row>
    <row r="74780" spans="1:2" x14ac:dyDescent="0.2">
      <c r="A74780" s="47"/>
      <c r="B74780" s="60"/>
    </row>
    <row r="74781" spans="1:2" x14ac:dyDescent="0.2">
      <c r="A74781" s="47"/>
      <c r="B74781" s="60"/>
    </row>
    <row r="74782" spans="1:2" x14ac:dyDescent="0.2">
      <c r="A74782" s="47"/>
      <c r="B74782" s="60"/>
    </row>
    <row r="74783" spans="1:2" x14ac:dyDescent="0.2">
      <c r="A74783" s="47"/>
      <c r="B74783" s="60"/>
    </row>
    <row r="74784" spans="1:2" x14ac:dyDescent="0.2">
      <c r="A74784" s="47"/>
      <c r="B74784" s="60"/>
    </row>
    <row r="74785" spans="1:2" x14ac:dyDescent="0.2">
      <c r="A74785" s="47"/>
      <c r="B74785" s="60"/>
    </row>
    <row r="74786" spans="1:2" x14ac:dyDescent="0.2">
      <c r="A74786" s="47"/>
      <c r="B74786" s="60"/>
    </row>
    <row r="74787" spans="1:2" x14ac:dyDescent="0.2">
      <c r="A74787" s="47"/>
      <c r="B74787" s="60"/>
    </row>
    <row r="74788" spans="1:2" x14ac:dyDescent="0.2">
      <c r="A74788" s="47"/>
      <c r="B74788" s="60"/>
    </row>
    <row r="74789" spans="1:2" x14ac:dyDescent="0.2">
      <c r="A74789" s="47"/>
      <c r="B74789" s="60"/>
    </row>
    <row r="74790" spans="1:2" x14ac:dyDescent="0.2">
      <c r="A74790" s="47"/>
      <c r="B74790" s="60"/>
    </row>
    <row r="74791" spans="1:2" x14ac:dyDescent="0.2">
      <c r="A74791" s="47"/>
      <c r="B74791" s="60"/>
    </row>
    <row r="74792" spans="1:2" x14ac:dyDescent="0.2">
      <c r="A74792" s="47"/>
      <c r="B74792" s="60"/>
    </row>
    <row r="74793" spans="1:2" x14ac:dyDescent="0.2">
      <c r="A74793" s="47"/>
      <c r="B74793" s="60"/>
    </row>
    <row r="74794" spans="1:2" x14ac:dyDescent="0.2">
      <c r="A74794" s="47"/>
      <c r="B74794" s="60"/>
    </row>
    <row r="74795" spans="1:2" x14ac:dyDescent="0.2">
      <c r="A74795" s="47"/>
      <c r="B74795" s="60"/>
    </row>
    <row r="74796" spans="1:2" x14ac:dyDescent="0.2">
      <c r="A74796" s="47"/>
      <c r="B74796" s="60"/>
    </row>
    <row r="74797" spans="1:2" x14ac:dyDescent="0.2">
      <c r="A74797" s="47"/>
      <c r="B74797" s="60"/>
    </row>
    <row r="74798" spans="1:2" x14ac:dyDescent="0.2">
      <c r="A74798" s="47"/>
      <c r="B74798" s="60"/>
    </row>
    <row r="74799" spans="1:2" x14ac:dyDescent="0.2">
      <c r="A74799" s="47"/>
      <c r="B74799" s="60"/>
    </row>
    <row r="74800" spans="1:2" x14ac:dyDescent="0.2">
      <c r="A74800" s="47"/>
      <c r="B74800" s="60"/>
    </row>
    <row r="74801" spans="1:2" x14ac:dyDescent="0.2">
      <c r="A74801" s="47"/>
      <c r="B74801" s="60"/>
    </row>
    <row r="74802" spans="1:2" x14ac:dyDescent="0.2">
      <c r="A74802" s="47"/>
      <c r="B74802" s="60"/>
    </row>
    <row r="74803" spans="1:2" x14ac:dyDescent="0.2">
      <c r="A74803" s="47"/>
      <c r="B74803" s="60"/>
    </row>
    <row r="74804" spans="1:2" x14ac:dyDescent="0.2">
      <c r="A74804" s="47"/>
      <c r="B74804" s="60"/>
    </row>
    <row r="74805" spans="1:2" x14ac:dyDescent="0.2">
      <c r="A74805" s="47"/>
      <c r="B74805" s="60"/>
    </row>
    <row r="74806" spans="1:2" x14ac:dyDescent="0.2">
      <c r="A74806" s="47"/>
      <c r="B74806" s="60"/>
    </row>
    <row r="74807" spans="1:2" x14ac:dyDescent="0.2">
      <c r="A74807" s="47"/>
      <c r="B74807" s="60"/>
    </row>
    <row r="74808" spans="1:2" x14ac:dyDescent="0.2">
      <c r="A74808" s="47"/>
      <c r="B74808" s="60"/>
    </row>
    <row r="74809" spans="1:2" x14ac:dyDescent="0.2">
      <c r="A74809" s="47"/>
      <c r="B74809" s="60"/>
    </row>
    <row r="74810" spans="1:2" x14ac:dyDescent="0.2">
      <c r="A74810" s="47"/>
      <c r="B74810" s="60"/>
    </row>
    <row r="74811" spans="1:2" x14ac:dyDescent="0.2">
      <c r="A74811" s="47"/>
      <c r="B74811" s="60"/>
    </row>
    <row r="74812" spans="1:2" x14ac:dyDescent="0.2">
      <c r="A74812" s="47"/>
      <c r="B74812" s="60"/>
    </row>
    <row r="74813" spans="1:2" x14ac:dyDescent="0.2">
      <c r="A74813" s="47"/>
      <c r="B74813" s="60"/>
    </row>
    <row r="74814" spans="1:2" x14ac:dyDescent="0.2">
      <c r="A74814" s="47"/>
      <c r="B74814" s="60"/>
    </row>
    <row r="74815" spans="1:2" x14ac:dyDescent="0.2">
      <c r="A74815" s="47"/>
      <c r="B74815" s="60"/>
    </row>
    <row r="74816" spans="1:2" x14ac:dyDescent="0.2">
      <c r="A74816" s="47"/>
      <c r="B74816" s="60"/>
    </row>
    <row r="74817" spans="1:2" x14ac:dyDescent="0.2">
      <c r="A74817" s="47"/>
      <c r="B74817" s="60"/>
    </row>
    <row r="74818" spans="1:2" x14ac:dyDescent="0.2">
      <c r="A74818" s="47"/>
      <c r="B74818" s="60"/>
    </row>
    <row r="74819" spans="1:2" x14ac:dyDescent="0.2">
      <c r="A74819" s="47"/>
      <c r="B74819" s="60"/>
    </row>
    <row r="74820" spans="1:2" x14ac:dyDescent="0.2">
      <c r="A74820" s="47"/>
      <c r="B74820" s="60"/>
    </row>
    <row r="74821" spans="1:2" x14ac:dyDescent="0.2">
      <c r="A74821" s="47"/>
      <c r="B74821" s="60"/>
    </row>
    <row r="74822" spans="1:2" x14ac:dyDescent="0.2">
      <c r="A74822" s="47"/>
      <c r="B74822" s="60"/>
    </row>
    <row r="74823" spans="1:2" x14ac:dyDescent="0.2">
      <c r="A74823" s="47"/>
      <c r="B74823" s="60"/>
    </row>
    <row r="74824" spans="1:2" x14ac:dyDescent="0.2">
      <c r="A74824" s="47"/>
      <c r="B74824" s="60"/>
    </row>
    <row r="74825" spans="1:2" x14ac:dyDescent="0.2">
      <c r="A74825" s="47"/>
      <c r="B74825" s="60"/>
    </row>
    <row r="74826" spans="1:2" x14ac:dyDescent="0.2">
      <c r="A74826" s="47"/>
      <c r="B74826" s="60"/>
    </row>
    <row r="74827" spans="1:2" x14ac:dyDescent="0.2">
      <c r="A74827" s="47"/>
      <c r="B74827" s="60"/>
    </row>
    <row r="74828" spans="1:2" x14ac:dyDescent="0.2">
      <c r="A74828" s="47"/>
      <c r="B74828" s="60"/>
    </row>
    <row r="74829" spans="1:2" x14ac:dyDescent="0.2">
      <c r="A74829" s="47"/>
      <c r="B74829" s="60"/>
    </row>
    <row r="74830" spans="1:2" x14ac:dyDescent="0.2">
      <c r="A74830" s="47"/>
      <c r="B74830" s="60"/>
    </row>
    <row r="74831" spans="1:2" x14ac:dyDescent="0.2">
      <c r="A74831" s="47"/>
      <c r="B74831" s="60"/>
    </row>
    <row r="74832" spans="1:2" x14ac:dyDescent="0.2">
      <c r="A74832" s="47"/>
      <c r="B74832" s="60"/>
    </row>
    <row r="74833" spans="1:2" x14ac:dyDescent="0.2">
      <c r="A74833" s="47"/>
      <c r="B74833" s="60"/>
    </row>
    <row r="74834" spans="1:2" x14ac:dyDescent="0.2">
      <c r="A74834" s="47"/>
      <c r="B74834" s="60"/>
    </row>
    <row r="74835" spans="1:2" x14ac:dyDescent="0.2">
      <c r="A74835" s="47"/>
      <c r="B74835" s="60"/>
    </row>
    <row r="74836" spans="1:2" x14ac:dyDescent="0.2">
      <c r="A74836" s="47"/>
      <c r="B74836" s="60"/>
    </row>
    <row r="74837" spans="1:2" x14ac:dyDescent="0.2">
      <c r="A74837" s="47"/>
      <c r="B74837" s="60"/>
    </row>
    <row r="74838" spans="1:2" x14ac:dyDescent="0.2">
      <c r="A74838" s="47"/>
      <c r="B74838" s="60"/>
    </row>
    <row r="74839" spans="1:2" x14ac:dyDescent="0.2">
      <c r="A74839" s="47"/>
      <c r="B74839" s="60"/>
    </row>
    <row r="74840" spans="1:2" x14ac:dyDescent="0.2">
      <c r="A74840" s="47"/>
      <c r="B74840" s="60"/>
    </row>
    <row r="74841" spans="1:2" x14ac:dyDescent="0.2">
      <c r="A74841" s="47"/>
      <c r="B74841" s="60"/>
    </row>
    <row r="74842" spans="1:2" x14ac:dyDescent="0.2">
      <c r="A74842" s="47"/>
      <c r="B74842" s="60"/>
    </row>
    <row r="74843" spans="1:2" x14ac:dyDescent="0.2">
      <c r="A74843" s="47"/>
      <c r="B74843" s="60"/>
    </row>
    <row r="74844" spans="1:2" x14ac:dyDescent="0.2">
      <c r="A74844" s="47"/>
      <c r="B74844" s="60"/>
    </row>
    <row r="74845" spans="1:2" x14ac:dyDescent="0.2">
      <c r="A74845" s="47"/>
      <c r="B74845" s="60"/>
    </row>
    <row r="74846" spans="1:2" x14ac:dyDescent="0.2">
      <c r="A74846" s="47"/>
      <c r="B74846" s="60"/>
    </row>
    <row r="74847" spans="1:2" x14ac:dyDescent="0.2">
      <c r="A74847" s="47"/>
      <c r="B74847" s="60"/>
    </row>
    <row r="74848" spans="1:2" x14ac:dyDescent="0.2">
      <c r="A74848" s="47"/>
      <c r="B74848" s="60"/>
    </row>
    <row r="74849" spans="1:2" x14ac:dyDescent="0.2">
      <c r="A74849" s="47"/>
      <c r="B74849" s="60"/>
    </row>
    <row r="74850" spans="1:2" x14ac:dyDescent="0.2">
      <c r="A74850" s="47"/>
      <c r="B74850" s="60"/>
    </row>
    <row r="74851" spans="1:2" x14ac:dyDescent="0.2">
      <c r="A74851" s="47"/>
      <c r="B74851" s="60"/>
    </row>
    <row r="74852" spans="1:2" x14ac:dyDescent="0.2">
      <c r="A74852" s="47"/>
      <c r="B74852" s="60"/>
    </row>
    <row r="74853" spans="1:2" x14ac:dyDescent="0.2">
      <c r="A74853" s="47"/>
      <c r="B74853" s="60"/>
    </row>
    <row r="74854" spans="1:2" x14ac:dyDescent="0.2">
      <c r="A74854" s="47"/>
      <c r="B74854" s="60"/>
    </row>
    <row r="74855" spans="1:2" x14ac:dyDescent="0.2">
      <c r="A74855" s="47"/>
      <c r="B74855" s="60"/>
    </row>
    <row r="74856" spans="1:2" x14ac:dyDescent="0.2">
      <c r="A74856" s="47"/>
      <c r="B74856" s="60"/>
    </row>
    <row r="74857" spans="1:2" x14ac:dyDescent="0.2">
      <c r="A74857" s="47"/>
      <c r="B74857" s="60"/>
    </row>
    <row r="74858" spans="1:2" x14ac:dyDescent="0.2">
      <c r="A74858" s="47"/>
      <c r="B74858" s="60"/>
    </row>
    <row r="74859" spans="1:2" x14ac:dyDescent="0.2">
      <c r="A74859" s="47"/>
      <c r="B74859" s="60"/>
    </row>
    <row r="74860" spans="1:2" x14ac:dyDescent="0.2">
      <c r="A74860" s="47"/>
      <c r="B74860" s="60"/>
    </row>
    <row r="74861" spans="1:2" x14ac:dyDescent="0.2">
      <c r="A74861" s="47"/>
      <c r="B74861" s="60"/>
    </row>
    <row r="74862" spans="1:2" x14ac:dyDescent="0.2">
      <c r="A74862" s="47"/>
      <c r="B74862" s="60"/>
    </row>
    <row r="74863" spans="1:2" x14ac:dyDescent="0.2">
      <c r="A74863" s="47"/>
      <c r="B74863" s="60"/>
    </row>
    <row r="74864" spans="1:2" x14ac:dyDescent="0.2">
      <c r="A74864" s="47"/>
      <c r="B74864" s="60"/>
    </row>
    <row r="74865" spans="1:2" x14ac:dyDescent="0.2">
      <c r="A74865" s="47"/>
      <c r="B74865" s="60"/>
    </row>
    <row r="74866" spans="1:2" x14ac:dyDescent="0.2">
      <c r="A74866" s="47"/>
      <c r="B74866" s="60"/>
    </row>
    <row r="74867" spans="1:2" x14ac:dyDescent="0.2">
      <c r="A74867" s="47"/>
      <c r="B74867" s="60"/>
    </row>
    <row r="74868" spans="1:2" x14ac:dyDescent="0.2">
      <c r="A74868" s="47"/>
      <c r="B74868" s="60"/>
    </row>
    <row r="74869" spans="1:2" x14ac:dyDescent="0.2">
      <c r="A74869" s="47"/>
      <c r="B74869" s="60"/>
    </row>
    <row r="74870" spans="1:2" x14ac:dyDescent="0.2">
      <c r="A74870" s="47"/>
      <c r="B74870" s="60"/>
    </row>
    <row r="74871" spans="1:2" x14ac:dyDescent="0.2">
      <c r="A74871" s="47"/>
      <c r="B74871" s="60"/>
    </row>
    <row r="74872" spans="1:2" x14ac:dyDescent="0.2">
      <c r="A74872" s="47"/>
      <c r="B74872" s="60"/>
    </row>
    <row r="74873" spans="1:2" x14ac:dyDescent="0.2">
      <c r="A74873" s="47"/>
      <c r="B74873" s="60"/>
    </row>
    <row r="74874" spans="1:2" x14ac:dyDescent="0.2">
      <c r="A74874" s="47"/>
      <c r="B74874" s="60"/>
    </row>
    <row r="74875" spans="1:2" x14ac:dyDescent="0.2">
      <c r="A74875" s="47"/>
      <c r="B74875" s="60"/>
    </row>
    <row r="74876" spans="1:2" x14ac:dyDescent="0.2">
      <c r="A74876" s="47"/>
      <c r="B74876" s="60"/>
    </row>
    <row r="74877" spans="1:2" x14ac:dyDescent="0.2">
      <c r="A74877" s="47"/>
      <c r="B74877" s="60"/>
    </row>
    <row r="74878" spans="1:2" x14ac:dyDescent="0.2">
      <c r="A74878" s="47"/>
      <c r="B74878" s="60"/>
    </row>
    <row r="74879" spans="1:2" x14ac:dyDescent="0.2">
      <c r="A74879" s="47"/>
      <c r="B74879" s="60"/>
    </row>
    <row r="74880" spans="1:2" x14ac:dyDescent="0.2">
      <c r="A74880" s="47"/>
      <c r="B74880" s="60"/>
    </row>
    <row r="74881" spans="1:2" x14ac:dyDescent="0.2">
      <c r="A74881" s="47"/>
      <c r="B74881" s="60"/>
    </row>
    <row r="74882" spans="1:2" x14ac:dyDescent="0.2">
      <c r="A74882" s="47"/>
      <c r="B74882" s="60"/>
    </row>
    <row r="74883" spans="1:2" x14ac:dyDescent="0.2">
      <c r="A74883" s="47"/>
      <c r="B74883" s="60"/>
    </row>
    <row r="74884" spans="1:2" x14ac:dyDescent="0.2">
      <c r="A74884" s="47"/>
      <c r="B74884" s="60"/>
    </row>
    <row r="74885" spans="1:2" x14ac:dyDescent="0.2">
      <c r="A74885" s="47"/>
      <c r="B74885" s="60"/>
    </row>
    <row r="74886" spans="1:2" x14ac:dyDescent="0.2">
      <c r="A74886" s="47"/>
      <c r="B74886" s="60"/>
    </row>
    <row r="74887" spans="1:2" x14ac:dyDescent="0.2">
      <c r="A74887" s="47"/>
      <c r="B74887" s="60"/>
    </row>
    <row r="74888" spans="1:2" x14ac:dyDescent="0.2">
      <c r="A74888" s="47"/>
      <c r="B74888" s="60"/>
    </row>
    <row r="74889" spans="1:2" x14ac:dyDescent="0.2">
      <c r="A74889" s="47"/>
      <c r="B74889" s="60"/>
    </row>
    <row r="74890" spans="1:2" x14ac:dyDescent="0.2">
      <c r="A74890" s="47"/>
      <c r="B74890" s="60"/>
    </row>
    <row r="74891" spans="1:2" x14ac:dyDescent="0.2">
      <c r="A74891" s="47"/>
      <c r="B74891" s="60"/>
    </row>
    <row r="74892" spans="1:2" x14ac:dyDescent="0.2">
      <c r="A74892" s="47"/>
      <c r="B74892" s="60"/>
    </row>
    <row r="74893" spans="1:2" x14ac:dyDescent="0.2">
      <c r="A74893" s="47"/>
      <c r="B74893" s="60"/>
    </row>
    <row r="74894" spans="1:2" x14ac:dyDescent="0.2">
      <c r="A74894" s="47"/>
      <c r="B74894" s="60"/>
    </row>
    <row r="74895" spans="1:2" x14ac:dyDescent="0.2">
      <c r="A74895" s="47"/>
      <c r="B74895" s="60"/>
    </row>
    <row r="74896" spans="1:2" x14ac:dyDescent="0.2">
      <c r="A74896" s="47"/>
      <c r="B74896" s="60"/>
    </row>
    <row r="74897" spans="1:2" x14ac:dyDescent="0.2">
      <c r="A74897" s="47"/>
      <c r="B74897" s="60"/>
    </row>
    <row r="74898" spans="1:2" x14ac:dyDescent="0.2">
      <c r="A74898" s="47"/>
      <c r="B74898" s="60"/>
    </row>
    <row r="74899" spans="1:2" x14ac:dyDescent="0.2">
      <c r="A74899" s="47"/>
      <c r="B74899" s="60"/>
    </row>
    <row r="74900" spans="1:2" x14ac:dyDescent="0.2">
      <c r="A74900" s="47"/>
      <c r="B74900" s="60"/>
    </row>
    <row r="74901" spans="1:2" x14ac:dyDescent="0.2">
      <c r="A74901" s="47"/>
      <c r="B74901" s="60"/>
    </row>
    <row r="74902" spans="1:2" x14ac:dyDescent="0.2">
      <c r="A74902" s="47"/>
      <c r="B74902" s="60"/>
    </row>
    <row r="74903" spans="1:2" x14ac:dyDescent="0.2">
      <c r="A74903" s="47"/>
      <c r="B74903" s="60"/>
    </row>
    <row r="74904" spans="1:2" x14ac:dyDescent="0.2">
      <c r="A74904" s="47"/>
      <c r="B74904" s="60"/>
    </row>
    <row r="74905" spans="1:2" x14ac:dyDescent="0.2">
      <c r="A74905" s="47"/>
      <c r="B74905" s="60"/>
    </row>
    <row r="74906" spans="1:2" x14ac:dyDescent="0.2">
      <c r="A74906" s="47"/>
      <c r="B74906" s="60"/>
    </row>
    <row r="74907" spans="1:2" x14ac:dyDescent="0.2">
      <c r="A74907" s="47"/>
      <c r="B74907" s="60"/>
    </row>
    <row r="74908" spans="1:2" x14ac:dyDescent="0.2">
      <c r="A74908" s="47"/>
      <c r="B74908" s="60"/>
    </row>
    <row r="74909" spans="1:2" x14ac:dyDescent="0.2">
      <c r="A74909" s="47"/>
      <c r="B74909" s="60"/>
    </row>
    <row r="74910" spans="1:2" x14ac:dyDescent="0.2">
      <c r="A74910" s="47"/>
      <c r="B74910" s="60"/>
    </row>
    <row r="74911" spans="1:2" x14ac:dyDescent="0.2">
      <c r="A74911" s="47"/>
      <c r="B74911" s="60"/>
    </row>
    <row r="74912" spans="1:2" x14ac:dyDescent="0.2">
      <c r="A74912" s="47"/>
      <c r="B74912" s="60"/>
    </row>
    <row r="74913" spans="1:2" x14ac:dyDescent="0.2">
      <c r="A74913" s="47"/>
      <c r="B74913" s="60"/>
    </row>
    <row r="74914" spans="1:2" x14ac:dyDescent="0.2">
      <c r="A74914" s="47"/>
      <c r="B74914" s="60"/>
    </row>
    <row r="74915" spans="1:2" x14ac:dyDescent="0.2">
      <c r="A74915" s="47"/>
      <c r="B74915" s="60"/>
    </row>
    <row r="74916" spans="1:2" x14ac:dyDescent="0.2">
      <c r="A74916" s="47"/>
      <c r="B74916" s="60"/>
    </row>
    <row r="74917" spans="1:2" x14ac:dyDescent="0.2">
      <c r="A74917" s="47"/>
      <c r="B74917" s="60"/>
    </row>
    <row r="74918" spans="1:2" x14ac:dyDescent="0.2">
      <c r="A74918" s="47"/>
      <c r="B74918" s="60"/>
    </row>
    <row r="74919" spans="1:2" x14ac:dyDescent="0.2">
      <c r="A74919" s="47"/>
      <c r="B74919" s="60"/>
    </row>
    <row r="74920" spans="1:2" x14ac:dyDescent="0.2">
      <c r="A74920" s="47"/>
      <c r="B74920" s="60"/>
    </row>
    <row r="74921" spans="1:2" x14ac:dyDescent="0.2">
      <c r="A74921" s="47"/>
      <c r="B74921" s="60"/>
    </row>
    <row r="74922" spans="1:2" x14ac:dyDescent="0.2">
      <c r="A74922" s="47"/>
      <c r="B74922" s="60"/>
    </row>
    <row r="74923" spans="1:2" x14ac:dyDescent="0.2">
      <c r="A74923" s="47"/>
      <c r="B74923" s="60"/>
    </row>
    <row r="74924" spans="1:2" x14ac:dyDescent="0.2">
      <c r="A74924" s="47"/>
      <c r="B74924" s="60"/>
    </row>
    <row r="74925" spans="1:2" x14ac:dyDescent="0.2">
      <c r="A74925" s="47"/>
      <c r="B74925" s="60"/>
    </row>
    <row r="74926" spans="1:2" x14ac:dyDescent="0.2">
      <c r="A74926" s="47"/>
      <c r="B74926" s="60"/>
    </row>
    <row r="74927" spans="1:2" x14ac:dyDescent="0.2">
      <c r="A74927" s="47"/>
      <c r="B74927" s="60"/>
    </row>
    <row r="74928" spans="1:2" x14ac:dyDescent="0.2">
      <c r="A74928" s="47"/>
      <c r="B74928" s="60"/>
    </row>
    <row r="74929" spans="1:2" x14ac:dyDescent="0.2">
      <c r="A74929" s="47"/>
      <c r="B74929" s="60"/>
    </row>
    <row r="74930" spans="1:2" x14ac:dyDescent="0.2">
      <c r="A74930" s="47"/>
      <c r="B74930" s="60"/>
    </row>
    <row r="74931" spans="1:2" x14ac:dyDescent="0.2">
      <c r="A74931" s="47"/>
      <c r="B74931" s="60"/>
    </row>
    <row r="74932" spans="1:2" x14ac:dyDescent="0.2">
      <c r="A74932" s="47"/>
      <c r="B74932" s="60"/>
    </row>
    <row r="74933" spans="1:2" x14ac:dyDescent="0.2">
      <c r="A74933" s="47"/>
      <c r="B74933" s="60"/>
    </row>
    <row r="74934" spans="1:2" x14ac:dyDescent="0.2">
      <c r="A74934" s="47"/>
      <c r="B74934" s="60"/>
    </row>
    <row r="74935" spans="1:2" x14ac:dyDescent="0.2">
      <c r="A74935" s="47"/>
      <c r="B74935" s="60"/>
    </row>
    <row r="74936" spans="1:2" x14ac:dyDescent="0.2">
      <c r="A74936" s="47"/>
      <c r="B74936" s="60"/>
    </row>
    <row r="74937" spans="1:2" x14ac:dyDescent="0.2">
      <c r="A74937" s="47"/>
      <c r="B74937" s="60"/>
    </row>
    <row r="74938" spans="1:2" x14ac:dyDescent="0.2">
      <c r="A74938" s="47"/>
      <c r="B74938" s="60"/>
    </row>
    <row r="74939" spans="1:2" x14ac:dyDescent="0.2">
      <c r="A74939" s="47"/>
      <c r="B74939" s="60"/>
    </row>
    <row r="74940" spans="1:2" x14ac:dyDescent="0.2">
      <c r="A74940" s="47"/>
      <c r="B74940" s="60"/>
    </row>
    <row r="74941" spans="1:2" x14ac:dyDescent="0.2">
      <c r="A74941" s="47"/>
      <c r="B74941" s="60"/>
    </row>
    <row r="74942" spans="1:2" x14ac:dyDescent="0.2">
      <c r="A74942" s="47"/>
      <c r="B74942" s="60"/>
    </row>
    <row r="74943" spans="1:2" x14ac:dyDescent="0.2">
      <c r="A74943" s="47"/>
      <c r="B74943" s="60"/>
    </row>
    <row r="74944" spans="1:2" x14ac:dyDescent="0.2">
      <c r="A74944" s="47"/>
      <c r="B74944" s="60"/>
    </row>
    <row r="74945" spans="1:2" x14ac:dyDescent="0.2">
      <c r="A74945" s="47"/>
      <c r="B74945" s="60"/>
    </row>
    <row r="74946" spans="1:2" x14ac:dyDescent="0.2">
      <c r="A74946" s="47"/>
      <c r="B74946" s="60"/>
    </row>
    <row r="74947" spans="1:2" x14ac:dyDescent="0.2">
      <c r="A74947" s="47"/>
      <c r="B74947" s="60"/>
    </row>
    <row r="74948" spans="1:2" x14ac:dyDescent="0.2">
      <c r="A74948" s="47"/>
      <c r="B74948" s="60"/>
    </row>
    <row r="74949" spans="1:2" x14ac:dyDescent="0.2">
      <c r="A74949" s="47"/>
      <c r="B74949" s="60"/>
    </row>
    <row r="74950" spans="1:2" x14ac:dyDescent="0.2">
      <c r="A74950" s="47"/>
      <c r="B74950" s="60"/>
    </row>
    <row r="74951" spans="1:2" x14ac:dyDescent="0.2">
      <c r="A74951" s="47"/>
      <c r="B74951" s="60"/>
    </row>
    <row r="74952" spans="1:2" x14ac:dyDescent="0.2">
      <c r="A74952" s="47"/>
      <c r="B74952" s="60"/>
    </row>
    <row r="74953" spans="1:2" x14ac:dyDescent="0.2">
      <c r="A74953" s="47"/>
      <c r="B74953" s="60"/>
    </row>
    <row r="74954" spans="1:2" x14ac:dyDescent="0.2">
      <c r="A74954" s="47"/>
      <c r="B74954" s="60"/>
    </row>
    <row r="74955" spans="1:2" x14ac:dyDescent="0.2">
      <c r="A74955" s="47"/>
      <c r="B74955" s="60"/>
    </row>
    <row r="74956" spans="1:2" x14ac:dyDescent="0.2">
      <c r="A74956" s="47"/>
      <c r="B74956" s="60"/>
    </row>
    <row r="74957" spans="1:2" x14ac:dyDescent="0.2">
      <c r="A74957" s="47"/>
      <c r="B74957" s="60"/>
    </row>
    <row r="74958" spans="1:2" x14ac:dyDescent="0.2">
      <c r="A74958" s="47"/>
      <c r="B74958" s="60"/>
    </row>
    <row r="74959" spans="1:2" x14ac:dyDescent="0.2">
      <c r="A74959" s="47"/>
      <c r="B74959" s="60"/>
    </row>
    <row r="74960" spans="1:2" x14ac:dyDescent="0.2">
      <c r="A74960" s="47"/>
      <c r="B74960" s="60"/>
    </row>
    <row r="74961" spans="1:2" x14ac:dyDescent="0.2">
      <c r="A74961" s="47"/>
      <c r="B74961" s="60"/>
    </row>
    <row r="74962" spans="1:2" x14ac:dyDescent="0.2">
      <c r="A74962" s="47"/>
      <c r="B74962" s="60"/>
    </row>
    <row r="74963" spans="1:2" x14ac:dyDescent="0.2">
      <c r="A74963" s="47"/>
      <c r="B74963" s="60"/>
    </row>
    <row r="74964" spans="1:2" x14ac:dyDescent="0.2">
      <c r="A74964" s="47"/>
      <c r="B74964" s="60"/>
    </row>
    <row r="74965" spans="1:2" x14ac:dyDescent="0.2">
      <c r="A74965" s="47"/>
      <c r="B74965" s="60"/>
    </row>
    <row r="74966" spans="1:2" x14ac:dyDescent="0.2">
      <c r="A74966" s="47"/>
      <c r="B74966" s="60"/>
    </row>
    <row r="74967" spans="1:2" x14ac:dyDescent="0.2">
      <c r="A74967" s="47"/>
      <c r="B74967" s="60"/>
    </row>
    <row r="74968" spans="1:2" x14ac:dyDescent="0.2">
      <c r="A74968" s="47"/>
      <c r="B74968" s="60"/>
    </row>
    <row r="74969" spans="1:2" x14ac:dyDescent="0.2">
      <c r="A74969" s="47"/>
      <c r="B74969" s="60"/>
    </row>
    <row r="74970" spans="1:2" x14ac:dyDescent="0.2">
      <c r="A74970" s="47"/>
      <c r="B74970" s="60"/>
    </row>
    <row r="74971" spans="1:2" x14ac:dyDescent="0.2">
      <c r="A74971" s="47"/>
      <c r="B74971" s="60"/>
    </row>
    <row r="74972" spans="1:2" x14ac:dyDescent="0.2">
      <c r="A74972" s="47"/>
      <c r="B74972" s="60"/>
    </row>
    <row r="74973" spans="1:2" x14ac:dyDescent="0.2">
      <c r="A74973" s="47"/>
      <c r="B74973" s="60"/>
    </row>
    <row r="74974" spans="1:2" x14ac:dyDescent="0.2">
      <c r="A74974" s="47"/>
      <c r="B74974" s="60"/>
    </row>
    <row r="74975" spans="1:2" x14ac:dyDescent="0.2">
      <c r="A74975" s="47"/>
      <c r="B74975" s="60"/>
    </row>
    <row r="74976" spans="1:2" x14ac:dyDescent="0.2">
      <c r="A74976" s="47"/>
      <c r="B74976" s="60"/>
    </row>
    <row r="74977" spans="1:2" x14ac:dyDescent="0.2">
      <c r="A74977" s="47"/>
      <c r="B74977" s="60"/>
    </row>
    <row r="74978" spans="1:2" x14ac:dyDescent="0.2">
      <c r="A74978" s="47"/>
      <c r="B74978" s="60"/>
    </row>
    <row r="74979" spans="1:2" x14ac:dyDescent="0.2">
      <c r="A74979" s="47"/>
      <c r="B74979" s="60"/>
    </row>
    <row r="74980" spans="1:2" x14ac:dyDescent="0.2">
      <c r="A74980" s="47"/>
      <c r="B74980" s="60"/>
    </row>
    <row r="74981" spans="1:2" x14ac:dyDescent="0.2">
      <c r="A74981" s="47"/>
      <c r="B74981" s="60"/>
    </row>
    <row r="74982" spans="1:2" x14ac:dyDescent="0.2">
      <c r="A74982" s="47"/>
      <c r="B74982" s="60"/>
    </row>
    <row r="74983" spans="1:2" x14ac:dyDescent="0.2">
      <c r="A74983" s="47"/>
      <c r="B74983" s="60"/>
    </row>
    <row r="74984" spans="1:2" x14ac:dyDescent="0.2">
      <c r="A74984" s="47"/>
      <c r="B74984" s="60"/>
    </row>
    <row r="74985" spans="1:2" x14ac:dyDescent="0.2">
      <c r="A74985" s="47"/>
      <c r="B74985" s="60"/>
    </row>
    <row r="74986" spans="1:2" x14ac:dyDescent="0.2">
      <c r="A74986" s="47"/>
      <c r="B74986" s="60"/>
    </row>
    <row r="74987" spans="1:2" x14ac:dyDescent="0.2">
      <c r="A74987" s="47"/>
      <c r="B74987" s="60"/>
    </row>
    <row r="74988" spans="1:2" x14ac:dyDescent="0.2">
      <c r="A74988" s="47"/>
      <c r="B74988" s="60"/>
    </row>
    <row r="74989" spans="1:2" x14ac:dyDescent="0.2">
      <c r="A74989" s="47"/>
      <c r="B74989" s="60"/>
    </row>
    <row r="74990" spans="1:2" x14ac:dyDescent="0.2">
      <c r="A74990" s="47"/>
      <c r="B74990" s="60"/>
    </row>
    <row r="74991" spans="1:2" x14ac:dyDescent="0.2">
      <c r="A74991" s="47"/>
      <c r="B74991" s="60"/>
    </row>
    <row r="74992" spans="1:2" x14ac:dyDescent="0.2">
      <c r="A74992" s="47"/>
      <c r="B74992" s="60"/>
    </row>
    <row r="74993" spans="1:2" x14ac:dyDescent="0.2">
      <c r="A74993" s="47"/>
      <c r="B74993" s="60"/>
    </row>
    <row r="74994" spans="1:2" x14ac:dyDescent="0.2">
      <c r="A74994" s="47"/>
      <c r="B74994" s="60"/>
    </row>
    <row r="74995" spans="1:2" x14ac:dyDescent="0.2">
      <c r="A74995" s="47"/>
      <c r="B74995" s="60"/>
    </row>
    <row r="74996" spans="1:2" x14ac:dyDescent="0.2">
      <c r="A74996" s="47"/>
      <c r="B74996" s="60"/>
    </row>
    <row r="74997" spans="1:2" x14ac:dyDescent="0.2">
      <c r="A74997" s="47"/>
      <c r="B74997" s="60"/>
    </row>
    <row r="74998" spans="1:2" x14ac:dyDescent="0.2">
      <c r="A74998" s="47"/>
      <c r="B74998" s="60"/>
    </row>
    <row r="74999" spans="1:2" x14ac:dyDescent="0.2">
      <c r="A74999" s="47"/>
      <c r="B74999" s="60"/>
    </row>
    <row r="75000" spans="1:2" x14ac:dyDescent="0.2">
      <c r="A75000" s="47"/>
      <c r="B75000" s="60"/>
    </row>
    <row r="75001" spans="1:2" x14ac:dyDescent="0.2">
      <c r="A75001" s="47"/>
      <c r="B75001" s="60"/>
    </row>
    <row r="75002" spans="1:2" x14ac:dyDescent="0.2">
      <c r="A75002" s="47"/>
      <c r="B75002" s="60"/>
    </row>
    <row r="75003" spans="1:2" x14ac:dyDescent="0.2">
      <c r="A75003" s="47"/>
      <c r="B75003" s="60"/>
    </row>
    <row r="75004" spans="1:2" x14ac:dyDescent="0.2">
      <c r="A75004" s="47"/>
      <c r="B75004" s="60"/>
    </row>
    <row r="75005" spans="1:2" x14ac:dyDescent="0.2">
      <c r="A75005" s="47"/>
      <c r="B75005" s="60"/>
    </row>
    <row r="75006" spans="1:2" x14ac:dyDescent="0.2">
      <c r="A75006" s="47"/>
      <c r="B75006" s="60"/>
    </row>
    <row r="75007" spans="1:2" x14ac:dyDescent="0.2">
      <c r="A75007" s="47"/>
      <c r="B75007" s="60"/>
    </row>
    <row r="75008" spans="1:2" x14ac:dyDescent="0.2">
      <c r="A75008" s="47"/>
      <c r="B75008" s="60"/>
    </row>
    <row r="75009" spans="1:2" x14ac:dyDescent="0.2">
      <c r="A75009" s="47"/>
      <c r="B75009" s="60"/>
    </row>
    <row r="75010" spans="1:2" x14ac:dyDescent="0.2">
      <c r="A75010" s="47"/>
      <c r="B75010" s="60"/>
    </row>
    <row r="75011" spans="1:2" x14ac:dyDescent="0.2">
      <c r="A75011" s="47"/>
      <c r="B75011" s="60"/>
    </row>
    <row r="75012" spans="1:2" x14ac:dyDescent="0.2">
      <c r="A75012" s="47"/>
      <c r="B75012" s="60"/>
    </row>
    <row r="75013" spans="1:2" x14ac:dyDescent="0.2">
      <c r="A75013" s="47"/>
      <c r="B75013" s="60"/>
    </row>
    <row r="75014" spans="1:2" x14ac:dyDescent="0.2">
      <c r="A75014" s="47"/>
      <c r="B75014" s="60"/>
    </row>
    <row r="75015" spans="1:2" x14ac:dyDescent="0.2">
      <c r="A75015" s="47"/>
      <c r="B75015" s="60"/>
    </row>
    <row r="75016" spans="1:2" x14ac:dyDescent="0.2">
      <c r="A75016" s="47"/>
      <c r="B75016" s="60"/>
    </row>
    <row r="75017" spans="1:2" x14ac:dyDescent="0.2">
      <c r="A75017" s="47"/>
      <c r="B75017" s="60"/>
    </row>
    <row r="75018" spans="1:2" x14ac:dyDescent="0.2">
      <c r="A75018" s="47"/>
      <c r="B75018" s="60"/>
    </row>
    <row r="75019" spans="1:2" x14ac:dyDescent="0.2">
      <c r="A75019" s="47"/>
      <c r="B75019" s="60"/>
    </row>
    <row r="75020" spans="1:2" x14ac:dyDescent="0.2">
      <c r="A75020" s="47"/>
      <c r="B75020" s="60"/>
    </row>
    <row r="75021" spans="1:2" x14ac:dyDescent="0.2">
      <c r="A75021" s="47"/>
      <c r="B75021" s="60"/>
    </row>
    <row r="75022" spans="1:2" x14ac:dyDescent="0.2">
      <c r="A75022" s="47"/>
      <c r="B75022" s="60"/>
    </row>
    <row r="75023" spans="1:2" x14ac:dyDescent="0.2">
      <c r="A75023" s="47"/>
      <c r="B75023" s="60"/>
    </row>
    <row r="75024" spans="1:2" x14ac:dyDescent="0.2">
      <c r="A75024" s="47"/>
      <c r="B75024" s="60"/>
    </row>
    <row r="75025" spans="1:2" x14ac:dyDescent="0.2">
      <c r="A75025" s="47"/>
      <c r="B75025" s="60"/>
    </row>
    <row r="75026" spans="1:2" x14ac:dyDescent="0.2">
      <c r="A75026" s="47"/>
      <c r="B75026" s="60"/>
    </row>
    <row r="75027" spans="1:2" x14ac:dyDescent="0.2">
      <c r="A75027" s="47"/>
      <c r="B75027" s="60"/>
    </row>
    <row r="75028" spans="1:2" x14ac:dyDescent="0.2">
      <c r="A75028" s="47"/>
      <c r="B75028" s="60"/>
    </row>
    <row r="75029" spans="1:2" x14ac:dyDescent="0.2">
      <c r="A75029" s="47"/>
      <c r="B75029" s="60"/>
    </row>
    <row r="75030" spans="1:2" x14ac:dyDescent="0.2">
      <c r="A75030" s="47"/>
      <c r="B75030" s="60"/>
    </row>
    <row r="75031" spans="1:2" x14ac:dyDescent="0.2">
      <c r="A75031" s="47"/>
      <c r="B75031" s="60"/>
    </row>
    <row r="75032" spans="1:2" x14ac:dyDescent="0.2">
      <c r="A75032" s="47"/>
      <c r="B75032" s="60"/>
    </row>
    <row r="75033" spans="1:2" x14ac:dyDescent="0.2">
      <c r="A75033" s="47"/>
      <c r="B75033" s="60"/>
    </row>
    <row r="75034" spans="1:2" x14ac:dyDescent="0.2">
      <c r="A75034" s="47"/>
      <c r="B75034" s="60"/>
    </row>
    <row r="75035" spans="1:2" x14ac:dyDescent="0.2">
      <c r="A75035" s="47"/>
      <c r="B75035" s="60"/>
    </row>
    <row r="75036" spans="1:2" x14ac:dyDescent="0.2">
      <c r="A75036" s="47"/>
      <c r="B75036" s="60"/>
    </row>
    <row r="75037" spans="1:2" x14ac:dyDescent="0.2">
      <c r="A75037" s="47"/>
      <c r="B75037" s="60"/>
    </row>
    <row r="75038" spans="1:2" x14ac:dyDescent="0.2">
      <c r="A75038" s="47"/>
      <c r="B75038" s="60"/>
    </row>
    <row r="75039" spans="1:2" x14ac:dyDescent="0.2">
      <c r="A75039" s="47"/>
      <c r="B75039" s="60"/>
    </row>
    <row r="75040" spans="1:2" x14ac:dyDescent="0.2">
      <c r="A75040" s="47"/>
      <c r="B75040" s="60"/>
    </row>
    <row r="75041" spans="1:2" x14ac:dyDescent="0.2">
      <c r="A75041" s="47"/>
      <c r="B75041" s="60"/>
    </row>
    <row r="75042" spans="1:2" x14ac:dyDescent="0.2">
      <c r="A75042" s="47"/>
      <c r="B75042" s="60"/>
    </row>
    <row r="75043" spans="1:2" x14ac:dyDescent="0.2">
      <c r="A75043" s="47"/>
      <c r="B75043" s="60"/>
    </row>
    <row r="75044" spans="1:2" x14ac:dyDescent="0.2">
      <c r="A75044" s="47"/>
      <c r="B75044" s="60"/>
    </row>
    <row r="75045" spans="1:2" x14ac:dyDescent="0.2">
      <c r="A75045" s="47"/>
      <c r="B75045" s="60"/>
    </row>
    <row r="75046" spans="1:2" x14ac:dyDescent="0.2">
      <c r="A75046" s="47"/>
      <c r="B75046" s="60"/>
    </row>
    <row r="75047" spans="1:2" x14ac:dyDescent="0.2">
      <c r="A75047" s="47"/>
      <c r="B75047" s="60"/>
    </row>
    <row r="75048" spans="1:2" x14ac:dyDescent="0.2">
      <c r="A75048" s="47"/>
      <c r="B75048" s="60"/>
    </row>
    <row r="75049" spans="1:2" x14ac:dyDescent="0.2">
      <c r="A75049" s="47"/>
      <c r="B75049" s="60"/>
    </row>
    <row r="75050" spans="1:2" x14ac:dyDescent="0.2">
      <c r="A75050" s="47"/>
      <c r="B75050" s="60"/>
    </row>
    <row r="75051" spans="1:2" x14ac:dyDescent="0.2">
      <c r="A75051" s="47"/>
      <c r="B75051" s="60"/>
    </row>
    <row r="75052" spans="1:2" x14ac:dyDescent="0.2">
      <c r="A75052" s="47"/>
      <c r="B75052" s="60"/>
    </row>
    <row r="75053" spans="1:2" x14ac:dyDescent="0.2">
      <c r="A75053" s="47"/>
      <c r="B75053" s="60"/>
    </row>
    <row r="75054" spans="1:2" x14ac:dyDescent="0.2">
      <c r="A75054" s="47"/>
      <c r="B75054" s="60"/>
    </row>
    <row r="75055" spans="1:2" x14ac:dyDescent="0.2">
      <c r="A75055" s="47"/>
      <c r="B75055" s="60"/>
    </row>
    <row r="75056" spans="1:2" x14ac:dyDescent="0.2">
      <c r="A75056" s="47"/>
      <c r="B75056" s="60"/>
    </row>
    <row r="75057" spans="1:2" x14ac:dyDescent="0.2">
      <c r="A75057" s="47"/>
      <c r="B75057" s="60"/>
    </row>
    <row r="75058" spans="1:2" x14ac:dyDescent="0.2">
      <c r="A75058" s="47"/>
      <c r="B75058" s="60"/>
    </row>
    <row r="75059" spans="1:2" x14ac:dyDescent="0.2">
      <c r="A75059" s="47"/>
      <c r="B75059" s="60"/>
    </row>
    <row r="75060" spans="1:2" x14ac:dyDescent="0.2">
      <c r="A75060" s="47"/>
      <c r="B75060" s="60"/>
    </row>
    <row r="75061" spans="1:2" x14ac:dyDescent="0.2">
      <c r="A75061" s="47"/>
      <c r="B75061" s="60"/>
    </row>
    <row r="75062" spans="1:2" x14ac:dyDescent="0.2">
      <c r="A75062" s="47"/>
      <c r="B75062" s="60"/>
    </row>
    <row r="75063" spans="1:2" x14ac:dyDescent="0.2">
      <c r="A75063" s="47"/>
      <c r="B75063" s="60"/>
    </row>
    <row r="75064" spans="1:2" x14ac:dyDescent="0.2">
      <c r="A75064" s="47"/>
      <c r="B75064" s="60"/>
    </row>
    <row r="75065" spans="1:2" x14ac:dyDescent="0.2">
      <c r="A75065" s="47"/>
      <c r="B75065" s="60"/>
    </row>
    <row r="75066" spans="1:2" x14ac:dyDescent="0.2">
      <c r="A75066" s="47"/>
      <c r="B75066" s="60"/>
    </row>
    <row r="75067" spans="1:2" x14ac:dyDescent="0.2">
      <c r="A75067" s="47"/>
      <c r="B75067" s="60"/>
    </row>
    <row r="75068" spans="1:2" x14ac:dyDescent="0.2">
      <c r="A75068" s="47"/>
      <c r="B75068" s="60"/>
    </row>
    <row r="75069" spans="1:2" x14ac:dyDescent="0.2">
      <c r="A75069" s="47"/>
      <c r="B75069" s="60"/>
    </row>
    <row r="75070" spans="1:2" x14ac:dyDescent="0.2">
      <c r="A75070" s="47"/>
      <c r="B75070" s="60"/>
    </row>
    <row r="75071" spans="1:2" x14ac:dyDescent="0.2">
      <c r="A75071" s="47"/>
      <c r="B75071" s="60"/>
    </row>
    <row r="75072" spans="1:2" x14ac:dyDescent="0.2">
      <c r="A75072" s="47"/>
      <c r="B75072" s="60"/>
    </row>
    <row r="75073" spans="1:2" x14ac:dyDescent="0.2">
      <c r="A75073" s="47"/>
      <c r="B75073" s="60"/>
    </row>
    <row r="75074" spans="1:2" x14ac:dyDescent="0.2">
      <c r="A75074" s="47"/>
      <c r="B75074" s="60"/>
    </row>
    <row r="75075" spans="1:2" x14ac:dyDescent="0.2">
      <c r="A75075" s="47"/>
      <c r="B75075" s="60"/>
    </row>
    <row r="75076" spans="1:2" x14ac:dyDescent="0.2">
      <c r="A75076" s="47"/>
      <c r="B75076" s="60"/>
    </row>
    <row r="75077" spans="1:2" x14ac:dyDescent="0.2">
      <c r="A75077" s="47"/>
      <c r="B75077" s="60"/>
    </row>
    <row r="75078" spans="1:2" x14ac:dyDescent="0.2">
      <c r="A75078" s="47"/>
      <c r="B75078" s="60"/>
    </row>
    <row r="75079" spans="1:2" x14ac:dyDescent="0.2">
      <c r="A75079" s="47"/>
      <c r="B75079" s="60"/>
    </row>
    <row r="75080" spans="1:2" x14ac:dyDescent="0.2">
      <c r="A75080" s="47"/>
      <c r="B75080" s="60"/>
    </row>
    <row r="75081" spans="1:2" x14ac:dyDescent="0.2">
      <c r="A75081" s="47"/>
      <c r="B75081" s="60"/>
    </row>
    <row r="75082" spans="1:2" x14ac:dyDescent="0.2">
      <c r="A75082" s="47"/>
      <c r="B75082" s="60"/>
    </row>
    <row r="75083" spans="1:2" x14ac:dyDescent="0.2">
      <c r="A75083" s="47"/>
      <c r="B75083" s="60"/>
    </row>
    <row r="75084" spans="1:2" x14ac:dyDescent="0.2">
      <c r="A75084" s="47"/>
      <c r="B75084" s="60"/>
    </row>
    <row r="75085" spans="1:2" x14ac:dyDescent="0.2">
      <c r="A75085" s="47"/>
      <c r="B75085" s="60"/>
    </row>
    <row r="75086" spans="1:2" x14ac:dyDescent="0.2">
      <c r="A75086" s="47"/>
      <c r="B75086" s="60"/>
    </row>
    <row r="75087" spans="1:2" x14ac:dyDescent="0.2">
      <c r="A75087" s="47"/>
      <c r="B75087" s="60"/>
    </row>
    <row r="75088" spans="1:2" x14ac:dyDescent="0.2">
      <c r="A75088" s="47"/>
      <c r="B75088" s="60"/>
    </row>
    <row r="75089" spans="1:2" x14ac:dyDescent="0.2">
      <c r="A75089" s="47"/>
      <c r="B75089" s="60"/>
    </row>
    <row r="75090" spans="1:2" x14ac:dyDescent="0.2">
      <c r="A75090" s="47"/>
      <c r="B75090" s="60"/>
    </row>
    <row r="75091" spans="1:2" x14ac:dyDescent="0.2">
      <c r="A75091" s="47"/>
      <c r="B75091" s="60"/>
    </row>
    <row r="75092" spans="1:2" x14ac:dyDescent="0.2">
      <c r="A75092" s="47"/>
      <c r="B75092" s="60"/>
    </row>
    <row r="75093" spans="1:2" x14ac:dyDescent="0.2">
      <c r="A75093" s="47"/>
      <c r="B75093" s="60"/>
    </row>
    <row r="75094" spans="1:2" x14ac:dyDescent="0.2">
      <c r="A75094" s="47"/>
      <c r="B75094" s="60"/>
    </row>
    <row r="75095" spans="1:2" x14ac:dyDescent="0.2">
      <c r="A75095" s="47"/>
      <c r="B75095" s="60"/>
    </row>
    <row r="75096" spans="1:2" x14ac:dyDescent="0.2">
      <c r="A75096" s="47"/>
      <c r="B75096" s="60"/>
    </row>
    <row r="75097" spans="1:2" x14ac:dyDescent="0.2">
      <c r="A75097" s="47"/>
      <c r="B75097" s="60"/>
    </row>
    <row r="75098" spans="1:2" x14ac:dyDescent="0.2">
      <c r="A75098" s="47"/>
      <c r="B75098" s="60"/>
    </row>
    <row r="75099" spans="1:2" x14ac:dyDescent="0.2">
      <c r="A75099" s="47"/>
      <c r="B75099" s="60"/>
    </row>
    <row r="75100" spans="1:2" x14ac:dyDescent="0.2">
      <c r="A75100" s="47"/>
      <c r="B75100" s="60"/>
    </row>
    <row r="75101" spans="1:2" x14ac:dyDescent="0.2">
      <c r="A75101" s="47"/>
      <c r="B75101" s="60"/>
    </row>
    <row r="75102" spans="1:2" x14ac:dyDescent="0.2">
      <c r="A75102" s="47"/>
      <c r="B75102" s="60"/>
    </row>
    <row r="75103" spans="1:2" x14ac:dyDescent="0.2">
      <c r="A75103" s="47"/>
      <c r="B75103" s="60"/>
    </row>
    <row r="75104" spans="1:2" x14ac:dyDescent="0.2">
      <c r="A75104" s="47"/>
      <c r="B75104" s="60"/>
    </row>
    <row r="75105" spans="1:2" x14ac:dyDescent="0.2">
      <c r="A75105" s="47"/>
      <c r="B75105" s="60"/>
    </row>
    <row r="75106" spans="1:2" x14ac:dyDescent="0.2">
      <c r="A75106" s="47"/>
      <c r="B75106" s="60"/>
    </row>
    <row r="75107" spans="1:2" x14ac:dyDescent="0.2">
      <c r="A75107" s="47"/>
      <c r="B75107" s="60"/>
    </row>
    <row r="75108" spans="1:2" x14ac:dyDescent="0.2">
      <c r="A75108" s="47"/>
      <c r="B75108" s="60"/>
    </row>
    <row r="75109" spans="1:2" x14ac:dyDescent="0.2">
      <c r="A75109" s="47"/>
      <c r="B75109" s="60"/>
    </row>
    <row r="75110" spans="1:2" x14ac:dyDescent="0.2">
      <c r="A75110" s="47"/>
      <c r="B75110" s="60"/>
    </row>
    <row r="75111" spans="1:2" x14ac:dyDescent="0.2">
      <c r="A75111" s="47"/>
      <c r="B75111" s="60"/>
    </row>
    <row r="75112" spans="1:2" x14ac:dyDescent="0.2">
      <c r="A75112" s="47"/>
      <c r="B75112" s="60"/>
    </row>
    <row r="75113" spans="1:2" x14ac:dyDescent="0.2">
      <c r="A75113" s="47"/>
      <c r="B75113" s="60"/>
    </row>
    <row r="75114" spans="1:2" x14ac:dyDescent="0.2">
      <c r="A75114" s="47"/>
      <c r="B75114" s="60"/>
    </row>
    <row r="75115" spans="1:2" x14ac:dyDescent="0.2">
      <c r="A75115" s="47"/>
      <c r="B75115" s="60"/>
    </row>
    <row r="75116" spans="1:2" x14ac:dyDescent="0.2">
      <c r="A75116" s="47"/>
      <c r="B75116" s="60"/>
    </row>
    <row r="75117" spans="1:2" x14ac:dyDescent="0.2">
      <c r="A75117" s="47"/>
      <c r="B75117" s="60"/>
    </row>
    <row r="75118" spans="1:2" x14ac:dyDescent="0.2">
      <c r="A75118" s="47"/>
      <c r="B75118" s="60"/>
    </row>
    <row r="75119" spans="1:2" x14ac:dyDescent="0.2">
      <c r="A75119" s="47"/>
      <c r="B75119" s="60"/>
    </row>
    <row r="75120" spans="1:2" x14ac:dyDescent="0.2">
      <c r="A75120" s="47"/>
      <c r="B75120" s="60"/>
    </row>
    <row r="75121" spans="1:2" x14ac:dyDescent="0.2">
      <c r="A75121" s="47"/>
      <c r="B75121" s="60"/>
    </row>
    <row r="75122" spans="1:2" x14ac:dyDescent="0.2">
      <c r="A75122" s="47"/>
      <c r="B75122" s="60"/>
    </row>
    <row r="75123" spans="1:2" x14ac:dyDescent="0.2">
      <c r="A75123" s="47"/>
      <c r="B75123" s="60"/>
    </row>
    <row r="75124" spans="1:2" x14ac:dyDescent="0.2">
      <c r="A75124" s="47"/>
      <c r="B75124" s="60"/>
    </row>
    <row r="75125" spans="1:2" x14ac:dyDescent="0.2">
      <c r="A75125" s="47"/>
      <c r="B75125" s="60"/>
    </row>
    <row r="75126" spans="1:2" x14ac:dyDescent="0.2">
      <c r="A75126" s="47"/>
      <c r="B75126" s="60"/>
    </row>
    <row r="75127" spans="1:2" x14ac:dyDescent="0.2">
      <c r="A75127" s="47"/>
      <c r="B75127" s="60"/>
    </row>
    <row r="75128" spans="1:2" x14ac:dyDescent="0.2">
      <c r="A75128" s="47"/>
      <c r="B75128" s="60"/>
    </row>
    <row r="75129" spans="1:2" x14ac:dyDescent="0.2">
      <c r="A75129" s="47"/>
      <c r="B75129" s="60"/>
    </row>
    <row r="75130" spans="1:2" x14ac:dyDescent="0.2">
      <c r="A75130" s="47"/>
      <c r="B75130" s="60"/>
    </row>
    <row r="75131" spans="1:2" x14ac:dyDescent="0.2">
      <c r="A75131" s="47"/>
      <c r="B75131" s="60"/>
    </row>
    <row r="75132" spans="1:2" x14ac:dyDescent="0.2">
      <c r="A75132" s="47"/>
      <c r="B75132" s="60"/>
    </row>
    <row r="75133" spans="1:2" x14ac:dyDescent="0.2">
      <c r="A75133" s="47"/>
      <c r="B75133" s="60"/>
    </row>
    <row r="75134" spans="1:2" x14ac:dyDescent="0.2">
      <c r="A75134" s="47"/>
      <c r="B75134" s="60"/>
    </row>
    <row r="75135" spans="1:2" x14ac:dyDescent="0.2">
      <c r="A75135" s="47"/>
      <c r="B75135" s="60"/>
    </row>
    <row r="75136" spans="1:2" x14ac:dyDescent="0.2">
      <c r="A75136" s="47"/>
      <c r="B75136" s="60"/>
    </row>
    <row r="75137" spans="1:2" x14ac:dyDescent="0.2">
      <c r="A75137" s="47"/>
      <c r="B75137" s="60"/>
    </row>
    <row r="75138" spans="1:2" x14ac:dyDescent="0.2">
      <c r="A75138" s="47"/>
      <c r="B75138" s="60"/>
    </row>
    <row r="75139" spans="1:2" x14ac:dyDescent="0.2">
      <c r="A75139" s="47"/>
      <c r="B75139" s="60"/>
    </row>
    <row r="75140" spans="1:2" x14ac:dyDescent="0.2">
      <c r="A75140" s="47"/>
      <c r="B75140" s="60"/>
    </row>
    <row r="75141" spans="1:2" x14ac:dyDescent="0.2">
      <c r="A75141" s="47"/>
      <c r="B75141" s="60"/>
    </row>
    <row r="75142" spans="1:2" x14ac:dyDescent="0.2">
      <c r="A75142" s="47"/>
      <c r="B75142" s="60"/>
    </row>
    <row r="75143" spans="1:2" x14ac:dyDescent="0.2">
      <c r="A75143" s="47"/>
      <c r="B75143" s="60"/>
    </row>
    <row r="75144" spans="1:2" x14ac:dyDescent="0.2">
      <c r="A75144" s="47"/>
      <c r="B75144" s="60"/>
    </row>
    <row r="75145" spans="1:2" x14ac:dyDescent="0.2">
      <c r="A75145" s="47"/>
      <c r="B75145" s="60"/>
    </row>
    <row r="75146" spans="1:2" x14ac:dyDescent="0.2">
      <c r="A75146" s="47"/>
      <c r="B75146" s="60"/>
    </row>
    <row r="75147" spans="1:2" x14ac:dyDescent="0.2">
      <c r="A75147" s="47"/>
      <c r="B75147" s="60"/>
    </row>
    <row r="75148" spans="1:2" x14ac:dyDescent="0.2">
      <c r="A75148" s="47"/>
      <c r="B75148" s="60"/>
    </row>
    <row r="75149" spans="1:2" x14ac:dyDescent="0.2">
      <c r="A75149" s="47"/>
      <c r="B75149" s="60"/>
    </row>
    <row r="75150" spans="1:2" x14ac:dyDescent="0.2">
      <c r="A75150" s="47"/>
      <c r="B75150" s="60"/>
    </row>
    <row r="75151" spans="1:2" x14ac:dyDescent="0.2">
      <c r="A75151" s="47"/>
      <c r="B75151" s="60"/>
    </row>
    <row r="75152" spans="1:2" x14ac:dyDescent="0.2">
      <c r="A75152" s="47"/>
      <c r="B75152" s="60"/>
    </row>
    <row r="75153" spans="1:2" x14ac:dyDescent="0.2">
      <c r="A75153" s="47"/>
      <c r="B75153" s="60"/>
    </row>
    <row r="75154" spans="1:2" x14ac:dyDescent="0.2">
      <c r="A75154" s="47"/>
      <c r="B75154" s="60"/>
    </row>
    <row r="75155" spans="1:2" x14ac:dyDescent="0.2">
      <c r="A75155" s="47"/>
      <c r="B75155" s="60"/>
    </row>
    <row r="75156" spans="1:2" x14ac:dyDescent="0.2">
      <c r="A75156" s="47"/>
      <c r="B75156" s="60"/>
    </row>
    <row r="75157" spans="1:2" x14ac:dyDescent="0.2">
      <c r="A75157" s="47"/>
      <c r="B75157" s="60"/>
    </row>
    <row r="75158" spans="1:2" x14ac:dyDescent="0.2">
      <c r="A75158" s="47"/>
      <c r="B75158" s="60"/>
    </row>
    <row r="75159" spans="1:2" x14ac:dyDescent="0.2">
      <c r="A75159" s="47"/>
      <c r="B75159" s="60"/>
    </row>
    <row r="75160" spans="1:2" x14ac:dyDescent="0.2">
      <c r="A75160" s="47"/>
      <c r="B75160" s="60"/>
    </row>
    <row r="75161" spans="1:2" x14ac:dyDescent="0.2">
      <c r="A75161" s="47"/>
      <c r="B75161" s="60"/>
    </row>
    <row r="75162" spans="1:2" x14ac:dyDescent="0.2">
      <c r="A75162" s="47"/>
      <c r="B75162" s="60"/>
    </row>
    <row r="75163" spans="1:2" x14ac:dyDescent="0.2">
      <c r="A75163" s="47"/>
      <c r="B75163" s="60"/>
    </row>
    <row r="75164" spans="1:2" x14ac:dyDescent="0.2">
      <c r="A75164" s="47"/>
      <c r="B75164" s="60"/>
    </row>
    <row r="75165" spans="1:2" x14ac:dyDescent="0.2">
      <c r="A75165" s="47"/>
      <c r="B75165" s="60"/>
    </row>
    <row r="75166" spans="1:2" x14ac:dyDescent="0.2">
      <c r="A75166" s="47"/>
      <c r="B75166" s="60"/>
    </row>
    <row r="75167" spans="1:2" x14ac:dyDescent="0.2">
      <c r="A75167" s="47"/>
      <c r="B75167" s="60"/>
    </row>
    <row r="75168" spans="1:2" x14ac:dyDescent="0.2">
      <c r="A75168" s="47"/>
      <c r="B75168" s="60"/>
    </row>
    <row r="75169" spans="1:2" x14ac:dyDescent="0.2">
      <c r="A75169" s="47"/>
      <c r="B75169" s="60"/>
    </row>
    <row r="75170" spans="1:2" x14ac:dyDescent="0.2">
      <c r="A75170" s="47"/>
      <c r="B75170" s="60"/>
    </row>
    <row r="75171" spans="1:2" x14ac:dyDescent="0.2">
      <c r="A75171" s="47"/>
      <c r="B75171" s="60"/>
    </row>
    <row r="75172" spans="1:2" x14ac:dyDescent="0.2">
      <c r="A75172" s="47"/>
      <c r="B75172" s="60"/>
    </row>
    <row r="75173" spans="1:2" x14ac:dyDescent="0.2">
      <c r="A75173" s="47"/>
      <c r="B75173" s="60"/>
    </row>
    <row r="75174" spans="1:2" x14ac:dyDescent="0.2">
      <c r="A75174" s="47"/>
      <c r="B75174" s="60"/>
    </row>
    <row r="75175" spans="1:2" x14ac:dyDescent="0.2">
      <c r="A75175" s="47"/>
      <c r="B75175" s="60"/>
    </row>
    <row r="75176" spans="1:2" x14ac:dyDescent="0.2">
      <c r="A75176" s="47"/>
      <c r="B75176" s="60"/>
    </row>
    <row r="75177" spans="1:2" x14ac:dyDescent="0.2">
      <c r="A75177" s="47"/>
      <c r="B75177" s="60"/>
    </row>
    <row r="75178" spans="1:2" x14ac:dyDescent="0.2">
      <c r="A75178" s="47"/>
      <c r="B75178" s="60"/>
    </row>
    <row r="75179" spans="1:2" x14ac:dyDescent="0.2">
      <c r="A75179" s="47"/>
      <c r="B75179" s="60"/>
    </row>
    <row r="75180" spans="1:2" x14ac:dyDescent="0.2">
      <c r="A75180" s="47"/>
      <c r="B75180" s="60"/>
    </row>
    <row r="75181" spans="1:2" x14ac:dyDescent="0.2">
      <c r="A75181" s="47"/>
      <c r="B75181" s="60"/>
    </row>
    <row r="75182" spans="1:2" x14ac:dyDescent="0.2">
      <c r="A75182" s="47"/>
      <c r="B75182" s="60"/>
    </row>
    <row r="75183" spans="1:2" x14ac:dyDescent="0.2">
      <c r="A75183" s="47"/>
      <c r="B75183" s="60"/>
    </row>
    <row r="75184" spans="1:2" x14ac:dyDescent="0.2">
      <c r="A75184" s="47"/>
      <c r="B75184" s="60"/>
    </row>
    <row r="75185" spans="1:2" x14ac:dyDescent="0.2">
      <c r="A75185" s="47"/>
      <c r="B75185" s="60"/>
    </row>
    <row r="75186" spans="1:2" x14ac:dyDescent="0.2">
      <c r="A75186" s="47"/>
      <c r="B75186" s="60"/>
    </row>
    <row r="75187" spans="1:2" x14ac:dyDescent="0.2">
      <c r="A75187" s="47"/>
      <c r="B75187" s="60"/>
    </row>
    <row r="75188" spans="1:2" x14ac:dyDescent="0.2">
      <c r="A75188" s="47"/>
      <c r="B75188" s="60"/>
    </row>
    <row r="75189" spans="1:2" x14ac:dyDescent="0.2">
      <c r="A75189" s="47"/>
      <c r="B75189" s="60"/>
    </row>
    <row r="75190" spans="1:2" x14ac:dyDescent="0.2">
      <c r="A75190" s="47"/>
      <c r="B75190" s="60"/>
    </row>
    <row r="75191" spans="1:2" x14ac:dyDescent="0.2">
      <c r="A75191" s="47"/>
      <c r="B75191" s="60"/>
    </row>
    <row r="75192" spans="1:2" x14ac:dyDescent="0.2">
      <c r="A75192" s="47"/>
      <c r="B75192" s="60"/>
    </row>
    <row r="75193" spans="1:2" x14ac:dyDescent="0.2">
      <c r="A75193" s="47"/>
      <c r="B75193" s="60"/>
    </row>
    <row r="75194" spans="1:2" x14ac:dyDescent="0.2">
      <c r="A75194" s="47"/>
      <c r="B75194" s="60"/>
    </row>
    <row r="75195" spans="1:2" x14ac:dyDescent="0.2">
      <c r="A75195" s="47"/>
      <c r="B75195" s="60"/>
    </row>
    <row r="75196" spans="1:2" x14ac:dyDescent="0.2">
      <c r="A75196" s="47"/>
      <c r="B75196" s="60"/>
    </row>
    <row r="75197" spans="1:2" x14ac:dyDescent="0.2">
      <c r="A75197" s="47"/>
      <c r="B75197" s="60"/>
    </row>
    <row r="75198" spans="1:2" x14ac:dyDescent="0.2">
      <c r="A75198" s="47"/>
      <c r="B75198" s="60"/>
    </row>
    <row r="75199" spans="1:2" x14ac:dyDescent="0.2">
      <c r="A75199" s="47"/>
      <c r="B75199" s="60"/>
    </row>
    <row r="75200" spans="1:2" x14ac:dyDescent="0.2">
      <c r="A75200" s="47"/>
      <c r="B75200" s="60"/>
    </row>
    <row r="75201" spans="1:2" x14ac:dyDescent="0.2">
      <c r="A75201" s="47"/>
      <c r="B75201" s="60"/>
    </row>
    <row r="75202" spans="1:2" x14ac:dyDescent="0.2">
      <c r="A75202" s="47"/>
      <c r="B75202" s="60"/>
    </row>
    <row r="75203" spans="1:2" x14ac:dyDescent="0.2">
      <c r="A75203" s="47"/>
      <c r="B75203" s="60"/>
    </row>
    <row r="75204" spans="1:2" x14ac:dyDescent="0.2">
      <c r="A75204" s="47"/>
      <c r="B75204" s="60"/>
    </row>
    <row r="75205" spans="1:2" x14ac:dyDescent="0.2">
      <c r="A75205" s="47"/>
      <c r="B75205" s="60"/>
    </row>
    <row r="75206" spans="1:2" x14ac:dyDescent="0.2">
      <c r="A75206" s="47"/>
      <c r="B75206" s="60"/>
    </row>
    <row r="75207" spans="1:2" x14ac:dyDescent="0.2">
      <c r="A75207" s="47"/>
      <c r="B75207" s="60"/>
    </row>
    <row r="75208" spans="1:2" x14ac:dyDescent="0.2">
      <c r="A75208" s="47"/>
      <c r="B75208" s="60"/>
    </row>
    <row r="75209" spans="1:2" x14ac:dyDescent="0.2">
      <c r="A75209" s="47"/>
      <c r="B75209" s="60"/>
    </row>
    <row r="75210" spans="1:2" x14ac:dyDescent="0.2">
      <c r="A75210" s="47"/>
      <c r="B75210" s="60"/>
    </row>
    <row r="75211" spans="1:2" x14ac:dyDescent="0.2">
      <c r="A75211" s="47"/>
      <c r="B75211" s="60"/>
    </row>
    <row r="75212" spans="1:2" x14ac:dyDescent="0.2">
      <c r="A75212" s="47"/>
      <c r="B75212" s="60"/>
    </row>
    <row r="75213" spans="1:2" x14ac:dyDescent="0.2">
      <c r="A75213" s="47"/>
      <c r="B75213" s="60"/>
    </row>
    <row r="75214" spans="1:2" x14ac:dyDescent="0.2">
      <c r="A75214" s="47"/>
      <c r="B75214" s="60"/>
    </row>
    <row r="75215" spans="1:2" x14ac:dyDescent="0.2">
      <c r="A75215" s="47"/>
      <c r="B75215" s="60"/>
    </row>
    <row r="75216" spans="1:2" x14ac:dyDescent="0.2">
      <c r="A75216" s="47"/>
      <c r="B75216" s="60"/>
    </row>
    <row r="75217" spans="1:2" x14ac:dyDescent="0.2">
      <c r="A75217" s="47"/>
      <c r="B75217" s="60"/>
    </row>
    <row r="75218" spans="1:2" x14ac:dyDescent="0.2">
      <c r="A75218" s="47"/>
      <c r="B75218" s="60"/>
    </row>
    <row r="75219" spans="1:2" x14ac:dyDescent="0.2">
      <c r="A75219" s="47"/>
      <c r="B75219" s="60"/>
    </row>
    <row r="75220" spans="1:2" x14ac:dyDescent="0.2">
      <c r="A75220" s="47"/>
      <c r="B75220" s="60"/>
    </row>
    <row r="75221" spans="1:2" x14ac:dyDescent="0.2">
      <c r="A75221" s="47"/>
      <c r="B75221" s="60"/>
    </row>
    <row r="75222" spans="1:2" x14ac:dyDescent="0.2">
      <c r="A75222" s="47"/>
      <c r="B75222" s="60"/>
    </row>
    <row r="75223" spans="1:2" x14ac:dyDescent="0.2">
      <c r="A75223" s="47"/>
      <c r="B75223" s="60"/>
    </row>
    <row r="75224" spans="1:2" x14ac:dyDescent="0.2">
      <c r="A75224" s="47"/>
      <c r="B75224" s="60"/>
    </row>
    <row r="75225" spans="1:2" x14ac:dyDescent="0.2">
      <c r="A75225" s="47"/>
      <c r="B75225" s="60"/>
    </row>
    <row r="75226" spans="1:2" x14ac:dyDescent="0.2">
      <c r="A75226" s="47"/>
      <c r="B75226" s="60"/>
    </row>
    <row r="75227" spans="1:2" x14ac:dyDescent="0.2">
      <c r="A75227" s="47"/>
      <c r="B75227" s="60"/>
    </row>
    <row r="75228" spans="1:2" x14ac:dyDescent="0.2">
      <c r="A75228" s="47"/>
      <c r="B75228" s="60"/>
    </row>
    <row r="75229" spans="1:2" x14ac:dyDescent="0.2">
      <c r="A75229" s="47"/>
      <c r="B75229" s="60"/>
    </row>
    <row r="75230" spans="1:2" x14ac:dyDescent="0.2">
      <c r="A75230" s="47"/>
      <c r="B75230" s="60"/>
    </row>
    <row r="75231" spans="1:2" x14ac:dyDescent="0.2">
      <c r="A75231" s="47"/>
      <c r="B75231" s="60"/>
    </row>
    <row r="75232" spans="1:2" x14ac:dyDescent="0.2">
      <c r="A75232" s="47"/>
      <c r="B75232" s="60"/>
    </row>
    <row r="75233" spans="1:2" x14ac:dyDescent="0.2">
      <c r="A75233" s="47"/>
      <c r="B75233" s="60"/>
    </row>
    <row r="75234" spans="1:2" x14ac:dyDescent="0.2">
      <c r="A75234" s="47"/>
      <c r="B75234" s="60"/>
    </row>
    <row r="75235" spans="1:2" x14ac:dyDescent="0.2">
      <c r="A75235" s="47"/>
      <c r="B75235" s="60"/>
    </row>
    <row r="75236" spans="1:2" x14ac:dyDescent="0.2">
      <c r="A75236" s="47"/>
      <c r="B75236" s="60"/>
    </row>
    <row r="75237" spans="1:2" x14ac:dyDescent="0.2">
      <c r="A75237" s="47"/>
      <c r="B75237" s="60"/>
    </row>
    <row r="75238" spans="1:2" x14ac:dyDescent="0.2">
      <c r="A75238" s="47"/>
      <c r="B75238" s="60"/>
    </row>
    <row r="75239" spans="1:2" x14ac:dyDescent="0.2">
      <c r="A75239" s="47"/>
      <c r="B75239" s="60"/>
    </row>
    <row r="75240" spans="1:2" x14ac:dyDescent="0.2">
      <c r="A75240" s="47"/>
      <c r="B75240" s="60"/>
    </row>
    <row r="75241" spans="1:2" x14ac:dyDescent="0.2">
      <c r="A75241" s="47"/>
      <c r="B75241" s="60"/>
    </row>
    <row r="75242" spans="1:2" x14ac:dyDescent="0.2">
      <c r="A75242" s="47"/>
      <c r="B75242" s="60"/>
    </row>
    <row r="75243" spans="1:2" x14ac:dyDescent="0.2">
      <c r="A75243" s="47"/>
      <c r="B75243" s="60"/>
    </row>
    <row r="75244" spans="1:2" x14ac:dyDescent="0.2">
      <c r="A75244" s="47"/>
      <c r="B75244" s="60"/>
    </row>
    <row r="75245" spans="1:2" x14ac:dyDescent="0.2">
      <c r="A75245" s="47"/>
      <c r="B75245" s="60"/>
    </row>
    <row r="75246" spans="1:2" x14ac:dyDescent="0.2">
      <c r="A75246" s="47"/>
      <c r="B75246" s="60"/>
    </row>
    <row r="75247" spans="1:2" x14ac:dyDescent="0.2">
      <c r="A75247" s="47"/>
      <c r="B75247" s="60"/>
    </row>
    <row r="75248" spans="1:2" x14ac:dyDescent="0.2">
      <c r="A75248" s="47"/>
      <c r="B75248" s="60"/>
    </row>
    <row r="75249" spans="1:2" x14ac:dyDescent="0.2">
      <c r="A75249" s="47"/>
      <c r="B75249" s="60"/>
    </row>
    <row r="75250" spans="1:2" x14ac:dyDescent="0.2">
      <c r="A75250" s="47"/>
      <c r="B75250" s="60"/>
    </row>
    <row r="75251" spans="1:2" x14ac:dyDescent="0.2">
      <c r="A75251" s="47"/>
      <c r="B75251" s="60"/>
    </row>
    <row r="75252" spans="1:2" x14ac:dyDescent="0.2">
      <c r="A75252" s="47"/>
      <c r="B75252" s="60"/>
    </row>
    <row r="75253" spans="1:2" x14ac:dyDescent="0.2">
      <c r="A75253" s="47"/>
      <c r="B75253" s="60"/>
    </row>
    <row r="75254" spans="1:2" x14ac:dyDescent="0.2">
      <c r="A75254" s="47"/>
      <c r="B75254" s="60"/>
    </row>
    <row r="75255" spans="1:2" x14ac:dyDescent="0.2">
      <c r="A75255" s="47"/>
      <c r="B75255" s="60"/>
    </row>
    <row r="75256" spans="1:2" x14ac:dyDescent="0.2">
      <c r="A75256" s="47"/>
      <c r="B75256" s="60"/>
    </row>
    <row r="75257" spans="1:2" x14ac:dyDescent="0.2">
      <c r="A75257" s="47"/>
      <c r="B75257" s="60"/>
    </row>
    <row r="75258" spans="1:2" x14ac:dyDescent="0.2">
      <c r="A75258" s="47"/>
      <c r="B75258" s="60"/>
    </row>
    <row r="75259" spans="1:2" x14ac:dyDescent="0.2">
      <c r="A75259" s="47"/>
      <c r="B75259" s="60"/>
    </row>
    <row r="75260" spans="1:2" x14ac:dyDescent="0.2">
      <c r="A75260" s="47"/>
      <c r="B75260" s="60"/>
    </row>
    <row r="75261" spans="1:2" x14ac:dyDescent="0.2">
      <c r="A75261" s="47"/>
      <c r="B75261" s="60"/>
    </row>
    <row r="75262" spans="1:2" x14ac:dyDescent="0.2">
      <c r="A75262" s="47"/>
      <c r="B75262" s="60"/>
    </row>
    <row r="75263" spans="1:2" x14ac:dyDescent="0.2">
      <c r="A75263" s="47"/>
      <c r="B75263" s="60"/>
    </row>
    <row r="75264" spans="1:2" x14ac:dyDescent="0.2">
      <c r="A75264" s="47"/>
      <c r="B75264" s="60"/>
    </row>
    <row r="75265" spans="1:2" x14ac:dyDescent="0.2">
      <c r="A75265" s="47"/>
      <c r="B75265" s="60"/>
    </row>
    <row r="75266" spans="1:2" x14ac:dyDescent="0.2">
      <c r="A75266" s="47"/>
      <c r="B75266" s="60"/>
    </row>
    <row r="75267" spans="1:2" x14ac:dyDescent="0.2">
      <c r="A75267" s="47"/>
      <c r="B75267" s="60"/>
    </row>
    <row r="75268" spans="1:2" x14ac:dyDescent="0.2">
      <c r="A75268" s="47"/>
      <c r="B75268" s="60"/>
    </row>
    <row r="75269" spans="1:2" x14ac:dyDescent="0.2">
      <c r="A75269" s="47"/>
      <c r="B75269" s="60"/>
    </row>
    <row r="75270" spans="1:2" x14ac:dyDescent="0.2">
      <c r="A75270" s="47"/>
      <c r="B75270" s="60"/>
    </row>
    <row r="75271" spans="1:2" x14ac:dyDescent="0.2">
      <c r="A75271" s="47"/>
      <c r="B75271" s="60"/>
    </row>
    <row r="75272" spans="1:2" x14ac:dyDescent="0.2">
      <c r="A75272" s="47"/>
      <c r="B75272" s="60"/>
    </row>
    <row r="75273" spans="1:2" x14ac:dyDescent="0.2">
      <c r="A75273" s="47"/>
      <c r="B75273" s="60"/>
    </row>
    <row r="75274" spans="1:2" x14ac:dyDescent="0.2">
      <c r="A75274" s="47"/>
      <c r="B75274" s="60"/>
    </row>
    <row r="75275" spans="1:2" x14ac:dyDescent="0.2">
      <c r="A75275" s="47"/>
      <c r="B75275" s="60"/>
    </row>
    <row r="75276" spans="1:2" x14ac:dyDescent="0.2">
      <c r="A75276" s="47"/>
      <c r="B75276" s="60"/>
    </row>
    <row r="75277" spans="1:2" x14ac:dyDescent="0.2">
      <c r="A75277" s="47"/>
      <c r="B75277" s="60"/>
    </row>
    <row r="75278" spans="1:2" x14ac:dyDescent="0.2">
      <c r="A75278" s="47"/>
      <c r="B75278" s="60"/>
    </row>
    <row r="75279" spans="1:2" x14ac:dyDescent="0.2">
      <c r="A75279" s="47"/>
      <c r="B75279" s="60"/>
    </row>
    <row r="75280" spans="1:2" x14ac:dyDescent="0.2">
      <c r="A75280" s="47"/>
      <c r="B75280" s="60"/>
    </row>
    <row r="75281" spans="1:2" x14ac:dyDescent="0.2">
      <c r="A75281" s="47"/>
      <c r="B75281" s="60"/>
    </row>
    <row r="75282" spans="1:2" x14ac:dyDescent="0.2">
      <c r="A75282" s="47"/>
      <c r="B75282" s="60"/>
    </row>
    <row r="75283" spans="1:2" x14ac:dyDescent="0.2">
      <c r="A75283" s="47"/>
      <c r="B75283" s="60"/>
    </row>
    <row r="75284" spans="1:2" x14ac:dyDescent="0.2">
      <c r="A75284" s="47"/>
      <c r="B75284" s="60"/>
    </row>
    <row r="75285" spans="1:2" x14ac:dyDescent="0.2">
      <c r="A75285" s="47"/>
      <c r="B75285" s="60"/>
    </row>
    <row r="75286" spans="1:2" x14ac:dyDescent="0.2">
      <c r="A75286" s="47"/>
      <c r="B75286" s="60"/>
    </row>
    <row r="75287" spans="1:2" x14ac:dyDescent="0.2">
      <c r="A75287" s="47"/>
      <c r="B75287" s="60"/>
    </row>
    <row r="75288" spans="1:2" x14ac:dyDescent="0.2">
      <c r="A75288" s="47"/>
      <c r="B75288" s="60"/>
    </row>
    <row r="75289" spans="1:2" x14ac:dyDescent="0.2">
      <c r="A75289" s="47"/>
      <c r="B75289" s="60"/>
    </row>
    <row r="75290" spans="1:2" x14ac:dyDescent="0.2">
      <c r="A75290" s="47"/>
      <c r="B75290" s="60"/>
    </row>
    <row r="75291" spans="1:2" x14ac:dyDescent="0.2">
      <c r="A75291" s="47"/>
      <c r="B75291" s="60"/>
    </row>
    <row r="75292" spans="1:2" x14ac:dyDescent="0.2">
      <c r="A75292" s="47"/>
      <c r="B75292" s="60"/>
    </row>
    <row r="75293" spans="1:2" x14ac:dyDescent="0.2">
      <c r="A75293" s="47"/>
      <c r="B75293" s="60"/>
    </row>
    <row r="75294" spans="1:2" x14ac:dyDescent="0.2">
      <c r="A75294" s="47"/>
      <c r="B75294" s="60"/>
    </row>
    <row r="75295" spans="1:2" x14ac:dyDescent="0.2">
      <c r="A75295" s="47"/>
      <c r="B75295" s="60"/>
    </row>
    <row r="75296" spans="1:2" x14ac:dyDescent="0.2">
      <c r="A75296" s="47"/>
      <c r="B75296" s="60"/>
    </row>
    <row r="75297" spans="1:2" x14ac:dyDescent="0.2">
      <c r="A75297" s="47"/>
      <c r="B75297" s="60"/>
    </row>
    <row r="75298" spans="1:2" x14ac:dyDescent="0.2">
      <c r="A75298" s="47"/>
      <c r="B75298" s="60"/>
    </row>
    <row r="75299" spans="1:2" x14ac:dyDescent="0.2">
      <c r="A75299" s="47"/>
      <c r="B75299" s="60"/>
    </row>
    <row r="75300" spans="1:2" x14ac:dyDescent="0.2">
      <c r="A75300" s="47"/>
      <c r="B75300" s="60"/>
    </row>
    <row r="75301" spans="1:2" x14ac:dyDescent="0.2">
      <c r="A75301" s="47"/>
      <c r="B75301" s="60"/>
    </row>
    <row r="75302" spans="1:2" x14ac:dyDescent="0.2">
      <c r="A75302" s="47"/>
      <c r="B75302" s="60"/>
    </row>
    <row r="75303" spans="1:2" x14ac:dyDescent="0.2">
      <c r="A75303" s="47"/>
      <c r="B75303" s="60"/>
    </row>
    <row r="75304" spans="1:2" x14ac:dyDescent="0.2">
      <c r="A75304" s="47"/>
      <c r="B75304" s="60"/>
    </row>
    <row r="75305" spans="1:2" x14ac:dyDescent="0.2">
      <c r="A75305" s="47"/>
      <c r="B75305" s="60"/>
    </row>
    <row r="75306" spans="1:2" x14ac:dyDescent="0.2">
      <c r="A75306" s="47"/>
      <c r="B75306" s="60"/>
    </row>
    <row r="75307" spans="1:2" x14ac:dyDescent="0.2">
      <c r="A75307" s="47"/>
      <c r="B75307" s="60"/>
    </row>
    <row r="75308" spans="1:2" x14ac:dyDescent="0.2">
      <c r="A75308" s="47"/>
      <c r="B75308" s="60"/>
    </row>
    <row r="75309" spans="1:2" x14ac:dyDescent="0.2">
      <c r="A75309" s="47"/>
      <c r="B75309" s="60"/>
    </row>
    <row r="75310" spans="1:2" x14ac:dyDescent="0.2">
      <c r="A75310" s="47"/>
      <c r="B75310" s="60"/>
    </row>
    <row r="75311" spans="1:2" x14ac:dyDescent="0.2">
      <c r="A75311" s="47"/>
      <c r="B75311" s="60"/>
    </row>
    <row r="75312" spans="1:2" x14ac:dyDescent="0.2">
      <c r="A75312" s="47"/>
      <c r="B75312" s="60"/>
    </row>
    <row r="75313" spans="1:2" x14ac:dyDescent="0.2">
      <c r="A75313" s="47"/>
      <c r="B75313" s="60"/>
    </row>
    <row r="75314" spans="1:2" x14ac:dyDescent="0.2">
      <c r="A75314" s="47"/>
      <c r="B75314" s="60"/>
    </row>
    <row r="75315" spans="1:2" x14ac:dyDescent="0.2">
      <c r="A75315" s="47"/>
      <c r="B75315" s="60"/>
    </row>
    <row r="75316" spans="1:2" x14ac:dyDescent="0.2">
      <c r="A75316" s="47"/>
      <c r="B75316" s="60"/>
    </row>
    <row r="75317" spans="1:2" x14ac:dyDescent="0.2">
      <c r="A75317" s="47"/>
      <c r="B75317" s="60"/>
    </row>
    <row r="75318" spans="1:2" x14ac:dyDescent="0.2">
      <c r="A75318" s="47"/>
      <c r="B75318" s="60"/>
    </row>
    <row r="75319" spans="1:2" x14ac:dyDescent="0.2">
      <c r="A75319" s="47"/>
      <c r="B75319" s="60"/>
    </row>
    <row r="75320" spans="1:2" x14ac:dyDescent="0.2">
      <c r="A75320" s="47"/>
      <c r="B75320" s="60"/>
    </row>
    <row r="75321" spans="1:2" x14ac:dyDescent="0.2">
      <c r="A75321" s="47"/>
      <c r="B75321" s="60"/>
    </row>
    <row r="75322" spans="1:2" x14ac:dyDescent="0.2">
      <c r="A75322" s="47"/>
      <c r="B75322" s="60"/>
    </row>
    <row r="75323" spans="1:2" x14ac:dyDescent="0.2">
      <c r="A75323" s="47"/>
      <c r="B75323" s="60"/>
    </row>
    <row r="75324" spans="1:2" x14ac:dyDescent="0.2">
      <c r="A75324" s="47"/>
      <c r="B75324" s="60"/>
    </row>
    <row r="75325" spans="1:2" x14ac:dyDescent="0.2">
      <c r="A75325" s="47"/>
      <c r="B75325" s="60"/>
    </row>
    <row r="75326" spans="1:2" x14ac:dyDescent="0.2">
      <c r="A75326" s="47"/>
      <c r="B75326" s="60"/>
    </row>
    <row r="75327" spans="1:2" x14ac:dyDescent="0.2">
      <c r="A75327" s="47"/>
      <c r="B75327" s="60"/>
    </row>
    <row r="75328" spans="1:2" x14ac:dyDescent="0.2">
      <c r="A75328" s="47"/>
      <c r="B75328" s="60"/>
    </row>
    <row r="75329" spans="1:2" x14ac:dyDescent="0.2">
      <c r="A75329" s="47"/>
      <c r="B75329" s="60"/>
    </row>
    <row r="75330" spans="1:2" x14ac:dyDescent="0.2">
      <c r="A75330" s="47"/>
      <c r="B75330" s="60"/>
    </row>
    <row r="75331" spans="1:2" x14ac:dyDescent="0.2">
      <c r="A75331" s="47"/>
      <c r="B75331" s="60"/>
    </row>
    <row r="75332" spans="1:2" x14ac:dyDescent="0.2">
      <c r="A75332" s="47"/>
      <c r="B75332" s="60"/>
    </row>
    <row r="75333" spans="1:2" x14ac:dyDescent="0.2">
      <c r="A75333" s="47"/>
      <c r="B75333" s="60"/>
    </row>
    <row r="75334" spans="1:2" x14ac:dyDescent="0.2">
      <c r="A75334" s="47"/>
      <c r="B75334" s="60"/>
    </row>
    <row r="75335" spans="1:2" x14ac:dyDescent="0.2">
      <c r="A75335" s="47"/>
      <c r="B75335" s="60"/>
    </row>
    <row r="75336" spans="1:2" x14ac:dyDescent="0.2">
      <c r="A75336" s="47"/>
      <c r="B75336" s="60"/>
    </row>
    <row r="75337" spans="1:2" x14ac:dyDescent="0.2">
      <c r="A75337" s="47"/>
      <c r="B75337" s="60"/>
    </row>
    <row r="75338" spans="1:2" x14ac:dyDescent="0.2">
      <c r="A75338" s="47"/>
      <c r="B75338" s="60"/>
    </row>
    <row r="75339" spans="1:2" x14ac:dyDescent="0.2">
      <c r="A75339" s="47"/>
      <c r="B75339" s="60"/>
    </row>
    <row r="75340" spans="1:2" x14ac:dyDescent="0.2">
      <c r="A75340" s="47"/>
      <c r="B75340" s="60"/>
    </row>
    <row r="75341" spans="1:2" x14ac:dyDescent="0.2">
      <c r="A75341" s="47"/>
      <c r="B75341" s="60"/>
    </row>
    <row r="75342" spans="1:2" x14ac:dyDescent="0.2">
      <c r="A75342" s="47"/>
      <c r="B75342" s="60"/>
    </row>
    <row r="75343" spans="1:2" x14ac:dyDescent="0.2">
      <c r="A75343" s="47"/>
      <c r="B75343" s="60"/>
    </row>
    <row r="75344" spans="1:2" x14ac:dyDescent="0.2">
      <c r="A75344" s="47"/>
      <c r="B75344" s="60"/>
    </row>
    <row r="75345" spans="1:2" x14ac:dyDescent="0.2">
      <c r="A75345" s="47"/>
      <c r="B75345" s="60"/>
    </row>
    <row r="75346" spans="1:2" x14ac:dyDescent="0.2">
      <c r="A75346" s="47"/>
      <c r="B75346" s="60"/>
    </row>
    <row r="75347" spans="1:2" x14ac:dyDescent="0.2">
      <c r="A75347" s="47"/>
      <c r="B75347" s="60"/>
    </row>
    <row r="75348" spans="1:2" x14ac:dyDescent="0.2">
      <c r="A75348" s="47"/>
      <c r="B75348" s="60"/>
    </row>
    <row r="75349" spans="1:2" x14ac:dyDescent="0.2">
      <c r="A75349" s="47"/>
      <c r="B75349" s="60"/>
    </row>
    <row r="75350" spans="1:2" x14ac:dyDescent="0.2">
      <c r="A75350" s="47"/>
      <c r="B75350" s="60"/>
    </row>
    <row r="75351" spans="1:2" x14ac:dyDescent="0.2">
      <c r="A75351" s="47"/>
      <c r="B75351" s="60"/>
    </row>
    <row r="75352" spans="1:2" x14ac:dyDescent="0.2">
      <c r="A75352" s="47"/>
      <c r="B75352" s="60"/>
    </row>
    <row r="75353" spans="1:2" x14ac:dyDescent="0.2">
      <c r="A75353" s="47"/>
      <c r="B75353" s="60"/>
    </row>
    <row r="75354" spans="1:2" x14ac:dyDescent="0.2">
      <c r="A75354" s="47"/>
      <c r="B75354" s="60"/>
    </row>
    <row r="75355" spans="1:2" x14ac:dyDescent="0.2">
      <c r="A75355" s="47"/>
      <c r="B75355" s="60"/>
    </row>
    <row r="75356" spans="1:2" x14ac:dyDescent="0.2">
      <c r="A75356" s="47"/>
      <c r="B75356" s="60"/>
    </row>
    <row r="75357" spans="1:2" x14ac:dyDescent="0.2">
      <c r="A75357" s="47"/>
      <c r="B75357" s="60"/>
    </row>
    <row r="75358" spans="1:2" x14ac:dyDescent="0.2">
      <c r="A75358" s="47"/>
      <c r="B75358" s="60"/>
    </row>
    <row r="75359" spans="1:2" x14ac:dyDescent="0.2">
      <c r="A75359" s="47"/>
      <c r="B75359" s="60"/>
    </row>
    <row r="75360" spans="1:2" x14ac:dyDescent="0.2">
      <c r="A75360" s="47"/>
      <c r="B75360" s="60"/>
    </row>
    <row r="75361" spans="1:2" x14ac:dyDescent="0.2">
      <c r="A75361" s="47"/>
      <c r="B75361" s="60"/>
    </row>
    <row r="75362" spans="1:2" x14ac:dyDescent="0.2">
      <c r="A75362" s="47"/>
      <c r="B75362" s="60"/>
    </row>
    <row r="75363" spans="1:2" x14ac:dyDescent="0.2">
      <c r="A75363" s="47"/>
      <c r="B75363" s="60"/>
    </row>
    <row r="75364" spans="1:2" x14ac:dyDescent="0.2">
      <c r="A75364" s="47"/>
      <c r="B75364" s="60"/>
    </row>
    <row r="75365" spans="1:2" x14ac:dyDescent="0.2">
      <c r="A75365" s="47"/>
      <c r="B75365" s="60"/>
    </row>
    <row r="75366" spans="1:2" x14ac:dyDescent="0.2">
      <c r="A75366" s="47"/>
      <c r="B75366" s="60"/>
    </row>
    <row r="75367" spans="1:2" x14ac:dyDescent="0.2">
      <c r="A75367" s="47"/>
      <c r="B75367" s="60"/>
    </row>
    <row r="75368" spans="1:2" x14ac:dyDescent="0.2">
      <c r="A75368" s="47"/>
      <c r="B75368" s="60"/>
    </row>
    <row r="75369" spans="1:2" x14ac:dyDescent="0.2">
      <c r="A75369" s="47"/>
      <c r="B75369" s="60"/>
    </row>
    <row r="75370" spans="1:2" x14ac:dyDescent="0.2">
      <c r="A75370" s="47"/>
      <c r="B75370" s="60"/>
    </row>
    <row r="75371" spans="1:2" x14ac:dyDescent="0.2">
      <c r="A75371" s="47"/>
      <c r="B75371" s="60"/>
    </row>
    <row r="75372" spans="1:2" x14ac:dyDescent="0.2">
      <c r="A75372" s="47"/>
      <c r="B75372" s="60"/>
    </row>
    <row r="75373" spans="1:2" x14ac:dyDescent="0.2">
      <c r="A75373" s="47"/>
      <c r="B75373" s="60"/>
    </row>
    <row r="75374" spans="1:2" x14ac:dyDescent="0.2">
      <c r="A75374" s="47"/>
      <c r="B75374" s="60"/>
    </row>
    <row r="75375" spans="1:2" x14ac:dyDescent="0.2">
      <c r="A75375" s="47"/>
      <c r="B75375" s="60"/>
    </row>
    <row r="75376" spans="1:2" x14ac:dyDescent="0.2">
      <c r="A75376" s="47"/>
      <c r="B75376" s="60"/>
    </row>
    <row r="75377" spans="1:2" x14ac:dyDescent="0.2">
      <c r="A75377" s="47"/>
      <c r="B75377" s="60"/>
    </row>
    <row r="75378" spans="1:2" x14ac:dyDescent="0.2">
      <c r="A75378" s="47"/>
      <c r="B75378" s="60"/>
    </row>
    <row r="75379" spans="1:2" x14ac:dyDescent="0.2">
      <c r="A75379" s="47"/>
      <c r="B75379" s="60"/>
    </row>
    <row r="75380" spans="1:2" x14ac:dyDescent="0.2">
      <c r="A75380" s="47"/>
      <c r="B75380" s="60"/>
    </row>
    <row r="75381" spans="1:2" x14ac:dyDescent="0.2">
      <c r="A75381" s="47"/>
      <c r="B75381" s="60"/>
    </row>
    <row r="75382" spans="1:2" x14ac:dyDescent="0.2">
      <c r="A75382" s="47"/>
      <c r="B75382" s="60"/>
    </row>
    <row r="75383" spans="1:2" x14ac:dyDescent="0.2">
      <c r="A75383" s="47"/>
      <c r="B75383" s="60"/>
    </row>
    <row r="75384" spans="1:2" x14ac:dyDescent="0.2">
      <c r="A75384" s="47"/>
      <c r="B75384" s="60"/>
    </row>
    <row r="75385" spans="1:2" x14ac:dyDescent="0.2">
      <c r="A75385" s="47"/>
      <c r="B75385" s="60"/>
    </row>
    <row r="75386" spans="1:2" x14ac:dyDescent="0.2">
      <c r="A75386" s="47"/>
      <c r="B75386" s="60"/>
    </row>
    <row r="75387" spans="1:2" x14ac:dyDescent="0.2">
      <c r="A75387" s="47"/>
      <c r="B75387" s="60"/>
    </row>
    <row r="75388" spans="1:2" x14ac:dyDescent="0.2">
      <c r="A75388" s="47"/>
      <c r="B75388" s="60"/>
    </row>
    <row r="75389" spans="1:2" x14ac:dyDescent="0.2">
      <c r="A75389" s="47"/>
      <c r="B75389" s="60"/>
    </row>
    <row r="75390" spans="1:2" x14ac:dyDescent="0.2">
      <c r="A75390" s="47"/>
      <c r="B75390" s="60"/>
    </row>
    <row r="75391" spans="1:2" x14ac:dyDescent="0.2">
      <c r="A75391" s="47"/>
      <c r="B75391" s="60"/>
    </row>
    <row r="75392" spans="1:2" x14ac:dyDescent="0.2">
      <c r="A75392" s="47"/>
      <c r="B75392" s="60"/>
    </row>
    <row r="75393" spans="1:2" x14ac:dyDescent="0.2">
      <c r="A75393" s="47"/>
      <c r="B75393" s="60"/>
    </row>
    <row r="75394" spans="1:2" x14ac:dyDescent="0.2">
      <c r="A75394" s="47"/>
      <c r="B75394" s="60"/>
    </row>
    <row r="75395" spans="1:2" x14ac:dyDescent="0.2">
      <c r="A75395" s="47"/>
      <c r="B75395" s="60"/>
    </row>
    <row r="75396" spans="1:2" x14ac:dyDescent="0.2">
      <c r="A75396" s="47"/>
      <c r="B75396" s="60"/>
    </row>
    <row r="75397" spans="1:2" x14ac:dyDescent="0.2">
      <c r="A75397" s="47"/>
      <c r="B75397" s="60"/>
    </row>
    <row r="75398" spans="1:2" x14ac:dyDescent="0.2">
      <c r="A75398" s="47"/>
      <c r="B75398" s="60"/>
    </row>
    <row r="75399" spans="1:2" x14ac:dyDescent="0.2">
      <c r="A75399" s="47"/>
      <c r="B75399" s="60"/>
    </row>
    <row r="75400" spans="1:2" x14ac:dyDescent="0.2">
      <c r="A75400" s="47"/>
      <c r="B75400" s="60"/>
    </row>
    <row r="75401" spans="1:2" x14ac:dyDescent="0.2">
      <c r="A75401" s="47"/>
      <c r="B75401" s="60"/>
    </row>
    <row r="75402" spans="1:2" x14ac:dyDescent="0.2">
      <c r="A75402" s="47"/>
      <c r="B75402" s="60"/>
    </row>
    <row r="75403" spans="1:2" x14ac:dyDescent="0.2">
      <c r="A75403" s="47"/>
      <c r="B75403" s="60"/>
    </row>
    <row r="75404" spans="1:2" x14ac:dyDescent="0.2">
      <c r="A75404" s="47"/>
      <c r="B75404" s="60"/>
    </row>
    <row r="75405" spans="1:2" x14ac:dyDescent="0.2">
      <c r="A75405" s="47"/>
      <c r="B75405" s="60"/>
    </row>
    <row r="75406" spans="1:2" x14ac:dyDescent="0.2">
      <c r="A75406" s="47"/>
      <c r="B75406" s="60"/>
    </row>
    <row r="75407" spans="1:2" x14ac:dyDescent="0.2">
      <c r="A75407" s="47"/>
      <c r="B75407" s="60"/>
    </row>
    <row r="75408" spans="1:2" x14ac:dyDescent="0.2">
      <c r="A75408" s="47"/>
      <c r="B75408" s="60"/>
    </row>
    <row r="75409" spans="1:2" x14ac:dyDescent="0.2">
      <c r="A75409" s="47"/>
      <c r="B75409" s="60"/>
    </row>
    <row r="75410" spans="1:2" x14ac:dyDescent="0.2">
      <c r="A75410" s="47"/>
      <c r="B75410" s="60"/>
    </row>
    <row r="75411" spans="1:2" x14ac:dyDescent="0.2">
      <c r="A75411" s="47"/>
      <c r="B75411" s="60"/>
    </row>
    <row r="75412" spans="1:2" x14ac:dyDescent="0.2">
      <c r="A75412" s="47"/>
      <c r="B75412" s="60"/>
    </row>
    <row r="75413" spans="1:2" x14ac:dyDescent="0.2">
      <c r="A75413" s="47"/>
      <c r="B75413" s="60"/>
    </row>
    <row r="75414" spans="1:2" x14ac:dyDescent="0.2">
      <c r="A75414" s="47"/>
      <c r="B75414" s="60"/>
    </row>
    <row r="75415" spans="1:2" x14ac:dyDescent="0.2">
      <c r="A75415" s="47"/>
      <c r="B75415" s="60"/>
    </row>
    <row r="75416" spans="1:2" x14ac:dyDescent="0.2">
      <c r="A75416" s="47"/>
      <c r="B75416" s="60"/>
    </row>
    <row r="75417" spans="1:2" x14ac:dyDescent="0.2">
      <c r="A75417" s="47"/>
      <c r="B75417" s="60"/>
    </row>
    <row r="75418" spans="1:2" x14ac:dyDescent="0.2">
      <c r="A75418" s="47"/>
      <c r="B75418" s="60"/>
    </row>
    <row r="75419" spans="1:2" x14ac:dyDescent="0.2">
      <c r="A75419" s="47"/>
      <c r="B75419" s="60"/>
    </row>
    <row r="75420" spans="1:2" x14ac:dyDescent="0.2">
      <c r="A75420" s="47"/>
      <c r="B75420" s="60"/>
    </row>
    <row r="75421" spans="1:2" x14ac:dyDescent="0.2">
      <c r="A75421" s="47"/>
      <c r="B75421" s="60"/>
    </row>
    <row r="75422" spans="1:2" x14ac:dyDescent="0.2">
      <c r="A75422" s="47"/>
      <c r="B75422" s="60"/>
    </row>
    <row r="75423" spans="1:2" x14ac:dyDescent="0.2">
      <c r="A75423" s="47"/>
      <c r="B75423" s="60"/>
    </row>
    <row r="75424" spans="1:2" x14ac:dyDescent="0.2">
      <c r="A75424" s="47"/>
      <c r="B75424" s="60"/>
    </row>
    <row r="75425" spans="1:2" x14ac:dyDescent="0.2">
      <c r="A75425" s="47"/>
      <c r="B75425" s="60"/>
    </row>
    <row r="75426" spans="1:2" x14ac:dyDescent="0.2">
      <c r="A75426" s="47"/>
      <c r="B75426" s="60"/>
    </row>
    <row r="75427" spans="1:2" x14ac:dyDescent="0.2">
      <c r="A75427" s="47"/>
      <c r="B75427" s="60"/>
    </row>
    <row r="75428" spans="1:2" x14ac:dyDescent="0.2">
      <c r="A75428" s="47"/>
      <c r="B75428" s="60"/>
    </row>
    <row r="75429" spans="1:2" x14ac:dyDescent="0.2">
      <c r="A75429" s="47"/>
      <c r="B75429" s="60"/>
    </row>
    <row r="75430" spans="1:2" x14ac:dyDescent="0.2">
      <c r="A75430" s="47"/>
      <c r="B75430" s="60"/>
    </row>
    <row r="75431" spans="1:2" x14ac:dyDescent="0.2">
      <c r="A75431" s="47"/>
      <c r="B75431" s="60"/>
    </row>
    <row r="75432" spans="1:2" x14ac:dyDescent="0.2">
      <c r="A75432" s="47"/>
      <c r="B75432" s="60"/>
    </row>
    <row r="75433" spans="1:2" x14ac:dyDescent="0.2">
      <c r="A75433" s="47"/>
      <c r="B75433" s="60"/>
    </row>
    <row r="75434" spans="1:2" x14ac:dyDescent="0.2">
      <c r="A75434" s="47"/>
      <c r="B75434" s="60"/>
    </row>
    <row r="75435" spans="1:2" x14ac:dyDescent="0.2">
      <c r="A75435" s="47"/>
      <c r="B75435" s="60"/>
    </row>
    <row r="75436" spans="1:2" x14ac:dyDescent="0.2">
      <c r="A75436" s="47"/>
      <c r="B75436" s="60"/>
    </row>
    <row r="75437" spans="1:2" x14ac:dyDescent="0.2">
      <c r="A75437" s="47"/>
      <c r="B75437" s="60"/>
    </row>
    <row r="75438" spans="1:2" x14ac:dyDescent="0.2">
      <c r="A75438" s="47"/>
      <c r="B75438" s="60"/>
    </row>
    <row r="75439" spans="1:2" x14ac:dyDescent="0.2">
      <c r="A75439" s="47"/>
      <c r="B75439" s="60"/>
    </row>
    <row r="75440" spans="1:2" x14ac:dyDescent="0.2">
      <c r="A75440" s="47"/>
      <c r="B75440" s="60"/>
    </row>
    <row r="75441" spans="1:2" x14ac:dyDescent="0.2">
      <c r="A75441" s="47"/>
      <c r="B75441" s="60"/>
    </row>
    <row r="75442" spans="1:2" x14ac:dyDescent="0.2">
      <c r="A75442" s="47"/>
      <c r="B75442" s="60"/>
    </row>
    <row r="75443" spans="1:2" x14ac:dyDescent="0.2">
      <c r="A75443" s="47"/>
      <c r="B75443" s="60"/>
    </row>
    <row r="75444" spans="1:2" x14ac:dyDescent="0.2">
      <c r="A75444" s="47"/>
      <c r="B75444" s="60"/>
    </row>
    <row r="75445" spans="1:2" x14ac:dyDescent="0.2">
      <c r="A75445" s="47"/>
      <c r="B75445" s="60"/>
    </row>
    <row r="75446" spans="1:2" x14ac:dyDescent="0.2">
      <c r="A75446" s="47"/>
      <c r="B75446" s="60"/>
    </row>
    <row r="75447" spans="1:2" x14ac:dyDescent="0.2">
      <c r="A75447" s="47"/>
      <c r="B75447" s="60"/>
    </row>
    <row r="75448" spans="1:2" x14ac:dyDescent="0.2">
      <c r="A75448" s="47"/>
      <c r="B75448" s="60"/>
    </row>
    <row r="75449" spans="1:2" x14ac:dyDescent="0.2">
      <c r="A75449" s="47"/>
      <c r="B75449" s="60"/>
    </row>
    <row r="75450" spans="1:2" x14ac:dyDescent="0.2">
      <c r="A75450" s="47"/>
      <c r="B75450" s="60"/>
    </row>
    <row r="75451" spans="1:2" x14ac:dyDescent="0.2">
      <c r="A75451" s="47"/>
      <c r="B75451" s="60"/>
    </row>
    <row r="75452" spans="1:2" x14ac:dyDescent="0.2">
      <c r="A75452" s="47"/>
      <c r="B75452" s="60"/>
    </row>
    <row r="75453" spans="1:2" x14ac:dyDescent="0.2">
      <c r="A75453" s="47"/>
      <c r="B75453" s="60"/>
    </row>
    <row r="75454" spans="1:2" x14ac:dyDescent="0.2">
      <c r="A75454" s="47"/>
      <c r="B75454" s="60"/>
    </row>
    <row r="75455" spans="1:2" x14ac:dyDescent="0.2">
      <c r="A75455" s="47"/>
      <c r="B75455" s="60"/>
    </row>
    <row r="75456" spans="1:2" x14ac:dyDescent="0.2">
      <c r="A75456" s="47"/>
      <c r="B75456" s="60"/>
    </row>
    <row r="75457" spans="1:2" x14ac:dyDescent="0.2">
      <c r="A75457" s="47"/>
      <c r="B75457" s="60"/>
    </row>
    <row r="75458" spans="1:2" x14ac:dyDescent="0.2">
      <c r="A75458" s="47"/>
      <c r="B75458" s="60"/>
    </row>
    <row r="75459" spans="1:2" x14ac:dyDescent="0.2">
      <c r="A75459" s="47"/>
      <c r="B75459" s="60"/>
    </row>
    <row r="75460" spans="1:2" x14ac:dyDescent="0.2">
      <c r="A75460" s="47"/>
      <c r="B75460" s="60"/>
    </row>
    <row r="75461" spans="1:2" x14ac:dyDescent="0.2">
      <c r="A75461" s="47"/>
      <c r="B75461" s="60"/>
    </row>
    <row r="75462" spans="1:2" x14ac:dyDescent="0.2">
      <c r="A75462" s="47"/>
      <c r="B75462" s="60"/>
    </row>
    <row r="75463" spans="1:2" x14ac:dyDescent="0.2">
      <c r="A75463" s="47"/>
      <c r="B75463" s="60"/>
    </row>
    <row r="75464" spans="1:2" x14ac:dyDescent="0.2">
      <c r="A75464" s="47"/>
      <c r="B75464" s="60"/>
    </row>
    <row r="75465" spans="1:2" x14ac:dyDescent="0.2">
      <c r="A75465" s="47"/>
      <c r="B75465" s="60"/>
    </row>
    <row r="75466" spans="1:2" x14ac:dyDescent="0.2">
      <c r="A75466" s="47"/>
      <c r="B75466" s="60"/>
    </row>
    <row r="75467" spans="1:2" x14ac:dyDescent="0.2">
      <c r="A75467" s="47"/>
      <c r="B75467" s="60"/>
    </row>
    <row r="75468" spans="1:2" x14ac:dyDescent="0.2">
      <c r="A75468" s="47"/>
      <c r="B75468" s="60"/>
    </row>
    <row r="75469" spans="1:2" x14ac:dyDescent="0.2">
      <c r="A75469" s="47"/>
      <c r="B75469" s="60"/>
    </row>
    <row r="75470" spans="1:2" x14ac:dyDescent="0.2">
      <c r="A75470" s="47"/>
      <c r="B75470" s="60"/>
    </row>
    <row r="75471" spans="1:2" x14ac:dyDescent="0.2">
      <c r="A75471" s="47"/>
      <c r="B75471" s="60"/>
    </row>
    <row r="75472" spans="1:2" x14ac:dyDescent="0.2">
      <c r="A75472" s="47"/>
      <c r="B75472" s="60"/>
    </row>
    <row r="75473" spans="1:2" x14ac:dyDescent="0.2">
      <c r="A75473" s="47"/>
      <c r="B75473" s="60"/>
    </row>
    <row r="75474" spans="1:2" x14ac:dyDescent="0.2">
      <c r="A75474" s="47"/>
      <c r="B75474" s="60"/>
    </row>
    <row r="75475" spans="1:2" x14ac:dyDescent="0.2">
      <c r="A75475" s="47"/>
      <c r="B75475" s="60"/>
    </row>
    <row r="75476" spans="1:2" x14ac:dyDescent="0.2">
      <c r="A75476" s="47"/>
      <c r="B75476" s="60"/>
    </row>
    <row r="75477" spans="1:2" x14ac:dyDescent="0.2">
      <c r="A75477" s="47"/>
      <c r="B75477" s="60"/>
    </row>
    <row r="75478" spans="1:2" x14ac:dyDescent="0.2">
      <c r="A75478" s="47"/>
      <c r="B75478" s="60"/>
    </row>
    <row r="75479" spans="1:2" x14ac:dyDescent="0.2">
      <c r="A75479" s="47"/>
      <c r="B75479" s="60"/>
    </row>
    <row r="75480" spans="1:2" x14ac:dyDescent="0.2">
      <c r="A75480" s="47"/>
      <c r="B75480" s="60"/>
    </row>
    <row r="75481" spans="1:2" x14ac:dyDescent="0.2">
      <c r="A75481" s="47"/>
      <c r="B75481" s="60"/>
    </row>
    <row r="75482" spans="1:2" x14ac:dyDescent="0.2">
      <c r="A75482" s="47"/>
      <c r="B75482" s="60"/>
    </row>
    <row r="75483" spans="1:2" x14ac:dyDescent="0.2">
      <c r="A75483" s="47"/>
      <c r="B75483" s="60"/>
    </row>
    <row r="75484" spans="1:2" x14ac:dyDescent="0.2">
      <c r="A75484" s="47"/>
      <c r="B75484" s="60"/>
    </row>
    <row r="75485" spans="1:2" x14ac:dyDescent="0.2">
      <c r="A75485" s="47"/>
      <c r="B75485" s="60"/>
    </row>
    <row r="75486" spans="1:2" x14ac:dyDescent="0.2">
      <c r="A75486" s="47"/>
      <c r="B75486" s="60"/>
    </row>
    <row r="75487" spans="1:2" x14ac:dyDescent="0.2">
      <c r="A75487" s="47"/>
      <c r="B75487" s="60"/>
    </row>
    <row r="75488" spans="1:2" x14ac:dyDescent="0.2">
      <c r="A75488" s="47"/>
      <c r="B75488" s="60"/>
    </row>
    <row r="75489" spans="1:2" x14ac:dyDescent="0.2">
      <c r="A75489" s="47"/>
      <c r="B75489" s="60"/>
    </row>
    <row r="75490" spans="1:2" x14ac:dyDescent="0.2">
      <c r="A75490" s="47"/>
      <c r="B75490" s="60"/>
    </row>
    <row r="75491" spans="1:2" x14ac:dyDescent="0.2">
      <c r="A75491" s="47"/>
      <c r="B75491" s="60"/>
    </row>
    <row r="75492" spans="1:2" x14ac:dyDescent="0.2">
      <c r="A75492" s="47"/>
      <c r="B75492" s="60"/>
    </row>
    <row r="75493" spans="1:2" x14ac:dyDescent="0.2">
      <c r="A75493" s="47"/>
      <c r="B75493" s="60"/>
    </row>
    <row r="75494" spans="1:2" x14ac:dyDescent="0.2">
      <c r="A75494" s="47"/>
      <c r="B75494" s="60"/>
    </row>
    <row r="75495" spans="1:2" x14ac:dyDescent="0.2">
      <c r="A75495" s="47"/>
      <c r="B75495" s="60"/>
    </row>
    <row r="75496" spans="1:2" x14ac:dyDescent="0.2">
      <c r="A75496" s="47"/>
      <c r="B75496" s="60"/>
    </row>
    <row r="75497" spans="1:2" x14ac:dyDescent="0.2">
      <c r="A75497" s="47"/>
      <c r="B75497" s="60"/>
    </row>
    <row r="75498" spans="1:2" x14ac:dyDescent="0.2">
      <c r="A75498" s="47"/>
      <c r="B75498" s="60"/>
    </row>
    <row r="75499" spans="1:2" x14ac:dyDescent="0.2">
      <c r="A75499" s="47"/>
      <c r="B75499" s="60"/>
    </row>
    <row r="75500" spans="1:2" x14ac:dyDescent="0.2">
      <c r="A75500" s="47"/>
      <c r="B75500" s="60"/>
    </row>
    <row r="75501" spans="1:2" x14ac:dyDescent="0.2">
      <c r="A75501" s="47"/>
      <c r="B75501" s="60"/>
    </row>
    <row r="75502" spans="1:2" x14ac:dyDescent="0.2">
      <c r="A75502" s="47"/>
      <c r="B75502" s="60"/>
    </row>
    <row r="75503" spans="1:2" x14ac:dyDescent="0.2">
      <c r="A75503" s="47"/>
      <c r="B75503" s="60"/>
    </row>
    <row r="75504" spans="1:2" x14ac:dyDescent="0.2">
      <c r="A75504" s="47"/>
      <c r="B75504" s="60"/>
    </row>
    <row r="75505" spans="1:2" x14ac:dyDescent="0.2">
      <c r="A75505" s="47"/>
      <c r="B75505" s="60"/>
    </row>
    <row r="75506" spans="1:2" x14ac:dyDescent="0.2">
      <c r="A75506" s="47"/>
      <c r="B75506" s="60"/>
    </row>
    <row r="75507" spans="1:2" x14ac:dyDescent="0.2">
      <c r="A75507" s="47"/>
      <c r="B75507" s="60"/>
    </row>
    <row r="75508" spans="1:2" x14ac:dyDescent="0.2">
      <c r="A75508" s="47"/>
      <c r="B75508" s="60"/>
    </row>
    <row r="75509" spans="1:2" x14ac:dyDescent="0.2">
      <c r="A75509" s="47"/>
      <c r="B75509" s="60"/>
    </row>
    <row r="75510" spans="1:2" x14ac:dyDescent="0.2">
      <c r="A75510" s="47"/>
      <c r="B75510" s="60"/>
    </row>
    <row r="75511" spans="1:2" x14ac:dyDescent="0.2">
      <c r="A75511" s="47"/>
      <c r="B75511" s="60"/>
    </row>
    <row r="75512" spans="1:2" x14ac:dyDescent="0.2">
      <c r="A75512" s="47"/>
      <c r="B75512" s="60"/>
    </row>
    <row r="75513" spans="1:2" x14ac:dyDescent="0.2">
      <c r="A75513" s="47"/>
      <c r="B75513" s="60"/>
    </row>
    <row r="75514" spans="1:2" x14ac:dyDescent="0.2">
      <c r="A75514" s="47"/>
      <c r="B75514" s="60"/>
    </row>
    <row r="75515" spans="1:2" x14ac:dyDescent="0.2">
      <c r="A75515" s="47"/>
      <c r="B75515" s="60"/>
    </row>
    <row r="75516" spans="1:2" x14ac:dyDescent="0.2">
      <c r="A75516" s="47"/>
      <c r="B75516" s="60"/>
    </row>
    <row r="75517" spans="1:2" x14ac:dyDescent="0.2">
      <c r="A75517" s="47"/>
      <c r="B75517" s="60"/>
    </row>
    <row r="75518" spans="1:2" x14ac:dyDescent="0.2">
      <c r="A75518" s="47"/>
      <c r="B75518" s="60"/>
    </row>
    <row r="75519" spans="1:2" x14ac:dyDescent="0.2">
      <c r="A75519" s="47"/>
      <c r="B75519" s="60"/>
    </row>
    <row r="75520" spans="1:2" x14ac:dyDescent="0.2">
      <c r="A75520" s="47"/>
      <c r="B75520" s="60"/>
    </row>
    <row r="75521" spans="1:2" x14ac:dyDescent="0.2">
      <c r="A75521" s="47"/>
      <c r="B75521" s="60"/>
    </row>
    <row r="75522" spans="1:2" x14ac:dyDescent="0.2">
      <c r="A75522" s="47"/>
      <c r="B75522" s="60"/>
    </row>
    <row r="75523" spans="1:2" x14ac:dyDescent="0.2">
      <c r="A75523" s="47"/>
      <c r="B75523" s="60"/>
    </row>
    <row r="75524" spans="1:2" x14ac:dyDescent="0.2">
      <c r="A75524" s="47"/>
      <c r="B75524" s="60"/>
    </row>
    <row r="75525" spans="1:2" x14ac:dyDescent="0.2">
      <c r="A75525" s="47"/>
      <c r="B75525" s="60"/>
    </row>
    <row r="75526" spans="1:2" x14ac:dyDescent="0.2">
      <c r="A75526" s="47"/>
      <c r="B75526" s="60"/>
    </row>
    <row r="75527" spans="1:2" x14ac:dyDescent="0.2">
      <c r="A75527" s="47"/>
      <c r="B75527" s="60"/>
    </row>
    <row r="75528" spans="1:2" x14ac:dyDescent="0.2">
      <c r="A75528" s="47"/>
      <c r="B75528" s="60"/>
    </row>
    <row r="75529" spans="1:2" x14ac:dyDescent="0.2">
      <c r="A75529" s="47"/>
      <c r="B75529" s="60"/>
    </row>
    <row r="75530" spans="1:2" x14ac:dyDescent="0.2">
      <c r="A75530" s="47"/>
      <c r="B75530" s="60"/>
    </row>
    <row r="75531" spans="1:2" x14ac:dyDescent="0.2">
      <c r="A75531" s="47"/>
      <c r="B75531" s="60"/>
    </row>
    <row r="75532" spans="1:2" x14ac:dyDescent="0.2">
      <c r="A75532" s="47"/>
      <c r="B75532" s="60"/>
    </row>
    <row r="75533" spans="1:2" x14ac:dyDescent="0.2">
      <c r="A75533" s="47"/>
      <c r="B75533" s="60"/>
    </row>
    <row r="75534" spans="1:2" x14ac:dyDescent="0.2">
      <c r="A75534" s="47"/>
      <c r="B75534" s="60"/>
    </row>
    <row r="75535" spans="1:2" x14ac:dyDescent="0.2">
      <c r="A75535" s="47"/>
      <c r="B75535" s="60"/>
    </row>
    <row r="75536" spans="1:2" x14ac:dyDescent="0.2">
      <c r="A75536" s="47"/>
      <c r="B75536" s="60"/>
    </row>
    <row r="75537" spans="1:2" x14ac:dyDescent="0.2">
      <c r="A75537" s="47"/>
      <c r="B75537" s="60"/>
    </row>
    <row r="75538" spans="1:2" x14ac:dyDescent="0.2">
      <c r="A75538" s="47"/>
      <c r="B75538" s="60"/>
    </row>
    <row r="75539" spans="1:2" x14ac:dyDescent="0.2">
      <c r="A75539" s="47"/>
      <c r="B75539" s="60"/>
    </row>
    <row r="75540" spans="1:2" x14ac:dyDescent="0.2">
      <c r="A75540" s="47"/>
      <c r="B75540" s="60"/>
    </row>
    <row r="75541" spans="1:2" x14ac:dyDescent="0.2">
      <c r="A75541" s="47"/>
      <c r="B75541" s="60"/>
    </row>
    <row r="75542" spans="1:2" x14ac:dyDescent="0.2">
      <c r="A75542" s="47"/>
      <c r="B75542" s="60"/>
    </row>
    <row r="75543" spans="1:2" x14ac:dyDescent="0.2">
      <c r="A75543" s="47"/>
      <c r="B75543" s="60"/>
    </row>
    <row r="75544" spans="1:2" x14ac:dyDescent="0.2">
      <c r="A75544" s="47"/>
      <c r="B75544" s="60"/>
    </row>
    <row r="75545" spans="1:2" x14ac:dyDescent="0.2">
      <c r="A75545" s="47"/>
      <c r="B75545" s="60"/>
    </row>
    <row r="75546" spans="1:2" x14ac:dyDescent="0.2">
      <c r="A75546" s="47"/>
      <c r="B75546" s="60"/>
    </row>
    <row r="75547" spans="1:2" x14ac:dyDescent="0.2">
      <c r="A75547" s="47"/>
      <c r="B75547" s="60"/>
    </row>
    <row r="75548" spans="1:2" x14ac:dyDescent="0.2">
      <c r="A75548" s="47"/>
      <c r="B75548" s="60"/>
    </row>
    <row r="75549" spans="1:2" x14ac:dyDescent="0.2">
      <c r="A75549" s="47"/>
      <c r="B75549" s="60"/>
    </row>
    <row r="75550" spans="1:2" x14ac:dyDescent="0.2">
      <c r="A75550" s="47"/>
      <c r="B75550" s="60"/>
    </row>
    <row r="75551" spans="1:2" x14ac:dyDescent="0.2">
      <c r="A75551" s="47"/>
      <c r="B75551" s="60"/>
    </row>
    <row r="75552" spans="1:2" x14ac:dyDescent="0.2">
      <c r="A75552" s="47"/>
      <c r="B75552" s="60"/>
    </row>
    <row r="75553" spans="1:2" x14ac:dyDescent="0.2">
      <c r="A75553" s="47"/>
      <c r="B75553" s="60"/>
    </row>
    <row r="75554" spans="1:2" x14ac:dyDescent="0.2">
      <c r="A75554" s="47"/>
      <c r="B75554" s="60"/>
    </row>
    <row r="75555" spans="1:2" x14ac:dyDescent="0.2">
      <c r="A75555" s="47"/>
      <c r="B75555" s="60"/>
    </row>
    <row r="75556" spans="1:2" x14ac:dyDescent="0.2">
      <c r="A75556" s="47"/>
      <c r="B75556" s="60"/>
    </row>
    <row r="75557" spans="1:2" x14ac:dyDescent="0.2">
      <c r="A75557" s="47"/>
      <c r="B75557" s="60"/>
    </row>
    <row r="75558" spans="1:2" x14ac:dyDescent="0.2">
      <c r="A75558" s="47"/>
      <c r="B75558" s="60"/>
    </row>
    <row r="75559" spans="1:2" x14ac:dyDescent="0.2">
      <c r="A75559" s="47"/>
      <c r="B75559" s="60"/>
    </row>
    <row r="75560" spans="1:2" x14ac:dyDescent="0.2">
      <c r="A75560" s="47"/>
      <c r="B75560" s="60"/>
    </row>
    <row r="75561" spans="1:2" x14ac:dyDescent="0.2">
      <c r="A75561" s="47"/>
      <c r="B75561" s="60"/>
    </row>
    <row r="75562" spans="1:2" x14ac:dyDescent="0.2">
      <c r="A75562" s="47"/>
      <c r="B75562" s="60"/>
    </row>
    <row r="75563" spans="1:2" x14ac:dyDescent="0.2">
      <c r="A75563" s="47"/>
      <c r="B75563" s="60"/>
    </row>
    <row r="75564" spans="1:2" x14ac:dyDescent="0.2">
      <c r="A75564" s="47"/>
      <c r="B75564" s="60"/>
    </row>
    <row r="75565" spans="1:2" x14ac:dyDescent="0.2">
      <c r="A75565" s="47"/>
      <c r="B75565" s="60"/>
    </row>
    <row r="75566" spans="1:2" x14ac:dyDescent="0.2">
      <c r="A75566" s="47"/>
      <c r="B75566" s="60"/>
    </row>
    <row r="75567" spans="1:2" x14ac:dyDescent="0.2">
      <c r="A75567" s="47"/>
      <c r="B75567" s="60"/>
    </row>
    <row r="75568" spans="1:2" x14ac:dyDescent="0.2">
      <c r="A75568" s="47"/>
      <c r="B75568" s="60"/>
    </row>
    <row r="75569" spans="1:2" x14ac:dyDescent="0.2">
      <c r="A75569" s="47"/>
      <c r="B75569" s="60"/>
    </row>
    <row r="75570" spans="1:2" x14ac:dyDescent="0.2">
      <c r="A75570" s="47"/>
      <c r="B75570" s="60"/>
    </row>
    <row r="75571" spans="1:2" x14ac:dyDescent="0.2">
      <c r="A75571" s="47"/>
      <c r="B75571" s="60"/>
    </row>
    <row r="75572" spans="1:2" x14ac:dyDescent="0.2">
      <c r="A75572" s="47"/>
      <c r="B75572" s="60"/>
    </row>
    <row r="75573" spans="1:2" x14ac:dyDescent="0.2">
      <c r="A75573" s="47"/>
      <c r="B75573" s="60"/>
    </row>
    <row r="75574" spans="1:2" x14ac:dyDescent="0.2">
      <c r="A75574" s="47"/>
      <c r="B75574" s="60"/>
    </row>
    <row r="75575" spans="1:2" x14ac:dyDescent="0.2">
      <c r="A75575" s="47"/>
      <c r="B75575" s="60"/>
    </row>
    <row r="75576" spans="1:2" x14ac:dyDescent="0.2">
      <c r="A75576" s="47"/>
      <c r="B75576" s="60"/>
    </row>
    <row r="75577" spans="1:2" x14ac:dyDescent="0.2">
      <c r="A75577" s="47"/>
      <c r="B75577" s="60"/>
    </row>
    <row r="75578" spans="1:2" x14ac:dyDescent="0.2">
      <c r="A75578" s="47"/>
      <c r="B75578" s="60"/>
    </row>
    <row r="75579" spans="1:2" x14ac:dyDescent="0.2">
      <c r="A75579" s="47"/>
      <c r="B75579" s="60"/>
    </row>
    <row r="75580" spans="1:2" x14ac:dyDescent="0.2">
      <c r="A75580" s="47"/>
      <c r="B75580" s="60"/>
    </row>
    <row r="75581" spans="1:2" x14ac:dyDescent="0.2">
      <c r="A75581" s="47"/>
      <c r="B75581" s="60"/>
    </row>
    <row r="75582" spans="1:2" x14ac:dyDescent="0.2">
      <c r="A75582" s="47"/>
      <c r="B75582" s="60"/>
    </row>
    <row r="75583" spans="1:2" x14ac:dyDescent="0.2">
      <c r="A75583" s="47"/>
      <c r="B75583" s="60"/>
    </row>
    <row r="75584" spans="1:2" x14ac:dyDescent="0.2">
      <c r="A75584" s="47"/>
      <c r="B75584" s="60"/>
    </row>
    <row r="75585" spans="1:2" x14ac:dyDescent="0.2">
      <c r="A75585" s="47"/>
      <c r="B75585" s="60"/>
    </row>
    <row r="75586" spans="1:2" x14ac:dyDescent="0.2">
      <c r="A75586" s="47"/>
      <c r="B75586" s="60"/>
    </row>
    <row r="75587" spans="1:2" x14ac:dyDescent="0.2">
      <c r="A75587" s="47"/>
      <c r="B75587" s="60"/>
    </row>
    <row r="75588" spans="1:2" x14ac:dyDescent="0.2">
      <c r="A75588" s="47"/>
      <c r="B75588" s="60"/>
    </row>
    <row r="75589" spans="1:2" x14ac:dyDescent="0.2">
      <c r="A75589" s="47"/>
      <c r="B75589" s="60"/>
    </row>
    <row r="75590" spans="1:2" x14ac:dyDescent="0.2">
      <c r="A75590" s="47"/>
      <c r="B75590" s="60"/>
    </row>
    <row r="75591" spans="1:2" x14ac:dyDescent="0.2">
      <c r="A75591" s="47"/>
      <c r="B75591" s="60"/>
    </row>
    <row r="75592" spans="1:2" x14ac:dyDescent="0.2">
      <c r="A75592" s="47"/>
      <c r="B75592" s="60"/>
    </row>
    <row r="75593" spans="1:2" x14ac:dyDescent="0.2">
      <c r="A75593" s="47"/>
      <c r="B75593" s="60"/>
    </row>
    <row r="75594" spans="1:2" x14ac:dyDescent="0.2">
      <c r="A75594" s="47"/>
      <c r="B75594" s="60"/>
    </row>
    <row r="75595" spans="1:2" x14ac:dyDescent="0.2">
      <c r="A75595" s="47"/>
      <c r="B75595" s="60"/>
    </row>
    <row r="75596" spans="1:2" x14ac:dyDescent="0.2">
      <c r="A75596" s="47"/>
      <c r="B75596" s="60"/>
    </row>
    <row r="75597" spans="1:2" x14ac:dyDescent="0.2">
      <c r="A75597" s="47"/>
      <c r="B75597" s="60"/>
    </row>
    <row r="75598" spans="1:2" x14ac:dyDescent="0.2">
      <c r="A75598" s="47"/>
      <c r="B75598" s="60"/>
    </row>
    <row r="75599" spans="1:2" x14ac:dyDescent="0.2">
      <c r="A75599" s="47"/>
      <c r="B75599" s="60"/>
    </row>
    <row r="75600" spans="1:2" x14ac:dyDescent="0.2">
      <c r="A75600" s="47"/>
      <c r="B75600" s="60"/>
    </row>
    <row r="75601" spans="1:2" x14ac:dyDescent="0.2">
      <c r="A75601" s="47"/>
      <c r="B75601" s="60"/>
    </row>
    <row r="75602" spans="1:2" x14ac:dyDescent="0.2">
      <c r="A75602" s="47"/>
      <c r="B75602" s="60"/>
    </row>
    <row r="75603" spans="1:2" x14ac:dyDescent="0.2">
      <c r="A75603" s="47"/>
      <c r="B75603" s="60"/>
    </row>
    <row r="75604" spans="1:2" x14ac:dyDescent="0.2">
      <c r="A75604" s="47"/>
      <c r="B75604" s="60"/>
    </row>
    <row r="75605" spans="1:2" x14ac:dyDescent="0.2">
      <c r="A75605" s="47"/>
      <c r="B75605" s="60"/>
    </row>
    <row r="75606" spans="1:2" x14ac:dyDescent="0.2">
      <c r="A75606" s="47"/>
      <c r="B75606" s="60"/>
    </row>
    <row r="75607" spans="1:2" x14ac:dyDescent="0.2">
      <c r="A75607" s="47"/>
      <c r="B75607" s="60"/>
    </row>
    <row r="75608" spans="1:2" x14ac:dyDescent="0.2">
      <c r="A75608" s="47"/>
      <c r="B75608" s="60"/>
    </row>
    <row r="75609" spans="1:2" x14ac:dyDescent="0.2">
      <c r="A75609" s="47"/>
      <c r="B75609" s="60"/>
    </row>
    <row r="75610" spans="1:2" x14ac:dyDescent="0.2">
      <c r="A75610" s="47"/>
      <c r="B75610" s="60"/>
    </row>
    <row r="75611" spans="1:2" x14ac:dyDescent="0.2">
      <c r="A75611" s="47"/>
      <c r="B75611" s="60"/>
    </row>
    <row r="75612" spans="1:2" x14ac:dyDescent="0.2">
      <c r="A75612" s="47"/>
      <c r="B75612" s="60"/>
    </row>
    <row r="75613" spans="1:2" x14ac:dyDescent="0.2">
      <c r="A75613" s="47"/>
      <c r="B75613" s="60"/>
    </row>
    <row r="75614" spans="1:2" x14ac:dyDescent="0.2">
      <c r="A75614" s="47"/>
      <c r="B75614" s="60"/>
    </row>
    <row r="75615" spans="1:2" x14ac:dyDescent="0.2">
      <c r="A75615" s="47"/>
      <c r="B75615" s="60"/>
    </row>
    <row r="75616" spans="1:2" x14ac:dyDescent="0.2">
      <c r="A75616" s="47"/>
      <c r="B75616" s="60"/>
    </row>
    <row r="75617" spans="1:2" x14ac:dyDescent="0.2">
      <c r="A75617" s="47"/>
      <c r="B75617" s="60"/>
    </row>
    <row r="75618" spans="1:2" x14ac:dyDescent="0.2">
      <c r="A75618" s="47"/>
      <c r="B75618" s="60"/>
    </row>
    <row r="75619" spans="1:2" x14ac:dyDescent="0.2">
      <c r="A75619" s="47"/>
      <c r="B75619" s="60"/>
    </row>
    <row r="75620" spans="1:2" x14ac:dyDescent="0.2">
      <c r="A75620" s="47"/>
      <c r="B75620" s="60"/>
    </row>
    <row r="75621" spans="1:2" x14ac:dyDescent="0.2">
      <c r="A75621" s="47"/>
      <c r="B75621" s="60"/>
    </row>
    <row r="75622" spans="1:2" x14ac:dyDescent="0.2">
      <c r="A75622" s="47"/>
      <c r="B75622" s="60"/>
    </row>
    <row r="75623" spans="1:2" x14ac:dyDescent="0.2">
      <c r="A75623" s="47"/>
      <c r="B75623" s="60"/>
    </row>
    <row r="75624" spans="1:2" x14ac:dyDescent="0.2">
      <c r="A75624" s="47"/>
      <c r="B75624" s="60"/>
    </row>
    <row r="75625" spans="1:2" x14ac:dyDescent="0.2">
      <c r="A75625" s="47"/>
      <c r="B75625" s="60"/>
    </row>
    <row r="75626" spans="1:2" x14ac:dyDescent="0.2">
      <c r="A75626" s="47"/>
      <c r="B75626" s="60"/>
    </row>
    <row r="75627" spans="1:2" x14ac:dyDescent="0.2">
      <c r="A75627" s="47"/>
      <c r="B75627" s="60"/>
    </row>
    <row r="75628" spans="1:2" x14ac:dyDescent="0.2">
      <c r="A75628" s="47"/>
      <c r="B75628" s="60"/>
    </row>
    <row r="75629" spans="1:2" x14ac:dyDescent="0.2">
      <c r="A75629" s="47"/>
      <c r="B75629" s="60"/>
    </row>
    <row r="75630" spans="1:2" x14ac:dyDescent="0.2">
      <c r="A75630" s="47"/>
      <c r="B75630" s="60"/>
    </row>
    <row r="75631" spans="1:2" x14ac:dyDescent="0.2">
      <c r="A75631" s="47"/>
      <c r="B75631" s="60"/>
    </row>
    <row r="75632" spans="1:2" x14ac:dyDescent="0.2">
      <c r="A75632" s="47"/>
      <c r="B75632" s="60"/>
    </row>
    <row r="75633" spans="1:2" x14ac:dyDescent="0.2">
      <c r="A75633" s="47"/>
      <c r="B75633" s="60"/>
    </row>
    <row r="75634" spans="1:2" x14ac:dyDescent="0.2">
      <c r="A75634" s="47"/>
      <c r="B75634" s="60"/>
    </row>
    <row r="75635" spans="1:2" x14ac:dyDescent="0.2">
      <c r="A75635" s="47"/>
      <c r="B75635" s="60"/>
    </row>
    <row r="75636" spans="1:2" x14ac:dyDescent="0.2">
      <c r="A75636" s="47"/>
      <c r="B75636" s="60"/>
    </row>
    <row r="75637" spans="1:2" x14ac:dyDescent="0.2">
      <c r="A75637" s="47"/>
      <c r="B75637" s="60"/>
    </row>
    <row r="75638" spans="1:2" x14ac:dyDescent="0.2">
      <c r="A75638" s="47"/>
      <c r="B75638" s="60"/>
    </row>
    <row r="75639" spans="1:2" x14ac:dyDescent="0.2">
      <c r="A75639" s="47"/>
      <c r="B75639" s="60"/>
    </row>
    <row r="75640" spans="1:2" x14ac:dyDescent="0.2">
      <c r="A75640" s="47"/>
      <c r="B75640" s="60"/>
    </row>
    <row r="75641" spans="1:2" x14ac:dyDescent="0.2">
      <c r="A75641" s="47"/>
      <c r="B75641" s="60"/>
    </row>
    <row r="75642" spans="1:2" x14ac:dyDescent="0.2">
      <c r="A75642" s="47"/>
      <c r="B75642" s="60"/>
    </row>
    <row r="75643" spans="1:2" x14ac:dyDescent="0.2">
      <c r="A75643" s="47"/>
      <c r="B75643" s="60"/>
    </row>
    <row r="75644" spans="1:2" x14ac:dyDescent="0.2">
      <c r="A75644" s="47"/>
      <c r="B75644" s="60"/>
    </row>
    <row r="75645" spans="1:2" x14ac:dyDescent="0.2">
      <c r="A75645" s="47"/>
      <c r="B75645" s="60"/>
    </row>
    <row r="75646" spans="1:2" x14ac:dyDescent="0.2">
      <c r="A75646" s="47"/>
      <c r="B75646" s="60"/>
    </row>
    <row r="75647" spans="1:2" x14ac:dyDescent="0.2">
      <c r="A75647" s="47"/>
      <c r="B75647" s="60"/>
    </row>
    <row r="75648" spans="1:2" x14ac:dyDescent="0.2">
      <c r="A75648" s="47"/>
      <c r="B75648" s="60"/>
    </row>
    <row r="75649" spans="1:2" x14ac:dyDescent="0.2">
      <c r="A75649" s="47"/>
      <c r="B75649" s="60"/>
    </row>
    <row r="75650" spans="1:2" x14ac:dyDescent="0.2">
      <c r="A75650" s="47"/>
      <c r="B75650" s="60"/>
    </row>
    <row r="75651" spans="1:2" x14ac:dyDescent="0.2">
      <c r="A75651" s="47"/>
      <c r="B75651" s="60"/>
    </row>
    <row r="75652" spans="1:2" x14ac:dyDescent="0.2">
      <c r="A75652" s="47"/>
      <c r="B75652" s="60"/>
    </row>
    <row r="75653" spans="1:2" x14ac:dyDescent="0.2">
      <c r="A75653" s="47"/>
      <c r="B75653" s="60"/>
    </row>
    <row r="75654" spans="1:2" x14ac:dyDescent="0.2">
      <c r="A75654" s="47"/>
      <c r="B75654" s="60"/>
    </row>
    <row r="75655" spans="1:2" x14ac:dyDescent="0.2">
      <c r="A75655" s="47"/>
      <c r="B75655" s="60"/>
    </row>
    <row r="75656" spans="1:2" x14ac:dyDescent="0.2">
      <c r="A75656" s="47"/>
      <c r="B75656" s="60"/>
    </row>
    <row r="75657" spans="1:2" x14ac:dyDescent="0.2">
      <c r="A75657" s="47"/>
      <c r="B75657" s="60"/>
    </row>
    <row r="75658" spans="1:2" x14ac:dyDescent="0.2">
      <c r="A75658" s="47"/>
      <c r="B75658" s="60"/>
    </row>
    <row r="75659" spans="1:2" x14ac:dyDescent="0.2">
      <c r="A75659" s="47"/>
      <c r="B75659" s="60"/>
    </row>
    <row r="75660" spans="1:2" x14ac:dyDescent="0.2">
      <c r="A75660" s="47"/>
      <c r="B75660" s="60"/>
    </row>
    <row r="75661" spans="1:2" x14ac:dyDescent="0.2">
      <c r="A75661" s="47"/>
      <c r="B75661" s="60"/>
    </row>
    <row r="75662" spans="1:2" x14ac:dyDescent="0.2">
      <c r="A75662" s="47"/>
      <c r="B75662" s="60"/>
    </row>
    <row r="75663" spans="1:2" x14ac:dyDescent="0.2">
      <c r="A75663" s="47"/>
      <c r="B75663" s="60"/>
    </row>
    <row r="75664" spans="1:2" x14ac:dyDescent="0.2">
      <c r="A75664" s="47"/>
      <c r="B75664" s="60"/>
    </row>
    <row r="75665" spans="1:2" x14ac:dyDescent="0.2">
      <c r="A75665" s="47"/>
      <c r="B75665" s="60"/>
    </row>
    <row r="75666" spans="1:2" x14ac:dyDescent="0.2">
      <c r="A75666" s="47"/>
      <c r="B75666" s="60"/>
    </row>
    <row r="75667" spans="1:2" x14ac:dyDescent="0.2">
      <c r="A75667" s="47"/>
      <c r="B75667" s="60"/>
    </row>
    <row r="75668" spans="1:2" x14ac:dyDescent="0.2">
      <c r="A75668" s="47"/>
      <c r="B75668" s="60"/>
    </row>
    <row r="75669" spans="1:2" x14ac:dyDescent="0.2">
      <c r="A75669" s="47"/>
      <c r="B75669" s="60"/>
    </row>
    <row r="75670" spans="1:2" x14ac:dyDescent="0.2">
      <c r="A75670" s="47"/>
      <c r="B75670" s="60"/>
    </row>
    <row r="75671" spans="1:2" x14ac:dyDescent="0.2">
      <c r="A75671" s="47"/>
      <c r="B75671" s="60"/>
    </row>
    <row r="75672" spans="1:2" x14ac:dyDescent="0.2">
      <c r="A75672" s="47"/>
      <c r="B75672" s="60"/>
    </row>
    <row r="75673" spans="1:2" x14ac:dyDescent="0.2">
      <c r="A75673" s="47"/>
      <c r="B75673" s="60"/>
    </row>
    <row r="75674" spans="1:2" x14ac:dyDescent="0.2">
      <c r="A75674" s="47"/>
      <c r="B75674" s="60"/>
    </row>
    <row r="75675" spans="1:2" x14ac:dyDescent="0.2">
      <c r="A75675" s="47"/>
      <c r="B75675" s="60"/>
    </row>
    <row r="75676" spans="1:2" x14ac:dyDescent="0.2">
      <c r="A75676" s="47"/>
      <c r="B75676" s="60"/>
    </row>
    <row r="75677" spans="1:2" x14ac:dyDescent="0.2">
      <c r="A75677" s="47"/>
      <c r="B75677" s="60"/>
    </row>
    <row r="75678" spans="1:2" x14ac:dyDescent="0.2">
      <c r="A75678" s="47"/>
      <c r="B75678" s="60"/>
    </row>
    <row r="75679" spans="1:2" x14ac:dyDescent="0.2">
      <c r="A75679" s="47"/>
      <c r="B75679" s="60"/>
    </row>
    <row r="75680" spans="1:2" x14ac:dyDescent="0.2">
      <c r="A75680" s="47"/>
      <c r="B75680" s="60"/>
    </row>
    <row r="75681" spans="1:2" x14ac:dyDescent="0.2">
      <c r="A75681" s="47"/>
      <c r="B75681" s="60"/>
    </row>
    <row r="75682" spans="1:2" x14ac:dyDescent="0.2">
      <c r="A75682" s="47"/>
      <c r="B75682" s="60"/>
    </row>
    <row r="75683" spans="1:2" x14ac:dyDescent="0.2">
      <c r="A75683" s="47"/>
      <c r="B75683" s="60"/>
    </row>
    <row r="75684" spans="1:2" x14ac:dyDescent="0.2">
      <c r="A75684" s="47"/>
      <c r="B75684" s="60"/>
    </row>
    <row r="75685" spans="1:2" x14ac:dyDescent="0.2">
      <c r="A75685" s="47"/>
      <c r="B75685" s="60"/>
    </row>
    <row r="75686" spans="1:2" x14ac:dyDescent="0.2">
      <c r="A75686" s="47"/>
      <c r="B75686" s="60"/>
    </row>
    <row r="75687" spans="1:2" x14ac:dyDescent="0.2">
      <c r="A75687" s="47"/>
      <c r="B75687" s="60"/>
    </row>
    <row r="75688" spans="1:2" x14ac:dyDescent="0.2">
      <c r="A75688" s="47"/>
      <c r="B75688" s="60"/>
    </row>
    <row r="75689" spans="1:2" x14ac:dyDescent="0.2">
      <c r="A75689" s="47"/>
      <c r="B75689" s="60"/>
    </row>
    <row r="75690" spans="1:2" x14ac:dyDescent="0.2">
      <c r="A75690" s="47"/>
      <c r="B75690" s="60"/>
    </row>
    <row r="75691" spans="1:2" x14ac:dyDescent="0.2">
      <c r="A75691" s="47"/>
      <c r="B75691" s="60"/>
    </row>
    <row r="75692" spans="1:2" x14ac:dyDescent="0.2">
      <c r="A75692" s="47"/>
      <c r="B75692" s="60"/>
    </row>
    <row r="75693" spans="1:2" x14ac:dyDescent="0.2">
      <c r="A75693" s="47"/>
      <c r="B75693" s="60"/>
    </row>
    <row r="75694" spans="1:2" x14ac:dyDescent="0.2">
      <c r="A75694" s="47"/>
      <c r="B75694" s="60"/>
    </row>
    <row r="75695" spans="1:2" x14ac:dyDescent="0.2">
      <c r="A75695" s="47"/>
      <c r="B75695" s="60"/>
    </row>
    <row r="75696" spans="1:2" x14ac:dyDescent="0.2">
      <c r="A75696" s="47"/>
      <c r="B75696" s="60"/>
    </row>
    <row r="75697" spans="1:2" x14ac:dyDescent="0.2">
      <c r="A75697" s="47"/>
      <c r="B75697" s="60"/>
    </row>
    <row r="75698" spans="1:2" x14ac:dyDescent="0.2">
      <c r="A75698" s="47"/>
      <c r="B75698" s="60"/>
    </row>
    <row r="75699" spans="1:2" x14ac:dyDescent="0.2">
      <c r="A75699" s="47"/>
      <c r="B75699" s="60"/>
    </row>
    <row r="75700" spans="1:2" x14ac:dyDescent="0.2">
      <c r="A75700" s="47"/>
      <c r="B75700" s="60"/>
    </row>
    <row r="75701" spans="1:2" x14ac:dyDescent="0.2">
      <c r="A75701" s="47"/>
      <c r="B75701" s="60"/>
    </row>
    <row r="75702" spans="1:2" x14ac:dyDescent="0.2">
      <c r="A75702" s="47"/>
      <c r="B75702" s="60"/>
    </row>
    <row r="75703" spans="1:2" x14ac:dyDescent="0.2">
      <c r="A75703" s="47"/>
      <c r="B75703" s="60"/>
    </row>
    <row r="75704" spans="1:2" x14ac:dyDescent="0.2">
      <c r="A75704" s="47"/>
      <c r="B75704" s="60"/>
    </row>
    <row r="75705" spans="1:2" x14ac:dyDescent="0.2">
      <c r="A75705" s="47"/>
      <c r="B75705" s="60"/>
    </row>
    <row r="75706" spans="1:2" x14ac:dyDescent="0.2">
      <c r="A75706" s="47"/>
      <c r="B75706" s="60"/>
    </row>
    <row r="75707" spans="1:2" x14ac:dyDescent="0.2">
      <c r="A75707" s="47"/>
      <c r="B75707" s="60"/>
    </row>
    <row r="75708" spans="1:2" x14ac:dyDescent="0.2">
      <c r="A75708" s="47"/>
      <c r="B75708" s="60"/>
    </row>
    <row r="75709" spans="1:2" x14ac:dyDescent="0.2">
      <c r="A75709" s="47"/>
      <c r="B75709" s="60"/>
    </row>
    <row r="75710" spans="1:2" x14ac:dyDescent="0.2">
      <c r="A75710" s="47"/>
      <c r="B75710" s="60"/>
    </row>
    <row r="75711" spans="1:2" x14ac:dyDescent="0.2">
      <c r="A75711" s="47"/>
      <c r="B75711" s="60"/>
    </row>
    <row r="75712" spans="1:2" x14ac:dyDescent="0.2">
      <c r="A75712" s="47"/>
      <c r="B75712" s="60"/>
    </row>
    <row r="75713" spans="1:2" x14ac:dyDescent="0.2">
      <c r="A75713" s="47"/>
      <c r="B75713" s="60"/>
    </row>
    <row r="75714" spans="1:2" x14ac:dyDescent="0.2">
      <c r="A75714" s="47"/>
      <c r="B75714" s="60"/>
    </row>
    <row r="75715" spans="1:2" x14ac:dyDescent="0.2">
      <c r="A75715" s="47"/>
      <c r="B75715" s="60"/>
    </row>
    <row r="75716" spans="1:2" x14ac:dyDescent="0.2">
      <c r="A75716" s="47"/>
      <c r="B75716" s="60"/>
    </row>
    <row r="75717" spans="1:2" x14ac:dyDescent="0.2">
      <c r="A75717" s="47"/>
      <c r="B75717" s="60"/>
    </row>
    <row r="75718" spans="1:2" x14ac:dyDescent="0.2">
      <c r="A75718" s="47"/>
      <c r="B75718" s="60"/>
    </row>
    <row r="75719" spans="1:2" x14ac:dyDescent="0.2">
      <c r="A75719" s="47"/>
      <c r="B75719" s="60"/>
    </row>
    <row r="75720" spans="1:2" x14ac:dyDescent="0.2">
      <c r="A75720" s="47"/>
      <c r="B75720" s="60"/>
    </row>
    <row r="75721" spans="1:2" x14ac:dyDescent="0.2">
      <c r="A75721" s="47"/>
      <c r="B75721" s="60"/>
    </row>
    <row r="75722" spans="1:2" x14ac:dyDescent="0.2">
      <c r="A75722" s="47"/>
      <c r="B75722" s="60"/>
    </row>
    <row r="75723" spans="1:2" x14ac:dyDescent="0.2">
      <c r="A75723" s="47"/>
      <c r="B75723" s="60"/>
    </row>
    <row r="75724" spans="1:2" x14ac:dyDescent="0.2">
      <c r="A75724" s="47"/>
      <c r="B75724" s="60"/>
    </row>
    <row r="75725" spans="1:2" x14ac:dyDescent="0.2">
      <c r="A75725" s="47"/>
      <c r="B75725" s="60"/>
    </row>
    <row r="75726" spans="1:2" x14ac:dyDescent="0.2">
      <c r="A75726" s="47"/>
      <c r="B75726" s="60"/>
    </row>
    <row r="75727" spans="1:2" x14ac:dyDescent="0.2">
      <c r="A75727" s="47"/>
      <c r="B75727" s="60"/>
    </row>
    <row r="75728" spans="1:2" x14ac:dyDescent="0.2">
      <c r="A75728" s="47"/>
      <c r="B75728" s="60"/>
    </row>
    <row r="75729" spans="1:2" x14ac:dyDescent="0.2">
      <c r="A75729" s="47"/>
      <c r="B75729" s="60"/>
    </row>
    <row r="75730" spans="1:2" x14ac:dyDescent="0.2">
      <c r="A75730" s="47"/>
      <c r="B75730" s="60"/>
    </row>
    <row r="75731" spans="1:2" x14ac:dyDescent="0.2">
      <c r="A75731" s="47"/>
      <c r="B75731" s="60"/>
    </row>
    <row r="75732" spans="1:2" x14ac:dyDescent="0.2">
      <c r="A75732" s="47"/>
      <c r="B75732" s="60"/>
    </row>
    <row r="75733" spans="1:2" x14ac:dyDescent="0.2">
      <c r="A75733" s="47"/>
      <c r="B75733" s="60"/>
    </row>
    <row r="75734" spans="1:2" x14ac:dyDescent="0.2">
      <c r="A75734" s="47"/>
      <c r="B75734" s="60"/>
    </row>
    <row r="75735" spans="1:2" x14ac:dyDescent="0.2">
      <c r="A75735" s="47"/>
      <c r="B75735" s="60"/>
    </row>
    <row r="75736" spans="1:2" x14ac:dyDescent="0.2">
      <c r="A75736" s="47"/>
      <c r="B75736" s="60"/>
    </row>
    <row r="75737" spans="1:2" x14ac:dyDescent="0.2">
      <c r="A75737" s="47"/>
      <c r="B75737" s="60"/>
    </row>
    <row r="75738" spans="1:2" x14ac:dyDescent="0.2">
      <c r="A75738" s="47"/>
      <c r="B75738" s="60"/>
    </row>
    <row r="75739" spans="1:2" x14ac:dyDescent="0.2">
      <c r="A75739" s="47"/>
      <c r="B75739" s="60"/>
    </row>
    <row r="75740" spans="1:2" x14ac:dyDescent="0.2">
      <c r="A75740" s="47"/>
      <c r="B75740" s="60"/>
    </row>
    <row r="75741" spans="1:2" x14ac:dyDescent="0.2">
      <c r="A75741" s="47"/>
      <c r="B75741" s="60"/>
    </row>
    <row r="75742" spans="1:2" x14ac:dyDescent="0.2">
      <c r="A75742" s="47"/>
      <c r="B75742" s="60"/>
    </row>
    <row r="75743" spans="1:2" x14ac:dyDescent="0.2">
      <c r="A75743" s="47"/>
      <c r="B75743" s="60"/>
    </row>
    <row r="75744" spans="1:2" x14ac:dyDescent="0.2">
      <c r="A75744" s="47"/>
      <c r="B75744" s="60"/>
    </row>
    <row r="75745" spans="1:2" x14ac:dyDescent="0.2">
      <c r="A75745" s="47"/>
      <c r="B75745" s="60"/>
    </row>
    <row r="75746" spans="1:2" x14ac:dyDescent="0.2">
      <c r="A75746" s="47"/>
      <c r="B75746" s="60"/>
    </row>
    <row r="75747" spans="1:2" x14ac:dyDescent="0.2">
      <c r="A75747" s="47"/>
      <c r="B75747" s="60"/>
    </row>
    <row r="75748" spans="1:2" x14ac:dyDescent="0.2">
      <c r="A75748" s="47"/>
      <c r="B75748" s="60"/>
    </row>
    <row r="75749" spans="1:2" x14ac:dyDescent="0.2">
      <c r="A75749" s="47"/>
      <c r="B75749" s="60"/>
    </row>
    <row r="75750" spans="1:2" x14ac:dyDescent="0.2">
      <c r="A75750" s="47"/>
      <c r="B75750" s="60"/>
    </row>
    <row r="75751" spans="1:2" x14ac:dyDescent="0.2">
      <c r="A75751" s="47"/>
      <c r="B75751" s="60"/>
    </row>
    <row r="75752" spans="1:2" x14ac:dyDescent="0.2">
      <c r="A75752" s="47"/>
      <c r="B75752" s="60"/>
    </row>
    <row r="75753" spans="1:2" x14ac:dyDescent="0.2">
      <c r="A75753" s="47"/>
      <c r="B75753" s="60"/>
    </row>
    <row r="75754" spans="1:2" x14ac:dyDescent="0.2">
      <c r="A75754" s="47"/>
      <c r="B75754" s="60"/>
    </row>
    <row r="75755" spans="1:2" x14ac:dyDescent="0.2">
      <c r="A75755" s="47"/>
      <c r="B75755" s="60"/>
    </row>
    <row r="75756" spans="1:2" x14ac:dyDescent="0.2">
      <c r="A75756" s="47"/>
      <c r="B75756" s="60"/>
    </row>
    <row r="75757" spans="1:2" x14ac:dyDescent="0.2">
      <c r="A75757" s="47"/>
      <c r="B75757" s="60"/>
    </row>
    <row r="75758" spans="1:2" x14ac:dyDescent="0.2">
      <c r="A75758" s="47"/>
      <c r="B75758" s="60"/>
    </row>
    <row r="75759" spans="1:2" x14ac:dyDescent="0.2">
      <c r="A75759" s="47"/>
      <c r="B75759" s="60"/>
    </row>
    <row r="75760" spans="1:2" x14ac:dyDescent="0.2">
      <c r="A75760" s="47"/>
      <c r="B75760" s="60"/>
    </row>
    <row r="75761" spans="1:2" x14ac:dyDescent="0.2">
      <c r="A75761" s="47"/>
      <c r="B75761" s="60"/>
    </row>
    <row r="75762" spans="1:2" x14ac:dyDescent="0.2">
      <c r="A75762" s="47"/>
      <c r="B75762" s="60"/>
    </row>
    <row r="75763" spans="1:2" x14ac:dyDescent="0.2">
      <c r="A75763" s="47"/>
      <c r="B75763" s="60"/>
    </row>
    <row r="75764" spans="1:2" x14ac:dyDescent="0.2">
      <c r="A75764" s="47"/>
      <c r="B75764" s="60"/>
    </row>
    <row r="75765" spans="1:2" x14ac:dyDescent="0.2">
      <c r="A75765" s="47"/>
      <c r="B75765" s="60"/>
    </row>
    <row r="75766" spans="1:2" x14ac:dyDescent="0.2">
      <c r="A75766" s="47"/>
      <c r="B75766" s="60"/>
    </row>
    <row r="75767" spans="1:2" x14ac:dyDescent="0.2">
      <c r="A75767" s="47"/>
      <c r="B75767" s="60"/>
    </row>
    <row r="75768" spans="1:2" x14ac:dyDescent="0.2">
      <c r="A75768" s="47"/>
      <c r="B75768" s="60"/>
    </row>
    <row r="75769" spans="1:2" x14ac:dyDescent="0.2">
      <c r="A75769" s="47"/>
      <c r="B75769" s="60"/>
    </row>
    <row r="75770" spans="1:2" x14ac:dyDescent="0.2">
      <c r="A75770" s="47"/>
      <c r="B75770" s="60"/>
    </row>
    <row r="75771" spans="1:2" x14ac:dyDescent="0.2">
      <c r="A75771" s="47"/>
      <c r="B75771" s="60"/>
    </row>
    <row r="75772" spans="1:2" x14ac:dyDescent="0.2">
      <c r="A75772" s="47"/>
      <c r="B75772" s="60"/>
    </row>
    <row r="75773" spans="1:2" x14ac:dyDescent="0.2">
      <c r="A75773" s="47"/>
      <c r="B75773" s="60"/>
    </row>
    <row r="75774" spans="1:2" x14ac:dyDescent="0.2">
      <c r="A75774" s="47"/>
      <c r="B75774" s="60"/>
    </row>
    <row r="75775" spans="1:2" x14ac:dyDescent="0.2">
      <c r="A75775" s="47"/>
      <c r="B75775" s="60"/>
    </row>
    <row r="75776" spans="1:2" x14ac:dyDescent="0.2">
      <c r="A75776" s="47"/>
      <c r="B75776" s="60"/>
    </row>
    <row r="75777" spans="1:2" x14ac:dyDescent="0.2">
      <c r="A75777" s="47"/>
      <c r="B75777" s="60"/>
    </row>
    <row r="75778" spans="1:2" x14ac:dyDescent="0.2">
      <c r="A75778" s="47"/>
      <c r="B75778" s="60"/>
    </row>
    <row r="75779" spans="1:2" x14ac:dyDescent="0.2">
      <c r="A75779" s="47"/>
      <c r="B75779" s="60"/>
    </row>
    <row r="75780" spans="1:2" x14ac:dyDescent="0.2">
      <c r="A75780" s="47"/>
      <c r="B75780" s="60"/>
    </row>
    <row r="75781" spans="1:2" x14ac:dyDescent="0.2">
      <c r="A75781" s="47"/>
      <c r="B75781" s="60"/>
    </row>
    <row r="75782" spans="1:2" x14ac:dyDescent="0.2">
      <c r="A75782" s="47"/>
      <c r="B75782" s="60"/>
    </row>
    <row r="75783" spans="1:2" x14ac:dyDescent="0.2">
      <c r="A75783" s="47"/>
      <c r="B75783" s="60"/>
    </row>
    <row r="75784" spans="1:2" x14ac:dyDescent="0.2">
      <c r="A75784" s="47"/>
      <c r="B75784" s="60"/>
    </row>
    <row r="75785" spans="1:2" x14ac:dyDescent="0.2">
      <c r="A75785" s="47"/>
      <c r="B75785" s="60"/>
    </row>
    <row r="75786" spans="1:2" x14ac:dyDescent="0.2">
      <c r="A75786" s="47"/>
      <c r="B75786" s="60"/>
    </row>
    <row r="75787" spans="1:2" x14ac:dyDescent="0.2">
      <c r="A75787" s="47"/>
      <c r="B75787" s="60"/>
    </row>
    <row r="75788" spans="1:2" x14ac:dyDescent="0.2">
      <c r="A75788" s="47"/>
      <c r="B75788" s="60"/>
    </row>
    <row r="75789" spans="1:2" x14ac:dyDescent="0.2">
      <c r="A75789" s="47"/>
      <c r="B75789" s="60"/>
    </row>
    <row r="75790" spans="1:2" x14ac:dyDescent="0.2">
      <c r="A75790" s="47"/>
      <c r="B75790" s="60"/>
    </row>
    <row r="75791" spans="1:2" x14ac:dyDescent="0.2">
      <c r="A75791" s="47"/>
      <c r="B75791" s="60"/>
    </row>
    <row r="75792" spans="1:2" x14ac:dyDescent="0.2">
      <c r="A75792" s="47"/>
      <c r="B75792" s="60"/>
    </row>
    <row r="75793" spans="1:2" x14ac:dyDescent="0.2">
      <c r="A75793" s="47"/>
      <c r="B75793" s="60"/>
    </row>
    <row r="75794" spans="1:2" x14ac:dyDescent="0.2">
      <c r="A75794" s="47"/>
      <c r="B75794" s="60"/>
    </row>
    <row r="75795" spans="1:2" x14ac:dyDescent="0.2">
      <c r="A75795" s="47"/>
      <c r="B75795" s="60"/>
    </row>
    <row r="75796" spans="1:2" x14ac:dyDescent="0.2">
      <c r="A75796" s="47"/>
      <c r="B75796" s="60"/>
    </row>
    <row r="75797" spans="1:2" x14ac:dyDescent="0.2">
      <c r="A75797" s="47"/>
      <c r="B75797" s="60"/>
    </row>
    <row r="75798" spans="1:2" x14ac:dyDescent="0.2">
      <c r="A75798" s="47"/>
      <c r="B75798" s="60"/>
    </row>
    <row r="75799" spans="1:2" x14ac:dyDescent="0.2">
      <c r="A75799" s="47"/>
      <c r="B75799" s="60"/>
    </row>
    <row r="75800" spans="1:2" x14ac:dyDescent="0.2">
      <c r="A75800" s="47"/>
      <c r="B75800" s="60"/>
    </row>
    <row r="75801" spans="1:2" x14ac:dyDescent="0.2">
      <c r="A75801" s="47"/>
      <c r="B75801" s="60"/>
    </row>
    <row r="75802" spans="1:2" x14ac:dyDescent="0.2">
      <c r="A75802" s="47"/>
      <c r="B75802" s="60"/>
    </row>
    <row r="75803" spans="1:2" x14ac:dyDescent="0.2">
      <c r="A75803" s="47"/>
      <c r="B75803" s="60"/>
    </row>
    <row r="75804" spans="1:2" x14ac:dyDescent="0.2">
      <c r="A75804" s="47"/>
      <c r="B75804" s="60"/>
    </row>
    <row r="75805" spans="1:2" x14ac:dyDescent="0.2">
      <c r="A75805" s="47"/>
      <c r="B75805" s="60"/>
    </row>
    <row r="75806" spans="1:2" x14ac:dyDescent="0.2">
      <c r="A75806" s="47"/>
      <c r="B75806" s="60"/>
    </row>
    <row r="75807" spans="1:2" x14ac:dyDescent="0.2">
      <c r="A75807" s="47"/>
      <c r="B75807" s="60"/>
    </row>
    <row r="75808" spans="1:2" x14ac:dyDescent="0.2">
      <c r="A75808" s="47"/>
      <c r="B75808" s="60"/>
    </row>
    <row r="75809" spans="1:2" x14ac:dyDescent="0.2">
      <c r="A75809" s="47"/>
      <c r="B75809" s="60"/>
    </row>
    <row r="75810" spans="1:2" x14ac:dyDescent="0.2">
      <c r="A75810" s="47"/>
      <c r="B75810" s="60"/>
    </row>
    <row r="75811" spans="1:2" x14ac:dyDescent="0.2">
      <c r="A75811" s="47"/>
      <c r="B75811" s="60"/>
    </row>
    <row r="75812" spans="1:2" x14ac:dyDescent="0.2">
      <c r="A75812" s="47"/>
      <c r="B75812" s="60"/>
    </row>
    <row r="75813" spans="1:2" x14ac:dyDescent="0.2">
      <c r="A75813" s="47"/>
      <c r="B75813" s="60"/>
    </row>
    <row r="75814" spans="1:2" x14ac:dyDescent="0.2">
      <c r="A75814" s="47"/>
      <c r="B75814" s="60"/>
    </row>
    <row r="75815" spans="1:2" x14ac:dyDescent="0.2">
      <c r="A75815" s="47"/>
      <c r="B75815" s="60"/>
    </row>
    <row r="75816" spans="1:2" x14ac:dyDescent="0.2">
      <c r="A75816" s="47"/>
      <c r="B75816" s="60"/>
    </row>
    <row r="75817" spans="1:2" x14ac:dyDescent="0.2">
      <c r="A75817" s="47"/>
      <c r="B75817" s="60"/>
    </row>
    <row r="75818" spans="1:2" x14ac:dyDescent="0.2">
      <c r="A75818" s="47"/>
      <c r="B75818" s="60"/>
    </row>
    <row r="75819" spans="1:2" x14ac:dyDescent="0.2">
      <c r="A75819" s="47"/>
      <c r="B75819" s="60"/>
    </row>
    <row r="75820" spans="1:2" x14ac:dyDescent="0.2">
      <c r="A75820" s="47"/>
      <c r="B75820" s="60"/>
    </row>
    <row r="75821" spans="1:2" x14ac:dyDescent="0.2">
      <c r="A75821" s="47"/>
      <c r="B75821" s="60"/>
    </row>
    <row r="75822" spans="1:2" x14ac:dyDescent="0.2">
      <c r="A75822" s="47"/>
      <c r="B75822" s="60"/>
    </row>
    <row r="75823" spans="1:2" x14ac:dyDescent="0.2">
      <c r="A75823" s="47"/>
      <c r="B75823" s="60"/>
    </row>
    <row r="75824" spans="1:2" x14ac:dyDescent="0.2">
      <c r="A75824" s="47"/>
      <c r="B75824" s="60"/>
    </row>
    <row r="75825" spans="1:2" x14ac:dyDescent="0.2">
      <c r="A75825" s="47"/>
      <c r="B75825" s="60"/>
    </row>
    <row r="75826" spans="1:2" x14ac:dyDescent="0.2">
      <c r="A75826" s="47"/>
      <c r="B75826" s="60"/>
    </row>
    <row r="75827" spans="1:2" x14ac:dyDescent="0.2">
      <c r="A75827" s="47"/>
      <c r="B75827" s="60"/>
    </row>
    <row r="75828" spans="1:2" x14ac:dyDescent="0.2">
      <c r="A75828" s="47"/>
      <c r="B75828" s="60"/>
    </row>
    <row r="75829" spans="1:2" x14ac:dyDescent="0.2">
      <c r="A75829" s="47"/>
      <c r="B75829" s="60"/>
    </row>
    <row r="75830" spans="1:2" x14ac:dyDescent="0.2">
      <c r="A75830" s="47"/>
      <c r="B75830" s="60"/>
    </row>
    <row r="75831" spans="1:2" x14ac:dyDescent="0.2">
      <c r="A75831" s="47"/>
      <c r="B75831" s="60"/>
    </row>
    <row r="75832" spans="1:2" x14ac:dyDescent="0.2">
      <c r="A75832" s="47"/>
      <c r="B75832" s="60"/>
    </row>
    <row r="75833" spans="1:2" x14ac:dyDescent="0.2">
      <c r="A75833" s="47"/>
      <c r="B75833" s="60"/>
    </row>
    <row r="75834" spans="1:2" x14ac:dyDescent="0.2">
      <c r="A75834" s="47"/>
      <c r="B75834" s="60"/>
    </row>
    <row r="75835" spans="1:2" x14ac:dyDescent="0.2">
      <c r="A75835" s="47"/>
      <c r="B75835" s="60"/>
    </row>
    <row r="75836" spans="1:2" x14ac:dyDescent="0.2">
      <c r="A75836" s="47"/>
      <c r="B75836" s="60"/>
    </row>
    <row r="75837" spans="1:2" x14ac:dyDescent="0.2">
      <c r="A75837" s="47"/>
      <c r="B75837" s="60"/>
    </row>
    <row r="75838" spans="1:2" x14ac:dyDescent="0.2">
      <c r="A75838" s="47"/>
      <c r="B75838" s="60"/>
    </row>
    <row r="75839" spans="1:2" x14ac:dyDescent="0.2">
      <c r="A75839" s="47"/>
      <c r="B75839" s="60"/>
    </row>
    <row r="75840" spans="1:2" x14ac:dyDescent="0.2">
      <c r="A75840" s="47"/>
      <c r="B75840" s="60"/>
    </row>
    <row r="75841" spans="1:2" x14ac:dyDescent="0.2">
      <c r="A75841" s="47"/>
      <c r="B75841" s="60"/>
    </row>
    <row r="75842" spans="1:2" x14ac:dyDescent="0.2">
      <c r="A75842" s="47"/>
      <c r="B75842" s="60"/>
    </row>
    <row r="75843" spans="1:2" x14ac:dyDescent="0.2">
      <c r="A75843" s="47"/>
      <c r="B75843" s="60"/>
    </row>
    <row r="75844" spans="1:2" x14ac:dyDescent="0.2">
      <c r="A75844" s="47"/>
      <c r="B75844" s="60"/>
    </row>
    <row r="75845" spans="1:2" x14ac:dyDescent="0.2">
      <c r="A75845" s="47"/>
      <c r="B75845" s="60"/>
    </row>
    <row r="75846" spans="1:2" x14ac:dyDescent="0.2">
      <c r="A75846" s="47"/>
      <c r="B75846" s="60"/>
    </row>
    <row r="75847" spans="1:2" x14ac:dyDescent="0.2">
      <c r="A75847" s="47"/>
      <c r="B75847" s="60"/>
    </row>
    <row r="75848" spans="1:2" x14ac:dyDescent="0.2">
      <c r="A75848" s="47"/>
      <c r="B75848" s="60"/>
    </row>
    <row r="75849" spans="1:2" x14ac:dyDescent="0.2">
      <c r="A75849" s="47"/>
      <c r="B75849" s="60"/>
    </row>
    <row r="75850" spans="1:2" x14ac:dyDescent="0.2">
      <c r="A75850" s="47"/>
      <c r="B75850" s="60"/>
    </row>
    <row r="75851" spans="1:2" x14ac:dyDescent="0.2">
      <c r="A75851" s="47"/>
      <c r="B75851" s="60"/>
    </row>
    <row r="75852" spans="1:2" x14ac:dyDescent="0.2">
      <c r="A75852" s="47"/>
      <c r="B75852" s="60"/>
    </row>
    <row r="75853" spans="1:2" x14ac:dyDescent="0.2">
      <c r="A75853" s="47"/>
      <c r="B75853" s="60"/>
    </row>
    <row r="75854" spans="1:2" x14ac:dyDescent="0.2">
      <c r="A75854" s="47"/>
      <c r="B75854" s="60"/>
    </row>
    <row r="75855" spans="1:2" x14ac:dyDescent="0.2">
      <c r="A75855" s="47"/>
      <c r="B75855" s="60"/>
    </row>
    <row r="75856" spans="1:2" x14ac:dyDescent="0.2">
      <c r="A75856" s="47"/>
      <c r="B75856" s="60"/>
    </row>
    <row r="75857" spans="1:2" x14ac:dyDescent="0.2">
      <c r="A75857" s="47"/>
      <c r="B75857" s="60"/>
    </row>
    <row r="75858" spans="1:2" x14ac:dyDescent="0.2">
      <c r="A75858" s="47"/>
      <c r="B75858" s="60"/>
    </row>
    <row r="75859" spans="1:2" x14ac:dyDescent="0.2">
      <c r="A75859" s="47"/>
      <c r="B75859" s="60"/>
    </row>
    <row r="75860" spans="1:2" x14ac:dyDescent="0.2">
      <c r="A75860" s="47"/>
      <c r="B75860" s="60"/>
    </row>
    <row r="75861" spans="1:2" x14ac:dyDescent="0.2">
      <c r="A75861" s="47"/>
      <c r="B75861" s="60"/>
    </row>
    <row r="75862" spans="1:2" x14ac:dyDescent="0.2">
      <c r="A75862" s="47"/>
      <c r="B75862" s="60"/>
    </row>
    <row r="75863" spans="1:2" x14ac:dyDescent="0.2">
      <c r="A75863" s="47"/>
      <c r="B75863" s="60"/>
    </row>
    <row r="75864" spans="1:2" x14ac:dyDescent="0.2">
      <c r="A75864" s="47"/>
      <c r="B75864" s="60"/>
    </row>
    <row r="75865" spans="1:2" x14ac:dyDescent="0.2">
      <c r="A75865" s="47"/>
      <c r="B75865" s="60"/>
    </row>
    <row r="75866" spans="1:2" x14ac:dyDescent="0.2">
      <c r="A75866" s="47"/>
      <c r="B75866" s="60"/>
    </row>
    <row r="75867" spans="1:2" x14ac:dyDescent="0.2">
      <c r="A75867" s="47"/>
      <c r="B75867" s="60"/>
    </row>
    <row r="75868" spans="1:2" x14ac:dyDescent="0.2">
      <c r="A75868" s="47"/>
      <c r="B75868" s="60"/>
    </row>
    <row r="75869" spans="1:2" x14ac:dyDescent="0.2">
      <c r="A75869" s="47"/>
      <c r="B75869" s="60"/>
    </row>
    <row r="75870" spans="1:2" x14ac:dyDescent="0.2">
      <c r="A75870" s="47"/>
      <c r="B75870" s="60"/>
    </row>
    <row r="75871" spans="1:2" x14ac:dyDescent="0.2">
      <c r="A75871" s="47"/>
      <c r="B75871" s="60"/>
    </row>
    <row r="75872" spans="1:2" x14ac:dyDescent="0.2">
      <c r="A75872" s="47"/>
      <c r="B75872" s="60"/>
    </row>
    <row r="75873" spans="1:2" x14ac:dyDescent="0.2">
      <c r="A75873" s="47"/>
      <c r="B75873" s="60"/>
    </row>
    <row r="75874" spans="1:2" x14ac:dyDescent="0.2">
      <c r="A75874" s="47"/>
      <c r="B75874" s="60"/>
    </row>
    <row r="75875" spans="1:2" x14ac:dyDescent="0.2">
      <c r="A75875" s="47"/>
      <c r="B75875" s="60"/>
    </row>
    <row r="75876" spans="1:2" x14ac:dyDescent="0.2">
      <c r="A75876" s="47"/>
      <c r="B75876" s="60"/>
    </row>
    <row r="75877" spans="1:2" x14ac:dyDescent="0.2">
      <c r="A75877" s="47"/>
      <c r="B75877" s="60"/>
    </row>
    <row r="75878" spans="1:2" x14ac:dyDescent="0.2">
      <c r="A75878" s="47"/>
      <c r="B75878" s="60"/>
    </row>
    <row r="75879" spans="1:2" x14ac:dyDescent="0.2">
      <c r="A75879" s="47"/>
      <c r="B75879" s="60"/>
    </row>
    <row r="75880" spans="1:2" x14ac:dyDescent="0.2">
      <c r="A75880" s="47"/>
      <c r="B75880" s="60"/>
    </row>
    <row r="75881" spans="1:2" x14ac:dyDescent="0.2">
      <c r="A75881" s="47"/>
      <c r="B75881" s="60"/>
    </row>
    <row r="75882" spans="1:2" x14ac:dyDescent="0.2">
      <c r="A75882" s="47"/>
      <c r="B75882" s="60"/>
    </row>
    <row r="75883" spans="1:2" x14ac:dyDescent="0.2">
      <c r="A75883" s="47"/>
      <c r="B75883" s="60"/>
    </row>
    <row r="75884" spans="1:2" x14ac:dyDescent="0.2">
      <c r="A75884" s="47"/>
      <c r="B75884" s="60"/>
    </row>
    <row r="75885" spans="1:2" x14ac:dyDescent="0.2">
      <c r="A75885" s="47"/>
      <c r="B75885" s="60"/>
    </row>
    <row r="75886" spans="1:2" x14ac:dyDescent="0.2">
      <c r="A75886" s="47"/>
      <c r="B75886" s="60"/>
    </row>
    <row r="75887" spans="1:2" x14ac:dyDescent="0.2">
      <c r="A75887" s="47"/>
      <c r="B75887" s="60"/>
    </row>
    <row r="75888" spans="1:2" x14ac:dyDescent="0.2">
      <c r="A75888" s="47"/>
      <c r="B75888" s="60"/>
    </row>
    <row r="75889" spans="1:2" x14ac:dyDescent="0.2">
      <c r="A75889" s="47"/>
      <c r="B75889" s="60"/>
    </row>
    <row r="75890" spans="1:2" x14ac:dyDescent="0.2">
      <c r="A75890" s="47"/>
      <c r="B75890" s="60"/>
    </row>
    <row r="75891" spans="1:2" x14ac:dyDescent="0.2">
      <c r="A75891" s="47"/>
      <c r="B75891" s="60"/>
    </row>
    <row r="75892" spans="1:2" x14ac:dyDescent="0.2">
      <c r="A75892" s="47"/>
      <c r="B75892" s="60"/>
    </row>
    <row r="75893" spans="1:2" x14ac:dyDescent="0.2">
      <c r="A75893" s="47"/>
      <c r="B75893" s="60"/>
    </row>
    <row r="75894" spans="1:2" x14ac:dyDescent="0.2">
      <c r="A75894" s="47"/>
      <c r="B75894" s="60"/>
    </row>
    <row r="75895" spans="1:2" x14ac:dyDescent="0.2">
      <c r="A75895" s="47"/>
      <c r="B75895" s="60"/>
    </row>
    <row r="75896" spans="1:2" x14ac:dyDescent="0.2">
      <c r="A75896" s="47"/>
      <c r="B75896" s="60"/>
    </row>
    <row r="75897" spans="1:2" x14ac:dyDescent="0.2">
      <c r="A75897" s="47"/>
      <c r="B75897" s="60"/>
    </row>
    <row r="75898" spans="1:2" x14ac:dyDescent="0.2">
      <c r="A75898" s="47"/>
      <c r="B75898" s="60"/>
    </row>
    <row r="75899" spans="1:2" x14ac:dyDescent="0.2">
      <c r="A75899" s="47"/>
      <c r="B75899" s="60"/>
    </row>
    <row r="75900" spans="1:2" x14ac:dyDescent="0.2">
      <c r="A75900" s="47"/>
      <c r="B75900" s="60"/>
    </row>
    <row r="75901" spans="1:2" x14ac:dyDescent="0.2">
      <c r="A75901" s="47"/>
      <c r="B75901" s="60"/>
    </row>
    <row r="75902" spans="1:2" x14ac:dyDescent="0.2">
      <c r="A75902" s="47"/>
      <c r="B75902" s="60"/>
    </row>
    <row r="75903" spans="1:2" x14ac:dyDescent="0.2">
      <c r="A75903" s="47"/>
      <c r="B75903" s="60"/>
    </row>
    <row r="75904" spans="1:2" x14ac:dyDescent="0.2">
      <c r="A75904" s="47"/>
      <c r="B75904" s="60"/>
    </row>
    <row r="75905" spans="1:2" x14ac:dyDescent="0.2">
      <c r="A75905" s="47"/>
      <c r="B75905" s="60"/>
    </row>
    <row r="75906" spans="1:2" x14ac:dyDescent="0.2">
      <c r="A75906" s="47"/>
      <c r="B75906" s="60"/>
    </row>
    <row r="75907" spans="1:2" x14ac:dyDescent="0.2">
      <c r="A75907" s="47"/>
      <c r="B75907" s="60"/>
    </row>
    <row r="75908" spans="1:2" x14ac:dyDescent="0.2">
      <c r="A75908" s="47"/>
      <c r="B75908" s="60"/>
    </row>
    <row r="75909" spans="1:2" x14ac:dyDescent="0.2">
      <c r="A75909" s="47"/>
      <c r="B75909" s="60"/>
    </row>
    <row r="75910" spans="1:2" x14ac:dyDescent="0.2">
      <c r="A75910" s="47"/>
      <c r="B75910" s="60"/>
    </row>
    <row r="75911" spans="1:2" x14ac:dyDescent="0.2">
      <c r="A75911" s="47"/>
      <c r="B75911" s="60"/>
    </row>
    <row r="75912" spans="1:2" x14ac:dyDescent="0.2">
      <c r="A75912" s="47"/>
      <c r="B75912" s="60"/>
    </row>
    <row r="75913" spans="1:2" x14ac:dyDescent="0.2">
      <c r="A75913" s="47"/>
      <c r="B75913" s="60"/>
    </row>
    <row r="75914" spans="1:2" x14ac:dyDescent="0.2">
      <c r="A75914" s="47"/>
      <c r="B75914" s="60"/>
    </row>
    <row r="75915" spans="1:2" x14ac:dyDescent="0.2">
      <c r="A75915" s="47"/>
      <c r="B75915" s="60"/>
    </row>
    <row r="75916" spans="1:2" x14ac:dyDescent="0.2">
      <c r="A75916" s="47"/>
      <c r="B75916" s="60"/>
    </row>
    <row r="75917" spans="1:2" x14ac:dyDescent="0.2">
      <c r="A75917" s="47"/>
      <c r="B75917" s="60"/>
    </row>
    <row r="75918" spans="1:2" x14ac:dyDescent="0.2">
      <c r="A75918" s="47"/>
      <c r="B75918" s="60"/>
    </row>
    <row r="75919" spans="1:2" x14ac:dyDescent="0.2">
      <c r="A75919" s="47"/>
      <c r="B75919" s="60"/>
    </row>
    <row r="75920" spans="1:2" x14ac:dyDescent="0.2">
      <c r="A75920" s="47"/>
      <c r="B75920" s="60"/>
    </row>
    <row r="75921" spans="1:2" x14ac:dyDescent="0.2">
      <c r="A75921" s="47"/>
      <c r="B75921" s="60"/>
    </row>
    <row r="75922" spans="1:2" x14ac:dyDescent="0.2">
      <c r="A75922" s="47"/>
      <c r="B75922" s="60"/>
    </row>
    <row r="75923" spans="1:2" x14ac:dyDescent="0.2">
      <c r="A75923" s="47"/>
      <c r="B75923" s="60"/>
    </row>
    <row r="75924" spans="1:2" x14ac:dyDescent="0.2">
      <c r="A75924" s="47"/>
      <c r="B75924" s="60"/>
    </row>
    <row r="75925" spans="1:2" x14ac:dyDescent="0.2">
      <c r="A75925" s="47"/>
      <c r="B75925" s="60"/>
    </row>
    <row r="75926" spans="1:2" x14ac:dyDescent="0.2">
      <c r="A75926" s="47"/>
      <c r="B75926" s="60"/>
    </row>
    <row r="75927" spans="1:2" x14ac:dyDescent="0.2">
      <c r="A75927" s="47"/>
      <c r="B75927" s="60"/>
    </row>
    <row r="75928" spans="1:2" x14ac:dyDescent="0.2">
      <c r="A75928" s="47"/>
      <c r="B75928" s="60"/>
    </row>
    <row r="75929" spans="1:2" x14ac:dyDescent="0.2">
      <c r="A75929" s="47"/>
      <c r="B75929" s="60"/>
    </row>
    <row r="75930" spans="1:2" x14ac:dyDescent="0.2">
      <c r="A75930" s="47"/>
      <c r="B75930" s="60"/>
    </row>
    <row r="75931" spans="1:2" x14ac:dyDescent="0.2">
      <c r="A75931" s="47"/>
      <c r="B75931" s="60"/>
    </row>
    <row r="75932" spans="1:2" x14ac:dyDescent="0.2">
      <c r="A75932" s="47"/>
      <c r="B75932" s="60"/>
    </row>
    <row r="75933" spans="1:2" x14ac:dyDescent="0.2">
      <c r="A75933" s="47"/>
      <c r="B75933" s="60"/>
    </row>
    <row r="75934" spans="1:2" x14ac:dyDescent="0.2">
      <c r="A75934" s="47"/>
      <c r="B75934" s="60"/>
    </row>
    <row r="75935" spans="1:2" x14ac:dyDescent="0.2">
      <c r="A75935" s="47"/>
      <c r="B75935" s="60"/>
    </row>
    <row r="75936" spans="1:2" x14ac:dyDescent="0.2">
      <c r="A75936" s="47"/>
      <c r="B75936" s="60"/>
    </row>
    <row r="75937" spans="1:2" x14ac:dyDescent="0.2">
      <c r="A75937" s="47"/>
      <c r="B75937" s="60"/>
    </row>
    <row r="75938" spans="1:2" x14ac:dyDescent="0.2">
      <c r="A75938" s="47"/>
      <c r="B75938" s="60"/>
    </row>
    <row r="75939" spans="1:2" x14ac:dyDescent="0.2">
      <c r="A75939" s="47"/>
      <c r="B75939" s="60"/>
    </row>
    <row r="75940" spans="1:2" x14ac:dyDescent="0.2">
      <c r="A75940" s="47"/>
      <c r="B75940" s="60"/>
    </row>
    <row r="75941" spans="1:2" x14ac:dyDescent="0.2">
      <c r="A75941" s="47"/>
      <c r="B75941" s="60"/>
    </row>
    <row r="75942" spans="1:2" x14ac:dyDescent="0.2">
      <c r="A75942" s="47"/>
      <c r="B75942" s="60"/>
    </row>
    <row r="75943" spans="1:2" x14ac:dyDescent="0.2">
      <c r="A75943" s="47"/>
      <c r="B75943" s="60"/>
    </row>
    <row r="75944" spans="1:2" x14ac:dyDescent="0.2">
      <c r="A75944" s="47"/>
      <c r="B75944" s="60"/>
    </row>
    <row r="75945" spans="1:2" x14ac:dyDescent="0.2">
      <c r="A75945" s="47"/>
      <c r="B75945" s="60"/>
    </row>
    <row r="75946" spans="1:2" x14ac:dyDescent="0.2">
      <c r="A75946" s="47"/>
      <c r="B75946" s="60"/>
    </row>
    <row r="75947" spans="1:2" x14ac:dyDescent="0.2">
      <c r="A75947" s="47"/>
      <c r="B75947" s="60"/>
    </row>
    <row r="75948" spans="1:2" x14ac:dyDescent="0.2">
      <c r="A75948" s="47"/>
      <c r="B75948" s="60"/>
    </row>
    <row r="75949" spans="1:2" x14ac:dyDescent="0.2">
      <c r="A75949" s="47"/>
      <c r="B75949" s="60"/>
    </row>
    <row r="75950" spans="1:2" x14ac:dyDescent="0.2">
      <c r="A75950" s="47"/>
      <c r="B75950" s="60"/>
    </row>
    <row r="75951" spans="1:2" x14ac:dyDescent="0.2">
      <c r="A75951" s="47"/>
      <c r="B75951" s="60"/>
    </row>
    <row r="75952" spans="1:2" x14ac:dyDescent="0.2">
      <c r="A75952" s="47"/>
      <c r="B75952" s="60"/>
    </row>
    <row r="75953" spans="1:2" x14ac:dyDescent="0.2">
      <c r="A75953" s="47"/>
      <c r="B75953" s="60"/>
    </row>
    <row r="75954" spans="1:2" x14ac:dyDescent="0.2">
      <c r="A75954" s="47"/>
      <c r="B75954" s="60"/>
    </row>
    <row r="75955" spans="1:2" x14ac:dyDescent="0.2">
      <c r="A75955" s="47"/>
      <c r="B75955" s="60"/>
    </row>
    <row r="75956" spans="1:2" x14ac:dyDescent="0.2">
      <c r="A75956" s="47"/>
      <c r="B75956" s="60"/>
    </row>
    <row r="75957" spans="1:2" x14ac:dyDescent="0.2">
      <c r="A75957" s="47"/>
      <c r="B75957" s="60"/>
    </row>
    <row r="75958" spans="1:2" x14ac:dyDescent="0.2">
      <c r="A75958" s="47"/>
      <c r="B75958" s="60"/>
    </row>
    <row r="75959" spans="1:2" x14ac:dyDescent="0.2">
      <c r="A75959" s="47"/>
      <c r="B75959" s="60"/>
    </row>
    <row r="75960" spans="1:2" x14ac:dyDescent="0.2">
      <c r="A75960" s="47"/>
      <c r="B75960" s="60"/>
    </row>
    <row r="75961" spans="1:2" x14ac:dyDescent="0.2">
      <c r="A75961" s="47"/>
      <c r="B75961" s="60"/>
    </row>
    <row r="75962" spans="1:2" x14ac:dyDescent="0.2">
      <c r="A75962" s="47"/>
      <c r="B75962" s="60"/>
    </row>
    <row r="75963" spans="1:2" x14ac:dyDescent="0.2">
      <c r="A75963" s="47"/>
      <c r="B75963" s="60"/>
    </row>
    <row r="75964" spans="1:2" x14ac:dyDescent="0.2">
      <c r="A75964" s="47"/>
      <c r="B75964" s="60"/>
    </row>
    <row r="75965" spans="1:2" x14ac:dyDescent="0.2">
      <c r="A75965" s="47"/>
      <c r="B75965" s="60"/>
    </row>
    <row r="75966" spans="1:2" x14ac:dyDescent="0.2">
      <c r="A75966" s="47"/>
      <c r="B75966" s="60"/>
    </row>
    <row r="75967" spans="1:2" x14ac:dyDescent="0.2">
      <c r="A75967" s="47"/>
      <c r="B75967" s="60"/>
    </row>
    <row r="75968" spans="1:2" x14ac:dyDescent="0.2">
      <c r="A75968" s="47"/>
      <c r="B75968" s="60"/>
    </row>
    <row r="75969" spans="1:2" x14ac:dyDescent="0.2">
      <c r="A75969" s="47"/>
      <c r="B75969" s="60"/>
    </row>
    <row r="75970" spans="1:2" x14ac:dyDescent="0.2">
      <c r="A75970" s="47"/>
      <c r="B75970" s="60"/>
    </row>
    <row r="75971" spans="1:2" x14ac:dyDescent="0.2">
      <c r="A75971" s="47"/>
      <c r="B75971" s="60"/>
    </row>
    <row r="75972" spans="1:2" x14ac:dyDescent="0.2">
      <c r="A75972" s="47"/>
      <c r="B75972" s="60"/>
    </row>
    <row r="75973" spans="1:2" x14ac:dyDescent="0.2">
      <c r="A75973" s="47"/>
      <c r="B75973" s="60"/>
    </row>
    <row r="75974" spans="1:2" x14ac:dyDescent="0.2">
      <c r="A75974" s="47"/>
      <c r="B75974" s="60"/>
    </row>
    <row r="75975" spans="1:2" x14ac:dyDescent="0.2">
      <c r="A75975" s="47"/>
      <c r="B75975" s="60"/>
    </row>
    <row r="75976" spans="1:2" x14ac:dyDescent="0.2">
      <c r="A75976" s="47"/>
      <c r="B75976" s="60"/>
    </row>
    <row r="75977" spans="1:2" x14ac:dyDescent="0.2">
      <c r="A75977" s="47"/>
      <c r="B75977" s="60"/>
    </row>
    <row r="75978" spans="1:2" x14ac:dyDescent="0.2">
      <c r="A75978" s="47"/>
      <c r="B75978" s="60"/>
    </row>
    <row r="75979" spans="1:2" x14ac:dyDescent="0.2">
      <c r="A75979" s="47"/>
      <c r="B75979" s="60"/>
    </row>
    <row r="75980" spans="1:2" x14ac:dyDescent="0.2">
      <c r="A75980" s="47"/>
      <c r="B75980" s="60"/>
    </row>
    <row r="75981" spans="1:2" x14ac:dyDescent="0.2">
      <c r="A75981" s="47"/>
      <c r="B75981" s="60"/>
    </row>
    <row r="75982" spans="1:2" x14ac:dyDescent="0.2">
      <c r="A75982" s="47"/>
      <c r="B75982" s="60"/>
    </row>
    <row r="75983" spans="1:2" x14ac:dyDescent="0.2">
      <c r="A75983" s="47"/>
      <c r="B75983" s="60"/>
    </row>
    <row r="75984" spans="1:2" x14ac:dyDescent="0.2">
      <c r="A75984" s="47"/>
      <c r="B75984" s="60"/>
    </row>
    <row r="75985" spans="1:2" x14ac:dyDescent="0.2">
      <c r="A75985" s="47"/>
      <c r="B75985" s="60"/>
    </row>
    <row r="75986" spans="1:2" x14ac:dyDescent="0.2">
      <c r="A75986" s="47"/>
      <c r="B75986" s="60"/>
    </row>
    <row r="75987" spans="1:2" x14ac:dyDescent="0.2">
      <c r="A75987" s="47"/>
      <c r="B75987" s="60"/>
    </row>
    <row r="75988" spans="1:2" x14ac:dyDescent="0.2">
      <c r="A75988" s="47"/>
      <c r="B75988" s="60"/>
    </row>
    <row r="75989" spans="1:2" x14ac:dyDescent="0.2">
      <c r="A75989" s="47"/>
      <c r="B75989" s="60"/>
    </row>
    <row r="75990" spans="1:2" x14ac:dyDescent="0.2">
      <c r="A75990" s="47"/>
      <c r="B75990" s="60"/>
    </row>
    <row r="75991" spans="1:2" x14ac:dyDescent="0.2">
      <c r="A75991" s="47"/>
      <c r="B75991" s="60"/>
    </row>
    <row r="75992" spans="1:2" x14ac:dyDescent="0.2">
      <c r="A75992" s="47"/>
      <c r="B75992" s="60"/>
    </row>
    <row r="75993" spans="1:2" x14ac:dyDescent="0.2">
      <c r="A75993" s="47"/>
      <c r="B75993" s="60"/>
    </row>
    <row r="75994" spans="1:2" x14ac:dyDescent="0.2">
      <c r="A75994" s="47"/>
      <c r="B75994" s="60"/>
    </row>
    <row r="75995" spans="1:2" x14ac:dyDescent="0.2">
      <c r="A75995" s="47"/>
      <c r="B75995" s="60"/>
    </row>
    <row r="75996" spans="1:2" x14ac:dyDescent="0.2">
      <c r="A75996" s="47"/>
      <c r="B75996" s="60"/>
    </row>
    <row r="75997" spans="1:2" x14ac:dyDescent="0.2">
      <c r="A75997" s="47"/>
      <c r="B75997" s="60"/>
    </row>
    <row r="75998" spans="1:2" x14ac:dyDescent="0.2">
      <c r="A75998" s="47"/>
      <c r="B75998" s="60"/>
    </row>
    <row r="75999" spans="1:2" x14ac:dyDescent="0.2">
      <c r="A75999" s="47"/>
      <c r="B75999" s="60"/>
    </row>
    <row r="76000" spans="1:2" x14ac:dyDescent="0.2">
      <c r="A76000" s="47"/>
      <c r="B76000" s="60"/>
    </row>
    <row r="76001" spans="1:2" x14ac:dyDescent="0.2">
      <c r="A76001" s="47"/>
      <c r="B76001" s="60"/>
    </row>
    <row r="76002" spans="1:2" x14ac:dyDescent="0.2">
      <c r="A76002" s="47"/>
      <c r="B76002" s="60"/>
    </row>
    <row r="76003" spans="1:2" x14ac:dyDescent="0.2">
      <c r="A76003" s="47"/>
      <c r="B76003" s="60"/>
    </row>
    <row r="76004" spans="1:2" x14ac:dyDescent="0.2">
      <c r="A76004" s="47"/>
      <c r="B76004" s="60"/>
    </row>
    <row r="76005" spans="1:2" x14ac:dyDescent="0.2">
      <c r="A76005" s="47"/>
      <c r="B76005" s="60"/>
    </row>
    <row r="76006" spans="1:2" x14ac:dyDescent="0.2">
      <c r="A76006" s="47"/>
      <c r="B76006" s="60"/>
    </row>
    <row r="76007" spans="1:2" x14ac:dyDescent="0.2">
      <c r="A76007" s="47"/>
      <c r="B76007" s="60"/>
    </row>
    <row r="76008" spans="1:2" x14ac:dyDescent="0.2">
      <c r="A76008" s="47"/>
      <c r="B76008" s="60"/>
    </row>
    <row r="76009" spans="1:2" x14ac:dyDescent="0.2">
      <c r="A76009" s="47"/>
      <c r="B76009" s="60"/>
    </row>
    <row r="76010" spans="1:2" x14ac:dyDescent="0.2">
      <c r="A76010" s="47"/>
      <c r="B76010" s="60"/>
    </row>
    <row r="76011" spans="1:2" x14ac:dyDescent="0.2">
      <c r="A76011" s="47"/>
      <c r="B76011" s="60"/>
    </row>
    <row r="76012" spans="1:2" x14ac:dyDescent="0.2">
      <c r="A76012" s="47"/>
      <c r="B76012" s="60"/>
    </row>
    <row r="76013" spans="1:2" x14ac:dyDescent="0.2">
      <c r="A76013" s="47"/>
      <c r="B76013" s="60"/>
    </row>
    <row r="76014" spans="1:2" x14ac:dyDescent="0.2">
      <c r="A76014" s="47"/>
      <c r="B76014" s="60"/>
    </row>
    <row r="76015" spans="1:2" x14ac:dyDescent="0.2">
      <c r="A76015" s="47"/>
      <c r="B76015" s="60"/>
    </row>
    <row r="76016" spans="1:2" x14ac:dyDescent="0.2">
      <c r="A76016" s="47"/>
      <c r="B76016" s="60"/>
    </row>
    <row r="76017" spans="1:2" x14ac:dyDescent="0.2">
      <c r="A76017" s="47"/>
      <c r="B76017" s="60"/>
    </row>
    <row r="76018" spans="1:2" x14ac:dyDescent="0.2">
      <c r="A76018" s="47"/>
      <c r="B76018" s="60"/>
    </row>
    <row r="76019" spans="1:2" x14ac:dyDescent="0.2">
      <c r="A76019" s="47"/>
      <c r="B76019" s="60"/>
    </row>
    <row r="76020" spans="1:2" x14ac:dyDescent="0.2">
      <c r="A76020" s="47"/>
      <c r="B76020" s="60"/>
    </row>
    <row r="76021" spans="1:2" x14ac:dyDescent="0.2">
      <c r="A76021" s="47"/>
      <c r="B76021" s="60"/>
    </row>
    <row r="76022" spans="1:2" x14ac:dyDescent="0.2">
      <c r="A76022" s="47"/>
      <c r="B76022" s="60"/>
    </row>
    <row r="76023" spans="1:2" x14ac:dyDescent="0.2">
      <c r="A76023" s="47"/>
      <c r="B76023" s="60"/>
    </row>
    <row r="76024" spans="1:2" x14ac:dyDescent="0.2">
      <c r="A76024" s="47"/>
      <c r="B76024" s="60"/>
    </row>
    <row r="76025" spans="1:2" x14ac:dyDescent="0.2">
      <c r="A76025" s="47"/>
      <c r="B76025" s="60"/>
    </row>
    <row r="76026" spans="1:2" x14ac:dyDescent="0.2">
      <c r="A76026" s="47"/>
      <c r="B76026" s="60"/>
    </row>
    <row r="76027" spans="1:2" x14ac:dyDescent="0.2">
      <c r="A76027" s="47"/>
      <c r="B76027" s="60"/>
    </row>
    <row r="76028" spans="1:2" x14ac:dyDescent="0.2">
      <c r="A76028" s="47"/>
      <c r="B76028" s="60"/>
    </row>
    <row r="76029" spans="1:2" x14ac:dyDescent="0.2">
      <c r="A76029" s="47"/>
      <c r="B76029" s="60"/>
    </row>
    <row r="76030" spans="1:2" x14ac:dyDescent="0.2">
      <c r="A76030" s="47"/>
      <c r="B76030" s="60"/>
    </row>
    <row r="76031" spans="1:2" x14ac:dyDescent="0.2">
      <c r="A76031" s="47"/>
      <c r="B76031" s="60"/>
    </row>
    <row r="76032" spans="1:2" x14ac:dyDescent="0.2">
      <c r="A76032" s="47"/>
      <c r="B76032" s="60"/>
    </row>
    <row r="76033" spans="1:2" x14ac:dyDescent="0.2">
      <c r="A76033" s="47"/>
      <c r="B76033" s="60"/>
    </row>
    <row r="76034" spans="1:2" x14ac:dyDescent="0.2">
      <c r="A76034" s="47"/>
      <c r="B76034" s="60"/>
    </row>
    <row r="76035" spans="1:2" x14ac:dyDescent="0.2">
      <c r="A76035" s="47"/>
      <c r="B76035" s="60"/>
    </row>
    <row r="76036" spans="1:2" x14ac:dyDescent="0.2">
      <c r="A76036" s="47"/>
      <c r="B76036" s="60"/>
    </row>
    <row r="76037" spans="1:2" x14ac:dyDescent="0.2">
      <c r="A76037" s="47"/>
      <c r="B76037" s="60"/>
    </row>
    <row r="76038" spans="1:2" x14ac:dyDescent="0.2">
      <c r="A76038" s="47"/>
      <c r="B76038" s="60"/>
    </row>
    <row r="76039" spans="1:2" x14ac:dyDescent="0.2">
      <c r="A76039" s="47"/>
      <c r="B76039" s="60"/>
    </row>
    <row r="76040" spans="1:2" x14ac:dyDescent="0.2">
      <c r="A76040" s="47"/>
      <c r="B76040" s="60"/>
    </row>
    <row r="76041" spans="1:2" x14ac:dyDescent="0.2">
      <c r="A76041" s="47"/>
      <c r="B76041" s="60"/>
    </row>
    <row r="76042" spans="1:2" x14ac:dyDescent="0.2">
      <c r="A76042" s="47"/>
      <c r="B76042" s="60"/>
    </row>
    <row r="76043" spans="1:2" x14ac:dyDescent="0.2">
      <c r="A76043" s="47"/>
      <c r="B76043" s="60"/>
    </row>
    <row r="76044" spans="1:2" x14ac:dyDescent="0.2">
      <c r="A76044" s="47"/>
      <c r="B76044" s="60"/>
    </row>
    <row r="76045" spans="1:2" x14ac:dyDescent="0.2">
      <c r="A76045" s="47"/>
      <c r="B76045" s="60"/>
    </row>
    <row r="76046" spans="1:2" x14ac:dyDescent="0.2">
      <c r="A76046" s="47"/>
      <c r="B76046" s="60"/>
    </row>
    <row r="76047" spans="1:2" x14ac:dyDescent="0.2">
      <c r="A76047" s="47"/>
      <c r="B76047" s="60"/>
    </row>
    <row r="76048" spans="1:2" x14ac:dyDescent="0.2">
      <c r="A76048" s="47"/>
      <c r="B76048" s="60"/>
    </row>
    <row r="76049" spans="1:2" x14ac:dyDescent="0.2">
      <c r="A76049" s="47"/>
      <c r="B76049" s="60"/>
    </row>
    <row r="76050" spans="1:2" x14ac:dyDescent="0.2">
      <c r="A76050" s="47"/>
      <c r="B76050" s="60"/>
    </row>
    <row r="76051" spans="1:2" x14ac:dyDescent="0.2">
      <c r="A76051" s="47"/>
      <c r="B76051" s="60"/>
    </row>
    <row r="76052" spans="1:2" x14ac:dyDescent="0.2">
      <c r="A76052" s="47"/>
      <c r="B76052" s="60"/>
    </row>
    <row r="76053" spans="1:2" x14ac:dyDescent="0.2">
      <c r="A76053" s="47"/>
      <c r="B76053" s="60"/>
    </row>
    <row r="76054" spans="1:2" x14ac:dyDescent="0.2">
      <c r="A76054" s="47"/>
      <c r="B76054" s="60"/>
    </row>
    <row r="76055" spans="1:2" x14ac:dyDescent="0.2">
      <c r="A76055" s="47"/>
      <c r="B76055" s="60"/>
    </row>
    <row r="76056" spans="1:2" x14ac:dyDescent="0.2">
      <c r="A76056" s="47"/>
      <c r="B76056" s="60"/>
    </row>
    <row r="76057" spans="1:2" x14ac:dyDescent="0.2">
      <c r="A76057" s="47"/>
      <c r="B76057" s="60"/>
    </row>
    <row r="76058" spans="1:2" x14ac:dyDescent="0.2">
      <c r="A76058" s="47"/>
      <c r="B76058" s="60"/>
    </row>
    <row r="76059" spans="1:2" x14ac:dyDescent="0.2">
      <c r="A76059" s="47"/>
      <c r="B76059" s="60"/>
    </row>
    <row r="76060" spans="1:2" x14ac:dyDescent="0.2">
      <c r="A76060" s="47"/>
      <c r="B76060" s="60"/>
    </row>
    <row r="76061" spans="1:2" x14ac:dyDescent="0.2">
      <c r="A76061" s="47"/>
      <c r="B76061" s="60"/>
    </row>
    <row r="76062" spans="1:2" x14ac:dyDescent="0.2">
      <c r="A76062" s="47"/>
      <c r="B76062" s="60"/>
    </row>
    <row r="76063" spans="1:2" x14ac:dyDescent="0.2">
      <c r="A76063" s="47"/>
      <c r="B76063" s="60"/>
    </row>
    <row r="76064" spans="1:2" x14ac:dyDescent="0.2">
      <c r="A76064" s="47"/>
      <c r="B76064" s="60"/>
    </row>
    <row r="76065" spans="1:2" x14ac:dyDescent="0.2">
      <c r="A76065" s="47"/>
      <c r="B76065" s="60"/>
    </row>
    <row r="76066" spans="1:2" x14ac:dyDescent="0.2">
      <c r="A76066" s="47"/>
      <c r="B76066" s="60"/>
    </row>
    <row r="76067" spans="1:2" x14ac:dyDescent="0.2">
      <c r="A76067" s="47"/>
      <c r="B76067" s="60"/>
    </row>
    <row r="76068" spans="1:2" x14ac:dyDescent="0.2">
      <c r="A76068" s="47"/>
      <c r="B76068" s="60"/>
    </row>
    <row r="76069" spans="1:2" x14ac:dyDescent="0.2">
      <c r="A76069" s="47"/>
      <c r="B76069" s="60"/>
    </row>
    <row r="76070" spans="1:2" x14ac:dyDescent="0.2">
      <c r="A76070" s="47"/>
      <c r="B76070" s="60"/>
    </row>
    <row r="76071" spans="1:2" x14ac:dyDescent="0.2">
      <c r="A76071" s="47"/>
      <c r="B76071" s="60"/>
    </row>
    <row r="76072" spans="1:2" x14ac:dyDescent="0.2">
      <c r="A76072" s="47"/>
      <c r="B76072" s="60"/>
    </row>
    <row r="76073" spans="1:2" x14ac:dyDescent="0.2">
      <c r="A76073" s="47"/>
      <c r="B76073" s="60"/>
    </row>
    <row r="76074" spans="1:2" x14ac:dyDescent="0.2">
      <c r="A76074" s="47"/>
      <c r="B76074" s="60"/>
    </row>
    <row r="76075" spans="1:2" x14ac:dyDescent="0.2">
      <c r="A76075" s="47"/>
      <c r="B76075" s="60"/>
    </row>
    <row r="76076" spans="1:2" x14ac:dyDescent="0.2">
      <c r="A76076" s="47"/>
      <c r="B76076" s="60"/>
    </row>
    <row r="76077" spans="1:2" x14ac:dyDescent="0.2">
      <c r="A76077" s="47"/>
      <c r="B76077" s="60"/>
    </row>
    <row r="76078" spans="1:2" x14ac:dyDescent="0.2">
      <c r="A76078" s="47"/>
      <c r="B76078" s="60"/>
    </row>
    <row r="76079" spans="1:2" x14ac:dyDescent="0.2">
      <c r="A76079" s="47"/>
      <c r="B76079" s="60"/>
    </row>
    <row r="76080" spans="1:2" x14ac:dyDescent="0.2">
      <c r="A76080" s="47"/>
      <c r="B76080" s="60"/>
    </row>
    <row r="76081" spans="1:2" x14ac:dyDescent="0.2">
      <c r="A76081" s="47"/>
      <c r="B76081" s="60"/>
    </row>
    <row r="76082" spans="1:2" x14ac:dyDescent="0.2">
      <c r="A76082" s="47"/>
      <c r="B76082" s="60"/>
    </row>
    <row r="76083" spans="1:2" x14ac:dyDescent="0.2">
      <c r="A76083" s="47"/>
      <c r="B76083" s="60"/>
    </row>
    <row r="76084" spans="1:2" x14ac:dyDescent="0.2">
      <c r="A76084" s="47"/>
      <c r="B76084" s="60"/>
    </row>
    <row r="76085" spans="1:2" x14ac:dyDescent="0.2">
      <c r="A76085" s="47"/>
      <c r="B76085" s="60"/>
    </row>
    <row r="76086" spans="1:2" x14ac:dyDescent="0.2">
      <c r="A76086" s="47"/>
      <c r="B76086" s="60"/>
    </row>
    <row r="76087" spans="1:2" x14ac:dyDescent="0.2">
      <c r="A76087" s="47"/>
      <c r="B76087" s="60"/>
    </row>
    <row r="76088" spans="1:2" x14ac:dyDescent="0.2">
      <c r="A76088" s="47"/>
      <c r="B76088" s="60"/>
    </row>
    <row r="76089" spans="1:2" x14ac:dyDescent="0.2">
      <c r="A76089" s="47"/>
      <c r="B76089" s="60"/>
    </row>
    <row r="76090" spans="1:2" x14ac:dyDescent="0.2">
      <c r="A76090" s="47"/>
      <c r="B76090" s="60"/>
    </row>
    <row r="76091" spans="1:2" x14ac:dyDescent="0.2">
      <c r="A76091" s="47"/>
      <c r="B76091" s="60"/>
    </row>
    <row r="76092" spans="1:2" x14ac:dyDescent="0.2">
      <c r="A76092" s="47"/>
      <c r="B76092" s="60"/>
    </row>
    <row r="76093" spans="1:2" x14ac:dyDescent="0.2">
      <c r="A76093" s="47"/>
      <c r="B76093" s="60"/>
    </row>
    <row r="76094" spans="1:2" x14ac:dyDescent="0.2">
      <c r="A76094" s="47"/>
      <c r="B76094" s="60"/>
    </row>
    <row r="76095" spans="1:2" x14ac:dyDescent="0.2">
      <c r="A76095" s="47"/>
      <c r="B76095" s="60"/>
    </row>
    <row r="76096" spans="1:2" x14ac:dyDescent="0.2">
      <c r="A76096" s="47"/>
      <c r="B76096" s="60"/>
    </row>
    <row r="76097" spans="1:2" x14ac:dyDescent="0.2">
      <c r="A76097" s="47"/>
      <c r="B76097" s="60"/>
    </row>
    <row r="76098" spans="1:2" x14ac:dyDescent="0.2">
      <c r="A76098" s="47"/>
      <c r="B76098" s="60"/>
    </row>
    <row r="76099" spans="1:2" x14ac:dyDescent="0.2">
      <c r="A76099" s="47"/>
      <c r="B76099" s="60"/>
    </row>
    <row r="76100" spans="1:2" x14ac:dyDescent="0.2">
      <c r="A76100" s="47"/>
      <c r="B76100" s="60"/>
    </row>
    <row r="76101" spans="1:2" x14ac:dyDescent="0.2">
      <c r="A76101" s="47"/>
      <c r="B76101" s="60"/>
    </row>
    <row r="76102" spans="1:2" x14ac:dyDescent="0.2">
      <c r="A76102" s="47"/>
      <c r="B76102" s="60"/>
    </row>
    <row r="76103" spans="1:2" x14ac:dyDescent="0.2">
      <c r="A76103" s="47"/>
      <c r="B76103" s="60"/>
    </row>
    <row r="76104" spans="1:2" x14ac:dyDescent="0.2">
      <c r="A76104" s="47"/>
      <c r="B76104" s="60"/>
    </row>
    <row r="76105" spans="1:2" x14ac:dyDescent="0.2">
      <c r="A76105" s="47"/>
      <c r="B76105" s="60"/>
    </row>
    <row r="76106" spans="1:2" x14ac:dyDescent="0.2">
      <c r="A76106" s="47"/>
      <c r="B76106" s="60"/>
    </row>
    <row r="76107" spans="1:2" x14ac:dyDescent="0.2">
      <c r="A76107" s="47"/>
      <c r="B76107" s="60"/>
    </row>
    <row r="76108" spans="1:2" x14ac:dyDescent="0.2">
      <c r="A76108" s="47"/>
      <c r="B76108" s="60"/>
    </row>
    <row r="76109" spans="1:2" x14ac:dyDescent="0.2">
      <c r="A76109" s="47"/>
      <c r="B76109" s="60"/>
    </row>
    <row r="76110" spans="1:2" x14ac:dyDescent="0.2">
      <c r="A76110" s="47"/>
      <c r="B76110" s="60"/>
    </row>
    <row r="76111" spans="1:2" x14ac:dyDescent="0.2">
      <c r="A76111" s="47"/>
      <c r="B76111" s="60"/>
    </row>
    <row r="76112" spans="1:2" x14ac:dyDescent="0.2">
      <c r="A76112" s="47"/>
      <c r="B76112" s="60"/>
    </row>
    <row r="76113" spans="1:2" x14ac:dyDescent="0.2">
      <c r="A76113" s="47"/>
      <c r="B76113" s="60"/>
    </row>
    <row r="76114" spans="1:2" x14ac:dyDescent="0.2">
      <c r="A76114" s="47"/>
      <c r="B76114" s="60"/>
    </row>
    <row r="76115" spans="1:2" x14ac:dyDescent="0.2">
      <c r="A76115" s="47"/>
      <c r="B76115" s="60"/>
    </row>
    <row r="76116" spans="1:2" x14ac:dyDescent="0.2">
      <c r="A76116" s="47"/>
      <c r="B76116" s="60"/>
    </row>
    <row r="76117" spans="1:2" x14ac:dyDescent="0.2">
      <c r="A76117" s="47"/>
      <c r="B76117" s="60"/>
    </row>
    <row r="76118" spans="1:2" x14ac:dyDescent="0.2">
      <c r="A76118" s="47"/>
      <c r="B76118" s="60"/>
    </row>
    <row r="76119" spans="1:2" x14ac:dyDescent="0.2">
      <c r="A76119" s="47"/>
      <c r="B76119" s="60"/>
    </row>
    <row r="76120" spans="1:2" x14ac:dyDescent="0.2">
      <c r="A76120" s="47"/>
      <c r="B76120" s="60"/>
    </row>
    <row r="76121" spans="1:2" x14ac:dyDescent="0.2">
      <c r="A76121" s="47"/>
      <c r="B76121" s="60"/>
    </row>
    <row r="76122" spans="1:2" x14ac:dyDescent="0.2">
      <c r="A76122" s="47"/>
      <c r="B76122" s="60"/>
    </row>
    <row r="76123" spans="1:2" x14ac:dyDescent="0.2">
      <c r="A76123" s="47"/>
      <c r="B76123" s="60"/>
    </row>
    <row r="76124" spans="1:2" x14ac:dyDescent="0.2">
      <c r="A76124" s="47"/>
      <c r="B76124" s="60"/>
    </row>
    <row r="76125" spans="1:2" x14ac:dyDescent="0.2">
      <c r="A76125" s="47"/>
      <c r="B76125" s="60"/>
    </row>
    <row r="76126" spans="1:2" x14ac:dyDescent="0.2">
      <c r="A76126" s="47"/>
      <c r="B76126" s="60"/>
    </row>
    <row r="76127" spans="1:2" x14ac:dyDescent="0.2">
      <c r="A76127" s="47"/>
      <c r="B76127" s="60"/>
    </row>
    <row r="76128" spans="1:2" x14ac:dyDescent="0.2">
      <c r="A76128" s="47"/>
      <c r="B76128" s="60"/>
    </row>
    <row r="76129" spans="1:2" x14ac:dyDescent="0.2">
      <c r="A76129" s="47"/>
      <c r="B76129" s="60"/>
    </row>
    <row r="76130" spans="1:2" x14ac:dyDescent="0.2">
      <c r="A76130" s="47"/>
      <c r="B76130" s="60"/>
    </row>
    <row r="76131" spans="1:2" x14ac:dyDescent="0.2">
      <c r="A76131" s="47"/>
      <c r="B76131" s="60"/>
    </row>
    <row r="76132" spans="1:2" x14ac:dyDescent="0.2">
      <c r="A76132" s="47"/>
      <c r="B76132" s="60"/>
    </row>
    <row r="76133" spans="1:2" x14ac:dyDescent="0.2">
      <c r="A76133" s="47"/>
      <c r="B76133" s="60"/>
    </row>
    <row r="76134" spans="1:2" x14ac:dyDescent="0.2">
      <c r="A76134" s="47"/>
      <c r="B76134" s="60"/>
    </row>
    <row r="76135" spans="1:2" x14ac:dyDescent="0.2">
      <c r="A76135" s="47"/>
      <c r="B76135" s="60"/>
    </row>
    <row r="76136" spans="1:2" x14ac:dyDescent="0.2">
      <c r="A76136" s="47"/>
      <c r="B76136" s="60"/>
    </row>
    <row r="76137" spans="1:2" x14ac:dyDescent="0.2">
      <c r="A76137" s="47"/>
      <c r="B76137" s="60"/>
    </row>
    <row r="76138" spans="1:2" x14ac:dyDescent="0.2">
      <c r="A76138" s="47"/>
      <c r="B76138" s="60"/>
    </row>
    <row r="76139" spans="1:2" x14ac:dyDescent="0.2">
      <c r="A76139" s="47"/>
      <c r="B76139" s="60"/>
    </row>
    <row r="76140" spans="1:2" x14ac:dyDescent="0.2">
      <c r="A76140" s="47"/>
      <c r="B76140" s="60"/>
    </row>
    <row r="76141" spans="1:2" x14ac:dyDescent="0.2">
      <c r="A76141" s="47"/>
      <c r="B76141" s="60"/>
    </row>
    <row r="76142" spans="1:2" x14ac:dyDescent="0.2">
      <c r="A76142" s="47"/>
      <c r="B76142" s="60"/>
    </row>
    <row r="76143" spans="1:2" x14ac:dyDescent="0.2">
      <c r="A76143" s="47"/>
      <c r="B76143" s="60"/>
    </row>
    <row r="76144" spans="1:2" x14ac:dyDescent="0.2">
      <c r="A76144" s="47"/>
      <c r="B76144" s="60"/>
    </row>
    <row r="76145" spans="1:2" x14ac:dyDescent="0.2">
      <c r="A76145" s="47"/>
      <c r="B76145" s="60"/>
    </row>
    <row r="76146" spans="1:2" x14ac:dyDescent="0.2">
      <c r="A76146" s="47"/>
      <c r="B76146" s="60"/>
    </row>
    <row r="76147" spans="1:2" x14ac:dyDescent="0.2">
      <c r="A76147" s="47"/>
      <c r="B76147" s="60"/>
    </row>
    <row r="76148" spans="1:2" x14ac:dyDescent="0.2">
      <c r="A76148" s="47"/>
      <c r="B76148" s="60"/>
    </row>
    <row r="76149" spans="1:2" x14ac:dyDescent="0.2">
      <c r="A76149" s="47"/>
      <c r="B76149" s="60"/>
    </row>
    <row r="76150" spans="1:2" x14ac:dyDescent="0.2">
      <c r="A76150" s="47"/>
      <c r="B76150" s="60"/>
    </row>
    <row r="76151" spans="1:2" x14ac:dyDescent="0.2">
      <c r="A76151" s="47"/>
      <c r="B76151" s="60"/>
    </row>
    <row r="76152" spans="1:2" x14ac:dyDescent="0.2">
      <c r="A76152" s="47"/>
      <c r="B76152" s="60"/>
    </row>
    <row r="76153" spans="1:2" x14ac:dyDescent="0.2">
      <c r="A76153" s="47"/>
      <c r="B76153" s="60"/>
    </row>
    <row r="76154" spans="1:2" x14ac:dyDescent="0.2">
      <c r="A76154" s="47"/>
      <c r="B76154" s="60"/>
    </row>
    <row r="76155" spans="1:2" x14ac:dyDescent="0.2">
      <c r="A76155" s="47"/>
      <c r="B76155" s="60"/>
    </row>
    <row r="76156" spans="1:2" x14ac:dyDescent="0.2">
      <c r="A76156" s="47"/>
      <c r="B76156" s="60"/>
    </row>
    <row r="76157" spans="1:2" x14ac:dyDescent="0.2">
      <c r="A76157" s="47"/>
      <c r="B76157" s="60"/>
    </row>
    <row r="76158" spans="1:2" x14ac:dyDescent="0.2">
      <c r="A76158" s="47"/>
      <c r="B76158" s="60"/>
    </row>
    <row r="76159" spans="1:2" x14ac:dyDescent="0.2">
      <c r="A76159" s="47"/>
      <c r="B76159" s="60"/>
    </row>
    <row r="76160" spans="1:2" x14ac:dyDescent="0.2">
      <c r="A76160" s="47"/>
      <c r="B76160" s="60"/>
    </row>
    <row r="76161" spans="1:2" x14ac:dyDescent="0.2">
      <c r="A76161" s="47"/>
      <c r="B76161" s="60"/>
    </row>
    <row r="76162" spans="1:2" x14ac:dyDescent="0.2">
      <c r="A76162" s="47"/>
      <c r="B76162" s="60"/>
    </row>
    <row r="76163" spans="1:2" x14ac:dyDescent="0.2">
      <c r="A76163" s="47"/>
      <c r="B76163" s="60"/>
    </row>
    <row r="76164" spans="1:2" x14ac:dyDescent="0.2">
      <c r="A76164" s="47"/>
      <c r="B76164" s="60"/>
    </row>
    <row r="76165" spans="1:2" x14ac:dyDescent="0.2">
      <c r="A76165" s="47"/>
      <c r="B76165" s="60"/>
    </row>
    <row r="76166" spans="1:2" x14ac:dyDescent="0.2">
      <c r="A76166" s="47"/>
      <c r="B76166" s="60"/>
    </row>
    <row r="76167" spans="1:2" x14ac:dyDescent="0.2">
      <c r="A76167" s="47"/>
      <c r="B76167" s="60"/>
    </row>
    <row r="76168" spans="1:2" x14ac:dyDescent="0.2">
      <c r="A76168" s="47"/>
      <c r="B76168" s="60"/>
    </row>
    <row r="76169" spans="1:2" x14ac:dyDescent="0.2">
      <c r="A76169" s="47"/>
      <c r="B76169" s="60"/>
    </row>
    <row r="76170" spans="1:2" x14ac:dyDescent="0.2">
      <c r="A76170" s="47"/>
      <c r="B76170" s="60"/>
    </row>
    <row r="76171" spans="1:2" x14ac:dyDescent="0.2">
      <c r="A76171" s="47"/>
      <c r="B76171" s="60"/>
    </row>
    <row r="76172" spans="1:2" x14ac:dyDescent="0.2">
      <c r="A76172" s="47"/>
      <c r="B76172" s="60"/>
    </row>
    <row r="76173" spans="1:2" x14ac:dyDescent="0.2">
      <c r="A76173" s="47"/>
      <c r="B76173" s="60"/>
    </row>
    <row r="76174" spans="1:2" x14ac:dyDescent="0.2">
      <c r="A76174" s="47"/>
      <c r="B76174" s="60"/>
    </row>
    <row r="76175" spans="1:2" x14ac:dyDescent="0.2">
      <c r="A76175" s="47"/>
      <c r="B76175" s="60"/>
    </row>
    <row r="76176" spans="1:2" x14ac:dyDescent="0.2">
      <c r="A76176" s="47"/>
      <c r="B76176" s="60"/>
    </row>
    <row r="76177" spans="1:2" x14ac:dyDescent="0.2">
      <c r="A76177" s="47"/>
      <c r="B76177" s="60"/>
    </row>
    <row r="76178" spans="1:2" x14ac:dyDescent="0.2">
      <c r="A76178" s="47"/>
      <c r="B76178" s="60"/>
    </row>
    <row r="76179" spans="1:2" x14ac:dyDescent="0.2">
      <c r="A76179" s="47"/>
      <c r="B76179" s="60"/>
    </row>
    <row r="76180" spans="1:2" x14ac:dyDescent="0.2">
      <c r="A76180" s="47"/>
      <c r="B76180" s="60"/>
    </row>
    <row r="76181" spans="1:2" x14ac:dyDescent="0.2">
      <c r="A76181" s="47"/>
      <c r="B76181" s="60"/>
    </row>
    <row r="76182" spans="1:2" x14ac:dyDescent="0.2">
      <c r="A76182" s="47"/>
      <c r="B76182" s="60"/>
    </row>
    <row r="76183" spans="1:2" x14ac:dyDescent="0.2">
      <c r="A76183" s="47"/>
      <c r="B76183" s="60"/>
    </row>
    <row r="76184" spans="1:2" x14ac:dyDescent="0.2">
      <c r="A76184" s="47"/>
      <c r="B76184" s="60"/>
    </row>
    <row r="76185" spans="1:2" x14ac:dyDescent="0.2">
      <c r="A76185" s="47"/>
      <c r="B76185" s="60"/>
    </row>
    <row r="76186" spans="1:2" x14ac:dyDescent="0.2">
      <c r="A76186" s="47"/>
      <c r="B76186" s="60"/>
    </row>
    <row r="76187" spans="1:2" x14ac:dyDescent="0.2">
      <c r="A76187" s="47"/>
      <c r="B76187" s="60"/>
    </row>
    <row r="76188" spans="1:2" x14ac:dyDescent="0.2">
      <c r="A76188" s="47"/>
      <c r="B76188" s="60"/>
    </row>
    <row r="76189" spans="1:2" x14ac:dyDescent="0.2">
      <c r="A76189" s="47"/>
      <c r="B76189" s="60"/>
    </row>
    <row r="76190" spans="1:2" x14ac:dyDescent="0.2">
      <c r="A76190" s="47"/>
      <c r="B76190" s="60"/>
    </row>
    <row r="76191" spans="1:2" x14ac:dyDescent="0.2">
      <c r="A76191" s="47"/>
      <c r="B76191" s="60"/>
    </row>
    <row r="76192" spans="1:2" x14ac:dyDescent="0.2">
      <c r="A76192" s="47"/>
      <c r="B76192" s="60"/>
    </row>
    <row r="76193" spans="1:2" x14ac:dyDescent="0.2">
      <c r="A76193" s="47"/>
      <c r="B76193" s="60"/>
    </row>
    <row r="76194" spans="1:2" x14ac:dyDescent="0.2">
      <c r="A76194" s="47"/>
      <c r="B76194" s="60"/>
    </row>
    <row r="76195" spans="1:2" x14ac:dyDescent="0.2">
      <c r="A76195" s="47"/>
      <c r="B76195" s="60"/>
    </row>
    <row r="76196" spans="1:2" x14ac:dyDescent="0.2">
      <c r="A76196" s="47"/>
      <c r="B76196" s="60"/>
    </row>
    <row r="76197" spans="1:2" x14ac:dyDescent="0.2">
      <c r="A76197" s="47"/>
      <c r="B76197" s="60"/>
    </row>
    <row r="76198" spans="1:2" x14ac:dyDescent="0.2">
      <c r="A76198" s="47"/>
      <c r="B76198" s="60"/>
    </row>
    <row r="76199" spans="1:2" x14ac:dyDescent="0.2">
      <c r="A76199" s="47"/>
      <c r="B76199" s="60"/>
    </row>
    <row r="76200" spans="1:2" x14ac:dyDescent="0.2">
      <c r="A76200" s="47"/>
      <c r="B76200" s="60"/>
    </row>
    <row r="76201" spans="1:2" x14ac:dyDescent="0.2">
      <c r="A76201" s="47"/>
      <c r="B76201" s="60"/>
    </row>
    <row r="76202" spans="1:2" x14ac:dyDescent="0.2">
      <c r="A76202" s="47"/>
      <c r="B76202" s="60"/>
    </row>
    <row r="76203" spans="1:2" x14ac:dyDescent="0.2">
      <c r="A76203" s="47"/>
      <c r="B76203" s="60"/>
    </row>
    <row r="76204" spans="1:2" x14ac:dyDescent="0.2">
      <c r="A76204" s="47"/>
      <c r="B76204" s="60"/>
    </row>
    <row r="76205" spans="1:2" x14ac:dyDescent="0.2">
      <c r="A76205" s="47"/>
      <c r="B76205" s="60"/>
    </row>
    <row r="76206" spans="1:2" x14ac:dyDescent="0.2">
      <c r="A76206" s="47"/>
      <c r="B76206" s="60"/>
    </row>
    <row r="76207" spans="1:2" x14ac:dyDescent="0.2">
      <c r="A76207" s="47"/>
      <c r="B76207" s="60"/>
    </row>
    <row r="76208" spans="1:2" x14ac:dyDescent="0.2">
      <c r="A76208" s="47"/>
      <c r="B76208" s="60"/>
    </row>
    <row r="76209" spans="1:2" x14ac:dyDescent="0.2">
      <c r="A76209" s="47"/>
      <c r="B76209" s="60"/>
    </row>
    <row r="76210" spans="1:2" x14ac:dyDescent="0.2">
      <c r="A76210" s="47"/>
      <c r="B76210" s="60"/>
    </row>
    <row r="76211" spans="1:2" x14ac:dyDescent="0.2">
      <c r="A76211" s="47"/>
      <c r="B76211" s="60"/>
    </row>
    <row r="76212" spans="1:2" x14ac:dyDescent="0.2">
      <c r="A76212" s="47"/>
      <c r="B76212" s="60"/>
    </row>
    <row r="76213" spans="1:2" x14ac:dyDescent="0.2">
      <c r="A76213" s="47"/>
      <c r="B76213" s="60"/>
    </row>
    <row r="76214" spans="1:2" x14ac:dyDescent="0.2">
      <c r="A76214" s="47"/>
      <c r="B76214" s="60"/>
    </row>
    <row r="76215" spans="1:2" x14ac:dyDescent="0.2">
      <c r="A76215" s="47"/>
      <c r="B76215" s="60"/>
    </row>
    <row r="76216" spans="1:2" x14ac:dyDescent="0.2">
      <c r="A76216" s="47"/>
      <c r="B76216" s="60"/>
    </row>
    <row r="76217" spans="1:2" x14ac:dyDescent="0.2">
      <c r="A76217" s="47"/>
      <c r="B76217" s="60"/>
    </row>
    <row r="76218" spans="1:2" x14ac:dyDescent="0.2">
      <c r="A76218" s="47"/>
      <c r="B76218" s="60"/>
    </row>
    <row r="76219" spans="1:2" x14ac:dyDescent="0.2">
      <c r="A76219" s="47"/>
      <c r="B76219" s="60"/>
    </row>
    <row r="76220" spans="1:2" x14ac:dyDescent="0.2">
      <c r="A76220" s="47"/>
      <c r="B76220" s="60"/>
    </row>
    <row r="76221" spans="1:2" x14ac:dyDescent="0.2">
      <c r="A76221" s="47"/>
      <c r="B76221" s="60"/>
    </row>
    <row r="76222" spans="1:2" x14ac:dyDescent="0.2">
      <c r="A76222" s="47"/>
      <c r="B76222" s="60"/>
    </row>
    <row r="76223" spans="1:2" x14ac:dyDescent="0.2">
      <c r="A76223" s="47"/>
      <c r="B76223" s="60"/>
    </row>
    <row r="76224" spans="1:2" x14ac:dyDescent="0.2">
      <c r="A76224" s="47"/>
      <c r="B76224" s="60"/>
    </row>
    <row r="76225" spans="1:2" x14ac:dyDescent="0.2">
      <c r="A76225" s="47"/>
      <c r="B76225" s="60"/>
    </row>
    <row r="76226" spans="1:2" x14ac:dyDescent="0.2">
      <c r="A76226" s="47"/>
      <c r="B76226" s="60"/>
    </row>
    <row r="76227" spans="1:2" x14ac:dyDescent="0.2">
      <c r="A76227" s="47"/>
      <c r="B76227" s="60"/>
    </row>
    <row r="76228" spans="1:2" x14ac:dyDescent="0.2">
      <c r="A76228" s="47"/>
      <c r="B76228" s="60"/>
    </row>
    <row r="76229" spans="1:2" x14ac:dyDescent="0.2">
      <c r="A76229" s="47"/>
      <c r="B76229" s="60"/>
    </row>
    <row r="76230" spans="1:2" x14ac:dyDescent="0.2">
      <c r="A76230" s="47"/>
      <c r="B76230" s="60"/>
    </row>
    <row r="76231" spans="1:2" x14ac:dyDescent="0.2">
      <c r="A76231" s="47"/>
      <c r="B76231" s="60"/>
    </row>
    <row r="76232" spans="1:2" x14ac:dyDescent="0.2">
      <c r="A76232" s="47"/>
      <c r="B76232" s="60"/>
    </row>
    <row r="76233" spans="1:2" x14ac:dyDescent="0.2">
      <c r="A76233" s="47"/>
      <c r="B76233" s="60"/>
    </row>
    <row r="76234" spans="1:2" x14ac:dyDescent="0.2">
      <c r="A76234" s="47"/>
      <c r="B76234" s="60"/>
    </row>
    <row r="76235" spans="1:2" x14ac:dyDescent="0.2">
      <c r="A76235" s="47"/>
      <c r="B76235" s="60"/>
    </row>
    <row r="76236" spans="1:2" x14ac:dyDescent="0.2">
      <c r="A76236" s="47"/>
      <c r="B76236" s="60"/>
    </row>
    <row r="76237" spans="1:2" x14ac:dyDescent="0.2">
      <c r="A76237" s="47"/>
      <c r="B76237" s="60"/>
    </row>
    <row r="76238" spans="1:2" x14ac:dyDescent="0.2">
      <c r="A76238" s="47"/>
      <c r="B76238" s="60"/>
    </row>
    <row r="76239" spans="1:2" x14ac:dyDescent="0.2">
      <c r="A76239" s="47"/>
      <c r="B76239" s="60"/>
    </row>
    <row r="76240" spans="1:2" x14ac:dyDescent="0.2">
      <c r="A76240" s="47"/>
      <c r="B76240" s="60"/>
    </row>
    <row r="76241" spans="1:2" x14ac:dyDescent="0.2">
      <c r="A76241" s="47"/>
      <c r="B76241" s="60"/>
    </row>
    <row r="76242" spans="1:2" x14ac:dyDescent="0.2">
      <c r="A76242" s="47"/>
      <c r="B76242" s="60"/>
    </row>
    <row r="76243" spans="1:2" x14ac:dyDescent="0.2">
      <c r="A76243" s="47"/>
      <c r="B76243" s="60"/>
    </row>
    <row r="76244" spans="1:2" x14ac:dyDescent="0.2">
      <c r="A76244" s="47"/>
      <c r="B76244" s="60"/>
    </row>
    <row r="76245" spans="1:2" x14ac:dyDescent="0.2">
      <c r="A76245" s="47"/>
      <c r="B76245" s="60"/>
    </row>
    <row r="76246" spans="1:2" x14ac:dyDescent="0.2">
      <c r="A76246" s="47"/>
      <c r="B76246" s="60"/>
    </row>
    <row r="76247" spans="1:2" x14ac:dyDescent="0.2">
      <c r="A76247" s="47"/>
      <c r="B76247" s="60"/>
    </row>
    <row r="76248" spans="1:2" x14ac:dyDescent="0.2">
      <c r="A76248" s="47"/>
      <c r="B76248" s="60"/>
    </row>
    <row r="76249" spans="1:2" x14ac:dyDescent="0.2">
      <c r="A76249" s="47"/>
      <c r="B76249" s="60"/>
    </row>
    <row r="76250" spans="1:2" x14ac:dyDescent="0.2">
      <c r="A76250" s="47"/>
      <c r="B76250" s="60"/>
    </row>
    <row r="76251" spans="1:2" x14ac:dyDescent="0.2">
      <c r="A76251" s="47"/>
      <c r="B76251" s="60"/>
    </row>
    <row r="76252" spans="1:2" x14ac:dyDescent="0.2">
      <c r="A76252" s="47"/>
      <c r="B76252" s="60"/>
    </row>
    <row r="76253" spans="1:2" x14ac:dyDescent="0.2">
      <c r="A76253" s="47"/>
      <c r="B76253" s="60"/>
    </row>
    <row r="76254" spans="1:2" x14ac:dyDescent="0.2">
      <c r="A76254" s="47"/>
      <c r="B76254" s="60"/>
    </row>
    <row r="76255" spans="1:2" x14ac:dyDescent="0.2">
      <c r="A76255" s="47"/>
      <c r="B76255" s="60"/>
    </row>
    <row r="76256" spans="1:2" x14ac:dyDescent="0.2">
      <c r="A76256" s="47"/>
      <c r="B76256" s="60"/>
    </row>
    <row r="76257" spans="1:2" x14ac:dyDescent="0.2">
      <c r="A76257" s="47"/>
      <c r="B76257" s="60"/>
    </row>
    <row r="76258" spans="1:2" x14ac:dyDescent="0.2">
      <c r="A76258" s="47"/>
      <c r="B76258" s="60"/>
    </row>
    <row r="76259" spans="1:2" x14ac:dyDescent="0.2">
      <c r="A76259" s="47"/>
      <c r="B76259" s="60"/>
    </row>
    <row r="76260" spans="1:2" x14ac:dyDescent="0.2">
      <c r="A76260" s="47"/>
      <c r="B76260" s="60"/>
    </row>
    <row r="76261" spans="1:2" x14ac:dyDescent="0.2">
      <c r="A76261" s="47"/>
      <c r="B76261" s="60"/>
    </row>
    <row r="76262" spans="1:2" x14ac:dyDescent="0.2">
      <c r="A76262" s="47"/>
      <c r="B76262" s="60"/>
    </row>
    <row r="76263" spans="1:2" x14ac:dyDescent="0.2">
      <c r="A76263" s="47"/>
      <c r="B76263" s="60"/>
    </row>
    <row r="76264" spans="1:2" x14ac:dyDescent="0.2">
      <c r="A76264" s="47"/>
      <c r="B76264" s="60"/>
    </row>
    <row r="76265" spans="1:2" x14ac:dyDescent="0.2">
      <c r="A76265" s="47"/>
      <c r="B76265" s="60"/>
    </row>
    <row r="76266" spans="1:2" x14ac:dyDescent="0.2">
      <c r="A76266" s="47"/>
      <c r="B76266" s="60"/>
    </row>
    <row r="76267" spans="1:2" x14ac:dyDescent="0.2">
      <c r="A76267" s="47"/>
      <c r="B76267" s="60"/>
    </row>
    <row r="76268" spans="1:2" x14ac:dyDescent="0.2">
      <c r="A76268" s="47"/>
      <c r="B76268" s="60"/>
    </row>
    <row r="76269" spans="1:2" x14ac:dyDescent="0.2">
      <c r="A76269" s="47"/>
      <c r="B76269" s="60"/>
    </row>
    <row r="76270" spans="1:2" x14ac:dyDescent="0.2">
      <c r="A76270" s="47"/>
      <c r="B76270" s="60"/>
    </row>
    <row r="76271" spans="1:2" x14ac:dyDescent="0.2">
      <c r="A76271" s="47"/>
      <c r="B76271" s="60"/>
    </row>
    <row r="76272" spans="1:2" x14ac:dyDescent="0.2">
      <c r="A76272" s="47"/>
      <c r="B76272" s="60"/>
    </row>
    <row r="76273" spans="1:2" x14ac:dyDescent="0.2">
      <c r="A76273" s="47"/>
      <c r="B76273" s="60"/>
    </row>
    <row r="76274" spans="1:2" x14ac:dyDescent="0.2">
      <c r="A76274" s="47"/>
      <c r="B76274" s="60"/>
    </row>
    <row r="76275" spans="1:2" x14ac:dyDescent="0.2">
      <c r="A76275" s="47"/>
      <c r="B76275" s="60"/>
    </row>
    <row r="76276" spans="1:2" x14ac:dyDescent="0.2">
      <c r="A76276" s="47"/>
      <c r="B76276" s="60"/>
    </row>
    <row r="76277" spans="1:2" x14ac:dyDescent="0.2">
      <c r="A76277" s="47"/>
      <c r="B76277" s="60"/>
    </row>
    <row r="76278" spans="1:2" x14ac:dyDescent="0.2">
      <c r="A76278" s="47"/>
      <c r="B76278" s="60"/>
    </row>
    <row r="76279" spans="1:2" x14ac:dyDescent="0.2">
      <c r="A76279" s="47"/>
      <c r="B76279" s="60"/>
    </row>
    <row r="76280" spans="1:2" x14ac:dyDescent="0.2">
      <c r="A76280" s="47"/>
      <c r="B76280" s="60"/>
    </row>
    <row r="76281" spans="1:2" x14ac:dyDescent="0.2">
      <c r="A76281" s="47"/>
      <c r="B76281" s="60"/>
    </row>
    <row r="76282" spans="1:2" x14ac:dyDescent="0.2">
      <c r="A76282" s="47"/>
      <c r="B76282" s="60"/>
    </row>
    <row r="76283" spans="1:2" x14ac:dyDescent="0.2">
      <c r="A76283" s="47"/>
      <c r="B76283" s="60"/>
    </row>
    <row r="76284" spans="1:2" x14ac:dyDescent="0.2">
      <c r="A76284" s="47"/>
      <c r="B76284" s="60"/>
    </row>
    <row r="76285" spans="1:2" x14ac:dyDescent="0.2">
      <c r="A76285" s="47"/>
      <c r="B76285" s="60"/>
    </row>
    <row r="76286" spans="1:2" x14ac:dyDescent="0.2">
      <c r="A76286" s="47"/>
      <c r="B76286" s="60"/>
    </row>
    <row r="76287" spans="1:2" x14ac:dyDescent="0.2">
      <c r="A76287" s="47"/>
      <c r="B76287" s="60"/>
    </row>
    <row r="76288" spans="1:2" x14ac:dyDescent="0.2">
      <c r="A76288" s="47"/>
      <c r="B76288" s="60"/>
    </row>
    <row r="76289" spans="1:2" x14ac:dyDescent="0.2">
      <c r="A76289" s="47"/>
      <c r="B76289" s="60"/>
    </row>
    <row r="76290" spans="1:2" x14ac:dyDescent="0.2">
      <c r="A76290" s="47"/>
      <c r="B76290" s="60"/>
    </row>
    <row r="76291" spans="1:2" x14ac:dyDescent="0.2">
      <c r="A76291" s="47"/>
      <c r="B76291" s="60"/>
    </row>
    <row r="76292" spans="1:2" x14ac:dyDescent="0.2">
      <c r="A76292" s="47"/>
      <c r="B76292" s="60"/>
    </row>
    <row r="76293" spans="1:2" x14ac:dyDescent="0.2">
      <c r="A76293" s="47"/>
      <c r="B76293" s="60"/>
    </row>
    <row r="76294" spans="1:2" x14ac:dyDescent="0.2">
      <c r="A76294" s="47"/>
      <c r="B76294" s="60"/>
    </row>
    <row r="76295" spans="1:2" x14ac:dyDescent="0.2">
      <c r="A76295" s="47"/>
      <c r="B76295" s="60"/>
    </row>
    <row r="76296" spans="1:2" x14ac:dyDescent="0.2">
      <c r="A76296" s="47"/>
      <c r="B76296" s="60"/>
    </row>
    <row r="76297" spans="1:2" x14ac:dyDescent="0.2">
      <c r="A76297" s="47"/>
      <c r="B76297" s="60"/>
    </row>
    <row r="76298" spans="1:2" x14ac:dyDescent="0.2">
      <c r="A76298" s="47"/>
      <c r="B76298" s="60"/>
    </row>
    <row r="76299" spans="1:2" x14ac:dyDescent="0.2">
      <c r="A76299" s="47"/>
      <c r="B76299" s="60"/>
    </row>
    <row r="76300" spans="1:2" x14ac:dyDescent="0.2">
      <c r="A76300" s="47"/>
      <c r="B76300" s="60"/>
    </row>
    <row r="76301" spans="1:2" x14ac:dyDescent="0.2">
      <c r="A76301" s="47"/>
      <c r="B76301" s="60"/>
    </row>
    <row r="76302" spans="1:2" x14ac:dyDescent="0.2">
      <c r="A76302" s="47"/>
      <c r="B76302" s="60"/>
    </row>
    <row r="76303" spans="1:2" x14ac:dyDescent="0.2">
      <c r="A76303" s="47"/>
      <c r="B76303" s="60"/>
    </row>
    <row r="76304" spans="1:2" x14ac:dyDescent="0.2">
      <c r="A76304" s="47"/>
      <c r="B76304" s="60"/>
    </row>
    <row r="76305" spans="1:2" x14ac:dyDescent="0.2">
      <c r="A76305" s="47"/>
      <c r="B76305" s="60"/>
    </row>
    <row r="76306" spans="1:2" x14ac:dyDescent="0.2">
      <c r="A76306" s="47"/>
      <c r="B76306" s="60"/>
    </row>
    <row r="76307" spans="1:2" x14ac:dyDescent="0.2">
      <c r="A76307" s="47"/>
      <c r="B76307" s="60"/>
    </row>
    <row r="76308" spans="1:2" x14ac:dyDescent="0.2">
      <c r="A76308" s="47"/>
      <c r="B76308" s="60"/>
    </row>
    <row r="76309" spans="1:2" x14ac:dyDescent="0.2">
      <c r="A76309" s="47"/>
      <c r="B76309" s="60"/>
    </row>
    <row r="76310" spans="1:2" x14ac:dyDescent="0.2">
      <c r="A76310" s="47"/>
      <c r="B76310" s="60"/>
    </row>
    <row r="76311" spans="1:2" x14ac:dyDescent="0.2">
      <c r="A76311" s="47"/>
      <c r="B76311" s="60"/>
    </row>
    <row r="76312" spans="1:2" x14ac:dyDescent="0.2">
      <c r="A76312" s="47"/>
      <c r="B76312" s="60"/>
    </row>
    <row r="76313" spans="1:2" x14ac:dyDescent="0.2">
      <c r="A76313" s="47"/>
      <c r="B76313" s="60"/>
    </row>
    <row r="76314" spans="1:2" x14ac:dyDescent="0.2">
      <c r="A76314" s="47"/>
      <c r="B76314" s="60"/>
    </row>
    <row r="76315" spans="1:2" x14ac:dyDescent="0.2">
      <c r="A76315" s="47"/>
      <c r="B76315" s="60"/>
    </row>
    <row r="76316" spans="1:2" x14ac:dyDescent="0.2">
      <c r="A76316" s="47"/>
      <c r="B76316" s="60"/>
    </row>
    <row r="76317" spans="1:2" x14ac:dyDescent="0.2">
      <c r="A76317" s="47"/>
      <c r="B76317" s="60"/>
    </row>
    <row r="76318" spans="1:2" x14ac:dyDescent="0.2">
      <c r="A76318" s="47"/>
      <c r="B76318" s="60"/>
    </row>
    <row r="76319" spans="1:2" x14ac:dyDescent="0.2">
      <c r="A76319" s="47"/>
      <c r="B76319" s="60"/>
    </row>
    <row r="76320" spans="1:2" x14ac:dyDescent="0.2">
      <c r="A76320" s="47"/>
      <c r="B76320" s="60"/>
    </row>
    <row r="76321" spans="1:2" x14ac:dyDescent="0.2">
      <c r="A76321" s="47"/>
      <c r="B76321" s="60"/>
    </row>
    <row r="76322" spans="1:2" x14ac:dyDescent="0.2">
      <c r="A76322" s="47"/>
      <c r="B76322" s="60"/>
    </row>
    <row r="76323" spans="1:2" x14ac:dyDescent="0.2">
      <c r="A76323" s="47"/>
      <c r="B76323" s="60"/>
    </row>
    <row r="76324" spans="1:2" x14ac:dyDescent="0.2">
      <c r="A76324" s="47"/>
      <c r="B76324" s="60"/>
    </row>
    <row r="76325" spans="1:2" x14ac:dyDescent="0.2">
      <c r="A76325" s="47"/>
      <c r="B76325" s="60"/>
    </row>
    <row r="76326" spans="1:2" x14ac:dyDescent="0.2">
      <c r="A76326" s="47"/>
      <c r="B76326" s="60"/>
    </row>
    <row r="76327" spans="1:2" x14ac:dyDescent="0.2">
      <c r="A76327" s="47"/>
      <c r="B76327" s="60"/>
    </row>
    <row r="76328" spans="1:2" x14ac:dyDescent="0.2">
      <c r="A76328" s="47"/>
      <c r="B76328" s="60"/>
    </row>
    <row r="76329" spans="1:2" x14ac:dyDescent="0.2">
      <c r="A76329" s="47"/>
      <c r="B76329" s="60"/>
    </row>
    <row r="76330" spans="1:2" x14ac:dyDescent="0.2">
      <c r="A76330" s="47"/>
      <c r="B76330" s="60"/>
    </row>
    <row r="76331" spans="1:2" x14ac:dyDescent="0.2">
      <c r="A76331" s="47"/>
      <c r="B76331" s="60"/>
    </row>
    <row r="76332" spans="1:2" x14ac:dyDescent="0.2">
      <c r="A76332" s="47"/>
      <c r="B76332" s="60"/>
    </row>
    <row r="76333" spans="1:2" x14ac:dyDescent="0.2">
      <c r="A76333" s="47"/>
      <c r="B76333" s="60"/>
    </row>
    <row r="76334" spans="1:2" x14ac:dyDescent="0.2">
      <c r="A76334" s="47"/>
      <c r="B76334" s="60"/>
    </row>
    <row r="76335" spans="1:2" x14ac:dyDescent="0.2">
      <c r="A76335" s="47"/>
      <c r="B76335" s="60"/>
    </row>
    <row r="76336" spans="1:2" x14ac:dyDescent="0.2">
      <c r="A76336" s="47"/>
      <c r="B76336" s="60"/>
    </row>
    <row r="76337" spans="1:2" x14ac:dyDescent="0.2">
      <c r="A76337" s="47"/>
      <c r="B76337" s="60"/>
    </row>
    <row r="76338" spans="1:2" x14ac:dyDescent="0.2">
      <c r="A76338" s="47"/>
      <c r="B76338" s="60"/>
    </row>
    <row r="76339" spans="1:2" x14ac:dyDescent="0.2">
      <c r="A76339" s="47"/>
      <c r="B76339" s="60"/>
    </row>
    <row r="76340" spans="1:2" x14ac:dyDescent="0.2">
      <c r="A76340" s="47"/>
      <c r="B76340" s="60"/>
    </row>
    <row r="76341" spans="1:2" x14ac:dyDescent="0.2">
      <c r="A76341" s="47"/>
      <c r="B76341" s="60"/>
    </row>
    <row r="76342" spans="1:2" x14ac:dyDescent="0.2">
      <c r="A76342" s="47"/>
      <c r="B76342" s="60"/>
    </row>
    <row r="76343" spans="1:2" x14ac:dyDescent="0.2">
      <c r="A76343" s="47"/>
      <c r="B76343" s="60"/>
    </row>
    <row r="76344" spans="1:2" x14ac:dyDescent="0.2">
      <c r="A76344" s="47"/>
      <c r="B76344" s="60"/>
    </row>
    <row r="76345" spans="1:2" x14ac:dyDescent="0.2">
      <c r="A76345" s="47"/>
      <c r="B76345" s="60"/>
    </row>
    <row r="76346" spans="1:2" x14ac:dyDescent="0.2">
      <c r="A76346" s="47"/>
      <c r="B76346" s="60"/>
    </row>
    <row r="76347" spans="1:2" x14ac:dyDescent="0.2">
      <c r="A76347" s="47"/>
      <c r="B76347" s="60"/>
    </row>
    <row r="76348" spans="1:2" x14ac:dyDescent="0.2">
      <c r="A76348" s="47"/>
      <c r="B76348" s="60"/>
    </row>
    <row r="76349" spans="1:2" x14ac:dyDescent="0.2">
      <c r="A76349" s="47"/>
      <c r="B76349" s="60"/>
    </row>
    <row r="76350" spans="1:2" x14ac:dyDescent="0.2">
      <c r="A76350" s="47"/>
      <c r="B76350" s="60"/>
    </row>
    <row r="76351" spans="1:2" x14ac:dyDescent="0.2">
      <c r="A76351" s="47"/>
      <c r="B76351" s="60"/>
    </row>
    <row r="76352" spans="1:2" x14ac:dyDescent="0.2">
      <c r="A76352" s="47"/>
      <c r="B76352" s="60"/>
    </row>
    <row r="76353" spans="1:2" x14ac:dyDescent="0.2">
      <c r="A76353" s="47"/>
      <c r="B76353" s="60"/>
    </row>
    <row r="76354" spans="1:2" x14ac:dyDescent="0.2">
      <c r="A76354" s="47"/>
      <c r="B76354" s="60"/>
    </row>
    <row r="76355" spans="1:2" x14ac:dyDescent="0.2">
      <c r="A76355" s="47"/>
      <c r="B76355" s="60"/>
    </row>
    <row r="76356" spans="1:2" x14ac:dyDescent="0.2">
      <c r="A76356" s="47"/>
      <c r="B76356" s="60"/>
    </row>
    <row r="76357" spans="1:2" x14ac:dyDescent="0.2">
      <c r="A76357" s="47"/>
      <c r="B76357" s="60"/>
    </row>
    <row r="76358" spans="1:2" x14ac:dyDescent="0.2">
      <c r="A76358" s="47"/>
      <c r="B76358" s="60"/>
    </row>
    <row r="76359" spans="1:2" x14ac:dyDescent="0.2">
      <c r="A76359" s="47"/>
      <c r="B76359" s="60"/>
    </row>
    <row r="76360" spans="1:2" x14ac:dyDescent="0.2">
      <c r="A76360" s="47"/>
      <c r="B76360" s="60"/>
    </row>
    <row r="76361" spans="1:2" x14ac:dyDescent="0.2">
      <c r="A76361" s="47"/>
      <c r="B76361" s="60"/>
    </row>
    <row r="76362" spans="1:2" x14ac:dyDescent="0.2">
      <c r="A76362" s="47"/>
      <c r="B76362" s="60"/>
    </row>
    <row r="76363" spans="1:2" x14ac:dyDescent="0.2">
      <c r="A76363" s="47"/>
      <c r="B76363" s="60"/>
    </row>
    <row r="76364" spans="1:2" x14ac:dyDescent="0.2">
      <c r="A76364" s="47"/>
      <c r="B76364" s="60"/>
    </row>
    <row r="76365" spans="1:2" x14ac:dyDescent="0.2">
      <c r="A76365" s="47"/>
      <c r="B76365" s="60"/>
    </row>
    <row r="76366" spans="1:2" x14ac:dyDescent="0.2">
      <c r="A76366" s="47"/>
      <c r="B76366" s="60"/>
    </row>
    <row r="76367" spans="1:2" x14ac:dyDescent="0.2">
      <c r="A76367" s="47"/>
      <c r="B76367" s="60"/>
    </row>
    <row r="76368" spans="1:2" x14ac:dyDescent="0.2">
      <c r="A76368" s="47"/>
      <c r="B76368" s="60"/>
    </row>
    <row r="76369" spans="1:2" x14ac:dyDescent="0.2">
      <c r="A76369" s="47"/>
      <c r="B76369" s="60"/>
    </row>
    <row r="76370" spans="1:2" x14ac:dyDescent="0.2">
      <c r="A76370" s="47"/>
      <c r="B76370" s="60"/>
    </row>
    <row r="76371" spans="1:2" x14ac:dyDescent="0.2">
      <c r="A76371" s="47"/>
      <c r="B76371" s="60"/>
    </row>
    <row r="76372" spans="1:2" x14ac:dyDescent="0.2">
      <c r="A76372" s="47"/>
      <c r="B76372" s="60"/>
    </row>
    <row r="76373" spans="1:2" x14ac:dyDescent="0.2">
      <c r="A76373" s="47"/>
      <c r="B76373" s="60"/>
    </row>
    <row r="76374" spans="1:2" x14ac:dyDescent="0.2">
      <c r="A76374" s="47"/>
      <c r="B76374" s="60"/>
    </row>
    <row r="76375" spans="1:2" x14ac:dyDescent="0.2">
      <c r="A76375" s="47"/>
      <c r="B76375" s="60"/>
    </row>
    <row r="76376" spans="1:2" x14ac:dyDescent="0.2">
      <c r="A76376" s="47"/>
      <c r="B76376" s="60"/>
    </row>
    <row r="76377" spans="1:2" x14ac:dyDescent="0.2">
      <c r="A76377" s="47"/>
      <c r="B76377" s="60"/>
    </row>
    <row r="76378" spans="1:2" x14ac:dyDescent="0.2">
      <c r="A76378" s="47"/>
      <c r="B76378" s="60"/>
    </row>
    <row r="76379" spans="1:2" x14ac:dyDescent="0.2">
      <c r="A76379" s="47"/>
      <c r="B76379" s="60"/>
    </row>
    <row r="76380" spans="1:2" x14ac:dyDescent="0.2">
      <c r="A76380" s="47"/>
      <c r="B76380" s="60"/>
    </row>
    <row r="76381" spans="1:2" x14ac:dyDescent="0.2">
      <c r="A76381" s="47"/>
      <c r="B76381" s="60"/>
    </row>
    <row r="76382" spans="1:2" x14ac:dyDescent="0.2">
      <c r="A76382" s="47"/>
      <c r="B76382" s="60"/>
    </row>
    <row r="76383" spans="1:2" x14ac:dyDescent="0.2">
      <c r="A76383" s="47"/>
      <c r="B76383" s="60"/>
    </row>
    <row r="76384" spans="1:2" x14ac:dyDescent="0.2">
      <c r="A76384" s="47"/>
      <c r="B76384" s="60"/>
    </row>
    <row r="76385" spans="1:2" x14ac:dyDescent="0.2">
      <c r="A76385" s="47"/>
      <c r="B76385" s="60"/>
    </row>
    <row r="76386" spans="1:2" x14ac:dyDescent="0.2">
      <c r="A76386" s="47"/>
      <c r="B76386" s="60"/>
    </row>
    <row r="76387" spans="1:2" x14ac:dyDescent="0.2">
      <c r="A76387" s="47"/>
      <c r="B76387" s="60"/>
    </row>
    <row r="76388" spans="1:2" x14ac:dyDescent="0.2">
      <c r="A76388" s="47"/>
      <c r="B76388" s="60"/>
    </row>
    <row r="76389" spans="1:2" x14ac:dyDescent="0.2">
      <c r="A76389" s="47"/>
      <c r="B76389" s="60"/>
    </row>
    <row r="76390" spans="1:2" x14ac:dyDescent="0.2">
      <c r="A76390" s="47"/>
      <c r="B76390" s="60"/>
    </row>
    <row r="76391" spans="1:2" x14ac:dyDescent="0.2">
      <c r="A76391" s="47"/>
      <c r="B76391" s="60"/>
    </row>
    <row r="76392" spans="1:2" x14ac:dyDescent="0.2">
      <c r="A76392" s="47"/>
      <c r="B76392" s="60"/>
    </row>
    <row r="76393" spans="1:2" x14ac:dyDescent="0.2">
      <c r="A76393" s="47"/>
      <c r="B76393" s="60"/>
    </row>
    <row r="76394" spans="1:2" x14ac:dyDescent="0.2">
      <c r="A76394" s="47"/>
      <c r="B76394" s="60"/>
    </row>
    <row r="76395" spans="1:2" x14ac:dyDescent="0.2">
      <c r="A76395" s="47"/>
      <c r="B76395" s="60"/>
    </row>
    <row r="76396" spans="1:2" x14ac:dyDescent="0.2">
      <c r="A76396" s="47"/>
      <c r="B76396" s="60"/>
    </row>
    <row r="76397" spans="1:2" x14ac:dyDescent="0.2">
      <c r="A76397" s="47"/>
      <c r="B76397" s="60"/>
    </row>
    <row r="76398" spans="1:2" x14ac:dyDescent="0.2">
      <c r="A76398" s="47"/>
      <c r="B76398" s="60"/>
    </row>
    <row r="76399" spans="1:2" x14ac:dyDescent="0.2">
      <c r="A76399" s="47"/>
      <c r="B76399" s="60"/>
    </row>
    <row r="76400" spans="1:2" x14ac:dyDescent="0.2">
      <c r="A76400" s="47"/>
      <c r="B76400" s="60"/>
    </row>
    <row r="76401" spans="1:2" x14ac:dyDescent="0.2">
      <c r="A76401" s="47"/>
      <c r="B76401" s="60"/>
    </row>
    <row r="76402" spans="1:2" x14ac:dyDescent="0.2">
      <c r="A76402" s="47"/>
      <c r="B76402" s="60"/>
    </row>
    <row r="76403" spans="1:2" x14ac:dyDescent="0.2">
      <c r="A76403" s="47"/>
      <c r="B76403" s="60"/>
    </row>
    <row r="76404" spans="1:2" x14ac:dyDescent="0.2">
      <c r="A76404" s="47"/>
      <c r="B76404" s="60"/>
    </row>
    <row r="76405" spans="1:2" x14ac:dyDescent="0.2">
      <c r="A76405" s="47"/>
      <c r="B76405" s="60"/>
    </row>
    <row r="76406" spans="1:2" x14ac:dyDescent="0.2">
      <c r="A76406" s="47"/>
      <c r="B76406" s="60"/>
    </row>
    <row r="76407" spans="1:2" x14ac:dyDescent="0.2">
      <c r="A76407" s="47"/>
      <c r="B76407" s="60"/>
    </row>
    <row r="76408" spans="1:2" x14ac:dyDescent="0.2">
      <c r="A76408" s="47"/>
      <c r="B76408" s="60"/>
    </row>
    <row r="76409" spans="1:2" x14ac:dyDescent="0.2">
      <c r="A76409" s="47"/>
      <c r="B76409" s="60"/>
    </row>
    <row r="76410" spans="1:2" x14ac:dyDescent="0.2">
      <c r="A76410" s="47"/>
      <c r="B76410" s="60"/>
    </row>
    <row r="76411" spans="1:2" x14ac:dyDescent="0.2">
      <c r="A76411" s="47"/>
      <c r="B76411" s="60"/>
    </row>
    <row r="76412" spans="1:2" x14ac:dyDescent="0.2">
      <c r="A76412" s="47"/>
      <c r="B76412" s="60"/>
    </row>
    <row r="76413" spans="1:2" x14ac:dyDescent="0.2">
      <c r="A76413" s="47"/>
      <c r="B76413" s="60"/>
    </row>
    <row r="76414" spans="1:2" x14ac:dyDescent="0.2">
      <c r="A76414" s="47"/>
      <c r="B76414" s="60"/>
    </row>
    <row r="76415" spans="1:2" x14ac:dyDescent="0.2">
      <c r="A76415" s="47"/>
      <c r="B76415" s="60"/>
    </row>
    <row r="76416" spans="1:2" x14ac:dyDescent="0.2">
      <c r="A76416" s="47"/>
      <c r="B76416" s="60"/>
    </row>
    <row r="76417" spans="1:2" x14ac:dyDescent="0.2">
      <c r="A76417" s="47"/>
      <c r="B76417" s="60"/>
    </row>
    <row r="76418" spans="1:2" x14ac:dyDescent="0.2">
      <c r="A76418" s="47"/>
      <c r="B76418" s="60"/>
    </row>
    <row r="76419" spans="1:2" x14ac:dyDescent="0.2">
      <c r="A76419" s="47"/>
      <c r="B76419" s="60"/>
    </row>
    <row r="76420" spans="1:2" x14ac:dyDescent="0.2">
      <c r="A76420" s="47"/>
      <c r="B76420" s="60"/>
    </row>
    <row r="76421" spans="1:2" x14ac:dyDescent="0.2">
      <c r="A76421" s="47"/>
      <c r="B76421" s="60"/>
    </row>
    <row r="76422" spans="1:2" x14ac:dyDescent="0.2">
      <c r="A76422" s="47"/>
      <c r="B76422" s="60"/>
    </row>
    <row r="76423" spans="1:2" x14ac:dyDescent="0.2">
      <c r="A76423" s="47"/>
      <c r="B76423" s="60"/>
    </row>
    <row r="76424" spans="1:2" x14ac:dyDescent="0.2">
      <c r="A76424" s="47"/>
      <c r="B76424" s="60"/>
    </row>
    <row r="76425" spans="1:2" x14ac:dyDescent="0.2">
      <c r="A76425" s="47"/>
      <c r="B76425" s="60"/>
    </row>
    <row r="76426" spans="1:2" x14ac:dyDescent="0.2">
      <c r="A76426" s="47"/>
      <c r="B76426" s="60"/>
    </row>
    <row r="76427" spans="1:2" x14ac:dyDescent="0.2">
      <c r="A76427" s="47"/>
      <c r="B76427" s="60"/>
    </row>
    <row r="76428" spans="1:2" x14ac:dyDescent="0.2">
      <c r="A76428" s="47"/>
      <c r="B76428" s="60"/>
    </row>
    <row r="76429" spans="1:2" x14ac:dyDescent="0.2">
      <c r="A76429" s="47"/>
      <c r="B76429" s="60"/>
    </row>
    <row r="76430" spans="1:2" x14ac:dyDescent="0.2">
      <c r="A76430" s="47"/>
      <c r="B76430" s="60"/>
    </row>
    <row r="76431" spans="1:2" x14ac:dyDescent="0.2">
      <c r="A76431" s="47"/>
      <c r="B76431" s="60"/>
    </row>
    <row r="76432" spans="1:2" x14ac:dyDescent="0.2">
      <c r="A76432" s="47"/>
      <c r="B76432" s="60"/>
    </row>
    <row r="76433" spans="1:2" x14ac:dyDescent="0.2">
      <c r="A76433" s="47"/>
      <c r="B76433" s="60"/>
    </row>
    <row r="76434" spans="1:2" x14ac:dyDescent="0.2">
      <c r="A76434" s="47"/>
      <c r="B76434" s="60"/>
    </row>
    <row r="76435" spans="1:2" x14ac:dyDescent="0.2">
      <c r="A76435" s="47"/>
      <c r="B76435" s="60"/>
    </row>
    <row r="76436" spans="1:2" x14ac:dyDescent="0.2">
      <c r="A76436" s="47"/>
      <c r="B76436" s="60"/>
    </row>
    <row r="76437" spans="1:2" x14ac:dyDescent="0.2">
      <c r="A76437" s="47"/>
      <c r="B76437" s="60"/>
    </row>
    <row r="76438" spans="1:2" x14ac:dyDescent="0.2">
      <c r="A76438" s="47"/>
      <c r="B76438" s="60"/>
    </row>
    <row r="76439" spans="1:2" x14ac:dyDescent="0.2">
      <c r="A76439" s="47"/>
      <c r="B76439" s="60"/>
    </row>
    <row r="76440" spans="1:2" x14ac:dyDescent="0.2">
      <c r="A76440" s="47"/>
      <c r="B76440" s="60"/>
    </row>
    <row r="76441" spans="1:2" x14ac:dyDescent="0.2">
      <c r="A76441" s="47"/>
      <c r="B76441" s="60"/>
    </row>
    <row r="76442" spans="1:2" x14ac:dyDescent="0.2">
      <c r="A76442" s="47"/>
      <c r="B76442" s="60"/>
    </row>
    <row r="76443" spans="1:2" x14ac:dyDescent="0.2">
      <c r="A76443" s="47"/>
      <c r="B76443" s="60"/>
    </row>
    <row r="76444" spans="1:2" x14ac:dyDescent="0.2">
      <c r="A76444" s="47"/>
      <c r="B76444" s="60"/>
    </row>
    <row r="76445" spans="1:2" x14ac:dyDescent="0.2">
      <c r="A76445" s="47"/>
      <c r="B76445" s="60"/>
    </row>
    <row r="76446" spans="1:2" x14ac:dyDescent="0.2">
      <c r="A76446" s="47"/>
      <c r="B76446" s="60"/>
    </row>
    <row r="76447" spans="1:2" x14ac:dyDescent="0.2">
      <c r="A76447" s="47"/>
      <c r="B76447" s="60"/>
    </row>
    <row r="76448" spans="1:2" x14ac:dyDescent="0.2">
      <c r="A76448" s="47"/>
      <c r="B76448" s="60"/>
    </row>
    <row r="76449" spans="1:2" x14ac:dyDescent="0.2">
      <c r="A76449" s="47"/>
      <c r="B76449" s="60"/>
    </row>
    <row r="76450" spans="1:2" x14ac:dyDescent="0.2">
      <c r="A76450" s="47"/>
      <c r="B76450" s="60"/>
    </row>
    <row r="76451" spans="1:2" x14ac:dyDescent="0.2">
      <c r="A76451" s="47"/>
      <c r="B76451" s="60"/>
    </row>
    <row r="76452" spans="1:2" x14ac:dyDescent="0.2">
      <c r="A76452" s="47"/>
      <c r="B76452" s="60"/>
    </row>
    <row r="76453" spans="1:2" x14ac:dyDescent="0.2">
      <c r="A76453" s="47"/>
      <c r="B76453" s="60"/>
    </row>
    <row r="76454" spans="1:2" x14ac:dyDescent="0.2">
      <c r="A76454" s="47"/>
      <c r="B76454" s="60"/>
    </row>
    <row r="76455" spans="1:2" x14ac:dyDescent="0.2">
      <c r="A76455" s="47"/>
      <c r="B76455" s="60"/>
    </row>
    <row r="76456" spans="1:2" x14ac:dyDescent="0.2">
      <c r="A76456" s="47"/>
      <c r="B76456" s="60"/>
    </row>
    <row r="76457" spans="1:2" x14ac:dyDescent="0.2">
      <c r="A76457" s="47"/>
      <c r="B76457" s="60"/>
    </row>
    <row r="76458" spans="1:2" x14ac:dyDescent="0.2">
      <c r="A76458" s="47"/>
      <c r="B76458" s="60"/>
    </row>
    <row r="76459" spans="1:2" x14ac:dyDescent="0.2">
      <c r="A76459" s="47"/>
      <c r="B76459" s="60"/>
    </row>
    <row r="76460" spans="1:2" x14ac:dyDescent="0.2">
      <c r="A76460" s="47"/>
      <c r="B76460" s="60"/>
    </row>
    <row r="76461" spans="1:2" x14ac:dyDescent="0.2">
      <c r="A76461" s="47"/>
      <c r="B76461" s="60"/>
    </row>
    <row r="76462" spans="1:2" x14ac:dyDescent="0.2">
      <c r="A76462" s="47"/>
      <c r="B76462" s="60"/>
    </row>
    <row r="76463" spans="1:2" x14ac:dyDescent="0.2">
      <c r="A76463" s="47"/>
      <c r="B76463" s="60"/>
    </row>
    <row r="76464" spans="1:2" x14ac:dyDescent="0.2">
      <c r="A76464" s="47"/>
      <c r="B76464" s="60"/>
    </row>
    <row r="76465" spans="1:2" x14ac:dyDescent="0.2">
      <c r="A76465" s="47"/>
      <c r="B76465" s="60"/>
    </row>
    <row r="76466" spans="1:2" x14ac:dyDescent="0.2">
      <c r="A76466" s="47"/>
      <c r="B76466" s="60"/>
    </row>
    <row r="76467" spans="1:2" x14ac:dyDescent="0.2">
      <c r="A76467" s="47"/>
      <c r="B76467" s="60"/>
    </row>
    <row r="76468" spans="1:2" x14ac:dyDescent="0.2">
      <c r="A76468" s="47"/>
      <c r="B76468" s="60"/>
    </row>
    <row r="76469" spans="1:2" x14ac:dyDescent="0.2">
      <c r="A76469" s="47"/>
      <c r="B76469" s="60"/>
    </row>
    <row r="76470" spans="1:2" x14ac:dyDescent="0.2">
      <c r="A76470" s="47"/>
      <c r="B76470" s="60"/>
    </row>
    <row r="76471" spans="1:2" x14ac:dyDescent="0.2">
      <c r="A76471" s="47"/>
      <c r="B76471" s="60"/>
    </row>
    <row r="76472" spans="1:2" x14ac:dyDescent="0.2">
      <c r="A76472" s="47"/>
      <c r="B76472" s="60"/>
    </row>
    <row r="76473" spans="1:2" x14ac:dyDescent="0.2">
      <c r="A76473" s="47"/>
      <c r="B76473" s="60"/>
    </row>
    <row r="76474" spans="1:2" x14ac:dyDescent="0.2">
      <c r="A76474" s="47"/>
      <c r="B76474" s="60"/>
    </row>
    <row r="76475" spans="1:2" x14ac:dyDescent="0.2">
      <c r="A76475" s="47"/>
      <c r="B76475" s="60"/>
    </row>
    <row r="76476" spans="1:2" x14ac:dyDescent="0.2">
      <c r="A76476" s="47"/>
      <c r="B76476" s="60"/>
    </row>
    <row r="76477" spans="1:2" x14ac:dyDescent="0.2">
      <c r="A76477" s="47"/>
      <c r="B76477" s="60"/>
    </row>
    <row r="76478" spans="1:2" x14ac:dyDescent="0.2">
      <c r="A76478" s="47"/>
      <c r="B76478" s="60"/>
    </row>
    <row r="76479" spans="1:2" x14ac:dyDescent="0.2">
      <c r="A76479" s="47"/>
      <c r="B76479" s="60"/>
    </row>
    <row r="76480" spans="1:2" x14ac:dyDescent="0.2">
      <c r="A76480" s="47"/>
      <c r="B76480" s="60"/>
    </row>
    <row r="76481" spans="1:2" x14ac:dyDescent="0.2">
      <c r="A76481" s="47"/>
      <c r="B76481" s="60"/>
    </row>
    <row r="76482" spans="1:2" x14ac:dyDescent="0.2">
      <c r="A76482" s="47"/>
      <c r="B76482" s="60"/>
    </row>
    <row r="76483" spans="1:2" x14ac:dyDescent="0.2">
      <c r="A76483" s="47"/>
      <c r="B76483" s="60"/>
    </row>
    <row r="76484" spans="1:2" x14ac:dyDescent="0.2">
      <c r="A76484" s="47"/>
      <c r="B76484" s="60"/>
    </row>
    <row r="76485" spans="1:2" x14ac:dyDescent="0.2">
      <c r="A76485" s="47"/>
      <c r="B76485" s="60"/>
    </row>
    <row r="76486" spans="1:2" x14ac:dyDescent="0.2">
      <c r="A76486" s="47"/>
      <c r="B76486" s="60"/>
    </row>
    <row r="76487" spans="1:2" x14ac:dyDescent="0.2">
      <c r="A76487" s="47"/>
      <c r="B76487" s="60"/>
    </row>
    <row r="76488" spans="1:2" x14ac:dyDescent="0.2">
      <c r="A76488" s="47"/>
      <c r="B76488" s="60"/>
    </row>
    <row r="76489" spans="1:2" x14ac:dyDescent="0.2">
      <c r="A76489" s="47"/>
      <c r="B76489" s="60"/>
    </row>
    <row r="76490" spans="1:2" x14ac:dyDescent="0.2">
      <c r="A76490" s="47"/>
      <c r="B76490" s="60"/>
    </row>
    <row r="76491" spans="1:2" x14ac:dyDescent="0.2">
      <c r="A76491" s="47"/>
      <c r="B76491" s="60"/>
    </row>
    <row r="76492" spans="1:2" x14ac:dyDescent="0.2">
      <c r="A76492" s="47"/>
      <c r="B76492" s="60"/>
    </row>
    <row r="76493" spans="1:2" x14ac:dyDescent="0.2">
      <c r="A76493" s="47"/>
      <c r="B76493" s="60"/>
    </row>
    <row r="76494" spans="1:2" x14ac:dyDescent="0.2">
      <c r="A76494" s="47"/>
      <c r="B76494" s="60"/>
    </row>
    <row r="76495" spans="1:2" x14ac:dyDescent="0.2">
      <c r="A76495" s="47"/>
      <c r="B76495" s="60"/>
    </row>
    <row r="76496" spans="1:2" x14ac:dyDescent="0.2">
      <c r="A76496" s="47"/>
      <c r="B76496" s="60"/>
    </row>
    <row r="76497" spans="1:2" x14ac:dyDescent="0.2">
      <c r="A76497" s="47"/>
      <c r="B76497" s="60"/>
    </row>
    <row r="76498" spans="1:2" x14ac:dyDescent="0.2">
      <c r="A76498" s="47"/>
      <c r="B76498" s="60"/>
    </row>
    <row r="76499" spans="1:2" x14ac:dyDescent="0.2">
      <c r="A76499" s="47"/>
      <c r="B76499" s="60"/>
    </row>
    <row r="76500" spans="1:2" x14ac:dyDescent="0.2">
      <c r="A76500" s="47"/>
      <c r="B76500" s="60"/>
    </row>
    <row r="76501" spans="1:2" x14ac:dyDescent="0.2">
      <c r="A76501" s="47"/>
      <c r="B76501" s="60"/>
    </row>
    <row r="76502" spans="1:2" x14ac:dyDescent="0.2">
      <c r="A76502" s="47"/>
      <c r="B76502" s="60"/>
    </row>
    <row r="76503" spans="1:2" x14ac:dyDescent="0.2">
      <c r="A76503" s="47"/>
      <c r="B76503" s="60"/>
    </row>
    <row r="76504" spans="1:2" x14ac:dyDescent="0.2">
      <c r="A76504" s="47"/>
      <c r="B76504" s="60"/>
    </row>
    <row r="76505" spans="1:2" x14ac:dyDescent="0.2">
      <c r="A76505" s="47"/>
      <c r="B76505" s="60"/>
    </row>
    <row r="76506" spans="1:2" x14ac:dyDescent="0.2">
      <c r="A76506" s="47"/>
      <c r="B76506" s="60"/>
    </row>
    <row r="76507" spans="1:2" x14ac:dyDescent="0.2">
      <c r="A76507" s="47"/>
      <c r="B76507" s="60"/>
    </row>
    <row r="76508" spans="1:2" x14ac:dyDescent="0.2">
      <c r="A76508" s="47"/>
      <c r="B76508" s="60"/>
    </row>
    <row r="76509" spans="1:2" x14ac:dyDescent="0.2">
      <c r="A76509" s="47"/>
      <c r="B76509" s="60"/>
    </row>
    <row r="76510" spans="1:2" x14ac:dyDescent="0.2">
      <c r="A76510" s="47"/>
      <c r="B76510" s="60"/>
    </row>
    <row r="76511" spans="1:2" x14ac:dyDescent="0.2">
      <c r="A76511" s="47"/>
      <c r="B76511" s="60"/>
    </row>
    <row r="76512" spans="1:2" x14ac:dyDescent="0.2">
      <c r="A76512" s="47"/>
      <c r="B76512" s="60"/>
    </row>
    <row r="76513" spans="1:2" x14ac:dyDescent="0.2">
      <c r="A76513" s="47"/>
      <c r="B76513" s="60"/>
    </row>
    <row r="76514" spans="1:2" x14ac:dyDescent="0.2">
      <c r="A76514" s="47"/>
      <c r="B76514" s="60"/>
    </row>
    <row r="76515" spans="1:2" x14ac:dyDescent="0.2">
      <c r="A76515" s="47"/>
      <c r="B76515" s="60"/>
    </row>
    <row r="76516" spans="1:2" x14ac:dyDescent="0.2">
      <c r="A76516" s="47"/>
      <c r="B76516" s="60"/>
    </row>
    <row r="76517" spans="1:2" x14ac:dyDescent="0.2">
      <c r="A76517" s="47"/>
      <c r="B76517" s="60"/>
    </row>
    <row r="76518" spans="1:2" x14ac:dyDescent="0.2">
      <c r="A76518" s="47"/>
      <c r="B76518" s="60"/>
    </row>
    <row r="76519" spans="1:2" x14ac:dyDescent="0.2">
      <c r="A76519" s="47"/>
      <c r="B76519" s="60"/>
    </row>
    <row r="76520" spans="1:2" x14ac:dyDescent="0.2">
      <c r="A76520" s="47"/>
      <c r="B76520" s="60"/>
    </row>
    <row r="76521" spans="1:2" x14ac:dyDescent="0.2">
      <c r="A76521" s="47"/>
      <c r="B76521" s="60"/>
    </row>
    <row r="76522" spans="1:2" x14ac:dyDescent="0.2">
      <c r="A76522" s="47"/>
      <c r="B76522" s="60"/>
    </row>
    <row r="76523" spans="1:2" x14ac:dyDescent="0.2">
      <c r="A76523" s="47"/>
      <c r="B76523" s="60"/>
    </row>
    <row r="76524" spans="1:2" x14ac:dyDescent="0.2">
      <c r="A76524" s="47"/>
      <c r="B76524" s="60"/>
    </row>
    <row r="76525" spans="1:2" x14ac:dyDescent="0.2">
      <c r="A76525" s="47"/>
      <c r="B76525" s="60"/>
    </row>
    <row r="76526" spans="1:2" x14ac:dyDescent="0.2">
      <c r="A76526" s="47"/>
      <c r="B76526" s="60"/>
    </row>
    <row r="76527" spans="1:2" x14ac:dyDescent="0.2">
      <c r="A76527" s="47"/>
      <c r="B76527" s="60"/>
    </row>
    <row r="76528" spans="1:2" x14ac:dyDescent="0.2">
      <c r="A76528" s="47"/>
      <c r="B76528" s="60"/>
    </row>
    <row r="76529" spans="1:2" x14ac:dyDescent="0.2">
      <c r="A76529" s="47"/>
      <c r="B76529" s="60"/>
    </row>
    <row r="76530" spans="1:2" x14ac:dyDescent="0.2">
      <c r="A76530" s="47"/>
      <c r="B76530" s="60"/>
    </row>
    <row r="76531" spans="1:2" x14ac:dyDescent="0.2">
      <c r="A76531" s="47"/>
      <c r="B76531" s="60"/>
    </row>
    <row r="76532" spans="1:2" x14ac:dyDescent="0.2">
      <c r="A76532" s="47"/>
      <c r="B76532" s="60"/>
    </row>
    <row r="76533" spans="1:2" x14ac:dyDescent="0.2">
      <c r="A76533" s="47"/>
      <c r="B76533" s="60"/>
    </row>
    <row r="76534" spans="1:2" x14ac:dyDescent="0.2">
      <c r="A76534" s="47"/>
      <c r="B76534" s="60"/>
    </row>
    <row r="76535" spans="1:2" x14ac:dyDescent="0.2">
      <c r="A76535" s="47"/>
      <c r="B76535" s="60"/>
    </row>
    <row r="76536" spans="1:2" x14ac:dyDescent="0.2">
      <c r="A76536" s="47"/>
      <c r="B76536" s="60"/>
    </row>
    <row r="76537" spans="1:2" x14ac:dyDescent="0.2">
      <c r="A76537" s="47"/>
      <c r="B76537" s="60"/>
    </row>
    <row r="76538" spans="1:2" x14ac:dyDescent="0.2">
      <c r="A76538" s="47"/>
      <c r="B76538" s="60"/>
    </row>
    <row r="76539" spans="1:2" x14ac:dyDescent="0.2">
      <c r="A76539" s="47"/>
      <c r="B76539" s="60"/>
    </row>
    <row r="76540" spans="1:2" x14ac:dyDescent="0.2">
      <c r="A76540" s="47"/>
      <c r="B76540" s="60"/>
    </row>
    <row r="76541" spans="1:2" x14ac:dyDescent="0.2">
      <c r="A76541" s="47"/>
      <c r="B76541" s="60"/>
    </row>
    <row r="76542" spans="1:2" x14ac:dyDescent="0.2">
      <c r="A76542" s="47"/>
      <c r="B76542" s="60"/>
    </row>
    <row r="76543" spans="1:2" x14ac:dyDescent="0.2">
      <c r="A76543" s="47"/>
      <c r="B76543" s="60"/>
    </row>
    <row r="76544" spans="1:2" x14ac:dyDescent="0.2">
      <c r="A76544" s="47"/>
      <c r="B76544" s="60"/>
    </row>
    <row r="76545" spans="1:2" x14ac:dyDescent="0.2">
      <c r="A76545" s="47"/>
      <c r="B76545" s="60"/>
    </row>
    <row r="76546" spans="1:2" x14ac:dyDescent="0.2">
      <c r="A76546" s="47"/>
      <c r="B76546" s="60"/>
    </row>
    <row r="76547" spans="1:2" x14ac:dyDescent="0.2">
      <c r="A76547" s="47"/>
      <c r="B76547" s="60"/>
    </row>
    <row r="76548" spans="1:2" x14ac:dyDescent="0.2">
      <c r="A76548" s="47"/>
      <c r="B76548" s="60"/>
    </row>
    <row r="76549" spans="1:2" x14ac:dyDescent="0.2">
      <c r="A76549" s="47"/>
      <c r="B76549" s="60"/>
    </row>
    <row r="76550" spans="1:2" x14ac:dyDescent="0.2">
      <c r="A76550" s="47"/>
      <c r="B76550" s="60"/>
    </row>
    <row r="76551" spans="1:2" x14ac:dyDescent="0.2">
      <c r="A76551" s="47"/>
      <c r="B76551" s="60"/>
    </row>
    <row r="76552" spans="1:2" x14ac:dyDescent="0.2">
      <c r="A76552" s="47"/>
      <c r="B76552" s="60"/>
    </row>
    <row r="76553" spans="1:2" x14ac:dyDescent="0.2">
      <c r="A76553" s="47"/>
      <c r="B76553" s="60"/>
    </row>
    <row r="76554" spans="1:2" x14ac:dyDescent="0.2">
      <c r="A76554" s="47"/>
      <c r="B76554" s="60"/>
    </row>
    <row r="76555" spans="1:2" x14ac:dyDescent="0.2">
      <c r="A76555" s="47"/>
      <c r="B76555" s="60"/>
    </row>
    <row r="76556" spans="1:2" x14ac:dyDescent="0.2">
      <c r="A76556" s="47"/>
      <c r="B76556" s="60"/>
    </row>
    <row r="76557" spans="1:2" x14ac:dyDescent="0.2">
      <c r="A76557" s="47"/>
      <c r="B76557" s="60"/>
    </row>
    <row r="76558" spans="1:2" x14ac:dyDescent="0.2">
      <c r="A76558" s="47"/>
      <c r="B76558" s="60"/>
    </row>
    <row r="76559" spans="1:2" x14ac:dyDescent="0.2">
      <c r="A76559" s="47"/>
      <c r="B76559" s="60"/>
    </row>
    <row r="76560" spans="1:2" x14ac:dyDescent="0.2">
      <c r="A76560" s="47"/>
      <c r="B76560" s="60"/>
    </row>
    <row r="76561" spans="1:2" x14ac:dyDescent="0.2">
      <c r="A76561" s="47"/>
      <c r="B76561" s="60"/>
    </row>
    <row r="76562" spans="1:2" x14ac:dyDescent="0.2">
      <c r="A76562" s="47"/>
      <c r="B76562" s="60"/>
    </row>
    <row r="76563" spans="1:2" x14ac:dyDescent="0.2">
      <c r="A76563" s="47"/>
      <c r="B76563" s="60"/>
    </row>
    <row r="76564" spans="1:2" x14ac:dyDescent="0.2">
      <c r="A76564" s="47"/>
      <c r="B76564" s="60"/>
    </row>
    <row r="76565" spans="1:2" x14ac:dyDescent="0.2">
      <c r="A76565" s="47"/>
      <c r="B76565" s="60"/>
    </row>
    <row r="76566" spans="1:2" x14ac:dyDescent="0.2">
      <c r="A76566" s="47"/>
      <c r="B76566" s="60"/>
    </row>
    <row r="76567" spans="1:2" x14ac:dyDescent="0.2">
      <c r="A76567" s="47"/>
      <c r="B76567" s="60"/>
    </row>
    <row r="76568" spans="1:2" x14ac:dyDescent="0.2">
      <c r="A76568" s="47"/>
      <c r="B76568" s="60"/>
    </row>
    <row r="76569" spans="1:2" x14ac:dyDescent="0.2">
      <c r="A76569" s="47"/>
      <c r="B76569" s="60"/>
    </row>
    <row r="76570" spans="1:2" x14ac:dyDescent="0.2">
      <c r="A76570" s="47"/>
      <c r="B76570" s="60"/>
    </row>
    <row r="76571" spans="1:2" x14ac:dyDescent="0.2">
      <c r="A76571" s="47"/>
      <c r="B76571" s="60"/>
    </row>
    <row r="76572" spans="1:2" x14ac:dyDescent="0.2">
      <c r="A76572" s="47"/>
      <c r="B76572" s="60"/>
    </row>
    <row r="76573" spans="1:2" x14ac:dyDescent="0.2">
      <c r="A76573" s="47"/>
      <c r="B76573" s="60"/>
    </row>
    <row r="76574" spans="1:2" x14ac:dyDescent="0.2">
      <c r="A76574" s="47"/>
      <c r="B76574" s="60"/>
    </row>
    <row r="76575" spans="1:2" x14ac:dyDescent="0.2">
      <c r="A76575" s="47"/>
      <c r="B76575" s="60"/>
    </row>
    <row r="76576" spans="1:2" x14ac:dyDescent="0.2">
      <c r="A76576" s="47"/>
      <c r="B76576" s="60"/>
    </row>
    <row r="76577" spans="1:2" x14ac:dyDescent="0.2">
      <c r="A76577" s="47"/>
      <c r="B76577" s="60"/>
    </row>
    <row r="76578" spans="1:2" x14ac:dyDescent="0.2">
      <c r="A76578" s="47"/>
      <c r="B76578" s="60"/>
    </row>
    <row r="76579" spans="1:2" x14ac:dyDescent="0.2">
      <c r="A76579" s="47"/>
      <c r="B76579" s="60"/>
    </row>
    <row r="76580" spans="1:2" x14ac:dyDescent="0.2">
      <c r="A76580" s="47"/>
      <c r="B76580" s="60"/>
    </row>
    <row r="76581" spans="1:2" x14ac:dyDescent="0.2">
      <c r="A76581" s="47"/>
      <c r="B76581" s="60"/>
    </row>
    <row r="76582" spans="1:2" x14ac:dyDescent="0.2">
      <c r="A76582" s="47"/>
      <c r="B76582" s="60"/>
    </row>
    <row r="76583" spans="1:2" x14ac:dyDescent="0.2">
      <c r="A76583" s="47"/>
      <c r="B76583" s="60"/>
    </row>
    <row r="76584" spans="1:2" x14ac:dyDescent="0.2">
      <c r="A76584" s="47"/>
      <c r="B76584" s="60"/>
    </row>
    <row r="76585" spans="1:2" x14ac:dyDescent="0.2">
      <c r="A76585" s="47"/>
      <c r="B76585" s="60"/>
    </row>
    <row r="76586" spans="1:2" x14ac:dyDescent="0.2">
      <c r="A76586" s="47"/>
      <c r="B76586" s="60"/>
    </row>
    <row r="76587" spans="1:2" x14ac:dyDescent="0.2">
      <c r="A76587" s="47"/>
      <c r="B76587" s="60"/>
    </row>
    <row r="76588" spans="1:2" x14ac:dyDescent="0.2">
      <c r="A76588" s="47"/>
      <c r="B76588" s="60"/>
    </row>
    <row r="76589" spans="1:2" x14ac:dyDescent="0.2">
      <c r="A76589" s="47"/>
      <c r="B76589" s="60"/>
    </row>
    <row r="76590" spans="1:2" x14ac:dyDescent="0.2">
      <c r="A76590" s="47"/>
      <c r="B76590" s="60"/>
    </row>
    <row r="76591" spans="1:2" x14ac:dyDescent="0.2">
      <c r="A76591" s="47"/>
      <c r="B76591" s="60"/>
    </row>
    <row r="76592" spans="1:2" x14ac:dyDescent="0.2">
      <c r="A76592" s="47"/>
      <c r="B76592" s="60"/>
    </row>
    <row r="76593" spans="1:2" x14ac:dyDescent="0.2">
      <c r="A76593" s="47"/>
      <c r="B76593" s="60"/>
    </row>
    <row r="76594" spans="1:2" x14ac:dyDescent="0.2">
      <c r="A76594" s="47"/>
      <c r="B76594" s="60"/>
    </row>
    <row r="76595" spans="1:2" x14ac:dyDescent="0.2">
      <c r="A76595" s="47"/>
      <c r="B76595" s="60"/>
    </row>
    <row r="76596" spans="1:2" x14ac:dyDescent="0.2">
      <c r="A76596" s="47"/>
      <c r="B76596" s="60"/>
    </row>
    <row r="76597" spans="1:2" x14ac:dyDescent="0.2">
      <c r="A76597" s="47"/>
      <c r="B76597" s="60"/>
    </row>
    <row r="76598" spans="1:2" x14ac:dyDescent="0.2">
      <c r="A76598" s="47"/>
      <c r="B76598" s="60"/>
    </row>
    <row r="76599" spans="1:2" x14ac:dyDescent="0.2">
      <c r="A76599" s="47"/>
      <c r="B76599" s="60"/>
    </row>
    <row r="76600" spans="1:2" x14ac:dyDescent="0.2">
      <c r="A76600" s="47"/>
      <c r="B76600" s="60"/>
    </row>
    <row r="76601" spans="1:2" x14ac:dyDescent="0.2">
      <c r="A76601" s="47"/>
      <c r="B76601" s="60"/>
    </row>
    <row r="76602" spans="1:2" x14ac:dyDescent="0.2">
      <c r="A76602" s="47"/>
      <c r="B76602" s="60"/>
    </row>
    <row r="76603" spans="1:2" x14ac:dyDescent="0.2">
      <c r="A76603" s="47"/>
      <c r="B76603" s="60"/>
    </row>
    <row r="76604" spans="1:2" x14ac:dyDescent="0.2">
      <c r="A76604" s="47"/>
      <c r="B76604" s="60"/>
    </row>
    <row r="76605" spans="1:2" x14ac:dyDescent="0.2">
      <c r="A76605" s="47"/>
      <c r="B76605" s="60"/>
    </row>
    <row r="76606" spans="1:2" x14ac:dyDescent="0.2">
      <c r="A76606" s="47"/>
      <c r="B76606" s="60"/>
    </row>
    <row r="76607" spans="1:2" x14ac:dyDescent="0.2">
      <c r="A76607" s="47"/>
      <c r="B76607" s="60"/>
    </row>
    <row r="76608" spans="1:2" x14ac:dyDescent="0.2">
      <c r="A76608" s="47"/>
      <c r="B76608" s="60"/>
    </row>
    <row r="76609" spans="1:2" x14ac:dyDescent="0.2">
      <c r="A76609" s="47"/>
      <c r="B76609" s="60"/>
    </row>
    <row r="76610" spans="1:2" x14ac:dyDescent="0.2">
      <c r="A76610" s="47"/>
      <c r="B76610" s="60"/>
    </row>
    <row r="76611" spans="1:2" x14ac:dyDescent="0.2">
      <c r="A76611" s="47"/>
      <c r="B76611" s="60"/>
    </row>
    <row r="76612" spans="1:2" x14ac:dyDescent="0.2">
      <c r="A76612" s="47"/>
      <c r="B76612" s="60"/>
    </row>
    <row r="76613" spans="1:2" x14ac:dyDescent="0.2">
      <c r="A76613" s="47"/>
      <c r="B76613" s="60"/>
    </row>
    <row r="76614" spans="1:2" x14ac:dyDescent="0.2">
      <c r="A76614" s="47"/>
      <c r="B76614" s="60"/>
    </row>
    <row r="76615" spans="1:2" x14ac:dyDescent="0.2">
      <c r="A76615" s="47"/>
      <c r="B76615" s="60"/>
    </row>
    <row r="76616" spans="1:2" x14ac:dyDescent="0.2">
      <c r="A76616" s="47"/>
      <c r="B76616" s="60"/>
    </row>
    <row r="76617" spans="1:2" x14ac:dyDescent="0.2">
      <c r="A76617" s="47"/>
      <c r="B76617" s="60"/>
    </row>
    <row r="76618" spans="1:2" x14ac:dyDescent="0.2">
      <c r="A76618" s="47"/>
      <c r="B76618" s="60"/>
    </row>
    <row r="76619" spans="1:2" x14ac:dyDescent="0.2">
      <c r="A76619" s="47"/>
      <c r="B76619" s="60"/>
    </row>
    <row r="76620" spans="1:2" x14ac:dyDescent="0.2">
      <c r="A76620" s="47"/>
      <c r="B76620" s="60"/>
    </row>
    <row r="76621" spans="1:2" x14ac:dyDescent="0.2">
      <c r="A76621" s="47"/>
      <c r="B76621" s="60"/>
    </row>
    <row r="76622" spans="1:2" x14ac:dyDescent="0.2">
      <c r="A76622" s="47"/>
      <c r="B76622" s="60"/>
    </row>
    <row r="76623" spans="1:2" x14ac:dyDescent="0.2">
      <c r="A76623" s="47"/>
      <c r="B76623" s="60"/>
    </row>
    <row r="76624" spans="1:2" x14ac:dyDescent="0.2">
      <c r="A76624" s="47"/>
      <c r="B76624" s="60"/>
    </row>
    <row r="76625" spans="1:2" x14ac:dyDescent="0.2">
      <c r="A76625" s="47"/>
      <c r="B76625" s="60"/>
    </row>
    <row r="76626" spans="1:2" x14ac:dyDescent="0.2">
      <c r="A76626" s="47"/>
      <c r="B76626" s="60"/>
    </row>
    <row r="76627" spans="1:2" x14ac:dyDescent="0.2">
      <c r="A76627" s="47"/>
      <c r="B76627" s="60"/>
    </row>
    <row r="76628" spans="1:2" x14ac:dyDescent="0.2">
      <c r="A76628" s="47"/>
      <c r="B76628" s="60"/>
    </row>
    <row r="76629" spans="1:2" x14ac:dyDescent="0.2">
      <c r="A76629" s="47"/>
      <c r="B76629" s="60"/>
    </row>
    <row r="76630" spans="1:2" x14ac:dyDescent="0.2">
      <c r="A76630" s="47"/>
      <c r="B76630" s="60"/>
    </row>
    <row r="76631" spans="1:2" x14ac:dyDescent="0.2">
      <c r="A76631" s="47"/>
      <c r="B76631" s="60"/>
    </row>
    <row r="76632" spans="1:2" x14ac:dyDescent="0.2">
      <c r="A76632" s="47"/>
      <c r="B76632" s="60"/>
    </row>
    <row r="76633" spans="1:2" x14ac:dyDescent="0.2">
      <c r="A76633" s="47"/>
      <c r="B76633" s="60"/>
    </row>
    <row r="76634" spans="1:2" x14ac:dyDescent="0.2">
      <c r="A76634" s="47"/>
      <c r="B76634" s="60"/>
    </row>
    <row r="76635" spans="1:2" x14ac:dyDescent="0.2">
      <c r="A76635" s="47"/>
      <c r="B76635" s="60"/>
    </row>
    <row r="76636" spans="1:2" x14ac:dyDescent="0.2">
      <c r="A76636" s="47"/>
      <c r="B76636" s="60"/>
    </row>
    <row r="76637" spans="1:2" x14ac:dyDescent="0.2">
      <c r="A76637" s="47"/>
      <c r="B76637" s="60"/>
    </row>
    <row r="76638" spans="1:2" x14ac:dyDescent="0.2">
      <c r="A76638" s="47"/>
      <c r="B76638" s="60"/>
    </row>
    <row r="76639" spans="1:2" x14ac:dyDescent="0.2">
      <c r="A76639" s="47"/>
      <c r="B76639" s="60"/>
    </row>
    <row r="76640" spans="1:2" x14ac:dyDescent="0.2">
      <c r="A76640" s="47"/>
      <c r="B76640" s="60"/>
    </row>
    <row r="76641" spans="1:2" x14ac:dyDescent="0.2">
      <c r="A76641" s="47"/>
      <c r="B76641" s="60"/>
    </row>
    <row r="76642" spans="1:2" x14ac:dyDescent="0.2">
      <c r="A76642" s="47"/>
      <c r="B76642" s="60"/>
    </row>
    <row r="76643" spans="1:2" x14ac:dyDescent="0.2">
      <c r="A76643" s="47"/>
      <c r="B76643" s="60"/>
    </row>
    <row r="76644" spans="1:2" x14ac:dyDescent="0.2">
      <c r="A76644" s="47"/>
      <c r="B76644" s="60"/>
    </row>
    <row r="76645" spans="1:2" x14ac:dyDescent="0.2">
      <c r="A76645" s="47"/>
      <c r="B76645" s="60"/>
    </row>
    <row r="76646" spans="1:2" x14ac:dyDescent="0.2">
      <c r="A76646" s="47"/>
      <c r="B76646" s="60"/>
    </row>
    <row r="76647" spans="1:2" x14ac:dyDescent="0.2">
      <c r="A76647" s="47"/>
      <c r="B76647" s="60"/>
    </row>
    <row r="76648" spans="1:2" x14ac:dyDescent="0.2">
      <c r="A76648" s="47"/>
      <c r="B76648" s="60"/>
    </row>
    <row r="76649" spans="1:2" x14ac:dyDescent="0.2">
      <c r="A76649" s="47"/>
      <c r="B76649" s="60"/>
    </row>
    <row r="76650" spans="1:2" x14ac:dyDescent="0.2">
      <c r="A76650" s="47"/>
      <c r="B76650" s="60"/>
    </row>
    <row r="76651" spans="1:2" x14ac:dyDescent="0.2">
      <c r="A76651" s="47"/>
      <c r="B76651" s="60"/>
    </row>
    <row r="76652" spans="1:2" x14ac:dyDescent="0.2">
      <c r="A76652" s="47"/>
      <c r="B76652" s="60"/>
    </row>
    <row r="76653" spans="1:2" x14ac:dyDescent="0.2">
      <c r="A76653" s="47"/>
      <c r="B76653" s="60"/>
    </row>
    <row r="76654" spans="1:2" x14ac:dyDescent="0.2">
      <c r="A76654" s="47"/>
      <c r="B76654" s="60"/>
    </row>
    <row r="76655" spans="1:2" x14ac:dyDescent="0.2">
      <c r="A76655" s="47"/>
      <c r="B76655" s="60"/>
    </row>
    <row r="76656" spans="1:2" x14ac:dyDescent="0.2">
      <c r="A76656" s="47"/>
      <c r="B76656" s="60"/>
    </row>
    <row r="76657" spans="1:2" x14ac:dyDescent="0.2">
      <c r="A76657" s="47"/>
      <c r="B76657" s="60"/>
    </row>
    <row r="76658" spans="1:2" x14ac:dyDescent="0.2">
      <c r="A76658" s="47"/>
      <c r="B76658" s="60"/>
    </row>
    <row r="76659" spans="1:2" x14ac:dyDescent="0.2">
      <c r="A76659" s="47"/>
      <c r="B76659" s="60"/>
    </row>
    <row r="76660" spans="1:2" x14ac:dyDescent="0.2">
      <c r="A76660" s="47"/>
      <c r="B76660" s="60"/>
    </row>
    <row r="76661" spans="1:2" x14ac:dyDescent="0.2">
      <c r="A76661" s="47"/>
      <c r="B76661" s="60"/>
    </row>
    <row r="76662" spans="1:2" x14ac:dyDescent="0.2">
      <c r="A76662" s="47"/>
      <c r="B76662" s="60"/>
    </row>
    <row r="76663" spans="1:2" x14ac:dyDescent="0.2">
      <c r="A76663" s="47"/>
      <c r="B76663" s="60"/>
    </row>
    <row r="76664" spans="1:2" x14ac:dyDescent="0.2">
      <c r="A76664" s="47"/>
      <c r="B76664" s="60"/>
    </row>
    <row r="76665" spans="1:2" x14ac:dyDescent="0.2">
      <c r="A76665" s="47"/>
      <c r="B76665" s="60"/>
    </row>
    <row r="76666" spans="1:2" x14ac:dyDescent="0.2">
      <c r="A76666" s="47"/>
      <c r="B76666" s="60"/>
    </row>
    <row r="76667" spans="1:2" x14ac:dyDescent="0.2">
      <c r="A76667" s="47"/>
      <c r="B76667" s="60"/>
    </row>
    <row r="76668" spans="1:2" x14ac:dyDescent="0.2">
      <c r="A76668" s="47"/>
      <c r="B76668" s="60"/>
    </row>
    <row r="76669" spans="1:2" x14ac:dyDescent="0.2">
      <c r="A76669" s="47"/>
      <c r="B76669" s="60"/>
    </row>
    <row r="76670" spans="1:2" x14ac:dyDescent="0.2">
      <c r="A76670" s="47"/>
      <c r="B76670" s="60"/>
    </row>
    <row r="76671" spans="1:2" x14ac:dyDescent="0.2">
      <c r="A76671" s="47"/>
      <c r="B76671" s="60"/>
    </row>
    <row r="76672" spans="1:2" x14ac:dyDescent="0.2">
      <c r="A76672" s="47"/>
      <c r="B76672" s="60"/>
    </row>
    <row r="76673" spans="1:2" x14ac:dyDescent="0.2">
      <c r="A76673" s="47"/>
      <c r="B76673" s="60"/>
    </row>
    <row r="76674" spans="1:2" x14ac:dyDescent="0.2">
      <c r="A76674" s="47"/>
      <c r="B76674" s="60"/>
    </row>
    <row r="76675" spans="1:2" x14ac:dyDescent="0.2">
      <c r="A76675" s="47"/>
      <c r="B76675" s="60"/>
    </row>
    <row r="76676" spans="1:2" x14ac:dyDescent="0.2">
      <c r="A76676" s="47"/>
      <c r="B76676" s="60"/>
    </row>
    <row r="76677" spans="1:2" x14ac:dyDescent="0.2">
      <c r="A76677" s="47"/>
      <c r="B76677" s="60"/>
    </row>
    <row r="76678" spans="1:2" x14ac:dyDescent="0.2">
      <c r="A76678" s="47"/>
      <c r="B76678" s="60"/>
    </row>
    <row r="76679" spans="1:2" x14ac:dyDescent="0.2">
      <c r="A76679" s="47"/>
      <c r="B76679" s="60"/>
    </row>
    <row r="76680" spans="1:2" x14ac:dyDescent="0.2">
      <c r="A76680" s="47"/>
      <c r="B76680" s="60"/>
    </row>
    <row r="76681" spans="1:2" x14ac:dyDescent="0.2">
      <c r="A76681" s="47"/>
      <c r="B76681" s="60"/>
    </row>
    <row r="76682" spans="1:2" x14ac:dyDescent="0.2">
      <c r="A76682" s="47"/>
      <c r="B76682" s="60"/>
    </row>
    <row r="76683" spans="1:2" x14ac:dyDescent="0.2">
      <c r="A76683" s="47"/>
      <c r="B76683" s="60"/>
    </row>
    <row r="76684" spans="1:2" x14ac:dyDescent="0.2">
      <c r="A76684" s="47"/>
      <c r="B76684" s="60"/>
    </row>
    <row r="76685" spans="1:2" x14ac:dyDescent="0.2">
      <c r="A76685" s="47"/>
      <c r="B76685" s="60"/>
    </row>
    <row r="76686" spans="1:2" x14ac:dyDescent="0.2">
      <c r="A76686" s="47"/>
      <c r="B76686" s="60"/>
    </row>
    <row r="76687" spans="1:2" x14ac:dyDescent="0.2">
      <c r="A76687" s="47"/>
      <c r="B76687" s="60"/>
    </row>
    <row r="76688" spans="1:2" x14ac:dyDescent="0.2">
      <c r="A76688" s="47"/>
      <c r="B76688" s="60"/>
    </row>
    <row r="76689" spans="1:2" x14ac:dyDescent="0.2">
      <c r="A76689" s="47"/>
      <c r="B76689" s="60"/>
    </row>
    <row r="76690" spans="1:2" x14ac:dyDescent="0.2">
      <c r="A76690" s="47"/>
      <c r="B76690" s="60"/>
    </row>
    <row r="76691" spans="1:2" x14ac:dyDescent="0.2">
      <c r="A76691" s="47"/>
      <c r="B76691" s="60"/>
    </row>
    <row r="76692" spans="1:2" x14ac:dyDescent="0.2">
      <c r="A76692" s="47"/>
      <c r="B76692" s="60"/>
    </row>
    <row r="76693" spans="1:2" x14ac:dyDescent="0.2">
      <c r="A76693" s="47"/>
      <c r="B76693" s="60"/>
    </row>
    <row r="76694" spans="1:2" x14ac:dyDescent="0.2">
      <c r="A76694" s="47"/>
      <c r="B76694" s="60"/>
    </row>
    <row r="76695" spans="1:2" x14ac:dyDescent="0.2">
      <c r="A76695" s="47"/>
      <c r="B76695" s="60"/>
    </row>
    <row r="76696" spans="1:2" x14ac:dyDescent="0.2">
      <c r="A76696" s="47"/>
      <c r="B76696" s="60"/>
    </row>
    <row r="76697" spans="1:2" x14ac:dyDescent="0.2">
      <c r="A76697" s="47"/>
      <c r="B76697" s="60"/>
    </row>
    <row r="76698" spans="1:2" x14ac:dyDescent="0.2">
      <c r="A76698" s="47"/>
      <c r="B76698" s="60"/>
    </row>
    <row r="76699" spans="1:2" x14ac:dyDescent="0.2">
      <c r="A76699" s="47"/>
      <c r="B76699" s="60"/>
    </row>
    <row r="76700" spans="1:2" x14ac:dyDescent="0.2">
      <c r="A76700" s="47"/>
      <c r="B76700" s="60"/>
    </row>
    <row r="76701" spans="1:2" x14ac:dyDescent="0.2">
      <c r="A76701" s="47"/>
      <c r="B76701" s="60"/>
    </row>
    <row r="76702" spans="1:2" x14ac:dyDescent="0.2">
      <c r="A76702" s="47"/>
      <c r="B76702" s="60"/>
    </row>
    <row r="76703" spans="1:2" x14ac:dyDescent="0.2">
      <c r="A76703" s="47"/>
      <c r="B76703" s="60"/>
    </row>
    <row r="76704" spans="1:2" x14ac:dyDescent="0.2">
      <c r="A76704" s="47"/>
      <c r="B76704" s="60"/>
    </row>
    <row r="76705" spans="1:2" x14ac:dyDescent="0.2">
      <c r="A76705" s="47"/>
      <c r="B76705" s="60"/>
    </row>
    <row r="76706" spans="1:2" x14ac:dyDescent="0.2">
      <c r="A76706" s="47"/>
      <c r="B76706" s="60"/>
    </row>
    <row r="76707" spans="1:2" x14ac:dyDescent="0.2">
      <c r="A76707" s="47"/>
      <c r="B76707" s="60"/>
    </row>
    <row r="76708" spans="1:2" x14ac:dyDescent="0.2">
      <c r="A76708" s="47"/>
      <c r="B76708" s="60"/>
    </row>
    <row r="76709" spans="1:2" x14ac:dyDescent="0.2">
      <c r="A76709" s="47"/>
      <c r="B76709" s="60"/>
    </row>
    <row r="76710" spans="1:2" x14ac:dyDescent="0.2">
      <c r="A76710" s="47"/>
      <c r="B76710" s="60"/>
    </row>
    <row r="76711" spans="1:2" x14ac:dyDescent="0.2">
      <c r="A76711" s="47"/>
      <c r="B76711" s="60"/>
    </row>
    <row r="76712" spans="1:2" x14ac:dyDescent="0.2">
      <c r="A76712" s="47"/>
      <c r="B76712" s="60"/>
    </row>
    <row r="76713" spans="1:2" x14ac:dyDescent="0.2">
      <c r="A76713" s="47"/>
      <c r="B76713" s="60"/>
    </row>
    <row r="76714" spans="1:2" x14ac:dyDescent="0.2">
      <c r="A76714" s="47"/>
      <c r="B76714" s="60"/>
    </row>
    <row r="76715" spans="1:2" x14ac:dyDescent="0.2">
      <c r="A76715" s="47"/>
      <c r="B76715" s="60"/>
    </row>
    <row r="76716" spans="1:2" x14ac:dyDescent="0.2">
      <c r="A76716" s="47"/>
      <c r="B76716" s="60"/>
    </row>
    <row r="76717" spans="1:2" x14ac:dyDescent="0.2">
      <c r="A76717" s="47"/>
      <c r="B76717" s="60"/>
    </row>
    <row r="76718" spans="1:2" x14ac:dyDescent="0.2">
      <c r="A76718" s="47"/>
      <c r="B76718" s="60"/>
    </row>
    <row r="76719" spans="1:2" x14ac:dyDescent="0.2">
      <c r="A76719" s="47"/>
      <c r="B76719" s="60"/>
    </row>
    <row r="76720" spans="1:2" x14ac:dyDescent="0.2">
      <c r="A76720" s="47"/>
      <c r="B76720" s="60"/>
    </row>
    <row r="76721" spans="1:2" x14ac:dyDescent="0.2">
      <c r="A76721" s="47"/>
      <c r="B76721" s="60"/>
    </row>
    <row r="76722" spans="1:2" x14ac:dyDescent="0.2">
      <c r="A76722" s="47"/>
      <c r="B76722" s="60"/>
    </row>
    <row r="76723" spans="1:2" x14ac:dyDescent="0.2">
      <c r="A76723" s="47"/>
      <c r="B76723" s="60"/>
    </row>
    <row r="76724" spans="1:2" x14ac:dyDescent="0.2">
      <c r="A76724" s="47"/>
      <c r="B76724" s="60"/>
    </row>
    <row r="76725" spans="1:2" x14ac:dyDescent="0.2">
      <c r="A76725" s="47"/>
      <c r="B76725" s="60"/>
    </row>
    <row r="76726" spans="1:2" x14ac:dyDescent="0.2">
      <c r="A76726" s="47"/>
      <c r="B76726" s="60"/>
    </row>
    <row r="76727" spans="1:2" x14ac:dyDescent="0.2">
      <c r="A76727" s="47"/>
      <c r="B76727" s="60"/>
    </row>
    <row r="76728" spans="1:2" x14ac:dyDescent="0.2">
      <c r="A76728" s="47"/>
      <c r="B76728" s="60"/>
    </row>
    <row r="76729" spans="1:2" x14ac:dyDescent="0.2">
      <c r="A76729" s="47"/>
      <c r="B76729" s="60"/>
    </row>
    <row r="76730" spans="1:2" x14ac:dyDescent="0.2">
      <c r="A76730" s="47"/>
      <c r="B76730" s="60"/>
    </row>
    <row r="76731" spans="1:2" x14ac:dyDescent="0.2">
      <c r="A76731" s="47"/>
      <c r="B76731" s="60"/>
    </row>
    <row r="76732" spans="1:2" x14ac:dyDescent="0.2">
      <c r="A76732" s="47"/>
      <c r="B76732" s="60"/>
    </row>
    <row r="76733" spans="1:2" x14ac:dyDescent="0.2">
      <c r="A76733" s="47"/>
      <c r="B76733" s="60"/>
    </row>
    <row r="76734" spans="1:2" x14ac:dyDescent="0.2">
      <c r="A76734" s="47"/>
      <c r="B76734" s="60"/>
    </row>
    <row r="76735" spans="1:2" x14ac:dyDescent="0.2">
      <c r="A76735" s="47"/>
      <c r="B76735" s="60"/>
    </row>
    <row r="76736" spans="1:2" x14ac:dyDescent="0.2">
      <c r="A76736" s="47"/>
      <c r="B76736" s="60"/>
    </row>
    <row r="76737" spans="1:2" x14ac:dyDescent="0.2">
      <c r="A76737" s="47"/>
      <c r="B76737" s="60"/>
    </row>
    <row r="76738" spans="1:2" x14ac:dyDescent="0.2">
      <c r="A76738" s="47"/>
      <c r="B76738" s="60"/>
    </row>
    <row r="76739" spans="1:2" x14ac:dyDescent="0.2">
      <c r="A76739" s="47"/>
      <c r="B76739" s="60"/>
    </row>
    <row r="76740" spans="1:2" x14ac:dyDescent="0.2">
      <c r="A76740" s="47"/>
      <c r="B76740" s="60"/>
    </row>
    <row r="76741" spans="1:2" x14ac:dyDescent="0.2">
      <c r="A76741" s="47"/>
      <c r="B76741" s="60"/>
    </row>
    <row r="76742" spans="1:2" x14ac:dyDescent="0.2">
      <c r="A76742" s="47"/>
      <c r="B76742" s="60"/>
    </row>
    <row r="76743" spans="1:2" x14ac:dyDescent="0.2">
      <c r="A76743" s="47"/>
      <c r="B76743" s="60"/>
    </row>
    <row r="76744" spans="1:2" x14ac:dyDescent="0.2">
      <c r="A76744" s="47"/>
      <c r="B76744" s="60"/>
    </row>
    <row r="76745" spans="1:2" x14ac:dyDescent="0.2">
      <c r="A76745" s="47"/>
      <c r="B76745" s="60"/>
    </row>
    <row r="76746" spans="1:2" x14ac:dyDescent="0.2">
      <c r="A76746" s="47"/>
      <c r="B76746" s="60"/>
    </row>
    <row r="76747" spans="1:2" x14ac:dyDescent="0.2">
      <c r="A76747" s="47"/>
      <c r="B76747" s="60"/>
    </row>
    <row r="76748" spans="1:2" x14ac:dyDescent="0.2">
      <c r="A76748" s="47"/>
      <c r="B76748" s="60"/>
    </row>
    <row r="76749" spans="1:2" x14ac:dyDescent="0.2">
      <c r="A76749" s="47"/>
      <c r="B76749" s="60"/>
    </row>
    <row r="76750" spans="1:2" x14ac:dyDescent="0.2">
      <c r="A76750" s="47"/>
      <c r="B76750" s="60"/>
    </row>
    <row r="76751" spans="1:2" x14ac:dyDescent="0.2">
      <c r="A76751" s="47"/>
      <c r="B76751" s="60"/>
    </row>
    <row r="76752" spans="1:2" x14ac:dyDescent="0.2">
      <c r="A76752" s="47"/>
      <c r="B76752" s="60"/>
    </row>
    <row r="76753" spans="1:2" x14ac:dyDescent="0.2">
      <c r="A76753" s="47"/>
      <c r="B76753" s="60"/>
    </row>
    <row r="76754" spans="1:2" x14ac:dyDescent="0.2">
      <c r="A76754" s="47"/>
      <c r="B76754" s="60"/>
    </row>
    <row r="76755" spans="1:2" x14ac:dyDescent="0.2">
      <c r="A76755" s="47"/>
      <c r="B76755" s="60"/>
    </row>
    <row r="76756" spans="1:2" x14ac:dyDescent="0.2">
      <c r="A76756" s="47"/>
      <c r="B76756" s="60"/>
    </row>
    <row r="76757" spans="1:2" x14ac:dyDescent="0.2">
      <c r="A76757" s="47"/>
      <c r="B76757" s="60"/>
    </row>
    <row r="76758" spans="1:2" x14ac:dyDescent="0.2">
      <c r="A76758" s="47"/>
      <c r="B76758" s="60"/>
    </row>
    <row r="76759" spans="1:2" x14ac:dyDescent="0.2">
      <c r="A76759" s="47"/>
      <c r="B76759" s="60"/>
    </row>
    <row r="76760" spans="1:2" x14ac:dyDescent="0.2">
      <c r="A76760" s="47"/>
      <c r="B76760" s="60"/>
    </row>
    <row r="76761" spans="1:2" x14ac:dyDescent="0.2">
      <c r="A76761" s="47"/>
      <c r="B76761" s="60"/>
    </row>
    <row r="76762" spans="1:2" x14ac:dyDescent="0.2">
      <c r="A76762" s="47"/>
      <c r="B76762" s="60"/>
    </row>
    <row r="76763" spans="1:2" x14ac:dyDescent="0.2">
      <c r="A76763" s="47"/>
      <c r="B76763" s="60"/>
    </row>
    <row r="76764" spans="1:2" x14ac:dyDescent="0.2">
      <c r="A76764" s="47"/>
      <c r="B76764" s="60"/>
    </row>
    <row r="76765" spans="1:2" x14ac:dyDescent="0.2">
      <c r="A76765" s="47"/>
      <c r="B76765" s="60"/>
    </row>
    <row r="76766" spans="1:2" x14ac:dyDescent="0.2">
      <c r="A76766" s="47"/>
      <c r="B76766" s="60"/>
    </row>
    <row r="76767" spans="1:2" x14ac:dyDescent="0.2">
      <c r="A76767" s="47"/>
      <c r="B76767" s="60"/>
    </row>
    <row r="76768" spans="1:2" x14ac:dyDescent="0.2">
      <c r="A76768" s="47"/>
      <c r="B76768" s="60"/>
    </row>
    <row r="76769" spans="1:2" x14ac:dyDescent="0.2">
      <c r="A76769" s="47"/>
      <c r="B76769" s="60"/>
    </row>
    <row r="76770" spans="1:2" x14ac:dyDescent="0.2">
      <c r="A76770" s="47"/>
      <c r="B76770" s="60"/>
    </row>
    <row r="76771" spans="1:2" x14ac:dyDescent="0.2">
      <c r="A76771" s="47"/>
      <c r="B76771" s="60"/>
    </row>
    <row r="76772" spans="1:2" x14ac:dyDescent="0.2">
      <c r="A76772" s="47"/>
      <c r="B76772" s="60"/>
    </row>
    <row r="76773" spans="1:2" x14ac:dyDescent="0.2">
      <c r="A76773" s="47"/>
      <c r="B76773" s="60"/>
    </row>
    <row r="76774" spans="1:2" x14ac:dyDescent="0.2">
      <c r="A76774" s="47"/>
      <c r="B76774" s="60"/>
    </row>
    <row r="76775" spans="1:2" x14ac:dyDescent="0.2">
      <c r="A76775" s="47"/>
      <c r="B76775" s="60"/>
    </row>
    <row r="76776" spans="1:2" x14ac:dyDescent="0.2">
      <c r="A76776" s="47"/>
      <c r="B76776" s="60"/>
    </row>
    <row r="76777" spans="1:2" x14ac:dyDescent="0.2">
      <c r="A76777" s="47"/>
      <c r="B76777" s="60"/>
    </row>
    <row r="76778" spans="1:2" x14ac:dyDescent="0.2">
      <c r="A76778" s="47"/>
      <c r="B76778" s="60"/>
    </row>
    <row r="76779" spans="1:2" x14ac:dyDescent="0.2">
      <c r="A76779" s="47"/>
      <c r="B76779" s="60"/>
    </row>
    <row r="76780" spans="1:2" x14ac:dyDescent="0.2">
      <c r="A76780" s="47"/>
      <c r="B76780" s="60"/>
    </row>
    <row r="76781" spans="1:2" x14ac:dyDescent="0.2">
      <c r="A76781" s="47"/>
      <c r="B76781" s="60"/>
    </row>
    <row r="76782" spans="1:2" x14ac:dyDescent="0.2">
      <c r="A76782" s="47"/>
      <c r="B76782" s="60"/>
    </row>
    <row r="76783" spans="1:2" x14ac:dyDescent="0.2">
      <c r="A76783" s="47"/>
      <c r="B76783" s="60"/>
    </row>
    <row r="76784" spans="1:2" x14ac:dyDescent="0.2">
      <c r="A76784" s="47"/>
      <c r="B76784" s="60"/>
    </row>
    <row r="76785" spans="1:2" x14ac:dyDescent="0.2">
      <c r="A76785" s="47"/>
      <c r="B76785" s="60"/>
    </row>
    <row r="76786" spans="1:2" x14ac:dyDescent="0.2">
      <c r="A76786" s="47"/>
      <c r="B76786" s="60"/>
    </row>
    <row r="76787" spans="1:2" x14ac:dyDescent="0.2">
      <c r="A76787" s="47"/>
      <c r="B76787" s="60"/>
    </row>
    <row r="76788" spans="1:2" x14ac:dyDescent="0.2">
      <c r="A76788" s="47"/>
      <c r="B76788" s="60"/>
    </row>
    <row r="76789" spans="1:2" x14ac:dyDescent="0.2">
      <c r="A76789" s="47"/>
      <c r="B76789" s="60"/>
    </row>
    <row r="76790" spans="1:2" x14ac:dyDescent="0.2">
      <c r="A76790" s="47"/>
      <c r="B76790" s="60"/>
    </row>
    <row r="76791" spans="1:2" x14ac:dyDescent="0.2">
      <c r="A76791" s="47"/>
      <c r="B76791" s="60"/>
    </row>
    <row r="76792" spans="1:2" x14ac:dyDescent="0.2">
      <c r="A76792" s="47"/>
      <c r="B76792" s="60"/>
    </row>
    <row r="76793" spans="1:2" x14ac:dyDescent="0.2">
      <c r="A76793" s="47"/>
      <c r="B76793" s="60"/>
    </row>
    <row r="76794" spans="1:2" x14ac:dyDescent="0.2">
      <c r="A76794" s="47"/>
      <c r="B76794" s="60"/>
    </row>
    <row r="76795" spans="1:2" x14ac:dyDescent="0.2">
      <c r="A76795" s="47"/>
      <c r="B76795" s="60"/>
    </row>
    <row r="76796" spans="1:2" x14ac:dyDescent="0.2">
      <c r="A76796" s="47"/>
      <c r="B76796" s="60"/>
    </row>
    <row r="76797" spans="1:2" x14ac:dyDescent="0.2">
      <c r="A76797" s="47"/>
      <c r="B76797" s="60"/>
    </row>
    <row r="76798" spans="1:2" x14ac:dyDescent="0.2">
      <c r="A76798" s="47"/>
      <c r="B76798" s="60"/>
    </row>
    <row r="76799" spans="1:2" x14ac:dyDescent="0.2">
      <c r="A76799" s="47"/>
      <c r="B76799" s="60"/>
    </row>
    <row r="76800" spans="1:2" x14ac:dyDescent="0.2">
      <c r="A76800" s="47"/>
      <c r="B76800" s="60"/>
    </row>
    <row r="76801" spans="1:2" x14ac:dyDescent="0.2">
      <c r="A76801" s="47"/>
      <c r="B76801" s="60"/>
    </row>
    <row r="76802" spans="1:2" x14ac:dyDescent="0.2">
      <c r="A76802" s="47"/>
      <c r="B76802" s="60"/>
    </row>
    <row r="76803" spans="1:2" x14ac:dyDescent="0.2">
      <c r="A76803" s="47"/>
      <c r="B76803" s="60"/>
    </row>
    <row r="76804" spans="1:2" x14ac:dyDescent="0.2">
      <c r="A76804" s="47"/>
      <c r="B76804" s="60"/>
    </row>
    <row r="76805" spans="1:2" x14ac:dyDescent="0.2">
      <c r="A76805" s="47"/>
      <c r="B76805" s="60"/>
    </row>
    <row r="76806" spans="1:2" x14ac:dyDescent="0.2">
      <c r="A76806" s="47"/>
      <c r="B76806" s="60"/>
    </row>
    <row r="76807" spans="1:2" x14ac:dyDescent="0.2">
      <c r="A76807" s="47"/>
      <c r="B76807" s="60"/>
    </row>
    <row r="76808" spans="1:2" x14ac:dyDescent="0.2">
      <c r="A76808" s="47"/>
      <c r="B76808" s="60"/>
    </row>
    <row r="76809" spans="1:2" x14ac:dyDescent="0.2">
      <c r="A76809" s="47"/>
      <c r="B76809" s="60"/>
    </row>
    <row r="76810" spans="1:2" x14ac:dyDescent="0.2">
      <c r="A76810" s="47"/>
      <c r="B76810" s="60"/>
    </row>
    <row r="76811" spans="1:2" x14ac:dyDescent="0.2">
      <c r="A76811" s="47"/>
      <c r="B76811" s="60"/>
    </row>
    <row r="76812" spans="1:2" x14ac:dyDescent="0.2">
      <c r="A76812" s="47"/>
      <c r="B76812" s="60"/>
    </row>
    <row r="76813" spans="1:2" x14ac:dyDescent="0.2">
      <c r="A76813" s="47"/>
      <c r="B76813" s="60"/>
    </row>
    <row r="76814" spans="1:2" x14ac:dyDescent="0.2">
      <c r="A76814" s="47"/>
      <c r="B76814" s="60"/>
    </row>
    <row r="76815" spans="1:2" x14ac:dyDescent="0.2">
      <c r="A76815" s="47"/>
      <c r="B76815" s="60"/>
    </row>
    <row r="76816" spans="1:2" x14ac:dyDescent="0.2">
      <c r="A76816" s="47"/>
      <c r="B76816" s="60"/>
    </row>
    <row r="76817" spans="1:2" x14ac:dyDescent="0.2">
      <c r="A76817" s="47"/>
      <c r="B76817" s="60"/>
    </row>
    <row r="76818" spans="1:2" x14ac:dyDescent="0.2">
      <c r="A76818" s="47"/>
      <c r="B76818" s="60"/>
    </row>
    <row r="76819" spans="1:2" x14ac:dyDescent="0.2">
      <c r="A76819" s="47"/>
      <c r="B76819" s="60"/>
    </row>
    <row r="76820" spans="1:2" x14ac:dyDescent="0.2">
      <c r="A76820" s="47"/>
      <c r="B76820" s="60"/>
    </row>
    <row r="76821" spans="1:2" x14ac:dyDescent="0.2">
      <c r="A76821" s="47"/>
      <c r="B76821" s="60"/>
    </row>
    <row r="76822" spans="1:2" x14ac:dyDescent="0.2">
      <c r="A76822" s="47"/>
      <c r="B76822" s="60"/>
    </row>
    <row r="76823" spans="1:2" x14ac:dyDescent="0.2">
      <c r="A76823" s="47"/>
      <c r="B76823" s="60"/>
    </row>
    <row r="76824" spans="1:2" x14ac:dyDescent="0.2">
      <c r="A76824" s="47"/>
      <c r="B76824" s="60"/>
    </row>
    <row r="76825" spans="1:2" x14ac:dyDescent="0.2">
      <c r="A76825" s="47"/>
      <c r="B76825" s="60"/>
    </row>
    <row r="76826" spans="1:2" x14ac:dyDescent="0.2">
      <c r="A76826" s="47"/>
      <c r="B76826" s="60"/>
    </row>
    <row r="76827" spans="1:2" x14ac:dyDescent="0.2">
      <c r="A76827" s="47"/>
      <c r="B76827" s="60"/>
    </row>
    <row r="76828" spans="1:2" x14ac:dyDescent="0.2">
      <c r="A76828" s="47"/>
      <c r="B76828" s="60"/>
    </row>
    <row r="76829" spans="1:2" x14ac:dyDescent="0.2">
      <c r="A76829" s="47"/>
      <c r="B76829" s="60"/>
    </row>
    <row r="76830" spans="1:2" x14ac:dyDescent="0.2">
      <c r="A76830" s="47"/>
      <c r="B76830" s="60"/>
    </row>
    <row r="76831" spans="1:2" x14ac:dyDescent="0.2">
      <c r="A76831" s="47"/>
      <c r="B76831" s="60"/>
    </row>
    <row r="76832" spans="1:2" x14ac:dyDescent="0.2">
      <c r="A76832" s="47"/>
      <c r="B76832" s="60"/>
    </row>
    <row r="76833" spans="1:2" x14ac:dyDescent="0.2">
      <c r="A76833" s="47"/>
      <c r="B76833" s="60"/>
    </row>
    <row r="76834" spans="1:2" x14ac:dyDescent="0.2">
      <c r="A76834" s="47"/>
      <c r="B76834" s="60"/>
    </row>
    <row r="76835" spans="1:2" x14ac:dyDescent="0.2">
      <c r="A76835" s="47"/>
      <c r="B76835" s="60"/>
    </row>
    <row r="76836" spans="1:2" x14ac:dyDescent="0.2">
      <c r="A76836" s="47"/>
      <c r="B76836" s="60"/>
    </row>
    <row r="76837" spans="1:2" x14ac:dyDescent="0.2">
      <c r="A76837" s="47"/>
      <c r="B76837" s="60"/>
    </row>
    <row r="76838" spans="1:2" x14ac:dyDescent="0.2">
      <c r="A76838" s="47"/>
      <c r="B76838" s="60"/>
    </row>
    <row r="76839" spans="1:2" x14ac:dyDescent="0.2">
      <c r="A76839" s="47"/>
      <c r="B76839" s="60"/>
    </row>
    <row r="76840" spans="1:2" x14ac:dyDescent="0.2">
      <c r="A76840" s="47"/>
      <c r="B76840" s="60"/>
    </row>
    <row r="76841" spans="1:2" x14ac:dyDescent="0.2">
      <c r="A76841" s="47"/>
      <c r="B76841" s="60"/>
    </row>
    <row r="76842" spans="1:2" x14ac:dyDescent="0.2">
      <c r="A76842" s="47"/>
      <c r="B76842" s="60"/>
    </row>
    <row r="76843" spans="1:2" x14ac:dyDescent="0.2">
      <c r="A76843" s="47"/>
      <c r="B76843" s="60"/>
    </row>
    <row r="76844" spans="1:2" x14ac:dyDescent="0.2">
      <c r="A76844" s="47"/>
      <c r="B76844" s="60"/>
    </row>
    <row r="76845" spans="1:2" x14ac:dyDescent="0.2">
      <c r="A76845" s="47"/>
      <c r="B76845" s="60"/>
    </row>
    <row r="76846" spans="1:2" x14ac:dyDescent="0.2">
      <c r="A76846" s="47"/>
      <c r="B76846" s="60"/>
    </row>
    <row r="76847" spans="1:2" x14ac:dyDescent="0.2">
      <c r="A76847" s="47"/>
      <c r="B76847" s="60"/>
    </row>
    <row r="76848" spans="1:2" x14ac:dyDescent="0.2">
      <c r="A76848" s="47"/>
      <c r="B76848" s="60"/>
    </row>
    <row r="76849" spans="1:2" x14ac:dyDescent="0.2">
      <c r="A76849" s="47"/>
      <c r="B76849" s="60"/>
    </row>
    <row r="76850" spans="1:2" x14ac:dyDescent="0.2">
      <c r="A76850" s="47"/>
      <c r="B76850" s="60"/>
    </row>
    <row r="76851" spans="1:2" x14ac:dyDescent="0.2">
      <c r="A76851" s="47"/>
      <c r="B76851" s="60"/>
    </row>
    <row r="76852" spans="1:2" x14ac:dyDescent="0.2">
      <c r="A76852" s="47"/>
      <c r="B76852" s="60"/>
    </row>
    <row r="76853" spans="1:2" x14ac:dyDescent="0.2">
      <c r="A76853" s="47"/>
      <c r="B76853" s="60"/>
    </row>
    <row r="76854" spans="1:2" x14ac:dyDescent="0.2">
      <c r="A76854" s="47"/>
      <c r="B76854" s="60"/>
    </row>
    <row r="76855" spans="1:2" x14ac:dyDescent="0.2">
      <c r="A76855" s="47"/>
      <c r="B76855" s="60"/>
    </row>
    <row r="76856" spans="1:2" x14ac:dyDescent="0.2">
      <c r="A76856" s="47"/>
      <c r="B76856" s="60"/>
    </row>
    <row r="76857" spans="1:2" x14ac:dyDescent="0.2">
      <c r="A76857" s="47"/>
      <c r="B76857" s="60"/>
    </row>
    <row r="76858" spans="1:2" x14ac:dyDescent="0.2">
      <c r="A76858" s="47"/>
      <c r="B76858" s="60"/>
    </row>
    <row r="76859" spans="1:2" x14ac:dyDescent="0.2">
      <c r="A76859" s="47"/>
      <c r="B76859" s="60"/>
    </row>
    <row r="76860" spans="1:2" x14ac:dyDescent="0.2">
      <c r="A76860" s="47"/>
      <c r="B76860" s="60"/>
    </row>
    <row r="76861" spans="1:2" x14ac:dyDescent="0.2">
      <c r="A76861" s="47"/>
      <c r="B76861" s="60"/>
    </row>
    <row r="76862" spans="1:2" x14ac:dyDescent="0.2">
      <c r="A76862" s="47"/>
      <c r="B76862" s="60"/>
    </row>
    <row r="76863" spans="1:2" x14ac:dyDescent="0.2">
      <c r="A76863" s="47"/>
      <c r="B76863" s="60"/>
    </row>
    <row r="76864" spans="1:2" x14ac:dyDescent="0.2">
      <c r="A76864" s="47"/>
      <c r="B76864" s="60"/>
    </row>
    <row r="76865" spans="1:2" x14ac:dyDescent="0.2">
      <c r="A76865" s="47"/>
      <c r="B76865" s="60"/>
    </row>
    <row r="76866" spans="1:2" x14ac:dyDescent="0.2">
      <c r="A76866" s="47"/>
      <c r="B76866" s="60"/>
    </row>
    <row r="76867" spans="1:2" x14ac:dyDescent="0.2">
      <c r="A76867" s="47"/>
      <c r="B76867" s="60"/>
    </row>
    <row r="76868" spans="1:2" x14ac:dyDescent="0.2">
      <c r="A76868" s="47"/>
      <c r="B76868" s="60"/>
    </row>
    <row r="76869" spans="1:2" x14ac:dyDescent="0.2">
      <c r="A76869" s="47"/>
      <c r="B76869" s="60"/>
    </row>
    <row r="76870" spans="1:2" x14ac:dyDescent="0.2">
      <c r="A76870" s="47"/>
      <c r="B76870" s="60"/>
    </row>
    <row r="76871" spans="1:2" x14ac:dyDescent="0.2">
      <c r="A76871" s="47"/>
      <c r="B76871" s="60"/>
    </row>
    <row r="76872" spans="1:2" x14ac:dyDescent="0.2">
      <c r="A76872" s="47"/>
      <c r="B76872" s="60"/>
    </row>
    <row r="76873" spans="1:2" x14ac:dyDescent="0.2">
      <c r="A76873" s="47"/>
      <c r="B76873" s="60"/>
    </row>
    <row r="76874" spans="1:2" x14ac:dyDescent="0.2">
      <c r="A76874" s="47"/>
      <c r="B76874" s="60"/>
    </row>
    <row r="76875" spans="1:2" x14ac:dyDescent="0.2">
      <c r="A76875" s="47"/>
      <c r="B76875" s="60"/>
    </row>
    <row r="76876" spans="1:2" x14ac:dyDescent="0.2">
      <c r="A76876" s="47"/>
      <c r="B76876" s="60"/>
    </row>
    <row r="76877" spans="1:2" x14ac:dyDescent="0.2">
      <c r="A76877" s="47"/>
      <c r="B76877" s="60"/>
    </row>
    <row r="76878" spans="1:2" x14ac:dyDescent="0.2">
      <c r="A76878" s="47"/>
      <c r="B76878" s="60"/>
    </row>
    <row r="76879" spans="1:2" x14ac:dyDescent="0.2">
      <c r="A76879" s="47"/>
      <c r="B76879" s="60"/>
    </row>
    <row r="76880" spans="1:2" x14ac:dyDescent="0.2">
      <c r="A76880" s="47"/>
      <c r="B76880" s="60"/>
    </row>
    <row r="76881" spans="1:2" x14ac:dyDescent="0.2">
      <c r="A76881" s="47"/>
      <c r="B76881" s="60"/>
    </row>
    <row r="76882" spans="1:2" x14ac:dyDescent="0.2">
      <c r="A76882" s="47"/>
      <c r="B76882" s="60"/>
    </row>
    <row r="76883" spans="1:2" x14ac:dyDescent="0.2">
      <c r="A76883" s="47"/>
      <c r="B76883" s="60"/>
    </row>
    <row r="76884" spans="1:2" x14ac:dyDescent="0.2">
      <c r="A76884" s="47"/>
      <c r="B76884" s="60"/>
    </row>
    <row r="76885" spans="1:2" x14ac:dyDescent="0.2">
      <c r="A76885" s="47"/>
      <c r="B76885" s="60"/>
    </row>
    <row r="76886" spans="1:2" x14ac:dyDescent="0.2">
      <c r="A76886" s="47"/>
      <c r="B76886" s="60"/>
    </row>
    <row r="76887" spans="1:2" x14ac:dyDescent="0.2">
      <c r="A76887" s="47"/>
      <c r="B76887" s="60"/>
    </row>
    <row r="76888" spans="1:2" x14ac:dyDescent="0.2">
      <c r="A76888" s="47"/>
      <c r="B76888" s="60"/>
    </row>
    <row r="76889" spans="1:2" x14ac:dyDescent="0.2">
      <c r="A76889" s="47"/>
      <c r="B76889" s="60"/>
    </row>
    <row r="76890" spans="1:2" x14ac:dyDescent="0.2">
      <c r="A76890" s="47"/>
      <c r="B76890" s="60"/>
    </row>
    <row r="76891" spans="1:2" x14ac:dyDescent="0.2">
      <c r="A76891" s="47"/>
      <c r="B76891" s="60"/>
    </row>
    <row r="76892" spans="1:2" x14ac:dyDescent="0.2">
      <c r="A76892" s="47"/>
      <c r="B76892" s="60"/>
    </row>
    <row r="76893" spans="1:2" x14ac:dyDescent="0.2">
      <c r="A76893" s="47"/>
      <c r="B76893" s="60"/>
    </row>
    <row r="76894" spans="1:2" x14ac:dyDescent="0.2">
      <c r="A76894" s="47"/>
      <c r="B76894" s="60"/>
    </row>
    <row r="76895" spans="1:2" x14ac:dyDescent="0.2">
      <c r="A76895" s="47"/>
      <c r="B76895" s="60"/>
    </row>
    <row r="76896" spans="1:2" x14ac:dyDescent="0.2">
      <c r="A76896" s="47"/>
      <c r="B76896" s="60"/>
    </row>
    <row r="76897" spans="1:2" x14ac:dyDescent="0.2">
      <c r="A76897" s="47"/>
      <c r="B76897" s="60"/>
    </row>
    <row r="76898" spans="1:2" x14ac:dyDescent="0.2">
      <c r="A76898" s="47"/>
      <c r="B76898" s="60"/>
    </row>
    <row r="76899" spans="1:2" x14ac:dyDescent="0.2">
      <c r="A76899" s="47"/>
      <c r="B76899" s="60"/>
    </row>
    <row r="76900" spans="1:2" x14ac:dyDescent="0.2">
      <c r="A76900" s="47"/>
      <c r="B76900" s="60"/>
    </row>
    <row r="76901" spans="1:2" x14ac:dyDescent="0.2">
      <c r="A76901" s="47"/>
      <c r="B76901" s="60"/>
    </row>
    <row r="76902" spans="1:2" x14ac:dyDescent="0.2">
      <c r="A76902" s="47"/>
      <c r="B76902" s="60"/>
    </row>
    <row r="76903" spans="1:2" x14ac:dyDescent="0.2">
      <c r="A76903" s="47"/>
      <c r="B76903" s="60"/>
    </row>
    <row r="76904" spans="1:2" x14ac:dyDescent="0.2">
      <c r="A76904" s="47"/>
      <c r="B76904" s="60"/>
    </row>
    <row r="76905" spans="1:2" x14ac:dyDescent="0.2">
      <c r="A76905" s="47"/>
      <c r="B76905" s="60"/>
    </row>
    <row r="76906" spans="1:2" x14ac:dyDescent="0.2">
      <c r="A76906" s="47"/>
      <c r="B76906" s="60"/>
    </row>
    <row r="76907" spans="1:2" x14ac:dyDescent="0.2">
      <c r="A76907" s="47"/>
      <c r="B76907" s="60"/>
    </row>
    <row r="76908" spans="1:2" x14ac:dyDescent="0.2">
      <c r="A76908" s="47"/>
      <c r="B76908" s="60"/>
    </row>
    <row r="76909" spans="1:2" x14ac:dyDescent="0.2">
      <c r="A76909" s="47"/>
      <c r="B76909" s="60"/>
    </row>
    <row r="76910" spans="1:2" x14ac:dyDescent="0.2">
      <c r="A76910" s="47"/>
      <c r="B76910" s="60"/>
    </row>
    <row r="76911" spans="1:2" x14ac:dyDescent="0.2">
      <c r="A76911" s="47"/>
      <c r="B76911" s="60"/>
    </row>
    <row r="76912" spans="1:2" x14ac:dyDescent="0.2">
      <c r="A76912" s="47"/>
      <c r="B76912" s="60"/>
    </row>
    <row r="76913" spans="1:2" x14ac:dyDescent="0.2">
      <c r="A76913" s="47"/>
      <c r="B76913" s="60"/>
    </row>
    <row r="76914" spans="1:2" x14ac:dyDescent="0.2">
      <c r="A76914" s="47"/>
      <c r="B76914" s="60"/>
    </row>
    <row r="76915" spans="1:2" x14ac:dyDescent="0.2">
      <c r="A76915" s="47"/>
      <c r="B76915" s="60"/>
    </row>
    <row r="76916" spans="1:2" x14ac:dyDescent="0.2">
      <c r="A76916" s="47"/>
      <c r="B76916" s="60"/>
    </row>
    <row r="76917" spans="1:2" x14ac:dyDescent="0.2">
      <c r="A76917" s="47"/>
      <c r="B76917" s="60"/>
    </row>
    <row r="76918" spans="1:2" x14ac:dyDescent="0.2">
      <c r="A76918" s="47"/>
      <c r="B76918" s="60"/>
    </row>
    <row r="76919" spans="1:2" x14ac:dyDescent="0.2">
      <c r="A76919" s="47"/>
      <c r="B76919" s="60"/>
    </row>
    <row r="76920" spans="1:2" x14ac:dyDescent="0.2">
      <c r="A76920" s="47"/>
      <c r="B76920" s="60"/>
    </row>
    <row r="76921" spans="1:2" x14ac:dyDescent="0.2">
      <c r="A76921" s="47"/>
      <c r="B76921" s="60"/>
    </row>
    <row r="76922" spans="1:2" x14ac:dyDescent="0.2">
      <c r="A76922" s="47"/>
      <c r="B76922" s="60"/>
    </row>
    <row r="76923" spans="1:2" x14ac:dyDescent="0.2">
      <c r="A76923" s="47"/>
      <c r="B76923" s="60"/>
    </row>
    <row r="76924" spans="1:2" x14ac:dyDescent="0.2">
      <c r="A76924" s="47"/>
      <c r="B76924" s="60"/>
    </row>
    <row r="76925" spans="1:2" x14ac:dyDescent="0.2">
      <c r="A76925" s="47"/>
      <c r="B76925" s="60"/>
    </row>
    <row r="76926" spans="1:2" x14ac:dyDescent="0.2">
      <c r="A76926" s="47"/>
      <c r="B76926" s="60"/>
    </row>
    <row r="76927" spans="1:2" x14ac:dyDescent="0.2">
      <c r="A76927" s="47"/>
      <c r="B76927" s="60"/>
    </row>
    <row r="76928" spans="1:2" x14ac:dyDescent="0.2">
      <c r="A76928" s="47"/>
      <c r="B76928" s="60"/>
    </row>
    <row r="76929" spans="1:2" x14ac:dyDescent="0.2">
      <c r="A76929" s="47"/>
      <c r="B76929" s="60"/>
    </row>
    <row r="76930" spans="1:2" x14ac:dyDescent="0.2">
      <c r="A76930" s="47"/>
      <c r="B76930" s="60"/>
    </row>
    <row r="76931" spans="1:2" x14ac:dyDescent="0.2">
      <c r="A76931" s="47"/>
      <c r="B76931" s="60"/>
    </row>
    <row r="76932" spans="1:2" x14ac:dyDescent="0.2">
      <c r="A76932" s="47"/>
      <c r="B76932" s="60"/>
    </row>
    <row r="76933" spans="1:2" x14ac:dyDescent="0.2">
      <c r="A76933" s="47"/>
      <c r="B76933" s="60"/>
    </row>
    <row r="76934" spans="1:2" x14ac:dyDescent="0.2">
      <c r="A76934" s="47"/>
      <c r="B76934" s="60"/>
    </row>
    <row r="76935" spans="1:2" x14ac:dyDescent="0.2">
      <c r="A76935" s="47"/>
      <c r="B76935" s="60"/>
    </row>
    <row r="76936" spans="1:2" x14ac:dyDescent="0.2">
      <c r="A76936" s="47"/>
      <c r="B76936" s="60"/>
    </row>
    <row r="76937" spans="1:2" x14ac:dyDescent="0.2">
      <c r="A76937" s="47"/>
      <c r="B76937" s="60"/>
    </row>
    <row r="76938" spans="1:2" x14ac:dyDescent="0.2">
      <c r="A76938" s="47"/>
      <c r="B76938" s="60"/>
    </row>
    <row r="76939" spans="1:2" x14ac:dyDescent="0.2">
      <c r="A76939" s="47"/>
      <c r="B76939" s="60"/>
    </row>
    <row r="76940" spans="1:2" x14ac:dyDescent="0.2">
      <c r="A76940" s="47"/>
      <c r="B76940" s="60"/>
    </row>
    <row r="76941" spans="1:2" x14ac:dyDescent="0.2">
      <c r="A76941" s="47"/>
      <c r="B76941" s="60"/>
    </row>
    <row r="76942" spans="1:2" x14ac:dyDescent="0.2">
      <c r="A76942" s="47"/>
      <c r="B76942" s="60"/>
    </row>
    <row r="76943" spans="1:2" x14ac:dyDescent="0.2">
      <c r="A76943" s="47"/>
      <c r="B76943" s="60"/>
    </row>
    <row r="76944" spans="1:2" x14ac:dyDescent="0.2">
      <c r="A76944" s="47"/>
      <c r="B76944" s="60"/>
    </row>
    <row r="76945" spans="1:2" x14ac:dyDescent="0.2">
      <c r="A76945" s="47"/>
      <c r="B76945" s="60"/>
    </row>
    <row r="76946" spans="1:2" x14ac:dyDescent="0.2">
      <c r="A76946" s="47"/>
      <c r="B76946" s="60"/>
    </row>
    <row r="76947" spans="1:2" x14ac:dyDescent="0.2">
      <c r="A76947" s="47"/>
      <c r="B76947" s="60"/>
    </row>
    <row r="76948" spans="1:2" x14ac:dyDescent="0.2">
      <c r="A76948" s="47"/>
      <c r="B76948" s="60"/>
    </row>
    <row r="76949" spans="1:2" x14ac:dyDescent="0.2">
      <c r="A76949" s="47"/>
      <c r="B76949" s="60"/>
    </row>
    <row r="76950" spans="1:2" x14ac:dyDescent="0.2">
      <c r="A76950" s="47"/>
      <c r="B76950" s="60"/>
    </row>
    <row r="76951" spans="1:2" x14ac:dyDescent="0.2">
      <c r="A76951" s="47"/>
      <c r="B76951" s="60"/>
    </row>
    <row r="76952" spans="1:2" x14ac:dyDescent="0.2">
      <c r="A76952" s="47"/>
      <c r="B76952" s="60"/>
    </row>
    <row r="76953" spans="1:2" x14ac:dyDescent="0.2">
      <c r="A76953" s="47"/>
      <c r="B76953" s="60"/>
    </row>
    <row r="76954" spans="1:2" x14ac:dyDescent="0.2">
      <c r="A76954" s="47"/>
      <c r="B76954" s="60"/>
    </row>
    <row r="76955" spans="1:2" x14ac:dyDescent="0.2">
      <c r="A76955" s="47"/>
      <c r="B76955" s="60"/>
    </row>
    <row r="76956" spans="1:2" x14ac:dyDescent="0.2">
      <c r="A76956" s="47"/>
      <c r="B76956" s="60"/>
    </row>
    <row r="76957" spans="1:2" x14ac:dyDescent="0.2">
      <c r="A76957" s="47"/>
      <c r="B76957" s="60"/>
    </row>
    <row r="76958" spans="1:2" x14ac:dyDescent="0.2">
      <c r="A76958" s="47"/>
      <c r="B76958" s="60"/>
    </row>
    <row r="76959" spans="1:2" x14ac:dyDescent="0.2">
      <c r="A76959" s="47"/>
      <c r="B76959" s="60"/>
    </row>
    <row r="76960" spans="1:2" x14ac:dyDescent="0.2">
      <c r="A76960" s="47"/>
      <c r="B76960" s="60"/>
    </row>
    <row r="76961" spans="1:2" x14ac:dyDescent="0.2">
      <c r="A76961" s="47"/>
      <c r="B76961" s="60"/>
    </row>
    <row r="76962" spans="1:2" x14ac:dyDescent="0.2">
      <c r="A76962" s="47"/>
      <c r="B76962" s="60"/>
    </row>
    <row r="76963" spans="1:2" x14ac:dyDescent="0.2">
      <c r="A76963" s="47"/>
      <c r="B76963" s="60"/>
    </row>
    <row r="76964" spans="1:2" x14ac:dyDescent="0.2">
      <c r="A76964" s="47"/>
      <c r="B76964" s="60"/>
    </row>
    <row r="76965" spans="1:2" x14ac:dyDescent="0.2">
      <c r="A76965" s="47"/>
      <c r="B76965" s="60"/>
    </row>
    <row r="76966" spans="1:2" x14ac:dyDescent="0.2">
      <c r="A76966" s="47"/>
      <c r="B76966" s="60"/>
    </row>
    <row r="76967" spans="1:2" x14ac:dyDescent="0.2">
      <c r="A76967" s="47"/>
      <c r="B76967" s="60"/>
    </row>
    <row r="76968" spans="1:2" x14ac:dyDescent="0.2">
      <c r="A76968" s="47"/>
      <c r="B76968" s="60"/>
    </row>
    <row r="76969" spans="1:2" x14ac:dyDescent="0.2">
      <c r="A76969" s="47"/>
      <c r="B76969" s="60"/>
    </row>
    <row r="76970" spans="1:2" x14ac:dyDescent="0.2">
      <c r="A76970" s="47"/>
      <c r="B76970" s="60"/>
    </row>
    <row r="76971" spans="1:2" x14ac:dyDescent="0.2">
      <c r="A76971" s="47"/>
      <c r="B76971" s="60"/>
    </row>
    <row r="76972" spans="1:2" x14ac:dyDescent="0.2">
      <c r="A76972" s="47"/>
      <c r="B76972" s="60"/>
    </row>
    <row r="76973" spans="1:2" x14ac:dyDescent="0.2">
      <c r="A76973" s="47"/>
      <c r="B76973" s="60"/>
    </row>
    <row r="76974" spans="1:2" x14ac:dyDescent="0.2">
      <c r="A76974" s="47"/>
      <c r="B76974" s="60"/>
    </row>
    <row r="76975" spans="1:2" x14ac:dyDescent="0.2">
      <c r="A76975" s="47"/>
      <c r="B76975" s="60"/>
    </row>
    <row r="76976" spans="1:2" x14ac:dyDescent="0.2">
      <c r="A76976" s="47"/>
      <c r="B76976" s="60"/>
    </row>
    <row r="76977" spans="1:2" x14ac:dyDescent="0.2">
      <c r="A76977" s="47"/>
      <c r="B76977" s="60"/>
    </row>
    <row r="76978" spans="1:2" x14ac:dyDescent="0.2">
      <c r="A76978" s="47"/>
      <c r="B76978" s="60"/>
    </row>
    <row r="76979" spans="1:2" x14ac:dyDescent="0.2">
      <c r="A76979" s="47"/>
      <c r="B76979" s="60"/>
    </row>
    <row r="76980" spans="1:2" x14ac:dyDescent="0.2">
      <c r="A76980" s="47"/>
      <c r="B76980" s="60"/>
    </row>
    <row r="76981" spans="1:2" x14ac:dyDescent="0.2">
      <c r="A76981" s="47"/>
      <c r="B76981" s="60"/>
    </row>
    <row r="76982" spans="1:2" x14ac:dyDescent="0.2">
      <c r="A76982" s="47"/>
      <c r="B76982" s="60"/>
    </row>
    <row r="76983" spans="1:2" x14ac:dyDescent="0.2">
      <c r="A76983" s="47"/>
      <c r="B76983" s="60"/>
    </row>
    <row r="76984" spans="1:2" x14ac:dyDescent="0.2">
      <c r="A76984" s="47"/>
      <c r="B76984" s="60"/>
    </row>
    <row r="76985" spans="1:2" x14ac:dyDescent="0.2">
      <c r="A76985" s="47"/>
      <c r="B76985" s="60"/>
    </row>
    <row r="76986" spans="1:2" x14ac:dyDescent="0.2">
      <c r="A76986" s="47"/>
      <c r="B76986" s="60"/>
    </row>
    <row r="76987" spans="1:2" x14ac:dyDescent="0.2">
      <c r="A76987" s="47"/>
      <c r="B76987" s="60"/>
    </row>
    <row r="76988" spans="1:2" x14ac:dyDescent="0.2">
      <c r="A76988" s="47"/>
      <c r="B76988" s="60"/>
    </row>
    <row r="76989" spans="1:2" x14ac:dyDescent="0.2">
      <c r="A76989" s="47"/>
      <c r="B76989" s="60"/>
    </row>
    <row r="76990" spans="1:2" x14ac:dyDescent="0.2">
      <c r="A76990" s="47"/>
      <c r="B76990" s="60"/>
    </row>
    <row r="76991" spans="1:2" x14ac:dyDescent="0.2">
      <c r="A76991" s="47"/>
      <c r="B76991" s="60"/>
    </row>
    <row r="76992" spans="1:2" x14ac:dyDescent="0.2">
      <c r="A76992" s="47"/>
      <c r="B76992" s="60"/>
    </row>
    <row r="76993" spans="1:2" x14ac:dyDescent="0.2">
      <c r="A76993" s="47"/>
      <c r="B76993" s="60"/>
    </row>
    <row r="76994" spans="1:2" x14ac:dyDescent="0.2">
      <c r="A76994" s="47"/>
      <c r="B76994" s="60"/>
    </row>
    <row r="76995" spans="1:2" x14ac:dyDescent="0.2">
      <c r="A76995" s="47"/>
      <c r="B76995" s="60"/>
    </row>
    <row r="76996" spans="1:2" x14ac:dyDescent="0.2">
      <c r="A76996" s="47"/>
      <c r="B76996" s="60"/>
    </row>
    <row r="76997" spans="1:2" x14ac:dyDescent="0.2">
      <c r="A76997" s="47"/>
      <c r="B76997" s="60"/>
    </row>
    <row r="76998" spans="1:2" x14ac:dyDescent="0.2">
      <c r="A76998" s="47"/>
      <c r="B76998" s="60"/>
    </row>
    <row r="76999" spans="1:2" x14ac:dyDescent="0.2">
      <c r="A76999" s="47"/>
      <c r="B76999" s="60"/>
    </row>
    <row r="77000" spans="1:2" x14ac:dyDescent="0.2">
      <c r="A77000" s="47"/>
      <c r="B77000" s="60"/>
    </row>
    <row r="77001" spans="1:2" x14ac:dyDescent="0.2">
      <c r="A77001" s="47"/>
      <c r="B77001" s="60"/>
    </row>
    <row r="77002" spans="1:2" x14ac:dyDescent="0.2">
      <c r="A77002" s="47"/>
      <c r="B77002" s="60"/>
    </row>
    <row r="77003" spans="1:2" x14ac:dyDescent="0.2">
      <c r="A77003" s="47"/>
      <c r="B77003" s="60"/>
    </row>
    <row r="77004" spans="1:2" x14ac:dyDescent="0.2">
      <c r="A77004" s="47"/>
      <c r="B77004" s="60"/>
    </row>
    <row r="77005" spans="1:2" x14ac:dyDescent="0.2">
      <c r="A77005" s="47"/>
      <c r="B77005" s="60"/>
    </row>
    <row r="77006" spans="1:2" x14ac:dyDescent="0.2">
      <c r="A77006" s="47"/>
      <c r="B77006" s="60"/>
    </row>
    <row r="77007" spans="1:2" x14ac:dyDescent="0.2">
      <c r="A77007" s="47"/>
      <c r="B77007" s="60"/>
    </row>
    <row r="77008" spans="1:2" x14ac:dyDescent="0.2">
      <c r="A77008" s="47"/>
      <c r="B77008" s="60"/>
    </row>
    <row r="77009" spans="1:2" x14ac:dyDescent="0.2">
      <c r="A77009" s="47"/>
      <c r="B77009" s="60"/>
    </row>
    <row r="77010" spans="1:2" x14ac:dyDescent="0.2">
      <c r="A77010" s="47"/>
      <c r="B77010" s="60"/>
    </row>
    <row r="77011" spans="1:2" x14ac:dyDescent="0.2">
      <c r="A77011" s="47"/>
      <c r="B77011" s="60"/>
    </row>
    <row r="77012" spans="1:2" x14ac:dyDescent="0.2">
      <c r="A77012" s="47"/>
      <c r="B77012" s="60"/>
    </row>
    <row r="77013" spans="1:2" x14ac:dyDescent="0.2">
      <c r="A77013" s="47"/>
      <c r="B77013" s="60"/>
    </row>
    <row r="77014" spans="1:2" x14ac:dyDescent="0.2">
      <c r="A77014" s="47"/>
      <c r="B77014" s="60"/>
    </row>
    <row r="77015" spans="1:2" x14ac:dyDescent="0.2">
      <c r="A77015" s="47"/>
      <c r="B77015" s="60"/>
    </row>
    <row r="77016" spans="1:2" x14ac:dyDescent="0.2">
      <c r="A77016" s="47"/>
      <c r="B77016" s="60"/>
    </row>
    <row r="77017" spans="1:2" x14ac:dyDescent="0.2">
      <c r="A77017" s="47"/>
      <c r="B77017" s="60"/>
    </row>
    <row r="77018" spans="1:2" x14ac:dyDescent="0.2">
      <c r="A77018" s="47"/>
      <c r="B77018" s="60"/>
    </row>
    <row r="77019" spans="1:2" x14ac:dyDescent="0.2">
      <c r="A77019" s="47"/>
      <c r="B77019" s="60"/>
    </row>
    <row r="77020" spans="1:2" x14ac:dyDescent="0.2">
      <c r="A77020" s="47"/>
      <c r="B77020" s="60"/>
    </row>
    <row r="77021" spans="1:2" x14ac:dyDescent="0.2">
      <c r="A77021" s="47"/>
      <c r="B77021" s="60"/>
    </row>
    <row r="77022" spans="1:2" x14ac:dyDescent="0.2">
      <c r="A77022" s="47"/>
      <c r="B77022" s="60"/>
    </row>
    <row r="77023" spans="1:2" x14ac:dyDescent="0.2">
      <c r="A77023" s="47"/>
      <c r="B77023" s="60"/>
    </row>
    <row r="77024" spans="1:2" x14ac:dyDescent="0.2">
      <c r="A77024" s="47"/>
      <c r="B77024" s="60"/>
    </row>
    <row r="77025" spans="1:2" x14ac:dyDescent="0.2">
      <c r="A77025" s="47"/>
      <c r="B77025" s="60"/>
    </row>
    <row r="77026" spans="1:2" x14ac:dyDescent="0.2">
      <c r="A77026" s="47"/>
      <c r="B77026" s="60"/>
    </row>
    <row r="77027" spans="1:2" x14ac:dyDescent="0.2">
      <c r="A77027" s="47"/>
      <c r="B77027" s="60"/>
    </row>
    <row r="77028" spans="1:2" x14ac:dyDescent="0.2">
      <c r="A77028" s="47"/>
      <c r="B77028" s="60"/>
    </row>
    <row r="77029" spans="1:2" x14ac:dyDescent="0.2">
      <c r="A77029" s="47"/>
      <c r="B77029" s="60"/>
    </row>
    <row r="77030" spans="1:2" x14ac:dyDescent="0.2">
      <c r="A77030" s="47"/>
      <c r="B77030" s="60"/>
    </row>
    <row r="77031" spans="1:2" x14ac:dyDescent="0.2">
      <c r="A77031" s="47"/>
      <c r="B77031" s="60"/>
    </row>
    <row r="77032" spans="1:2" x14ac:dyDescent="0.2">
      <c r="A77032" s="47"/>
      <c r="B77032" s="60"/>
    </row>
    <row r="77033" spans="1:2" x14ac:dyDescent="0.2">
      <c r="A77033" s="47"/>
      <c r="B77033" s="60"/>
    </row>
    <row r="77034" spans="1:2" x14ac:dyDescent="0.2">
      <c r="A77034" s="47"/>
      <c r="B77034" s="60"/>
    </row>
    <row r="77035" spans="1:2" x14ac:dyDescent="0.2">
      <c r="A77035" s="47"/>
      <c r="B77035" s="60"/>
    </row>
    <row r="77036" spans="1:2" x14ac:dyDescent="0.2">
      <c r="A77036" s="47"/>
      <c r="B77036" s="60"/>
    </row>
    <row r="77037" spans="1:2" x14ac:dyDescent="0.2">
      <c r="A77037" s="47"/>
      <c r="B77037" s="60"/>
    </row>
    <row r="77038" spans="1:2" x14ac:dyDescent="0.2">
      <c r="A77038" s="47"/>
      <c r="B77038" s="60"/>
    </row>
    <row r="77039" spans="1:2" x14ac:dyDescent="0.2">
      <c r="A77039" s="47"/>
      <c r="B77039" s="60"/>
    </row>
    <row r="77040" spans="1:2" x14ac:dyDescent="0.2">
      <c r="A77040" s="47"/>
      <c r="B77040" s="60"/>
    </row>
    <row r="77041" spans="1:2" x14ac:dyDescent="0.2">
      <c r="A77041" s="47"/>
      <c r="B77041" s="60"/>
    </row>
    <row r="77042" spans="1:2" x14ac:dyDescent="0.2">
      <c r="A77042" s="47"/>
      <c r="B77042" s="60"/>
    </row>
    <row r="77043" spans="1:2" x14ac:dyDescent="0.2">
      <c r="A77043" s="47"/>
      <c r="B77043" s="60"/>
    </row>
    <row r="77044" spans="1:2" x14ac:dyDescent="0.2">
      <c r="A77044" s="47"/>
      <c r="B77044" s="60"/>
    </row>
    <row r="77045" spans="1:2" x14ac:dyDescent="0.2">
      <c r="A77045" s="47"/>
      <c r="B77045" s="60"/>
    </row>
    <row r="77046" spans="1:2" x14ac:dyDescent="0.2">
      <c r="A77046" s="47"/>
      <c r="B77046" s="60"/>
    </row>
    <row r="77047" spans="1:2" x14ac:dyDescent="0.2">
      <c r="A77047" s="47"/>
      <c r="B77047" s="60"/>
    </row>
    <row r="77048" spans="1:2" x14ac:dyDescent="0.2">
      <c r="A77048" s="47"/>
      <c r="B77048" s="60"/>
    </row>
    <row r="77049" spans="1:2" x14ac:dyDescent="0.2">
      <c r="A77049" s="47"/>
      <c r="B77049" s="60"/>
    </row>
    <row r="77050" spans="1:2" x14ac:dyDescent="0.2">
      <c r="A77050" s="47"/>
      <c r="B77050" s="60"/>
    </row>
    <row r="77051" spans="1:2" x14ac:dyDescent="0.2">
      <c r="A77051" s="47"/>
      <c r="B77051" s="60"/>
    </row>
    <row r="77052" spans="1:2" x14ac:dyDescent="0.2">
      <c r="A77052" s="47"/>
      <c r="B77052" s="60"/>
    </row>
    <row r="77053" spans="1:2" x14ac:dyDescent="0.2">
      <c r="A77053" s="47"/>
      <c r="B77053" s="60"/>
    </row>
    <row r="77054" spans="1:2" x14ac:dyDescent="0.2">
      <c r="A77054" s="47"/>
      <c r="B77054" s="60"/>
    </row>
    <row r="77055" spans="1:2" x14ac:dyDescent="0.2">
      <c r="A77055" s="47"/>
      <c r="B77055" s="60"/>
    </row>
    <row r="77056" spans="1:2" x14ac:dyDescent="0.2">
      <c r="A77056" s="47"/>
      <c r="B77056" s="60"/>
    </row>
    <row r="77057" spans="1:2" x14ac:dyDescent="0.2">
      <c r="A77057" s="47"/>
      <c r="B77057" s="60"/>
    </row>
    <row r="77058" spans="1:2" x14ac:dyDescent="0.2">
      <c r="A77058" s="47"/>
      <c r="B77058" s="60"/>
    </row>
    <row r="77059" spans="1:2" x14ac:dyDescent="0.2">
      <c r="A77059" s="47"/>
      <c r="B77059" s="60"/>
    </row>
    <row r="77060" spans="1:2" x14ac:dyDescent="0.2">
      <c r="A77060" s="47"/>
      <c r="B77060" s="60"/>
    </row>
    <row r="77061" spans="1:2" x14ac:dyDescent="0.2">
      <c r="A77061" s="47"/>
      <c r="B77061" s="60"/>
    </row>
    <row r="77062" spans="1:2" x14ac:dyDescent="0.2">
      <c r="A77062" s="47"/>
      <c r="B77062" s="60"/>
    </row>
    <row r="77063" spans="1:2" x14ac:dyDescent="0.2">
      <c r="A77063" s="47"/>
      <c r="B77063" s="60"/>
    </row>
    <row r="77064" spans="1:2" x14ac:dyDescent="0.2">
      <c r="A77064" s="47"/>
      <c r="B77064" s="60"/>
    </row>
    <row r="77065" spans="1:2" x14ac:dyDescent="0.2">
      <c r="A77065" s="47"/>
      <c r="B77065" s="60"/>
    </row>
    <row r="77066" spans="1:2" x14ac:dyDescent="0.2">
      <c r="A77066" s="47"/>
      <c r="B77066" s="60"/>
    </row>
    <row r="77067" spans="1:2" x14ac:dyDescent="0.2">
      <c r="A77067" s="47"/>
      <c r="B77067" s="60"/>
    </row>
    <row r="77068" spans="1:2" x14ac:dyDescent="0.2">
      <c r="A77068" s="47"/>
      <c r="B77068" s="60"/>
    </row>
    <row r="77069" spans="1:2" x14ac:dyDescent="0.2">
      <c r="A77069" s="47"/>
      <c r="B77069" s="60"/>
    </row>
    <row r="77070" spans="1:2" x14ac:dyDescent="0.2">
      <c r="A77070" s="47"/>
      <c r="B77070" s="60"/>
    </row>
    <row r="77071" spans="1:2" x14ac:dyDescent="0.2">
      <c r="A77071" s="47"/>
      <c r="B77071" s="60"/>
    </row>
    <row r="77072" spans="1:2" x14ac:dyDescent="0.2">
      <c r="A77072" s="47"/>
      <c r="B77072" s="60"/>
    </row>
    <row r="77073" spans="1:2" x14ac:dyDescent="0.2">
      <c r="A77073" s="47"/>
      <c r="B77073" s="60"/>
    </row>
    <row r="77074" spans="1:2" x14ac:dyDescent="0.2">
      <c r="A77074" s="47"/>
      <c r="B77074" s="60"/>
    </row>
    <row r="77075" spans="1:2" x14ac:dyDescent="0.2">
      <c r="A77075" s="47"/>
      <c r="B77075" s="60"/>
    </row>
    <row r="77076" spans="1:2" x14ac:dyDescent="0.2">
      <c r="A77076" s="47"/>
      <c r="B77076" s="60"/>
    </row>
    <row r="77077" spans="1:2" x14ac:dyDescent="0.2">
      <c r="A77077" s="47"/>
      <c r="B77077" s="60"/>
    </row>
    <row r="77078" spans="1:2" x14ac:dyDescent="0.2">
      <c r="A77078" s="47"/>
      <c r="B77078" s="60"/>
    </row>
    <row r="77079" spans="1:2" x14ac:dyDescent="0.2">
      <c r="A77079" s="47"/>
      <c r="B77079" s="60"/>
    </row>
    <row r="77080" spans="1:2" x14ac:dyDescent="0.2">
      <c r="A77080" s="47"/>
      <c r="B77080" s="60"/>
    </row>
    <row r="77081" spans="1:2" x14ac:dyDescent="0.2">
      <c r="A77081" s="47"/>
      <c r="B77081" s="60"/>
    </row>
    <row r="77082" spans="1:2" x14ac:dyDescent="0.2">
      <c r="A77082" s="47"/>
      <c r="B77082" s="60"/>
    </row>
    <row r="77083" spans="1:2" x14ac:dyDescent="0.2">
      <c r="A77083" s="47"/>
      <c r="B77083" s="60"/>
    </row>
    <row r="77084" spans="1:2" x14ac:dyDescent="0.2">
      <c r="A77084" s="47"/>
      <c r="B77084" s="60"/>
    </row>
    <row r="77085" spans="1:2" x14ac:dyDescent="0.2">
      <c r="A77085" s="47"/>
      <c r="B77085" s="60"/>
    </row>
    <row r="77086" spans="1:2" x14ac:dyDescent="0.2">
      <c r="A77086" s="47"/>
      <c r="B77086" s="60"/>
    </row>
    <row r="77087" spans="1:2" x14ac:dyDescent="0.2">
      <c r="A77087" s="47"/>
      <c r="B77087" s="60"/>
    </row>
    <row r="77088" spans="1:2" x14ac:dyDescent="0.2">
      <c r="A77088" s="47"/>
      <c r="B77088" s="60"/>
    </row>
    <row r="77089" spans="1:2" x14ac:dyDescent="0.2">
      <c r="A77089" s="47"/>
      <c r="B77089" s="60"/>
    </row>
    <row r="77090" spans="1:2" x14ac:dyDescent="0.2">
      <c r="A77090" s="47"/>
      <c r="B77090" s="60"/>
    </row>
    <row r="77091" spans="1:2" x14ac:dyDescent="0.2">
      <c r="A77091" s="47"/>
      <c r="B77091" s="60"/>
    </row>
    <row r="77092" spans="1:2" x14ac:dyDescent="0.2">
      <c r="A77092" s="47"/>
      <c r="B77092" s="60"/>
    </row>
    <row r="77093" spans="1:2" x14ac:dyDescent="0.2">
      <c r="A77093" s="47"/>
      <c r="B77093" s="60"/>
    </row>
    <row r="77094" spans="1:2" x14ac:dyDescent="0.2">
      <c r="A77094" s="47"/>
      <c r="B77094" s="60"/>
    </row>
    <row r="77095" spans="1:2" x14ac:dyDescent="0.2">
      <c r="A77095" s="47"/>
      <c r="B77095" s="60"/>
    </row>
    <row r="77096" spans="1:2" x14ac:dyDescent="0.2">
      <c r="A77096" s="47"/>
      <c r="B77096" s="60"/>
    </row>
    <row r="77097" spans="1:2" x14ac:dyDescent="0.2">
      <c r="A77097" s="47"/>
      <c r="B77097" s="60"/>
    </row>
    <row r="77098" spans="1:2" x14ac:dyDescent="0.2">
      <c r="A77098" s="47"/>
      <c r="B77098" s="60"/>
    </row>
    <row r="77099" spans="1:2" x14ac:dyDescent="0.2">
      <c r="A77099" s="47"/>
      <c r="B77099" s="60"/>
    </row>
    <row r="77100" spans="1:2" x14ac:dyDescent="0.2">
      <c r="A77100" s="47"/>
      <c r="B77100" s="60"/>
    </row>
    <row r="77101" spans="1:2" x14ac:dyDescent="0.2">
      <c r="A77101" s="47"/>
      <c r="B77101" s="60"/>
    </row>
    <row r="77102" spans="1:2" x14ac:dyDescent="0.2">
      <c r="A77102" s="47"/>
      <c r="B77102" s="60"/>
    </row>
    <row r="77103" spans="1:2" x14ac:dyDescent="0.2">
      <c r="A77103" s="47"/>
      <c r="B77103" s="60"/>
    </row>
    <row r="77104" spans="1:2" x14ac:dyDescent="0.2">
      <c r="A77104" s="47"/>
      <c r="B77104" s="60"/>
    </row>
    <row r="77105" spans="1:2" x14ac:dyDescent="0.2">
      <c r="A77105" s="47"/>
      <c r="B77105" s="60"/>
    </row>
    <row r="77106" spans="1:2" x14ac:dyDescent="0.2">
      <c r="A77106" s="47"/>
      <c r="B77106" s="60"/>
    </row>
    <row r="77107" spans="1:2" x14ac:dyDescent="0.2">
      <c r="A77107" s="47"/>
      <c r="B77107" s="60"/>
    </row>
    <row r="77108" spans="1:2" x14ac:dyDescent="0.2">
      <c r="A77108" s="47"/>
      <c r="B77108" s="60"/>
    </row>
    <row r="77109" spans="1:2" x14ac:dyDescent="0.2">
      <c r="A77109" s="47"/>
      <c r="B77109" s="60"/>
    </row>
    <row r="77110" spans="1:2" x14ac:dyDescent="0.2">
      <c r="A77110" s="47"/>
      <c r="B77110" s="60"/>
    </row>
    <row r="77111" spans="1:2" x14ac:dyDescent="0.2">
      <c r="A77111" s="47"/>
      <c r="B77111" s="60"/>
    </row>
    <row r="77112" spans="1:2" x14ac:dyDescent="0.2">
      <c r="A77112" s="47"/>
      <c r="B77112" s="60"/>
    </row>
    <row r="77113" spans="1:2" x14ac:dyDescent="0.2">
      <c r="A77113" s="47"/>
      <c r="B77113" s="60"/>
    </row>
    <row r="77114" spans="1:2" x14ac:dyDescent="0.2">
      <c r="A77114" s="47"/>
      <c r="B77114" s="60"/>
    </row>
    <row r="77115" spans="1:2" x14ac:dyDescent="0.2">
      <c r="A77115" s="47"/>
      <c r="B77115" s="60"/>
    </row>
    <row r="77116" spans="1:2" x14ac:dyDescent="0.2">
      <c r="A77116" s="47"/>
      <c r="B77116" s="60"/>
    </row>
    <row r="77117" spans="1:2" x14ac:dyDescent="0.2">
      <c r="A77117" s="47"/>
      <c r="B77117" s="60"/>
    </row>
    <row r="77118" spans="1:2" x14ac:dyDescent="0.2">
      <c r="A77118" s="47"/>
      <c r="B77118" s="60"/>
    </row>
    <row r="77119" spans="1:2" x14ac:dyDescent="0.2">
      <c r="A77119" s="47"/>
      <c r="B77119" s="60"/>
    </row>
    <row r="77120" spans="1:2" x14ac:dyDescent="0.2">
      <c r="A77120" s="47"/>
      <c r="B77120" s="60"/>
    </row>
    <row r="77121" spans="1:2" x14ac:dyDescent="0.2">
      <c r="A77121" s="47"/>
      <c r="B77121" s="60"/>
    </row>
    <row r="77122" spans="1:2" x14ac:dyDescent="0.2">
      <c r="A77122" s="47"/>
      <c r="B77122" s="60"/>
    </row>
    <row r="77123" spans="1:2" x14ac:dyDescent="0.2">
      <c r="A77123" s="47"/>
      <c r="B77123" s="60"/>
    </row>
    <row r="77124" spans="1:2" x14ac:dyDescent="0.2">
      <c r="A77124" s="47"/>
      <c r="B77124" s="60"/>
    </row>
    <row r="77125" spans="1:2" x14ac:dyDescent="0.2">
      <c r="A77125" s="47"/>
      <c r="B77125" s="60"/>
    </row>
    <row r="77126" spans="1:2" x14ac:dyDescent="0.2">
      <c r="A77126" s="47"/>
      <c r="B77126" s="60"/>
    </row>
    <row r="77127" spans="1:2" x14ac:dyDescent="0.2">
      <c r="A77127" s="47"/>
      <c r="B77127" s="60"/>
    </row>
    <row r="77128" spans="1:2" x14ac:dyDescent="0.2">
      <c r="A77128" s="47"/>
      <c r="B77128" s="60"/>
    </row>
    <row r="77129" spans="1:2" x14ac:dyDescent="0.2">
      <c r="A77129" s="47"/>
      <c r="B77129" s="60"/>
    </row>
    <row r="77130" spans="1:2" x14ac:dyDescent="0.2">
      <c r="A77130" s="47"/>
      <c r="B77130" s="60"/>
    </row>
    <row r="77131" spans="1:2" x14ac:dyDescent="0.2">
      <c r="A77131" s="47"/>
      <c r="B77131" s="60"/>
    </row>
    <row r="77132" spans="1:2" x14ac:dyDescent="0.2">
      <c r="A77132" s="47"/>
      <c r="B77132" s="60"/>
    </row>
    <row r="77133" spans="1:2" x14ac:dyDescent="0.2">
      <c r="A77133" s="47"/>
      <c r="B77133" s="60"/>
    </row>
    <row r="77134" spans="1:2" x14ac:dyDescent="0.2">
      <c r="A77134" s="47"/>
      <c r="B77134" s="60"/>
    </row>
    <row r="77135" spans="1:2" x14ac:dyDescent="0.2">
      <c r="A77135" s="47"/>
      <c r="B77135" s="60"/>
    </row>
    <row r="77136" spans="1:2" x14ac:dyDescent="0.2">
      <c r="A77136" s="47"/>
      <c r="B77136" s="60"/>
    </row>
    <row r="77137" spans="1:2" x14ac:dyDescent="0.2">
      <c r="A77137" s="47"/>
      <c r="B77137" s="60"/>
    </row>
    <row r="77138" spans="1:2" x14ac:dyDescent="0.2">
      <c r="A77138" s="47"/>
      <c r="B77138" s="60"/>
    </row>
    <row r="77139" spans="1:2" x14ac:dyDescent="0.2">
      <c r="A77139" s="47"/>
      <c r="B77139" s="60"/>
    </row>
    <row r="77140" spans="1:2" x14ac:dyDescent="0.2">
      <c r="A77140" s="47"/>
      <c r="B77140" s="60"/>
    </row>
    <row r="77141" spans="1:2" x14ac:dyDescent="0.2">
      <c r="A77141" s="47"/>
      <c r="B77141" s="60"/>
    </row>
    <row r="77142" spans="1:2" x14ac:dyDescent="0.2">
      <c r="A77142" s="47"/>
      <c r="B77142" s="60"/>
    </row>
    <row r="77143" spans="1:2" x14ac:dyDescent="0.2">
      <c r="A77143" s="47"/>
      <c r="B77143" s="60"/>
    </row>
    <row r="77144" spans="1:2" x14ac:dyDescent="0.2">
      <c r="A77144" s="47"/>
      <c r="B77144" s="60"/>
    </row>
    <row r="77145" spans="1:2" x14ac:dyDescent="0.2">
      <c r="A77145" s="47"/>
      <c r="B77145" s="60"/>
    </row>
    <row r="77146" spans="1:2" x14ac:dyDescent="0.2">
      <c r="A77146" s="47"/>
      <c r="B77146" s="60"/>
    </row>
    <row r="77147" spans="1:2" x14ac:dyDescent="0.2">
      <c r="A77147" s="47"/>
      <c r="B77147" s="60"/>
    </row>
    <row r="77148" spans="1:2" x14ac:dyDescent="0.2">
      <c r="A77148" s="47"/>
      <c r="B77148" s="60"/>
    </row>
    <row r="77149" spans="1:2" x14ac:dyDescent="0.2">
      <c r="A77149" s="47"/>
      <c r="B77149" s="60"/>
    </row>
    <row r="77150" spans="1:2" x14ac:dyDescent="0.2">
      <c r="A77150" s="47"/>
      <c r="B77150" s="60"/>
    </row>
    <row r="77151" spans="1:2" x14ac:dyDescent="0.2">
      <c r="A77151" s="47"/>
      <c r="B77151" s="60"/>
    </row>
    <row r="77152" spans="1:2" x14ac:dyDescent="0.2">
      <c r="A77152" s="47"/>
      <c r="B77152" s="60"/>
    </row>
    <row r="77153" spans="1:2" x14ac:dyDescent="0.2">
      <c r="A77153" s="47"/>
      <c r="B77153" s="60"/>
    </row>
    <row r="77154" spans="1:2" x14ac:dyDescent="0.2">
      <c r="A77154" s="47"/>
      <c r="B77154" s="60"/>
    </row>
    <row r="77155" spans="1:2" x14ac:dyDescent="0.2">
      <c r="A77155" s="47"/>
      <c r="B77155" s="60"/>
    </row>
    <row r="77156" spans="1:2" x14ac:dyDescent="0.2">
      <c r="A77156" s="47"/>
      <c r="B77156" s="60"/>
    </row>
    <row r="77157" spans="1:2" x14ac:dyDescent="0.2">
      <c r="A77157" s="47"/>
      <c r="B77157" s="60"/>
    </row>
    <row r="77158" spans="1:2" x14ac:dyDescent="0.2">
      <c r="A77158" s="47"/>
      <c r="B77158" s="60"/>
    </row>
    <row r="77159" spans="1:2" x14ac:dyDescent="0.2">
      <c r="A77159" s="47"/>
      <c r="B77159" s="60"/>
    </row>
    <row r="77160" spans="1:2" x14ac:dyDescent="0.2">
      <c r="A77160" s="47"/>
      <c r="B77160" s="60"/>
    </row>
    <row r="77161" spans="1:2" x14ac:dyDescent="0.2">
      <c r="A77161" s="47"/>
      <c r="B77161" s="60"/>
    </row>
    <row r="77162" spans="1:2" x14ac:dyDescent="0.2">
      <c r="A77162" s="47"/>
      <c r="B77162" s="60"/>
    </row>
    <row r="77163" spans="1:2" x14ac:dyDescent="0.2">
      <c r="A77163" s="47"/>
      <c r="B77163" s="60"/>
    </row>
    <row r="77164" spans="1:2" x14ac:dyDescent="0.2">
      <c r="A77164" s="47"/>
      <c r="B77164" s="60"/>
    </row>
    <row r="77165" spans="1:2" x14ac:dyDescent="0.2">
      <c r="A77165" s="47"/>
      <c r="B77165" s="60"/>
    </row>
    <row r="77166" spans="1:2" x14ac:dyDescent="0.2">
      <c r="A77166" s="47"/>
      <c r="B77166" s="60"/>
    </row>
    <row r="77167" spans="1:2" x14ac:dyDescent="0.2">
      <c r="A77167" s="47"/>
      <c r="B77167" s="60"/>
    </row>
    <row r="77168" spans="1:2" x14ac:dyDescent="0.2">
      <c r="A77168" s="47"/>
      <c r="B77168" s="60"/>
    </row>
    <row r="77169" spans="1:2" x14ac:dyDescent="0.2">
      <c r="A77169" s="47"/>
      <c r="B77169" s="60"/>
    </row>
    <row r="77170" spans="1:2" x14ac:dyDescent="0.2">
      <c r="A77170" s="47"/>
      <c r="B77170" s="60"/>
    </row>
    <row r="77171" spans="1:2" x14ac:dyDescent="0.2">
      <c r="A77171" s="47"/>
      <c r="B77171" s="60"/>
    </row>
    <row r="77172" spans="1:2" x14ac:dyDescent="0.2">
      <c r="A77172" s="47"/>
      <c r="B77172" s="60"/>
    </row>
    <row r="77173" spans="1:2" x14ac:dyDescent="0.2">
      <c r="A77173" s="47"/>
      <c r="B77173" s="60"/>
    </row>
    <row r="77174" spans="1:2" x14ac:dyDescent="0.2">
      <c r="A77174" s="47"/>
      <c r="B77174" s="60"/>
    </row>
    <row r="77175" spans="1:2" x14ac:dyDescent="0.2">
      <c r="A77175" s="47"/>
      <c r="B77175" s="60"/>
    </row>
    <row r="77176" spans="1:2" x14ac:dyDescent="0.2">
      <c r="A77176" s="47"/>
      <c r="B77176" s="60"/>
    </row>
    <row r="77177" spans="1:2" x14ac:dyDescent="0.2">
      <c r="A77177" s="47"/>
      <c r="B77177" s="60"/>
    </row>
    <row r="77178" spans="1:2" x14ac:dyDescent="0.2">
      <c r="A77178" s="47"/>
      <c r="B77178" s="60"/>
    </row>
    <row r="77179" spans="1:2" x14ac:dyDescent="0.2">
      <c r="A77179" s="47"/>
      <c r="B77179" s="60"/>
    </row>
    <row r="77180" spans="1:2" x14ac:dyDescent="0.2">
      <c r="A77180" s="47"/>
      <c r="B77180" s="60"/>
    </row>
    <row r="77181" spans="1:2" x14ac:dyDescent="0.2">
      <c r="A77181" s="47"/>
      <c r="B77181" s="60"/>
    </row>
    <row r="77182" spans="1:2" x14ac:dyDescent="0.2">
      <c r="A77182" s="47"/>
      <c r="B77182" s="60"/>
    </row>
    <row r="77183" spans="1:2" x14ac:dyDescent="0.2">
      <c r="A77183" s="47"/>
      <c r="B77183" s="60"/>
    </row>
    <row r="77184" spans="1:2" x14ac:dyDescent="0.2">
      <c r="A77184" s="47"/>
      <c r="B77184" s="60"/>
    </row>
    <row r="77185" spans="1:2" x14ac:dyDescent="0.2">
      <c r="A77185" s="47"/>
      <c r="B77185" s="60"/>
    </row>
    <row r="77186" spans="1:2" x14ac:dyDescent="0.2">
      <c r="A77186" s="47"/>
      <c r="B77186" s="60"/>
    </row>
    <row r="77187" spans="1:2" x14ac:dyDescent="0.2">
      <c r="A77187" s="47"/>
      <c r="B77187" s="60"/>
    </row>
    <row r="77188" spans="1:2" x14ac:dyDescent="0.2">
      <c r="A77188" s="47"/>
      <c r="B77188" s="60"/>
    </row>
    <row r="77189" spans="1:2" x14ac:dyDescent="0.2">
      <c r="A77189" s="47"/>
      <c r="B77189" s="60"/>
    </row>
    <row r="77190" spans="1:2" x14ac:dyDescent="0.2">
      <c r="A77190" s="47"/>
      <c r="B77190" s="60"/>
    </row>
    <row r="77191" spans="1:2" x14ac:dyDescent="0.2">
      <c r="A77191" s="47"/>
      <c r="B77191" s="60"/>
    </row>
    <row r="77192" spans="1:2" x14ac:dyDescent="0.2">
      <c r="A77192" s="47"/>
      <c r="B77192" s="60"/>
    </row>
    <row r="77193" spans="1:2" x14ac:dyDescent="0.2">
      <c r="A77193" s="47"/>
      <c r="B77193" s="60"/>
    </row>
    <row r="77194" spans="1:2" x14ac:dyDescent="0.2">
      <c r="A77194" s="47"/>
      <c r="B77194" s="60"/>
    </row>
    <row r="77195" spans="1:2" x14ac:dyDescent="0.2">
      <c r="A77195" s="47"/>
      <c r="B77195" s="60"/>
    </row>
    <row r="77196" spans="1:2" x14ac:dyDescent="0.2">
      <c r="A77196" s="47"/>
      <c r="B77196" s="60"/>
    </row>
    <row r="77197" spans="1:2" x14ac:dyDescent="0.2">
      <c r="A77197" s="47"/>
      <c r="B77197" s="60"/>
    </row>
    <row r="77198" spans="1:2" x14ac:dyDescent="0.2">
      <c r="A77198" s="47"/>
      <c r="B77198" s="60"/>
    </row>
    <row r="77199" spans="1:2" x14ac:dyDescent="0.2">
      <c r="A77199" s="47"/>
      <c r="B77199" s="60"/>
    </row>
    <row r="77200" spans="1:2" x14ac:dyDescent="0.2">
      <c r="A77200" s="47"/>
      <c r="B77200" s="60"/>
    </row>
    <row r="77201" spans="1:2" x14ac:dyDescent="0.2">
      <c r="A77201" s="47"/>
      <c r="B77201" s="60"/>
    </row>
    <row r="77202" spans="1:2" x14ac:dyDescent="0.2">
      <c r="A77202" s="47"/>
      <c r="B77202" s="60"/>
    </row>
    <row r="77203" spans="1:2" x14ac:dyDescent="0.2">
      <c r="A77203" s="47"/>
      <c r="B77203" s="60"/>
    </row>
    <row r="77204" spans="1:2" x14ac:dyDescent="0.2">
      <c r="A77204" s="47"/>
      <c r="B77204" s="60"/>
    </row>
    <row r="77205" spans="1:2" x14ac:dyDescent="0.2">
      <c r="A77205" s="47"/>
      <c r="B77205" s="60"/>
    </row>
    <row r="77206" spans="1:2" x14ac:dyDescent="0.2">
      <c r="A77206" s="47"/>
      <c r="B77206" s="60"/>
    </row>
    <row r="77207" spans="1:2" x14ac:dyDescent="0.2">
      <c r="A77207" s="47"/>
      <c r="B77207" s="60"/>
    </row>
    <row r="77208" spans="1:2" x14ac:dyDescent="0.2">
      <c r="A77208" s="47"/>
      <c r="B77208" s="60"/>
    </row>
    <row r="77209" spans="1:2" x14ac:dyDescent="0.2">
      <c r="A77209" s="47"/>
      <c r="B77209" s="60"/>
    </row>
    <row r="77210" spans="1:2" x14ac:dyDescent="0.2">
      <c r="A77210" s="47"/>
      <c r="B77210" s="60"/>
    </row>
    <row r="77211" spans="1:2" x14ac:dyDescent="0.2">
      <c r="A77211" s="47"/>
      <c r="B77211" s="60"/>
    </row>
    <row r="77212" spans="1:2" x14ac:dyDescent="0.2">
      <c r="A77212" s="47"/>
      <c r="B77212" s="60"/>
    </row>
    <row r="77213" spans="1:2" x14ac:dyDescent="0.2">
      <c r="A77213" s="47"/>
      <c r="B77213" s="60"/>
    </row>
    <row r="77214" spans="1:2" x14ac:dyDescent="0.2">
      <c r="A77214" s="47"/>
      <c r="B77214" s="60"/>
    </row>
    <row r="77215" spans="1:2" x14ac:dyDescent="0.2">
      <c r="A77215" s="47"/>
      <c r="B77215" s="60"/>
    </row>
    <row r="77216" spans="1:2" x14ac:dyDescent="0.2">
      <c r="A77216" s="47"/>
      <c r="B77216" s="60"/>
    </row>
    <row r="77217" spans="1:2" x14ac:dyDescent="0.2">
      <c r="A77217" s="47"/>
      <c r="B77217" s="60"/>
    </row>
    <row r="77218" spans="1:2" x14ac:dyDescent="0.2">
      <c r="A77218" s="47"/>
      <c r="B77218" s="60"/>
    </row>
    <row r="77219" spans="1:2" x14ac:dyDescent="0.2">
      <c r="A77219" s="47"/>
      <c r="B77219" s="60"/>
    </row>
    <row r="77220" spans="1:2" x14ac:dyDescent="0.2">
      <c r="A77220" s="47"/>
      <c r="B77220" s="60"/>
    </row>
    <row r="77221" spans="1:2" x14ac:dyDescent="0.2">
      <c r="A77221" s="47"/>
      <c r="B77221" s="60"/>
    </row>
    <row r="77222" spans="1:2" x14ac:dyDescent="0.2">
      <c r="A77222" s="47"/>
      <c r="B77222" s="60"/>
    </row>
    <row r="77223" spans="1:2" x14ac:dyDescent="0.2">
      <c r="A77223" s="47"/>
      <c r="B77223" s="60"/>
    </row>
    <row r="77224" spans="1:2" x14ac:dyDescent="0.2">
      <c r="A77224" s="47"/>
      <c r="B77224" s="60"/>
    </row>
    <row r="77225" spans="1:2" x14ac:dyDescent="0.2">
      <c r="A77225" s="47"/>
      <c r="B77225" s="60"/>
    </row>
    <row r="77226" spans="1:2" x14ac:dyDescent="0.2">
      <c r="A77226" s="47"/>
      <c r="B77226" s="60"/>
    </row>
    <row r="77227" spans="1:2" x14ac:dyDescent="0.2">
      <c r="A77227" s="47"/>
      <c r="B77227" s="60"/>
    </row>
    <row r="77228" spans="1:2" x14ac:dyDescent="0.2">
      <c r="A77228" s="47"/>
      <c r="B77228" s="60"/>
    </row>
    <row r="77229" spans="1:2" x14ac:dyDescent="0.2">
      <c r="A77229" s="47"/>
      <c r="B77229" s="60"/>
    </row>
    <row r="77230" spans="1:2" x14ac:dyDescent="0.2">
      <c r="A77230" s="47"/>
      <c r="B77230" s="60"/>
    </row>
    <row r="77231" spans="1:2" x14ac:dyDescent="0.2">
      <c r="A77231" s="47"/>
      <c r="B77231" s="60"/>
    </row>
    <row r="77232" spans="1:2" x14ac:dyDescent="0.2">
      <c r="A77232" s="47"/>
      <c r="B77232" s="60"/>
    </row>
    <row r="77233" spans="1:2" x14ac:dyDescent="0.2">
      <c r="A77233" s="47"/>
      <c r="B77233" s="60"/>
    </row>
    <row r="77234" spans="1:2" x14ac:dyDescent="0.2">
      <c r="A77234" s="47"/>
      <c r="B77234" s="60"/>
    </row>
    <row r="77235" spans="1:2" x14ac:dyDescent="0.2">
      <c r="A77235" s="47"/>
      <c r="B77235" s="60"/>
    </row>
    <row r="77236" spans="1:2" x14ac:dyDescent="0.2">
      <c r="A77236" s="47"/>
      <c r="B77236" s="60"/>
    </row>
    <row r="77237" spans="1:2" x14ac:dyDescent="0.2">
      <c r="A77237" s="47"/>
      <c r="B77237" s="60"/>
    </row>
    <row r="77238" spans="1:2" x14ac:dyDescent="0.2">
      <c r="A77238" s="47"/>
      <c r="B77238" s="60"/>
    </row>
    <row r="77239" spans="1:2" x14ac:dyDescent="0.2">
      <c r="A77239" s="47"/>
      <c r="B77239" s="60"/>
    </row>
    <row r="77240" spans="1:2" x14ac:dyDescent="0.2">
      <c r="A77240" s="47"/>
      <c r="B77240" s="60"/>
    </row>
    <row r="77241" spans="1:2" x14ac:dyDescent="0.2">
      <c r="A77241" s="47"/>
      <c r="B77241" s="60"/>
    </row>
    <row r="77242" spans="1:2" x14ac:dyDescent="0.2">
      <c r="A77242" s="47"/>
      <c r="B77242" s="60"/>
    </row>
    <row r="77243" spans="1:2" x14ac:dyDescent="0.2">
      <c r="A77243" s="47"/>
      <c r="B77243" s="60"/>
    </row>
    <row r="77244" spans="1:2" x14ac:dyDescent="0.2">
      <c r="A77244" s="47"/>
      <c r="B77244" s="60"/>
    </row>
    <row r="77245" spans="1:2" x14ac:dyDescent="0.2">
      <c r="A77245" s="47"/>
      <c r="B77245" s="60"/>
    </row>
    <row r="77246" spans="1:2" x14ac:dyDescent="0.2">
      <c r="A77246" s="47"/>
      <c r="B77246" s="60"/>
    </row>
    <row r="77247" spans="1:2" x14ac:dyDescent="0.2">
      <c r="A77247" s="47"/>
      <c r="B77247" s="60"/>
    </row>
    <row r="77248" spans="1:2" x14ac:dyDescent="0.2">
      <c r="A77248" s="47"/>
      <c r="B77248" s="60"/>
    </row>
    <row r="77249" spans="1:2" x14ac:dyDescent="0.2">
      <c r="A77249" s="47"/>
      <c r="B77249" s="60"/>
    </row>
    <row r="77250" spans="1:2" x14ac:dyDescent="0.2">
      <c r="A77250" s="47"/>
      <c r="B77250" s="60"/>
    </row>
    <row r="77251" spans="1:2" x14ac:dyDescent="0.2">
      <c r="A77251" s="47"/>
      <c r="B77251" s="60"/>
    </row>
    <row r="77252" spans="1:2" x14ac:dyDescent="0.2">
      <c r="A77252" s="47"/>
      <c r="B77252" s="60"/>
    </row>
    <row r="77253" spans="1:2" x14ac:dyDescent="0.2">
      <c r="A77253" s="47"/>
      <c r="B77253" s="60"/>
    </row>
    <row r="77254" spans="1:2" x14ac:dyDescent="0.2">
      <c r="A77254" s="47"/>
      <c r="B77254" s="60"/>
    </row>
    <row r="77255" spans="1:2" x14ac:dyDescent="0.2">
      <c r="A77255" s="47"/>
      <c r="B77255" s="60"/>
    </row>
    <row r="77256" spans="1:2" x14ac:dyDescent="0.2">
      <c r="A77256" s="47"/>
      <c r="B77256" s="60"/>
    </row>
    <row r="77257" spans="1:2" x14ac:dyDescent="0.2">
      <c r="A77257" s="47"/>
      <c r="B77257" s="60"/>
    </row>
    <row r="77258" spans="1:2" x14ac:dyDescent="0.2">
      <c r="A77258" s="47"/>
      <c r="B77258" s="60"/>
    </row>
    <row r="77259" spans="1:2" x14ac:dyDescent="0.2">
      <c r="A77259" s="47"/>
      <c r="B77259" s="60"/>
    </row>
    <row r="77260" spans="1:2" x14ac:dyDescent="0.2">
      <c r="A77260" s="47"/>
      <c r="B77260" s="60"/>
    </row>
    <row r="77261" spans="1:2" x14ac:dyDescent="0.2">
      <c r="A77261" s="47"/>
      <c r="B77261" s="60"/>
    </row>
    <row r="77262" spans="1:2" x14ac:dyDescent="0.2">
      <c r="A77262" s="47"/>
      <c r="B77262" s="60"/>
    </row>
    <row r="77263" spans="1:2" x14ac:dyDescent="0.2">
      <c r="A77263" s="47"/>
      <c r="B77263" s="60"/>
    </row>
    <row r="77264" spans="1:2" x14ac:dyDescent="0.2">
      <c r="A77264" s="47"/>
      <c r="B77264" s="60"/>
    </row>
    <row r="77265" spans="1:2" x14ac:dyDescent="0.2">
      <c r="A77265" s="47"/>
      <c r="B77265" s="60"/>
    </row>
    <row r="77266" spans="1:2" x14ac:dyDescent="0.2">
      <c r="A77266" s="47"/>
      <c r="B77266" s="60"/>
    </row>
    <row r="77267" spans="1:2" x14ac:dyDescent="0.2">
      <c r="A77267" s="47"/>
      <c r="B77267" s="60"/>
    </row>
    <row r="77268" spans="1:2" x14ac:dyDescent="0.2">
      <c r="A77268" s="47"/>
      <c r="B77268" s="60"/>
    </row>
    <row r="77269" spans="1:2" x14ac:dyDescent="0.2">
      <c r="A77269" s="47"/>
      <c r="B77269" s="60"/>
    </row>
    <row r="77270" spans="1:2" x14ac:dyDescent="0.2">
      <c r="A77270" s="47"/>
      <c r="B77270" s="60"/>
    </row>
    <row r="77271" spans="1:2" x14ac:dyDescent="0.2">
      <c r="A77271" s="47"/>
      <c r="B77271" s="60"/>
    </row>
    <row r="77272" spans="1:2" x14ac:dyDescent="0.2">
      <c r="A77272" s="47"/>
      <c r="B77272" s="60"/>
    </row>
    <row r="77273" spans="1:2" x14ac:dyDescent="0.2">
      <c r="A77273" s="47"/>
      <c r="B77273" s="60"/>
    </row>
    <row r="77274" spans="1:2" x14ac:dyDescent="0.2">
      <c r="A77274" s="47"/>
      <c r="B77274" s="60"/>
    </row>
    <row r="77275" spans="1:2" x14ac:dyDescent="0.2">
      <c r="A77275" s="47"/>
      <c r="B77275" s="60"/>
    </row>
    <row r="77276" spans="1:2" x14ac:dyDescent="0.2">
      <c r="A77276" s="47"/>
      <c r="B77276" s="60"/>
    </row>
    <row r="77277" spans="1:2" x14ac:dyDescent="0.2">
      <c r="A77277" s="47"/>
      <c r="B77277" s="60"/>
    </row>
    <row r="77278" spans="1:2" x14ac:dyDescent="0.2">
      <c r="A77278" s="47"/>
      <c r="B77278" s="60"/>
    </row>
    <row r="77279" spans="1:2" x14ac:dyDescent="0.2">
      <c r="A77279" s="47"/>
      <c r="B77279" s="60"/>
    </row>
    <row r="77280" spans="1:2" x14ac:dyDescent="0.2">
      <c r="A77280" s="47"/>
      <c r="B77280" s="60"/>
    </row>
    <row r="77281" spans="1:2" x14ac:dyDescent="0.2">
      <c r="A77281" s="47"/>
      <c r="B77281" s="60"/>
    </row>
    <row r="77282" spans="1:2" x14ac:dyDescent="0.2">
      <c r="A77282" s="47"/>
      <c r="B77282" s="60"/>
    </row>
    <row r="77283" spans="1:2" x14ac:dyDescent="0.2">
      <c r="A77283" s="47"/>
      <c r="B77283" s="60"/>
    </row>
    <row r="77284" spans="1:2" x14ac:dyDescent="0.2">
      <c r="A77284" s="47"/>
      <c r="B77284" s="60"/>
    </row>
    <row r="77285" spans="1:2" x14ac:dyDescent="0.2">
      <c r="A77285" s="47"/>
      <c r="B77285" s="60"/>
    </row>
    <row r="77286" spans="1:2" x14ac:dyDescent="0.2">
      <c r="A77286" s="47"/>
      <c r="B77286" s="60"/>
    </row>
    <row r="77287" spans="1:2" x14ac:dyDescent="0.2">
      <c r="A77287" s="47"/>
      <c r="B77287" s="60"/>
    </row>
    <row r="77288" spans="1:2" x14ac:dyDescent="0.2">
      <c r="A77288" s="47"/>
      <c r="B77288" s="60"/>
    </row>
    <row r="77289" spans="1:2" x14ac:dyDescent="0.2">
      <c r="A77289" s="47"/>
      <c r="B77289" s="60"/>
    </row>
    <row r="77290" spans="1:2" x14ac:dyDescent="0.2">
      <c r="A77290" s="47"/>
      <c r="B77290" s="60"/>
    </row>
    <row r="77291" spans="1:2" x14ac:dyDescent="0.2">
      <c r="A77291" s="47"/>
      <c r="B77291" s="60"/>
    </row>
    <row r="77292" spans="1:2" x14ac:dyDescent="0.2">
      <c r="A77292" s="47"/>
      <c r="B77292" s="60"/>
    </row>
    <row r="77293" spans="1:2" x14ac:dyDescent="0.2">
      <c r="A77293" s="47"/>
      <c r="B77293" s="60"/>
    </row>
    <row r="77294" spans="1:2" x14ac:dyDescent="0.2">
      <c r="A77294" s="47"/>
      <c r="B77294" s="60"/>
    </row>
    <row r="77295" spans="1:2" x14ac:dyDescent="0.2">
      <c r="A77295" s="47"/>
      <c r="B77295" s="60"/>
    </row>
    <row r="77296" spans="1:2" x14ac:dyDescent="0.2">
      <c r="A77296" s="47"/>
      <c r="B77296" s="60"/>
    </row>
    <row r="77297" spans="1:2" x14ac:dyDescent="0.2">
      <c r="A77297" s="47"/>
      <c r="B77297" s="60"/>
    </row>
    <row r="77298" spans="1:2" x14ac:dyDescent="0.2">
      <c r="A77298" s="47"/>
      <c r="B77298" s="60"/>
    </row>
    <row r="77299" spans="1:2" x14ac:dyDescent="0.2">
      <c r="A77299" s="47"/>
      <c r="B77299" s="60"/>
    </row>
    <row r="77300" spans="1:2" x14ac:dyDescent="0.2">
      <c r="A77300" s="47"/>
      <c r="B77300" s="60"/>
    </row>
    <row r="77301" spans="1:2" x14ac:dyDescent="0.2">
      <c r="A77301" s="47"/>
      <c r="B77301" s="60"/>
    </row>
    <row r="77302" spans="1:2" x14ac:dyDescent="0.2">
      <c r="A77302" s="47"/>
      <c r="B77302" s="60"/>
    </row>
    <row r="77303" spans="1:2" x14ac:dyDescent="0.2">
      <c r="A77303" s="47"/>
      <c r="B77303" s="60"/>
    </row>
    <row r="77304" spans="1:2" x14ac:dyDescent="0.2">
      <c r="A77304" s="47"/>
      <c r="B77304" s="60"/>
    </row>
    <row r="77305" spans="1:2" x14ac:dyDescent="0.2">
      <c r="A77305" s="47"/>
      <c r="B77305" s="60"/>
    </row>
    <row r="77306" spans="1:2" x14ac:dyDescent="0.2">
      <c r="A77306" s="47"/>
      <c r="B77306" s="60"/>
    </row>
    <row r="77307" spans="1:2" x14ac:dyDescent="0.2">
      <c r="A77307" s="47"/>
      <c r="B77307" s="60"/>
    </row>
    <row r="77308" spans="1:2" x14ac:dyDescent="0.2">
      <c r="A77308" s="47"/>
      <c r="B77308" s="60"/>
    </row>
    <row r="77309" spans="1:2" x14ac:dyDescent="0.2">
      <c r="A77309" s="47"/>
      <c r="B77309" s="60"/>
    </row>
    <row r="77310" spans="1:2" x14ac:dyDescent="0.2">
      <c r="A77310" s="47"/>
      <c r="B77310" s="60"/>
    </row>
    <row r="77311" spans="1:2" x14ac:dyDescent="0.2">
      <c r="A77311" s="47"/>
      <c r="B77311" s="60"/>
    </row>
    <row r="77312" spans="1:2" x14ac:dyDescent="0.2">
      <c r="A77312" s="47"/>
      <c r="B77312" s="60"/>
    </row>
    <row r="77313" spans="1:2" x14ac:dyDescent="0.2">
      <c r="A77313" s="47"/>
      <c r="B77313" s="60"/>
    </row>
    <row r="77314" spans="1:2" x14ac:dyDescent="0.2">
      <c r="A77314" s="47"/>
      <c r="B77314" s="60"/>
    </row>
    <row r="77315" spans="1:2" x14ac:dyDescent="0.2">
      <c r="A77315" s="47"/>
      <c r="B77315" s="60"/>
    </row>
    <row r="77316" spans="1:2" x14ac:dyDescent="0.2">
      <c r="A77316" s="47"/>
      <c r="B77316" s="60"/>
    </row>
    <row r="77317" spans="1:2" x14ac:dyDescent="0.2">
      <c r="A77317" s="47"/>
      <c r="B77317" s="60"/>
    </row>
    <row r="77318" spans="1:2" x14ac:dyDescent="0.2">
      <c r="A77318" s="47"/>
      <c r="B77318" s="60"/>
    </row>
    <row r="77319" spans="1:2" x14ac:dyDescent="0.2">
      <c r="A77319" s="47"/>
      <c r="B77319" s="60"/>
    </row>
    <row r="77320" spans="1:2" x14ac:dyDescent="0.2">
      <c r="A77320" s="47"/>
      <c r="B77320" s="60"/>
    </row>
    <row r="77321" spans="1:2" x14ac:dyDescent="0.2">
      <c r="A77321" s="47"/>
      <c r="B77321" s="60"/>
    </row>
    <row r="77322" spans="1:2" x14ac:dyDescent="0.2">
      <c r="A77322" s="47"/>
      <c r="B77322" s="60"/>
    </row>
    <row r="77323" spans="1:2" x14ac:dyDescent="0.2">
      <c r="A77323" s="47"/>
      <c r="B77323" s="60"/>
    </row>
    <row r="77324" spans="1:2" x14ac:dyDescent="0.2">
      <c r="A77324" s="47"/>
      <c r="B77324" s="60"/>
    </row>
    <row r="77325" spans="1:2" x14ac:dyDescent="0.2">
      <c r="A77325" s="47"/>
      <c r="B77325" s="60"/>
    </row>
    <row r="77326" spans="1:2" x14ac:dyDescent="0.2">
      <c r="A77326" s="47"/>
      <c r="B77326" s="60"/>
    </row>
    <row r="77327" spans="1:2" x14ac:dyDescent="0.2">
      <c r="A77327" s="47"/>
      <c r="B77327" s="60"/>
    </row>
    <row r="77328" spans="1:2" x14ac:dyDescent="0.2">
      <c r="A77328" s="47"/>
      <c r="B77328" s="60"/>
    </row>
    <row r="77329" spans="1:2" x14ac:dyDescent="0.2">
      <c r="A77329" s="47"/>
      <c r="B77329" s="60"/>
    </row>
    <row r="77330" spans="1:2" x14ac:dyDescent="0.2">
      <c r="A77330" s="47"/>
      <c r="B77330" s="60"/>
    </row>
    <row r="77331" spans="1:2" x14ac:dyDescent="0.2">
      <c r="A77331" s="47"/>
      <c r="B77331" s="60"/>
    </row>
    <row r="77332" spans="1:2" x14ac:dyDescent="0.2">
      <c r="A77332" s="47"/>
      <c r="B77332" s="60"/>
    </row>
    <row r="77333" spans="1:2" x14ac:dyDescent="0.2">
      <c r="A77333" s="47"/>
      <c r="B77333" s="60"/>
    </row>
    <row r="77334" spans="1:2" x14ac:dyDescent="0.2">
      <c r="A77334" s="47"/>
      <c r="B77334" s="60"/>
    </row>
    <row r="77335" spans="1:2" x14ac:dyDescent="0.2">
      <c r="A77335" s="47"/>
      <c r="B77335" s="60"/>
    </row>
    <row r="77336" spans="1:2" x14ac:dyDescent="0.2">
      <c r="A77336" s="47"/>
      <c r="B77336" s="60"/>
    </row>
    <row r="77337" spans="1:2" x14ac:dyDescent="0.2">
      <c r="A77337" s="47"/>
      <c r="B77337" s="60"/>
    </row>
    <row r="77338" spans="1:2" x14ac:dyDescent="0.2">
      <c r="A77338" s="47"/>
      <c r="B77338" s="60"/>
    </row>
    <row r="77339" spans="1:2" x14ac:dyDescent="0.2">
      <c r="A77339" s="47"/>
      <c r="B77339" s="60"/>
    </row>
    <row r="77340" spans="1:2" x14ac:dyDescent="0.2">
      <c r="A77340" s="47"/>
      <c r="B77340" s="60"/>
    </row>
    <row r="77341" spans="1:2" x14ac:dyDescent="0.2">
      <c r="A77341" s="47"/>
      <c r="B77341" s="60"/>
    </row>
    <row r="77342" spans="1:2" x14ac:dyDescent="0.2">
      <c r="A77342" s="47"/>
      <c r="B77342" s="60"/>
    </row>
    <row r="77343" spans="1:2" x14ac:dyDescent="0.2">
      <c r="A77343" s="47"/>
      <c r="B77343" s="60"/>
    </row>
    <row r="77344" spans="1:2" x14ac:dyDescent="0.2">
      <c r="A77344" s="47"/>
      <c r="B77344" s="60"/>
    </row>
    <row r="77345" spans="1:2" x14ac:dyDescent="0.2">
      <c r="A77345" s="47"/>
      <c r="B77345" s="60"/>
    </row>
    <row r="77346" spans="1:2" x14ac:dyDescent="0.2">
      <c r="A77346" s="47"/>
      <c r="B77346" s="60"/>
    </row>
    <row r="77347" spans="1:2" x14ac:dyDescent="0.2">
      <c r="A77347" s="47"/>
      <c r="B77347" s="60"/>
    </row>
    <row r="77348" spans="1:2" x14ac:dyDescent="0.2">
      <c r="A77348" s="47"/>
      <c r="B77348" s="60"/>
    </row>
    <row r="77349" spans="1:2" x14ac:dyDescent="0.2">
      <c r="A77349" s="47"/>
      <c r="B77349" s="60"/>
    </row>
    <row r="77350" spans="1:2" x14ac:dyDescent="0.2">
      <c r="A77350" s="47"/>
      <c r="B77350" s="60"/>
    </row>
    <row r="77351" spans="1:2" x14ac:dyDescent="0.2">
      <c r="A77351" s="47"/>
      <c r="B77351" s="60"/>
    </row>
    <row r="77352" spans="1:2" x14ac:dyDescent="0.2">
      <c r="A77352" s="47"/>
      <c r="B77352" s="60"/>
    </row>
    <row r="77353" spans="1:2" x14ac:dyDescent="0.2">
      <c r="A77353" s="47"/>
      <c r="B77353" s="60"/>
    </row>
    <row r="77354" spans="1:2" x14ac:dyDescent="0.2">
      <c r="A77354" s="47"/>
      <c r="B77354" s="60"/>
    </row>
    <row r="77355" spans="1:2" x14ac:dyDescent="0.2">
      <c r="A77355" s="47"/>
      <c r="B77355" s="60"/>
    </row>
    <row r="77356" spans="1:2" x14ac:dyDescent="0.2">
      <c r="A77356" s="47"/>
      <c r="B77356" s="60"/>
    </row>
    <row r="77357" spans="1:2" x14ac:dyDescent="0.2">
      <c r="A77357" s="47"/>
      <c r="B77357" s="60"/>
    </row>
    <row r="77358" spans="1:2" x14ac:dyDescent="0.2">
      <c r="A77358" s="47"/>
      <c r="B77358" s="60"/>
    </row>
    <row r="77359" spans="1:2" x14ac:dyDescent="0.2">
      <c r="A77359" s="47"/>
      <c r="B77359" s="60"/>
    </row>
    <row r="77360" spans="1:2" x14ac:dyDescent="0.2">
      <c r="A77360" s="47"/>
      <c r="B77360" s="60"/>
    </row>
    <row r="77361" spans="1:2" x14ac:dyDescent="0.2">
      <c r="A77361" s="47"/>
      <c r="B77361" s="60"/>
    </row>
    <row r="77362" spans="1:2" x14ac:dyDescent="0.2">
      <c r="A77362" s="47"/>
      <c r="B77362" s="60"/>
    </row>
    <row r="77363" spans="1:2" x14ac:dyDescent="0.2">
      <c r="A77363" s="47"/>
      <c r="B77363" s="60"/>
    </row>
    <row r="77364" spans="1:2" x14ac:dyDescent="0.2">
      <c r="A77364" s="47"/>
      <c r="B77364" s="60"/>
    </row>
    <row r="77365" spans="1:2" x14ac:dyDescent="0.2">
      <c r="A77365" s="47"/>
      <c r="B77365" s="60"/>
    </row>
    <row r="77366" spans="1:2" x14ac:dyDescent="0.2">
      <c r="A77366" s="47"/>
      <c r="B77366" s="60"/>
    </row>
    <row r="77367" spans="1:2" x14ac:dyDescent="0.2">
      <c r="A77367" s="47"/>
      <c r="B77367" s="60"/>
    </row>
    <row r="77368" spans="1:2" x14ac:dyDescent="0.2">
      <c r="A77368" s="47"/>
      <c r="B77368" s="60"/>
    </row>
    <row r="77369" spans="1:2" x14ac:dyDescent="0.2">
      <c r="A77369" s="47"/>
      <c r="B77369" s="60"/>
    </row>
    <row r="77370" spans="1:2" x14ac:dyDescent="0.2">
      <c r="A77370" s="47"/>
      <c r="B77370" s="60"/>
    </row>
    <row r="77371" spans="1:2" x14ac:dyDescent="0.2">
      <c r="A77371" s="47"/>
      <c r="B77371" s="60"/>
    </row>
    <row r="77372" spans="1:2" x14ac:dyDescent="0.2">
      <c r="A77372" s="47"/>
      <c r="B77372" s="60"/>
    </row>
    <row r="77373" spans="1:2" x14ac:dyDescent="0.2">
      <c r="A77373" s="47"/>
      <c r="B77373" s="60"/>
    </row>
    <row r="77374" spans="1:2" x14ac:dyDescent="0.2">
      <c r="A77374" s="47"/>
      <c r="B77374" s="60"/>
    </row>
    <row r="77375" spans="1:2" x14ac:dyDescent="0.2">
      <c r="A77375" s="47"/>
      <c r="B77375" s="60"/>
    </row>
    <row r="77376" spans="1:2" x14ac:dyDescent="0.2">
      <c r="A77376" s="47"/>
      <c r="B77376" s="60"/>
    </row>
    <row r="77377" spans="1:2" x14ac:dyDescent="0.2">
      <c r="A77377" s="47"/>
      <c r="B77377" s="60"/>
    </row>
    <row r="77378" spans="1:2" x14ac:dyDescent="0.2">
      <c r="A77378" s="47"/>
      <c r="B77378" s="60"/>
    </row>
    <row r="77379" spans="1:2" x14ac:dyDescent="0.2">
      <c r="A77379" s="47"/>
      <c r="B77379" s="60"/>
    </row>
    <row r="77380" spans="1:2" x14ac:dyDescent="0.2">
      <c r="A77380" s="47"/>
      <c r="B77380" s="60"/>
    </row>
    <row r="77381" spans="1:2" x14ac:dyDescent="0.2">
      <c r="A77381" s="47"/>
      <c r="B77381" s="60"/>
    </row>
    <row r="77382" spans="1:2" x14ac:dyDescent="0.2">
      <c r="A77382" s="47"/>
      <c r="B77382" s="60"/>
    </row>
    <row r="77383" spans="1:2" x14ac:dyDescent="0.2">
      <c r="A77383" s="47"/>
      <c r="B77383" s="60"/>
    </row>
    <row r="77384" spans="1:2" x14ac:dyDescent="0.2">
      <c r="A77384" s="47"/>
      <c r="B77384" s="60"/>
    </row>
    <row r="77385" spans="1:2" x14ac:dyDescent="0.2">
      <c r="A77385" s="47"/>
      <c r="B77385" s="60"/>
    </row>
    <row r="77386" spans="1:2" x14ac:dyDescent="0.2">
      <c r="A77386" s="47"/>
      <c r="B77386" s="60"/>
    </row>
    <row r="77387" spans="1:2" x14ac:dyDescent="0.2">
      <c r="A77387" s="47"/>
      <c r="B77387" s="60"/>
    </row>
    <row r="77388" spans="1:2" x14ac:dyDescent="0.2">
      <c r="A77388" s="47"/>
      <c r="B77388" s="60"/>
    </row>
    <row r="77389" spans="1:2" x14ac:dyDescent="0.2">
      <c r="A77389" s="47"/>
      <c r="B77389" s="60"/>
    </row>
    <row r="77390" spans="1:2" x14ac:dyDescent="0.2">
      <c r="A77390" s="47"/>
      <c r="B77390" s="60"/>
    </row>
    <row r="77391" spans="1:2" x14ac:dyDescent="0.2">
      <c r="A77391" s="47"/>
      <c r="B77391" s="60"/>
    </row>
    <row r="77392" spans="1:2" x14ac:dyDescent="0.2">
      <c r="A77392" s="47"/>
      <c r="B77392" s="60"/>
    </row>
    <row r="77393" spans="1:2" x14ac:dyDescent="0.2">
      <c r="A77393" s="47"/>
      <c r="B77393" s="60"/>
    </row>
    <row r="77394" spans="1:2" x14ac:dyDescent="0.2">
      <c r="A77394" s="47"/>
      <c r="B77394" s="60"/>
    </row>
    <row r="77395" spans="1:2" x14ac:dyDescent="0.2">
      <c r="A77395" s="47"/>
      <c r="B77395" s="60"/>
    </row>
    <row r="77396" spans="1:2" x14ac:dyDescent="0.2">
      <c r="A77396" s="47"/>
      <c r="B77396" s="60"/>
    </row>
    <row r="77397" spans="1:2" x14ac:dyDescent="0.2">
      <c r="A77397" s="47"/>
      <c r="B77397" s="60"/>
    </row>
    <row r="77398" spans="1:2" x14ac:dyDescent="0.2">
      <c r="A77398" s="47"/>
      <c r="B77398" s="60"/>
    </row>
    <row r="77399" spans="1:2" x14ac:dyDescent="0.2">
      <c r="A77399" s="47"/>
      <c r="B77399" s="60"/>
    </row>
    <row r="77400" spans="1:2" x14ac:dyDescent="0.2">
      <c r="A77400" s="47"/>
      <c r="B77400" s="60"/>
    </row>
    <row r="77401" spans="1:2" x14ac:dyDescent="0.2">
      <c r="A77401" s="47"/>
      <c r="B77401" s="60"/>
    </row>
    <row r="77402" spans="1:2" x14ac:dyDescent="0.2">
      <c r="A77402" s="47"/>
      <c r="B77402" s="60"/>
    </row>
    <row r="77403" spans="1:2" x14ac:dyDescent="0.2">
      <c r="A77403" s="47"/>
      <c r="B77403" s="60"/>
    </row>
    <row r="77404" spans="1:2" x14ac:dyDescent="0.2">
      <c r="A77404" s="47"/>
      <c r="B77404" s="60"/>
    </row>
    <row r="77405" spans="1:2" x14ac:dyDescent="0.2">
      <c r="A77405" s="47"/>
      <c r="B77405" s="60"/>
    </row>
    <row r="77406" spans="1:2" x14ac:dyDescent="0.2">
      <c r="A77406" s="47"/>
      <c r="B77406" s="60"/>
    </row>
    <row r="77407" spans="1:2" x14ac:dyDescent="0.2">
      <c r="A77407" s="47"/>
      <c r="B77407" s="60"/>
    </row>
    <row r="77408" spans="1:2" x14ac:dyDescent="0.2">
      <c r="A77408" s="47"/>
      <c r="B77408" s="60"/>
    </row>
    <row r="77409" spans="1:2" x14ac:dyDescent="0.2">
      <c r="A77409" s="47"/>
      <c r="B77409" s="60"/>
    </row>
    <row r="77410" spans="1:2" x14ac:dyDescent="0.2">
      <c r="A77410" s="47"/>
      <c r="B77410" s="60"/>
    </row>
    <row r="77411" spans="1:2" x14ac:dyDescent="0.2">
      <c r="A77411" s="47"/>
      <c r="B77411" s="60"/>
    </row>
    <row r="77412" spans="1:2" x14ac:dyDescent="0.2">
      <c r="A77412" s="47"/>
      <c r="B77412" s="60"/>
    </row>
    <row r="77413" spans="1:2" x14ac:dyDescent="0.2">
      <c r="A77413" s="47"/>
      <c r="B77413" s="60"/>
    </row>
    <row r="77414" spans="1:2" x14ac:dyDescent="0.2">
      <c r="A77414" s="47"/>
      <c r="B77414" s="60"/>
    </row>
    <row r="77415" spans="1:2" x14ac:dyDescent="0.2">
      <c r="A77415" s="47"/>
      <c r="B77415" s="60"/>
    </row>
    <row r="77416" spans="1:2" x14ac:dyDescent="0.2">
      <c r="A77416" s="47"/>
      <c r="B77416" s="60"/>
    </row>
    <row r="77417" spans="1:2" x14ac:dyDescent="0.2">
      <c r="A77417" s="47"/>
      <c r="B77417" s="60"/>
    </row>
    <row r="77418" spans="1:2" x14ac:dyDescent="0.2">
      <c r="A77418" s="47"/>
      <c r="B77418" s="60"/>
    </row>
    <row r="77419" spans="1:2" x14ac:dyDescent="0.2">
      <c r="A77419" s="47"/>
      <c r="B77419" s="60"/>
    </row>
    <row r="77420" spans="1:2" x14ac:dyDescent="0.2">
      <c r="A77420" s="47"/>
      <c r="B77420" s="60"/>
    </row>
    <row r="77421" spans="1:2" x14ac:dyDescent="0.2">
      <c r="A77421" s="47"/>
      <c r="B77421" s="60"/>
    </row>
    <row r="77422" spans="1:2" x14ac:dyDescent="0.2">
      <c r="A77422" s="47"/>
      <c r="B77422" s="60"/>
    </row>
    <row r="77423" spans="1:2" x14ac:dyDescent="0.2">
      <c r="A77423" s="47"/>
      <c r="B77423" s="60"/>
    </row>
    <row r="77424" spans="1:2" x14ac:dyDescent="0.2">
      <c r="A77424" s="47"/>
      <c r="B77424" s="60"/>
    </row>
    <row r="77425" spans="1:2" x14ac:dyDescent="0.2">
      <c r="A77425" s="47"/>
      <c r="B77425" s="60"/>
    </row>
    <row r="77426" spans="1:2" x14ac:dyDescent="0.2">
      <c r="A77426" s="47"/>
      <c r="B77426" s="60"/>
    </row>
    <row r="77427" spans="1:2" x14ac:dyDescent="0.2">
      <c r="A77427" s="47"/>
      <c r="B77427" s="60"/>
    </row>
    <row r="77428" spans="1:2" x14ac:dyDescent="0.2">
      <c r="A77428" s="47"/>
      <c r="B77428" s="60"/>
    </row>
    <row r="77429" spans="1:2" x14ac:dyDescent="0.2">
      <c r="A77429" s="47"/>
      <c r="B77429" s="60"/>
    </row>
    <row r="77430" spans="1:2" x14ac:dyDescent="0.2">
      <c r="A77430" s="47"/>
      <c r="B77430" s="60"/>
    </row>
    <row r="77431" spans="1:2" x14ac:dyDescent="0.2">
      <c r="A77431" s="47"/>
      <c r="B77431" s="60"/>
    </row>
    <row r="77432" spans="1:2" x14ac:dyDescent="0.2">
      <c r="A77432" s="47"/>
      <c r="B77432" s="60"/>
    </row>
    <row r="77433" spans="1:2" x14ac:dyDescent="0.2">
      <c r="A77433" s="47"/>
      <c r="B77433" s="60"/>
    </row>
    <row r="77434" spans="1:2" x14ac:dyDescent="0.2">
      <c r="A77434" s="47"/>
      <c r="B77434" s="60"/>
    </row>
    <row r="77435" spans="1:2" x14ac:dyDescent="0.2">
      <c r="A77435" s="47"/>
      <c r="B77435" s="60"/>
    </row>
    <row r="77436" spans="1:2" x14ac:dyDescent="0.2">
      <c r="A77436" s="47"/>
      <c r="B77436" s="60"/>
    </row>
    <row r="77437" spans="1:2" x14ac:dyDescent="0.2">
      <c r="A77437" s="47"/>
      <c r="B77437" s="60"/>
    </row>
    <row r="77438" spans="1:2" x14ac:dyDescent="0.2">
      <c r="A77438" s="47"/>
      <c r="B77438" s="60"/>
    </row>
    <row r="77439" spans="1:2" x14ac:dyDescent="0.2">
      <c r="A77439" s="47"/>
      <c r="B77439" s="60"/>
    </row>
    <row r="77440" spans="1:2" x14ac:dyDescent="0.2">
      <c r="A77440" s="47"/>
      <c r="B77440" s="60"/>
    </row>
    <row r="77441" spans="1:2" x14ac:dyDescent="0.2">
      <c r="A77441" s="47"/>
      <c r="B77441" s="60"/>
    </row>
    <row r="77442" spans="1:2" x14ac:dyDescent="0.2">
      <c r="A77442" s="47"/>
      <c r="B77442" s="60"/>
    </row>
    <row r="77443" spans="1:2" x14ac:dyDescent="0.2">
      <c r="A77443" s="47"/>
      <c r="B77443" s="60"/>
    </row>
    <row r="77444" spans="1:2" x14ac:dyDescent="0.2">
      <c r="A77444" s="47"/>
      <c r="B77444" s="60"/>
    </row>
    <row r="77445" spans="1:2" x14ac:dyDescent="0.2">
      <c r="A77445" s="47"/>
      <c r="B77445" s="60"/>
    </row>
    <row r="77446" spans="1:2" x14ac:dyDescent="0.2">
      <c r="A77446" s="47"/>
      <c r="B77446" s="60"/>
    </row>
    <row r="77447" spans="1:2" x14ac:dyDescent="0.2">
      <c r="A77447" s="47"/>
      <c r="B77447" s="60"/>
    </row>
    <row r="77448" spans="1:2" x14ac:dyDescent="0.2">
      <c r="A77448" s="47"/>
      <c r="B77448" s="60"/>
    </row>
    <row r="77449" spans="1:2" x14ac:dyDescent="0.2">
      <c r="A77449" s="47"/>
      <c r="B77449" s="60"/>
    </row>
    <row r="77450" spans="1:2" x14ac:dyDescent="0.2">
      <c r="A77450" s="47"/>
      <c r="B77450" s="60"/>
    </row>
    <row r="77451" spans="1:2" x14ac:dyDescent="0.2">
      <c r="A77451" s="47"/>
      <c r="B77451" s="60"/>
    </row>
    <row r="77452" spans="1:2" x14ac:dyDescent="0.2">
      <c r="A77452" s="47"/>
      <c r="B77452" s="60"/>
    </row>
    <row r="77453" spans="1:2" x14ac:dyDescent="0.2">
      <c r="A77453" s="47"/>
      <c r="B77453" s="60"/>
    </row>
    <row r="77454" spans="1:2" x14ac:dyDescent="0.2">
      <c r="A77454" s="47"/>
      <c r="B77454" s="60"/>
    </row>
    <row r="77455" spans="1:2" x14ac:dyDescent="0.2">
      <c r="A77455" s="47"/>
      <c r="B77455" s="60"/>
    </row>
    <row r="77456" spans="1:2" x14ac:dyDescent="0.2">
      <c r="A77456" s="47"/>
      <c r="B77456" s="60"/>
    </row>
    <row r="77457" spans="1:2" x14ac:dyDescent="0.2">
      <c r="A77457" s="47"/>
      <c r="B77457" s="60"/>
    </row>
    <row r="77458" spans="1:2" x14ac:dyDescent="0.2">
      <c r="A77458" s="47"/>
      <c r="B77458" s="60"/>
    </row>
    <row r="77459" spans="1:2" x14ac:dyDescent="0.2">
      <c r="A77459" s="47"/>
      <c r="B77459" s="60"/>
    </row>
    <row r="77460" spans="1:2" x14ac:dyDescent="0.2">
      <c r="A77460" s="47"/>
      <c r="B77460" s="60"/>
    </row>
    <row r="77461" spans="1:2" x14ac:dyDescent="0.2">
      <c r="A77461" s="47"/>
      <c r="B77461" s="60"/>
    </row>
    <row r="77462" spans="1:2" x14ac:dyDescent="0.2">
      <c r="A77462" s="47"/>
      <c r="B77462" s="60"/>
    </row>
    <row r="77463" spans="1:2" x14ac:dyDescent="0.2">
      <c r="A77463" s="47"/>
      <c r="B77463" s="60"/>
    </row>
    <row r="77464" spans="1:2" x14ac:dyDescent="0.2">
      <c r="A77464" s="47"/>
      <c r="B77464" s="60"/>
    </row>
    <row r="77465" spans="1:2" x14ac:dyDescent="0.2">
      <c r="A77465" s="47"/>
      <c r="B77465" s="60"/>
    </row>
    <row r="77466" spans="1:2" x14ac:dyDescent="0.2">
      <c r="A77466" s="47"/>
      <c r="B77466" s="60"/>
    </row>
    <row r="77467" spans="1:2" x14ac:dyDescent="0.2">
      <c r="A77467" s="47"/>
      <c r="B77467" s="60"/>
    </row>
    <row r="77468" spans="1:2" x14ac:dyDescent="0.2">
      <c r="A77468" s="47"/>
      <c r="B77468" s="60"/>
    </row>
    <row r="77469" spans="1:2" x14ac:dyDescent="0.2">
      <c r="A77469" s="47"/>
      <c r="B77469" s="60"/>
    </row>
    <row r="77470" spans="1:2" x14ac:dyDescent="0.2">
      <c r="A77470" s="47"/>
      <c r="B77470" s="60"/>
    </row>
    <row r="77471" spans="1:2" x14ac:dyDescent="0.2">
      <c r="A77471" s="47"/>
      <c r="B77471" s="60"/>
    </row>
    <row r="77472" spans="1:2" x14ac:dyDescent="0.2">
      <c r="A77472" s="47"/>
      <c r="B77472" s="60"/>
    </row>
    <row r="77473" spans="1:2" x14ac:dyDescent="0.2">
      <c r="A77473" s="47"/>
      <c r="B77473" s="60"/>
    </row>
    <row r="77474" spans="1:2" x14ac:dyDescent="0.2">
      <c r="A77474" s="47"/>
      <c r="B77474" s="60"/>
    </row>
    <row r="77475" spans="1:2" x14ac:dyDescent="0.2">
      <c r="A77475" s="47"/>
      <c r="B77475" s="60"/>
    </row>
    <row r="77476" spans="1:2" x14ac:dyDescent="0.2">
      <c r="A77476" s="47"/>
      <c r="B77476" s="60"/>
    </row>
    <row r="77477" spans="1:2" x14ac:dyDescent="0.2">
      <c r="A77477" s="47"/>
      <c r="B77477" s="60"/>
    </row>
    <row r="77478" spans="1:2" x14ac:dyDescent="0.2">
      <c r="A77478" s="47"/>
      <c r="B77478" s="60"/>
    </row>
    <row r="77479" spans="1:2" x14ac:dyDescent="0.2">
      <c r="A77479" s="47"/>
      <c r="B77479" s="60"/>
    </row>
    <row r="77480" spans="1:2" x14ac:dyDescent="0.2">
      <c r="A77480" s="47"/>
      <c r="B77480" s="60"/>
    </row>
    <row r="77481" spans="1:2" x14ac:dyDescent="0.2">
      <c r="A77481" s="47"/>
      <c r="B77481" s="60"/>
    </row>
    <row r="77482" spans="1:2" x14ac:dyDescent="0.2">
      <c r="A77482" s="47"/>
      <c r="B77482" s="60"/>
    </row>
    <row r="77483" spans="1:2" x14ac:dyDescent="0.2">
      <c r="A77483" s="47"/>
      <c r="B77483" s="60"/>
    </row>
    <row r="77484" spans="1:2" x14ac:dyDescent="0.2">
      <c r="A77484" s="47"/>
      <c r="B77484" s="60"/>
    </row>
    <row r="77485" spans="1:2" x14ac:dyDescent="0.2">
      <c r="A77485" s="47"/>
      <c r="B77485" s="60"/>
    </row>
    <row r="77486" spans="1:2" x14ac:dyDescent="0.2">
      <c r="A77486" s="47"/>
      <c r="B77486" s="60"/>
    </row>
    <row r="77487" spans="1:2" x14ac:dyDescent="0.2">
      <c r="A77487" s="47"/>
      <c r="B77487" s="60"/>
    </row>
    <row r="77488" spans="1:2" x14ac:dyDescent="0.2">
      <c r="A77488" s="47"/>
      <c r="B77488" s="60"/>
    </row>
    <row r="77489" spans="1:2" x14ac:dyDescent="0.2">
      <c r="A77489" s="47"/>
      <c r="B77489" s="60"/>
    </row>
    <row r="77490" spans="1:2" x14ac:dyDescent="0.2">
      <c r="A77490" s="47"/>
      <c r="B77490" s="60"/>
    </row>
    <row r="77491" spans="1:2" x14ac:dyDescent="0.2">
      <c r="A77491" s="47"/>
      <c r="B77491" s="60"/>
    </row>
    <row r="77492" spans="1:2" x14ac:dyDescent="0.2">
      <c r="A77492" s="47"/>
      <c r="B77492" s="60"/>
    </row>
    <row r="77493" spans="1:2" x14ac:dyDescent="0.2">
      <c r="A77493" s="47"/>
      <c r="B77493" s="60"/>
    </row>
    <row r="77494" spans="1:2" x14ac:dyDescent="0.2">
      <c r="A77494" s="47"/>
      <c r="B77494" s="60"/>
    </row>
    <row r="77495" spans="1:2" x14ac:dyDescent="0.2">
      <c r="A77495" s="47"/>
      <c r="B77495" s="60"/>
    </row>
    <row r="77496" spans="1:2" x14ac:dyDescent="0.2">
      <c r="A77496" s="47"/>
      <c r="B77496" s="60"/>
    </row>
    <row r="77497" spans="1:2" x14ac:dyDescent="0.2">
      <c r="A77497" s="47"/>
      <c r="B77497" s="60"/>
    </row>
    <row r="77498" spans="1:2" x14ac:dyDescent="0.2">
      <c r="A77498" s="47"/>
      <c r="B77498" s="60"/>
    </row>
    <row r="77499" spans="1:2" x14ac:dyDescent="0.2">
      <c r="A77499" s="47"/>
      <c r="B77499" s="60"/>
    </row>
    <row r="77500" spans="1:2" x14ac:dyDescent="0.2">
      <c r="A77500" s="47"/>
      <c r="B77500" s="60"/>
    </row>
    <row r="77501" spans="1:2" x14ac:dyDescent="0.2">
      <c r="A77501" s="47"/>
      <c r="B77501" s="60"/>
    </row>
    <row r="77502" spans="1:2" x14ac:dyDescent="0.2">
      <c r="A77502" s="47"/>
      <c r="B77502" s="60"/>
    </row>
    <row r="77503" spans="1:2" x14ac:dyDescent="0.2">
      <c r="A77503" s="47"/>
      <c r="B77503" s="60"/>
    </row>
    <row r="77504" spans="1:2" x14ac:dyDescent="0.2">
      <c r="A77504" s="47"/>
      <c r="B77504" s="60"/>
    </row>
    <row r="77505" spans="1:2" x14ac:dyDescent="0.2">
      <c r="A77505" s="47"/>
      <c r="B77505" s="60"/>
    </row>
    <row r="77506" spans="1:2" x14ac:dyDescent="0.2">
      <c r="A77506" s="47"/>
      <c r="B77506" s="60"/>
    </row>
    <row r="77507" spans="1:2" x14ac:dyDescent="0.2">
      <c r="A77507" s="47"/>
      <c r="B77507" s="60"/>
    </row>
    <row r="77508" spans="1:2" x14ac:dyDescent="0.2">
      <c r="A77508" s="47"/>
      <c r="B77508" s="60"/>
    </row>
    <row r="77509" spans="1:2" x14ac:dyDescent="0.2">
      <c r="A77509" s="47"/>
      <c r="B77509" s="60"/>
    </row>
    <row r="77510" spans="1:2" x14ac:dyDescent="0.2">
      <c r="A77510" s="47"/>
      <c r="B77510" s="60"/>
    </row>
    <row r="77511" spans="1:2" x14ac:dyDescent="0.2">
      <c r="A77511" s="47"/>
      <c r="B77511" s="60"/>
    </row>
    <row r="77512" spans="1:2" x14ac:dyDescent="0.2">
      <c r="A77512" s="47"/>
      <c r="B77512" s="60"/>
    </row>
    <row r="77513" spans="1:2" x14ac:dyDescent="0.2">
      <c r="A77513" s="47"/>
      <c r="B77513" s="60"/>
    </row>
    <row r="77514" spans="1:2" x14ac:dyDescent="0.2">
      <c r="A77514" s="47"/>
      <c r="B77514" s="60"/>
    </row>
    <row r="77515" spans="1:2" x14ac:dyDescent="0.2">
      <c r="A77515" s="47"/>
      <c r="B77515" s="60"/>
    </row>
    <row r="77516" spans="1:2" x14ac:dyDescent="0.2">
      <c r="A77516" s="47"/>
      <c r="B77516" s="60"/>
    </row>
    <row r="77517" spans="1:2" x14ac:dyDescent="0.2">
      <c r="A77517" s="47"/>
      <c r="B77517" s="60"/>
    </row>
    <row r="77518" spans="1:2" x14ac:dyDescent="0.2">
      <c r="A77518" s="47"/>
      <c r="B77518" s="60"/>
    </row>
    <row r="77519" spans="1:2" x14ac:dyDescent="0.2">
      <c r="A77519" s="47"/>
      <c r="B77519" s="60"/>
    </row>
    <row r="77520" spans="1:2" x14ac:dyDescent="0.2">
      <c r="A77520" s="47"/>
      <c r="B77520" s="60"/>
    </row>
    <row r="77521" spans="1:2" x14ac:dyDescent="0.2">
      <c r="A77521" s="47"/>
      <c r="B77521" s="60"/>
    </row>
    <row r="77522" spans="1:2" x14ac:dyDescent="0.2">
      <c r="A77522" s="47"/>
      <c r="B77522" s="60"/>
    </row>
    <row r="77523" spans="1:2" x14ac:dyDescent="0.2">
      <c r="A77523" s="47"/>
      <c r="B77523" s="60"/>
    </row>
    <row r="77524" spans="1:2" x14ac:dyDescent="0.2">
      <c r="A77524" s="47"/>
      <c r="B77524" s="60"/>
    </row>
    <row r="77525" spans="1:2" x14ac:dyDescent="0.2">
      <c r="A77525" s="47"/>
      <c r="B77525" s="60"/>
    </row>
    <row r="77526" spans="1:2" x14ac:dyDescent="0.2">
      <c r="A77526" s="47"/>
      <c r="B77526" s="60"/>
    </row>
    <row r="77527" spans="1:2" x14ac:dyDescent="0.2">
      <c r="A77527" s="47"/>
      <c r="B77527" s="60"/>
    </row>
    <row r="77528" spans="1:2" x14ac:dyDescent="0.2">
      <c r="A77528" s="47"/>
      <c r="B77528" s="60"/>
    </row>
    <row r="77529" spans="1:2" x14ac:dyDescent="0.2">
      <c r="A77529" s="47"/>
      <c r="B77529" s="60"/>
    </row>
    <row r="77530" spans="1:2" x14ac:dyDescent="0.2">
      <c r="A77530" s="47"/>
      <c r="B77530" s="60"/>
    </row>
    <row r="77531" spans="1:2" x14ac:dyDescent="0.2">
      <c r="A77531" s="47"/>
      <c r="B77531" s="60"/>
    </row>
    <row r="77532" spans="1:2" x14ac:dyDescent="0.2">
      <c r="A77532" s="47"/>
      <c r="B77532" s="60"/>
    </row>
    <row r="77533" spans="1:2" x14ac:dyDescent="0.2">
      <c r="A77533" s="47"/>
      <c r="B77533" s="60"/>
    </row>
    <row r="77534" spans="1:2" x14ac:dyDescent="0.2">
      <c r="A77534" s="47"/>
      <c r="B77534" s="60"/>
    </row>
    <row r="77535" spans="1:2" x14ac:dyDescent="0.2">
      <c r="A77535" s="47"/>
      <c r="B77535" s="60"/>
    </row>
    <row r="77536" spans="1:2" x14ac:dyDescent="0.2">
      <c r="A77536" s="47"/>
      <c r="B77536" s="60"/>
    </row>
    <row r="77537" spans="1:2" x14ac:dyDescent="0.2">
      <c r="A77537" s="47"/>
      <c r="B77537" s="60"/>
    </row>
    <row r="77538" spans="1:2" x14ac:dyDescent="0.2">
      <c r="A77538" s="47"/>
      <c r="B77538" s="60"/>
    </row>
    <row r="77539" spans="1:2" x14ac:dyDescent="0.2">
      <c r="A77539" s="47"/>
      <c r="B77539" s="60"/>
    </row>
    <row r="77540" spans="1:2" x14ac:dyDescent="0.2">
      <c r="A77540" s="47"/>
      <c r="B77540" s="60"/>
    </row>
    <row r="77541" spans="1:2" x14ac:dyDescent="0.2">
      <c r="A77541" s="47"/>
      <c r="B77541" s="60"/>
    </row>
    <row r="77542" spans="1:2" x14ac:dyDescent="0.2">
      <c r="A77542" s="47"/>
      <c r="B77542" s="60"/>
    </row>
    <row r="77543" spans="1:2" x14ac:dyDescent="0.2">
      <c r="A77543" s="47"/>
      <c r="B77543" s="60"/>
    </row>
    <row r="77544" spans="1:2" x14ac:dyDescent="0.2">
      <c r="A77544" s="47"/>
      <c r="B77544" s="60"/>
    </row>
    <row r="77545" spans="1:2" x14ac:dyDescent="0.2">
      <c r="A77545" s="47"/>
      <c r="B77545" s="60"/>
    </row>
    <row r="77546" spans="1:2" x14ac:dyDescent="0.2">
      <c r="A77546" s="47"/>
      <c r="B77546" s="60"/>
    </row>
    <row r="77547" spans="1:2" x14ac:dyDescent="0.2">
      <c r="A77547" s="47"/>
      <c r="B77547" s="60"/>
    </row>
    <row r="77548" spans="1:2" x14ac:dyDescent="0.2">
      <c r="A77548" s="47"/>
      <c r="B77548" s="60"/>
    </row>
    <row r="77549" spans="1:2" x14ac:dyDescent="0.2">
      <c r="A77549" s="47"/>
      <c r="B77549" s="60"/>
    </row>
    <row r="77550" spans="1:2" x14ac:dyDescent="0.2">
      <c r="A77550" s="47"/>
      <c r="B77550" s="60"/>
    </row>
    <row r="77551" spans="1:2" x14ac:dyDescent="0.2">
      <c r="A77551" s="47"/>
      <c r="B77551" s="60"/>
    </row>
    <row r="77552" spans="1:2" x14ac:dyDescent="0.2">
      <c r="A77552" s="47"/>
      <c r="B77552" s="60"/>
    </row>
    <row r="77553" spans="1:2" x14ac:dyDescent="0.2">
      <c r="A77553" s="47"/>
      <c r="B77553" s="60"/>
    </row>
    <row r="77554" spans="1:2" x14ac:dyDescent="0.2">
      <c r="A77554" s="47"/>
      <c r="B77554" s="60"/>
    </row>
    <row r="77555" spans="1:2" x14ac:dyDescent="0.2">
      <c r="A77555" s="47"/>
      <c r="B77555" s="60"/>
    </row>
    <row r="77556" spans="1:2" x14ac:dyDescent="0.2">
      <c r="A77556" s="47"/>
      <c r="B77556" s="60"/>
    </row>
    <row r="77557" spans="1:2" x14ac:dyDescent="0.2">
      <c r="A77557" s="47"/>
      <c r="B77557" s="60"/>
    </row>
    <row r="77558" spans="1:2" x14ac:dyDescent="0.2">
      <c r="A77558" s="47"/>
      <c r="B77558" s="60"/>
    </row>
    <row r="77559" spans="1:2" x14ac:dyDescent="0.2">
      <c r="A77559" s="47"/>
      <c r="B77559" s="60"/>
    </row>
    <row r="77560" spans="1:2" x14ac:dyDescent="0.2">
      <c r="A77560" s="47"/>
      <c r="B77560" s="60"/>
    </row>
    <row r="77561" spans="1:2" x14ac:dyDescent="0.2">
      <c r="A77561" s="47"/>
      <c r="B77561" s="60"/>
    </row>
    <row r="77562" spans="1:2" x14ac:dyDescent="0.2">
      <c r="A77562" s="47"/>
      <c r="B77562" s="60"/>
    </row>
    <row r="77563" spans="1:2" x14ac:dyDescent="0.2">
      <c r="A77563" s="47"/>
      <c r="B77563" s="60"/>
    </row>
    <row r="77564" spans="1:2" x14ac:dyDescent="0.2">
      <c r="A77564" s="47"/>
      <c r="B77564" s="60"/>
    </row>
    <row r="77565" spans="1:2" x14ac:dyDescent="0.2">
      <c r="A77565" s="47"/>
      <c r="B77565" s="60"/>
    </row>
    <row r="77566" spans="1:2" x14ac:dyDescent="0.2">
      <c r="A77566" s="47"/>
      <c r="B77566" s="60"/>
    </row>
    <row r="77567" spans="1:2" x14ac:dyDescent="0.2">
      <c r="A77567" s="47"/>
      <c r="B77567" s="60"/>
    </row>
    <row r="77568" spans="1:2" x14ac:dyDescent="0.2">
      <c r="A77568" s="47"/>
      <c r="B77568" s="60"/>
    </row>
    <row r="77569" spans="1:2" x14ac:dyDescent="0.2">
      <c r="A77569" s="47"/>
      <c r="B77569" s="60"/>
    </row>
    <row r="77570" spans="1:2" x14ac:dyDescent="0.2">
      <c r="A77570" s="47"/>
      <c r="B77570" s="60"/>
    </row>
    <row r="77571" spans="1:2" x14ac:dyDescent="0.2">
      <c r="A77571" s="47"/>
      <c r="B77571" s="60"/>
    </row>
    <row r="77572" spans="1:2" x14ac:dyDescent="0.2">
      <c r="A77572" s="47"/>
      <c r="B77572" s="60"/>
    </row>
    <row r="77573" spans="1:2" x14ac:dyDescent="0.2">
      <c r="A77573" s="47"/>
      <c r="B77573" s="60"/>
    </row>
    <row r="77574" spans="1:2" x14ac:dyDescent="0.2">
      <c r="A77574" s="47"/>
      <c r="B77574" s="60"/>
    </row>
    <row r="77575" spans="1:2" x14ac:dyDescent="0.2">
      <c r="A77575" s="47"/>
      <c r="B77575" s="60"/>
    </row>
    <row r="77576" spans="1:2" x14ac:dyDescent="0.2">
      <c r="A77576" s="47"/>
      <c r="B77576" s="60"/>
    </row>
    <row r="77577" spans="1:2" x14ac:dyDescent="0.2">
      <c r="A77577" s="47"/>
      <c r="B77577" s="60"/>
    </row>
    <row r="77578" spans="1:2" x14ac:dyDescent="0.2">
      <c r="A77578" s="47"/>
      <c r="B77578" s="60"/>
    </row>
    <row r="77579" spans="1:2" x14ac:dyDescent="0.2">
      <c r="A77579" s="47"/>
      <c r="B77579" s="60"/>
    </row>
    <row r="77580" spans="1:2" x14ac:dyDescent="0.2">
      <c r="A77580" s="47"/>
      <c r="B77580" s="60"/>
    </row>
    <row r="77581" spans="1:2" x14ac:dyDescent="0.2">
      <c r="A77581" s="47"/>
      <c r="B77581" s="60"/>
    </row>
    <row r="77582" spans="1:2" x14ac:dyDescent="0.2">
      <c r="A77582" s="47"/>
      <c r="B77582" s="60"/>
    </row>
    <row r="77583" spans="1:2" x14ac:dyDescent="0.2">
      <c r="A77583" s="47"/>
      <c r="B77583" s="60"/>
    </row>
    <row r="77584" spans="1:2" x14ac:dyDescent="0.2">
      <c r="A77584" s="47"/>
      <c r="B77584" s="60"/>
    </row>
    <row r="77585" spans="1:2" x14ac:dyDescent="0.2">
      <c r="A77585" s="47"/>
      <c r="B77585" s="60"/>
    </row>
    <row r="77586" spans="1:2" x14ac:dyDescent="0.2">
      <c r="A77586" s="47"/>
      <c r="B77586" s="60"/>
    </row>
    <row r="77587" spans="1:2" x14ac:dyDescent="0.2">
      <c r="A77587" s="47"/>
      <c r="B77587" s="60"/>
    </row>
    <row r="77588" spans="1:2" x14ac:dyDescent="0.2">
      <c r="A77588" s="47"/>
      <c r="B77588" s="60"/>
    </row>
    <row r="77589" spans="1:2" x14ac:dyDescent="0.2">
      <c r="A77589" s="47"/>
      <c r="B77589" s="60"/>
    </row>
    <row r="77590" spans="1:2" x14ac:dyDescent="0.2">
      <c r="A77590" s="47"/>
      <c r="B77590" s="60"/>
    </row>
    <row r="77591" spans="1:2" x14ac:dyDescent="0.2">
      <c r="A77591" s="47"/>
      <c r="B77591" s="60"/>
    </row>
    <row r="77592" spans="1:2" x14ac:dyDescent="0.2">
      <c r="A77592" s="47"/>
      <c r="B77592" s="60"/>
    </row>
    <row r="77593" spans="1:2" x14ac:dyDescent="0.2">
      <c r="A77593" s="47"/>
      <c r="B77593" s="60"/>
    </row>
    <row r="77594" spans="1:2" x14ac:dyDescent="0.2">
      <c r="A77594" s="47"/>
      <c r="B77594" s="60"/>
    </row>
    <row r="77595" spans="1:2" x14ac:dyDescent="0.2">
      <c r="A77595" s="47"/>
      <c r="B77595" s="60"/>
    </row>
    <row r="77596" spans="1:2" x14ac:dyDescent="0.2">
      <c r="A77596" s="47"/>
      <c r="B77596" s="60"/>
    </row>
    <row r="77597" spans="1:2" x14ac:dyDescent="0.2">
      <c r="A77597" s="47"/>
      <c r="B77597" s="60"/>
    </row>
    <row r="77598" spans="1:2" x14ac:dyDescent="0.2">
      <c r="A77598" s="47"/>
      <c r="B77598" s="60"/>
    </row>
    <row r="77599" spans="1:2" x14ac:dyDescent="0.2">
      <c r="A77599" s="47"/>
      <c r="B77599" s="60"/>
    </row>
    <row r="77600" spans="1:2" x14ac:dyDescent="0.2">
      <c r="A77600" s="47"/>
      <c r="B77600" s="60"/>
    </row>
    <row r="77601" spans="1:2" x14ac:dyDescent="0.2">
      <c r="A77601" s="47"/>
      <c r="B77601" s="60"/>
    </row>
    <row r="77602" spans="1:2" x14ac:dyDescent="0.2">
      <c r="A77602" s="47"/>
      <c r="B77602" s="60"/>
    </row>
    <row r="77603" spans="1:2" x14ac:dyDescent="0.2">
      <c r="A77603" s="47"/>
      <c r="B77603" s="60"/>
    </row>
    <row r="77604" spans="1:2" x14ac:dyDescent="0.2">
      <c r="A77604" s="47"/>
      <c r="B77604" s="60"/>
    </row>
    <row r="77605" spans="1:2" x14ac:dyDescent="0.2">
      <c r="A77605" s="47"/>
      <c r="B77605" s="60"/>
    </row>
    <row r="77606" spans="1:2" x14ac:dyDescent="0.2">
      <c r="A77606" s="47"/>
      <c r="B77606" s="60"/>
    </row>
    <row r="77607" spans="1:2" x14ac:dyDescent="0.2">
      <c r="A77607" s="47"/>
      <c r="B77607" s="60"/>
    </row>
    <row r="77608" spans="1:2" x14ac:dyDescent="0.2">
      <c r="A77608" s="47"/>
      <c r="B77608" s="60"/>
    </row>
    <row r="77609" spans="1:2" x14ac:dyDescent="0.2">
      <c r="A77609" s="47"/>
      <c r="B77609" s="60"/>
    </row>
    <row r="77610" spans="1:2" x14ac:dyDescent="0.2">
      <c r="A77610" s="47"/>
      <c r="B77610" s="60"/>
    </row>
    <row r="77611" spans="1:2" x14ac:dyDescent="0.2">
      <c r="A77611" s="47"/>
      <c r="B77611" s="60"/>
    </row>
    <row r="77612" spans="1:2" x14ac:dyDescent="0.2">
      <c r="A77612" s="47"/>
      <c r="B77612" s="60"/>
    </row>
    <row r="77613" spans="1:2" x14ac:dyDescent="0.2">
      <c r="A77613" s="47"/>
      <c r="B77613" s="60"/>
    </row>
    <row r="77614" spans="1:2" x14ac:dyDescent="0.2">
      <c r="A77614" s="47"/>
      <c r="B77614" s="60"/>
    </row>
    <row r="77615" spans="1:2" x14ac:dyDescent="0.2">
      <c r="A77615" s="47"/>
      <c r="B77615" s="60"/>
    </row>
    <row r="77616" spans="1:2" x14ac:dyDescent="0.2">
      <c r="A77616" s="47"/>
      <c r="B77616" s="60"/>
    </row>
    <row r="77617" spans="1:2" x14ac:dyDescent="0.2">
      <c r="A77617" s="47"/>
      <c r="B77617" s="60"/>
    </row>
    <row r="77618" spans="1:2" x14ac:dyDescent="0.2">
      <c r="A77618" s="47"/>
      <c r="B77618" s="60"/>
    </row>
    <row r="77619" spans="1:2" x14ac:dyDescent="0.2">
      <c r="A77619" s="47"/>
      <c r="B77619" s="60"/>
    </row>
    <row r="77620" spans="1:2" x14ac:dyDescent="0.2">
      <c r="A77620" s="47"/>
      <c r="B77620" s="60"/>
    </row>
    <row r="77621" spans="1:2" x14ac:dyDescent="0.2">
      <c r="A77621" s="47"/>
      <c r="B77621" s="60"/>
    </row>
    <row r="77622" spans="1:2" x14ac:dyDescent="0.2">
      <c r="A77622" s="47"/>
      <c r="B77622" s="60"/>
    </row>
    <row r="77623" spans="1:2" x14ac:dyDescent="0.2">
      <c r="A77623" s="47"/>
      <c r="B77623" s="60"/>
    </row>
    <row r="77624" spans="1:2" x14ac:dyDescent="0.2">
      <c r="A77624" s="47"/>
      <c r="B77624" s="60"/>
    </row>
    <row r="77625" spans="1:2" x14ac:dyDescent="0.2">
      <c r="A77625" s="47"/>
      <c r="B77625" s="60"/>
    </row>
    <row r="77626" spans="1:2" x14ac:dyDescent="0.2">
      <c r="A77626" s="47"/>
      <c r="B77626" s="60"/>
    </row>
    <row r="77627" spans="1:2" x14ac:dyDescent="0.2">
      <c r="A77627" s="47"/>
      <c r="B77627" s="60"/>
    </row>
    <row r="77628" spans="1:2" x14ac:dyDescent="0.2">
      <c r="A77628" s="47"/>
      <c r="B77628" s="60"/>
    </row>
    <row r="77629" spans="1:2" x14ac:dyDescent="0.2">
      <c r="A77629" s="47"/>
      <c r="B77629" s="60"/>
    </row>
    <row r="77630" spans="1:2" x14ac:dyDescent="0.2">
      <c r="A77630" s="47"/>
      <c r="B77630" s="60"/>
    </row>
    <row r="77631" spans="1:2" x14ac:dyDescent="0.2">
      <c r="A77631" s="47"/>
      <c r="B77631" s="60"/>
    </row>
    <row r="77632" spans="1:2" x14ac:dyDescent="0.2">
      <c r="A77632" s="47"/>
      <c r="B77632" s="60"/>
    </row>
    <row r="77633" spans="1:2" x14ac:dyDescent="0.2">
      <c r="A77633" s="47"/>
      <c r="B77633" s="60"/>
    </row>
    <row r="77634" spans="1:2" x14ac:dyDescent="0.2">
      <c r="A77634" s="47"/>
      <c r="B77634" s="60"/>
    </row>
    <row r="77635" spans="1:2" x14ac:dyDescent="0.2">
      <c r="A77635" s="47"/>
      <c r="B77635" s="60"/>
    </row>
    <row r="77636" spans="1:2" x14ac:dyDescent="0.2">
      <c r="A77636" s="47"/>
      <c r="B77636" s="60"/>
    </row>
    <row r="77637" spans="1:2" x14ac:dyDescent="0.2">
      <c r="A77637" s="47"/>
      <c r="B77637" s="60"/>
    </row>
    <row r="77638" spans="1:2" x14ac:dyDescent="0.2">
      <c r="A77638" s="47"/>
      <c r="B77638" s="60"/>
    </row>
    <row r="77639" spans="1:2" x14ac:dyDescent="0.2">
      <c r="A77639" s="47"/>
      <c r="B77639" s="60"/>
    </row>
    <row r="77640" spans="1:2" x14ac:dyDescent="0.2">
      <c r="A77640" s="47"/>
      <c r="B77640" s="60"/>
    </row>
    <row r="77641" spans="1:2" x14ac:dyDescent="0.2">
      <c r="A77641" s="47"/>
      <c r="B77641" s="60"/>
    </row>
    <row r="77642" spans="1:2" x14ac:dyDescent="0.2">
      <c r="A77642" s="47"/>
      <c r="B77642" s="60"/>
    </row>
    <row r="77643" spans="1:2" x14ac:dyDescent="0.2">
      <c r="A77643" s="47"/>
      <c r="B77643" s="60"/>
    </row>
    <row r="77644" spans="1:2" x14ac:dyDescent="0.2">
      <c r="A77644" s="47"/>
      <c r="B77644" s="60"/>
    </row>
    <row r="77645" spans="1:2" x14ac:dyDescent="0.2">
      <c r="A77645" s="47"/>
      <c r="B77645" s="60"/>
    </row>
    <row r="77646" spans="1:2" x14ac:dyDescent="0.2">
      <c r="A77646" s="47"/>
      <c r="B77646" s="60"/>
    </row>
    <row r="77647" spans="1:2" x14ac:dyDescent="0.2">
      <c r="A77647" s="47"/>
      <c r="B77647" s="60"/>
    </row>
    <row r="77648" spans="1:2" x14ac:dyDescent="0.2">
      <c r="A77648" s="47"/>
      <c r="B77648" s="60"/>
    </row>
    <row r="77649" spans="1:2" x14ac:dyDescent="0.2">
      <c r="A77649" s="47"/>
      <c r="B77649" s="60"/>
    </row>
    <row r="77650" spans="1:2" x14ac:dyDescent="0.2">
      <c r="A77650" s="47"/>
      <c r="B77650" s="60"/>
    </row>
    <row r="77651" spans="1:2" x14ac:dyDescent="0.2">
      <c r="A77651" s="47"/>
      <c r="B77651" s="60"/>
    </row>
    <row r="77652" spans="1:2" x14ac:dyDescent="0.2">
      <c r="A77652" s="47"/>
      <c r="B77652" s="60"/>
    </row>
    <row r="77653" spans="1:2" x14ac:dyDescent="0.2">
      <c r="A77653" s="47"/>
      <c r="B77653" s="60"/>
    </row>
    <row r="77654" spans="1:2" x14ac:dyDescent="0.2">
      <c r="A77654" s="47"/>
      <c r="B77654" s="60"/>
    </row>
    <row r="77655" spans="1:2" x14ac:dyDescent="0.2">
      <c r="A77655" s="47"/>
      <c r="B77655" s="60"/>
    </row>
    <row r="77656" spans="1:2" x14ac:dyDescent="0.2">
      <c r="A77656" s="47"/>
      <c r="B77656" s="60"/>
    </row>
    <row r="77657" spans="1:2" x14ac:dyDescent="0.2">
      <c r="A77657" s="47"/>
      <c r="B77657" s="60"/>
    </row>
    <row r="77658" spans="1:2" x14ac:dyDescent="0.2">
      <c r="A77658" s="47"/>
      <c r="B77658" s="60"/>
    </row>
    <row r="77659" spans="1:2" x14ac:dyDescent="0.2">
      <c r="A77659" s="47"/>
      <c r="B77659" s="60"/>
    </row>
    <row r="77660" spans="1:2" x14ac:dyDescent="0.2">
      <c r="A77660" s="47"/>
      <c r="B77660" s="60"/>
    </row>
    <row r="77661" spans="1:2" x14ac:dyDescent="0.2">
      <c r="A77661" s="47"/>
      <c r="B77661" s="60"/>
    </row>
    <row r="77662" spans="1:2" x14ac:dyDescent="0.2">
      <c r="A77662" s="47"/>
      <c r="B77662" s="60"/>
    </row>
    <row r="77663" spans="1:2" x14ac:dyDescent="0.2">
      <c r="A77663" s="47"/>
      <c r="B77663" s="60"/>
    </row>
    <row r="77664" spans="1:2" x14ac:dyDescent="0.2">
      <c r="A77664" s="47"/>
      <c r="B77664" s="60"/>
    </row>
    <row r="77665" spans="1:2" x14ac:dyDescent="0.2">
      <c r="A77665" s="47"/>
      <c r="B77665" s="60"/>
    </row>
    <row r="77666" spans="1:2" x14ac:dyDescent="0.2">
      <c r="A77666" s="47"/>
      <c r="B77666" s="60"/>
    </row>
    <row r="77667" spans="1:2" x14ac:dyDescent="0.2">
      <c r="A77667" s="47"/>
      <c r="B77667" s="60"/>
    </row>
    <row r="77668" spans="1:2" x14ac:dyDescent="0.2">
      <c r="A77668" s="47"/>
      <c r="B77668" s="60"/>
    </row>
    <row r="77669" spans="1:2" x14ac:dyDescent="0.2">
      <c r="A77669" s="47"/>
      <c r="B77669" s="60"/>
    </row>
    <row r="77670" spans="1:2" x14ac:dyDescent="0.2">
      <c r="A77670" s="47"/>
      <c r="B77670" s="60"/>
    </row>
    <row r="77671" spans="1:2" x14ac:dyDescent="0.2">
      <c r="A77671" s="47"/>
      <c r="B77671" s="60"/>
    </row>
    <row r="77672" spans="1:2" x14ac:dyDescent="0.2">
      <c r="A77672" s="47"/>
      <c r="B77672" s="60"/>
    </row>
    <row r="77673" spans="1:2" x14ac:dyDescent="0.2">
      <c r="A77673" s="47"/>
      <c r="B77673" s="60"/>
    </row>
    <row r="77674" spans="1:2" x14ac:dyDescent="0.2">
      <c r="A77674" s="47"/>
      <c r="B77674" s="60"/>
    </row>
    <row r="77675" spans="1:2" x14ac:dyDescent="0.2">
      <c r="A77675" s="47"/>
      <c r="B77675" s="60"/>
    </row>
    <row r="77676" spans="1:2" x14ac:dyDescent="0.2">
      <c r="A77676" s="47"/>
      <c r="B77676" s="60"/>
    </row>
    <row r="77677" spans="1:2" x14ac:dyDescent="0.2">
      <c r="A77677" s="47"/>
      <c r="B77677" s="60"/>
    </row>
    <row r="77678" spans="1:2" x14ac:dyDescent="0.2">
      <c r="A77678" s="47"/>
      <c r="B77678" s="60"/>
    </row>
    <row r="77679" spans="1:2" x14ac:dyDescent="0.2">
      <c r="A77679" s="47"/>
      <c r="B77679" s="60"/>
    </row>
    <row r="77680" spans="1:2" x14ac:dyDescent="0.2">
      <c r="A77680" s="47"/>
      <c r="B77680" s="60"/>
    </row>
    <row r="77681" spans="1:2" x14ac:dyDescent="0.2">
      <c r="A77681" s="47"/>
      <c r="B77681" s="60"/>
    </row>
    <row r="77682" spans="1:2" x14ac:dyDescent="0.2">
      <c r="A77682" s="47"/>
      <c r="B77682" s="60"/>
    </row>
    <row r="77683" spans="1:2" x14ac:dyDescent="0.2">
      <c r="A77683" s="47"/>
      <c r="B77683" s="60"/>
    </row>
    <row r="77684" spans="1:2" x14ac:dyDescent="0.2">
      <c r="A77684" s="47"/>
      <c r="B77684" s="60"/>
    </row>
    <row r="77685" spans="1:2" x14ac:dyDescent="0.2">
      <c r="A77685" s="47"/>
      <c r="B77685" s="60"/>
    </row>
    <row r="77686" spans="1:2" x14ac:dyDescent="0.2">
      <c r="A77686" s="47"/>
      <c r="B77686" s="60"/>
    </row>
    <row r="77687" spans="1:2" x14ac:dyDescent="0.2">
      <c r="A77687" s="47"/>
      <c r="B77687" s="60"/>
    </row>
    <row r="77688" spans="1:2" x14ac:dyDescent="0.2">
      <c r="A77688" s="47"/>
      <c r="B77688" s="60"/>
    </row>
    <row r="77689" spans="1:2" x14ac:dyDescent="0.2">
      <c r="A77689" s="47"/>
      <c r="B77689" s="60"/>
    </row>
    <row r="77690" spans="1:2" x14ac:dyDescent="0.2">
      <c r="A77690" s="47"/>
      <c r="B77690" s="60"/>
    </row>
    <row r="77691" spans="1:2" x14ac:dyDescent="0.2">
      <c r="A77691" s="47"/>
      <c r="B77691" s="60"/>
    </row>
    <row r="77692" spans="1:2" x14ac:dyDescent="0.2">
      <c r="A77692" s="47"/>
      <c r="B77692" s="60"/>
    </row>
    <row r="77693" spans="1:2" x14ac:dyDescent="0.2">
      <c r="A77693" s="47"/>
      <c r="B77693" s="60"/>
    </row>
    <row r="77694" spans="1:2" x14ac:dyDescent="0.2">
      <c r="A77694" s="47"/>
      <c r="B77694" s="60"/>
    </row>
    <row r="77695" spans="1:2" x14ac:dyDescent="0.2">
      <c r="A77695" s="47"/>
      <c r="B77695" s="60"/>
    </row>
    <row r="77696" spans="1:2" x14ac:dyDescent="0.2">
      <c r="A77696" s="47"/>
      <c r="B77696" s="60"/>
    </row>
    <row r="77697" spans="1:2" x14ac:dyDescent="0.2">
      <c r="A77697" s="47"/>
      <c r="B77697" s="60"/>
    </row>
    <row r="77698" spans="1:2" x14ac:dyDescent="0.2">
      <c r="A77698" s="47"/>
      <c r="B77698" s="60"/>
    </row>
    <row r="77699" spans="1:2" x14ac:dyDescent="0.2">
      <c r="A77699" s="47"/>
      <c r="B77699" s="60"/>
    </row>
    <row r="77700" spans="1:2" x14ac:dyDescent="0.2">
      <c r="A77700" s="47"/>
      <c r="B77700" s="60"/>
    </row>
    <row r="77701" spans="1:2" x14ac:dyDescent="0.2">
      <c r="A77701" s="47"/>
      <c r="B77701" s="60"/>
    </row>
    <row r="77702" spans="1:2" x14ac:dyDescent="0.2">
      <c r="A77702" s="47"/>
      <c r="B77702" s="60"/>
    </row>
    <row r="77703" spans="1:2" x14ac:dyDescent="0.2">
      <c r="A77703" s="47"/>
      <c r="B77703" s="60"/>
    </row>
    <row r="77704" spans="1:2" x14ac:dyDescent="0.2">
      <c r="A77704" s="47"/>
      <c r="B77704" s="60"/>
    </row>
    <row r="77705" spans="1:2" x14ac:dyDescent="0.2">
      <c r="A77705" s="47"/>
      <c r="B77705" s="60"/>
    </row>
    <row r="77706" spans="1:2" x14ac:dyDescent="0.2">
      <c r="A77706" s="47"/>
      <c r="B77706" s="60"/>
    </row>
    <row r="77707" spans="1:2" x14ac:dyDescent="0.2">
      <c r="A77707" s="47"/>
      <c r="B77707" s="60"/>
    </row>
    <row r="77708" spans="1:2" x14ac:dyDescent="0.2">
      <c r="A77708" s="47"/>
      <c r="B77708" s="60"/>
    </row>
    <row r="77709" spans="1:2" x14ac:dyDescent="0.2">
      <c r="A77709" s="47"/>
      <c r="B77709" s="60"/>
    </row>
    <row r="77710" spans="1:2" x14ac:dyDescent="0.2">
      <c r="A77710" s="47"/>
      <c r="B77710" s="60"/>
    </row>
    <row r="77711" spans="1:2" x14ac:dyDescent="0.2">
      <c r="A77711" s="47"/>
      <c r="B77711" s="60"/>
    </row>
    <row r="77712" spans="1:2" x14ac:dyDescent="0.2">
      <c r="A77712" s="47"/>
      <c r="B77712" s="60"/>
    </row>
    <row r="77713" spans="1:2" x14ac:dyDescent="0.2">
      <c r="A77713" s="47"/>
      <c r="B77713" s="60"/>
    </row>
    <row r="77714" spans="1:2" x14ac:dyDescent="0.2">
      <c r="A77714" s="47"/>
      <c r="B77714" s="60"/>
    </row>
    <row r="77715" spans="1:2" x14ac:dyDescent="0.2">
      <c r="A77715" s="47"/>
      <c r="B77715" s="60"/>
    </row>
    <row r="77716" spans="1:2" x14ac:dyDescent="0.2">
      <c r="A77716" s="47"/>
      <c r="B77716" s="60"/>
    </row>
    <row r="77717" spans="1:2" x14ac:dyDescent="0.2">
      <c r="A77717" s="47"/>
      <c r="B77717" s="60"/>
    </row>
    <row r="77718" spans="1:2" x14ac:dyDescent="0.2">
      <c r="A77718" s="47"/>
      <c r="B77718" s="60"/>
    </row>
    <row r="77719" spans="1:2" x14ac:dyDescent="0.2">
      <c r="A77719" s="47"/>
      <c r="B77719" s="60"/>
    </row>
    <row r="77720" spans="1:2" x14ac:dyDescent="0.2">
      <c r="A77720" s="47"/>
      <c r="B77720" s="60"/>
    </row>
    <row r="77721" spans="1:2" x14ac:dyDescent="0.2">
      <c r="A77721" s="47"/>
      <c r="B77721" s="60"/>
    </row>
    <row r="77722" spans="1:2" x14ac:dyDescent="0.2">
      <c r="A77722" s="47"/>
      <c r="B77722" s="60"/>
    </row>
    <row r="77723" spans="1:2" x14ac:dyDescent="0.2">
      <c r="A77723" s="47"/>
      <c r="B77723" s="60"/>
    </row>
    <row r="77724" spans="1:2" x14ac:dyDescent="0.2">
      <c r="A77724" s="47"/>
      <c r="B77724" s="60"/>
    </row>
    <row r="77725" spans="1:2" x14ac:dyDescent="0.2">
      <c r="A77725" s="47"/>
      <c r="B77725" s="60"/>
    </row>
    <row r="77726" spans="1:2" x14ac:dyDescent="0.2">
      <c r="A77726" s="47"/>
      <c r="B77726" s="60"/>
    </row>
    <row r="77727" spans="1:2" x14ac:dyDescent="0.2">
      <c r="A77727" s="47"/>
      <c r="B77727" s="60"/>
    </row>
    <row r="77728" spans="1:2" x14ac:dyDescent="0.2">
      <c r="A77728" s="47"/>
      <c r="B77728" s="60"/>
    </row>
    <row r="77729" spans="1:2" x14ac:dyDescent="0.2">
      <c r="A77729" s="47"/>
      <c r="B77729" s="60"/>
    </row>
    <row r="77730" spans="1:2" x14ac:dyDescent="0.2">
      <c r="A77730" s="47"/>
      <c r="B77730" s="60"/>
    </row>
    <row r="77731" spans="1:2" x14ac:dyDescent="0.2">
      <c r="A77731" s="47"/>
      <c r="B77731" s="60"/>
    </row>
    <row r="77732" spans="1:2" x14ac:dyDescent="0.2">
      <c r="A77732" s="47"/>
      <c r="B77732" s="60"/>
    </row>
    <row r="77733" spans="1:2" x14ac:dyDescent="0.2">
      <c r="A77733" s="47"/>
      <c r="B77733" s="60"/>
    </row>
    <row r="77734" spans="1:2" x14ac:dyDescent="0.2">
      <c r="A77734" s="47"/>
      <c r="B77734" s="60"/>
    </row>
    <row r="77735" spans="1:2" x14ac:dyDescent="0.2">
      <c r="A77735" s="47"/>
      <c r="B77735" s="60"/>
    </row>
    <row r="77736" spans="1:2" x14ac:dyDescent="0.2">
      <c r="A77736" s="47"/>
      <c r="B77736" s="60"/>
    </row>
    <row r="77737" spans="1:2" x14ac:dyDescent="0.2">
      <c r="A77737" s="47"/>
      <c r="B77737" s="60"/>
    </row>
    <row r="77738" spans="1:2" x14ac:dyDescent="0.2">
      <c r="A77738" s="47"/>
      <c r="B77738" s="60"/>
    </row>
    <row r="77739" spans="1:2" x14ac:dyDescent="0.2">
      <c r="A77739" s="47"/>
      <c r="B77739" s="60"/>
    </row>
    <row r="77740" spans="1:2" x14ac:dyDescent="0.2">
      <c r="A77740" s="47"/>
      <c r="B77740" s="60"/>
    </row>
    <row r="77741" spans="1:2" x14ac:dyDescent="0.2">
      <c r="A77741" s="47"/>
      <c r="B77741" s="60"/>
    </row>
    <row r="77742" spans="1:2" x14ac:dyDescent="0.2">
      <c r="A77742" s="47"/>
      <c r="B77742" s="60"/>
    </row>
    <row r="77743" spans="1:2" x14ac:dyDescent="0.2">
      <c r="A77743" s="47"/>
      <c r="B77743" s="60"/>
    </row>
    <row r="77744" spans="1:2" x14ac:dyDescent="0.2">
      <c r="A77744" s="47"/>
      <c r="B77744" s="60"/>
    </row>
    <row r="77745" spans="1:2" x14ac:dyDescent="0.2">
      <c r="A77745" s="47"/>
      <c r="B77745" s="60"/>
    </row>
    <row r="77746" spans="1:2" x14ac:dyDescent="0.2">
      <c r="A77746" s="47"/>
      <c r="B77746" s="60"/>
    </row>
    <row r="77747" spans="1:2" x14ac:dyDescent="0.2">
      <c r="A77747" s="47"/>
      <c r="B77747" s="60"/>
    </row>
    <row r="77748" spans="1:2" x14ac:dyDescent="0.2">
      <c r="A77748" s="47"/>
      <c r="B77748" s="60"/>
    </row>
    <row r="77749" spans="1:2" x14ac:dyDescent="0.2">
      <c r="A77749" s="47"/>
      <c r="B77749" s="60"/>
    </row>
    <row r="77750" spans="1:2" x14ac:dyDescent="0.2">
      <c r="A77750" s="47"/>
      <c r="B77750" s="60"/>
    </row>
    <row r="77751" spans="1:2" x14ac:dyDescent="0.2">
      <c r="A77751" s="47"/>
      <c r="B77751" s="60"/>
    </row>
    <row r="77752" spans="1:2" x14ac:dyDescent="0.2">
      <c r="A77752" s="47"/>
      <c r="B77752" s="60"/>
    </row>
    <row r="77753" spans="1:2" x14ac:dyDescent="0.2">
      <c r="A77753" s="47"/>
      <c r="B77753" s="60"/>
    </row>
    <row r="77754" spans="1:2" x14ac:dyDescent="0.2">
      <c r="A77754" s="47"/>
      <c r="B77754" s="60"/>
    </row>
    <row r="77755" spans="1:2" x14ac:dyDescent="0.2">
      <c r="A77755" s="47"/>
      <c r="B77755" s="60"/>
    </row>
    <row r="77756" spans="1:2" x14ac:dyDescent="0.2">
      <c r="A77756" s="47"/>
      <c r="B77756" s="60"/>
    </row>
    <row r="77757" spans="1:2" x14ac:dyDescent="0.2">
      <c r="A77757" s="47"/>
      <c r="B77757" s="60"/>
    </row>
    <row r="77758" spans="1:2" x14ac:dyDescent="0.2">
      <c r="A77758" s="47"/>
      <c r="B77758" s="60"/>
    </row>
    <row r="77759" spans="1:2" x14ac:dyDescent="0.2">
      <c r="A77759" s="47"/>
      <c r="B77759" s="60"/>
    </row>
    <row r="77760" spans="1:2" x14ac:dyDescent="0.2">
      <c r="A77760" s="47"/>
      <c r="B77760" s="60"/>
    </row>
    <row r="77761" spans="1:2" x14ac:dyDescent="0.2">
      <c r="A77761" s="47"/>
      <c r="B77761" s="60"/>
    </row>
    <row r="77762" spans="1:2" x14ac:dyDescent="0.2">
      <c r="A77762" s="47"/>
      <c r="B77762" s="60"/>
    </row>
    <row r="77763" spans="1:2" x14ac:dyDescent="0.2">
      <c r="A77763" s="47"/>
      <c r="B77763" s="60"/>
    </row>
    <row r="77764" spans="1:2" x14ac:dyDescent="0.2">
      <c r="A77764" s="47"/>
      <c r="B77764" s="60"/>
    </row>
    <row r="77765" spans="1:2" x14ac:dyDescent="0.2">
      <c r="A77765" s="47"/>
      <c r="B77765" s="60"/>
    </row>
    <row r="77766" spans="1:2" x14ac:dyDescent="0.2">
      <c r="A77766" s="47"/>
      <c r="B77766" s="60"/>
    </row>
    <row r="77767" spans="1:2" x14ac:dyDescent="0.2">
      <c r="A77767" s="47"/>
      <c r="B77767" s="60"/>
    </row>
    <row r="77768" spans="1:2" x14ac:dyDescent="0.2">
      <c r="A77768" s="47"/>
      <c r="B77768" s="60"/>
    </row>
    <row r="77769" spans="1:2" x14ac:dyDescent="0.2">
      <c r="A77769" s="47"/>
      <c r="B77769" s="60"/>
    </row>
    <row r="77770" spans="1:2" x14ac:dyDescent="0.2">
      <c r="A77770" s="47"/>
      <c r="B77770" s="60"/>
    </row>
    <row r="77771" spans="1:2" x14ac:dyDescent="0.2">
      <c r="A77771" s="47"/>
      <c r="B77771" s="60"/>
    </row>
    <row r="77772" spans="1:2" x14ac:dyDescent="0.2">
      <c r="A77772" s="47"/>
      <c r="B77772" s="60"/>
    </row>
    <row r="77773" spans="1:2" x14ac:dyDescent="0.2">
      <c r="A77773" s="47"/>
      <c r="B77773" s="60"/>
    </row>
    <row r="77774" spans="1:2" x14ac:dyDescent="0.2">
      <c r="A77774" s="47"/>
      <c r="B77774" s="60"/>
    </row>
    <row r="77775" spans="1:2" x14ac:dyDescent="0.2">
      <c r="A77775" s="47"/>
      <c r="B77775" s="60"/>
    </row>
    <row r="77776" spans="1:2" x14ac:dyDescent="0.2">
      <c r="A77776" s="47"/>
      <c r="B77776" s="60"/>
    </row>
    <row r="77777" spans="1:2" x14ac:dyDescent="0.2">
      <c r="A77777" s="47"/>
      <c r="B77777" s="60"/>
    </row>
    <row r="77778" spans="1:2" x14ac:dyDescent="0.2">
      <c r="A77778" s="47"/>
      <c r="B77778" s="60"/>
    </row>
    <row r="77779" spans="1:2" x14ac:dyDescent="0.2">
      <c r="A77779" s="47"/>
      <c r="B77779" s="60"/>
    </row>
    <row r="77780" spans="1:2" x14ac:dyDescent="0.2">
      <c r="A77780" s="47"/>
      <c r="B77780" s="60"/>
    </row>
    <row r="77781" spans="1:2" x14ac:dyDescent="0.2">
      <c r="A77781" s="47"/>
      <c r="B77781" s="60"/>
    </row>
    <row r="77782" spans="1:2" x14ac:dyDescent="0.2">
      <c r="A77782" s="47"/>
      <c r="B77782" s="60"/>
    </row>
    <row r="77783" spans="1:2" x14ac:dyDescent="0.2">
      <c r="A77783" s="47"/>
      <c r="B77783" s="60"/>
    </row>
    <row r="77784" spans="1:2" x14ac:dyDescent="0.2">
      <c r="A77784" s="47"/>
      <c r="B77784" s="60"/>
    </row>
    <row r="77785" spans="1:2" x14ac:dyDescent="0.2">
      <c r="A77785" s="47"/>
      <c r="B77785" s="60"/>
    </row>
    <row r="77786" spans="1:2" x14ac:dyDescent="0.2">
      <c r="A77786" s="47"/>
      <c r="B77786" s="60"/>
    </row>
    <row r="77787" spans="1:2" x14ac:dyDescent="0.2">
      <c r="A77787" s="47"/>
      <c r="B77787" s="60"/>
    </row>
    <row r="77788" spans="1:2" x14ac:dyDescent="0.2">
      <c r="A77788" s="47"/>
      <c r="B77788" s="60"/>
    </row>
    <row r="77789" spans="1:2" x14ac:dyDescent="0.2">
      <c r="A77789" s="47"/>
      <c r="B77789" s="60"/>
    </row>
    <row r="77790" spans="1:2" x14ac:dyDescent="0.2">
      <c r="A77790" s="47"/>
      <c r="B77790" s="60"/>
    </row>
    <row r="77791" spans="1:2" x14ac:dyDescent="0.2">
      <c r="A77791" s="47"/>
      <c r="B77791" s="60"/>
    </row>
    <row r="77792" spans="1:2" x14ac:dyDescent="0.2">
      <c r="A77792" s="47"/>
      <c r="B77792" s="60"/>
    </row>
    <row r="77793" spans="1:2" x14ac:dyDescent="0.2">
      <c r="A77793" s="47"/>
      <c r="B77793" s="60"/>
    </row>
    <row r="77794" spans="1:2" x14ac:dyDescent="0.2">
      <c r="A77794" s="47"/>
      <c r="B77794" s="60"/>
    </row>
    <row r="77795" spans="1:2" x14ac:dyDescent="0.2">
      <c r="A77795" s="47"/>
      <c r="B77795" s="60"/>
    </row>
    <row r="77796" spans="1:2" x14ac:dyDescent="0.2">
      <c r="A77796" s="47"/>
      <c r="B77796" s="60"/>
    </row>
    <row r="77797" spans="1:2" x14ac:dyDescent="0.2">
      <c r="A77797" s="47"/>
      <c r="B77797" s="60"/>
    </row>
    <row r="77798" spans="1:2" x14ac:dyDescent="0.2">
      <c r="A77798" s="47"/>
      <c r="B77798" s="60"/>
    </row>
    <row r="77799" spans="1:2" x14ac:dyDescent="0.2">
      <c r="A77799" s="47"/>
      <c r="B77799" s="60"/>
    </row>
    <row r="77800" spans="1:2" x14ac:dyDescent="0.2">
      <c r="A77800" s="47"/>
      <c r="B77800" s="60"/>
    </row>
    <row r="77801" spans="1:2" x14ac:dyDescent="0.2">
      <c r="A77801" s="47"/>
      <c r="B77801" s="60"/>
    </row>
    <row r="77802" spans="1:2" x14ac:dyDescent="0.2">
      <c r="A77802" s="47"/>
      <c r="B77802" s="60"/>
    </row>
    <row r="77803" spans="1:2" x14ac:dyDescent="0.2">
      <c r="A77803" s="47"/>
      <c r="B77803" s="60"/>
    </row>
    <row r="77804" spans="1:2" x14ac:dyDescent="0.2">
      <c r="A77804" s="47"/>
      <c r="B77804" s="60"/>
    </row>
    <row r="77805" spans="1:2" x14ac:dyDescent="0.2">
      <c r="A77805" s="47"/>
      <c r="B77805" s="60"/>
    </row>
    <row r="77806" spans="1:2" x14ac:dyDescent="0.2">
      <c r="A77806" s="47"/>
      <c r="B77806" s="60"/>
    </row>
    <row r="77807" spans="1:2" x14ac:dyDescent="0.2">
      <c r="A77807" s="47"/>
      <c r="B77807" s="60"/>
    </row>
    <row r="77808" spans="1:2" x14ac:dyDescent="0.2">
      <c r="A77808" s="47"/>
      <c r="B77808" s="60"/>
    </row>
    <row r="77809" spans="1:2" x14ac:dyDescent="0.2">
      <c r="A77809" s="47"/>
      <c r="B77809" s="60"/>
    </row>
    <row r="77810" spans="1:2" x14ac:dyDescent="0.2">
      <c r="A77810" s="47"/>
      <c r="B77810" s="60"/>
    </row>
    <row r="77811" spans="1:2" x14ac:dyDescent="0.2">
      <c r="A77811" s="47"/>
      <c r="B77811" s="60"/>
    </row>
    <row r="77812" spans="1:2" x14ac:dyDescent="0.2">
      <c r="A77812" s="47"/>
      <c r="B77812" s="60"/>
    </row>
    <row r="77813" spans="1:2" x14ac:dyDescent="0.2">
      <c r="A77813" s="47"/>
      <c r="B77813" s="60"/>
    </row>
    <row r="77814" spans="1:2" x14ac:dyDescent="0.2">
      <c r="A77814" s="47"/>
      <c r="B77814" s="60"/>
    </row>
    <row r="77815" spans="1:2" x14ac:dyDescent="0.2">
      <c r="A77815" s="47"/>
      <c r="B77815" s="60"/>
    </row>
    <row r="77816" spans="1:2" x14ac:dyDescent="0.2">
      <c r="A77816" s="47"/>
      <c r="B77816" s="60"/>
    </row>
    <row r="77817" spans="1:2" x14ac:dyDescent="0.2">
      <c r="A77817" s="47"/>
      <c r="B77817" s="60"/>
    </row>
    <row r="77818" spans="1:2" x14ac:dyDescent="0.2">
      <c r="A77818" s="47"/>
      <c r="B77818" s="60"/>
    </row>
    <row r="77819" spans="1:2" x14ac:dyDescent="0.2">
      <c r="A77819" s="47"/>
      <c r="B77819" s="60"/>
    </row>
    <row r="77820" spans="1:2" x14ac:dyDescent="0.2">
      <c r="A77820" s="47"/>
      <c r="B77820" s="60"/>
    </row>
    <row r="77821" spans="1:2" x14ac:dyDescent="0.2">
      <c r="A77821" s="47"/>
      <c r="B77821" s="60"/>
    </row>
    <row r="77822" spans="1:2" x14ac:dyDescent="0.2">
      <c r="A77822" s="47"/>
      <c r="B77822" s="60"/>
    </row>
    <row r="77823" spans="1:2" x14ac:dyDescent="0.2">
      <c r="A77823" s="47"/>
      <c r="B77823" s="60"/>
    </row>
    <row r="77824" spans="1:2" x14ac:dyDescent="0.2">
      <c r="A77824" s="47"/>
      <c r="B77824" s="60"/>
    </row>
    <row r="77825" spans="1:2" x14ac:dyDescent="0.2">
      <c r="A77825" s="47"/>
      <c r="B77825" s="60"/>
    </row>
    <row r="77826" spans="1:2" x14ac:dyDescent="0.2">
      <c r="A77826" s="47"/>
      <c r="B77826" s="60"/>
    </row>
    <row r="77827" spans="1:2" x14ac:dyDescent="0.2">
      <c r="A77827" s="47"/>
      <c r="B77827" s="60"/>
    </row>
    <row r="77828" spans="1:2" x14ac:dyDescent="0.2">
      <c r="A77828" s="47"/>
      <c r="B77828" s="60"/>
    </row>
    <row r="77829" spans="1:2" x14ac:dyDescent="0.2">
      <c r="A77829" s="47"/>
      <c r="B77829" s="60"/>
    </row>
    <row r="77830" spans="1:2" x14ac:dyDescent="0.2">
      <c r="A77830" s="47"/>
      <c r="B77830" s="60"/>
    </row>
    <row r="77831" spans="1:2" x14ac:dyDescent="0.2">
      <c r="A77831" s="47"/>
      <c r="B77831" s="60"/>
    </row>
    <row r="77832" spans="1:2" x14ac:dyDescent="0.2">
      <c r="A77832" s="47"/>
      <c r="B77832" s="60"/>
    </row>
    <row r="77833" spans="1:2" x14ac:dyDescent="0.2">
      <c r="A77833" s="47"/>
      <c r="B77833" s="60"/>
    </row>
    <row r="77834" spans="1:2" x14ac:dyDescent="0.2">
      <c r="A77834" s="47"/>
      <c r="B77834" s="60"/>
    </row>
    <row r="77835" spans="1:2" x14ac:dyDescent="0.2">
      <c r="A77835" s="47"/>
      <c r="B77835" s="60"/>
    </row>
    <row r="77836" spans="1:2" x14ac:dyDescent="0.2">
      <c r="A77836" s="47"/>
      <c r="B77836" s="60"/>
    </row>
    <row r="77837" spans="1:2" x14ac:dyDescent="0.2">
      <c r="A77837" s="47"/>
      <c r="B77837" s="60"/>
    </row>
    <row r="77838" spans="1:2" x14ac:dyDescent="0.2">
      <c r="A77838" s="47"/>
      <c r="B77838" s="60"/>
    </row>
    <row r="77839" spans="1:2" x14ac:dyDescent="0.2">
      <c r="A77839" s="47"/>
      <c r="B77839" s="60"/>
    </row>
    <row r="77840" spans="1:2" x14ac:dyDescent="0.2">
      <c r="A77840" s="47"/>
      <c r="B77840" s="60"/>
    </row>
    <row r="77841" spans="1:2" x14ac:dyDescent="0.2">
      <c r="A77841" s="47"/>
      <c r="B77841" s="60"/>
    </row>
    <row r="77842" spans="1:2" x14ac:dyDescent="0.2">
      <c r="A77842" s="47"/>
      <c r="B77842" s="60"/>
    </row>
    <row r="77843" spans="1:2" x14ac:dyDescent="0.2">
      <c r="A77843" s="47"/>
      <c r="B77843" s="60"/>
    </row>
    <row r="77844" spans="1:2" x14ac:dyDescent="0.2">
      <c r="A77844" s="47"/>
      <c r="B77844" s="60"/>
    </row>
    <row r="77845" spans="1:2" x14ac:dyDescent="0.2">
      <c r="A77845" s="47"/>
      <c r="B77845" s="60"/>
    </row>
    <row r="77846" spans="1:2" x14ac:dyDescent="0.2">
      <c r="A77846" s="47"/>
      <c r="B77846" s="60"/>
    </row>
    <row r="77847" spans="1:2" x14ac:dyDescent="0.2">
      <c r="A77847" s="47"/>
      <c r="B77847" s="60"/>
    </row>
    <row r="77848" spans="1:2" x14ac:dyDescent="0.2">
      <c r="A77848" s="47"/>
      <c r="B77848" s="60"/>
    </row>
    <row r="77849" spans="1:2" x14ac:dyDescent="0.2">
      <c r="A77849" s="47"/>
      <c r="B77849" s="60"/>
    </row>
    <row r="77850" spans="1:2" x14ac:dyDescent="0.2">
      <c r="A77850" s="47"/>
      <c r="B77850" s="60"/>
    </row>
    <row r="77851" spans="1:2" x14ac:dyDescent="0.2">
      <c r="A77851" s="47"/>
      <c r="B77851" s="60"/>
    </row>
    <row r="77852" spans="1:2" x14ac:dyDescent="0.2">
      <c r="A77852" s="47"/>
      <c r="B77852" s="60"/>
    </row>
    <row r="77853" spans="1:2" x14ac:dyDescent="0.2">
      <c r="A77853" s="47"/>
      <c r="B77853" s="60"/>
    </row>
    <row r="77854" spans="1:2" x14ac:dyDescent="0.2">
      <c r="A77854" s="47"/>
      <c r="B77854" s="60"/>
    </row>
    <row r="77855" spans="1:2" x14ac:dyDescent="0.2">
      <c r="A77855" s="47"/>
      <c r="B77855" s="60"/>
    </row>
    <row r="77856" spans="1:2" x14ac:dyDescent="0.2">
      <c r="A77856" s="47"/>
      <c r="B77856" s="60"/>
    </row>
    <row r="77857" spans="1:2" x14ac:dyDescent="0.2">
      <c r="A77857" s="47"/>
      <c r="B77857" s="60"/>
    </row>
    <row r="77858" spans="1:2" x14ac:dyDescent="0.2">
      <c r="A77858" s="47"/>
      <c r="B77858" s="60"/>
    </row>
    <row r="77859" spans="1:2" x14ac:dyDescent="0.2">
      <c r="A77859" s="47"/>
      <c r="B77859" s="60"/>
    </row>
    <row r="77860" spans="1:2" x14ac:dyDescent="0.2">
      <c r="A77860" s="47"/>
      <c r="B77860" s="60"/>
    </row>
    <row r="77861" spans="1:2" x14ac:dyDescent="0.2">
      <c r="A77861" s="47"/>
      <c r="B77861" s="60"/>
    </row>
    <row r="77862" spans="1:2" x14ac:dyDescent="0.2">
      <c r="A77862" s="47"/>
      <c r="B77862" s="60"/>
    </row>
    <row r="77863" spans="1:2" x14ac:dyDescent="0.2">
      <c r="A77863" s="47"/>
      <c r="B77863" s="60"/>
    </row>
    <row r="77864" spans="1:2" x14ac:dyDescent="0.2">
      <c r="A77864" s="47"/>
      <c r="B77864" s="60"/>
    </row>
    <row r="77865" spans="1:2" x14ac:dyDescent="0.2">
      <c r="A77865" s="47"/>
      <c r="B77865" s="60"/>
    </row>
    <row r="77866" spans="1:2" x14ac:dyDescent="0.2">
      <c r="A77866" s="47"/>
      <c r="B77866" s="60"/>
    </row>
    <row r="77867" spans="1:2" x14ac:dyDescent="0.2">
      <c r="A77867" s="47"/>
      <c r="B77867" s="60"/>
    </row>
    <row r="77868" spans="1:2" x14ac:dyDescent="0.2">
      <c r="A77868" s="47"/>
      <c r="B77868" s="60"/>
    </row>
    <row r="77869" spans="1:2" x14ac:dyDescent="0.2">
      <c r="A77869" s="47"/>
      <c r="B77869" s="60"/>
    </row>
    <row r="77870" spans="1:2" x14ac:dyDescent="0.2">
      <c r="A77870" s="47"/>
      <c r="B77870" s="60"/>
    </row>
    <row r="77871" spans="1:2" x14ac:dyDescent="0.2">
      <c r="A77871" s="47"/>
      <c r="B77871" s="60"/>
    </row>
    <row r="77872" spans="1:2" x14ac:dyDescent="0.2">
      <c r="A77872" s="47"/>
      <c r="B77872" s="60"/>
    </row>
    <row r="77873" spans="1:2" x14ac:dyDescent="0.2">
      <c r="A77873" s="47"/>
      <c r="B77873" s="60"/>
    </row>
    <row r="77874" spans="1:2" x14ac:dyDescent="0.2">
      <c r="A77874" s="47"/>
      <c r="B77874" s="60"/>
    </row>
    <row r="77875" spans="1:2" x14ac:dyDescent="0.2">
      <c r="A77875" s="47"/>
      <c r="B77875" s="60"/>
    </row>
    <row r="77876" spans="1:2" x14ac:dyDescent="0.2">
      <c r="A77876" s="47"/>
      <c r="B77876" s="60"/>
    </row>
    <row r="77877" spans="1:2" x14ac:dyDescent="0.2">
      <c r="A77877" s="47"/>
      <c r="B77877" s="60"/>
    </row>
    <row r="77878" spans="1:2" x14ac:dyDescent="0.2">
      <c r="A77878" s="47"/>
      <c r="B77878" s="60"/>
    </row>
    <row r="77879" spans="1:2" x14ac:dyDescent="0.2">
      <c r="A77879" s="47"/>
      <c r="B77879" s="60"/>
    </row>
    <row r="77880" spans="1:2" x14ac:dyDescent="0.2">
      <c r="A77880" s="47"/>
      <c r="B77880" s="60"/>
    </row>
    <row r="77881" spans="1:2" x14ac:dyDescent="0.2">
      <c r="A77881" s="47"/>
      <c r="B77881" s="60"/>
    </row>
    <row r="77882" spans="1:2" x14ac:dyDescent="0.2">
      <c r="A77882" s="47"/>
      <c r="B77882" s="60"/>
    </row>
    <row r="77883" spans="1:2" x14ac:dyDescent="0.2">
      <c r="A77883" s="47"/>
      <c r="B77883" s="60"/>
    </row>
    <row r="77884" spans="1:2" x14ac:dyDescent="0.2">
      <c r="A77884" s="47"/>
      <c r="B77884" s="60"/>
    </row>
    <row r="77885" spans="1:2" x14ac:dyDescent="0.2">
      <c r="A77885" s="47"/>
      <c r="B77885" s="60"/>
    </row>
    <row r="77886" spans="1:2" x14ac:dyDescent="0.2">
      <c r="A77886" s="47"/>
      <c r="B77886" s="60"/>
    </row>
    <row r="77887" spans="1:2" x14ac:dyDescent="0.2">
      <c r="A77887" s="47"/>
      <c r="B77887" s="60"/>
    </row>
    <row r="77888" spans="1:2" x14ac:dyDescent="0.2">
      <c r="A77888" s="47"/>
      <c r="B77888" s="60"/>
    </row>
    <row r="77889" spans="1:2" x14ac:dyDescent="0.2">
      <c r="A77889" s="47"/>
      <c r="B77889" s="60"/>
    </row>
    <row r="77890" spans="1:2" x14ac:dyDescent="0.2">
      <c r="A77890" s="47"/>
      <c r="B77890" s="60"/>
    </row>
    <row r="77891" spans="1:2" x14ac:dyDescent="0.2">
      <c r="A77891" s="47"/>
      <c r="B77891" s="60"/>
    </row>
    <row r="77892" spans="1:2" x14ac:dyDescent="0.2">
      <c r="A77892" s="47"/>
      <c r="B77892" s="60"/>
    </row>
    <row r="77893" spans="1:2" x14ac:dyDescent="0.2">
      <c r="A77893" s="47"/>
      <c r="B77893" s="60"/>
    </row>
    <row r="77894" spans="1:2" x14ac:dyDescent="0.2">
      <c r="A77894" s="47"/>
      <c r="B77894" s="60"/>
    </row>
    <row r="77895" spans="1:2" x14ac:dyDescent="0.2">
      <c r="A77895" s="47"/>
      <c r="B77895" s="60"/>
    </row>
    <row r="77896" spans="1:2" x14ac:dyDescent="0.2">
      <c r="A77896" s="47"/>
      <c r="B77896" s="60"/>
    </row>
    <row r="77897" spans="1:2" x14ac:dyDescent="0.2">
      <c r="A77897" s="47"/>
      <c r="B77897" s="60"/>
    </row>
    <row r="77898" spans="1:2" x14ac:dyDescent="0.2">
      <c r="A77898" s="47"/>
      <c r="B77898" s="60"/>
    </row>
    <row r="77899" spans="1:2" x14ac:dyDescent="0.2">
      <c r="A77899" s="47"/>
      <c r="B77899" s="60"/>
    </row>
    <row r="77900" spans="1:2" x14ac:dyDescent="0.2">
      <c r="A77900" s="47"/>
      <c r="B77900" s="60"/>
    </row>
    <row r="77901" spans="1:2" x14ac:dyDescent="0.2">
      <c r="A77901" s="47"/>
      <c r="B77901" s="60"/>
    </row>
    <row r="77902" spans="1:2" x14ac:dyDescent="0.2">
      <c r="A77902" s="47"/>
      <c r="B77902" s="60"/>
    </row>
    <row r="77903" spans="1:2" x14ac:dyDescent="0.2">
      <c r="A77903" s="47"/>
      <c r="B77903" s="60"/>
    </row>
    <row r="77904" spans="1:2" x14ac:dyDescent="0.2">
      <c r="A77904" s="47"/>
      <c r="B77904" s="60"/>
    </row>
    <row r="77905" spans="1:2" x14ac:dyDescent="0.2">
      <c r="A77905" s="47"/>
      <c r="B77905" s="60"/>
    </row>
    <row r="77906" spans="1:2" x14ac:dyDescent="0.2">
      <c r="A77906" s="47"/>
      <c r="B77906" s="60"/>
    </row>
    <row r="77907" spans="1:2" x14ac:dyDescent="0.2">
      <c r="A77907" s="47"/>
      <c r="B77907" s="60"/>
    </row>
    <row r="77908" spans="1:2" x14ac:dyDescent="0.2">
      <c r="A77908" s="47"/>
      <c r="B77908" s="60"/>
    </row>
    <row r="77909" spans="1:2" x14ac:dyDescent="0.2">
      <c r="A77909" s="47"/>
      <c r="B77909" s="60"/>
    </row>
    <row r="77910" spans="1:2" x14ac:dyDescent="0.2">
      <c r="A77910" s="47"/>
      <c r="B77910" s="60"/>
    </row>
    <row r="77911" spans="1:2" x14ac:dyDescent="0.2">
      <c r="A77911" s="47"/>
      <c r="B77911" s="60"/>
    </row>
    <row r="77912" spans="1:2" x14ac:dyDescent="0.2">
      <c r="A77912" s="47"/>
      <c r="B77912" s="60"/>
    </row>
    <row r="77913" spans="1:2" x14ac:dyDescent="0.2">
      <c r="A77913" s="47"/>
      <c r="B77913" s="60"/>
    </row>
    <row r="77914" spans="1:2" x14ac:dyDescent="0.2">
      <c r="A77914" s="47"/>
      <c r="B77914" s="60"/>
    </row>
    <row r="77915" spans="1:2" x14ac:dyDescent="0.2">
      <c r="A77915" s="47"/>
      <c r="B77915" s="60"/>
    </row>
    <row r="77916" spans="1:2" x14ac:dyDescent="0.2">
      <c r="A77916" s="47"/>
      <c r="B77916" s="60"/>
    </row>
    <row r="77917" spans="1:2" x14ac:dyDescent="0.2">
      <c r="A77917" s="47"/>
      <c r="B77917" s="60"/>
    </row>
    <row r="77918" spans="1:2" x14ac:dyDescent="0.2">
      <c r="A77918" s="47"/>
      <c r="B77918" s="60"/>
    </row>
    <row r="77919" spans="1:2" x14ac:dyDescent="0.2">
      <c r="A77919" s="47"/>
      <c r="B77919" s="60"/>
    </row>
    <row r="77920" spans="1:2" x14ac:dyDescent="0.2">
      <c r="A77920" s="47"/>
      <c r="B77920" s="60"/>
    </row>
    <row r="77921" spans="1:2" x14ac:dyDescent="0.2">
      <c r="A77921" s="47"/>
      <c r="B77921" s="60"/>
    </row>
    <row r="77922" spans="1:2" x14ac:dyDescent="0.2">
      <c r="A77922" s="47"/>
      <c r="B77922" s="60"/>
    </row>
    <row r="77923" spans="1:2" x14ac:dyDescent="0.2">
      <c r="A77923" s="47"/>
      <c r="B77923" s="60"/>
    </row>
    <row r="77924" spans="1:2" x14ac:dyDescent="0.2">
      <c r="A77924" s="47"/>
      <c r="B77924" s="60"/>
    </row>
    <row r="77925" spans="1:2" x14ac:dyDescent="0.2">
      <c r="A77925" s="47"/>
      <c r="B77925" s="60"/>
    </row>
    <row r="77926" spans="1:2" x14ac:dyDescent="0.2">
      <c r="A77926" s="47"/>
      <c r="B77926" s="60"/>
    </row>
    <row r="77927" spans="1:2" x14ac:dyDescent="0.2">
      <c r="A77927" s="47"/>
      <c r="B77927" s="60"/>
    </row>
    <row r="77928" spans="1:2" x14ac:dyDescent="0.2">
      <c r="A77928" s="47"/>
      <c r="B77928" s="60"/>
    </row>
    <row r="77929" spans="1:2" x14ac:dyDescent="0.2">
      <c r="A77929" s="47"/>
      <c r="B77929" s="60"/>
    </row>
    <row r="77930" spans="1:2" x14ac:dyDescent="0.2">
      <c r="A77930" s="47"/>
      <c r="B77930" s="60"/>
    </row>
    <row r="77931" spans="1:2" x14ac:dyDescent="0.2">
      <c r="A77931" s="47"/>
      <c r="B77931" s="60"/>
    </row>
    <row r="77932" spans="1:2" x14ac:dyDescent="0.2">
      <c r="A77932" s="47"/>
      <c r="B77932" s="60"/>
    </row>
    <row r="77933" spans="1:2" x14ac:dyDescent="0.2">
      <c r="A77933" s="47"/>
      <c r="B77933" s="60"/>
    </row>
    <row r="77934" spans="1:2" x14ac:dyDescent="0.2">
      <c r="A77934" s="47"/>
      <c r="B77934" s="60"/>
    </row>
    <row r="77935" spans="1:2" x14ac:dyDescent="0.2">
      <c r="A77935" s="47"/>
      <c r="B77935" s="60"/>
    </row>
    <row r="77936" spans="1:2" x14ac:dyDescent="0.2">
      <c r="A77936" s="47"/>
      <c r="B77936" s="60"/>
    </row>
    <row r="77937" spans="1:2" x14ac:dyDescent="0.2">
      <c r="A77937" s="47"/>
      <c r="B77937" s="60"/>
    </row>
    <row r="77938" spans="1:2" x14ac:dyDescent="0.2">
      <c r="A77938" s="47"/>
      <c r="B77938" s="60"/>
    </row>
    <row r="77939" spans="1:2" x14ac:dyDescent="0.2">
      <c r="A77939" s="47"/>
      <c r="B77939" s="60"/>
    </row>
    <row r="77940" spans="1:2" x14ac:dyDescent="0.2">
      <c r="A77940" s="47"/>
      <c r="B77940" s="60"/>
    </row>
    <row r="77941" spans="1:2" x14ac:dyDescent="0.2">
      <c r="A77941" s="47"/>
      <c r="B77941" s="60"/>
    </row>
    <row r="77942" spans="1:2" x14ac:dyDescent="0.2">
      <c r="A77942" s="47"/>
      <c r="B77942" s="60"/>
    </row>
    <row r="77943" spans="1:2" x14ac:dyDescent="0.2">
      <c r="A77943" s="47"/>
      <c r="B77943" s="60"/>
    </row>
    <row r="77944" spans="1:2" x14ac:dyDescent="0.2">
      <c r="A77944" s="47"/>
      <c r="B77944" s="60"/>
    </row>
    <row r="77945" spans="1:2" x14ac:dyDescent="0.2">
      <c r="A77945" s="47"/>
      <c r="B77945" s="60"/>
    </row>
    <row r="77946" spans="1:2" x14ac:dyDescent="0.2">
      <c r="A77946" s="47"/>
      <c r="B77946" s="60"/>
    </row>
    <row r="77947" spans="1:2" x14ac:dyDescent="0.2">
      <c r="A77947" s="47"/>
      <c r="B77947" s="60"/>
    </row>
    <row r="77948" spans="1:2" x14ac:dyDescent="0.2">
      <c r="A77948" s="47"/>
      <c r="B77948" s="60"/>
    </row>
    <row r="77949" spans="1:2" x14ac:dyDescent="0.2">
      <c r="A77949" s="47"/>
      <c r="B77949" s="60"/>
    </row>
    <row r="77950" spans="1:2" x14ac:dyDescent="0.2">
      <c r="A77950" s="47"/>
      <c r="B77950" s="60"/>
    </row>
    <row r="77951" spans="1:2" x14ac:dyDescent="0.2">
      <c r="A77951" s="47"/>
      <c r="B77951" s="60"/>
    </row>
    <row r="77952" spans="1:2" x14ac:dyDescent="0.2">
      <c r="A77952" s="47"/>
      <c r="B77952" s="60"/>
    </row>
    <row r="77953" spans="1:2" x14ac:dyDescent="0.2">
      <c r="A77953" s="47"/>
      <c r="B77953" s="60"/>
    </row>
    <row r="77954" spans="1:2" x14ac:dyDescent="0.2">
      <c r="A77954" s="47"/>
      <c r="B77954" s="60"/>
    </row>
    <row r="77955" spans="1:2" x14ac:dyDescent="0.2">
      <c r="A77955" s="47"/>
      <c r="B77955" s="60"/>
    </row>
    <row r="77956" spans="1:2" x14ac:dyDescent="0.2">
      <c r="A77956" s="47"/>
      <c r="B77956" s="60"/>
    </row>
    <row r="77957" spans="1:2" x14ac:dyDescent="0.2">
      <c r="A77957" s="47"/>
      <c r="B77957" s="60"/>
    </row>
    <row r="77958" spans="1:2" x14ac:dyDescent="0.2">
      <c r="A77958" s="47"/>
      <c r="B77958" s="60"/>
    </row>
    <row r="77959" spans="1:2" x14ac:dyDescent="0.2">
      <c r="A77959" s="47"/>
      <c r="B77959" s="60"/>
    </row>
    <row r="77960" spans="1:2" x14ac:dyDescent="0.2">
      <c r="A77960" s="47"/>
      <c r="B77960" s="60"/>
    </row>
    <row r="77961" spans="1:2" x14ac:dyDescent="0.2">
      <c r="A77961" s="47"/>
      <c r="B77961" s="60"/>
    </row>
    <row r="77962" spans="1:2" x14ac:dyDescent="0.2">
      <c r="A77962" s="47"/>
      <c r="B77962" s="60"/>
    </row>
    <row r="77963" spans="1:2" x14ac:dyDescent="0.2">
      <c r="A77963" s="47"/>
      <c r="B77963" s="60"/>
    </row>
    <row r="77964" spans="1:2" x14ac:dyDescent="0.2">
      <c r="A77964" s="47"/>
      <c r="B77964" s="60"/>
    </row>
    <row r="77965" spans="1:2" x14ac:dyDescent="0.2">
      <c r="A77965" s="47"/>
      <c r="B77965" s="60"/>
    </row>
    <row r="77966" spans="1:2" x14ac:dyDescent="0.2">
      <c r="A77966" s="47"/>
      <c r="B77966" s="60"/>
    </row>
    <row r="77967" spans="1:2" x14ac:dyDescent="0.2">
      <c r="A77967" s="47"/>
      <c r="B77967" s="60"/>
    </row>
    <row r="77968" spans="1:2" x14ac:dyDescent="0.2">
      <c r="A77968" s="47"/>
      <c r="B77968" s="60"/>
    </row>
    <row r="77969" spans="1:2" x14ac:dyDescent="0.2">
      <c r="A77969" s="47"/>
      <c r="B77969" s="60"/>
    </row>
    <row r="77970" spans="1:2" x14ac:dyDescent="0.2">
      <c r="A77970" s="47"/>
      <c r="B77970" s="60"/>
    </row>
    <row r="77971" spans="1:2" x14ac:dyDescent="0.2">
      <c r="A77971" s="47"/>
      <c r="B77971" s="60"/>
    </row>
    <row r="77972" spans="1:2" x14ac:dyDescent="0.2">
      <c r="A77972" s="47"/>
      <c r="B77972" s="60"/>
    </row>
    <row r="77973" spans="1:2" x14ac:dyDescent="0.2">
      <c r="A77973" s="47"/>
      <c r="B77973" s="60"/>
    </row>
    <row r="77974" spans="1:2" x14ac:dyDescent="0.2">
      <c r="A77974" s="47"/>
      <c r="B77974" s="60"/>
    </row>
    <row r="77975" spans="1:2" x14ac:dyDescent="0.2">
      <c r="A77975" s="47"/>
      <c r="B77975" s="60"/>
    </row>
    <row r="77976" spans="1:2" x14ac:dyDescent="0.2">
      <c r="A77976" s="47"/>
      <c r="B77976" s="60"/>
    </row>
    <row r="77977" spans="1:2" x14ac:dyDescent="0.2">
      <c r="A77977" s="47"/>
      <c r="B77977" s="60"/>
    </row>
    <row r="77978" spans="1:2" x14ac:dyDescent="0.2">
      <c r="A77978" s="47"/>
      <c r="B77978" s="60"/>
    </row>
    <row r="77979" spans="1:2" x14ac:dyDescent="0.2">
      <c r="A77979" s="47"/>
      <c r="B77979" s="60"/>
    </row>
    <row r="77980" spans="1:2" x14ac:dyDescent="0.2">
      <c r="A77980" s="47"/>
      <c r="B77980" s="60"/>
    </row>
    <row r="77981" spans="1:2" x14ac:dyDescent="0.2">
      <c r="A77981" s="47"/>
      <c r="B77981" s="60"/>
    </row>
    <row r="77982" spans="1:2" x14ac:dyDescent="0.2">
      <c r="A77982" s="47"/>
      <c r="B77982" s="60"/>
    </row>
    <row r="77983" spans="1:2" x14ac:dyDescent="0.2">
      <c r="A77983" s="47"/>
      <c r="B77983" s="60"/>
    </row>
    <row r="77984" spans="1:2" x14ac:dyDescent="0.2">
      <c r="A77984" s="47"/>
      <c r="B77984" s="60"/>
    </row>
    <row r="77985" spans="1:2" x14ac:dyDescent="0.2">
      <c r="A77985" s="47"/>
      <c r="B77985" s="60"/>
    </row>
    <row r="77986" spans="1:2" x14ac:dyDescent="0.2">
      <c r="A77986" s="47"/>
      <c r="B77986" s="60"/>
    </row>
    <row r="77987" spans="1:2" x14ac:dyDescent="0.2">
      <c r="A77987" s="47"/>
      <c r="B77987" s="60"/>
    </row>
    <row r="77988" spans="1:2" x14ac:dyDescent="0.2">
      <c r="A77988" s="47"/>
      <c r="B77988" s="60"/>
    </row>
    <row r="77989" spans="1:2" x14ac:dyDescent="0.2">
      <c r="A77989" s="47"/>
      <c r="B77989" s="60"/>
    </row>
    <row r="77990" spans="1:2" x14ac:dyDescent="0.2">
      <c r="A77990" s="47"/>
      <c r="B77990" s="60"/>
    </row>
    <row r="77991" spans="1:2" x14ac:dyDescent="0.2">
      <c r="A77991" s="47"/>
      <c r="B77991" s="60"/>
    </row>
    <row r="77992" spans="1:2" x14ac:dyDescent="0.2">
      <c r="A77992" s="47"/>
      <c r="B77992" s="60"/>
    </row>
    <row r="77993" spans="1:2" x14ac:dyDescent="0.2">
      <c r="A77993" s="47"/>
      <c r="B77993" s="60"/>
    </row>
    <row r="77994" spans="1:2" x14ac:dyDescent="0.2">
      <c r="A77994" s="47"/>
      <c r="B77994" s="60"/>
    </row>
    <row r="77995" spans="1:2" x14ac:dyDescent="0.2">
      <c r="A77995" s="47"/>
      <c r="B77995" s="60"/>
    </row>
    <row r="77996" spans="1:2" x14ac:dyDescent="0.2">
      <c r="A77996" s="47"/>
      <c r="B77996" s="60"/>
    </row>
    <row r="77997" spans="1:2" x14ac:dyDescent="0.2">
      <c r="A77997" s="47"/>
      <c r="B77997" s="60"/>
    </row>
    <row r="77998" spans="1:2" x14ac:dyDescent="0.2">
      <c r="A77998" s="47"/>
      <c r="B77998" s="60"/>
    </row>
    <row r="77999" spans="1:2" x14ac:dyDescent="0.2">
      <c r="A77999" s="47"/>
      <c r="B77999" s="60"/>
    </row>
    <row r="78000" spans="1:2" x14ac:dyDescent="0.2">
      <c r="A78000" s="47"/>
      <c r="B78000" s="60"/>
    </row>
    <row r="78001" spans="1:2" x14ac:dyDescent="0.2">
      <c r="A78001" s="47"/>
      <c r="B78001" s="60"/>
    </row>
    <row r="78002" spans="1:2" x14ac:dyDescent="0.2">
      <c r="A78002" s="47"/>
      <c r="B78002" s="60"/>
    </row>
    <row r="78003" spans="1:2" x14ac:dyDescent="0.2">
      <c r="A78003" s="47"/>
      <c r="B78003" s="60"/>
    </row>
    <row r="78004" spans="1:2" x14ac:dyDescent="0.2">
      <c r="A78004" s="47"/>
      <c r="B78004" s="60"/>
    </row>
    <row r="78005" spans="1:2" x14ac:dyDescent="0.2">
      <c r="A78005" s="47"/>
      <c r="B78005" s="60"/>
    </row>
    <row r="78006" spans="1:2" x14ac:dyDescent="0.2">
      <c r="A78006" s="47"/>
      <c r="B78006" s="60"/>
    </row>
    <row r="78007" spans="1:2" x14ac:dyDescent="0.2">
      <c r="A78007" s="47"/>
      <c r="B78007" s="60"/>
    </row>
    <row r="78008" spans="1:2" x14ac:dyDescent="0.2">
      <c r="A78008" s="47"/>
      <c r="B78008" s="60"/>
    </row>
    <row r="78009" spans="1:2" x14ac:dyDescent="0.2">
      <c r="A78009" s="47"/>
      <c r="B78009" s="60"/>
    </row>
    <row r="78010" spans="1:2" x14ac:dyDescent="0.2">
      <c r="A78010" s="47"/>
      <c r="B78010" s="60"/>
    </row>
    <row r="78011" spans="1:2" x14ac:dyDescent="0.2">
      <c r="A78011" s="47"/>
      <c r="B78011" s="60"/>
    </row>
    <row r="78012" spans="1:2" x14ac:dyDescent="0.2">
      <c r="A78012" s="47"/>
      <c r="B78012" s="60"/>
    </row>
    <row r="78013" spans="1:2" x14ac:dyDescent="0.2">
      <c r="A78013" s="47"/>
      <c r="B78013" s="60"/>
    </row>
    <row r="78014" spans="1:2" x14ac:dyDescent="0.2">
      <c r="A78014" s="47"/>
      <c r="B78014" s="60"/>
    </row>
    <row r="78015" spans="1:2" x14ac:dyDescent="0.2">
      <c r="A78015" s="47"/>
      <c r="B78015" s="60"/>
    </row>
    <row r="78016" spans="1:2" x14ac:dyDescent="0.2">
      <c r="A78016" s="47"/>
      <c r="B78016" s="60"/>
    </row>
    <row r="78017" spans="1:2" x14ac:dyDescent="0.2">
      <c r="A78017" s="47"/>
      <c r="B78017" s="60"/>
    </row>
    <row r="78018" spans="1:2" x14ac:dyDescent="0.2">
      <c r="A78018" s="47"/>
      <c r="B78018" s="60"/>
    </row>
    <row r="78019" spans="1:2" x14ac:dyDescent="0.2">
      <c r="A78019" s="47"/>
      <c r="B78019" s="60"/>
    </row>
    <row r="78020" spans="1:2" x14ac:dyDescent="0.2">
      <c r="A78020" s="47"/>
      <c r="B78020" s="60"/>
    </row>
    <row r="78021" spans="1:2" x14ac:dyDescent="0.2">
      <c r="A78021" s="47"/>
      <c r="B78021" s="60"/>
    </row>
    <row r="78022" spans="1:2" x14ac:dyDescent="0.2">
      <c r="A78022" s="47"/>
      <c r="B78022" s="60"/>
    </row>
    <row r="78023" spans="1:2" x14ac:dyDescent="0.2">
      <c r="A78023" s="47"/>
      <c r="B78023" s="60"/>
    </row>
    <row r="78024" spans="1:2" x14ac:dyDescent="0.2">
      <c r="A78024" s="47"/>
      <c r="B78024" s="60"/>
    </row>
    <row r="78025" spans="1:2" x14ac:dyDescent="0.2">
      <c r="A78025" s="47"/>
      <c r="B78025" s="60"/>
    </row>
    <row r="78026" spans="1:2" x14ac:dyDescent="0.2">
      <c r="A78026" s="47"/>
      <c r="B78026" s="60"/>
    </row>
    <row r="78027" spans="1:2" x14ac:dyDescent="0.2">
      <c r="A78027" s="47"/>
      <c r="B78027" s="60"/>
    </row>
    <row r="78028" spans="1:2" x14ac:dyDescent="0.2">
      <c r="A78028" s="47"/>
      <c r="B78028" s="60"/>
    </row>
    <row r="78029" spans="1:2" x14ac:dyDescent="0.2">
      <c r="A78029" s="47"/>
      <c r="B78029" s="60"/>
    </row>
    <row r="78030" spans="1:2" x14ac:dyDescent="0.2">
      <c r="A78030" s="47"/>
      <c r="B78030" s="60"/>
    </row>
    <row r="78031" spans="1:2" x14ac:dyDescent="0.2">
      <c r="A78031" s="47"/>
      <c r="B78031" s="60"/>
    </row>
    <row r="78032" spans="1:2" x14ac:dyDescent="0.2">
      <c r="A78032" s="47"/>
      <c r="B78032" s="60"/>
    </row>
    <row r="78033" spans="1:2" x14ac:dyDescent="0.2">
      <c r="A78033" s="47"/>
      <c r="B78033" s="60"/>
    </row>
    <row r="78034" spans="1:2" x14ac:dyDescent="0.2">
      <c r="A78034" s="47"/>
      <c r="B78034" s="60"/>
    </row>
    <row r="78035" spans="1:2" x14ac:dyDescent="0.2">
      <c r="A78035" s="47"/>
      <c r="B78035" s="60"/>
    </row>
    <row r="78036" spans="1:2" x14ac:dyDescent="0.2">
      <c r="A78036" s="47"/>
      <c r="B78036" s="60"/>
    </row>
    <row r="78037" spans="1:2" x14ac:dyDescent="0.2">
      <c r="A78037" s="47"/>
      <c r="B78037" s="60"/>
    </row>
    <row r="78038" spans="1:2" x14ac:dyDescent="0.2">
      <c r="A78038" s="47"/>
      <c r="B78038" s="60"/>
    </row>
    <row r="78039" spans="1:2" x14ac:dyDescent="0.2">
      <c r="A78039" s="47"/>
      <c r="B78039" s="60"/>
    </row>
    <row r="78040" spans="1:2" x14ac:dyDescent="0.2">
      <c r="A78040" s="47"/>
      <c r="B78040" s="60"/>
    </row>
    <row r="78041" spans="1:2" x14ac:dyDescent="0.2">
      <c r="A78041" s="47"/>
      <c r="B78041" s="60"/>
    </row>
    <row r="78042" spans="1:2" x14ac:dyDescent="0.2">
      <c r="A78042" s="47"/>
      <c r="B78042" s="60"/>
    </row>
    <row r="78043" spans="1:2" x14ac:dyDescent="0.2">
      <c r="A78043" s="47"/>
      <c r="B78043" s="60"/>
    </row>
    <row r="78044" spans="1:2" x14ac:dyDescent="0.2">
      <c r="A78044" s="47"/>
      <c r="B78044" s="60"/>
    </row>
    <row r="78045" spans="1:2" x14ac:dyDescent="0.2">
      <c r="A78045" s="47"/>
      <c r="B78045" s="60"/>
    </row>
    <row r="78046" spans="1:2" x14ac:dyDescent="0.2">
      <c r="A78046" s="47"/>
      <c r="B78046" s="60"/>
    </row>
    <row r="78047" spans="1:2" x14ac:dyDescent="0.2">
      <c r="A78047" s="47"/>
      <c r="B78047" s="60"/>
    </row>
    <row r="78048" spans="1:2" x14ac:dyDescent="0.2">
      <c r="A78048" s="47"/>
      <c r="B78048" s="60"/>
    </row>
    <row r="78049" spans="1:2" x14ac:dyDescent="0.2">
      <c r="A78049" s="47"/>
      <c r="B78049" s="60"/>
    </row>
    <row r="78050" spans="1:2" x14ac:dyDescent="0.2">
      <c r="A78050" s="47"/>
      <c r="B78050" s="60"/>
    </row>
    <row r="78051" spans="1:2" x14ac:dyDescent="0.2">
      <c r="A78051" s="47"/>
      <c r="B78051" s="60"/>
    </row>
    <row r="78052" spans="1:2" x14ac:dyDescent="0.2">
      <c r="A78052" s="47"/>
      <c r="B78052" s="60"/>
    </row>
    <row r="78053" spans="1:2" x14ac:dyDescent="0.2">
      <c r="A78053" s="47"/>
      <c r="B78053" s="60"/>
    </row>
    <row r="78054" spans="1:2" x14ac:dyDescent="0.2">
      <c r="A78054" s="47"/>
      <c r="B78054" s="60"/>
    </row>
    <row r="78055" spans="1:2" x14ac:dyDescent="0.2">
      <c r="A78055" s="47"/>
      <c r="B78055" s="60"/>
    </row>
    <row r="78056" spans="1:2" x14ac:dyDescent="0.2">
      <c r="A78056" s="47"/>
      <c r="B78056" s="60"/>
    </row>
    <row r="78057" spans="1:2" x14ac:dyDescent="0.2">
      <c r="A78057" s="47"/>
      <c r="B78057" s="60"/>
    </row>
    <row r="78058" spans="1:2" x14ac:dyDescent="0.2">
      <c r="A78058" s="47"/>
      <c r="B78058" s="60"/>
    </row>
    <row r="78059" spans="1:2" x14ac:dyDescent="0.2">
      <c r="A78059" s="47"/>
      <c r="B78059" s="60"/>
    </row>
    <row r="78060" spans="1:2" x14ac:dyDescent="0.2">
      <c r="A78060" s="47"/>
      <c r="B78060" s="60"/>
    </row>
    <row r="78061" spans="1:2" x14ac:dyDescent="0.2">
      <c r="A78061" s="47"/>
      <c r="B78061" s="60"/>
    </row>
    <row r="78062" spans="1:2" x14ac:dyDescent="0.2">
      <c r="A78062" s="47"/>
      <c r="B78062" s="60"/>
    </row>
    <row r="78063" spans="1:2" x14ac:dyDescent="0.2">
      <c r="A78063" s="47"/>
      <c r="B78063" s="60"/>
    </row>
    <row r="78064" spans="1:2" x14ac:dyDescent="0.2">
      <c r="A78064" s="47"/>
      <c r="B78064" s="60"/>
    </row>
    <row r="78065" spans="1:2" x14ac:dyDescent="0.2">
      <c r="A78065" s="47"/>
      <c r="B78065" s="60"/>
    </row>
    <row r="78066" spans="1:2" x14ac:dyDescent="0.2">
      <c r="A78066" s="47"/>
      <c r="B78066" s="60"/>
    </row>
    <row r="78067" spans="1:2" x14ac:dyDescent="0.2">
      <c r="A78067" s="47"/>
      <c r="B78067" s="60"/>
    </row>
    <row r="78068" spans="1:2" x14ac:dyDescent="0.2">
      <c r="A78068" s="47"/>
      <c r="B78068" s="60"/>
    </row>
    <row r="78069" spans="1:2" x14ac:dyDescent="0.2">
      <c r="A78069" s="47"/>
      <c r="B78069" s="60"/>
    </row>
    <row r="78070" spans="1:2" x14ac:dyDescent="0.2">
      <c r="A78070" s="47"/>
      <c r="B78070" s="60"/>
    </row>
    <row r="78071" spans="1:2" x14ac:dyDescent="0.2">
      <c r="A78071" s="47"/>
      <c r="B78071" s="60"/>
    </row>
    <row r="78072" spans="1:2" x14ac:dyDescent="0.2">
      <c r="A78072" s="47"/>
      <c r="B78072" s="60"/>
    </row>
    <row r="78073" spans="1:2" x14ac:dyDescent="0.2">
      <c r="A78073" s="47"/>
      <c r="B78073" s="60"/>
    </row>
    <row r="78074" spans="1:2" x14ac:dyDescent="0.2">
      <c r="A78074" s="47"/>
      <c r="B78074" s="60"/>
    </row>
    <row r="78075" spans="1:2" x14ac:dyDescent="0.2">
      <c r="A78075" s="47"/>
      <c r="B78075" s="60"/>
    </row>
    <row r="78076" spans="1:2" x14ac:dyDescent="0.2">
      <c r="A78076" s="47"/>
      <c r="B78076" s="60"/>
    </row>
    <row r="78077" spans="1:2" x14ac:dyDescent="0.2">
      <c r="A78077" s="47"/>
      <c r="B78077" s="60"/>
    </row>
    <row r="78078" spans="1:2" x14ac:dyDescent="0.2">
      <c r="A78078" s="47"/>
      <c r="B78078" s="60"/>
    </row>
    <row r="78079" spans="1:2" x14ac:dyDescent="0.2">
      <c r="A78079" s="47"/>
      <c r="B78079" s="60"/>
    </row>
    <row r="78080" spans="1:2" x14ac:dyDescent="0.2">
      <c r="A78080" s="47"/>
      <c r="B78080" s="60"/>
    </row>
    <row r="78081" spans="1:2" x14ac:dyDescent="0.2">
      <c r="A78081" s="47"/>
      <c r="B78081" s="60"/>
    </row>
    <row r="78082" spans="1:2" x14ac:dyDescent="0.2">
      <c r="A78082" s="47"/>
      <c r="B78082" s="60"/>
    </row>
    <row r="78083" spans="1:2" x14ac:dyDescent="0.2">
      <c r="A78083" s="47"/>
      <c r="B78083" s="60"/>
    </row>
    <row r="78084" spans="1:2" x14ac:dyDescent="0.2">
      <c r="A78084" s="47"/>
      <c r="B78084" s="60"/>
    </row>
    <row r="78085" spans="1:2" x14ac:dyDescent="0.2">
      <c r="A78085" s="47"/>
      <c r="B78085" s="60"/>
    </row>
    <row r="78086" spans="1:2" x14ac:dyDescent="0.2">
      <c r="A78086" s="47"/>
      <c r="B78086" s="60"/>
    </row>
    <row r="78087" spans="1:2" x14ac:dyDescent="0.2">
      <c r="A78087" s="47"/>
      <c r="B78087" s="60"/>
    </row>
    <row r="78088" spans="1:2" x14ac:dyDescent="0.2">
      <c r="A78088" s="47"/>
      <c r="B78088" s="60"/>
    </row>
    <row r="78089" spans="1:2" x14ac:dyDescent="0.2">
      <c r="A78089" s="47"/>
      <c r="B78089" s="60"/>
    </row>
    <row r="78090" spans="1:2" x14ac:dyDescent="0.2">
      <c r="A78090" s="47"/>
      <c r="B78090" s="60"/>
    </row>
    <row r="78091" spans="1:2" x14ac:dyDescent="0.2">
      <c r="A78091" s="47"/>
      <c r="B78091" s="60"/>
    </row>
    <row r="78092" spans="1:2" x14ac:dyDescent="0.2">
      <c r="A78092" s="47"/>
      <c r="B78092" s="60"/>
    </row>
    <row r="78093" spans="1:2" x14ac:dyDescent="0.2">
      <c r="A78093" s="47"/>
      <c r="B78093" s="60"/>
    </row>
    <row r="78094" spans="1:2" x14ac:dyDescent="0.2">
      <c r="A78094" s="47"/>
      <c r="B78094" s="60"/>
    </row>
    <row r="78095" spans="1:2" x14ac:dyDescent="0.2">
      <c r="A78095" s="47"/>
      <c r="B78095" s="60"/>
    </row>
    <row r="78096" spans="1:2" x14ac:dyDescent="0.2">
      <c r="A78096" s="47"/>
      <c r="B78096" s="60"/>
    </row>
    <row r="78097" spans="1:2" x14ac:dyDescent="0.2">
      <c r="A78097" s="47"/>
      <c r="B78097" s="60"/>
    </row>
    <row r="78098" spans="1:2" x14ac:dyDescent="0.2">
      <c r="A78098" s="47"/>
      <c r="B78098" s="60"/>
    </row>
    <row r="78099" spans="1:2" x14ac:dyDescent="0.2">
      <c r="A78099" s="47"/>
      <c r="B78099" s="60"/>
    </row>
    <row r="78100" spans="1:2" x14ac:dyDescent="0.2">
      <c r="A78100" s="47"/>
      <c r="B78100" s="60"/>
    </row>
    <row r="78101" spans="1:2" x14ac:dyDescent="0.2">
      <c r="A78101" s="47"/>
      <c r="B78101" s="60"/>
    </row>
    <row r="78102" spans="1:2" x14ac:dyDescent="0.2">
      <c r="A78102" s="47"/>
      <c r="B78102" s="60"/>
    </row>
    <row r="78103" spans="1:2" x14ac:dyDescent="0.2">
      <c r="A78103" s="47"/>
      <c r="B78103" s="60"/>
    </row>
    <row r="78104" spans="1:2" x14ac:dyDescent="0.2">
      <c r="A78104" s="47"/>
      <c r="B78104" s="60"/>
    </row>
    <row r="78105" spans="1:2" x14ac:dyDescent="0.2">
      <c r="A78105" s="47"/>
      <c r="B78105" s="60"/>
    </row>
    <row r="78106" spans="1:2" x14ac:dyDescent="0.2">
      <c r="A78106" s="47"/>
      <c r="B78106" s="60"/>
    </row>
    <row r="78107" spans="1:2" x14ac:dyDescent="0.2">
      <c r="A78107" s="47"/>
      <c r="B78107" s="60"/>
    </row>
    <row r="78108" spans="1:2" x14ac:dyDescent="0.2">
      <c r="A78108" s="47"/>
      <c r="B78108" s="60"/>
    </row>
    <row r="78109" spans="1:2" x14ac:dyDescent="0.2">
      <c r="A78109" s="47"/>
      <c r="B78109" s="60"/>
    </row>
    <row r="78110" spans="1:2" x14ac:dyDescent="0.2">
      <c r="A78110" s="47"/>
      <c r="B78110" s="60"/>
    </row>
    <row r="78111" spans="1:2" x14ac:dyDescent="0.2">
      <c r="A78111" s="47"/>
      <c r="B78111" s="60"/>
    </row>
    <row r="78112" spans="1:2" x14ac:dyDescent="0.2">
      <c r="A78112" s="47"/>
      <c r="B78112" s="60"/>
    </row>
    <row r="78113" spans="1:2" x14ac:dyDescent="0.2">
      <c r="A78113" s="47"/>
      <c r="B78113" s="60"/>
    </row>
    <row r="78114" spans="1:2" x14ac:dyDescent="0.2">
      <c r="A78114" s="47"/>
      <c r="B78114" s="60"/>
    </row>
    <row r="78115" spans="1:2" x14ac:dyDescent="0.2">
      <c r="A78115" s="47"/>
      <c r="B78115" s="60"/>
    </row>
    <row r="78116" spans="1:2" x14ac:dyDescent="0.2">
      <c r="A78116" s="47"/>
      <c r="B78116" s="60"/>
    </row>
    <row r="78117" spans="1:2" x14ac:dyDescent="0.2">
      <c r="A78117" s="47"/>
      <c r="B78117" s="60"/>
    </row>
    <row r="78118" spans="1:2" x14ac:dyDescent="0.2">
      <c r="A78118" s="47"/>
      <c r="B78118" s="60"/>
    </row>
    <row r="78119" spans="1:2" x14ac:dyDescent="0.2">
      <c r="A78119" s="47"/>
      <c r="B78119" s="60"/>
    </row>
    <row r="78120" spans="1:2" x14ac:dyDescent="0.2">
      <c r="A78120" s="47"/>
      <c r="B78120" s="60"/>
    </row>
    <row r="78121" spans="1:2" x14ac:dyDescent="0.2">
      <c r="A78121" s="47"/>
      <c r="B78121" s="60"/>
    </row>
    <row r="78122" spans="1:2" x14ac:dyDescent="0.2">
      <c r="A78122" s="47"/>
      <c r="B78122" s="60"/>
    </row>
    <row r="78123" spans="1:2" x14ac:dyDescent="0.2">
      <c r="A78123" s="47"/>
      <c r="B78123" s="60"/>
    </row>
    <row r="78124" spans="1:2" x14ac:dyDescent="0.2">
      <c r="A78124" s="47"/>
      <c r="B78124" s="60"/>
    </row>
    <row r="78125" spans="1:2" x14ac:dyDescent="0.2">
      <c r="A78125" s="47"/>
      <c r="B78125" s="60"/>
    </row>
    <row r="78126" spans="1:2" x14ac:dyDescent="0.2">
      <c r="A78126" s="47"/>
      <c r="B78126" s="60"/>
    </row>
    <row r="78127" spans="1:2" x14ac:dyDescent="0.2">
      <c r="A78127" s="47"/>
      <c r="B78127" s="60"/>
    </row>
    <row r="78128" spans="1:2" x14ac:dyDescent="0.2">
      <c r="A78128" s="47"/>
      <c r="B78128" s="60"/>
    </row>
    <row r="78129" spans="1:2" x14ac:dyDescent="0.2">
      <c r="A78129" s="47"/>
      <c r="B78129" s="60"/>
    </row>
    <row r="78130" spans="1:2" x14ac:dyDescent="0.2">
      <c r="A78130" s="47"/>
      <c r="B78130" s="60"/>
    </row>
    <row r="78131" spans="1:2" x14ac:dyDescent="0.2">
      <c r="A78131" s="47"/>
      <c r="B78131" s="60"/>
    </row>
    <row r="78132" spans="1:2" x14ac:dyDescent="0.2">
      <c r="A78132" s="47"/>
      <c r="B78132" s="60"/>
    </row>
    <row r="78133" spans="1:2" x14ac:dyDescent="0.2">
      <c r="A78133" s="47"/>
      <c r="B78133" s="60"/>
    </row>
    <row r="78134" spans="1:2" x14ac:dyDescent="0.2">
      <c r="A78134" s="47"/>
      <c r="B78134" s="60"/>
    </row>
    <row r="78135" spans="1:2" x14ac:dyDescent="0.2">
      <c r="A78135" s="47"/>
      <c r="B78135" s="60"/>
    </row>
    <row r="78136" spans="1:2" x14ac:dyDescent="0.2">
      <c r="A78136" s="47"/>
      <c r="B78136" s="60"/>
    </row>
    <row r="78137" spans="1:2" x14ac:dyDescent="0.2">
      <c r="A78137" s="47"/>
      <c r="B78137" s="60"/>
    </row>
    <row r="78138" spans="1:2" x14ac:dyDescent="0.2">
      <c r="A78138" s="47"/>
      <c r="B78138" s="60"/>
    </row>
    <row r="78139" spans="1:2" x14ac:dyDescent="0.2">
      <c r="A78139" s="47"/>
      <c r="B78139" s="60"/>
    </row>
    <row r="78140" spans="1:2" x14ac:dyDescent="0.2">
      <c r="A78140" s="47"/>
      <c r="B78140" s="60"/>
    </row>
    <row r="78141" spans="1:2" x14ac:dyDescent="0.2">
      <c r="A78141" s="47"/>
      <c r="B78141" s="60"/>
    </row>
    <row r="78142" spans="1:2" x14ac:dyDescent="0.2">
      <c r="A78142" s="47"/>
      <c r="B78142" s="60"/>
    </row>
    <row r="78143" spans="1:2" x14ac:dyDescent="0.2">
      <c r="A78143" s="47"/>
      <c r="B78143" s="60"/>
    </row>
    <row r="78144" spans="1:2" x14ac:dyDescent="0.2">
      <c r="A78144" s="47"/>
      <c r="B78144" s="60"/>
    </row>
    <row r="78145" spans="1:2" x14ac:dyDescent="0.2">
      <c r="A78145" s="47"/>
      <c r="B78145" s="60"/>
    </row>
    <row r="78146" spans="1:2" x14ac:dyDescent="0.2">
      <c r="A78146" s="47"/>
      <c r="B78146" s="60"/>
    </row>
    <row r="78147" spans="1:2" x14ac:dyDescent="0.2">
      <c r="A78147" s="47"/>
      <c r="B78147" s="60"/>
    </row>
    <row r="78148" spans="1:2" x14ac:dyDescent="0.2">
      <c r="A78148" s="47"/>
      <c r="B78148" s="60"/>
    </row>
    <row r="78149" spans="1:2" x14ac:dyDescent="0.2">
      <c r="A78149" s="47"/>
      <c r="B78149" s="60"/>
    </row>
    <row r="78150" spans="1:2" x14ac:dyDescent="0.2">
      <c r="A78150" s="47"/>
      <c r="B78150" s="60"/>
    </row>
    <row r="78151" spans="1:2" x14ac:dyDescent="0.2">
      <c r="A78151" s="47"/>
      <c r="B78151" s="60"/>
    </row>
    <row r="78152" spans="1:2" x14ac:dyDescent="0.2">
      <c r="A78152" s="47"/>
      <c r="B78152" s="60"/>
    </row>
    <row r="78153" spans="1:2" x14ac:dyDescent="0.2">
      <c r="A78153" s="47"/>
      <c r="B78153" s="60"/>
    </row>
    <row r="78154" spans="1:2" x14ac:dyDescent="0.2">
      <c r="A78154" s="47"/>
      <c r="B78154" s="60"/>
    </row>
    <row r="78155" spans="1:2" x14ac:dyDescent="0.2">
      <c r="A78155" s="47"/>
      <c r="B78155" s="60"/>
    </row>
    <row r="78156" spans="1:2" x14ac:dyDescent="0.2">
      <c r="A78156" s="47"/>
      <c r="B78156" s="60"/>
    </row>
    <row r="78157" spans="1:2" x14ac:dyDescent="0.2">
      <c r="A78157" s="47"/>
      <c r="B78157" s="60"/>
    </row>
    <row r="78158" spans="1:2" x14ac:dyDescent="0.2">
      <c r="A78158" s="47"/>
      <c r="B78158" s="60"/>
    </row>
    <row r="78159" spans="1:2" x14ac:dyDescent="0.2">
      <c r="A78159" s="47"/>
      <c r="B78159" s="60"/>
    </row>
    <row r="78160" spans="1:2" x14ac:dyDescent="0.2">
      <c r="A78160" s="47"/>
      <c r="B78160" s="60"/>
    </row>
    <row r="78161" spans="1:2" x14ac:dyDescent="0.2">
      <c r="A78161" s="47"/>
      <c r="B78161" s="60"/>
    </row>
    <row r="78162" spans="1:2" x14ac:dyDescent="0.2">
      <c r="A78162" s="47"/>
      <c r="B78162" s="60"/>
    </row>
    <row r="78163" spans="1:2" x14ac:dyDescent="0.2">
      <c r="A78163" s="47"/>
      <c r="B78163" s="60"/>
    </row>
    <row r="78164" spans="1:2" x14ac:dyDescent="0.2">
      <c r="A78164" s="47"/>
      <c r="B78164" s="60"/>
    </row>
    <row r="78165" spans="1:2" x14ac:dyDescent="0.2">
      <c r="A78165" s="47"/>
      <c r="B78165" s="60"/>
    </row>
    <row r="78166" spans="1:2" x14ac:dyDescent="0.2">
      <c r="A78166" s="47"/>
      <c r="B78166" s="60"/>
    </row>
    <row r="78167" spans="1:2" x14ac:dyDescent="0.2">
      <c r="A78167" s="47"/>
      <c r="B78167" s="60"/>
    </row>
    <row r="78168" spans="1:2" x14ac:dyDescent="0.2">
      <c r="A78168" s="47"/>
      <c r="B78168" s="60"/>
    </row>
    <row r="78169" spans="1:2" x14ac:dyDescent="0.2">
      <c r="A78169" s="47"/>
      <c r="B78169" s="60"/>
    </row>
    <row r="78170" spans="1:2" x14ac:dyDescent="0.2">
      <c r="A78170" s="47"/>
      <c r="B78170" s="60"/>
    </row>
    <row r="78171" spans="1:2" x14ac:dyDescent="0.2">
      <c r="A78171" s="47"/>
      <c r="B78171" s="60"/>
    </row>
    <row r="78172" spans="1:2" x14ac:dyDescent="0.2">
      <c r="A78172" s="47"/>
      <c r="B78172" s="60"/>
    </row>
    <row r="78173" spans="1:2" x14ac:dyDescent="0.2">
      <c r="A78173" s="47"/>
      <c r="B78173" s="60"/>
    </row>
    <row r="78174" spans="1:2" x14ac:dyDescent="0.2">
      <c r="A78174" s="47"/>
      <c r="B78174" s="60"/>
    </row>
    <row r="78175" spans="1:2" x14ac:dyDescent="0.2">
      <c r="A78175" s="47"/>
      <c r="B78175" s="60"/>
    </row>
    <row r="78176" spans="1:2" x14ac:dyDescent="0.2">
      <c r="A78176" s="47"/>
      <c r="B78176" s="60"/>
    </row>
    <row r="78177" spans="1:2" x14ac:dyDescent="0.2">
      <c r="A78177" s="47"/>
      <c r="B78177" s="60"/>
    </row>
    <row r="78178" spans="1:2" x14ac:dyDescent="0.2">
      <c r="A78178" s="47"/>
      <c r="B78178" s="60"/>
    </row>
    <row r="78179" spans="1:2" x14ac:dyDescent="0.2">
      <c r="A78179" s="47"/>
      <c r="B78179" s="60"/>
    </row>
    <row r="78180" spans="1:2" x14ac:dyDescent="0.2">
      <c r="A78180" s="47"/>
      <c r="B78180" s="60"/>
    </row>
    <row r="78181" spans="1:2" x14ac:dyDescent="0.2">
      <c r="A78181" s="47"/>
      <c r="B78181" s="60"/>
    </row>
    <row r="78182" spans="1:2" x14ac:dyDescent="0.2">
      <c r="A78182" s="47"/>
      <c r="B78182" s="60"/>
    </row>
    <row r="78183" spans="1:2" x14ac:dyDescent="0.2">
      <c r="A78183" s="47"/>
      <c r="B78183" s="60"/>
    </row>
    <row r="78184" spans="1:2" x14ac:dyDescent="0.2">
      <c r="A78184" s="47"/>
      <c r="B78184" s="60"/>
    </row>
    <row r="78185" spans="1:2" x14ac:dyDescent="0.2">
      <c r="A78185" s="47"/>
      <c r="B78185" s="60"/>
    </row>
    <row r="78186" spans="1:2" x14ac:dyDescent="0.2">
      <c r="A78186" s="47"/>
      <c r="B78186" s="60"/>
    </row>
    <row r="78187" spans="1:2" x14ac:dyDescent="0.2">
      <c r="A78187" s="47"/>
      <c r="B78187" s="60"/>
    </row>
    <row r="78188" spans="1:2" x14ac:dyDescent="0.2">
      <c r="A78188" s="47"/>
      <c r="B78188" s="60"/>
    </row>
    <row r="78189" spans="1:2" x14ac:dyDescent="0.2">
      <c r="A78189" s="47"/>
      <c r="B78189" s="60"/>
    </row>
    <row r="78190" spans="1:2" x14ac:dyDescent="0.2">
      <c r="A78190" s="47"/>
      <c r="B78190" s="60"/>
    </row>
    <row r="78191" spans="1:2" x14ac:dyDescent="0.2">
      <c r="A78191" s="47"/>
      <c r="B78191" s="60"/>
    </row>
    <row r="78192" spans="1:2" x14ac:dyDescent="0.2">
      <c r="A78192" s="47"/>
      <c r="B78192" s="60"/>
    </row>
    <row r="78193" spans="1:2" x14ac:dyDescent="0.2">
      <c r="A78193" s="47"/>
      <c r="B78193" s="60"/>
    </row>
    <row r="78194" spans="1:2" x14ac:dyDescent="0.2">
      <c r="A78194" s="47"/>
      <c r="B78194" s="60"/>
    </row>
    <row r="78195" spans="1:2" x14ac:dyDescent="0.2">
      <c r="A78195" s="47"/>
      <c r="B78195" s="60"/>
    </row>
    <row r="78196" spans="1:2" x14ac:dyDescent="0.2">
      <c r="A78196" s="47"/>
      <c r="B78196" s="60"/>
    </row>
    <row r="78197" spans="1:2" x14ac:dyDescent="0.2">
      <c r="A78197" s="47"/>
      <c r="B78197" s="60"/>
    </row>
    <row r="78198" spans="1:2" x14ac:dyDescent="0.2">
      <c r="A78198" s="47"/>
      <c r="B78198" s="60"/>
    </row>
    <row r="78199" spans="1:2" x14ac:dyDescent="0.2">
      <c r="A78199" s="47"/>
      <c r="B78199" s="60"/>
    </row>
    <row r="78200" spans="1:2" x14ac:dyDescent="0.2">
      <c r="A78200" s="47"/>
      <c r="B78200" s="60"/>
    </row>
    <row r="78201" spans="1:2" x14ac:dyDescent="0.2">
      <c r="A78201" s="47"/>
      <c r="B78201" s="60"/>
    </row>
    <row r="78202" spans="1:2" x14ac:dyDescent="0.2">
      <c r="A78202" s="47"/>
      <c r="B78202" s="60"/>
    </row>
    <row r="78203" spans="1:2" x14ac:dyDescent="0.2">
      <c r="A78203" s="47"/>
      <c r="B78203" s="60"/>
    </row>
    <row r="78204" spans="1:2" x14ac:dyDescent="0.2">
      <c r="A78204" s="47"/>
      <c r="B78204" s="60"/>
    </row>
    <row r="78205" spans="1:2" x14ac:dyDescent="0.2">
      <c r="A78205" s="47"/>
      <c r="B78205" s="60"/>
    </row>
    <row r="78206" spans="1:2" x14ac:dyDescent="0.2">
      <c r="A78206" s="47"/>
      <c r="B78206" s="60"/>
    </row>
    <row r="78207" spans="1:2" x14ac:dyDescent="0.2">
      <c r="A78207" s="47"/>
      <c r="B78207" s="60"/>
    </row>
    <row r="78208" spans="1:2" x14ac:dyDescent="0.2">
      <c r="A78208" s="47"/>
      <c r="B78208" s="60"/>
    </row>
    <row r="78209" spans="1:2" x14ac:dyDescent="0.2">
      <c r="A78209" s="47"/>
      <c r="B78209" s="60"/>
    </row>
    <row r="78210" spans="1:2" x14ac:dyDescent="0.2">
      <c r="A78210" s="47"/>
      <c r="B78210" s="60"/>
    </row>
    <row r="78211" spans="1:2" x14ac:dyDescent="0.2">
      <c r="A78211" s="47"/>
      <c r="B78211" s="60"/>
    </row>
    <row r="78212" spans="1:2" x14ac:dyDescent="0.2">
      <c r="A78212" s="47"/>
      <c r="B78212" s="60"/>
    </row>
    <row r="78213" spans="1:2" x14ac:dyDescent="0.2">
      <c r="A78213" s="47"/>
      <c r="B78213" s="60"/>
    </row>
    <row r="78214" spans="1:2" x14ac:dyDescent="0.2">
      <c r="A78214" s="47"/>
      <c r="B78214" s="60"/>
    </row>
    <row r="78215" spans="1:2" x14ac:dyDescent="0.2">
      <c r="A78215" s="47"/>
      <c r="B78215" s="60"/>
    </row>
    <row r="78216" spans="1:2" x14ac:dyDescent="0.2">
      <c r="A78216" s="47"/>
      <c r="B78216" s="60"/>
    </row>
    <row r="78217" spans="1:2" x14ac:dyDescent="0.2">
      <c r="A78217" s="47"/>
      <c r="B78217" s="60"/>
    </row>
    <row r="78218" spans="1:2" x14ac:dyDescent="0.2">
      <c r="A78218" s="47"/>
      <c r="B78218" s="60"/>
    </row>
    <row r="78219" spans="1:2" x14ac:dyDescent="0.2">
      <c r="A78219" s="47"/>
      <c r="B78219" s="60"/>
    </row>
    <row r="78220" spans="1:2" x14ac:dyDescent="0.2">
      <c r="A78220" s="47"/>
      <c r="B78220" s="60"/>
    </row>
    <row r="78221" spans="1:2" x14ac:dyDescent="0.2">
      <c r="A78221" s="47"/>
      <c r="B78221" s="60"/>
    </row>
    <row r="78222" spans="1:2" x14ac:dyDescent="0.2">
      <c r="A78222" s="47"/>
      <c r="B78222" s="60"/>
    </row>
    <row r="78223" spans="1:2" x14ac:dyDescent="0.2">
      <c r="A78223" s="47"/>
      <c r="B78223" s="60"/>
    </row>
    <row r="78224" spans="1:2" x14ac:dyDescent="0.2">
      <c r="A78224" s="47"/>
      <c r="B78224" s="60"/>
    </row>
    <row r="78225" spans="1:2" x14ac:dyDescent="0.2">
      <c r="A78225" s="47"/>
      <c r="B78225" s="60"/>
    </row>
    <row r="78226" spans="1:2" x14ac:dyDescent="0.2">
      <c r="A78226" s="47"/>
      <c r="B78226" s="60"/>
    </row>
    <row r="78227" spans="1:2" x14ac:dyDescent="0.2">
      <c r="A78227" s="47"/>
      <c r="B78227" s="60"/>
    </row>
    <row r="78228" spans="1:2" x14ac:dyDescent="0.2">
      <c r="A78228" s="47"/>
      <c r="B78228" s="60"/>
    </row>
    <row r="78229" spans="1:2" x14ac:dyDescent="0.2">
      <c r="A78229" s="47"/>
      <c r="B78229" s="60"/>
    </row>
    <row r="78230" spans="1:2" x14ac:dyDescent="0.2">
      <c r="A78230" s="47"/>
      <c r="B78230" s="60"/>
    </row>
    <row r="78231" spans="1:2" x14ac:dyDescent="0.2">
      <c r="A78231" s="47"/>
      <c r="B78231" s="60"/>
    </row>
    <row r="78232" spans="1:2" x14ac:dyDescent="0.2">
      <c r="A78232" s="47"/>
      <c r="B78232" s="60"/>
    </row>
    <row r="78233" spans="1:2" x14ac:dyDescent="0.2">
      <c r="A78233" s="47"/>
      <c r="B78233" s="60"/>
    </row>
    <row r="78234" spans="1:2" x14ac:dyDescent="0.2">
      <c r="A78234" s="47"/>
      <c r="B78234" s="60"/>
    </row>
    <row r="78235" spans="1:2" x14ac:dyDescent="0.2">
      <c r="A78235" s="47"/>
      <c r="B78235" s="60"/>
    </row>
    <row r="78236" spans="1:2" x14ac:dyDescent="0.2">
      <c r="A78236" s="47"/>
      <c r="B78236" s="60"/>
    </row>
    <row r="78237" spans="1:2" x14ac:dyDescent="0.2">
      <c r="A78237" s="47"/>
      <c r="B78237" s="60"/>
    </row>
    <row r="78238" spans="1:2" x14ac:dyDescent="0.2">
      <c r="A78238" s="47"/>
      <c r="B78238" s="60"/>
    </row>
    <row r="78239" spans="1:2" x14ac:dyDescent="0.2">
      <c r="A78239" s="47"/>
      <c r="B78239" s="60"/>
    </row>
    <row r="78240" spans="1:2" x14ac:dyDescent="0.2">
      <c r="A78240" s="47"/>
      <c r="B78240" s="60"/>
    </row>
    <row r="78241" spans="1:2" x14ac:dyDescent="0.2">
      <c r="A78241" s="47"/>
      <c r="B78241" s="60"/>
    </row>
    <row r="78242" spans="1:2" x14ac:dyDescent="0.2">
      <c r="A78242" s="47"/>
      <c r="B78242" s="60"/>
    </row>
    <row r="78243" spans="1:2" x14ac:dyDescent="0.2">
      <c r="A78243" s="47"/>
      <c r="B78243" s="60"/>
    </row>
    <row r="78244" spans="1:2" x14ac:dyDescent="0.2">
      <c r="A78244" s="47"/>
      <c r="B78244" s="60"/>
    </row>
    <row r="78245" spans="1:2" x14ac:dyDescent="0.2">
      <c r="A78245" s="47"/>
      <c r="B78245" s="60"/>
    </row>
    <row r="78246" spans="1:2" x14ac:dyDescent="0.2">
      <c r="A78246" s="47"/>
      <c r="B78246" s="60"/>
    </row>
    <row r="78247" spans="1:2" x14ac:dyDescent="0.2">
      <c r="A78247" s="47"/>
      <c r="B78247" s="60"/>
    </row>
    <row r="78248" spans="1:2" x14ac:dyDescent="0.2">
      <c r="A78248" s="47"/>
      <c r="B78248" s="60"/>
    </row>
    <row r="78249" spans="1:2" x14ac:dyDescent="0.2">
      <c r="A78249" s="47"/>
      <c r="B78249" s="60"/>
    </row>
    <row r="78250" spans="1:2" x14ac:dyDescent="0.2">
      <c r="A78250" s="47"/>
      <c r="B78250" s="60"/>
    </row>
    <row r="78251" spans="1:2" x14ac:dyDescent="0.2">
      <c r="A78251" s="47"/>
      <c r="B78251" s="60"/>
    </row>
    <row r="78252" spans="1:2" x14ac:dyDescent="0.2">
      <c r="A78252" s="47"/>
      <c r="B78252" s="60"/>
    </row>
    <row r="78253" spans="1:2" x14ac:dyDescent="0.2">
      <c r="A78253" s="47"/>
      <c r="B78253" s="60"/>
    </row>
    <row r="78254" spans="1:2" x14ac:dyDescent="0.2">
      <c r="A78254" s="47"/>
      <c r="B78254" s="60"/>
    </row>
    <row r="78255" spans="1:2" x14ac:dyDescent="0.2">
      <c r="A78255" s="47"/>
      <c r="B78255" s="60"/>
    </row>
    <row r="78256" spans="1:2" x14ac:dyDescent="0.2">
      <c r="A78256" s="47"/>
      <c r="B78256" s="60"/>
    </row>
    <row r="78257" spans="1:2" x14ac:dyDescent="0.2">
      <c r="A78257" s="47"/>
      <c r="B78257" s="60"/>
    </row>
    <row r="78258" spans="1:2" x14ac:dyDescent="0.2">
      <c r="A78258" s="47"/>
      <c r="B78258" s="60"/>
    </row>
    <row r="78259" spans="1:2" x14ac:dyDescent="0.2">
      <c r="A78259" s="47"/>
      <c r="B78259" s="60"/>
    </row>
    <row r="78260" spans="1:2" x14ac:dyDescent="0.2">
      <c r="A78260" s="47"/>
      <c r="B78260" s="60"/>
    </row>
    <row r="78261" spans="1:2" x14ac:dyDescent="0.2">
      <c r="A78261" s="47"/>
      <c r="B78261" s="60"/>
    </row>
    <row r="78262" spans="1:2" x14ac:dyDescent="0.2">
      <c r="A78262" s="47"/>
      <c r="B78262" s="60"/>
    </row>
    <row r="78263" spans="1:2" x14ac:dyDescent="0.2">
      <c r="A78263" s="47"/>
      <c r="B78263" s="60"/>
    </row>
    <row r="78264" spans="1:2" x14ac:dyDescent="0.2">
      <c r="A78264" s="47"/>
      <c r="B78264" s="60"/>
    </row>
    <row r="78265" spans="1:2" x14ac:dyDescent="0.2">
      <c r="A78265" s="47"/>
      <c r="B78265" s="60"/>
    </row>
    <row r="78266" spans="1:2" x14ac:dyDescent="0.2">
      <c r="A78266" s="47"/>
      <c r="B78266" s="60"/>
    </row>
    <row r="78267" spans="1:2" x14ac:dyDescent="0.2">
      <c r="A78267" s="47"/>
      <c r="B78267" s="60"/>
    </row>
    <row r="78268" spans="1:2" x14ac:dyDescent="0.2">
      <c r="A78268" s="47"/>
      <c r="B78268" s="60"/>
    </row>
    <row r="78269" spans="1:2" x14ac:dyDescent="0.2">
      <c r="A78269" s="47"/>
      <c r="B78269" s="60"/>
    </row>
    <row r="78270" spans="1:2" x14ac:dyDescent="0.2">
      <c r="A78270" s="47"/>
      <c r="B78270" s="60"/>
    </row>
    <row r="78271" spans="1:2" x14ac:dyDescent="0.2">
      <c r="A78271" s="47"/>
      <c r="B78271" s="60"/>
    </row>
    <row r="78272" spans="1:2" x14ac:dyDescent="0.2">
      <c r="A78272" s="47"/>
      <c r="B78272" s="60"/>
    </row>
    <row r="78273" spans="1:2" x14ac:dyDescent="0.2">
      <c r="A78273" s="47"/>
      <c r="B78273" s="60"/>
    </row>
    <row r="78274" spans="1:2" x14ac:dyDescent="0.2">
      <c r="A78274" s="47"/>
      <c r="B78274" s="60"/>
    </row>
    <row r="78275" spans="1:2" x14ac:dyDescent="0.2">
      <c r="A78275" s="47"/>
      <c r="B78275" s="60"/>
    </row>
    <row r="78276" spans="1:2" x14ac:dyDescent="0.2">
      <c r="A78276" s="47"/>
      <c r="B78276" s="60"/>
    </row>
    <row r="78277" spans="1:2" x14ac:dyDescent="0.2">
      <c r="A78277" s="47"/>
      <c r="B78277" s="60"/>
    </row>
    <row r="78278" spans="1:2" x14ac:dyDescent="0.2">
      <c r="A78278" s="47"/>
      <c r="B78278" s="60"/>
    </row>
    <row r="78279" spans="1:2" x14ac:dyDescent="0.2">
      <c r="A78279" s="47"/>
      <c r="B78279" s="60"/>
    </row>
    <row r="78280" spans="1:2" x14ac:dyDescent="0.2">
      <c r="A78280" s="47"/>
      <c r="B78280" s="60"/>
    </row>
    <row r="78281" spans="1:2" x14ac:dyDescent="0.2">
      <c r="A78281" s="47"/>
      <c r="B78281" s="60"/>
    </row>
    <row r="78282" spans="1:2" x14ac:dyDescent="0.2">
      <c r="A78282" s="47"/>
      <c r="B78282" s="60"/>
    </row>
    <row r="78283" spans="1:2" x14ac:dyDescent="0.2">
      <c r="A78283" s="47"/>
      <c r="B78283" s="60"/>
    </row>
    <row r="78284" spans="1:2" x14ac:dyDescent="0.2">
      <c r="A78284" s="47"/>
      <c r="B78284" s="60"/>
    </row>
    <row r="78285" spans="1:2" x14ac:dyDescent="0.2">
      <c r="A78285" s="47"/>
      <c r="B78285" s="60"/>
    </row>
    <row r="78286" spans="1:2" x14ac:dyDescent="0.2">
      <c r="A78286" s="47"/>
      <c r="B78286" s="60"/>
    </row>
    <row r="78287" spans="1:2" x14ac:dyDescent="0.2">
      <c r="A78287" s="47"/>
      <c r="B78287" s="60"/>
    </row>
    <row r="78288" spans="1:2" x14ac:dyDescent="0.2">
      <c r="A78288" s="47"/>
      <c r="B78288" s="60"/>
    </row>
    <row r="78289" spans="1:2" x14ac:dyDescent="0.2">
      <c r="A78289" s="47"/>
      <c r="B78289" s="60"/>
    </row>
    <row r="78290" spans="1:2" x14ac:dyDescent="0.2">
      <c r="A78290" s="47"/>
      <c r="B78290" s="60"/>
    </row>
    <row r="78291" spans="1:2" x14ac:dyDescent="0.2">
      <c r="A78291" s="47"/>
      <c r="B78291" s="60"/>
    </row>
    <row r="78292" spans="1:2" x14ac:dyDescent="0.2">
      <c r="A78292" s="47"/>
      <c r="B78292" s="60"/>
    </row>
    <row r="78293" spans="1:2" x14ac:dyDescent="0.2">
      <c r="A78293" s="47"/>
      <c r="B78293" s="60"/>
    </row>
    <row r="78294" spans="1:2" x14ac:dyDescent="0.2">
      <c r="A78294" s="47"/>
      <c r="B78294" s="60"/>
    </row>
    <row r="78295" spans="1:2" x14ac:dyDescent="0.2">
      <c r="A78295" s="47"/>
      <c r="B78295" s="60"/>
    </row>
    <row r="78296" spans="1:2" x14ac:dyDescent="0.2">
      <c r="A78296" s="47"/>
      <c r="B78296" s="60"/>
    </row>
    <row r="78297" spans="1:2" x14ac:dyDescent="0.2">
      <c r="A78297" s="47"/>
      <c r="B78297" s="60"/>
    </row>
    <row r="78298" spans="1:2" x14ac:dyDescent="0.2">
      <c r="A78298" s="47"/>
      <c r="B78298" s="60"/>
    </row>
    <row r="78299" spans="1:2" x14ac:dyDescent="0.2">
      <c r="A78299" s="47"/>
      <c r="B78299" s="60"/>
    </row>
    <row r="78300" spans="1:2" x14ac:dyDescent="0.2">
      <c r="A78300" s="47"/>
      <c r="B78300" s="60"/>
    </row>
    <row r="78301" spans="1:2" x14ac:dyDescent="0.2">
      <c r="A78301" s="47"/>
      <c r="B78301" s="60"/>
    </row>
    <row r="78302" spans="1:2" x14ac:dyDescent="0.2">
      <c r="A78302" s="47"/>
      <c r="B78302" s="60"/>
    </row>
    <row r="78303" spans="1:2" x14ac:dyDescent="0.2">
      <c r="A78303" s="47"/>
      <c r="B78303" s="60"/>
    </row>
    <row r="78304" spans="1:2" x14ac:dyDescent="0.2">
      <c r="A78304" s="47"/>
      <c r="B78304" s="60"/>
    </row>
    <row r="78305" spans="1:2" x14ac:dyDescent="0.2">
      <c r="A78305" s="47"/>
      <c r="B78305" s="60"/>
    </row>
    <row r="78306" spans="1:2" x14ac:dyDescent="0.2">
      <c r="A78306" s="47"/>
      <c r="B78306" s="60"/>
    </row>
    <row r="78307" spans="1:2" x14ac:dyDescent="0.2">
      <c r="A78307" s="47"/>
      <c r="B78307" s="60"/>
    </row>
    <row r="78308" spans="1:2" x14ac:dyDescent="0.2">
      <c r="A78308" s="47"/>
      <c r="B78308" s="60"/>
    </row>
    <row r="78309" spans="1:2" x14ac:dyDescent="0.2">
      <c r="A78309" s="47"/>
      <c r="B78309" s="60"/>
    </row>
    <row r="78310" spans="1:2" x14ac:dyDescent="0.2">
      <c r="A78310" s="47"/>
      <c r="B78310" s="60"/>
    </row>
    <row r="78311" spans="1:2" x14ac:dyDescent="0.2">
      <c r="A78311" s="47"/>
      <c r="B78311" s="60"/>
    </row>
    <row r="78312" spans="1:2" x14ac:dyDescent="0.2">
      <c r="A78312" s="47"/>
      <c r="B78312" s="60"/>
    </row>
    <row r="78313" spans="1:2" x14ac:dyDescent="0.2">
      <c r="A78313" s="47"/>
      <c r="B78313" s="60"/>
    </row>
    <row r="78314" spans="1:2" x14ac:dyDescent="0.2">
      <c r="A78314" s="47"/>
      <c r="B78314" s="60"/>
    </row>
    <row r="78315" spans="1:2" x14ac:dyDescent="0.2">
      <c r="A78315" s="47"/>
      <c r="B78315" s="60"/>
    </row>
    <row r="78316" spans="1:2" x14ac:dyDescent="0.2">
      <c r="A78316" s="47"/>
      <c r="B78316" s="60"/>
    </row>
    <row r="78317" spans="1:2" x14ac:dyDescent="0.2">
      <c r="A78317" s="47"/>
      <c r="B78317" s="60"/>
    </row>
    <row r="78318" spans="1:2" x14ac:dyDescent="0.2">
      <c r="A78318" s="47"/>
      <c r="B78318" s="60"/>
    </row>
    <row r="78319" spans="1:2" x14ac:dyDescent="0.2">
      <c r="A78319" s="47"/>
      <c r="B78319" s="60"/>
    </row>
    <row r="78320" spans="1:2" x14ac:dyDescent="0.2">
      <c r="A78320" s="47"/>
      <c r="B78320" s="60"/>
    </row>
    <row r="78321" spans="1:2" x14ac:dyDescent="0.2">
      <c r="A78321" s="47"/>
      <c r="B78321" s="60"/>
    </row>
    <row r="78322" spans="1:2" x14ac:dyDescent="0.2">
      <c r="A78322" s="47"/>
      <c r="B78322" s="60"/>
    </row>
    <row r="78323" spans="1:2" x14ac:dyDescent="0.2">
      <c r="A78323" s="47"/>
      <c r="B78323" s="60"/>
    </row>
    <row r="78324" spans="1:2" x14ac:dyDescent="0.2">
      <c r="A78324" s="47"/>
      <c r="B78324" s="60"/>
    </row>
    <row r="78325" spans="1:2" x14ac:dyDescent="0.2">
      <c r="A78325" s="47"/>
      <c r="B78325" s="60"/>
    </row>
    <row r="78326" spans="1:2" x14ac:dyDescent="0.2">
      <c r="A78326" s="47"/>
      <c r="B78326" s="60"/>
    </row>
    <row r="78327" spans="1:2" x14ac:dyDescent="0.2">
      <c r="A78327" s="47"/>
      <c r="B78327" s="60"/>
    </row>
    <row r="78328" spans="1:2" x14ac:dyDescent="0.2">
      <c r="A78328" s="47"/>
      <c r="B78328" s="60"/>
    </row>
    <row r="78329" spans="1:2" x14ac:dyDescent="0.2">
      <c r="A78329" s="47"/>
      <c r="B78329" s="60"/>
    </row>
    <row r="78330" spans="1:2" x14ac:dyDescent="0.2">
      <c r="A78330" s="47"/>
      <c r="B78330" s="60"/>
    </row>
    <row r="78331" spans="1:2" x14ac:dyDescent="0.2">
      <c r="A78331" s="47"/>
      <c r="B78331" s="60"/>
    </row>
    <row r="78332" spans="1:2" x14ac:dyDescent="0.2">
      <c r="A78332" s="47"/>
      <c r="B78332" s="60"/>
    </row>
    <row r="78333" spans="1:2" x14ac:dyDescent="0.2">
      <c r="A78333" s="47"/>
      <c r="B78333" s="60"/>
    </row>
    <row r="78334" spans="1:2" x14ac:dyDescent="0.2">
      <c r="A78334" s="47"/>
      <c r="B78334" s="60"/>
    </row>
    <row r="78335" spans="1:2" x14ac:dyDescent="0.2">
      <c r="A78335" s="47"/>
      <c r="B78335" s="60"/>
    </row>
    <row r="78336" spans="1:2" x14ac:dyDescent="0.2">
      <c r="A78336" s="47"/>
      <c r="B78336" s="60"/>
    </row>
    <row r="78337" spans="1:2" x14ac:dyDescent="0.2">
      <c r="A78337" s="47"/>
      <c r="B78337" s="60"/>
    </row>
    <row r="78338" spans="1:2" x14ac:dyDescent="0.2">
      <c r="A78338" s="47"/>
      <c r="B78338" s="60"/>
    </row>
    <row r="78339" spans="1:2" x14ac:dyDescent="0.2">
      <c r="A78339" s="47"/>
      <c r="B78339" s="60"/>
    </row>
    <row r="78340" spans="1:2" x14ac:dyDescent="0.2">
      <c r="A78340" s="47"/>
      <c r="B78340" s="60"/>
    </row>
    <row r="78341" spans="1:2" x14ac:dyDescent="0.2">
      <c r="A78341" s="47"/>
      <c r="B78341" s="60"/>
    </row>
    <row r="78342" spans="1:2" x14ac:dyDescent="0.2">
      <c r="A78342" s="47"/>
      <c r="B78342" s="60"/>
    </row>
    <row r="78343" spans="1:2" x14ac:dyDescent="0.2">
      <c r="A78343" s="47"/>
      <c r="B78343" s="60"/>
    </row>
    <row r="78344" spans="1:2" x14ac:dyDescent="0.2">
      <c r="A78344" s="47"/>
      <c r="B78344" s="60"/>
    </row>
    <row r="78345" spans="1:2" x14ac:dyDescent="0.2">
      <c r="A78345" s="47"/>
      <c r="B78345" s="60"/>
    </row>
    <row r="78346" spans="1:2" x14ac:dyDescent="0.2">
      <c r="A78346" s="47"/>
      <c r="B78346" s="60"/>
    </row>
    <row r="78347" spans="1:2" x14ac:dyDescent="0.2">
      <c r="A78347" s="47"/>
      <c r="B78347" s="60"/>
    </row>
    <row r="78348" spans="1:2" x14ac:dyDescent="0.2">
      <c r="A78348" s="47"/>
      <c r="B78348" s="60"/>
    </row>
    <row r="78349" spans="1:2" x14ac:dyDescent="0.2">
      <c r="A78349" s="47"/>
      <c r="B78349" s="60"/>
    </row>
    <row r="78350" spans="1:2" x14ac:dyDescent="0.2">
      <c r="A78350" s="47"/>
      <c r="B78350" s="60"/>
    </row>
    <row r="78351" spans="1:2" x14ac:dyDescent="0.2">
      <c r="A78351" s="47"/>
      <c r="B78351" s="60"/>
    </row>
    <row r="78352" spans="1:2" x14ac:dyDescent="0.2">
      <c r="A78352" s="47"/>
      <c r="B78352" s="60"/>
    </row>
    <row r="78353" spans="1:2" x14ac:dyDescent="0.2">
      <c r="A78353" s="47"/>
      <c r="B78353" s="60"/>
    </row>
    <row r="78354" spans="1:2" x14ac:dyDescent="0.2">
      <c r="A78354" s="47"/>
      <c r="B78354" s="60"/>
    </row>
    <row r="78355" spans="1:2" x14ac:dyDescent="0.2">
      <c r="A78355" s="47"/>
      <c r="B78355" s="60"/>
    </row>
    <row r="78356" spans="1:2" x14ac:dyDescent="0.2">
      <c r="A78356" s="47"/>
      <c r="B78356" s="60"/>
    </row>
    <row r="78357" spans="1:2" x14ac:dyDescent="0.2">
      <c r="A78357" s="47"/>
      <c r="B78357" s="60"/>
    </row>
    <row r="78358" spans="1:2" x14ac:dyDescent="0.2">
      <c r="A78358" s="47"/>
      <c r="B78358" s="60"/>
    </row>
    <row r="78359" spans="1:2" x14ac:dyDescent="0.2">
      <c r="A78359" s="47"/>
      <c r="B78359" s="60"/>
    </row>
    <row r="78360" spans="1:2" x14ac:dyDescent="0.2">
      <c r="A78360" s="47"/>
      <c r="B78360" s="60"/>
    </row>
    <row r="78361" spans="1:2" x14ac:dyDescent="0.2">
      <c r="A78361" s="47"/>
      <c r="B78361" s="60"/>
    </row>
    <row r="78362" spans="1:2" x14ac:dyDescent="0.2">
      <c r="A78362" s="47"/>
      <c r="B78362" s="60"/>
    </row>
    <row r="78363" spans="1:2" x14ac:dyDescent="0.2">
      <c r="A78363" s="47"/>
      <c r="B78363" s="60"/>
    </row>
    <row r="78364" spans="1:2" x14ac:dyDescent="0.2">
      <c r="A78364" s="47"/>
      <c r="B78364" s="60"/>
    </row>
    <row r="78365" spans="1:2" x14ac:dyDescent="0.2">
      <c r="A78365" s="47"/>
      <c r="B78365" s="60"/>
    </row>
    <row r="78366" spans="1:2" x14ac:dyDescent="0.2">
      <c r="A78366" s="47"/>
      <c r="B78366" s="60"/>
    </row>
    <row r="78367" spans="1:2" x14ac:dyDescent="0.2">
      <c r="A78367" s="47"/>
      <c r="B78367" s="60"/>
    </row>
    <row r="78368" spans="1:2" x14ac:dyDescent="0.2">
      <c r="A78368" s="47"/>
      <c r="B78368" s="60"/>
    </row>
    <row r="78369" spans="1:2" x14ac:dyDescent="0.2">
      <c r="A78369" s="47"/>
      <c r="B78369" s="60"/>
    </row>
    <row r="78370" spans="1:2" x14ac:dyDescent="0.2">
      <c r="A78370" s="47"/>
      <c r="B78370" s="60"/>
    </row>
    <row r="78371" spans="1:2" x14ac:dyDescent="0.2">
      <c r="A78371" s="47"/>
      <c r="B78371" s="60"/>
    </row>
    <row r="78372" spans="1:2" x14ac:dyDescent="0.2">
      <c r="A78372" s="47"/>
      <c r="B78372" s="60"/>
    </row>
    <row r="78373" spans="1:2" x14ac:dyDescent="0.2">
      <c r="A78373" s="47"/>
      <c r="B78373" s="60"/>
    </row>
    <row r="78374" spans="1:2" x14ac:dyDescent="0.2">
      <c r="A78374" s="47"/>
      <c r="B78374" s="60"/>
    </row>
    <row r="78375" spans="1:2" x14ac:dyDescent="0.2">
      <c r="A78375" s="47"/>
      <c r="B78375" s="60"/>
    </row>
    <row r="78376" spans="1:2" x14ac:dyDescent="0.2">
      <c r="A78376" s="47"/>
      <c r="B78376" s="60"/>
    </row>
    <row r="78377" spans="1:2" x14ac:dyDescent="0.2">
      <c r="A78377" s="47"/>
      <c r="B78377" s="60"/>
    </row>
    <row r="78378" spans="1:2" x14ac:dyDescent="0.2">
      <c r="A78378" s="47"/>
      <c r="B78378" s="60"/>
    </row>
    <row r="78379" spans="1:2" x14ac:dyDescent="0.2">
      <c r="A78379" s="47"/>
      <c r="B78379" s="60"/>
    </row>
    <row r="78380" spans="1:2" x14ac:dyDescent="0.2">
      <c r="A78380" s="47"/>
      <c r="B78380" s="60"/>
    </row>
    <row r="78381" spans="1:2" x14ac:dyDescent="0.2">
      <c r="A78381" s="47"/>
      <c r="B78381" s="60"/>
    </row>
    <row r="78382" spans="1:2" x14ac:dyDescent="0.2">
      <c r="A78382" s="47"/>
      <c r="B78382" s="60"/>
    </row>
    <row r="78383" spans="1:2" x14ac:dyDescent="0.2">
      <c r="A78383" s="47"/>
      <c r="B78383" s="60"/>
    </row>
    <row r="78384" spans="1:2" x14ac:dyDescent="0.2">
      <c r="A78384" s="47"/>
      <c r="B78384" s="60"/>
    </row>
    <row r="78385" spans="1:2" x14ac:dyDescent="0.2">
      <c r="A78385" s="47"/>
      <c r="B78385" s="60"/>
    </row>
    <row r="78386" spans="1:2" x14ac:dyDescent="0.2">
      <c r="A78386" s="47"/>
      <c r="B78386" s="60"/>
    </row>
    <row r="78387" spans="1:2" x14ac:dyDescent="0.2">
      <c r="A78387" s="47"/>
      <c r="B78387" s="60"/>
    </row>
    <row r="78388" spans="1:2" x14ac:dyDescent="0.2">
      <c r="A78388" s="47"/>
      <c r="B78388" s="60"/>
    </row>
    <row r="78389" spans="1:2" x14ac:dyDescent="0.2">
      <c r="A78389" s="47"/>
      <c r="B78389" s="60"/>
    </row>
    <row r="78390" spans="1:2" x14ac:dyDescent="0.2">
      <c r="A78390" s="47"/>
      <c r="B78390" s="60"/>
    </row>
    <row r="78391" spans="1:2" x14ac:dyDescent="0.2">
      <c r="A78391" s="47"/>
      <c r="B78391" s="60"/>
    </row>
    <row r="78392" spans="1:2" x14ac:dyDescent="0.2">
      <c r="A78392" s="47"/>
      <c r="B78392" s="60"/>
    </row>
    <row r="78393" spans="1:2" x14ac:dyDescent="0.2">
      <c r="A78393" s="47"/>
      <c r="B78393" s="60"/>
    </row>
    <row r="78394" spans="1:2" x14ac:dyDescent="0.2">
      <c r="A78394" s="47"/>
      <c r="B78394" s="60"/>
    </row>
    <row r="78395" spans="1:2" x14ac:dyDescent="0.2">
      <c r="A78395" s="47"/>
      <c r="B78395" s="60"/>
    </row>
    <row r="78396" spans="1:2" x14ac:dyDescent="0.2">
      <c r="A78396" s="47"/>
      <c r="B78396" s="60"/>
    </row>
    <row r="78397" spans="1:2" x14ac:dyDescent="0.2">
      <c r="A78397" s="47"/>
      <c r="B78397" s="60"/>
    </row>
    <row r="78398" spans="1:2" x14ac:dyDescent="0.2">
      <c r="A78398" s="47"/>
      <c r="B78398" s="60"/>
    </row>
    <row r="78399" spans="1:2" x14ac:dyDescent="0.2">
      <c r="A78399" s="47"/>
      <c r="B78399" s="60"/>
    </row>
    <row r="78400" spans="1:2" x14ac:dyDescent="0.2">
      <c r="A78400" s="47"/>
      <c r="B78400" s="60"/>
    </row>
    <row r="78401" spans="1:2" x14ac:dyDescent="0.2">
      <c r="A78401" s="47"/>
      <c r="B78401" s="60"/>
    </row>
    <row r="78402" spans="1:2" x14ac:dyDescent="0.2">
      <c r="A78402" s="47"/>
      <c r="B78402" s="60"/>
    </row>
    <row r="78403" spans="1:2" x14ac:dyDescent="0.2">
      <c r="A78403" s="47"/>
      <c r="B78403" s="60"/>
    </row>
    <row r="78404" spans="1:2" x14ac:dyDescent="0.2">
      <c r="A78404" s="47"/>
      <c r="B78404" s="60"/>
    </row>
    <row r="78405" spans="1:2" x14ac:dyDescent="0.2">
      <c r="A78405" s="47"/>
      <c r="B78405" s="60"/>
    </row>
    <row r="78406" spans="1:2" x14ac:dyDescent="0.2">
      <c r="A78406" s="47"/>
      <c r="B78406" s="60"/>
    </row>
    <row r="78407" spans="1:2" x14ac:dyDescent="0.2">
      <c r="A78407" s="47"/>
      <c r="B78407" s="60"/>
    </row>
    <row r="78408" spans="1:2" x14ac:dyDescent="0.2">
      <c r="A78408" s="47"/>
      <c r="B78408" s="60"/>
    </row>
    <row r="78409" spans="1:2" x14ac:dyDescent="0.2">
      <c r="A78409" s="47"/>
      <c r="B78409" s="60"/>
    </row>
    <row r="78410" spans="1:2" x14ac:dyDescent="0.2">
      <c r="A78410" s="47"/>
      <c r="B78410" s="60"/>
    </row>
    <row r="78411" spans="1:2" x14ac:dyDescent="0.2">
      <c r="A78411" s="47"/>
      <c r="B78411" s="60"/>
    </row>
    <row r="78412" spans="1:2" x14ac:dyDescent="0.2">
      <c r="A78412" s="47"/>
      <c r="B78412" s="60"/>
    </row>
    <row r="78413" spans="1:2" x14ac:dyDescent="0.2">
      <c r="A78413" s="47"/>
      <c r="B78413" s="60"/>
    </row>
    <row r="78414" spans="1:2" x14ac:dyDescent="0.2">
      <c r="A78414" s="47"/>
      <c r="B78414" s="60"/>
    </row>
    <row r="78415" spans="1:2" x14ac:dyDescent="0.2">
      <c r="A78415" s="47"/>
      <c r="B78415" s="60"/>
    </row>
    <row r="78416" spans="1:2" x14ac:dyDescent="0.2">
      <c r="A78416" s="47"/>
      <c r="B78416" s="60"/>
    </row>
    <row r="78417" spans="1:2" x14ac:dyDescent="0.2">
      <c r="A78417" s="47"/>
      <c r="B78417" s="60"/>
    </row>
    <row r="78418" spans="1:2" x14ac:dyDescent="0.2">
      <c r="A78418" s="47"/>
      <c r="B78418" s="60"/>
    </row>
    <row r="78419" spans="1:2" x14ac:dyDescent="0.2">
      <c r="A78419" s="47"/>
      <c r="B78419" s="60"/>
    </row>
    <row r="78420" spans="1:2" x14ac:dyDescent="0.2">
      <c r="A78420" s="47"/>
      <c r="B78420" s="60"/>
    </row>
    <row r="78421" spans="1:2" x14ac:dyDescent="0.2">
      <c r="A78421" s="47"/>
      <c r="B78421" s="60"/>
    </row>
    <row r="78422" spans="1:2" x14ac:dyDescent="0.2">
      <c r="A78422" s="47"/>
      <c r="B78422" s="60"/>
    </row>
    <row r="78423" spans="1:2" x14ac:dyDescent="0.2">
      <c r="A78423" s="47"/>
      <c r="B78423" s="60"/>
    </row>
    <row r="78424" spans="1:2" x14ac:dyDescent="0.2">
      <c r="A78424" s="47"/>
      <c r="B78424" s="60"/>
    </row>
    <row r="78425" spans="1:2" x14ac:dyDescent="0.2">
      <c r="A78425" s="47"/>
      <c r="B78425" s="60"/>
    </row>
    <row r="78426" spans="1:2" x14ac:dyDescent="0.2">
      <c r="A78426" s="47"/>
      <c r="B78426" s="60"/>
    </row>
    <row r="78427" spans="1:2" x14ac:dyDescent="0.2">
      <c r="A78427" s="47"/>
      <c r="B78427" s="60"/>
    </row>
    <row r="78428" spans="1:2" x14ac:dyDescent="0.2">
      <c r="A78428" s="47"/>
      <c r="B78428" s="60"/>
    </row>
    <row r="78429" spans="1:2" x14ac:dyDescent="0.2">
      <c r="A78429" s="47"/>
      <c r="B78429" s="60"/>
    </row>
    <row r="78430" spans="1:2" x14ac:dyDescent="0.2">
      <c r="A78430" s="47"/>
      <c r="B78430" s="60"/>
    </row>
    <row r="78431" spans="1:2" x14ac:dyDescent="0.2">
      <c r="A78431" s="47"/>
      <c r="B78431" s="60"/>
    </row>
    <row r="78432" spans="1:2" x14ac:dyDescent="0.2">
      <c r="A78432" s="47"/>
      <c r="B78432" s="60"/>
    </row>
    <row r="78433" spans="1:2" x14ac:dyDescent="0.2">
      <c r="A78433" s="47"/>
      <c r="B78433" s="60"/>
    </row>
    <row r="78434" spans="1:2" x14ac:dyDescent="0.2">
      <c r="A78434" s="47"/>
      <c r="B78434" s="60"/>
    </row>
    <row r="78435" spans="1:2" x14ac:dyDescent="0.2">
      <c r="A78435" s="47"/>
      <c r="B78435" s="60"/>
    </row>
    <row r="78436" spans="1:2" x14ac:dyDescent="0.2">
      <c r="A78436" s="47"/>
      <c r="B78436" s="60"/>
    </row>
    <row r="78437" spans="1:2" x14ac:dyDescent="0.2">
      <c r="A78437" s="47"/>
      <c r="B78437" s="60"/>
    </row>
    <row r="78438" spans="1:2" x14ac:dyDescent="0.2">
      <c r="A78438" s="47"/>
      <c r="B78438" s="60"/>
    </row>
    <row r="78439" spans="1:2" x14ac:dyDescent="0.2">
      <c r="A78439" s="47"/>
      <c r="B78439" s="60"/>
    </row>
    <row r="78440" spans="1:2" x14ac:dyDescent="0.2">
      <c r="A78440" s="47"/>
      <c r="B78440" s="60"/>
    </row>
    <row r="78441" spans="1:2" x14ac:dyDescent="0.2">
      <c r="A78441" s="47"/>
      <c r="B78441" s="60"/>
    </row>
    <row r="78442" spans="1:2" x14ac:dyDescent="0.2">
      <c r="A78442" s="47"/>
      <c r="B78442" s="60"/>
    </row>
    <row r="78443" spans="1:2" x14ac:dyDescent="0.2">
      <c r="A78443" s="47"/>
      <c r="B78443" s="60"/>
    </row>
    <row r="78444" spans="1:2" x14ac:dyDescent="0.2">
      <c r="A78444" s="47"/>
      <c r="B78444" s="60"/>
    </row>
    <row r="78445" spans="1:2" x14ac:dyDescent="0.2">
      <c r="A78445" s="47"/>
      <c r="B78445" s="60"/>
    </row>
    <row r="78446" spans="1:2" x14ac:dyDescent="0.2">
      <c r="A78446" s="47"/>
      <c r="B78446" s="60"/>
    </row>
    <row r="78447" spans="1:2" x14ac:dyDescent="0.2">
      <c r="A78447" s="47"/>
      <c r="B78447" s="60"/>
    </row>
    <row r="78448" spans="1:2" x14ac:dyDescent="0.2">
      <c r="A78448" s="47"/>
      <c r="B78448" s="60"/>
    </row>
    <row r="78449" spans="1:2" x14ac:dyDescent="0.2">
      <c r="A78449" s="47"/>
      <c r="B78449" s="60"/>
    </row>
    <row r="78450" spans="1:2" x14ac:dyDescent="0.2">
      <c r="A78450" s="47"/>
      <c r="B78450" s="60"/>
    </row>
    <row r="78451" spans="1:2" x14ac:dyDescent="0.2">
      <c r="A78451" s="47"/>
      <c r="B78451" s="60"/>
    </row>
    <row r="78452" spans="1:2" x14ac:dyDescent="0.2">
      <c r="A78452" s="47"/>
      <c r="B78452" s="60"/>
    </row>
    <row r="78453" spans="1:2" x14ac:dyDescent="0.2">
      <c r="A78453" s="47"/>
      <c r="B78453" s="60"/>
    </row>
    <row r="78454" spans="1:2" x14ac:dyDescent="0.2">
      <c r="A78454" s="47"/>
      <c r="B78454" s="60"/>
    </row>
    <row r="78455" spans="1:2" x14ac:dyDescent="0.2">
      <c r="A78455" s="47"/>
      <c r="B78455" s="60"/>
    </row>
    <row r="78456" spans="1:2" x14ac:dyDescent="0.2">
      <c r="A78456" s="47"/>
      <c r="B78456" s="60"/>
    </row>
    <row r="78457" spans="1:2" x14ac:dyDescent="0.2">
      <c r="A78457" s="47"/>
      <c r="B78457" s="60"/>
    </row>
    <row r="78458" spans="1:2" x14ac:dyDescent="0.2">
      <c r="A78458" s="47"/>
      <c r="B78458" s="60"/>
    </row>
    <row r="78459" spans="1:2" x14ac:dyDescent="0.2">
      <c r="A78459" s="47"/>
      <c r="B78459" s="60"/>
    </row>
    <row r="78460" spans="1:2" x14ac:dyDescent="0.2">
      <c r="A78460" s="47"/>
      <c r="B78460" s="60"/>
    </row>
    <row r="78461" spans="1:2" x14ac:dyDescent="0.2">
      <c r="A78461" s="47"/>
      <c r="B78461" s="60"/>
    </row>
    <row r="78462" spans="1:2" x14ac:dyDescent="0.2">
      <c r="A78462" s="47"/>
      <c r="B78462" s="60"/>
    </row>
    <row r="78463" spans="1:2" x14ac:dyDescent="0.2">
      <c r="A78463" s="47"/>
      <c r="B78463" s="60"/>
    </row>
    <row r="78464" spans="1:2" x14ac:dyDescent="0.2">
      <c r="A78464" s="47"/>
      <c r="B78464" s="60"/>
    </row>
    <row r="78465" spans="1:2" x14ac:dyDescent="0.2">
      <c r="A78465" s="47"/>
      <c r="B78465" s="60"/>
    </row>
    <row r="78466" spans="1:2" x14ac:dyDescent="0.2">
      <c r="A78466" s="47"/>
      <c r="B78466" s="60"/>
    </row>
    <row r="78467" spans="1:2" x14ac:dyDescent="0.2">
      <c r="A78467" s="47"/>
      <c r="B78467" s="60"/>
    </row>
    <row r="78468" spans="1:2" x14ac:dyDescent="0.2">
      <c r="A78468" s="47"/>
      <c r="B78468" s="60"/>
    </row>
    <row r="78469" spans="1:2" x14ac:dyDescent="0.2">
      <c r="A78469" s="47"/>
      <c r="B78469" s="60"/>
    </row>
    <row r="78470" spans="1:2" x14ac:dyDescent="0.2">
      <c r="A78470" s="47"/>
      <c r="B78470" s="60"/>
    </row>
    <row r="78471" spans="1:2" x14ac:dyDescent="0.2">
      <c r="A78471" s="47"/>
      <c r="B78471" s="60"/>
    </row>
    <row r="78472" spans="1:2" x14ac:dyDescent="0.2">
      <c r="A78472" s="47"/>
      <c r="B78472" s="60"/>
    </row>
    <row r="78473" spans="1:2" x14ac:dyDescent="0.2">
      <c r="A78473" s="47"/>
      <c r="B78473" s="60"/>
    </row>
    <row r="78474" spans="1:2" x14ac:dyDescent="0.2">
      <c r="A78474" s="47"/>
      <c r="B78474" s="60"/>
    </row>
    <row r="78475" spans="1:2" x14ac:dyDescent="0.2">
      <c r="A78475" s="47"/>
      <c r="B78475" s="60"/>
    </row>
    <row r="78476" spans="1:2" x14ac:dyDescent="0.2">
      <c r="A78476" s="47"/>
      <c r="B78476" s="60"/>
    </row>
    <row r="78477" spans="1:2" x14ac:dyDescent="0.2">
      <c r="A78477" s="47"/>
      <c r="B78477" s="60"/>
    </row>
    <row r="78478" spans="1:2" x14ac:dyDescent="0.2">
      <c r="A78478" s="47"/>
      <c r="B78478" s="60"/>
    </row>
    <row r="78479" spans="1:2" x14ac:dyDescent="0.2">
      <c r="A78479" s="47"/>
      <c r="B78479" s="60"/>
    </row>
    <row r="78480" spans="1:2" x14ac:dyDescent="0.2">
      <c r="A78480" s="47"/>
      <c r="B78480" s="60"/>
    </row>
    <row r="78481" spans="1:2" x14ac:dyDescent="0.2">
      <c r="A78481" s="47"/>
      <c r="B78481" s="60"/>
    </row>
    <row r="78482" spans="1:2" x14ac:dyDescent="0.2">
      <c r="A78482" s="47"/>
      <c r="B78482" s="60"/>
    </row>
    <row r="78483" spans="1:2" x14ac:dyDescent="0.2">
      <c r="A78483" s="47"/>
      <c r="B78483" s="60"/>
    </row>
    <row r="78484" spans="1:2" x14ac:dyDescent="0.2">
      <c r="A78484" s="47"/>
      <c r="B78484" s="60"/>
    </row>
    <row r="78485" spans="1:2" x14ac:dyDescent="0.2">
      <c r="A78485" s="47"/>
      <c r="B78485" s="60"/>
    </row>
    <row r="78486" spans="1:2" x14ac:dyDescent="0.2">
      <c r="A78486" s="47"/>
      <c r="B78486" s="60"/>
    </row>
    <row r="78487" spans="1:2" x14ac:dyDescent="0.2">
      <c r="A78487" s="47"/>
      <c r="B78487" s="60"/>
    </row>
    <row r="78488" spans="1:2" x14ac:dyDescent="0.2">
      <c r="A78488" s="47"/>
      <c r="B78488" s="60"/>
    </row>
    <row r="78489" spans="1:2" x14ac:dyDescent="0.2">
      <c r="A78489" s="47"/>
      <c r="B78489" s="60"/>
    </row>
    <row r="78490" spans="1:2" x14ac:dyDescent="0.2">
      <c r="A78490" s="47"/>
      <c r="B78490" s="60"/>
    </row>
    <row r="78491" spans="1:2" x14ac:dyDescent="0.2">
      <c r="A78491" s="47"/>
      <c r="B78491" s="60"/>
    </row>
    <row r="78492" spans="1:2" x14ac:dyDescent="0.2">
      <c r="A78492" s="47"/>
      <c r="B78492" s="60"/>
    </row>
    <row r="78493" spans="1:2" x14ac:dyDescent="0.2">
      <c r="A78493" s="47"/>
      <c r="B78493" s="60"/>
    </row>
    <row r="78494" spans="1:2" x14ac:dyDescent="0.2">
      <c r="A78494" s="47"/>
      <c r="B78494" s="60"/>
    </row>
    <row r="78495" spans="1:2" x14ac:dyDescent="0.2">
      <c r="A78495" s="47"/>
      <c r="B78495" s="60"/>
    </row>
    <row r="78496" spans="1:2" x14ac:dyDescent="0.2">
      <c r="A78496" s="47"/>
      <c r="B78496" s="60"/>
    </row>
    <row r="78497" spans="1:2" x14ac:dyDescent="0.2">
      <c r="A78497" s="47"/>
      <c r="B78497" s="60"/>
    </row>
    <row r="78498" spans="1:2" x14ac:dyDescent="0.2">
      <c r="A78498" s="47"/>
      <c r="B78498" s="60"/>
    </row>
    <row r="78499" spans="1:2" x14ac:dyDescent="0.2">
      <c r="A78499" s="47"/>
      <c r="B78499" s="60"/>
    </row>
    <row r="78500" spans="1:2" x14ac:dyDescent="0.2">
      <c r="A78500" s="47"/>
      <c r="B78500" s="60"/>
    </row>
    <row r="78501" spans="1:2" x14ac:dyDescent="0.2">
      <c r="A78501" s="47"/>
      <c r="B78501" s="60"/>
    </row>
    <row r="78502" spans="1:2" x14ac:dyDescent="0.2">
      <c r="A78502" s="47"/>
      <c r="B78502" s="60"/>
    </row>
    <row r="78503" spans="1:2" x14ac:dyDescent="0.2">
      <c r="A78503" s="47"/>
      <c r="B78503" s="60"/>
    </row>
    <row r="78504" spans="1:2" x14ac:dyDescent="0.2">
      <c r="A78504" s="47"/>
      <c r="B78504" s="60"/>
    </row>
    <row r="78505" spans="1:2" x14ac:dyDescent="0.2">
      <c r="A78505" s="47"/>
      <c r="B78505" s="60"/>
    </row>
    <row r="78506" spans="1:2" x14ac:dyDescent="0.2">
      <c r="A78506" s="47"/>
      <c r="B78506" s="60"/>
    </row>
    <row r="78507" spans="1:2" x14ac:dyDescent="0.2">
      <c r="A78507" s="47"/>
      <c r="B78507" s="60"/>
    </row>
    <row r="78508" spans="1:2" x14ac:dyDescent="0.2">
      <c r="A78508" s="47"/>
      <c r="B78508" s="60"/>
    </row>
    <row r="78509" spans="1:2" x14ac:dyDescent="0.2">
      <c r="A78509" s="47"/>
      <c r="B78509" s="60"/>
    </row>
    <row r="78510" spans="1:2" x14ac:dyDescent="0.2">
      <c r="A78510" s="47"/>
      <c r="B78510" s="60"/>
    </row>
    <row r="78511" spans="1:2" x14ac:dyDescent="0.2">
      <c r="A78511" s="47"/>
      <c r="B78511" s="60"/>
    </row>
    <row r="78512" spans="1:2" x14ac:dyDescent="0.2">
      <c r="A78512" s="47"/>
      <c r="B78512" s="60"/>
    </row>
    <row r="78513" spans="1:2" x14ac:dyDescent="0.2">
      <c r="A78513" s="47"/>
      <c r="B78513" s="60"/>
    </row>
    <row r="78514" spans="1:2" x14ac:dyDescent="0.2">
      <c r="A78514" s="47"/>
      <c r="B78514" s="60"/>
    </row>
    <row r="78515" spans="1:2" x14ac:dyDescent="0.2">
      <c r="A78515" s="47"/>
      <c r="B78515" s="60"/>
    </row>
    <row r="78516" spans="1:2" x14ac:dyDescent="0.2">
      <c r="A78516" s="47"/>
      <c r="B78516" s="60"/>
    </row>
    <row r="78517" spans="1:2" x14ac:dyDescent="0.2">
      <c r="A78517" s="47"/>
      <c r="B78517" s="60"/>
    </row>
    <row r="78518" spans="1:2" x14ac:dyDescent="0.2">
      <c r="A78518" s="47"/>
      <c r="B78518" s="60"/>
    </row>
    <row r="78519" spans="1:2" x14ac:dyDescent="0.2">
      <c r="A78519" s="47"/>
      <c r="B78519" s="60"/>
    </row>
    <row r="78520" spans="1:2" x14ac:dyDescent="0.2">
      <c r="A78520" s="47"/>
      <c r="B78520" s="60"/>
    </row>
    <row r="78521" spans="1:2" x14ac:dyDescent="0.2">
      <c r="A78521" s="47"/>
      <c r="B78521" s="60"/>
    </row>
    <row r="78522" spans="1:2" x14ac:dyDescent="0.2">
      <c r="A78522" s="47"/>
      <c r="B78522" s="60"/>
    </row>
    <row r="78523" spans="1:2" x14ac:dyDescent="0.2">
      <c r="A78523" s="47"/>
      <c r="B78523" s="60"/>
    </row>
    <row r="78524" spans="1:2" x14ac:dyDescent="0.2">
      <c r="A78524" s="47"/>
      <c r="B78524" s="60"/>
    </row>
    <row r="78525" spans="1:2" x14ac:dyDescent="0.2">
      <c r="A78525" s="47"/>
      <c r="B78525" s="60"/>
    </row>
    <row r="78526" spans="1:2" x14ac:dyDescent="0.2">
      <c r="A78526" s="47"/>
      <c r="B78526" s="60"/>
    </row>
    <row r="78527" spans="1:2" x14ac:dyDescent="0.2">
      <c r="A78527" s="47"/>
      <c r="B78527" s="60"/>
    </row>
    <row r="78528" spans="1:2" x14ac:dyDescent="0.2">
      <c r="A78528" s="47"/>
      <c r="B78528" s="60"/>
    </row>
    <row r="78529" spans="1:2" x14ac:dyDescent="0.2">
      <c r="A78529" s="47"/>
      <c r="B78529" s="60"/>
    </row>
    <row r="78530" spans="1:2" x14ac:dyDescent="0.2">
      <c r="A78530" s="47"/>
      <c r="B78530" s="60"/>
    </row>
    <row r="78531" spans="1:2" x14ac:dyDescent="0.2">
      <c r="A78531" s="47"/>
      <c r="B78531" s="60"/>
    </row>
    <row r="78532" spans="1:2" x14ac:dyDescent="0.2">
      <c r="A78532" s="47"/>
      <c r="B78532" s="60"/>
    </row>
    <row r="78533" spans="1:2" x14ac:dyDescent="0.2">
      <c r="A78533" s="47"/>
      <c r="B78533" s="60"/>
    </row>
    <row r="78534" spans="1:2" x14ac:dyDescent="0.2">
      <c r="A78534" s="47"/>
      <c r="B78534" s="60"/>
    </row>
    <row r="78535" spans="1:2" x14ac:dyDescent="0.2">
      <c r="A78535" s="47"/>
      <c r="B78535" s="60"/>
    </row>
    <row r="78536" spans="1:2" x14ac:dyDescent="0.2">
      <c r="A78536" s="47"/>
      <c r="B78536" s="60"/>
    </row>
    <row r="78537" spans="1:2" x14ac:dyDescent="0.2">
      <c r="A78537" s="47"/>
      <c r="B78537" s="60"/>
    </row>
    <row r="78538" spans="1:2" x14ac:dyDescent="0.2">
      <c r="A78538" s="47"/>
      <c r="B78538" s="60"/>
    </row>
    <row r="78539" spans="1:2" x14ac:dyDescent="0.2">
      <c r="A78539" s="47"/>
      <c r="B78539" s="60"/>
    </row>
    <row r="78540" spans="1:2" x14ac:dyDescent="0.2">
      <c r="A78540" s="47"/>
      <c r="B78540" s="60"/>
    </row>
    <row r="78541" spans="1:2" x14ac:dyDescent="0.2">
      <c r="A78541" s="47"/>
      <c r="B78541" s="60"/>
    </row>
    <row r="78542" spans="1:2" x14ac:dyDescent="0.2">
      <c r="A78542" s="47"/>
      <c r="B78542" s="60"/>
    </row>
    <row r="78543" spans="1:2" x14ac:dyDescent="0.2">
      <c r="A78543" s="47"/>
      <c r="B78543" s="60"/>
    </row>
    <row r="78544" spans="1:2" x14ac:dyDescent="0.2">
      <c r="A78544" s="47"/>
      <c r="B78544" s="60"/>
    </row>
    <row r="78545" spans="1:2" x14ac:dyDescent="0.2">
      <c r="A78545" s="47"/>
      <c r="B78545" s="60"/>
    </row>
    <row r="78546" spans="1:2" x14ac:dyDescent="0.2">
      <c r="A78546" s="47"/>
      <c r="B78546" s="60"/>
    </row>
    <row r="78547" spans="1:2" x14ac:dyDescent="0.2">
      <c r="A78547" s="47"/>
      <c r="B78547" s="60"/>
    </row>
    <row r="78548" spans="1:2" x14ac:dyDescent="0.2">
      <c r="A78548" s="47"/>
      <c r="B78548" s="60"/>
    </row>
    <row r="78549" spans="1:2" x14ac:dyDescent="0.2">
      <c r="A78549" s="47"/>
      <c r="B78549" s="60"/>
    </row>
    <row r="78550" spans="1:2" x14ac:dyDescent="0.2">
      <c r="A78550" s="47"/>
      <c r="B78550" s="60"/>
    </row>
    <row r="78551" spans="1:2" x14ac:dyDescent="0.2">
      <c r="A78551" s="47"/>
      <c r="B78551" s="60"/>
    </row>
    <row r="78552" spans="1:2" x14ac:dyDescent="0.2">
      <c r="A78552" s="47"/>
      <c r="B78552" s="60"/>
    </row>
    <row r="78553" spans="1:2" x14ac:dyDescent="0.2">
      <c r="A78553" s="47"/>
      <c r="B78553" s="60"/>
    </row>
    <row r="78554" spans="1:2" x14ac:dyDescent="0.2">
      <c r="A78554" s="47"/>
      <c r="B78554" s="60"/>
    </row>
    <row r="78555" spans="1:2" x14ac:dyDescent="0.2">
      <c r="A78555" s="47"/>
      <c r="B78555" s="60"/>
    </row>
    <row r="78556" spans="1:2" x14ac:dyDescent="0.2">
      <c r="A78556" s="47"/>
      <c r="B78556" s="60"/>
    </row>
    <row r="78557" spans="1:2" x14ac:dyDescent="0.2">
      <c r="A78557" s="47"/>
      <c r="B78557" s="60"/>
    </row>
    <row r="78558" spans="1:2" x14ac:dyDescent="0.2">
      <c r="A78558" s="47"/>
      <c r="B78558" s="60"/>
    </row>
    <row r="78559" spans="1:2" x14ac:dyDescent="0.2">
      <c r="A78559" s="47"/>
      <c r="B78559" s="60"/>
    </row>
    <row r="78560" spans="1:2" x14ac:dyDescent="0.2">
      <c r="A78560" s="47"/>
      <c r="B78560" s="60"/>
    </row>
    <row r="78561" spans="1:2" x14ac:dyDescent="0.2">
      <c r="A78561" s="47"/>
      <c r="B78561" s="60"/>
    </row>
    <row r="78562" spans="1:2" x14ac:dyDescent="0.2">
      <c r="A78562" s="47"/>
      <c r="B78562" s="60"/>
    </row>
    <row r="78563" spans="1:2" x14ac:dyDescent="0.2">
      <c r="A78563" s="47"/>
      <c r="B78563" s="60"/>
    </row>
    <row r="78564" spans="1:2" x14ac:dyDescent="0.2">
      <c r="A78564" s="47"/>
      <c r="B78564" s="60"/>
    </row>
    <row r="78565" spans="1:2" x14ac:dyDescent="0.2">
      <c r="A78565" s="47"/>
      <c r="B78565" s="60"/>
    </row>
    <row r="78566" spans="1:2" x14ac:dyDescent="0.2">
      <c r="A78566" s="47"/>
      <c r="B78566" s="60"/>
    </row>
    <row r="78567" spans="1:2" x14ac:dyDescent="0.2">
      <c r="A78567" s="47"/>
      <c r="B78567" s="60"/>
    </row>
    <row r="78568" spans="1:2" x14ac:dyDescent="0.2">
      <c r="A78568" s="47"/>
      <c r="B78568" s="60"/>
    </row>
    <row r="78569" spans="1:2" x14ac:dyDescent="0.2">
      <c r="A78569" s="47"/>
      <c r="B78569" s="60"/>
    </row>
    <row r="78570" spans="1:2" x14ac:dyDescent="0.2">
      <c r="A78570" s="47"/>
      <c r="B78570" s="60"/>
    </row>
    <row r="78571" spans="1:2" x14ac:dyDescent="0.2">
      <c r="A78571" s="47"/>
      <c r="B78571" s="60"/>
    </row>
    <row r="78572" spans="1:2" x14ac:dyDescent="0.2">
      <c r="A78572" s="47"/>
      <c r="B78572" s="60"/>
    </row>
    <row r="78573" spans="1:2" x14ac:dyDescent="0.2">
      <c r="A78573" s="47"/>
      <c r="B78573" s="60"/>
    </row>
    <row r="78574" spans="1:2" x14ac:dyDescent="0.2">
      <c r="A78574" s="47"/>
      <c r="B78574" s="60"/>
    </row>
    <row r="78575" spans="1:2" x14ac:dyDescent="0.2">
      <c r="A78575" s="47"/>
      <c r="B78575" s="60"/>
    </row>
    <row r="78576" spans="1:2" x14ac:dyDescent="0.2">
      <c r="A78576" s="47"/>
      <c r="B78576" s="60"/>
    </row>
    <row r="78577" spans="1:2" x14ac:dyDescent="0.2">
      <c r="A78577" s="47"/>
      <c r="B78577" s="60"/>
    </row>
    <row r="78578" spans="1:2" x14ac:dyDescent="0.2">
      <c r="A78578" s="47"/>
      <c r="B78578" s="60"/>
    </row>
    <row r="78579" spans="1:2" x14ac:dyDescent="0.2">
      <c r="A78579" s="47"/>
      <c r="B78579" s="60"/>
    </row>
    <row r="78580" spans="1:2" x14ac:dyDescent="0.2">
      <c r="A78580" s="47"/>
      <c r="B78580" s="60"/>
    </row>
    <row r="78581" spans="1:2" x14ac:dyDescent="0.2">
      <c r="A78581" s="47"/>
      <c r="B78581" s="60"/>
    </row>
    <row r="78582" spans="1:2" x14ac:dyDescent="0.2">
      <c r="A78582" s="47"/>
      <c r="B78582" s="60"/>
    </row>
    <row r="78583" spans="1:2" x14ac:dyDescent="0.2">
      <c r="A78583" s="47"/>
      <c r="B78583" s="60"/>
    </row>
    <row r="78584" spans="1:2" x14ac:dyDescent="0.2">
      <c r="A78584" s="47"/>
      <c r="B78584" s="60"/>
    </row>
    <row r="78585" spans="1:2" x14ac:dyDescent="0.2">
      <c r="A78585" s="47"/>
      <c r="B78585" s="60"/>
    </row>
    <row r="78586" spans="1:2" x14ac:dyDescent="0.2">
      <c r="A78586" s="47"/>
      <c r="B78586" s="60"/>
    </row>
    <row r="78587" spans="1:2" x14ac:dyDescent="0.2">
      <c r="A78587" s="47"/>
      <c r="B78587" s="60"/>
    </row>
    <row r="78588" spans="1:2" x14ac:dyDescent="0.2">
      <c r="A78588" s="47"/>
      <c r="B78588" s="60"/>
    </row>
    <row r="78589" spans="1:2" x14ac:dyDescent="0.2">
      <c r="A78589" s="47"/>
      <c r="B78589" s="60"/>
    </row>
    <row r="78590" spans="1:2" x14ac:dyDescent="0.2">
      <c r="A78590" s="47"/>
      <c r="B78590" s="60"/>
    </row>
    <row r="78591" spans="1:2" x14ac:dyDescent="0.2">
      <c r="A78591" s="47"/>
      <c r="B78591" s="60"/>
    </row>
    <row r="78592" spans="1:2" x14ac:dyDescent="0.2">
      <c r="A78592" s="47"/>
      <c r="B78592" s="60"/>
    </row>
    <row r="78593" spans="1:2" x14ac:dyDescent="0.2">
      <c r="A78593" s="47"/>
      <c r="B78593" s="60"/>
    </row>
    <row r="78594" spans="1:2" x14ac:dyDescent="0.2">
      <c r="A78594" s="47"/>
      <c r="B78594" s="60"/>
    </row>
    <row r="78595" spans="1:2" x14ac:dyDescent="0.2">
      <c r="A78595" s="47"/>
      <c r="B78595" s="60"/>
    </row>
    <row r="78596" spans="1:2" x14ac:dyDescent="0.2">
      <c r="A78596" s="47"/>
      <c r="B78596" s="60"/>
    </row>
    <row r="78597" spans="1:2" x14ac:dyDescent="0.2">
      <c r="A78597" s="47"/>
      <c r="B78597" s="60"/>
    </row>
    <row r="78598" spans="1:2" x14ac:dyDescent="0.2">
      <c r="A78598" s="47"/>
      <c r="B78598" s="60"/>
    </row>
    <row r="78599" spans="1:2" x14ac:dyDescent="0.2">
      <c r="A78599" s="47"/>
      <c r="B78599" s="60"/>
    </row>
    <row r="78600" spans="1:2" x14ac:dyDescent="0.2">
      <c r="A78600" s="47"/>
      <c r="B78600" s="60"/>
    </row>
    <row r="78601" spans="1:2" x14ac:dyDescent="0.2">
      <c r="A78601" s="47"/>
      <c r="B78601" s="60"/>
    </row>
    <row r="78602" spans="1:2" x14ac:dyDescent="0.2">
      <c r="A78602" s="47"/>
      <c r="B78602" s="60"/>
    </row>
    <row r="78603" spans="1:2" x14ac:dyDescent="0.2">
      <c r="A78603" s="47"/>
      <c r="B78603" s="60"/>
    </row>
    <row r="78604" spans="1:2" x14ac:dyDescent="0.2">
      <c r="A78604" s="47"/>
      <c r="B78604" s="60"/>
    </row>
    <row r="78605" spans="1:2" x14ac:dyDescent="0.2">
      <c r="A78605" s="47"/>
      <c r="B78605" s="60"/>
    </row>
    <row r="78606" spans="1:2" x14ac:dyDescent="0.2">
      <c r="A78606" s="47"/>
      <c r="B78606" s="60"/>
    </row>
    <row r="78607" spans="1:2" x14ac:dyDescent="0.2">
      <c r="A78607" s="47"/>
      <c r="B78607" s="60"/>
    </row>
    <row r="78608" spans="1:2" x14ac:dyDescent="0.2">
      <c r="A78608" s="47"/>
      <c r="B78608" s="60"/>
    </row>
    <row r="78609" spans="1:2" x14ac:dyDescent="0.2">
      <c r="A78609" s="47"/>
      <c r="B78609" s="60"/>
    </row>
    <row r="78610" spans="1:2" x14ac:dyDescent="0.2">
      <c r="A78610" s="47"/>
      <c r="B78610" s="60"/>
    </row>
    <row r="78611" spans="1:2" x14ac:dyDescent="0.2">
      <c r="A78611" s="47"/>
      <c r="B78611" s="60"/>
    </row>
    <row r="78612" spans="1:2" x14ac:dyDescent="0.2">
      <c r="A78612" s="47"/>
      <c r="B78612" s="60"/>
    </row>
    <row r="78613" spans="1:2" x14ac:dyDescent="0.2">
      <c r="A78613" s="47"/>
      <c r="B78613" s="60"/>
    </row>
    <row r="78614" spans="1:2" x14ac:dyDescent="0.2">
      <c r="A78614" s="47"/>
      <c r="B78614" s="60"/>
    </row>
    <row r="78615" spans="1:2" x14ac:dyDescent="0.2">
      <c r="A78615" s="47"/>
      <c r="B78615" s="60"/>
    </row>
    <row r="78616" spans="1:2" x14ac:dyDescent="0.2">
      <c r="A78616" s="47"/>
      <c r="B78616" s="60"/>
    </row>
    <row r="78617" spans="1:2" x14ac:dyDescent="0.2">
      <c r="A78617" s="47"/>
      <c r="B78617" s="60"/>
    </row>
    <row r="78618" spans="1:2" x14ac:dyDescent="0.2">
      <c r="A78618" s="47"/>
      <c r="B78618" s="60"/>
    </row>
    <row r="78619" spans="1:2" x14ac:dyDescent="0.2">
      <c r="A78619" s="47"/>
      <c r="B78619" s="60"/>
    </row>
    <row r="78620" spans="1:2" x14ac:dyDescent="0.2">
      <c r="A78620" s="47"/>
      <c r="B78620" s="60"/>
    </row>
    <row r="78621" spans="1:2" x14ac:dyDescent="0.2">
      <c r="A78621" s="47"/>
      <c r="B78621" s="60"/>
    </row>
    <row r="78622" spans="1:2" x14ac:dyDescent="0.2">
      <c r="A78622" s="47"/>
      <c r="B78622" s="60"/>
    </row>
    <row r="78623" spans="1:2" x14ac:dyDescent="0.2">
      <c r="A78623" s="47"/>
      <c r="B78623" s="60"/>
    </row>
    <row r="78624" spans="1:2" x14ac:dyDescent="0.2">
      <c r="A78624" s="47"/>
      <c r="B78624" s="60"/>
    </row>
    <row r="78625" spans="1:2" x14ac:dyDescent="0.2">
      <c r="A78625" s="47"/>
      <c r="B78625" s="60"/>
    </row>
    <row r="78626" spans="1:2" x14ac:dyDescent="0.2">
      <c r="A78626" s="47"/>
      <c r="B78626" s="60"/>
    </row>
    <row r="78627" spans="1:2" x14ac:dyDescent="0.2">
      <c r="A78627" s="47"/>
      <c r="B78627" s="60"/>
    </row>
    <row r="78628" spans="1:2" x14ac:dyDescent="0.2">
      <c r="A78628" s="47"/>
      <c r="B78628" s="60"/>
    </row>
    <row r="78629" spans="1:2" x14ac:dyDescent="0.2">
      <c r="A78629" s="47"/>
      <c r="B78629" s="60"/>
    </row>
    <row r="78630" spans="1:2" x14ac:dyDescent="0.2">
      <c r="A78630" s="47"/>
      <c r="B78630" s="60"/>
    </row>
    <row r="78631" spans="1:2" x14ac:dyDescent="0.2">
      <c r="A78631" s="47"/>
      <c r="B78631" s="60"/>
    </row>
    <row r="78632" spans="1:2" x14ac:dyDescent="0.2">
      <c r="A78632" s="47"/>
      <c r="B78632" s="60"/>
    </row>
    <row r="78633" spans="1:2" x14ac:dyDescent="0.2">
      <c r="A78633" s="47"/>
      <c r="B78633" s="60"/>
    </row>
    <row r="78634" spans="1:2" x14ac:dyDescent="0.2">
      <c r="A78634" s="47"/>
      <c r="B78634" s="60"/>
    </row>
    <row r="78635" spans="1:2" x14ac:dyDescent="0.2">
      <c r="A78635" s="47"/>
      <c r="B78635" s="60"/>
    </row>
    <row r="78636" spans="1:2" x14ac:dyDescent="0.2">
      <c r="A78636" s="47"/>
      <c r="B78636" s="60"/>
    </row>
    <row r="78637" spans="1:2" x14ac:dyDescent="0.2">
      <c r="A78637" s="47"/>
      <c r="B78637" s="60"/>
    </row>
    <row r="78638" spans="1:2" x14ac:dyDescent="0.2">
      <c r="A78638" s="47"/>
      <c r="B78638" s="60"/>
    </row>
    <row r="78639" spans="1:2" x14ac:dyDescent="0.2">
      <c r="A78639" s="47"/>
      <c r="B78639" s="60"/>
    </row>
    <row r="78640" spans="1:2" x14ac:dyDescent="0.2">
      <c r="A78640" s="47"/>
      <c r="B78640" s="60"/>
    </row>
    <row r="78641" spans="1:2" x14ac:dyDescent="0.2">
      <c r="A78641" s="47"/>
      <c r="B78641" s="60"/>
    </row>
    <row r="78642" spans="1:2" x14ac:dyDescent="0.2">
      <c r="A78642" s="47"/>
      <c r="B78642" s="60"/>
    </row>
    <row r="78643" spans="1:2" x14ac:dyDescent="0.2">
      <c r="A78643" s="47"/>
      <c r="B78643" s="60"/>
    </row>
    <row r="78644" spans="1:2" x14ac:dyDescent="0.2">
      <c r="A78644" s="47"/>
      <c r="B78644" s="60"/>
    </row>
    <row r="78645" spans="1:2" x14ac:dyDescent="0.2">
      <c r="A78645" s="47"/>
      <c r="B78645" s="60"/>
    </row>
    <row r="78646" spans="1:2" x14ac:dyDescent="0.2">
      <c r="A78646" s="47"/>
      <c r="B78646" s="60"/>
    </row>
    <row r="78647" spans="1:2" x14ac:dyDescent="0.2">
      <c r="A78647" s="47"/>
      <c r="B78647" s="60"/>
    </row>
    <row r="78648" spans="1:2" x14ac:dyDescent="0.2">
      <c r="A78648" s="47"/>
      <c r="B78648" s="60"/>
    </row>
    <row r="78649" spans="1:2" x14ac:dyDescent="0.2">
      <c r="A78649" s="47"/>
      <c r="B78649" s="60"/>
    </row>
    <row r="78650" spans="1:2" x14ac:dyDescent="0.2">
      <c r="A78650" s="47"/>
      <c r="B78650" s="60"/>
    </row>
    <row r="78651" spans="1:2" x14ac:dyDescent="0.2">
      <c r="A78651" s="47"/>
      <c r="B78651" s="60"/>
    </row>
    <row r="78652" spans="1:2" x14ac:dyDescent="0.2">
      <c r="A78652" s="47"/>
      <c r="B78652" s="60"/>
    </row>
    <row r="78653" spans="1:2" x14ac:dyDescent="0.2">
      <c r="A78653" s="47"/>
      <c r="B78653" s="60"/>
    </row>
    <row r="78654" spans="1:2" x14ac:dyDescent="0.2">
      <c r="A78654" s="47"/>
      <c r="B78654" s="60"/>
    </row>
    <row r="78655" spans="1:2" x14ac:dyDescent="0.2">
      <c r="A78655" s="47"/>
      <c r="B78655" s="60"/>
    </row>
    <row r="78656" spans="1:2" x14ac:dyDescent="0.2">
      <c r="A78656" s="47"/>
      <c r="B78656" s="60"/>
    </row>
    <row r="78657" spans="1:2" x14ac:dyDescent="0.2">
      <c r="A78657" s="47"/>
      <c r="B78657" s="60"/>
    </row>
    <row r="78658" spans="1:2" x14ac:dyDescent="0.2">
      <c r="A78658" s="47"/>
      <c r="B78658" s="60"/>
    </row>
    <row r="78659" spans="1:2" x14ac:dyDescent="0.2">
      <c r="A78659" s="47"/>
      <c r="B78659" s="60"/>
    </row>
    <row r="78660" spans="1:2" x14ac:dyDescent="0.2">
      <c r="A78660" s="47"/>
      <c r="B78660" s="60"/>
    </row>
    <row r="78661" spans="1:2" x14ac:dyDescent="0.2">
      <c r="A78661" s="47"/>
      <c r="B78661" s="60"/>
    </row>
    <row r="78662" spans="1:2" x14ac:dyDescent="0.2">
      <c r="A78662" s="47"/>
      <c r="B78662" s="60"/>
    </row>
    <row r="78663" spans="1:2" x14ac:dyDescent="0.2">
      <c r="A78663" s="47"/>
      <c r="B78663" s="60"/>
    </row>
    <row r="78664" spans="1:2" x14ac:dyDescent="0.2">
      <c r="A78664" s="47"/>
      <c r="B78664" s="60"/>
    </row>
    <row r="78665" spans="1:2" x14ac:dyDescent="0.2">
      <c r="A78665" s="47"/>
      <c r="B78665" s="60"/>
    </row>
    <row r="78666" spans="1:2" x14ac:dyDescent="0.2">
      <c r="A78666" s="47"/>
      <c r="B78666" s="60"/>
    </row>
    <row r="78667" spans="1:2" x14ac:dyDescent="0.2">
      <c r="A78667" s="47"/>
      <c r="B78667" s="60"/>
    </row>
    <row r="78668" spans="1:2" x14ac:dyDescent="0.2">
      <c r="A78668" s="47"/>
      <c r="B78668" s="60"/>
    </row>
    <row r="78669" spans="1:2" x14ac:dyDescent="0.2">
      <c r="A78669" s="47"/>
      <c r="B78669" s="60"/>
    </row>
    <row r="78670" spans="1:2" x14ac:dyDescent="0.2">
      <c r="A78670" s="47"/>
      <c r="B78670" s="60"/>
    </row>
    <row r="78671" spans="1:2" x14ac:dyDescent="0.2">
      <c r="A78671" s="47"/>
      <c r="B78671" s="60"/>
    </row>
    <row r="78672" spans="1:2" x14ac:dyDescent="0.2">
      <c r="A78672" s="47"/>
      <c r="B78672" s="60"/>
    </row>
    <row r="78673" spans="1:2" x14ac:dyDescent="0.2">
      <c r="A78673" s="47"/>
      <c r="B78673" s="60"/>
    </row>
    <row r="78674" spans="1:2" x14ac:dyDescent="0.2">
      <c r="A78674" s="47"/>
      <c r="B78674" s="60"/>
    </row>
    <row r="78675" spans="1:2" x14ac:dyDescent="0.2">
      <c r="A78675" s="47"/>
      <c r="B78675" s="60"/>
    </row>
    <row r="78676" spans="1:2" x14ac:dyDescent="0.2">
      <c r="A78676" s="47"/>
      <c r="B78676" s="60"/>
    </row>
    <row r="78677" spans="1:2" x14ac:dyDescent="0.2">
      <c r="A78677" s="47"/>
      <c r="B78677" s="60"/>
    </row>
    <row r="78678" spans="1:2" x14ac:dyDescent="0.2">
      <c r="A78678" s="47"/>
      <c r="B78678" s="60"/>
    </row>
    <row r="78679" spans="1:2" x14ac:dyDescent="0.2">
      <c r="A78679" s="47"/>
      <c r="B78679" s="60"/>
    </row>
    <row r="78680" spans="1:2" x14ac:dyDescent="0.2">
      <c r="A78680" s="47"/>
      <c r="B78680" s="60"/>
    </row>
    <row r="78681" spans="1:2" x14ac:dyDescent="0.2">
      <c r="A78681" s="47"/>
      <c r="B78681" s="60"/>
    </row>
    <row r="78682" spans="1:2" x14ac:dyDescent="0.2">
      <c r="A78682" s="47"/>
      <c r="B78682" s="60"/>
    </row>
    <row r="78683" spans="1:2" x14ac:dyDescent="0.2">
      <c r="A78683" s="47"/>
      <c r="B78683" s="60"/>
    </row>
    <row r="78684" spans="1:2" x14ac:dyDescent="0.2">
      <c r="A78684" s="47"/>
      <c r="B78684" s="60"/>
    </row>
    <row r="78685" spans="1:2" x14ac:dyDescent="0.2">
      <c r="A78685" s="47"/>
      <c r="B78685" s="60"/>
    </row>
    <row r="78686" spans="1:2" x14ac:dyDescent="0.2">
      <c r="A78686" s="47"/>
      <c r="B78686" s="60"/>
    </row>
    <row r="78687" spans="1:2" x14ac:dyDescent="0.2">
      <c r="A78687" s="47"/>
      <c r="B78687" s="60"/>
    </row>
    <row r="78688" spans="1:2" x14ac:dyDescent="0.2">
      <c r="A78688" s="47"/>
      <c r="B78688" s="60"/>
    </row>
    <row r="78689" spans="1:2" x14ac:dyDescent="0.2">
      <c r="A78689" s="47"/>
      <c r="B78689" s="60"/>
    </row>
    <row r="78690" spans="1:2" x14ac:dyDescent="0.2">
      <c r="A78690" s="47"/>
      <c r="B78690" s="60"/>
    </row>
    <row r="78691" spans="1:2" x14ac:dyDescent="0.2">
      <c r="A78691" s="47"/>
      <c r="B78691" s="60"/>
    </row>
    <row r="78692" spans="1:2" x14ac:dyDescent="0.2">
      <c r="A78692" s="47"/>
      <c r="B78692" s="60"/>
    </row>
    <row r="78693" spans="1:2" x14ac:dyDescent="0.2">
      <c r="A78693" s="47"/>
      <c r="B78693" s="60"/>
    </row>
    <row r="78694" spans="1:2" x14ac:dyDescent="0.2">
      <c r="A78694" s="47"/>
      <c r="B78694" s="60"/>
    </row>
    <row r="78695" spans="1:2" x14ac:dyDescent="0.2">
      <c r="A78695" s="47"/>
      <c r="B78695" s="60"/>
    </row>
    <row r="78696" spans="1:2" x14ac:dyDescent="0.2">
      <c r="A78696" s="47"/>
      <c r="B78696" s="60"/>
    </row>
    <row r="78697" spans="1:2" x14ac:dyDescent="0.2">
      <c r="A78697" s="47"/>
      <c r="B78697" s="60"/>
    </row>
    <row r="78698" spans="1:2" x14ac:dyDescent="0.2">
      <c r="A78698" s="47"/>
      <c r="B78698" s="60"/>
    </row>
    <row r="78699" spans="1:2" x14ac:dyDescent="0.2">
      <c r="A78699" s="47"/>
      <c r="B78699" s="60"/>
    </row>
    <row r="78700" spans="1:2" x14ac:dyDescent="0.2">
      <c r="A78700" s="47"/>
      <c r="B78700" s="60"/>
    </row>
    <row r="78701" spans="1:2" x14ac:dyDescent="0.2">
      <c r="A78701" s="47"/>
      <c r="B78701" s="60"/>
    </row>
    <row r="78702" spans="1:2" x14ac:dyDescent="0.2">
      <c r="A78702" s="47"/>
      <c r="B78702" s="60"/>
    </row>
    <row r="78703" spans="1:2" x14ac:dyDescent="0.2">
      <c r="A78703" s="47"/>
      <c r="B78703" s="60"/>
    </row>
    <row r="78704" spans="1:2" x14ac:dyDescent="0.2">
      <c r="A78704" s="47"/>
      <c r="B78704" s="60"/>
    </row>
    <row r="78705" spans="1:2" x14ac:dyDescent="0.2">
      <c r="A78705" s="47"/>
      <c r="B78705" s="60"/>
    </row>
    <row r="78706" spans="1:2" x14ac:dyDescent="0.2">
      <c r="A78706" s="47"/>
      <c r="B78706" s="60"/>
    </row>
    <row r="78707" spans="1:2" x14ac:dyDescent="0.2">
      <c r="A78707" s="47"/>
      <c r="B78707" s="60"/>
    </row>
    <row r="78708" spans="1:2" x14ac:dyDescent="0.2">
      <c r="A78708" s="47"/>
      <c r="B78708" s="60"/>
    </row>
    <row r="78709" spans="1:2" x14ac:dyDescent="0.2">
      <c r="A78709" s="47"/>
      <c r="B78709" s="60"/>
    </row>
    <row r="78710" spans="1:2" x14ac:dyDescent="0.2">
      <c r="A78710" s="47"/>
      <c r="B78710" s="60"/>
    </row>
    <row r="78711" spans="1:2" x14ac:dyDescent="0.2">
      <c r="A78711" s="47"/>
      <c r="B78711" s="60"/>
    </row>
    <row r="78712" spans="1:2" x14ac:dyDescent="0.2">
      <c r="A78712" s="47"/>
      <c r="B78712" s="60"/>
    </row>
    <row r="78713" spans="1:2" x14ac:dyDescent="0.2">
      <c r="A78713" s="47"/>
      <c r="B78713" s="60"/>
    </row>
    <row r="78714" spans="1:2" x14ac:dyDescent="0.2">
      <c r="A78714" s="47"/>
      <c r="B78714" s="60"/>
    </row>
    <row r="78715" spans="1:2" x14ac:dyDescent="0.2">
      <c r="A78715" s="47"/>
      <c r="B78715" s="60"/>
    </row>
    <row r="78716" spans="1:2" x14ac:dyDescent="0.2">
      <c r="A78716" s="47"/>
      <c r="B78716" s="60"/>
    </row>
    <row r="78717" spans="1:2" x14ac:dyDescent="0.2">
      <c r="A78717" s="47"/>
      <c r="B78717" s="60"/>
    </row>
    <row r="78718" spans="1:2" x14ac:dyDescent="0.2">
      <c r="A78718" s="47"/>
      <c r="B78718" s="60"/>
    </row>
    <row r="78719" spans="1:2" x14ac:dyDescent="0.2">
      <c r="A78719" s="47"/>
      <c r="B78719" s="60"/>
    </row>
    <row r="78720" spans="1:2" x14ac:dyDescent="0.2">
      <c r="A78720" s="47"/>
      <c r="B78720" s="60"/>
    </row>
    <row r="78721" spans="1:2" x14ac:dyDescent="0.2">
      <c r="A78721" s="47"/>
      <c r="B78721" s="60"/>
    </row>
    <row r="78722" spans="1:2" x14ac:dyDescent="0.2">
      <c r="A78722" s="47"/>
      <c r="B78722" s="60"/>
    </row>
    <row r="78723" spans="1:2" x14ac:dyDescent="0.2">
      <c r="A78723" s="47"/>
      <c r="B78723" s="60"/>
    </row>
    <row r="78724" spans="1:2" x14ac:dyDescent="0.2">
      <c r="A78724" s="47"/>
      <c r="B78724" s="60"/>
    </row>
    <row r="78725" spans="1:2" x14ac:dyDescent="0.2">
      <c r="A78725" s="47"/>
      <c r="B78725" s="60"/>
    </row>
    <row r="78726" spans="1:2" x14ac:dyDescent="0.2">
      <c r="A78726" s="47"/>
      <c r="B78726" s="60"/>
    </row>
    <row r="78727" spans="1:2" x14ac:dyDescent="0.2">
      <c r="A78727" s="47"/>
      <c r="B78727" s="60"/>
    </row>
    <row r="78728" spans="1:2" x14ac:dyDescent="0.2">
      <c r="A78728" s="47"/>
      <c r="B78728" s="60"/>
    </row>
    <row r="78729" spans="1:2" x14ac:dyDescent="0.2">
      <c r="A78729" s="47"/>
      <c r="B78729" s="60"/>
    </row>
    <row r="78730" spans="1:2" x14ac:dyDescent="0.2">
      <c r="A78730" s="47"/>
      <c r="B78730" s="60"/>
    </row>
    <row r="78731" spans="1:2" x14ac:dyDescent="0.2">
      <c r="A78731" s="47"/>
      <c r="B78731" s="60"/>
    </row>
    <row r="78732" spans="1:2" x14ac:dyDescent="0.2">
      <c r="A78732" s="47"/>
      <c r="B78732" s="60"/>
    </row>
    <row r="78733" spans="1:2" x14ac:dyDescent="0.2">
      <c r="A78733" s="47"/>
      <c r="B78733" s="60"/>
    </row>
    <row r="78734" spans="1:2" x14ac:dyDescent="0.2">
      <c r="A78734" s="47"/>
      <c r="B78734" s="60"/>
    </row>
    <row r="78735" spans="1:2" x14ac:dyDescent="0.2">
      <c r="A78735" s="47"/>
      <c r="B78735" s="60"/>
    </row>
    <row r="78736" spans="1:2" x14ac:dyDescent="0.2">
      <c r="A78736" s="47"/>
      <c r="B78736" s="60"/>
    </row>
    <row r="78737" spans="1:2" x14ac:dyDescent="0.2">
      <c r="A78737" s="47"/>
      <c r="B78737" s="60"/>
    </row>
    <row r="78738" spans="1:2" x14ac:dyDescent="0.2">
      <c r="A78738" s="47"/>
      <c r="B78738" s="60"/>
    </row>
    <row r="78739" spans="1:2" x14ac:dyDescent="0.2">
      <c r="A78739" s="47"/>
      <c r="B78739" s="60"/>
    </row>
    <row r="78740" spans="1:2" x14ac:dyDescent="0.2">
      <c r="A78740" s="47"/>
      <c r="B78740" s="60"/>
    </row>
    <row r="78741" spans="1:2" x14ac:dyDescent="0.2">
      <c r="A78741" s="47"/>
      <c r="B78741" s="60"/>
    </row>
    <row r="78742" spans="1:2" x14ac:dyDescent="0.2">
      <c r="A78742" s="47"/>
      <c r="B78742" s="60"/>
    </row>
    <row r="78743" spans="1:2" x14ac:dyDescent="0.2">
      <c r="A78743" s="47"/>
      <c r="B78743" s="60"/>
    </row>
    <row r="78744" spans="1:2" x14ac:dyDescent="0.2">
      <c r="A78744" s="47"/>
      <c r="B78744" s="60"/>
    </row>
    <row r="78745" spans="1:2" x14ac:dyDescent="0.2">
      <c r="A78745" s="47"/>
      <c r="B78745" s="60"/>
    </row>
    <row r="78746" spans="1:2" x14ac:dyDescent="0.2">
      <c r="A78746" s="47"/>
      <c r="B78746" s="60"/>
    </row>
    <row r="78747" spans="1:2" x14ac:dyDescent="0.2">
      <c r="A78747" s="47"/>
      <c r="B78747" s="60"/>
    </row>
    <row r="78748" spans="1:2" x14ac:dyDescent="0.2">
      <c r="A78748" s="47"/>
      <c r="B78748" s="60"/>
    </row>
    <row r="78749" spans="1:2" x14ac:dyDescent="0.2">
      <c r="A78749" s="47"/>
      <c r="B78749" s="60"/>
    </row>
    <row r="78750" spans="1:2" x14ac:dyDescent="0.2">
      <c r="A78750" s="47"/>
      <c r="B78750" s="60"/>
    </row>
    <row r="78751" spans="1:2" x14ac:dyDescent="0.2">
      <c r="A78751" s="47"/>
      <c r="B78751" s="60"/>
    </row>
    <row r="78752" spans="1:2" x14ac:dyDescent="0.2">
      <c r="A78752" s="47"/>
      <c r="B78752" s="60"/>
    </row>
    <row r="78753" spans="1:2" x14ac:dyDescent="0.2">
      <c r="A78753" s="47"/>
      <c r="B78753" s="60"/>
    </row>
    <row r="78754" spans="1:2" x14ac:dyDescent="0.2">
      <c r="A78754" s="47"/>
      <c r="B78754" s="60"/>
    </row>
    <row r="78755" spans="1:2" x14ac:dyDescent="0.2">
      <c r="A78755" s="47"/>
      <c r="B78755" s="60"/>
    </row>
    <row r="78756" spans="1:2" x14ac:dyDescent="0.2">
      <c r="A78756" s="47"/>
      <c r="B78756" s="60"/>
    </row>
    <row r="78757" spans="1:2" x14ac:dyDescent="0.2">
      <c r="A78757" s="47"/>
      <c r="B78757" s="60"/>
    </row>
    <row r="78758" spans="1:2" x14ac:dyDescent="0.2">
      <c r="A78758" s="47"/>
      <c r="B78758" s="60"/>
    </row>
    <row r="78759" spans="1:2" x14ac:dyDescent="0.2">
      <c r="A78759" s="47"/>
      <c r="B78759" s="60"/>
    </row>
    <row r="78760" spans="1:2" x14ac:dyDescent="0.2">
      <c r="A78760" s="47"/>
      <c r="B78760" s="60"/>
    </row>
    <row r="78761" spans="1:2" x14ac:dyDescent="0.2">
      <c r="A78761" s="47"/>
      <c r="B78761" s="60"/>
    </row>
    <row r="78762" spans="1:2" x14ac:dyDescent="0.2">
      <c r="A78762" s="47"/>
      <c r="B78762" s="60"/>
    </row>
    <row r="78763" spans="1:2" x14ac:dyDescent="0.2">
      <c r="A78763" s="47"/>
      <c r="B78763" s="60"/>
    </row>
    <row r="78764" spans="1:2" x14ac:dyDescent="0.2">
      <c r="A78764" s="47"/>
      <c r="B78764" s="60"/>
    </row>
    <row r="78765" spans="1:2" x14ac:dyDescent="0.2">
      <c r="A78765" s="47"/>
      <c r="B78765" s="60"/>
    </row>
    <row r="78766" spans="1:2" x14ac:dyDescent="0.2">
      <c r="A78766" s="47"/>
      <c r="B78766" s="60"/>
    </row>
    <row r="78767" spans="1:2" x14ac:dyDescent="0.2">
      <c r="A78767" s="47"/>
      <c r="B78767" s="60"/>
    </row>
    <row r="78768" spans="1:2" x14ac:dyDescent="0.2">
      <c r="A78768" s="47"/>
      <c r="B78768" s="60"/>
    </row>
    <row r="78769" spans="1:2" x14ac:dyDescent="0.2">
      <c r="A78769" s="47"/>
      <c r="B78769" s="60"/>
    </row>
    <row r="78770" spans="1:2" x14ac:dyDescent="0.2">
      <c r="A78770" s="47"/>
      <c r="B78770" s="60"/>
    </row>
    <row r="78771" spans="1:2" x14ac:dyDescent="0.2">
      <c r="A78771" s="47"/>
      <c r="B78771" s="60"/>
    </row>
    <row r="78772" spans="1:2" x14ac:dyDescent="0.2">
      <c r="A78772" s="47"/>
      <c r="B78772" s="60"/>
    </row>
    <row r="78773" spans="1:2" x14ac:dyDescent="0.2">
      <c r="A78773" s="47"/>
      <c r="B78773" s="60"/>
    </row>
    <row r="78774" spans="1:2" x14ac:dyDescent="0.2">
      <c r="A78774" s="47"/>
      <c r="B78774" s="60"/>
    </row>
    <row r="78775" spans="1:2" x14ac:dyDescent="0.2">
      <c r="A78775" s="47"/>
      <c r="B78775" s="60"/>
    </row>
    <row r="78776" spans="1:2" x14ac:dyDescent="0.2">
      <c r="A78776" s="47"/>
      <c r="B78776" s="60"/>
    </row>
    <row r="78777" spans="1:2" x14ac:dyDescent="0.2">
      <c r="A78777" s="47"/>
      <c r="B78777" s="60"/>
    </row>
    <row r="78778" spans="1:2" x14ac:dyDescent="0.2">
      <c r="A78778" s="47"/>
      <c r="B78778" s="60"/>
    </row>
    <row r="78779" spans="1:2" x14ac:dyDescent="0.2">
      <c r="A78779" s="47"/>
      <c r="B78779" s="60"/>
    </row>
    <row r="78780" spans="1:2" x14ac:dyDescent="0.2">
      <c r="A78780" s="47"/>
      <c r="B78780" s="60"/>
    </row>
    <row r="78781" spans="1:2" x14ac:dyDescent="0.2">
      <c r="A78781" s="47"/>
      <c r="B78781" s="60"/>
    </row>
    <row r="78782" spans="1:2" x14ac:dyDescent="0.2">
      <c r="A78782" s="47"/>
      <c r="B78782" s="60"/>
    </row>
    <row r="78783" spans="1:2" x14ac:dyDescent="0.2">
      <c r="A78783" s="47"/>
      <c r="B78783" s="60"/>
    </row>
    <row r="78784" spans="1:2" x14ac:dyDescent="0.2">
      <c r="A78784" s="47"/>
      <c r="B78784" s="60"/>
    </row>
    <row r="78785" spans="1:2" x14ac:dyDescent="0.2">
      <c r="A78785" s="47"/>
      <c r="B78785" s="60"/>
    </row>
    <row r="78786" spans="1:2" x14ac:dyDescent="0.2">
      <c r="A78786" s="47"/>
      <c r="B78786" s="60"/>
    </row>
    <row r="78787" spans="1:2" x14ac:dyDescent="0.2">
      <c r="A78787" s="47"/>
      <c r="B78787" s="60"/>
    </row>
    <row r="78788" spans="1:2" x14ac:dyDescent="0.2">
      <c r="A78788" s="47"/>
      <c r="B78788" s="60"/>
    </row>
    <row r="78789" spans="1:2" x14ac:dyDescent="0.2">
      <c r="A78789" s="47"/>
      <c r="B78789" s="60"/>
    </row>
    <row r="78790" spans="1:2" x14ac:dyDescent="0.2">
      <c r="A78790" s="47"/>
      <c r="B78790" s="60"/>
    </row>
    <row r="78791" spans="1:2" x14ac:dyDescent="0.2">
      <c r="A78791" s="47"/>
      <c r="B78791" s="60"/>
    </row>
    <row r="78792" spans="1:2" x14ac:dyDescent="0.2">
      <c r="A78792" s="47"/>
      <c r="B78792" s="60"/>
    </row>
    <row r="78793" spans="1:2" x14ac:dyDescent="0.2">
      <c r="A78793" s="47"/>
      <c r="B78793" s="60"/>
    </row>
    <row r="78794" spans="1:2" x14ac:dyDescent="0.2">
      <c r="A78794" s="47"/>
      <c r="B78794" s="60"/>
    </row>
    <row r="78795" spans="1:2" x14ac:dyDescent="0.2">
      <c r="A78795" s="47"/>
      <c r="B78795" s="60"/>
    </row>
    <row r="78796" spans="1:2" x14ac:dyDescent="0.2">
      <c r="A78796" s="47"/>
      <c r="B78796" s="60"/>
    </row>
    <row r="78797" spans="1:2" x14ac:dyDescent="0.2">
      <c r="A78797" s="47"/>
      <c r="B78797" s="60"/>
    </row>
    <row r="78798" spans="1:2" x14ac:dyDescent="0.2">
      <c r="A78798" s="47"/>
      <c r="B78798" s="60"/>
    </row>
    <row r="78799" spans="1:2" x14ac:dyDescent="0.2">
      <c r="A78799" s="47"/>
      <c r="B78799" s="60"/>
    </row>
    <row r="78800" spans="1:2" x14ac:dyDescent="0.2">
      <c r="A78800" s="47"/>
      <c r="B78800" s="60"/>
    </row>
    <row r="78801" spans="1:2" x14ac:dyDescent="0.2">
      <c r="A78801" s="47"/>
      <c r="B78801" s="60"/>
    </row>
    <row r="78802" spans="1:2" x14ac:dyDescent="0.2">
      <c r="A78802" s="47"/>
      <c r="B78802" s="60"/>
    </row>
    <row r="78803" spans="1:2" x14ac:dyDescent="0.2">
      <c r="A78803" s="47"/>
      <c r="B78803" s="60"/>
    </row>
    <row r="78804" spans="1:2" x14ac:dyDescent="0.2">
      <c r="A78804" s="47"/>
      <c r="B78804" s="60"/>
    </row>
    <row r="78805" spans="1:2" x14ac:dyDescent="0.2">
      <c r="A78805" s="47"/>
      <c r="B78805" s="60"/>
    </row>
    <row r="78806" spans="1:2" x14ac:dyDescent="0.2">
      <c r="A78806" s="47"/>
      <c r="B78806" s="60"/>
    </row>
    <row r="78807" spans="1:2" x14ac:dyDescent="0.2">
      <c r="A78807" s="47"/>
      <c r="B78807" s="60"/>
    </row>
    <row r="78808" spans="1:2" x14ac:dyDescent="0.2">
      <c r="A78808" s="47"/>
      <c r="B78808" s="60"/>
    </row>
    <row r="78809" spans="1:2" x14ac:dyDescent="0.2">
      <c r="A78809" s="47"/>
      <c r="B78809" s="60"/>
    </row>
    <row r="78810" spans="1:2" x14ac:dyDescent="0.2">
      <c r="A78810" s="47"/>
      <c r="B78810" s="60"/>
    </row>
    <row r="78811" spans="1:2" x14ac:dyDescent="0.2">
      <c r="A78811" s="47"/>
      <c r="B78811" s="60"/>
    </row>
    <row r="78812" spans="1:2" x14ac:dyDescent="0.2">
      <c r="A78812" s="47"/>
      <c r="B78812" s="60"/>
    </row>
    <row r="78813" spans="1:2" x14ac:dyDescent="0.2">
      <c r="A78813" s="47"/>
      <c r="B78813" s="60"/>
    </row>
    <row r="78814" spans="1:2" x14ac:dyDescent="0.2">
      <c r="A78814" s="47"/>
      <c r="B78814" s="60"/>
    </row>
    <row r="78815" spans="1:2" x14ac:dyDescent="0.2">
      <c r="A78815" s="47"/>
      <c r="B78815" s="60"/>
    </row>
    <row r="78816" spans="1:2" x14ac:dyDescent="0.2">
      <c r="A78816" s="47"/>
      <c r="B78816" s="60"/>
    </row>
    <row r="78817" spans="1:2" x14ac:dyDescent="0.2">
      <c r="A78817" s="47"/>
      <c r="B78817" s="60"/>
    </row>
    <row r="78818" spans="1:2" x14ac:dyDescent="0.2">
      <c r="A78818" s="47"/>
      <c r="B78818" s="60"/>
    </row>
    <row r="78819" spans="1:2" x14ac:dyDescent="0.2">
      <c r="A78819" s="47"/>
      <c r="B78819" s="60"/>
    </row>
    <row r="78820" spans="1:2" x14ac:dyDescent="0.2">
      <c r="A78820" s="47"/>
      <c r="B78820" s="60"/>
    </row>
    <row r="78821" spans="1:2" x14ac:dyDescent="0.2">
      <c r="A78821" s="47"/>
      <c r="B78821" s="60"/>
    </row>
    <row r="78822" spans="1:2" x14ac:dyDescent="0.2">
      <c r="A78822" s="47"/>
      <c r="B78822" s="60"/>
    </row>
    <row r="78823" spans="1:2" x14ac:dyDescent="0.2">
      <c r="A78823" s="47"/>
      <c r="B78823" s="60"/>
    </row>
    <row r="78824" spans="1:2" x14ac:dyDescent="0.2">
      <c r="A78824" s="47"/>
      <c r="B78824" s="60"/>
    </row>
    <row r="78825" spans="1:2" x14ac:dyDescent="0.2">
      <c r="A78825" s="47"/>
      <c r="B78825" s="60"/>
    </row>
    <row r="78826" spans="1:2" x14ac:dyDescent="0.2">
      <c r="A78826" s="47"/>
      <c r="B78826" s="60"/>
    </row>
    <row r="78827" spans="1:2" x14ac:dyDescent="0.2">
      <c r="A78827" s="47"/>
      <c r="B78827" s="60"/>
    </row>
    <row r="78828" spans="1:2" x14ac:dyDescent="0.2">
      <c r="A78828" s="47"/>
      <c r="B78828" s="60"/>
    </row>
    <row r="78829" spans="1:2" x14ac:dyDescent="0.2">
      <c r="A78829" s="47"/>
      <c r="B78829" s="60"/>
    </row>
    <row r="78830" spans="1:2" x14ac:dyDescent="0.2">
      <c r="A78830" s="47"/>
      <c r="B78830" s="60"/>
    </row>
    <row r="78831" spans="1:2" x14ac:dyDescent="0.2">
      <c r="A78831" s="47"/>
      <c r="B78831" s="60"/>
    </row>
    <row r="78832" spans="1:2" x14ac:dyDescent="0.2">
      <c r="A78832" s="47"/>
      <c r="B78832" s="60"/>
    </row>
    <row r="78833" spans="1:2" x14ac:dyDescent="0.2">
      <c r="A78833" s="47"/>
      <c r="B78833" s="60"/>
    </row>
    <row r="78834" spans="1:2" x14ac:dyDescent="0.2">
      <c r="A78834" s="47"/>
      <c r="B78834" s="60"/>
    </row>
    <row r="78835" spans="1:2" x14ac:dyDescent="0.2">
      <c r="A78835" s="47"/>
      <c r="B78835" s="60"/>
    </row>
    <row r="78836" spans="1:2" x14ac:dyDescent="0.2">
      <c r="A78836" s="47"/>
      <c r="B78836" s="60"/>
    </row>
    <row r="78837" spans="1:2" x14ac:dyDescent="0.2">
      <c r="A78837" s="47"/>
      <c r="B78837" s="60"/>
    </row>
    <row r="78838" spans="1:2" x14ac:dyDescent="0.2">
      <c r="A78838" s="47"/>
      <c r="B78838" s="60"/>
    </row>
    <row r="78839" spans="1:2" x14ac:dyDescent="0.2">
      <c r="A78839" s="47"/>
      <c r="B78839" s="60"/>
    </row>
    <row r="78840" spans="1:2" x14ac:dyDescent="0.2">
      <c r="A78840" s="47"/>
      <c r="B78840" s="60"/>
    </row>
    <row r="78841" spans="1:2" x14ac:dyDescent="0.2">
      <c r="A78841" s="47"/>
      <c r="B78841" s="60"/>
    </row>
    <row r="78842" spans="1:2" x14ac:dyDescent="0.2">
      <c r="A78842" s="47"/>
      <c r="B78842" s="60"/>
    </row>
    <row r="78843" spans="1:2" x14ac:dyDescent="0.2">
      <c r="A78843" s="47"/>
      <c r="B78843" s="60"/>
    </row>
    <row r="78844" spans="1:2" x14ac:dyDescent="0.2">
      <c r="A78844" s="47"/>
      <c r="B78844" s="60"/>
    </row>
    <row r="78845" spans="1:2" x14ac:dyDescent="0.2">
      <c r="A78845" s="47"/>
      <c r="B78845" s="60"/>
    </row>
    <row r="78846" spans="1:2" x14ac:dyDescent="0.2">
      <c r="A78846" s="47"/>
      <c r="B78846" s="60"/>
    </row>
    <row r="78847" spans="1:2" x14ac:dyDescent="0.2">
      <c r="A78847" s="47"/>
      <c r="B78847" s="60"/>
    </row>
    <row r="78848" spans="1:2" x14ac:dyDescent="0.2">
      <c r="A78848" s="47"/>
      <c r="B78848" s="60"/>
    </row>
    <row r="78849" spans="1:2" x14ac:dyDescent="0.2">
      <c r="A78849" s="47"/>
      <c r="B78849" s="60"/>
    </row>
    <row r="78850" spans="1:2" x14ac:dyDescent="0.2">
      <c r="A78850" s="47"/>
      <c r="B78850" s="60"/>
    </row>
    <row r="78851" spans="1:2" x14ac:dyDescent="0.2">
      <c r="A78851" s="47"/>
      <c r="B78851" s="60"/>
    </row>
    <row r="78852" spans="1:2" x14ac:dyDescent="0.2">
      <c r="A78852" s="47"/>
      <c r="B78852" s="60"/>
    </row>
    <row r="78853" spans="1:2" x14ac:dyDescent="0.2">
      <c r="A78853" s="47"/>
      <c r="B78853" s="60"/>
    </row>
    <row r="78854" spans="1:2" x14ac:dyDescent="0.2">
      <c r="A78854" s="47"/>
      <c r="B78854" s="60"/>
    </row>
    <row r="78855" spans="1:2" x14ac:dyDescent="0.2">
      <c r="A78855" s="47"/>
      <c r="B78855" s="60"/>
    </row>
    <row r="78856" spans="1:2" x14ac:dyDescent="0.2">
      <c r="A78856" s="47"/>
      <c r="B78856" s="60"/>
    </row>
    <row r="78857" spans="1:2" x14ac:dyDescent="0.2">
      <c r="A78857" s="47"/>
      <c r="B78857" s="60"/>
    </row>
    <row r="78858" spans="1:2" x14ac:dyDescent="0.2">
      <c r="A78858" s="47"/>
      <c r="B78858" s="60"/>
    </row>
    <row r="78859" spans="1:2" x14ac:dyDescent="0.2">
      <c r="A78859" s="47"/>
      <c r="B78859" s="60"/>
    </row>
    <row r="78860" spans="1:2" x14ac:dyDescent="0.2">
      <c r="A78860" s="47"/>
      <c r="B78860" s="60"/>
    </row>
    <row r="78861" spans="1:2" x14ac:dyDescent="0.2">
      <c r="A78861" s="47"/>
      <c r="B78861" s="60"/>
    </row>
    <row r="78862" spans="1:2" x14ac:dyDescent="0.2">
      <c r="A78862" s="47"/>
      <c r="B78862" s="60"/>
    </row>
    <row r="78863" spans="1:2" x14ac:dyDescent="0.2">
      <c r="A78863" s="47"/>
      <c r="B78863" s="60"/>
    </row>
    <row r="78864" spans="1:2" x14ac:dyDescent="0.2">
      <c r="A78864" s="47"/>
      <c r="B78864" s="60"/>
    </row>
    <row r="78865" spans="1:2" x14ac:dyDescent="0.2">
      <c r="A78865" s="47"/>
      <c r="B78865" s="60"/>
    </row>
    <row r="78866" spans="1:2" x14ac:dyDescent="0.2">
      <c r="A78866" s="47"/>
      <c r="B78866" s="60"/>
    </row>
    <row r="78867" spans="1:2" x14ac:dyDescent="0.2">
      <c r="A78867" s="47"/>
      <c r="B78867" s="60"/>
    </row>
    <row r="78868" spans="1:2" x14ac:dyDescent="0.2">
      <c r="A78868" s="47"/>
      <c r="B78868" s="60"/>
    </row>
    <row r="78869" spans="1:2" x14ac:dyDescent="0.2">
      <c r="A78869" s="47"/>
      <c r="B78869" s="60"/>
    </row>
    <row r="78870" spans="1:2" x14ac:dyDescent="0.2">
      <c r="A78870" s="47"/>
      <c r="B78870" s="60"/>
    </row>
    <row r="78871" spans="1:2" x14ac:dyDescent="0.2">
      <c r="A78871" s="47"/>
      <c r="B78871" s="60"/>
    </row>
    <row r="78872" spans="1:2" x14ac:dyDescent="0.2">
      <c r="A78872" s="47"/>
      <c r="B78872" s="60"/>
    </row>
    <row r="78873" spans="1:2" x14ac:dyDescent="0.2">
      <c r="A78873" s="47"/>
      <c r="B78873" s="60"/>
    </row>
    <row r="78874" spans="1:2" x14ac:dyDescent="0.2">
      <c r="A78874" s="47"/>
      <c r="B78874" s="60"/>
    </row>
    <row r="78875" spans="1:2" x14ac:dyDescent="0.2">
      <c r="A78875" s="47"/>
      <c r="B78875" s="60"/>
    </row>
    <row r="78876" spans="1:2" x14ac:dyDescent="0.2">
      <c r="A78876" s="47"/>
      <c r="B78876" s="60"/>
    </row>
    <row r="78877" spans="1:2" x14ac:dyDescent="0.2">
      <c r="A78877" s="47"/>
      <c r="B78877" s="60"/>
    </row>
    <row r="78878" spans="1:2" x14ac:dyDescent="0.2">
      <c r="A78878" s="47"/>
      <c r="B78878" s="60"/>
    </row>
    <row r="78879" spans="1:2" x14ac:dyDescent="0.2">
      <c r="A78879" s="47"/>
      <c r="B78879" s="60"/>
    </row>
    <row r="78880" spans="1:2" x14ac:dyDescent="0.2">
      <c r="A78880" s="47"/>
      <c r="B78880" s="60"/>
    </row>
    <row r="78881" spans="1:2" x14ac:dyDescent="0.2">
      <c r="A78881" s="47"/>
      <c r="B78881" s="60"/>
    </row>
    <row r="78882" spans="1:2" x14ac:dyDescent="0.2">
      <c r="A78882" s="47"/>
      <c r="B78882" s="60"/>
    </row>
    <row r="78883" spans="1:2" x14ac:dyDescent="0.2">
      <c r="A78883" s="47"/>
      <c r="B78883" s="60"/>
    </row>
    <row r="78884" spans="1:2" x14ac:dyDescent="0.2">
      <c r="A78884" s="47"/>
      <c r="B78884" s="60"/>
    </row>
    <row r="78885" spans="1:2" x14ac:dyDescent="0.2">
      <c r="A78885" s="47"/>
      <c r="B78885" s="60"/>
    </row>
    <row r="78886" spans="1:2" x14ac:dyDescent="0.2">
      <c r="A78886" s="47"/>
      <c r="B78886" s="60"/>
    </row>
    <row r="78887" spans="1:2" x14ac:dyDescent="0.2">
      <c r="A78887" s="47"/>
      <c r="B78887" s="60"/>
    </row>
    <row r="78888" spans="1:2" x14ac:dyDescent="0.2">
      <c r="A78888" s="47"/>
      <c r="B78888" s="60"/>
    </row>
    <row r="78889" spans="1:2" x14ac:dyDescent="0.2">
      <c r="A78889" s="47"/>
      <c r="B78889" s="60"/>
    </row>
    <row r="78890" spans="1:2" x14ac:dyDescent="0.2">
      <c r="A78890" s="47"/>
      <c r="B78890" s="60"/>
    </row>
    <row r="78891" spans="1:2" x14ac:dyDescent="0.2">
      <c r="A78891" s="47"/>
      <c r="B78891" s="60"/>
    </row>
    <row r="78892" spans="1:2" x14ac:dyDescent="0.2">
      <c r="A78892" s="47"/>
      <c r="B78892" s="60"/>
    </row>
    <row r="78893" spans="1:2" x14ac:dyDescent="0.2">
      <c r="A78893" s="47"/>
      <c r="B78893" s="60"/>
    </row>
    <row r="78894" spans="1:2" x14ac:dyDescent="0.2">
      <c r="A78894" s="47"/>
      <c r="B78894" s="60"/>
    </row>
    <row r="78895" spans="1:2" x14ac:dyDescent="0.2">
      <c r="A78895" s="47"/>
      <c r="B78895" s="60"/>
    </row>
    <row r="78896" spans="1:2" x14ac:dyDescent="0.2">
      <c r="A78896" s="47"/>
      <c r="B78896" s="60"/>
    </row>
    <row r="78897" spans="1:2" x14ac:dyDescent="0.2">
      <c r="A78897" s="47"/>
      <c r="B78897" s="60"/>
    </row>
    <row r="78898" spans="1:2" x14ac:dyDescent="0.2">
      <c r="A78898" s="47"/>
      <c r="B78898" s="60"/>
    </row>
    <row r="78899" spans="1:2" x14ac:dyDescent="0.2">
      <c r="A78899" s="47"/>
      <c r="B78899" s="60"/>
    </row>
    <row r="78900" spans="1:2" x14ac:dyDescent="0.2">
      <c r="A78900" s="47"/>
      <c r="B78900" s="60"/>
    </row>
    <row r="78901" spans="1:2" x14ac:dyDescent="0.2">
      <c r="A78901" s="47"/>
      <c r="B78901" s="60"/>
    </row>
    <row r="78902" spans="1:2" x14ac:dyDescent="0.2">
      <c r="A78902" s="47"/>
      <c r="B78902" s="60"/>
    </row>
    <row r="78903" spans="1:2" x14ac:dyDescent="0.2">
      <c r="A78903" s="47"/>
      <c r="B78903" s="60"/>
    </row>
    <row r="78904" spans="1:2" x14ac:dyDescent="0.2">
      <c r="A78904" s="47"/>
      <c r="B78904" s="60"/>
    </row>
    <row r="78905" spans="1:2" x14ac:dyDescent="0.2">
      <c r="A78905" s="47"/>
      <c r="B78905" s="60"/>
    </row>
    <row r="78906" spans="1:2" x14ac:dyDescent="0.2">
      <c r="A78906" s="47"/>
      <c r="B78906" s="60"/>
    </row>
    <row r="78907" spans="1:2" x14ac:dyDescent="0.2">
      <c r="A78907" s="47"/>
      <c r="B78907" s="60"/>
    </row>
    <row r="78908" spans="1:2" x14ac:dyDescent="0.2">
      <c r="A78908" s="47"/>
      <c r="B78908" s="60"/>
    </row>
    <row r="78909" spans="1:2" x14ac:dyDescent="0.2">
      <c r="A78909" s="47"/>
      <c r="B78909" s="60"/>
    </row>
    <row r="78910" spans="1:2" x14ac:dyDescent="0.2">
      <c r="A78910" s="47"/>
      <c r="B78910" s="60"/>
    </row>
    <row r="78911" spans="1:2" x14ac:dyDescent="0.2">
      <c r="A78911" s="47"/>
      <c r="B78911" s="60"/>
    </row>
    <row r="78912" spans="1:2" x14ac:dyDescent="0.2">
      <c r="A78912" s="47"/>
      <c r="B78912" s="60"/>
    </row>
    <row r="78913" spans="1:2" x14ac:dyDescent="0.2">
      <c r="A78913" s="47"/>
      <c r="B78913" s="60"/>
    </row>
    <row r="78914" spans="1:2" x14ac:dyDescent="0.2">
      <c r="A78914" s="47"/>
      <c r="B78914" s="60"/>
    </row>
    <row r="78915" spans="1:2" x14ac:dyDescent="0.2">
      <c r="A78915" s="47"/>
      <c r="B78915" s="60"/>
    </row>
    <row r="78916" spans="1:2" x14ac:dyDescent="0.2">
      <c r="A78916" s="47"/>
      <c r="B78916" s="60"/>
    </row>
    <row r="78917" spans="1:2" x14ac:dyDescent="0.2">
      <c r="A78917" s="47"/>
      <c r="B78917" s="60"/>
    </row>
    <row r="78918" spans="1:2" x14ac:dyDescent="0.2">
      <c r="A78918" s="47"/>
      <c r="B78918" s="60"/>
    </row>
    <row r="78919" spans="1:2" x14ac:dyDescent="0.2">
      <c r="A78919" s="47"/>
      <c r="B78919" s="60"/>
    </row>
    <row r="78920" spans="1:2" x14ac:dyDescent="0.2">
      <c r="A78920" s="47"/>
      <c r="B78920" s="60"/>
    </row>
    <row r="78921" spans="1:2" x14ac:dyDescent="0.2">
      <c r="A78921" s="47"/>
      <c r="B78921" s="60"/>
    </row>
    <row r="78922" spans="1:2" x14ac:dyDescent="0.2">
      <c r="A78922" s="47"/>
      <c r="B78922" s="60"/>
    </row>
    <row r="78923" spans="1:2" x14ac:dyDescent="0.2">
      <c r="A78923" s="47"/>
      <c r="B78923" s="60"/>
    </row>
    <row r="78924" spans="1:2" x14ac:dyDescent="0.2">
      <c r="A78924" s="47"/>
      <c r="B78924" s="60"/>
    </row>
    <row r="78925" spans="1:2" x14ac:dyDescent="0.2">
      <c r="A78925" s="47"/>
      <c r="B78925" s="60"/>
    </row>
    <row r="78926" spans="1:2" x14ac:dyDescent="0.2">
      <c r="A78926" s="47"/>
      <c r="B78926" s="60"/>
    </row>
    <row r="78927" spans="1:2" x14ac:dyDescent="0.2">
      <c r="A78927" s="47"/>
      <c r="B78927" s="60"/>
    </row>
    <row r="78928" spans="1:2" x14ac:dyDescent="0.2">
      <c r="A78928" s="47"/>
      <c r="B78928" s="60"/>
    </row>
    <row r="78929" spans="1:2" x14ac:dyDescent="0.2">
      <c r="A78929" s="47"/>
      <c r="B78929" s="60"/>
    </row>
    <row r="78930" spans="1:2" x14ac:dyDescent="0.2">
      <c r="A78930" s="47"/>
      <c r="B78930" s="60"/>
    </row>
    <row r="78931" spans="1:2" x14ac:dyDescent="0.2">
      <c r="A78931" s="47"/>
      <c r="B78931" s="60"/>
    </row>
    <row r="78932" spans="1:2" x14ac:dyDescent="0.2">
      <c r="A78932" s="47"/>
      <c r="B78932" s="60"/>
    </row>
    <row r="78933" spans="1:2" x14ac:dyDescent="0.2">
      <c r="A78933" s="47"/>
      <c r="B78933" s="60"/>
    </row>
    <row r="78934" spans="1:2" x14ac:dyDescent="0.2">
      <c r="A78934" s="47"/>
      <c r="B78934" s="60"/>
    </row>
    <row r="78935" spans="1:2" x14ac:dyDescent="0.2">
      <c r="A78935" s="47"/>
      <c r="B78935" s="60"/>
    </row>
    <row r="78936" spans="1:2" x14ac:dyDescent="0.2">
      <c r="A78936" s="47"/>
      <c r="B78936" s="60"/>
    </row>
    <row r="78937" spans="1:2" x14ac:dyDescent="0.2">
      <c r="A78937" s="47"/>
      <c r="B78937" s="60"/>
    </row>
    <row r="78938" spans="1:2" x14ac:dyDescent="0.2">
      <c r="A78938" s="47"/>
      <c r="B78938" s="60"/>
    </row>
    <row r="78939" spans="1:2" x14ac:dyDescent="0.2">
      <c r="A78939" s="47"/>
      <c r="B78939" s="60"/>
    </row>
    <row r="78940" spans="1:2" x14ac:dyDescent="0.2">
      <c r="A78940" s="47"/>
      <c r="B78940" s="60"/>
    </row>
    <row r="78941" spans="1:2" x14ac:dyDescent="0.2">
      <c r="A78941" s="47"/>
      <c r="B78941" s="60"/>
    </row>
    <row r="78942" spans="1:2" x14ac:dyDescent="0.2">
      <c r="A78942" s="47"/>
      <c r="B78942" s="60"/>
    </row>
    <row r="78943" spans="1:2" x14ac:dyDescent="0.2">
      <c r="A78943" s="47"/>
      <c r="B78943" s="60"/>
    </row>
    <row r="78944" spans="1:2" x14ac:dyDescent="0.2">
      <c r="A78944" s="47"/>
      <c r="B78944" s="60"/>
    </row>
    <row r="78945" spans="1:2" x14ac:dyDescent="0.2">
      <c r="A78945" s="47"/>
      <c r="B78945" s="60"/>
    </row>
    <row r="78946" spans="1:2" x14ac:dyDescent="0.2">
      <c r="A78946" s="47"/>
      <c r="B78946" s="60"/>
    </row>
    <row r="78947" spans="1:2" x14ac:dyDescent="0.2">
      <c r="A78947" s="47"/>
      <c r="B78947" s="60"/>
    </row>
    <row r="78948" spans="1:2" x14ac:dyDescent="0.2">
      <c r="A78948" s="47"/>
      <c r="B78948" s="60"/>
    </row>
    <row r="78949" spans="1:2" x14ac:dyDescent="0.2">
      <c r="A78949" s="47"/>
      <c r="B78949" s="60"/>
    </row>
    <row r="78950" spans="1:2" x14ac:dyDescent="0.2">
      <c r="A78950" s="47"/>
      <c r="B78950" s="60"/>
    </row>
    <row r="78951" spans="1:2" x14ac:dyDescent="0.2">
      <c r="A78951" s="47"/>
      <c r="B78951" s="60"/>
    </row>
    <row r="78952" spans="1:2" x14ac:dyDescent="0.2">
      <c r="A78952" s="47"/>
      <c r="B78952" s="60"/>
    </row>
    <row r="78953" spans="1:2" x14ac:dyDescent="0.2">
      <c r="A78953" s="47"/>
      <c r="B78953" s="60"/>
    </row>
    <row r="78954" spans="1:2" x14ac:dyDescent="0.2">
      <c r="A78954" s="47"/>
      <c r="B78954" s="60"/>
    </row>
    <row r="78955" spans="1:2" x14ac:dyDescent="0.2">
      <c r="A78955" s="47"/>
      <c r="B78955" s="60"/>
    </row>
    <row r="78956" spans="1:2" x14ac:dyDescent="0.2">
      <c r="A78956" s="47"/>
      <c r="B78956" s="60"/>
    </row>
    <row r="78957" spans="1:2" x14ac:dyDescent="0.2">
      <c r="A78957" s="47"/>
      <c r="B78957" s="60"/>
    </row>
    <row r="78958" spans="1:2" x14ac:dyDescent="0.2">
      <c r="A78958" s="47"/>
      <c r="B78958" s="60"/>
    </row>
    <row r="78959" spans="1:2" x14ac:dyDescent="0.2">
      <c r="A78959" s="47"/>
      <c r="B78959" s="60"/>
    </row>
    <row r="78960" spans="1:2" x14ac:dyDescent="0.2">
      <c r="A78960" s="47"/>
      <c r="B78960" s="60"/>
    </row>
    <row r="78961" spans="1:2" x14ac:dyDescent="0.2">
      <c r="A78961" s="47"/>
      <c r="B78961" s="60"/>
    </row>
    <row r="78962" spans="1:2" x14ac:dyDescent="0.2">
      <c r="A78962" s="47"/>
      <c r="B78962" s="60"/>
    </row>
    <row r="78963" spans="1:2" x14ac:dyDescent="0.2">
      <c r="A78963" s="47"/>
      <c r="B78963" s="60"/>
    </row>
    <row r="78964" spans="1:2" x14ac:dyDescent="0.2">
      <c r="A78964" s="47"/>
      <c r="B78964" s="60"/>
    </row>
    <row r="78965" spans="1:2" x14ac:dyDescent="0.2">
      <c r="A78965" s="47"/>
      <c r="B78965" s="60"/>
    </row>
    <row r="78966" spans="1:2" x14ac:dyDescent="0.2">
      <c r="A78966" s="47"/>
      <c r="B78966" s="60"/>
    </row>
    <row r="78967" spans="1:2" x14ac:dyDescent="0.2">
      <c r="A78967" s="47"/>
      <c r="B78967" s="60"/>
    </row>
    <row r="78968" spans="1:2" x14ac:dyDescent="0.2">
      <c r="A78968" s="47"/>
      <c r="B78968" s="60"/>
    </row>
    <row r="78969" spans="1:2" x14ac:dyDescent="0.2">
      <c r="A78969" s="47"/>
      <c r="B78969" s="60"/>
    </row>
    <row r="78970" spans="1:2" x14ac:dyDescent="0.2">
      <c r="A78970" s="47"/>
      <c r="B78970" s="60"/>
    </row>
    <row r="78971" spans="1:2" x14ac:dyDescent="0.2">
      <c r="A78971" s="47"/>
      <c r="B78971" s="60"/>
    </row>
    <row r="78972" spans="1:2" x14ac:dyDescent="0.2">
      <c r="A78972" s="47"/>
      <c r="B78972" s="60"/>
    </row>
    <row r="78973" spans="1:2" x14ac:dyDescent="0.2">
      <c r="A78973" s="47"/>
      <c r="B78973" s="60"/>
    </row>
    <row r="78974" spans="1:2" x14ac:dyDescent="0.2">
      <c r="A78974" s="47"/>
      <c r="B78974" s="60"/>
    </row>
    <row r="78975" spans="1:2" x14ac:dyDescent="0.2">
      <c r="A78975" s="47"/>
      <c r="B78975" s="60"/>
    </row>
    <row r="78976" spans="1:2" x14ac:dyDescent="0.2">
      <c r="A78976" s="47"/>
      <c r="B78976" s="60"/>
    </row>
    <row r="78977" spans="1:2" x14ac:dyDescent="0.2">
      <c r="A78977" s="47"/>
      <c r="B78977" s="60"/>
    </row>
    <row r="78978" spans="1:2" x14ac:dyDescent="0.2">
      <c r="A78978" s="47"/>
      <c r="B78978" s="60"/>
    </row>
    <row r="78979" spans="1:2" x14ac:dyDescent="0.2">
      <c r="A78979" s="47"/>
      <c r="B78979" s="60"/>
    </row>
    <row r="78980" spans="1:2" x14ac:dyDescent="0.2">
      <c r="A78980" s="47"/>
      <c r="B78980" s="60"/>
    </row>
    <row r="78981" spans="1:2" x14ac:dyDescent="0.2">
      <c r="A78981" s="47"/>
      <c r="B78981" s="60"/>
    </row>
    <row r="78982" spans="1:2" x14ac:dyDescent="0.2">
      <c r="A78982" s="47"/>
      <c r="B78982" s="60"/>
    </row>
    <row r="78983" spans="1:2" x14ac:dyDescent="0.2">
      <c r="A78983" s="47"/>
      <c r="B78983" s="60"/>
    </row>
    <row r="78984" spans="1:2" x14ac:dyDescent="0.2">
      <c r="A78984" s="47"/>
      <c r="B78984" s="60"/>
    </row>
    <row r="78985" spans="1:2" x14ac:dyDescent="0.2">
      <c r="A78985" s="47"/>
      <c r="B78985" s="60"/>
    </row>
    <row r="78986" spans="1:2" x14ac:dyDescent="0.2">
      <c r="A78986" s="47"/>
      <c r="B78986" s="60"/>
    </row>
    <row r="78987" spans="1:2" x14ac:dyDescent="0.2">
      <c r="A78987" s="47"/>
      <c r="B78987" s="60"/>
    </row>
    <row r="78988" spans="1:2" x14ac:dyDescent="0.2">
      <c r="A78988" s="47"/>
      <c r="B78988" s="60"/>
    </row>
    <row r="78989" spans="1:2" x14ac:dyDescent="0.2">
      <c r="A78989" s="47"/>
      <c r="B78989" s="60"/>
    </row>
    <row r="78990" spans="1:2" x14ac:dyDescent="0.2">
      <c r="A78990" s="47"/>
      <c r="B78990" s="60"/>
    </row>
    <row r="78991" spans="1:2" x14ac:dyDescent="0.2">
      <c r="A78991" s="47"/>
      <c r="B78991" s="60"/>
    </row>
    <row r="78992" spans="1:2" x14ac:dyDescent="0.2">
      <c r="A78992" s="47"/>
      <c r="B78992" s="60"/>
    </row>
    <row r="78993" spans="1:2" x14ac:dyDescent="0.2">
      <c r="A78993" s="47"/>
      <c r="B78993" s="60"/>
    </row>
    <row r="78994" spans="1:2" x14ac:dyDescent="0.2">
      <c r="A78994" s="47"/>
      <c r="B78994" s="60"/>
    </row>
    <row r="78995" spans="1:2" x14ac:dyDescent="0.2">
      <c r="A78995" s="47"/>
      <c r="B78995" s="60"/>
    </row>
    <row r="78996" spans="1:2" x14ac:dyDescent="0.2">
      <c r="A78996" s="47"/>
      <c r="B78996" s="60"/>
    </row>
    <row r="78997" spans="1:2" x14ac:dyDescent="0.2">
      <c r="A78997" s="47"/>
      <c r="B78997" s="60"/>
    </row>
    <row r="78998" spans="1:2" x14ac:dyDescent="0.2">
      <c r="A78998" s="47"/>
      <c r="B78998" s="60"/>
    </row>
    <row r="78999" spans="1:2" x14ac:dyDescent="0.2">
      <c r="A78999" s="47"/>
      <c r="B78999" s="60"/>
    </row>
    <row r="79000" spans="1:2" x14ac:dyDescent="0.2">
      <c r="A79000" s="47"/>
      <c r="B79000" s="60"/>
    </row>
    <row r="79001" spans="1:2" x14ac:dyDescent="0.2">
      <c r="A79001" s="47"/>
      <c r="B79001" s="60"/>
    </row>
    <row r="79002" spans="1:2" x14ac:dyDescent="0.2">
      <c r="A79002" s="47"/>
      <c r="B79002" s="60"/>
    </row>
    <row r="79003" spans="1:2" x14ac:dyDescent="0.2">
      <c r="A79003" s="47"/>
      <c r="B79003" s="60"/>
    </row>
    <row r="79004" spans="1:2" x14ac:dyDescent="0.2">
      <c r="A79004" s="47"/>
      <c r="B79004" s="60"/>
    </row>
    <row r="79005" spans="1:2" x14ac:dyDescent="0.2">
      <c r="A79005" s="47"/>
      <c r="B79005" s="60"/>
    </row>
    <row r="79006" spans="1:2" x14ac:dyDescent="0.2">
      <c r="A79006" s="47"/>
      <c r="B79006" s="60"/>
    </row>
    <row r="79007" spans="1:2" x14ac:dyDescent="0.2">
      <c r="A79007" s="47"/>
      <c r="B79007" s="60"/>
    </row>
    <row r="79008" spans="1:2" x14ac:dyDescent="0.2">
      <c r="A79008" s="47"/>
      <c r="B79008" s="60"/>
    </row>
    <row r="79009" spans="1:2" x14ac:dyDescent="0.2">
      <c r="A79009" s="47"/>
      <c r="B79009" s="60"/>
    </row>
    <row r="79010" spans="1:2" x14ac:dyDescent="0.2">
      <c r="A79010" s="47"/>
      <c r="B79010" s="60"/>
    </row>
    <row r="79011" spans="1:2" x14ac:dyDescent="0.2">
      <c r="A79011" s="47"/>
      <c r="B79011" s="60"/>
    </row>
    <row r="79012" spans="1:2" x14ac:dyDescent="0.2">
      <c r="A79012" s="47"/>
      <c r="B79012" s="60"/>
    </row>
    <row r="79013" spans="1:2" x14ac:dyDescent="0.2">
      <c r="A79013" s="47"/>
      <c r="B79013" s="60"/>
    </row>
    <row r="79014" spans="1:2" x14ac:dyDescent="0.2">
      <c r="A79014" s="47"/>
      <c r="B79014" s="60"/>
    </row>
    <row r="79015" spans="1:2" x14ac:dyDescent="0.2">
      <c r="A79015" s="47"/>
      <c r="B79015" s="60"/>
    </row>
    <row r="79016" spans="1:2" x14ac:dyDescent="0.2">
      <c r="A79016" s="47"/>
      <c r="B79016" s="60"/>
    </row>
    <row r="79017" spans="1:2" x14ac:dyDescent="0.2">
      <c r="A79017" s="47"/>
      <c r="B79017" s="60"/>
    </row>
    <row r="79018" spans="1:2" x14ac:dyDescent="0.2">
      <c r="A79018" s="47"/>
      <c r="B79018" s="60"/>
    </row>
    <row r="79019" spans="1:2" x14ac:dyDescent="0.2">
      <c r="A79019" s="47"/>
      <c r="B79019" s="60"/>
    </row>
    <row r="79020" spans="1:2" x14ac:dyDescent="0.2">
      <c r="A79020" s="47"/>
      <c r="B79020" s="60"/>
    </row>
    <row r="79021" spans="1:2" x14ac:dyDescent="0.2">
      <c r="A79021" s="47"/>
      <c r="B79021" s="60"/>
    </row>
    <row r="79022" spans="1:2" x14ac:dyDescent="0.2">
      <c r="A79022" s="47"/>
      <c r="B79022" s="60"/>
    </row>
    <row r="79023" spans="1:2" x14ac:dyDescent="0.2">
      <c r="A79023" s="47"/>
      <c r="B79023" s="60"/>
    </row>
    <row r="79024" spans="1:2" x14ac:dyDescent="0.2">
      <c r="A79024" s="47"/>
      <c r="B79024" s="60"/>
    </row>
    <row r="79025" spans="1:2" x14ac:dyDescent="0.2">
      <c r="A79025" s="47"/>
      <c r="B79025" s="60"/>
    </row>
    <row r="79026" spans="1:2" x14ac:dyDescent="0.2">
      <c r="A79026" s="47"/>
      <c r="B79026" s="60"/>
    </row>
    <row r="79027" spans="1:2" x14ac:dyDescent="0.2">
      <c r="A79027" s="47"/>
      <c r="B79027" s="60"/>
    </row>
    <row r="79028" spans="1:2" x14ac:dyDescent="0.2">
      <c r="A79028" s="47"/>
      <c r="B79028" s="60"/>
    </row>
    <row r="79029" spans="1:2" x14ac:dyDescent="0.2">
      <c r="A79029" s="47"/>
      <c r="B79029" s="60"/>
    </row>
    <row r="79030" spans="1:2" x14ac:dyDescent="0.2">
      <c r="A79030" s="47"/>
      <c r="B79030" s="60"/>
    </row>
    <row r="79031" spans="1:2" x14ac:dyDescent="0.2">
      <c r="A79031" s="47"/>
      <c r="B79031" s="60"/>
    </row>
    <row r="79032" spans="1:2" x14ac:dyDescent="0.2">
      <c r="A79032" s="47"/>
      <c r="B79032" s="60"/>
    </row>
    <row r="79033" spans="1:2" x14ac:dyDescent="0.2">
      <c r="A79033" s="47"/>
      <c r="B79033" s="60"/>
    </row>
    <row r="79034" spans="1:2" x14ac:dyDescent="0.2">
      <c r="A79034" s="47"/>
      <c r="B79034" s="60"/>
    </row>
    <row r="79035" spans="1:2" x14ac:dyDescent="0.2">
      <c r="A79035" s="47"/>
      <c r="B79035" s="60"/>
    </row>
    <row r="79036" spans="1:2" x14ac:dyDescent="0.2">
      <c r="A79036" s="47"/>
      <c r="B79036" s="60"/>
    </row>
    <row r="79037" spans="1:2" x14ac:dyDescent="0.2">
      <c r="A79037" s="47"/>
      <c r="B79037" s="60"/>
    </row>
    <row r="79038" spans="1:2" x14ac:dyDescent="0.2">
      <c r="A79038" s="47"/>
      <c r="B79038" s="60"/>
    </row>
    <row r="79039" spans="1:2" x14ac:dyDescent="0.2">
      <c r="A79039" s="47"/>
      <c r="B79039" s="60"/>
    </row>
    <row r="79040" spans="1:2" x14ac:dyDescent="0.2">
      <c r="A79040" s="47"/>
      <c r="B79040" s="60"/>
    </row>
    <row r="79041" spans="1:2" x14ac:dyDescent="0.2">
      <c r="A79041" s="47"/>
      <c r="B79041" s="60"/>
    </row>
    <row r="79042" spans="1:2" x14ac:dyDescent="0.2">
      <c r="A79042" s="47"/>
      <c r="B79042" s="60"/>
    </row>
    <row r="79043" spans="1:2" x14ac:dyDescent="0.2">
      <c r="A79043" s="47"/>
      <c r="B79043" s="60"/>
    </row>
    <row r="79044" spans="1:2" x14ac:dyDescent="0.2">
      <c r="A79044" s="47"/>
      <c r="B79044" s="60"/>
    </row>
    <row r="79045" spans="1:2" x14ac:dyDescent="0.2">
      <c r="A79045" s="47"/>
      <c r="B79045" s="60"/>
    </row>
    <row r="79046" spans="1:2" x14ac:dyDescent="0.2">
      <c r="A79046" s="47"/>
      <c r="B79046" s="60"/>
    </row>
    <row r="79047" spans="1:2" x14ac:dyDescent="0.2">
      <c r="A79047" s="47"/>
      <c r="B79047" s="60"/>
    </row>
    <row r="79048" spans="1:2" x14ac:dyDescent="0.2">
      <c r="A79048" s="47"/>
      <c r="B79048" s="60"/>
    </row>
    <row r="79049" spans="1:2" x14ac:dyDescent="0.2">
      <c r="A79049" s="47"/>
      <c r="B79049" s="60"/>
    </row>
    <row r="79050" spans="1:2" x14ac:dyDescent="0.2">
      <c r="A79050" s="47"/>
      <c r="B79050" s="60"/>
    </row>
    <row r="79051" spans="1:2" x14ac:dyDescent="0.2">
      <c r="A79051" s="47"/>
      <c r="B79051" s="60"/>
    </row>
    <row r="79052" spans="1:2" x14ac:dyDescent="0.2">
      <c r="A79052" s="47"/>
      <c r="B79052" s="60"/>
    </row>
    <row r="79053" spans="1:2" x14ac:dyDescent="0.2">
      <c r="A79053" s="47"/>
      <c r="B79053" s="60"/>
    </row>
    <row r="79054" spans="1:2" x14ac:dyDescent="0.2">
      <c r="A79054" s="47"/>
      <c r="B79054" s="60"/>
    </row>
    <row r="79055" spans="1:2" x14ac:dyDescent="0.2">
      <c r="A79055" s="47"/>
      <c r="B79055" s="60"/>
    </row>
    <row r="79056" spans="1:2" x14ac:dyDescent="0.2">
      <c r="A79056" s="47"/>
      <c r="B79056" s="60"/>
    </row>
    <row r="79057" spans="1:2" x14ac:dyDescent="0.2">
      <c r="A79057" s="47"/>
      <c r="B79057" s="60"/>
    </row>
    <row r="79058" spans="1:2" x14ac:dyDescent="0.2">
      <c r="A79058" s="47"/>
      <c r="B79058" s="60"/>
    </row>
    <row r="79059" spans="1:2" x14ac:dyDescent="0.2">
      <c r="A79059" s="47"/>
      <c r="B79059" s="60"/>
    </row>
    <row r="79060" spans="1:2" x14ac:dyDescent="0.2">
      <c r="A79060" s="47"/>
      <c r="B79060" s="60"/>
    </row>
    <row r="79061" spans="1:2" x14ac:dyDescent="0.2">
      <c r="A79061" s="47"/>
      <c r="B79061" s="60"/>
    </row>
    <row r="79062" spans="1:2" x14ac:dyDescent="0.2">
      <c r="A79062" s="47"/>
      <c r="B79062" s="60"/>
    </row>
    <row r="79063" spans="1:2" x14ac:dyDescent="0.2">
      <c r="A79063" s="47"/>
      <c r="B79063" s="60"/>
    </row>
    <row r="79064" spans="1:2" x14ac:dyDescent="0.2">
      <c r="A79064" s="47"/>
      <c r="B79064" s="60"/>
    </row>
    <row r="79065" spans="1:2" x14ac:dyDescent="0.2">
      <c r="A79065" s="47"/>
      <c r="B79065" s="60"/>
    </row>
    <row r="79066" spans="1:2" x14ac:dyDescent="0.2">
      <c r="A79066" s="47"/>
      <c r="B79066" s="60"/>
    </row>
    <row r="79067" spans="1:2" x14ac:dyDescent="0.2">
      <c r="A79067" s="47"/>
      <c r="B79067" s="60"/>
    </row>
    <row r="79068" spans="1:2" x14ac:dyDescent="0.2">
      <c r="A79068" s="47"/>
      <c r="B79068" s="60"/>
    </row>
    <row r="79069" spans="1:2" x14ac:dyDescent="0.2">
      <c r="A79069" s="47"/>
      <c r="B79069" s="60"/>
    </row>
    <row r="79070" spans="1:2" x14ac:dyDescent="0.2">
      <c r="A79070" s="47"/>
      <c r="B79070" s="60"/>
    </row>
    <row r="79071" spans="1:2" x14ac:dyDescent="0.2">
      <c r="A79071" s="47"/>
      <c r="B79071" s="60"/>
    </row>
    <row r="79072" spans="1:2" x14ac:dyDescent="0.2">
      <c r="A79072" s="47"/>
      <c r="B79072" s="60"/>
    </row>
    <row r="79073" spans="1:2" x14ac:dyDescent="0.2">
      <c r="A79073" s="47"/>
      <c r="B79073" s="60"/>
    </row>
    <row r="79074" spans="1:2" x14ac:dyDescent="0.2">
      <c r="A79074" s="47"/>
      <c r="B79074" s="60"/>
    </row>
    <row r="79075" spans="1:2" x14ac:dyDescent="0.2">
      <c r="A79075" s="47"/>
      <c r="B79075" s="60"/>
    </row>
    <row r="79076" spans="1:2" x14ac:dyDescent="0.2">
      <c r="A79076" s="47"/>
      <c r="B79076" s="60"/>
    </row>
    <row r="79077" spans="1:2" x14ac:dyDescent="0.2">
      <c r="A79077" s="47"/>
      <c r="B79077" s="60"/>
    </row>
    <row r="79078" spans="1:2" x14ac:dyDescent="0.2">
      <c r="A79078" s="47"/>
      <c r="B79078" s="60"/>
    </row>
    <row r="79079" spans="1:2" x14ac:dyDescent="0.2">
      <c r="A79079" s="47"/>
      <c r="B79079" s="60"/>
    </row>
    <row r="79080" spans="1:2" x14ac:dyDescent="0.2">
      <c r="A79080" s="47"/>
      <c r="B79080" s="60"/>
    </row>
    <row r="79081" spans="1:2" x14ac:dyDescent="0.2">
      <c r="A79081" s="47"/>
      <c r="B79081" s="60"/>
    </row>
    <row r="79082" spans="1:2" x14ac:dyDescent="0.2">
      <c r="A79082" s="47"/>
      <c r="B79082" s="60"/>
    </row>
    <row r="79083" spans="1:2" x14ac:dyDescent="0.2">
      <c r="A79083" s="47"/>
      <c r="B79083" s="60"/>
    </row>
    <row r="79084" spans="1:2" x14ac:dyDescent="0.2">
      <c r="A79084" s="47"/>
      <c r="B79084" s="60"/>
    </row>
    <row r="79085" spans="1:2" x14ac:dyDescent="0.2">
      <c r="A79085" s="47"/>
      <c r="B79085" s="60"/>
    </row>
    <row r="79086" spans="1:2" x14ac:dyDescent="0.2">
      <c r="A79086" s="47"/>
      <c r="B79086" s="60"/>
    </row>
    <row r="79087" spans="1:2" x14ac:dyDescent="0.2">
      <c r="A79087" s="47"/>
      <c r="B79087" s="60"/>
    </row>
    <row r="79088" spans="1:2" x14ac:dyDescent="0.2">
      <c r="A79088" s="47"/>
      <c r="B79088" s="60"/>
    </row>
    <row r="79089" spans="1:2" x14ac:dyDescent="0.2">
      <c r="A79089" s="47"/>
      <c r="B79089" s="60"/>
    </row>
    <row r="79090" spans="1:2" x14ac:dyDescent="0.2">
      <c r="A79090" s="47"/>
      <c r="B79090" s="60"/>
    </row>
    <row r="79091" spans="1:2" x14ac:dyDescent="0.2">
      <c r="A79091" s="47"/>
      <c r="B79091" s="60"/>
    </row>
    <row r="79092" spans="1:2" x14ac:dyDescent="0.2">
      <c r="A79092" s="47"/>
      <c r="B79092" s="60"/>
    </row>
    <row r="79093" spans="1:2" x14ac:dyDescent="0.2">
      <c r="A79093" s="47"/>
      <c r="B79093" s="60"/>
    </row>
    <row r="79094" spans="1:2" x14ac:dyDescent="0.2">
      <c r="A79094" s="47"/>
      <c r="B79094" s="60"/>
    </row>
    <row r="79095" spans="1:2" x14ac:dyDescent="0.2">
      <c r="A79095" s="47"/>
      <c r="B79095" s="60"/>
    </row>
    <row r="79096" spans="1:2" x14ac:dyDescent="0.2">
      <c r="A79096" s="47"/>
      <c r="B79096" s="60"/>
    </row>
    <row r="79097" spans="1:2" x14ac:dyDescent="0.2">
      <c r="A79097" s="47"/>
      <c r="B79097" s="60"/>
    </row>
    <row r="79098" spans="1:2" x14ac:dyDescent="0.2">
      <c r="A79098" s="47"/>
      <c r="B79098" s="60"/>
    </row>
    <row r="79099" spans="1:2" x14ac:dyDescent="0.2">
      <c r="A79099" s="47"/>
      <c r="B79099" s="60"/>
    </row>
    <row r="79100" spans="1:2" x14ac:dyDescent="0.2">
      <c r="A79100" s="47"/>
      <c r="B79100" s="60"/>
    </row>
    <row r="79101" spans="1:2" x14ac:dyDescent="0.2">
      <c r="A79101" s="47"/>
      <c r="B79101" s="60"/>
    </row>
    <row r="79102" spans="1:2" x14ac:dyDescent="0.2">
      <c r="A79102" s="47"/>
      <c r="B79102" s="60"/>
    </row>
    <row r="79103" spans="1:2" x14ac:dyDescent="0.2">
      <c r="A79103" s="47"/>
      <c r="B79103" s="60"/>
    </row>
    <row r="79104" spans="1:2" x14ac:dyDescent="0.2">
      <c r="A79104" s="47"/>
      <c r="B79104" s="60"/>
    </row>
    <row r="79105" spans="1:2" x14ac:dyDescent="0.2">
      <c r="A79105" s="47"/>
      <c r="B79105" s="60"/>
    </row>
    <row r="79106" spans="1:2" x14ac:dyDescent="0.2">
      <c r="A79106" s="47"/>
      <c r="B79106" s="60"/>
    </row>
    <row r="79107" spans="1:2" x14ac:dyDescent="0.2">
      <c r="A79107" s="47"/>
      <c r="B79107" s="60"/>
    </row>
    <row r="79108" spans="1:2" x14ac:dyDescent="0.2">
      <c r="A79108" s="47"/>
      <c r="B79108" s="60"/>
    </row>
    <row r="79109" spans="1:2" x14ac:dyDescent="0.2">
      <c r="A79109" s="47"/>
      <c r="B79109" s="60"/>
    </row>
    <row r="79110" spans="1:2" x14ac:dyDescent="0.2">
      <c r="A79110" s="47"/>
      <c r="B79110" s="60"/>
    </row>
    <row r="79111" spans="1:2" x14ac:dyDescent="0.2">
      <c r="A79111" s="47"/>
      <c r="B79111" s="60"/>
    </row>
    <row r="79112" spans="1:2" x14ac:dyDescent="0.2">
      <c r="A79112" s="47"/>
      <c r="B79112" s="60"/>
    </row>
    <row r="79113" spans="1:2" x14ac:dyDescent="0.2">
      <c r="A79113" s="47"/>
      <c r="B79113" s="60"/>
    </row>
    <row r="79114" spans="1:2" x14ac:dyDescent="0.2">
      <c r="A79114" s="47"/>
      <c r="B79114" s="60"/>
    </row>
    <row r="79115" spans="1:2" x14ac:dyDescent="0.2">
      <c r="A79115" s="47"/>
      <c r="B79115" s="60"/>
    </row>
    <row r="79116" spans="1:2" x14ac:dyDescent="0.2">
      <c r="A79116" s="47"/>
      <c r="B79116" s="60"/>
    </row>
    <row r="79117" spans="1:2" x14ac:dyDescent="0.2">
      <c r="A79117" s="47"/>
      <c r="B79117" s="60"/>
    </row>
    <row r="79118" spans="1:2" x14ac:dyDescent="0.2">
      <c r="A79118" s="47"/>
      <c r="B79118" s="60"/>
    </row>
    <row r="79119" spans="1:2" x14ac:dyDescent="0.2">
      <c r="A79119" s="47"/>
      <c r="B79119" s="60"/>
    </row>
    <row r="79120" spans="1:2" x14ac:dyDescent="0.2">
      <c r="A79120" s="47"/>
      <c r="B79120" s="60"/>
    </row>
    <row r="79121" spans="1:2" x14ac:dyDescent="0.2">
      <c r="A79121" s="47"/>
      <c r="B79121" s="60"/>
    </row>
    <row r="79122" spans="1:2" x14ac:dyDescent="0.2">
      <c r="A79122" s="47"/>
      <c r="B79122" s="60"/>
    </row>
    <row r="79123" spans="1:2" x14ac:dyDescent="0.2">
      <c r="A79123" s="47"/>
      <c r="B79123" s="60"/>
    </row>
    <row r="79124" spans="1:2" x14ac:dyDescent="0.2">
      <c r="A79124" s="47"/>
      <c r="B79124" s="60"/>
    </row>
    <row r="79125" spans="1:2" x14ac:dyDescent="0.2">
      <c r="A79125" s="47"/>
      <c r="B79125" s="60"/>
    </row>
    <row r="79126" spans="1:2" x14ac:dyDescent="0.2">
      <c r="A79126" s="47"/>
      <c r="B79126" s="60"/>
    </row>
    <row r="79127" spans="1:2" x14ac:dyDescent="0.2">
      <c r="A79127" s="47"/>
      <c r="B79127" s="60"/>
    </row>
    <row r="79128" spans="1:2" x14ac:dyDescent="0.2">
      <c r="A79128" s="47"/>
      <c r="B79128" s="60"/>
    </row>
    <row r="79129" spans="1:2" x14ac:dyDescent="0.2">
      <c r="A79129" s="47"/>
      <c r="B79129" s="60"/>
    </row>
    <row r="79130" spans="1:2" x14ac:dyDescent="0.2">
      <c r="A79130" s="47"/>
      <c r="B79130" s="60"/>
    </row>
    <row r="79131" spans="1:2" x14ac:dyDescent="0.2">
      <c r="A79131" s="47"/>
      <c r="B79131" s="60"/>
    </row>
    <row r="79132" spans="1:2" x14ac:dyDescent="0.2">
      <c r="A79132" s="47"/>
      <c r="B79132" s="60"/>
    </row>
    <row r="79133" spans="1:2" x14ac:dyDescent="0.2">
      <c r="A79133" s="47"/>
      <c r="B79133" s="60"/>
    </row>
    <row r="79134" spans="1:2" x14ac:dyDescent="0.2">
      <c r="A79134" s="47"/>
      <c r="B79134" s="60"/>
    </row>
    <row r="79135" spans="1:2" x14ac:dyDescent="0.2">
      <c r="A79135" s="47"/>
      <c r="B79135" s="60"/>
    </row>
    <row r="79136" spans="1:2" x14ac:dyDescent="0.2">
      <c r="A79136" s="47"/>
      <c r="B79136" s="60"/>
    </row>
    <row r="79137" spans="1:2" x14ac:dyDescent="0.2">
      <c r="A79137" s="47"/>
      <c r="B79137" s="60"/>
    </row>
    <row r="79138" spans="1:2" x14ac:dyDescent="0.2">
      <c r="A79138" s="47"/>
      <c r="B79138" s="60"/>
    </row>
    <row r="79139" spans="1:2" x14ac:dyDescent="0.2">
      <c r="A79139" s="47"/>
      <c r="B79139" s="60"/>
    </row>
    <row r="79140" spans="1:2" x14ac:dyDescent="0.2">
      <c r="A79140" s="47"/>
      <c r="B79140" s="60"/>
    </row>
    <row r="79141" spans="1:2" x14ac:dyDescent="0.2">
      <c r="A79141" s="47"/>
      <c r="B79141" s="60"/>
    </row>
    <row r="79142" spans="1:2" x14ac:dyDescent="0.2">
      <c r="A79142" s="47"/>
      <c r="B79142" s="60"/>
    </row>
    <row r="79143" spans="1:2" x14ac:dyDescent="0.2">
      <c r="A79143" s="47"/>
      <c r="B79143" s="60"/>
    </row>
    <row r="79144" spans="1:2" x14ac:dyDescent="0.2">
      <c r="A79144" s="47"/>
      <c r="B79144" s="60"/>
    </row>
    <row r="79145" spans="1:2" x14ac:dyDescent="0.2">
      <c r="A79145" s="47"/>
      <c r="B79145" s="60"/>
    </row>
    <row r="79146" spans="1:2" x14ac:dyDescent="0.2">
      <c r="A79146" s="47"/>
      <c r="B79146" s="60"/>
    </row>
    <row r="79147" spans="1:2" x14ac:dyDescent="0.2">
      <c r="A79147" s="47"/>
      <c r="B79147" s="60"/>
    </row>
    <row r="79148" spans="1:2" x14ac:dyDescent="0.2">
      <c r="A79148" s="47"/>
      <c r="B79148" s="60"/>
    </row>
    <row r="79149" spans="1:2" x14ac:dyDescent="0.2">
      <c r="A79149" s="47"/>
      <c r="B79149" s="60"/>
    </row>
    <row r="79150" spans="1:2" x14ac:dyDescent="0.2">
      <c r="A79150" s="47"/>
      <c r="B79150" s="60"/>
    </row>
    <row r="79151" spans="1:2" x14ac:dyDescent="0.2">
      <c r="A79151" s="47"/>
      <c r="B79151" s="60"/>
    </row>
    <row r="79152" spans="1:2" x14ac:dyDescent="0.2">
      <c r="A79152" s="47"/>
      <c r="B79152" s="60"/>
    </row>
    <row r="79153" spans="1:2" x14ac:dyDescent="0.2">
      <c r="A79153" s="47"/>
      <c r="B79153" s="60"/>
    </row>
    <row r="79154" spans="1:2" x14ac:dyDescent="0.2">
      <c r="A79154" s="47"/>
      <c r="B79154" s="60"/>
    </row>
    <row r="79155" spans="1:2" x14ac:dyDescent="0.2">
      <c r="A79155" s="47"/>
      <c r="B79155" s="60"/>
    </row>
    <row r="79156" spans="1:2" x14ac:dyDescent="0.2">
      <c r="A79156" s="47"/>
      <c r="B79156" s="60"/>
    </row>
    <row r="79157" spans="1:2" x14ac:dyDescent="0.2">
      <c r="A79157" s="47"/>
      <c r="B79157" s="60"/>
    </row>
    <row r="79158" spans="1:2" x14ac:dyDescent="0.2">
      <c r="A79158" s="47"/>
      <c r="B79158" s="60"/>
    </row>
    <row r="79159" spans="1:2" x14ac:dyDescent="0.2">
      <c r="A79159" s="47"/>
      <c r="B79159" s="60"/>
    </row>
    <row r="79160" spans="1:2" x14ac:dyDescent="0.2">
      <c r="A79160" s="47"/>
      <c r="B79160" s="60"/>
    </row>
    <row r="79161" spans="1:2" x14ac:dyDescent="0.2">
      <c r="A79161" s="47"/>
      <c r="B79161" s="60"/>
    </row>
    <row r="79162" spans="1:2" x14ac:dyDescent="0.2">
      <c r="A79162" s="47"/>
      <c r="B79162" s="60"/>
    </row>
    <row r="79163" spans="1:2" x14ac:dyDescent="0.2">
      <c r="A79163" s="47"/>
      <c r="B79163" s="60"/>
    </row>
    <row r="79164" spans="1:2" x14ac:dyDescent="0.2">
      <c r="A79164" s="47"/>
      <c r="B79164" s="60"/>
    </row>
    <row r="79165" spans="1:2" x14ac:dyDescent="0.2">
      <c r="A79165" s="47"/>
      <c r="B79165" s="60"/>
    </row>
    <row r="79166" spans="1:2" x14ac:dyDescent="0.2">
      <c r="A79166" s="47"/>
      <c r="B79166" s="60"/>
    </row>
    <row r="79167" spans="1:2" x14ac:dyDescent="0.2">
      <c r="A79167" s="47"/>
      <c r="B79167" s="60"/>
    </row>
    <row r="79168" spans="1:2" x14ac:dyDescent="0.2">
      <c r="A79168" s="47"/>
      <c r="B79168" s="60"/>
    </row>
    <row r="79169" spans="1:2" x14ac:dyDescent="0.2">
      <c r="A79169" s="47"/>
      <c r="B79169" s="60"/>
    </row>
    <row r="79170" spans="1:2" x14ac:dyDescent="0.2">
      <c r="A79170" s="47"/>
      <c r="B79170" s="60"/>
    </row>
    <row r="79171" spans="1:2" x14ac:dyDescent="0.2">
      <c r="A79171" s="47"/>
      <c r="B79171" s="60"/>
    </row>
    <row r="79172" spans="1:2" x14ac:dyDescent="0.2">
      <c r="A79172" s="47"/>
      <c r="B79172" s="60"/>
    </row>
    <row r="79173" spans="1:2" x14ac:dyDescent="0.2">
      <c r="A79173" s="47"/>
      <c r="B79173" s="60"/>
    </row>
    <row r="79174" spans="1:2" x14ac:dyDescent="0.2">
      <c r="A79174" s="47"/>
      <c r="B79174" s="60"/>
    </row>
    <row r="79175" spans="1:2" x14ac:dyDescent="0.2">
      <c r="A79175" s="47"/>
      <c r="B79175" s="60"/>
    </row>
    <row r="79176" spans="1:2" x14ac:dyDescent="0.2">
      <c r="A79176" s="47"/>
      <c r="B79176" s="60"/>
    </row>
    <row r="79177" spans="1:2" x14ac:dyDescent="0.2">
      <c r="A79177" s="47"/>
      <c r="B79177" s="60"/>
    </row>
    <row r="79178" spans="1:2" x14ac:dyDescent="0.2">
      <c r="A79178" s="47"/>
      <c r="B79178" s="60"/>
    </row>
    <row r="79179" spans="1:2" x14ac:dyDescent="0.2">
      <c r="A79179" s="47"/>
      <c r="B79179" s="60"/>
    </row>
    <row r="79180" spans="1:2" x14ac:dyDescent="0.2">
      <c r="A79180" s="47"/>
      <c r="B79180" s="60"/>
    </row>
    <row r="79181" spans="1:2" x14ac:dyDescent="0.2">
      <c r="A79181" s="47"/>
      <c r="B79181" s="60"/>
    </row>
    <row r="79182" spans="1:2" x14ac:dyDescent="0.2">
      <c r="A79182" s="47"/>
      <c r="B79182" s="60"/>
    </row>
    <row r="79183" spans="1:2" x14ac:dyDescent="0.2">
      <c r="A79183" s="47"/>
      <c r="B79183" s="60"/>
    </row>
    <row r="79184" spans="1:2" x14ac:dyDescent="0.2">
      <c r="A79184" s="47"/>
      <c r="B79184" s="60"/>
    </row>
    <row r="79185" spans="1:2" x14ac:dyDescent="0.2">
      <c r="A79185" s="47"/>
      <c r="B79185" s="60"/>
    </row>
    <row r="79186" spans="1:2" x14ac:dyDescent="0.2">
      <c r="A79186" s="47"/>
      <c r="B79186" s="60"/>
    </row>
    <row r="79187" spans="1:2" x14ac:dyDescent="0.2">
      <c r="A79187" s="47"/>
      <c r="B79187" s="60"/>
    </row>
    <row r="79188" spans="1:2" x14ac:dyDescent="0.2">
      <c r="A79188" s="47"/>
      <c r="B79188" s="60"/>
    </row>
    <row r="79189" spans="1:2" x14ac:dyDescent="0.2">
      <c r="A79189" s="47"/>
      <c r="B79189" s="60"/>
    </row>
    <row r="79190" spans="1:2" x14ac:dyDescent="0.2">
      <c r="A79190" s="47"/>
      <c r="B79190" s="60"/>
    </row>
    <row r="79191" spans="1:2" x14ac:dyDescent="0.2">
      <c r="A79191" s="47"/>
      <c r="B79191" s="60"/>
    </row>
    <row r="79192" spans="1:2" x14ac:dyDescent="0.2">
      <c r="A79192" s="47"/>
      <c r="B79192" s="60"/>
    </row>
    <row r="79193" spans="1:2" x14ac:dyDescent="0.2">
      <c r="A79193" s="47"/>
      <c r="B79193" s="60"/>
    </row>
    <row r="79194" spans="1:2" x14ac:dyDescent="0.2">
      <c r="A79194" s="47"/>
      <c r="B79194" s="60"/>
    </row>
    <row r="79195" spans="1:2" x14ac:dyDescent="0.2">
      <c r="A79195" s="47"/>
      <c r="B79195" s="60"/>
    </row>
    <row r="79196" spans="1:2" x14ac:dyDescent="0.2">
      <c r="A79196" s="47"/>
      <c r="B79196" s="60"/>
    </row>
    <row r="79197" spans="1:2" x14ac:dyDescent="0.2">
      <c r="A79197" s="47"/>
      <c r="B79197" s="60"/>
    </row>
    <row r="79198" spans="1:2" x14ac:dyDescent="0.2">
      <c r="A79198" s="47"/>
      <c r="B79198" s="60"/>
    </row>
    <row r="79199" spans="1:2" x14ac:dyDescent="0.2">
      <c r="A79199" s="47"/>
      <c r="B79199" s="60"/>
    </row>
    <row r="79200" spans="1:2" x14ac:dyDescent="0.2">
      <c r="A79200" s="47"/>
      <c r="B79200" s="60"/>
    </row>
    <row r="79201" spans="1:2" x14ac:dyDescent="0.2">
      <c r="A79201" s="47"/>
      <c r="B79201" s="60"/>
    </row>
    <row r="79202" spans="1:2" x14ac:dyDescent="0.2">
      <c r="A79202" s="47"/>
      <c r="B79202" s="60"/>
    </row>
    <row r="79203" spans="1:2" x14ac:dyDescent="0.2">
      <c r="A79203" s="47"/>
      <c r="B79203" s="60"/>
    </row>
    <row r="79204" spans="1:2" x14ac:dyDescent="0.2">
      <c r="A79204" s="47"/>
      <c r="B79204" s="60"/>
    </row>
    <row r="79205" spans="1:2" x14ac:dyDescent="0.2">
      <c r="A79205" s="47"/>
      <c r="B79205" s="60"/>
    </row>
    <row r="79206" spans="1:2" x14ac:dyDescent="0.2">
      <c r="A79206" s="47"/>
      <c r="B79206" s="60"/>
    </row>
    <row r="79207" spans="1:2" x14ac:dyDescent="0.2">
      <c r="A79207" s="47"/>
      <c r="B79207" s="60"/>
    </row>
    <row r="79208" spans="1:2" x14ac:dyDescent="0.2">
      <c r="A79208" s="47"/>
      <c r="B79208" s="60"/>
    </row>
    <row r="79209" spans="1:2" x14ac:dyDescent="0.2">
      <c r="A79209" s="47"/>
      <c r="B79209" s="60"/>
    </row>
    <row r="79210" spans="1:2" x14ac:dyDescent="0.2">
      <c r="A79210" s="47"/>
      <c r="B79210" s="60"/>
    </row>
    <row r="79211" spans="1:2" x14ac:dyDescent="0.2">
      <c r="A79211" s="47"/>
      <c r="B79211" s="60"/>
    </row>
    <row r="79212" spans="1:2" x14ac:dyDescent="0.2">
      <c r="A79212" s="47"/>
      <c r="B79212" s="60"/>
    </row>
    <row r="79213" spans="1:2" x14ac:dyDescent="0.2">
      <c r="A79213" s="47"/>
      <c r="B79213" s="60"/>
    </row>
    <row r="79214" spans="1:2" x14ac:dyDescent="0.2">
      <c r="A79214" s="47"/>
      <c r="B79214" s="60"/>
    </row>
    <row r="79215" spans="1:2" x14ac:dyDescent="0.2">
      <c r="A79215" s="47"/>
      <c r="B79215" s="60"/>
    </row>
    <row r="79216" spans="1:2" x14ac:dyDescent="0.2">
      <c r="A79216" s="47"/>
      <c r="B79216" s="60"/>
    </row>
    <row r="79217" spans="1:2" x14ac:dyDescent="0.2">
      <c r="A79217" s="47"/>
      <c r="B79217" s="60"/>
    </row>
    <row r="79218" spans="1:2" x14ac:dyDescent="0.2">
      <c r="A79218" s="47"/>
      <c r="B79218" s="60"/>
    </row>
    <row r="79219" spans="1:2" x14ac:dyDescent="0.2">
      <c r="A79219" s="47"/>
      <c r="B79219" s="60"/>
    </row>
    <row r="79220" spans="1:2" x14ac:dyDescent="0.2">
      <c r="A79220" s="47"/>
      <c r="B79220" s="60"/>
    </row>
    <row r="79221" spans="1:2" x14ac:dyDescent="0.2">
      <c r="A79221" s="47"/>
      <c r="B79221" s="60"/>
    </row>
    <row r="79222" spans="1:2" x14ac:dyDescent="0.2">
      <c r="A79222" s="47"/>
      <c r="B79222" s="60"/>
    </row>
    <row r="79223" spans="1:2" x14ac:dyDescent="0.2">
      <c r="A79223" s="47"/>
      <c r="B79223" s="60"/>
    </row>
    <row r="79224" spans="1:2" x14ac:dyDescent="0.2">
      <c r="A79224" s="47"/>
      <c r="B79224" s="60"/>
    </row>
    <row r="79225" spans="1:2" x14ac:dyDescent="0.2">
      <c r="A79225" s="47"/>
      <c r="B79225" s="60"/>
    </row>
    <row r="79226" spans="1:2" x14ac:dyDescent="0.2">
      <c r="A79226" s="47"/>
      <c r="B79226" s="60"/>
    </row>
    <row r="79227" spans="1:2" x14ac:dyDescent="0.2">
      <c r="A79227" s="47"/>
      <c r="B79227" s="60"/>
    </row>
    <row r="79228" spans="1:2" x14ac:dyDescent="0.2">
      <c r="A79228" s="47"/>
      <c r="B79228" s="60"/>
    </row>
    <row r="79229" spans="1:2" x14ac:dyDescent="0.2">
      <c r="A79229" s="47"/>
      <c r="B79229" s="60"/>
    </row>
    <row r="79230" spans="1:2" x14ac:dyDescent="0.2">
      <c r="A79230" s="47"/>
      <c r="B79230" s="60"/>
    </row>
    <row r="79231" spans="1:2" x14ac:dyDescent="0.2">
      <c r="A79231" s="47"/>
      <c r="B79231" s="60"/>
    </row>
    <row r="79232" spans="1:2" x14ac:dyDescent="0.2">
      <c r="A79232" s="47"/>
      <c r="B79232" s="60"/>
    </row>
    <row r="79233" spans="1:2" x14ac:dyDescent="0.2">
      <c r="A79233" s="47"/>
      <c r="B79233" s="60"/>
    </row>
    <row r="79234" spans="1:2" x14ac:dyDescent="0.2">
      <c r="A79234" s="47"/>
      <c r="B79234" s="60"/>
    </row>
    <row r="79235" spans="1:2" x14ac:dyDescent="0.2">
      <c r="A79235" s="47"/>
      <c r="B79235" s="60"/>
    </row>
    <row r="79236" spans="1:2" x14ac:dyDescent="0.2">
      <c r="A79236" s="47"/>
      <c r="B79236" s="60"/>
    </row>
    <row r="79237" spans="1:2" x14ac:dyDescent="0.2">
      <c r="A79237" s="47"/>
      <c r="B79237" s="60"/>
    </row>
    <row r="79238" spans="1:2" x14ac:dyDescent="0.2">
      <c r="A79238" s="47"/>
      <c r="B79238" s="60"/>
    </row>
    <row r="79239" spans="1:2" x14ac:dyDescent="0.2">
      <c r="A79239" s="47"/>
      <c r="B79239" s="60"/>
    </row>
    <row r="79240" spans="1:2" x14ac:dyDescent="0.2">
      <c r="A79240" s="47"/>
      <c r="B79240" s="60"/>
    </row>
    <row r="79241" spans="1:2" x14ac:dyDescent="0.2">
      <c r="A79241" s="47"/>
      <c r="B79241" s="60"/>
    </row>
    <row r="79242" spans="1:2" x14ac:dyDescent="0.2">
      <c r="A79242" s="47"/>
      <c r="B79242" s="60"/>
    </row>
    <row r="79243" spans="1:2" x14ac:dyDescent="0.2">
      <c r="A79243" s="47"/>
      <c r="B79243" s="60"/>
    </row>
    <row r="79244" spans="1:2" x14ac:dyDescent="0.2">
      <c r="A79244" s="47"/>
      <c r="B79244" s="60"/>
    </row>
    <row r="79245" spans="1:2" x14ac:dyDescent="0.2">
      <c r="A79245" s="47"/>
      <c r="B79245" s="60"/>
    </row>
    <row r="79246" spans="1:2" x14ac:dyDescent="0.2">
      <c r="A79246" s="47"/>
      <c r="B79246" s="60"/>
    </row>
    <row r="79247" spans="1:2" x14ac:dyDescent="0.2">
      <c r="A79247" s="47"/>
      <c r="B79247" s="60"/>
    </row>
    <row r="79248" spans="1:2" x14ac:dyDescent="0.2">
      <c r="A79248" s="47"/>
      <c r="B79248" s="60"/>
    </row>
    <row r="79249" spans="1:2" x14ac:dyDescent="0.2">
      <c r="A79249" s="47"/>
      <c r="B79249" s="60"/>
    </row>
    <row r="79250" spans="1:2" x14ac:dyDescent="0.2">
      <c r="A79250" s="47"/>
      <c r="B79250" s="60"/>
    </row>
    <row r="79251" spans="1:2" x14ac:dyDescent="0.2">
      <c r="A79251" s="47"/>
      <c r="B79251" s="60"/>
    </row>
    <row r="79252" spans="1:2" x14ac:dyDescent="0.2">
      <c r="A79252" s="47"/>
      <c r="B79252" s="60"/>
    </row>
    <row r="79253" spans="1:2" x14ac:dyDescent="0.2">
      <c r="A79253" s="47"/>
      <c r="B79253" s="60"/>
    </row>
    <row r="79254" spans="1:2" x14ac:dyDescent="0.2">
      <c r="A79254" s="47"/>
      <c r="B79254" s="60"/>
    </row>
    <row r="79255" spans="1:2" x14ac:dyDescent="0.2">
      <c r="A79255" s="47"/>
      <c r="B79255" s="60"/>
    </row>
    <row r="79256" spans="1:2" x14ac:dyDescent="0.2">
      <c r="A79256" s="47"/>
      <c r="B79256" s="60"/>
    </row>
    <row r="79257" spans="1:2" x14ac:dyDescent="0.2">
      <c r="A79257" s="47"/>
      <c r="B79257" s="60"/>
    </row>
    <row r="79258" spans="1:2" x14ac:dyDescent="0.2">
      <c r="A79258" s="47"/>
      <c r="B79258" s="60"/>
    </row>
    <row r="79259" spans="1:2" x14ac:dyDescent="0.2">
      <c r="A79259" s="47"/>
      <c r="B79259" s="60"/>
    </row>
    <row r="79260" spans="1:2" x14ac:dyDescent="0.2">
      <c r="A79260" s="47"/>
      <c r="B79260" s="60"/>
    </row>
    <row r="79261" spans="1:2" x14ac:dyDescent="0.2">
      <c r="A79261" s="47"/>
      <c r="B79261" s="60"/>
    </row>
    <row r="79262" spans="1:2" x14ac:dyDescent="0.2">
      <c r="A79262" s="47"/>
      <c r="B79262" s="60"/>
    </row>
    <row r="79263" spans="1:2" x14ac:dyDescent="0.2">
      <c r="A79263" s="47"/>
      <c r="B79263" s="60"/>
    </row>
    <row r="79264" spans="1:2" x14ac:dyDescent="0.2">
      <c r="A79264" s="47"/>
      <c r="B79264" s="60"/>
    </row>
    <row r="79265" spans="1:2" x14ac:dyDescent="0.2">
      <c r="A79265" s="47"/>
      <c r="B79265" s="60"/>
    </row>
    <row r="79266" spans="1:2" x14ac:dyDescent="0.2">
      <c r="A79266" s="47"/>
      <c r="B79266" s="60"/>
    </row>
    <row r="79267" spans="1:2" x14ac:dyDescent="0.2">
      <c r="A79267" s="47"/>
      <c r="B79267" s="60"/>
    </row>
    <row r="79268" spans="1:2" x14ac:dyDescent="0.2">
      <c r="A79268" s="47"/>
      <c r="B79268" s="60"/>
    </row>
    <row r="79269" spans="1:2" x14ac:dyDescent="0.2">
      <c r="A79269" s="47"/>
      <c r="B79269" s="60"/>
    </row>
    <row r="79270" spans="1:2" x14ac:dyDescent="0.2">
      <c r="A79270" s="47"/>
      <c r="B79270" s="60"/>
    </row>
    <row r="79271" spans="1:2" x14ac:dyDescent="0.2">
      <c r="A79271" s="47"/>
      <c r="B79271" s="60"/>
    </row>
    <row r="79272" spans="1:2" x14ac:dyDescent="0.2">
      <c r="A79272" s="47"/>
      <c r="B79272" s="60"/>
    </row>
    <row r="79273" spans="1:2" x14ac:dyDescent="0.2">
      <c r="A79273" s="47"/>
      <c r="B79273" s="60"/>
    </row>
    <row r="79274" spans="1:2" x14ac:dyDescent="0.2">
      <c r="A79274" s="47"/>
      <c r="B79274" s="60"/>
    </row>
    <row r="79275" spans="1:2" x14ac:dyDescent="0.2">
      <c r="A79275" s="47"/>
      <c r="B79275" s="60"/>
    </row>
    <row r="79276" spans="1:2" x14ac:dyDescent="0.2">
      <c r="A79276" s="47"/>
      <c r="B79276" s="60"/>
    </row>
    <row r="79277" spans="1:2" x14ac:dyDescent="0.2">
      <c r="A79277" s="47"/>
      <c r="B79277" s="60"/>
    </row>
    <row r="79278" spans="1:2" x14ac:dyDescent="0.2">
      <c r="A79278" s="47"/>
      <c r="B79278" s="60"/>
    </row>
    <row r="79279" spans="1:2" x14ac:dyDescent="0.2">
      <c r="A79279" s="47"/>
      <c r="B79279" s="60"/>
    </row>
    <row r="79280" spans="1:2" x14ac:dyDescent="0.2">
      <c r="A79280" s="47"/>
      <c r="B79280" s="60"/>
    </row>
    <row r="79281" spans="1:2" x14ac:dyDescent="0.2">
      <c r="A79281" s="47"/>
      <c r="B79281" s="60"/>
    </row>
    <row r="79282" spans="1:2" x14ac:dyDescent="0.2">
      <c r="A79282" s="47"/>
      <c r="B79282" s="60"/>
    </row>
    <row r="79283" spans="1:2" x14ac:dyDescent="0.2">
      <c r="A79283" s="47"/>
      <c r="B79283" s="60"/>
    </row>
    <row r="79284" spans="1:2" x14ac:dyDescent="0.2">
      <c r="A79284" s="47"/>
      <c r="B79284" s="60"/>
    </row>
    <row r="79285" spans="1:2" x14ac:dyDescent="0.2">
      <c r="A79285" s="47"/>
      <c r="B79285" s="60"/>
    </row>
    <row r="79286" spans="1:2" x14ac:dyDescent="0.2">
      <c r="A79286" s="47"/>
      <c r="B79286" s="60"/>
    </row>
    <row r="79287" spans="1:2" x14ac:dyDescent="0.2">
      <c r="A79287" s="47"/>
      <c r="B79287" s="60"/>
    </row>
    <row r="79288" spans="1:2" x14ac:dyDescent="0.2">
      <c r="A79288" s="47"/>
      <c r="B79288" s="60"/>
    </row>
    <row r="79289" spans="1:2" x14ac:dyDescent="0.2">
      <c r="A79289" s="47"/>
      <c r="B79289" s="60"/>
    </row>
    <row r="79290" spans="1:2" x14ac:dyDescent="0.2">
      <c r="A79290" s="47"/>
      <c r="B79290" s="60"/>
    </row>
    <row r="79291" spans="1:2" x14ac:dyDescent="0.2">
      <c r="A79291" s="47"/>
      <c r="B79291" s="60"/>
    </row>
    <row r="79292" spans="1:2" x14ac:dyDescent="0.2">
      <c r="A79292" s="47"/>
      <c r="B79292" s="60"/>
    </row>
    <row r="79293" spans="1:2" x14ac:dyDescent="0.2">
      <c r="A79293" s="47"/>
      <c r="B79293" s="60"/>
    </row>
    <row r="79294" spans="1:2" x14ac:dyDescent="0.2">
      <c r="A79294" s="47"/>
      <c r="B79294" s="60"/>
    </row>
    <row r="79295" spans="1:2" x14ac:dyDescent="0.2">
      <c r="A79295" s="47"/>
      <c r="B79295" s="60"/>
    </row>
    <row r="79296" spans="1:2" x14ac:dyDescent="0.2">
      <c r="A79296" s="47"/>
      <c r="B79296" s="60"/>
    </row>
    <row r="79297" spans="1:2" x14ac:dyDescent="0.2">
      <c r="A79297" s="47"/>
      <c r="B79297" s="60"/>
    </row>
    <row r="79298" spans="1:2" x14ac:dyDescent="0.2">
      <c r="A79298" s="47"/>
      <c r="B79298" s="60"/>
    </row>
    <row r="79299" spans="1:2" x14ac:dyDescent="0.2">
      <c r="A79299" s="47"/>
      <c r="B79299" s="60"/>
    </row>
    <row r="79300" spans="1:2" x14ac:dyDescent="0.2">
      <c r="A79300" s="47"/>
      <c r="B79300" s="60"/>
    </row>
    <row r="79301" spans="1:2" x14ac:dyDescent="0.2">
      <c r="A79301" s="47"/>
      <c r="B79301" s="60"/>
    </row>
    <row r="79302" spans="1:2" x14ac:dyDescent="0.2">
      <c r="A79302" s="47"/>
      <c r="B79302" s="60"/>
    </row>
    <row r="79303" spans="1:2" x14ac:dyDescent="0.2">
      <c r="A79303" s="47"/>
      <c r="B79303" s="60"/>
    </row>
    <row r="79304" spans="1:2" x14ac:dyDescent="0.2">
      <c r="A79304" s="47"/>
      <c r="B79304" s="60"/>
    </row>
    <row r="79305" spans="1:2" x14ac:dyDescent="0.2">
      <c r="A79305" s="47"/>
      <c r="B79305" s="60"/>
    </row>
    <row r="79306" spans="1:2" x14ac:dyDescent="0.2">
      <c r="A79306" s="47"/>
      <c r="B79306" s="60"/>
    </row>
    <row r="79307" spans="1:2" x14ac:dyDescent="0.2">
      <c r="A79307" s="47"/>
      <c r="B79307" s="60"/>
    </row>
    <row r="79308" spans="1:2" x14ac:dyDescent="0.2">
      <c r="A79308" s="47"/>
      <c r="B79308" s="60"/>
    </row>
    <row r="79309" spans="1:2" x14ac:dyDescent="0.2">
      <c r="A79309" s="47"/>
      <c r="B79309" s="60"/>
    </row>
    <row r="79310" spans="1:2" x14ac:dyDescent="0.2">
      <c r="A79310" s="47"/>
      <c r="B79310" s="60"/>
    </row>
    <row r="79311" spans="1:2" x14ac:dyDescent="0.2">
      <c r="A79311" s="47"/>
      <c r="B79311" s="60"/>
    </row>
    <row r="79312" spans="1:2" x14ac:dyDescent="0.2">
      <c r="A79312" s="47"/>
      <c r="B79312" s="60"/>
    </row>
    <row r="79313" spans="1:2" x14ac:dyDescent="0.2">
      <c r="A79313" s="47"/>
      <c r="B79313" s="60"/>
    </row>
    <row r="79314" spans="1:2" x14ac:dyDescent="0.2">
      <c r="A79314" s="47"/>
      <c r="B79314" s="60"/>
    </row>
    <row r="79315" spans="1:2" x14ac:dyDescent="0.2">
      <c r="A79315" s="47"/>
      <c r="B79315" s="60"/>
    </row>
    <row r="79316" spans="1:2" x14ac:dyDescent="0.2">
      <c r="A79316" s="47"/>
      <c r="B79316" s="60"/>
    </row>
    <row r="79317" spans="1:2" x14ac:dyDescent="0.2">
      <c r="A79317" s="47"/>
      <c r="B79317" s="60"/>
    </row>
    <row r="79318" spans="1:2" x14ac:dyDescent="0.2">
      <c r="A79318" s="47"/>
      <c r="B79318" s="60"/>
    </row>
    <row r="79319" spans="1:2" x14ac:dyDescent="0.2">
      <c r="A79319" s="47"/>
      <c r="B79319" s="60"/>
    </row>
    <row r="79320" spans="1:2" x14ac:dyDescent="0.2">
      <c r="A79320" s="47"/>
      <c r="B79320" s="60"/>
    </row>
    <row r="79321" spans="1:2" x14ac:dyDescent="0.2">
      <c r="A79321" s="47"/>
      <c r="B79321" s="60"/>
    </row>
    <row r="79322" spans="1:2" x14ac:dyDescent="0.2">
      <c r="A79322" s="47"/>
      <c r="B79322" s="60"/>
    </row>
    <row r="79323" spans="1:2" x14ac:dyDescent="0.2">
      <c r="A79323" s="47"/>
      <c r="B79323" s="60"/>
    </row>
    <row r="79324" spans="1:2" x14ac:dyDescent="0.2">
      <c r="A79324" s="47"/>
      <c r="B79324" s="60"/>
    </row>
    <row r="79325" spans="1:2" x14ac:dyDescent="0.2">
      <c r="A79325" s="47"/>
      <c r="B79325" s="60"/>
    </row>
    <row r="79326" spans="1:2" x14ac:dyDescent="0.2">
      <c r="A79326" s="47"/>
      <c r="B79326" s="60"/>
    </row>
    <row r="79327" spans="1:2" x14ac:dyDescent="0.2">
      <c r="A79327" s="47"/>
      <c r="B79327" s="60"/>
    </row>
    <row r="79328" spans="1:2" x14ac:dyDescent="0.2">
      <c r="A79328" s="47"/>
      <c r="B79328" s="60"/>
    </row>
    <row r="79329" spans="1:2" x14ac:dyDescent="0.2">
      <c r="A79329" s="47"/>
      <c r="B79329" s="60"/>
    </row>
    <row r="79330" spans="1:2" x14ac:dyDescent="0.2">
      <c r="A79330" s="47"/>
      <c r="B79330" s="60"/>
    </row>
    <row r="79331" spans="1:2" x14ac:dyDescent="0.2">
      <c r="A79331" s="47"/>
      <c r="B79331" s="60"/>
    </row>
    <row r="79332" spans="1:2" x14ac:dyDescent="0.2">
      <c r="A79332" s="47"/>
      <c r="B79332" s="60"/>
    </row>
    <row r="79333" spans="1:2" x14ac:dyDescent="0.2">
      <c r="A79333" s="47"/>
      <c r="B79333" s="60"/>
    </row>
    <row r="79334" spans="1:2" x14ac:dyDescent="0.2">
      <c r="A79334" s="47"/>
      <c r="B79334" s="60"/>
    </row>
    <row r="79335" spans="1:2" x14ac:dyDescent="0.2">
      <c r="A79335" s="47"/>
      <c r="B79335" s="60"/>
    </row>
    <row r="79336" spans="1:2" x14ac:dyDescent="0.2">
      <c r="A79336" s="47"/>
      <c r="B79336" s="60"/>
    </row>
    <row r="79337" spans="1:2" x14ac:dyDescent="0.2">
      <c r="A79337" s="47"/>
      <c r="B79337" s="60"/>
    </row>
    <row r="79338" spans="1:2" x14ac:dyDescent="0.2">
      <c r="A79338" s="47"/>
      <c r="B79338" s="60"/>
    </row>
    <row r="79339" spans="1:2" x14ac:dyDescent="0.2">
      <c r="A79339" s="47"/>
      <c r="B79339" s="60"/>
    </row>
    <row r="79340" spans="1:2" x14ac:dyDescent="0.2">
      <c r="A79340" s="47"/>
      <c r="B79340" s="60"/>
    </row>
    <row r="79341" spans="1:2" x14ac:dyDescent="0.2">
      <c r="A79341" s="47"/>
      <c r="B79341" s="60"/>
    </row>
    <row r="79342" spans="1:2" x14ac:dyDescent="0.2">
      <c r="A79342" s="47"/>
      <c r="B79342" s="60"/>
    </row>
    <row r="79343" spans="1:2" x14ac:dyDescent="0.2">
      <c r="A79343" s="47"/>
      <c r="B79343" s="60"/>
    </row>
    <row r="79344" spans="1:2" x14ac:dyDescent="0.2">
      <c r="A79344" s="47"/>
      <c r="B79344" s="60"/>
    </row>
    <row r="79345" spans="1:2" x14ac:dyDescent="0.2">
      <c r="A79345" s="47"/>
      <c r="B79345" s="60"/>
    </row>
    <row r="79346" spans="1:2" x14ac:dyDescent="0.2">
      <c r="A79346" s="47"/>
      <c r="B79346" s="60"/>
    </row>
    <row r="79347" spans="1:2" x14ac:dyDescent="0.2">
      <c r="A79347" s="47"/>
      <c r="B79347" s="60"/>
    </row>
    <row r="79348" spans="1:2" x14ac:dyDescent="0.2">
      <c r="A79348" s="47"/>
      <c r="B79348" s="60"/>
    </row>
    <row r="79349" spans="1:2" x14ac:dyDescent="0.2">
      <c r="A79349" s="47"/>
      <c r="B79349" s="60"/>
    </row>
    <row r="79350" spans="1:2" x14ac:dyDescent="0.2">
      <c r="A79350" s="47"/>
      <c r="B79350" s="60"/>
    </row>
    <row r="79351" spans="1:2" x14ac:dyDescent="0.2">
      <c r="A79351" s="47"/>
      <c r="B79351" s="60"/>
    </row>
    <row r="79352" spans="1:2" x14ac:dyDescent="0.2">
      <c r="A79352" s="47"/>
      <c r="B79352" s="60"/>
    </row>
    <row r="79353" spans="1:2" x14ac:dyDescent="0.2">
      <c r="A79353" s="47"/>
      <c r="B79353" s="60"/>
    </row>
    <row r="79354" spans="1:2" x14ac:dyDescent="0.2">
      <c r="A79354" s="47"/>
      <c r="B79354" s="60"/>
    </row>
    <row r="79355" spans="1:2" x14ac:dyDescent="0.2">
      <c r="A79355" s="47"/>
      <c r="B79355" s="60"/>
    </row>
    <row r="79356" spans="1:2" x14ac:dyDescent="0.2">
      <c r="A79356" s="47"/>
      <c r="B79356" s="60"/>
    </row>
    <row r="79357" spans="1:2" x14ac:dyDescent="0.2">
      <c r="A79357" s="47"/>
      <c r="B79357" s="60"/>
    </row>
    <row r="79358" spans="1:2" x14ac:dyDescent="0.2">
      <c r="A79358" s="47"/>
      <c r="B79358" s="60"/>
    </row>
    <row r="79359" spans="1:2" x14ac:dyDescent="0.2">
      <c r="A79359" s="47"/>
      <c r="B79359" s="60"/>
    </row>
    <row r="79360" spans="1:2" x14ac:dyDescent="0.2">
      <c r="A79360" s="47"/>
      <c r="B79360" s="60"/>
    </row>
    <row r="79361" spans="1:2" x14ac:dyDescent="0.2">
      <c r="A79361" s="47"/>
      <c r="B79361" s="60"/>
    </row>
    <row r="79362" spans="1:2" x14ac:dyDescent="0.2">
      <c r="A79362" s="47"/>
      <c r="B79362" s="60"/>
    </row>
    <row r="79363" spans="1:2" x14ac:dyDescent="0.2">
      <c r="A79363" s="47"/>
      <c r="B79363" s="60"/>
    </row>
    <row r="79364" spans="1:2" x14ac:dyDescent="0.2">
      <c r="A79364" s="47"/>
      <c r="B79364" s="60"/>
    </row>
    <row r="79365" spans="1:2" x14ac:dyDescent="0.2">
      <c r="A79365" s="47"/>
      <c r="B79365" s="60"/>
    </row>
    <row r="79366" spans="1:2" x14ac:dyDescent="0.2">
      <c r="A79366" s="47"/>
      <c r="B79366" s="60"/>
    </row>
    <row r="79367" spans="1:2" x14ac:dyDescent="0.2">
      <c r="A79367" s="47"/>
      <c r="B79367" s="60"/>
    </row>
    <row r="79368" spans="1:2" x14ac:dyDescent="0.2">
      <c r="A79368" s="47"/>
      <c r="B79368" s="60"/>
    </row>
    <row r="79369" spans="1:2" x14ac:dyDescent="0.2">
      <c r="A79369" s="47"/>
      <c r="B79369" s="60"/>
    </row>
    <row r="79370" spans="1:2" x14ac:dyDescent="0.2">
      <c r="A79370" s="47"/>
      <c r="B79370" s="60"/>
    </row>
    <row r="79371" spans="1:2" x14ac:dyDescent="0.2">
      <c r="A79371" s="47"/>
      <c r="B79371" s="60"/>
    </row>
    <row r="79372" spans="1:2" x14ac:dyDescent="0.2">
      <c r="A79372" s="47"/>
      <c r="B79372" s="60"/>
    </row>
    <row r="79373" spans="1:2" x14ac:dyDescent="0.2">
      <c r="A79373" s="47"/>
      <c r="B79373" s="60"/>
    </row>
    <row r="79374" spans="1:2" x14ac:dyDescent="0.2">
      <c r="A79374" s="47"/>
      <c r="B79374" s="60"/>
    </row>
    <row r="79375" spans="1:2" x14ac:dyDescent="0.2">
      <c r="A79375" s="47"/>
      <c r="B79375" s="60"/>
    </row>
    <row r="79376" spans="1:2" x14ac:dyDescent="0.2">
      <c r="A79376" s="47"/>
      <c r="B79376" s="60"/>
    </row>
    <row r="79377" spans="1:2" x14ac:dyDescent="0.2">
      <c r="A79377" s="47"/>
      <c r="B79377" s="60"/>
    </row>
    <row r="79378" spans="1:2" x14ac:dyDescent="0.2">
      <c r="A79378" s="47"/>
      <c r="B79378" s="60"/>
    </row>
    <row r="79379" spans="1:2" x14ac:dyDescent="0.2">
      <c r="A79379" s="47"/>
      <c r="B79379" s="60"/>
    </row>
    <row r="79380" spans="1:2" x14ac:dyDescent="0.2">
      <c r="A79380" s="47"/>
      <c r="B79380" s="60"/>
    </row>
    <row r="79381" spans="1:2" x14ac:dyDescent="0.2">
      <c r="A79381" s="47"/>
      <c r="B79381" s="60"/>
    </row>
    <row r="79382" spans="1:2" x14ac:dyDescent="0.2">
      <c r="A79382" s="47"/>
      <c r="B79382" s="60"/>
    </row>
    <row r="79383" spans="1:2" x14ac:dyDescent="0.2">
      <c r="A79383" s="47"/>
      <c r="B79383" s="60"/>
    </row>
    <row r="79384" spans="1:2" x14ac:dyDescent="0.2">
      <c r="A79384" s="47"/>
      <c r="B79384" s="60"/>
    </row>
    <row r="79385" spans="1:2" x14ac:dyDescent="0.2">
      <c r="A79385" s="47"/>
      <c r="B79385" s="60"/>
    </row>
    <row r="79386" spans="1:2" x14ac:dyDescent="0.2">
      <c r="A79386" s="47"/>
      <c r="B79386" s="60"/>
    </row>
    <row r="79387" spans="1:2" x14ac:dyDescent="0.2">
      <c r="A79387" s="47"/>
      <c r="B79387" s="60"/>
    </row>
    <row r="79388" spans="1:2" x14ac:dyDescent="0.2">
      <c r="A79388" s="47"/>
      <c r="B79388" s="60"/>
    </row>
    <row r="79389" spans="1:2" x14ac:dyDescent="0.2">
      <c r="A79389" s="47"/>
      <c r="B79389" s="60"/>
    </row>
    <row r="79390" spans="1:2" x14ac:dyDescent="0.2">
      <c r="A79390" s="47"/>
      <c r="B79390" s="60"/>
    </row>
    <row r="79391" spans="1:2" x14ac:dyDescent="0.2">
      <c r="A79391" s="47"/>
      <c r="B79391" s="60"/>
    </row>
    <row r="79392" spans="1:2" x14ac:dyDescent="0.2">
      <c r="A79392" s="47"/>
      <c r="B79392" s="60"/>
    </row>
    <row r="79393" spans="1:2" x14ac:dyDescent="0.2">
      <c r="A79393" s="47"/>
      <c r="B79393" s="60"/>
    </row>
    <row r="79394" spans="1:2" x14ac:dyDescent="0.2">
      <c r="A79394" s="47"/>
      <c r="B79394" s="60"/>
    </row>
    <row r="79395" spans="1:2" x14ac:dyDescent="0.2">
      <c r="A79395" s="47"/>
      <c r="B79395" s="60"/>
    </row>
    <row r="79396" spans="1:2" x14ac:dyDescent="0.2">
      <c r="A79396" s="47"/>
      <c r="B79396" s="60"/>
    </row>
    <row r="79397" spans="1:2" x14ac:dyDescent="0.2">
      <c r="A79397" s="47"/>
      <c r="B79397" s="60"/>
    </row>
    <row r="79398" spans="1:2" x14ac:dyDescent="0.2">
      <c r="A79398" s="47"/>
      <c r="B79398" s="60"/>
    </row>
    <row r="79399" spans="1:2" x14ac:dyDescent="0.2">
      <c r="A79399" s="47"/>
      <c r="B79399" s="60"/>
    </row>
    <row r="79400" spans="1:2" x14ac:dyDescent="0.2">
      <c r="A79400" s="47"/>
      <c r="B79400" s="60"/>
    </row>
    <row r="79401" spans="1:2" x14ac:dyDescent="0.2">
      <c r="A79401" s="47"/>
      <c r="B79401" s="60"/>
    </row>
    <row r="79402" spans="1:2" x14ac:dyDescent="0.2">
      <c r="A79402" s="47"/>
      <c r="B79402" s="60"/>
    </row>
    <row r="79403" spans="1:2" x14ac:dyDescent="0.2">
      <c r="A79403" s="47"/>
      <c r="B79403" s="60"/>
    </row>
    <row r="79404" spans="1:2" x14ac:dyDescent="0.2">
      <c r="A79404" s="47"/>
      <c r="B79404" s="60"/>
    </row>
    <row r="79405" spans="1:2" x14ac:dyDescent="0.2">
      <c r="A79405" s="47"/>
      <c r="B79405" s="60"/>
    </row>
    <row r="79406" spans="1:2" x14ac:dyDescent="0.2">
      <c r="A79406" s="47"/>
      <c r="B79406" s="60"/>
    </row>
    <row r="79407" spans="1:2" x14ac:dyDescent="0.2">
      <c r="A79407" s="47"/>
      <c r="B79407" s="60"/>
    </row>
    <row r="79408" spans="1:2" x14ac:dyDescent="0.2">
      <c r="A79408" s="47"/>
      <c r="B79408" s="60"/>
    </row>
    <row r="79409" spans="1:2" x14ac:dyDescent="0.2">
      <c r="A79409" s="47"/>
      <c r="B79409" s="60"/>
    </row>
    <row r="79410" spans="1:2" x14ac:dyDescent="0.2">
      <c r="A79410" s="47"/>
      <c r="B79410" s="60"/>
    </row>
    <row r="79411" spans="1:2" x14ac:dyDescent="0.2">
      <c r="A79411" s="47"/>
      <c r="B79411" s="60"/>
    </row>
    <row r="79412" spans="1:2" x14ac:dyDescent="0.2">
      <c r="A79412" s="47"/>
      <c r="B79412" s="60"/>
    </row>
    <row r="79413" spans="1:2" x14ac:dyDescent="0.2">
      <c r="A79413" s="47"/>
      <c r="B79413" s="60"/>
    </row>
    <row r="79414" spans="1:2" x14ac:dyDescent="0.2">
      <c r="A79414" s="47"/>
      <c r="B79414" s="60"/>
    </row>
    <row r="79415" spans="1:2" x14ac:dyDescent="0.2">
      <c r="A79415" s="47"/>
      <c r="B79415" s="60"/>
    </row>
    <row r="79416" spans="1:2" x14ac:dyDescent="0.2">
      <c r="A79416" s="47"/>
      <c r="B79416" s="60"/>
    </row>
    <row r="79417" spans="1:2" x14ac:dyDescent="0.2">
      <c r="A79417" s="47"/>
      <c r="B79417" s="60"/>
    </row>
    <row r="79418" spans="1:2" x14ac:dyDescent="0.2">
      <c r="A79418" s="47"/>
      <c r="B79418" s="60"/>
    </row>
    <row r="79419" spans="1:2" x14ac:dyDescent="0.2">
      <c r="A79419" s="47"/>
      <c r="B79419" s="60"/>
    </row>
    <row r="79420" spans="1:2" x14ac:dyDescent="0.2">
      <c r="A79420" s="47"/>
      <c r="B79420" s="60"/>
    </row>
    <row r="79421" spans="1:2" x14ac:dyDescent="0.2">
      <c r="A79421" s="47"/>
      <c r="B79421" s="60"/>
    </row>
    <row r="79422" spans="1:2" x14ac:dyDescent="0.2">
      <c r="A79422" s="47"/>
      <c r="B79422" s="60"/>
    </row>
    <row r="79423" spans="1:2" x14ac:dyDescent="0.2">
      <c r="A79423" s="47"/>
      <c r="B79423" s="60"/>
    </row>
    <row r="79424" spans="1:2" x14ac:dyDescent="0.2">
      <c r="A79424" s="47"/>
      <c r="B79424" s="60"/>
    </row>
    <row r="79425" spans="1:2" x14ac:dyDescent="0.2">
      <c r="A79425" s="47"/>
      <c r="B79425" s="60"/>
    </row>
    <row r="79426" spans="1:2" x14ac:dyDescent="0.2">
      <c r="A79426" s="47"/>
      <c r="B79426" s="60"/>
    </row>
    <row r="79427" spans="1:2" x14ac:dyDescent="0.2">
      <c r="A79427" s="47"/>
      <c r="B79427" s="60"/>
    </row>
    <row r="79428" spans="1:2" x14ac:dyDescent="0.2">
      <c r="A79428" s="47"/>
      <c r="B79428" s="60"/>
    </row>
    <row r="79429" spans="1:2" x14ac:dyDescent="0.2">
      <c r="A79429" s="47"/>
      <c r="B79429" s="60"/>
    </row>
    <row r="79430" spans="1:2" x14ac:dyDescent="0.2">
      <c r="A79430" s="47"/>
      <c r="B79430" s="60"/>
    </row>
    <row r="79431" spans="1:2" x14ac:dyDescent="0.2">
      <c r="A79431" s="47"/>
      <c r="B79431" s="60"/>
    </row>
    <row r="79432" spans="1:2" x14ac:dyDescent="0.2">
      <c r="A79432" s="47"/>
      <c r="B79432" s="60"/>
    </row>
    <row r="79433" spans="1:2" x14ac:dyDescent="0.2">
      <c r="A79433" s="47"/>
      <c r="B79433" s="60"/>
    </row>
    <row r="79434" spans="1:2" x14ac:dyDescent="0.2">
      <c r="A79434" s="47"/>
      <c r="B79434" s="60"/>
    </row>
    <row r="79435" spans="1:2" x14ac:dyDescent="0.2">
      <c r="A79435" s="47"/>
      <c r="B79435" s="60"/>
    </row>
    <row r="79436" spans="1:2" x14ac:dyDescent="0.2">
      <c r="A79436" s="47"/>
      <c r="B79436" s="60"/>
    </row>
    <row r="79437" spans="1:2" x14ac:dyDescent="0.2">
      <c r="A79437" s="47"/>
      <c r="B79437" s="60"/>
    </row>
    <row r="79438" spans="1:2" x14ac:dyDescent="0.2">
      <c r="A79438" s="47"/>
      <c r="B79438" s="60"/>
    </row>
    <row r="79439" spans="1:2" x14ac:dyDescent="0.2">
      <c r="A79439" s="47"/>
      <c r="B79439" s="60"/>
    </row>
    <row r="79440" spans="1:2" x14ac:dyDescent="0.2">
      <c r="A79440" s="47"/>
      <c r="B79440" s="60"/>
    </row>
    <row r="79441" spans="1:2" x14ac:dyDescent="0.2">
      <c r="A79441" s="47"/>
      <c r="B79441" s="60"/>
    </row>
    <row r="79442" spans="1:2" x14ac:dyDescent="0.2">
      <c r="A79442" s="47"/>
      <c r="B79442" s="60"/>
    </row>
    <row r="79443" spans="1:2" x14ac:dyDescent="0.2">
      <c r="A79443" s="47"/>
      <c r="B79443" s="60"/>
    </row>
    <row r="79444" spans="1:2" x14ac:dyDescent="0.2">
      <c r="A79444" s="47"/>
      <c r="B79444" s="60"/>
    </row>
    <row r="79445" spans="1:2" x14ac:dyDescent="0.2">
      <c r="A79445" s="47"/>
      <c r="B79445" s="60"/>
    </row>
    <row r="79446" spans="1:2" x14ac:dyDescent="0.2">
      <c r="A79446" s="47"/>
      <c r="B79446" s="60"/>
    </row>
    <row r="79447" spans="1:2" x14ac:dyDescent="0.2">
      <c r="A79447" s="47"/>
      <c r="B79447" s="60"/>
    </row>
    <row r="79448" spans="1:2" x14ac:dyDescent="0.2">
      <c r="A79448" s="47"/>
      <c r="B79448" s="60"/>
    </row>
    <row r="79449" spans="1:2" x14ac:dyDescent="0.2">
      <c r="A79449" s="47"/>
      <c r="B79449" s="60"/>
    </row>
    <row r="79450" spans="1:2" x14ac:dyDescent="0.2">
      <c r="A79450" s="47"/>
      <c r="B79450" s="60"/>
    </row>
    <row r="79451" spans="1:2" x14ac:dyDescent="0.2">
      <c r="A79451" s="47"/>
      <c r="B79451" s="60"/>
    </row>
    <row r="79452" spans="1:2" x14ac:dyDescent="0.2">
      <c r="A79452" s="47"/>
      <c r="B79452" s="60"/>
    </row>
    <row r="79453" spans="1:2" x14ac:dyDescent="0.2">
      <c r="A79453" s="47"/>
      <c r="B79453" s="60"/>
    </row>
    <row r="79454" spans="1:2" x14ac:dyDescent="0.2">
      <c r="A79454" s="47"/>
      <c r="B79454" s="60"/>
    </row>
    <row r="79455" spans="1:2" x14ac:dyDescent="0.2">
      <c r="A79455" s="47"/>
      <c r="B79455" s="60"/>
    </row>
    <row r="79456" spans="1:2" x14ac:dyDescent="0.2">
      <c r="A79456" s="47"/>
      <c r="B79456" s="60"/>
    </row>
    <row r="79457" spans="1:2" x14ac:dyDescent="0.2">
      <c r="A79457" s="47"/>
      <c r="B79457" s="60"/>
    </row>
    <row r="79458" spans="1:2" x14ac:dyDescent="0.2">
      <c r="A79458" s="47"/>
      <c r="B79458" s="60"/>
    </row>
    <row r="79459" spans="1:2" x14ac:dyDescent="0.2">
      <c r="A79459" s="47"/>
      <c r="B79459" s="60"/>
    </row>
    <row r="79460" spans="1:2" x14ac:dyDescent="0.2">
      <c r="A79460" s="47"/>
      <c r="B79460" s="60"/>
    </row>
    <row r="79461" spans="1:2" x14ac:dyDescent="0.2">
      <c r="A79461" s="47"/>
      <c r="B79461" s="60"/>
    </row>
    <row r="79462" spans="1:2" x14ac:dyDescent="0.2">
      <c r="A79462" s="47"/>
      <c r="B79462" s="60"/>
    </row>
    <row r="79463" spans="1:2" x14ac:dyDescent="0.2">
      <c r="A79463" s="47"/>
      <c r="B79463" s="60"/>
    </row>
    <row r="79464" spans="1:2" x14ac:dyDescent="0.2">
      <c r="A79464" s="47"/>
      <c r="B79464" s="60"/>
    </row>
    <row r="79465" spans="1:2" x14ac:dyDescent="0.2">
      <c r="A79465" s="47"/>
      <c r="B79465" s="60"/>
    </row>
    <row r="79466" spans="1:2" x14ac:dyDescent="0.2">
      <c r="A79466" s="47"/>
      <c r="B79466" s="60"/>
    </row>
    <row r="79467" spans="1:2" x14ac:dyDescent="0.2">
      <c r="A79467" s="47"/>
      <c r="B79467" s="60"/>
    </row>
    <row r="79468" spans="1:2" x14ac:dyDescent="0.2">
      <c r="A79468" s="47"/>
      <c r="B79468" s="60"/>
    </row>
    <row r="79469" spans="1:2" x14ac:dyDescent="0.2">
      <c r="A79469" s="47"/>
      <c r="B79469" s="60"/>
    </row>
    <row r="79470" spans="1:2" x14ac:dyDescent="0.2">
      <c r="A79470" s="47"/>
      <c r="B79470" s="60"/>
    </row>
    <row r="79471" spans="1:2" x14ac:dyDescent="0.2">
      <c r="A79471" s="47"/>
      <c r="B79471" s="60"/>
    </row>
    <row r="79472" spans="1:2" x14ac:dyDescent="0.2">
      <c r="A79472" s="47"/>
      <c r="B79472" s="60"/>
    </row>
    <row r="79473" spans="1:2" x14ac:dyDescent="0.2">
      <c r="A79473" s="47"/>
      <c r="B79473" s="60"/>
    </row>
    <row r="79474" spans="1:2" x14ac:dyDescent="0.2">
      <c r="A79474" s="47"/>
      <c r="B79474" s="60"/>
    </row>
    <row r="79475" spans="1:2" x14ac:dyDescent="0.2">
      <c r="A79475" s="47"/>
      <c r="B79475" s="60"/>
    </row>
    <row r="79476" spans="1:2" x14ac:dyDescent="0.2">
      <c r="A79476" s="47"/>
      <c r="B79476" s="60"/>
    </row>
    <row r="79477" spans="1:2" x14ac:dyDescent="0.2">
      <c r="A79477" s="47"/>
      <c r="B79477" s="60"/>
    </row>
    <row r="79478" spans="1:2" x14ac:dyDescent="0.2">
      <c r="A79478" s="47"/>
      <c r="B79478" s="60"/>
    </row>
    <row r="79479" spans="1:2" x14ac:dyDescent="0.2">
      <c r="A79479" s="47"/>
      <c r="B79479" s="60"/>
    </row>
    <row r="79480" spans="1:2" x14ac:dyDescent="0.2">
      <c r="A79480" s="47"/>
      <c r="B79480" s="60"/>
    </row>
    <row r="79481" spans="1:2" x14ac:dyDescent="0.2">
      <c r="A79481" s="47"/>
      <c r="B79481" s="60"/>
    </row>
    <row r="79482" spans="1:2" x14ac:dyDescent="0.2">
      <c r="A79482" s="47"/>
      <c r="B79482" s="60"/>
    </row>
    <row r="79483" spans="1:2" x14ac:dyDescent="0.2">
      <c r="A79483" s="47"/>
      <c r="B79483" s="60"/>
    </row>
    <row r="79484" spans="1:2" x14ac:dyDescent="0.2">
      <c r="A79484" s="47"/>
      <c r="B79484" s="60"/>
    </row>
    <row r="79485" spans="1:2" x14ac:dyDescent="0.2">
      <c r="A79485" s="47"/>
      <c r="B79485" s="60"/>
    </row>
    <row r="79486" spans="1:2" x14ac:dyDescent="0.2">
      <c r="A79486" s="47"/>
      <c r="B79486" s="60"/>
    </row>
    <row r="79487" spans="1:2" x14ac:dyDescent="0.2">
      <c r="A79487" s="47"/>
      <c r="B79487" s="60"/>
    </row>
    <row r="79488" spans="1:2" x14ac:dyDescent="0.2">
      <c r="A79488" s="47"/>
      <c r="B79488" s="60"/>
    </row>
    <row r="79489" spans="1:2" x14ac:dyDescent="0.2">
      <c r="A79489" s="47"/>
      <c r="B79489" s="60"/>
    </row>
    <row r="79490" spans="1:2" x14ac:dyDescent="0.2">
      <c r="A79490" s="47"/>
      <c r="B79490" s="60"/>
    </row>
    <row r="79491" spans="1:2" x14ac:dyDescent="0.2">
      <c r="A79491" s="47"/>
      <c r="B79491" s="60"/>
    </row>
    <row r="79492" spans="1:2" x14ac:dyDescent="0.2">
      <c r="A79492" s="47"/>
      <c r="B79492" s="60"/>
    </row>
    <row r="79493" spans="1:2" x14ac:dyDescent="0.2">
      <c r="A79493" s="47"/>
      <c r="B79493" s="60"/>
    </row>
    <row r="79494" spans="1:2" x14ac:dyDescent="0.2">
      <c r="A79494" s="47"/>
      <c r="B79494" s="60"/>
    </row>
    <row r="79495" spans="1:2" x14ac:dyDescent="0.2">
      <c r="A79495" s="47"/>
      <c r="B79495" s="60"/>
    </row>
    <row r="79496" spans="1:2" x14ac:dyDescent="0.2">
      <c r="A79496" s="47"/>
      <c r="B79496" s="60"/>
    </row>
    <row r="79497" spans="1:2" x14ac:dyDescent="0.2">
      <c r="A79497" s="47"/>
      <c r="B79497" s="60"/>
    </row>
    <row r="79498" spans="1:2" x14ac:dyDescent="0.2">
      <c r="A79498" s="47"/>
      <c r="B79498" s="60"/>
    </row>
    <row r="79499" spans="1:2" x14ac:dyDescent="0.2">
      <c r="A79499" s="47"/>
      <c r="B79499" s="60"/>
    </row>
    <row r="79500" spans="1:2" x14ac:dyDescent="0.2">
      <c r="A79500" s="47"/>
      <c r="B79500" s="60"/>
    </row>
    <row r="79501" spans="1:2" x14ac:dyDescent="0.2">
      <c r="A79501" s="47"/>
      <c r="B79501" s="60"/>
    </row>
    <row r="79502" spans="1:2" x14ac:dyDescent="0.2">
      <c r="A79502" s="47"/>
      <c r="B79502" s="60"/>
    </row>
    <row r="79503" spans="1:2" x14ac:dyDescent="0.2">
      <c r="A79503" s="47"/>
      <c r="B79503" s="60"/>
    </row>
    <row r="79504" spans="1:2" x14ac:dyDescent="0.2">
      <c r="A79504" s="47"/>
      <c r="B79504" s="60"/>
    </row>
    <row r="79505" spans="1:2" x14ac:dyDescent="0.2">
      <c r="A79505" s="47"/>
      <c r="B79505" s="60"/>
    </row>
    <row r="79506" spans="1:2" x14ac:dyDescent="0.2">
      <c r="A79506" s="47"/>
      <c r="B79506" s="60"/>
    </row>
    <row r="79507" spans="1:2" x14ac:dyDescent="0.2">
      <c r="A79507" s="47"/>
      <c r="B79507" s="60"/>
    </row>
    <row r="79508" spans="1:2" x14ac:dyDescent="0.2">
      <c r="A79508" s="47"/>
      <c r="B79508" s="60"/>
    </row>
    <row r="79509" spans="1:2" x14ac:dyDescent="0.2">
      <c r="A79509" s="47"/>
      <c r="B79509" s="60"/>
    </row>
    <row r="79510" spans="1:2" x14ac:dyDescent="0.2">
      <c r="A79510" s="47"/>
      <c r="B79510" s="60"/>
    </row>
    <row r="79511" spans="1:2" x14ac:dyDescent="0.2">
      <c r="A79511" s="47"/>
      <c r="B79511" s="60"/>
    </row>
    <row r="79512" spans="1:2" x14ac:dyDescent="0.2">
      <c r="A79512" s="47"/>
      <c r="B79512" s="60"/>
    </row>
    <row r="79513" spans="1:2" x14ac:dyDescent="0.2">
      <c r="A79513" s="47"/>
      <c r="B79513" s="60"/>
    </row>
    <row r="79514" spans="1:2" x14ac:dyDescent="0.2">
      <c r="A79514" s="47"/>
      <c r="B79514" s="60"/>
    </row>
    <row r="79515" spans="1:2" x14ac:dyDescent="0.2">
      <c r="A79515" s="47"/>
      <c r="B79515" s="60"/>
    </row>
    <row r="79516" spans="1:2" x14ac:dyDescent="0.2">
      <c r="A79516" s="47"/>
      <c r="B79516" s="60"/>
    </row>
    <row r="79517" spans="1:2" x14ac:dyDescent="0.2">
      <c r="A79517" s="47"/>
      <c r="B79517" s="60"/>
    </row>
    <row r="79518" spans="1:2" x14ac:dyDescent="0.2">
      <c r="A79518" s="47"/>
      <c r="B79518" s="60"/>
    </row>
    <row r="79519" spans="1:2" x14ac:dyDescent="0.2">
      <c r="A79519" s="47"/>
      <c r="B79519" s="60"/>
    </row>
    <row r="79520" spans="1:2" x14ac:dyDescent="0.2">
      <c r="A79520" s="47"/>
      <c r="B79520" s="60"/>
    </row>
    <row r="79521" spans="1:2" x14ac:dyDescent="0.2">
      <c r="A79521" s="47"/>
      <c r="B79521" s="60"/>
    </row>
    <row r="79522" spans="1:2" x14ac:dyDescent="0.2">
      <c r="A79522" s="47"/>
      <c r="B79522" s="60"/>
    </row>
    <row r="79523" spans="1:2" x14ac:dyDescent="0.2">
      <c r="A79523" s="47"/>
      <c r="B79523" s="60"/>
    </row>
    <row r="79524" spans="1:2" x14ac:dyDescent="0.2">
      <c r="A79524" s="47"/>
      <c r="B79524" s="60"/>
    </row>
    <row r="79525" spans="1:2" x14ac:dyDescent="0.2">
      <c r="A79525" s="47"/>
      <c r="B79525" s="60"/>
    </row>
    <row r="79526" spans="1:2" x14ac:dyDescent="0.2">
      <c r="A79526" s="47"/>
      <c r="B79526" s="60"/>
    </row>
    <row r="79527" spans="1:2" x14ac:dyDescent="0.2">
      <c r="A79527" s="47"/>
      <c r="B79527" s="60"/>
    </row>
    <row r="79528" spans="1:2" x14ac:dyDescent="0.2">
      <c r="A79528" s="47"/>
      <c r="B79528" s="60"/>
    </row>
    <row r="79529" spans="1:2" x14ac:dyDescent="0.2">
      <c r="A79529" s="47"/>
      <c r="B79529" s="60"/>
    </row>
    <row r="79530" spans="1:2" x14ac:dyDescent="0.2">
      <c r="A79530" s="47"/>
      <c r="B79530" s="60"/>
    </row>
    <row r="79531" spans="1:2" x14ac:dyDescent="0.2">
      <c r="A79531" s="47"/>
      <c r="B79531" s="60"/>
    </row>
    <row r="79532" spans="1:2" x14ac:dyDescent="0.2">
      <c r="A79532" s="47"/>
      <c r="B79532" s="60"/>
    </row>
    <row r="79533" spans="1:2" x14ac:dyDescent="0.2">
      <c r="A79533" s="47"/>
      <c r="B79533" s="60"/>
    </row>
    <row r="79534" spans="1:2" x14ac:dyDescent="0.2">
      <c r="A79534" s="47"/>
      <c r="B79534" s="60"/>
    </row>
    <row r="79535" spans="1:2" x14ac:dyDescent="0.2">
      <c r="A79535" s="47"/>
      <c r="B79535" s="60"/>
    </row>
    <row r="79536" spans="1:2" x14ac:dyDescent="0.2">
      <c r="A79536" s="47"/>
      <c r="B79536" s="60"/>
    </row>
    <row r="79537" spans="1:2" x14ac:dyDescent="0.2">
      <c r="A79537" s="47"/>
      <c r="B79537" s="60"/>
    </row>
    <row r="79538" spans="1:2" x14ac:dyDescent="0.2">
      <c r="A79538" s="47"/>
      <c r="B79538" s="60"/>
    </row>
    <row r="79539" spans="1:2" x14ac:dyDescent="0.2">
      <c r="A79539" s="47"/>
      <c r="B79539" s="60"/>
    </row>
    <row r="79540" spans="1:2" x14ac:dyDescent="0.2">
      <c r="A79540" s="47"/>
      <c r="B79540" s="60"/>
    </row>
    <row r="79541" spans="1:2" x14ac:dyDescent="0.2">
      <c r="A79541" s="47"/>
      <c r="B79541" s="60"/>
    </row>
    <row r="79542" spans="1:2" x14ac:dyDescent="0.2">
      <c r="A79542" s="47"/>
      <c r="B79542" s="60"/>
    </row>
    <row r="79543" spans="1:2" x14ac:dyDescent="0.2">
      <c r="A79543" s="47"/>
      <c r="B79543" s="60"/>
    </row>
    <row r="79544" spans="1:2" x14ac:dyDescent="0.2">
      <c r="A79544" s="47"/>
      <c r="B79544" s="60"/>
    </row>
    <row r="79545" spans="1:2" x14ac:dyDescent="0.2">
      <c r="A79545" s="47"/>
      <c r="B79545" s="60"/>
    </row>
    <row r="79546" spans="1:2" x14ac:dyDescent="0.2">
      <c r="A79546" s="47"/>
      <c r="B79546" s="60"/>
    </row>
    <row r="79547" spans="1:2" x14ac:dyDescent="0.2">
      <c r="A79547" s="47"/>
      <c r="B79547" s="60"/>
    </row>
    <row r="79548" spans="1:2" x14ac:dyDescent="0.2">
      <c r="A79548" s="47"/>
      <c r="B79548" s="60"/>
    </row>
    <row r="79549" spans="1:2" x14ac:dyDescent="0.2">
      <c r="A79549" s="47"/>
      <c r="B79549" s="60"/>
    </row>
    <row r="79550" spans="1:2" x14ac:dyDescent="0.2">
      <c r="A79550" s="47"/>
      <c r="B79550" s="60"/>
    </row>
    <row r="79551" spans="1:2" x14ac:dyDescent="0.2">
      <c r="A79551" s="47"/>
      <c r="B79551" s="60"/>
    </row>
    <row r="79552" spans="1:2" x14ac:dyDescent="0.2">
      <c r="A79552" s="47"/>
      <c r="B79552" s="60"/>
    </row>
    <row r="79553" spans="1:2" x14ac:dyDescent="0.2">
      <c r="A79553" s="47"/>
      <c r="B79553" s="60"/>
    </row>
    <row r="79554" spans="1:2" x14ac:dyDescent="0.2">
      <c r="A79554" s="47"/>
      <c r="B79554" s="60"/>
    </row>
    <row r="79555" spans="1:2" x14ac:dyDescent="0.2">
      <c r="A79555" s="47"/>
      <c r="B79555" s="60"/>
    </row>
    <row r="79556" spans="1:2" x14ac:dyDescent="0.2">
      <c r="A79556" s="47"/>
      <c r="B79556" s="60"/>
    </row>
    <row r="79557" spans="1:2" x14ac:dyDescent="0.2">
      <c r="A79557" s="47"/>
      <c r="B79557" s="60"/>
    </row>
    <row r="79558" spans="1:2" x14ac:dyDescent="0.2">
      <c r="A79558" s="47"/>
      <c r="B79558" s="60"/>
    </row>
    <row r="79559" spans="1:2" x14ac:dyDescent="0.2">
      <c r="A79559" s="47"/>
      <c r="B79559" s="60"/>
    </row>
    <row r="79560" spans="1:2" x14ac:dyDescent="0.2">
      <c r="A79560" s="47"/>
      <c r="B79560" s="60"/>
    </row>
    <row r="79561" spans="1:2" x14ac:dyDescent="0.2">
      <c r="A79561" s="47"/>
      <c r="B79561" s="60"/>
    </row>
    <row r="79562" spans="1:2" x14ac:dyDescent="0.2">
      <c r="A79562" s="47"/>
      <c r="B79562" s="60"/>
    </row>
    <row r="79563" spans="1:2" x14ac:dyDescent="0.2">
      <c r="A79563" s="47"/>
      <c r="B79563" s="60"/>
    </row>
    <row r="79564" spans="1:2" x14ac:dyDescent="0.2">
      <c r="A79564" s="47"/>
      <c r="B79564" s="60"/>
    </row>
    <row r="79565" spans="1:2" x14ac:dyDescent="0.2">
      <c r="A79565" s="47"/>
      <c r="B79565" s="60"/>
    </row>
    <row r="79566" spans="1:2" x14ac:dyDescent="0.2">
      <c r="A79566" s="47"/>
      <c r="B79566" s="60"/>
    </row>
    <row r="79567" spans="1:2" x14ac:dyDescent="0.2">
      <c r="A79567" s="47"/>
      <c r="B79567" s="60"/>
    </row>
    <row r="79568" spans="1:2" x14ac:dyDescent="0.2">
      <c r="A79568" s="47"/>
      <c r="B79568" s="60"/>
    </row>
    <row r="79569" spans="1:2" x14ac:dyDescent="0.2">
      <c r="A79569" s="47"/>
      <c r="B79569" s="60"/>
    </row>
    <row r="79570" spans="1:2" x14ac:dyDescent="0.2">
      <c r="A79570" s="47"/>
      <c r="B79570" s="60"/>
    </row>
    <row r="79571" spans="1:2" x14ac:dyDescent="0.2">
      <c r="A79571" s="47"/>
      <c r="B79571" s="60"/>
    </row>
    <row r="79572" spans="1:2" x14ac:dyDescent="0.2">
      <c r="A79572" s="47"/>
      <c r="B79572" s="60"/>
    </row>
    <row r="79573" spans="1:2" x14ac:dyDescent="0.2">
      <c r="A79573" s="47"/>
      <c r="B79573" s="60"/>
    </row>
    <row r="79574" spans="1:2" x14ac:dyDescent="0.2">
      <c r="A79574" s="47"/>
      <c r="B79574" s="60"/>
    </row>
    <row r="79575" spans="1:2" x14ac:dyDescent="0.2">
      <c r="A79575" s="47"/>
      <c r="B79575" s="60"/>
    </row>
    <row r="79576" spans="1:2" x14ac:dyDescent="0.2">
      <c r="A79576" s="47"/>
      <c r="B79576" s="60"/>
    </row>
    <row r="79577" spans="1:2" x14ac:dyDescent="0.2">
      <c r="A79577" s="47"/>
      <c r="B79577" s="60"/>
    </row>
    <row r="79578" spans="1:2" x14ac:dyDescent="0.2">
      <c r="A79578" s="47"/>
      <c r="B79578" s="60"/>
    </row>
    <row r="79579" spans="1:2" x14ac:dyDescent="0.2">
      <c r="A79579" s="47"/>
      <c r="B79579" s="60"/>
    </row>
    <row r="79580" spans="1:2" x14ac:dyDescent="0.2">
      <c r="A79580" s="47"/>
      <c r="B79580" s="60"/>
    </row>
    <row r="79581" spans="1:2" x14ac:dyDescent="0.2">
      <c r="A79581" s="47"/>
      <c r="B79581" s="60"/>
    </row>
    <row r="79582" spans="1:2" x14ac:dyDescent="0.2">
      <c r="A79582" s="47"/>
      <c r="B79582" s="60"/>
    </row>
    <row r="79583" spans="1:2" x14ac:dyDescent="0.2">
      <c r="A79583" s="47"/>
      <c r="B79583" s="60"/>
    </row>
    <row r="79584" spans="1:2" x14ac:dyDescent="0.2">
      <c r="A79584" s="47"/>
      <c r="B79584" s="60"/>
    </row>
    <row r="79585" spans="1:2" x14ac:dyDescent="0.2">
      <c r="A79585" s="47"/>
      <c r="B79585" s="60"/>
    </row>
    <row r="79586" spans="1:2" x14ac:dyDescent="0.2">
      <c r="A79586" s="47"/>
      <c r="B79586" s="60"/>
    </row>
    <row r="79587" spans="1:2" x14ac:dyDescent="0.2">
      <c r="A79587" s="47"/>
      <c r="B79587" s="60"/>
    </row>
    <row r="79588" spans="1:2" x14ac:dyDescent="0.2">
      <c r="A79588" s="47"/>
      <c r="B79588" s="60"/>
    </row>
    <row r="79589" spans="1:2" x14ac:dyDescent="0.2">
      <c r="A79589" s="47"/>
      <c r="B79589" s="60"/>
    </row>
    <row r="79590" spans="1:2" x14ac:dyDescent="0.2">
      <c r="A79590" s="47"/>
      <c r="B79590" s="60"/>
    </row>
    <row r="79591" spans="1:2" x14ac:dyDescent="0.2">
      <c r="A79591" s="47"/>
      <c r="B79591" s="60"/>
    </row>
    <row r="79592" spans="1:2" x14ac:dyDescent="0.2">
      <c r="A79592" s="47"/>
      <c r="B79592" s="60"/>
    </row>
    <row r="79593" spans="1:2" x14ac:dyDescent="0.2">
      <c r="A79593" s="47"/>
      <c r="B79593" s="60"/>
    </row>
    <row r="79594" spans="1:2" x14ac:dyDescent="0.2">
      <c r="A79594" s="47"/>
      <c r="B79594" s="60"/>
    </row>
    <row r="79595" spans="1:2" x14ac:dyDescent="0.2">
      <c r="A79595" s="47"/>
      <c r="B79595" s="60"/>
    </row>
    <row r="79596" spans="1:2" x14ac:dyDescent="0.2">
      <c r="A79596" s="47"/>
      <c r="B79596" s="60"/>
    </row>
    <row r="79597" spans="1:2" x14ac:dyDescent="0.2">
      <c r="A79597" s="47"/>
      <c r="B79597" s="60"/>
    </row>
    <row r="79598" spans="1:2" x14ac:dyDescent="0.2">
      <c r="A79598" s="47"/>
      <c r="B79598" s="60"/>
    </row>
    <row r="79599" spans="1:2" x14ac:dyDescent="0.2">
      <c r="A79599" s="47"/>
      <c r="B79599" s="60"/>
    </row>
    <row r="79600" spans="1:2" x14ac:dyDescent="0.2">
      <c r="A79600" s="47"/>
      <c r="B79600" s="60"/>
    </row>
    <row r="79601" spans="1:2" x14ac:dyDescent="0.2">
      <c r="A79601" s="47"/>
      <c r="B79601" s="60"/>
    </row>
    <row r="79602" spans="1:2" x14ac:dyDescent="0.2">
      <c r="A79602" s="47"/>
      <c r="B79602" s="60"/>
    </row>
    <row r="79603" spans="1:2" x14ac:dyDescent="0.2">
      <c r="A79603" s="47"/>
      <c r="B79603" s="60"/>
    </row>
    <row r="79604" spans="1:2" x14ac:dyDescent="0.2">
      <c r="A79604" s="47"/>
      <c r="B79604" s="60"/>
    </row>
    <row r="79605" spans="1:2" x14ac:dyDescent="0.2">
      <c r="A79605" s="47"/>
      <c r="B79605" s="60"/>
    </row>
    <row r="79606" spans="1:2" x14ac:dyDescent="0.2">
      <c r="A79606" s="47"/>
      <c r="B79606" s="60"/>
    </row>
    <row r="79607" spans="1:2" x14ac:dyDescent="0.2">
      <c r="A79607" s="47"/>
      <c r="B79607" s="60"/>
    </row>
    <row r="79608" spans="1:2" x14ac:dyDescent="0.2">
      <c r="A79608" s="47"/>
      <c r="B79608" s="60"/>
    </row>
    <row r="79609" spans="1:2" x14ac:dyDescent="0.2">
      <c r="A79609" s="47"/>
      <c r="B79609" s="60"/>
    </row>
    <row r="79610" spans="1:2" x14ac:dyDescent="0.2">
      <c r="A79610" s="47"/>
      <c r="B79610" s="60"/>
    </row>
    <row r="79611" spans="1:2" x14ac:dyDescent="0.2">
      <c r="A79611" s="47"/>
      <c r="B79611" s="60"/>
    </row>
    <row r="79612" spans="1:2" x14ac:dyDescent="0.2">
      <c r="A79612" s="47"/>
      <c r="B79612" s="60"/>
    </row>
    <row r="79613" spans="1:2" x14ac:dyDescent="0.2">
      <c r="A79613" s="47"/>
      <c r="B79613" s="60"/>
    </row>
    <row r="79614" spans="1:2" x14ac:dyDescent="0.2">
      <c r="A79614" s="47"/>
      <c r="B79614" s="60"/>
    </row>
    <row r="79615" spans="1:2" x14ac:dyDescent="0.2">
      <c r="A79615" s="47"/>
      <c r="B79615" s="60"/>
    </row>
    <row r="79616" spans="1:2" x14ac:dyDescent="0.2">
      <c r="A79616" s="47"/>
      <c r="B79616" s="60"/>
    </row>
    <row r="79617" spans="1:2" x14ac:dyDescent="0.2">
      <c r="A79617" s="47"/>
      <c r="B79617" s="60"/>
    </row>
    <row r="79618" spans="1:2" x14ac:dyDescent="0.2">
      <c r="A79618" s="47"/>
      <c r="B79618" s="60"/>
    </row>
    <row r="79619" spans="1:2" x14ac:dyDescent="0.2">
      <c r="A79619" s="47"/>
      <c r="B79619" s="60"/>
    </row>
    <row r="79620" spans="1:2" x14ac:dyDescent="0.2">
      <c r="A79620" s="47"/>
      <c r="B79620" s="60"/>
    </row>
    <row r="79621" spans="1:2" x14ac:dyDescent="0.2">
      <c r="A79621" s="47"/>
      <c r="B79621" s="60"/>
    </row>
    <row r="79622" spans="1:2" x14ac:dyDescent="0.2">
      <c r="A79622" s="47"/>
      <c r="B79622" s="60"/>
    </row>
    <row r="79623" spans="1:2" x14ac:dyDescent="0.2">
      <c r="A79623" s="47"/>
      <c r="B79623" s="60"/>
    </row>
    <row r="79624" spans="1:2" x14ac:dyDescent="0.2">
      <c r="A79624" s="47"/>
      <c r="B79624" s="60"/>
    </row>
    <row r="79625" spans="1:2" x14ac:dyDescent="0.2">
      <c r="A79625" s="47"/>
      <c r="B79625" s="60"/>
    </row>
    <row r="79626" spans="1:2" x14ac:dyDescent="0.2">
      <c r="A79626" s="47"/>
      <c r="B79626" s="60"/>
    </row>
    <row r="79627" spans="1:2" x14ac:dyDescent="0.2">
      <c r="A79627" s="47"/>
      <c r="B79627" s="60"/>
    </row>
    <row r="79628" spans="1:2" x14ac:dyDescent="0.2">
      <c r="A79628" s="47"/>
      <c r="B79628" s="60"/>
    </row>
    <row r="79629" spans="1:2" x14ac:dyDescent="0.2">
      <c r="A79629" s="47"/>
      <c r="B79629" s="60"/>
    </row>
    <row r="79630" spans="1:2" x14ac:dyDescent="0.2">
      <c r="A79630" s="47"/>
      <c r="B79630" s="60"/>
    </row>
    <row r="79631" spans="1:2" x14ac:dyDescent="0.2">
      <c r="A79631" s="47"/>
      <c r="B79631" s="60"/>
    </row>
    <row r="79632" spans="1:2" x14ac:dyDescent="0.2">
      <c r="A79632" s="47"/>
      <c r="B79632" s="60"/>
    </row>
    <row r="79633" spans="1:2" x14ac:dyDescent="0.2">
      <c r="A79633" s="47"/>
      <c r="B79633" s="60"/>
    </row>
    <row r="79634" spans="1:2" x14ac:dyDescent="0.2">
      <c r="A79634" s="47"/>
      <c r="B79634" s="60"/>
    </row>
    <row r="79635" spans="1:2" x14ac:dyDescent="0.2">
      <c r="A79635" s="47"/>
      <c r="B79635" s="60"/>
    </row>
    <row r="79636" spans="1:2" x14ac:dyDescent="0.2">
      <c r="A79636" s="47"/>
      <c r="B79636" s="60"/>
    </row>
    <row r="79637" spans="1:2" x14ac:dyDescent="0.2">
      <c r="A79637" s="47"/>
      <c r="B79637" s="60"/>
    </row>
    <row r="79638" spans="1:2" x14ac:dyDescent="0.2">
      <c r="A79638" s="47"/>
      <c r="B79638" s="60"/>
    </row>
    <row r="79639" spans="1:2" x14ac:dyDescent="0.2">
      <c r="A79639" s="47"/>
      <c r="B79639" s="60"/>
    </row>
    <row r="79640" spans="1:2" x14ac:dyDescent="0.2">
      <c r="A79640" s="47"/>
      <c r="B79640" s="60"/>
    </row>
    <row r="79641" spans="1:2" x14ac:dyDescent="0.2">
      <c r="A79641" s="47"/>
      <c r="B79641" s="60"/>
    </row>
    <row r="79642" spans="1:2" x14ac:dyDescent="0.2">
      <c r="A79642" s="47"/>
      <c r="B79642" s="60"/>
    </row>
    <row r="79643" spans="1:2" x14ac:dyDescent="0.2">
      <c r="A79643" s="47"/>
      <c r="B79643" s="60"/>
    </row>
    <row r="79644" spans="1:2" x14ac:dyDescent="0.2">
      <c r="A79644" s="47"/>
      <c r="B79644" s="60"/>
    </row>
    <row r="79645" spans="1:2" x14ac:dyDescent="0.2">
      <c r="A79645" s="47"/>
      <c r="B79645" s="60"/>
    </row>
    <row r="79646" spans="1:2" x14ac:dyDescent="0.2">
      <c r="A79646" s="47"/>
      <c r="B79646" s="60"/>
    </row>
    <row r="79647" spans="1:2" x14ac:dyDescent="0.2">
      <c r="A79647" s="47"/>
      <c r="B79647" s="60"/>
    </row>
    <row r="79648" spans="1:2" x14ac:dyDescent="0.2">
      <c r="A79648" s="47"/>
      <c r="B79648" s="60"/>
    </row>
    <row r="79649" spans="1:2" x14ac:dyDescent="0.2">
      <c r="A79649" s="47"/>
      <c r="B79649" s="60"/>
    </row>
    <row r="79650" spans="1:2" x14ac:dyDescent="0.2">
      <c r="A79650" s="47"/>
      <c r="B79650" s="60"/>
    </row>
    <row r="79651" spans="1:2" x14ac:dyDescent="0.2">
      <c r="A79651" s="47"/>
      <c r="B79651" s="60"/>
    </row>
    <row r="79652" spans="1:2" x14ac:dyDescent="0.2">
      <c r="A79652" s="47"/>
      <c r="B79652" s="60"/>
    </row>
    <row r="79653" spans="1:2" x14ac:dyDescent="0.2">
      <c r="A79653" s="47"/>
      <c r="B79653" s="60"/>
    </row>
    <row r="79654" spans="1:2" x14ac:dyDescent="0.2">
      <c r="A79654" s="47"/>
      <c r="B79654" s="60"/>
    </row>
    <row r="79655" spans="1:2" x14ac:dyDescent="0.2">
      <c r="A79655" s="47"/>
      <c r="B79655" s="60"/>
    </row>
    <row r="79656" spans="1:2" x14ac:dyDescent="0.2">
      <c r="A79656" s="47"/>
      <c r="B79656" s="60"/>
    </row>
    <row r="79657" spans="1:2" x14ac:dyDescent="0.2">
      <c r="A79657" s="47"/>
      <c r="B79657" s="60"/>
    </row>
    <row r="79658" spans="1:2" x14ac:dyDescent="0.2">
      <c r="A79658" s="47"/>
      <c r="B79658" s="60"/>
    </row>
    <row r="79659" spans="1:2" x14ac:dyDescent="0.2">
      <c r="A79659" s="47"/>
      <c r="B79659" s="60"/>
    </row>
    <row r="79660" spans="1:2" x14ac:dyDescent="0.2">
      <c r="A79660" s="47"/>
      <c r="B79660" s="60"/>
    </row>
    <row r="79661" spans="1:2" x14ac:dyDescent="0.2">
      <c r="A79661" s="47"/>
      <c r="B79661" s="60"/>
    </row>
    <row r="79662" spans="1:2" x14ac:dyDescent="0.2">
      <c r="A79662" s="47"/>
      <c r="B79662" s="60"/>
    </row>
    <row r="79663" spans="1:2" x14ac:dyDescent="0.2">
      <c r="A79663" s="47"/>
      <c r="B79663" s="60"/>
    </row>
    <row r="79664" spans="1:2" x14ac:dyDescent="0.2">
      <c r="A79664" s="47"/>
      <c r="B79664" s="60"/>
    </row>
    <row r="79665" spans="1:2" x14ac:dyDescent="0.2">
      <c r="A79665" s="47"/>
      <c r="B79665" s="60"/>
    </row>
    <row r="79666" spans="1:2" x14ac:dyDescent="0.2">
      <c r="A79666" s="47"/>
      <c r="B79666" s="60"/>
    </row>
    <row r="79667" spans="1:2" x14ac:dyDescent="0.2">
      <c r="A79667" s="47"/>
      <c r="B79667" s="60"/>
    </row>
    <row r="79668" spans="1:2" x14ac:dyDescent="0.2">
      <c r="A79668" s="47"/>
      <c r="B79668" s="60"/>
    </row>
    <row r="79669" spans="1:2" x14ac:dyDescent="0.2">
      <c r="A79669" s="47"/>
      <c r="B79669" s="60"/>
    </row>
    <row r="79670" spans="1:2" x14ac:dyDescent="0.2">
      <c r="A79670" s="47"/>
      <c r="B79670" s="60"/>
    </row>
    <row r="79671" spans="1:2" x14ac:dyDescent="0.2">
      <c r="A79671" s="47"/>
      <c r="B79671" s="60"/>
    </row>
    <row r="79672" spans="1:2" x14ac:dyDescent="0.2">
      <c r="A79672" s="47"/>
      <c r="B79672" s="60"/>
    </row>
    <row r="79673" spans="1:2" x14ac:dyDescent="0.2">
      <c r="A79673" s="47"/>
      <c r="B79673" s="60"/>
    </row>
    <row r="79674" spans="1:2" x14ac:dyDescent="0.2">
      <c r="A79674" s="47"/>
      <c r="B79674" s="60"/>
    </row>
    <row r="79675" spans="1:2" x14ac:dyDescent="0.2">
      <c r="A79675" s="47"/>
      <c r="B79675" s="60"/>
    </row>
    <row r="79676" spans="1:2" x14ac:dyDescent="0.2">
      <c r="A79676" s="47"/>
      <c r="B79676" s="60"/>
    </row>
    <row r="79677" spans="1:2" x14ac:dyDescent="0.2">
      <c r="A79677" s="47"/>
      <c r="B79677" s="60"/>
    </row>
    <row r="79678" spans="1:2" x14ac:dyDescent="0.2">
      <c r="A79678" s="47"/>
      <c r="B79678" s="60"/>
    </row>
    <row r="79679" spans="1:2" x14ac:dyDescent="0.2">
      <c r="A79679" s="47"/>
      <c r="B79679" s="60"/>
    </row>
    <row r="79680" spans="1:2" x14ac:dyDescent="0.2">
      <c r="A79680" s="47"/>
      <c r="B79680" s="60"/>
    </row>
    <row r="79681" spans="1:2" x14ac:dyDescent="0.2">
      <c r="A79681" s="47"/>
      <c r="B79681" s="60"/>
    </row>
    <row r="79682" spans="1:2" x14ac:dyDescent="0.2">
      <c r="A79682" s="47"/>
      <c r="B79682" s="60"/>
    </row>
    <row r="79683" spans="1:2" x14ac:dyDescent="0.2">
      <c r="A79683" s="47"/>
      <c r="B79683" s="60"/>
    </row>
    <row r="79684" spans="1:2" x14ac:dyDescent="0.2">
      <c r="A79684" s="47"/>
      <c r="B79684" s="60"/>
    </row>
    <row r="79685" spans="1:2" x14ac:dyDescent="0.2">
      <c r="A79685" s="47"/>
      <c r="B79685" s="60"/>
    </row>
    <row r="79686" spans="1:2" x14ac:dyDescent="0.2">
      <c r="A79686" s="47"/>
      <c r="B79686" s="60"/>
    </row>
    <row r="79687" spans="1:2" x14ac:dyDescent="0.2">
      <c r="A79687" s="47"/>
      <c r="B79687" s="60"/>
    </row>
    <row r="79688" spans="1:2" x14ac:dyDescent="0.2">
      <c r="A79688" s="47"/>
      <c r="B79688" s="60"/>
    </row>
    <row r="79689" spans="1:2" x14ac:dyDescent="0.2">
      <c r="A79689" s="47"/>
      <c r="B79689" s="60"/>
    </row>
    <row r="79690" spans="1:2" x14ac:dyDescent="0.2">
      <c r="A79690" s="47"/>
      <c r="B79690" s="60"/>
    </row>
    <row r="79691" spans="1:2" x14ac:dyDescent="0.2">
      <c r="A79691" s="47"/>
      <c r="B79691" s="60"/>
    </row>
    <row r="79692" spans="1:2" x14ac:dyDescent="0.2">
      <c r="A79692" s="47"/>
      <c r="B79692" s="60"/>
    </row>
    <row r="79693" spans="1:2" x14ac:dyDescent="0.2">
      <c r="A79693" s="47"/>
      <c r="B79693" s="60"/>
    </row>
    <row r="79694" spans="1:2" x14ac:dyDescent="0.2">
      <c r="A79694" s="47"/>
      <c r="B79694" s="60"/>
    </row>
    <row r="79695" spans="1:2" x14ac:dyDescent="0.2">
      <c r="A79695" s="47"/>
      <c r="B79695" s="60"/>
    </row>
    <row r="79696" spans="1:2" x14ac:dyDescent="0.2">
      <c r="A79696" s="47"/>
      <c r="B79696" s="60"/>
    </row>
    <row r="79697" spans="1:2" x14ac:dyDescent="0.2">
      <c r="A79697" s="47"/>
      <c r="B79697" s="60"/>
    </row>
    <row r="79698" spans="1:2" x14ac:dyDescent="0.2">
      <c r="A79698" s="47"/>
      <c r="B79698" s="60"/>
    </row>
    <row r="79699" spans="1:2" x14ac:dyDescent="0.2">
      <c r="A79699" s="47"/>
      <c r="B79699" s="60"/>
    </row>
    <row r="79700" spans="1:2" x14ac:dyDescent="0.2">
      <c r="A79700" s="47"/>
      <c r="B79700" s="60"/>
    </row>
    <row r="79701" spans="1:2" x14ac:dyDescent="0.2">
      <c r="A79701" s="47"/>
      <c r="B79701" s="60"/>
    </row>
    <row r="79702" spans="1:2" x14ac:dyDescent="0.2">
      <c r="A79702" s="47"/>
      <c r="B79702" s="60"/>
    </row>
    <row r="79703" spans="1:2" x14ac:dyDescent="0.2">
      <c r="A79703" s="47"/>
      <c r="B79703" s="60"/>
    </row>
    <row r="79704" spans="1:2" x14ac:dyDescent="0.2">
      <c r="A79704" s="47"/>
      <c r="B79704" s="60"/>
    </row>
    <row r="79705" spans="1:2" x14ac:dyDescent="0.2">
      <c r="A79705" s="47"/>
      <c r="B79705" s="60"/>
    </row>
    <row r="79706" spans="1:2" x14ac:dyDescent="0.2">
      <c r="A79706" s="47"/>
      <c r="B79706" s="60"/>
    </row>
    <row r="79707" spans="1:2" x14ac:dyDescent="0.2">
      <c r="A79707" s="47"/>
      <c r="B79707" s="60"/>
    </row>
    <row r="79708" spans="1:2" x14ac:dyDescent="0.2">
      <c r="A79708" s="47"/>
      <c r="B79708" s="60"/>
    </row>
    <row r="79709" spans="1:2" x14ac:dyDescent="0.2">
      <c r="A79709" s="47"/>
      <c r="B79709" s="60"/>
    </row>
    <row r="79710" spans="1:2" x14ac:dyDescent="0.2">
      <c r="A79710" s="47"/>
      <c r="B79710" s="60"/>
    </row>
    <row r="79711" spans="1:2" x14ac:dyDescent="0.2">
      <c r="A79711" s="47"/>
      <c r="B79711" s="60"/>
    </row>
    <row r="79712" spans="1:2" x14ac:dyDescent="0.2">
      <c r="A79712" s="47"/>
      <c r="B79712" s="60"/>
    </row>
    <row r="79713" spans="1:2" x14ac:dyDescent="0.2">
      <c r="A79713" s="47"/>
      <c r="B79713" s="60"/>
    </row>
    <row r="79714" spans="1:2" x14ac:dyDescent="0.2">
      <c r="A79714" s="47"/>
      <c r="B79714" s="60"/>
    </row>
    <row r="79715" spans="1:2" x14ac:dyDescent="0.2">
      <c r="A79715" s="47"/>
      <c r="B79715" s="60"/>
    </row>
    <row r="79716" spans="1:2" x14ac:dyDescent="0.2">
      <c r="A79716" s="47"/>
      <c r="B79716" s="60"/>
    </row>
    <row r="79717" spans="1:2" x14ac:dyDescent="0.2">
      <c r="A79717" s="47"/>
      <c r="B79717" s="60"/>
    </row>
    <row r="79718" spans="1:2" x14ac:dyDescent="0.2">
      <c r="A79718" s="47"/>
      <c r="B79718" s="60"/>
    </row>
    <row r="79719" spans="1:2" x14ac:dyDescent="0.2">
      <c r="A79719" s="47"/>
      <c r="B79719" s="60"/>
    </row>
    <row r="79720" spans="1:2" x14ac:dyDescent="0.2">
      <c r="A79720" s="47"/>
      <c r="B79720" s="60"/>
    </row>
    <row r="79721" spans="1:2" x14ac:dyDescent="0.2">
      <c r="A79721" s="47"/>
      <c r="B79721" s="60"/>
    </row>
    <row r="79722" spans="1:2" x14ac:dyDescent="0.2">
      <c r="A79722" s="47"/>
      <c r="B79722" s="60"/>
    </row>
    <row r="79723" spans="1:2" x14ac:dyDescent="0.2">
      <c r="A79723" s="47"/>
      <c r="B79723" s="60"/>
    </row>
    <row r="79724" spans="1:2" x14ac:dyDescent="0.2">
      <c r="A79724" s="47"/>
      <c r="B79724" s="60"/>
    </row>
    <row r="79725" spans="1:2" x14ac:dyDescent="0.2">
      <c r="A79725" s="47"/>
      <c r="B79725" s="60"/>
    </row>
    <row r="79726" spans="1:2" x14ac:dyDescent="0.2">
      <c r="A79726" s="47"/>
      <c r="B79726" s="60"/>
    </row>
    <row r="79727" spans="1:2" x14ac:dyDescent="0.2">
      <c r="A79727" s="47"/>
      <c r="B79727" s="60"/>
    </row>
    <row r="79728" spans="1:2" x14ac:dyDescent="0.2">
      <c r="A79728" s="47"/>
      <c r="B79728" s="60"/>
    </row>
    <row r="79729" spans="1:2" x14ac:dyDescent="0.2">
      <c r="A79729" s="47"/>
      <c r="B79729" s="60"/>
    </row>
    <row r="79730" spans="1:2" x14ac:dyDescent="0.2">
      <c r="A79730" s="47"/>
      <c r="B79730" s="60"/>
    </row>
    <row r="79731" spans="1:2" x14ac:dyDescent="0.2">
      <c r="A79731" s="47"/>
      <c r="B79731" s="60"/>
    </row>
    <row r="79732" spans="1:2" x14ac:dyDescent="0.2">
      <c r="A79732" s="47"/>
      <c r="B79732" s="60"/>
    </row>
    <row r="79733" spans="1:2" x14ac:dyDescent="0.2">
      <c r="A79733" s="47"/>
      <c r="B79733" s="60"/>
    </row>
    <row r="79734" spans="1:2" x14ac:dyDescent="0.2">
      <c r="A79734" s="47"/>
      <c r="B79734" s="60"/>
    </row>
    <row r="79735" spans="1:2" x14ac:dyDescent="0.2">
      <c r="A79735" s="47"/>
      <c r="B79735" s="60"/>
    </row>
    <row r="79736" spans="1:2" x14ac:dyDescent="0.2">
      <c r="A79736" s="47"/>
      <c r="B79736" s="60"/>
    </row>
    <row r="79737" spans="1:2" x14ac:dyDescent="0.2">
      <c r="A79737" s="47"/>
      <c r="B79737" s="60"/>
    </row>
    <row r="79738" spans="1:2" x14ac:dyDescent="0.2">
      <c r="A79738" s="47"/>
      <c r="B79738" s="60"/>
    </row>
    <row r="79739" spans="1:2" x14ac:dyDescent="0.2">
      <c r="A79739" s="47"/>
      <c r="B79739" s="60"/>
    </row>
    <row r="79740" spans="1:2" x14ac:dyDescent="0.2">
      <c r="A79740" s="47"/>
      <c r="B79740" s="60"/>
    </row>
    <row r="79741" spans="1:2" x14ac:dyDescent="0.2">
      <c r="A79741" s="47"/>
      <c r="B79741" s="60"/>
    </row>
    <row r="79742" spans="1:2" x14ac:dyDescent="0.2">
      <c r="A79742" s="47"/>
      <c r="B79742" s="60"/>
    </row>
    <row r="79743" spans="1:2" x14ac:dyDescent="0.2">
      <c r="A79743" s="47"/>
      <c r="B79743" s="60"/>
    </row>
    <row r="79744" spans="1:2" x14ac:dyDescent="0.2">
      <c r="A79744" s="47"/>
      <c r="B79744" s="60"/>
    </row>
    <row r="79745" spans="1:2" x14ac:dyDescent="0.2">
      <c r="A79745" s="47"/>
      <c r="B79745" s="60"/>
    </row>
    <row r="79746" spans="1:2" x14ac:dyDescent="0.2">
      <c r="A79746" s="47"/>
      <c r="B79746" s="60"/>
    </row>
    <row r="79747" spans="1:2" x14ac:dyDescent="0.2">
      <c r="A79747" s="47"/>
      <c r="B79747" s="60"/>
    </row>
    <row r="79748" spans="1:2" x14ac:dyDescent="0.2">
      <c r="A79748" s="47"/>
      <c r="B79748" s="60"/>
    </row>
    <row r="79749" spans="1:2" x14ac:dyDescent="0.2">
      <c r="A79749" s="47"/>
      <c r="B79749" s="60"/>
    </row>
    <row r="79750" spans="1:2" x14ac:dyDescent="0.2">
      <c r="A79750" s="47"/>
      <c r="B79750" s="60"/>
    </row>
    <row r="79751" spans="1:2" x14ac:dyDescent="0.2">
      <c r="A79751" s="47"/>
      <c r="B79751" s="60"/>
    </row>
    <row r="79752" spans="1:2" x14ac:dyDescent="0.2">
      <c r="A79752" s="47"/>
      <c r="B79752" s="60"/>
    </row>
    <row r="79753" spans="1:2" x14ac:dyDescent="0.2">
      <c r="A79753" s="47"/>
      <c r="B79753" s="60"/>
    </row>
    <row r="79754" spans="1:2" x14ac:dyDescent="0.2">
      <c r="A79754" s="47"/>
      <c r="B79754" s="60"/>
    </row>
    <row r="79755" spans="1:2" x14ac:dyDescent="0.2">
      <c r="A79755" s="47"/>
      <c r="B79755" s="60"/>
    </row>
    <row r="79756" spans="1:2" x14ac:dyDescent="0.2">
      <c r="A79756" s="47"/>
      <c r="B79756" s="60"/>
    </row>
    <row r="79757" spans="1:2" x14ac:dyDescent="0.2">
      <c r="A79757" s="47"/>
      <c r="B79757" s="60"/>
    </row>
    <row r="79758" spans="1:2" x14ac:dyDescent="0.2">
      <c r="A79758" s="47"/>
      <c r="B79758" s="60"/>
    </row>
    <row r="79759" spans="1:2" x14ac:dyDescent="0.2">
      <c r="A79759" s="47"/>
      <c r="B79759" s="60"/>
    </row>
    <row r="79760" spans="1:2" x14ac:dyDescent="0.2">
      <c r="A79760" s="47"/>
      <c r="B79760" s="60"/>
    </row>
    <row r="79761" spans="1:2" x14ac:dyDescent="0.2">
      <c r="A79761" s="47"/>
      <c r="B79761" s="60"/>
    </row>
    <row r="79762" spans="1:2" x14ac:dyDescent="0.2">
      <c r="A79762" s="47"/>
      <c r="B79762" s="60"/>
    </row>
    <row r="79763" spans="1:2" x14ac:dyDescent="0.2">
      <c r="A79763" s="47"/>
      <c r="B79763" s="60"/>
    </row>
    <row r="79764" spans="1:2" x14ac:dyDescent="0.2">
      <c r="A79764" s="47"/>
      <c r="B79764" s="60"/>
    </row>
    <row r="79765" spans="1:2" x14ac:dyDescent="0.2">
      <c r="A79765" s="47"/>
      <c r="B79765" s="60"/>
    </row>
    <row r="79766" spans="1:2" x14ac:dyDescent="0.2">
      <c r="A79766" s="47"/>
      <c r="B79766" s="60"/>
    </row>
    <row r="79767" spans="1:2" x14ac:dyDescent="0.2">
      <c r="A79767" s="47"/>
      <c r="B79767" s="60"/>
    </row>
    <row r="79768" spans="1:2" x14ac:dyDescent="0.2">
      <c r="A79768" s="47"/>
      <c r="B79768" s="60"/>
    </row>
    <row r="79769" spans="1:2" x14ac:dyDescent="0.2">
      <c r="A79769" s="47"/>
      <c r="B79769" s="60"/>
    </row>
    <row r="79770" spans="1:2" x14ac:dyDescent="0.2">
      <c r="A79770" s="47"/>
      <c r="B79770" s="60"/>
    </row>
    <row r="79771" spans="1:2" x14ac:dyDescent="0.2">
      <c r="A79771" s="47"/>
      <c r="B79771" s="60"/>
    </row>
    <row r="79772" spans="1:2" x14ac:dyDescent="0.2">
      <c r="A79772" s="47"/>
      <c r="B79772" s="60"/>
    </row>
    <row r="79773" spans="1:2" x14ac:dyDescent="0.2">
      <c r="A79773" s="47"/>
      <c r="B79773" s="60"/>
    </row>
    <row r="79774" spans="1:2" x14ac:dyDescent="0.2">
      <c r="A79774" s="47"/>
      <c r="B79774" s="60"/>
    </row>
    <row r="79775" spans="1:2" x14ac:dyDescent="0.2">
      <c r="A79775" s="47"/>
      <c r="B79775" s="60"/>
    </row>
    <row r="79776" spans="1:2" x14ac:dyDescent="0.2">
      <c r="A79776" s="47"/>
      <c r="B79776" s="60"/>
    </row>
    <row r="79777" spans="1:2" x14ac:dyDescent="0.2">
      <c r="A79777" s="47"/>
      <c r="B79777" s="60"/>
    </row>
    <row r="79778" spans="1:2" x14ac:dyDescent="0.2">
      <c r="A79778" s="47"/>
      <c r="B79778" s="60"/>
    </row>
    <row r="79779" spans="1:2" x14ac:dyDescent="0.2">
      <c r="A79779" s="47"/>
      <c r="B79779" s="60"/>
    </row>
    <row r="79780" spans="1:2" x14ac:dyDescent="0.2">
      <c r="A79780" s="47"/>
      <c r="B79780" s="60"/>
    </row>
    <row r="79781" spans="1:2" x14ac:dyDescent="0.2">
      <c r="A79781" s="47"/>
      <c r="B79781" s="60"/>
    </row>
    <row r="79782" spans="1:2" x14ac:dyDescent="0.2">
      <c r="A79782" s="47"/>
      <c r="B79782" s="60"/>
    </row>
    <row r="79783" spans="1:2" x14ac:dyDescent="0.2">
      <c r="A79783" s="47"/>
      <c r="B79783" s="60"/>
    </row>
    <row r="79784" spans="1:2" x14ac:dyDescent="0.2">
      <c r="A79784" s="47"/>
      <c r="B79784" s="60"/>
    </row>
    <row r="79785" spans="1:2" x14ac:dyDescent="0.2">
      <c r="A79785" s="47"/>
      <c r="B79785" s="60"/>
    </row>
    <row r="79786" spans="1:2" x14ac:dyDescent="0.2">
      <c r="A79786" s="47"/>
      <c r="B79786" s="60"/>
    </row>
    <row r="79787" spans="1:2" x14ac:dyDescent="0.2">
      <c r="A79787" s="47"/>
      <c r="B79787" s="60"/>
    </row>
    <row r="79788" spans="1:2" x14ac:dyDescent="0.2">
      <c r="A79788" s="47"/>
      <c r="B79788" s="60"/>
    </row>
    <row r="79789" spans="1:2" x14ac:dyDescent="0.2">
      <c r="A79789" s="47"/>
      <c r="B79789" s="60"/>
    </row>
    <row r="79790" spans="1:2" x14ac:dyDescent="0.2">
      <c r="A79790" s="47"/>
      <c r="B79790" s="60"/>
    </row>
    <row r="79791" spans="1:2" x14ac:dyDescent="0.2">
      <c r="A79791" s="47"/>
      <c r="B79791" s="60"/>
    </row>
    <row r="79792" spans="1:2" x14ac:dyDescent="0.2">
      <c r="A79792" s="47"/>
      <c r="B79792" s="60"/>
    </row>
    <row r="79793" spans="1:2" x14ac:dyDescent="0.2">
      <c r="A79793" s="47"/>
      <c r="B79793" s="60"/>
    </row>
    <row r="79794" spans="1:2" x14ac:dyDescent="0.2">
      <c r="A79794" s="47"/>
      <c r="B79794" s="60"/>
    </row>
    <row r="79795" spans="1:2" x14ac:dyDescent="0.2">
      <c r="A79795" s="47"/>
      <c r="B79795" s="60"/>
    </row>
    <row r="79796" spans="1:2" x14ac:dyDescent="0.2">
      <c r="A79796" s="47"/>
      <c r="B79796" s="60"/>
    </row>
    <row r="79797" spans="1:2" x14ac:dyDescent="0.2">
      <c r="A79797" s="47"/>
      <c r="B79797" s="60"/>
    </row>
    <row r="79798" spans="1:2" x14ac:dyDescent="0.2">
      <c r="A79798" s="47"/>
      <c r="B79798" s="60"/>
    </row>
    <row r="79799" spans="1:2" x14ac:dyDescent="0.2">
      <c r="A79799" s="47"/>
      <c r="B79799" s="60"/>
    </row>
    <row r="79800" spans="1:2" x14ac:dyDescent="0.2">
      <c r="A79800" s="47"/>
      <c r="B79800" s="60"/>
    </row>
    <row r="79801" spans="1:2" x14ac:dyDescent="0.2">
      <c r="A79801" s="47"/>
      <c r="B79801" s="60"/>
    </row>
    <row r="79802" spans="1:2" x14ac:dyDescent="0.2">
      <c r="A79802" s="47"/>
      <c r="B79802" s="60"/>
    </row>
    <row r="79803" spans="1:2" x14ac:dyDescent="0.2">
      <c r="A79803" s="47"/>
      <c r="B79803" s="60"/>
    </row>
    <row r="79804" spans="1:2" x14ac:dyDescent="0.2">
      <c r="A79804" s="47"/>
      <c r="B79804" s="60"/>
    </row>
    <row r="79805" spans="1:2" x14ac:dyDescent="0.2">
      <c r="A79805" s="47"/>
      <c r="B79805" s="60"/>
    </row>
    <row r="79806" spans="1:2" x14ac:dyDescent="0.2">
      <c r="A79806" s="47"/>
      <c r="B79806" s="60"/>
    </row>
    <row r="79807" spans="1:2" x14ac:dyDescent="0.2">
      <c r="A79807" s="47"/>
      <c r="B79807" s="60"/>
    </row>
    <row r="79808" spans="1:2" x14ac:dyDescent="0.2">
      <c r="A79808" s="47"/>
      <c r="B79808" s="60"/>
    </row>
    <row r="79809" spans="1:2" x14ac:dyDescent="0.2">
      <c r="A79809" s="47"/>
      <c r="B79809" s="60"/>
    </row>
    <row r="79810" spans="1:2" x14ac:dyDescent="0.2">
      <c r="A79810" s="47"/>
      <c r="B79810" s="60"/>
    </row>
    <row r="79811" spans="1:2" x14ac:dyDescent="0.2">
      <c r="A79811" s="47"/>
      <c r="B79811" s="60"/>
    </row>
    <row r="79812" spans="1:2" x14ac:dyDescent="0.2">
      <c r="A79812" s="47"/>
      <c r="B79812" s="60"/>
    </row>
    <row r="79813" spans="1:2" x14ac:dyDescent="0.2">
      <c r="A79813" s="47"/>
      <c r="B79813" s="60"/>
    </row>
    <row r="79814" spans="1:2" x14ac:dyDescent="0.2">
      <c r="A79814" s="47"/>
      <c r="B79814" s="60"/>
    </row>
    <row r="79815" spans="1:2" x14ac:dyDescent="0.2">
      <c r="A79815" s="47"/>
      <c r="B79815" s="60"/>
    </row>
    <row r="79816" spans="1:2" x14ac:dyDescent="0.2">
      <c r="A79816" s="47"/>
      <c r="B79816" s="60"/>
    </row>
    <row r="79817" spans="1:2" x14ac:dyDescent="0.2">
      <c r="A79817" s="47"/>
      <c r="B79817" s="60"/>
    </row>
    <row r="79818" spans="1:2" x14ac:dyDescent="0.2">
      <c r="A79818" s="47"/>
      <c r="B79818" s="60"/>
    </row>
    <row r="79819" spans="1:2" x14ac:dyDescent="0.2">
      <c r="A79819" s="47"/>
      <c r="B79819" s="60"/>
    </row>
    <row r="79820" spans="1:2" x14ac:dyDescent="0.2">
      <c r="A79820" s="47"/>
      <c r="B79820" s="60"/>
    </row>
    <row r="79821" spans="1:2" x14ac:dyDescent="0.2">
      <c r="A79821" s="47"/>
      <c r="B79821" s="60"/>
    </row>
    <row r="79822" spans="1:2" x14ac:dyDescent="0.2">
      <c r="A79822" s="47"/>
      <c r="B79822" s="60"/>
    </row>
    <row r="79823" spans="1:2" x14ac:dyDescent="0.2">
      <c r="A79823" s="47"/>
      <c r="B79823" s="60"/>
    </row>
    <row r="79824" spans="1:2" x14ac:dyDescent="0.2">
      <c r="A79824" s="47"/>
      <c r="B79824" s="60"/>
    </row>
    <row r="79825" spans="1:2" x14ac:dyDescent="0.2">
      <c r="A79825" s="47"/>
      <c r="B79825" s="60"/>
    </row>
    <row r="79826" spans="1:2" x14ac:dyDescent="0.2">
      <c r="A79826" s="47"/>
      <c r="B79826" s="60"/>
    </row>
    <row r="79827" spans="1:2" x14ac:dyDescent="0.2">
      <c r="A79827" s="47"/>
      <c r="B79827" s="60"/>
    </row>
    <row r="79828" spans="1:2" x14ac:dyDescent="0.2">
      <c r="A79828" s="47"/>
      <c r="B79828" s="60"/>
    </row>
    <row r="79829" spans="1:2" x14ac:dyDescent="0.2">
      <c r="A79829" s="47"/>
      <c r="B79829" s="60"/>
    </row>
    <row r="79830" spans="1:2" x14ac:dyDescent="0.2">
      <c r="A79830" s="47"/>
      <c r="B79830" s="60"/>
    </row>
    <row r="79831" spans="1:2" x14ac:dyDescent="0.2">
      <c r="A79831" s="47"/>
      <c r="B79831" s="60"/>
    </row>
    <row r="79832" spans="1:2" x14ac:dyDescent="0.2">
      <c r="A79832" s="47"/>
      <c r="B79832" s="60"/>
    </row>
    <row r="79833" spans="1:2" x14ac:dyDescent="0.2">
      <c r="A79833" s="47"/>
      <c r="B79833" s="60"/>
    </row>
    <row r="79834" spans="1:2" x14ac:dyDescent="0.2">
      <c r="A79834" s="47"/>
      <c r="B79834" s="60"/>
    </row>
    <row r="79835" spans="1:2" x14ac:dyDescent="0.2">
      <c r="A79835" s="47"/>
      <c r="B79835" s="60"/>
    </row>
    <row r="79836" spans="1:2" x14ac:dyDescent="0.2">
      <c r="A79836" s="47"/>
      <c r="B79836" s="60"/>
    </row>
    <row r="79837" spans="1:2" x14ac:dyDescent="0.2">
      <c r="A79837" s="47"/>
      <c r="B79837" s="60"/>
    </row>
    <row r="79838" spans="1:2" x14ac:dyDescent="0.2">
      <c r="A79838" s="47"/>
      <c r="B79838" s="60"/>
    </row>
    <row r="79839" spans="1:2" x14ac:dyDescent="0.2">
      <c r="A79839" s="47"/>
      <c r="B79839" s="60"/>
    </row>
    <row r="79840" spans="1:2" x14ac:dyDescent="0.2">
      <c r="A79840" s="47"/>
      <c r="B79840" s="60"/>
    </row>
    <row r="79841" spans="1:2" x14ac:dyDescent="0.2">
      <c r="A79841" s="47"/>
      <c r="B79841" s="60"/>
    </row>
    <row r="79842" spans="1:2" x14ac:dyDescent="0.2">
      <c r="A79842" s="47"/>
      <c r="B79842" s="60"/>
    </row>
    <row r="79843" spans="1:2" x14ac:dyDescent="0.2">
      <c r="A79843" s="47"/>
      <c r="B79843" s="60"/>
    </row>
    <row r="79844" spans="1:2" x14ac:dyDescent="0.2">
      <c r="A79844" s="47"/>
      <c r="B79844" s="60"/>
    </row>
    <row r="79845" spans="1:2" x14ac:dyDescent="0.2">
      <c r="A79845" s="47"/>
      <c r="B79845" s="60"/>
    </row>
    <row r="79846" spans="1:2" x14ac:dyDescent="0.2">
      <c r="A79846" s="47"/>
      <c r="B79846" s="60"/>
    </row>
    <row r="79847" spans="1:2" x14ac:dyDescent="0.2">
      <c r="A79847" s="47"/>
      <c r="B79847" s="60"/>
    </row>
    <row r="79848" spans="1:2" x14ac:dyDescent="0.2">
      <c r="A79848" s="47"/>
      <c r="B79848" s="60"/>
    </row>
    <row r="79849" spans="1:2" x14ac:dyDescent="0.2">
      <c r="A79849" s="47"/>
      <c r="B79849" s="60"/>
    </row>
    <row r="79850" spans="1:2" x14ac:dyDescent="0.2">
      <c r="A79850" s="47"/>
      <c r="B79850" s="60"/>
    </row>
    <row r="79851" spans="1:2" x14ac:dyDescent="0.2">
      <c r="A79851" s="47"/>
      <c r="B79851" s="60"/>
    </row>
    <row r="79852" spans="1:2" x14ac:dyDescent="0.2">
      <c r="A79852" s="47"/>
      <c r="B79852" s="60"/>
    </row>
    <row r="79853" spans="1:2" x14ac:dyDescent="0.2">
      <c r="A79853" s="47"/>
      <c r="B79853" s="60"/>
    </row>
    <row r="79854" spans="1:2" x14ac:dyDescent="0.2">
      <c r="A79854" s="47"/>
      <c r="B79854" s="60"/>
    </row>
    <row r="79855" spans="1:2" x14ac:dyDescent="0.2">
      <c r="A79855" s="47"/>
      <c r="B79855" s="60"/>
    </row>
    <row r="79856" spans="1:2" x14ac:dyDescent="0.2">
      <c r="A79856" s="47"/>
      <c r="B79856" s="60"/>
    </row>
    <row r="79857" spans="1:2" x14ac:dyDescent="0.2">
      <c r="A79857" s="47"/>
      <c r="B79857" s="60"/>
    </row>
    <row r="79858" spans="1:2" x14ac:dyDescent="0.2">
      <c r="A79858" s="47"/>
      <c r="B79858" s="60"/>
    </row>
    <row r="79859" spans="1:2" x14ac:dyDescent="0.2">
      <c r="A79859" s="47"/>
      <c r="B79859" s="60"/>
    </row>
    <row r="79860" spans="1:2" x14ac:dyDescent="0.2">
      <c r="A79860" s="47"/>
      <c r="B79860" s="60"/>
    </row>
    <row r="79861" spans="1:2" x14ac:dyDescent="0.2">
      <c r="A79861" s="47"/>
      <c r="B79861" s="60"/>
    </row>
    <row r="79862" spans="1:2" x14ac:dyDescent="0.2">
      <c r="A79862" s="47"/>
      <c r="B79862" s="60"/>
    </row>
    <row r="79863" spans="1:2" x14ac:dyDescent="0.2">
      <c r="A79863" s="47"/>
      <c r="B79863" s="60"/>
    </row>
    <row r="79864" spans="1:2" x14ac:dyDescent="0.2">
      <c r="A79864" s="47"/>
      <c r="B79864" s="60"/>
    </row>
    <row r="79865" spans="1:2" x14ac:dyDescent="0.2">
      <c r="A79865" s="47"/>
      <c r="B79865" s="60"/>
    </row>
    <row r="79866" spans="1:2" x14ac:dyDescent="0.2">
      <c r="A79866" s="47"/>
      <c r="B79866" s="60"/>
    </row>
    <row r="79867" spans="1:2" x14ac:dyDescent="0.2">
      <c r="A79867" s="47"/>
      <c r="B79867" s="60"/>
    </row>
    <row r="79868" spans="1:2" x14ac:dyDescent="0.2">
      <c r="A79868" s="47"/>
      <c r="B79868" s="60"/>
    </row>
    <row r="79869" spans="1:2" x14ac:dyDescent="0.2">
      <c r="A79869" s="47"/>
      <c r="B79869" s="60"/>
    </row>
    <row r="79870" spans="1:2" x14ac:dyDescent="0.2">
      <c r="A79870" s="47"/>
      <c r="B79870" s="60"/>
    </row>
    <row r="79871" spans="1:2" x14ac:dyDescent="0.2">
      <c r="A79871" s="47"/>
      <c r="B79871" s="60"/>
    </row>
    <row r="79872" spans="1:2" x14ac:dyDescent="0.2">
      <c r="A79872" s="47"/>
      <c r="B79872" s="60"/>
    </row>
    <row r="79873" spans="1:2" x14ac:dyDescent="0.2">
      <c r="A79873" s="47"/>
      <c r="B79873" s="60"/>
    </row>
    <row r="79874" spans="1:2" x14ac:dyDescent="0.2">
      <c r="A79874" s="47"/>
      <c r="B79874" s="60"/>
    </row>
    <row r="79875" spans="1:2" x14ac:dyDescent="0.2">
      <c r="A79875" s="47"/>
      <c r="B79875" s="60"/>
    </row>
    <row r="79876" spans="1:2" x14ac:dyDescent="0.2">
      <c r="A79876" s="47"/>
      <c r="B79876" s="60"/>
    </row>
    <row r="79877" spans="1:2" x14ac:dyDescent="0.2">
      <c r="A79877" s="47"/>
      <c r="B79877" s="60"/>
    </row>
    <row r="79878" spans="1:2" x14ac:dyDescent="0.2">
      <c r="A79878" s="47"/>
      <c r="B79878" s="60"/>
    </row>
    <row r="79879" spans="1:2" x14ac:dyDescent="0.2">
      <c r="A79879" s="47"/>
      <c r="B79879" s="60"/>
    </row>
    <row r="79880" spans="1:2" x14ac:dyDescent="0.2">
      <c r="A79880" s="47"/>
      <c r="B79880" s="60"/>
    </row>
    <row r="79881" spans="1:2" x14ac:dyDescent="0.2">
      <c r="A79881" s="47"/>
      <c r="B79881" s="60"/>
    </row>
    <row r="79882" spans="1:2" x14ac:dyDescent="0.2">
      <c r="A79882" s="47"/>
      <c r="B79882" s="60"/>
    </row>
    <row r="79883" spans="1:2" x14ac:dyDescent="0.2">
      <c r="A79883" s="47"/>
      <c r="B79883" s="60"/>
    </row>
    <row r="79884" spans="1:2" x14ac:dyDescent="0.2">
      <c r="A79884" s="47"/>
      <c r="B79884" s="60"/>
    </row>
    <row r="79885" spans="1:2" x14ac:dyDescent="0.2">
      <c r="A79885" s="47"/>
      <c r="B79885" s="60"/>
    </row>
    <row r="79886" spans="1:2" x14ac:dyDescent="0.2">
      <c r="A79886" s="47"/>
      <c r="B79886" s="60"/>
    </row>
    <row r="79887" spans="1:2" x14ac:dyDescent="0.2">
      <c r="A79887" s="47"/>
      <c r="B79887" s="60"/>
    </row>
    <row r="79888" spans="1:2" x14ac:dyDescent="0.2">
      <c r="A79888" s="47"/>
      <c r="B79888" s="60"/>
    </row>
    <row r="79889" spans="1:2" x14ac:dyDescent="0.2">
      <c r="A79889" s="47"/>
      <c r="B79889" s="60"/>
    </row>
    <row r="79890" spans="1:2" x14ac:dyDescent="0.2">
      <c r="A79890" s="47"/>
      <c r="B79890" s="60"/>
    </row>
    <row r="79891" spans="1:2" x14ac:dyDescent="0.2">
      <c r="A79891" s="47"/>
      <c r="B79891" s="60"/>
    </row>
    <row r="79892" spans="1:2" x14ac:dyDescent="0.2">
      <c r="A79892" s="47"/>
      <c r="B79892" s="60"/>
    </row>
    <row r="79893" spans="1:2" x14ac:dyDescent="0.2">
      <c r="A79893" s="47"/>
      <c r="B79893" s="60"/>
    </row>
    <row r="79894" spans="1:2" x14ac:dyDescent="0.2">
      <c r="A79894" s="47"/>
      <c r="B79894" s="60"/>
    </row>
    <row r="79895" spans="1:2" x14ac:dyDescent="0.2">
      <c r="A79895" s="47"/>
      <c r="B79895" s="60"/>
    </row>
    <row r="79896" spans="1:2" x14ac:dyDescent="0.2">
      <c r="A79896" s="47"/>
      <c r="B79896" s="60"/>
    </row>
    <row r="79897" spans="1:2" x14ac:dyDescent="0.2">
      <c r="A79897" s="47"/>
      <c r="B79897" s="60"/>
    </row>
    <row r="79898" spans="1:2" x14ac:dyDescent="0.2">
      <c r="A79898" s="47"/>
      <c r="B79898" s="60"/>
    </row>
    <row r="79899" spans="1:2" x14ac:dyDescent="0.2">
      <c r="A79899" s="47"/>
      <c r="B79899" s="60"/>
    </row>
    <row r="79900" spans="1:2" x14ac:dyDescent="0.2">
      <c r="A79900" s="47"/>
      <c r="B79900" s="60"/>
    </row>
    <row r="79901" spans="1:2" x14ac:dyDescent="0.2">
      <c r="A79901" s="47"/>
      <c r="B79901" s="60"/>
    </row>
    <row r="79902" spans="1:2" x14ac:dyDescent="0.2">
      <c r="A79902" s="47"/>
      <c r="B79902" s="60"/>
    </row>
    <row r="79903" spans="1:2" x14ac:dyDescent="0.2">
      <c r="A79903" s="47"/>
      <c r="B79903" s="60"/>
    </row>
    <row r="79904" spans="1:2" x14ac:dyDescent="0.2">
      <c r="A79904" s="47"/>
      <c r="B79904" s="60"/>
    </row>
    <row r="79905" spans="1:2" x14ac:dyDescent="0.2">
      <c r="A79905" s="47"/>
      <c r="B79905" s="60"/>
    </row>
    <row r="79906" spans="1:2" x14ac:dyDescent="0.2">
      <c r="A79906" s="47"/>
      <c r="B79906" s="60"/>
    </row>
    <row r="79907" spans="1:2" x14ac:dyDescent="0.2">
      <c r="A79907" s="47"/>
      <c r="B79907" s="60"/>
    </row>
    <row r="79908" spans="1:2" x14ac:dyDescent="0.2">
      <c r="A79908" s="47"/>
      <c r="B79908" s="60"/>
    </row>
    <row r="79909" spans="1:2" x14ac:dyDescent="0.2">
      <c r="A79909" s="47"/>
      <c r="B79909" s="60"/>
    </row>
    <row r="79910" spans="1:2" x14ac:dyDescent="0.2">
      <c r="A79910" s="47"/>
      <c r="B79910" s="60"/>
    </row>
    <row r="79911" spans="1:2" x14ac:dyDescent="0.2">
      <c r="A79911" s="47"/>
      <c r="B79911" s="60"/>
    </row>
    <row r="79912" spans="1:2" x14ac:dyDescent="0.2">
      <c r="A79912" s="47"/>
      <c r="B79912" s="60"/>
    </row>
    <row r="79913" spans="1:2" x14ac:dyDescent="0.2">
      <c r="A79913" s="47"/>
      <c r="B79913" s="60"/>
    </row>
    <row r="79914" spans="1:2" x14ac:dyDescent="0.2">
      <c r="A79914" s="47"/>
      <c r="B79914" s="60"/>
    </row>
    <row r="79915" spans="1:2" x14ac:dyDescent="0.2">
      <c r="A79915" s="47"/>
      <c r="B79915" s="60"/>
    </row>
    <row r="79916" spans="1:2" x14ac:dyDescent="0.2">
      <c r="A79916" s="47"/>
      <c r="B79916" s="60"/>
    </row>
    <row r="79917" spans="1:2" x14ac:dyDescent="0.2">
      <c r="A79917" s="47"/>
      <c r="B79917" s="60"/>
    </row>
    <row r="79918" spans="1:2" x14ac:dyDescent="0.2">
      <c r="A79918" s="47"/>
      <c r="B79918" s="60"/>
    </row>
    <row r="79919" spans="1:2" x14ac:dyDescent="0.2">
      <c r="A79919" s="47"/>
      <c r="B79919" s="60"/>
    </row>
    <row r="79920" spans="1:2" x14ac:dyDescent="0.2">
      <c r="A79920" s="47"/>
      <c r="B79920" s="60"/>
    </row>
    <row r="79921" spans="1:2" x14ac:dyDescent="0.2">
      <c r="A79921" s="47"/>
      <c r="B79921" s="60"/>
    </row>
    <row r="79922" spans="1:2" x14ac:dyDescent="0.2">
      <c r="A79922" s="47"/>
      <c r="B79922" s="60"/>
    </row>
    <row r="79923" spans="1:2" x14ac:dyDescent="0.2">
      <c r="A79923" s="47"/>
      <c r="B79923" s="60"/>
    </row>
    <row r="79924" spans="1:2" x14ac:dyDescent="0.2">
      <c r="A79924" s="47"/>
      <c r="B79924" s="60"/>
    </row>
    <row r="79925" spans="1:2" x14ac:dyDescent="0.2">
      <c r="A79925" s="47"/>
      <c r="B79925" s="60"/>
    </row>
    <row r="79926" spans="1:2" x14ac:dyDescent="0.2">
      <c r="A79926" s="47"/>
      <c r="B79926" s="60"/>
    </row>
    <row r="79927" spans="1:2" x14ac:dyDescent="0.2">
      <c r="A79927" s="47"/>
      <c r="B79927" s="60"/>
    </row>
    <row r="79928" spans="1:2" x14ac:dyDescent="0.2">
      <c r="A79928" s="47"/>
      <c r="B79928" s="60"/>
    </row>
    <row r="79929" spans="1:2" x14ac:dyDescent="0.2">
      <c r="A79929" s="47"/>
      <c r="B79929" s="60"/>
    </row>
    <row r="79930" spans="1:2" x14ac:dyDescent="0.2">
      <c r="A79930" s="47"/>
      <c r="B79930" s="60"/>
    </row>
    <row r="79931" spans="1:2" x14ac:dyDescent="0.2">
      <c r="A79931" s="47"/>
      <c r="B79931" s="60"/>
    </row>
    <row r="79932" spans="1:2" x14ac:dyDescent="0.2">
      <c r="A79932" s="47"/>
      <c r="B79932" s="60"/>
    </row>
    <row r="79933" spans="1:2" x14ac:dyDescent="0.2">
      <c r="A79933" s="47"/>
      <c r="B79933" s="60"/>
    </row>
    <row r="79934" spans="1:2" x14ac:dyDescent="0.2">
      <c r="A79934" s="47"/>
      <c r="B79934" s="60"/>
    </row>
    <row r="79935" spans="1:2" x14ac:dyDescent="0.2">
      <c r="A79935" s="47"/>
      <c r="B79935" s="60"/>
    </row>
    <row r="79936" spans="1:2" x14ac:dyDescent="0.2">
      <c r="A79936" s="47"/>
      <c r="B79936" s="60"/>
    </row>
    <row r="79937" spans="1:2" x14ac:dyDescent="0.2">
      <c r="A79937" s="47"/>
      <c r="B79937" s="60"/>
    </row>
    <row r="79938" spans="1:2" x14ac:dyDescent="0.2">
      <c r="A79938" s="47"/>
      <c r="B79938" s="60"/>
    </row>
    <row r="79939" spans="1:2" x14ac:dyDescent="0.2">
      <c r="A79939" s="47"/>
      <c r="B79939" s="60"/>
    </row>
    <row r="79940" spans="1:2" x14ac:dyDescent="0.2">
      <c r="A79940" s="47"/>
      <c r="B79940" s="60"/>
    </row>
    <row r="79941" spans="1:2" x14ac:dyDescent="0.2">
      <c r="A79941" s="47"/>
      <c r="B79941" s="60"/>
    </row>
    <row r="79942" spans="1:2" x14ac:dyDescent="0.2">
      <c r="A79942" s="47"/>
      <c r="B79942" s="60"/>
    </row>
    <row r="79943" spans="1:2" x14ac:dyDescent="0.2">
      <c r="A79943" s="47"/>
      <c r="B79943" s="60"/>
    </row>
    <row r="79944" spans="1:2" x14ac:dyDescent="0.2">
      <c r="A79944" s="47"/>
      <c r="B79944" s="60"/>
    </row>
    <row r="79945" spans="1:2" x14ac:dyDescent="0.2">
      <c r="A79945" s="47"/>
      <c r="B79945" s="60"/>
    </row>
    <row r="79946" spans="1:2" x14ac:dyDescent="0.2">
      <c r="A79946" s="47"/>
      <c r="B79946" s="60"/>
    </row>
    <row r="79947" spans="1:2" x14ac:dyDescent="0.2">
      <c r="A79947" s="47"/>
      <c r="B79947" s="60"/>
    </row>
    <row r="79948" spans="1:2" x14ac:dyDescent="0.2">
      <c r="A79948" s="47"/>
      <c r="B79948" s="60"/>
    </row>
    <row r="79949" spans="1:2" x14ac:dyDescent="0.2">
      <c r="A79949" s="47"/>
      <c r="B79949" s="60"/>
    </row>
    <row r="79950" spans="1:2" x14ac:dyDescent="0.2">
      <c r="A79950" s="47"/>
      <c r="B79950" s="60"/>
    </row>
    <row r="79951" spans="1:2" x14ac:dyDescent="0.2">
      <c r="A79951" s="47"/>
      <c r="B79951" s="60"/>
    </row>
    <row r="79952" spans="1:2" x14ac:dyDescent="0.2">
      <c r="A79952" s="47"/>
      <c r="B79952" s="60"/>
    </row>
    <row r="79953" spans="1:2" x14ac:dyDescent="0.2">
      <c r="A79953" s="47"/>
      <c r="B79953" s="60"/>
    </row>
    <row r="79954" spans="1:2" x14ac:dyDescent="0.2">
      <c r="A79954" s="47"/>
      <c r="B79954" s="60"/>
    </row>
    <row r="79955" spans="1:2" x14ac:dyDescent="0.2">
      <c r="A79955" s="47"/>
      <c r="B79955" s="60"/>
    </row>
    <row r="79956" spans="1:2" x14ac:dyDescent="0.2">
      <c r="A79956" s="47"/>
      <c r="B79956" s="60"/>
    </row>
    <row r="79957" spans="1:2" x14ac:dyDescent="0.2">
      <c r="A79957" s="47"/>
      <c r="B79957" s="60"/>
    </row>
    <row r="79958" spans="1:2" x14ac:dyDescent="0.2">
      <c r="A79958" s="47"/>
      <c r="B79958" s="60"/>
    </row>
    <row r="79959" spans="1:2" x14ac:dyDescent="0.2">
      <c r="A79959" s="47"/>
      <c r="B79959" s="60"/>
    </row>
    <row r="79960" spans="1:2" x14ac:dyDescent="0.2">
      <c r="A79960" s="47"/>
      <c r="B79960" s="60"/>
    </row>
    <row r="79961" spans="1:2" x14ac:dyDescent="0.2">
      <c r="A79961" s="47"/>
      <c r="B79961" s="60"/>
    </row>
    <row r="79962" spans="1:2" x14ac:dyDescent="0.2">
      <c r="A79962" s="47"/>
      <c r="B79962" s="60"/>
    </row>
    <row r="79963" spans="1:2" x14ac:dyDescent="0.2">
      <c r="A79963" s="47"/>
      <c r="B79963" s="60"/>
    </row>
    <row r="79964" spans="1:2" x14ac:dyDescent="0.2">
      <c r="A79964" s="47"/>
      <c r="B79964" s="60"/>
    </row>
    <row r="79965" spans="1:2" x14ac:dyDescent="0.2">
      <c r="A79965" s="47"/>
      <c r="B79965" s="60"/>
    </row>
    <row r="79966" spans="1:2" x14ac:dyDescent="0.2">
      <c r="A79966" s="47"/>
      <c r="B79966" s="60"/>
    </row>
    <row r="79967" spans="1:2" x14ac:dyDescent="0.2">
      <c r="A79967" s="47"/>
      <c r="B79967" s="60"/>
    </row>
    <row r="79968" spans="1:2" x14ac:dyDescent="0.2">
      <c r="A79968" s="47"/>
      <c r="B79968" s="60"/>
    </row>
    <row r="79969" spans="1:2" x14ac:dyDescent="0.2">
      <c r="A79969" s="47"/>
      <c r="B79969" s="60"/>
    </row>
    <row r="79970" spans="1:2" x14ac:dyDescent="0.2">
      <c r="A79970" s="47"/>
      <c r="B79970" s="60"/>
    </row>
    <row r="79971" spans="1:2" x14ac:dyDescent="0.2">
      <c r="A79971" s="47"/>
      <c r="B79971" s="60"/>
    </row>
    <row r="79972" spans="1:2" x14ac:dyDescent="0.2">
      <c r="A79972" s="47"/>
      <c r="B79972" s="60"/>
    </row>
    <row r="79973" spans="1:2" x14ac:dyDescent="0.2">
      <c r="A79973" s="47"/>
      <c r="B79973" s="60"/>
    </row>
    <row r="79974" spans="1:2" x14ac:dyDescent="0.2">
      <c r="A79974" s="47"/>
      <c r="B79974" s="60"/>
    </row>
    <row r="79975" spans="1:2" x14ac:dyDescent="0.2">
      <c r="A79975" s="47"/>
      <c r="B79975" s="60"/>
    </row>
    <row r="79976" spans="1:2" x14ac:dyDescent="0.2">
      <c r="A79976" s="47"/>
      <c r="B79976" s="60"/>
    </row>
    <row r="79977" spans="1:2" x14ac:dyDescent="0.2">
      <c r="A79977" s="47"/>
      <c r="B79977" s="60"/>
    </row>
    <row r="79978" spans="1:2" x14ac:dyDescent="0.2">
      <c r="A79978" s="47"/>
      <c r="B79978" s="60"/>
    </row>
    <row r="79979" spans="1:2" x14ac:dyDescent="0.2">
      <c r="A79979" s="47"/>
      <c r="B79979" s="60"/>
    </row>
    <row r="79980" spans="1:2" x14ac:dyDescent="0.2">
      <c r="A79980" s="47"/>
      <c r="B79980" s="60"/>
    </row>
    <row r="79981" spans="1:2" x14ac:dyDescent="0.2">
      <c r="A79981" s="47"/>
      <c r="B79981" s="60"/>
    </row>
    <row r="79982" spans="1:2" x14ac:dyDescent="0.2">
      <c r="A79982" s="47"/>
      <c r="B79982" s="60"/>
    </row>
    <row r="79983" spans="1:2" x14ac:dyDescent="0.2">
      <c r="A79983" s="47"/>
      <c r="B79983" s="60"/>
    </row>
    <row r="79984" spans="1:2" x14ac:dyDescent="0.2">
      <c r="A79984" s="47"/>
      <c r="B79984" s="60"/>
    </row>
    <row r="79985" spans="1:2" x14ac:dyDescent="0.2">
      <c r="A79985" s="47"/>
      <c r="B79985" s="60"/>
    </row>
    <row r="79986" spans="1:2" x14ac:dyDescent="0.2">
      <c r="A79986" s="47"/>
      <c r="B79986" s="60"/>
    </row>
    <row r="79987" spans="1:2" x14ac:dyDescent="0.2">
      <c r="A79987" s="47"/>
      <c r="B79987" s="60"/>
    </row>
    <row r="79988" spans="1:2" x14ac:dyDescent="0.2">
      <c r="A79988" s="47"/>
      <c r="B79988" s="60"/>
    </row>
    <row r="79989" spans="1:2" x14ac:dyDescent="0.2">
      <c r="A79989" s="47"/>
      <c r="B79989" s="60"/>
    </row>
    <row r="79990" spans="1:2" x14ac:dyDescent="0.2">
      <c r="A79990" s="47"/>
      <c r="B79990" s="60"/>
    </row>
    <row r="79991" spans="1:2" x14ac:dyDescent="0.2">
      <c r="A79991" s="47"/>
      <c r="B79991" s="60"/>
    </row>
    <row r="79992" spans="1:2" x14ac:dyDescent="0.2">
      <c r="A79992" s="47"/>
      <c r="B79992" s="60"/>
    </row>
    <row r="79993" spans="1:2" x14ac:dyDescent="0.2">
      <c r="A79993" s="47"/>
      <c r="B79993" s="60"/>
    </row>
    <row r="79994" spans="1:2" x14ac:dyDescent="0.2">
      <c r="A79994" s="47"/>
      <c r="B79994" s="60"/>
    </row>
    <row r="79995" spans="1:2" x14ac:dyDescent="0.2">
      <c r="A79995" s="47"/>
      <c r="B79995" s="60"/>
    </row>
    <row r="79996" spans="1:2" x14ac:dyDescent="0.2">
      <c r="A79996" s="47"/>
      <c r="B79996" s="60"/>
    </row>
    <row r="79997" spans="1:2" x14ac:dyDescent="0.2">
      <c r="A79997" s="47"/>
      <c r="B79997" s="60"/>
    </row>
    <row r="79998" spans="1:2" x14ac:dyDescent="0.2">
      <c r="A79998" s="47"/>
      <c r="B79998" s="60"/>
    </row>
    <row r="79999" spans="1:2" x14ac:dyDescent="0.2">
      <c r="A79999" s="47"/>
      <c r="B79999" s="60"/>
    </row>
    <row r="80000" spans="1:2" x14ac:dyDescent="0.2">
      <c r="A80000" s="47"/>
      <c r="B80000" s="60"/>
    </row>
    <row r="80001" spans="1:2" x14ac:dyDescent="0.2">
      <c r="A80001" s="47"/>
      <c r="B80001" s="60"/>
    </row>
    <row r="80002" spans="1:2" x14ac:dyDescent="0.2">
      <c r="A80002" s="47"/>
      <c r="B80002" s="60"/>
    </row>
    <row r="80003" spans="1:2" x14ac:dyDescent="0.2">
      <c r="A80003" s="47"/>
      <c r="B80003" s="60"/>
    </row>
    <row r="80004" spans="1:2" x14ac:dyDescent="0.2">
      <c r="A80004" s="47"/>
      <c r="B80004" s="60"/>
    </row>
    <row r="80005" spans="1:2" x14ac:dyDescent="0.2">
      <c r="A80005" s="47"/>
      <c r="B80005" s="60"/>
    </row>
    <row r="80006" spans="1:2" x14ac:dyDescent="0.2">
      <c r="A80006" s="47"/>
      <c r="B80006" s="60"/>
    </row>
    <row r="80007" spans="1:2" x14ac:dyDescent="0.2">
      <c r="A80007" s="47"/>
      <c r="B80007" s="60"/>
    </row>
    <row r="80008" spans="1:2" x14ac:dyDescent="0.2">
      <c r="A80008" s="47"/>
      <c r="B80008" s="60"/>
    </row>
    <row r="80009" spans="1:2" x14ac:dyDescent="0.2">
      <c r="A80009" s="47"/>
      <c r="B80009" s="60"/>
    </row>
    <row r="80010" spans="1:2" x14ac:dyDescent="0.2">
      <c r="A80010" s="47"/>
      <c r="B80010" s="60"/>
    </row>
    <row r="80011" spans="1:2" x14ac:dyDescent="0.2">
      <c r="A80011" s="47"/>
      <c r="B80011" s="60"/>
    </row>
    <row r="80012" spans="1:2" x14ac:dyDescent="0.2">
      <c r="A80012" s="47"/>
      <c r="B80012" s="60"/>
    </row>
    <row r="80013" spans="1:2" x14ac:dyDescent="0.2">
      <c r="A80013" s="47"/>
      <c r="B80013" s="60"/>
    </row>
    <row r="80014" spans="1:2" x14ac:dyDescent="0.2">
      <c r="A80014" s="47"/>
      <c r="B80014" s="60"/>
    </row>
    <row r="80015" spans="1:2" x14ac:dyDescent="0.2">
      <c r="A80015" s="47"/>
      <c r="B80015" s="60"/>
    </row>
    <row r="80016" spans="1:2" x14ac:dyDescent="0.2">
      <c r="A80016" s="47"/>
      <c r="B80016" s="60"/>
    </row>
    <row r="80017" spans="1:2" x14ac:dyDescent="0.2">
      <c r="A80017" s="47"/>
      <c r="B80017" s="60"/>
    </row>
    <row r="80018" spans="1:2" x14ac:dyDescent="0.2">
      <c r="A80018" s="47"/>
      <c r="B80018" s="60"/>
    </row>
    <row r="80019" spans="1:2" x14ac:dyDescent="0.2">
      <c r="A80019" s="47"/>
      <c r="B80019" s="60"/>
    </row>
    <row r="80020" spans="1:2" x14ac:dyDescent="0.2">
      <c r="A80020" s="47"/>
      <c r="B80020" s="60"/>
    </row>
    <row r="80021" spans="1:2" x14ac:dyDescent="0.2">
      <c r="A80021" s="47"/>
      <c r="B80021" s="60"/>
    </row>
    <row r="80022" spans="1:2" x14ac:dyDescent="0.2">
      <c r="A80022" s="47"/>
      <c r="B80022" s="60"/>
    </row>
    <row r="80023" spans="1:2" x14ac:dyDescent="0.2">
      <c r="A80023" s="47"/>
      <c r="B80023" s="60"/>
    </row>
    <row r="80024" spans="1:2" x14ac:dyDescent="0.2">
      <c r="A80024" s="47"/>
      <c r="B80024" s="60"/>
    </row>
    <row r="80025" spans="1:2" x14ac:dyDescent="0.2">
      <c r="A80025" s="47"/>
      <c r="B80025" s="60"/>
    </row>
    <row r="80026" spans="1:2" x14ac:dyDescent="0.2">
      <c r="A80026" s="47"/>
      <c r="B80026" s="60"/>
    </row>
    <row r="80027" spans="1:2" x14ac:dyDescent="0.2">
      <c r="A80027" s="47"/>
      <c r="B80027" s="60"/>
    </row>
    <row r="80028" spans="1:2" x14ac:dyDescent="0.2">
      <c r="A80028" s="47"/>
      <c r="B80028" s="60"/>
    </row>
    <row r="80029" spans="1:2" x14ac:dyDescent="0.2">
      <c r="A80029" s="47"/>
      <c r="B80029" s="60"/>
    </row>
    <row r="80030" spans="1:2" x14ac:dyDescent="0.2">
      <c r="A80030" s="47"/>
      <c r="B80030" s="60"/>
    </row>
    <row r="80031" spans="1:2" x14ac:dyDescent="0.2">
      <c r="A80031" s="47"/>
      <c r="B80031" s="60"/>
    </row>
    <row r="80032" spans="1:2" x14ac:dyDescent="0.2">
      <c r="A80032" s="47"/>
      <c r="B80032" s="60"/>
    </row>
    <row r="80033" spans="1:2" x14ac:dyDescent="0.2">
      <c r="A80033" s="47"/>
      <c r="B80033" s="60"/>
    </row>
    <row r="80034" spans="1:2" x14ac:dyDescent="0.2">
      <c r="A80034" s="47"/>
      <c r="B80034" s="60"/>
    </row>
    <row r="80035" spans="1:2" x14ac:dyDescent="0.2">
      <c r="A80035" s="47"/>
      <c r="B80035" s="60"/>
    </row>
    <row r="80036" spans="1:2" x14ac:dyDescent="0.2">
      <c r="A80036" s="47"/>
      <c r="B80036" s="60"/>
    </row>
    <row r="80037" spans="1:2" x14ac:dyDescent="0.2">
      <c r="A80037" s="47"/>
      <c r="B80037" s="60"/>
    </row>
    <row r="80038" spans="1:2" x14ac:dyDescent="0.2">
      <c r="A80038" s="47"/>
      <c r="B80038" s="60"/>
    </row>
    <row r="80039" spans="1:2" x14ac:dyDescent="0.2">
      <c r="A80039" s="47"/>
      <c r="B80039" s="60"/>
    </row>
    <row r="80040" spans="1:2" x14ac:dyDescent="0.2">
      <c r="A80040" s="47"/>
      <c r="B80040" s="60"/>
    </row>
    <row r="80041" spans="1:2" x14ac:dyDescent="0.2">
      <c r="A80041" s="47"/>
      <c r="B80041" s="60"/>
    </row>
    <row r="80042" spans="1:2" x14ac:dyDescent="0.2">
      <c r="A80042" s="47"/>
      <c r="B80042" s="60"/>
    </row>
    <row r="80043" spans="1:2" x14ac:dyDescent="0.2">
      <c r="A80043" s="47"/>
      <c r="B80043" s="60"/>
    </row>
    <row r="80044" spans="1:2" x14ac:dyDescent="0.2">
      <c r="A80044" s="47"/>
      <c r="B80044" s="60"/>
    </row>
    <row r="80045" spans="1:2" x14ac:dyDescent="0.2">
      <c r="A80045" s="47"/>
      <c r="B80045" s="60"/>
    </row>
    <row r="80046" spans="1:2" x14ac:dyDescent="0.2">
      <c r="A80046" s="47"/>
      <c r="B80046" s="60"/>
    </row>
    <row r="80047" spans="1:2" x14ac:dyDescent="0.2">
      <c r="A80047" s="47"/>
      <c r="B80047" s="60"/>
    </row>
    <row r="80048" spans="1:2" x14ac:dyDescent="0.2">
      <c r="A80048" s="47"/>
      <c r="B80048" s="60"/>
    </row>
    <row r="80049" spans="1:2" x14ac:dyDescent="0.2">
      <c r="A80049" s="47"/>
      <c r="B80049" s="60"/>
    </row>
    <row r="80050" spans="1:2" x14ac:dyDescent="0.2">
      <c r="A80050" s="47"/>
      <c r="B80050" s="60"/>
    </row>
    <row r="80051" spans="1:2" x14ac:dyDescent="0.2">
      <c r="A80051" s="47"/>
      <c r="B80051" s="60"/>
    </row>
    <row r="80052" spans="1:2" x14ac:dyDescent="0.2">
      <c r="A80052" s="47"/>
      <c r="B80052" s="60"/>
    </row>
    <row r="80053" spans="1:2" x14ac:dyDescent="0.2">
      <c r="A80053" s="47"/>
      <c r="B80053" s="60"/>
    </row>
    <row r="80054" spans="1:2" x14ac:dyDescent="0.2">
      <c r="A80054" s="47"/>
      <c r="B80054" s="60"/>
    </row>
    <row r="80055" spans="1:2" x14ac:dyDescent="0.2">
      <c r="A80055" s="47"/>
      <c r="B80055" s="60"/>
    </row>
    <row r="80056" spans="1:2" x14ac:dyDescent="0.2">
      <c r="A80056" s="47"/>
      <c r="B80056" s="60"/>
    </row>
    <row r="80057" spans="1:2" x14ac:dyDescent="0.2">
      <c r="A80057" s="47"/>
      <c r="B80057" s="60"/>
    </row>
    <row r="80058" spans="1:2" x14ac:dyDescent="0.2">
      <c r="A80058" s="47"/>
      <c r="B80058" s="60"/>
    </row>
    <row r="80059" spans="1:2" x14ac:dyDescent="0.2">
      <c r="A80059" s="47"/>
      <c r="B80059" s="60"/>
    </row>
    <row r="80060" spans="1:2" x14ac:dyDescent="0.2">
      <c r="A80060" s="47"/>
      <c r="B80060" s="60"/>
    </row>
    <row r="80061" spans="1:2" x14ac:dyDescent="0.2">
      <c r="A80061" s="47"/>
      <c r="B80061" s="60"/>
    </row>
    <row r="80062" spans="1:2" x14ac:dyDescent="0.2">
      <c r="A80062" s="47"/>
      <c r="B80062" s="60"/>
    </row>
    <row r="80063" spans="1:2" x14ac:dyDescent="0.2">
      <c r="A80063" s="47"/>
      <c r="B80063" s="60"/>
    </row>
    <row r="80064" spans="1:2" x14ac:dyDescent="0.2">
      <c r="A80064" s="47"/>
      <c r="B80064" s="60"/>
    </row>
    <row r="80065" spans="1:2" x14ac:dyDescent="0.2">
      <c r="A80065" s="47"/>
      <c r="B80065" s="60"/>
    </row>
    <row r="80066" spans="1:2" x14ac:dyDescent="0.2">
      <c r="A80066" s="47"/>
      <c r="B80066" s="60"/>
    </row>
    <row r="80067" spans="1:2" x14ac:dyDescent="0.2">
      <c r="A80067" s="47"/>
      <c r="B80067" s="60"/>
    </row>
    <row r="80068" spans="1:2" x14ac:dyDescent="0.2">
      <c r="A80068" s="47"/>
      <c r="B80068" s="60"/>
    </row>
    <row r="80069" spans="1:2" x14ac:dyDescent="0.2">
      <c r="A80069" s="47"/>
      <c r="B80069" s="60"/>
    </row>
    <row r="80070" spans="1:2" x14ac:dyDescent="0.2">
      <c r="A80070" s="47"/>
      <c r="B80070" s="60"/>
    </row>
    <row r="80071" spans="1:2" x14ac:dyDescent="0.2">
      <c r="A80071" s="47"/>
      <c r="B80071" s="60"/>
    </row>
    <row r="80072" spans="1:2" x14ac:dyDescent="0.2">
      <c r="A80072" s="47"/>
      <c r="B80072" s="60"/>
    </row>
    <row r="80073" spans="1:2" x14ac:dyDescent="0.2">
      <c r="A80073" s="47"/>
      <c r="B80073" s="60"/>
    </row>
    <row r="80074" spans="1:2" x14ac:dyDescent="0.2">
      <c r="A80074" s="47"/>
      <c r="B80074" s="60"/>
    </row>
    <row r="80075" spans="1:2" x14ac:dyDescent="0.2">
      <c r="A80075" s="47"/>
      <c r="B80075" s="60"/>
    </row>
    <row r="80076" spans="1:2" x14ac:dyDescent="0.2">
      <c r="A80076" s="47"/>
      <c r="B80076" s="60"/>
    </row>
    <row r="80077" spans="1:2" x14ac:dyDescent="0.2">
      <c r="A80077" s="47"/>
      <c r="B80077" s="60"/>
    </row>
    <row r="80078" spans="1:2" x14ac:dyDescent="0.2">
      <c r="A80078" s="47"/>
      <c r="B80078" s="60"/>
    </row>
    <row r="80079" spans="1:2" x14ac:dyDescent="0.2">
      <c r="A80079" s="47"/>
      <c r="B80079" s="60"/>
    </row>
    <row r="80080" spans="1:2" x14ac:dyDescent="0.2">
      <c r="A80080" s="47"/>
      <c r="B80080" s="60"/>
    </row>
    <row r="80081" spans="1:2" x14ac:dyDescent="0.2">
      <c r="A80081" s="47"/>
      <c r="B80081" s="60"/>
    </row>
    <row r="80082" spans="1:2" x14ac:dyDescent="0.2">
      <c r="A80082" s="47"/>
      <c r="B80082" s="60"/>
    </row>
    <row r="80083" spans="1:2" x14ac:dyDescent="0.2">
      <c r="A80083" s="47"/>
      <c r="B80083" s="60"/>
    </row>
    <row r="80084" spans="1:2" x14ac:dyDescent="0.2">
      <c r="A80084" s="47"/>
      <c r="B80084" s="60"/>
    </row>
    <row r="80085" spans="1:2" x14ac:dyDescent="0.2">
      <c r="A80085" s="47"/>
      <c r="B80085" s="60"/>
    </row>
    <row r="80086" spans="1:2" x14ac:dyDescent="0.2">
      <c r="A80086" s="47"/>
      <c r="B80086" s="60"/>
    </row>
    <row r="80087" spans="1:2" x14ac:dyDescent="0.2">
      <c r="A80087" s="47"/>
      <c r="B80087" s="60"/>
    </row>
    <row r="80088" spans="1:2" x14ac:dyDescent="0.2">
      <c r="A80088" s="47"/>
      <c r="B80088" s="60"/>
    </row>
    <row r="80089" spans="1:2" x14ac:dyDescent="0.2">
      <c r="A80089" s="47"/>
      <c r="B80089" s="60"/>
    </row>
    <row r="80090" spans="1:2" x14ac:dyDescent="0.2">
      <c r="A80090" s="47"/>
      <c r="B80090" s="60"/>
    </row>
    <row r="80091" spans="1:2" x14ac:dyDescent="0.2">
      <c r="A80091" s="47"/>
      <c r="B80091" s="60"/>
    </row>
    <row r="80092" spans="1:2" x14ac:dyDescent="0.2">
      <c r="A80092" s="47"/>
      <c r="B80092" s="60"/>
    </row>
    <row r="80093" spans="1:2" x14ac:dyDescent="0.2">
      <c r="A80093" s="47"/>
      <c r="B80093" s="60"/>
    </row>
    <row r="80094" spans="1:2" x14ac:dyDescent="0.2">
      <c r="A80094" s="47"/>
      <c r="B80094" s="60"/>
    </row>
    <row r="80095" spans="1:2" x14ac:dyDescent="0.2">
      <c r="A80095" s="47"/>
      <c r="B80095" s="60"/>
    </row>
    <row r="80096" spans="1:2" x14ac:dyDescent="0.2">
      <c r="A80096" s="47"/>
      <c r="B80096" s="60"/>
    </row>
    <row r="80097" spans="1:2" x14ac:dyDescent="0.2">
      <c r="A80097" s="47"/>
      <c r="B80097" s="60"/>
    </row>
    <row r="80098" spans="1:2" x14ac:dyDescent="0.2">
      <c r="A80098" s="47"/>
      <c r="B80098" s="60"/>
    </row>
    <row r="80099" spans="1:2" x14ac:dyDescent="0.2">
      <c r="A80099" s="47"/>
      <c r="B80099" s="60"/>
    </row>
    <row r="80100" spans="1:2" x14ac:dyDescent="0.2">
      <c r="A80100" s="47"/>
      <c r="B80100" s="60"/>
    </row>
    <row r="80101" spans="1:2" x14ac:dyDescent="0.2">
      <c r="A80101" s="47"/>
      <c r="B80101" s="60"/>
    </row>
    <row r="80102" spans="1:2" x14ac:dyDescent="0.2">
      <c r="A80102" s="47"/>
      <c r="B80102" s="60"/>
    </row>
    <row r="80103" spans="1:2" x14ac:dyDescent="0.2">
      <c r="A80103" s="47"/>
      <c r="B80103" s="60"/>
    </row>
    <row r="80104" spans="1:2" x14ac:dyDescent="0.2">
      <c r="A80104" s="47"/>
      <c r="B80104" s="60"/>
    </row>
    <row r="80105" spans="1:2" x14ac:dyDescent="0.2">
      <c r="A80105" s="47"/>
      <c r="B80105" s="60"/>
    </row>
    <row r="80106" spans="1:2" x14ac:dyDescent="0.2">
      <c r="A80106" s="47"/>
      <c r="B80106" s="60"/>
    </row>
    <row r="80107" spans="1:2" x14ac:dyDescent="0.2">
      <c r="A80107" s="47"/>
      <c r="B80107" s="60"/>
    </row>
    <row r="80108" spans="1:2" x14ac:dyDescent="0.2">
      <c r="A80108" s="47"/>
      <c r="B80108" s="60"/>
    </row>
    <row r="80109" spans="1:2" x14ac:dyDescent="0.2">
      <c r="A80109" s="47"/>
      <c r="B80109" s="60"/>
    </row>
    <row r="80110" spans="1:2" x14ac:dyDescent="0.2">
      <c r="A80110" s="47"/>
      <c r="B80110" s="60"/>
    </row>
    <row r="80111" spans="1:2" x14ac:dyDescent="0.2">
      <c r="A80111" s="47"/>
      <c r="B80111" s="60"/>
    </row>
    <row r="80112" spans="1:2" x14ac:dyDescent="0.2">
      <c r="A80112" s="47"/>
      <c r="B80112" s="60"/>
    </row>
    <row r="80113" spans="1:2" x14ac:dyDescent="0.2">
      <c r="A80113" s="47"/>
      <c r="B80113" s="60"/>
    </row>
    <row r="80114" spans="1:2" x14ac:dyDescent="0.2">
      <c r="A80114" s="47"/>
      <c r="B80114" s="60"/>
    </row>
    <row r="80115" spans="1:2" x14ac:dyDescent="0.2">
      <c r="A80115" s="47"/>
      <c r="B80115" s="60"/>
    </row>
    <row r="80116" spans="1:2" x14ac:dyDescent="0.2">
      <c r="A80116" s="47"/>
      <c r="B80116" s="60"/>
    </row>
    <row r="80117" spans="1:2" x14ac:dyDescent="0.2">
      <c r="A80117" s="47"/>
      <c r="B80117" s="60"/>
    </row>
    <row r="80118" spans="1:2" x14ac:dyDescent="0.2">
      <c r="A80118" s="47"/>
      <c r="B80118" s="60"/>
    </row>
    <row r="80119" spans="1:2" x14ac:dyDescent="0.2">
      <c r="A80119" s="47"/>
      <c r="B80119" s="60"/>
    </row>
    <row r="80120" spans="1:2" x14ac:dyDescent="0.2">
      <c r="A80120" s="47"/>
      <c r="B80120" s="60"/>
    </row>
    <row r="80121" spans="1:2" x14ac:dyDescent="0.2">
      <c r="A80121" s="47"/>
      <c r="B80121" s="60"/>
    </row>
    <row r="80122" spans="1:2" x14ac:dyDescent="0.2">
      <c r="A80122" s="47"/>
      <c r="B80122" s="60"/>
    </row>
    <row r="80123" spans="1:2" x14ac:dyDescent="0.2">
      <c r="A80123" s="47"/>
      <c r="B80123" s="60"/>
    </row>
    <row r="80124" spans="1:2" x14ac:dyDescent="0.2">
      <c r="A80124" s="47"/>
      <c r="B80124" s="60"/>
    </row>
    <row r="80125" spans="1:2" x14ac:dyDescent="0.2">
      <c r="A80125" s="47"/>
      <c r="B80125" s="60"/>
    </row>
    <row r="80126" spans="1:2" x14ac:dyDescent="0.2">
      <c r="A80126" s="47"/>
      <c r="B80126" s="60"/>
    </row>
    <row r="80127" spans="1:2" x14ac:dyDescent="0.2">
      <c r="A80127" s="47"/>
      <c r="B80127" s="60"/>
    </row>
    <row r="80128" spans="1:2" x14ac:dyDescent="0.2">
      <c r="A80128" s="47"/>
      <c r="B80128" s="60"/>
    </row>
    <row r="80129" spans="1:2" x14ac:dyDescent="0.2">
      <c r="A80129" s="47"/>
      <c r="B80129" s="60"/>
    </row>
    <row r="80130" spans="1:2" x14ac:dyDescent="0.2">
      <c r="A80130" s="47"/>
      <c r="B80130" s="60"/>
    </row>
    <row r="80131" spans="1:2" x14ac:dyDescent="0.2">
      <c r="A80131" s="47"/>
      <c r="B80131" s="60"/>
    </row>
    <row r="80132" spans="1:2" x14ac:dyDescent="0.2">
      <c r="A80132" s="47"/>
      <c r="B80132" s="60"/>
    </row>
    <row r="80133" spans="1:2" x14ac:dyDescent="0.2">
      <c r="A80133" s="47"/>
      <c r="B80133" s="60"/>
    </row>
    <row r="80134" spans="1:2" x14ac:dyDescent="0.2">
      <c r="A80134" s="47"/>
      <c r="B80134" s="60"/>
    </row>
    <row r="80135" spans="1:2" x14ac:dyDescent="0.2">
      <c r="A80135" s="47"/>
      <c r="B80135" s="60"/>
    </row>
    <row r="80136" spans="1:2" x14ac:dyDescent="0.2">
      <c r="A80136" s="47"/>
      <c r="B80136" s="60"/>
    </row>
    <row r="80137" spans="1:2" x14ac:dyDescent="0.2">
      <c r="A80137" s="47"/>
      <c r="B80137" s="60"/>
    </row>
    <row r="80138" spans="1:2" x14ac:dyDescent="0.2">
      <c r="A80138" s="47"/>
      <c r="B80138" s="60"/>
    </row>
    <row r="80139" spans="1:2" x14ac:dyDescent="0.2">
      <c r="A80139" s="47"/>
      <c r="B80139" s="60"/>
    </row>
    <row r="80140" spans="1:2" x14ac:dyDescent="0.2">
      <c r="A80140" s="47"/>
      <c r="B80140" s="60"/>
    </row>
    <row r="80141" spans="1:2" x14ac:dyDescent="0.2">
      <c r="A80141" s="47"/>
      <c r="B80141" s="60"/>
    </row>
    <row r="80142" spans="1:2" x14ac:dyDescent="0.2">
      <c r="A80142" s="47"/>
      <c r="B80142" s="60"/>
    </row>
    <row r="80143" spans="1:2" x14ac:dyDescent="0.2">
      <c r="A80143" s="47"/>
      <c r="B80143" s="60"/>
    </row>
    <row r="80144" spans="1:2" x14ac:dyDescent="0.2">
      <c r="A80144" s="47"/>
      <c r="B80144" s="60"/>
    </row>
    <row r="80145" spans="1:2" x14ac:dyDescent="0.2">
      <c r="A80145" s="47"/>
      <c r="B80145" s="60"/>
    </row>
    <row r="80146" spans="1:2" x14ac:dyDescent="0.2">
      <c r="A80146" s="47"/>
      <c r="B80146" s="60"/>
    </row>
    <row r="80147" spans="1:2" x14ac:dyDescent="0.2">
      <c r="A80147" s="47"/>
      <c r="B80147" s="60"/>
    </row>
    <row r="80148" spans="1:2" x14ac:dyDescent="0.2">
      <c r="A80148" s="47"/>
      <c r="B80148" s="60"/>
    </row>
    <row r="80149" spans="1:2" x14ac:dyDescent="0.2">
      <c r="A80149" s="47"/>
      <c r="B80149" s="60"/>
    </row>
    <row r="80150" spans="1:2" x14ac:dyDescent="0.2">
      <c r="A80150" s="47"/>
      <c r="B80150" s="60"/>
    </row>
    <row r="80151" spans="1:2" x14ac:dyDescent="0.2">
      <c r="A80151" s="47"/>
      <c r="B80151" s="60"/>
    </row>
    <row r="80152" spans="1:2" x14ac:dyDescent="0.2">
      <c r="A80152" s="47"/>
      <c r="B80152" s="60"/>
    </row>
    <row r="80153" spans="1:2" x14ac:dyDescent="0.2">
      <c r="A80153" s="47"/>
      <c r="B80153" s="60"/>
    </row>
    <row r="80154" spans="1:2" x14ac:dyDescent="0.2">
      <c r="A80154" s="47"/>
      <c r="B80154" s="60"/>
    </row>
    <row r="80155" spans="1:2" x14ac:dyDescent="0.2">
      <c r="A80155" s="47"/>
      <c r="B80155" s="60"/>
    </row>
    <row r="80156" spans="1:2" x14ac:dyDescent="0.2">
      <c r="A80156" s="47"/>
      <c r="B80156" s="60"/>
    </row>
    <row r="80157" spans="1:2" x14ac:dyDescent="0.2">
      <c r="A80157" s="47"/>
      <c r="B80157" s="60"/>
    </row>
    <row r="80158" spans="1:2" x14ac:dyDescent="0.2">
      <c r="A80158" s="47"/>
      <c r="B80158" s="60"/>
    </row>
    <row r="80159" spans="1:2" x14ac:dyDescent="0.2">
      <c r="A80159" s="47"/>
      <c r="B80159" s="60"/>
    </row>
    <row r="80160" spans="1:2" x14ac:dyDescent="0.2">
      <c r="A80160" s="47"/>
      <c r="B80160" s="60"/>
    </row>
    <row r="80161" spans="1:2" x14ac:dyDescent="0.2">
      <c r="A80161" s="47"/>
      <c r="B80161" s="60"/>
    </row>
    <row r="80162" spans="1:2" x14ac:dyDescent="0.2">
      <c r="A80162" s="47"/>
      <c r="B80162" s="60"/>
    </row>
    <row r="80163" spans="1:2" x14ac:dyDescent="0.2">
      <c r="A80163" s="47"/>
      <c r="B80163" s="60"/>
    </row>
    <row r="80164" spans="1:2" x14ac:dyDescent="0.2">
      <c r="A80164" s="47"/>
      <c r="B80164" s="60"/>
    </row>
    <row r="80165" spans="1:2" x14ac:dyDescent="0.2">
      <c r="A80165" s="47"/>
      <c r="B80165" s="60"/>
    </row>
    <row r="80166" spans="1:2" x14ac:dyDescent="0.2">
      <c r="A80166" s="47"/>
      <c r="B80166" s="60"/>
    </row>
    <row r="80167" spans="1:2" x14ac:dyDescent="0.2">
      <c r="A80167" s="47"/>
      <c r="B80167" s="60"/>
    </row>
    <row r="80168" spans="1:2" x14ac:dyDescent="0.2">
      <c r="A80168" s="47"/>
      <c r="B80168" s="60"/>
    </row>
    <row r="80169" spans="1:2" x14ac:dyDescent="0.2">
      <c r="A80169" s="47"/>
      <c r="B80169" s="60"/>
    </row>
    <row r="80170" spans="1:2" x14ac:dyDescent="0.2">
      <c r="A80170" s="47"/>
      <c r="B80170" s="60"/>
    </row>
    <row r="80171" spans="1:2" x14ac:dyDescent="0.2">
      <c r="A80171" s="47"/>
      <c r="B80171" s="60"/>
    </row>
    <row r="80172" spans="1:2" x14ac:dyDescent="0.2">
      <c r="A80172" s="47"/>
      <c r="B80172" s="60"/>
    </row>
    <row r="80173" spans="1:2" x14ac:dyDescent="0.2">
      <c r="A80173" s="47"/>
      <c r="B80173" s="60"/>
    </row>
    <row r="80174" spans="1:2" x14ac:dyDescent="0.2">
      <c r="A80174" s="47"/>
      <c r="B80174" s="60"/>
    </row>
    <row r="80175" spans="1:2" x14ac:dyDescent="0.2">
      <c r="A80175" s="47"/>
      <c r="B80175" s="60"/>
    </row>
    <row r="80176" spans="1:2" x14ac:dyDescent="0.2">
      <c r="A80176" s="47"/>
      <c r="B80176" s="60"/>
    </row>
    <row r="80177" spans="1:2" x14ac:dyDescent="0.2">
      <c r="A80177" s="47"/>
      <c r="B80177" s="60"/>
    </row>
    <row r="80178" spans="1:2" x14ac:dyDescent="0.2">
      <c r="A80178" s="47"/>
      <c r="B80178" s="60"/>
    </row>
    <row r="80179" spans="1:2" x14ac:dyDescent="0.2">
      <c r="A80179" s="47"/>
      <c r="B80179" s="60"/>
    </row>
    <row r="80180" spans="1:2" x14ac:dyDescent="0.2">
      <c r="A80180" s="47"/>
      <c r="B80180" s="60"/>
    </row>
    <row r="80181" spans="1:2" x14ac:dyDescent="0.2">
      <c r="A80181" s="47"/>
      <c r="B80181" s="60"/>
    </row>
    <row r="80182" spans="1:2" x14ac:dyDescent="0.2">
      <c r="A80182" s="47"/>
      <c r="B80182" s="60"/>
    </row>
    <row r="80183" spans="1:2" x14ac:dyDescent="0.2">
      <c r="A80183" s="47"/>
      <c r="B80183" s="60"/>
    </row>
    <row r="80184" spans="1:2" x14ac:dyDescent="0.2">
      <c r="A80184" s="47"/>
      <c r="B80184" s="60"/>
    </row>
    <row r="80185" spans="1:2" x14ac:dyDescent="0.2">
      <c r="A80185" s="47"/>
      <c r="B80185" s="60"/>
    </row>
    <row r="80186" spans="1:2" x14ac:dyDescent="0.2">
      <c r="A80186" s="47"/>
      <c r="B80186" s="60"/>
    </row>
    <row r="80187" spans="1:2" x14ac:dyDescent="0.2">
      <c r="A80187" s="47"/>
      <c r="B80187" s="60"/>
    </row>
    <row r="80188" spans="1:2" x14ac:dyDescent="0.2">
      <c r="A80188" s="47"/>
      <c r="B80188" s="60"/>
    </row>
    <row r="80189" spans="1:2" x14ac:dyDescent="0.2">
      <c r="A80189" s="47"/>
      <c r="B80189" s="60"/>
    </row>
    <row r="80190" spans="1:2" x14ac:dyDescent="0.2">
      <c r="A80190" s="47"/>
      <c r="B80190" s="60"/>
    </row>
    <row r="80191" spans="1:2" x14ac:dyDescent="0.2">
      <c r="A80191" s="47"/>
      <c r="B80191" s="60"/>
    </row>
    <row r="80192" spans="1:2" x14ac:dyDescent="0.2">
      <c r="A80192" s="47"/>
      <c r="B80192" s="60"/>
    </row>
    <row r="80193" spans="1:2" x14ac:dyDescent="0.2">
      <c r="A80193" s="47"/>
      <c r="B80193" s="60"/>
    </row>
    <row r="80194" spans="1:2" x14ac:dyDescent="0.2">
      <c r="A80194" s="47"/>
      <c r="B80194" s="60"/>
    </row>
    <row r="80195" spans="1:2" x14ac:dyDescent="0.2">
      <c r="A80195" s="47"/>
      <c r="B80195" s="60"/>
    </row>
    <row r="80196" spans="1:2" x14ac:dyDescent="0.2">
      <c r="A80196" s="47"/>
      <c r="B80196" s="60"/>
    </row>
    <row r="80197" spans="1:2" x14ac:dyDescent="0.2">
      <c r="A80197" s="47"/>
      <c r="B80197" s="60"/>
    </row>
    <row r="80198" spans="1:2" x14ac:dyDescent="0.2">
      <c r="A80198" s="47"/>
      <c r="B80198" s="60"/>
    </row>
    <row r="80199" spans="1:2" x14ac:dyDescent="0.2">
      <c r="A80199" s="47"/>
      <c r="B80199" s="60"/>
    </row>
    <row r="80200" spans="1:2" x14ac:dyDescent="0.2">
      <c r="A80200" s="47"/>
      <c r="B80200" s="60"/>
    </row>
    <row r="80201" spans="1:2" x14ac:dyDescent="0.2">
      <c r="A80201" s="47"/>
      <c r="B80201" s="60"/>
    </row>
    <row r="80202" spans="1:2" x14ac:dyDescent="0.2">
      <c r="A80202" s="47"/>
      <c r="B80202" s="60"/>
    </row>
    <row r="80203" spans="1:2" x14ac:dyDescent="0.2">
      <c r="A80203" s="47"/>
      <c r="B80203" s="60"/>
    </row>
    <row r="80204" spans="1:2" x14ac:dyDescent="0.2">
      <c r="A80204" s="47"/>
      <c r="B80204" s="60"/>
    </row>
    <row r="80205" spans="1:2" x14ac:dyDescent="0.2">
      <c r="A80205" s="47"/>
      <c r="B80205" s="60"/>
    </row>
    <row r="80206" spans="1:2" x14ac:dyDescent="0.2">
      <c r="A80206" s="47"/>
      <c r="B80206" s="60"/>
    </row>
    <row r="80207" spans="1:2" x14ac:dyDescent="0.2">
      <c r="A80207" s="47"/>
      <c r="B80207" s="60"/>
    </row>
    <row r="80208" spans="1:2" x14ac:dyDescent="0.2">
      <c r="A80208" s="47"/>
      <c r="B80208" s="60"/>
    </row>
    <row r="80209" spans="1:2" x14ac:dyDescent="0.2">
      <c r="A80209" s="47"/>
      <c r="B80209" s="60"/>
    </row>
    <row r="80210" spans="1:2" x14ac:dyDescent="0.2">
      <c r="A80210" s="47"/>
      <c r="B80210" s="60"/>
    </row>
    <row r="80211" spans="1:2" x14ac:dyDescent="0.2">
      <c r="A80211" s="47"/>
      <c r="B80211" s="60"/>
    </row>
    <row r="80212" spans="1:2" x14ac:dyDescent="0.2">
      <c r="A80212" s="47"/>
      <c r="B80212" s="60"/>
    </row>
    <row r="80213" spans="1:2" x14ac:dyDescent="0.2">
      <c r="A80213" s="47"/>
      <c r="B80213" s="60"/>
    </row>
    <row r="80214" spans="1:2" x14ac:dyDescent="0.2">
      <c r="A80214" s="47"/>
      <c r="B80214" s="60"/>
    </row>
    <row r="80215" spans="1:2" x14ac:dyDescent="0.2">
      <c r="A80215" s="47"/>
      <c r="B80215" s="60"/>
    </row>
    <row r="80216" spans="1:2" x14ac:dyDescent="0.2">
      <c r="A80216" s="47"/>
      <c r="B80216" s="60"/>
    </row>
    <row r="80217" spans="1:2" x14ac:dyDescent="0.2">
      <c r="A80217" s="47"/>
      <c r="B80217" s="60"/>
    </row>
    <row r="80218" spans="1:2" x14ac:dyDescent="0.2">
      <c r="A80218" s="47"/>
      <c r="B80218" s="60"/>
    </row>
    <row r="80219" spans="1:2" x14ac:dyDescent="0.2">
      <c r="A80219" s="47"/>
      <c r="B80219" s="60"/>
    </row>
    <row r="80220" spans="1:2" x14ac:dyDescent="0.2">
      <c r="A80220" s="47"/>
      <c r="B80220" s="60"/>
    </row>
    <row r="80221" spans="1:2" x14ac:dyDescent="0.2">
      <c r="A80221" s="47"/>
      <c r="B80221" s="60"/>
    </row>
    <row r="80222" spans="1:2" x14ac:dyDescent="0.2">
      <c r="A80222" s="47"/>
      <c r="B80222" s="60"/>
    </row>
    <row r="80223" spans="1:2" x14ac:dyDescent="0.2">
      <c r="A80223" s="47"/>
      <c r="B80223" s="60"/>
    </row>
    <row r="80224" spans="1:2" x14ac:dyDescent="0.2">
      <c r="A80224" s="47"/>
      <c r="B80224" s="60"/>
    </row>
    <row r="80225" spans="1:2" x14ac:dyDescent="0.2">
      <c r="A80225" s="47"/>
      <c r="B80225" s="60"/>
    </row>
    <row r="80226" spans="1:2" x14ac:dyDescent="0.2">
      <c r="A80226" s="47"/>
      <c r="B80226" s="60"/>
    </row>
    <row r="80227" spans="1:2" x14ac:dyDescent="0.2">
      <c r="A80227" s="47"/>
      <c r="B80227" s="60"/>
    </row>
    <row r="80228" spans="1:2" x14ac:dyDescent="0.2">
      <c r="A80228" s="47"/>
      <c r="B80228" s="60"/>
    </row>
    <row r="80229" spans="1:2" x14ac:dyDescent="0.2">
      <c r="A80229" s="47"/>
      <c r="B80229" s="60"/>
    </row>
    <row r="80230" spans="1:2" x14ac:dyDescent="0.2">
      <c r="A80230" s="47"/>
      <c r="B80230" s="60"/>
    </row>
    <row r="80231" spans="1:2" x14ac:dyDescent="0.2">
      <c r="A80231" s="47"/>
      <c r="B80231" s="60"/>
    </row>
    <row r="80232" spans="1:2" x14ac:dyDescent="0.2">
      <c r="A80232" s="47"/>
      <c r="B80232" s="60"/>
    </row>
    <row r="80233" spans="1:2" x14ac:dyDescent="0.2">
      <c r="A80233" s="47"/>
      <c r="B80233" s="60"/>
    </row>
    <row r="80234" spans="1:2" x14ac:dyDescent="0.2">
      <c r="A80234" s="47"/>
      <c r="B80234" s="60"/>
    </row>
    <row r="80235" spans="1:2" x14ac:dyDescent="0.2">
      <c r="A80235" s="47"/>
      <c r="B80235" s="60"/>
    </row>
    <row r="80236" spans="1:2" x14ac:dyDescent="0.2">
      <c r="A80236" s="47"/>
      <c r="B80236" s="60"/>
    </row>
    <row r="80237" spans="1:2" x14ac:dyDescent="0.2">
      <c r="A80237" s="47"/>
      <c r="B80237" s="60"/>
    </row>
    <row r="80238" spans="1:2" x14ac:dyDescent="0.2">
      <c r="A80238" s="47"/>
      <c r="B80238" s="60"/>
    </row>
    <row r="80239" spans="1:2" x14ac:dyDescent="0.2">
      <c r="A80239" s="47"/>
      <c r="B80239" s="60"/>
    </row>
    <row r="80240" spans="1:2" x14ac:dyDescent="0.2">
      <c r="A80240" s="47"/>
      <c r="B80240" s="60"/>
    </row>
    <row r="80241" spans="1:2" x14ac:dyDescent="0.2">
      <c r="A80241" s="47"/>
      <c r="B80241" s="60"/>
    </row>
    <row r="80242" spans="1:2" x14ac:dyDescent="0.2">
      <c r="A80242" s="47"/>
      <c r="B80242" s="60"/>
    </row>
    <row r="80243" spans="1:2" x14ac:dyDescent="0.2">
      <c r="A80243" s="47"/>
      <c r="B80243" s="60"/>
    </row>
    <row r="80244" spans="1:2" x14ac:dyDescent="0.2">
      <c r="A80244" s="47"/>
      <c r="B80244" s="60"/>
    </row>
    <row r="80245" spans="1:2" x14ac:dyDescent="0.2">
      <c r="A80245" s="47"/>
      <c r="B80245" s="60"/>
    </row>
    <row r="80246" spans="1:2" x14ac:dyDescent="0.2">
      <c r="A80246" s="47"/>
      <c r="B80246" s="60"/>
    </row>
    <row r="80247" spans="1:2" x14ac:dyDescent="0.2">
      <c r="A80247" s="47"/>
      <c r="B80247" s="60"/>
    </row>
    <row r="80248" spans="1:2" x14ac:dyDescent="0.2">
      <c r="A80248" s="47"/>
      <c r="B80248" s="60"/>
    </row>
    <row r="80249" spans="1:2" x14ac:dyDescent="0.2">
      <c r="A80249" s="47"/>
      <c r="B80249" s="60"/>
    </row>
    <row r="80250" spans="1:2" x14ac:dyDescent="0.2">
      <c r="A80250" s="47"/>
      <c r="B80250" s="60"/>
    </row>
    <row r="80251" spans="1:2" x14ac:dyDescent="0.2">
      <c r="A80251" s="47"/>
      <c r="B80251" s="60"/>
    </row>
    <row r="80252" spans="1:2" x14ac:dyDescent="0.2">
      <c r="A80252" s="47"/>
      <c r="B80252" s="60"/>
    </row>
    <row r="80253" spans="1:2" x14ac:dyDescent="0.2">
      <c r="A80253" s="47"/>
      <c r="B80253" s="60"/>
    </row>
    <row r="80254" spans="1:2" x14ac:dyDescent="0.2">
      <c r="A80254" s="47"/>
      <c r="B80254" s="60"/>
    </row>
    <row r="80255" spans="1:2" x14ac:dyDescent="0.2">
      <c r="A80255" s="47"/>
      <c r="B80255" s="60"/>
    </row>
    <row r="80256" spans="1:2" x14ac:dyDescent="0.2">
      <c r="A80256" s="47"/>
      <c r="B80256" s="60"/>
    </row>
    <row r="80257" spans="1:2" x14ac:dyDescent="0.2">
      <c r="A80257" s="47"/>
      <c r="B80257" s="60"/>
    </row>
    <row r="80258" spans="1:2" x14ac:dyDescent="0.2">
      <c r="A80258" s="47"/>
      <c r="B80258" s="60"/>
    </row>
    <row r="80259" spans="1:2" x14ac:dyDescent="0.2">
      <c r="A80259" s="47"/>
      <c r="B80259" s="60"/>
    </row>
    <row r="80260" spans="1:2" x14ac:dyDescent="0.2">
      <c r="A80260" s="47"/>
      <c r="B80260" s="60"/>
    </row>
    <row r="80261" spans="1:2" x14ac:dyDescent="0.2">
      <c r="A80261" s="47"/>
      <c r="B80261" s="60"/>
    </row>
    <row r="80262" spans="1:2" x14ac:dyDescent="0.2">
      <c r="A80262" s="47"/>
      <c r="B80262" s="60"/>
    </row>
    <row r="80263" spans="1:2" x14ac:dyDescent="0.2">
      <c r="A80263" s="47"/>
      <c r="B80263" s="60"/>
    </row>
    <row r="80264" spans="1:2" x14ac:dyDescent="0.2">
      <c r="A80264" s="47"/>
      <c r="B80264" s="60"/>
    </row>
    <row r="80265" spans="1:2" x14ac:dyDescent="0.2">
      <c r="A80265" s="47"/>
      <c r="B80265" s="60"/>
    </row>
    <row r="80266" spans="1:2" x14ac:dyDescent="0.2">
      <c r="A80266" s="47"/>
      <c r="B80266" s="60"/>
    </row>
    <row r="80267" spans="1:2" x14ac:dyDescent="0.2">
      <c r="A80267" s="47"/>
      <c r="B80267" s="60"/>
    </row>
    <row r="80268" spans="1:2" x14ac:dyDescent="0.2">
      <c r="A80268" s="47"/>
      <c r="B80268" s="60"/>
    </row>
    <row r="80269" spans="1:2" x14ac:dyDescent="0.2">
      <c r="A80269" s="47"/>
      <c r="B80269" s="60"/>
    </row>
    <row r="80270" spans="1:2" x14ac:dyDescent="0.2">
      <c r="A80270" s="47"/>
      <c r="B80270" s="60"/>
    </row>
    <row r="80271" spans="1:2" x14ac:dyDescent="0.2">
      <c r="A80271" s="47"/>
      <c r="B80271" s="60"/>
    </row>
    <row r="80272" spans="1:2" x14ac:dyDescent="0.2">
      <c r="A80272" s="47"/>
      <c r="B80272" s="60"/>
    </row>
    <row r="80273" spans="1:2" x14ac:dyDescent="0.2">
      <c r="A80273" s="47"/>
      <c r="B80273" s="60"/>
    </row>
    <row r="80274" spans="1:2" x14ac:dyDescent="0.2">
      <c r="A80274" s="47"/>
      <c r="B80274" s="60"/>
    </row>
    <row r="80275" spans="1:2" x14ac:dyDescent="0.2">
      <c r="A80275" s="47"/>
      <c r="B80275" s="60"/>
    </row>
    <row r="80276" spans="1:2" x14ac:dyDescent="0.2">
      <c r="A80276" s="47"/>
      <c r="B80276" s="60"/>
    </row>
    <row r="80277" spans="1:2" x14ac:dyDescent="0.2">
      <c r="A80277" s="47"/>
      <c r="B80277" s="60"/>
    </row>
    <row r="80278" spans="1:2" x14ac:dyDescent="0.2">
      <c r="A80278" s="47"/>
      <c r="B80278" s="60"/>
    </row>
    <row r="80279" spans="1:2" x14ac:dyDescent="0.2">
      <c r="A80279" s="47"/>
      <c r="B80279" s="60"/>
    </row>
    <row r="80280" spans="1:2" x14ac:dyDescent="0.2">
      <c r="A80280" s="47"/>
      <c r="B80280" s="60"/>
    </row>
    <row r="80281" spans="1:2" x14ac:dyDescent="0.2">
      <c r="A80281" s="47"/>
      <c r="B80281" s="60"/>
    </row>
    <row r="80282" spans="1:2" x14ac:dyDescent="0.2">
      <c r="A80282" s="47"/>
      <c r="B80282" s="60"/>
    </row>
    <row r="80283" spans="1:2" x14ac:dyDescent="0.2">
      <c r="A80283" s="47"/>
      <c r="B80283" s="60"/>
    </row>
    <row r="80284" spans="1:2" x14ac:dyDescent="0.2">
      <c r="A80284" s="47"/>
      <c r="B80284" s="60"/>
    </row>
    <row r="80285" spans="1:2" x14ac:dyDescent="0.2">
      <c r="A80285" s="47"/>
      <c r="B80285" s="60"/>
    </row>
    <row r="80286" spans="1:2" x14ac:dyDescent="0.2">
      <c r="A80286" s="47"/>
      <c r="B80286" s="60"/>
    </row>
    <row r="80287" spans="1:2" x14ac:dyDescent="0.2">
      <c r="A80287" s="47"/>
      <c r="B80287" s="60"/>
    </row>
    <row r="80288" spans="1:2" x14ac:dyDescent="0.2">
      <c r="A80288" s="47"/>
      <c r="B80288" s="60"/>
    </row>
    <row r="80289" spans="1:2" x14ac:dyDescent="0.2">
      <c r="A80289" s="47"/>
      <c r="B80289" s="60"/>
    </row>
    <row r="80290" spans="1:2" x14ac:dyDescent="0.2">
      <c r="A80290" s="47"/>
      <c r="B80290" s="60"/>
    </row>
    <row r="80291" spans="1:2" x14ac:dyDescent="0.2">
      <c r="A80291" s="47"/>
      <c r="B80291" s="60"/>
    </row>
    <row r="80292" spans="1:2" x14ac:dyDescent="0.2">
      <c r="A80292" s="47"/>
      <c r="B80292" s="60"/>
    </row>
    <row r="80293" spans="1:2" x14ac:dyDescent="0.2">
      <c r="A80293" s="47"/>
      <c r="B80293" s="60"/>
    </row>
    <row r="80294" spans="1:2" x14ac:dyDescent="0.2">
      <c r="A80294" s="47"/>
      <c r="B80294" s="60"/>
    </row>
    <row r="80295" spans="1:2" x14ac:dyDescent="0.2">
      <c r="A80295" s="47"/>
      <c r="B80295" s="60"/>
    </row>
    <row r="80296" spans="1:2" x14ac:dyDescent="0.2">
      <c r="A80296" s="47"/>
      <c r="B80296" s="60"/>
    </row>
    <row r="80297" spans="1:2" x14ac:dyDescent="0.2">
      <c r="A80297" s="47"/>
      <c r="B80297" s="60"/>
    </row>
    <row r="80298" spans="1:2" x14ac:dyDescent="0.2">
      <c r="A80298" s="47"/>
      <c r="B80298" s="60"/>
    </row>
    <row r="80299" spans="1:2" x14ac:dyDescent="0.2">
      <c r="A80299" s="47"/>
      <c r="B80299" s="60"/>
    </row>
    <row r="80300" spans="1:2" x14ac:dyDescent="0.2">
      <c r="A80300" s="47"/>
      <c r="B80300" s="60"/>
    </row>
    <row r="80301" spans="1:2" x14ac:dyDescent="0.2">
      <c r="A80301" s="47"/>
      <c r="B80301" s="60"/>
    </row>
    <row r="80302" spans="1:2" x14ac:dyDescent="0.2">
      <c r="A80302" s="47"/>
      <c r="B80302" s="60"/>
    </row>
    <row r="80303" spans="1:2" x14ac:dyDescent="0.2">
      <c r="A80303" s="47"/>
      <c r="B80303" s="60"/>
    </row>
    <row r="80304" spans="1:2" x14ac:dyDescent="0.2">
      <c r="A80304" s="47"/>
      <c r="B80304" s="60"/>
    </row>
    <row r="80305" spans="1:2" x14ac:dyDescent="0.2">
      <c r="A80305" s="47"/>
      <c r="B80305" s="60"/>
    </row>
    <row r="80306" spans="1:2" x14ac:dyDescent="0.2">
      <c r="A80306" s="47"/>
      <c r="B80306" s="60"/>
    </row>
    <row r="80307" spans="1:2" x14ac:dyDescent="0.2">
      <c r="A80307" s="47"/>
      <c r="B80307" s="60"/>
    </row>
    <row r="80308" spans="1:2" x14ac:dyDescent="0.2">
      <c r="A80308" s="47"/>
      <c r="B80308" s="60"/>
    </row>
    <row r="80309" spans="1:2" x14ac:dyDescent="0.2">
      <c r="A80309" s="47"/>
      <c r="B80309" s="60"/>
    </row>
    <row r="80310" spans="1:2" x14ac:dyDescent="0.2">
      <c r="A80310" s="47"/>
      <c r="B80310" s="60"/>
    </row>
    <row r="80311" spans="1:2" x14ac:dyDescent="0.2">
      <c r="A80311" s="47"/>
      <c r="B80311" s="60"/>
    </row>
    <row r="80312" spans="1:2" x14ac:dyDescent="0.2">
      <c r="A80312" s="47"/>
      <c r="B80312" s="60"/>
    </row>
    <row r="80313" spans="1:2" x14ac:dyDescent="0.2">
      <c r="A80313" s="47"/>
      <c r="B80313" s="60"/>
    </row>
    <row r="80314" spans="1:2" x14ac:dyDescent="0.2">
      <c r="A80314" s="47"/>
      <c r="B80314" s="60"/>
    </row>
    <row r="80315" spans="1:2" x14ac:dyDescent="0.2">
      <c r="A80315" s="47"/>
      <c r="B80315" s="60"/>
    </row>
    <row r="80316" spans="1:2" x14ac:dyDescent="0.2">
      <c r="A80316" s="47"/>
      <c r="B80316" s="60"/>
    </row>
    <row r="80317" spans="1:2" x14ac:dyDescent="0.2">
      <c r="A80317" s="47"/>
      <c r="B80317" s="60"/>
    </row>
    <row r="80318" spans="1:2" x14ac:dyDescent="0.2">
      <c r="A80318" s="47"/>
      <c r="B80318" s="60"/>
    </row>
    <row r="80319" spans="1:2" x14ac:dyDescent="0.2">
      <c r="A80319" s="47"/>
      <c r="B80319" s="60"/>
    </row>
    <row r="80320" spans="1:2" x14ac:dyDescent="0.2">
      <c r="A80320" s="47"/>
      <c r="B80320" s="60"/>
    </row>
    <row r="80321" spans="1:2" x14ac:dyDescent="0.2">
      <c r="A80321" s="47"/>
      <c r="B80321" s="60"/>
    </row>
    <row r="80322" spans="1:2" x14ac:dyDescent="0.2">
      <c r="A80322" s="47"/>
      <c r="B80322" s="60"/>
    </row>
    <row r="80323" spans="1:2" x14ac:dyDescent="0.2">
      <c r="A80323" s="47"/>
      <c r="B80323" s="60"/>
    </row>
    <row r="80324" spans="1:2" x14ac:dyDescent="0.2">
      <c r="A80324" s="47"/>
      <c r="B80324" s="60"/>
    </row>
    <row r="80325" spans="1:2" x14ac:dyDescent="0.2">
      <c r="A80325" s="47"/>
      <c r="B80325" s="60"/>
    </row>
    <row r="80326" spans="1:2" x14ac:dyDescent="0.2">
      <c r="A80326" s="47"/>
      <c r="B80326" s="60"/>
    </row>
    <row r="80327" spans="1:2" x14ac:dyDescent="0.2">
      <c r="A80327" s="47"/>
      <c r="B80327" s="60"/>
    </row>
    <row r="80328" spans="1:2" x14ac:dyDescent="0.2">
      <c r="A80328" s="47"/>
      <c r="B80328" s="60"/>
    </row>
    <row r="80329" spans="1:2" x14ac:dyDescent="0.2">
      <c r="A80329" s="47"/>
      <c r="B80329" s="60"/>
    </row>
    <row r="80330" spans="1:2" x14ac:dyDescent="0.2">
      <c r="A80330" s="47"/>
      <c r="B80330" s="60"/>
    </row>
    <row r="80331" spans="1:2" x14ac:dyDescent="0.2">
      <c r="A80331" s="47"/>
      <c r="B80331" s="60"/>
    </row>
    <row r="80332" spans="1:2" x14ac:dyDescent="0.2">
      <c r="A80332" s="47"/>
      <c r="B80332" s="60"/>
    </row>
    <row r="80333" spans="1:2" x14ac:dyDescent="0.2">
      <c r="A80333" s="47"/>
      <c r="B80333" s="60"/>
    </row>
    <row r="80334" spans="1:2" x14ac:dyDescent="0.2">
      <c r="A80334" s="47"/>
      <c r="B80334" s="60"/>
    </row>
    <row r="80335" spans="1:2" x14ac:dyDescent="0.2">
      <c r="A80335" s="47"/>
      <c r="B80335" s="60"/>
    </row>
    <row r="80336" spans="1:2" x14ac:dyDescent="0.2">
      <c r="A80336" s="47"/>
      <c r="B80336" s="60"/>
    </row>
    <row r="80337" spans="1:2" x14ac:dyDescent="0.2">
      <c r="A80337" s="47"/>
      <c r="B80337" s="60"/>
    </row>
    <row r="80338" spans="1:2" x14ac:dyDescent="0.2">
      <c r="A80338" s="47"/>
      <c r="B80338" s="60"/>
    </row>
    <row r="80339" spans="1:2" x14ac:dyDescent="0.2">
      <c r="A80339" s="47"/>
      <c r="B80339" s="60"/>
    </row>
    <row r="80340" spans="1:2" x14ac:dyDescent="0.2">
      <c r="A80340" s="47"/>
      <c r="B80340" s="60"/>
    </row>
    <row r="80341" spans="1:2" x14ac:dyDescent="0.2">
      <c r="A80341" s="47"/>
      <c r="B80341" s="60"/>
    </row>
    <row r="80342" spans="1:2" x14ac:dyDescent="0.2">
      <c r="A80342" s="47"/>
      <c r="B80342" s="60"/>
    </row>
    <row r="80343" spans="1:2" x14ac:dyDescent="0.2">
      <c r="A80343" s="47"/>
      <c r="B80343" s="60"/>
    </row>
    <row r="80344" spans="1:2" x14ac:dyDescent="0.2">
      <c r="A80344" s="47"/>
      <c r="B80344" s="60"/>
    </row>
    <row r="80345" spans="1:2" x14ac:dyDescent="0.2">
      <c r="A80345" s="47"/>
      <c r="B80345" s="60"/>
    </row>
    <row r="80346" spans="1:2" x14ac:dyDescent="0.2">
      <c r="A80346" s="47"/>
      <c r="B80346" s="60"/>
    </row>
    <row r="80347" spans="1:2" x14ac:dyDescent="0.2">
      <c r="A80347" s="47"/>
      <c r="B80347" s="60"/>
    </row>
    <row r="80348" spans="1:2" x14ac:dyDescent="0.2">
      <c r="A80348" s="47"/>
      <c r="B80348" s="60"/>
    </row>
    <row r="80349" spans="1:2" x14ac:dyDescent="0.2">
      <c r="A80349" s="47"/>
      <c r="B80349" s="60"/>
    </row>
    <row r="80350" spans="1:2" x14ac:dyDescent="0.2">
      <c r="A80350" s="47"/>
      <c r="B80350" s="60"/>
    </row>
    <row r="80351" spans="1:2" x14ac:dyDescent="0.2">
      <c r="A80351" s="47"/>
      <c r="B80351" s="60"/>
    </row>
    <row r="80352" spans="1:2" x14ac:dyDescent="0.2">
      <c r="A80352" s="47"/>
      <c r="B80352" s="60"/>
    </row>
    <row r="80353" spans="1:2" x14ac:dyDescent="0.2">
      <c r="A80353" s="47"/>
      <c r="B80353" s="60"/>
    </row>
    <row r="80354" spans="1:2" x14ac:dyDescent="0.2">
      <c r="A80354" s="47"/>
      <c r="B80354" s="60"/>
    </row>
    <row r="80355" spans="1:2" x14ac:dyDescent="0.2">
      <c r="A80355" s="47"/>
      <c r="B80355" s="60"/>
    </row>
    <row r="80356" spans="1:2" x14ac:dyDescent="0.2">
      <c r="A80356" s="47"/>
      <c r="B80356" s="60"/>
    </row>
    <row r="80357" spans="1:2" x14ac:dyDescent="0.2">
      <c r="A80357" s="47"/>
      <c r="B80357" s="60"/>
    </row>
    <row r="80358" spans="1:2" x14ac:dyDescent="0.2">
      <c r="A80358" s="47"/>
      <c r="B80358" s="60"/>
    </row>
    <row r="80359" spans="1:2" x14ac:dyDescent="0.2">
      <c r="A80359" s="47"/>
      <c r="B80359" s="60"/>
    </row>
    <row r="80360" spans="1:2" x14ac:dyDescent="0.2">
      <c r="A80360" s="47"/>
      <c r="B80360" s="60"/>
    </row>
    <row r="80361" spans="1:2" x14ac:dyDescent="0.2">
      <c r="A80361" s="47"/>
      <c r="B80361" s="60"/>
    </row>
    <row r="80362" spans="1:2" x14ac:dyDescent="0.2">
      <c r="A80362" s="47"/>
      <c r="B80362" s="60"/>
    </row>
    <row r="80363" spans="1:2" x14ac:dyDescent="0.2">
      <c r="A80363" s="47"/>
      <c r="B80363" s="60"/>
    </row>
    <row r="80364" spans="1:2" x14ac:dyDescent="0.2">
      <c r="A80364" s="47"/>
      <c r="B80364" s="60"/>
    </row>
    <row r="80365" spans="1:2" x14ac:dyDescent="0.2">
      <c r="A80365" s="47"/>
      <c r="B80365" s="60"/>
    </row>
    <row r="80366" spans="1:2" x14ac:dyDescent="0.2">
      <c r="A80366" s="47"/>
      <c r="B80366" s="60"/>
    </row>
    <row r="80367" spans="1:2" x14ac:dyDescent="0.2">
      <c r="A80367" s="47"/>
      <c r="B80367" s="60"/>
    </row>
    <row r="80368" spans="1:2" x14ac:dyDescent="0.2">
      <c r="A80368" s="47"/>
      <c r="B80368" s="60"/>
    </row>
    <row r="80369" spans="1:2" x14ac:dyDescent="0.2">
      <c r="A80369" s="47"/>
      <c r="B80369" s="60"/>
    </row>
    <row r="80370" spans="1:2" x14ac:dyDescent="0.2">
      <c r="A80370" s="47"/>
      <c r="B80370" s="60"/>
    </row>
    <row r="80371" spans="1:2" x14ac:dyDescent="0.2">
      <c r="A80371" s="47"/>
      <c r="B80371" s="60"/>
    </row>
    <row r="80372" spans="1:2" x14ac:dyDescent="0.2">
      <c r="A80372" s="47"/>
      <c r="B80372" s="60"/>
    </row>
    <row r="80373" spans="1:2" x14ac:dyDescent="0.2">
      <c r="A80373" s="47"/>
      <c r="B80373" s="60"/>
    </row>
    <row r="80374" spans="1:2" x14ac:dyDescent="0.2">
      <c r="A80374" s="47"/>
      <c r="B80374" s="60"/>
    </row>
    <row r="80375" spans="1:2" x14ac:dyDescent="0.2">
      <c r="A80375" s="47"/>
      <c r="B80375" s="60"/>
    </row>
    <row r="80376" spans="1:2" x14ac:dyDescent="0.2">
      <c r="A80376" s="47"/>
      <c r="B80376" s="60"/>
    </row>
    <row r="80377" spans="1:2" x14ac:dyDescent="0.2">
      <c r="A80377" s="47"/>
      <c r="B80377" s="60"/>
    </row>
    <row r="80378" spans="1:2" x14ac:dyDescent="0.2">
      <c r="A80378" s="47"/>
      <c r="B80378" s="60"/>
    </row>
    <row r="80379" spans="1:2" x14ac:dyDescent="0.2">
      <c r="A80379" s="47"/>
      <c r="B80379" s="60"/>
    </row>
    <row r="80380" spans="1:2" x14ac:dyDescent="0.2">
      <c r="A80380" s="47"/>
      <c r="B80380" s="60"/>
    </row>
    <row r="80381" spans="1:2" x14ac:dyDescent="0.2">
      <c r="A80381" s="47"/>
      <c r="B80381" s="60"/>
    </row>
    <row r="80382" spans="1:2" x14ac:dyDescent="0.2">
      <c r="A80382" s="47"/>
      <c r="B80382" s="60"/>
    </row>
    <row r="80383" spans="1:2" x14ac:dyDescent="0.2">
      <c r="A80383" s="47"/>
      <c r="B80383" s="60"/>
    </row>
    <row r="80384" spans="1:2" x14ac:dyDescent="0.2">
      <c r="A80384" s="47"/>
      <c r="B80384" s="60"/>
    </row>
    <row r="80385" spans="1:2" x14ac:dyDescent="0.2">
      <c r="A80385" s="47"/>
      <c r="B80385" s="60"/>
    </row>
    <row r="80386" spans="1:2" x14ac:dyDescent="0.2">
      <c r="A80386" s="47"/>
      <c r="B80386" s="60"/>
    </row>
    <row r="80387" spans="1:2" x14ac:dyDescent="0.2">
      <c r="A80387" s="47"/>
      <c r="B80387" s="60"/>
    </row>
    <row r="80388" spans="1:2" x14ac:dyDescent="0.2">
      <c r="A80388" s="47"/>
      <c r="B80388" s="60"/>
    </row>
    <row r="80389" spans="1:2" x14ac:dyDescent="0.2">
      <c r="A80389" s="47"/>
      <c r="B80389" s="60"/>
    </row>
    <row r="80390" spans="1:2" x14ac:dyDescent="0.2">
      <c r="A80390" s="47"/>
      <c r="B80390" s="60"/>
    </row>
    <row r="80391" spans="1:2" x14ac:dyDescent="0.2">
      <c r="A80391" s="47"/>
      <c r="B80391" s="60"/>
    </row>
    <row r="80392" spans="1:2" x14ac:dyDescent="0.2">
      <c r="A80392" s="47"/>
      <c r="B80392" s="60"/>
    </row>
    <row r="80393" spans="1:2" x14ac:dyDescent="0.2">
      <c r="A80393" s="47"/>
      <c r="B80393" s="60"/>
    </row>
    <row r="80394" spans="1:2" x14ac:dyDescent="0.2">
      <c r="A80394" s="47"/>
      <c r="B80394" s="60"/>
    </row>
    <row r="80395" spans="1:2" x14ac:dyDescent="0.2">
      <c r="A80395" s="47"/>
      <c r="B80395" s="60"/>
    </row>
    <row r="80396" spans="1:2" x14ac:dyDescent="0.2">
      <c r="A80396" s="47"/>
      <c r="B80396" s="60"/>
    </row>
    <row r="80397" spans="1:2" x14ac:dyDescent="0.2">
      <c r="A80397" s="47"/>
      <c r="B80397" s="60"/>
    </row>
    <row r="80398" spans="1:2" x14ac:dyDescent="0.2">
      <c r="A80398" s="47"/>
      <c r="B80398" s="60"/>
    </row>
    <row r="80399" spans="1:2" x14ac:dyDescent="0.2">
      <c r="A80399" s="47"/>
      <c r="B80399" s="60"/>
    </row>
    <row r="80400" spans="1:2" x14ac:dyDescent="0.2">
      <c r="A80400" s="47"/>
      <c r="B80400" s="60"/>
    </row>
    <row r="80401" spans="1:2" x14ac:dyDescent="0.2">
      <c r="A80401" s="47"/>
      <c r="B80401" s="60"/>
    </row>
    <row r="80402" spans="1:2" x14ac:dyDescent="0.2">
      <c r="A80402" s="47"/>
      <c r="B80402" s="60"/>
    </row>
    <row r="80403" spans="1:2" x14ac:dyDescent="0.2">
      <c r="A80403" s="47"/>
      <c r="B80403" s="60"/>
    </row>
    <row r="80404" spans="1:2" x14ac:dyDescent="0.2">
      <c r="A80404" s="47"/>
      <c r="B80404" s="60"/>
    </row>
    <row r="80405" spans="1:2" x14ac:dyDescent="0.2">
      <c r="A80405" s="47"/>
      <c r="B80405" s="60"/>
    </row>
    <row r="80406" spans="1:2" x14ac:dyDescent="0.2">
      <c r="A80406" s="47"/>
      <c r="B80406" s="60"/>
    </row>
    <row r="80407" spans="1:2" x14ac:dyDescent="0.2">
      <c r="A80407" s="47"/>
      <c r="B80407" s="60"/>
    </row>
    <row r="80408" spans="1:2" x14ac:dyDescent="0.2">
      <c r="A80408" s="47"/>
      <c r="B80408" s="60"/>
    </row>
    <row r="80409" spans="1:2" x14ac:dyDescent="0.2">
      <c r="A80409" s="47"/>
      <c r="B80409" s="60"/>
    </row>
    <row r="80410" spans="1:2" x14ac:dyDescent="0.2">
      <c r="A80410" s="47"/>
      <c r="B80410" s="60"/>
    </row>
    <row r="80411" spans="1:2" x14ac:dyDescent="0.2">
      <c r="A80411" s="47"/>
      <c r="B80411" s="60"/>
    </row>
    <row r="80412" spans="1:2" x14ac:dyDescent="0.2">
      <c r="A80412" s="47"/>
      <c r="B80412" s="60"/>
    </row>
    <row r="80413" spans="1:2" x14ac:dyDescent="0.2">
      <c r="A80413" s="47"/>
      <c r="B80413" s="60"/>
    </row>
    <row r="80414" spans="1:2" x14ac:dyDescent="0.2">
      <c r="A80414" s="47"/>
      <c r="B80414" s="60"/>
    </row>
    <row r="80415" spans="1:2" x14ac:dyDescent="0.2">
      <c r="A80415" s="47"/>
      <c r="B80415" s="60"/>
    </row>
    <row r="80416" spans="1:2" x14ac:dyDescent="0.2">
      <c r="A80416" s="47"/>
      <c r="B80416" s="60"/>
    </row>
    <row r="80417" spans="1:2" x14ac:dyDescent="0.2">
      <c r="A80417" s="47"/>
      <c r="B80417" s="60"/>
    </row>
    <row r="80418" spans="1:2" x14ac:dyDescent="0.2">
      <c r="A80418" s="47"/>
      <c r="B80418" s="60"/>
    </row>
    <row r="80419" spans="1:2" x14ac:dyDescent="0.2">
      <c r="A80419" s="47"/>
      <c r="B80419" s="60"/>
    </row>
    <row r="80420" spans="1:2" x14ac:dyDescent="0.2">
      <c r="A80420" s="47"/>
      <c r="B80420" s="60"/>
    </row>
    <row r="80421" spans="1:2" x14ac:dyDescent="0.2">
      <c r="A80421" s="47"/>
      <c r="B80421" s="60"/>
    </row>
    <row r="80422" spans="1:2" x14ac:dyDescent="0.2">
      <c r="A80422" s="47"/>
      <c r="B80422" s="60"/>
    </row>
    <row r="80423" spans="1:2" x14ac:dyDescent="0.2">
      <c r="A80423" s="47"/>
      <c r="B80423" s="60"/>
    </row>
    <row r="80424" spans="1:2" x14ac:dyDescent="0.2">
      <c r="A80424" s="47"/>
      <c r="B80424" s="60"/>
    </row>
    <row r="80425" spans="1:2" x14ac:dyDescent="0.2">
      <c r="A80425" s="47"/>
      <c r="B80425" s="60"/>
    </row>
    <row r="80426" spans="1:2" x14ac:dyDescent="0.2">
      <c r="A80426" s="47"/>
      <c r="B80426" s="60"/>
    </row>
    <row r="80427" spans="1:2" x14ac:dyDescent="0.2">
      <c r="A80427" s="47"/>
      <c r="B80427" s="60"/>
    </row>
    <row r="80428" spans="1:2" x14ac:dyDescent="0.2">
      <c r="A80428" s="47"/>
      <c r="B80428" s="60"/>
    </row>
    <row r="80429" spans="1:2" x14ac:dyDescent="0.2">
      <c r="A80429" s="47"/>
      <c r="B80429" s="60"/>
    </row>
    <row r="80430" spans="1:2" x14ac:dyDescent="0.2">
      <c r="A80430" s="47"/>
      <c r="B80430" s="60"/>
    </row>
    <row r="80431" spans="1:2" x14ac:dyDescent="0.2">
      <c r="A80431" s="47"/>
      <c r="B80431" s="60"/>
    </row>
    <row r="80432" spans="1:2" x14ac:dyDescent="0.2">
      <c r="A80432" s="47"/>
      <c r="B80432" s="60"/>
    </row>
    <row r="80433" spans="1:2" x14ac:dyDescent="0.2">
      <c r="A80433" s="47"/>
      <c r="B80433" s="60"/>
    </row>
    <row r="80434" spans="1:2" x14ac:dyDescent="0.2">
      <c r="A80434" s="47"/>
      <c r="B80434" s="60"/>
    </row>
    <row r="80435" spans="1:2" x14ac:dyDescent="0.2">
      <c r="A80435" s="47"/>
      <c r="B80435" s="60"/>
    </row>
    <row r="80436" spans="1:2" x14ac:dyDescent="0.2">
      <c r="A80436" s="47"/>
      <c r="B80436" s="60"/>
    </row>
    <row r="80437" spans="1:2" x14ac:dyDescent="0.2">
      <c r="A80437" s="47"/>
      <c r="B80437" s="60"/>
    </row>
    <row r="80438" spans="1:2" x14ac:dyDescent="0.2">
      <c r="A80438" s="47"/>
      <c r="B80438" s="60"/>
    </row>
    <row r="80439" spans="1:2" x14ac:dyDescent="0.2">
      <c r="A80439" s="47"/>
      <c r="B80439" s="60"/>
    </row>
    <row r="80440" spans="1:2" x14ac:dyDescent="0.2">
      <c r="A80440" s="47"/>
      <c r="B80440" s="60"/>
    </row>
    <row r="80441" spans="1:2" x14ac:dyDescent="0.2">
      <c r="A80441" s="47"/>
      <c r="B80441" s="60"/>
    </row>
    <row r="80442" spans="1:2" x14ac:dyDescent="0.2">
      <c r="A80442" s="47"/>
      <c r="B80442" s="60"/>
    </row>
    <row r="80443" spans="1:2" x14ac:dyDescent="0.2">
      <c r="A80443" s="47"/>
      <c r="B80443" s="60"/>
    </row>
    <row r="80444" spans="1:2" x14ac:dyDescent="0.2">
      <c r="A80444" s="47"/>
      <c r="B80444" s="60"/>
    </row>
    <row r="80445" spans="1:2" x14ac:dyDescent="0.2">
      <c r="A80445" s="47"/>
      <c r="B80445" s="60"/>
    </row>
    <row r="80446" spans="1:2" x14ac:dyDescent="0.2">
      <c r="A80446" s="47"/>
      <c r="B80446" s="60"/>
    </row>
    <row r="80447" spans="1:2" x14ac:dyDescent="0.2">
      <c r="A80447" s="47"/>
      <c r="B80447" s="60"/>
    </row>
    <row r="80448" spans="1:2" x14ac:dyDescent="0.2">
      <c r="A80448" s="47"/>
      <c r="B80448" s="60"/>
    </row>
    <row r="80449" spans="1:2" x14ac:dyDescent="0.2">
      <c r="A80449" s="47"/>
      <c r="B80449" s="60"/>
    </row>
    <row r="80450" spans="1:2" x14ac:dyDescent="0.2">
      <c r="A80450" s="47"/>
      <c r="B80450" s="60"/>
    </row>
    <row r="80451" spans="1:2" x14ac:dyDescent="0.2">
      <c r="A80451" s="47"/>
      <c r="B80451" s="60"/>
    </row>
    <row r="80452" spans="1:2" x14ac:dyDescent="0.2">
      <c r="A80452" s="47"/>
      <c r="B80452" s="60"/>
    </row>
    <row r="80453" spans="1:2" x14ac:dyDescent="0.2">
      <c r="A80453" s="47"/>
      <c r="B80453" s="60"/>
    </row>
    <row r="80454" spans="1:2" x14ac:dyDescent="0.2">
      <c r="A80454" s="47"/>
      <c r="B80454" s="60"/>
    </row>
    <row r="80455" spans="1:2" x14ac:dyDescent="0.2">
      <c r="A80455" s="47"/>
      <c r="B80455" s="60"/>
    </row>
    <row r="80456" spans="1:2" x14ac:dyDescent="0.2">
      <c r="A80456" s="47"/>
      <c r="B80456" s="60"/>
    </row>
    <row r="80457" spans="1:2" x14ac:dyDescent="0.2">
      <c r="A80457" s="47"/>
      <c r="B80457" s="60"/>
    </row>
    <row r="80458" spans="1:2" x14ac:dyDescent="0.2">
      <c r="A80458" s="47"/>
      <c r="B80458" s="60"/>
    </row>
    <row r="80459" spans="1:2" x14ac:dyDescent="0.2">
      <c r="A80459" s="47"/>
      <c r="B80459" s="60"/>
    </row>
    <row r="80460" spans="1:2" x14ac:dyDescent="0.2">
      <c r="A80460" s="47"/>
      <c r="B80460" s="60"/>
    </row>
    <row r="80461" spans="1:2" x14ac:dyDescent="0.2">
      <c r="A80461" s="47"/>
      <c r="B80461" s="60"/>
    </row>
    <row r="80462" spans="1:2" x14ac:dyDescent="0.2">
      <c r="A80462" s="47"/>
      <c r="B80462" s="60"/>
    </row>
    <row r="80463" spans="1:2" x14ac:dyDescent="0.2">
      <c r="A80463" s="47"/>
      <c r="B80463" s="60"/>
    </row>
    <row r="80464" spans="1:2" x14ac:dyDescent="0.2">
      <c r="A80464" s="47"/>
      <c r="B80464" s="60"/>
    </row>
    <row r="80465" spans="1:2" x14ac:dyDescent="0.2">
      <c r="A80465" s="47"/>
      <c r="B80465" s="60"/>
    </row>
    <row r="80466" spans="1:2" x14ac:dyDescent="0.2">
      <c r="A80466" s="47"/>
      <c r="B80466" s="60"/>
    </row>
    <row r="80467" spans="1:2" x14ac:dyDescent="0.2">
      <c r="A80467" s="47"/>
      <c r="B80467" s="60"/>
    </row>
    <row r="80468" spans="1:2" x14ac:dyDescent="0.2">
      <c r="A80468" s="47"/>
      <c r="B80468" s="60"/>
    </row>
    <row r="80469" spans="1:2" x14ac:dyDescent="0.2">
      <c r="A80469" s="47"/>
      <c r="B80469" s="60"/>
    </row>
    <row r="80470" spans="1:2" x14ac:dyDescent="0.2">
      <c r="A80470" s="47"/>
      <c r="B80470" s="60"/>
    </row>
    <row r="80471" spans="1:2" x14ac:dyDescent="0.2">
      <c r="A80471" s="47"/>
      <c r="B80471" s="60"/>
    </row>
    <row r="80472" spans="1:2" x14ac:dyDescent="0.2">
      <c r="A80472" s="47"/>
      <c r="B80472" s="60"/>
    </row>
    <row r="80473" spans="1:2" x14ac:dyDescent="0.2">
      <c r="A80473" s="47"/>
      <c r="B80473" s="60"/>
    </row>
    <row r="80474" spans="1:2" x14ac:dyDescent="0.2">
      <c r="A80474" s="47"/>
      <c r="B80474" s="60"/>
    </row>
    <row r="80475" spans="1:2" x14ac:dyDescent="0.2">
      <c r="A80475" s="47"/>
      <c r="B80475" s="60"/>
    </row>
    <row r="80476" spans="1:2" x14ac:dyDescent="0.2">
      <c r="A80476" s="47"/>
      <c r="B80476" s="60"/>
    </row>
    <row r="80477" spans="1:2" x14ac:dyDescent="0.2">
      <c r="A80477" s="47"/>
      <c r="B80477" s="60"/>
    </row>
    <row r="80478" spans="1:2" x14ac:dyDescent="0.2">
      <c r="A80478" s="47"/>
      <c r="B80478" s="60"/>
    </row>
    <row r="80479" spans="1:2" x14ac:dyDescent="0.2">
      <c r="A80479" s="47"/>
      <c r="B80479" s="60"/>
    </row>
    <row r="80480" spans="1:2" x14ac:dyDescent="0.2">
      <c r="A80480" s="47"/>
      <c r="B80480" s="60"/>
    </row>
    <row r="80481" spans="1:2" x14ac:dyDescent="0.2">
      <c r="A80481" s="47"/>
      <c r="B80481" s="60"/>
    </row>
    <row r="80482" spans="1:2" x14ac:dyDescent="0.2">
      <c r="A80482" s="47"/>
      <c r="B80482" s="60"/>
    </row>
    <row r="80483" spans="1:2" x14ac:dyDescent="0.2">
      <c r="A80483" s="47"/>
      <c r="B80483" s="60"/>
    </row>
    <row r="80484" spans="1:2" x14ac:dyDescent="0.2">
      <c r="A80484" s="47"/>
      <c r="B80484" s="60"/>
    </row>
    <row r="80485" spans="1:2" x14ac:dyDescent="0.2">
      <c r="A80485" s="47"/>
      <c r="B80485" s="60"/>
    </row>
    <row r="80486" spans="1:2" x14ac:dyDescent="0.2">
      <c r="A80486" s="47"/>
      <c r="B80486" s="60"/>
    </row>
    <row r="80487" spans="1:2" x14ac:dyDescent="0.2">
      <c r="A80487" s="47"/>
      <c r="B80487" s="60"/>
    </row>
    <row r="80488" spans="1:2" x14ac:dyDescent="0.2">
      <c r="A80488" s="47"/>
      <c r="B80488" s="60"/>
    </row>
    <row r="80489" spans="1:2" x14ac:dyDescent="0.2">
      <c r="A80489" s="47"/>
      <c r="B80489" s="60"/>
    </row>
    <row r="80490" spans="1:2" x14ac:dyDescent="0.2">
      <c r="A80490" s="47"/>
      <c r="B80490" s="60"/>
    </row>
    <row r="80491" spans="1:2" x14ac:dyDescent="0.2">
      <c r="A80491" s="47"/>
      <c r="B80491" s="60"/>
    </row>
    <row r="80492" spans="1:2" x14ac:dyDescent="0.2">
      <c r="A80492" s="47"/>
      <c r="B80492" s="60"/>
    </row>
    <row r="80493" spans="1:2" x14ac:dyDescent="0.2">
      <c r="A80493" s="47"/>
      <c r="B80493" s="60"/>
    </row>
    <row r="80494" spans="1:2" x14ac:dyDescent="0.2">
      <c r="A80494" s="47"/>
      <c r="B80494" s="60"/>
    </row>
    <row r="80495" spans="1:2" x14ac:dyDescent="0.2">
      <c r="A80495" s="47"/>
      <c r="B80495" s="60"/>
    </row>
    <row r="80496" spans="1:2" x14ac:dyDescent="0.2">
      <c r="A80496" s="47"/>
      <c r="B80496" s="60"/>
    </row>
    <row r="80497" spans="1:2" x14ac:dyDescent="0.2">
      <c r="A80497" s="47"/>
      <c r="B80497" s="60"/>
    </row>
    <row r="80498" spans="1:2" x14ac:dyDescent="0.2">
      <c r="A80498" s="47"/>
      <c r="B80498" s="60"/>
    </row>
    <row r="80499" spans="1:2" x14ac:dyDescent="0.2">
      <c r="A80499" s="47"/>
      <c r="B80499" s="60"/>
    </row>
    <row r="80500" spans="1:2" x14ac:dyDescent="0.2">
      <c r="A80500" s="47"/>
      <c r="B80500" s="60"/>
    </row>
    <row r="80501" spans="1:2" x14ac:dyDescent="0.2">
      <c r="A80501" s="47"/>
      <c r="B80501" s="60"/>
    </row>
    <row r="80502" spans="1:2" x14ac:dyDescent="0.2">
      <c r="A80502" s="47"/>
      <c r="B80502" s="60"/>
    </row>
    <row r="80503" spans="1:2" x14ac:dyDescent="0.2">
      <c r="A80503" s="47"/>
      <c r="B80503" s="60"/>
    </row>
    <row r="80504" spans="1:2" x14ac:dyDescent="0.2">
      <c r="A80504" s="47"/>
      <c r="B80504" s="60"/>
    </row>
    <row r="80505" spans="1:2" x14ac:dyDescent="0.2">
      <c r="A80505" s="47"/>
      <c r="B80505" s="60"/>
    </row>
    <row r="80506" spans="1:2" x14ac:dyDescent="0.2">
      <c r="A80506" s="47"/>
      <c r="B80506" s="60"/>
    </row>
    <row r="80507" spans="1:2" x14ac:dyDescent="0.2">
      <c r="A80507" s="47"/>
      <c r="B80507" s="60"/>
    </row>
    <row r="80508" spans="1:2" x14ac:dyDescent="0.2">
      <c r="A80508" s="47"/>
      <c r="B80508" s="60"/>
    </row>
    <row r="80509" spans="1:2" x14ac:dyDescent="0.2">
      <c r="A80509" s="47"/>
      <c r="B80509" s="60"/>
    </row>
    <row r="80510" spans="1:2" x14ac:dyDescent="0.2">
      <c r="A80510" s="47"/>
      <c r="B80510" s="60"/>
    </row>
    <row r="80511" spans="1:2" x14ac:dyDescent="0.2">
      <c r="A80511" s="47"/>
      <c r="B80511" s="60"/>
    </row>
    <row r="80512" spans="1:2" x14ac:dyDescent="0.2">
      <c r="A80512" s="47"/>
      <c r="B80512" s="60"/>
    </row>
    <row r="80513" spans="1:2" x14ac:dyDescent="0.2">
      <c r="A80513" s="47"/>
      <c r="B80513" s="60"/>
    </row>
    <row r="80514" spans="1:2" x14ac:dyDescent="0.2">
      <c r="A80514" s="47"/>
      <c r="B80514" s="60"/>
    </row>
    <row r="80515" spans="1:2" x14ac:dyDescent="0.2">
      <c r="A80515" s="47"/>
      <c r="B80515" s="60"/>
    </row>
    <row r="80516" spans="1:2" x14ac:dyDescent="0.2">
      <c r="A80516" s="47"/>
      <c r="B80516" s="60"/>
    </row>
    <row r="80517" spans="1:2" x14ac:dyDescent="0.2">
      <c r="A80517" s="47"/>
      <c r="B80517" s="60"/>
    </row>
    <row r="80518" spans="1:2" x14ac:dyDescent="0.2">
      <c r="A80518" s="47"/>
      <c r="B80518" s="60"/>
    </row>
    <row r="80519" spans="1:2" x14ac:dyDescent="0.2">
      <c r="A80519" s="47"/>
      <c r="B80519" s="60"/>
    </row>
    <row r="80520" spans="1:2" x14ac:dyDescent="0.2">
      <c r="A80520" s="47"/>
      <c r="B80520" s="60"/>
    </row>
    <row r="80521" spans="1:2" x14ac:dyDescent="0.2">
      <c r="A80521" s="47"/>
      <c r="B80521" s="60"/>
    </row>
    <row r="80522" spans="1:2" x14ac:dyDescent="0.2">
      <c r="A80522" s="47"/>
      <c r="B80522" s="60"/>
    </row>
    <row r="80523" spans="1:2" x14ac:dyDescent="0.2">
      <c r="A80523" s="47"/>
      <c r="B80523" s="60"/>
    </row>
    <row r="80524" spans="1:2" x14ac:dyDescent="0.2">
      <c r="A80524" s="47"/>
      <c r="B80524" s="60"/>
    </row>
    <row r="80525" spans="1:2" x14ac:dyDescent="0.2">
      <c r="A80525" s="47"/>
      <c r="B80525" s="60"/>
    </row>
    <row r="80526" spans="1:2" x14ac:dyDescent="0.2">
      <c r="A80526" s="47"/>
      <c r="B80526" s="60"/>
    </row>
    <row r="80527" spans="1:2" x14ac:dyDescent="0.2">
      <c r="A80527" s="47"/>
      <c r="B80527" s="60"/>
    </row>
    <row r="80528" spans="1:2" x14ac:dyDescent="0.2">
      <c r="A80528" s="47"/>
      <c r="B80528" s="60"/>
    </row>
    <row r="80529" spans="1:2" x14ac:dyDescent="0.2">
      <c r="A80529" s="47"/>
      <c r="B80529" s="60"/>
    </row>
    <row r="80530" spans="1:2" x14ac:dyDescent="0.2">
      <c r="A80530" s="47"/>
      <c r="B80530" s="60"/>
    </row>
    <row r="80531" spans="1:2" x14ac:dyDescent="0.2">
      <c r="A80531" s="47"/>
      <c r="B80531" s="60"/>
    </row>
    <row r="80532" spans="1:2" x14ac:dyDescent="0.2">
      <c r="A80532" s="47"/>
      <c r="B80532" s="60"/>
    </row>
    <row r="80533" spans="1:2" x14ac:dyDescent="0.2">
      <c r="A80533" s="47"/>
      <c r="B80533" s="60"/>
    </row>
    <row r="80534" spans="1:2" x14ac:dyDescent="0.2">
      <c r="A80534" s="47"/>
      <c r="B80534" s="60"/>
    </row>
    <row r="80535" spans="1:2" x14ac:dyDescent="0.2">
      <c r="A80535" s="47"/>
      <c r="B80535" s="60"/>
    </row>
    <row r="80536" spans="1:2" x14ac:dyDescent="0.2">
      <c r="A80536" s="47"/>
      <c r="B80536" s="60"/>
    </row>
    <row r="80537" spans="1:2" x14ac:dyDescent="0.2">
      <c r="A80537" s="47"/>
      <c r="B80537" s="60"/>
    </row>
    <row r="80538" spans="1:2" x14ac:dyDescent="0.2">
      <c r="A80538" s="47"/>
      <c r="B80538" s="60"/>
    </row>
    <row r="80539" spans="1:2" x14ac:dyDescent="0.2">
      <c r="A80539" s="47"/>
      <c r="B80539" s="60"/>
    </row>
    <row r="80540" spans="1:2" x14ac:dyDescent="0.2">
      <c r="A80540" s="47"/>
      <c r="B80540" s="60"/>
    </row>
    <row r="80541" spans="1:2" x14ac:dyDescent="0.2">
      <c r="A80541" s="47"/>
      <c r="B80541" s="60"/>
    </row>
    <row r="80542" spans="1:2" x14ac:dyDescent="0.2">
      <c r="A80542" s="47"/>
      <c r="B80542" s="60"/>
    </row>
    <row r="80543" spans="1:2" x14ac:dyDescent="0.2">
      <c r="A80543" s="47"/>
      <c r="B80543" s="60"/>
    </row>
    <row r="80544" spans="1:2" x14ac:dyDescent="0.2">
      <c r="A80544" s="47"/>
      <c r="B80544" s="60"/>
    </row>
    <row r="80545" spans="1:2" x14ac:dyDescent="0.2">
      <c r="A80545" s="47"/>
      <c r="B80545" s="60"/>
    </row>
    <row r="80546" spans="1:2" x14ac:dyDescent="0.2">
      <c r="A80546" s="47"/>
      <c r="B80546" s="60"/>
    </row>
    <row r="80547" spans="1:2" x14ac:dyDescent="0.2">
      <c r="A80547" s="47"/>
      <c r="B80547" s="60"/>
    </row>
    <row r="80548" spans="1:2" x14ac:dyDescent="0.2">
      <c r="A80548" s="47"/>
      <c r="B80548" s="60"/>
    </row>
    <row r="80549" spans="1:2" x14ac:dyDescent="0.2">
      <c r="A80549" s="47"/>
      <c r="B80549" s="60"/>
    </row>
    <row r="80550" spans="1:2" x14ac:dyDescent="0.2">
      <c r="A80550" s="47"/>
      <c r="B80550" s="60"/>
    </row>
    <row r="80551" spans="1:2" x14ac:dyDescent="0.2">
      <c r="A80551" s="47"/>
      <c r="B80551" s="60"/>
    </row>
    <row r="80552" spans="1:2" x14ac:dyDescent="0.2">
      <c r="A80552" s="47"/>
      <c r="B80552" s="60"/>
    </row>
    <row r="80553" spans="1:2" x14ac:dyDescent="0.2">
      <c r="A80553" s="47"/>
      <c r="B80553" s="60"/>
    </row>
    <row r="80554" spans="1:2" x14ac:dyDescent="0.2">
      <c r="A80554" s="47"/>
      <c r="B80554" s="60"/>
    </row>
    <row r="80555" spans="1:2" x14ac:dyDescent="0.2">
      <c r="A80555" s="47"/>
      <c r="B80555" s="60"/>
    </row>
    <row r="80556" spans="1:2" x14ac:dyDescent="0.2">
      <c r="A80556" s="47"/>
      <c r="B80556" s="60"/>
    </row>
    <row r="80557" spans="1:2" x14ac:dyDescent="0.2">
      <c r="A80557" s="47"/>
      <c r="B80557" s="60"/>
    </row>
    <row r="80558" spans="1:2" x14ac:dyDescent="0.2">
      <c r="A80558" s="47"/>
      <c r="B80558" s="60"/>
    </row>
    <row r="80559" spans="1:2" x14ac:dyDescent="0.2">
      <c r="A80559" s="47"/>
      <c r="B80559" s="60"/>
    </row>
    <row r="80560" spans="1:2" x14ac:dyDescent="0.2">
      <c r="A80560" s="47"/>
      <c r="B80560" s="60"/>
    </row>
    <row r="80561" spans="1:2" x14ac:dyDescent="0.2">
      <c r="A80561" s="47"/>
      <c r="B80561" s="60"/>
    </row>
    <row r="80562" spans="1:2" x14ac:dyDescent="0.2">
      <c r="A80562" s="47"/>
      <c r="B80562" s="60"/>
    </row>
    <row r="80563" spans="1:2" x14ac:dyDescent="0.2">
      <c r="A80563" s="47"/>
      <c r="B80563" s="60"/>
    </row>
    <row r="80564" spans="1:2" x14ac:dyDescent="0.2">
      <c r="A80564" s="47"/>
      <c r="B80564" s="60"/>
    </row>
    <row r="80565" spans="1:2" x14ac:dyDescent="0.2">
      <c r="A80565" s="47"/>
      <c r="B80565" s="60"/>
    </row>
    <row r="80566" spans="1:2" x14ac:dyDescent="0.2">
      <c r="A80566" s="47"/>
      <c r="B80566" s="60"/>
    </row>
    <row r="80567" spans="1:2" x14ac:dyDescent="0.2">
      <c r="A80567" s="47"/>
      <c r="B80567" s="60"/>
    </row>
    <row r="80568" spans="1:2" x14ac:dyDescent="0.2">
      <c r="A80568" s="47"/>
      <c r="B80568" s="60"/>
    </row>
    <row r="80569" spans="1:2" x14ac:dyDescent="0.2">
      <c r="A80569" s="47"/>
      <c r="B80569" s="60"/>
    </row>
    <row r="80570" spans="1:2" x14ac:dyDescent="0.2">
      <c r="A80570" s="47"/>
      <c r="B80570" s="60"/>
    </row>
    <row r="80571" spans="1:2" x14ac:dyDescent="0.2">
      <c r="A80571" s="47"/>
      <c r="B80571" s="60"/>
    </row>
    <row r="80572" spans="1:2" x14ac:dyDescent="0.2">
      <c r="A80572" s="47"/>
      <c r="B80572" s="60"/>
    </row>
    <row r="80573" spans="1:2" x14ac:dyDescent="0.2">
      <c r="A80573" s="47"/>
      <c r="B80573" s="60"/>
    </row>
    <row r="80574" spans="1:2" x14ac:dyDescent="0.2">
      <c r="A80574" s="47"/>
      <c r="B80574" s="60"/>
    </row>
    <row r="80575" spans="1:2" x14ac:dyDescent="0.2">
      <c r="A80575" s="47"/>
      <c r="B80575" s="60"/>
    </row>
    <row r="80576" spans="1:2" x14ac:dyDescent="0.2">
      <c r="A80576" s="47"/>
      <c r="B80576" s="60"/>
    </row>
    <row r="80577" spans="1:2" x14ac:dyDescent="0.2">
      <c r="A80577" s="47"/>
      <c r="B80577" s="60"/>
    </row>
    <row r="80578" spans="1:2" x14ac:dyDescent="0.2">
      <c r="A80578" s="47"/>
      <c r="B80578" s="60"/>
    </row>
    <row r="80579" spans="1:2" x14ac:dyDescent="0.2">
      <c r="A80579" s="47"/>
      <c r="B80579" s="60"/>
    </row>
    <row r="80580" spans="1:2" x14ac:dyDescent="0.2">
      <c r="A80580" s="47"/>
      <c r="B80580" s="60"/>
    </row>
    <row r="80581" spans="1:2" x14ac:dyDescent="0.2">
      <c r="A80581" s="47"/>
      <c r="B80581" s="60"/>
    </row>
    <row r="80582" spans="1:2" x14ac:dyDescent="0.2">
      <c r="A80582" s="47"/>
      <c r="B80582" s="60"/>
    </row>
    <row r="80583" spans="1:2" x14ac:dyDescent="0.2">
      <c r="A80583" s="47"/>
      <c r="B80583" s="60"/>
    </row>
    <row r="80584" spans="1:2" x14ac:dyDescent="0.2">
      <c r="A80584" s="47"/>
      <c r="B80584" s="60"/>
    </row>
    <row r="80585" spans="1:2" x14ac:dyDescent="0.2">
      <c r="A80585" s="47"/>
      <c r="B80585" s="60"/>
    </row>
    <row r="80586" spans="1:2" x14ac:dyDescent="0.2">
      <c r="A80586" s="47"/>
      <c r="B80586" s="60"/>
    </row>
    <row r="80587" spans="1:2" x14ac:dyDescent="0.2">
      <c r="A80587" s="47"/>
      <c r="B80587" s="60"/>
    </row>
    <row r="80588" spans="1:2" x14ac:dyDescent="0.2">
      <c r="A80588" s="47"/>
      <c r="B80588" s="60"/>
    </row>
    <row r="80589" spans="1:2" x14ac:dyDescent="0.2">
      <c r="A80589" s="47"/>
      <c r="B80589" s="60"/>
    </row>
    <row r="80590" spans="1:2" x14ac:dyDescent="0.2">
      <c r="A80590" s="47"/>
      <c r="B80590" s="60"/>
    </row>
    <row r="80591" spans="1:2" x14ac:dyDescent="0.2">
      <c r="A80591" s="47"/>
      <c r="B80591" s="60"/>
    </row>
    <row r="80592" spans="1:2" x14ac:dyDescent="0.2">
      <c r="A80592" s="47"/>
      <c r="B80592" s="60"/>
    </row>
    <row r="80593" spans="1:2" x14ac:dyDescent="0.2">
      <c r="A80593" s="47"/>
      <c r="B80593" s="60"/>
    </row>
    <row r="80594" spans="1:2" x14ac:dyDescent="0.2">
      <c r="A80594" s="47"/>
      <c r="B80594" s="60"/>
    </row>
    <row r="80595" spans="1:2" x14ac:dyDescent="0.2">
      <c r="A80595" s="47"/>
      <c r="B80595" s="60"/>
    </row>
    <row r="80596" spans="1:2" x14ac:dyDescent="0.2">
      <c r="A80596" s="47"/>
      <c r="B80596" s="60"/>
    </row>
    <row r="80597" spans="1:2" x14ac:dyDescent="0.2">
      <c r="A80597" s="47"/>
      <c r="B80597" s="60"/>
    </row>
    <row r="80598" spans="1:2" x14ac:dyDescent="0.2">
      <c r="A80598" s="47"/>
      <c r="B80598" s="60"/>
    </row>
    <row r="80599" spans="1:2" x14ac:dyDescent="0.2">
      <c r="A80599" s="47"/>
      <c r="B80599" s="60"/>
    </row>
    <row r="80600" spans="1:2" x14ac:dyDescent="0.2">
      <c r="A80600" s="47"/>
      <c r="B80600" s="60"/>
    </row>
    <row r="80601" spans="1:2" x14ac:dyDescent="0.2">
      <c r="A80601" s="47"/>
      <c r="B80601" s="60"/>
    </row>
    <row r="80602" spans="1:2" x14ac:dyDescent="0.2">
      <c r="A80602" s="47"/>
      <c r="B80602" s="60"/>
    </row>
    <row r="80603" spans="1:2" x14ac:dyDescent="0.2">
      <c r="A80603" s="47"/>
      <c r="B80603" s="60"/>
    </row>
    <row r="80604" spans="1:2" x14ac:dyDescent="0.2">
      <c r="A80604" s="47"/>
      <c r="B80604" s="60"/>
    </row>
    <row r="80605" spans="1:2" x14ac:dyDescent="0.2">
      <c r="A80605" s="47"/>
      <c r="B80605" s="60"/>
    </row>
    <row r="80606" spans="1:2" x14ac:dyDescent="0.2">
      <c r="A80606" s="47"/>
      <c r="B80606" s="60"/>
    </row>
    <row r="80607" spans="1:2" x14ac:dyDescent="0.2">
      <c r="A80607" s="47"/>
      <c r="B80607" s="60"/>
    </row>
    <row r="80608" spans="1:2" x14ac:dyDescent="0.2">
      <c r="A80608" s="47"/>
      <c r="B80608" s="60"/>
    </row>
    <row r="80609" spans="1:2" x14ac:dyDescent="0.2">
      <c r="A80609" s="47"/>
      <c r="B80609" s="60"/>
    </row>
    <row r="80610" spans="1:2" x14ac:dyDescent="0.2">
      <c r="A80610" s="47"/>
      <c r="B80610" s="60"/>
    </row>
    <row r="80611" spans="1:2" x14ac:dyDescent="0.2">
      <c r="A80611" s="47"/>
      <c r="B80611" s="60"/>
    </row>
    <row r="80612" spans="1:2" x14ac:dyDescent="0.2">
      <c r="A80612" s="47"/>
      <c r="B80612" s="60"/>
    </row>
    <row r="80613" spans="1:2" x14ac:dyDescent="0.2">
      <c r="A80613" s="47"/>
      <c r="B80613" s="60"/>
    </row>
    <row r="80614" spans="1:2" x14ac:dyDescent="0.2">
      <c r="A80614" s="47"/>
      <c r="B80614" s="60"/>
    </row>
    <row r="80615" spans="1:2" x14ac:dyDescent="0.2">
      <c r="A80615" s="47"/>
      <c r="B80615" s="60"/>
    </row>
    <row r="80616" spans="1:2" x14ac:dyDescent="0.2">
      <c r="A80616" s="47"/>
      <c r="B80616" s="60"/>
    </row>
    <row r="80617" spans="1:2" x14ac:dyDescent="0.2">
      <c r="A80617" s="47"/>
      <c r="B80617" s="60"/>
    </row>
    <row r="80618" spans="1:2" x14ac:dyDescent="0.2">
      <c r="A80618" s="47"/>
      <c r="B80618" s="60"/>
    </row>
    <row r="80619" spans="1:2" x14ac:dyDescent="0.2">
      <c r="A80619" s="47"/>
      <c r="B80619" s="60"/>
    </row>
    <row r="80620" spans="1:2" x14ac:dyDescent="0.2">
      <c r="A80620" s="47"/>
      <c r="B80620" s="60"/>
    </row>
    <row r="80621" spans="1:2" x14ac:dyDescent="0.2">
      <c r="A80621" s="47"/>
      <c r="B80621" s="60"/>
    </row>
    <row r="80622" spans="1:2" x14ac:dyDescent="0.2">
      <c r="A80622" s="47"/>
      <c r="B80622" s="60"/>
    </row>
    <row r="80623" spans="1:2" x14ac:dyDescent="0.2">
      <c r="A80623" s="47"/>
      <c r="B80623" s="60"/>
    </row>
    <row r="80624" spans="1:2" x14ac:dyDescent="0.2">
      <c r="A80624" s="47"/>
      <c r="B80624" s="60"/>
    </row>
    <row r="80625" spans="1:2" x14ac:dyDescent="0.2">
      <c r="A80625" s="47"/>
      <c r="B80625" s="60"/>
    </row>
    <row r="80626" spans="1:2" x14ac:dyDescent="0.2">
      <c r="A80626" s="47"/>
      <c r="B80626" s="60"/>
    </row>
    <row r="80627" spans="1:2" x14ac:dyDescent="0.2">
      <c r="A80627" s="47"/>
      <c r="B80627" s="60"/>
    </row>
    <row r="80628" spans="1:2" x14ac:dyDescent="0.2">
      <c r="A80628" s="47"/>
      <c r="B80628" s="60"/>
    </row>
    <row r="80629" spans="1:2" x14ac:dyDescent="0.2">
      <c r="A80629" s="47"/>
      <c r="B80629" s="60"/>
    </row>
    <row r="80630" spans="1:2" x14ac:dyDescent="0.2">
      <c r="A80630" s="47"/>
      <c r="B80630" s="60"/>
    </row>
    <row r="80631" spans="1:2" x14ac:dyDescent="0.2">
      <c r="A80631" s="47"/>
      <c r="B80631" s="60"/>
    </row>
    <row r="80632" spans="1:2" x14ac:dyDescent="0.2">
      <c r="A80632" s="47"/>
      <c r="B80632" s="60"/>
    </row>
    <row r="80633" spans="1:2" x14ac:dyDescent="0.2">
      <c r="A80633" s="47"/>
      <c r="B80633" s="60"/>
    </row>
    <row r="80634" spans="1:2" x14ac:dyDescent="0.2">
      <c r="A80634" s="47"/>
      <c r="B80634" s="60"/>
    </row>
    <row r="80635" spans="1:2" x14ac:dyDescent="0.2">
      <c r="A80635" s="47"/>
      <c r="B80635" s="60"/>
    </row>
    <row r="80636" spans="1:2" x14ac:dyDescent="0.2">
      <c r="A80636" s="47"/>
      <c r="B80636" s="60"/>
    </row>
    <row r="80637" spans="1:2" x14ac:dyDescent="0.2">
      <c r="A80637" s="47"/>
      <c r="B80637" s="60"/>
    </row>
    <row r="80638" spans="1:2" x14ac:dyDescent="0.2">
      <c r="A80638" s="47"/>
      <c r="B80638" s="60"/>
    </row>
    <row r="80639" spans="1:2" x14ac:dyDescent="0.2">
      <c r="A80639" s="47"/>
      <c r="B80639" s="60"/>
    </row>
    <row r="80640" spans="1:2" x14ac:dyDescent="0.2">
      <c r="A80640" s="47"/>
      <c r="B80640" s="60"/>
    </row>
    <row r="80641" spans="1:2" x14ac:dyDescent="0.2">
      <c r="A80641" s="47"/>
      <c r="B80641" s="60"/>
    </row>
    <row r="80642" spans="1:2" x14ac:dyDescent="0.2">
      <c r="A80642" s="47"/>
      <c r="B80642" s="60"/>
    </row>
    <row r="80643" spans="1:2" x14ac:dyDescent="0.2">
      <c r="A80643" s="47"/>
      <c r="B80643" s="60"/>
    </row>
    <row r="80644" spans="1:2" x14ac:dyDescent="0.2">
      <c r="A80644" s="47"/>
      <c r="B80644" s="60"/>
    </row>
    <row r="80645" spans="1:2" x14ac:dyDescent="0.2">
      <c r="A80645" s="47"/>
      <c r="B80645" s="60"/>
    </row>
    <row r="80646" spans="1:2" x14ac:dyDescent="0.2">
      <c r="A80646" s="47"/>
      <c r="B80646" s="60"/>
    </row>
    <row r="80647" spans="1:2" x14ac:dyDescent="0.2">
      <c r="A80647" s="47"/>
      <c r="B80647" s="60"/>
    </row>
    <row r="80648" spans="1:2" x14ac:dyDescent="0.2">
      <c r="A80648" s="47"/>
      <c r="B80648" s="60"/>
    </row>
    <row r="80649" spans="1:2" x14ac:dyDescent="0.2">
      <c r="A80649" s="47"/>
      <c r="B80649" s="60"/>
    </row>
    <row r="80650" spans="1:2" x14ac:dyDescent="0.2">
      <c r="A80650" s="47"/>
      <c r="B80650" s="60"/>
    </row>
    <row r="80651" spans="1:2" x14ac:dyDescent="0.2">
      <c r="A80651" s="47"/>
      <c r="B80651" s="60"/>
    </row>
    <row r="80652" spans="1:2" x14ac:dyDescent="0.2">
      <c r="A80652" s="47"/>
      <c r="B80652" s="60"/>
    </row>
    <row r="80653" spans="1:2" x14ac:dyDescent="0.2">
      <c r="A80653" s="47"/>
      <c r="B80653" s="60"/>
    </row>
    <row r="80654" spans="1:2" x14ac:dyDescent="0.2">
      <c r="A80654" s="47"/>
      <c r="B80654" s="60"/>
    </row>
    <row r="80655" spans="1:2" x14ac:dyDescent="0.2">
      <c r="A80655" s="47"/>
      <c r="B80655" s="60"/>
    </row>
    <row r="80656" spans="1:2" x14ac:dyDescent="0.2">
      <c r="A80656" s="47"/>
      <c r="B80656" s="60"/>
    </row>
    <row r="80657" spans="1:2" x14ac:dyDescent="0.2">
      <c r="A80657" s="47"/>
      <c r="B80657" s="60"/>
    </row>
    <row r="80658" spans="1:2" x14ac:dyDescent="0.2">
      <c r="A80658" s="47"/>
      <c r="B80658" s="60"/>
    </row>
    <row r="80659" spans="1:2" x14ac:dyDescent="0.2">
      <c r="A80659" s="47"/>
      <c r="B80659" s="60"/>
    </row>
    <row r="80660" spans="1:2" x14ac:dyDescent="0.2">
      <c r="A80660" s="47"/>
      <c r="B80660" s="60"/>
    </row>
    <row r="80661" spans="1:2" x14ac:dyDescent="0.2">
      <c r="A80661" s="47"/>
      <c r="B80661" s="60"/>
    </row>
    <row r="80662" spans="1:2" x14ac:dyDescent="0.2">
      <c r="A80662" s="47"/>
      <c r="B80662" s="60"/>
    </row>
    <row r="80663" spans="1:2" x14ac:dyDescent="0.2">
      <c r="A80663" s="47"/>
      <c r="B80663" s="60"/>
    </row>
    <row r="80664" spans="1:2" x14ac:dyDescent="0.2">
      <c r="A80664" s="47"/>
      <c r="B80664" s="60"/>
    </row>
    <row r="80665" spans="1:2" x14ac:dyDescent="0.2">
      <c r="A80665" s="47"/>
      <c r="B80665" s="60"/>
    </row>
    <row r="80666" spans="1:2" x14ac:dyDescent="0.2">
      <c r="A80666" s="47"/>
      <c r="B80666" s="60"/>
    </row>
    <row r="80667" spans="1:2" x14ac:dyDescent="0.2">
      <c r="A80667" s="47"/>
      <c r="B80667" s="60"/>
    </row>
    <row r="80668" spans="1:2" x14ac:dyDescent="0.2">
      <c r="A80668" s="47"/>
      <c r="B80668" s="60"/>
    </row>
    <row r="80669" spans="1:2" x14ac:dyDescent="0.2">
      <c r="A80669" s="47"/>
      <c r="B80669" s="60"/>
    </row>
    <row r="80670" spans="1:2" x14ac:dyDescent="0.2">
      <c r="A80670" s="47"/>
      <c r="B80670" s="60"/>
    </row>
    <row r="80671" spans="1:2" x14ac:dyDescent="0.2">
      <c r="A80671" s="47"/>
      <c r="B80671" s="60"/>
    </row>
    <row r="80672" spans="1:2" x14ac:dyDescent="0.2">
      <c r="A80672" s="47"/>
      <c r="B80672" s="60"/>
    </row>
    <row r="80673" spans="1:2" x14ac:dyDescent="0.2">
      <c r="A80673" s="47"/>
      <c r="B80673" s="60"/>
    </row>
    <row r="80674" spans="1:2" x14ac:dyDescent="0.2">
      <c r="A80674" s="47"/>
      <c r="B80674" s="60"/>
    </row>
    <row r="80675" spans="1:2" x14ac:dyDescent="0.2">
      <c r="A80675" s="47"/>
      <c r="B80675" s="60"/>
    </row>
    <row r="80676" spans="1:2" x14ac:dyDescent="0.2">
      <c r="A80676" s="47"/>
      <c r="B80676" s="60"/>
    </row>
    <row r="80677" spans="1:2" x14ac:dyDescent="0.2">
      <c r="A80677" s="47"/>
      <c r="B80677" s="60"/>
    </row>
    <row r="80678" spans="1:2" x14ac:dyDescent="0.2">
      <c r="A80678" s="47"/>
      <c r="B80678" s="60"/>
    </row>
    <row r="80679" spans="1:2" x14ac:dyDescent="0.2">
      <c r="A80679" s="47"/>
      <c r="B80679" s="60"/>
    </row>
    <row r="80680" spans="1:2" x14ac:dyDescent="0.2">
      <c r="A80680" s="47"/>
      <c r="B80680" s="60"/>
    </row>
    <row r="80681" spans="1:2" x14ac:dyDescent="0.2">
      <c r="A80681" s="47"/>
      <c r="B80681" s="60"/>
    </row>
    <row r="80682" spans="1:2" x14ac:dyDescent="0.2">
      <c r="A80682" s="47"/>
      <c r="B80682" s="60"/>
    </row>
    <row r="80683" spans="1:2" x14ac:dyDescent="0.2">
      <c r="A80683" s="47"/>
      <c r="B80683" s="60"/>
    </row>
    <row r="80684" spans="1:2" x14ac:dyDescent="0.2">
      <c r="A80684" s="47"/>
      <c r="B80684" s="60"/>
    </row>
    <row r="80685" spans="1:2" x14ac:dyDescent="0.2">
      <c r="A80685" s="47"/>
      <c r="B80685" s="60"/>
    </row>
    <row r="80686" spans="1:2" x14ac:dyDescent="0.2">
      <c r="A80686" s="47"/>
      <c r="B80686" s="60"/>
    </row>
    <row r="80687" spans="1:2" x14ac:dyDescent="0.2">
      <c r="A80687" s="47"/>
      <c r="B80687" s="60"/>
    </row>
    <row r="80688" spans="1:2" x14ac:dyDescent="0.2">
      <c r="A80688" s="47"/>
      <c r="B80688" s="60"/>
    </row>
    <row r="80689" spans="1:2" x14ac:dyDescent="0.2">
      <c r="A80689" s="47"/>
      <c r="B80689" s="60"/>
    </row>
    <row r="80690" spans="1:2" x14ac:dyDescent="0.2">
      <c r="A80690" s="47"/>
      <c r="B80690" s="60"/>
    </row>
    <row r="80691" spans="1:2" x14ac:dyDescent="0.2">
      <c r="A80691" s="47"/>
      <c r="B80691" s="60"/>
    </row>
    <row r="80692" spans="1:2" x14ac:dyDescent="0.2">
      <c r="A80692" s="47"/>
      <c r="B80692" s="60"/>
    </row>
    <row r="80693" spans="1:2" x14ac:dyDescent="0.2">
      <c r="A80693" s="47"/>
      <c r="B80693" s="60"/>
    </row>
    <row r="80694" spans="1:2" x14ac:dyDescent="0.2">
      <c r="A80694" s="47"/>
      <c r="B80694" s="60"/>
    </row>
    <row r="80695" spans="1:2" x14ac:dyDescent="0.2">
      <c r="A80695" s="47"/>
      <c r="B80695" s="60"/>
    </row>
    <row r="80696" spans="1:2" x14ac:dyDescent="0.2">
      <c r="A80696" s="47"/>
      <c r="B80696" s="60"/>
    </row>
    <row r="80697" spans="1:2" x14ac:dyDescent="0.2">
      <c r="A80697" s="47"/>
      <c r="B80697" s="60"/>
    </row>
    <row r="80698" spans="1:2" x14ac:dyDescent="0.2">
      <c r="A80698" s="47"/>
      <c r="B80698" s="60"/>
    </row>
    <row r="80699" spans="1:2" x14ac:dyDescent="0.2">
      <c r="A80699" s="47"/>
      <c r="B80699" s="60"/>
    </row>
    <row r="80700" spans="1:2" x14ac:dyDescent="0.2">
      <c r="A80700" s="47"/>
      <c r="B80700" s="60"/>
    </row>
    <row r="80701" spans="1:2" x14ac:dyDescent="0.2">
      <c r="A80701" s="47"/>
      <c r="B80701" s="60"/>
    </row>
    <row r="80702" spans="1:2" x14ac:dyDescent="0.2">
      <c r="A80702" s="47"/>
      <c r="B80702" s="60"/>
    </row>
    <row r="80703" spans="1:2" x14ac:dyDescent="0.2">
      <c r="A80703" s="47"/>
      <c r="B80703" s="60"/>
    </row>
    <row r="80704" spans="1:2" x14ac:dyDescent="0.2">
      <c r="A80704" s="47"/>
      <c r="B80704" s="60"/>
    </row>
    <row r="80705" spans="1:2" x14ac:dyDescent="0.2">
      <c r="A80705" s="47"/>
      <c r="B80705" s="60"/>
    </row>
    <row r="80706" spans="1:2" x14ac:dyDescent="0.2">
      <c r="A80706" s="47"/>
      <c r="B80706" s="60"/>
    </row>
    <row r="80707" spans="1:2" x14ac:dyDescent="0.2">
      <c r="A80707" s="47"/>
      <c r="B80707" s="60"/>
    </row>
    <row r="80708" spans="1:2" x14ac:dyDescent="0.2">
      <c r="A80708" s="47"/>
      <c r="B80708" s="60"/>
    </row>
    <row r="80709" spans="1:2" x14ac:dyDescent="0.2">
      <c r="A80709" s="47"/>
      <c r="B80709" s="60"/>
    </row>
    <row r="80710" spans="1:2" x14ac:dyDescent="0.2">
      <c r="A80710" s="47"/>
      <c r="B80710" s="60"/>
    </row>
    <row r="80711" spans="1:2" x14ac:dyDescent="0.2">
      <c r="A80711" s="47"/>
      <c r="B80711" s="60"/>
    </row>
    <row r="80712" spans="1:2" x14ac:dyDescent="0.2">
      <c r="A80712" s="47"/>
      <c r="B80712" s="60"/>
    </row>
    <row r="80713" spans="1:2" x14ac:dyDescent="0.2">
      <c r="A80713" s="47"/>
      <c r="B80713" s="60"/>
    </row>
    <row r="80714" spans="1:2" x14ac:dyDescent="0.2">
      <c r="A80714" s="47"/>
      <c r="B80714" s="60"/>
    </row>
    <row r="80715" spans="1:2" x14ac:dyDescent="0.2">
      <c r="A80715" s="47"/>
      <c r="B80715" s="60"/>
    </row>
    <row r="80716" spans="1:2" x14ac:dyDescent="0.2">
      <c r="A80716" s="47"/>
      <c r="B80716" s="60"/>
    </row>
    <row r="80717" spans="1:2" x14ac:dyDescent="0.2">
      <c r="A80717" s="47"/>
      <c r="B80717" s="60"/>
    </row>
    <row r="80718" spans="1:2" x14ac:dyDescent="0.2">
      <c r="A80718" s="47"/>
      <c r="B80718" s="60"/>
    </row>
    <row r="80719" spans="1:2" x14ac:dyDescent="0.2">
      <c r="A80719" s="47"/>
      <c r="B80719" s="60"/>
    </row>
    <row r="80720" spans="1:2" x14ac:dyDescent="0.2">
      <c r="A80720" s="47"/>
      <c r="B80720" s="60"/>
    </row>
    <row r="80721" spans="1:2" x14ac:dyDescent="0.2">
      <c r="A80721" s="47"/>
      <c r="B80721" s="60"/>
    </row>
    <row r="80722" spans="1:2" x14ac:dyDescent="0.2">
      <c r="A80722" s="47"/>
      <c r="B80722" s="60"/>
    </row>
    <row r="80723" spans="1:2" x14ac:dyDescent="0.2">
      <c r="A80723" s="47"/>
      <c r="B80723" s="60"/>
    </row>
    <row r="80724" spans="1:2" x14ac:dyDescent="0.2">
      <c r="A80724" s="47"/>
      <c r="B80724" s="60"/>
    </row>
    <row r="80725" spans="1:2" x14ac:dyDescent="0.2">
      <c r="A80725" s="47"/>
      <c r="B80725" s="60"/>
    </row>
    <row r="80726" spans="1:2" x14ac:dyDescent="0.2">
      <c r="A80726" s="47"/>
      <c r="B80726" s="60"/>
    </row>
    <row r="80727" spans="1:2" x14ac:dyDescent="0.2">
      <c r="A80727" s="47"/>
      <c r="B80727" s="60"/>
    </row>
    <row r="80728" spans="1:2" x14ac:dyDescent="0.2">
      <c r="A80728" s="47"/>
      <c r="B80728" s="60"/>
    </row>
    <row r="80729" spans="1:2" x14ac:dyDescent="0.2">
      <c r="A80729" s="47"/>
      <c r="B80729" s="60"/>
    </row>
    <row r="80730" spans="1:2" x14ac:dyDescent="0.2">
      <c r="A80730" s="47"/>
      <c r="B80730" s="60"/>
    </row>
    <row r="80731" spans="1:2" x14ac:dyDescent="0.2">
      <c r="A80731" s="47"/>
      <c r="B80731" s="60"/>
    </row>
    <row r="80732" spans="1:2" x14ac:dyDescent="0.2">
      <c r="A80732" s="47"/>
      <c r="B80732" s="60"/>
    </row>
    <row r="80733" spans="1:2" x14ac:dyDescent="0.2">
      <c r="A80733" s="47"/>
      <c r="B80733" s="60"/>
    </row>
    <row r="80734" spans="1:2" x14ac:dyDescent="0.2">
      <c r="A80734" s="47"/>
      <c r="B80734" s="60"/>
    </row>
    <row r="80735" spans="1:2" x14ac:dyDescent="0.2">
      <c r="A80735" s="47"/>
      <c r="B80735" s="60"/>
    </row>
    <row r="80736" spans="1:2" x14ac:dyDescent="0.2">
      <c r="A80736" s="47"/>
      <c r="B80736" s="60"/>
    </row>
    <row r="80737" spans="1:2" x14ac:dyDescent="0.2">
      <c r="A80737" s="47"/>
      <c r="B80737" s="60"/>
    </row>
    <row r="80738" spans="1:2" x14ac:dyDescent="0.2">
      <c r="A80738" s="47"/>
      <c r="B80738" s="60"/>
    </row>
    <row r="80739" spans="1:2" x14ac:dyDescent="0.2">
      <c r="A80739" s="47"/>
      <c r="B80739" s="60"/>
    </row>
    <row r="80740" spans="1:2" x14ac:dyDescent="0.2">
      <c r="A80740" s="47"/>
      <c r="B80740" s="60"/>
    </row>
    <row r="80741" spans="1:2" x14ac:dyDescent="0.2">
      <c r="A80741" s="47"/>
      <c r="B80741" s="60"/>
    </row>
    <row r="80742" spans="1:2" x14ac:dyDescent="0.2">
      <c r="A80742" s="47"/>
      <c r="B80742" s="60"/>
    </row>
    <row r="80743" spans="1:2" x14ac:dyDescent="0.2">
      <c r="A80743" s="47"/>
      <c r="B80743" s="60"/>
    </row>
    <row r="80744" spans="1:2" x14ac:dyDescent="0.2">
      <c r="A80744" s="47"/>
      <c r="B80744" s="60"/>
    </row>
    <row r="80745" spans="1:2" x14ac:dyDescent="0.2">
      <c r="A80745" s="47"/>
      <c r="B80745" s="60"/>
    </row>
    <row r="80746" spans="1:2" x14ac:dyDescent="0.2">
      <c r="A80746" s="47"/>
      <c r="B80746" s="60"/>
    </row>
    <row r="80747" spans="1:2" x14ac:dyDescent="0.2">
      <c r="A80747" s="47"/>
      <c r="B80747" s="60"/>
    </row>
    <row r="80748" spans="1:2" x14ac:dyDescent="0.2">
      <c r="A80748" s="47"/>
      <c r="B80748" s="60"/>
    </row>
    <row r="80749" spans="1:2" x14ac:dyDescent="0.2">
      <c r="A80749" s="47"/>
      <c r="B80749" s="60"/>
    </row>
    <row r="80750" spans="1:2" x14ac:dyDescent="0.2">
      <c r="A80750" s="47"/>
      <c r="B80750" s="60"/>
    </row>
    <row r="80751" spans="1:2" x14ac:dyDescent="0.2">
      <c r="A80751" s="47"/>
      <c r="B80751" s="60"/>
    </row>
    <row r="80752" spans="1:2" x14ac:dyDescent="0.2">
      <c r="A80752" s="47"/>
      <c r="B80752" s="60"/>
    </row>
    <row r="80753" spans="1:2" x14ac:dyDescent="0.2">
      <c r="A80753" s="47"/>
      <c r="B80753" s="60"/>
    </row>
    <row r="80754" spans="1:2" x14ac:dyDescent="0.2">
      <c r="A80754" s="47"/>
      <c r="B80754" s="60"/>
    </row>
    <row r="80755" spans="1:2" x14ac:dyDescent="0.2">
      <c r="A80755" s="47"/>
      <c r="B80755" s="60"/>
    </row>
    <row r="80756" spans="1:2" x14ac:dyDescent="0.2">
      <c r="A80756" s="47"/>
      <c r="B80756" s="60"/>
    </row>
    <row r="80757" spans="1:2" x14ac:dyDescent="0.2">
      <c r="A80757" s="47"/>
      <c r="B80757" s="60"/>
    </row>
    <row r="80758" spans="1:2" x14ac:dyDescent="0.2">
      <c r="A80758" s="47"/>
      <c r="B80758" s="60"/>
    </row>
    <row r="80759" spans="1:2" x14ac:dyDescent="0.2">
      <c r="A80759" s="47"/>
      <c r="B80759" s="60"/>
    </row>
    <row r="80760" spans="1:2" x14ac:dyDescent="0.2">
      <c r="A80760" s="47"/>
      <c r="B80760" s="60"/>
    </row>
    <row r="80761" spans="1:2" x14ac:dyDescent="0.2">
      <c r="A80761" s="47"/>
      <c r="B80761" s="60"/>
    </row>
    <row r="80762" spans="1:2" x14ac:dyDescent="0.2">
      <c r="A80762" s="47"/>
      <c r="B80762" s="60"/>
    </row>
    <row r="80763" spans="1:2" x14ac:dyDescent="0.2">
      <c r="A80763" s="47"/>
      <c r="B80763" s="60"/>
    </row>
    <row r="80764" spans="1:2" x14ac:dyDescent="0.2">
      <c r="A80764" s="47"/>
      <c r="B80764" s="60"/>
    </row>
    <row r="80765" spans="1:2" x14ac:dyDescent="0.2">
      <c r="A80765" s="47"/>
      <c r="B80765" s="60"/>
    </row>
    <row r="80766" spans="1:2" x14ac:dyDescent="0.2">
      <c r="A80766" s="47"/>
      <c r="B80766" s="60"/>
    </row>
    <row r="80767" spans="1:2" x14ac:dyDescent="0.2">
      <c r="A80767" s="47"/>
      <c r="B80767" s="60"/>
    </row>
    <row r="80768" spans="1:2" x14ac:dyDescent="0.2">
      <c r="A80768" s="47"/>
      <c r="B80768" s="60"/>
    </row>
    <row r="80769" spans="1:2" x14ac:dyDescent="0.2">
      <c r="A80769" s="47"/>
      <c r="B80769" s="60"/>
    </row>
    <row r="80770" spans="1:2" x14ac:dyDescent="0.2">
      <c r="A80770" s="47"/>
      <c r="B80770" s="60"/>
    </row>
    <row r="80771" spans="1:2" x14ac:dyDescent="0.2">
      <c r="A80771" s="47"/>
      <c r="B80771" s="60"/>
    </row>
    <row r="80772" spans="1:2" x14ac:dyDescent="0.2">
      <c r="A80772" s="47"/>
      <c r="B80772" s="60"/>
    </row>
    <row r="80773" spans="1:2" x14ac:dyDescent="0.2">
      <c r="A80773" s="47"/>
      <c r="B80773" s="60"/>
    </row>
    <row r="80774" spans="1:2" x14ac:dyDescent="0.2">
      <c r="A80774" s="47"/>
      <c r="B80774" s="60"/>
    </row>
    <row r="80775" spans="1:2" x14ac:dyDescent="0.2">
      <c r="A80775" s="47"/>
      <c r="B80775" s="60"/>
    </row>
    <row r="80776" spans="1:2" x14ac:dyDescent="0.2">
      <c r="A80776" s="47"/>
      <c r="B80776" s="60"/>
    </row>
    <row r="80777" spans="1:2" x14ac:dyDescent="0.2">
      <c r="A80777" s="47"/>
      <c r="B80777" s="60"/>
    </row>
    <row r="80778" spans="1:2" x14ac:dyDescent="0.2">
      <c r="A80778" s="47"/>
      <c r="B80778" s="60"/>
    </row>
    <row r="80779" spans="1:2" x14ac:dyDescent="0.2">
      <c r="A80779" s="47"/>
      <c r="B80779" s="60"/>
    </row>
    <row r="80780" spans="1:2" x14ac:dyDescent="0.2">
      <c r="A80780" s="47"/>
      <c r="B80780" s="60"/>
    </row>
    <row r="80781" spans="1:2" x14ac:dyDescent="0.2">
      <c r="A80781" s="47"/>
      <c r="B80781" s="60"/>
    </row>
    <row r="80782" spans="1:2" x14ac:dyDescent="0.2">
      <c r="A80782" s="47"/>
      <c r="B80782" s="60"/>
    </row>
    <row r="80783" spans="1:2" x14ac:dyDescent="0.2">
      <c r="A80783" s="47"/>
      <c r="B80783" s="60"/>
    </row>
    <row r="80784" spans="1:2" x14ac:dyDescent="0.2">
      <c r="A80784" s="47"/>
      <c r="B80784" s="60"/>
    </row>
    <row r="80785" spans="1:2" x14ac:dyDescent="0.2">
      <c r="A80785" s="47"/>
      <c r="B80785" s="60"/>
    </row>
    <row r="80786" spans="1:2" x14ac:dyDescent="0.2">
      <c r="A80786" s="47"/>
      <c r="B80786" s="60"/>
    </row>
    <row r="80787" spans="1:2" x14ac:dyDescent="0.2">
      <c r="A80787" s="47"/>
      <c r="B80787" s="60"/>
    </row>
    <row r="80788" spans="1:2" x14ac:dyDescent="0.2">
      <c r="A80788" s="47"/>
      <c r="B80788" s="60"/>
    </row>
    <row r="80789" spans="1:2" x14ac:dyDescent="0.2">
      <c r="A80789" s="47"/>
      <c r="B80789" s="60"/>
    </row>
    <row r="80790" spans="1:2" x14ac:dyDescent="0.2">
      <c r="A80790" s="47"/>
      <c r="B80790" s="60"/>
    </row>
    <row r="80791" spans="1:2" x14ac:dyDescent="0.2">
      <c r="A80791" s="47"/>
      <c r="B80791" s="60"/>
    </row>
    <row r="80792" spans="1:2" x14ac:dyDescent="0.2">
      <c r="A80792" s="47"/>
      <c r="B80792" s="60"/>
    </row>
    <row r="80793" spans="1:2" x14ac:dyDescent="0.2">
      <c r="A80793" s="47"/>
      <c r="B80793" s="60"/>
    </row>
    <row r="80794" spans="1:2" x14ac:dyDescent="0.2">
      <c r="A80794" s="47"/>
      <c r="B80794" s="60"/>
    </row>
    <row r="80795" spans="1:2" x14ac:dyDescent="0.2">
      <c r="A80795" s="47"/>
      <c r="B80795" s="60"/>
    </row>
    <row r="80796" spans="1:2" x14ac:dyDescent="0.2">
      <c r="A80796" s="47"/>
      <c r="B80796" s="60"/>
    </row>
    <row r="80797" spans="1:2" x14ac:dyDescent="0.2">
      <c r="A80797" s="47"/>
      <c r="B80797" s="60"/>
    </row>
    <row r="80798" spans="1:2" x14ac:dyDescent="0.2">
      <c r="A80798" s="47"/>
      <c r="B80798" s="60"/>
    </row>
    <row r="80799" spans="1:2" x14ac:dyDescent="0.2">
      <c r="A80799" s="47"/>
      <c r="B80799" s="60"/>
    </row>
    <row r="80800" spans="1:2" x14ac:dyDescent="0.2">
      <c r="A80800" s="47"/>
      <c r="B80800" s="60"/>
    </row>
    <row r="80801" spans="1:2" x14ac:dyDescent="0.2">
      <c r="A80801" s="47"/>
      <c r="B80801" s="60"/>
    </row>
    <row r="80802" spans="1:2" x14ac:dyDescent="0.2">
      <c r="A80802" s="47"/>
      <c r="B80802" s="60"/>
    </row>
    <row r="80803" spans="1:2" x14ac:dyDescent="0.2">
      <c r="A80803" s="47"/>
      <c r="B80803" s="60"/>
    </row>
    <row r="80804" spans="1:2" x14ac:dyDescent="0.2">
      <c r="A80804" s="47"/>
      <c r="B80804" s="60"/>
    </row>
    <row r="80805" spans="1:2" x14ac:dyDescent="0.2">
      <c r="A80805" s="47"/>
      <c r="B80805" s="60"/>
    </row>
    <row r="80806" spans="1:2" x14ac:dyDescent="0.2">
      <c r="A80806" s="47"/>
      <c r="B80806" s="60"/>
    </row>
    <row r="80807" spans="1:2" x14ac:dyDescent="0.2">
      <c r="A80807" s="47"/>
      <c r="B80807" s="60"/>
    </row>
    <row r="80808" spans="1:2" x14ac:dyDescent="0.2">
      <c r="A80808" s="47"/>
      <c r="B80808" s="60"/>
    </row>
    <row r="80809" spans="1:2" x14ac:dyDescent="0.2">
      <c r="A80809" s="47"/>
      <c r="B80809" s="60"/>
    </row>
    <row r="80810" spans="1:2" x14ac:dyDescent="0.2">
      <c r="A80810" s="47"/>
      <c r="B80810" s="60"/>
    </row>
    <row r="80811" spans="1:2" x14ac:dyDescent="0.2">
      <c r="A80811" s="47"/>
      <c r="B80811" s="60"/>
    </row>
    <row r="80812" spans="1:2" x14ac:dyDescent="0.2">
      <c r="A80812" s="47"/>
      <c r="B80812" s="60"/>
    </row>
    <row r="80813" spans="1:2" x14ac:dyDescent="0.2">
      <c r="A80813" s="47"/>
      <c r="B80813" s="60"/>
    </row>
    <row r="80814" spans="1:2" x14ac:dyDescent="0.2">
      <c r="A80814" s="47"/>
      <c r="B80814" s="60"/>
    </row>
    <row r="80815" spans="1:2" x14ac:dyDescent="0.2">
      <c r="A80815" s="47"/>
      <c r="B80815" s="60"/>
    </row>
    <row r="80816" spans="1:2" x14ac:dyDescent="0.2">
      <c r="A80816" s="47"/>
      <c r="B80816" s="60"/>
    </row>
    <row r="80817" spans="1:2" x14ac:dyDescent="0.2">
      <c r="A80817" s="47"/>
      <c r="B80817" s="60"/>
    </row>
    <row r="80818" spans="1:2" x14ac:dyDescent="0.2">
      <c r="A80818" s="47"/>
      <c r="B80818" s="60"/>
    </row>
    <row r="80819" spans="1:2" x14ac:dyDescent="0.2">
      <c r="A80819" s="47"/>
      <c r="B80819" s="60"/>
    </row>
    <row r="80820" spans="1:2" x14ac:dyDescent="0.2">
      <c r="A80820" s="47"/>
      <c r="B80820" s="60"/>
    </row>
    <row r="80821" spans="1:2" x14ac:dyDescent="0.2">
      <c r="A80821" s="47"/>
      <c r="B80821" s="60"/>
    </row>
    <row r="80822" spans="1:2" x14ac:dyDescent="0.2">
      <c r="A80822" s="47"/>
      <c r="B80822" s="60"/>
    </row>
    <row r="80823" spans="1:2" x14ac:dyDescent="0.2">
      <c r="A80823" s="47"/>
      <c r="B80823" s="60"/>
    </row>
    <row r="80824" spans="1:2" x14ac:dyDescent="0.2">
      <c r="A80824" s="47"/>
      <c r="B80824" s="60"/>
    </row>
    <row r="80825" spans="1:2" x14ac:dyDescent="0.2">
      <c r="A80825" s="47"/>
      <c r="B80825" s="60"/>
    </row>
    <row r="80826" spans="1:2" x14ac:dyDescent="0.2">
      <c r="A80826" s="47"/>
      <c r="B80826" s="60"/>
    </row>
    <row r="80827" spans="1:2" x14ac:dyDescent="0.2">
      <c r="A80827" s="47"/>
      <c r="B80827" s="60"/>
    </row>
    <row r="80828" spans="1:2" x14ac:dyDescent="0.2">
      <c r="A80828" s="47"/>
      <c r="B80828" s="60"/>
    </row>
    <row r="80829" spans="1:2" x14ac:dyDescent="0.2">
      <c r="A80829" s="47"/>
      <c r="B80829" s="60"/>
    </row>
    <row r="80830" spans="1:2" x14ac:dyDescent="0.2">
      <c r="A80830" s="47"/>
      <c r="B80830" s="60"/>
    </row>
    <row r="80831" spans="1:2" x14ac:dyDescent="0.2">
      <c r="A80831" s="47"/>
      <c r="B80831" s="60"/>
    </row>
    <row r="80832" spans="1:2" x14ac:dyDescent="0.2">
      <c r="A80832" s="47"/>
      <c r="B80832" s="60"/>
    </row>
    <row r="80833" spans="1:2" x14ac:dyDescent="0.2">
      <c r="A80833" s="47"/>
      <c r="B80833" s="60"/>
    </row>
    <row r="80834" spans="1:2" x14ac:dyDescent="0.2">
      <c r="A80834" s="47"/>
      <c r="B80834" s="60"/>
    </row>
    <row r="80835" spans="1:2" x14ac:dyDescent="0.2">
      <c r="A80835" s="47"/>
      <c r="B80835" s="60"/>
    </row>
    <row r="80836" spans="1:2" x14ac:dyDescent="0.2">
      <c r="A80836" s="47"/>
      <c r="B80836" s="60"/>
    </row>
    <row r="80837" spans="1:2" x14ac:dyDescent="0.2">
      <c r="A80837" s="47"/>
      <c r="B80837" s="60"/>
    </row>
    <row r="80838" spans="1:2" x14ac:dyDescent="0.2">
      <c r="A80838" s="47"/>
      <c r="B80838" s="60"/>
    </row>
    <row r="80839" spans="1:2" x14ac:dyDescent="0.2">
      <c r="A80839" s="47"/>
      <c r="B80839" s="60"/>
    </row>
    <row r="80840" spans="1:2" x14ac:dyDescent="0.2">
      <c r="A80840" s="47"/>
      <c r="B80840" s="60"/>
    </row>
    <row r="80841" spans="1:2" x14ac:dyDescent="0.2">
      <c r="A80841" s="47"/>
      <c r="B80841" s="60"/>
    </row>
    <row r="80842" spans="1:2" x14ac:dyDescent="0.2">
      <c r="A80842" s="47"/>
      <c r="B80842" s="60"/>
    </row>
    <row r="80843" spans="1:2" x14ac:dyDescent="0.2">
      <c r="A80843" s="47"/>
      <c r="B80843" s="60"/>
    </row>
    <row r="80844" spans="1:2" x14ac:dyDescent="0.2">
      <c r="A80844" s="47"/>
      <c r="B80844" s="60"/>
    </row>
    <row r="80845" spans="1:2" x14ac:dyDescent="0.2">
      <c r="A80845" s="47"/>
      <c r="B80845" s="60"/>
    </row>
    <row r="80846" spans="1:2" x14ac:dyDescent="0.2">
      <c r="A80846" s="47"/>
      <c r="B80846" s="60"/>
    </row>
    <row r="80847" spans="1:2" x14ac:dyDescent="0.2">
      <c r="A80847" s="47"/>
      <c r="B80847" s="60"/>
    </row>
    <row r="80848" spans="1:2" x14ac:dyDescent="0.2">
      <c r="A80848" s="47"/>
      <c r="B80848" s="60"/>
    </row>
    <row r="80849" spans="1:2" x14ac:dyDescent="0.2">
      <c r="A80849" s="47"/>
      <c r="B80849" s="60"/>
    </row>
    <row r="80850" spans="1:2" x14ac:dyDescent="0.2">
      <c r="A80850" s="47"/>
      <c r="B80850" s="60"/>
    </row>
    <row r="80851" spans="1:2" x14ac:dyDescent="0.2">
      <c r="A80851" s="47"/>
      <c r="B80851" s="60"/>
    </row>
    <row r="80852" spans="1:2" x14ac:dyDescent="0.2">
      <c r="A80852" s="47"/>
      <c r="B80852" s="60"/>
    </row>
    <row r="80853" spans="1:2" x14ac:dyDescent="0.2">
      <c r="A80853" s="47"/>
      <c r="B80853" s="60"/>
    </row>
    <row r="80854" spans="1:2" x14ac:dyDescent="0.2">
      <c r="A80854" s="47"/>
      <c r="B80854" s="60"/>
    </row>
    <row r="80855" spans="1:2" x14ac:dyDescent="0.2">
      <c r="A80855" s="47"/>
      <c r="B80855" s="60"/>
    </row>
    <row r="80856" spans="1:2" x14ac:dyDescent="0.2">
      <c r="A80856" s="47"/>
      <c r="B80856" s="60"/>
    </row>
    <row r="80857" spans="1:2" x14ac:dyDescent="0.2">
      <c r="A80857" s="47"/>
      <c r="B80857" s="60"/>
    </row>
    <row r="80858" spans="1:2" x14ac:dyDescent="0.2">
      <c r="A80858" s="47"/>
      <c r="B80858" s="60"/>
    </row>
    <row r="80859" spans="1:2" x14ac:dyDescent="0.2">
      <c r="A80859" s="47"/>
      <c r="B80859" s="60"/>
    </row>
    <row r="80860" spans="1:2" x14ac:dyDescent="0.2">
      <c r="A80860" s="47"/>
      <c r="B80860" s="60"/>
    </row>
    <row r="80861" spans="1:2" x14ac:dyDescent="0.2">
      <c r="A80861" s="47"/>
      <c r="B80861" s="60"/>
    </row>
    <row r="80862" spans="1:2" x14ac:dyDescent="0.2">
      <c r="A80862" s="47"/>
      <c r="B80862" s="60"/>
    </row>
    <row r="80863" spans="1:2" x14ac:dyDescent="0.2">
      <c r="A80863" s="47"/>
      <c r="B80863" s="60"/>
    </row>
    <row r="80864" spans="1:2" x14ac:dyDescent="0.2">
      <c r="A80864" s="47"/>
      <c r="B80864" s="60"/>
    </row>
    <row r="80865" spans="1:2" x14ac:dyDescent="0.2">
      <c r="A80865" s="47"/>
      <c r="B80865" s="60"/>
    </row>
    <row r="80866" spans="1:2" x14ac:dyDescent="0.2">
      <c r="A80866" s="47"/>
      <c r="B80866" s="60"/>
    </row>
    <row r="80867" spans="1:2" x14ac:dyDescent="0.2">
      <c r="A80867" s="47"/>
      <c r="B80867" s="60"/>
    </row>
    <row r="80868" spans="1:2" x14ac:dyDescent="0.2">
      <c r="A80868" s="47"/>
      <c r="B80868" s="60"/>
    </row>
    <row r="80869" spans="1:2" x14ac:dyDescent="0.2">
      <c r="A80869" s="47"/>
      <c r="B80869" s="60"/>
    </row>
    <row r="80870" spans="1:2" x14ac:dyDescent="0.2">
      <c r="A80870" s="47"/>
      <c r="B80870" s="60"/>
    </row>
    <row r="80871" spans="1:2" x14ac:dyDescent="0.2">
      <c r="A80871" s="47"/>
      <c r="B80871" s="60"/>
    </row>
    <row r="80872" spans="1:2" x14ac:dyDescent="0.2">
      <c r="A80872" s="47"/>
      <c r="B80872" s="60"/>
    </row>
    <row r="80873" spans="1:2" x14ac:dyDescent="0.2">
      <c r="A80873" s="47"/>
      <c r="B80873" s="60"/>
    </row>
    <row r="80874" spans="1:2" x14ac:dyDescent="0.2">
      <c r="A80874" s="47"/>
      <c r="B80874" s="60"/>
    </row>
    <row r="80875" spans="1:2" x14ac:dyDescent="0.2">
      <c r="A80875" s="47"/>
      <c r="B80875" s="60"/>
    </row>
    <row r="80876" spans="1:2" x14ac:dyDescent="0.2">
      <c r="A80876" s="47"/>
      <c r="B80876" s="60"/>
    </row>
    <row r="80877" spans="1:2" x14ac:dyDescent="0.2">
      <c r="A80877" s="47"/>
      <c r="B80877" s="60"/>
    </row>
    <row r="80878" spans="1:2" x14ac:dyDescent="0.2">
      <c r="A80878" s="47"/>
      <c r="B80878" s="60"/>
    </row>
    <row r="80879" spans="1:2" x14ac:dyDescent="0.2">
      <c r="A80879" s="47"/>
      <c r="B80879" s="60"/>
    </row>
    <row r="80880" spans="1:2" x14ac:dyDescent="0.2">
      <c r="A80880" s="47"/>
      <c r="B80880" s="60"/>
    </row>
    <row r="80881" spans="1:2" x14ac:dyDescent="0.2">
      <c r="A80881" s="47"/>
      <c r="B80881" s="60"/>
    </row>
    <row r="80882" spans="1:2" x14ac:dyDescent="0.2">
      <c r="A80882" s="47"/>
      <c r="B80882" s="60"/>
    </row>
    <row r="80883" spans="1:2" x14ac:dyDescent="0.2">
      <c r="A80883" s="47"/>
      <c r="B80883" s="60"/>
    </row>
    <row r="80884" spans="1:2" x14ac:dyDescent="0.2">
      <c r="A80884" s="47"/>
      <c r="B80884" s="60"/>
    </row>
    <row r="80885" spans="1:2" x14ac:dyDescent="0.2">
      <c r="A80885" s="47"/>
      <c r="B80885" s="60"/>
    </row>
    <row r="80886" spans="1:2" x14ac:dyDescent="0.2">
      <c r="A80886" s="47"/>
      <c r="B80886" s="60"/>
    </row>
    <row r="80887" spans="1:2" x14ac:dyDescent="0.2">
      <c r="A80887" s="47"/>
      <c r="B80887" s="60"/>
    </row>
    <row r="80888" spans="1:2" x14ac:dyDescent="0.2">
      <c r="A80888" s="47"/>
      <c r="B80888" s="60"/>
    </row>
    <row r="80889" spans="1:2" x14ac:dyDescent="0.2">
      <c r="A80889" s="47"/>
      <c r="B80889" s="60"/>
    </row>
    <row r="80890" spans="1:2" x14ac:dyDescent="0.2">
      <c r="A80890" s="47"/>
      <c r="B80890" s="60"/>
    </row>
    <row r="80891" spans="1:2" x14ac:dyDescent="0.2">
      <c r="A80891" s="47"/>
      <c r="B80891" s="60"/>
    </row>
    <row r="80892" spans="1:2" x14ac:dyDescent="0.2">
      <c r="A80892" s="47"/>
      <c r="B80892" s="60"/>
    </row>
    <row r="80893" spans="1:2" x14ac:dyDescent="0.2">
      <c r="A80893" s="47"/>
      <c r="B80893" s="60"/>
    </row>
    <row r="80894" spans="1:2" x14ac:dyDescent="0.2">
      <c r="A80894" s="47"/>
      <c r="B80894" s="60"/>
    </row>
    <row r="80895" spans="1:2" x14ac:dyDescent="0.2">
      <c r="A80895" s="47"/>
      <c r="B80895" s="60"/>
    </row>
    <row r="80896" spans="1:2" x14ac:dyDescent="0.2">
      <c r="A80896" s="47"/>
      <c r="B80896" s="60"/>
    </row>
    <row r="80897" spans="1:2" x14ac:dyDescent="0.2">
      <c r="A80897" s="47"/>
      <c r="B80897" s="60"/>
    </row>
    <row r="80898" spans="1:2" x14ac:dyDescent="0.2">
      <c r="A80898" s="47"/>
      <c r="B80898" s="60"/>
    </row>
    <row r="80899" spans="1:2" x14ac:dyDescent="0.2">
      <c r="A80899" s="47"/>
      <c r="B80899" s="60"/>
    </row>
    <row r="80900" spans="1:2" x14ac:dyDescent="0.2">
      <c r="A80900" s="47"/>
      <c r="B80900" s="60"/>
    </row>
    <row r="80901" spans="1:2" x14ac:dyDescent="0.2">
      <c r="A80901" s="47"/>
      <c r="B80901" s="60"/>
    </row>
    <row r="80902" spans="1:2" x14ac:dyDescent="0.2">
      <c r="A80902" s="47"/>
      <c r="B80902" s="60"/>
    </row>
    <row r="80903" spans="1:2" x14ac:dyDescent="0.2">
      <c r="A80903" s="47"/>
      <c r="B80903" s="60"/>
    </row>
    <row r="80904" spans="1:2" x14ac:dyDescent="0.2">
      <c r="A80904" s="47"/>
      <c r="B80904" s="60"/>
    </row>
    <row r="80905" spans="1:2" x14ac:dyDescent="0.2">
      <c r="A80905" s="47"/>
      <c r="B80905" s="60"/>
    </row>
    <row r="80906" spans="1:2" x14ac:dyDescent="0.2">
      <c r="A80906" s="47"/>
      <c r="B80906" s="60"/>
    </row>
    <row r="80907" spans="1:2" x14ac:dyDescent="0.2">
      <c r="A80907" s="47"/>
      <c r="B80907" s="60"/>
    </row>
    <row r="80908" spans="1:2" x14ac:dyDescent="0.2">
      <c r="A80908" s="47"/>
      <c r="B80908" s="60"/>
    </row>
    <row r="80909" spans="1:2" x14ac:dyDescent="0.2">
      <c r="A80909" s="47"/>
      <c r="B80909" s="60"/>
    </row>
    <row r="80910" spans="1:2" x14ac:dyDescent="0.2">
      <c r="A80910" s="47"/>
      <c r="B80910" s="60"/>
    </row>
    <row r="80911" spans="1:2" x14ac:dyDescent="0.2">
      <c r="A80911" s="47"/>
      <c r="B80911" s="60"/>
    </row>
    <row r="80912" spans="1:2" x14ac:dyDescent="0.2">
      <c r="A80912" s="47"/>
      <c r="B80912" s="60"/>
    </row>
    <row r="80913" spans="1:2" x14ac:dyDescent="0.2">
      <c r="A80913" s="47"/>
      <c r="B80913" s="60"/>
    </row>
    <row r="80914" spans="1:2" x14ac:dyDescent="0.2">
      <c r="A80914" s="47"/>
      <c r="B80914" s="60"/>
    </row>
    <row r="80915" spans="1:2" x14ac:dyDescent="0.2">
      <c r="A80915" s="47"/>
      <c r="B80915" s="60"/>
    </row>
    <row r="80916" spans="1:2" x14ac:dyDescent="0.2">
      <c r="A80916" s="47"/>
      <c r="B80916" s="60"/>
    </row>
    <row r="80917" spans="1:2" x14ac:dyDescent="0.2">
      <c r="A80917" s="47"/>
      <c r="B80917" s="60"/>
    </row>
    <row r="80918" spans="1:2" x14ac:dyDescent="0.2">
      <c r="A80918" s="47"/>
      <c r="B80918" s="60"/>
    </row>
    <row r="80919" spans="1:2" x14ac:dyDescent="0.2">
      <c r="A80919" s="47"/>
      <c r="B80919" s="60"/>
    </row>
    <row r="80920" spans="1:2" x14ac:dyDescent="0.2">
      <c r="A80920" s="47"/>
      <c r="B80920" s="60"/>
    </row>
    <row r="80921" spans="1:2" x14ac:dyDescent="0.2">
      <c r="A80921" s="47"/>
      <c r="B80921" s="60"/>
    </row>
    <row r="80922" spans="1:2" x14ac:dyDescent="0.2">
      <c r="A80922" s="47"/>
      <c r="B80922" s="60"/>
    </row>
    <row r="80923" spans="1:2" x14ac:dyDescent="0.2">
      <c r="A80923" s="47"/>
      <c r="B80923" s="60"/>
    </row>
    <row r="80924" spans="1:2" x14ac:dyDescent="0.2">
      <c r="A80924" s="47"/>
      <c r="B80924" s="60"/>
    </row>
    <row r="80925" spans="1:2" x14ac:dyDescent="0.2">
      <c r="A80925" s="47"/>
      <c r="B80925" s="60"/>
    </row>
    <row r="80926" spans="1:2" x14ac:dyDescent="0.2">
      <c r="A80926" s="47"/>
      <c r="B80926" s="60"/>
    </row>
    <row r="80927" spans="1:2" x14ac:dyDescent="0.2">
      <c r="A80927" s="47"/>
      <c r="B80927" s="60"/>
    </row>
    <row r="80928" spans="1:2" x14ac:dyDescent="0.2">
      <c r="A80928" s="47"/>
      <c r="B80928" s="60"/>
    </row>
    <row r="80929" spans="1:2" x14ac:dyDescent="0.2">
      <c r="A80929" s="47"/>
      <c r="B80929" s="60"/>
    </row>
    <row r="80930" spans="1:2" x14ac:dyDescent="0.2">
      <c r="A80930" s="47"/>
      <c r="B80930" s="60"/>
    </row>
    <row r="80931" spans="1:2" x14ac:dyDescent="0.2">
      <c r="A80931" s="47"/>
      <c r="B80931" s="60"/>
    </row>
    <row r="80932" spans="1:2" x14ac:dyDescent="0.2">
      <c r="A80932" s="47"/>
      <c r="B80932" s="60"/>
    </row>
    <row r="80933" spans="1:2" x14ac:dyDescent="0.2">
      <c r="A80933" s="47"/>
      <c r="B80933" s="60"/>
    </row>
    <row r="80934" spans="1:2" x14ac:dyDescent="0.2">
      <c r="A80934" s="47"/>
      <c r="B80934" s="60"/>
    </row>
    <row r="80935" spans="1:2" x14ac:dyDescent="0.2">
      <c r="A80935" s="47"/>
      <c r="B80935" s="60"/>
    </row>
    <row r="80936" spans="1:2" x14ac:dyDescent="0.2">
      <c r="A80936" s="47"/>
      <c r="B80936" s="60"/>
    </row>
    <row r="80937" spans="1:2" x14ac:dyDescent="0.2">
      <c r="A80937" s="47"/>
      <c r="B80937" s="60"/>
    </row>
    <row r="80938" spans="1:2" x14ac:dyDescent="0.2">
      <c r="A80938" s="47"/>
      <c r="B80938" s="60"/>
    </row>
    <row r="80939" spans="1:2" x14ac:dyDescent="0.2">
      <c r="A80939" s="47"/>
      <c r="B80939" s="60"/>
    </row>
    <row r="80940" spans="1:2" x14ac:dyDescent="0.2">
      <c r="A80940" s="47"/>
      <c r="B80940" s="60"/>
    </row>
    <row r="80941" spans="1:2" x14ac:dyDescent="0.2">
      <c r="A80941" s="47"/>
      <c r="B80941" s="60"/>
    </row>
    <row r="80942" spans="1:2" x14ac:dyDescent="0.2">
      <c r="A80942" s="47"/>
      <c r="B80942" s="60"/>
    </row>
    <row r="80943" spans="1:2" x14ac:dyDescent="0.2">
      <c r="A80943" s="47"/>
      <c r="B80943" s="60"/>
    </row>
    <row r="80944" spans="1:2" x14ac:dyDescent="0.2">
      <c r="A80944" s="47"/>
      <c r="B80944" s="60"/>
    </row>
    <row r="80945" spans="1:2" x14ac:dyDescent="0.2">
      <c r="A80945" s="47"/>
      <c r="B80945" s="60"/>
    </row>
    <row r="80946" spans="1:2" x14ac:dyDescent="0.2">
      <c r="A80946" s="47"/>
      <c r="B80946" s="60"/>
    </row>
    <row r="80947" spans="1:2" x14ac:dyDescent="0.2">
      <c r="A80947" s="47"/>
      <c r="B80947" s="60"/>
    </row>
    <row r="80948" spans="1:2" x14ac:dyDescent="0.2">
      <c r="A80948" s="47"/>
      <c r="B80948" s="60"/>
    </row>
    <row r="80949" spans="1:2" x14ac:dyDescent="0.2">
      <c r="A80949" s="47"/>
      <c r="B80949" s="60"/>
    </row>
    <row r="80950" spans="1:2" x14ac:dyDescent="0.2">
      <c r="A80950" s="47"/>
      <c r="B80950" s="60"/>
    </row>
    <row r="80951" spans="1:2" x14ac:dyDescent="0.2">
      <c r="A80951" s="47"/>
      <c r="B80951" s="60"/>
    </row>
    <row r="80952" spans="1:2" x14ac:dyDescent="0.2">
      <c r="A80952" s="47"/>
      <c r="B80952" s="60"/>
    </row>
    <row r="80953" spans="1:2" x14ac:dyDescent="0.2">
      <c r="A80953" s="47"/>
      <c r="B80953" s="60"/>
    </row>
    <row r="80954" spans="1:2" x14ac:dyDescent="0.2">
      <c r="A80954" s="47"/>
      <c r="B80954" s="60"/>
    </row>
    <row r="80955" spans="1:2" x14ac:dyDescent="0.2">
      <c r="A80955" s="47"/>
      <c r="B80955" s="60"/>
    </row>
    <row r="80956" spans="1:2" x14ac:dyDescent="0.2">
      <c r="A80956" s="47"/>
      <c r="B80956" s="60"/>
    </row>
    <row r="80957" spans="1:2" x14ac:dyDescent="0.2">
      <c r="A80957" s="47"/>
      <c r="B80957" s="60"/>
    </row>
    <row r="80958" spans="1:2" x14ac:dyDescent="0.2">
      <c r="A80958" s="47"/>
      <c r="B80958" s="60"/>
    </row>
    <row r="80959" spans="1:2" x14ac:dyDescent="0.2">
      <c r="A80959" s="47"/>
      <c r="B80959" s="60"/>
    </row>
    <row r="80960" spans="1:2" x14ac:dyDescent="0.2">
      <c r="A80960" s="47"/>
      <c r="B80960" s="60"/>
    </row>
    <row r="80961" spans="1:2" x14ac:dyDescent="0.2">
      <c r="A80961" s="47"/>
      <c r="B80961" s="60"/>
    </row>
    <row r="80962" spans="1:2" x14ac:dyDescent="0.2">
      <c r="A80962" s="47"/>
      <c r="B80962" s="60"/>
    </row>
    <row r="80963" spans="1:2" x14ac:dyDescent="0.2">
      <c r="A80963" s="47"/>
      <c r="B80963" s="60"/>
    </row>
    <row r="80964" spans="1:2" x14ac:dyDescent="0.2">
      <c r="A80964" s="47"/>
      <c r="B80964" s="60"/>
    </row>
    <row r="80965" spans="1:2" x14ac:dyDescent="0.2">
      <c r="A80965" s="47"/>
      <c r="B80965" s="60"/>
    </row>
    <row r="80966" spans="1:2" x14ac:dyDescent="0.2">
      <c r="A80966" s="47"/>
      <c r="B80966" s="60"/>
    </row>
    <row r="80967" spans="1:2" x14ac:dyDescent="0.2">
      <c r="A80967" s="47"/>
      <c r="B80967" s="60"/>
    </row>
    <row r="80968" spans="1:2" x14ac:dyDescent="0.2">
      <c r="A80968" s="47"/>
      <c r="B80968" s="60"/>
    </row>
    <row r="80969" spans="1:2" x14ac:dyDescent="0.2">
      <c r="A80969" s="47"/>
      <c r="B80969" s="60"/>
    </row>
    <row r="80970" spans="1:2" x14ac:dyDescent="0.2">
      <c r="A80970" s="47"/>
      <c r="B80970" s="60"/>
    </row>
    <row r="80971" spans="1:2" x14ac:dyDescent="0.2">
      <c r="A80971" s="47"/>
      <c r="B80971" s="60"/>
    </row>
    <row r="80972" spans="1:2" x14ac:dyDescent="0.2">
      <c r="A80972" s="47"/>
      <c r="B80972" s="60"/>
    </row>
    <row r="80973" spans="1:2" x14ac:dyDescent="0.2">
      <c r="A80973" s="47"/>
      <c r="B80973" s="60"/>
    </row>
    <row r="80974" spans="1:2" x14ac:dyDescent="0.2">
      <c r="A80974" s="47"/>
      <c r="B80974" s="60"/>
    </row>
    <row r="80975" spans="1:2" x14ac:dyDescent="0.2">
      <c r="A80975" s="47"/>
      <c r="B80975" s="60"/>
    </row>
    <row r="80976" spans="1:2" x14ac:dyDescent="0.2">
      <c r="A80976" s="47"/>
      <c r="B80976" s="60"/>
    </row>
    <row r="80977" spans="1:2" x14ac:dyDescent="0.2">
      <c r="A80977" s="47"/>
      <c r="B80977" s="60"/>
    </row>
    <row r="80978" spans="1:2" x14ac:dyDescent="0.2">
      <c r="A80978" s="47"/>
      <c r="B80978" s="60"/>
    </row>
    <row r="80979" spans="1:2" x14ac:dyDescent="0.2">
      <c r="A80979" s="47"/>
      <c r="B80979" s="60"/>
    </row>
    <row r="80980" spans="1:2" x14ac:dyDescent="0.2">
      <c r="A80980" s="47"/>
      <c r="B80980" s="60"/>
    </row>
    <row r="80981" spans="1:2" x14ac:dyDescent="0.2">
      <c r="A80981" s="47"/>
      <c r="B80981" s="60"/>
    </row>
    <row r="80982" spans="1:2" x14ac:dyDescent="0.2">
      <c r="A80982" s="47"/>
      <c r="B80982" s="60"/>
    </row>
    <row r="80983" spans="1:2" x14ac:dyDescent="0.2">
      <c r="A80983" s="47"/>
      <c r="B80983" s="60"/>
    </row>
    <row r="80984" spans="1:2" x14ac:dyDescent="0.2">
      <c r="A80984" s="47"/>
      <c r="B80984" s="60"/>
    </row>
    <row r="80985" spans="1:2" x14ac:dyDescent="0.2">
      <c r="A80985" s="47"/>
      <c r="B80985" s="60"/>
    </row>
    <row r="80986" spans="1:2" x14ac:dyDescent="0.2">
      <c r="A80986" s="47"/>
      <c r="B80986" s="60"/>
    </row>
    <row r="80987" spans="1:2" x14ac:dyDescent="0.2">
      <c r="A80987" s="47"/>
      <c r="B80987" s="60"/>
    </row>
    <row r="80988" spans="1:2" x14ac:dyDescent="0.2">
      <c r="A80988" s="47"/>
      <c r="B80988" s="60"/>
    </row>
    <row r="80989" spans="1:2" x14ac:dyDescent="0.2">
      <c r="A80989" s="47"/>
      <c r="B80989" s="60"/>
    </row>
    <row r="80990" spans="1:2" x14ac:dyDescent="0.2">
      <c r="A80990" s="47"/>
      <c r="B80990" s="60"/>
    </row>
    <row r="80991" spans="1:2" x14ac:dyDescent="0.2">
      <c r="A80991" s="47"/>
      <c r="B80991" s="60"/>
    </row>
    <row r="80992" spans="1:2" x14ac:dyDescent="0.2">
      <c r="A80992" s="47"/>
      <c r="B80992" s="60"/>
    </row>
    <row r="80993" spans="1:2" x14ac:dyDescent="0.2">
      <c r="A80993" s="47"/>
      <c r="B80993" s="60"/>
    </row>
    <row r="80994" spans="1:2" x14ac:dyDescent="0.2">
      <c r="A80994" s="47"/>
      <c r="B80994" s="60"/>
    </row>
    <row r="80995" spans="1:2" x14ac:dyDescent="0.2">
      <c r="A80995" s="47"/>
      <c r="B80995" s="60"/>
    </row>
    <row r="80996" spans="1:2" x14ac:dyDescent="0.2">
      <c r="A80996" s="47"/>
      <c r="B80996" s="60"/>
    </row>
    <row r="80997" spans="1:2" x14ac:dyDescent="0.2">
      <c r="A80997" s="47"/>
      <c r="B80997" s="60"/>
    </row>
    <row r="80998" spans="1:2" x14ac:dyDescent="0.2">
      <c r="A80998" s="47"/>
      <c r="B80998" s="60"/>
    </row>
    <row r="80999" spans="1:2" x14ac:dyDescent="0.2">
      <c r="A80999" s="47"/>
      <c r="B80999" s="60"/>
    </row>
    <row r="81000" spans="1:2" x14ac:dyDescent="0.2">
      <c r="A81000" s="47"/>
      <c r="B81000" s="60"/>
    </row>
    <row r="81001" spans="1:2" x14ac:dyDescent="0.2">
      <c r="A81001" s="47"/>
      <c r="B81001" s="60"/>
    </row>
    <row r="81002" spans="1:2" x14ac:dyDescent="0.2">
      <c r="A81002" s="47"/>
      <c r="B81002" s="60"/>
    </row>
    <row r="81003" spans="1:2" x14ac:dyDescent="0.2">
      <c r="A81003" s="47"/>
      <c r="B81003" s="60"/>
    </row>
    <row r="81004" spans="1:2" x14ac:dyDescent="0.2">
      <c r="A81004" s="47"/>
      <c r="B81004" s="60"/>
    </row>
    <row r="81005" spans="1:2" x14ac:dyDescent="0.2">
      <c r="A81005" s="47"/>
      <c r="B81005" s="60"/>
    </row>
    <row r="81006" spans="1:2" x14ac:dyDescent="0.2">
      <c r="A81006" s="47"/>
      <c r="B81006" s="60"/>
    </row>
    <row r="81007" spans="1:2" x14ac:dyDescent="0.2">
      <c r="A81007" s="47"/>
      <c r="B81007" s="60"/>
    </row>
    <row r="81008" spans="1:2" x14ac:dyDescent="0.2">
      <c r="A81008" s="47"/>
      <c r="B81008" s="60"/>
    </row>
    <row r="81009" spans="1:2" x14ac:dyDescent="0.2">
      <c r="A81009" s="47"/>
      <c r="B81009" s="60"/>
    </row>
    <row r="81010" spans="1:2" x14ac:dyDescent="0.2">
      <c r="A81010" s="47"/>
      <c r="B81010" s="60"/>
    </row>
    <row r="81011" spans="1:2" x14ac:dyDescent="0.2">
      <c r="A81011" s="47"/>
      <c r="B81011" s="60"/>
    </row>
    <row r="81012" spans="1:2" x14ac:dyDescent="0.2">
      <c r="A81012" s="47"/>
      <c r="B81012" s="60"/>
    </row>
    <row r="81013" spans="1:2" x14ac:dyDescent="0.2">
      <c r="A81013" s="47"/>
      <c r="B81013" s="60"/>
    </row>
    <row r="81014" spans="1:2" x14ac:dyDescent="0.2">
      <c r="A81014" s="47"/>
      <c r="B81014" s="60"/>
    </row>
    <row r="81015" spans="1:2" x14ac:dyDescent="0.2">
      <c r="A81015" s="47"/>
      <c r="B81015" s="60"/>
    </row>
    <row r="81016" spans="1:2" x14ac:dyDescent="0.2">
      <c r="A81016" s="47"/>
      <c r="B81016" s="60"/>
    </row>
    <row r="81017" spans="1:2" x14ac:dyDescent="0.2">
      <c r="A81017" s="47"/>
      <c r="B81017" s="60"/>
    </row>
    <row r="81018" spans="1:2" x14ac:dyDescent="0.2">
      <c r="A81018" s="47"/>
      <c r="B81018" s="60"/>
    </row>
    <row r="81019" spans="1:2" x14ac:dyDescent="0.2">
      <c r="A81019" s="47"/>
      <c r="B81019" s="60"/>
    </row>
    <row r="81020" spans="1:2" x14ac:dyDescent="0.2">
      <c r="A81020" s="47"/>
      <c r="B81020" s="60"/>
    </row>
    <row r="81021" spans="1:2" x14ac:dyDescent="0.2">
      <c r="A81021" s="47"/>
      <c r="B81021" s="60"/>
    </row>
    <row r="81022" spans="1:2" x14ac:dyDescent="0.2">
      <c r="A81022" s="47"/>
      <c r="B81022" s="60"/>
    </row>
    <row r="81023" spans="1:2" x14ac:dyDescent="0.2">
      <c r="A81023" s="47"/>
      <c r="B81023" s="60"/>
    </row>
    <row r="81024" spans="1:2" x14ac:dyDescent="0.2">
      <c r="A81024" s="47"/>
      <c r="B81024" s="60"/>
    </row>
    <row r="81025" spans="1:2" x14ac:dyDescent="0.2">
      <c r="A81025" s="47"/>
      <c r="B81025" s="60"/>
    </row>
    <row r="81026" spans="1:2" x14ac:dyDescent="0.2">
      <c r="A81026" s="47"/>
      <c r="B81026" s="60"/>
    </row>
    <row r="81027" spans="1:2" x14ac:dyDescent="0.2">
      <c r="A81027" s="47"/>
      <c r="B81027" s="60"/>
    </row>
    <row r="81028" spans="1:2" x14ac:dyDescent="0.2">
      <c r="A81028" s="47"/>
      <c r="B81028" s="60"/>
    </row>
    <row r="81029" spans="1:2" x14ac:dyDescent="0.2">
      <c r="A81029" s="47"/>
      <c r="B81029" s="60"/>
    </row>
    <row r="81030" spans="1:2" x14ac:dyDescent="0.2">
      <c r="A81030" s="47"/>
      <c r="B81030" s="60"/>
    </row>
    <row r="81031" spans="1:2" x14ac:dyDescent="0.2">
      <c r="A81031" s="47"/>
      <c r="B81031" s="60"/>
    </row>
    <row r="81032" spans="1:2" x14ac:dyDescent="0.2">
      <c r="A81032" s="47"/>
      <c r="B81032" s="60"/>
    </row>
    <row r="81033" spans="1:2" x14ac:dyDescent="0.2">
      <c r="A81033" s="47"/>
      <c r="B81033" s="60"/>
    </row>
    <row r="81034" spans="1:2" x14ac:dyDescent="0.2">
      <c r="A81034" s="47"/>
      <c r="B81034" s="60"/>
    </row>
    <row r="81035" spans="1:2" x14ac:dyDescent="0.2">
      <c r="A81035" s="47"/>
      <c r="B81035" s="60"/>
    </row>
    <row r="81036" spans="1:2" x14ac:dyDescent="0.2">
      <c r="A81036" s="47"/>
      <c r="B81036" s="60"/>
    </row>
    <row r="81037" spans="1:2" x14ac:dyDescent="0.2">
      <c r="A81037" s="47"/>
      <c r="B81037" s="60"/>
    </row>
    <row r="81038" spans="1:2" x14ac:dyDescent="0.2">
      <c r="A81038" s="47"/>
      <c r="B81038" s="60"/>
    </row>
    <row r="81039" spans="1:2" x14ac:dyDescent="0.2">
      <c r="A81039" s="47"/>
      <c r="B81039" s="60"/>
    </row>
    <row r="81040" spans="1:2" x14ac:dyDescent="0.2">
      <c r="A81040" s="47"/>
      <c r="B81040" s="60"/>
    </row>
    <row r="81041" spans="1:2" x14ac:dyDescent="0.2">
      <c r="A81041" s="47"/>
      <c r="B81041" s="60"/>
    </row>
    <row r="81042" spans="1:2" x14ac:dyDescent="0.2">
      <c r="A81042" s="47"/>
      <c r="B81042" s="60"/>
    </row>
    <row r="81043" spans="1:2" x14ac:dyDescent="0.2">
      <c r="A81043" s="47"/>
      <c r="B81043" s="60"/>
    </row>
    <row r="81044" spans="1:2" x14ac:dyDescent="0.2">
      <c r="A81044" s="47"/>
      <c r="B81044" s="60"/>
    </row>
    <row r="81045" spans="1:2" x14ac:dyDescent="0.2">
      <c r="A81045" s="47"/>
      <c r="B81045" s="60"/>
    </row>
    <row r="81046" spans="1:2" x14ac:dyDescent="0.2">
      <c r="A81046" s="47"/>
      <c r="B81046" s="60"/>
    </row>
    <row r="81047" spans="1:2" x14ac:dyDescent="0.2">
      <c r="A81047" s="47"/>
      <c r="B81047" s="60"/>
    </row>
    <row r="81048" spans="1:2" x14ac:dyDescent="0.2">
      <c r="A81048" s="47"/>
      <c r="B81048" s="60"/>
    </row>
    <row r="81049" spans="1:2" x14ac:dyDescent="0.2">
      <c r="A81049" s="47"/>
      <c r="B81049" s="60"/>
    </row>
    <row r="81050" spans="1:2" x14ac:dyDescent="0.2">
      <c r="A81050" s="47"/>
      <c r="B81050" s="60"/>
    </row>
    <row r="81051" spans="1:2" x14ac:dyDescent="0.2">
      <c r="A81051" s="47"/>
      <c r="B81051" s="60"/>
    </row>
    <row r="81052" spans="1:2" x14ac:dyDescent="0.2">
      <c r="A81052" s="47"/>
      <c r="B81052" s="60"/>
    </row>
    <row r="81053" spans="1:2" x14ac:dyDescent="0.2">
      <c r="A81053" s="47"/>
      <c r="B81053" s="60"/>
    </row>
    <row r="81054" spans="1:2" x14ac:dyDescent="0.2">
      <c r="A81054" s="47"/>
      <c r="B81054" s="60"/>
    </row>
    <row r="81055" spans="1:2" x14ac:dyDescent="0.2">
      <c r="A81055" s="47"/>
      <c r="B81055" s="60"/>
    </row>
    <row r="81056" spans="1:2" x14ac:dyDescent="0.2">
      <c r="A81056" s="47"/>
      <c r="B81056" s="60"/>
    </row>
    <row r="81057" spans="1:2" x14ac:dyDescent="0.2">
      <c r="A81057" s="47"/>
      <c r="B81057" s="60"/>
    </row>
    <row r="81058" spans="1:2" x14ac:dyDescent="0.2">
      <c r="A81058" s="47"/>
      <c r="B81058" s="60"/>
    </row>
    <row r="81059" spans="1:2" x14ac:dyDescent="0.2">
      <c r="A81059" s="47"/>
      <c r="B81059" s="60"/>
    </row>
    <row r="81060" spans="1:2" x14ac:dyDescent="0.2">
      <c r="A81060" s="47"/>
      <c r="B81060" s="60"/>
    </row>
    <row r="81061" spans="1:2" x14ac:dyDescent="0.2">
      <c r="A81061" s="47"/>
      <c r="B81061" s="60"/>
    </row>
    <row r="81062" spans="1:2" x14ac:dyDescent="0.2">
      <c r="A81062" s="47"/>
      <c r="B81062" s="60"/>
    </row>
    <row r="81063" spans="1:2" x14ac:dyDescent="0.2">
      <c r="A81063" s="47"/>
      <c r="B81063" s="60"/>
    </row>
    <row r="81064" spans="1:2" x14ac:dyDescent="0.2">
      <c r="A81064" s="47"/>
      <c r="B81064" s="60"/>
    </row>
    <row r="81065" spans="1:2" x14ac:dyDescent="0.2">
      <c r="A81065" s="47"/>
      <c r="B81065" s="60"/>
    </row>
    <row r="81066" spans="1:2" x14ac:dyDescent="0.2">
      <c r="A81066" s="47"/>
      <c r="B81066" s="60"/>
    </row>
    <row r="81067" spans="1:2" x14ac:dyDescent="0.2">
      <c r="A81067" s="47"/>
      <c r="B81067" s="60"/>
    </row>
    <row r="81068" spans="1:2" x14ac:dyDescent="0.2">
      <c r="A81068" s="47"/>
      <c r="B81068" s="60"/>
    </row>
    <row r="81069" spans="1:2" x14ac:dyDescent="0.2">
      <c r="A81069" s="47"/>
      <c r="B81069" s="60"/>
    </row>
    <row r="81070" spans="1:2" x14ac:dyDescent="0.2">
      <c r="A81070" s="47"/>
      <c r="B81070" s="60"/>
    </row>
    <row r="81071" spans="1:2" x14ac:dyDescent="0.2">
      <c r="A81071" s="47"/>
      <c r="B81071" s="60"/>
    </row>
    <row r="81072" spans="1:2" x14ac:dyDescent="0.2">
      <c r="A81072" s="47"/>
      <c r="B81072" s="60"/>
    </row>
    <row r="81073" spans="1:2" x14ac:dyDescent="0.2">
      <c r="A81073" s="47"/>
      <c r="B81073" s="60"/>
    </row>
    <row r="81074" spans="1:2" x14ac:dyDescent="0.2">
      <c r="A81074" s="47"/>
      <c r="B81074" s="60"/>
    </row>
    <row r="81075" spans="1:2" x14ac:dyDescent="0.2">
      <c r="A81075" s="47"/>
      <c r="B81075" s="60"/>
    </row>
    <row r="81076" spans="1:2" x14ac:dyDescent="0.2">
      <c r="A81076" s="47"/>
      <c r="B81076" s="60"/>
    </row>
    <row r="81077" spans="1:2" x14ac:dyDescent="0.2">
      <c r="A81077" s="47"/>
      <c r="B81077" s="60"/>
    </row>
    <row r="81078" spans="1:2" x14ac:dyDescent="0.2">
      <c r="A81078" s="47"/>
      <c r="B81078" s="60"/>
    </row>
    <row r="81079" spans="1:2" x14ac:dyDescent="0.2">
      <c r="A81079" s="47"/>
      <c r="B81079" s="60"/>
    </row>
    <row r="81080" spans="1:2" x14ac:dyDescent="0.2">
      <c r="A81080" s="47"/>
      <c r="B81080" s="60"/>
    </row>
    <row r="81081" spans="1:2" x14ac:dyDescent="0.2">
      <c r="A81081" s="47"/>
      <c r="B81081" s="60"/>
    </row>
    <row r="81082" spans="1:2" x14ac:dyDescent="0.2">
      <c r="A81082" s="47"/>
      <c r="B81082" s="60"/>
    </row>
    <row r="81083" spans="1:2" x14ac:dyDescent="0.2">
      <c r="A81083" s="47"/>
      <c r="B81083" s="60"/>
    </row>
    <row r="81084" spans="1:2" x14ac:dyDescent="0.2">
      <c r="A81084" s="47"/>
      <c r="B81084" s="60"/>
    </row>
    <row r="81085" spans="1:2" x14ac:dyDescent="0.2">
      <c r="A81085" s="47"/>
      <c r="B81085" s="60"/>
    </row>
    <row r="81086" spans="1:2" x14ac:dyDescent="0.2">
      <c r="A81086" s="47"/>
      <c r="B81086" s="60"/>
    </row>
    <row r="81087" spans="1:2" x14ac:dyDescent="0.2">
      <c r="A81087" s="47"/>
      <c r="B81087" s="60"/>
    </row>
    <row r="81088" spans="1:2" x14ac:dyDescent="0.2">
      <c r="A81088" s="47"/>
      <c r="B81088" s="60"/>
    </row>
    <row r="81089" spans="1:2" x14ac:dyDescent="0.2">
      <c r="A81089" s="47"/>
      <c r="B81089" s="60"/>
    </row>
    <row r="81090" spans="1:2" x14ac:dyDescent="0.2">
      <c r="A81090" s="47"/>
      <c r="B81090" s="60"/>
    </row>
    <row r="81091" spans="1:2" x14ac:dyDescent="0.2">
      <c r="A81091" s="47"/>
      <c r="B81091" s="60"/>
    </row>
    <row r="81092" spans="1:2" x14ac:dyDescent="0.2">
      <c r="A81092" s="47"/>
      <c r="B81092" s="60"/>
    </row>
    <row r="81093" spans="1:2" x14ac:dyDescent="0.2">
      <c r="A81093" s="47"/>
      <c r="B81093" s="60"/>
    </row>
    <row r="81094" spans="1:2" x14ac:dyDescent="0.2">
      <c r="A81094" s="47"/>
      <c r="B81094" s="60"/>
    </row>
    <row r="81095" spans="1:2" x14ac:dyDescent="0.2">
      <c r="A81095" s="47"/>
      <c r="B81095" s="60"/>
    </row>
    <row r="81096" spans="1:2" x14ac:dyDescent="0.2">
      <c r="A81096" s="47"/>
      <c r="B81096" s="60"/>
    </row>
    <row r="81097" spans="1:2" x14ac:dyDescent="0.2">
      <c r="A81097" s="47"/>
      <c r="B81097" s="60"/>
    </row>
    <row r="81098" spans="1:2" x14ac:dyDescent="0.2">
      <c r="A81098" s="47"/>
      <c r="B81098" s="60"/>
    </row>
    <row r="81099" spans="1:2" x14ac:dyDescent="0.2">
      <c r="A81099" s="47"/>
      <c r="B81099" s="60"/>
    </row>
    <row r="81100" spans="1:2" x14ac:dyDescent="0.2">
      <c r="A81100" s="47"/>
      <c r="B81100" s="60"/>
    </row>
    <row r="81101" spans="1:2" x14ac:dyDescent="0.2">
      <c r="A81101" s="47"/>
      <c r="B81101" s="60"/>
    </row>
    <row r="81102" spans="1:2" x14ac:dyDescent="0.2">
      <c r="A81102" s="47"/>
      <c r="B81102" s="60"/>
    </row>
    <row r="81103" spans="1:2" x14ac:dyDescent="0.2">
      <c r="A81103" s="47"/>
      <c r="B81103" s="60"/>
    </row>
    <row r="81104" spans="1:2" x14ac:dyDescent="0.2">
      <c r="A81104" s="47"/>
      <c r="B81104" s="60"/>
    </row>
    <row r="81105" spans="1:2" x14ac:dyDescent="0.2">
      <c r="A81105" s="47"/>
      <c r="B81105" s="60"/>
    </row>
    <row r="81106" spans="1:2" x14ac:dyDescent="0.2">
      <c r="A81106" s="47"/>
      <c r="B81106" s="60"/>
    </row>
    <row r="81107" spans="1:2" x14ac:dyDescent="0.2">
      <c r="A81107" s="47"/>
      <c r="B81107" s="60"/>
    </row>
    <row r="81108" spans="1:2" x14ac:dyDescent="0.2">
      <c r="A81108" s="47"/>
      <c r="B81108" s="60"/>
    </row>
    <row r="81109" spans="1:2" x14ac:dyDescent="0.2">
      <c r="A81109" s="47"/>
      <c r="B81109" s="60"/>
    </row>
    <row r="81110" spans="1:2" x14ac:dyDescent="0.2">
      <c r="A81110" s="47"/>
      <c r="B81110" s="60"/>
    </row>
    <row r="81111" spans="1:2" x14ac:dyDescent="0.2">
      <c r="A81111" s="47"/>
      <c r="B81111" s="60"/>
    </row>
    <row r="81112" spans="1:2" x14ac:dyDescent="0.2">
      <c r="A81112" s="47"/>
      <c r="B81112" s="60"/>
    </row>
    <row r="81113" spans="1:2" x14ac:dyDescent="0.2">
      <c r="A81113" s="47"/>
      <c r="B81113" s="60"/>
    </row>
    <row r="81114" spans="1:2" x14ac:dyDescent="0.2">
      <c r="A81114" s="47"/>
      <c r="B81114" s="60"/>
    </row>
    <row r="81115" spans="1:2" x14ac:dyDescent="0.2">
      <c r="A81115" s="47"/>
      <c r="B81115" s="60"/>
    </row>
    <row r="81116" spans="1:2" x14ac:dyDescent="0.2">
      <c r="A81116" s="47"/>
      <c r="B81116" s="60"/>
    </row>
    <row r="81117" spans="1:2" x14ac:dyDescent="0.2">
      <c r="A81117" s="47"/>
      <c r="B81117" s="60"/>
    </row>
    <row r="81118" spans="1:2" x14ac:dyDescent="0.2">
      <c r="A81118" s="47"/>
      <c r="B81118" s="60"/>
    </row>
    <row r="81119" spans="1:2" x14ac:dyDescent="0.2">
      <c r="A81119" s="47"/>
      <c r="B81119" s="60"/>
    </row>
    <row r="81120" spans="1:2" x14ac:dyDescent="0.2">
      <c r="A81120" s="47"/>
      <c r="B81120" s="60"/>
    </row>
    <row r="81121" spans="1:2" x14ac:dyDescent="0.2">
      <c r="A81121" s="47"/>
      <c r="B81121" s="60"/>
    </row>
    <row r="81122" spans="1:2" x14ac:dyDescent="0.2">
      <c r="A81122" s="47"/>
      <c r="B81122" s="60"/>
    </row>
    <row r="81123" spans="1:2" x14ac:dyDescent="0.2">
      <c r="A81123" s="47"/>
      <c r="B81123" s="60"/>
    </row>
    <row r="81124" spans="1:2" x14ac:dyDescent="0.2">
      <c r="A81124" s="47"/>
      <c r="B81124" s="60"/>
    </row>
    <row r="81125" spans="1:2" x14ac:dyDescent="0.2">
      <c r="A81125" s="47"/>
      <c r="B81125" s="60"/>
    </row>
    <row r="81126" spans="1:2" x14ac:dyDescent="0.2">
      <c r="A81126" s="47"/>
      <c r="B81126" s="60"/>
    </row>
    <row r="81127" spans="1:2" x14ac:dyDescent="0.2">
      <c r="A81127" s="47"/>
      <c r="B81127" s="60"/>
    </row>
    <row r="81128" spans="1:2" x14ac:dyDescent="0.2">
      <c r="A81128" s="47"/>
      <c r="B81128" s="60"/>
    </row>
    <row r="81129" spans="1:2" x14ac:dyDescent="0.2">
      <c r="A81129" s="47"/>
      <c r="B81129" s="60"/>
    </row>
    <row r="81130" spans="1:2" x14ac:dyDescent="0.2">
      <c r="A81130" s="47"/>
      <c r="B81130" s="60"/>
    </row>
    <row r="81131" spans="1:2" x14ac:dyDescent="0.2">
      <c r="A81131" s="47"/>
      <c r="B81131" s="60"/>
    </row>
    <row r="81132" spans="1:2" x14ac:dyDescent="0.2">
      <c r="A81132" s="47"/>
      <c r="B81132" s="60"/>
    </row>
    <row r="81133" spans="1:2" x14ac:dyDescent="0.2">
      <c r="A81133" s="47"/>
      <c r="B81133" s="60"/>
    </row>
    <row r="81134" spans="1:2" x14ac:dyDescent="0.2">
      <c r="A81134" s="47"/>
      <c r="B81134" s="60"/>
    </row>
    <row r="81135" spans="1:2" x14ac:dyDescent="0.2">
      <c r="A81135" s="47"/>
      <c r="B81135" s="60"/>
    </row>
    <row r="81136" spans="1:2" x14ac:dyDescent="0.2">
      <c r="A81136" s="47"/>
      <c r="B81136" s="60"/>
    </row>
    <row r="81137" spans="1:2" x14ac:dyDescent="0.2">
      <c r="A81137" s="47"/>
      <c r="B81137" s="60"/>
    </row>
    <row r="81138" spans="1:2" x14ac:dyDescent="0.2">
      <c r="A81138" s="47"/>
      <c r="B81138" s="60"/>
    </row>
    <row r="81139" spans="1:2" x14ac:dyDescent="0.2">
      <c r="A81139" s="47"/>
      <c r="B81139" s="60"/>
    </row>
    <row r="81140" spans="1:2" x14ac:dyDescent="0.2">
      <c r="A81140" s="47"/>
      <c r="B81140" s="60"/>
    </row>
    <row r="81141" spans="1:2" x14ac:dyDescent="0.2">
      <c r="A81141" s="47"/>
      <c r="B81141" s="60"/>
    </row>
    <row r="81142" spans="1:2" x14ac:dyDescent="0.2">
      <c r="A81142" s="47"/>
      <c r="B81142" s="60"/>
    </row>
    <row r="81143" spans="1:2" x14ac:dyDescent="0.2">
      <c r="A81143" s="47"/>
      <c r="B81143" s="60"/>
    </row>
    <row r="81144" spans="1:2" x14ac:dyDescent="0.2">
      <c r="A81144" s="47"/>
      <c r="B81144" s="60"/>
    </row>
    <row r="81145" spans="1:2" x14ac:dyDescent="0.2">
      <c r="A81145" s="47"/>
      <c r="B81145" s="60"/>
    </row>
    <row r="81146" spans="1:2" x14ac:dyDescent="0.2">
      <c r="A81146" s="47"/>
      <c r="B81146" s="60"/>
    </row>
    <row r="81147" spans="1:2" x14ac:dyDescent="0.2">
      <c r="A81147" s="47"/>
      <c r="B81147" s="60"/>
    </row>
    <row r="81148" spans="1:2" x14ac:dyDescent="0.2">
      <c r="A81148" s="47"/>
      <c r="B81148" s="60"/>
    </row>
    <row r="81149" spans="1:2" x14ac:dyDescent="0.2">
      <c r="A81149" s="47"/>
      <c r="B81149" s="60"/>
    </row>
    <row r="81150" spans="1:2" x14ac:dyDescent="0.2">
      <c r="A81150" s="47"/>
      <c r="B81150" s="60"/>
    </row>
    <row r="81151" spans="1:2" x14ac:dyDescent="0.2">
      <c r="A81151" s="47"/>
      <c r="B81151" s="60"/>
    </row>
    <row r="81152" spans="1:2" x14ac:dyDescent="0.2">
      <c r="A81152" s="47"/>
      <c r="B81152" s="60"/>
    </row>
    <row r="81153" spans="1:2" x14ac:dyDescent="0.2">
      <c r="A81153" s="47"/>
      <c r="B81153" s="60"/>
    </row>
    <row r="81154" spans="1:2" x14ac:dyDescent="0.2">
      <c r="A81154" s="47"/>
      <c r="B81154" s="60"/>
    </row>
    <row r="81155" spans="1:2" x14ac:dyDescent="0.2">
      <c r="A81155" s="47"/>
      <c r="B81155" s="60"/>
    </row>
    <row r="81156" spans="1:2" x14ac:dyDescent="0.2">
      <c r="A81156" s="47"/>
      <c r="B81156" s="60"/>
    </row>
    <row r="81157" spans="1:2" x14ac:dyDescent="0.2">
      <c r="A81157" s="47"/>
      <c r="B81157" s="60"/>
    </row>
    <row r="81158" spans="1:2" x14ac:dyDescent="0.2">
      <c r="A81158" s="47"/>
      <c r="B81158" s="60"/>
    </row>
    <row r="81159" spans="1:2" x14ac:dyDescent="0.2">
      <c r="A81159" s="47"/>
      <c r="B81159" s="60"/>
    </row>
    <row r="81160" spans="1:2" x14ac:dyDescent="0.2">
      <c r="A81160" s="47"/>
      <c r="B81160" s="60"/>
    </row>
    <row r="81161" spans="1:2" x14ac:dyDescent="0.2">
      <c r="A81161" s="47"/>
      <c r="B81161" s="60"/>
    </row>
    <row r="81162" spans="1:2" x14ac:dyDescent="0.2">
      <c r="A81162" s="47"/>
      <c r="B81162" s="60"/>
    </row>
    <row r="81163" spans="1:2" x14ac:dyDescent="0.2">
      <c r="A81163" s="47"/>
      <c r="B81163" s="60"/>
    </row>
    <row r="81164" spans="1:2" x14ac:dyDescent="0.2">
      <c r="A81164" s="47"/>
      <c r="B81164" s="60"/>
    </row>
    <row r="81165" spans="1:2" x14ac:dyDescent="0.2">
      <c r="A81165" s="47"/>
      <c r="B81165" s="60"/>
    </row>
    <row r="81166" spans="1:2" x14ac:dyDescent="0.2">
      <c r="A81166" s="47"/>
      <c r="B81166" s="60"/>
    </row>
    <row r="81167" spans="1:2" x14ac:dyDescent="0.2">
      <c r="A81167" s="47"/>
      <c r="B81167" s="60"/>
    </row>
    <row r="81168" spans="1:2" x14ac:dyDescent="0.2">
      <c r="A81168" s="47"/>
      <c r="B81168" s="60"/>
    </row>
    <row r="81169" spans="1:2" x14ac:dyDescent="0.2">
      <c r="A81169" s="47"/>
      <c r="B81169" s="60"/>
    </row>
    <row r="81170" spans="1:2" x14ac:dyDescent="0.2">
      <c r="A81170" s="47"/>
      <c r="B81170" s="60"/>
    </row>
    <row r="81171" spans="1:2" x14ac:dyDescent="0.2">
      <c r="A81171" s="47"/>
      <c r="B81171" s="60"/>
    </row>
    <row r="81172" spans="1:2" x14ac:dyDescent="0.2">
      <c r="A81172" s="47"/>
      <c r="B81172" s="60"/>
    </row>
    <row r="81173" spans="1:2" x14ac:dyDescent="0.2">
      <c r="A81173" s="47"/>
      <c r="B81173" s="60"/>
    </row>
    <row r="81174" spans="1:2" x14ac:dyDescent="0.2">
      <c r="A81174" s="47"/>
      <c r="B81174" s="60"/>
    </row>
    <row r="81175" spans="1:2" x14ac:dyDescent="0.2">
      <c r="A81175" s="47"/>
      <c r="B81175" s="60"/>
    </row>
    <row r="81176" spans="1:2" x14ac:dyDescent="0.2">
      <c r="A81176" s="47"/>
      <c r="B81176" s="60"/>
    </row>
    <row r="81177" spans="1:2" x14ac:dyDescent="0.2">
      <c r="A81177" s="47"/>
      <c r="B81177" s="60"/>
    </row>
    <row r="81178" spans="1:2" x14ac:dyDescent="0.2">
      <c r="A81178" s="47"/>
      <c r="B81178" s="60"/>
    </row>
    <row r="81179" spans="1:2" x14ac:dyDescent="0.2">
      <c r="A81179" s="47"/>
      <c r="B81179" s="60"/>
    </row>
    <row r="81180" spans="1:2" x14ac:dyDescent="0.2">
      <c r="A81180" s="47"/>
      <c r="B81180" s="60"/>
    </row>
    <row r="81181" spans="1:2" x14ac:dyDescent="0.2">
      <c r="A81181" s="47"/>
      <c r="B81181" s="60"/>
    </row>
    <row r="81182" spans="1:2" x14ac:dyDescent="0.2">
      <c r="A81182" s="47"/>
      <c r="B81182" s="60"/>
    </row>
    <row r="81183" spans="1:2" x14ac:dyDescent="0.2">
      <c r="A81183" s="47"/>
      <c r="B81183" s="60"/>
    </row>
    <row r="81184" spans="1:2" x14ac:dyDescent="0.2">
      <c r="A81184" s="47"/>
      <c r="B81184" s="60"/>
    </row>
    <row r="81185" spans="1:2" x14ac:dyDescent="0.2">
      <c r="A81185" s="47"/>
      <c r="B81185" s="60"/>
    </row>
    <row r="81186" spans="1:2" x14ac:dyDescent="0.2">
      <c r="A81186" s="47"/>
      <c r="B81186" s="60"/>
    </row>
    <row r="81187" spans="1:2" x14ac:dyDescent="0.2">
      <c r="A81187" s="47"/>
      <c r="B81187" s="60"/>
    </row>
    <row r="81188" spans="1:2" x14ac:dyDescent="0.2">
      <c r="A81188" s="47"/>
      <c r="B81188" s="60"/>
    </row>
    <row r="81189" spans="1:2" x14ac:dyDescent="0.2">
      <c r="A81189" s="47"/>
      <c r="B81189" s="60"/>
    </row>
    <row r="81190" spans="1:2" x14ac:dyDescent="0.2">
      <c r="A81190" s="47"/>
      <c r="B81190" s="60"/>
    </row>
    <row r="81191" spans="1:2" x14ac:dyDescent="0.2">
      <c r="A81191" s="47"/>
      <c r="B81191" s="60"/>
    </row>
    <row r="81192" spans="1:2" x14ac:dyDescent="0.2">
      <c r="A81192" s="47"/>
      <c r="B81192" s="60"/>
    </row>
    <row r="81193" spans="1:2" x14ac:dyDescent="0.2">
      <c r="A81193" s="47"/>
      <c r="B81193" s="60"/>
    </row>
    <row r="81194" spans="1:2" x14ac:dyDescent="0.2">
      <c r="A81194" s="47"/>
      <c r="B81194" s="60"/>
    </row>
    <row r="81195" spans="1:2" x14ac:dyDescent="0.2">
      <c r="A81195" s="47"/>
      <c r="B81195" s="60"/>
    </row>
    <row r="81196" spans="1:2" x14ac:dyDescent="0.2">
      <c r="A81196" s="47"/>
      <c r="B81196" s="60"/>
    </row>
    <row r="81197" spans="1:2" x14ac:dyDescent="0.2">
      <c r="A81197" s="47"/>
      <c r="B81197" s="60"/>
    </row>
    <row r="81198" spans="1:2" x14ac:dyDescent="0.2">
      <c r="A81198" s="47"/>
      <c r="B81198" s="60"/>
    </row>
    <row r="81199" spans="1:2" x14ac:dyDescent="0.2">
      <c r="A81199" s="47"/>
      <c r="B81199" s="60"/>
    </row>
    <row r="81200" spans="1:2" x14ac:dyDescent="0.2">
      <c r="A81200" s="47"/>
      <c r="B81200" s="60"/>
    </row>
    <row r="81201" spans="1:2" x14ac:dyDescent="0.2">
      <c r="A81201" s="47"/>
      <c r="B81201" s="60"/>
    </row>
    <row r="81202" spans="1:2" x14ac:dyDescent="0.2">
      <c r="A81202" s="47"/>
      <c r="B81202" s="60"/>
    </row>
    <row r="81203" spans="1:2" x14ac:dyDescent="0.2">
      <c r="A81203" s="47"/>
      <c r="B81203" s="60"/>
    </row>
    <row r="81204" spans="1:2" x14ac:dyDescent="0.2">
      <c r="A81204" s="47"/>
      <c r="B81204" s="60"/>
    </row>
    <row r="81205" spans="1:2" x14ac:dyDescent="0.2">
      <c r="A81205" s="47"/>
      <c r="B81205" s="60"/>
    </row>
    <row r="81206" spans="1:2" x14ac:dyDescent="0.2">
      <c r="A81206" s="47"/>
      <c r="B81206" s="60"/>
    </row>
    <row r="81207" spans="1:2" x14ac:dyDescent="0.2">
      <c r="A81207" s="47"/>
      <c r="B81207" s="60"/>
    </row>
    <row r="81208" spans="1:2" x14ac:dyDescent="0.2">
      <c r="A81208" s="47"/>
      <c r="B81208" s="60"/>
    </row>
    <row r="81209" spans="1:2" x14ac:dyDescent="0.2">
      <c r="A81209" s="47"/>
      <c r="B81209" s="60"/>
    </row>
    <row r="81210" spans="1:2" x14ac:dyDescent="0.2">
      <c r="A81210" s="47"/>
      <c r="B81210" s="60"/>
    </row>
    <row r="81211" spans="1:2" x14ac:dyDescent="0.2">
      <c r="A81211" s="47"/>
      <c r="B81211" s="60"/>
    </row>
    <row r="81212" spans="1:2" x14ac:dyDescent="0.2">
      <c r="A81212" s="47"/>
      <c r="B81212" s="60"/>
    </row>
    <row r="81213" spans="1:2" x14ac:dyDescent="0.2">
      <c r="A81213" s="47"/>
      <c r="B81213" s="60"/>
    </row>
    <row r="81214" spans="1:2" x14ac:dyDescent="0.2">
      <c r="A81214" s="47"/>
      <c r="B81214" s="60"/>
    </row>
    <row r="81215" spans="1:2" x14ac:dyDescent="0.2">
      <c r="A81215" s="47"/>
      <c r="B81215" s="60"/>
    </row>
    <row r="81216" spans="1:2" x14ac:dyDescent="0.2">
      <c r="A81216" s="47"/>
      <c r="B81216" s="60"/>
    </row>
    <row r="81217" spans="1:2" x14ac:dyDescent="0.2">
      <c r="A81217" s="47"/>
      <c r="B81217" s="60"/>
    </row>
    <row r="81218" spans="1:2" x14ac:dyDescent="0.2">
      <c r="A81218" s="47"/>
      <c r="B81218" s="60"/>
    </row>
    <row r="81219" spans="1:2" x14ac:dyDescent="0.2">
      <c r="A81219" s="47"/>
      <c r="B81219" s="60"/>
    </row>
    <row r="81220" spans="1:2" x14ac:dyDescent="0.2">
      <c r="A81220" s="47"/>
      <c r="B81220" s="60"/>
    </row>
    <row r="81221" spans="1:2" x14ac:dyDescent="0.2">
      <c r="A81221" s="47"/>
      <c r="B81221" s="60"/>
    </row>
    <row r="81222" spans="1:2" x14ac:dyDescent="0.2">
      <c r="A81222" s="47"/>
      <c r="B81222" s="60"/>
    </row>
    <row r="81223" spans="1:2" x14ac:dyDescent="0.2">
      <c r="A81223" s="47"/>
      <c r="B81223" s="60"/>
    </row>
    <row r="81224" spans="1:2" x14ac:dyDescent="0.2">
      <c r="A81224" s="47"/>
      <c r="B81224" s="60"/>
    </row>
    <row r="81225" spans="1:2" x14ac:dyDescent="0.2">
      <c r="A81225" s="47"/>
      <c r="B81225" s="60"/>
    </row>
    <row r="81226" spans="1:2" x14ac:dyDescent="0.2">
      <c r="A81226" s="47"/>
      <c r="B81226" s="60"/>
    </row>
    <row r="81227" spans="1:2" x14ac:dyDescent="0.2">
      <c r="A81227" s="47"/>
      <c r="B81227" s="60"/>
    </row>
    <row r="81228" spans="1:2" x14ac:dyDescent="0.2">
      <c r="A81228" s="47"/>
      <c r="B81228" s="60"/>
    </row>
    <row r="81229" spans="1:2" x14ac:dyDescent="0.2">
      <c r="A81229" s="47"/>
      <c r="B81229" s="60"/>
    </row>
    <row r="81230" spans="1:2" x14ac:dyDescent="0.2">
      <c r="A81230" s="47"/>
      <c r="B81230" s="60"/>
    </row>
    <row r="81231" spans="1:2" x14ac:dyDescent="0.2">
      <c r="A81231" s="47"/>
      <c r="B81231" s="60"/>
    </row>
    <row r="81232" spans="1:2" x14ac:dyDescent="0.2">
      <c r="A81232" s="47"/>
      <c r="B81232" s="60"/>
    </row>
    <row r="81233" spans="1:2" x14ac:dyDescent="0.2">
      <c r="A81233" s="47"/>
      <c r="B81233" s="60"/>
    </row>
    <row r="81234" spans="1:2" x14ac:dyDescent="0.2">
      <c r="A81234" s="47"/>
      <c r="B81234" s="60"/>
    </row>
    <row r="81235" spans="1:2" x14ac:dyDescent="0.2">
      <c r="A81235" s="47"/>
      <c r="B81235" s="60"/>
    </row>
    <row r="81236" spans="1:2" x14ac:dyDescent="0.2">
      <c r="A81236" s="47"/>
      <c r="B81236" s="60"/>
    </row>
    <row r="81237" spans="1:2" x14ac:dyDescent="0.2">
      <c r="A81237" s="47"/>
      <c r="B81237" s="60"/>
    </row>
    <row r="81238" spans="1:2" x14ac:dyDescent="0.2">
      <c r="A81238" s="47"/>
      <c r="B81238" s="60"/>
    </row>
    <row r="81239" spans="1:2" x14ac:dyDescent="0.2">
      <c r="A81239" s="47"/>
      <c r="B81239" s="60"/>
    </row>
    <row r="81240" spans="1:2" x14ac:dyDescent="0.2">
      <c r="A81240" s="47"/>
      <c r="B81240" s="60"/>
    </row>
    <row r="81241" spans="1:2" x14ac:dyDescent="0.2">
      <c r="A81241" s="47"/>
      <c r="B81241" s="60"/>
    </row>
    <row r="81242" spans="1:2" x14ac:dyDescent="0.2">
      <c r="A81242" s="47"/>
      <c r="B81242" s="60"/>
    </row>
    <row r="81243" spans="1:2" x14ac:dyDescent="0.2">
      <c r="A81243" s="47"/>
      <c r="B81243" s="60"/>
    </row>
    <row r="81244" spans="1:2" x14ac:dyDescent="0.2">
      <c r="A81244" s="47"/>
      <c r="B81244" s="60"/>
    </row>
    <row r="81245" spans="1:2" x14ac:dyDescent="0.2">
      <c r="A81245" s="47"/>
      <c r="B81245" s="60"/>
    </row>
    <row r="81246" spans="1:2" x14ac:dyDescent="0.2">
      <c r="A81246" s="47"/>
      <c r="B81246" s="60"/>
    </row>
    <row r="81247" spans="1:2" x14ac:dyDescent="0.2">
      <c r="A81247" s="47"/>
      <c r="B81247" s="60"/>
    </row>
    <row r="81248" spans="1:2" x14ac:dyDescent="0.2">
      <c r="A81248" s="47"/>
      <c r="B81248" s="60"/>
    </row>
    <row r="81249" spans="1:2" x14ac:dyDescent="0.2">
      <c r="A81249" s="47"/>
      <c r="B81249" s="60"/>
    </row>
    <row r="81250" spans="1:2" x14ac:dyDescent="0.2">
      <c r="A81250" s="47"/>
      <c r="B81250" s="60"/>
    </row>
    <row r="81251" spans="1:2" x14ac:dyDescent="0.2">
      <c r="A81251" s="47"/>
      <c r="B81251" s="60"/>
    </row>
    <row r="81252" spans="1:2" x14ac:dyDescent="0.2">
      <c r="A81252" s="47"/>
      <c r="B81252" s="60"/>
    </row>
    <row r="81253" spans="1:2" x14ac:dyDescent="0.2">
      <c r="A81253" s="47"/>
      <c r="B81253" s="60"/>
    </row>
    <row r="81254" spans="1:2" x14ac:dyDescent="0.2">
      <c r="A81254" s="47"/>
      <c r="B81254" s="60"/>
    </row>
    <row r="81255" spans="1:2" x14ac:dyDescent="0.2">
      <c r="A81255" s="47"/>
      <c r="B81255" s="60"/>
    </row>
    <row r="81256" spans="1:2" x14ac:dyDescent="0.2">
      <c r="A81256" s="47"/>
      <c r="B81256" s="60"/>
    </row>
    <row r="81257" spans="1:2" x14ac:dyDescent="0.2">
      <c r="A81257" s="47"/>
      <c r="B81257" s="60"/>
    </row>
    <row r="81258" spans="1:2" x14ac:dyDescent="0.2">
      <c r="A81258" s="47"/>
      <c r="B81258" s="60"/>
    </row>
    <row r="81259" spans="1:2" x14ac:dyDescent="0.2">
      <c r="A81259" s="47"/>
      <c r="B81259" s="60"/>
    </row>
    <row r="81260" spans="1:2" x14ac:dyDescent="0.2">
      <c r="A81260" s="47"/>
      <c r="B81260" s="60"/>
    </row>
    <row r="81261" spans="1:2" x14ac:dyDescent="0.2">
      <c r="A81261" s="47"/>
      <c r="B81261" s="60"/>
    </row>
    <row r="81262" spans="1:2" x14ac:dyDescent="0.2">
      <c r="A81262" s="47"/>
      <c r="B81262" s="60"/>
    </row>
    <row r="81263" spans="1:2" x14ac:dyDescent="0.2">
      <c r="A81263" s="47"/>
      <c r="B81263" s="60"/>
    </row>
    <row r="81264" spans="1:2" x14ac:dyDescent="0.2">
      <c r="A81264" s="47"/>
      <c r="B81264" s="60"/>
    </row>
    <row r="81265" spans="1:2" x14ac:dyDescent="0.2">
      <c r="A81265" s="47"/>
      <c r="B81265" s="60"/>
    </row>
    <row r="81266" spans="1:2" x14ac:dyDescent="0.2">
      <c r="A81266" s="47"/>
      <c r="B81266" s="60"/>
    </row>
    <row r="81267" spans="1:2" x14ac:dyDescent="0.2">
      <c r="A81267" s="47"/>
      <c r="B81267" s="60"/>
    </row>
    <row r="81268" spans="1:2" x14ac:dyDescent="0.2">
      <c r="A81268" s="47"/>
      <c r="B81268" s="60"/>
    </row>
    <row r="81269" spans="1:2" x14ac:dyDescent="0.2">
      <c r="A81269" s="47"/>
      <c r="B81269" s="60"/>
    </row>
    <row r="81270" spans="1:2" x14ac:dyDescent="0.2">
      <c r="A81270" s="47"/>
      <c r="B81270" s="60"/>
    </row>
    <row r="81271" spans="1:2" x14ac:dyDescent="0.2">
      <c r="A81271" s="47"/>
      <c r="B81271" s="60"/>
    </row>
    <row r="81272" spans="1:2" x14ac:dyDescent="0.2">
      <c r="A81272" s="47"/>
      <c r="B81272" s="60"/>
    </row>
    <row r="81273" spans="1:2" x14ac:dyDescent="0.2">
      <c r="A81273" s="47"/>
      <c r="B81273" s="60"/>
    </row>
    <row r="81274" spans="1:2" x14ac:dyDescent="0.2">
      <c r="A81274" s="47"/>
      <c r="B81274" s="60"/>
    </row>
    <row r="81275" spans="1:2" x14ac:dyDescent="0.2">
      <c r="A81275" s="47"/>
      <c r="B81275" s="60"/>
    </row>
    <row r="81276" spans="1:2" x14ac:dyDescent="0.2">
      <c r="A81276" s="47"/>
      <c r="B81276" s="60"/>
    </row>
    <row r="81277" spans="1:2" x14ac:dyDescent="0.2">
      <c r="A81277" s="47"/>
      <c r="B81277" s="60"/>
    </row>
    <row r="81278" spans="1:2" x14ac:dyDescent="0.2">
      <c r="A81278" s="47"/>
      <c r="B81278" s="60"/>
    </row>
    <row r="81279" spans="1:2" x14ac:dyDescent="0.2">
      <c r="A81279" s="47"/>
      <c r="B81279" s="60"/>
    </row>
    <row r="81280" spans="1:2" x14ac:dyDescent="0.2">
      <c r="A81280" s="47"/>
      <c r="B81280" s="60"/>
    </row>
    <row r="81281" spans="1:2" x14ac:dyDescent="0.2">
      <c r="A81281" s="47"/>
      <c r="B81281" s="60"/>
    </row>
    <row r="81282" spans="1:2" x14ac:dyDescent="0.2">
      <c r="A81282" s="47"/>
      <c r="B81282" s="60"/>
    </row>
    <row r="81283" spans="1:2" x14ac:dyDescent="0.2">
      <c r="A81283" s="47"/>
      <c r="B81283" s="60"/>
    </row>
    <row r="81284" spans="1:2" x14ac:dyDescent="0.2">
      <c r="A81284" s="47"/>
      <c r="B81284" s="60"/>
    </row>
    <row r="81285" spans="1:2" x14ac:dyDescent="0.2">
      <c r="A81285" s="47"/>
      <c r="B81285" s="60"/>
    </row>
    <row r="81286" spans="1:2" x14ac:dyDescent="0.2">
      <c r="A81286" s="47"/>
      <c r="B81286" s="60"/>
    </row>
    <row r="81287" spans="1:2" x14ac:dyDescent="0.2">
      <c r="A81287" s="47"/>
      <c r="B81287" s="60"/>
    </row>
    <row r="81288" spans="1:2" x14ac:dyDescent="0.2">
      <c r="A81288" s="47"/>
      <c r="B81288" s="60"/>
    </row>
    <row r="81289" spans="1:2" x14ac:dyDescent="0.2">
      <c r="A81289" s="47"/>
      <c r="B81289" s="60"/>
    </row>
    <row r="81290" spans="1:2" x14ac:dyDescent="0.2">
      <c r="A81290" s="47"/>
      <c r="B81290" s="60"/>
    </row>
    <row r="81291" spans="1:2" x14ac:dyDescent="0.2">
      <c r="A81291" s="47"/>
      <c r="B81291" s="60"/>
    </row>
    <row r="81292" spans="1:2" x14ac:dyDescent="0.2">
      <c r="A81292" s="47"/>
      <c r="B81292" s="60"/>
    </row>
    <row r="81293" spans="1:2" x14ac:dyDescent="0.2">
      <c r="A81293" s="47"/>
      <c r="B81293" s="60"/>
    </row>
    <row r="81294" spans="1:2" x14ac:dyDescent="0.2">
      <c r="A81294" s="47"/>
      <c r="B81294" s="60"/>
    </row>
    <row r="81295" spans="1:2" x14ac:dyDescent="0.2">
      <c r="A81295" s="47"/>
      <c r="B81295" s="60"/>
    </row>
    <row r="81296" spans="1:2" x14ac:dyDescent="0.2">
      <c r="A81296" s="47"/>
      <c r="B81296" s="60"/>
    </row>
    <row r="81297" spans="1:2" x14ac:dyDescent="0.2">
      <c r="A81297" s="47"/>
      <c r="B81297" s="60"/>
    </row>
    <row r="81298" spans="1:2" x14ac:dyDescent="0.2">
      <c r="A81298" s="47"/>
      <c r="B81298" s="60"/>
    </row>
    <row r="81299" spans="1:2" x14ac:dyDescent="0.2">
      <c r="A81299" s="47"/>
      <c r="B81299" s="60"/>
    </row>
    <row r="81300" spans="1:2" x14ac:dyDescent="0.2">
      <c r="A81300" s="47"/>
      <c r="B81300" s="60"/>
    </row>
    <row r="81301" spans="1:2" x14ac:dyDescent="0.2">
      <c r="A81301" s="47"/>
      <c r="B81301" s="60"/>
    </row>
    <row r="81302" spans="1:2" x14ac:dyDescent="0.2">
      <c r="A81302" s="47"/>
      <c r="B81302" s="60"/>
    </row>
    <row r="81303" spans="1:2" x14ac:dyDescent="0.2">
      <c r="A81303" s="47"/>
      <c r="B81303" s="60"/>
    </row>
    <row r="81304" spans="1:2" x14ac:dyDescent="0.2">
      <c r="A81304" s="47"/>
      <c r="B81304" s="60"/>
    </row>
    <row r="81305" spans="1:2" x14ac:dyDescent="0.2">
      <c r="A81305" s="47"/>
      <c r="B81305" s="60"/>
    </row>
    <row r="81306" spans="1:2" x14ac:dyDescent="0.2">
      <c r="A81306" s="47"/>
      <c r="B81306" s="60"/>
    </row>
    <row r="81307" spans="1:2" x14ac:dyDescent="0.2">
      <c r="A81307" s="47"/>
      <c r="B81307" s="60"/>
    </row>
    <row r="81308" spans="1:2" x14ac:dyDescent="0.2">
      <c r="A81308" s="47"/>
      <c r="B81308" s="60"/>
    </row>
    <row r="81309" spans="1:2" x14ac:dyDescent="0.2">
      <c r="A81309" s="47"/>
      <c r="B81309" s="60"/>
    </row>
    <row r="81310" spans="1:2" x14ac:dyDescent="0.2">
      <c r="A81310" s="47"/>
      <c r="B81310" s="60"/>
    </row>
    <row r="81311" spans="1:2" x14ac:dyDescent="0.2">
      <c r="A81311" s="47"/>
      <c r="B81311" s="60"/>
    </row>
    <row r="81312" spans="1:2" x14ac:dyDescent="0.2">
      <c r="A81312" s="47"/>
      <c r="B81312" s="60"/>
    </row>
    <row r="81313" spans="1:2" x14ac:dyDescent="0.2">
      <c r="A81313" s="47"/>
      <c r="B81313" s="60"/>
    </row>
    <row r="81314" spans="1:2" x14ac:dyDescent="0.2">
      <c r="A81314" s="47"/>
      <c r="B81314" s="60"/>
    </row>
    <row r="81315" spans="1:2" x14ac:dyDescent="0.2">
      <c r="A81315" s="47"/>
      <c r="B81315" s="60"/>
    </row>
    <row r="81316" spans="1:2" x14ac:dyDescent="0.2">
      <c r="A81316" s="47"/>
      <c r="B81316" s="60"/>
    </row>
    <row r="81317" spans="1:2" x14ac:dyDescent="0.2">
      <c r="A81317" s="47"/>
      <c r="B81317" s="60"/>
    </row>
    <row r="81318" spans="1:2" x14ac:dyDescent="0.2">
      <c r="A81318" s="47"/>
      <c r="B81318" s="60"/>
    </row>
    <row r="81319" spans="1:2" x14ac:dyDescent="0.2">
      <c r="A81319" s="47"/>
      <c r="B81319" s="60"/>
    </row>
    <row r="81320" spans="1:2" x14ac:dyDescent="0.2">
      <c r="A81320" s="47"/>
      <c r="B81320" s="60"/>
    </row>
    <row r="81321" spans="1:2" x14ac:dyDescent="0.2">
      <c r="A81321" s="47"/>
      <c r="B81321" s="60"/>
    </row>
    <row r="81322" spans="1:2" x14ac:dyDescent="0.2">
      <c r="A81322" s="47"/>
      <c r="B81322" s="60"/>
    </row>
    <row r="81323" spans="1:2" x14ac:dyDescent="0.2">
      <c r="A81323" s="47"/>
      <c r="B81323" s="60"/>
    </row>
    <row r="81324" spans="1:2" x14ac:dyDescent="0.2">
      <c r="A81324" s="47"/>
      <c r="B81324" s="60"/>
    </row>
    <row r="81325" spans="1:2" x14ac:dyDescent="0.2">
      <c r="A81325" s="47"/>
      <c r="B81325" s="60"/>
    </row>
    <row r="81326" spans="1:2" x14ac:dyDescent="0.2">
      <c r="A81326" s="47"/>
      <c r="B81326" s="60"/>
    </row>
    <row r="81327" spans="1:2" x14ac:dyDescent="0.2">
      <c r="A81327" s="47"/>
      <c r="B81327" s="60"/>
    </row>
    <row r="81328" spans="1:2" x14ac:dyDescent="0.2">
      <c r="A81328" s="47"/>
      <c r="B81328" s="60"/>
    </row>
    <row r="81329" spans="1:2" x14ac:dyDescent="0.2">
      <c r="A81329" s="47"/>
      <c r="B81329" s="60"/>
    </row>
    <row r="81330" spans="1:2" x14ac:dyDescent="0.2">
      <c r="A81330" s="47"/>
      <c r="B81330" s="60"/>
    </row>
    <row r="81331" spans="1:2" x14ac:dyDescent="0.2">
      <c r="A81331" s="47"/>
      <c r="B81331" s="60"/>
    </row>
    <row r="81332" spans="1:2" x14ac:dyDescent="0.2">
      <c r="A81332" s="47"/>
      <c r="B81332" s="60"/>
    </row>
    <row r="81333" spans="1:2" x14ac:dyDescent="0.2">
      <c r="A81333" s="47"/>
      <c r="B81333" s="60"/>
    </row>
    <row r="81334" spans="1:2" x14ac:dyDescent="0.2">
      <c r="A81334" s="47"/>
      <c r="B81334" s="60"/>
    </row>
    <row r="81335" spans="1:2" x14ac:dyDescent="0.2">
      <c r="A81335" s="47"/>
      <c r="B81335" s="60"/>
    </row>
    <row r="81336" spans="1:2" x14ac:dyDescent="0.2">
      <c r="A81336" s="47"/>
      <c r="B81336" s="60"/>
    </row>
    <row r="81337" spans="1:2" x14ac:dyDescent="0.2">
      <c r="A81337" s="47"/>
      <c r="B81337" s="60"/>
    </row>
    <row r="81338" spans="1:2" x14ac:dyDescent="0.2">
      <c r="A81338" s="47"/>
      <c r="B81338" s="60"/>
    </row>
    <row r="81339" spans="1:2" x14ac:dyDescent="0.2">
      <c r="A81339" s="47"/>
      <c r="B81339" s="60"/>
    </row>
    <row r="81340" spans="1:2" x14ac:dyDescent="0.2">
      <c r="A81340" s="47"/>
      <c r="B81340" s="60"/>
    </row>
    <row r="81341" spans="1:2" x14ac:dyDescent="0.2">
      <c r="A81341" s="47"/>
      <c r="B81341" s="60"/>
    </row>
    <row r="81342" spans="1:2" x14ac:dyDescent="0.2">
      <c r="A81342" s="47"/>
      <c r="B81342" s="60"/>
    </row>
    <row r="81343" spans="1:2" x14ac:dyDescent="0.2">
      <c r="A81343" s="47"/>
      <c r="B81343" s="60"/>
    </row>
    <row r="81344" spans="1:2" x14ac:dyDescent="0.2">
      <c r="A81344" s="47"/>
      <c r="B81344" s="60"/>
    </row>
    <row r="81345" spans="1:2" x14ac:dyDescent="0.2">
      <c r="A81345" s="47"/>
      <c r="B81345" s="60"/>
    </row>
    <row r="81346" spans="1:2" x14ac:dyDescent="0.2">
      <c r="A81346" s="47"/>
      <c r="B81346" s="60"/>
    </row>
    <row r="81347" spans="1:2" x14ac:dyDescent="0.2">
      <c r="A81347" s="47"/>
      <c r="B81347" s="60"/>
    </row>
    <row r="81348" spans="1:2" x14ac:dyDescent="0.2">
      <c r="A81348" s="47"/>
      <c r="B81348" s="60"/>
    </row>
    <row r="81349" spans="1:2" x14ac:dyDescent="0.2">
      <c r="A81349" s="47"/>
      <c r="B81349" s="60"/>
    </row>
    <row r="81350" spans="1:2" x14ac:dyDescent="0.2">
      <c r="A81350" s="47"/>
      <c r="B81350" s="60"/>
    </row>
    <row r="81351" spans="1:2" x14ac:dyDescent="0.2">
      <c r="A81351" s="47"/>
      <c r="B81351" s="60"/>
    </row>
    <row r="81352" spans="1:2" x14ac:dyDescent="0.2">
      <c r="A81352" s="47"/>
      <c r="B81352" s="60"/>
    </row>
    <row r="81353" spans="1:2" x14ac:dyDescent="0.2">
      <c r="A81353" s="47"/>
      <c r="B81353" s="60"/>
    </row>
    <row r="81354" spans="1:2" x14ac:dyDescent="0.2">
      <c r="A81354" s="47"/>
      <c r="B81354" s="60"/>
    </row>
    <row r="81355" spans="1:2" x14ac:dyDescent="0.2">
      <c r="A81355" s="47"/>
      <c r="B81355" s="60"/>
    </row>
    <row r="81356" spans="1:2" x14ac:dyDescent="0.2">
      <c r="A81356" s="47"/>
      <c r="B81356" s="60"/>
    </row>
    <row r="81357" spans="1:2" x14ac:dyDescent="0.2">
      <c r="A81357" s="47"/>
      <c r="B81357" s="60"/>
    </row>
    <row r="81358" spans="1:2" x14ac:dyDescent="0.2">
      <c r="A81358" s="47"/>
      <c r="B81358" s="60"/>
    </row>
    <row r="81359" spans="1:2" x14ac:dyDescent="0.2">
      <c r="A81359" s="47"/>
      <c r="B81359" s="60"/>
    </row>
    <row r="81360" spans="1:2" x14ac:dyDescent="0.2">
      <c r="A81360" s="47"/>
      <c r="B81360" s="60"/>
    </row>
    <row r="81361" spans="1:2" x14ac:dyDescent="0.2">
      <c r="A81361" s="47"/>
      <c r="B81361" s="60"/>
    </row>
    <row r="81362" spans="1:2" x14ac:dyDescent="0.2">
      <c r="A81362" s="47"/>
      <c r="B81362" s="60"/>
    </row>
    <row r="81363" spans="1:2" x14ac:dyDescent="0.2">
      <c r="A81363" s="47"/>
      <c r="B81363" s="60"/>
    </row>
    <row r="81364" spans="1:2" x14ac:dyDescent="0.2">
      <c r="A81364" s="47"/>
      <c r="B81364" s="60"/>
    </row>
    <row r="81365" spans="1:2" x14ac:dyDescent="0.2">
      <c r="A81365" s="47"/>
      <c r="B81365" s="60"/>
    </row>
    <row r="81366" spans="1:2" x14ac:dyDescent="0.2">
      <c r="A81366" s="47"/>
      <c r="B81366" s="60"/>
    </row>
    <row r="81367" spans="1:2" x14ac:dyDescent="0.2">
      <c r="A81367" s="47"/>
      <c r="B81367" s="60"/>
    </row>
    <row r="81368" spans="1:2" x14ac:dyDescent="0.2">
      <c r="A81368" s="47"/>
      <c r="B81368" s="60"/>
    </row>
    <row r="81369" spans="1:2" x14ac:dyDescent="0.2">
      <c r="A81369" s="47"/>
      <c r="B81369" s="60"/>
    </row>
    <row r="81370" spans="1:2" x14ac:dyDescent="0.2">
      <c r="A81370" s="47"/>
      <c r="B81370" s="60"/>
    </row>
    <row r="81371" spans="1:2" x14ac:dyDescent="0.2">
      <c r="A81371" s="47"/>
      <c r="B81371" s="60"/>
    </row>
    <row r="81372" spans="1:2" x14ac:dyDescent="0.2">
      <c r="A81372" s="47"/>
      <c r="B81372" s="60"/>
    </row>
    <row r="81373" spans="1:2" x14ac:dyDescent="0.2">
      <c r="A81373" s="47"/>
      <c r="B81373" s="60"/>
    </row>
    <row r="81374" spans="1:2" x14ac:dyDescent="0.2">
      <c r="A81374" s="47"/>
      <c r="B81374" s="60"/>
    </row>
    <row r="81375" spans="1:2" x14ac:dyDescent="0.2">
      <c r="A81375" s="47"/>
      <c r="B81375" s="60"/>
    </row>
    <row r="81376" spans="1:2" x14ac:dyDescent="0.2">
      <c r="A81376" s="47"/>
      <c r="B81376" s="60"/>
    </row>
    <row r="81377" spans="1:2" x14ac:dyDescent="0.2">
      <c r="A81377" s="47"/>
      <c r="B81377" s="60"/>
    </row>
    <row r="81378" spans="1:2" x14ac:dyDescent="0.2">
      <c r="A81378" s="47"/>
      <c r="B81378" s="60"/>
    </row>
    <row r="81379" spans="1:2" x14ac:dyDescent="0.2">
      <c r="A81379" s="47"/>
      <c r="B81379" s="60"/>
    </row>
    <row r="81380" spans="1:2" x14ac:dyDescent="0.2">
      <c r="A81380" s="47"/>
      <c r="B81380" s="60"/>
    </row>
    <row r="81381" spans="1:2" x14ac:dyDescent="0.2">
      <c r="A81381" s="47"/>
      <c r="B81381" s="60"/>
    </row>
    <row r="81382" spans="1:2" x14ac:dyDescent="0.2">
      <c r="A81382" s="47"/>
      <c r="B81382" s="60"/>
    </row>
    <row r="81383" spans="1:2" x14ac:dyDescent="0.2">
      <c r="A81383" s="47"/>
      <c r="B81383" s="60"/>
    </row>
    <row r="81384" spans="1:2" x14ac:dyDescent="0.2">
      <c r="A81384" s="47"/>
      <c r="B81384" s="60"/>
    </row>
    <row r="81385" spans="1:2" x14ac:dyDescent="0.2">
      <c r="A81385" s="47"/>
      <c r="B81385" s="60"/>
    </row>
    <row r="81386" spans="1:2" x14ac:dyDescent="0.2">
      <c r="A81386" s="47"/>
      <c r="B81386" s="60"/>
    </row>
    <row r="81387" spans="1:2" x14ac:dyDescent="0.2">
      <c r="A81387" s="47"/>
      <c r="B81387" s="60"/>
    </row>
    <row r="81388" spans="1:2" x14ac:dyDescent="0.2">
      <c r="A81388" s="47"/>
      <c r="B81388" s="60"/>
    </row>
    <row r="81389" spans="1:2" x14ac:dyDescent="0.2">
      <c r="A81389" s="47"/>
      <c r="B81389" s="60"/>
    </row>
    <row r="81390" spans="1:2" x14ac:dyDescent="0.2">
      <c r="A81390" s="47"/>
      <c r="B81390" s="60"/>
    </row>
    <row r="81391" spans="1:2" x14ac:dyDescent="0.2">
      <c r="A81391" s="47"/>
      <c r="B81391" s="60"/>
    </row>
    <row r="81392" spans="1:2" x14ac:dyDescent="0.2">
      <c r="A81392" s="47"/>
      <c r="B81392" s="60"/>
    </row>
    <row r="81393" spans="1:2" x14ac:dyDescent="0.2">
      <c r="A81393" s="47"/>
      <c r="B81393" s="60"/>
    </row>
    <row r="81394" spans="1:2" x14ac:dyDescent="0.2">
      <c r="A81394" s="47"/>
      <c r="B81394" s="60"/>
    </row>
    <row r="81395" spans="1:2" x14ac:dyDescent="0.2">
      <c r="A81395" s="47"/>
      <c r="B81395" s="60"/>
    </row>
    <row r="81396" spans="1:2" x14ac:dyDescent="0.2">
      <c r="A81396" s="47"/>
      <c r="B81396" s="60"/>
    </row>
    <row r="81397" spans="1:2" x14ac:dyDescent="0.2">
      <c r="A81397" s="47"/>
      <c r="B81397" s="60"/>
    </row>
    <row r="81398" spans="1:2" x14ac:dyDescent="0.2">
      <c r="A81398" s="47"/>
      <c r="B81398" s="60"/>
    </row>
    <row r="81399" spans="1:2" x14ac:dyDescent="0.2">
      <c r="A81399" s="47"/>
      <c r="B81399" s="60"/>
    </row>
    <row r="81400" spans="1:2" x14ac:dyDescent="0.2">
      <c r="A81400" s="47"/>
      <c r="B81400" s="60"/>
    </row>
    <row r="81401" spans="1:2" x14ac:dyDescent="0.2">
      <c r="A81401" s="47"/>
      <c r="B81401" s="60"/>
    </row>
    <row r="81402" spans="1:2" x14ac:dyDescent="0.2">
      <c r="A81402" s="47"/>
      <c r="B81402" s="60"/>
    </row>
    <row r="81403" spans="1:2" x14ac:dyDescent="0.2">
      <c r="A81403" s="47"/>
      <c r="B81403" s="60"/>
    </row>
    <row r="81404" spans="1:2" x14ac:dyDescent="0.2">
      <c r="A81404" s="47"/>
      <c r="B81404" s="60"/>
    </row>
    <row r="81405" spans="1:2" x14ac:dyDescent="0.2">
      <c r="A81405" s="47"/>
      <c r="B81405" s="60"/>
    </row>
    <row r="81406" spans="1:2" x14ac:dyDescent="0.2">
      <c r="A81406" s="47"/>
      <c r="B81406" s="60"/>
    </row>
    <row r="81407" spans="1:2" x14ac:dyDescent="0.2">
      <c r="A81407" s="47"/>
      <c r="B81407" s="60"/>
    </row>
    <row r="81408" spans="1:2" x14ac:dyDescent="0.2">
      <c r="A81408" s="47"/>
      <c r="B81408" s="60"/>
    </row>
    <row r="81409" spans="1:2" x14ac:dyDescent="0.2">
      <c r="A81409" s="47"/>
      <c r="B81409" s="60"/>
    </row>
    <row r="81410" spans="1:2" x14ac:dyDescent="0.2">
      <c r="A81410" s="47"/>
      <c r="B81410" s="60"/>
    </row>
    <row r="81411" spans="1:2" x14ac:dyDescent="0.2">
      <c r="A81411" s="47"/>
      <c r="B81411" s="60"/>
    </row>
    <row r="81412" spans="1:2" x14ac:dyDescent="0.2">
      <c r="A81412" s="47"/>
      <c r="B81412" s="60"/>
    </row>
    <row r="81413" spans="1:2" x14ac:dyDescent="0.2">
      <c r="A81413" s="47"/>
      <c r="B81413" s="60"/>
    </row>
    <row r="81414" spans="1:2" x14ac:dyDescent="0.2">
      <c r="A81414" s="47"/>
      <c r="B81414" s="60"/>
    </row>
    <row r="81415" spans="1:2" x14ac:dyDescent="0.2">
      <c r="A81415" s="47"/>
      <c r="B81415" s="60"/>
    </row>
    <row r="81416" spans="1:2" x14ac:dyDescent="0.2">
      <c r="A81416" s="47"/>
      <c r="B81416" s="60"/>
    </row>
    <row r="81417" spans="1:2" x14ac:dyDescent="0.2">
      <c r="A81417" s="47"/>
      <c r="B81417" s="60"/>
    </row>
    <row r="81418" spans="1:2" x14ac:dyDescent="0.2">
      <c r="A81418" s="47"/>
      <c r="B81418" s="60"/>
    </row>
    <row r="81419" spans="1:2" x14ac:dyDescent="0.2">
      <c r="A81419" s="47"/>
      <c r="B81419" s="60"/>
    </row>
    <row r="81420" spans="1:2" x14ac:dyDescent="0.2">
      <c r="A81420" s="47"/>
      <c r="B81420" s="60"/>
    </row>
    <row r="81421" spans="1:2" x14ac:dyDescent="0.2">
      <c r="A81421" s="47"/>
      <c r="B81421" s="60"/>
    </row>
    <row r="81422" spans="1:2" x14ac:dyDescent="0.2">
      <c r="A81422" s="47"/>
      <c r="B81422" s="60"/>
    </row>
    <row r="81423" spans="1:2" x14ac:dyDescent="0.2">
      <c r="A81423" s="47"/>
      <c r="B81423" s="60"/>
    </row>
    <row r="81424" spans="1:2" x14ac:dyDescent="0.2">
      <c r="A81424" s="47"/>
      <c r="B81424" s="60"/>
    </row>
    <row r="81425" spans="1:2" x14ac:dyDescent="0.2">
      <c r="A81425" s="47"/>
      <c r="B81425" s="60"/>
    </row>
    <row r="81426" spans="1:2" x14ac:dyDescent="0.2">
      <c r="A81426" s="47"/>
      <c r="B81426" s="60"/>
    </row>
    <row r="81427" spans="1:2" x14ac:dyDescent="0.2">
      <c r="A81427" s="47"/>
      <c r="B81427" s="60"/>
    </row>
    <row r="81428" spans="1:2" x14ac:dyDescent="0.2">
      <c r="A81428" s="47"/>
      <c r="B81428" s="60"/>
    </row>
    <row r="81429" spans="1:2" x14ac:dyDescent="0.2">
      <c r="A81429" s="47"/>
      <c r="B81429" s="60"/>
    </row>
    <row r="81430" spans="1:2" x14ac:dyDescent="0.2">
      <c r="A81430" s="47"/>
      <c r="B81430" s="60"/>
    </row>
    <row r="81431" spans="1:2" x14ac:dyDescent="0.2">
      <c r="A81431" s="47"/>
      <c r="B81431" s="60"/>
    </row>
    <row r="81432" spans="1:2" x14ac:dyDescent="0.2">
      <c r="A81432" s="47"/>
      <c r="B81432" s="60"/>
    </row>
    <row r="81433" spans="1:2" x14ac:dyDescent="0.2">
      <c r="A81433" s="47"/>
      <c r="B81433" s="60"/>
    </row>
    <row r="81434" spans="1:2" x14ac:dyDescent="0.2">
      <c r="A81434" s="47"/>
      <c r="B81434" s="60"/>
    </row>
    <row r="81435" spans="1:2" x14ac:dyDescent="0.2">
      <c r="A81435" s="47"/>
      <c r="B81435" s="60"/>
    </row>
    <row r="81436" spans="1:2" x14ac:dyDescent="0.2">
      <c r="A81436" s="47"/>
      <c r="B81436" s="60"/>
    </row>
    <row r="81437" spans="1:2" x14ac:dyDescent="0.2">
      <c r="A81437" s="47"/>
      <c r="B81437" s="60"/>
    </row>
    <row r="81438" spans="1:2" x14ac:dyDescent="0.2">
      <c r="A81438" s="47"/>
      <c r="B81438" s="60"/>
    </row>
    <row r="81439" spans="1:2" x14ac:dyDescent="0.2">
      <c r="A81439" s="47"/>
      <c r="B81439" s="60"/>
    </row>
    <row r="81440" spans="1:2" x14ac:dyDescent="0.2">
      <c r="A81440" s="47"/>
      <c r="B81440" s="60"/>
    </row>
    <row r="81441" spans="1:2" x14ac:dyDescent="0.2">
      <c r="A81441" s="47"/>
      <c r="B81441" s="60"/>
    </row>
    <row r="81442" spans="1:2" x14ac:dyDescent="0.2">
      <c r="A81442" s="47"/>
      <c r="B81442" s="60"/>
    </row>
    <row r="81443" spans="1:2" x14ac:dyDescent="0.2">
      <c r="A81443" s="47"/>
      <c r="B81443" s="60"/>
    </row>
    <row r="81444" spans="1:2" x14ac:dyDescent="0.2">
      <c r="A81444" s="47"/>
      <c r="B81444" s="60"/>
    </row>
    <row r="81445" spans="1:2" x14ac:dyDescent="0.2">
      <c r="A81445" s="47"/>
      <c r="B81445" s="60"/>
    </row>
    <row r="81446" spans="1:2" x14ac:dyDescent="0.2">
      <c r="A81446" s="47"/>
      <c r="B81446" s="60"/>
    </row>
    <row r="81447" spans="1:2" x14ac:dyDescent="0.2">
      <c r="A81447" s="47"/>
      <c r="B81447" s="60"/>
    </row>
    <row r="81448" spans="1:2" x14ac:dyDescent="0.2">
      <c r="A81448" s="47"/>
      <c r="B81448" s="60"/>
    </row>
    <row r="81449" spans="1:2" x14ac:dyDescent="0.2">
      <c r="A81449" s="47"/>
      <c r="B81449" s="60"/>
    </row>
    <row r="81450" spans="1:2" x14ac:dyDescent="0.2">
      <c r="A81450" s="47"/>
      <c r="B81450" s="60"/>
    </row>
    <row r="81451" spans="1:2" x14ac:dyDescent="0.2">
      <c r="A81451" s="47"/>
      <c r="B81451" s="60"/>
    </row>
    <row r="81452" spans="1:2" x14ac:dyDescent="0.2">
      <c r="A81452" s="47"/>
      <c r="B81452" s="60"/>
    </row>
    <row r="81453" spans="1:2" x14ac:dyDescent="0.2">
      <c r="A81453" s="47"/>
      <c r="B81453" s="60"/>
    </row>
    <row r="81454" spans="1:2" x14ac:dyDescent="0.2">
      <c r="A81454" s="47"/>
      <c r="B81454" s="60"/>
    </row>
    <row r="81455" spans="1:2" x14ac:dyDescent="0.2">
      <c r="A81455" s="47"/>
      <c r="B81455" s="60"/>
    </row>
    <row r="81456" spans="1:2" x14ac:dyDescent="0.2">
      <c r="A81456" s="47"/>
      <c r="B81456" s="60"/>
    </row>
    <row r="81457" spans="1:2" x14ac:dyDescent="0.2">
      <c r="A81457" s="47"/>
      <c r="B81457" s="60"/>
    </row>
    <row r="81458" spans="1:2" x14ac:dyDescent="0.2">
      <c r="A81458" s="47"/>
      <c r="B81458" s="60"/>
    </row>
    <row r="81459" spans="1:2" x14ac:dyDescent="0.2">
      <c r="A81459" s="47"/>
      <c r="B81459" s="60"/>
    </row>
    <row r="81460" spans="1:2" x14ac:dyDescent="0.2">
      <c r="A81460" s="47"/>
      <c r="B81460" s="60"/>
    </row>
    <row r="81461" spans="1:2" x14ac:dyDescent="0.2">
      <c r="A81461" s="47"/>
      <c r="B81461" s="60"/>
    </row>
    <row r="81462" spans="1:2" x14ac:dyDescent="0.2">
      <c r="A81462" s="47"/>
      <c r="B81462" s="60"/>
    </row>
    <row r="81463" spans="1:2" x14ac:dyDescent="0.2">
      <c r="A81463" s="47"/>
      <c r="B81463" s="60"/>
    </row>
    <row r="81464" spans="1:2" x14ac:dyDescent="0.2">
      <c r="A81464" s="47"/>
      <c r="B81464" s="60"/>
    </row>
    <row r="81465" spans="1:2" x14ac:dyDescent="0.2">
      <c r="A81465" s="47"/>
      <c r="B81465" s="60"/>
    </row>
    <row r="81466" spans="1:2" x14ac:dyDescent="0.2">
      <c r="A81466" s="47"/>
      <c r="B81466" s="60"/>
    </row>
    <row r="81467" spans="1:2" x14ac:dyDescent="0.2">
      <c r="A81467" s="47"/>
      <c r="B81467" s="60"/>
    </row>
    <row r="81468" spans="1:2" x14ac:dyDescent="0.2">
      <c r="A81468" s="47"/>
      <c r="B81468" s="60"/>
    </row>
    <row r="81469" spans="1:2" x14ac:dyDescent="0.2">
      <c r="A81469" s="47"/>
      <c r="B81469" s="60"/>
    </row>
    <row r="81470" spans="1:2" x14ac:dyDescent="0.2">
      <c r="A81470" s="47"/>
      <c r="B81470" s="60"/>
    </row>
    <row r="81471" spans="1:2" x14ac:dyDescent="0.2">
      <c r="A81471" s="47"/>
      <c r="B81471" s="60"/>
    </row>
    <row r="81472" spans="1:2" x14ac:dyDescent="0.2">
      <c r="A81472" s="47"/>
      <c r="B81472" s="60"/>
    </row>
    <row r="81473" spans="1:2" x14ac:dyDescent="0.2">
      <c r="A81473" s="47"/>
      <c r="B81473" s="60"/>
    </row>
    <row r="81474" spans="1:2" x14ac:dyDescent="0.2">
      <c r="A81474" s="47"/>
      <c r="B81474" s="60"/>
    </row>
    <row r="81475" spans="1:2" x14ac:dyDescent="0.2">
      <c r="A81475" s="47"/>
      <c r="B81475" s="60"/>
    </row>
    <row r="81476" spans="1:2" x14ac:dyDescent="0.2">
      <c r="A81476" s="47"/>
      <c r="B81476" s="60"/>
    </row>
    <row r="81477" spans="1:2" x14ac:dyDescent="0.2">
      <c r="A81477" s="47"/>
      <c r="B81477" s="60"/>
    </row>
    <row r="81478" spans="1:2" x14ac:dyDescent="0.2">
      <c r="A81478" s="47"/>
      <c r="B81478" s="60"/>
    </row>
    <row r="81479" spans="1:2" x14ac:dyDescent="0.2">
      <c r="A81479" s="47"/>
      <c r="B81479" s="60"/>
    </row>
    <row r="81480" spans="1:2" x14ac:dyDescent="0.2">
      <c r="A81480" s="47"/>
      <c r="B81480" s="60"/>
    </row>
    <row r="81481" spans="1:2" x14ac:dyDescent="0.2">
      <c r="A81481" s="47"/>
      <c r="B81481" s="60"/>
    </row>
    <row r="81482" spans="1:2" x14ac:dyDescent="0.2">
      <c r="A81482" s="47"/>
      <c r="B81482" s="60"/>
    </row>
    <row r="81483" spans="1:2" x14ac:dyDescent="0.2">
      <c r="A81483" s="47"/>
      <c r="B81483" s="60"/>
    </row>
    <row r="81484" spans="1:2" x14ac:dyDescent="0.2">
      <c r="A81484" s="47"/>
      <c r="B81484" s="60"/>
    </row>
    <row r="81485" spans="1:2" x14ac:dyDescent="0.2">
      <c r="A81485" s="47"/>
      <c r="B81485" s="60"/>
    </row>
    <row r="81486" spans="1:2" x14ac:dyDescent="0.2">
      <c r="A81486" s="47"/>
      <c r="B81486" s="60"/>
    </row>
    <row r="81487" spans="1:2" x14ac:dyDescent="0.2">
      <c r="A81487" s="47"/>
      <c r="B81487" s="60"/>
    </row>
    <row r="81488" spans="1:2" x14ac:dyDescent="0.2">
      <c r="A81488" s="47"/>
      <c r="B81488" s="60"/>
    </row>
    <row r="81489" spans="1:2" x14ac:dyDescent="0.2">
      <c r="A81489" s="47"/>
      <c r="B81489" s="60"/>
    </row>
    <row r="81490" spans="1:2" x14ac:dyDescent="0.2">
      <c r="A81490" s="47"/>
      <c r="B81490" s="60"/>
    </row>
    <row r="81491" spans="1:2" x14ac:dyDescent="0.2">
      <c r="A81491" s="47"/>
      <c r="B81491" s="60"/>
    </row>
    <row r="81492" spans="1:2" x14ac:dyDescent="0.2">
      <c r="A81492" s="47"/>
      <c r="B81492" s="60"/>
    </row>
    <row r="81493" spans="1:2" x14ac:dyDescent="0.2">
      <c r="A81493" s="47"/>
      <c r="B81493" s="60"/>
    </row>
    <row r="81494" spans="1:2" x14ac:dyDescent="0.2">
      <c r="A81494" s="47"/>
      <c r="B81494" s="60"/>
    </row>
    <row r="81495" spans="1:2" x14ac:dyDescent="0.2">
      <c r="A81495" s="47"/>
      <c r="B81495" s="60"/>
    </row>
    <row r="81496" spans="1:2" x14ac:dyDescent="0.2">
      <c r="A81496" s="47"/>
      <c r="B81496" s="60"/>
    </row>
    <row r="81497" spans="1:2" x14ac:dyDescent="0.2">
      <c r="A81497" s="47"/>
      <c r="B81497" s="60"/>
    </row>
    <row r="81498" spans="1:2" x14ac:dyDescent="0.2">
      <c r="A81498" s="47"/>
      <c r="B81498" s="60"/>
    </row>
    <row r="81499" spans="1:2" x14ac:dyDescent="0.2">
      <c r="A81499" s="47"/>
      <c r="B81499" s="60"/>
    </row>
    <row r="81500" spans="1:2" x14ac:dyDescent="0.2">
      <c r="A81500" s="47"/>
      <c r="B81500" s="60"/>
    </row>
    <row r="81501" spans="1:2" x14ac:dyDescent="0.2">
      <c r="A81501" s="47"/>
      <c r="B81501" s="60"/>
    </row>
    <row r="81502" spans="1:2" x14ac:dyDescent="0.2">
      <c r="A81502" s="47"/>
      <c r="B81502" s="60"/>
    </row>
    <row r="81503" spans="1:2" x14ac:dyDescent="0.2">
      <c r="A81503" s="47"/>
      <c r="B81503" s="60"/>
    </row>
    <row r="81504" spans="1:2" x14ac:dyDescent="0.2">
      <c r="A81504" s="47"/>
      <c r="B81504" s="60"/>
    </row>
    <row r="81505" spans="1:2" x14ac:dyDescent="0.2">
      <c r="A81505" s="47"/>
      <c r="B81505" s="60"/>
    </row>
    <row r="81506" spans="1:2" x14ac:dyDescent="0.2">
      <c r="A81506" s="47"/>
      <c r="B81506" s="60"/>
    </row>
    <row r="81507" spans="1:2" x14ac:dyDescent="0.2">
      <c r="A81507" s="47"/>
      <c r="B81507" s="60"/>
    </row>
    <row r="81508" spans="1:2" x14ac:dyDescent="0.2">
      <c r="A81508" s="47"/>
      <c r="B81508" s="60"/>
    </row>
    <row r="81509" spans="1:2" x14ac:dyDescent="0.2">
      <c r="A81509" s="47"/>
      <c r="B81509" s="60"/>
    </row>
    <row r="81510" spans="1:2" x14ac:dyDescent="0.2">
      <c r="A81510" s="47"/>
      <c r="B81510" s="60"/>
    </row>
    <row r="81511" spans="1:2" x14ac:dyDescent="0.2">
      <c r="A81511" s="47"/>
      <c r="B81511" s="60"/>
    </row>
    <row r="81512" spans="1:2" x14ac:dyDescent="0.2">
      <c r="A81512" s="47"/>
      <c r="B81512" s="60"/>
    </row>
    <row r="81513" spans="1:2" x14ac:dyDescent="0.2">
      <c r="A81513" s="47"/>
      <c r="B81513" s="60"/>
    </row>
    <row r="81514" spans="1:2" x14ac:dyDescent="0.2">
      <c r="A81514" s="47"/>
      <c r="B81514" s="60"/>
    </row>
    <row r="81515" spans="1:2" x14ac:dyDescent="0.2">
      <c r="A81515" s="47"/>
      <c r="B81515" s="60"/>
    </row>
    <row r="81516" spans="1:2" x14ac:dyDescent="0.2">
      <c r="A81516" s="47"/>
      <c r="B81516" s="60"/>
    </row>
    <row r="81517" spans="1:2" x14ac:dyDescent="0.2">
      <c r="A81517" s="47"/>
      <c r="B81517" s="60"/>
    </row>
    <row r="81518" spans="1:2" x14ac:dyDescent="0.2">
      <c r="A81518" s="47"/>
      <c r="B81518" s="60"/>
    </row>
    <row r="81519" spans="1:2" x14ac:dyDescent="0.2">
      <c r="A81519" s="47"/>
      <c r="B81519" s="60"/>
    </row>
    <row r="81520" spans="1:2" x14ac:dyDescent="0.2">
      <c r="A81520" s="47"/>
      <c r="B81520" s="60"/>
    </row>
    <row r="81521" spans="1:2" x14ac:dyDescent="0.2">
      <c r="A81521" s="47"/>
      <c r="B81521" s="60"/>
    </row>
    <row r="81522" spans="1:2" x14ac:dyDescent="0.2">
      <c r="A81522" s="47"/>
      <c r="B81522" s="60"/>
    </row>
    <row r="81523" spans="1:2" x14ac:dyDescent="0.2">
      <c r="A81523" s="47"/>
      <c r="B81523" s="60"/>
    </row>
    <row r="81524" spans="1:2" x14ac:dyDescent="0.2">
      <c r="A81524" s="47"/>
      <c r="B81524" s="60"/>
    </row>
    <row r="81525" spans="1:2" x14ac:dyDescent="0.2">
      <c r="A81525" s="47"/>
      <c r="B81525" s="60"/>
    </row>
    <row r="81526" spans="1:2" x14ac:dyDescent="0.2">
      <c r="A81526" s="47"/>
      <c r="B81526" s="60"/>
    </row>
    <row r="81527" spans="1:2" x14ac:dyDescent="0.2">
      <c r="A81527" s="47"/>
      <c r="B81527" s="60"/>
    </row>
    <row r="81528" spans="1:2" x14ac:dyDescent="0.2">
      <c r="A81528" s="47"/>
      <c r="B81528" s="60"/>
    </row>
    <row r="81529" spans="1:2" x14ac:dyDescent="0.2">
      <c r="A81529" s="47"/>
      <c r="B81529" s="60"/>
    </row>
    <row r="81530" spans="1:2" x14ac:dyDescent="0.2">
      <c r="A81530" s="47"/>
      <c r="B81530" s="60"/>
    </row>
    <row r="81531" spans="1:2" x14ac:dyDescent="0.2">
      <c r="A81531" s="47"/>
      <c r="B81531" s="60"/>
    </row>
    <row r="81532" spans="1:2" x14ac:dyDescent="0.2">
      <c r="A81532" s="47"/>
      <c r="B81532" s="60"/>
    </row>
    <row r="81533" spans="1:2" x14ac:dyDescent="0.2">
      <c r="A81533" s="47"/>
      <c r="B81533" s="60"/>
    </row>
    <row r="81534" spans="1:2" x14ac:dyDescent="0.2">
      <c r="A81534" s="47"/>
      <c r="B81534" s="60"/>
    </row>
    <row r="81535" spans="1:2" x14ac:dyDescent="0.2">
      <c r="A81535" s="47"/>
      <c r="B81535" s="60"/>
    </row>
    <row r="81536" spans="1:2" x14ac:dyDescent="0.2">
      <c r="A81536" s="47"/>
      <c r="B81536" s="60"/>
    </row>
    <row r="81537" spans="1:2" x14ac:dyDescent="0.2">
      <c r="A81537" s="47"/>
      <c r="B81537" s="60"/>
    </row>
    <row r="81538" spans="1:2" x14ac:dyDescent="0.2">
      <c r="A81538" s="47"/>
      <c r="B81538" s="60"/>
    </row>
    <row r="81539" spans="1:2" x14ac:dyDescent="0.2">
      <c r="A81539" s="47"/>
      <c r="B81539" s="60"/>
    </row>
    <row r="81540" spans="1:2" x14ac:dyDescent="0.2">
      <c r="A81540" s="47"/>
      <c r="B81540" s="60"/>
    </row>
    <row r="81541" spans="1:2" x14ac:dyDescent="0.2">
      <c r="A81541" s="47"/>
      <c r="B81541" s="60"/>
    </row>
    <row r="81542" spans="1:2" x14ac:dyDescent="0.2">
      <c r="A81542" s="47"/>
      <c r="B81542" s="60"/>
    </row>
    <row r="81543" spans="1:2" x14ac:dyDescent="0.2">
      <c r="A81543" s="47"/>
      <c r="B81543" s="60"/>
    </row>
    <row r="81544" spans="1:2" x14ac:dyDescent="0.2">
      <c r="A81544" s="47"/>
      <c r="B81544" s="60"/>
    </row>
    <row r="81545" spans="1:2" x14ac:dyDescent="0.2">
      <c r="A81545" s="47"/>
      <c r="B81545" s="60"/>
    </row>
    <row r="81546" spans="1:2" x14ac:dyDescent="0.2">
      <c r="A81546" s="47"/>
      <c r="B81546" s="60"/>
    </row>
    <row r="81547" spans="1:2" x14ac:dyDescent="0.2">
      <c r="A81547" s="47"/>
      <c r="B81547" s="60"/>
    </row>
    <row r="81548" spans="1:2" x14ac:dyDescent="0.2">
      <c r="A81548" s="47"/>
      <c r="B81548" s="60"/>
    </row>
    <row r="81549" spans="1:2" x14ac:dyDescent="0.2">
      <c r="A81549" s="47"/>
      <c r="B81549" s="60"/>
    </row>
    <row r="81550" spans="1:2" x14ac:dyDescent="0.2">
      <c r="A81550" s="47"/>
      <c r="B81550" s="60"/>
    </row>
    <row r="81551" spans="1:2" x14ac:dyDescent="0.2">
      <c r="A81551" s="47"/>
      <c r="B81551" s="60"/>
    </row>
    <row r="81552" spans="1:2" x14ac:dyDescent="0.2">
      <c r="A81552" s="47"/>
      <c r="B81552" s="60"/>
    </row>
    <row r="81553" spans="1:2" x14ac:dyDescent="0.2">
      <c r="A81553" s="47"/>
      <c r="B81553" s="60"/>
    </row>
    <row r="81554" spans="1:2" x14ac:dyDescent="0.2">
      <c r="A81554" s="47"/>
      <c r="B81554" s="60"/>
    </row>
    <row r="81555" spans="1:2" x14ac:dyDescent="0.2">
      <c r="A81555" s="47"/>
      <c r="B81555" s="60"/>
    </row>
    <row r="81556" spans="1:2" x14ac:dyDescent="0.2">
      <c r="A81556" s="47"/>
      <c r="B81556" s="60"/>
    </row>
    <row r="81557" spans="1:2" x14ac:dyDescent="0.2">
      <c r="A81557" s="47"/>
      <c r="B81557" s="60"/>
    </row>
    <row r="81558" spans="1:2" x14ac:dyDescent="0.2">
      <c r="A81558" s="47"/>
      <c r="B81558" s="60"/>
    </row>
    <row r="81559" spans="1:2" x14ac:dyDescent="0.2">
      <c r="A81559" s="47"/>
      <c r="B81559" s="60"/>
    </row>
    <row r="81560" spans="1:2" x14ac:dyDescent="0.2">
      <c r="A81560" s="47"/>
      <c r="B81560" s="60"/>
    </row>
    <row r="81561" spans="1:2" x14ac:dyDescent="0.2">
      <c r="A81561" s="47"/>
      <c r="B81561" s="60"/>
    </row>
    <row r="81562" spans="1:2" x14ac:dyDescent="0.2">
      <c r="A81562" s="47"/>
      <c r="B81562" s="60"/>
    </row>
    <row r="81563" spans="1:2" x14ac:dyDescent="0.2">
      <c r="A81563" s="47"/>
      <c r="B81563" s="60"/>
    </row>
    <row r="81564" spans="1:2" x14ac:dyDescent="0.2">
      <c r="A81564" s="47"/>
      <c r="B81564" s="60"/>
    </row>
    <row r="81565" spans="1:2" x14ac:dyDescent="0.2">
      <c r="A81565" s="47"/>
      <c r="B81565" s="60"/>
    </row>
    <row r="81566" spans="1:2" x14ac:dyDescent="0.2">
      <c r="A81566" s="47"/>
      <c r="B81566" s="60"/>
    </row>
    <row r="81567" spans="1:2" x14ac:dyDescent="0.2">
      <c r="A81567" s="47"/>
      <c r="B81567" s="60"/>
    </row>
    <row r="81568" spans="1:2" x14ac:dyDescent="0.2">
      <c r="A81568" s="47"/>
      <c r="B81568" s="60"/>
    </row>
    <row r="81569" spans="1:2" x14ac:dyDescent="0.2">
      <c r="A81569" s="47"/>
      <c r="B81569" s="60"/>
    </row>
    <row r="81570" spans="1:2" x14ac:dyDescent="0.2">
      <c r="A81570" s="47"/>
      <c r="B81570" s="60"/>
    </row>
    <row r="81571" spans="1:2" x14ac:dyDescent="0.2">
      <c r="A81571" s="47"/>
      <c r="B81571" s="60"/>
    </row>
    <row r="81572" spans="1:2" x14ac:dyDescent="0.2">
      <c r="A81572" s="47"/>
      <c r="B81572" s="60"/>
    </row>
    <row r="81573" spans="1:2" x14ac:dyDescent="0.2">
      <c r="A81573" s="47"/>
      <c r="B81573" s="60"/>
    </row>
    <row r="81574" spans="1:2" x14ac:dyDescent="0.2">
      <c r="A81574" s="47"/>
      <c r="B81574" s="60"/>
    </row>
    <row r="81575" spans="1:2" x14ac:dyDescent="0.2">
      <c r="A81575" s="47"/>
      <c r="B81575" s="60"/>
    </row>
    <row r="81576" spans="1:2" x14ac:dyDescent="0.2">
      <c r="A81576" s="47"/>
      <c r="B81576" s="60"/>
    </row>
    <row r="81577" spans="1:2" x14ac:dyDescent="0.2">
      <c r="A81577" s="47"/>
      <c r="B81577" s="60"/>
    </row>
    <row r="81578" spans="1:2" x14ac:dyDescent="0.2">
      <c r="A81578" s="47"/>
      <c r="B81578" s="60"/>
    </row>
    <row r="81579" spans="1:2" x14ac:dyDescent="0.2">
      <c r="A81579" s="47"/>
      <c r="B81579" s="60"/>
    </row>
    <row r="81580" spans="1:2" x14ac:dyDescent="0.2">
      <c r="A81580" s="47"/>
      <c r="B81580" s="60"/>
    </row>
    <row r="81581" spans="1:2" x14ac:dyDescent="0.2">
      <c r="A81581" s="47"/>
      <c r="B81581" s="60"/>
    </row>
    <row r="81582" spans="1:2" x14ac:dyDescent="0.2">
      <c r="A81582" s="47"/>
      <c r="B81582" s="60"/>
    </row>
    <row r="81583" spans="1:2" x14ac:dyDescent="0.2">
      <c r="A81583" s="47"/>
      <c r="B81583" s="60"/>
    </row>
    <row r="81584" spans="1:2" x14ac:dyDescent="0.2">
      <c r="A81584" s="47"/>
      <c r="B81584" s="60"/>
    </row>
    <row r="81585" spans="1:2" x14ac:dyDescent="0.2">
      <c r="A81585" s="47"/>
      <c r="B81585" s="60"/>
    </row>
    <row r="81586" spans="1:2" x14ac:dyDescent="0.2">
      <c r="A81586" s="47"/>
      <c r="B81586" s="60"/>
    </row>
    <row r="81587" spans="1:2" x14ac:dyDescent="0.2">
      <c r="A81587" s="47"/>
      <c r="B81587" s="60"/>
    </row>
    <row r="81588" spans="1:2" x14ac:dyDescent="0.2">
      <c r="A81588" s="47"/>
      <c r="B81588" s="60"/>
    </row>
    <row r="81589" spans="1:2" x14ac:dyDescent="0.2">
      <c r="A81589" s="47"/>
      <c r="B81589" s="60"/>
    </row>
    <row r="81590" spans="1:2" x14ac:dyDescent="0.2">
      <c r="A81590" s="47"/>
      <c r="B81590" s="60"/>
    </row>
    <row r="81591" spans="1:2" x14ac:dyDescent="0.2">
      <c r="A81591" s="47"/>
      <c r="B81591" s="60"/>
    </row>
    <row r="81592" spans="1:2" x14ac:dyDescent="0.2">
      <c r="A81592" s="47"/>
      <c r="B81592" s="60"/>
    </row>
    <row r="81593" spans="1:2" x14ac:dyDescent="0.2">
      <c r="A81593" s="47"/>
      <c r="B81593" s="60"/>
    </row>
    <row r="81594" spans="1:2" x14ac:dyDescent="0.2">
      <c r="A81594" s="47"/>
      <c r="B81594" s="60"/>
    </row>
    <row r="81595" spans="1:2" x14ac:dyDescent="0.2">
      <c r="A81595" s="47"/>
      <c r="B81595" s="60"/>
    </row>
    <row r="81596" spans="1:2" x14ac:dyDescent="0.2">
      <c r="A81596" s="47"/>
      <c r="B81596" s="60"/>
    </row>
    <row r="81597" spans="1:2" x14ac:dyDescent="0.2">
      <c r="A81597" s="47"/>
      <c r="B81597" s="60"/>
    </row>
    <row r="81598" spans="1:2" x14ac:dyDescent="0.2">
      <c r="A81598" s="47"/>
      <c r="B81598" s="60"/>
    </row>
    <row r="81599" spans="1:2" x14ac:dyDescent="0.2">
      <c r="A81599" s="47"/>
      <c r="B81599" s="60"/>
    </row>
    <row r="81600" spans="1:2" x14ac:dyDescent="0.2">
      <c r="A81600" s="47"/>
      <c r="B81600" s="60"/>
    </row>
    <row r="81601" spans="1:2" x14ac:dyDescent="0.2">
      <c r="A81601" s="47"/>
      <c r="B81601" s="60"/>
    </row>
    <row r="81602" spans="1:2" x14ac:dyDescent="0.2">
      <c r="A81602" s="47"/>
      <c r="B81602" s="60"/>
    </row>
    <row r="81603" spans="1:2" x14ac:dyDescent="0.2">
      <c r="A81603" s="47"/>
      <c r="B81603" s="60"/>
    </row>
    <row r="81604" spans="1:2" x14ac:dyDescent="0.2">
      <c r="A81604" s="47"/>
      <c r="B81604" s="60"/>
    </row>
    <row r="81605" spans="1:2" x14ac:dyDescent="0.2">
      <c r="A81605" s="47"/>
      <c r="B81605" s="60"/>
    </row>
    <row r="81606" spans="1:2" x14ac:dyDescent="0.2">
      <c r="A81606" s="47"/>
      <c r="B81606" s="60"/>
    </row>
    <row r="81607" spans="1:2" x14ac:dyDescent="0.2">
      <c r="A81607" s="47"/>
      <c r="B81607" s="60"/>
    </row>
    <row r="81608" spans="1:2" x14ac:dyDescent="0.2">
      <c r="A81608" s="47"/>
      <c r="B81608" s="60"/>
    </row>
    <row r="81609" spans="1:2" x14ac:dyDescent="0.2">
      <c r="A81609" s="47"/>
      <c r="B81609" s="60"/>
    </row>
    <row r="81610" spans="1:2" x14ac:dyDescent="0.2">
      <c r="A81610" s="47"/>
      <c r="B81610" s="60"/>
    </row>
    <row r="81611" spans="1:2" x14ac:dyDescent="0.2">
      <c r="A81611" s="47"/>
      <c r="B81611" s="60"/>
    </row>
    <row r="81612" spans="1:2" x14ac:dyDescent="0.2">
      <c r="A81612" s="47"/>
      <c r="B81612" s="60"/>
    </row>
    <row r="81613" spans="1:2" x14ac:dyDescent="0.2">
      <c r="A81613" s="47"/>
      <c r="B81613" s="60"/>
    </row>
    <row r="81614" spans="1:2" x14ac:dyDescent="0.2">
      <c r="A81614" s="47"/>
      <c r="B81614" s="60"/>
    </row>
    <row r="81615" spans="1:2" x14ac:dyDescent="0.2">
      <c r="A81615" s="47"/>
      <c r="B81615" s="60"/>
    </row>
    <row r="81616" spans="1:2" x14ac:dyDescent="0.2">
      <c r="A81616" s="47"/>
      <c r="B81616" s="60"/>
    </row>
    <row r="81617" spans="1:2" x14ac:dyDescent="0.2">
      <c r="A81617" s="47"/>
      <c r="B81617" s="60"/>
    </row>
    <row r="81618" spans="1:2" x14ac:dyDescent="0.2">
      <c r="A81618" s="47"/>
      <c r="B81618" s="60"/>
    </row>
    <row r="81619" spans="1:2" x14ac:dyDescent="0.2">
      <c r="A81619" s="47"/>
      <c r="B81619" s="60"/>
    </row>
    <row r="81620" spans="1:2" x14ac:dyDescent="0.2">
      <c r="A81620" s="47"/>
      <c r="B81620" s="60"/>
    </row>
    <row r="81621" spans="1:2" x14ac:dyDescent="0.2">
      <c r="A81621" s="47"/>
      <c r="B81621" s="60"/>
    </row>
    <row r="81622" spans="1:2" x14ac:dyDescent="0.2">
      <c r="A81622" s="47"/>
      <c r="B81622" s="60"/>
    </row>
    <row r="81623" spans="1:2" x14ac:dyDescent="0.2">
      <c r="A81623" s="47"/>
      <c r="B81623" s="60"/>
    </row>
    <row r="81624" spans="1:2" x14ac:dyDescent="0.2">
      <c r="A81624" s="47"/>
      <c r="B81624" s="60"/>
    </row>
    <row r="81625" spans="1:2" x14ac:dyDescent="0.2">
      <c r="A81625" s="47"/>
      <c r="B81625" s="60"/>
    </row>
    <row r="81626" spans="1:2" x14ac:dyDescent="0.2">
      <c r="A81626" s="47"/>
      <c r="B81626" s="60"/>
    </row>
    <row r="81627" spans="1:2" x14ac:dyDescent="0.2">
      <c r="A81627" s="47"/>
      <c r="B81627" s="60"/>
    </row>
    <row r="81628" spans="1:2" x14ac:dyDescent="0.2">
      <c r="A81628" s="47"/>
      <c r="B81628" s="60"/>
    </row>
    <row r="81629" spans="1:2" x14ac:dyDescent="0.2">
      <c r="A81629" s="47"/>
      <c r="B81629" s="60"/>
    </row>
    <row r="81630" spans="1:2" x14ac:dyDescent="0.2">
      <c r="A81630" s="47"/>
      <c r="B81630" s="60"/>
    </row>
    <row r="81631" spans="1:2" x14ac:dyDescent="0.2">
      <c r="A81631" s="47"/>
      <c r="B81631" s="60"/>
    </row>
    <row r="81632" spans="1:2" x14ac:dyDescent="0.2">
      <c r="A81632" s="47"/>
      <c r="B81632" s="60"/>
    </row>
    <row r="81633" spans="1:2" x14ac:dyDescent="0.2">
      <c r="A81633" s="47"/>
      <c r="B81633" s="60"/>
    </row>
    <row r="81634" spans="1:2" x14ac:dyDescent="0.2">
      <c r="A81634" s="47"/>
      <c r="B81634" s="60"/>
    </row>
    <row r="81635" spans="1:2" x14ac:dyDescent="0.2">
      <c r="A81635" s="47"/>
      <c r="B81635" s="60"/>
    </row>
    <row r="81636" spans="1:2" x14ac:dyDescent="0.2">
      <c r="A81636" s="47"/>
      <c r="B81636" s="60"/>
    </row>
    <row r="81637" spans="1:2" x14ac:dyDescent="0.2">
      <c r="A81637" s="47"/>
      <c r="B81637" s="60"/>
    </row>
    <row r="81638" spans="1:2" x14ac:dyDescent="0.2">
      <c r="A81638" s="47"/>
      <c r="B81638" s="60"/>
    </row>
    <row r="81639" spans="1:2" x14ac:dyDescent="0.2">
      <c r="A81639" s="47"/>
      <c r="B81639" s="60"/>
    </row>
    <row r="81640" spans="1:2" x14ac:dyDescent="0.2">
      <c r="A81640" s="47"/>
      <c r="B81640" s="60"/>
    </row>
    <row r="81641" spans="1:2" x14ac:dyDescent="0.2">
      <c r="A81641" s="47"/>
      <c r="B81641" s="60"/>
    </row>
    <row r="81642" spans="1:2" x14ac:dyDescent="0.2">
      <c r="A81642" s="47"/>
      <c r="B81642" s="60"/>
    </row>
    <row r="81643" spans="1:2" x14ac:dyDescent="0.2">
      <c r="A81643" s="47"/>
      <c r="B81643" s="60"/>
    </row>
    <row r="81644" spans="1:2" x14ac:dyDescent="0.2">
      <c r="A81644" s="47"/>
      <c r="B81644" s="60"/>
    </row>
    <row r="81645" spans="1:2" x14ac:dyDescent="0.2">
      <c r="A81645" s="47"/>
      <c r="B81645" s="60"/>
    </row>
    <row r="81646" spans="1:2" x14ac:dyDescent="0.2">
      <c r="A81646" s="47"/>
      <c r="B81646" s="60"/>
    </row>
    <row r="81647" spans="1:2" x14ac:dyDescent="0.2">
      <c r="A81647" s="47"/>
      <c r="B81647" s="60"/>
    </row>
    <row r="81648" spans="1:2" x14ac:dyDescent="0.2">
      <c r="A81648" s="47"/>
      <c r="B81648" s="60"/>
    </row>
    <row r="81649" spans="1:2" x14ac:dyDescent="0.2">
      <c r="A81649" s="47"/>
      <c r="B81649" s="60"/>
    </row>
    <row r="81650" spans="1:2" x14ac:dyDescent="0.2">
      <c r="A81650" s="47"/>
      <c r="B81650" s="60"/>
    </row>
    <row r="81651" spans="1:2" x14ac:dyDescent="0.2">
      <c r="A81651" s="47"/>
      <c r="B81651" s="60"/>
    </row>
    <row r="81652" spans="1:2" x14ac:dyDescent="0.2">
      <c r="A81652" s="47"/>
      <c r="B81652" s="60"/>
    </row>
    <row r="81653" spans="1:2" x14ac:dyDescent="0.2">
      <c r="A81653" s="47"/>
      <c r="B81653" s="60"/>
    </row>
    <row r="81654" spans="1:2" x14ac:dyDescent="0.2">
      <c r="A81654" s="47"/>
      <c r="B81654" s="60"/>
    </row>
    <row r="81655" spans="1:2" x14ac:dyDescent="0.2">
      <c r="A81655" s="47"/>
      <c r="B81655" s="60"/>
    </row>
    <row r="81656" spans="1:2" x14ac:dyDescent="0.2">
      <c r="A81656" s="47"/>
      <c r="B81656" s="60"/>
    </row>
    <row r="81657" spans="1:2" x14ac:dyDescent="0.2">
      <c r="A81657" s="47"/>
      <c r="B81657" s="60"/>
    </row>
    <row r="81658" spans="1:2" x14ac:dyDescent="0.2">
      <c r="A81658" s="47"/>
      <c r="B81658" s="60"/>
    </row>
    <row r="81659" spans="1:2" x14ac:dyDescent="0.2">
      <c r="A81659" s="47"/>
      <c r="B81659" s="60"/>
    </row>
    <row r="81660" spans="1:2" x14ac:dyDescent="0.2">
      <c r="A81660" s="47"/>
      <c r="B81660" s="60"/>
    </row>
    <row r="81661" spans="1:2" x14ac:dyDescent="0.2">
      <c r="A81661" s="47"/>
      <c r="B81661" s="60"/>
    </row>
    <row r="81662" spans="1:2" x14ac:dyDescent="0.2">
      <c r="A81662" s="47"/>
      <c r="B81662" s="60"/>
    </row>
    <row r="81663" spans="1:2" x14ac:dyDescent="0.2">
      <c r="A81663" s="47"/>
      <c r="B81663" s="60"/>
    </row>
    <row r="81664" spans="1:2" x14ac:dyDescent="0.2">
      <c r="A81664" s="47"/>
      <c r="B81664" s="60"/>
    </row>
    <row r="81665" spans="1:2" x14ac:dyDescent="0.2">
      <c r="A81665" s="47"/>
      <c r="B81665" s="60"/>
    </row>
    <row r="81666" spans="1:2" x14ac:dyDescent="0.2">
      <c r="A81666" s="47"/>
      <c r="B81666" s="60"/>
    </row>
    <row r="81667" spans="1:2" x14ac:dyDescent="0.2">
      <c r="A81667" s="47"/>
      <c r="B81667" s="60"/>
    </row>
    <row r="81668" spans="1:2" x14ac:dyDescent="0.2">
      <c r="A81668" s="47"/>
      <c r="B81668" s="60"/>
    </row>
    <row r="81669" spans="1:2" x14ac:dyDescent="0.2">
      <c r="A81669" s="47"/>
      <c r="B81669" s="60"/>
    </row>
    <row r="81670" spans="1:2" x14ac:dyDescent="0.2">
      <c r="A81670" s="47"/>
      <c r="B81670" s="60"/>
    </row>
    <row r="81671" spans="1:2" x14ac:dyDescent="0.2">
      <c r="A81671" s="47"/>
      <c r="B81671" s="60"/>
    </row>
    <row r="81672" spans="1:2" x14ac:dyDescent="0.2">
      <c r="A81672" s="47"/>
      <c r="B81672" s="60"/>
    </row>
    <row r="81673" spans="1:2" x14ac:dyDescent="0.2">
      <c r="A81673" s="47"/>
      <c r="B81673" s="60"/>
    </row>
    <row r="81674" spans="1:2" x14ac:dyDescent="0.2">
      <c r="A81674" s="47"/>
      <c r="B81674" s="60"/>
    </row>
    <row r="81675" spans="1:2" x14ac:dyDescent="0.2">
      <c r="A81675" s="47"/>
      <c r="B81675" s="60"/>
    </row>
    <row r="81676" spans="1:2" x14ac:dyDescent="0.2">
      <c r="A81676" s="47"/>
      <c r="B81676" s="60"/>
    </row>
    <row r="81677" spans="1:2" x14ac:dyDescent="0.2">
      <c r="A81677" s="47"/>
      <c r="B81677" s="60"/>
    </row>
    <row r="81678" spans="1:2" x14ac:dyDescent="0.2">
      <c r="A81678" s="47"/>
      <c r="B81678" s="60"/>
    </row>
    <row r="81679" spans="1:2" x14ac:dyDescent="0.2">
      <c r="A81679" s="47"/>
      <c r="B81679" s="60"/>
    </row>
    <row r="81680" spans="1:2" x14ac:dyDescent="0.2">
      <c r="A81680" s="47"/>
      <c r="B81680" s="60"/>
    </row>
    <row r="81681" spans="1:2" x14ac:dyDescent="0.2">
      <c r="A81681" s="47"/>
      <c r="B81681" s="60"/>
    </row>
    <row r="81682" spans="1:2" x14ac:dyDescent="0.2">
      <c r="A81682" s="47"/>
      <c r="B81682" s="60"/>
    </row>
    <row r="81683" spans="1:2" x14ac:dyDescent="0.2">
      <c r="A81683" s="47"/>
      <c r="B81683" s="60"/>
    </row>
    <row r="81684" spans="1:2" x14ac:dyDescent="0.2">
      <c r="A81684" s="47"/>
      <c r="B81684" s="60"/>
    </row>
    <row r="81685" spans="1:2" x14ac:dyDescent="0.2">
      <c r="A81685" s="47"/>
      <c r="B81685" s="60"/>
    </row>
    <row r="81686" spans="1:2" x14ac:dyDescent="0.2">
      <c r="A81686" s="47"/>
      <c r="B81686" s="60"/>
    </row>
    <row r="81687" spans="1:2" x14ac:dyDescent="0.2">
      <c r="A81687" s="47"/>
      <c r="B81687" s="60"/>
    </row>
    <row r="81688" spans="1:2" x14ac:dyDescent="0.2">
      <c r="A81688" s="47"/>
      <c r="B81688" s="60"/>
    </row>
    <row r="81689" spans="1:2" x14ac:dyDescent="0.2">
      <c r="A81689" s="47"/>
      <c r="B81689" s="60"/>
    </row>
    <row r="81690" spans="1:2" x14ac:dyDescent="0.2">
      <c r="A81690" s="47"/>
      <c r="B81690" s="60"/>
    </row>
    <row r="81691" spans="1:2" x14ac:dyDescent="0.2">
      <c r="A81691" s="47"/>
      <c r="B81691" s="60"/>
    </row>
    <row r="81692" spans="1:2" x14ac:dyDescent="0.2">
      <c r="A81692" s="47"/>
      <c r="B81692" s="60"/>
    </row>
    <row r="81693" spans="1:2" x14ac:dyDescent="0.2">
      <c r="A81693" s="47"/>
      <c r="B81693" s="60"/>
    </row>
    <row r="81694" spans="1:2" x14ac:dyDescent="0.2">
      <c r="A81694" s="47"/>
      <c r="B81694" s="60"/>
    </row>
    <row r="81695" spans="1:2" x14ac:dyDescent="0.2">
      <c r="A81695" s="47"/>
      <c r="B81695" s="60"/>
    </row>
    <row r="81696" spans="1:2" x14ac:dyDescent="0.2">
      <c r="A81696" s="47"/>
      <c r="B81696" s="60"/>
    </row>
    <row r="81697" spans="1:2" x14ac:dyDescent="0.2">
      <c r="A81697" s="47"/>
      <c r="B81697" s="60"/>
    </row>
    <row r="81698" spans="1:2" x14ac:dyDescent="0.2">
      <c r="A81698" s="47"/>
      <c r="B81698" s="60"/>
    </row>
    <row r="81699" spans="1:2" x14ac:dyDescent="0.2">
      <c r="A81699" s="47"/>
      <c r="B81699" s="60"/>
    </row>
    <row r="81700" spans="1:2" x14ac:dyDescent="0.2">
      <c r="A81700" s="47"/>
      <c r="B81700" s="60"/>
    </row>
    <row r="81701" spans="1:2" x14ac:dyDescent="0.2">
      <c r="A81701" s="47"/>
      <c r="B81701" s="60"/>
    </row>
    <row r="81702" spans="1:2" x14ac:dyDescent="0.2">
      <c r="A81702" s="47"/>
      <c r="B81702" s="60"/>
    </row>
    <row r="81703" spans="1:2" x14ac:dyDescent="0.2">
      <c r="A81703" s="47"/>
      <c r="B81703" s="60"/>
    </row>
    <row r="81704" spans="1:2" x14ac:dyDescent="0.2">
      <c r="A81704" s="47"/>
      <c r="B81704" s="60"/>
    </row>
    <row r="81705" spans="1:2" x14ac:dyDescent="0.2">
      <c r="A81705" s="47"/>
      <c r="B81705" s="60"/>
    </row>
    <row r="81706" spans="1:2" x14ac:dyDescent="0.2">
      <c r="A81706" s="47"/>
      <c r="B81706" s="60"/>
    </row>
    <row r="81707" spans="1:2" x14ac:dyDescent="0.2">
      <c r="A81707" s="47"/>
      <c r="B81707" s="60"/>
    </row>
    <row r="81708" spans="1:2" x14ac:dyDescent="0.2">
      <c r="A81708" s="47"/>
      <c r="B81708" s="60"/>
    </row>
    <row r="81709" spans="1:2" x14ac:dyDescent="0.2">
      <c r="A81709" s="47"/>
      <c r="B81709" s="60"/>
    </row>
    <row r="81710" spans="1:2" x14ac:dyDescent="0.2">
      <c r="A81710" s="47"/>
      <c r="B81710" s="60"/>
    </row>
    <row r="81711" spans="1:2" x14ac:dyDescent="0.2">
      <c r="A81711" s="47"/>
      <c r="B81711" s="60"/>
    </row>
    <row r="81712" spans="1:2" x14ac:dyDescent="0.2">
      <c r="A81712" s="47"/>
      <c r="B81712" s="60"/>
    </row>
    <row r="81713" spans="1:2" x14ac:dyDescent="0.2">
      <c r="A81713" s="47"/>
      <c r="B81713" s="60"/>
    </row>
    <row r="81714" spans="1:2" x14ac:dyDescent="0.2">
      <c r="A81714" s="47"/>
      <c r="B81714" s="60"/>
    </row>
    <row r="81715" spans="1:2" x14ac:dyDescent="0.2">
      <c r="A81715" s="47"/>
      <c r="B81715" s="60"/>
    </row>
    <row r="81716" spans="1:2" x14ac:dyDescent="0.2">
      <c r="A81716" s="47"/>
      <c r="B81716" s="60"/>
    </row>
    <row r="81717" spans="1:2" x14ac:dyDescent="0.2">
      <c r="A81717" s="47"/>
      <c r="B81717" s="60"/>
    </row>
    <row r="81718" spans="1:2" x14ac:dyDescent="0.2">
      <c r="A81718" s="47"/>
      <c r="B81718" s="60"/>
    </row>
    <row r="81719" spans="1:2" x14ac:dyDescent="0.2">
      <c r="A81719" s="47"/>
      <c r="B81719" s="60"/>
    </row>
    <row r="81720" spans="1:2" x14ac:dyDescent="0.2">
      <c r="A81720" s="47"/>
      <c r="B81720" s="60"/>
    </row>
    <row r="81721" spans="1:2" x14ac:dyDescent="0.2">
      <c r="A81721" s="47"/>
      <c r="B81721" s="60"/>
    </row>
    <row r="81722" spans="1:2" x14ac:dyDescent="0.2">
      <c r="A81722" s="47"/>
      <c r="B81722" s="60"/>
    </row>
    <row r="81723" spans="1:2" x14ac:dyDescent="0.2">
      <c r="A81723" s="47"/>
      <c r="B81723" s="60"/>
    </row>
    <row r="81724" spans="1:2" x14ac:dyDescent="0.2">
      <c r="A81724" s="47"/>
      <c r="B81724" s="60"/>
    </row>
    <row r="81725" spans="1:2" x14ac:dyDescent="0.2">
      <c r="A81725" s="47"/>
      <c r="B81725" s="60"/>
    </row>
    <row r="81726" spans="1:2" x14ac:dyDescent="0.2">
      <c r="A81726" s="47"/>
      <c r="B81726" s="60"/>
    </row>
    <row r="81727" spans="1:2" x14ac:dyDescent="0.2">
      <c r="A81727" s="47"/>
      <c r="B81727" s="60"/>
    </row>
    <row r="81728" spans="1:2" x14ac:dyDescent="0.2">
      <c r="A81728" s="47"/>
      <c r="B81728" s="60"/>
    </row>
    <row r="81729" spans="1:2" x14ac:dyDescent="0.2">
      <c r="A81729" s="47"/>
      <c r="B81729" s="60"/>
    </row>
    <row r="81730" spans="1:2" x14ac:dyDescent="0.2">
      <c r="A81730" s="47"/>
      <c r="B81730" s="60"/>
    </row>
    <row r="81731" spans="1:2" x14ac:dyDescent="0.2">
      <c r="A81731" s="47"/>
      <c r="B81731" s="60"/>
    </row>
    <row r="81732" spans="1:2" x14ac:dyDescent="0.2">
      <c r="A81732" s="47"/>
      <c r="B81732" s="60"/>
    </row>
    <row r="81733" spans="1:2" x14ac:dyDescent="0.2">
      <c r="A81733" s="47"/>
      <c r="B81733" s="60"/>
    </row>
    <row r="81734" spans="1:2" x14ac:dyDescent="0.2">
      <c r="A81734" s="47"/>
      <c r="B81734" s="60"/>
    </row>
    <row r="81735" spans="1:2" x14ac:dyDescent="0.2">
      <c r="A81735" s="47"/>
      <c r="B81735" s="60"/>
    </row>
    <row r="81736" spans="1:2" x14ac:dyDescent="0.2">
      <c r="A81736" s="47"/>
      <c r="B81736" s="60"/>
    </row>
    <row r="81737" spans="1:2" x14ac:dyDescent="0.2">
      <c r="A81737" s="47"/>
      <c r="B81737" s="60"/>
    </row>
    <row r="81738" spans="1:2" x14ac:dyDescent="0.2">
      <c r="A81738" s="47"/>
      <c r="B81738" s="60"/>
    </row>
    <row r="81739" spans="1:2" x14ac:dyDescent="0.2">
      <c r="A81739" s="47"/>
      <c r="B81739" s="60"/>
    </row>
    <row r="81740" spans="1:2" x14ac:dyDescent="0.2">
      <c r="A81740" s="47"/>
      <c r="B81740" s="60"/>
    </row>
    <row r="81741" spans="1:2" x14ac:dyDescent="0.2">
      <c r="A81741" s="47"/>
      <c r="B81741" s="60"/>
    </row>
    <row r="81742" spans="1:2" x14ac:dyDescent="0.2">
      <c r="A81742" s="47"/>
      <c r="B81742" s="60"/>
    </row>
    <row r="81743" spans="1:2" x14ac:dyDescent="0.2">
      <c r="A81743" s="47"/>
      <c r="B81743" s="60"/>
    </row>
    <row r="81744" spans="1:2" x14ac:dyDescent="0.2">
      <c r="A81744" s="47"/>
      <c r="B81744" s="60"/>
    </row>
    <row r="81745" spans="1:2" x14ac:dyDescent="0.2">
      <c r="A81745" s="47"/>
      <c r="B81745" s="60"/>
    </row>
    <row r="81746" spans="1:2" x14ac:dyDescent="0.2">
      <c r="A81746" s="47"/>
      <c r="B81746" s="60"/>
    </row>
    <row r="81747" spans="1:2" x14ac:dyDescent="0.2">
      <c r="A81747" s="47"/>
      <c r="B81747" s="60"/>
    </row>
    <row r="81748" spans="1:2" x14ac:dyDescent="0.2">
      <c r="A81748" s="47"/>
      <c r="B81748" s="60"/>
    </row>
    <row r="81749" spans="1:2" x14ac:dyDescent="0.2">
      <c r="A81749" s="47"/>
      <c r="B81749" s="60"/>
    </row>
    <row r="81750" spans="1:2" x14ac:dyDescent="0.2">
      <c r="A81750" s="47"/>
      <c r="B81750" s="60"/>
    </row>
    <row r="81751" spans="1:2" x14ac:dyDescent="0.2">
      <c r="A81751" s="47"/>
      <c r="B81751" s="60"/>
    </row>
    <row r="81752" spans="1:2" x14ac:dyDescent="0.2">
      <c r="A81752" s="47"/>
      <c r="B81752" s="60"/>
    </row>
    <row r="81753" spans="1:2" x14ac:dyDescent="0.2">
      <c r="A81753" s="47"/>
      <c r="B81753" s="60"/>
    </row>
    <row r="81754" spans="1:2" x14ac:dyDescent="0.2">
      <c r="A81754" s="47"/>
      <c r="B81754" s="60"/>
    </row>
    <row r="81755" spans="1:2" x14ac:dyDescent="0.2">
      <c r="A81755" s="47"/>
      <c r="B81755" s="60"/>
    </row>
    <row r="81756" spans="1:2" x14ac:dyDescent="0.2">
      <c r="A81756" s="47"/>
      <c r="B81756" s="60"/>
    </row>
    <row r="81757" spans="1:2" x14ac:dyDescent="0.2">
      <c r="A81757" s="47"/>
      <c r="B81757" s="60"/>
    </row>
    <row r="81758" spans="1:2" x14ac:dyDescent="0.2">
      <c r="A81758" s="47"/>
      <c r="B81758" s="60"/>
    </row>
    <row r="81759" spans="1:2" x14ac:dyDescent="0.2">
      <c r="A81759" s="47"/>
      <c r="B81759" s="60"/>
    </row>
    <row r="81760" spans="1:2" x14ac:dyDescent="0.2">
      <c r="A81760" s="47"/>
      <c r="B81760" s="60"/>
    </row>
    <row r="81761" spans="1:2" x14ac:dyDescent="0.2">
      <c r="A81761" s="47"/>
      <c r="B81761" s="60"/>
    </row>
    <row r="81762" spans="1:2" x14ac:dyDescent="0.2">
      <c r="A81762" s="47"/>
      <c r="B81762" s="60"/>
    </row>
    <row r="81763" spans="1:2" x14ac:dyDescent="0.2">
      <c r="A81763" s="47"/>
      <c r="B81763" s="60"/>
    </row>
    <row r="81764" spans="1:2" x14ac:dyDescent="0.2">
      <c r="A81764" s="47"/>
      <c r="B81764" s="60"/>
    </row>
    <row r="81765" spans="1:2" x14ac:dyDescent="0.2">
      <c r="A81765" s="47"/>
      <c r="B81765" s="60"/>
    </row>
    <row r="81766" spans="1:2" x14ac:dyDescent="0.2">
      <c r="A81766" s="47"/>
      <c r="B81766" s="60"/>
    </row>
    <row r="81767" spans="1:2" x14ac:dyDescent="0.2">
      <c r="A81767" s="47"/>
      <c r="B81767" s="60"/>
    </row>
    <row r="81768" spans="1:2" x14ac:dyDescent="0.2">
      <c r="A81768" s="47"/>
      <c r="B81768" s="60"/>
    </row>
    <row r="81769" spans="1:2" x14ac:dyDescent="0.2">
      <c r="A81769" s="47"/>
      <c r="B81769" s="60"/>
    </row>
    <row r="81770" spans="1:2" x14ac:dyDescent="0.2">
      <c r="A81770" s="47"/>
      <c r="B81770" s="60"/>
    </row>
    <row r="81771" spans="1:2" x14ac:dyDescent="0.2">
      <c r="A81771" s="47"/>
      <c r="B81771" s="60"/>
    </row>
    <row r="81772" spans="1:2" x14ac:dyDescent="0.2">
      <c r="A81772" s="47"/>
      <c r="B81772" s="60"/>
    </row>
    <row r="81773" spans="1:2" x14ac:dyDescent="0.2">
      <c r="A81773" s="47"/>
      <c r="B81773" s="60"/>
    </row>
    <row r="81774" spans="1:2" x14ac:dyDescent="0.2">
      <c r="A81774" s="47"/>
      <c r="B81774" s="60"/>
    </row>
    <row r="81775" spans="1:2" x14ac:dyDescent="0.2">
      <c r="A81775" s="47"/>
      <c r="B81775" s="60"/>
    </row>
    <row r="81776" spans="1:2" x14ac:dyDescent="0.2">
      <c r="A81776" s="47"/>
      <c r="B81776" s="60"/>
    </row>
    <row r="81777" spans="1:2" x14ac:dyDescent="0.2">
      <c r="A81777" s="47"/>
      <c r="B81777" s="60"/>
    </row>
    <row r="81778" spans="1:2" x14ac:dyDescent="0.2">
      <c r="A81778" s="47"/>
      <c r="B81778" s="60"/>
    </row>
    <row r="81779" spans="1:2" x14ac:dyDescent="0.2">
      <c r="A81779" s="47"/>
      <c r="B81779" s="60"/>
    </row>
    <row r="81780" spans="1:2" x14ac:dyDescent="0.2">
      <c r="A81780" s="47"/>
      <c r="B81780" s="60"/>
    </row>
    <row r="81781" spans="1:2" x14ac:dyDescent="0.2">
      <c r="A81781" s="47"/>
      <c r="B81781" s="60"/>
    </row>
    <row r="81782" spans="1:2" x14ac:dyDescent="0.2">
      <c r="A81782" s="47"/>
      <c r="B81782" s="60"/>
    </row>
    <row r="81783" spans="1:2" x14ac:dyDescent="0.2">
      <c r="A81783" s="47"/>
      <c r="B81783" s="60"/>
    </row>
    <row r="81784" spans="1:2" x14ac:dyDescent="0.2">
      <c r="A81784" s="47"/>
      <c r="B81784" s="60"/>
    </row>
    <row r="81785" spans="1:2" x14ac:dyDescent="0.2">
      <c r="A81785" s="47"/>
      <c r="B81785" s="60"/>
    </row>
    <row r="81786" spans="1:2" x14ac:dyDescent="0.2">
      <c r="A81786" s="47"/>
      <c r="B81786" s="60"/>
    </row>
    <row r="81787" spans="1:2" x14ac:dyDescent="0.2">
      <c r="A81787" s="47"/>
      <c r="B81787" s="60"/>
    </row>
    <row r="81788" spans="1:2" x14ac:dyDescent="0.2">
      <c r="A81788" s="47"/>
      <c r="B81788" s="60"/>
    </row>
    <row r="81789" spans="1:2" x14ac:dyDescent="0.2">
      <c r="A81789" s="47"/>
      <c r="B81789" s="60"/>
    </row>
    <row r="81790" spans="1:2" x14ac:dyDescent="0.2">
      <c r="A81790" s="47"/>
      <c r="B81790" s="60"/>
    </row>
    <row r="81791" spans="1:2" x14ac:dyDescent="0.2">
      <c r="A81791" s="47"/>
      <c r="B81791" s="60"/>
    </row>
    <row r="81792" spans="1:2" x14ac:dyDescent="0.2">
      <c r="A81792" s="47"/>
      <c r="B81792" s="60"/>
    </row>
    <row r="81793" spans="1:2" x14ac:dyDescent="0.2">
      <c r="A81793" s="47"/>
      <c r="B81793" s="60"/>
    </row>
    <row r="81794" spans="1:2" x14ac:dyDescent="0.2">
      <c r="A81794" s="47"/>
      <c r="B81794" s="60"/>
    </row>
    <row r="81795" spans="1:2" x14ac:dyDescent="0.2">
      <c r="A81795" s="47"/>
      <c r="B81795" s="60"/>
    </row>
    <row r="81796" spans="1:2" x14ac:dyDescent="0.2">
      <c r="A81796" s="47"/>
      <c r="B81796" s="60"/>
    </row>
    <row r="81797" spans="1:2" x14ac:dyDescent="0.2">
      <c r="A81797" s="47"/>
      <c r="B81797" s="60"/>
    </row>
    <row r="81798" spans="1:2" x14ac:dyDescent="0.2">
      <c r="A81798" s="47"/>
      <c r="B81798" s="60"/>
    </row>
    <row r="81799" spans="1:2" x14ac:dyDescent="0.2">
      <c r="A81799" s="47"/>
      <c r="B81799" s="60"/>
    </row>
    <row r="81800" spans="1:2" x14ac:dyDescent="0.2">
      <c r="A81800" s="47"/>
      <c r="B81800" s="60"/>
    </row>
    <row r="81801" spans="1:2" x14ac:dyDescent="0.2">
      <c r="A81801" s="47"/>
      <c r="B81801" s="60"/>
    </row>
    <row r="81802" spans="1:2" x14ac:dyDescent="0.2">
      <c r="A81802" s="47"/>
      <c r="B81802" s="60"/>
    </row>
    <row r="81803" spans="1:2" x14ac:dyDescent="0.2">
      <c r="A81803" s="47"/>
      <c r="B81803" s="60"/>
    </row>
    <row r="81804" spans="1:2" x14ac:dyDescent="0.2">
      <c r="A81804" s="47"/>
      <c r="B81804" s="60"/>
    </row>
    <row r="81805" spans="1:2" x14ac:dyDescent="0.2">
      <c r="A81805" s="47"/>
      <c r="B81805" s="60"/>
    </row>
    <row r="81806" spans="1:2" x14ac:dyDescent="0.2">
      <c r="A81806" s="47"/>
      <c r="B81806" s="60"/>
    </row>
    <row r="81807" spans="1:2" x14ac:dyDescent="0.2">
      <c r="A81807" s="47"/>
      <c r="B81807" s="60"/>
    </row>
    <row r="81808" spans="1:2" x14ac:dyDescent="0.2">
      <c r="A81808" s="47"/>
      <c r="B81808" s="60"/>
    </row>
    <row r="81809" spans="1:2" x14ac:dyDescent="0.2">
      <c r="A81809" s="47"/>
      <c r="B81809" s="60"/>
    </row>
    <row r="81810" spans="1:2" x14ac:dyDescent="0.2">
      <c r="A81810" s="47"/>
      <c r="B81810" s="60"/>
    </row>
    <row r="81811" spans="1:2" x14ac:dyDescent="0.2">
      <c r="A81811" s="47"/>
      <c r="B81811" s="60"/>
    </row>
    <row r="81812" spans="1:2" x14ac:dyDescent="0.2">
      <c r="A81812" s="47"/>
      <c r="B81812" s="60"/>
    </row>
    <row r="81813" spans="1:2" x14ac:dyDescent="0.2">
      <c r="A81813" s="47"/>
      <c r="B81813" s="60"/>
    </row>
    <row r="81814" spans="1:2" x14ac:dyDescent="0.2">
      <c r="A81814" s="47"/>
      <c r="B81814" s="60"/>
    </row>
    <row r="81815" spans="1:2" x14ac:dyDescent="0.2">
      <c r="A81815" s="47"/>
      <c r="B81815" s="60"/>
    </row>
    <row r="81816" spans="1:2" x14ac:dyDescent="0.2">
      <c r="A81816" s="47"/>
      <c r="B81816" s="60"/>
    </row>
    <row r="81817" spans="1:2" x14ac:dyDescent="0.2">
      <c r="A81817" s="47"/>
      <c r="B81817" s="60"/>
    </row>
    <row r="81818" spans="1:2" x14ac:dyDescent="0.2">
      <c r="A81818" s="47"/>
      <c r="B81818" s="60"/>
    </row>
    <row r="81819" spans="1:2" x14ac:dyDescent="0.2">
      <c r="A81819" s="47"/>
      <c r="B81819" s="60"/>
    </row>
    <row r="81820" spans="1:2" x14ac:dyDescent="0.2">
      <c r="A81820" s="47"/>
      <c r="B81820" s="60"/>
    </row>
    <row r="81821" spans="1:2" x14ac:dyDescent="0.2">
      <c r="A81821" s="47"/>
      <c r="B81821" s="60"/>
    </row>
    <row r="81822" spans="1:2" x14ac:dyDescent="0.2">
      <c r="A81822" s="47"/>
      <c r="B81822" s="60"/>
    </row>
    <row r="81823" spans="1:2" x14ac:dyDescent="0.2">
      <c r="A81823" s="47"/>
      <c r="B81823" s="60"/>
    </row>
    <row r="81824" spans="1:2" x14ac:dyDescent="0.2">
      <c r="A81824" s="47"/>
      <c r="B81824" s="60"/>
    </row>
    <row r="81825" spans="1:2" x14ac:dyDescent="0.2">
      <c r="A81825" s="47"/>
      <c r="B81825" s="60"/>
    </row>
    <row r="81826" spans="1:2" x14ac:dyDescent="0.2">
      <c r="A81826" s="47"/>
      <c r="B81826" s="60"/>
    </row>
    <row r="81827" spans="1:2" x14ac:dyDescent="0.2">
      <c r="A81827" s="47"/>
      <c r="B81827" s="60"/>
    </row>
    <row r="81828" spans="1:2" x14ac:dyDescent="0.2">
      <c r="A81828" s="47"/>
      <c r="B81828" s="60"/>
    </row>
    <row r="81829" spans="1:2" x14ac:dyDescent="0.2">
      <c r="A81829" s="47"/>
      <c r="B81829" s="60"/>
    </row>
    <row r="81830" spans="1:2" x14ac:dyDescent="0.2">
      <c r="A81830" s="47"/>
      <c r="B81830" s="60"/>
    </row>
    <row r="81831" spans="1:2" x14ac:dyDescent="0.2">
      <c r="A81831" s="47"/>
      <c r="B81831" s="60"/>
    </row>
    <row r="81832" spans="1:2" x14ac:dyDescent="0.2">
      <c r="A81832" s="47"/>
      <c r="B81832" s="60"/>
    </row>
    <row r="81833" spans="1:2" x14ac:dyDescent="0.2">
      <c r="A81833" s="47"/>
      <c r="B81833" s="60"/>
    </row>
    <row r="81834" spans="1:2" x14ac:dyDescent="0.2">
      <c r="A81834" s="47"/>
      <c r="B81834" s="60"/>
    </row>
    <row r="81835" spans="1:2" x14ac:dyDescent="0.2">
      <c r="A81835" s="47"/>
      <c r="B81835" s="60"/>
    </row>
    <row r="81836" spans="1:2" x14ac:dyDescent="0.2">
      <c r="A81836" s="47"/>
      <c r="B81836" s="60"/>
    </row>
    <row r="81837" spans="1:2" x14ac:dyDescent="0.2">
      <c r="A81837" s="47"/>
      <c r="B81837" s="60"/>
    </row>
    <row r="81838" spans="1:2" x14ac:dyDescent="0.2">
      <c r="A81838" s="47"/>
      <c r="B81838" s="60"/>
    </row>
    <row r="81839" spans="1:2" x14ac:dyDescent="0.2">
      <c r="A81839" s="47"/>
      <c r="B81839" s="60"/>
    </row>
    <row r="81840" spans="1:2" x14ac:dyDescent="0.2">
      <c r="A81840" s="47"/>
      <c r="B81840" s="60"/>
    </row>
    <row r="81841" spans="1:2" x14ac:dyDescent="0.2">
      <c r="A81841" s="47"/>
      <c r="B81841" s="60"/>
    </row>
    <row r="81842" spans="1:2" x14ac:dyDescent="0.2">
      <c r="A81842" s="47"/>
      <c r="B81842" s="60"/>
    </row>
    <row r="81843" spans="1:2" x14ac:dyDescent="0.2">
      <c r="A81843" s="47"/>
      <c r="B81843" s="60"/>
    </row>
    <row r="81844" spans="1:2" x14ac:dyDescent="0.2">
      <c r="A81844" s="47"/>
      <c r="B81844" s="60"/>
    </row>
    <row r="81845" spans="1:2" x14ac:dyDescent="0.2">
      <c r="A81845" s="47"/>
      <c r="B81845" s="60"/>
    </row>
    <row r="81846" spans="1:2" x14ac:dyDescent="0.2">
      <c r="A81846" s="47"/>
      <c r="B81846" s="60"/>
    </row>
    <row r="81847" spans="1:2" x14ac:dyDescent="0.2">
      <c r="A81847" s="47"/>
      <c r="B81847" s="60"/>
    </row>
    <row r="81848" spans="1:2" x14ac:dyDescent="0.2">
      <c r="A81848" s="47"/>
      <c r="B81848" s="60"/>
    </row>
    <row r="81849" spans="1:2" x14ac:dyDescent="0.2">
      <c r="A81849" s="47"/>
      <c r="B81849" s="60"/>
    </row>
    <row r="81850" spans="1:2" x14ac:dyDescent="0.2">
      <c r="A81850" s="47"/>
      <c r="B81850" s="60"/>
    </row>
    <row r="81851" spans="1:2" x14ac:dyDescent="0.2">
      <c r="A81851" s="47"/>
      <c r="B81851" s="60"/>
    </row>
    <row r="81852" spans="1:2" x14ac:dyDescent="0.2">
      <c r="A81852" s="47"/>
      <c r="B81852" s="60"/>
    </row>
    <row r="81853" spans="1:2" x14ac:dyDescent="0.2">
      <c r="A81853" s="47"/>
      <c r="B81853" s="60"/>
    </row>
    <row r="81854" spans="1:2" x14ac:dyDescent="0.2">
      <c r="A81854" s="47"/>
      <c r="B81854" s="60"/>
    </row>
    <row r="81855" spans="1:2" x14ac:dyDescent="0.2">
      <c r="A81855" s="47"/>
      <c r="B81855" s="60"/>
    </row>
    <row r="81856" spans="1:2" x14ac:dyDescent="0.2">
      <c r="A81856" s="47"/>
      <c r="B81856" s="60"/>
    </row>
    <row r="81857" spans="1:2" x14ac:dyDescent="0.2">
      <c r="A81857" s="47"/>
      <c r="B81857" s="60"/>
    </row>
    <row r="81858" spans="1:2" x14ac:dyDescent="0.2">
      <c r="A81858" s="47"/>
      <c r="B81858" s="60"/>
    </row>
    <row r="81859" spans="1:2" x14ac:dyDescent="0.2">
      <c r="A81859" s="47"/>
      <c r="B81859" s="60"/>
    </row>
    <row r="81860" spans="1:2" x14ac:dyDescent="0.2">
      <c r="A81860" s="47"/>
      <c r="B81860" s="60"/>
    </row>
    <row r="81861" spans="1:2" x14ac:dyDescent="0.2">
      <c r="A81861" s="47"/>
      <c r="B81861" s="60"/>
    </row>
    <row r="81862" spans="1:2" x14ac:dyDescent="0.2">
      <c r="A81862" s="47"/>
      <c r="B81862" s="60"/>
    </row>
    <row r="81863" spans="1:2" x14ac:dyDescent="0.2">
      <c r="A81863" s="47"/>
      <c r="B81863" s="60"/>
    </row>
    <row r="81864" spans="1:2" x14ac:dyDescent="0.2">
      <c r="A81864" s="47"/>
      <c r="B81864" s="60"/>
    </row>
    <row r="81865" spans="1:2" x14ac:dyDescent="0.2">
      <c r="A81865" s="47"/>
      <c r="B81865" s="60"/>
    </row>
    <row r="81866" spans="1:2" x14ac:dyDescent="0.2">
      <c r="A81866" s="47"/>
      <c r="B81866" s="60"/>
    </row>
    <row r="81867" spans="1:2" x14ac:dyDescent="0.2">
      <c r="A81867" s="47"/>
      <c r="B81867" s="60"/>
    </row>
    <row r="81868" spans="1:2" x14ac:dyDescent="0.2">
      <c r="A81868" s="47"/>
      <c r="B81868" s="60"/>
    </row>
    <row r="81869" spans="1:2" x14ac:dyDescent="0.2">
      <c r="A81869" s="47"/>
      <c r="B81869" s="60"/>
    </row>
    <row r="81870" spans="1:2" x14ac:dyDescent="0.2">
      <c r="A81870" s="47"/>
      <c r="B81870" s="60"/>
    </row>
    <row r="81871" spans="1:2" x14ac:dyDescent="0.2">
      <c r="A81871" s="47"/>
      <c r="B81871" s="60"/>
    </row>
    <row r="81872" spans="1:2" x14ac:dyDescent="0.2">
      <c r="A81872" s="47"/>
      <c r="B81872" s="60"/>
    </row>
    <row r="81873" spans="1:2" x14ac:dyDescent="0.2">
      <c r="A81873" s="47"/>
      <c r="B81873" s="60"/>
    </row>
    <row r="81874" spans="1:2" x14ac:dyDescent="0.2">
      <c r="A81874" s="47"/>
      <c r="B81874" s="60"/>
    </row>
    <row r="81875" spans="1:2" x14ac:dyDescent="0.2">
      <c r="A81875" s="47"/>
      <c r="B81875" s="60"/>
    </row>
    <row r="81876" spans="1:2" x14ac:dyDescent="0.2">
      <c r="A81876" s="47"/>
      <c r="B81876" s="60"/>
    </row>
    <row r="81877" spans="1:2" x14ac:dyDescent="0.2">
      <c r="A81877" s="47"/>
      <c r="B81877" s="60"/>
    </row>
    <row r="81878" spans="1:2" x14ac:dyDescent="0.2">
      <c r="A81878" s="47"/>
      <c r="B81878" s="60"/>
    </row>
    <row r="81879" spans="1:2" x14ac:dyDescent="0.2">
      <c r="A81879" s="47"/>
      <c r="B81879" s="60"/>
    </row>
    <row r="81880" spans="1:2" x14ac:dyDescent="0.2">
      <c r="A81880" s="47"/>
      <c r="B81880" s="60"/>
    </row>
    <row r="81881" spans="1:2" x14ac:dyDescent="0.2">
      <c r="A81881" s="47"/>
      <c r="B81881" s="60"/>
    </row>
    <row r="81882" spans="1:2" x14ac:dyDescent="0.2">
      <c r="A81882" s="47"/>
      <c r="B81882" s="60"/>
    </row>
    <row r="81883" spans="1:2" x14ac:dyDescent="0.2">
      <c r="A81883" s="47"/>
      <c r="B81883" s="60"/>
    </row>
    <row r="81884" spans="1:2" x14ac:dyDescent="0.2">
      <c r="A81884" s="47"/>
      <c r="B81884" s="60"/>
    </row>
    <row r="81885" spans="1:2" x14ac:dyDescent="0.2">
      <c r="A81885" s="47"/>
      <c r="B81885" s="60"/>
    </row>
    <row r="81886" spans="1:2" x14ac:dyDescent="0.2">
      <c r="A81886" s="47"/>
      <c r="B81886" s="60"/>
    </row>
    <row r="81887" spans="1:2" x14ac:dyDescent="0.2">
      <c r="A81887" s="47"/>
      <c r="B81887" s="60"/>
    </row>
    <row r="81888" spans="1:2" x14ac:dyDescent="0.2">
      <c r="A81888" s="47"/>
      <c r="B81888" s="60"/>
    </row>
    <row r="81889" spans="1:2" x14ac:dyDescent="0.2">
      <c r="A81889" s="47"/>
      <c r="B81889" s="60"/>
    </row>
    <row r="81890" spans="1:2" x14ac:dyDescent="0.2">
      <c r="A81890" s="47"/>
      <c r="B81890" s="60"/>
    </row>
    <row r="81891" spans="1:2" x14ac:dyDescent="0.2">
      <c r="A81891" s="47"/>
      <c r="B81891" s="60"/>
    </row>
    <row r="81892" spans="1:2" x14ac:dyDescent="0.2">
      <c r="A81892" s="47"/>
      <c r="B81892" s="60"/>
    </row>
    <row r="81893" spans="1:2" x14ac:dyDescent="0.2">
      <c r="A81893" s="47"/>
      <c r="B81893" s="60"/>
    </row>
    <row r="81894" spans="1:2" x14ac:dyDescent="0.2">
      <c r="A81894" s="47"/>
      <c r="B81894" s="60"/>
    </row>
    <row r="81895" spans="1:2" x14ac:dyDescent="0.2">
      <c r="A81895" s="47"/>
      <c r="B81895" s="60"/>
    </row>
    <row r="81896" spans="1:2" x14ac:dyDescent="0.2">
      <c r="A81896" s="47"/>
      <c r="B81896" s="60"/>
    </row>
    <row r="81897" spans="1:2" x14ac:dyDescent="0.2">
      <c r="A81897" s="47"/>
      <c r="B81897" s="60"/>
    </row>
    <row r="81898" spans="1:2" x14ac:dyDescent="0.2">
      <c r="A81898" s="47"/>
      <c r="B81898" s="60"/>
    </row>
    <row r="81899" spans="1:2" x14ac:dyDescent="0.2">
      <c r="A81899" s="47"/>
      <c r="B81899" s="60"/>
    </row>
    <row r="81900" spans="1:2" x14ac:dyDescent="0.2">
      <c r="A81900" s="47"/>
      <c r="B81900" s="60"/>
    </row>
    <row r="81901" spans="1:2" x14ac:dyDescent="0.2">
      <c r="A81901" s="47"/>
      <c r="B81901" s="60"/>
    </row>
    <row r="81902" spans="1:2" x14ac:dyDescent="0.2">
      <c r="A81902" s="47"/>
      <c r="B81902" s="60"/>
    </row>
    <row r="81903" spans="1:2" x14ac:dyDescent="0.2">
      <c r="A81903" s="47"/>
      <c r="B81903" s="60"/>
    </row>
    <row r="81904" spans="1:2" x14ac:dyDescent="0.2">
      <c r="A81904" s="47"/>
      <c r="B81904" s="60"/>
    </row>
    <row r="81905" spans="1:2" x14ac:dyDescent="0.2">
      <c r="A81905" s="47"/>
      <c r="B81905" s="60"/>
    </row>
    <row r="81906" spans="1:2" x14ac:dyDescent="0.2">
      <c r="A81906" s="47"/>
      <c r="B81906" s="60"/>
    </row>
    <row r="81907" spans="1:2" x14ac:dyDescent="0.2">
      <c r="A81907" s="47"/>
      <c r="B81907" s="60"/>
    </row>
    <row r="81908" spans="1:2" x14ac:dyDescent="0.2">
      <c r="A81908" s="47"/>
      <c r="B81908" s="60"/>
    </row>
    <row r="81909" spans="1:2" x14ac:dyDescent="0.2">
      <c r="A81909" s="47"/>
      <c r="B81909" s="60"/>
    </row>
    <row r="81910" spans="1:2" x14ac:dyDescent="0.2">
      <c r="A81910" s="47"/>
      <c r="B81910" s="60"/>
    </row>
    <row r="81911" spans="1:2" x14ac:dyDescent="0.2">
      <c r="A81911" s="47"/>
      <c r="B81911" s="60"/>
    </row>
    <row r="81912" spans="1:2" x14ac:dyDescent="0.2">
      <c r="A81912" s="47"/>
      <c r="B81912" s="60"/>
    </row>
    <row r="81913" spans="1:2" x14ac:dyDescent="0.2">
      <c r="A81913" s="47"/>
      <c r="B81913" s="60"/>
    </row>
    <row r="81914" spans="1:2" x14ac:dyDescent="0.2">
      <c r="A81914" s="47"/>
      <c r="B81914" s="60"/>
    </row>
    <row r="81915" spans="1:2" x14ac:dyDescent="0.2">
      <c r="A81915" s="47"/>
      <c r="B81915" s="60"/>
    </row>
    <row r="81916" spans="1:2" x14ac:dyDescent="0.2">
      <c r="A81916" s="47"/>
      <c r="B81916" s="60"/>
    </row>
    <row r="81917" spans="1:2" x14ac:dyDescent="0.2">
      <c r="A81917" s="47"/>
      <c r="B81917" s="60"/>
    </row>
    <row r="81918" spans="1:2" x14ac:dyDescent="0.2">
      <c r="A81918" s="47"/>
      <c r="B81918" s="60"/>
    </row>
    <row r="81919" spans="1:2" x14ac:dyDescent="0.2">
      <c r="A81919" s="47"/>
      <c r="B81919" s="60"/>
    </row>
    <row r="81920" spans="1:2" x14ac:dyDescent="0.2">
      <c r="A81920" s="47"/>
      <c r="B81920" s="60"/>
    </row>
    <row r="81921" spans="1:2" x14ac:dyDescent="0.2">
      <c r="A81921" s="47"/>
      <c r="B81921" s="60"/>
    </row>
    <row r="81922" spans="1:2" x14ac:dyDescent="0.2">
      <c r="A81922" s="47"/>
      <c r="B81922" s="60"/>
    </row>
    <row r="81923" spans="1:2" x14ac:dyDescent="0.2">
      <c r="A81923" s="47"/>
      <c r="B81923" s="60"/>
    </row>
    <row r="81924" spans="1:2" x14ac:dyDescent="0.2">
      <c r="A81924" s="47"/>
      <c r="B81924" s="60"/>
    </row>
    <row r="81925" spans="1:2" x14ac:dyDescent="0.2">
      <c r="A81925" s="47"/>
      <c r="B81925" s="60"/>
    </row>
    <row r="81926" spans="1:2" x14ac:dyDescent="0.2">
      <c r="A81926" s="47"/>
      <c r="B81926" s="60"/>
    </row>
    <row r="81927" spans="1:2" x14ac:dyDescent="0.2">
      <c r="A81927" s="47"/>
      <c r="B81927" s="60"/>
    </row>
    <row r="81928" spans="1:2" x14ac:dyDescent="0.2">
      <c r="A81928" s="47"/>
      <c r="B81928" s="60"/>
    </row>
    <row r="81929" spans="1:2" x14ac:dyDescent="0.2">
      <c r="A81929" s="47"/>
      <c r="B81929" s="60"/>
    </row>
    <row r="81930" spans="1:2" x14ac:dyDescent="0.2">
      <c r="A81930" s="47"/>
      <c r="B81930" s="60"/>
    </row>
    <row r="81931" spans="1:2" x14ac:dyDescent="0.2">
      <c r="A81931" s="47"/>
      <c r="B81931" s="60"/>
    </row>
    <row r="81932" spans="1:2" x14ac:dyDescent="0.2">
      <c r="A81932" s="47"/>
      <c r="B81932" s="60"/>
    </row>
    <row r="81933" spans="1:2" x14ac:dyDescent="0.2">
      <c r="A81933" s="47"/>
      <c r="B81933" s="60"/>
    </row>
    <row r="81934" spans="1:2" x14ac:dyDescent="0.2">
      <c r="A81934" s="47"/>
      <c r="B81934" s="60"/>
    </row>
    <row r="81935" spans="1:2" x14ac:dyDescent="0.2">
      <c r="A81935" s="47"/>
      <c r="B81935" s="60"/>
    </row>
    <row r="81936" spans="1:2" x14ac:dyDescent="0.2">
      <c r="A81936" s="47"/>
      <c r="B81936" s="60"/>
    </row>
    <row r="81937" spans="1:2" x14ac:dyDescent="0.2">
      <c r="A81937" s="47"/>
      <c r="B81937" s="60"/>
    </row>
    <row r="81938" spans="1:2" x14ac:dyDescent="0.2">
      <c r="A81938" s="47"/>
      <c r="B81938" s="60"/>
    </row>
    <row r="81939" spans="1:2" x14ac:dyDescent="0.2">
      <c r="A81939" s="47"/>
      <c r="B81939" s="60"/>
    </row>
    <row r="81940" spans="1:2" x14ac:dyDescent="0.2">
      <c r="A81940" s="47"/>
      <c r="B81940" s="60"/>
    </row>
    <row r="81941" spans="1:2" x14ac:dyDescent="0.2">
      <c r="A81941" s="47"/>
      <c r="B81941" s="60"/>
    </row>
    <row r="81942" spans="1:2" x14ac:dyDescent="0.2">
      <c r="A81942" s="47"/>
      <c r="B81942" s="60"/>
    </row>
    <row r="81943" spans="1:2" x14ac:dyDescent="0.2">
      <c r="A81943" s="47"/>
      <c r="B81943" s="60"/>
    </row>
    <row r="81944" spans="1:2" x14ac:dyDescent="0.2">
      <c r="A81944" s="47"/>
      <c r="B81944" s="60"/>
    </row>
    <row r="81945" spans="1:2" x14ac:dyDescent="0.2">
      <c r="A81945" s="47"/>
      <c r="B81945" s="60"/>
    </row>
    <row r="81946" spans="1:2" x14ac:dyDescent="0.2">
      <c r="A81946" s="47"/>
      <c r="B81946" s="60"/>
    </row>
    <row r="81947" spans="1:2" x14ac:dyDescent="0.2">
      <c r="A81947" s="47"/>
      <c r="B81947" s="60"/>
    </row>
    <row r="81948" spans="1:2" x14ac:dyDescent="0.2">
      <c r="A81948" s="47"/>
      <c r="B81948" s="60"/>
    </row>
    <row r="81949" spans="1:2" x14ac:dyDescent="0.2">
      <c r="A81949" s="47"/>
      <c r="B81949" s="60"/>
    </row>
    <row r="81950" spans="1:2" x14ac:dyDescent="0.2">
      <c r="A81950" s="47"/>
      <c r="B81950" s="60"/>
    </row>
    <row r="81951" spans="1:2" x14ac:dyDescent="0.2">
      <c r="A81951" s="47"/>
      <c r="B81951" s="60"/>
    </row>
    <row r="81952" spans="1:2" x14ac:dyDescent="0.2">
      <c r="A81952" s="47"/>
      <c r="B81952" s="60"/>
    </row>
    <row r="81953" spans="1:2" x14ac:dyDescent="0.2">
      <c r="A81953" s="47"/>
      <c r="B81953" s="60"/>
    </row>
    <row r="81954" spans="1:2" x14ac:dyDescent="0.2">
      <c r="A81954" s="47"/>
      <c r="B81954" s="60"/>
    </row>
    <row r="81955" spans="1:2" x14ac:dyDescent="0.2">
      <c r="A81955" s="47"/>
      <c r="B81955" s="60"/>
    </row>
    <row r="81956" spans="1:2" x14ac:dyDescent="0.2">
      <c r="A81956" s="47"/>
      <c r="B81956" s="60"/>
    </row>
    <row r="81957" spans="1:2" x14ac:dyDescent="0.2">
      <c r="A81957" s="47"/>
      <c r="B81957" s="60"/>
    </row>
    <row r="81958" spans="1:2" x14ac:dyDescent="0.2">
      <c r="A81958" s="47"/>
      <c r="B81958" s="60"/>
    </row>
    <row r="81959" spans="1:2" x14ac:dyDescent="0.2">
      <c r="A81959" s="47"/>
      <c r="B81959" s="60"/>
    </row>
    <row r="81960" spans="1:2" x14ac:dyDescent="0.2">
      <c r="A81960" s="47"/>
      <c r="B81960" s="60"/>
    </row>
    <row r="81961" spans="1:2" x14ac:dyDescent="0.2">
      <c r="A81961" s="47"/>
      <c r="B81961" s="60"/>
    </row>
    <row r="81962" spans="1:2" x14ac:dyDescent="0.2">
      <c r="A81962" s="47"/>
      <c r="B81962" s="60"/>
    </row>
    <row r="81963" spans="1:2" x14ac:dyDescent="0.2">
      <c r="A81963" s="47"/>
      <c r="B81963" s="60"/>
    </row>
    <row r="81964" spans="1:2" x14ac:dyDescent="0.2">
      <c r="A81964" s="47"/>
      <c r="B81964" s="60"/>
    </row>
    <row r="81965" spans="1:2" x14ac:dyDescent="0.2">
      <c r="A81965" s="47"/>
      <c r="B81965" s="60"/>
    </row>
    <row r="81966" spans="1:2" x14ac:dyDescent="0.2">
      <c r="A81966" s="47"/>
      <c r="B81966" s="60"/>
    </row>
    <row r="81967" spans="1:2" x14ac:dyDescent="0.2">
      <c r="A81967" s="47"/>
      <c r="B81967" s="60"/>
    </row>
    <row r="81968" spans="1:2" x14ac:dyDescent="0.2">
      <c r="A81968" s="47"/>
      <c r="B81968" s="60"/>
    </row>
    <row r="81969" spans="1:2" x14ac:dyDescent="0.2">
      <c r="A81969" s="47"/>
      <c r="B81969" s="60"/>
    </row>
    <row r="81970" spans="1:2" x14ac:dyDescent="0.2">
      <c r="A81970" s="47"/>
      <c r="B81970" s="60"/>
    </row>
    <row r="81971" spans="1:2" x14ac:dyDescent="0.2">
      <c r="A81971" s="47"/>
      <c r="B81971" s="60"/>
    </row>
    <row r="81972" spans="1:2" x14ac:dyDescent="0.2">
      <c r="A81972" s="47"/>
      <c r="B81972" s="60"/>
    </row>
    <row r="81973" spans="1:2" x14ac:dyDescent="0.2">
      <c r="A81973" s="47"/>
      <c r="B81973" s="60"/>
    </row>
    <row r="81974" spans="1:2" x14ac:dyDescent="0.2">
      <c r="A81974" s="47"/>
      <c r="B81974" s="60"/>
    </row>
    <row r="81975" spans="1:2" x14ac:dyDescent="0.2">
      <c r="A81975" s="47"/>
      <c r="B81975" s="60"/>
    </row>
    <row r="81976" spans="1:2" x14ac:dyDescent="0.2">
      <c r="A81976" s="47"/>
      <c r="B81976" s="60"/>
    </row>
    <row r="81977" spans="1:2" x14ac:dyDescent="0.2">
      <c r="A81977" s="47"/>
      <c r="B81977" s="60"/>
    </row>
    <row r="81978" spans="1:2" x14ac:dyDescent="0.2">
      <c r="A81978" s="47"/>
      <c r="B81978" s="60"/>
    </row>
    <row r="81979" spans="1:2" x14ac:dyDescent="0.2">
      <c r="A81979" s="47"/>
      <c r="B81979" s="60"/>
    </row>
    <row r="81980" spans="1:2" x14ac:dyDescent="0.2">
      <c r="A81980" s="47"/>
      <c r="B81980" s="60"/>
    </row>
    <row r="81981" spans="1:2" x14ac:dyDescent="0.2">
      <c r="A81981" s="47"/>
      <c r="B81981" s="60"/>
    </row>
    <row r="81982" spans="1:2" x14ac:dyDescent="0.2">
      <c r="A81982" s="47"/>
      <c r="B81982" s="60"/>
    </row>
    <row r="81983" spans="1:2" x14ac:dyDescent="0.2">
      <c r="A81983" s="47"/>
      <c r="B81983" s="60"/>
    </row>
    <row r="81984" spans="1:2" x14ac:dyDescent="0.2">
      <c r="A81984" s="47"/>
      <c r="B81984" s="60"/>
    </row>
    <row r="81985" spans="1:2" x14ac:dyDescent="0.2">
      <c r="A81985" s="47"/>
      <c r="B81985" s="60"/>
    </row>
    <row r="81986" spans="1:2" x14ac:dyDescent="0.2">
      <c r="A81986" s="47"/>
      <c r="B81986" s="60"/>
    </row>
    <row r="81987" spans="1:2" x14ac:dyDescent="0.2">
      <c r="A81987" s="47"/>
      <c r="B81987" s="60"/>
    </row>
    <row r="81988" spans="1:2" x14ac:dyDescent="0.2">
      <c r="A81988" s="47"/>
      <c r="B81988" s="60"/>
    </row>
    <row r="81989" spans="1:2" x14ac:dyDescent="0.2">
      <c r="A81989" s="47"/>
      <c r="B81989" s="60"/>
    </row>
    <row r="81990" spans="1:2" x14ac:dyDescent="0.2">
      <c r="A81990" s="47"/>
      <c r="B81990" s="60"/>
    </row>
    <row r="81991" spans="1:2" x14ac:dyDescent="0.2">
      <c r="A81991" s="47"/>
      <c r="B81991" s="60"/>
    </row>
    <row r="81992" spans="1:2" x14ac:dyDescent="0.2">
      <c r="A81992" s="47"/>
      <c r="B81992" s="60"/>
    </row>
    <row r="81993" spans="1:2" x14ac:dyDescent="0.2">
      <c r="A81993" s="47"/>
      <c r="B81993" s="60"/>
    </row>
    <row r="81994" spans="1:2" x14ac:dyDescent="0.2">
      <c r="A81994" s="47"/>
      <c r="B81994" s="60"/>
    </row>
    <row r="81995" spans="1:2" x14ac:dyDescent="0.2">
      <c r="A81995" s="47"/>
      <c r="B81995" s="60"/>
    </row>
    <row r="81996" spans="1:2" x14ac:dyDescent="0.2">
      <c r="A81996" s="47"/>
      <c r="B81996" s="60"/>
    </row>
    <row r="81997" spans="1:2" x14ac:dyDescent="0.2">
      <c r="A81997" s="47"/>
      <c r="B81997" s="60"/>
    </row>
    <row r="81998" spans="1:2" x14ac:dyDescent="0.2">
      <c r="A81998" s="47"/>
      <c r="B81998" s="60"/>
    </row>
    <row r="81999" spans="1:2" x14ac:dyDescent="0.2">
      <c r="A81999" s="47"/>
      <c r="B81999" s="60"/>
    </row>
    <row r="82000" spans="1:2" x14ac:dyDescent="0.2">
      <c r="A82000" s="47"/>
      <c r="B82000" s="60"/>
    </row>
    <row r="82001" spans="1:2" x14ac:dyDescent="0.2">
      <c r="A82001" s="47"/>
      <c r="B82001" s="60"/>
    </row>
    <row r="82002" spans="1:2" x14ac:dyDescent="0.2">
      <c r="A82002" s="47"/>
      <c r="B82002" s="60"/>
    </row>
    <row r="82003" spans="1:2" x14ac:dyDescent="0.2">
      <c r="A82003" s="47"/>
      <c r="B82003" s="60"/>
    </row>
    <row r="82004" spans="1:2" x14ac:dyDescent="0.2">
      <c r="A82004" s="47"/>
      <c r="B82004" s="60"/>
    </row>
    <row r="82005" spans="1:2" x14ac:dyDescent="0.2">
      <c r="A82005" s="47"/>
      <c r="B82005" s="60"/>
    </row>
    <row r="82006" spans="1:2" x14ac:dyDescent="0.2">
      <c r="A82006" s="47"/>
      <c r="B82006" s="60"/>
    </row>
    <row r="82007" spans="1:2" x14ac:dyDescent="0.2">
      <c r="A82007" s="47"/>
      <c r="B82007" s="60"/>
    </row>
    <row r="82008" spans="1:2" x14ac:dyDescent="0.2">
      <c r="A82008" s="47"/>
      <c r="B82008" s="60"/>
    </row>
    <row r="82009" spans="1:2" x14ac:dyDescent="0.2">
      <c r="A82009" s="47"/>
      <c r="B82009" s="60"/>
    </row>
    <row r="82010" spans="1:2" x14ac:dyDescent="0.2">
      <c r="A82010" s="47"/>
      <c r="B82010" s="60"/>
    </row>
    <row r="82011" spans="1:2" x14ac:dyDescent="0.2">
      <c r="A82011" s="47"/>
      <c r="B82011" s="60"/>
    </row>
    <row r="82012" spans="1:2" x14ac:dyDescent="0.2">
      <c r="A82012" s="47"/>
      <c r="B82012" s="60"/>
    </row>
    <row r="82013" spans="1:2" x14ac:dyDescent="0.2">
      <c r="A82013" s="47"/>
      <c r="B82013" s="60"/>
    </row>
    <row r="82014" spans="1:2" x14ac:dyDescent="0.2">
      <c r="A82014" s="47"/>
      <c r="B82014" s="60"/>
    </row>
    <row r="82015" spans="1:2" x14ac:dyDescent="0.2">
      <c r="A82015" s="47"/>
      <c r="B82015" s="60"/>
    </row>
    <row r="82016" spans="1:2" x14ac:dyDescent="0.2">
      <c r="A82016" s="47"/>
      <c r="B82016" s="60"/>
    </row>
    <row r="82017" spans="1:2" x14ac:dyDescent="0.2">
      <c r="A82017" s="47"/>
      <c r="B82017" s="60"/>
    </row>
    <row r="82018" spans="1:2" x14ac:dyDescent="0.2">
      <c r="A82018" s="47"/>
      <c r="B82018" s="60"/>
    </row>
    <row r="82019" spans="1:2" x14ac:dyDescent="0.2">
      <c r="A82019" s="47"/>
      <c r="B82019" s="60"/>
    </row>
    <row r="82020" spans="1:2" x14ac:dyDescent="0.2">
      <c r="A82020" s="47"/>
      <c r="B82020" s="60"/>
    </row>
    <row r="82021" spans="1:2" x14ac:dyDescent="0.2">
      <c r="A82021" s="47"/>
      <c r="B82021" s="60"/>
    </row>
    <row r="82022" spans="1:2" x14ac:dyDescent="0.2">
      <c r="A82022" s="47"/>
      <c r="B82022" s="60"/>
    </row>
    <row r="82023" spans="1:2" x14ac:dyDescent="0.2">
      <c r="A82023" s="47"/>
      <c r="B82023" s="60"/>
    </row>
    <row r="82024" spans="1:2" x14ac:dyDescent="0.2">
      <c r="A82024" s="47"/>
      <c r="B82024" s="60"/>
    </row>
    <row r="82025" spans="1:2" x14ac:dyDescent="0.2">
      <c r="A82025" s="47"/>
      <c r="B82025" s="60"/>
    </row>
    <row r="82026" spans="1:2" x14ac:dyDescent="0.2">
      <c r="A82026" s="47"/>
      <c r="B82026" s="60"/>
    </row>
    <row r="82027" spans="1:2" x14ac:dyDescent="0.2">
      <c r="A82027" s="47"/>
      <c r="B82027" s="60"/>
    </row>
    <row r="82028" spans="1:2" x14ac:dyDescent="0.2">
      <c r="A82028" s="47"/>
      <c r="B82028" s="60"/>
    </row>
    <row r="82029" spans="1:2" x14ac:dyDescent="0.2">
      <c r="A82029" s="47"/>
      <c r="B82029" s="60"/>
    </row>
    <row r="82030" spans="1:2" x14ac:dyDescent="0.2">
      <c r="A82030" s="47"/>
      <c r="B82030" s="60"/>
    </row>
    <row r="82031" spans="1:2" x14ac:dyDescent="0.2">
      <c r="A82031" s="47"/>
      <c r="B82031" s="60"/>
    </row>
    <row r="82032" spans="1:2" x14ac:dyDescent="0.2">
      <c r="A82032" s="47"/>
      <c r="B82032" s="60"/>
    </row>
    <row r="82033" spans="1:2" x14ac:dyDescent="0.2">
      <c r="A82033" s="47"/>
      <c r="B82033" s="60"/>
    </row>
    <row r="82034" spans="1:2" x14ac:dyDescent="0.2">
      <c r="A82034" s="47"/>
      <c r="B82034" s="60"/>
    </row>
    <row r="82035" spans="1:2" x14ac:dyDescent="0.2">
      <c r="A82035" s="47"/>
      <c r="B82035" s="60"/>
    </row>
    <row r="82036" spans="1:2" x14ac:dyDescent="0.2">
      <c r="A82036" s="47"/>
      <c r="B82036" s="60"/>
    </row>
    <row r="82037" spans="1:2" x14ac:dyDescent="0.2">
      <c r="A82037" s="47"/>
      <c r="B82037" s="60"/>
    </row>
    <row r="82038" spans="1:2" x14ac:dyDescent="0.2">
      <c r="A82038" s="47"/>
      <c r="B82038" s="60"/>
    </row>
    <row r="82039" spans="1:2" x14ac:dyDescent="0.2">
      <c r="A82039" s="47"/>
      <c r="B82039" s="60"/>
    </row>
    <row r="82040" spans="1:2" x14ac:dyDescent="0.2">
      <c r="A82040" s="47"/>
      <c r="B82040" s="60"/>
    </row>
    <row r="82041" spans="1:2" x14ac:dyDescent="0.2">
      <c r="A82041" s="47"/>
      <c r="B82041" s="60"/>
    </row>
    <row r="82042" spans="1:2" x14ac:dyDescent="0.2">
      <c r="A82042" s="47"/>
      <c r="B82042" s="60"/>
    </row>
    <row r="82043" spans="1:2" x14ac:dyDescent="0.2">
      <c r="A82043" s="47"/>
      <c r="B82043" s="60"/>
    </row>
    <row r="82044" spans="1:2" x14ac:dyDescent="0.2">
      <c r="A82044" s="47"/>
      <c r="B82044" s="60"/>
    </row>
    <row r="82045" spans="1:2" x14ac:dyDescent="0.2">
      <c r="A82045" s="47"/>
      <c r="B82045" s="60"/>
    </row>
    <row r="82046" spans="1:2" x14ac:dyDescent="0.2">
      <c r="A82046" s="47"/>
      <c r="B82046" s="60"/>
    </row>
    <row r="82047" spans="1:2" x14ac:dyDescent="0.2">
      <c r="A82047" s="47"/>
      <c r="B82047" s="60"/>
    </row>
    <row r="82048" spans="1:2" x14ac:dyDescent="0.2">
      <c r="A82048" s="47"/>
      <c r="B82048" s="60"/>
    </row>
    <row r="82049" spans="1:2" x14ac:dyDescent="0.2">
      <c r="A82049" s="47"/>
      <c r="B82049" s="60"/>
    </row>
    <row r="82050" spans="1:2" x14ac:dyDescent="0.2">
      <c r="A82050" s="47"/>
      <c r="B82050" s="60"/>
    </row>
    <row r="82051" spans="1:2" x14ac:dyDescent="0.2">
      <c r="A82051" s="47"/>
      <c r="B82051" s="60"/>
    </row>
    <row r="82052" spans="1:2" x14ac:dyDescent="0.2">
      <c r="A82052" s="47"/>
      <c r="B82052" s="60"/>
    </row>
    <row r="82053" spans="1:2" x14ac:dyDescent="0.2">
      <c r="A82053" s="47"/>
      <c r="B82053" s="60"/>
    </row>
    <row r="82054" spans="1:2" x14ac:dyDescent="0.2">
      <c r="A82054" s="47"/>
      <c r="B82054" s="60"/>
    </row>
    <row r="82055" spans="1:2" x14ac:dyDescent="0.2">
      <c r="A82055" s="47"/>
      <c r="B82055" s="60"/>
    </row>
    <row r="82056" spans="1:2" x14ac:dyDescent="0.2">
      <c r="A82056" s="47"/>
      <c r="B82056" s="60"/>
    </row>
    <row r="82057" spans="1:2" x14ac:dyDescent="0.2">
      <c r="A82057" s="47"/>
      <c r="B82057" s="60"/>
    </row>
    <row r="82058" spans="1:2" x14ac:dyDescent="0.2">
      <c r="A82058" s="47"/>
      <c r="B82058" s="60"/>
    </row>
    <row r="82059" spans="1:2" x14ac:dyDescent="0.2">
      <c r="A82059" s="47"/>
      <c r="B82059" s="60"/>
    </row>
    <row r="82060" spans="1:2" x14ac:dyDescent="0.2">
      <c r="A82060" s="47"/>
      <c r="B82060" s="60"/>
    </row>
    <row r="82061" spans="1:2" x14ac:dyDescent="0.2">
      <c r="A82061" s="47"/>
      <c r="B82061" s="60"/>
    </row>
    <row r="82062" spans="1:2" x14ac:dyDescent="0.2">
      <c r="A82062" s="47"/>
      <c r="B82062" s="60"/>
    </row>
    <row r="82063" spans="1:2" x14ac:dyDescent="0.2">
      <c r="A82063" s="47"/>
      <c r="B82063" s="60"/>
    </row>
    <row r="82064" spans="1:2" x14ac:dyDescent="0.2">
      <c r="A82064" s="47"/>
      <c r="B82064" s="60"/>
    </row>
    <row r="82065" spans="1:2" x14ac:dyDescent="0.2">
      <c r="A82065" s="47"/>
      <c r="B82065" s="60"/>
    </row>
    <row r="82066" spans="1:2" x14ac:dyDescent="0.2">
      <c r="A82066" s="47"/>
      <c r="B82066" s="60"/>
    </row>
    <row r="82067" spans="1:2" x14ac:dyDescent="0.2">
      <c r="A82067" s="47"/>
      <c r="B82067" s="60"/>
    </row>
    <row r="82068" spans="1:2" x14ac:dyDescent="0.2">
      <c r="A82068" s="47"/>
      <c r="B82068" s="60"/>
    </row>
    <row r="82069" spans="1:2" x14ac:dyDescent="0.2">
      <c r="A82069" s="47"/>
      <c r="B82069" s="60"/>
    </row>
    <row r="82070" spans="1:2" x14ac:dyDescent="0.2">
      <c r="A82070" s="47"/>
      <c r="B82070" s="60"/>
    </row>
    <row r="82071" spans="1:2" x14ac:dyDescent="0.2">
      <c r="A82071" s="47"/>
      <c r="B82071" s="60"/>
    </row>
    <row r="82072" spans="1:2" x14ac:dyDescent="0.2">
      <c r="A82072" s="47"/>
      <c r="B82072" s="60"/>
    </row>
    <row r="82073" spans="1:2" x14ac:dyDescent="0.2">
      <c r="A82073" s="47"/>
      <c r="B82073" s="60"/>
    </row>
    <row r="82074" spans="1:2" x14ac:dyDescent="0.2">
      <c r="A82074" s="47"/>
      <c r="B82074" s="60"/>
    </row>
    <row r="82075" spans="1:2" x14ac:dyDescent="0.2">
      <c r="A82075" s="47"/>
      <c r="B82075" s="60"/>
    </row>
    <row r="82076" spans="1:2" x14ac:dyDescent="0.2">
      <c r="A82076" s="47"/>
      <c r="B82076" s="60"/>
    </row>
    <row r="82077" spans="1:2" x14ac:dyDescent="0.2">
      <c r="A82077" s="47"/>
      <c r="B82077" s="60"/>
    </row>
    <row r="82078" spans="1:2" x14ac:dyDescent="0.2">
      <c r="A82078" s="47"/>
      <c r="B82078" s="60"/>
    </row>
    <row r="82079" spans="1:2" x14ac:dyDescent="0.2">
      <c r="A82079" s="47"/>
      <c r="B82079" s="60"/>
    </row>
    <row r="82080" spans="1:2" x14ac:dyDescent="0.2">
      <c r="A82080" s="47"/>
      <c r="B82080" s="60"/>
    </row>
    <row r="82081" spans="1:2" x14ac:dyDescent="0.2">
      <c r="A82081" s="47"/>
      <c r="B82081" s="60"/>
    </row>
    <row r="82082" spans="1:2" x14ac:dyDescent="0.2">
      <c r="A82082" s="47"/>
      <c r="B82082" s="60"/>
    </row>
    <row r="82083" spans="1:2" x14ac:dyDescent="0.2">
      <c r="A82083" s="47"/>
      <c r="B82083" s="60"/>
    </row>
    <row r="82084" spans="1:2" x14ac:dyDescent="0.2">
      <c r="A82084" s="47"/>
      <c r="B82084" s="60"/>
    </row>
    <row r="82085" spans="1:2" x14ac:dyDescent="0.2">
      <c r="A82085" s="47"/>
      <c r="B82085" s="60"/>
    </row>
    <row r="82086" spans="1:2" x14ac:dyDescent="0.2">
      <c r="A82086" s="47"/>
      <c r="B82086" s="60"/>
    </row>
    <row r="82087" spans="1:2" x14ac:dyDescent="0.2">
      <c r="A82087" s="47"/>
      <c r="B82087" s="60"/>
    </row>
    <row r="82088" spans="1:2" x14ac:dyDescent="0.2">
      <c r="A82088" s="47"/>
      <c r="B82088" s="60"/>
    </row>
    <row r="82089" spans="1:2" x14ac:dyDescent="0.2">
      <c r="A82089" s="47"/>
      <c r="B82089" s="60"/>
    </row>
    <row r="82090" spans="1:2" x14ac:dyDescent="0.2">
      <c r="A82090" s="47"/>
      <c r="B82090" s="60"/>
    </row>
    <row r="82091" spans="1:2" x14ac:dyDescent="0.2">
      <c r="A82091" s="47"/>
      <c r="B82091" s="60"/>
    </row>
    <row r="82092" spans="1:2" x14ac:dyDescent="0.2">
      <c r="A82092" s="47"/>
      <c r="B82092" s="60"/>
    </row>
    <row r="82093" spans="1:2" x14ac:dyDescent="0.2">
      <c r="A82093" s="47"/>
      <c r="B82093" s="60"/>
    </row>
    <row r="82094" spans="1:2" x14ac:dyDescent="0.2">
      <c r="A82094" s="47"/>
      <c r="B82094" s="60"/>
    </row>
    <row r="82095" spans="1:2" x14ac:dyDescent="0.2">
      <c r="A82095" s="47"/>
      <c r="B82095" s="60"/>
    </row>
    <row r="82096" spans="1:2" x14ac:dyDescent="0.2">
      <c r="A82096" s="47"/>
      <c r="B82096" s="60"/>
    </row>
    <row r="82097" spans="1:2" x14ac:dyDescent="0.2">
      <c r="A82097" s="47"/>
      <c r="B82097" s="60"/>
    </row>
    <row r="82098" spans="1:2" x14ac:dyDescent="0.2">
      <c r="A82098" s="47"/>
      <c r="B82098" s="60"/>
    </row>
    <row r="82099" spans="1:2" x14ac:dyDescent="0.2">
      <c r="A82099" s="47"/>
      <c r="B82099" s="60"/>
    </row>
    <row r="82100" spans="1:2" x14ac:dyDescent="0.2">
      <c r="A82100" s="47"/>
      <c r="B82100" s="60"/>
    </row>
    <row r="82101" spans="1:2" x14ac:dyDescent="0.2">
      <c r="A82101" s="47"/>
      <c r="B82101" s="60"/>
    </row>
    <row r="82102" spans="1:2" x14ac:dyDescent="0.2">
      <c r="A82102" s="47"/>
      <c r="B82102" s="60"/>
    </row>
    <row r="82103" spans="1:2" x14ac:dyDescent="0.2">
      <c r="A82103" s="47"/>
      <c r="B82103" s="60"/>
    </row>
    <row r="82104" spans="1:2" x14ac:dyDescent="0.2">
      <c r="A82104" s="47"/>
      <c r="B82104" s="60"/>
    </row>
    <row r="82105" spans="1:2" x14ac:dyDescent="0.2">
      <c r="A82105" s="47"/>
      <c r="B82105" s="60"/>
    </row>
    <row r="82106" spans="1:2" x14ac:dyDescent="0.2">
      <c r="A82106" s="47"/>
      <c r="B82106" s="60"/>
    </row>
    <row r="82107" spans="1:2" x14ac:dyDescent="0.2">
      <c r="A82107" s="47"/>
      <c r="B82107" s="60"/>
    </row>
    <row r="82108" spans="1:2" x14ac:dyDescent="0.2">
      <c r="A82108" s="47"/>
      <c r="B82108" s="60"/>
    </row>
    <row r="82109" spans="1:2" x14ac:dyDescent="0.2">
      <c r="A82109" s="47"/>
      <c r="B82109" s="60"/>
    </row>
    <row r="82110" spans="1:2" x14ac:dyDescent="0.2">
      <c r="A82110" s="47"/>
      <c r="B82110" s="60"/>
    </row>
    <row r="82111" spans="1:2" x14ac:dyDescent="0.2">
      <c r="A82111" s="47"/>
      <c r="B82111" s="60"/>
    </row>
    <row r="82112" spans="1:2" x14ac:dyDescent="0.2">
      <c r="A82112" s="47"/>
      <c r="B82112" s="60"/>
    </row>
    <row r="82113" spans="1:2" x14ac:dyDescent="0.2">
      <c r="A82113" s="47"/>
      <c r="B82113" s="60"/>
    </row>
    <row r="82114" spans="1:2" x14ac:dyDescent="0.2">
      <c r="A82114" s="47"/>
      <c r="B82114" s="60"/>
    </row>
    <row r="82115" spans="1:2" x14ac:dyDescent="0.2">
      <c r="A82115" s="47"/>
      <c r="B82115" s="60"/>
    </row>
    <row r="82116" spans="1:2" x14ac:dyDescent="0.2">
      <c r="A82116" s="47"/>
      <c r="B82116" s="60"/>
    </row>
    <row r="82117" spans="1:2" x14ac:dyDescent="0.2">
      <c r="A82117" s="47"/>
      <c r="B82117" s="60"/>
    </row>
    <row r="82118" spans="1:2" x14ac:dyDescent="0.2">
      <c r="A82118" s="47"/>
      <c r="B82118" s="60"/>
    </row>
    <row r="82119" spans="1:2" x14ac:dyDescent="0.2">
      <c r="A82119" s="47"/>
      <c r="B82119" s="60"/>
    </row>
    <row r="82120" spans="1:2" x14ac:dyDescent="0.2">
      <c r="A82120" s="47"/>
      <c r="B82120" s="60"/>
    </row>
    <row r="82121" spans="1:2" x14ac:dyDescent="0.2">
      <c r="A82121" s="47"/>
      <c r="B82121" s="60"/>
    </row>
    <row r="82122" spans="1:2" x14ac:dyDescent="0.2">
      <c r="A82122" s="47"/>
      <c r="B82122" s="60"/>
    </row>
    <row r="82123" spans="1:2" x14ac:dyDescent="0.2">
      <c r="A82123" s="47"/>
      <c r="B82123" s="60"/>
    </row>
    <row r="82124" spans="1:2" x14ac:dyDescent="0.2">
      <c r="A82124" s="47"/>
      <c r="B82124" s="60"/>
    </row>
    <row r="82125" spans="1:2" x14ac:dyDescent="0.2">
      <c r="A82125" s="47"/>
      <c r="B82125" s="60"/>
    </row>
    <row r="82126" spans="1:2" x14ac:dyDescent="0.2">
      <c r="A82126" s="47"/>
      <c r="B82126" s="60"/>
    </row>
    <row r="82127" spans="1:2" x14ac:dyDescent="0.2">
      <c r="A82127" s="47"/>
      <c r="B82127" s="60"/>
    </row>
    <row r="82128" spans="1:2" x14ac:dyDescent="0.2">
      <c r="A82128" s="47"/>
      <c r="B82128" s="60"/>
    </row>
    <row r="82129" spans="1:2" x14ac:dyDescent="0.2">
      <c r="A82129" s="47"/>
      <c r="B82129" s="60"/>
    </row>
    <row r="82130" spans="1:2" x14ac:dyDescent="0.2">
      <c r="A82130" s="47"/>
      <c r="B82130" s="60"/>
    </row>
    <row r="82131" spans="1:2" x14ac:dyDescent="0.2">
      <c r="A82131" s="47"/>
      <c r="B82131" s="60"/>
    </row>
    <row r="82132" spans="1:2" x14ac:dyDescent="0.2">
      <c r="A82132" s="47"/>
      <c r="B82132" s="60"/>
    </row>
    <row r="82133" spans="1:2" x14ac:dyDescent="0.2">
      <c r="A82133" s="47"/>
      <c r="B82133" s="60"/>
    </row>
    <row r="82134" spans="1:2" x14ac:dyDescent="0.2">
      <c r="A82134" s="47"/>
      <c r="B82134" s="60"/>
    </row>
    <row r="82135" spans="1:2" x14ac:dyDescent="0.2">
      <c r="A82135" s="47"/>
      <c r="B82135" s="60"/>
    </row>
    <row r="82136" spans="1:2" x14ac:dyDescent="0.2">
      <c r="A82136" s="47"/>
      <c r="B82136" s="60"/>
    </row>
    <row r="82137" spans="1:2" x14ac:dyDescent="0.2">
      <c r="A82137" s="47"/>
      <c r="B82137" s="60"/>
    </row>
    <row r="82138" spans="1:2" x14ac:dyDescent="0.2">
      <c r="A82138" s="47"/>
      <c r="B82138" s="60"/>
    </row>
    <row r="82139" spans="1:2" x14ac:dyDescent="0.2">
      <c r="A82139" s="47"/>
      <c r="B82139" s="60"/>
    </row>
    <row r="82140" spans="1:2" x14ac:dyDescent="0.2">
      <c r="A82140" s="47"/>
      <c r="B82140" s="60"/>
    </row>
    <row r="82141" spans="1:2" x14ac:dyDescent="0.2">
      <c r="A82141" s="47"/>
      <c r="B82141" s="60"/>
    </row>
    <row r="82142" spans="1:2" x14ac:dyDescent="0.2">
      <c r="A82142" s="47"/>
      <c r="B82142" s="60"/>
    </row>
    <row r="82143" spans="1:2" x14ac:dyDescent="0.2">
      <c r="A82143" s="47"/>
      <c r="B82143" s="60"/>
    </row>
    <row r="82144" spans="1:2" x14ac:dyDescent="0.2">
      <c r="A82144" s="47"/>
      <c r="B82144" s="60"/>
    </row>
    <row r="82145" spans="1:2" x14ac:dyDescent="0.2">
      <c r="A82145" s="47"/>
      <c r="B82145" s="60"/>
    </row>
    <row r="82146" spans="1:2" x14ac:dyDescent="0.2">
      <c r="A82146" s="47"/>
      <c r="B82146" s="60"/>
    </row>
    <row r="82147" spans="1:2" x14ac:dyDescent="0.2">
      <c r="A82147" s="47"/>
      <c r="B82147" s="60"/>
    </row>
    <row r="82148" spans="1:2" x14ac:dyDescent="0.2">
      <c r="A82148" s="47"/>
      <c r="B82148" s="60"/>
    </row>
    <row r="82149" spans="1:2" x14ac:dyDescent="0.2">
      <c r="A82149" s="47"/>
      <c r="B82149" s="60"/>
    </row>
    <row r="82150" spans="1:2" x14ac:dyDescent="0.2">
      <c r="A82150" s="47"/>
      <c r="B82150" s="60"/>
    </row>
    <row r="82151" spans="1:2" x14ac:dyDescent="0.2">
      <c r="A82151" s="47"/>
      <c r="B82151" s="60"/>
    </row>
    <row r="82152" spans="1:2" x14ac:dyDescent="0.2">
      <c r="A82152" s="47"/>
      <c r="B82152" s="60"/>
    </row>
    <row r="82153" spans="1:2" x14ac:dyDescent="0.2">
      <c r="A82153" s="47"/>
      <c r="B82153" s="60"/>
    </row>
    <row r="82154" spans="1:2" x14ac:dyDescent="0.2">
      <c r="A82154" s="47"/>
      <c r="B82154" s="60"/>
    </row>
    <row r="82155" spans="1:2" x14ac:dyDescent="0.2">
      <c r="A82155" s="47"/>
      <c r="B82155" s="60"/>
    </row>
    <row r="82156" spans="1:2" x14ac:dyDescent="0.2">
      <c r="A82156" s="47"/>
      <c r="B82156" s="60"/>
    </row>
    <row r="82157" spans="1:2" x14ac:dyDescent="0.2">
      <c r="A82157" s="47"/>
      <c r="B82157" s="60"/>
    </row>
    <row r="82158" spans="1:2" x14ac:dyDescent="0.2">
      <c r="A82158" s="47"/>
      <c r="B82158" s="60"/>
    </row>
    <row r="82159" spans="1:2" x14ac:dyDescent="0.2">
      <c r="A82159" s="47"/>
      <c r="B82159" s="60"/>
    </row>
    <row r="82160" spans="1:2" x14ac:dyDescent="0.2">
      <c r="A82160" s="47"/>
      <c r="B82160" s="60"/>
    </row>
    <row r="82161" spans="1:2" x14ac:dyDescent="0.2">
      <c r="A82161" s="47"/>
      <c r="B82161" s="60"/>
    </row>
    <row r="82162" spans="1:2" x14ac:dyDescent="0.2">
      <c r="A82162" s="47"/>
      <c r="B82162" s="60"/>
    </row>
    <row r="82163" spans="1:2" x14ac:dyDescent="0.2">
      <c r="A82163" s="47"/>
      <c r="B82163" s="60"/>
    </row>
    <row r="82164" spans="1:2" x14ac:dyDescent="0.2">
      <c r="A82164" s="47"/>
      <c r="B82164" s="60"/>
    </row>
    <row r="82165" spans="1:2" x14ac:dyDescent="0.2">
      <c r="A82165" s="47"/>
      <c r="B82165" s="60"/>
    </row>
    <row r="82166" spans="1:2" x14ac:dyDescent="0.2">
      <c r="A82166" s="47"/>
      <c r="B82166" s="60"/>
    </row>
    <row r="82167" spans="1:2" x14ac:dyDescent="0.2">
      <c r="A82167" s="47"/>
      <c r="B82167" s="60"/>
    </row>
    <row r="82168" spans="1:2" x14ac:dyDescent="0.2">
      <c r="A82168" s="47"/>
      <c r="B82168" s="60"/>
    </row>
    <row r="82169" spans="1:2" x14ac:dyDescent="0.2">
      <c r="A82169" s="47"/>
      <c r="B82169" s="60"/>
    </row>
    <row r="82170" spans="1:2" x14ac:dyDescent="0.2">
      <c r="A82170" s="47"/>
      <c r="B82170" s="60"/>
    </row>
    <row r="82171" spans="1:2" x14ac:dyDescent="0.2">
      <c r="A82171" s="47"/>
      <c r="B82171" s="60"/>
    </row>
    <row r="82172" spans="1:2" x14ac:dyDescent="0.2">
      <c r="A82172" s="47"/>
      <c r="B82172" s="60"/>
    </row>
    <row r="82173" spans="1:2" x14ac:dyDescent="0.2">
      <c r="A82173" s="47"/>
      <c r="B82173" s="60"/>
    </row>
    <row r="82174" spans="1:2" x14ac:dyDescent="0.2">
      <c r="A82174" s="47"/>
      <c r="B82174" s="60"/>
    </row>
    <row r="82175" spans="1:2" x14ac:dyDescent="0.2">
      <c r="A82175" s="47"/>
      <c r="B82175" s="60"/>
    </row>
    <row r="82176" spans="1:2" x14ac:dyDescent="0.2">
      <c r="A82176" s="47"/>
      <c r="B82176" s="60"/>
    </row>
    <row r="82177" spans="1:2" x14ac:dyDescent="0.2">
      <c r="A82177" s="47"/>
      <c r="B82177" s="60"/>
    </row>
    <row r="82178" spans="1:2" x14ac:dyDescent="0.2">
      <c r="A82178" s="47"/>
      <c r="B82178" s="60"/>
    </row>
    <row r="82179" spans="1:2" x14ac:dyDescent="0.2">
      <c r="A82179" s="47"/>
      <c r="B82179" s="60"/>
    </row>
    <row r="82180" spans="1:2" x14ac:dyDescent="0.2">
      <c r="A82180" s="47"/>
      <c r="B82180" s="60"/>
    </row>
    <row r="82181" spans="1:2" x14ac:dyDescent="0.2">
      <c r="A82181" s="47"/>
      <c r="B82181" s="60"/>
    </row>
    <row r="82182" spans="1:2" x14ac:dyDescent="0.2">
      <c r="A82182" s="47"/>
      <c r="B82182" s="60"/>
    </row>
    <row r="82183" spans="1:2" x14ac:dyDescent="0.2">
      <c r="A82183" s="47"/>
      <c r="B82183" s="60"/>
    </row>
    <row r="82184" spans="1:2" x14ac:dyDescent="0.2">
      <c r="A82184" s="47"/>
      <c r="B82184" s="60"/>
    </row>
    <row r="82185" spans="1:2" x14ac:dyDescent="0.2">
      <c r="A82185" s="47"/>
      <c r="B82185" s="60"/>
    </row>
    <row r="82186" spans="1:2" x14ac:dyDescent="0.2">
      <c r="A82186" s="47"/>
      <c r="B82186" s="60"/>
    </row>
    <row r="82187" spans="1:2" x14ac:dyDescent="0.2">
      <c r="A82187" s="47"/>
      <c r="B82187" s="60"/>
    </row>
    <row r="82188" spans="1:2" x14ac:dyDescent="0.2">
      <c r="A82188" s="47"/>
      <c r="B82188" s="60"/>
    </row>
    <row r="82189" spans="1:2" x14ac:dyDescent="0.2">
      <c r="A82189" s="47"/>
      <c r="B82189" s="60"/>
    </row>
    <row r="82190" spans="1:2" x14ac:dyDescent="0.2">
      <c r="A82190" s="47"/>
      <c r="B82190" s="60"/>
    </row>
    <row r="82191" spans="1:2" x14ac:dyDescent="0.2">
      <c r="A82191" s="47"/>
      <c r="B82191" s="60"/>
    </row>
    <row r="82192" spans="1:2" x14ac:dyDescent="0.2">
      <c r="A82192" s="47"/>
      <c r="B82192" s="60"/>
    </row>
    <row r="82193" spans="1:2" x14ac:dyDescent="0.2">
      <c r="A82193" s="47"/>
      <c r="B82193" s="60"/>
    </row>
    <row r="82194" spans="1:2" x14ac:dyDescent="0.2">
      <c r="A82194" s="47"/>
      <c r="B82194" s="60"/>
    </row>
    <row r="82195" spans="1:2" x14ac:dyDescent="0.2">
      <c r="A82195" s="47"/>
      <c r="B82195" s="60"/>
    </row>
    <row r="82196" spans="1:2" x14ac:dyDescent="0.2">
      <c r="A82196" s="47"/>
      <c r="B82196" s="60"/>
    </row>
    <row r="82197" spans="1:2" x14ac:dyDescent="0.2">
      <c r="A82197" s="47"/>
      <c r="B82197" s="60"/>
    </row>
    <row r="82198" spans="1:2" x14ac:dyDescent="0.2">
      <c r="A82198" s="47"/>
      <c r="B82198" s="60"/>
    </row>
    <row r="82199" spans="1:2" x14ac:dyDescent="0.2">
      <c r="A82199" s="47"/>
      <c r="B82199" s="60"/>
    </row>
    <row r="82200" spans="1:2" x14ac:dyDescent="0.2">
      <c r="A82200" s="47"/>
      <c r="B82200" s="60"/>
    </row>
    <row r="82201" spans="1:2" x14ac:dyDescent="0.2">
      <c r="A82201" s="47"/>
      <c r="B82201" s="60"/>
    </row>
    <row r="82202" spans="1:2" x14ac:dyDescent="0.2">
      <c r="A82202" s="47"/>
      <c r="B82202" s="60"/>
    </row>
    <row r="82203" spans="1:2" x14ac:dyDescent="0.2">
      <c r="A82203" s="47"/>
      <c r="B82203" s="60"/>
    </row>
    <row r="82204" spans="1:2" x14ac:dyDescent="0.2">
      <c r="A82204" s="47"/>
      <c r="B82204" s="60"/>
    </row>
    <row r="82205" spans="1:2" x14ac:dyDescent="0.2">
      <c r="A82205" s="47"/>
      <c r="B82205" s="60"/>
    </row>
    <row r="82206" spans="1:2" x14ac:dyDescent="0.2">
      <c r="A82206" s="47"/>
      <c r="B82206" s="60"/>
    </row>
    <row r="82207" spans="1:2" x14ac:dyDescent="0.2">
      <c r="A82207" s="47"/>
      <c r="B82207" s="60"/>
    </row>
    <row r="82208" spans="1:2" x14ac:dyDescent="0.2">
      <c r="A82208" s="47"/>
      <c r="B82208" s="60"/>
    </row>
    <row r="82209" spans="1:2" x14ac:dyDescent="0.2">
      <c r="A82209" s="47"/>
      <c r="B82209" s="60"/>
    </row>
    <row r="82210" spans="1:2" x14ac:dyDescent="0.2">
      <c r="A82210" s="47"/>
      <c r="B82210" s="60"/>
    </row>
    <row r="82211" spans="1:2" x14ac:dyDescent="0.2">
      <c r="A82211" s="47"/>
      <c r="B82211" s="60"/>
    </row>
    <row r="82212" spans="1:2" x14ac:dyDescent="0.2">
      <c r="A82212" s="47"/>
      <c r="B82212" s="60"/>
    </row>
    <row r="82213" spans="1:2" x14ac:dyDescent="0.2">
      <c r="A82213" s="47"/>
      <c r="B82213" s="60"/>
    </row>
    <row r="82214" spans="1:2" x14ac:dyDescent="0.2">
      <c r="A82214" s="47"/>
      <c r="B82214" s="60"/>
    </row>
    <row r="82215" spans="1:2" x14ac:dyDescent="0.2">
      <c r="A82215" s="47"/>
      <c r="B82215" s="60"/>
    </row>
    <row r="82216" spans="1:2" x14ac:dyDescent="0.2">
      <c r="A82216" s="47"/>
      <c r="B82216" s="60"/>
    </row>
    <row r="82217" spans="1:2" x14ac:dyDescent="0.2">
      <c r="A82217" s="47"/>
      <c r="B82217" s="60"/>
    </row>
    <row r="82218" spans="1:2" x14ac:dyDescent="0.2">
      <c r="A82218" s="47"/>
      <c r="B82218" s="60"/>
    </row>
    <row r="82219" spans="1:2" x14ac:dyDescent="0.2">
      <c r="A82219" s="47"/>
      <c r="B82219" s="60"/>
    </row>
    <row r="82220" spans="1:2" x14ac:dyDescent="0.2">
      <c r="A82220" s="47"/>
      <c r="B82220" s="60"/>
    </row>
    <row r="82221" spans="1:2" x14ac:dyDescent="0.2">
      <c r="A82221" s="47"/>
      <c r="B82221" s="60"/>
    </row>
    <row r="82222" spans="1:2" x14ac:dyDescent="0.2">
      <c r="A82222" s="47"/>
      <c r="B82222" s="60"/>
    </row>
    <row r="82223" spans="1:2" x14ac:dyDescent="0.2">
      <c r="A82223" s="47"/>
      <c r="B82223" s="60"/>
    </row>
    <row r="82224" spans="1:2" x14ac:dyDescent="0.2">
      <c r="A82224" s="47"/>
      <c r="B82224" s="60"/>
    </row>
    <row r="82225" spans="1:2" x14ac:dyDescent="0.2">
      <c r="A82225" s="47"/>
      <c r="B82225" s="60"/>
    </row>
    <row r="82226" spans="1:2" x14ac:dyDescent="0.2">
      <c r="A82226" s="47"/>
      <c r="B82226" s="60"/>
    </row>
    <row r="82227" spans="1:2" x14ac:dyDescent="0.2">
      <c r="A82227" s="47"/>
      <c r="B82227" s="60"/>
    </row>
    <row r="82228" spans="1:2" x14ac:dyDescent="0.2">
      <c r="A82228" s="47"/>
      <c r="B82228" s="60"/>
    </row>
    <row r="82229" spans="1:2" x14ac:dyDescent="0.2">
      <c r="A82229" s="47"/>
      <c r="B82229" s="60"/>
    </row>
    <row r="82230" spans="1:2" x14ac:dyDescent="0.2">
      <c r="A82230" s="47"/>
      <c r="B82230" s="60"/>
    </row>
    <row r="82231" spans="1:2" x14ac:dyDescent="0.2">
      <c r="A82231" s="47"/>
      <c r="B82231" s="60"/>
    </row>
    <row r="82232" spans="1:2" x14ac:dyDescent="0.2">
      <c r="A82232" s="47"/>
      <c r="B82232" s="60"/>
    </row>
    <row r="82233" spans="1:2" x14ac:dyDescent="0.2">
      <c r="A82233" s="47"/>
      <c r="B82233" s="60"/>
    </row>
    <row r="82234" spans="1:2" x14ac:dyDescent="0.2">
      <c r="A82234" s="47"/>
      <c r="B82234" s="60"/>
    </row>
    <row r="82235" spans="1:2" x14ac:dyDescent="0.2">
      <c r="A82235" s="47"/>
      <c r="B82235" s="60"/>
    </row>
    <row r="82236" spans="1:2" x14ac:dyDescent="0.2">
      <c r="A82236" s="47"/>
      <c r="B82236" s="60"/>
    </row>
    <row r="82237" spans="1:2" x14ac:dyDescent="0.2">
      <c r="A82237" s="47"/>
      <c r="B82237" s="60"/>
    </row>
    <row r="82238" spans="1:2" x14ac:dyDescent="0.2">
      <c r="A82238" s="47"/>
      <c r="B82238" s="60"/>
    </row>
    <row r="82239" spans="1:2" x14ac:dyDescent="0.2">
      <c r="A82239" s="47"/>
      <c r="B82239" s="60"/>
    </row>
    <row r="82240" spans="1:2" x14ac:dyDescent="0.2">
      <c r="A82240" s="47"/>
      <c r="B82240" s="60"/>
    </row>
    <row r="82241" spans="1:2" x14ac:dyDescent="0.2">
      <c r="A82241" s="47"/>
      <c r="B82241" s="60"/>
    </row>
    <row r="82242" spans="1:2" x14ac:dyDescent="0.2">
      <c r="A82242" s="47"/>
      <c r="B82242" s="60"/>
    </row>
    <row r="82243" spans="1:2" x14ac:dyDescent="0.2">
      <c r="A82243" s="47"/>
      <c r="B82243" s="60"/>
    </row>
    <row r="82244" spans="1:2" x14ac:dyDescent="0.2">
      <c r="A82244" s="47"/>
      <c r="B82244" s="60"/>
    </row>
    <row r="82245" spans="1:2" x14ac:dyDescent="0.2">
      <c r="A82245" s="47"/>
      <c r="B82245" s="60"/>
    </row>
    <row r="82246" spans="1:2" x14ac:dyDescent="0.2">
      <c r="A82246" s="47"/>
      <c r="B82246" s="60"/>
    </row>
    <row r="82247" spans="1:2" x14ac:dyDescent="0.2">
      <c r="A82247" s="47"/>
      <c r="B82247" s="60"/>
    </row>
    <row r="82248" spans="1:2" x14ac:dyDescent="0.2">
      <c r="A82248" s="47"/>
      <c r="B82248" s="60"/>
    </row>
    <row r="82249" spans="1:2" x14ac:dyDescent="0.2">
      <c r="A82249" s="47"/>
      <c r="B82249" s="60"/>
    </row>
    <row r="82250" spans="1:2" x14ac:dyDescent="0.2">
      <c r="A82250" s="47"/>
      <c r="B82250" s="60"/>
    </row>
    <row r="82251" spans="1:2" x14ac:dyDescent="0.2">
      <c r="A82251" s="47"/>
      <c r="B82251" s="60"/>
    </row>
    <row r="82252" spans="1:2" x14ac:dyDescent="0.2">
      <c r="A82252" s="47"/>
      <c r="B82252" s="60"/>
    </row>
    <row r="82253" spans="1:2" x14ac:dyDescent="0.2">
      <c r="A82253" s="47"/>
      <c r="B82253" s="60"/>
    </row>
    <row r="82254" spans="1:2" x14ac:dyDescent="0.2">
      <c r="A82254" s="47"/>
      <c r="B82254" s="60"/>
    </row>
    <row r="82255" spans="1:2" x14ac:dyDescent="0.2">
      <c r="A82255" s="47"/>
      <c r="B82255" s="60"/>
    </row>
    <row r="82256" spans="1:2" x14ac:dyDescent="0.2">
      <c r="A82256" s="47"/>
      <c r="B82256" s="60"/>
    </row>
    <row r="82257" spans="1:2" x14ac:dyDescent="0.2">
      <c r="A82257" s="47"/>
      <c r="B82257" s="60"/>
    </row>
    <row r="82258" spans="1:2" x14ac:dyDescent="0.2">
      <c r="A82258" s="47"/>
      <c r="B82258" s="60"/>
    </row>
    <row r="82259" spans="1:2" x14ac:dyDescent="0.2">
      <c r="A82259" s="47"/>
      <c r="B82259" s="60"/>
    </row>
    <row r="82260" spans="1:2" x14ac:dyDescent="0.2">
      <c r="A82260" s="47"/>
      <c r="B82260" s="60"/>
    </row>
    <row r="82261" spans="1:2" x14ac:dyDescent="0.2">
      <c r="A82261" s="47"/>
      <c r="B82261" s="60"/>
    </row>
    <row r="82262" spans="1:2" x14ac:dyDescent="0.2">
      <c r="A82262" s="47"/>
      <c r="B82262" s="60"/>
    </row>
    <row r="82263" spans="1:2" x14ac:dyDescent="0.2">
      <c r="A82263" s="47"/>
      <c r="B82263" s="60"/>
    </row>
    <row r="82264" spans="1:2" x14ac:dyDescent="0.2">
      <c r="A82264" s="47"/>
      <c r="B82264" s="60"/>
    </row>
    <row r="82265" spans="1:2" x14ac:dyDescent="0.2">
      <c r="A82265" s="47"/>
      <c r="B82265" s="60"/>
    </row>
    <row r="82266" spans="1:2" x14ac:dyDescent="0.2">
      <c r="A82266" s="47"/>
      <c r="B82266" s="60"/>
    </row>
    <row r="82267" spans="1:2" x14ac:dyDescent="0.2">
      <c r="A82267" s="47"/>
      <c r="B82267" s="60"/>
    </row>
    <row r="82268" spans="1:2" x14ac:dyDescent="0.2">
      <c r="A82268" s="47"/>
      <c r="B82268" s="60"/>
    </row>
    <row r="82269" spans="1:2" x14ac:dyDescent="0.2">
      <c r="A82269" s="47"/>
      <c r="B82269" s="60"/>
    </row>
    <row r="82270" spans="1:2" x14ac:dyDescent="0.2">
      <c r="A82270" s="47"/>
      <c r="B82270" s="60"/>
    </row>
    <row r="82271" spans="1:2" x14ac:dyDescent="0.2">
      <c r="A82271" s="47"/>
      <c r="B82271" s="60"/>
    </row>
    <row r="82272" spans="1:2" x14ac:dyDescent="0.2">
      <c r="A82272" s="47"/>
      <c r="B82272" s="60"/>
    </row>
    <row r="82273" spans="1:2" x14ac:dyDescent="0.2">
      <c r="A82273" s="47"/>
      <c r="B82273" s="60"/>
    </row>
    <row r="82274" spans="1:2" x14ac:dyDescent="0.2">
      <c r="A82274" s="47"/>
      <c r="B82274" s="60"/>
    </row>
    <row r="82275" spans="1:2" x14ac:dyDescent="0.2">
      <c r="A82275" s="47"/>
      <c r="B82275" s="60"/>
    </row>
    <row r="82276" spans="1:2" x14ac:dyDescent="0.2">
      <c r="A82276" s="47"/>
      <c r="B82276" s="60"/>
    </row>
    <row r="82277" spans="1:2" x14ac:dyDescent="0.2">
      <c r="A82277" s="47"/>
      <c r="B82277" s="60"/>
    </row>
    <row r="82278" spans="1:2" x14ac:dyDescent="0.2">
      <c r="A82278" s="47"/>
      <c r="B82278" s="60"/>
    </row>
    <row r="82279" spans="1:2" x14ac:dyDescent="0.2">
      <c r="A82279" s="47"/>
      <c r="B82279" s="60"/>
    </row>
    <row r="82280" spans="1:2" x14ac:dyDescent="0.2">
      <c r="A82280" s="47"/>
      <c r="B82280" s="60"/>
    </row>
    <row r="82281" spans="1:2" x14ac:dyDescent="0.2">
      <c r="A82281" s="47"/>
      <c r="B82281" s="60"/>
    </row>
    <row r="82282" spans="1:2" x14ac:dyDescent="0.2">
      <c r="A82282" s="47"/>
      <c r="B82282" s="60"/>
    </row>
    <row r="82283" spans="1:2" x14ac:dyDescent="0.2">
      <c r="A82283" s="47"/>
      <c r="B82283" s="60"/>
    </row>
    <row r="82284" spans="1:2" x14ac:dyDescent="0.2">
      <c r="A82284" s="47"/>
      <c r="B82284" s="60"/>
    </row>
    <row r="82285" spans="1:2" x14ac:dyDescent="0.2">
      <c r="A82285" s="47"/>
      <c r="B82285" s="60"/>
    </row>
    <row r="82286" spans="1:2" x14ac:dyDescent="0.2">
      <c r="A82286" s="47"/>
      <c r="B82286" s="60"/>
    </row>
    <row r="82287" spans="1:2" x14ac:dyDescent="0.2">
      <c r="A82287" s="47"/>
      <c r="B82287" s="60"/>
    </row>
    <row r="82288" spans="1:2" x14ac:dyDescent="0.2">
      <c r="A82288" s="47"/>
      <c r="B82288" s="60"/>
    </row>
    <row r="82289" spans="1:2" x14ac:dyDescent="0.2">
      <c r="A82289" s="47"/>
      <c r="B82289" s="60"/>
    </row>
    <row r="82290" spans="1:2" x14ac:dyDescent="0.2">
      <c r="A82290" s="47"/>
      <c r="B82290" s="60"/>
    </row>
    <row r="82291" spans="1:2" x14ac:dyDescent="0.2">
      <c r="A82291" s="47"/>
      <c r="B82291" s="60"/>
    </row>
    <row r="82292" spans="1:2" x14ac:dyDescent="0.2">
      <c r="A82292" s="47"/>
      <c r="B82292" s="60"/>
    </row>
    <row r="82293" spans="1:2" x14ac:dyDescent="0.2">
      <c r="A82293" s="47"/>
      <c r="B82293" s="60"/>
    </row>
    <row r="82294" spans="1:2" x14ac:dyDescent="0.2">
      <c r="A82294" s="47"/>
      <c r="B82294" s="60"/>
    </row>
    <row r="82295" spans="1:2" x14ac:dyDescent="0.2">
      <c r="A82295" s="47"/>
      <c r="B82295" s="60"/>
    </row>
    <row r="82296" spans="1:2" x14ac:dyDescent="0.2">
      <c r="A82296" s="47"/>
      <c r="B82296" s="60"/>
    </row>
    <row r="82297" spans="1:2" x14ac:dyDescent="0.2">
      <c r="A82297" s="47"/>
      <c r="B82297" s="60"/>
    </row>
    <row r="82298" spans="1:2" x14ac:dyDescent="0.2">
      <c r="A82298" s="47"/>
      <c r="B82298" s="60"/>
    </row>
    <row r="82299" spans="1:2" x14ac:dyDescent="0.2">
      <c r="A82299" s="47"/>
      <c r="B82299" s="60"/>
    </row>
    <row r="82300" spans="1:2" x14ac:dyDescent="0.2">
      <c r="A82300" s="47"/>
      <c r="B82300" s="60"/>
    </row>
    <row r="82301" spans="1:2" x14ac:dyDescent="0.2">
      <c r="A82301" s="47"/>
      <c r="B82301" s="60"/>
    </row>
    <row r="82302" spans="1:2" x14ac:dyDescent="0.2">
      <c r="A82302" s="47"/>
      <c r="B82302" s="60"/>
    </row>
    <row r="82303" spans="1:2" x14ac:dyDescent="0.2">
      <c r="A82303" s="47"/>
      <c r="B82303" s="60"/>
    </row>
    <row r="82304" spans="1:2" x14ac:dyDescent="0.2">
      <c r="A82304" s="47"/>
      <c r="B82304" s="60"/>
    </row>
    <row r="82305" spans="1:2" x14ac:dyDescent="0.2">
      <c r="A82305" s="47"/>
      <c r="B82305" s="60"/>
    </row>
    <row r="82306" spans="1:2" x14ac:dyDescent="0.2">
      <c r="A82306" s="47"/>
      <c r="B82306" s="60"/>
    </row>
    <row r="82307" spans="1:2" x14ac:dyDescent="0.2">
      <c r="A82307" s="47"/>
      <c r="B82307" s="60"/>
    </row>
    <row r="82308" spans="1:2" x14ac:dyDescent="0.2">
      <c r="A82308" s="47"/>
      <c r="B82308" s="60"/>
    </row>
    <row r="82309" spans="1:2" x14ac:dyDescent="0.2">
      <c r="A82309" s="47"/>
      <c r="B82309" s="60"/>
    </row>
    <row r="82310" spans="1:2" x14ac:dyDescent="0.2">
      <c r="A82310" s="47"/>
      <c r="B82310" s="60"/>
    </row>
    <row r="82311" spans="1:2" x14ac:dyDescent="0.2">
      <c r="A82311" s="47"/>
      <c r="B82311" s="60"/>
    </row>
    <row r="82312" spans="1:2" x14ac:dyDescent="0.2">
      <c r="A82312" s="47"/>
      <c r="B82312" s="60"/>
    </row>
    <row r="82313" spans="1:2" x14ac:dyDescent="0.2">
      <c r="A82313" s="47"/>
      <c r="B82313" s="60"/>
    </row>
    <row r="82314" spans="1:2" x14ac:dyDescent="0.2">
      <c r="A82314" s="47"/>
      <c r="B82314" s="60"/>
    </row>
    <row r="82315" spans="1:2" x14ac:dyDescent="0.2">
      <c r="A82315" s="47"/>
      <c r="B82315" s="60"/>
    </row>
    <row r="82316" spans="1:2" x14ac:dyDescent="0.2">
      <c r="A82316" s="47"/>
      <c r="B82316" s="60"/>
    </row>
    <row r="82317" spans="1:2" x14ac:dyDescent="0.2">
      <c r="A82317" s="47"/>
      <c r="B82317" s="60"/>
    </row>
    <row r="82318" spans="1:2" x14ac:dyDescent="0.2">
      <c r="A82318" s="47"/>
      <c r="B82318" s="60"/>
    </row>
    <row r="82319" spans="1:2" x14ac:dyDescent="0.2">
      <c r="A82319" s="47"/>
      <c r="B82319" s="60"/>
    </row>
    <row r="82320" spans="1:2" x14ac:dyDescent="0.2">
      <c r="A82320" s="47"/>
      <c r="B82320" s="60"/>
    </row>
    <row r="82321" spans="1:2" x14ac:dyDescent="0.2">
      <c r="A82321" s="47"/>
      <c r="B82321" s="60"/>
    </row>
    <row r="82322" spans="1:2" x14ac:dyDescent="0.2">
      <c r="A82322" s="47"/>
      <c r="B82322" s="60"/>
    </row>
    <row r="82323" spans="1:2" x14ac:dyDescent="0.2">
      <c r="A82323" s="47"/>
      <c r="B82323" s="60"/>
    </row>
    <row r="82324" spans="1:2" x14ac:dyDescent="0.2">
      <c r="A82324" s="47"/>
      <c r="B82324" s="60"/>
    </row>
    <row r="82325" spans="1:2" x14ac:dyDescent="0.2">
      <c r="A82325" s="47"/>
      <c r="B82325" s="60"/>
    </row>
    <row r="82326" spans="1:2" x14ac:dyDescent="0.2">
      <c r="A82326" s="47"/>
      <c r="B82326" s="60"/>
    </row>
    <row r="82327" spans="1:2" x14ac:dyDescent="0.2">
      <c r="A82327" s="47"/>
      <c r="B82327" s="60"/>
    </row>
    <row r="82328" spans="1:2" x14ac:dyDescent="0.2">
      <c r="A82328" s="47"/>
      <c r="B82328" s="60"/>
    </row>
    <row r="82329" spans="1:2" x14ac:dyDescent="0.2">
      <c r="A82329" s="47"/>
      <c r="B82329" s="60"/>
    </row>
    <row r="82330" spans="1:2" x14ac:dyDescent="0.2">
      <c r="A82330" s="47"/>
      <c r="B82330" s="60"/>
    </row>
    <row r="82331" spans="1:2" x14ac:dyDescent="0.2">
      <c r="A82331" s="47"/>
      <c r="B82331" s="60"/>
    </row>
    <row r="82332" spans="1:2" x14ac:dyDescent="0.2">
      <c r="A82332" s="47"/>
      <c r="B82332" s="60"/>
    </row>
    <row r="82333" spans="1:2" x14ac:dyDescent="0.2">
      <c r="A82333" s="47"/>
      <c r="B82333" s="60"/>
    </row>
    <row r="82334" spans="1:2" x14ac:dyDescent="0.2">
      <c r="A82334" s="47"/>
      <c r="B82334" s="60"/>
    </row>
    <row r="82335" spans="1:2" x14ac:dyDescent="0.2">
      <c r="A82335" s="47"/>
      <c r="B82335" s="60"/>
    </row>
    <row r="82336" spans="1:2" x14ac:dyDescent="0.2">
      <c r="A82336" s="47"/>
      <c r="B82336" s="60"/>
    </row>
    <row r="82337" spans="1:2" x14ac:dyDescent="0.2">
      <c r="A82337" s="47"/>
      <c r="B82337" s="60"/>
    </row>
    <row r="82338" spans="1:2" x14ac:dyDescent="0.2">
      <c r="A82338" s="47"/>
      <c r="B82338" s="60"/>
    </row>
    <row r="82339" spans="1:2" x14ac:dyDescent="0.2">
      <c r="A82339" s="47"/>
      <c r="B82339" s="60"/>
    </row>
    <row r="82340" spans="1:2" x14ac:dyDescent="0.2">
      <c r="A82340" s="47"/>
      <c r="B82340" s="60"/>
    </row>
    <row r="82341" spans="1:2" x14ac:dyDescent="0.2">
      <c r="A82341" s="47"/>
      <c r="B82341" s="60"/>
    </row>
    <row r="82342" spans="1:2" x14ac:dyDescent="0.2">
      <c r="A82342" s="47"/>
      <c r="B82342" s="60"/>
    </row>
    <row r="82343" spans="1:2" x14ac:dyDescent="0.2">
      <c r="A82343" s="47"/>
      <c r="B82343" s="60"/>
    </row>
    <row r="82344" spans="1:2" x14ac:dyDescent="0.2">
      <c r="A82344" s="47"/>
      <c r="B82344" s="60"/>
    </row>
    <row r="82345" spans="1:2" x14ac:dyDescent="0.2">
      <c r="A82345" s="47"/>
      <c r="B82345" s="60"/>
    </row>
    <row r="82346" spans="1:2" x14ac:dyDescent="0.2">
      <c r="A82346" s="47"/>
      <c r="B82346" s="60"/>
    </row>
    <row r="82347" spans="1:2" x14ac:dyDescent="0.2">
      <c r="A82347" s="47"/>
      <c r="B82347" s="60"/>
    </row>
    <row r="82348" spans="1:2" x14ac:dyDescent="0.2">
      <c r="A82348" s="47"/>
      <c r="B82348" s="60"/>
    </row>
    <row r="82349" spans="1:2" x14ac:dyDescent="0.2">
      <c r="A82349" s="47"/>
      <c r="B82349" s="60"/>
    </row>
    <row r="82350" spans="1:2" x14ac:dyDescent="0.2">
      <c r="A82350" s="47"/>
      <c r="B82350" s="60"/>
    </row>
    <row r="82351" spans="1:2" x14ac:dyDescent="0.2">
      <c r="A82351" s="47"/>
      <c r="B82351" s="60"/>
    </row>
    <row r="82352" spans="1:2" x14ac:dyDescent="0.2">
      <c r="A82352" s="47"/>
      <c r="B82352" s="60"/>
    </row>
    <row r="82353" spans="1:2" x14ac:dyDescent="0.2">
      <c r="A82353" s="47"/>
      <c r="B82353" s="60"/>
    </row>
    <row r="82354" spans="1:2" x14ac:dyDescent="0.2">
      <c r="A82354" s="47"/>
      <c r="B82354" s="60"/>
    </row>
    <row r="82355" spans="1:2" x14ac:dyDescent="0.2">
      <c r="A82355" s="47"/>
      <c r="B82355" s="60"/>
    </row>
    <row r="82356" spans="1:2" x14ac:dyDescent="0.2">
      <c r="A82356" s="47"/>
      <c r="B82356" s="60"/>
    </row>
    <row r="82357" spans="1:2" x14ac:dyDescent="0.2">
      <c r="A82357" s="47"/>
      <c r="B82357" s="60"/>
    </row>
    <row r="82358" spans="1:2" x14ac:dyDescent="0.2">
      <c r="A82358" s="47"/>
      <c r="B82358" s="60"/>
    </row>
    <row r="82359" spans="1:2" x14ac:dyDescent="0.2">
      <c r="A82359" s="47"/>
      <c r="B82359" s="60"/>
    </row>
    <row r="82360" spans="1:2" x14ac:dyDescent="0.2">
      <c r="A82360" s="47"/>
      <c r="B82360" s="60"/>
    </row>
    <row r="82361" spans="1:2" x14ac:dyDescent="0.2">
      <c r="A82361" s="47"/>
      <c r="B82361" s="60"/>
    </row>
    <row r="82362" spans="1:2" x14ac:dyDescent="0.2">
      <c r="A82362" s="47"/>
      <c r="B82362" s="60"/>
    </row>
    <row r="82363" spans="1:2" x14ac:dyDescent="0.2">
      <c r="A82363" s="47"/>
      <c r="B82363" s="60"/>
    </row>
    <row r="82364" spans="1:2" x14ac:dyDescent="0.2">
      <c r="A82364" s="47"/>
      <c r="B82364" s="60"/>
    </row>
    <row r="82365" spans="1:2" x14ac:dyDescent="0.2">
      <c r="A82365" s="47"/>
      <c r="B82365" s="60"/>
    </row>
    <row r="82366" spans="1:2" x14ac:dyDescent="0.2">
      <c r="A82366" s="47"/>
      <c r="B82366" s="60"/>
    </row>
    <row r="82367" spans="1:2" x14ac:dyDescent="0.2">
      <c r="A82367" s="47"/>
      <c r="B82367" s="60"/>
    </row>
    <row r="82368" spans="1:2" x14ac:dyDescent="0.2">
      <c r="A82368" s="47"/>
      <c r="B82368" s="60"/>
    </row>
    <row r="82369" spans="1:2" x14ac:dyDescent="0.2">
      <c r="A82369" s="47"/>
      <c r="B82369" s="60"/>
    </row>
    <row r="82370" spans="1:2" x14ac:dyDescent="0.2">
      <c r="A82370" s="47"/>
      <c r="B82370" s="60"/>
    </row>
    <row r="82371" spans="1:2" x14ac:dyDescent="0.2">
      <c r="A82371" s="47"/>
      <c r="B82371" s="60"/>
    </row>
    <row r="82372" spans="1:2" x14ac:dyDescent="0.2">
      <c r="A82372" s="47"/>
      <c r="B82372" s="60"/>
    </row>
    <row r="82373" spans="1:2" x14ac:dyDescent="0.2">
      <c r="A82373" s="47"/>
      <c r="B82373" s="60"/>
    </row>
    <row r="82374" spans="1:2" x14ac:dyDescent="0.2">
      <c r="A82374" s="47"/>
      <c r="B82374" s="60"/>
    </row>
    <row r="82375" spans="1:2" x14ac:dyDescent="0.2">
      <c r="A82375" s="47"/>
      <c r="B82375" s="60"/>
    </row>
    <row r="82376" spans="1:2" x14ac:dyDescent="0.2">
      <c r="A82376" s="47"/>
      <c r="B82376" s="60"/>
    </row>
    <row r="82377" spans="1:2" x14ac:dyDescent="0.2">
      <c r="A82377" s="47"/>
      <c r="B82377" s="60"/>
    </row>
    <row r="82378" spans="1:2" x14ac:dyDescent="0.2">
      <c r="A82378" s="47"/>
      <c r="B82378" s="60"/>
    </row>
    <row r="82379" spans="1:2" x14ac:dyDescent="0.2">
      <c r="A82379" s="47"/>
      <c r="B82379" s="60"/>
    </row>
    <row r="82380" spans="1:2" x14ac:dyDescent="0.2">
      <c r="A82380" s="47"/>
      <c r="B82380" s="60"/>
    </row>
    <row r="82381" spans="1:2" x14ac:dyDescent="0.2">
      <c r="A82381" s="47"/>
      <c r="B82381" s="60"/>
    </row>
    <row r="82382" spans="1:2" x14ac:dyDescent="0.2">
      <c r="A82382" s="47"/>
      <c r="B82382" s="60"/>
    </row>
    <row r="82383" spans="1:2" x14ac:dyDescent="0.2">
      <c r="A82383" s="47"/>
      <c r="B82383" s="60"/>
    </row>
    <row r="82384" spans="1:2" x14ac:dyDescent="0.2">
      <c r="A82384" s="47"/>
      <c r="B82384" s="60"/>
    </row>
    <row r="82385" spans="1:2" x14ac:dyDescent="0.2">
      <c r="A82385" s="47"/>
      <c r="B82385" s="60"/>
    </row>
    <row r="82386" spans="1:2" x14ac:dyDescent="0.2">
      <c r="A82386" s="47"/>
      <c r="B82386" s="60"/>
    </row>
    <row r="82387" spans="1:2" x14ac:dyDescent="0.2">
      <c r="A82387" s="47"/>
      <c r="B82387" s="60"/>
    </row>
    <row r="82388" spans="1:2" x14ac:dyDescent="0.2">
      <c r="A82388" s="47"/>
      <c r="B82388" s="60"/>
    </row>
    <row r="82389" spans="1:2" x14ac:dyDescent="0.2">
      <c r="A82389" s="47"/>
      <c r="B82389" s="60"/>
    </row>
    <row r="82390" spans="1:2" x14ac:dyDescent="0.2">
      <c r="A82390" s="47"/>
      <c r="B82390" s="60"/>
    </row>
    <row r="82391" spans="1:2" x14ac:dyDescent="0.2">
      <c r="A82391" s="47"/>
      <c r="B82391" s="60"/>
    </row>
    <row r="82392" spans="1:2" x14ac:dyDescent="0.2">
      <c r="A82392" s="47"/>
      <c r="B82392" s="60"/>
    </row>
    <row r="82393" spans="1:2" x14ac:dyDescent="0.2">
      <c r="A82393" s="47"/>
      <c r="B82393" s="60"/>
    </row>
    <row r="82394" spans="1:2" x14ac:dyDescent="0.2">
      <c r="A82394" s="47"/>
      <c r="B82394" s="60"/>
    </row>
    <row r="82395" spans="1:2" x14ac:dyDescent="0.2">
      <c r="A82395" s="47"/>
      <c r="B82395" s="60"/>
    </row>
    <row r="82396" spans="1:2" x14ac:dyDescent="0.2">
      <c r="A82396" s="47"/>
      <c r="B82396" s="60"/>
    </row>
    <row r="82397" spans="1:2" x14ac:dyDescent="0.2">
      <c r="A82397" s="47"/>
      <c r="B82397" s="60"/>
    </row>
    <row r="82398" spans="1:2" x14ac:dyDescent="0.2">
      <c r="A82398" s="47"/>
      <c r="B82398" s="60"/>
    </row>
    <row r="82399" spans="1:2" x14ac:dyDescent="0.2">
      <c r="A82399" s="47"/>
      <c r="B82399" s="60"/>
    </row>
    <row r="82400" spans="1:2" x14ac:dyDescent="0.2">
      <c r="A82400" s="47"/>
      <c r="B82400" s="60"/>
    </row>
    <row r="82401" spans="1:2" x14ac:dyDescent="0.2">
      <c r="A82401" s="47"/>
      <c r="B82401" s="60"/>
    </row>
    <row r="82402" spans="1:2" x14ac:dyDescent="0.2">
      <c r="A82402" s="47"/>
      <c r="B82402" s="60"/>
    </row>
    <row r="82403" spans="1:2" x14ac:dyDescent="0.2">
      <c r="A82403" s="47"/>
      <c r="B82403" s="60"/>
    </row>
    <row r="82404" spans="1:2" x14ac:dyDescent="0.2">
      <c r="A82404" s="47"/>
      <c r="B82404" s="60"/>
    </row>
    <row r="82405" spans="1:2" x14ac:dyDescent="0.2">
      <c r="A82405" s="47"/>
      <c r="B82405" s="60"/>
    </row>
    <row r="82406" spans="1:2" x14ac:dyDescent="0.2">
      <c r="A82406" s="47"/>
      <c r="B82406" s="60"/>
    </row>
    <row r="82407" spans="1:2" x14ac:dyDescent="0.2">
      <c r="A82407" s="47"/>
      <c r="B82407" s="60"/>
    </row>
    <row r="82408" spans="1:2" x14ac:dyDescent="0.2">
      <c r="A82408" s="47"/>
      <c r="B82408" s="60"/>
    </row>
    <row r="82409" spans="1:2" x14ac:dyDescent="0.2">
      <c r="A82409" s="47"/>
      <c r="B82409" s="60"/>
    </row>
    <row r="82410" spans="1:2" x14ac:dyDescent="0.2">
      <c r="A82410" s="47"/>
      <c r="B82410" s="60"/>
    </row>
    <row r="82411" spans="1:2" x14ac:dyDescent="0.2">
      <c r="A82411" s="47"/>
      <c r="B82411" s="60"/>
    </row>
    <row r="82412" spans="1:2" x14ac:dyDescent="0.2">
      <c r="A82412" s="47"/>
      <c r="B82412" s="60"/>
    </row>
    <row r="82413" spans="1:2" x14ac:dyDescent="0.2">
      <c r="A82413" s="47"/>
      <c r="B82413" s="60"/>
    </row>
    <row r="82414" spans="1:2" x14ac:dyDescent="0.2">
      <c r="A82414" s="47"/>
      <c r="B82414" s="60"/>
    </row>
    <row r="82415" spans="1:2" x14ac:dyDescent="0.2">
      <c r="A82415" s="47"/>
      <c r="B82415" s="60"/>
    </row>
    <row r="82416" spans="1:2" x14ac:dyDescent="0.2">
      <c r="A82416" s="47"/>
      <c r="B82416" s="60"/>
    </row>
    <row r="82417" spans="1:2" x14ac:dyDescent="0.2">
      <c r="A82417" s="47"/>
      <c r="B82417" s="60"/>
    </row>
    <row r="82418" spans="1:2" x14ac:dyDescent="0.2">
      <c r="A82418" s="47"/>
      <c r="B82418" s="60"/>
    </row>
    <row r="82419" spans="1:2" x14ac:dyDescent="0.2">
      <c r="A82419" s="47"/>
      <c r="B82419" s="60"/>
    </row>
    <row r="82420" spans="1:2" x14ac:dyDescent="0.2">
      <c r="A82420" s="47"/>
      <c r="B82420" s="60"/>
    </row>
    <row r="82421" spans="1:2" x14ac:dyDescent="0.2">
      <c r="A82421" s="47"/>
      <c r="B82421" s="60"/>
    </row>
    <row r="82422" spans="1:2" x14ac:dyDescent="0.2">
      <c r="A82422" s="47"/>
      <c r="B82422" s="60"/>
    </row>
    <row r="82423" spans="1:2" x14ac:dyDescent="0.2">
      <c r="A82423" s="47"/>
      <c r="B82423" s="60"/>
    </row>
    <row r="82424" spans="1:2" x14ac:dyDescent="0.2">
      <c r="A82424" s="47"/>
      <c r="B82424" s="60"/>
    </row>
    <row r="82425" spans="1:2" x14ac:dyDescent="0.2">
      <c r="A82425" s="47"/>
      <c r="B82425" s="60"/>
    </row>
    <row r="82426" spans="1:2" x14ac:dyDescent="0.2">
      <c r="A82426" s="47"/>
      <c r="B82426" s="60"/>
    </row>
    <row r="82427" spans="1:2" x14ac:dyDescent="0.2">
      <c r="A82427" s="47"/>
      <c r="B82427" s="60"/>
    </row>
    <row r="82428" spans="1:2" x14ac:dyDescent="0.2">
      <c r="A82428" s="47"/>
      <c r="B82428" s="60"/>
    </row>
    <row r="82429" spans="1:2" x14ac:dyDescent="0.2">
      <c r="A82429" s="47"/>
      <c r="B82429" s="60"/>
    </row>
    <row r="82430" spans="1:2" x14ac:dyDescent="0.2">
      <c r="A82430" s="47"/>
      <c r="B82430" s="60"/>
    </row>
    <row r="82431" spans="1:2" x14ac:dyDescent="0.2">
      <c r="A82431" s="47"/>
      <c r="B82431" s="60"/>
    </row>
    <row r="82432" spans="1:2" x14ac:dyDescent="0.2">
      <c r="A82432" s="47"/>
      <c r="B82432" s="60"/>
    </row>
    <row r="82433" spans="1:2" x14ac:dyDescent="0.2">
      <c r="A82433" s="47"/>
      <c r="B82433" s="60"/>
    </row>
    <row r="82434" spans="1:2" x14ac:dyDescent="0.2">
      <c r="A82434" s="47"/>
      <c r="B82434" s="60"/>
    </row>
    <row r="82435" spans="1:2" x14ac:dyDescent="0.2">
      <c r="A82435" s="47"/>
      <c r="B82435" s="60"/>
    </row>
    <row r="82436" spans="1:2" x14ac:dyDescent="0.2">
      <c r="A82436" s="47"/>
      <c r="B82436" s="60"/>
    </row>
    <row r="82437" spans="1:2" x14ac:dyDescent="0.2">
      <c r="A82437" s="47"/>
      <c r="B82437" s="60"/>
    </row>
    <row r="82438" spans="1:2" x14ac:dyDescent="0.2">
      <c r="A82438" s="47"/>
      <c r="B82438" s="60"/>
    </row>
    <row r="82439" spans="1:2" x14ac:dyDescent="0.2">
      <c r="A82439" s="47"/>
      <c r="B82439" s="60"/>
    </row>
    <row r="82440" spans="1:2" x14ac:dyDescent="0.2">
      <c r="A82440" s="47"/>
      <c r="B82440" s="60"/>
    </row>
    <row r="82441" spans="1:2" x14ac:dyDescent="0.2">
      <c r="A82441" s="47"/>
      <c r="B82441" s="60"/>
    </row>
    <row r="82442" spans="1:2" x14ac:dyDescent="0.2">
      <c r="A82442" s="47"/>
      <c r="B82442" s="60"/>
    </row>
    <row r="82443" spans="1:2" x14ac:dyDescent="0.2">
      <c r="A82443" s="47"/>
      <c r="B82443" s="60"/>
    </row>
    <row r="82444" spans="1:2" x14ac:dyDescent="0.2">
      <c r="A82444" s="47"/>
      <c r="B82444" s="60"/>
    </row>
    <row r="82445" spans="1:2" x14ac:dyDescent="0.2">
      <c r="A82445" s="47"/>
      <c r="B82445" s="60"/>
    </row>
    <row r="82446" spans="1:2" x14ac:dyDescent="0.2">
      <c r="A82446" s="47"/>
      <c r="B82446" s="60"/>
    </row>
    <row r="82447" spans="1:2" x14ac:dyDescent="0.2">
      <c r="A82447" s="47"/>
      <c r="B82447" s="60"/>
    </row>
    <row r="82448" spans="1:2" x14ac:dyDescent="0.2">
      <c r="A82448" s="47"/>
      <c r="B82448" s="60"/>
    </row>
    <row r="82449" spans="1:2" x14ac:dyDescent="0.2">
      <c r="A82449" s="47"/>
      <c r="B82449" s="60"/>
    </row>
    <row r="82450" spans="1:2" x14ac:dyDescent="0.2">
      <c r="A82450" s="47"/>
      <c r="B82450" s="60"/>
    </row>
    <row r="82451" spans="1:2" x14ac:dyDescent="0.2">
      <c r="A82451" s="47"/>
      <c r="B82451" s="60"/>
    </row>
    <row r="82452" spans="1:2" x14ac:dyDescent="0.2">
      <c r="A82452" s="47"/>
      <c r="B82452" s="60"/>
    </row>
    <row r="82453" spans="1:2" x14ac:dyDescent="0.2">
      <c r="A82453" s="47"/>
      <c r="B82453" s="60"/>
    </row>
    <row r="82454" spans="1:2" x14ac:dyDescent="0.2">
      <c r="A82454" s="47"/>
      <c r="B82454" s="60"/>
    </row>
    <row r="82455" spans="1:2" x14ac:dyDescent="0.2">
      <c r="A82455" s="47"/>
      <c r="B82455" s="60"/>
    </row>
    <row r="82456" spans="1:2" x14ac:dyDescent="0.2">
      <c r="A82456" s="47"/>
      <c r="B82456" s="60"/>
    </row>
    <row r="82457" spans="1:2" x14ac:dyDescent="0.2">
      <c r="A82457" s="47"/>
      <c r="B82457" s="60"/>
    </row>
    <row r="82458" spans="1:2" x14ac:dyDescent="0.2">
      <c r="A82458" s="47"/>
      <c r="B82458" s="60"/>
    </row>
    <row r="82459" spans="1:2" x14ac:dyDescent="0.2">
      <c r="A82459" s="47"/>
      <c r="B82459" s="60"/>
    </row>
    <row r="82460" spans="1:2" x14ac:dyDescent="0.2">
      <c r="A82460" s="47"/>
      <c r="B82460" s="60"/>
    </row>
    <row r="82461" spans="1:2" x14ac:dyDescent="0.2">
      <c r="A82461" s="47"/>
      <c r="B82461" s="60"/>
    </row>
    <row r="82462" spans="1:2" x14ac:dyDescent="0.2">
      <c r="A82462" s="47"/>
      <c r="B82462" s="60"/>
    </row>
    <row r="82463" spans="1:2" x14ac:dyDescent="0.2">
      <c r="A82463" s="47"/>
      <c r="B82463" s="60"/>
    </row>
    <row r="82464" spans="1:2" x14ac:dyDescent="0.2">
      <c r="A82464" s="47"/>
      <c r="B82464" s="60"/>
    </row>
    <row r="82465" spans="1:2" x14ac:dyDescent="0.2">
      <c r="A82465" s="47"/>
      <c r="B82465" s="60"/>
    </row>
    <row r="82466" spans="1:2" x14ac:dyDescent="0.2">
      <c r="A82466" s="47"/>
      <c r="B82466" s="60"/>
    </row>
    <row r="82467" spans="1:2" x14ac:dyDescent="0.2">
      <c r="A82467" s="47"/>
      <c r="B82467" s="60"/>
    </row>
    <row r="82468" spans="1:2" x14ac:dyDescent="0.2">
      <c r="A82468" s="47"/>
      <c r="B82468" s="60"/>
    </row>
    <row r="82469" spans="1:2" x14ac:dyDescent="0.2">
      <c r="A82469" s="47"/>
      <c r="B82469" s="60"/>
    </row>
    <row r="82470" spans="1:2" x14ac:dyDescent="0.2">
      <c r="A82470" s="47"/>
      <c r="B82470" s="60"/>
    </row>
    <row r="82471" spans="1:2" x14ac:dyDescent="0.2">
      <c r="A82471" s="47"/>
      <c r="B82471" s="60"/>
    </row>
    <row r="82472" spans="1:2" x14ac:dyDescent="0.2">
      <c r="A82472" s="47"/>
      <c r="B82472" s="60"/>
    </row>
    <row r="82473" spans="1:2" x14ac:dyDescent="0.2">
      <c r="A82473" s="47"/>
      <c r="B82473" s="60"/>
    </row>
    <row r="82474" spans="1:2" x14ac:dyDescent="0.2">
      <c r="A82474" s="47"/>
      <c r="B82474" s="60"/>
    </row>
    <row r="82475" spans="1:2" x14ac:dyDescent="0.2">
      <c r="A82475" s="47"/>
      <c r="B82475" s="60"/>
    </row>
    <row r="82476" spans="1:2" x14ac:dyDescent="0.2">
      <c r="A82476" s="47"/>
      <c r="B82476" s="60"/>
    </row>
    <row r="82477" spans="1:2" x14ac:dyDescent="0.2">
      <c r="A82477" s="47"/>
      <c r="B82477" s="60"/>
    </row>
    <row r="82478" spans="1:2" x14ac:dyDescent="0.2">
      <c r="A82478" s="47"/>
      <c r="B82478" s="60"/>
    </row>
    <row r="82479" spans="1:2" x14ac:dyDescent="0.2">
      <c r="A82479" s="47"/>
      <c r="B82479" s="60"/>
    </row>
    <row r="82480" spans="1:2" x14ac:dyDescent="0.2">
      <c r="A82480" s="47"/>
      <c r="B82480" s="60"/>
    </row>
    <row r="82481" spans="1:2" x14ac:dyDescent="0.2">
      <c r="A82481" s="47"/>
      <c r="B82481" s="60"/>
    </row>
    <row r="82482" spans="1:2" x14ac:dyDescent="0.2">
      <c r="A82482" s="47"/>
      <c r="B82482" s="60"/>
    </row>
    <row r="82483" spans="1:2" x14ac:dyDescent="0.2">
      <c r="A82483" s="47"/>
      <c r="B82483" s="60"/>
    </row>
    <row r="82484" spans="1:2" x14ac:dyDescent="0.2">
      <c r="A82484" s="47"/>
      <c r="B82484" s="60"/>
    </row>
    <row r="82485" spans="1:2" x14ac:dyDescent="0.2">
      <c r="A82485" s="47"/>
      <c r="B82485" s="60"/>
    </row>
    <row r="82486" spans="1:2" x14ac:dyDescent="0.2">
      <c r="A82486" s="47"/>
      <c r="B82486" s="60"/>
    </row>
    <row r="82487" spans="1:2" x14ac:dyDescent="0.2">
      <c r="A82487" s="47"/>
      <c r="B82487" s="60"/>
    </row>
    <row r="82488" spans="1:2" x14ac:dyDescent="0.2">
      <c r="A82488" s="47"/>
      <c r="B82488" s="60"/>
    </row>
    <row r="82489" spans="1:2" x14ac:dyDescent="0.2">
      <c r="A82489" s="47"/>
      <c r="B82489" s="60"/>
    </row>
    <row r="82490" spans="1:2" x14ac:dyDescent="0.2">
      <c r="A82490" s="47"/>
      <c r="B82490" s="60"/>
    </row>
    <row r="82491" spans="1:2" x14ac:dyDescent="0.2">
      <c r="A82491" s="47"/>
      <c r="B82491" s="60"/>
    </row>
    <row r="82492" spans="1:2" x14ac:dyDescent="0.2">
      <c r="A82492" s="47"/>
      <c r="B82492" s="60"/>
    </row>
    <row r="82493" spans="1:2" x14ac:dyDescent="0.2">
      <c r="A82493" s="47"/>
      <c r="B82493" s="60"/>
    </row>
    <row r="82494" spans="1:2" x14ac:dyDescent="0.2">
      <c r="A82494" s="47"/>
      <c r="B82494" s="60"/>
    </row>
    <row r="82495" spans="1:2" x14ac:dyDescent="0.2">
      <c r="A82495" s="47"/>
      <c r="B82495" s="60"/>
    </row>
    <row r="82496" spans="1:2" x14ac:dyDescent="0.2">
      <c r="A82496" s="47"/>
      <c r="B82496" s="60"/>
    </row>
    <row r="82497" spans="1:2" x14ac:dyDescent="0.2">
      <c r="A82497" s="47"/>
      <c r="B82497" s="60"/>
    </row>
    <row r="82498" spans="1:2" x14ac:dyDescent="0.2">
      <c r="A82498" s="47"/>
      <c r="B82498" s="60"/>
    </row>
    <row r="82499" spans="1:2" x14ac:dyDescent="0.2">
      <c r="A82499" s="47"/>
      <c r="B82499" s="60"/>
    </row>
    <row r="82500" spans="1:2" x14ac:dyDescent="0.2">
      <c r="A82500" s="47"/>
      <c r="B82500" s="60"/>
    </row>
    <row r="82501" spans="1:2" x14ac:dyDescent="0.2">
      <c r="A82501" s="47"/>
      <c r="B82501" s="60"/>
    </row>
    <row r="82502" spans="1:2" x14ac:dyDescent="0.2">
      <c r="A82502" s="47"/>
      <c r="B82502" s="60"/>
    </row>
    <row r="82503" spans="1:2" x14ac:dyDescent="0.2">
      <c r="A82503" s="47"/>
      <c r="B82503" s="60"/>
    </row>
    <row r="82504" spans="1:2" x14ac:dyDescent="0.2">
      <c r="A82504" s="47"/>
      <c r="B82504" s="60"/>
    </row>
    <row r="82505" spans="1:2" x14ac:dyDescent="0.2">
      <c r="A82505" s="47"/>
      <c r="B82505" s="60"/>
    </row>
    <row r="82506" spans="1:2" x14ac:dyDescent="0.2">
      <c r="A82506" s="47"/>
      <c r="B82506" s="60"/>
    </row>
    <row r="82507" spans="1:2" x14ac:dyDescent="0.2">
      <c r="A82507" s="47"/>
      <c r="B82507" s="60"/>
    </row>
    <row r="82508" spans="1:2" x14ac:dyDescent="0.2">
      <c r="A82508" s="47"/>
      <c r="B82508" s="60"/>
    </row>
    <row r="82509" spans="1:2" x14ac:dyDescent="0.2">
      <c r="A82509" s="47"/>
      <c r="B82509" s="60"/>
    </row>
    <row r="82510" spans="1:2" x14ac:dyDescent="0.2">
      <c r="A82510" s="47"/>
      <c r="B82510" s="60"/>
    </row>
    <row r="82511" spans="1:2" x14ac:dyDescent="0.2">
      <c r="A82511" s="47"/>
      <c r="B82511" s="60"/>
    </row>
    <row r="82512" spans="1:2" x14ac:dyDescent="0.2">
      <c r="A82512" s="47"/>
      <c r="B82512" s="60"/>
    </row>
    <row r="82513" spans="1:2" x14ac:dyDescent="0.2">
      <c r="A82513" s="47"/>
      <c r="B82513" s="60"/>
    </row>
    <row r="82514" spans="1:2" x14ac:dyDescent="0.2">
      <c r="A82514" s="47"/>
      <c r="B82514" s="60"/>
    </row>
    <row r="82515" spans="1:2" x14ac:dyDescent="0.2">
      <c r="A82515" s="47"/>
      <c r="B82515" s="60"/>
    </row>
    <row r="82516" spans="1:2" x14ac:dyDescent="0.2">
      <c r="A82516" s="47"/>
      <c r="B82516" s="60"/>
    </row>
    <row r="82517" spans="1:2" x14ac:dyDescent="0.2">
      <c r="A82517" s="47"/>
      <c r="B82517" s="60"/>
    </row>
    <row r="82518" spans="1:2" x14ac:dyDescent="0.2">
      <c r="A82518" s="47"/>
      <c r="B82518" s="60"/>
    </row>
    <row r="82519" spans="1:2" x14ac:dyDescent="0.2">
      <c r="A82519" s="47"/>
      <c r="B82519" s="60"/>
    </row>
    <row r="82520" spans="1:2" x14ac:dyDescent="0.2">
      <c r="A82520" s="47"/>
      <c r="B82520" s="60"/>
    </row>
    <row r="82521" spans="1:2" x14ac:dyDescent="0.2">
      <c r="A82521" s="47"/>
      <c r="B82521" s="60"/>
    </row>
    <row r="82522" spans="1:2" x14ac:dyDescent="0.2">
      <c r="A82522" s="47"/>
      <c r="B82522" s="60"/>
    </row>
    <row r="82523" spans="1:2" x14ac:dyDescent="0.2">
      <c r="A82523" s="47"/>
      <c r="B82523" s="60"/>
    </row>
    <row r="82524" spans="1:2" x14ac:dyDescent="0.2">
      <c r="A82524" s="47"/>
      <c r="B82524" s="60"/>
    </row>
    <row r="82525" spans="1:2" x14ac:dyDescent="0.2">
      <c r="A82525" s="47"/>
      <c r="B82525" s="60"/>
    </row>
    <row r="82526" spans="1:2" x14ac:dyDescent="0.2">
      <c r="A82526" s="47"/>
      <c r="B82526" s="60"/>
    </row>
    <row r="82527" spans="1:2" x14ac:dyDescent="0.2">
      <c r="A82527" s="47"/>
      <c r="B82527" s="60"/>
    </row>
    <row r="82528" spans="1:2" x14ac:dyDescent="0.2">
      <c r="A82528" s="47"/>
      <c r="B82528" s="60"/>
    </row>
    <row r="82529" spans="1:2" x14ac:dyDescent="0.2">
      <c r="A82529" s="47"/>
      <c r="B82529" s="60"/>
    </row>
    <row r="82530" spans="1:2" x14ac:dyDescent="0.2">
      <c r="A82530" s="47"/>
      <c r="B82530" s="60"/>
    </row>
    <row r="82531" spans="1:2" x14ac:dyDescent="0.2">
      <c r="A82531" s="47"/>
      <c r="B82531" s="60"/>
    </row>
    <row r="82532" spans="1:2" x14ac:dyDescent="0.2">
      <c r="A82532" s="47"/>
      <c r="B82532" s="60"/>
    </row>
    <row r="82533" spans="1:2" x14ac:dyDescent="0.2">
      <c r="A82533" s="47"/>
      <c r="B82533" s="60"/>
    </row>
    <row r="82534" spans="1:2" x14ac:dyDescent="0.2">
      <c r="A82534" s="47"/>
      <c r="B82534" s="60"/>
    </row>
    <row r="82535" spans="1:2" x14ac:dyDescent="0.2">
      <c r="A82535" s="47"/>
      <c r="B82535" s="60"/>
    </row>
    <row r="82536" spans="1:2" x14ac:dyDescent="0.2">
      <c r="A82536" s="47"/>
      <c r="B82536" s="60"/>
    </row>
    <row r="82537" spans="1:2" x14ac:dyDescent="0.2">
      <c r="A82537" s="47"/>
      <c r="B82537" s="60"/>
    </row>
    <row r="82538" spans="1:2" x14ac:dyDescent="0.2">
      <c r="A82538" s="47"/>
      <c r="B82538" s="60"/>
    </row>
    <row r="82539" spans="1:2" x14ac:dyDescent="0.2">
      <c r="A82539" s="47"/>
      <c r="B82539" s="60"/>
    </row>
    <row r="82540" spans="1:2" x14ac:dyDescent="0.2">
      <c r="A82540" s="47"/>
      <c r="B82540" s="60"/>
    </row>
    <row r="82541" spans="1:2" x14ac:dyDescent="0.2">
      <c r="A82541" s="47"/>
      <c r="B82541" s="60"/>
    </row>
    <row r="82542" spans="1:2" x14ac:dyDescent="0.2">
      <c r="A82542" s="47"/>
      <c r="B82542" s="60"/>
    </row>
    <row r="82543" spans="1:2" x14ac:dyDescent="0.2">
      <c r="A82543" s="47"/>
      <c r="B82543" s="60"/>
    </row>
    <row r="82544" spans="1:2" x14ac:dyDescent="0.2">
      <c r="A82544" s="47"/>
      <c r="B82544" s="60"/>
    </row>
    <row r="82545" spans="1:2" x14ac:dyDescent="0.2">
      <c r="A82545" s="47"/>
      <c r="B82545" s="60"/>
    </row>
    <row r="82546" spans="1:2" x14ac:dyDescent="0.2">
      <c r="A82546" s="47"/>
      <c r="B82546" s="60"/>
    </row>
    <row r="82547" spans="1:2" x14ac:dyDescent="0.2">
      <c r="A82547" s="47"/>
      <c r="B82547" s="60"/>
    </row>
    <row r="82548" spans="1:2" x14ac:dyDescent="0.2">
      <c r="A82548" s="47"/>
      <c r="B82548" s="60"/>
    </row>
    <row r="82549" spans="1:2" x14ac:dyDescent="0.2">
      <c r="A82549" s="47"/>
      <c r="B82549" s="60"/>
    </row>
    <row r="82550" spans="1:2" x14ac:dyDescent="0.2">
      <c r="A82550" s="47"/>
      <c r="B82550" s="60"/>
    </row>
    <row r="82551" spans="1:2" x14ac:dyDescent="0.2">
      <c r="A82551" s="47"/>
      <c r="B82551" s="60"/>
    </row>
    <row r="82552" spans="1:2" x14ac:dyDescent="0.2">
      <c r="A82552" s="47"/>
      <c r="B82552" s="60"/>
    </row>
    <row r="82553" spans="1:2" x14ac:dyDescent="0.2">
      <c r="A82553" s="47"/>
      <c r="B82553" s="60"/>
    </row>
    <row r="82554" spans="1:2" x14ac:dyDescent="0.2">
      <c r="A82554" s="47"/>
      <c r="B82554" s="60"/>
    </row>
    <row r="82555" spans="1:2" x14ac:dyDescent="0.2">
      <c r="A82555" s="47"/>
      <c r="B82555" s="60"/>
    </row>
    <row r="82556" spans="1:2" x14ac:dyDescent="0.2">
      <c r="A82556" s="47"/>
      <c r="B82556" s="60"/>
    </row>
    <row r="82557" spans="1:2" x14ac:dyDescent="0.2">
      <c r="A82557" s="47"/>
      <c r="B82557" s="60"/>
    </row>
    <row r="82558" spans="1:2" x14ac:dyDescent="0.2">
      <c r="A82558" s="47"/>
      <c r="B82558" s="60"/>
    </row>
    <row r="82559" spans="1:2" x14ac:dyDescent="0.2">
      <c r="A82559" s="47"/>
      <c r="B82559" s="60"/>
    </row>
    <row r="82560" spans="1:2" x14ac:dyDescent="0.2">
      <c r="A82560" s="47"/>
      <c r="B82560" s="60"/>
    </row>
    <row r="82561" spans="1:2" x14ac:dyDescent="0.2">
      <c r="A82561" s="47"/>
      <c r="B82561" s="60"/>
    </row>
    <row r="82562" spans="1:2" x14ac:dyDescent="0.2">
      <c r="A82562" s="47"/>
      <c r="B82562" s="60"/>
    </row>
    <row r="82563" spans="1:2" x14ac:dyDescent="0.2">
      <c r="A82563" s="47"/>
      <c r="B82563" s="60"/>
    </row>
    <row r="82564" spans="1:2" x14ac:dyDescent="0.2">
      <c r="A82564" s="47"/>
      <c r="B82564" s="60"/>
    </row>
    <row r="82565" spans="1:2" x14ac:dyDescent="0.2">
      <c r="A82565" s="47"/>
      <c r="B82565" s="60"/>
    </row>
    <row r="82566" spans="1:2" x14ac:dyDescent="0.2">
      <c r="A82566" s="47"/>
      <c r="B82566" s="60"/>
    </row>
    <row r="82567" spans="1:2" x14ac:dyDescent="0.2">
      <c r="A82567" s="47"/>
      <c r="B82567" s="60"/>
    </row>
    <row r="82568" spans="1:2" x14ac:dyDescent="0.2">
      <c r="A82568" s="47"/>
      <c r="B82568" s="60"/>
    </row>
    <row r="82569" spans="1:2" x14ac:dyDescent="0.2">
      <c r="A82569" s="47"/>
      <c r="B82569" s="60"/>
    </row>
    <row r="82570" spans="1:2" x14ac:dyDescent="0.2">
      <c r="A82570" s="47"/>
      <c r="B82570" s="60"/>
    </row>
    <row r="82571" spans="1:2" x14ac:dyDescent="0.2">
      <c r="A82571" s="47"/>
      <c r="B82571" s="60"/>
    </row>
    <row r="82572" spans="1:2" x14ac:dyDescent="0.2">
      <c r="A82572" s="47"/>
      <c r="B82572" s="60"/>
    </row>
    <row r="82573" spans="1:2" x14ac:dyDescent="0.2">
      <c r="A82573" s="47"/>
      <c r="B82573" s="60"/>
    </row>
    <row r="82574" spans="1:2" x14ac:dyDescent="0.2">
      <c r="A82574" s="47"/>
      <c r="B82574" s="60"/>
    </row>
    <row r="82575" spans="1:2" x14ac:dyDescent="0.2">
      <c r="A82575" s="47"/>
      <c r="B82575" s="60"/>
    </row>
    <row r="82576" spans="1:2" x14ac:dyDescent="0.2">
      <c r="A82576" s="47"/>
      <c r="B82576" s="60"/>
    </row>
    <row r="82577" spans="1:2" x14ac:dyDescent="0.2">
      <c r="A82577" s="47"/>
      <c r="B82577" s="60"/>
    </row>
    <row r="82578" spans="1:2" x14ac:dyDescent="0.2">
      <c r="A82578" s="47"/>
      <c r="B82578" s="60"/>
    </row>
    <row r="82579" spans="1:2" x14ac:dyDescent="0.2">
      <c r="A82579" s="47"/>
      <c r="B82579" s="60"/>
    </row>
    <row r="82580" spans="1:2" x14ac:dyDescent="0.2">
      <c r="A82580" s="47"/>
      <c r="B82580" s="60"/>
    </row>
    <row r="82581" spans="1:2" x14ac:dyDescent="0.2">
      <c r="A82581" s="47"/>
      <c r="B82581" s="60"/>
    </row>
    <row r="82582" spans="1:2" x14ac:dyDescent="0.2">
      <c r="A82582" s="47"/>
      <c r="B82582" s="60"/>
    </row>
    <row r="82583" spans="1:2" x14ac:dyDescent="0.2">
      <c r="A82583" s="47"/>
      <c r="B82583" s="60"/>
    </row>
    <row r="82584" spans="1:2" x14ac:dyDescent="0.2">
      <c r="A82584" s="47"/>
      <c r="B82584" s="60"/>
    </row>
    <row r="82585" spans="1:2" x14ac:dyDescent="0.2">
      <c r="A82585" s="47"/>
      <c r="B82585" s="60"/>
    </row>
    <row r="82586" spans="1:2" x14ac:dyDescent="0.2">
      <c r="A82586" s="47"/>
      <c r="B82586" s="60"/>
    </row>
    <row r="82587" spans="1:2" x14ac:dyDescent="0.2">
      <c r="A82587" s="47"/>
      <c r="B82587" s="60"/>
    </row>
    <row r="82588" spans="1:2" x14ac:dyDescent="0.2">
      <c r="A82588" s="47"/>
      <c r="B82588" s="60"/>
    </row>
    <row r="82589" spans="1:2" x14ac:dyDescent="0.2">
      <c r="A82589" s="47"/>
      <c r="B82589" s="60"/>
    </row>
    <row r="82590" spans="1:2" x14ac:dyDescent="0.2">
      <c r="A82590" s="47"/>
      <c r="B82590" s="60"/>
    </row>
    <row r="82591" spans="1:2" x14ac:dyDescent="0.2">
      <c r="A82591" s="47"/>
      <c r="B82591" s="60"/>
    </row>
    <row r="82592" spans="1:2" x14ac:dyDescent="0.2">
      <c r="A82592" s="47"/>
      <c r="B82592" s="60"/>
    </row>
    <row r="82593" spans="1:2" x14ac:dyDescent="0.2">
      <c r="A82593" s="47"/>
      <c r="B82593" s="60"/>
    </row>
    <row r="82594" spans="1:2" x14ac:dyDescent="0.2">
      <c r="A82594" s="47"/>
      <c r="B82594" s="60"/>
    </row>
    <row r="82595" spans="1:2" x14ac:dyDescent="0.2">
      <c r="A82595" s="47"/>
      <c r="B82595" s="60"/>
    </row>
    <row r="82596" spans="1:2" x14ac:dyDescent="0.2">
      <c r="A82596" s="47"/>
      <c r="B82596" s="60"/>
    </row>
    <row r="82597" spans="1:2" x14ac:dyDescent="0.2">
      <c r="A82597" s="47"/>
      <c r="B82597" s="60"/>
    </row>
    <row r="82598" spans="1:2" x14ac:dyDescent="0.2">
      <c r="A82598" s="47"/>
      <c r="B82598" s="60"/>
    </row>
    <row r="82599" spans="1:2" x14ac:dyDescent="0.2">
      <c r="A82599" s="47"/>
      <c r="B82599" s="60"/>
    </row>
    <row r="82600" spans="1:2" x14ac:dyDescent="0.2">
      <c r="A82600" s="47"/>
      <c r="B82600" s="60"/>
    </row>
    <row r="82601" spans="1:2" x14ac:dyDescent="0.2">
      <c r="A82601" s="47"/>
      <c r="B82601" s="60"/>
    </row>
    <row r="82602" spans="1:2" x14ac:dyDescent="0.2">
      <c r="A82602" s="47"/>
      <c r="B82602" s="60"/>
    </row>
    <row r="82603" spans="1:2" x14ac:dyDescent="0.2">
      <c r="A82603" s="47"/>
      <c r="B82603" s="60"/>
    </row>
    <row r="82604" spans="1:2" x14ac:dyDescent="0.2">
      <c r="A82604" s="47"/>
      <c r="B82604" s="60"/>
    </row>
    <row r="82605" spans="1:2" x14ac:dyDescent="0.2">
      <c r="A82605" s="47"/>
      <c r="B82605" s="60"/>
    </row>
    <row r="82606" spans="1:2" x14ac:dyDescent="0.2">
      <c r="A82606" s="47"/>
      <c r="B82606" s="60"/>
    </row>
    <row r="82607" spans="1:2" x14ac:dyDescent="0.2">
      <c r="A82607" s="47"/>
      <c r="B82607" s="60"/>
    </row>
    <row r="82608" spans="1:2" x14ac:dyDescent="0.2">
      <c r="A82608" s="47"/>
      <c r="B82608" s="60"/>
    </row>
    <row r="82609" spans="1:2" x14ac:dyDescent="0.2">
      <c r="A82609" s="47"/>
      <c r="B82609" s="60"/>
    </row>
    <row r="82610" spans="1:2" x14ac:dyDescent="0.2">
      <c r="A82610" s="47"/>
      <c r="B82610" s="60"/>
    </row>
    <row r="82611" spans="1:2" x14ac:dyDescent="0.2">
      <c r="A82611" s="47"/>
      <c r="B82611" s="60"/>
    </row>
    <row r="82612" spans="1:2" x14ac:dyDescent="0.2">
      <c r="A82612" s="47"/>
      <c r="B82612" s="60"/>
    </row>
    <row r="82613" spans="1:2" x14ac:dyDescent="0.2">
      <c r="A82613" s="47"/>
      <c r="B82613" s="60"/>
    </row>
    <row r="82614" spans="1:2" x14ac:dyDescent="0.2">
      <c r="A82614" s="47"/>
      <c r="B82614" s="60"/>
    </row>
    <row r="82615" spans="1:2" x14ac:dyDescent="0.2">
      <c r="A82615" s="47"/>
      <c r="B82615" s="60"/>
    </row>
    <row r="82616" spans="1:2" x14ac:dyDescent="0.2">
      <c r="A82616" s="47"/>
      <c r="B82616" s="60"/>
    </row>
    <row r="82617" spans="1:2" x14ac:dyDescent="0.2">
      <c r="A82617" s="47"/>
      <c r="B82617" s="60"/>
    </row>
    <row r="82618" spans="1:2" x14ac:dyDescent="0.2">
      <c r="A82618" s="47"/>
      <c r="B82618" s="60"/>
    </row>
    <row r="82619" spans="1:2" x14ac:dyDescent="0.2">
      <c r="A82619" s="47"/>
      <c r="B82619" s="60"/>
    </row>
    <row r="82620" spans="1:2" x14ac:dyDescent="0.2">
      <c r="A82620" s="47"/>
      <c r="B82620" s="60"/>
    </row>
    <row r="82621" spans="1:2" x14ac:dyDescent="0.2">
      <c r="A82621" s="47"/>
      <c r="B82621" s="60"/>
    </row>
    <row r="82622" spans="1:2" x14ac:dyDescent="0.2">
      <c r="A82622" s="47"/>
      <c r="B82622" s="60"/>
    </row>
    <row r="82623" spans="1:2" x14ac:dyDescent="0.2">
      <c r="A82623" s="47"/>
      <c r="B82623" s="60"/>
    </row>
    <row r="82624" spans="1:2" x14ac:dyDescent="0.2">
      <c r="A82624" s="47"/>
      <c r="B82624" s="60"/>
    </row>
    <row r="82625" spans="1:2" x14ac:dyDescent="0.2">
      <c r="A82625" s="47"/>
      <c r="B82625" s="60"/>
    </row>
    <row r="82626" spans="1:2" x14ac:dyDescent="0.2">
      <c r="A82626" s="47"/>
      <c r="B82626" s="60"/>
    </row>
    <row r="82627" spans="1:2" x14ac:dyDescent="0.2">
      <c r="A82627" s="47"/>
      <c r="B82627" s="60"/>
    </row>
    <row r="82628" spans="1:2" x14ac:dyDescent="0.2">
      <c r="A82628" s="47"/>
      <c r="B82628" s="60"/>
    </row>
    <row r="82629" spans="1:2" x14ac:dyDescent="0.2">
      <c r="A82629" s="47"/>
      <c r="B82629" s="60"/>
    </row>
    <row r="82630" spans="1:2" x14ac:dyDescent="0.2">
      <c r="A82630" s="47"/>
      <c r="B82630" s="60"/>
    </row>
    <row r="82631" spans="1:2" x14ac:dyDescent="0.2">
      <c r="A82631" s="47"/>
      <c r="B82631" s="60"/>
    </row>
    <row r="82632" spans="1:2" x14ac:dyDescent="0.2">
      <c r="A82632" s="47"/>
      <c r="B82632" s="60"/>
    </row>
    <row r="82633" spans="1:2" x14ac:dyDescent="0.2">
      <c r="A82633" s="47"/>
      <c r="B82633" s="60"/>
    </row>
    <row r="82634" spans="1:2" x14ac:dyDescent="0.2">
      <c r="A82634" s="47"/>
      <c r="B82634" s="60"/>
    </row>
    <row r="82635" spans="1:2" x14ac:dyDescent="0.2">
      <c r="A82635" s="47"/>
      <c r="B82635" s="60"/>
    </row>
    <row r="82636" spans="1:2" x14ac:dyDescent="0.2">
      <c r="A82636" s="47"/>
      <c r="B82636" s="60"/>
    </row>
    <row r="82637" spans="1:2" x14ac:dyDescent="0.2">
      <c r="A82637" s="47"/>
      <c r="B82637" s="60"/>
    </row>
    <row r="82638" spans="1:2" x14ac:dyDescent="0.2">
      <c r="A82638" s="47"/>
      <c r="B82638" s="60"/>
    </row>
    <row r="82639" spans="1:2" x14ac:dyDescent="0.2">
      <c r="A82639" s="47"/>
      <c r="B82639" s="60"/>
    </row>
    <row r="82640" spans="1:2" x14ac:dyDescent="0.2">
      <c r="A82640" s="47"/>
      <c r="B82640" s="60"/>
    </row>
    <row r="82641" spans="1:2" x14ac:dyDescent="0.2">
      <c r="A82641" s="47"/>
      <c r="B82641" s="60"/>
    </row>
    <row r="82642" spans="1:2" x14ac:dyDescent="0.2">
      <c r="A82642" s="47"/>
      <c r="B82642" s="60"/>
    </row>
    <row r="82643" spans="1:2" x14ac:dyDescent="0.2">
      <c r="A82643" s="47"/>
      <c r="B82643" s="60"/>
    </row>
    <row r="82644" spans="1:2" x14ac:dyDescent="0.2">
      <c r="A82644" s="47"/>
      <c r="B82644" s="60"/>
    </row>
    <row r="82645" spans="1:2" x14ac:dyDescent="0.2">
      <c r="A82645" s="47"/>
      <c r="B82645" s="60"/>
    </row>
    <row r="82646" spans="1:2" x14ac:dyDescent="0.2">
      <c r="A82646" s="47"/>
      <c r="B82646" s="60"/>
    </row>
    <row r="82647" spans="1:2" x14ac:dyDescent="0.2">
      <c r="A82647" s="47"/>
      <c r="B82647" s="60"/>
    </row>
    <row r="82648" spans="1:2" x14ac:dyDescent="0.2">
      <c r="A82648" s="47"/>
      <c r="B82648" s="60"/>
    </row>
    <row r="82649" spans="1:2" x14ac:dyDescent="0.2">
      <c r="A82649" s="47"/>
      <c r="B82649" s="60"/>
    </row>
    <row r="82650" spans="1:2" x14ac:dyDescent="0.2">
      <c r="A82650" s="47"/>
      <c r="B82650" s="60"/>
    </row>
    <row r="82651" spans="1:2" x14ac:dyDescent="0.2">
      <c r="A82651" s="47"/>
      <c r="B82651" s="60"/>
    </row>
    <row r="82652" spans="1:2" x14ac:dyDescent="0.2">
      <c r="A82652" s="47"/>
      <c r="B82652" s="60"/>
    </row>
    <row r="82653" spans="1:2" x14ac:dyDescent="0.2">
      <c r="A82653" s="47"/>
      <c r="B82653" s="60"/>
    </row>
    <row r="82654" spans="1:2" x14ac:dyDescent="0.2">
      <c r="A82654" s="47"/>
      <c r="B82654" s="60"/>
    </row>
    <row r="82655" spans="1:2" x14ac:dyDescent="0.2">
      <c r="A82655" s="47"/>
      <c r="B82655" s="60"/>
    </row>
    <row r="82656" spans="1:2" x14ac:dyDescent="0.2">
      <c r="A82656" s="47"/>
      <c r="B82656" s="60"/>
    </row>
    <row r="82657" spans="1:2" x14ac:dyDescent="0.2">
      <c r="A82657" s="47"/>
      <c r="B82657" s="60"/>
    </row>
    <row r="82658" spans="1:2" x14ac:dyDescent="0.2">
      <c r="A82658" s="47"/>
      <c r="B82658" s="60"/>
    </row>
    <row r="82659" spans="1:2" x14ac:dyDescent="0.2">
      <c r="A82659" s="47"/>
      <c r="B82659" s="60"/>
    </row>
    <row r="82660" spans="1:2" x14ac:dyDescent="0.2">
      <c r="A82660" s="47"/>
      <c r="B82660" s="60"/>
    </row>
    <row r="82661" spans="1:2" x14ac:dyDescent="0.2">
      <c r="A82661" s="47"/>
      <c r="B82661" s="60"/>
    </row>
    <row r="82662" spans="1:2" x14ac:dyDescent="0.2">
      <c r="A82662" s="47"/>
      <c r="B82662" s="60"/>
    </row>
    <row r="82663" spans="1:2" x14ac:dyDescent="0.2">
      <c r="A82663" s="47"/>
      <c r="B82663" s="60"/>
    </row>
    <row r="82664" spans="1:2" x14ac:dyDescent="0.2">
      <c r="A82664" s="47"/>
      <c r="B82664" s="60"/>
    </row>
    <row r="82665" spans="1:2" x14ac:dyDescent="0.2">
      <c r="A82665" s="47"/>
      <c r="B82665" s="60"/>
    </row>
    <row r="82666" spans="1:2" x14ac:dyDescent="0.2">
      <c r="A82666" s="47"/>
      <c r="B82666" s="60"/>
    </row>
    <row r="82667" spans="1:2" x14ac:dyDescent="0.2">
      <c r="A82667" s="47"/>
      <c r="B82667" s="60"/>
    </row>
    <row r="82668" spans="1:2" x14ac:dyDescent="0.2">
      <c r="A82668" s="47"/>
      <c r="B82668" s="60"/>
    </row>
    <row r="82669" spans="1:2" x14ac:dyDescent="0.2">
      <c r="A82669" s="47"/>
      <c r="B82669" s="60"/>
    </row>
    <row r="82670" spans="1:2" x14ac:dyDescent="0.2">
      <c r="A82670" s="47"/>
      <c r="B82670" s="60"/>
    </row>
    <row r="82671" spans="1:2" x14ac:dyDescent="0.2">
      <c r="A82671" s="47"/>
      <c r="B82671" s="60"/>
    </row>
    <row r="82672" spans="1:2" x14ac:dyDescent="0.2">
      <c r="A82672" s="47"/>
      <c r="B82672" s="60"/>
    </row>
    <row r="82673" spans="1:2" x14ac:dyDescent="0.2">
      <c r="A82673" s="47"/>
      <c r="B82673" s="60"/>
    </row>
    <row r="82674" spans="1:2" x14ac:dyDescent="0.2">
      <c r="A82674" s="47"/>
      <c r="B82674" s="60"/>
    </row>
    <row r="82675" spans="1:2" x14ac:dyDescent="0.2">
      <c r="A82675" s="47"/>
      <c r="B82675" s="60"/>
    </row>
    <row r="82676" spans="1:2" x14ac:dyDescent="0.2">
      <c r="A82676" s="47"/>
      <c r="B82676" s="60"/>
    </row>
    <row r="82677" spans="1:2" x14ac:dyDescent="0.2">
      <c r="A82677" s="47"/>
      <c r="B82677" s="60"/>
    </row>
    <row r="82678" spans="1:2" x14ac:dyDescent="0.2">
      <c r="A82678" s="47"/>
      <c r="B82678" s="60"/>
    </row>
    <row r="82679" spans="1:2" x14ac:dyDescent="0.2">
      <c r="A82679" s="47"/>
      <c r="B82679" s="60"/>
    </row>
    <row r="82680" spans="1:2" x14ac:dyDescent="0.2">
      <c r="A82680" s="47"/>
      <c r="B82680" s="60"/>
    </row>
    <row r="82681" spans="1:2" x14ac:dyDescent="0.2">
      <c r="A82681" s="47"/>
      <c r="B82681" s="60"/>
    </row>
    <row r="82682" spans="1:2" x14ac:dyDescent="0.2">
      <c r="A82682" s="47"/>
      <c r="B82682" s="60"/>
    </row>
    <row r="82683" spans="1:2" x14ac:dyDescent="0.2">
      <c r="A82683" s="47"/>
      <c r="B82683" s="60"/>
    </row>
    <row r="82684" spans="1:2" x14ac:dyDescent="0.2">
      <c r="A82684" s="47"/>
      <c r="B82684" s="60"/>
    </row>
    <row r="82685" spans="1:2" x14ac:dyDescent="0.2">
      <c r="A82685" s="47"/>
      <c r="B82685" s="60"/>
    </row>
    <row r="82686" spans="1:2" x14ac:dyDescent="0.2">
      <c r="A82686" s="47"/>
      <c r="B82686" s="60"/>
    </row>
    <row r="82687" spans="1:2" x14ac:dyDescent="0.2">
      <c r="A82687" s="47"/>
      <c r="B82687" s="60"/>
    </row>
    <row r="82688" spans="1:2" x14ac:dyDescent="0.2">
      <c r="A82688" s="47"/>
      <c r="B82688" s="60"/>
    </row>
    <row r="82689" spans="1:2" x14ac:dyDescent="0.2">
      <c r="A82689" s="47"/>
      <c r="B82689" s="60"/>
    </row>
    <row r="82690" spans="1:2" x14ac:dyDescent="0.2">
      <c r="A82690" s="47"/>
      <c r="B82690" s="60"/>
    </row>
    <row r="82691" spans="1:2" x14ac:dyDescent="0.2">
      <c r="A82691" s="47"/>
      <c r="B82691" s="60"/>
    </row>
    <row r="82692" spans="1:2" x14ac:dyDescent="0.2">
      <c r="A82692" s="47"/>
      <c r="B82692" s="60"/>
    </row>
    <row r="82693" spans="1:2" x14ac:dyDescent="0.2">
      <c r="A82693" s="47"/>
      <c r="B82693" s="60"/>
    </row>
    <row r="82694" spans="1:2" x14ac:dyDescent="0.2">
      <c r="A82694" s="47"/>
      <c r="B82694" s="60"/>
    </row>
    <row r="82695" spans="1:2" x14ac:dyDescent="0.2">
      <c r="A82695" s="47"/>
      <c r="B82695" s="60"/>
    </row>
    <row r="82696" spans="1:2" x14ac:dyDescent="0.2">
      <c r="A82696" s="47"/>
      <c r="B82696" s="60"/>
    </row>
    <row r="82697" spans="1:2" x14ac:dyDescent="0.2">
      <c r="A82697" s="47"/>
      <c r="B82697" s="60"/>
    </row>
    <row r="82698" spans="1:2" x14ac:dyDescent="0.2">
      <c r="A82698" s="47"/>
      <c r="B82698" s="60"/>
    </row>
    <row r="82699" spans="1:2" x14ac:dyDescent="0.2">
      <c r="A82699" s="47"/>
      <c r="B82699" s="60"/>
    </row>
    <row r="82700" spans="1:2" x14ac:dyDescent="0.2">
      <c r="A82700" s="47"/>
      <c r="B82700" s="60"/>
    </row>
    <row r="82701" spans="1:2" x14ac:dyDescent="0.2">
      <c r="A82701" s="47"/>
      <c r="B82701" s="60"/>
    </row>
    <row r="82702" spans="1:2" x14ac:dyDescent="0.2">
      <c r="A82702" s="47"/>
      <c r="B82702" s="60"/>
    </row>
    <row r="82703" spans="1:2" x14ac:dyDescent="0.2">
      <c r="A82703" s="47"/>
      <c r="B82703" s="60"/>
    </row>
    <row r="82704" spans="1:2" x14ac:dyDescent="0.2">
      <c r="A82704" s="47"/>
      <c r="B82704" s="60"/>
    </row>
    <row r="82705" spans="1:2" x14ac:dyDescent="0.2">
      <c r="A82705" s="47"/>
      <c r="B82705" s="60"/>
    </row>
    <row r="82706" spans="1:2" x14ac:dyDescent="0.2">
      <c r="A82706" s="47"/>
      <c r="B82706" s="60"/>
    </row>
    <row r="82707" spans="1:2" x14ac:dyDescent="0.2">
      <c r="A82707" s="47"/>
      <c r="B82707" s="60"/>
    </row>
    <row r="82708" spans="1:2" x14ac:dyDescent="0.2">
      <c r="A82708" s="47"/>
      <c r="B82708" s="60"/>
    </row>
    <row r="82709" spans="1:2" x14ac:dyDescent="0.2">
      <c r="A82709" s="47"/>
      <c r="B82709" s="60"/>
    </row>
    <row r="82710" spans="1:2" x14ac:dyDescent="0.2">
      <c r="A82710" s="47"/>
      <c r="B82710" s="60"/>
    </row>
    <row r="82711" spans="1:2" x14ac:dyDescent="0.2">
      <c r="A82711" s="47"/>
      <c r="B82711" s="60"/>
    </row>
    <row r="82712" spans="1:2" x14ac:dyDescent="0.2">
      <c r="A82712" s="47"/>
      <c r="B82712" s="60"/>
    </row>
    <row r="82713" spans="1:2" x14ac:dyDescent="0.2">
      <c r="A82713" s="47"/>
      <c r="B82713" s="60"/>
    </row>
    <row r="82714" spans="1:2" x14ac:dyDescent="0.2">
      <c r="A82714" s="47"/>
      <c r="B82714" s="60"/>
    </row>
    <row r="82715" spans="1:2" x14ac:dyDescent="0.2">
      <c r="A82715" s="47"/>
      <c r="B82715" s="60"/>
    </row>
    <row r="82716" spans="1:2" x14ac:dyDescent="0.2">
      <c r="A82716" s="47"/>
      <c r="B82716" s="60"/>
    </row>
    <row r="82717" spans="1:2" x14ac:dyDescent="0.2">
      <c r="A82717" s="47"/>
      <c r="B82717" s="60"/>
    </row>
    <row r="82718" spans="1:2" x14ac:dyDescent="0.2">
      <c r="A82718" s="47"/>
      <c r="B82718" s="60"/>
    </row>
    <row r="82719" spans="1:2" x14ac:dyDescent="0.2">
      <c r="A82719" s="47"/>
      <c r="B82719" s="60"/>
    </row>
    <row r="82720" spans="1:2" x14ac:dyDescent="0.2">
      <c r="A82720" s="47"/>
      <c r="B82720" s="60"/>
    </row>
    <row r="82721" spans="1:2" x14ac:dyDescent="0.2">
      <c r="A82721" s="47"/>
      <c r="B82721" s="60"/>
    </row>
    <row r="82722" spans="1:2" x14ac:dyDescent="0.2">
      <c r="A82722" s="47"/>
      <c r="B82722" s="60"/>
    </row>
    <row r="82723" spans="1:2" x14ac:dyDescent="0.2">
      <c r="A82723" s="47"/>
      <c r="B82723" s="60"/>
    </row>
    <row r="82724" spans="1:2" x14ac:dyDescent="0.2">
      <c r="A82724" s="47"/>
      <c r="B82724" s="60"/>
    </row>
    <row r="82725" spans="1:2" x14ac:dyDescent="0.2">
      <c r="A82725" s="47"/>
      <c r="B82725" s="60"/>
    </row>
    <row r="82726" spans="1:2" x14ac:dyDescent="0.2">
      <c r="A82726" s="47"/>
      <c r="B82726" s="60"/>
    </row>
    <row r="82727" spans="1:2" x14ac:dyDescent="0.2">
      <c r="A82727" s="47"/>
      <c r="B82727" s="60"/>
    </row>
    <row r="82728" spans="1:2" x14ac:dyDescent="0.2">
      <c r="A82728" s="47"/>
      <c r="B82728" s="60"/>
    </row>
    <row r="82729" spans="1:2" x14ac:dyDescent="0.2">
      <c r="A82729" s="47"/>
      <c r="B82729" s="60"/>
    </row>
    <row r="82730" spans="1:2" x14ac:dyDescent="0.2">
      <c r="A82730" s="47"/>
      <c r="B82730" s="60"/>
    </row>
    <row r="82731" spans="1:2" x14ac:dyDescent="0.2">
      <c r="A82731" s="47"/>
      <c r="B82731" s="60"/>
    </row>
    <row r="82732" spans="1:2" x14ac:dyDescent="0.2">
      <c r="A82732" s="47"/>
      <c r="B82732" s="60"/>
    </row>
    <row r="82733" spans="1:2" x14ac:dyDescent="0.2">
      <c r="A82733" s="47"/>
      <c r="B82733" s="60"/>
    </row>
    <row r="82734" spans="1:2" x14ac:dyDescent="0.2">
      <c r="A82734" s="47"/>
      <c r="B82734" s="60"/>
    </row>
    <row r="82735" spans="1:2" x14ac:dyDescent="0.2">
      <c r="A82735" s="47"/>
      <c r="B82735" s="60"/>
    </row>
    <row r="82736" spans="1:2" x14ac:dyDescent="0.2">
      <c r="A82736" s="47"/>
      <c r="B82736" s="60"/>
    </row>
    <row r="82737" spans="1:2" x14ac:dyDescent="0.2">
      <c r="A82737" s="47"/>
      <c r="B82737" s="60"/>
    </row>
    <row r="82738" spans="1:2" x14ac:dyDescent="0.2">
      <c r="A82738" s="47"/>
      <c r="B82738" s="60"/>
    </row>
    <row r="82739" spans="1:2" x14ac:dyDescent="0.2">
      <c r="A82739" s="47"/>
      <c r="B82739" s="60"/>
    </row>
    <row r="82740" spans="1:2" x14ac:dyDescent="0.2">
      <c r="A82740" s="47"/>
      <c r="B82740" s="60"/>
    </row>
    <row r="82741" spans="1:2" x14ac:dyDescent="0.2">
      <c r="A82741" s="47"/>
      <c r="B82741" s="60"/>
    </row>
    <row r="82742" spans="1:2" x14ac:dyDescent="0.2">
      <c r="A82742" s="47"/>
      <c r="B82742" s="60"/>
    </row>
    <row r="82743" spans="1:2" x14ac:dyDescent="0.2">
      <c r="A82743" s="47"/>
      <c r="B82743" s="60"/>
    </row>
    <row r="82744" spans="1:2" x14ac:dyDescent="0.2">
      <c r="A82744" s="47"/>
      <c r="B82744" s="60"/>
    </row>
    <row r="82745" spans="1:2" x14ac:dyDescent="0.2">
      <c r="A82745" s="47"/>
      <c r="B82745" s="60"/>
    </row>
    <row r="82746" spans="1:2" x14ac:dyDescent="0.2">
      <c r="A82746" s="47"/>
      <c r="B82746" s="60"/>
    </row>
    <row r="82747" spans="1:2" x14ac:dyDescent="0.2">
      <c r="A82747" s="47"/>
      <c r="B82747" s="60"/>
    </row>
    <row r="82748" spans="1:2" x14ac:dyDescent="0.2">
      <c r="A82748" s="47"/>
      <c r="B82748" s="60"/>
    </row>
    <row r="82749" spans="1:2" x14ac:dyDescent="0.2">
      <c r="A82749" s="47"/>
      <c r="B82749" s="60"/>
    </row>
    <row r="82750" spans="1:2" x14ac:dyDescent="0.2">
      <c r="A82750" s="47"/>
      <c r="B82750" s="60"/>
    </row>
    <row r="82751" spans="1:2" x14ac:dyDescent="0.2">
      <c r="A82751" s="47"/>
      <c r="B82751" s="60"/>
    </row>
    <row r="82752" spans="1:2" x14ac:dyDescent="0.2">
      <c r="A82752" s="47"/>
      <c r="B82752" s="60"/>
    </row>
    <row r="82753" spans="1:2" x14ac:dyDescent="0.2">
      <c r="A82753" s="47"/>
      <c r="B82753" s="60"/>
    </row>
    <row r="82754" spans="1:2" x14ac:dyDescent="0.2">
      <c r="A82754" s="47"/>
      <c r="B82754" s="60"/>
    </row>
    <row r="82755" spans="1:2" x14ac:dyDescent="0.2">
      <c r="A82755" s="47"/>
      <c r="B82755" s="60"/>
    </row>
    <row r="82756" spans="1:2" x14ac:dyDescent="0.2">
      <c r="A82756" s="47"/>
      <c r="B82756" s="60"/>
    </row>
    <row r="82757" spans="1:2" x14ac:dyDescent="0.2">
      <c r="A82757" s="47"/>
      <c r="B82757" s="60"/>
    </row>
    <row r="82758" spans="1:2" x14ac:dyDescent="0.2">
      <c r="A82758" s="47"/>
      <c r="B82758" s="60"/>
    </row>
    <row r="82759" spans="1:2" x14ac:dyDescent="0.2">
      <c r="A82759" s="47"/>
      <c r="B82759" s="60"/>
    </row>
    <row r="82760" spans="1:2" x14ac:dyDescent="0.2">
      <c r="A82760" s="47"/>
      <c r="B82760" s="60"/>
    </row>
    <row r="82761" spans="1:2" x14ac:dyDescent="0.2">
      <c r="A82761" s="47"/>
      <c r="B82761" s="60"/>
    </row>
    <row r="82762" spans="1:2" x14ac:dyDescent="0.2">
      <c r="A82762" s="47"/>
      <c r="B82762" s="60"/>
    </row>
    <row r="82763" spans="1:2" x14ac:dyDescent="0.2">
      <c r="A82763" s="47"/>
      <c r="B82763" s="60"/>
    </row>
    <row r="82764" spans="1:2" x14ac:dyDescent="0.2">
      <c r="A82764" s="47"/>
      <c r="B82764" s="60"/>
    </row>
    <row r="82765" spans="1:2" x14ac:dyDescent="0.2">
      <c r="A82765" s="47"/>
      <c r="B82765" s="60"/>
    </row>
    <row r="82766" spans="1:2" x14ac:dyDescent="0.2">
      <c r="A82766" s="47"/>
      <c r="B82766" s="60"/>
    </row>
    <row r="82767" spans="1:2" x14ac:dyDescent="0.2">
      <c r="A82767" s="47"/>
      <c r="B82767" s="60"/>
    </row>
    <row r="82768" spans="1:2" x14ac:dyDescent="0.2">
      <c r="A82768" s="47"/>
      <c r="B82768" s="60"/>
    </row>
    <row r="82769" spans="1:2" x14ac:dyDescent="0.2">
      <c r="A82769" s="47"/>
      <c r="B82769" s="60"/>
    </row>
    <row r="82770" spans="1:2" x14ac:dyDescent="0.2">
      <c r="A82770" s="47"/>
      <c r="B82770" s="60"/>
    </row>
    <row r="82771" spans="1:2" x14ac:dyDescent="0.2">
      <c r="A82771" s="47"/>
      <c r="B82771" s="60"/>
    </row>
    <row r="82772" spans="1:2" x14ac:dyDescent="0.2">
      <c r="A82772" s="47"/>
      <c r="B82772" s="60"/>
    </row>
    <row r="82773" spans="1:2" x14ac:dyDescent="0.2">
      <c r="A82773" s="47"/>
      <c r="B82773" s="60"/>
    </row>
    <row r="82774" spans="1:2" x14ac:dyDescent="0.2">
      <c r="A82774" s="47"/>
      <c r="B82774" s="60"/>
    </row>
    <row r="82775" spans="1:2" x14ac:dyDescent="0.2">
      <c r="A82775" s="47"/>
      <c r="B82775" s="60"/>
    </row>
    <row r="82776" spans="1:2" x14ac:dyDescent="0.2">
      <c r="A82776" s="47"/>
      <c r="B82776" s="60"/>
    </row>
    <row r="82777" spans="1:2" x14ac:dyDescent="0.2">
      <c r="A82777" s="47"/>
      <c r="B82777" s="60"/>
    </row>
    <row r="82778" spans="1:2" x14ac:dyDescent="0.2">
      <c r="A82778" s="47"/>
      <c r="B82778" s="60"/>
    </row>
    <row r="82779" spans="1:2" x14ac:dyDescent="0.2">
      <c r="A82779" s="47"/>
      <c r="B82779" s="60"/>
    </row>
    <row r="82780" spans="1:2" x14ac:dyDescent="0.2">
      <c r="A82780" s="47"/>
      <c r="B82780" s="60"/>
    </row>
    <row r="82781" spans="1:2" x14ac:dyDescent="0.2">
      <c r="A82781" s="47"/>
      <c r="B82781" s="60"/>
    </row>
    <row r="82782" spans="1:2" x14ac:dyDescent="0.2">
      <c r="A82782" s="47"/>
      <c r="B82782" s="60"/>
    </row>
    <row r="82783" spans="1:2" x14ac:dyDescent="0.2">
      <c r="A82783" s="47"/>
      <c r="B82783" s="60"/>
    </row>
    <row r="82784" spans="1:2" x14ac:dyDescent="0.2">
      <c r="A82784" s="47"/>
      <c r="B82784" s="60"/>
    </row>
    <row r="82785" spans="1:2" x14ac:dyDescent="0.2">
      <c r="A82785" s="47"/>
      <c r="B82785" s="60"/>
    </row>
    <row r="82786" spans="1:2" x14ac:dyDescent="0.2">
      <c r="A82786" s="47"/>
      <c r="B82786" s="60"/>
    </row>
    <row r="82787" spans="1:2" x14ac:dyDescent="0.2">
      <c r="A82787" s="47"/>
      <c r="B82787" s="60"/>
    </row>
    <row r="82788" spans="1:2" x14ac:dyDescent="0.2">
      <c r="A82788" s="47"/>
      <c r="B82788" s="60"/>
    </row>
    <row r="82789" spans="1:2" x14ac:dyDescent="0.2">
      <c r="A82789" s="47"/>
      <c r="B82789" s="60"/>
    </row>
    <row r="82790" spans="1:2" x14ac:dyDescent="0.2">
      <c r="A82790" s="47"/>
      <c r="B82790" s="60"/>
    </row>
    <row r="82791" spans="1:2" x14ac:dyDescent="0.2">
      <c r="A82791" s="47"/>
      <c r="B82791" s="60"/>
    </row>
    <row r="82792" spans="1:2" x14ac:dyDescent="0.2">
      <c r="A82792" s="47"/>
      <c r="B82792" s="60"/>
    </row>
    <row r="82793" spans="1:2" x14ac:dyDescent="0.2">
      <c r="A82793" s="47"/>
      <c r="B82793" s="60"/>
    </row>
    <row r="82794" spans="1:2" x14ac:dyDescent="0.2">
      <c r="A82794" s="47"/>
      <c r="B82794" s="60"/>
    </row>
    <row r="82795" spans="1:2" x14ac:dyDescent="0.2">
      <c r="A82795" s="47"/>
      <c r="B82795" s="60"/>
    </row>
    <row r="82796" spans="1:2" x14ac:dyDescent="0.2">
      <c r="A82796" s="47"/>
      <c r="B82796" s="60"/>
    </row>
    <row r="82797" spans="1:2" x14ac:dyDescent="0.2">
      <c r="A82797" s="47"/>
      <c r="B82797" s="60"/>
    </row>
    <row r="82798" spans="1:2" x14ac:dyDescent="0.2">
      <c r="A82798" s="47"/>
      <c r="B82798" s="60"/>
    </row>
    <row r="82799" spans="1:2" x14ac:dyDescent="0.2">
      <c r="A82799" s="47"/>
      <c r="B82799" s="60"/>
    </row>
    <row r="82800" spans="1:2" x14ac:dyDescent="0.2">
      <c r="A82800" s="47"/>
      <c r="B82800" s="60"/>
    </row>
    <row r="82801" spans="1:2" x14ac:dyDescent="0.2">
      <c r="A82801" s="47"/>
      <c r="B82801" s="60"/>
    </row>
    <row r="82802" spans="1:2" x14ac:dyDescent="0.2">
      <c r="A82802" s="47"/>
      <c r="B82802" s="60"/>
    </row>
    <row r="82803" spans="1:2" x14ac:dyDescent="0.2">
      <c r="A82803" s="47"/>
      <c r="B82803" s="60"/>
    </row>
    <row r="82804" spans="1:2" x14ac:dyDescent="0.2">
      <c r="A82804" s="47"/>
      <c r="B82804" s="60"/>
    </row>
    <row r="82805" spans="1:2" x14ac:dyDescent="0.2">
      <c r="A82805" s="47"/>
      <c r="B82805" s="60"/>
    </row>
    <row r="82806" spans="1:2" x14ac:dyDescent="0.2">
      <c r="A82806" s="47"/>
      <c r="B82806" s="60"/>
    </row>
    <row r="82807" spans="1:2" x14ac:dyDescent="0.2">
      <c r="A82807" s="47"/>
      <c r="B82807" s="60"/>
    </row>
    <row r="82808" spans="1:2" x14ac:dyDescent="0.2">
      <c r="A82808" s="47"/>
      <c r="B82808" s="60"/>
    </row>
    <row r="82809" spans="1:2" x14ac:dyDescent="0.2">
      <c r="A82809" s="47"/>
      <c r="B82809" s="60"/>
    </row>
    <row r="82810" spans="1:2" x14ac:dyDescent="0.2">
      <c r="A82810" s="47"/>
      <c r="B82810" s="60"/>
    </row>
    <row r="82811" spans="1:2" x14ac:dyDescent="0.2">
      <c r="A82811" s="47"/>
      <c r="B82811" s="60"/>
    </row>
    <row r="82812" spans="1:2" x14ac:dyDescent="0.2">
      <c r="A82812" s="47"/>
      <c r="B82812" s="60"/>
    </row>
    <row r="82813" spans="1:2" x14ac:dyDescent="0.2">
      <c r="A82813" s="47"/>
      <c r="B82813" s="60"/>
    </row>
    <row r="82814" spans="1:2" x14ac:dyDescent="0.2">
      <c r="A82814" s="47"/>
      <c r="B82814" s="60"/>
    </row>
    <row r="82815" spans="1:2" x14ac:dyDescent="0.2">
      <c r="A82815" s="47"/>
      <c r="B82815" s="60"/>
    </row>
    <row r="82816" spans="1:2" x14ac:dyDescent="0.2">
      <c r="A82816" s="47"/>
      <c r="B82816" s="60"/>
    </row>
    <row r="82817" spans="1:2" x14ac:dyDescent="0.2">
      <c r="A82817" s="47"/>
      <c r="B82817" s="60"/>
    </row>
    <row r="82818" spans="1:2" x14ac:dyDescent="0.2">
      <c r="A82818" s="47"/>
      <c r="B82818" s="60"/>
    </row>
    <row r="82819" spans="1:2" x14ac:dyDescent="0.2">
      <c r="A82819" s="47"/>
      <c r="B82819" s="60"/>
    </row>
    <row r="82820" spans="1:2" x14ac:dyDescent="0.2">
      <c r="A82820" s="47"/>
      <c r="B82820" s="60"/>
    </row>
    <row r="82821" spans="1:2" x14ac:dyDescent="0.2">
      <c r="A82821" s="47"/>
      <c r="B82821" s="60"/>
    </row>
    <row r="82822" spans="1:2" x14ac:dyDescent="0.2">
      <c r="A82822" s="47"/>
      <c r="B82822" s="60"/>
    </row>
    <row r="82823" spans="1:2" x14ac:dyDescent="0.2">
      <c r="A82823" s="47"/>
      <c r="B82823" s="60"/>
    </row>
    <row r="82824" spans="1:2" x14ac:dyDescent="0.2">
      <c r="A82824" s="47"/>
      <c r="B82824" s="60"/>
    </row>
    <row r="82825" spans="1:2" x14ac:dyDescent="0.2">
      <c r="A82825" s="47"/>
      <c r="B82825" s="60"/>
    </row>
    <row r="82826" spans="1:2" x14ac:dyDescent="0.2">
      <c r="A82826" s="47"/>
      <c r="B82826" s="60"/>
    </row>
    <row r="82827" spans="1:2" x14ac:dyDescent="0.2">
      <c r="A82827" s="47"/>
      <c r="B82827" s="60"/>
    </row>
    <row r="82828" spans="1:2" x14ac:dyDescent="0.2">
      <c r="A82828" s="47"/>
      <c r="B82828" s="60"/>
    </row>
    <row r="82829" spans="1:2" x14ac:dyDescent="0.2">
      <c r="A82829" s="47"/>
      <c r="B82829" s="60"/>
    </row>
    <row r="82830" spans="1:2" x14ac:dyDescent="0.2">
      <c r="A82830" s="47"/>
      <c r="B82830" s="60"/>
    </row>
    <row r="82831" spans="1:2" x14ac:dyDescent="0.2">
      <c r="A82831" s="47"/>
      <c r="B82831" s="60"/>
    </row>
    <row r="82832" spans="1:2" x14ac:dyDescent="0.2">
      <c r="A82832" s="47"/>
      <c r="B82832" s="60"/>
    </row>
    <row r="82833" spans="1:2" x14ac:dyDescent="0.2">
      <c r="A82833" s="47"/>
      <c r="B82833" s="60"/>
    </row>
    <row r="82834" spans="1:2" x14ac:dyDescent="0.2">
      <c r="A82834" s="47"/>
      <c r="B82834" s="60"/>
    </row>
    <row r="82835" spans="1:2" x14ac:dyDescent="0.2">
      <c r="A82835" s="47"/>
      <c r="B82835" s="60"/>
    </row>
    <row r="82836" spans="1:2" x14ac:dyDescent="0.2">
      <c r="A82836" s="47"/>
      <c r="B82836" s="60"/>
    </row>
    <row r="82837" spans="1:2" x14ac:dyDescent="0.2">
      <c r="A82837" s="47"/>
      <c r="B82837" s="60"/>
    </row>
    <row r="82838" spans="1:2" x14ac:dyDescent="0.2">
      <c r="A82838" s="47"/>
      <c r="B82838" s="60"/>
    </row>
    <row r="82839" spans="1:2" x14ac:dyDescent="0.2">
      <c r="A82839" s="47"/>
      <c r="B82839" s="60"/>
    </row>
    <row r="82840" spans="1:2" x14ac:dyDescent="0.2">
      <c r="A82840" s="47"/>
      <c r="B82840" s="60"/>
    </row>
    <row r="82841" spans="1:2" x14ac:dyDescent="0.2">
      <c r="A82841" s="47"/>
      <c r="B82841" s="60"/>
    </row>
    <row r="82842" spans="1:2" x14ac:dyDescent="0.2">
      <c r="A82842" s="47"/>
      <c r="B82842" s="60"/>
    </row>
    <row r="82843" spans="1:2" x14ac:dyDescent="0.2">
      <c r="A82843" s="47"/>
      <c r="B82843" s="60"/>
    </row>
    <row r="82844" spans="1:2" x14ac:dyDescent="0.2">
      <c r="A82844" s="47"/>
      <c r="B82844" s="60"/>
    </row>
    <row r="82845" spans="1:2" x14ac:dyDescent="0.2">
      <c r="A82845" s="47"/>
      <c r="B82845" s="60"/>
    </row>
    <row r="82846" spans="1:2" x14ac:dyDescent="0.2">
      <c r="A82846" s="47"/>
      <c r="B82846" s="60"/>
    </row>
    <row r="82847" spans="1:2" x14ac:dyDescent="0.2">
      <c r="A82847" s="47"/>
      <c r="B82847" s="60"/>
    </row>
    <row r="82848" spans="1:2" x14ac:dyDescent="0.2">
      <c r="A82848" s="47"/>
      <c r="B82848" s="60"/>
    </row>
    <row r="82849" spans="1:2" x14ac:dyDescent="0.2">
      <c r="A82849" s="47"/>
      <c r="B82849" s="60"/>
    </row>
    <row r="82850" spans="1:2" x14ac:dyDescent="0.2">
      <c r="A82850" s="47"/>
      <c r="B82850" s="60"/>
    </row>
    <row r="82851" spans="1:2" x14ac:dyDescent="0.2">
      <c r="A82851" s="47"/>
      <c r="B82851" s="60"/>
    </row>
    <row r="82852" spans="1:2" x14ac:dyDescent="0.2">
      <c r="A82852" s="47"/>
      <c r="B82852" s="60"/>
    </row>
    <row r="82853" spans="1:2" x14ac:dyDescent="0.2">
      <c r="A82853" s="47"/>
      <c r="B82853" s="60"/>
    </row>
    <row r="82854" spans="1:2" x14ac:dyDescent="0.2">
      <c r="A82854" s="47"/>
      <c r="B82854" s="60"/>
    </row>
    <row r="82855" spans="1:2" x14ac:dyDescent="0.2">
      <c r="A82855" s="47"/>
      <c r="B82855" s="60"/>
    </row>
    <row r="82856" spans="1:2" x14ac:dyDescent="0.2">
      <c r="A82856" s="47"/>
      <c r="B82856" s="60"/>
    </row>
    <row r="82857" spans="1:2" x14ac:dyDescent="0.2">
      <c r="A82857" s="47"/>
      <c r="B82857" s="60"/>
    </row>
    <row r="82858" spans="1:2" x14ac:dyDescent="0.2">
      <c r="A82858" s="47"/>
      <c r="B82858" s="60"/>
    </row>
    <row r="82859" spans="1:2" x14ac:dyDescent="0.2">
      <c r="A82859" s="47"/>
      <c r="B82859" s="60"/>
    </row>
    <row r="82860" spans="1:2" x14ac:dyDescent="0.2">
      <c r="A82860" s="47"/>
      <c r="B82860" s="60"/>
    </row>
    <row r="82861" spans="1:2" x14ac:dyDescent="0.2">
      <c r="A82861" s="47"/>
      <c r="B82861" s="60"/>
    </row>
    <row r="82862" spans="1:2" x14ac:dyDescent="0.2">
      <c r="A82862" s="47"/>
      <c r="B82862" s="60"/>
    </row>
    <row r="82863" spans="1:2" x14ac:dyDescent="0.2">
      <c r="A82863" s="47"/>
      <c r="B82863" s="60"/>
    </row>
    <row r="82864" spans="1:2" x14ac:dyDescent="0.2">
      <c r="A82864" s="47"/>
      <c r="B82864" s="60"/>
    </row>
    <row r="82865" spans="1:2" x14ac:dyDescent="0.2">
      <c r="A82865" s="47"/>
      <c r="B82865" s="60"/>
    </row>
    <row r="82866" spans="1:2" x14ac:dyDescent="0.2">
      <c r="A82866" s="47"/>
      <c r="B82866" s="60"/>
    </row>
    <row r="82867" spans="1:2" x14ac:dyDescent="0.2">
      <c r="A82867" s="47"/>
      <c r="B82867" s="60"/>
    </row>
    <row r="82868" spans="1:2" x14ac:dyDescent="0.2">
      <c r="A82868" s="47"/>
      <c r="B82868" s="60"/>
    </row>
    <row r="82869" spans="1:2" x14ac:dyDescent="0.2">
      <c r="A82869" s="47"/>
      <c r="B82869" s="60"/>
    </row>
    <row r="82870" spans="1:2" x14ac:dyDescent="0.2">
      <c r="A82870" s="47"/>
      <c r="B82870" s="60"/>
    </row>
    <row r="82871" spans="1:2" x14ac:dyDescent="0.2">
      <c r="A82871" s="47"/>
      <c r="B82871" s="60"/>
    </row>
    <row r="82872" spans="1:2" x14ac:dyDescent="0.2">
      <c r="A82872" s="47"/>
      <c r="B82872" s="60"/>
    </row>
    <row r="82873" spans="1:2" x14ac:dyDescent="0.2">
      <c r="A82873" s="47"/>
      <c r="B82873" s="60"/>
    </row>
    <row r="82874" spans="1:2" x14ac:dyDescent="0.2">
      <c r="A82874" s="47"/>
      <c r="B82874" s="60"/>
    </row>
    <row r="82875" spans="1:2" x14ac:dyDescent="0.2">
      <c r="A82875" s="47"/>
      <c r="B82875" s="60"/>
    </row>
    <row r="82876" spans="1:2" x14ac:dyDescent="0.2">
      <c r="A82876" s="47"/>
      <c r="B82876" s="60"/>
    </row>
    <row r="82877" spans="1:2" x14ac:dyDescent="0.2">
      <c r="A82877" s="47"/>
      <c r="B82877" s="60"/>
    </row>
    <row r="82878" spans="1:2" x14ac:dyDescent="0.2">
      <c r="A82878" s="47"/>
      <c r="B82878" s="60"/>
    </row>
    <row r="82879" spans="1:2" x14ac:dyDescent="0.2">
      <c r="A82879" s="47"/>
      <c r="B82879" s="60"/>
    </row>
    <row r="82880" spans="1:2" x14ac:dyDescent="0.2">
      <c r="A82880" s="47"/>
      <c r="B82880" s="60"/>
    </row>
    <row r="82881" spans="1:2" x14ac:dyDescent="0.2">
      <c r="A82881" s="47"/>
      <c r="B82881" s="60"/>
    </row>
    <row r="82882" spans="1:2" x14ac:dyDescent="0.2">
      <c r="A82882" s="47"/>
      <c r="B82882" s="60"/>
    </row>
    <row r="82883" spans="1:2" x14ac:dyDescent="0.2">
      <c r="A82883" s="47"/>
      <c r="B82883" s="60"/>
    </row>
    <row r="82884" spans="1:2" x14ac:dyDescent="0.2">
      <c r="A82884" s="47"/>
      <c r="B82884" s="60"/>
    </row>
    <row r="82885" spans="1:2" x14ac:dyDescent="0.2">
      <c r="A82885" s="47"/>
      <c r="B82885" s="60"/>
    </row>
    <row r="82886" spans="1:2" x14ac:dyDescent="0.2">
      <c r="A82886" s="47"/>
      <c r="B82886" s="60"/>
    </row>
    <row r="82887" spans="1:2" x14ac:dyDescent="0.2">
      <c r="A82887" s="47"/>
      <c r="B82887" s="60"/>
    </row>
    <row r="82888" spans="1:2" x14ac:dyDescent="0.2">
      <c r="A82888" s="47"/>
      <c r="B82888" s="60"/>
    </row>
    <row r="82889" spans="1:2" x14ac:dyDescent="0.2">
      <c r="A82889" s="47"/>
      <c r="B82889" s="60"/>
    </row>
    <row r="82890" spans="1:2" x14ac:dyDescent="0.2">
      <c r="A82890" s="47"/>
      <c r="B82890" s="60"/>
    </row>
    <row r="82891" spans="1:2" x14ac:dyDescent="0.2">
      <c r="A82891" s="47"/>
      <c r="B82891" s="60"/>
    </row>
    <row r="82892" spans="1:2" x14ac:dyDescent="0.2">
      <c r="A82892" s="47"/>
      <c r="B82892" s="60"/>
    </row>
    <row r="82893" spans="1:2" x14ac:dyDescent="0.2">
      <c r="A82893" s="47"/>
      <c r="B82893" s="60"/>
    </row>
    <row r="82894" spans="1:2" x14ac:dyDescent="0.2">
      <c r="A82894" s="47"/>
      <c r="B82894" s="60"/>
    </row>
    <row r="82895" spans="1:2" x14ac:dyDescent="0.2">
      <c r="A82895" s="47"/>
      <c r="B82895" s="60"/>
    </row>
    <row r="82896" spans="1:2" x14ac:dyDescent="0.2">
      <c r="A82896" s="47"/>
      <c r="B82896" s="60"/>
    </row>
    <row r="82897" spans="1:2" x14ac:dyDescent="0.2">
      <c r="A82897" s="47"/>
      <c r="B82897" s="60"/>
    </row>
    <row r="82898" spans="1:2" x14ac:dyDescent="0.2">
      <c r="A82898" s="47"/>
      <c r="B82898" s="60"/>
    </row>
    <row r="82899" spans="1:2" x14ac:dyDescent="0.2">
      <c r="A82899" s="47"/>
      <c r="B82899" s="60"/>
    </row>
    <row r="82900" spans="1:2" x14ac:dyDescent="0.2">
      <c r="A82900" s="47"/>
      <c r="B82900" s="60"/>
    </row>
    <row r="82901" spans="1:2" x14ac:dyDescent="0.2">
      <c r="A82901" s="47"/>
      <c r="B82901" s="60"/>
    </row>
    <row r="82902" spans="1:2" x14ac:dyDescent="0.2">
      <c r="A82902" s="47"/>
      <c r="B82902" s="60"/>
    </row>
    <row r="82903" spans="1:2" x14ac:dyDescent="0.2">
      <c r="A82903" s="47"/>
      <c r="B82903" s="60"/>
    </row>
    <row r="82904" spans="1:2" x14ac:dyDescent="0.2">
      <c r="A82904" s="47"/>
      <c r="B82904" s="60"/>
    </row>
    <row r="82905" spans="1:2" x14ac:dyDescent="0.2">
      <c r="A82905" s="47"/>
      <c r="B82905" s="60"/>
    </row>
    <row r="82906" spans="1:2" x14ac:dyDescent="0.2">
      <c r="A82906" s="47"/>
      <c r="B82906" s="60"/>
    </row>
    <row r="82907" spans="1:2" x14ac:dyDescent="0.2">
      <c r="A82907" s="47"/>
      <c r="B82907" s="60"/>
    </row>
    <row r="82908" spans="1:2" x14ac:dyDescent="0.2">
      <c r="A82908" s="47"/>
      <c r="B82908" s="60"/>
    </row>
    <row r="82909" spans="1:2" x14ac:dyDescent="0.2">
      <c r="A82909" s="47"/>
      <c r="B82909" s="60"/>
    </row>
    <row r="82910" spans="1:2" x14ac:dyDescent="0.2">
      <c r="A82910" s="47"/>
      <c r="B82910" s="60"/>
    </row>
    <row r="82911" spans="1:2" x14ac:dyDescent="0.2">
      <c r="A82911" s="47"/>
      <c r="B82911" s="60"/>
    </row>
    <row r="82912" spans="1:2" x14ac:dyDescent="0.2">
      <c r="A82912" s="47"/>
      <c r="B82912" s="60"/>
    </row>
    <row r="82913" spans="1:2" x14ac:dyDescent="0.2">
      <c r="A82913" s="47"/>
      <c r="B82913" s="60"/>
    </row>
    <row r="82914" spans="1:2" x14ac:dyDescent="0.2">
      <c r="A82914" s="47"/>
      <c r="B82914" s="60"/>
    </row>
    <row r="82915" spans="1:2" x14ac:dyDescent="0.2">
      <c r="A82915" s="47"/>
      <c r="B82915" s="60"/>
    </row>
    <row r="82916" spans="1:2" x14ac:dyDescent="0.2">
      <c r="A82916" s="47"/>
      <c r="B82916" s="60"/>
    </row>
    <row r="82917" spans="1:2" x14ac:dyDescent="0.2">
      <c r="A82917" s="47"/>
      <c r="B82917" s="60"/>
    </row>
    <row r="82918" spans="1:2" x14ac:dyDescent="0.2">
      <c r="A82918" s="47"/>
      <c r="B82918" s="60"/>
    </row>
    <row r="82919" spans="1:2" x14ac:dyDescent="0.2">
      <c r="A82919" s="47"/>
      <c r="B82919" s="60"/>
    </row>
    <row r="82920" spans="1:2" x14ac:dyDescent="0.2">
      <c r="A82920" s="47"/>
      <c r="B82920" s="60"/>
    </row>
    <row r="82921" spans="1:2" x14ac:dyDescent="0.2">
      <c r="A82921" s="47"/>
      <c r="B82921" s="60"/>
    </row>
    <row r="82922" spans="1:2" x14ac:dyDescent="0.2">
      <c r="A82922" s="47"/>
      <c r="B82922" s="60"/>
    </row>
    <row r="82923" spans="1:2" x14ac:dyDescent="0.2">
      <c r="A82923" s="47"/>
      <c r="B82923" s="60"/>
    </row>
    <row r="82924" spans="1:2" x14ac:dyDescent="0.2">
      <c r="A82924" s="47"/>
      <c r="B82924" s="60"/>
    </row>
    <row r="82925" spans="1:2" x14ac:dyDescent="0.2">
      <c r="A82925" s="47"/>
      <c r="B82925" s="60"/>
    </row>
    <row r="82926" spans="1:2" x14ac:dyDescent="0.2">
      <c r="A82926" s="47"/>
      <c r="B82926" s="60"/>
    </row>
    <row r="82927" spans="1:2" x14ac:dyDescent="0.2">
      <c r="A82927" s="47"/>
      <c r="B82927" s="60"/>
    </row>
    <row r="82928" spans="1:2" x14ac:dyDescent="0.2">
      <c r="A82928" s="47"/>
      <c r="B82928" s="60"/>
    </row>
    <row r="82929" spans="1:2" x14ac:dyDescent="0.2">
      <c r="A82929" s="47"/>
      <c r="B82929" s="60"/>
    </row>
    <row r="82930" spans="1:2" x14ac:dyDescent="0.2">
      <c r="A82930" s="47"/>
      <c r="B82930" s="60"/>
    </row>
    <row r="82931" spans="1:2" x14ac:dyDescent="0.2">
      <c r="A82931" s="47"/>
      <c r="B82931" s="60"/>
    </row>
    <row r="82932" spans="1:2" x14ac:dyDescent="0.2">
      <c r="A82932" s="47"/>
      <c r="B82932" s="60"/>
    </row>
    <row r="82933" spans="1:2" x14ac:dyDescent="0.2">
      <c r="A82933" s="47"/>
      <c r="B82933" s="60"/>
    </row>
    <row r="82934" spans="1:2" x14ac:dyDescent="0.2">
      <c r="A82934" s="47"/>
      <c r="B82934" s="60"/>
    </row>
    <row r="82935" spans="1:2" x14ac:dyDescent="0.2">
      <c r="A82935" s="47"/>
      <c r="B82935" s="60"/>
    </row>
    <row r="82936" spans="1:2" x14ac:dyDescent="0.2">
      <c r="A82936" s="47"/>
      <c r="B82936" s="60"/>
    </row>
    <row r="82937" spans="1:2" x14ac:dyDescent="0.2">
      <c r="A82937" s="47"/>
      <c r="B82937" s="60"/>
    </row>
    <row r="82938" spans="1:2" x14ac:dyDescent="0.2">
      <c r="A82938" s="47"/>
      <c r="B82938" s="60"/>
    </row>
    <row r="82939" spans="1:2" x14ac:dyDescent="0.2">
      <c r="A82939" s="47"/>
      <c r="B82939" s="60"/>
    </row>
    <row r="82940" spans="1:2" x14ac:dyDescent="0.2">
      <c r="A82940" s="47"/>
      <c r="B82940" s="60"/>
    </row>
    <row r="82941" spans="1:2" x14ac:dyDescent="0.2">
      <c r="A82941" s="47"/>
      <c r="B82941" s="60"/>
    </row>
    <row r="82942" spans="1:2" x14ac:dyDescent="0.2">
      <c r="A82942" s="47"/>
      <c r="B82942" s="60"/>
    </row>
    <row r="82943" spans="1:2" x14ac:dyDescent="0.2">
      <c r="A82943" s="47"/>
      <c r="B82943" s="60"/>
    </row>
    <row r="82944" spans="1:2" x14ac:dyDescent="0.2">
      <c r="A82944" s="47"/>
      <c r="B82944" s="60"/>
    </row>
    <row r="82945" spans="1:2" x14ac:dyDescent="0.2">
      <c r="A82945" s="47"/>
      <c r="B82945" s="60"/>
    </row>
    <row r="82946" spans="1:2" x14ac:dyDescent="0.2">
      <c r="A82946" s="47"/>
      <c r="B82946" s="60"/>
    </row>
    <row r="82947" spans="1:2" x14ac:dyDescent="0.2">
      <c r="A82947" s="47"/>
      <c r="B82947" s="60"/>
    </row>
    <row r="82948" spans="1:2" x14ac:dyDescent="0.2">
      <c r="A82948" s="47"/>
      <c r="B82948" s="60"/>
    </row>
    <row r="82949" spans="1:2" x14ac:dyDescent="0.2">
      <c r="A82949" s="47"/>
      <c r="B82949" s="60"/>
    </row>
    <row r="82950" spans="1:2" x14ac:dyDescent="0.2">
      <c r="A82950" s="47"/>
      <c r="B82950" s="60"/>
    </row>
    <row r="82951" spans="1:2" x14ac:dyDescent="0.2">
      <c r="A82951" s="47"/>
      <c r="B82951" s="60"/>
    </row>
    <row r="82952" spans="1:2" x14ac:dyDescent="0.2">
      <c r="A82952" s="47"/>
      <c r="B82952" s="60"/>
    </row>
    <row r="82953" spans="1:2" x14ac:dyDescent="0.2">
      <c r="A82953" s="47"/>
      <c r="B82953" s="60"/>
    </row>
    <row r="82954" spans="1:2" x14ac:dyDescent="0.2">
      <c r="A82954" s="47"/>
      <c r="B82954" s="60"/>
    </row>
    <row r="82955" spans="1:2" x14ac:dyDescent="0.2">
      <c r="A82955" s="47"/>
      <c r="B82955" s="60"/>
    </row>
    <row r="82956" spans="1:2" x14ac:dyDescent="0.2">
      <c r="A82956" s="47"/>
      <c r="B82956" s="60"/>
    </row>
    <row r="82957" spans="1:2" x14ac:dyDescent="0.2">
      <c r="A82957" s="47"/>
      <c r="B82957" s="60"/>
    </row>
    <row r="82958" spans="1:2" x14ac:dyDescent="0.2">
      <c r="A82958" s="47"/>
      <c r="B82958" s="60"/>
    </row>
    <row r="82959" spans="1:2" x14ac:dyDescent="0.2">
      <c r="A82959" s="47"/>
      <c r="B82959" s="60"/>
    </row>
    <row r="82960" spans="1:2" x14ac:dyDescent="0.2">
      <c r="A82960" s="47"/>
      <c r="B82960" s="60"/>
    </row>
    <row r="82961" spans="1:2" x14ac:dyDescent="0.2">
      <c r="A82961" s="47"/>
      <c r="B82961" s="60"/>
    </row>
    <row r="82962" spans="1:2" x14ac:dyDescent="0.2">
      <c r="A82962" s="47"/>
      <c r="B82962" s="60"/>
    </row>
    <row r="82963" spans="1:2" x14ac:dyDescent="0.2">
      <c r="A82963" s="47"/>
      <c r="B82963" s="60"/>
    </row>
    <row r="82964" spans="1:2" x14ac:dyDescent="0.2">
      <c r="A82964" s="47"/>
      <c r="B82964" s="60"/>
    </row>
    <row r="82965" spans="1:2" x14ac:dyDescent="0.2">
      <c r="A82965" s="47"/>
      <c r="B82965" s="60"/>
    </row>
    <row r="82966" spans="1:2" x14ac:dyDescent="0.2">
      <c r="A82966" s="47"/>
      <c r="B82966" s="60"/>
    </row>
    <row r="82967" spans="1:2" x14ac:dyDescent="0.2">
      <c r="A82967" s="47"/>
      <c r="B82967" s="60"/>
    </row>
    <row r="82968" spans="1:2" x14ac:dyDescent="0.2">
      <c r="A82968" s="47"/>
      <c r="B82968" s="60"/>
    </row>
    <row r="82969" spans="1:2" x14ac:dyDescent="0.2">
      <c r="A82969" s="47"/>
      <c r="B82969" s="60"/>
    </row>
    <row r="82970" spans="1:2" x14ac:dyDescent="0.2">
      <c r="A82970" s="47"/>
      <c r="B82970" s="60"/>
    </row>
    <row r="82971" spans="1:2" x14ac:dyDescent="0.2">
      <c r="A82971" s="47"/>
      <c r="B82971" s="60"/>
    </row>
    <row r="82972" spans="1:2" x14ac:dyDescent="0.2">
      <c r="A82972" s="47"/>
      <c r="B82972" s="60"/>
    </row>
    <row r="82973" spans="1:2" x14ac:dyDescent="0.2">
      <c r="A82973" s="47"/>
      <c r="B82973" s="60"/>
    </row>
    <row r="82974" spans="1:2" x14ac:dyDescent="0.2">
      <c r="A82974" s="47"/>
      <c r="B82974" s="60"/>
    </row>
    <row r="82975" spans="1:2" x14ac:dyDescent="0.2">
      <c r="A82975" s="47"/>
      <c r="B82975" s="60"/>
    </row>
    <row r="82976" spans="1:2" x14ac:dyDescent="0.2">
      <c r="A82976" s="47"/>
      <c r="B82976" s="60"/>
    </row>
    <row r="82977" spans="1:2" x14ac:dyDescent="0.2">
      <c r="A82977" s="47"/>
      <c r="B82977" s="60"/>
    </row>
    <row r="82978" spans="1:2" x14ac:dyDescent="0.2">
      <c r="A82978" s="47"/>
      <c r="B82978" s="60"/>
    </row>
    <row r="82979" spans="1:2" x14ac:dyDescent="0.2">
      <c r="A82979" s="47"/>
      <c r="B82979" s="60"/>
    </row>
    <row r="82980" spans="1:2" x14ac:dyDescent="0.2">
      <c r="A82980" s="47"/>
      <c r="B82980" s="60"/>
    </row>
    <row r="82981" spans="1:2" x14ac:dyDescent="0.2">
      <c r="A82981" s="47"/>
      <c r="B82981" s="60"/>
    </row>
    <row r="82982" spans="1:2" x14ac:dyDescent="0.2">
      <c r="A82982" s="47"/>
      <c r="B82982" s="60"/>
    </row>
    <row r="82983" spans="1:2" x14ac:dyDescent="0.2">
      <c r="A82983" s="47"/>
      <c r="B82983" s="60"/>
    </row>
    <row r="82984" spans="1:2" x14ac:dyDescent="0.2">
      <c r="A82984" s="47"/>
      <c r="B82984" s="60"/>
    </row>
    <row r="82985" spans="1:2" x14ac:dyDescent="0.2">
      <c r="A82985" s="47"/>
      <c r="B82985" s="60"/>
    </row>
    <row r="82986" spans="1:2" x14ac:dyDescent="0.2">
      <c r="A82986" s="47"/>
      <c r="B82986" s="60"/>
    </row>
    <row r="82987" spans="1:2" x14ac:dyDescent="0.2">
      <c r="A82987" s="47"/>
      <c r="B82987" s="60"/>
    </row>
    <row r="82988" spans="1:2" x14ac:dyDescent="0.2">
      <c r="A82988" s="47"/>
      <c r="B82988" s="60"/>
    </row>
    <row r="82989" spans="1:2" x14ac:dyDescent="0.2">
      <c r="A82989" s="47"/>
      <c r="B82989" s="60"/>
    </row>
    <row r="82990" spans="1:2" x14ac:dyDescent="0.2">
      <c r="A82990" s="47"/>
      <c r="B82990" s="60"/>
    </row>
    <row r="82991" spans="1:2" x14ac:dyDescent="0.2">
      <c r="A82991" s="47"/>
      <c r="B82991" s="60"/>
    </row>
    <row r="82992" spans="1:2" x14ac:dyDescent="0.2">
      <c r="A82992" s="47"/>
      <c r="B82992" s="60"/>
    </row>
    <row r="82993" spans="1:2" x14ac:dyDescent="0.2">
      <c r="A82993" s="47"/>
      <c r="B82993" s="60"/>
    </row>
    <row r="82994" spans="1:2" x14ac:dyDescent="0.2">
      <c r="A82994" s="47"/>
      <c r="B82994" s="60"/>
    </row>
    <row r="82995" spans="1:2" x14ac:dyDescent="0.2">
      <c r="A82995" s="47"/>
      <c r="B82995" s="60"/>
    </row>
    <row r="82996" spans="1:2" x14ac:dyDescent="0.2">
      <c r="A82996" s="47"/>
      <c r="B82996" s="60"/>
    </row>
    <row r="82997" spans="1:2" x14ac:dyDescent="0.2">
      <c r="A82997" s="47"/>
      <c r="B82997" s="60"/>
    </row>
    <row r="82998" spans="1:2" x14ac:dyDescent="0.2">
      <c r="A82998" s="47"/>
      <c r="B82998" s="60"/>
    </row>
    <row r="82999" spans="1:2" x14ac:dyDescent="0.2">
      <c r="A82999" s="47"/>
      <c r="B82999" s="60"/>
    </row>
    <row r="83000" spans="1:2" x14ac:dyDescent="0.2">
      <c r="A83000" s="47"/>
      <c r="B83000" s="60"/>
    </row>
    <row r="83001" spans="1:2" x14ac:dyDescent="0.2">
      <c r="A83001" s="47"/>
      <c r="B83001" s="60"/>
    </row>
    <row r="83002" spans="1:2" x14ac:dyDescent="0.2">
      <c r="A83002" s="47"/>
      <c r="B83002" s="60"/>
    </row>
    <row r="83003" spans="1:2" x14ac:dyDescent="0.2">
      <c r="A83003" s="47"/>
      <c r="B83003" s="60"/>
    </row>
    <row r="83004" spans="1:2" x14ac:dyDescent="0.2">
      <c r="A83004" s="47"/>
      <c r="B83004" s="60"/>
    </row>
    <row r="83005" spans="1:2" x14ac:dyDescent="0.2">
      <c r="A83005" s="47"/>
      <c r="B83005" s="60"/>
    </row>
    <row r="83006" spans="1:2" x14ac:dyDescent="0.2">
      <c r="A83006" s="47"/>
      <c r="B83006" s="60"/>
    </row>
    <row r="83007" spans="1:2" x14ac:dyDescent="0.2">
      <c r="A83007" s="47"/>
      <c r="B83007" s="60"/>
    </row>
    <row r="83008" spans="1:2" x14ac:dyDescent="0.2">
      <c r="A83008" s="47"/>
      <c r="B83008" s="60"/>
    </row>
    <row r="83009" spans="1:2" x14ac:dyDescent="0.2">
      <c r="A83009" s="47"/>
      <c r="B83009" s="60"/>
    </row>
    <row r="83010" spans="1:2" x14ac:dyDescent="0.2">
      <c r="A83010" s="47"/>
      <c r="B83010" s="60"/>
    </row>
    <row r="83011" spans="1:2" x14ac:dyDescent="0.2">
      <c r="A83011" s="47"/>
      <c r="B83011" s="60"/>
    </row>
    <row r="83012" spans="1:2" x14ac:dyDescent="0.2">
      <c r="A83012" s="47"/>
      <c r="B83012" s="60"/>
    </row>
    <row r="83013" spans="1:2" x14ac:dyDescent="0.2">
      <c r="A83013" s="47"/>
      <c r="B83013" s="60"/>
    </row>
    <row r="83014" spans="1:2" x14ac:dyDescent="0.2">
      <c r="A83014" s="47"/>
      <c r="B83014" s="60"/>
    </row>
    <row r="83015" spans="1:2" x14ac:dyDescent="0.2">
      <c r="A83015" s="47"/>
      <c r="B83015" s="60"/>
    </row>
    <row r="83016" spans="1:2" x14ac:dyDescent="0.2">
      <c r="A83016" s="47"/>
      <c r="B83016" s="60"/>
    </row>
    <row r="83017" spans="1:2" x14ac:dyDescent="0.2">
      <c r="A83017" s="47"/>
      <c r="B83017" s="60"/>
    </row>
    <row r="83018" spans="1:2" x14ac:dyDescent="0.2">
      <c r="A83018" s="47"/>
      <c r="B83018" s="60"/>
    </row>
    <row r="83019" spans="1:2" x14ac:dyDescent="0.2">
      <c r="A83019" s="47"/>
      <c r="B83019" s="60"/>
    </row>
    <row r="83020" spans="1:2" x14ac:dyDescent="0.2">
      <c r="A83020" s="47"/>
      <c r="B83020" s="60"/>
    </row>
    <row r="83021" spans="1:2" x14ac:dyDescent="0.2">
      <c r="A83021" s="47"/>
      <c r="B83021" s="60"/>
    </row>
    <row r="83022" spans="1:2" x14ac:dyDescent="0.2">
      <c r="A83022" s="47"/>
      <c r="B83022" s="60"/>
    </row>
    <row r="83023" spans="1:2" x14ac:dyDescent="0.2">
      <c r="A83023" s="47"/>
      <c r="B83023" s="60"/>
    </row>
    <row r="83024" spans="1:2" x14ac:dyDescent="0.2">
      <c r="A83024" s="47"/>
      <c r="B83024" s="60"/>
    </row>
    <row r="83025" spans="1:2" x14ac:dyDescent="0.2">
      <c r="A83025" s="47"/>
      <c r="B83025" s="60"/>
    </row>
    <row r="83026" spans="1:2" x14ac:dyDescent="0.2">
      <c r="A83026" s="47"/>
      <c r="B83026" s="60"/>
    </row>
    <row r="83027" spans="1:2" x14ac:dyDescent="0.2">
      <c r="A83027" s="47"/>
      <c r="B83027" s="60"/>
    </row>
    <row r="83028" spans="1:2" x14ac:dyDescent="0.2">
      <c r="A83028" s="47"/>
      <c r="B83028" s="60"/>
    </row>
    <row r="83029" spans="1:2" x14ac:dyDescent="0.2">
      <c r="A83029" s="47"/>
      <c r="B83029" s="60"/>
    </row>
    <row r="83030" spans="1:2" x14ac:dyDescent="0.2">
      <c r="A83030" s="47"/>
      <c r="B83030" s="60"/>
    </row>
    <row r="83031" spans="1:2" x14ac:dyDescent="0.2">
      <c r="A83031" s="47"/>
      <c r="B83031" s="60"/>
    </row>
    <row r="83032" spans="1:2" x14ac:dyDescent="0.2">
      <c r="A83032" s="47"/>
      <c r="B83032" s="60"/>
    </row>
    <row r="83033" spans="1:2" x14ac:dyDescent="0.2">
      <c r="A83033" s="47"/>
      <c r="B83033" s="60"/>
    </row>
    <row r="83034" spans="1:2" x14ac:dyDescent="0.2">
      <c r="A83034" s="47"/>
      <c r="B83034" s="60"/>
    </row>
    <row r="83035" spans="1:2" x14ac:dyDescent="0.2">
      <c r="A83035" s="47"/>
      <c r="B83035" s="60"/>
    </row>
    <row r="83036" spans="1:2" x14ac:dyDescent="0.2">
      <c r="A83036" s="47"/>
      <c r="B83036" s="60"/>
    </row>
    <row r="83037" spans="1:2" x14ac:dyDescent="0.2">
      <c r="A83037" s="47"/>
      <c r="B83037" s="60"/>
    </row>
    <row r="83038" spans="1:2" x14ac:dyDescent="0.2">
      <c r="A83038" s="47"/>
      <c r="B83038" s="60"/>
    </row>
    <row r="83039" spans="1:2" x14ac:dyDescent="0.2">
      <c r="A83039" s="47"/>
      <c r="B83039" s="60"/>
    </row>
    <row r="83040" spans="1:2" x14ac:dyDescent="0.2">
      <c r="A83040" s="47"/>
      <c r="B83040" s="60"/>
    </row>
    <row r="83041" spans="1:2" x14ac:dyDescent="0.2">
      <c r="A83041" s="47"/>
      <c r="B83041" s="60"/>
    </row>
    <row r="83042" spans="1:2" x14ac:dyDescent="0.2">
      <c r="A83042" s="47"/>
      <c r="B83042" s="60"/>
    </row>
    <row r="83043" spans="1:2" x14ac:dyDescent="0.2">
      <c r="A83043" s="47"/>
      <c r="B83043" s="60"/>
    </row>
    <row r="83044" spans="1:2" x14ac:dyDescent="0.2">
      <c r="A83044" s="47"/>
      <c r="B83044" s="60"/>
    </row>
    <row r="83045" spans="1:2" x14ac:dyDescent="0.2">
      <c r="A83045" s="47"/>
      <c r="B83045" s="60"/>
    </row>
    <row r="83046" spans="1:2" x14ac:dyDescent="0.2">
      <c r="A83046" s="47"/>
      <c r="B83046" s="60"/>
    </row>
    <row r="83047" spans="1:2" x14ac:dyDescent="0.2">
      <c r="A83047" s="47"/>
      <c r="B83047" s="60"/>
    </row>
    <row r="83048" spans="1:2" x14ac:dyDescent="0.2">
      <c r="A83048" s="47"/>
      <c r="B83048" s="60"/>
    </row>
    <row r="83049" spans="1:2" x14ac:dyDescent="0.2">
      <c r="A83049" s="47"/>
      <c r="B83049" s="60"/>
    </row>
    <row r="83050" spans="1:2" x14ac:dyDescent="0.2">
      <c r="A83050" s="47"/>
      <c r="B83050" s="60"/>
    </row>
    <row r="83051" spans="1:2" x14ac:dyDescent="0.2">
      <c r="A83051" s="47"/>
      <c r="B83051" s="60"/>
    </row>
    <row r="83052" spans="1:2" x14ac:dyDescent="0.2">
      <c r="A83052" s="47"/>
      <c r="B83052" s="60"/>
    </row>
    <row r="83053" spans="1:2" x14ac:dyDescent="0.2">
      <c r="A83053" s="47"/>
      <c r="B83053" s="60"/>
    </row>
    <row r="83054" spans="1:2" x14ac:dyDescent="0.2">
      <c r="A83054" s="47"/>
      <c r="B83054" s="60"/>
    </row>
    <row r="83055" spans="1:2" x14ac:dyDescent="0.2">
      <c r="A83055" s="47"/>
      <c r="B83055" s="60"/>
    </row>
    <row r="83056" spans="1:2" x14ac:dyDescent="0.2">
      <c r="A83056" s="47"/>
      <c r="B83056" s="60"/>
    </row>
    <row r="83057" spans="1:2" x14ac:dyDescent="0.2">
      <c r="A83057" s="47"/>
      <c r="B83057" s="60"/>
    </row>
    <row r="83058" spans="1:2" x14ac:dyDescent="0.2">
      <c r="A83058" s="47"/>
      <c r="B83058" s="60"/>
    </row>
    <row r="83059" spans="1:2" x14ac:dyDescent="0.2">
      <c r="A83059" s="47"/>
      <c r="B83059" s="60"/>
    </row>
    <row r="83060" spans="1:2" x14ac:dyDescent="0.2">
      <c r="A83060" s="47"/>
      <c r="B83060" s="60"/>
    </row>
    <row r="83061" spans="1:2" x14ac:dyDescent="0.2">
      <c r="A83061" s="47"/>
      <c r="B83061" s="60"/>
    </row>
    <row r="83062" spans="1:2" x14ac:dyDescent="0.2">
      <c r="A83062" s="47"/>
      <c r="B83062" s="60"/>
    </row>
    <row r="83063" spans="1:2" x14ac:dyDescent="0.2">
      <c r="A83063" s="47"/>
      <c r="B83063" s="60"/>
    </row>
    <row r="83064" spans="1:2" x14ac:dyDescent="0.2">
      <c r="A83064" s="47"/>
      <c r="B83064" s="60"/>
    </row>
    <row r="83065" spans="1:2" x14ac:dyDescent="0.2">
      <c r="A83065" s="47"/>
      <c r="B83065" s="60"/>
    </row>
    <row r="83066" spans="1:2" x14ac:dyDescent="0.2">
      <c r="A83066" s="47"/>
      <c r="B83066" s="60"/>
    </row>
    <row r="83067" spans="1:2" x14ac:dyDescent="0.2">
      <c r="A83067" s="47"/>
      <c r="B83067" s="60"/>
    </row>
    <row r="83068" spans="1:2" x14ac:dyDescent="0.2">
      <c r="A83068" s="47"/>
      <c r="B83068" s="60"/>
    </row>
    <row r="83069" spans="1:2" x14ac:dyDescent="0.2">
      <c r="A83069" s="47"/>
      <c r="B83069" s="60"/>
    </row>
    <row r="83070" spans="1:2" x14ac:dyDescent="0.2">
      <c r="A83070" s="47"/>
      <c r="B83070" s="60"/>
    </row>
    <row r="83071" spans="1:2" x14ac:dyDescent="0.2">
      <c r="A83071" s="47"/>
      <c r="B83071" s="60"/>
    </row>
    <row r="83072" spans="1:2" x14ac:dyDescent="0.2">
      <c r="A83072" s="47"/>
      <c r="B83072" s="60"/>
    </row>
    <row r="83073" spans="1:2" x14ac:dyDescent="0.2">
      <c r="A83073" s="47"/>
      <c r="B83073" s="60"/>
    </row>
    <row r="83074" spans="1:2" x14ac:dyDescent="0.2">
      <c r="A83074" s="47"/>
      <c r="B83074" s="60"/>
    </row>
    <row r="83075" spans="1:2" x14ac:dyDescent="0.2">
      <c r="A83075" s="47"/>
      <c r="B83075" s="60"/>
    </row>
    <row r="83076" spans="1:2" x14ac:dyDescent="0.2">
      <c r="A83076" s="47"/>
      <c r="B83076" s="60"/>
    </row>
    <row r="83077" spans="1:2" x14ac:dyDescent="0.2">
      <c r="A83077" s="47"/>
      <c r="B83077" s="60"/>
    </row>
    <row r="83078" spans="1:2" x14ac:dyDescent="0.2">
      <c r="A83078" s="47"/>
      <c r="B83078" s="60"/>
    </row>
    <row r="83079" spans="1:2" x14ac:dyDescent="0.2">
      <c r="A83079" s="47"/>
      <c r="B83079" s="60"/>
    </row>
    <row r="83080" spans="1:2" x14ac:dyDescent="0.2">
      <c r="A83080" s="47"/>
      <c r="B83080" s="60"/>
    </row>
    <row r="83081" spans="1:2" x14ac:dyDescent="0.2">
      <c r="A83081" s="47"/>
      <c r="B83081" s="60"/>
    </row>
    <row r="83082" spans="1:2" x14ac:dyDescent="0.2">
      <c r="A83082" s="47"/>
      <c r="B83082" s="60"/>
    </row>
    <row r="83083" spans="1:2" x14ac:dyDescent="0.2">
      <c r="A83083" s="47"/>
      <c r="B83083" s="60"/>
    </row>
    <row r="83084" spans="1:2" x14ac:dyDescent="0.2">
      <c r="A83084" s="47"/>
      <c r="B83084" s="60"/>
    </row>
    <row r="83085" spans="1:2" x14ac:dyDescent="0.2">
      <c r="A83085" s="47"/>
      <c r="B83085" s="60"/>
    </row>
    <row r="83086" spans="1:2" x14ac:dyDescent="0.2">
      <c r="A83086" s="47"/>
      <c r="B83086" s="60"/>
    </row>
    <row r="83087" spans="1:2" x14ac:dyDescent="0.2">
      <c r="A83087" s="47"/>
      <c r="B83087" s="60"/>
    </row>
    <row r="83088" spans="1:2" x14ac:dyDescent="0.2">
      <c r="A83088" s="47"/>
      <c r="B83088" s="60"/>
    </row>
    <row r="83089" spans="1:2" x14ac:dyDescent="0.2">
      <c r="A83089" s="47"/>
      <c r="B83089" s="60"/>
    </row>
    <row r="83090" spans="1:2" x14ac:dyDescent="0.2">
      <c r="A83090" s="47"/>
      <c r="B83090" s="60"/>
    </row>
    <row r="83091" spans="1:2" x14ac:dyDescent="0.2">
      <c r="A83091" s="47"/>
      <c r="B83091" s="60"/>
    </row>
    <row r="83092" spans="1:2" x14ac:dyDescent="0.2">
      <c r="A83092" s="47"/>
      <c r="B83092" s="60"/>
    </row>
    <row r="83093" spans="1:2" x14ac:dyDescent="0.2">
      <c r="A83093" s="47"/>
      <c r="B83093" s="60"/>
    </row>
    <row r="83094" spans="1:2" x14ac:dyDescent="0.2">
      <c r="A83094" s="47"/>
      <c r="B83094" s="60"/>
    </row>
    <row r="83095" spans="1:2" x14ac:dyDescent="0.2">
      <c r="A83095" s="47"/>
      <c r="B83095" s="60"/>
    </row>
    <row r="83096" spans="1:2" x14ac:dyDescent="0.2">
      <c r="A83096" s="47"/>
      <c r="B83096" s="60"/>
    </row>
    <row r="83097" spans="1:2" x14ac:dyDescent="0.2">
      <c r="A83097" s="47"/>
      <c r="B83097" s="60"/>
    </row>
    <row r="83098" spans="1:2" x14ac:dyDescent="0.2">
      <c r="A83098" s="47"/>
      <c r="B83098" s="60"/>
    </row>
    <row r="83099" spans="1:2" x14ac:dyDescent="0.2">
      <c r="A83099" s="47"/>
      <c r="B83099" s="60"/>
    </row>
    <row r="83100" spans="1:2" x14ac:dyDescent="0.2">
      <c r="A83100" s="47"/>
      <c r="B83100" s="60"/>
    </row>
    <row r="83101" spans="1:2" x14ac:dyDescent="0.2">
      <c r="A83101" s="47"/>
      <c r="B83101" s="60"/>
    </row>
    <row r="83102" spans="1:2" x14ac:dyDescent="0.2">
      <c r="A83102" s="47"/>
      <c r="B83102" s="60"/>
    </row>
    <row r="83103" spans="1:2" x14ac:dyDescent="0.2">
      <c r="A83103" s="47"/>
      <c r="B83103" s="60"/>
    </row>
    <row r="83104" spans="1:2" x14ac:dyDescent="0.2">
      <c r="A83104" s="47"/>
      <c r="B83104" s="60"/>
    </row>
    <row r="83105" spans="1:2" x14ac:dyDescent="0.2">
      <c r="A83105" s="47"/>
      <c r="B83105" s="60"/>
    </row>
    <row r="83106" spans="1:2" x14ac:dyDescent="0.2">
      <c r="A83106" s="47"/>
      <c r="B83106" s="60"/>
    </row>
    <row r="83107" spans="1:2" x14ac:dyDescent="0.2">
      <c r="A83107" s="47"/>
      <c r="B83107" s="60"/>
    </row>
    <row r="83108" spans="1:2" x14ac:dyDescent="0.2">
      <c r="A83108" s="47"/>
      <c r="B83108" s="60"/>
    </row>
    <row r="83109" spans="1:2" x14ac:dyDescent="0.2">
      <c r="A83109" s="47"/>
      <c r="B83109" s="60"/>
    </row>
    <row r="83110" spans="1:2" x14ac:dyDescent="0.2">
      <c r="A83110" s="47"/>
      <c r="B83110" s="60"/>
    </row>
    <row r="83111" spans="1:2" x14ac:dyDescent="0.2">
      <c r="A83111" s="47"/>
      <c r="B83111" s="60"/>
    </row>
    <row r="83112" spans="1:2" x14ac:dyDescent="0.2">
      <c r="A83112" s="47"/>
      <c r="B83112" s="60"/>
    </row>
    <row r="83113" spans="1:2" x14ac:dyDescent="0.2">
      <c r="A83113" s="47"/>
      <c r="B83113" s="60"/>
    </row>
    <row r="83114" spans="1:2" x14ac:dyDescent="0.2">
      <c r="A83114" s="47"/>
      <c r="B83114" s="60"/>
    </row>
    <row r="83115" spans="1:2" x14ac:dyDescent="0.2">
      <c r="A83115" s="47"/>
      <c r="B83115" s="60"/>
    </row>
    <row r="83116" spans="1:2" x14ac:dyDescent="0.2">
      <c r="A83116" s="47"/>
      <c r="B83116" s="60"/>
    </row>
    <row r="83117" spans="1:2" x14ac:dyDescent="0.2">
      <c r="A83117" s="47"/>
      <c r="B83117" s="60"/>
    </row>
    <row r="83118" spans="1:2" x14ac:dyDescent="0.2">
      <c r="A83118" s="47"/>
      <c r="B83118" s="60"/>
    </row>
    <row r="83119" spans="1:2" x14ac:dyDescent="0.2">
      <c r="A83119" s="47"/>
      <c r="B83119" s="60"/>
    </row>
    <row r="83120" spans="1:2" x14ac:dyDescent="0.2">
      <c r="A83120" s="47"/>
      <c r="B83120" s="60"/>
    </row>
    <row r="83121" spans="1:2" x14ac:dyDescent="0.2">
      <c r="A83121" s="47"/>
      <c r="B83121" s="60"/>
    </row>
    <row r="83122" spans="1:2" x14ac:dyDescent="0.2">
      <c r="A83122" s="47"/>
      <c r="B83122" s="60"/>
    </row>
    <row r="83123" spans="1:2" x14ac:dyDescent="0.2">
      <c r="A83123" s="47"/>
      <c r="B83123" s="60"/>
    </row>
    <row r="83124" spans="1:2" x14ac:dyDescent="0.2">
      <c r="A83124" s="47"/>
      <c r="B83124" s="60"/>
    </row>
    <row r="83125" spans="1:2" x14ac:dyDescent="0.2">
      <c r="A83125" s="47"/>
      <c r="B83125" s="60"/>
    </row>
    <row r="83126" spans="1:2" x14ac:dyDescent="0.2">
      <c r="A83126" s="47"/>
      <c r="B83126" s="60"/>
    </row>
    <row r="83127" spans="1:2" x14ac:dyDescent="0.2">
      <c r="A83127" s="47"/>
      <c r="B83127" s="60"/>
    </row>
    <row r="83128" spans="1:2" x14ac:dyDescent="0.2">
      <c r="A83128" s="47"/>
      <c r="B83128" s="60"/>
    </row>
    <row r="83129" spans="1:2" x14ac:dyDescent="0.2">
      <c r="A83129" s="47"/>
      <c r="B83129" s="60"/>
    </row>
    <row r="83130" spans="1:2" x14ac:dyDescent="0.2">
      <c r="A83130" s="47"/>
      <c r="B83130" s="60"/>
    </row>
    <row r="83131" spans="1:2" x14ac:dyDescent="0.2">
      <c r="A83131" s="47"/>
      <c r="B83131" s="60"/>
    </row>
    <row r="83132" spans="1:2" x14ac:dyDescent="0.2">
      <c r="A83132" s="47"/>
      <c r="B83132" s="60"/>
    </row>
    <row r="83133" spans="1:2" x14ac:dyDescent="0.2">
      <c r="A83133" s="47"/>
      <c r="B83133" s="60"/>
    </row>
    <row r="83134" spans="1:2" x14ac:dyDescent="0.2">
      <c r="A83134" s="47"/>
      <c r="B83134" s="60"/>
    </row>
    <row r="83135" spans="1:2" x14ac:dyDescent="0.2">
      <c r="A83135" s="47"/>
      <c r="B83135" s="60"/>
    </row>
    <row r="83136" spans="1:2" x14ac:dyDescent="0.2">
      <c r="A83136" s="47"/>
      <c r="B83136" s="60"/>
    </row>
    <row r="83137" spans="1:2" x14ac:dyDescent="0.2">
      <c r="A83137" s="47"/>
      <c r="B83137" s="60"/>
    </row>
    <row r="83138" spans="1:2" x14ac:dyDescent="0.2">
      <c r="A83138" s="47"/>
      <c r="B83138" s="60"/>
    </row>
    <row r="83139" spans="1:2" x14ac:dyDescent="0.2">
      <c r="A83139" s="47"/>
      <c r="B83139" s="60"/>
    </row>
    <row r="83140" spans="1:2" x14ac:dyDescent="0.2">
      <c r="A83140" s="47"/>
      <c r="B83140" s="60"/>
    </row>
    <row r="83141" spans="1:2" x14ac:dyDescent="0.2">
      <c r="A83141" s="47"/>
      <c r="B83141" s="60"/>
    </row>
    <row r="83142" spans="1:2" x14ac:dyDescent="0.2">
      <c r="A83142" s="47"/>
      <c r="B83142" s="60"/>
    </row>
    <row r="83143" spans="1:2" x14ac:dyDescent="0.2">
      <c r="A83143" s="47"/>
      <c r="B83143" s="60"/>
    </row>
    <row r="83144" spans="1:2" x14ac:dyDescent="0.2">
      <c r="A83144" s="47"/>
      <c r="B83144" s="60"/>
    </row>
    <row r="83145" spans="1:2" x14ac:dyDescent="0.2">
      <c r="A83145" s="47"/>
      <c r="B83145" s="60"/>
    </row>
    <row r="83146" spans="1:2" x14ac:dyDescent="0.2">
      <c r="A83146" s="47"/>
      <c r="B83146" s="60"/>
    </row>
    <row r="83147" spans="1:2" x14ac:dyDescent="0.2">
      <c r="A83147" s="47"/>
      <c r="B83147" s="60"/>
    </row>
    <row r="83148" spans="1:2" x14ac:dyDescent="0.2">
      <c r="A83148" s="47"/>
      <c r="B83148" s="60"/>
    </row>
    <row r="83149" spans="1:2" x14ac:dyDescent="0.2">
      <c r="A83149" s="47"/>
      <c r="B83149" s="60"/>
    </row>
    <row r="83150" spans="1:2" x14ac:dyDescent="0.2">
      <c r="A83150" s="47"/>
      <c r="B83150" s="60"/>
    </row>
    <row r="83151" spans="1:2" x14ac:dyDescent="0.2">
      <c r="A83151" s="47"/>
      <c r="B83151" s="60"/>
    </row>
    <row r="83152" spans="1:2" x14ac:dyDescent="0.2">
      <c r="A83152" s="47"/>
      <c r="B83152" s="60"/>
    </row>
    <row r="83153" spans="1:2" x14ac:dyDescent="0.2">
      <c r="A83153" s="47"/>
      <c r="B83153" s="60"/>
    </row>
    <row r="83154" spans="1:2" x14ac:dyDescent="0.2">
      <c r="A83154" s="47"/>
      <c r="B83154" s="60"/>
    </row>
    <row r="83155" spans="1:2" x14ac:dyDescent="0.2">
      <c r="A83155" s="47"/>
      <c r="B83155" s="60"/>
    </row>
    <row r="83156" spans="1:2" x14ac:dyDescent="0.2">
      <c r="A83156" s="47"/>
      <c r="B83156" s="60"/>
    </row>
    <row r="83157" spans="1:2" x14ac:dyDescent="0.2">
      <c r="A83157" s="47"/>
      <c r="B83157" s="60"/>
    </row>
    <row r="83158" spans="1:2" x14ac:dyDescent="0.2">
      <c r="A83158" s="47"/>
      <c r="B83158" s="60"/>
    </row>
    <row r="83159" spans="1:2" x14ac:dyDescent="0.2">
      <c r="A83159" s="47"/>
      <c r="B83159" s="60"/>
    </row>
    <row r="83160" spans="1:2" x14ac:dyDescent="0.2">
      <c r="A83160" s="47"/>
      <c r="B83160" s="60"/>
    </row>
    <row r="83161" spans="1:2" x14ac:dyDescent="0.2">
      <c r="A83161" s="47"/>
      <c r="B83161" s="60"/>
    </row>
    <row r="83162" spans="1:2" x14ac:dyDescent="0.2">
      <c r="A83162" s="47"/>
      <c r="B83162" s="60"/>
    </row>
    <row r="83163" spans="1:2" x14ac:dyDescent="0.2">
      <c r="A83163" s="47"/>
      <c r="B83163" s="60"/>
    </row>
    <row r="83164" spans="1:2" x14ac:dyDescent="0.2">
      <c r="A83164" s="47"/>
      <c r="B83164" s="60"/>
    </row>
    <row r="83165" spans="1:2" x14ac:dyDescent="0.2">
      <c r="A83165" s="47"/>
      <c r="B83165" s="60"/>
    </row>
    <row r="83166" spans="1:2" x14ac:dyDescent="0.2">
      <c r="A83166" s="47"/>
      <c r="B83166" s="60"/>
    </row>
    <row r="83167" spans="1:2" x14ac:dyDescent="0.2">
      <c r="A83167" s="47"/>
      <c r="B83167" s="60"/>
    </row>
    <row r="83168" spans="1:2" x14ac:dyDescent="0.2">
      <c r="A83168" s="47"/>
      <c r="B83168" s="60"/>
    </row>
    <row r="83169" spans="1:2" x14ac:dyDescent="0.2">
      <c r="A83169" s="47"/>
      <c r="B83169" s="60"/>
    </row>
    <row r="83170" spans="1:2" x14ac:dyDescent="0.2">
      <c r="A83170" s="47"/>
      <c r="B83170" s="60"/>
    </row>
    <row r="83171" spans="1:2" x14ac:dyDescent="0.2">
      <c r="A83171" s="47"/>
      <c r="B83171" s="60"/>
    </row>
    <row r="83172" spans="1:2" x14ac:dyDescent="0.2">
      <c r="A83172" s="47"/>
      <c r="B83172" s="60"/>
    </row>
    <row r="83173" spans="1:2" x14ac:dyDescent="0.2">
      <c r="A83173" s="47"/>
      <c r="B83173" s="60"/>
    </row>
    <row r="83174" spans="1:2" x14ac:dyDescent="0.2">
      <c r="A83174" s="47"/>
      <c r="B83174" s="60"/>
    </row>
    <row r="83175" spans="1:2" x14ac:dyDescent="0.2">
      <c r="A83175" s="47"/>
      <c r="B83175" s="60"/>
    </row>
    <row r="83176" spans="1:2" x14ac:dyDescent="0.2">
      <c r="A83176" s="47"/>
      <c r="B83176" s="60"/>
    </row>
    <row r="83177" spans="1:2" x14ac:dyDescent="0.2">
      <c r="A83177" s="47"/>
      <c r="B83177" s="60"/>
    </row>
    <row r="83178" spans="1:2" x14ac:dyDescent="0.2">
      <c r="A83178" s="47"/>
      <c r="B83178" s="60"/>
    </row>
    <row r="83179" spans="1:2" x14ac:dyDescent="0.2">
      <c r="A83179" s="47"/>
      <c r="B83179" s="60"/>
    </row>
    <row r="83180" spans="1:2" x14ac:dyDescent="0.2">
      <c r="A83180" s="47"/>
      <c r="B83180" s="60"/>
    </row>
    <row r="83181" spans="1:2" x14ac:dyDescent="0.2">
      <c r="A83181" s="47"/>
      <c r="B83181" s="60"/>
    </row>
    <row r="83182" spans="1:2" x14ac:dyDescent="0.2">
      <c r="A83182" s="47"/>
      <c r="B83182" s="60"/>
    </row>
    <row r="83183" spans="1:2" x14ac:dyDescent="0.2">
      <c r="A83183" s="47"/>
      <c r="B83183" s="60"/>
    </row>
    <row r="83184" spans="1:2" x14ac:dyDescent="0.2">
      <c r="A83184" s="47"/>
      <c r="B83184" s="60"/>
    </row>
    <row r="83185" spans="1:2" x14ac:dyDescent="0.2">
      <c r="A83185" s="47"/>
      <c r="B83185" s="60"/>
    </row>
    <row r="83186" spans="1:2" x14ac:dyDescent="0.2">
      <c r="A83186" s="47"/>
      <c r="B83186" s="60"/>
    </row>
    <row r="83187" spans="1:2" x14ac:dyDescent="0.2">
      <c r="A83187" s="47"/>
      <c r="B83187" s="60"/>
    </row>
    <row r="83188" spans="1:2" x14ac:dyDescent="0.2">
      <c r="A83188" s="47"/>
      <c r="B83188" s="60"/>
    </row>
    <row r="83189" spans="1:2" x14ac:dyDescent="0.2">
      <c r="A83189" s="47"/>
      <c r="B83189" s="60"/>
    </row>
    <row r="83190" spans="1:2" x14ac:dyDescent="0.2">
      <c r="A83190" s="47"/>
      <c r="B83190" s="60"/>
    </row>
    <row r="83191" spans="1:2" x14ac:dyDescent="0.2">
      <c r="A83191" s="47"/>
      <c r="B83191" s="60"/>
    </row>
    <row r="83192" spans="1:2" x14ac:dyDescent="0.2">
      <c r="A83192" s="47"/>
      <c r="B83192" s="60"/>
    </row>
    <row r="83193" spans="1:2" x14ac:dyDescent="0.2">
      <c r="A83193" s="47"/>
      <c r="B83193" s="60"/>
    </row>
    <row r="83194" spans="1:2" x14ac:dyDescent="0.2">
      <c r="A83194" s="47"/>
      <c r="B83194" s="60"/>
    </row>
    <row r="83195" spans="1:2" x14ac:dyDescent="0.2">
      <c r="A83195" s="47"/>
      <c r="B83195" s="60"/>
    </row>
    <row r="83196" spans="1:2" x14ac:dyDescent="0.2">
      <c r="A83196" s="47"/>
      <c r="B83196" s="60"/>
    </row>
    <row r="83197" spans="1:2" x14ac:dyDescent="0.2">
      <c r="A83197" s="47"/>
      <c r="B83197" s="60"/>
    </row>
    <row r="83198" spans="1:2" x14ac:dyDescent="0.2">
      <c r="A83198" s="47"/>
      <c r="B83198" s="60"/>
    </row>
    <row r="83199" spans="1:2" x14ac:dyDescent="0.2">
      <c r="A83199" s="47"/>
      <c r="B83199" s="60"/>
    </row>
    <row r="83200" spans="1:2" x14ac:dyDescent="0.2">
      <c r="A83200" s="47"/>
      <c r="B83200" s="60"/>
    </row>
    <row r="83201" spans="1:2" x14ac:dyDescent="0.2">
      <c r="A83201" s="47"/>
      <c r="B83201" s="60"/>
    </row>
    <row r="83202" spans="1:2" x14ac:dyDescent="0.2">
      <c r="A83202" s="47"/>
      <c r="B83202" s="60"/>
    </row>
    <row r="83203" spans="1:2" x14ac:dyDescent="0.2">
      <c r="A83203" s="47"/>
      <c r="B83203" s="60"/>
    </row>
    <row r="83204" spans="1:2" x14ac:dyDescent="0.2">
      <c r="A83204" s="47"/>
      <c r="B83204" s="60"/>
    </row>
    <row r="83205" spans="1:2" x14ac:dyDescent="0.2">
      <c r="A83205" s="47"/>
      <c r="B83205" s="60"/>
    </row>
    <row r="83206" spans="1:2" x14ac:dyDescent="0.2">
      <c r="A83206" s="47"/>
      <c r="B83206" s="60"/>
    </row>
    <row r="83207" spans="1:2" x14ac:dyDescent="0.2">
      <c r="A83207" s="47"/>
      <c r="B83207" s="60"/>
    </row>
    <row r="83208" spans="1:2" x14ac:dyDescent="0.2">
      <c r="A83208" s="47"/>
      <c r="B83208" s="60"/>
    </row>
    <row r="83209" spans="1:2" x14ac:dyDescent="0.2">
      <c r="A83209" s="47"/>
      <c r="B83209" s="60"/>
    </row>
    <row r="83210" spans="1:2" x14ac:dyDescent="0.2">
      <c r="A83210" s="47"/>
      <c r="B83210" s="60"/>
    </row>
    <row r="83211" spans="1:2" x14ac:dyDescent="0.2">
      <c r="A83211" s="47"/>
      <c r="B83211" s="60"/>
    </row>
    <row r="83212" spans="1:2" x14ac:dyDescent="0.2">
      <c r="A83212" s="47"/>
      <c r="B83212" s="60"/>
    </row>
    <row r="83213" spans="1:2" x14ac:dyDescent="0.2">
      <c r="A83213" s="47"/>
      <c r="B83213" s="60"/>
    </row>
    <row r="83214" spans="1:2" x14ac:dyDescent="0.2">
      <c r="A83214" s="47"/>
      <c r="B83214" s="60"/>
    </row>
    <row r="83215" spans="1:2" x14ac:dyDescent="0.2">
      <c r="A83215" s="47"/>
      <c r="B83215" s="60"/>
    </row>
    <row r="83216" spans="1:2" x14ac:dyDescent="0.2">
      <c r="A83216" s="47"/>
      <c r="B83216" s="60"/>
    </row>
    <row r="83217" spans="1:2" x14ac:dyDescent="0.2">
      <c r="A83217" s="47"/>
      <c r="B83217" s="60"/>
    </row>
    <row r="83218" spans="1:2" x14ac:dyDescent="0.2">
      <c r="A83218" s="47"/>
      <c r="B83218" s="60"/>
    </row>
    <row r="83219" spans="1:2" x14ac:dyDescent="0.2">
      <c r="A83219" s="47"/>
      <c r="B83219" s="60"/>
    </row>
    <row r="83220" spans="1:2" x14ac:dyDescent="0.2">
      <c r="A83220" s="47"/>
      <c r="B83220" s="60"/>
    </row>
    <row r="83221" spans="1:2" x14ac:dyDescent="0.2">
      <c r="A83221" s="47"/>
      <c r="B83221" s="60"/>
    </row>
    <row r="83222" spans="1:2" x14ac:dyDescent="0.2">
      <c r="A83222" s="47"/>
      <c r="B83222" s="60"/>
    </row>
    <row r="83223" spans="1:2" x14ac:dyDescent="0.2">
      <c r="A83223" s="47"/>
      <c r="B83223" s="60"/>
    </row>
    <row r="83224" spans="1:2" x14ac:dyDescent="0.2">
      <c r="A83224" s="47"/>
      <c r="B83224" s="60"/>
    </row>
    <row r="83225" spans="1:2" x14ac:dyDescent="0.2">
      <c r="A83225" s="47"/>
      <c r="B83225" s="60"/>
    </row>
    <row r="83226" spans="1:2" x14ac:dyDescent="0.2">
      <c r="A83226" s="47"/>
      <c r="B83226" s="60"/>
    </row>
    <row r="83227" spans="1:2" x14ac:dyDescent="0.2">
      <c r="A83227" s="47"/>
      <c r="B83227" s="60"/>
    </row>
    <row r="83228" spans="1:2" x14ac:dyDescent="0.2">
      <c r="A83228" s="47"/>
      <c r="B83228" s="60"/>
    </row>
    <row r="83229" spans="1:2" x14ac:dyDescent="0.2">
      <c r="A83229" s="47"/>
      <c r="B83229" s="60"/>
    </row>
    <row r="83230" spans="1:2" x14ac:dyDescent="0.2">
      <c r="A83230" s="47"/>
      <c r="B83230" s="60"/>
    </row>
    <row r="83231" spans="1:2" x14ac:dyDescent="0.2">
      <c r="A83231" s="47"/>
      <c r="B83231" s="60"/>
    </row>
    <row r="83232" spans="1:2" x14ac:dyDescent="0.2">
      <c r="A83232" s="47"/>
      <c r="B83232" s="60"/>
    </row>
    <row r="83233" spans="1:2" x14ac:dyDescent="0.2">
      <c r="A83233" s="47"/>
      <c r="B83233" s="60"/>
    </row>
    <row r="83234" spans="1:2" x14ac:dyDescent="0.2">
      <c r="A83234" s="47"/>
      <c r="B83234" s="60"/>
    </row>
    <row r="83235" spans="1:2" x14ac:dyDescent="0.2">
      <c r="A83235" s="47"/>
      <c r="B83235" s="60"/>
    </row>
    <row r="83236" spans="1:2" x14ac:dyDescent="0.2">
      <c r="A83236" s="47"/>
      <c r="B83236" s="60"/>
    </row>
    <row r="83237" spans="1:2" x14ac:dyDescent="0.2">
      <c r="A83237" s="47"/>
      <c r="B83237" s="60"/>
    </row>
    <row r="83238" spans="1:2" x14ac:dyDescent="0.2">
      <c r="A83238" s="47"/>
      <c r="B83238" s="60"/>
    </row>
    <row r="83239" spans="1:2" x14ac:dyDescent="0.2">
      <c r="A83239" s="47"/>
      <c r="B83239" s="60"/>
    </row>
    <row r="83240" spans="1:2" x14ac:dyDescent="0.2">
      <c r="A83240" s="47"/>
      <c r="B83240" s="60"/>
    </row>
    <row r="83241" spans="1:2" x14ac:dyDescent="0.2">
      <c r="A83241" s="47"/>
      <c r="B83241" s="60"/>
    </row>
    <row r="83242" spans="1:2" x14ac:dyDescent="0.2">
      <c r="A83242" s="47"/>
      <c r="B83242" s="60"/>
    </row>
    <row r="83243" spans="1:2" x14ac:dyDescent="0.2">
      <c r="A83243" s="47"/>
      <c r="B83243" s="60"/>
    </row>
    <row r="83244" spans="1:2" x14ac:dyDescent="0.2">
      <c r="A83244" s="47"/>
      <c r="B83244" s="60"/>
    </row>
    <row r="83245" spans="1:2" x14ac:dyDescent="0.2">
      <c r="A83245" s="47"/>
      <c r="B83245" s="60"/>
    </row>
    <row r="83246" spans="1:2" x14ac:dyDescent="0.2">
      <c r="A83246" s="47"/>
      <c r="B83246" s="60"/>
    </row>
    <row r="83247" spans="1:2" x14ac:dyDescent="0.2">
      <c r="A83247" s="47"/>
      <c r="B83247" s="60"/>
    </row>
    <row r="83248" spans="1:2" x14ac:dyDescent="0.2">
      <c r="A83248" s="47"/>
      <c r="B83248" s="60"/>
    </row>
    <row r="83249" spans="1:2" x14ac:dyDescent="0.2">
      <c r="A83249" s="47"/>
      <c r="B83249" s="60"/>
    </row>
    <row r="83250" spans="1:2" x14ac:dyDescent="0.2">
      <c r="A83250" s="47"/>
      <c r="B83250" s="60"/>
    </row>
    <row r="83251" spans="1:2" x14ac:dyDescent="0.2">
      <c r="A83251" s="47"/>
      <c r="B83251" s="60"/>
    </row>
    <row r="83252" spans="1:2" x14ac:dyDescent="0.2">
      <c r="A83252" s="47"/>
      <c r="B83252" s="60"/>
    </row>
    <row r="83253" spans="1:2" x14ac:dyDescent="0.2">
      <c r="A83253" s="47"/>
      <c r="B83253" s="60"/>
    </row>
    <row r="83254" spans="1:2" x14ac:dyDescent="0.2">
      <c r="A83254" s="47"/>
      <c r="B83254" s="60"/>
    </row>
    <row r="83255" spans="1:2" x14ac:dyDescent="0.2">
      <c r="A83255" s="47"/>
      <c r="B83255" s="60"/>
    </row>
    <row r="83256" spans="1:2" x14ac:dyDescent="0.2">
      <c r="A83256" s="47"/>
      <c r="B83256" s="60"/>
    </row>
    <row r="83257" spans="1:2" x14ac:dyDescent="0.2">
      <c r="A83257" s="47"/>
      <c r="B83257" s="60"/>
    </row>
    <row r="83258" spans="1:2" x14ac:dyDescent="0.2">
      <c r="A83258" s="47"/>
      <c r="B83258" s="60"/>
    </row>
    <row r="83259" spans="1:2" x14ac:dyDescent="0.2">
      <c r="A83259" s="47"/>
      <c r="B83259" s="60"/>
    </row>
    <row r="83260" spans="1:2" x14ac:dyDescent="0.2">
      <c r="A83260" s="47"/>
      <c r="B83260" s="60"/>
    </row>
    <row r="83261" spans="1:2" x14ac:dyDescent="0.2">
      <c r="A83261" s="47"/>
      <c r="B83261" s="60"/>
    </row>
    <row r="83262" spans="1:2" x14ac:dyDescent="0.2">
      <c r="A83262" s="47"/>
      <c r="B83262" s="60"/>
    </row>
    <row r="83263" spans="1:2" x14ac:dyDescent="0.2">
      <c r="A83263" s="47"/>
      <c r="B83263" s="60"/>
    </row>
    <row r="83264" spans="1:2" x14ac:dyDescent="0.2">
      <c r="A83264" s="47"/>
      <c r="B83264" s="60"/>
    </row>
    <row r="83265" spans="1:2" x14ac:dyDescent="0.2">
      <c r="A83265" s="47"/>
      <c r="B83265" s="60"/>
    </row>
    <row r="83266" spans="1:2" x14ac:dyDescent="0.2">
      <c r="A83266" s="47"/>
      <c r="B83266" s="60"/>
    </row>
    <row r="83267" spans="1:2" x14ac:dyDescent="0.2">
      <c r="A83267" s="47"/>
      <c r="B83267" s="60"/>
    </row>
    <row r="83268" spans="1:2" x14ac:dyDescent="0.2">
      <c r="A83268" s="47"/>
      <c r="B83268" s="60"/>
    </row>
    <row r="83269" spans="1:2" x14ac:dyDescent="0.2">
      <c r="A83269" s="47"/>
      <c r="B83269" s="60"/>
    </row>
    <row r="83270" spans="1:2" x14ac:dyDescent="0.2">
      <c r="A83270" s="47"/>
      <c r="B83270" s="60"/>
    </row>
    <row r="83271" spans="1:2" x14ac:dyDescent="0.2">
      <c r="A83271" s="47"/>
      <c r="B83271" s="60"/>
    </row>
    <row r="83272" spans="1:2" x14ac:dyDescent="0.2">
      <c r="A83272" s="47"/>
      <c r="B83272" s="60"/>
    </row>
    <row r="83273" spans="1:2" x14ac:dyDescent="0.2">
      <c r="A83273" s="47"/>
      <c r="B83273" s="60"/>
    </row>
    <row r="83274" spans="1:2" x14ac:dyDescent="0.2">
      <c r="A83274" s="47"/>
      <c r="B83274" s="60"/>
    </row>
    <row r="83275" spans="1:2" x14ac:dyDescent="0.2">
      <c r="A83275" s="47"/>
      <c r="B83275" s="60"/>
    </row>
    <row r="83276" spans="1:2" x14ac:dyDescent="0.2">
      <c r="A83276" s="47"/>
      <c r="B83276" s="60"/>
    </row>
    <row r="83277" spans="1:2" x14ac:dyDescent="0.2">
      <c r="A83277" s="47"/>
      <c r="B83277" s="60"/>
    </row>
    <row r="83278" spans="1:2" x14ac:dyDescent="0.2">
      <c r="A83278" s="47"/>
      <c r="B83278" s="60"/>
    </row>
    <row r="83279" spans="1:2" x14ac:dyDescent="0.2">
      <c r="A83279" s="47"/>
      <c r="B83279" s="60"/>
    </row>
    <row r="83280" spans="1:2" x14ac:dyDescent="0.2">
      <c r="A83280" s="47"/>
      <c r="B83280" s="60"/>
    </row>
    <row r="83281" spans="1:2" x14ac:dyDescent="0.2">
      <c r="A83281" s="47"/>
      <c r="B83281" s="60"/>
    </row>
    <row r="83282" spans="1:2" x14ac:dyDescent="0.2">
      <c r="A83282" s="47"/>
      <c r="B83282" s="60"/>
    </row>
    <row r="83283" spans="1:2" x14ac:dyDescent="0.2">
      <c r="A83283" s="47"/>
      <c r="B83283" s="60"/>
    </row>
    <row r="83284" spans="1:2" x14ac:dyDescent="0.2">
      <c r="A83284" s="47"/>
      <c r="B83284" s="60"/>
    </row>
    <row r="83285" spans="1:2" x14ac:dyDescent="0.2">
      <c r="A83285" s="47"/>
      <c r="B83285" s="60"/>
    </row>
    <row r="83286" spans="1:2" x14ac:dyDescent="0.2">
      <c r="A83286" s="47"/>
      <c r="B83286" s="60"/>
    </row>
    <row r="83287" spans="1:2" x14ac:dyDescent="0.2">
      <c r="A83287" s="47"/>
      <c r="B83287" s="60"/>
    </row>
    <row r="83288" spans="1:2" x14ac:dyDescent="0.2">
      <c r="A83288" s="47"/>
      <c r="B83288" s="60"/>
    </row>
    <row r="83289" spans="1:2" x14ac:dyDescent="0.2">
      <c r="A83289" s="47"/>
      <c r="B83289" s="60"/>
    </row>
    <row r="83290" spans="1:2" x14ac:dyDescent="0.2">
      <c r="A83290" s="47"/>
      <c r="B83290" s="60"/>
    </row>
    <row r="83291" spans="1:2" x14ac:dyDescent="0.2">
      <c r="A83291" s="47"/>
      <c r="B83291" s="60"/>
    </row>
    <row r="83292" spans="1:2" x14ac:dyDescent="0.2">
      <c r="A83292" s="47"/>
      <c r="B83292" s="60"/>
    </row>
    <row r="83293" spans="1:2" x14ac:dyDescent="0.2">
      <c r="A83293" s="47"/>
      <c r="B83293" s="60"/>
    </row>
    <row r="83294" spans="1:2" x14ac:dyDescent="0.2">
      <c r="A83294" s="47"/>
      <c r="B83294" s="60"/>
    </row>
    <row r="83295" spans="1:2" x14ac:dyDescent="0.2">
      <c r="A83295" s="47"/>
      <c r="B83295" s="60"/>
    </row>
    <row r="83296" spans="1:2" x14ac:dyDescent="0.2">
      <c r="A83296" s="47"/>
      <c r="B83296" s="60"/>
    </row>
    <row r="83297" spans="1:2" x14ac:dyDescent="0.2">
      <c r="A83297" s="47"/>
      <c r="B83297" s="60"/>
    </row>
    <row r="83298" spans="1:2" x14ac:dyDescent="0.2">
      <c r="A83298" s="47"/>
      <c r="B83298" s="60"/>
    </row>
    <row r="83299" spans="1:2" x14ac:dyDescent="0.2">
      <c r="A83299" s="47"/>
      <c r="B83299" s="60"/>
    </row>
    <row r="83300" spans="1:2" x14ac:dyDescent="0.2">
      <c r="A83300" s="47"/>
      <c r="B83300" s="60"/>
    </row>
    <row r="83301" spans="1:2" x14ac:dyDescent="0.2">
      <c r="A83301" s="47"/>
      <c r="B83301" s="60"/>
    </row>
    <row r="83302" spans="1:2" x14ac:dyDescent="0.2">
      <c r="A83302" s="47"/>
      <c r="B83302" s="60"/>
    </row>
    <row r="83303" spans="1:2" x14ac:dyDescent="0.2">
      <c r="A83303" s="47"/>
      <c r="B83303" s="60"/>
    </row>
    <row r="83304" spans="1:2" x14ac:dyDescent="0.2">
      <c r="A83304" s="47"/>
      <c r="B83304" s="60"/>
    </row>
    <row r="83305" spans="1:2" x14ac:dyDescent="0.2">
      <c r="A83305" s="47"/>
      <c r="B83305" s="60"/>
    </row>
    <row r="83306" spans="1:2" x14ac:dyDescent="0.2">
      <c r="A83306" s="47"/>
      <c r="B83306" s="60"/>
    </row>
    <row r="83307" spans="1:2" x14ac:dyDescent="0.2">
      <c r="A83307" s="47"/>
      <c r="B83307" s="60"/>
    </row>
    <row r="83308" spans="1:2" x14ac:dyDescent="0.2">
      <c r="A83308" s="47"/>
      <c r="B83308" s="60"/>
    </row>
    <row r="83309" spans="1:2" x14ac:dyDescent="0.2">
      <c r="A83309" s="47"/>
      <c r="B83309" s="60"/>
    </row>
    <row r="83310" spans="1:2" x14ac:dyDescent="0.2">
      <c r="A83310" s="47"/>
      <c r="B83310" s="60"/>
    </row>
    <row r="83311" spans="1:2" x14ac:dyDescent="0.2">
      <c r="A83311" s="47"/>
      <c r="B83311" s="60"/>
    </row>
    <row r="83312" spans="1:2" x14ac:dyDescent="0.2">
      <c r="A83312" s="47"/>
      <c r="B83312" s="60"/>
    </row>
    <row r="83313" spans="1:2" x14ac:dyDescent="0.2">
      <c r="A83313" s="47"/>
      <c r="B83313" s="60"/>
    </row>
    <row r="83314" spans="1:2" x14ac:dyDescent="0.2">
      <c r="A83314" s="47"/>
      <c r="B83314" s="60"/>
    </row>
    <row r="83315" spans="1:2" x14ac:dyDescent="0.2">
      <c r="A83315" s="47"/>
      <c r="B83315" s="60"/>
    </row>
    <row r="83316" spans="1:2" x14ac:dyDescent="0.2">
      <c r="A83316" s="47"/>
      <c r="B83316" s="60"/>
    </row>
    <row r="83317" spans="1:2" x14ac:dyDescent="0.2">
      <c r="A83317" s="47"/>
      <c r="B83317" s="60"/>
    </row>
    <row r="83318" spans="1:2" x14ac:dyDescent="0.2">
      <c r="A83318" s="47"/>
      <c r="B83318" s="60"/>
    </row>
    <row r="83319" spans="1:2" x14ac:dyDescent="0.2">
      <c r="A83319" s="47"/>
      <c r="B83319" s="60"/>
    </row>
    <row r="83320" spans="1:2" x14ac:dyDescent="0.2">
      <c r="A83320" s="47"/>
      <c r="B83320" s="60"/>
    </row>
    <row r="83321" spans="1:2" x14ac:dyDescent="0.2">
      <c r="A83321" s="47"/>
      <c r="B83321" s="60"/>
    </row>
    <row r="83322" spans="1:2" x14ac:dyDescent="0.2">
      <c r="A83322" s="47"/>
      <c r="B83322" s="60"/>
    </row>
    <row r="83323" spans="1:2" x14ac:dyDescent="0.2">
      <c r="A83323" s="47"/>
      <c r="B83323" s="60"/>
    </row>
    <row r="83324" spans="1:2" x14ac:dyDescent="0.2">
      <c r="A83324" s="47"/>
      <c r="B83324" s="60"/>
    </row>
    <row r="83325" spans="1:2" x14ac:dyDescent="0.2">
      <c r="A83325" s="47"/>
      <c r="B83325" s="60"/>
    </row>
    <row r="83326" spans="1:2" x14ac:dyDescent="0.2">
      <c r="A83326" s="47"/>
      <c r="B83326" s="60"/>
    </row>
    <row r="83327" spans="1:2" x14ac:dyDescent="0.2">
      <c r="A83327" s="47"/>
      <c r="B83327" s="60"/>
    </row>
    <row r="83328" spans="1:2" x14ac:dyDescent="0.2">
      <c r="A83328" s="47"/>
      <c r="B83328" s="60"/>
    </row>
    <row r="83329" spans="1:2" x14ac:dyDescent="0.2">
      <c r="A83329" s="47"/>
      <c r="B83329" s="60"/>
    </row>
    <row r="83330" spans="1:2" x14ac:dyDescent="0.2">
      <c r="A83330" s="47"/>
      <c r="B83330" s="60"/>
    </row>
    <row r="83331" spans="1:2" x14ac:dyDescent="0.2">
      <c r="A83331" s="47"/>
      <c r="B83331" s="60"/>
    </row>
    <row r="83332" spans="1:2" x14ac:dyDescent="0.2">
      <c r="A83332" s="47"/>
      <c r="B83332" s="60"/>
    </row>
    <row r="83333" spans="1:2" x14ac:dyDescent="0.2">
      <c r="A83333" s="47"/>
      <c r="B83333" s="60"/>
    </row>
    <row r="83334" spans="1:2" x14ac:dyDescent="0.2">
      <c r="A83334" s="47"/>
      <c r="B83334" s="60"/>
    </row>
    <row r="83335" spans="1:2" x14ac:dyDescent="0.2">
      <c r="A83335" s="47"/>
      <c r="B83335" s="60"/>
    </row>
    <row r="83336" spans="1:2" x14ac:dyDescent="0.2">
      <c r="A83336" s="47"/>
      <c r="B83336" s="60"/>
    </row>
    <row r="83337" spans="1:2" x14ac:dyDescent="0.2">
      <c r="A83337" s="47"/>
      <c r="B83337" s="60"/>
    </row>
    <row r="83338" spans="1:2" x14ac:dyDescent="0.2">
      <c r="A83338" s="47"/>
      <c r="B83338" s="60"/>
    </row>
    <row r="83339" spans="1:2" x14ac:dyDescent="0.2">
      <c r="A83339" s="47"/>
      <c r="B83339" s="60"/>
    </row>
    <row r="83340" spans="1:2" x14ac:dyDescent="0.2">
      <c r="A83340" s="47"/>
      <c r="B83340" s="60"/>
    </row>
    <row r="83341" spans="1:2" x14ac:dyDescent="0.2">
      <c r="A83341" s="47"/>
      <c r="B83341" s="60"/>
    </row>
    <row r="83342" spans="1:2" x14ac:dyDescent="0.2">
      <c r="A83342" s="47"/>
      <c r="B83342" s="60"/>
    </row>
    <row r="83343" spans="1:2" x14ac:dyDescent="0.2">
      <c r="A83343" s="47"/>
      <c r="B83343" s="60"/>
    </row>
    <row r="83344" spans="1:2" x14ac:dyDescent="0.2">
      <c r="A83344" s="47"/>
      <c r="B83344" s="60"/>
    </row>
    <row r="83345" spans="1:2" x14ac:dyDescent="0.2">
      <c r="A83345" s="47"/>
      <c r="B83345" s="60"/>
    </row>
    <row r="83346" spans="1:2" x14ac:dyDescent="0.2">
      <c r="A83346" s="47"/>
      <c r="B83346" s="60"/>
    </row>
    <row r="83347" spans="1:2" x14ac:dyDescent="0.2">
      <c r="A83347" s="47"/>
      <c r="B83347" s="60"/>
    </row>
    <row r="83348" spans="1:2" x14ac:dyDescent="0.2">
      <c r="A83348" s="47"/>
      <c r="B83348" s="60"/>
    </row>
    <row r="83349" spans="1:2" x14ac:dyDescent="0.2">
      <c r="A83349" s="47"/>
      <c r="B83349" s="60"/>
    </row>
    <row r="83350" spans="1:2" x14ac:dyDescent="0.2">
      <c r="A83350" s="47"/>
      <c r="B83350" s="60"/>
    </row>
    <row r="83351" spans="1:2" x14ac:dyDescent="0.2">
      <c r="A83351" s="47"/>
      <c r="B83351" s="60"/>
    </row>
    <row r="83352" spans="1:2" x14ac:dyDescent="0.2">
      <c r="A83352" s="47"/>
      <c r="B83352" s="60"/>
    </row>
    <row r="83353" spans="1:2" x14ac:dyDescent="0.2">
      <c r="A83353" s="47"/>
      <c r="B83353" s="60"/>
    </row>
    <row r="83354" spans="1:2" x14ac:dyDescent="0.2">
      <c r="A83354" s="47"/>
      <c r="B83354" s="60"/>
    </row>
    <row r="83355" spans="1:2" x14ac:dyDescent="0.2">
      <c r="A83355" s="47"/>
      <c r="B83355" s="60"/>
    </row>
    <row r="83356" spans="1:2" x14ac:dyDescent="0.2">
      <c r="A83356" s="47"/>
      <c r="B83356" s="60"/>
    </row>
    <row r="83357" spans="1:2" x14ac:dyDescent="0.2">
      <c r="A83357" s="47"/>
      <c r="B83357" s="60"/>
    </row>
    <row r="83358" spans="1:2" x14ac:dyDescent="0.2">
      <c r="A83358" s="47"/>
      <c r="B83358" s="60"/>
    </row>
    <row r="83359" spans="1:2" x14ac:dyDescent="0.2">
      <c r="A83359" s="47"/>
      <c r="B83359" s="60"/>
    </row>
    <row r="83360" spans="1:2" x14ac:dyDescent="0.2">
      <c r="A83360" s="47"/>
      <c r="B83360" s="60"/>
    </row>
    <row r="83361" spans="1:2" x14ac:dyDescent="0.2">
      <c r="A83361" s="47"/>
      <c r="B83361" s="60"/>
    </row>
    <row r="83362" spans="1:2" x14ac:dyDescent="0.2">
      <c r="A83362" s="47"/>
      <c r="B83362" s="60"/>
    </row>
    <row r="83363" spans="1:2" x14ac:dyDescent="0.2">
      <c r="A83363" s="47"/>
      <c r="B83363" s="60"/>
    </row>
    <row r="83364" spans="1:2" x14ac:dyDescent="0.2">
      <c r="A83364" s="47"/>
      <c r="B83364" s="60"/>
    </row>
    <row r="83365" spans="1:2" x14ac:dyDescent="0.2">
      <c r="A83365" s="47"/>
      <c r="B83365" s="60"/>
    </row>
    <row r="83366" spans="1:2" x14ac:dyDescent="0.2">
      <c r="A83366" s="47"/>
      <c r="B83366" s="60"/>
    </row>
    <row r="83367" spans="1:2" x14ac:dyDescent="0.2">
      <c r="A83367" s="47"/>
      <c r="B83367" s="60"/>
    </row>
    <row r="83368" spans="1:2" x14ac:dyDescent="0.2">
      <c r="A83368" s="47"/>
      <c r="B83368" s="60"/>
    </row>
    <row r="83369" spans="1:2" x14ac:dyDescent="0.2">
      <c r="A83369" s="47"/>
      <c r="B83369" s="60"/>
    </row>
    <row r="83370" spans="1:2" x14ac:dyDescent="0.2">
      <c r="A83370" s="47"/>
      <c r="B83370" s="60"/>
    </row>
    <row r="83371" spans="1:2" x14ac:dyDescent="0.2">
      <c r="A83371" s="47"/>
      <c r="B83371" s="60"/>
    </row>
    <row r="83372" spans="1:2" x14ac:dyDescent="0.2">
      <c r="A83372" s="47"/>
      <c r="B83372" s="60"/>
    </row>
    <row r="83373" spans="1:2" x14ac:dyDescent="0.2">
      <c r="A83373" s="47"/>
      <c r="B83373" s="60"/>
    </row>
    <row r="83374" spans="1:2" x14ac:dyDescent="0.2">
      <c r="A83374" s="47"/>
      <c r="B83374" s="60"/>
    </row>
    <row r="83375" spans="1:2" x14ac:dyDescent="0.2">
      <c r="A83375" s="47"/>
      <c r="B83375" s="60"/>
    </row>
    <row r="83376" spans="1:2" x14ac:dyDescent="0.2">
      <c r="A83376" s="47"/>
      <c r="B83376" s="60"/>
    </row>
    <row r="83377" spans="1:2" x14ac:dyDescent="0.2">
      <c r="A83377" s="47"/>
      <c r="B83377" s="60"/>
    </row>
    <row r="83378" spans="1:2" x14ac:dyDescent="0.2">
      <c r="A83378" s="47"/>
      <c r="B83378" s="60"/>
    </row>
    <row r="83379" spans="1:2" x14ac:dyDescent="0.2">
      <c r="A83379" s="47"/>
      <c r="B83379" s="60"/>
    </row>
    <row r="83380" spans="1:2" x14ac:dyDescent="0.2">
      <c r="A83380" s="47"/>
      <c r="B83380" s="60"/>
    </row>
    <row r="83381" spans="1:2" x14ac:dyDescent="0.2">
      <c r="A83381" s="47"/>
      <c r="B83381" s="60"/>
    </row>
    <row r="83382" spans="1:2" x14ac:dyDescent="0.2">
      <c r="A83382" s="47"/>
      <c r="B83382" s="60"/>
    </row>
    <row r="83383" spans="1:2" x14ac:dyDescent="0.2">
      <c r="A83383" s="47"/>
      <c r="B83383" s="60"/>
    </row>
    <row r="83384" spans="1:2" x14ac:dyDescent="0.2">
      <c r="A83384" s="47"/>
      <c r="B83384" s="60"/>
    </row>
    <row r="83385" spans="1:2" x14ac:dyDescent="0.2">
      <c r="A83385" s="47"/>
      <c r="B83385" s="60"/>
    </row>
    <row r="83386" spans="1:2" x14ac:dyDescent="0.2">
      <c r="A83386" s="47"/>
      <c r="B83386" s="60"/>
    </row>
    <row r="83387" spans="1:2" x14ac:dyDescent="0.2">
      <c r="A83387" s="47"/>
      <c r="B83387" s="60"/>
    </row>
    <row r="83388" spans="1:2" x14ac:dyDescent="0.2">
      <c r="A83388" s="47"/>
      <c r="B83388" s="60"/>
    </row>
    <row r="83389" spans="1:2" x14ac:dyDescent="0.2">
      <c r="A83389" s="47"/>
      <c r="B83389" s="60"/>
    </row>
    <row r="83390" spans="1:2" x14ac:dyDescent="0.2">
      <c r="A83390" s="47"/>
      <c r="B83390" s="60"/>
    </row>
    <row r="83391" spans="1:2" x14ac:dyDescent="0.2">
      <c r="A83391" s="47"/>
      <c r="B83391" s="60"/>
    </row>
    <row r="83392" spans="1:2" x14ac:dyDescent="0.2">
      <c r="A83392" s="47"/>
      <c r="B83392" s="60"/>
    </row>
    <row r="83393" spans="1:2" x14ac:dyDescent="0.2">
      <c r="A83393" s="47"/>
      <c r="B83393" s="60"/>
    </row>
    <row r="83394" spans="1:2" x14ac:dyDescent="0.2">
      <c r="A83394" s="47"/>
      <c r="B83394" s="60"/>
    </row>
    <row r="83395" spans="1:2" x14ac:dyDescent="0.2">
      <c r="A83395" s="47"/>
      <c r="B83395" s="60"/>
    </row>
    <row r="83396" spans="1:2" x14ac:dyDescent="0.2">
      <c r="A83396" s="47"/>
      <c r="B83396" s="60"/>
    </row>
    <row r="83397" spans="1:2" x14ac:dyDescent="0.2">
      <c r="A83397" s="47"/>
      <c r="B83397" s="60"/>
    </row>
    <row r="83398" spans="1:2" x14ac:dyDescent="0.2">
      <c r="A83398" s="47"/>
      <c r="B83398" s="60"/>
    </row>
    <row r="83399" spans="1:2" x14ac:dyDescent="0.2">
      <c r="A83399" s="47"/>
      <c r="B83399" s="60"/>
    </row>
    <row r="83400" spans="1:2" x14ac:dyDescent="0.2">
      <c r="A83400" s="47"/>
      <c r="B83400" s="60"/>
    </row>
    <row r="83401" spans="1:2" x14ac:dyDescent="0.2">
      <c r="A83401" s="47"/>
      <c r="B83401" s="60"/>
    </row>
    <row r="83402" spans="1:2" x14ac:dyDescent="0.2">
      <c r="A83402" s="47"/>
      <c r="B83402" s="60"/>
    </row>
    <row r="83403" spans="1:2" x14ac:dyDescent="0.2">
      <c r="A83403" s="47"/>
      <c r="B83403" s="60"/>
    </row>
    <row r="83404" spans="1:2" x14ac:dyDescent="0.2">
      <c r="A83404" s="47"/>
      <c r="B83404" s="60"/>
    </row>
    <row r="83405" spans="1:2" x14ac:dyDescent="0.2">
      <c r="A83405" s="47"/>
      <c r="B83405" s="60"/>
    </row>
    <row r="83406" spans="1:2" x14ac:dyDescent="0.2">
      <c r="A83406" s="47"/>
      <c r="B83406" s="60"/>
    </row>
    <row r="83407" spans="1:2" x14ac:dyDescent="0.2">
      <c r="A83407" s="47"/>
      <c r="B83407" s="60"/>
    </row>
    <row r="83408" spans="1:2" x14ac:dyDescent="0.2">
      <c r="A83408" s="47"/>
      <c r="B83408" s="60"/>
    </row>
    <row r="83409" spans="1:2" x14ac:dyDescent="0.2">
      <c r="A83409" s="47"/>
      <c r="B83409" s="60"/>
    </row>
    <row r="83410" spans="1:2" x14ac:dyDescent="0.2">
      <c r="A83410" s="47"/>
      <c r="B83410" s="60"/>
    </row>
    <row r="83411" spans="1:2" x14ac:dyDescent="0.2">
      <c r="A83411" s="47"/>
      <c r="B83411" s="60"/>
    </row>
    <row r="83412" spans="1:2" x14ac:dyDescent="0.2">
      <c r="A83412" s="47"/>
      <c r="B83412" s="60"/>
    </row>
    <row r="83413" spans="1:2" x14ac:dyDescent="0.2">
      <c r="A83413" s="47"/>
      <c r="B83413" s="60"/>
    </row>
    <row r="83414" spans="1:2" x14ac:dyDescent="0.2">
      <c r="A83414" s="47"/>
      <c r="B83414" s="60"/>
    </row>
    <row r="83415" spans="1:2" x14ac:dyDescent="0.2">
      <c r="A83415" s="47"/>
      <c r="B83415" s="60"/>
    </row>
    <row r="83416" spans="1:2" x14ac:dyDescent="0.2">
      <c r="A83416" s="47"/>
      <c r="B83416" s="60"/>
    </row>
    <row r="83417" spans="1:2" x14ac:dyDescent="0.2">
      <c r="A83417" s="47"/>
      <c r="B83417" s="60"/>
    </row>
    <row r="83418" spans="1:2" x14ac:dyDescent="0.2">
      <c r="A83418" s="47"/>
      <c r="B83418" s="60"/>
    </row>
    <row r="83419" spans="1:2" x14ac:dyDescent="0.2">
      <c r="A83419" s="47"/>
      <c r="B83419" s="60"/>
    </row>
    <row r="83420" spans="1:2" x14ac:dyDescent="0.2">
      <c r="A83420" s="47"/>
      <c r="B83420" s="60"/>
    </row>
    <row r="83421" spans="1:2" x14ac:dyDescent="0.2">
      <c r="A83421" s="47"/>
      <c r="B83421" s="60"/>
    </row>
    <row r="83422" spans="1:2" x14ac:dyDescent="0.2">
      <c r="A83422" s="47"/>
      <c r="B83422" s="60"/>
    </row>
    <row r="83423" spans="1:2" x14ac:dyDescent="0.2">
      <c r="A83423" s="47"/>
      <c r="B83423" s="60"/>
    </row>
    <row r="83424" spans="1:2" x14ac:dyDescent="0.2">
      <c r="A83424" s="47"/>
      <c r="B83424" s="60"/>
    </row>
    <row r="83425" spans="1:2" x14ac:dyDescent="0.2">
      <c r="A83425" s="47"/>
      <c r="B83425" s="60"/>
    </row>
    <row r="83426" spans="1:2" x14ac:dyDescent="0.2">
      <c r="A83426" s="47"/>
      <c r="B83426" s="60"/>
    </row>
    <row r="83427" spans="1:2" x14ac:dyDescent="0.2">
      <c r="A83427" s="47"/>
      <c r="B83427" s="60"/>
    </row>
    <row r="83428" spans="1:2" x14ac:dyDescent="0.2">
      <c r="A83428" s="47"/>
      <c r="B83428" s="60"/>
    </row>
    <row r="83429" spans="1:2" x14ac:dyDescent="0.2">
      <c r="A83429" s="47"/>
      <c r="B83429" s="60"/>
    </row>
    <row r="83430" spans="1:2" x14ac:dyDescent="0.2">
      <c r="A83430" s="47"/>
      <c r="B83430" s="60"/>
    </row>
    <row r="83431" spans="1:2" x14ac:dyDescent="0.2">
      <c r="A83431" s="47"/>
      <c r="B83431" s="60"/>
    </row>
    <row r="83432" spans="1:2" x14ac:dyDescent="0.2">
      <c r="A83432" s="47"/>
      <c r="B83432" s="60"/>
    </row>
    <row r="83433" spans="1:2" x14ac:dyDescent="0.2">
      <c r="A83433" s="47"/>
      <c r="B83433" s="60"/>
    </row>
    <row r="83434" spans="1:2" x14ac:dyDescent="0.2">
      <c r="A83434" s="47"/>
      <c r="B83434" s="60"/>
    </row>
    <row r="83435" spans="1:2" x14ac:dyDescent="0.2">
      <c r="A83435" s="47"/>
      <c r="B83435" s="60"/>
    </row>
    <row r="83436" spans="1:2" x14ac:dyDescent="0.2">
      <c r="A83436" s="47"/>
      <c r="B83436" s="60"/>
    </row>
    <row r="83437" spans="1:2" x14ac:dyDescent="0.2">
      <c r="A83437" s="47"/>
      <c r="B83437" s="60"/>
    </row>
    <row r="83438" spans="1:2" x14ac:dyDescent="0.2">
      <c r="A83438" s="47"/>
      <c r="B83438" s="60"/>
    </row>
    <row r="83439" spans="1:2" x14ac:dyDescent="0.2">
      <c r="A83439" s="47"/>
      <c r="B83439" s="60"/>
    </row>
    <row r="83440" spans="1:2" x14ac:dyDescent="0.2">
      <c r="A83440" s="47"/>
      <c r="B83440" s="60"/>
    </row>
    <row r="83441" spans="1:2" x14ac:dyDescent="0.2">
      <c r="A83441" s="47"/>
      <c r="B83441" s="60"/>
    </row>
    <row r="83442" spans="1:2" x14ac:dyDescent="0.2">
      <c r="A83442" s="47"/>
      <c r="B83442" s="60"/>
    </row>
    <row r="83443" spans="1:2" x14ac:dyDescent="0.2">
      <c r="A83443" s="47"/>
      <c r="B83443" s="60"/>
    </row>
    <row r="83444" spans="1:2" x14ac:dyDescent="0.2">
      <c r="A83444" s="47"/>
      <c r="B83444" s="60"/>
    </row>
    <row r="83445" spans="1:2" x14ac:dyDescent="0.2">
      <c r="A83445" s="47"/>
      <c r="B83445" s="60"/>
    </row>
    <row r="83446" spans="1:2" x14ac:dyDescent="0.2">
      <c r="A83446" s="47"/>
      <c r="B83446" s="60"/>
    </row>
    <row r="83447" spans="1:2" x14ac:dyDescent="0.2">
      <c r="A83447" s="47"/>
      <c r="B83447" s="60"/>
    </row>
    <row r="83448" spans="1:2" x14ac:dyDescent="0.2">
      <c r="A83448" s="47"/>
      <c r="B83448" s="60"/>
    </row>
    <row r="83449" spans="1:2" x14ac:dyDescent="0.2">
      <c r="A83449" s="47"/>
      <c r="B83449" s="60"/>
    </row>
    <row r="83450" spans="1:2" x14ac:dyDescent="0.2">
      <c r="A83450" s="47"/>
      <c r="B83450" s="60"/>
    </row>
    <row r="83451" spans="1:2" x14ac:dyDescent="0.2">
      <c r="A83451" s="47"/>
      <c r="B83451" s="60"/>
    </row>
    <row r="83452" spans="1:2" x14ac:dyDescent="0.2">
      <c r="A83452" s="47"/>
      <c r="B83452" s="60"/>
    </row>
    <row r="83453" spans="1:2" x14ac:dyDescent="0.2">
      <c r="A83453" s="47"/>
      <c r="B83453" s="60"/>
    </row>
    <row r="83454" spans="1:2" x14ac:dyDescent="0.2">
      <c r="A83454" s="47"/>
      <c r="B83454" s="60"/>
    </row>
    <row r="83455" spans="1:2" x14ac:dyDescent="0.2">
      <c r="A83455" s="47"/>
      <c r="B83455" s="60"/>
    </row>
    <row r="83456" spans="1:2" x14ac:dyDescent="0.2">
      <c r="A83456" s="47"/>
      <c r="B83456" s="60"/>
    </row>
    <row r="83457" spans="1:2" x14ac:dyDescent="0.2">
      <c r="A83457" s="47"/>
      <c r="B83457" s="60"/>
    </row>
    <row r="83458" spans="1:2" x14ac:dyDescent="0.2">
      <c r="A83458" s="47"/>
      <c r="B83458" s="60"/>
    </row>
    <row r="83459" spans="1:2" x14ac:dyDescent="0.2">
      <c r="A83459" s="47"/>
      <c r="B83459" s="60"/>
    </row>
    <row r="83460" spans="1:2" x14ac:dyDescent="0.2">
      <c r="A83460" s="47"/>
      <c r="B83460" s="60"/>
    </row>
    <row r="83461" spans="1:2" x14ac:dyDescent="0.2">
      <c r="A83461" s="47"/>
      <c r="B83461" s="60"/>
    </row>
    <row r="83462" spans="1:2" x14ac:dyDescent="0.2">
      <c r="A83462" s="47"/>
      <c r="B83462" s="60"/>
    </row>
    <row r="83463" spans="1:2" x14ac:dyDescent="0.2">
      <c r="A83463" s="47"/>
      <c r="B83463" s="60"/>
    </row>
    <row r="83464" spans="1:2" x14ac:dyDescent="0.2">
      <c r="A83464" s="47"/>
      <c r="B83464" s="60"/>
    </row>
    <row r="83465" spans="1:2" x14ac:dyDescent="0.2">
      <c r="A83465" s="47"/>
      <c r="B83465" s="60"/>
    </row>
    <row r="83466" spans="1:2" x14ac:dyDescent="0.2">
      <c r="A83466" s="47"/>
      <c r="B83466" s="60"/>
    </row>
    <row r="83467" spans="1:2" x14ac:dyDescent="0.2">
      <c r="A83467" s="47"/>
      <c r="B83467" s="60"/>
    </row>
    <row r="83468" spans="1:2" x14ac:dyDescent="0.2">
      <c r="A83468" s="47"/>
      <c r="B83468" s="60"/>
    </row>
    <row r="83469" spans="1:2" x14ac:dyDescent="0.2">
      <c r="A83469" s="47"/>
      <c r="B83469" s="60"/>
    </row>
    <row r="83470" spans="1:2" x14ac:dyDescent="0.2">
      <c r="A83470" s="47"/>
      <c r="B83470" s="60"/>
    </row>
    <row r="83471" spans="1:2" x14ac:dyDescent="0.2">
      <c r="A83471" s="47"/>
      <c r="B83471" s="60"/>
    </row>
    <row r="83472" spans="1:2" x14ac:dyDescent="0.2">
      <c r="A83472" s="47"/>
      <c r="B83472" s="60"/>
    </row>
    <row r="83473" spans="1:2" x14ac:dyDescent="0.2">
      <c r="A83473" s="47"/>
      <c r="B83473" s="60"/>
    </row>
    <row r="83474" spans="1:2" x14ac:dyDescent="0.2">
      <c r="A83474" s="47"/>
      <c r="B83474" s="60"/>
    </row>
    <row r="83475" spans="1:2" x14ac:dyDescent="0.2">
      <c r="A83475" s="47"/>
      <c r="B83475" s="60"/>
    </row>
    <row r="83476" spans="1:2" x14ac:dyDescent="0.2">
      <c r="A83476" s="47"/>
      <c r="B83476" s="60"/>
    </row>
    <row r="83477" spans="1:2" x14ac:dyDescent="0.2">
      <c r="A83477" s="47"/>
      <c r="B83477" s="60"/>
    </row>
    <row r="83478" spans="1:2" x14ac:dyDescent="0.2">
      <c r="A83478" s="47"/>
      <c r="B83478" s="60"/>
    </row>
    <row r="83479" spans="1:2" x14ac:dyDescent="0.2">
      <c r="A83479" s="47"/>
      <c r="B83479" s="60"/>
    </row>
    <row r="83480" spans="1:2" x14ac:dyDescent="0.2">
      <c r="A83480" s="47"/>
      <c r="B83480" s="60"/>
    </row>
    <row r="83481" spans="1:2" x14ac:dyDescent="0.2">
      <c r="A83481" s="47"/>
      <c r="B83481" s="60"/>
    </row>
    <row r="83482" spans="1:2" x14ac:dyDescent="0.2">
      <c r="A83482" s="47"/>
      <c r="B83482" s="60"/>
    </row>
    <row r="83483" spans="1:2" x14ac:dyDescent="0.2">
      <c r="A83483" s="47"/>
      <c r="B83483" s="60"/>
    </row>
    <row r="83484" spans="1:2" x14ac:dyDescent="0.2">
      <c r="A83484" s="47"/>
      <c r="B83484" s="60"/>
    </row>
    <row r="83485" spans="1:2" x14ac:dyDescent="0.2">
      <c r="A83485" s="47"/>
      <c r="B83485" s="60"/>
    </row>
    <row r="83486" spans="1:2" x14ac:dyDescent="0.2">
      <c r="A83486" s="47"/>
      <c r="B83486" s="60"/>
    </row>
    <row r="83487" spans="1:2" x14ac:dyDescent="0.2">
      <c r="A83487" s="47"/>
      <c r="B83487" s="60"/>
    </row>
    <row r="83488" spans="1:2" x14ac:dyDescent="0.2">
      <c r="A83488" s="47"/>
      <c r="B83488" s="60"/>
    </row>
    <row r="83489" spans="1:2" x14ac:dyDescent="0.2">
      <c r="A83489" s="47"/>
      <c r="B83489" s="60"/>
    </row>
    <row r="83490" spans="1:2" x14ac:dyDescent="0.2">
      <c r="A83490" s="47"/>
      <c r="B83490" s="60"/>
    </row>
    <row r="83491" spans="1:2" x14ac:dyDescent="0.2">
      <c r="A83491" s="47"/>
      <c r="B83491" s="60"/>
    </row>
    <row r="83492" spans="1:2" x14ac:dyDescent="0.2">
      <c r="A83492" s="47"/>
      <c r="B83492" s="60"/>
    </row>
    <row r="83493" spans="1:2" x14ac:dyDescent="0.2">
      <c r="A83493" s="47"/>
      <c r="B83493" s="60"/>
    </row>
    <row r="83494" spans="1:2" x14ac:dyDescent="0.2">
      <c r="A83494" s="47"/>
      <c r="B83494" s="60"/>
    </row>
    <row r="83495" spans="1:2" x14ac:dyDescent="0.2">
      <c r="A83495" s="47"/>
      <c r="B83495" s="60"/>
    </row>
    <row r="83496" spans="1:2" x14ac:dyDescent="0.2">
      <c r="A83496" s="47"/>
      <c r="B83496" s="60"/>
    </row>
    <row r="83497" spans="1:2" x14ac:dyDescent="0.2">
      <c r="A83497" s="47"/>
      <c r="B83497" s="60"/>
    </row>
    <row r="83498" spans="1:2" x14ac:dyDescent="0.2">
      <c r="A83498" s="47"/>
      <c r="B83498" s="60"/>
    </row>
    <row r="83499" spans="1:2" x14ac:dyDescent="0.2">
      <c r="A83499" s="47"/>
      <c r="B83499" s="60"/>
    </row>
    <row r="83500" spans="1:2" x14ac:dyDescent="0.2">
      <c r="A83500" s="47"/>
      <c r="B83500" s="60"/>
    </row>
    <row r="83501" spans="1:2" x14ac:dyDescent="0.2">
      <c r="A83501" s="47"/>
      <c r="B83501" s="60"/>
    </row>
    <row r="83502" spans="1:2" x14ac:dyDescent="0.2">
      <c r="A83502" s="47"/>
      <c r="B83502" s="60"/>
    </row>
    <row r="83503" spans="1:2" x14ac:dyDescent="0.2">
      <c r="A83503" s="47"/>
      <c r="B83503" s="60"/>
    </row>
    <row r="83504" spans="1:2" x14ac:dyDescent="0.2">
      <c r="A83504" s="47"/>
      <c r="B83504" s="60"/>
    </row>
    <row r="83505" spans="1:2" x14ac:dyDescent="0.2">
      <c r="A83505" s="47"/>
      <c r="B83505" s="60"/>
    </row>
    <row r="83506" spans="1:2" x14ac:dyDescent="0.2">
      <c r="A83506" s="47"/>
      <c r="B83506" s="60"/>
    </row>
    <row r="83507" spans="1:2" x14ac:dyDescent="0.2">
      <c r="A83507" s="47"/>
      <c r="B83507" s="60"/>
    </row>
    <row r="83508" spans="1:2" x14ac:dyDescent="0.2">
      <c r="A83508" s="47"/>
      <c r="B83508" s="60"/>
    </row>
    <row r="83509" spans="1:2" x14ac:dyDescent="0.2">
      <c r="A83509" s="47"/>
      <c r="B83509" s="60"/>
    </row>
    <row r="83510" spans="1:2" x14ac:dyDescent="0.2">
      <c r="A83510" s="47"/>
      <c r="B83510" s="60"/>
    </row>
    <row r="83511" spans="1:2" x14ac:dyDescent="0.2">
      <c r="A83511" s="47"/>
      <c r="B83511" s="60"/>
    </row>
    <row r="83512" spans="1:2" x14ac:dyDescent="0.2">
      <c r="A83512" s="47"/>
      <c r="B83512" s="60"/>
    </row>
    <row r="83513" spans="1:2" x14ac:dyDescent="0.2">
      <c r="A83513" s="47"/>
      <c r="B83513" s="60"/>
    </row>
    <row r="83514" spans="1:2" x14ac:dyDescent="0.2">
      <c r="A83514" s="47"/>
      <c r="B83514" s="60"/>
    </row>
    <row r="83515" spans="1:2" x14ac:dyDescent="0.2">
      <c r="A83515" s="47"/>
      <c r="B83515" s="60"/>
    </row>
    <row r="83516" spans="1:2" x14ac:dyDescent="0.2">
      <c r="A83516" s="47"/>
      <c r="B83516" s="60"/>
    </row>
    <row r="83517" spans="1:2" x14ac:dyDescent="0.2">
      <c r="A83517" s="47"/>
      <c r="B83517" s="60"/>
    </row>
    <row r="83518" spans="1:2" x14ac:dyDescent="0.2">
      <c r="A83518" s="47"/>
      <c r="B83518" s="60"/>
    </row>
    <row r="83519" spans="1:2" x14ac:dyDescent="0.2">
      <c r="A83519" s="47"/>
      <c r="B83519" s="60"/>
    </row>
    <row r="83520" spans="1:2" x14ac:dyDescent="0.2">
      <c r="A83520" s="47"/>
      <c r="B83520" s="60"/>
    </row>
    <row r="83521" spans="1:2" x14ac:dyDescent="0.2">
      <c r="A83521" s="47"/>
      <c r="B83521" s="60"/>
    </row>
    <row r="83522" spans="1:2" x14ac:dyDescent="0.2">
      <c r="A83522" s="47"/>
      <c r="B83522" s="60"/>
    </row>
    <row r="83523" spans="1:2" x14ac:dyDescent="0.2">
      <c r="A83523" s="47"/>
      <c r="B83523" s="60"/>
    </row>
    <row r="83524" spans="1:2" x14ac:dyDescent="0.2">
      <c r="A83524" s="47"/>
      <c r="B83524" s="60"/>
    </row>
    <row r="83525" spans="1:2" x14ac:dyDescent="0.2">
      <c r="A83525" s="47"/>
      <c r="B83525" s="60"/>
    </row>
    <row r="83526" spans="1:2" x14ac:dyDescent="0.2">
      <c r="A83526" s="47"/>
      <c r="B83526" s="60"/>
    </row>
    <row r="83527" spans="1:2" x14ac:dyDescent="0.2">
      <c r="A83527" s="47"/>
      <c r="B83527" s="60"/>
    </row>
    <row r="83528" spans="1:2" x14ac:dyDescent="0.2">
      <c r="A83528" s="47"/>
      <c r="B83528" s="60"/>
    </row>
    <row r="83529" spans="1:2" x14ac:dyDescent="0.2">
      <c r="A83529" s="47"/>
      <c r="B83529" s="60"/>
    </row>
    <row r="83530" spans="1:2" x14ac:dyDescent="0.2">
      <c r="A83530" s="47"/>
      <c r="B83530" s="60"/>
    </row>
    <row r="83531" spans="1:2" x14ac:dyDescent="0.2">
      <c r="A83531" s="47"/>
      <c r="B83531" s="60"/>
    </row>
    <row r="83532" spans="1:2" x14ac:dyDescent="0.2">
      <c r="A83532" s="47"/>
      <c r="B83532" s="60"/>
    </row>
    <row r="83533" spans="1:2" x14ac:dyDescent="0.2">
      <c r="A83533" s="47"/>
      <c r="B83533" s="60"/>
    </row>
    <row r="83534" spans="1:2" x14ac:dyDescent="0.2">
      <c r="A83534" s="47"/>
      <c r="B83534" s="60"/>
    </row>
    <row r="83535" spans="1:2" x14ac:dyDescent="0.2">
      <c r="A83535" s="47"/>
      <c r="B83535" s="60"/>
    </row>
    <row r="83536" spans="1:2" x14ac:dyDescent="0.2">
      <c r="A83536" s="47"/>
      <c r="B83536" s="60"/>
    </row>
    <row r="83537" spans="1:2" x14ac:dyDescent="0.2">
      <c r="A83537" s="47"/>
      <c r="B83537" s="60"/>
    </row>
    <row r="83538" spans="1:2" x14ac:dyDescent="0.2">
      <c r="A83538" s="47"/>
      <c r="B83538" s="60"/>
    </row>
    <row r="83539" spans="1:2" x14ac:dyDescent="0.2">
      <c r="A83539" s="47"/>
      <c r="B83539" s="60"/>
    </row>
    <row r="83540" spans="1:2" x14ac:dyDescent="0.2">
      <c r="A83540" s="47"/>
      <c r="B83540" s="60"/>
    </row>
    <row r="83541" spans="1:2" x14ac:dyDescent="0.2">
      <c r="A83541" s="47"/>
      <c r="B83541" s="60"/>
    </row>
    <row r="83542" spans="1:2" x14ac:dyDescent="0.2">
      <c r="A83542" s="47"/>
      <c r="B83542" s="60"/>
    </row>
    <row r="83543" spans="1:2" x14ac:dyDescent="0.2">
      <c r="A83543" s="47"/>
      <c r="B83543" s="60"/>
    </row>
    <row r="83544" spans="1:2" x14ac:dyDescent="0.2">
      <c r="A83544" s="47"/>
      <c r="B83544" s="60"/>
    </row>
    <row r="83545" spans="1:2" x14ac:dyDescent="0.2">
      <c r="A83545" s="47"/>
      <c r="B83545" s="60"/>
    </row>
    <row r="83546" spans="1:2" x14ac:dyDescent="0.2">
      <c r="A83546" s="47"/>
      <c r="B83546" s="60"/>
    </row>
    <row r="83547" spans="1:2" x14ac:dyDescent="0.2">
      <c r="A83547" s="47"/>
      <c r="B83547" s="60"/>
    </row>
    <row r="83548" spans="1:2" x14ac:dyDescent="0.2">
      <c r="A83548" s="47"/>
      <c r="B83548" s="60"/>
    </row>
    <row r="83549" spans="1:2" x14ac:dyDescent="0.2">
      <c r="A83549" s="47"/>
      <c r="B83549" s="60"/>
    </row>
    <row r="83550" spans="1:2" x14ac:dyDescent="0.2">
      <c r="A83550" s="47"/>
      <c r="B83550" s="60"/>
    </row>
    <row r="83551" spans="1:2" x14ac:dyDescent="0.2">
      <c r="A83551" s="47"/>
      <c r="B83551" s="60"/>
    </row>
    <row r="83552" spans="1:2" x14ac:dyDescent="0.2">
      <c r="A83552" s="47"/>
      <c r="B83552" s="60"/>
    </row>
    <row r="83553" spans="1:2" x14ac:dyDescent="0.2">
      <c r="A83553" s="47"/>
      <c r="B83553" s="60"/>
    </row>
    <row r="83554" spans="1:2" x14ac:dyDescent="0.2">
      <c r="A83554" s="47"/>
      <c r="B83554" s="60"/>
    </row>
    <row r="83555" spans="1:2" x14ac:dyDescent="0.2">
      <c r="A83555" s="47"/>
      <c r="B83555" s="60"/>
    </row>
    <row r="83556" spans="1:2" x14ac:dyDescent="0.2">
      <c r="A83556" s="47"/>
      <c r="B83556" s="60"/>
    </row>
    <row r="83557" spans="1:2" x14ac:dyDescent="0.2">
      <c r="A83557" s="47"/>
      <c r="B83557" s="60"/>
    </row>
    <row r="83558" spans="1:2" x14ac:dyDescent="0.2">
      <c r="A83558" s="47"/>
      <c r="B83558" s="60"/>
    </row>
    <row r="83559" spans="1:2" x14ac:dyDescent="0.2">
      <c r="A83559" s="47"/>
      <c r="B83559" s="60"/>
    </row>
    <row r="83560" spans="1:2" x14ac:dyDescent="0.2">
      <c r="A83560" s="47"/>
      <c r="B83560" s="60"/>
    </row>
    <row r="83561" spans="1:2" x14ac:dyDescent="0.2">
      <c r="A83561" s="47"/>
      <c r="B83561" s="60"/>
    </row>
    <row r="83562" spans="1:2" x14ac:dyDescent="0.2">
      <c r="A83562" s="47"/>
      <c r="B83562" s="60"/>
    </row>
    <row r="83563" spans="1:2" x14ac:dyDescent="0.2">
      <c r="A83563" s="47"/>
      <c r="B83563" s="60"/>
    </row>
    <row r="83564" spans="1:2" x14ac:dyDescent="0.2">
      <c r="A83564" s="47"/>
      <c r="B83564" s="60"/>
    </row>
    <row r="83565" spans="1:2" x14ac:dyDescent="0.2">
      <c r="A83565" s="47"/>
      <c r="B83565" s="60"/>
    </row>
    <row r="83566" spans="1:2" x14ac:dyDescent="0.2">
      <c r="A83566" s="47"/>
      <c r="B83566" s="60"/>
    </row>
    <row r="83567" spans="1:2" x14ac:dyDescent="0.2">
      <c r="A83567" s="47"/>
      <c r="B83567" s="60"/>
    </row>
    <row r="83568" spans="1:2" x14ac:dyDescent="0.2">
      <c r="A83568" s="47"/>
      <c r="B83568" s="60"/>
    </row>
    <row r="83569" spans="1:2" x14ac:dyDescent="0.2">
      <c r="A83569" s="47"/>
      <c r="B83569" s="60"/>
    </row>
    <row r="83570" spans="1:2" x14ac:dyDescent="0.2">
      <c r="A83570" s="47"/>
      <c r="B83570" s="60"/>
    </row>
    <row r="83571" spans="1:2" x14ac:dyDescent="0.2">
      <c r="A83571" s="47"/>
      <c r="B83571" s="60"/>
    </row>
    <row r="83572" spans="1:2" x14ac:dyDescent="0.2">
      <c r="A83572" s="47"/>
      <c r="B83572" s="60"/>
    </row>
    <row r="83573" spans="1:2" x14ac:dyDescent="0.2">
      <c r="A83573" s="47"/>
      <c r="B83573" s="60"/>
    </row>
    <row r="83574" spans="1:2" x14ac:dyDescent="0.2">
      <c r="A83574" s="47"/>
      <c r="B83574" s="60"/>
    </row>
    <row r="83575" spans="1:2" x14ac:dyDescent="0.2">
      <c r="A83575" s="47"/>
      <c r="B83575" s="60"/>
    </row>
    <row r="83576" spans="1:2" x14ac:dyDescent="0.2">
      <c r="A83576" s="47"/>
      <c r="B83576" s="60"/>
    </row>
    <row r="83577" spans="1:2" x14ac:dyDescent="0.2">
      <c r="A83577" s="47"/>
      <c r="B83577" s="60"/>
    </row>
    <row r="83578" spans="1:2" x14ac:dyDescent="0.2">
      <c r="A83578" s="47"/>
      <c r="B83578" s="60"/>
    </row>
    <row r="83579" spans="1:2" x14ac:dyDescent="0.2">
      <c r="A83579" s="47"/>
      <c r="B83579" s="60"/>
    </row>
    <row r="83580" spans="1:2" x14ac:dyDescent="0.2">
      <c r="A83580" s="47"/>
      <c r="B83580" s="60"/>
    </row>
    <row r="83581" spans="1:2" x14ac:dyDescent="0.2">
      <c r="A83581" s="47"/>
      <c r="B83581" s="60"/>
    </row>
    <row r="83582" spans="1:2" x14ac:dyDescent="0.2">
      <c r="A83582" s="47"/>
      <c r="B83582" s="60"/>
    </row>
    <row r="83583" spans="1:2" x14ac:dyDescent="0.2">
      <c r="A83583" s="47"/>
      <c r="B83583" s="60"/>
    </row>
    <row r="83584" spans="1:2" x14ac:dyDescent="0.2">
      <c r="A83584" s="47"/>
      <c r="B83584" s="60"/>
    </row>
    <row r="83585" spans="1:2" x14ac:dyDescent="0.2">
      <c r="A83585" s="47"/>
      <c r="B83585" s="60"/>
    </row>
    <row r="83586" spans="1:2" x14ac:dyDescent="0.2">
      <c r="A83586" s="47"/>
      <c r="B83586" s="60"/>
    </row>
    <row r="83587" spans="1:2" x14ac:dyDescent="0.2">
      <c r="A83587" s="47"/>
      <c r="B83587" s="60"/>
    </row>
    <row r="83588" spans="1:2" x14ac:dyDescent="0.2">
      <c r="A83588" s="47"/>
      <c r="B83588" s="60"/>
    </row>
    <row r="83589" spans="1:2" x14ac:dyDescent="0.2">
      <c r="A83589" s="47"/>
      <c r="B83589" s="60"/>
    </row>
    <row r="83590" spans="1:2" x14ac:dyDescent="0.2">
      <c r="A83590" s="47"/>
      <c r="B83590" s="60"/>
    </row>
    <row r="83591" spans="1:2" x14ac:dyDescent="0.2">
      <c r="A83591" s="47"/>
      <c r="B83591" s="60"/>
    </row>
    <row r="83592" spans="1:2" x14ac:dyDescent="0.2">
      <c r="A83592" s="47"/>
      <c r="B83592" s="60"/>
    </row>
    <row r="83593" spans="1:2" x14ac:dyDescent="0.2">
      <c r="A83593" s="47"/>
      <c r="B83593" s="60"/>
    </row>
    <row r="83594" spans="1:2" x14ac:dyDescent="0.2">
      <c r="A83594" s="47"/>
      <c r="B83594" s="60"/>
    </row>
    <row r="83595" spans="1:2" x14ac:dyDescent="0.2">
      <c r="A83595" s="47"/>
      <c r="B83595" s="60"/>
    </row>
    <row r="83596" spans="1:2" x14ac:dyDescent="0.2">
      <c r="A83596" s="47"/>
      <c r="B83596" s="60"/>
    </row>
    <row r="83597" spans="1:2" x14ac:dyDescent="0.2">
      <c r="A83597" s="47"/>
      <c r="B83597" s="60"/>
    </row>
    <row r="83598" spans="1:2" x14ac:dyDescent="0.2">
      <c r="A83598" s="47"/>
      <c r="B83598" s="60"/>
    </row>
    <row r="83599" spans="1:2" x14ac:dyDescent="0.2">
      <c r="A83599" s="47"/>
      <c r="B83599" s="60"/>
    </row>
    <row r="83600" spans="1:2" x14ac:dyDescent="0.2">
      <c r="A83600" s="47"/>
      <c r="B83600" s="60"/>
    </row>
    <row r="83601" spans="1:2" x14ac:dyDescent="0.2">
      <c r="A83601" s="47"/>
      <c r="B83601" s="60"/>
    </row>
    <row r="83602" spans="1:2" x14ac:dyDescent="0.2">
      <c r="A83602" s="47"/>
      <c r="B83602" s="60"/>
    </row>
    <row r="83603" spans="1:2" x14ac:dyDescent="0.2">
      <c r="A83603" s="47"/>
      <c r="B83603" s="60"/>
    </row>
    <row r="83604" spans="1:2" x14ac:dyDescent="0.2">
      <c r="A83604" s="47"/>
      <c r="B83604" s="60"/>
    </row>
    <row r="83605" spans="1:2" x14ac:dyDescent="0.2">
      <c r="A83605" s="47"/>
      <c r="B83605" s="60"/>
    </row>
    <row r="83606" spans="1:2" x14ac:dyDescent="0.2">
      <c r="A83606" s="47"/>
      <c r="B83606" s="60"/>
    </row>
    <row r="83607" spans="1:2" x14ac:dyDescent="0.2">
      <c r="A83607" s="47"/>
      <c r="B83607" s="60"/>
    </row>
    <row r="83608" spans="1:2" x14ac:dyDescent="0.2">
      <c r="A83608" s="47"/>
      <c r="B83608" s="60"/>
    </row>
    <row r="83609" spans="1:2" x14ac:dyDescent="0.2">
      <c r="A83609" s="47"/>
      <c r="B83609" s="60"/>
    </row>
    <row r="83610" spans="1:2" x14ac:dyDescent="0.2">
      <c r="A83610" s="47"/>
      <c r="B83610" s="60"/>
    </row>
    <row r="83611" spans="1:2" x14ac:dyDescent="0.2">
      <c r="A83611" s="47"/>
      <c r="B83611" s="60"/>
    </row>
    <row r="83612" spans="1:2" x14ac:dyDescent="0.2">
      <c r="A83612" s="47"/>
      <c r="B83612" s="60"/>
    </row>
    <row r="83613" spans="1:2" x14ac:dyDescent="0.2">
      <c r="A83613" s="47"/>
      <c r="B83613" s="60"/>
    </row>
    <row r="83614" spans="1:2" x14ac:dyDescent="0.2">
      <c r="A83614" s="47"/>
      <c r="B83614" s="60"/>
    </row>
    <row r="83615" spans="1:2" x14ac:dyDescent="0.2">
      <c r="A83615" s="47"/>
      <c r="B83615" s="60"/>
    </row>
    <row r="83616" spans="1:2" x14ac:dyDescent="0.2">
      <c r="A83616" s="47"/>
      <c r="B83616" s="60"/>
    </row>
    <row r="83617" spans="1:2" x14ac:dyDescent="0.2">
      <c r="A83617" s="47"/>
      <c r="B83617" s="60"/>
    </row>
    <row r="83618" spans="1:2" x14ac:dyDescent="0.2">
      <c r="A83618" s="47"/>
      <c r="B83618" s="60"/>
    </row>
    <row r="83619" spans="1:2" x14ac:dyDescent="0.2">
      <c r="A83619" s="47"/>
      <c r="B83619" s="60"/>
    </row>
    <row r="83620" spans="1:2" x14ac:dyDescent="0.2">
      <c r="A83620" s="47"/>
      <c r="B83620" s="60"/>
    </row>
    <row r="83621" spans="1:2" x14ac:dyDescent="0.2">
      <c r="A83621" s="47"/>
      <c r="B83621" s="60"/>
    </row>
    <row r="83622" spans="1:2" x14ac:dyDescent="0.2">
      <c r="A83622" s="47"/>
      <c r="B83622" s="60"/>
    </row>
    <row r="83623" spans="1:2" x14ac:dyDescent="0.2">
      <c r="A83623" s="47"/>
      <c r="B83623" s="60"/>
    </row>
    <row r="83624" spans="1:2" x14ac:dyDescent="0.2">
      <c r="A83624" s="47"/>
      <c r="B83624" s="60"/>
    </row>
    <row r="83625" spans="1:2" x14ac:dyDescent="0.2">
      <c r="A83625" s="47"/>
      <c r="B83625" s="60"/>
    </row>
    <row r="83626" spans="1:2" x14ac:dyDescent="0.2">
      <c r="A83626" s="47"/>
      <c r="B83626" s="60"/>
    </row>
    <row r="83627" spans="1:2" x14ac:dyDescent="0.2">
      <c r="A83627" s="47"/>
      <c r="B83627" s="60"/>
    </row>
    <row r="83628" spans="1:2" x14ac:dyDescent="0.2">
      <c r="A83628" s="47"/>
      <c r="B83628" s="60"/>
    </row>
    <row r="83629" spans="1:2" x14ac:dyDescent="0.2">
      <c r="A83629" s="47"/>
      <c r="B83629" s="60"/>
    </row>
    <row r="83630" spans="1:2" x14ac:dyDescent="0.2">
      <c r="A83630" s="47"/>
      <c r="B83630" s="60"/>
    </row>
    <row r="83631" spans="1:2" x14ac:dyDescent="0.2">
      <c r="A83631" s="47"/>
      <c r="B83631" s="60"/>
    </row>
    <row r="83632" spans="1:2" x14ac:dyDescent="0.2">
      <c r="A83632" s="47"/>
      <c r="B83632" s="60"/>
    </row>
    <row r="83633" spans="1:2" x14ac:dyDescent="0.2">
      <c r="A83633" s="47"/>
      <c r="B83633" s="60"/>
    </row>
    <row r="83634" spans="1:2" x14ac:dyDescent="0.2">
      <c r="A83634" s="47"/>
      <c r="B83634" s="60"/>
    </row>
    <row r="83635" spans="1:2" x14ac:dyDescent="0.2">
      <c r="A83635" s="47"/>
      <c r="B83635" s="60"/>
    </row>
    <row r="83636" spans="1:2" x14ac:dyDescent="0.2">
      <c r="A83636" s="47"/>
      <c r="B83636" s="60"/>
    </row>
    <row r="83637" spans="1:2" x14ac:dyDescent="0.2">
      <c r="A83637" s="47"/>
      <c r="B83637" s="60"/>
    </row>
    <row r="83638" spans="1:2" x14ac:dyDescent="0.2">
      <c r="A83638" s="47"/>
      <c r="B83638" s="60"/>
    </row>
    <row r="83639" spans="1:2" x14ac:dyDescent="0.2">
      <c r="A83639" s="47"/>
      <c r="B83639" s="60"/>
    </row>
    <row r="83640" spans="1:2" x14ac:dyDescent="0.2">
      <c r="A83640" s="47"/>
      <c r="B83640" s="60"/>
    </row>
    <row r="83641" spans="1:2" x14ac:dyDescent="0.2">
      <c r="A83641" s="47"/>
      <c r="B83641" s="60"/>
    </row>
    <row r="83642" spans="1:2" x14ac:dyDescent="0.2">
      <c r="A83642" s="47"/>
      <c r="B83642" s="60"/>
    </row>
    <row r="83643" spans="1:2" x14ac:dyDescent="0.2">
      <c r="A83643" s="47"/>
      <c r="B83643" s="60"/>
    </row>
    <row r="83644" spans="1:2" x14ac:dyDescent="0.2">
      <c r="A83644" s="47"/>
      <c r="B83644" s="60"/>
    </row>
    <row r="83645" spans="1:2" x14ac:dyDescent="0.2">
      <c r="A83645" s="47"/>
      <c r="B83645" s="60"/>
    </row>
    <row r="83646" spans="1:2" x14ac:dyDescent="0.2">
      <c r="A83646" s="47"/>
      <c r="B83646" s="60"/>
    </row>
    <row r="83647" spans="1:2" x14ac:dyDescent="0.2">
      <c r="A83647" s="47"/>
      <c r="B83647" s="60"/>
    </row>
    <row r="83648" spans="1:2" x14ac:dyDescent="0.2">
      <c r="A83648" s="47"/>
      <c r="B83648" s="60"/>
    </row>
    <row r="83649" spans="1:2" x14ac:dyDescent="0.2">
      <c r="A83649" s="47"/>
      <c r="B83649" s="60"/>
    </row>
    <row r="83650" spans="1:2" x14ac:dyDescent="0.2">
      <c r="A83650" s="47"/>
      <c r="B83650" s="60"/>
    </row>
    <row r="83651" spans="1:2" x14ac:dyDescent="0.2">
      <c r="A83651" s="47"/>
      <c r="B83651" s="60"/>
    </row>
    <row r="83652" spans="1:2" x14ac:dyDescent="0.2">
      <c r="A83652" s="47"/>
      <c r="B83652" s="60"/>
    </row>
    <row r="83653" spans="1:2" x14ac:dyDescent="0.2">
      <c r="A83653" s="47"/>
      <c r="B83653" s="60"/>
    </row>
    <row r="83654" spans="1:2" x14ac:dyDescent="0.2">
      <c r="A83654" s="47"/>
      <c r="B83654" s="60"/>
    </row>
    <row r="83655" spans="1:2" x14ac:dyDescent="0.2">
      <c r="A83655" s="47"/>
      <c r="B83655" s="60"/>
    </row>
    <row r="83656" spans="1:2" x14ac:dyDescent="0.2">
      <c r="A83656" s="47"/>
      <c r="B83656" s="60"/>
    </row>
    <row r="83657" spans="1:2" x14ac:dyDescent="0.2">
      <c r="A83657" s="47"/>
      <c r="B83657" s="60"/>
    </row>
    <row r="83658" spans="1:2" x14ac:dyDescent="0.2">
      <c r="A83658" s="47"/>
      <c r="B83658" s="60"/>
    </row>
    <row r="83659" spans="1:2" x14ac:dyDescent="0.2">
      <c r="A83659" s="47"/>
      <c r="B83659" s="60"/>
    </row>
    <row r="83660" spans="1:2" x14ac:dyDescent="0.2">
      <c r="A83660" s="47"/>
      <c r="B83660" s="60"/>
    </row>
    <row r="83661" spans="1:2" x14ac:dyDescent="0.2">
      <c r="A83661" s="47"/>
      <c r="B83661" s="60"/>
    </row>
    <row r="83662" spans="1:2" x14ac:dyDescent="0.2">
      <c r="A83662" s="47"/>
      <c r="B83662" s="60"/>
    </row>
    <row r="83663" spans="1:2" x14ac:dyDescent="0.2">
      <c r="A83663" s="47"/>
      <c r="B83663" s="60"/>
    </row>
    <row r="83664" spans="1:2" x14ac:dyDescent="0.2">
      <c r="A83664" s="47"/>
      <c r="B83664" s="60"/>
    </row>
    <row r="83665" spans="1:2" x14ac:dyDescent="0.2">
      <c r="A83665" s="47"/>
      <c r="B83665" s="60"/>
    </row>
    <row r="83666" spans="1:2" x14ac:dyDescent="0.2">
      <c r="A83666" s="47"/>
      <c r="B83666" s="60"/>
    </row>
    <row r="83667" spans="1:2" x14ac:dyDescent="0.2">
      <c r="A83667" s="47"/>
      <c r="B83667" s="60"/>
    </row>
    <row r="83668" spans="1:2" x14ac:dyDescent="0.2">
      <c r="A83668" s="47"/>
      <c r="B83668" s="60"/>
    </row>
    <row r="83669" spans="1:2" x14ac:dyDescent="0.2">
      <c r="A83669" s="47"/>
      <c r="B83669" s="60"/>
    </row>
    <row r="83670" spans="1:2" x14ac:dyDescent="0.2">
      <c r="A83670" s="47"/>
      <c r="B83670" s="60"/>
    </row>
    <row r="83671" spans="1:2" x14ac:dyDescent="0.2">
      <c r="A83671" s="47"/>
      <c r="B83671" s="60"/>
    </row>
    <row r="83672" spans="1:2" x14ac:dyDescent="0.2">
      <c r="A83672" s="47"/>
      <c r="B83672" s="60"/>
    </row>
    <row r="83673" spans="1:2" x14ac:dyDescent="0.2">
      <c r="A83673" s="47"/>
      <c r="B83673" s="60"/>
    </row>
    <row r="83674" spans="1:2" x14ac:dyDescent="0.2">
      <c r="A83674" s="47"/>
      <c r="B83674" s="60"/>
    </row>
    <row r="83675" spans="1:2" x14ac:dyDescent="0.2">
      <c r="A83675" s="47"/>
      <c r="B83675" s="60"/>
    </row>
    <row r="83676" spans="1:2" x14ac:dyDescent="0.2">
      <c r="A83676" s="47"/>
      <c r="B83676" s="60"/>
    </row>
    <row r="83677" spans="1:2" x14ac:dyDescent="0.2">
      <c r="A83677" s="47"/>
      <c r="B83677" s="60"/>
    </row>
    <row r="83678" spans="1:2" x14ac:dyDescent="0.2">
      <c r="A83678" s="47"/>
      <c r="B83678" s="60"/>
    </row>
    <row r="83679" spans="1:2" x14ac:dyDescent="0.2">
      <c r="A83679" s="47"/>
      <c r="B83679" s="60"/>
    </row>
    <row r="83680" spans="1:2" x14ac:dyDescent="0.2">
      <c r="A83680" s="47"/>
      <c r="B83680" s="60"/>
    </row>
    <row r="83681" spans="1:2" x14ac:dyDescent="0.2">
      <c r="A83681" s="47"/>
      <c r="B83681" s="60"/>
    </row>
    <row r="83682" spans="1:2" x14ac:dyDescent="0.2">
      <c r="A83682" s="47"/>
      <c r="B83682" s="60"/>
    </row>
    <row r="83683" spans="1:2" x14ac:dyDescent="0.2">
      <c r="A83683" s="47"/>
      <c r="B83683" s="60"/>
    </row>
    <row r="83684" spans="1:2" x14ac:dyDescent="0.2">
      <c r="A83684" s="47"/>
      <c r="B83684" s="60"/>
    </row>
    <row r="83685" spans="1:2" x14ac:dyDescent="0.2">
      <c r="A83685" s="47"/>
      <c r="B83685" s="60"/>
    </row>
    <row r="83686" spans="1:2" x14ac:dyDescent="0.2">
      <c r="A83686" s="47"/>
      <c r="B83686" s="60"/>
    </row>
    <row r="83687" spans="1:2" x14ac:dyDescent="0.2">
      <c r="A83687" s="47"/>
      <c r="B83687" s="60"/>
    </row>
    <row r="83688" spans="1:2" x14ac:dyDescent="0.2">
      <c r="A83688" s="47"/>
      <c r="B83688" s="60"/>
    </row>
    <row r="83689" spans="1:2" x14ac:dyDescent="0.2">
      <c r="A83689" s="47"/>
      <c r="B83689" s="60"/>
    </row>
    <row r="83690" spans="1:2" x14ac:dyDescent="0.2">
      <c r="A83690" s="47"/>
      <c r="B83690" s="60"/>
    </row>
    <row r="83691" spans="1:2" x14ac:dyDescent="0.2">
      <c r="A83691" s="47"/>
      <c r="B83691" s="60"/>
    </row>
    <row r="83692" spans="1:2" x14ac:dyDescent="0.2">
      <c r="A83692" s="47"/>
      <c r="B83692" s="60"/>
    </row>
    <row r="83693" spans="1:2" x14ac:dyDescent="0.2">
      <c r="A83693" s="47"/>
      <c r="B83693" s="60"/>
    </row>
    <row r="83694" spans="1:2" x14ac:dyDescent="0.2">
      <c r="A83694" s="47"/>
      <c r="B83694" s="60"/>
    </row>
    <row r="83695" spans="1:2" x14ac:dyDescent="0.2">
      <c r="A83695" s="47"/>
      <c r="B83695" s="60"/>
    </row>
    <row r="83696" spans="1:2" x14ac:dyDescent="0.2">
      <c r="A83696" s="47"/>
      <c r="B83696" s="60"/>
    </row>
    <row r="83697" spans="1:2" x14ac:dyDescent="0.2">
      <c r="A83697" s="47"/>
      <c r="B83697" s="60"/>
    </row>
    <row r="83698" spans="1:2" x14ac:dyDescent="0.2">
      <c r="A83698" s="47"/>
      <c r="B83698" s="60"/>
    </row>
    <row r="83699" spans="1:2" x14ac:dyDescent="0.2">
      <c r="A83699" s="47"/>
      <c r="B83699" s="60"/>
    </row>
    <row r="83700" spans="1:2" x14ac:dyDescent="0.2">
      <c r="A83700" s="47"/>
      <c r="B83700" s="60"/>
    </row>
    <row r="83701" spans="1:2" x14ac:dyDescent="0.2">
      <c r="A83701" s="47"/>
      <c r="B83701" s="60"/>
    </row>
    <row r="83702" spans="1:2" x14ac:dyDescent="0.2">
      <c r="A83702" s="47"/>
      <c r="B83702" s="60"/>
    </row>
    <row r="83703" spans="1:2" x14ac:dyDescent="0.2">
      <c r="A83703" s="47"/>
      <c r="B83703" s="60"/>
    </row>
    <row r="83704" spans="1:2" x14ac:dyDescent="0.2">
      <c r="A83704" s="47"/>
      <c r="B83704" s="60"/>
    </row>
    <row r="83705" spans="1:2" x14ac:dyDescent="0.2">
      <c r="A83705" s="47"/>
      <c r="B83705" s="60"/>
    </row>
    <row r="83706" spans="1:2" x14ac:dyDescent="0.2">
      <c r="A83706" s="47"/>
      <c r="B83706" s="60"/>
    </row>
    <row r="83707" spans="1:2" x14ac:dyDescent="0.2">
      <c r="A83707" s="47"/>
      <c r="B83707" s="60"/>
    </row>
    <row r="83708" spans="1:2" x14ac:dyDescent="0.2">
      <c r="A83708" s="47"/>
      <c r="B83708" s="60"/>
    </row>
    <row r="83709" spans="1:2" x14ac:dyDescent="0.2">
      <c r="A83709" s="47"/>
      <c r="B83709" s="60"/>
    </row>
    <row r="83710" spans="1:2" x14ac:dyDescent="0.2">
      <c r="A83710" s="47"/>
      <c r="B83710" s="60"/>
    </row>
    <row r="83711" spans="1:2" x14ac:dyDescent="0.2">
      <c r="A83711" s="47"/>
      <c r="B83711" s="60"/>
    </row>
    <row r="83712" spans="1:2" x14ac:dyDescent="0.2">
      <c r="A83712" s="47"/>
      <c r="B83712" s="60"/>
    </row>
    <row r="83713" spans="1:2" x14ac:dyDescent="0.2">
      <c r="A83713" s="47"/>
      <c r="B83713" s="60"/>
    </row>
    <row r="83714" spans="1:2" x14ac:dyDescent="0.2">
      <c r="A83714" s="47"/>
      <c r="B83714" s="60"/>
    </row>
    <row r="83715" spans="1:2" x14ac:dyDescent="0.2">
      <c r="A83715" s="47"/>
      <c r="B83715" s="60"/>
    </row>
    <row r="83716" spans="1:2" x14ac:dyDescent="0.2">
      <c r="A83716" s="47"/>
      <c r="B83716" s="60"/>
    </row>
    <row r="83717" spans="1:2" x14ac:dyDescent="0.2">
      <c r="A83717" s="47"/>
      <c r="B83717" s="60"/>
    </row>
    <row r="83718" spans="1:2" x14ac:dyDescent="0.2">
      <c r="A83718" s="47"/>
      <c r="B83718" s="60"/>
    </row>
    <row r="83719" spans="1:2" x14ac:dyDescent="0.2">
      <c r="A83719" s="47"/>
      <c r="B83719" s="60"/>
    </row>
    <row r="83720" spans="1:2" x14ac:dyDescent="0.2">
      <c r="A83720" s="47"/>
      <c r="B83720" s="60"/>
    </row>
    <row r="83721" spans="1:2" x14ac:dyDescent="0.2">
      <c r="A83721" s="47"/>
      <c r="B83721" s="60"/>
    </row>
    <row r="83722" spans="1:2" x14ac:dyDescent="0.2">
      <c r="A83722" s="47"/>
      <c r="B83722" s="60"/>
    </row>
    <row r="83723" spans="1:2" x14ac:dyDescent="0.2">
      <c r="A83723" s="47"/>
      <c r="B83723" s="60"/>
    </row>
    <row r="83724" spans="1:2" x14ac:dyDescent="0.2">
      <c r="A83724" s="47"/>
      <c r="B83724" s="60"/>
    </row>
    <row r="83725" spans="1:2" x14ac:dyDescent="0.2">
      <c r="A83725" s="47"/>
      <c r="B83725" s="60"/>
    </row>
    <row r="83726" spans="1:2" x14ac:dyDescent="0.2">
      <c r="A83726" s="47"/>
      <c r="B83726" s="60"/>
    </row>
    <row r="83727" spans="1:2" x14ac:dyDescent="0.2">
      <c r="A83727" s="47"/>
      <c r="B83727" s="60"/>
    </row>
    <row r="83728" spans="1:2" x14ac:dyDescent="0.2">
      <c r="A83728" s="47"/>
      <c r="B83728" s="60"/>
    </row>
    <row r="83729" spans="1:2" x14ac:dyDescent="0.2">
      <c r="A83729" s="47"/>
      <c r="B83729" s="60"/>
    </row>
    <row r="83730" spans="1:2" x14ac:dyDescent="0.2">
      <c r="A83730" s="47"/>
      <c r="B83730" s="60"/>
    </row>
    <row r="83731" spans="1:2" x14ac:dyDescent="0.2">
      <c r="A83731" s="47"/>
      <c r="B83731" s="60"/>
    </row>
    <row r="83732" spans="1:2" x14ac:dyDescent="0.2">
      <c r="A83732" s="47"/>
      <c r="B83732" s="60"/>
    </row>
    <row r="83733" spans="1:2" x14ac:dyDescent="0.2">
      <c r="A83733" s="47"/>
      <c r="B83733" s="60"/>
    </row>
    <row r="83734" spans="1:2" x14ac:dyDescent="0.2">
      <c r="A83734" s="47"/>
      <c r="B83734" s="60"/>
    </row>
    <row r="83735" spans="1:2" x14ac:dyDescent="0.2">
      <c r="A83735" s="47"/>
      <c r="B83735" s="60"/>
    </row>
    <row r="83736" spans="1:2" x14ac:dyDescent="0.2">
      <c r="A83736" s="47"/>
      <c r="B83736" s="60"/>
    </row>
    <row r="83737" spans="1:2" x14ac:dyDescent="0.2">
      <c r="A83737" s="47"/>
      <c r="B83737" s="60"/>
    </row>
    <row r="83738" spans="1:2" x14ac:dyDescent="0.2">
      <c r="A83738" s="47"/>
      <c r="B83738" s="60"/>
    </row>
    <row r="83739" spans="1:2" x14ac:dyDescent="0.2">
      <c r="A83739" s="47"/>
      <c r="B83739" s="60"/>
    </row>
    <row r="83740" spans="1:2" x14ac:dyDescent="0.2">
      <c r="A83740" s="47"/>
      <c r="B83740" s="60"/>
    </row>
    <row r="83741" spans="1:2" x14ac:dyDescent="0.2">
      <c r="A83741" s="47"/>
      <c r="B83741" s="60"/>
    </row>
    <row r="83742" spans="1:2" x14ac:dyDescent="0.2">
      <c r="A83742" s="47"/>
      <c r="B83742" s="60"/>
    </row>
    <row r="83743" spans="1:2" x14ac:dyDescent="0.2">
      <c r="A83743" s="47"/>
      <c r="B83743" s="60"/>
    </row>
    <row r="83744" spans="1:2" x14ac:dyDescent="0.2">
      <c r="A83744" s="47"/>
      <c r="B83744" s="60"/>
    </row>
    <row r="83745" spans="1:2" x14ac:dyDescent="0.2">
      <c r="A83745" s="47"/>
      <c r="B83745" s="60"/>
    </row>
    <row r="83746" spans="1:2" x14ac:dyDescent="0.2">
      <c r="A83746" s="47"/>
      <c r="B83746" s="60"/>
    </row>
    <row r="83747" spans="1:2" x14ac:dyDescent="0.2">
      <c r="A83747" s="47"/>
      <c r="B83747" s="60"/>
    </row>
    <row r="83748" spans="1:2" x14ac:dyDescent="0.2">
      <c r="A83748" s="47"/>
      <c r="B83748" s="60"/>
    </row>
    <row r="83749" spans="1:2" x14ac:dyDescent="0.2">
      <c r="A83749" s="47"/>
      <c r="B83749" s="60"/>
    </row>
    <row r="83750" spans="1:2" x14ac:dyDescent="0.2">
      <c r="A83750" s="47"/>
      <c r="B83750" s="60"/>
    </row>
    <row r="83751" spans="1:2" x14ac:dyDescent="0.2">
      <c r="A83751" s="47"/>
      <c r="B83751" s="60"/>
    </row>
    <row r="83752" spans="1:2" x14ac:dyDescent="0.2">
      <c r="A83752" s="47"/>
      <c r="B83752" s="60"/>
    </row>
    <row r="83753" spans="1:2" x14ac:dyDescent="0.2">
      <c r="A83753" s="47"/>
      <c r="B83753" s="60"/>
    </row>
    <row r="83754" spans="1:2" x14ac:dyDescent="0.2">
      <c r="A83754" s="47"/>
      <c r="B83754" s="60"/>
    </row>
    <row r="83755" spans="1:2" x14ac:dyDescent="0.2">
      <c r="A83755" s="47"/>
      <c r="B83755" s="60"/>
    </row>
    <row r="83756" spans="1:2" x14ac:dyDescent="0.2">
      <c r="A83756" s="47"/>
      <c r="B83756" s="60"/>
    </row>
    <row r="83757" spans="1:2" x14ac:dyDescent="0.2">
      <c r="A83757" s="47"/>
      <c r="B83757" s="60"/>
    </row>
    <row r="83758" spans="1:2" x14ac:dyDescent="0.2">
      <c r="A83758" s="47"/>
      <c r="B83758" s="60"/>
    </row>
    <row r="83759" spans="1:2" x14ac:dyDescent="0.2">
      <c r="A83759" s="47"/>
      <c r="B83759" s="60"/>
    </row>
    <row r="83760" spans="1:2" x14ac:dyDescent="0.2">
      <c r="A83760" s="47"/>
      <c r="B83760" s="60"/>
    </row>
    <row r="83761" spans="1:2" x14ac:dyDescent="0.2">
      <c r="A83761" s="47"/>
      <c r="B83761" s="60"/>
    </row>
    <row r="83762" spans="1:2" x14ac:dyDescent="0.2">
      <c r="A83762" s="47"/>
      <c r="B83762" s="60"/>
    </row>
    <row r="83763" spans="1:2" x14ac:dyDescent="0.2">
      <c r="A83763" s="47"/>
      <c r="B83763" s="60"/>
    </row>
    <row r="83764" spans="1:2" x14ac:dyDescent="0.2">
      <c r="A83764" s="47"/>
      <c r="B83764" s="60"/>
    </row>
    <row r="83765" spans="1:2" x14ac:dyDescent="0.2">
      <c r="A83765" s="47"/>
      <c r="B83765" s="60"/>
    </row>
    <row r="83766" spans="1:2" x14ac:dyDescent="0.2">
      <c r="A83766" s="47"/>
      <c r="B83766" s="60"/>
    </row>
    <row r="83767" spans="1:2" x14ac:dyDescent="0.2">
      <c r="A83767" s="47"/>
      <c r="B83767" s="60"/>
    </row>
    <row r="83768" spans="1:2" x14ac:dyDescent="0.2">
      <c r="A83768" s="47"/>
      <c r="B83768" s="60"/>
    </row>
    <row r="83769" spans="1:2" x14ac:dyDescent="0.2">
      <c r="A83769" s="47"/>
      <c r="B83769" s="60"/>
    </row>
    <row r="83770" spans="1:2" x14ac:dyDescent="0.2">
      <c r="A83770" s="47"/>
      <c r="B83770" s="60"/>
    </row>
    <row r="83771" spans="1:2" x14ac:dyDescent="0.2">
      <c r="A83771" s="47"/>
      <c r="B83771" s="60"/>
    </row>
    <row r="83772" spans="1:2" x14ac:dyDescent="0.2">
      <c r="A83772" s="47"/>
      <c r="B83772" s="60"/>
    </row>
    <row r="83773" spans="1:2" x14ac:dyDescent="0.2">
      <c r="A83773" s="47"/>
      <c r="B83773" s="60"/>
    </row>
    <row r="83774" spans="1:2" x14ac:dyDescent="0.2">
      <c r="A83774" s="47"/>
      <c r="B83774" s="60"/>
    </row>
    <row r="83775" spans="1:2" x14ac:dyDescent="0.2">
      <c r="A83775" s="47"/>
      <c r="B83775" s="60"/>
    </row>
    <row r="83776" spans="1:2" x14ac:dyDescent="0.2">
      <c r="A83776" s="47"/>
      <c r="B83776" s="60"/>
    </row>
    <row r="83777" spans="1:2" x14ac:dyDescent="0.2">
      <c r="A83777" s="47"/>
      <c r="B83777" s="60"/>
    </row>
    <row r="83778" spans="1:2" x14ac:dyDescent="0.2">
      <c r="A83778" s="47"/>
      <c r="B83778" s="60"/>
    </row>
    <row r="83779" spans="1:2" x14ac:dyDescent="0.2">
      <c r="A83779" s="47"/>
      <c r="B83779" s="60"/>
    </row>
    <row r="83780" spans="1:2" x14ac:dyDescent="0.2">
      <c r="A83780" s="47"/>
      <c r="B83780" s="60"/>
    </row>
    <row r="83781" spans="1:2" x14ac:dyDescent="0.2">
      <c r="A83781" s="47"/>
      <c r="B83781" s="60"/>
    </row>
    <row r="83782" spans="1:2" x14ac:dyDescent="0.2">
      <c r="A83782" s="47"/>
      <c r="B83782" s="60"/>
    </row>
    <row r="83783" spans="1:2" x14ac:dyDescent="0.2">
      <c r="A83783" s="47"/>
      <c r="B83783" s="60"/>
    </row>
    <row r="83784" spans="1:2" x14ac:dyDescent="0.2">
      <c r="A83784" s="47"/>
      <c r="B83784" s="60"/>
    </row>
    <row r="83785" spans="1:2" x14ac:dyDescent="0.2">
      <c r="A83785" s="47"/>
      <c r="B83785" s="60"/>
    </row>
    <row r="83786" spans="1:2" x14ac:dyDescent="0.2">
      <c r="A83786" s="47"/>
      <c r="B83786" s="60"/>
    </row>
    <row r="83787" spans="1:2" x14ac:dyDescent="0.2">
      <c r="A83787" s="47"/>
      <c r="B83787" s="60"/>
    </row>
    <row r="83788" spans="1:2" x14ac:dyDescent="0.2">
      <c r="A83788" s="47"/>
      <c r="B83788" s="60"/>
    </row>
    <row r="83789" spans="1:2" x14ac:dyDescent="0.2">
      <c r="A83789" s="47"/>
      <c r="B83789" s="60"/>
    </row>
    <row r="83790" spans="1:2" x14ac:dyDescent="0.2">
      <c r="A83790" s="47"/>
      <c r="B83790" s="60"/>
    </row>
    <row r="83791" spans="1:2" x14ac:dyDescent="0.2">
      <c r="A83791" s="47"/>
      <c r="B83791" s="60"/>
    </row>
    <row r="83792" spans="1:2" x14ac:dyDescent="0.2">
      <c r="A83792" s="47"/>
      <c r="B83792" s="60"/>
    </row>
    <row r="83793" spans="1:2" x14ac:dyDescent="0.2">
      <c r="A83793" s="47"/>
      <c r="B83793" s="60"/>
    </row>
    <row r="83794" spans="1:2" x14ac:dyDescent="0.2">
      <c r="A83794" s="47"/>
      <c r="B83794" s="60"/>
    </row>
    <row r="83795" spans="1:2" x14ac:dyDescent="0.2">
      <c r="A83795" s="47"/>
      <c r="B83795" s="60"/>
    </row>
    <row r="83796" spans="1:2" x14ac:dyDescent="0.2">
      <c r="A83796" s="47"/>
      <c r="B83796" s="60"/>
    </row>
    <row r="83797" spans="1:2" x14ac:dyDescent="0.2">
      <c r="A83797" s="47"/>
      <c r="B83797" s="60"/>
    </row>
    <row r="83798" spans="1:2" x14ac:dyDescent="0.2">
      <c r="A83798" s="47"/>
      <c r="B83798" s="60"/>
    </row>
    <row r="83799" spans="1:2" x14ac:dyDescent="0.2">
      <c r="A83799" s="47"/>
      <c r="B83799" s="60"/>
    </row>
    <row r="83800" spans="1:2" x14ac:dyDescent="0.2">
      <c r="A83800" s="47"/>
      <c r="B83800" s="60"/>
    </row>
    <row r="83801" spans="1:2" x14ac:dyDescent="0.2">
      <c r="A83801" s="47"/>
      <c r="B83801" s="60"/>
    </row>
    <row r="83802" spans="1:2" x14ac:dyDescent="0.2">
      <c r="A83802" s="47"/>
      <c r="B83802" s="60"/>
    </row>
    <row r="83803" spans="1:2" x14ac:dyDescent="0.2">
      <c r="A83803" s="47"/>
      <c r="B83803" s="60"/>
    </row>
    <row r="83804" spans="1:2" x14ac:dyDescent="0.2">
      <c r="A83804" s="47"/>
      <c r="B83804" s="60"/>
    </row>
    <row r="83805" spans="1:2" x14ac:dyDescent="0.2">
      <c r="A83805" s="47"/>
      <c r="B83805" s="60"/>
    </row>
    <row r="83806" spans="1:2" x14ac:dyDescent="0.2">
      <c r="A83806" s="47"/>
      <c r="B83806" s="60"/>
    </row>
    <row r="83807" spans="1:2" x14ac:dyDescent="0.2">
      <c r="A83807" s="47"/>
      <c r="B83807" s="60"/>
    </row>
    <row r="83808" spans="1:2" x14ac:dyDescent="0.2">
      <c r="A83808" s="47"/>
      <c r="B83808" s="60"/>
    </row>
    <row r="83809" spans="1:2" x14ac:dyDescent="0.2">
      <c r="A83809" s="47"/>
      <c r="B83809" s="60"/>
    </row>
    <row r="83810" spans="1:2" x14ac:dyDescent="0.2">
      <c r="A83810" s="47"/>
      <c r="B83810" s="60"/>
    </row>
    <row r="83811" spans="1:2" x14ac:dyDescent="0.2">
      <c r="A83811" s="47"/>
      <c r="B83811" s="60"/>
    </row>
    <row r="83812" spans="1:2" x14ac:dyDescent="0.2">
      <c r="A83812" s="47"/>
      <c r="B83812" s="60"/>
    </row>
    <row r="83813" spans="1:2" x14ac:dyDescent="0.2">
      <c r="A83813" s="47"/>
      <c r="B83813" s="60"/>
    </row>
    <row r="83814" spans="1:2" x14ac:dyDescent="0.2">
      <c r="A83814" s="47"/>
      <c r="B83814" s="60"/>
    </row>
    <row r="83815" spans="1:2" x14ac:dyDescent="0.2">
      <c r="A83815" s="47"/>
      <c r="B83815" s="60"/>
    </row>
    <row r="83816" spans="1:2" x14ac:dyDescent="0.2">
      <c r="A83816" s="47"/>
      <c r="B83816" s="60"/>
    </row>
    <row r="83817" spans="1:2" x14ac:dyDescent="0.2">
      <c r="A83817" s="47"/>
      <c r="B83817" s="60"/>
    </row>
    <row r="83818" spans="1:2" x14ac:dyDescent="0.2">
      <c r="A83818" s="47"/>
      <c r="B83818" s="60"/>
    </row>
    <row r="83819" spans="1:2" x14ac:dyDescent="0.2">
      <c r="A83819" s="47"/>
      <c r="B83819" s="60"/>
    </row>
    <row r="83820" spans="1:2" x14ac:dyDescent="0.2">
      <c r="A83820" s="47"/>
      <c r="B83820" s="60"/>
    </row>
    <row r="83821" spans="1:2" x14ac:dyDescent="0.2">
      <c r="A83821" s="47"/>
      <c r="B83821" s="60"/>
    </row>
    <row r="83822" spans="1:2" x14ac:dyDescent="0.2">
      <c r="A83822" s="47"/>
      <c r="B83822" s="60"/>
    </row>
    <row r="83823" spans="1:2" x14ac:dyDescent="0.2">
      <c r="A83823" s="47"/>
      <c r="B83823" s="60"/>
    </row>
    <row r="83824" spans="1:2" x14ac:dyDescent="0.2">
      <c r="A83824" s="47"/>
      <c r="B83824" s="60"/>
    </row>
    <row r="83825" spans="1:2" x14ac:dyDescent="0.2">
      <c r="A83825" s="47"/>
      <c r="B83825" s="60"/>
    </row>
    <row r="83826" spans="1:2" x14ac:dyDescent="0.2">
      <c r="A83826" s="47"/>
      <c r="B83826" s="60"/>
    </row>
    <row r="83827" spans="1:2" x14ac:dyDescent="0.2">
      <c r="A83827" s="47"/>
      <c r="B83827" s="60"/>
    </row>
    <row r="83828" spans="1:2" x14ac:dyDescent="0.2">
      <c r="A83828" s="47"/>
      <c r="B83828" s="60"/>
    </row>
    <row r="83829" spans="1:2" x14ac:dyDescent="0.2">
      <c r="A83829" s="47"/>
      <c r="B83829" s="60"/>
    </row>
    <row r="83830" spans="1:2" x14ac:dyDescent="0.2">
      <c r="A83830" s="47"/>
      <c r="B83830" s="60"/>
    </row>
    <row r="83831" spans="1:2" x14ac:dyDescent="0.2">
      <c r="A83831" s="47"/>
      <c r="B83831" s="60"/>
    </row>
    <row r="83832" spans="1:2" x14ac:dyDescent="0.2">
      <c r="A83832" s="47"/>
      <c r="B83832" s="60"/>
    </row>
    <row r="83833" spans="1:2" x14ac:dyDescent="0.2">
      <c r="A83833" s="47"/>
      <c r="B83833" s="60"/>
    </row>
    <row r="83834" spans="1:2" x14ac:dyDescent="0.2">
      <c r="A83834" s="47"/>
      <c r="B83834" s="60"/>
    </row>
    <row r="83835" spans="1:2" x14ac:dyDescent="0.2">
      <c r="A83835" s="47"/>
      <c r="B83835" s="60"/>
    </row>
    <row r="83836" spans="1:2" x14ac:dyDescent="0.2">
      <c r="A83836" s="47"/>
      <c r="B83836" s="60"/>
    </row>
    <row r="83837" spans="1:2" x14ac:dyDescent="0.2">
      <c r="A83837" s="47"/>
      <c r="B83837" s="60"/>
    </row>
    <row r="83838" spans="1:2" x14ac:dyDescent="0.2">
      <c r="A83838" s="47"/>
      <c r="B83838" s="60"/>
    </row>
    <row r="83839" spans="1:2" x14ac:dyDescent="0.2">
      <c r="A83839" s="47"/>
      <c r="B83839" s="60"/>
    </row>
    <row r="83840" spans="1:2" x14ac:dyDescent="0.2">
      <c r="A83840" s="47"/>
      <c r="B83840" s="60"/>
    </row>
    <row r="83841" spans="1:2" x14ac:dyDescent="0.2">
      <c r="A83841" s="47"/>
      <c r="B83841" s="60"/>
    </row>
    <row r="83842" spans="1:2" x14ac:dyDescent="0.2">
      <c r="A83842" s="47"/>
      <c r="B83842" s="60"/>
    </row>
    <row r="83843" spans="1:2" x14ac:dyDescent="0.2">
      <c r="A83843" s="47"/>
      <c r="B83843" s="60"/>
    </row>
    <row r="83844" spans="1:2" x14ac:dyDescent="0.2">
      <c r="A83844" s="47"/>
      <c r="B83844" s="60"/>
    </row>
    <row r="83845" spans="1:2" x14ac:dyDescent="0.2">
      <c r="A83845" s="47"/>
      <c r="B83845" s="60"/>
    </row>
    <row r="83846" spans="1:2" x14ac:dyDescent="0.2">
      <c r="A83846" s="47"/>
      <c r="B83846" s="60"/>
    </row>
    <row r="83847" spans="1:2" x14ac:dyDescent="0.2">
      <c r="A83847" s="47"/>
      <c r="B83847" s="60"/>
    </row>
    <row r="83848" spans="1:2" x14ac:dyDescent="0.2">
      <c r="A83848" s="47"/>
      <c r="B83848" s="60"/>
    </row>
    <row r="83849" spans="1:2" x14ac:dyDescent="0.2">
      <c r="A83849" s="47"/>
      <c r="B83849" s="60"/>
    </row>
    <row r="83850" spans="1:2" x14ac:dyDescent="0.2">
      <c r="A83850" s="47"/>
      <c r="B83850" s="60"/>
    </row>
    <row r="83851" spans="1:2" x14ac:dyDescent="0.2">
      <c r="A83851" s="47"/>
      <c r="B83851" s="60"/>
    </row>
    <row r="83852" spans="1:2" x14ac:dyDescent="0.2">
      <c r="A83852" s="47"/>
      <c r="B83852" s="60"/>
    </row>
    <row r="83853" spans="1:2" x14ac:dyDescent="0.2">
      <c r="A83853" s="47"/>
      <c r="B83853" s="60"/>
    </row>
    <row r="83854" spans="1:2" x14ac:dyDescent="0.2">
      <c r="A83854" s="47"/>
      <c r="B83854" s="60"/>
    </row>
    <row r="83855" spans="1:2" x14ac:dyDescent="0.2">
      <c r="A83855" s="47"/>
      <c r="B83855" s="60"/>
    </row>
    <row r="83856" spans="1:2" x14ac:dyDescent="0.2">
      <c r="A83856" s="47"/>
      <c r="B83856" s="60"/>
    </row>
    <row r="83857" spans="1:2" x14ac:dyDescent="0.2">
      <c r="A83857" s="47"/>
      <c r="B83857" s="60"/>
    </row>
    <row r="83858" spans="1:2" x14ac:dyDescent="0.2">
      <c r="A83858" s="47"/>
      <c r="B83858" s="60"/>
    </row>
    <row r="83859" spans="1:2" x14ac:dyDescent="0.2">
      <c r="A83859" s="47"/>
      <c r="B83859" s="60"/>
    </row>
    <row r="83860" spans="1:2" x14ac:dyDescent="0.2">
      <c r="A83860" s="47"/>
      <c r="B83860" s="60"/>
    </row>
    <row r="83861" spans="1:2" x14ac:dyDescent="0.2">
      <c r="A83861" s="47"/>
      <c r="B83861" s="60"/>
    </row>
    <row r="83862" spans="1:2" x14ac:dyDescent="0.2">
      <c r="A83862" s="47"/>
      <c r="B83862" s="60"/>
    </row>
    <row r="83863" spans="1:2" x14ac:dyDescent="0.2">
      <c r="A83863" s="47"/>
      <c r="B83863" s="60"/>
    </row>
    <row r="83864" spans="1:2" x14ac:dyDescent="0.2">
      <c r="A83864" s="47"/>
      <c r="B83864" s="60"/>
    </row>
    <row r="83865" spans="1:2" x14ac:dyDescent="0.2">
      <c r="A83865" s="47"/>
      <c r="B83865" s="60"/>
    </row>
    <row r="83866" spans="1:2" x14ac:dyDescent="0.2">
      <c r="A83866" s="47"/>
      <c r="B83866" s="60"/>
    </row>
    <row r="83867" spans="1:2" x14ac:dyDescent="0.2">
      <c r="A83867" s="47"/>
      <c r="B83867" s="60"/>
    </row>
    <row r="83868" spans="1:2" x14ac:dyDescent="0.2">
      <c r="A83868" s="47"/>
      <c r="B83868" s="60"/>
    </row>
    <row r="83869" spans="1:2" x14ac:dyDescent="0.2">
      <c r="A83869" s="47"/>
      <c r="B83869" s="60"/>
    </row>
    <row r="83870" spans="1:2" x14ac:dyDescent="0.2">
      <c r="A83870" s="47"/>
      <c r="B83870" s="60"/>
    </row>
    <row r="83871" spans="1:2" x14ac:dyDescent="0.2">
      <c r="A83871" s="47"/>
      <c r="B83871" s="60"/>
    </row>
    <row r="83872" spans="1:2" x14ac:dyDescent="0.2">
      <c r="A83872" s="47"/>
      <c r="B83872" s="60"/>
    </row>
    <row r="83873" spans="1:2" x14ac:dyDescent="0.2">
      <c r="A83873" s="47"/>
      <c r="B83873" s="60"/>
    </row>
    <row r="83874" spans="1:2" x14ac:dyDescent="0.2">
      <c r="A83874" s="47"/>
      <c r="B83874" s="60"/>
    </row>
    <row r="83875" spans="1:2" x14ac:dyDescent="0.2">
      <c r="A83875" s="47"/>
      <c r="B83875" s="60"/>
    </row>
    <row r="83876" spans="1:2" x14ac:dyDescent="0.2">
      <c r="A83876" s="47"/>
      <c r="B83876" s="60"/>
    </row>
    <row r="83877" spans="1:2" x14ac:dyDescent="0.2">
      <c r="A83877" s="47"/>
      <c r="B83877" s="60"/>
    </row>
    <row r="83878" spans="1:2" x14ac:dyDescent="0.2">
      <c r="A83878" s="47"/>
      <c r="B83878" s="60"/>
    </row>
    <row r="83879" spans="1:2" x14ac:dyDescent="0.2">
      <c r="A83879" s="47"/>
      <c r="B83879" s="60"/>
    </row>
    <row r="83880" spans="1:2" x14ac:dyDescent="0.2">
      <c r="A83880" s="47"/>
      <c r="B83880" s="60"/>
    </row>
    <row r="83881" spans="1:2" x14ac:dyDescent="0.2">
      <c r="A83881" s="47"/>
      <c r="B83881" s="60"/>
    </row>
    <row r="83882" spans="1:2" x14ac:dyDescent="0.2">
      <c r="A83882" s="47"/>
      <c r="B83882" s="60"/>
    </row>
    <row r="83883" spans="1:2" x14ac:dyDescent="0.2">
      <c r="A83883" s="47"/>
      <c r="B83883" s="60"/>
    </row>
    <row r="83884" spans="1:2" x14ac:dyDescent="0.2">
      <c r="A83884" s="47"/>
      <c r="B83884" s="60"/>
    </row>
    <row r="83885" spans="1:2" x14ac:dyDescent="0.2">
      <c r="A83885" s="47"/>
      <c r="B83885" s="60"/>
    </row>
    <row r="83886" spans="1:2" x14ac:dyDescent="0.2">
      <c r="A83886" s="47"/>
      <c r="B83886" s="60"/>
    </row>
    <row r="83887" spans="1:2" x14ac:dyDescent="0.2">
      <c r="A83887" s="47"/>
      <c r="B83887" s="60"/>
    </row>
    <row r="83888" spans="1:2" x14ac:dyDescent="0.2">
      <c r="A83888" s="47"/>
      <c r="B83888" s="60"/>
    </row>
    <row r="83889" spans="1:2" x14ac:dyDescent="0.2">
      <c r="A83889" s="47"/>
      <c r="B83889" s="60"/>
    </row>
    <row r="83890" spans="1:2" x14ac:dyDescent="0.2">
      <c r="A83890" s="47"/>
      <c r="B83890" s="60"/>
    </row>
    <row r="83891" spans="1:2" x14ac:dyDescent="0.2">
      <c r="A83891" s="47"/>
      <c r="B83891" s="60"/>
    </row>
    <row r="83892" spans="1:2" x14ac:dyDescent="0.2">
      <c r="A83892" s="47"/>
      <c r="B83892" s="60"/>
    </row>
    <row r="83893" spans="1:2" x14ac:dyDescent="0.2">
      <c r="A83893" s="47"/>
      <c r="B83893" s="60"/>
    </row>
    <row r="83894" spans="1:2" x14ac:dyDescent="0.2">
      <c r="A83894" s="47"/>
      <c r="B83894" s="60"/>
    </row>
    <row r="83895" spans="1:2" x14ac:dyDescent="0.2">
      <c r="A83895" s="47"/>
      <c r="B83895" s="60"/>
    </row>
    <row r="83896" spans="1:2" x14ac:dyDescent="0.2">
      <c r="A83896" s="47"/>
      <c r="B83896" s="60"/>
    </row>
    <row r="83897" spans="1:2" x14ac:dyDescent="0.2">
      <c r="A83897" s="47"/>
      <c r="B83897" s="60"/>
    </row>
    <row r="83898" spans="1:2" x14ac:dyDescent="0.2">
      <c r="A83898" s="47"/>
      <c r="B83898" s="60"/>
    </row>
    <row r="83899" spans="1:2" x14ac:dyDescent="0.2">
      <c r="A83899" s="47"/>
      <c r="B83899" s="60"/>
    </row>
    <row r="83900" spans="1:2" x14ac:dyDescent="0.2">
      <c r="A83900" s="47"/>
      <c r="B83900" s="60"/>
    </row>
    <row r="83901" spans="1:2" x14ac:dyDescent="0.2">
      <c r="A83901" s="47"/>
      <c r="B83901" s="60"/>
    </row>
    <row r="83902" spans="1:2" x14ac:dyDescent="0.2">
      <c r="A83902" s="47"/>
      <c r="B83902" s="60"/>
    </row>
    <row r="83903" spans="1:2" x14ac:dyDescent="0.2">
      <c r="A83903" s="47"/>
      <c r="B83903" s="60"/>
    </row>
    <row r="83904" spans="1:2" x14ac:dyDescent="0.2">
      <c r="A83904" s="47"/>
      <c r="B83904" s="60"/>
    </row>
    <row r="83905" spans="1:2" x14ac:dyDescent="0.2">
      <c r="A83905" s="47"/>
      <c r="B83905" s="60"/>
    </row>
    <row r="83906" spans="1:2" x14ac:dyDescent="0.2">
      <c r="A83906" s="47"/>
      <c r="B83906" s="60"/>
    </row>
    <row r="83907" spans="1:2" x14ac:dyDescent="0.2">
      <c r="A83907" s="47"/>
      <c r="B83907" s="60"/>
    </row>
    <row r="83908" spans="1:2" x14ac:dyDescent="0.2">
      <c r="A83908" s="47"/>
      <c r="B83908" s="60"/>
    </row>
    <row r="83909" spans="1:2" x14ac:dyDescent="0.2">
      <c r="A83909" s="47"/>
      <c r="B83909" s="60"/>
    </row>
    <row r="83910" spans="1:2" x14ac:dyDescent="0.2">
      <c r="A83910" s="47"/>
      <c r="B83910" s="60"/>
    </row>
    <row r="83911" spans="1:2" x14ac:dyDescent="0.2">
      <c r="A83911" s="47"/>
      <c r="B83911" s="60"/>
    </row>
    <row r="83912" spans="1:2" x14ac:dyDescent="0.2">
      <c r="A83912" s="47"/>
      <c r="B83912" s="60"/>
    </row>
    <row r="83913" spans="1:2" x14ac:dyDescent="0.2">
      <c r="A83913" s="47"/>
      <c r="B83913" s="60"/>
    </row>
    <row r="83914" spans="1:2" x14ac:dyDescent="0.2">
      <c r="A83914" s="47"/>
      <c r="B83914" s="60"/>
    </row>
    <row r="83915" spans="1:2" x14ac:dyDescent="0.2">
      <c r="A83915" s="47"/>
      <c r="B83915" s="60"/>
    </row>
    <row r="83916" spans="1:2" x14ac:dyDescent="0.2">
      <c r="A83916" s="47"/>
      <c r="B83916" s="60"/>
    </row>
    <row r="83917" spans="1:2" x14ac:dyDescent="0.2">
      <c r="A83917" s="47"/>
      <c r="B83917" s="60"/>
    </row>
    <row r="83918" spans="1:2" x14ac:dyDescent="0.2">
      <c r="A83918" s="47"/>
      <c r="B83918" s="60"/>
    </row>
    <row r="83919" spans="1:2" x14ac:dyDescent="0.2">
      <c r="A83919" s="47"/>
      <c r="B83919" s="60"/>
    </row>
    <row r="83920" spans="1:2" x14ac:dyDescent="0.2">
      <c r="A83920" s="47"/>
      <c r="B83920" s="60"/>
    </row>
    <row r="83921" spans="1:2" x14ac:dyDescent="0.2">
      <c r="A83921" s="47"/>
      <c r="B83921" s="60"/>
    </row>
    <row r="83922" spans="1:2" x14ac:dyDescent="0.2">
      <c r="A83922" s="47"/>
      <c r="B83922" s="60"/>
    </row>
    <row r="83923" spans="1:2" x14ac:dyDescent="0.2">
      <c r="A83923" s="47"/>
      <c r="B83923" s="60"/>
    </row>
    <row r="83924" spans="1:2" x14ac:dyDescent="0.2">
      <c r="A83924" s="47"/>
      <c r="B83924" s="60"/>
    </row>
    <row r="83925" spans="1:2" x14ac:dyDescent="0.2">
      <c r="A83925" s="47"/>
      <c r="B83925" s="60"/>
    </row>
    <row r="83926" spans="1:2" x14ac:dyDescent="0.2">
      <c r="A83926" s="47"/>
      <c r="B83926" s="60"/>
    </row>
    <row r="83927" spans="1:2" x14ac:dyDescent="0.2">
      <c r="A83927" s="47"/>
      <c r="B83927" s="60"/>
    </row>
    <row r="83928" spans="1:2" x14ac:dyDescent="0.2">
      <c r="A83928" s="47"/>
      <c r="B83928" s="60"/>
    </row>
    <row r="83929" spans="1:2" x14ac:dyDescent="0.2">
      <c r="A83929" s="47"/>
      <c r="B83929" s="60"/>
    </row>
    <row r="83930" spans="1:2" x14ac:dyDescent="0.2">
      <c r="A83930" s="47"/>
      <c r="B83930" s="60"/>
    </row>
    <row r="83931" spans="1:2" x14ac:dyDescent="0.2">
      <c r="A83931" s="47"/>
      <c r="B83931" s="60"/>
    </row>
    <row r="83932" spans="1:2" x14ac:dyDescent="0.2">
      <c r="A83932" s="47"/>
      <c r="B83932" s="60"/>
    </row>
    <row r="83933" spans="1:2" x14ac:dyDescent="0.2">
      <c r="A83933" s="47"/>
      <c r="B83933" s="60"/>
    </row>
    <row r="83934" spans="1:2" x14ac:dyDescent="0.2">
      <c r="A83934" s="47"/>
      <c r="B83934" s="60"/>
    </row>
    <row r="83935" spans="1:2" x14ac:dyDescent="0.2">
      <c r="A83935" s="47"/>
      <c r="B83935" s="60"/>
    </row>
    <row r="83936" spans="1:2" x14ac:dyDescent="0.2">
      <c r="A83936" s="47"/>
      <c r="B83936" s="60"/>
    </row>
    <row r="83937" spans="1:2" x14ac:dyDescent="0.2">
      <c r="A83937" s="47"/>
      <c r="B83937" s="60"/>
    </row>
    <row r="83938" spans="1:2" x14ac:dyDescent="0.2">
      <c r="A83938" s="47"/>
      <c r="B83938" s="60"/>
    </row>
    <row r="83939" spans="1:2" x14ac:dyDescent="0.2">
      <c r="A83939" s="47"/>
      <c r="B83939" s="60"/>
    </row>
    <row r="83940" spans="1:2" x14ac:dyDescent="0.2">
      <c r="A83940" s="47"/>
      <c r="B83940" s="60"/>
    </row>
    <row r="83941" spans="1:2" x14ac:dyDescent="0.2">
      <c r="A83941" s="47"/>
      <c r="B83941" s="60"/>
    </row>
    <row r="83942" spans="1:2" x14ac:dyDescent="0.2">
      <c r="A83942" s="47"/>
      <c r="B83942" s="60"/>
    </row>
    <row r="83943" spans="1:2" x14ac:dyDescent="0.2">
      <c r="A83943" s="47"/>
      <c r="B83943" s="60"/>
    </row>
    <row r="83944" spans="1:2" x14ac:dyDescent="0.2">
      <c r="A83944" s="47"/>
      <c r="B83944" s="60"/>
    </row>
    <row r="83945" spans="1:2" x14ac:dyDescent="0.2">
      <c r="A83945" s="47"/>
      <c r="B83945" s="60"/>
    </row>
    <row r="83946" spans="1:2" x14ac:dyDescent="0.2">
      <c r="A83946" s="47"/>
      <c r="B83946" s="60"/>
    </row>
    <row r="83947" spans="1:2" x14ac:dyDescent="0.2">
      <c r="A83947" s="47"/>
      <c r="B83947" s="60"/>
    </row>
    <row r="83948" spans="1:2" x14ac:dyDescent="0.2">
      <c r="A83948" s="47"/>
      <c r="B83948" s="60"/>
    </row>
    <row r="83949" spans="1:2" x14ac:dyDescent="0.2">
      <c r="A83949" s="47"/>
      <c r="B83949" s="60"/>
    </row>
    <row r="83950" spans="1:2" x14ac:dyDescent="0.2">
      <c r="A83950" s="47"/>
      <c r="B83950" s="60"/>
    </row>
    <row r="83951" spans="1:2" x14ac:dyDescent="0.2">
      <c r="A83951" s="47"/>
      <c r="B83951" s="60"/>
    </row>
    <row r="83952" spans="1:2" x14ac:dyDescent="0.2">
      <c r="A83952" s="47"/>
      <c r="B83952" s="60"/>
    </row>
    <row r="83953" spans="1:2" x14ac:dyDescent="0.2">
      <c r="A83953" s="47"/>
      <c r="B83953" s="60"/>
    </row>
    <row r="83954" spans="1:2" x14ac:dyDescent="0.2">
      <c r="A83954" s="47"/>
      <c r="B83954" s="60"/>
    </row>
    <row r="83955" spans="1:2" x14ac:dyDescent="0.2">
      <c r="A83955" s="47"/>
      <c r="B83955" s="60"/>
    </row>
    <row r="83956" spans="1:2" x14ac:dyDescent="0.2">
      <c r="A83956" s="47"/>
      <c r="B83956" s="60"/>
    </row>
    <row r="83957" spans="1:2" x14ac:dyDescent="0.2">
      <c r="A83957" s="47"/>
      <c r="B83957" s="60"/>
    </row>
    <row r="83958" spans="1:2" x14ac:dyDescent="0.2">
      <c r="A83958" s="47"/>
      <c r="B83958" s="60"/>
    </row>
    <row r="83959" spans="1:2" x14ac:dyDescent="0.2">
      <c r="A83959" s="47"/>
      <c r="B83959" s="60"/>
    </row>
    <row r="83960" spans="1:2" x14ac:dyDescent="0.2">
      <c r="A83960" s="47"/>
      <c r="B83960" s="60"/>
    </row>
    <row r="83961" spans="1:2" x14ac:dyDescent="0.2">
      <c r="A83961" s="47"/>
      <c r="B83961" s="60"/>
    </row>
    <row r="83962" spans="1:2" x14ac:dyDescent="0.2">
      <c r="A83962" s="47"/>
      <c r="B83962" s="60"/>
    </row>
    <row r="83963" spans="1:2" x14ac:dyDescent="0.2">
      <c r="A83963" s="47"/>
      <c r="B83963" s="60"/>
    </row>
    <row r="83964" spans="1:2" x14ac:dyDescent="0.2">
      <c r="A83964" s="47"/>
      <c r="B83964" s="60"/>
    </row>
    <row r="83965" spans="1:2" x14ac:dyDescent="0.2">
      <c r="A83965" s="47"/>
      <c r="B83965" s="60"/>
    </row>
    <row r="83966" spans="1:2" x14ac:dyDescent="0.2">
      <c r="A83966" s="47"/>
      <c r="B83966" s="60"/>
    </row>
    <row r="83967" spans="1:2" x14ac:dyDescent="0.2">
      <c r="A83967" s="47"/>
      <c r="B83967" s="60"/>
    </row>
    <row r="83968" spans="1:2" x14ac:dyDescent="0.2">
      <c r="A83968" s="47"/>
      <c r="B83968" s="60"/>
    </row>
    <row r="83969" spans="1:2" x14ac:dyDescent="0.2">
      <c r="A83969" s="47"/>
      <c r="B83969" s="60"/>
    </row>
    <row r="83970" spans="1:2" x14ac:dyDescent="0.2">
      <c r="A83970" s="47"/>
      <c r="B83970" s="60"/>
    </row>
    <row r="83971" spans="1:2" x14ac:dyDescent="0.2">
      <c r="A83971" s="47"/>
      <c r="B83971" s="60"/>
    </row>
    <row r="83972" spans="1:2" x14ac:dyDescent="0.2">
      <c r="A83972" s="47"/>
      <c r="B83972" s="60"/>
    </row>
    <row r="83973" spans="1:2" x14ac:dyDescent="0.2">
      <c r="A83973" s="47"/>
      <c r="B83973" s="60"/>
    </row>
    <row r="83974" spans="1:2" x14ac:dyDescent="0.2">
      <c r="A83974" s="47"/>
      <c r="B83974" s="60"/>
    </row>
    <row r="83975" spans="1:2" x14ac:dyDescent="0.2">
      <c r="A83975" s="47"/>
      <c r="B83975" s="60"/>
    </row>
    <row r="83976" spans="1:2" x14ac:dyDescent="0.2">
      <c r="A83976" s="47"/>
      <c r="B83976" s="60"/>
    </row>
    <row r="83977" spans="1:2" x14ac:dyDescent="0.2">
      <c r="A83977" s="47"/>
      <c r="B83977" s="60"/>
    </row>
    <row r="83978" spans="1:2" x14ac:dyDescent="0.2">
      <c r="A83978" s="47"/>
      <c r="B83978" s="60"/>
    </row>
    <row r="83979" spans="1:2" x14ac:dyDescent="0.2">
      <c r="A83979" s="47"/>
      <c r="B83979" s="60"/>
    </row>
    <row r="83980" spans="1:2" x14ac:dyDescent="0.2">
      <c r="A83980" s="47"/>
      <c r="B83980" s="60"/>
    </row>
    <row r="83981" spans="1:2" x14ac:dyDescent="0.2">
      <c r="A83981" s="47"/>
      <c r="B83981" s="60"/>
    </row>
    <row r="83982" spans="1:2" x14ac:dyDescent="0.2">
      <c r="A83982" s="47"/>
      <c r="B83982" s="60"/>
    </row>
    <row r="83983" spans="1:2" x14ac:dyDescent="0.2">
      <c r="A83983" s="47"/>
      <c r="B83983" s="60"/>
    </row>
    <row r="83984" spans="1:2" x14ac:dyDescent="0.2">
      <c r="A83984" s="47"/>
      <c r="B83984" s="60"/>
    </row>
    <row r="83985" spans="1:2" x14ac:dyDescent="0.2">
      <c r="A83985" s="47"/>
      <c r="B83985" s="60"/>
    </row>
    <row r="83986" spans="1:2" x14ac:dyDescent="0.2">
      <c r="A83986" s="47"/>
      <c r="B83986" s="60"/>
    </row>
    <row r="83987" spans="1:2" x14ac:dyDescent="0.2">
      <c r="A83987" s="47"/>
      <c r="B83987" s="60"/>
    </row>
    <row r="83988" spans="1:2" x14ac:dyDescent="0.2">
      <c r="A83988" s="47"/>
      <c r="B83988" s="60"/>
    </row>
    <row r="83989" spans="1:2" x14ac:dyDescent="0.2">
      <c r="A83989" s="47"/>
      <c r="B83989" s="60"/>
    </row>
    <row r="83990" spans="1:2" x14ac:dyDescent="0.2">
      <c r="A83990" s="47"/>
      <c r="B83990" s="60"/>
    </row>
    <row r="83991" spans="1:2" x14ac:dyDescent="0.2">
      <c r="A83991" s="47"/>
      <c r="B83991" s="60"/>
    </row>
    <row r="83992" spans="1:2" x14ac:dyDescent="0.2">
      <c r="A83992" s="47"/>
      <c r="B83992" s="60"/>
    </row>
    <row r="83993" spans="1:2" x14ac:dyDescent="0.2">
      <c r="A83993" s="47"/>
      <c r="B83993" s="60"/>
    </row>
    <row r="83994" spans="1:2" x14ac:dyDescent="0.2">
      <c r="A83994" s="47"/>
      <c r="B83994" s="60"/>
    </row>
    <row r="83995" spans="1:2" x14ac:dyDescent="0.2">
      <c r="A83995" s="47"/>
      <c r="B83995" s="60"/>
    </row>
    <row r="83996" spans="1:2" x14ac:dyDescent="0.2">
      <c r="A83996" s="47"/>
      <c r="B83996" s="60"/>
    </row>
    <row r="83997" spans="1:2" x14ac:dyDescent="0.2">
      <c r="A83997" s="47"/>
      <c r="B83997" s="60"/>
    </row>
    <row r="83998" spans="1:2" x14ac:dyDescent="0.2">
      <c r="A83998" s="47"/>
      <c r="B83998" s="60"/>
    </row>
    <row r="83999" spans="1:2" x14ac:dyDescent="0.2">
      <c r="A83999" s="47"/>
      <c r="B83999" s="60"/>
    </row>
    <row r="84000" spans="1:2" x14ac:dyDescent="0.2">
      <c r="A84000" s="47"/>
      <c r="B84000" s="60"/>
    </row>
    <row r="84001" spans="1:2" x14ac:dyDescent="0.2">
      <c r="A84001" s="47"/>
      <c r="B84001" s="60"/>
    </row>
    <row r="84002" spans="1:2" x14ac:dyDescent="0.2">
      <c r="A84002" s="47"/>
      <c r="B84002" s="60"/>
    </row>
    <row r="84003" spans="1:2" x14ac:dyDescent="0.2">
      <c r="A84003" s="47"/>
      <c r="B84003" s="60"/>
    </row>
    <row r="84004" spans="1:2" x14ac:dyDescent="0.2">
      <c r="A84004" s="47"/>
      <c r="B84004" s="60"/>
    </row>
    <row r="84005" spans="1:2" x14ac:dyDescent="0.2">
      <c r="A84005" s="47"/>
      <c r="B84005" s="60"/>
    </row>
    <row r="84006" spans="1:2" x14ac:dyDescent="0.2">
      <c r="A84006" s="47"/>
      <c r="B84006" s="60"/>
    </row>
    <row r="84007" spans="1:2" x14ac:dyDescent="0.2">
      <c r="A84007" s="47"/>
      <c r="B84007" s="60"/>
    </row>
    <row r="84008" spans="1:2" x14ac:dyDescent="0.2">
      <c r="A84008" s="47"/>
      <c r="B84008" s="60"/>
    </row>
    <row r="84009" spans="1:2" x14ac:dyDescent="0.2">
      <c r="A84009" s="47"/>
      <c r="B84009" s="60"/>
    </row>
    <row r="84010" spans="1:2" x14ac:dyDescent="0.2">
      <c r="A84010" s="47"/>
      <c r="B84010" s="60"/>
    </row>
    <row r="84011" spans="1:2" x14ac:dyDescent="0.2">
      <c r="A84011" s="47"/>
      <c r="B84011" s="60"/>
    </row>
    <row r="84012" spans="1:2" x14ac:dyDescent="0.2">
      <c r="A84012" s="47"/>
      <c r="B84012" s="60"/>
    </row>
    <row r="84013" spans="1:2" x14ac:dyDescent="0.2">
      <c r="A84013" s="47"/>
      <c r="B84013" s="60"/>
    </row>
    <row r="84014" spans="1:2" x14ac:dyDescent="0.2">
      <c r="A84014" s="47"/>
      <c r="B84014" s="60"/>
    </row>
    <row r="84015" spans="1:2" x14ac:dyDescent="0.2">
      <c r="A84015" s="47"/>
      <c r="B84015" s="60"/>
    </row>
    <row r="84016" spans="1:2" x14ac:dyDescent="0.2">
      <c r="A84016" s="47"/>
      <c r="B84016" s="60"/>
    </row>
    <row r="84017" spans="1:2" x14ac:dyDescent="0.2">
      <c r="A84017" s="47"/>
      <c r="B84017" s="60"/>
    </row>
    <row r="84018" spans="1:2" x14ac:dyDescent="0.2">
      <c r="A84018" s="47"/>
      <c r="B84018" s="60"/>
    </row>
    <row r="84019" spans="1:2" x14ac:dyDescent="0.2">
      <c r="A84019" s="47"/>
      <c r="B84019" s="60"/>
    </row>
    <row r="84020" spans="1:2" x14ac:dyDescent="0.2">
      <c r="A84020" s="47"/>
      <c r="B84020" s="60"/>
    </row>
    <row r="84021" spans="1:2" x14ac:dyDescent="0.2">
      <c r="A84021" s="47"/>
      <c r="B84021" s="60"/>
    </row>
    <row r="84022" spans="1:2" x14ac:dyDescent="0.2">
      <c r="A84022" s="47"/>
      <c r="B84022" s="60"/>
    </row>
    <row r="84023" spans="1:2" x14ac:dyDescent="0.2">
      <c r="A84023" s="47"/>
      <c r="B84023" s="60"/>
    </row>
    <row r="84024" spans="1:2" x14ac:dyDescent="0.2">
      <c r="A84024" s="47"/>
      <c r="B84024" s="60"/>
    </row>
    <row r="84025" spans="1:2" x14ac:dyDescent="0.2">
      <c r="A84025" s="47"/>
      <c r="B84025" s="60"/>
    </row>
    <row r="84026" spans="1:2" x14ac:dyDescent="0.2">
      <c r="A84026" s="47"/>
      <c r="B84026" s="60"/>
    </row>
    <row r="84027" spans="1:2" x14ac:dyDescent="0.2">
      <c r="A84027" s="47"/>
      <c r="B84027" s="60"/>
    </row>
    <row r="84028" spans="1:2" x14ac:dyDescent="0.2">
      <c r="A84028" s="47"/>
      <c r="B84028" s="60"/>
    </row>
    <row r="84029" spans="1:2" x14ac:dyDescent="0.2">
      <c r="A84029" s="47"/>
      <c r="B84029" s="60"/>
    </row>
    <row r="84030" spans="1:2" x14ac:dyDescent="0.2">
      <c r="A84030" s="47"/>
      <c r="B84030" s="60"/>
    </row>
    <row r="84031" spans="1:2" x14ac:dyDescent="0.2">
      <c r="A84031" s="47"/>
      <c r="B84031" s="60"/>
    </row>
    <row r="84032" spans="1:2" x14ac:dyDescent="0.2">
      <c r="A84032" s="47"/>
      <c r="B84032" s="60"/>
    </row>
    <row r="84033" spans="1:2" x14ac:dyDescent="0.2">
      <c r="A84033" s="47"/>
      <c r="B84033" s="60"/>
    </row>
    <row r="84034" spans="1:2" x14ac:dyDescent="0.2">
      <c r="A84034" s="47"/>
      <c r="B84034" s="60"/>
    </row>
    <row r="84035" spans="1:2" x14ac:dyDescent="0.2">
      <c r="A84035" s="47"/>
      <c r="B84035" s="60"/>
    </row>
    <row r="84036" spans="1:2" x14ac:dyDescent="0.2">
      <c r="A84036" s="47"/>
      <c r="B84036" s="60"/>
    </row>
    <row r="84037" spans="1:2" x14ac:dyDescent="0.2">
      <c r="A84037" s="47"/>
      <c r="B84037" s="60"/>
    </row>
    <row r="84038" spans="1:2" x14ac:dyDescent="0.2">
      <c r="A84038" s="47"/>
      <c r="B84038" s="60"/>
    </row>
    <row r="84039" spans="1:2" x14ac:dyDescent="0.2">
      <c r="A84039" s="47"/>
      <c r="B84039" s="60"/>
    </row>
    <row r="84040" spans="1:2" x14ac:dyDescent="0.2">
      <c r="A84040" s="47"/>
      <c r="B84040" s="60"/>
    </row>
    <row r="84041" spans="1:2" x14ac:dyDescent="0.2">
      <c r="A84041" s="47"/>
      <c r="B84041" s="60"/>
    </row>
    <row r="84042" spans="1:2" x14ac:dyDescent="0.2">
      <c r="A84042" s="47"/>
      <c r="B84042" s="60"/>
    </row>
    <row r="84043" spans="1:2" x14ac:dyDescent="0.2">
      <c r="A84043" s="47"/>
      <c r="B84043" s="60"/>
    </row>
    <row r="84044" spans="1:2" x14ac:dyDescent="0.2">
      <c r="A84044" s="47"/>
      <c r="B84044" s="60"/>
    </row>
    <row r="84045" spans="1:2" x14ac:dyDescent="0.2">
      <c r="A84045" s="47"/>
      <c r="B84045" s="60"/>
    </row>
    <row r="84046" spans="1:2" x14ac:dyDescent="0.2">
      <c r="A84046" s="47"/>
      <c r="B84046" s="60"/>
    </row>
    <row r="84047" spans="1:2" x14ac:dyDescent="0.2">
      <c r="A84047" s="47"/>
      <c r="B84047" s="60"/>
    </row>
    <row r="84048" spans="1:2" x14ac:dyDescent="0.2">
      <c r="A84048" s="47"/>
      <c r="B84048" s="60"/>
    </row>
    <row r="84049" spans="1:2" x14ac:dyDescent="0.2">
      <c r="A84049" s="47"/>
      <c r="B84049" s="60"/>
    </row>
    <row r="84050" spans="1:2" x14ac:dyDescent="0.2">
      <c r="A84050" s="47"/>
      <c r="B84050" s="60"/>
    </row>
    <row r="84051" spans="1:2" x14ac:dyDescent="0.2">
      <c r="A84051" s="47"/>
      <c r="B84051" s="60"/>
    </row>
    <row r="84052" spans="1:2" x14ac:dyDescent="0.2">
      <c r="A84052" s="47"/>
      <c r="B84052" s="60"/>
    </row>
    <row r="84053" spans="1:2" x14ac:dyDescent="0.2">
      <c r="A84053" s="47"/>
      <c r="B84053" s="60"/>
    </row>
    <row r="84054" spans="1:2" x14ac:dyDescent="0.2">
      <c r="A84054" s="47"/>
      <c r="B84054" s="60"/>
    </row>
    <row r="84055" spans="1:2" x14ac:dyDescent="0.2">
      <c r="A84055" s="47"/>
      <c r="B84055" s="60"/>
    </row>
    <row r="84056" spans="1:2" x14ac:dyDescent="0.2">
      <c r="A84056" s="47"/>
      <c r="B84056" s="60"/>
    </row>
    <row r="84057" spans="1:2" x14ac:dyDescent="0.2">
      <c r="A84057" s="47"/>
      <c r="B84057" s="60"/>
    </row>
    <row r="84058" spans="1:2" x14ac:dyDescent="0.2">
      <c r="A84058" s="47"/>
      <c r="B84058" s="60"/>
    </row>
    <row r="84059" spans="1:2" x14ac:dyDescent="0.2">
      <c r="A84059" s="47"/>
      <c r="B84059" s="60"/>
    </row>
    <row r="84060" spans="1:2" x14ac:dyDescent="0.2">
      <c r="A84060" s="47"/>
      <c r="B84060" s="60"/>
    </row>
    <row r="84061" spans="1:2" x14ac:dyDescent="0.2">
      <c r="A84061" s="47"/>
      <c r="B84061" s="60"/>
    </row>
    <row r="84062" spans="1:2" x14ac:dyDescent="0.2">
      <c r="A84062" s="47"/>
      <c r="B84062" s="60"/>
    </row>
    <row r="84063" spans="1:2" x14ac:dyDescent="0.2">
      <c r="A84063" s="47"/>
      <c r="B84063" s="60"/>
    </row>
    <row r="84064" spans="1:2" x14ac:dyDescent="0.2">
      <c r="A84064" s="47"/>
      <c r="B84064" s="60"/>
    </row>
    <row r="84065" spans="1:2" x14ac:dyDescent="0.2">
      <c r="A84065" s="47"/>
      <c r="B84065" s="60"/>
    </row>
    <row r="84066" spans="1:2" x14ac:dyDescent="0.2">
      <c r="A84066" s="47"/>
      <c r="B84066" s="60"/>
    </row>
    <row r="84067" spans="1:2" x14ac:dyDescent="0.2">
      <c r="A84067" s="47"/>
      <c r="B84067" s="60"/>
    </row>
    <row r="84068" spans="1:2" x14ac:dyDescent="0.2">
      <c r="A84068" s="47"/>
      <c r="B84068" s="60"/>
    </row>
    <row r="84069" spans="1:2" x14ac:dyDescent="0.2">
      <c r="A84069" s="47"/>
      <c r="B84069" s="60"/>
    </row>
    <row r="84070" spans="1:2" x14ac:dyDescent="0.2">
      <c r="A84070" s="47"/>
      <c r="B84070" s="60"/>
    </row>
    <row r="84071" spans="1:2" x14ac:dyDescent="0.2">
      <c r="A84071" s="47"/>
      <c r="B84071" s="60"/>
    </row>
    <row r="84072" spans="1:2" x14ac:dyDescent="0.2">
      <c r="A84072" s="47"/>
      <c r="B84072" s="60"/>
    </row>
    <row r="84073" spans="1:2" x14ac:dyDescent="0.2">
      <c r="A84073" s="47"/>
      <c r="B84073" s="60"/>
    </row>
    <row r="84074" spans="1:2" x14ac:dyDescent="0.2">
      <c r="A84074" s="47"/>
      <c r="B84074" s="60"/>
    </row>
    <row r="84075" spans="1:2" x14ac:dyDescent="0.2">
      <c r="A84075" s="47"/>
      <c r="B84075" s="60"/>
    </row>
    <row r="84076" spans="1:2" x14ac:dyDescent="0.2">
      <c r="A84076" s="47"/>
      <c r="B84076" s="60"/>
    </row>
    <row r="84077" spans="1:2" x14ac:dyDescent="0.2">
      <c r="A84077" s="47"/>
      <c r="B84077" s="60"/>
    </row>
    <row r="84078" spans="1:2" x14ac:dyDescent="0.2">
      <c r="A84078" s="47"/>
      <c r="B84078" s="60"/>
    </row>
    <row r="84079" spans="1:2" x14ac:dyDescent="0.2">
      <c r="A84079" s="47"/>
      <c r="B84079" s="60"/>
    </row>
    <row r="84080" spans="1:2" x14ac:dyDescent="0.2">
      <c r="A84080" s="47"/>
      <c r="B84080" s="60"/>
    </row>
    <row r="84081" spans="1:2" x14ac:dyDescent="0.2">
      <c r="A84081" s="47"/>
      <c r="B84081" s="60"/>
    </row>
    <row r="84082" spans="1:2" x14ac:dyDescent="0.2">
      <c r="A84082" s="47"/>
      <c r="B84082" s="60"/>
    </row>
    <row r="84083" spans="1:2" x14ac:dyDescent="0.2">
      <c r="A84083" s="47"/>
      <c r="B84083" s="60"/>
    </row>
    <row r="84084" spans="1:2" x14ac:dyDescent="0.2">
      <c r="A84084" s="47"/>
      <c r="B84084" s="60"/>
    </row>
    <row r="84085" spans="1:2" x14ac:dyDescent="0.2">
      <c r="A84085" s="47"/>
      <c r="B84085" s="60"/>
    </row>
    <row r="84086" spans="1:2" x14ac:dyDescent="0.2">
      <c r="A84086" s="47"/>
      <c r="B84086" s="60"/>
    </row>
    <row r="84087" spans="1:2" x14ac:dyDescent="0.2">
      <c r="A84087" s="47"/>
      <c r="B84087" s="60"/>
    </row>
    <row r="84088" spans="1:2" x14ac:dyDescent="0.2">
      <c r="A84088" s="47"/>
      <c r="B84088" s="60"/>
    </row>
    <row r="84089" spans="1:2" x14ac:dyDescent="0.2">
      <c r="A84089" s="47"/>
      <c r="B84089" s="60"/>
    </row>
    <row r="84090" spans="1:2" x14ac:dyDescent="0.2">
      <c r="A84090" s="47"/>
      <c r="B84090" s="60"/>
    </row>
    <row r="84091" spans="1:2" x14ac:dyDescent="0.2">
      <c r="A84091" s="47"/>
      <c r="B84091" s="60"/>
    </row>
    <row r="84092" spans="1:2" x14ac:dyDescent="0.2">
      <c r="A84092" s="47"/>
      <c r="B84092" s="60"/>
    </row>
    <row r="84093" spans="1:2" x14ac:dyDescent="0.2">
      <c r="A84093" s="47"/>
      <c r="B84093" s="60"/>
    </row>
    <row r="84094" spans="1:2" x14ac:dyDescent="0.2">
      <c r="A84094" s="47"/>
      <c r="B84094" s="60"/>
    </row>
    <row r="84095" spans="1:2" x14ac:dyDescent="0.2">
      <c r="A84095" s="47"/>
      <c r="B84095" s="60"/>
    </row>
    <row r="84096" spans="1:2" x14ac:dyDescent="0.2">
      <c r="A84096" s="47"/>
      <c r="B84096" s="60"/>
    </row>
    <row r="84097" spans="1:2" x14ac:dyDescent="0.2">
      <c r="A84097" s="47"/>
      <c r="B84097" s="60"/>
    </row>
    <row r="84098" spans="1:2" x14ac:dyDescent="0.2">
      <c r="A84098" s="47"/>
      <c r="B84098" s="60"/>
    </row>
    <row r="84099" spans="1:2" x14ac:dyDescent="0.2">
      <c r="A84099" s="47"/>
      <c r="B84099" s="60"/>
    </row>
    <row r="84100" spans="1:2" x14ac:dyDescent="0.2">
      <c r="A84100" s="47"/>
      <c r="B84100" s="60"/>
    </row>
    <row r="84101" spans="1:2" x14ac:dyDescent="0.2">
      <c r="A84101" s="47"/>
      <c r="B84101" s="60"/>
    </row>
    <row r="84102" spans="1:2" x14ac:dyDescent="0.2">
      <c r="A84102" s="47"/>
      <c r="B84102" s="60"/>
    </row>
    <row r="84103" spans="1:2" x14ac:dyDescent="0.2">
      <c r="A84103" s="47"/>
      <c r="B84103" s="60"/>
    </row>
    <row r="84104" spans="1:2" x14ac:dyDescent="0.2">
      <c r="A84104" s="47"/>
      <c r="B84104" s="60"/>
    </row>
    <row r="84105" spans="1:2" x14ac:dyDescent="0.2">
      <c r="A84105" s="47"/>
      <c r="B84105" s="60"/>
    </row>
    <row r="84106" spans="1:2" x14ac:dyDescent="0.2">
      <c r="A84106" s="47"/>
      <c r="B84106" s="60"/>
    </row>
    <row r="84107" spans="1:2" x14ac:dyDescent="0.2">
      <c r="A84107" s="47"/>
      <c r="B84107" s="60"/>
    </row>
    <row r="84108" spans="1:2" x14ac:dyDescent="0.2">
      <c r="A84108" s="47"/>
      <c r="B84108" s="60"/>
    </row>
    <row r="84109" spans="1:2" x14ac:dyDescent="0.2">
      <c r="A84109" s="47"/>
      <c r="B84109" s="60"/>
    </row>
    <row r="84110" spans="1:2" x14ac:dyDescent="0.2">
      <c r="A84110" s="47"/>
      <c r="B84110" s="60"/>
    </row>
    <row r="84111" spans="1:2" x14ac:dyDescent="0.2">
      <c r="A84111" s="47"/>
      <c r="B84111" s="60"/>
    </row>
    <row r="84112" spans="1:2" x14ac:dyDescent="0.2">
      <c r="A84112" s="47"/>
      <c r="B84112" s="60"/>
    </row>
    <row r="84113" spans="1:2" x14ac:dyDescent="0.2">
      <c r="A84113" s="47"/>
      <c r="B84113" s="60"/>
    </row>
    <row r="84114" spans="1:2" x14ac:dyDescent="0.2">
      <c r="A84114" s="47"/>
      <c r="B84114" s="60"/>
    </row>
    <row r="84115" spans="1:2" x14ac:dyDescent="0.2">
      <c r="A84115" s="47"/>
      <c r="B84115" s="60"/>
    </row>
    <row r="84116" spans="1:2" x14ac:dyDescent="0.2">
      <c r="A84116" s="47"/>
      <c r="B84116" s="60"/>
    </row>
    <row r="84117" spans="1:2" x14ac:dyDescent="0.2">
      <c r="A84117" s="47"/>
      <c r="B84117" s="60"/>
    </row>
    <row r="84118" spans="1:2" x14ac:dyDescent="0.2">
      <c r="A84118" s="47"/>
      <c r="B84118" s="60"/>
    </row>
    <row r="84119" spans="1:2" x14ac:dyDescent="0.2">
      <c r="A84119" s="47"/>
      <c r="B84119" s="60"/>
    </row>
    <row r="84120" spans="1:2" x14ac:dyDescent="0.2">
      <c r="A84120" s="47"/>
      <c r="B84120" s="60"/>
    </row>
    <row r="84121" spans="1:2" x14ac:dyDescent="0.2">
      <c r="A84121" s="47"/>
      <c r="B84121" s="60"/>
    </row>
    <row r="84122" spans="1:2" x14ac:dyDescent="0.2">
      <c r="A84122" s="47"/>
      <c r="B84122" s="60"/>
    </row>
    <row r="84123" spans="1:2" x14ac:dyDescent="0.2">
      <c r="A84123" s="47"/>
      <c r="B84123" s="60"/>
    </row>
    <row r="84124" spans="1:2" x14ac:dyDescent="0.2">
      <c r="A84124" s="47"/>
      <c r="B84124" s="60"/>
    </row>
    <row r="84125" spans="1:2" x14ac:dyDescent="0.2">
      <c r="A84125" s="47"/>
      <c r="B84125" s="60"/>
    </row>
    <row r="84126" spans="1:2" x14ac:dyDescent="0.2">
      <c r="A84126" s="47"/>
      <c r="B84126" s="60"/>
    </row>
    <row r="84127" spans="1:2" x14ac:dyDescent="0.2">
      <c r="A84127" s="47"/>
      <c r="B84127" s="60"/>
    </row>
    <row r="84128" spans="1:2" x14ac:dyDescent="0.2">
      <c r="A84128" s="47"/>
      <c r="B84128" s="60"/>
    </row>
    <row r="84129" spans="1:2" x14ac:dyDescent="0.2">
      <c r="A84129" s="47"/>
      <c r="B84129" s="60"/>
    </row>
    <row r="84130" spans="1:2" x14ac:dyDescent="0.2">
      <c r="A84130" s="47"/>
      <c r="B84130" s="60"/>
    </row>
    <row r="84131" spans="1:2" x14ac:dyDescent="0.2">
      <c r="A84131" s="47"/>
      <c r="B84131" s="60"/>
    </row>
    <row r="84132" spans="1:2" x14ac:dyDescent="0.2">
      <c r="A84132" s="47"/>
      <c r="B84132" s="60"/>
    </row>
    <row r="84133" spans="1:2" x14ac:dyDescent="0.2">
      <c r="A84133" s="47"/>
      <c r="B84133" s="60"/>
    </row>
    <row r="84134" spans="1:2" x14ac:dyDescent="0.2">
      <c r="A84134" s="47"/>
      <c r="B84134" s="60"/>
    </row>
    <row r="84135" spans="1:2" x14ac:dyDescent="0.2">
      <c r="A84135" s="47"/>
      <c r="B84135" s="60"/>
    </row>
    <row r="84136" spans="1:2" x14ac:dyDescent="0.2">
      <c r="A84136" s="47"/>
      <c r="B84136" s="60"/>
    </row>
    <row r="84137" spans="1:2" x14ac:dyDescent="0.2">
      <c r="A84137" s="47"/>
      <c r="B84137" s="60"/>
    </row>
    <row r="84138" spans="1:2" x14ac:dyDescent="0.2">
      <c r="A84138" s="47"/>
      <c r="B84138" s="60"/>
    </row>
    <row r="84139" spans="1:2" x14ac:dyDescent="0.2">
      <c r="A84139" s="47"/>
      <c r="B84139" s="60"/>
    </row>
    <row r="84140" spans="1:2" x14ac:dyDescent="0.2">
      <c r="A84140" s="47"/>
      <c r="B84140" s="60"/>
    </row>
    <row r="84141" spans="1:2" x14ac:dyDescent="0.2">
      <c r="A84141" s="47"/>
      <c r="B84141" s="60"/>
    </row>
    <row r="84142" spans="1:2" x14ac:dyDescent="0.2">
      <c r="A84142" s="47"/>
      <c r="B84142" s="60"/>
    </row>
    <row r="84143" spans="1:2" x14ac:dyDescent="0.2">
      <c r="A84143" s="47"/>
      <c r="B84143" s="60"/>
    </row>
    <row r="84144" spans="1:2" x14ac:dyDescent="0.2">
      <c r="A84144" s="47"/>
      <c r="B84144" s="60"/>
    </row>
    <row r="84145" spans="1:2" x14ac:dyDescent="0.2">
      <c r="A84145" s="47"/>
      <c r="B84145" s="60"/>
    </row>
    <row r="84146" spans="1:2" x14ac:dyDescent="0.2">
      <c r="A84146" s="47"/>
      <c r="B84146" s="60"/>
    </row>
    <row r="84147" spans="1:2" x14ac:dyDescent="0.2">
      <c r="A84147" s="47"/>
      <c r="B84147" s="60"/>
    </row>
    <row r="84148" spans="1:2" x14ac:dyDescent="0.2">
      <c r="A84148" s="47"/>
      <c r="B84148" s="60"/>
    </row>
    <row r="84149" spans="1:2" x14ac:dyDescent="0.2">
      <c r="A84149" s="47"/>
      <c r="B84149" s="60"/>
    </row>
    <row r="84150" spans="1:2" x14ac:dyDescent="0.2">
      <c r="A84150" s="47"/>
      <c r="B84150" s="60"/>
    </row>
    <row r="84151" spans="1:2" x14ac:dyDescent="0.2">
      <c r="A84151" s="47"/>
      <c r="B84151" s="60"/>
    </row>
    <row r="84152" spans="1:2" x14ac:dyDescent="0.2">
      <c r="A84152" s="47"/>
      <c r="B84152" s="60"/>
    </row>
    <row r="84153" spans="1:2" x14ac:dyDescent="0.2">
      <c r="A84153" s="47"/>
      <c r="B84153" s="60"/>
    </row>
    <row r="84154" spans="1:2" x14ac:dyDescent="0.2">
      <c r="A84154" s="47"/>
      <c r="B84154" s="60"/>
    </row>
    <row r="84155" spans="1:2" x14ac:dyDescent="0.2">
      <c r="A84155" s="47"/>
      <c r="B84155" s="60"/>
    </row>
    <row r="84156" spans="1:2" x14ac:dyDescent="0.2">
      <c r="A84156" s="47"/>
      <c r="B84156" s="60"/>
    </row>
    <row r="84157" spans="1:2" x14ac:dyDescent="0.2">
      <c r="A84157" s="47"/>
      <c r="B84157" s="60"/>
    </row>
    <row r="84158" spans="1:2" x14ac:dyDescent="0.2">
      <c r="A84158" s="47"/>
      <c r="B84158" s="60"/>
    </row>
    <row r="84159" spans="1:2" x14ac:dyDescent="0.2">
      <c r="A84159" s="47"/>
      <c r="B84159" s="60"/>
    </row>
    <row r="84160" spans="1:2" x14ac:dyDescent="0.2">
      <c r="A84160" s="47"/>
      <c r="B84160" s="60"/>
    </row>
    <row r="84161" spans="1:2" x14ac:dyDescent="0.2">
      <c r="A84161" s="47"/>
      <c r="B84161" s="60"/>
    </row>
    <row r="84162" spans="1:2" x14ac:dyDescent="0.2">
      <c r="A84162" s="47"/>
      <c r="B84162" s="60"/>
    </row>
    <row r="84163" spans="1:2" x14ac:dyDescent="0.2">
      <c r="A84163" s="47"/>
      <c r="B84163" s="60"/>
    </row>
    <row r="84164" spans="1:2" x14ac:dyDescent="0.2">
      <c r="A84164" s="47"/>
      <c r="B84164" s="60"/>
    </row>
    <row r="84165" spans="1:2" x14ac:dyDescent="0.2">
      <c r="A84165" s="47"/>
      <c r="B84165" s="60"/>
    </row>
    <row r="84166" spans="1:2" x14ac:dyDescent="0.2">
      <c r="A84166" s="47"/>
      <c r="B84166" s="60"/>
    </row>
    <row r="84167" spans="1:2" x14ac:dyDescent="0.2">
      <c r="A84167" s="47"/>
      <c r="B84167" s="60"/>
    </row>
    <row r="84168" spans="1:2" x14ac:dyDescent="0.2">
      <c r="A84168" s="47"/>
      <c r="B84168" s="60"/>
    </row>
    <row r="84169" spans="1:2" x14ac:dyDescent="0.2">
      <c r="A84169" s="47"/>
      <c r="B84169" s="60"/>
    </row>
    <row r="84170" spans="1:2" x14ac:dyDescent="0.2">
      <c r="A84170" s="47"/>
      <c r="B84170" s="60"/>
    </row>
    <row r="84171" spans="1:2" x14ac:dyDescent="0.2">
      <c r="A84171" s="47"/>
      <c r="B84171" s="60"/>
    </row>
    <row r="84172" spans="1:2" x14ac:dyDescent="0.2">
      <c r="A84172" s="47"/>
      <c r="B84172" s="60"/>
    </row>
    <row r="84173" spans="1:2" x14ac:dyDescent="0.2">
      <c r="A84173" s="47"/>
      <c r="B84173" s="60"/>
    </row>
    <row r="84174" spans="1:2" x14ac:dyDescent="0.2">
      <c r="A84174" s="47"/>
      <c r="B84174" s="60"/>
    </row>
    <row r="84175" spans="1:2" x14ac:dyDescent="0.2">
      <c r="A84175" s="47"/>
      <c r="B84175" s="60"/>
    </row>
    <row r="84176" spans="1:2" x14ac:dyDescent="0.2">
      <c r="A84176" s="47"/>
      <c r="B84176" s="60"/>
    </row>
    <row r="84177" spans="1:2" x14ac:dyDescent="0.2">
      <c r="A84177" s="47"/>
      <c r="B84177" s="60"/>
    </row>
    <row r="84178" spans="1:2" x14ac:dyDescent="0.2">
      <c r="A84178" s="47"/>
      <c r="B84178" s="60"/>
    </row>
    <row r="84179" spans="1:2" x14ac:dyDescent="0.2">
      <c r="A84179" s="47"/>
      <c r="B84179" s="60"/>
    </row>
    <row r="84180" spans="1:2" x14ac:dyDescent="0.2">
      <c r="A84180" s="47"/>
      <c r="B84180" s="60"/>
    </row>
    <row r="84181" spans="1:2" x14ac:dyDescent="0.2">
      <c r="A84181" s="47"/>
      <c r="B84181" s="60"/>
    </row>
    <row r="84182" spans="1:2" x14ac:dyDescent="0.2">
      <c r="A84182" s="47"/>
      <c r="B84182" s="60"/>
    </row>
    <row r="84183" spans="1:2" x14ac:dyDescent="0.2">
      <c r="A84183" s="47"/>
      <c r="B84183" s="60"/>
    </row>
    <row r="84184" spans="1:2" x14ac:dyDescent="0.2">
      <c r="A84184" s="47"/>
      <c r="B84184" s="60"/>
    </row>
    <row r="84185" spans="1:2" x14ac:dyDescent="0.2">
      <c r="A84185" s="47"/>
      <c r="B84185" s="60"/>
    </row>
    <row r="84186" spans="1:2" x14ac:dyDescent="0.2">
      <c r="A84186" s="47"/>
      <c r="B84186" s="60"/>
    </row>
    <row r="84187" spans="1:2" x14ac:dyDescent="0.2">
      <c r="A84187" s="47"/>
      <c r="B84187" s="60"/>
    </row>
    <row r="84188" spans="1:2" x14ac:dyDescent="0.2">
      <c r="A84188" s="47"/>
      <c r="B84188" s="60"/>
    </row>
    <row r="84189" spans="1:2" x14ac:dyDescent="0.2">
      <c r="A84189" s="47"/>
      <c r="B84189" s="60"/>
    </row>
    <row r="84190" spans="1:2" x14ac:dyDescent="0.2">
      <c r="A84190" s="47"/>
      <c r="B84190" s="60"/>
    </row>
    <row r="84191" spans="1:2" x14ac:dyDescent="0.2">
      <c r="A84191" s="47"/>
      <c r="B84191" s="60"/>
    </row>
    <row r="84192" spans="1:2" x14ac:dyDescent="0.2">
      <c r="A84192" s="47"/>
      <c r="B84192" s="60"/>
    </row>
    <row r="84193" spans="1:2" x14ac:dyDescent="0.2">
      <c r="A84193" s="47"/>
      <c r="B84193" s="60"/>
    </row>
    <row r="84194" spans="1:2" x14ac:dyDescent="0.2">
      <c r="A84194" s="47"/>
      <c r="B84194" s="60"/>
    </row>
    <row r="84195" spans="1:2" x14ac:dyDescent="0.2">
      <c r="A84195" s="47"/>
      <c r="B84195" s="60"/>
    </row>
    <row r="84196" spans="1:2" x14ac:dyDescent="0.2">
      <c r="A84196" s="47"/>
      <c r="B84196" s="60"/>
    </row>
    <row r="84197" spans="1:2" x14ac:dyDescent="0.2">
      <c r="A84197" s="47"/>
      <c r="B84197" s="60"/>
    </row>
    <row r="84198" spans="1:2" x14ac:dyDescent="0.2">
      <c r="A84198" s="47"/>
      <c r="B84198" s="60"/>
    </row>
    <row r="84199" spans="1:2" x14ac:dyDescent="0.2">
      <c r="A84199" s="47"/>
      <c r="B84199" s="60"/>
    </row>
    <row r="84200" spans="1:2" x14ac:dyDescent="0.2">
      <c r="A84200" s="47"/>
      <c r="B84200" s="60"/>
    </row>
    <row r="84201" spans="1:2" x14ac:dyDescent="0.2">
      <c r="A84201" s="47"/>
      <c r="B84201" s="60"/>
    </row>
    <row r="84202" spans="1:2" x14ac:dyDescent="0.2">
      <c r="A84202" s="47"/>
      <c r="B84202" s="60"/>
    </row>
    <row r="84203" spans="1:2" x14ac:dyDescent="0.2">
      <c r="A84203" s="47"/>
      <c r="B84203" s="60"/>
    </row>
    <row r="84204" spans="1:2" x14ac:dyDescent="0.2">
      <c r="A84204" s="47"/>
      <c r="B84204" s="60"/>
    </row>
    <row r="84205" spans="1:2" x14ac:dyDescent="0.2">
      <c r="A84205" s="47"/>
      <c r="B84205" s="60"/>
    </row>
    <row r="84206" spans="1:2" x14ac:dyDescent="0.2">
      <c r="A84206" s="47"/>
      <c r="B84206" s="60"/>
    </row>
    <row r="84207" spans="1:2" x14ac:dyDescent="0.2">
      <c r="A84207" s="47"/>
      <c r="B84207" s="60"/>
    </row>
    <row r="84208" spans="1:2" x14ac:dyDescent="0.2">
      <c r="A84208" s="47"/>
      <c r="B84208" s="60"/>
    </row>
    <row r="84209" spans="1:2" x14ac:dyDescent="0.2">
      <c r="A84209" s="47"/>
      <c r="B84209" s="60"/>
    </row>
    <row r="84210" spans="1:2" x14ac:dyDescent="0.2">
      <c r="A84210" s="47"/>
      <c r="B84210" s="60"/>
    </row>
    <row r="84211" spans="1:2" x14ac:dyDescent="0.2">
      <c r="A84211" s="47"/>
      <c r="B84211" s="60"/>
    </row>
    <row r="84212" spans="1:2" x14ac:dyDescent="0.2">
      <c r="A84212" s="47"/>
      <c r="B84212" s="60"/>
    </row>
    <row r="84213" spans="1:2" x14ac:dyDescent="0.2">
      <c r="A84213" s="47"/>
      <c r="B84213" s="60"/>
    </row>
    <row r="84214" spans="1:2" x14ac:dyDescent="0.2">
      <c r="A84214" s="47"/>
      <c r="B84214" s="60"/>
    </row>
    <row r="84215" spans="1:2" x14ac:dyDescent="0.2">
      <c r="A84215" s="47"/>
      <c r="B84215" s="60"/>
    </row>
    <row r="84216" spans="1:2" x14ac:dyDescent="0.2">
      <c r="A84216" s="47"/>
      <c r="B84216" s="60"/>
    </row>
    <row r="84217" spans="1:2" x14ac:dyDescent="0.2">
      <c r="A84217" s="47"/>
      <c r="B84217" s="60"/>
    </row>
    <row r="84218" spans="1:2" x14ac:dyDescent="0.2">
      <c r="A84218" s="47"/>
      <c r="B84218" s="60"/>
    </row>
    <row r="84219" spans="1:2" x14ac:dyDescent="0.2">
      <c r="A84219" s="47"/>
      <c r="B84219" s="60"/>
    </row>
    <row r="84220" spans="1:2" x14ac:dyDescent="0.2">
      <c r="A84220" s="47"/>
      <c r="B84220" s="60"/>
    </row>
    <row r="84221" spans="1:2" x14ac:dyDescent="0.2">
      <c r="A84221" s="47"/>
      <c r="B84221" s="60"/>
    </row>
    <row r="84222" spans="1:2" x14ac:dyDescent="0.2">
      <c r="A84222" s="47"/>
      <c r="B84222" s="60"/>
    </row>
    <row r="84223" spans="1:2" x14ac:dyDescent="0.2">
      <c r="A84223" s="47"/>
      <c r="B84223" s="60"/>
    </row>
    <row r="84224" spans="1:2" x14ac:dyDescent="0.2">
      <c r="A84224" s="47"/>
      <c r="B84224" s="60"/>
    </row>
    <row r="84225" spans="1:2" x14ac:dyDescent="0.2">
      <c r="A84225" s="47"/>
      <c r="B84225" s="60"/>
    </row>
    <row r="84226" spans="1:2" x14ac:dyDescent="0.2">
      <c r="A84226" s="47"/>
      <c r="B84226" s="60"/>
    </row>
    <row r="84227" spans="1:2" x14ac:dyDescent="0.2">
      <c r="A84227" s="47"/>
      <c r="B84227" s="60"/>
    </row>
    <row r="84228" spans="1:2" x14ac:dyDescent="0.2">
      <c r="A84228" s="47"/>
      <c r="B84228" s="60"/>
    </row>
    <row r="84229" spans="1:2" x14ac:dyDescent="0.2">
      <c r="A84229" s="47"/>
      <c r="B84229" s="60"/>
    </row>
    <row r="84230" spans="1:2" x14ac:dyDescent="0.2">
      <c r="A84230" s="47"/>
      <c r="B84230" s="60"/>
    </row>
    <row r="84231" spans="1:2" x14ac:dyDescent="0.2">
      <c r="A84231" s="47"/>
      <c r="B84231" s="60"/>
    </row>
    <row r="84232" spans="1:2" x14ac:dyDescent="0.2">
      <c r="A84232" s="47"/>
      <c r="B84232" s="60"/>
    </row>
    <row r="84233" spans="1:2" x14ac:dyDescent="0.2">
      <c r="A84233" s="47"/>
      <c r="B84233" s="60"/>
    </row>
    <row r="84234" spans="1:2" x14ac:dyDescent="0.2">
      <c r="A84234" s="47"/>
      <c r="B84234" s="60"/>
    </row>
    <row r="84235" spans="1:2" x14ac:dyDescent="0.2">
      <c r="A84235" s="47"/>
      <c r="B84235" s="60"/>
    </row>
    <row r="84236" spans="1:2" x14ac:dyDescent="0.2">
      <c r="A84236" s="47"/>
      <c r="B84236" s="60"/>
    </row>
    <row r="84237" spans="1:2" x14ac:dyDescent="0.2">
      <c r="A84237" s="47"/>
      <c r="B84237" s="60"/>
    </row>
    <row r="84238" spans="1:2" x14ac:dyDescent="0.2">
      <c r="A84238" s="47"/>
      <c r="B84238" s="60"/>
    </row>
    <row r="84239" spans="1:2" x14ac:dyDescent="0.2">
      <c r="A84239" s="47"/>
      <c r="B84239" s="60"/>
    </row>
    <row r="84240" spans="1:2" x14ac:dyDescent="0.2">
      <c r="A84240" s="47"/>
      <c r="B84240" s="60"/>
    </row>
    <row r="84241" spans="1:2" x14ac:dyDescent="0.2">
      <c r="A84241" s="47"/>
      <c r="B84241" s="60"/>
    </row>
    <row r="84242" spans="1:2" x14ac:dyDescent="0.2">
      <c r="A84242" s="47"/>
      <c r="B84242" s="60"/>
    </row>
    <row r="84243" spans="1:2" x14ac:dyDescent="0.2">
      <c r="A84243" s="47"/>
      <c r="B84243" s="60"/>
    </row>
    <row r="84244" spans="1:2" x14ac:dyDescent="0.2">
      <c r="A84244" s="47"/>
      <c r="B84244" s="60"/>
    </row>
    <row r="84245" spans="1:2" x14ac:dyDescent="0.2">
      <c r="A84245" s="47"/>
      <c r="B84245" s="60"/>
    </row>
    <row r="84246" spans="1:2" x14ac:dyDescent="0.2">
      <c r="A84246" s="47"/>
      <c r="B84246" s="60"/>
    </row>
    <row r="84247" spans="1:2" x14ac:dyDescent="0.2">
      <c r="A84247" s="47"/>
      <c r="B84247" s="60"/>
    </row>
    <row r="84248" spans="1:2" x14ac:dyDescent="0.2">
      <c r="A84248" s="47"/>
      <c r="B84248" s="60"/>
    </row>
    <row r="84249" spans="1:2" x14ac:dyDescent="0.2">
      <c r="A84249" s="47"/>
      <c r="B84249" s="60"/>
    </row>
    <row r="84250" spans="1:2" x14ac:dyDescent="0.2">
      <c r="A84250" s="47"/>
      <c r="B84250" s="60"/>
    </row>
    <row r="84251" spans="1:2" x14ac:dyDescent="0.2">
      <c r="A84251" s="47"/>
      <c r="B84251" s="60"/>
    </row>
    <row r="84252" spans="1:2" x14ac:dyDescent="0.2">
      <c r="A84252" s="47"/>
      <c r="B84252" s="60"/>
    </row>
    <row r="84253" spans="1:2" x14ac:dyDescent="0.2">
      <c r="A84253" s="47"/>
      <c r="B84253" s="60"/>
    </row>
    <row r="84254" spans="1:2" x14ac:dyDescent="0.2">
      <c r="A84254" s="47"/>
      <c r="B84254" s="60"/>
    </row>
    <row r="84255" spans="1:2" x14ac:dyDescent="0.2">
      <c r="A84255" s="47"/>
      <c r="B84255" s="60"/>
    </row>
    <row r="84256" spans="1:2" x14ac:dyDescent="0.2">
      <c r="A84256" s="47"/>
      <c r="B84256" s="60"/>
    </row>
    <row r="84257" spans="1:2" x14ac:dyDescent="0.2">
      <c r="A84257" s="47"/>
      <c r="B84257" s="60"/>
    </row>
    <row r="84258" spans="1:2" x14ac:dyDescent="0.2">
      <c r="A84258" s="47"/>
      <c r="B84258" s="60"/>
    </row>
    <row r="84259" spans="1:2" x14ac:dyDescent="0.2">
      <c r="A84259" s="47"/>
      <c r="B84259" s="60"/>
    </row>
    <row r="84260" spans="1:2" x14ac:dyDescent="0.2">
      <c r="A84260" s="47"/>
      <c r="B84260" s="60"/>
    </row>
    <row r="84261" spans="1:2" x14ac:dyDescent="0.2">
      <c r="A84261" s="47"/>
      <c r="B84261" s="60"/>
    </row>
    <row r="84262" spans="1:2" x14ac:dyDescent="0.2">
      <c r="A84262" s="47"/>
      <c r="B84262" s="60"/>
    </row>
    <row r="84263" spans="1:2" x14ac:dyDescent="0.2">
      <c r="A84263" s="47"/>
      <c r="B84263" s="60"/>
    </row>
    <row r="84264" spans="1:2" x14ac:dyDescent="0.2">
      <c r="A84264" s="47"/>
      <c r="B84264" s="60"/>
    </row>
    <row r="84265" spans="1:2" x14ac:dyDescent="0.2">
      <c r="A84265" s="47"/>
      <c r="B84265" s="60"/>
    </row>
    <row r="84266" spans="1:2" x14ac:dyDescent="0.2">
      <c r="A84266" s="47"/>
      <c r="B84266" s="60"/>
    </row>
    <row r="84267" spans="1:2" x14ac:dyDescent="0.2">
      <c r="A84267" s="47"/>
      <c r="B84267" s="60"/>
    </row>
    <row r="84268" spans="1:2" x14ac:dyDescent="0.2">
      <c r="A84268" s="47"/>
      <c r="B84268" s="60"/>
    </row>
    <row r="84269" spans="1:2" x14ac:dyDescent="0.2">
      <c r="A84269" s="47"/>
      <c r="B84269" s="60"/>
    </row>
    <row r="84270" spans="1:2" x14ac:dyDescent="0.2">
      <c r="A84270" s="47"/>
      <c r="B84270" s="60"/>
    </row>
    <row r="84271" spans="1:2" x14ac:dyDescent="0.2">
      <c r="A84271" s="47"/>
      <c r="B84271" s="60"/>
    </row>
    <row r="84272" spans="1:2" x14ac:dyDescent="0.2">
      <c r="A84272" s="47"/>
      <c r="B84272" s="60"/>
    </row>
    <row r="84273" spans="1:2" x14ac:dyDescent="0.2">
      <c r="A84273" s="47"/>
      <c r="B84273" s="60"/>
    </row>
    <row r="84274" spans="1:2" x14ac:dyDescent="0.2">
      <c r="A84274" s="47"/>
      <c r="B84274" s="60"/>
    </row>
    <row r="84275" spans="1:2" x14ac:dyDescent="0.2">
      <c r="A84275" s="47"/>
      <c r="B84275" s="60"/>
    </row>
    <row r="84276" spans="1:2" x14ac:dyDescent="0.2">
      <c r="A84276" s="47"/>
      <c r="B84276" s="60"/>
    </row>
    <row r="84277" spans="1:2" x14ac:dyDescent="0.2">
      <c r="A84277" s="47"/>
      <c r="B84277" s="60"/>
    </row>
    <row r="84278" spans="1:2" x14ac:dyDescent="0.2">
      <c r="A84278" s="47"/>
      <c r="B84278" s="60"/>
    </row>
    <row r="84279" spans="1:2" x14ac:dyDescent="0.2">
      <c r="A84279" s="47"/>
      <c r="B84279" s="60"/>
    </row>
    <row r="84280" spans="1:2" x14ac:dyDescent="0.2">
      <c r="A84280" s="47"/>
      <c r="B84280" s="60"/>
    </row>
    <row r="84281" spans="1:2" x14ac:dyDescent="0.2">
      <c r="A84281" s="47"/>
      <c r="B84281" s="60"/>
    </row>
    <row r="84282" spans="1:2" x14ac:dyDescent="0.2">
      <c r="A84282" s="47"/>
      <c r="B84282" s="60"/>
    </row>
    <row r="84283" spans="1:2" x14ac:dyDescent="0.2">
      <c r="A84283" s="47"/>
      <c r="B84283" s="60"/>
    </row>
    <row r="84284" spans="1:2" x14ac:dyDescent="0.2">
      <c r="A84284" s="47"/>
      <c r="B84284" s="60"/>
    </row>
    <row r="84285" spans="1:2" x14ac:dyDescent="0.2">
      <c r="A84285" s="47"/>
      <c r="B84285" s="60"/>
    </row>
    <row r="84286" spans="1:2" x14ac:dyDescent="0.2">
      <c r="A84286" s="47"/>
      <c r="B84286" s="60"/>
    </row>
    <row r="84287" spans="1:2" x14ac:dyDescent="0.2">
      <c r="A84287" s="47"/>
      <c r="B84287" s="60"/>
    </row>
    <row r="84288" spans="1:2" x14ac:dyDescent="0.2">
      <c r="A84288" s="47"/>
      <c r="B84288" s="60"/>
    </row>
    <row r="84289" spans="1:2" x14ac:dyDescent="0.2">
      <c r="A84289" s="47"/>
      <c r="B84289" s="60"/>
    </row>
    <row r="84290" spans="1:2" x14ac:dyDescent="0.2">
      <c r="A84290" s="47"/>
      <c r="B84290" s="60"/>
    </row>
    <row r="84291" spans="1:2" x14ac:dyDescent="0.2">
      <c r="A84291" s="47"/>
      <c r="B84291" s="60"/>
    </row>
    <row r="84292" spans="1:2" x14ac:dyDescent="0.2">
      <c r="A84292" s="47"/>
      <c r="B84292" s="60"/>
    </row>
    <row r="84293" spans="1:2" x14ac:dyDescent="0.2">
      <c r="A84293" s="47"/>
      <c r="B84293" s="60"/>
    </row>
    <row r="84294" spans="1:2" x14ac:dyDescent="0.2">
      <c r="A84294" s="47"/>
      <c r="B84294" s="60"/>
    </row>
    <row r="84295" spans="1:2" x14ac:dyDescent="0.2">
      <c r="A84295" s="47"/>
      <c r="B84295" s="60"/>
    </row>
    <row r="84296" spans="1:2" x14ac:dyDescent="0.2">
      <c r="A84296" s="47"/>
      <c r="B84296" s="60"/>
    </row>
    <row r="84297" spans="1:2" x14ac:dyDescent="0.2">
      <c r="A84297" s="47"/>
      <c r="B84297" s="60"/>
    </row>
    <row r="84298" spans="1:2" x14ac:dyDescent="0.2">
      <c r="A84298" s="47"/>
      <c r="B84298" s="60"/>
    </row>
    <row r="84299" spans="1:2" x14ac:dyDescent="0.2">
      <c r="A84299" s="47"/>
      <c r="B84299" s="60"/>
    </row>
    <row r="84300" spans="1:2" x14ac:dyDescent="0.2">
      <c r="A84300" s="47"/>
      <c r="B84300" s="60"/>
    </row>
    <row r="84301" spans="1:2" x14ac:dyDescent="0.2">
      <c r="A84301" s="47"/>
      <c r="B84301" s="60"/>
    </row>
    <row r="84302" spans="1:2" x14ac:dyDescent="0.2">
      <c r="A84302" s="47"/>
      <c r="B84302" s="60"/>
    </row>
    <row r="84303" spans="1:2" x14ac:dyDescent="0.2">
      <c r="A84303" s="47"/>
      <c r="B84303" s="60"/>
    </row>
    <row r="84304" spans="1:2" x14ac:dyDescent="0.2">
      <c r="A84304" s="47"/>
      <c r="B84304" s="60"/>
    </row>
    <row r="84305" spans="1:2" x14ac:dyDescent="0.2">
      <c r="A84305" s="47"/>
      <c r="B84305" s="60"/>
    </row>
    <row r="84306" spans="1:2" x14ac:dyDescent="0.2">
      <c r="A84306" s="47"/>
      <c r="B84306" s="60"/>
    </row>
    <row r="84307" spans="1:2" x14ac:dyDescent="0.2">
      <c r="A84307" s="47"/>
      <c r="B84307" s="60"/>
    </row>
    <row r="84308" spans="1:2" x14ac:dyDescent="0.2">
      <c r="A84308" s="47"/>
      <c r="B84308" s="60"/>
    </row>
    <row r="84309" spans="1:2" x14ac:dyDescent="0.2">
      <c r="A84309" s="47"/>
      <c r="B84309" s="60"/>
    </row>
    <row r="84310" spans="1:2" x14ac:dyDescent="0.2">
      <c r="A84310" s="47"/>
      <c r="B84310" s="60"/>
    </row>
    <row r="84311" spans="1:2" x14ac:dyDescent="0.2">
      <c r="A84311" s="47"/>
      <c r="B84311" s="60"/>
    </row>
    <row r="84312" spans="1:2" x14ac:dyDescent="0.2">
      <c r="A84312" s="47"/>
      <c r="B84312" s="60"/>
    </row>
    <row r="84313" spans="1:2" x14ac:dyDescent="0.2">
      <c r="A84313" s="47"/>
      <c r="B84313" s="60"/>
    </row>
    <row r="84314" spans="1:2" x14ac:dyDescent="0.2">
      <c r="A84314" s="47"/>
      <c r="B84314" s="60"/>
    </row>
    <row r="84315" spans="1:2" x14ac:dyDescent="0.2">
      <c r="A84315" s="47"/>
      <c r="B84315" s="60"/>
    </row>
    <row r="84316" spans="1:2" x14ac:dyDescent="0.2">
      <c r="A84316" s="47"/>
      <c r="B84316" s="60"/>
    </row>
    <row r="84317" spans="1:2" x14ac:dyDescent="0.2">
      <c r="A84317" s="47"/>
      <c r="B84317" s="60"/>
    </row>
    <row r="84318" spans="1:2" x14ac:dyDescent="0.2">
      <c r="A84318" s="47"/>
      <c r="B84318" s="60"/>
    </row>
    <row r="84319" spans="1:2" x14ac:dyDescent="0.2">
      <c r="A84319" s="47"/>
      <c r="B84319" s="60"/>
    </row>
    <row r="84320" spans="1:2" x14ac:dyDescent="0.2">
      <c r="A84320" s="47"/>
      <c r="B84320" s="60"/>
    </row>
    <row r="84321" spans="1:2" x14ac:dyDescent="0.2">
      <c r="A84321" s="47"/>
      <c r="B84321" s="60"/>
    </row>
    <row r="84322" spans="1:2" x14ac:dyDescent="0.2">
      <c r="A84322" s="47"/>
      <c r="B84322" s="60"/>
    </row>
    <row r="84323" spans="1:2" x14ac:dyDescent="0.2">
      <c r="A84323" s="47"/>
      <c r="B84323" s="60"/>
    </row>
    <row r="84324" spans="1:2" x14ac:dyDescent="0.2">
      <c r="A84324" s="47"/>
      <c r="B84324" s="60"/>
    </row>
    <row r="84325" spans="1:2" x14ac:dyDescent="0.2">
      <c r="A84325" s="47"/>
      <c r="B84325" s="60"/>
    </row>
    <row r="84326" spans="1:2" x14ac:dyDescent="0.2">
      <c r="A84326" s="47"/>
      <c r="B84326" s="60"/>
    </row>
    <row r="84327" spans="1:2" x14ac:dyDescent="0.2">
      <c r="A84327" s="47"/>
      <c r="B84327" s="60"/>
    </row>
    <row r="84328" spans="1:2" x14ac:dyDescent="0.2">
      <c r="A84328" s="47"/>
      <c r="B84328" s="60"/>
    </row>
    <row r="84329" spans="1:2" x14ac:dyDescent="0.2">
      <c r="A84329" s="47"/>
      <c r="B84329" s="60"/>
    </row>
    <row r="84330" spans="1:2" x14ac:dyDescent="0.2">
      <c r="A84330" s="47"/>
      <c r="B84330" s="60"/>
    </row>
    <row r="84331" spans="1:2" x14ac:dyDescent="0.2">
      <c r="A84331" s="47"/>
      <c r="B84331" s="60"/>
    </row>
    <row r="84332" spans="1:2" x14ac:dyDescent="0.2">
      <c r="A84332" s="47"/>
      <c r="B84332" s="60"/>
    </row>
    <row r="84333" spans="1:2" x14ac:dyDescent="0.2">
      <c r="A84333" s="47"/>
      <c r="B84333" s="60"/>
    </row>
    <row r="84334" spans="1:2" x14ac:dyDescent="0.2">
      <c r="A84334" s="47"/>
      <c r="B84334" s="60"/>
    </row>
    <row r="84335" spans="1:2" x14ac:dyDescent="0.2">
      <c r="A84335" s="47"/>
      <c r="B84335" s="60"/>
    </row>
    <row r="84336" spans="1:2" x14ac:dyDescent="0.2">
      <c r="A84336" s="47"/>
      <c r="B84336" s="60"/>
    </row>
    <row r="84337" spans="1:2" x14ac:dyDescent="0.2">
      <c r="A84337" s="47"/>
      <c r="B84337" s="60"/>
    </row>
    <row r="84338" spans="1:2" x14ac:dyDescent="0.2">
      <c r="A84338" s="47"/>
      <c r="B84338" s="60"/>
    </row>
    <row r="84339" spans="1:2" x14ac:dyDescent="0.2">
      <c r="A84339" s="47"/>
      <c r="B84339" s="60"/>
    </row>
    <row r="84340" spans="1:2" x14ac:dyDescent="0.2">
      <c r="A84340" s="47"/>
      <c r="B84340" s="60"/>
    </row>
    <row r="84341" spans="1:2" x14ac:dyDescent="0.2">
      <c r="A84341" s="47"/>
      <c r="B84341" s="60"/>
    </row>
    <row r="84342" spans="1:2" x14ac:dyDescent="0.2">
      <c r="A84342" s="47"/>
      <c r="B84342" s="60"/>
    </row>
    <row r="84343" spans="1:2" x14ac:dyDescent="0.2">
      <c r="A84343" s="47"/>
      <c r="B84343" s="60"/>
    </row>
    <row r="84344" spans="1:2" x14ac:dyDescent="0.2">
      <c r="A84344" s="47"/>
      <c r="B84344" s="60"/>
    </row>
    <row r="84345" spans="1:2" x14ac:dyDescent="0.2">
      <c r="A84345" s="47"/>
      <c r="B84345" s="60"/>
    </row>
    <row r="84346" spans="1:2" x14ac:dyDescent="0.2">
      <c r="A84346" s="47"/>
      <c r="B84346" s="60"/>
    </row>
    <row r="84347" spans="1:2" x14ac:dyDescent="0.2">
      <c r="A84347" s="47"/>
      <c r="B84347" s="60"/>
    </row>
    <row r="84348" spans="1:2" x14ac:dyDescent="0.2">
      <c r="A84348" s="47"/>
      <c r="B84348" s="60"/>
    </row>
    <row r="84349" spans="1:2" x14ac:dyDescent="0.2">
      <c r="A84349" s="47"/>
      <c r="B84349" s="60"/>
    </row>
    <row r="84350" spans="1:2" x14ac:dyDescent="0.2">
      <c r="A84350" s="47"/>
      <c r="B84350" s="60"/>
    </row>
    <row r="84351" spans="1:2" x14ac:dyDescent="0.2">
      <c r="A84351" s="47"/>
      <c r="B84351" s="60"/>
    </row>
    <row r="84352" spans="1:2" x14ac:dyDescent="0.2">
      <c r="A84352" s="47"/>
      <c r="B84352" s="60"/>
    </row>
    <row r="84353" spans="1:2" x14ac:dyDescent="0.2">
      <c r="A84353" s="47"/>
      <c r="B84353" s="60"/>
    </row>
    <row r="84354" spans="1:2" x14ac:dyDescent="0.2">
      <c r="A84354" s="47"/>
      <c r="B84354" s="60"/>
    </row>
    <row r="84355" spans="1:2" x14ac:dyDescent="0.2">
      <c r="A84355" s="47"/>
      <c r="B84355" s="60"/>
    </row>
    <row r="84356" spans="1:2" x14ac:dyDescent="0.2">
      <c r="A84356" s="47"/>
      <c r="B84356" s="60"/>
    </row>
    <row r="84357" spans="1:2" x14ac:dyDescent="0.2">
      <c r="A84357" s="47"/>
      <c r="B84357" s="60"/>
    </row>
    <row r="84358" spans="1:2" x14ac:dyDescent="0.2">
      <c r="A84358" s="47"/>
      <c r="B84358" s="60"/>
    </row>
    <row r="84359" spans="1:2" x14ac:dyDescent="0.2">
      <c r="A84359" s="47"/>
      <c r="B84359" s="60"/>
    </row>
    <row r="84360" spans="1:2" x14ac:dyDescent="0.2">
      <c r="A84360" s="47"/>
      <c r="B84360" s="60"/>
    </row>
    <row r="84361" spans="1:2" x14ac:dyDescent="0.2">
      <c r="A84361" s="47"/>
      <c r="B84361" s="60"/>
    </row>
    <row r="84362" spans="1:2" x14ac:dyDescent="0.2">
      <c r="A84362" s="47"/>
      <c r="B84362" s="60"/>
    </row>
    <row r="84363" spans="1:2" x14ac:dyDescent="0.2">
      <c r="A84363" s="47"/>
      <c r="B84363" s="60"/>
    </row>
    <row r="84364" spans="1:2" x14ac:dyDescent="0.2">
      <c r="A84364" s="47"/>
      <c r="B84364" s="60"/>
    </row>
    <row r="84365" spans="1:2" x14ac:dyDescent="0.2">
      <c r="A84365" s="47"/>
      <c r="B84365" s="60"/>
    </row>
    <row r="84366" spans="1:2" x14ac:dyDescent="0.2">
      <c r="A84366" s="47"/>
      <c r="B84366" s="60"/>
    </row>
    <row r="84367" spans="1:2" x14ac:dyDescent="0.2">
      <c r="A84367" s="47"/>
      <c r="B84367" s="60"/>
    </row>
    <row r="84368" spans="1:2" x14ac:dyDescent="0.2">
      <c r="A84368" s="47"/>
      <c r="B84368" s="60"/>
    </row>
    <row r="84369" spans="1:2" x14ac:dyDescent="0.2">
      <c r="A84369" s="47"/>
      <c r="B84369" s="60"/>
    </row>
    <row r="84370" spans="1:2" x14ac:dyDescent="0.2">
      <c r="A84370" s="47"/>
      <c r="B84370" s="60"/>
    </row>
    <row r="84371" spans="1:2" x14ac:dyDescent="0.2">
      <c r="A84371" s="47"/>
      <c r="B84371" s="60"/>
    </row>
    <row r="84372" spans="1:2" x14ac:dyDescent="0.2">
      <c r="A84372" s="47"/>
      <c r="B84372" s="60"/>
    </row>
    <row r="84373" spans="1:2" x14ac:dyDescent="0.2">
      <c r="A84373" s="47"/>
      <c r="B84373" s="60"/>
    </row>
    <row r="84374" spans="1:2" x14ac:dyDescent="0.2">
      <c r="A84374" s="47"/>
      <c r="B84374" s="60"/>
    </row>
    <row r="84375" spans="1:2" x14ac:dyDescent="0.2">
      <c r="A84375" s="47"/>
      <c r="B84375" s="60"/>
    </row>
    <row r="84376" spans="1:2" x14ac:dyDescent="0.2">
      <c r="A84376" s="47"/>
      <c r="B84376" s="60"/>
    </row>
    <row r="84377" spans="1:2" x14ac:dyDescent="0.2">
      <c r="A84377" s="47"/>
      <c r="B84377" s="60"/>
    </row>
    <row r="84378" spans="1:2" x14ac:dyDescent="0.2">
      <c r="A84378" s="47"/>
      <c r="B84378" s="60"/>
    </row>
    <row r="84379" spans="1:2" x14ac:dyDescent="0.2">
      <c r="A84379" s="47"/>
      <c r="B84379" s="60"/>
    </row>
    <row r="84380" spans="1:2" x14ac:dyDescent="0.2">
      <c r="A84380" s="47"/>
      <c r="B84380" s="60"/>
    </row>
    <row r="84381" spans="1:2" x14ac:dyDescent="0.2">
      <c r="A84381" s="47"/>
      <c r="B84381" s="60"/>
    </row>
    <row r="84382" spans="1:2" x14ac:dyDescent="0.2">
      <c r="A84382" s="47"/>
      <c r="B84382" s="60"/>
    </row>
    <row r="84383" spans="1:2" x14ac:dyDescent="0.2">
      <c r="A84383" s="47"/>
      <c r="B84383" s="60"/>
    </row>
    <row r="84384" spans="1:2" x14ac:dyDescent="0.2">
      <c r="A84384" s="47"/>
      <c r="B84384" s="60"/>
    </row>
    <row r="84385" spans="1:2" x14ac:dyDescent="0.2">
      <c r="A84385" s="47"/>
      <c r="B84385" s="60"/>
    </row>
    <row r="84386" spans="1:2" x14ac:dyDescent="0.2">
      <c r="A84386" s="47"/>
      <c r="B84386" s="60"/>
    </row>
    <row r="84387" spans="1:2" x14ac:dyDescent="0.2">
      <c r="A84387" s="47"/>
      <c r="B84387" s="60"/>
    </row>
    <row r="84388" spans="1:2" x14ac:dyDescent="0.2">
      <c r="A84388" s="47"/>
      <c r="B84388" s="60"/>
    </row>
    <row r="84389" spans="1:2" x14ac:dyDescent="0.2">
      <c r="A84389" s="47"/>
      <c r="B84389" s="60"/>
    </row>
    <row r="84390" spans="1:2" x14ac:dyDescent="0.2">
      <c r="A84390" s="47"/>
      <c r="B84390" s="60"/>
    </row>
    <row r="84391" spans="1:2" x14ac:dyDescent="0.2">
      <c r="A84391" s="47"/>
      <c r="B84391" s="60"/>
    </row>
    <row r="84392" spans="1:2" x14ac:dyDescent="0.2">
      <c r="A84392" s="47"/>
      <c r="B84392" s="60"/>
    </row>
    <row r="84393" spans="1:2" x14ac:dyDescent="0.2">
      <c r="A84393" s="47"/>
      <c r="B84393" s="60"/>
    </row>
    <row r="84394" spans="1:2" x14ac:dyDescent="0.2">
      <c r="A84394" s="47"/>
      <c r="B84394" s="60"/>
    </row>
    <row r="84395" spans="1:2" x14ac:dyDescent="0.2">
      <c r="A84395" s="47"/>
      <c r="B84395" s="60"/>
    </row>
    <row r="84396" spans="1:2" x14ac:dyDescent="0.2">
      <c r="A84396" s="47"/>
      <c r="B84396" s="60"/>
    </row>
    <row r="84397" spans="1:2" x14ac:dyDescent="0.2">
      <c r="A84397" s="47"/>
      <c r="B84397" s="60"/>
    </row>
    <row r="84398" spans="1:2" x14ac:dyDescent="0.2">
      <c r="A84398" s="47"/>
      <c r="B84398" s="60"/>
    </row>
    <row r="84399" spans="1:2" x14ac:dyDescent="0.2">
      <c r="A84399" s="47"/>
      <c r="B84399" s="60"/>
    </row>
    <row r="84400" spans="1:2" x14ac:dyDescent="0.2">
      <c r="A84400" s="47"/>
      <c r="B84400" s="60"/>
    </row>
    <row r="84401" spans="1:2" x14ac:dyDescent="0.2">
      <c r="A84401" s="47"/>
      <c r="B84401" s="60"/>
    </row>
    <row r="84402" spans="1:2" x14ac:dyDescent="0.2">
      <c r="A84402" s="47"/>
      <c r="B84402" s="60"/>
    </row>
    <row r="84403" spans="1:2" x14ac:dyDescent="0.2">
      <c r="A84403" s="47"/>
      <c r="B84403" s="60"/>
    </row>
    <row r="84404" spans="1:2" x14ac:dyDescent="0.2">
      <c r="A84404" s="47"/>
      <c r="B84404" s="60"/>
    </row>
    <row r="84405" spans="1:2" x14ac:dyDescent="0.2">
      <c r="A84405" s="47"/>
      <c r="B84405" s="60"/>
    </row>
    <row r="84406" spans="1:2" x14ac:dyDescent="0.2">
      <c r="A84406" s="47"/>
      <c r="B84406" s="60"/>
    </row>
    <row r="84407" spans="1:2" x14ac:dyDescent="0.2">
      <c r="A84407" s="47"/>
      <c r="B84407" s="60"/>
    </row>
    <row r="84408" spans="1:2" x14ac:dyDescent="0.2">
      <c r="A84408" s="47"/>
      <c r="B84408" s="60"/>
    </row>
    <row r="84409" spans="1:2" x14ac:dyDescent="0.2">
      <c r="A84409" s="47"/>
      <c r="B84409" s="60"/>
    </row>
    <row r="84410" spans="1:2" x14ac:dyDescent="0.2">
      <c r="A84410" s="47"/>
      <c r="B84410" s="60"/>
    </row>
    <row r="84411" spans="1:2" x14ac:dyDescent="0.2">
      <c r="A84411" s="47"/>
      <c r="B84411" s="60"/>
    </row>
    <row r="84412" spans="1:2" x14ac:dyDescent="0.2">
      <c r="A84412" s="47"/>
      <c r="B84412" s="60"/>
    </row>
    <row r="84413" spans="1:2" x14ac:dyDescent="0.2">
      <c r="A84413" s="47"/>
      <c r="B84413" s="60"/>
    </row>
    <row r="84414" spans="1:2" x14ac:dyDescent="0.2">
      <c r="A84414" s="47"/>
      <c r="B84414" s="60"/>
    </row>
    <row r="84415" spans="1:2" x14ac:dyDescent="0.2">
      <c r="A84415" s="47"/>
      <c r="B84415" s="60"/>
    </row>
    <row r="84416" spans="1:2" x14ac:dyDescent="0.2">
      <c r="A84416" s="47"/>
      <c r="B84416" s="60"/>
    </row>
    <row r="84417" spans="1:2" x14ac:dyDescent="0.2">
      <c r="A84417" s="47"/>
      <c r="B84417" s="60"/>
    </row>
    <row r="84418" spans="1:2" x14ac:dyDescent="0.2">
      <c r="A84418" s="47"/>
      <c r="B84418" s="60"/>
    </row>
    <row r="84419" spans="1:2" x14ac:dyDescent="0.2">
      <c r="A84419" s="47"/>
      <c r="B84419" s="60"/>
    </row>
    <row r="84420" spans="1:2" x14ac:dyDescent="0.2">
      <c r="A84420" s="47"/>
      <c r="B84420" s="60"/>
    </row>
    <row r="84421" spans="1:2" x14ac:dyDescent="0.2">
      <c r="A84421" s="47"/>
      <c r="B84421" s="60"/>
    </row>
    <row r="84422" spans="1:2" x14ac:dyDescent="0.2">
      <c r="A84422" s="47"/>
      <c r="B84422" s="60"/>
    </row>
    <row r="84423" spans="1:2" x14ac:dyDescent="0.2">
      <c r="A84423" s="47"/>
      <c r="B84423" s="60"/>
    </row>
    <row r="84424" spans="1:2" x14ac:dyDescent="0.2">
      <c r="A84424" s="47"/>
      <c r="B84424" s="60"/>
    </row>
    <row r="84425" spans="1:2" x14ac:dyDescent="0.2">
      <c r="A84425" s="47"/>
      <c r="B84425" s="60"/>
    </row>
    <row r="84426" spans="1:2" x14ac:dyDescent="0.2">
      <c r="A84426" s="47"/>
      <c r="B84426" s="60"/>
    </row>
    <row r="84427" spans="1:2" x14ac:dyDescent="0.2">
      <c r="A84427" s="47"/>
      <c r="B84427" s="60"/>
    </row>
    <row r="84428" spans="1:2" x14ac:dyDescent="0.2">
      <c r="A84428" s="47"/>
      <c r="B84428" s="60"/>
    </row>
    <row r="84429" spans="1:2" x14ac:dyDescent="0.2">
      <c r="A84429" s="47"/>
      <c r="B84429" s="60"/>
    </row>
    <row r="84430" spans="1:2" x14ac:dyDescent="0.2">
      <c r="A84430" s="47"/>
      <c r="B84430" s="60"/>
    </row>
    <row r="84431" spans="1:2" x14ac:dyDescent="0.2">
      <c r="A84431" s="47"/>
      <c r="B84431" s="60"/>
    </row>
    <row r="84432" spans="1:2" x14ac:dyDescent="0.2">
      <c r="A84432" s="47"/>
      <c r="B84432" s="60"/>
    </row>
    <row r="84433" spans="1:2" x14ac:dyDescent="0.2">
      <c r="A84433" s="47"/>
      <c r="B84433" s="60"/>
    </row>
    <row r="84434" spans="1:2" x14ac:dyDescent="0.2">
      <c r="A84434" s="47"/>
      <c r="B84434" s="60"/>
    </row>
    <row r="84435" spans="1:2" x14ac:dyDescent="0.2">
      <c r="A84435" s="47"/>
      <c r="B84435" s="60"/>
    </row>
    <row r="84436" spans="1:2" x14ac:dyDescent="0.2">
      <c r="A84436" s="47"/>
      <c r="B84436" s="60"/>
    </row>
    <row r="84437" spans="1:2" x14ac:dyDescent="0.2">
      <c r="A84437" s="47"/>
      <c r="B84437" s="60"/>
    </row>
    <row r="84438" spans="1:2" x14ac:dyDescent="0.2">
      <c r="A84438" s="47"/>
      <c r="B84438" s="60"/>
    </row>
    <row r="84439" spans="1:2" x14ac:dyDescent="0.2">
      <c r="A84439" s="47"/>
      <c r="B84439" s="60"/>
    </row>
    <row r="84440" spans="1:2" x14ac:dyDescent="0.2">
      <c r="A84440" s="47"/>
      <c r="B84440" s="60"/>
    </row>
    <row r="84441" spans="1:2" x14ac:dyDescent="0.2">
      <c r="A84441" s="47"/>
      <c r="B84441" s="60"/>
    </row>
    <row r="84442" spans="1:2" x14ac:dyDescent="0.2">
      <c r="A84442" s="47"/>
      <c r="B84442" s="60"/>
    </row>
    <row r="84443" spans="1:2" x14ac:dyDescent="0.2">
      <c r="A84443" s="47"/>
      <c r="B84443" s="60"/>
    </row>
    <row r="84444" spans="1:2" x14ac:dyDescent="0.2">
      <c r="A84444" s="47"/>
      <c r="B84444" s="60"/>
    </row>
    <row r="84445" spans="1:2" x14ac:dyDescent="0.2">
      <c r="A84445" s="47"/>
      <c r="B84445" s="60"/>
    </row>
    <row r="84446" spans="1:2" x14ac:dyDescent="0.2">
      <c r="A84446" s="47"/>
      <c r="B84446" s="60"/>
    </row>
    <row r="84447" spans="1:2" x14ac:dyDescent="0.2">
      <c r="A84447" s="47"/>
      <c r="B84447" s="60"/>
    </row>
    <row r="84448" spans="1:2" x14ac:dyDescent="0.2">
      <c r="A84448" s="47"/>
      <c r="B84448" s="60"/>
    </row>
    <row r="84449" spans="1:2" x14ac:dyDescent="0.2">
      <c r="A84449" s="47"/>
      <c r="B84449" s="60"/>
    </row>
    <row r="84450" spans="1:2" x14ac:dyDescent="0.2">
      <c r="A84450" s="47"/>
      <c r="B84450" s="60"/>
    </row>
    <row r="84451" spans="1:2" x14ac:dyDescent="0.2">
      <c r="A84451" s="47"/>
      <c r="B84451" s="60"/>
    </row>
    <row r="84452" spans="1:2" x14ac:dyDescent="0.2">
      <c r="A84452" s="47"/>
      <c r="B84452" s="60"/>
    </row>
    <row r="84453" spans="1:2" x14ac:dyDescent="0.2">
      <c r="A84453" s="47"/>
      <c r="B84453" s="60"/>
    </row>
    <row r="84454" spans="1:2" x14ac:dyDescent="0.2">
      <c r="A84454" s="47"/>
      <c r="B84454" s="60"/>
    </row>
    <row r="84455" spans="1:2" x14ac:dyDescent="0.2">
      <c r="A84455" s="47"/>
      <c r="B84455" s="60"/>
    </row>
    <row r="84456" spans="1:2" x14ac:dyDescent="0.2">
      <c r="A84456" s="47"/>
      <c r="B84456" s="60"/>
    </row>
    <row r="84457" spans="1:2" x14ac:dyDescent="0.2">
      <c r="A84457" s="47"/>
      <c r="B84457" s="60"/>
    </row>
    <row r="84458" spans="1:2" x14ac:dyDescent="0.2">
      <c r="A84458" s="47"/>
      <c r="B84458" s="60"/>
    </row>
    <row r="84459" spans="1:2" x14ac:dyDescent="0.2">
      <c r="A84459" s="47"/>
      <c r="B84459" s="60"/>
    </row>
    <row r="84460" spans="1:2" x14ac:dyDescent="0.2">
      <c r="A84460" s="47"/>
      <c r="B84460" s="60"/>
    </row>
    <row r="84461" spans="1:2" x14ac:dyDescent="0.2">
      <c r="A84461" s="47"/>
      <c r="B84461" s="60"/>
    </row>
    <row r="84462" spans="1:2" x14ac:dyDescent="0.2">
      <c r="A84462" s="47"/>
      <c r="B84462" s="60"/>
    </row>
    <row r="84463" spans="1:2" x14ac:dyDescent="0.2">
      <c r="A84463" s="47"/>
      <c r="B84463" s="60"/>
    </row>
    <row r="84464" spans="1:2" x14ac:dyDescent="0.2">
      <c r="A84464" s="47"/>
      <c r="B84464" s="60"/>
    </row>
    <row r="84465" spans="1:2" x14ac:dyDescent="0.2">
      <c r="A84465" s="47"/>
      <c r="B84465" s="60"/>
    </row>
    <row r="84466" spans="1:2" x14ac:dyDescent="0.2">
      <c r="A84466" s="47"/>
      <c r="B84466" s="60"/>
    </row>
    <row r="84467" spans="1:2" x14ac:dyDescent="0.2">
      <c r="A84467" s="47"/>
      <c r="B84467" s="60"/>
    </row>
    <row r="84468" spans="1:2" x14ac:dyDescent="0.2">
      <c r="A84468" s="47"/>
      <c r="B84468" s="60"/>
    </row>
    <row r="84469" spans="1:2" x14ac:dyDescent="0.2">
      <c r="A84469" s="47"/>
      <c r="B84469" s="60"/>
    </row>
    <row r="84470" spans="1:2" x14ac:dyDescent="0.2">
      <c r="A84470" s="47"/>
      <c r="B84470" s="60"/>
    </row>
    <row r="84471" spans="1:2" x14ac:dyDescent="0.2">
      <c r="A84471" s="47"/>
      <c r="B84471" s="60"/>
    </row>
    <row r="84472" spans="1:2" x14ac:dyDescent="0.2">
      <c r="A84472" s="47"/>
      <c r="B84472" s="60"/>
    </row>
    <row r="84473" spans="1:2" x14ac:dyDescent="0.2">
      <c r="A84473" s="47"/>
      <c r="B84473" s="60"/>
    </row>
    <row r="84474" spans="1:2" x14ac:dyDescent="0.2">
      <c r="A84474" s="47"/>
      <c r="B84474" s="60"/>
    </row>
    <row r="84475" spans="1:2" x14ac:dyDescent="0.2">
      <c r="A84475" s="47"/>
      <c r="B84475" s="60"/>
    </row>
    <row r="84476" spans="1:2" x14ac:dyDescent="0.2">
      <c r="A84476" s="47"/>
      <c r="B84476" s="60"/>
    </row>
    <row r="84477" spans="1:2" x14ac:dyDescent="0.2">
      <c r="A84477" s="47"/>
      <c r="B84477" s="60"/>
    </row>
    <row r="84478" spans="1:2" x14ac:dyDescent="0.2">
      <c r="A84478" s="47"/>
      <c r="B84478" s="60"/>
    </row>
    <row r="84479" spans="1:2" x14ac:dyDescent="0.2">
      <c r="A84479" s="47"/>
      <c r="B84479" s="60"/>
    </row>
    <row r="84480" spans="1:2" x14ac:dyDescent="0.2">
      <c r="A84480" s="47"/>
      <c r="B84480" s="60"/>
    </row>
    <row r="84481" spans="1:2" x14ac:dyDescent="0.2">
      <c r="A84481" s="47"/>
      <c r="B84481" s="60"/>
    </row>
    <row r="84482" spans="1:2" x14ac:dyDescent="0.2">
      <c r="A84482" s="47"/>
      <c r="B84482" s="60"/>
    </row>
    <row r="84483" spans="1:2" x14ac:dyDescent="0.2">
      <c r="A84483" s="47"/>
      <c r="B84483" s="60"/>
    </row>
    <row r="84484" spans="1:2" x14ac:dyDescent="0.2">
      <c r="A84484" s="47"/>
      <c r="B84484" s="60"/>
    </row>
    <row r="84485" spans="1:2" x14ac:dyDescent="0.2">
      <c r="A84485" s="47"/>
      <c r="B84485" s="60"/>
    </row>
    <row r="84486" spans="1:2" x14ac:dyDescent="0.2">
      <c r="A84486" s="47"/>
      <c r="B84486" s="60"/>
    </row>
    <row r="84487" spans="1:2" x14ac:dyDescent="0.2">
      <c r="A84487" s="47"/>
      <c r="B84487" s="60"/>
    </row>
    <row r="84488" spans="1:2" x14ac:dyDescent="0.2">
      <c r="A84488" s="47"/>
      <c r="B84488" s="60"/>
    </row>
    <row r="84489" spans="1:2" x14ac:dyDescent="0.2">
      <c r="A84489" s="47"/>
      <c r="B84489" s="60"/>
    </row>
    <row r="84490" spans="1:2" x14ac:dyDescent="0.2">
      <c r="A84490" s="47"/>
      <c r="B84490" s="60"/>
    </row>
    <row r="84491" spans="1:2" x14ac:dyDescent="0.2">
      <c r="A84491" s="47"/>
      <c r="B84491" s="60"/>
    </row>
    <row r="84492" spans="1:2" x14ac:dyDescent="0.2">
      <c r="A84492" s="47"/>
      <c r="B84492" s="60"/>
    </row>
    <row r="84493" spans="1:2" x14ac:dyDescent="0.2">
      <c r="A84493" s="47"/>
      <c r="B84493" s="60"/>
    </row>
    <row r="84494" spans="1:2" x14ac:dyDescent="0.2">
      <c r="A84494" s="47"/>
      <c r="B84494" s="60"/>
    </row>
    <row r="84495" spans="1:2" x14ac:dyDescent="0.2">
      <c r="A84495" s="47"/>
      <c r="B84495" s="60"/>
    </row>
    <row r="84496" spans="1:2" x14ac:dyDescent="0.2">
      <c r="A84496" s="47"/>
      <c r="B84496" s="60"/>
    </row>
    <row r="84497" spans="1:2" x14ac:dyDescent="0.2">
      <c r="A84497" s="47"/>
      <c r="B84497" s="60"/>
    </row>
    <row r="84498" spans="1:2" x14ac:dyDescent="0.2">
      <c r="A84498" s="47"/>
      <c r="B84498" s="60"/>
    </row>
    <row r="84499" spans="1:2" x14ac:dyDescent="0.2">
      <c r="A84499" s="47"/>
      <c r="B84499" s="60"/>
    </row>
    <row r="84500" spans="1:2" x14ac:dyDescent="0.2">
      <c r="A84500" s="47"/>
      <c r="B84500" s="60"/>
    </row>
    <row r="84501" spans="1:2" x14ac:dyDescent="0.2">
      <c r="A84501" s="47"/>
      <c r="B84501" s="60"/>
    </row>
    <row r="84502" spans="1:2" x14ac:dyDescent="0.2">
      <c r="A84502" s="47"/>
      <c r="B84502" s="60"/>
    </row>
    <row r="84503" spans="1:2" x14ac:dyDescent="0.2">
      <c r="A84503" s="47"/>
      <c r="B84503" s="60"/>
    </row>
    <row r="84504" spans="1:2" x14ac:dyDescent="0.2">
      <c r="A84504" s="47"/>
      <c r="B84504" s="60"/>
    </row>
    <row r="84505" spans="1:2" x14ac:dyDescent="0.2">
      <c r="A84505" s="47"/>
      <c r="B84505" s="60"/>
    </row>
    <row r="84506" spans="1:2" x14ac:dyDescent="0.2">
      <c r="A84506" s="47"/>
      <c r="B84506" s="60"/>
    </row>
    <row r="84507" spans="1:2" x14ac:dyDescent="0.2">
      <c r="A84507" s="47"/>
      <c r="B84507" s="60"/>
    </row>
    <row r="84508" spans="1:2" x14ac:dyDescent="0.2">
      <c r="A84508" s="47"/>
      <c r="B84508" s="60"/>
    </row>
    <row r="84509" spans="1:2" x14ac:dyDescent="0.2">
      <c r="A84509" s="47"/>
      <c r="B84509" s="60"/>
    </row>
    <row r="84510" spans="1:2" x14ac:dyDescent="0.2">
      <c r="A84510" s="47"/>
      <c r="B84510" s="60"/>
    </row>
    <row r="84511" spans="1:2" x14ac:dyDescent="0.2">
      <c r="A84511" s="47"/>
      <c r="B84511" s="60"/>
    </row>
    <row r="84512" spans="1:2" x14ac:dyDescent="0.2">
      <c r="A84512" s="47"/>
      <c r="B84512" s="60"/>
    </row>
    <row r="84513" spans="1:2" x14ac:dyDescent="0.2">
      <c r="A84513" s="47"/>
      <c r="B84513" s="60"/>
    </row>
    <row r="84514" spans="1:2" x14ac:dyDescent="0.2">
      <c r="A84514" s="47"/>
      <c r="B84514" s="60"/>
    </row>
    <row r="84515" spans="1:2" x14ac:dyDescent="0.2">
      <c r="A84515" s="47"/>
      <c r="B84515" s="60"/>
    </row>
    <row r="84516" spans="1:2" x14ac:dyDescent="0.2">
      <c r="A84516" s="47"/>
      <c r="B84516" s="60"/>
    </row>
    <row r="84517" spans="1:2" x14ac:dyDescent="0.2">
      <c r="A84517" s="47"/>
      <c r="B84517" s="60"/>
    </row>
    <row r="84518" spans="1:2" x14ac:dyDescent="0.2">
      <c r="A84518" s="47"/>
      <c r="B84518" s="60"/>
    </row>
    <row r="84519" spans="1:2" x14ac:dyDescent="0.2">
      <c r="A84519" s="47"/>
      <c r="B84519" s="60"/>
    </row>
    <row r="84520" spans="1:2" x14ac:dyDescent="0.2">
      <c r="A84520" s="47"/>
      <c r="B84520" s="60"/>
    </row>
    <row r="84521" spans="1:2" x14ac:dyDescent="0.2">
      <c r="A84521" s="47"/>
      <c r="B84521" s="60"/>
    </row>
    <row r="84522" spans="1:2" x14ac:dyDescent="0.2">
      <c r="A84522" s="47"/>
      <c r="B84522" s="60"/>
    </row>
    <row r="84523" spans="1:2" x14ac:dyDescent="0.2">
      <c r="A84523" s="47"/>
      <c r="B84523" s="60"/>
    </row>
    <row r="84524" spans="1:2" x14ac:dyDescent="0.2">
      <c r="A84524" s="47"/>
      <c r="B84524" s="60"/>
    </row>
    <row r="84525" spans="1:2" x14ac:dyDescent="0.2">
      <c r="A84525" s="47"/>
      <c r="B84525" s="60"/>
    </row>
    <row r="84526" spans="1:2" x14ac:dyDescent="0.2">
      <c r="A84526" s="47"/>
      <c r="B84526" s="60"/>
    </row>
    <row r="84527" spans="1:2" x14ac:dyDescent="0.2">
      <c r="A84527" s="47"/>
      <c r="B84527" s="60"/>
    </row>
    <row r="84528" spans="1:2" x14ac:dyDescent="0.2">
      <c r="A84528" s="47"/>
      <c r="B84528" s="60"/>
    </row>
    <row r="84529" spans="1:2" x14ac:dyDescent="0.2">
      <c r="A84529" s="47"/>
      <c r="B84529" s="60"/>
    </row>
    <row r="84530" spans="1:2" x14ac:dyDescent="0.2">
      <c r="A84530" s="47"/>
      <c r="B84530" s="60"/>
    </row>
    <row r="84531" spans="1:2" x14ac:dyDescent="0.2">
      <c r="A84531" s="47"/>
      <c r="B84531" s="60"/>
    </row>
    <row r="84532" spans="1:2" x14ac:dyDescent="0.2">
      <c r="A84532" s="47"/>
      <c r="B84532" s="60"/>
    </row>
    <row r="84533" spans="1:2" x14ac:dyDescent="0.2">
      <c r="A84533" s="47"/>
      <c r="B84533" s="60"/>
    </row>
    <row r="84534" spans="1:2" x14ac:dyDescent="0.2">
      <c r="A84534" s="47"/>
      <c r="B84534" s="60"/>
    </row>
    <row r="84535" spans="1:2" x14ac:dyDescent="0.2">
      <c r="A84535" s="47"/>
      <c r="B84535" s="60"/>
    </row>
    <row r="84536" spans="1:2" x14ac:dyDescent="0.2">
      <c r="A84536" s="47"/>
      <c r="B84536" s="60"/>
    </row>
    <row r="84537" spans="1:2" x14ac:dyDescent="0.2">
      <c r="A84537" s="47"/>
      <c r="B84537" s="60"/>
    </row>
    <row r="84538" spans="1:2" x14ac:dyDescent="0.2">
      <c r="A84538" s="47"/>
      <c r="B84538" s="60"/>
    </row>
    <row r="84539" spans="1:2" x14ac:dyDescent="0.2">
      <c r="A84539" s="47"/>
      <c r="B84539" s="60"/>
    </row>
    <row r="84540" spans="1:2" x14ac:dyDescent="0.2">
      <c r="A84540" s="47"/>
      <c r="B84540" s="60"/>
    </row>
    <row r="84541" spans="1:2" x14ac:dyDescent="0.2">
      <c r="A84541" s="47"/>
      <c r="B84541" s="60"/>
    </row>
    <row r="84542" spans="1:2" x14ac:dyDescent="0.2">
      <c r="A84542" s="47"/>
      <c r="B84542" s="60"/>
    </row>
    <row r="84543" spans="1:2" x14ac:dyDescent="0.2">
      <c r="A84543" s="47"/>
      <c r="B84543" s="60"/>
    </row>
    <row r="84544" spans="1:2" x14ac:dyDescent="0.2">
      <c r="A84544" s="47"/>
      <c r="B84544" s="60"/>
    </row>
    <row r="84545" spans="1:2" x14ac:dyDescent="0.2">
      <c r="A84545" s="47"/>
      <c r="B84545" s="60"/>
    </row>
    <row r="84546" spans="1:2" x14ac:dyDescent="0.2">
      <c r="A84546" s="47"/>
      <c r="B84546" s="60"/>
    </row>
    <row r="84547" spans="1:2" x14ac:dyDescent="0.2">
      <c r="A84547" s="47"/>
      <c r="B84547" s="60"/>
    </row>
    <row r="84548" spans="1:2" x14ac:dyDescent="0.2">
      <c r="A84548" s="47"/>
      <c r="B84548" s="60"/>
    </row>
    <row r="84549" spans="1:2" x14ac:dyDescent="0.2">
      <c r="A84549" s="47"/>
      <c r="B84549" s="60"/>
    </row>
    <row r="84550" spans="1:2" x14ac:dyDescent="0.2">
      <c r="A84550" s="47"/>
      <c r="B84550" s="60"/>
    </row>
    <row r="84551" spans="1:2" x14ac:dyDescent="0.2">
      <c r="A84551" s="47"/>
      <c r="B84551" s="60"/>
    </row>
    <row r="84552" spans="1:2" x14ac:dyDescent="0.2">
      <c r="A84552" s="47"/>
      <c r="B84552" s="60"/>
    </row>
    <row r="84553" spans="1:2" x14ac:dyDescent="0.2">
      <c r="A84553" s="47"/>
      <c r="B84553" s="60"/>
    </row>
    <row r="84554" spans="1:2" x14ac:dyDescent="0.2">
      <c r="A84554" s="47"/>
      <c r="B84554" s="60"/>
    </row>
    <row r="84555" spans="1:2" x14ac:dyDescent="0.2">
      <c r="A84555" s="47"/>
      <c r="B84555" s="60"/>
    </row>
    <row r="84556" spans="1:2" x14ac:dyDescent="0.2">
      <c r="A84556" s="47"/>
      <c r="B84556" s="60"/>
    </row>
    <row r="84557" spans="1:2" x14ac:dyDescent="0.2">
      <c r="A84557" s="47"/>
      <c r="B84557" s="60"/>
    </row>
    <row r="84558" spans="1:2" x14ac:dyDescent="0.2">
      <c r="A84558" s="47"/>
      <c r="B84558" s="60"/>
    </row>
    <row r="84559" spans="1:2" x14ac:dyDescent="0.2">
      <c r="A84559" s="47"/>
      <c r="B84559" s="60"/>
    </row>
    <row r="84560" spans="1:2" x14ac:dyDescent="0.2">
      <c r="A84560" s="47"/>
      <c r="B84560" s="60"/>
    </row>
    <row r="84561" spans="1:2" x14ac:dyDescent="0.2">
      <c r="A84561" s="47"/>
      <c r="B84561" s="60"/>
    </row>
    <row r="84562" spans="1:2" x14ac:dyDescent="0.2">
      <c r="A84562" s="47"/>
      <c r="B84562" s="60"/>
    </row>
    <row r="84563" spans="1:2" x14ac:dyDescent="0.2">
      <c r="A84563" s="47"/>
      <c r="B84563" s="60"/>
    </row>
    <row r="84564" spans="1:2" x14ac:dyDescent="0.2">
      <c r="A84564" s="47"/>
      <c r="B84564" s="60"/>
    </row>
    <row r="84565" spans="1:2" x14ac:dyDescent="0.2">
      <c r="A84565" s="47"/>
      <c r="B84565" s="60"/>
    </row>
    <row r="84566" spans="1:2" x14ac:dyDescent="0.2">
      <c r="A84566" s="47"/>
      <c r="B84566" s="60"/>
    </row>
    <row r="84567" spans="1:2" x14ac:dyDescent="0.2">
      <c r="A84567" s="47"/>
      <c r="B84567" s="60"/>
    </row>
    <row r="84568" spans="1:2" x14ac:dyDescent="0.2">
      <c r="A84568" s="47"/>
      <c r="B84568" s="60"/>
    </row>
    <row r="84569" spans="1:2" x14ac:dyDescent="0.2">
      <c r="A84569" s="47"/>
      <c r="B84569" s="60"/>
    </row>
    <row r="84570" spans="1:2" x14ac:dyDescent="0.2">
      <c r="A84570" s="47"/>
      <c r="B84570" s="60"/>
    </row>
    <row r="84571" spans="1:2" x14ac:dyDescent="0.2">
      <c r="A84571" s="47"/>
      <c r="B84571" s="60"/>
    </row>
    <row r="84572" spans="1:2" x14ac:dyDescent="0.2">
      <c r="A84572" s="47"/>
      <c r="B84572" s="60"/>
    </row>
    <row r="84573" spans="1:2" x14ac:dyDescent="0.2">
      <c r="A84573" s="47"/>
      <c r="B84573" s="60"/>
    </row>
    <row r="84574" spans="1:2" x14ac:dyDescent="0.2">
      <c r="A84574" s="47"/>
      <c r="B84574" s="60"/>
    </row>
    <row r="84575" spans="1:2" x14ac:dyDescent="0.2">
      <c r="A84575" s="47"/>
      <c r="B84575" s="60"/>
    </row>
    <row r="84576" spans="1:2" x14ac:dyDescent="0.2">
      <c r="A84576" s="47"/>
      <c r="B84576" s="60"/>
    </row>
    <row r="84577" spans="1:2" x14ac:dyDescent="0.2">
      <c r="A84577" s="47"/>
      <c r="B84577" s="60"/>
    </row>
    <row r="84578" spans="1:2" x14ac:dyDescent="0.2">
      <c r="A84578" s="47"/>
      <c r="B84578" s="60"/>
    </row>
    <row r="84579" spans="1:2" x14ac:dyDescent="0.2">
      <c r="A84579" s="47"/>
      <c r="B84579" s="60"/>
    </row>
    <row r="84580" spans="1:2" x14ac:dyDescent="0.2">
      <c r="A84580" s="47"/>
      <c r="B84580" s="60"/>
    </row>
    <row r="84581" spans="1:2" x14ac:dyDescent="0.2">
      <c r="A84581" s="47"/>
      <c r="B84581" s="60"/>
    </row>
    <row r="84582" spans="1:2" x14ac:dyDescent="0.2">
      <c r="A84582" s="47"/>
      <c r="B84582" s="60"/>
    </row>
    <row r="84583" spans="1:2" x14ac:dyDescent="0.2">
      <c r="A84583" s="47"/>
      <c r="B84583" s="60"/>
    </row>
    <row r="84584" spans="1:2" x14ac:dyDescent="0.2">
      <c r="A84584" s="47"/>
      <c r="B84584" s="60"/>
    </row>
    <row r="84585" spans="1:2" x14ac:dyDescent="0.2">
      <c r="A84585" s="47"/>
      <c r="B84585" s="60"/>
    </row>
    <row r="84586" spans="1:2" x14ac:dyDescent="0.2">
      <c r="A84586" s="47"/>
      <c r="B84586" s="60"/>
    </row>
    <row r="84587" spans="1:2" x14ac:dyDescent="0.2">
      <c r="A84587" s="47"/>
      <c r="B84587" s="60"/>
    </row>
    <row r="84588" spans="1:2" x14ac:dyDescent="0.2">
      <c r="A84588" s="47"/>
      <c r="B84588" s="60"/>
    </row>
    <row r="84589" spans="1:2" x14ac:dyDescent="0.2">
      <c r="A84589" s="47"/>
      <c r="B84589" s="60"/>
    </row>
    <row r="84590" spans="1:2" x14ac:dyDescent="0.2">
      <c r="A84590" s="47"/>
      <c r="B84590" s="60"/>
    </row>
    <row r="84591" spans="1:2" x14ac:dyDescent="0.2">
      <c r="A84591" s="47"/>
      <c r="B84591" s="60"/>
    </row>
    <row r="84592" spans="1:2" x14ac:dyDescent="0.2">
      <c r="A84592" s="47"/>
      <c r="B84592" s="60"/>
    </row>
    <row r="84593" spans="1:2" x14ac:dyDescent="0.2">
      <c r="A84593" s="47"/>
      <c r="B84593" s="60"/>
    </row>
    <row r="84594" spans="1:2" x14ac:dyDescent="0.2">
      <c r="A84594" s="47"/>
      <c r="B84594" s="60"/>
    </row>
    <row r="84595" spans="1:2" x14ac:dyDescent="0.2">
      <c r="A84595" s="47"/>
      <c r="B84595" s="60"/>
    </row>
    <row r="84596" spans="1:2" x14ac:dyDescent="0.2">
      <c r="A84596" s="47"/>
      <c r="B84596" s="60"/>
    </row>
    <row r="84597" spans="1:2" x14ac:dyDescent="0.2">
      <c r="A84597" s="47"/>
      <c r="B84597" s="60"/>
    </row>
    <row r="84598" spans="1:2" x14ac:dyDescent="0.2">
      <c r="A84598" s="47"/>
      <c r="B84598" s="60"/>
    </row>
    <row r="84599" spans="1:2" x14ac:dyDescent="0.2">
      <c r="A84599" s="47"/>
      <c r="B84599" s="60"/>
    </row>
    <row r="84600" spans="1:2" x14ac:dyDescent="0.2">
      <c r="A84600" s="47"/>
      <c r="B84600" s="60"/>
    </row>
    <row r="84601" spans="1:2" x14ac:dyDescent="0.2">
      <c r="A84601" s="47"/>
      <c r="B84601" s="60"/>
    </row>
    <row r="84602" spans="1:2" x14ac:dyDescent="0.2">
      <c r="A84602" s="47"/>
      <c r="B84602" s="60"/>
    </row>
    <row r="84603" spans="1:2" x14ac:dyDescent="0.2">
      <c r="A84603" s="47"/>
      <c r="B84603" s="60"/>
    </row>
    <row r="84604" spans="1:2" x14ac:dyDescent="0.2">
      <c r="A84604" s="47"/>
      <c r="B84604" s="60"/>
    </row>
    <row r="84605" spans="1:2" x14ac:dyDescent="0.2">
      <c r="A84605" s="47"/>
      <c r="B84605" s="60"/>
    </row>
    <row r="84606" spans="1:2" x14ac:dyDescent="0.2">
      <c r="A84606" s="47"/>
      <c r="B84606" s="60"/>
    </row>
    <row r="84607" spans="1:2" x14ac:dyDescent="0.2">
      <c r="A84607" s="47"/>
      <c r="B84607" s="60"/>
    </row>
    <row r="84608" spans="1:2" x14ac:dyDescent="0.2">
      <c r="A84608" s="47"/>
      <c r="B84608" s="60"/>
    </row>
    <row r="84609" spans="1:2" x14ac:dyDescent="0.2">
      <c r="A84609" s="47"/>
      <c r="B84609" s="60"/>
    </row>
    <row r="84610" spans="1:2" x14ac:dyDescent="0.2">
      <c r="A84610" s="47"/>
      <c r="B84610" s="60"/>
    </row>
    <row r="84611" spans="1:2" x14ac:dyDescent="0.2">
      <c r="A84611" s="47"/>
      <c r="B84611" s="60"/>
    </row>
    <row r="84612" spans="1:2" x14ac:dyDescent="0.2">
      <c r="A84612" s="47"/>
      <c r="B84612" s="60"/>
    </row>
    <row r="84613" spans="1:2" x14ac:dyDescent="0.2">
      <c r="A84613" s="47"/>
      <c r="B84613" s="60"/>
    </row>
    <row r="84614" spans="1:2" x14ac:dyDescent="0.2">
      <c r="A84614" s="47"/>
      <c r="B84614" s="60"/>
    </row>
    <row r="84615" spans="1:2" x14ac:dyDescent="0.2">
      <c r="A84615" s="47"/>
      <c r="B84615" s="60"/>
    </row>
    <row r="84616" spans="1:2" x14ac:dyDescent="0.2">
      <c r="A84616" s="47"/>
      <c r="B84616" s="60"/>
    </row>
    <row r="84617" spans="1:2" x14ac:dyDescent="0.2">
      <c r="A84617" s="47"/>
      <c r="B84617" s="60"/>
    </row>
    <row r="84618" spans="1:2" x14ac:dyDescent="0.2">
      <c r="A84618" s="47"/>
      <c r="B84618" s="60"/>
    </row>
    <row r="84619" spans="1:2" x14ac:dyDescent="0.2">
      <c r="A84619" s="47"/>
      <c r="B84619" s="60"/>
    </row>
    <row r="84620" spans="1:2" x14ac:dyDescent="0.2">
      <c r="A84620" s="47"/>
      <c r="B84620" s="60"/>
    </row>
    <row r="84621" spans="1:2" x14ac:dyDescent="0.2">
      <c r="A84621" s="47"/>
      <c r="B84621" s="60"/>
    </row>
    <row r="84622" spans="1:2" x14ac:dyDescent="0.2">
      <c r="A84622" s="47"/>
      <c r="B84622" s="60"/>
    </row>
    <row r="84623" spans="1:2" x14ac:dyDescent="0.2">
      <c r="A84623" s="47"/>
      <c r="B84623" s="60"/>
    </row>
    <row r="84624" spans="1:2" x14ac:dyDescent="0.2">
      <c r="A84624" s="47"/>
      <c r="B84624" s="60"/>
    </row>
    <row r="84625" spans="1:2" x14ac:dyDescent="0.2">
      <c r="A84625" s="47"/>
      <c r="B84625" s="60"/>
    </row>
    <row r="84626" spans="1:2" x14ac:dyDescent="0.2">
      <c r="A84626" s="47"/>
      <c r="B84626" s="60"/>
    </row>
    <row r="84627" spans="1:2" x14ac:dyDescent="0.2">
      <c r="A84627" s="47"/>
      <c r="B84627" s="60"/>
    </row>
    <row r="84628" spans="1:2" x14ac:dyDescent="0.2">
      <c r="A84628" s="47"/>
      <c r="B84628" s="60"/>
    </row>
    <row r="84629" spans="1:2" x14ac:dyDescent="0.2">
      <c r="A84629" s="47"/>
      <c r="B84629" s="60"/>
    </row>
    <row r="84630" spans="1:2" x14ac:dyDescent="0.2">
      <c r="A84630" s="47"/>
      <c r="B84630" s="60"/>
    </row>
    <row r="84631" spans="1:2" x14ac:dyDescent="0.2">
      <c r="A84631" s="47"/>
      <c r="B84631" s="60"/>
    </row>
    <row r="84632" spans="1:2" x14ac:dyDescent="0.2">
      <c r="A84632" s="47"/>
      <c r="B84632" s="60"/>
    </row>
    <row r="84633" spans="1:2" x14ac:dyDescent="0.2">
      <c r="A84633" s="47"/>
      <c r="B84633" s="60"/>
    </row>
    <row r="84634" spans="1:2" x14ac:dyDescent="0.2">
      <c r="A84634" s="47"/>
      <c r="B84634" s="60"/>
    </row>
    <row r="84635" spans="1:2" x14ac:dyDescent="0.2">
      <c r="A84635" s="47"/>
      <c r="B84635" s="60"/>
    </row>
    <row r="84636" spans="1:2" x14ac:dyDescent="0.2">
      <c r="A84636" s="47"/>
      <c r="B84636" s="60"/>
    </row>
    <row r="84637" spans="1:2" x14ac:dyDescent="0.2">
      <c r="A84637" s="47"/>
      <c r="B84637" s="60"/>
    </row>
    <row r="84638" spans="1:2" x14ac:dyDescent="0.2">
      <c r="A84638" s="47"/>
      <c r="B84638" s="60"/>
    </row>
    <row r="84639" spans="1:2" x14ac:dyDescent="0.2">
      <c r="A84639" s="47"/>
      <c r="B84639" s="60"/>
    </row>
    <row r="84640" spans="1:2" x14ac:dyDescent="0.2">
      <c r="A84640" s="47"/>
      <c r="B84640" s="60"/>
    </row>
    <row r="84641" spans="1:2" x14ac:dyDescent="0.2">
      <c r="A84641" s="47"/>
      <c r="B84641" s="60"/>
    </row>
    <row r="84642" spans="1:2" x14ac:dyDescent="0.2">
      <c r="A84642" s="47"/>
      <c r="B84642" s="60"/>
    </row>
    <row r="84643" spans="1:2" x14ac:dyDescent="0.2">
      <c r="A84643" s="47"/>
      <c r="B84643" s="60"/>
    </row>
    <row r="84644" spans="1:2" x14ac:dyDescent="0.2">
      <c r="A84644" s="47"/>
      <c r="B84644" s="60"/>
    </row>
    <row r="84645" spans="1:2" x14ac:dyDescent="0.2">
      <c r="A84645" s="47"/>
      <c r="B84645" s="60"/>
    </row>
    <row r="84646" spans="1:2" x14ac:dyDescent="0.2">
      <c r="A84646" s="47"/>
      <c r="B84646" s="60"/>
    </row>
    <row r="84647" spans="1:2" x14ac:dyDescent="0.2">
      <c r="A84647" s="47"/>
      <c r="B84647" s="60"/>
    </row>
    <row r="84648" spans="1:2" x14ac:dyDescent="0.2">
      <c r="A84648" s="47"/>
      <c r="B84648" s="60"/>
    </row>
    <row r="84649" spans="1:2" x14ac:dyDescent="0.2">
      <c r="A84649" s="47"/>
      <c r="B84649" s="60"/>
    </row>
    <row r="84650" spans="1:2" x14ac:dyDescent="0.2">
      <c r="A84650" s="47"/>
      <c r="B84650" s="60"/>
    </row>
    <row r="84651" spans="1:2" x14ac:dyDescent="0.2">
      <c r="A84651" s="47"/>
      <c r="B84651" s="60"/>
    </row>
    <row r="84652" spans="1:2" x14ac:dyDescent="0.2">
      <c r="A84652" s="47"/>
      <c r="B84652" s="60"/>
    </row>
    <row r="84653" spans="1:2" x14ac:dyDescent="0.2">
      <c r="A84653" s="47"/>
      <c r="B84653" s="60"/>
    </row>
    <row r="84654" spans="1:2" x14ac:dyDescent="0.2">
      <c r="A84654" s="47"/>
      <c r="B84654" s="60"/>
    </row>
    <row r="84655" spans="1:2" x14ac:dyDescent="0.2">
      <c r="A84655" s="47"/>
      <c r="B84655" s="60"/>
    </row>
    <row r="84656" spans="1:2" x14ac:dyDescent="0.2">
      <c r="A84656" s="47"/>
      <c r="B84656" s="60"/>
    </row>
    <row r="84657" spans="1:2" x14ac:dyDescent="0.2">
      <c r="A84657" s="47"/>
      <c r="B84657" s="60"/>
    </row>
    <row r="84658" spans="1:2" x14ac:dyDescent="0.2">
      <c r="A84658" s="47"/>
      <c r="B84658" s="60"/>
    </row>
    <row r="84659" spans="1:2" x14ac:dyDescent="0.2">
      <c r="A84659" s="47"/>
      <c r="B84659" s="60"/>
    </row>
    <row r="84660" spans="1:2" x14ac:dyDescent="0.2">
      <c r="A84660" s="47"/>
      <c r="B84660" s="60"/>
    </row>
    <row r="84661" spans="1:2" x14ac:dyDescent="0.2">
      <c r="A84661" s="47"/>
      <c r="B84661" s="60"/>
    </row>
    <row r="84662" spans="1:2" x14ac:dyDescent="0.2">
      <c r="A84662" s="47"/>
      <c r="B84662" s="60"/>
    </row>
    <row r="84663" spans="1:2" x14ac:dyDescent="0.2">
      <c r="A84663" s="47"/>
      <c r="B84663" s="60"/>
    </row>
    <row r="84664" spans="1:2" x14ac:dyDescent="0.2">
      <c r="A84664" s="47"/>
      <c r="B84664" s="60"/>
    </row>
    <row r="84665" spans="1:2" x14ac:dyDescent="0.2">
      <c r="A84665" s="47"/>
      <c r="B84665" s="60"/>
    </row>
    <row r="84666" spans="1:2" x14ac:dyDescent="0.2">
      <c r="A84666" s="47"/>
      <c r="B84666" s="60"/>
    </row>
    <row r="84667" spans="1:2" x14ac:dyDescent="0.2">
      <c r="A84667" s="47"/>
      <c r="B84667" s="60"/>
    </row>
    <row r="84668" spans="1:2" x14ac:dyDescent="0.2">
      <c r="A84668" s="47"/>
      <c r="B84668" s="60"/>
    </row>
    <row r="84669" spans="1:2" x14ac:dyDescent="0.2">
      <c r="A84669" s="47"/>
      <c r="B84669" s="60"/>
    </row>
    <row r="84670" spans="1:2" x14ac:dyDescent="0.2">
      <c r="A84670" s="47"/>
      <c r="B84670" s="60"/>
    </row>
    <row r="84671" spans="1:2" x14ac:dyDescent="0.2">
      <c r="A84671" s="47"/>
      <c r="B84671" s="60"/>
    </row>
    <row r="84672" spans="1:2" x14ac:dyDescent="0.2">
      <c r="A84672" s="47"/>
      <c r="B84672" s="60"/>
    </row>
    <row r="84673" spans="1:2" x14ac:dyDescent="0.2">
      <c r="A84673" s="47"/>
      <c r="B84673" s="60"/>
    </row>
    <row r="84674" spans="1:2" x14ac:dyDescent="0.2">
      <c r="A84674" s="47"/>
      <c r="B84674" s="60"/>
    </row>
    <row r="84675" spans="1:2" x14ac:dyDescent="0.2">
      <c r="A84675" s="47"/>
      <c r="B84675" s="60"/>
    </row>
    <row r="84676" spans="1:2" x14ac:dyDescent="0.2">
      <c r="A84676" s="47"/>
      <c r="B84676" s="60"/>
    </row>
    <row r="84677" spans="1:2" x14ac:dyDescent="0.2">
      <c r="A84677" s="47"/>
      <c r="B84677" s="60"/>
    </row>
    <row r="84678" spans="1:2" x14ac:dyDescent="0.2">
      <c r="A84678" s="47"/>
      <c r="B84678" s="60"/>
    </row>
    <row r="84679" spans="1:2" x14ac:dyDescent="0.2">
      <c r="A84679" s="47"/>
      <c r="B84679" s="60"/>
    </row>
    <row r="84680" spans="1:2" x14ac:dyDescent="0.2">
      <c r="A84680" s="47"/>
      <c r="B84680" s="60"/>
    </row>
    <row r="84681" spans="1:2" x14ac:dyDescent="0.2">
      <c r="A84681" s="47"/>
      <c r="B84681" s="60"/>
    </row>
    <row r="84682" spans="1:2" x14ac:dyDescent="0.2">
      <c r="A84682" s="47"/>
      <c r="B84682" s="60"/>
    </row>
    <row r="84683" spans="1:2" x14ac:dyDescent="0.2">
      <c r="A84683" s="47"/>
      <c r="B84683" s="60"/>
    </row>
    <row r="84684" spans="1:2" x14ac:dyDescent="0.2">
      <c r="A84684" s="47"/>
      <c r="B84684" s="60"/>
    </row>
    <row r="84685" spans="1:2" x14ac:dyDescent="0.2">
      <c r="A84685" s="47"/>
      <c r="B84685" s="60"/>
    </row>
    <row r="84686" spans="1:2" x14ac:dyDescent="0.2">
      <c r="A84686" s="47"/>
      <c r="B84686" s="60"/>
    </row>
    <row r="84687" spans="1:2" x14ac:dyDescent="0.2">
      <c r="A84687" s="47"/>
      <c r="B84687" s="60"/>
    </row>
    <row r="84688" spans="1:2" x14ac:dyDescent="0.2">
      <c r="A84688" s="47"/>
      <c r="B84688" s="60"/>
    </row>
    <row r="84689" spans="1:2" x14ac:dyDescent="0.2">
      <c r="A84689" s="47"/>
      <c r="B84689" s="60"/>
    </row>
    <row r="84690" spans="1:2" x14ac:dyDescent="0.2">
      <c r="A84690" s="47"/>
      <c r="B84690" s="60"/>
    </row>
    <row r="84691" spans="1:2" x14ac:dyDescent="0.2">
      <c r="A84691" s="47"/>
      <c r="B84691" s="60"/>
    </row>
    <row r="84692" spans="1:2" x14ac:dyDescent="0.2">
      <c r="A84692" s="47"/>
      <c r="B84692" s="60"/>
    </row>
    <row r="84693" spans="1:2" x14ac:dyDescent="0.2">
      <c r="A84693" s="47"/>
      <c r="B84693" s="60"/>
    </row>
    <row r="84694" spans="1:2" x14ac:dyDescent="0.2">
      <c r="A84694" s="47"/>
      <c r="B84694" s="60"/>
    </row>
    <row r="84695" spans="1:2" x14ac:dyDescent="0.2">
      <c r="A84695" s="47"/>
      <c r="B84695" s="60"/>
    </row>
    <row r="84696" spans="1:2" x14ac:dyDescent="0.2">
      <c r="A84696" s="47"/>
      <c r="B84696" s="60"/>
    </row>
    <row r="84697" spans="1:2" x14ac:dyDescent="0.2">
      <c r="A84697" s="47"/>
      <c r="B84697" s="60"/>
    </row>
    <row r="84698" spans="1:2" x14ac:dyDescent="0.2">
      <c r="A84698" s="47"/>
      <c r="B84698" s="60"/>
    </row>
    <row r="84699" spans="1:2" x14ac:dyDescent="0.2">
      <c r="A84699" s="47"/>
      <c r="B84699" s="60"/>
    </row>
    <row r="84700" spans="1:2" x14ac:dyDescent="0.2">
      <c r="A84700" s="47"/>
      <c r="B84700" s="60"/>
    </row>
    <row r="84701" spans="1:2" x14ac:dyDescent="0.2">
      <c r="A84701" s="47"/>
      <c r="B84701" s="60"/>
    </row>
    <row r="84702" spans="1:2" x14ac:dyDescent="0.2">
      <c r="A84702" s="47"/>
      <c r="B84702" s="60"/>
    </row>
    <row r="84703" spans="1:2" x14ac:dyDescent="0.2">
      <c r="A84703" s="47"/>
      <c r="B84703" s="60"/>
    </row>
    <row r="84704" spans="1:2" x14ac:dyDescent="0.2">
      <c r="A84704" s="47"/>
      <c r="B84704" s="60"/>
    </row>
    <row r="84705" spans="1:2" x14ac:dyDescent="0.2">
      <c r="A84705" s="47"/>
      <c r="B84705" s="60"/>
    </row>
    <row r="84706" spans="1:2" x14ac:dyDescent="0.2">
      <c r="A84706" s="47"/>
      <c r="B84706" s="60"/>
    </row>
    <row r="84707" spans="1:2" x14ac:dyDescent="0.2">
      <c r="A84707" s="47"/>
      <c r="B84707" s="60"/>
    </row>
    <row r="84708" spans="1:2" x14ac:dyDescent="0.2">
      <c r="A84708" s="47"/>
      <c r="B84708" s="60"/>
    </row>
    <row r="84709" spans="1:2" x14ac:dyDescent="0.2">
      <c r="A84709" s="47"/>
      <c r="B84709" s="60"/>
    </row>
    <row r="84710" spans="1:2" x14ac:dyDescent="0.2">
      <c r="A84710" s="47"/>
      <c r="B84710" s="60"/>
    </row>
    <row r="84711" spans="1:2" x14ac:dyDescent="0.2">
      <c r="A84711" s="47"/>
      <c r="B84711" s="60"/>
    </row>
    <row r="84712" spans="1:2" x14ac:dyDescent="0.2">
      <c r="A84712" s="47"/>
      <c r="B84712" s="60"/>
    </row>
    <row r="84713" spans="1:2" x14ac:dyDescent="0.2">
      <c r="A84713" s="47"/>
      <c r="B84713" s="60"/>
    </row>
    <row r="84714" spans="1:2" x14ac:dyDescent="0.2">
      <c r="A84714" s="47"/>
      <c r="B84714" s="60"/>
    </row>
    <row r="84715" spans="1:2" x14ac:dyDescent="0.2">
      <c r="A84715" s="47"/>
      <c r="B84715" s="60"/>
    </row>
    <row r="84716" spans="1:2" x14ac:dyDescent="0.2">
      <c r="A84716" s="47"/>
      <c r="B84716" s="60"/>
    </row>
    <row r="84717" spans="1:2" x14ac:dyDescent="0.2">
      <c r="A84717" s="47"/>
      <c r="B84717" s="60"/>
    </row>
    <row r="84718" spans="1:2" x14ac:dyDescent="0.2">
      <c r="A84718" s="47"/>
      <c r="B84718" s="60"/>
    </row>
    <row r="84719" spans="1:2" x14ac:dyDescent="0.2">
      <c r="A84719" s="47"/>
      <c r="B84719" s="60"/>
    </row>
    <row r="84720" spans="1:2" x14ac:dyDescent="0.2">
      <c r="A84720" s="47"/>
      <c r="B84720" s="60"/>
    </row>
    <row r="84721" spans="1:2" x14ac:dyDescent="0.2">
      <c r="A84721" s="47"/>
      <c r="B84721" s="60"/>
    </row>
    <row r="84722" spans="1:2" x14ac:dyDescent="0.2">
      <c r="A84722" s="47"/>
      <c r="B84722" s="60"/>
    </row>
    <row r="84723" spans="1:2" x14ac:dyDescent="0.2">
      <c r="A84723" s="47"/>
      <c r="B84723" s="60"/>
    </row>
    <row r="84724" spans="1:2" x14ac:dyDescent="0.2">
      <c r="A84724" s="47"/>
      <c r="B84724" s="60"/>
    </row>
    <row r="84725" spans="1:2" x14ac:dyDescent="0.2">
      <c r="A84725" s="47"/>
      <c r="B84725" s="60"/>
    </row>
    <row r="84726" spans="1:2" x14ac:dyDescent="0.2">
      <c r="A84726" s="47"/>
      <c r="B84726" s="60"/>
    </row>
    <row r="84727" spans="1:2" x14ac:dyDescent="0.2">
      <c r="A84727" s="47"/>
      <c r="B84727" s="60"/>
    </row>
    <row r="84728" spans="1:2" x14ac:dyDescent="0.2">
      <c r="A84728" s="47"/>
      <c r="B84728" s="60"/>
    </row>
    <row r="84729" spans="1:2" x14ac:dyDescent="0.2">
      <c r="A84729" s="47"/>
      <c r="B84729" s="60"/>
    </row>
    <row r="84730" spans="1:2" x14ac:dyDescent="0.2">
      <c r="A84730" s="47"/>
      <c r="B84730" s="60"/>
    </row>
    <row r="84731" spans="1:2" x14ac:dyDescent="0.2">
      <c r="A84731" s="47"/>
      <c r="B84731" s="60"/>
    </row>
    <row r="84732" spans="1:2" x14ac:dyDescent="0.2">
      <c r="A84732" s="47"/>
      <c r="B84732" s="60"/>
    </row>
    <row r="84733" spans="1:2" x14ac:dyDescent="0.2">
      <c r="A84733" s="47"/>
      <c r="B84733" s="60"/>
    </row>
    <row r="84734" spans="1:2" x14ac:dyDescent="0.2">
      <c r="A84734" s="47"/>
      <c r="B84734" s="60"/>
    </row>
    <row r="84735" spans="1:2" x14ac:dyDescent="0.2">
      <c r="A84735" s="47"/>
      <c r="B84735" s="60"/>
    </row>
    <row r="84736" spans="1:2" x14ac:dyDescent="0.2">
      <c r="A84736" s="47"/>
      <c r="B84736" s="60"/>
    </row>
    <row r="84737" spans="1:2" x14ac:dyDescent="0.2">
      <c r="A84737" s="47"/>
      <c r="B84737" s="60"/>
    </row>
    <row r="84738" spans="1:2" x14ac:dyDescent="0.2">
      <c r="A84738" s="47"/>
      <c r="B84738" s="60"/>
    </row>
    <row r="84739" spans="1:2" x14ac:dyDescent="0.2">
      <c r="A84739" s="47"/>
      <c r="B84739" s="60"/>
    </row>
    <row r="84740" spans="1:2" x14ac:dyDescent="0.2">
      <c r="A84740" s="47"/>
      <c r="B84740" s="60"/>
    </row>
    <row r="84741" spans="1:2" x14ac:dyDescent="0.2">
      <c r="A84741" s="47"/>
      <c r="B84741" s="60"/>
    </row>
    <row r="84742" spans="1:2" x14ac:dyDescent="0.2">
      <c r="A84742" s="47"/>
      <c r="B84742" s="60"/>
    </row>
    <row r="84743" spans="1:2" x14ac:dyDescent="0.2">
      <c r="A84743" s="47"/>
      <c r="B84743" s="60"/>
    </row>
    <row r="84744" spans="1:2" x14ac:dyDescent="0.2">
      <c r="A84744" s="47"/>
      <c r="B84744" s="60"/>
    </row>
    <row r="84745" spans="1:2" x14ac:dyDescent="0.2">
      <c r="A84745" s="47"/>
      <c r="B84745" s="60"/>
    </row>
    <row r="84746" spans="1:2" x14ac:dyDescent="0.2">
      <c r="A84746" s="47"/>
      <c r="B84746" s="60"/>
    </row>
    <row r="84747" spans="1:2" x14ac:dyDescent="0.2">
      <c r="A84747" s="47"/>
      <c r="B84747" s="60"/>
    </row>
    <row r="84748" spans="1:2" x14ac:dyDescent="0.2">
      <c r="A84748" s="47"/>
      <c r="B84748" s="60"/>
    </row>
    <row r="84749" spans="1:2" x14ac:dyDescent="0.2">
      <c r="A84749" s="47"/>
      <c r="B84749" s="60"/>
    </row>
    <row r="84750" spans="1:2" x14ac:dyDescent="0.2">
      <c r="A84750" s="47"/>
      <c r="B84750" s="60"/>
    </row>
    <row r="84751" spans="1:2" x14ac:dyDescent="0.2">
      <c r="A84751" s="47"/>
      <c r="B84751" s="60"/>
    </row>
    <row r="84752" spans="1:2" x14ac:dyDescent="0.2">
      <c r="A84752" s="47"/>
      <c r="B84752" s="60"/>
    </row>
    <row r="84753" spans="1:2" x14ac:dyDescent="0.2">
      <c r="A84753" s="47"/>
      <c r="B84753" s="60"/>
    </row>
    <row r="84754" spans="1:2" x14ac:dyDescent="0.2">
      <c r="A84754" s="47"/>
      <c r="B84754" s="60"/>
    </row>
    <row r="84755" spans="1:2" x14ac:dyDescent="0.2">
      <c r="A84755" s="47"/>
      <c r="B84755" s="60"/>
    </row>
    <row r="84756" spans="1:2" x14ac:dyDescent="0.2">
      <c r="A84756" s="47"/>
      <c r="B84756" s="60"/>
    </row>
    <row r="84757" spans="1:2" x14ac:dyDescent="0.2">
      <c r="A84757" s="47"/>
      <c r="B84757" s="60"/>
    </row>
    <row r="84758" spans="1:2" x14ac:dyDescent="0.2">
      <c r="A84758" s="47"/>
      <c r="B84758" s="60"/>
    </row>
    <row r="84759" spans="1:2" x14ac:dyDescent="0.2">
      <c r="A84759" s="47"/>
      <c r="B84759" s="60"/>
    </row>
    <row r="84760" spans="1:2" x14ac:dyDescent="0.2">
      <c r="A84760" s="47"/>
      <c r="B84760" s="60"/>
    </row>
    <row r="84761" spans="1:2" x14ac:dyDescent="0.2">
      <c r="A84761" s="47"/>
      <c r="B84761" s="60"/>
    </row>
    <row r="84762" spans="1:2" x14ac:dyDescent="0.2">
      <c r="A84762" s="47"/>
      <c r="B84762" s="60"/>
    </row>
    <row r="84763" spans="1:2" x14ac:dyDescent="0.2">
      <c r="A84763" s="47"/>
      <c r="B84763" s="60"/>
    </row>
    <row r="84764" spans="1:2" x14ac:dyDescent="0.2">
      <c r="A84764" s="47"/>
      <c r="B84764" s="60"/>
    </row>
    <row r="84765" spans="1:2" x14ac:dyDescent="0.2">
      <c r="A84765" s="47"/>
      <c r="B84765" s="60"/>
    </row>
    <row r="84766" spans="1:2" x14ac:dyDescent="0.2">
      <c r="A84766" s="47"/>
      <c r="B84766" s="60"/>
    </row>
    <row r="84767" spans="1:2" x14ac:dyDescent="0.2">
      <c r="A84767" s="47"/>
      <c r="B84767" s="60"/>
    </row>
    <row r="84768" spans="1:2" x14ac:dyDescent="0.2">
      <c r="A84768" s="47"/>
      <c r="B84768" s="60"/>
    </row>
    <row r="84769" spans="1:2" x14ac:dyDescent="0.2">
      <c r="A84769" s="47"/>
      <c r="B84769" s="60"/>
    </row>
    <row r="84770" spans="1:2" x14ac:dyDescent="0.2">
      <c r="A84770" s="47"/>
      <c r="B84770" s="60"/>
    </row>
    <row r="84771" spans="1:2" x14ac:dyDescent="0.2">
      <c r="A84771" s="47"/>
      <c r="B84771" s="60"/>
    </row>
    <row r="84772" spans="1:2" x14ac:dyDescent="0.2">
      <c r="A84772" s="47"/>
      <c r="B84772" s="60"/>
    </row>
    <row r="84773" spans="1:2" x14ac:dyDescent="0.2">
      <c r="A84773" s="47"/>
      <c r="B84773" s="60"/>
    </row>
    <row r="84774" spans="1:2" x14ac:dyDescent="0.2">
      <c r="A84774" s="47"/>
      <c r="B84774" s="60"/>
    </row>
    <row r="84775" spans="1:2" x14ac:dyDescent="0.2">
      <c r="A84775" s="47"/>
      <c r="B84775" s="60"/>
    </row>
    <row r="84776" spans="1:2" x14ac:dyDescent="0.2">
      <c r="A84776" s="47"/>
      <c r="B84776" s="60"/>
    </row>
    <row r="84777" spans="1:2" x14ac:dyDescent="0.2">
      <c r="A84777" s="47"/>
      <c r="B84777" s="60"/>
    </row>
    <row r="84778" spans="1:2" x14ac:dyDescent="0.2">
      <c r="A84778" s="47"/>
      <c r="B84778" s="60"/>
    </row>
    <row r="84779" spans="1:2" x14ac:dyDescent="0.2">
      <c r="A84779" s="47"/>
      <c r="B84779" s="60"/>
    </row>
    <row r="84780" spans="1:2" x14ac:dyDescent="0.2">
      <c r="A84780" s="47"/>
      <c r="B84780" s="60"/>
    </row>
    <row r="84781" spans="1:2" x14ac:dyDescent="0.2">
      <c r="A84781" s="47"/>
      <c r="B84781" s="60"/>
    </row>
    <row r="84782" spans="1:2" x14ac:dyDescent="0.2">
      <c r="A84782" s="47"/>
      <c r="B84782" s="60"/>
    </row>
    <row r="84783" spans="1:2" x14ac:dyDescent="0.2">
      <c r="A84783" s="47"/>
      <c r="B84783" s="60"/>
    </row>
    <row r="84784" spans="1:2" x14ac:dyDescent="0.2">
      <c r="A84784" s="47"/>
      <c r="B84784" s="60"/>
    </row>
    <row r="84785" spans="1:2" x14ac:dyDescent="0.2">
      <c r="A84785" s="47"/>
      <c r="B84785" s="60"/>
    </row>
    <row r="84786" spans="1:2" x14ac:dyDescent="0.2">
      <c r="A84786" s="47"/>
      <c r="B84786" s="60"/>
    </row>
    <row r="84787" spans="1:2" x14ac:dyDescent="0.2">
      <c r="A84787" s="47"/>
      <c r="B84787" s="60"/>
    </row>
    <row r="84788" spans="1:2" x14ac:dyDescent="0.2">
      <c r="A84788" s="47"/>
      <c r="B84788" s="60"/>
    </row>
    <row r="84789" spans="1:2" x14ac:dyDescent="0.2">
      <c r="A84789" s="47"/>
      <c r="B84789" s="60"/>
    </row>
    <row r="84790" spans="1:2" x14ac:dyDescent="0.2">
      <c r="A84790" s="47"/>
      <c r="B84790" s="60"/>
    </row>
    <row r="84791" spans="1:2" x14ac:dyDescent="0.2">
      <c r="A84791" s="47"/>
      <c r="B84791" s="60"/>
    </row>
    <row r="84792" spans="1:2" x14ac:dyDescent="0.2">
      <c r="A84792" s="47"/>
      <c r="B84792" s="60"/>
    </row>
    <row r="84793" spans="1:2" x14ac:dyDescent="0.2">
      <c r="A84793" s="47"/>
      <c r="B84793" s="60"/>
    </row>
    <row r="84794" spans="1:2" x14ac:dyDescent="0.2">
      <c r="A84794" s="47"/>
      <c r="B84794" s="60"/>
    </row>
    <row r="84795" spans="1:2" x14ac:dyDescent="0.2">
      <c r="A84795" s="47"/>
      <c r="B84795" s="60"/>
    </row>
    <row r="84796" spans="1:2" x14ac:dyDescent="0.2">
      <c r="A84796" s="47"/>
      <c r="B84796" s="60"/>
    </row>
    <row r="84797" spans="1:2" x14ac:dyDescent="0.2">
      <c r="A84797" s="47"/>
      <c r="B84797" s="60"/>
    </row>
    <row r="84798" spans="1:2" x14ac:dyDescent="0.2">
      <c r="A84798" s="47"/>
      <c r="B84798" s="60"/>
    </row>
    <row r="84799" spans="1:2" x14ac:dyDescent="0.2">
      <c r="A84799" s="47"/>
      <c r="B84799" s="60"/>
    </row>
    <row r="84800" spans="1:2" x14ac:dyDescent="0.2">
      <c r="A84800" s="47"/>
      <c r="B84800" s="60"/>
    </row>
    <row r="84801" spans="1:2" x14ac:dyDescent="0.2">
      <c r="A84801" s="47"/>
      <c r="B84801" s="60"/>
    </row>
    <row r="84802" spans="1:2" x14ac:dyDescent="0.2">
      <c r="A84802" s="47"/>
      <c r="B84802" s="60"/>
    </row>
    <row r="84803" spans="1:2" x14ac:dyDescent="0.2">
      <c r="A84803" s="47"/>
      <c r="B84803" s="60"/>
    </row>
    <row r="84804" spans="1:2" x14ac:dyDescent="0.2">
      <c r="A84804" s="47"/>
      <c r="B84804" s="60"/>
    </row>
    <row r="84805" spans="1:2" x14ac:dyDescent="0.2">
      <c r="A84805" s="47"/>
      <c r="B84805" s="60"/>
    </row>
    <row r="84806" spans="1:2" x14ac:dyDescent="0.2">
      <c r="A84806" s="47"/>
      <c r="B84806" s="60"/>
    </row>
    <row r="84807" spans="1:2" x14ac:dyDescent="0.2">
      <c r="A84807" s="47"/>
      <c r="B84807" s="60"/>
    </row>
    <row r="84808" spans="1:2" x14ac:dyDescent="0.2">
      <c r="A84808" s="47"/>
      <c r="B84808" s="60"/>
    </row>
    <row r="84809" spans="1:2" x14ac:dyDescent="0.2">
      <c r="A84809" s="47"/>
      <c r="B84809" s="60"/>
    </row>
    <row r="84810" spans="1:2" x14ac:dyDescent="0.2">
      <c r="A84810" s="47"/>
      <c r="B84810" s="60"/>
    </row>
    <row r="84811" spans="1:2" x14ac:dyDescent="0.2">
      <c r="A84811" s="47"/>
      <c r="B84811" s="60"/>
    </row>
    <row r="84812" spans="1:2" x14ac:dyDescent="0.2">
      <c r="A84812" s="47"/>
      <c r="B84812" s="60"/>
    </row>
    <row r="84813" spans="1:2" x14ac:dyDescent="0.2">
      <c r="A84813" s="47"/>
      <c r="B84813" s="60"/>
    </row>
    <row r="84814" spans="1:2" x14ac:dyDescent="0.2">
      <c r="A84814" s="47"/>
      <c r="B84814" s="60"/>
    </row>
    <row r="84815" spans="1:2" x14ac:dyDescent="0.2">
      <c r="A84815" s="47"/>
      <c r="B84815" s="60"/>
    </row>
    <row r="84816" spans="1:2" x14ac:dyDescent="0.2">
      <c r="A84816" s="47"/>
      <c r="B84816" s="60"/>
    </row>
    <row r="84817" spans="1:2" x14ac:dyDescent="0.2">
      <c r="A84817" s="47"/>
      <c r="B84817" s="60"/>
    </row>
    <row r="84818" spans="1:2" x14ac:dyDescent="0.2">
      <c r="A84818" s="47"/>
      <c r="B84818" s="60"/>
    </row>
    <row r="84819" spans="1:2" x14ac:dyDescent="0.2">
      <c r="A84819" s="47"/>
      <c r="B84819" s="60"/>
    </row>
    <row r="84820" spans="1:2" x14ac:dyDescent="0.2">
      <c r="A84820" s="47"/>
      <c r="B84820" s="60"/>
    </row>
    <row r="84821" spans="1:2" x14ac:dyDescent="0.2">
      <c r="A84821" s="47"/>
      <c r="B84821" s="60"/>
    </row>
    <row r="84822" spans="1:2" x14ac:dyDescent="0.2">
      <c r="A84822" s="47"/>
      <c r="B84822" s="60"/>
    </row>
    <row r="84823" spans="1:2" x14ac:dyDescent="0.2">
      <c r="A84823" s="47"/>
      <c r="B84823" s="60"/>
    </row>
    <row r="84824" spans="1:2" x14ac:dyDescent="0.2">
      <c r="A84824" s="47"/>
      <c r="B84824" s="60"/>
    </row>
    <row r="84825" spans="1:2" x14ac:dyDescent="0.2">
      <c r="A84825" s="47"/>
      <c r="B84825" s="60"/>
    </row>
    <row r="84826" spans="1:2" x14ac:dyDescent="0.2">
      <c r="A84826" s="47"/>
      <c r="B84826" s="60"/>
    </row>
    <row r="84827" spans="1:2" x14ac:dyDescent="0.2">
      <c r="A84827" s="47"/>
      <c r="B84827" s="60"/>
    </row>
    <row r="84828" spans="1:2" x14ac:dyDescent="0.2">
      <c r="A84828" s="47"/>
      <c r="B84828" s="60"/>
    </row>
    <row r="84829" spans="1:2" x14ac:dyDescent="0.2">
      <c r="A84829" s="47"/>
      <c r="B84829" s="60"/>
    </row>
    <row r="84830" spans="1:2" x14ac:dyDescent="0.2">
      <c r="A84830" s="47"/>
      <c r="B84830" s="60"/>
    </row>
    <row r="84831" spans="1:2" x14ac:dyDescent="0.2">
      <c r="A84831" s="47"/>
      <c r="B84831" s="60"/>
    </row>
    <row r="84832" spans="1:2" x14ac:dyDescent="0.2">
      <c r="A84832" s="47"/>
      <c r="B84832" s="60"/>
    </row>
    <row r="84833" spans="1:2" x14ac:dyDescent="0.2">
      <c r="A84833" s="47"/>
      <c r="B84833" s="60"/>
    </row>
    <row r="84834" spans="1:2" x14ac:dyDescent="0.2">
      <c r="A84834" s="47"/>
      <c r="B84834" s="60"/>
    </row>
    <row r="84835" spans="1:2" x14ac:dyDescent="0.2">
      <c r="A84835" s="47"/>
      <c r="B84835" s="60"/>
    </row>
    <row r="84836" spans="1:2" x14ac:dyDescent="0.2">
      <c r="A84836" s="47"/>
      <c r="B84836" s="60"/>
    </row>
    <row r="84837" spans="1:2" x14ac:dyDescent="0.2">
      <c r="A84837" s="47"/>
      <c r="B84837" s="60"/>
    </row>
    <row r="84838" spans="1:2" x14ac:dyDescent="0.2">
      <c r="A84838" s="47"/>
      <c r="B84838" s="60"/>
    </row>
    <row r="84839" spans="1:2" x14ac:dyDescent="0.2">
      <c r="A84839" s="47"/>
      <c r="B84839" s="60"/>
    </row>
    <row r="84840" spans="1:2" x14ac:dyDescent="0.2">
      <c r="A84840" s="47"/>
      <c r="B84840" s="60"/>
    </row>
    <row r="84841" spans="1:2" x14ac:dyDescent="0.2">
      <c r="A84841" s="47"/>
      <c r="B84841" s="60"/>
    </row>
    <row r="84842" spans="1:2" x14ac:dyDescent="0.2">
      <c r="A84842" s="47"/>
      <c r="B84842" s="60"/>
    </row>
    <row r="84843" spans="1:2" x14ac:dyDescent="0.2">
      <c r="A84843" s="47"/>
      <c r="B84843" s="60"/>
    </row>
    <row r="84844" spans="1:2" x14ac:dyDescent="0.2">
      <c r="A84844" s="47"/>
      <c r="B84844" s="60"/>
    </row>
    <row r="84845" spans="1:2" x14ac:dyDescent="0.2">
      <c r="A84845" s="47"/>
      <c r="B84845" s="60"/>
    </row>
    <row r="84846" spans="1:2" x14ac:dyDescent="0.2">
      <c r="A84846" s="47"/>
      <c r="B84846" s="60"/>
    </row>
    <row r="84847" spans="1:2" x14ac:dyDescent="0.2">
      <c r="A84847" s="47"/>
      <c r="B84847" s="60"/>
    </row>
    <row r="84848" spans="1:2" x14ac:dyDescent="0.2">
      <c r="A84848" s="47"/>
      <c r="B84848" s="60"/>
    </row>
    <row r="84849" spans="1:2" x14ac:dyDescent="0.2">
      <c r="A84849" s="47"/>
      <c r="B84849" s="60"/>
    </row>
    <row r="84850" spans="1:2" x14ac:dyDescent="0.2">
      <c r="A84850" s="47"/>
      <c r="B84850" s="60"/>
    </row>
    <row r="84851" spans="1:2" x14ac:dyDescent="0.2">
      <c r="A84851" s="47"/>
      <c r="B84851" s="60"/>
    </row>
    <row r="84852" spans="1:2" x14ac:dyDescent="0.2">
      <c r="A84852" s="47"/>
      <c r="B84852" s="60"/>
    </row>
    <row r="84853" spans="1:2" x14ac:dyDescent="0.2">
      <c r="A84853" s="47"/>
      <c r="B84853" s="60"/>
    </row>
    <row r="84854" spans="1:2" x14ac:dyDescent="0.2">
      <c r="A84854" s="47"/>
      <c r="B84854" s="60"/>
    </row>
    <row r="84855" spans="1:2" x14ac:dyDescent="0.2">
      <c r="A84855" s="47"/>
      <c r="B84855" s="60"/>
    </row>
    <row r="84856" spans="1:2" x14ac:dyDescent="0.2">
      <c r="A84856" s="47"/>
      <c r="B84856" s="60"/>
    </row>
    <row r="84857" spans="1:2" x14ac:dyDescent="0.2">
      <c r="A84857" s="47"/>
      <c r="B84857" s="60"/>
    </row>
    <row r="84858" spans="1:2" x14ac:dyDescent="0.2">
      <c r="A84858" s="47"/>
      <c r="B84858" s="60"/>
    </row>
    <row r="84859" spans="1:2" x14ac:dyDescent="0.2">
      <c r="A84859" s="47"/>
      <c r="B84859" s="60"/>
    </row>
    <row r="84860" spans="1:2" x14ac:dyDescent="0.2">
      <c r="A84860" s="47"/>
      <c r="B84860" s="60"/>
    </row>
    <row r="84861" spans="1:2" x14ac:dyDescent="0.2">
      <c r="A84861" s="47"/>
      <c r="B84861" s="60"/>
    </row>
    <row r="84862" spans="1:2" x14ac:dyDescent="0.2">
      <c r="A84862" s="47"/>
      <c r="B84862" s="60"/>
    </row>
    <row r="84863" spans="1:2" x14ac:dyDescent="0.2">
      <c r="A84863" s="47"/>
      <c r="B84863" s="60"/>
    </row>
    <row r="84864" spans="1:2" x14ac:dyDescent="0.2">
      <c r="A84864" s="47"/>
      <c r="B84864" s="60"/>
    </row>
    <row r="84865" spans="1:2" x14ac:dyDescent="0.2">
      <c r="A84865" s="47"/>
      <c r="B84865" s="60"/>
    </row>
    <row r="84866" spans="1:2" x14ac:dyDescent="0.2">
      <c r="A84866" s="47"/>
      <c r="B84866" s="60"/>
    </row>
    <row r="84867" spans="1:2" x14ac:dyDescent="0.2">
      <c r="A84867" s="47"/>
      <c r="B84867" s="60"/>
    </row>
    <row r="84868" spans="1:2" x14ac:dyDescent="0.2">
      <c r="A84868" s="47"/>
      <c r="B84868" s="60"/>
    </row>
    <row r="84869" spans="1:2" x14ac:dyDescent="0.2">
      <c r="A84869" s="47"/>
      <c r="B84869" s="60"/>
    </row>
    <row r="84870" spans="1:2" x14ac:dyDescent="0.2">
      <c r="A84870" s="47"/>
      <c r="B84870" s="60"/>
    </row>
    <row r="84871" spans="1:2" x14ac:dyDescent="0.2">
      <c r="A84871" s="47"/>
      <c r="B84871" s="60"/>
    </row>
    <row r="84872" spans="1:2" x14ac:dyDescent="0.2">
      <c r="A84872" s="47"/>
      <c r="B84872" s="60"/>
    </row>
    <row r="84873" spans="1:2" x14ac:dyDescent="0.2">
      <c r="A84873" s="47"/>
      <c r="B84873" s="60"/>
    </row>
    <row r="84874" spans="1:2" x14ac:dyDescent="0.2">
      <c r="A84874" s="47"/>
      <c r="B84874" s="60"/>
    </row>
    <row r="84875" spans="1:2" x14ac:dyDescent="0.2">
      <c r="A84875" s="47"/>
      <c r="B84875" s="60"/>
    </row>
    <row r="84876" spans="1:2" x14ac:dyDescent="0.2">
      <c r="A84876" s="47"/>
      <c r="B84876" s="60"/>
    </row>
    <row r="84877" spans="1:2" x14ac:dyDescent="0.2">
      <c r="A84877" s="47"/>
      <c r="B84877" s="60"/>
    </row>
    <row r="84878" spans="1:2" x14ac:dyDescent="0.2">
      <c r="A84878" s="47"/>
      <c r="B84878" s="60"/>
    </row>
    <row r="84879" spans="1:2" x14ac:dyDescent="0.2">
      <c r="A84879" s="47"/>
      <c r="B84879" s="60"/>
    </row>
    <row r="84880" spans="1:2" x14ac:dyDescent="0.2">
      <c r="A84880" s="47"/>
      <c r="B84880" s="60"/>
    </row>
    <row r="84881" spans="1:2" x14ac:dyDescent="0.2">
      <c r="A84881" s="47"/>
      <c r="B84881" s="60"/>
    </row>
    <row r="84882" spans="1:2" x14ac:dyDescent="0.2">
      <c r="A84882" s="47"/>
      <c r="B84882" s="60"/>
    </row>
    <row r="84883" spans="1:2" x14ac:dyDescent="0.2">
      <c r="A84883" s="47"/>
      <c r="B84883" s="60"/>
    </row>
    <row r="84884" spans="1:2" x14ac:dyDescent="0.2">
      <c r="A84884" s="47"/>
      <c r="B84884" s="60"/>
    </row>
    <row r="84885" spans="1:2" x14ac:dyDescent="0.2">
      <c r="A84885" s="47"/>
      <c r="B84885" s="60"/>
    </row>
    <row r="84886" spans="1:2" x14ac:dyDescent="0.2">
      <c r="A84886" s="47"/>
      <c r="B84886" s="60"/>
    </row>
    <row r="84887" spans="1:2" x14ac:dyDescent="0.2">
      <c r="A84887" s="47"/>
      <c r="B84887" s="60"/>
    </row>
    <row r="84888" spans="1:2" x14ac:dyDescent="0.2">
      <c r="A84888" s="47"/>
      <c r="B84888" s="60"/>
    </row>
    <row r="84889" spans="1:2" x14ac:dyDescent="0.2">
      <c r="A84889" s="47"/>
      <c r="B84889" s="60"/>
    </row>
    <row r="84890" spans="1:2" x14ac:dyDescent="0.2">
      <c r="A84890" s="47"/>
      <c r="B84890" s="60"/>
    </row>
    <row r="84891" spans="1:2" x14ac:dyDescent="0.2">
      <c r="A84891" s="47"/>
      <c r="B84891" s="60"/>
    </row>
    <row r="84892" spans="1:2" x14ac:dyDescent="0.2">
      <c r="A84892" s="47"/>
      <c r="B84892" s="60"/>
    </row>
    <row r="84893" spans="1:2" x14ac:dyDescent="0.2">
      <c r="A84893" s="47"/>
      <c r="B84893" s="60"/>
    </row>
    <row r="84894" spans="1:2" x14ac:dyDescent="0.2">
      <c r="A84894" s="47"/>
      <c r="B84894" s="60"/>
    </row>
    <row r="84895" spans="1:2" x14ac:dyDescent="0.2">
      <c r="A84895" s="47"/>
      <c r="B84895" s="60"/>
    </row>
    <row r="84896" spans="1:2" x14ac:dyDescent="0.2">
      <c r="A84896" s="47"/>
      <c r="B84896" s="60"/>
    </row>
    <row r="84897" spans="1:2" x14ac:dyDescent="0.2">
      <c r="A84897" s="47"/>
      <c r="B84897" s="60"/>
    </row>
    <row r="84898" spans="1:2" x14ac:dyDescent="0.2">
      <c r="A84898" s="47"/>
      <c r="B84898" s="60"/>
    </row>
    <row r="84899" spans="1:2" x14ac:dyDescent="0.2">
      <c r="A84899" s="47"/>
      <c r="B84899" s="60"/>
    </row>
    <row r="84900" spans="1:2" x14ac:dyDescent="0.2">
      <c r="A84900" s="47"/>
      <c r="B84900" s="60"/>
    </row>
    <row r="84901" spans="1:2" x14ac:dyDescent="0.2">
      <c r="A84901" s="47"/>
      <c r="B84901" s="60"/>
    </row>
    <row r="84902" spans="1:2" x14ac:dyDescent="0.2">
      <c r="A84902" s="47"/>
      <c r="B84902" s="60"/>
    </row>
    <row r="84903" spans="1:2" x14ac:dyDescent="0.2">
      <c r="A84903" s="47"/>
      <c r="B84903" s="60"/>
    </row>
    <row r="84904" spans="1:2" x14ac:dyDescent="0.2">
      <c r="A84904" s="47"/>
      <c r="B84904" s="60"/>
    </row>
    <row r="84905" spans="1:2" x14ac:dyDescent="0.2">
      <c r="A84905" s="47"/>
      <c r="B84905" s="60"/>
    </row>
    <row r="84906" spans="1:2" x14ac:dyDescent="0.2">
      <c r="A84906" s="47"/>
      <c r="B84906" s="60"/>
    </row>
    <row r="84907" spans="1:2" x14ac:dyDescent="0.2">
      <c r="A84907" s="47"/>
      <c r="B84907" s="60"/>
    </row>
    <row r="84908" spans="1:2" x14ac:dyDescent="0.2">
      <c r="A84908" s="47"/>
      <c r="B84908" s="60"/>
    </row>
    <row r="84909" spans="1:2" x14ac:dyDescent="0.2">
      <c r="A84909" s="47"/>
      <c r="B84909" s="60"/>
    </row>
    <row r="84910" spans="1:2" x14ac:dyDescent="0.2">
      <c r="A84910" s="47"/>
      <c r="B84910" s="60"/>
    </row>
    <row r="84911" spans="1:2" x14ac:dyDescent="0.2">
      <c r="A84911" s="47"/>
      <c r="B84911" s="60"/>
    </row>
    <row r="84912" spans="1:2" x14ac:dyDescent="0.2">
      <c r="A84912" s="47"/>
      <c r="B84912" s="60"/>
    </row>
    <row r="84913" spans="1:2" x14ac:dyDescent="0.2">
      <c r="A84913" s="47"/>
      <c r="B84913" s="60"/>
    </row>
    <row r="84914" spans="1:2" x14ac:dyDescent="0.2">
      <c r="A84914" s="47"/>
      <c r="B84914" s="60"/>
    </row>
    <row r="84915" spans="1:2" x14ac:dyDescent="0.2">
      <c r="A84915" s="47"/>
      <c r="B84915" s="60"/>
    </row>
    <row r="84916" spans="1:2" x14ac:dyDescent="0.2">
      <c r="A84916" s="47"/>
      <c r="B84916" s="60"/>
    </row>
    <row r="84917" spans="1:2" x14ac:dyDescent="0.2">
      <c r="A84917" s="47"/>
      <c r="B84917" s="60"/>
    </row>
    <row r="84918" spans="1:2" x14ac:dyDescent="0.2">
      <c r="A84918" s="47"/>
      <c r="B84918" s="60"/>
    </row>
    <row r="84919" spans="1:2" x14ac:dyDescent="0.2">
      <c r="A84919" s="47"/>
      <c r="B84919" s="60"/>
    </row>
    <row r="84920" spans="1:2" x14ac:dyDescent="0.2">
      <c r="A84920" s="47"/>
      <c r="B84920" s="60"/>
    </row>
    <row r="84921" spans="1:2" x14ac:dyDescent="0.2">
      <c r="A84921" s="47"/>
      <c r="B84921" s="60"/>
    </row>
    <row r="84922" spans="1:2" x14ac:dyDescent="0.2">
      <c r="A84922" s="47"/>
      <c r="B84922" s="60"/>
    </row>
    <row r="84923" spans="1:2" x14ac:dyDescent="0.2">
      <c r="A84923" s="47"/>
      <c r="B84923" s="60"/>
    </row>
    <row r="84924" spans="1:2" x14ac:dyDescent="0.2">
      <c r="A84924" s="47"/>
      <c r="B84924" s="60"/>
    </row>
    <row r="84925" spans="1:2" x14ac:dyDescent="0.2">
      <c r="A84925" s="47"/>
      <c r="B84925" s="60"/>
    </row>
    <row r="84926" spans="1:2" x14ac:dyDescent="0.2">
      <c r="A84926" s="47"/>
      <c r="B84926" s="60"/>
    </row>
    <row r="84927" spans="1:2" x14ac:dyDescent="0.2">
      <c r="A84927" s="47"/>
      <c r="B84927" s="60"/>
    </row>
    <row r="84928" spans="1:2" x14ac:dyDescent="0.2">
      <c r="A84928" s="47"/>
      <c r="B84928" s="60"/>
    </row>
    <row r="84929" spans="1:2" x14ac:dyDescent="0.2">
      <c r="A84929" s="47"/>
      <c r="B84929" s="60"/>
    </row>
    <row r="84930" spans="1:2" x14ac:dyDescent="0.2">
      <c r="A84930" s="47"/>
      <c r="B84930" s="60"/>
    </row>
    <row r="84931" spans="1:2" x14ac:dyDescent="0.2">
      <c r="A84931" s="47"/>
      <c r="B84931" s="60"/>
    </row>
    <row r="84932" spans="1:2" x14ac:dyDescent="0.2">
      <c r="A84932" s="47"/>
      <c r="B84932" s="60"/>
    </row>
    <row r="84933" spans="1:2" x14ac:dyDescent="0.2">
      <c r="A84933" s="47"/>
      <c r="B84933" s="60"/>
    </row>
    <row r="84934" spans="1:2" x14ac:dyDescent="0.2">
      <c r="A84934" s="47"/>
      <c r="B84934" s="60"/>
    </row>
    <row r="84935" spans="1:2" x14ac:dyDescent="0.2">
      <c r="A84935" s="47"/>
      <c r="B84935" s="60"/>
    </row>
    <row r="84936" spans="1:2" x14ac:dyDescent="0.2">
      <c r="A84936" s="47"/>
      <c r="B84936" s="60"/>
    </row>
    <row r="84937" spans="1:2" x14ac:dyDescent="0.2">
      <c r="A84937" s="47"/>
      <c r="B84937" s="60"/>
    </row>
    <row r="84938" spans="1:2" x14ac:dyDescent="0.2">
      <c r="A84938" s="47"/>
      <c r="B84938" s="60"/>
    </row>
    <row r="84939" spans="1:2" x14ac:dyDescent="0.2">
      <c r="A84939" s="47"/>
      <c r="B84939" s="60"/>
    </row>
    <row r="84940" spans="1:2" x14ac:dyDescent="0.2">
      <c r="A84940" s="47"/>
      <c r="B84940" s="60"/>
    </row>
    <row r="84941" spans="1:2" x14ac:dyDescent="0.2">
      <c r="A84941" s="47"/>
      <c r="B84941" s="60"/>
    </row>
    <row r="84942" spans="1:2" x14ac:dyDescent="0.2">
      <c r="A84942" s="47"/>
      <c r="B84942" s="60"/>
    </row>
    <row r="84943" spans="1:2" x14ac:dyDescent="0.2">
      <c r="A84943" s="47"/>
      <c r="B84943" s="60"/>
    </row>
    <row r="84944" spans="1:2" x14ac:dyDescent="0.2">
      <c r="A84944" s="47"/>
      <c r="B84944" s="60"/>
    </row>
    <row r="84945" spans="1:2" x14ac:dyDescent="0.2">
      <c r="A84945" s="47"/>
      <c r="B84945" s="60"/>
    </row>
    <row r="84946" spans="1:2" x14ac:dyDescent="0.2">
      <c r="A84946" s="47"/>
      <c r="B84946" s="60"/>
    </row>
    <row r="84947" spans="1:2" x14ac:dyDescent="0.2">
      <c r="A84947" s="47"/>
      <c r="B84947" s="60"/>
    </row>
    <row r="84948" spans="1:2" x14ac:dyDescent="0.2">
      <c r="A84948" s="47"/>
      <c r="B84948" s="60"/>
    </row>
    <row r="84949" spans="1:2" x14ac:dyDescent="0.2">
      <c r="A84949" s="47"/>
      <c r="B84949" s="60"/>
    </row>
    <row r="84950" spans="1:2" x14ac:dyDescent="0.2">
      <c r="A84950" s="47"/>
      <c r="B84950" s="60"/>
    </row>
    <row r="84951" spans="1:2" x14ac:dyDescent="0.2">
      <c r="A84951" s="47"/>
      <c r="B84951" s="60"/>
    </row>
    <row r="84952" spans="1:2" x14ac:dyDescent="0.2">
      <c r="A84952" s="47"/>
      <c r="B84952" s="60"/>
    </row>
    <row r="84953" spans="1:2" x14ac:dyDescent="0.2">
      <c r="A84953" s="47"/>
      <c r="B84953" s="60"/>
    </row>
    <row r="84954" spans="1:2" x14ac:dyDescent="0.2">
      <c r="A84954" s="47"/>
      <c r="B84954" s="60"/>
    </row>
    <row r="84955" spans="1:2" x14ac:dyDescent="0.2">
      <c r="A84955" s="47"/>
      <c r="B84955" s="60"/>
    </row>
    <row r="84956" spans="1:2" x14ac:dyDescent="0.2">
      <c r="A84956" s="47"/>
      <c r="B84956" s="60"/>
    </row>
    <row r="84957" spans="1:2" x14ac:dyDescent="0.2">
      <c r="A84957" s="47"/>
      <c r="B84957" s="60"/>
    </row>
    <row r="84958" spans="1:2" x14ac:dyDescent="0.2">
      <c r="A84958" s="47"/>
      <c r="B84958" s="60"/>
    </row>
    <row r="84959" spans="1:2" x14ac:dyDescent="0.2">
      <c r="A84959" s="47"/>
      <c r="B84959" s="60"/>
    </row>
    <row r="84960" spans="1:2" x14ac:dyDescent="0.2">
      <c r="A84960" s="47"/>
      <c r="B84960" s="60"/>
    </row>
    <row r="84961" spans="1:2" x14ac:dyDescent="0.2">
      <c r="A84961" s="47"/>
      <c r="B84961" s="60"/>
    </row>
    <row r="84962" spans="1:2" x14ac:dyDescent="0.2">
      <c r="A84962" s="47"/>
      <c r="B84962" s="60"/>
    </row>
    <row r="84963" spans="1:2" x14ac:dyDescent="0.2">
      <c r="A84963" s="47"/>
      <c r="B84963" s="60"/>
    </row>
    <row r="84964" spans="1:2" x14ac:dyDescent="0.2">
      <c r="A84964" s="47"/>
      <c r="B84964" s="60"/>
    </row>
    <row r="84965" spans="1:2" x14ac:dyDescent="0.2">
      <c r="A84965" s="47"/>
      <c r="B84965" s="60"/>
    </row>
    <row r="84966" spans="1:2" x14ac:dyDescent="0.2">
      <c r="A84966" s="47"/>
      <c r="B84966" s="60"/>
    </row>
    <row r="84967" spans="1:2" x14ac:dyDescent="0.2">
      <c r="A84967" s="47"/>
      <c r="B84967" s="60"/>
    </row>
    <row r="84968" spans="1:2" x14ac:dyDescent="0.2">
      <c r="A84968" s="47"/>
      <c r="B84968" s="60"/>
    </row>
    <row r="84969" spans="1:2" x14ac:dyDescent="0.2">
      <c r="A84969" s="47"/>
      <c r="B84969" s="60"/>
    </row>
    <row r="84970" spans="1:2" x14ac:dyDescent="0.2">
      <c r="A84970" s="47"/>
      <c r="B84970" s="60"/>
    </row>
    <row r="84971" spans="1:2" x14ac:dyDescent="0.2">
      <c r="A84971" s="47"/>
      <c r="B84971" s="60"/>
    </row>
    <row r="84972" spans="1:2" x14ac:dyDescent="0.2">
      <c r="A84972" s="47"/>
      <c r="B84972" s="60"/>
    </row>
    <row r="84973" spans="1:2" x14ac:dyDescent="0.2">
      <c r="A84973" s="47"/>
      <c r="B84973" s="60"/>
    </row>
    <row r="84974" spans="1:2" x14ac:dyDescent="0.2">
      <c r="A84974" s="47"/>
      <c r="B84974" s="60"/>
    </row>
    <row r="84975" spans="1:2" x14ac:dyDescent="0.2">
      <c r="A84975" s="47"/>
      <c r="B84975" s="60"/>
    </row>
    <row r="84976" spans="1:2" x14ac:dyDescent="0.2">
      <c r="A84976" s="47"/>
      <c r="B84976" s="60"/>
    </row>
    <row r="84977" spans="1:2" x14ac:dyDescent="0.2">
      <c r="A84977" s="47"/>
      <c r="B84977" s="60"/>
    </row>
    <row r="84978" spans="1:2" x14ac:dyDescent="0.2">
      <c r="A84978" s="47"/>
      <c r="B84978" s="60"/>
    </row>
    <row r="84979" spans="1:2" x14ac:dyDescent="0.2">
      <c r="A84979" s="47"/>
      <c r="B84979" s="60"/>
    </row>
    <row r="84980" spans="1:2" x14ac:dyDescent="0.2">
      <c r="A84980" s="47"/>
      <c r="B84980" s="60"/>
    </row>
    <row r="84981" spans="1:2" x14ac:dyDescent="0.2">
      <c r="A84981" s="47"/>
      <c r="B84981" s="60"/>
    </row>
    <row r="84982" spans="1:2" x14ac:dyDescent="0.2">
      <c r="A84982" s="47"/>
      <c r="B84982" s="60"/>
    </row>
    <row r="84983" spans="1:2" x14ac:dyDescent="0.2">
      <c r="A84983" s="47"/>
      <c r="B84983" s="60"/>
    </row>
    <row r="84984" spans="1:2" x14ac:dyDescent="0.2">
      <c r="A84984" s="47"/>
      <c r="B84984" s="60"/>
    </row>
    <row r="84985" spans="1:2" x14ac:dyDescent="0.2">
      <c r="A84985" s="47"/>
      <c r="B84985" s="60"/>
    </row>
    <row r="84986" spans="1:2" x14ac:dyDescent="0.2">
      <c r="A84986" s="47"/>
      <c r="B84986" s="60"/>
    </row>
    <row r="84987" spans="1:2" x14ac:dyDescent="0.2">
      <c r="A84987" s="47"/>
      <c r="B84987" s="60"/>
    </row>
    <row r="84988" spans="1:2" x14ac:dyDescent="0.2">
      <c r="A84988" s="47"/>
      <c r="B84988" s="60"/>
    </row>
    <row r="84989" spans="1:2" x14ac:dyDescent="0.2">
      <c r="A84989" s="47"/>
      <c r="B84989" s="60"/>
    </row>
    <row r="84990" spans="1:2" x14ac:dyDescent="0.2">
      <c r="A84990" s="47"/>
      <c r="B84990" s="60"/>
    </row>
    <row r="84991" spans="1:2" x14ac:dyDescent="0.2">
      <c r="A84991" s="47"/>
      <c r="B84991" s="60"/>
    </row>
    <row r="84992" spans="1:2" x14ac:dyDescent="0.2">
      <c r="A84992" s="47"/>
      <c r="B84992" s="60"/>
    </row>
    <row r="84993" spans="1:2" x14ac:dyDescent="0.2">
      <c r="A84993" s="47"/>
      <c r="B84993" s="60"/>
    </row>
    <row r="84994" spans="1:2" x14ac:dyDescent="0.2">
      <c r="A84994" s="47"/>
      <c r="B84994" s="60"/>
    </row>
    <row r="84995" spans="1:2" x14ac:dyDescent="0.2">
      <c r="A84995" s="47"/>
      <c r="B84995" s="60"/>
    </row>
    <row r="84996" spans="1:2" x14ac:dyDescent="0.2">
      <c r="A84996" s="47"/>
      <c r="B84996" s="60"/>
    </row>
    <row r="84997" spans="1:2" x14ac:dyDescent="0.2">
      <c r="A84997" s="47"/>
      <c r="B84997" s="60"/>
    </row>
    <row r="84998" spans="1:2" x14ac:dyDescent="0.2">
      <c r="A84998" s="47"/>
      <c r="B84998" s="60"/>
    </row>
    <row r="84999" spans="1:2" x14ac:dyDescent="0.2">
      <c r="A84999" s="47"/>
      <c r="B84999" s="60"/>
    </row>
    <row r="85000" spans="1:2" x14ac:dyDescent="0.2">
      <c r="A85000" s="47"/>
      <c r="B85000" s="60"/>
    </row>
    <row r="85001" spans="1:2" x14ac:dyDescent="0.2">
      <c r="A85001" s="47"/>
      <c r="B85001" s="60"/>
    </row>
    <row r="85002" spans="1:2" x14ac:dyDescent="0.2">
      <c r="A85002" s="47"/>
      <c r="B85002" s="60"/>
    </row>
    <row r="85003" spans="1:2" x14ac:dyDescent="0.2">
      <c r="A85003" s="47"/>
      <c r="B85003" s="60"/>
    </row>
    <row r="85004" spans="1:2" x14ac:dyDescent="0.2">
      <c r="A85004" s="47"/>
      <c r="B85004" s="60"/>
    </row>
    <row r="85005" spans="1:2" x14ac:dyDescent="0.2">
      <c r="A85005" s="47"/>
      <c r="B85005" s="60"/>
    </row>
    <row r="85006" spans="1:2" x14ac:dyDescent="0.2">
      <c r="A85006" s="47"/>
      <c r="B85006" s="60"/>
    </row>
    <row r="85007" spans="1:2" x14ac:dyDescent="0.2">
      <c r="A85007" s="47"/>
      <c r="B85007" s="60"/>
    </row>
    <row r="85008" spans="1:2" x14ac:dyDescent="0.2">
      <c r="A85008" s="47"/>
      <c r="B85008" s="60"/>
    </row>
    <row r="85009" spans="1:2" x14ac:dyDescent="0.2">
      <c r="A85009" s="47"/>
      <c r="B85009" s="60"/>
    </row>
    <row r="85010" spans="1:2" x14ac:dyDescent="0.2">
      <c r="A85010" s="47"/>
      <c r="B85010" s="60"/>
    </row>
    <row r="85011" spans="1:2" x14ac:dyDescent="0.2">
      <c r="A85011" s="47"/>
      <c r="B85011" s="60"/>
    </row>
    <row r="85012" spans="1:2" x14ac:dyDescent="0.2">
      <c r="A85012" s="47"/>
      <c r="B85012" s="60"/>
    </row>
    <row r="85013" spans="1:2" x14ac:dyDescent="0.2">
      <c r="A85013" s="47"/>
      <c r="B85013" s="60"/>
    </row>
    <row r="85014" spans="1:2" x14ac:dyDescent="0.2">
      <c r="A85014" s="47"/>
      <c r="B85014" s="60"/>
    </row>
    <row r="85015" spans="1:2" x14ac:dyDescent="0.2">
      <c r="A85015" s="47"/>
      <c r="B85015" s="60"/>
    </row>
    <row r="85016" spans="1:2" x14ac:dyDescent="0.2">
      <c r="A85016" s="47"/>
      <c r="B85016" s="60"/>
    </row>
    <row r="85017" spans="1:2" x14ac:dyDescent="0.2">
      <c r="A85017" s="47"/>
      <c r="B85017" s="60"/>
    </row>
    <row r="85018" spans="1:2" x14ac:dyDescent="0.2">
      <c r="A85018" s="47"/>
      <c r="B85018" s="60"/>
    </row>
    <row r="85019" spans="1:2" x14ac:dyDescent="0.2">
      <c r="A85019" s="47"/>
      <c r="B85019" s="60"/>
    </row>
    <row r="85020" spans="1:2" x14ac:dyDescent="0.2">
      <c r="A85020" s="47"/>
      <c r="B85020" s="60"/>
    </row>
    <row r="85021" spans="1:2" x14ac:dyDescent="0.2">
      <c r="A85021" s="47"/>
      <c r="B85021" s="60"/>
    </row>
    <row r="85022" spans="1:2" x14ac:dyDescent="0.2">
      <c r="A85022" s="47"/>
      <c r="B85022" s="60"/>
    </row>
    <row r="85023" spans="1:2" x14ac:dyDescent="0.2">
      <c r="A85023" s="47"/>
      <c r="B85023" s="60"/>
    </row>
    <row r="85024" spans="1:2" x14ac:dyDescent="0.2">
      <c r="A85024" s="47"/>
      <c r="B85024" s="60"/>
    </row>
    <row r="85025" spans="1:2" x14ac:dyDescent="0.2">
      <c r="A85025" s="47"/>
      <c r="B85025" s="60"/>
    </row>
    <row r="85026" spans="1:2" x14ac:dyDescent="0.2">
      <c r="A85026" s="47"/>
      <c r="B85026" s="60"/>
    </row>
    <row r="85027" spans="1:2" x14ac:dyDescent="0.2">
      <c r="A85027" s="47"/>
      <c r="B85027" s="60"/>
    </row>
    <row r="85028" spans="1:2" x14ac:dyDescent="0.2">
      <c r="A85028" s="47"/>
      <c r="B85028" s="60"/>
    </row>
    <row r="85029" spans="1:2" x14ac:dyDescent="0.2">
      <c r="A85029" s="47"/>
      <c r="B85029" s="60"/>
    </row>
    <row r="85030" spans="1:2" x14ac:dyDescent="0.2">
      <c r="A85030" s="47"/>
      <c r="B85030" s="60"/>
    </row>
    <row r="85031" spans="1:2" x14ac:dyDescent="0.2">
      <c r="A85031" s="47"/>
      <c r="B85031" s="60"/>
    </row>
    <row r="85032" spans="1:2" x14ac:dyDescent="0.2">
      <c r="A85032" s="47"/>
      <c r="B85032" s="60"/>
    </row>
    <row r="85033" spans="1:2" x14ac:dyDescent="0.2">
      <c r="A85033" s="47"/>
      <c r="B85033" s="60"/>
    </row>
    <row r="85034" spans="1:2" x14ac:dyDescent="0.2">
      <c r="A85034" s="47"/>
      <c r="B85034" s="60"/>
    </row>
    <row r="85035" spans="1:2" x14ac:dyDescent="0.2">
      <c r="A85035" s="47"/>
      <c r="B85035" s="60"/>
    </row>
    <row r="85036" spans="1:2" x14ac:dyDescent="0.2">
      <c r="A85036" s="47"/>
      <c r="B85036" s="60"/>
    </row>
    <row r="85037" spans="1:2" x14ac:dyDescent="0.2">
      <c r="A85037" s="47"/>
      <c r="B85037" s="60"/>
    </row>
    <row r="85038" spans="1:2" x14ac:dyDescent="0.2">
      <c r="A85038" s="47"/>
      <c r="B85038" s="60"/>
    </row>
    <row r="85039" spans="1:2" x14ac:dyDescent="0.2">
      <c r="A85039" s="47"/>
      <c r="B85039" s="60"/>
    </row>
    <row r="85040" spans="1:2" x14ac:dyDescent="0.2">
      <c r="A85040" s="47"/>
      <c r="B85040" s="60"/>
    </row>
    <row r="85041" spans="1:2" x14ac:dyDescent="0.2">
      <c r="A85041" s="47"/>
      <c r="B85041" s="60"/>
    </row>
    <row r="85042" spans="1:2" x14ac:dyDescent="0.2">
      <c r="A85042" s="47"/>
      <c r="B85042" s="60"/>
    </row>
    <row r="85043" spans="1:2" x14ac:dyDescent="0.2">
      <c r="A85043" s="47"/>
      <c r="B85043" s="60"/>
    </row>
    <row r="85044" spans="1:2" x14ac:dyDescent="0.2">
      <c r="A85044" s="47"/>
      <c r="B85044" s="60"/>
    </row>
    <row r="85045" spans="1:2" x14ac:dyDescent="0.2">
      <c r="A85045" s="47"/>
      <c r="B85045" s="60"/>
    </row>
    <row r="85046" spans="1:2" x14ac:dyDescent="0.2">
      <c r="A85046" s="47"/>
      <c r="B85046" s="60"/>
    </row>
    <row r="85047" spans="1:2" x14ac:dyDescent="0.2">
      <c r="A85047" s="47"/>
      <c r="B85047" s="60"/>
    </row>
    <row r="85048" spans="1:2" x14ac:dyDescent="0.2">
      <c r="A85048" s="47"/>
      <c r="B85048" s="60"/>
    </row>
    <row r="85049" spans="1:2" x14ac:dyDescent="0.2">
      <c r="A85049" s="47"/>
      <c r="B85049" s="60"/>
    </row>
    <row r="85050" spans="1:2" x14ac:dyDescent="0.2">
      <c r="A85050" s="47"/>
      <c r="B85050" s="60"/>
    </row>
    <row r="85051" spans="1:2" x14ac:dyDescent="0.2">
      <c r="A85051" s="47"/>
      <c r="B85051" s="60"/>
    </row>
    <row r="85052" spans="1:2" x14ac:dyDescent="0.2">
      <c r="A85052" s="47"/>
      <c r="B85052" s="60"/>
    </row>
    <row r="85053" spans="1:2" x14ac:dyDescent="0.2">
      <c r="A85053" s="47"/>
      <c r="B85053" s="60"/>
    </row>
    <row r="85054" spans="1:2" x14ac:dyDescent="0.2">
      <c r="A85054" s="47"/>
      <c r="B85054" s="60"/>
    </row>
    <row r="85055" spans="1:2" x14ac:dyDescent="0.2">
      <c r="A85055" s="47"/>
      <c r="B85055" s="60"/>
    </row>
    <row r="85056" spans="1:2" x14ac:dyDescent="0.2">
      <c r="A85056" s="47"/>
      <c r="B85056" s="60"/>
    </row>
    <row r="85057" spans="1:2" x14ac:dyDescent="0.2">
      <c r="A85057" s="47"/>
      <c r="B85057" s="60"/>
    </row>
    <row r="85058" spans="1:2" x14ac:dyDescent="0.2">
      <c r="A85058" s="47"/>
      <c r="B85058" s="60"/>
    </row>
    <row r="85059" spans="1:2" x14ac:dyDescent="0.2">
      <c r="A85059" s="47"/>
      <c r="B85059" s="60"/>
    </row>
    <row r="85060" spans="1:2" x14ac:dyDescent="0.2">
      <c r="A85060" s="47"/>
      <c r="B85060" s="60"/>
    </row>
    <row r="85061" spans="1:2" x14ac:dyDescent="0.2">
      <c r="A85061" s="47"/>
      <c r="B85061" s="60"/>
    </row>
    <row r="85062" spans="1:2" x14ac:dyDescent="0.2">
      <c r="A85062" s="47"/>
      <c r="B85062" s="60"/>
    </row>
    <row r="85063" spans="1:2" x14ac:dyDescent="0.2">
      <c r="A85063" s="47"/>
      <c r="B85063" s="60"/>
    </row>
    <row r="85064" spans="1:2" x14ac:dyDescent="0.2">
      <c r="A85064" s="47"/>
      <c r="B85064" s="60"/>
    </row>
    <row r="85065" spans="1:2" x14ac:dyDescent="0.2">
      <c r="A85065" s="47"/>
      <c r="B85065" s="60"/>
    </row>
    <row r="85066" spans="1:2" x14ac:dyDescent="0.2">
      <c r="A85066" s="47"/>
      <c r="B85066" s="60"/>
    </row>
    <row r="85067" spans="1:2" x14ac:dyDescent="0.2">
      <c r="A85067" s="47"/>
      <c r="B85067" s="60"/>
    </row>
    <row r="85068" spans="1:2" x14ac:dyDescent="0.2">
      <c r="A85068" s="47"/>
      <c r="B85068" s="60"/>
    </row>
    <row r="85069" spans="1:2" x14ac:dyDescent="0.2">
      <c r="A85069" s="47"/>
      <c r="B85069" s="60"/>
    </row>
    <row r="85070" spans="1:2" x14ac:dyDescent="0.2">
      <c r="A85070" s="47"/>
      <c r="B85070" s="60"/>
    </row>
    <row r="85071" spans="1:2" x14ac:dyDescent="0.2">
      <c r="A85071" s="47"/>
      <c r="B85071" s="60"/>
    </row>
    <row r="85072" spans="1:2" x14ac:dyDescent="0.2">
      <c r="A85072" s="47"/>
      <c r="B85072" s="60"/>
    </row>
    <row r="85073" spans="1:2" x14ac:dyDescent="0.2">
      <c r="A85073" s="47"/>
      <c r="B85073" s="60"/>
    </row>
    <row r="85074" spans="1:2" x14ac:dyDescent="0.2">
      <c r="A85074" s="47"/>
      <c r="B85074" s="60"/>
    </row>
    <row r="85075" spans="1:2" x14ac:dyDescent="0.2">
      <c r="A85075" s="47"/>
      <c r="B85075" s="60"/>
    </row>
    <row r="85076" spans="1:2" x14ac:dyDescent="0.2">
      <c r="A85076" s="47"/>
      <c r="B85076" s="60"/>
    </row>
    <row r="85077" spans="1:2" x14ac:dyDescent="0.2">
      <c r="A85077" s="47"/>
      <c r="B85077" s="60"/>
    </row>
    <row r="85078" spans="1:2" x14ac:dyDescent="0.2">
      <c r="A85078" s="47"/>
      <c r="B85078" s="60"/>
    </row>
    <row r="85079" spans="1:2" x14ac:dyDescent="0.2">
      <c r="A85079" s="47"/>
      <c r="B85079" s="60"/>
    </row>
    <row r="85080" spans="1:2" x14ac:dyDescent="0.2">
      <c r="A85080" s="47"/>
      <c r="B85080" s="60"/>
    </row>
    <row r="85081" spans="1:2" x14ac:dyDescent="0.2">
      <c r="A85081" s="47"/>
      <c r="B85081" s="60"/>
    </row>
    <row r="85082" spans="1:2" x14ac:dyDescent="0.2">
      <c r="A85082" s="47"/>
      <c r="B85082" s="60"/>
    </row>
    <row r="85083" spans="1:2" x14ac:dyDescent="0.2">
      <c r="A85083" s="47"/>
      <c r="B85083" s="60"/>
    </row>
    <row r="85084" spans="1:2" x14ac:dyDescent="0.2">
      <c r="A85084" s="47"/>
      <c r="B85084" s="60"/>
    </row>
    <row r="85085" spans="1:2" x14ac:dyDescent="0.2">
      <c r="A85085" s="47"/>
      <c r="B85085" s="60"/>
    </row>
    <row r="85086" spans="1:2" x14ac:dyDescent="0.2">
      <c r="A85086" s="47"/>
      <c r="B85086" s="60"/>
    </row>
    <row r="85087" spans="1:2" x14ac:dyDescent="0.2">
      <c r="A85087" s="47"/>
      <c r="B85087" s="60"/>
    </row>
    <row r="85088" spans="1:2" x14ac:dyDescent="0.2">
      <c r="A85088" s="47"/>
      <c r="B85088" s="60"/>
    </row>
    <row r="85089" spans="1:2" x14ac:dyDescent="0.2">
      <c r="A85089" s="47"/>
      <c r="B85089" s="60"/>
    </row>
    <row r="85090" spans="1:2" x14ac:dyDescent="0.2">
      <c r="A85090" s="47"/>
      <c r="B85090" s="60"/>
    </row>
    <row r="85091" spans="1:2" x14ac:dyDescent="0.2">
      <c r="A85091" s="47"/>
      <c r="B85091" s="60"/>
    </row>
    <row r="85092" spans="1:2" x14ac:dyDescent="0.2">
      <c r="A85092" s="47"/>
      <c r="B85092" s="60"/>
    </row>
    <row r="85093" spans="1:2" x14ac:dyDescent="0.2">
      <c r="A85093" s="47"/>
      <c r="B85093" s="60"/>
    </row>
    <row r="85094" spans="1:2" x14ac:dyDescent="0.2">
      <c r="A85094" s="47"/>
      <c r="B85094" s="60"/>
    </row>
    <row r="85095" spans="1:2" x14ac:dyDescent="0.2">
      <c r="A85095" s="47"/>
      <c r="B85095" s="60"/>
    </row>
    <row r="85096" spans="1:2" x14ac:dyDescent="0.2">
      <c r="A85096" s="47"/>
      <c r="B85096" s="60"/>
    </row>
    <row r="85097" spans="1:2" x14ac:dyDescent="0.2">
      <c r="A85097" s="47"/>
      <c r="B85097" s="60"/>
    </row>
    <row r="85098" spans="1:2" x14ac:dyDescent="0.2">
      <c r="A85098" s="47"/>
      <c r="B85098" s="60"/>
    </row>
    <row r="85099" spans="1:2" x14ac:dyDescent="0.2">
      <c r="A85099" s="47"/>
      <c r="B85099" s="60"/>
    </row>
    <row r="85100" spans="1:2" x14ac:dyDescent="0.2">
      <c r="A85100" s="47"/>
      <c r="B85100" s="60"/>
    </row>
    <row r="85101" spans="1:2" x14ac:dyDescent="0.2">
      <c r="A85101" s="47"/>
      <c r="B85101" s="60"/>
    </row>
    <row r="85102" spans="1:2" x14ac:dyDescent="0.2">
      <c r="A85102" s="47"/>
      <c r="B85102" s="60"/>
    </row>
    <row r="85103" spans="1:2" x14ac:dyDescent="0.2">
      <c r="A85103" s="47"/>
      <c r="B85103" s="60"/>
    </row>
    <row r="85104" spans="1:2" x14ac:dyDescent="0.2">
      <c r="A85104" s="47"/>
      <c r="B85104" s="60"/>
    </row>
    <row r="85105" spans="1:2" x14ac:dyDescent="0.2">
      <c r="A85105" s="47"/>
      <c r="B85105" s="60"/>
    </row>
    <row r="85106" spans="1:2" x14ac:dyDescent="0.2">
      <c r="A85106" s="47"/>
      <c r="B85106" s="60"/>
    </row>
    <row r="85107" spans="1:2" x14ac:dyDescent="0.2">
      <c r="A85107" s="47"/>
      <c r="B85107" s="60"/>
    </row>
    <row r="85108" spans="1:2" x14ac:dyDescent="0.2">
      <c r="A85108" s="47"/>
      <c r="B85108" s="60"/>
    </row>
    <row r="85109" spans="1:2" x14ac:dyDescent="0.2">
      <c r="A85109" s="47"/>
      <c r="B85109" s="60"/>
    </row>
    <row r="85110" spans="1:2" x14ac:dyDescent="0.2">
      <c r="A85110" s="47"/>
      <c r="B85110" s="60"/>
    </row>
    <row r="85111" spans="1:2" x14ac:dyDescent="0.2">
      <c r="A85111" s="47"/>
      <c r="B85111" s="60"/>
    </row>
    <row r="85112" spans="1:2" x14ac:dyDescent="0.2">
      <c r="A85112" s="47"/>
      <c r="B85112" s="60"/>
    </row>
    <row r="85113" spans="1:2" x14ac:dyDescent="0.2">
      <c r="A85113" s="47"/>
      <c r="B85113" s="60"/>
    </row>
    <row r="85114" spans="1:2" x14ac:dyDescent="0.2">
      <c r="A85114" s="47"/>
      <c r="B85114" s="60"/>
    </row>
    <row r="85115" spans="1:2" x14ac:dyDescent="0.2">
      <c r="A85115" s="47"/>
      <c r="B85115" s="60"/>
    </row>
    <row r="85116" spans="1:2" x14ac:dyDescent="0.2">
      <c r="A85116" s="47"/>
      <c r="B85116" s="60"/>
    </row>
    <row r="85117" spans="1:2" x14ac:dyDescent="0.2">
      <c r="A85117" s="47"/>
      <c r="B85117" s="60"/>
    </row>
    <row r="85118" spans="1:2" x14ac:dyDescent="0.2">
      <c r="A85118" s="47"/>
      <c r="B85118" s="60"/>
    </row>
    <row r="85119" spans="1:2" x14ac:dyDescent="0.2">
      <c r="A85119" s="47"/>
      <c r="B85119" s="60"/>
    </row>
    <row r="85120" spans="1:2" x14ac:dyDescent="0.2">
      <c r="A85120" s="47"/>
      <c r="B85120" s="60"/>
    </row>
    <row r="85121" spans="1:2" x14ac:dyDescent="0.2">
      <c r="A85121" s="47"/>
      <c r="B85121" s="60"/>
    </row>
    <row r="85122" spans="1:2" x14ac:dyDescent="0.2">
      <c r="A85122" s="47"/>
      <c r="B85122" s="60"/>
    </row>
    <row r="85123" spans="1:2" x14ac:dyDescent="0.2">
      <c r="A85123" s="47"/>
      <c r="B85123" s="60"/>
    </row>
    <row r="85124" spans="1:2" x14ac:dyDescent="0.2">
      <c r="A85124" s="47"/>
      <c r="B85124" s="60"/>
    </row>
    <row r="85125" spans="1:2" x14ac:dyDescent="0.2">
      <c r="A85125" s="47"/>
      <c r="B85125" s="60"/>
    </row>
    <row r="85126" spans="1:2" x14ac:dyDescent="0.2">
      <c r="A85126" s="47"/>
      <c r="B85126" s="60"/>
    </row>
    <row r="85127" spans="1:2" x14ac:dyDescent="0.2">
      <c r="A85127" s="47"/>
      <c r="B85127" s="60"/>
    </row>
    <row r="85128" spans="1:2" x14ac:dyDescent="0.2">
      <c r="A85128" s="47"/>
      <c r="B85128" s="60"/>
    </row>
    <row r="85129" spans="1:2" x14ac:dyDescent="0.2">
      <c r="A85129" s="47"/>
      <c r="B85129" s="60"/>
    </row>
    <row r="85130" spans="1:2" x14ac:dyDescent="0.2">
      <c r="A85130" s="47"/>
      <c r="B85130" s="60"/>
    </row>
    <row r="85131" spans="1:2" x14ac:dyDescent="0.2">
      <c r="A85131" s="47"/>
      <c r="B85131" s="60"/>
    </row>
    <row r="85132" spans="1:2" x14ac:dyDescent="0.2">
      <c r="A85132" s="47"/>
      <c r="B85132" s="60"/>
    </row>
    <row r="85133" spans="1:2" x14ac:dyDescent="0.2">
      <c r="A85133" s="47"/>
      <c r="B85133" s="60"/>
    </row>
    <row r="85134" spans="1:2" x14ac:dyDescent="0.2">
      <c r="A85134" s="47"/>
      <c r="B85134" s="60"/>
    </row>
    <row r="85135" spans="1:2" x14ac:dyDescent="0.2">
      <c r="A85135" s="47"/>
      <c r="B85135" s="60"/>
    </row>
    <row r="85136" spans="1:2" x14ac:dyDescent="0.2">
      <c r="A85136" s="47"/>
      <c r="B85136" s="60"/>
    </row>
    <row r="85137" spans="1:2" x14ac:dyDescent="0.2">
      <c r="A85137" s="47"/>
      <c r="B85137" s="60"/>
    </row>
    <row r="85138" spans="1:2" x14ac:dyDescent="0.2">
      <c r="A85138" s="47"/>
      <c r="B85138" s="60"/>
    </row>
    <row r="85139" spans="1:2" x14ac:dyDescent="0.2">
      <c r="A85139" s="47"/>
      <c r="B85139" s="60"/>
    </row>
    <row r="85140" spans="1:2" x14ac:dyDescent="0.2">
      <c r="A85140" s="47"/>
      <c r="B85140" s="60"/>
    </row>
    <row r="85141" spans="1:2" x14ac:dyDescent="0.2">
      <c r="A85141" s="47"/>
      <c r="B85141" s="60"/>
    </row>
    <row r="85142" spans="1:2" x14ac:dyDescent="0.2">
      <c r="A85142" s="47"/>
      <c r="B85142" s="60"/>
    </row>
    <row r="85143" spans="1:2" x14ac:dyDescent="0.2">
      <c r="A85143" s="47"/>
      <c r="B85143" s="60"/>
    </row>
    <row r="85144" spans="1:2" x14ac:dyDescent="0.2">
      <c r="A85144" s="47"/>
      <c r="B85144" s="60"/>
    </row>
    <row r="85145" spans="1:2" x14ac:dyDescent="0.2">
      <c r="A85145" s="47"/>
      <c r="B85145" s="60"/>
    </row>
    <row r="85146" spans="1:2" x14ac:dyDescent="0.2">
      <c r="A85146" s="47"/>
      <c r="B85146" s="60"/>
    </row>
    <row r="85147" spans="1:2" x14ac:dyDescent="0.2">
      <c r="A85147" s="47"/>
      <c r="B85147" s="60"/>
    </row>
    <row r="85148" spans="1:2" x14ac:dyDescent="0.2">
      <c r="A85148" s="47"/>
      <c r="B85148" s="60"/>
    </row>
    <row r="85149" spans="1:2" x14ac:dyDescent="0.2">
      <c r="A85149" s="47"/>
      <c r="B85149" s="60"/>
    </row>
    <row r="85150" spans="1:2" x14ac:dyDescent="0.2">
      <c r="A85150" s="47"/>
      <c r="B85150" s="60"/>
    </row>
    <row r="85151" spans="1:2" x14ac:dyDescent="0.2">
      <c r="A85151" s="47"/>
      <c r="B85151" s="60"/>
    </row>
    <row r="85152" spans="1:2" x14ac:dyDescent="0.2">
      <c r="A85152" s="47"/>
      <c r="B85152" s="60"/>
    </row>
    <row r="85153" spans="1:2" x14ac:dyDescent="0.2">
      <c r="A85153" s="47"/>
      <c r="B85153" s="60"/>
    </row>
    <row r="85154" spans="1:2" x14ac:dyDescent="0.2">
      <c r="A85154" s="47"/>
      <c r="B85154" s="60"/>
    </row>
    <row r="85155" spans="1:2" x14ac:dyDescent="0.2">
      <c r="A85155" s="47"/>
      <c r="B85155" s="60"/>
    </row>
    <row r="85156" spans="1:2" x14ac:dyDescent="0.2">
      <c r="A85156" s="47"/>
      <c r="B85156" s="60"/>
    </row>
    <row r="85157" spans="1:2" x14ac:dyDescent="0.2">
      <c r="A85157" s="47"/>
      <c r="B85157" s="60"/>
    </row>
    <row r="85158" spans="1:2" x14ac:dyDescent="0.2">
      <c r="A85158" s="47"/>
      <c r="B85158" s="60"/>
    </row>
    <row r="85159" spans="1:2" x14ac:dyDescent="0.2">
      <c r="A85159" s="47"/>
      <c r="B85159" s="60"/>
    </row>
    <row r="85160" spans="1:2" x14ac:dyDescent="0.2">
      <c r="A85160" s="47"/>
      <c r="B85160" s="60"/>
    </row>
    <row r="85161" spans="1:2" x14ac:dyDescent="0.2">
      <c r="A85161" s="47"/>
      <c r="B85161" s="60"/>
    </row>
    <row r="85162" spans="1:2" x14ac:dyDescent="0.2">
      <c r="A85162" s="47"/>
      <c r="B85162" s="60"/>
    </row>
    <row r="85163" spans="1:2" x14ac:dyDescent="0.2">
      <c r="A85163" s="47"/>
      <c r="B85163" s="60"/>
    </row>
    <row r="85164" spans="1:2" x14ac:dyDescent="0.2">
      <c r="A85164" s="47"/>
      <c r="B85164" s="60"/>
    </row>
    <row r="85165" spans="1:2" x14ac:dyDescent="0.2">
      <c r="A85165" s="47"/>
      <c r="B85165" s="60"/>
    </row>
    <row r="85166" spans="1:2" x14ac:dyDescent="0.2">
      <c r="A85166" s="47"/>
      <c r="B85166" s="60"/>
    </row>
    <row r="85167" spans="1:2" x14ac:dyDescent="0.2">
      <c r="A85167" s="47"/>
      <c r="B85167" s="60"/>
    </row>
    <row r="85168" spans="1:2" x14ac:dyDescent="0.2">
      <c r="A85168" s="47"/>
      <c r="B85168" s="60"/>
    </row>
    <row r="85169" spans="1:2" x14ac:dyDescent="0.2">
      <c r="A85169" s="47"/>
      <c r="B85169" s="60"/>
    </row>
    <row r="85170" spans="1:2" x14ac:dyDescent="0.2">
      <c r="A85170" s="47"/>
      <c r="B85170" s="60"/>
    </row>
    <row r="85171" spans="1:2" x14ac:dyDescent="0.2">
      <c r="A85171" s="47"/>
      <c r="B85171" s="60"/>
    </row>
    <row r="85172" spans="1:2" x14ac:dyDescent="0.2">
      <c r="A85172" s="47"/>
      <c r="B85172" s="60"/>
    </row>
    <row r="85173" spans="1:2" x14ac:dyDescent="0.2">
      <c r="A85173" s="47"/>
      <c r="B85173" s="60"/>
    </row>
    <row r="85174" spans="1:2" x14ac:dyDescent="0.2">
      <c r="A85174" s="47"/>
      <c r="B85174" s="60"/>
    </row>
    <row r="85175" spans="1:2" x14ac:dyDescent="0.2">
      <c r="A85175" s="47"/>
      <c r="B85175" s="60"/>
    </row>
    <row r="85176" spans="1:2" x14ac:dyDescent="0.2">
      <c r="A85176" s="47"/>
      <c r="B85176" s="60"/>
    </row>
    <row r="85177" spans="1:2" x14ac:dyDescent="0.2">
      <c r="A85177" s="47"/>
      <c r="B85177" s="60"/>
    </row>
    <row r="85178" spans="1:2" x14ac:dyDescent="0.2">
      <c r="A85178" s="47"/>
      <c r="B85178" s="60"/>
    </row>
    <row r="85179" spans="1:2" x14ac:dyDescent="0.2">
      <c r="A85179" s="47"/>
      <c r="B85179" s="60"/>
    </row>
    <row r="85180" spans="1:2" x14ac:dyDescent="0.2">
      <c r="A85180" s="47"/>
      <c r="B85180" s="60"/>
    </row>
    <row r="85181" spans="1:2" x14ac:dyDescent="0.2">
      <c r="A85181" s="47"/>
      <c r="B85181" s="60"/>
    </row>
    <row r="85182" spans="1:2" x14ac:dyDescent="0.2">
      <c r="A85182" s="47"/>
      <c r="B85182" s="60"/>
    </row>
    <row r="85183" spans="1:2" x14ac:dyDescent="0.2">
      <c r="A85183" s="47"/>
      <c r="B85183" s="60"/>
    </row>
    <row r="85184" spans="1:2" x14ac:dyDescent="0.2">
      <c r="A85184" s="47"/>
      <c r="B85184" s="60"/>
    </row>
    <row r="85185" spans="1:2" x14ac:dyDescent="0.2">
      <c r="A85185" s="47"/>
      <c r="B85185" s="60"/>
    </row>
    <row r="85186" spans="1:2" x14ac:dyDescent="0.2">
      <c r="A85186" s="47"/>
      <c r="B85186" s="60"/>
    </row>
    <row r="85187" spans="1:2" x14ac:dyDescent="0.2">
      <c r="A85187" s="47"/>
      <c r="B85187" s="60"/>
    </row>
    <row r="85188" spans="1:2" x14ac:dyDescent="0.2">
      <c r="A85188" s="47"/>
      <c r="B85188" s="60"/>
    </row>
    <row r="85189" spans="1:2" x14ac:dyDescent="0.2">
      <c r="A85189" s="47"/>
      <c r="B85189" s="60"/>
    </row>
    <row r="85190" spans="1:2" x14ac:dyDescent="0.2">
      <c r="A85190" s="47"/>
      <c r="B85190" s="60"/>
    </row>
    <row r="85191" spans="1:2" x14ac:dyDescent="0.2">
      <c r="A85191" s="47"/>
      <c r="B85191" s="60"/>
    </row>
    <row r="85192" spans="1:2" x14ac:dyDescent="0.2">
      <c r="A85192" s="47"/>
      <c r="B85192" s="60"/>
    </row>
    <row r="85193" spans="1:2" x14ac:dyDescent="0.2">
      <c r="A85193" s="47"/>
      <c r="B85193" s="60"/>
    </row>
    <row r="85194" spans="1:2" x14ac:dyDescent="0.2">
      <c r="A85194" s="47"/>
      <c r="B85194" s="60"/>
    </row>
    <row r="85195" spans="1:2" x14ac:dyDescent="0.2">
      <c r="A85195" s="47"/>
      <c r="B85195" s="60"/>
    </row>
    <row r="85196" spans="1:2" x14ac:dyDescent="0.2">
      <c r="A85196" s="47"/>
      <c r="B85196" s="60"/>
    </row>
    <row r="85197" spans="1:2" x14ac:dyDescent="0.2">
      <c r="A85197" s="47"/>
      <c r="B85197" s="60"/>
    </row>
    <row r="85198" spans="1:2" x14ac:dyDescent="0.2">
      <c r="A85198" s="47"/>
      <c r="B85198" s="60"/>
    </row>
    <row r="85199" spans="1:2" x14ac:dyDescent="0.2">
      <c r="A85199" s="47"/>
      <c r="B85199" s="60"/>
    </row>
    <row r="85200" spans="1:2" x14ac:dyDescent="0.2">
      <c r="A85200" s="47"/>
      <c r="B85200" s="60"/>
    </row>
    <row r="85201" spans="1:2" x14ac:dyDescent="0.2">
      <c r="A85201" s="47"/>
      <c r="B85201" s="60"/>
    </row>
    <row r="85202" spans="1:2" x14ac:dyDescent="0.2">
      <c r="A85202" s="47"/>
      <c r="B85202" s="60"/>
    </row>
    <row r="85203" spans="1:2" x14ac:dyDescent="0.2">
      <c r="A85203" s="47"/>
      <c r="B85203" s="60"/>
    </row>
    <row r="85204" spans="1:2" x14ac:dyDescent="0.2">
      <c r="A85204" s="47"/>
      <c r="B85204" s="60"/>
    </row>
    <row r="85205" spans="1:2" x14ac:dyDescent="0.2">
      <c r="A85205" s="47"/>
      <c r="B85205" s="60"/>
    </row>
    <row r="85206" spans="1:2" x14ac:dyDescent="0.2">
      <c r="A85206" s="47"/>
      <c r="B85206" s="60"/>
    </row>
    <row r="85207" spans="1:2" x14ac:dyDescent="0.2">
      <c r="A85207" s="47"/>
      <c r="B85207" s="60"/>
    </row>
    <row r="85208" spans="1:2" x14ac:dyDescent="0.2">
      <c r="A85208" s="47"/>
      <c r="B85208" s="60"/>
    </row>
    <row r="85209" spans="1:2" x14ac:dyDescent="0.2">
      <c r="A85209" s="47"/>
      <c r="B85209" s="60"/>
    </row>
    <row r="85210" spans="1:2" x14ac:dyDescent="0.2">
      <c r="A85210" s="47"/>
      <c r="B85210" s="60"/>
    </row>
    <row r="85211" spans="1:2" x14ac:dyDescent="0.2">
      <c r="A85211" s="47"/>
      <c r="B85211" s="60"/>
    </row>
    <row r="85212" spans="1:2" x14ac:dyDescent="0.2">
      <c r="A85212" s="47"/>
      <c r="B85212" s="60"/>
    </row>
    <row r="85213" spans="1:2" x14ac:dyDescent="0.2">
      <c r="A85213" s="47"/>
      <c r="B85213" s="60"/>
    </row>
    <row r="85214" spans="1:2" x14ac:dyDescent="0.2">
      <c r="A85214" s="47"/>
      <c r="B85214" s="60"/>
    </row>
    <row r="85215" spans="1:2" x14ac:dyDescent="0.2">
      <c r="A85215" s="47"/>
      <c r="B85215" s="60"/>
    </row>
    <row r="85216" spans="1:2" x14ac:dyDescent="0.2">
      <c r="A85216" s="47"/>
      <c r="B85216" s="60"/>
    </row>
    <row r="85217" spans="1:2" x14ac:dyDescent="0.2">
      <c r="A85217" s="47"/>
      <c r="B85217" s="60"/>
    </row>
    <row r="85218" spans="1:2" x14ac:dyDescent="0.2">
      <c r="A85218" s="47"/>
      <c r="B85218" s="60"/>
    </row>
    <row r="85219" spans="1:2" x14ac:dyDescent="0.2">
      <c r="A85219" s="47"/>
      <c r="B85219" s="60"/>
    </row>
    <row r="85220" spans="1:2" x14ac:dyDescent="0.2">
      <c r="A85220" s="47"/>
      <c r="B85220" s="60"/>
    </row>
    <row r="85221" spans="1:2" x14ac:dyDescent="0.2">
      <c r="A85221" s="47"/>
      <c r="B85221" s="60"/>
    </row>
    <row r="85222" spans="1:2" x14ac:dyDescent="0.2">
      <c r="A85222" s="47"/>
      <c r="B85222" s="60"/>
    </row>
    <row r="85223" spans="1:2" x14ac:dyDescent="0.2">
      <c r="A85223" s="47"/>
      <c r="B85223" s="60"/>
    </row>
    <row r="85224" spans="1:2" x14ac:dyDescent="0.2">
      <c r="A85224" s="47"/>
      <c r="B85224" s="60"/>
    </row>
    <row r="85225" spans="1:2" x14ac:dyDescent="0.2">
      <c r="A85225" s="47"/>
      <c r="B85225" s="60"/>
    </row>
    <row r="85226" spans="1:2" x14ac:dyDescent="0.2">
      <c r="A85226" s="47"/>
      <c r="B85226" s="60"/>
    </row>
    <row r="85227" spans="1:2" x14ac:dyDescent="0.2">
      <c r="A85227" s="47"/>
      <c r="B85227" s="60"/>
    </row>
    <row r="85228" spans="1:2" x14ac:dyDescent="0.2">
      <c r="A85228" s="47"/>
      <c r="B85228" s="60"/>
    </row>
    <row r="85229" spans="1:2" x14ac:dyDescent="0.2">
      <c r="A85229" s="47"/>
      <c r="B85229" s="60"/>
    </row>
    <row r="85230" spans="1:2" x14ac:dyDescent="0.2">
      <c r="A85230" s="47"/>
      <c r="B85230" s="60"/>
    </row>
    <row r="85231" spans="1:2" x14ac:dyDescent="0.2">
      <c r="A85231" s="47"/>
      <c r="B85231" s="60"/>
    </row>
    <row r="85232" spans="1:2" x14ac:dyDescent="0.2">
      <c r="A85232" s="47"/>
      <c r="B85232" s="60"/>
    </row>
    <row r="85233" spans="1:2" x14ac:dyDescent="0.2">
      <c r="A85233" s="47"/>
      <c r="B85233" s="60"/>
    </row>
    <row r="85234" spans="1:2" x14ac:dyDescent="0.2">
      <c r="A85234" s="47"/>
      <c r="B85234" s="60"/>
    </row>
    <row r="85235" spans="1:2" x14ac:dyDescent="0.2">
      <c r="A85235" s="47"/>
      <c r="B85235" s="60"/>
    </row>
    <row r="85236" spans="1:2" x14ac:dyDescent="0.2">
      <c r="A85236" s="47"/>
      <c r="B85236" s="60"/>
    </row>
    <row r="85237" spans="1:2" x14ac:dyDescent="0.2">
      <c r="A85237" s="47"/>
      <c r="B85237" s="60"/>
    </row>
    <row r="85238" spans="1:2" x14ac:dyDescent="0.2">
      <c r="A85238" s="47"/>
      <c r="B85238" s="60"/>
    </row>
    <row r="85239" spans="1:2" x14ac:dyDescent="0.2">
      <c r="A85239" s="47"/>
      <c r="B85239" s="60"/>
    </row>
    <row r="85240" spans="1:2" x14ac:dyDescent="0.2">
      <c r="A85240" s="47"/>
      <c r="B85240" s="60"/>
    </row>
    <row r="85241" spans="1:2" x14ac:dyDescent="0.2">
      <c r="A85241" s="47"/>
      <c r="B85241" s="60"/>
    </row>
    <row r="85242" spans="1:2" x14ac:dyDescent="0.2">
      <c r="A85242" s="47"/>
      <c r="B85242" s="60"/>
    </row>
    <row r="85243" spans="1:2" x14ac:dyDescent="0.2">
      <c r="A85243" s="47"/>
      <c r="B85243" s="60"/>
    </row>
    <row r="85244" spans="1:2" x14ac:dyDescent="0.2">
      <c r="A85244" s="47"/>
      <c r="B85244" s="60"/>
    </row>
    <row r="85245" spans="1:2" x14ac:dyDescent="0.2">
      <c r="A85245" s="47"/>
      <c r="B85245" s="60"/>
    </row>
    <row r="85246" spans="1:2" x14ac:dyDescent="0.2">
      <c r="A85246" s="47"/>
      <c r="B85246" s="60"/>
    </row>
    <row r="85247" spans="1:2" x14ac:dyDescent="0.2">
      <c r="A85247" s="47"/>
      <c r="B85247" s="60"/>
    </row>
    <row r="85248" spans="1:2" x14ac:dyDescent="0.2">
      <c r="A85248" s="47"/>
      <c r="B85248" s="60"/>
    </row>
    <row r="85249" spans="1:2" x14ac:dyDescent="0.2">
      <c r="A85249" s="47"/>
      <c r="B85249" s="60"/>
    </row>
    <row r="85250" spans="1:2" x14ac:dyDescent="0.2">
      <c r="A85250" s="47"/>
      <c r="B85250" s="60"/>
    </row>
    <row r="85251" spans="1:2" x14ac:dyDescent="0.2">
      <c r="A85251" s="47"/>
      <c r="B85251" s="60"/>
    </row>
    <row r="85252" spans="1:2" x14ac:dyDescent="0.2">
      <c r="A85252" s="47"/>
      <c r="B85252" s="60"/>
    </row>
    <row r="85253" spans="1:2" x14ac:dyDescent="0.2">
      <c r="A85253" s="47"/>
      <c r="B85253" s="60"/>
    </row>
    <row r="85254" spans="1:2" x14ac:dyDescent="0.2">
      <c r="A85254" s="47"/>
      <c r="B85254" s="60"/>
    </row>
    <row r="85255" spans="1:2" x14ac:dyDescent="0.2">
      <c r="A85255" s="47"/>
      <c r="B85255" s="60"/>
    </row>
    <row r="85256" spans="1:2" x14ac:dyDescent="0.2">
      <c r="A85256" s="47"/>
      <c r="B85256" s="60"/>
    </row>
    <row r="85257" spans="1:2" x14ac:dyDescent="0.2">
      <c r="A85257" s="47"/>
      <c r="B85257" s="60"/>
    </row>
    <row r="85258" spans="1:2" x14ac:dyDescent="0.2">
      <c r="A85258" s="47"/>
      <c r="B85258" s="60"/>
    </row>
    <row r="85259" spans="1:2" x14ac:dyDescent="0.2">
      <c r="A85259" s="47"/>
      <c r="B85259" s="60"/>
    </row>
    <row r="85260" spans="1:2" x14ac:dyDescent="0.2">
      <c r="A85260" s="47"/>
      <c r="B85260" s="60"/>
    </row>
    <row r="85261" spans="1:2" x14ac:dyDescent="0.2">
      <c r="A85261" s="47"/>
      <c r="B85261" s="60"/>
    </row>
    <row r="85262" spans="1:2" x14ac:dyDescent="0.2">
      <c r="A85262" s="47"/>
      <c r="B85262" s="60"/>
    </row>
    <row r="85263" spans="1:2" x14ac:dyDescent="0.2">
      <c r="A85263" s="47"/>
      <c r="B85263" s="60"/>
    </row>
    <row r="85264" spans="1:2" x14ac:dyDescent="0.2">
      <c r="A85264" s="47"/>
      <c r="B85264" s="60"/>
    </row>
    <row r="85265" spans="1:2" x14ac:dyDescent="0.2">
      <c r="A85265" s="47"/>
      <c r="B85265" s="60"/>
    </row>
    <row r="85266" spans="1:2" x14ac:dyDescent="0.2">
      <c r="A85266" s="47"/>
      <c r="B85266" s="60"/>
    </row>
    <row r="85267" spans="1:2" x14ac:dyDescent="0.2">
      <c r="A85267" s="47"/>
      <c r="B85267" s="60"/>
    </row>
    <row r="85268" spans="1:2" x14ac:dyDescent="0.2">
      <c r="A85268" s="47"/>
      <c r="B85268" s="60"/>
    </row>
    <row r="85269" spans="1:2" x14ac:dyDescent="0.2">
      <c r="A85269" s="47"/>
      <c r="B85269" s="60"/>
    </row>
    <row r="85270" spans="1:2" x14ac:dyDescent="0.2">
      <c r="A85270" s="47"/>
      <c r="B85270" s="60"/>
    </row>
    <row r="85271" spans="1:2" x14ac:dyDescent="0.2">
      <c r="A85271" s="47"/>
      <c r="B85271" s="60"/>
    </row>
    <row r="85272" spans="1:2" x14ac:dyDescent="0.2">
      <c r="A85272" s="47"/>
      <c r="B85272" s="60"/>
    </row>
    <row r="85273" spans="1:2" x14ac:dyDescent="0.2">
      <c r="A85273" s="47"/>
      <c r="B85273" s="60"/>
    </row>
    <row r="85274" spans="1:2" x14ac:dyDescent="0.2">
      <c r="A85274" s="47"/>
      <c r="B85274" s="60"/>
    </row>
    <row r="85275" spans="1:2" x14ac:dyDescent="0.2">
      <c r="A85275" s="47"/>
      <c r="B85275" s="60"/>
    </row>
    <row r="85276" spans="1:2" x14ac:dyDescent="0.2">
      <c r="A85276" s="47"/>
      <c r="B85276" s="60"/>
    </row>
    <row r="85277" spans="1:2" x14ac:dyDescent="0.2">
      <c r="A85277" s="47"/>
      <c r="B85277" s="60"/>
    </row>
    <row r="85278" spans="1:2" x14ac:dyDescent="0.2">
      <c r="A85278" s="47"/>
      <c r="B85278" s="60"/>
    </row>
    <row r="85279" spans="1:2" x14ac:dyDescent="0.2">
      <c r="A85279" s="47"/>
      <c r="B85279" s="60"/>
    </row>
    <row r="85280" spans="1:2" x14ac:dyDescent="0.2">
      <c r="A85280" s="47"/>
      <c r="B85280" s="60"/>
    </row>
    <row r="85281" spans="1:2" x14ac:dyDescent="0.2">
      <c r="A85281" s="47"/>
      <c r="B85281" s="60"/>
    </row>
    <row r="85282" spans="1:2" x14ac:dyDescent="0.2">
      <c r="A85282" s="47"/>
      <c r="B85282" s="60"/>
    </row>
    <row r="85283" spans="1:2" x14ac:dyDescent="0.2">
      <c r="A85283" s="47"/>
      <c r="B85283" s="60"/>
    </row>
    <row r="85284" spans="1:2" x14ac:dyDescent="0.2">
      <c r="A85284" s="47"/>
      <c r="B85284" s="60"/>
    </row>
    <row r="85285" spans="1:2" x14ac:dyDescent="0.2">
      <c r="A85285" s="47"/>
      <c r="B85285" s="60"/>
    </row>
    <row r="85286" spans="1:2" x14ac:dyDescent="0.2">
      <c r="A85286" s="47"/>
      <c r="B85286" s="60"/>
    </row>
    <row r="85287" spans="1:2" x14ac:dyDescent="0.2">
      <c r="A85287" s="47"/>
      <c r="B85287" s="60"/>
    </row>
    <row r="85288" spans="1:2" x14ac:dyDescent="0.2">
      <c r="A85288" s="47"/>
      <c r="B85288" s="60"/>
    </row>
    <row r="85289" spans="1:2" x14ac:dyDescent="0.2">
      <c r="A85289" s="47"/>
      <c r="B85289" s="60"/>
    </row>
    <row r="85290" spans="1:2" x14ac:dyDescent="0.2">
      <c r="A85290" s="47"/>
      <c r="B85290" s="60"/>
    </row>
    <row r="85291" spans="1:2" x14ac:dyDescent="0.2">
      <c r="A85291" s="47"/>
      <c r="B85291" s="60"/>
    </row>
    <row r="85292" spans="1:2" x14ac:dyDescent="0.2">
      <c r="A85292" s="47"/>
      <c r="B85292" s="60"/>
    </row>
    <row r="85293" spans="1:2" x14ac:dyDescent="0.2">
      <c r="A85293" s="47"/>
      <c r="B85293" s="60"/>
    </row>
    <row r="85294" spans="1:2" x14ac:dyDescent="0.2">
      <c r="A85294" s="47"/>
      <c r="B85294" s="60"/>
    </row>
    <row r="85295" spans="1:2" x14ac:dyDescent="0.2">
      <c r="A85295" s="47"/>
      <c r="B85295" s="60"/>
    </row>
    <row r="85296" spans="1:2" x14ac:dyDescent="0.2">
      <c r="A85296" s="47"/>
      <c r="B85296" s="60"/>
    </row>
    <row r="85297" spans="1:2" x14ac:dyDescent="0.2">
      <c r="A85297" s="47"/>
      <c r="B85297" s="60"/>
    </row>
    <row r="85298" spans="1:2" x14ac:dyDescent="0.2">
      <c r="A85298" s="47"/>
      <c r="B85298" s="60"/>
    </row>
    <row r="85299" spans="1:2" x14ac:dyDescent="0.2">
      <c r="A85299" s="47"/>
      <c r="B85299" s="60"/>
    </row>
    <row r="85300" spans="1:2" x14ac:dyDescent="0.2">
      <c r="A85300" s="47"/>
      <c r="B85300" s="60"/>
    </row>
    <row r="85301" spans="1:2" x14ac:dyDescent="0.2">
      <c r="A85301" s="47"/>
      <c r="B85301" s="60"/>
    </row>
    <row r="85302" spans="1:2" x14ac:dyDescent="0.2">
      <c r="A85302" s="47"/>
      <c r="B85302" s="60"/>
    </row>
    <row r="85303" spans="1:2" x14ac:dyDescent="0.2">
      <c r="A85303" s="47"/>
      <c r="B85303" s="60"/>
    </row>
    <row r="85304" spans="1:2" x14ac:dyDescent="0.2">
      <c r="A85304" s="47"/>
      <c r="B85304" s="60"/>
    </row>
    <row r="85305" spans="1:2" x14ac:dyDescent="0.2">
      <c r="A85305" s="47"/>
      <c r="B85305" s="60"/>
    </row>
    <row r="85306" spans="1:2" x14ac:dyDescent="0.2">
      <c r="A85306" s="47"/>
      <c r="B85306" s="60"/>
    </row>
    <row r="85307" spans="1:2" x14ac:dyDescent="0.2">
      <c r="A85307" s="47"/>
      <c r="B85307" s="60"/>
    </row>
    <row r="85308" spans="1:2" x14ac:dyDescent="0.2">
      <c r="A85308" s="47"/>
      <c r="B85308" s="60"/>
    </row>
    <row r="85309" spans="1:2" x14ac:dyDescent="0.2">
      <c r="A85309" s="47"/>
      <c r="B85309" s="60"/>
    </row>
    <row r="85310" spans="1:2" x14ac:dyDescent="0.2">
      <c r="A85310" s="47"/>
      <c r="B85310" s="60"/>
    </row>
    <row r="85311" spans="1:2" x14ac:dyDescent="0.2">
      <c r="A85311" s="47"/>
      <c r="B85311" s="60"/>
    </row>
    <row r="85312" spans="1:2" x14ac:dyDescent="0.2">
      <c r="A85312" s="47"/>
      <c r="B85312" s="60"/>
    </row>
    <row r="85313" spans="1:2" x14ac:dyDescent="0.2">
      <c r="A85313" s="47"/>
      <c r="B85313" s="60"/>
    </row>
    <row r="85314" spans="1:2" x14ac:dyDescent="0.2">
      <c r="A85314" s="47"/>
      <c r="B85314" s="60"/>
    </row>
    <row r="85315" spans="1:2" x14ac:dyDescent="0.2">
      <c r="A85315" s="47"/>
      <c r="B85315" s="60"/>
    </row>
    <row r="85316" spans="1:2" x14ac:dyDescent="0.2">
      <c r="A85316" s="47"/>
      <c r="B85316" s="60"/>
    </row>
    <row r="85317" spans="1:2" x14ac:dyDescent="0.2">
      <c r="A85317" s="47"/>
      <c r="B85317" s="60"/>
    </row>
    <row r="85318" spans="1:2" x14ac:dyDescent="0.2">
      <c r="A85318" s="47"/>
      <c r="B85318" s="60"/>
    </row>
    <row r="85319" spans="1:2" x14ac:dyDescent="0.2">
      <c r="A85319" s="47"/>
      <c r="B85319" s="60"/>
    </row>
    <row r="85320" spans="1:2" x14ac:dyDescent="0.2">
      <c r="A85320" s="47"/>
      <c r="B85320" s="60"/>
    </row>
    <row r="85321" spans="1:2" x14ac:dyDescent="0.2">
      <c r="A85321" s="47"/>
      <c r="B85321" s="60"/>
    </row>
    <row r="85322" spans="1:2" x14ac:dyDescent="0.2">
      <c r="A85322" s="47"/>
      <c r="B85322" s="60"/>
    </row>
    <row r="85323" spans="1:2" x14ac:dyDescent="0.2">
      <c r="A85323" s="47"/>
      <c r="B85323" s="60"/>
    </row>
    <row r="85324" spans="1:2" x14ac:dyDescent="0.2">
      <c r="A85324" s="47"/>
      <c r="B85324" s="60"/>
    </row>
    <row r="85325" spans="1:2" x14ac:dyDescent="0.2">
      <c r="A85325" s="47"/>
      <c r="B85325" s="60"/>
    </row>
    <row r="85326" spans="1:2" x14ac:dyDescent="0.2">
      <c r="A85326" s="47"/>
      <c r="B85326" s="60"/>
    </row>
    <row r="85327" spans="1:2" x14ac:dyDescent="0.2">
      <c r="A85327" s="47"/>
      <c r="B85327" s="60"/>
    </row>
    <row r="85328" spans="1:2" x14ac:dyDescent="0.2">
      <c r="A85328" s="47"/>
      <c r="B85328" s="60"/>
    </row>
    <row r="85329" spans="1:2" x14ac:dyDescent="0.2">
      <c r="A85329" s="47"/>
      <c r="B85329" s="60"/>
    </row>
    <row r="85330" spans="1:2" x14ac:dyDescent="0.2">
      <c r="A85330" s="47"/>
      <c r="B85330" s="60"/>
    </row>
    <row r="85331" spans="1:2" x14ac:dyDescent="0.2">
      <c r="A85331" s="47"/>
      <c r="B85331" s="60"/>
    </row>
    <row r="85332" spans="1:2" x14ac:dyDescent="0.2">
      <c r="A85332" s="47"/>
      <c r="B85332" s="60"/>
    </row>
    <row r="85333" spans="1:2" x14ac:dyDescent="0.2">
      <c r="A85333" s="47"/>
      <c r="B85333" s="60"/>
    </row>
    <row r="85334" spans="1:2" x14ac:dyDescent="0.2">
      <c r="A85334" s="47"/>
      <c r="B85334" s="60"/>
    </row>
    <row r="85335" spans="1:2" x14ac:dyDescent="0.2">
      <c r="A85335" s="47"/>
      <c r="B85335" s="60"/>
    </row>
    <row r="85336" spans="1:2" x14ac:dyDescent="0.2">
      <c r="A85336" s="47"/>
      <c r="B85336" s="60"/>
    </row>
    <row r="85337" spans="1:2" x14ac:dyDescent="0.2">
      <c r="A85337" s="47"/>
      <c r="B85337" s="60"/>
    </row>
    <row r="85338" spans="1:2" x14ac:dyDescent="0.2">
      <c r="A85338" s="47"/>
      <c r="B85338" s="60"/>
    </row>
    <row r="85339" spans="1:2" x14ac:dyDescent="0.2">
      <c r="A85339" s="47"/>
      <c r="B85339" s="60"/>
    </row>
    <row r="85340" spans="1:2" x14ac:dyDescent="0.2">
      <c r="A85340" s="47"/>
      <c r="B85340" s="60"/>
    </row>
    <row r="85341" spans="1:2" x14ac:dyDescent="0.2">
      <c r="A85341" s="47"/>
      <c r="B85341" s="60"/>
    </row>
    <row r="85342" spans="1:2" x14ac:dyDescent="0.2">
      <c r="A85342" s="47"/>
      <c r="B85342" s="60"/>
    </row>
    <row r="85343" spans="1:2" x14ac:dyDescent="0.2">
      <c r="A85343" s="47"/>
      <c r="B85343" s="60"/>
    </row>
    <row r="85344" spans="1:2" x14ac:dyDescent="0.2">
      <c r="A85344" s="47"/>
      <c r="B85344" s="60"/>
    </row>
    <row r="85345" spans="1:2" x14ac:dyDescent="0.2">
      <c r="A85345" s="47"/>
      <c r="B85345" s="60"/>
    </row>
    <row r="85346" spans="1:2" x14ac:dyDescent="0.2">
      <c r="A85346" s="47"/>
      <c r="B85346" s="60"/>
    </row>
    <row r="85347" spans="1:2" x14ac:dyDescent="0.2">
      <c r="A85347" s="47"/>
      <c r="B85347" s="60"/>
    </row>
    <row r="85348" spans="1:2" x14ac:dyDescent="0.2">
      <c r="A85348" s="47"/>
      <c r="B85348" s="60"/>
    </row>
    <row r="85349" spans="1:2" x14ac:dyDescent="0.2">
      <c r="A85349" s="47"/>
      <c r="B85349" s="60"/>
    </row>
    <row r="85350" spans="1:2" x14ac:dyDescent="0.2">
      <c r="A85350" s="47"/>
      <c r="B85350" s="60"/>
    </row>
    <row r="85351" spans="1:2" x14ac:dyDescent="0.2">
      <c r="A85351" s="47"/>
      <c r="B85351" s="60"/>
    </row>
    <row r="85352" spans="1:2" x14ac:dyDescent="0.2">
      <c r="A85352" s="47"/>
      <c r="B85352" s="60"/>
    </row>
    <row r="85353" spans="1:2" x14ac:dyDescent="0.2">
      <c r="A85353" s="47"/>
      <c r="B85353" s="60"/>
    </row>
    <row r="85354" spans="1:2" x14ac:dyDescent="0.2">
      <c r="A85354" s="47"/>
      <c r="B85354" s="60"/>
    </row>
    <row r="85355" spans="1:2" x14ac:dyDescent="0.2">
      <c r="A85355" s="47"/>
      <c r="B85355" s="60"/>
    </row>
    <row r="85356" spans="1:2" x14ac:dyDescent="0.2">
      <c r="A85356" s="47"/>
      <c r="B85356" s="60"/>
    </row>
    <row r="85357" spans="1:2" x14ac:dyDescent="0.2">
      <c r="A85357" s="47"/>
      <c r="B85357" s="60"/>
    </row>
    <row r="85358" spans="1:2" x14ac:dyDescent="0.2">
      <c r="A85358" s="47"/>
      <c r="B85358" s="60"/>
    </row>
    <row r="85359" spans="1:2" x14ac:dyDescent="0.2">
      <c r="A85359" s="47"/>
      <c r="B85359" s="60"/>
    </row>
    <row r="85360" spans="1:2" x14ac:dyDescent="0.2">
      <c r="A85360" s="47"/>
      <c r="B85360" s="60"/>
    </row>
    <row r="85361" spans="1:2" x14ac:dyDescent="0.2">
      <c r="A85361" s="47"/>
      <c r="B85361" s="60"/>
    </row>
    <row r="85362" spans="1:2" x14ac:dyDescent="0.2">
      <c r="A85362" s="47"/>
      <c r="B85362" s="60"/>
    </row>
    <row r="85363" spans="1:2" x14ac:dyDescent="0.2">
      <c r="A85363" s="47"/>
      <c r="B85363" s="60"/>
    </row>
    <row r="85364" spans="1:2" x14ac:dyDescent="0.2">
      <c r="A85364" s="47"/>
      <c r="B85364" s="60"/>
    </row>
    <row r="85365" spans="1:2" x14ac:dyDescent="0.2">
      <c r="A85365" s="47"/>
      <c r="B85365" s="60"/>
    </row>
    <row r="85366" spans="1:2" x14ac:dyDescent="0.2">
      <c r="A85366" s="47"/>
      <c r="B85366" s="60"/>
    </row>
    <row r="85367" spans="1:2" x14ac:dyDescent="0.2">
      <c r="A85367" s="47"/>
      <c r="B85367" s="60"/>
    </row>
    <row r="85368" spans="1:2" x14ac:dyDescent="0.2">
      <c r="A85368" s="47"/>
      <c r="B85368" s="60"/>
    </row>
    <row r="85369" spans="1:2" x14ac:dyDescent="0.2">
      <c r="A85369" s="47"/>
      <c r="B85369" s="60"/>
    </row>
    <row r="85370" spans="1:2" x14ac:dyDescent="0.2">
      <c r="A85370" s="47"/>
      <c r="B85370" s="60"/>
    </row>
    <row r="85371" spans="1:2" x14ac:dyDescent="0.2">
      <c r="A85371" s="47"/>
      <c r="B85371" s="60"/>
    </row>
    <row r="85372" spans="1:2" x14ac:dyDescent="0.2">
      <c r="A85372" s="47"/>
      <c r="B85372" s="60"/>
    </row>
    <row r="85373" spans="1:2" x14ac:dyDescent="0.2">
      <c r="A85373" s="47"/>
      <c r="B85373" s="60"/>
    </row>
    <row r="85374" spans="1:2" x14ac:dyDescent="0.2">
      <c r="A85374" s="47"/>
      <c r="B85374" s="60"/>
    </row>
    <row r="85375" spans="1:2" x14ac:dyDescent="0.2">
      <c r="A85375" s="47"/>
      <c r="B85375" s="60"/>
    </row>
    <row r="85376" spans="1:2" x14ac:dyDescent="0.2">
      <c r="A85376" s="47"/>
      <c r="B85376" s="60"/>
    </row>
    <row r="85377" spans="1:2" x14ac:dyDescent="0.2">
      <c r="A85377" s="47"/>
      <c r="B85377" s="60"/>
    </row>
    <row r="85378" spans="1:2" x14ac:dyDescent="0.2">
      <c r="A85378" s="47"/>
      <c r="B85378" s="60"/>
    </row>
    <row r="85379" spans="1:2" x14ac:dyDescent="0.2">
      <c r="A85379" s="47"/>
      <c r="B85379" s="60"/>
    </row>
    <row r="85380" spans="1:2" x14ac:dyDescent="0.2">
      <c r="A85380" s="47"/>
      <c r="B85380" s="60"/>
    </row>
    <row r="85381" spans="1:2" x14ac:dyDescent="0.2">
      <c r="A85381" s="47"/>
      <c r="B85381" s="60"/>
    </row>
    <row r="85382" spans="1:2" x14ac:dyDescent="0.2">
      <c r="A85382" s="47"/>
      <c r="B85382" s="60"/>
    </row>
    <row r="85383" spans="1:2" x14ac:dyDescent="0.2">
      <c r="A85383" s="47"/>
      <c r="B85383" s="60"/>
    </row>
    <row r="85384" spans="1:2" x14ac:dyDescent="0.2">
      <c r="A85384" s="47"/>
      <c r="B85384" s="60"/>
    </row>
    <row r="85385" spans="1:2" x14ac:dyDescent="0.2">
      <c r="A85385" s="47"/>
      <c r="B85385" s="60"/>
    </row>
    <row r="85386" spans="1:2" x14ac:dyDescent="0.2">
      <c r="A85386" s="47"/>
      <c r="B85386" s="60"/>
    </row>
    <row r="85387" spans="1:2" x14ac:dyDescent="0.2">
      <c r="A85387" s="47"/>
      <c r="B85387" s="60"/>
    </row>
    <row r="85388" spans="1:2" x14ac:dyDescent="0.2">
      <c r="A85388" s="47"/>
      <c r="B85388" s="60"/>
    </row>
    <row r="85389" spans="1:2" x14ac:dyDescent="0.2">
      <c r="A85389" s="47"/>
      <c r="B85389" s="60"/>
    </row>
    <row r="85390" spans="1:2" x14ac:dyDescent="0.2">
      <c r="A85390" s="47"/>
      <c r="B85390" s="60"/>
    </row>
    <row r="85391" spans="1:2" x14ac:dyDescent="0.2">
      <c r="A85391" s="47"/>
      <c r="B85391" s="60"/>
    </row>
    <row r="85392" spans="1:2" x14ac:dyDescent="0.2">
      <c r="A85392" s="47"/>
      <c r="B85392" s="60"/>
    </row>
    <row r="85393" spans="1:2" x14ac:dyDescent="0.2">
      <c r="A85393" s="47"/>
      <c r="B85393" s="60"/>
    </row>
    <row r="85394" spans="1:2" x14ac:dyDescent="0.2">
      <c r="A85394" s="47"/>
      <c r="B85394" s="60"/>
    </row>
    <row r="85395" spans="1:2" x14ac:dyDescent="0.2">
      <c r="A85395" s="47"/>
      <c r="B85395" s="60"/>
    </row>
    <row r="85396" spans="1:2" x14ac:dyDescent="0.2">
      <c r="A85396" s="47"/>
      <c r="B85396" s="60"/>
    </row>
    <row r="85397" spans="1:2" x14ac:dyDescent="0.2">
      <c r="A85397" s="47"/>
      <c r="B85397" s="60"/>
    </row>
    <row r="85398" spans="1:2" x14ac:dyDescent="0.2">
      <c r="A85398" s="47"/>
      <c r="B85398" s="60"/>
    </row>
    <row r="85399" spans="1:2" x14ac:dyDescent="0.2">
      <c r="A85399" s="47"/>
      <c r="B85399" s="60"/>
    </row>
    <row r="85400" spans="1:2" x14ac:dyDescent="0.2">
      <c r="A85400" s="47"/>
      <c r="B85400" s="60"/>
    </row>
    <row r="85401" spans="1:2" x14ac:dyDescent="0.2">
      <c r="A85401" s="47"/>
      <c r="B85401" s="60"/>
    </row>
    <row r="85402" spans="1:2" x14ac:dyDescent="0.2">
      <c r="A85402" s="47"/>
      <c r="B85402" s="60"/>
    </row>
    <row r="85403" spans="1:2" x14ac:dyDescent="0.2">
      <c r="A85403" s="47"/>
      <c r="B85403" s="60"/>
    </row>
    <row r="85404" spans="1:2" x14ac:dyDescent="0.2">
      <c r="A85404" s="47"/>
      <c r="B85404" s="60"/>
    </row>
    <row r="85405" spans="1:2" x14ac:dyDescent="0.2">
      <c r="A85405" s="47"/>
      <c r="B85405" s="60"/>
    </row>
    <row r="85406" spans="1:2" x14ac:dyDescent="0.2">
      <c r="A85406" s="47"/>
      <c r="B85406" s="60"/>
    </row>
    <row r="85407" spans="1:2" x14ac:dyDescent="0.2">
      <c r="A85407" s="47"/>
      <c r="B85407" s="60"/>
    </row>
    <row r="85408" spans="1:2" x14ac:dyDescent="0.2">
      <c r="A85408" s="47"/>
      <c r="B85408" s="60"/>
    </row>
    <row r="85409" spans="1:2" x14ac:dyDescent="0.2">
      <c r="A85409" s="47"/>
      <c r="B85409" s="60"/>
    </row>
    <row r="85410" spans="1:2" x14ac:dyDescent="0.2">
      <c r="A85410" s="47"/>
      <c r="B85410" s="60"/>
    </row>
    <row r="85411" spans="1:2" x14ac:dyDescent="0.2">
      <c r="A85411" s="47"/>
      <c r="B85411" s="60"/>
    </row>
    <row r="85412" spans="1:2" x14ac:dyDescent="0.2">
      <c r="A85412" s="47"/>
      <c r="B85412" s="60"/>
    </row>
    <row r="85413" spans="1:2" x14ac:dyDescent="0.2">
      <c r="A85413" s="47"/>
      <c r="B85413" s="60"/>
    </row>
    <row r="85414" spans="1:2" x14ac:dyDescent="0.2">
      <c r="A85414" s="47"/>
      <c r="B85414" s="60"/>
    </row>
    <row r="85415" spans="1:2" x14ac:dyDescent="0.2">
      <c r="A85415" s="47"/>
      <c r="B85415" s="60"/>
    </row>
    <row r="85416" spans="1:2" x14ac:dyDescent="0.2">
      <c r="A85416" s="47"/>
      <c r="B85416" s="60"/>
    </row>
    <row r="85417" spans="1:2" x14ac:dyDescent="0.2">
      <c r="A85417" s="47"/>
      <c r="B85417" s="60"/>
    </row>
    <row r="85418" spans="1:2" x14ac:dyDescent="0.2">
      <c r="A85418" s="47"/>
      <c r="B85418" s="60"/>
    </row>
    <row r="85419" spans="1:2" x14ac:dyDescent="0.2">
      <c r="A85419" s="47"/>
      <c r="B85419" s="60"/>
    </row>
    <row r="85420" spans="1:2" x14ac:dyDescent="0.2">
      <c r="A85420" s="47"/>
      <c r="B85420" s="60"/>
    </row>
    <row r="85421" spans="1:2" x14ac:dyDescent="0.2">
      <c r="A85421" s="47"/>
      <c r="B85421" s="60"/>
    </row>
    <row r="85422" spans="1:2" x14ac:dyDescent="0.2">
      <c r="A85422" s="47"/>
      <c r="B85422" s="60"/>
    </row>
    <row r="85423" spans="1:2" x14ac:dyDescent="0.2">
      <c r="A85423" s="47"/>
      <c r="B85423" s="60"/>
    </row>
    <row r="85424" spans="1:2" x14ac:dyDescent="0.2">
      <c r="A85424" s="47"/>
      <c r="B85424" s="60"/>
    </row>
    <row r="85425" spans="1:2" x14ac:dyDescent="0.2">
      <c r="A85425" s="47"/>
      <c r="B85425" s="60"/>
    </row>
    <row r="85426" spans="1:2" x14ac:dyDescent="0.2">
      <c r="A85426" s="47"/>
      <c r="B85426" s="60"/>
    </row>
    <row r="85427" spans="1:2" x14ac:dyDescent="0.2">
      <c r="A85427" s="47"/>
      <c r="B85427" s="60"/>
    </row>
    <row r="85428" spans="1:2" x14ac:dyDescent="0.2">
      <c r="A85428" s="47"/>
      <c r="B85428" s="60"/>
    </row>
    <row r="85429" spans="1:2" x14ac:dyDescent="0.2">
      <c r="A85429" s="47"/>
      <c r="B85429" s="60"/>
    </row>
    <row r="85430" spans="1:2" x14ac:dyDescent="0.2">
      <c r="A85430" s="47"/>
      <c r="B85430" s="60"/>
    </row>
    <row r="85431" spans="1:2" x14ac:dyDescent="0.2">
      <c r="A85431" s="47"/>
      <c r="B85431" s="60"/>
    </row>
    <row r="85432" spans="1:2" x14ac:dyDescent="0.2">
      <c r="A85432" s="47"/>
      <c r="B85432" s="60"/>
    </row>
    <row r="85433" spans="1:2" x14ac:dyDescent="0.2">
      <c r="A85433" s="47"/>
      <c r="B85433" s="60"/>
    </row>
    <row r="85434" spans="1:2" x14ac:dyDescent="0.2">
      <c r="A85434" s="47"/>
      <c r="B85434" s="60"/>
    </row>
    <row r="85435" spans="1:2" x14ac:dyDescent="0.2">
      <c r="A85435" s="47"/>
      <c r="B85435" s="60"/>
    </row>
    <row r="85436" spans="1:2" x14ac:dyDescent="0.2">
      <c r="A85436" s="47"/>
      <c r="B85436" s="60"/>
    </row>
    <row r="85437" spans="1:2" x14ac:dyDescent="0.2">
      <c r="A85437" s="47"/>
      <c r="B85437" s="60"/>
    </row>
    <row r="85438" spans="1:2" x14ac:dyDescent="0.2">
      <c r="A85438" s="47"/>
      <c r="B85438" s="60"/>
    </row>
    <row r="85439" spans="1:2" x14ac:dyDescent="0.2">
      <c r="A85439" s="47"/>
      <c r="B85439" s="60"/>
    </row>
    <row r="85440" spans="1:2" x14ac:dyDescent="0.2">
      <c r="A85440" s="47"/>
      <c r="B85440" s="60"/>
    </row>
    <row r="85441" spans="1:2" x14ac:dyDescent="0.2">
      <c r="A85441" s="47"/>
      <c r="B85441" s="60"/>
    </row>
    <row r="85442" spans="1:2" x14ac:dyDescent="0.2">
      <c r="A85442" s="47"/>
      <c r="B85442" s="60"/>
    </row>
    <row r="85443" spans="1:2" x14ac:dyDescent="0.2">
      <c r="A85443" s="47"/>
      <c r="B85443" s="60"/>
    </row>
    <row r="85444" spans="1:2" x14ac:dyDescent="0.2">
      <c r="A85444" s="47"/>
      <c r="B85444" s="60"/>
    </row>
    <row r="85445" spans="1:2" x14ac:dyDescent="0.2">
      <c r="A85445" s="47"/>
      <c r="B85445" s="60"/>
    </row>
    <row r="85446" spans="1:2" x14ac:dyDescent="0.2">
      <c r="A85446" s="47"/>
      <c r="B85446" s="60"/>
    </row>
    <row r="85447" spans="1:2" x14ac:dyDescent="0.2">
      <c r="A85447" s="47"/>
      <c r="B85447" s="60"/>
    </row>
    <row r="85448" spans="1:2" x14ac:dyDescent="0.2">
      <c r="A85448" s="47"/>
      <c r="B85448" s="60"/>
    </row>
    <row r="85449" spans="1:2" x14ac:dyDescent="0.2">
      <c r="A85449" s="47"/>
      <c r="B85449" s="60"/>
    </row>
    <row r="85450" spans="1:2" x14ac:dyDescent="0.2">
      <c r="A85450" s="47"/>
      <c r="B85450" s="60"/>
    </row>
    <row r="85451" spans="1:2" x14ac:dyDescent="0.2">
      <c r="A85451" s="47"/>
      <c r="B85451" s="60"/>
    </row>
    <row r="85452" spans="1:2" x14ac:dyDescent="0.2">
      <c r="A85452" s="47"/>
      <c r="B85452" s="60"/>
    </row>
    <row r="85453" spans="1:2" x14ac:dyDescent="0.2">
      <c r="A85453" s="47"/>
      <c r="B85453" s="60"/>
    </row>
    <row r="85454" spans="1:2" x14ac:dyDescent="0.2">
      <c r="A85454" s="47"/>
      <c r="B85454" s="60"/>
    </row>
    <row r="85455" spans="1:2" x14ac:dyDescent="0.2">
      <c r="A85455" s="47"/>
      <c r="B85455" s="60"/>
    </row>
    <row r="85456" spans="1:2" x14ac:dyDescent="0.2">
      <c r="A85456" s="47"/>
      <c r="B85456" s="60"/>
    </row>
    <row r="85457" spans="1:2" x14ac:dyDescent="0.2">
      <c r="A85457" s="47"/>
      <c r="B85457" s="60"/>
    </row>
    <row r="85458" spans="1:2" x14ac:dyDescent="0.2">
      <c r="A85458" s="47"/>
      <c r="B85458" s="60"/>
    </row>
    <row r="85459" spans="1:2" x14ac:dyDescent="0.2">
      <c r="A85459" s="47"/>
      <c r="B85459" s="60"/>
    </row>
    <row r="85460" spans="1:2" x14ac:dyDescent="0.2">
      <c r="A85460" s="47"/>
      <c r="B85460" s="60"/>
    </row>
    <row r="85461" spans="1:2" x14ac:dyDescent="0.2">
      <c r="A85461" s="47"/>
      <c r="B85461" s="60"/>
    </row>
    <row r="85462" spans="1:2" x14ac:dyDescent="0.2">
      <c r="A85462" s="47"/>
      <c r="B85462" s="60"/>
    </row>
    <row r="85463" spans="1:2" x14ac:dyDescent="0.2">
      <c r="A85463" s="47"/>
      <c r="B85463" s="60"/>
    </row>
    <row r="85464" spans="1:2" x14ac:dyDescent="0.2">
      <c r="A85464" s="47"/>
      <c r="B85464" s="60"/>
    </row>
    <row r="85465" spans="1:2" x14ac:dyDescent="0.2">
      <c r="A85465" s="47"/>
      <c r="B85465" s="60"/>
    </row>
    <row r="85466" spans="1:2" x14ac:dyDescent="0.2">
      <c r="A85466" s="47"/>
      <c r="B85466" s="60"/>
    </row>
    <row r="85467" spans="1:2" x14ac:dyDescent="0.2">
      <c r="A85467" s="47"/>
      <c r="B85467" s="60"/>
    </row>
    <row r="85468" spans="1:2" x14ac:dyDescent="0.2">
      <c r="A85468" s="47"/>
      <c r="B85468" s="60"/>
    </row>
    <row r="85469" spans="1:2" x14ac:dyDescent="0.2">
      <c r="A85469" s="47"/>
      <c r="B85469" s="60"/>
    </row>
    <row r="85470" spans="1:2" x14ac:dyDescent="0.2">
      <c r="A85470" s="47"/>
      <c r="B85470" s="60"/>
    </row>
    <row r="85471" spans="1:2" x14ac:dyDescent="0.2">
      <c r="A85471" s="47"/>
      <c r="B85471" s="60"/>
    </row>
    <row r="85472" spans="1:2" x14ac:dyDescent="0.2">
      <c r="A85472" s="47"/>
      <c r="B85472" s="60"/>
    </row>
    <row r="85473" spans="1:2" x14ac:dyDescent="0.2">
      <c r="A85473" s="47"/>
      <c r="B85473" s="60"/>
    </row>
    <row r="85474" spans="1:2" x14ac:dyDescent="0.2">
      <c r="A85474" s="47"/>
      <c r="B85474" s="60"/>
    </row>
    <row r="85475" spans="1:2" x14ac:dyDescent="0.2">
      <c r="A85475" s="47"/>
      <c r="B85475" s="60"/>
    </row>
    <row r="85476" spans="1:2" x14ac:dyDescent="0.2">
      <c r="A85476" s="47"/>
      <c r="B85476" s="60"/>
    </row>
    <row r="85477" spans="1:2" x14ac:dyDescent="0.2">
      <c r="A85477" s="47"/>
      <c r="B85477" s="60"/>
    </row>
    <row r="85478" spans="1:2" x14ac:dyDescent="0.2">
      <c r="A85478" s="47"/>
      <c r="B85478" s="60"/>
    </row>
    <row r="85479" spans="1:2" x14ac:dyDescent="0.2">
      <c r="A85479" s="47"/>
      <c r="B85479" s="60"/>
    </row>
    <row r="85480" spans="1:2" x14ac:dyDescent="0.2">
      <c r="A85480" s="47"/>
      <c r="B85480" s="60"/>
    </row>
    <row r="85481" spans="1:2" x14ac:dyDescent="0.2">
      <c r="A85481" s="47"/>
      <c r="B85481" s="60"/>
    </row>
    <row r="85482" spans="1:2" x14ac:dyDescent="0.2">
      <c r="A85482" s="47"/>
      <c r="B85482" s="60"/>
    </row>
    <row r="85483" spans="1:2" x14ac:dyDescent="0.2">
      <c r="A85483" s="47"/>
      <c r="B85483" s="60"/>
    </row>
    <row r="85484" spans="1:2" x14ac:dyDescent="0.2">
      <c r="A85484" s="47"/>
      <c r="B85484" s="60"/>
    </row>
    <row r="85485" spans="1:2" x14ac:dyDescent="0.2">
      <c r="A85485" s="47"/>
      <c r="B85485" s="60"/>
    </row>
    <row r="85486" spans="1:2" x14ac:dyDescent="0.2">
      <c r="A85486" s="47"/>
      <c r="B85486" s="60"/>
    </row>
    <row r="85487" spans="1:2" x14ac:dyDescent="0.2">
      <c r="A85487" s="47"/>
      <c r="B85487" s="60"/>
    </row>
    <row r="85488" spans="1:2" x14ac:dyDescent="0.2">
      <c r="A85488" s="47"/>
      <c r="B85488" s="60"/>
    </row>
    <row r="85489" spans="1:2" x14ac:dyDescent="0.2">
      <c r="A85489" s="47"/>
      <c r="B85489" s="60"/>
    </row>
    <row r="85490" spans="1:2" x14ac:dyDescent="0.2">
      <c r="A85490" s="47"/>
      <c r="B85490" s="60"/>
    </row>
    <row r="85491" spans="1:2" x14ac:dyDescent="0.2">
      <c r="A85491" s="47"/>
      <c r="B85491" s="60"/>
    </row>
    <row r="85492" spans="1:2" x14ac:dyDescent="0.2">
      <c r="A85492" s="47"/>
      <c r="B85492" s="60"/>
    </row>
    <row r="85493" spans="1:2" x14ac:dyDescent="0.2">
      <c r="A85493" s="47"/>
      <c r="B85493" s="60"/>
    </row>
    <row r="85494" spans="1:2" x14ac:dyDescent="0.2">
      <c r="A85494" s="47"/>
      <c r="B85494" s="60"/>
    </row>
    <row r="85495" spans="1:2" x14ac:dyDescent="0.2">
      <c r="A85495" s="47"/>
      <c r="B85495" s="60"/>
    </row>
    <row r="85496" spans="1:2" x14ac:dyDescent="0.2">
      <c r="A85496" s="47"/>
      <c r="B85496" s="60"/>
    </row>
    <row r="85497" spans="1:2" x14ac:dyDescent="0.2">
      <c r="A85497" s="47"/>
      <c r="B85497" s="60"/>
    </row>
    <row r="85498" spans="1:2" x14ac:dyDescent="0.2">
      <c r="A85498" s="47"/>
      <c r="B85498" s="60"/>
    </row>
    <row r="85499" spans="1:2" x14ac:dyDescent="0.2">
      <c r="A85499" s="47"/>
      <c r="B85499" s="60"/>
    </row>
    <row r="85500" spans="1:2" x14ac:dyDescent="0.2">
      <c r="A85500" s="47"/>
      <c r="B85500" s="60"/>
    </row>
    <row r="85501" spans="1:2" x14ac:dyDescent="0.2">
      <c r="A85501" s="47"/>
      <c r="B85501" s="60"/>
    </row>
    <row r="85502" spans="1:2" x14ac:dyDescent="0.2">
      <c r="A85502" s="47"/>
      <c r="B85502" s="60"/>
    </row>
    <row r="85503" spans="1:2" x14ac:dyDescent="0.2">
      <c r="A85503" s="47"/>
      <c r="B85503" s="60"/>
    </row>
    <row r="85504" spans="1:2" x14ac:dyDescent="0.2">
      <c r="A85504" s="47"/>
      <c r="B85504" s="60"/>
    </row>
    <row r="85505" spans="1:2" x14ac:dyDescent="0.2">
      <c r="A85505" s="47"/>
      <c r="B85505" s="60"/>
    </row>
    <row r="85506" spans="1:2" x14ac:dyDescent="0.2">
      <c r="A85506" s="47"/>
      <c r="B85506" s="60"/>
    </row>
    <row r="85507" spans="1:2" x14ac:dyDescent="0.2">
      <c r="A85507" s="47"/>
      <c r="B85507" s="60"/>
    </row>
    <row r="85508" spans="1:2" x14ac:dyDescent="0.2">
      <c r="A85508" s="47"/>
      <c r="B85508" s="60"/>
    </row>
    <row r="85509" spans="1:2" x14ac:dyDescent="0.2">
      <c r="A85509" s="47"/>
      <c r="B85509" s="60"/>
    </row>
    <row r="85510" spans="1:2" x14ac:dyDescent="0.2">
      <c r="A85510" s="47"/>
      <c r="B85510" s="60"/>
    </row>
    <row r="85511" spans="1:2" x14ac:dyDescent="0.2">
      <c r="A85511" s="47"/>
      <c r="B85511" s="60"/>
    </row>
    <row r="85512" spans="1:2" x14ac:dyDescent="0.2">
      <c r="A85512" s="47"/>
      <c r="B85512" s="60"/>
    </row>
    <row r="85513" spans="1:2" x14ac:dyDescent="0.2">
      <c r="A85513" s="47"/>
      <c r="B85513" s="60"/>
    </row>
    <row r="85514" spans="1:2" x14ac:dyDescent="0.2">
      <c r="A85514" s="47"/>
      <c r="B85514" s="60"/>
    </row>
    <row r="85515" spans="1:2" x14ac:dyDescent="0.2">
      <c r="A85515" s="47"/>
      <c r="B85515" s="60"/>
    </row>
    <row r="85516" spans="1:2" x14ac:dyDescent="0.2">
      <c r="A85516" s="47"/>
      <c r="B85516" s="60"/>
    </row>
    <row r="85517" spans="1:2" x14ac:dyDescent="0.2">
      <c r="A85517" s="47"/>
      <c r="B85517" s="60"/>
    </row>
    <row r="85518" spans="1:2" x14ac:dyDescent="0.2">
      <c r="A85518" s="47"/>
      <c r="B85518" s="60"/>
    </row>
    <row r="85519" spans="1:2" x14ac:dyDescent="0.2">
      <c r="A85519" s="47"/>
      <c r="B85519" s="60"/>
    </row>
    <row r="85520" spans="1:2" x14ac:dyDescent="0.2">
      <c r="A85520" s="47"/>
      <c r="B85520" s="60"/>
    </row>
    <row r="85521" spans="1:2" x14ac:dyDescent="0.2">
      <c r="A85521" s="47"/>
      <c r="B85521" s="60"/>
    </row>
    <row r="85522" spans="1:2" x14ac:dyDescent="0.2">
      <c r="A85522" s="47"/>
      <c r="B85522" s="60"/>
    </row>
    <row r="85523" spans="1:2" x14ac:dyDescent="0.2">
      <c r="A85523" s="47"/>
      <c r="B85523" s="60"/>
    </row>
    <row r="85524" spans="1:2" x14ac:dyDescent="0.2">
      <c r="A85524" s="47"/>
      <c r="B85524" s="60"/>
    </row>
    <row r="85525" spans="1:2" x14ac:dyDescent="0.2">
      <c r="A85525" s="47"/>
      <c r="B85525" s="60"/>
    </row>
    <row r="85526" spans="1:2" x14ac:dyDescent="0.2">
      <c r="A85526" s="47"/>
      <c r="B85526" s="60"/>
    </row>
    <row r="85527" spans="1:2" x14ac:dyDescent="0.2">
      <c r="A85527" s="47"/>
      <c r="B85527" s="60"/>
    </row>
    <row r="85528" spans="1:2" x14ac:dyDescent="0.2">
      <c r="A85528" s="47"/>
      <c r="B85528" s="60"/>
    </row>
    <row r="85529" spans="1:2" x14ac:dyDescent="0.2">
      <c r="A85529" s="47"/>
      <c r="B85529" s="60"/>
    </row>
    <row r="85530" spans="1:2" x14ac:dyDescent="0.2">
      <c r="A85530" s="47"/>
      <c r="B85530" s="60"/>
    </row>
    <row r="85531" spans="1:2" x14ac:dyDescent="0.2">
      <c r="A85531" s="47"/>
      <c r="B85531" s="60"/>
    </row>
    <row r="85532" spans="1:2" x14ac:dyDescent="0.2">
      <c r="A85532" s="47"/>
      <c r="B85532" s="60"/>
    </row>
    <row r="85533" spans="1:2" x14ac:dyDescent="0.2">
      <c r="A85533" s="47"/>
      <c r="B85533" s="60"/>
    </row>
    <row r="85534" spans="1:2" x14ac:dyDescent="0.2">
      <c r="A85534" s="47"/>
      <c r="B85534" s="60"/>
    </row>
    <row r="85535" spans="1:2" x14ac:dyDescent="0.2">
      <c r="A85535" s="47"/>
      <c r="B85535" s="60"/>
    </row>
    <row r="85536" spans="1:2" x14ac:dyDescent="0.2">
      <c r="A85536" s="47"/>
      <c r="B85536" s="60"/>
    </row>
    <row r="85537" spans="1:2" x14ac:dyDescent="0.2">
      <c r="A85537" s="47"/>
      <c r="B85537" s="60"/>
    </row>
    <row r="85538" spans="1:2" x14ac:dyDescent="0.2">
      <c r="A85538" s="47"/>
      <c r="B85538" s="60"/>
    </row>
    <row r="85539" spans="1:2" x14ac:dyDescent="0.2">
      <c r="A85539" s="47"/>
      <c r="B85539" s="60"/>
    </row>
    <row r="85540" spans="1:2" x14ac:dyDescent="0.2">
      <c r="A85540" s="47"/>
      <c r="B85540" s="60"/>
    </row>
    <row r="85541" spans="1:2" x14ac:dyDescent="0.2">
      <c r="A85541" s="47"/>
      <c r="B85541" s="60"/>
    </row>
    <row r="85542" spans="1:2" x14ac:dyDescent="0.2">
      <c r="A85542" s="47"/>
      <c r="B85542" s="60"/>
    </row>
    <row r="85543" spans="1:2" x14ac:dyDescent="0.2">
      <c r="A85543" s="47"/>
      <c r="B85543" s="60"/>
    </row>
    <row r="85544" spans="1:2" x14ac:dyDescent="0.2">
      <c r="A85544" s="47"/>
      <c r="B85544" s="60"/>
    </row>
    <row r="85545" spans="1:2" x14ac:dyDescent="0.2">
      <c r="A85545" s="47"/>
      <c r="B85545" s="60"/>
    </row>
    <row r="85546" spans="1:2" x14ac:dyDescent="0.2">
      <c r="A85546" s="47"/>
      <c r="B85546" s="60"/>
    </row>
    <row r="85547" spans="1:2" x14ac:dyDescent="0.2">
      <c r="A85547" s="47"/>
      <c r="B85547" s="60"/>
    </row>
    <row r="85548" spans="1:2" x14ac:dyDescent="0.2">
      <c r="A85548" s="47"/>
      <c r="B85548" s="60"/>
    </row>
    <row r="85549" spans="1:2" x14ac:dyDescent="0.2">
      <c r="A85549" s="47"/>
      <c r="B85549" s="60"/>
    </row>
    <row r="85550" spans="1:2" x14ac:dyDescent="0.2">
      <c r="A85550" s="47"/>
      <c r="B85550" s="60"/>
    </row>
    <row r="85551" spans="1:2" x14ac:dyDescent="0.2">
      <c r="A85551" s="47"/>
      <c r="B85551" s="60"/>
    </row>
    <row r="85552" spans="1:2" x14ac:dyDescent="0.2">
      <c r="A85552" s="47"/>
      <c r="B85552" s="60"/>
    </row>
    <row r="85553" spans="1:2" x14ac:dyDescent="0.2">
      <c r="A85553" s="47"/>
      <c r="B85553" s="60"/>
    </row>
    <row r="85554" spans="1:2" x14ac:dyDescent="0.2">
      <c r="A85554" s="47"/>
      <c r="B85554" s="60"/>
    </row>
    <row r="85555" spans="1:2" x14ac:dyDescent="0.2">
      <c r="A85555" s="47"/>
      <c r="B85555" s="60"/>
    </row>
    <row r="85556" spans="1:2" x14ac:dyDescent="0.2">
      <c r="A85556" s="47"/>
      <c r="B85556" s="60"/>
    </row>
    <row r="85557" spans="1:2" x14ac:dyDescent="0.2">
      <c r="A85557" s="47"/>
      <c r="B85557" s="60"/>
    </row>
    <row r="85558" spans="1:2" x14ac:dyDescent="0.2">
      <c r="A85558" s="47"/>
      <c r="B85558" s="60"/>
    </row>
    <row r="85559" spans="1:2" x14ac:dyDescent="0.2">
      <c r="A85559" s="47"/>
      <c r="B85559" s="60"/>
    </row>
    <row r="85560" spans="1:2" x14ac:dyDescent="0.2">
      <c r="A85560" s="47"/>
      <c r="B85560" s="60"/>
    </row>
    <row r="85561" spans="1:2" x14ac:dyDescent="0.2">
      <c r="A85561" s="47"/>
      <c r="B85561" s="60"/>
    </row>
    <row r="85562" spans="1:2" x14ac:dyDescent="0.2">
      <c r="A85562" s="47"/>
      <c r="B85562" s="60"/>
    </row>
    <row r="85563" spans="1:2" x14ac:dyDescent="0.2">
      <c r="A85563" s="47"/>
      <c r="B85563" s="60"/>
    </row>
    <row r="85564" spans="1:2" x14ac:dyDescent="0.2">
      <c r="A85564" s="47"/>
      <c r="B85564" s="60"/>
    </row>
    <row r="85565" spans="1:2" x14ac:dyDescent="0.2">
      <c r="A85565" s="47"/>
      <c r="B85565" s="60"/>
    </row>
    <row r="85566" spans="1:2" x14ac:dyDescent="0.2">
      <c r="A85566" s="47"/>
      <c r="B85566" s="60"/>
    </row>
    <row r="85567" spans="1:2" x14ac:dyDescent="0.2">
      <c r="A85567" s="47"/>
      <c r="B85567" s="60"/>
    </row>
    <row r="85568" spans="1:2" x14ac:dyDescent="0.2">
      <c r="A85568" s="47"/>
      <c r="B85568" s="60"/>
    </row>
    <row r="85569" spans="1:2" x14ac:dyDescent="0.2">
      <c r="A85569" s="47"/>
      <c r="B85569" s="60"/>
    </row>
    <row r="85570" spans="1:2" x14ac:dyDescent="0.2">
      <c r="A85570" s="47"/>
      <c r="B85570" s="60"/>
    </row>
    <row r="85571" spans="1:2" x14ac:dyDescent="0.2">
      <c r="A85571" s="47"/>
      <c r="B85571" s="60"/>
    </row>
    <row r="85572" spans="1:2" x14ac:dyDescent="0.2">
      <c r="A85572" s="47"/>
      <c r="B85572" s="60"/>
    </row>
    <row r="85573" spans="1:2" x14ac:dyDescent="0.2">
      <c r="A85573" s="47"/>
      <c r="B85573" s="60"/>
    </row>
    <row r="85574" spans="1:2" x14ac:dyDescent="0.2">
      <c r="A85574" s="47"/>
      <c r="B85574" s="60"/>
    </row>
    <row r="85575" spans="1:2" x14ac:dyDescent="0.2">
      <c r="A85575" s="47"/>
      <c r="B85575" s="60"/>
    </row>
    <row r="85576" spans="1:2" x14ac:dyDescent="0.2">
      <c r="A85576" s="47"/>
      <c r="B85576" s="60"/>
    </row>
    <row r="85577" spans="1:2" x14ac:dyDescent="0.2">
      <c r="A85577" s="47"/>
      <c r="B85577" s="60"/>
    </row>
    <row r="85578" spans="1:2" x14ac:dyDescent="0.2">
      <c r="A85578" s="47"/>
      <c r="B85578" s="60"/>
    </row>
    <row r="85579" spans="1:2" x14ac:dyDescent="0.2">
      <c r="A85579" s="47"/>
      <c r="B85579" s="60"/>
    </row>
    <row r="85580" spans="1:2" x14ac:dyDescent="0.2">
      <c r="A85580" s="47"/>
      <c r="B85580" s="60"/>
    </row>
    <row r="85581" spans="1:2" x14ac:dyDescent="0.2">
      <c r="A85581" s="47"/>
      <c r="B85581" s="60"/>
    </row>
    <row r="85582" spans="1:2" x14ac:dyDescent="0.2">
      <c r="A85582" s="47"/>
      <c r="B85582" s="60"/>
    </row>
    <row r="85583" spans="1:2" x14ac:dyDescent="0.2">
      <c r="A85583" s="47"/>
      <c r="B85583" s="60"/>
    </row>
    <row r="85584" spans="1:2" x14ac:dyDescent="0.2">
      <c r="A85584" s="47"/>
      <c r="B85584" s="60"/>
    </row>
    <row r="85585" spans="1:2" x14ac:dyDescent="0.2">
      <c r="A85585" s="47"/>
      <c r="B85585" s="60"/>
    </row>
    <row r="85586" spans="1:2" x14ac:dyDescent="0.2">
      <c r="A85586" s="47"/>
      <c r="B85586" s="60"/>
    </row>
    <row r="85587" spans="1:2" x14ac:dyDescent="0.2">
      <c r="A85587" s="47"/>
      <c r="B85587" s="60"/>
    </row>
    <row r="85588" spans="1:2" x14ac:dyDescent="0.2">
      <c r="A85588" s="47"/>
      <c r="B85588" s="60"/>
    </row>
    <row r="85589" spans="1:2" x14ac:dyDescent="0.2">
      <c r="A85589" s="47"/>
      <c r="B85589" s="60"/>
    </row>
    <row r="85590" spans="1:2" x14ac:dyDescent="0.2">
      <c r="A85590" s="47"/>
      <c r="B85590" s="60"/>
    </row>
    <row r="85591" spans="1:2" x14ac:dyDescent="0.2">
      <c r="A85591" s="47"/>
      <c r="B85591" s="60"/>
    </row>
    <row r="85592" spans="1:2" x14ac:dyDescent="0.2">
      <c r="A85592" s="47"/>
      <c r="B85592" s="60"/>
    </row>
    <row r="85593" spans="1:2" x14ac:dyDescent="0.2">
      <c r="A85593" s="47"/>
      <c r="B85593" s="60"/>
    </row>
    <row r="85594" spans="1:2" x14ac:dyDescent="0.2">
      <c r="A85594" s="47"/>
      <c r="B85594" s="60"/>
    </row>
    <row r="85595" spans="1:2" x14ac:dyDescent="0.2">
      <c r="A85595" s="47"/>
      <c r="B85595" s="60"/>
    </row>
    <row r="85596" spans="1:2" x14ac:dyDescent="0.2">
      <c r="A85596" s="47"/>
      <c r="B85596" s="60"/>
    </row>
    <row r="85597" spans="1:2" x14ac:dyDescent="0.2">
      <c r="A85597" s="47"/>
      <c r="B85597" s="60"/>
    </row>
    <row r="85598" spans="1:2" x14ac:dyDescent="0.2">
      <c r="A85598" s="47"/>
      <c r="B85598" s="60"/>
    </row>
    <row r="85599" spans="1:2" x14ac:dyDescent="0.2">
      <c r="A85599" s="47"/>
      <c r="B85599" s="60"/>
    </row>
    <row r="85600" spans="1:2" x14ac:dyDescent="0.2">
      <c r="A85600" s="47"/>
      <c r="B85600" s="60"/>
    </row>
    <row r="85601" spans="1:2" x14ac:dyDescent="0.2">
      <c r="A85601" s="47"/>
      <c r="B85601" s="60"/>
    </row>
    <row r="85602" spans="1:2" x14ac:dyDescent="0.2">
      <c r="A85602" s="47"/>
      <c r="B85602" s="60"/>
    </row>
    <row r="85603" spans="1:2" x14ac:dyDescent="0.2">
      <c r="A85603" s="47"/>
      <c r="B85603" s="60"/>
    </row>
    <row r="85604" spans="1:2" x14ac:dyDescent="0.2">
      <c r="A85604" s="47"/>
      <c r="B85604" s="60"/>
    </row>
    <row r="85605" spans="1:2" x14ac:dyDescent="0.2">
      <c r="A85605" s="47"/>
      <c r="B85605" s="60"/>
    </row>
    <row r="85606" spans="1:2" x14ac:dyDescent="0.2">
      <c r="A85606" s="47"/>
      <c r="B85606" s="60"/>
    </row>
    <row r="85607" spans="1:2" x14ac:dyDescent="0.2">
      <c r="A85607" s="47"/>
      <c r="B85607" s="60"/>
    </row>
    <row r="85608" spans="1:2" x14ac:dyDescent="0.2">
      <c r="A85608" s="47"/>
      <c r="B85608" s="60"/>
    </row>
    <row r="85609" spans="1:2" x14ac:dyDescent="0.2">
      <c r="A85609" s="47"/>
      <c r="B85609" s="60"/>
    </row>
    <row r="85610" spans="1:2" x14ac:dyDescent="0.2">
      <c r="A85610" s="47"/>
      <c r="B85610" s="60"/>
    </row>
    <row r="85611" spans="1:2" x14ac:dyDescent="0.2">
      <c r="A85611" s="47"/>
      <c r="B85611" s="60"/>
    </row>
    <row r="85612" spans="1:2" x14ac:dyDescent="0.2">
      <c r="A85612" s="47"/>
      <c r="B85612" s="60"/>
    </row>
    <row r="85613" spans="1:2" x14ac:dyDescent="0.2">
      <c r="A85613" s="47"/>
      <c r="B85613" s="60"/>
    </row>
    <row r="85614" spans="1:2" x14ac:dyDescent="0.2">
      <c r="A85614" s="47"/>
      <c r="B85614" s="60"/>
    </row>
    <row r="85615" spans="1:2" x14ac:dyDescent="0.2">
      <c r="A85615" s="47"/>
      <c r="B85615" s="60"/>
    </row>
    <row r="85616" spans="1:2" x14ac:dyDescent="0.2">
      <c r="A85616" s="47"/>
      <c r="B85616" s="60"/>
    </row>
    <row r="85617" spans="1:2" x14ac:dyDescent="0.2">
      <c r="A85617" s="47"/>
      <c r="B85617" s="60"/>
    </row>
    <row r="85618" spans="1:2" x14ac:dyDescent="0.2">
      <c r="A85618" s="47"/>
      <c r="B85618" s="60"/>
    </row>
    <row r="85619" spans="1:2" x14ac:dyDescent="0.2">
      <c r="A85619" s="47"/>
      <c r="B85619" s="60"/>
    </row>
    <row r="85620" spans="1:2" x14ac:dyDescent="0.2">
      <c r="A85620" s="47"/>
      <c r="B85620" s="60"/>
    </row>
    <row r="85621" spans="1:2" x14ac:dyDescent="0.2">
      <c r="A85621" s="47"/>
      <c r="B85621" s="60"/>
    </row>
    <row r="85622" spans="1:2" x14ac:dyDescent="0.2">
      <c r="A85622" s="47"/>
      <c r="B85622" s="60"/>
    </row>
    <row r="85623" spans="1:2" x14ac:dyDescent="0.2">
      <c r="A85623" s="47"/>
      <c r="B85623" s="60"/>
    </row>
    <row r="85624" spans="1:2" x14ac:dyDescent="0.2">
      <c r="A85624" s="47"/>
      <c r="B85624" s="60"/>
    </row>
    <row r="85625" spans="1:2" x14ac:dyDescent="0.2">
      <c r="A85625" s="47"/>
      <c r="B85625" s="60"/>
    </row>
    <row r="85626" spans="1:2" x14ac:dyDescent="0.2">
      <c r="A85626" s="47"/>
      <c r="B85626" s="60"/>
    </row>
    <row r="85627" spans="1:2" x14ac:dyDescent="0.2">
      <c r="A85627" s="47"/>
      <c r="B85627" s="60"/>
    </row>
    <row r="85628" spans="1:2" x14ac:dyDescent="0.2">
      <c r="A85628" s="47"/>
      <c r="B85628" s="60"/>
    </row>
    <row r="85629" spans="1:2" x14ac:dyDescent="0.2">
      <c r="A85629" s="47"/>
      <c r="B85629" s="60"/>
    </row>
    <row r="85630" spans="1:2" x14ac:dyDescent="0.2">
      <c r="A85630" s="47"/>
      <c r="B85630" s="60"/>
    </row>
    <row r="85631" spans="1:2" x14ac:dyDescent="0.2">
      <c r="A85631" s="47"/>
      <c r="B85631" s="60"/>
    </row>
    <row r="85632" spans="1:2" x14ac:dyDescent="0.2">
      <c r="A85632" s="47"/>
      <c r="B85632" s="60"/>
    </row>
    <row r="85633" spans="1:2" x14ac:dyDescent="0.2">
      <c r="A85633" s="47"/>
      <c r="B85633" s="60"/>
    </row>
    <row r="85634" spans="1:2" x14ac:dyDescent="0.2">
      <c r="A85634" s="47"/>
      <c r="B85634" s="60"/>
    </row>
    <row r="85635" spans="1:2" x14ac:dyDescent="0.2">
      <c r="A85635" s="47"/>
      <c r="B85635" s="60"/>
    </row>
    <row r="85636" spans="1:2" x14ac:dyDescent="0.2">
      <c r="A85636" s="47"/>
      <c r="B85636" s="60"/>
    </row>
    <row r="85637" spans="1:2" x14ac:dyDescent="0.2">
      <c r="A85637" s="47"/>
      <c r="B85637" s="60"/>
    </row>
    <row r="85638" spans="1:2" x14ac:dyDescent="0.2">
      <c r="A85638" s="47"/>
      <c r="B85638" s="60"/>
    </row>
    <row r="85639" spans="1:2" x14ac:dyDescent="0.2">
      <c r="A85639" s="47"/>
      <c r="B85639" s="60"/>
    </row>
    <row r="85640" spans="1:2" x14ac:dyDescent="0.2">
      <c r="A85640" s="47"/>
      <c r="B85640" s="60"/>
    </row>
    <row r="85641" spans="1:2" x14ac:dyDescent="0.2">
      <c r="A85641" s="47"/>
      <c r="B85641" s="60"/>
    </row>
    <row r="85642" spans="1:2" x14ac:dyDescent="0.2">
      <c r="A85642" s="47"/>
      <c r="B85642" s="60"/>
    </row>
    <row r="85643" spans="1:2" x14ac:dyDescent="0.2">
      <c r="A85643" s="47"/>
      <c r="B85643" s="60"/>
    </row>
    <row r="85644" spans="1:2" x14ac:dyDescent="0.2">
      <c r="A85644" s="47"/>
      <c r="B85644" s="60"/>
    </row>
    <row r="85645" spans="1:2" x14ac:dyDescent="0.2">
      <c r="A85645" s="47"/>
      <c r="B85645" s="60"/>
    </row>
    <row r="85646" spans="1:2" x14ac:dyDescent="0.2">
      <c r="A85646" s="47"/>
      <c r="B85646" s="60"/>
    </row>
    <row r="85647" spans="1:2" x14ac:dyDescent="0.2">
      <c r="A85647" s="47"/>
      <c r="B85647" s="60"/>
    </row>
    <row r="85648" spans="1:2" x14ac:dyDescent="0.2">
      <c r="A85648" s="47"/>
      <c r="B85648" s="60"/>
    </row>
    <row r="85649" spans="1:2" x14ac:dyDescent="0.2">
      <c r="A85649" s="47"/>
      <c r="B85649" s="60"/>
    </row>
    <row r="85650" spans="1:2" x14ac:dyDescent="0.2">
      <c r="A85650" s="47"/>
      <c r="B85650" s="60"/>
    </row>
    <row r="85651" spans="1:2" x14ac:dyDescent="0.2">
      <c r="A85651" s="47"/>
      <c r="B85651" s="60"/>
    </row>
    <row r="85652" spans="1:2" x14ac:dyDescent="0.2">
      <c r="A85652" s="47"/>
      <c r="B85652" s="60"/>
    </row>
    <row r="85653" spans="1:2" x14ac:dyDescent="0.2">
      <c r="A85653" s="47"/>
      <c r="B85653" s="60"/>
    </row>
    <row r="85654" spans="1:2" x14ac:dyDescent="0.2">
      <c r="A85654" s="47"/>
      <c r="B85654" s="60"/>
    </row>
    <row r="85655" spans="1:2" x14ac:dyDescent="0.2">
      <c r="A85655" s="47"/>
      <c r="B85655" s="60"/>
    </row>
    <row r="85656" spans="1:2" x14ac:dyDescent="0.2">
      <c r="A85656" s="47"/>
      <c r="B85656" s="60"/>
    </row>
    <row r="85657" spans="1:2" x14ac:dyDescent="0.2">
      <c r="A85657" s="47"/>
      <c r="B85657" s="60"/>
    </row>
    <row r="85658" spans="1:2" x14ac:dyDescent="0.2">
      <c r="A85658" s="47"/>
      <c r="B85658" s="60"/>
    </row>
    <row r="85659" spans="1:2" x14ac:dyDescent="0.2">
      <c r="A85659" s="47"/>
      <c r="B85659" s="60"/>
    </row>
    <row r="85660" spans="1:2" x14ac:dyDescent="0.2">
      <c r="A85660" s="47"/>
      <c r="B85660" s="60"/>
    </row>
    <row r="85661" spans="1:2" x14ac:dyDescent="0.2">
      <c r="A85661" s="47"/>
      <c r="B85661" s="60"/>
    </row>
    <row r="85662" spans="1:2" x14ac:dyDescent="0.2">
      <c r="A85662" s="47"/>
      <c r="B85662" s="60"/>
    </row>
    <row r="85663" spans="1:2" x14ac:dyDescent="0.2">
      <c r="A85663" s="47"/>
      <c r="B85663" s="60"/>
    </row>
    <row r="85664" spans="1:2" x14ac:dyDescent="0.2">
      <c r="A85664" s="47"/>
      <c r="B85664" s="60"/>
    </row>
    <row r="85665" spans="1:2" x14ac:dyDescent="0.2">
      <c r="A85665" s="47"/>
      <c r="B85665" s="60"/>
    </row>
    <row r="85666" spans="1:2" x14ac:dyDescent="0.2">
      <c r="A85666" s="47"/>
      <c r="B85666" s="60"/>
    </row>
    <row r="85667" spans="1:2" x14ac:dyDescent="0.2">
      <c r="A85667" s="47"/>
      <c r="B85667" s="60"/>
    </row>
    <row r="85668" spans="1:2" x14ac:dyDescent="0.2">
      <c r="A85668" s="47"/>
      <c r="B85668" s="60"/>
    </row>
    <row r="85669" spans="1:2" x14ac:dyDescent="0.2">
      <c r="A85669" s="47"/>
      <c r="B85669" s="60"/>
    </row>
    <row r="85670" spans="1:2" x14ac:dyDescent="0.2">
      <c r="A85670" s="47"/>
      <c r="B85670" s="60"/>
    </row>
    <row r="85671" spans="1:2" x14ac:dyDescent="0.2">
      <c r="A85671" s="47"/>
      <c r="B85671" s="60"/>
    </row>
    <row r="85672" spans="1:2" x14ac:dyDescent="0.2">
      <c r="A85672" s="47"/>
      <c r="B85672" s="60"/>
    </row>
    <row r="85673" spans="1:2" x14ac:dyDescent="0.2">
      <c r="A85673" s="47"/>
      <c r="B85673" s="60"/>
    </row>
    <row r="85674" spans="1:2" x14ac:dyDescent="0.2">
      <c r="A85674" s="47"/>
      <c r="B85674" s="60"/>
    </row>
    <row r="85675" spans="1:2" x14ac:dyDescent="0.2">
      <c r="A85675" s="47"/>
      <c r="B85675" s="60"/>
    </row>
    <row r="85676" spans="1:2" x14ac:dyDescent="0.2">
      <c r="A85676" s="47"/>
      <c r="B85676" s="60"/>
    </row>
    <row r="85677" spans="1:2" x14ac:dyDescent="0.2">
      <c r="A85677" s="47"/>
      <c r="B85677" s="60"/>
    </row>
    <row r="85678" spans="1:2" x14ac:dyDescent="0.2">
      <c r="A85678" s="47"/>
      <c r="B85678" s="60"/>
    </row>
    <row r="85679" spans="1:2" x14ac:dyDescent="0.2">
      <c r="A85679" s="47"/>
      <c r="B85679" s="60"/>
    </row>
    <row r="85680" spans="1:2" x14ac:dyDescent="0.2">
      <c r="A85680" s="47"/>
      <c r="B85680" s="60"/>
    </row>
    <row r="85681" spans="1:2" x14ac:dyDescent="0.2">
      <c r="A85681" s="47"/>
      <c r="B85681" s="60"/>
    </row>
    <row r="85682" spans="1:2" x14ac:dyDescent="0.2">
      <c r="A85682" s="47"/>
      <c r="B85682" s="60"/>
    </row>
    <row r="85683" spans="1:2" x14ac:dyDescent="0.2">
      <c r="A85683" s="47"/>
      <c r="B85683" s="60"/>
    </row>
    <row r="85684" spans="1:2" x14ac:dyDescent="0.2">
      <c r="A85684" s="47"/>
      <c r="B85684" s="60"/>
    </row>
    <row r="85685" spans="1:2" x14ac:dyDescent="0.2">
      <c r="A85685" s="47"/>
      <c r="B85685" s="60"/>
    </row>
    <row r="85686" spans="1:2" x14ac:dyDescent="0.2">
      <c r="A85686" s="47"/>
      <c r="B85686" s="60"/>
    </row>
    <row r="85687" spans="1:2" x14ac:dyDescent="0.2">
      <c r="A85687" s="47"/>
      <c r="B85687" s="60"/>
    </row>
    <row r="85688" spans="1:2" x14ac:dyDescent="0.2">
      <c r="A85688" s="47"/>
      <c r="B85688" s="60"/>
    </row>
    <row r="85689" spans="1:2" x14ac:dyDescent="0.2">
      <c r="A85689" s="47"/>
      <c r="B85689" s="60"/>
    </row>
    <row r="85690" spans="1:2" x14ac:dyDescent="0.2">
      <c r="A85690" s="47"/>
      <c r="B85690" s="60"/>
    </row>
    <row r="85691" spans="1:2" x14ac:dyDescent="0.2">
      <c r="A85691" s="47"/>
      <c r="B85691" s="60"/>
    </row>
    <row r="85692" spans="1:2" x14ac:dyDescent="0.2">
      <c r="A85692" s="47"/>
      <c r="B85692" s="60"/>
    </row>
    <row r="85693" spans="1:2" x14ac:dyDescent="0.2">
      <c r="A85693" s="47"/>
      <c r="B85693" s="60"/>
    </row>
    <row r="85694" spans="1:2" x14ac:dyDescent="0.2">
      <c r="A85694" s="47"/>
      <c r="B85694" s="60"/>
    </row>
    <row r="85695" spans="1:2" x14ac:dyDescent="0.2">
      <c r="A85695" s="47"/>
      <c r="B85695" s="60"/>
    </row>
    <row r="85696" spans="1:2" x14ac:dyDescent="0.2">
      <c r="A85696" s="47"/>
      <c r="B85696" s="60"/>
    </row>
    <row r="85697" spans="1:2" x14ac:dyDescent="0.2">
      <c r="A85697" s="47"/>
      <c r="B85697" s="60"/>
    </row>
    <row r="85698" spans="1:2" x14ac:dyDescent="0.2">
      <c r="A85698" s="47"/>
      <c r="B85698" s="60"/>
    </row>
    <row r="85699" spans="1:2" x14ac:dyDescent="0.2">
      <c r="A85699" s="47"/>
      <c r="B85699" s="60"/>
    </row>
    <row r="85700" spans="1:2" x14ac:dyDescent="0.2">
      <c r="A85700" s="47"/>
      <c r="B85700" s="60"/>
    </row>
    <row r="85701" spans="1:2" x14ac:dyDescent="0.2">
      <c r="A85701" s="47"/>
      <c r="B85701" s="60"/>
    </row>
    <row r="85702" spans="1:2" x14ac:dyDescent="0.2">
      <c r="A85702" s="47"/>
      <c r="B85702" s="60"/>
    </row>
    <row r="85703" spans="1:2" x14ac:dyDescent="0.2">
      <c r="A85703" s="47"/>
      <c r="B85703" s="60"/>
    </row>
    <row r="85704" spans="1:2" x14ac:dyDescent="0.2">
      <c r="A85704" s="47"/>
      <c r="B85704" s="60"/>
    </row>
    <row r="85705" spans="1:2" x14ac:dyDescent="0.2">
      <c r="A85705" s="47"/>
      <c r="B85705" s="60"/>
    </row>
    <row r="85706" spans="1:2" x14ac:dyDescent="0.2">
      <c r="A85706" s="47"/>
      <c r="B85706" s="60"/>
    </row>
    <row r="85707" spans="1:2" x14ac:dyDescent="0.2">
      <c r="A85707" s="47"/>
      <c r="B85707" s="60"/>
    </row>
    <row r="85708" spans="1:2" x14ac:dyDescent="0.2">
      <c r="A85708" s="47"/>
      <c r="B85708" s="60"/>
    </row>
    <row r="85709" spans="1:2" x14ac:dyDescent="0.2">
      <c r="A85709" s="47"/>
      <c r="B85709" s="60"/>
    </row>
    <row r="85710" spans="1:2" x14ac:dyDescent="0.2">
      <c r="A85710" s="47"/>
      <c r="B85710" s="60"/>
    </row>
    <row r="85711" spans="1:2" x14ac:dyDescent="0.2">
      <c r="A85711" s="47"/>
      <c r="B85711" s="60"/>
    </row>
    <row r="85712" spans="1:2" x14ac:dyDescent="0.2">
      <c r="A85712" s="47"/>
      <c r="B85712" s="60"/>
    </row>
    <row r="85713" spans="1:2" x14ac:dyDescent="0.2">
      <c r="A85713" s="47"/>
      <c r="B85713" s="60"/>
    </row>
    <row r="85714" spans="1:2" x14ac:dyDescent="0.2">
      <c r="A85714" s="47"/>
      <c r="B85714" s="60"/>
    </row>
    <row r="85715" spans="1:2" x14ac:dyDescent="0.2">
      <c r="A85715" s="47"/>
      <c r="B85715" s="60"/>
    </row>
    <row r="85716" spans="1:2" x14ac:dyDescent="0.2">
      <c r="A85716" s="47"/>
      <c r="B85716" s="60"/>
    </row>
    <row r="85717" spans="1:2" x14ac:dyDescent="0.2">
      <c r="A85717" s="47"/>
      <c r="B85717" s="60"/>
    </row>
    <row r="85718" spans="1:2" x14ac:dyDescent="0.2">
      <c r="A85718" s="47"/>
      <c r="B85718" s="60"/>
    </row>
    <row r="85719" spans="1:2" x14ac:dyDescent="0.2">
      <c r="A85719" s="47"/>
      <c r="B85719" s="60"/>
    </row>
    <row r="85720" spans="1:2" x14ac:dyDescent="0.2">
      <c r="A85720" s="47"/>
      <c r="B85720" s="60"/>
    </row>
    <row r="85721" spans="1:2" x14ac:dyDescent="0.2">
      <c r="A85721" s="47"/>
      <c r="B85721" s="60"/>
    </row>
    <row r="85722" spans="1:2" x14ac:dyDescent="0.2">
      <c r="A85722" s="47"/>
      <c r="B85722" s="60"/>
    </row>
    <row r="85723" spans="1:2" x14ac:dyDescent="0.2">
      <c r="A85723" s="47"/>
      <c r="B85723" s="60"/>
    </row>
    <row r="85724" spans="1:2" x14ac:dyDescent="0.2">
      <c r="A85724" s="47"/>
      <c r="B85724" s="60"/>
    </row>
    <row r="85725" spans="1:2" x14ac:dyDescent="0.2">
      <c r="A85725" s="47"/>
      <c r="B85725" s="60"/>
    </row>
    <row r="85726" spans="1:2" x14ac:dyDescent="0.2">
      <c r="A85726" s="47"/>
      <c r="B85726" s="60"/>
    </row>
    <row r="85727" spans="1:2" x14ac:dyDescent="0.2">
      <c r="A85727" s="47"/>
      <c r="B85727" s="60"/>
    </row>
    <row r="85728" spans="1:2" x14ac:dyDescent="0.2">
      <c r="A85728" s="47"/>
      <c r="B85728" s="60"/>
    </row>
    <row r="85729" spans="1:2" x14ac:dyDescent="0.2">
      <c r="A85729" s="47"/>
      <c r="B85729" s="60"/>
    </row>
    <row r="85730" spans="1:2" x14ac:dyDescent="0.2">
      <c r="A85730" s="47"/>
      <c r="B85730" s="60"/>
    </row>
    <row r="85731" spans="1:2" x14ac:dyDescent="0.2">
      <c r="A85731" s="47"/>
      <c r="B85731" s="60"/>
    </row>
    <row r="85732" spans="1:2" x14ac:dyDescent="0.2">
      <c r="A85732" s="47"/>
      <c r="B85732" s="60"/>
    </row>
    <row r="85733" spans="1:2" x14ac:dyDescent="0.2">
      <c r="A85733" s="47"/>
      <c r="B85733" s="60"/>
    </row>
    <row r="85734" spans="1:2" x14ac:dyDescent="0.2">
      <c r="A85734" s="47"/>
      <c r="B85734" s="60"/>
    </row>
    <row r="85735" spans="1:2" x14ac:dyDescent="0.2">
      <c r="A85735" s="47"/>
      <c r="B85735" s="60"/>
    </row>
    <row r="85736" spans="1:2" x14ac:dyDescent="0.2">
      <c r="A85736" s="47"/>
      <c r="B85736" s="60"/>
    </row>
    <row r="85737" spans="1:2" x14ac:dyDescent="0.2">
      <c r="A85737" s="47"/>
      <c r="B85737" s="60"/>
    </row>
    <row r="85738" spans="1:2" x14ac:dyDescent="0.2">
      <c r="A85738" s="47"/>
      <c r="B85738" s="60"/>
    </row>
    <row r="85739" spans="1:2" x14ac:dyDescent="0.2">
      <c r="A85739" s="47"/>
      <c r="B85739" s="60"/>
    </row>
    <row r="85740" spans="1:2" x14ac:dyDescent="0.2">
      <c r="A85740" s="47"/>
      <c r="B85740" s="60"/>
    </row>
    <row r="85741" spans="1:2" x14ac:dyDescent="0.2">
      <c r="A85741" s="47"/>
      <c r="B85741" s="60"/>
    </row>
    <row r="85742" spans="1:2" x14ac:dyDescent="0.2">
      <c r="A85742" s="47"/>
      <c r="B85742" s="60"/>
    </row>
    <row r="85743" spans="1:2" x14ac:dyDescent="0.2">
      <c r="A85743" s="47"/>
      <c r="B85743" s="60"/>
    </row>
    <row r="85744" spans="1:2" x14ac:dyDescent="0.2">
      <c r="A85744" s="47"/>
      <c r="B85744" s="60"/>
    </row>
    <row r="85745" spans="1:2" x14ac:dyDescent="0.2">
      <c r="A85745" s="47"/>
      <c r="B85745" s="60"/>
    </row>
    <row r="85746" spans="1:2" x14ac:dyDescent="0.2">
      <c r="A85746" s="47"/>
      <c r="B85746" s="60"/>
    </row>
    <row r="85747" spans="1:2" x14ac:dyDescent="0.2">
      <c r="A85747" s="47"/>
      <c r="B85747" s="60"/>
    </row>
    <row r="85748" spans="1:2" x14ac:dyDescent="0.2">
      <c r="A85748" s="47"/>
      <c r="B85748" s="60"/>
    </row>
    <row r="85749" spans="1:2" x14ac:dyDescent="0.2">
      <c r="A85749" s="47"/>
      <c r="B85749" s="60"/>
    </row>
    <row r="85750" spans="1:2" x14ac:dyDescent="0.2">
      <c r="A85750" s="47"/>
      <c r="B85750" s="60"/>
    </row>
    <row r="85751" spans="1:2" x14ac:dyDescent="0.2">
      <c r="A85751" s="47"/>
      <c r="B85751" s="60"/>
    </row>
    <row r="85752" spans="1:2" x14ac:dyDescent="0.2">
      <c r="A85752" s="47"/>
      <c r="B85752" s="60"/>
    </row>
    <row r="85753" spans="1:2" x14ac:dyDescent="0.2">
      <c r="A85753" s="47"/>
      <c r="B85753" s="60"/>
    </row>
    <row r="85754" spans="1:2" x14ac:dyDescent="0.2">
      <c r="A85754" s="47"/>
      <c r="B85754" s="60"/>
    </row>
    <row r="85755" spans="1:2" x14ac:dyDescent="0.2">
      <c r="A85755" s="47"/>
      <c r="B85755" s="60"/>
    </row>
    <row r="85756" spans="1:2" x14ac:dyDescent="0.2">
      <c r="A85756" s="47"/>
      <c r="B85756" s="60"/>
    </row>
    <row r="85757" spans="1:2" x14ac:dyDescent="0.2">
      <c r="A85757" s="47"/>
      <c r="B85757" s="60"/>
    </row>
    <row r="85758" spans="1:2" x14ac:dyDescent="0.2">
      <c r="A85758" s="47"/>
      <c r="B85758" s="60"/>
    </row>
    <row r="85759" spans="1:2" x14ac:dyDescent="0.2">
      <c r="A85759" s="47"/>
      <c r="B85759" s="60"/>
    </row>
    <row r="85760" spans="1:2" x14ac:dyDescent="0.2">
      <c r="A85760" s="47"/>
      <c r="B85760" s="60"/>
    </row>
    <row r="85761" spans="1:2" x14ac:dyDescent="0.2">
      <c r="A85761" s="47"/>
      <c r="B85761" s="60"/>
    </row>
    <row r="85762" spans="1:2" x14ac:dyDescent="0.2">
      <c r="A85762" s="47"/>
      <c r="B85762" s="60"/>
    </row>
    <row r="85763" spans="1:2" x14ac:dyDescent="0.2">
      <c r="A85763" s="47"/>
      <c r="B85763" s="60"/>
    </row>
    <row r="85764" spans="1:2" x14ac:dyDescent="0.2">
      <c r="A85764" s="47"/>
      <c r="B85764" s="60"/>
    </row>
    <row r="85765" spans="1:2" x14ac:dyDescent="0.2">
      <c r="A85765" s="47"/>
      <c r="B85765" s="60"/>
    </row>
    <row r="85766" spans="1:2" x14ac:dyDescent="0.2">
      <c r="A85766" s="47"/>
      <c r="B85766" s="60"/>
    </row>
    <row r="85767" spans="1:2" x14ac:dyDescent="0.2">
      <c r="A85767" s="47"/>
      <c r="B85767" s="60"/>
    </row>
    <row r="85768" spans="1:2" x14ac:dyDescent="0.2">
      <c r="A85768" s="47"/>
      <c r="B85768" s="60"/>
    </row>
    <row r="85769" spans="1:2" x14ac:dyDescent="0.2">
      <c r="A85769" s="47"/>
      <c r="B85769" s="60"/>
    </row>
    <row r="85770" spans="1:2" x14ac:dyDescent="0.2">
      <c r="A85770" s="47"/>
      <c r="B85770" s="60"/>
    </row>
    <row r="85771" spans="1:2" x14ac:dyDescent="0.2">
      <c r="A85771" s="47"/>
      <c r="B85771" s="60"/>
    </row>
    <row r="85772" spans="1:2" x14ac:dyDescent="0.2">
      <c r="A85772" s="47"/>
      <c r="B85772" s="60"/>
    </row>
    <row r="85773" spans="1:2" x14ac:dyDescent="0.2">
      <c r="A85773" s="47"/>
      <c r="B85773" s="60"/>
    </row>
    <row r="85774" spans="1:2" x14ac:dyDescent="0.2">
      <c r="A85774" s="47"/>
      <c r="B85774" s="60"/>
    </row>
    <row r="85775" spans="1:2" x14ac:dyDescent="0.2">
      <c r="A85775" s="47"/>
      <c r="B85775" s="60"/>
    </row>
    <row r="85776" spans="1:2" x14ac:dyDescent="0.2">
      <c r="A85776" s="47"/>
      <c r="B85776" s="60"/>
    </row>
    <row r="85777" spans="1:2" x14ac:dyDescent="0.2">
      <c r="A85777" s="47"/>
      <c r="B85777" s="60"/>
    </row>
    <row r="85778" spans="1:2" x14ac:dyDescent="0.2">
      <c r="A85778" s="47"/>
      <c r="B85778" s="60"/>
    </row>
    <row r="85779" spans="1:2" x14ac:dyDescent="0.2">
      <c r="A85779" s="47"/>
      <c r="B85779" s="60"/>
    </row>
    <row r="85780" spans="1:2" x14ac:dyDescent="0.2">
      <c r="A85780" s="47"/>
      <c r="B85780" s="60"/>
    </row>
    <row r="85781" spans="1:2" x14ac:dyDescent="0.2">
      <c r="A85781" s="47"/>
      <c r="B85781" s="60"/>
    </row>
    <row r="85782" spans="1:2" x14ac:dyDescent="0.2">
      <c r="A85782" s="47"/>
      <c r="B85782" s="60"/>
    </row>
    <row r="85783" spans="1:2" x14ac:dyDescent="0.2">
      <c r="A85783" s="47"/>
      <c r="B85783" s="60"/>
    </row>
    <row r="85784" spans="1:2" x14ac:dyDescent="0.2">
      <c r="A85784" s="47"/>
      <c r="B85784" s="60"/>
    </row>
    <row r="85785" spans="1:2" x14ac:dyDescent="0.2">
      <c r="A85785" s="47"/>
      <c r="B85785" s="60"/>
    </row>
    <row r="85786" spans="1:2" x14ac:dyDescent="0.2">
      <c r="A85786" s="47"/>
      <c r="B85786" s="60"/>
    </row>
    <row r="85787" spans="1:2" x14ac:dyDescent="0.2">
      <c r="A85787" s="47"/>
      <c r="B85787" s="60"/>
    </row>
    <row r="85788" spans="1:2" x14ac:dyDescent="0.2">
      <c r="A85788" s="47"/>
      <c r="B85788" s="60"/>
    </row>
    <row r="85789" spans="1:2" x14ac:dyDescent="0.2">
      <c r="A85789" s="47"/>
      <c r="B85789" s="60"/>
    </row>
    <row r="85790" spans="1:2" x14ac:dyDescent="0.2">
      <c r="A85790" s="47"/>
      <c r="B85790" s="60"/>
    </row>
    <row r="85791" spans="1:2" x14ac:dyDescent="0.2">
      <c r="A85791" s="47"/>
      <c r="B85791" s="60"/>
    </row>
    <row r="85792" spans="1:2" x14ac:dyDescent="0.2">
      <c r="A85792" s="47"/>
      <c r="B85792" s="60"/>
    </row>
    <row r="85793" spans="1:2" x14ac:dyDescent="0.2">
      <c r="A85793" s="47"/>
      <c r="B85793" s="60"/>
    </row>
    <row r="85794" spans="1:2" x14ac:dyDescent="0.2">
      <c r="A85794" s="47"/>
      <c r="B85794" s="60"/>
    </row>
    <row r="85795" spans="1:2" x14ac:dyDescent="0.2">
      <c r="A85795" s="47"/>
      <c r="B85795" s="60"/>
    </row>
    <row r="85796" spans="1:2" x14ac:dyDescent="0.2">
      <c r="A85796" s="47"/>
      <c r="B85796" s="60"/>
    </row>
    <row r="85797" spans="1:2" x14ac:dyDescent="0.2">
      <c r="A85797" s="47"/>
      <c r="B85797" s="60"/>
    </row>
    <row r="85798" spans="1:2" x14ac:dyDescent="0.2">
      <c r="A85798" s="47"/>
      <c r="B85798" s="60"/>
    </row>
    <row r="85799" spans="1:2" x14ac:dyDescent="0.2">
      <c r="A85799" s="47"/>
      <c r="B85799" s="60"/>
    </row>
    <row r="85800" spans="1:2" x14ac:dyDescent="0.2">
      <c r="A85800" s="47"/>
      <c r="B85800" s="60"/>
    </row>
    <row r="85801" spans="1:2" x14ac:dyDescent="0.2">
      <c r="A85801" s="47"/>
      <c r="B85801" s="60"/>
    </row>
    <row r="85802" spans="1:2" x14ac:dyDescent="0.2">
      <c r="A85802" s="47"/>
      <c r="B85802" s="60"/>
    </row>
    <row r="85803" spans="1:2" x14ac:dyDescent="0.2">
      <c r="A85803" s="47"/>
      <c r="B85803" s="60"/>
    </row>
    <row r="85804" spans="1:2" x14ac:dyDescent="0.2">
      <c r="A85804" s="47"/>
      <c r="B85804" s="60"/>
    </row>
    <row r="85805" spans="1:2" x14ac:dyDescent="0.2">
      <c r="A85805" s="47"/>
      <c r="B85805" s="60"/>
    </row>
    <row r="85806" spans="1:2" x14ac:dyDescent="0.2">
      <c r="A85806" s="47"/>
      <c r="B85806" s="60"/>
    </row>
    <row r="85807" spans="1:2" x14ac:dyDescent="0.2">
      <c r="A85807" s="47"/>
      <c r="B85807" s="60"/>
    </row>
    <row r="85808" spans="1:2" x14ac:dyDescent="0.2">
      <c r="A85808" s="47"/>
      <c r="B85808" s="60"/>
    </row>
    <row r="85809" spans="1:2" x14ac:dyDescent="0.2">
      <c r="A85809" s="47"/>
      <c r="B85809" s="60"/>
    </row>
    <row r="85810" spans="1:2" x14ac:dyDescent="0.2">
      <c r="A85810" s="47"/>
      <c r="B85810" s="60"/>
    </row>
    <row r="85811" spans="1:2" x14ac:dyDescent="0.2">
      <c r="A85811" s="47"/>
      <c r="B85811" s="60"/>
    </row>
    <row r="85812" spans="1:2" x14ac:dyDescent="0.2">
      <c r="A85812" s="47"/>
      <c r="B85812" s="60"/>
    </row>
    <row r="85813" spans="1:2" x14ac:dyDescent="0.2">
      <c r="A85813" s="47"/>
      <c r="B85813" s="60"/>
    </row>
    <row r="85814" spans="1:2" x14ac:dyDescent="0.2">
      <c r="A85814" s="47"/>
      <c r="B85814" s="60"/>
    </row>
    <row r="85815" spans="1:2" x14ac:dyDescent="0.2">
      <c r="A85815" s="47"/>
      <c r="B85815" s="60"/>
    </row>
    <row r="85816" spans="1:2" x14ac:dyDescent="0.2">
      <c r="A85816" s="47"/>
      <c r="B85816" s="60"/>
    </row>
    <row r="85817" spans="1:2" x14ac:dyDescent="0.2">
      <c r="A85817" s="47"/>
      <c r="B85817" s="60"/>
    </row>
    <row r="85818" spans="1:2" x14ac:dyDescent="0.2">
      <c r="A85818" s="47"/>
      <c r="B85818" s="60"/>
    </row>
    <row r="85819" spans="1:2" x14ac:dyDescent="0.2">
      <c r="A85819" s="47"/>
      <c r="B85819" s="60"/>
    </row>
    <row r="85820" spans="1:2" x14ac:dyDescent="0.2">
      <c r="A85820" s="47"/>
      <c r="B85820" s="60"/>
    </row>
    <row r="85821" spans="1:2" x14ac:dyDescent="0.2">
      <c r="A85821" s="47"/>
      <c r="B85821" s="60"/>
    </row>
    <row r="85822" spans="1:2" x14ac:dyDescent="0.2">
      <c r="A85822" s="47"/>
      <c r="B85822" s="60"/>
    </row>
    <row r="85823" spans="1:2" x14ac:dyDescent="0.2">
      <c r="A85823" s="47"/>
      <c r="B85823" s="60"/>
    </row>
    <row r="85824" spans="1:2" x14ac:dyDescent="0.2">
      <c r="A85824" s="47"/>
      <c r="B85824" s="60"/>
    </row>
    <row r="85825" spans="1:2" x14ac:dyDescent="0.2">
      <c r="A85825" s="47"/>
      <c r="B85825" s="60"/>
    </row>
    <row r="85826" spans="1:2" x14ac:dyDescent="0.2">
      <c r="A85826" s="47"/>
      <c r="B85826" s="60"/>
    </row>
    <row r="85827" spans="1:2" x14ac:dyDescent="0.2">
      <c r="A85827" s="47"/>
      <c r="B85827" s="60"/>
    </row>
    <row r="85828" spans="1:2" x14ac:dyDescent="0.2">
      <c r="A85828" s="47"/>
      <c r="B85828" s="60"/>
    </row>
    <row r="85829" spans="1:2" x14ac:dyDescent="0.2">
      <c r="A85829" s="47"/>
      <c r="B85829" s="60"/>
    </row>
    <row r="85830" spans="1:2" x14ac:dyDescent="0.2">
      <c r="A85830" s="47"/>
      <c r="B85830" s="60"/>
    </row>
    <row r="85831" spans="1:2" x14ac:dyDescent="0.2">
      <c r="A85831" s="47"/>
      <c r="B85831" s="60"/>
    </row>
    <row r="85832" spans="1:2" x14ac:dyDescent="0.2">
      <c r="A85832" s="47"/>
      <c r="B85832" s="60"/>
    </row>
    <row r="85833" spans="1:2" x14ac:dyDescent="0.2">
      <c r="A85833" s="47"/>
      <c r="B85833" s="60"/>
    </row>
    <row r="85834" spans="1:2" x14ac:dyDescent="0.2">
      <c r="A85834" s="47"/>
      <c r="B85834" s="60"/>
    </row>
    <row r="85835" spans="1:2" x14ac:dyDescent="0.2">
      <c r="A85835" s="47"/>
      <c r="B85835" s="60"/>
    </row>
    <row r="85836" spans="1:2" x14ac:dyDescent="0.2">
      <c r="A85836" s="47"/>
      <c r="B85836" s="60"/>
    </row>
    <row r="85837" spans="1:2" x14ac:dyDescent="0.2">
      <c r="A85837" s="47"/>
      <c r="B85837" s="60"/>
    </row>
    <row r="85838" spans="1:2" x14ac:dyDescent="0.2">
      <c r="A85838" s="47"/>
      <c r="B85838" s="60"/>
    </row>
    <row r="85839" spans="1:2" x14ac:dyDescent="0.2">
      <c r="A85839" s="47"/>
      <c r="B85839" s="60"/>
    </row>
    <row r="85840" spans="1:2" x14ac:dyDescent="0.2">
      <c r="A85840" s="47"/>
      <c r="B85840" s="60"/>
    </row>
    <row r="85841" spans="1:2" x14ac:dyDescent="0.2">
      <c r="A85841" s="47"/>
      <c r="B85841" s="60"/>
    </row>
    <row r="85842" spans="1:2" x14ac:dyDescent="0.2">
      <c r="A85842" s="47"/>
      <c r="B85842" s="60"/>
    </row>
    <row r="85843" spans="1:2" x14ac:dyDescent="0.2">
      <c r="A85843" s="47"/>
      <c r="B85843" s="60"/>
    </row>
    <row r="85844" spans="1:2" x14ac:dyDescent="0.2">
      <c r="A85844" s="47"/>
      <c r="B85844" s="60"/>
    </row>
    <row r="85845" spans="1:2" x14ac:dyDescent="0.2">
      <c r="A85845" s="47"/>
      <c r="B85845" s="60"/>
    </row>
    <row r="85846" spans="1:2" x14ac:dyDescent="0.2">
      <c r="A85846" s="47"/>
      <c r="B85846" s="60"/>
    </row>
    <row r="85847" spans="1:2" x14ac:dyDescent="0.2">
      <c r="A85847" s="47"/>
      <c r="B85847" s="60"/>
    </row>
    <row r="85848" spans="1:2" x14ac:dyDescent="0.2">
      <c r="A85848" s="47"/>
      <c r="B85848" s="60"/>
    </row>
    <row r="85849" spans="1:2" x14ac:dyDescent="0.2">
      <c r="A85849" s="47"/>
      <c r="B85849" s="60"/>
    </row>
    <row r="85850" spans="1:2" x14ac:dyDescent="0.2">
      <c r="A85850" s="47"/>
      <c r="B85850" s="60"/>
    </row>
    <row r="85851" spans="1:2" x14ac:dyDescent="0.2">
      <c r="A85851" s="47"/>
      <c r="B85851" s="60"/>
    </row>
    <row r="85852" spans="1:2" x14ac:dyDescent="0.2">
      <c r="A85852" s="47"/>
      <c r="B85852" s="60"/>
    </row>
    <row r="85853" spans="1:2" x14ac:dyDescent="0.2">
      <c r="A85853" s="47"/>
      <c r="B85853" s="60"/>
    </row>
    <row r="85854" spans="1:2" x14ac:dyDescent="0.2">
      <c r="A85854" s="47"/>
      <c r="B85854" s="60"/>
    </row>
    <row r="85855" spans="1:2" x14ac:dyDescent="0.2">
      <c r="A85855" s="47"/>
      <c r="B85855" s="60"/>
    </row>
    <row r="85856" spans="1:2" x14ac:dyDescent="0.2">
      <c r="A85856" s="47"/>
      <c r="B85856" s="60"/>
    </row>
    <row r="85857" spans="1:2" x14ac:dyDescent="0.2">
      <c r="A85857" s="47"/>
      <c r="B85857" s="60"/>
    </row>
    <row r="85858" spans="1:2" x14ac:dyDescent="0.2">
      <c r="A85858" s="47"/>
      <c r="B85858" s="60"/>
    </row>
    <row r="85859" spans="1:2" x14ac:dyDescent="0.2">
      <c r="A85859" s="47"/>
      <c r="B85859" s="60"/>
    </row>
    <row r="85860" spans="1:2" x14ac:dyDescent="0.2">
      <c r="A85860" s="47"/>
      <c r="B85860" s="60"/>
    </row>
    <row r="85861" spans="1:2" x14ac:dyDescent="0.2">
      <c r="A85861" s="47"/>
      <c r="B85861" s="60"/>
    </row>
    <row r="85862" spans="1:2" x14ac:dyDescent="0.2">
      <c r="A85862" s="47"/>
      <c r="B85862" s="60"/>
    </row>
    <row r="85863" spans="1:2" x14ac:dyDescent="0.2">
      <c r="A85863" s="47"/>
      <c r="B85863" s="60"/>
    </row>
    <row r="85864" spans="1:2" x14ac:dyDescent="0.2">
      <c r="A85864" s="47"/>
      <c r="B85864" s="60"/>
    </row>
    <row r="85865" spans="1:2" x14ac:dyDescent="0.2">
      <c r="A85865" s="47"/>
      <c r="B85865" s="60"/>
    </row>
    <row r="85866" spans="1:2" x14ac:dyDescent="0.2">
      <c r="A85866" s="47"/>
      <c r="B85866" s="60"/>
    </row>
    <row r="85867" spans="1:2" x14ac:dyDescent="0.2">
      <c r="A85867" s="47"/>
      <c r="B85867" s="60"/>
    </row>
    <row r="85868" spans="1:2" x14ac:dyDescent="0.2">
      <c r="A85868" s="47"/>
      <c r="B85868" s="60"/>
    </row>
    <row r="85869" spans="1:2" x14ac:dyDescent="0.2">
      <c r="A85869" s="47"/>
      <c r="B85869" s="60"/>
    </row>
    <row r="85870" spans="1:2" x14ac:dyDescent="0.2">
      <c r="A85870" s="47"/>
      <c r="B85870" s="60"/>
    </row>
    <row r="85871" spans="1:2" x14ac:dyDescent="0.2">
      <c r="A85871" s="47"/>
      <c r="B85871" s="60"/>
    </row>
    <row r="85872" spans="1:2" x14ac:dyDescent="0.2">
      <c r="A85872" s="47"/>
      <c r="B85872" s="60"/>
    </row>
    <row r="85873" spans="1:2" x14ac:dyDescent="0.2">
      <c r="A85873" s="47"/>
      <c r="B85873" s="60"/>
    </row>
    <row r="85874" spans="1:2" x14ac:dyDescent="0.2">
      <c r="A85874" s="47"/>
      <c r="B85874" s="60"/>
    </row>
    <row r="85875" spans="1:2" x14ac:dyDescent="0.2">
      <c r="A85875" s="47"/>
      <c r="B85875" s="60"/>
    </row>
    <row r="85876" spans="1:2" x14ac:dyDescent="0.2">
      <c r="A85876" s="47"/>
      <c r="B85876" s="60"/>
    </row>
    <row r="85877" spans="1:2" x14ac:dyDescent="0.2">
      <c r="A85877" s="47"/>
      <c r="B85877" s="60"/>
    </row>
    <row r="85878" spans="1:2" x14ac:dyDescent="0.2">
      <c r="A85878" s="47"/>
      <c r="B85878" s="60"/>
    </row>
    <row r="85879" spans="1:2" x14ac:dyDescent="0.2">
      <c r="A85879" s="47"/>
      <c r="B85879" s="60"/>
    </row>
    <row r="85880" spans="1:2" x14ac:dyDescent="0.2">
      <c r="A85880" s="47"/>
      <c r="B85880" s="60"/>
    </row>
    <row r="85881" spans="1:2" x14ac:dyDescent="0.2">
      <c r="A85881" s="47"/>
      <c r="B85881" s="60"/>
    </row>
    <row r="85882" spans="1:2" x14ac:dyDescent="0.2">
      <c r="A85882" s="47"/>
      <c r="B85882" s="60"/>
    </row>
    <row r="85883" spans="1:2" x14ac:dyDescent="0.2">
      <c r="A85883" s="47"/>
      <c r="B85883" s="60"/>
    </row>
    <row r="85884" spans="1:2" x14ac:dyDescent="0.2">
      <c r="A85884" s="47"/>
      <c r="B85884" s="60"/>
    </row>
    <row r="85885" spans="1:2" x14ac:dyDescent="0.2">
      <c r="A85885" s="47"/>
      <c r="B85885" s="60"/>
    </row>
    <row r="85886" spans="1:2" x14ac:dyDescent="0.2">
      <c r="A85886" s="47"/>
      <c r="B85886" s="60"/>
    </row>
    <row r="85887" spans="1:2" x14ac:dyDescent="0.2">
      <c r="A85887" s="47"/>
      <c r="B85887" s="60"/>
    </row>
    <row r="85888" spans="1:2" x14ac:dyDescent="0.2">
      <c r="A85888" s="47"/>
      <c r="B85888" s="60"/>
    </row>
    <row r="85889" spans="1:2" x14ac:dyDescent="0.2">
      <c r="A85889" s="47"/>
      <c r="B85889" s="60"/>
    </row>
    <row r="85890" spans="1:2" x14ac:dyDescent="0.2">
      <c r="A85890" s="47"/>
      <c r="B85890" s="60"/>
    </row>
    <row r="85891" spans="1:2" x14ac:dyDescent="0.2">
      <c r="A85891" s="47"/>
      <c r="B85891" s="60"/>
    </row>
    <row r="85892" spans="1:2" x14ac:dyDescent="0.2">
      <c r="A85892" s="47"/>
      <c r="B85892" s="60"/>
    </row>
    <row r="85893" spans="1:2" x14ac:dyDescent="0.2">
      <c r="A85893" s="47"/>
      <c r="B85893" s="60"/>
    </row>
    <row r="85894" spans="1:2" x14ac:dyDescent="0.2">
      <c r="A85894" s="47"/>
      <c r="B85894" s="60"/>
    </row>
    <row r="85895" spans="1:2" x14ac:dyDescent="0.2">
      <c r="A85895" s="47"/>
      <c r="B85895" s="60"/>
    </row>
    <row r="85896" spans="1:2" x14ac:dyDescent="0.2">
      <c r="A85896" s="47"/>
      <c r="B85896" s="60"/>
    </row>
    <row r="85897" spans="1:2" x14ac:dyDescent="0.2">
      <c r="A85897" s="47"/>
      <c r="B85897" s="60"/>
    </row>
    <row r="85898" spans="1:2" x14ac:dyDescent="0.2">
      <c r="A85898" s="47"/>
      <c r="B85898" s="60"/>
    </row>
    <row r="85899" spans="1:2" x14ac:dyDescent="0.2">
      <c r="A85899" s="47"/>
      <c r="B85899" s="60"/>
    </row>
    <row r="85900" spans="1:2" x14ac:dyDescent="0.2">
      <c r="A85900" s="47"/>
      <c r="B85900" s="60"/>
    </row>
    <row r="85901" spans="1:2" x14ac:dyDescent="0.2">
      <c r="A85901" s="47"/>
      <c r="B85901" s="60"/>
    </row>
    <row r="85902" spans="1:2" x14ac:dyDescent="0.2">
      <c r="A85902" s="47"/>
      <c r="B85902" s="60"/>
    </row>
    <row r="85903" spans="1:2" x14ac:dyDescent="0.2">
      <c r="A85903" s="47"/>
      <c r="B85903" s="60"/>
    </row>
    <row r="85904" spans="1:2" x14ac:dyDescent="0.2">
      <c r="A85904" s="47"/>
      <c r="B85904" s="60"/>
    </row>
    <row r="85905" spans="1:2" x14ac:dyDescent="0.2">
      <c r="A85905" s="47"/>
      <c r="B85905" s="60"/>
    </row>
    <row r="85906" spans="1:2" x14ac:dyDescent="0.2">
      <c r="A85906" s="47"/>
      <c r="B85906" s="60"/>
    </row>
    <row r="85907" spans="1:2" x14ac:dyDescent="0.2">
      <c r="A85907" s="47"/>
      <c r="B85907" s="60"/>
    </row>
    <row r="85908" spans="1:2" x14ac:dyDescent="0.2">
      <c r="A85908" s="47"/>
      <c r="B85908" s="60"/>
    </row>
    <row r="85909" spans="1:2" x14ac:dyDescent="0.2">
      <c r="A85909" s="47"/>
      <c r="B85909" s="60"/>
    </row>
    <row r="85910" spans="1:2" x14ac:dyDescent="0.2">
      <c r="A85910" s="47"/>
      <c r="B85910" s="60"/>
    </row>
    <row r="85911" spans="1:2" x14ac:dyDescent="0.2">
      <c r="A85911" s="47"/>
      <c r="B85911" s="60"/>
    </row>
    <row r="85912" spans="1:2" x14ac:dyDescent="0.2">
      <c r="A85912" s="47"/>
      <c r="B85912" s="60"/>
    </row>
    <row r="85913" spans="1:2" x14ac:dyDescent="0.2">
      <c r="A85913" s="47"/>
      <c r="B85913" s="60"/>
    </row>
    <row r="85914" spans="1:2" x14ac:dyDescent="0.2">
      <c r="A85914" s="47"/>
      <c r="B85914" s="60"/>
    </row>
    <row r="85915" spans="1:2" x14ac:dyDescent="0.2">
      <c r="A85915" s="47"/>
      <c r="B85915" s="60"/>
    </row>
    <row r="85916" spans="1:2" x14ac:dyDescent="0.2">
      <c r="A85916" s="47"/>
      <c r="B85916" s="60"/>
    </row>
    <row r="85917" spans="1:2" x14ac:dyDescent="0.2">
      <c r="A85917" s="47"/>
      <c r="B85917" s="60"/>
    </row>
    <row r="85918" spans="1:2" x14ac:dyDescent="0.2">
      <c r="A85918" s="47"/>
      <c r="B85918" s="60"/>
    </row>
    <row r="85919" spans="1:2" x14ac:dyDescent="0.2">
      <c r="A85919" s="47"/>
      <c r="B85919" s="60"/>
    </row>
    <row r="85920" spans="1:2" x14ac:dyDescent="0.2">
      <c r="A85920" s="47"/>
      <c r="B85920" s="60"/>
    </row>
    <row r="85921" spans="1:2" x14ac:dyDescent="0.2">
      <c r="A85921" s="47"/>
      <c r="B85921" s="60"/>
    </row>
    <row r="85922" spans="1:2" x14ac:dyDescent="0.2">
      <c r="A85922" s="47"/>
      <c r="B85922" s="60"/>
    </row>
    <row r="85923" spans="1:2" x14ac:dyDescent="0.2">
      <c r="A85923" s="47"/>
      <c r="B85923" s="60"/>
    </row>
    <row r="85924" spans="1:2" x14ac:dyDescent="0.2">
      <c r="A85924" s="47"/>
      <c r="B85924" s="60"/>
    </row>
    <row r="85925" spans="1:2" x14ac:dyDescent="0.2">
      <c r="A85925" s="47"/>
      <c r="B85925" s="60"/>
    </row>
    <row r="85926" spans="1:2" x14ac:dyDescent="0.2">
      <c r="A85926" s="47"/>
      <c r="B85926" s="60"/>
    </row>
    <row r="85927" spans="1:2" x14ac:dyDescent="0.2">
      <c r="A85927" s="47"/>
      <c r="B85927" s="60"/>
    </row>
    <row r="85928" spans="1:2" x14ac:dyDescent="0.2">
      <c r="A85928" s="47"/>
      <c r="B85928" s="60"/>
    </row>
    <row r="85929" spans="1:2" x14ac:dyDescent="0.2">
      <c r="A85929" s="47"/>
      <c r="B85929" s="60"/>
    </row>
    <row r="85930" spans="1:2" x14ac:dyDescent="0.2">
      <c r="A85930" s="47"/>
      <c r="B85930" s="60"/>
    </row>
    <row r="85931" spans="1:2" x14ac:dyDescent="0.2">
      <c r="A85931" s="47"/>
      <c r="B85931" s="60"/>
    </row>
    <row r="85932" spans="1:2" x14ac:dyDescent="0.2">
      <c r="A85932" s="47"/>
      <c r="B85932" s="60"/>
    </row>
    <row r="85933" spans="1:2" x14ac:dyDescent="0.2">
      <c r="A85933" s="47"/>
      <c r="B85933" s="60"/>
    </row>
    <row r="85934" spans="1:2" x14ac:dyDescent="0.2">
      <c r="A85934" s="47"/>
      <c r="B85934" s="60"/>
    </row>
    <row r="85935" spans="1:2" x14ac:dyDescent="0.2">
      <c r="A85935" s="47"/>
      <c r="B85935" s="60"/>
    </row>
    <row r="85936" spans="1:2" x14ac:dyDescent="0.2">
      <c r="A85936" s="47"/>
      <c r="B85936" s="60"/>
    </row>
    <row r="85937" spans="1:2" x14ac:dyDescent="0.2">
      <c r="A85937" s="47"/>
      <c r="B85937" s="60"/>
    </row>
    <row r="85938" spans="1:2" x14ac:dyDescent="0.2">
      <c r="A85938" s="47"/>
      <c r="B85938" s="60"/>
    </row>
    <row r="85939" spans="1:2" x14ac:dyDescent="0.2">
      <c r="A85939" s="47"/>
      <c r="B85939" s="60"/>
    </row>
    <row r="85940" spans="1:2" x14ac:dyDescent="0.2">
      <c r="A85940" s="47"/>
      <c r="B85940" s="60"/>
    </row>
    <row r="85941" spans="1:2" x14ac:dyDescent="0.2">
      <c r="A85941" s="47"/>
      <c r="B85941" s="60"/>
    </row>
    <row r="85942" spans="1:2" x14ac:dyDescent="0.2">
      <c r="A85942" s="47"/>
      <c r="B85942" s="60"/>
    </row>
    <row r="85943" spans="1:2" x14ac:dyDescent="0.2">
      <c r="A85943" s="47"/>
      <c r="B85943" s="60"/>
    </row>
    <row r="85944" spans="1:2" x14ac:dyDescent="0.2">
      <c r="A85944" s="47"/>
      <c r="B85944" s="60"/>
    </row>
    <row r="85945" spans="1:2" x14ac:dyDescent="0.2">
      <c r="A85945" s="47"/>
      <c r="B85945" s="60"/>
    </row>
    <row r="85946" spans="1:2" x14ac:dyDescent="0.2">
      <c r="A85946" s="47"/>
      <c r="B85946" s="60"/>
    </row>
    <row r="85947" spans="1:2" x14ac:dyDescent="0.2">
      <c r="A85947" s="47"/>
      <c r="B85947" s="60"/>
    </row>
    <row r="85948" spans="1:2" x14ac:dyDescent="0.2">
      <c r="A85948" s="47"/>
      <c r="B85948" s="60"/>
    </row>
    <row r="85949" spans="1:2" x14ac:dyDescent="0.2">
      <c r="A85949" s="47"/>
      <c r="B85949" s="60"/>
    </row>
    <row r="85950" spans="1:2" x14ac:dyDescent="0.2">
      <c r="A85950" s="47"/>
      <c r="B85950" s="60"/>
    </row>
    <row r="85951" spans="1:2" x14ac:dyDescent="0.2">
      <c r="A85951" s="47"/>
      <c r="B85951" s="60"/>
    </row>
    <row r="85952" spans="1:2" x14ac:dyDescent="0.2">
      <c r="A85952" s="47"/>
      <c r="B85952" s="60"/>
    </row>
    <row r="85953" spans="1:2" x14ac:dyDescent="0.2">
      <c r="A85953" s="47"/>
      <c r="B85953" s="60"/>
    </row>
    <row r="85954" spans="1:2" x14ac:dyDescent="0.2">
      <c r="A85954" s="47"/>
      <c r="B85954" s="60"/>
    </row>
    <row r="85955" spans="1:2" x14ac:dyDescent="0.2">
      <c r="A85955" s="47"/>
      <c r="B85955" s="60"/>
    </row>
    <row r="85956" spans="1:2" x14ac:dyDescent="0.2">
      <c r="A85956" s="47"/>
      <c r="B85956" s="60"/>
    </row>
    <row r="85957" spans="1:2" x14ac:dyDescent="0.2">
      <c r="A85957" s="47"/>
      <c r="B85957" s="60"/>
    </row>
    <row r="85958" spans="1:2" x14ac:dyDescent="0.2">
      <c r="A85958" s="47"/>
      <c r="B85958" s="60"/>
    </row>
    <row r="85959" spans="1:2" x14ac:dyDescent="0.2">
      <c r="A85959" s="47"/>
      <c r="B85959" s="60"/>
    </row>
    <row r="85960" spans="1:2" x14ac:dyDescent="0.2">
      <c r="A85960" s="47"/>
      <c r="B85960" s="60"/>
    </row>
    <row r="85961" spans="1:2" x14ac:dyDescent="0.2">
      <c r="A85961" s="47"/>
      <c r="B85961" s="60"/>
    </row>
    <row r="85962" spans="1:2" x14ac:dyDescent="0.2">
      <c r="A85962" s="47"/>
      <c r="B85962" s="60"/>
    </row>
    <row r="85963" spans="1:2" x14ac:dyDescent="0.2">
      <c r="A85963" s="47"/>
      <c r="B85963" s="60"/>
    </row>
    <row r="85964" spans="1:2" x14ac:dyDescent="0.2">
      <c r="A85964" s="47"/>
      <c r="B85964" s="60"/>
    </row>
    <row r="85965" spans="1:2" x14ac:dyDescent="0.2">
      <c r="A85965" s="47"/>
      <c r="B85965" s="60"/>
    </row>
    <row r="85966" spans="1:2" x14ac:dyDescent="0.2">
      <c r="A85966" s="47"/>
      <c r="B85966" s="60"/>
    </row>
    <row r="85967" spans="1:2" x14ac:dyDescent="0.2">
      <c r="A85967" s="47"/>
      <c r="B85967" s="60"/>
    </row>
    <row r="85968" spans="1:2" x14ac:dyDescent="0.2">
      <c r="A85968" s="47"/>
      <c r="B85968" s="60"/>
    </row>
    <row r="85969" spans="1:2" x14ac:dyDescent="0.2">
      <c r="A85969" s="47"/>
      <c r="B85969" s="60"/>
    </row>
    <row r="85970" spans="1:2" x14ac:dyDescent="0.2">
      <c r="A85970" s="47"/>
      <c r="B85970" s="60"/>
    </row>
    <row r="85971" spans="1:2" x14ac:dyDescent="0.2">
      <c r="A85971" s="47"/>
      <c r="B85971" s="60"/>
    </row>
    <row r="85972" spans="1:2" x14ac:dyDescent="0.2">
      <c r="A85972" s="47"/>
      <c r="B85972" s="60"/>
    </row>
    <row r="85973" spans="1:2" x14ac:dyDescent="0.2">
      <c r="A85973" s="47"/>
      <c r="B85973" s="60"/>
    </row>
    <row r="85974" spans="1:2" x14ac:dyDescent="0.2">
      <c r="A85974" s="47"/>
      <c r="B85974" s="60"/>
    </row>
    <row r="85975" spans="1:2" x14ac:dyDescent="0.2">
      <c r="A85975" s="47"/>
      <c r="B85975" s="60"/>
    </row>
    <row r="85976" spans="1:2" x14ac:dyDescent="0.2">
      <c r="A85976" s="47"/>
      <c r="B85976" s="60"/>
    </row>
    <row r="85977" spans="1:2" x14ac:dyDescent="0.2">
      <c r="A85977" s="47"/>
      <c r="B85977" s="60"/>
    </row>
    <row r="85978" spans="1:2" x14ac:dyDescent="0.2">
      <c r="A85978" s="47"/>
      <c r="B85978" s="60"/>
    </row>
    <row r="85979" spans="1:2" x14ac:dyDescent="0.2">
      <c r="A85979" s="47"/>
      <c r="B85979" s="60"/>
    </row>
    <row r="85980" spans="1:2" x14ac:dyDescent="0.2">
      <c r="A85980" s="47"/>
      <c r="B85980" s="60"/>
    </row>
    <row r="85981" spans="1:2" x14ac:dyDescent="0.2">
      <c r="A85981" s="47"/>
      <c r="B85981" s="60"/>
    </row>
    <row r="85982" spans="1:2" x14ac:dyDescent="0.2">
      <c r="A85982" s="47"/>
      <c r="B85982" s="60"/>
    </row>
    <row r="85983" spans="1:2" x14ac:dyDescent="0.2">
      <c r="A85983" s="47"/>
      <c r="B85983" s="60"/>
    </row>
    <row r="85984" spans="1:2" x14ac:dyDescent="0.2">
      <c r="A85984" s="47"/>
      <c r="B85984" s="60"/>
    </row>
    <row r="85985" spans="1:2" x14ac:dyDescent="0.2">
      <c r="A85985" s="47"/>
      <c r="B85985" s="60"/>
    </row>
    <row r="85986" spans="1:2" x14ac:dyDescent="0.2">
      <c r="A85986" s="47"/>
      <c r="B85986" s="60"/>
    </row>
    <row r="85987" spans="1:2" x14ac:dyDescent="0.2">
      <c r="A85987" s="47"/>
      <c r="B85987" s="60"/>
    </row>
    <row r="85988" spans="1:2" x14ac:dyDescent="0.2">
      <c r="A85988" s="47"/>
      <c r="B85988" s="60"/>
    </row>
    <row r="85989" spans="1:2" x14ac:dyDescent="0.2">
      <c r="A85989" s="47"/>
      <c r="B85989" s="60"/>
    </row>
    <row r="85990" spans="1:2" x14ac:dyDescent="0.2">
      <c r="A85990" s="47"/>
      <c r="B85990" s="60"/>
    </row>
    <row r="85991" spans="1:2" x14ac:dyDescent="0.2">
      <c r="A85991" s="47"/>
      <c r="B85991" s="60"/>
    </row>
    <row r="85992" spans="1:2" x14ac:dyDescent="0.2">
      <c r="A85992" s="47"/>
      <c r="B85992" s="60"/>
    </row>
    <row r="85993" spans="1:2" x14ac:dyDescent="0.2">
      <c r="A85993" s="47"/>
      <c r="B85993" s="60"/>
    </row>
    <row r="85994" spans="1:2" x14ac:dyDescent="0.2">
      <c r="A85994" s="47"/>
      <c r="B85994" s="60"/>
    </row>
    <row r="85995" spans="1:2" x14ac:dyDescent="0.2">
      <c r="A85995" s="47"/>
      <c r="B85995" s="60"/>
    </row>
    <row r="85996" spans="1:2" x14ac:dyDescent="0.2">
      <c r="A85996" s="47"/>
      <c r="B85996" s="60"/>
    </row>
    <row r="85997" spans="1:2" x14ac:dyDescent="0.2">
      <c r="A85997" s="47"/>
      <c r="B85997" s="60"/>
    </row>
    <row r="85998" spans="1:2" x14ac:dyDescent="0.2">
      <c r="A85998" s="47"/>
      <c r="B85998" s="60"/>
    </row>
    <row r="85999" spans="1:2" x14ac:dyDescent="0.2">
      <c r="A85999" s="47"/>
      <c r="B85999" s="60"/>
    </row>
    <row r="86000" spans="1:2" x14ac:dyDescent="0.2">
      <c r="A86000" s="47"/>
      <c r="B86000" s="60"/>
    </row>
    <row r="86001" spans="1:2" x14ac:dyDescent="0.2">
      <c r="A86001" s="47"/>
      <c r="B86001" s="60"/>
    </row>
    <row r="86002" spans="1:2" x14ac:dyDescent="0.2">
      <c r="A86002" s="47"/>
      <c r="B86002" s="60"/>
    </row>
    <row r="86003" spans="1:2" x14ac:dyDescent="0.2">
      <c r="A86003" s="47"/>
      <c r="B86003" s="60"/>
    </row>
    <row r="86004" spans="1:2" x14ac:dyDescent="0.2">
      <c r="A86004" s="47"/>
      <c r="B86004" s="60"/>
    </row>
    <row r="86005" spans="1:2" x14ac:dyDescent="0.2">
      <c r="A86005" s="47"/>
      <c r="B86005" s="60"/>
    </row>
    <row r="86006" spans="1:2" x14ac:dyDescent="0.2">
      <c r="A86006" s="47"/>
      <c r="B86006" s="60"/>
    </row>
    <row r="86007" spans="1:2" x14ac:dyDescent="0.2">
      <c r="A86007" s="47"/>
      <c r="B86007" s="60"/>
    </row>
    <row r="86008" spans="1:2" x14ac:dyDescent="0.2">
      <c r="A86008" s="47"/>
      <c r="B86008" s="60"/>
    </row>
    <row r="86009" spans="1:2" x14ac:dyDescent="0.2">
      <c r="A86009" s="47"/>
      <c r="B86009" s="60"/>
    </row>
    <row r="86010" spans="1:2" x14ac:dyDescent="0.2">
      <c r="A86010" s="47"/>
      <c r="B86010" s="60"/>
    </row>
    <row r="86011" spans="1:2" x14ac:dyDescent="0.2">
      <c r="A86011" s="47"/>
      <c r="B86011" s="60"/>
    </row>
    <row r="86012" spans="1:2" x14ac:dyDescent="0.2">
      <c r="A86012" s="47"/>
      <c r="B86012" s="60"/>
    </row>
    <row r="86013" spans="1:2" x14ac:dyDescent="0.2">
      <c r="A86013" s="47"/>
      <c r="B86013" s="60"/>
    </row>
    <row r="86014" spans="1:2" x14ac:dyDescent="0.2">
      <c r="A86014" s="47"/>
      <c r="B86014" s="60"/>
    </row>
    <row r="86015" spans="1:2" x14ac:dyDescent="0.2">
      <c r="A86015" s="47"/>
      <c r="B86015" s="60"/>
    </row>
    <row r="86016" spans="1:2" x14ac:dyDescent="0.2">
      <c r="A86016" s="47"/>
      <c r="B86016" s="60"/>
    </row>
    <row r="86017" spans="1:2" x14ac:dyDescent="0.2">
      <c r="A86017" s="47"/>
      <c r="B86017" s="60"/>
    </row>
    <row r="86018" spans="1:2" x14ac:dyDescent="0.2">
      <c r="A86018" s="47"/>
      <c r="B86018" s="60"/>
    </row>
    <row r="86019" spans="1:2" x14ac:dyDescent="0.2">
      <c r="A86019" s="47"/>
      <c r="B86019" s="60"/>
    </row>
    <row r="86020" spans="1:2" x14ac:dyDescent="0.2">
      <c r="A86020" s="47"/>
      <c r="B86020" s="60"/>
    </row>
    <row r="86021" spans="1:2" x14ac:dyDescent="0.2">
      <c r="A86021" s="47"/>
      <c r="B86021" s="60"/>
    </row>
    <row r="86022" spans="1:2" x14ac:dyDescent="0.2">
      <c r="A86022" s="47"/>
      <c r="B86022" s="60"/>
    </row>
    <row r="86023" spans="1:2" x14ac:dyDescent="0.2">
      <c r="A86023" s="47"/>
      <c r="B86023" s="60"/>
    </row>
    <row r="86024" spans="1:2" x14ac:dyDescent="0.2">
      <c r="A86024" s="47"/>
      <c r="B86024" s="60"/>
    </row>
    <row r="86025" spans="1:2" x14ac:dyDescent="0.2">
      <c r="A86025" s="47"/>
      <c r="B86025" s="60"/>
    </row>
    <row r="86026" spans="1:2" x14ac:dyDescent="0.2">
      <c r="A86026" s="47"/>
      <c r="B86026" s="60"/>
    </row>
    <row r="86027" spans="1:2" x14ac:dyDescent="0.2">
      <c r="A86027" s="47"/>
      <c r="B86027" s="60"/>
    </row>
    <row r="86028" spans="1:2" x14ac:dyDescent="0.2">
      <c r="A86028" s="47"/>
      <c r="B86028" s="60"/>
    </row>
    <row r="86029" spans="1:2" x14ac:dyDescent="0.2">
      <c r="A86029" s="47"/>
      <c r="B86029" s="60"/>
    </row>
    <row r="86030" spans="1:2" x14ac:dyDescent="0.2">
      <c r="A86030" s="47"/>
      <c r="B86030" s="60"/>
    </row>
    <row r="86031" spans="1:2" x14ac:dyDescent="0.2">
      <c r="A86031" s="47"/>
      <c r="B86031" s="60"/>
    </row>
    <row r="86032" spans="1:2" x14ac:dyDescent="0.2">
      <c r="A86032" s="47"/>
      <c r="B86032" s="60"/>
    </row>
    <row r="86033" spans="1:2" x14ac:dyDescent="0.2">
      <c r="A86033" s="47"/>
      <c r="B86033" s="60"/>
    </row>
    <row r="86034" spans="1:2" x14ac:dyDescent="0.2">
      <c r="A86034" s="47"/>
      <c r="B86034" s="60"/>
    </row>
    <row r="86035" spans="1:2" x14ac:dyDescent="0.2">
      <c r="A86035" s="47"/>
      <c r="B86035" s="60"/>
    </row>
    <row r="86036" spans="1:2" x14ac:dyDescent="0.2">
      <c r="A86036" s="47"/>
      <c r="B86036" s="60"/>
    </row>
    <row r="86037" spans="1:2" x14ac:dyDescent="0.2">
      <c r="A86037" s="47"/>
      <c r="B86037" s="60"/>
    </row>
    <row r="86038" spans="1:2" x14ac:dyDescent="0.2">
      <c r="A86038" s="47"/>
      <c r="B86038" s="60"/>
    </row>
    <row r="86039" spans="1:2" x14ac:dyDescent="0.2">
      <c r="A86039" s="47"/>
      <c r="B86039" s="60"/>
    </row>
    <row r="86040" spans="1:2" x14ac:dyDescent="0.2">
      <c r="A86040" s="47"/>
      <c r="B86040" s="60"/>
    </row>
    <row r="86041" spans="1:2" x14ac:dyDescent="0.2">
      <c r="A86041" s="47"/>
      <c r="B86041" s="60"/>
    </row>
    <row r="86042" spans="1:2" x14ac:dyDescent="0.2">
      <c r="A86042" s="47"/>
      <c r="B86042" s="60"/>
    </row>
    <row r="86043" spans="1:2" x14ac:dyDescent="0.2">
      <c r="A86043" s="47"/>
      <c r="B86043" s="60"/>
    </row>
    <row r="86044" spans="1:2" x14ac:dyDescent="0.2">
      <c r="A86044" s="47"/>
      <c r="B86044" s="60"/>
    </row>
    <row r="86045" spans="1:2" x14ac:dyDescent="0.2">
      <c r="A86045" s="47"/>
      <c r="B86045" s="60"/>
    </row>
    <row r="86046" spans="1:2" x14ac:dyDescent="0.2">
      <c r="A86046" s="47"/>
      <c r="B86046" s="60"/>
    </row>
    <row r="86047" spans="1:2" x14ac:dyDescent="0.2">
      <c r="A86047" s="47"/>
      <c r="B86047" s="60"/>
    </row>
    <row r="86048" spans="1:2" x14ac:dyDescent="0.2">
      <c r="A86048" s="47"/>
      <c r="B86048" s="60"/>
    </row>
    <row r="86049" spans="1:2" x14ac:dyDescent="0.2">
      <c r="A86049" s="47"/>
      <c r="B86049" s="60"/>
    </row>
    <row r="86050" spans="1:2" x14ac:dyDescent="0.2">
      <c r="A86050" s="47"/>
      <c r="B86050" s="60"/>
    </row>
    <row r="86051" spans="1:2" x14ac:dyDescent="0.2">
      <c r="A86051" s="47"/>
      <c r="B86051" s="60"/>
    </row>
    <row r="86052" spans="1:2" x14ac:dyDescent="0.2">
      <c r="A86052" s="47"/>
      <c r="B86052" s="60"/>
    </row>
    <row r="86053" spans="1:2" x14ac:dyDescent="0.2">
      <c r="A86053" s="47"/>
      <c r="B86053" s="60"/>
    </row>
    <row r="86054" spans="1:2" x14ac:dyDescent="0.2">
      <c r="A86054" s="47"/>
      <c r="B86054" s="60"/>
    </row>
    <row r="86055" spans="1:2" x14ac:dyDescent="0.2">
      <c r="A86055" s="47"/>
      <c r="B86055" s="60"/>
    </row>
    <row r="86056" spans="1:2" x14ac:dyDescent="0.2">
      <c r="A86056" s="47"/>
      <c r="B86056" s="60"/>
    </row>
    <row r="86057" spans="1:2" x14ac:dyDescent="0.2">
      <c r="A86057" s="47"/>
      <c r="B86057" s="60"/>
    </row>
    <row r="86058" spans="1:2" x14ac:dyDescent="0.2">
      <c r="A86058" s="47"/>
      <c r="B86058" s="60"/>
    </row>
    <row r="86059" spans="1:2" x14ac:dyDescent="0.2">
      <c r="A86059" s="47"/>
      <c r="B86059" s="60"/>
    </row>
    <row r="86060" spans="1:2" x14ac:dyDescent="0.2">
      <c r="A86060" s="47"/>
      <c r="B86060" s="60"/>
    </row>
    <row r="86061" spans="1:2" x14ac:dyDescent="0.2">
      <c r="A86061" s="47"/>
      <c r="B86061" s="60"/>
    </row>
    <row r="86062" spans="1:2" x14ac:dyDescent="0.2">
      <c r="A86062" s="47"/>
      <c r="B86062" s="60"/>
    </row>
    <row r="86063" spans="1:2" x14ac:dyDescent="0.2">
      <c r="A86063" s="47"/>
      <c r="B86063" s="60"/>
    </row>
    <row r="86064" spans="1:2" x14ac:dyDescent="0.2">
      <c r="A86064" s="47"/>
      <c r="B86064" s="60"/>
    </row>
    <row r="86065" spans="1:2" x14ac:dyDescent="0.2">
      <c r="A86065" s="47"/>
      <c r="B86065" s="60"/>
    </row>
    <row r="86066" spans="1:2" x14ac:dyDescent="0.2">
      <c r="A86066" s="47"/>
      <c r="B86066" s="60"/>
    </row>
    <row r="86067" spans="1:2" x14ac:dyDescent="0.2">
      <c r="A86067" s="47"/>
      <c r="B86067" s="60"/>
    </row>
    <row r="86068" spans="1:2" x14ac:dyDescent="0.2">
      <c r="A86068" s="47"/>
      <c r="B86068" s="60"/>
    </row>
    <row r="86069" spans="1:2" x14ac:dyDescent="0.2">
      <c r="A86069" s="47"/>
      <c r="B86069" s="60"/>
    </row>
    <row r="86070" spans="1:2" x14ac:dyDescent="0.2">
      <c r="A86070" s="47"/>
      <c r="B86070" s="60"/>
    </row>
    <row r="86071" spans="1:2" x14ac:dyDescent="0.2">
      <c r="A86071" s="47"/>
      <c r="B86071" s="60"/>
    </row>
    <row r="86072" spans="1:2" x14ac:dyDescent="0.2">
      <c r="A86072" s="47"/>
      <c r="B86072" s="60"/>
    </row>
    <row r="86073" spans="1:2" x14ac:dyDescent="0.2">
      <c r="A86073" s="47"/>
      <c r="B86073" s="60"/>
    </row>
    <row r="86074" spans="1:2" x14ac:dyDescent="0.2">
      <c r="A86074" s="47"/>
      <c r="B86074" s="60"/>
    </row>
    <row r="86075" spans="1:2" x14ac:dyDescent="0.2">
      <c r="A86075" s="47"/>
      <c r="B86075" s="60"/>
    </row>
    <row r="86076" spans="1:2" x14ac:dyDescent="0.2">
      <c r="A86076" s="47"/>
      <c r="B86076" s="60"/>
    </row>
    <row r="86077" spans="1:2" x14ac:dyDescent="0.2">
      <c r="A86077" s="47"/>
      <c r="B86077" s="60"/>
    </row>
    <row r="86078" spans="1:2" x14ac:dyDescent="0.2">
      <c r="A86078" s="47"/>
      <c r="B86078" s="60"/>
    </row>
    <row r="86079" spans="1:2" x14ac:dyDescent="0.2">
      <c r="A86079" s="47"/>
      <c r="B86079" s="60"/>
    </row>
    <row r="86080" spans="1:2" x14ac:dyDescent="0.2">
      <c r="A86080" s="47"/>
      <c r="B86080" s="60"/>
    </row>
    <row r="86081" spans="1:2" x14ac:dyDescent="0.2">
      <c r="A86081" s="47"/>
      <c r="B86081" s="60"/>
    </row>
    <row r="86082" spans="1:2" x14ac:dyDescent="0.2">
      <c r="A86082" s="47"/>
      <c r="B86082" s="60"/>
    </row>
    <row r="86083" spans="1:2" x14ac:dyDescent="0.2">
      <c r="A86083" s="47"/>
      <c r="B86083" s="60"/>
    </row>
    <row r="86084" spans="1:2" x14ac:dyDescent="0.2">
      <c r="A86084" s="47"/>
      <c r="B86084" s="60"/>
    </row>
    <row r="86085" spans="1:2" x14ac:dyDescent="0.2">
      <c r="A86085" s="47"/>
      <c r="B86085" s="60"/>
    </row>
    <row r="86086" spans="1:2" x14ac:dyDescent="0.2">
      <c r="A86086" s="47"/>
      <c r="B86086" s="60"/>
    </row>
    <row r="86087" spans="1:2" x14ac:dyDescent="0.2">
      <c r="A86087" s="47"/>
      <c r="B86087" s="60"/>
    </row>
    <row r="86088" spans="1:2" x14ac:dyDescent="0.2">
      <c r="A86088" s="47"/>
      <c r="B86088" s="60"/>
    </row>
    <row r="86089" spans="1:2" x14ac:dyDescent="0.2">
      <c r="A86089" s="47"/>
      <c r="B86089" s="60"/>
    </row>
    <row r="86090" spans="1:2" x14ac:dyDescent="0.2">
      <c r="A86090" s="47"/>
      <c r="B86090" s="60"/>
    </row>
    <row r="86091" spans="1:2" x14ac:dyDescent="0.2">
      <c r="A86091" s="47"/>
      <c r="B86091" s="60"/>
    </row>
    <row r="86092" spans="1:2" x14ac:dyDescent="0.2">
      <c r="A86092" s="47"/>
      <c r="B86092" s="60"/>
    </row>
    <row r="86093" spans="1:2" x14ac:dyDescent="0.2">
      <c r="A86093" s="47"/>
      <c r="B86093" s="60"/>
    </row>
    <row r="86094" spans="1:2" x14ac:dyDescent="0.2">
      <c r="A86094" s="47"/>
      <c r="B86094" s="60"/>
    </row>
    <row r="86095" spans="1:2" x14ac:dyDescent="0.2">
      <c r="A86095" s="47"/>
      <c r="B86095" s="60"/>
    </row>
    <row r="86096" spans="1:2" x14ac:dyDescent="0.2">
      <c r="A86096" s="47"/>
      <c r="B86096" s="60"/>
    </row>
    <row r="86097" spans="1:2" x14ac:dyDescent="0.2">
      <c r="A86097" s="47"/>
      <c r="B86097" s="60"/>
    </row>
    <row r="86098" spans="1:2" x14ac:dyDescent="0.2">
      <c r="A86098" s="47"/>
      <c r="B86098" s="60"/>
    </row>
    <row r="86099" spans="1:2" x14ac:dyDescent="0.2">
      <c r="A86099" s="47"/>
      <c r="B86099" s="60"/>
    </row>
    <row r="86100" spans="1:2" x14ac:dyDescent="0.2">
      <c r="A86100" s="47"/>
      <c r="B86100" s="60"/>
    </row>
    <row r="86101" spans="1:2" x14ac:dyDescent="0.2">
      <c r="A86101" s="47"/>
      <c r="B86101" s="60"/>
    </row>
    <row r="86102" spans="1:2" x14ac:dyDescent="0.2">
      <c r="A86102" s="47"/>
      <c r="B86102" s="60"/>
    </row>
    <row r="86103" spans="1:2" x14ac:dyDescent="0.2">
      <c r="A86103" s="47"/>
      <c r="B86103" s="60"/>
    </row>
    <row r="86104" spans="1:2" x14ac:dyDescent="0.2">
      <c r="A86104" s="47"/>
      <c r="B86104" s="60"/>
    </row>
    <row r="86105" spans="1:2" x14ac:dyDescent="0.2">
      <c r="A86105" s="47"/>
      <c r="B86105" s="60"/>
    </row>
    <row r="86106" spans="1:2" x14ac:dyDescent="0.2">
      <c r="A86106" s="47"/>
      <c r="B86106" s="60"/>
    </row>
    <row r="86107" spans="1:2" x14ac:dyDescent="0.2">
      <c r="A86107" s="47"/>
      <c r="B86107" s="60"/>
    </row>
    <row r="86108" spans="1:2" x14ac:dyDescent="0.2">
      <c r="A86108" s="47"/>
      <c r="B86108" s="60"/>
    </row>
    <row r="86109" spans="1:2" x14ac:dyDescent="0.2">
      <c r="A86109" s="47"/>
      <c r="B86109" s="60"/>
    </row>
    <row r="86110" spans="1:2" x14ac:dyDescent="0.2">
      <c r="A86110" s="47"/>
      <c r="B86110" s="60"/>
    </row>
    <row r="86111" spans="1:2" x14ac:dyDescent="0.2">
      <c r="A86111" s="47"/>
      <c r="B86111" s="60"/>
    </row>
    <row r="86112" spans="1:2" x14ac:dyDescent="0.2">
      <c r="A86112" s="47"/>
      <c r="B86112" s="60"/>
    </row>
    <row r="86113" spans="1:2" x14ac:dyDescent="0.2">
      <c r="A86113" s="47"/>
      <c r="B86113" s="60"/>
    </row>
    <row r="86114" spans="1:2" x14ac:dyDescent="0.2">
      <c r="A86114" s="47"/>
      <c r="B86114" s="60"/>
    </row>
    <row r="86115" spans="1:2" x14ac:dyDescent="0.2">
      <c r="A86115" s="47"/>
      <c r="B86115" s="60"/>
    </row>
    <row r="86116" spans="1:2" x14ac:dyDescent="0.2">
      <c r="A86116" s="47"/>
      <c r="B86116" s="60"/>
    </row>
    <row r="86117" spans="1:2" x14ac:dyDescent="0.2">
      <c r="A86117" s="47"/>
      <c r="B86117" s="60"/>
    </row>
    <row r="86118" spans="1:2" x14ac:dyDescent="0.2">
      <c r="A86118" s="47"/>
      <c r="B86118" s="60"/>
    </row>
    <row r="86119" spans="1:2" x14ac:dyDescent="0.2">
      <c r="A86119" s="47"/>
      <c r="B86119" s="60"/>
    </row>
    <row r="86120" spans="1:2" x14ac:dyDescent="0.2">
      <c r="A86120" s="47"/>
      <c r="B86120" s="60"/>
    </row>
    <row r="86121" spans="1:2" x14ac:dyDescent="0.2">
      <c r="A86121" s="47"/>
      <c r="B86121" s="60"/>
    </row>
    <row r="86122" spans="1:2" x14ac:dyDescent="0.2">
      <c r="A86122" s="47"/>
      <c r="B86122" s="60"/>
    </row>
    <row r="86123" spans="1:2" x14ac:dyDescent="0.2">
      <c r="A86123" s="47"/>
      <c r="B86123" s="60"/>
    </row>
    <row r="86124" spans="1:2" x14ac:dyDescent="0.2">
      <c r="A86124" s="47"/>
      <c r="B86124" s="60"/>
    </row>
    <row r="86125" spans="1:2" x14ac:dyDescent="0.2">
      <c r="A86125" s="47"/>
      <c r="B86125" s="60"/>
    </row>
    <row r="86126" spans="1:2" x14ac:dyDescent="0.2">
      <c r="A86126" s="47"/>
      <c r="B86126" s="60"/>
    </row>
    <row r="86127" spans="1:2" x14ac:dyDescent="0.2">
      <c r="A86127" s="47"/>
      <c r="B86127" s="60"/>
    </row>
    <row r="86128" spans="1:2" x14ac:dyDescent="0.2">
      <c r="A86128" s="47"/>
      <c r="B86128" s="60"/>
    </row>
    <row r="86129" spans="1:2" x14ac:dyDescent="0.2">
      <c r="A86129" s="47"/>
      <c r="B86129" s="60"/>
    </row>
    <row r="86130" spans="1:2" x14ac:dyDescent="0.2">
      <c r="A86130" s="47"/>
      <c r="B86130" s="60"/>
    </row>
    <row r="86131" spans="1:2" x14ac:dyDescent="0.2">
      <c r="A86131" s="47"/>
      <c r="B86131" s="60"/>
    </row>
    <row r="86132" spans="1:2" x14ac:dyDescent="0.2">
      <c r="A86132" s="47"/>
      <c r="B86132" s="60"/>
    </row>
    <row r="86133" spans="1:2" x14ac:dyDescent="0.2">
      <c r="A86133" s="47"/>
      <c r="B86133" s="60"/>
    </row>
    <row r="86134" spans="1:2" x14ac:dyDescent="0.2">
      <c r="A86134" s="47"/>
      <c r="B86134" s="60"/>
    </row>
    <row r="86135" spans="1:2" x14ac:dyDescent="0.2">
      <c r="A86135" s="47"/>
      <c r="B86135" s="60"/>
    </row>
    <row r="86136" spans="1:2" x14ac:dyDescent="0.2">
      <c r="A86136" s="47"/>
      <c r="B86136" s="60"/>
    </row>
    <row r="86137" spans="1:2" x14ac:dyDescent="0.2">
      <c r="A86137" s="47"/>
      <c r="B86137" s="60"/>
    </row>
    <row r="86138" spans="1:2" x14ac:dyDescent="0.2">
      <c r="A86138" s="47"/>
      <c r="B86138" s="60"/>
    </row>
    <row r="86139" spans="1:2" x14ac:dyDescent="0.2">
      <c r="A86139" s="47"/>
      <c r="B86139" s="60"/>
    </row>
    <row r="86140" spans="1:2" x14ac:dyDescent="0.2">
      <c r="A86140" s="47"/>
      <c r="B86140" s="60"/>
    </row>
    <row r="86141" spans="1:2" x14ac:dyDescent="0.2">
      <c r="A86141" s="47"/>
      <c r="B86141" s="60"/>
    </row>
    <row r="86142" spans="1:2" x14ac:dyDescent="0.2">
      <c r="A86142" s="47"/>
      <c r="B86142" s="60"/>
    </row>
    <row r="86143" spans="1:2" x14ac:dyDescent="0.2">
      <c r="A86143" s="47"/>
      <c r="B86143" s="60"/>
    </row>
    <row r="86144" spans="1:2" x14ac:dyDescent="0.2">
      <c r="A86144" s="47"/>
      <c r="B86144" s="60"/>
    </row>
    <row r="86145" spans="1:2" x14ac:dyDescent="0.2">
      <c r="A86145" s="47"/>
      <c r="B86145" s="60"/>
    </row>
    <row r="86146" spans="1:2" x14ac:dyDescent="0.2">
      <c r="A86146" s="47"/>
      <c r="B86146" s="60"/>
    </row>
    <row r="86147" spans="1:2" x14ac:dyDescent="0.2">
      <c r="A86147" s="47"/>
      <c r="B86147" s="60"/>
    </row>
    <row r="86148" spans="1:2" x14ac:dyDescent="0.2">
      <c r="A86148" s="47"/>
      <c r="B86148" s="60"/>
    </row>
    <row r="86149" spans="1:2" x14ac:dyDescent="0.2">
      <c r="A86149" s="47"/>
      <c r="B86149" s="60"/>
    </row>
    <row r="86150" spans="1:2" x14ac:dyDescent="0.2">
      <c r="A86150" s="47"/>
      <c r="B86150" s="60"/>
    </row>
    <row r="86151" spans="1:2" x14ac:dyDescent="0.2">
      <c r="A86151" s="47"/>
      <c r="B86151" s="60"/>
    </row>
    <row r="86152" spans="1:2" x14ac:dyDescent="0.2">
      <c r="A86152" s="47"/>
      <c r="B86152" s="60"/>
    </row>
    <row r="86153" spans="1:2" x14ac:dyDescent="0.2">
      <c r="A86153" s="47"/>
      <c r="B86153" s="60"/>
    </row>
    <row r="86154" spans="1:2" x14ac:dyDescent="0.2">
      <c r="A86154" s="47"/>
      <c r="B86154" s="60"/>
    </row>
    <row r="86155" spans="1:2" x14ac:dyDescent="0.2">
      <c r="A86155" s="47"/>
      <c r="B86155" s="60"/>
    </row>
    <row r="86156" spans="1:2" x14ac:dyDescent="0.2">
      <c r="A86156" s="47"/>
      <c r="B86156" s="60"/>
    </row>
    <row r="86157" spans="1:2" x14ac:dyDescent="0.2">
      <c r="A86157" s="47"/>
      <c r="B86157" s="60"/>
    </row>
    <row r="86158" spans="1:2" x14ac:dyDescent="0.2">
      <c r="A86158" s="47"/>
      <c r="B86158" s="60"/>
    </row>
    <row r="86159" spans="1:2" x14ac:dyDescent="0.2">
      <c r="A86159" s="47"/>
      <c r="B86159" s="60"/>
    </row>
    <row r="86160" spans="1:2" x14ac:dyDescent="0.2">
      <c r="A86160" s="47"/>
      <c r="B86160" s="60"/>
    </row>
    <row r="86161" spans="1:2" x14ac:dyDescent="0.2">
      <c r="A86161" s="47"/>
      <c r="B86161" s="60"/>
    </row>
    <row r="86162" spans="1:2" x14ac:dyDescent="0.2">
      <c r="A86162" s="47"/>
      <c r="B86162" s="60"/>
    </row>
    <row r="86163" spans="1:2" x14ac:dyDescent="0.2">
      <c r="A86163" s="47"/>
      <c r="B86163" s="60"/>
    </row>
    <row r="86164" spans="1:2" x14ac:dyDescent="0.2">
      <c r="A86164" s="47"/>
      <c r="B86164" s="60"/>
    </row>
    <row r="86165" spans="1:2" x14ac:dyDescent="0.2">
      <c r="A86165" s="47"/>
      <c r="B86165" s="60"/>
    </row>
    <row r="86166" spans="1:2" x14ac:dyDescent="0.2">
      <c r="A86166" s="47"/>
      <c r="B86166" s="60"/>
    </row>
    <row r="86167" spans="1:2" x14ac:dyDescent="0.2">
      <c r="A86167" s="47"/>
      <c r="B86167" s="60"/>
    </row>
    <row r="86168" spans="1:2" x14ac:dyDescent="0.2">
      <c r="A86168" s="47"/>
      <c r="B86168" s="60"/>
    </row>
    <row r="86169" spans="1:2" x14ac:dyDescent="0.2">
      <c r="A86169" s="47"/>
      <c r="B86169" s="60"/>
    </row>
    <row r="86170" spans="1:2" x14ac:dyDescent="0.2">
      <c r="A86170" s="47"/>
      <c r="B86170" s="60"/>
    </row>
    <row r="86171" spans="1:2" x14ac:dyDescent="0.2">
      <c r="A86171" s="47"/>
      <c r="B86171" s="60"/>
    </row>
    <row r="86172" spans="1:2" x14ac:dyDescent="0.2">
      <c r="A86172" s="47"/>
      <c r="B86172" s="60"/>
    </row>
    <row r="86173" spans="1:2" x14ac:dyDescent="0.2">
      <c r="A86173" s="47"/>
      <c r="B86173" s="60"/>
    </row>
    <row r="86174" spans="1:2" x14ac:dyDescent="0.2">
      <c r="A86174" s="47"/>
      <c r="B86174" s="60"/>
    </row>
    <row r="86175" spans="1:2" x14ac:dyDescent="0.2">
      <c r="A86175" s="47"/>
      <c r="B86175" s="60"/>
    </row>
    <row r="86176" spans="1:2" x14ac:dyDescent="0.2">
      <c r="A86176" s="47"/>
      <c r="B86176" s="60"/>
    </row>
    <row r="86177" spans="1:2" x14ac:dyDescent="0.2">
      <c r="A86177" s="47"/>
      <c r="B86177" s="60"/>
    </row>
    <row r="86178" spans="1:2" x14ac:dyDescent="0.2">
      <c r="A86178" s="47"/>
      <c r="B86178" s="60"/>
    </row>
    <row r="86179" spans="1:2" x14ac:dyDescent="0.2">
      <c r="A86179" s="47"/>
      <c r="B86179" s="60"/>
    </row>
    <row r="86180" spans="1:2" x14ac:dyDescent="0.2">
      <c r="A86180" s="47"/>
      <c r="B86180" s="60"/>
    </row>
    <row r="86181" spans="1:2" x14ac:dyDescent="0.2">
      <c r="A86181" s="47"/>
      <c r="B86181" s="60"/>
    </row>
    <row r="86182" spans="1:2" x14ac:dyDescent="0.2">
      <c r="A86182" s="47"/>
      <c r="B86182" s="60"/>
    </row>
    <row r="86183" spans="1:2" x14ac:dyDescent="0.2">
      <c r="A86183" s="47"/>
      <c r="B86183" s="60"/>
    </row>
    <row r="86184" spans="1:2" x14ac:dyDescent="0.2">
      <c r="A86184" s="47"/>
      <c r="B86184" s="60"/>
    </row>
    <row r="86185" spans="1:2" x14ac:dyDescent="0.2">
      <c r="A86185" s="47"/>
      <c r="B86185" s="60"/>
    </row>
    <row r="86186" spans="1:2" x14ac:dyDescent="0.2">
      <c r="A86186" s="47"/>
      <c r="B86186" s="60"/>
    </row>
    <row r="86187" spans="1:2" x14ac:dyDescent="0.2">
      <c r="A86187" s="47"/>
      <c r="B86187" s="60"/>
    </row>
    <row r="86188" spans="1:2" x14ac:dyDescent="0.2">
      <c r="A86188" s="47"/>
      <c r="B86188" s="60"/>
    </row>
    <row r="86189" spans="1:2" x14ac:dyDescent="0.2">
      <c r="A86189" s="47"/>
      <c r="B86189" s="60"/>
    </row>
    <row r="86190" spans="1:2" x14ac:dyDescent="0.2">
      <c r="A86190" s="47"/>
      <c r="B86190" s="60"/>
    </row>
    <row r="86191" spans="1:2" x14ac:dyDescent="0.2">
      <c r="A86191" s="47"/>
      <c r="B86191" s="60"/>
    </row>
    <row r="86192" spans="1:2" x14ac:dyDescent="0.2">
      <c r="A86192" s="47"/>
      <c r="B86192" s="60"/>
    </row>
    <row r="86193" spans="1:2" x14ac:dyDescent="0.2">
      <c r="A86193" s="47"/>
      <c r="B86193" s="60"/>
    </row>
    <row r="86194" spans="1:2" x14ac:dyDescent="0.2">
      <c r="A86194" s="47"/>
      <c r="B86194" s="60"/>
    </row>
    <row r="86195" spans="1:2" x14ac:dyDescent="0.2">
      <c r="A86195" s="47"/>
      <c r="B86195" s="60"/>
    </row>
    <row r="86196" spans="1:2" x14ac:dyDescent="0.2">
      <c r="A86196" s="47"/>
      <c r="B86196" s="60"/>
    </row>
    <row r="86197" spans="1:2" x14ac:dyDescent="0.2">
      <c r="A86197" s="47"/>
      <c r="B86197" s="60"/>
    </row>
    <row r="86198" spans="1:2" x14ac:dyDescent="0.2">
      <c r="A86198" s="47"/>
      <c r="B86198" s="60"/>
    </row>
    <row r="86199" spans="1:2" x14ac:dyDescent="0.2">
      <c r="A86199" s="47"/>
      <c r="B86199" s="60"/>
    </row>
    <row r="86200" spans="1:2" x14ac:dyDescent="0.2">
      <c r="A86200" s="47"/>
      <c r="B86200" s="60"/>
    </row>
    <row r="86201" spans="1:2" x14ac:dyDescent="0.2">
      <c r="A86201" s="47"/>
      <c r="B86201" s="60"/>
    </row>
    <row r="86202" spans="1:2" x14ac:dyDescent="0.2">
      <c r="A86202" s="47"/>
      <c r="B86202" s="60"/>
    </row>
    <row r="86203" spans="1:2" x14ac:dyDescent="0.2">
      <c r="A86203" s="47"/>
      <c r="B86203" s="60"/>
    </row>
    <row r="86204" spans="1:2" x14ac:dyDescent="0.2">
      <c r="A86204" s="47"/>
      <c r="B86204" s="60"/>
    </row>
    <row r="86205" spans="1:2" x14ac:dyDescent="0.2">
      <c r="A86205" s="47"/>
      <c r="B86205" s="60"/>
    </row>
    <row r="86206" spans="1:2" x14ac:dyDescent="0.2">
      <c r="A86206" s="47"/>
      <c r="B86206" s="60"/>
    </row>
    <row r="86207" spans="1:2" x14ac:dyDescent="0.2">
      <c r="A86207" s="47"/>
      <c r="B86207" s="60"/>
    </row>
    <row r="86208" spans="1:2" x14ac:dyDescent="0.2">
      <c r="A86208" s="47"/>
      <c r="B86208" s="60"/>
    </row>
    <row r="86209" spans="1:2" x14ac:dyDescent="0.2">
      <c r="A86209" s="47"/>
      <c r="B86209" s="60"/>
    </row>
    <row r="86210" spans="1:2" x14ac:dyDescent="0.2">
      <c r="A86210" s="47"/>
      <c r="B86210" s="60"/>
    </row>
    <row r="86211" spans="1:2" x14ac:dyDescent="0.2">
      <c r="A86211" s="47"/>
      <c r="B86211" s="60"/>
    </row>
    <row r="86212" spans="1:2" x14ac:dyDescent="0.2">
      <c r="A86212" s="47"/>
      <c r="B86212" s="60"/>
    </row>
    <row r="86213" spans="1:2" x14ac:dyDescent="0.2">
      <c r="A86213" s="47"/>
      <c r="B86213" s="60"/>
    </row>
    <row r="86214" spans="1:2" x14ac:dyDescent="0.2">
      <c r="A86214" s="47"/>
      <c r="B86214" s="60"/>
    </row>
    <row r="86215" spans="1:2" x14ac:dyDescent="0.2">
      <c r="A86215" s="47"/>
      <c r="B86215" s="60"/>
    </row>
    <row r="86216" spans="1:2" x14ac:dyDescent="0.2">
      <c r="A86216" s="47"/>
      <c r="B86216" s="60"/>
    </row>
    <row r="86217" spans="1:2" x14ac:dyDescent="0.2">
      <c r="A86217" s="47"/>
      <c r="B86217" s="60"/>
    </row>
    <row r="86218" spans="1:2" x14ac:dyDescent="0.2">
      <c r="A86218" s="47"/>
      <c r="B86218" s="60"/>
    </row>
    <row r="86219" spans="1:2" x14ac:dyDescent="0.2">
      <c r="A86219" s="47"/>
      <c r="B86219" s="60"/>
    </row>
    <row r="86220" spans="1:2" x14ac:dyDescent="0.2">
      <c r="A86220" s="47"/>
      <c r="B86220" s="60"/>
    </row>
    <row r="86221" spans="1:2" x14ac:dyDescent="0.2">
      <c r="A86221" s="47"/>
      <c r="B86221" s="60"/>
    </row>
    <row r="86222" spans="1:2" x14ac:dyDescent="0.2">
      <c r="A86222" s="47"/>
      <c r="B86222" s="60"/>
    </row>
    <row r="86223" spans="1:2" x14ac:dyDescent="0.2">
      <c r="A86223" s="47"/>
      <c r="B86223" s="60"/>
    </row>
    <row r="86224" spans="1:2" x14ac:dyDescent="0.2">
      <c r="A86224" s="47"/>
      <c r="B86224" s="60"/>
    </row>
    <row r="86225" spans="1:2" x14ac:dyDescent="0.2">
      <c r="A86225" s="47"/>
      <c r="B86225" s="60"/>
    </row>
    <row r="86226" spans="1:2" x14ac:dyDescent="0.2">
      <c r="A86226" s="47"/>
      <c r="B86226" s="60"/>
    </row>
    <row r="86227" spans="1:2" x14ac:dyDescent="0.2">
      <c r="A86227" s="47"/>
      <c r="B86227" s="60"/>
    </row>
    <row r="86228" spans="1:2" x14ac:dyDescent="0.2">
      <c r="A86228" s="47"/>
      <c r="B86228" s="60"/>
    </row>
    <row r="86229" spans="1:2" x14ac:dyDescent="0.2">
      <c r="A86229" s="47"/>
      <c r="B86229" s="60"/>
    </row>
    <row r="86230" spans="1:2" x14ac:dyDescent="0.2">
      <c r="A86230" s="47"/>
      <c r="B86230" s="60"/>
    </row>
    <row r="86231" spans="1:2" x14ac:dyDescent="0.2">
      <c r="A86231" s="47"/>
      <c r="B86231" s="60"/>
    </row>
    <row r="86232" spans="1:2" x14ac:dyDescent="0.2">
      <c r="A86232" s="47"/>
      <c r="B86232" s="60"/>
    </row>
    <row r="86233" spans="1:2" x14ac:dyDescent="0.2">
      <c r="A86233" s="47"/>
      <c r="B86233" s="60"/>
    </row>
    <row r="86234" spans="1:2" x14ac:dyDescent="0.2">
      <c r="A86234" s="47"/>
      <c r="B86234" s="60"/>
    </row>
    <row r="86235" spans="1:2" x14ac:dyDescent="0.2">
      <c r="A86235" s="47"/>
      <c r="B86235" s="60"/>
    </row>
    <row r="86236" spans="1:2" x14ac:dyDescent="0.2">
      <c r="A86236" s="47"/>
      <c r="B86236" s="60"/>
    </row>
    <row r="86237" spans="1:2" x14ac:dyDescent="0.2">
      <c r="A86237" s="47"/>
      <c r="B86237" s="60"/>
    </row>
    <row r="86238" spans="1:2" x14ac:dyDescent="0.2">
      <c r="A86238" s="47"/>
      <c r="B86238" s="60"/>
    </row>
    <row r="86239" spans="1:2" x14ac:dyDescent="0.2">
      <c r="A86239" s="47"/>
      <c r="B86239" s="60"/>
    </row>
    <row r="86240" spans="1:2" x14ac:dyDescent="0.2">
      <c r="A86240" s="47"/>
      <c r="B86240" s="60"/>
    </row>
    <row r="86241" spans="1:2" x14ac:dyDescent="0.2">
      <c r="A86241" s="47"/>
      <c r="B86241" s="60"/>
    </row>
    <row r="86242" spans="1:2" x14ac:dyDescent="0.2">
      <c r="A86242" s="47"/>
      <c r="B86242" s="60"/>
    </row>
    <row r="86243" spans="1:2" x14ac:dyDescent="0.2">
      <c r="A86243" s="47"/>
      <c r="B86243" s="60"/>
    </row>
    <row r="86244" spans="1:2" x14ac:dyDescent="0.2">
      <c r="A86244" s="47"/>
      <c r="B86244" s="60"/>
    </row>
    <row r="86245" spans="1:2" x14ac:dyDescent="0.2">
      <c r="A86245" s="47"/>
      <c r="B86245" s="60"/>
    </row>
    <row r="86246" spans="1:2" x14ac:dyDescent="0.2">
      <c r="A86246" s="47"/>
      <c r="B86246" s="60"/>
    </row>
    <row r="86247" spans="1:2" x14ac:dyDescent="0.2">
      <c r="A86247" s="47"/>
      <c r="B86247" s="60"/>
    </row>
    <row r="86248" spans="1:2" x14ac:dyDescent="0.2">
      <c r="A86248" s="47"/>
      <c r="B86248" s="60"/>
    </row>
    <row r="86249" spans="1:2" x14ac:dyDescent="0.2">
      <c r="A86249" s="47"/>
      <c r="B86249" s="60"/>
    </row>
    <row r="86250" spans="1:2" x14ac:dyDescent="0.2">
      <c r="A86250" s="47"/>
      <c r="B86250" s="60"/>
    </row>
    <row r="86251" spans="1:2" x14ac:dyDescent="0.2">
      <c r="A86251" s="47"/>
      <c r="B86251" s="60"/>
    </row>
    <row r="86252" spans="1:2" x14ac:dyDescent="0.2">
      <c r="A86252" s="47"/>
      <c r="B86252" s="60"/>
    </row>
    <row r="86253" spans="1:2" x14ac:dyDescent="0.2">
      <c r="A86253" s="47"/>
      <c r="B86253" s="60"/>
    </row>
    <row r="86254" spans="1:2" x14ac:dyDescent="0.2">
      <c r="A86254" s="47"/>
      <c r="B86254" s="60"/>
    </row>
    <row r="86255" spans="1:2" x14ac:dyDescent="0.2">
      <c r="A86255" s="47"/>
      <c r="B86255" s="60"/>
    </row>
    <row r="86256" spans="1:2" x14ac:dyDescent="0.2">
      <c r="A86256" s="47"/>
      <c r="B86256" s="60"/>
    </row>
    <row r="86257" spans="1:2" x14ac:dyDescent="0.2">
      <c r="A86257" s="47"/>
      <c r="B86257" s="60"/>
    </row>
    <row r="86258" spans="1:2" x14ac:dyDescent="0.2">
      <c r="A86258" s="47"/>
      <c r="B86258" s="60"/>
    </row>
    <row r="86259" spans="1:2" x14ac:dyDescent="0.2">
      <c r="A86259" s="47"/>
      <c r="B86259" s="60"/>
    </row>
    <row r="86260" spans="1:2" x14ac:dyDescent="0.2">
      <c r="A86260" s="47"/>
      <c r="B86260" s="60"/>
    </row>
    <row r="86261" spans="1:2" x14ac:dyDescent="0.2">
      <c r="A86261" s="47"/>
      <c r="B86261" s="60"/>
    </row>
    <row r="86262" spans="1:2" x14ac:dyDescent="0.2">
      <c r="A86262" s="47"/>
      <c r="B86262" s="60"/>
    </row>
    <row r="86263" spans="1:2" x14ac:dyDescent="0.2">
      <c r="A86263" s="47"/>
      <c r="B86263" s="60"/>
    </row>
    <row r="86264" spans="1:2" x14ac:dyDescent="0.2">
      <c r="A86264" s="47"/>
      <c r="B86264" s="60"/>
    </row>
    <row r="86265" spans="1:2" x14ac:dyDescent="0.2">
      <c r="A86265" s="47"/>
      <c r="B86265" s="60"/>
    </row>
    <row r="86266" spans="1:2" x14ac:dyDescent="0.2">
      <c r="A86266" s="47"/>
      <c r="B86266" s="60"/>
    </row>
    <row r="86267" spans="1:2" x14ac:dyDescent="0.2">
      <c r="A86267" s="47"/>
      <c r="B86267" s="60"/>
    </row>
    <row r="86268" spans="1:2" x14ac:dyDescent="0.2">
      <c r="A86268" s="47"/>
      <c r="B86268" s="60"/>
    </row>
    <row r="86269" spans="1:2" x14ac:dyDescent="0.2">
      <c r="A86269" s="47"/>
      <c r="B86269" s="60"/>
    </row>
    <row r="86270" spans="1:2" x14ac:dyDescent="0.2">
      <c r="A86270" s="47"/>
      <c r="B86270" s="60"/>
    </row>
    <row r="86271" spans="1:2" x14ac:dyDescent="0.2">
      <c r="A86271" s="47"/>
      <c r="B86271" s="60"/>
    </row>
    <row r="86272" spans="1:2" x14ac:dyDescent="0.2">
      <c r="A86272" s="47"/>
      <c r="B86272" s="60"/>
    </row>
    <row r="86273" spans="1:2" x14ac:dyDescent="0.2">
      <c r="A86273" s="47"/>
      <c r="B86273" s="60"/>
    </row>
    <row r="86274" spans="1:2" x14ac:dyDescent="0.2">
      <c r="A86274" s="47"/>
      <c r="B86274" s="60"/>
    </row>
    <row r="86275" spans="1:2" x14ac:dyDescent="0.2">
      <c r="A86275" s="47"/>
      <c r="B86275" s="60"/>
    </row>
    <row r="86276" spans="1:2" x14ac:dyDescent="0.2">
      <c r="A86276" s="47"/>
      <c r="B86276" s="60"/>
    </row>
    <row r="86277" spans="1:2" x14ac:dyDescent="0.2">
      <c r="A86277" s="47"/>
      <c r="B86277" s="60"/>
    </row>
    <row r="86278" spans="1:2" x14ac:dyDescent="0.2">
      <c r="A86278" s="47"/>
      <c r="B86278" s="60"/>
    </row>
    <row r="86279" spans="1:2" x14ac:dyDescent="0.2">
      <c r="A86279" s="47"/>
      <c r="B86279" s="60"/>
    </row>
    <row r="86280" spans="1:2" x14ac:dyDescent="0.2">
      <c r="A86280" s="47"/>
      <c r="B86280" s="60"/>
    </row>
    <row r="86281" spans="1:2" x14ac:dyDescent="0.2">
      <c r="A86281" s="47"/>
      <c r="B86281" s="60"/>
    </row>
    <row r="86282" spans="1:2" x14ac:dyDescent="0.2">
      <c r="A86282" s="47"/>
      <c r="B86282" s="60"/>
    </row>
    <row r="86283" spans="1:2" x14ac:dyDescent="0.2">
      <c r="A86283" s="47"/>
      <c r="B86283" s="60"/>
    </row>
    <row r="86284" spans="1:2" x14ac:dyDescent="0.2">
      <c r="A86284" s="47"/>
      <c r="B86284" s="60"/>
    </row>
    <row r="86285" spans="1:2" x14ac:dyDescent="0.2">
      <c r="A86285" s="47"/>
      <c r="B86285" s="60"/>
    </row>
    <row r="86286" spans="1:2" x14ac:dyDescent="0.2">
      <c r="A86286" s="47"/>
      <c r="B86286" s="60"/>
    </row>
    <row r="86287" spans="1:2" x14ac:dyDescent="0.2">
      <c r="A86287" s="47"/>
      <c r="B86287" s="60"/>
    </row>
    <row r="86288" spans="1:2" x14ac:dyDescent="0.2">
      <c r="A86288" s="47"/>
      <c r="B86288" s="60"/>
    </row>
    <row r="86289" spans="1:2" x14ac:dyDescent="0.2">
      <c r="A86289" s="47"/>
      <c r="B86289" s="60"/>
    </row>
    <row r="86290" spans="1:2" x14ac:dyDescent="0.2">
      <c r="A86290" s="47"/>
      <c r="B86290" s="60"/>
    </row>
    <row r="86291" spans="1:2" x14ac:dyDescent="0.2">
      <c r="A86291" s="47"/>
      <c r="B86291" s="60"/>
    </row>
    <row r="86292" spans="1:2" x14ac:dyDescent="0.2">
      <c r="A86292" s="47"/>
      <c r="B86292" s="60"/>
    </row>
    <row r="86293" spans="1:2" x14ac:dyDescent="0.2">
      <c r="A86293" s="47"/>
      <c r="B86293" s="60"/>
    </row>
    <row r="86294" spans="1:2" x14ac:dyDescent="0.2">
      <c r="A86294" s="47"/>
      <c r="B86294" s="60"/>
    </row>
    <row r="86295" spans="1:2" x14ac:dyDescent="0.2">
      <c r="A86295" s="47"/>
      <c r="B86295" s="60"/>
    </row>
    <row r="86296" spans="1:2" x14ac:dyDescent="0.2">
      <c r="A86296" s="47"/>
      <c r="B86296" s="60"/>
    </row>
    <row r="86297" spans="1:2" x14ac:dyDescent="0.2">
      <c r="A86297" s="47"/>
      <c r="B86297" s="60"/>
    </row>
    <row r="86298" spans="1:2" x14ac:dyDescent="0.2">
      <c r="A86298" s="47"/>
      <c r="B86298" s="60"/>
    </row>
    <row r="86299" spans="1:2" x14ac:dyDescent="0.2">
      <c r="A86299" s="47"/>
      <c r="B86299" s="60"/>
    </row>
    <row r="86300" spans="1:2" x14ac:dyDescent="0.2">
      <c r="A86300" s="47"/>
      <c r="B86300" s="60"/>
    </row>
    <row r="86301" spans="1:2" x14ac:dyDescent="0.2">
      <c r="A86301" s="47"/>
      <c r="B86301" s="60"/>
    </row>
    <row r="86302" spans="1:2" x14ac:dyDescent="0.2">
      <c r="A86302" s="47"/>
      <c r="B86302" s="60"/>
    </row>
    <row r="86303" spans="1:2" x14ac:dyDescent="0.2">
      <c r="A86303" s="47"/>
      <c r="B86303" s="60"/>
    </row>
    <row r="86304" spans="1:2" x14ac:dyDescent="0.2">
      <c r="A86304" s="47"/>
      <c r="B86304" s="60"/>
    </row>
    <row r="86305" spans="1:2" x14ac:dyDescent="0.2">
      <c r="A86305" s="47"/>
      <c r="B86305" s="60"/>
    </row>
    <row r="86306" spans="1:2" x14ac:dyDescent="0.2">
      <c r="A86306" s="47"/>
      <c r="B86306" s="60"/>
    </row>
    <row r="86307" spans="1:2" x14ac:dyDescent="0.2">
      <c r="A86307" s="47"/>
      <c r="B86307" s="60"/>
    </row>
    <row r="86308" spans="1:2" x14ac:dyDescent="0.2">
      <c r="A86308" s="47"/>
      <c r="B86308" s="60"/>
    </row>
    <row r="86309" spans="1:2" x14ac:dyDescent="0.2">
      <c r="A86309" s="47"/>
      <c r="B86309" s="60"/>
    </row>
    <row r="86310" spans="1:2" x14ac:dyDescent="0.2">
      <c r="A86310" s="47"/>
      <c r="B86310" s="60"/>
    </row>
    <row r="86311" spans="1:2" x14ac:dyDescent="0.2">
      <c r="A86311" s="47"/>
      <c r="B86311" s="60"/>
    </row>
    <row r="86312" spans="1:2" x14ac:dyDescent="0.2">
      <c r="A86312" s="47"/>
      <c r="B86312" s="60"/>
    </row>
    <row r="86313" spans="1:2" x14ac:dyDescent="0.2">
      <c r="A86313" s="47"/>
      <c r="B86313" s="60"/>
    </row>
    <row r="86314" spans="1:2" x14ac:dyDescent="0.2">
      <c r="A86314" s="47"/>
      <c r="B86314" s="60"/>
    </row>
    <row r="86315" spans="1:2" x14ac:dyDescent="0.2">
      <c r="A86315" s="47"/>
      <c r="B86315" s="60"/>
    </row>
    <row r="86316" spans="1:2" x14ac:dyDescent="0.2">
      <c r="A86316" s="47"/>
      <c r="B86316" s="60"/>
    </row>
    <row r="86317" spans="1:2" x14ac:dyDescent="0.2">
      <c r="A86317" s="47"/>
      <c r="B86317" s="60"/>
    </row>
    <row r="86318" spans="1:2" x14ac:dyDescent="0.2">
      <c r="A86318" s="47"/>
      <c r="B86318" s="60"/>
    </row>
    <row r="86319" spans="1:2" x14ac:dyDescent="0.2">
      <c r="A86319" s="47"/>
      <c r="B86319" s="60"/>
    </row>
    <row r="86320" spans="1:2" x14ac:dyDescent="0.2">
      <c r="A86320" s="47"/>
      <c r="B86320" s="60"/>
    </row>
    <row r="86321" spans="1:2" x14ac:dyDescent="0.2">
      <c r="A86321" s="47"/>
      <c r="B86321" s="60"/>
    </row>
    <row r="86322" spans="1:2" x14ac:dyDescent="0.2">
      <c r="A86322" s="47"/>
      <c r="B86322" s="60"/>
    </row>
    <row r="86323" spans="1:2" x14ac:dyDescent="0.2">
      <c r="A86323" s="47"/>
      <c r="B86323" s="60"/>
    </row>
    <row r="86324" spans="1:2" x14ac:dyDescent="0.2">
      <c r="A86324" s="47"/>
      <c r="B86324" s="60"/>
    </row>
    <row r="86325" spans="1:2" x14ac:dyDescent="0.2">
      <c r="A86325" s="47"/>
      <c r="B86325" s="60"/>
    </row>
    <row r="86326" spans="1:2" x14ac:dyDescent="0.2">
      <c r="A86326" s="47"/>
      <c r="B86326" s="60"/>
    </row>
    <row r="86327" spans="1:2" x14ac:dyDescent="0.2">
      <c r="A86327" s="47"/>
      <c r="B86327" s="60"/>
    </row>
    <row r="86328" spans="1:2" x14ac:dyDescent="0.2">
      <c r="A86328" s="47"/>
      <c r="B86328" s="60"/>
    </row>
    <row r="86329" spans="1:2" x14ac:dyDescent="0.2">
      <c r="A86329" s="47"/>
      <c r="B86329" s="60"/>
    </row>
    <row r="86330" spans="1:2" x14ac:dyDescent="0.2">
      <c r="A86330" s="47"/>
      <c r="B86330" s="60"/>
    </row>
    <row r="86331" spans="1:2" x14ac:dyDescent="0.2">
      <c r="A86331" s="47"/>
      <c r="B86331" s="60"/>
    </row>
    <row r="86332" spans="1:2" x14ac:dyDescent="0.2">
      <c r="A86332" s="47"/>
      <c r="B86332" s="60"/>
    </row>
    <row r="86333" spans="1:2" x14ac:dyDescent="0.2">
      <c r="A86333" s="47"/>
      <c r="B86333" s="60"/>
    </row>
    <row r="86334" spans="1:2" x14ac:dyDescent="0.2">
      <c r="A86334" s="47"/>
      <c r="B86334" s="60"/>
    </row>
    <row r="86335" spans="1:2" x14ac:dyDescent="0.2">
      <c r="A86335" s="47"/>
      <c r="B86335" s="60"/>
    </row>
    <row r="86336" spans="1:2" x14ac:dyDescent="0.2">
      <c r="A86336" s="47"/>
      <c r="B86336" s="60"/>
    </row>
    <row r="86337" spans="1:2" x14ac:dyDescent="0.2">
      <c r="A86337" s="47"/>
      <c r="B86337" s="60"/>
    </row>
    <row r="86338" spans="1:2" x14ac:dyDescent="0.2">
      <c r="A86338" s="47"/>
      <c r="B86338" s="60"/>
    </row>
    <row r="86339" spans="1:2" x14ac:dyDescent="0.2">
      <c r="A86339" s="47"/>
      <c r="B86339" s="60"/>
    </row>
    <row r="86340" spans="1:2" x14ac:dyDescent="0.2">
      <c r="A86340" s="47"/>
      <c r="B86340" s="60"/>
    </row>
    <row r="86341" spans="1:2" x14ac:dyDescent="0.2">
      <c r="A86341" s="47"/>
      <c r="B86341" s="60"/>
    </row>
    <row r="86342" spans="1:2" x14ac:dyDescent="0.2">
      <c r="A86342" s="47"/>
      <c r="B86342" s="60"/>
    </row>
    <row r="86343" spans="1:2" x14ac:dyDescent="0.2">
      <c r="A86343" s="47"/>
      <c r="B86343" s="60"/>
    </row>
    <row r="86344" spans="1:2" x14ac:dyDescent="0.2">
      <c r="A86344" s="47"/>
      <c r="B86344" s="60"/>
    </row>
    <row r="86345" spans="1:2" x14ac:dyDescent="0.2">
      <c r="A86345" s="47"/>
      <c r="B86345" s="60"/>
    </row>
    <row r="86346" spans="1:2" x14ac:dyDescent="0.2">
      <c r="A86346" s="47"/>
      <c r="B86346" s="60"/>
    </row>
    <row r="86347" spans="1:2" x14ac:dyDescent="0.2">
      <c r="A86347" s="47"/>
      <c r="B86347" s="60"/>
    </row>
    <row r="86348" spans="1:2" x14ac:dyDescent="0.2">
      <c r="A86348" s="47"/>
      <c r="B86348" s="60"/>
    </row>
    <row r="86349" spans="1:2" x14ac:dyDescent="0.2">
      <c r="A86349" s="47"/>
      <c r="B86349" s="60"/>
    </row>
    <row r="86350" spans="1:2" x14ac:dyDescent="0.2">
      <c r="A86350" s="47"/>
      <c r="B86350" s="60"/>
    </row>
    <row r="86351" spans="1:2" x14ac:dyDescent="0.2">
      <c r="A86351" s="47"/>
      <c r="B86351" s="60"/>
    </row>
    <row r="86352" spans="1:2" x14ac:dyDescent="0.2">
      <c r="A86352" s="47"/>
      <c r="B86352" s="60"/>
    </row>
    <row r="86353" spans="1:2" x14ac:dyDescent="0.2">
      <c r="A86353" s="47"/>
      <c r="B86353" s="60"/>
    </row>
    <row r="86354" spans="1:2" x14ac:dyDescent="0.2">
      <c r="A86354" s="47"/>
      <c r="B86354" s="60"/>
    </row>
    <row r="86355" spans="1:2" x14ac:dyDescent="0.2">
      <c r="A86355" s="47"/>
      <c r="B86355" s="60"/>
    </row>
    <row r="86356" spans="1:2" x14ac:dyDescent="0.2">
      <c r="A86356" s="47"/>
      <c r="B86356" s="60"/>
    </row>
    <row r="86357" spans="1:2" x14ac:dyDescent="0.2">
      <c r="A86357" s="47"/>
      <c r="B86357" s="60"/>
    </row>
    <row r="86358" spans="1:2" x14ac:dyDescent="0.2">
      <c r="A86358" s="47"/>
      <c r="B86358" s="60"/>
    </row>
    <row r="86359" spans="1:2" x14ac:dyDescent="0.2">
      <c r="A86359" s="47"/>
      <c r="B86359" s="60"/>
    </row>
    <row r="86360" spans="1:2" x14ac:dyDescent="0.2">
      <c r="A86360" s="47"/>
      <c r="B86360" s="60"/>
    </row>
    <row r="86361" spans="1:2" x14ac:dyDescent="0.2">
      <c r="A86361" s="47"/>
      <c r="B86361" s="60"/>
    </row>
    <row r="86362" spans="1:2" x14ac:dyDescent="0.2">
      <c r="A86362" s="47"/>
      <c r="B86362" s="60"/>
    </row>
    <row r="86363" spans="1:2" x14ac:dyDescent="0.2">
      <c r="A86363" s="47"/>
      <c r="B86363" s="60"/>
    </row>
    <row r="86364" spans="1:2" x14ac:dyDescent="0.2">
      <c r="A86364" s="47"/>
      <c r="B86364" s="60"/>
    </row>
    <row r="86365" spans="1:2" x14ac:dyDescent="0.2">
      <c r="A86365" s="47"/>
      <c r="B86365" s="60"/>
    </row>
    <row r="86366" spans="1:2" x14ac:dyDescent="0.2">
      <c r="A86366" s="47"/>
      <c r="B86366" s="60"/>
    </row>
    <row r="86367" spans="1:2" x14ac:dyDescent="0.2">
      <c r="A86367" s="47"/>
      <c r="B86367" s="60"/>
    </row>
    <row r="86368" spans="1:2" x14ac:dyDescent="0.2">
      <c r="A86368" s="47"/>
      <c r="B86368" s="60"/>
    </row>
    <row r="86369" spans="1:2" x14ac:dyDescent="0.2">
      <c r="A86369" s="47"/>
      <c r="B86369" s="60"/>
    </row>
    <row r="86370" spans="1:2" x14ac:dyDescent="0.2">
      <c r="A86370" s="47"/>
      <c r="B86370" s="60"/>
    </row>
    <row r="86371" spans="1:2" x14ac:dyDescent="0.2">
      <c r="A86371" s="47"/>
      <c r="B86371" s="60"/>
    </row>
    <row r="86372" spans="1:2" x14ac:dyDescent="0.2">
      <c r="A86372" s="47"/>
      <c r="B86372" s="60"/>
    </row>
    <row r="86373" spans="1:2" x14ac:dyDescent="0.2">
      <c r="A86373" s="47"/>
      <c r="B86373" s="60"/>
    </row>
    <row r="86374" spans="1:2" x14ac:dyDescent="0.2">
      <c r="A86374" s="47"/>
      <c r="B86374" s="60"/>
    </row>
    <row r="86375" spans="1:2" x14ac:dyDescent="0.2">
      <c r="A86375" s="47"/>
      <c r="B86375" s="60"/>
    </row>
    <row r="86376" spans="1:2" x14ac:dyDescent="0.2">
      <c r="A86376" s="47"/>
      <c r="B86376" s="60"/>
    </row>
    <row r="86377" spans="1:2" x14ac:dyDescent="0.2">
      <c r="A86377" s="47"/>
      <c r="B86377" s="60"/>
    </row>
    <row r="86378" spans="1:2" x14ac:dyDescent="0.2">
      <c r="A86378" s="47"/>
      <c r="B86378" s="60"/>
    </row>
    <row r="86379" spans="1:2" x14ac:dyDescent="0.2">
      <c r="A86379" s="47"/>
      <c r="B86379" s="60"/>
    </row>
    <row r="86380" spans="1:2" x14ac:dyDescent="0.2">
      <c r="A86380" s="47"/>
      <c r="B86380" s="60"/>
    </row>
    <row r="86381" spans="1:2" x14ac:dyDescent="0.2">
      <c r="A86381" s="47"/>
      <c r="B86381" s="60"/>
    </row>
    <row r="86382" spans="1:2" x14ac:dyDescent="0.2">
      <c r="A86382" s="47"/>
      <c r="B86382" s="60"/>
    </row>
    <row r="86383" spans="1:2" x14ac:dyDescent="0.2">
      <c r="A86383" s="47"/>
      <c r="B86383" s="60"/>
    </row>
    <row r="86384" spans="1:2" x14ac:dyDescent="0.2">
      <c r="A86384" s="47"/>
      <c r="B86384" s="60"/>
    </row>
    <row r="86385" spans="1:2" x14ac:dyDescent="0.2">
      <c r="A86385" s="47"/>
      <c r="B86385" s="60"/>
    </row>
    <row r="86386" spans="1:2" x14ac:dyDescent="0.2">
      <c r="A86386" s="47"/>
      <c r="B86386" s="60"/>
    </row>
    <row r="86387" spans="1:2" x14ac:dyDescent="0.2">
      <c r="A86387" s="47"/>
      <c r="B86387" s="60"/>
    </row>
    <row r="86388" spans="1:2" x14ac:dyDescent="0.2">
      <c r="A86388" s="47"/>
      <c r="B86388" s="60"/>
    </row>
    <row r="86389" spans="1:2" x14ac:dyDescent="0.2">
      <c r="A86389" s="47"/>
      <c r="B86389" s="60"/>
    </row>
    <row r="86390" spans="1:2" x14ac:dyDescent="0.2">
      <c r="A86390" s="47"/>
      <c r="B86390" s="60"/>
    </row>
    <row r="86391" spans="1:2" x14ac:dyDescent="0.2">
      <c r="A86391" s="47"/>
      <c r="B86391" s="60"/>
    </row>
    <row r="86392" spans="1:2" x14ac:dyDescent="0.2">
      <c r="A86392" s="47"/>
      <c r="B86392" s="60"/>
    </row>
    <row r="86393" spans="1:2" x14ac:dyDescent="0.2">
      <c r="A86393" s="47"/>
      <c r="B86393" s="60"/>
    </row>
    <row r="86394" spans="1:2" x14ac:dyDescent="0.2">
      <c r="A86394" s="47"/>
      <c r="B86394" s="60"/>
    </row>
    <row r="86395" spans="1:2" x14ac:dyDescent="0.2">
      <c r="A86395" s="47"/>
      <c r="B86395" s="60"/>
    </row>
    <row r="86396" spans="1:2" x14ac:dyDescent="0.2">
      <c r="A86396" s="47"/>
      <c r="B86396" s="60"/>
    </row>
    <row r="86397" spans="1:2" x14ac:dyDescent="0.2">
      <c r="A86397" s="47"/>
      <c r="B86397" s="60"/>
    </row>
    <row r="86398" spans="1:2" x14ac:dyDescent="0.2">
      <c r="A86398" s="47"/>
      <c r="B86398" s="60"/>
    </row>
    <row r="86399" spans="1:2" x14ac:dyDescent="0.2">
      <c r="A86399" s="47"/>
      <c r="B86399" s="60"/>
    </row>
    <row r="86400" spans="1:2" x14ac:dyDescent="0.2">
      <c r="A86400" s="47"/>
      <c r="B86400" s="60"/>
    </row>
    <row r="86401" spans="1:2" x14ac:dyDescent="0.2">
      <c r="A86401" s="47"/>
      <c r="B86401" s="60"/>
    </row>
    <row r="86402" spans="1:2" x14ac:dyDescent="0.2">
      <c r="A86402" s="47"/>
      <c r="B86402" s="60"/>
    </row>
    <row r="86403" spans="1:2" x14ac:dyDescent="0.2">
      <c r="A86403" s="47"/>
      <c r="B86403" s="60"/>
    </row>
    <row r="86404" spans="1:2" x14ac:dyDescent="0.2">
      <c r="A86404" s="47"/>
      <c r="B86404" s="60"/>
    </row>
    <row r="86405" spans="1:2" x14ac:dyDescent="0.2">
      <c r="A86405" s="47"/>
      <c r="B86405" s="60"/>
    </row>
    <row r="86406" spans="1:2" x14ac:dyDescent="0.2">
      <c r="A86406" s="47"/>
      <c r="B86406" s="60"/>
    </row>
    <row r="86407" spans="1:2" x14ac:dyDescent="0.2">
      <c r="A86407" s="47"/>
      <c r="B86407" s="60"/>
    </row>
    <row r="86408" spans="1:2" x14ac:dyDescent="0.2">
      <c r="A86408" s="47"/>
      <c r="B86408" s="60"/>
    </row>
    <row r="86409" spans="1:2" x14ac:dyDescent="0.2">
      <c r="A86409" s="47"/>
      <c r="B86409" s="60"/>
    </row>
    <row r="86410" spans="1:2" x14ac:dyDescent="0.2">
      <c r="A86410" s="47"/>
      <c r="B86410" s="60"/>
    </row>
    <row r="86411" spans="1:2" x14ac:dyDescent="0.2">
      <c r="A86411" s="47"/>
      <c r="B86411" s="60"/>
    </row>
    <row r="86412" spans="1:2" x14ac:dyDescent="0.2">
      <c r="A86412" s="47"/>
      <c r="B86412" s="60"/>
    </row>
    <row r="86413" spans="1:2" x14ac:dyDescent="0.2">
      <c r="A86413" s="47"/>
      <c r="B86413" s="60"/>
    </row>
    <row r="86414" spans="1:2" x14ac:dyDescent="0.2">
      <c r="A86414" s="47"/>
      <c r="B86414" s="60"/>
    </row>
    <row r="86415" spans="1:2" x14ac:dyDescent="0.2">
      <c r="A86415" s="47"/>
      <c r="B86415" s="60"/>
    </row>
    <row r="86416" spans="1:2" x14ac:dyDescent="0.2">
      <c r="A86416" s="47"/>
      <c r="B86416" s="60"/>
    </row>
    <row r="86417" spans="1:2" x14ac:dyDescent="0.2">
      <c r="A86417" s="47"/>
      <c r="B86417" s="60"/>
    </row>
    <row r="86418" spans="1:2" x14ac:dyDescent="0.2">
      <c r="A86418" s="47"/>
      <c r="B86418" s="60"/>
    </row>
    <row r="86419" spans="1:2" x14ac:dyDescent="0.2">
      <c r="A86419" s="47"/>
      <c r="B86419" s="60"/>
    </row>
    <row r="86420" spans="1:2" x14ac:dyDescent="0.2">
      <c r="A86420" s="47"/>
      <c r="B86420" s="60"/>
    </row>
    <row r="86421" spans="1:2" x14ac:dyDescent="0.2">
      <c r="A86421" s="47"/>
      <c r="B86421" s="60"/>
    </row>
    <row r="86422" spans="1:2" x14ac:dyDescent="0.2">
      <c r="A86422" s="47"/>
      <c r="B86422" s="60"/>
    </row>
    <row r="86423" spans="1:2" x14ac:dyDescent="0.2">
      <c r="A86423" s="47"/>
      <c r="B86423" s="60"/>
    </row>
    <row r="86424" spans="1:2" x14ac:dyDescent="0.2">
      <c r="A86424" s="47"/>
      <c r="B86424" s="60"/>
    </row>
    <row r="86425" spans="1:2" x14ac:dyDescent="0.2">
      <c r="A86425" s="47"/>
      <c r="B86425" s="60"/>
    </row>
    <row r="86426" spans="1:2" x14ac:dyDescent="0.2">
      <c r="A86426" s="47"/>
      <c r="B86426" s="60"/>
    </row>
    <row r="86427" spans="1:2" x14ac:dyDescent="0.2">
      <c r="A86427" s="47"/>
      <c r="B86427" s="60"/>
    </row>
    <row r="86428" spans="1:2" x14ac:dyDescent="0.2">
      <c r="A86428" s="47"/>
      <c r="B86428" s="60"/>
    </row>
    <row r="86429" spans="1:2" x14ac:dyDescent="0.2">
      <c r="A86429" s="47"/>
      <c r="B86429" s="60"/>
    </row>
    <row r="86430" spans="1:2" x14ac:dyDescent="0.2">
      <c r="A86430" s="47"/>
      <c r="B86430" s="60"/>
    </row>
    <row r="86431" spans="1:2" x14ac:dyDescent="0.2">
      <c r="A86431" s="47"/>
      <c r="B86431" s="60"/>
    </row>
    <row r="86432" spans="1:2" x14ac:dyDescent="0.2">
      <c r="A86432" s="47"/>
      <c r="B86432" s="60"/>
    </row>
    <row r="86433" spans="1:2" x14ac:dyDescent="0.2">
      <c r="A86433" s="47"/>
      <c r="B86433" s="60"/>
    </row>
    <row r="86434" spans="1:2" x14ac:dyDescent="0.2">
      <c r="A86434" s="47"/>
      <c r="B86434" s="60"/>
    </row>
    <row r="86435" spans="1:2" x14ac:dyDescent="0.2">
      <c r="A86435" s="47"/>
      <c r="B86435" s="60"/>
    </row>
    <row r="86436" spans="1:2" x14ac:dyDescent="0.2">
      <c r="A86436" s="47"/>
      <c r="B86436" s="60"/>
    </row>
    <row r="86437" spans="1:2" x14ac:dyDescent="0.2">
      <c r="A86437" s="47"/>
      <c r="B86437" s="60"/>
    </row>
    <row r="86438" spans="1:2" x14ac:dyDescent="0.2">
      <c r="A86438" s="47"/>
      <c r="B86438" s="60"/>
    </row>
    <row r="86439" spans="1:2" x14ac:dyDescent="0.2">
      <c r="A86439" s="47"/>
      <c r="B86439" s="60"/>
    </row>
    <row r="86440" spans="1:2" x14ac:dyDescent="0.2">
      <c r="A86440" s="47"/>
      <c r="B86440" s="60"/>
    </row>
    <row r="86441" spans="1:2" x14ac:dyDescent="0.2">
      <c r="A86441" s="47"/>
      <c r="B86441" s="60"/>
    </row>
    <row r="86442" spans="1:2" x14ac:dyDescent="0.2">
      <c r="A86442" s="47"/>
      <c r="B86442" s="60"/>
    </row>
    <row r="86443" spans="1:2" x14ac:dyDescent="0.2">
      <c r="A86443" s="47"/>
      <c r="B86443" s="60"/>
    </row>
    <row r="86444" spans="1:2" x14ac:dyDescent="0.2">
      <c r="A86444" s="47"/>
      <c r="B86444" s="60"/>
    </row>
    <row r="86445" spans="1:2" x14ac:dyDescent="0.2">
      <c r="A86445" s="47"/>
      <c r="B86445" s="60"/>
    </row>
    <row r="86446" spans="1:2" x14ac:dyDescent="0.2">
      <c r="A86446" s="47"/>
      <c r="B86446" s="60"/>
    </row>
    <row r="86447" spans="1:2" x14ac:dyDescent="0.2">
      <c r="A86447" s="47"/>
      <c r="B86447" s="60"/>
    </row>
    <row r="86448" spans="1:2" x14ac:dyDescent="0.2">
      <c r="A86448" s="47"/>
      <c r="B86448" s="60"/>
    </row>
    <row r="86449" spans="1:2" x14ac:dyDescent="0.2">
      <c r="A86449" s="47"/>
      <c r="B86449" s="60"/>
    </row>
    <row r="86450" spans="1:2" x14ac:dyDescent="0.2">
      <c r="A86450" s="47"/>
      <c r="B86450" s="60"/>
    </row>
    <row r="86451" spans="1:2" x14ac:dyDescent="0.2">
      <c r="A86451" s="47"/>
      <c r="B86451" s="60"/>
    </row>
    <row r="86452" spans="1:2" x14ac:dyDescent="0.2">
      <c r="A86452" s="47"/>
      <c r="B86452" s="60"/>
    </row>
    <row r="86453" spans="1:2" x14ac:dyDescent="0.2">
      <c r="A86453" s="47"/>
      <c r="B86453" s="60"/>
    </row>
    <row r="86454" spans="1:2" x14ac:dyDescent="0.2">
      <c r="A86454" s="47"/>
      <c r="B86454" s="60"/>
    </row>
    <row r="86455" spans="1:2" x14ac:dyDescent="0.2">
      <c r="A86455" s="47"/>
      <c r="B86455" s="60"/>
    </row>
    <row r="86456" spans="1:2" x14ac:dyDescent="0.2">
      <c r="A86456" s="47"/>
      <c r="B86456" s="60"/>
    </row>
    <row r="86457" spans="1:2" x14ac:dyDescent="0.2">
      <c r="A86457" s="47"/>
      <c r="B86457" s="60"/>
    </row>
    <row r="86458" spans="1:2" x14ac:dyDescent="0.2">
      <c r="A86458" s="47"/>
      <c r="B86458" s="60"/>
    </row>
    <row r="86459" spans="1:2" x14ac:dyDescent="0.2">
      <c r="A86459" s="47"/>
      <c r="B86459" s="60"/>
    </row>
    <row r="86460" spans="1:2" x14ac:dyDescent="0.2">
      <c r="A86460" s="47"/>
      <c r="B86460" s="60"/>
    </row>
    <row r="86461" spans="1:2" x14ac:dyDescent="0.2">
      <c r="A86461" s="47"/>
      <c r="B86461" s="60"/>
    </row>
    <row r="86462" spans="1:2" x14ac:dyDescent="0.2">
      <c r="A86462" s="47"/>
      <c r="B86462" s="60"/>
    </row>
    <row r="86463" spans="1:2" x14ac:dyDescent="0.2">
      <c r="A86463" s="47"/>
      <c r="B86463" s="60"/>
    </row>
    <row r="86464" spans="1:2" x14ac:dyDescent="0.2">
      <c r="A86464" s="47"/>
      <c r="B86464" s="60"/>
    </row>
    <row r="86465" spans="1:2" x14ac:dyDescent="0.2">
      <c r="A86465" s="47"/>
      <c r="B86465" s="60"/>
    </row>
    <row r="86466" spans="1:2" x14ac:dyDescent="0.2">
      <c r="A86466" s="47"/>
      <c r="B86466" s="60"/>
    </row>
    <row r="86467" spans="1:2" x14ac:dyDescent="0.2">
      <c r="A86467" s="47"/>
      <c r="B86467" s="60"/>
    </row>
    <row r="86468" spans="1:2" x14ac:dyDescent="0.2">
      <c r="A86468" s="47"/>
      <c r="B86468" s="60"/>
    </row>
    <row r="86469" spans="1:2" x14ac:dyDescent="0.2">
      <c r="A86469" s="47"/>
      <c r="B86469" s="60"/>
    </row>
    <row r="86470" spans="1:2" x14ac:dyDescent="0.2">
      <c r="A86470" s="47"/>
      <c r="B86470" s="60"/>
    </row>
    <row r="86471" spans="1:2" x14ac:dyDescent="0.2">
      <c r="A86471" s="47"/>
      <c r="B86471" s="60"/>
    </row>
    <row r="86472" spans="1:2" x14ac:dyDescent="0.2">
      <c r="A86472" s="47"/>
      <c r="B86472" s="60"/>
    </row>
    <row r="86473" spans="1:2" x14ac:dyDescent="0.2">
      <c r="A86473" s="47"/>
      <c r="B86473" s="60"/>
    </row>
    <row r="86474" spans="1:2" x14ac:dyDescent="0.2">
      <c r="A86474" s="47"/>
      <c r="B86474" s="60"/>
    </row>
    <row r="86475" spans="1:2" x14ac:dyDescent="0.2">
      <c r="A86475" s="47"/>
      <c r="B86475" s="60"/>
    </row>
    <row r="86476" spans="1:2" x14ac:dyDescent="0.2">
      <c r="A86476" s="47"/>
      <c r="B86476" s="60"/>
    </row>
    <row r="86477" spans="1:2" x14ac:dyDescent="0.2">
      <c r="A86477" s="47"/>
      <c r="B86477" s="60"/>
    </row>
    <row r="86478" spans="1:2" x14ac:dyDescent="0.2">
      <c r="A86478" s="47"/>
      <c r="B86478" s="60"/>
    </row>
    <row r="86479" spans="1:2" x14ac:dyDescent="0.2">
      <c r="A86479" s="47"/>
      <c r="B86479" s="60"/>
    </row>
    <row r="86480" spans="1:2" x14ac:dyDescent="0.2">
      <c r="A86480" s="47"/>
      <c r="B86480" s="60"/>
    </row>
    <row r="86481" spans="1:2" x14ac:dyDescent="0.2">
      <c r="A86481" s="47"/>
      <c r="B86481" s="60"/>
    </row>
    <row r="86482" spans="1:2" x14ac:dyDescent="0.2">
      <c r="A86482" s="47"/>
      <c r="B86482" s="60"/>
    </row>
    <row r="86483" spans="1:2" x14ac:dyDescent="0.2">
      <c r="A86483" s="47"/>
      <c r="B86483" s="60"/>
    </row>
    <row r="86484" spans="1:2" x14ac:dyDescent="0.2">
      <c r="A86484" s="47"/>
      <c r="B86484" s="60"/>
    </row>
    <row r="86485" spans="1:2" x14ac:dyDescent="0.2">
      <c r="A86485" s="47"/>
      <c r="B86485" s="60"/>
    </row>
    <row r="86486" spans="1:2" x14ac:dyDescent="0.2">
      <c r="A86486" s="47"/>
      <c r="B86486" s="60"/>
    </row>
    <row r="86487" spans="1:2" x14ac:dyDescent="0.2">
      <c r="A86487" s="47"/>
      <c r="B86487" s="60"/>
    </row>
    <row r="86488" spans="1:2" x14ac:dyDescent="0.2">
      <c r="A86488" s="47"/>
      <c r="B86488" s="60"/>
    </row>
    <row r="86489" spans="1:2" x14ac:dyDescent="0.2">
      <c r="A86489" s="47"/>
      <c r="B86489" s="60"/>
    </row>
    <row r="86490" spans="1:2" x14ac:dyDescent="0.2">
      <c r="A86490" s="47"/>
      <c r="B86490" s="60"/>
    </row>
    <row r="86491" spans="1:2" x14ac:dyDescent="0.2">
      <c r="A86491" s="47"/>
      <c r="B86491" s="60"/>
    </row>
    <row r="86492" spans="1:2" x14ac:dyDescent="0.2">
      <c r="A86492" s="47"/>
      <c r="B86492" s="60"/>
    </row>
    <row r="86493" spans="1:2" x14ac:dyDescent="0.2">
      <c r="A86493" s="47"/>
      <c r="B86493" s="60"/>
    </row>
    <row r="86494" spans="1:2" x14ac:dyDescent="0.2">
      <c r="A86494" s="47"/>
      <c r="B86494" s="60"/>
    </row>
    <row r="86495" spans="1:2" x14ac:dyDescent="0.2">
      <c r="A86495" s="47"/>
      <c r="B86495" s="60"/>
    </row>
    <row r="86496" spans="1:2" x14ac:dyDescent="0.2">
      <c r="A86496" s="47"/>
      <c r="B86496" s="60"/>
    </row>
    <row r="86497" spans="1:2" x14ac:dyDescent="0.2">
      <c r="A86497" s="47"/>
      <c r="B86497" s="60"/>
    </row>
    <row r="86498" spans="1:2" x14ac:dyDescent="0.2">
      <c r="A86498" s="47"/>
      <c r="B86498" s="60"/>
    </row>
    <row r="86499" spans="1:2" x14ac:dyDescent="0.2">
      <c r="A86499" s="47"/>
      <c r="B86499" s="60"/>
    </row>
    <row r="86500" spans="1:2" x14ac:dyDescent="0.2">
      <c r="A86500" s="47"/>
      <c r="B86500" s="60"/>
    </row>
    <row r="86501" spans="1:2" x14ac:dyDescent="0.2">
      <c r="A86501" s="47"/>
      <c r="B86501" s="60"/>
    </row>
    <row r="86502" spans="1:2" x14ac:dyDescent="0.2">
      <c r="A86502" s="47"/>
      <c r="B86502" s="60"/>
    </row>
    <row r="86503" spans="1:2" x14ac:dyDescent="0.2">
      <c r="A86503" s="47"/>
      <c r="B86503" s="60"/>
    </row>
    <row r="86504" spans="1:2" x14ac:dyDescent="0.2">
      <c r="A86504" s="47"/>
      <c r="B86504" s="60"/>
    </row>
    <row r="86505" spans="1:2" x14ac:dyDescent="0.2">
      <c r="A86505" s="47"/>
      <c r="B86505" s="60"/>
    </row>
    <row r="86506" spans="1:2" x14ac:dyDescent="0.2">
      <c r="A86506" s="47"/>
      <c r="B86506" s="60"/>
    </row>
    <row r="86507" spans="1:2" x14ac:dyDescent="0.2">
      <c r="A86507" s="47"/>
      <c r="B86507" s="60"/>
    </row>
    <row r="86508" spans="1:2" x14ac:dyDescent="0.2">
      <c r="A86508" s="47"/>
      <c r="B86508" s="60"/>
    </row>
    <row r="86509" spans="1:2" x14ac:dyDescent="0.2">
      <c r="A86509" s="47"/>
      <c r="B86509" s="60"/>
    </row>
    <row r="86510" spans="1:2" x14ac:dyDescent="0.2">
      <c r="A86510" s="47"/>
      <c r="B86510" s="60"/>
    </row>
    <row r="86511" spans="1:2" x14ac:dyDescent="0.2">
      <c r="A86511" s="47"/>
      <c r="B86511" s="60"/>
    </row>
    <row r="86512" spans="1:2" x14ac:dyDescent="0.2">
      <c r="A86512" s="47"/>
      <c r="B86512" s="60"/>
    </row>
    <row r="86513" spans="1:2" x14ac:dyDescent="0.2">
      <c r="A86513" s="47"/>
      <c r="B86513" s="60"/>
    </row>
    <row r="86514" spans="1:2" x14ac:dyDescent="0.2">
      <c r="A86514" s="47"/>
      <c r="B86514" s="60"/>
    </row>
    <row r="86515" spans="1:2" x14ac:dyDescent="0.2">
      <c r="A86515" s="47"/>
      <c r="B86515" s="60"/>
    </row>
    <row r="86516" spans="1:2" x14ac:dyDescent="0.2">
      <c r="A86516" s="47"/>
      <c r="B86516" s="60"/>
    </row>
    <row r="86517" spans="1:2" x14ac:dyDescent="0.2">
      <c r="A86517" s="47"/>
      <c r="B86517" s="60"/>
    </row>
    <row r="86518" spans="1:2" x14ac:dyDescent="0.2">
      <c r="A86518" s="47"/>
      <c r="B86518" s="60"/>
    </row>
    <row r="86519" spans="1:2" x14ac:dyDescent="0.2">
      <c r="A86519" s="47"/>
      <c r="B86519" s="60"/>
    </row>
    <row r="86520" spans="1:2" x14ac:dyDescent="0.2">
      <c r="A86520" s="47"/>
      <c r="B86520" s="60"/>
    </row>
    <row r="86521" spans="1:2" x14ac:dyDescent="0.2">
      <c r="A86521" s="47"/>
      <c r="B86521" s="60"/>
    </row>
    <row r="86522" spans="1:2" x14ac:dyDescent="0.2">
      <c r="A86522" s="47"/>
      <c r="B86522" s="60"/>
    </row>
    <row r="86523" spans="1:2" x14ac:dyDescent="0.2">
      <c r="A86523" s="47"/>
      <c r="B86523" s="60"/>
    </row>
    <row r="86524" spans="1:2" x14ac:dyDescent="0.2">
      <c r="A86524" s="47"/>
      <c r="B86524" s="60"/>
    </row>
    <row r="86525" spans="1:2" x14ac:dyDescent="0.2">
      <c r="A86525" s="47"/>
      <c r="B86525" s="60"/>
    </row>
    <row r="86526" spans="1:2" x14ac:dyDescent="0.2">
      <c r="A86526" s="47"/>
      <c r="B86526" s="60"/>
    </row>
    <row r="86527" spans="1:2" x14ac:dyDescent="0.2">
      <c r="A86527" s="47"/>
      <c r="B86527" s="60"/>
    </row>
    <row r="86528" spans="1:2" x14ac:dyDescent="0.2">
      <c r="A86528" s="47"/>
      <c r="B86528" s="60"/>
    </row>
    <row r="86529" spans="1:2" x14ac:dyDescent="0.2">
      <c r="A86529" s="47"/>
      <c r="B86529" s="60"/>
    </row>
    <row r="86530" spans="1:2" x14ac:dyDescent="0.2">
      <c r="A86530" s="47"/>
      <c r="B86530" s="60"/>
    </row>
    <row r="86531" spans="1:2" x14ac:dyDescent="0.2">
      <c r="A86531" s="47"/>
      <c r="B86531" s="60"/>
    </row>
    <row r="86532" spans="1:2" x14ac:dyDescent="0.2">
      <c r="A86532" s="47"/>
      <c r="B86532" s="60"/>
    </row>
    <row r="86533" spans="1:2" x14ac:dyDescent="0.2">
      <c r="A86533" s="47"/>
      <c r="B86533" s="60"/>
    </row>
    <row r="86534" spans="1:2" x14ac:dyDescent="0.2">
      <c r="A86534" s="47"/>
      <c r="B86534" s="60"/>
    </row>
    <row r="86535" spans="1:2" x14ac:dyDescent="0.2">
      <c r="A86535" s="47"/>
      <c r="B86535" s="60"/>
    </row>
    <row r="86536" spans="1:2" x14ac:dyDescent="0.2">
      <c r="A86536" s="47"/>
      <c r="B86536" s="60"/>
    </row>
    <row r="86537" spans="1:2" x14ac:dyDescent="0.2">
      <c r="A86537" s="47"/>
      <c r="B86537" s="60"/>
    </row>
    <row r="86538" spans="1:2" x14ac:dyDescent="0.2">
      <c r="A86538" s="47"/>
      <c r="B86538" s="60"/>
    </row>
    <row r="86539" spans="1:2" x14ac:dyDescent="0.2">
      <c r="A86539" s="47"/>
      <c r="B86539" s="60"/>
    </row>
    <row r="86540" spans="1:2" x14ac:dyDescent="0.2">
      <c r="A86540" s="47"/>
      <c r="B86540" s="60"/>
    </row>
    <row r="86541" spans="1:2" x14ac:dyDescent="0.2">
      <c r="A86541" s="47"/>
      <c r="B86541" s="60"/>
    </row>
    <row r="86542" spans="1:2" x14ac:dyDescent="0.2">
      <c r="A86542" s="47"/>
      <c r="B86542" s="60"/>
    </row>
    <row r="86543" spans="1:2" x14ac:dyDescent="0.2">
      <c r="A86543" s="47"/>
      <c r="B86543" s="60"/>
    </row>
    <row r="86544" spans="1:2" x14ac:dyDescent="0.2">
      <c r="A86544" s="47"/>
      <c r="B86544" s="60"/>
    </row>
    <row r="86545" spans="1:2" x14ac:dyDescent="0.2">
      <c r="A86545" s="47"/>
      <c r="B86545" s="60"/>
    </row>
    <row r="86546" spans="1:2" x14ac:dyDescent="0.2">
      <c r="A86546" s="47"/>
      <c r="B86546" s="60"/>
    </row>
    <row r="86547" spans="1:2" x14ac:dyDescent="0.2">
      <c r="A86547" s="47"/>
      <c r="B86547" s="60"/>
    </row>
    <row r="86548" spans="1:2" x14ac:dyDescent="0.2">
      <c r="A86548" s="47"/>
      <c r="B86548" s="60"/>
    </row>
    <row r="86549" spans="1:2" x14ac:dyDescent="0.2">
      <c r="A86549" s="47"/>
      <c r="B86549" s="60"/>
    </row>
    <row r="86550" spans="1:2" x14ac:dyDescent="0.2">
      <c r="A86550" s="47"/>
      <c r="B86550" s="60"/>
    </row>
    <row r="86551" spans="1:2" x14ac:dyDescent="0.2">
      <c r="A86551" s="47"/>
      <c r="B86551" s="60"/>
    </row>
    <row r="86552" spans="1:2" x14ac:dyDescent="0.2">
      <c r="A86552" s="47"/>
      <c r="B86552" s="60"/>
    </row>
    <row r="86553" spans="1:2" x14ac:dyDescent="0.2">
      <c r="A86553" s="47"/>
      <c r="B86553" s="60"/>
    </row>
    <row r="86554" spans="1:2" x14ac:dyDescent="0.2">
      <c r="A86554" s="47"/>
      <c r="B86554" s="60"/>
    </row>
    <row r="86555" spans="1:2" x14ac:dyDescent="0.2">
      <c r="A86555" s="47"/>
      <c r="B86555" s="60"/>
    </row>
    <row r="86556" spans="1:2" x14ac:dyDescent="0.2">
      <c r="A86556" s="47"/>
      <c r="B86556" s="60"/>
    </row>
    <row r="86557" spans="1:2" x14ac:dyDescent="0.2">
      <c r="A86557" s="47"/>
      <c r="B86557" s="60"/>
    </row>
    <row r="86558" spans="1:2" x14ac:dyDescent="0.2">
      <c r="A86558" s="47"/>
      <c r="B86558" s="60"/>
    </row>
    <row r="86559" spans="1:2" x14ac:dyDescent="0.2">
      <c r="A86559" s="47"/>
      <c r="B86559" s="60"/>
    </row>
    <row r="86560" spans="1:2" x14ac:dyDescent="0.2">
      <c r="A86560" s="47"/>
      <c r="B86560" s="60"/>
    </row>
    <row r="86561" spans="1:2" x14ac:dyDescent="0.2">
      <c r="A86561" s="47"/>
      <c r="B86561" s="60"/>
    </row>
    <row r="86562" spans="1:2" x14ac:dyDescent="0.2">
      <c r="A86562" s="47"/>
      <c r="B86562" s="60"/>
    </row>
    <row r="86563" spans="1:2" x14ac:dyDescent="0.2">
      <c r="A86563" s="47"/>
      <c r="B86563" s="60"/>
    </row>
    <row r="86564" spans="1:2" x14ac:dyDescent="0.2">
      <c r="A86564" s="47"/>
      <c r="B86564" s="60"/>
    </row>
    <row r="86565" spans="1:2" x14ac:dyDescent="0.2">
      <c r="A86565" s="47"/>
      <c r="B86565" s="60"/>
    </row>
    <row r="86566" spans="1:2" x14ac:dyDescent="0.2">
      <c r="A86566" s="47"/>
      <c r="B86566" s="60"/>
    </row>
    <row r="86567" spans="1:2" x14ac:dyDescent="0.2">
      <c r="A86567" s="47"/>
      <c r="B86567" s="60"/>
    </row>
    <row r="86568" spans="1:2" x14ac:dyDescent="0.2">
      <c r="A86568" s="47"/>
      <c r="B86568" s="60"/>
    </row>
    <row r="86569" spans="1:2" x14ac:dyDescent="0.2">
      <c r="A86569" s="47"/>
      <c r="B86569" s="60"/>
    </row>
    <row r="86570" spans="1:2" x14ac:dyDescent="0.2">
      <c r="A86570" s="47"/>
      <c r="B86570" s="60"/>
    </row>
    <row r="86571" spans="1:2" x14ac:dyDescent="0.2">
      <c r="A86571" s="47"/>
      <c r="B86571" s="60"/>
    </row>
    <row r="86572" spans="1:2" x14ac:dyDescent="0.2">
      <c r="A86572" s="47"/>
      <c r="B86572" s="60"/>
    </row>
    <row r="86573" spans="1:2" x14ac:dyDescent="0.2">
      <c r="A86573" s="47"/>
      <c r="B86573" s="60"/>
    </row>
    <row r="86574" spans="1:2" x14ac:dyDescent="0.2">
      <c r="A86574" s="47"/>
      <c r="B86574" s="60"/>
    </row>
    <row r="86575" spans="1:2" x14ac:dyDescent="0.2">
      <c r="A86575" s="47"/>
      <c r="B86575" s="60"/>
    </row>
    <row r="86576" spans="1:2" x14ac:dyDescent="0.2">
      <c r="A86576" s="47"/>
      <c r="B86576" s="60"/>
    </row>
    <row r="86577" spans="1:2" x14ac:dyDescent="0.2">
      <c r="A86577" s="47"/>
      <c r="B86577" s="60"/>
    </row>
    <row r="86578" spans="1:2" x14ac:dyDescent="0.2">
      <c r="A86578" s="47"/>
      <c r="B86578" s="60"/>
    </row>
    <row r="86579" spans="1:2" x14ac:dyDescent="0.2">
      <c r="A86579" s="47"/>
      <c r="B86579" s="60"/>
    </row>
    <row r="86580" spans="1:2" x14ac:dyDescent="0.2">
      <c r="A86580" s="47"/>
      <c r="B86580" s="60"/>
    </row>
    <row r="86581" spans="1:2" x14ac:dyDescent="0.2">
      <c r="A86581" s="47"/>
      <c r="B86581" s="60"/>
    </row>
    <row r="86582" spans="1:2" x14ac:dyDescent="0.2">
      <c r="A86582" s="47"/>
      <c r="B86582" s="60"/>
    </row>
    <row r="86583" spans="1:2" x14ac:dyDescent="0.2">
      <c r="A86583" s="47"/>
      <c r="B86583" s="60"/>
    </row>
    <row r="86584" spans="1:2" x14ac:dyDescent="0.2">
      <c r="A86584" s="47"/>
      <c r="B86584" s="60"/>
    </row>
    <row r="86585" spans="1:2" x14ac:dyDescent="0.2">
      <c r="A86585" s="47"/>
      <c r="B86585" s="60"/>
    </row>
    <row r="86586" spans="1:2" x14ac:dyDescent="0.2">
      <c r="A86586" s="47"/>
      <c r="B86586" s="60"/>
    </row>
    <row r="86587" spans="1:2" x14ac:dyDescent="0.2">
      <c r="A86587" s="47"/>
      <c r="B86587" s="60"/>
    </row>
    <row r="86588" spans="1:2" x14ac:dyDescent="0.2">
      <c r="A86588" s="47"/>
      <c r="B86588" s="60"/>
    </row>
    <row r="86589" spans="1:2" x14ac:dyDescent="0.2">
      <c r="A86589" s="47"/>
      <c r="B86589" s="60"/>
    </row>
    <row r="86590" spans="1:2" x14ac:dyDescent="0.2">
      <c r="A86590" s="47"/>
      <c r="B86590" s="60"/>
    </row>
    <row r="86591" spans="1:2" x14ac:dyDescent="0.2">
      <c r="A86591" s="47"/>
      <c r="B86591" s="60"/>
    </row>
    <row r="86592" spans="1:2" x14ac:dyDescent="0.2">
      <c r="A86592" s="47"/>
      <c r="B86592" s="60"/>
    </row>
    <row r="86593" spans="1:2" x14ac:dyDescent="0.2">
      <c r="A86593" s="47"/>
      <c r="B86593" s="60"/>
    </row>
    <row r="86594" spans="1:2" x14ac:dyDescent="0.2">
      <c r="A86594" s="47"/>
      <c r="B86594" s="60"/>
    </row>
    <row r="86595" spans="1:2" x14ac:dyDescent="0.2">
      <c r="A86595" s="47"/>
      <c r="B86595" s="60"/>
    </row>
    <row r="86596" spans="1:2" x14ac:dyDescent="0.2">
      <c r="A86596" s="47"/>
      <c r="B86596" s="60"/>
    </row>
    <row r="86597" spans="1:2" x14ac:dyDescent="0.2">
      <c r="A86597" s="47"/>
      <c r="B86597" s="60"/>
    </row>
    <row r="86598" spans="1:2" x14ac:dyDescent="0.2">
      <c r="A86598" s="47"/>
      <c r="B86598" s="60"/>
    </row>
    <row r="86599" spans="1:2" x14ac:dyDescent="0.2">
      <c r="A86599" s="47"/>
      <c r="B86599" s="60"/>
    </row>
    <row r="86600" spans="1:2" x14ac:dyDescent="0.2">
      <c r="A86600" s="47"/>
      <c r="B86600" s="60"/>
    </row>
    <row r="86601" spans="1:2" x14ac:dyDescent="0.2">
      <c r="A86601" s="47"/>
      <c r="B86601" s="60"/>
    </row>
    <row r="86602" spans="1:2" x14ac:dyDescent="0.2">
      <c r="A86602" s="47"/>
      <c r="B86602" s="60"/>
    </row>
    <row r="86603" spans="1:2" x14ac:dyDescent="0.2">
      <c r="A86603" s="47"/>
      <c r="B86603" s="60"/>
    </row>
    <row r="86604" spans="1:2" x14ac:dyDescent="0.2">
      <c r="A86604" s="47"/>
      <c r="B86604" s="60"/>
    </row>
    <row r="86605" spans="1:2" x14ac:dyDescent="0.2">
      <c r="A86605" s="47"/>
      <c r="B86605" s="60"/>
    </row>
    <row r="86606" spans="1:2" x14ac:dyDescent="0.2">
      <c r="A86606" s="47"/>
      <c r="B86606" s="60"/>
    </row>
    <row r="86607" spans="1:2" x14ac:dyDescent="0.2">
      <c r="A86607" s="47"/>
      <c r="B86607" s="60"/>
    </row>
    <row r="86608" spans="1:2" x14ac:dyDescent="0.2">
      <c r="A86608" s="47"/>
      <c r="B86608" s="60"/>
    </row>
    <row r="86609" spans="1:2" x14ac:dyDescent="0.2">
      <c r="A86609" s="47"/>
      <c r="B86609" s="60"/>
    </row>
    <row r="86610" spans="1:2" x14ac:dyDescent="0.2">
      <c r="A86610" s="47"/>
      <c r="B86610" s="60"/>
    </row>
    <row r="86611" spans="1:2" x14ac:dyDescent="0.2">
      <c r="A86611" s="47"/>
      <c r="B86611" s="60"/>
    </row>
    <row r="86612" spans="1:2" x14ac:dyDescent="0.2">
      <c r="A86612" s="47"/>
      <c r="B86612" s="60"/>
    </row>
    <row r="86613" spans="1:2" x14ac:dyDescent="0.2">
      <c r="A86613" s="47"/>
      <c r="B86613" s="60"/>
    </row>
    <row r="86614" spans="1:2" x14ac:dyDescent="0.2">
      <c r="A86614" s="47"/>
      <c r="B86614" s="60"/>
    </row>
    <row r="86615" spans="1:2" x14ac:dyDescent="0.2">
      <c r="A86615" s="47"/>
      <c r="B86615" s="60"/>
    </row>
    <row r="86616" spans="1:2" x14ac:dyDescent="0.2">
      <c r="A86616" s="47"/>
      <c r="B86616" s="60"/>
    </row>
    <row r="86617" spans="1:2" x14ac:dyDescent="0.2">
      <c r="A86617" s="47"/>
      <c r="B86617" s="60"/>
    </row>
    <row r="86618" spans="1:2" x14ac:dyDescent="0.2">
      <c r="A86618" s="47"/>
      <c r="B86618" s="60"/>
    </row>
    <row r="86619" spans="1:2" x14ac:dyDescent="0.2">
      <c r="A86619" s="47"/>
      <c r="B86619" s="60"/>
    </row>
    <row r="86620" spans="1:2" x14ac:dyDescent="0.2">
      <c r="A86620" s="47"/>
      <c r="B86620" s="60"/>
    </row>
    <row r="86621" spans="1:2" x14ac:dyDescent="0.2">
      <c r="A86621" s="47"/>
      <c r="B86621" s="60"/>
    </row>
    <row r="86622" spans="1:2" x14ac:dyDescent="0.2">
      <c r="A86622" s="47"/>
      <c r="B86622" s="60"/>
    </row>
    <row r="86623" spans="1:2" x14ac:dyDescent="0.2">
      <c r="A86623" s="47"/>
      <c r="B86623" s="60"/>
    </row>
    <row r="86624" spans="1:2" x14ac:dyDescent="0.2">
      <c r="A86624" s="47"/>
      <c r="B86624" s="60"/>
    </row>
    <row r="86625" spans="1:2" x14ac:dyDescent="0.2">
      <c r="A86625" s="47"/>
      <c r="B86625" s="60"/>
    </row>
    <row r="86626" spans="1:2" x14ac:dyDescent="0.2">
      <c r="A86626" s="47"/>
      <c r="B86626" s="60"/>
    </row>
    <row r="86627" spans="1:2" x14ac:dyDescent="0.2">
      <c r="A86627" s="47"/>
      <c r="B86627" s="60"/>
    </row>
    <row r="86628" spans="1:2" x14ac:dyDescent="0.2">
      <c r="A86628" s="47"/>
      <c r="B86628" s="60"/>
    </row>
    <row r="86629" spans="1:2" x14ac:dyDescent="0.2">
      <c r="A86629" s="47"/>
      <c r="B86629" s="60"/>
    </row>
    <row r="86630" spans="1:2" x14ac:dyDescent="0.2">
      <c r="A86630" s="47"/>
      <c r="B86630" s="60"/>
    </row>
    <row r="86631" spans="1:2" x14ac:dyDescent="0.2">
      <c r="A86631" s="47"/>
      <c r="B86631" s="60"/>
    </row>
    <row r="86632" spans="1:2" x14ac:dyDescent="0.2">
      <c r="A86632" s="47"/>
      <c r="B86632" s="60"/>
    </row>
    <row r="86633" spans="1:2" x14ac:dyDescent="0.2">
      <c r="A86633" s="47"/>
      <c r="B86633" s="60"/>
    </row>
    <row r="86634" spans="1:2" x14ac:dyDescent="0.2">
      <c r="A86634" s="47"/>
      <c r="B86634" s="60"/>
    </row>
    <row r="86635" spans="1:2" x14ac:dyDescent="0.2">
      <c r="A86635" s="47"/>
      <c r="B86635" s="60"/>
    </row>
    <row r="86636" spans="1:2" x14ac:dyDescent="0.2">
      <c r="A86636" s="47"/>
      <c r="B86636" s="60"/>
    </row>
    <row r="86637" spans="1:2" x14ac:dyDescent="0.2">
      <c r="A86637" s="47"/>
      <c r="B86637" s="60"/>
    </row>
    <row r="86638" spans="1:2" x14ac:dyDescent="0.2">
      <c r="A86638" s="47"/>
      <c r="B86638" s="60"/>
    </row>
    <row r="86639" spans="1:2" x14ac:dyDescent="0.2">
      <c r="A86639" s="47"/>
      <c r="B86639" s="60"/>
    </row>
    <row r="86640" spans="1:2" x14ac:dyDescent="0.2">
      <c r="A86640" s="47"/>
      <c r="B86640" s="60"/>
    </row>
    <row r="86641" spans="1:2" x14ac:dyDescent="0.2">
      <c r="A86641" s="47"/>
      <c r="B86641" s="60"/>
    </row>
    <row r="86642" spans="1:2" x14ac:dyDescent="0.2">
      <c r="A86642" s="47"/>
      <c r="B86642" s="60"/>
    </row>
    <row r="86643" spans="1:2" x14ac:dyDescent="0.2">
      <c r="A86643" s="47"/>
      <c r="B86643" s="60"/>
    </row>
    <row r="86644" spans="1:2" x14ac:dyDescent="0.2">
      <c r="A86644" s="47"/>
      <c r="B86644" s="60"/>
    </row>
    <row r="86645" spans="1:2" x14ac:dyDescent="0.2">
      <c r="A86645" s="47"/>
      <c r="B86645" s="60"/>
    </row>
    <row r="86646" spans="1:2" x14ac:dyDescent="0.2">
      <c r="A86646" s="47"/>
      <c r="B86646" s="60"/>
    </row>
    <row r="86647" spans="1:2" x14ac:dyDescent="0.2">
      <c r="A86647" s="47"/>
      <c r="B86647" s="60"/>
    </row>
    <row r="86648" spans="1:2" x14ac:dyDescent="0.2">
      <c r="A86648" s="47"/>
      <c r="B86648" s="60"/>
    </row>
    <row r="86649" spans="1:2" x14ac:dyDescent="0.2">
      <c r="A86649" s="47"/>
      <c r="B86649" s="60"/>
    </row>
    <row r="86650" spans="1:2" x14ac:dyDescent="0.2">
      <c r="A86650" s="47"/>
      <c r="B86650" s="60"/>
    </row>
    <row r="86651" spans="1:2" x14ac:dyDescent="0.2">
      <c r="A86651" s="47"/>
      <c r="B86651" s="60"/>
    </row>
    <row r="86652" spans="1:2" x14ac:dyDescent="0.2">
      <c r="A86652" s="47"/>
      <c r="B86652" s="60"/>
    </row>
    <row r="86653" spans="1:2" x14ac:dyDescent="0.2">
      <c r="A86653" s="47"/>
      <c r="B86653" s="60"/>
    </row>
    <row r="86654" spans="1:2" x14ac:dyDescent="0.2">
      <c r="A86654" s="47"/>
      <c r="B86654" s="60"/>
    </row>
    <row r="86655" spans="1:2" x14ac:dyDescent="0.2">
      <c r="A86655" s="47"/>
      <c r="B86655" s="60"/>
    </row>
    <row r="86656" spans="1:2" x14ac:dyDescent="0.2">
      <c r="A86656" s="47"/>
      <c r="B86656" s="60"/>
    </row>
    <row r="86657" spans="1:2" x14ac:dyDescent="0.2">
      <c r="A86657" s="47"/>
      <c r="B86657" s="60"/>
    </row>
    <row r="86658" spans="1:2" x14ac:dyDescent="0.2">
      <c r="A86658" s="47"/>
      <c r="B86658" s="60"/>
    </row>
    <row r="86659" spans="1:2" x14ac:dyDescent="0.2">
      <c r="A86659" s="47"/>
      <c r="B86659" s="60"/>
    </row>
    <row r="86660" spans="1:2" x14ac:dyDescent="0.2">
      <c r="A86660" s="47"/>
      <c r="B86660" s="60"/>
    </row>
    <row r="86661" spans="1:2" x14ac:dyDescent="0.2">
      <c r="A86661" s="47"/>
      <c r="B86661" s="60"/>
    </row>
    <row r="86662" spans="1:2" x14ac:dyDescent="0.2">
      <c r="A86662" s="47"/>
      <c r="B86662" s="60"/>
    </row>
    <row r="86663" spans="1:2" x14ac:dyDescent="0.2">
      <c r="A86663" s="47"/>
      <c r="B86663" s="60"/>
    </row>
    <row r="86664" spans="1:2" x14ac:dyDescent="0.2">
      <c r="A86664" s="47"/>
      <c r="B86664" s="60"/>
    </row>
    <row r="86665" spans="1:2" x14ac:dyDescent="0.2">
      <c r="A86665" s="47"/>
      <c r="B86665" s="60"/>
    </row>
    <row r="86666" spans="1:2" x14ac:dyDescent="0.2">
      <c r="A86666" s="47"/>
      <c r="B86666" s="60"/>
    </row>
    <row r="86667" spans="1:2" x14ac:dyDescent="0.2">
      <c r="A86667" s="47"/>
      <c r="B86667" s="60"/>
    </row>
    <row r="86668" spans="1:2" x14ac:dyDescent="0.2">
      <c r="A86668" s="47"/>
      <c r="B86668" s="60"/>
    </row>
    <row r="86669" spans="1:2" x14ac:dyDescent="0.2">
      <c r="A86669" s="47"/>
      <c r="B86669" s="60"/>
    </row>
    <row r="86670" spans="1:2" x14ac:dyDescent="0.2">
      <c r="A86670" s="47"/>
      <c r="B86670" s="60"/>
    </row>
    <row r="86671" spans="1:2" x14ac:dyDescent="0.2">
      <c r="A86671" s="47"/>
      <c r="B86671" s="60"/>
    </row>
    <row r="86672" spans="1:2" x14ac:dyDescent="0.2">
      <c r="A86672" s="47"/>
      <c r="B86672" s="60"/>
    </row>
    <row r="86673" spans="1:2" x14ac:dyDescent="0.2">
      <c r="A86673" s="47"/>
      <c r="B86673" s="60"/>
    </row>
    <row r="86674" spans="1:2" x14ac:dyDescent="0.2">
      <c r="A86674" s="47"/>
      <c r="B86674" s="60"/>
    </row>
    <row r="86675" spans="1:2" x14ac:dyDescent="0.2">
      <c r="A86675" s="47"/>
      <c r="B86675" s="60"/>
    </row>
    <row r="86676" spans="1:2" x14ac:dyDescent="0.2">
      <c r="A86676" s="47"/>
      <c r="B86676" s="60"/>
    </row>
    <row r="86677" spans="1:2" x14ac:dyDescent="0.2">
      <c r="A86677" s="47"/>
      <c r="B86677" s="60"/>
    </row>
    <row r="86678" spans="1:2" x14ac:dyDescent="0.2">
      <c r="A86678" s="47"/>
      <c r="B86678" s="60"/>
    </row>
    <row r="86679" spans="1:2" x14ac:dyDescent="0.2">
      <c r="A86679" s="47"/>
      <c r="B86679" s="60"/>
    </row>
    <row r="86680" spans="1:2" x14ac:dyDescent="0.2">
      <c r="A86680" s="47"/>
      <c r="B86680" s="60"/>
    </row>
    <row r="86681" spans="1:2" x14ac:dyDescent="0.2">
      <c r="A86681" s="47"/>
      <c r="B86681" s="60"/>
    </row>
    <row r="86682" spans="1:2" x14ac:dyDescent="0.2">
      <c r="A86682" s="47"/>
      <c r="B86682" s="60"/>
    </row>
    <row r="86683" spans="1:2" x14ac:dyDescent="0.2">
      <c r="A86683" s="47"/>
      <c r="B86683" s="60"/>
    </row>
    <row r="86684" spans="1:2" x14ac:dyDescent="0.2">
      <c r="A86684" s="47"/>
      <c r="B86684" s="60"/>
    </row>
    <row r="86685" spans="1:2" x14ac:dyDescent="0.2">
      <c r="A86685" s="47"/>
      <c r="B86685" s="60"/>
    </row>
    <row r="86686" spans="1:2" x14ac:dyDescent="0.2">
      <c r="A86686" s="47"/>
      <c r="B86686" s="60"/>
    </row>
    <row r="86687" spans="1:2" x14ac:dyDescent="0.2">
      <c r="A86687" s="47"/>
      <c r="B86687" s="60"/>
    </row>
    <row r="86688" spans="1:2" x14ac:dyDescent="0.2">
      <c r="A86688" s="47"/>
      <c r="B86688" s="60"/>
    </row>
    <row r="86689" spans="1:2" x14ac:dyDescent="0.2">
      <c r="A86689" s="47"/>
      <c r="B86689" s="60"/>
    </row>
    <row r="86690" spans="1:2" x14ac:dyDescent="0.2">
      <c r="A86690" s="47"/>
      <c r="B86690" s="60"/>
    </row>
    <row r="86691" spans="1:2" x14ac:dyDescent="0.2">
      <c r="A86691" s="47"/>
      <c r="B86691" s="60"/>
    </row>
    <row r="86692" spans="1:2" x14ac:dyDescent="0.2">
      <c r="A86692" s="47"/>
      <c r="B86692" s="60"/>
    </row>
    <row r="86693" spans="1:2" x14ac:dyDescent="0.2">
      <c r="A86693" s="47"/>
      <c r="B86693" s="60"/>
    </row>
    <row r="86694" spans="1:2" x14ac:dyDescent="0.2">
      <c r="A86694" s="47"/>
      <c r="B86694" s="60"/>
    </row>
    <row r="86695" spans="1:2" x14ac:dyDescent="0.2">
      <c r="A86695" s="47"/>
      <c r="B86695" s="60"/>
    </row>
    <row r="86696" spans="1:2" x14ac:dyDescent="0.2">
      <c r="A86696" s="47"/>
      <c r="B86696" s="60"/>
    </row>
    <row r="86697" spans="1:2" x14ac:dyDescent="0.2">
      <c r="A86697" s="47"/>
      <c r="B86697" s="60"/>
    </row>
    <row r="86698" spans="1:2" x14ac:dyDescent="0.2">
      <c r="A86698" s="47"/>
      <c r="B86698" s="60"/>
    </row>
    <row r="86699" spans="1:2" x14ac:dyDescent="0.2">
      <c r="A86699" s="47"/>
      <c r="B86699" s="60"/>
    </row>
    <row r="86700" spans="1:2" x14ac:dyDescent="0.2">
      <c r="A86700" s="47"/>
      <c r="B86700" s="60"/>
    </row>
    <row r="86701" spans="1:2" x14ac:dyDescent="0.2">
      <c r="A86701" s="47"/>
      <c r="B86701" s="60"/>
    </row>
    <row r="86702" spans="1:2" x14ac:dyDescent="0.2">
      <c r="A86702" s="47"/>
      <c r="B86702" s="60"/>
    </row>
    <row r="86703" spans="1:2" x14ac:dyDescent="0.2">
      <c r="A86703" s="47"/>
      <c r="B86703" s="60"/>
    </row>
    <row r="86704" spans="1:2" x14ac:dyDescent="0.2">
      <c r="A86704" s="47"/>
      <c r="B86704" s="60"/>
    </row>
    <row r="86705" spans="1:2" x14ac:dyDescent="0.2">
      <c r="A86705" s="47"/>
      <c r="B86705" s="60"/>
    </row>
    <row r="86706" spans="1:2" x14ac:dyDescent="0.2">
      <c r="A86706" s="47"/>
      <c r="B86706" s="60"/>
    </row>
    <row r="86707" spans="1:2" x14ac:dyDescent="0.2">
      <c r="A86707" s="47"/>
      <c r="B86707" s="60"/>
    </row>
    <row r="86708" spans="1:2" x14ac:dyDescent="0.2">
      <c r="A86708" s="47"/>
      <c r="B86708" s="60"/>
    </row>
    <row r="86709" spans="1:2" x14ac:dyDescent="0.2">
      <c r="A86709" s="47"/>
      <c r="B86709" s="60"/>
    </row>
    <row r="86710" spans="1:2" x14ac:dyDescent="0.2">
      <c r="A86710" s="47"/>
      <c r="B86710" s="60"/>
    </row>
    <row r="86711" spans="1:2" x14ac:dyDescent="0.2">
      <c r="A86711" s="47"/>
      <c r="B86711" s="60"/>
    </row>
    <row r="86712" spans="1:2" x14ac:dyDescent="0.2">
      <c r="A86712" s="47"/>
      <c r="B86712" s="60"/>
    </row>
    <row r="86713" spans="1:2" x14ac:dyDescent="0.2">
      <c r="A86713" s="47"/>
      <c r="B86713" s="60"/>
    </row>
    <row r="86714" spans="1:2" x14ac:dyDescent="0.2">
      <c r="A86714" s="47"/>
      <c r="B86714" s="60"/>
    </row>
    <row r="86715" spans="1:2" x14ac:dyDescent="0.2">
      <c r="A86715" s="47"/>
      <c r="B86715" s="60"/>
    </row>
    <row r="86716" spans="1:2" x14ac:dyDescent="0.2">
      <c r="A86716" s="47"/>
      <c r="B86716" s="60"/>
    </row>
    <row r="86717" spans="1:2" x14ac:dyDescent="0.2">
      <c r="A86717" s="47"/>
      <c r="B86717" s="60"/>
    </row>
    <row r="86718" spans="1:2" x14ac:dyDescent="0.2">
      <c r="A86718" s="47"/>
      <c r="B86718" s="60"/>
    </row>
    <row r="86719" spans="1:2" x14ac:dyDescent="0.2">
      <c r="A86719" s="47"/>
      <c r="B86719" s="60"/>
    </row>
    <row r="86720" spans="1:2" x14ac:dyDescent="0.2">
      <c r="A86720" s="47"/>
      <c r="B86720" s="60"/>
    </row>
    <row r="86721" spans="1:2" x14ac:dyDescent="0.2">
      <c r="A86721" s="47"/>
      <c r="B86721" s="60"/>
    </row>
    <row r="86722" spans="1:2" x14ac:dyDescent="0.2">
      <c r="A86722" s="47"/>
      <c r="B86722" s="60"/>
    </row>
    <row r="86723" spans="1:2" x14ac:dyDescent="0.2">
      <c r="A86723" s="47"/>
      <c r="B86723" s="60"/>
    </row>
    <row r="86724" spans="1:2" x14ac:dyDescent="0.2">
      <c r="A86724" s="47"/>
      <c r="B86724" s="60"/>
    </row>
    <row r="86725" spans="1:2" x14ac:dyDescent="0.2">
      <c r="A86725" s="47"/>
      <c r="B86725" s="60"/>
    </row>
    <row r="86726" spans="1:2" x14ac:dyDescent="0.2">
      <c r="A86726" s="47"/>
      <c r="B86726" s="60"/>
    </row>
    <row r="86727" spans="1:2" x14ac:dyDescent="0.2">
      <c r="A86727" s="47"/>
      <c r="B86727" s="60"/>
    </row>
    <row r="86728" spans="1:2" x14ac:dyDescent="0.2">
      <c r="A86728" s="47"/>
      <c r="B86728" s="60"/>
    </row>
    <row r="86729" spans="1:2" x14ac:dyDescent="0.2">
      <c r="A86729" s="47"/>
      <c r="B86729" s="60"/>
    </row>
    <row r="86730" spans="1:2" x14ac:dyDescent="0.2">
      <c r="A86730" s="47"/>
      <c r="B86730" s="60"/>
    </row>
    <row r="86731" spans="1:2" x14ac:dyDescent="0.2">
      <c r="A86731" s="47"/>
      <c r="B86731" s="60"/>
    </row>
    <row r="86732" spans="1:2" x14ac:dyDescent="0.2">
      <c r="A86732" s="47"/>
      <c r="B86732" s="60"/>
    </row>
    <row r="86733" spans="1:2" x14ac:dyDescent="0.2">
      <c r="A86733" s="47"/>
      <c r="B86733" s="60"/>
    </row>
    <row r="86734" spans="1:2" x14ac:dyDescent="0.2">
      <c r="A86734" s="47"/>
      <c r="B86734" s="60"/>
    </row>
    <row r="86735" spans="1:2" x14ac:dyDescent="0.2">
      <c r="A86735" s="47"/>
      <c r="B86735" s="60"/>
    </row>
    <row r="86736" spans="1:2" x14ac:dyDescent="0.2">
      <c r="A86736" s="47"/>
      <c r="B86736" s="60"/>
    </row>
    <row r="86737" spans="1:2" x14ac:dyDescent="0.2">
      <c r="A86737" s="47"/>
      <c r="B86737" s="60"/>
    </row>
    <row r="86738" spans="1:2" x14ac:dyDescent="0.2">
      <c r="A86738" s="47"/>
      <c r="B86738" s="60"/>
    </row>
    <row r="86739" spans="1:2" x14ac:dyDescent="0.2">
      <c r="A86739" s="47"/>
      <c r="B86739" s="60"/>
    </row>
    <row r="86740" spans="1:2" x14ac:dyDescent="0.2">
      <c r="A86740" s="47"/>
      <c r="B86740" s="60"/>
    </row>
    <row r="86741" spans="1:2" x14ac:dyDescent="0.2">
      <c r="A86741" s="47"/>
      <c r="B86741" s="60"/>
    </row>
    <row r="86742" spans="1:2" x14ac:dyDescent="0.2">
      <c r="A86742" s="47"/>
      <c r="B86742" s="60"/>
    </row>
    <row r="86743" spans="1:2" x14ac:dyDescent="0.2">
      <c r="A86743" s="47"/>
      <c r="B86743" s="60"/>
    </row>
    <row r="86744" spans="1:2" x14ac:dyDescent="0.2">
      <c r="A86744" s="47"/>
      <c r="B86744" s="60"/>
    </row>
    <row r="86745" spans="1:2" x14ac:dyDescent="0.2">
      <c r="A86745" s="47"/>
      <c r="B86745" s="60"/>
    </row>
    <row r="86746" spans="1:2" x14ac:dyDescent="0.2">
      <c r="A86746" s="47"/>
      <c r="B86746" s="60"/>
    </row>
    <row r="86747" spans="1:2" x14ac:dyDescent="0.2">
      <c r="A86747" s="47"/>
      <c r="B86747" s="60"/>
    </row>
    <row r="86748" spans="1:2" x14ac:dyDescent="0.2">
      <c r="A86748" s="47"/>
      <c r="B86748" s="60"/>
    </row>
    <row r="86749" spans="1:2" x14ac:dyDescent="0.2">
      <c r="A86749" s="47"/>
      <c r="B86749" s="60"/>
    </row>
    <row r="86750" spans="1:2" x14ac:dyDescent="0.2">
      <c r="A86750" s="47"/>
      <c r="B86750" s="60"/>
    </row>
    <row r="86751" spans="1:2" x14ac:dyDescent="0.2">
      <c r="A86751" s="47"/>
      <c r="B86751" s="60"/>
    </row>
    <row r="86752" spans="1:2" x14ac:dyDescent="0.2">
      <c r="A86752" s="47"/>
      <c r="B86752" s="60"/>
    </row>
    <row r="86753" spans="1:2" x14ac:dyDescent="0.2">
      <c r="A86753" s="47"/>
      <c r="B86753" s="60"/>
    </row>
    <row r="86754" spans="1:2" x14ac:dyDescent="0.2">
      <c r="A86754" s="47"/>
      <c r="B86754" s="60"/>
    </row>
    <row r="86755" spans="1:2" x14ac:dyDescent="0.2">
      <c r="A86755" s="47"/>
      <c r="B86755" s="60"/>
    </row>
    <row r="86756" spans="1:2" x14ac:dyDescent="0.2">
      <c r="A86756" s="47"/>
      <c r="B86756" s="60"/>
    </row>
    <row r="86757" spans="1:2" x14ac:dyDescent="0.2">
      <c r="A86757" s="47"/>
      <c r="B86757" s="60"/>
    </row>
    <row r="86758" spans="1:2" x14ac:dyDescent="0.2">
      <c r="A86758" s="47"/>
      <c r="B86758" s="60"/>
    </row>
    <row r="86759" spans="1:2" x14ac:dyDescent="0.2">
      <c r="A86759" s="47"/>
      <c r="B86759" s="60"/>
    </row>
    <row r="86760" spans="1:2" x14ac:dyDescent="0.2">
      <c r="A86760" s="47"/>
      <c r="B86760" s="60"/>
    </row>
    <row r="86761" spans="1:2" x14ac:dyDescent="0.2">
      <c r="A86761" s="47"/>
      <c r="B86761" s="60"/>
    </row>
    <row r="86762" spans="1:2" x14ac:dyDescent="0.2">
      <c r="A86762" s="47"/>
      <c r="B86762" s="60"/>
    </row>
    <row r="86763" spans="1:2" x14ac:dyDescent="0.2">
      <c r="A86763" s="47"/>
      <c r="B86763" s="60"/>
    </row>
    <row r="86764" spans="1:2" x14ac:dyDescent="0.2">
      <c r="A86764" s="47"/>
      <c r="B86764" s="60"/>
    </row>
    <row r="86765" spans="1:2" x14ac:dyDescent="0.2">
      <c r="A86765" s="47"/>
      <c r="B86765" s="60"/>
    </row>
    <row r="86766" spans="1:2" x14ac:dyDescent="0.2">
      <c r="A86766" s="47"/>
      <c r="B86766" s="60"/>
    </row>
    <row r="86767" spans="1:2" x14ac:dyDescent="0.2">
      <c r="A86767" s="47"/>
      <c r="B86767" s="60"/>
    </row>
    <row r="86768" spans="1:2" x14ac:dyDescent="0.2">
      <c r="A86768" s="47"/>
      <c r="B86768" s="60"/>
    </row>
    <row r="86769" spans="1:2" x14ac:dyDescent="0.2">
      <c r="A86769" s="47"/>
      <c r="B86769" s="60"/>
    </row>
    <row r="86770" spans="1:2" x14ac:dyDescent="0.2">
      <c r="A86770" s="47"/>
      <c r="B86770" s="60"/>
    </row>
    <row r="86771" spans="1:2" x14ac:dyDescent="0.2">
      <c r="A86771" s="47"/>
      <c r="B86771" s="60"/>
    </row>
    <row r="86772" spans="1:2" x14ac:dyDescent="0.2">
      <c r="A86772" s="47"/>
      <c r="B86772" s="60"/>
    </row>
    <row r="86773" spans="1:2" x14ac:dyDescent="0.2">
      <c r="A86773" s="47"/>
      <c r="B86773" s="60"/>
    </row>
    <row r="86774" spans="1:2" x14ac:dyDescent="0.2">
      <c r="A86774" s="47"/>
      <c r="B86774" s="60"/>
    </row>
    <row r="86775" spans="1:2" x14ac:dyDescent="0.2">
      <c r="A86775" s="47"/>
      <c r="B86775" s="60"/>
    </row>
    <row r="86776" spans="1:2" x14ac:dyDescent="0.2">
      <c r="A86776" s="47"/>
      <c r="B86776" s="60"/>
    </row>
    <row r="86777" spans="1:2" x14ac:dyDescent="0.2">
      <c r="A86777" s="47"/>
      <c r="B86777" s="60"/>
    </row>
    <row r="86778" spans="1:2" x14ac:dyDescent="0.2">
      <c r="A86778" s="47"/>
      <c r="B86778" s="60"/>
    </row>
    <row r="86779" spans="1:2" x14ac:dyDescent="0.2">
      <c r="A86779" s="47"/>
      <c r="B86779" s="60"/>
    </row>
    <row r="86780" spans="1:2" x14ac:dyDescent="0.2">
      <c r="A86780" s="47"/>
      <c r="B86780" s="60"/>
    </row>
    <row r="86781" spans="1:2" x14ac:dyDescent="0.2">
      <c r="A86781" s="47"/>
      <c r="B86781" s="60"/>
    </row>
    <row r="86782" spans="1:2" x14ac:dyDescent="0.2">
      <c r="A86782" s="47"/>
      <c r="B86782" s="60"/>
    </row>
    <row r="86783" spans="1:2" x14ac:dyDescent="0.2">
      <c r="A86783" s="47"/>
      <c r="B86783" s="60"/>
    </row>
    <row r="86784" spans="1:2" x14ac:dyDescent="0.2">
      <c r="A86784" s="47"/>
      <c r="B86784" s="60"/>
    </row>
    <row r="86785" spans="1:2" x14ac:dyDescent="0.2">
      <c r="A86785" s="47"/>
      <c r="B86785" s="60"/>
    </row>
    <row r="86786" spans="1:2" x14ac:dyDescent="0.2">
      <c r="A86786" s="47"/>
      <c r="B86786" s="60"/>
    </row>
    <row r="86787" spans="1:2" x14ac:dyDescent="0.2">
      <c r="A86787" s="47"/>
      <c r="B86787" s="60"/>
    </row>
    <row r="86788" spans="1:2" x14ac:dyDescent="0.2">
      <c r="A86788" s="47"/>
      <c r="B86788" s="60"/>
    </row>
    <row r="86789" spans="1:2" x14ac:dyDescent="0.2">
      <c r="A86789" s="47"/>
      <c r="B86789" s="60"/>
    </row>
    <row r="86790" spans="1:2" x14ac:dyDescent="0.2">
      <c r="A86790" s="47"/>
      <c r="B86790" s="60"/>
    </row>
    <row r="86791" spans="1:2" x14ac:dyDescent="0.2">
      <c r="A86791" s="47"/>
      <c r="B86791" s="60"/>
    </row>
    <row r="86792" spans="1:2" x14ac:dyDescent="0.2">
      <c r="A86792" s="47"/>
      <c r="B86792" s="60"/>
    </row>
    <row r="86793" spans="1:2" x14ac:dyDescent="0.2">
      <c r="A86793" s="47"/>
      <c r="B86793" s="60"/>
    </row>
    <row r="86794" spans="1:2" x14ac:dyDescent="0.2">
      <c r="A86794" s="47"/>
      <c r="B86794" s="60"/>
    </row>
    <row r="86795" spans="1:2" x14ac:dyDescent="0.2">
      <c r="A86795" s="47"/>
      <c r="B86795" s="60"/>
    </row>
    <row r="86796" spans="1:2" x14ac:dyDescent="0.2">
      <c r="A86796" s="47"/>
      <c r="B86796" s="60"/>
    </row>
    <row r="86797" spans="1:2" x14ac:dyDescent="0.2">
      <c r="A86797" s="47"/>
      <c r="B86797" s="60"/>
    </row>
    <row r="86798" spans="1:2" x14ac:dyDescent="0.2">
      <c r="A86798" s="47"/>
      <c r="B86798" s="60"/>
    </row>
    <row r="86799" spans="1:2" x14ac:dyDescent="0.2">
      <c r="A86799" s="47"/>
      <c r="B86799" s="60"/>
    </row>
    <row r="86800" spans="1:2" x14ac:dyDescent="0.2">
      <c r="A86800" s="47"/>
      <c r="B86800" s="60"/>
    </row>
    <row r="86801" spans="1:2" x14ac:dyDescent="0.2">
      <c r="A86801" s="47"/>
      <c r="B86801" s="60"/>
    </row>
    <row r="86802" spans="1:2" x14ac:dyDescent="0.2">
      <c r="A86802" s="47"/>
      <c r="B86802" s="60"/>
    </row>
    <row r="86803" spans="1:2" x14ac:dyDescent="0.2">
      <c r="A86803" s="47"/>
      <c r="B86803" s="60"/>
    </row>
    <row r="86804" spans="1:2" x14ac:dyDescent="0.2">
      <c r="A86804" s="47"/>
      <c r="B86804" s="60"/>
    </row>
    <row r="86805" spans="1:2" x14ac:dyDescent="0.2">
      <c r="A86805" s="47"/>
      <c r="B86805" s="60"/>
    </row>
    <row r="86806" spans="1:2" x14ac:dyDescent="0.2">
      <c r="A86806" s="47"/>
      <c r="B86806" s="60"/>
    </row>
    <row r="86807" spans="1:2" x14ac:dyDescent="0.2">
      <c r="A86807" s="47"/>
      <c r="B86807" s="60"/>
    </row>
    <row r="86808" spans="1:2" x14ac:dyDescent="0.2">
      <c r="A86808" s="47"/>
      <c r="B86808" s="60"/>
    </row>
    <row r="86809" spans="1:2" x14ac:dyDescent="0.2">
      <c r="A86809" s="47"/>
      <c r="B86809" s="60"/>
    </row>
    <row r="86810" spans="1:2" x14ac:dyDescent="0.2">
      <c r="A86810" s="47"/>
      <c r="B86810" s="60"/>
    </row>
    <row r="86811" spans="1:2" x14ac:dyDescent="0.2">
      <c r="A86811" s="47"/>
      <c r="B86811" s="60"/>
    </row>
    <row r="86812" spans="1:2" x14ac:dyDescent="0.2">
      <c r="A86812" s="47"/>
      <c r="B86812" s="60"/>
    </row>
    <row r="86813" spans="1:2" x14ac:dyDescent="0.2">
      <c r="A86813" s="47"/>
      <c r="B86813" s="60"/>
    </row>
    <row r="86814" spans="1:2" x14ac:dyDescent="0.2">
      <c r="A86814" s="47"/>
      <c r="B86814" s="60"/>
    </row>
    <row r="86815" spans="1:2" x14ac:dyDescent="0.2">
      <c r="A86815" s="47"/>
      <c r="B86815" s="60"/>
    </row>
    <row r="86816" spans="1:2" x14ac:dyDescent="0.2">
      <c r="A86816" s="47"/>
      <c r="B86816" s="60"/>
    </row>
    <row r="86817" spans="1:2" x14ac:dyDescent="0.2">
      <c r="A86817" s="47"/>
      <c r="B86817" s="60"/>
    </row>
    <row r="86818" spans="1:2" x14ac:dyDescent="0.2">
      <c r="A86818" s="47"/>
      <c r="B86818" s="60"/>
    </row>
    <row r="86819" spans="1:2" x14ac:dyDescent="0.2">
      <c r="A86819" s="47"/>
      <c r="B86819" s="60"/>
    </row>
    <row r="86820" spans="1:2" x14ac:dyDescent="0.2">
      <c r="A86820" s="47"/>
      <c r="B86820" s="60"/>
    </row>
    <row r="86821" spans="1:2" x14ac:dyDescent="0.2">
      <c r="A86821" s="47"/>
      <c r="B86821" s="60"/>
    </row>
    <row r="86822" spans="1:2" x14ac:dyDescent="0.2">
      <c r="A86822" s="47"/>
      <c r="B86822" s="60"/>
    </row>
    <row r="86823" spans="1:2" x14ac:dyDescent="0.2">
      <c r="A86823" s="47"/>
      <c r="B86823" s="60"/>
    </row>
    <row r="86824" spans="1:2" x14ac:dyDescent="0.2">
      <c r="A86824" s="47"/>
      <c r="B86824" s="60"/>
    </row>
    <row r="86825" spans="1:2" x14ac:dyDescent="0.2">
      <c r="A86825" s="47"/>
      <c r="B86825" s="60"/>
    </row>
    <row r="86826" spans="1:2" x14ac:dyDescent="0.2">
      <c r="A86826" s="47"/>
      <c r="B86826" s="60"/>
    </row>
    <row r="86827" spans="1:2" x14ac:dyDescent="0.2">
      <c r="A86827" s="47"/>
      <c r="B86827" s="60"/>
    </row>
    <row r="86828" spans="1:2" x14ac:dyDescent="0.2">
      <c r="A86828" s="47"/>
      <c r="B86828" s="60"/>
    </row>
    <row r="86829" spans="1:2" x14ac:dyDescent="0.2">
      <c r="A86829" s="47"/>
      <c r="B86829" s="60"/>
    </row>
    <row r="86830" spans="1:2" x14ac:dyDescent="0.2">
      <c r="A86830" s="47"/>
      <c r="B86830" s="60"/>
    </row>
    <row r="86831" spans="1:2" x14ac:dyDescent="0.2">
      <c r="A86831" s="47"/>
      <c r="B86831" s="60"/>
    </row>
    <row r="86832" spans="1:2" x14ac:dyDescent="0.2">
      <c r="A86832" s="47"/>
      <c r="B86832" s="60"/>
    </row>
    <row r="86833" spans="1:2" x14ac:dyDescent="0.2">
      <c r="A86833" s="47"/>
      <c r="B86833" s="60"/>
    </row>
    <row r="86834" spans="1:2" x14ac:dyDescent="0.2">
      <c r="A86834" s="47"/>
      <c r="B86834" s="60"/>
    </row>
    <row r="86835" spans="1:2" x14ac:dyDescent="0.2">
      <c r="A86835" s="47"/>
      <c r="B86835" s="60"/>
    </row>
    <row r="86836" spans="1:2" x14ac:dyDescent="0.2">
      <c r="A86836" s="47"/>
      <c r="B86836" s="60"/>
    </row>
    <row r="86837" spans="1:2" x14ac:dyDescent="0.2">
      <c r="A86837" s="47"/>
      <c r="B86837" s="60"/>
    </row>
    <row r="86838" spans="1:2" x14ac:dyDescent="0.2">
      <c r="A86838" s="47"/>
      <c r="B86838" s="60"/>
    </row>
    <row r="86839" spans="1:2" x14ac:dyDescent="0.2">
      <c r="A86839" s="47"/>
      <c r="B86839" s="60"/>
    </row>
    <row r="86840" spans="1:2" x14ac:dyDescent="0.2">
      <c r="A86840" s="47"/>
      <c r="B86840" s="60"/>
    </row>
    <row r="86841" spans="1:2" x14ac:dyDescent="0.2">
      <c r="A86841" s="47"/>
      <c r="B86841" s="60"/>
    </row>
    <row r="86842" spans="1:2" x14ac:dyDescent="0.2">
      <c r="A86842" s="47"/>
      <c r="B86842" s="60"/>
    </row>
    <row r="86843" spans="1:2" x14ac:dyDescent="0.2">
      <c r="A86843" s="47"/>
      <c r="B86843" s="60"/>
    </row>
    <row r="86844" spans="1:2" x14ac:dyDescent="0.2">
      <c r="A86844" s="47"/>
      <c r="B86844" s="60"/>
    </row>
    <row r="86845" spans="1:2" x14ac:dyDescent="0.2">
      <c r="A86845" s="47"/>
      <c r="B86845" s="60"/>
    </row>
    <row r="86846" spans="1:2" x14ac:dyDescent="0.2">
      <c r="A86846" s="47"/>
      <c r="B86846" s="60"/>
    </row>
    <row r="86847" spans="1:2" x14ac:dyDescent="0.2">
      <c r="A86847" s="47"/>
      <c r="B86847" s="60"/>
    </row>
    <row r="86848" spans="1:2" x14ac:dyDescent="0.2">
      <c r="A86848" s="47"/>
      <c r="B86848" s="60"/>
    </row>
    <row r="86849" spans="1:2" x14ac:dyDescent="0.2">
      <c r="A86849" s="47"/>
      <c r="B86849" s="60"/>
    </row>
    <row r="86850" spans="1:2" x14ac:dyDescent="0.2">
      <c r="A86850" s="47"/>
      <c r="B86850" s="60"/>
    </row>
    <row r="86851" spans="1:2" x14ac:dyDescent="0.2">
      <c r="A86851" s="47"/>
      <c r="B86851" s="60"/>
    </row>
    <row r="86852" spans="1:2" x14ac:dyDescent="0.2">
      <c r="A86852" s="47"/>
      <c r="B86852" s="60"/>
    </row>
    <row r="86853" spans="1:2" x14ac:dyDescent="0.2">
      <c r="A86853" s="47"/>
      <c r="B86853" s="60"/>
    </row>
    <row r="86854" spans="1:2" x14ac:dyDescent="0.2">
      <c r="A86854" s="47"/>
      <c r="B86854" s="60"/>
    </row>
    <row r="86855" spans="1:2" x14ac:dyDescent="0.2">
      <c r="A86855" s="47"/>
      <c r="B86855" s="60"/>
    </row>
    <row r="86856" spans="1:2" x14ac:dyDescent="0.2">
      <c r="A86856" s="47"/>
      <c r="B86856" s="60"/>
    </row>
    <row r="86857" spans="1:2" x14ac:dyDescent="0.2">
      <c r="A86857" s="47"/>
      <c r="B86857" s="60"/>
    </row>
    <row r="86858" spans="1:2" x14ac:dyDescent="0.2">
      <c r="A86858" s="47"/>
      <c r="B86858" s="60"/>
    </row>
    <row r="86859" spans="1:2" x14ac:dyDescent="0.2">
      <c r="A86859" s="47"/>
      <c r="B86859" s="60"/>
    </row>
    <row r="86860" spans="1:2" x14ac:dyDescent="0.2">
      <c r="A86860" s="47"/>
      <c r="B86860" s="60"/>
    </row>
    <row r="86861" spans="1:2" x14ac:dyDescent="0.2">
      <c r="A86861" s="47"/>
      <c r="B86861" s="60"/>
    </row>
    <row r="86862" spans="1:2" x14ac:dyDescent="0.2">
      <c r="A86862" s="47"/>
      <c r="B86862" s="60"/>
    </row>
    <row r="86863" spans="1:2" x14ac:dyDescent="0.2">
      <c r="A86863" s="47"/>
      <c r="B86863" s="60"/>
    </row>
    <row r="86864" spans="1:2" x14ac:dyDescent="0.2">
      <c r="A86864" s="47"/>
      <c r="B86864" s="60"/>
    </row>
    <row r="86865" spans="1:2" x14ac:dyDescent="0.2">
      <c r="A86865" s="47"/>
      <c r="B86865" s="60"/>
    </row>
    <row r="86866" spans="1:2" x14ac:dyDescent="0.2">
      <c r="A86866" s="47"/>
      <c r="B86866" s="60"/>
    </row>
    <row r="86867" spans="1:2" x14ac:dyDescent="0.2">
      <c r="A86867" s="47"/>
      <c r="B86867" s="60"/>
    </row>
    <row r="86868" spans="1:2" x14ac:dyDescent="0.2">
      <c r="A86868" s="47"/>
      <c r="B86868" s="60"/>
    </row>
    <row r="86869" spans="1:2" x14ac:dyDescent="0.2">
      <c r="A86869" s="47"/>
      <c r="B86869" s="60"/>
    </row>
    <row r="86870" spans="1:2" x14ac:dyDescent="0.2">
      <c r="A86870" s="47"/>
      <c r="B86870" s="60"/>
    </row>
    <row r="86871" spans="1:2" x14ac:dyDescent="0.2">
      <c r="A86871" s="47"/>
      <c r="B86871" s="60"/>
    </row>
    <row r="86872" spans="1:2" x14ac:dyDescent="0.2">
      <c r="A86872" s="47"/>
      <c r="B86872" s="60"/>
    </row>
    <row r="86873" spans="1:2" x14ac:dyDescent="0.2">
      <c r="A86873" s="47"/>
      <c r="B86873" s="60"/>
    </row>
    <row r="86874" spans="1:2" x14ac:dyDescent="0.2">
      <c r="A86874" s="47"/>
      <c r="B86874" s="60"/>
    </row>
    <row r="86875" spans="1:2" x14ac:dyDescent="0.2">
      <c r="A86875" s="47"/>
      <c r="B86875" s="60"/>
    </row>
    <row r="86876" spans="1:2" x14ac:dyDescent="0.2">
      <c r="A86876" s="47"/>
      <c r="B86876" s="60"/>
    </row>
    <row r="86877" spans="1:2" x14ac:dyDescent="0.2">
      <c r="A86877" s="47"/>
      <c r="B86877" s="60"/>
    </row>
    <row r="86878" spans="1:2" x14ac:dyDescent="0.2">
      <c r="A86878" s="47"/>
      <c r="B86878" s="60"/>
    </row>
    <row r="86879" spans="1:2" x14ac:dyDescent="0.2">
      <c r="A86879" s="47"/>
      <c r="B86879" s="60"/>
    </row>
    <row r="86880" spans="1:2" x14ac:dyDescent="0.2">
      <c r="A86880" s="47"/>
      <c r="B86880" s="60"/>
    </row>
    <row r="86881" spans="1:2" x14ac:dyDescent="0.2">
      <c r="A86881" s="47"/>
      <c r="B86881" s="60"/>
    </row>
    <row r="86882" spans="1:2" x14ac:dyDescent="0.2">
      <c r="A86882" s="47"/>
      <c r="B86882" s="60"/>
    </row>
    <row r="86883" spans="1:2" x14ac:dyDescent="0.2">
      <c r="A86883" s="47"/>
      <c r="B86883" s="60"/>
    </row>
    <row r="86884" spans="1:2" x14ac:dyDescent="0.2">
      <c r="A86884" s="47"/>
      <c r="B86884" s="60"/>
    </row>
    <row r="86885" spans="1:2" x14ac:dyDescent="0.2">
      <c r="A86885" s="47"/>
      <c r="B86885" s="60"/>
    </row>
    <row r="86886" spans="1:2" x14ac:dyDescent="0.2">
      <c r="A86886" s="47"/>
      <c r="B86886" s="60"/>
    </row>
    <row r="86887" spans="1:2" x14ac:dyDescent="0.2">
      <c r="A86887" s="47"/>
      <c r="B86887" s="60"/>
    </row>
    <row r="86888" spans="1:2" x14ac:dyDescent="0.2">
      <c r="A86888" s="47"/>
      <c r="B86888" s="60"/>
    </row>
    <row r="86889" spans="1:2" x14ac:dyDescent="0.2">
      <c r="A86889" s="47"/>
      <c r="B86889" s="60"/>
    </row>
    <row r="86890" spans="1:2" x14ac:dyDescent="0.2">
      <c r="A86890" s="47"/>
      <c r="B86890" s="60"/>
    </row>
    <row r="86891" spans="1:2" x14ac:dyDescent="0.2">
      <c r="A86891" s="47"/>
      <c r="B86891" s="60"/>
    </row>
    <row r="86892" spans="1:2" x14ac:dyDescent="0.2">
      <c r="A86892" s="47"/>
      <c r="B86892" s="60"/>
    </row>
    <row r="86893" spans="1:2" x14ac:dyDescent="0.2">
      <c r="A86893" s="47"/>
      <c r="B86893" s="60"/>
    </row>
    <row r="86894" spans="1:2" x14ac:dyDescent="0.2">
      <c r="A86894" s="47"/>
      <c r="B86894" s="60"/>
    </row>
    <row r="86895" spans="1:2" x14ac:dyDescent="0.2">
      <c r="A86895" s="47"/>
      <c r="B86895" s="60"/>
    </row>
    <row r="86896" spans="1:2" x14ac:dyDescent="0.2">
      <c r="A86896" s="47"/>
      <c r="B86896" s="60"/>
    </row>
    <row r="86897" spans="1:2" x14ac:dyDescent="0.2">
      <c r="A86897" s="47"/>
      <c r="B86897" s="60"/>
    </row>
    <row r="86898" spans="1:2" x14ac:dyDescent="0.2">
      <c r="A86898" s="47"/>
      <c r="B86898" s="60"/>
    </row>
    <row r="86899" spans="1:2" x14ac:dyDescent="0.2">
      <c r="A86899" s="47"/>
      <c r="B86899" s="60"/>
    </row>
    <row r="86900" spans="1:2" x14ac:dyDescent="0.2">
      <c r="A86900" s="47"/>
      <c r="B86900" s="60"/>
    </row>
    <row r="86901" spans="1:2" x14ac:dyDescent="0.2">
      <c r="A86901" s="47"/>
      <c r="B86901" s="60"/>
    </row>
    <row r="86902" spans="1:2" x14ac:dyDescent="0.2">
      <c r="A86902" s="47"/>
      <c r="B86902" s="60"/>
    </row>
    <row r="86903" spans="1:2" x14ac:dyDescent="0.2">
      <c r="A86903" s="47"/>
      <c r="B86903" s="60"/>
    </row>
    <row r="86904" spans="1:2" x14ac:dyDescent="0.2">
      <c r="A86904" s="47"/>
      <c r="B86904" s="60"/>
    </row>
    <row r="86905" spans="1:2" x14ac:dyDescent="0.2">
      <c r="A86905" s="47"/>
      <c r="B86905" s="60"/>
    </row>
    <row r="86906" spans="1:2" x14ac:dyDescent="0.2">
      <c r="A86906" s="47"/>
      <c r="B86906" s="60"/>
    </row>
    <row r="86907" spans="1:2" x14ac:dyDescent="0.2">
      <c r="A86907" s="47"/>
      <c r="B86907" s="60"/>
    </row>
    <row r="86908" spans="1:2" x14ac:dyDescent="0.2">
      <c r="A86908" s="47"/>
      <c r="B86908" s="60"/>
    </row>
    <row r="86909" spans="1:2" x14ac:dyDescent="0.2">
      <c r="A86909" s="47"/>
      <c r="B86909" s="60"/>
    </row>
    <row r="86910" spans="1:2" x14ac:dyDescent="0.2">
      <c r="A86910" s="47"/>
      <c r="B86910" s="60"/>
    </row>
    <row r="86911" spans="1:2" x14ac:dyDescent="0.2">
      <c r="A86911" s="47"/>
      <c r="B86911" s="60"/>
    </row>
    <row r="86912" spans="1:2" x14ac:dyDescent="0.2">
      <c r="A86912" s="47"/>
      <c r="B86912" s="60"/>
    </row>
    <row r="86913" spans="1:2" x14ac:dyDescent="0.2">
      <c r="A86913" s="47"/>
      <c r="B86913" s="60"/>
    </row>
    <row r="86914" spans="1:2" x14ac:dyDescent="0.2">
      <c r="A86914" s="47"/>
      <c r="B86914" s="60"/>
    </row>
    <row r="86915" spans="1:2" x14ac:dyDescent="0.2">
      <c r="A86915" s="47"/>
      <c r="B86915" s="60"/>
    </row>
    <row r="86916" spans="1:2" x14ac:dyDescent="0.2">
      <c r="A86916" s="47"/>
      <c r="B86916" s="60"/>
    </row>
    <row r="86917" spans="1:2" x14ac:dyDescent="0.2">
      <c r="A86917" s="47"/>
      <c r="B86917" s="60"/>
    </row>
    <row r="86918" spans="1:2" x14ac:dyDescent="0.2">
      <c r="A86918" s="47"/>
      <c r="B86918" s="60"/>
    </row>
    <row r="86919" spans="1:2" x14ac:dyDescent="0.2">
      <c r="A86919" s="47"/>
      <c r="B86919" s="60"/>
    </row>
    <row r="86920" spans="1:2" x14ac:dyDescent="0.2">
      <c r="A86920" s="47"/>
      <c r="B86920" s="60"/>
    </row>
    <row r="86921" spans="1:2" x14ac:dyDescent="0.2">
      <c r="A86921" s="47"/>
      <c r="B86921" s="60"/>
    </row>
    <row r="86922" spans="1:2" x14ac:dyDescent="0.2">
      <c r="A86922" s="47"/>
      <c r="B86922" s="60"/>
    </row>
    <row r="86923" spans="1:2" x14ac:dyDescent="0.2">
      <c r="A86923" s="47"/>
      <c r="B86923" s="60"/>
    </row>
    <row r="86924" spans="1:2" x14ac:dyDescent="0.2">
      <c r="A86924" s="47"/>
      <c r="B86924" s="60"/>
    </row>
    <row r="86925" spans="1:2" x14ac:dyDescent="0.2">
      <c r="A86925" s="47"/>
      <c r="B86925" s="60"/>
    </row>
    <row r="86926" spans="1:2" x14ac:dyDescent="0.2">
      <c r="A86926" s="47"/>
      <c r="B86926" s="60"/>
    </row>
    <row r="86927" spans="1:2" x14ac:dyDescent="0.2">
      <c r="A86927" s="47"/>
      <c r="B86927" s="60"/>
    </row>
    <row r="86928" spans="1:2" x14ac:dyDescent="0.2">
      <c r="A86928" s="47"/>
      <c r="B86928" s="60"/>
    </row>
    <row r="86929" spans="1:2" x14ac:dyDescent="0.2">
      <c r="A86929" s="47"/>
      <c r="B86929" s="60"/>
    </row>
    <row r="86930" spans="1:2" x14ac:dyDescent="0.2">
      <c r="A86930" s="47"/>
      <c r="B86930" s="60"/>
    </row>
    <row r="86931" spans="1:2" x14ac:dyDescent="0.2">
      <c r="A86931" s="47"/>
      <c r="B86931" s="60"/>
    </row>
    <row r="86932" spans="1:2" x14ac:dyDescent="0.2">
      <c r="A86932" s="47"/>
      <c r="B86932" s="60"/>
    </row>
    <row r="86933" spans="1:2" x14ac:dyDescent="0.2">
      <c r="A86933" s="47"/>
      <c r="B86933" s="60"/>
    </row>
    <row r="86934" spans="1:2" x14ac:dyDescent="0.2">
      <c r="A86934" s="47"/>
      <c r="B86934" s="60"/>
    </row>
    <row r="86935" spans="1:2" x14ac:dyDescent="0.2">
      <c r="A86935" s="47"/>
      <c r="B86935" s="60"/>
    </row>
    <row r="86936" spans="1:2" x14ac:dyDescent="0.2">
      <c r="A86936" s="47"/>
      <c r="B86936" s="60"/>
    </row>
    <row r="86937" spans="1:2" x14ac:dyDescent="0.2">
      <c r="A86937" s="47"/>
      <c r="B86937" s="60"/>
    </row>
    <row r="86938" spans="1:2" x14ac:dyDescent="0.2">
      <c r="A86938" s="47"/>
      <c r="B86938" s="60"/>
    </row>
    <row r="86939" spans="1:2" x14ac:dyDescent="0.2">
      <c r="A86939" s="47"/>
      <c r="B86939" s="60"/>
    </row>
    <row r="86940" spans="1:2" x14ac:dyDescent="0.2">
      <c r="A86940" s="47"/>
      <c r="B86940" s="60"/>
    </row>
    <row r="86941" spans="1:2" x14ac:dyDescent="0.2">
      <c r="A86941" s="47"/>
      <c r="B86941" s="60"/>
    </row>
    <row r="86942" spans="1:2" x14ac:dyDescent="0.2">
      <c r="A86942" s="47"/>
      <c r="B86942" s="60"/>
    </row>
    <row r="86943" spans="1:2" x14ac:dyDescent="0.2">
      <c r="A86943" s="47"/>
      <c r="B86943" s="60"/>
    </row>
    <row r="86944" spans="1:2" x14ac:dyDescent="0.2">
      <c r="A86944" s="47"/>
      <c r="B86944" s="60"/>
    </row>
    <row r="86945" spans="1:2" x14ac:dyDescent="0.2">
      <c r="A86945" s="47"/>
      <c r="B86945" s="60"/>
    </row>
    <row r="86946" spans="1:2" x14ac:dyDescent="0.2">
      <c r="A86946" s="47"/>
      <c r="B86946" s="60"/>
    </row>
    <row r="86947" spans="1:2" x14ac:dyDescent="0.2">
      <c r="A86947" s="47"/>
      <c r="B86947" s="60"/>
    </row>
    <row r="86948" spans="1:2" x14ac:dyDescent="0.2">
      <c r="A86948" s="47"/>
      <c r="B86948" s="60"/>
    </row>
    <row r="86949" spans="1:2" x14ac:dyDescent="0.2">
      <c r="A86949" s="47"/>
      <c r="B86949" s="60"/>
    </row>
    <row r="86950" spans="1:2" x14ac:dyDescent="0.2">
      <c r="A86950" s="47"/>
      <c r="B86950" s="60"/>
    </row>
    <row r="86951" spans="1:2" x14ac:dyDescent="0.2">
      <c r="A86951" s="47"/>
      <c r="B86951" s="60"/>
    </row>
    <row r="86952" spans="1:2" x14ac:dyDescent="0.2">
      <c r="A86952" s="47"/>
      <c r="B86952" s="60"/>
    </row>
    <row r="86953" spans="1:2" x14ac:dyDescent="0.2">
      <c r="A86953" s="47"/>
      <c r="B86953" s="60"/>
    </row>
    <row r="86954" spans="1:2" x14ac:dyDescent="0.2">
      <c r="A86954" s="47"/>
      <c r="B86954" s="60"/>
    </row>
    <row r="86955" spans="1:2" x14ac:dyDescent="0.2">
      <c r="A86955" s="47"/>
      <c r="B86955" s="60"/>
    </row>
    <row r="86956" spans="1:2" x14ac:dyDescent="0.2">
      <c r="A86956" s="47"/>
      <c r="B86956" s="60"/>
    </row>
    <row r="86957" spans="1:2" x14ac:dyDescent="0.2">
      <c r="A86957" s="47"/>
      <c r="B86957" s="60"/>
    </row>
    <row r="86958" spans="1:2" x14ac:dyDescent="0.2">
      <c r="A86958" s="47"/>
      <c r="B86958" s="60"/>
    </row>
    <row r="86959" spans="1:2" x14ac:dyDescent="0.2">
      <c r="A86959" s="47"/>
      <c r="B86959" s="60"/>
    </row>
    <row r="86960" spans="1:2" x14ac:dyDescent="0.2">
      <c r="A86960" s="47"/>
      <c r="B86960" s="60"/>
    </row>
    <row r="86961" spans="1:2" x14ac:dyDescent="0.2">
      <c r="A86961" s="47"/>
      <c r="B86961" s="60"/>
    </row>
    <row r="86962" spans="1:2" x14ac:dyDescent="0.2">
      <c r="A86962" s="47"/>
      <c r="B86962" s="60"/>
    </row>
    <row r="86963" spans="1:2" x14ac:dyDescent="0.2">
      <c r="A86963" s="47"/>
      <c r="B86963" s="60"/>
    </row>
    <row r="86964" spans="1:2" x14ac:dyDescent="0.2">
      <c r="A86964" s="47"/>
      <c r="B86964" s="60"/>
    </row>
    <row r="86965" spans="1:2" x14ac:dyDescent="0.2">
      <c r="A86965" s="47"/>
      <c r="B86965" s="60"/>
    </row>
    <row r="86966" spans="1:2" x14ac:dyDescent="0.2">
      <c r="A86966" s="47"/>
      <c r="B86966" s="60"/>
    </row>
    <row r="86967" spans="1:2" x14ac:dyDescent="0.2">
      <c r="A86967" s="47"/>
      <c r="B86967" s="60"/>
    </row>
    <row r="86968" spans="1:2" x14ac:dyDescent="0.2">
      <c r="A86968" s="47"/>
      <c r="B86968" s="60"/>
    </row>
    <row r="86969" spans="1:2" x14ac:dyDescent="0.2">
      <c r="A86969" s="47"/>
      <c r="B86969" s="60"/>
    </row>
    <row r="86970" spans="1:2" x14ac:dyDescent="0.2">
      <c r="A86970" s="47"/>
      <c r="B86970" s="60"/>
    </row>
    <row r="86971" spans="1:2" x14ac:dyDescent="0.2">
      <c r="A86971" s="47"/>
      <c r="B86971" s="60"/>
    </row>
    <row r="86972" spans="1:2" x14ac:dyDescent="0.2">
      <c r="A86972" s="47"/>
      <c r="B86972" s="60"/>
    </row>
    <row r="86973" spans="1:2" x14ac:dyDescent="0.2">
      <c r="A86973" s="47"/>
      <c r="B86973" s="60"/>
    </row>
    <row r="86974" spans="1:2" x14ac:dyDescent="0.2">
      <c r="A86974" s="47"/>
      <c r="B86974" s="60"/>
    </row>
    <row r="86975" spans="1:2" x14ac:dyDescent="0.2">
      <c r="A86975" s="47"/>
      <c r="B86975" s="60"/>
    </row>
    <row r="86976" spans="1:2" x14ac:dyDescent="0.2">
      <c r="A86976" s="47"/>
      <c r="B86976" s="60"/>
    </row>
    <row r="86977" spans="1:2" x14ac:dyDescent="0.2">
      <c r="A86977" s="47"/>
      <c r="B86977" s="60"/>
    </row>
    <row r="86978" spans="1:2" x14ac:dyDescent="0.2">
      <c r="A86978" s="47"/>
      <c r="B86978" s="60"/>
    </row>
    <row r="86979" spans="1:2" x14ac:dyDescent="0.2">
      <c r="A86979" s="47"/>
      <c r="B86979" s="60"/>
    </row>
    <row r="86980" spans="1:2" x14ac:dyDescent="0.2">
      <c r="A86980" s="47"/>
      <c r="B86980" s="60"/>
    </row>
    <row r="86981" spans="1:2" x14ac:dyDescent="0.2">
      <c r="A86981" s="47"/>
      <c r="B86981" s="60"/>
    </row>
    <row r="86982" spans="1:2" x14ac:dyDescent="0.2">
      <c r="A86982" s="47"/>
      <c r="B86982" s="60"/>
    </row>
    <row r="86983" spans="1:2" x14ac:dyDescent="0.2">
      <c r="A86983" s="47"/>
      <c r="B86983" s="60"/>
    </row>
    <row r="86984" spans="1:2" x14ac:dyDescent="0.2">
      <c r="A86984" s="47"/>
      <c r="B86984" s="60"/>
    </row>
    <row r="86985" spans="1:2" x14ac:dyDescent="0.2">
      <c r="A86985" s="47"/>
      <c r="B86985" s="60"/>
    </row>
    <row r="86986" spans="1:2" x14ac:dyDescent="0.2">
      <c r="A86986" s="47"/>
      <c r="B86986" s="60"/>
    </row>
    <row r="86987" spans="1:2" x14ac:dyDescent="0.2">
      <c r="A86987" s="47"/>
      <c r="B86987" s="60"/>
    </row>
    <row r="86988" spans="1:2" x14ac:dyDescent="0.2">
      <c r="A86988" s="47"/>
      <c r="B86988" s="60"/>
    </row>
    <row r="86989" spans="1:2" x14ac:dyDescent="0.2">
      <c r="A86989" s="47"/>
      <c r="B86989" s="60"/>
    </row>
    <row r="86990" spans="1:2" x14ac:dyDescent="0.2">
      <c r="A86990" s="47"/>
      <c r="B86990" s="60"/>
    </row>
    <row r="86991" spans="1:2" x14ac:dyDescent="0.2">
      <c r="A86991" s="47"/>
      <c r="B86991" s="60"/>
    </row>
    <row r="86992" spans="1:2" x14ac:dyDescent="0.2">
      <c r="A86992" s="47"/>
      <c r="B86992" s="60"/>
    </row>
    <row r="86993" spans="1:2" x14ac:dyDescent="0.2">
      <c r="A86993" s="47"/>
      <c r="B86993" s="60"/>
    </row>
    <row r="86994" spans="1:2" x14ac:dyDescent="0.2">
      <c r="A86994" s="47"/>
      <c r="B86994" s="60"/>
    </row>
    <row r="86995" spans="1:2" x14ac:dyDescent="0.2">
      <c r="A86995" s="47"/>
      <c r="B86995" s="60"/>
    </row>
    <row r="86996" spans="1:2" x14ac:dyDescent="0.2">
      <c r="A86996" s="47"/>
      <c r="B86996" s="60"/>
    </row>
    <row r="86997" spans="1:2" x14ac:dyDescent="0.2">
      <c r="A86997" s="47"/>
      <c r="B86997" s="60"/>
    </row>
    <row r="86998" spans="1:2" x14ac:dyDescent="0.2">
      <c r="A86998" s="47"/>
      <c r="B86998" s="60"/>
    </row>
    <row r="86999" spans="1:2" x14ac:dyDescent="0.2">
      <c r="A86999" s="47"/>
      <c r="B86999" s="60"/>
    </row>
    <row r="87000" spans="1:2" x14ac:dyDescent="0.2">
      <c r="A87000" s="47"/>
      <c r="B87000" s="60"/>
    </row>
    <row r="87001" spans="1:2" x14ac:dyDescent="0.2">
      <c r="A87001" s="47"/>
      <c r="B87001" s="60"/>
    </row>
    <row r="87002" spans="1:2" x14ac:dyDescent="0.2">
      <c r="A87002" s="47"/>
      <c r="B87002" s="60"/>
    </row>
    <row r="87003" spans="1:2" x14ac:dyDescent="0.2">
      <c r="A87003" s="47"/>
      <c r="B87003" s="60"/>
    </row>
    <row r="87004" spans="1:2" x14ac:dyDescent="0.2">
      <c r="A87004" s="47"/>
      <c r="B87004" s="60"/>
    </row>
    <row r="87005" spans="1:2" x14ac:dyDescent="0.2">
      <c r="A87005" s="47"/>
      <c r="B87005" s="60"/>
    </row>
    <row r="87006" spans="1:2" x14ac:dyDescent="0.2">
      <c r="A87006" s="47"/>
      <c r="B87006" s="60"/>
    </row>
    <row r="87007" spans="1:2" x14ac:dyDescent="0.2">
      <c r="A87007" s="47"/>
      <c r="B87007" s="60"/>
    </row>
    <row r="87008" spans="1:2" x14ac:dyDescent="0.2">
      <c r="A87008" s="47"/>
      <c r="B87008" s="60"/>
    </row>
    <row r="87009" spans="1:2" x14ac:dyDescent="0.2">
      <c r="A87009" s="47"/>
      <c r="B87009" s="60"/>
    </row>
    <row r="87010" spans="1:2" x14ac:dyDescent="0.2">
      <c r="A87010" s="47"/>
      <c r="B87010" s="60"/>
    </row>
    <row r="87011" spans="1:2" x14ac:dyDescent="0.2">
      <c r="A87011" s="47"/>
      <c r="B87011" s="60"/>
    </row>
    <row r="87012" spans="1:2" x14ac:dyDescent="0.2">
      <c r="A87012" s="47"/>
      <c r="B87012" s="60"/>
    </row>
    <row r="87013" spans="1:2" x14ac:dyDescent="0.2">
      <c r="A87013" s="47"/>
      <c r="B87013" s="60"/>
    </row>
    <row r="87014" spans="1:2" x14ac:dyDescent="0.2">
      <c r="A87014" s="47"/>
      <c r="B87014" s="60"/>
    </row>
    <row r="87015" spans="1:2" x14ac:dyDescent="0.2">
      <c r="A87015" s="47"/>
      <c r="B87015" s="60"/>
    </row>
    <row r="87016" spans="1:2" x14ac:dyDescent="0.2">
      <c r="A87016" s="47"/>
      <c r="B87016" s="60"/>
    </row>
    <row r="87017" spans="1:2" x14ac:dyDescent="0.2">
      <c r="A87017" s="47"/>
      <c r="B87017" s="60"/>
    </row>
    <row r="87018" spans="1:2" x14ac:dyDescent="0.2">
      <c r="A87018" s="47"/>
      <c r="B87018" s="60"/>
    </row>
    <row r="87019" spans="1:2" x14ac:dyDescent="0.2">
      <c r="A87019" s="47"/>
      <c r="B87019" s="60"/>
    </row>
    <row r="87020" spans="1:2" x14ac:dyDescent="0.2">
      <c r="A87020" s="47"/>
      <c r="B87020" s="60"/>
    </row>
    <row r="87021" spans="1:2" x14ac:dyDescent="0.2">
      <c r="A87021" s="47"/>
      <c r="B87021" s="60"/>
    </row>
    <row r="87022" spans="1:2" x14ac:dyDescent="0.2">
      <c r="A87022" s="47"/>
      <c r="B87022" s="60"/>
    </row>
    <row r="87023" spans="1:2" x14ac:dyDescent="0.2">
      <c r="A87023" s="47"/>
      <c r="B87023" s="60"/>
    </row>
    <row r="87024" spans="1:2" x14ac:dyDescent="0.2">
      <c r="A87024" s="47"/>
      <c r="B87024" s="60"/>
    </row>
    <row r="87025" spans="1:2" x14ac:dyDescent="0.2">
      <c r="A87025" s="47"/>
      <c r="B87025" s="60"/>
    </row>
    <row r="87026" spans="1:2" x14ac:dyDescent="0.2">
      <c r="A87026" s="47"/>
      <c r="B87026" s="60"/>
    </row>
    <row r="87027" spans="1:2" x14ac:dyDescent="0.2">
      <c r="A87027" s="47"/>
      <c r="B87027" s="60"/>
    </row>
    <row r="87028" spans="1:2" x14ac:dyDescent="0.2">
      <c r="A87028" s="47"/>
      <c r="B87028" s="60"/>
    </row>
    <row r="87029" spans="1:2" x14ac:dyDescent="0.2">
      <c r="A87029" s="47"/>
      <c r="B87029" s="60"/>
    </row>
    <row r="87030" spans="1:2" x14ac:dyDescent="0.2">
      <c r="A87030" s="47"/>
      <c r="B87030" s="60"/>
    </row>
    <row r="87031" spans="1:2" x14ac:dyDescent="0.2">
      <c r="A87031" s="47"/>
      <c r="B87031" s="60"/>
    </row>
    <row r="87032" spans="1:2" x14ac:dyDescent="0.2">
      <c r="A87032" s="47"/>
      <c r="B87032" s="60"/>
    </row>
    <row r="87033" spans="1:2" x14ac:dyDescent="0.2">
      <c r="A87033" s="47"/>
      <c r="B87033" s="60"/>
    </row>
    <row r="87034" spans="1:2" x14ac:dyDescent="0.2">
      <c r="A87034" s="47"/>
      <c r="B87034" s="60"/>
    </row>
    <row r="87035" spans="1:2" x14ac:dyDescent="0.2">
      <c r="A87035" s="47"/>
      <c r="B87035" s="60"/>
    </row>
    <row r="87036" spans="1:2" x14ac:dyDescent="0.2">
      <c r="A87036" s="47"/>
      <c r="B87036" s="60"/>
    </row>
    <row r="87037" spans="1:2" x14ac:dyDescent="0.2">
      <c r="A87037" s="47"/>
      <c r="B87037" s="60"/>
    </row>
    <row r="87038" spans="1:2" x14ac:dyDescent="0.2">
      <c r="A87038" s="47"/>
      <c r="B87038" s="60"/>
    </row>
    <row r="87039" spans="1:2" x14ac:dyDescent="0.2">
      <c r="A87039" s="47"/>
      <c r="B87039" s="60"/>
    </row>
    <row r="87040" spans="1:2" x14ac:dyDescent="0.2">
      <c r="A87040" s="47"/>
      <c r="B87040" s="60"/>
    </row>
    <row r="87041" spans="1:2" x14ac:dyDescent="0.2">
      <c r="A87041" s="47"/>
      <c r="B87041" s="60"/>
    </row>
    <row r="87042" spans="1:2" x14ac:dyDescent="0.2">
      <c r="A87042" s="47"/>
      <c r="B87042" s="60"/>
    </row>
    <row r="87043" spans="1:2" x14ac:dyDescent="0.2">
      <c r="A87043" s="47"/>
      <c r="B87043" s="60"/>
    </row>
    <row r="87044" spans="1:2" x14ac:dyDescent="0.2">
      <c r="A87044" s="47"/>
      <c r="B87044" s="60"/>
    </row>
    <row r="87045" spans="1:2" x14ac:dyDescent="0.2">
      <c r="A87045" s="47"/>
      <c r="B87045" s="60"/>
    </row>
    <row r="87046" spans="1:2" x14ac:dyDescent="0.2">
      <c r="A87046" s="47"/>
      <c r="B87046" s="60"/>
    </row>
    <row r="87047" spans="1:2" x14ac:dyDescent="0.2">
      <c r="A87047" s="47"/>
      <c r="B87047" s="60"/>
    </row>
    <row r="87048" spans="1:2" x14ac:dyDescent="0.2">
      <c r="A87048" s="47"/>
      <c r="B87048" s="60"/>
    </row>
    <row r="87049" spans="1:2" x14ac:dyDescent="0.2">
      <c r="A87049" s="47"/>
      <c r="B87049" s="60"/>
    </row>
    <row r="87050" spans="1:2" x14ac:dyDescent="0.2">
      <c r="A87050" s="47"/>
      <c r="B87050" s="60"/>
    </row>
    <row r="87051" spans="1:2" x14ac:dyDescent="0.2">
      <c r="A87051" s="47"/>
      <c r="B87051" s="60"/>
    </row>
    <row r="87052" spans="1:2" x14ac:dyDescent="0.2">
      <c r="A87052" s="47"/>
      <c r="B87052" s="60"/>
    </row>
    <row r="87053" spans="1:2" x14ac:dyDescent="0.2">
      <c r="A87053" s="47"/>
      <c r="B87053" s="60"/>
    </row>
    <row r="87054" spans="1:2" x14ac:dyDescent="0.2">
      <c r="A87054" s="47"/>
      <c r="B87054" s="60"/>
    </row>
    <row r="87055" spans="1:2" x14ac:dyDescent="0.2">
      <c r="A87055" s="47"/>
      <c r="B87055" s="60"/>
    </row>
    <row r="87056" spans="1:2" x14ac:dyDescent="0.2">
      <c r="A87056" s="47"/>
      <c r="B87056" s="60"/>
    </row>
    <row r="87057" spans="1:2" x14ac:dyDescent="0.2">
      <c r="A87057" s="47"/>
      <c r="B87057" s="60"/>
    </row>
    <row r="87058" spans="1:2" x14ac:dyDescent="0.2">
      <c r="A87058" s="47"/>
      <c r="B87058" s="60"/>
    </row>
    <row r="87059" spans="1:2" x14ac:dyDescent="0.2">
      <c r="A87059" s="47"/>
      <c r="B87059" s="60"/>
    </row>
    <row r="87060" spans="1:2" x14ac:dyDescent="0.2">
      <c r="A87060" s="47"/>
      <c r="B87060" s="60"/>
    </row>
    <row r="87061" spans="1:2" x14ac:dyDescent="0.2">
      <c r="A87061" s="47"/>
      <c r="B87061" s="60"/>
    </row>
    <row r="87062" spans="1:2" x14ac:dyDescent="0.2">
      <c r="A87062" s="47"/>
      <c r="B87062" s="60"/>
    </row>
    <row r="87063" spans="1:2" x14ac:dyDescent="0.2">
      <c r="A87063" s="47"/>
      <c r="B87063" s="60"/>
    </row>
    <row r="87064" spans="1:2" x14ac:dyDescent="0.2">
      <c r="A87064" s="47"/>
      <c r="B87064" s="60"/>
    </row>
    <row r="87065" spans="1:2" x14ac:dyDescent="0.2">
      <c r="A87065" s="47"/>
      <c r="B87065" s="60"/>
    </row>
    <row r="87066" spans="1:2" x14ac:dyDescent="0.2">
      <c r="A87066" s="47"/>
      <c r="B87066" s="60"/>
    </row>
    <row r="87067" spans="1:2" x14ac:dyDescent="0.2">
      <c r="A87067" s="47"/>
      <c r="B87067" s="60"/>
    </row>
    <row r="87068" spans="1:2" x14ac:dyDescent="0.2">
      <c r="A87068" s="47"/>
      <c r="B87068" s="60"/>
    </row>
    <row r="87069" spans="1:2" x14ac:dyDescent="0.2">
      <c r="A87069" s="47"/>
      <c r="B87069" s="60"/>
    </row>
    <row r="87070" spans="1:2" x14ac:dyDescent="0.2">
      <c r="A87070" s="47"/>
      <c r="B87070" s="60"/>
    </row>
    <row r="87071" spans="1:2" x14ac:dyDescent="0.2">
      <c r="A87071" s="47"/>
      <c r="B87071" s="60"/>
    </row>
    <row r="87072" spans="1:2" x14ac:dyDescent="0.2">
      <c r="A87072" s="47"/>
      <c r="B87072" s="60"/>
    </row>
    <row r="87073" spans="1:2" x14ac:dyDescent="0.2">
      <c r="A87073" s="47"/>
      <c r="B87073" s="60"/>
    </row>
    <row r="87074" spans="1:2" x14ac:dyDescent="0.2">
      <c r="A87074" s="47"/>
      <c r="B87074" s="60"/>
    </row>
    <row r="87075" spans="1:2" x14ac:dyDescent="0.2">
      <c r="A87075" s="47"/>
      <c r="B87075" s="60"/>
    </row>
    <row r="87076" spans="1:2" x14ac:dyDescent="0.2">
      <c r="A87076" s="47"/>
      <c r="B87076" s="60"/>
    </row>
    <row r="87077" spans="1:2" x14ac:dyDescent="0.2">
      <c r="A87077" s="47"/>
      <c r="B87077" s="60"/>
    </row>
    <row r="87078" spans="1:2" x14ac:dyDescent="0.2">
      <c r="A87078" s="47"/>
      <c r="B87078" s="60"/>
    </row>
    <row r="87079" spans="1:2" x14ac:dyDescent="0.2">
      <c r="A87079" s="47"/>
      <c r="B87079" s="60"/>
    </row>
    <row r="87080" spans="1:2" x14ac:dyDescent="0.2">
      <c r="A87080" s="47"/>
      <c r="B87080" s="60"/>
    </row>
    <row r="87081" spans="1:2" x14ac:dyDescent="0.2">
      <c r="A87081" s="47"/>
      <c r="B87081" s="60"/>
    </row>
    <row r="87082" spans="1:2" x14ac:dyDescent="0.2">
      <c r="A87082" s="47"/>
      <c r="B87082" s="60"/>
    </row>
    <row r="87083" spans="1:2" x14ac:dyDescent="0.2">
      <c r="A87083" s="47"/>
      <c r="B87083" s="60"/>
    </row>
    <row r="87084" spans="1:2" x14ac:dyDescent="0.2">
      <c r="A87084" s="47"/>
      <c r="B87084" s="60"/>
    </row>
    <row r="87085" spans="1:2" x14ac:dyDescent="0.2">
      <c r="A87085" s="47"/>
      <c r="B87085" s="60"/>
    </row>
    <row r="87086" spans="1:2" x14ac:dyDescent="0.2">
      <c r="A87086" s="47"/>
      <c r="B87086" s="60"/>
    </row>
    <row r="87087" spans="1:2" x14ac:dyDescent="0.2">
      <c r="A87087" s="47"/>
      <c r="B87087" s="60"/>
    </row>
    <row r="87088" spans="1:2" x14ac:dyDescent="0.2">
      <c r="A87088" s="47"/>
      <c r="B87088" s="60"/>
    </row>
    <row r="87089" spans="1:2" x14ac:dyDescent="0.2">
      <c r="A87089" s="47"/>
      <c r="B87089" s="60"/>
    </row>
    <row r="87090" spans="1:2" x14ac:dyDescent="0.2">
      <c r="A87090" s="47"/>
      <c r="B87090" s="60"/>
    </row>
    <row r="87091" spans="1:2" x14ac:dyDescent="0.2">
      <c r="A87091" s="47"/>
      <c r="B87091" s="60"/>
    </row>
    <row r="87092" spans="1:2" x14ac:dyDescent="0.2">
      <c r="A87092" s="47"/>
      <c r="B87092" s="60"/>
    </row>
    <row r="87093" spans="1:2" x14ac:dyDescent="0.2">
      <c r="A87093" s="47"/>
      <c r="B87093" s="60"/>
    </row>
    <row r="87094" spans="1:2" x14ac:dyDescent="0.2">
      <c r="A87094" s="47"/>
      <c r="B87094" s="60"/>
    </row>
    <row r="87095" spans="1:2" x14ac:dyDescent="0.2">
      <c r="A87095" s="47"/>
      <c r="B87095" s="60"/>
    </row>
    <row r="87096" spans="1:2" x14ac:dyDescent="0.2">
      <c r="A87096" s="47"/>
      <c r="B87096" s="60"/>
    </row>
    <row r="87097" spans="1:2" x14ac:dyDescent="0.2">
      <c r="A87097" s="47"/>
      <c r="B87097" s="60"/>
    </row>
    <row r="87098" spans="1:2" x14ac:dyDescent="0.2">
      <c r="A87098" s="47"/>
      <c r="B87098" s="60"/>
    </row>
    <row r="87099" spans="1:2" x14ac:dyDescent="0.2">
      <c r="A87099" s="47"/>
      <c r="B87099" s="60"/>
    </row>
    <row r="87100" spans="1:2" x14ac:dyDescent="0.2">
      <c r="A87100" s="47"/>
      <c r="B87100" s="60"/>
    </row>
    <row r="87101" spans="1:2" x14ac:dyDescent="0.2">
      <c r="A87101" s="47"/>
      <c r="B87101" s="60"/>
    </row>
    <row r="87102" spans="1:2" x14ac:dyDescent="0.2">
      <c r="A87102" s="47"/>
      <c r="B87102" s="60"/>
    </row>
    <row r="87103" spans="1:2" x14ac:dyDescent="0.2">
      <c r="A87103" s="47"/>
      <c r="B87103" s="60"/>
    </row>
    <row r="87104" spans="1:2" x14ac:dyDescent="0.2">
      <c r="A87104" s="47"/>
      <c r="B87104" s="60"/>
    </row>
    <row r="87105" spans="1:2" x14ac:dyDescent="0.2">
      <c r="A87105" s="47"/>
      <c r="B87105" s="60"/>
    </row>
    <row r="87106" spans="1:2" x14ac:dyDescent="0.2">
      <c r="A87106" s="47"/>
      <c r="B87106" s="60"/>
    </row>
    <row r="87107" spans="1:2" x14ac:dyDescent="0.2">
      <c r="A87107" s="47"/>
      <c r="B87107" s="60"/>
    </row>
    <row r="87108" spans="1:2" x14ac:dyDescent="0.2">
      <c r="A87108" s="47"/>
      <c r="B87108" s="60"/>
    </row>
    <row r="87109" spans="1:2" x14ac:dyDescent="0.2">
      <c r="A87109" s="47"/>
      <c r="B87109" s="60"/>
    </row>
    <row r="87110" spans="1:2" x14ac:dyDescent="0.2">
      <c r="A87110" s="47"/>
      <c r="B87110" s="60"/>
    </row>
    <row r="87111" spans="1:2" x14ac:dyDescent="0.2">
      <c r="A87111" s="47"/>
      <c r="B87111" s="60"/>
    </row>
    <row r="87112" spans="1:2" x14ac:dyDescent="0.2">
      <c r="A87112" s="47"/>
      <c r="B87112" s="60"/>
    </row>
    <row r="87113" spans="1:2" x14ac:dyDescent="0.2">
      <c r="A87113" s="47"/>
      <c r="B87113" s="60"/>
    </row>
    <row r="87114" spans="1:2" x14ac:dyDescent="0.2">
      <c r="A87114" s="47"/>
      <c r="B87114" s="60"/>
    </row>
    <row r="87115" spans="1:2" x14ac:dyDescent="0.2">
      <c r="A87115" s="47"/>
      <c r="B87115" s="60"/>
    </row>
    <row r="87116" spans="1:2" x14ac:dyDescent="0.2">
      <c r="A87116" s="47"/>
      <c r="B87116" s="60"/>
    </row>
    <row r="87117" spans="1:2" x14ac:dyDescent="0.2">
      <c r="A87117" s="47"/>
      <c r="B87117" s="60"/>
    </row>
    <row r="87118" spans="1:2" x14ac:dyDescent="0.2">
      <c r="A87118" s="47"/>
      <c r="B87118" s="60"/>
    </row>
    <row r="87119" spans="1:2" x14ac:dyDescent="0.2">
      <c r="A87119" s="47"/>
      <c r="B87119" s="60"/>
    </row>
    <row r="87120" spans="1:2" x14ac:dyDescent="0.2">
      <c r="A87120" s="47"/>
      <c r="B87120" s="60"/>
    </row>
    <row r="87121" spans="1:2" x14ac:dyDescent="0.2">
      <c r="A87121" s="47"/>
      <c r="B87121" s="60"/>
    </row>
    <row r="87122" spans="1:2" x14ac:dyDescent="0.2">
      <c r="A87122" s="47"/>
      <c r="B87122" s="60"/>
    </row>
    <row r="87123" spans="1:2" x14ac:dyDescent="0.2">
      <c r="A87123" s="47"/>
      <c r="B87123" s="60"/>
    </row>
    <row r="87124" spans="1:2" x14ac:dyDescent="0.2">
      <c r="A87124" s="47"/>
      <c r="B87124" s="60"/>
    </row>
    <row r="87125" spans="1:2" x14ac:dyDescent="0.2">
      <c r="A87125" s="47"/>
      <c r="B87125" s="60"/>
    </row>
    <row r="87126" spans="1:2" x14ac:dyDescent="0.2">
      <c r="A87126" s="47"/>
      <c r="B87126" s="60"/>
    </row>
    <row r="87127" spans="1:2" x14ac:dyDescent="0.2">
      <c r="A87127" s="47"/>
      <c r="B87127" s="60"/>
    </row>
    <row r="87128" spans="1:2" x14ac:dyDescent="0.2">
      <c r="A87128" s="47"/>
      <c r="B87128" s="60"/>
    </row>
    <row r="87129" spans="1:2" x14ac:dyDescent="0.2">
      <c r="A87129" s="47"/>
      <c r="B87129" s="60"/>
    </row>
    <row r="87130" spans="1:2" x14ac:dyDescent="0.2">
      <c r="A87130" s="47"/>
      <c r="B87130" s="60"/>
    </row>
    <row r="87131" spans="1:2" x14ac:dyDescent="0.2">
      <c r="A87131" s="47"/>
      <c r="B87131" s="60"/>
    </row>
    <row r="87132" spans="1:2" x14ac:dyDescent="0.2">
      <c r="A87132" s="47"/>
      <c r="B87132" s="60"/>
    </row>
    <row r="87133" spans="1:2" x14ac:dyDescent="0.2">
      <c r="A87133" s="47"/>
      <c r="B87133" s="60"/>
    </row>
    <row r="87134" spans="1:2" x14ac:dyDescent="0.2">
      <c r="A87134" s="47"/>
      <c r="B87134" s="60"/>
    </row>
    <row r="87135" spans="1:2" x14ac:dyDescent="0.2">
      <c r="A87135" s="47"/>
      <c r="B87135" s="60"/>
    </row>
    <row r="87136" spans="1:2" x14ac:dyDescent="0.2">
      <c r="A87136" s="47"/>
      <c r="B87136" s="60"/>
    </row>
    <row r="87137" spans="1:2" x14ac:dyDescent="0.2">
      <c r="A87137" s="47"/>
      <c r="B87137" s="60"/>
    </row>
    <row r="87138" spans="1:2" x14ac:dyDescent="0.2">
      <c r="A87138" s="47"/>
      <c r="B87138" s="60"/>
    </row>
    <row r="87139" spans="1:2" x14ac:dyDescent="0.2">
      <c r="A87139" s="47"/>
      <c r="B87139" s="60"/>
    </row>
    <row r="87140" spans="1:2" x14ac:dyDescent="0.2">
      <c r="A87140" s="47"/>
      <c r="B87140" s="60"/>
    </row>
    <row r="87141" spans="1:2" x14ac:dyDescent="0.2">
      <c r="A87141" s="47"/>
      <c r="B87141" s="60"/>
    </row>
    <row r="87142" spans="1:2" x14ac:dyDescent="0.2">
      <c r="A87142" s="47"/>
      <c r="B87142" s="60"/>
    </row>
    <row r="87143" spans="1:2" x14ac:dyDescent="0.2">
      <c r="A87143" s="47"/>
      <c r="B87143" s="60"/>
    </row>
    <row r="87144" spans="1:2" x14ac:dyDescent="0.2">
      <c r="A87144" s="47"/>
      <c r="B87144" s="60"/>
    </row>
    <row r="87145" spans="1:2" x14ac:dyDescent="0.2">
      <c r="A87145" s="47"/>
      <c r="B87145" s="60"/>
    </row>
    <row r="87146" spans="1:2" x14ac:dyDescent="0.2">
      <c r="A87146" s="47"/>
      <c r="B87146" s="60"/>
    </row>
    <row r="87147" spans="1:2" x14ac:dyDescent="0.2">
      <c r="A87147" s="47"/>
      <c r="B87147" s="60"/>
    </row>
    <row r="87148" spans="1:2" x14ac:dyDescent="0.2">
      <c r="A87148" s="47"/>
      <c r="B87148" s="60"/>
    </row>
    <row r="87149" spans="1:2" x14ac:dyDescent="0.2">
      <c r="A87149" s="47"/>
      <c r="B87149" s="60"/>
    </row>
    <row r="87150" spans="1:2" x14ac:dyDescent="0.2">
      <c r="A87150" s="47"/>
      <c r="B87150" s="60"/>
    </row>
    <row r="87151" spans="1:2" x14ac:dyDescent="0.2">
      <c r="A87151" s="47"/>
      <c r="B87151" s="60"/>
    </row>
    <row r="87152" spans="1:2" x14ac:dyDescent="0.2">
      <c r="A87152" s="47"/>
      <c r="B87152" s="60"/>
    </row>
    <row r="87153" spans="1:2" x14ac:dyDescent="0.2">
      <c r="A87153" s="47"/>
      <c r="B87153" s="60"/>
    </row>
    <row r="87154" spans="1:2" x14ac:dyDescent="0.2">
      <c r="A87154" s="47"/>
      <c r="B87154" s="60"/>
    </row>
    <row r="87155" spans="1:2" x14ac:dyDescent="0.2">
      <c r="A87155" s="47"/>
      <c r="B87155" s="60"/>
    </row>
    <row r="87156" spans="1:2" x14ac:dyDescent="0.2">
      <c r="A87156" s="47"/>
      <c r="B87156" s="60"/>
    </row>
    <row r="87157" spans="1:2" x14ac:dyDescent="0.2">
      <c r="A87157" s="47"/>
      <c r="B87157" s="60"/>
    </row>
    <row r="87158" spans="1:2" x14ac:dyDescent="0.2">
      <c r="A87158" s="47"/>
      <c r="B87158" s="60"/>
    </row>
    <row r="87159" spans="1:2" x14ac:dyDescent="0.2">
      <c r="A87159" s="47"/>
      <c r="B87159" s="60"/>
    </row>
    <row r="87160" spans="1:2" x14ac:dyDescent="0.2">
      <c r="A87160" s="47"/>
      <c r="B87160" s="60"/>
    </row>
    <row r="87161" spans="1:2" x14ac:dyDescent="0.2">
      <c r="A87161" s="47"/>
      <c r="B87161" s="60"/>
    </row>
    <row r="87162" spans="1:2" x14ac:dyDescent="0.2">
      <c r="A87162" s="47"/>
      <c r="B87162" s="60"/>
    </row>
    <row r="87163" spans="1:2" x14ac:dyDescent="0.2">
      <c r="A87163" s="47"/>
      <c r="B87163" s="60"/>
    </row>
    <row r="87164" spans="1:2" x14ac:dyDescent="0.2">
      <c r="A87164" s="47"/>
      <c r="B87164" s="60"/>
    </row>
    <row r="87165" spans="1:2" x14ac:dyDescent="0.2">
      <c r="A87165" s="47"/>
      <c r="B87165" s="60"/>
    </row>
    <row r="87166" spans="1:2" x14ac:dyDescent="0.2">
      <c r="A87166" s="47"/>
      <c r="B87166" s="60"/>
    </row>
    <row r="87167" spans="1:2" x14ac:dyDescent="0.2">
      <c r="A87167" s="47"/>
      <c r="B87167" s="60"/>
    </row>
    <row r="87168" spans="1:2" x14ac:dyDescent="0.2">
      <c r="A87168" s="47"/>
      <c r="B87168" s="60"/>
    </row>
    <row r="87169" spans="1:2" x14ac:dyDescent="0.2">
      <c r="A87169" s="47"/>
      <c r="B87169" s="60"/>
    </row>
    <row r="87170" spans="1:2" x14ac:dyDescent="0.2">
      <c r="A87170" s="47"/>
      <c r="B87170" s="60"/>
    </row>
    <row r="87171" spans="1:2" x14ac:dyDescent="0.2">
      <c r="A87171" s="47"/>
      <c r="B87171" s="60"/>
    </row>
    <row r="87172" spans="1:2" x14ac:dyDescent="0.2">
      <c r="A87172" s="47"/>
      <c r="B87172" s="60"/>
    </row>
    <row r="87173" spans="1:2" x14ac:dyDescent="0.2">
      <c r="A87173" s="47"/>
      <c r="B87173" s="60"/>
    </row>
    <row r="87174" spans="1:2" x14ac:dyDescent="0.2">
      <c r="A87174" s="47"/>
      <c r="B87174" s="60"/>
    </row>
    <row r="87175" spans="1:2" x14ac:dyDescent="0.2">
      <c r="A87175" s="47"/>
      <c r="B87175" s="60"/>
    </row>
    <row r="87176" spans="1:2" x14ac:dyDescent="0.2">
      <c r="A87176" s="47"/>
      <c r="B87176" s="60"/>
    </row>
    <row r="87177" spans="1:2" x14ac:dyDescent="0.2">
      <c r="A87177" s="47"/>
      <c r="B87177" s="60"/>
    </row>
    <row r="87178" spans="1:2" x14ac:dyDescent="0.2">
      <c r="A87178" s="47"/>
      <c r="B87178" s="60"/>
    </row>
    <row r="87179" spans="1:2" x14ac:dyDescent="0.2">
      <c r="A87179" s="47"/>
      <c r="B87179" s="60"/>
    </row>
    <row r="87180" spans="1:2" x14ac:dyDescent="0.2">
      <c r="A87180" s="47"/>
      <c r="B87180" s="60"/>
    </row>
    <row r="87181" spans="1:2" x14ac:dyDescent="0.2">
      <c r="A87181" s="47"/>
      <c r="B87181" s="60"/>
    </row>
    <row r="87182" spans="1:2" x14ac:dyDescent="0.2">
      <c r="A87182" s="47"/>
      <c r="B87182" s="60"/>
    </row>
    <row r="87183" spans="1:2" x14ac:dyDescent="0.2">
      <c r="A87183" s="47"/>
      <c r="B87183" s="60"/>
    </row>
    <row r="87184" spans="1:2" x14ac:dyDescent="0.2">
      <c r="A87184" s="47"/>
      <c r="B87184" s="60"/>
    </row>
    <row r="87185" spans="1:2" x14ac:dyDescent="0.2">
      <c r="A87185" s="47"/>
      <c r="B87185" s="60"/>
    </row>
    <row r="87186" spans="1:2" x14ac:dyDescent="0.2">
      <c r="A87186" s="47"/>
      <c r="B87186" s="60"/>
    </row>
    <row r="87187" spans="1:2" x14ac:dyDescent="0.2">
      <c r="A87187" s="47"/>
      <c r="B87187" s="60"/>
    </row>
    <row r="87188" spans="1:2" x14ac:dyDescent="0.2">
      <c r="A87188" s="47"/>
      <c r="B87188" s="60"/>
    </row>
    <row r="87189" spans="1:2" x14ac:dyDescent="0.2">
      <c r="A87189" s="47"/>
      <c r="B87189" s="60"/>
    </row>
    <row r="87190" spans="1:2" x14ac:dyDescent="0.2">
      <c r="A87190" s="47"/>
      <c r="B87190" s="60"/>
    </row>
    <row r="87191" spans="1:2" x14ac:dyDescent="0.2">
      <c r="A87191" s="47"/>
      <c r="B87191" s="60"/>
    </row>
    <row r="87192" spans="1:2" x14ac:dyDescent="0.2">
      <c r="A87192" s="47"/>
      <c r="B87192" s="60"/>
    </row>
    <row r="87193" spans="1:2" x14ac:dyDescent="0.2">
      <c r="A87193" s="47"/>
      <c r="B87193" s="60"/>
    </row>
    <row r="87194" spans="1:2" x14ac:dyDescent="0.2">
      <c r="A87194" s="47"/>
      <c r="B87194" s="60"/>
    </row>
    <row r="87195" spans="1:2" x14ac:dyDescent="0.2">
      <c r="A87195" s="47"/>
      <c r="B87195" s="60"/>
    </row>
    <row r="87196" spans="1:2" x14ac:dyDescent="0.2">
      <c r="A87196" s="47"/>
      <c r="B87196" s="60"/>
    </row>
    <row r="87197" spans="1:2" x14ac:dyDescent="0.2">
      <c r="A87197" s="47"/>
      <c r="B87197" s="60"/>
    </row>
    <row r="87198" spans="1:2" x14ac:dyDescent="0.2">
      <c r="A87198" s="47"/>
      <c r="B87198" s="60"/>
    </row>
    <row r="87199" spans="1:2" x14ac:dyDescent="0.2">
      <c r="A87199" s="47"/>
      <c r="B87199" s="60"/>
    </row>
    <row r="87200" spans="1:2" x14ac:dyDescent="0.2">
      <c r="A87200" s="47"/>
      <c r="B87200" s="60"/>
    </row>
    <row r="87201" spans="1:2" x14ac:dyDescent="0.2">
      <c r="A87201" s="47"/>
      <c r="B87201" s="60"/>
    </row>
    <row r="87202" spans="1:2" x14ac:dyDescent="0.2">
      <c r="A87202" s="47"/>
      <c r="B87202" s="60"/>
    </row>
    <row r="87203" spans="1:2" x14ac:dyDescent="0.2">
      <c r="A87203" s="47"/>
      <c r="B87203" s="60"/>
    </row>
    <row r="87204" spans="1:2" x14ac:dyDescent="0.2">
      <c r="A87204" s="47"/>
      <c r="B87204" s="60"/>
    </row>
    <row r="87205" spans="1:2" x14ac:dyDescent="0.2">
      <c r="A87205" s="47"/>
      <c r="B87205" s="60"/>
    </row>
    <row r="87206" spans="1:2" x14ac:dyDescent="0.2">
      <c r="A87206" s="47"/>
      <c r="B87206" s="60"/>
    </row>
    <row r="87207" spans="1:2" x14ac:dyDescent="0.2">
      <c r="A87207" s="47"/>
      <c r="B87207" s="60"/>
    </row>
    <row r="87208" spans="1:2" x14ac:dyDescent="0.2">
      <c r="A87208" s="47"/>
      <c r="B87208" s="60"/>
    </row>
    <row r="87209" spans="1:2" x14ac:dyDescent="0.2">
      <c r="A87209" s="47"/>
      <c r="B87209" s="60"/>
    </row>
    <row r="87210" spans="1:2" x14ac:dyDescent="0.2">
      <c r="A87210" s="47"/>
      <c r="B87210" s="60"/>
    </row>
    <row r="87211" spans="1:2" x14ac:dyDescent="0.2">
      <c r="A87211" s="47"/>
      <c r="B87211" s="60"/>
    </row>
    <row r="87212" spans="1:2" x14ac:dyDescent="0.2">
      <c r="A87212" s="47"/>
      <c r="B87212" s="60"/>
    </row>
    <row r="87213" spans="1:2" x14ac:dyDescent="0.2">
      <c r="A87213" s="47"/>
      <c r="B87213" s="60"/>
    </row>
    <row r="87214" spans="1:2" x14ac:dyDescent="0.2">
      <c r="A87214" s="47"/>
      <c r="B87214" s="60"/>
    </row>
    <row r="87215" spans="1:2" x14ac:dyDescent="0.2">
      <c r="A87215" s="47"/>
      <c r="B87215" s="60"/>
    </row>
    <row r="87216" spans="1:2" x14ac:dyDescent="0.2">
      <c r="A87216" s="47"/>
      <c r="B87216" s="60"/>
    </row>
    <row r="87217" spans="1:2" x14ac:dyDescent="0.2">
      <c r="A87217" s="47"/>
      <c r="B87217" s="60"/>
    </row>
    <row r="87218" spans="1:2" x14ac:dyDescent="0.2">
      <c r="A87218" s="47"/>
      <c r="B87218" s="60"/>
    </row>
    <row r="87219" spans="1:2" x14ac:dyDescent="0.2">
      <c r="A87219" s="47"/>
      <c r="B87219" s="60"/>
    </row>
    <row r="87220" spans="1:2" x14ac:dyDescent="0.2">
      <c r="A87220" s="47"/>
      <c r="B87220" s="60"/>
    </row>
    <row r="87221" spans="1:2" x14ac:dyDescent="0.2">
      <c r="A87221" s="47"/>
      <c r="B87221" s="60"/>
    </row>
    <row r="87222" spans="1:2" x14ac:dyDescent="0.2">
      <c r="A87222" s="47"/>
      <c r="B87222" s="60"/>
    </row>
    <row r="87223" spans="1:2" x14ac:dyDescent="0.2">
      <c r="A87223" s="47"/>
      <c r="B87223" s="60"/>
    </row>
    <row r="87224" spans="1:2" x14ac:dyDescent="0.2">
      <c r="A87224" s="47"/>
      <c r="B87224" s="60"/>
    </row>
    <row r="87225" spans="1:2" x14ac:dyDescent="0.2">
      <c r="A87225" s="47"/>
      <c r="B87225" s="60"/>
    </row>
    <row r="87226" spans="1:2" x14ac:dyDescent="0.2">
      <c r="A87226" s="47"/>
      <c r="B87226" s="60"/>
    </row>
    <row r="87227" spans="1:2" x14ac:dyDescent="0.2">
      <c r="A87227" s="47"/>
      <c r="B87227" s="60"/>
    </row>
    <row r="87228" spans="1:2" x14ac:dyDescent="0.2">
      <c r="A87228" s="47"/>
      <c r="B87228" s="60"/>
    </row>
    <row r="87229" spans="1:2" x14ac:dyDescent="0.2">
      <c r="A87229" s="47"/>
      <c r="B87229" s="60"/>
    </row>
    <row r="87230" spans="1:2" x14ac:dyDescent="0.2">
      <c r="A87230" s="47"/>
      <c r="B87230" s="60"/>
    </row>
    <row r="87231" spans="1:2" x14ac:dyDescent="0.2">
      <c r="A87231" s="47"/>
      <c r="B87231" s="60"/>
    </row>
    <row r="87232" spans="1:2" x14ac:dyDescent="0.2">
      <c r="A87232" s="47"/>
      <c r="B87232" s="60"/>
    </row>
    <row r="87233" spans="1:2" x14ac:dyDescent="0.2">
      <c r="A87233" s="47"/>
      <c r="B87233" s="60"/>
    </row>
    <row r="87234" spans="1:2" x14ac:dyDescent="0.2">
      <c r="A87234" s="47"/>
      <c r="B87234" s="60"/>
    </row>
    <row r="87235" spans="1:2" x14ac:dyDescent="0.2">
      <c r="A87235" s="47"/>
      <c r="B87235" s="60"/>
    </row>
    <row r="87236" spans="1:2" x14ac:dyDescent="0.2">
      <c r="A87236" s="47"/>
      <c r="B87236" s="60"/>
    </row>
    <row r="87237" spans="1:2" x14ac:dyDescent="0.2">
      <c r="A87237" s="47"/>
      <c r="B87237" s="60"/>
    </row>
    <row r="87238" spans="1:2" x14ac:dyDescent="0.2">
      <c r="A87238" s="47"/>
      <c r="B87238" s="60"/>
    </row>
    <row r="87239" spans="1:2" x14ac:dyDescent="0.2">
      <c r="A87239" s="47"/>
      <c r="B87239" s="60"/>
    </row>
    <row r="87240" spans="1:2" x14ac:dyDescent="0.2">
      <c r="A87240" s="47"/>
      <c r="B87240" s="60"/>
    </row>
    <row r="87241" spans="1:2" x14ac:dyDescent="0.2">
      <c r="A87241" s="47"/>
      <c r="B87241" s="60"/>
    </row>
    <row r="87242" spans="1:2" x14ac:dyDescent="0.2">
      <c r="A87242" s="47"/>
      <c r="B87242" s="60"/>
    </row>
    <row r="87243" spans="1:2" x14ac:dyDescent="0.2">
      <c r="A87243" s="47"/>
      <c r="B87243" s="60"/>
    </row>
    <row r="87244" spans="1:2" x14ac:dyDescent="0.2">
      <c r="A87244" s="47"/>
      <c r="B87244" s="60"/>
    </row>
    <row r="87245" spans="1:2" x14ac:dyDescent="0.2">
      <c r="A87245" s="47"/>
      <c r="B87245" s="60"/>
    </row>
    <row r="87246" spans="1:2" x14ac:dyDescent="0.2">
      <c r="A87246" s="47"/>
      <c r="B87246" s="60"/>
    </row>
    <row r="87247" spans="1:2" x14ac:dyDescent="0.2">
      <c r="A87247" s="47"/>
      <c r="B87247" s="60"/>
    </row>
    <row r="87248" spans="1:2" x14ac:dyDescent="0.2">
      <c r="A87248" s="47"/>
      <c r="B87248" s="60"/>
    </row>
    <row r="87249" spans="1:2" x14ac:dyDescent="0.2">
      <c r="A87249" s="47"/>
      <c r="B87249" s="60"/>
    </row>
    <row r="87250" spans="1:2" x14ac:dyDescent="0.2">
      <c r="A87250" s="47"/>
      <c r="B87250" s="60"/>
    </row>
    <row r="87251" spans="1:2" x14ac:dyDescent="0.2">
      <c r="A87251" s="47"/>
      <c r="B87251" s="60"/>
    </row>
    <row r="87252" spans="1:2" x14ac:dyDescent="0.2">
      <c r="A87252" s="47"/>
      <c r="B87252" s="60"/>
    </row>
    <row r="87253" spans="1:2" x14ac:dyDescent="0.2">
      <c r="A87253" s="47"/>
      <c r="B87253" s="60"/>
    </row>
    <row r="87254" spans="1:2" x14ac:dyDescent="0.2">
      <c r="A87254" s="47"/>
      <c r="B87254" s="60"/>
    </row>
    <row r="87255" spans="1:2" x14ac:dyDescent="0.2">
      <c r="A87255" s="47"/>
      <c r="B87255" s="60"/>
    </row>
    <row r="87256" spans="1:2" x14ac:dyDescent="0.2">
      <c r="A87256" s="47"/>
      <c r="B87256" s="60"/>
    </row>
    <row r="87257" spans="1:2" x14ac:dyDescent="0.2">
      <c r="A87257" s="47"/>
      <c r="B87257" s="60"/>
    </row>
    <row r="87258" spans="1:2" x14ac:dyDescent="0.2">
      <c r="A87258" s="47"/>
      <c r="B87258" s="60"/>
    </row>
    <row r="87259" spans="1:2" x14ac:dyDescent="0.2">
      <c r="A87259" s="47"/>
      <c r="B87259" s="60"/>
    </row>
    <row r="87260" spans="1:2" x14ac:dyDescent="0.2">
      <c r="A87260" s="47"/>
      <c r="B87260" s="60"/>
    </row>
    <row r="87261" spans="1:2" x14ac:dyDescent="0.2">
      <c r="A87261" s="47"/>
      <c r="B87261" s="60"/>
    </row>
    <row r="87262" spans="1:2" x14ac:dyDescent="0.2">
      <c r="A87262" s="47"/>
      <c r="B87262" s="60"/>
    </row>
    <row r="87263" spans="1:2" x14ac:dyDescent="0.2">
      <c r="A87263" s="47"/>
      <c r="B87263" s="60"/>
    </row>
    <row r="87264" spans="1:2" x14ac:dyDescent="0.2">
      <c r="A87264" s="47"/>
      <c r="B87264" s="60"/>
    </row>
    <row r="87265" spans="1:2" x14ac:dyDescent="0.2">
      <c r="A87265" s="47"/>
      <c r="B87265" s="60"/>
    </row>
    <row r="87266" spans="1:2" x14ac:dyDescent="0.2">
      <c r="A87266" s="47"/>
      <c r="B87266" s="60"/>
    </row>
    <row r="87267" spans="1:2" x14ac:dyDescent="0.2">
      <c r="A87267" s="47"/>
      <c r="B87267" s="60"/>
    </row>
    <row r="87268" spans="1:2" x14ac:dyDescent="0.2">
      <c r="A87268" s="47"/>
      <c r="B87268" s="60"/>
    </row>
    <row r="87269" spans="1:2" x14ac:dyDescent="0.2">
      <c r="A87269" s="47"/>
      <c r="B87269" s="60"/>
    </row>
    <row r="87270" spans="1:2" x14ac:dyDescent="0.2">
      <c r="A87270" s="47"/>
      <c r="B87270" s="60"/>
    </row>
    <row r="87271" spans="1:2" x14ac:dyDescent="0.2">
      <c r="A87271" s="47"/>
      <c r="B87271" s="60"/>
    </row>
    <row r="87272" spans="1:2" x14ac:dyDescent="0.2">
      <c r="A87272" s="47"/>
      <c r="B87272" s="60"/>
    </row>
    <row r="87273" spans="1:2" x14ac:dyDescent="0.2">
      <c r="A87273" s="47"/>
      <c r="B87273" s="60"/>
    </row>
    <row r="87274" spans="1:2" x14ac:dyDescent="0.2">
      <c r="A87274" s="47"/>
      <c r="B87274" s="60"/>
    </row>
    <row r="87275" spans="1:2" x14ac:dyDescent="0.2">
      <c r="A87275" s="47"/>
      <c r="B87275" s="60"/>
    </row>
    <row r="87276" spans="1:2" x14ac:dyDescent="0.2">
      <c r="A87276" s="47"/>
      <c r="B87276" s="60"/>
    </row>
    <row r="87277" spans="1:2" x14ac:dyDescent="0.2">
      <c r="A87277" s="47"/>
      <c r="B87277" s="60"/>
    </row>
    <row r="87278" spans="1:2" x14ac:dyDescent="0.2">
      <c r="A87278" s="47"/>
      <c r="B87278" s="60"/>
    </row>
    <row r="87279" spans="1:2" x14ac:dyDescent="0.2">
      <c r="A87279" s="47"/>
      <c r="B87279" s="60"/>
    </row>
    <row r="87280" spans="1:2" x14ac:dyDescent="0.2">
      <c r="A87280" s="47"/>
      <c r="B87280" s="60"/>
    </row>
    <row r="87281" spans="1:2" x14ac:dyDescent="0.2">
      <c r="A87281" s="47"/>
      <c r="B87281" s="60"/>
    </row>
    <row r="87282" spans="1:2" x14ac:dyDescent="0.2">
      <c r="A87282" s="47"/>
      <c r="B87282" s="60"/>
    </row>
    <row r="87283" spans="1:2" x14ac:dyDescent="0.2">
      <c r="A87283" s="47"/>
      <c r="B87283" s="60"/>
    </row>
    <row r="87284" spans="1:2" x14ac:dyDescent="0.2">
      <c r="A87284" s="47"/>
      <c r="B87284" s="60"/>
    </row>
    <row r="87285" spans="1:2" x14ac:dyDescent="0.2">
      <c r="A87285" s="47"/>
      <c r="B87285" s="60"/>
    </row>
    <row r="87286" spans="1:2" x14ac:dyDescent="0.2">
      <c r="A87286" s="47"/>
      <c r="B87286" s="60"/>
    </row>
    <row r="87287" spans="1:2" x14ac:dyDescent="0.2">
      <c r="A87287" s="47"/>
      <c r="B87287" s="60"/>
    </row>
    <row r="87288" spans="1:2" x14ac:dyDescent="0.2">
      <c r="A87288" s="47"/>
      <c r="B87288" s="60"/>
    </row>
    <row r="87289" spans="1:2" x14ac:dyDescent="0.2">
      <c r="A87289" s="47"/>
      <c r="B87289" s="60"/>
    </row>
    <row r="87290" spans="1:2" x14ac:dyDescent="0.2">
      <c r="A87290" s="47"/>
      <c r="B87290" s="60"/>
    </row>
    <row r="87291" spans="1:2" x14ac:dyDescent="0.2">
      <c r="A87291" s="47"/>
      <c r="B87291" s="60"/>
    </row>
    <row r="87292" spans="1:2" x14ac:dyDescent="0.2">
      <c r="A87292" s="47"/>
      <c r="B87292" s="60"/>
    </row>
    <row r="87293" spans="1:2" x14ac:dyDescent="0.2">
      <c r="A87293" s="47"/>
      <c r="B87293" s="60"/>
    </row>
    <row r="87294" spans="1:2" x14ac:dyDescent="0.2">
      <c r="A87294" s="47"/>
      <c r="B87294" s="60"/>
    </row>
    <row r="87295" spans="1:2" x14ac:dyDescent="0.2">
      <c r="A87295" s="47"/>
      <c r="B87295" s="60"/>
    </row>
    <row r="87296" spans="1:2" x14ac:dyDescent="0.2">
      <c r="A87296" s="47"/>
      <c r="B87296" s="60"/>
    </row>
    <row r="87297" spans="1:2" x14ac:dyDescent="0.2">
      <c r="A87297" s="47"/>
      <c r="B87297" s="60"/>
    </row>
    <row r="87298" spans="1:2" x14ac:dyDescent="0.2">
      <c r="A87298" s="47"/>
      <c r="B87298" s="60"/>
    </row>
    <row r="87299" spans="1:2" x14ac:dyDescent="0.2">
      <c r="A87299" s="47"/>
      <c r="B87299" s="60"/>
    </row>
    <row r="87300" spans="1:2" x14ac:dyDescent="0.2">
      <c r="A87300" s="47"/>
      <c r="B87300" s="60"/>
    </row>
    <row r="87301" spans="1:2" x14ac:dyDescent="0.2">
      <c r="A87301" s="47"/>
      <c r="B87301" s="60"/>
    </row>
    <row r="87302" spans="1:2" x14ac:dyDescent="0.2">
      <c r="A87302" s="47"/>
      <c r="B87302" s="60"/>
    </row>
    <row r="87303" spans="1:2" x14ac:dyDescent="0.2">
      <c r="A87303" s="47"/>
      <c r="B87303" s="60"/>
    </row>
    <row r="87304" spans="1:2" x14ac:dyDescent="0.2">
      <c r="A87304" s="47"/>
      <c r="B87304" s="60"/>
    </row>
    <row r="87305" spans="1:2" x14ac:dyDescent="0.2">
      <c r="A87305" s="47"/>
      <c r="B87305" s="60"/>
    </row>
    <row r="87306" spans="1:2" x14ac:dyDescent="0.2">
      <c r="A87306" s="47"/>
      <c r="B87306" s="60"/>
    </row>
    <row r="87307" spans="1:2" x14ac:dyDescent="0.2">
      <c r="A87307" s="47"/>
      <c r="B87307" s="60"/>
    </row>
    <row r="87308" spans="1:2" x14ac:dyDescent="0.2">
      <c r="A87308" s="47"/>
      <c r="B87308" s="60"/>
    </row>
    <row r="87309" spans="1:2" x14ac:dyDescent="0.2">
      <c r="A87309" s="47"/>
      <c r="B87309" s="60"/>
    </row>
    <row r="87310" spans="1:2" x14ac:dyDescent="0.2">
      <c r="A87310" s="47"/>
      <c r="B87310" s="60"/>
    </row>
    <row r="87311" spans="1:2" x14ac:dyDescent="0.2">
      <c r="A87311" s="47"/>
      <c r="B87311" s="60"/>
    </row>
    <row r="87312" spans="1:2" x14ac:dyDescent="0.2">
      <c r="A87312" s="47"/>
      <c r="B87312" s="60"/>
    </row>
    <row r="87313" spans="1:2" x14ac:dyDescent="0.2">
      <c r="A87313" s="47"/>
      <c r="B87313" s="60"/>
    </row>
    <row r="87314" spans="1:2" x14ac:dyDescent="0.2">
      <c r="A87314" s="47"/>
      <c r="B87314" s="60"/>
    </row>
    <row r="87315" spans="1:2" x14ac:dyDescent="0.2">
      <c r="A87315" s="47"/>
      <c r="B87315" s="60"/>
    </row>
    <row r="87316" spans="1:2" x14ac:dyDescent="0.2">
      <c r="A87316" s="47"/>
      <c r="B87316" s="60"/>
    </row>
    <row r="87317" spans="1:2" x14ac:dyDescent="0.2">
      <c r="A87317" s="47"/>
      <c r="B87317" s="60"/>
    </row>
    <row r="87318" spans="1:2" x14ac:dyDescent="0.2">
      <c r="A87318" s="47"/>
      <c r="B87318" s="60"/>
    </row>
    <row r="87319" spans="1:2" x14ac:dyDescent="0.2">
      <c r="A87319" s="47"/>
      <c r="B87319" s="60"/>
    </row>
    <row r="87320" spans="1:2" x14ac:dyDescent="0.2">
      <c r="A87320" s="47"/>
      <c r="B87320" s="60"/>
    </row>
    <row r="87321" spans="1:2" x14ac:dyDescent="0.2">
      <c r="A87321" s="47"/>
      <c r="B87321" s="60"/>
    </row>
    <row r="87322" spans="1:2" x14ac:dyDescent="0.2">
      <c r="A87322" s="47"/>
      <c r="B87322" s="60"/>
    </row>
    <row r="87323" spans="1:2" x14ac:dyDescent="0.2">
      <c r="A87323" s="47"/>
      <c r="B87323" s="60"/>
    </row>
    <row r="87324" spans="1:2" x14ac:dyDescent="0.2">
      <c r="A87324" s="47"/>
      <c r="B87324" s="60"/>
    </row>
    <row r="87325" spans="1:2" x14ac:dyDescent="0.2">
      <c r="A87325" s="47"/>
      <c r="B87325" s="60"/>
    </row>
    <row r="87326" spans="1:2" x14ac:dyDescent="0.2">
      <c r="A87326" s="47"/>
      <c r="B87326" s="60"/>
    </row>
    <row r="87327" spans="1:2" x14ac:dyDescent="0.2">
      <c r="A87327" s="47"/>
      <c r="B87327" s="60"/>
    </row>
    <row r="87328" spans="1:2" x14ac:dyDescent="0.2">
      <c r="A87328" s="47"/>
      <c r="B87328" s="60"/>
    </row>
    <row r="87329" spans="1:2" x14ac:dyDescent="0.2">
      <c r="A87329" s="47"/>
      <c r="B87329" s="60"/>
    </row>
    <row r="87330" spans="1:2" x14ac:dyDescent="0.2">
      <c r="A87330" s="47"/>
      <c r="B87330" s="60"/>
    </row>
    <row r="87331" spans="1:2" x14ac:dyDescent="0.2">
      <c r="A87331" s="47"/>
      <c r="B87331" s="60"/>
    </row>
    <row r="87332" spans="1:2" x14ac:dyDescent="0.2">
      <c r="A87332" s="47"/>
      <c r="B87332" s="60"/>
    </row>
    <row r="87333" spans="1:2" x14ac:dyDescent="0.2">
      <c r="A87333" s="47"/>
      <c r="B87333" s="60"/>
    </row>
    <row r="87334" spans="1:2" x14ac:dyDescent="0.2">
      <c r="A87334" s="47"/>
      <c r="B87334" s="60"/>
    </row>
    <row r="87335" spans="1:2" x14ac:dyDescent="0.2">
      <c r="A87335" s="47"/>
      <c r="B87335" s="60"/>
    </row>
    <row r="87336" spans="1:2" x14ac:dyDescent="0.2">
      <c r="A87336" s="47"/>
      <c r="B87336" s="60"/>
    </row>
    <row r="87337" spans="1:2" x14ac:dyDescent="0.2">
      <c r="A87337" s="47"/>
      <c r="B87337" s="60"/>
    </row>
    <row r="87338" spans="1:2" x14ac:dyDescent="0.2">
      <c r="A87338" s="47"/>
      <c r="B87338" s="60"/>
    </row>
    <row r="87339" spans="1:2" x14ac:dyDescent="0.2">
      <c r="A87339" s="47"/>
      <c r="B87339" s="60"/>
    </row>
    <row r="87340" spans="1:2" x14ac:dyDescent="0.2">
      <c r="A87340" s="47"/>
      <c r="B87340" s="60"/>
    </row>
    <row r="87341" spans="1:2" x14ac:dyDescent="0.2">
      <c r="A87341" s="47"/>
      <c r="B87341" s="60"/>
    </row>
    <row r="87342" spans="1:2" x14ac:dyDescent="0.2">
      <c r="A87342" s="47"/>
      <c r="B87342" s="60"/>
    </row>
    <row r="87343" spans="1:2" x14ac:dyDescent="0.2">
      <c r="A87343" s="47"/>
      <c r="B87343" s="60"/>
    </row>
    <row r="87344" spans="1:2" x14ac:dyDescent="0.2">
      <c r="A87344" s="47"/>
      <c r="B87344" s="60"/>
    </row>
    <row r="87345" spans="1:2" x14ac:dyDescent="0.2">
      <c r="A87345" s="47"/>
      <c r="B87345" s="60"/>
    </row>
    <row r="87346" spans="1:2" x14ac:dyDescent="0.2">
      <c r="A87346" s="47"/>
      <c r="B87346" s="60"/>
    </row>
    <row r="87347" spans="1:2" x14ac:dyDescent="0.2">
      <c r="A87347" s="47"/>
      <c r="B87347" s="60"/>
    </row>
    <row r="87348" spans="1:2" x14ac:dyDescent="0.2">
      <c r="A87348" s="47"/>
      <c r="B87348" s="60"/>
    </row>
    <row r="87349" spans="1:2" x14ac:dyDescent="0.2">
      <c r="A87349" s="47"/>
      <c r="B87349" s="60"/>
    </row>
    <row r="87350" spans="1:2" x14ac:dyDescent="0.2">
      <c r="A87350" s="47"/>
      <c r="B87350" s="60"/>
    </row>
    <row r="87351" spans="1:2" x14ac:dyDescent="0.2">
      <c r="A87351" s="47"/>
      <c r="B87351" s="60"/>
    </row>
    <row r="87352" spans="1:2" x14ac:dyDescent="0.2">
      <c r="A87352" s="47"/>
      <c r="B87352" s="60"/>
    </row>
    <row r="87353" spans="1:2" x14ac:dyDescent="0.2">
      <c r="A87353" s="47"/>
      <c r="B87353" s="60"/>
    </row>
    <row r="87354" spans="1:2" x14ac:dyDescent="0.2">
      <c r="A87354" s="47"/>
      <c r="B87354" s="60"/>
    </row>
    <row r="87355" spans="1:2" x14ac:dyDescent="0.2">
      <c r="A87355" s="47"/>
      <c r="B87355" s="60"/>
    </row>
    <row r="87356" spans="1:2" x14ac:dyDescent="0.2">
      <c r="A87356" s="47"/>
      <c r="B87356" s="60"/>
    </row>
    <row r="87357" spans="1:2" x14ac:dyDescent="0.2">
      <c r="A87357" s="47"/>
      <c r="B87357" s="60"/>
    </row>
    <row r="87358" spans="1:2" x14ac:dyDescent="0.2">
      <c r="A87358" s="47"/>
      <c r="B87358" s="60"/>
    </row>
    <row r="87359" spans="1:2" x14ac:dyDescent="0.2">
      <c r="A87359" s="47"/>
      <c r="B87359" s="60"/>
    </row>
    <row r="87360" spans="1:2" x14ac:dyDescent="0.2">
      <c r="A87360" s="47"/>
      <c r="B87360" s="60"/>
    </row>
    <row r="87361" spans="1:2" x14ac:dyDescent="0.2">
      <c r="A87361" s="47"/>
      <c r="B87361" s="60"/>
    </row>
    <row r="87362" spans="1:2" x14ac:dyDescent="0.2">
      <c r="A87362" s="47"/>
      <c r="B87362" s="60"/>
    </row>
    <row r="87363" spans="1:2" x14ac:dyDescent="0.2">
      <c r="A87363" s="47"/>
      <c r="B87363" s="60"/>
    </row>
    <row r="87364" spans="1:2" x14ac:dyDescent="0.2">
      <c r="A87364" s="47"/>
      <c r="B87364" s="60"/>
    </row>
    <row r="87365" spans="1:2" x14ac:dyDescent="0.2">
      <c r="A87365" s="47"/>
      <c r="B87365" s="60"/>
    </row>
    <row r="87366" spans="1:2" x14ac:dyDescent="0.2">
      <c r="A87366" s="47"/>
      <c r="B87366" s="60"/>
    </row>
    <row r="87367" spans="1:2" x14ac:dyDescent="0.2">
      <c r="A87367" s="47"/>
      <c r="B87367" s="60"/>
    </row>
    <row r="87368" spans="1:2" x14ac:dyDescent="0.2">
      <c r="A87368" s="47"/>
      <c r="B87368" s="60"/>
    </row>
    <row r="87369" spans="1:2" x14ac:dyDescent="0.2">
      <c r="A87369" s="47"/>
      <c r="B87369" s="60"/>
    </row>
    <row r="87370" spans="1:2" x14ac:dyDescent="0.2">
      <c r="A87370" s="47"/>
      <c r="B87370" s="60"/>
    </row>
    <row r="87371" spans="1:2" x14ac:dyDescent="0.2">
      <c r="A87371" s="47"/>
      <c r="B87371" s="60"/>
    </row>
    <row r="87372" spans="1:2" x14ac:dyDescent="0.2">
      <c r="A87372" s="47"/>
      <c r="B87372" s="60"/>
    </row>
    <row r="87373" spans="1:2" x14ac:dyDescent="0.2">
      <c r="A87373" s="47"/>
      <c r="B87373" s="60"/>
    </row>
    <row r="87374" spans="1:2" x14ac:dyDescent="0.2">
      <c r="A87374" s="47"/>
      <c r="B87374" s="60"/>
    </row>
    <row r="87375" spans="1:2" x14ac:dyDescent="0.2">
      <c r="A87375" s="47"/>
      <c r="B87375" s="60"/>
    </row>
    <row r="87376" spans="1:2" x14ac:dyDescent="0.2">
      <c r="A87376" s="47"/>
      <c r="B87376" s="60"/>
    </row>
    <row r="87377" spans="1:2" x14ac:dyDescent="0.2">
      <c r="A87377" s="47"/>
      <c r="B87377" s="60"/>
    </row>
    <row r="87378" spans="1:2" x14ac:dyDescent="0.2">
      <c r="A87378" s="47"/>
      <c r="B87378" s="60"/>
    </row>
    <row r="87379" spans="1:2" x14ac:dyDescent="0.2">
      <c r="A87379" s="47"/>
      <c r="B87379" s="60"/>
    </row>
    <row r="87380" spans="1:2" x14ac:dyDescent="0.2">
      <c r="A87380" s="47"/>
      <c r="B87380" s="60"/>
    </row>
    <row r="87381" spans="1:2" x14ac:dyDescent="0.2">
      <c r="A87381" s="47"/>
      <c r="B87381" s="60"/>
    </row>
    <row r="87382" spans="1:2" x14ac:dyDescent="0.2">
      <c r="A87382" s="47"/>
      <c r="B87382" s="60"/>
    </row>
    <row r="87383" spans="1:2" x14ac:dyDescent="0.2">
      <c r="A87383" s="47"/>
      <c r="B87383" s="60"/>
    </row>
    <row r="87384" spans="1:2" x14ac:dyDescent="0.2">
      <c r="A87384" s="47"/>
      <c r="B87384" s="60"/>
    </row>
    <row r="87385" spans="1:2" x14ac:dyDescent="0.2">
      <c r="A87385" s="47"/>
      <c r="B87385" s="60"/>
    </row>
    <row r="87386" spans="1:2" x14ac:dyDescent="0.2">
      <c r="A87386" s="47"/>
      <c r="B87386" s="60"/>
    </row>
    <row r="87387" spans="1:2" x14ac:dyDescent="0.2">
      <c r="A87387" s="47"/>
      <c r="B87387" s="60"/>
    </row>
    <row r="87388" spans="1:2" x14ac:dyDescent="0.2">
      <c r="A87388" s="47"/>
      <c r="B87388" s="60"/>
    </row>
    <row r="87389" spans="1:2" x14ac:dyDescent="0.2">
      <c r="A87389" s="47"/>
      <c r="B87389" s="60"/>
    </row>
    <row r="87390" spans="1:2" x14ac:dyDescent="0.2">
      <c r="A87390" s="47"/>
      <c r="B87390" s="60"/>
    </row>
    <row r="87391" spans="1:2" x14ac:dyDescent="0.2">
      <c r="A87391" s="47"/>
      <c r="B87391" s="60"/>
    </row>
    <row r="87392" spans="1:2" x14ac:dyDescent="0.2">
      <c r="A87392" s="47"/>
      <c r="B87392" s="60"/>
    </row>
    <row r="87393" spans="1:2" x14ac:dyDescent="0.2">
      <c r="A87393" s="47"/>
      <c r="B87393" s="60"/>
    </row>
    <row r="87394" spans="1:2" x14ac:dyDescent="0.2">
      <c r="A87394" s="47"/>
      <c r="B87394" s="60"/>
    </row>
    <row r="87395" spans="1:2" x14ac:dyDescent="0.2">
      <c r="A87395" s="47"/>
      <c r="B87395" s="60"/>
    </row>
    <row r="87396" spans="1:2" x14ac:dyDescent="0.2">
      <c r="A87396" s="47"/>
      <c r="B87396" s="60"/>
    </row>
    <row r="87397" spans="1:2" x14ac:dyDescent="0.2">
      <c r="A87397" s="47"/>
      <c r="B87397" s="60"/>
    </row>
    <row r="87398" spans="1:2" x14ac:dyDescent="0.2">
      <c r="A87398" s="47"/>
      <c r="B87398" s="60"/>
    </row>
    <row r="87399" spans="1:2" x14ac:dyDescent="0.2">
      <c r="A87399" s="47"/>
      <c r="B87399" s="60"/>
    </row>
    <row r="87400" spans="1:2" x14ac:dyDescent="0.2">
      <c r="A87400" s="47"/>
      <c r="B87400" s="60"/>
    </row>
    <row r="87401" spans="1:2" x14ac:dyDescent="0.2">
      <c r="A87401" s="47"/>
      <c r="B87401" s="60"/>
    </row>
    <row r="87402" spans="1:2" x14ac:dyDescent="0.2">
      <c r="A87402" s="47"/>
      <c r="B87402" s="60"/>
    </row>
    <row r="87403" spans="1:2" x14ac:dyDescent="0.2">
      <c r="A87403" s="47"/>
      <c r="B87403" s="60"/>
    </row>
    <row r="87404" spans="1:2" x14ac:dyDescent="0.2">
      <c r="A87404" s="47"/>
      <c r="B87404" s="60"/>
    </row>
    <row r="87405" spans="1:2" x14ac:dyDescent="0.2">
      <c r="A87405" s="47"/>
      <c r="B87405" s="60"/>
    </row>
    <row r="87406" spans="1:2" x14ac:dyDescent="0.2">
      <c r="A87406" s="47"/>
      <c r="B87406" s="60"/>
    </row>
    <row r="87407" spans="1:2" x14ac:dyDescent="0.2">
      <c r="A87407" s="47"/>
      <c r="B87407" s="60"/>
    </row>
    <row r="87408" spans="1:2" x14ac:dyDescent="0.2">
      <c r="A87408" s="47"/>
      <c r="B87408" s="60"/>
    </row>
    <row r="87409" spans="1:2" x14ac:dyDescent="0.2">
      <c r="A87409" s="47"/>
      <c r="B87409" s="60"/>
    </row>
    <row r="87410" spans="1:2" x14ac:dyDescent="0.2">
      <c r="A87410" s="47"/>
      <c r="B87410" s="60"/>
    </row>
    <row r="87411" spans="1:2" x14ac:dyDescent="0.2">
      <c r="A87411" s="47"/>
      <c r="B87411" s="60"/>
    </row>
    <row r="87412" spans="1:2" x14ac:dyDescent="0.2">
      <c r="A87412" s="47"/>
      <c r="B87412" s="60"/>
    </row>
    <row r="87413" spans="1:2" x14ac:dyDescent="0.2">
      <c r="A87413" s="47"/>
      <c r="B87413" s="60"/>
    </row>
    <row r="87414" spans="1:2" x14ac:dyDescent="0.2">
      <c r="A87414" s="47"/>
      <c r="B87414" s="60"/>
    </row>
    <row r="87415" spans="1:2" x14ac:dyDescent="0.2">
      <c r="A87415" s="47"/>
      <c r="B87415" s="60"/>
    </row>
    <row r="87416" spans="1:2" x14ac:dyDescent="0.2">
      <c r="A87416" s="47"/>
      <c r="B87416" s="60"/>
    </row>
    <row r="87417" spans="1:2" x14ac:dyDescent="0.2">
      <c r="A87417" s="47"/>
      <c r="B87417" s="60"/>
    </row>
    <row r="87418" spans="1:2" x14ac:dyDescent="0.2">
      <c r="A87418" s="47"/>
      <c r="B87418" s="60"/>
    </row>
    <row r="87419" spans="1:2" x14ac:dyDescent="0.2">
      <c r="A87419" s="47"/>
      <c r="B87419" s="60"/>
    </row>
    <row r="87420" spans="1:2" x14ac:dyDescent="0.2">
      <c r="A87420" s="47"/>
      <c r="B87420" s="60"/>
    </row>
    <row r="87421" spans="1:2" x14ac:dyDescent="0.2">
      <c r="A87421" s="47"/>
      <c r="B87421" s="60"/>
    </row>
    <row r="87422" spans="1:2" x14ac:dyDescent="0.2">
      <c r="A87422" s="47"/>
      <c r="B87422" s="60"/>
    </row>
    <row r="87423" spans="1:2" x14ac:dyDescent="0.2">
      <c r="A87423" s="47"/>
      <c r="B87423" s="60"/>
    </row>
    <row r="87424" spans="1:2" x14ac:dyDescent="0.2">
      <c r="A87424" s="47"/>
      <c r="B87424" s="60"/>
    </row>
    <row r="87425" spans="1:2" x14ac:dyDescent="0.2">
      <c r="A87425" s="47"/>
      <c r="B87425" s="60"/>
    </row>
    <row r="87426" spans="1:2" x14ac:dyDescent="0.2">
      <c r="A87426" s="47"/>
      <c r="B87426" s="60"/>
    </row>
    <row r="87427" spans="1:2" x14ac:dyDescent="0.2">
      <c r="A87427" s="47"/>
      <c r="B87427" s="60"/>
    </row>
    <row r="87428" spans="1:2" x14ac:dyDescent="0.2">
      <c r="A87428" s="47"/>
      <c r="B87428" s="60"/>
    </row>
    <row r="87429" spans="1:2" x14ac:dyDescent="0.2">
      <c r="A87429" s="47"/>
      <c r="B87429" s="60"/>
    </row>
    <row r="87430" spans="1:2" x14ac:dyDescent="0.2">
      <c r="A87430" s="47"/>
      <c r="B87430" s="60"/>
    </row>
    <row r="87431" spans="1:2" x14ac:dyDescent="0.2">
      <c r="A87431" s="47"/>
      <c r="B87431" s="60"/>
    </row>
    <row r="87432" spans="1:2" x14ac:dyDescent="0.2">
      <c r="A87432" s="47"/>
      <c r="B87432" s="60"/>
    </row>
    <row r="87433" spans="1:2" x14ac:dyDescent="0.2">
      <c r="A87433" s="47"/>
      <c r="B87433" s="60"/>
    </row>
    <row r="87434" spans="1:2" x14ac:dyDescent="0.2">
      <c r="A87434" s="47"/>
      <c r="B87434" s="60"/>
    </row>
    <row r="87435" spans="1:2" x14ac:dyDescent="0.2">
      <c r="A87435" s="47"/>
      <c r="B87435" s="60"/>
    </row>
    <row r="87436" spans="1:2" x14ac:dyDescent="0.2">
      <c r="A87436" s="47"/>
      <c r="B87436" s="60"/>
    </row>
    <row r="87437" spans="1:2" x14ac:dyDescent="0.2">
      <c r="A87437" s="47"/>
      <c r="B87437" s="60"/>
    </row>
    <row r="87438" spans="1:2" x14ac:dyDescent="0.2">
      <c r="A87438" s="47"/>
      <c r="B87438" s="60"/>
    </row>
    <row r="87439" spans="1:2" x14ac:dyDescent="0.2">
      <c r="A87439" s="47"/>
      <c r="B87439" s="60"/>
    </row>
    <row r="87440" spans="1:2" x14ac:dyDescent="0.2">
      <c r="A87440" s="47"/>
      <c r="B87440" s="60"/>
    </row>
    <row r="87441" spans="1:2" x14ac:dyDescent="0.2">
      <c r="A87441" s="47"/>
      <c r="B87441" s="60"/>
    </row>
    <row r="87442" spans="1:2" x14ac:dyDescent="0.2">
      <c r="A87442" s="47"/>
      <c r="B87442" s="60"/>
    </row>
    <row r="87443" spans="1:2" x14ac:dyDescent="0.2">
      <c r="A87443" s="47"/>
      <c r="B87443" s="60"/>
    </row>
    <row r="87444" spans="1:2" x14ac:dyDescent="0.2">
      <c r="A87444" s="47"/>
      <c r="B87444" s="60"/>
    </row>
    <row r="87445" spans="1:2" x14ac:dyDescent="0.2">
      <c r="A87445" s="47"/>
      <c r="B87445" s="60"/>
    </row>
    <row r="87446" spans="1:2" x14ac:dyDescent="0.2">
      <c r="A87446" s="47"/>
      <c r="B87446" s="60"/>
    </row>
    <row r="87447" spans="1:2" x14ac:dyDescent="0.2">
      <c r="A87447" s="47"/>
      <c r="B87447" s="60"/>
    </row>
    <row r="87448" spans="1:2" x14ac:dyDescent="0.2">
      <c r="A87448" s="47"/>
      <c r="B87448" s="60"/>
    </row>
    <row r="87449" spans="1:2" x14ac:dyDescent="0.2">
      <c r="A87449" s="47"/>
      <c r="B87449" s="60"/>
    </row>
    <row r="87450" spans="1:2" x14ac:dyDescent="0.2">
      <c r="A87450" s="47"/>
      <c r="B87450" s="60"/>
    </row>
    <row r="87451" spans="1:2" x14ac:dyDescent="0.2">
      <c r="A87451" s="47"/>
      <c r="B87451" s="60"/>
    </row>
    <row r="87452" spans="1:2" x14ac:dyDescent="0.2">
      <c r="A87452" s="47"/>
      <c r="B87452" s="60"/>
    </row>
    <row r="87453" spans="1:2" x14ac:dyDescent="0.2">
      <c r="A87453" s="47"/>
      <c r="B87453" s="60"/>
    </row>
    <row r="87454" spans="1:2" x14ac:dyDescent="0.2">
      <c r="A87454" s="47"/>
      <c r="B87454" s="60"/>
    </row>
    <row r="87455" spans="1:2" x14ac:dyDescent="0.2">
      <c r="A87455" s="47"/>
      <c r="B87455" s="60"/>
    </row>
    <row r="87456" spans="1:2" x14ac:dyDescent="0.2">
      <c r="A87456" s="47"/>
      <c r="B87456" s="60"/>
    </row>
    <row r="87457" spans="1:2" x14ac:dyDescent="0.2">
      <c r="A87457" s="47"/>
      <c r="B87457" s="60"/>
    </row>
    <row r="87458" spans="1:2" x14ac:dyDescent="0.2">
      <c r="A87458" s="47"/>
      <c r="B87458" s="60"/>
    </row>
    <row r="87459" spans="1:2" x14ac:dyDescent="0.2">
      <c r="A87459" s="47"/>
      <c r="B87459" s="60"/>
    </row>
    <row r="87460" spans="1:2" x14ac:dyDescent="0.2">
      <c r="A87460" s="47"/>
      <c r="B87460" s="60"/>
    </row>
    <row r="87461" spans="1:2" x14ac:dyDescent="0.2">
      <c r="A87461" s="47"/>
      <c r="B87461" s="60"/>
    </row>
    <row r="87462" spans="1:2" x14ac:dyDescent="0.2">
      <c r="A87462" s="47"/>
      <c r="B87462" s="60"/>
    </row>
    <row r="87463" spans="1:2" x14ac:dyDescent="0.2">
      <c r="A87463" s="47"/>
      <c r="B87463" s="60"/>
    </row>
    <row r="87464" spans="1:2" x14ac:dyDescent="0.2">
      <c r="A87464" s="47"/>
      <c r="B87464" s="60"/>
    </row>
    <row r="87465" spans="1:2" x14ac:dyDescent="0.2">
      <c r="A87465" s="47"/>
      <c r="B87465" s="60"/>
    </row>
    <row r="87466" spans="1:2" x14ac:dyDescent="0.2">
      <c r="A87466" s="47"/>
      <c r="B87466" s="60"/>
    </row>
    <row r="87467" spans="1:2" x14ac:dyDescent="0.2">
      <c r="A87467" s="47"/>
      <c r="B87467" s="60"/>
    </row>
    <row r="87468" spans="1:2" x14ac:dyDescent="0.2">
      <c r="A87468" s="47"/>
      <c r="B87468" s="60"/>
    </row>
    <row r="87469" spans="1:2" x14ac:dyDescent="0.2">
      <c r="A87469" s="47"/>
      <c r="B87469" s="60"/>
    </row>
    <row r="87470" spans="1:2" x14ac:dyDescent="0.2">
      <c r="A87470" s="47"/>
      <c r="B87470" s="60"/>
    </row>
    <row r="87471" spans="1:2" x14ac:dyDescent="0.2">
      <c r="A87471" s="47"/>
      <c r="B87471" s="60"/>
    </row>
    <row r="87472" spans="1:2" x14ac:dyDescent="0.2">
      <c r="A87472" s="47"/>
      <c r="B87472" s="60"/>
    </row>
    <row r="87473" spans="1:2" x14ac:dyDescent="0.2">
      <c r="A87473" s="47"/>
      <c r="B87473" s="60"/>
    </row>
    <row r="87474" spans="1:2" x14ac:dyDescent="0.2">
      <c r="A87474" s="47"/>
      <c r="B87474" s="60"/>
    </row>
    <row r="87475" spans="1:2" x14ac:dyDescent="0.2">
      <c r="A87475" s="47"/>
      <c r="B87475" s="60"/>
    </row>
    <row r="87476" spans="1:2" x14ac:dyDescent="0.2">
      <c r="A87476" s="47"/>
      <c r="B87476" s="60"/>
    </row>
    <row r="87477" spans="1:2" x14ac:dyDescent="0.2">
      <c r="A87477" s="47"/>
      <c r="B87477" s="60"/>
    </row>
    <row r="87478" spans="1:2" x14ac:dyDescent="0.2">
      <c r="A87478" s="47"/>
      <c r="B87478" s="60"/>
    </row>
    <row r="87479" spans="1:2" x14ac:dyDescent="0.2">
      <c r="A87479" s="47"/>
      <c r="B87479" s="60"/>
    </row>
    <row r="87480" spans="1:2" x14ac:dyDescent="0.2">
      <c r="A87480" s="47"/>
      <c r="B87480" s="60"/>
    </row>
    <row r="87481" spans="1:2" x14ac:dyDescent="0.2">
      <c r="A87481" s="47"/>
      <c r="B87481" s="60"/>
    </row>
    <row r="87482" spans="1:2" x14ac:dyDescent="0.2">
      <c r="A87482" s="47"/>
      <c r="B87482" s="60"/>
    </row>
    <row r="87483" spans="1:2" x14ac:dyDescent="0.2">
      <c r="A87483" s="47"/>
      <c r="B87483" s="60"/>
    </row>
    <row r="87484" spans="1:2" x14ac:dyDescent="0.2">
      <c r="A87484" s="47"/>
      <c r="B87484" s="60"/>
    </row>
    <row r="87485" spans="1:2" x14ac:dyDescent="0.2">
      <c r="A87485" s="47"/>
      <c r="B87485" s="60"/>
    </row>
    <row r="87486" spans="1:2" x14ac:dyDescent="0.2">
      <c r="A87486" s="47"/>
      <c r="B87486" s="60"/>
    </row>
    <row r="87487" spans="1:2" x14ac:dyDescent="0.2">
      <c r="A87487" s="47"/>
      <c r="B87487" s="60"/>
    </row>
    <row r="87488" spans="1:2" x14ac:dyDescent="0.2">
      <c r="A87488" s="47"/>
      <c r="B87488" s="60"/>
    </row>
    <row r="87489" spans="1:2" x14ac:dyDescent="0.2">
      <c r="A87489" s="47"/>
      <c r="B87489" s="60"/>
    </row>
    <row r="87490" spans="1:2" x14ac:dyDescent="0.2">
      <c r="A87490" s="47"/>
      <c r="B87490" s="60"/>
    </row>
    <row r="87491" spans="1:2" x14ac:dyDescent="0.2">
      <c r="A87491" s="47"/>
      <c r="B87491" s="60"/>
    </row>
    <row r="87492" spans="1:2" x14ac:dyDescent="0.2">
      <c r="A87492" s="47"/>
      <c r="B87492" s="60"/>
    </row>
    <row r="87493" spans="1:2" x14ac:dyDescent="0.2">
      <c r="A87493" s="47"/>
      <c r="B87493" s="60"/>
    </row>
    <row r="87494" spans="1:2" x14ac:dyDescent="0.2">
      <c r="A87494" s="47"/>
      <c r="B87494" s="60"/>
    </row>
    <row r="87495" spans="1:2" x14ac:dyDescent="0.2">
      <c r="A87495" s="47"/>
      <c r="B87495" s="60"/>
    </row>
    <row r="87496" spans="1:2" x14ac:dyDescent="0.2">
      <c r="A87496" s="47"/>
      <c r="B87496" s="60"/>
    </row>
    <row r="87497" spans="1:2" x14ac:dyDescent="0.2">
      <c r="A87497" s="47"/>
      <c r="B87497" s="60"/>
    </row>
    <row r="87498" spans="1:2" x14ac:dyDescent="0.2">
      <c r="A87498" s="47"/>
      <c r="B87498" s="60"/>
    </row>
    <row r="87499" spans="1:2" x14ac:dyDescent="0.2">
      <c r="A87499" s="47"/>
      <c r="B87499" s="60"/>
    </row>
    <row r="87500" spans="1:2" x14ac:dyDescent="0.2">
      <c r="A87500" s="47"/>
      <c r="B87500" s="60"/>
    </row>
    <row r="87501" spans="1:2" x14ac:dyDescent="0.2">
      <c r="A87501" s="47"/>
      <c r="B87501" s="60"/>
    </row>
    <row r="87502" spans="1:2" x14ac:dyDescent="0.2">
      <c r="A87502" s="47"/>
      <c r="B87502" s="60"/>
    </row>
    <row r="87503" spans="1:2" x14ac:dyDescent="0.2">
      <c r="A87503" s="47"/>
      <c r="B87503" s="60"/>
    </row>
    <row r="87504" spans="1:2" x14ac:dyDescent="0.2">
      <c r="A87504" s="47"/>
      <c r="B87504" s="60"/>
    </row>
    <row r="87505" spans="1:2" x14ac:dyDescent="0.2">
      <c r="A87505" s="47"/>
      <c r="B87505" s="60"/>
    </row>
    <row r="87506" spans="1:2" x14ac:dyDescent="0.2">
      <c r="A87506" s="47"/>
      <c r="B87506" s="60"/>
    </row>
    <row r="87507" spans="1:2" x14ac:dyDescent="0.2">
      <c r="A87507" s="47"/>
      <c r="B87507" s="60"/>
    </row>
    <row r="87508" spans="1:2" x14ac:dyDescent="0.2">
      <c r="A87508" s="47"/>
      <c r="B87508" s="60"/>
    </row>
    <row r="87509" spans="1:2" x14ac:dyDescent="0.2">
      <c r="A87509" s="47"/>
      <c r="B87509" s="60"/>
    </row>
    <row r="87510" spans="1:2" x14ac:dyDescent="0.2">
      <c r="A87510" s="47"/>
      <c r="B87510" s="60"/>
    </row>
    <row r="87511" spans="1:2" x14ac:dyDescent="0.2">
      <c r="A87511" s="47"/>
      <c r="B87511" s="60"/>
    </row>
    <row r="87512" spans="1:2" x14ac:dyDescent="0.2">
      <c r="A87512" s="47"/>
      <c r="B87512" s="60"/>
    </row>
    <row r="87513" spans="1:2" x14ac:dyDescent="0.2">
      <c r="A87513" s="47"/>
      <c r="B87513" s="60"/>
    </row>
    <row r="87514" spans="1:2" x14ac:dyDescent="0.2">
      <c r="A87514" s="47"/>
      <c r="B87514" s="60"/>
    </row>
    <row r="87515" spans="1:2" x14ac:dyDescent="0.2">
      <c r="A87515" s="47"/>
      <c r="B87515" s="60"/>
    </row>
    <row r="87516" spans="1:2" x14ac:dyDescent="0.2">
      <c r="A87516" s="47"/>
      <c r="B87516" s="60"/>
    </row>
    <row r="87517" spans="1:2" x14ac:dyDescent="0.2">
      <c r="A87517" s="47"/>
      <c r="B87517" s="60"/>
    </row>
    <row r="87518" spans="1:2" x14ac:dyDescent="0.2">
      <c r="A87518" s="47"/>
      <c r="B87518" s="60"/>
    </row>
    <row r="87519" spans="1:2" x14ac:dyDescent="0.2">
      <c r="A87519" s="47"/>
      <c r="B87519" s="60"/>
    </row>
    <row r="87520" spans="1:2" x14ac:dyDescent="0.2">
      <c r="A87520" s="47"/>
      <c r="B87520" s="60"/>
    </row>
    <row r="87521" spans="1:2" x14ac:dyDescent="0.2">
      <c r="A87521" s="47"/>
      <c r="B87521" s="60"/>
    </row>
    <row r="87522" spans="1:2" x14ac:dyDescent="0.2">
      <c r="A87522" s="47"/>
      <c r="B87522" s="60"/>
    </row>
    <row r="87523" spans="1:2" x14ac:dyDescent="0.2">
      <c r="A87523" s="47"/>
      <c r="B87523" s="60"/>
    </row>
    <row r="87524" spans="1:2" x14ac:dyDescent="0.2">
      <c r="A87524" s="47"/>
      <c r="B87524" s="60"/>
    </row>
    <row r="87525" spans="1:2" x14ac:dyDescent="0.2">
      <c r="A87525" s="47"/>
      <c r="B87525" s="60"/>
    </row>
    <row r="87526" spans="1:2" x14ac:dyDescent="0.2">
      <c r="A87526" s="47"/>
      <c r="B87526" s="60"/>
    </row>
    <row r="87527" spans="1:2" x14ac:dyDescent="0.2">
      <c r="A87527" s="47"/>
      <c r="B87527" s="60"/>
    </row>
    <row r="87528" spans="1:2" x14ac:dyDescent="0.2">
      <c r="A87528" s="47"/>
      <c r="B87528" s="60"/>
    </row>
    <row r="87529" spans="1:2" x14ac:dyDescent="0.2">
      <c r="A87529" s="47"/>
      <c r="B87529" s="60"/>
    </row>
    <row r="87530" spans="1:2" x14ac:dyDescent="0.2">
      <c r="A87530" s="47"/>
      <c r="B87530" s="60"/>
    </row>
    <row r="87531" spans="1:2" x14ac:dyDescent="0.2">
      <c r="A87531" s="47"/>
      <c r="B87531" s="60"/>
    </row>
    <row r="87532" spans="1:2" x14ac:dyDescent="0.2">
      <c r="A87532" s="47"/>
      <c r="B87532" s="60"/>
    </row>
    <row r="87533" spans="1:2" x14ac:dyDescent="0.2">
      <c r="A87533" s="47"/>
      <c r="B87533" s="60"/>
    </row>
    <row r="87534" spans="1:2" x14ac:dyDescent="0.2">
      <c r="A87534" s="47"/>
      <c r="B87534" s="60"/>
    </row>
    <row r="87535" spans="1:2" x14ac:dyDescent="0.2">
      <c r="A87535" s="47"/>
      <c r="B87535" s="60"/>
    </row>
    <row r="87536" spans="1:2" x14ac:dyDescent="0.2">
      <c r="A87536" s="47"/>
      <c r="B87536" s="60"/>
    </row>
    <row r="87537" spans="1:2" x14ac:dyDescent="0.2">
      <c r="A87537" s="47"/>
      <c r="B87537" s="60"/>
    </row>
    <row r="87538" spans="1:2" x14ac:dyDescent="0.2">
      <c r="A87538" s="47"/>
      <c r="B87538" s="60"/>
    </row>
    <row r="87539" spans="1:2" x14ac:dyDescent="0.2">
      <c r="A87539" s="47"/>
      <c r="B87539" s="60"/>
    </row>
    <row r="87540" spans="1:2" x14ac:dyDescent="0.2">
      <c r="A87540" s="47"/>
      <c r="B87540" s="60"/>
    </row>
    <row r="87541" spans="1:2" x14ac:dyDescent="0.2">
      <c r="A87541" s="47"/>
      <c r="B87541" s="60"/>
    </row>
    <row r="87542" spans="1:2" x14ac:dyDescent="0.2">
      <c r="A87542" s="47"/>
      <c r="B87542" s="60"/>
    </row>
    <row r="87543" spans="1:2" x14ac:dyDescent="0.2">
      <c r="A87543" s="47"/>
      <c r="B87543" s="60"/>
    </row>
    <row r="87544" spans="1:2" x14ac:dyDescent="0.2">
      <c r="A87544" s="47"/>
      <c r="B87544" s="60"/>
    </row>
    <row r="87545" spans="1:2" x14ac:dyDescent="0.2">
      <c r="A87545" s="47"/>
      <c r="B87545" s="60"/>
    </row>
    <row r="87546" spans="1:2" x14ac:dyDescent="0.2">
      <c r="A87546" s="47"/>
      <c r="B87546" s="60"/>
    </row>
    <row r="87547" spans="1:2" x14ac:dyDescent="0.2">
      <c r="A87547" s="47"/>
      <c r="B87547" s="60"/>
    </row>
    <row r="87548" spans="1:2" x14ac:dyDescent="0.2">
      <c r="A87548" s="47"/>
      <c r="B87548" s="60"/>
    </row>
    <row r="87549" spans="1:2" x14ac:dyDescent="0.2">
      <c r="A87549" s="47"/>
      <c r="B87549" s="60"/>
    </row>
    <row r="87550" spans="1:2" x14ac:dyDescent="0.2">
      <c r="A87550" s="47"/>
      <c r="B87550" s="60"/>
    </row>
    <row r="87551" spans="1:2" x14ac:dyDescent="0.2">
      <c r="A87551" s="47"/>
      <c r="B87551" s="60"/>
    </row>
    <row r="87552" spans="1:2" x14ac:dyDescent="0.2">
      <c r="A87552" s="47"/>
      <c r="B87552" s="60"/>
    </row>
    <row r="87553" spans="1:2" x14ac:dyDescent="0.2">
      <c r="A87553" s="47"/>
      <c r="B87553" s="60"/>
    </row>
    <row r="87554" spans="1:2" x14ac:dyDescent="0.2">
      <c r="A87554" s="47"/>
      <c r="B87554" s="60"/>
    </row>
    <row r="87555" spans="1:2" x14ac:dyDescent="0.2">
      <c r="A87555" s="47"/>
      <c r="B87555" s="60"/>
    </row>
    <row r="87556" spans="1:2" x14ac:dyDescent="0.2">
      <c r="A87556" s="47"/>
      <c r="B87556" s="60"/>
    </row>
    <row r="87557" spans="1:2" x14ac:dyDescent="0.2">
      <c r="A87557" s="47"/>
      <c r="B87557" s="60"/>
    </row>
    <row r="87558" spans="1:2" x14ac:dyDescent="0.2">
      <c r="A87558" s="47"/>
      <c r="B87558" s="60"/>
    </row>
    <row r="87559" spans="1:2" x14ac:dyDescent="0.2">
      <c r="A87559" s="47"/>
      <c r="B87559" s="60"/>
    </row>
    <row r="87560" spans="1:2" x14ac:dyDescent="0.2">
      <c r="A87560" s="47"/>
      <c r="B87560" s="60"/>
    </row>
    <row r="87561" spans="1:2" x14ac:dyDescent="0.2">
      <c r="A87561" s="47"/>
      <c r="B87561" s="60"/>
    </row>
    <row r="87562" spans="1:2" x14ac:dyDescent="0.2">
      <c r="A87562" s="47"/>
      <c r="B87562" s="60"/>
    </row>
    <row r="87563" spans="1:2" x14ac:dyDescent="0.2">
      <c r="A87563" s="47"/>
      <c r="B87563" s="60"/>
    </row>
    <row r="87564" spans="1:2" x14ac:dyDescent="0.2">
      <c r="A87564" s="47"/>
      <c r="B87564" s="60"/>
    </row>
    <row r="87565" spans="1:2" x14ac:dyDescent="0.2">
      <c r="A87565" s="47"/>
      <c r="B87565" s="60"/>
    </row>
    <row r="87566" spans="1:2" x14ac:dyDescent="0.2">
      <c r="A87566" s="47"/>
      <c r="B87566" s="60"/>
    </row>
    <row r="87567" spans="1:2" x14ac:dyDescent="0.2">
      <c r="A87567" s="47"/>
      <c r="B87567" s="60"/>
    </row>
    <row r="87568" spans="1:2" x14ac:dyDescent="0.2">
      <c r="A87568" s="47"/>
      <c r="B87568" s="60"/>
    </row>
    <row r="87569" spans="1:2" x14ac:dyDescent="0.2">
      <c r="A87569" s="47"/>
      <c r="B87569" s="60"/>
    </row>
    <row r="87570" spans="1:2" x14ac:dyDescent="0.2">
      <c r="A87570" s="47"/>
      <c r="B87570" s="60"/>
    </row>
    <row r="87571" spans="1:2" x14ac:dyDescent="0.2">
      <c r="A87571" s="47"/>
      <c r="B87571" s="60"/>
    </row>
    <row r="87572" spans="1:2" x14ac:dyDescent="0.2">
      <c r="A87572" s="47"/>
      <c r="B87572" s="60"/>
    </row>
    <row r="87573" spans="1:2" x14ac:dyDescent="0.2">
      <c r="A87573" s="47"/>
      <c r="B87573" s="60"/>
    </row>
    <row r="87574" spans="1:2" x14ac:dyDescent="0.2">
      <c r="A87574" s="47"/>
      <c r="B87574" s="60"/>
    </row>
    <row r="87575" spans="1:2" x14ac:dyDescent="0.2">
      <c r="A87575" s="47"/>
      <c r="B87575" s="60"/>
    </row>
    <row r="87576" spans="1:2" x14ac:dyDescent="0.2">
      <c r="A87576" s="47"/>
      <c r="B87576" s="60"/>
    </row>
    <row r="87577" spans="1:2" x14ac:dyDescent="0.2">
      <c r="A87577" s="47"/>
      <c r="B87577" s="60"/>
    </row>
    <row r="87578" spans="1:2" x14ac:dyDescent="0.2">
      <c r="A87578" s="47"/>
      <c r="B87578" s="60"/>
    </row>
    <row r="87579" spans="1:2" x14ac:dyDescent="0.2">
      <c r="A87579" s="47"/>
      <c r="B87579" s="60"/>
    </row>
    <row r="87580" spans="1:2" x14ac:dyDescent="0.2">
      <c r="A87580" s="47"/>
      <c r="B87580" s="60"/>
    </row>
    <row r="87581" spans="1:2" x14ac:dyDescent="0.2">
      <c r="A87581" s="47"/>
      <c r="B87581" s="60"/>
    </row>
    <row r="87582" spans="1:2" x14ac:dyDescent="0.2">
      <c r="A87582" s="47"/>
      <c r="B87582" s="60"/>
    </row>
    <row r="87583" spans="1:2" x14ac:dyDescent="0.2">
      <c r="A87583" s="47"/>
      <c r="B87583" s="60"/>
    </row>
    <row r="87584" spans="1:2" x14ac:dyDescent="0.2">
      <c r="A87584" s="47"/>
      <c r="B87584" s="60"/>
    </row>
    <row r="87585" spans="1:2" x14ac:dyDescent="0.2">
      <c r="A87585" s="47"/>
      <c r="B87585" s="60"/>
    </row>
    <row r="87586" spans="1:2" x14ac:dyDescent="0.2">
      <c r="A87586" s="47"/>
      <c r="B87586" s="60"/>
    </row>
    <row r="87587" spans="1:2" x14ac:dyDescent="0.2">
      <c r="A87587" s="47"/>
      <c r="B87587" s="60"/>
    </row>
    <row r="87588" spans="1:2" x14ac:dyDescent="0.2">
      <c r="A87588" s="47"/>
      <c r="B87588" s="60"/>
    </row>
    <row r="87589" spans="1:2" x14ac:dyDescent="0.2">
      <c r="A87589" s="47"/>
      <c r="B87589" s="60"/>
    </row>
    <row r="87590" spans="1:2" x14ac:dyDescent="0.2">
      <c r="A87590" s="47"/>
      <c r="B87590" s="60"/>
    </row>
    <row r="87591" spans="1:2" x14ac:dyDescent="0.2">
      <c r="A87591" s="47"/>
      <c r="B87591" s="60"/>
    </row>
    <row r="87592" spans="1:2" x14ac:dyDescent="0.2">
      <c r="A87592" s="47"/>
      <c r="B87592" s="60"/>
    </row>
    <row r="87593" spans="1:2" x14ac:dyDescent="0.2">
      <c r="A87593" s="47"/>
      <c r="B87593" s="60"/>
    </row>
    <row r="87594" spans="1:2" x14ac:dyDescent="0.2">
      <c r="A87594" s="47"/>
      <c r="B87594" s="60"/>
    </row>
    <row r="87595" spans="1:2" x14ac:dyDescent="0.2">
      <c r="A87595" s="47"/>
      <c r="B87595" s="60"/>
    </row>
    <row r="87596" spans="1:2" x14ac:dyDescent="0.2">
      <c r="A87596" s="47"/>
      <c r="B87596" s="60"/>
    </row>
    <row r="87597" spans="1:2" x14ac:dyDescent="0.2">
      <c r="A87597" s="47"/>
      <c r="B87597" s="60"/>
    </row>
    <row r="87598" spans="1:2" x14ac:dyDescent="0.2">
      <c r="A87598" s="47"/>
      <c r="B87598" s="60"/>
    </row>
    <row r="87599" spans="1:2" x14ac:dyDescent="0.2">
      <c r="A87599" s="47"/>
      <c r="B87599" s="60"/>
    </row>
    <row r="87600" spans="1:2" x14ac:dyDescent="0.2">
      <c r="A87600" s="47"/>
      <c r="B87600" s="60"/>
    </row>
    <row r="87601" spans="1:2" x14ac:dyDescent="0.2">
      <c r="A87601" s="47"/>
      <c r="B87601" s="60"/>
    </row>
    <row r="87602" spans="1:2" x14ac:dyDescent="0.2">
      <c r="A87602" s="47"/>
      <c r="B87602" s="60"/>
    </row>
    <row r="87603" spans="1:2" x14ac:dyDescent="0.2">
      <c r="A87603" s="47"/>
      <c r="B87603" s="60"/>
    </row>
    <row r="87604" spans="1:2" x14ac:dyDescent="0.2">
      <c r="A87604" s="47"/>
      <c r="B87604" s="60"/>
    </row>
    <row r="87605" spans="1:2" x14ac:dyDescent="0.2">
      <c r="A87605" s="47"/>
      <c r="B87605" s="60"/>
    </row>
    <row r="87606" spans="1:2" x14ac:dyDescent="0.2">
      <c r="A87606" s="47"/>
      <c r="B87606" s="60"/>
    </row>
    <row r="87607" spans="1:2" x14ac:dyDescent="0.2">
      <c r="A87607" s="47"/>
      <c r="B87607" s="60"/>
    </row>
    <row r="87608" spans="1:2" x14ac:dyDescent="0.2">
      <c r="A87608" s="47"/>
      <c r="B87608" s="60"/>
    </row>
    <row r="87609" spans="1:2" x14ac:dyDescent="0.2">
      <c r="A87609" s="47"/>
      <c r="B87609" s="60"/>
    </row>
    <row r="87610" spans="1:2" x14ac:dyDescent="0.2">
      <c r="A87610" s="47"/>
      <c r="B87610" s="60"/>
    </row>
    <row r="87611" spans="1:2" x14ac:dyDescent="0.2">
      <c r="A87611" s="47"/>
      <c r="B87611" s="60"/>
    </row>
    <row r="87612" spans="1:2" x14ac:dyDescent="0.2">
      <c r="A87612" s="47"/>
      <c r="B87612" s="60"/>
    </row>
    <row r="87613" spans="1:2" x14ac:dyDescent="0.2">
      <c r="A87613" s="47"/>
      <c r="B87613" s="60"/>
    </row>
    <row r="87614" spans="1:2" x14ac:dyDescent="0.2">
      <c r="A87614" s="47"/>
      <c r="B87614" s="60"/>
    </row>
    <row r="87615" spans="1:2" x14ac:dyDescent="0.2">
      <c r="A87615" s="47"/>
      <c r="B87615" s="60"/>
    </row>
    <row r="87616" spans="1:2" x14ac:dyDescent="0.2">
      <c r="A87616" s="47"/>
      <c r="B87616" s="60"/>
    </row>
    <row r="87617" spans="1:2" x14ac:dyDescent="0.2">
      <c r="A87617" s="47"/>
      <c r="B87617" s="60"/>
    </row>
    <row r="87618" spans="1:2" x14ac:dyDescent="0.2">
      <c r="A87618" s="47"/>
      <c r="B87618" s="60"/>
    </row>
    <row r="87619" spans="1:2" x14ac:dyDescent="0.2">
      <c r="A87619" s="47"/>
      <c r="B87619" s="60"/>
    </row>
    <row r="87620" spans="1:2" x14ac:dyDescent="0.2">
      <c r="A87620" s="47"/>
      <c r="B87620" s="60"/>
    </row>
    <row r="87621" spans="1:2" x14ac:dyDescent="0.2">
      <c r="A87621" s="47"/>
      <c r="B87621" s="60"/>
    </row>
    <row r="87622" spans="1:2" x14ac:dyDescent="0.2">
      <c r="A87622" s="47"/>
      <c r="B87622" s="60"/>
    </row>
    <row r="87623" spans="1:2" x14ac:dyDescent="0.2">
      <c r="A87623" s="47"/>
      <c r="B87623" s="60"/>
    </row>
    <row r="87624" spans="1:2" x14ac:dyDescent="0.2">
      <c r="A87624" s="47"/>
      <c r="B87624" s="60"/>
    </row>
    <row r="87625" spans="1:2" x14ac:dyDescent="0.2">
      <c r="A87625" s="47"/>
      <c r="B87625" s="60"/>
    </row>
    <row r="87626" spans="1:2" x14ac:dyDescent="0.2">
      <c r="A87626" s="47"/>
      <c r="B87626" s="60"/>
    </row>
    <row r="87627" spans="1:2" x14ac:dyDescent="0.2">
      <c r="A87627" s="47"/>
      <c r="B87627" s="60"/>
    </row>
    <row r="87628" spans="1:2" x14ac:dyDescent="0.2">
      <c r="A87628" s="47"/>
      <c r="B87628" s="60"/>
    </row>
    <row r="87629" spans="1:2" x14ac:dyDescent="0.2">
      <c r="A87629" s="47"/>
      <c r="B87629" s="60"/>
    </row>
    <row r="87630" spans="1:2" x14ac:dyDescent="0.2">
      <c r="A87630" s="47"/>
      <c r="B87630" s="60"/>
    </row>
    <row r="87631" spans="1:2" x14ac:dyDescent="0.2">
      <c r="A87631" s="47"/>
      <c r="B87631" s="60"/>
    </row>
    <row r="87632" spans="1:2" x14ac:dyDescent="0.2">
      <c r="A87632" s="47"/>
      <c r="B87632" s="60"/>
    </row>
    <row r="87633" spans="1:2" x14ac:dyDescent="0.2">
      <c r="A87633" s="47"/>
      <c r="B87633" s="60"/>
    </row>
    <row r="87634" spans="1:2" x14ac:dyDescent="0.2">
      <c r="A87634" s="47"/>
      <c r="B87634" s="60"/>
    </row>
    <row r="87635" spans="1:2" x14ac:dyDescent="0.2">
      <c r="A87635" s="47"/>
      <c r="B87635" s="60"/>
    </row>
    <row r="87636" spans="1:2" x14ac:dyDescent="0.2">
      <c r="A87636" s="47"/>
      <c r="B87636" s="60"/>
    </row>
    <row r="87637" spans="1:2" x14ac:dyDescent="0.2">
      <c r="A87637" s="47"/>
      <c r="B87637" s="60"/>
    </row>
    <row r="87638" spans="1:2" x14ac:dyDescent="0.2">
      <c r="A87638" s="47"/>
      <c r="B87638" s="60"/>
    </row>
    <row r="87639" spans="1:2" x14ac:dyDescent="0.2">
      <c r="A87639" s="47"/>
      <c r="B87639" s="60"/>
    </row>
    <row r="87640" spans="1:2" x14ac:dyDescent="0.2">
      <c r="A87640" s="47"/>
      <c r="B87640" s="60"/>
    </row>
    <row r="87641" spans="1:2" x14ac:dyDescent="0.2">
      <c r="A87641" s="47"/>
      <c r="B87641" s="60"/>
    </row>
    <row r="87642" spans="1:2" x14ac:dyDescent="0.2">
      <c r="A87642" s="47"/>
      <c r="B87642" s="60"/>
    </row>
    <row r="87643" spans="1:2" x14ac:dyDescent="0.2">
      <c r="A87643" s="47"/>
      <c r="B87643" s="60"/>
    </row>
    <row r="87644" spans="1:2" x14ac:dyDescent="0.2">
      <c r="A87644" s="47"/>
      <c r="B87644" s="60"/>
    </row>
    <row r="87645" spans="1:2" x14ac:dyDescent="0.2">
      <c r="A87645" s="47"/>
      <c r="B87645" s="60"/>
    </row>
    <row r="87646" spans="1:2" x14ac:dyDescent="0.2">
      <c r="A87646" s="47"/>
      <c r="B87646" s="60"/>
    </row>
    <row r="87647" spans="1:2" x14ac:dyDescent="0.2">
      <c r="A87647" s="47"/>
      <c r="B87647" s="60"/>
    </row>
    <row r="87648" spans="1:2" x14ac:dyDescent="0.2">
      <c r="A87648" s="47"/>
      <c r="B87648" s="60"/>
    </row>
    <row r="87649" spans="1:2" x14ac:dyDescent="0.2">
      <c r="A87649" s="47"/>
      <c r="B87649" s="60"/>
    </row>
    <row r="87650" spans="1:2" x14ac:dyDescent="0.2">
      <c r="A87650" s="47"/>
      <c r="B87650" s="60"/>
    </row>
    <row r="87651" spans="1:2" x14ac:dyDescent="0.2">
      <c r="A87651" s="47"/>
      <c r="B87651" s="60"/>
    </row>
    <row r="87652" spans="1:2" x14ac:dyDescent="0.2">
      <c r="A87652" s="47"/>
      <c r="B87652" s="60"/>
    </row>
    <row r="87653" spans="1:2" x14ac:dyDescent="0.2">
      <c r="A87653" s="47"/>
      <c r="B87653" s="60"/>
    </row>
    <row r="87654" spans="1:2" x14ac:dyDescent="0.2">
      <c r="A87654" s="47"/>
      <c r="B87654" s="60"/>
    </row>
    <row r="87655" spans="1:2" x14ac:dyDescent="0.2">
      <c r="A87655" s="47"/>
      <c r="B87655" s="60"/>
    </row>
    <row r="87656" spans="1:2" x14ac:dyDescent="0.2">
      <c r="A87656" s="47"/>
      <c r="B87656" s="60"/>
    </row>
    <row r="87657" spans="1:2" x14ac:dyDescent="0.2">
      <c r="A87657" s="47"/>
      <c r="B87657" s="60"/>
    </row>
    <row r="87658" spans="1:2" x14ac:dyDescent="0.2">
      <c r="A87658" s="47"/>
      <c r="B87658" s="60"/>
    </row>
    <row r="87659" spans="1:2" x14ac:dyDescent="0.2">
      <c r="A87659" s="47"/>
      <c r="B87659" s="60"/>
    </row>
    <row r="87660" spans="1:2" x14ac:dyDescent="0.2">
      <c r="A87660" s="47"/>
      <c r="B87660" s="60"/>
    </row>
    <row r="87661" spans="1:2" x14ac:dyDescent="0.2">
      <c r="A87661" s="47"/>
      <c r="B87661" s="60"/>
    </row>
    <row r="87662" spans="1:2" x14ac:dyDescent="0.2">
      <c r="A87662" s="47"/>
      <c r="B87662" s="60"/>
    </row>
    <row r="87663" spans="1:2" x14ac:dyDescent="0.2">
      <c r="A87663" s="47"/>
      <c r="B87663" s="60"/>
    </row>
    <row r="87664" spans="1:2" x14ac:dyDescent="0.2">
      <c r="A87664" s="47"/>
      <c r="B87664" s="60"/>
    </row>
    <row r="87665" spans="1:2" x14ac:dyDescent="0.2">
      <c r="A87665" s="47"/>
      <c r="B87665" s="60"/>
    </row>
    <row r="87666" spans="1:2" x14ac:dyDescent="0.2">
      <c r="A87666" s="47"/>
      <c r="B87666" s="60"/>
    </row>
    <row r="87667" spans="1:2" x14ac:dyDescent="0.2">
      <c r="A87667" s="47"/>
      <c r="B87667" s="60"/>
    </row>
    <row r="87668" spans="1:2" x14ac:dyDescent="0.2">
      <c r="A87668" s="47"/>
      <c r="B87668" s="60"/>
    </row>
    <row r="87669" spans="1:2" x14ac:dyDescent="0.2">
      <c r="A87669" s="47"/>
      <c r="B87669" s="60"/>
    </row>
    <row r="87670" spans="1:2" x14ac:dyDescent="0.2">
      <c r="A87670" s="47"/>
      <c r="B87670" s="60"/>
    </row>
    <row r="87671" spans="1:2" x14ac:dyDescent="0.2">
      <c r="A87671" s="47"/>
      <c r="B87671" s="60"/>
    </row>
    <row r="87672" spans="1:2" x14ac:dyDescent="0.2">
      <c r="A87672" s="47"/>
      <c r="B87672" s="60"/>
    </row>
    <row r="87673" spans="1:2" x14ac:dyDescent="0.2">
      <c r="A87673" s="47"/>
      <c r="B87673" s="60"/>
    </row>
    <row r="87674" spans="1:2" x14ac:dyDescent="0.2">
      <c r="A87674" s="47"/>
      <c r="B87674" s="60"/>
    </row>
    <row r="87675" spans="1:2" x14ac:dyDescent="0.2">
      <c r="A87675" s="47"/>
      <c r="B87675" s="60"/>
    </row>
    <row r="87676" spans="1:2" x14ac:dyDescent="0.2">
      <c r="A87676" s="47"/>
      <c r="B87676" s="60"/>
    </row>
    <row r="87677" spans="1:2" x14ac:dyDescent="0.2">
      <c r="A87677" s="47"/>
      <c r="B87677" s="60"/>
    </row>
    <row r="87678" spans="1:2" x14ac:dyDescent="0.2">
      <c r="A87678" s="47"/>
      <c r="B87678" s="60"/>
    </row>
    <row r="87679" spans="1:2" x14ac:dyDescent="0.2">
      <c r="A87679" s="47"/>
      <c r="B87679" s="60"/>
    </row>
    <row r="87680" spans="1:2" x14ac:dyDescent="0.2">
      <c r="A87680" s="47"/>
      <c r="B87680" s="60"/>
    </row>
    <row r="87681" spans="1:2" x14ac:dyDescent="0.2">
      <c r="A87681" s="47"/>
      <c r="B87681" s="60"/>
    </row>
    <row r="87682" spans="1:2" x14ac:dyDescent="0.2">
      <c r="A87682" s="47"/>
      <c r="B87682" s="60"/>
    </row>
    <row r="87683" spans="1:2" x14ac:dyDescent="0.2">
      <c r="A87683" s="47"/>
      <c r="B87683" s="60"/>
    </row>
    <row r="87684" spans="1:2" x14ac:dyDescent="0.2">
      <c r="A87684" s="47"/>
      <c r="B87684" s="60"/>
    </row>
    <row r="87685" spans="1:2" x14ac:dyDescent="0.2">
      <c r="A87685" s="47"/>
      <c r="B87685" s="60"/>
    </row>
    <row r="87686" spans="1:2" x14ac:dyDescent="0.2">
      <c r="A87686" s="47"/>
      <c r="B87686" s="60"/>
    </row>
    <row r="87687" spans="1:2" x14ac:dyDescent="0.2">
      <c r="A87687" s="47"/>
      <c r="B87687" s="60"/>
    </row>
    <row r="87688" spans="1:2" x14ac:dyDescent="0.2">
      <c r="A87688" s="47"/>
      <c r="B87688" s="60"/>
    </row>
    <row r="87689" spans="1:2" x14ac:dyDescent="0.2">
      <c r="A87689" s="47"/>
      <c r="B87689" s="60"/>
    </row>
    <row r="87690" spans="1:2" x14ac:dyDescent="0.2">
      <c r="A87690" s="47"/>
      <c r="B87690" s="60"/>
    </row>
    <row r="87691" spans="1:2" x14ac:dyDescent="0.2">
      <c r="A87691" s="47"/>
      <c r="B87691" s="60"/>
    </row>
    <row r="87692" spans="1:2" x14ac:dyDescent="0.2">
      <c r="A87692" s="47"/>
      <c r="B87692" s="60"/>
    </row>
    <row r="87693" spans="1:2" x14ac:dyDescent="0.2">
      <c r="A87693" s="47"/>
      <c r="B87693" s="60"/>
    </row>
    <row r="87694" spans="1:2" x14ac:dyDescent="0.2">
      <c r="A87694" s="47"/>
      <c r="B87694" s="60"/>
    </row>
    <row r="87695" spans="1:2" x14ac:dyDescent="0.2">
      <c r="A87695" s="47"/>
      <c r="B87695" s="60"/>
    </row>
    <row r="87696" spans="1:2" x14ac:dyDescent="0.2">
      <c r="A87696" s="47"/>
      <c r="B87696" s="60"/>
    </row>
    <row r="87697" spans="1:2" x14ac:dyDescent="0.2">
      <c r="A87697" s="47"/>
      <c r="B87697" s="60"/>
    </row>
    <row r="87698" spans="1:2" x14ac:dyDescent="0.2">
      <c r="A87698" s="47"/>
      <c r="B87698" s="60"/>
    </row>
    <row r="87699" spans="1:2" x14ac:dyDescent="0.2">
      <c r="A87699" s="47"/>
      <c r="B87699" s="60"/>
    </row>
    <row r="87700" spans="1:2" x14ac:dyDescent="0.2">
      <c r="A87700" s="47"/>
      <c r="B87700" s="60"/>
    </row>
    <row r="87701" spans="1:2" x14ac:dyDescent="0.2">
      <c r="A87701" s="47"/>
      <c r="B87701" s="60"/>
    </row>
    <row r="87702" spans="1:2" x14ac:dyDescent="0.2">
      <c r="A87702" s="47"/>
      <c r="B87702" s="60"/>
    </row>
    <row r="87703" spans="1:2" x14ac:dyDescent="0.2">
      <c r="A87703" s="47"/>
      <c r="B87703" s="60"/>
    </row>
    <row r="87704" spans="1:2" x14ac:dyDescent="0.2">
      <c r="A87704" s="47"/>
      <c r="B87704" s="60"/>
    </row>
    <row r="87705" spans="1:2" x14ac:dyDescent="0.2">
      <c r="A87705" s="47"/>
      <c r="B87705" s="60"/>
    </row>
    <row r="87706" spans="1:2" x14ac:dyDescent="0.2">
      <c r="A87706" s="47"/>
      <c r="B87706" s="60"/>
    </row>
    <row r="87707" spans="1:2" x14ac:dyDescent="0.2">
      <c r="A87707" s="47"/>
      <c r="B87707" s="60"/>
    </row>
    <row r="87708" spans="1:2" x14ac:dyDescent="0.2">
      <c r="A87708" s="47"/>
      <c r="B87708" s="60"/>
    </row>
    <row r="87709" spans="1:2" x14ac:dyDescent="0.2">
      <c r="A87709" s="47"/>
      <c r="B87709" s="60"/>
    </row>
    <row r="87710" spans="1:2" x14ac:dyDescent="0.2">
      <c r="A87710" s="47"/>
      <c r="B87710" s="60"/>
    </row>
    <row r="87711" spans="1:2" x14ac:dyDescent="0.2">
      <c r="A87711" s="47"/>
      <c r="B87711" s="60"/>
    </row>
    <row r="87712" spans="1:2" x14ac:dyDescent="0.2">
      <c r="A87712" s="47"/>
      <c r="B87712" s="60"/>
    </row>
    <row r="87713" spans="1:2" x14ac:dyDescent="0.2">
      <c r="A87713" s="47"/>
      <c r="B87713" s="60"/>
    </row>
    <row r="87714" spans="1:2" x14ac:dyDescent="0.2">
      <c r="A87714" s="47"/>
      <c r="B87714" s="60"/>
    </row>
    <row r="87715" spans="1:2" x14ac:dyDescent="0.2">
      <c r="A87715" s="47"/>
      <c r="B87715" s="60"/>
    </row>
    <row r="87716" spans="1:2" x14ac:dyDescent="0.2">
      <c r="A87716" s="47"/>
      <c r="B87716" s="60"/>
    </row>
    <row r="87717" spans="1:2" x14ac:dyDescent="0.2">
      <c r="A87717" s="47"/>
      <c r="B87717" s="60"/>
    </row>
    <row r="87718" spans="1:2" x14ac:dyDescent="0.2">
      <c r="A87718" s="47"/>
      <c r="B87718" s="60"/>
    </row>
    <row r="87719" spans="1:2" x14ac:dyDescent="0.2">
      <c r="A87719" s="47"/>
      <c r="B87719" s="60"/>
    </row>
    <row r="87720" spans="1:2" x14ac:dyDescent="0.2">
      <c r="A87720" s="47"/>
      <c r="B87720" s="60"/>
    </row>
    <row r="87721" spans="1:2" x14ac:dyDescent="0.2">
      <c r="A87721" s="47"/>
      <c r="B87721" s="60"/>
    </row>
    <row r="87722" spans="1:2" x14ac:dyDescent="0.2">
      <c r="A87722" s="47"/>
      <c r="B87722" s="60"/>
    </row>
    <row r="87723" spans="1:2" x14ac:dyDescent="0.2">
      <c r="A87723" s="47"/>
      <c r="B87723" s="60"/>
    </row>
    <row r="87724" spans="1:2" x14ac:dyDescent="0.2">
      <c r="A87724" s="47"/>
      <c r="B87724" s="60"/>
    </row>
    <row r="87725" spans="1:2" x14ac:dyDescent="0.2">
      <c r="A87725" s="47"/>
      <c r="B87725" s="60"/>
    </row>
    <row r="87726" spans="1:2" x14ac:dyDescent="0.2">
      <c r="A87726" s="47"/>
      <c r="B87726" s="60"/>
    </row>
    <row r="87727" spans="1:2" x14ac:dyDescent="0.2">
      <c r="A87727" s="47"/>
      <c r="B87727" s="60"/>
    </row>
    <row r="87728" spans="1:2" x14ac:dyDescent="0.2">
      <c r="A87728" s="47"/>
      <c r="B87728" s="60"/>
    </row>
    <row r="87729" spans="1:2" x14ac:dyDescent="0.2">
      <c r="A87729" s="47"/>
      <c r="B87729" s="60"/>
    </row>
    <row r="87730" spans="1:2" x14ac:dyDescent="0.2">
      <c r="A87730" s="47"/>
      <c r="B87730" s="60"/>
    </row>
    <row r="87731" spans="1:2" x14ac:dyDescent="0.2">
      <c r="A87731" s="47"/>
      <c r="B87731" s="60"/>
    </row>
    <row r="87732" spans="1:2" x14ac:dyDescent="0.2">
      <c r="A87732" s="47"/>
      <c r="B87732" s="60"/>
    </row>
    <row r="87733" spans="1:2" x14ac:dyDescent="0.2">
      <c r="A87733" s="47"/>
      <c r="B87733" s="60"/>
    </row>
    <row r="87734" spans="1:2" x14ac:dyDescent="0.2">
      <c r="A87734" s="47"/>
      <c r="B87734" s="60"/>
    </row>
    <row r="87735" spans="1:2" x14ac:dyDescent="0.2">
      <c r="A87735" s="47"/>
      <c r="B87735" s="60"/>
    </row>
    <row r="87736" spans="1:2" x14ac:dyDescent="0.2">
      <c r="A87736" s="47"/>
      <c r="B87736" s="60"/>
    </row>
    <row r="87737" spans="1:2" x14ac:dyDescent="0.2">
      <c r="A87737" s="47"/>
      <c r="B87737" s="60"/>
    </row>
    <row r="87738" spans="1:2" x14ac:dyDescent="0.2">
      <c r="A87738" s="47"/>
      <c r="B87738" s="60"/>
    </row>
    <row r="87739" spans="1:2" x14ac:dyDescent="0.2">
      <c r="A87739" s="47"/>
      <c r="B87739" s="60"/>
    </row>
    <row r="87740" spans="1:2" x14ac:dyDescent="0.2">
      <c r="A87740" s="47"/>
      <c r="B87740" s="60"/>
    </row>
    <row r="87741" spans="1:2" x14ac:dyDescent="0.2">
      <c r="A87741" s="47"/>
      <c r="B87741" s="60"/>
    </row>
    <row r="87742" spans="1:2" x14ac:dyDescent="0.2">
      <c r="A87742" s="47"/>
      <c r="B87742" s="60"/>
    </row>
    <row r="87743" spans="1:2" x14ac:dyDescent="0.2">
      <c r="A87743" s="47"/>
      <c r="B87743" s="60"/>
    </row>
    <row r="87744" spans="1:2" x14ac:dyDescent="0.2">
      <c r="A87744" s="47"/>
      <c r="B87744" s="60"/>
    </row>
    <row r="87745" spans="1:2" x14ac:dyDescent="0.2">
      <c r="A87745" s="47"/>
      <c r="B87745" s="60"/>
    </row>
    <row r="87746" spans="1:2" x14ac:dyDescent="0.2">
      <c r="A87746" s="47"/>
      <c r="B87746" s="60"/>
    </row>
    <row r="87747" spans="1:2" x14ac:dyDescent="0.2">
      <c r="A87747" s="47"/>
      <c r="B87747" s="60"/>
    </row>
    <row r="87748" spans="1:2" x14ac:dyDescent="0.2">
      <c r="A87748" s="47"/>
      <c r="B87748" s="60"/>
    </row>
    <row r="87749" spans="1:2" x14ac:dyDescent="0.2">
      <c r="A87749" s="47"/>
      <c r="B87749" s="60"/>
    </row>
    <row r="87750" spans="1:2" x14ac:dyDescent="0.2">
      <c r="A87750" s="47"/>
      <c r="B87750" s="60"/>
    </row>
    <row r="87751" spans="1:2" x14ac:dyDescent="0.2">
      <c r="A87751" s="47"/>
      <c r="B87751" s="60"/>
    </row>
    <row r="87752" spans="1:2" x14ac:dyDescent="0.2">
      <c r="A87752" s="47"/>
      <c r="B87752" s="60"/>
    </row>
    <row r="87753" spans="1:2" x14ac:dyDescent="0.2">
      <c r="A87753" s="47"/>
      <c r="B87753" s="60"/>
    </row>
    <row r="87754" spans="1:2" x14ac:dyDescent="0.2">
      <c r="A87754" s="47"/>
      <c r="B87754" s="60"/>
    </row>
    <row r="87755" spans="1:2" x14ac:dyDescent="0.2">
      <c r="A87755" s="47"/>
      <c r="B87755" s="60"/>
    </row>
    <row r="87756" spans="1:2" x14ac:dyDescent="0.2">
      <c r="A87756" s="47"/>
      <c r="B87756" s="60"/>
    </row>
    <row r="87757" spans="1:2" x14ac:dyDescent="0.2">
      <c r="A87757" s="47"/>
      <c r="B87757" s="60"/>
    </row>
    <row r="87758" spans="1:2" x14ac:dyDescent="0.2">
      <c r="A87758" s="47"/>
      <c r="B87758" s="60"/>
    </row>
    <row r="87759" spans="1:2" x14ac:dyDescent="0.2">
      <c r="A87759" s="47"/>
      <c r="B87759" s="60"/>
    </row>
    <row r="87760" spans="1:2" x14ac:dyDescent="0.2">
      <c r="A87760" s="47"/>
      <c r="B87760" s="60"/>
    </row>
    <row r="87761" spans="1:2" x14ac:dyDescent="0.2">
      <c r="A87761" s="47"/>
      <c r="B87761" s="60"/>
    </row>
    <row r="87762" spans="1:2" x14ac:dyDescent="0.2">
      <c r="A87762" s="47"/>
      <c r="B87762" s="60"/>
    </row>
    <row r="87763" spans="1:2" x14ac:dyDescent="0.2">
      <c r="A87763" s="47"/>
      <c r="B87763" s="60"/>
    </row>
    <row r="87764" spans="1:2" x14ac:dyDescent="0.2">
      <c r="A87764" s="47"/>
      <c r="B87764" s="60"/>
    </row>
    <row r="87765" spans="1:2" x14ac:dyDescent="0.2">
      <c r="A87765" s="47"/>
      <c r="B87765" s="60"/>
    </row>
    <row r="87766" spans="1:2" x14ac:dyDescent="0.2">
      <c r="A87766" s="47"/>
      <c r="B87766" s="60"/>
    </row>
    <row r="87767" spans="1:2" x14ac:dyDescent="0.2">
      <c r="A87767" s="47"/>
      <c r="B87767" s="60"/>
    </row>
    <row r="87768" spans="1:2" x14ac:dyDescent="0.2">
      <c r="A87768" s="47"/>
      <c r="B87768" s="60"/>
    </row>
    <row r="87769" spans="1:2" x14ac:dyDescent="0.2">
      <c r="A87769" s="47"/>
      <c r="B87769" s="60"/>
    </row>
    <row r="87770" spans="1:2" x14ac:dyDescent="0.2">
      <c r="A87770" s="47"/>
      <c r="B87770" s="60"/>
    </row>
    <row r="87771" spans="1:2" x14ac:dyDescent="0.2">
      <c r="A87771" s="47"/>
      <c r="B87771" s="60"/>
    </row>
    <row r="87772" spans="1:2" x14ac:dyDescent="0.2">
      <c r="A87772" s="47"/>
      <c r="B87772" s="60"/>
    </row>
    <row r="87773" spans="1:2" x14ac:dyDescent="0.2">
      <c r="A87773" s="47"/>
      <c r="B87773" s="60"/>
    </row>
    <row r="87774" spans="1:2" x14ac:dyDescent="0.2">
      <c r="A87774" s="47"/>
      <c r="B87774" s="60"/>
    </row>
    <row r="87775" spans="1:2" x14ac:dyDescent="0.2">
      <c r="A87775" s="47"/>
      <c r="B87775" s="60"/>
    </row>
    <row r="87776" spans="1:2" x14ac:dyDescent="0.2">
      <c r="A87776" s="47"/>
      <c r="B87776" s="60"/>
    </row>
    <row r="87777" spans="1:2" x14ac:dyDescent="0.2">
      <c r="A87777" s="47"/>
      <c r="B87777" s="60"/>
    </row>
    <row r="87778" spans="1:2" x14ac:dyDescent="0.2">
      <c r="A87778" s="47"/>
      <c r="B87778" s="60"/>
    </row>
    <row r="87779" spans="1:2" x14ac:dyDescent="0.2">
      <c r="A87779" s="47"/>
      <c r="B87779" s="60"/>
    </row>
    <row r="87780" spans="1:2" x14ac:dyDescent="0.2">
      <c r="A87780" s="47"/>
      <c r="B87780" s="60"/>
    </row>
    <row r="87781" spans="1:2" x14ac:dyDescent="0.2">
      <c r="A87781" s="47"/>
      <c r="B87781" s="60"/>
    </row>
    <row r="87782" spans="1:2" x14ac:dyDescent="0.2">
      <c r="A87782" s="47"/>
      <c r="B87782" s="60"/>
    </row>
    <row r="87783" spans="1:2" x14ac:dyDescent="0.2">
      <c r="A87783" s="47"/>
      <c r="B87783" s="60"/>
    </row>
    <row r="87784" spans="1:2" x14ac:dyDescent="0.2">
      <c r="A87784" s="47"/>
      <c r="B87784" s="60"/>
    </row>
    <row r="87785" spans="1:2" x14ac:dyDescent="0.2">
      <c r="A87785" s="47"/>
      <c r="B87785" s="60"/>
    </row>
    <row r="87786" spans="1:2" x14ac:dyDescent="0.2">
      <c r="A87786" s="47"/>
      <c r="B87786" s="60"/>
    </row>
    <row r="87787" spans="1:2" x14ac:dyDescent="0.2">
      <c r="A87787" s="47"/>
      <c r="B87787" s="60"/>
    </row>
    <row r="87788" spans="1:2" x14ac:dyDescent="0.2">
      <c r="A87788" s="47"/>
      <c r="B87788" s="60"/>
    </row>
    <row r="87789" spans="1:2" x14ac:dyDescent="0.2">
      <c r="A87789" s="47"/>
      <c r="B87789" s="60"/>
    </row>
    <row r="87790" spans="1:2" x14ac:dyDescent="0.2">
      <c r="A87790" s="47"/>
      <c r="B87790" s="60"/>
    </row>
    <row r="87791" spans="1:2" x14ac:dyDescent="0.2">
      <c r="A87791" s="47"/>
      <c r="B87791" s="60"/>
    </row>
    <row r="87792" spans="1:2" x14ac:dyDescent="0.2">
      <c r="A87792" s="47"/>
      <c r="B87792" s="60"/>
    </row>
    <row r="87793" spans="1:2" x14ac:dyDescent="0.2">
      <c r="A87793" s="47"/>
      <c r="B87793" s="60"/>
    </row>
    <row r="87794" spans="1:2" x14ac:dyDescent="0.2">
      <c r="A87794" s="47"/>
      <c r="B87794" s="60"/>
    </row>
    <row r="87795" spans="1:2" x14ac:dyDescent="0.2">
      <c r="A87795" s="47"/>
      <c r="B87795" s="60"/>
    </row>
    <row r="87796" spans="1:2" x14ac:dyDescent="0.2">
      <c r="A87796" s="47"/>
      <c r="B87796" s="60"/>
    </row>
    <row r="87797" spans="1:2" x14ac:dyDescent="0.2">
      <c r="A87797" s="47"/>
      <c r="B87797" s="60"/>
    </row>
    <row r="87798" spans="1:2" x14ac:dyDescent="0.2">
      <c r="A87798" s="47"/>
      <c r="B87798" s="60"/>
    </row>
    <row r="87799" spans="1:2" x14ac:dyDescent="0.2">
      <c r="A87799" s="47"/>
      <c r="B87799" s="60"/>
    </row>
    <row r="87800" spans="1:2" x14ac:dyDescent="0.2">
      <c r="A87800" s="47"/>
      <c r="B87800" s="60"/>
    </row>
    <row r="87801" spans="1:2" x14ac:dyDescent="0.2">
      <c r="A87801" s="47"/>
      <c r="B87801" s="60"/>
    </row>
    <row r="87802" spans="1:2" x14ac:dyDescent="0.2">
      <c r="A87802" s="47"/>
      <c r="B87802" s="60"/>
    </row>
    <row r="87803" spans="1:2" x14ac:dyDescent="0.2">
      <c r="A87803" s="47"/>
      <c r="B87803" s="60"/>
    </row>
    <row r="87804" spans="1:2" x14ac:dyDescent="0.2">
      <c r="A87804" s="47"/>
      <c r="B87804" s="60"/>
    </row>
    <row r="87805" spans="1:2" x14ac:dyDescent="0.2">
      <c r="A87805" s="47"/>
      <c r="B87805" s="60"/>
    </row>
    <row r="87806" spans="1:2" x14ac:dyDescent="0.2">
      <c r="A87806" s="47"/>
      <c r="B87806" s="60"/>
    </row>
    <row r="87807" spans="1:2" x14ac:dyDescent="0.2">
      <c r="A87807" s="47"/>
      <c r="B87807" s="60"/>
    </row>
    <row r="87808" spans="1:2" x14ac:dyDescent="0.2">
      <c r="A87808" s="47"/>
      <c r="B87808" s="60"/>
    </row>
    <row r="87809" spans="1:2" x14ac:dyDescent="0.2">
      <c r="A87809" s="47"/>
      <c r="B87809" s="60"/>
    </row>
    <row r="87810" spans="1:2" x14ac:dyDescent="0.2">
      <c r="A87810" s="47"/>
      <c r="B87810" s="60"/>
    </row>
    <row r="87811" spans="1:2" x14ac:dyDescent="0.2">
      <c r="A87811" s="47"/>
      <c r="B87811" s="60"/>
    </row>
    <row r="87812" spans="1:2" x14ac:dyDescent="0.2">
      <c r="A87812" s="47"/>
      <c r="B87812" s="60"/>
    </row>
    <row r="87813" spans="1:2" x14ac:dyDescent="0.2">
      <c r="A87813" s="47"/>
      <c r="B87813" s="60"/>
    </row>
    <row r="87814" spans="1:2" x14ac:dyDescent="0.2">
      <c r="A87814" s="47"/>
      <c r="B87814" s="60"/>
    </row>
    <row r="87815" spans="1:2" x14ac:dyDescent="0.2">
      <c r="A87815" s="47"/>
      <c r="B87815" s="60"/>
    </row>
    <row r="87816" spans="1:2" x14ac:dyDescent="0.2">
      <c r="A87816" s="47"/>
      <c r="B87816" s="60"/>
    </row>
    <row r="87817" spans="1:2" x14ac:dyDescent="0.2">
      <c r="A87817" s="47"/>
      <c r="B87817" s="60"/>
    </row>
    <row r="87818" spans="1:2" x14ac:dyDescent="0.2">
      <c r="A87818" s="47"/>
      <c r="B87818" s="60"/>
    </row>
    <row r="87819" spans="1:2" x14ac:dyDescent="0.2">
      <c r="A87819" s="47"/>
      <c r="B87819" s="60"/>
    </row>
    <row r="87820" spans="1:2" x14ac:dyDescent="0.2">
      <c r="A87820" s="47"/>
      <c r="B87820" s="60"/>
    </row>
    <row r="87821" spans="1:2" x14ac:dyDescent="0.2">
      <c r="A87821" s="47"/>
      <c r="B87821" s="60"/>
    </row>
    <row r="87822" spans="1:2" x14ac:dyDescent="0.2">
      <c r="A87822" s="47"/>
      <c r="B87822" s="60"/>
    </row>
    <row r="87823" spans="1:2" x14ac:dyDescent="0.2">
      <c r="A87823" s="47"/>
      <c r="B87823" s="60"/>
    </row>
    <row r="87824" spans="1:2" x14ac:dyDescent="0.2">
      <c r="A87824" s="47"/>
      <c r="B87824" s="60"/>
    </row>
    <row r="87825" spans="1:2" x14ac:dyDescent="0.2">
      <c r="A87825" s="47"/>
      <c r="B87825" s="60"/>
    </row>
    <row r="87826" spans="1:2" x14ac:dyDescent="0.2">
      <c r="A87826" s="47"/>
      <c r="B87826" s="60"/>
    </row>
    <row r="87827" spans="1:2" x14ac:dyDescent="0.2">
      <c r="A87827" s="47"/>
      <c r="B87827" s="60"/>
    </row>
    <row r="87828" spans="1:2" x14ac:dyDescent="0.2">
      <c r="A87828" s="47"/>
      <c r="B87828" s="60"/>
    </row>
    <row r="87829" spans="1:2" x14ac:dyDescent="0.2">
      <c r="A87829" s="47"/>
      <c r="B87829" s="60"/>
    </row>
    <row r="87830" spans="1:2" x14ac:dyDescent="0.2">
      <c r="A87830" s="47"/>
      <c r="B87830" s="60"/>
    </row>
    <row r="87831" spans="1:2" x14ac:dyDescent="0.2">
      <c r="A87831" s="47"/>
      <c r="B87831" s="60"/>
    </row>
    <row r="87832" spans="1:2" x14ac:dyDescent="0.2">
      <c r="A87832" s="47"/>
      <c r="B87832" s="60"/>
    </row>
    <row r="87833" spans="1:2" x14ac:dyDescent="0.2">
      <c r="A87833" s="47"/>
      <c r="B87833" s="60"/>
    </row>
    <row r="87834" spans="1:2" x14ac:dyDescent="0.2">
      <c r="A87834" s="47"/>
      <c r="B87834" s="60"/>
    </row>
    <row r="87835" spans="1:2" x14ac:dyDescent="0.2">
      <c r="A87835" s="47"/>
      <c r="B87835" s="60"/>
    </row>
    <row r="87836" spans="1:2" x14ac:dyDescent="0.2">
      <c r="A87836" s="47"/>
      <c r="B87836" s="60"/>
    </row>
    <row r="87837" spans="1:2" x14ac:dyDescent="0.2">
      <c r="A87837" s="47"/>
      <c r="B87837" s="60"/>
    </row>
    <row r="87838" spans="1:2" x14ac:dyDescent="0.2">
      <c r="A87838" s="47"/>
      <c r="B87838" s="60"/>
    </row>
    <row r="87839" spans="1:2" x14ac:dyDescent="0.2">
      <c r="A87839" s="47"/>
      <c r="B87839" s="60"/>
    </row>
    <row r="87840" spans="1:2" x14ac:dyDescent="0.2">
      <c r="A87840" s="47"/>
      <c r="B87840" s="60"/>
    </row>
    <row r="87841" spans="1:2" x14ac:dyDescent="0.2">
      <c r="A87841" s="47"/>
      <c r="B87841" s="60"/>
    </row>
    <row r="87842" spans="1:2" x14ac:dyDescent="0.2">
      <c r="A87842" s="47"/>
      <c r="B87842" s="60"/>
    </row>
    <row r="87843" spans="1:2" x14ac:dyDescent="0.2">
      <c r="A87843" s="47"/>
      <c r="B87843" s="60"/>
    </row>
    <row r="87844" spans="1:2" x14ac:dyDescent="0.2">
      <c r="A87844" s="47"/>
      <c r="B87844" s="60"/>
    </row>
    <row r="87845" spans="1:2" x14ac:dyDescent="0.2">
      <c r="A87845" s="47"/>
      <c r="B87845" s="60"/>
    </row>
    <row r="87846" spans="1:2" x14ac:dyDescent="0.2">
      <c r="A87846" s="47"/>
      <c r="B87846" s="60"/>
    </row>
    <row r="87847" spans="1:2" x14ac:dyDescent="0.2">
      <c r="A87847" s="47"/>
      <c r="B87847" s="60"/>
    </row>
    <row r="87848" spans="1:2" x14ac:dyDescent="0.2">
      <c r="A87848" s="47"/>
      <c r="B87848" s="60"/>
    </row>
    <row r="87849" spans="1:2" x14ac:dyDescent="0.2">
      <c r="A87849" s="47"/>
      <c r="B87849" s="60"/>
    </row>
    <row r="87850" spans="1:2" x14ac:dyDescent="0.2">
      <c r="A87850" s="47"/>
      <c r="B87850" s="60"/>
    </row>
    <row r="87851" spans="1:2" x14ac:dyDescent="0.2">
      <c r="A87851" s="47"/>
      <c r="B87851" s="60"/>
    </row>
    <row r="87852" spans="1:2" x14ac:dyDescent="0.2">
      <c r="A87852" s="47"/>
      <c r="B87852" s="60"/>
    </row>
    <row r="87853" spans="1:2" x14ac:dyDescent="0.2">
      <c r="A87853" s="47"/>
      <c r="B87853" s="60"/>
    </row>
    <row r="87854" spans="1:2" x14ac:dyDescent="0.2">
      <c r="A87854" s="47"/>
      <c r="B87854" s="60"/>
    </row>
    <row r="87855" spans="1:2" x14ac:dyDescent="0.2">
      <c r="A87855" s="47"/>
      <c r="B87855" s="60"/>
    </row>
    <row r="87856" spans="1:2" x14ac:dyDescent="0.2">
      <c r="A87856" s="47"/>
      <c r="B87856" s="60"/>
    </row>
    <row r="87857" spans="1:2" x14ac:dyDescent="0.2">
      <c r="A87857" s="47"/>
      <c r="B87857" s="60"/>
    </row>
    <row r="87858" spans="1:2" x14ac:dyDescent="0.2">
      <c r="A87858" s="47"/>
      <c r="B87858" s="60"/>
    </row>
    <row r="87859" spans="1:2" x14ac:dyDescent="0.2">
      <c r="A87859" s="47"/>
      <c r="B87859" s="60"/>
    </row>
    <row r="87860" spans="1:2" x14ac:dyDescent="0.2">
      <c r="A87860" s="47"/>
      <c r="B87860" s="60"/>
    </row>
    <row r="87861" spans="1:2" x14ac:dyDescent="0.2">
      <c r="A87861" s="47"/>
      <c r="B87861" s="60"/>
    </row>
    <row r="87862" spans="1:2" x14ac:dyDescent="0.2">
      <c r="A87862" s="47"/>
      <c r="B87862" s="60"/>
    </row>
    <row r="87863" spans="1:2" x14ac:dyDescent="0.2">
      <c r="A87863" s="47"/>
      <c r="B87863" s="60"/>
    </row>
    <row r="87864" spans="1:2" x14ac:dyDescent="0.2">
      <c r="A87864" s="47"/>
      <c r="B87864" s="60"/>
    </row>
    <row r="87865" spans="1:2" x14ac:dyDescent="0.2">
      <c r="A87865" s="47"/>
      <c r="B87865" s="60"/>
    </row>
    <row r="87866" spans="1:2" x14ac:dyDescent="0.2">
      <c r="A87866" s="47"/>
      <c r="B87866" s="60"/>
    </row>
    <row r="87867" spans="1:2" x14ac:dyDescent="0.2">
      <c r="A87867" s="47"/>
      <c r="B87867" s="60"/>
    </row>
    <row r="87868" spans="1:2" x14ac:dyDescent="0.2">
      <c r="A87868" s="47"/>
      <c r="B87868" s="60"/>
    </row>
    <row r="87869" spans="1:2" x14ac:dyDescent="0.2">
      <c r="A87869" s="47"/>
      <c r="B87869" s="60"/>
    </row>
    <row r="87870" spans="1:2" x14ac:dyDescent="0.2">
      <c r="A87870" s="47"/>
      <c r="B87870" s="60"/>
    </row>
    <row r="87871" spans="1:2" x14ac:dyDescent="0.2">
      <c r="A87871" s="47"/>
      <c r="B87871" s="60"/>
    </row>
    <row r="87872" spans="1:2" x14ac:dyDescent="0.2">
      <c r="A87872" s="47"/>
      <c r="B87872" s="60"/>
    </row>
    <row r="87873" spans="1:2" x14ac:dyDescent="0.2">
      <c r="A87873" s="47"/>
      <c r="B87873" s="60"/>
    </row>
    <row r="87874" spans="1:2" x14ac:dyDescent="0.2">
      <c r="A87874" s="47"/>
      <c r="B87874" s="60"/>
    </row>
    <row r="87875" spans="1:2" x14ac:dyDescent="0.2">
      <c r="A87875" s="47"/>
      <c r="B87875" s="60"/>
    </row>
    <row r="87876" spans="1:2" x14ac:dyDescent="0.2">
      <c r="A87876" s="47"/>
      <c r="B87876" s="60"/>
    </row>
    <row r="87877" spans="1:2" x14ac:dyDescent="0.2">
      <c r="A87877" s="47"/>
      <c r="B87877" s="60"/>
    </row>
    <row r="87878" spans="1:2" x14ac:dyDescent="0.2">
      <c r="A87878" s="47"/>
      <c r="B87878" s="60"/>
    </row>
    <row r="87879" spans="1:2" x14ac:dyDescent="0.2">
      <c r="A87879" s="47"/>
      <c r="B87879" s="60"/>
    </row>
    <row r="87880" spans="1:2" x14ac:dyDescent="0.2">
      <c r="A87880" s="47"/>
      <c r="B87880" s="60"/>
    </row>
    <row r="87881" spans="1:2" x14ac:dyDescent="0.2">
      <c r="A87881" s="47"/>
      <c r="B87881" s="60"/>
    </row>
    <row r="87882" spans="1:2" x14ac:dyDescent="0.2">
      <c r="A87882" s="47"/>
      <c r="B87882" s="60"/>
    </row>
    <row r="87883" spans="1:2" x14ac:dyDescent="0.2">
      <c r="A87883" s="47"/>
      <c r="B87883" s="60"/>
    </row>
    <row r="87884" spans="1:2" x14ac:dyDescent="0.2">
      <c r="A87884" s="47"/>
      <c r="B87884" s="60"/>
    </row>
    <row r="87885" spans="1:2" x14ac:dyDescent="0.2">
      <c r="A87885" s="47"/>
      <c r="B87885" s="60"/>
    </row>
    <row r="87886" spans="1:2" x14ac:dyDescent="0.2">
      <c r="A87886" s="47"/>
      <c r="B87886" s="60"/>
    </row>
    <row r="87887" spans="1:2" x14ac:dyDescent="0.2">
      <c r="A87887" s="47"/>
      <c r="B87887" s="60"/>
    </row>
    <row r="87888" spans="1:2" x14ac:dyDescent="0.2">
      <c r="A87888" s="47"/>
      <c r="B87888" s="60"/>
    </row>
    <row r="87889" spans="1:2" x14ac:dyDescent="0.2">
      <c r="A87889" s="47"/>
      <c r="B87889" s="60"/>
    </row>
    <row r="87890" spans="1:2" x14ac:dyDescent="0.2">
      <c r="A87890" s="47"/>
      <c r="B87890" s="60"/>
    </row>
    <row r="87891" spans="1:2" x14ac:dyDescent="0.2">
      <c r="A87891" s="47"/>
      <c r="B87891" s="60"/>
    </row>
    <row r="87892" spans="1:2" x14ac:dyDescent="0.2">
      <c r="A87892" s="47"/>
      <c r="B87892" s="60"/>
    </row>
    <row r="87893" spans="1:2" x14ac:dyDescent="0.2">
      <c r="A87893" s="47"/>
      <c r="B87893" s="60"/>
    </row>
    <row r="87894" spans="1:2" x14ac:dyDescent="0.2">
      <c r="A87894" s="47"/>
      <c r="B87894" s="60"/>
    </row>
    <row r="87895" spans="1:2" x14ac:dyDescent="0.2">
      <c r="A87895" s="47"/>
      <c r="B87895" s="60"/>
    </row>
    <row r="87896" spans="1:2" x14ac:dyDescent="0.2">
      <c r="A87896" s="47"/>
      <c r="B87896" s="60"/>
    </row>
    <row r="87897" spans="1:2" x14ac:dyDescent="0.2">
      <c r="A87897" s="47"/>
      <c r="B87897" s="60"/>
    </row>
    <row r="87898" spans="1:2" x14ac:dyDescent="0.2">
      <c r="A87898" s="47"/>
      <c r="B87898" s="60"/>
    </row>
    <row r="87899" spans="1:2" x14ac:dyDescent="0.2">
      <c r="A87899" s="47"/>
      <c r="B87899" s="60"/>
    </row>
    <row r="87900" spans="1:2" x14ac:dyDescent="0.2">
      <c r="A87900" s="47"/>
      <c r="B87900" s="60"/>
    </row>
    <row r="87901" spans="1:2" x14ac:dyDescent="0.2">
      <c r="A87901" s="47"/>
      <c r="B87901" s="60"/>
    </row>
    <row r="87902" spans="1:2" x14ac:dyDescent="0.2">
      <c r="A87902" s="47"/>
      <c r="B87902" s="60"/>
    </row>
    <row r="87903" spans="1:2" x14ac:dyDescent="0.2">
      <c r="A87903" s="47"/>
      <c r="B87903" s="60"/>
    </row>
    <row r="87904" spans="1:2" x14ac:dyDescent="0.2">
      <c r="A87904" s="47"/>
      <c r="B87904" s="60"/>
    </row>
    <row r="87905" spans="1:2" x14ac:dyDescent="0.2">
      <c r="A87905" s="47"/>
      <c r="B87905" s="60"/>
    </row>
    <row r="87906" spans="1:2" x14ac:dyDescent="0.2">
      <c r="A87906" s="47"/>
      <c r="B87906" s="60"/>
    </row>
    <row r="87907" spans="1:2" x14ac:dyDescent="0.2">
      <c r="A87907" s="47"/>
      <c r="B87907" s="60"/>
    </row>
    <row r="87908" spans="1:2" x14ac:dyDescent="0.2">
      <c r="A87908" s="47"/>
      <c r="B87908" s="60"/>
    </row>
    <row r="87909" spans="1:2" x14ac:dyDescent="0.2">
      <c r="A87909" s="47"/>
      <c r="B87909" s="60"/>
    </row>
    <row r="87910" spans="1:2" x14ac:dyDescent="0.2">
      <c r="A87910" s="47"/>
      <c r="B87910" s="60"/>
    </row>
    <row r="87911" spans="1:2" x14ac:dyDescent="0.2">
      <c r="A87911" s="47"/>
      <c r="B87911" s="60"/>
    </row>
    <row r="87912" spans="1:2" x14ac:dyDescent="0.2">
      <c r="A87912" s="47"/>
      <c r="B87912" s="60"/>
    </row>
    <row r="87913" spans="1:2" x14ac:dyDescent="0.2">
      <c r="A87913" s="47"/>
      <c r="B87913" s="60"/>
    </row>
    <row r="87914" spans="1:2" x14ac:dyDescent="0.2">
      <c r="A87914" s="47"/>
      <c r="B87914" s="60"/>
    </row>
    <row r="87915" spans="1:2" x14ac:dyDescent="0.2">
      <c r="A87915" s="47"/>
      <c r="B87915" s="60"/>
    </row>
    <row r="87916" spans="1:2" x14ac:dyDescent="0.2">
      <c r="A87916" s="47"/>
      <c r="B87916" s="60"/>
    </row>
    <row r="87917" spans="1:2" x14ac:dyDescent="0.2">
      <c r="A87917" s="47"/>
      <c r="B87917" s="60"/>
    </row>
    <row r="87918" spans="1:2" x14ac:dyDescent="0.2">
      <c r="A87918" s="47"/>
      <c r="B87918" s="60"/>
    </row>
    <row r="87919" spans="1:2" x14ac:dyDescent="0.2">
      <c r="A87919" s="47"/>
      <c r="B87919" s="60"/>
    </row>
    <row r="87920" spans="1:2" x14ac:dyDescent="0.2">
      <c r="A87920" s="47"/>
      <c r="B87920" s="60"/>
    </row>
    <row r="87921" spans="1:2" x14ac:dyDescent="0.2">
      <c r="A87921" s="47"/>
      <c r="B87921" s="60"/>
    </row>
    <row r="87922" spans="1:2" x14ac:dyDescent="0.2">
      <c r="A87922" s="47"/>
      <c r="B87922" s="60"/>
    </row>
    <row r="87923" spans="1:2" x14ac:dyDescent="0.2">
      <c r="A87923" s="47"/>
      <c r="B87923" s="60"/>
    </row>
    <row r="87924" spans="1:2" x14ac:dyDescent="0.2">
      <c r="A87924" s="47"/>
      <c r="B87924" s="60"/>
    </row>
    <row r="87925" spans="1:2" x14ac:dyDescent="0.2">
      <c r="A87925" s="47"/>
      <c r="B87925" s="60"/>
    </row>
    <row r="87926" spans="1:2" x14ac:dyDescent="0.2">
      <c r="A87926" s="47"/>
      <c r="B87926" s="60"/>
    </row>
    <row r="87927" spans="1:2" x14ac:dyDescent="0.2">
      <c r="A87927" s="47"/>
      <c r="B87927" s="60"/>
    </row>
    <row r="87928" spans="1:2" x14ac:dyDescent="0.2">
      <c r="A87928" s="47"/>
      <c r="B87928" s="60"/>
    </row>
    <row r="87929" spans="1:2" x14ac:dyDescent="0.2">
      <c r="A87929" s="47"/>
      <c r="B87929" s="60"/>
    </row>
    <row r="87930" spans="1:2" x14ac:dyDescent="0.2">
      <c r="A87930" s="47"/>
      <c r="B87930" s="60"/>
    </row>
    <row r="87931" spans="1:2" x14ac:dyDescent="0.2">
      <c r="A87931" s="47"/>
      <c r="B87931" s="60"/>
    </row>
    <row r="87932" spans="1:2" x14ac:dyDescent="0.2">
      <c r="A87932" s="47"/>
      <c r="B87932" s="60"/>
    </row>
    <row r="87933" spans="1:2" x14ac:dyDescent="0.2">
      <c r="A87933" s="47"/>
      <c r="B87933" s="60"/>
    </row>
    <row r="87934" spans="1:2" x14ac:dyDescent="0.2">
      <c r="A87934" s="47"/>
      <c r="B87934" s="60"/>
    </row>
    <row r="87935" spans="1:2" x14ac:dyDescent="0.2">
      <c r="A87935" s="47"/>
      <c r="B87935" s="60"/>
    </row>
    <row r="87936" spans="1:2" x14ac:dyDescent="0.2">
      <c r="A87936" s="47"/>
      <c r="B87936" s="60"/>
    </row>
    <row r="87937" spans="1:2" x14ac:dyDescent="0.2">
      <c r="A87937" s="47"/>
      <c r="B87937" s="60"/>
    </row>
    <row r="87938" spans="1:2" x14ac:dyDescent="0.2">
      <c r="A87938" s="47"/>
      <c r="B87938" s="60"/>
    </row>
    <row r="87939" spans="1:2" x14ac:dyDescent="0.2">
      <c r="A87939" s="47"/>
      <c r="B87939" s="60"/>
    </row>
    <row r="87940" spans="1:2" x14ac:dyDescent="0.2">
      <c r="A87940" s="47"/>
      <c r="B87940" s="60"/>
    </row>
    <row r="87941" spans="1:2" x14ac:dyDescent="0.2">
      <c r="A87941" s="47"/>
      <c r="B87941" s="60"/>
    </row>
    <row r="87942" spans="1:2" x14ac:dyDescent="0.2">
      <c r="A87942" s="47"/>
      <c r="B87942" s="60"/>
    </row>
    <row r="87943" spans="1:2" x14ac:dyDescent="0.2">
      <c r="A87943" s="47"/>
      <c r="B87943" s="60"/>
    </row>
    <row r="87944" spans="1:2" x14ac:dyDescent="0.2">
      <c r="A87944" s="47"/>
      <c r="B87944" s="60"/>
    </row>
    <row r="87945" spans="1:2" x14ac:dyDescent="0.2">
      <c r="A87945" s="47"/>
      <c r="B87945" s="60"/>
    </row>
    <row r="87946" spans="1:2" x14ac:dyDescent="0.2">
      <c r="A87946" s="47"/>
      <c r="B87946" s="60"/>
    </row>
    <row r="87947" spans="1:2" x14ac:dyDescent="0.2">
      <c r="A87947" s="47"/>
      <c r="B87947" s="60"/>
    </row>
    <row r="87948" spans="1:2" x14ac:dyDescent="0.2">
      <c r="A87948" s="47"/>
      <c r="B87948" s="60"/>
    </row>
    <row r="87949" spans="1:2" x14ac:dyDescent="0.2">
      <c r="A87949" s="47"/>
      <c r="B87949" s="60"/>
    </row>
    <row r="87950" spans="1:2" x14ac:dyDescent="0.2">
      <c r="A87950" s="47"/>
      <c r="B87950" s="60"/>
    </row>
    <row r="87951" spans="1:2" x14ac:dyDescent="0.2">
      <c r="A87951" s="47"/>
      <c r="B87951" s="60"/>
    </row>
    <row r="87952" spans="1:2" x14ac:dyDescent="0.2">
      <c r="A87952" s="47"/>
      <c r="B87952" s="60"/>
    </row>
    <row r="87953" spans="1:2" x14ac:dyDescent="0.2">
      <c r="A87953" s="47"/>
      <c r="B87953" s="60"/>
    </row>
    <row r="87954" spans="1:2" x14ac:dyDescent="0.2">
      <c r="A87954" s="47"/>
      <c r="B87954" s="60"/>
    </row>
    <row r="87955" spans="1:2" x14ac:dyDescent="0.2">
      <c r="A87955" s="47"/>
      <c r="B87955" s="60"/>
    </row>
    <row r="87956" spans="1:2" x14ac:dyDescent="0.2">
      <c r="A87956" s="47"/>
      <c r="B87956" s="60"/>
    </row>
    <row r="87957" spans="1:2" x14ac:dyDescent="0.2">
      <c r="A87957" s="47"/>
      <c r="B87957" s="60"/>
    </row>
    <row r="87958" spans="1:2" x14ac:dyDescent="0.2">
      <c r="A87958" s="47"/>
      <c r="B87958" s="60"/>
    </row>
    <row r="87959" spans="1:2" x14ac:dyDescent="0.2">
      <c r="A87959" s="47"/>
      <c r="B87959" s="60"/>
    </row>
    <row r="87960" spans="1:2" x14ac:dyDescent="0.2">
      <c r="A87960" s="47"/>
      <c r="B87960" s="60"/>
    </row>
    <row r="87961" spans="1:2" x14ac:dyDescent="0.2">
      <c r="A87961" s="47"/>
      <c r="B87961" s="60"/>
    </row>
    <row r="87962" spans="1:2" x14ac:dyDescent="0.2">
      <c r="A87962" s="47"/>
      <c r="B87962" s="60"/>
    </row>
    <row r="87963" spans="1:2" x14ac:dyDescent="0.2">
      <c r="A87963" s="47"/>
      <c r="B87963" s="60"/>
    </row>
    <row r="87964" spans="1:2" x14ac:dyDescent="0.2">
      <c r="A87964" s="47"/>
      <c r="B87964" s="60"/>
    </row>
    <row r="87965" spans="1:2" x14ac:dyDescent="0.2">
      <c r="A87965" s="47"/>
      <c r="B87965" s="60"/>
    </row>
    <row r="87966" spans="1:2" x14ac:dyDescent="0.2">
      <c r="A87966" s="47"/>
      <c r="B87966" s="60"/>
    </row>
    <row r="87967" spans="1:2" x14ac:dyDescent="0.2">
      <c r="A87967" s="47"/>
      <c r="B87967" s="60"/>
    </row>
    <row r="87968" spans="1:2" x14ac:dyDescent="0.2">
      <c r="A87968" s="47"/>
      <c r="B87968" s="60"/>
    </row>
    <row r="87969" spans="1:2" x14ac:dyDescent="0.2">
      <c r="A87969" s="47"/>
      <c r="B87969" s="60"/>
    </row>
    <row r="87970" spans="1:2" x14ac:dyDescent="0.2">
      <c r="A87970" s="47"/>
      <c r="B87970" s="60"/>
    </row>
    <row r="87971" spans="1:2" x14ac:dyDescent="0.2">
      <c r="A87971" s="47"/>
      <c r="B87971" s="60"/>
    </row>
    <row r="87972" spans="1:2" x14ac:dyDescent="0.2">
      <c r="A87972" s="47"/>
      <c r="B87972" s="60"/>
    </row>
    <row r="87973" spans="1:2" x14ac:dyDescent="0.2">
      <c r="A87973" s="47"/>
      <c r="B87973" s="60"/>
    </row>
    <row r="87974" spans="1:2" x14ac:dyDescent="0.2">
      <c r="A87974" s="47"/>
      <c r="B87974" s="60"/>
    </row>
    <row r="87975" spans="1:2" x14ac:dyDescent="0.2">
      <c r="A87975" s="47"/>
      <c r="B87975" s="60"/>
    </row>
    <row r="87976" spans="1:2" x14ac:dyDescent="0.2">
      <c r="A87976" s="47"/>
      <c r="B87976" s="60"/>
    </row>
    <row r="87977" spans="1:2" x14ac:dyDescent="0.2">
      <c r="A87977" s="47"/>
      <c r="B87977" s="60"/>
    </row>
    <row r="87978" spans="1:2" x14ac:dyDescent="0.2">
      <c r="A87978" s="47"/>
      <c r="B87978" s="60"/>
    </row>
    <row r="87979" spans="1:2" x14ac:dyDescent="0.2">
      <c r="A87979" s="47"/>
      <c r="B87979" s="60"/>
    </row>
    <row r="87980" spans="1:2" x14ac:dyDescent="0.2">
      <c r="A87980" s="47"/>
      <c r="B87980" s="60"/>
    </row>
    <row r="87981" spans="1:2" x14ac:dyDescent="0.2">
      <c r="A87981" s="47"/>
      <c r="B87981" s="60"/>
    </row>
    <row r="87982" spans="1:2" x14ac:dyDescent="0.2">
      <c r="A87982" s="47"/>
      <c r="B87982" s="60"/>
    </row>
    <row r="87983" spans="1:2" x14ac:dyDescent="0.2">
      <c r="A87983" s="47"/>
      <c r="B87983" s="60"/>
    </row>
    <row r="87984" spans="1:2" x14ac:dyDescent="0.2">
      <c r="A87984" s="47"/>
      <c r="B87984" s="60"/>
    </row>
    <row r="87985" spans="1:2" x14ac:dyDescent="0.2">
      <c r="A87985" s="47"/>
      <c r="B87985" s="60"/>
    </row>
    <row r="87986" spans="1:2" x14ac:dyDescent="0.2">
      <c r="A87986" s="47"/>
      <c r="B87986" s="60"/>
    </row>
    <row r="87987" spans="1:2" x14ac:dyDescent="0.2">
      <c r="A87987" s="47"/>
      <c r="B87987" s="60"/>
    </row>
    <row r="87988" spans="1:2" x14ac:dyDescent="0.2">
      <c r="A87988" s="47"/>
      <c r="B87988" s="60"/>
    </row>
    <row r="87989" spans="1:2" x14ac:dyDescent="0.2">
      <c r="A87989" s="47"/>
      <c r="B87989" s="60"/>
    </row>
    <row r="87990" spans="1:2" x14ac:dyDescent="0.2">
      <c r="A87990" s="47"/>
      <c r="B87990" s="60"/>
    </row>
    <row r="87991" spans="1:2" x14ac:dyDescent="0.2">
      <c r="A87991" s="47"/>
      <c r="B87991" s="60"/>
    </row>
    <row r="87992" spans="1:2" x14ac:dyDescent="0.2">
      <c r="A87992" s="47"/>
      <c r="B87992" s="60"/>
    </row>
    <row r="87993" spans="1:2" x14ac:dyDescent="0.2">
      <c r="A87993" s="47"/>
      <c r="B87993" s="60"/>
    </row>
    <row r="87994" spans="1:2" x14ac:dyDescent="0.2">
      <c r="A87994" s="47"/>
      <c r="B87994" s="60"/>
    </row>
    <row r="87995" spans="1:2" x14ac:dyDescent="0.2">
      <c r="A87995" s="47"/>
      <c r="B87995" s="60"/>
    </row>
    <row r="87996" spans="1:2" x14ac:dyDescent="0.2">
      <c r="A87996" s="47"/>
      <c r="B87996" s="60"/>
    </row>
    <row r="87997" spans="1:2" x14ac:dyDescent="0.2">
      <c r="A87997" s="47"/>
      <c r="B87997" s="60"/>
    </row>
    <row r="87998" spans="1:2" x14ac:dyDescent="0.2">
      <c r="A87998" s="47"/>
      <c r="B87998" s="60"/>
    </row>
    <row r="87999" spans="1:2" x14ac:dyDescent="0.2">
      <c r="A87999" s="47"/>
      <c r="B87999" s="60"/>
    </row>
    <row r="88000" spans="1:2" x14ac:dyDescent="0.2">
      <c r="A88000" s="47"/>
      <c r="B88000" s="60"/>
    </row>
    <row r="88001" spans="1:2" x14ac:dyDescent="0.2">
      <c r="A88001" s="47"/>
      <c r="B88001" s="60"/>
    </row>
    <row r="88002" spans="1:2" x14ac:dyDescent="0.2">
      <c r="A88002" s="47"/>
      <c r="B88002" s="60"/>
    </row>
    <row r="88003" spans="1:2" x14ac:dyDescent="0.2">
      <c r="A88003" s="47"/>
      <c r="B88003" s="60"/>
    </row>
    <row r="88004" spans="1:2" x14ac:dyDescent="0.2">
      <c r="A88004" s="47"/>
      <c r="B88004" s="60"/>
    </row>
    <row r="88005" spans="1:2" x14ac:dyDescent="0.2">
      <c r="A88005" s="47"/>
      <c r="B88005" s="60"/>
    </row>
    <row r="88006" spans="1:2" x14ac:dyDescent="0.2">
      <c r="A88006" s="47"/>
      <c r="B88006" s="60"/>
    </row>
    <row r="88007" spans="1:2" x14ac:dyDescent="0.2">
      <c r="A88007" s="47"/>
      <c r="B88007" s="60"/>
    </row>
    <row r="88008" spans="1:2" x14ac:dyDescent="0.2">
      <c r="A88008" s="47"/>
      <c r="B88008" s="60"/>
    </row>
    <row r="88009" spans="1:2" x14ac:dyDescent="0.2">
      <c r="A88009" s="47"/>
      <c r="B88009" s="60"/>
    </row>
    <row r="88010" spans="1:2" x14ac:dyDescent="0.2">
      <c r="A88010" s="47"/>
      <c r="B88010" s="60"/>
    </row>
    <row r="88011" spans="1:2" x14ac:dyDescent="0.2">
      <c r="A88011" s="47"/>
      <c r="B88011" s="60"/>
    </row>
    <row r="88012" spans="1:2" x14ac:dyDescent="0.2">
      <c r="A88012" s="47"/>
      <c r="B88012" s="60"/>
    </row>
    <row r="88013" spans="1:2" x14ac:dyDescent="0.2">
      <c r="A88013" s="47"/>
      <c r="B88013" s="60"/>
    </row>
    <row r="88014" spans="1:2" x14ac:dyDescent="0.2">
      <c r="A88014" s="47"/>
      <c r="B88014" s="60"/>
    </row>
    <row r="88015" spans="1:2" x14ac:dyDescent="0.2">
      <c r="A88015" s="47"/>
      <c r="B88015" s="60"/>
    </row>
    <row r="88016" spans="1:2" x14ac:dyDescent="0.2">
      <c r="A88016" s="47"/>
      <c r="B88016" s="60"/>
    </row>
    <row r="88017" spans="1:2" x14ac:dyDescent="0.2">
      <c r="A88017" s="47"/>
      <c r="B88017" s="60"/>
    </row>
    <row r="88018" spans="1:2" x14ac:dyDescent="0.2">
      <c r="A88018" s="47"/>
      <c r="B88018" s="60"/>
    </row>
    <row r="88019" spans="1:2" x14ac:dyDescent="0.2">
      <c r="A88019" s="47"/>
      <c r="B88019" s="60"/>
    </row>
    <row r="88020" spans="1:2" x14ac:dyDescent="0.2">
      <c r="A88020" s="47"/>
      <c r="B88020" s="60"/>
    </row>
    <row r="88021" spans="1:2" x14ac:dyDescent="0.2">
      <c r="A88021" s="47"/>
      <c r="B88021" s="60"/>
    </row>
    <row r="88022" spans="1:2" x14ac:dyDescent="0.2">
      <c r="A88022" s="47"/>
      <c r="B88022" s="60"/>
    </row>
    <row r="88023" spans="1:2" x14ac:dyDescent="0.2">
      <c r="A88023" s="47"/>
      <c r="B88023" s="60"/>
    </row>
    <row r="88024" spans="1:2" x14ac:dyDescent="0.2">
      <c r="A88024" s="47"/>
      <c r="B88024" s="60"/>
    </row>
    <row r="88025" spans="1:2" x14ac:dyDescent="0.2">
      <c r="A88025" s="47"/>
      <c r="B88025" s="60"/>
    </row>
    <row r="88026" spans="1:2" x14ac:dyDescent="0.2">
      <c r="A88026" s="47"/>
      <c r="B88026" s="60"/>
    </row>
    <row r="88027" spans="1:2" x14ac:dyDescent="0.2">
      <c r="A88027" s="47"/>
      <c r="B88027" s="60"/>
    </row>
    <row r="88028" spans="1:2" x14ac:dyDescent="0.2">
      <c r="A88028" s="47"/>
      <c r="B88028" s="60"/>
    </row>
    <row r="88029" spans="1:2" x14ac:dyDescent="0.2">
      <c r="A88029" s="47"/>
      <c r="B88029" s="60"/>
    </row>
    <row r="88030" spans="1:2" x14ac:dyDescent="0.2">
      <c r="A88030" s="47"/>
      <c r="B88030" s="60"/>
    </row>
    <row r="88031" spans="1:2" x14ac:dyDescent="0.2">
      <c r="A88031" s="47"/>
      <c r="B88031" s="60"/>
    </row>
    <row r="88032" spans="1:2" x14ac:dyDescent="0.2">
      <c r="A88032" s="47"/>
      <c r="B88032" s="60"/>
    </row>
    <row r="88033" spans="1:2" x14ac:dyDescent="0.2">
      <c r="A88033" s="47"/>
      <c r="B88033" s="60"/>
    </row>
    <row r="88034" spans="1:2" x14ac:dyDescent="0.2">
      <c r="A88034" s="47"/>
      <c r="B88034" s="60"/>
    </row>
    <row r="88035" spans="1:2" x14ac:dyDescent="0.2">
      <c r="A88035" s="47"/>
      <c r="B88035" s="60"/>
    </row>
    <row r="88036" spans="1:2" x14ac:dyDescent="0.2">
      <c r="A88036" s="47"/>
      <c r="B88036" s="60"/>
    </row>
    <row r="88037" spans="1:2" x14ac:dyDescent="0.2">
      <c r="A88037" s="47"/>
      <c r="B88037" s="60"/>
    </row>
    <row r="88038" spans="1:2" x14ac:dyDescent="0.2">
      <c r="A88038" s="47"/>
      <c r="B88038" s="60"/>
    </row>
    <row r="88039" spans="1:2" x14ac:dyDescent="0.2">
      <c r="A88039" s="47"/>
      <c r="B88039" s="60"/>
    </row>
    <row r="88040" spans="1:2" x14ac:dyDescent="0.2">
      <c r="A88040" s="47"/>
      <c r="B88040" s="60"/>
    </row>
    <row r="88041" spans="1:2" x14ac:dyDescent="0.2">
      <c r="A88041" s="47"/>
      <c r="B88041" s="60"/>
    </row>
    <row r="88042" spans="1:2" x14ac:dyDescent="0.2">
      <c r="A88042" s="47"/>
      <c r="B88042" s="60"/>
    </row>
    <row r="88043" spans="1:2" x14ac:dyDescent="0.2">
      <c r="A88043" s="47"/>
      <c r="B88043" s="60"/>
    </row>
    <row r="88044" spans="1:2" x14ac:dyDescent="0.2">
      <c r="A88044" s="47"/>
      <c r="B88044" s="60"/>
    </row>
    <row r="88045" spans="1:2" x14ac:dyDescent="0.2">
      <c r="A88045" s="47"/>
      <c r="B88045" s="60"/>
    </row>
    <row r="88046" spans="1:2" x14ac:dyDescent="0.2">
      <c r="A88046" s="47"/>
      <c r="B88046" s="60"/>
    </row>
    <row r="88047" spans="1:2" x14ac:dyDescent="0.2">
      <c r="A88047" s="47"/>
      <c r="B88047" s="60"/>
    </row>
    <row r="88048" spans="1:2" x14ac:dyDescent="0.2">
      <c r="A88048" s="47"/>
      <c r="B88048" s="60"/>
    </row>
    <row r="88049" spans="1:2" x14ac:dyDescent="0.2">
      <c r="A88049" s="47"/>
      <c r="B88049" s="60"/>
    </row>
    <row r="88050" spans="1:2" x14ac:dyDescent="0.2">
      <c r="A88050" s="47"/>
      <c r="B88050" s="60"/>
    </row>
    <row r="88051" spans="1:2" x14ac:dyDescent="0.2">
      <c r="A88051" s="47"/>
      <c r="B88051" s="60"/>
    </row>
    <row r="88052" spans="1:2" x14ac:dyDescent="0.2">
      <c r="A88052" s="47"/>
      <c r="B88052" s="60"/>
    </row>
    <row r="88053" spans="1:2" x14ac:dyDescent="0.2">
      <c r="A88053" s="47"/>
      <c r="B88053" s="60"/>
    </row>
    <row r="88054" spans="1:2" x14ac:dyDescent="0.2">
      <c r="A88054" s="47"/>
      <c r="B88054" s="60"/>
    </row>
    <row r="88055" spans="1:2" x14ac:dyDescent="0.2">
      <c r="A88055" s="47"/>
      <c r="B88055" s="60"/>
    </row>
    <row r="88056" spans="1:2" x14ac:dyDescent="0.2">
      <c r="A88056" s="47"/>
      <c r="B88056" s="60"/>
    </row>
    <row r="88057" spans="1:2" x14ac:dyDescent="0.2">
      <c r="A88057" s="47"/>
      <c r="B88057" s="60"/>
    </row>
    <row r="88058" spans="1:2" x14ac:dyDescent="0.2">
      <c r="A88058" s="47"/>
      <c r="B88058" s="60"/>
    </row>
    <row r="88059" spans="1:2" x14ac:dyDescent="0.2">
      <c r="A88059" s="47"/>
      <c r="B88059" s="60"/>
    </row>
    <row r="88060" spans="1:2" x14ac:dyDescent="0.2">
      <c r="A88060" s="47"/>
      <c r="B88060" s="60"/>
    </row>
    <row r="88061" spans="1:2" x14ac:dyDescent="0.2">
      <c r="A88061" s="47"/>
      <c r="B88061" s="60"/>
    </row>
    <row r="88062" spans="1:2" x14ac:dyDescent="0.2">
      <c r="A88062" s="47"/>
      <c r="B88062" s="60"/>
    </row>
    <row r="88063" spans="1:2" x14ac:dyDescent="0.2">
      <c r="A88063" s="47"/>
      <c r="B88063" s="60"/>
    </row>
    <row r="88064" spans="1:2" x14ac:dyDescent="0.2">
      <c r="A88064" s="47"/>
      <c r="B88064" s="60"/>
    </row>
    <row r="88065" spans="1:2" x14ac:dyDescent="0.2">
      <c r="A88065" s="47"/>
      <c r="B88065" s="60"/>
    </row>
    <row r="88066" spans="1:2" x14ac:dyDescent="0.2">
      <c r="A88066" s="47"/>
      <c r="B88066" s="60"/>
    </row>
    <row r="88067" spans="1:2" x14ac:dyDescent="0.2">
      <c r="A88067" s="47"/>
      <c r="B88067" s="60"/>
    </row>
    <row r="88068" spans="1:2" x14ac:dyDescent="0.2">
      <c r="A88068" s="47"/>
      <c r="B88068" s="60"/>
    </row>
    <row r="88069" spans="1:2" x14ac:dyDescent="0.2">
      <c r="A88069" s="47"/>
      <c r="B88069" s="60"/>
    </row>
    <row r="88070" spans="1:2" x14ac:dyDescent="0.2">
      <c r="A88070" s="47"/>
      <c r="B88070" s="60"/>
    </row>
    <row r="88071" spans="1:2" x14ac:dyDescent="0.2">
      <c r="A88071" s="47"/>
      <c r="B88071" s="60"/>
    </row>
    <row r="88072" spans="1:2" x14ac:dyDescent="0.2">
      <c r="A88072" s="47"/>
      <c r="B88072" s="60"/>
    </row>
    <row r="88073" spans="1:2" x14ac:dyDescent="0.2">
      <c r="A88073" s="47"/>
      <c r="B88073" s="60"/>
    </row>
    <row r="88074" spans="1:2" x14ac:dyDescent="0.2">
      <c r="A88074" s="47"/>
      <c r="B88074" s="60"/>
    </row>
    <row r="88075" spans="1:2" x14ac:dyDescent="0.2">
      <c r="A88075" s="47"/>
      <c r="B88075" s="60"/>
    </row>
    <row r="88076" spans="1:2" x14ac:dyDescent="0.2">
      <c r="A88076" s="47"/>
      <c r="B88076" s="60"/>
    </row>
    <row r="88077" spans="1:2" x14ac:dyDescent="0.2">
      <c r="A88077" s="47"/>
      <c r="B88077" s="60"/>
    </row>
    <row r="88078" spans="1:2" x14ac:dyDescent="0.2">
      <c r="A88078" s="47"/>
      <c r="B88078" s="60"/>
    </row>
    <row r="88079" spans="1:2" x14ac:dyDescent="0.2">
      <c r="A88079" s="47"/>
      <c r="B88079" s="60"/>
    </row>
    <row r="88080" spans="1:2" x14ac:dyDescent="0.2">
      <c r="A88080" s="47"/>
      <c r="B88080" s="60"/>
    </row>
    <row r="88081" spans="1:2" x14ac:dyDescent="0.2">
      <c r="A88081" s="47"/>
      <c r="B88081" s="60"/>
    </row>
    <row r="88082" spans="1:2" x14ac:dyDescent="0.2">
      <c r="A88082" s="47"/>
      <c r="B88082" s="60"/>
    </row>
    <row r="88083" spans="1:2" x14ac:dyDescent="0.2">
      <c r="A88083" s="47"/>
      <c r="B88083" s="60"/>
    </row>
    <row r="88084" spans="1:2" x14ac:dyDescent="0.2">
      <c r="A88084" s="47"/>
      <c r="B88084" s="60"/>
    </row>
    <row r="88085" spans="1:2" x14ac:dyDescent="0.2">
      <c r="A88085" s="47"/>
      <c r="B88085" s="60"/>
    </row>
    <row r="88086" spans="1:2" x14ac:dyDescent="0.2">
      <c r="A88086" s="47"/>
      <c r="B88086" s="60"/>
    </row>
    <row r="88087" spans="1:2" x14ac:dyDescent="0.2">
      <c r="A88087" s="47"/>
      <c r="B88087" s="60"/>
    </row>
    <row r="88088" spans="1:2" x14ac:dyDescent="0.2">
      <c r="A88088" s="47"/>
      <c r="B88088" s="60"/>
    </row>
    <row r="88089" spans="1:2" x14ac:dyDescent="0.2">
      <c r="A88089" s="47"/>
      <c r="B88089" s="60"/>
    </row>
    <row r="88090" spans="1:2" x14ac:dyDescent="0.2">
      <c r="A88090" s="47"/>
      <c r="B88090" s="60"/>
    </row>
    <row r="88091" spans="1:2" x14ac:dyDescent="0.2">
      <c r="A88091" s="47"/>
      <c r="B88091" s="60"/>
    </row>
    <row r="88092" spans="1:2" x14ac:dyDescent="0.2">
      <c r="A88092" s="47"/>
      <c r="B88092" s="60"/>
    </row>
    <row r="88093" spans="1:2" x14ac:dyDescent="0.2">
      <c r="A88093" s="47"/>
      <c r="B88093" s="60"/>
    </row>
    <row r="88094" spans="1:2" x14ac:dyDescent="0.2">
      <c r="A88094" s="47"/>
      <c r="B88094" s="60"/>
    </row>
    <row r="88095" spans="1:2" x14ac:dyDescent="0.2">
      <c r="A88095" s="47"/>
      <c r="B88095" s="60"/>
    </row>
    <row r="88096" spans="1:2" x14ac:dyDescent="0.2">
      <c r="A88096" s="47"/>
      <c r="B88096" s="60"/>
    </row>
    <row r="88097" spans="1:2" x14ac:dyDescent="0.2">
      <c r="A88097" s="47"/>
      <c r="B88097" s="60"/>
    </row>
    <row r="88098" spans="1:2" x14ac:dyDescent="0.2">
      <c r="A88098" s="47"/>
      <c r="B88098" s="60"/>
    </row>
    <row r="88099" spans="1:2" x14ac:dyDescent="0.2">
      <c r="A88099" s="47"/>
      <c r="B88099" s="60"/>
    </row>
    <row r="88100" spans="1:2" x14ac:dyDescent="0.2">
      <c r="A88100" s="47"/>
      <c r="B88100" s="60"/>
    </row>
    <row r="88101" spans="1:2" x14ac:dyDescent="0.2">
      <c r="A88101" s="47"/>
      <c r="B88101" s="60"/>
    </row>
    <row r="88102" spans="1:2" x14ac:dyDescent="0.2">
      <c r="A88102" s="47"/>
      <c r="B88102" s="60"/>
    </row>
    <row r="88103" spans="1:2" x14ac:dyDescent="0.2">
      <c r="A88103" s="47"/>
      <c r="B88103" s="60"/>
    </row>
    <row r="88104" spans="1:2" x14ac:dyDescent="0.2">
      <c r="A88104" s="47"/>
      <c r="B88104" s="60"/>
    </row>
    <row r="88105" spans="1:2" x14ac:dyDescent="0.2">
      <c r="A88105" s="47"/>
      <c r="B88105" s="60"/>
    </row>
    <row r="88106" spans="1:2" x14ac:dyDescent="0.2">
      <c r="A88106" s="47"/>
      <c r="B88106" s="60"/>
    </row>
    <row r="88107" spans="1:2" x14ac:dyDescent="0.2">
      <c r="A88107" s="47"/>
      <c r="B88107" s="60"/>
    </row>
    <row r="88108" spans="1:2" x14ac:dyDescent="0.2">
      <c r="A88108" s="47"/>
      <c r="B88108" s="60"/>
    </row>
    <row r="88109" spans="1:2" x14ac:dyDescent="0.2">
      <c r="A88109" s="47"/>
      <c r="B88109" s="60"/>
    </row>
    <row r="88110" spans="1:2" x14ac:dyDescent="0.2">
      <c r="A88110" s="47"/>
      <c r="B88110" s="60"/>
    </row>
    <row r="88111" spans="1:2" x14ac:dyDescent="0.2">
      <c r="A88111" s="47"/>
      <c r="B88111" s="60"/>
    </row>
    <row r="88112" spans="1:2" x14ac:dyDescent="0.2">
      <c r="A88112" s="47"/>
      <c r="B88112" s="60"/>
    </row>
    <row r="88113" spans="1:2" x14ac:dyDescent="0.2">
      <c r="A88113" s="47"/>
      <c r="B88113" s="60"/>
    </row>
    <row r="88114" spans="1:2" x14ac:dyDescent="0.2">
      <c r="A88114" s="47"/>
      <c r="B88114" s="60"/>
    </row>
    <row r="88115" spans="1:2" x14ac:dyDescent="0.2">
      <c r="A88115" s="47"/>
      <c r="B88115" s="60"/>
    </row>
    <row r="88116" spans="1:2" x14ac:dyDescent="0.2">
      <c r="A88116" s="47"/>
      <c r="B88116" s="60"/>
    </row>
    <row r="88117" spans="1:2" x14ac:dyDescent="0.2">
      <c r="A88117" s="47"/>
      <c r="B88117" s="60"/>
    </row>
    <row r="88118" spans="1:2" x14ac:dyDescent="0.2">
      <c r="A88118" s="47"/>
      <c r="B88118" s="60"/>
    </row>
    <row r="88119" spans="1:2" x14ac:dyDescent="0.2">
      <c r="A88119" s="47"/>
      <c r="B88119" s="60"/>
    </row>
    <row r="88120" spans="1:2" x14ac:dyDescent="0.2">
      <c r="A88120" s="47"/>
      <c r="B88120" s="60"/>
    </row>
    <row r="88121" spans="1:2" x14ac:dyDescent="0.2">
      <c r="A88121" s="47"/>
      <c r="B88121" s="60"/>
    </row>
    <row r="88122" spans="1:2" x14ac:dyDescent="0.2">
      <c r="A88122" s="47"/>
      <c r="B88122" s="60"/>
    </row>
    <row r="88123" spans="1:2" x14ac:dyDescent="0.2">
      <c r="A88123" s="47"/>
      <c r="B88123" s="60"/>
    </row>
    <row r="88124" spans="1:2" x14ac:dyDescent="0.2">
      <c r="A88124" s="47"/>
      <c r="B88124" s="60"/>
    </row>
    <row r="88125" spans="1:2" x14ac:dyDescent="0.2">
      <c r="A88125" s="47"/>
      <c r="B88125" s="60"/>
    </row>
    <row r="88126" spans="1:2" x14ac:dyDescent="0.2">
      <c r="A88126" s="47"/>
      <c r="B88126" s="60"/>
    </row>
    <row r="88127" spans="1:2" x14ac:dyDescent="0.2">
      <c r="A88127" s="47"/>
      <c r="B88127" s="60"/>
    </row>
    <row r="88128" spans="1:2" x14ac:dyDescent="0.2">
      <c r="A88128" s="47"/>
      <c r="B88128" s="60"/>
    </row>
    <row r="88129" spans="1:2" x14ac:dyDescent="0.2">
      <c r="A88129" s="47"/>
      <c r="B88129" s="60"/>
    </row>
    <row r="88130" spans="1:2" x14ac:dyDescent="0.2">
      <c r="A88130" s="47"/>
      <c r="B88130" s="60"/>
    </row>
    <row r="88131" spans="1:2" x14ac:dyDescent="0.2">
      <c r="A88131" s="47"/>
      <c r="B88131" s="60"/>
    </row>
    <row r="88132" spans="1:2" x14ac:dyDescent="0.2">
      <c r="A88132" s="47"/>
      <c r="B88132" s="60"/>
    </row>
    <row r="88133" spans="1:2" x14ac:dyDescent="0.2">
      <c r="A88133" s="47"/>
      <c r="B88133" s="60"/>
    </row>
    <row r="88134" spans="1:2" x14ac:dyDescent="0.2">
      <c r="A88134" s="47"/>
      <c r="B88134" s="60"/>
    </row>
    <row r="88135" spans="1:2" x14ac:dyDescent="0.2">
      <c r="A88135" s="47"/>
      <c r="B88135" s="60"/>
    </row>
    <row r="88136" spans="1:2" x14ac:dyDescent="0.2">
      <c r="A88136" s="47"/>
      <c r="B88136" s="60"/>
    </row>
    <row r="88137" spans="1:2" x14ac:dyDescent="0.2">
      <c r="A88137" s="47"/>
      <c r="B88137" s="60"/>
    </row>
    <row r="88138" spans="1:2" x14ac:dyDescent="0.2">
      <c r="A88138" s="47"/>
      <c r="B88138" s="60"/>
    </row>
    <row r="88139" spans="1:2" x14ac:dyDescent="0.2">
      <c r="A88139" s="47"/>
      <c r="B88139" s="60"/>
    </row>
    <row r="88140" spans="1:2" x14ac:dyDescent="0.2">
      <c r="A88140" s="47"/>
      <c r="B88140" s="60"/>
    </row>
    <row r="88141" spans="1:2" x14ac:dyDescent="0.2">
      <c r="A88141" s="47"/>
      <c r="B88141" s="60"/>
    </row>
    <row r="88142" spans="1:2" x14ac:dyDescent="0.2">
      <c r="A88142" s="47"/>
      <c r="B88142" s="60"/>
    </row>
    <row r="88143" spans="1:2" x14ac:dyDescent="0.2">
      <c r="A88143" s="47"/>
      <c r="B88143" s="60"/>
    </row>
    <row r="88144" spans="1:2" x14ac:dyDescent="0.2">
      <c r="A88144" s="47"/>
      <c r="B88144" s="60"/>
    </row>
    <row r="88145" spans="1:2" x14ac:dyDescent="0.2">
      <c r="A88145" s="47"/>
      <c r="B88145" s="60"/>
    </row>
    <row r="88146" spans="1:2" x14ac:dyDescent="0.2">
      <c r="A88146" s="47"/>
      <c r="B88146" s="60"/>
    </row>
    <row r="88147" spans="1:2" x14ac:dyDescent="0.2">
      <c r="A88147" s="47"/>
      <c r="B88147" s="60"/>
    </row>
    <row r="88148" spans="1:2" x14ac:dyDescent="0.2">
      <c r="A88148" s="47"/>
      <c r="B88148" s="60"/>
    </row>
    <row r="88149" spans="1:2" x14ac:dyDescent="0.2">
      <c r="A88149" s="47"/>
      <c r="B88149" s="60"/>
    </row>
    <row r="88150" spans="1:2" x14ac:dyDescent="0.2">
      <c r="A88150" s="47"/>
      <c r="B88150" s="60"/>
    </row>
    <row r="88151" spans="1:2" x14ac:dyDescent="0.2">
      <c r="A88151" s="47"/>
      <c r="B88151" s="60"/>
    </row>
    <row r="88152" spans="1:2" x14ac:dyDescent="0.2">
      <c r="A88152" s="47"/>
      <c r="B88152" s="60"/>
    </row>
    <row r="88153" spans="1:2" x14ac:dyDescent="0.2">
      <c r="A88153" s="47"/>
      <c r="B88153" s="60"/>
    </row>
    <row r="88154" spans="1:2" x14ac:dyDescent="0.2">
      <c r="A88154" s="47"/>
      <c r="B88154" s="60"/>
    </row>
    <row r="88155" spans="1:2" x14ac:dyDescent="0.2">
      <c r="A88155" s="47"/>
      <c r="B88155" s="60"/>
    </row>
    <row r="88156" spans="1:2" x14ac:dyDescent="0.2">
      <c r="A88156" s="47"/>
      <c r="B88156" s="60"/>
    </row>
    <row r="88157" spans="1:2" x14ac:dyDescent="0.2">
      <c r="A88157" s="47"/>
      <c r="B88157" s="60"/>
    </row>
    <row r="88158" spans="1:2" x14ac:dyDescent="0.2">
      <c r="A88158" s="47"/>
      <c r="B88158" s="60"/>
    </row>
    <row r="88159" spans="1:2" x14ac:dyDescent="0.2">
      <c r="A88159" s="47"/>
      <c r="B88159" s="60"/>
    </row>
    <row r="88160" spans="1:2" x14ac:dyDescent="0.2">
      <c r="A88160" s="47"/>
      <c r="B88160" s="60"/>
    </row>
    <row r="88161" spans="1:2" x14ac:dyDescent="0.2">
      <c r="A88161" s="47"/>
      <c r="B88161" s="60"/>
    </row>
    <row r="88162" spans="1:2" x14ac:dyDescent="0.2">
      <c r="A88162" s="47"/>
      <c r="B88162" s="60"/>
    </row>
    <row r="88163" spans="1:2" x14ac:dyDescent="0.2">
      <c r="A88163" s="47"/>
      <c r="B88163" s="60"/>
    </row>
    <row r="88164" spans="1:2" x14ac:dyDescent="0.2">
      <c r="A88164" s="47"/>
      <c r="B88164" s="60"/>
    </row>
    <row r="88165" spans="1:2" x14ac:dyDescent="0.2">
      <c r="A88165" s="47"/>
      <c r="B88165" s="60"/>
    </row>
    <row r="88166" spans="1:2" x14ac:dyDescent="0.2">
      <c r="A88166" s="47"/>
      <c r="B88166" s="60"/>
    </row>
    <row r="88167" spans="1:2" x14ac:dyDescent="0.2">
      <c r="A88167" s="47"/>
      <c r="B88167" s="60"/>
    </row>
    <row r="88168" spans="1:2" x14ac:dyDescent="0.2">
      <c r="A88168" s="47"/>
      <c r="B88168" s="60"/>
    </row>
    <row r="88169" spans="1:2" x14ac:dyDescent="0.2">
      <c r="A88169" s="47"/>
      <c r="B88169" s="60"/>
    </row>
    <row r="88170" spans="1:2" x14ac:dyDescent="0.2">
      <c r="A88170" s="47"/>
      <c r="B88170" s="60"/>
    </row>
    <row r="88171" spans="1:2" x14ac:dyDescent="0.2">
      <c r="A88171" s="47"/>
      <c r="B88171" s="60"/>
    </row>
    <row r="88172" spans="1:2" x14ac:dyDescent="0.2">
      <c r="A88172" s="47"/>
      <c r="B88172" s="60"/>
    </row>
    <row r="88173" spans="1:2" x14ac:dyDescent="0.2">
      <c r="A88173" s="47"/>
      <c r="B88173" s="60"/>
    </row>
    <row r="88174" spans="1:2" x14ac:dyDescent="0.2">
      <c r="A88174" s="47"/>
      <c r="B88174" s="60"/>
    </row>
    <row r="88175" spans="1:2" x14ac:dyDescent="0.2">
      <c r="A88175" s="47"/>
      <c r="B88175" s="60"/>
    </row>
    <row r="88176" spans="1:2" x14ac:dyDescent="0.2">
      <c r="A88176" s="47"/>
      <c r="B88176" s="60"/>
    </row>
    <row r="88177" spans="1:2" x14ac:dyDescent="0.2">
      <c r="A88177" s="47"/>
      <c r="B88177" s="60"/>
    </row>
    <row r="88178" spans="1:2" x14ac:dyDescent="0.2">
      <c r="A88178" s="47"/>
      <c r="B88178" s="60"/>
    </row>
    <row r="88179" spans="1:2" x14ac:dyDescent="0.2">
      <c r="A88179" s="47"/>
      <c r="B88179" s="60"/>
    </row>
    <row r="88180" spans="1:2" x14ac:dyDescent="0.2">
      <c r="A88180" s="47"/>
      <c r="B88180" s="60"/>
    </row>
    <row r="88181" spans="1:2" x14ac:dyDescent="0.2">
      <c r="A88181" s="47"/>
      <c r="B88181" s="60"/>
    </row>
    <row r="88182" spans="1:2" x14ac:dyDescent="0.2">
      <c r="A88182" s="47"/>
      <c r="B88182" s="60"/>
    </row>
    <row r="88183" spans="1:2" x14ac:dyDescent="0.2">
      <c r="A88183" s="47"/>
      <c r="B88183" s="60"/>
    </row>
    <row r="88184" spans="1:2" x14ac:dyDescent="0.2">
      <c r="A88184" s="47"/>
      <c r="B88184" s="60"/>
    </row>
    <row r="88185" spans="1:2" x14ac:dyDescent="0.2">
      <c r="A88185" s="47"/>
      <c r="B88185" s="60"/>
    </row>
    <row r="88186" spans="1:2" x14ac:dyDescent="0.2">
      <c r="A88186" s="47"/>
      <c r="B88186" s="60"/>
    </row>
    <row r="88187" spans="1:2" x14ac:dyDescent="0.2">
      <c r="A88187" s="47"/>
      <c r="B88187" s="60"/>
    </row>
    <row r="88188" spans="1:2" x14ac:dyDescent="0.2">
      <c r="A88188" s="47"/>
      <c r="B88188" s="60"/>
    </row>
    <row r="88189" spans="1:2" x14ac:dyDescent="0.2">
      <c r="A88189" s="47"/>
      <c r="B88189" s="60"/>
    </row>
    <row r="88190" spans="1:2" x14ac:dyDescent="0.2">
      <c r="A88190" s="47"/>
      <c r="B88190" s="60"/>
    </row>
    <row r="88191" spans="1:2" x14ac:dyDescent="0.2">
      <c r="A88191" s="47"/>
      <c r="B88191" s="60"/>
    </row>
    <row r="88192" spans="1:2" x14ac:dyDescent="0.2">
      <c r="A88192" s="47"/>
      <c r="B88192" s="60"/>
    </row>
    <row r="88193" spans="1:2" x14ac:dyDescent="0.2">
      <c r="A88193" s="47"/>
      <c r="B88193" s="60"/>
    </row>
    <row r="88194" spans="1:2" x14ac:dyDescent="0.2">
      <c r="A88194" s="47"/>
      <c r="B88194" s="60"/>
    </row>
    <row r="88195" spans="1:2" x14ac:dyDescent="0.2">
      <c r="A88195" s="47"/>
      <c r="B88195" s="60"/>
    </row>
    <row r="88196" spans="1:2" x14ac:dyDescent="0.2">
      <c r="A88196" s="47"/>
      <c r="B88196" s="60"/>
    </row>
    <row r="88197" spans="1:2" x14ac:dyDescent="0.2">
      <c r="A88197" s="47"/>
      <c r="B88197" s="60"/>
    </row>
    <row r="88198" spans="1:2" x14ac:dyDescent="0.2">
      <c r="A88198" s="47"/>
      <c r="B88198" s="60"/>
    </row>
    <row r="88199" spans="1:2" x14ac:dyDescent="0.2">
      <c r="A88199" s="47"/>
      <c r="B88199" s="60"/>
    </row>
    <row r="88200" spans="1:2" x14ac:dyDescent="0.2">
      <c r="A88200" s="47"/>
      <c r="B88200" s="60"/>
    </row>
    <row r="88201" spans="1:2" x14ac:dyDescent="0.2">
      <c r="A88201" s="47"/>
      <c r="B88201" s="60"/>
    </row>
    <row r="88202" spans="1:2" x14ac:dyDescent="0.2">
      <c r="A88202" s="47"/>
      <c r="B88202" s="60"/>
    </row>
    <row r="88203" spans="1:2" x14ac:dyDescent="0.2">
      <c r="A88203" s="47"/>
      <c r="B88203" s="60"/>
    </row>
    <row r="88204" spans="1:2" x14ac:dyDescent="0.2">
      <c r="A88204" s="47"/>
      <c r="B88204" s="60"/>
    </row>
    <row r="88205" spans="1:2" x14ac:dyDescent="0.2">
      <c r="A88205" s="47"/>
      <c r="B88205" s="60"/>
    </row>
    <row r="88206" spans="1:2" x14ac:dyDescent="0.2">
      <c r="A88206" s="47"/>
      <c r="B88206" s="60"/>
    </row>
    <row r="88207" spans="1:2" x14ac:dyDescent="0.2">
      <c r="A88207" s="47"/>
      <c r="B88207" s="60"/>
    </row>
    <row r="88208" spans="1:2" x14ac:dyDescent="0.2">
      <c r="A88208" s="47"/>
      <c r="B88208" s="60"/>
    </row>
    <row r="88209" spans="1:2" x14ac:dyDescent="0.2">
      <c r="A88209" s="47"/>
      <c r="B88209" s="60"/>
    </row>
    <row r="88210" spans="1:2" x14ac:dyDescent="0.2">
      <c r="A88210" s="47"/>
      <c r="B88210" s="60"/>
    </row>
    <row r="88211" spans="1:2" x14ac:dyDescent="0.2">
      <c r="A88211" s="47"/>
      <c r="B88211" s="60"/>
    </row>
    <row r="88212" spans="1:2" x14ac:dyDescent="0.2">
      <c r="A88212" s="47"/>
      <c r="B88212" s="60"/>
    </row>
    <row r="88213" spans="1:2" x14ac:dyDescent="0.2">
      <c r="A88213" s="47"/>
      <c r="B88213" s="60"/>
    </row>
    <row r="88214" spans="1:2" x14ac:dyDescent="0.2">
      <c r="A88214" s="47"/>
      <c r="B88214" s="60"/>
    </row>
    <row r="88215" spans="1:2" x14ac:dyDescent="0.2">
      <c r="A88215" s="47"/>
      <c r="B88215" s="60"/>
    </row>
    <row r="88216" spans="1:2" x14ac:dyDescent="0.2">
      <c r="A88216" s="47"/>
      <c r="B88216" s="60"/>
    </row>
    <row r="88217" spans="1:2" x14ac:dyDescent="0.2">
      <c r="A88217" s="47"/>
      <c r="B88217" s="60"/>
    </row>
    <row r="88218" spans="1:2" x14ac:dyDescent="0.2">
      <c r="A88218" s="47"/>
      <c r="B88218" s="60"/>
    </row>
    <row r="88219" spans="1:2" x14ac:dyDescent="0.2">
      <c r="A88219" s="47"/>
      <c r="B88219" s="60"/>
    </row>
    <row r="88220" spans="1:2" x14ac:dyDescent="0.2">
      <c r="A88220" s="47"/>
      <c r="B88220" s="60"/>
    </row>
    <row r="88221" spans="1:2" x14ac:dyDescent="0.2">
      <c r="A88221" s="47"/>
      <c r="B88221" s="60"/>
    </row>
    <row r="88222" spans="1:2" x14ac:dyDescent="0.2">
      <c r="A88222" s="47"/>
      <c r="B88222" s="60"/>
    </row>
    <row r="88223" spans="1:2" x14ac:dyDescent="0.2">
      <c r="A88223" s="47"/>
      <c r="B88223" s="60"/>
    </row>
    <row r="88224" spans="1:2" x14ac:dyDescent="0.2">
      <c r="A88224" s="47"/>
      <c r="B88224" s="60"/>
    </row>
    <row r="88225" spans="1:2" x14ac:dyDescent="0.2">
      <c r="A88225" s="47"/>
      <c r="B88225" s="60"/>
    </row>
    <row r="88226" spans="1:2" x14ac:dyDescent="0.2">
      <c r="A88226" s="47"/>
      <c r="B88226" s="60"/>
    </row>
    <row r="88227" spans="1:2" x14ac:dyDescent="0.2">
      <c r="A88227" s="47"/>
      <c r="B88227" s="60"/>
    </row>
    <row r="88228" spans="1:2" x14ac:dyDescent="0.2">
      <c r="A88228" s="47"/>
      <c r="B88228" s="60"/>
    </row>
    <row r="88229" spans="1:2" x14ac:dyDescent="0.2">
      <c r="A88229" s="47"/>
      <c r="B88229" s="60"/>
    </row>
    <row r="88230" spans="1:2" x14ac:dyDescent="0.2">
      <c r="A88230" s="47"/>
      <c r="B88230" s="60"/>
    </row>
    <row r="88231" spans="1:2" x14ac:dyDescent="0.2">
      <c r="A88231" s="47"/>
      <c r="B88231" s="60"/>
    </row>
    <row r="88232" spans="1:2" x14ac:dyDescent="0.2">
      <c r="A88232" s="47"/>
      <c r="B88232" s="60"/>
    </row>
    <row r="88233" spans="1:2" x14ac:dyDescent="0.2">
      <c r="A88233" s="47"/>
      <c r="B88233" s="60"/>
    </row>
    <row r="88234" spans="1:2" x14ac:dyDescent="0.2">
      <c r="A88234" s="47"/>
      <c r="B88234" s="60"/>
    </row>
    <row r="88235" spans="1:2" x14ac:dyDescent="0.2">
      <c r="A88235" s="47"/>
      <c r="B88235" s="60"/>
    </row>
    <row r="88236" spans="1:2" x14ac:dyDescent="0.2">
      <c r="A88236" s="47"/>
      <c r="B88236" s="60"/>
    </row>
    <row r="88237" spans="1:2" x14ac:dyDescent="0.2">
      <c r="A88237" s="47"/>
      <c r="B88237" s="60"/>
    </row>
    <row r="88238" spans="1:2" x14ac:dyDescent="0.2">
      <c r="A88238" s="47"/>
      <c r="B88238" s="60"/>
    </row>
    <row r="88239" spans="1:2" x14ac:dyDescent="0.2">
      <c r="A88239" s="47"/>
      <c r="B88239" s="60"/>
    </row>
    <row r="88240" spans="1:2" x14ac:dyDescent="0.2">
      <c r="A88240" s="47"/>
      <c r="B88240" s="60"/>
    </row>
    <row r="88241" spans="1:2" x14ac:dyDescent="0.2">
      <c r="A88241" s="47"/>
      <c r="B88241" s="60"/>
    </row>
    <row r="88242" spans="1:2" x14ac:dyDescent="0.2">
      <c r="A88242" s="47"/>
      <c r="B88242" s="60"/>
    </row>
    <row r="88243" spans="1:2" x14ac:dyDescent="0.2">
      <c r="A88243" s="47"/>
      <c r="B88243" s="60"/>
    </row>
    <row r="88244" spans="1:2" x14ac:dyDescent="0.2">
      <c r="A88244" s="47"/>
      <c r="B88244" s="60"/>
    </row>
    <row r="88245" spans="1:2" x14ac:dyDescent="0.2">
      <c r="A88245" s="47"/>
      <c r="B88245" s="60"/>
    </row>
    <row r="88246" spans="1:2" x14ac:dyDescent="0.2">
      <c r="A88246" s="47"/>
      <c r="B88246" s="60"/>
    </row>
    <row r="88247" spans="1:2" x14ac:dyDescent="0.2">
      <c r="A88247" s="47"/>
      <c r="B88247" s="60"/>
    </row>
    <row r="88248" spans="1:2" x14ac:dyDescent="0.2">
      <c r="A88248" s="47"/>
      <c r="B88248" s="60"/>
    </row>
    <row r="88249" spans="1:2" x14ac:dyDescent="0.2">
      <c r="A88249" s="47"/>
      <c r="B88249" s="60"/>
    </row>
    <row r="88250" spans="1:2" x14ac:dyDescent="0.2">
      <c r="A88250" s="47"/>
      <c r="B88250" s="60"/>
    </row>
    <row r="88251" spans="1:2" x14ac:dyDescent="0.2">
      <c r="A88251" s="47"/>
      <c r="B88251" s="60"/>
    </row>
    <row r="88252" spans="1:2" x14ac:dyDescent="0.2">
      <c r="A88252" s="47"/>
      <c r="B88252" s="60"/>
    </row>
    <row r="88253" spans="1:2" x14ac:dyDescent="0.2">
      <c r="A88253" s="47"/>
      <c r="B88253" s="60"/>
    </row>
    <row r="88254" spans="1:2" x14ac:dyDescent="0.2">
      <c r="A88254" s="47"/>
      <c r="B88254" s="60"/>
    </row>
    <row r="88255" spans="1:2" x14ac:dyDescent="0.2">
      <c r="A88255" s="47"/>
      <c r="B88255" s="60"/>
    </row>
    <row r="88256" spans="1:2" x14ac:dyDescent="0.2">
      <c r="A88256" s="47"/>
      <c r="B88256" s="60"/>
    </row>
    <row r="88257" spans="1:2" x14ac:dyDescent="0.2">
      <c r="A88257" s="47"/>
      <c r="B88257" s="60"/>
    </row>
    <row r="88258" spans="1:2" x14ac:dyDescent="0.2">
      <c r="A88258" s="47"/>
      <c r="B88258" s="60"/>
    </row>
    <row r="88259" spans="1:2" x14ac:dyDescent="0.2">
      <c r="A88259" s="47"/>
      <c r="B88259" s="60"/>
    </row>
    <row r="88260" spans="1:2" x14ac:dyDescent="0.2">
      <c r="A88260" s="47"/>
      <c r="B88260" s="60"/>
    </row>
    <row r="88261" spans="1:2" x14ac:dyDescent="0.2">
      <c r="A88261" s="47"/>
      <c r="B88261" s="60"/>
    </row>
    <row r="88262" spans="1:2" x14ac:dyDescent="0.2">
      <c r="A88262" s="47"/>
      <c r="B88262" s="60"/>
    </row>
    <row r="88263" spans="1:2" x14ac:dyDescent="0.2">
      <c r="A88263" s="47"/>
      <c r="B88263" s="60"/>
    </row>
    <row r="88264" spans="1:2" x14ac:dyDescent="0.2">
      <c r="A88264" s="47"/>
      <c r="B88264" s="60"/>
    </row>
    <row r="88265" spans="1:2" x14ac:dyDescent="0.2">
      <c r="A88265" s="47"/>
      <c r="B88265" s="60"/>
    </row>
    <row r="88266" spans="1:2" x14ac:dyDescent="0.2">
      <c r="A88266" s="47"/>
      <c r="B88266" s="60"/>
    </row>
    <row r="88267" spans="1:2" x14ac:dyDescent="0.2">
      <c r="A88267" s="47"/>
      <c r="B88267" s="60"/>
    </row>
    <row r="88268" spans="1:2" x14ac:dyDescent="0.2">
      <c r="A88268" s="47"/>
      <c r="B88268" s="60"/>
    </row>
    <row r="88269" spans="1:2" x14ac:dyDescent="0.2">
      <c r="A88269" s="47"/>
      <c r="B88269" s="60"/>
    </row>
    <row r="88270" spans="1:2" x14ac:dyDescent="0.2">
      <c r="A88270" s="47"/>
      <c r="B88270" s="60"/>
    </row>
    <row r="88271" spans="1:2" x14ac:dyDescent="0.2">
      <c r="A88271" s="47"/>
      <c r="B88271" s="60"/>
    </row>
    <row r="88272" spans="1:2" x14ac:dyDescent="0.2">
      <c r="A88272" s="47"/>
      <c r="B88272" s="60"/>
    </row>
    <row r="88273" spans="1:2" x14ac:dyDescent="0.2">
      <c r="A88273" s="47"/>
      <c r="B88273" s="60"/>
    </row>
    <row r="88274" spans="1:2" x14ac:dyDescent="0.2">
      <c r="A88274" s="47"/>
      <c r="B88274" s="60"/>
    </row>
    <row r="88275" spans="1:2" x14ac:dyDescent="0.2">
      <c r="A88275" s="47"/>
      <c r="B88275" s="60"/>
    </row>
    <row r="88276" spans="1:2" x14ac:dyDescent="0.2">
      <c r="A88276" s="47"/>
      <c r="B88276" s="60"/>
    </row>
    <row r="88277" spans="1:2" x14ac:dyDescent="0.2">
      <c r="A88277" s="47"/>
      <c r="B88277" s="60"/>
    </row>
    <row r="88278" spans="1:2" x14ac:dyDescent="0.2">
      <c r="A88278" s="47"/>
      <c r="B88278" s="60"/>
    </row>
    <row r="88279" spans="1:2" x14ac:dyDescent="0.2">
      <c r="A88279" s="47"/>
      <c r="B88279" s="60"/>
    </row>
    <row r="88280" spans="1:2" x14ac:dyDescent="0.2">
      <c r="A88280" s="47"/>
      <c r="B88280" s="60"/>
    </row>
    <row r="88281" spans="1:2" x14ac:dyDescent="0.2">
      <c r="A88281" s="47"/>
      <c r="B88281" s="60"/>
    </row>
    <row r="88282" spans="1:2" x14ac:dyDescent="0.2">
      <c r="A88282" s="47"/>
      <c r="B88282" s="60"/>
    </row>
    <row r="88283" spans="1:2" x14ac:dyDescent="0.2">
      <c r="A88283" s="47"/>
      <c r="B88283" s="60"/>
    </row>
    <row r="88284" spans="1:2" x14ac:dyDescent="0.2">
      <c r="A88284" s="47"/>
      <c r="B88284" s="60"/>
    </row>
    <row r="88285" spans="1:2" x14ac:dyDescent="0.2">
      <c r="A88285" s="47"/>
      <c r="B88285" s="60"/>
    </row>
    <row r="88286" spans="1:2" x14ac:dyDescent="0.2">
      <c r="A88286" s="47"/>
      <c r="B88286" s="60"/>
    </row>
    <row r="88287" spans="1:2" x14ac:dyDescent="0.2">
      <c r="A88287" s="47"/>
      <c r="B88287" s="60"/>
    </row>
    <row r="88288" spans="1:2" x14ac:dyDescent="0.2">
      <c r="A88288" s="47"/>
      <c r="B88288" s="60"/>
    </row>
    <row r="88289" spans="1:2" x14ac:dyDescent="0.2">
      <c r="A88289" s="47"/>
      <c r="B88289" s="60"/>
    </row>
    <row r="88290" spans="1:2" x14ac:dyDescent="0.2">
      <c r="A88290" s="47"/>
      <c r="B88290" s="60"/>
    </row>
    <row r="88291" spans="1:2" x14ac:dyDescent="0.2">
      <c r="A88291" s="47"/>
      <c r="B88291" s="60"/>
    </row>
    <row r="88292" spans="1:2" x14ac:dyDescent="0.2">
      <c r="A88292" s="47"/>
      <c r="B88292" s="60"/>
    </row>
    <row r="88293" spans="1:2" x14ac:dyDescent="0.2">
      <c r="A88293" s="47"/>
      <c r="B88293" s="60"/>
    </row>
    <row r="88294" spans="1:2" x14ac:dyDescent="0.2">
      <c r="A88294" s="47"/>
      <c r="B88294" s="60"/>
    </row>
    <row r="88295" spans="1:2" x14ac:dyDescent="0.2">
      <c r="A88295" s="47"/>
      <c r="B88295" s="60"/>
    </row>
    <row r="88296" spans="1:2" x14ac:dyDescent="0.2">
      <c r="A88296" s="47"/>
      <c r="B88296" s="60"/>
    </row>
    <row r="88297" spans="1:2" x14ac:dyDescent="0.2">
      <c r="A88297" s="47"/>
      <c r="B88297" s="60"/>
    </row>
    <row r="88298" spans="1:2" x14ac:dyDescent="0.2">
      <c r="A88298" s="47"/>
      <c r="B88298" s="60"/>
    </row>
    <row r="88299" spans="1:2" x14ac:dyDescent="0.2">
      <c r="A88299" s="47"/>
      <c r="B88299" s="60"/>
    </row>
    <row r="88300" spans="1:2" x14ac:dyDescent="0.2">
      <c r="A88300" s="47"/>
      <c r="B88300" s="60"/>
    </row>
    <row r="88301" spans="1:2" x14ac:dyDescent="0.2">
      <c r="A88301" s="47"/>
      <c r="B88301" s="60"/>
    </row>
    <row r="88302" spans="1:2" x14ac:dyDescent="0.2">
      <c r="A88302" s="47"/>
      <c r="B88302" s="60"/>
    </row>
    <row r="88303" spans="1:2" x14ac:dyDescent="0.2">
      <c r="A88303" s="47"/>
      <c r="B88303" s="60"/>
    </row>
    <row r="88304" spans="1:2" x14ac:dyDescent="0.2">
      <c r="A88304" s="47"/>
      <c r="B88304" s="60"/>
    </row>
    <row r="88305" spans="1:2" x14ac:dyDescent="0.2">
      <c r="A88305" s="47"/>
      <c r="B88305" s="60"/>
    </row>
    <row r="88306" spans="1:2" x14ac:dyDescent="0.2">
      <c r="A88306" s="47"/>
      <c r="B88306" s="60"/>
    </row>
    <row r="88307" spans="1:2" x14ac:dyDescent="0.2">
      <c r="A88307" s="47"/>
      <c r="B88307" s="60"/>
    </row>
    <row r="88308" spans="1:2" x14ac:dyDescent="0.2">
      <c r="A88308" s="47"/>
      <c r="B88308" s="60"/>
    </row>
    <row r="88309" spans="1:2" x14ac:dyDescent="0.2">
      <c r="A88309" s="47"/>
      <c r="B88309" s="60"/>
    </row>
    <row r="88310" spans="1:2" x14ac:dyDescent="0.2">
      <c r="A88310" s="47"/>
      <c r="B88310" s="60"/>
    </row>
    <row r="88311" spans="1:2" x14ac:dyDescent="0.2">
      <c r="A88311" s="47"/>
      <c r="B88311" s="60"/>
    </row>
    <row r="88312" spans="1:2" x14ac:dyDescent="0.2">
      <c r="A88312" s="47"/>
      <c r="B88312" s="60"/>
    </row>
    <row r="88313" spans="1:2" x14ac:dyDescent="0.2">
      <c r="A88313" s="47"/>
      <c r="B88313" s="60"/>
    </row>
    <row r="88314" spans="1:2" x14ac:dyDescent="0.2">
      <c r="A88314" s="47"/>
      <c r="B88314" s="60"/>
    </row>
    <row r="88315" spans="1:2" x14ac:dyDescent="0.2">
      <c r="A88315" s="47"/>
      <c r="B88315" s="60"/>
    </row>
    <row r="88316" spans="1:2" x14ac:dyDescent="0.2">
      <c r="A88316" s="47"/>
      <c r="B88316" s="60"/>
    </row>
    <row r="88317" spans="1:2" x14ac:dyDescent="0.2">
      <c r="A88317" s="47"/>
      <c r="B88317" s="60"/>
    </row>
    <row r="88318" spans="1:2" x14ac:dyDescent="0.2">
      <c r="A88318" s="47"/>
      <c r="B88318" s="60"/>
    </row>
    <row r="88319" spans="1:2" x14ac:dyDescent="0.2">
      <c r="A88319" s="47"/>
      <c r="B88319" s="60"/>
    </row>
    <row r="88320" spans="1:2" x14ac:dyDescent="0.2">
      <c r="A88320" s="47"/>
      <c r="B88320" s="60"/>
    </row>
    <row r="88321" spans="1:2" x14ac:dyDescent="0.2">
      <c r="A88321" s="47"/>
      <c r="B88321" s="60"/>
    </row>
    <row r="88322" spans="1:2" x14ac:dyDescent="0.2">
      <c r="A88322" s="47"/>
      <c r="B88322" s="60"/>
    </row>
    <row r="88323" spans="1:2" x14ac:dyDescent="0.2">
      <c r="A88323" s="47"/>
      <c r="B88323" s="60"/>
    </row>
    <row r="88324" spans="1:2" x14ac:dyDescent="0.2">
      <c r="A88324" s="47"/>
      <c r="B88324" s="60"/>
    </row>
    <row r="88325" spans="1:2" x14ac:dyDescent="0.2">
      <c r="A88325" s="47"/>
      <c r="B88325" s="60"/>
    </row>
    <row r="88326" spans="1:2" x14ac:dyDescent="0.2">
      <c r="A88326" s="47"/>
      <c r="B88326" s="60"/>
    </row>
    <row r="88327" spans="1:2" x14ac:dyDescent="0.2">
      <c r="A88327" s="47"/>
      <c r="B88327" s="60"/>
    </row>
    <row r="88328" spans="1:2" x14ac:dyDescent="0.2">
      <c r="A88328" s="47"/>
      <c r="B88328" s="60"/>
    </row>
    <row r="88329" spans="1:2" x14ac:dyDescent="0.2">
      <c r="A88329" s="47"/>
      <c r="B88329" s="60"/>
    </row>
    <row r="88330" spans="1:2" x14ac:dyDescent="0.2">
      <c r="A88330" s="47"/>
      <c r="B88330" s="60"/>
    </row>
    <row r="88331" spans="1:2" x14ac:dyDescent="0.2">
      <c r="A88331" s="47"/>
      <c r="B88331" s="60"/>
    </row>
    <row r="88332" spans="1:2" x14ac:dyDescent="0.2">
      <c r="A88332" s="47"/>
      <c r="B88332" s="60"/>
    </row>
    <row r="88333" spans="1:2" x14ac:dyDescent="0.2">
      <c r="A88333" s="47"/>
      <c r="B88333" s="60"/>
    </row>
    <row r="88334" spans="1:2" x14ac:dyDescent="0.2">
      <c r="A88334" s="47"/>
      <c r="B88334" s="60"/>
    </row>
    <row r="88335" spans="1:2" x14ac:dyDescent="0.2">
      <c r="A88335" s="47"/>
      <c r="B88335" s="60"/>
    </row>
    <row r="88336" spans="1:2" x14ac:dyDescent="0.2">
      <c r="A88336" s="47"/>
      <c r="B88336" s="60"/>
    </row>
    <row r="88337" spans="1:2" x14ac:dyDescent="0.2">
      <c r="A88337" s="47"/>
      <c r="B88337" s="60"/>
    </row>
    <row r="88338" spans="1:2" x14ac:dyDescent="0.2">
      <c r="A88338" s="47"/>
      <c r="B88338" s="60"/>
    </row>
    <row r="88339" spans="1:2" x14ac:dyDescent="0.2">
      <c r="A88339" s="47"/>
      <c r="B88339" s="60"/>
    </row>
    <row r="88340" spans="1:2" x14ac:dyDescent="0.2">
      <c r="A88340" s="47"/>
      <c r="B88340" s="60"/>
    </row>
    <row r="88341" spans="1:2" x14ac:dyDescent="0.2">
      <c r="A88341" s="47"/>
      <c r="B88341" s="60"/>
    </row>
    <row r="88342" spans="1:2" x14ac:dyDescent="0.2">
      <c r="A88342" s="47"/>
      <c r="B88342" s="60"/>
    </row>
    <row r="88343" spans="1:2" x14ac:dyDescent="0.2">
      <c r="A88343" s="47"/>
      <c r="B88343" s="60"/>
    </row>
    <row r="88344" spans="1:2" x14ac:dyDescent="0.2">
      <c r="A88344" s="47"/>
      <c r="B88344" s="60"/>
    </row>
    <row r="88345" spans="1:2" x14ac:dyDescent="0.2">
      <c r="A88345" s="47"/>
      <c r="B88345" s="60"/>
    </row>
    <row r="88346" spans="1:2" x14ac:dyDescent="0.2">
      <c r="A88346" s="47"/>
      <c r="B88346" s="60"/>
    </row>
    <row r="88347" spans="1:2" x14ac:dyDescent="0.2">
      <c r="A88347" s="47"/>
      <c r="B88347" s="60"/>
    </row>
    <row r="88348" spans="1:2" x14ac:dyDescent="0.2">
      <c r="A88348" s="47"/>
      <c r="B88348" s="60"/>
    </row>
    <row r="88349" spans="1:2" x14ac:dyDescent="0.2">
      <c r="A88349" s="47"/>
      <c r="B88349" s="60"/>
    </row>
    <row r="88350" spans="1:2" x14ac:dyDescent="0.2">
      <c r="A88350" s="47"/>
      <c r="B88350" s="60"/>
    </row>
    <row r="88351" spans="1:2" x14ac:dyDescent="0.2">
      <c r="A88351" s="47"/>
      <c r="B88351" s="60"/>
    </row>
    <row r="88352" spans="1:2" x14ac:dyDescent="0.2">
      <c r="A88352" s="47"/>
      <c r="B88352" s="60"/>
    </row>
    <row r="88353" spans="1:2" x14ac:dyDescent="0.2">
      <c r="A88353" s="47"/>
      <c r="B88353" s="60"/>
    </row>
    <row r="88354" spans="1:2" x14ac:dyDescent="0.2">
      <c r="A88354" s="47"/>
      <c r="B88354" s="60"/>
    </row>
    <row r="88355" spans="1:2" x14ac:dyDescent="0.2">
      <c r="A88355" s="47"/>
      <c r="B88355" s="60"/>
    </row>
    <row r="88356" spans="1:2" x14ac:dyDescent="0.2">
      <c r="A88356" s="47"/>
      <c r="B88356" s="60"/>
    </row>
    <row r="88357" spans="1:2" x14ac:dyDescent="0.2">
      <c r="A88357" s="47"/>
      <c r="B88357" s="60"/>
    </row>
    <row r="88358" spans="1:2" x14ac:dyDescent="0.2">
      <c r="A88358" s="47"/>
      <c r="B88358" s="60"/>
    </row>
    <row r="88359" spans="1:2" x14ac:dyDescent="0.2">
      <c r="A88359" s="47"/>
      <c r="B88359" s="60"/>
    </row>
    <row r="88360" spans="1:2" x14ac:dyDescent="0.2">
      <c r="A88360" s="47"/>
      <c r="B88360" s="60"/>
    </row>
    <row r="88361" spans="1:2" x14ac:dyDescent="0.2">
      <c r="A88361" s="47"/>
      <c r="B88361" s="60"/>
    </row>
    <row r="88362" spans="1:2" x14ac:dyDescent="0.2">
      <c r="A88362" s="47"/>
      <c r="B88362" s="60"/>
    </row>
    <row r="88363" spans="1:2" x14ac:dyDescent="0.2">
      <c r="A88363" s="47"/>
      <c r="B88363" s="60"/>
    </row>
    <row r="88364" spans="1:2" x14ac:dyDescent="0.2">
      <c r="A88364" s="47"/>
      <c r="B88364" s="60"/>
    </row>
    <row r="88365" spans="1:2" x14ac:dyDescent="0.2">
      <c r="A88365" s="47"/>
      <c r="B88365" s="60"/>
    </row>
    <row r="88366" spans="1:2" x14ac:dyDescent="0.2">
      <c r="A88366" s="47"/>
      <c r="B88366" s="60"/>
    </row>
    <row r="88367" spans="1:2" x14ac:dyDescent="0.2">
      <c r="A88367" s="47"/>
      <c r="B88367" s="60"/>
    </row>
    <row r="88368" spans="1:2" x14ac:dyDescent="0.2">
      <c r="A88368" s="47"/>
      <c r="B88368" s="60"/>
    </row>
    <row r="88369" spans="1:2" x14ac:dyDescent="0.2">
      <c r="A88369" s="47"/>
      <c r="B88369" s="60"/>
    </row>
    <row r="88370" spans="1:2" x14ac:dyDescent="0.2">
      <c r="A88370" s="47"/>
      <c r="B88370" s="60"/>
    </row>
    <row r="88371" spans="1:2" x14ac:dyDescent="0.2">
      <c r="A88371" s="47"/>
      <c r="B88371" s="60"/>
    </row>
    <row r="88372" spans="1:2" x14ac:dyDescent="0.2">
      <c r="A88372" s="47"/>
      <c r="B88372" s="60"/>
    </row>
    <row r="88373" spans="1:2" x14ac:dyDescent="0.2">
      <c r="A88373" s="47"/>
      <c r="B88373" s="60"/>
    </row>
    <row r="88374" spans="1:2" x14ac:dyDescent="0.2">
      <c r="A88374" s="47"/>
      <c r="B88374" s="60"/>
    </row>
    <row r="88375" spans="1:2" x14ac:dyDescent="0.2">
      <c r="A88375" s="47"/>
      <c r="B88375" s="60"/>
    </row>
    <row r="88376" spans="1:2" x14ac:dyDescent="0.2">
      <c r="A88376" s="47"/>
      <c r="B88376" s="60"/>
    </row>
    <row r="88377" spans="1:2" x14ac:dyDescent="0.2">
      <c r="A88377" s="47"/>
      <c r="B88377" s="60"/>
    </row>
    <row r="88378" spans="1:2" x14ac:dyDescent="0.2">
      <c r="A88378" s="47"/>
      <c r="B88378" s="60"/>
    </row>
    <row r="88379" spans="1:2" x14ac:dyDescent="0.2">
      <c r="A88379" s="47"/>
      <c r="B88379" s="60"/>
    </row>
    <row r="88380" spans="1:2" x14ac:dyDescent="0.2">
      <c r="A88380" s="47"/>
      <c r="B88380" s="60"/>
    </row>
    <row r="88381" spans="1:2" x14ac:dyDescent="0.2">
      <c r="A88381" s="47"/>
      <c r="B88381" s="60"/>
    </row>
    <row r="88382" spans="1:2" x14ac:dyDescent="0.2">
      <c r="A88382" s="47"/>
      <c r="B88382" s="60"/>
    </row>
    <row r="88383" spans="1:2" x14ac:dyDescent="0.2">
      <c r="A88383" s="47"/>
      <c r="B88383" s="60"/>
    </row>
    <row r="88384" spans="1:2" x14ac:dyDescent="0.2">
      <c r="A88384" s="47"/>
      <c r="B88384" s="60"/>
    </row>
    <row r="88385" spans="1:2" x14ac:dyDescent="0.2">
      <c r="A88385" s="47"/>
      <c r="B88385" s="60"/>
    </row>
    <row r="88386" spans="1:2" x14ac:dyDescent="0.2">
      <c r="A88386" s="47"/>
      <c r="B88386" s="60"/>
    </row>
    <row r="88387" spans="1:2" x14ac:dyDescent="0.2">
      <c r="A88387" s="47"/>
      <c r="B88387" s="60"/>
    </row>
    <row r="88388" spans="1:2" x14ac:dyDescent="0.2">
      <c r="A88388" s="47"/>
      <c r="B88388" s="60"/>
    </row>
    <row r="88389" spans="1:2" x14ac:dyDescent="0.2">
      <c r="A88389" s="47"/>
      <c r="B88389" s="60"/>
    </row>
    <row r="88390" spans="1:2" x14ac:dyDescent="0.2">
      <c r="A88390" s="47"/>
      <c r="B88390" s="60"/>
    </row>
    <row r="88391" spans="1:2" x14ac:dyDescent="0.2">
      <c r="A88391" s="47"/>
      <c r="B88391" s="60"/>
    </row>
    <row r="88392" spans="1:2" x14ac:dyDescent="0.2">
      <c r="A88392" s="47"/>
      <c r="B88392" s="60"/>
    </row>
    <row r="88393" spans="1:2" x14ac:dyDescent="0.2">
      <c r="A88393" s="47"/>
      <c r="B88393" s="60"/>
    </row>
    <row r="88394" spans="1:2" x14ac:dyDescent="0.2">
      <c r="A88394" s="47"/>
      <c r="B88394" s="60"/>
    </row>
    <row r="88395" spans="1:2" x14ac:dyDescent="0.2">
      <c r="A88395" s="47"/>
      <c r="B88395" s="60"/>
    </row>
    <row r="88396" spans="1:2" x14ac:dyDescent="0.2">
      <c r="A88396" s="47"/>
      <c r="B88396" s="60"/>
    </row>
    <row r="88397" spans="1:2" x14ac:dyDescent="0.2">
      <c r="A88397" s="47"/>
      <c r="B88397" s="60"/>
    </row>
    <row r="88398" spans="1:2" x14ac:dyDescent="0.2">
      <c r="A88398" s="47"/>
      <c r="B88398" s="60"/>
    </row>
    <row r="88399" spans="1:2" x14ac:dyDescent="0.2">
      <c r="A88399" s="47"/>
      <c r="B88399" s="60"/>
    </row>
    <row r="88400" spans="1:2" x14ac:dyDescent="0.2">
      <c r="A88400" s="47"/>
      <c r="B88400" s="60"/>
    </row>
    <row r="88401" spans="1:2" x14ac:dyDescent="0.2">
      <c r="A88401" s="47"/>
      <c r="B88401" s="60"/>
    </row>
    <row r="88402" spans="1:2" x14ac:dyDescent="0.2">
      <c r="A88402" s="47"/>
      <c r="B88402" s="60"/>
    </row>
    <row r="88403" spans="1:2" x14ac:dyDescent="0.2">
      <c r="A88403" s="47"/>
      <c r="B88403" s="60"/>
    </row>
    <row r="88404" spans="1:2" x14ac:dyDescent="0.2">
      <c r="A88404" s="47"/>
      <c r="B88404" s="60"/>
    </row>
    <row r="88405" spans="1:2" x14ac:dyDescent="0.2">
      <c r="A88405" s="47"/>
      <c r="B88405" s="60"/>
    </row>
    <row r="88406" spans="1:2" x14ac:dyDescent="0.2">
      <c r="A88406" s="47"/>
      <c r="B88406" s="60"/>
    </row>
    <row r="88407" spans="1:2" x14ac:dyDescent="0.2">
      <c r="A88407" s="47"/>
      <c r="B88407" s="60"/>
    </row>
    <row r="88408" spans="1:2" x14ac:dyDescent="0.2">
      <c r="A88408" s="47"/>
      <c r="B88408" s="60"/>
    </row>
    <row r="88409" spans="1:2" x14ac:dyDescent="0.2">
      <c r="A88409" s="47"/>
      <c r="B88409" s="60"/>
    </row>
    <row r="88410" spans="1:2" x14ac:dyDescent="0.2">
      <c r="A88410" s="47"/>
      <c r="B88410" s="60"/>
    </row>
    <row r="88411" spans="1:2" x14ac:dyDescent="0.2">
      <c r="A88411" s="47"/>
      <c r="B88411" s="60"/>
    </row>
    <row r="88412" spans="1:2" x14ac:dyDescent="0.2">
      <c r="A88412" s="47"/>
      <c r="B88412" s="60"/>
    </row>
    <row r="88413" spans="1:2" x14ac:dyDescent="0.2">
      <c r="A88413" s="47"/>
      <c r="B88413" s="60"/>
    </row>
    <row r="88414" spans="1:2" x14ac:dyDescent="0.2">
      <c r="A88414" s="47"/>
      <c r="B88414" s="60"/>
    </row>
    <row r="88415" spans="1:2" x14ac:dyDescent="0.2">
      <c r="A88415" s="47"/>
      <c r="B88415" s="60"/>
    </row>
    <row r="88416" spans="1:2" x14ac:dyDescent="0.2">
      <c r="A88416" s="47"/>
      <c r="B88416" s="60"/>
    </row>
    <row r="88417" spans="1:2" x14ac:dyDescent="0.2">
      <c r="A88417" s="47"/>
      <c r="B88417" s="60"/>
    </row>
    <row r="88418" spans="1:2" x14ac:dyDescent="0.2">
      <c r="A88418" s="47"/>
      <c r="B88418" s="60"/>
    </row>
    <row r="88419" spans="1:2" x14ac:dyDescent="0.2">
      <c r="A88419" s="47"/>
      <c r="B88419" s="60"/>
    </row>
    <row r="88420" spans="1:2" x14ac:dyDescent="0.2">
      <c r="A88420" s="47"/>
      <c r="B88420" s="60"/>
    </row>
    <row r="88421" spans="1:2" x14ac:dyDescent="0.2">
      <c r="A88421" s="47"/>
      <c r="B88421" s="60"/>
    </row>
    <row r="88422" spans="1:2" x14ac:dyDescent="0.2">
      <c r="A88422" s="47"/>
      <c r="B88422" s="60"/>
    </row>
    <row r="88423" spans="1:2" x14ac:dyDescent="0.2">
      <c r="A88423" s="47"/>
      <c r="B88423" s="60"/>
    </row>
    <row r="88424" spans="1:2" x14ac:dyDescent="0.2">
      <c r="A88424" s="47"/>
      <c r="B88424" s="60"/>
    </row>
    <row r="88425" spans="1:2" x14ac:dyDescent="0.2">
      <c r="A88425" s="47"/>
      <c r="B88425" s="60"/>
    </row>
    <row r="88426" spans="1:2" x14ac:dyDescent="0.2">
      <c r="A88426" s="47"/>
      <c r="B88426" s="60"/>
    </row>
    <row r="88427" spans="1:2" x14ac:dyDescent="0.2">
      <c r="A88427" s="47"/>
      <c r="B88427" s="60"/>
    </row>
    <row r="88428" spans="1:2" x14ac:dyDescent="0.2">
      <c r="A88428" s="47"/>
      <c r="B88428" s="60"/>
    </row>
    <row r="88429" spans="1:2" x14ac:dyDescent="0.2">
      <c r="A88429" s="47"/>
      <c r="B88429" s="60"/>
    </row>
    <row r="88430" spans="1:2" x14ac:dyDescent="0.2">
      <c r="A88430" s="47"/>
      <c r="B88430" s="60"/>
    </row>
    <row r="88431" spans="1:2" x14ac:dyDescent="0.2">
      <c r="A88431" s="47"/>
      <c r="B88431" s="60"/>
    </row>
    <row r="88432" spans="1:2" x14ac:dyDescent="0.2">
      <c r="A88432" s="47"/>
      <c r="B88432" s="60"/>
    </row>
    <row r="88433" spans="1:2" x14ac:dyDescent="0.2">
      <c r="A88433" s="47"/>
      <c r="B88433" s="60"/>
    </row>
    <row r="88434" spans="1:2" x14ac:dyDescent="0.2">
      <c r="A88434" s="47"/>
      <c r="B88434" s="60"/>
    </row>
    <row r="88435" spans="1:2" x14ac:dyDescent="0.2">
      <c r="A88435" s="47"/>
      <c r="B88435" s="60"/>
    </row>
    <row r="88436" spans="1:2" x14ac:dyDescent="0.2">
      <c r="A88436" s="47"/>
      <c r="B88436" s="60"/>
    </row>
    <row r="88437" spans="1:2" x14ac:dyDescent="0.2">
      <c r="A88437" s="47"/>
      <c r="B88437" s="60"/>
    </row>
    <row r="88438" spans="1:2" x14ac:dyDescent="0.2">
      <c r="A88438" s="47"/>
      <c r="B88438" s="60"/>
    </row>
    <row r="88439" spans="1:2" x14ac:dyDescent="0.2">
      <c r="A88439" s="47"/>
      <c r="B88439" s="60"/>
    </row>
    <row r="88440" spans="1:2" x14ac:dyDescent="0.2">
      <c r="A88440" s="47"/>
      <c r="B88440" s="60"/>
    </row>
    <row r="88441" spans="1:2" x14ac:dyDescent="0.2">
      <c r="A88441" s="47"/>
      <c r="B88441" s="60"/>
    </row>
    <row r="88442" spans="1:2" x14ac:dyDescent="0.2">
      <c r="A88442" s="47"/>
      <c r="B88442" s="60"/>
    </row>
    <row r="88443" spans="1:2" x14ac:dyDescent="0.2">
      <c r="A88443" s="47"/>
      <c r="B88443" s="60"/>
    </row>
    <row r="88444" spans="1:2" x14ac:dyDescent="0.2">
      <c r="A88444" s="47"/>
      <c r="B88444" s="60"/>
    </row>
    <row r="88445" spans="1:2" x14ac:dyDescent="0.2">
      <c r="A88445" s="47"/>
      <c r="B88445" s="60"/>
    </row>
    <row r="88446" spans="1:2" x14ac:dyDescent="0.2">
      <c r="A88446" s="47"/>
      <c r="B88446" s="60"/>
    </row>
    <row r="88447" spans="1:2" x14ac:dyDescent="0.2">
      <c r="A88447" s="47"/>
      <c r="B88447" s="60"/>
    </row>
    <row r="88448" spans="1:2" x14ac:dyDescent="0.2">
      <c r="A88448" s="47"/>
      <c r="B88448" s="60"/>
    </row>
    <row r="88449" spans="1:2" x14ac:dyDescent="0.2">
      <c r="A88449" s="47"/>
      <c r="B88449" s="60"/>
    </row>
    <row r="88450" spans="1:2" x14ac:dyDescent="0.2">
      <c r="A88450" s="47"/>
      <c r="B88450" s="60"/>
    </row>
    <row r="88451" spans="1:2" x14ac:dyDescent="0.2">
      <c r="A88451" s="47"/>
      <c r="B88451" s="60"/>
    </row>
    <row r="88452" spans="1:2" x14ac:dyDescent="0.2">
      <c r="A88452" s="47"/>
      <c r="B88452" s="60"/>
    </row>
    <row r="88453" spans="1:2" x14ac:dyDescent="0.2">
      <c r="A88453" s="47"/>
      <c r="B88453" s="60"/>
    </row>
    <row r="88454" spans="1:2" x14ac:dyDescent="0.2">
      <c r="A88454" s="47"/>
      <c r="B88454" s="60"/>
    </row>
    <row r="88455" spans="1:2" x14ac:dyDescent="0.2">
      <c r="A88455" s="47"/>
      <c r="B88455" s="60"/>
    </row>
    <row r="88456" spans="1:2" x14ac:dyDescent="0.2">
      <c r="A88456" s="47"/>
      <c r="B88456" s="60"/>
    </row>
    <row r="88457" spans="1:2" x14ac:dyDescent="0.2">
      <c r="A88457" s="47"/>
      <c r="B88457" s="60"/>
    </row>
    <row r="88458" spans="1:2" x14ac:dyDescent="0.2">
      <c r="A88458" s="47"/>
      <c r="B88458" s="60"/>
    </row>
    <row r="88459" spans="1:2" x14ac:dyDescent="0.2">
      <c r="A88459" s="47"/>
      <c r="B88459" s="60"/>
    </row>
    <row r="88460" spans="1:2" x14ac:dyDescent="0.2">
      <c r="A88460" s="47"/>
      <c r="B88460" s="60"/>
    </row>
    <row r="88461" spans="1:2" x14ac:dyDescent="0.2">
      <c r="A88461" s="47"/>
      <c r="B88461" s="60"/>
    </row>
    <row r="88462" spans="1:2" x14ac:dyDescent="0.2">
      <c r="A88462" s="47"/>
      <c r="B88462" s="60"/>
    </row>
    <row r="88463" spans="1:2" x14ac:dyDescent="0.2">
      <c r="A88463" s="47"/>
      <c r="B88463" s="60"/>
    </row>
    <row r="88464" spans="1:2" x14ac:dyDescent="0.2">
      <c r="A88464" s="47"/>
      <c r="B88464" s="60"/>
    </row>
    <row r="88465" spans="1:2" x14ac:dyDescent="0.2">
      <c r="A88465" s="47"/>
      <c r="B88465" s="60"/>
    </row>
    <row r="88466" spans="1:2" x14ac:dyDescent="0.2">
      <c r="A88466" s="47"/>
      <c r="B88466" s="60"/>
    </row>
    <row r="88467" spans="1:2" x14ac:dyDescent="0.2">
      <c r="A88467" s="47"/>
      <c r="B88467" s="60"/>
    </row>
    <row r="88468" spans="1:2" x14ac:dyDescent="0.2">
      <c r="A88468" s="47"/>
      <c r="B88468" s="60"/>
    </row>
    <row r="88469" spans="1:2" x14ac:dyDescent="0.2">
      <c r="A88469" s="47"/>
      <c r="B88469" s="60"/>
    </row>
    <row r="88470" spans="1:2" x14ac:dyDescent="0.2">
      <c r="A88470" s="47"/>
      <c r="B88470" s="60"/>
    </row>
    <row r="88471" spans="1:2" x14ac:dyDescent="0.2">
      <c r="A88471" s="47"/>
      <c r="B88471" s="60"/>
    </row>
    <row r="88472" spans="1:2" x14ac:dyDescent="0.2">
      <c r="A88472" s="47"/>
      <c r="B88472" s="60"/>
    </row>
    <row r="88473" spans="1:2" x14ac:dyDescent="0.2">
      <c r="A88473" s="47"/>
      <c r="B88473" s="60"/>
    </row>
    <row r="88474" spans="1:2" x14ac:dyDescent="0.2">
      <c r="A88474" s="47"/>
      <c r="B88474" s="60"/>
    </row>
    <row r="88475" spans="1:2" x14ac:dyDescent="0.2">
      <c r="A88475" s="47"/>
      <c r="B88475" s="60"/>
    </row>
    <row r="88476" spans="1:2" x14ac:dyDescent="0.2">
      <c r="A88476" s="47"/>
      <c r="B88476" s="60"/>
    </row>
    <row r="88477" spans="1:2" x14ac:dyDescent="0.2">
      <c r="A88477" s="47"/>
      <c r="B88477" s="60"/>
    </row>
    <row r="88478" spans="1:2" x14ac:dyDescent="0.2">
      <c r="A88478" s="47"/>
      <c r="B88478" s="60"/>
    </row>
    <row r="88479" spans="1:2" x14ac:dyDescent="0.2">
      <c r="A88479" s="47"/>
      <c r="B88479" s="60"/>
    </row>
    <row r="88480" spans="1:2" x14ac:dyDescent="0.2">
      <c r="A88480" s="47"/>
      <c r="B88480" s="60"/>
    </row>
    <row r="88481" spans="1:2" x14ac:dyDescent="0.2">
      <c r="A88481" s="47"/>
      <c r="B88481" s="60"/>
    </row>
    <row r="88482" spans="1:2" x14ac:dyDescent="0.2">
      <c r="A88482" s="47"/>
      <c r="B88482" s="60"/>
    </row>
    <row r="88483" spans="1:2" x14ac:dyDescent="0.2">
      <c r="A88483" s="47"/>
      <c r="B88483" s="60"/>
    </row>
    <row r="88484" spans="1:2" x14ac:dyDescent="0.2">
      <c r="A88484" s="47"/>
      <c r="B88484" s="60"/>
    </row>
    <row r="88485" spans="1:2" x14ac:dyDescent="0.2">
      <c r="A88485" s="47"/>
      <c r="B88485" s="60"/>
    </row>
    <row r="88486" spans="1:2" x14ac:dyDescent="0.2">
      <c r="A88486" s="47"/>
      <c r="B88486" s="60"/>
    </row>
    <row r="88487" spans="1:2" x14ac:dyDescent="0.2">
      <c r="A88487" s="47"/>
      <c r="B88487" s="60"/>
    </row>
    <row r="88488" spans="1:2" x14ac:dyDescent="0.2">
      <c r="A88488" s="47"/>
      <c r="B88488" s="60"/>
    </row>
    <row r="88489" spans="1:2" x14ac:dyDescent="0.2">
      <c r="A88489" s="47"/>
      <c r="B88489" s="60"/>
    </row>
    <row r="88490" spans="1:2" x14ac:dyDescent="0.2">
      <c r="A88490" s="47"/>
      <c r="B88490" s="60"/>
    </row>
    <row r="88491" spans="1:2" x14ac:dyDescent="0.2">
      <c r="A88491" s="47"/>
      <c r="B88491" s="60"/>
    </row>
    <row r="88492" spans="1:2" x14ac:dyDescent="0.2">
      <c r="A88492" s="47"/>
      <c r="B88492" s="60"/>
    </row>
    <row r="88493" spans="1:2" x14ac:dyDescent="0.2">
      <c r="A88493" s="47"/>
      <c r="B88493" s="60"/>
    </row>
    <row r="88494" spans="1:2" x14ac:dyDescent="0.2">
      <c r="A88494" s="47"/>
      <c r="B88494" s="60"/>
    </row>
    <row r="88495" spans="1:2" x14ac:dyDescent="0.2">
      <c r="A88495" s="47"/>
      <c r="B88495" s="60"/>
    </row>
    <row r="88496" spans="1:2" x14ac:dyDescent="0.2">
      <c r="A88496" s="47"/>
      <c r="B88496" s="60"/>
    </row>
    <row r="88497" spans="1:2" x14ac:dyDescent="0.2">
      <c r="A88497" s="47"/>
      <c r="B88497" s="60"/>
    </row>
    <row r="88498" spans="1:2" x14ac:dyDescent="0.2">
      <c r="A88498" s="47"/>
      <c r="B88498" s="60"/>
    </row>
    <row r="88499" spans="1:2" x14ac:dyDescent="0.2">
      <c r="A88499" s="47"/>
      <c r="B88499" s="60"/>
    </row>
    <row r="88500" spans="1:2" x14ac:dyDescent="0.2">
      <c r="A88500" s="47"/>
      <c r="B88500" s="60"/>
    </row>
    <row r="88501" spans="1:2" x14ac:dyDescent="0.2">
      <c r="A88501" s="47"/>
      <c r="B88501" s="60"/>
    </row>
    <row r="88502" spans="1:2" x14ac:dyDescent="0.2">
      <c r="A88502" s="47"/>
      <c r="B88502" s="60"/>
    </row>
    <row r="88503" spans="1:2" x14ac:dyDescent="0.2">
      <c r="A88503" s="47"/>
      <c r="B88503" s="60"/>
    </row>
    <row r="88504" spans="1:2" x14ac:dyDescent="0.2">
      <c r="A88504" s="47"/>
      <c r="B88504" s="60"/>
    </row>
    <row r="88505" spans="1:2" x14ac:dyDescent="0.2">
      <c r="A88505" s="47"/>
      <c r="B88505" s="60"/>
    </row>
    <row r="88506" spans="1:2" x14ac:dyDescent="0.2">
      <c r="A88506" s="47"/>
      <c r="B88506" s="60"/>
    </row>
    <row r="88507" spans="1:2" x14ac:dyDescent="0.2">
      <c r="A88507" s="47"/>
      <c r="B88507" s="60"/>
    </row>
    <row r="88508" spans="1:2" x14ac:dyDescent="0.2">
      <c r="A88508" s="47"/>
      <c r="B88508" s="60"/>
    </row>
    <row r="88509" spans="1:2" x14ac:dyDescent="0.2">
      <c r="A88509" s="47"/>
      <c r="B88509" s="60"/>
    </row>
    <row r="88510" spans="1:2" x14ac:dyDescent="0.2">
      <c r="A88510" s="47"/>
      <c r="B88510" s="60"/>
    </row>
    <row r="88511" spans="1:2" x14ac:dyDescent="0.2">
      <c r="A88511" s="47"/>
      <c r="B88511" s="60"/>
    </row>
    <row r="88512" spans="1:2" x14ac:dyDescent="0.2">
      <c r="A88512" s="47"/>
      <c r="B88512" s="60"/>
    </row>
    <row r="88513" spans="1:2" x14ac:dyDescent="0.2">
      <c r="A88513" s="47"/>
      <c r="B88513" s="60"/>
    </row>
    <row r="88514" spans="1:2" x14ac:dyDescent="0.2">
      <c r="A88514" s="47"/>
      <c r="B88514" s="60"/>
    </row>
    <row r="88515" spans="1:2" x14ac:dyDescent="0.2">
      <c r="A88515" s="47"/>
      <c r="B88515" s="60"/>
    </row>
    <row r="88516" spans="1:2" x14ac:dyDescent="0.2">
      <c r="A88516" s="47"/>
      <c r="B88516" s="60"/>
    </row>
    <row r="88517" spans="1:2" x14ac:dyDescent="0.2">
      <c r="A88517" s="47"/>
      <c r="B88517" s="60"/>
    </row>
    <row r="88518" spans="1:2" x14ac:dyDescent="0.2">
      <c r="A88518" s="47"/>
      <c r="B88518" s="60"/>
    </row>
    <row r="88519" spans="1:2" x14ac:dyDescent="0.2">
      <c r="A88519" s="47"/>
      <c r="B88519" s="60"/>
    </row>
    <row r="88520" spans="1:2" x14ac:dyDescent="0.2">
      <c r="A88520" s="47"/>
      <c r="B88520" s="60"/>
    </row>
    <row r="88521" spans="1:2" x14ac:dyDescent="0.2">
      <c r="A88521" s="47"/>
      <c r="B88521" s="60"/>
    </row>
    <row r="88522" spans="1:2" x14ac:dyDescent="0.2">
      <c r="A88522" s="47"/>
      <c r="B88522" s="60"/>
    </row>
    <row r="88523" spans="1:2" x14ac:dyDescent="0.2">
      <c r="A88523" s="47"/>
      <c r="B88523" s="60"/>
    </row>
    <row r="88524" spans="1:2" x14ac:dyDescent="0.2">
      <c r="A88524" s="47"/>
      <c r="B88524" s="60"/>
    </row>
    <row r="88525" spans="1:2" x14ac:dyDescent="0.2">
      <c r="A88525" s="47"/>
      <c r="B88525" s="60"/>
    </row>
    <row r="88526" spans="1:2" x14ac:dyDescent="0.2">
      <c r="A88526" s="47"/>
      <c r="B88526" s="60"/>
    </row>
    <row r="88527" spans="1:2" x14ac:dyDescent="0.2">
      <c r="A88527" s="47"/>
      <c r="B88527" s="60"/>
    </row>
    <row r="88528" spans="1:2" x14ac:dyDescent="0.2">
      <c r="A88528" s="47"/>
      <c r="B88528" s="60"/>
    </row>
    <row r="88529" spans="1:2" x14ac:dyDescent="0.2">
      <c r="A88529" s="47"/>
      <c r="B88529" s="60"/>
    </row>
    <row r="88530" spans="1:2" x14ac:dyDescent="0.2">
      <c r="A88530" s="47"/>
      <c r="B88530" s="60"/>
    </row>
    <row r="88531" spans="1:2" x14ac:dyDescent="0.2">
      <c r="A88531" s="47"/>
      <c r="B88531" s="60"/>
    </row>
    <row r="88532" spans="1:2" x14ac:dyDescent="0.2">
      <c r="A88532" s="47"/>
      <c r="B88532" s="60"/>
    </row>
    <row r="88533" spans="1:2" x14ac:dyDescent="0.2">
      <c r="A88533" s="47"/>
      <c r="B88533" s="60"/>
    </row>
    <row r="88534" spans="1:2" x14ac:dyDescent="0.2">
      <c r="A88534" s="47"/>
      <c r="B88534" s="60"/>
    </row>
    <row r="88535" spans="1:2" x14ac:dyDescent="0.2">
      <c r="A88535" s="47"/>
      <c r="B88535" s="60"/>
    </row>
    <row r="88536" spans="1:2" x14ac:dyDescent="0.2">
      <c r="A88536" s="47"/>
      <c r="B88536" s="60"/>
    </row>
    <row r="88537" spans="1:2" x14ac:dyDescent="0.2">
      <c r="A88537" s="47"/>
      <c r="B88537" s="60"/>
    </row>
    <row r="88538" spans="1:2" x14ac:dyDescent="0.2">
      <c r="A88538" s="47"/>
      <c r="B88538" s="60"/>
    </row>
    <row r="88539" spans="1:2" x14ac:dyDescent="0.2">
      <c r="A88539" s="47"/>
      <c r="B88539" s="60"/>
    </row>
    <row r="88540" spans="1:2" x14ac:dyDescent="0.2">
      <c r="A88540" s="47"/>
      <c r="B88540" s="60"/>
    </row>
    <row r="88541" spans="1:2" x14ac:dyDescent="0.2">
      <c r="A88541" s="47"/>
      <c r="B88541" s="60"/>
    </row>
    <row r="88542" spans="1:2" x14ac:dyDescent="0.2">
      <c r="A88542" s="47"/>
      <c r="B88542" s="60"/>
    </row>
    <row r="88543" spans="1:2" x14ac:dyDescent="0.2">
      <c r="A88543" s="47"/>
      <c r="B88543" s="60"/>
    </row>
    <row r="88544" spans="1:2" x14ac:dyDescent="0.2">
      <c r="A88544" s="47"/>
      <c r="B88544" s="60"/>
    </row>
    <row r="88545" spans="1:2" x14ac:dyDescent="0.2">
      <c r="A88545" s="47"/>
      <c r="B88545" s="60"/>
    </row>
    <row r="88546" spans="1:2" x14ac:dyDescent="0.2">
      <c r="A88546" s="47"/>
      <c r="B88546" s="60"/>
    </row>
    <row r="88547" spans="1:2" x14ac:dyDescent="0.2">
      <c r="A88547" s="47"/>
      <c r="B88547" s="60"/>
    </row>
    <row r="88548" spans="1:2" x14ac:dyDescent="0.2">
      <c r="A88548" s="47"/>
      <c r="B88548" s="60"/>
    </row>
    <row r="88549" spans="1:2" x14ac:dyDescent="0.2">
      <c r="A88549" s="47"/>
      <c r="B88549" s="60"/>
    </row>
    <row r="88550" spans="1:2" x14ac:dyDescent="0.2">
      <c r="A88550" s="47"/>
      <c r="B88550" s="60"/>
    </row>
    <row r="88551" spans="1:2" x14ac:dyDescent="0.2">
      <c r="A88551" s="47"/>
      <c r="B88551" s="60"/>
    </row>
    <row r="88552" spans="1:2" x14ac:dyDescent="0.2">
      <c r="A88552" s="47"/>
      <c r="B88552" s="60"/>
    </row>
    <row r="88553" spans="1:2" x14ac:dyDescent="0.2">
      <c r="A88553" s="47"/>
      <c r="B88553" s="60"/>
    </row>
    <row r="88554" spans="1:2" x14ac:dyDescent="0.2">
      <c r="A88554" s="47"/>
      <c r="B88554" s="60"/>
    </row>
    <row r="88555" spans="1:2" x14ac:dyDescent="0.2">
      <c r="A88555" s="47"/>
      <c r="B88555" s="60"/>
    </row>
    <row r="88556" spans="1:2" x14ac:dyDescent="0.2">
      <c r="A88556" s="47"/>
      <c r="B88556" s="60"/>
    </row>
    <row r="88557" spans="1:2" x14ac:dyDescent="0.2">
      <c r="A88557" s="47"/>
      <c r="B88557" s="60"/>
    </row>
    <row r="88558" spans="1:2" x14ac:dyDescent="0.2">
      <c r="A88558" s="47"/>
      <c r="B88558" s="60"/>
    </row>
    <row r="88559" spans="1:2" x14ac:dyDescent="0.2">
      <c r="A88559" s="47"/>
      <c r="B88559" s="60"/>
    </row>
    <row r="88560" spans="1:2" x14ac:dyDescent="0.2">
      <c r="A88560" s="47"/>
      <c r="B88560" s="60"/>
    </row>
    <row r="88561" spans="1:2" x14ac:dyDescent="0.2">
      <c r="A88561" s="47"/>
      <c r="B88561" s="60"/>
    </row>
    <row r="88562" spans="1:2" x14ac:dyDescent="0.2">
      <c r="A88562" s="47"/>
      <c r="B88562" s="60"/>
    </row>
    <row r="88563" spans="1:2" x14ac:dyDescent="0.2">
      <c r="A88563" s="47"/>
      <c r="B88563" s="60"/>
    </row>
    <row r="88564" spans="1:2" x14ac:dyDescent="0.2">
      <c r="A88564" s="47"/>
      <c r="B88564" s="60"/>
    </row>
    <row r="88565" spans="1:2" x14ac:dyDescent="0.2">
      <c r="A88565" s="47"/>
      <c r="B88565" s="60"/>
    </row>
    <row r="88566" spans="1:2" x14ac:dyDescent="0.2">
      <c r="A88566" s="47"/>
      <c r="B88566" s="60"/>
    </row>
    <row r="88567" spans="1:2" x14ac:dyDescent="0.2">
      <c r="A88567" s="47"/>
      <c r="B88567" s="60"/>
    </row>
    <row r="88568" spans="1:2" x14ac:dyDescent="0.2">
      <c r="A88568" s="47"/>
      <c r="B88568" s="60"/>
    </row>
    <row r="88569" spans="1:2" x14ac:dyDescent="0.2">
      <c r="A88569" s="47"/>
      <c r="B88569" s="60"/>
    </row>
    <row r="88570" spans="1:2" x14ac:dyDescent="0.2">
      <c r="A88570" s="47"/>
      <c r="B88570" s="60"/>
    </row>
    <row r="88571" spans="1:2" x14ac:dyDescent="0.2">
      <c r="A88571" s="47"/>
      <c r="B88571" s="60"/>
    </row>
    <row r="88572" spans="1:2" x14ac:dyDescent="0.2">
      <c r="A88572" s="47"/>
      <c r="B88572" s="60"/>
    </row>
    <row r="88573" spans="1:2" x14ac:dyDescent="0.2">
      <c r="A88573" s="47"/>
      <c r="B88573" s="60"/>
    </row>
    <row r="88574" spans="1:2" x14ac:dyDescent="0.2">
      <c r="A88574" s="47"/>
      <c r="B88574" s="60"/>
    </row>
    <row r="88575" spans="1:2" x14ac:dyDescent="0.2">
      <c r="A88575" s="47"/>
      <c r="B88575" s="60"/>
    </row>
    <row r="88576" spans="1:2" x14ac:dyDescent="0.2">
      <c r="A88576" s="47"/>
      <c r="B88576" s="60"/>
    </row>
    <row r="88577" spans="1:2" x14ac:dyDescent="0.2">
      <c r="A88577" s="47"/>
      <c r="B88577" s="60"/>
    </row>
    <row r="88578" spans="1:2" x14ac:dyDescent="0.2">
      <c r="A88578" s="47"/>
      <c r="B88578" s="60"/>
    </row>
    <row r="88579" spans="1:2" x14ac:dyDescent="0.2">
      <c r="A88579" s="47"/>
      <c r="B88579" s="60"/>
    </row>
    <row r="88580" spans="1:2" x14ac:dyDescent="0.2">
      <c r="A88580" s="47"/>
      <c r="B88580" s="60"/>
    </row>
    <row r="88581" spans="1:2" x14ac:dyDescent="0.2">
      <c r="A88581" s="47"/>
      <c r="B88581" s="60"/>
    </row>
    <row r="88582" spans="1:2" x14ac:dyDescent="0.2">
      <c r="A88582" s="47"/>
      <c r="B88582" s="60"/>
    </row>
    <row r="88583" spans="1:2" x14ac:dyDescent="0.2">
      <c r="A88583" s="47"/>
      <c r="B88583" s="60"/>
    </row>
    <row r="88584" spans="1:2" x14ac:dyDescent="0.2">
      <c r="A88584" s="47"/>
      <c r="B88584" s="60"/>
    </row>
    <row r="88585" spans="1:2" x14ac:dyDescent="0.2">
      <c r="A88585" s="47"/>
      <c r="B88585" s="60"/>
    </row>
    <row r="88586" spans="1:2" x14ac:dyDescent="0.2">
      <c r="A88586" s="47"/>
      <c r="B88586" s="60"/>
    </row>
    <row r="88587" spans="1:2" x14ac:dyDescent="0.2">
      <c r="A88587" s="47"/>
      <c r="B88587" s="60"/>
    </row>
    <row r="88588" spans="1:2" x14ac:dyDescent="0.2">
      <c r="A88588" s="47"/>
      <c r="B88588" s="60"/>
    </row>
    <row r="88589" spans="1:2" x14ac:dyDescent="0.2">
      <c r="A88589" s="47"/>
      <c r="B88589" s="60"/>
    </row>
    <row r="88590" spans="1:2" x14ac:dyDescent="0.2">
      <c r="A88590" s="47"/>
      <c r="B88590" s="60"/>
    </row>
    <row r="88591" spans="1:2" x14ac:dyDescent="0.2">
      <c r="A88591" s="47"/>
      <c r="B88591" s="60"/>
    </row>
    <row r="88592" spans="1:2" x14ac:dyDescent="0.2">
      <c r="A88592" s="47"/>
      <c r="B88592" s="60"/>
    </row>
    <row r="88593" spans="1:2" x14ac:dyDescent="0.2">
      <c r="A88593" s="47"/>
      <c r="B88593" s="60"/>
    </row>
    <row r="88594" spans="1:2" x14ac:dyDescent="0.2">
      <c r="A88594" s="47"/>
      <c r="B88594" s="60"/>
    </row>
    <row r="88595" spans="1:2" x14ac:dyDescent="0.2">
      <c r="A88595" s="47"/>
      <c r="B88595" s="60"/>
    </row>
    <row r="88596" spans="1:2" x14ac:dyDescent="0.2">
      <c r="A88596" s="47"/>
      <c r="B88596" s="60"/>
    </row>
    <row r="88597" spans="1:2" x14ac:dyDescent="0.2">
      <c r="A88597" s="47"/>
      <c r="B88597" s="60"/>
    </row>
    <row r="88598" spans="1:2" x14ac:dyDescent="0.2">
      <c r="A88598" s="47"/>
      <c r="B88598" s="60"/>
    </row>
    <row r="88599" spans="1:2" x14ac:dyDescent="0.2">
      <c r="A88599" s="47"/>
      <c r="B88599" s="60"/>
    </row>
    <row r="88600" spans="1:2" x14ac:dyDescent="0.2">
      <c r="A88600" s="47"/>
      <c r="B88600" s="60"/>
    </row>
    <row r="88601" spans="1:2" x14ac:dyDescent="0.2">
      <c r="A88601" s="47"/>
      <c r="B88601" s="60"/>
    </row>
    <row r="88602" spans="1:2" x14ac:dyDescent="0.2">
      <c r="A88602" s="47"/>
      <c r="B88602" s="60"/>
    </row>
    <row r="88603" spans="1:2" x14ac:dyDescent="0.2">
      <c r="A88603" s="47"/>
      <c r="B88603" s="60"/>
    </row>
    <row r="88604" spans="1:2" x14ac:dyDescent="0.2">
      <c r="A88604" s="47"/>
      <c r="B88604" s="60"/>
    </row>
    <row r="88605" spans="1:2" x14ac:dyDescent="0.2">
      <c r="A88605" s="47"/>
      <c r="B88605" s="60"/>
    </row>
    <row r="88606" spans="1:2" x14ac:dyDescent="0.2">
      <c r="A88606" s="47"/>
      <c r="B88606" s="60"/>
    </row>
    <row r="88607" spans="1:2" x14ac:dyDescent="0.2">
      <c r="A88607" s="47"/>
      <c r="B88607" s="60"/>
    </row>
    <row r="88608" spans="1:2" x14ac:dyDescent="0.2">
      <c r="A88608" s="47"/>
      <c r="B88608" s="60"/>
    </row>
    <row r="88609" spans="1:2" x14ac:dyDescent="0.2">
      <c r="A88609" s="47"/>
      <c r="B88609" s="60"/>
    </row>
    <row r="88610" spans="1:2" x14ac:dyDescent="0.2">
      <c r="A88610" s="47"/>
      <c r="B88610" s="60"/>
    </row>
    <row r="88611" spans="1:2" x14ac:dyDescent="0.2">
      <c r="A88611" s="47"/>
      <c r="B88611" s="60"/>
    </row>
    <row r="88612" spans="1:2" x14ac:dyDescent="0.2">
      <c r="A88612" s="47"/>
      <c r="B88612" s="60"/>
    </row>
    <row r="88613" spans="1:2" x14ac:dyDescent="0.2">
      <c r="A88613" s="47"/>
      <c r="B88613" s="60"/>
    </row>
    <row r="88614" spans="1:2" x14ac:dyDescent="0.2">
      <c r="A88614" s="47"/>
      <c r="B88614" s="60"/>
    </row>
    <row r="88615" spans="1:2" x14ac:dyDescent="0.2">
      <c r="A88615" s="47"/>
      <c r="B88615" s="60"/>
    </row>
    <row r="88616" spans="1:2" x14ac:dyDescent="0.2">
      <c r="A88616" s="47"/>
      <c r="B88616" s="60"/>
    </row>
    <row r="88617" spans="1:2" x14ac:dyDescent="0.2">
      <c r="A88617" s="47"/>
      <c r="B88617" s="60"/>
    </row>
    <row r="88618" spans="1:2" x14ac:dyDescent="0.2">
      <c r="A88618" s="47"/>
      <c r="B88618" s="60"/>
    </row>
    <row r="88619" spans="1:2" x14ac:dyDescent="0.2">
      <c r="A88619" s="47"/>
      <c r="B88619" s="60"/>
    </row>
    <row r="88620" spans="1:2" x14ac:dyDescent="0.2">
      <c r="A88620" s="47"/>
      <c r="B88620" s="60"/>
    </row>
    <row r="88621" spans="1:2" x14ac:dyDescent="0.2">
      <c r="A88621" s="47"/>
      <c r="B88621" s="60"/>
    </row>
    <row r="88622" spans="1:2" x14ac:dyDescent="0.2">
      <c r="A88622" s="47"/>
      <c r="B88622" s="60"/>
    </row>
    <row r="88623" spans="1:2" x14ac:dyDescent="0.2">
      <c r="A88623" s="47"/>
      <c r="B88623" s="60"/>
    </row>
    <row r="88624" spans="1:2" x14ac:dyDescent="0.2">
      <c r="A88624" s="47"/>
      <c r="B88624" s="60"/>
    </row>
    <row r="88625" spans="1:2" x14ac:dyDescent="0.2">
      <c r="A88625" s="47"/>
      <c r="B88625" s="60"/>
    </row>
    <row r="88626" spans="1:2" x14ac:dyDescent="0.2">
      <c r="A88626" s="47"/>
      <c r="B88626" s="60"/>
    </row>
    <row r="88627" spans="1:2" x14ac:dyDescent="0.2">
      <c r="A88627" s="47"/>
      <c r="B88627" s="60"/>
    </row>
    <row r="88628" spans="1:2" x14ac:dyDescent="0.2">
      <c r="A88628" s="47"/>
      <c r="B88628" s="60"/>
    </row>
    <row r="88629" spans="1:2" x14ac:dyDescent="0.2">
      <c r="A88629" s="47"/>
      <c r="B88629" s="60"/>
    </row>
    <row r="88630" spans="1:2" x14ac:dyDescent="0.2">
      <c r="A88630" s="47"/>
      <c r="B88630" s="60"/>
    </row>
    <row r="88631" spans="1:2" x14ac:dyDescent="0.2">
      <c r="A88631" s="47"/>
      <c r="B88631" s="60"/>
    </row>
    <row r="88632" spans="1:2" x14ac:dyDescent="0.2">
      <c r="A88632" s="47"/>
      <c r="B88632" s="60"/>
    </row>
    <row r="88633" spans="1:2" x14ac:dyDescent="0.2">
      <c r="A88633" s="47"/>
      <c r="B88633" s="60"/>
    </row>
    <row r="88634" spans="1:2" x14ac:dyDescent="0.2">
      <c r="A88634" s="47"/>
      <c r="B88634" s="60"/>
    </row>
    <row r="88635" spans="1:2" x14ac:dyDescent="0.2">
      <c r="A88635" s="47"/>
      <c r="B88635" s="60"/>
    </row>
    <row r="88636" spans="1:2" x14ac:dyDescent="0.2">
      <c r="A88636" s="47"/>
      <c r="B88636" s="60"/>
    </row>
    <row r="88637" spans="1:2" x14ac:dyDescent="0.2">
      <c r="A88637" s="47"/>
      <c r="B88637" s="60"/>
    </row>
    <row r="88638" spans="1:2" x14ac:dyDescent="0.2">
      <c r="A88638" s="47"/>
      <c r="B88638" s="60"/>
    </row>
    <row r="88639" spans="1:2" x14ac:dyDescent="0.2">
      <c r="A88639" s="47"/>
      <c r="B88639" s="60"/>
    </row>
    <row r="88640" spans="1:2" x14ac:dyDescent="0.2">
      <c r="A88640" s="47"/>
      <c r="B88640" s="60"/>
    </row>
    <row r="88641" spans="1:2" x14ac:dyDescent="0.2">
      <c r="A88641" s="47"/>
      <c r="B88641" s="60"/>
    </row>
    <row r="88642" spans="1:2" x14ac:dyDescent="0.2">
      <c r="A88642" s="47"/>
      <c r="B88642" s="60"/>
    </row>
    <row r="88643" spans="1:2" x14ac:dyDescent="0.2">
      <c r="A88643" s="47"/>
      <c r="B88643" s="60"/>
    </row>
    <row r="88644" spans="1:2" x14ac:dyDescent="0.2">
      <c r="A88644" s="47"/>
      <c r="B88644" s="60"/>
    </row>
    <row r="88645" spans="1:2" x14ac:dyDescent="0.2">
      <c r="A88645" s="47"/>
      <c r="B88645" s="60"/>
    </row>
    <row r="88646" spans="1:2" x14ac:dyDescent="0.2">
      <c r="A88646" s="47"/>
      <c r="B88646" s="60"/>
    </row>
    <row r="88647" spans="1:2" x14ac:dyDescent="0.2">
      <c r="A88647" s="47"/>
      <c r="B88647" s="60"/>
    </row>
    <row r="88648" spans="1:2" x14ac:dyDescent="0.2">
      <c r="A88648" s="47"/>
      <c r="B88648" s="60"/>
    </row>
    <row r="88649" spans="1:2" x14ac:dyDescent="0.2">
      <c r="A88649" s="47"/>
      <c r="B88649" s="60"/>
    </row>
    <row r="88650" spans="1:2" x14ac:dyDescent="0.2">
      <c r="A88650" s="47"/>
      <c r="B88650" s="60"/>
    </row>
    <row r="88651" spans="1:2" x14ac:dyDescent="0.2">
      <c r="A88651" s="47"/>
      <c r="B88651" s="60"/>
    </row>
    <row r="88652" spans="1:2" x14ac:dyDescent="0.2">
      <c r="A88652" s="47"/>
      <c r="B88652" s="60"/>
    </row>
    <row r="88653" spans="1:2" x14ac:dyDescent="0.2">
      <c r="A88653" s="47"/>
      <c r="B88653" s="60"/>
    </row>
    <row r="88654" spans="1:2" x14ac:dyDescent="0.2">
      <c r="A88654" s="47"/>
      <c r="B88654" s="60"/>
    </row>
    <row r="88655" spans="1:2" x14ac:dyDescent="0.2">
      <c r="A88655" s="47"/>
      <c r="B88655" s="60"/>
    </row>
    <row r="88656" spans="1:2" x14ac:dyDescent="0.2">
      <c r="A88656" s="47"/>
      <c r="B88656" s="60"/>
    </row>
    <row r="88657" spans="1:2" x14ac:dyDescent="0.2">
      <c r="A88657" s="47"/>
      <c r="B88657" s="60"/>
    </row>
    <row r="88658" spans="1:2" x14ac:dyDescent="0.2">
      <c r="A88658" s="47"/>
      <c r="B88658" s="60"/>
    </row>
    <row r="88659" spans="1:2" x14ac:dyDescent="0.2">
      <c r="A88659" s="47"/>
      <c r="B88659" s="60"/>
    </row>
    <row r="88660" spans="1:2" x14ac:dyDescent="0.2">
      <c r="A88660" s="47"/>
      <c r="B88660" s="60"/>
    </row>
    <row r="88661" spans="1:2" x14ac:dyDescent="0.2">
      <c r="A88661" s="47"/>
      <c r="B88661" s="60"/>
    </row>
    <row r="88662" spans="1:2" x14ac:dyDescent="0.2">
      <c r="A88662" s="47"/>
      <c r="B88662" s="60"/>
    </row>
    <row r="88663" spans="1:2" x14ac:dyDescent="0.2">
      <c r="A88663" s="47"/>
      <c r="B88663" s="60"/>
    </row>
    <row r="88664" spans="1:2" x14ac:dyDescent="0.2">
      <c r="A88664" s="47"/>
      <c r="B88664" s="60"/>
    </row>
    <row r="88665" spans="1:2" x14ac:dyDescent="0.2">
      <c r="A88665" s="47"/>
      <c r="B88665" s="60"/>
    </row>
    <row r="88666" spans="1:2" x14ac:dyDescent="0.2">
      <c r="A88666" s="47"/>
      <c r="B88666" s="60"/>
    </row>
    <row r="88667" spans="1:2" x14ac:dyDescent="0.2">
      <c r="A88667" s="47"/>
      <c r="B88667" s="60"/>
    </row>
    <row r="88668" spans="1:2" x14ac:dyDescent="0.2">
      <c r="A88668" s="47"/>
      <c r="B88668" s="60"/>
    </row>
    <row r="88669" spans="1:2" x14ac:dyDescent="0.2">
      <c r="A88669" s="47"/>
      <c r="B88669" s="60"/>
    </row>
    <row r="88670" spans="1:2" x14ac:dyDescent="0.2">
      <c r="A88670" s="47"/>
      <c r="B88670" s="60"/>
    </row>
    <row r="88671" spans="1:2" x14ac:dyDescent="0.2">
      <c r="A88671" s="47"/>
      <c r="B88671" s="60"/>
    </row>
    <row r="88672" spans="1:2" x14ac:dyDescent="0.2">
      <c r="A88672" s="47"/>
      <c r="B88672" s="60"/>
    </row>
    <row r="88673" spans="1:2" x14ac:dyDescent="0.2">
      <c r="A88673" s="47"/>
      <c r="B88673" s="60"/>
    </row>
    <row r="88674" spans="1:2" x14ac:dyDescent="0.2">
      <c r="A88674" s="47"/>
      <c r="B88674" s="60"/>
    </row>
    <row r="88675" spans="1:2" x14ac:dyDescent="0.2">
      <c r="A88675" s="47"/>
      <c r="B88675" s="60"/>
    </row>
    <row r="88676" spans="1:2" x14ac:dyDescent="0.2">
      <c r="A88676" s="47"/>
      <c r="B88676" s="60"/>
    </row>
    <row r="88677" spans="1:2" x14ac:dyDescent="0.2">
      <c r="A88677" s="47"/>
      <c r="B88677" s="60"/>
    </row>
    <row r="88678" spans="1:2" x14ac:dyDescent="0.2">
      <c r="A88678" s="47"/>
      <c r="B88678" s="60"/>
    </row>
    <row r="88679" spans="1:2" x14ac:dyDescent="0.2">
      <c r="A88679" s="47"/>
      <c r="B88679" s="60"/>
    </row>
    <row r="88680" spans="1:2" x14ac:dyDescent="0.2">
      <c r="A88680" s="47"/>
      <c r="B88680" s="60"/>
    </row>
    <row r="88681" spans="1:2" x14ac:dyDescent="0.2">
      <c r="A88681" s="47"/>
      <c r="B88681" s="60"/>
    </row>
    <row r="88682" spans="1:2" x14ac:dyDescent="0.2">
      <c r="A88682" s="47"/>
      <c r="B88682" s="60"/>
    </row>
    <row r="88683" spans="1:2" x14ac:dyDescent="0.2">
      <c r="A88683" s="47"/>
      <c r="B88683" s="60"/>
    </row>
    <row r="88684" spans="1:2" x14ac:dyDescent="0.2">
      <c r="A88684" s="47"/>
      <c r="B88684" s="60"/>
    </row>
    <row r="88685" spans="1:2" x14ac:dyDescent="0.2">
      <c r="A88685" s="47"/>
      <c r="B88685" s="60"/>
    </row>
    <row r="88686" spans="1:2" x14ac:dyDescent="0.2">
      <c r="A88686" s="47"/>
      <c r="B88686" s="60"/>
    </row>
    <row r="88687" spans="1:2" x14ac:dyDescent="0.2">
      <c r="A88687" s="47"/>
      <c r="B88687" s="60"/>
    </row>
    <row r="88688" spans="1:2" x14ac:dyDescent="0.2">
      <c r="A88688" s="47"/>
      <c r="B88688" s="60"/>
    </row>
    <row r="88689" spans="1:2" x14ac:dyDescent="0.2">
      <c r="A88689" s="47"/>
      <c r="B88689" s="60"/>
    </row>
    <row r="88690" spans="1:2" x14ac:dyDescent="0.2">
      <c r="A88690" s="47"/>
      <c r="B88690" s="60"/>
    </row>
    <row r="88691" spans="1:2" x14ac:dyDescent="0.2">
      <c r="A88691" s="47"/>
      <c r="B88691" s="60"/>
    </row>
    <row r="88692" spans="1:2" x14ac:dyDescent="0.2">
      <c r="A88692" s="47"/>
      <c r="B88692" s="60"/>
    </row>
    <row r="88693" spans="1:2" x14ac:dyDescent="0.2">
      <c r="A88693" s="47"/>
      <c r="B88693" s="60"/>
    </row>
    <row r="88694" spans="1:2" x14ac:dyDescent="0.2">
      <c r="A88694" s="47"/>
      <c r="B88694" s="60"/>
    </row>
    <row r="88695" spans="1:2" x14ac:dyDescent="0.2">
      <c r="A88695" s="47"/>
      <c r="B88695" s="60"/>
    </row>
    <row r="88696" spans="1:2" x14ac:dyDescent="0.2">
      <c r="A88696" s="47"/>
      <c r="B88696" s="60"/>
    </row>
    <row r="88697" spans="1:2" x14ac:dyDescent="0.2">
      <c r="A88697" s="47"/>
      <c r="B88697" s="60"/>
    </row>
    <row r="88698" spans="1:2" x14ac:dyDescent="0.2">
      <c r="A88698" s="47"/>
      <c r="B88698" s="60"/>
    </row>
    <row r="88699" spans="1:2" x14ac:dyDescent="0.2">
      <c r="A88699" s="47"/>
      <c r="B88699" s="60"/>
    </row>
    <row r="88700" spans="1:2" x14ac:dyDescent="0.2">
      <c r="A88700" s="47"/>
      <c r="B88700" s="60"/>
    </row>
    <row r="88701" spans="1:2" x14ac:dyDescent="0.2">
      <c r="A88701" s="47"/>
      <c r="B88701" s="60"/>
    </row>
    <row r="88702" spans="1:2" x14ac:dyDescent="0.2">
      <c r="A88702" s="47"/>
      <c r="B88702" s="60"/>
    </row>
    <row r="88703" spans="1:2" x14ac:dyDescent="0.2">
      <c r="A88703" s="47"/>
      <c r="B88703" s="60"/>
    </row>
    <row r="88704" spans="1:2" x14ac:dyDescent="0.2">
      <c r="A88704" s="47"/>
      <c r="B88704" s="60"/>
    </row>
    <row r="88705" spans="1:2" x14ac:dyDescent="0.2">
      <c r="A88705" s="47"/>
      <c r="B88705" s="60"/>
    </row>
    <row r="88706" spans="1:2" x14ac:dyDescent="0.2">
      <c r="A88706" s="47"/>
      <c r="B88706" s="60"/>
    </row>
    <row r="88707" spans="1:2" x14ac:dyDescent="0.2">
      <c r="A88707" s="47"/>
      <c r="B88707" s="60"/>
    </row>
    <row r="88708" spans="1:2" x14ac:dyDescent="0.2">
      <c r="A88708" s="47"/>
      <c r="B88708" s="60"/>
    </row>
    <row r="88709" spans="1:2" x14ac:dyDescent="0.2">
      <c r="A88709" s="47"/>
      <c r="B88709" s="60"/>
    </row>
    <row r="88710" spans="1:2" x14ac:dyDescent="0.2">
      <c r="A88710" s="47"/>
      <c r="B88710" s="60"/>
    </row>
    <row r="88711" spans="1:2" x14ac:dyDescent="0.2">
      <c r="A88711" s="47"/>
      <c r="B88711" s="60"/>
    </row>
    <row r="88712" spans="1:2" x14ac:dyDescent="0.2">
      <c r="A88712" s="47"/>
      <c r="B88712" s="60"/>
    </row>
    <row r="88713" spans="1:2" x14ac:dyDescent="0.2">
      <c r="A88713" s="47"/>
      <c r="B88713" s="60"/>
    </row>
    <row r="88714" spans="1:2" x14ac:dyDescent="0.2">
      <c r="A88714" s="47"/>
      <c r="B88714" s="60"/>
    </row>
    <row r="88715" spans="1:2" x14ac:dyDescent="0.2">
      <c r="A88715" s="47"/>
      <c r="B88715" s="60"/>
    </row>
    <row r="88716" spans="1:2" x14ac:dyDescent="0.2">
      <c r="A88716" s="47"/>
      <c r="B88716" s="60"/>
    </row>
    <row r="88717" spans="1:2" x14ac:dyDescent="0.2">
      <c r="A88717" s="47"/>
      <c r="B88717" s="60"/>
    </row>
    <row r="88718" spans="1:2" x14ac:dyDescent="0.2">
      <c r="A88718" s="47"/>
      <c r="B88718" s="60"/>
    </row>
    <row r="88719" spans="1:2" x14ac:dyDescent="0.2">
      <c r="A88719" s="47"/>
      <c r="B88719" s="60"/>
    </row>
    <row r="88720" spans="1:2" x14ac:dyDescent="0.2">
      <c r="A88720" s="47"/>
      <c r="B88720" s="60"/>
    </row>
    <row r="88721" spans="1:2" x14ac:dyDescent="0.2">
      <c r="A88721" s="47"/>
      <c r="B88721" s="60"/>
    </row>
    <row r="88722" spans="1:2" x14ac:dyDescent="0.2">
      <c r="A88722" s="47"/>
      <c r="B88722" s="60"/>
    </row>
    <row r="88723" spans="1:2" x14ac:dyDescent="0.2">
      <c r="A88723" s="47"/>
      <c r="B88723" s="60"/>
    </row>
    <row r="88724" spans="1:2" x14ac:dyDescent="0.2">
      <c r="A88724" s="47"/>
      <c r="B88724" s="60"/>
    </row>
    <row r="88725" spans="1:2" x14ac:dyDescent="0.2">
      <c r="A88725" s="47"/>
      <c r="B88725" s="60"/>
    </row>
    <row r="88726" spans="1:2" x14ac:dyDescent="0.2">
      <c r="A88726" s="47"/>
      <c r="B88726" s="60"/>
    </row>
    <row r="88727" spans="1:2" x14ac:dyDescent="0.2">
      <c r="A88727" s="47"/>
      <c r="B88727" s="60"/>
    </row>
    <row r="88728" spans="1:2" x14ac:dyDescent="0.2">
      <c r="A88728" s="47"/>
      <c r="B88728" s="60"/>
    </row>
    <row r="88729" spans="1:2" x14ac:dyDescent="0.2">
      <c r="A88729" s="47"/>
      <c r="B88729" s="60"/>
    </row>
    <row r="88730" spans="1:2" x14ac:dyDescent="0.2">
      <c r="A88730" s="47"/>
      <c r="B88730" s="60"/>
    </row>
    <row r="88731" spans="1:2" x14ac:dyDescent="0.2">
      <c r="A88731" s="47"/>
      <c r="B88731" s="60"/>
    </row>
    <row r="88732" spans="1:2" x14ac:dyDescent="0.2">
      <c r="A88732" s="47"/>
      <c r="B88732" s="60"/>
    </row>
    <row r="88733" spans="1:2" x14ac:dyDescent="0.2">
      <c r="A88733" s="47"/>
      <c r="B88733" s="60"/>
    </row>
    <row r="88734" spans="1:2" x14ac:dyDescent="0.2">
      <c r="A88734" s="47"/>
      <c r="B88734" s="60"/>
    </row>
    <row r="88735" spans="1:2" x14ac:dyDescent="0.2">
      <c r="A88735" s="47"/>
      <c r="B88735" s="60"/>
    </row>
    <row r="88736" spans="1:2" x14ac:dyDescent="0.2">
      <c r="A88736" s="47"/>
      <c r="B88736" s="60"/>
    </row>
    <row r="88737" spans="1:2" x14ac:dyDescent="0.2">
      <c r="A88737" s="47"/>
      <c r="B88737" s="60"/>
    </row>
    <row r="88738" spans="1:2" x14ac:dyDescent="0.2">
      <c r="A88738" s="47"/>
      <c r="B88738" s="60"/>
    </row>
    <row r="88739" spans="1:2" x14ac:dyDescent="0.2">
      <c r="A88739" s="47"/>
      <c r="B88739" s="60"/>
    </row>
    <row r="88740" spans="1:2" x14ac:dyDescent="0.2">
      <c r="A88740" s="47"/>
      <c r="B88740" s="60"/>
    </row>
    <row r="88741" spans="1:2" x14ac:dyDescent="0.2">
      <c r="A88741" s="47"/>
      <c r="B88741" s="60"/>
    </row>
    <row r="88742" spans="1:2" x14ac:dyDescent="0.2">
      <c r="A88742" s="47"/>
      <c r="B88742" s="60"/>
    </row>
    <row r="88743" spans="1:2" x14ac:dyDescent="0.2">
      <c r="A88743" s="47"/>
      <c r="B88743" s="60"/>
    </row>
    <row r="88744" spans="1:2" x14ac:dyDescent="0.2">
      <c r="A88744" s="47"/>
      <c r="B88744" s="60"/>
    </row>
    <row r="88745" spans="1:2" x14ac:dyDescent="0.2">
      <c r="A88745" s="47"/>
      <c r="B88745" s="60"/>
    </row>
    <row r="88746" spans="1:2" x14ac:dyDescent="0.2">
      <c r="A88746" s="47"/>
      <c r="B88746" s="60"/>
    </row>
    <row r="88747" spans="1:2" x14ac:dyDescent="0.2">
      <c r="A88747" s="47"/>
      <c r="B88747" s="60"/>
    </row>
    <row r="88748" spans="1:2" x14ac:dyDescent="0.2">
      <c r="A88748" s="47"/>
      <c r="B88748" s="60"/>
    </row>
    <row r="88749" spans="1:2" x14ac:dyDescent="0.2">
      <c r="A88749" s="47"/>
      <c r="B88749" s="60"/>
    </row>
    <row r="88750" spans="1:2" x14ac:dyDescent="0.2">
      <c r="A88750" s="47"/>
      <c r="B88750" s="60"/>
    </row>
    <row r="88751" spans="1:2" x14ac:dyDescent="0.2">
      <c r="A88751" s="47"/>
      <c r="B88751" s="60"/>
    </row>
    <row r="88752" spans="1:2" x14ac:dyDescent="0.2">
      <c r="A88752" s="47"/>
      <c r="B88752" s="60"/>
    </row>
    <row r="88753" spans="1:2" x14ac:dyDescent="0.2">
      <c r="A88753" s="47"/>
      <c r="B88753" s="60"/>
    </row>
    <row r="88754" spans="1:2" x14ac:dyDescent="0.2">
      <c r="A88754" s="47"/>
      <c r="B88754" s="60"/>
    </row>
    <row r="88755" spans="1:2" x14ac:dyDescent="0.2">
      <c r="A88755" s="47"/>
      <c r="B88755" s="60"/>
    </row>
    <row r="88756" spans="1:2" x14ac:dyDescent="0.2">
      <c r="A88756" s="47"/>
      <c r="B88756" s="60"/>
    </row>
    <row r="88757" spans="1:2" x14ac:dyDescent="0.2">
      <c r="A88757" s="47"/>
      <c r="B88757" s="60"/>
    </row>
    <row r="88758" spans="1:2" x14ac:dyDescent="0.2">
      <c r="A88758" s="47"/>
      <c r="B88758" s="60"/>
    </row>
    <row r="88759" spans="1:2" x14ac:dyDescent="0.2">
      <c r="A88759" s="47"/>
      <c r="B88759" s="60"/>
    </row>
    <row r="88760" spans="1:2" x14ac:dyDescent="0.2">
      <c r="A88760" s="47"/>
      <c r="B88760" s="60"/>
    </row>
    <row r="88761" spans="1:2" x14ac:dyDescent="0.2">
      <c r="A88761" s="47"/>
      <c r="B88761" s="60"/>
    </row>
    <row r="88762" spans="1:2" x14ac:dyDescent="0.2">
      <c r="A88762" s="47"/>
      <c r="B88762" s="60"/>
    </row>
    <row r="88763" spans="1:2" x14ac:dyDescent="0.2">
      <c r="A88763" s="47"/>
      <c r="B88763" s="60"/>
    </row>
    <row r="88764" spans="1:2" x14ac:dyDescent="0.2">
      <c r="A88764" s="47"/>
      <c r="B88764" s="60"/>
    </row>
    <row r="88765" spans="1:2" x14ac:dyDescent="0.2">
      <c r="A88765" s="47"/>
      <c r="B88765" s="60"/>
    </row>
    <row r="88766" spans="1:2" x14ac:dyDescent="0.2">
      <c r="A88766" s="47"/>
      <c r="B88766" s="60"/>
    </row>
    <row r="88767" spans="1:2" x14ac:dyDescent="0.2">
      <c r="A88767" s="47"/>
      <c r="B88767" s="60"/>
    </row>
    <row r="88768" spans="1:2" x14ac:dyDescent="0.2">
      <c r="A88768" s="47"/>
      <c r="B88768" s="60"/>
    </row>
    <row r="88769" spans="1:2" x14ac:dyDescent="0.2">
      <c r="A88769" s="47"/>
      <c r="B88769" s="60"/>
    </row>
    <row r="88770" spans="1:2" x14ac:dyDescent="0.2">
      <c r="A88770" s="47"/>
      <c r="B88770" s="60"/>
    </row>
    <row r="88771" spans="1:2" x14ac:dyDescent="0.2">
      <c r="A88771" s="47"/>
      <c r="B88771" s="60"/>
    </row>
    <row r="88772" spans="1:2" x14ac:dyDescent="0.2">
      <c r="A88772" s="47"/>
      <c r="B88772" s="60"/>
    </row>
    <row r="88773" spans="1:2" x14ac:dyDescent="0.2">
      <c r="A88773" s="47"/>
      <c r="B88773" s="60"/>
    </row>
    <row r="88774" spans="1:2" x14ac:dyDescent="0.2">
      <c r="A88774" s="47"/>
      <c r="B88774" s="60"/>
    </row>
    <row r="88775" spans="1:2" x14ac:dyDescent="0.2">
      <c r="A88775" s="47"/>
      <c r="B88775" s="60"/>
    </row>
    <row r="88776" spans="1:2" x14ac:dyDescent="0.2">
      <c r="A88776" s="47"/>
      <c r="B88776" s="60"/>
    </row>
    <row r="88777" spans="1:2" x14ac:dyDescent="0.2">
      <c r="A88777" s="47"/>
      <c r="B88777" s="60"/>
    </row>
    <row r="88778" spans="1:2" x14ac:dyDescent="0.2">
      <c r="A88778" s="47"/>
      <c r="B88778" s="60"/>
    </row>
    <row r="88779" spans="1:2" x14ac:dyDescent="0.2">
      <c r="A88779" s="47"/>
      <c r="B88779" s="60"/>
    </row>
    <row r="88780" spans="1:2" x14ac:dyDescent="0.2">
      <c r="A88780" s="47"/>
      <c r="B88780" s="60"/>
    </row>
    <row r="88781" spans="1:2" x14ac:dyDescent="0.2">
      <c r="A88781" s="47"/>
      <c r="B88781" s="60"/>
    </row>
    <row r="88782" spans="1:2" x14ac:dyDescent="0.2">
      <c r="A88782" s="47"/>
      <c r="B88782" s="60"/>
    </row>
    <row r="88783" spans="1:2" x14ac:dyDescent="0.2">
      <c r="A88783" s="47"/>
      <c r="B88783" s="60"/>
    </row>
    <row r="88784" spans="1:2" x14ac:dyDescent="0.2">
      <c r="A88784" s="47"/>
      <c r="B88784" s="60"/>
    </row>
    <row r="88785" spans="1:2" x14ac:dyDescent="0.2">
      <c r="A88785" s="47"/>
      <c r="B88785" s="60"/>
    </row>
    <row r="88786" spans="1:2" x14ac:dyDescent="0.2">
      <c r="A88786" s="47"/>
      <c r="B88786" s="60"/>
    </row>
    <row r="88787" spans="1:2" x14ac:dyDescent="0.2">
      <c r="A88787" s="47"/>
      <c r="B88787" s="60"/>
    </row>
    <row r="88788" spans="1:2" x14ac:dyDescent="0.2">
      <c r="A88788" s="47"/>
      <c r="B88788" s="60"/>
    </row>
    <row r="88789" spans="1:2" x14ac:dyDescent="0.2">
      <c r="A88789" s="47"/>
      <c r="B88789" s="60"/>
    </row>
    <row r="88790" spans="1:2" x14ac:dyDescent="0.2">
      <c r="A88790" s="47"/>
      <c r="B88790" s="60"/>
    </row>
    <row r="88791" spans="1:2" x14ac:dyDescent="0.2">
      <c r="A88791" s="47"/>
      <c r="B88791" s="60"/>
    </row>
    <row r="88792" spans="1:2" x14ac:dyDescent="0.2">
      <c r="A88792" s="47"/>
      <c r="B88792" s="60"/>
    </row>
    <row r="88793" spans="1:2" x14ac:dyDescent="0.2">
      <c r="A88793" s="47"/>
      <c r="B88793" s="60"/>
    </row>
    <row r="88794" spans="1:2" x14ac:dyDescent="0.2">
      <c r="A88794" s="47"/>
      <c r="B88794" s="60"/>
    </row>
    <row r="88795" spans="1:2" x14ac:dyDescent="0.2">
      <c r="A88795" s="47"/>
      <c r="B88795" s="60"/>
    </row>
    <row r="88796" spans="1:2" x14ac:dyDescent="0.2">
      <c r="A88796" s="47"/>
      <c r="B88796" s="60"/>
    </row>
    <row r="88797" spans="1:2" x14ac:dyDescent="0.2">
      <c r="A88797" s="47"/>
      <c r="B88797" s="60"/>
    </row>
    <row r="88798" spans="1:2" x14ac:dyDescent="0.2">
      <c r="A88798" s="47"/>
      <c r="B88798" s="60"/>
    </row>
    <row r="88799" spans="1:2" x14ac:dyDescent="0.2">
      <c r="A88799" s="47"/>
      <c r="B88799" s="60"/>
    </row>
    <row r="88800" spans="1:2" x14ac:dyDescent="0.2">
      <c r="A88800" s="47"/>
      <c r="B88800" s="60"/>
    </row>
    <row r="88801" spans="1:2" x14ac:dyDescent="0.2">
      <c r="A88801" s="47"/>
      <c r="B88801" s="60"/>
    </row>
    <row r="88802" spans="1:2" x14ac:dyDescent="0.2">
      <c r="A88802" s="47"/>
      <c r="B88802" s="60"/>
    </row>
    <row r="88803" spans="1:2" x14ac:dyDescent="0.2">
      <c r="A88803" s="47"/>
      <c r="B88803" s="60"/>
    </row>
    <row r="88804" spans="1:2" x14ac:dyDescent="0.2">
      <c r="A88804" s="47"/>
      <c r="B88804" s="60"/>
    </row>
    <row r="88805" spans="1:2" x14ac:dyDescent="0.2">
      <c r="A88805" s="47"/>
      <c r="B88805" s="60"/>
    </row>
    <row r="88806" spans="1:2" x14ac:dyDescent="0.2">
      <c r="A88806" s="47"/>
      <c r="B88806" s="60"/>
    </row>
    <row r="88807" spans="1:2" x14ac:dyDescent="0.2">
      <c r="A88807" s="47"/>
      <c r="B88807" s="60"/>
    </row>
    <row r="88808" spans="1:2" x14ac:dyDescent="0.2">
      <c r="A88808" s="47"/>
      <c r="B88808" s="60"/>
    </row>
    <row r="88809" spans="1:2" x14ac:dyDescent="0.2">
      <c r="A88809" s="47"/>
      <c r="B88809" s="60"/>
    </row>
    <row r="88810" spans="1:2" x14ac:dyDescent="0.2">
      <c r="A88810" s="47"/>
      <c r="B88810" s="60"/>
    </row>
    <row r="88811" spans="1:2" x14ac:dyDescent="0.2">
      <c r="A88811" s="47"/>
      <c r="B88811" s="60"/>
    </row>
    <row r="88812" spans="1:2" x14ac:dyDescent="0.2">
      <c r="A88812" s="47"/>
      <c r="B88812" s="60"/>
    </row>
    <row r="88813" spans="1:2" x14ac:dyDescent="0.2">
      <c r="A88813" s="47"/>
      <c r="B88813" s="60"/>
    </row>
    <row r="88814" spans="1:2" x14ac:dyDescent="0.2">
      <c r="A88814" s="47"/>
      <c r="B88814" s="60"/>
    </row>
    <row r="88815" spans="1:2" x14ac:dyDescent="0.2">
      <c r="A88815" s="47"/>
      <c r="B88815" s="60"/>
    </row>
    <row r="88816" spans="1:2" x14ac:dyDescent="0.2">
      <c r="A88816" s="47"/>
      <c r="B88816" s="60"/>
    </row>
    <row r="88817" spans="1:2" x14ac:dyDescent="0.2">
      <c r="A88817" s="47"/>
      <c r="B88817" s="60"/>
    </row>
    <row r="88818" spans="1:2" x14ac:dyDescent="0.2">
      <c r="A88818" s="47"/>
      <c r="B88818" s="60"/>
    </row>
    <row r="88819" spans="1:2" x14ac:dyDescent="0.2">
      <c r="A88819" s="47"/>
      <c r="B88819" s="60"/>
    </row>
    <row r="88820" spans="1:2" x14ac:dyDescent="0.2">
      <c r="A88820" s="47"/>
      <c r="B88820" s="60"/>
    </row>
    <row r="88821" spans="1:2" x14ac:dyDescent="0.2">
      <c r="A88821" s="47"/>
      <c r="B88821" s="60"/>
    </row>
    <row r="88822" spans="1:2" x14ac:dyDescent="0.2">
      <c r="A88822" s="47"/>
      <c r="B88822" s="60"/>
    </row>
    <row r="88823" spans="1:2" x14ac:dyDescent="0.2">
      <c r="A88823" s="47"/>
      <c r="B88823" s="60"/>
    </row>
    <row r="88824" spans="1:2" x14ac:dyDescent="0.2">
      <c r="A88824" s="47"/>
      <c r="B88824" s="60"/>
    </row>
    <row r="88825" spans="1:2" x14ac:dyDescent="0.2">
      <c r="A88825" s="47"/>
      <c r="B88825" s="60"/>
    </row>
    <row r="88826" spans="1:2" x14ac:dyDescent="0.2">
      <c r="A88826" s="47"/>
      <c r="B88826" s="60"/>
    </row>
    <row r="88827" spans="1:2" x14ac:dyDescent="0.2">
      <c r="A88827" s="47"/>
      <c r="B88827" s="60"/>
    </row>
    <row r="88828" spans="1:2" x14ac:dyDescent="0.2">
      <c r="A88828" s="47"/>
      <c r="B88828" s="60"/>
    </row>
    <row r="88829" spans="1:2" x14ac:dyDescent="0.2">
      <c r="A88829" s="47"/>
      <c r="B88829" s="60"/>
    </row>
    <row r="88830" spans="1:2" x14ac:dyDescent="0.2">
      <c r="A88830" s="47"/>
      <c r="B88830" s="60"/>
    </row>
    <row r="88831" spans="1:2" x14ac:dyDescent="0.2">
      <c r="A88831" s="47"/>
      <c r="B88831" s="60"/>
    </row>
    <row r="88832" spans="1:2" x14ac:dyDescent="0.2">
      <c r="A88832" s="47"/>
      <c r="B88832" s="60"/>
    </row>
    <row r="88833" spans="1:2" x14ac:dyDescent="0.2">
      <c r="A88833" s="47"/>
      <c r="B88833" s="60"/>
    </row>
    <row r="88834" spans="1:2" x14ac:dyDescent="0.2">
      <c r="A88834" s="47"/>
      <c r="B88834" s="60"/>
    </row>
    <row r="88835" spans="1:2" x14ac:dyDescent="0.2">
      <c r="A88835" s="47"/>
      <c r="B88835" s="60"/>
    </row>
    <row r="88836" spans="1:2" x14ac:dyDescent="0.2">
      <c r="A88836" s="47"/>
      <c r="B88836" s="60"/>
    </row>
    <row r="88837" spans="1:2" x14ac:dyDescent="0.2">
      <c r="A88837" s="47"/>
      <c r="B88837" s="60"/>
    </row>
    <row r="88838" spans="1:2" x14ac:dyDescent="0.2">
      <c r="A88838" s="47"/>
      <c r="B88838" s="60"/>
    </row>
    <row r="88839" spans="1:2" x14ac:dyDescent="0.2">
      <c r="A88839" s="47"/>
      <c r="B88839" s="60"/>
    </row>
    <row r="88840" spans="1:2" x14ac:dyDescent="0.2">
      <c r="A88840" s="47"/>
      <c r="B88840" s="60"/>
    </row>
    <row r="88841" spans="1:2" x14ac:dyDescent="0.2">
      <c r="A88841" s="47"/>
      <c r="B88841" s="60"/>
    </row>
    <row r="88842" spans="1:2" x14ac:dyDescent="0.2">
      <c r="A88842" s="47"/>
      <c r="B88842" s="60"/>
    </row>
    <row r="88843" spans="1:2" x14ac:dyDescent="0.2">
      <c r="A88843" s="47"/>
      <c r="B88843" s="60"/>
    </row>
    <row r="88844" spans="1:2" x14ac:dyDescent="0.2">
      <c r="A88844" s="47"/>
      <c r="B88844" s="60"/>
    </row>
    <row r="88845" spans="1:2" x14ac:dyDescent="0.2">
      <c r="A88845" s="47"/>
      <c r="B88845" s="60"/>
    </row>
    <row r="88846" spans="1:2" x14ac:dyDescent="0.2">
      <c r="A88846" s="47"/>
      <c r="B88846" s="60"/>
    </row>
    <row r="88847" spans="1:2" x14ac:dyDescent="0.2">
      <c r="A88847" s="47"/>
      <c r="B88847" s="60"/>
    </row>
    <row r="88848" spans="1:2" x14ac:dyDescent="0.2">
      <c r="A88848" s="47"/>
      <c r="B88848" s="60"/>
    </row>
    <row r="88849" spans="1:2" x14ac:dyDescent="0.2">
      <c r="A88849" s="47"/>
      <c r="B88849" s="60"/>
    </row>
    <row r="88850" spans="1:2" x14ac:dyDescent="0.2">
      <c r="A88850" s="47"/>
      <c r="B88850" s="60"/>
    </row>
    <row r="88851" spans="1:2" x14ac:dyDescent="0.2">
      <c r="A88851" s="47"/>
      <c r="B88851" s="60"/>
    </row>
    <row r="88852" spans="1:2" x14ac:dyDescent="0.2">
      <c r="A88852" s="47"/>
      <c r="B88852" s="60"/>
    </row>
    <row r="88853" spans="1:2" x14ac:dyDescent="0.2">
      <c r="A88853" s="47"/>
      <c r="B88853" s="60"/>
    </row>
    <row r="88854" spans="1:2" x14ac:dyDescent="0.2">
      <c r="A88854" s="47"/>
      <c r="B88854" s="60"/>
    </row>
    <row r="88855" spans="1:2" x14ac:dyDescent="0.2">
      <c r="A88855" s="47"/>
      <c r="B88855" s="60"/>
    </row>
    <row r="88856" spans="1:2" x14ac:dyDescent="0.2">
      <c r="A88856" s="47"/>
      <c r="B88856" s="60"/>
    </row>
    <row r="88857" spans="1:2" x14ac:dyDescent="0.2">
      <c r="A88857" s="47"/>
      <c r="B88857" s="60"/>
    </row>
    <row r="88858" spans="1:2" x14ac:dyDescent="0.2">
      <c r="A88858" s="47"/>
      <c r="B88858" s="60"/>
    </row>
    <row r="88859" spans="1:2" x14ac:dyDescent="0.2">
      <c r="A88859" s="47"/>
      <c r="B88859" s="60"/>
    </row>
    <row r="88860" spans="1:2" x14ac:dyDescent="0.2">
      <c r="A88860" s="47"/>
      <c r="B88860" s="60"/>
    </row>
    <row r="88861" spans="1:2" x14ac:dyDescent="0.2">
      <c r="A88861" s="47"/>
      <c r="B88861" s="60"/>
    </row>
    <row r="88862" spans="1:2" x14ac:dyDescent="0.2">
      <c r="A88862" s="47"/>
      <c r="B88862" s="60"/>
    </row>
    <row r="88863" spans="1:2" x14ac:dyDescent="0.2">
      <c r="A88863" s="47"/>
      <c r="B88863" s="60"/>
    </row>
    <row r="88864" spans="1:2" x14ac:dyDescent="0.2">
      <c r="A88864" s="47"/>
      <c r="B88864" s="60"/>
    </row>
    <row r="88865" spans="1:2" x14ac:dyDescent="0.2">
      <c r="A88865" s="47"/>
      <c r="B88865" s="60"/>
    </row>
    <row r="88866" spans="1:2" x14ac:dyDescent="0.2">
      <c r="A88866" s="47"/>
      <c r="B88866" s="60"/>
    </row>
    <row r="88867" spans="1:2" x14ac:dyDescent="0.2">
      <c r="A88867" s="47"/>
      <c r="B88867" s="60"/>
    </row>
    <row r="88868" spans="1:2" x14ac:dyDescent="0.2">
      <c r="A88868" s="47"/>
      <c r="B88868" s="60"/>
    </row>
    <row r="88869" spans="1:2" x14ac:dyDescent="0.2">
      <c r="A88869" s="47"/>
      <c r="B88869" s="60"/>
    </row>
    <row r="88870" spans="1:2" x14ac:dyDescent="0.2">
      <c r="A88870" s="47"/>
      <c r="B88870" s="60"/>
    </row>
    <row r="88871" spans="1:2" x14ac:dyDescent="0.2">
      <c r="A88871" s="47"/>
      <c r="B88871" s="60"/>
    </row>
    <row r="88872" spans="1:2" x14ac:dyDescent="0.2">
      <c r="A88872" s="47"/>
      <c r="B88872" s="60"/>
    </row>
    <row r="88873" spans="1:2" x14ac:dyDescent="0.2">
      <c r="A88873" s="47"/>
      <c r="B88873" s="60"/>
    </row>
    <row r="88874" spans="1:2" x14ac:dyDescent="0.2">
      <c r="A88874" s="47"/>
      <c r="B88874" s="60"/>
    </row>
    <row r="88875" spans="1:2" x14ac:dyDescent="0.2">
      <c r="A88875" s="47"/>
      <c r="B88875" s="60"/>
    </row>
    <row r="88876" spans="1:2" x14ac:dyDescent="0.2">
      <c r="A88876" s="47"/>
      <c r="B88876" s="60"/>
    </row>
    <row r="88877" spans="1:2" x14ac:dyDescent="0.2">
      <c r="A88877" s="47"/>
      <c r="B88877" s="60"/>
    </row>
    <row r="88878" spans="1:2" x14ac:dyDescent="0.2">
      <c r="A88878" s="47"/>
      <c r="B88878" s="60"/>
    </row>
    <row r="88879" spans="1:2" x14ac:dyDescent="0.2">
      <c r="A88879" s="47"/>
      <c r="B88879" s="60"/>
    </row>
    <row r="88880" spans="1:2" x14ac:dyDescent="0.2">
      <c r="A88880" s="47"/>
      <c r="B88880" s="60"/>
    </row>
    <row r="88881" spans="1:2" x14ac:dyDescent="0.2">
      <c r="A88881" s="47"/>
      <c r="B88881" s="60"/>
    </row>
    <row r="88882" spans="1:2" x14ac:dyDescent="0.2">
      <c r="A88882" s="47"/>
      <c r="B88882" s="60"/>
    </row>
    <row r="88883" spans="1:2" x14ac:dyDescent="0.2">
      <c r="A88883" s="47"/>
      <c r="B88883" s="60"/>
    </row>
    <row r="88884" spans="1:2" x14ac:dyDescent="0.2">
      <c r="A88884" s="47"/>
      <c r="B88884" s="60"/>
    </row>
    <row r="88885" spans="1:2" x14ac:dyDescent="0.2">
      <c r="A88885" s="47"/>
      <c r="B88885" s="60"/>
    </row>
    <row r="88886" spans="1:2" x14ac:dyDescent="0.2">
      <c r="A88886" s="47"/>
      <c r="B88886" s="60"/>
    </row>
    <row r="88887" spans="1:2" x14ac:dyDescent="0.2">
      <c r="A88887" s="47"/>
      <c r="B88887" s="60"/>
    </row>
    <row r="88888" spans="1:2" x14ac:dyDescent="0.2">
      <c r="A88888" s="47"/>
      <c r="B88888" s="60"/>
    </row>
    <row r="88889" spans="1:2" x14ac:dyDescent="0.2">
      <c r="A88889" s="47"/>
      <c r="B88889" s="60"/>
    </row>
    <row r="88890" spans="1:2" x14ac:dyDescent="0.2">
      <c r="A88890" s="47"/>
      <c r="B88890" s="60"/>
    </row>
    <row r="88891" spans="1:2" x14ac:dyDescent="0.2">
      <c r="A88891" s="47"/>
      <c r="B88891" s="60"/>
    </row>
    <row r="88892" spans="1:2" x14ac:dyDescent="0.2">
      <c r="A88892" s="47"/>
      <c r="B88892" s="60"/>
    </row>
    <row r="88893" spans="1:2" x14ac:dyDescent="0.2">
      <c r="A88893" s="47"/>
      <c r="B88893" s="60"/>
    </row>
    <row r="88894" spans="1:2" x14ac:dyDescent="0.2">
      <c r="A88894" s="47"/>
      <c r="B88894" s="60"/>
    </row>
    <row r="88895" spans="1:2" x14ac:dyDescent="0.2">
      <c r="A88895" s="47"/>
      <c r="B88895" s="60"/>
    </row>
    <row r="88896" spans="1:2" x14ac:dyDescent="0.2">
      <c r="A88896" s="47"/>
      <c r="B88896" s="60"/>
    </row>
    <row r="88897" spans="1:2" x14ac:dyDescent="0.2">
      <c r="A88897" s="47"/>
      <c r="B88897" s="60"/>
    </row>
    <row r="88898" spans="1:2" x14ac:dyDescent="0.2">
      <c r="A88898" s="47"/>
      <c r="B88898" s="60"/>
    </row>
    <row r="88899" spans="1:2" x14ac:dyDescent="0.2">
      <c r="A88899" s="47"/>
      <c r="B88899" s="60"/>
    </row>
    <row r="88900" spans="1:2" x14ac:dyDescent="0.2">
      <c r="A88900" s="47"/>
      <c r="B88900" s="60"/>
    </row>
    <row r="88901" spans="1:2" x14ac:dyDescent="0.2">
      <c r="A88901" s="47"/>
      <c r="B88901" s="60"/>
    </row>
    <row r="88902" spans="1:2" x14ac:dyDescent="0.2">
      <c r="A88902" s="47"/>
      <c r="B88902" s="60"/>
    </row>
    <row r="88903" spans="1:2" x14ac:dyDescent="0.2">
      <c r="A88903" s="47"/>
      <c r="B88903" s="60"/>
    </row>
    <row r="88904" spans="1:2" x14ac:dyDescent="0.2">
      <c r="A88904" s="47"/>
      <c r="B88904" s="60"/>
    </row>
    <row r="88905" spans="1:2" x14ac:dyDescent="0.2">
      <c r="A88905" s="47"/>
      <c r="B88905" s="60"/>
    </row>
    <row r="88906" spans="1:2" x14ac:dyDescent="0.2">
      <c r="A88906" s="47"/>
      <c r="B88906" s="60"/>
    </row>
    <row r="88907" spans="1:2" x14ac:dyDescent="0.2">
      <c r="A88907" s="47"/>
      <c r="B88907" s="60"/>
    </row>
    <row r="88908" spans="1:2" x14ac:dyDescent="0.2">
      <c r="A88908" s="47"/>
      <c r="B88908" s="60"/>
    </row>
    <row r="88909" spans="1:2" x14ac:dyDescent="0.2">
      <c r="A88909" s="47"/>
      <c r="B88909" s="60"/>
    </row>
    <row r="88910" spans="1:2" x14ac:dyDescent="0.2">
      <c r="A88910" s="47"/>
      <c r="B88910" s="60"/>
    </row>
    <row r="88911" spans="1:2" x14ac:dyDescent="0.2">
      <c r="A88911" s="47"/>
      <c r="B88911" s="60"/>
    </row>
    <row r="88912" spans="1:2" x14ac:dyDescent="0.2">
      <c r="A88912" s="47"/>
      <c r="B88912" s="60"/>
    </row>
    <row r="88913" spans="1:2" x14ac:dyDescent="0.2">
      <c r="A88913" s="47"/>
      <c r="B88913" s="60"/>
    </row>
    <row r="88914" spans="1:2" x14ac:dyDescent="0.2">
      <c r="A88914" s="47"/>
      <c r="B88914" s="60"/>
    </row>
    <row r="88915" spans="1:2" x14ac:dyDescent="0.2">
      <c r="A88915" s="47"/>
      <c r="B88915" s="60"/>
    </row>
    <row r="88916" spans="1:2" x14ac:dyDescent="0.2">
      <c r="A88916" s="47"/>
      <c r="B88916" s="60"/>
    </row>
    <row r="88917" spans="1:2" x14ac:dyDescent="0.2">
      <c r="A88917" s="47"/>
      <c r="B88917" s="60"/>
    </row>
    <row r="88918" spans="1:2" x14ac:dyDescent="0.2">
      <c r="A88918" s="47"/>
      <c r="B88918" s="60"/>
    </row>
    <row r="88919" spans="1:2" x14ac:dyDescent="0.2">
      <c r="A88919" s="47"/>
      <c r="B88919" s="60"/>
    </row>
    <row r="88920" spans="1:2" x14ac:dyDescent="0.2">
      <c r="A88920" s="47"/>
      <c r="B88920" s="60"/>
    </row>
    <row r="88921" spans="1:2" x14ac:dyDescent="0.2">
      <c r="A88921" s="47"/>
      <c r="B88921" s="60"/>
    </row>
    <row r="88922" spans="1:2" x14ac:dyDescent="0.2">
      <c r="A88922" s="47"/>
      <c r="B88922" s="60"/>
    </row>
    <row r="88923" spans="1:2" x14ac:dyDescent="0.2">
      <c r="A88923" s="47"/>
      <c r="B88923" s="60"/>
    </row>
    <row r="88924" spans="1:2" x14ac:dyDescent="0.2">
      <c r="A88924" s="47"/>
      <c r="B88924" s="60"/>
    </row>
    <row r="88925" spans="1:2" x14ac:dyDescent="0.2">
      <c r="A88925" s="47"/>
      <c r="B88925" s="60"/>
    </row>
    <row r="88926" spans="1:2" x14ac:dyDescent="0.2">
      <c r="A88926" s="47"/>
      <c r="B88926" s="60"/>
    </row>
    <row r="88927" spans="1:2" x14ac:dyDescent="0.2">
      <c r="A88927" s="47"/>
      <c r="B88927" s="60"/>
    </row>
    <row r="88928" spans="1:2" x14ac:dyDescent="0.2">
      <c r="A88928" s="47"/>
      <c r="B88928" s="60"/>
    </row>
    <row r="88929" spans="1:2" x14ac:dyDescent="0.2">
      <c r="A88929" s="47"/>
      <c r="B88929" s="60"/>
    </row>
    <row r="88930" spans="1:2" x14ac:dyDescent="0.2">
      <c r="A88930" s="47"/>
      <c r="B88930" s="60"/>
    </row>
    <row r="88931" spans="1:2" x14ac:dyDescent="0.2">
      <c r="A88931" s="47"/>
      <c r="B88931" s="60"/>
    </row>
    <row r="88932" spans="1:2" x14ac:dyDescent="0.2">
      <c r="A88932" s="47"/>
      <c r="B88932" s="60"/>
    </row>
    <row r="88933" spans="1:2" x14ac:dyDescent="0.2">
      <c r="A88933" s="47"/>
      <c r="B88933" s="60"/>
    </row>
    <row r="88934" spans="1:2" x14ac:dyDescent="0.2">
      <c r="A88934" s="47"/>
      <c r="B88934" s="60"/>
    </row>
    <row r="88935" spans="1:2" x14ac:dyDescent="0.2">
      <c r="A88935" s="47"/>
      <c r="B88935" s="60"/>
    </row>
    <row r="88936" spans="1:2" x14ac:dyDescent="0.2">
      <c r="A88936" s="47"/>
      <c r="B88936" s="60"/>
    </row>
    <row r="88937" spans="1:2" x14ac:dyDescent="0.2">
      <c r="A88937" s="47"/>
      <c r="B88937" s="60"/>
    </row>
    <row r="88938" spans="1:2" x14ac:dyDescent="0.2">
      <c r="A88938" s="47"/>
      <c r="B88938" s="60"/>
    </row>
    <row r="88939" spans="1:2" x14ac:dyDescent="0.2">
      <c r="A88939" s="47"/>
      <c r="B88939" s="60"/>
    </row>
    <row r="88940" spans="1:2" x14ac:dyDescent="0.2">
      <c r="A88940" s="47"/>
      <c r="B88940" s="60"/>
    </row>
    <row r="88941" spans="1:2" x14ac:dyDescent="0.2">
      <c r="A88941" s="47"/>
      <c r="B88941" s="60"/>
    </row>
    <row r="88942" spans="1:2" x14ac:dyDescent="0.2">
      <c r="A88942" s="47"/>
      <c r="B88942" s="60"/>
    </row>
    <row r="88943" spans="1:2" x14ac:dyDescent="0.2">
      <c r="A88943" s="47"/>
      <c r="B88943" s="60"/>
    </row>
    <row r="88944" spans="1:2" x14ac:dyDescent="0.2">
      <c r="A88944" s="47"/>
      <c r="B88944" s="60"/>
    </row>
    <row r="88945" spans="1:2" x14ac:dyDescent="0.2">
      <c r="A88945" s="47"/>
      <c r="B88945" s="60"/>
    </row>
    <row r="88946" spans="1:2" x14ac:dyDescent="0.2">
      <c r="A88946" s="47"/>
      <c r="B88946" s="60"/>
    </row>
    <row r="88947" spans="1:2" x14ac:dyDescent="0.2">
      <c r="A88947" s="47"/>
      <c r="B88947" s="60"/>
    </row>
    <row r="88948" spans="1:2" x14ac:dyDescent="0.2">
      <c r="A88948" s="47"/>
      <c r="B88948" s="60"/>
    </row>
    <row r="88949" spans="1:2" x14ac:dyDescent="0.2">
      <c r="A88949" s="47"/>
      <c r="B88949" s="60"/>
    </row>
    <row r="88950" spans="1:2" x14ac:dyDescent="0.2">
      <c r="A88950" s="47"/>
      <c r="B88950" s="60"/>
    </row>
    <row r="88951" spans="1:2" x14ac:dyDescent="0.2">
      <c r="A88951" s="47"/>
      <c r="B88951" s="60"/>
    </row>
    <row r="88952" spans="1:2" x14ac:dyDescent="0.2">
      <c r="A88952" s="47"/>
      <c r="B88952" s="60"/>
    </row>
    <row r="88953" spans="1:2" x14ac:dyDescent="0.2">
      <c r="A88953" s="47"/>
      <c r="B88953" s="60"/>
    </row>
    <row r="88954" spans="1:2" x14ac:dyDescent="0.2">
      <c r="A88954" s="47"/>
      <c r="B88954" s="60"/>
    </row>
    <row r="88955" spans="1:2" x14ac:dyDescent="0.2">
      <c r="A88955" s="47"/>
      <c r="B88955" s="60"/>
    </row>
    <row r="88956" spans="1:2" x14ac:dyDescent="0.2">
      <c r="A88956" s="47"/>
      <c r="B88956" s="60"/>
    </row>
    <row r="88957" spans="1:2" x14ac:dyDescent="0.2">
      <c r="A88957" s="47"/>
      <c r="B88957" s="60"/>
    </row>
    <row r="88958" spans="1:2" x14ac:dyDescent="0.2">
      <c r="A88958" s="47"/>
      <c r="B88958" s="60"/>
    </row>
    <row r="88959" spans="1:2" x14ac:dyDescent="0.2">
      <c r="A88959" s="47"/>
      <c r="B88959" s="60"/>
    </row>
    <row r="88960" spans="1:2" x14ac:dyDescent="0.2">
      <c r="A88960" s="47"/>
      <c r="B88960" s="60"/>
    </row>
    <row r="88961" spans="1:2" x14ac:dyDescent="0.2">
      <c r="A88961" s="47"/>
      <c r="B88961" s="60"/>
    </row>
    <row r="88962" spans="1:2" x14ac:dyDescent="0.2">
      <c r="A88962" s="47"/>
      <c r="B88962" s="60"/>
    </row>
    <row r="88963" spans="1:2" x14ac:dyDescent="0.2">
      <c r="A88963" s="47"/>
      <c r="B88963" s="60"/>
    </row>
    <row r="88964" spans="1:2" x14ac:dyDescent="0.2">
      <c r="A88964" s="47"/>
      <c r="B88964" s="60"/>
    </row>
    <row r="88965" spans="1:2" x14ac:dyDescent="0.2">
      <c r="A88965" s="47"/>
      <c r="B88965" s="60"/>
    </row>
    <row r="88966" spans="1:2" x14ac:dyDescent="0.2">
      <c r="A88966" s="47"/>
      <c r="B88966" s="60"/>
    </row>
    <row r="88967" spans="1:2" x14ac:dyDescent="0.2">
      <c r="A88967" s="47"/>
      <c r="B88967" s="60"/>
    </row>
    <row r="88968" spans="1:2" x14ac:dyDescent="0.2">
      <c r="A88968" s="47"/>
      <c r="B88968" s="60"/>
    </row>
    <row r="88969" spans="1:2" x14ac:dyDescent="0.2">
      <c r="A88969" s="47"/>
      <c r="B88969" s="60"/>
    </row>
    <row r="88970" spans="1:2" x14ac:dyDescent="0.2">
      <c r="A88970" s="47"/>
      <c r="B88970" s="60"/>
    </row>
    <row r="88971" spans="1:2" x14ac:dyDescent="0.2">
      <c r="A88971" s="47"/>
      <c r="B88971" s="60"/>
    </row>
    <row r="88972" spans="1:2" x14ac:dyDescent="0.2">
      <c r="A88972" s="47"/>
      <c r="B88972" s="60"/>
    </row>
    <row r="88973" spans="1:2" x14ac:dyDescent="0.2">
      <c r="A88973" s="47"/>
      <c r="B88973" s="60"/>
    </row>
    <row r="88974" spans="1:2" x14ac:dyDescent="0.2">
      <c r="A88974" s="47"/>
      <c r="B88974" s="60"/>
    </row>
    <row r="88975" spans="1:2" x14ac:dyDescent="0.2">
      <c r="A88975" s="47"/>
      <c r="B88975" s="60"/>
    </row>
    <row r="88976" spans="1:2" x14ac:dyDescent="0.2">
      <c r="A88976" s="47"/>
      <c r="B88976" s="60"/>
    </row>
    <row r="88977" spans="1:2" x14ac:dyDescent="0.2">
      <c r="A88977" s="47"/>
      <c r="B88977" s="60"/>
    </row>
    <row r="88978" spans="1:2" x14ac:dyDescent="0.2">
      <c r="A88978" s="47"/>
      <c r="B88978" s="60"/>
    </row>
    <row r="88979" spans="1:2" x14ac:dyDescent="0.2">
      <c r="A88979" s="47"/>
      <c r="B88979" s="60"/>
    </row>
    <row r="88980" spans="1:2" x14ac:dyDescent="0.2">
      <c r="A88980" s="47"/>
      <c r="B88980" s="60"/>
    </row>
    <row r="88981" spans="1:2" x14ac:dyDescent="0.2">
      <c r="A88981" s="47"/>
      <c r="B88981" s="60"/>
    </row>
    <row r="88982" spans="1:2" x14ac:dyDescent="0.2">
      <c r="A88982" s="47"/>
      <c r="B88982" s="60"/>
    </row>
    <row r="88983" spans="1:2" x14ac:dyDescent="0.2">
      <c r="A88983" s="47"/>
      <c r="B88983" s="60"/>
    </row>
    <row r="88984" spans="1:2" x14ac:dyDescent="0.2">
      <c r="A88984" s="47"/>
      <c r="B88984" s="60"/>
    </row>
    <row r="88985" spans="1:2" x14ac:dyDescent="0.2">
      <c r="A88985" s="47"/>
      <c r="B88985" s="60"/>
    </row>
    <row r="88986" spans="1:2" x14ac:dyDescent="0.2">
      <c r="A88986" s="47"/>
      <c r="B88986" s="60"/>
    </row>
    <row r="88987" spans="1:2" x14ac:dyDescent="0.2">
      <c r="A88987" s="47"/>
      <c r="B88987" s="60"/>
    </row>
    <row r="88988" spans="1:2" x14ac:dyDescent="0.2">
      <c r="A88988" s="47"/>
      <c r="B88988" s="60"/>
    </row>
    <row r="88989" spans="1:2" x14ac:dyDescent="0.2">
      <c r="A88989" s="47"/>
      <c r="B88989" s="60"/>
    </row>
    <row r="88990" spans="1:2" x14ac:dyDescent="0.2">
      <c r="A88990" s="47"/>
      <c r="B88990" s="60"/>
    </row>
    <row r="88991" spans="1:2" x14ac:dyDescent="0.2">
      <c r="A88991" s="47"/>
      <c r="B88991" s="60"/>
    </row>
    <row r="88992" spans="1:2" x14ac:dyDescent="0.2">
      <c r="A88992" s="47"/>
      <c r="B88992" s="60"/>
    </row>
    <row r="88993" spans="1:2" x14ac:dyDescent="0.2">
      <c r="A88993" s="47"/>
      <c r="B88993" s="60"/>
    </row>
    <row r="88994" spans="1:2" x14ac:dyDescent="0.2">
      <c r="A88994" s="47"/>
      <c r="B88994" s="60"/>
    </row>
    <row r="88995" spans="1:2" x14ac:dyDescent="0.2">
      <c r="A88995" s="47"/>
      <c r="B88995" s="60"/>
    </row>
    <row r="88996" spans="1:2" x14ac:dyDescent="0.2">
      <c r="A88996" s="47"/>
      <c r="B88996" s="60"/>
    </row>
    <row r="88997" spans="1:2" x14ac:dyDescent="0.2">
      <c r="A88997" s="47"/>
      <c r="B88997" s="60"/>
    </row>
    <row r="88998" spans="1:2" x14ac:dyDescent="0.2">
      <c r="A88998" s="47"/>
      <c r="B88998" s="60"/>
    </row>
    <row r="88999" spans="1:2" x14ac:dyDescent="0.2">
      <c r="A88999" s="47"/>
      <c r="B88999" s="60"/>
    </row>
    <row r="89000" spans="1:2" x14ac:dyDescent="0.2">
      <c r="A89000" s="47"/>
      <c r="B89000" s="60"/>
    </row>
    <row r="89001" spans="1:2" x14ac:dyDescent="0.2">
      <c r="A89001" s="47"/>
      <c r="B89001" s="60"/>
    </row>
    <row r="89002" spans="1:2" x14ac:dyDescent="0.2">
      <c r="A89002" s="47"/>
      <c r="B89002" s="60"/>
    </row>
    <row r="89003" spans="1:2" x14ac:dyDescent="0.2">
      <c r="A89003" s="47"/>
      <c r="B89003" s="60"/>
    </row>
    <row r="89004" spans="1:2" x14ac:dyDescent="0.2">
      <c r="A89004" s="47"/>
      <c r="B89004" s="60"/>
    </row>
    <row r="89005" spans="1:2" x14ac:dyDescent="0.2">
      <c r="A89005" s="47"/>
      <c r="B89005" s="60"/>
    </row>
    <row r="89006" spans="1:2" x14ac:dyDescent="0.2">
      <c r="A89006" s="47"/>
      <c r="B89006" s="60"/>
    </row>
    <row r="89007" spans="1:2" x14ac:dyDescent="0.2">
      <c r="A89007" s="47"/>
      <c r="B89007" s="60"/>
    </row>
    <row r="89008" spans="1:2" x14ac:dyDescent="0.2">
      <c r="A89008" s="47"/>
      <c r="B89008" s="60"/>
    </row>
    <row r="89009" spans="1:2" x14ac:dyDescent="0.2">
      <c r="A89009" s="47"/>
      <c r="B89009" s="60"/>
    </row>
    <row r="89010" spans="1:2" x14ac:dyDescent="0.2">
      <c r="A89010" s="47"/>
      <c r="B89010" s="60"/>
    </row>
    <row r="89011" spans="1:2" x14ac:dyDescent="0.2">
      <c r="A89011" s="47"/>
      <c r="B89011" s="60"/>
    </row>
    <row r="89012" spans="1:2" x14ac:dyDescent="0.2">
      <c r="A89012" s="47"/>
      <c r="B89012" s="60"/>
    </row>
    <row r="89013" spans="1:2" x14ac:dyDescent="0.2">
      <c r="A89013" s="47"/>
      <c r="B89013" s="60"/>
    </row>
    <row r="89014" spans="1:2" x14ac:dyDescent="0.2">
      <c r="A89014" s="47"/>
      <c r="B89014" s="60"/>
    </row>
    <row r="89015" spans="1:2" x14ac:dyDescent="0.2">
      <c r="A89015" s="47"/>
      <c r="B89015" s="60"/>
    </row>
    <row r="89016" spans="1:2" x14ac:dyDescent="0.2">
      <c r="A89016" s="47"/>
      <c r="B89016" s="60"/>
    </row>
    <row r="89017" spans="1:2" x14ac:dyDescent="0.2">
      <c r="A89017" s="47"/>
      <c r="B89017" s="60"/>
    </row>
    <row r="89018" spans="1:2" x14ac:dyDescent="0.2">
      <c r="A89018" s="47"/>
      <c r="B89018" s="60"/>
    </row>
    <row r="89019" spans="1:2" x14ac:dyDescent="0.2">
      <c r="A89019" s="47"/>
      <c r="B89019" s="60"/>
    </row>
    <row r="89020" spans="1:2" x14ac:dyDescent="0.2">
      <c r="A89020" s="47"/>
      <c r="B89020" s="60"/>
    </row>
    <row r="89021" spans="1:2" x14ac:dyDescent="0.2">
      <c r="A89021" s="47"/>
      <c r="B89021" s="60"/>
    </row>
    <row r="89022" spans="1:2" x14ac:dyDescent="0.2">
      <c r="A89022" s="47"/>
      <c r="B89022" s="60"/>
    </row>
    <row r="89023" spans="1:2" x14ac:dyDescent="0.2">
      <c r="A89023" s="47"/>
      <c r="B89023" s="60"/>
    </row>
    <row r="89024" spans="1:2" x14ac:dyDescent="0.2">
      <c r="A89024" s="47"/>
      <c r="B89024" s="60"/>
    </row>
    <row r="89025" spans="1:2" x14ac:dyDescent="0.2">
      <c r="A89025" s="47"/>
      <c r="B89025" s="60"/>
    </row>
    <row r="89026" spans="1:2" x14ac:dyDescent="0.2">
      <c r="A89026" s="47"/>
      <c r="B89026" s="60"/>
    </row>
    <row r="89027" spans="1:2" x14ac:dyDescent="0.2">
      <c r="A89027" s="47"/>
      <c r="B89027" s="60"/>
    </row>
    <row r="89028" spans="1:2" x14ac:dyDescent="0.2">
      <c r="A89028" s="47"/>
      <c r="B89028" s="60"/>
    </row>
    <row r="89029" spans="1:2" x14ac:dyDescent="0.2">
      <c r="A89029" s="47"/>
      <c r="B89029" s="60"/>
    </row>
    <row r="89030" spans="1:2" x14ac:dyDescent="0.2">
      <c r="A89030" s="47"/>
      <c r="B89030" s="60"/>
    </row>
    <row r="89031" spans="1:2" x14ac:dyDescent="0.2">
      <c r="A89031" s="47"/>
      <c r="B89031" s="60"/>
    </row>
    <row r="89032" spans="1:2" x14ac:dyDescent="0.2">
      <c r="A89032" s="47"/>
      <c r="B89032" s="60"/>
    </row>
    <row r="89033" spans="1:2" x14ac:dyDescent="0.2">
      <c r="A89033" s="47"/>
      <c r="B89033" s="60"/>
    </row>
    <row r="89034" spans="1:2" x14ac:dyDescent="0.2">
      <c r="A89034" s="47"/>
      <c r="B89034" s="60"/>
    </row>
    <row r="89035" spans="1:2" x14ac:dyDescent="0.2">
      <c r="A89035" s="47"/>
      <c r="B89035" s="60"/>
    </row>
    <row r="89036" spans="1:2" x14ac:dyDescent="0.2">
      <c r="A89036" s="47"/>
      <c r="B89036" s="60"/>
    </row>
    <row r="89037" spans="1:2" x14ac:dyDescent="0.2">
      <c r="A89037" s="47"/>
      <c r="B89037" s="60"/>
    </row>
    <row r="89038" spans="1:2" x14ac:dyDescent="0.2">
      <c r="A89038" s="47"/>
      <c r="B89038" s="60"/>
    </row>
    <row r="89039" spans="1:2" x14ac:dyDescent="0.2">
      <c r="A89039" s="47"/>
      <c r="B89039" s="60"/>
    </row>
    <row r="89040" spans="1:2" x14ac:dyDescent="0.2">
      <c r="A89040" s="47"/>
      <c r="B89040" s="60"/>
    </row>
    <row r="89041" spans="1:2" x14ac:dyDescent="0.2">
      <c r="A89041" s="47"/>
      <c r="B89041" s="60"/>
    </row>
    <row r="89042" spans="1:2" x14ac:dyDescent="0.2">
      <c r="A89042" s="47"/>
      <c r="B89042" s="60"/>
    </row>
    <row r="89043" spans="1:2" x14ac:dyDescent="0.2">
      <c r="A89043" s="47"/>
      <c r="B89043" s="60"/>
    </row>
    <row r="89044" spans="1:2" x14ac:dyDescent="0.2">
      <c r="A89044" s="47"/>
      <c r="B89044" s="60"/>
    </row>
    <row r="89045" spans="1:2" x14ac:dyDescent="0.2">
      <c r="A89045" s="47"/>
      <c r="B89045" s="60"/>
    </row>
    <row r="89046" spans="1:2" x14ac:dyDescent="0.2">
      <c r="A89046" s="47"/>
      <c r="B89046" s="60"/>
    </row>
    <row r="89047" spans="1:2" x14ac:dyDescent="0.2">
      <c r="A89047" s="47"/>
      <c r="B89047" s="60"/>
    </row>
    <row r="89048" spans="1:2" x14ac:dyDescent="0.2">
      <c r="A89048" s="47"/>
      <c r="B89048" s="60"/>
    </row>
    <row r="89049" spans="1:2" x14ac:dyDescent="0.2">
      <c r="A89049" s="47"/>
      <c r="B89049" s="60"/>
    </row>
    <row r="89050" spans="1:2" x14ac:dyDescent="0.2">
      <c r="A89050" s="47"/>
      <c r="B89050" s="60"/>
    </row>
    <row r="89051" spans="1:2" x14ac:dyDescent="0.2">
      <c r="A89051" s="47"/>
      <c r="B89051" s="60"/>
    </row>
    <row r="89052" spans="1:2" x14ac:dyDescent="0.2">
      <c r="A89052" s="47"/>
      <c r="B89052" s="60"/>
    </row>
    <row r="89053" spans="1:2" x14ac:dyDescent="0.2">
      <c r="A89053" s="47"/>
      <c r="B89053" s="60"/>
    </row>
    <row r="89054" spans="1:2" x14ac:dyDescent="0.2">
      <c r="A89054" s="47"/>
      <c r="B89054" s="60"/>
    </row>
    <row r="89055" spans="1:2" x14ac:dyDescent="0.2">
      <c r="A89055" s="47"/>
      <c r="B89055" s="60"/>
    </row>
    <row r="89056" spans="1:2" x14ac:dyDescent="0.2">
      <c r="A89056" s="47"/>
      <c r="B89056" s="60"/>
    </row>
    <row r="89057" spans="1:2" x14ac:dyDescent="0.2">
      <c r="A89057" s="47"/>
      <c r="B89057" s="60"/>
    </row>
    <row r="89058" spans="1:2" x14ac:dyDescent="0.2">
      <c r="A89058" s="47"/>
      <c r="B89058" s="60"/>
    </row>
    <row r="89059" spans="1:2" x14ac:dyDescent="0.2">
      <c r="A89059" s="47"/>
      <c r="B89059" s="60"/>
    </row>
    <row r="89060" spans="1:2" x14ac:dyDescent="0.2">
      <c r="A89060" s="47"/>
      <c r="B89060" s="60"/>
    </row>
    <row r="89061" spans="1:2" x14ac:dyDescent="0.2">
      <c r="A89061" s="47"/>
      <c r="B89061" s="60"/>
    </row>
    <row r="89062" spans="1:2" x14ac:dyDescent="0.2">
      <c r="A89062" s="47"/>
      <c r="B89062" s="60"/>
    </row>
    <row r="89063" spans="1:2" x14ac:dyDescent="0.2">
      <c r="A89063" s="47"/>
      <c r="B89063" s="60"/>
    </row>
    <row r="89064" spans="1:2" x14ac:dyDescent="0.2">
      <c r="A89064" s="47"/>
      <c r="B89064" s="60"/>
    </row>
    <row r="89065" spans="1:2" x14ac:dyDescent="0.2">
      <c r="A89065" s="47"/>
      <c r="B89065" s="60"/>
    </row>
    <row r="89066" spans="1:2" x14ac:dyDescent="0.2">
      <c r="A89066" s="47"/>
      <c r="B89066" s="60"/>
    </row>
    <row r="89067" spans="1:2" x14ac:dyDescent="0.2">
      <c r="A89067" s="47"/>
      <c r="B89067" s="60"/>
    </row>
    <row r="89068" spans="1:2" x14ac:dyDescent="0.2">
      <c r="A89068" s="47"/>
      <c r="B89068" s="60"/>
    </row>
    <row r="89069" spans="1:2" x14ac:dyDescent="0.2">
      <c r="A89069" s="47"/>
      <c r="B89069" s="60"/>
    </row>
    <row r="89070" spans="1:2" x14ac:dyDescent="0.2">
      <c r="A89070" s="47"/>
      <c r="B89070" s="60"/>
    </row>
    <row r="89071" spans="1:2" x14ac:dyDescent="0.2">
      <c r="A89071" s="47"/>
      <c r="B89071" s="60"/>
    </row>
    <row r="89072" spans="1:2" x14ac:dyDescent="0.2">
      <c r="A89072" s="47"/>
      <c r="B89072" s="60"/>
    </row>
    <row r="89073" spans="1:2" x14ac:dyDescent="0.2">
      <c r="A89073" s="47"/>
      <c r="B89073" s="60"/>
    </row>
    <row r="89074" spans="1:2" x14ac:dyDescent="0.2">
      <c r="A89074" s="47"/>
      <c r="B89074" s="60"/>
    </row>
    <row r="89075" spans="1:2" x14ac:dyDescent="0.2">
      <c r="A89075" s="47"/>
      <c r="B89075" s="60"/>
    </row>
    <row r="89076" spans="1:2" x14ac:dyDescent="0.2">
      <c r="A89076" s="47"/>
      <c r="B89076" s="60"/>
    </row>
    <row r="89077" spans="1:2" x14ac:dyDescent="0.2">
      <c r="A89077" s="47"/>
      <c r="B89077" s="60"/>
    </row>
    <row r="89078" spans="1:2" x14ac:dyDescent="0.2">
      <c r="A89078" s="47"/>
      <c r="B89078" s="60"/>
    </row>
    <row r="89079" spans="1:2" x14ac:dyDescent="0.2">
      <c r="A89079" s="47"/>
      <c r="B89079" s="60"/>
    </row>
    <row r="89080" spans="1:2" x14ac:dyDescent="0.2">
      <c r="A89080" s="47"/>
      <c r="B89080" s="60"/>
    </row>
    <row r="89081" spans="1:2" x14ac:dyDescent="0.2">
      <c r="A89081" s="47"/>
      <c r="B89081" s="60"/>
    </row>
    <row r="89082" spans="1:2" x14ac:dyDescent="0.2">
      <c r="A89082" s="47"/>
      <c r="B89082" s="60"/>
    </row>
    <row r="89083" spans="1:2" x14ac:dyDescent="0.2">
      <c r="A89083" s="47"/>
      <c r="B89083" s="60"/>
    </row>
    <row r="89084" spans="1:2" x14ac:dyDescent="0.2">
      <c r="A89084" s="47"/>
      <c r="B89084" s="60"/>
    </row>
    <row r="89085" spans="1:2" x14ac:dyDescent="0.2">
      <c r="A89085" s="47"/>
      <c r="B89085" s="60"/>
    </row>
    <row r="89086" spans="1:2" x14ac:dyDescent="0.2">
      <c r="A89086" s="47"/>
      <c r="B89086" s="60"/>
    </row>
    <row r="89087" spans="1:2" x14ac:dyDescent="0.2">
      <c r="A89087" s="47"/>
      <c r="B89087" s="60"/>
    </row>
    <row r="89088" spans="1:2" x14ac:dyDescent="0.2">
      <c r="A89088" s="47"/>
      <c r="B89088" s="60"/>
    </row>
    <row r="89089" spans="1:2" x14ac:dyDescent="0.2">
      <c r="A89089" s="47"/>
      <c r="B89089" s="60"/>
    </row>
    <row r="89090" spans="1:2" x14ac:dyDescent="0.2">
      <c r="A89090" s="47"/>
      <c r="B89090" s="60"/>
    </row>
    <row r="89091" spans="1:2" x14ac:dyDescent="0.2">
      <c r="A89091" s="47"/>
      <c r="B89091" s="60"/>
    </row>
    <row r="89092" spans="1:2" x14ac:dyDescent="0.2">
      <c r="A89092" s="47"/>
      <c r="B89092" s="60"/>
    </row>
    <row r="89093" spans="1:2" x14ac:dyDescent="0.2">
      <c r="A89093" s="47"/>
      <c r="B89093" s="60"/>
    </row>
    <row r="89094" spans="1:2" x14ac:dyDescent="0.2">
      <c r="A89094" s="47"/>
      <c r="B89094" s="60"/>
    </row>
    <row r="89095" spans="1:2" x14ac:dyDescent="0.2">
      <c r="A89095" s="47"/>
      <c r="B89095" s="60"/>
    </row>
    <row r="89096" spans="1:2" x14ac:dyDescent="0.2">
      <c r="A89096" s="47"/>
      <c r="B89096" s="60"/>
    </row>
    <row r="89097" spans="1:2" x14ac:dyDescent="0.2">
      <c r="A89097" s="47"/>
      <c r="B89097" s="60"/>
    </row>
    <row r="89098" spans="1:2" x14ac:dyDescent="0.2">
      <c r="A89098" s="47"/>
      <c r="B89098" s="60"/>
    </row>
    <row r="89099" spans="1:2" x14ac:dyDescent="0.2">
      <c r="A89099" s="47"/>
      <c r="B89099" s="60"/>
    </row>
    <row r="89100" spans="1:2" x14ac:dyDescent="0.2">
      <c r="A89100" s="47"/>
      <c r="B89100" s="60"/>
    </row>
    <row r="89101" spans="1:2" x14ac:dyDescent="0.2">
      <c r="A89101" s="47"/>
      <c r="B89101" s="60"/>
    </row>
    <row r="89102" spans="1:2" x14ac:dyDescent="0.2">
      <c r="A89102" s="47"/>
      <c r="B89102" s="60"/>
    </row>
    <row r="89103" spans="1:2" x14ac:dyDescent="0.2">
      <c r="A89103" s="47"/>
      <c r="B89103" s="60"/>
    </row>
    <row r="89104" spans="1:2" x14ac:dyDescent="0.2">
      <c r="A89104" s="47"/>
      <c r="B89104" s="60"/>
    </row>
    <row r="89105" spans="1:2" x14ac:dyDescent="0.2">
      <c r="A89105" s="47"/>
      <c r="B89105" s="60"/>
    </row>
    <row r="89106" spans="1:2" x14ac:dyDescent="0.2">
      <c r="A89106" s="47"/>
      <c r="B89106" s="60"/>
    </row>
    <row r="89107" spans="1:2" x14ac:dyDescent="0.2">
      <c r="A89107" s="47"/>
      <c r="B89107" s="60"/>
    </row>
    <row r="89108" spans="1:2" x14ac:dyDescent="0.2">
      <c r="A89108" s="47"/>
      <c r="B89108" s="60"/>
    </row>
    <row r="89109" spans="1:2" x14ac:dyDescent="0.2">
      <c r="A89109" s="47"/>
      <c r="B89109" s="60"/>
    </row>
    <row r="89110" spans="1:2" x14ac:dyDescent="0.2">
      <c r="A89110" s="47"/>
      <c r="B89110" s="60"/>
    </row>
    <row r="89111" spans="1:2" x14ac:dyDescent="0.2">
      <c r="A89111" s="47"/>
      <c r="B89111" s="60"/>
    </row>
    <row r="89112" spans="1:2" x14ac:dyDescent="0.2">
      <c r="A89112" s="47"/>
      <c r="B89112" s="60"/>
    </row>
    <row r="89113" spans="1:2" x14ac:dyDescent="0.2">
      <c r="A89113" s="47"/>
      <c r="B89113" s="60"/>
    </row>
    <row r="89114" spans="1:2" x14ac:dyDescent="0.2">
      <c r="A89114" s="47"/>
      <c r="B89114" s="60"/>
    </row>
    <row r="89115" spans="1:2" x14ac:dyDescent="0.2">
      <c r="A89115" s="47"/>
      <c r="B89115" s="60"/>
    </row>
    <row r="89116" spans="1:2" x14ac:dyDescent="0.2">
      <c r="A89116" s="47"/>
      <c r="B89116" s="60"/>
    </row>
    <row r="89117" spans="1:2" x14ac:dyDescent="0.2">
      <c r="A89117" s="47"/>
      <c r="B89117" s="60"/>
    </row>
    <row r="89118" spans="1:2" x14ac:dyDescent="0.2">
      <c r="A89118" s="47"/>
      <c r="B89118" s="60"/>
    </row>
    <row r="89119" spans="1:2" x14ac:dyDescent="0.2">
      <c r="A89119" s="47"/>
      <c r="B89119" s="60"/>
    </row>
    <row r="89120" spans="1:2" x14ac:dyDescent="0.2">
      <c r="A89120" s="47"/>
      <c r="B89120" s="60"/>
    </row>
    <row r="89121" spans="1:2" x14ac:dyDescent="0.2">
      <c r="A89121" s="47"/>
      <c r="B89121" s="60"/>
    </row>
    <row r="89122" spans="1:2" x14ac:dyDescent="0.2">
      <c r="A89122" s="47"/>
      <c r="B89122" s="60"/>
    </row>
    <row r="89123" spans="1:2" x14ac:dyDescent="0.2">
      <c r="A89123" s="47"/>
      <c r="B89123" s="60"/>
    </row>
    <row r="89124" spans="1:2" x14ac:dyDescent="0.2">
      <c r="A89124" s="47"/>
      <c r="B89124" s="60"/>
    </row>
    <row r="89125" spans="1:2" x14ac:dyDescent="0.2">
      <c r="A89125" s="47"/>
      <c r="B89125" s="60"/>
    </row>
    <row r="89126" spans="1:2" x14ac:dyDescent="0.2">
      <c r="A89126" s="47"/>
      <c r="B89126" s="60"/>
    </row>
    <row r="89127" spans="1:2" x14ac:dyDescent="0.2">
      <c r="A89127" s="47"/>
      <c r="B89127" s="60"/>
    </row>
    <row r="89128" spans="1:2" x14ac:dyDescent="0.2">
      <c r="A89128" s="47"/>
      <c r="B89128" s="60"/>
    </row>
    <row r="89129" spans="1:2" x14ac:dyDescent="0.2">
      <c r="A89129" s="47"/>
      <c r="B89129" s="60"/>
    </row>
    <row r="89130" spans="1:2" x14ac:dyDescent="0.2">
      <c r="A89130" s="47"/>
      <c r="B89130" s="60"/>
    </row>
    <row r="89131" spans="1:2" x14ac:dyDescent="0.2">
      <c r="A89131" s="47"/>
      <c r="B89131" s="60"/>
    </row>
    <row r="89132" spans="1:2" x14ac:dyDescent="0.2">
      <c r="A89132" s="47"/>
      <c r="B89132" s="60"/>
    </row>
    <row r="89133" spans="1:2" x14ac:dyDescent="0.2">
      <c r="A89133" s="47"/>
      <c r="B89133" s="60"/>
    </row>
    <row r="89134" spans="1:2" x14ac:dyDescent="0.2">
      <c r="A89134" s="47"/>
      <c r="B89134" s="60"/>
    </row>
    <row r="89135" spans="1:2" x14ac:dyDescent="0.2">
      <c r="A89135" s="47"/>
      <c r="B89135" s="60"/>
    </row>
    <row r="89136" spans="1:2" x14ac:dyDescent="0.2">
      <c r="A89136" s="47"/>
      <c r="B89136" s="60"/>
    </row>
    <row r="89137" spans="1:2" x14ac:dyDescent="0.2">
      <c r="A89137" s="47"/>
      <c r="B89137" s="60"/>
    </row>
    <row r="89138" spans="1:2" x14ac:dyDescent="0.2">
      <c r="A89138" s="47"/>
      <c r="B89138" s="60"/>
    </row>
    <row r="89139" spans="1:2" x14ac:dyDescent="0.2">
      <c r="A89139" s="47"/>
      <c r="B89139" s="60"/>
    </row>
    <row r="89140" spans="1:2" x14ac:dyDescent="0.2">
      <c r="A89140" s="47"/>
      <c r="B89140" s="60"/>
    </row>
    <row r="89141" spans="1:2" x14ac:dyDescent="0.2">
      <c r="A89141" s="47"/>
      <c r="B89141" s="60"/>
    </row>
    <row r="89142" spans="1:2" x14ac:dyDescent="0.2">
      <c r="A89142" s="47"/>
      <c r="B89142" s="60"/>
    </row>
    <row r="89143" spans="1:2" x14ac:dyDescent="0.2">
      <c r="A89143" s="47"/>
      <c r="B89143" s="60"/>
    </row>
    <row r="89144" spans="1:2" x14ac:dyDescent="0.2">
      <c r="A89144" s="47"/>
      <c r="B89144" s="60"/>
    </row>
    <row r="89145" spans="1:2" x14ac:dyDescent="0.2">
      <c r="A89145" s="47"/>
      <c r="B89145" s="60"/>
    </row>
    <row r="89146" spans="1:2" x14ac:dyDescent="0.2">
      <c r="A89146" s="47"/>
      <c r="B89146" s="60"/>
    </row>
    <row r="89147" spans="1:2" x14ac:dyDescent="0.2">
      <c r="A89147" s="47"/>
      <c r="B89147" s="60"/>
    </row>
    <row r="89148" spans="1:2" x14ac:dyDescent="0.2">
      <c r="A89148" s="47"/>
      <c r="B89148" s="60"/>
    </row>
    <row r="89149" spans="1:2" x14ac:dyDescent="0.2">
      <c r="A89149" s="47"/>
      <c r="B89149" s="60"/>
    </row>
    <row r="89150" spans="1:2" x14ac:dyDescent="0.2">
      <c r="A89150" s="47"/>
      <c r="B89150" s="60"/>
    </row>
    <row r="89151" spans="1:2" x14ac:dyDescent="0.2">
      <c r="A89151" s="47"/>
      <c r="B89151" s="60"/>
    </row>
    <row r="89152" spans="1:2" x14ac:dyDescent="0.2">
      <c r="A89152" s="47"/>
      <c r="B89152" s="60"/>
    </row>
    <row r="89153" spans="1:2" x14ac:dyDescent="0.2">
      <c r="A89153" s="47"/>
      <c r="B89153" s="60"/>
    </row>
    <row r="89154" spans="1:2" x14ac:dyDescent="0.2">
      <c r="A89154" s="47"/>
      <c r="B89154" s="60"/>
    </row>
    <row r="89155" spans="1:2" x14ac:dyDescent="0.2">
      <c r="A89155" s="47"/>
      <c r="B89155" s="60"/>
    </row>
    <row r="89156" spans="1:2" x14ac:dyDescent="0.2">
      <c r="A89156" s="47"/>
      <c r="B89156" s="60"/>
    </row>
    <row r="89157" spans="1:2" x14ac:dyDescent="0.2">
      <c r="A89157" s="47"/>
      <c r="B89157" s="60"/>
    </row>
    <row r="89158" spans="1:2" x14ac:dyDescent="0.2">
      <c r="A89158" s="47"/>
      <c r="B89158" s="60"/>
    </row>
    <row r="89159" spans="1:2" x14ac:dyDescent="0.2">
      <c r="A89159" s="47"/>
      <c r="B89159" s="60"/>
    </row>
    <row r="89160" spans="1:2" x14ac:dyDescent="0.2">
      <c r="A89160" s="47"/>
      <c r="B89160" s="60"/>
    </row>
    <row r="89161" spans="1:2" x14ac:dyDescent="0.2">
      <c r="A89161" s="47"/>
      <c r="B89161" s="60"/>
    </row>
    <row r="89162" spans="1:2" x14ac:dyDescent="0.2">
      <c r="A89162" s="47"/>
      <c r="B89162" s="60"/>
    </row>
    <row r="89163" spans="1:2" x14ac:dyDescent="0.2">
      <c r="A89163" s="47"/>
      <c r="B89163" s="60"/>
    </row>
    <row r="89164" spans="1:2" x14ac:dyDescent="0.2">
      <c r="A89164" s="47"/>
      <c r="B89164" s="60"/>
    </row>
    <row r="89165" spans="1:2" x14ac:dyDescent="0.2">
      <c r="A89165" s="47"/>
      <c r="B89165" s="60"/>
    </row>
    <row r="89166" spans="1:2" x14ac:dyDescent="0.2">
      <c r="A89166" s="47"/>
      <c r="B89166" s="60"/>
    </row>
    <row r="89167" spans="1:2" x14ac:dyDescent="0.2">
      <c r="A89167" s="47"/>
      <c r="B89167" s="60"/>
    </row>
    <row r="89168" spans="1:2" x14ac:dyDescent="0.2">
      <c r="A89168" s="47"/>
      <c r="B89168" s="60"/>
    </row>
    <row r="89169" spans="1:2" x14ac:dyDescent="0.2">
      <c r="A89169" s="47"/>
      <c r="B89169" s="60"/>
    </row>
    <row r="89170" spans="1:2" x14ac:dyDescent="0.2">
      <c r="A89170" s="47"/>
      <c r="B89170" s="60"/>
    </row>
    <row r="89171" spans="1:2" x14ac:dyDescent="0.2">
      <c r="A89171" s="47"/>
      <c r="B89171" s="60"/>
    </row>
    <row r="89172" spans="1:2" x14ac:dyDescent="0.2">
      <c r="A89172" s="47"/>
      <c r="B89172" s="60"/>
    </row>
    <row r="89173" spans="1:2" x14ac:dyDescent="0.2">
      <c r="A89173" s="47"/>
      <c r="B89173" s="60"/>
    </row>
    <row r="89174" spans="1:2" x14ac:dyDescent="0.2">
      <c r="A89174" s="47"/>
      <c r="B89174" s="60"/>
    </row>
    <row r="89175" spans="1:2" x14ac:dyDescent="0.2">
      <c r="A89175" s="47"/>
      <c r="B89175" s="60"/>
    </row>
    <row r="89176" spans="1:2" x14ac:dyDescent="0.2">
      <c r="A89176" s="47"/>
      <c r="B89176" s="60"/>
    </row>
    <row r="89177" spans="1:2" x14ac:dyDescent="0.2">
      <c r="A89177" s="47"/>
      <c r="B89177" s="60"/>
    </row>
    <row r="89178" spans="1:2" x14ac:dyDescent="0.2">
      <c r="A89178" s="47"/>
      <c r="B89178" s="60"/>
    </row>
    <row r="89179" spans="1:2" x14ac:dyDescent="0.2">
      <c r="A89179" s="47"/>
      <c r="B89179" s="60"/>
    </row>
    <row r="89180" spans="1:2" x14ac:dyDescent="0.2">
      <c r="A89180" s="47"/>
      <c r="B89180" s="60"/>
    </row>
    <row r="89181" spans="1:2" x14ac:dyDescent="0.2">
      <c r="A89181" s="47"/>
      <c r="B89181" s="60"/>
    </row>
    <row r="89182" spans="1:2" x14ac:dyDescent="0.2">
      <c r="A89182" s="47"/>
      <c r="B89182" s="60"/>
    </row>
    <row r="89183" spans="1:2" x14ac:dyDescent="0.2">
      <c r="A89183" s="47"/>
      <c r="B89183" s="60"/>
    </row>
    <row r="89184" spans="1:2" x14ac:dyDescent="0.2">
      <c r="A89184" s="47"/>
      <c r="B89184" s="60"/>
    </row>
    <row r="89185" spans="1:2" x14ac:dyDescent="0.2">
      <c r="A89185" s="47"/>
      <c r="B89185" s="60"/>
    </row>
    <row r="89186" spans="1:2" x14ac:dyDescent="0.2">
      <c r="A89186" s="47"/>
      <c r="B89186" s="60"/>
    </row>
    <row r="89187" spans="1:2" x14ac:dyDescent="0.2">
      <c r="A89187" s="47"/>
      <c r="B89187" s="60"/>
    </row>
    <row r="89188" spans="1:2" x14ac:dyDescent="0.2">
      <c r="A89188" s="47"/>
      <c r="B89188" s="60"/>
    </row>
    <row r="89189" spans="1:2" x14ac:dyDescent="0.2">
      <c r="A89189" s="47"/>
      <c r="B89189" s="60"/>
    </row>
    <row r="89190" spans="1:2" x14ac:dyDescent="0.2">
      <c r="A89190" s="47"/>
      <c r="B89190" s="60"/>
    </row>
    <row r="89191" spans="1:2" x14ac:dyDescent="0.2">
      <c r="A89191" s="47"/>
      <c r="B89191" s="60"/>
    </row>
    <row r="89192" spans="1:2" x14ac:dyDescent="0.2">
      <c r="A89192" s="47"/>
      <c r="B89192" s="60"/>
    </row>
    <row r="89193" spans="1:2" x14ac:dyDescent="0.2">
      <c r="A89193" s="47"/>
      <c r="B89193" s="60"/>
    </row>
    <row r="89194" spans="1:2" x14ac:dyDescent="0.2">
      <c r="A89194" s="47"/>
      <c r="B89194" s="60"/>
    </row>
    <row r="89195" spans="1:2" x14ac:dyDescent="0.2">
      <c r="A89195" s="47"/>
      <c r="B89195" s="60"/>
    </row>
    <row r="89196" spans="1:2" x14ac:dyDescent="0.2">
      <c r="A89196" s="47"/>
      <c r="B89196" s="60"/>
    </row>
    <row r="89197" spans="1:2" x14ac:dyDescent="0.2">
      <c r="A89197" s="47"/>
      <c r="B89197" s="60"/>
    </row>
    <row r="89198" spans="1:2" x14ac:dyDescent="0.2">
      <c r="A89198" s="47"/>
      <c r="B89198" s="60"/>
    </row>
    <row r="89199" spans="1:2" x14ac:dyDescent="0.2">
      <c r="A89199" s="47"/>
      <c r="B89199" s="60"/>
    </row>
    <row r="89200" spans="1:2" x14ac:dyDescent="0.2">
      <c r="A89200" s="47"/>
      <c r="B89200" s="60"/>
    </row>
    <row r="89201" spans="1:2" x14ac:dyDescent="0.2">
      <c r="A89201" s="47"/>
      <c r="B89201" s="60"/>
    </row>
    <row r="89202" spans="1:2" x14ac:dyDescent="0.2">
      <c r="A89202" s="47"/>
      <c r="B89202" s="60"/>
    </row>
    <row r="89203" spans="1:2" x14ac:dyDescent="0.2">
      <c r="A89203" s="47"/>
      <c r="B89203" s="60"/>
    </row>
    <row r="89204" spans="1:2" x14ac:dyDescent="0.2">
      <c r="A89204" s="47"/>
      <c r="B89204" s="60"/>
    </row>
    <row r="89205" spans="1:2" x14ac:dyDescent="0.2">
      <c r="A89205" s="47"/>
      <c r="B89205" s="60"/>
    </row>
    <row r="89206" spans="1:2" x14ac:dyDescent="0.2">
      <c r="A89206" s="47"/>
      <c r="B89206" s="60"/>
    </row>
    <row r="89207" spans="1:2" x14ac:dyDescent="0.2">
      <c r="A89207" s="47"/>
      <c r="B89207" s="60"/>
    </row>
    <row r="89208" spans="1:2" x14ac:dyDescent="0.2">
      <c r="A89208" s="47"/>
      <c r="B89208" s="60"/>
    </row>
    <row r="89209" spans="1:2" x14ac:dyDescent="0.2">
      <c r="A89209" s="47"/>
      <c r="B89209" s="60"/>
    </row>
    <row r="89210" spans="1:2" x14ac:dyDescent="0.2">
      <c r="A89210" s="47"/>
      <c r="B89210" s="60"/>
    </row>
    <row r="89211" spans="1:2" x14ac:dyDescent="0.2">
      <c r="A89211" s="47"/>
      <c r="B89211" s="60"/>
    </row>
    <row r="89212" spans="1:2" x14ac:dyDescent="0.2">
      <c r="A89212" s="47"/>
      <c r="B89212" s="60"/>
    </row>
    <row r="89213" spans="1:2" x14ac:dyDescent="0.2">
      <c r="A89213" s="47"/>
      <c r="B89213" s="60"/>
    </row>
    <row r="89214" spans="1:2" x14ac:dyDescent="0.2">
      <c r="A89214" s="47"/>
      <c r="B89214" s="60"/>
    </row>
    <row r="89215" spans="1:2" x14ac:dyDescent="0.2">
      <c r="A89215" s="47"/>
      <c r="B89215" s="60"/>
    </row>
    <row r="89216" spans="1:2" x14ac:dyDescent="0.2">
      <c r="A89216" s="47"/>
      <c r="B89216" s="60"/>
    </row>
    <row r="89217" spans="1:2" x14ac:dyDescent="0.2">
      <c r="A89217" s="47"/>
      <c r="B89217" s="60"/>
    </row>
    <row r="89218" spans="1:2" x14ac:dyDescent="0.2">
      <c r="A89218" s="47"/>
      <c r="B89218" s="60"/>
    </row>
    <row r="89219" spans="1:2" x14ac:dyDescent="0.2">
      <c r="A89219" s="47"/>
      <c r="B89219" s="60"/>
    </row>
    <row r="89220" spans="1:2" x14ac:dyDescent="0.2">
      <c r="A89220" s="47"/>
      <c r="B89220" s="60"/>
    </row>
    <row r="89221" spans="1:2" x14ac:dyDescent="0.2">
      <c r="A89221" s="47"/>
      <c r="B89221" s="60"/>
    </row>
    <row r="89222" spans="1:2" x14ac:dyDescent="0.2">
      <c r="A89222" s="47"/>
      <c r="B89222" s="60"/>
    </row>
    <row r="89223" spans="1:2" x14ac:dyDescent="0.2">
      <c r="A89223" s="47"/>
      <c r="B89223" s="60"/>
    </row>
    <row r="89224" spans="1:2" x14ac:dyDescent="0.2">
      <c r="A89224" s="47"/>
      <c r="B89224" s="60"/>
    </row>
    <row r="89225" spans="1:2" x14ac:dyDescent="0.2">
      <c r="A89225" s="47"/>
      <c r="B89225" s="60"/>
    </row>
    <row r="89226" spans="1:2" x14ac:dyDescent="0.2">
      <c r="A89226" s="47"/>
      <c r="B89226" s="60"/>
    </row>
    <row r="89227" spans="1:2" x14ac:dyDescent="0.2">
      <c r="A89227" s="47"/>
      <c r="B89227" s="60"/>
    </row>
    <row r="89228" spans="1:2" x14ac:dyDescent="0.2">
      <c r="A89228" s="47"/>
      <c r="B89228" s="60"/>
    </row>
    <row r="89229" spans="1:2" x14ac:dyDescent="0.2">
      <c r="A89229" s="47"/>
      <c r="B89229" s="60"/>
    </row>
    <row r="89230" spans="1:2" x14ac:dyDescent="0.2">
      <c r="A89230" s="47"/>
      <c r="B89230" s="60"/>
    </row>
    <row r="89231" spans="1:2" x14ac:dyDescent="0.2">
      <c r="A89231" s="47"/>
      <c r="B89231" s="60"/>
    </row>
    <row r="89232" spans="1:2" x14ac:dyDescent="0.2">
      <c r="A89232" s="47"/>
      <c r="B89232" s="60"/>
    </row>
    <row r="89233" spans="1:2" x14ac:dyDescent="0.2">
      <c r="A89233" s="47"/>
      <c r="B89233" s="60"/>
    </row>
    <row r="89234" spans="1:2" x14ac:dyDescent="0.2">
      <c r="A89234" s="47"/>
      <c r="B89234" s="60"/>
    </row>
    <row r="89235" spans="1:2" x14ac:dyDescent="0.2">
      <c r="A89235" s="47"/>
      <c r="B89235" s="60"/>
    </row>
    <row r="89236" spans="1:2" x14ac:dyDescent="0.2">
      <c r="A89236" s="47"/>
      <c r="B89236" s="60"/>
    </row>
    <row r="89237" spans="1:2" x14ac:dyDescent="0.2">
      <c r="A89237" s="47"/>
      <c r="B89237" s="60"/>
    </row>
    <row r="89238" spans="1:2" x14ac:dyDescent="0.2">
      <c r="A89238" s="47"/>
      <c r="B89238" s="60"/>
    </row>
    <row r="89239" spans="1:2" x14ac:dyDescent="0.2">
      <c r="A89239" s="47"/>
      <c r="B89239" s="60"/>
    </row>
    <row r="89240" spans="1:2" x14ac:dyDescent="0.2">
      <c r="A89240" s="47"/>
      <c r="B89240" s="60"/>
    </row>
    <row r="89241" spans="1:2" x14ac:dyDescent="0.2">
      <c r="A89241" s="47"/>
      <c r="B89241" s="60"/>
    </row>
    <row r="89242" spans="1:2" x14ac:dyDescent="0.2">
      <c r="A89242" s="47"/>
      <c r="B89242" s="60"/>
    </row>
    <row r="89243" spans="1:2" x14ac:dyDescent="0.2">
      <c r="A89243" s="47"/>
      <c r="B89243" s="60"/>
    </row>
    <row r="89244" spans="1:2" x14ac:dyDescent="0.2">
      <c r="A89244" s="47"/>
      <c r="B89244" s="60"/>
    </row>
    <row r="89245" spans="1:2" x14ac:dyDescent="0.2">
      <c r="A89245" s="47"/>
      <c r="B89245" s="60"/>
    </row>
    <row r="89246" spans="1:2" x14ac:dyDescent="0.2">
      <c r="A89246" s="47"/>
      <c r="B89246" s="60"/>
    </row>
    <row r="89247" spans="1:2" x14ac:dyDescent="0.2">
      <c r="A89247" s="47"/>
      <c r="B89247" s="60"/>
    </row>
    <row r="89248" spans="1:2" x14ac:dyDescent="0.2">
      <c r="A89248" s="47"/>
      <c r="B89248" s="60"/>
    </row>
    <row r="89249" spans="1:2" x14ac:dyDescent="0.2">
      <c r="A89249" s="47"/>
      <c r="B89249" s="60"/>
    </row>
    <row r="89250" spans="1:2" x14ac:dyDescent="0.2">
      <c r="A89250" s="47"/>
      <c r="B89250" s="60"/>
    </row>
    <row r="89251" spans="1:2" x14ac:dyDescent="0.2">
      <c r="A89251" s="47"/>
      <c r="B89251" s="60"/>
    </row>
    <row r="89252" spans="1:2" x14ac:dyDescent="0.2">
      <c r="A89252" s="47"/>
      <c r="B89252" s="60"/>
    </row>
    <row r="89253" spans="1:2" x14ac:dyDescent="0.2">
      <c r="A89253" s="47"/>
      <c r="B89253" s="60"/>
    </row>
    <row r="89254" spans="1:2" x14ac:dyDescent="0.2">
      <c r="A89254" s="47"/>
      <c r="B89254" s="60"/>
    </row>
    <row r="89255" spans="1:2" x14ac:dyDescent="0.2">
      <c r="A89255" s="47"/>
      <c r="B89255" s="60"/>
    </row>
    <row r="89256" spans="1:2" x14ac:dyDescent="0.2">
      <c r="A89256" s="47"/>
      <c r="B89256" s="60"/>
    </row>
    <row r="89257" spans="1:2" x14ac:dyDescent="0.2">
      <c r="A89257" s="47"/>
      <c r="B89257" s="60"/>
    </row>
    <row r="89258" spans="1:2" x14ac:dyDescent="0.2">
      <c r="A89258" s="47"/>
      <c r="B89258" s="60"/>
    </row>
    <row r="89259" spans="1:2" x14ac:dyDescent="0.2">
      <c r="A89259" s="47"/>
      <c r="B89259" s="60"/>
    </row>
    <row r="89260" spans="1:2" x14ac:dyDescent="0.2">
      <c r="A89260" s="47"/>
      <c r="B89260" s="60"/>
    </row>
    <row r="89261" spans="1:2" x14ac:dyDescent="0.2">
      <c r="A89261" s="47"/>
      <c r="B89261" s="60"/>
    </row>
    <row r="89262" spans="1:2" x14ac:dyDescent="0.2">
      <c r="A89262" s="47"/>
      <c r="B89262" s="60"/>
    </row>
    <row r="89263" spans="1:2" x14ac:dyDescent="0.2">
      <c r="A89263" s="47"/>
      <c r="B89263" s="60"/>
    </row>
    <row r="89264" spans="1:2" x14ac:dyDescent="0.2">
      <c r="A89264" s="47"/>
      <c r="B89264" s="60"/>
    </row>
    <row r="89265" spans="1:2" x14ac:dyDescent="0.2">
      <c r="A89265" s="47"/>
      <c r="B89265" s="60"/>
    </row>
    <row r="89266" spans="1:2" x14ac:dyDescent="0.2">
      <c r="A89266" s="47"/>
      <c r="B89266" s="60"/>
    </row>
    <row r="89267" spans="1:2" x14ac:dyDescent="0.2">
      <c r="A89267" s="47"/>
      <c r="B89267" s="60"/>
    </row>
    <row r="89268" spans="1:2" x14ac:dyDescent="0.2">
      <c r="A89268" s="47"/>
      <c r="B89268" s="60"/>
    </row>
    <row r="89269" spans="1:2" x14ac:dyDescent="0.2">
      <c r="A89269" s="47"/>
      <c r="B89269" s="60"/>
    </row>
    <row r="89270" spans="1:2" x14ac:dyDescent="0.2">
      <c r="A89270" s="47"/>
      <c r="B89270" s="60"/>
    </row>
    <row r="89271" spans="1:2" x14ac:dyDescent="0.2">
      <c r="A89271" s="47"/>
      <c r="B89271" s="60"/>
    </row>
    <row r="89272" spans="1:2" x14ac:dyDescent="0.2">
      <c r="A89272" s="47"/>
      <c r="B89272" s="60"/>
    </row>
    <row r="89273" spans="1:2" x14ac:dyDescent="0.2">
      <c r="A89273" s="47"/>
      <c r="B89273" s="60"/>
    </row>
    <row r="89274" spans="1:2" x14ac:dyDescent="0.2">
      <c r="A89274" s="47"/>
      <c r="B89274" s="60"/>
    </row>
    <row r="89275" spans="1:2" x14ac:dyDescent="0.2">
      <c r="A89275" s="47"/>
      <c r="B89275" s="60"/>
    </row>
    <row r="89276" spans="1:2" x14ac:dyDescent="0.2">
      <c r="A89276" s="47"/>
      <c r="B89276" s="60"/>
    </row>
    <row r="89277" spans="1:2" x14ac:dyDescent="0.2">
      <c r="A89277" s="47"/>
      <c r="B89277" s="60"/>
    </row>
    <row r="89278" spans="1:2" x14ac:dyDescent="0.2">
      <c r="A89278" s="47"/>
      <c r="B89278" s="60"/>
    </row>
    <row r="89279" spans="1:2" x14ac:dyDescent="0.2">
      <c r="A89279" s="47"/>
      <c r="B89279" s="60"/>
    </row>
    <row r="89280" spans="1:2" x14ac:dyDescent="0.2">
      <c r="A89280" s="47"/>
      <c r="B89280" s="60"/>
    </row>
    <row r="89281" spans="1:2" x14ac:dyDescent="0.2">
      <c r="A89281" s="47"/>
      <c r="B89281" s="60"/>
    </row>
    <row r="89282" spans="1:2" x14ac:dyDescent="0.2">
      <c r="A89282" s="47"/>
      <c r="B89282" s="60"/>
    </row>
    <row r="89283" spans="1:2" x14ac:dyDescent="0.2">
      <c r="A89283" s="47"/>
      <c r="B89283" s="60"/>
    </row>
    <row r="89284" spans="1:2" x14ac:dyDescent="0.2">
      <c r="A89284" s="47"/>
      <c r="B89284" s="60"/>
    </row>
    <row r="89285" spans="1:2" x14ac:dyDescent="0.2">
      <c r="A89285" s="47"/>
      <c r="B89285" s="60"/>
    </row>
    <row r="89286" spans="1:2" x14ac:dyDescent="0.2">
      <c r="A89286" s="47"/>
      <c r="B89286" s="60"/>
    </row>
    <row r="89287" spans="1:2" x14ac:dyDescent="0.2">
      <c r="A89287" s="47"/>
      <c r="B89287" s="60"/>
    </row>
    <row r="89288" spans="1:2" x14ac:dyDescent="0.2">
      <c r="A89288" s="47"/>
      <c r="B89288" s="60"/>
    </row>
    <row r="89289" spans="1:2" x14ac:dyDescent="0.2">
      <c r="A89289" s="47"/>
      <c r="B89289" s="60"/>
    </row>
    <row r="89290" spans="1:2" x14ac:dyDescent="0.2">
      <c r="A89290" s="47"/>
      <c r="B89290" s="60"/>
    </row>
    <row r="89291" spans="1:2" x14ac:dyDescent="0.2">
      <c r="A89291" s="47"/>
      <c r="B89291" s="60"/>
    </row>
    <row r="89292" spans="1:2" x14ac:dyDescent="0.2">
      <c r="A89292" s="47"/>
      <c r="B89292" s="60"/>
    </row>
    <row r="89293" spans="1:2" x14ac:dyDescent="0.2">
      <c r="A89293" s="47"/>
      <c r="B89293" s="60"/>
    </row>
    <row r="89294" spans="1:2" x14ac:dyDescent="0.2">
      <c r="A89294" s="47"/>
      <c r="B89294" s="60"/>
    </row>
    <row r="89295" spans="1:2" x14ac:dyDescent="0.2">
      <c r="A89295" s="47"/>
      <c r="B89295" s="60"/>
    </row>
    <row r="89296" spans="1:2" x14ac:dyDescent="0.2">
      <c r="A89296" s="47"/>
      <c r="B89296" s="60"/>
    </row>
    <row r="89297" spans="1:2" x14ac:dyDescent="0.2">
      <c r="A89297" s="47"/>
      <c r="B89297" s="60"/>
    </row>
    <row r="89298" spans="1:2" x14ac:dyDescent="0.2">
      <c r="A89298" s="47"/>
      <c r="B89298" s="60"/>
    </row>
    <row r="89299" spans="1:2" x14ac:dyDescent="0.2">
      <c r="A89299" s="47"/>
      <c r="B89299" s="60"/>
    </row>
    <row r="89300" spans="1:2" x14ac:dyDescent="0.2">
      <c r="A89300" s="47"/>
      <c r="B89300" s="60"/>
    </row>
    <row r="89301" spans="1:2" x14ac:dyDescent="0.2">
      <c r="A89301" s="47"/>
      <c r="B89301" s="60"/>
    </row>
    <row r="89302" spans="1:2" x14ac:dyDescent="0.2">
      <c r="A89302" s="47"/>
      <c r="B89302" s="60"/>
    </row>
    <row r="89303" spans="1:2" x14ac:dyDescent="0.2">
      <c r="A89303" s="47"/>
      <c r="B89303" s="60"/>
    </row>
    <row r="89304" spans="1:2" x14ac:dyDescent="0.2">
      <c r="A89304" s="47"/>
      <c r="B89304" s="60"/>
    </row>
    <row r="89305" spans="1:2" x14ac:dyDescent="0.2">
      <c r="A89305" s="47"/>
      <c r="B89305" s="60"/>
    </row>
    <row r="89306" spans="1:2" x14ac:dyDescent="0.2">
      <c r="A89306" s="47"/>
      <c r="B89306" s="60"/>
    </row>
    <row r="89307" spans="1:2" x14ac:dyDescent="0.2">
      <c r="A89307" s="47"/>
      <c r="B89307" s="60"/>
    </row>
    <row r="89308" spans="1:2" x14ac:dyDescent="0.2">
      <c r="A89308" s="47"/>
      <c r="B89308" s="60"/>
    </row>
    <row r="89309" spans="1:2" x14ac:dyDescent="0.2">
      <c r="A89309" s="47"/>
      <c r="B89309" s="60"/>
    </row>
    <row r="89310" spans="1:2" x14ac:dyDescent="0.2">
      <c r="A89310" s="47"/>
      <c r="B89310" s="60"/>
    </row>
    <row r="89311" spans="1:2" x14ac:dyDescent="0.2">
      <c r="A89311" s="47"/>
      <c r="B89311" s="60"/>
    </row>
    <row r="89312" spans="1:2" x14ac:dyDescent="0.2">
      <c r="A89312" s="47"/>
      <c r="B89312" s="60"/>
    </row>
    <row r="89313" spans="1:2" x14ac:dyDescent="0.2">
      <c r="A89313" s="47"/>
      <c r="B89313" s="60"/>
    </row>
    <row r="89314" spans="1:2" x14ac:dyDescent="0.2">
      <c r="A89314" s="47"/>
      <c r="B89314" s="60"/>
    </row>
    <row r="89315" spans="1:2" x14ac:dyDescent="0.2">
      <c r="A89315" s="47"/>
      <c r="B89315" s="60"/>
    </row>
    <row r="89316" spans="1:2" x14ac:dyDescent="0.2">
      <c r="A89316" s="47"/>
      <c r="B89316" s="60"/>
    </row>
    <row r="89317" spans="1:2" x14ac:dyDescent="0.2">
      <c r="A89317" s="47"/>
      <c r="B89317" s="60"/>
    </row>
    <row r="89318" spans="1:2" x14ac:dyDescent="0.2">
      <c r="A89318" s="47"/>
      <c r="B89318" s="60"/>
    </row>
    <row r="89319" spans="1:2" x14ac:dyDescent="0.2">
      <c r="A89319" s="47"/>
      <c r="B89319" s="60"/>
    </row>
    <row r="89320" spans="1:2" x14ac:dyDescent="0.2">
      <c r="A89320" s="47"/>
      <c r="B89320" s="60"/>
    </row>
    <row r="89321" spans="1:2" x14ac:dyDescent="0.2">
      <c r="A89321" s="47"/>
      <c r="B89321" s="60"/>
    </row>
    <row r="89322" spans="1:2" x14ac:dyDescent="0.2">
      <c r="A89322" s="47"/>
      <c r="B89322" s="60"/>
    </row>
    <row r="89323" spans="1:2" x14ac:dyDescent="0.2">
      <c r="A89323" s="47"/>
      <c r="B89323" s="60"/>
    </row>
    <row r="89324" spans="1:2" x14ac:dyDescent="0.2">
      <c r="A89324" s="47"/>
      <c r="B89324" s="60"/>
    </row>
    <row r="89325" spans="1:2" x14ac:dyDescent="0.2">
      <c r="A89325" s="47"/>
      <c r="B89325" s="60"/>
    </row>
    <row r="89326" spans="1:2" x14ac:dyDescent="0.2">
      <c r="A89326" s="47"/>
      <c r="B89326" s="60"/>
    </row>
    <row r="89327" spans="1:2" x14ac:dyDescent="0.2">
      <c r="A89327" s="47"/>
      <c r="B89327" s="60"/>
    </row>
    <row r="89328" spans="1:2" x14ac:dyDescent="0.2">
      <c r="A89328" s="47"/>
      <c r="B89328" s="60"/>
    </row>
    <row r="89329" spans="1:2" x14ac:dyDescent="0.2">
      <c r="A89329" s="47"/>
      <c r="B89329" s="60"/>
    </row>
    <row r="89330" spans="1:2" x14ac:dyDescent="0.2">
      <c r="A89330" s="47"/>
      <c r="B89330" s="60"/>
    </row>
    <row r="89331" spans="1:2" x14ac:dyDescent="0.2">
      <c r="A89331" s="47"/>
      <c r="B89331" s="60"/>
    </row>
    <row r="89332" spans="1:2" x14ac:dyDescent="0.2">
      <c r="A89332" s="47"/>
      <c r="B89332" s="60"/>
    </row>
    <row r="89333" spans="1:2" x14ac:dyDescent="0.2">
      <c r="A89333" s="47"/>
      <c r="B89333" s="60"/>
    </row>
    <row r="89334" spans="1:2" x14ac:dyDescent="0.2">
      <c r="A89334" s="47"/>
      <c r="B89334" s="60"/>
    </row>
    <row r="89335" spans="1:2" x14ac:dyDescent="0.2">
      <c r="A89335" s="47"/>
      <c r="B89335" s="60"/>
    </row>
    <row r="89336" spans="1:2" x14ac:dyDescent="0.2">
      <c r="A89336" s="47"/>
      <c r="B89336" s="60"/>
    </row>
    <row r="89337" spans="1:2" x14ac:dyDescent="0.2">
      <c r="A89337" s="47"/>
      <c r="B89337" s="60"/>
    </row>
    <row r="89338" spans="1:2" x14ac:dyDescent="0.2">
      <c r="A89338" s="47"/>
      <c r="B89338" s="60"/>
    </row>
    <row r="89339" spans="1:2" x14ac:dyDescent="0.2">
      <c r="A89339" s="47"/>
      <c r="B89339" s="60"/>
    </row>
    <row r="89340" spans="1:2" x14ac:dyDescent="0.2">
      <c r="A89340" s="47"/>
      <c r="B89340" s="60"/>
    </row>
    <row r="89341" spans="1:2" x14ac:dyDescent="0.2">
      <c r="A89341" s="47"/>
      <c r="B89341" s="60"/>
    </row>
    <row r="89342" spans="1:2" x14ac:dyDescent="0.2">
      <c r="A89342" s="47"/>
      <c r="B89342" s="60"/>
    </row>
    <row r="89343" spans="1:2" x14ac:dyDescent="0.2">
      <c r="A89343" s="47"/>
      <c r="B89343" s="60"/>
    </row>
    <row r="89344" spans="1:2" x14ac:dyDescent="0.2">
      <c r="A89344" s="47"/>
      <c r="B89344" s="60"/>
    </row>
    <row r="89345" spans="1:2" x14ac:dyDescent="0.2">
      <c r="A89345" s="47"/>
      <c r="B89345" s="60"/>
    </row>
    <row r="89346" spans="1:2" x14ac:dyDescent="0.2">
      <c r="A89346" s="47"/>
      <c r="B89346" s="60"/>
    </row>
    <row r="89347" spans="1:2" x14ac:dyDescent="0.2">
      <c r="A89347" s="47"/>
      <c r="B89347" s="60"/>
    </row>
    <row r="89348" spans="1:2" x14ac:dyDescent="0.2">
      <c r="A89348" s="47"/>
      <c r="B89348" s="60"/>
    </row>
    <row r="89349" spans="1:2" x14ac:dyDescent="0.2">
      <c r="A89349" s="47"/>
      <c r="B89349" s="60"/>
    </row>
    <row r="89350" spans="1:2" x14ac:dyDescent="0.2">
      <c r="A89350" s="47"/>
      <c r="B89350" s="60"/>
    </row>
    <row r="89351" spans="1:2" x14ac:dyDescent="0.2">
      <c r="A89351" s="47"/>
      <c r="B89351" s="60"/>
    </row>
    <row r="89352" spans="1:2" x14ac:dyDescent="0.2">
      <c r="A89352" s="47"/>
      <c r="B89352" s="60"/>
    </row>
    <row r="89353" spans="1:2" x14ac:dyDescent="0.2">
      <c r="A89353" s="47"/>
      <c r="B89353" s="60"/>
    </row>
    <row r="89354" spans="1:2" x14ac:dyDescent="0.2">
      <c r="A89354" s="47"/>
      <c r="B89354" s="60"/>
    </row>
    <row r="89355" spans="1:2" x14ac:dyDescent="0.2">
      <c r="A89355" s="47"/>
      <c r="B89355" s="60"/>
    </row>
    <row r="89356" spans="1:2" x14ac:dyDescent="0.2">
      <c r="A89356" s="47"/>
      <c r="B89356" s="60"/>
    </row>
    <row r="89357" spans="1:2" x14ac:dyDescent="0.2">
      <c r="A89357" s="47"/>
      <c r="B89357" s="60"/>
    </row>
    <row r="89358" spans="1:2" x14ac:dyDescent="0.2">
      <c r="A89358" s="47"/>
      <c r="B89358" s="60"/>
    </row>
    <row r="89359" spans="1:2" x14ac:dyDescent="0.2">
      <c r="A89359" s="47"/>
      <c r="B89359" s="60"/>
    </row>
    <row r="89360" spans="1:2" x14ac:dyDescent="0.2">
      <c r="A89360" s="47"/>
      <c r="B89360" s="60"/>
    </row>
    <row r="89361" spans="1:2" x14ac:dyDescent="0.2">
      <c r="A89361" s="47"/>
      <c r="B89361" s="60"/>
    </row>
    <row r="89362" spans="1:2" x14ac:dyDescent="0.2">
      <c r="A89362" s="47"/>
      <c r="B89362" s="60"/>
    </row>
    <row r="89363" spans="1:2" x14ac:dyDescent="0.2">
      <c r="A89363" s="47"/>
      <c r="B89363" s="60"/>
    </row>
    <row r="89364" spans="1:2" x14ac:dyDescent="0.2">
      <c r="A89364" s="47"/>
      <c r="B89364" s="60"/>
    </row>
    <row r="89365" spans="1:2" x14ac:dyDescent="0.2">
      <c r="A89365" s="47"/>
      <c r="B89365" s="60"/>
    </row>
    <row r="89366" spans="1:2" x14ac:dyDescent="0.2">
      <c r="A89366" s="47"/>
      <c r="B89366" s="60"/>
    </row>
    <row r="89367" spans="1:2" x14ac:dyDescent="0.2">
      <c r="A89367" s="47"/>
      <c r="B89367" s="60"/>
    </row>
    <row r="89368" spans="1:2" x14ac:dyDescent="0.2">
      <c r="A89368" s="47"/>
      <c r="B89368" s="60"/>
    </row>
    <row r="89369" spans="1:2" x14ac:dyDescent="0.2">
      <c r="A89369" s="47"/>
      <c r="B89369" s="60"/>
    </row>
    <row r="89370" spans="1:2" x14ac:dyDescent="0.2">
      <c r="A89370" s="47"/>
      <c r="B89370" s="60"/>
    </row>
    <row r="89371" spans="1:2" x14ac:dyDescent="0.2">
      <c r="A89371" s="47"/>
      <c r="B89371" s="60"/>
    </row>
    <row r="89372" spans="1:2" x14ac:dyDescent="0.2">
      <c r="A89372" s="47"/>
      <c r="B89372" s="60"/>
    </row>
    <row r="89373" spans="1:2" x14ac:dyDescent="0.2">
      <c r="A89373" s="47"/>
      <c r="B89373" s="60"/>
    </row>
    <row r="89374" spans="1:2" x14ac:dyDescent="0.2">
      <c r="A89374" s="47"/>
      <c r="B89374" s="60"/>
    </row>
    <row r="89375" spans="1:2" x14ac:dyDescent="0.2">
      <c r="A89375" s="47"/>
      <c r="B89375" s="60"/>
    </row>
    <row r="89376" spans="1:2" x14ac:dyDescent="0.2">
      <c r="A89376" s="47"/>
      <c r="B89376" s="60"/>
    </row>
    <row r="89377" spans="1:2" x14ac:dyDescent="0.2">
      <c r="A89377" s="47"/>
      <c r="B89377" s="60"/>
    </row>
    <row r="89378" spans="1:2" x14ac:dyDescent="0.2">
      <c r="A89378" s="47"/>
      <c r="B89378" s="60"/>
    </row>
    <row r="89379" spans="1:2" x14ac:dyDescent="0.2">
      <c r="A89379" s="47"/>
      <c r="B89379" s="60"/>
    </row>
    <row r="89380" spans="1:2" x14ac:dyDescent="0.2">
      <c r="A89380" s="47"/>
      <c r="B89380" s="60"/>
    </row>
    <row r="89381" spans="1:2" x14ac:dyDescent="0.2">
      <c r="A89381" s="47"/>
      <c r="B89381" s="60"/>
    </row>
    <row r="89382" spans="1:2" x14ac:dyDescent="0.2">
      <c r="A89382" s="47"/>
      <c r="B89382" s="60"/>
    </row>
    <row r="89383" spans="1:2" x14ac:dyDescent="0.2">
      <c r="A89383" s="47"/>
      <c r="B89383" s="60"/>
    </row>
    <row r="89384" spans="1:2" x14ac:dyDescent="0.2">
      <c r="A89384" s="47"/>
      <c r="B89384" s="60"/>
    </row>
    <row r="89385" spans="1:2" x14ac:dyDescent="0.2">
      <c r="A89385" s="47"/>
      <c r="B89385" s="60"/>
    </row>
    <row r="89386" spans="1:2" x14ac:dyDescent="0.2">
      <c r="A89386" s="47"/>
      <c r="B89386" s="60"/>
    </row>
    <row r="89387" spans="1:2" x14ac:dyDescent="0.2">
      <c r="A89387" s="47"/>
      <c r="B89387" s="60"/>
    </row>
    <row r="89388" spans="1:2" x14ac:dyDescent="0.2">
      <c r="A89388" s="47"/>
      <c r="B89388" s="60"/>
    </row>
    <row r="89389" spans="1:2" x14ac:dyDescent="0.2">
      <c r="A89389" s="47"/>
      <c r="B89389" s="60"/>
    </row>
    <row r="89390" spans="1:2" x14ac:dyDescent="0.2">
      <c r="A89390" s="47"/>
      <c r="B89390" s="60"/>
    </row>
    <row r="89391" spans="1:2" x14ac:dyDescent="0.2">
      <c r="A89391" s="47"/>
      <c r="B89391" s="60"/>
    </row>
    <row r="89392" spans="1:2" x14ac:dyDescent="0.2">
      <c r="A89392" s="47"/>
      <c r="B89392" s="60"/>
    </row>
    <row r="89393" spans="1:2" x14ac:dyDescent="0.2">
      <c r="A89393" s="47"/>
      <c r="B89393" s="60"/>
    </row>
    <row r="89394" spans="1:2" x14ac:dyDescent="0.2">
      <c r="A89394" s="47"/>
      <c r="B89394" s="60"/>
    </row>
    <row r="89395" spans="1:2" x14ac:dyDescent="0.2">
      <c r="A89395" s="47"/>
      <c r="B89395" s="60"/>
    </row>
    <row r="89396" spans="1:2" x14ac:dyDescent="0.2">
      <c r="A89396" s="47"/>
      <c r="B89396" s="60"/>
    </row>
    <row r="89397" spans="1:2" x14ac:dyDescent="0.2">
      <c r="A89397" s="47"/>
      <c r="B89397" s="60"/>
    </row>
    <row r="89398" spans="1:2" x14ac:dyDescent="0.2">
      <c r="A89398" s="47"/>
      <c r="B89398" s="60"/>
    </row>
    <row r="89399" spans="1:2" x14ac:dyDescent="0.2">
      <c r="A89399" s="47"/>
      <c r="B89399" s="60"/>
    </row>
    <row r="89400" spans="1:2" x14ac:dyDescent="0.2">
      <c r="A89400" s="47"/>
      <c r="B89400" s="60"/>
    </row>
    <row r="89401" spans="1:2" x14ac:dyDescent="0.2">
      <c r="A89401" s="47"/>
      <c r="B89401" s="60"/>
    </row>
    <row r="89402" spans="1:2" x14ac:dyDescent="0.2">
      <c r="A89402" s="47"/>
      <c r="B89402" s="60"/>
    </row>
    <row r="89403" spans="1:2" x14ac:dyDescent="0.2">
      <c r="A89403" s="47"/>
      <c r="B89403" s="60"/>
    </row>
    <row r="89404" spans="1:2" x14ac:dyDescent="0.2">
      <c r="A89404" s="47"/>
      <c r="B89404" s="60"/>
    </row>
    <row r="89405" spans="1:2" x14ac:dyDescent="0.2">
      <c r="A89405" s="47"/>
      <c r="B89405" s="60"/>
    </row>
    <row r="89406" spans="1:2" x14ac:dyDescent="0.2">
      <c r="A89406" s="47"/>
      <c r="B89406" s="60"/>
    </row>
    <row r="89407" spans="1:2" x14ac:dyDescent="0.2">
      <c r="A89407" s="47"/>
      <c r="B89407" s="60"/>
    </row>
    <row r="89408" spans="1:2" x14ac:dyDescent="0.2">
      <c r="A89408" s="47"/>
      <c r="B89408" s="60"/>
    </row>
    <row r="89409" spans="1:2" x14ac:dyDescent="0.2">
      <c r="A89409" s="47"/>
      <c r="B89409" s="60"/>
    </row>
    <row r="89410" spans="1:2" x14ac:dyDescent="0.2">
      <c r="A89410" s="47"/>
      <c r="B89410" s="60"/>
    </row>
    <row r="89411" spans="1:2" x14ac:dyDescent="0.2">
      <c r="A89411" s="47"/>
      <c r="B89411" s="60"/>
    </row>
    <row r="89412" spans="1:2" x14ac:dyDescent="0.2">
      <c r="A89412" s="47"/>
      <c r="B89412" s="60"/>
    </row>
    <row r="89413" spans="1:2" x14ac:dyDescent="0.2">
      <c r="A89413" s="47"/>
      <c r="B89413" s="60"/>
    </row>
    <row r="89414" spans="1:2" x14ac:dyDescent="0.2">
      <c r="A89414" s="47"/>
      <c r="B89414" s="60"/>
    </row>
    <row r="89415" spans="1:2" x14ac:dyDescent="0.2">
      <c r="A89415" s="47"/>
      <c r="B89415" s="60"/>
    </row>
    <row r="89416" spans="1:2" x14ac:dyDescent="0.2">
      <c r="A89416" s="47"/>
      <c r="B89416" s="60"/>
    </row>
    <row r="89417" spans="1:2" x14ac:dyDescent="0.2">
      <c r="A89417" s="47"/>
      <c r="B89417" s="60"/>
    </row>
    <row r="89418" spans="1:2" x14ac:dyDescent="0.2">
      <c r="A89418" s="47"/>
      <c r="B89418" s="60"/>
    </row>
    <row r="89419" spans="1:2" x14ac:dyDescent="0.2">
      <c r="A89419" s="47"/>
      <c r="B89419" s="60"/>
    </row>
    <row r="89420" spans="1:2" x14ac:dyDescent="0.2">
      <c r="A89420" s="47"/>
      <c r="B89420" s="60"/>
    </row>
    <row r="89421" spans="1:2" x14ac:dyDescent="0.2">
      <c r="A89421" s="47"/>
      <c r="B89421" s="60"/>
    </row>
    <row r="89422" spans="1:2" x14ac:dyDescent="0.2">
      <c r="A89422" s="47"/>
      <c r="B89422" s="60"/>
    </row>
    <row r="89423" spans="1:2" x14ac:dyDescent="0.2">
      <c r="A89423" s="47"/>
      <c r="B89423" s="60"/>
    </row>
    <row r="89424" spans="1:2" x14ac:dyDescent="0.2">
      <c r="A89424" s="47"/>
      <c r="B89424" s="60"/>
    </row>
    <row r="89425" spans="1:2" x14ac:dyDescent="0.2">
      <c r="A89425" s="47"/>
      <c r="B89425" s="60"/>
    </row>
    <row r="89426" spans="1:2" x14ac:dyDescent="0.2">
      <c r="A89426" s="47"/>
      <c r="B89426" s="60"/>
    </row>
    <row r="89427" spans="1:2" x14ac:dyDescent="0.2">
      <c r="A89427" s="47"/>
      <c r="B89427" s="60"/>
    </row>
    <row r="89428" spans="1:2" x14ac:dyDescent="0.2">
      <c r="A89428" s="47"/>
      <c r="B89428" s="60"/>
    </row>
    <row r="89429" spans="1:2" x14ac:dyDescent="0.2">
      <c r="A89429" s="47"/>
      <c r="B89429" s="60"/>
    </row>
    <row r="89430" spans="1:2" x14ac:dyDescent="0.2">
      <c r="A89430" s="47"/>
      <c r="B89430" s="60"/>
    </row>
    <row r="89431" spans="1:2" x14ac:dyDescent="0.2">
      <c r="A89431" s="47"/>
      <c r="B89431" s="60"/>
    </row>
    <row r="89432" spans="1:2" x14ac:dyDescent="0.2">
      <c r="A89432" s="47"/>
      <c r="B89432" s="60"/>
    </row>
    <row r="89433" spans="1:2" x14ac:dyDescent="0.2">
      <c r="A89433" s="47"/>
      <c r="B89433" s="60"/>
    </row>
    <row r="89434" spans="1:2" x14ac:dyDescent="0.2">
      <c r="A89434" s="47"/>
      <c r="B89434" s="60"/>
    </row>
    <row r="89435" spans="1:2" x14ac:dyDescent="0.2">
      <c r="A89435" s="47"/>
      <c r="B89435" s="60"/>
    </row>
    <row r="89436" spans="1:2" x14ac:dyDescent="0.2">
      <c r="A89436" s="47"/>
      <c r="B89436" s="60"/>
    </row>
    <row r="89437" spans="1:2" x14ac:dyDescent="0.2">
      <c r="A89437" s="47"/>
      <c r="B89437" s="60"/>
    </row>
    <row r="89438" spans="1:2" x14ac:dyDescent="0.2">
      <c r="A89438" s="47"/>
      <c r="B89438" s="60"/>
    </row>
    <row r="89439" spans="1:2" x14ac:dyDescent="0.2">
      <c r="A89439" s="47"/>
      <c r="B89439" s="60"/>
    </row>
    <row r="89440" spans="1:2" x14ac:dyDescent="0.2">
      <c r="A89440" s="47"/>
      <c r="B89440" s="60"/>
    </row>
    <row r="89441" spans="1:2" x14ac:dyDescent="0.2">
      <c r="A89441" s="47"/>
      <c r="B89441" s="60"/>
    </row>
    <row r="89442" spans="1:2" x14ac:dyDescent="0.2">
      <c r="A89442" s="47"/>
      <c r="B89442" s="60"/>
    </row>
    <row r="89443" spans="1:2" x14ac:dyDescent="0.2">
      <c r="A89443" s="47"/>
      <c r="B89443" s="60"/>
    </row>
    <row r="89444" spans="1:2" x14ac:dyDescent="0.2">
      <c r="A89444" s="47"/>
      <c r="B89444" s="60"/>
    </row>
    <row r="89445" spans="1:2" x14ac:dyDescent="0.2">
      <c r="A89445" s="47"/>
      <c r="B89445" s="60"/>
    </row>
    <row r="89446" spans="1:2" x14ac:dyDescent="0.2">
      <c r="A89446" s="47"/>
      <c r="B89446" s="60"/>
    </row>
    <row r="89447" spans="1:2" x14ac:dyDescent="0.2">
      <c r="A89447" s="47"/>
      <c r="B89447" s="60"/>
    </row>
    <row r="89448" spans="1:2" x14ac:dyDescent="0.2">
      <c r="A89448" s="47"/>
      <c r="B89448" s="60"/>
    </row>
    <row r="89449" spans="1:2" x14ac:dyDescent="0.2">
      <c r="A89449" s="47"/>
      <c r="B89449" s="60"/>
    </row>
    <row r="89450" spans="1:2" x14ac:dyDescent="0.2">
      <c r="A89450" s="47"/>
      <c r="B89450" s="60"/>
    </row>
    <row r="89451" spans="1:2" x14ac:dyDescent="0.2">
      <c r="A89451" s="47"/>
      <c r="B89451" s="60"/>
    </row>
    <row r="89452" spans="1:2" x14ac:dyDescent="0.2">
      <c r="A89452" s="47"/>
      <c r="B89452" s="60"/>
    </row>
    <row r="89453" spans="1:2" x14ac:dyDescent="0.2">
      <c r="A89453" s="47"/>
      <c r="B89453" s="60"/>
    </row>
    <row r="89454" spans="1:2" x14ac:dyDescent="0.2">
      <c r="A89454" s="47"/>
      <c r="B89454" s="60"/>
    </row>
    <row r="89455" spans="1:2" x14ac:dyDescent="0.2">
      <c r="A89455" s="47"/>
      <c r="B89455" s="60"/>
    </row>
    <row r="89456" spans="1:2" x14ac:dyDescent="0.2">
      <c r="A89456" s="47"/>
      <c r="B89456" s="60"/>
    </row>
    <row r="89457" spans="1:2" x14ac:dyDescent="0.2">
      <c r="A89457" s="47"/>
      <c r="B89457" s="60"/>
    </row>
    <row r="89458" spans="1:2" x14ac:dyDescent="0.2">
      <c r="A89458" s="47"/>
      <c r="B89458" s="60"/>
    </row>
    <row r="89459" spans="1:2" x14ac:dyDescent="0.2">
      <c r="A89459" s="47"/>
      <c r="B89459" s="60"/>
    </row>
    <row r="89460" spans="1:2" x14ac:dyDescent="0.2">
      <c r="A89460" s="47"/>
      <c r="B89460" s="60"/>
    </row>
    <row r="89461" spans="1:2" x14ac:dyDescent="0.2">
      <c r="A89461" s="47"/>
      <c r="B89461" s="60"/>
    </row>
    <row r="89462" spans="1:2" x14ac:dyDescent="0.2">
      <c r="A89462" s="47"/>
      <c r="B89462" s="60"/>
    </row>
    <row r="89463" spans="1:2" x14ac:dyDescent="0.2">
      <c r="A89463" s="47"/>
      <c r="B89463" s="60"/>
    </row>
    <row r="89464" spans="1:2" x14ac:dyDescent="0.2">
      <c r="A89464" s="47"/>
      <c r="B89464" s="60"/>
    </row>
    <row r="89465" spans="1:2" x14ac:dyDescent="0.2">
      <c r="A89465" s="47"/>
      <c r="B89465" s="60"/>
    </row>
    <row r="89466" spans="1:2" x14ac:dyDescent="0.2">
      <c r="A89466" s="47"/>
      <c r="B89466" s="60"/>
    </row>
    <row r="89467" spans="1:2" x14ac:dyDescent="0.2">
      <c r="A89467" s="47"/>
      <c r="B89467" s="60"/>
    </row>
    <row r="89468" spans="1:2" x14ac:dyDescent="0.2">
      <c r="A89468" s="47"/>
      <c r="B89468" s="60"/>
    </row>
    <row r="89469" spans="1:2" x14ac:dyDescent="0.2">
      <c r="A89469" s="47"/>
      <c r="B89469" s="60"/>
    </row>
    <row r="89470" spans="1:2" x14ac:dyDescent="0.2">
      <c r="A89470" s="47"/>
      <c r="B89470" s="60"/>
    </row>
    <row r="89471" spans="1:2" x14ac:dyDescent="0.2">
      <c r="A89471" s="47"/>
      <c r="B89471" s="60"/>
    </row>
    <row r="89472" spans="1:2" x14ac:dyDescent="0.2">
      <c r="A89472" s="47"/>
      <c r="B89472" s="60"/>
    </row>
    <row r="89473" spans="1:2" x14ac:dyDescent="0.2">
      <c r="A89473" s="47"/>
      <c r="B89473" s="60"/>
    </row>
    <row r="89474" spans="1:2" x14ac:dyDescent="0.2">
      <c r="A89474" s="47"/>
      <c r="B89474" s="60"/>
    </row>
    <row r="89475" spans="1:2" x14ac:dyDescent="0.2">
      <c r="A89475" s="47"/>
      <c r="B89475" s="60"/>
    </row>
    <row r="89476" spans="1:2" x14ac:dyDescent="0.2">
      <c r="A89476" s="47"/>
      <c r="B89476" s="60"/>
    </row>
    <row r="89477" spans="1:2" x14ac:dyDescent="0.2">
      <c r="A89477" s="47"/>
      <c r="B89477" s="60"/>
    </row>
    <row r="89478" spans="1:2" x14ac:dyDescent="0.2">
      <c r="A89478" s="47"/>
      <c r="B89478" s="60"/>
    </row>
    <row r="89479" spans="1:2" x14ac:dyDescent="0.2">
      <c r="A89479" s="47"/>
      <c r="B89479" s="60"/>
    </row>
    <row r="89480" spans="1:2" x14ac:dyDescent="0.2">
      <c r="A89480" s="47"/>
      <c r="B89480" s="60"/>
    </row>
    <row r="89481" spans="1:2" x14ac:dyDescent="0.2">
      <c r="A89481" s="47"/>
      <c r="B89481" s="60"/>
    </row>
    <row r="89482" spans="1:2" x14ac:dyDescent="0.2">
      <c r="A89482" s="47"/>
      <c r="B89482" s="60"/>
    </row>
    <row r="89483" spans="1:2" x14ac:dyDescent="0.2">
      <c r="A89483" s="47"/>
      <c r="B89483" s="60"/>
    </row>
    <row r="89484" spans="1:2" x14ac:dyDescent="0.2">
      <c r="A89484" s="47"/>
      <c r="B89484" s="60"/>
    </row>
    <row r="89485" spans="1:2" x14ac:dyDescent="0.2">
      <c r="A89485" s="47"/>
      <c r="B89485" s="60"/>
    </row>
    <row r="89486" spans="1:2" x14ac:dyDescent="0.2">
      <c r="A89486" s="47"/>
      <c r="B89486" s="60"/>
    </row>
    <row r="89487" spans="1:2" x14ac:dyDescent="0.2">
      <c r="A89487" s="47"/>
      <c r="B89487" s="60"/>
    </row>
    <row r="89488" spans="1:2" x14ac:dyDescent="0.2">
      <c r="A89488" s="47"/>
      <c r="B89488" s="60"/>
    </row>
    <row r="89489" spans="1:2" x14ac:dyDescent="0.2">
      <c r="A89489" s="47"/>
      <c r="B89489" s="60"/>
    </row>
    <row r="89490" spans="1:2" x14ac:dyDescent="0.2">
      <c r="A89490" s="47"/>
      <c r="B89490" s="60"/>
    </row>
    <row r="89491" spans="1:2" x14ac:dyDescent="0.2">
      <c r="A89491" s="47"/>
      <c r="B89491" s="60"/>
    </row>
    <row r="89492" spans="1:2" x14ac:dyDescent="0.2">
      <c r="A89492" s="47"/>
      <c r="B89492" s="60"/>
    </row>
    <row r="89493" spans="1:2" x14ac:dyDescent="0.2">
      <c r="A89493" s="47"/>
      <c r="B89493" s="60"/>
    </row>
    <row r="89494" spans="1:2" x14ac:dyDescent="0.2">
      <c r="A89494" s="47"/>
      <c r="B89494" s="60"/>
    </row>
    <row r="89495" spans="1:2" x14ac:dyDescent="0.2">
      <c r="A89495" s="47"/>
      <c r="B89495" s="60"/>
    </row>
    <row r="89496" spans="1:2" x14ac:dyDescent="0.2">
      <c r="A89496" s="47"/>
      <c r="B89496" s="60"/>
    </row>
    <row r="89497" spans="1:2" x14ac:dyDescent="0.2">
      <c r="A89497" s="47"/>
      <c r="B89497" s="60"/>
    </row>
    <row r="89498" spans="1:2" x14ac:dyDescent="0.2">
      <c r="A89498" s="47"/>
      <c r="B89498" s="60"/>
    </row>
    <row r="89499" spans="1:2" x14ac:dyDescent="0.2">
      <c r="A89499" s="47"/>
      <c r="B89499" s="60"/>
    </row>
    <row r="89500" spans="1:2" x14ac:dyDescent="0.2">
      <c r="A89500" s="47"/>
      <c r="B89500" s="60"/>
    </row>
    <row r="89501" spans="1:2" x14ac:dyDescent="0.2">
      <c r="A89501" s="47"/>
      <c r="B89501" s="60"/>
    </row>
    <row r="89502" spans="1:2" x14ac:dyDescent="0.2">
      <c r="A89502" s="47"/>
      <c r="B89502" s="60"/>
    </row>
    <row r="89503" spans="1:2" x14ac:dyDescent="0.2">
      <c r="A89503" s="47"/>
      <c r="B89503" s="60"/>
    </row>
    <row r="89504" spans="1:2" x14ac:dyDescent="0.2">
      <c r="A89504" s="47"/>
      <c r="B89504" s="60"/>
    </row>
    <row r="89505" spans="1:2" x14ac:dyDescent="0.2">
      <c r="A89505" s="47"/>
      <c r="B89505" s="60"/>
    </row>
    <row r="89506" spans="1:2" x14ac:dyDescent="0.2">
      <c r="A89506" s="47"/>
      <c r="B89506" s="60"/>
    </row>
    <row r="89507" spans="1:2" x14ac:dyDescent="0.2">
      <c r="A89507" s="47"/>
      <c r="B89507" s="60"/>
    </row>
    <row r="89508" spans="1:2" x14ac:dyDescent="0.2">
      <c r="A89508" s="47"/>
      <c r="B89508" s="60"/>
    </row>
    <row r="89509" spans="1:2" x14ac:dyDescent="0.2">
      <c r="A89509" s="47"/>
      <c r="B89509" s="60"/>
    </row>
    <row r="89510" spans="1:2" x14ac:dyDescent="0.2">
      <c r="A89510" s="47"/>
      <c r="B89510" s="60"/>
    </row>
    <row r="89511" spans="1:2" x14ac:dyDescent="0.2">
      <c r="A89511" s="47"/>
      <c r="B89511" s="60"/>
    </row>
    <row r="89512" spans="1:2" x14ac:dyDescent="0.2">
      <c r="A89512" s="47"/>
      <c r="B89512" s="60"/>
    </row>
    <row r="89513" spans="1:2" x14ac:dyDescent="0.2">
      <c r="A89513" s="47"/>
      <c r="B89513" s="60"/>
    </row>
    <row r="89514" spans="1:2" x14ac:dyDescent="0.2">
      <c r="A89514" s="47"/>
      <c r="B89514" s="60"/>
    </row>
    <row r="89515" spans="1:2" x14ac:dyDescent="0.2">
      <c r="A89515" s="47"/>
      <c r="B89515" s="60"/>
    </row>
    <row r="89516" spans="1:2" x14ac:dyDescent="0.2">
      <c r="A89516" s="47"/>
      <c r="B89516" s="60"/>
    </row>
    <row r="89517" spans="1:2" x14ac:dyDescent="0.2">
      <c r="A89517" s="47"/>
      <c r="B89517" s="60"/>
    </row>
    <row r="89518" spans="1:2" x14ac:dyDescent="0.2">
      <c r="A89518" s="47"/>
      <c r="B89518" s="60"/>
    </row>
    <row r="89519" spans="1:2" x14ac:dyDescent="0.2">
      <c r="A89519" s="47"/>
      <c r="B89519" s="60"/>
    </row>
    <row r="89520" spans="1:2" x14ac:dyDescent="0.2">
      <c r="A89520" s="47"/>
      <c r="B89520" s="60"/>
    </row>
    <row r="89521" spans="1:2" x14ac:dyDescent="0.2">
      <c r="A89521" s="47"/>
      <c r="B89521" s="60"/>
    </row>
    <row r="89522" spans="1:2" x14ac:dyDescent="0.2">
      <c r="A89522" s="47"/>
      <c r="B89522" s="60"/>
    </row>
    <row r="89523" spans="1:2" x14ac:dyDescent="0.2">
      <c r="A89523" s="47"/>
      <c r="B89523" s="60"/>
    </row>
    <row r="89524" spans="1:2" x14ac:dyDescent="0.2">
      <c r="A89524" s="47"/>
      <c r="B89524" s="60"/>
    </row>
    <row r="89525" spans="1:2" x14ac:dyDescent="0.2">
      <c r="A89525" s="47"/>
      <c r="B89525" s="60"/>
    </row>
    <row r="89526" spans="1:2" x14ac:dyDescent="0.2">
      <c r="A89526" s="47"/>
      <c r="B89526" s="60"/>
    </row>
    <row r="89527" spans="1:2" x14ac:dyDescent="0.2">
      <c r="A89527" s="47"/>
      <c r="B89527" s="60"/>
    </row>
    <row r="89528" spans="1:2" x14ac:dyDescent="0.2">
      <c r="A89528" s="47"/>
      <c r="B89528" s="60"/>
    </row>
    <row r="89529" spans="1:2" x14ac:dyDescent="0.2">
      <c r="A89529" s="47"/>
      <c r="B89529" s="60"/>
    </row>
    <row r="89530" spans="1:2" x14ac:dyDescent="0.2">
      <c r="A89530" s="47"/>
      <c r="B89530" s="60"/>
    </row>
    <row r="89531" spans="1:2" x14ac:dyDescent="0.2">
      <c r="A89531" s="47"/>
      <c r="B89531" s="60"/>
    </row>
    <row r="89532" spans="1:2" x14ac:dyDescent="0.2">
      <c r="A89532" s="47"/>
      <c r="B89532" s="60"/>
    </row>
    <row r="89533" spans="1:2" x14ac:dyDescent="0.2">
      <c r="A89533" s="47"/>
      <c r="B89533" s="60"/>
    </row>
    <row r="89534" spans="1:2" x14ac:dyDescent="0.2">
      <c r="A89534" s="47"/>
      <c r="B89534" s="60"/>
    </row>
    <row r="89535" spans="1:2" x14ac:dyDescent="0.2">
      <c r="A89535" s="47"/>
      <c r="B89535" s="60"/>
    </row>
    <row r="89536" spans="1:2" x14ac:dyDescent="0.2">
      <c r="A89536" s="47"/>
      <c r="B89536" s="60"/>
    </row>
    <row r="89537" spans="1:2" x14ac:dyDescent="0.2">
      <c r="A89537" s="47"/>
      <c r="B89537" s="60"/>
    </row>
    <row r="89538" spans="1:2" x14ac:dyDescent="0.2">
      <c r="A89538" s="47"/>
      <c r="B89538" s="60"/>
    </row>
    <row r="89539" spans="1:2" x14ac:dyDescent="0.2">
      <c r="A89539" s="47"/>
      <c r="B89539" s="60"/>
    </row>
    <row r="89540" spans="1:2" x14ac:dyDescent="0.2">
      <c r="A89540" s="47"/>
      <c r="B89540" s="60"/>
    </row>
    <row r="89541" spans="1:2" x14ac:dyDescent="0.2">
      <c r="A89541" s="47"/>
      <c r="B89541" s="60"/>
    </row>
    <row r="89542" spans="1:2" x14ac:dyDescent="0.2">
      <c r="A89542" s="47"/>
      <c r="B89542" s="60"/>
    </row>
    <row r="89543" spans="1:2" x14ac:dyDescent="0.2">
      <c r="A89543" s="47"/>
      <c r="B89543" s="60"/>
    </row>
    <row r="89544" spans="1:2" x14ac:dyDescent="0.2">
      <c r="A89544" s="47"/>
      <c r="B89544" s="60"/>
    </row>
    <row r="89545" spans="1:2" x14ac:dyDescent="0.2">
      <c r="A89545" s="47"/>
      <c r="B89545" s="60"/>
    </row>
    <row r="89546" spans="1:2" x14ac:dyDescent="0.2">
      <c r="A89546" s="47"/>
      <c r="B89546" s="60"/>
    </row>
    <row r="89547" spans="1:2" x14ac:dyDescent="0.2">
      <c r="A89547" s="47"/>
      <c r="B89547" s="60"/>
    </row>
    <row r="89548" spans="1:2" x14ac:dyDescent="0.2">
      <c r="A89548" s="47"/>
      <c r="B89548" s="60"/>
    </row>
    <row r="89549" spans="1:2" x14ac:dyDescent="0.2">
      <c r="A89549" s="47"/>
      <c r="B89549" s="60"/>
    </row>
    <row r="89550" spans="1:2" x14ac:dyDescent="0.2">
      <c r="A89550" s="47"/>
      <c r="B89550" s="60"/>
    </row>
    <row r="89551" spans="1:2" x14ac:dyDescent="0.2">
      <c r="A89551" s="47"/>
      <c r="B89551" s="60"/>
    </row>
    <row r="89552" spans="1:2" x14ac:dyDescent="0.2">
      <c r="A89552" s="47"/>
      <c r="B89552" s="60"/>
    </row>
    <row r="89553" spans="1:2" x14ac:dyDescent="0.2">
      <c r="A89553" s="47"/>
      <c r="B89553" s="60"/>
    </row>
    <row r="89554" spans="1:2" x14ac:dyDescent="0.2">
      <c r="A89554" s="47"/>
      <c r="B89554" s="60"/>
    </row>
    <row r="89555" spans="1:2" x14ac:dyDescent="0.2">
      <c r="A89555" s="47"/>
      <c r="B89555" s="60"/>
    </row>
    <row r="89556" spans="1:2" x14ac:dyDescent="0.2">
      <c r="A89556" s="47"/>
      <c r="B89556" s="60"/>
    </row>
    <row r="89557" spans="1:2" x14ac:dyDescent="0.2">
      <c r="A89557" s="47"/>
      <c r="B89557" s="60"/>
    </row>
    <row r="89558" spans="1:2" x14ac:dyDescent="0.2">
      <c r="A89558" s="47"/>
      <c r="B89558" s="60"/>
    </row>
    <row r="89559" spans="1:2" x14ac:dyDescent="0.2">
      <c r="A89559" s="47"/>
      <c r="B89559" s="60"/>
    </row>
    <row r="89560" spans="1:2" x14ac:dyDescent="0.2">
      <c r="A89560" s="47"/>
      <c r="B89560" s="60"/>
    </row>
    <row r="89561" spans="1:2" x14ac:dyDescent="0.2">
      <c r="A89561" s="47"/>
      <c r="B89561" s="60"/>
    </row>
    <row r="89562" spans="1:2" x14ac:dyDescent="0.2">
      <c r="A89562" s="47"/>
      <c r="B89562" s="60"/>
    </row>
    <row r="89563" spans="1:2" x14ac:dyDescent="0.2">
      <c r="A89563" s="47"/>
      <c r="B89563" s="60"/>
    </row>
    <row r="89564" spans="1:2" x14ac:dyDescent="0.2">
      <c r="A89564" s="47"/>
      <c r="B89564" s="60"/>
    </row>
    <row r="89565" spans="1:2" x14ac:dyDescent="0.2">
      <c r="A89565" s="47"/>
      <c r="B89565" s="60"/>
    </row>
    <row r="89566" spans="1:2" x14ac:dyDescent="0.2">
      <c r="A89566" s="47"/>
      <c r="B89566" s="60"/>
    </row>
    <row r="89567" spans="1:2" x14ac:dyDescent="0.2">
      <c r="A89567" s="47"/>
      <c r="B89567" s="60"/>
    </row>
    <row r="89568" spans="1:2" x14ac:dyDescent="0.2">
      <c r="A89568" s="47"/>
      <c r="B89568" s="60"/>
    </row>
    <row r="89569" spans="1:2" x14ac:dyDescent="0.2">
      <c r="A89569" s="47"/>
      <c r="B89569" s="60"/>
    </row>
    <row r="89570" spans="1:2" x14ac:dyDescent="0.2">
      <c r="A89570" s="47"/>
      <c r="B89570" s="60"/>
    </row>
    <row r="89571" spans="1:2" x14ac:dyDescent="0.2">
      <c r="A89571" s="47"/>
      <c r="B89571" s="60"/>
    </row>
    <row r="89572" spans="1:2" x14ac:dyDescent="0.2">
      <c r="A89572" s="47"/>
      <c r="B89572" s="60"/>
    </row>
    <row r="89573" spans="1:2" x14ac:dyDescent="0.2">
      <c r="A89573" s="47"/>
      <c r="B89573" s="60"/>
    </row>
    <row r="89574" spans="1:2" x14ac:dyDescent="0.2">
      <c r="A89574" s="47"/>
      <c r="B89574" s="60"/>
    </row>
    <row r="89575" spans="1:2" x14ac:dyDescent="0.2">
      <c r="A89575" s="47"/>
      <c r="B89575" s="60"/>
    </row>
    <row r="89576" spans="1:2" x14ac:dyDescent="0.2">
      <c r="A89576" s="47"/>
      <c r="B89576" s="60"/>
    </row>
    <row r="89577" spans="1:2" x14ac:dyDescent="0.2">
      <c r="A89577" s="47"/>
      <c r="B89577" s="60"/>
    </row>
    <row r="89578" spans="1:2" x14ac:dyDescent="0.2">
      <c r="A89578" s="47"/>
      <c r="B89578" s="60"/>
    </row>
    <row r="89579" spans="1:2" x14ac:dyDescent="0.2">
      <c r="A89579" s="47"/>
      <c r="B89579" s="60"/>
    </row>
    <row r="89580" spans="1:2" x14ac:dyDescent="0.2">
      <c r="A89580" s="47"/>
      <c r="B89580" s="60"/>
    </row>
    <row r="89581" spans="1:2" x14ac:dyDescent="0.2">
      <c r="A89581" s="47"/>
      <c r="B89581" s="60"/>
    </row>
    <row r="89582" spans="1:2" x14ac:dyDescent="0.2">
      <c r="A89582" s="47"/>
      <c r="B89582" s="60"/>
    </row>
    <row r="89583" spans="1:2" x14ac:dyDescent="0.2">
      <c r="A89583" s="47"/>
      <c r="B89583" s="60"/>
    </row>
    <row r="89584" spans="1:2" x14ac:dyDescent="0.2">
      <c r="A89584" s="47"/>
      <c r="B89584" s="60"/>
    </row>
    <row r="89585" spans="1:2" x14ac:dyDescent="0.2">
      <c r="A89585" s="47"/>
      <c r="B89585" s="60"/>
    </row>
    <row r="89586" spans="1:2" x14ac:dyDescent="0.2">
      <c r="A89586" s="47"/>
      <c r="B89586" s="60"/>
    </row>
    <row r="89587" spans="1:2" x14ac:dyDescent="0.2">
      <c r="A89587" s="47"/>
      <c r="B89587" s="60"/>
    </row>
    <row r="89588" spans="1:2" x14ac:dyDescent="0.2">
      <c r="A89588" s="47"/>
      <c r="B89588" s="60"/>
    </row>
    <row r="89589" spans="1:2" x14ac:dyDescent="0.2">
      <c r="A89589" s="47"/>
      <c r="B89589" s="60"/>
    </row>
    <row r="89590" spans="1:2" x14ac:dyDescent="0.2">
      <c r="A89590" s="47"/>
      <c r="B89590" s="60"/>
    </row>
    <row r="89591" spans="1:2" x14ac:dyDescent="0.2">
      <c r="A89591" s="47"/>
      <c r="B89591" s="60"/>
    </row>
    <row r="89592" spans="1:2" x14ac:dyDescent="0.2">
      <c r="A89592" s="47"/>
      <c r="B89592" s="60"/>
    </row>
    <row r="89593" spans="1:2" x14ac:dyDescent="0.2">
      <c r="A89593" s="47"/>
      <c r="B89593" s="60"/>
    </row>
    <row r="89594" spans="1:2" x14ac:dyDescent="0.2">
      <c r="A89594" s="47"/>
      <c r="B89594" s="60"/>
    </row>
    <row r="89595" spans="1:2" x14ac:dyDescent="0.2">
      <c r="A89595" s="47"/>
      <c r="B89595" s="60"/>
    </row>
    <row r="89596" spans="1:2" x14ac:dyDescent="0.2">
      <c r="A89596" s="47"/>
      <c r="B89596" s="60"/>
    </row>
    <row r="89597" spans="1:2" x14ac:dyDescent="0.2">
      <c r="A89597" s="47"/>
      <c r="B89597" s="60"/>
    </row>
    <row r="89598" spans="1:2" x14ac:dyDescent="0.2">
      <c r="A89598" s="47"/>
      <c r="B89598" s="60"/>
    </row>
    <row r="89599" spans="1:2" x14ac:dyDescent="0.2">
      <c r="A89599" s="47"/>
      <c r="B89599" s="60"/>
    </row>
    <row r="89600" spans="1:2" x14ac:dyDescent="0.2">
      <c r="A89600" s="47"/>
      <c r="B89600" s="60"/>
    </row>
    <row r="89601" spans="1:2" x14ac:dyDescent="0.2">
      <c r="A89601" s="47"/>
      <c r="B89601" s="60"/>
    </row>
    <row r="89602" spans="1:2" x14ac:dyDescent="0.2">
      <c r="A89602" s="47"/>
      <c r="B89602" s="60"/>
    </row>
    <row r="89603" spans="1:2" x14ac:dyDescent="0.2">
      <c r="A89603" s="47"/>
      <c r="B89603" s="60"/>
    </row>
    <row r="89604" spans="1:2" x14ac:dyDescent="0.2">
      <c r="A89604" s="47"/>
      <c r="B89604" s="60"/>
    </row>
    <row r="89605" spans="1:2" x14ac:dyDescent="0.2">
      <c r="A89605" s="47"/>
      <c r="B89605" s="60"/>
    </row>
    <row r="89606" spans="1:2" x14ac:dyDescent="0.2">
      <c r="A89606" s="47"/>
      <c r="B89606" s="60"/>
    </row>
    <row r="89607" spans="1:2" x14ac:dyDescent="0.2">
      <c r="A89607" s="47"/>
      <c r="B89607" s="60"/>
    </row>
    <row r="89608" spans="1:2" x14ac:dyDescent="0.2">
      <c r="A89608" s="47"/>
      <c r="B89608" s="60"/>
    </row>
    <row r="89609" spans="1:2" x14ac:dyDescent="0.2">
      <c r="A89609" s="47"/>
      <c r="B89609" s="60"/>
    </row>
    <row r="89610" spans="1:2" x14ac:dyDescent="0.2">
      <c r="A89610" s="47"/>
      <c r="B89610" s="60"/>
    </row>
    <row r="89611" spans="1:2" x14ac:dyDescent="0.2">
      <c r="A89611" s="47"/>
      <c r="B89611" s="60"/>
    </row>
    <row r="89612" spans="1:2" x14ac:dyDescent="0.2">
      <c r="A89612" s="47"/>
      <c r="B89612" s="60"/>
    </row>
    <row r="89613" spans="1:2" x14ac:dyDescent="0.2">
      <c r="A89613" s="47"/>
      <c r="B89613" s="60"/>
    </row>
    <row r="89614" spans="1:2" x14ac:dyDescent="0.2">
      <c r="A89614" s="47"/>
      <c r="B89614" s="60"/>
    </row>
    <row r="89615" spans="1:2" x14ac:dyDescent="0.2">
      <c r="A89615" s="47"/>
      <c r="B89615" s="60"/>
    </row>
    <row r="89616" spans="1:2" x14ac:dyDescent="0.2">
      <c r="A89616" s="47"/>
      <c r="B89616" s="60"/>
    </row>
    <row r="89617" spans="1:2" x14ac:dyDescent="0.2">
      <c r="A89617" s="47"/>
      <c r="B89617" s="60"/>
    </row>
    <row r="89618" spans="1:2" x14ac:dyDescent="0.2">
      <c r="A89618" s="47"/>
      <c r="B89618" s="60"/>
    </row>
    <row r="89619" spans="1:2" x14ac:dyDescent="0.2">
      <c r="A89619" s="47"/>
      <c r="B89619" s="60"/>
    </row>
    <row r="89620" spans="1:2" x14ac:dyDescent="0.2">
      <c r="A89620" s="47"/>
      <c r="B89620" s="60"/>
    </row>
    <row r="89621" spans="1:2" x14ac:dyDescent="0.2">
      <c r="A89621" s="47"/>
      <c r="B89621" s="60"/>
    </row>
    <row r="89622" spans="1:2" x14ac:dyDescent="0.2">
      <c r="A89622" s="47"/>
      <c r="B89622" s="60"/>
    </row>
    <row r="89623" spans="1:2" x14ac:dyDescent="0.2">
      <c r="A89623" s="47"/>
      <c r="B89623" s="60"/>
    </row>
    <row r="89624" spans="1:2" x14ac:dyDescent="0.2">
      <c r="A89624" s="47"/>
      <c r="B89624" s="60"/>
    </row>
    <row r="89625" spans="1:2" x14ac:dyDescent="0.2">
      <c r="A89625" s="47"/>
      <c r="B89625" s="60"/>
    </row>
    <row r="89626" spans="1:2" x14ac:dyDescent="0.2">
      <c r="A89626" s="47"/>
      <c r="B89626" s="60"/>
    </row>
    <row r="89627" spans="1:2" x14ac:dyDescent="0.2">
      <c r="A89627" s="47"/>
      <c r="B89627" s="60"/>
    </row>
    <row r="89628" spans="1:2" x14ac:dyDescent="0.2">
      <c r="A89628" s="47"/>
      <c r="B89628" s="60"/>
    </row>
    <row r="89629" spans="1:2" x14ac:dyDescent="0.2">
      <c r="A89629" s="47"/>
      <c r="B89629" s="60"/>
    </row>
    <row r="89630" spans="1:2" x14ac:dyDescent="0.2">
      <c r="A89630" s="47"/>
      <c r="B89630" s="60"/>
    </row>
    <row r="89631" spans="1:2" x14ac:dyDescent="0.2">
      <c r="A89631" s="47"/>
      <c r="B89631" s="60"/>
    </row>
    <row r="89632" spans="1:2" x14ac:dyDescent="0.2">
      <c r="A89632" s="47"/>
      <c r="B89632" s="60"/>
    </row>
    <row r="89633" spans="1:2" x14ac:dyDescent="0.2">
      <c r="A89633" s="47"/>
      <c r="B89633" s="60"/>
    </row>
    <row r="89634" spans="1:2" x14ac:dyDescent="0.2">
      <c r="A89634" s="47"/>
      <c r="B89634" s="60"/>
    </row>
    <row r="89635" spans="1:2" x14ac:dyDescent="0.2">
      <c r="A89635" s="47"/>
      <c r="B89635" s="60"/>
    </row>
    <row r="89636" spans="1:2" x14ac:dyDescent="0.2">
      <c r="A89636" s="47"/>
      <c r="B89636" s="60"/>
    </row>
    <row r="89637" spans="1:2" x14ac:dyDescent="0.2">
      <c r="A89637" s="47"/>
      <c r="B89637" s="60"/>
    </row>
    <row r="89638" spans="1:2" x14ac:dyDescent="0.2">
      <c r="A89638" s="47"/>
      <c r="B89638" s="60"/>
    </row>
    <row r="89639" spans="1:2" x14ac:dyDescent="0.2">
      <c r="A89639" s="47"/>
      <c r="B89639" s="60"/>
    </row>
    <row r="89640" spans="1:2" x14ac:dyDescent="0.2">
      <c r="A89640" s="47"/>
      <c r="B89640" s="60"/>
    </row>
    <row r="89641" spans="1:2" x14ac:dyDescent="0.2">
      <c r="A89641" s="47"/>
      <c r="B89641" s="60"/>
    </row>
    <row r="89642" spans="1:2" x14ac:dyDescent="0.2">
      <c r="A89642" s="47"/>
      <c r="B89642" s="60"/>
    </row>
    <row r="89643" spans="1:2" x14ac:dyDescent="0.2">
      <c r="A89643" s="47"/>
      <c r="B89643" s="60"/>
    </row>
    <row r="89644" spans="1:2" x14ac:dyDescent="0.2">
      <c r="A89644" s="47"/>
      <c r="B89644" s="60"/>
    </row>
    <row r="89645" spans="1:2" x14ac:dyDescent="0.2">
      <c r="A89645" s="47"/>
      <c r="B89645" s="60"/>
    </row>
    <row r="89646" spans="1:2" x14ac:dyDescent="0.2">
      <c r="A89646" s="47"/>
      <c r="B89646" s="60"/>
    </row>
    <row r="89647" spans="1:2" x14ac:dyDescent="0.2">
      <c r="A89647" s="47"/>
      <c r="B89647" s="60"/>
    </row>
    <row r="89648" spans="1:2" x14ac:dyDescent="0.2">
      <c r="A89648" s="47"/>
      <c r="B89648" s="60"/>
    </row>
    <row r="89649" spans="1:2" x14ac:dyDescent="0.2">
      <c r="A89649" s="47"/>
      <c r="B89649" s="60"/>
    </row>
    <row r="89650" spans="1:2" x14ac:dyDescent="0.2">
      <c r="A89650" s="47"/>
      <c r="B89650" s="60"/>
    </row>
    <row r="89651" spans="1:2" x14ac:dyDescent="0.2">
      <c r="A89651" s="47"/>
      <c r="B89651" s="60"/>
    </row>
    <row r="89652" spans="1:2" x14ac:dyDescent="0.2">
      <c r="A89652" s="47"/>
      <c r="B89652" s="60"/>
    </row>
    <row r="89653" spans="1:2" x14ac:dyDescent="0.2">
      <c r="A89653" s="47"/>
      <c r="B89653" s="60"/>
    </row>
    <row r="89654" spans="1:2" x14ac:dyDescent="0.2">
      <c r="A89654" s="47"/>
      <c r="B89654" s="60"/>
    </row>
    <row r="89655" spans="1:2" x14ac:dyDescent="0.2">
      <c r="A89655" s="47"/>
      <c r="B89655" s="60"/>
    </row>
    <row r="89656" spans="1:2" x14ac:dyDescent="0.2">
      <c r="A89656" s="47"/>
      <c r="B89656" s="60"/>
    </row>
    <row r="89657" spans="1:2" x14ac:dyDescent="0.2">
      <c r="A89657" s="47"/>
      <c r="B89657" s="60"/>
    </row>
    <row r="89658" spans="1:2" x14ac:dyDescent="0.2">
      <c r="A89658" s="47"/>
      <c r="B89658" s="60"/>
    </row>
    <row r="89659" spans="1:2" x14ac:dyDescent="0.2">
      <c r="A89659" s="47"/>
      <c r="B89659" s="60"/>
    </row>
    <row r="89660" spans="1:2" x14ac:dyDescent="0.2">
      <c r="A89660" s="47"/>
      <c r="B89660" s="60"/>
    </row>
    <row r="89661" spans="1:2" x14ac:dyDescent="0.2">
      <c r="A89661" s="47"/>
      <c r="B89661" s="60"/>
    </row>
    <row r="89662" spans="1:2" x14ac:dyDescent="0.2">
      <c r="A89662" s="47"/>
      <c r="B89662" s="60"/>
    </row>
    <row r="89663" spans="1:2" x14ac:dyDescent="0.2">
      <c r="A89663" s="47"/>
      <c r="B89663" s="60"/>
    </row>
    <row r="89664" spans="1:2" x14ac:dyDescent="0.2">
      <c r="A89664" s="47"/>
      <c r="B89664" s="60"/>
    </row>
    <row r="89665" spans="1:2" x14ac:dyDescent="0.2">
      <c r="A89665" s="47"/>
      <c r="B89665" s="60"/>
    </row>
    <row r="89666" spans="1:2" x14ac:dyDescent="0.2">
      <c r="A89666" s="47"/>
      <c r="B89666" s="60"/>
    </row>
    <row r="89667" spans="1:2" x14ac:dyDescent="0.2">
      <c r="A89667" s="47"/>
      <c r="B89667" s="60"/>
    </row>
    <row r="89668" spans="1:2" x14ac:dyDescent="0.2">
      <c r="A89668" s="47"/>
      <c r="B89668" s="60"/>
    </row>
    <row r="89669" spans="1:2" x14ac:dyDescent="0.2">
      <c r="A89669" s="47"/>
      <c r="B89669" s="60"/>
    </row>
    <row r="89670" spans="1:2" x14ac:dyDescent="0.2">
      <c r="A89670" s="47"/>
      <c r="B89670" s="60"/>
    </row>
    <row r="89671" spans="1:2" x14ac:dyDescent="0.2">
      <c r="A89671" s="47"/>
      <c r="B89671" s="60"/>
    </row>
    <row r="89672" spans="1:2" x14ac:dyDescent="0.2">
      <c r="A89672" s="47"/>
      <c r="B89672" s="60"/>
    </row>
    <row r="89673" spans="1:2" x14ac:dyDescent="0.2">
      <c r="A89673" s="47"/>
      <c r="B89673" s="60"/>
    </row>
    <row r="89674" spans="1:2" x14ac:dyDescent="0.2">
      <c r="A89674" s="47"/>
      <c r="B89674" s="60"/>
    </row>
    <row r="89675" spans="1:2" x14ac:dyDescent="0.2">
      <c r="A89675" s="47"/>
      <c r="B89675" s="60"/>
    </row>
    <row r="89676" spans="1:2" x14ac:dyDescent="0.2">
      <c r="A89676" s="47"/>
      <c r="B89676" s="60"/>
    </row>
    <row r="89677" spans="1:2" x14ac:dyDescent="0.2">
      <c r="A89677" s="47"/>
      <c r="B89677" s="60"/>
    </row>
    <row r="89678" spans="1:2" x14ac:dyDescent="0.2">
      <c r="A89678" s="47"/>
      <c r="B89678" s="60"/>
    </row>
    <row r="89679" spans="1:2" x14ac:dyDescent="0.2">
      <c r="A89679" s="47"/>
      <c r="B89679" s="60"/>
    </row>
    <row r="89680" spans="1:2" x14ac:dyDescent="0.2">
      <c r="A89680" s="47"/>
      <c r="B89680" s="60"/>
    </row>
    <row r="89681" spans="1:2" x14ac:dyDescent="0.2">
      <c r="A89681" s="47"/>
      <c r="B89681" s="60"/>
    </row>
    <row r="89682" spans="1:2" x14ac:dyDescent="0.2">
      <c r="A89682" s="47"/>
      <c r="B89682" s="60"/>
    </row>
    <row r="89683" spans="1:2" x14ac:dyDescent="0.2">
      <c r="A89683" s="47"/>
      <c r="B89683" s="60"/>
    </row>
    <row r="89684" spans="1:2" x14ac:dyDescent="0.2">
      <c r="A89684" s="47"/>
      <c r="B89684" s="60"/>
    </row>
    <row r="89685" spans="1:2" x14ac:dyDescent="0.2">
      <c r="A89685" s="47"/>
      <c r="B89685" s="60"/>
    </row>
    <row r="89686" spans="1:2" x14ac:dyDescent="0.2">
      <c r="A89686" s="47"/>
      <c r="B89686" s="60"/>
    </row>
    <row r="89687" spans="1:2" x14ac:dyDescent="0.2">
      <c r="A89687" s="47"/>
      <c r="B89687" s="60"/>
    </row>
    <row r="89688" spans="1:2" x14ac:dyDescent="0.2">
      <c r="A89688" s="47"/>
      <c r="B89688" s="60"/>
    </row>
    <row r="89689" spans="1:2" x14ac:dyDescent="0.2">
      <c r="A89689" s="47"/>
      <c r="B89689" s="60"/>
    </row>
    <row r="89690" spans="1:2" x14ac:dyDescent="0.2">
      <c r="A89690" s="47"/>
      <c r="B89690" s="60"/>
    </row>
    <row r="89691" spans="1:2" x14ac:dyDescent="0.2">
      <c r="A89691" s="47"/>
      <c r="B89691" s="60"/>
    </row>
    <row r="89692" spans="1:2" x14ac:dyDescent="0.2">
      <c r="A89692" s="47"/>
      <c r="B89692" s="60"/>
    </row>
    <row r="89693" spans="1:2" x14ac:dyDescent="0.2">
      <c r="A89693" s="47"/>
      <c r="B89693" s="60"/>
    </row>
    <row r="89694" spans="1:2" x14ac:dyDescent="0.2">
      <c r="A89694" s="47"/>
      <c r="B89694" s="60"/>
    </row>
    <row r="89695" spans="1:2" x14ac:dyDescent="0.2">
      <c r="A89695" s="47"/>
      <c r="B89695" s="60"/>
    </row>
    <row r="89696" spans="1:2" x14ac:dyDescent="0.2">
      <c r="A89696" s="47"/>
      <c r="B89696" s="60"/>
    </row>
    <row r="89697" spans="1:2" x14ac:dyDescent="0.2">
      <c r="A89697" s="47"/>
      <c r="B89697" s="60"/>
    </row>
    <row r="89698" spans="1:2" x14ac:dyDescent="0.2">
      <c r="A89698" s="47"/>
      <c r="B89698" s="60"/>
    </row>
    <row r="89699" spans="1:2" x14ac:dyDescent="0.2">
      <c r="A89699" s="47"/>
      <c r="B89699" s="60"/>
    </row>
    <row r="89700" spans="1:2" x14ac:dyDescent="0.2">
      <c r="A89700" s="47"/>
      <c r="B89700" s="60"/>
    </row>
    <row r="89701" spans="1:2" x14ac:dyDescent="0.2">
      <c r="A89701" s="47"/>
      <c r="B89701" s="60"/>
    </row>
    <row r="89702" spans="1:2" x14ac:dyDescent="0.2">
      <c r="A89702" s="47"/>
      <c r="B89702" s="60"/>
    </row>
    <row r="89703" spans="1:2" x14ac:dyDescent="0.2">
      <c r="A89703" s="47"/>
      <c r="B89703" s="60"/>
    </row>
    <row r="89704" spans="1:2" x14ac:dyDescent="0.2">
      <c r="A89704" s="47"/>
      <c r="B89704" s="60"/>
    </row>
    <row r="89705" spans="1:2" x14ac:dyDescent="0.2">
      <c r="A89705" s="47"/>
      <c r="B89705" s="60"/>
    </row>
    <row r="89706" spans="1:2" x14ac:dyDescent="0.2">
      <c r="A89706" s="47"/>
      <c r="B89706" s="60"/>
    </row>
    <row r="89707" spans="1:2" x14ac:dyDescent="0.2">
      <c r="A89707" s="47"/>
      <c r="B89707" s="60"/>
    </row>
    <row r="89708" spans="1:2" x14ac:dyDescent="0.2">
      <c r="A89708" s="47"/>
      <c r="B89708" s="60"/>
    </row>
    <row r="89709" spans="1:2" x14ac:dyDescent="0.2">
      <c r="A89709" s="47"/>
      <c r="B89709" s="60"/>
    </row>
    <row r="89710" spans="1:2" x14ac:dyDescent="0.2">
      <c r="A89710" s="47"/>
      <c r="B89710" s="60"/>
    </row>
    <row r="89711" spans="1:2" x14ac:dyDescent="0.2">
      <c r="A89711" s="47"/>
      <c r="B89711" s="60"/>
    </row>
    <row r="89712" spans="1:2" x14ac:dyDescent="0.2">
      <c r="A89712" s="47"/>
      <c r="B89712" s="60"/>
    </row>
    <row r="89713" spans="1:2" x14ac:dyDescent="0.2">
      <c r="A89713" s="47"/>
      <c r="B89713" s="60"/>
    </row>
    <row r="89714" spans="1:2" x14ac:dyDescent="0.2">
      <c r="A89714" s="47"/>
      <c r="B89714" s="60"/>
    </row>
    <row r="89715" spans="1:2" x14ac:dyDescent="0.2">
      <c r="A89715" s="47"/>
      <c r="B89715" s="60"/>
    </row>
    <row r="89716" spans="1:2" x14ac:dyDescent="0.2">
      <c r="A89716" s="47"/>
      <c r="B89716" s="60"/>
    </row>
    <row r="89717" spans="1:2" x14ac:dyDescent="0.2">
      <c r="A89717" s="47"/>
      <c r="B89717" s="60"/>
    </row>
    <row r="89718" spans="1:2" x14ac:dyDescent="0.2">
      <c r="A89718" s="47"/>
      <c r="B89718" s="60"/>
    </row>
    <row r="89719" spans="1:2" x14ac:dyDescent="0.2">
      <c r="A89719" s="47"/>
      <c r="B89719" s="60"/>
    </row>
    <row r="89720" spans="1:2" x14ac:dyDescent="0.2">
      <c r="A89720" s="47"/>
      <c r="B89720" s="60"/>
    </row>
    <row r="89721" spans="1:2" x14ac:dyDescent="0.2">
      <c r="A89721" s="47"/>
      <c r="B89721" s="60"/>
    </row>
    <row r="89722" spans="1:2" x14ac:dyDescent="0.2">
      <c r="A89722" s="47"/>
      <c r="B89722" s="60"/>
    </row>
    <row r="89723" spans="1:2" x14ac:dyDescent="0.2">
      <c r="A89723" s="47"/>
      <c r="B89723" s="60"/>
    </row>
    <row r="89724" spans="1:2" x14ac:dyDescent="0.2">
      <c r="A89724" s="47"/>
      <c r="B89724" s="60"/>
    </row>
    <row r="89725" spans="1:2" x14ac:dyDescent="0.2">
      <c r="A89725" s="47"/>
      <c r="B89725" s="60"/>
    </row>
    <row r="89726" spans="1:2" x14ac:dyDescent="0.2">
      <c r="A89726" s="47"/>
      <c r="B89726" s="60"/>
    </row>
    <row r="89727" spans="1:2" x14ac:dyDescent="0.2">
      <c r="A89727" s="47"/>
      <c r="B89727" s="60"/>
    </row>
    <row r="89728" spans="1:2" x14ac:dyDescent="0.2">
      <c r="A89728" s="47"/>
      <c r="B89728" s="60"/>
    </row>
    <row r="89729" spans="1:2" x14ac:dyDescent="0.2">
      <c r="A89729" s="47"/>
      <c r="B89729" s="60"/>
    </row>
    <row r="89730" spans="1:2" x14ac:dyDescent="0.2">
      <c r="A89730" s="47"/>
      <c r="B89730" s="60"/>
    </row>
    <row r="89731" spans="1:2" x14ac:dyDescent="0.2">
      <c r="A89731" s="47"/>
      <c r="B89731" s="60"/>
    </row>
    <row r="89732" spans="1:2" x14ac:dyDescent="0.2">
      <c r="A89732" s="47"/>
      <c r="B89732" s="60"/>
    </row>
    <row r="89733" spans="1:2" x14ac:dyDescent="0.2">
      <c r="A89733" s="47"/>
      <c r="B89733" s="60"/>
    </row>
    <row r="89734" spans="1:2" x14ac:dyDescent="0.2">
      <c r="A89734" s="47"/>
      <c r="B89734" s="60"/>
    </row>
    <row r="89735" spans="1:2" x14ac:dyDescent="0.2">
      <c r="A89735" s="47"/>
      <c r="B89735" s="60"/>
    </row>
    <row r="89736" spans="1:2" x14ac:dyDescent="0.2">
      <c r="A89736" s="47"/>
      <c r="B89736" s="60"/>
    </row>
    <row r="89737" spans="1:2" x14ac:dyDescent="0.2">
      <c r="A89737" s="47"/>
      <c r="B89737" s="60"/>
    </row>
    <row r="89738" spans="1:2" x14ac:dyDescent="0.2">
      <c r="A89738" s="47"/>
      <c r="B89738" s="60"/>
    </row>
    <row r="89739" spans="1:2" x14ac:dyDescent="0.2">
      <c r="A89739" s="47"/>
      <c r="B89739" s="60"/>
    </row>
    <row r="89740" spans="1:2" x14ac:dyDescent="0.2">
      <c r="A89740" s="47"/>
      <c r="B89740" s="60"/>
    </row>
    <row r="89741" spans="1:2" x14ac:dyDescent="0.2">
      <c r="A89741" s="47"/>
      <c r="B89741" s="60"/>
    </row>
    <row r="89742" spans="1:2" x14ac:dyDescent="0.2">
      <c r="A89742" s="47"/>
      <c r="B89742" s="60"/>
    </row>
    <row r="89743" spans="1:2" x14ac:dyDescent="0.2">
      <c r="A89743" s="47"/>
      <c r="B89743" s="60"/>
    </row>
    <row r="89744" spans="1:2" x14ac:dyDescent="0.2">
      <c r="A89744" s="47"/>
      <c r="B89744" s="60"/>
    </row>
    <row r="89745" spans="1:2" x14ac:dyDescent="0.2">
      <c r="A89745" s="47"/>
      <c r="B89745" s="60"/>
    </row>
    <row r="89746" spans="1:2" x14ac:dyDescent="0.2">
      <c r="A89746" s="47"/>
      <c r="B89746" s="60"/>
    </row>
    <row r="89747" spans="1:2" x14ac:dyDescent="0.2">
      <c r="A89747" s="47"/>
      <c r="B89747" s="60"/>
    </row>
    <row r="89748" spans="1:2" x14ac:dyDescent="0.2">
      <c r="A89748" s="47"/>
      <c r="B89748" s="60"/>
    </row>
    <row r="89749" spans="1:2" x14ac:dyDescent="0.2">
      <c r="A89749" s="47"/>
      <c r="B89749" s="60"/>
    </row>
    <row r="89750" spans="1:2" x14ac:dyDescent="0.2">
      <c r="A89750" s="47"/>
      <c r="B89750" s="60"/>
    </row>
    <row r="89751" spans="1:2" x14ac:dyDescent="0.2">
      <c r="A89751" s="47"/>
      <c r="B89751" s="60"/>
    </row>
    <row r="89752" spans="1:2" x14ac:dyDescent="0.2">
      <c r="A89752" s="47"/>
      <c r="B89752" s="60"/>
    </row>
    <row r="89753" spans="1:2" x14ac:dyDescent="0.2">
      <c r="A89753" s="47"/>
      <c r="B89753" s="60"/>
    </row>
    <row r="89754" spans="1:2" x14ac:dyDescent="0.2">
      <c r="A89754" s="47"/>
      <c r="B89754" s="60"/>
    </row>
    <row r="89755" spans="1:2" x14ac:dyDescent="0.2">
      <c r="A89755" s="47"/>
      <c r="B89755" s="60"/>
    </row>
    <row r="89756" spans="1:2" x14ac:dyDescent="0.2">
      <c r="A89756" s="47"/>
      <c r="B89756" s="60"/>
    </row>
    <row r="89757" spans="1:2" x14ac:dyDescent="0.2">
      <c r="A89757" s="47"/>
      <c r="B89757" s="60"/>
    </row>
    <row r="89758" spans="1:2" x14ac:dyDescent="0.2">
      <c r="A89758" s="47"/>
      <c r="B89758" s="60"/>
    </row>
    <row r="89759" spans="1:2" x14ac:dyDescent="0.2">
      <c r="A89759" s="47"/>
      <c r="B89759" s="60"/>
    </row>
    <row r="89760" spans="1:2" x14ac:dyDescent="0.2">
      <c r="A89760" s="47"/>
      <c r="B89760" s="60"/>
    </row>
    <row r="89761" spans="1:2" x14ac:dyDescent="0.2">
      <c r="A89761" s="47"/>
      <c r="B89761" s="60"/>
    </row>
    <row r="89762" spans="1:2" x14ac:dyDescent="0.2">
      <c r="A89762" s="47"/>
      <c r="B89762" s="60"/>
    </row>
    <row r="89763" spans="1:2" x14ac:dyDescent="0.2">
      <c r="A89763" s="47"/>
      <c r="B89763" s="60"/>
    </row>
    <row r="89764" spans="1:2" x14ac:dyDescent="0.2">
      <c r="A89764" s="47"/>
      <c r="B89764" s="60"/>
    </row>
    <row r="89765" spans="1:2" x14ac:dyDescent="0.2">
      <c r="A89765" s="47"/>
      <c r="B89765" s="60"/>
    </row>
    <row r="89766" spans="1:2" x14ac:dyDescent="0.2">
      <c r="A89766" s="47"/>
      <c r="B89766" s="60"/>
    </row>
    <row r="89767" spans="1:2" x14ac:dyDescent="0.2">
      <c r="A89767" s="47"/>
      <c r="B89767" s="60"/>
    </row>
    <row r="89768" spans="1:2" x14ac:dyDescent="0.2">
      <c r="A89768" s="47"/>
      <c r="B89768" s="60"/>
    </row>
    <row r="89769" spans="1:2" x14ac:dyDescent="0.2">
      <c r="A89769" s="47"/>
      <c r="B89769" s="60"/>
    </row>
    <row r="89770" spans="1:2" x14ac:dyDescent="0.2">
      <c r="A89770" s="47"/>
      <c r="B89770" s="60"/>
    </row>
    <row r="89771" spans="1:2" x14ac:dyDescent="0.2">
      <c r="A89771" s="47"/>
      <c r="B89771" s="60"/>
    </row>
    <row r="89772" spans="1:2" x14ac:dyDescent="0.2">
      <c r="A89772" s="47"/>
      <c r="B89772" s="60"/>
    </row>
    <row r="89773" spans="1:2" x14ac:dyDescent="0.2">
      <c r="A89773" s="47"/>
      <c r="B89773" s="60"/>
    </row>
    <row r="89774" spans="1:2" x14ac:dyDescent="0.2">
      <c r="A89774" s="47"/>
      <c r="B89774" s="60"/>
    </row>
    <row r="89775" spans="1:2" x14ac:dyDescent="0.2">
      <c r="A89775" s="47"/>
      <c r="B89775" s="60"/>
    </row>
    <row r="89776" spans="1:2" x14ac:dyDescent="0.2">
      <c r="A89776" s="47"/>
      <c r="B89776" s="60"/>
    </row>
    <row r="89777" spans="1:2" x14ac:dyDescent="0.2">
      <c r="A89777" s="47"/>
      <c r="B89777" s="60"/>
    </row>
    <row r="89778" spans="1:2" x14ac:dyDescent="0.2">
      <c r="A89778" s="47"/>
      <c r="B89778" s="60"/>
    </row>
    <row r="89779" spans="1:2" x14ac:dyDescent="0.2">
      <c r="A89779" s="47"/>
      <c r="B89779" s="60"/>
    </row>
    <row r="89780" spans="1:2" x14ac:dyDescent="0.2">
      <c r="A89780" s="47"/>
      <c r="B89780" s="60"/>
    </row>
    <row r="89781" spans="1:2" x14ac:dyDescent="0.2">
      <c r="A89781" s="47"/>
      <c r="B89781" s="60"/>
    </row>
    <row r="89782" spans="1:2" x14ac:dyDescent="0.2">
      <c r="A89782" s="47"/>
      <c r="B89782" s="60"/>
    </row>
    <row r="89783" spans="1:2" x14ac:dyDescent="0.2">
      <c r="A89783" s="47"/>
      <c r="B89783" s="60"/>
    </row>
    <row r="89784" spans="1:2" x14ac:dyDescent="0.2">
      <c r="A89784" s="47"/>
      <c r="B89784" s="60"/>
    </row>
    <row r="89785" spans="1:2" x14ac:dyDescent="0.2">
      <c r="A89785" s="47"/>
      <c r="B89785" s="60"/>
    </row>
    <row r="89786" spans="1:2" x14ac:dyDescent="0.2">
      <c r="A89786" s="47"/>
      <c r="B89786" s="60"/>
    </row>
    <row r="89787" spans="1:2" x14ac:dyDescent="0.2">
      <c r="A89787" s="47"/>
      <c r="B89787" s="60"/>
    </row>
    <row r="89788" spans="1:2" x14ac:dyDescent="0.2">
      <c r="A89788" s="47"/>
      <c r="B89788" s="60"/>
    </row>
    <row r="89789" spans="1:2" x14ac:dyDescent="0.2">
      <c r="A89789" s="47"/>
      <c r="B89789" s="60"/>
    </row>
    <row r="89790" spans="1:2" x14ac:dyDescent="0.2">
      <c r="A89790" s="47"/>
      <c r="B89790" s="60"/>
    </row>
    <row r="89791" spans="1:2" x14ac:dyDescent="0.2">
      <c r="A89791" s="47"/>
      <c r="B89791" s="60"/>
    </row>
    <row r="89792" spans="1:2" x14ac:dyDescent="0.2">
      <c r="A89792" s="47"/>
      <c r="B89792" s="60"/>
    </row>
    <row r="89793" spans="1:2" x14ac:dyDescent="0.2">
      <c r="A89793" s="47"/>
      <c r="B89793" s="60"/>
    </row>
    <row r="89794" spans="1:2" x14ac:dyDescent="0.2">
      <c r="A89794" s="47"/>
      <c r="B89794" s="60"/>
    </row>
    <row r="89795" spans="1:2" x14ac:dyDescent="0.2">
      <c r="A89795" s="47"/>
      <c r="B89795" s="60"/>
    </row>
    <row r="89796" spans="1:2" x14ac:dyDescent="0.2">
      <c r="A89796" s="47"/>
      <c r="B89796" s="60"/>
    </row>
    <row r="89797" spans="1:2" x14ac:dyDescent="0.2">
      <c r="A89797" s="47"/>
      <c r="B89797" s="60"/>
    </row>
    <row r="89798" spans="1:2" x14ac:dyDescent="0.2">
      <c r="A89798" s="47"/>
      <c r="B89798" s="60"/>
    </row>
    <row r="89799" spans="1:2" x14ac:dyDescent="0.2">
      <c r="A89799" s="47"/>
      <c r="B89799" s="60"/>
    </row>
    <row r="89800" spans="1:2" x14ac:dyDescent="0.2">
      <c r="A89800" s="47"/>
      <c r="B89800" s="60"/>
    </row>
    <row r="89801" spans="1:2" x14ac:dyDescent="0.2">
      <c r="A89801" s="47"/>
      <c r="B89801" s="60"/>
    </row>
    <row r="89802" spans="1:2" x14ac:dyDescent="0.2">
      <c r="A89802" s="47"/>
      <c r="B89802" s="60"/>
    </row>
    <row r="89803" spans="1:2" x14ac:dyDescent="0.2">
      <c r="A89803" s="47"/>
      <c r="B89803" s="60"/>
    </row>
    <row r="89804" spans="1:2" x14ac:dyDescent="0.2">
      <c r="A89804" s="47"/>
      <c r="B89804" s="60"/>
    </row>
    <row r="89805" spans="1:2" x14ac:dyDescent="0.2">
      <c r="A89805" s="47"/>
      <c r="B89805" s="60"/>
    </row>
    <row r="89806" spans="1:2" x14ac:dyDescent="0.2">
      <c r="A89806" s="47"/>
      <c r="B89806" s="60"/>
    </row>
    <row r="89807" spans="1:2" x14ac:dyDescent="0.2">
      <c r="A89807" s="47"/>
      <c r="B89807" s="60"/>
    </row>
    <row r="89808" spans="1:2" x14ac:dyDescent="0.2">
      <c r="A89808" s="47"/>
      <c r="B89808" s="60"/>
    </row>
    <row r="89809" spans="1:2" x14ac:dyDescent="0.2">
      <c r="A89809" s="47"/>
      <c r="B89809" s="60"/>
    </row>
    <row r="89810" spans="1:2" x14ac:dyDescent="0.2">
      <c r="A89810" s="47"/>
      <c r="B89810" s="60"/>
    </row>
    <row r="89811" spans="1:2" x14ac:dyDescent="0.2">
      <c r="A89811" s="47"/>
      <c r="B89811" s="60"/>
    </row>
    <row r="89812" spans="1:2" x14ac:dyDescent="0.2">
      <c r="A89812" s="47"/>
      <c r="B89812" s="60"/>
    </row>
    <row r="89813" spans="1:2" x14ac:dyDescent="0.2">
      <c r="A89813" s="47"/>
      <c r="B89813" s="60"/>
    </row>
    <row r="89814" spans="1:2" x14ac:dyDescent="0.2">
      <c r="A89814" s="47"/>
      <c r="B89814" s="60"/>
    </row>
    <row r="89815" spans="1:2" x14ac:dyDescent="0.2">
      <c r="A89815" s="47"/>
      <c r="B89815" s="60"/>
    </row>
    <row r="89816" spans="1:2" x14ac:dyDescent="0.2">
      <c r="A89816" s="47"/>
      <c r="B89816" s="60"/>
    </row>
    <row r="89817" spans="1:2" x14ac:dyDescent="0.2">
      <c r="A89817" s="47"/>
      <c r="B89817" s="60"/>
    </row>
    <row r="89818" spans="1:2" x14ac:dyDescent="0.2">
      <c r="A89818" s="47"/>
      <c r="B89818" s="60"/>
    </row>
    <row r="89819" spans="1:2" x14ac:dyDescent="0.2">
      <c r="A89819" s="47"/>
      <c r="B89819" s="60"/>
    </row>
    <row r="89820" spans="1:2" x14ac:dyDescent="0.2">
      <c r="A89820" s="47"/>
      <c r="B89820" s="60"/>
    </row>
    <row r="89821" spans="1:2" x14ac:dyDescent="0.2">
      <c r="A89821" s="47"/>
      <c r="B89821" s="60"/>
    </row>
    <row r="89822" spans="1:2" x14ac:dyDescent="0.2">
      <c r="A89822" s="47"/>
      <c r="B89822" s="60"/>
    </row>
    <row r="89823" spans="1:2" x14ac:dyDescent="0.2">
      <c r="A89823" s="47"/>
      <c r="B89823" s="60"/>
    </row>
    <row r="89824" spans="1:2" x14ac:dyDescent="0.2">
      <c r="A89824" s="47"/>
      <c r="B89824" s="60"/>
    </row>
    <row r="89825" spans="1:2" x14ac:dyDescent="0.2">
      <c r="A89825" s="47"/>
      <c r="B89825" s="60"/>
    </row>
    <row r="89826" spans="1:2" x14ac:dyDescent="0.2">
      <c r="A89826" s="47"/>
      <c r="B89826" s="60"/>
    </row>
    <row r="89827" spans="1:2" x14ac:dyDescent="0.2">
      <c r="A89827" s="47"/>
      <c r="B89827" s="60"/>
    </row>
    <row r="89828" spans="1:2" x14ac:dyDescent="0.2">
      <c r="A89828" s="47"/>
      <c r="B89828" s="60"/>
    </row>
    <row r="89829" spans="1:2" x14ac:dyDescent="0.2">
      <c r="A89829" s="47"/>
      <c r="B89829" s="60"/>
    </row>
    <row r="89830" spans="1:2" x14ac:dyDescent="0.2">
      <c r="A89830" s="47"/>
      <c r="B89830" s="60"/>
    </row>
    <row r="89831" spans="1:2" x14ac:dyDescent="0.2">
      <c r="A89831" s="47"/>
      <c r="B89831" s="60"/>
    </row>
    <row r="89832" spans="1:2" x14ac:dyDescent="0.2">
      <c r="A89832" s="47"/>
      <c r="B89832" s="60"/>
    </row>
    <row r="89833" spans="1:2" x14ac:dyDescent="0.2">
      <c r="A89833" s="47"/>
      <c r="B89833" s="60"/>
    </row>
    <row r="89834" spans="1:2" x14ac:dyDescent="0.2">
      <c r="A89834" s="47"/>
      <c r="B89834" s="60"/>
    </row>
    <row r="89835" spans="1:2" x14ac:dyDescent="0.2">
      <c r="A89835" s="47"/>
      <c r="B89835" s="60"/>
    </row>
    <row r="89836" spans="1:2" x14ac:dyDescent="0.2">
      <c r="A89836" s="47"/>
      <c r="B89836" s="60"/>
    </row>
    <row r="89837" spans="1:2" x14ac:dyDescent="0.2">
      <c r="A89837" s="47"/>
      <c r="B89837" s="60"/>
    </row>
    <row r="89838" spans="1:2" x14ac:dyDescent="0.2">
      <c r="A89838" s="47"/>
      <c r="B89838" s="60"/>
    </row>
    <row r="89839" spans="1:2" x14ac:dyDescent="0.2">
      <c r="A89839" s="47"/>
      <c r="B89839" s="60"/>
    </row>
    <row r="89840" spans="1:2" x14ac:dyDescent="0.2">
      <c r="A89840" s="47"/>
      <c r="B89840" s="60"/>
    </row>
    <row r="89841" spans="1:2" x14ac:dyDescent="0.2">
      <c r="A89841" s="47"/>
      <c r="B89841" s="60"/>
    </row>
    <row r="89842" spans="1:2" x14ac:dyDescent="0.2">
      <c r="A89842" s="47"/>
      <c r="B89842" s="60"/>
    </row>
    <row r="89843" spans="1:2" x14ac:dyDescent="0.2">
      <c r="A89843" s="47"/>
      <c r="B89843" s="60"/>
    </row>
    <row r="89844" spans="1:2" x14ac:dyDescent="0.2">
      <c r="A89844" s="47"/>
      <c r="B89844" s="60"/>
    </row>
    <row r="89845" spans="1:2" x14ac:dyDescent="0.2">
      <c r="A89845" s="47"/>
      <c r="B89845" s="60"/>
    </row>
    <row r="89846" spans="1:2" x14ac:dyDescent="0.2">
      <c r="A89846" s="47"/>
      <c r="B89846" s="60"/>
    </row>
    <row r="89847" spans="1:2" x14ac:dyDescent="0.2">
      <c r="A89847" s="47"/>
      <c r="B89847" s="60"/>
    </row>
    <row r="89848" spans="1:2" x14ac:dyDescent="0.2">
      <c r="A89848" s="47"/>
      <c r="B89848" s="60"/>
    </row>
    <row r="89849" spans="1:2" x14ac:dyDescent="0.2">
      <c r="A89849" s="47"/>
      <c r="B89849" s="60"/>
    </row>
    <row r="89850" spans="1:2" x14ac:dyDescent="0.2">
      <c r="A89850" s="47"/>
      <c r="B89850" s="60"/>
    </row>
    <row r="89851" spans="1:2" x14ac:dyDescent="0.2">
      <c r="A89851" s="47"/>
      <c r="B89851" s="60"/>
    </row>
    <row r="89852" spans="1:2" x14ac:dyDescent="0.2">
      <c r="A89852" s="47"/>
      <c r="B89852" s="60"/>
    </row>
    <row r="89853" spans="1:2" x14ac:dyDescent="0.2">
      <c r="A89853" s="47"/>
      <c r="B89853" s="60"/>
    </row>
    <row r="89854" spans="1:2" x14ac:dyDescent="0.2">
      <c r="A89854" s="47"/>
      <c r="B89854" s="60"/>
    </row>
    <row r="89855" spans="1:2" x14ac:dyDescent="0.2">
      <c r="A89855" s="47"/>
      <c r="B89855" s="60"/>
    </row>
    <row r="89856" spans="1:2" x14ac:dyDescent="0.2">
      <c r="A89856" s="47"/>
      <c r="B89856" s="60"/>
    </row>
    <row r="89857" spans="1:2" x14ac:dyDescent="0.2">
      <c r="A89857" s="47"/>
      <c r="B89857" s="60"/>
    </row>
    <row r="89858" spans="1:2" x14ac:dyDescent="0.2">
      <c r="A89858" s="47"/>
      <c r="B89858" s="60"/>
    </row>
    <row r="89859" spans="1:2" x14ac:dyDescent="0.2">
      <c r="A89859" s="47"/>
      <c r="B89859" s="60"/>
    </row>
    <row r="89860" spans="1:2" x14ac:dyDescent="0.2">
      <c r="A89860" s="47"/>
      <c r="B89860" s="60"/>
    </row>
    <row r="89861" spans="1:2" x14ac:dyDescent="0.2">
      <c r="A89861" s="47"/>
      <c r="B89861" s="60"/>
    </row>
    <row r="89862" spans="1:2" x14ac:dyDescent="0.2">
      <c r="A89862" s="47"/>
      <c r="B89862" s="60"/>
    </row>
    <row r="89863" spans="1:2" x14ac:dyDescent="0.2">
      <c r="A89863" s="47"/>
      <c r="B89863" s="60"/>
    </row>
    <row r="89864" spans="1:2" x14ac:dyDescent="0.2">
      <c r="A89864" s="47"/>
      <c r="B89864" s="60"/>
    </row>
    <row r="89865" spans="1:2" x14ac:dyDescent="0.2">
      <c r="A89865" s="47"/>
      <c r="B89865" s="60"/>
    </row>
    <row r="89866" spans="1:2" x14ac:dyDescent="0.2">
      <c r="A89866" s="47"/>
      <c r="B89866" s="60"/>
    </row>
    <row r="89867" spans="1:2" x14ac:dyDescent="0.2">
      <c r="A89867" s="47"/>
      <c r="B89867" s="60"/>
    </row>
    <row r="89868" spans="1:2" x14ac:dyDescent="0.2">
      <c r="A89868" s="47"/>
      <c r="B89868" s="60"/>
    </row>
    <row r="89869" spans="1:2" x14ac:dyDescent="0.2">
      <c r="A89869" s="47"/>
      <c r="B89869" s="60"/>
    </row>
    <row r="89870" spans="1:2" x14ac:dyDescent="0.2">
      <c r="A89870" s="47"/>
      <c r="B89870" s="60"/>
    </row>
    <row r="89871" spans="1:2" x14ac:dyDescent="0.2">
      <c r="A89871" s="47"/>
      <c r="B89871" s="60"/>
    </row>
    <row r="89872" spans="1:2" x14ac:dyDescent="0.2">
      <c r="A89872" s="47"/>
      <c r="B89872" s="60"/>
    </row>
    <row r="89873" spans="1:2" x14ac:dyDescent="0.2">
      <c r="A89873" s="47"/>
      <c r="B89873" s="60"/>
    </row>
    <row r="89874" spans="1:2" x14ac:dyDescent="0.2">
      <c r="A89874" s="47"/>
      <c r="B89874" s="60"/>
    </row>
    <row r="89875" spans="1:2" x14ac:dyDescent="0.2">
      <c r="A89875" s="47"/>
      <c r="B89875" s="60"/>
    </row>
    <row r="89876" spans="1:2" x14ac:dyDescent="0.2">
      <c r="A89876" s="47"/>
      <c r="B89876" s="60"/>
    </row>
    <row r="89877" spans="1:2" x14ac:dyDescent="0.2">
      <c r="A89877" s="47"/>
      <c r="B89877" s="60"/>
    </row>
    <row r="89878" spans="1:2" x14ac:dyDescent="0.2">
      <c r="A89878" s="47"/>
      <c r="B89878" s="60"/>
    </row>
    <row r="89879" spans="1:2" x14ac:dyDescent="0.2">
      <c r="A89879" s="47"/>
      <c r="B89879" s="60"/>
    </row>
    <row r="89880" spans="1:2" x14ac:dyDescent="0.2">
      <c r="A89880" s="47"/>
      <c r="B89880" s="60"/>
    </row>
    <row r="89881" spans="1:2" x14ac:dyDescent="0.2">
      <c r="A89881" s="47"/>
      <c r="B89881" s="60"/>
    </row>
    <row r="89882" spans="1:2" x14ac:dyDescent="0.2">
      <c r="A89882" s="47"/>
      <c r="B89882" s="60"/>
    </row>
    <row r="89883" spans="1:2" x14ac:dyDescent="0.2">
      <c r="A89883" s="47"/>
      <c r="B89883" s="60"/>
    </row>
    <row r="89884" spans="1:2" x14ac:dyDescent="0.2">
      <c r="A89884" s="47"/>
      <c r="B89884" s="60"/>
    </row>
    <row r="89885" spans="1:2" x14ac:dyDescent="0.2">
      <c r="A89885" s="47"/>
      <c r="B89885" s="60"/>
    </row>
    <row r="89886" spans="1:2" x14ac:dyDescent="0.2">
      <c r="A89886" s="47"/>
      <c r="B89886" s="60"/>
    </row>
    <row r="89887" spans="1:2" x14ac:dyDescent="0.2">
      <c r="A89887" s="47"/>
      <c r="B89887" s="60"/>
    </row>
    <row r="89888" spans="1:2" x14ac:dyDescent="0.2">
      <c r="A89888" s="47"/>
      <c r="B89888" s="60"/>
    </row>
    <row r="89889" spans="1:2" x14ac:dyDescent="0.2">
      <c r="A89889" s="47"/>
      <c r="B89889" s="60"/>
    </row>
    <row r="89890" spans="1:2" x14ac:dyDescent="0.2">
      <c r="A89890" s="47"/>
      <c r="B89890" s="60"/>
    </row>
    <row r="89891" spans="1:2" x14ac:dyDescent="0.2">
      <c r="A89891" s="47"/>
      <c r="B89891" s="60"/>
    </row>
    <row r="89892" spans="1:2" x14ac:dyDescent="0.2">
      <c r="A89892" s="47"/>
      <c r="B89892" s="60"/>
    </row>
    <row r="89893" spans="1:2" x14ac:dyDescent="0.2">
      <c r="A89893" s="47"/>
      <c r="B89893" s="60"/>
    </row>
    <row r="89894" spans="1:2" x14ac:dyDescent="0.2">
      <c r="A89894" s="47"/>
      <c r="B89894" s="60"/>
    </row>
    <row r="89895" spans="1:2" x14ac:dyDescent="0.2">
      <c r="A89895" s="47"/>
      <c r="B89895" s="60"/>
    </row>
    <row r="89896" spans="1:2" x14ac:dyDescent="0.2">
      <c r="A89896" s="47"/>
      <c r="B89896" s="60"/>
    </row>
    <row r="89897" spans="1:2" x14ac:dyDescent="0.2">
      <c r="A89897" s="47"/>
      <c r="B89897" s="60"/>
    </row>
    <row r="89898" spans="1:2" x14ac:dyDescent="0.2">
      <c r="A89898" s="47"/>
      <c r="B89898" s="60"/>
    </row>
    <row r="89899" spans="1:2" x14ac:dyDescent="0.2">
      <c r="A89899" s="47"/>
      <c r="B89899" s="60"/>
    </row>
    <row r="89900" spans="1:2" x14ac:dyDescent="0.2">
      <c r="A89900" s="47"/>
      <c r="B89900" s="60"/>
    </row>
    <row r="89901" spans="1:2" x14ac:dyDescent="0.2">
      <c r="A89901" s="47"/>
      <c r="B89901" s="60"/>
    </row>
    <row r="89902" spans="1:2" x14ac:dyDescent="0.2">
      <c r="A89902" s="47"/>
      <c r="B89902" s="60"/>
    </row>
    <row r="89903" spans="1:2" x14ac:dyDescent="0.2">
      <c r="A89903" s="47"/>
      <c r="B89903" s="60"/>
    </row>
    <row r="89904" spans="1:2" x14ac:dyDescent="0.2">
      <c r="A89904" s="47"/>
      <c r="B89904" s="60"/>
    </row>
    <row r="89905" spans="1:2" x14ac:dyDescent="0.2">
      <c r="A89905" s="47"/>
      <c r="B89905" s="60"/>
    </row>
    <row r="89906" spans="1:2" x14ac:dyDescent="0.2">
      <c r="A89906" s="47"/>
      <c r="B89906" s="60"/>
    </row>
    <row r="89907" spans="1:2" x14ac:dyDescent="0.2">
      <c r="A89907" s="47"/>
      <c r="B89907" s="60"/>
    </row>
    <row r="89908" spans="1:2" x14ac:dyDescent="0.2">
      <c r="A89908" s="47"/>
      <c r="B89908" s="60"/>
    </row>
    <row r="89909" spans="1:2" x14ac:dyDescent="0.2">
      <c r="A89909" s="47"/>
      <c r="B89909" s="60"/>
    </row>
    <row r="89910" spans="1:2" x14ac:dyDescent="0.2">
      <c r="A89910" s="47"/>
      <c r="B89910" s="60"/>
    </row>
    <row r="89911" spans="1:2" x14ac:dyDescent="0.2">
      <c r="A89911" s="47"/>
      <c r="B89911" s="60"/>
    </row>
    <row r="89912" spans="1:2" x14ac:dyDescent="0.2">
      <c r="A89912" s="47"/>
      <c r="B89912" s="60"/>
    </row>
    <row r="89913" spans="1:2" x14ac:dyDescent="0.2">
      <c r="A89913" s="47"/>
      <c r="B89913" s="60"/>
    </row>
    <row r="89914" spans="1:2" x14ac:dyDescent="0.2">
      <c r="A89914" s="47"/>
      <c r="B89914" s="60"/>
    </row>
    <row r="89915" spans="1:2" x14ac:dyDescent="0.2">
      <c r="A89915" s="47"/>
      <c r="B89915" s="60"/>
    </row>
    <row r="89916" spans="1:2" x14ac:dyDescent="0.2">
      <c r="A89916" s="47"/>
      <c r="B89916" s="60"/>
    </row>
    <row r="89917" spans="1:2" x14ac:dyDescent="0.2">
      <c r="A89917" s="47"/>
      <c r="B89917" s="60"/>
    </row>
    <row r="89918" spans="1:2" x14ac:dyDescent="0.2">
      <c r="A89918" s="47"/>
      <c r="B89918" s="60"/>
    </row>
    <row r="89919" spans="1:2" x14ac:dyDescent="0.2">
      <c r="A89919" s="47"/>
      <c r="B89919" s="60"/>
    </row>
    <row r="89920" spans="1:2" x14ac:dyDescent="0.2">
      <c r="A89920" s="47"/>
      <c r="B89920" s="60"/>
    </row>
    <row r="89921" spans="1:2" x14ac:dyDescent="0.2">
      <c r="A89921" s="47"/>
      <c r="B89921" s="60"/>
    </row>
    <row r="89922" spans="1:2" x14ac:dyDescent="0.2">
      <c r="A89922" s="47"/>
      <c r="B89922" s="60"/>
    </row>
    <row r="89923" spans="1:2" x14ac:dyDescent="0.2">
      <c r="A89923" s="47"/>
      <c r="B89923" s="60"/>
    </row>
    <row r="89924" spans="1:2" x14ac:dyDescent="0.2">
      <c r="A89924" s="47"/>
      <c r="B89924" s="60"/>
    </row>
    <row r="89925" spans="1:2" x14ac:dyDescent="0.2">
      <c r="A89925" s="47"/>
      <c r="B89925" s="60"/>
    </row>
    <row r="89926" spans="1:2" x14ac:dyDescent="0.2">
      <c r="A89926" s="47"/>
      <c r="B89926" s="60"/>
    </row>
    <row r="89927" spans="1:2" x14ac:dyDescent="0.2">
      <c r="A89927" s="47"/>
      <c r="B89927" s="60"/>
    </row>
    <row r="89928" spans="1:2" x14ac:dyDescent="0.2">
      <c r="A89928" s="47"/>
      <c r="B89928" s="60"/>
    </row>
    <row r="89929" spans="1:2" x14ac:dyDescent="0.2">
      <c r="A89929" s="47"/>
      <c r="B89929" s="60"/>
    </row>
    <row r="89930" spans="1:2" x14ac:dyDescent="0.2">
      <c r="A89930" s="47"/>
      <c r="B89930" s="60"/>
    </row>
    <row r="89931" spans="1:2" x14ac:dyDescent="0.2">
      <c r="A89931" s="47"/>
      <c r="B89931" s="60"/>
    </row>
    <row r="89932" spans="1:2" x14ac:dyDescent="0.2">
      <c r="A89932" s="47"/>
      <c r="B89932" s="60"/>
    </row>
    <row r="89933" spans="1:2" x14ac:dyDescent="0.2">
      <c r="A89933" s="47"/>
      <c r="B89933" s="60"/>
    </row>
    <row r="89934" spans="1:2" x14ac:dyDescent="0.2">
      <c r="A89934" s="47"/>
      <c r="B89934" s="60"/>
    </row>
    <row r="89935" spans="1:2" x14ac:dyDescent="0.2">
      <c r="A89935" s="47"/>
      <c r="B89935" s="60"/>
    </row>
    <row r="89936" spans="1:2" x14ac:dyDescent="0.2">
      <c r="A89936" s="47"/>
      <c r="B89936" s="60"/>
    </row>
    <row r="89937" spans="1:2" x14ac:dyDescent="0.2">
      <c r="A89937" s="47"/>
      <c r="B89937" s="60"/>
    </row>
    <row r="89938" spans="1:2" x14ac:dyDescent="0.2">
      <c r="A89938" s="47"/>
      <c r="B89938" s="60"/>
    </row>
    <row r="89939" spans="1:2" x14ac:dyDescent="0.2">
      <c r="A89939" s="47"/>
      <c r="B89939" s="60"/>
    </row>
    <row r="89940" spans="1:2" x14ac:dyDescent="0.2">
      <c r="A89940" s="47"/>
      <c r="B89940" s="60"/>
    </row>
    <row r="89941" spans="1:2" x14ac:dyDescent="0.2">
      <c r="A89941" s="47"/>
      <c r="B89941" s="60"/>
    </row>
    <row r="89942" spans="1:2" x14ac:dyDescent="0.2">
      <c r="A89942" s="47"/>
      <c r="B89942" s="60"/>
    </row>
    <row r="89943" spans="1:2" x14ac:dyDescent="0.2">
      <c r="A89943" s="47"/>
      <c r="B89943" s="60"/>
    </row>
    <row r="89944" spans="1:2" x14ac:dyDescent="0.2">
      <c r="A89944" s="47"/>
      <c r="B89944" s="60"/>
    </row>
    <row r="89945" spans="1:2" x14ac:dyDescent="0.2">
      <c r="A89945" s="47"/>
      <c r="B89945" s="60"/>
    </row>
    <row r="89946" spans="1:2" x14ac:dyDescent="0.2">
      <c r="A89946" s="47"/>
      <c r="B89946" s="60"/>
    </row>
    <row r="89947" spans="1:2" x14ac:dyDescent="0.2">
      <c r="A89947" s="47"/>
      <c r="B89947" s="60"/>
    </row>
    <row r="89948" spans="1:2" x14ac:dyDescent="0.2">
      <c r="A89948" s="47"/>
      <c r="B89948" s="60"/>
    </row>
    <row r="89949" spans="1:2" x14ac:dyDescent="0.2">
      <c r="A89949" s="47"/>
      <c r="B89949" s="60"/>
    </row>
    <row r="89950" spans="1:2" x14ac:dyDescent="0.2">
      <c r="A89950" s="47"/>
      <c r="B89950" s="60"/>
    </row>
    <row r="89951" spans="1:2" x14ac:dyDescent="0.2">
      <c r="A89951" s="47"/>
      <c r="B89951" s="60"/>
    </row>
    <row r="89952" spans="1:2" x14ac:dyDescent="0.2">
      <c r="A89952" s="47"/>
      <c r="B89952" s="60"/>
    </row>
    <row r="89953" spans="1:2" x14ac:dyDescent="0.2">
      <c r="A89953" s="47"/>
      <c r="B89953" s="60"/>
    </row>
    <row r="89954" spans="1:2" x14ac:dyDescent="0.2">
      <c r="A89954" s="47"/>
      <c r="B89954" s="60"/>
    </row>
    <row r="89955" spans="1:2" x14ac:dyDescent="0.2">
      <c r="A89955" s="47"/>
      <c r="B89955" s="60"/>
    </row>
    <row r="89956" spans="1:2" x14ac:dyDescent="0.2">
      <c r="A89956" s="47"/>
      <c r="B89956" s="60"/>
    </row>
    <row r="89957" spans="1:2" x14ac:dyDescent="0.2">
      <c r="A89957" s="47"/>
      <c r="B89957" s="60"/>
    </row>
    <row r="89958" spans="1:2" x14ac:dyDescent="0.2">
      <c r="A89958" s="47"/>
      <c r="B89958" s="60"/>
    </row>
    <row r="89959" spans="1:2" x14ac:dyDescent="0.2">
      <c r="A89959" s="47"/>
      <c r="B89959" s="60"/>
    </row>
    <row r="89960" spans="1:2" x14ac:dyDescent="0.2">
      <c r="A89960" s="47"/>
      <c r="B89960" s="60"/>
    </row>
    <row r="89961" spans="1:2" x14ac:dyDescent="0.2">
      <c r="A89961" s="47"/>
      <c r="B89961" s="60"/>
    </row>
    <row r="89962" spans="1:2" x14ac:dyDescent="0.2">
      <c r="A89962" s="47"/>
      <c r="B89962" s="60"/>
    </row>
    <row r="89963" spans="1:2" x14ac:dyDescent="0.2">
      <c r="A89963" s="47"/>
      <c r="B89963" s="60"/>
    </row>
    <row r="89964" spans="1:2" x14ac:dyDescent="0.2">
      <c r="A89964" s="47"/>
      <c r="B89964" s="60"/>
    </row>
    <row r="89965" spans="1:2" x14ac:dyDescent="0.2">
      <c r="A89965" s="47"/>
      <c r="B89965" s="60"/>
    </row>
    <row r="89966" spans="1:2" x14ac:dyDescent="0.2">
      <c r="A89966" s="47"/>
      <c r="B89966" s="60"/>
    </row>
    <row r="89967" spans="1:2" x14ac:dyDescent="0.2">
      <c r="A89967" s="47"/>
      <c r="B89967" s="60"/>
    </row>
    <row r="89968" spans="1:2" x14ac:dyDescent="0.2">
      <c r="A89968" s="47"/>
      <c r="B89968" s="60"/>
    </row>
    <row r="89969" spans="1:2" x14ac:dyDescent="0.2">
      <c r="A89969" s="47"/>
      <c r="B89969" s="60"/>
    </row>
    <row r="89970" spans="1:2" x14ac:dyDescent="0.2">
      <c r="A89970" s="47"/>
      <c r="B89970" s="60"/>
    </row>
    <row r="89971" spans="1:2" x14ac:dyDescent="0.2">
      <c r="A89971" s="47"/>
      <c r="B89971" s="60"/>
    </row>
    <row r="89972" spans="1:2" x14ac:dyDescent="0.2">
      <c r="A89972" s="47"/>
      <c r="B89972" s="60"/>
    </row>
    <row r="89973" spans="1:2" x14ac:dyDescent="0.2">
      <c r="A89973" s="47"/>
      <c r="B89973" s="60"/>
    </row>
    <row r="89974" spans="1:2" x14ac:dyDescent="0.2">
      <c r="A89974" s="47"/>
      <c r="B89974" s="60"/>
    </row>
    <row r="89975" spans="1:2" x14ac:dyDescent="0.2">
      <c r="A89975" s="47"/>
      <c r="B89975" s="60"/>
    </row>
    <row r="89976" spans="1:2" x14ac:dyDescent="0.2">
      <c r="A89976" s="47"/>
      <c r="B89976" s="60"/>
    </row>
    <row r="89977" spans="1:2" x14ac:dyDescent="0.2">
      <c r="A89977" s="47"/>
      <c r="B89977" s="60"/>
    </row>
    <row r="89978" spans="1:2" x14ac:dyDescent="0.2">
      <c r="A89978" s="47"/>
      <c r="B89978" s="60"/>
    </row>
    <row r="89979" spans="1:2" x14ac:dyDescent="0.2">
      <c r="A89979" s="47"/>
      <c r="B89979" s="60"/>
    </row>
    <row r="89980" spans="1:2" x14ac:dyDescent="0.2">
      <c r="A89980" s="47"/>
      <c r="B89980" s="60"/>
    </row>
    <row r="89981" spans="1:2" x14ac:dyDescent="0.2">
      <c r="A89981" s="47"/>
      <c r="B89981" s="60"/>
    </row>
    <row r="89982" spans="1:2" x14ac:dyDescent="0.2">
      <c r="A89982" s="47"/>
      <c r="B89982" s="60"/>
    </row>
    <row r="89983" spans="1:2" x14ac:dyDescent="0.2">
      <c r="A89983" s="47"/>
      <c r="B89983" s="60"/>
    </row>
    <row r="89984" spans="1:2" x14ac:dyDescent="0.2">
      <c r="A89984" s="47"/>
      <c r="B89984" s="60"/>
    </row>
    <row r="89985" spans="1:2" x14ac:dyDescent="0.2">
      <c r="A89985" s="47"/>
      <c r="B89985" s="60"/>
    </row>
    <row r="89986" spans="1:2" x14ac:dyDescent="0.2">
      <c r="A89986" s="47"/>
      <c r="B89986" s="60"/>
    </row>
    <row r="89987" spans="1:2" x14ac:dyDescent="0.2">
      <c r="A89987" s="47"/>
      <c r="B89987" s="60"/>
    </row>
    <row r="89988" spans="1:2" x14ac:dyDescent="0.2">
      <c r="A89988" s="47"/>
      <c r="B89988" s="60"/>
    </row>
    <row r="89989" spans="1:2" x14ac:dyDescent="0.2">
      <c r="A89989" s="47"/>
      <c r="B89989" s="60"/>
    </row>
    <row r="89990" spans="1:2" x14ac:dyDescent="0.2">
      <c r="A89990" s="47"/>
      <c r="B89990" s="60"/>
    </row>
    <row r="89991" spans="1:2" x14ac:dyDescent="0.2">
      <c r="A89991" s="47"/>
      <c r="B89991" s="60"/>
    </row>
    <row r="89992" spans="1:2" x14ac:dyDescent="0.2">
      <c r="A89992" s="47"/>
      <c r="B89992" s="60"/>
    </row>
    <row r="89993" spans="1:2" x14ac:dyDescent="0.2">
      <c r="A89993" s="47"/>
      <c r="B89993" s="60"/>
    </row>
    <row r="89994" spans="1:2" x14ac:dyDescent="0.2">
      <c r="A89994" s="47"/>
      <c r="B89994" s="60"/>
    </row>
    <row r="89995" spans="1:2" x14ac:dyDescent="0.2">
      <c r="A89995" s="47"/>
      <c r="B89995" s="60"/>
    </row>
    <row r="89996" spans="1:2" x14ac:dyDescent="0.2">
      <c r="A89996" s="47"/>
      <c r="B89996" s="60"/>
    </row>
    <row r="89997" spans="1:2" x14ac:dyDescent="0.2">
      <c r="A89997" s="47"/>
      <c r="B89997" s="60"/>
    </row>
    <row r="89998" spans="1:2" x14ac:dyDescent="0.2">
      <c r="A89998" s="47"/>
      <c r="B89998" s="60"/>
    </row>
    <row r="89999" spans="1:2" x14ac:dyDescent="0.2">
      <c r="A89999" s="47"/>
      <c r="B89999" s="60"/>
    </row>
    <row r="90000" spans="1:2" x14ac:dyDescent="0.2">
      <c r="A90000" s="47"/>
      <c r="B90000" s="60"/>
    </row>
    <row r="90001" spans="1:2" x14ac:dyDescent="0.2">
      <c r="A90001" s="47"/>
      <c r="B90001" s="60"/>
    </row>
    <row r="90002" spans="1:2" x14ac:dyDescent="0.2">
      <c r="A90002" s="47"/>
      <c r="B90002" s="60"/>
    </row>
    <row r="90003" spans="1:2" x14ac:dyDescent="0.2">
      <c r="A90003" s="47"/>
      <c r="B90003" s="60"/>
    </row>
    <row r="90004" spans="1:2" x14ac:dyDescent="0.2">
      <c r="A90004" s="47"/>
      <c r="B90004" s="60"/>
    </row>
    <row r="90005" spans="1:2" x14ac:dyDescent="0.2">
      <c r="A90005" s="47"/>
      <c r="B90005" s="60"/>
    </row>
    <row r="90006" spans="1:2" x14ac:dyDescent="0.2">
      <c r="A90006" s="47"/>
      <c r="B90006" s="60"/>
    </row>
    <row r="90007" spans="1:2" x14ac:dyDescent="0.2">
      <c r="A90007" s="47"/>
      <c r="B90007" s="60"/>
    </row>
    <row r="90008" spans="1:2" x14ac:dyDescent="0.2">
      <c r="A90008" s="47"/>
      <c r="B90008" s="60"/>
    </row>
    <row r="90009" spans="1:2" x14ac:dyDescent="0.2">
      <c r="A90009" s="47"/>
      <c r="B90009" s="60"/>
    </row>
    <row r="90010" spans="1:2" x14ac:dyDescent="0.2">
      <c r="A90010" s="47"/>
      <c r="B90010" s="60"/>
    </row>
    <row r="90011" spans="1:2" x14ac:dyDescent="0.2">
      <c r="A90011" s="47"/>
      <c r="B90011" s="60"/>
    </row>
    <row r="90012" spans="1:2" x14ac:dyDescent="0.2">
      <c r="A90012" s="47"/>
      <c r="B90012" s="60"/>
    </row>
    <row r="90013" spans="1:2" x14ac:dyDescent="0.2">
      <c r="A90013" s="47"/>
      <c r="B90013" s="60"/>
    </row>
    <row r="90014" spans="1:2" x14ac:dyDescent="0.2">
      <c r="A90014" s="47"/>
      <c r="B90014" s="60"/>
    </row>
    <row r="90015" spans="1:2" x14ac:dyDescent="0.2">
      <c r="A90015" s="47"/>
      <c r="B90015" s="60"/>
    </row>
    <row r="90016" spans="1:2" x14ac:dyDescent="0.2">
      <c r="A90016" s="47"/>
      <c r="B90016" s="60"/>
    </row>
    <row r="90017" spans="1:2" x14ac:dyDescent="0.2">
      <c r="A90017" s="47"/>
      <c r="B90017" s="60"/>
    </row>
    <row r="90018" spans="1:2" x14ac:dyDescent="0.2">
      <c r="A90018" s="47"/>
      <c r="B90018" s="60"/>
    </row>
    <row r="90019" spans="1:2" x14ac:dyDescent="0.2">
      <c r="A90019" s="47"/>
      <c r="B90019" s="60"/>
    </row>
    <row r="90020" spans="1:2" x14ac:dyDescent="0.2">
      <c r="A90020" s="47"/>
      <c r="B90020" s="60"/>
    </row>
    <row r="90021" spans="1:2" x14ac:dyDescent="0.2">
      <c r="A90021" s="47"/>
      <c r="B90021" s="60"/>
    </row>
    <row r="90022" spans="1:2" x14ac:dyDescent="0.2">
      <c r="A90022" s="47"/>
      <c r="B90022" s="60"/>
    </row>
    <row r="90023" spans="1:2" x14ac:dyDescent="0.2">
      <c r="A90023" s="47"/>
      <c r="B90023" s="60"/>
    </row>
    <row r="90024" spans="1:2" x14ac:dyDescent="0.2">
      <c r="A90024" s="47"/>
      <c r="B90024" s="60"/>
    </row>
    <row r="90025" spans="1:2" x14ac:dyDescent="0.2">
      <c r="A90025" s="47"/>
      <c r="B90025" s="60"/>
    </row>
    <row r="90026" spans="1:2" x14ac:dyDescent="0.2">
      <c r="A90026" s="47"/>
      <c r="B90026" s="60"/>
    </row>
    <row r="90027" spans="1:2" x14ac:dyDescent="0.2">
      <c r="A90027" s="47"/>
      <c r="B90027" s="60"/>
    </row>
    <row r="90028" spans="1:2" x14ac:dyDescent="0.2">
      <c r="A90028" s="47"/>
      <c r="B90028" s="60"/>
    </row>
    <row r="90029" spans="1:2" x14ac:dyDescent="0.2">
      <c r="A90029" s="47"/>
      <c r="B90029" s="60"/>
    </row>
    <row r="90030" spans="1:2" x14ac:dyDescent="0.2">
      <c r="A90030" s="47"/>
      <c r="B90030" s="60"/>
    </row>
    <row r="90031" spans="1:2" x14ac:dyDescent="0.2">
      <c r="A90031" s="47"/>
      <c r="B90031" s="60"/>
    </row>
    <row r="90032" spans="1:2" x14ac:dyDescent="0.2">
      <c r="A90032" s="47"/>
      <c r="B90032" s="60"/>
    </row>
    <row r="90033" spans="1:2" x14ac:dyDescent="0.2">
      <c r="A90033" s="47"/>
      <c r="B90033" s="60"/>
    </row>
    <row r="90034" spans="1:2" x14ac:dyDescent="0.2">
      <c r="A90034" s="47"/>
      <c r="B90034" s="60"/>
    </row>
    <row r="90035" spans="1:2" x14ac:dyDescent="0.2">
      <c r="A90035" s="47"/>
      <c r="B90035" s="60"/>
    </row>
    <row r="90036" spans="1:2" x14ac:dyDescent="0.2">
      <c r="A90036" s="47"/>
      <c r="B90036" s="60"/>
    </row>
    <row r="90037" spans="1:2" x14ac:dyDescent="0.2">
      <c r="A90037" s="47"/>
      <c r="B90037" s="60"/>
    </row>
    <row r="90038" spans="1:2" x14ac:dyDescent="0.2">
      <c r="A90038" s="47"/>
      <c r="B90038" s="60"/>
    </row>
    <row r="90039" spans="1:2" x14ac:dyDescent="0.2">
      <c r="A90039" s="47"/>
      <c r="B90039" s="60"/>
    </row>
    <row r="90040" spans="1:2" x14ac:dyDescent="0.2">
      <c r="A90040" s="47"/>
      <c r="B90040" s="60"/>
    </row>
    <row r="90041" spans="1:2" x14ac:dyDescent="0.2">
      <c r="A90041" s="47"/>
      <c r="B90041" s="60"/>
    </row>
    <row r="90042" spans="1:2" x14ac:dyDescent="0.2">
      <c r="A90042" s="47"/>
      <c r="B90042" s="60"/>
    </row>
    <row r="90043" spans="1:2" x14ac:dyDescent="0.2">
      <c r="A90043" s="47"/>
      <c r="B90043" s="60"/>
    </row>
    <row r="90044" spans="1:2" x14ac:dyDescent="0.2">
      <c r="A90044" s="47"/>
      <c r="B90044" s="60"/>
    </row>
    <row r="90045" spans="1:2" x14ac:dyDescent="0.2">
      <c r="A90045" s="47"/>
      <c r="B90045" s="60"/>
    </row>
    <row r="90046" spans="1:2" x14ac:dyDescent="0.2">
      <c r="A90046" s="47"/>
      <c r="B90046" s="60"/>
    </row>
    <row r="90047" spans="1:2" x14ac:dyDescent="0.2">
      <c r="A90047" s="47"/>
      <c r="B90047" s="60"/>
    </row>
    <row r="90048" spans="1:2" x14ac:dyDescent="0.2">
      <c r="A90048" s="47"/>
      <c r="B90048" s="60"/>
    </row>
    <row r="90049" spans="1:2" x14ac:dyDescent="0.2">
      <c r="A90049" s="47"/>
      <c r="B90049" s="60"/>
    </row>
    <row r="90050" spans="1:2" x14ac:dyDescent="0.2">
      <c r="A90050" s="47"/>
      <c r="B90050" s="60"/>
    </row>
    <row r="90051" spans="1:2" x14ac:dyDescent="0.2">
      <c r="A90051" s="47"/>
      <c r="B90051" s="60"/>
    </row>
    <row r="90052" spans="1:2" x14ac:dyDescent="0.2">
      <c r="A90052" s="47"/>
      <c r="B90052" s="60"/>
    </row>
    <row r="90053" spans="1:2" x14ac:dyDescent="0.2">
      <c r="A90053" s="47"/>
      <c r="B90053" s="60"/>
    </row>
    <row r="90054" spans="1:2" x14ac:dyDescent="0.2">
      <c r="A90054" s="47"/>
      <c r="B90054" s="60"/>
    </row>
    <row r="90055" spans="1:2" x14ac:dyDescent="0.2">
      <c r="A90055" s="47"/>
      <c r="B90055" s="60"/>
    </row>
    <row r="90056" spans="1:2" x14ac:dyDescent="0.2">
      <c r="A90056" s="47"/>
      <c r="B90056" s="60"/>
    </row>
    <row r="90057" spans="1:2" x14ac:dyDescent="0.2">
      <c r="A90057" s="47"/>
      <c r="B90057" s="60"/>
    </row>
    <row r="90058" spans="1:2" x14ac:dyDescent="0.2">
      <c r="A90058" s="47"/>
      <c r="B90058" s="60"/>
    </row>
    <row r="90059" spans="1:2" x14ac:dyDescent="0.2">
      <c r="A90059" s="47"/>
      <c r="B90059" s="60"/>
    </row>
    <row r="90060" spans="1:2" x14ac:dyDescent="0.2">
      <c r="A90060" s="47"/>
      <c r="B90060" s="60"/>
    </row>
    <row r="90061" spans="1:2" x14ac:dyDescent="0.2">
      <c r="A90061" s="47"/>
      <c r="B90061" s="60"/>
    </row>
    <row r="90062" spans="1:2" x14ac:dyDescent="0.2">
      <c r="A90062" s="47"/>
      <c r="B90062" s="60"/>
    </row>
    <row r="90063" spans="1:2" x14ac:dyDescent="0.2">
      <c r="A90063" s="47"/>
      <c r="B90063" s="60"/>
    </row>
    <row r="90064" spans="1:2" x14ac:dyDescent="0.2">
      <c r="A90064" s="47"/>
      <c r="B90064" s="60"/>
    </row>
    <row r="90065" spans="1:2" x14ac:dyDescent="0.2">
      <c r="A90065" s="47"/>
      <c r="B90065" s="60"/>
    </row>
    <row r="90066" spans="1:2" x14ac:dyDescent="0.2">
      <c r="A90066" s="47"/>
      <c r="B90066" s="60"/>
    </row>
    <row r="90067" spans="1:2" x14ac:dyDescent="0.2">
      <c r="A90067" s="47"/>
      <c r="B90067" s="60"/>
    </row>
    <row r="90068" spans="1:2" x14ac:dyDescent="0.2">
      <c r="A90068" s="47"/>
      <c r="B90068" s="60"/>
    </row>
    <row r="90069" spans="1:2" x14ac:dyDescent="0.2">
      <c r="A90069" s="47"/>
      <c r="B90069" s="60"/>
    </row>
    <row r="90070" spans="1:2" x14ac:dyDescent="0.2">
      <c r="A90070" s="47"/>
      <c r="B90070" s="60"/>
    </row>
    <row r="90071" spans="1:2" x14ac:dyDescent="0.2">
      <c r="A90071" s="47"/>
      <c r="B90071" s="60"/>
    </row>
    <row r="90072" spans="1:2" x14ac:dyDescent="0.2">
      <c r="A90072" s="47"/>
      <c r="B90072" s="60"/>
    </row>
    <row r="90073" spans="1:2" x14ac:dyDescent="0.2">
      <c r="A90073" s="47"/>
      <c r="B90073" s="60"/>
    </row>
    <row r="90074" spans="1:2" x14ac:dyDescent="0.2">
      <c r="A90074" s="47"/>
      <c r="B90074" s="60"/>
    </row>
    <row r="90075" spans="1:2" x14ac:dyDescent="0.2">
      <c r="A90075" s="47"/>
      <c r="B90075" s="60"/>
    </row>
    <row r="90076" spans="1:2" x14ac:dyDescent="0.2">
      <c r="A90076" s="47"/>
      <c r="B90076" s="60"/>
    </row>
    <row r="90077" spans="1:2" x14ac:dyDescent="0.2">
      <c r="A90077" s="47"/>
      <c r="B90077" s="60"/>
    </row>
    <row r="90078" spans="1:2" x14ac:dyDescent="0.2">
      <c r="A90078" s="47"/>
      <c r="B90078" s="60"/>
    </row>
    <row r="90079" spans="1:2" x14ac:dyDescent="0.2">
      <c r="A90079" s="47"/>
      <c r="B90079" s="60"/>
    </row>
    <row r="90080" spans="1:2" x14ac:dyDescent="0.2">
      <c r="A90080" s="47"/>
      <c r="B90080" s="60"/>
    </row>
    <row r="90081" spans="1:2" x14ac:dyDescent="0.2">
      <c r="A90081" s="47"/>
      <c r="B90081" s="60"/>
    </row>
    <row r="90082" spans="1:2" x14ac:dyDescent="0.2">
      <c r="A90082" s="47"/>
      <c r="B90082" s="60"/>
    </row>
    <row r="90083" spans="1:2" x14ac:dyDescent="0.2">
      <c r="A90083" s="47"/>
      <c r="B90083" s="60"/>
    </row>
    <row r="90084" spans="1:2" x14ac:dyDescent="0.2">
      <c r="A90084" s="47"/>
      <c r="B90084" s="60"/>
    </row>
    <row r="90085" spans="1:2" x14ac:dyDescent="0.2">
      <c r="A90085" s="47"/>
      <c r="B90085" s="60"/>
    </row>
    <row r="90086" spans="1:2" x14ac:dyDescent="0.2">
      <c r="A90086" s="47"/>
      <c r="B90086" s="60"/>
    </row>
    <row r="90087" spans="1:2" x14ac:dyDescent="0.2">
      <c r="A90087" s="47"/>
      <c r="B90087" s="60"/>
    </row>
    <row r="90088" spans="1:2" x14ac:dyDescent="0.2">
      <c r="A90088" s="47"/>
      <c r="B90088" s="60"/>
    </row>
    <row r="90089" spans="1:2" x14ac:dyDescent="0.2">
      <c r="A90089" s="47"/>
      <c r="B90089" s="60"/>
    </row>
    <row r="90090" spans="1:2" x14ac:dyDescent="0.2">
      <c r="A90090" s="47"/>
      <c r="B90090" s="60"/>
    </row>
    <row r="90091" spans="1:2" x14ac:dyDescent="0.2">
      <c r="A90091" s="47"/>
      <c r="B90091" s="60"/>
    </row>
    <row r="90092" spans="1:2" x14ac:dyDescent="0.2">
      <c r="A90092" s="47"/>
      <c r="B90092" s="60"/>
    </row>
    <row r="90093" spans="1:2" x14ac:dyDescent="0.2">
      <c r="A90093" s="47"/>
      <c r="B90093" s="60"/>
    </row>
    <row r="90094" spans="1:2" x14ac:dyDescent="0.2">
      <c r="A90094" s="47"/>
      <c r="B90094" s="60"/>
    </row>
    <row r="90095" spans="1:2" x14ac:dyDescent="0.2">
      <c r="A90095" s="47"/>
      <c r="B90095" s="60"/>
    </row>
    <row r="90096" spans="1:2" x14ac:dyDescent="0.2">
      <c r="A90096" s="47"/>
      <c r="B90096" s="60"/>
    </row>
    <row r="90097" spans="1:2" x14ac:dyDescent="0.2">
      <c r="A90097" s="47"/>
      <c r="B90097" s="60"/>
    </row>
    <row r="90098" spans="1:2" x14ac:dyDescent="0.2">
      <c r="A90098" s="47"/>
      <c r="B90098" s="60"/>
    </row>
    <row r="90099" spans="1:2" x14ac:dyDescent="0.2">
      <c r="A90099" s="47"/>
      <c r="B90099" s="60"/>
    </row>
    <row r="90100" spans="1:2" x14ac:dyDescent="0.2">
      <c r="A90100" s="47"/>
      <c r="B90100" s="60"/>
    </row>
    <row r="90101" spans="1:2" x14ac:dyDescent="0.2">
      <c r="A90101" s="47"/>
      <c r="B90101" s="60"/>
    </row>
    <row r="90102" spans="1:2" x14ac:dyDescent="0.2">
      <c r="A90102" s="47"/>
      <c r="B90102" s="60"/>
    </row>
    <row r="90103" spans="1:2" x14ac:dyDescent="0.2">
      <c r="A90103" s="47"/>
      <c r="B90103" s="60"/>
    </row>
    <row r="90104" spans="1:2" x14ac:dyDescent="0.2">
      <c r="A90104" s="47"/>
      <c r="B90104" s="60"/>
    </row>
    <row r="90105" spans="1:2" x14ac:dyDescent="0.2">
      <c r="A90105" s="47"/>
      <c r="B90105" s="60"/>
    </row>
    <row r="90106" spans="1:2" x14ac:dyDescent="0.2">
      <c r="A90106" s="47"/>
      <c r="B90106" s="60"/>
    </row>
    <row r="90107" spans="1:2" x14ac:dyDescent="0.2">
      <c r="A90107" s="47"/>
      <c r="B90107" s="60"/>
    </row>
    <row r="90108" spans="1:2" x14ac:dyDescent="0.2">
      <c r="A90108" s="47"/>
      <c r="B90108" s="60"/>
    </row>
    <row r="90109" spans="1:2" x14ac:dyDescent="0.2">
      <c r="A90109" s="47"/>
      <c r="B90109" s="60"/>
    </row>
    <row r="90110" spans="1:2" x14ac:dyDescent="0.2">
      <c r="A90110" s="47"/>
      <c r="B90110" s="60"/>
    </row>
    <row r="90111" spans="1:2" x14ac:dyDescent="0.2">
      <c r="A90111" s="47"/>
      <c r="B90111" s="60"/>
    </row>
    <row r="90112" spans="1:2" x14ac:dyDescent="0.2">
      <c r="A90112" s="47"/>
      <c r="B90112" s="60"/>
    </row>
    <row r="90113" spans="1:2" x14ac:dyDescent="0.2">
      <c r="A90113" s="47"/>
      <c r="B90113" s="60"/>
    </row>
    <row r="90114" spans="1:2" x14ac:dyDescent="0.2">
      <c r="A90114" s="47"/>
      <c r="B90114" s="60"/>
    </row>
    <row r="90115" spans="1:2" x14ac:dyDescent="0.2">
      <c r="A90115" s="47"/>
      <c r="B90115" s="60"/>
    </row>
    <row r="90116" spans="1:2" x14ac:dyDescent="0.2">
      <c r="A90116" s="47"/>
      <c r="B90116" s="60"/>
    </row>
    <row r="90117" spans="1:2" x14ac:dyDescent="0.2">
      <c r="A90117" s="47"/>
      <c r="B90117" s="60"/>
    </row>
    <row r="90118" spans="1:2" x14ac:dyDescent="0.2">
      <c r="A90118" s="47"/>
      <c r="B90118" s="60"/>
    </row>
    <row r="90119" spans="1:2" x14ac:dyDescent="0.2">
      <c r="A90119" s="47"/>
      <c r="B90119" s="60"/>
    </row>
    <row r="90120" spans="1:2" x14ac:dyDescent="0.2">
      <c r="A90120" s="47"/>
      <c r="B90120" s="60"/>
    </row>
    <row r="90121" spans="1:2" x14ac:dyDescent="0.2">
      <c r="A90121" s="47"/>
      <c r="B90121" s="60"/>
    </row>
    <row r="90122" spans="1:2" x14ac:dyDescent="0.2">
      <c r="A90122" s="47"/>
      <c r="B90122" s="60"/>
    </row>
    <row r="90123" spans="1:2" x14ac:dyDescent="0.2">
      <c r="A90123" s="47"/>
      <c r="B90123" s="60"/>
    </row>
    <row r="90124" spans="1:2" x14ac:dyDescent="0.2">
      <c r="A90124" s="47"/>
      <c r="B90124" s="60"/>
    </row>
    <row r="90125" spans="1:2" x14ac:dyDescent="0.2">
      <c r="A90125" s="47"/>
      <c r="B90125" s="60"/>
    </row>
    <row r="90126" spans="1:2" x14ac:dyDescent="0.2">
      <c r="A90126" s="47"/>
      <c r="B90126" s="60"/>
    </row>
    <row r="90127" spans="1:2" x14ac:dyDescent="0.2">
      <c r="A90127" s="47"/>
      <c r="B90127" s="60"/>
    </row>
    <row r="90128" spans="1:2" x14ac:dyDescent="0.2">
      <c r="A90128" s="47"/>
      <c r="B90128" s="60"/>
    </row>
    <row r="90129" spans="1:2" x14ac:dyDescent="0.2">
      <c r="A90129" s="47"/>
      <c r="B90129" s="60"/>
    </row>
    <row r="90130" spans="1:2" x14ac:dyDescent="0.2">
      <c r="A90130" s="47"/>
      <c r="B90130" s="60"/>
    </row>
    <row r="90131" spans="1:2" x14ac:dyDescent="0.2">
      <c r="A90131" s="47"/>
      <c r="B90131" s="60"/>
    </row>
    <row r="90132" spans="1:2" x14ac:dyDescent="0.2">
      <c r="A90132" s="47"/>
      <c r="B90132" s="60"/>
    </row>
    <row r="90133" spans="1:2" x14ac:dyDescent="0.2">
      <c r="A90133" s="47"/>
      <c r="B90133" s="60"/>
    </row>
    <row r="90134" spans="1:2" x14ac:dyDescent="0.2">
      <c r="A90134" s="47"/>
      <c r="B90134" s="60"/>
    </row>
    <row r="90135" spans="1:2" x14ac:dyDescent="0.2">
      <c r="A90135" s="47"/>
      <c r="B90135" s="60"/>
    </row>
    <row r="90136" spans="1:2" x14ac:dyDescent="0.2">
      <c r="A90136" s="47"/>
      <c r="B90136" s="60"/>
    </row>
    <row r="90137" spans="1:2" x14ac:dyDescent="0.2">
      <c r="A90137" s="47"/>
      <c r="B90137" s="60"/>
    </row>
    <row r="90138" spans="1:2" x14ac:dyDescent="0.2">
      <c r="A90138" s="47"/>
      <c r="B90138" s="60"/>
    </row>
    <row r="90139" spans="1:2" x14ac:dyDescent="0.2">
      <c r="A90139" s="47"/>
      <c r="B90139" s="60"/>
    </row>
    <row r="90140" spans="1:2" x14ac:dyDescent="0.2">
      <c r="A90140" s="47"/>
      <c r="B90140" s="60"/>
    </row>
    <row r="90141" spans="1:2" x14ac:dyDescent="0.2">
      <c r="A90141" s="47"/>
      <c r="B90141" s="60"/>
    </row>
    <row r="90142" spans="1:2" x14ac:dyDescent="0.2">
      <c r="A90142" s="47"/>
      <c r="B90142" s="60"/>
    </row>
    <row r="90143" spans="1:2" x14ac:dyDescent="0.2">
      <c r="A90143" s="47"/>
      <c r="B90143" s="60"/>
    </row>
    <row r="90144" spans="1:2" x14ac:dyDescent="0.2">
      <c r="A90144" s="47"/>
      <c r="B90144" s="60"/>
    </row>
    <row r="90145" spans="1:2" x14ac:dyDescent="0.2">
      <c r="A90145" s="47"/>
      <c r="B90145" s="60"/>
    </row>
    <row r="90146" spans="1:2" x14ac:dyDescent="0.2">
      <c r="A90146" s="47"/>
      <c r="B90146" s="60"/>
    </row>
    <row r="90147" spans="1:2" x14ac:dyDescent="0.2">
      <c r="A90147" s="47"/>
      <c r="B90147" s="60"/>
    </row>
    <row r="90148" spans="1:2" x14ac:dyDescent="0.2">
      <c r="A90148" s="47"/>
      <c r="B90148" s="60"/>
    </row>
    <row r="90149" spans="1:2" x14ac:dyDescent="0.2">
      <c r="A90149" s="47"/>
      <c r="B90149" s="60"/>
    </row>
    <row r="90150" spans="1:2" x14ac:dyDescent="0.2">
      <c r="A90150" s="47"/>
      <c r="B90150" s="60"/>
    </row>
    <row r="90151" spans="1:2" x14ac:dyDescent="0.2">
      <c r="A90151" s="47"/>
      <c r="B90151" s="60"/>
    </row>
    <row r="90152" spans="1:2" x14ac:dyDescent="0.2">
      <c r="A90152" s="47"/>
      <c r="B90152" s="60"/>
    </row>
    <row r="90153" spans="1:2" x14ac:dyDescent="0.2">
      <c r="A90153" s="47"/>
      <c r="B90153" s="60"/>
    </row>
    <row r="90154" spans="1:2" x14ac:dyDescent="0.2">
      <c r="A90154" s="47"/>
      <c r="B90154" s="60"/>
    </row>
    <row r="90155" spans="1:2" x14ac:dyDescent="0.2">
      <c r="A90155" s="47"/>
      <c r="B90155" s="60"/>
    </row>
    <row r="90156" spans="1:2" x14ac:dyDescent="0.2">
      <c r="A90156" s="47"/>
      <c r="B90156" s="60"/>
    </row>
    <row r="90157" spans="1:2" x14ac:dyDescent="0.2">
      <c r="A90157" s="47"/>
      <c r="B90157" s="60"/>
    </row>
    <row r="90158" spans="1:2" x14ac:dyDescent="0.2">
      <c r="A90158" s="47"/>
      <c r="B90158" s="60"/>
    </row>
    <row r="90159" spans="1:2" x14ac:dyDescent="0.2">
      <c r="A90159" s="47"/>
      <c r="B90159" s="60"/>
    </row>
    <row r="90160" spans="1:2" x14ac:dyDescent="0.2">
      <c r="A90160" s="47"/>
      <c r="B90160" s="60"/>
    </row>
    <row r="90161" spans="1:2" x14ac:dyDescent="0.2">
      <c r="A90161" s="47"/>
      <c r="B90161" s="60"/>
    </row>
    <row r="90162" spans="1:2" x14ac:dyDescent="0.2">
      <c r="A90162" s="47"/>
      <c r="B90162" s="60"/>
    </row>
    <row r="90163" spans="1:2" x14ac:dyDescent="0.2">
      <c r="A90163" s="47"/>
      <c r="B90163" s="60"/>
    </row>
    <row r="90164" spans="1:2" x14ac:dyDescent="0.2">
      <c r="A90164" s="47"/>
      <c r="B90164" s="60"/>
    </row>
    <row r="90165" spans="1:2" x14ac:dyDescent="0.2">
      <c r="A90165" s="47"/>
      <c r="B90165" s="60"/>
    </row>
    <row r="90166" spans="1:2" x14ac:dyDescent="0.2">
      <c r="A90166" s="47"/>
      <c r="B90166" s="60"/>
    </row>
    <row r="90167" spans="1:2" x14ac:dyDescent="0.2">
      <c r="A90167" s="47"/>
      <c r="B90167" s="60"/>
    </row>
    <row r="90168" spans="1:2" x14ac:dyDescent="0.2">
      <c r="A90168" s="47"/>
      <c r="B90168" s="60"/>
    </row>
    <row r="90169" spans="1:2" x14ac:dyDescent="0.2">
      <c r="A90169" s="47"/>
      <c r="B90169" s="60"/>
    </row>
    <row r="90170" spans="1:2" x14ac:dyDescent="0.2">
      <c r="A90170" s="47"/>
      <c r="B90170" s="60"/>
    </row>
    <row r="90171" spans="1:2" x14ac:dyDescent="0.2">
      <c r="A90171" s="47"/>
      <c r="B90171" s="60"/>
    </row>
    <row r="90172" spans="1:2" x14ac:dyDescent="0.2">
      <c r="A90172" s="47"/>
      <c r="B90172" s="60"/>
    </row>
    <row r="90173" spans="1:2" x14ac:dyDescent="0.2">
      <c r="A90173" s="47"/>
      <c r="B90173" s="60"/>
    </row>
    <row r="90174" spans="1:2" x14ac:dyDescent="0.2">
      <c r="A90174" s="47"/>
      <c r="B90174" s="60"/>
    </row>
    <row r="90175" spans="1:2" x14ac:dyDescent="0.2">
      <c r="A90175" s="47"/>
      <c r="B90175" s="60"/>
    </row>
    <row r="90176" spans="1:2" x14ac:dyDescent="0.2">
      <c r="A90176" s="47"/>
      <c r="B90176" s="60"/>
    </row>
    <row r="90177" spans="1:2" x14ac:dyDescent="0.2">
      <c r="A90177" s="47"/>
      <c r="B90177" s="60"/>
    </row>
    <row r="90178" spans="1:2" x14ac:dyDescent="0.2">
      <c r="A90178" s="47"/>
      <c r="B90178" s="60"/>
    </row>
    <row r="90179" spans="1:2" x14ac:dyDescent="0.2">
      <c r="A90179" s="47"/>
      <c r="B90179" s="60"/>
    </row>
    <row r="90180" spans="1:2" x14ac:dyDescent="0.2">
      <c r="A90180" s="47"/>
      <c r="B90180" s="60"/>
    </row>
    <row r="90181" spans="1:2" x14ac:dyDescent="0.2">
      <c r="A90181" s="47"/>
      <c r="B90181" s="60"/>
    </row>
    <row r="90182" spans="1:2" x14ac:dyDescent="0.2">
      <c r="A90182" s="47"/>
      <c r="B90182" s="60"/>
    </row>
    <row r="90183" spans="1:2" x14ac:dyDescent="0.2">
      <c r="A90183" s="47"/>
      <c r="B90183" s="60"/>
    </row>
    <row r="90184" spans="1:2" x14ac:dyDescent="0.2">
      <c r="A90184" s="47"/>
      <c r="B90184" s="60"/>
    </row>
    <row r="90185" spans="1:2" x14ac:dyDescent="0.2">
      <c r="A90185" s="47"/>
      <c r="B90185" s="60"/>
    </row>
    <row r="90186" spans="1:2" x14ac:dyDescent="0.2">
      <c r="A90186" s="47"/>
      <c r="B90186" s="60"/>
    </row>
    <row r="90187" spans="1:2" x14ac:dyDescent="0.2">
      <c r="A90187" s="47"/>
      <c r="B90187" s="60"/>
    </row>
    <row r="90188" spans="1:2" x14ac:dyDescent="0.2">
      <c r="A90188" s="47"/>
      <c r="B90188" s="60"/>
    </row>
    <row r="90189" spans="1:2" x14ac:dyDescent="0.2">
      <c r="A90189" s="47"/>
      <c r="B90189" s="60"/>
    </row>
    <row r="90190" spans="1:2" x14ac:dyDescent="0.2">
      <c r="A90190" s="47"/>
      <c r="B90190" s="60"/>
    </row>
    <row r="90191" spans="1:2" x14ac:dyDescent="0.2">
      <c r="A90191" s="47"/>
      <c r="B90191" s="60"/>
    </row>
    <row r="90192" spans="1:2" x14ac:dyDescent="0.2">
      <c r="A90192" s="47"/>
      <c r="B90192" s="60"/>
    </row>
    <row r="90193" spans="1:2" x14ac:dyDescent="0.2">
      <c r="A90193" s="47"/>
      <c r="B90193" s="60"/>
    </row>
    <row r="90194" spans="1:2" x14ac:dyDescent="0.2">
      <c r="A90194" s="47"/>
      <c r="B90194" s="60"/>
    </row>
    <row r="90195" spans="1:2" x14ac:dyDescent="0.2">
      <c r="A90195" s="47"/>
      <c r="B90195" s="60"/>
    </row>
    <row r="90196" spans="1:2" x14ac:dyDescent="0.2">
      <c r="A90196" s="47"/>
      <c r="B90196" s="60"/>
    </row>
    <row r="90197" spans="1:2" x14ac:dyDescent="0.2">
      <c r="A90197" s="47"/>
      <c r="B90197" s="60"/>
    </row>
    <row r="90198" spans="1:2" x14ac:dyDescent="0.2">
      <c r="A90198" s="47"/>
      <c r="B90198" s="60"/>
    </row>
    <row r="90199" spans="1:2" x14ac:dyDescent="0.2">
      <c r="A90199" s="47"/>
      <c r="B90199" s="60"/>
    </row>
    <row r="90200" spans="1:2" x14ac:dyDescent="0.2">
      <c r="A90200" s="47"/>
      <c r="B90200" s="60"/>
    </row>
    <row r="90201" spans="1:2" x14ac:dyDescent="0.2">
      <c r="A90201" s="47"/>
      <c r="B90201" s="60"/>
    </row>
    <row r="90202" spans="1:2" x14ac:dyDescent="0.2">
      <c r="A90202" s="47"/>
      <c r="B90202" s="60"/>
    </row>
    <row r="90203" spans="1:2" x14ac:dyDescent="0.2">
      <c r="A90203" s="47"/>
      <c r="B90203" s="60"/>
    </row>
    <row r="90204" spans="1:2" x14ac:dyDescent="0.2">
      <c r="A90204" s="47"/>
      <c r="B90204" s="60"/>
    </row>
    <row r="90205" spans="1:2" x14ac:dyDescent="0.2">
      <c r="A90205" s="47"/>
      <c r="B90205" s="60"/>
    </row>
    <row r="90206" spans="1:2" x14ac:dyDescent="0.2">
      <c r="A90206" s="47"/>
      <c r="B90206" s="60"/>
    </row>
    <row r="90207" spans="1:2" x14ac:dyDescent="0.2">
      <c r="A90207" s="47"/>
      <c r="B90207" s="60"/>
    </row>
    <row r="90208" spans="1:2" x14ac:dyDescent="0.2">
      <c r="A90208" s="47"/>
      <c r="B90208" s="60"/>
    </row>
    <row r="90209" spans="1:2" x14ac:dyDescent="0.2">
      <c r="A90209" s="47"/>
      <c r="B90209" s="60"/>
    </row>
    <row r="90210" spans="1:2" x14ac:dyDescent="0.2">
      <c r="A90210" s="47"/>
      <c r="B90210" s="60"/>
    </row>
    <row r="90211" spans="1:2" x14ac:dyDescent="0.2">
      <c r="A90211" s="47"/>
      <c r="B90211" s="60"/>
    </row>
    <row r="90212" spans="1:2" x14ac:dyDescent="0.2">
      <c r="A90212" s="47"/>
      <c r="B90212" s="60"/>
    </row>
    <row r="90213" spans="1:2" x14ac:dyDescent="0.2">
      <c r="A90213" s="47"/>
      <c r="B90213" s="60"/>
    </row>
    <row r="90214" spans="1:2" x14ac:dyDescent="0.2">
      <c r="A90214" s="47"/>
      <c r="B90214" s="60"/>
    </row>
    <row r="90215" spans="1:2" x14ac:dyDescent="0.2">
      <c r="A90215" s="47"/>
      <c r="B90215" s="60"/>
    </row>
    <row r="90216" spans="1:2" x14ac:dyDescent="0.2">
      <c r="A90216" s="47"/>
      <c r="B90216" s="60"/>
    </row>
    <row r="90217" spans="1:2" x14ac:dyDescent="0.2">
      <c r="A90217" s="47"/>
      <c r="B90217" s="60"/>
    </row>
    <row r="90218" spans="1:2" x14ac:dyDescent="0.2">
      <c r="A90218" s="47"/>
      <c r="B90218" s="60"/>
    </row>
    <row r="90219" spans="1:2" x14ac:dyDescent="0.2">
      <c r="A90219" s="47"/>
      <c r="B90219" s="60"/>
    </row>
    <row r="90220" spans="1:2" x14ac:dyDescent="0.2">
      <c r="A90220" s="47"/>
      <c r="B90220" s="60"/>
    </row>
    <row r="90221" spans="1:2" x14ac:dyDescent="0.2">
      <c r="A90221" s="47"/>
      <c r="B90221" s="60"/>
    </row>
    <row r="90222" spans="1:2" x14ac:dyDescent="0.2">
      <c r="A90222" s="47"/>
      <c r="B90222" s="60"/>
    </row>
    <row r="90223" spans="1:2" x14ac:dyDescent="0.2">
      <c r="A90223" s="47"/>
      <c r="B90223" s="60"/>
    </row>
    <row r="90224" spans="1:2" x14ac:dyDescent="0.2">
      <c r="A90224" s="47"/>
      <c r="B90224" s="60"/>
    </row>
    <row r="90225" spans="1:2" x14ac:dyDescent="0.2">
      <c r="A90225" s="47"/>
      <c r="B90225" s="60"/>
    </row>
    <row r="90226" spans="1:2" x14ac:dyDescent="0.2">
      <c r="A90226" s="47"/>
      <c r="B90226" s="60"/>
    </row>
    <row r="90227" spans="1:2" x14ac:dyDescent="0.2">
      <c r="A90227" s="47"/>
      <c r="B90227" s="60"/>
    </row>
    <row r="90228" spans="1:2" x14ac:dyDescent="0.2">
      <c r="A90228" s="47"/>
      <c r="B90228" s="60"/>
    </row>
    <row r="90229" spans="1:2" x14ac:dyDescent="0.2">
      <c r="A90229" s="47"/>
      <c r="B90229" s="60"/>
    </row>
    <row r="90230" spans="1:2" x14ac:dyDescent="0.2">
      <c r="A90230" s="47"/>
      <c r="B90230" s="60"/>
    </row>
    <row r="90231" spans="1:2" x14ac:dyDescent="0.2">
      <c r="A90231" s="47"/>
      <c r="B90231" s="60"/>
    </row>
    <row r="90232" spans="1:2" x14ac:dyDescent="0.2">
      <c r="A90232" s="47"/>
      <c r="B90232" s="60"/>
    </row>
    <row r="90233" spans="1:2" x14ac:dyDescent="0.2">
      <c r="A90233" s="47"/>
      <c r="B90233" s="60"/>
    </row>
    <row r="90234" spans="1:2" x14ac:dyDescent="0.2">
      <c r="A90234" s="47"/>
      <c r="B90234" s="60"/>
    </row>
    <row r="90235" spans="1:2" x14ac:dyDescent="0.2">
      <c r="A90235" s="47"/>
      <c r="B90235" s="60"/>
    </row>
    <row r="90236" spans="1:2" x14ac:dyDescent="0.2">
      <c r="A90236" s="47"/>
      <c r="B90236" s="60"/>
    </row>
    <row r="90237" spans="1:2" x14ac:dyDescent="0.2">
      <c r="A90237" s="47"/>
      <c r="B90237" s="60"/>
    </row>
    <row r="90238" spans="1:2" x14ac:dyDescent="0.2">
      <c r="A90238" s="47"/>
      <c r="B90238" s="60"/>
    </row>
    <row r="90239" spans="1:2" x14ac:dyDescent="0.2">
      <c r="A90239" s="47"/>
      <c r="B90239" s="60"/>
    </row>
    <row r="90240" spans="1:2" x14ac:dyDescent="0.2">
      <c r="A90240" s="47"/>
      <c r="B90240" s="60"/>
    </row>
    <row r="90241" spans="1:2" x14ac:dyDescent="0.2">
      <c r="A90241" s="47"/>
      <c r="B90241" s="60"/>
    </row>
    <row r="90242" spans="1:2" x14ac:dyDescent="0.2">
      <c r="A90242" s="47"/>
      <c r="B90242" s="60"/>
    </row>
    <row r="90243" spans="1:2" x14ac:dyDescent="0.2">
      <c r="A90243" s="47"/>
      <c r="B90243" s="60"/>
    </row>
    <row r="90244" spans="1:2" x14ac:dyDescent="0.2">
      <c r="A90244" s="47"/>
      <c r="B90244" s="60"/>
    </row>
    <row r="90245" spans="1:2" x14ac:dyDescent="0.2">
      <c r="A90245" s="47"/>
      <c r="B90245" s="60"/>
    </row>
    <row r="90246" spans="1:2" x14ac:dyDescent="0.2">
      <c r="A90246" s="47"/>
      <c r="B90246" s="60"/>
    </row>
    <row r="90247" spans="1:2" x14ac:dyDescent="0.2">
      <c r="A90247" s="47"/>
      <c r="B90247" s="60"/>
    </row>
    <row r="90248" spans="1:2" x14ac:dyDescent="0.2">
      <c r="A90248" s="47"/>
      <c r="B90248" s="60"/>
    </row>
    <row r="90249" spans="1:2" x14ac:dyDescent="0.2">
      <c r="A90249" s="47"/>
      <c r="B90249" s="60"/>
    </row>
    <row r="90250" spans="1:2" x14ac:dyDescent="0.2">
      <c r="A90250" s="47"/>
      <c r="B90250" s="60"/>
    </row>
    <row r="90251" spans="1:2" x14ac:dyDescent="0.2">
      <c r="A90251" s="47"/>
      <c r="B90251" s="60"/>
    </row>
    <row r="90252" spans="1:2" x14ac:dyDescent="0.2">
      <c r="A90252" s="47"/>
      <c r="B90252" s="60"/>
    </row>
    <row r="90253" spans="1:2" x14ac:dyDescent="0.2">
      <c r="A90253" s="47"/>
      <c r="B90253" s="60"/>
    </row>
    <row r="90254" spans="1:2" x14ac:dyDescent="0.2">
      <c r="A90254" s="47"/>
      <c r="B90254" s="60"/>
    </row>
    <row r="90255" spans="1:2" x14ac:dyDescent="0.2">
      <c r="A90255" s="47"/>
      <c r="B90255" s="60"/>
    </row>
    <row r="90256" spans="1:2" x14ac:dyDescent="0.2">
      <c r="A90256" s="47"/>
      <c r="B90256" s="60"/>
    </row>
    <row r="90257" spans="1:2" x14ac:dyDescent="0.2">
      <c r="A90257" s="47"/>
      <c r="B90257" s="60"/>
    </row>
    <row r="90258" spans="1:2" x14ac:dyDescent="0.2">
      <c r="A90258" s="47"/>
      <c r="B90258" s="60"/>
    </row>
    <row r="90259" spans="1:2" x14ac:dyDescent="0.2">
      <c r="A90259" s="47"/>
      <c r="B90259" s="60"/>
    </row>
    <row r="90260" spans="1:2" x14ac:dyDescent="0.2">
      <c r="A90260" s="47"/>
      <c r="B90260" s="60"/>
    </row>
    <row r="90261" spans="1:2" x14ac:dyDescent="0.2">
      <c r="A90261" s="47"/>
      <c r="B90261" s="60"/>
    </row>
    <row r="90262" spans="1:2" x14ac:dyDescent="0.2">
      <c r="A90262" s="47"/>
      <c r="B90262" s="60"/>
    </row>
    <row r="90263" spans="1:2" x14ac:dyDescent="0.2">
      <c r="A90263" s="47"/>
      <c r="B90263" s="60"/>
    </row>
    <row r="90264" spans="1:2" x14ac:dyDescent="0.2">
      <c r="A90264" s="47"/>
      <c r="B90264" s="60"/>
    </row>
    <row r="90265" spans="1:2" x14ac:dyDescent="0.2">
      <c r="A90265" s="47"/>
      <c r="B90265" s="60"/>
    </row>
    <row r="90266" spans="1:2" x14ac:dyDescent="0.2">
      <c r="A90266" s="47"/>
      <c r="B90266" s="60"/>
    </row>
    <row r="90267" spans="1:2" x14ac:dyDescent="0.2">
      <c r="A90267" s="47"/>
      <c r="B90267" s="60"/>
    </row>
    <row r="90268" spans="1:2" x14ac:dyDescent="0.2">
      <c r="A90268" s="47"/>
      <c r="B90268" s="60"/>
    </row>
    <row r="90269" spans="1:2" x14ac:dyDescent="0.2">
      <c r="A90269" s="47"/>
      <c r="B90269" s="60"/>
    </row>
    <row r="90270" spans="1:2" x14ac:dyDescent="0.2">
      <c r="A90270" s="47"/>
      <c r="B90270" s="60"/>
    </row>
    <row r="90271" spans="1:2" x14ac:dyDescent="0.2">
      <c r="A90271" s="47"/>
      <c r="B90271" s="60"/>
    </row>
    <row r="90272" spans="1:2" x14ac:dyDescent="0.2">
      <c r="A90272" s="47"/>
      <c r="B90272" s="60"/>
    </row>
    <row r="90273" spans="1:2" x14ac:dyDescent="0.2">
      <c r="A90273" s="47"/>
      <c r="B90273" s="60"/>
    </row>
    <row r="90274" spans="1:2" x14ac:dyDescent="0.2">
      <c r="A90274" s="47"/>
      <c r="B90274" s="60"/>
    </row>
    <row r="90275" spans="1:2" x14ac:dyDescent="0.2">
      <c r="A90275" s="47"/>
      <c r="B90275" s="60"/>
    </row>
    <row r="90276" spans="1:2" x14ac:dyDescent="0.2">
      <c r="A90276" s="47"/>
      <c r="B90276" s="60"/>
    </row>
    <row r="90277" spans="1:2" x14ac:dyDescent="0.2">
      <c r="A90277" s="47"/>
      <c r="B90277" s="60"/>
    </row>
    <row r="90278" spans="1:2" x14ac:dyDescent="0.2">
      <c r="A90278" s="47"/>
      <c r="B90278" s="60"/>
    </row>
    <row r="90279" spans="1:2" x14ac:dyDescent="0.2">
      <c r="A90279" s="47"/>
      <c r="B90279" s="60"/>
    </row>
    <row r="90280" spans="1:2" x14ac:dyDescent="0.2">
      <c r="A90280" s="47"/>
      <c r="B90280" s="60"/>
    </row>
    <row r="90281" spans="1:2" x14ac:dyDescent="0.2">
      <c r="A90281" s="47"/>
      <c r="B90281" s="60"/>
    </row>
    <row r="90282" spans="1:2" x14ac:dyDescent="0.2">
      <c r="A90282" s="47"/>
      <c r="B90282" s="60"/>
    </row>
    <row r="90283" spans="1:2" x14ac:dyDescent="0.2">
      <c r="A90283" s="47"/>
      <c r="B90283" s="60"/>
    </row>
    <row r="90284" spans="1:2" x14ac:dyDescent="0.2">
      <c r="A90284" s="47"/>
      <c r="B90284" s="60"/>
    </row>
    <row r="90285" spans="1:2" x14ac:dyDescent="0.2">
      <c r="A90285" s="47"/>
      <c r="B90285" s="60"/>
    </row>
    <row r="90286" spans="1:2" x14ac:dyDescent="0.2">
      <c r="A90286" s="47"/>
      <c r="B90286" s="60"/>
    </row>
    <row r="90287" spans="1:2" x14ac:dyDescent="0.2">
      <c r="A90287" s="47"/>
      <c r="B90287" s="60"/>
    </row>
    <row r="90288" spans="1:2" x14ac:dyDescent="0.2">
      <c r="A90288" s="47"/>
      <c r="B90288" s="60"/>
    </row>
    <row r="90289" spans="1:2" x14ac:dyDescent="0.2">
      <c r="A90289" s="47"/>
      <c r="B90289" s="60"/>
    </row>
    <row r="90290" spans="1:2" x14ac:dyDescent="0.2">
      <c r="A90290" s="47"/>
      <c r="B90290" s="60"/>
    </row>
    <row r="90291" spans="1:2" x14ac:dyDescent="0.2">
      <c r="A90291" s="47"/>
      <c r="B90291" s="60"/>
    </row>
    <row r="90292" spans="1:2" x14ac:dyDescent="0.2">
      <c r="A90292" s="47"/>
      <c r="B90292" s="60"/>
    </row>
    <row r="90293" spans="1:2" x14ac:dyDescent="0.2">
      <c r="A90293" s="47"/>
      <c r="B90293" s="60"/>
    </row>
    <row r="90294" spans="1:2" x14ac:dyDescent="0.2">
      <c r="A90294" s="47"/>
      <c r="B90294" s="60"/>
    </row>
    <row r="90295" spans="1:2" x14ac:dyDescent="0.2">
      <c r="A90295" s="47"/>
      <c r="B90295" s="60"/>
    </row>
    <row r="90296" spans="1:2" x14ac:dyDescent="0.2">
      <c r="A90296" s="47"/>
      <c r="B90296" s="60"/>
    </row>
    <row r="90297" spans="1:2" x14ac:dyDescent="0.2">
      <c r="A90297" s="47"/>
      <c r="B90297" s="60"/>
    </row>
    <row r="90298" spans="1:2" x14ac:dyDescent="0.2">
      <c r="A90298" s="47"/>
      <c r="B90298" s="60"/>
    </row>
    <row r="90299" spans="1:2" x14ac:dyDescent="0.2">
      <c r="A90299" s="47"/>
      <c r="B90299" s="60"/>
    </row>
    <row r="90300" spans="1:2" x14ac:dyDescent="0.2">
      <c r="A90300" s="47"/>
      <c r="B90300" s="60"/>
    </row>
    <row r="90301" spans="1:2" x14ac:dyDescent="0.2">
      <c r="A90301" s="47"/>
      <c r="B90301" s="60"/>
    </row>
    <row r="90302" spans="1:2" x14ac:dyDescent="0.2">
      <c r="A90302" s="47"/>
      <c r="B90302" s="60"/>
    </row>
    <row r="90303" spans="1:2" x14ac:dyDescent="0.2">
      <c r="A90303" s="47"/>
      <c r="B90303" s="60"/>
    </row>
    <row r="90304" spans="1:2" x14ac:dyDescent="0.2">
      <c r="A90304" s="47"/>
      <c r="B90304" s="60"/>
    </row>
    <row r="90305" spans="1:2" x14ac:dyDescent="0.2">
      <c r="A90305" s="47"/>
      <c r="B90305" s="60"/>
    </row>
    <row r="90306" spans="1:2" x14ac:dyDescent="0.2">
      <c r="A90306" s="47"/>
      <c r="B90306" s="60"/>
    </row>
    <row r="90307" spans="1:2" x14ac:dyDescent="0.2">
      <c r="A90307" s="47"/>
      <c r="B90307" s="60"/>
    </row>
    <row r="90308" spans="1:2" x14ac:dyDescent="0.2">
      <c r="A90308" s="47"/>
      <c r="B90308" s="60"/>
    </row>
    <row r="90309" spans="1:2" x14ac:dyDescent="0.2">
      <c r="A90309" s="47"/>
      <c r="B90309" s="60"/>
    </row>
    <row r="90310" spans="1:2" x14ac:dyDescent="0.2">
      <c r="A90310" s="47"/>
      <c r="B90310" s="60"/>
    </row>
    <row r="90311" spans="1:2" x14ac:dyDescent="0.2">
      <c r="A90311" s="47"/>
      <c r="B90311" s="60"/>
    </row>
    <row r="90312" spans="1:2" x14ac:dyDescent="0.2">
      <c r="A90312" s="47"/>
      <c r="B90312" s="60"/>
    </row>
    <row r="90313" spans="1:2" x14ac:dyDescent="0.2">
      <c r="A90313" s="47"/>
      <c r="B90313" s="60"/>
    </row>
    <row r="90314" spans="1:2" x14ac:dyDescent="0.2">
      <c r="A90314" s="47"/>
      <c r="B90314" s="60"/>
    </row>
    <row r="90315" spans="1:2" x14ac:dyDescent="0.2">
      <c r="A90315" s="47"/>
      <c r="B90315" s="60"/>
    </row>
    <row r="90316" spans="1:2" x14ac:dyDescent="0.2">
      <c r="A90316" s="47"/>
      <c r="B90316" s="60"/>
    </row>
    <row r="90317" spans="1:2" x14ac:dyDescent="0.2">
      <c r="A90317" s="47"/>
      <c r="B90317" s="60"/>
    </row>
    <row r="90318" spans="1:2" x14ac:dyDescent="0.2">
      <c r="A90318" s="47"/>
      <c r="B90318" s="60"/>
    </row>
    <row r="90319" spans="1:2" x14ac:dyDescent="0.2">
      <c r="A90319" s="47"/>
      <c r="B90319" s="60"/>
    </row>
    <row r="90320" spans="1:2" x14ac:dyDescent="0.2">
      <c r="A90320" s="47"/>
      <c r="B90320" s="60"/>
    </row>
    <row r="90321" spans="1:2" x14ac:dyDescent="0.2">
      <c r="A90321" s="47"/>
      <c r="B90321" s="60"/>
    </row>
    <row r="90322" spans="1:2" x14ac:dyDescent="0.2">
      <c r="A90322" s="47"/>
      <c r="B90322" s="60"/>
    </row>
    <row r="90323" spans="1:2" x14ac:dyDescent="0.2">
      <c r="A90323" s="47"/>
      <c r="B90323" s="60"/>
    </row>
    <row r="90324" spans="1:2" x14ac:dyDescent="0.2">
      <c r="A90324" s="47"/>
      <c r="B90324" s="60"/>
    </row>
    <row r="90325" spans="1:2" x14ac:dyDescent="0.2">
      <c r="A90325" s="47"/>
      <c r="B90325" s="60"/>
    </row>
    <row r="90326" spans="1:2" x14ac:dyDescent="0.2">
      <c r="A90326" s="47"/>
      <c r="B90326" s="60"/>
    </row>
    <row r="90327" spans="1:2" x14ac:dyDescent="0.2">
      <c r="A90327" s="47"/>
      <c r="B90327" s="60"/>
    </row>
    <row r="90328" spans="1:2" x14ac:dyDescent="0.2">
      <c r="A90328" s="47"/>
      <c r="B90328" s="60"/>
    </row>
    <row r="90329" spans="1:2" x14ac:dyDescent="0.2">
      <c r="A90329" s="47"/>
      <c r="B90329" s="60"/>
    </row>
    <row r="90330" spans="1:2" x14ac:dyDescent="0.2">
      <c r="A90330" s="47"/>
      <c r="B90330" s="60"/>
    </row>
    <row r="90331" spans="1:2" x14ac:dyDescent="0.2">
      <c r="A90331" s="47"/>
      <c r="B90331" s="60"/>
    </row>
    <row r="90332" spans="1:2" x14ac:dyDescent="0.2">
      <c r="A90332" s="47"/>
      <c r="B90332" s="60"/>
    </row>
    <row r="90333" spans="1:2" x14ac:dyDescent="0.2">
      <c r="A90333" s="47"/>
      <c r="B90333" s="60"/>
    </row>
    <row r="90334" spans="1:2" x14ac:dyDescent="0.2">
      <c r="A90334" s="47"/>
      <c r="B90334" s="60"/>
    </row>
    <row r="90335" spans="1:2" x14ac:dyDescent="0.2">
      <c r="A90335" s="47"/>
      <c r="B90335" s="60"/>
    </row>
    <row r="90336" spans="1:2" x14ac:dyDescent="0.2">
      <c r="A90336" s="47"/>
      <c r="B90336" s="60"/>
    </row>
    <row r="90337" spans="1:2" x14ac:dyDescent="0.2">
      <c r="A90337" s="47"/>
      <c r="B90337" s="60"/>
    </row>
    <row r="90338" spans="1:2" x14ac:dyDescent="0.2">
      <c r="A90338" s="47"/>
      <c r="B90338" s="60"/>
    </row>
    <row r="90339" spans="1:2" x14ac:dyDescent="0.2">
      <c r="A90339" s="47"/>
      <c r="B90339" s="60"/>
    </row>
    <row r="90340" spans="1:2" x14ac:dyDescent="0.2">
      <c r="A90340" s="47"/>
      <c r="B90340" s="60"/>
    </row>
    <row r="90341" spans="1:2" x14ac:dyDescent="0.2">
      <c r="A90341" s="47"/>
      <c r="B90341" s="60"/>
    </row>
    <row r="90342" spans="1:2" x14ac:dyDescent="0.2">
      <c r="A90342" s="47"/>
      <c r="B90342" s="60"/>
    </row>
    <row r="90343" spans="1:2" x14ac:dyDescent="0.2">
      <c r="A90343" s="47"/>
      <c r="B90343" s="60"/>
    </row>
    <row r="90344" spans="1:2" x14ac:dyDescent="0.2">
      <c r="A90344" s="47"/>
      <c r="B90344" s="60"/>
    </row>
    <row r="90345" spans="1:2" x14ac:dyDescent="0.2">
      <c r="A90345" s="47"/>
      <c r="B90345" s="60"/>
    </row>
    <row r="90346" spans="1:2" x14ac:dyDescent="0.2">
      <c r="A90346" s="47"/>
      <c r="B90346" s="60"/>
    </row>
    <row r="90347" spans="1:2" x14ac:dyDescent="0.2">
      <c r="A90347" s="47"/>
      <c r="B90347" s="60"/>
    </row>
    <row r="90348" spans="1:2" x14ac:dyDescent="0.2">
      <c r="A90348" s="47"/>
      <c r="B90348" s="60"/>
    </row>
    <row r="90349" spans="1:2" x14ac:dyDescent="0.2">
      <c r="A90349" s="47"/>
      <c r="B90349" s="60"/>
    </row>
    <row r="90350" spans="1:2" x14ac:dyDescent="0.2">
      <c r="A90350" s="47"/>
      <c r="B90350" s="60"/>
    </row>
    <row r="90351" spans="1:2" x14ac:dyDescent="0.2">
      <c r="A90351" s="47"/>
      <c r="B90351" s="60"/>
    </row>
    <row r="90352" spans="1:2" x14ac:dyDescent="0.2">
      <c r="A90352" s="47"/>
      <c r="B90352" s="60"/>
    </row>
    <row r="90353" spans="1:2" x14ac:dyDescent="0.2">
      <c r="A90353" s="47"/>
      <c r="B90353" s="60"/>
    </row>
    <row r="90354" spans="1:2" x14ac:dyDescent="0.2">
      <c r="A90354" s="47"/>
      <c r="B90354" s="60"/>
    </row>
    <row r="90355" spans="1:2" x14ac:dyDescent="0.2">
      <c r="A90355" s="47"/>
      <c r="B90355" s="60"/>
    </row>
    <row r="90356" spans="1:2" x14ac:dyDescent="0.2">
      <c r="A90356" s="47"/>
      <c r="B90356" s="60"/>
    </row>
    <row r="90357" spans="1:2" x14ac:dyDescent="0.2">
      <c r="A90357" s="47"/>
      <c r="B90357" s="60"/>
    </row>
    <row r="90358" spans="1:2" x14ac:dyDescent="0.2">
      <c r="A90358" s="47"/>
      <c r="B90358" s="60"/>
    </row>
    <row r="90359" spans="1:2" x14ac:dyDescent="0.2">
      <c r="A90359" s="47"/>
      <c r="B90359" s="60"/>
    </row>
    <row r="90360" spans="1:2" x14ac:dyDescent="0.2">
      <c r="A90360" s="47"/>
      <c r="B90360" s="60"/>
    </row>
    <row r="90361" spans="1:2" x14ac:dyDescent="0.2">
      <c r="A90361" s="47"/>
      <c r="B90361" s="60"/>
    </row>
    <row r="90362" spans="1:2" x14ac:dyDescent="0.2">
      <c r="A90362" s="47"/>
      <c r="B90362" s="60"/>
    </row>
    <row r="90363" spans="1:2" x14ac:dyDescent="0.2">
      <c r="A90363" s="47"/>
      <c r="B90363" s="60"/>
    </row>
    <row r="90364" spans="1:2" x14ac:dyDescent="0.2">
      <c r="A90364" s="47"/>
      <c r="B90364" s="60"/>
    </row>
    <row r="90365" spans="1:2" x14ac:dyDescent="0.2">
      <c r="A90365" s="47"/>
      <c r="B90365" s="60"/>
    </row>
    <row r="90366" spans="1:2" x14ac:dyDescent="0.2">
      <c r="A90366" s="47"/>
      <c r="B90366" s="60"/>
    </row>
    <row r="90367" spans="1:2" x14ac:dyDescent="0.2">
      <c r="A90367" s="47"/>
      <c r="B90367" s="60"/>
    </row>
    <row r="90368" spans="1:2" x14ac:dyDescent="0.2">
      <c r="A90368" s="47"/>
      <c r="B90368" s="60"/>
    </row>
    <row r="90369" spans="1:2" x14ac:dyDescent="0.2">
      <c r="A90369" s="47"/>
      <c r="B90369" s="60"/>
    </row>
    <row r="90370" spans="1:2" x14ac:dyDescent="0.2">
      <c r="A90370" s="47"/>
      <c r="B90370" s="60"/>
    </row>
    <row r="90371" spans="1:2" x14ac:dyDescent="0.2">
      <c r="A90371" s="47"/>
      <c r="B90371" s="60"/>
    </row>
    <row r="90372" spans="1:2" x14ac:dyDescent="0.2">
      <c r="A90372" s="47"/>
      <c r="B90372" s="60"/>
    </row>
    <row r="90373" spans="1:2" x14ac:dyDescent="0.2">
      <c r="A90373" s="47"/>
      <c r="B90373" s="60"/>
    </row>
    <row r="90374" spans="1:2" x14ac:dyDescent="0.2">
      <c r="A90374" s="47"/>
      <c r="B90374" s="60"/>
    </row>
    <row r="90375" spans="1:2" x14ac:dyDescent="0.2">
      <c r="A90375" s="47"/>
      <c r="B90375" s="60"/>
    </row>
    <row r="90376" spans="1:2" x14ac:dyDescent="0.2">
      <c r="A90376" s="47"/>
      <c r="B90376" s="60"/>
    </row>
    <row r="90377" spans="1:2" x14ac:dyDescent="0.2">
      <c r="A90377" s="47"/>
      <c r="B90377" s="60"/>
    </row>
    <row r="90378" spans="1:2" x14ac:dyDescent="0.2">
      <c r="A90378" s="47"/>
      <c r="B90378" s="60"/>
    </row>
    <row r="90379" spans="1:2" x14ac:dyDescent="0.2">
      <c r="A90379" s="47"/>
      <c r="B90379" s="60"/>
    </row>
    <row r="90380" spans="1:2" x14ac:dyDescent="0.2">
      <c r="A90380" s="47"/>
      <c r="B90380" s="60"/>
    </row>
    <row r="90381" spans="1:2" x14ac:dyDescent="0.2">
      <c r="A90381" s="47"/>
      <c r="B90381" s="60"/>
    </row>
    <row r="90382" spans="1:2" x14ac:dyDescent="0.2">
      <c r="A90382" s="47"/>
      <c r="B90382" s="60"/>
    </row>
    <row r="90383" spans="1:2" x14ac:dyDescent="0.2">
      <c r="A90383" s="47"/>
      <c r="B90383" s="60"/>
    </row>
    <row r="90384" spans="1:2" x14ac:dyDescent="0.2">
      <c r="A90384" s="47"/>
      <c r="B90384" s="60"/>
    </row>
    <row r="90385" spans="1:2" x14ac:dyDescent="0.2">
      <c r="A90385" s="47"/>
      <c r="B90385" s="60"/>
    </row>
    <row r="90386" spans="1:2" x14ac:dyDescent="0.2">
      <c r="A90386" s="47"/>
      <c r="B90386" s="60"/>
    </row>
    <row r="90387" spans="1:2" x14ac:dyDescent="0.2">
      <c r="A90387" s="47"/>
      <c r="B90387" s="60"/>
    </row>
    <row r="90388" spans="1:2" x14ac:dyDescent="0.2">
      <c r="A90388" s="47"/>
      <c r="B90388" s="60"/>
    </row>
    <row r="90389" spans="1:2" x14ac:dyDescent="0.2">
      <c r="A90389" s="47"/>
      <c r="B90389" s="60"/>
    </row>
    <row r="90390" spans="1:2" x14ac:dyDescent="0.2">
      <c r="A90390" s="47"/>
      <c r="B90390" s="60"/>
    </row>
    <row r="90391" spans="1:2" x14ac:dyDescent="0.2">
      <c r="A90391" s="47"/>
      <c r="B90391" s="60"/>
    </row>
    <row r="90392" spans="1:2" x14ac:dyDescent="0.2">
      <c r="A90392" s="47"/>
      <c r="B90392" s="60"/>
    </row>
    <row r="90393" spans="1:2" x14ac:dyDescent="0.2">
      <c r="A90393" s="47"/>
      <c r="B90393" s="60"/>
    </row>
    <row r="90394" spans="1:2" x14ac:dyDescent="0.2">
      <c r="A90394" s="47"/>
      <c r="B90394" s="60"/>
    </row>
    <row r="90395" spans="1:2" x14ac:dyDescent="0.2">
      <c r="A90395" s="47"/>
      <c r="B90395" s="60"/>
    </row>
    <row r="90396" spans="1:2" x14ac:dyDescent="0.2">
      <c r="A90396" s="47"/>
      <c r="B90396" s="60"/>
    </row>
    <row r="90397" spans="1:2" x14ac:dyDescent="0.2">
      <c r="A90397" s="47"/>
      <c r="B90397" s="60"/>
    </row>
    <row r="90398" spans="1:2" x14ac:dyDescent="0.2">
      <c r="A90398" s="47"/>
      <c r="B90398" s="60"/>
    </row>
    <row r="90399" spans="1:2" x14ac:dyDescent="0.2">
      <c r="A90399" s="47"/>
      <c r="B90399" s="60"/>
    </row>
    <row r="90400" spans="1:2" x14ac:dyDescent="0.2">
      <c r="A90400" s="47"/>
      <c r="B90400" s="60"/>
    </row>
    <row r="90401" spans="1:2" x14ac:dyDescent="0.2">
      <c r="A90401" s="47"/>
      <c r="B90401" s="60"/>
    </row>
    <row r="90402" spans="1:2" x14ac:dyDescent="0.2">
      <c r="A90402" s="47"/>
      <c r="B90402" s="60"/>
    </row>
    <row r="90403" spans="1:2" x14ac:dyDescent="0.2">
      <c r="A90403" s="47"/>
      <c r="B90403" s="60"/>
    </row>
    <row r="90404" spans="1:2" x14ac:dyDescent="0.2">
      <c r="A90404" s="47"/>
      <c r="B90404" s="60"/>
    </row>
    <row r="90405" spans="1:2" x14ac:dyDescent="0.2">
      <c r="A90405" s="47"/>
      <c r="B90405" s="60"/>
    </row>
    <row r="90406" spans="1:2" x14ac:dyDescent="0.2">
      <c r="A90406" s="47"/>
      <c r="B90406" s="60"/>
    </row>
    <row r="90407" spans="1:2" x14ac:dyDescent="0.2">
      <c r="A90407" s="47"/>
      <c r="B90407" s="60"/>
    </row>
    <row r="90408" spans="1:2" x14ac:dyDescent="0.2">
      <c r="A90408" s="47"/>
      <c r="B90408" s="60"/>
    </row>
    <row r="90409" spans="1:2" x14ac:dyDescent="0.2">
      <c r="A90409" s="47"/>
      <c r="B90409" s="60"/>
    </row>
    <row r="90410" spans="1:2" x14ac:dyDescent="0.2">
      <c r="A90410" s="47"/>
      <c r="B90410" s="60"/>
    </row>
    <row r="90411" spans="1:2" x14ac:dyDescent="0.2">
      <c r="A90411" s="47"/>
      <c r="B90411" s="60"/>
    </row>
    <row r="90412" spans="1:2" x14ac:dyDescent="0.2">
      <c r="A90412" s="47"/>
      <c r="B90412" s="60"/>
    </row>
    <row r="90413" spans="1:2" x14ac:dyDescent="0.2">
      <c r="A90413" s="47"/>
      <c r="B90413" s="60"/>
    </row>
    <row r="90414" spans="1:2" x14ac:dyDescent="0.2">
      <c r="A90414" s="47"/>
      <c r="B90414" s="60"/>
    </row>
    <row r="90415" spans="1:2" x14ac:dyDescent="0.2">
      <c r="A90415" s="47"/>
      <c r="B90415" s="60"/>
    </row>
    <row r="90416" spans="1:2" x14ac:dyDescent="0.2">
      <c r="A90416" s="47"/>
      <c r="B90416" s="60"/>
    </row>
    <row r="90417" spans="1:2" x14ac:dyDescent="0.2">
      <c r="A90417" s="47"/>
      <c r="B90417" s="60"/>
    </row>
    <row r="90418" spans="1:2" x14ac:dyDescent="0.2">
      <c r="A90418" s="47"/>
      <c r="B90418" s="60"/>
    </row>
    <row r="90419" spans="1:2" x14ac:dyDescent="0.2">
      <c r="A90419" s="47"/>
      <c r="B90419" s="60"/>
    </row>
    <row r="90420" spans="1:2" x14ac:dyDescent="0.2">
      <c r="A90420" s="47"/>
      <c r="B90420" s="60"/>
    </row>
    <row r="90421" spans="1:2" x14ac:dyDescent="0.2">
      <c r="A90421" s="47"/>
      <c r="B90421" s="60"/>
    </row>
    <row r="90422" spans="1:2" x14ac:dyDescent="0.2">
      <c r="A90422" s="47"/>
      <c r="B90422" s="60"/>
    </row>
    <row r="90423" spans="1:2" x14ac:dyDescent="0.2">
      <c r="A90423" s="47"/>
      <c r="B90423" s="60"/>
    </row>
    <row r="90424" spans="1:2" x14ac:dyDescent="0.2">
      <c r="A90424" s="47"/>
      <c r="B90424" s="60"/>
    </row>
    <row r="90425" spans="1:2" x14ac:dyDescent="0.2">
      <c r="A90425" s="47"/>
      <c r="B90425" s="60"/>
    </row>
    <row r="90426" spans="1:2" x14ac:dyDescent="0.2">
      <c r="A90426" s="47"/>
      <c r="B90426" s="60"/>
    </row>
    <row r="90427" spans="1:2" x14ac:dyDescent="0.2">
      <c r="A90427" s="47"/>
      <c r="B90427" s="60"/>
    </row>
    <row r="90428" spans="1:2" x14ac:dyDescent="0.2">
      <c r="A90428" s="47"/>
      <c r="B90428" s="60"/>
    </row>
    <row r="90429" spans="1:2" x14ac:dyDescent="0.2">
      <c r="A90429" s="47"/>
      <c r="B90429" s="60"/>
    </row>
    <row r="90430" spans="1:2" x14ac:dyDescent="0.2">
      <c r="A90430" s="47"/>
      <c r="B90430" s="60"/>
    </row>
    <row r="90431" spans="1:2" x14ac:dyDescent="0.2">
      <c r="A90431" s="47"/>
      <c r="B90431" s="60"/>
    </row>
    <row r="90432" spans="1:2" x14ac:dyDescent="0.2">
      <c r="A90432" s="47"/>
      <c r="B90432" s="60"/>
    </row>
    <row r="90433" spans="1:2" x14ac:dyDescent="0.2">
      <c r="A90433" s="47"/>
      <c r="B90433" s="60"/>
    </row>
    <row r="90434" spans="1:2" x14ac:dyDescent="0.2">
      <c r="A90434" s="47"/>
      <c r="B90434" s="60"/>
    </row>
    <row r="90435" spans="1:2" x14ac:dyDescent="0.2">
      <c r="A90435" s="47"/>
      <c r="B90435" s="60"/>
    </row>
    <row r="90436" spans="1:2" x14ac:dyDescent="0.2">
      <c r="A90436" s="47"/>
      <c r="B90436" s="60"/>
    </row>
    <row r="90437" spans="1:2" x14ac:dyDescent="0.2">
      <c r="A90437" s="47"/>
      <c r="B90437" s="60"/>
    </row>
    <row r="90438" spans="1:2" x14ac:dyDescent="0.2">
      <c r="A90438" s="47"/>
      <c r="B90438" s="60"/>
    </row>
    <row r="90439" spans="1:2" x14ac:dyDescent="0.2">
      <c r="A90439" s="47"/>
      <c r="B90439" s="60"/>
    </row>
    <row r="90440" spans="1:2" x14ac:dyDescent="0.2">
      <c r="A90440" s="47"/>
      <c r="B90440" s="60"/>
    </row>
    <row r="90441" spans="1:2" x14ac:dyDescent="0.2">
      <c r="A90441" s="47"/>
      <c r="B90441" s="60"/>
    </row>
    <row r="90442" spans="1:2" x14ac:dyDescent="0.2">
      <c r="A90442" s="47"/>
      <c r="B90442" s="60"/>
    </row>
    <row r="90443" spans="1:2" x14ac:dyDescent="0.2">
      <c r="A90443" s="47"/>
      <c r="B90443" s="60"/>
    </row>
    <row r="90444" spans="1:2" x14ac:dyDescent="0.2">
      <c r="A90444" s="47"/>
      <c r="B90444" s="60"/>
    </row>
    <row r="90445" spans="1:2" x14ac:dyDescent="0.2">
      <c r="A90445" s="47"/>
      <c r="B90445" s="60"/>
    </row>
    <row r="90446" spans="1:2" x14ac:dyDescent="0.2">
      <c r="A90446" s="47"/>
      <c r="B90446" s="60"/>
    </row>
    <row r="90447" spans="1:2" x14ac:dyDescent="0.2">
      <c r="A90447" s="47"/>
      <c r="B90447" s="60"/>
    </row>
    <row r="90448" spans="1:2" x14ac:dyDescent="0.2">
      <c r="A90448" s="47"/>
      <c r="B90448" s="60"/>
    </row>
    <row r="90449" spans="1:2" x14ac:dyDescent="0.2">
      <c r="A90449" s="47"/>
      <c r="B90449" s="60"/>
    </row>
    <row r="90450" spans="1:2" x14ac:dyDescent="0.2">
      <c r="A90450" s="47"/>
      <c r="B90450" s="60"/>
    </row>
    <row r="90451" spans="1:2" x14ac:dyDescent="0.2">
      <c r="A90451" s="47"/>
      <c r="B90451" s="60"/>
    </row>
    <row r="90452" spans="1:2" x14ac:dyDescent="0.2">
      <c r="A90452" s="47"/>
      <c r="B90452" s="60"/>
    </row>
    <row r="90453" spans="1:2" x14ac:dyDescent="0.2">
      <c r="A90453" s="47"/>
      <c r="B90453" s="60"/>
    </row>
    <row r="90454" spans="1:2" x14ac:dyDescent="0.2">
      <c r="A90454" s="47"/>
      <c r="B90454" s="60"/>
    </row>
    <row r="90455" spans="1:2" x14ac:dyDescent="0.2">
      <c r="A90455" s="47"/>
      <c r="B90455" s="60"/>
    </row>
    <row r="90456" spans="1:2" x14ac:dyDescent="0.2">
      <c r="A90456" s="47"/>
      <c r="B90456" s="60"/>
    </row>
    <row r="90457" spans="1:2" x14ac:dyDescent="0.2">
      <c r="A90457" s="47"/>
      <c r="B90457" s="60"/>
    </row>
    <row r="90458" spans="1:2" x14ac:dyDescent="0.2">
      <c r="A90458" s="47"/>
      <c r="B90458" s="60"/>
    </row>
    <row r="90459" spans="1:2" x14ac:dyDescent="0.2">
      <c r="A90459" s="47"/>
      <c r="B90459" s="60"/>
    </row>
    <row r="90460" spans="1:2" x14ac:dyDescent="0.2">
      <c r="A90460" s="47"/>
      <c r="B90460" s="60"/>
    </row>
    <row r="90461" spans="1:2" x14ac:dyDescent="0.2">
      <c r="A90461" s="47"/>
      <c r="B90461" s="60"/>
    </row>
    <row r="90462" spans="1:2" x14ac:dyDescent="0.2">
      <c r="A90462" s="47"/>
      <c r="B90462" s="60"/>
    </row>
    <row r="90463" spans="1:2" x14ac:dyDescent="0.2">
      <c r="A90463" s="47"/>
      <c r="B90463" s="60"/>
    </row>
    <row r="90464" spans="1:2" x14ac:dyDescent="0.2">
      <c r="A90464" s="47"/>
      <c r="B90464" s="60"/>
    </row>
    <row r="90465" spans="1:2" x14ac:dyDescent="0.2">
      <c r="A90465" s="47"/>
      <c r="B90465" s="60"/>
    </row>
    <row r="90466" spans="1:2" x14ac:dyDescent="0.2">
      <c r="A90466" s="47"/>
      <c r="B90466" s="60"/>
    </row>
    <row r="90467" spans="1:2" x14ac:dyDescent="0.2">
      <c r="A90467" s="47"/>
      <c r="B90467" s="60"/>
    </row>
    <row r="90468" spans="1:2" x14ac:dyDescent="0.2">
      <c r="A90468" s="47"/>
      <c r="B90468" s="60"/>
    </row>
    <row r="90469" spans="1:2" x14ac:dyDescent="0.2">
      <c r="A90469" s="47"/>
      <c r="B90469" s="60"/>
    </row>
    <row r="90470" spans="1:2" x14ac:dyDescent="0.2">
      <c r="A90470" s="47"/>
      <c r="B90470" s="60"/>
    </row>
    <row r="90471" spans="1:2" x14ac:dyDescent="0.2">
      <c r="A90471" s="47"/>
      <c r="B90471" s="60"/>
    </row>
    <row r="90472" spans="1:2" x14ac:dyDescent="0.2">
      <c r="A90472" s="47"/>
      <c r="B90472" s="60"/>
    </row>
    <row r="90473" spans="1:2" x14ac:dyDescent="0.2">
      <c r="A90473" s="47"/>
      <c r="B90473" s="60"/>
    </row>
    <row r="90474" spans="1:2" x14ac:dyDescent="0.2">
      <c r="A90474" s="47"/>
      <c r="B90474" s="60"/>
    </row>
    <row r="90475" spans="1:2" x14ac:dyDescent="0.2">
      <c r="A90475" s="47"/>
      <c r="B90475" s="60"/>
    </row>
    <row r="90476" spans="1:2" x14ac:dyDescent="0.2">
      <c r="A90476" s="47"/>
      <c r="B90476" s="60"/>
    </row>
    <row r="90477" spans="1:2" x14ac:dyDescent="0.2">
      <c r="A90477" s="47"/>
      <c r="B90477" s="60"/>
    </row>
    <row r="90478" spans="1:2" x14ac:dyDescent="0.2">
      <c r="A90478" s="47"/>
      <c r="B90478" s="60"/>
    </row>
    <row r="90479" spans="1:2" x14ac:dyDescent="0.2">
      <c r="A90479" s="47"/>
      <c r="B90479" s="60"/>
    </row>
    <row r="90480" spans="1:2" x14ac:dyDescent="0.2">
      <c r="A90480" s="47"/>
      <c r="B90480" s="60"/>
    </row>
    <row r="90481" spans="1:2" x14ac:dyDescent="0.2">
      <c r="A90481" s="47"/>
      <c r="B90481" s="60"/>
    </row>
    <row r="90482" spans="1:2" x14ac:dyDescent="0.2">
      <c r="A90482" s="47"/>
      <c r="B90482" s="60"/>
    </row>
    <row r="90483" spans="1:2" x14ac:dyDescent="0.2">
      <c r="A90483" s="47"/>
      <c r="B90483" s="60"/>
    </row>
    <row r="90484" spans="1:2" x14ac:dyDescent="0.2">
      <c r="A90484" s="47"/>
      <c r="B90484" s="60"/>
    </row>
    <row r="90485" spans="1:2" x14ac:dyDescent="0.2">
      <c r="A90485" s="47"/>
      <c r="B90485" s="60"/>
    </row>
    <row r="90486" spans="1:2" x14ac:dyDescent="0.2">
      <c r="A90486" s="47"/>
      <c r="B90486" s="60"/>
    </row>
    <row r="90487" spans="1:2" x14ac:dyDescent="0.2">
      <c r="A90487" s="47"/>
      <c r="B90487" s="60"/>
    </row>
    <row r="90488" spans="1:2" x14ac:dyDescent="0.2">
      <c r="A90488" s="47"/>
      <c r="B90488" s="60"/>
    </row>
    <row r="90489" spans="1:2" x14ac:dyDescent="0.2">
      <c r="A90489" s="47"/>
      <c r="B90489" s="60"/>
    </row>
    <row r="90490" spans="1:2" x14ac:dyDescent="0.2">
      <c r="A90490" s="47"/>
      <c r="B90490" s="60"/>
    </row>
    <row r="90491" spans="1:2" x14ac:dyDescent="0.2">
      <c r="A90491" s="47"/>
      <c r="B90491" s="60"/>
    </row>
    <row r="90492" spans="1:2" x14ac:dyDescent="0.2">
      <c r="A90492" s="47"/>
      <c r="B90492" s="60"/>
    </row>
    <row r="90493" spans="1:2" x14ac:dyDescent="0.2">
      <c r="A90493" s="47"/>
      <c r="B90493" s="60"/>
    </row>
    <row r="90494" spans="1:2" x14ac:dyDescent="0.2">
      <c r="A90494" s="47"/>
      <c r="B90494" s="60"/>
    </row>
    <row r="90495" spans="1:2" x14ac:dyDescent="0.2">
      <c r="A90495" s="47"/>
      <c r="B90495" s="60"/>
    </row>
    <row r="90496" spans="1:2" x14ac:dyDescent="0.2">
      <c r="A90496" s="47"/>
      <c r="B90496" s="60"/>
    </row>
    <row r="90497" spans="1:2" x14ac:dyDescent="0.2">
      <c r="A90497" s="47"/>
      <c r="B90497" s="60"/>
    </row>
    <row r="90498" spans="1:2" x14ac:dyDescent="0.2">
      <c r="A90498" s="47"/>
      <c r="B90498" s="60"/>
    </row>
    <row r="90499" spans="1:2" x14ac:dyDescent="0.2">
      <c r="A90499" s="47"/>
      <c r="B90499" s="60"/>
    </row>
    <row r="90500" spans="1:2" x14ac:dyDescent="0.2">
      <c r="A90500" s="47"/>
      <c r="B90500" s="60"/>
    </row>
    <row r="90501" spans="1:2" x14ac:dyDescent="0.2">
      <c r="A90501" s="47"/>
      <c r="B90501" s="60"/>
    </row>
    <row r="90502" spans="1:2" x14ac:dyDescent="0.2">
      <c r="A90502" s="47"/>
      <c r="B90502" s="60"/>
    </row>
    <row r="90503" spans="1:2" x14ac:dyDescent="0.2">
      <c r="A90503" s="47"/>
      <c r="B90503" s="60"/>
    </row>
    <row r="90504" spans="1:2" x14ac:dyDescent="0.2">
      <c r="A90504" s="47"/>
      <c r="B90504" s="60"/>
    </row>
    <row r="90505" spans="1:2" x14ac:dyDescent="0.2">
      <c r="A90505" s="47"/>
      <c r="B90505" s="60"/>
    </row>
    <row r="90506" spans="1:2" x14ac:dyDescent="0.2">
      <c r="A90506" s="47"/>
      <c r="B90506" s="60"/>
    </row>
    <row r="90507" spans="1:2" x14ac:dyDescent="0.2">
      <c r="A90507" s="47"/>
      <c r="B90507" s="60"/>
    </row>
    <row r="90508" spans="1:2" x14ac:dyDescent="0.2">
      <c r="A90508" s="47"/>
      <c r="B90508" s="60"/>
    </row>
    <row r="90509" spans="1:2" x14ac:dyDescent="0.2">
      <c r="A90509" s="47"/>
      <c r="B90509" s="60"/>
    </row>
    <row r="90510" spans="1:2" x14ac:dyDescent="0.2">
      <c r="A90510" s="47"/>
      <c r="B90510" s="60"/>
    </row>
    <row r="90511" spans="1:2" x14ac:dyDescent="0.2">
      <c r="A90511" s="47"/>
      <c r="B90511" s="60"/>
    </row>
    <row r="90512" spans="1:2" x14ac:dyDescent="0.2">
      <c r="A90512" s="47"/>
      <c r="B90512" s="60"/>
    </row>
    <row r="90513" spans="1:2" x14ac:dyDescent="0.2">
      <c r="A90513" s="47"/>
      <c r="B90513" s="60"/>
    </row>
    <row r="90514" spans="1:2" x14ac:dyDescent="0.2">
      <c r="A90514" s="47"/>
      <c r="B90514" s="60"/>
    </row>
    <row r="90515" spans="1:2" x14ac:dyDescent="0.2">
      <c r="A90515" s="47"/>
      <c r="B90515" s="60"/>
    </row>
    <row r="90516" spans="1:2" x14ac:dyDescent="0.2">
      <c r="A90516" s="47"/>
      <c r="B90516" s="60"/>
    </row>
    <row r="90517" spans="1:2" x14ac:dyDescent="0.2">
      <c r="A90517" s="47"/>
      <c r="B90517" s="60"/>
    </row>
    <row r="90518" spans="1:2" x14ac:dyDescent="0.2">
      <c r="A90518" s="47"/>
      <c r="B90518" s="60"/>
    </row>
    <row r="90519" spans="1:2" x14ac:dyDescent="0.2">
      <c r="A90519" s="47"/>
      <c r="B90519" s="60"/>
    </row>
    <row r="90520" spans="1:2" x14ac:dyDescent="0.2">
      <c r="A90520" s="47"/>
      <c r="B90520" s="60"/>
    </row>
    <row r="90521" spans="1:2" x14ac:dyDescent="0.2">
      <c r="A90521" s="47"/>
      <c r="B90521" s="60"/>
    </row>
    <row r="90522" spans="1:2" x14ac:dyDescent="0.2">
      <c r="A90522" s="47"/>
      <c r="B90522" s="60"/>
    </row>
    <row r="90523" spans="1:2" x14ac:dyDescent="0.2">
      <c r="A90523" s="47"/>
      <c r="B90523" s="60"/>
    </row>
    <row r="90524" spans="1:2" x14ac:dyDescent="0.2">
      <c r="A90524" s="47"/>
      <c r="B90524" s="60"/>
    </row>
    <row r="90525" spans="1:2" x14ac:dyDescent="0.2">
      <c r="A90525" s="47"/>
      <c r="B90525" s="60"/>
    </row>
    <row r="90526" spans="1:2" x14ac:dyDescent="0.2">
      <c r="A90526" s="47"/>
      <c r="B90526" s="60"/>
    </row>
    <row r="90527" spans="1:2" x14ac:dyDescent="0.2">
      <c r="A90527" s="47"/>
      <c r="B90527" s="60"/>
    </row>
    <row r="90528" spans="1:2" x14ac:dyDescent="0.2">
      <c r="A90528" s="47"/>
      <c r="B90528" s="60"/>
    </row>
    <row r="90529" spans="1:2" x14ac:dyDescent="0.2">
      <c r="A90529" s="47"/>
      <c r="B90529" s="60"/>
    </row>
    <row r="90530" spans="1:2" x14ac:dyDescent="0.2">
      <c r="A90530" s="47"/>
      <c r="B90530" s="60"/>
    </row>
    <row r="90531" spans="1:2" x14ac:dyDescent="0.2">
      <c r="A90531" s="47"/>
      <c r="B90531" s="60"/>
    </row>
    <row r="90532" spans="1:2" x14ac:dyDescent="0.2">
      <c r="A90532" s="47"/>
      <c r="B90532" s="60"/>
    </row>
    <row r="90533" spans="1:2" x14ac:dyDescent="0.2">
      <c r="A90533" s="47"/>
      <c r="B90533" s="60"/>
    </row>
    <row r="90534" spans="1:2" x14ac:dyDescent="0.2">
      <c r="A90534" s="47"/>
      <c r="B90534" s="60"/>
    </row>
    <row r="90535" spans="1:2" x14ac:dyDescent="0.2">
      <c r="A90535" s="47"/>
      <c r="B90535" s="60"/>
    </row>
    <row r="90536" spans="1:2" x14ac:dyDescent="0.2">
      <c r="A90536" s="47"/>
      <c r="B90536" s="60"/>
    </row>
    <row r="90537" spans="1:2" x14ac:dyDescent="0.2">
      <c r="A90537" s="47"/>
      <c r="B90537" s="60"/>
    </row>
    <row r="90538" spans="1:2" x14ac:dyDescent="0.2">
      <c r="A90538" s="47"/>
      <c r="B90538" s="60"/>
    </row>
    <row r="90539" spans="1:2" x14ac:dyDescent="0.2">
      <c r="A90539" s="47"/>
      <c r="B90539" s="60"/>
    </row>
    <row r="90540" spans="1:2" x14ac:dyDescent="0.2">
      <c r="A90540" s="47"/>
      <c r="B90540" s="60"/>
    </row>
    <row r="90541" spans="1:2" x14ac:dyDescent="0.2">
      <c r="A90541" s="47"/>
      <c r="B90541" s="60"/>
    </row>
    <row r="90542" spans="1:2" x14ac:dyDescent="0.2">
      <c r="A90542" s="47"/>
      <c r="B90542" s="60"/>
    </row>
    <row r="90543" spans="1:2" x14ac:dyDescent="0.2">
      <c r="A90543" s="47"/>
      <c r="B90543" s="60"/>
    </row>
    <row r="90544" spans="1:2" x14ac:dyDescent="0.2">
      <c r="A90544" s="47"/>
      <c r="B90544" s="60"/>
    </row>
    <row r="90545" spans="1:2" x14ac:dyDescent="0.2">
      <c r="A90545" s="47"/>
      <c r="B90545" s="60"/>
    </row>
    <row r="90546" spans="1:2" x14ac:dyDescent="0.2">
      <c r="A90546" s="47"/>
      <c r="B90546" s="60"/>
    </row>
    <row r="90547" spans="1:2" x14ac:dyDescent="0.2">
      <c r="A90547" s="47"/>
      <c r="B90547" s="60"/>
    </row>
    <row r="90548" spans="1:2" x14ac:dyDescent="0.2">
      <c r="A90548" s="47"/>
      <c r="B90548" s="60"/>
    </row>
    <row r="90549" spans="1:2" x14ac:dyDescent="0.2">
      <c r="A90549" s="47"/>
      <c r="B90549" s="60"/>
    </row>
    <row r="90550" spans="1:2" x14ac:dyDescent="0.2">
      <c r="A90550" s="47"/>
      <c r="B90550" s="60"/>
    </row>
    <row r="90551" spans="1:2" x14ac:dyDescent="0.2">
      <c r="A90551" s="47"/>
      <c r="B90551" s="60"/>
    </row>
    <row r="90552" spans="1:2" x14ac:dyDescent="0.2">
      <c r="A90552" s="47"/>
      <c r="B90552" s="60"/>
    </row>
    <row r="90553" spans="1:2" x14ac:dyDescent="0.2">
      <c r="A90553" s="47"/>
      <c r="B90553" s="60"/>
    </row>
    <row r="90554" spans="1:2" x14ac:dyDescent="0.2">
      <c r="A90554" s="47"/>
      <c r="B90554" s="60"/>
    </row>
    <row r="90555" spans="1:2" x14ac:dyDescent="0.2">
      <c r="A90555" s="47"/>
      <c r="B90555" s="60"/>
    </row>
    <row r="90556" spans="1:2" x14ac:dyDescent="0.2">
      <c r="A90556" s="47"/>
      <c r="B90556" s="60"/>
    </row>
    <row r="90557" spans="1:2" x14ac:dyDescent="0.2">
      <c r="A90557" s="47"/>
      <c r="B90557" s="60"/>
    </row>
    <row r="90558" spans="1:2" x14ac:dyDescent="0.2">
      <c r="A90558" s="47"/>
      <c r="B90558" s="60"/>
    </row>
    <row r="90559" spans="1:2" x14ac:dyDescent="0.2">
      <c r="A90559" s="47"/>
      <c r="B90559" s="60"/>
    </row>
    <row r="90560" spans="1:2" x14ac:dyDescent="0.2">
      <c r="A90560" s="47"/>
      <c r="B90560" s="60"/>
    </row>
    <row r="90561" spans="1:2" x14ac:dyDescent="0.2">
      <c r="A90561" s="47"/>
      <c r="B90561" s="60"/>
    </row>
    <row r="90562" spans="1:2" x14ac:dyDescent="0.2">
      <c r="A90562" s="47"/>
      <c r="B90562" s="60"/>
    </row>
    <row r="90563" spans="1:2" x14ac:dyDescent="0.2">
      <c r="A90563" s="47"/>
      <c r="B90563" s="60"/>
    </row>
    <row r="90564" spans="1:2" x14ac:dyDescent="0.2">
      <c r="A90564" s="47"/>
      <c r="B90564" s="60"/>
    </row>
    <row r="90565" spans="1:2" x14ac:dyDescent="0.2">
      <c r="A90565" s="47"/>
      <c r="B90565" s="60"/>
    </row>
    <row r="90566" spans="1:2" x14ac:dyDescent="0.2">
      <c r="A90566" s="47"/>
      <c r="B90566" s="60"/>
    </row>
    <row r="90567" spans="1:2" x14ac:dyDescent="0.2">
      <c r="A90567" s="47"/>
      <c r="B90567" s="60"/>
    </row>
    <row r="90568" spans="1:2" x14ac:dyDescent="0.2">
      <c r="A90568" s="47"/>
      <c r="B90568" s="60"/>
    </row>
    <row r="90569" spans="1:2" x14ac:dyDescent="0.2">
      <c r="A90569" s="47"/>
      <c r="B90569" s="60"/>
    </row>
    <row r="90570" spans="1:2" x14ac:dyDescent="0.2">
      <c r="A90570" s="47"/>
      <c r="B90570" s="60"/>
    </row>
    <row r="90571" spans="1:2" x14ac:dyDescent="0.2">
      <c r="A90571" s="47"/>
      <c r="B90571" s="60"/>
    </row>
    <row r="90572" spans="1:2" x14ac:dyDescent="0.2">
      <c r="A90572" s="47"/>
      <c r="B90572" s="60"/>
    </row>
    <row r="90573" spans="1:2" x14ac:dyDescent="0.2">
      <c r="A90573" s="47"/>
      <c r="B90573" s="60"/>
    </row>
    <row r="90574" spans="1:2" x14ac:dyDescent="0.2">
      <c r="A90574" s="47"/>
      <c r="B90574" s="60"/>
    </row>
    <row r="90575" spans="1:2" x14ac:dyDescent="0.2">
      <c r="A90575" s="47"/>
      <c r="B90575" s="60"/>
    </row>
    <row r="90576" spans="1:2" x14ac:dyDescent="0.2">
      <c r="A90576" s="47"/>
      <c r="B90576" s="60"/>
    </row>
    <row r="90577" spans="1:2" x14ac:dyDescent="0.2">
      <c r="A90577" s="47"/>
      <c r="B90577" s="60"/>
    </row>
    <row r="90578" spans="1:2" x14ac:dyDescent="0.2">
      <c r="A90578" s="47"/>
      <c r="B90578" s="60"/>
    </row>
    <row r="90579" spans="1:2" x14ac:dyDescent="0.2">
      <c r="A90579" s="47"/>
      <c r="B90579" s="60"/>
    </row>
    <row r="90580" spans="1:2" x14ac:dyDescent="0.2">
      <c r="A90580" s="47"/>
      <c r="B90580" s="60"/>
    </row>
    <row r="90581" spans="1:2" x14ac:dyDescent="0.2">
      <c r="A90581" s="47"/>
      <c r="B90581" s="60"/>
    </row>
    <row r="90582" spans="1:2" x14ac:dyDescent="0.2">
      <c r="A90582" s="47"/>
      <c r="B90582" s="60"/>
    </row>
    <row r="90583" spans="1:2" x14ac:dyDescent="0.2">
      <c r="A90583" s="47"/>
      <c r="B90583" s="60"/>
    </row>
    <row r="90584" spans="1:2" x14ac:dyDescent="0.2">
      <c r="A90584" s="47"/>
      <c r="B90584" s="60"/>
    </row>
    <row r="90585" spans="1:2" x14ac:dyDescent="0.2">
      <c r="A90585" s="47"/>
      <c r="B90585" s="60"/>
    </row>
    <row r="90586" spans="1:2" x14ac:dyDescent="0.2">
      <c r="A90586" s="47"/>
      <c r="B90586" s="60"/>
    </row>
    <row r="90587" spans="1:2" x14ac:dyDescent="0.2">
      <c r="A90587" s="47"/>
      <c r="B90587" s="60"/>
    </row>
    <row r="90588" spans="1:2" x14ac:dyDescent="0.2">
      <c r="A90588" s="47"/>
      <c r="B90588" s="60"/>
    </row>
    <row r="90589" spans="1:2" x14ac:dyDescent="0.2">
      <c r="A90589" s="47"/>
      <c r="B90589" s="60"/>
    </row>
    <row r="90590" spans="1:2" x14ac:dyDescent="0.2">
      <c r="A90590" s="47"/>
      <c r="B90590" s="60"/>
    </row>
    <row r="90591" spans="1:2" x14ac:dyDescent="0.2">
      <c r="A90591" s="47"/>
      <c r="B90591" s="60"/>
    </row>
    <row r="90592" spans="1:2" x14ac:dyDescent="0.2">
      <c r="A90592" s="47"/>
      <c r="B90592" s="60"/>
    </row>
    <row r="90593" spans="1:2" x14ac:dyDescent="0.2">
      <c r="A90593" s="47"/>
      <c r="B90593" s="60"/>
    </row>
    <row r="90594" spans="1:2" x14ac:dyDescent="0.2">
      <c r="A90594" s="47"/>
      <c r="B90594" s="60"/>
    </row>
    <row r="90595" spans="1:2" x14ac:dyDescent="0.2">
      <c r="A90595" s="47"/>
      <c r="B90595" s="60"/>
    </row>
    <row r="90596" spans="1:2" x14ac:dyDescent="0.2">
      <c r="A90596" s="47"/>
      <c r="B90596" s="60"/>
    </row>
    <row r="90597" spans="1:2" x14ac:dyDescent="0.2">
      <c r="A90597" s="47"/>
      <c r="B90597" s="60"/>
    </row>
    <row r="90598" spans="1:2" x14ac:dyDescent="0.2">
      <c r="A90598" s="47"/>
      <c r="B90598" s="60"/>
    </row>
    <row r="90599" spans="1:2" x14ac:dyDescent="0.2">
      <c r="A90599" s="47"/>
      <c r="B90599" s="60"/>
    </row>
    <row r="90600" spans="1:2" x14ac:dyDescent="0.2">
      <c r="A90600" s="47"/>
      <c r="B90600" s="60"/>
    </row>
    <row r="90601" spans="1:2" x14ac:dyDescent="0.2">
      <c r="A90601" s="47"/>
      <c r="B90601" s="60"/>
    </row>
    <row r="90602" spans="1:2" x14ac:dyDescent="0.2">
      <c r="A90602" s="47"/>
      <c r="B90602" s="60"/>
    </row>
    <row r="90603" spans="1:2" x14ac:dyDescent="0.2">
      <c r="A90603" s="47"/>
      <c r="B90603" s="60"/>
    </row>
    <row r="90604" spans="1:2" x14ac:dyDescent="0.2">
      <c r="A90604" s="47"/>
      <c r="B90604" s="60"/>
    </row>
    <row r="90605" spans="1:2" x14ac:dyDescent="0.2">
      <c r="A90605" s="47"/>
      <c r="B90605" s="60"/>
    </row>
    <row r="90606" spans="1:2" x14ac:dyDescent="0.2">
      <c r="A90606" s="47"/>
      <c r="B90606" s="60"/>
    </row>
    <row r="90607" spans="1:2" x14ac:dyDescent="0.2">
      <c r="A90607" s="47"/>
      <c r="B90607" s="60"/>
    </row>
    <row r="90608" spans="1:2" x14ac:dyDescent="0.2">
      <c r="A90608" s="47"/>
      <c r="B90608" s="60"/>
    </row>
    <row r="90609" spans="1:2" x14ac:dyDescent="0.2">
      <c r="A90609" s="47"/>
      <c r="B90609" s="60"/>
    </row>
    <row r="90610" spans="1:2" x14ac:dyDescent="0.2">
      <c r="A90610" s="47"/>
      <c r="B90610" s="60"/>
    </row>
    <row r="90611" spans="1:2" x14ac:dyDescent="0.2">
      <c r="A90611" s="47"/>
      <c r="B90611" s="60"/>
    </row>
    <row r="90612" spans="1:2" x14ac:dyDescent="0.2">
      <c r="A90612" s="47"/>
      <c r="B90612" s="60"/>
    </row>
    <row r="90613" spans="1:2" x14ac:dyDescent="0.2">
      <c r="A90613" s="47"/>
      <c r="B90613" s="60"/>
    </row>
    <row r="90614" spans="1:2" x14ac:dyDescent="0.2">
      <c r="A90614" s="47"/>
      <c r="B90614" s="60"/>
    </row>
    <row r="90615" spans="1:2" x14ac:dyDescent="0.2">
      <c r="A90615" s="47"/>
      <c r="B90615" s="60"/>
    </row>
    <row r="90616" spans="1:2" x14ac:dyDescent="0.2">
      <c r="A90616" s="47"/>
      <c r="B90616" s="60"/>
    </row>
    <row r="90617" spans="1:2" x14ac:dyDescent="0.2">
      <c r="A90617" s="47"/>
      <c r="B90617" s="60"/>
    </row>
    <row r="90618" spans="1:2" x14ac:dyDescent="0.2">
      <c r="A90618" s="47"/>
      <c r="B90618" s="60"/>
    </row>
    <row r="90619" spans="1:2" x14ac:dyDescent="0.2">
      <c r="A90619" s="47"/>
      <c r="B90619" s="60"/>
    </row>
    <row r="90620" spans="1:2" x14ac:dyDescent="0.2">
      <c r="A90620" s="47"/>
      <c r="B90620" s="60"/>
    </row>
    <row r="90621" spans="1:2" x14ac:dyDescent="0.2">
      <c r="A90621" s="47"/>
      <c r="B90621" s="60"/>
    </row>
    <row r="90622" spans="1:2" x14ac:dyDescent="0.2">
      <c r="A90622" s="47"/>
      <c r="B90622" s="60"/>
    </row>
    <row r="90623" spans="1:2" x14ac:dyDescent="0.2">
      <c r="A90623" s="47"/>
      <c r="B90623" s="60"/>
    </row>
    <row r="90624" spans="1:2" x14ac:dyDescent="0.2">
      <c r="A90624" s="47"/>
      <c r="B90624" s="60"/>
    </row>
    <row r="90625" spans="1:2" x14ac:dyDescent="0.2">
      <c r="A90625" s="47"/>
      <c r="B90625" s="60"/>
    </row>
    <row r="90626" spans="1:2" x14ac:dyDescent="0.2">
      <c r="A90626" s="47"/>
      <c r="B90626" s="60"/>
    </row>
    <row r="90627" spans="1:2" x14ac:dyDescent="0.2">
      <c r="A90627" s="47"/>
      <c r="B90627" s="60"/>
    </row>
    <row r="90628" spans="1:2" x14ac:dyDescent="0.2">
      <c r="A90628" s="47"/>
      <c r="B90628" s="60"/>
    </row>
    <row r="90629" spans="1:2" x14ac:dyDescent="0.2">
      <c r="A90629" s="47"/>
      <c r="B90629" s="60"/>
    </row>
    <row r="90630" spans="1:2" x14ac:dyDescent="0.2">
      <c r="A90630" s="47"/>
      <c r="B90630" s="60"/>
    </row>
    <row r="90631" spans="1:2" x14ac:dyDescent="0.2">
      <c r="A90631" s="47"/>
      <c r="B90631" s="60"/>
    </row>
    <row r="90632" spans="1:2" x14ac:dyDescent="0.2">
      <c r="A90632" s="47"/>
      <c r="B90632" s="60"/>
    </row>
    <row r="90633" spans="1:2" x14ac:dyDescent="0.2">
      <c r="A90633" s="47"/>
      <c r="B90633" s="60"/>
    </row>
    <row r="90634" spans="1:2" x14ac:dyDescent="0.2">
      <c r="A90634" s="47"/>
      <c r="B90634" s="60"/>
    </row>
    <row r="90635" spans="1:2" x14ac:dyDescent="0.2">
      <c r="A90635" s="47"/>
      <c r="B90635" s="60"/>
    </row>
    <row r="90636" spans="1:2" x14ac:dyDescent="0.2">
      <c r="A90636" s="47"/>
      <c r="B90636" s="60"/>
    </row>
    <row r="90637" spans="1:2" x14ac:dyDescent="0.2">
      <c r="A90637" s="47"/>
      <c r="B90637" s="60"/>
    </row>
    <row r="90638" spans="1:2" x14ac:dyDescent="0.2">
      <c r="A90638" s="47"/>
      <c r="B90638" s="60"/>
    </row>
    <row r="90639" spans="1:2" x14ac:dyDescent="0.2">
      <c r="A90639" s="47"/>
      <c r="B90639" s="60"/>
    </row>
    <row r="90640" spans="1:2" x14ac:dyDescent="0.2">
      <c r="A90640" s="47"/>
      <c r="B90640" s="60"/>
    </row>
    <row r="90641" spans="1:2" x14ac:dyDescent="0.2">
      <c r="A90641" s="47"/>
      <c r="B90641" s="60"/>
    </row>
    <row r="90642" spans="1:2" x14ac:dyDescent="0.2">
      <c r="A90642" s="47"/>
      <c r="B90642" s="60"/>
    </row>
    <row r="90643" spans="1:2" x14ac:dyDescent="0.2">
      <c r="A90643" s="47"/>
      <c r="B90643" s="60"/>
    </row>
    <row r="90644" spans="1:2" x14ac:dyDescent="0.2">
      <c r="A90644" s="47"/>
      <c r="B90644" s="60"/>
    </row>
    <row r="90645" spans="1:2" x14ac:dyDescent="0.2">
      <c r="A90645" s="47"/>
      <c r="B90645" s="60"/>
    </row>
    <row r="90646" spans="1:2" x14ac:dyDescent="0.2">
      <c r="A90646" s="47"/>
      <c r="B90646" s="60"/>
    </row>
    <row r="90647" spans="1:2" x14ac:dyDescent="0.2">
      <c r="A90647" s="47"/>
      <c r="B90647" s="60"/>
    </row>
    <row r="90648" spans="1:2" x14ac:dyDescent="0.2">
      <c r="A90648" s="47"/>
      <c r="B90648" s="60"/>
    </row>
    <row r="90649" spans="1:2" x14ac:dyDescent="0.2">
      <c r="A90649" s="47"/>
      <c r="B90649" s="60"/>
    </row>
    <row r="90650" spans="1:2" x14ac:dyDescent="0.2">
      <c r="A90650" s="47"/>
      <c r="B90650" s="60"/>
    </row>
    <row r="90651" spans="1:2" x14ac:dyDescent="0.2">
      <c r="A90651" s="47"/>
      <c r="B90651" s="60"/>
    </row>
    <row r="90652" spans="1:2" x14ac:dyDescent="0.2">
      <c r="A90652" s="47"/>
      <c r="B90652" s="60"/>
    </row>
    <row r="90653" spans="1:2" x14ac:dyDescent="0.2">
      <c r="A90653" s="47"/>
      <c r="B90653" s="60"/>
    </row>
    <row r="90654" spans="1:2" x14ac:dyDescent="0.2">
      <c r="A90654" s="47"/>
      <c r="B90654" s="60"/>
    </row>
    <row r="90655" spans="1:2" x14ac:dyDescent="0.2">
      <c r="A90655" s="47"/>
      <c r="B90655" s="60"/>
    </row>
    <row r="90656" spans="1:2" x14ac:dyDescent="0.2">
      <c r="A90656" s="47"/>
      <c r="B90656" s="60"/>
    </row>
    <row r="90657" spans="1:2" x14ac:dyDescent="0.2">
      <c r="A90657" s="47"/>
      <c r="B90657" s="60"/>
    </row>
    <row r="90658" spans="1:2" x14ac:dyDescent="0.2">
      <c r="A90658" s="47"/>
      <c r="B90658" s="60"/>
    </row>
    <row r="90659" spans="1:2" x14ac:dyDescent="0.2">
      <c r="A90659" s="47"/>
      <c r="B90659" s="60"/>
    </row>
    <row r="90660" spans="1:2" x14ac:dyDescent="0.2">
      <c r="A90660" s="47"/>
      <c r="B90660" s="60"/>
    </row>
    <row r="90661" spans="1:2" x14ac:dyDescent="0.2">
      <c r="A90661" s="47"/>
      <c r="B90661" s="60"/>
    </row>
    <row r="90662" spans="1:2" x14ac:dyDescent="0.2">
      <c r="A90662" s="47"/>
      <c r="B90662" s="60"/>
    </row>
    <row r="90663" spans="1:2" x14ac:dyDescent="0.2">
      <c r="A90663" s="47"/>
      <c r="B90663" s="60"/>
    </row>
    <row r="90664" spans="1:2" x14ac:dyDescent="0.2">
      <c r="A90664" s="47"/>
      <c r="B90664" s="60"/>
    </row>
    <row r="90665" spans="1:2" x14ac:dyDescent="0.2">
      <c r="A90665" s="47"/>
      <c r="B90665" s="60"/>
    </row>
    <row r="90666" spans="1:2" x14ac:dyDescent="0.2">
      <c r="A90666" s="47"/>
      <c r="B90666" s="60"/>
    </row>
    <row r="90667" spans="1:2" x14ac:dyDescent="0.2">
      <c r="A90667" s="47"/>
      <c r="B90667" s="60"/>
    </row>
    <row r="90668" spans="1:2" x14ac:dyDescent="0.2">
      <c r="A90668" s="47"/>
      <c r="B90668" s="60"/>
    </row>
    <row r="90669" spans="1:2" x14ac:dyDescent="0.2">
      <c r="A90669" s="47"/>
      <c r="B90669" s="60"/>
    </row>
    <row r="90670" spans="1:2" x14ac:dyDescent="0.2">
      <c r="A90670" s="47"/>
      <c r="B90670" s="60"/>
    </row>
    <row r="90671" spans="1:2" x14ac:dyDescent="0.2">
      <c r="A90671" s="47"/>
      <c r="B90671" s="60"/>
    </row>
    <row r="90672" spans="1:2" x14ac:dyDescent="0.2">
      <c r="A90672" s="47"/>
      <c r="B90672" s="60"/>
    </row>
    <row r="90673" spans="1:2" x14ac:dyDescent="0.2">
      <c r="A90673" s="47"/>
      <c r="B90673" s="60"/>
    </row>
    <row r="90674" spans="1:2" x14ac:dyDescent="0.2">
      <c r="A90674" s="47"/>
      <c r="B90674" s="60"/>
    </row>
    <row r="90675" spans="1:2" x14ac:dyDescent="0.2">
      <c r="A90675" s="47"/>
      <c r="B90675" s="60"/>
    </row>
    <row r="90676" spans="1:2" x14ac:dyDescent="0.2">
      <c r="A90676" s="47"/>
      <c r="B90676" s="60"/>
    </row>
    <row r="90677" spans="1:2" x14ac:dyDescent="0.2">
      <c r="A90677" s="47"/>
      <c r="B90677" s="60"/>
    </row>
    <row r="90678" spans="1:2" x14ac:dyDescent="0.2">
      <c r="A90678" s="47"/>
      <c r="B90678" s="60"/>
    </row>
    <row r="90679" spans="1:2" x14ac:dyDescent="0.2">
      <c r="A90679" s="47"/>
      <c r="B90679" s="60"/>
    </row>
    <row r="90680" spans="1:2" x14ac:dyDescent="0.2">
      <c r="A90680" s="47"/>
      <c r="B90680" s="60"/>
    </row>
    <row r="90681" spans="1:2" x14ac:dyDescent="0.2">
      <c r="A90681" s="47"/>
      <c r="B90681" s="60"/>
    </row>
    <row r="90682" spans="1:2" x14ac:dyDescent="0.2">
      <c r="A90682" s="47"/>
      <c r="B90682" s="60"/>
    </row>
    <row r="90683" spans="1:2" x14ac:dyDescent="0.2">
      <c r="A90683" s="47"/>
      <c r="B90683" s="60"/>
    </row>
    <row r="90684" spans="1:2" x14ac:dyDescent="0.2">
      <c r="A90684" s="47"/>
      <c r="B90684" s="60"/>
    </row>
    <row r="90685" spans="1:2" x14ac:dyDescent="0.2">
      <c r="A90685" s="47"/>
      <c r="B90685" s="60"/>
    </row>
    <row r="90686" spans="1:2" x14ac:dyDescent="0.2">
      <c r="A90686" s="47"/>
      <c r="B90686" s="60"/>
    </row>
    <row r="90687" spans="1:2" x14ac:dyDescent="0.2">
      <c r="A90687" s="47"/>
      <c r="B90687" s="60"/>
    </row>
    <row r="90688" spans="1:2" x14ac:dyDescent="0.2">
      <c r="A90688" s="47"/>
      <c r="B90688" s="60"/>
    </row>
    <row r="90689" spans="1:2" x14ac:dyDescent="0.2">
      <c r="A90689" s="47"/>
      <c r="B90689" s="60"/>
    </row>
    <row r="90690" spans="1:2" x14ac:dyDescent="0.2">
      <c r="A90690" s="47"/>
      <c r="B90690" s="60"/>
    </row>
    <row r="90691" spans="1:2" x14ac:dyDescent="0.2">
      <c r="A90691" s="47"/>
      <c r="B90691" s="60"/>
    </row>
    <row r="90692" spans="1:2" x14ac:dyDescent="0.2">
      <c r="A90692" s="47"/>
      <c r="B90692" s="60"/>
    </row>
    <row r="90693" spans="1:2" x14ac:dyDescent="0.2">
      <c r="A90693" s="47"/>
      <c r="B90693" s="60"/>
    </row>
    <row r="90694" spans="1:2" x14ac:dyDescent="0.2">
      <c r="A90694" s="47"/>
      <c r="B90694" s="60"/>
    </row>
    <row r="90695" spans="1:2" x14ac:dyDescent="0.2">
      <c r="A90695" s="47"/>
      <c r="B90695" s="60"/>
    </row>
    <row r="90696" spans="1:2" x14ac:dyDescent="0.2">
      <c r="A90696" s="47"/>
      <c r="B90696" s="60"/>
    </row>
    <row r="90697" spans="1:2" x14ac:dyDescent="0.2">
      <c r="A90697" s="47"/>
      <c r="B90697" s="60"/>
    </row>
    <row r="90698" spans="1:2" x14ac:dyDescent="0.2">
      <c r="A90698" s="47"/>
      <c r="B90698" s="60"/>
    </row>
    <row r="90699" spans="1:2" x14ac:dyDescent="0.2">
      <c r="A90699" s="47"/>
      <c r="B90699" s="60"/>
    </row>
    <row r="90700" spans="1:2" x14ac:dyDescent="0.2">
      <c r="A90700" s="47"/>
      <c r="B90700" s="60"/>
    </row>
    <row r="90701" spans="1:2" x14ac:dyDescent="0.2">
      <c r="A90701" s="47"/>
      <c r="B90701" s="60"/>
    </row>
    <row r="90702" spans="1:2" x14ac:dyDescent="0.2">
      <c r="A90702" s="47"/>
      <c r="B90702" s="60"/>
    </row>
    <row r="90703" spans="1:2" x14ac:dyDescent="0.2">
      <c r="A90703" s="47"/>
      <c r="B90703" s="60"/>
    </row>
    <row r="90704" spans="1:2" x14ac:dyDescent="0.2">
      <c r="A90704" s="47"/>
      <c r="B90704" s="60"/>
    </row>
    <row r="90705" spans="1:2" x14ac:dyDescent="0.2">
      <c r="A90705" s="47"/>
      <c r="B90705" s="60"/>
    </row>
    <row r="90706" spans="1:2" x14ac:dyDescent="0.2">
      <c r="A90706" s="47"/>
      <c r="B90706" s="60"/>
    </row>
    <row r="90707" spans="1:2" x14ac:dyDescent="0.2">
      <c r="A90707" s="47"/>
      <c r="B90707" s="60"/>
    </row>
    <row r="90708" spans="1:2" x14ac:dyDescent="0.2">
      <c r="A90708" s="47"/>
      <c r="B90708" s="60"/>
    </row>
    <row r="90709" spans="1:2" x14ac:dyDescent="0.2">
      <c r="A90709" s="47"/>
      <c r="B90709" s="60"/>
    </row>
    <row r="90710" spans="1:2" x14ac:dyDescent="0.2">
      <c r="A90710" s="47"/>
      <c r="B90710" s="60"/>
    </row>
    <row r="90711" spans="1:2" x14ac:dyDescent="0.2">
      <c r="A90711" s="47"/>
      <c r="B90711" s="60"/>
    </row>
    <row r="90712" spans="1:2" x14ac:dyDescent="0.2">
      <c r="A90712" s="47"/>
      <c r="B90712" s="60"/>
    </row>
    <row r="90713" spans="1:2" x14ac:dyDescent="0.2">
      <c r="A90713" s="47"/>
      <c r="B90713" s="60"/>
    </row>
    <row r="90714" spans="1:2" x14ac:dyDescent="0.2">
      <c r="A90714" s="47"/>
      <c r="B90714" s="60"/>
    </row>
    <row r="90715" spans="1:2" x14ac:dyDescent="0.2">
      <c r="A90715" s="47"/>
      <c r="B90715" s="60"/>
    </row>
    <row r="90716" spans="1:2" x14ac:dyDescent="0.2">
      <c r="A90716" s="47"/>
      <c r="B90716" s="60"/>
    </row>
    <row r="90717" spans="1:2" x14ac:dyDescent="0.2">
      <c r="A90717" s="47"/>
      <c r="B90717" s="60"/>
    </row>
    <row r="90718" spans="1:2" x14ac:dyDescent="0.2">
      <c r="A90718" s="47"/>
      <c r="B90718" s="60"/>
    </row>
    <row r="90719" spans="1:2" x14ac:dyDescent="0.2">
      <c r="A90719" s="47"/>
      <c r="B90719" s="60"/>
    </row>
    <row r="90720" spans="1:2" x14ac:dyDescent="0.2">
      <c r="A90720" s="47"/>
      <c r="B90720" s="60"/>
    </row>
    <row r="90721" spans="1:2" x14ac:dyDescent="0.2">
      <c r="A90721" s="47"/>
      <c r="B90721" s="60"/>
    </row>
    <row r="90722" spans="1:2" x14ac:dyDescent="0.2">
      <c r="A90722" s="47"/>
      <c r="B90722" s="60"/>
    </row>
    <row r="90723" spans="1:2" x14ac:dyDescent="0.2">
      <c r="A90723" s="47"/>
      <c r="B90723" s="60"/>
    </row>
    <row r="90724" spans="1:2" x14ac:dyDescent="0.2">
      <c r="A90724" s="47"/>
      <c r="B90724" s="60"/>
    </row>
    <row r="90725" spans="1:2" x14ac:dyDescent="0.2">
      <c r="A90725" s="47"/>
      <c r="B90725" s="60"/>
    </row>
    <row r="90726" spans="1:2" x14ac:dyDescent="0.2">
      <c r="A90726" s="47"/>
      <c r="B90726" s="60"/>
    </row>
    <row r="90727" spans="1:2" x14ac:dyDescent="0.2">
      <c r="A90727" s="47"/>
      <c r="B90727" s="60"/>
    </row>
    <row r="90728" spans="1:2" x14ac:dyDescent="0.2">
      <c r="A90728" s="47"/>
      <c r="B90728" s="60"/>
    </row>
    <row r="90729" spans="1:2" x14ac:dyDescent="0.2">
      <c r="A90729" s="47"/>
      <c r="B90729" s="60"/>
    </row>
    <row r="90730" spans="1:2" x14ac:dyDescent="0.2">
      <c r="A90730" s="47"/>
      <c r="B90730" s="60"/>
    </row>
    <row r="90731" spans="1:2" x14ac:dyDescent="0.2">
      <c r="A90731" s="47"/>
      <c r="B90731" s="60"/>
    </row>
    <row r="90732" spans="1:2" x14ac:dyDescent="0.2">
      <c r="A90732" s="47"/>
      <c r="B90732" s="60"/>
    </row>
    <row r="90733" spans="1:2" x14ac:dyDescent="0.2">
      <c r="A90733" s="47"/>
      <c r="B90733" s="60"/>
    </row>
    <row r="90734" spans="1:2" x14ac:dyDescent="0.2">
      <c r="A90734" s="47"/>
      <c r="B90734" s="60"/>
    </row>
    <row r="90735" spans="1:2" x14ac:dyDescent="0.2">
      <c r="A90735" s="47"/>
      <c r="B90735" s="60"/>
    </row>
    <row r="90736" spans="1:2" x14ac:dyDescent="0.2">
      <c r="A90736" s="47"/>
      <c r="B90736" s="60"/>
    </row>
    <row r="90737" spans="1:2" x14ac:dyDescent="0.2">
      <c r="A90737" s="47"/>
      <c r="B90737" s="60"/>
    </row>
    <row r="90738" spans="1:2" x14ac:dyDescent="0.2">
      <c r="A90738" s="47"/>
      <c r="B90738" s="60"/>
    </row>
    <row r="90739" spans="1:2" x14ac:dyDescent="0.2">
      <c r="A90739" s="47"/>
      <c r="B90739" s="60"/>
    </row>
    <row r="90740" spans="1:2" x14ac:dyDescent="0.2">
      <c r="A90740" s="47"/>
      <c r="B90740" s="60"/>
    </row>
    <row r="90741" spans="1:2" x14ac:dyDescent="0.2">
      <c r="A90741" s="47"/>
      <c r="B90741" s="60"/>
    </row>
    <row r="90742" spans="1:2" x14ac:dyDescent="0.2">
      <c r="A90742" s="47"/>
      <c r="B90742" s="60"/>
    </row>
    <row r="90743" spans="1:2" x14ac:dyDescent="0.2">
      <c r="A90743" s="47"/>
      <c r="B90743" s="60"/>
    </row>
    <row r="90744" spans="1:2" x14ac:dyDescent="0.2">
      <c r="A90744" s="47"/>
      <c r="B90744" s="60"/>
    </row>
    <row r="90745" spans="1:2" x14ac:dyDescent="0.2">
      <c r="A90745" s="47"/>
      <c r="B90745" s="60"/>
    </row>
    <row r="90746" spans="1:2" x14ac:dyDescent="0.2">
      <c r="A90746" s="47"/>
      <c r="B90746" s="60"/>
    </row>
    <row r="90747" spans="1:2" x14ac:dyDescent="0.2">
      <c r="A90747" s="47"/>
      <c r="B90747" s="60"/>
    </row>
    <row r="90748" spans="1:2" x14ac:dyDescent="0.2">
      <c r="A90748" s="47"/>
      <c r="B90748" s="60"/>
    </row>
    <row r="90749" spans="1:2" x14ac:dyDescent="0.2">
      <c r="A90749" s="47"/>
      <c r="B90749" s="60"/>
    </row>
    <row r="90750" spans="1:2" x14ac:dyDescent="0.2">
      <c r="A90750" s="47"/>
      <c r="B90750" s="60"/>
    </row>
    <row r="90751" spans="1:2" x14ac:dyDescent="0.2">
      <c r="A90751" s="47"/>
      <c r="B90751" s="60"/>
    </row>
    <row r="90752" spans="1:2" x14ac:dyDescent="0.2">
      <c r="A90752" s="47"/>
      <c r="B90752" s="60"/>
    </row>
    <row r="90753" spans="1:2" x14ac:dyDescent="0.2">
      <c r="A90753" s="47"/>
      <c r="B90753" s="60"/>
    </row>
    <row r="90754" spans="1:2" x14ac:dyDescent="0.2">
      <c r="A90754" s="47"/>
      <c r="B90754" s="60"/>
    </row>
    <row r="90755" spans="1:2" x14ac:dyDescent="0.2">
      <c r="A90755" s="47"/>
      <c r="B90755" s="60"/>
    </row>
    <row r="90756" spans="1:2" x14ac:dyDescent="0.2">
      <c r="A90756" s="47"/>
      <c r="B90756" s="60"/>
    </row>
    <row r="90757" spans="1:2" x14ac:dyDescent="0.2">
      <c r="A90757" s="47"/>
      <c r="B90757" s="60"/>
    </row>
    <row r="90758" spans="1:2" x14ac:dyDescent="0.2">
      <c r="A90758" s="47"/>
      <c r="B90758" s="60"/>
    </row>
    <row r="90759" spans="1:2" x14ac:dyDescent="0.2">
      <c r="A90759" s="47"/>
      <c r="B90759" s="60"/>
    </row>
    <row r="90760" spans="1:2" x14ac:dyDescent="0.2">
      <c r="A90760" s="47"/>
      <c r="B90760" s="60"/>
    </row>
    <row r="90761" spans="1:2" x14ac:dyDescent="0.2">
      <c r="A90761" s="47"/>
      <c r="B90761" s="60"/>
    </row>
    <row r="90762" spans="1:2" x14ac:dyDescent="0.2">
      <c r="A90762" s="47"/>
      <c r="B90762" s="60"/>
    </row>
    <row r="90763" spans="1:2" x14ac:dyDescent="0.2">
      <c r="A90763" s="47"/>
      <c r="B90763" s="60"/>
    </row>
    <row r="90764" spans="1:2" x14ac:dyDescent="0.2">
      <c r="A90764" s="47"/>
      <c r="B90764" s="60"/>
    </row>
    <row r="90765" spans="1:2" x14ac:dyDescent="0.2">
      <c r="A90765" s="47"/>
      <c r="B90765" s="60"/>
    </row>
    <row r="90766" spans="1:2" x14ac:dyDescent="0.2">
      <c r="A90766" s="47"/>
      <c r="B90766" s="60"/>
    </row>
    <row r="90767" spans="1:2" x14ac:dyDescent="0.2">
      <c r="A90767" s="47"/>
      <c r="B90767" s="60"/>
    </row>
    <row r="90768" spans="1:2" x14ac:dyDescent="0.2">
      <c r="A90768" s="47"/>
      <c r="B90768" s="60"/>
    </row>
    <row r="90769" spans="1:2" x14ac:dyDescent="0.2">
      <c r="A90769" s="47"/>
      <c r="B90769" s="60"/>
    </row>
    <row r="90770" spans="1:2" x14ac:dyDescent="0.2">
      <c r="A90770" s="47"/>
      <c r="B90770" s="60"/>
    </row>
    <row r="90771" spans="1:2" x14ac:dyDescent="0.2">
      <c r="A90771" s="47"/>
      <c r="B90771" s="60"/>
    </row>
    <row r="90772" spans="1:2" x14ac:dyDescent="0.2">
      <c r="A90772" s="47"/>
      <c r="B90772" s="60"/>
    </row>
    <row r="90773" spans="1:2" x14ac:dyDescent="0.2">
      <c r="A90773" s="47"/>
      <c r="B90773" s="60"/>
    </row>
    <row r="90774" spans="1:2" x14ac:dyDescent="0.2">
      <c r="A90774" s="47"/>
      <c r="B90774" s="60"/>
    </row>
    <row r="90775" spans="1:2" x14ac:dyDescent="0.2">
      <c r="A90775" s="47"/>
      <c r="B90775" s="60"/>
    </row>
    <row r="90776" spans="1:2" x14ac:dyDescent="0.2">
      <c r="A90776" s="47"/>
      <c r="B90776" s="60"/>
    </row>
    <row r="90777" spans="1:2" x14ac:dyDescent="0.2">
      <c r="A90777" s="47"/>
      <c r="B90777" s="60"/>
    </row>
    <row r="90778" spans="1:2" x14ac:dyDescent="0.2">
      <c r="A90778" s="47"/>
      <c r="B90778" s="60"/>
    </row>
    <row r="90779" spans="1:2" x14ac:dyDescent="0.2">
      <c r="A90779" s="47"/>
      <c r="B90779" s="60"/>
    </row>
    <row r="90780" spans="1:2" x14ac:dyDescent="0.2">
      <c r="A90780" s="47"/>
      <c r="B90780" s="60"/>
    </row>
    <row r="90781" spans="1:2" x14ac:dyDescent="0.2">
      <c r="A90781" s="47"/>
      <c r="B90781" s="60"/>
    </row>
    <row r="90782" spans="1:2" x14ac:dyDescent="0.2">
      <c r="A90782" s="47"/>
      <c r="B90782" s="60"/>
    </row>
    <row r="90783" spans="1:2" x14ac:dyDescent="0.2">
      <c r="A90783" s="47"/>
      <c r="B90783" s="60"/>
    </row>
    <row r="90784" spans="1:2" x14ac:dyDescent="0.2">
      <c r="A90784" s="47"/>
      <c r="B90784" s="60"/>
    </row>
    <row r="90785" spans="1:2" x14ac:dyDescent="0.2">
      <c r="A90785" s="47"/>
      <c r="B90785" s="60"/>
    </row>
    <row r="90786" spans="1:2" x14ac:dyDescent="0.2">
      <c r="A90786" s="47"/>
      <c r="B90786" s="60"/>
    </row>
    <row r="90787" spans="1:2" x14ac:dyDescent="0.2">
      <c r="A90787" s="47"/>
      <c r="B90787" s="60"/>
    </row>
    <row r="90788" spans="1:2" x14ac:dyDescent="0.2">
      <c r="A90788" s="47"/>
      <c r="B90788" s="60"/>
    </row>
    <row r="90789" spans="1:2" x14ac:dyDescent="0.2">
      <c r="A90789" s="47"/>
      <c r="B90789" s="60"/>
    </row>
    <row r="90790" spans="1:2" x14ac:dyDescent="0.2">
      <c r="A90790" s="47"/>
      <c r="B90790" s="60"/>
    </row>
    <row r="90791" spans="1:2" x14ac:dyDescent="0.2">
      <c r="A90791" s="47"/>
      <c r="B90791" s="60"/>
    </row>
    <row r="90792" spans="1:2" x14ac:dyDescent="0.2">
      <c r="A90792" s="47"/>
      <c r="B90792" s="60"/>
    </row>
    <row r="90793" spans="1:2" x14ac:dyDescent="0.2">
      <c r="A90793" s="47"/>
      <c r="B90793" s="60"/>
    </row>
    <row r="90794" spans="1:2" x14ac:dyDescent="0.2">
      <c r="A90794" s="47"/>
      <c r="B90794" s="60"/>
    </row>
    <row r="90795" spans="1:2" x14ac:dyDescent="0.2">
      <c r="A90795" s="47"/>
      <c r="B90795" s="60"/>
    </row>
    <row r="90796" spans="1:2" x14ac:dyDescent="0.2">
      <c r="A90796" s="47"/>
      <c r="B90796" s="60"/>
    </row>
    <row r="90797" spans="1:2" x14ac:dyDescent="0.2">
      <c r="A90797" s="47"/>
      <c r="B90797" s="60"/>
    </row>
    <row r="90798" spans="1:2" x14ac:dyDescent="0.2">
      <c r="A90798" s="47"/>
      <c r="B90798" s="60"/>
    </row>
    <row r="90799" spans="1:2" x14ac:dyDescent="0.2">
      <c r="A90799" s="47"/>
      <c r="B90799" s="60"/>
    </row>
    <row r="90800" spans="1:2" x14ac:dyDescent="0.2">
      <c r="A90800" s="47"/>
      <c r="B90800" s="60"/>
    </row>
    <row r="90801" spans="1:2" x14ac:dyDescent="0.2">
      <c r="A90801" s="47"/>
      <c r="B90801" s="60"/>
    </row>
    <row r="90802" spans="1:2" x14ac:dyDescent="0.2">
      <c r="A90802" s="47"/>
      <c r="B90802" s="60"/>
    </row>
    <row r="90803" spans="1:2" x14ac:dyDescent="0.2">
      <c r="A90803" s="47"/>
      <c r="B90803" s="60"/>
    </row>
    <row r="90804" spans="1:2" x14ac:dyDescent="0.2">
      <c r="A90804" s="47"/>
      <c r="B90804" s="60"/>
    </row>
    <row r="90805" spans="1:2" x14ac:dyDescent="0.2">
      <c r="A90805" s="47"/>
      <c r="B90805" s="60"/>
    </row>
    <row r="90806" spans="1:2" x14ac:dyDescent="0.2">
      <c r="A90806" s="47"/>
      <c r="B90806" s="60"/>
    </row>
    <row r="90807" spans="1:2" x14ac:dyDescent="0.2">
      <c r="A90807" s="47"/>
      <c r="B90807" s="60"/>
    </row>
    <row r="90808" spans="1:2" x14ac:dyDescent="0.2">
      <c r="A90808" s="47"/>
      <c r="B90808" s="60"/>
    </row>
    <row r="90809" spans="1:2" x14ac:dyDescent="0.2">
      <c r="A90809" s="47"/>
      <c r="B90809" s="60"/>
    </row>
    <row r="90810" spans="1:2" x14ac:dyDescent="0.2">
      <c r="A90810" s="47"/>
      <c r="B90810" s="60"/>
    </row>
    <row r="90811" spans="1:2" x14ac:dyDescent="0.2">
      <c r="A90811" s="47"/>
      <c r="B90811" s="60"/>
    </row>
    <row r="90812" spans="1:2" x14ac:dyDescent="0.2">
      <c r="A90812" s="47"/>
      <c r="B90812" s="60"/>
    </row>
    <row r="90813" spans="1:2" x14ac:dyDescent="0.2">
      <c r="A90813" s="47"/>
      <c r="B90813" s="60"/>
    </row>
    <row r="90814" spans="1:2" x14ac:dyDescent="0.2">
      <c r="A90814" s="47"/>
      <c r="B90814" s="60"/>
    </row>
    <row r="90815" spans="1:2" x14ac:dyDescent="0.2">
      <c r="A90815" s="47"/>
      <c r="B90815" s="60"/>
    </row>
    <row r="90816" spans="1:2" x14ac:dyDescent="0.2">
      <c r="A90816" s="47"/>
      <c r="B90816" s="60"/>
    </row>
    <row r="90817" spans="1:2" x14ac:dyDescent="0.2">
      <c r="A90817" s="47"/>
      <c r="B90817" s="60"/>
    </row>
    <row r="90818" spans="1:2" x14ac:dyDescent="0.2">
      <c r="A90818" s="47"/>
      <c r="B90818" s="60"/>
    </row>
    <row r="90819" spans="1:2" x14ac:dyDescent="0.2">
      <c r="A90819" s="47"/>
      <c r="B90819" s="60"/>
    </row>
    <row r="90820" spans="1:2" x14ac:dyDescent="0.2">
      <c r="A90820" s="47"/>
      <c r="B90820" s="60"/>
    </row>
    <row r="90821" spans="1:2" x14ac:dyDescent="0.2">
      <c r="A90821" s="47"/>
      <c r="B90821" s="60"/>
    </row>
    <row r="90822" spans="1:2" x14ac:dyDescent="0.2">
      <c r="A90822" s="47"/>
      <c r="B90822" s="60"/>
    </row>
    <row r="90823" spans="1:2" x14ac:dyDescent="0.2">
      <c r="A90823" s="47"/>
      <c r="B90823" s="60"/>
    </row>
    <row r="90824" spans="1:2" x14ac:dyDescent="0.2">
      <c r="A90824" s="47"/>
      <c r="B90824" s="60"/>
    </row>
    <row r="90825" spans="1:2" x14ac:dyDescent="0.2">
      <c r="A90825" s="47"/>
      <c r="B90825" s="60"/>
    </row>
    <row r="90826" spans="1:2" x14ac:dyDescent="0.2">
      <c r="A90826" s="47"/>
      <c r="B90826" s="60"/>
    </row>
    <row r="90827" spans="1:2" x14ac:dyDescent="0.2">
      <c r="A90827" s="47"/>
      <c r="B90827" s="60"/>
    </row>
    <row r="90828" spans="1:2" x14ac:dyDescent="0.2">
      <c r="A90828" s="47"/>
      <c r="B90828" s="60"/>
    </row>
    <row r="90829" spans="1:2" x14ac:dyDescent="0.2">
      <c r="A90829" s="47"/>
      <c r="B90829" s="60"/>
    </row>
    <row r="90830" spans="1:2" x14ac:dyDescent="0.2">
      <c r="A90830" s="47"/>
      <c r="B90830" s="60"/>
    </row>
    <row r="90831" spans="1:2" x14ac:dyDescent="0.2">
      <c r="A90831" s="47"/>
      <c r="B90831" s="60"/>
    </row>
    <row r="90832" spans="1:2" x14ac:dyDescent="0.2">
      <c r="A90832" s="47"/>
      <c r="B90832" s="60"/>
    </row>
    <row r="90833" spans="1:2" x14ac:dyDescent="0.2">
      <c r="A90833" s="47"/>
      <c r="B90833" s="60"/>
    </row>
    <row r="90834" spans="1:2" x14ac:dyDescent="0.2">
      <c r="A90834" s="47"/>
      <c r="B90834" s="60"/>
    </row>
    <row r="90835" spans="1:2" x14ac:dyDescent="0.2">
      <c r="A90835" s="47"/>
      <c r="B90835" s="60"/>
    </row>
    <row r="90836" spans="1:2" x14ac:dyDescent="0.2">
      <c r="A90836" s="47"/>
      <c r="B90836" s="60"/>
    </row>
    <row r="90837" spans="1:2" x14ac:dyDescent="0.2">
      <c r="A90837" s="47"/>
      <c r="B90837" s="60"/>
    </row>
    <row r="90838" spans="1:2" x14ac:dyDescent="0.2">
      <c r="A90838" s="47"/>
      <c r="B90838" s="60"/>
    </row>
    <row r="90839" spans="1:2" x14ac:dyDescent="0.2">
      <c r="A90839" s="47"/>
      <c r="B90839" s="60"/>
    </row>
    <row r="90840" spans="1:2" x14ac:dyDescent="0.2">
      <c r="A90840" s="47"/>
      <c r="B90840" s="60"/>
    </row>
    <row r="90841" spans="1:2" x14ac:dyDescent="0.2">
      <c r="A90841" s="47"/>
      <c r="B90841" s="60"/>
    </row>
    <row r="90842" spans="1:2" x14ac:dyDescent="0.2">
      <c r="A90842" s="47"/>
      <c r="B90842" s="60"/>
    </row>
    <row r="90843" spans="1:2" x14ac:dyDescent="0.2">
      <c r="A90843" s="47"/>
      <c r="B90843" s="60"/>
    </row>
    <row r="90844" spans="1:2" x14ac:dyDescent="0.2">
      <c r="A90844" s="47"/>
      <c r="B90844" s="60"/>
    </row>
    <row r="90845" spans="1:2" x14ac:dyDescent="0.2">
      <c r="A90845" s="47"/>
      <c r="B90845" s="60"/>
    </row>
    <row r="90846" spans="1:2" x14ac:dyDescent="0.2">
      <c r="A90846" s="47"/>
      <c r="B90846" s="60"/>
    </row>
    <row r="90847" spans="1:2" x14ac:dyDescent="0.2">
      <c r="A90847" s="47"/>
      <c r="B90847" s="60"/>
    </row>
    <row r="90848" spans="1:2" x14ac:dyDescent="0.2">
      <c r="A90848" s="47"/>
      <c r="B90848" s="60"/>
    </row>
    <row r="90849" spans="1:2" x14ac:dyDescent="0.2">
      <c r="A90849" s="47"/>
      <c r="B90849" s="60"/>
    </row>
    <row r="90850" spans="1:2" x14ac:dyDescent="0.2">
      <c r="A90850" s="47"/>
      <c r="B90850" s="60"/>
    </row>
    <row r="90851" spans="1:2" x14ac:dyDescent="0.2">
      <c r="A90851" s="47"/>
      <c r="B90851" s="60"/>
    </row>
    <row r="90852" spans="1:2" x14ac:dyDescent="0.2">
      <c r="A90852" s="47"/>
      <c r="B90852" s="60"/>
    </row>
    <row r="90853" spans="1:2" x14ac:dyDescent="0.2">
      <c r="A90853" s="47"/>
      <c r="B90853" s="60"/>
    </row>
    <row r="90854" spans="1:2" x14ac:dyDescent="0.2">
      <c r="A90854" s="47"/>
      <c r="B90854" s="60"/>
    </row>
    <row r="90855" spans="1:2" x14ac:dyDescent="0.2">
      <c r="A90855" s="47"/>
      <c r="B90855" s="60"/>
    </row>
    <row r="90856" spans="1:2" x14ac:dyDescent="0.2">
      <c r="A90856" s="47"/>
      <c r="B90856" s="60"/>
    </row>
    <row r="90857" spans="1:2" x14ac:dyDescent="0.2">
      <c r="A90857" s="47"/>
      <c r="B90857" s="60"/>
    </row>
    <row r="90858" spans="1:2" x14ac:dyDescent="0.2">
      <c r="A90858" s="47"/>
      <c r="B90858" s="60"/>
    </row>
    <row r="90859" spans="1:2" x14ac:dyDescent="0.2">
      <c r="A90859" s="47"/>
      <c r="B90859" s="60"/>
    </row>
    <row r="90860" spans="1:2" x14ac:dyDescent="0.2">
      <c r="A90860" s="47"/>
      <c r="B90860" s="60"/>
    </row>
    <row r="90861" spans="1:2" x14ac:dyDescent="0.2">
      <c r="A90861" s="47"/>
      <c r="B90861" s="60"/>
    </row>
    <row r="90862" spans="1:2" x14ac:dyDescent="0.2">
      <c r="A90862" s="47"/>
      <c r="B90862" s="60"/>
    </row>
    <row r="90863" spans="1:2" x14ac:dyDescent="0.2">
      <c r="A90863" s="47"/>
      <c r="B90863" s="60"/>
    </row>
    <row r="90864" spans="1:2" x14ac:dyDescent="0.2">
      <c r="A90864" s="47"/>
      <c r="B90864" s="60"/>
    </row>
    <row r="90865" spans="1:2" x14ac:dyDescent="0.2">
      <c r="A90865" s="47"/>
      <c r="B90865" s="60"/>
    </row>
    <row r="90866" spans="1:2" x14ac:dyDescent="0.2">
      <c r="A90866" s="47"/>
      <c r="B90866" s="60"/>
    </row>
    <row r="90867" spans="1:2" x14ac:dyDescent="0.2">
      <c r="A90867" s="47"/>
      <c r="B90867" s="60"/>
    </row>
    <row r="90868" spans="1:2" x14ac:dyDescent="0.2">
      <c r="A90868" s="47"/>
      <c r="B90868" s="60"/>
    </row>
    <row r="90869" spans="1:2" x14ac:dyDescent="0.2">
      <c r="A90869" s="47"/>
      <c r="B90869" s="60"/>
    </row>
    <row r="90870" spans="1:2" x14ac:dyDescent="0.2">
      <c r="A90870" s="47"/>
      <c r="B90870" s="60"/>
    </row>
    <row r="90871" spans="1:2" x14ac:dyDescent="0.2">
      <c r="A90871" s="47"/>
      <c r="B90871" s="60"/>
    </row>
    <row r="90872" spans="1:2" x14ac:dyDescent="0.2">
      <c r="A90872" s="47"/>
      <c r="B90872" s="60"/>
    </row>
    <row r="90873" spans="1:2" x14ac:dyDescent="0.2">
      <c r="A90873" s="47"/>
      <c r="B90873" s="60"/>
    </row>
    <row r="90874" spans="1:2" x14ac:dyDescent="0.2">
      <c r="A90874" s="47"/>
      <c r="B90874" s="60"/>
    </row>
    <row r="90875" spans="1:2" x14ac:dyDescent="0.2">
      <c r="A90875" s="47"/>
      <c r="B90875" s="60"/>
    </row>
    <row r="90876" spans="1:2" x14ac:dyDescent="0.2">
      <c r="A90876" s="47"/>
      <c r="B90876" s="60"/>
    </row>
    <row r="90877" spans="1:2" x14ac:dyDescent="0.2">
      <c r="A90877" s="47"/>
      <c r="B90877" s="60"/>
    </row>
    <row r="90878" spans="1:2" x14ac:dyDescent="0.2">
      <c r="A90878" s="47"/>
      <c r="B90878" s="60"/>
    </row>
    <row r="90879" spans="1:2" x14ac:dyDescent="0.2">
      <c r="A90879" s="47"/>
      <c r="B90879" s="60"/>
    </row>
    <row r="90880" spans="1:2" x14ac:dyDescent="0.2">
      <c r="A90880" s="47"/>
      <c r="B90880" s="60"/>
    </row>
    <row r="90881" spans="1:2" x14ac:dyDescent="0.2">
      <c r="A90881" s="47"/>
      <c r="B90881" s="60"/>
    </row>
    <row r="90882" spans="1:2" x14ac:dyDescent="0.2">
      <c r="A90882" s="47"/>
      <c r="B90882" s="60"/>
    </row>
    <row r="90883" spans="1:2" x14ac:dyDescent="0.2">
      <c r="A90883" s="47"/>
      <c r="B90883" s="60"/>
    </row>
    <row r="90884" spans="1:2" x14ac:dyDescent="0.2">
      <c r="A90884" s="47"/>
      <c r="B90884" s="60"/>
    </row>
    <row r="90885" spans="1:2" x14ac:dyDescent="0.2">
      <c r="A90885" s="47"/>
      <c r="B90885" s="60"/>
    </row>
    <row r="90886" spans="1:2" x14ac:dyDescent="0.2">
      <c r="A90886" s="47"/>
      <c r="B90886" s="60"/>
    </row>
    <row r="90887" spans="1:2" x14ac:dyDescent="0.2">
      <c r="A90887" s="47"/>
      <c r="B90887" s="60"/>
    </row>
    <row r="90888" spans="1:2" x14ac:dyDescent="0.2">
      <c r="A90888" s="47"/>
      <c r="B90888" s="60"/>
    </row>
    <row r="90889" spans="1:2" x14ac:dyDescent="0.2">
      <c r="A90889" s="47"/>
      <c r="B90889" s="60"/>
    </row>
    <row r="90890" spans="1:2" x14ac:dyDescent="0.2">
      <c r="A90890" s="47"/>
      <c r="B90890" s="60"/>
    </row>
    <row r="90891" spans="1:2" x14ac:dyDescent="0.2">
      <c r="A90891" s="47"/>
      <c r="B90891" s="60"/>
    </row>
    <row r="90892" spans="1:2" x14ac:dyDescent="0.2">
      <c r="A90892" s="47"/>
      <c r="B90892" s="60"/>
    </row>
    <row r="90893" spans="1:2" x14ac:dyDescent="0.2">
      <c r="A90893" s="47"/>
      <c r="B90893" s="60"/>
    </row>
    <row r="90894" spans="1:2" x14ac:dyDescent="0.2">
      <c r="A90894" s="47"/>
      <c r="B90894" s="60"/>
    </row>
    <row r="90895" spans="1:2" x14ac:dyDescent="0.2">
      <c r="A90895" s="47"/>
      <c r="B90895" s="60"/>
    </row>
    <row r="90896" spans="1:2" x14ac:dyDescent="0.2">
      <c r="A90896" s="47"/>
      <c r="B90896" s="60"/>
    </row>
    <row r="90897" spans="1:2" x14ac:dyDescent="0.2">
      <c r="A90897" s="47"/>
      <c r="B90897" s="60"/>
    </row>
    <row r="90898" spans="1:2" x14ac:dyDescent="0.2">
      <c r="A90898" s="47"/>
      <c r="B90898" s="60"/>
    </row>
    <row r="90899" spans="1:2" x14ac:dyDescent="0.2">
      <c r="A90899" s="47"/>
      <c r="B90899" s="60"/>
    </row>
    <row r="90900" spans="1:2" x14ac:dyDescent="0.2">
      <c r="A90900" s="47"/>
      <c r="B90900" s="60"/>
    </row>
    <row r="90901" spans="1:2" x14ac:dyDescent="0.2">
      <c r="A90901" s="47"/>
      <c r="B90901" s="60"/>
    </row>
    <row r="90902" spans="1:2" x14ac:dyDescent="0.2">
      <c r="A90902" s="47"/>
      <c r="B90902" s="60"/>
    </row>
    <row r="90903" spans="1:2" x14ac:dyDescent="0.2">
      <c r="A90903" s="47"/>
      <c r="B90903" s="60"/>
    </row>
    <row r="90904" spans="1:2" x14ac:dyDescent="0.2">
      <c r="A90904" s="47"/>
      <c r="B90904" s="60"/>
    </row>
    <row r="90905" spans="1:2" x14ac:dyDescent="0.2">
      <c r="A90905" s="47"/>
      <c r="B90905" s="60"/>
    </row>
    <row r="90906" spans="1:2" x14ac:dyDescent="0.2">
      <c r="A90906" s="47"/>
      <c r="B90906" s="60"/>
    </row>
    <row r="90907" spans="1:2" x14ac:dyDescent="0.2">
      <c r="A90907" s="47"/>
      <c r="B90907" s="60"/>
    </row>
    <row r="90908" spans="1:2" x14ac:dyDescent="0.2">
      <c r="A90908" s="47"/>
      <c r="B90908" s="60"/>
    </row>
    <row r="90909" spans="1:2" x14ac:dyDescent="0.2">
      <c r="A90909" s="47"/>
      <c r="B90909" s="60"/>
    </row>
    <row r="90910" spans="1:2" x14ac:dyDescent="0.2">
      <c r="A90910" s="47"/>
      <c r="B90910" s="60"/>
    </row>
    <row r="90911" spans="1:2" x14ac:dyDescent="0.2">
      <c r="A90911" s="47"/>
      <c r="B90911" s="60"/>
    </row>
    <row r="90912" spans="1:2" x14ac:dyDescent="0.2">
      <c r="A90912" s="47"/>
      <c r="B90912" s="60"/>
    </row>
    <row r="90913" spans="1:2" x14ac:dyDescent="0.2">
      <c r="A90913" s="47"/>
      <c r="B90913" s="60"/>
    </row>
    <row r="90914" spans="1:2" x14ac:dyDescent="0.2">
      <c r="A90914" s="47"/>
      <c r="B90914" s="60"/>
    </row>
    <row r="90915" spans="1:2" x14ac:dyDescent="0.2">
      <c r="A90915" s="47"/>
      <c r="B90915" s="60"/>
    </row>
    <row r="90916" spans="1:2" x14ac:dyDescent="0.2">
      <c r="A90916" s="47"/>
      <c r="B90916" s="60"/>
    </row>
    <row r="90917" spans="1:2" x14ac:dyDescent="0.2">
      <c r="A90917" s="47"/>
      <c r="B90917" s="60"/>
    </row>
    <row r="90918" spans="1:2" x14ac:dyDescent="0.2">
      <c r="A90918" s="47"/>
      <c r="B90918" s="60"/>
    </row>
    <row r="90919" spans="1:2" x14ac:dyDescent="0.2">
      <c r="A90919" s="47"/>
      <c r="B90919" s="60"/>
    </row>
    <row r="90920" spans="1:2" x14ac:dyDescent="0.2">
      <c r="A90920" s="47"/>
      <c r="B90920" s="60"/>
    </row>
    <row r="90921" spans="1:2" x14ac:dyDescent="0.2">
      <c r="A90921" s="47"/>
      <c r="B90921" s="60"/>
    </row>
    <row r="90922" spans="1:2" x14ac:dyDescent="0.2">
      <c r="A90922" s="47"/>
      <c r="B90922" s="60"/>
    </row>
    <row r="90923" spans="1:2" x14ac:dyDescent="0.2">
      <c r="A90923" s="47"/>
      <c r="B90923" s="60"/>
    </row>
    <row r="90924" spans="1:2" x14ac:dyDescent="0.2">
      <c r="A90924" s="47"/>
      <c r="B90924" s="60"/>
    </row>
    <row r="90925" spans="1:2" x14ac:dyDescent="0.2">
      <c r="A90925" s="47"/>
      <c r="B90925" s="60"/>
    </row>
    <row r="90926" spans="1:2" x14ac:dyDescent="0.2">
      <c r="A90926" s="47"/>
      <c r="B90926" s="60"/>
    </row>
    <row r="90927" spans="1:2" x14ac:dyDescent="0.2">
      <c r="A90927" s="47"/>
      <c r="B90927" s="60"/>
    </row>
    <row r="90928" spans="1:2" x14ac:dyDescent="0.2">
      <c r="A90928" s="47"/>
      <c r="B90928" s="60"/>
    </row>
    <row r="90929" spans="1:2" x14ac:dyDescent="0.2">
      <c r="A90929" s="47"/>
      <c r="B90929" s="60"/>
    </row>
    <row r="90930" spans="1:2" x14ac:dyDescent="0.2">
      <c r="A90930" s="47"/>
      <c r="B90930" s="60"/>
    </row>
    <row r="90931" spans="1:2" x14ac:dyDescent="0.2">
      <c r="A90931" s="47"/>
      <c r="B90931" s="60"/>
    </row>
    <row r="90932" spans="1:2" x14ac:dyDescent="0.2">
      <c r="A90932" s="47"/>
      <c r="B90932" s="60"/>
    </row>
    <row r="90933" spans="1:2" x14ac:dyDescent="0.2">
      <c r="A90933" s="47"/>
      <c r="B90933" s="60"/>
    </row>
    <row r="90934" spans="1:2" x14ac:dyDescent="0.2">
      <c r="A90934" s="47"/>
      <c r="B90934" s="60"/>
    </row>
    <row r="90935" spans="1:2" x14ac:dyDescent="0.2">
      <c r="A90935" s="47"/>
      <c r="B90935" s="60"/>
    </row>
    <row r="90936" spans="1:2" x14ac:dyDescent="0.2">
      <c r="A90936" s="47"/>
      <c r="B90936" s="60"/>
    </row>
    <row r="90937" spans="1:2" x14ac:dyDescent="0.2">
      <c r="A90937" s="47"/>
      <c r="B90937" s="60"/>
    </row>
    <row r="90938" spans="1:2" x14ac:dyDescent="0.2">
      <c r="A90938" s="47"/>
      <c r="B90938" s="60"/>
    </row>
    <row r="90939" spans="1:2" x14ac:dyDescent="0.2">
      <c r="A90939" s="47"/>
      <c r="B90939" s="60"/>
    </row>
    <row r="90940" spans="1:2" x14ac:dyDescent="0.2">
      <c r="A90940" s="47"/>
      <c r="B90940" s="60"/>
    </row>
    <row r="90941" spans="1:2" x14ac:dyDescent="0.2">
      <c r="A90941" s="47"/>
      <c r="B90941" s="60"/>
    </row>
    <row r="90942" spans="1:2" x14ac:dyDescent="0.2">
      <c r="A90942" s="47"/>
      <c r="B90942" s="60"/>
    </row>
    <row r="90943" spans="1:2" x14ac:dyDescent="0.2">
      <c r="A90943" s="47"/>
      <c r="B90943" s="60"/>
    </row>
    <row r="90944" spans="1:2" x14ac:dyDescent="0.2">
      <c r="A90944" s="47"/>
      <c r="B90944" s="60"/>
    </row>
    <row r="90945" spans="1:2" x14ac:dyDescent="0.2">
      <c r="A90945" s="47"/>
      <c r="B90945" s="60"/>
    </row>
    <row r="90946" spans="1:2" x14ac:dyDescent="0.2">
      <c r="A90946" s="47"/>
      <c r="B90946" s="60"/>
    </row>
    <row r="90947" spans="1:2" x14ac:dyDescent="0.2">
      <c r="A90947" s="47"/>
      <c r="B90947" s="60"/>
    </row>
    <row r="90948" spans="1:2" x14ac:dyDescent="0.2">
      <c r="A90948" s="47"/>
      <c r="B90948" s="60"/>
    </row>
    <row r="90949" spans="1:2" x14ac:dyDescent="0.2">
      <c r="A90949" s="47"/>
      <c r="B90949" s="60"/>
    </row>
    <row r="90950" spans="1:2" x14ac:dyDescent="0.2">
      <c r="A90950" s="47"/>
      <c r="B90950" s="60"/>
    </row>
    <row r="90951" spans="1:2" x14ac:dyDescent="0.2">
      <c r="A90951" s="47"/>
      <c r="B90951" s="60"/>
    </row>
    <row r="90952" spans="1:2" x14ac:dyDescent="0.2">
      <c r="A90952" s="47"/>
      <c r="B90952" s="60"/>
    </row>
    <row r="90953" spans="1:2" x14ac:dyDescent="0.2">
      <c r="A90953" s="47"/>
      <c r="B90953" s="60"/>
    </row>
    <row r="90954" spans="1:2" x14ac:dyDescent="0.2">
      <c r="A90954" s="47"/>
      <c r="B90954" s="60"/>
    </row>
    <row r="90955" spans="1:2" x14ac:dyDescent="0.2">
      <c r="A90955" s="47"/>
      <c r="B90955" s="60"/>
    </row>
    <row r="90956" spans="1:2" x14ac:dyDescent="0.2">
      <c r="A90956" s="47"/>
      <c r="B90956" s="60"/>
    </row>
    <row r="90957" spans="1:2" x14ac:dyDescent="0.2">
      <c r="A90957" s="47"/>
      <c r="B90957" s="60"/>
    </row>
    <row r="90958" spans="1:2" x14ac:dyDescent="0.2">
      <c r="A90958" s="47"/>
      <c r="B90958" s="60"/>
    </row>
    <row r="90959" spans="1:2" x14ac:dyDescent="0.2">
      <c r="A90959" s="47"/>
      <c r="B90959" s="60"/>
    </row>
    <row r="90960" spans="1:2" x14ac:dyDescent="0.2">
      <c r="A90960" s="47"/>
      <c r="B90960" s="60"/>
    </row>
    <row r="90961" spans="1:2" x14ac:dyDescent="0.2">
      <c r="A90961" s="47"/>
      <c r="B90961" s="60"/>
    </row>
    <row r="90962" spans="1:2" x14ac:dyDescent="0.2">
      <c r="A90962" s="47"/>
      <c r="B90962" s="60"/>
    </row>
    <row r="90963" spans="1:2" x14ac:dyDescent="0.2">
      <c r="A90963" s="47"/>
      <c r="B90963" s="60"/>
    </row>
    <row r="90964" spans="1:2" x14ac:dyDescent="0.2">
      <c r="A90964" s="47"/>
      <c r="B90964" s="60"/>
    </row>
    <row r="90965" spans="1:2" x14ac:dyDescent="0.2">
      <c r="A90965" s="47"/>
      <c r="B90965" s="60"/>
    </row>
    <row r="90966" spans="1:2" x14ac:dyDescent="0.2">
      <c r="A90966" s="47"/>
      <c r="B90966" s="60"/>
    </row>
    <row r="90967" spans="1:2" x14ac:dyDescent="0.2">
      <c r="A90967" s="47"/>
      <c r="B90967" s="60"/>
    </row>
    <row r="90968" spans="1:2" x14ac:dyDescent="0.2">
      <c r="A90968" s="47"/>
      <c r="B90968" s="60"/>
    </row>
    <row r="90969" spans="1:2" x14ac:dyDescent="0.2">
      <c r="A90969" s="47"/>
      <c r="B90969" s="60"/>
    </row>
    <row r="90970" spans="1:2" x14ac:dyDescent="0.2">
      <c r="A90970" s="47"/>
      <c r="B90970" s="60"/>
    </row>
    <row r="90971" spans="1:2" x14ac:dyDescent="0.2">
      <c r="A90971" s="47"/>
      <c r="B90971" s="60"/>
    </row>
    <row r="90972" spans="1:2" x14ac:dyDescent="0.2">
      <c r="A90972" s="47"/>
      <c r="B90972" s="60"/>
    </row>
    <row r="90973" spans="1:2" x14ac:dyDescent="0.2">
      <c r="A90973" s="47"/>
      <c r="B90973" s="60"/>
    </row>
    <row r="90974" spans="1:2" x14ac:dyDescent="0.2">
      <c r="A90974" s="47"/>
      <c r="B90974" s="60"/>
    </row>
    <row r="90975" spans="1:2" x14ac:dyDescent="0.2">
      <c r="A90975" s="47"/>
      <c r="B90975" s="60"/>
    </row>
    <row r="90976" spans="1:2" x14ac:dyDescent="0.2">
      <c r="A90976" s="47"/>
      <c r="B90976" s="60"/>
    </row>
    <row r="90977" spans="1:2" x14ac:dyDescent="0.2">
      <c r="A90977" s="47"/>
      <c r="B90977" s="60"/>
    </row>
    <row r="90978" spans="1:2" x14ac:dyDescent="0.2">
      <c r="A90978" s="47"/>
      <c r="B90978" s="60"/>
    </row>
    <row r="90979" spans="1:2" x14ac:dyDescent="0.2">
      <c r="A90979" s="47"/>
      <c r="B90979" s="60"/>
    </row>
    <row r="90980" spans="1:2" x14ac:dyDescent="0.2">
      <c r="A90980" s="47"/>
      <c r="B90980" s="60"/>
    </row>
    <row r="90981" spans="1:2" x14ac:dyDescent="0.2">
      <c r="A90981" s="47"/>
      <c r="B90981" s="60"/>
    </row>
    <row r="90982" spans="1:2" x14ac:dyDescent="0.2">
      <c r="A90982" s="47"/>
      <c r="B90982" s="60"/>
    </row>
    <row r="90983" spans="1:2" x14ac:dyDescent="0.2">
      <c r="A90983" s="47"/>
      <c r="B90983" s="60"/>
    </row>
    <row r="90984" spans="1:2" x14ac:dyDescent="0.2">
      <c r="A90984" s="47"/>
      <c r="B90984" s="60"/>
    </row>
    <row r="90985" spans="1:2" x14ac:dyDescent="0.2">
      <c r="A90985" s="47"/>
      <c r="B90985" s="60"/>
    </row>
    <row r="90986" spans="1:2" x14ac:dyDescent="0.2">
      <c r="A90986" s="47"/>
      <c r="B90986" s="60"/>
    </row>
    <row r="90987" spans="1:2" x14ac:dyDescent="0.2">
      <c r="A90987" s="47"/>
      <c r="B90987" s="60"/>
    </row>
    <row r="90988" spans="1:2" x14ac:dyDescent="0.2">
      <c r="A90988" s="47"/>
      <c r="B90988" s="60"/>
    </row>
    <row r="90989" spans="1:2" x14ac:dyDescent="0.2">
      <c r="A90989" s="47"/>
      <c r="B90989" s="60"/>
    </row>
    <row r="90990" spans="1:2" x14ac:dyDescent="0.2">
      <c r="A90990" s="47"/>
      <c r="B90990" s="60"/>
    </row>
    <row r="90991" spans="1:2" x14ac:dyDescent="0.2">
      <c r="A90991" s="47"/>
      <c r="B90991" s="60"/>
    </row>
    <row r="90992" spans="1:2" x14ac:dyDescent="0.2">
      <c r="A90992" s="47"/>
      <c r="B90992" s="60"/>
    </row>
    <row r="90993" spans="1:2" x14ac:dyDescent="0.2">
      <c r="A90993" s="47"/>
      <c r="B90993" s="60"/>
    </row>
    <row r="90994" spans="1:2" x14ac:dyDescent="0.2">
      <c r="A90994" s="47"/>
      <c r="B90994" s="60"/>
    </row>
    <row r="90995" spans="1:2" x14ac:dyDescent="0.2">
      <c r="A90995" s="47"/>
      <c r="B90995" s="60"/>
    </row>
    <row r="90996" spans="1:2" x14ac:dyDescent="0.2">
      <c r="A90996" s="47"/>
      <c r="B90996" s="60"/>
    </row>
    <row r="90997" spans="1:2" x14ac:dyDescent="0.2">
      <c r="A90997" s="47"/>
      <c r="B90997" s="60"/>
    </row>
    <row r="90998" spans="1:2" x14ac:dyDescent="0.2">
      <c r="A90998" s="47"/>
      <c r="B90998" s="60"/>
    </row>
    <row r="90999" spans="1:2" x14ac:dyDescent="0.2">
      <c r="A90999" s="47"/>
      <c r="B90999" s="60"/>
    </row>
    <row r="91000" spans="1:2" x14ac:dyDescent="0.2">
      <c r="A91000" s="47"/>
      <c r="B91000" s="60"/>
    </row>
    <row r="91001" spans="1:2" x14ac:dyDescent="0.2">
      <c r="A91001" s="47"/>
      <c r="B91001" s="60"/>
    </row>
    <row r="91002" spans="1:2" x14ac:dyDescent="0.2">
      <c r="A91002" s="47"/>
      <c r="B91002" s="60"/>
    </row>
    <row r="91003" spans="1:2" x14ac:dyDescent="0.2">
      <c r="A91003" s="47"/>
      <c r="B91003" s="60"/>
    </row>
    <row r="91004" spans="1:2" x14ac:dyDescent="0.2">
      <c r="A91004" s="47"/>
      <c r="B91004" s="60"/>
    </row>
    <row r="91005" spans="1:2" x14ac:dyDescent="0.2">
      <c r="A91005" s="47"/>
      <c r="B91005" s="60"/>
    </row>
    <row r="91006" spans="1:2" x14ac:dyDescent="0.2">
      <c r="A91006" s="47"/>
      <c r="B91006" s="60"/>
    </row>
    <row r="91007" spans="1:2" x14ac:dyDescent="0.2">
      <c r="A91007" s="47"/>
      <c r="B91007" s="60"/>
    </row>
    <row r="91008" spans="1:2" x14ac:dyDescent="0.2">
      <c r="A91008" s="47"/>
      <c r="B91008" s="60"/>
    </row>
    <row r="91009" spans="1:2" x14ac:dyDescent="0.2">
      <c r="A91009" s="47"/>
      <c r="B91009" s="60"/>
    </row>
    <row r="91010" spans="1:2" x14ac:dyDescent="0.2">
      <c r="A91010" s="47"/>
      <c r="B91010" s="60"/>
    </row>
    <row r="91011" spans="1:2" x14ac:dyDescent="0.2">
      <c r="A91011" s="47"/>
      <c r="B91011" s="60"/>
    </row>
    <row r="91012" spans="1:2" x14ac:dyDescent="0.2">
      <c r="A91012" s="47"/>
      <c r="B91012" s="60"/>
    </row>
    <row r="91013" spans="1:2" x14ac:dyDescent="0.2">
      <c r="A91013" s="47"/>
      <c r="B91013" s="60"/>
    </row>
    <row r="91014" spans="1:2" x14ac:dyDescent="0.2">
      <c r="A91014" s="47"/>
      <c r="B91014" s="60"/>
    </row>
    <row r="91015" spans="1:2" x14ac:dyDescent="0.2">
      <c r="A91015" s="47"/>
      <c r="B91015" s="60"/>
    </row>
    <row r="91016" spans="1:2" x14ac:dyDescent="0.2">
      <c r="A91016" s="47"/>
      <c r="B91016" s="60"/>
    </row>
    <row r="91017" spans="1:2" x14ac:dyDescent="0.2">
      <c r="A91017" s="47"/>
      <c r="B91017" s="60"/>
    </row>
    <row r="91018" spans="1:2" x14ac:dyDescent="0.2">
      <c r="A91018" s="47"/>
      <c r="B91018" s="60"/>
    </row>
    <row r="91019" spans="1:2" x14ac:dyDescent="0.2">
      <c r="A91019" s="47"/>
      <c r="B91019" s="60"/>
    </row>
    <row r="91020" spans="1:2" x14ac:dyDescent="0.2">
      <c r="A91020" s="47"/>
      <c r="B91020" s="60"/>
    </row>
    <row r="91021" spans="1:2" x14ac:dyDescent="0.2">
      <c r="A91021" s="47"/>
      <c r="B91021" s="60"/>
    </row>
    <row r="91022" spans="1:2" x14ac:dyDescent="0.2">
      <c r="A91022" s="47"/>
      <c r="B91022" s="60"/>
    </row>
    <row r="91023" spans="1:2" x14ac:dyDescent="0.2">
      <c r="A91023" s="47"/>
      <c r="B91023" s="60"/>
    </row>
    <row r="91024" spans="1:2" x14ac:dyDescent="0.2">
      <c r="A91024" s="47"/>
      <c r="B91024" s="60"/>
    </row>
    <row r="91025" spans="1:2" x14ac:dyDescent="0.2">
      <c r="A91025" s="47"/>
      <c r="B91025" s="60"/>
    </row>
    <row r="91026" spans="1:2" x14ac:dyDescent="0.2">
      <c r="A91026" s="47"/>
      <c r="B91026" s="60"/>
    </row>
    <row r="91027" spans="1:2" x14ac:dyDescent="0.2">
      <c r="A91027" s="47"/>
      <c r="B91027" s="60"/>
    </row>
    <row r="91028" spans="1:2" x14ac:dyDescent="0.2">
      <c r="A91028" s="47"/>
      <c r="B91028" s="60"/>
    </row>
    <row r="91029" spans="1:2" x14ac:dyDescent="0.2">
      <c r="A91029" s="47"/>
      <c r="B91029" s="60"/>
    </row>
    <row r="91030" spans="1:2" x14ac:dyDescent="0.2">
      <c r="A91030" s="47"/>
      <c r="B91030" s="60"/>
    </row>
    <row r="91031" spans="1:2" x14ac:dyDescent="0.2">
      <c r="A91031" s="47"/>
      <c r="B91031" s="60"/>
    </row>
    <row r="91032" spans="1:2" x14ac:dyDescent="0.2">
      <c r="A91032" s="47"/>
      <c r="B91032" s="60"/>
    </row>
    <row r="91033" spans="1:2" x14ac:dyDescent="0.2">
      <c r="A91033" s="47"/>
      <c r="B91033" s="60"/>
    </row>
    <row r="91034" spans="1:2" x14ac:dyDescent="0.2">
      <c r="A91034" s="47"/>
      <c r="B91034" s="60"/>
    </row>
    <row r="91035" spans="1:2" x14ac:dyDescent="0.2">
      <c r="A91035" s="47"/>
      <c r="B91035" s="60"/>
    </row>
    <row r="91036" spans="1:2" x14ac:dyDescent="0.2">
      <c r="A91036" s="47"/>
      <c r="B91036" s="60"/>
    </row>
    <row r="91037" spans="1:2" x14ac:dyDescent="0.2">
      <c r="A91037" s="47"/>
      <c r="B91037" s="60"/>
    </row>
    <row r="91038" spans="1:2" x14ac:dyDescent="0.2">
      <c r="A91038" s="47"/>
      <c r="B91038" s="60"/>
    </row>
    <row r="91039" spans="1:2" x14ac:dyDescent="0.2">
      <c r="A91039" s="47"/>
      <c r="B91039" s="60"/>
    </row>
    <row r="91040" spans="1:2" x14ac:dyDescent="0.2">
      <c r="A91040" s="47"/>
      <c r="B91040" s="60"/>
    </row>
    <row r="91041" spans="1:2" x14ac:dyDescent="0.2">
      <c r="A91041" s="47"/>
      <c r="B91041" s="60"/>
    </row>
    <row r="91042" spans="1:2" x14ac:dyDescent="0.2">
      <c r="A91042" s="47"/>
      <c r="B91042" s="60"/>
    </row>
    <row r="91043" spans="1:2" x14ac:dyDescent="0.2">
      <c r="A91043" s="47"/>
      <c r="B91043" s="60"/>
    </row>
    <row r="91044" spans="1:2" x14ac:dyDescent="0.2">
      <c r="A91044" s="47"/>
      <c r="B91044" s="60"/>
    </row>
    <row r="91045" spans="1:2" x14ac:dyDescent="0.2">
      <c r="A91045" s="47"/>
      <c r="B91045" s="60"/>
    </row>
    <row r="91046" spans="1:2" x14ac:dyDescent="0.2">
      <c r="A91046" s="47"/>
      <c r="B91046" s="60"/>
    </row>
    <row r="91047" spans="1:2" x14ac:dyDescent="0.2">
      <c r="A91047" s="47"/>
      <c r="B91047" s="60"/>
    </row>
    <row r="91048" spans="1:2" x14ac:dyDescent="0.2">
      <c r="A91048" s="47"/>
      <c r="B91048" s="60"/>
    </row>
    <row r="91049" spans="1:2" x14ac:dyDescent="0.2">
      <c r="A91049" s="47"/>
      <c r="B91049" s="60"/>
    </row>
    <row r="91050" spans="1:2" x14ac:dyDescent="0.2">
      <c r="A91050" s="47"/>
      <c r="B91050" s="60"/>
    </row>
    <row r="91051" spans="1:2" x14ac:dyDescent="0.2">
      <c r="A91051" s="47"/>
      <c r="B91051" s="60"/>
    </row>
    <row r="91052" spans="1:2" x14ac:dyDescent="0.2">
      <c r="A91052" s="47"/>
      <c r="B91052" s="60"/>
    </row>
    <row r="91053" spans="1:2" x14ac:dyDescent="0.2">
      <c r="A91053" s="47"/>
      <c r="B91053" s="60"/>
    </row>
    <row r="91054" spans="1:2" x14ac:dyDescent="0.2">
      <c r="A91054" s="47"/>
      <c r="B91054" s="60"/>
    </row>
    <row r="91055" spans="1:2" x14ac:dyDescent="0.2">
      <c r="A91055" s="47"/>
      <c r="B91055" s="60"/>
    </row>
    <row r="91056" spans="1:2" x14ac:dyDescent="0.2">
      <c r="A91056" s="47"/>
      <c r="B91056" s="60"/>
    </row>
    <row r="91057" spans="1:2" x14ac:dyDescent="0.2">
      <c r="A91057" s="47"/>
      <c r="B91057" s="60"/>
    </row>
    <row r="91058" spans="1:2" x14ac:dyDescent="0.2">
      <c r="A91058" s="47"/>
      <c r="B91058" s="60"/>
    </row>
    <row r="91059" spans="1:2" x14ac:dyDescent="0.2">
      <c r="A91059" s="47"/>
      <c r="B91059" s="60"/>
    </row>
    <row r="91060" spans="1:2" x14ac:dyDescent="0.2">
      <c r="A91060" s="47"/>
      <c r="B91060" s="60"/>
    </row>
    <row r="91061" spans="1:2" x14ac:dyDescent="0.2">
      <c r="A91061" s="47"/>
      <c r="B91061" s="60"/>
    </row>
    <row r="91062" spans="1:2" x14ac:dyDescent="0.2">
      <c r="A91062" s="47"/>
      <c r="B91062" s="60"/>
    </row>
    <row r="91063" spans="1:2" x14ac:dyDescent="0.2">
      <c r="A91063" s="47"/>
      <c r="B91063" s="60"/>
    </row>
    <row r="91064" spans="1:2" x14ac:dyDescent="0.2">
      <c r="A91064" s="47"/>
      <c r="B91064" s="60"/>
    </row>
    <row r="91065" spans="1:2" x14ac:dyDescent="0.2">
      <c r="A91065" s="47"/>
      <c r="B91065" s="60"/>
    </row>
    <row r="91066" spans="1:2" x14ac:dyDescent="0.2">
      <c r="A91066" s="47"/>
      <c r="B91066" s="60"/>
    </row>
    <row r="91067" spans="1:2" x14ac:dyDescent="0.2">
      <c r="A91067" s="47"/>
      <c r="B91067" s="60"/>
    </row>
    <row r="91068" spans="1:2" x14ac:dyDescent="0.2">
      <c r="A91068" s="47"/>
      <c r="B91068" s="60"/>
    </row>
    <row r="91069" spans="1:2" x14ac:dyDescent="0.2">
      <c r="A91069" s="47"/>
      <c r="B91069" s="60"/>
    </row>
    <row r="91070" spans="1:2" x14ac:dyDescent="0.2">
      <c r="A91070" s="47"/>
      <c r="B91070" s="60"/>
    </row>
    <row r="91071" spans="1:2" x14ac:dyDescent="0.2">
      <c r="A91071" s="47"/>
      <c r="B91071" s="60"/>
    </row>
    <row r="91072" spans="1:2" x14ac:dyDescent="0.2">
      <c r="A91072" s="47"/>
      <c r="B91072" s="60"/>
    </row>
    <row r="91073" spans="1:2" x14ac:dyDescent="0.2">
      <c r="A91073" s="47"/>
      <c r="B91073" s="60"/>
    </row>
    <row r="91074" spans="1:2" x14ac:dyDescent="0.2">
      <c r="A91074" s="47"/>
      <c r="B91074" s="60"/>
    </row>
    <row r="91075" spans="1:2" x14ac:dyDescent="0.2">
      <c r="A91075" s="47"/>
      <c r="B91075" s="60"/>
    </row>
    <row r="91076" spans="1:2" x14ac:dyDescent="0.2">
      <c r="A91076" s="47"/>
      <c r="B91076" s="60"/>
    </row>
    <row r="91077" spans="1:2" x14ac:dyDescent="0.2">
      <c r="A91077" s="47"/>
      <c r="B91077" s="60"/>
    </row>
    <row r="91078" spans="1:2" x14ac:dyDescent="0.2">
      <c r="A91078" s="47"/>
      <c r="B91078" s="60"/>
    </row>
    <row r="91079" spans="1:2" x14ac:dyDescent="0.2">
      <c r="A91079" s="47"/>
      <c r="B91079" s="60"/>
    </row>
    <row r="91080" spans="1:2" x14ac:dyDescent="0.2">
      <c r="A91080" s="47"/>
      <c r="B91080" s="60"/>
    </row>
    <row r="91081" spans="1:2" x14ac:dyDescent="0.2">
      <c r="A91081" s="47"/>
      <c r="B91081" s="60"/>
    </row>
    <row r="91082" spans="1:2" x14ac:dyDescent="0.2">
      <c r="A91082" s="47"/>
      <c r="B91082" s="60"/>
    </row>
    <row r="91083" spans="1:2" x14ac:dyDescent="0.2">
      <c r="A91083" s="47"/>
      <c r="B91083" s="60"/>
    </row>
    <row r="91084" spans="1:2" x14ac:dyDescent="0.2">
      <c r="A91084" s="47"/>
      <c r="B91084" s="60"/>
    </row>
    <row r="91085" spans="1:2" x14ac:dyDescent="0.2">
      <c r="A91085" s="47"/>
      <c r="B91085" s="60"/>
    </row>
    <row r="91086" spans="1:2" x14ac:dyDescent="0.2">
      <c r="A91086" s="47"/>
      <c r="B91086" s="60"/>
    </row>
    <row r="91087" spans="1:2" x14ac:dyDescent="0.2">
      <c r="A91087" s="47"/>
      <c r="B91087" s="60"/>
    </row>
    <row r="91088" spans="1:2" x14ac:dyDescent="0.2">
      <c r="A91088" s="47"/>
      <c r="B91088" s="60"/>
    </row>
    <row r="91089" spans="1:2" x14ac:dyDescent="0.2">
      <c r="A91089" s="47"/>
      <c r="B91089" s="60"/>
    </row>
    <row r="91090" spans="1:2" x14ac:dyDescent="0.2">
      <c r="A91090" s="47"/>
      <c r="B91090" s="60"/>
    </row>
    <row r="91091" spans="1:2" x14ac:dyDescent="0.2">
      <c r="A91091" s="47"/>
      <c r="B91091" s="60"/>
    </row>
    <row r="91092" spans="1:2" x14ac:dyDescent="0.2">
      <c r="A91092" s="47"/>
      <c r="B91092" s="60"/>
    </row>
    <row r="91093" spans="1:2" x14ac:dyDescent="0.2">
      <c r="A91093" s="47"/>
      <c r="B91093" s="60"/>
    </row>
    <row r="91094" spans="1:2" x14ac:dyDescent="0.2">
      <c r="A91094" s="47"/>
      <c r="B91094" s="60"/>
    </row>
    <row r="91095" spans="1:2" x14ac:dyDescent="0.2">
      <c r="A91095" s="47"/>
      <c r="B91095" s="60"/>
    </row>
    <row r="91096" spans="1:2" x14ac:dyDescent="0.2">
      <c r="A91096" s="47"/>
      <c r="B91096" s="60"/>
    </row>
    <row r="91097" spans="1:2" x14ac:dyDescent="0.2">
      <c r="A91097" s="47"/>
      <c r="B91097" s="60"/>
    </row>
    <row r="91098" spans="1:2" x14ac:dyDescent="0.2">
      <c r="A91098" s="47"/>
      <c r="B91098" s="60"/>
    </row>
    <row r="91099" spans="1:2" x14ac:dyDescent="0.2">
      <c r="A91099" s="47"/>
      <c r="B91099" s="60"/>
    </row>
    <row r="91100" spans="1:2" x14ac:dyDescent="0.2">
      <c r="A91100" s="47"/>
      <c r="B91100" s="60"/>
    </row>
    <row r="91101" spans="1:2" x14ac:dyDescent="0.2">
      <c r="A91101" s="47"/>
      <c r="B91101" s="60"/>
    </row>
    <row r="91102" spans="1:2" x14ac:dyDescent="0.2">
      <c r="A91102" s="47"/>
      <c r="B91102" s="60"/>
    </row>
    <row r="91103" spans="1:2" x14ac:dyDescent="0.2">
      <c r="A91103" s="47"/>
      <c r="B91103" s="60"/>
    </row>
    <row r="91104" spans="1:2" x14ac:dyDescent="0.2">
      <c r="A91104" s="47"/>
      <c r="B91104" s="60"/>
    </row>
    <row r="91105" spans="1:2" x14ac:dyDescent="0.2">
      <c r="A91105" s="47"/>
      <c r="B91105" s="60"/>
    </row>
    <row r="91106" spans="1:2" x14ac:dyDescent="0.2">
      <c r="A91106" s="47"/>
      <c r="B91106" s="60"/>
    </row>
    <row r="91107" spans="1:2" x14ac:dyDescent="0.2">
      <c r="A91107" s="47"/>
      <c r="B91107" s="60"/>
    </row>
    <row r="91108" spans="1:2" x14ac:dyDescent="0.2">
      <c r="A91108" s="47"/>
      <c r="B91108" s="60"/>
    </row>
    <row r="91109" spans="1:2" x14ac:dyDescent="0.2">
      <c r="A91109" s="47"/>
      <c r="B91109" s="60"/>
    </row>
    <row r="91110" spans="1:2" x14ac:dyDescent="0.2">
      <c r="A91110" s="47"/>
      <c r="B91110" s="60"/>
    </row>
    <row r="91111" spans="1:2" x14ac:dyDescent="0.2">
      <c r="A91111" s="47"/>
      <c r="B91111" s="60"/>
    </row>
    <row r="91112" spans="1:2" x14ac:dyDescent="0.2">
      <c r="A91112" s="47"/>
      <c r="B91112" s="60"/>
    </row>
    <row r="91113" spans="1:2" x14ac:dyDescent="0.2">
      <c r="A91113" s="47"/>
      <c r="B91113" s="60"/>
    </row>
    <row r="91114" spans="1:2" x14ac:dyDescent="0.2">
      <c r="A91114" s="47"/>
      <c r="B91114" s="60"/>
    </row>
    <row r="91115" spans="1:2" x14ac:dyDescent="0.2">
      <c r="A91115" s="47"/>
      <c r="B91115" s="60"/>
    </row>
    <row r="91116" spans="1:2" x14ac:dyDescent="0.2">
      <c r="A91116" s="47"/>
      <c r="B91116" s="60"/>
    </row>
    <row r="91117" spans="1:2" x14ac:dyDescent="0.2">
      <c r="A91117" s="47"/>
      <c r="B91117" s="60"/>
    </row>
    <row r="91118" spans="1:2" x14ac:dyDescent="0.2">
      <c r="A91118" s="47"/>
      <c r="B91118" s="60"/>
    </row>
    <row r="91119" spans="1:2" x14ac:dyDescent="0.2">
      <c r="A91119" s="47"/>
      <c r="B91119" s="60"/>
    </row>
    <row r="91120" spans="1:2" x14ac:dyDescent="0.2">
      <c r="A91120" s="47"/>
      <c r="B91120" s="60"/>
    </row>
    <row r="91121" spans="1:2" x14ac:dyDescent="0.2">
      <c r="A91121" s="47"/>
      <c r="B91121" s="60"/>
    </row>
    <row r="91122" spans="1:2" x14ac:dyDescent="0.2">
      <c r="A91122" s="47"/>
      <c r="B91122" s="60"/>
    </row>
    <row r="91123" spans="1:2" x14ac:dyDescent="0.2">
      <c r="A91123" s="47"/>
      <c r="B91123" s="60"/>
    </row>
    <row r="91124" spans="1:2" x14ac:dyDescent="0.2">
      <c r="A91124" s="47"/>
      <c r="B91124" s="60"/>
    </row>
    <row r="91125" spans="1:2" x14ac:dyDescent="0.2">
      <c r="A91125" s="47"/>
      <c r="B91125" s="60"/>
    </row>
    <row r="91126" spans="1:2" x14ac:dyDescent="0.2">
      <c r="A91126" s="47"/>
      <c r="B91126" s="60"/>
    </row>
    <row r="91127" spans="1:2" x14ac:dyDescent="0.2">
      <c r="A91127" s="47"/>
      <c r="B91127" s="60"/>
    </row>
    <row r="91128" spans="1:2" x14ac:dyDescent="0.2">
      <c r="A91128" s="47"/>
      <c r="B91128" s="60"/>
    </row>
    <row r="91129" spans="1:2" x14ac:dyDescent="0.2">
      <c r="A91129" s="47"/>
      <c r="B91129" s="60"/>
    </row>
    <row r="91130" spans="1:2" x14ac:dyDescent="0.2">
      <c r="A91130" s="47"/>
      <c r="B91130" s="60"/>
    </row>
    <row r="91131" spans="1:2" x14ac:dyDescent="0.2">
      <c r="A91131" s="47"/>
      <c r="B91131" s="60"/>
    </row>
    <row r="91132" spans="1:2" x14ac:dyDescent="0.2">
      <c r="A91132" s="47"/>
      <c r="B91132" s="60"/>
    </row>
    <row r="91133" spans="1:2" x14ac:dyDescent="0.2">
      <c r="A91133" s="47"/>
      <c r="B91133" s="60"/>
    </row>
    <row r="91134" spans="1:2" x14ac:dyDescent="0.2">
      <c r="A91134" s="47"/>
      <c r="B91134" s="60"/>
    </row>
    <row r="91135" spans="1:2" x14ac:dyDescent="0.2">
      <c r="A91135" s="47"/>
      <c r="B91135" s="60"/>
    </row>
    <row r="91136" spans="1:2" x14ac:dyDescent="0.2">
      <c r="A91136" s="47"/>
      <c r="B91136" s="60"/>
    </row>
    <row r="91137" spans="1:2" x14ac:dyDescent="0.2">
      <c r="A91137" s="47"/>
      <c r="B91137" s="60"/>
    </row>
    <row r="91138" spans="1:2" x14ac:dyDescent="0.2">
      <c r="A91138" s="47"/>
      <c r="B91138" s="60"/>
    </row>
    <row r="91139" spans="1:2" x14ac:dyDescent="0.2">
      <c r="A91139" s="47"/>
      <c r="B91139" s="60"/>
    </row>
    <row r="91140" spans="1:2" x14ac:dyDescent="0.2">
      <c r="A91140" s="47"/>
      <c r="B91140" s="60"/>
    </row>
    <row r="91141" spans="1:2" x14ac:dyDescent="0.2">
      <c r="A91141" s="47"/>
      <c r="B91141" s="60"/>
    </row>
    <row r="91142" spans="1:2" x14ac:dyDescent="0.2">
      <c r="A91142" s="47"/>
      <c r="B91142" s="60"/>
    </row>
    <row r="91143" spans="1:2" x14ac:dyDescent="0.2">
      <c r="A91143" s="47"/>
      <c r="B91143" s="60"/>
    </row>
    <row r="91144" spans="1:2" x14ac:dyDescent="0.2">
      <c r="A91144" s="47"/>
      <c r="B91144" s="60"/>
    </row>
    <row r="91145" spans="1:2" x14ac:dyDescent="0.2">
      <c r="A91145" s="47"/>
      <c r="B91145" s="60"/>
    </row>
    <row r="91146" spans="1:2" x14ac:dyDescent="0.2">
      <c r="A91146" s="47"/>
      <c r="B91146" s="60"/>
    </row>
    <row r="91147" spans="1:2" x14ac:dyDescent="0.2">
      <c r="A91147" s="47"/>
      <c r="B91147" s="60"/>
    </row>
    <row r="91148" spans="1:2" x14ac:dyDescent="0.2">
      <c r="A91148" s="47"/>
      <c r="B91148" s="60"/>
    </row>
    <row r="91149" spans="1:2" x14ac:dyDescent="0.2">
      <c r="A91149" s="47"/>
      <c r="B91149" s="60"/>
    </row>
    <row r="91150" spans="1:2" x14ac:dyDescent="0.2">
      <c r="A91150" s="47"/>
      <c r="B91150" s="60"/>
    </row>
    <row r="91151" spans="1:2" x14ac:dyDescent="0.2">
      <c r="A91151" s="47"/>
      <c r="B91151" s="60"/>
    </row>
    <row r="91152" spans="1:2" x14ac:dyDescent="0.2">
      <c r="A91152" s="47"/>
      <c r="B91152" s="60"/>
    </row>
    <row r="91153" spans="1:2" x14ac:dyDescent="0.2">
      <c r="A91153" s="47"/>
      <c r="B91153" s="60"/>
    </row>
    <row r="91154" spans="1:2" x14ac:dyDescent="0.2">
      <c r="A91154" s="47"/>
      <c r="B91154" s="60"/>
    </row>
    <row r="91155" spans="1:2" x14ac:dyDescent="0.2">
      <c r="A91155" s="47"/>
      <c r="B91155" s="60"/>
    </row>
    <row r="91156" spans="1:2" x14ac:dyDescent="0.2">
      <c r="A91156" s="47"/>
      <c r="B91156" s="60"/>
    </row>
    <row r="91157" spans="1:2" x14ac:dyDescent="0.2">
      <c r="A91157" s="47"/>
      <c r="B91157" s="60"/>
    </row>
    <row r="91158" spans="1:2" x14ac:dyDescent="0.2">
      <c r="A91158" s="47"/>
      <c r="B91158" s="60"/>
    </row>
    <row r="91159" spans="1:2" x14ac:dyDescent="0.2">
      <c r="A91159" s="47"/>
      <c r="B91159" s="60"/>
    </row>
    <row r="91160" spans="1:2" x14ac:dyDescent="0.2">
      <c r="A91160" s="47"/>
      <c r="B91160" s="60"/>
    </row>
    <row r="91161" spans="1:2" x14ac:dyDescent="0.2">
      <c r="A91161" s="47"/>
      <c r="B91161" s="60"/>
    </row>
    <row r="91162" spans="1:2" x14ac:dyDescent="0.2">
      <c r="A91162" s="47"/>
      <c r="B91162" s="60"/>
    </row>
    <row r="91163" spans="1:2" x14ac:dyDescent="0.2">
      <c r="A91163" s="47"/>
      <c r="B91163" s="60"/>
    </row>
    <row r="91164" spans="1:2" x14ac:dyDescent="0.2">
      <c r="A91164" s="47"/>
      <c r="B91164" s="60"/>
    </row>
    <row r="91165" spans="1:2" x14ac:dyDescent="0.2">
      <c r="A91165" s="47"/>
      <c r="B91165" s="60"/>
    </row>
    <row r="91166" spans="1:2" x14ac:dyDescent="0.2">
      <c r="A91166" s="47"/>
      <c r="B91166" s="60"/>
    </row>
    <row r="91167" spans="1:2" x14ac:dyDescent="0.2">
      <c r="A91167" s="47"/>
      <c r="B91167" s="60"/>
    </row>
    <row r="91168" spans="1:2" x14ac:dyDescent="0.2">
      <c r="A91168" s="47"/>
      <c r="B91168" s="60"/>
    </row>
    <row r="91169" spans="1:2" x14ac:dyDescent="0.2">
      <c r="A91169" s="47"/>
      <c r="B91169" s="60"/>
    </row>
    <row r="91170" spans="1:2" x14ac:dyDescent="0.2">
      <c r="A91170" s="47"/>
      <c r="B91170" s="60"/>
    </row>
    <row r="91171" spans="1:2" x14ac:dyDescent="0.2">
      <c r="A91171" s="47"/>
      <c r="B91171" s="60"/>
    </row>
    <row r="91172" spans="1:2" x14ac:dyDescent="0.2">
      <c r="A91172" s="47"/>
      <c r="B91172" s="60"/>
    </row>
    <row r="91173" spans="1:2" x14ac:dyDescent="0.2">
      <c r="A91173" s="47"/>
      <c r="B91173" s="60"/>
    </row>
    <row r="91174" spans="1:2" x14ac:dyDescent="0.2">
      <c r="A91174" s="47"/>
      <c r="B91174" s="60"/>
    </row>
    <row r="91175" spans="1:2" x14ac:dyDescent="0.2">
      <c r="A91175" s="47"/>
      <c r="B91175" s="60"/>
    </row>
    <row r="91176" spans="1:2" x14ac:dyDescent="0.2">
      <c r="A91176" s="47"/>
      <c r="B91176" s="60"/>
    </row>
    <row r="91177" spans="1:2" x14ac:dyDescent="0.2">
      <c r="A91177" s="47"/>
      <c r="B91177" s="60"/>
    </row>
    <row r="91178" spans="1:2" x14ac:dyDescent="0.2">
      <c r="A91178" s="47"/>
      <c r="B91178" s="60"/>
    </row>
    <row r="91179" spans="1:2" x14ac:dyDescent="0.2">
      <c r="A91179" s="47"/>
      <c r="B91179" s="60"/>
    </row>
    <row r="91180" spans="1:2" x14ac:dyDescent="0.2">
      <c r="A91180" s="47"/>
      <c r="B91180" s="60"/>
    </row>
    <row r="91181" spans="1:2" x14ac:dyDescent="0.2">
      <c r="A91181" s="47"/>
      <c r="B91181" s="60"/>
    </row>
    <row r="91182" spans="1:2" x14ac:dyDescent="0.2">
      <c r="A91182" s="47"/>
      <c r="B91182" s="60"/>
    </row>
    <row r="91183" spans="1:2" x14ac:dyDescent="0.2">
      <c r="A91183" s="47"/>
      <c r="B91183" s="60"/>
    </row>
    <row r="91184" spans="1:2" x14ac:dyDescent="0.2">
      <c r="A91184" s="47"/>
      <c r="B91184" s="60"/>
    </row>
    <row r="91185" spans="1:2" x14ac:dyDescent="0.2">
      <c r="A91185" s="47"/>
      <c r="B91185" s="60"/>
    </row>
    <row r="91186" spans="1:2" x14ac:dyDescent="0.2">
      <c r="A91186" s="47"/>
      <c r="B91186" s="60"/>
    </row>
    <row r="91187" spans="1:2" x14ac:dyDescent="0.2">
      <c r="A91187" s="47"/>
      <c r="B91187" s="60"/>
    </row>
    <row r="91188" spans="1:2" x14ac:dyDescent="0.2">
      <c r="A91188" s="47"/>
      <c r="B91188" s="60"/>
    </row>
    <row r="91189" spans="1:2" x14ac:dyDescent="0.2">
      <c r="A91189" s="47"/>
      <c r="B91189" s="60"/>
    </row>
    <row r="91190" spans="1:2" x14ac:dyDescent="0.2">
      <c r="A91190" s="47"/>
      <c r="B91190" s="60"/>
    </row>
    <row r="91191" spans="1:2" x14ac:dyDescent="0.2">
      <c r="A91191" s="47"/>
      <c r="B91191" s="60"/>
    </row>
    <row r="91192" spans="1:2" x14ac:dyDescent="0.2">
      <c r="A91192" s="47"/>
      <c r="B91192" s="60"/>
    </row>
    <row r="91193" spans="1:2" x14ac:dyDescent="0.2">
      <c r="A91193" s="47"/>
      <c r="B91193" s="60"/>
    </row>
    <row r="91194" spans="1:2" x14ac:dyDescent="0.2">
      <c r="A91194" s="47"/>
      <c r="B91194" s="60"/>
    </row>
    <row r="91195" spans="1:2" x14ac:dyDescent="0.2">
      <c r="A91195" s="47"/>
      <c r="B91195" s="60"/>
    </row>
    <row r="91196" spans="1:2" x14ac:dyDescent="0.2">
      <c r="A91196" s="47"/>
      <c r="B91196" s="60"/>
    </row>
    <row r="91197" spans="1:2" x14ac:dyDescent="0.2">
      <c r="A91197" s="47"/>
      <c r="B91197" s="60"/>
    </row>
    <row r="91198" spans="1:2" x14ac:dyDescent="0.2">
      <c r="A91198" s="47"/>
      <c r="B91198" s="60"/>
    </row>
    <row r="91199" spans="1:2" x14ac:dyDescent="0.2">
      <c r="A91199" s="47"/>
      <c r="B91199" s="60"/>
    </row>
    <row r="91200" spans="1:2" x14ac:dyDescent="0.2">
      <c r="A91200" s="47"/>
      <c r="B91200" s="60"/>
    </row>
    <row r="91201" spans="1:2" x14ac:dyDescent="0.2">
      <c r="A91201" s="47"/>
      <c r="B91201" s="60"/>
    </row>
    <row r="91202" spans="1:2" x14ac:dyDescent="0.2">
      <c r="A91202" s="47"/>
      <c r="B91202" s="60"/>
    </row>
    <row r="91203" spans="1:2" x14ac:dyDescent="0.2">
      <c r="A91203" s="47"/>
      <c r="B91203" s="60"/>
    </row>
    <row r="91204" spans="1:2" x14ac:dyDescent="0.2">
      <c r="A91204" s="47"/>
      <c r="B91204" s="60"/>
    </row>
    <row r="91205" spans="1:2" x14ac:dyDescent="0.2">
      <c r="A91205" s="47"/>
      <c r="B91205" s="60"/>
    </row>
    <row r="91206" spans="1:2" x14ac:dyDescent="0.2">
      <c r="A91206" s="47"/>
      <c r="B91206" s="60"/>
    </row>
    <row r="91207" spans="1:2" x14ac:dyDescent="0.2">
      <c r="A91207" s="47"/>
      <c r="B91207" s="60"/>
    </row>
    <row r="91208" spans="1:2" x14ac:dyDescent="0.2">
      <c r="A91208" s="47"/>
      <c r="B91208" s="60"/>
    </row>
    <row r="91209" spans="1:2" x14ac:dyDescent="0.2">
      <c r="A91209" s="47"/>
      <c r="B91209" s="60"/>
    </row>
    <row r="91210" spans="1:2" x14ac:dyDescent="0.2">
      <c r="A91210" s="47"/>
      <c r="B91210" s="60"/>
    </row>
    <row r="91211" spans="1:2" x14ac:dyDescent="0.2">
      <c r="A91211" s="47"/>
      <c r="B91211" s="60"/>
    </row>
    <row r="91212" spans="1:2" x14ac:dyDescent="0.2">
      <c r="A91212" s="47"/>
      <c r="B91212" s="60"/>
    </row>
    <row r="91213" spans="1:2" x14ac:dyDescent="0.2">
      <c r="A91213" s="47"/>
      <c r="B91213" s="60"/>
    </row>
    <row r="91214" spans="1:2" x14ac:dyDescent="0.2">
      <c r="A91214" s="47"/>
      <c r="B91214" s="60"/>
    </row>
    <row r="91215" spans="1:2" x14ac:dyDescent="0.2">
      <c r="A91215" s="47"/>
      <c r="B91215" s="60"/>
    </row>
    <row r="91216" spans="1:2" x14ac:dyDescent="0.2">
      <c r="A91216" s="47"/>
      <c r="B91216" s="60"/>
    </row>
    <row r="91217" spans="1:2" x14ac:dyDescent="0.2">
      <c r="A91217" s="47"/>
      <c r="B91217" s="60"/>
    </row>
    <row r="91218" spans="1:2" x14ac:dyDescent="0.2">
      <c r="A91218" s="47"/>
      <c r="B91218" s="60"/>
    </row>
    <row r="91219" spans="1:2" x14ac:dyDescent="0.2">
      <c r="A91219" s="47"/>
      <c r="B91219" s="60"/>
    </row>
    <row r="91220" spans="1:2" x14ac:dyDescent="0.2">
      <c r="A91220" s="47"/>
      <c r="B91220" s="60"/>
    </row>
    <row r="91221" spans="1:2" x14ac:dyDescent="0.2">
      <c r="A91221" s="47"/>
      <c r="B91221" s="60"/>
    </row>
    <row r="91222" spans="1:2" x14ac:dyDescent="0.2">
      <c r="A91222" s="47"/>
      <c r="B91222" s="60"/>
    </row>
    <row r="91223" spans="1:2" x14ac:dyDescent="0.2">
      <c r="A91223" s="47"/>
      <c r="B91223" s="60"/>
    </row>
    <row r="91224" spans="1:2" x14ac:dyDescent="0.2">
      <c r="A91224" s="47"/>
      <c r="B91224" s="60"/>
    </row>
    <row r="91225" spans="1:2" x14ac:dyDescent="0.2">
      <c r="A91225" s="47"/>
      <c r="B91225" s="60"/>
    </row>
    <row r="91226" spans="1:2" x14ac:dyDescent="0.2">
      <c r="A91226" s="47"/>
      <c r="B91226" s="60"/>
    </row>
    <row r="91227" spans="1:2" x14ac:dyDescent="0.2">
      <c r="A91227" s="47"/>
      <c r="B91227" s="60"/>
    </row>
    <row r="91228" spans="1:2" x14ac:dyDescent="0.2">
      <c r="A91228" s="47"/>
      <c r="B91228" s="60"/>
    </row>
    <row r="91229" spans="1:2" x14ac:dyDescent="0.2">
      <c r="A91229" s="47"/>
      <c r="B91229" s="60"/>
    </row>
    <row r="91230" spans="1:2" x14ac:dyDescent="0.2">
      <c r="A91230" s="47"/>
      <c r="B91230" s="60"/>
    </row>
    <row r="91231" spans="1:2" x14ac:dyDescent="0.2">
      <c r="A91231" s="47"/>
      <c r="B91231" s="60"/>
    </row>
    <row r="91232" spans="1:2" x14ac:dyDescent="0.2">
      <c r="A91232" s="47"/>
      <c r="B91232" s="60"/>
    </row>
    <row r="91233" spans="1:2" x14ac:dyDescent="0.2">
      <c r="A91233" s="47"/>
      <c r="B91233" s="60"/>
    </row>
    <row r="91234" spans="1:2" x14ac:dyDescent="0.2">
      <c r="A91234" s="47"/>
      <c r="B91234" s="60"/>
    </row>
    <row r="91235" spans="1:2" x14ac:dyDescent="0.2">
      <c r="A91235" s="47"/>
      <c r="B91235" s="60"/>
    </row>
    <row r="91236" spans="1:2" x14ac:dyDescent="0.2">
      <c r="A91236" s="47"/>
      <c r="B91236" s="60"/>
    </row>
    <row r="91237" spans="1:2" x14ac:dyDescent="0.2">
      <c r="A91237" s="47"/>
      <c r="B91237" s="60"/>
    </row>
    <row r="91238" spans="1:2" x14ac:dyDescent="0.2">
      <c r="A91238" s="47"/>
      <c r="B91238" s="60"/>
    </row>
    <row r="91239" spans="1:2" x14ac:dyDescent="0.2">
      <c r="A91239" s="47"/>
      <c r="B91239" s="60"/>
    </row>
    <row r="91240" spans="1:2" x14ac:dyDescent="0.2">
      <c r="A91240" s="47"/>
      <c r="B91240" s="60"/>
    </row>
    <row r="91241" spans="1:2" x14ac:dyDescent="0.2">
      <c r="A91241" s="47"/>
      <c r="B91241" s="60"/>
    </row>
    <row r="91242" spans="1:2" x14ac:dyDescent="0.2">
      <c r="A91242" s="47"/>
      <c r="B91242" s="60"/>
    </row>
    <row r="91243" spans="1:2" x14ac:dyDescent="0.2">
      <c r="A91243" s="47"/>
      <c r="B91243" s="60"/>
    </row>
    <row r="91244" spans="1:2" x14ac:dyDescent="0.2">
      <c r="A91244" s="47"/>
      <c r="B91244" s="60"/>
    </row>
    <row r="91245" spans="1:2" x14ac:dyDescent="0.2">
      <c r="A91245" s="47"/>
      <c r="B91245" s="60"/>
    </row>
    <row r="91246" spans="1:2" x14ac:dyDescent="0.2">
      <c r="A91246" s="47"/>
      <c r="B91246" s="60"/>
    </row>
    <row r="91247" spans="1:2" x14ac:dyDescent="0.2">
      <c r="A91247" s="47"/>
      <c r="B91247" s="60"/>
    </row>
    <row r="91248" spans="1:2" x14ac:dyDescent="0.2">
      <c r="A91248" s="47"/>
      <c r="B91248" s="60"/>
    </row>
    <row r="91249" spans="1:2" x14ac:dyDescent="0.2">
      <c r="A91249" s="47"/>
      <c r="B91249" s="60"/>
    </row>
    <row r="91250" spans="1:2" x14ac:dyDescent="0.2">
      <c r="A91250" s="47"/>
      <c r="B91250" s="60"/>
    </row>
    <row r="91251" spans="1:2" x14ac:dyDescent="0.2">
      <c r="A91251" s="47"/>
      <c r="B91251" s="60"/>
    </row>
    <row r="91252" spans="1:2" x14ac:dyDescent="0.2">
      <c r="A91252" s="47"/>
      <c r="B91252" s="60"/>
    </row>
    <row r="91253" spans="1:2" x14ac:dyDescent="0.2">
      <c r="A91253" s="47"/>
      <c r="B91253" s="60"/>
    </row>
    <row r="91254" spans="1:2" x14ac:dyDescent="0.2">
      <c r="A91254" s="47"/>
      <c r="B91254" s="60"/>
    </row>
    <row r="91255" spans="1:2" x14ac:dyDescent="0.2">
      <c r="A91255" s="47"/>
      <c r="B91255" s="60"/>
    </row>
    <row r="91256" spans="1:2" x14ac:dyDescent="0.2">
      <c r="A91256" s="47"/>
      <c r="B91256" s="60"/>
    </row>
    <row r="91257" spans="1:2" x14ac:dyDescent="0.2">
      <c r="A91257" s="47"/>
      <c r="B91257" s="60"/>
    </row>
    <row r="91258" spans="1:2" x14ac:dyDescent="0.2">
      <c r="A91258" s="47"/>
      <c r="B91258" s="60"/>
    </row>
    <row r="91259" spans="1:2" x14ac:dyDescent="0.2">
      <c r="A91259" s="47"/>
      <c r="B91259" s="60"/>
    </row>
    <row r="91260" spans="1:2" x14ac:dyDescent="0.2">
      <c r="A91260" s="47"/>
      <c r="B91260" s="60"/>
    </row>
    <row r="91261" spans="1:2" x14ac:dyDescent="0.2">
      <c r="A91261" s="47"/>
      <c r="B91261" s="60"/>
    </row>
    <row r="91262" spans="1:2" x14ac:dyDescent="0.2">
      <c r="A91262" s="47"/>
      <c r="B91262" s="60"/>
    </row>
    <row r="91263" spans="1:2" x14ac:dyDescent="0.2">
      <c r="A91263" s="47"/>
      <c r="B91263" s="60"/>
    </row>
    <row r="91264" spans="1:2" x14ac:dyDescent="0.2">
      <c r="A91264" s="47"/>
      <c r="B91264" s="60"/>
    </row>
    <row r="91265" spans="1:2" x14ac:dyDescent="0.2">
      <c r="A91265" s="47"/>
      <c r="B91265" s="60"/>
    </row>
    <row r="91266" spans="1:2" x14ac:dyDescent="0.2">
      <c r="A91266" s="47"/>
      <c r="B91266" s="60"/>
    </row>
    <row r="91267" spans="1:2" x14ac:dyDescent="0.2">
      <c r="A91267" s="47"/>
      <c r="B91267" s="60"/>
    </row>
    <row r="91268" spans="1:2" x14ac:dyDescent="0.2">
      <c r="A91268" s="47"/>
      <c r="B91268" s="60"/>
    </row>
    <row r="91269" spans="1:2" x14ac:dyDescent="0.2">
      <c r="A91269" s="47"/>
      <c r="B91269" s="60"/>
    </row>
    <row r="91270" spans="1:2" x14ac:dyDescent="0.2">
      <c r="A91270" s="47"/>
      <c r="B91270" s="60"/>
    </row>
    <row r="91271" spans="1:2" x14ac:dyDescent="0.2">
      <c r="A91271" s="47"/>
      <c r="B91271" s="60"/>
    </row>
    <row r="91272" spans="1:2" x14ac:dyDescent="0.2">
      <c r="A91272" s="47"/>
      <c r="B91272" s="60"/>
    </row>
    <row r="91273" spans="1:2" x14ac:dyDescent="0.2">
      <c r="A91273" s="47"/>
      <c r="B91273" s="60"/>
    </row>
    <row r="91274" spans="1:2" x14ac:dyDescent="0.2">
      <c r="A91274" s="47"/>
      <c r="B91274" s="60"/>
    </row>
    <row r="91275" spans="1:2" x14ac:dyDescent="0.2">
      <c r="A91275" s="47"/>
      <c r="B91275" s="60"/>
    </row>
    <row r="91276" spans="1:2" x14ac:dyDescent="0.2">
      <c r="A91276" s="47"/>
      <c r="B91276" s="60"/>
    </row>
    <row r="91277" spans="1:2" x14ac:dyDescent="0.2">
      <c r="A91277" s="47"/>
      <c r="B91277" s="60"/>
    </row>
    <row r="91278" spans="1:2" x14ac:dyDescent="0.2">
      <c r="A91278" s="47"/>
      <c r="B91278" s="60"/>
    </row>
    <row r="91279" spans="1:2" x14ac:dyDescent="0.2">
      <c r="A91279" s="47"/>
      <c r="B91279" s="60"/>
    </row>
    <row r="91280" spans="1:2" x14ac:dyDescent="0.2">
      <c r="A91280" s="47"/>
      <c r="B91280" s="60"/>
    </row>
    <row r="91281" spans="1:2" x14ac:dyDescent="0.2">
      <c r="A91281" s="47"/>
      <c r="B91281" s="60"/>
    </row>
    <row r="91282" spans="1:2" x14ac:dyDescent="0.2">
      <c r="A91282" s="47"/>
      <c r="B91282" s="60"/>
    </row>
    <row r="91283" spans="1:2" x14ac:dyDescent="0.2">
      <c r="A91283" s="47"/>
      <c r="B91283" s="60"/>
    </row>
    <row r="91284" spans="1:2" x14ac:dyDescent="0.2">
      <c r="A91284" s="47"/>
      <c r="B91284" s="60"/>
    </row>
    <row r="91285" spans="1:2" x14ac:dyDescent="0.2">
      <c r="A91285" s="47"/>
      <c r="B91285" s="60"/>
    </row>
    <row r="91286" spans="1:2" x14ac:dyDescent="0.2">
      <c r="A91286" s="47"/>
      <c r="B91286" s="60"/>
    </row>
    <row r="91287" spans="1:2" x14ac:dyDescent="0.2">
      <c r="A91287" s="47"/>
      <c r="B91287" s="60"/>
    </row>
    <row r="91288" spans="1:2" x14ac:dyDescent="0.2">
      <c r="A91288" s="47"/>
      <c r="B91288" s="60"/>
    </row>
    <row r="91289" spans="1:2" x14ac:dyDescent="0.2">
      <c r="A91289" s="47"/>
      <c r="B91289" s="60"/>
    </row>
    <row r="91290" spans="1:2" x14ac:dyDescent="0.2">
      <c r="A91290" s="47"/>
      <c r="B91290" s="60"/>
    </row>
    <row r="91291" spans="1:2" x14ac:dyDescent="0.2">
      <c r="A91291" s="47"/>
      <c r="B91291" s="60"/>
    </row>
    <row r="91292" spans="1:2" x14ac:dyDescent="0.2">
      <c r="A91292" s="47"/>
      <c r="B91292" s="60"/>
    </row>
    <row r="91293" spans="1:2" x14ac:dyDescent="0.2">
      <c r="A91293" s="47"/>
      <c r="B91293" s="60"/>
    </row>
    <row r="91294" spans="1:2" x14ac:dyDescent="0.2">
      <c r="A91294" s="47"/>
      <c r="B91294" s="60"/>
    </row>
    <row r="91295" spans="1:2" x14ac:dyDescent="0.2">
      <c r="A91295" s="47"/>
      <c r="B91295" s="60"/>
    </row>
    <row r="91296" spans="1:2" x14ac:dyDescent="0.2">
      <c r="A91296" s="47"/>
      <c r="B91296" s="60"/>
    </row>
    <row r="91297" spans="1:2" x14ac:dyDescent="0.2">
      <c r="A91297" s="47"/>
      <c r="B91297" s="60"/>
    </row>
    <row r="91298" spans="1:2" x14ac:dyDescent="0.2">
      <c r="A91298" s="47"/>
      <c r="B91298" s="60"/>
    </row>
    <row r="91299" spans="1:2" x14ac:dyDescent="0.2">
      <c r="A91299" s="47"/>
      <c r="B91299" s="60"/>
    </row>
    <row r="91300" spans="1:2" x14ac:dyDescent="0.2">
      <c r="A91300" s="47"/>
      <c r="B91300" s="60"/>
    </row>
    <row r="91301" spans="1:2" x14ac:dyDescent="0.2">
      <c r="A91301" s="47"/>
      <c r="B91301" s="60"/>
    </row>
    <row r="91302" spans="1:2" x14ac:dyDescent="0.2">
      <c r="A91302" s="47"/>
      <c r="B91302" s="60"/>
    </row>
    <row r="91303" spans="1:2" x14ac:dyDescent="0.2">
      <c r="A91303" s="47"/>
      <c r="B91303" s="60"/>
    </row>
    <row r="91304" spans="1:2" x14ac:dyDescent="0.2">
      <c r="A91304" s="47"/>
      <c r="B91304" s="60"/>
    </row>
    <row r="91305" spans="1:2" x14ac:dyDescent="0.2">
      <c r="A91305" s="47"/>
      <c r="B91305" s="60"/>
    </row>
    <row r="91306" spans="1:2" x14ac:dyDescent="0.2">
      <c r="A91306" s="47"/>
      <c r="B91306" s="60"/>
    </row>
    <row r="91307" spans="1:2" x14ac:dyDescent="0.2">
      <c r="A91307" s="47"/>
      <c r="B91307" s="60"/>
    </row>
    <row r="91308" spans="1:2" x14ac:dyDescent="0.2">
      <c r="A91308" s="47"/>
      <c r="B91308" s="60"/>
    </row>
    <row r="91309" spans="1:2" x14ac:dyDescent="0.2">
      <c r="A91309" s="47"/>
      <c r="B91309" s="60"/>
    </row>
    <row r="91310" spans="1:2" x14ac:dyDescent="0.2">
      <c r="A91310" s="47"/>
      <c r="B91310" s="60"/>
    </row>
    <row r="91311" spans="1:2" x14ac:dyDescent="0.2">
      <c r="A91311" s="47"/>
      <c r="B91311" s="60"/>
    </row>
    <row r="91312" spans="1:2" x14ac:dyDescent="0.2">
      <c r="A91312" s="47"/>
      <c r="B91312" s="60"/>
    </row>
    <row r="91313" spans="1:2" x14ac:dyDescent="0.2">
      <c r="A91313" s="47"/>
      <c r="B91313" s="60"/>
    </row>
    <row r="91314" spans="1:2" x14ac:dyDescent="0.2">
      <c r="A91314" s="47"/>
      <c r="B91314" s="60"/>
    </row>
    <row r="91315" spans="1:2" x14ac:dyDescent="0.2">
      <c r="A91315" s="47"/>
      <c r="B91315" s="60"/>
    </row>
    <row r="91316" spans="1:2" x14ac:dyDescent="0.2">
      <c r="A91316" s="47"/>
      <c r="B91316" s="60"/>
    </row>
    <row r="91317" spans="1:2" x14ac:dyDescent="0.2">
      <c r="A91317" s="47"/>
      <c r="B91317" s="60"/>
    </row>
    <row r="91318" spans="1:2" x14ac:dyDescent="0.2">
      <c r="A91318" s="47"/>
      <c r="B91318" s="60"/>
    </row>
    <row r="91319" spans="1:2" x14ac:dyDescent="0.2">
      <c r="A91319" s="47"/>
      <c r="B91319" s="60"/>
    </row>
    <row r="91320" spans="1:2" x14ac:dyDescent="0.2">
      <c r="A91320" s="47"/>
      <c r="B91320" s="60"/>
    </row>
    <row r="91321" spans="1:2" x14ac:dyDescent="0.2">
      <c r="A91321" s="47"/>
      <c r="B91321" s="60"/>
    </row>
    <row r="91322" spans="1:2" x14ac:dyDescent="0.2">
      <c r="A91322" s="47"/>
      <c r="B91322" s="60"/>
    </row>
    <row r="91323" spans="1:2" x14ac:dyDescent="0.2">
      <c r="A91323" s="47"/>
      <c r="B91323" s="60"/>
    </row>
    <row r="91324" spans="1:2" x14ac:dyDescent="0.2">
      <c r="A91324" s="47"/>
      <c r="B91324" s="60"/>
    </row>
    <row r="91325" spans="1:2" x14ac:dyDescent="0.2">
      <c r="A91325" s="47"/>
      <c r="B91325" s="60"/>
    </row>
    <row r="91326" spans="1:2" x14ac:dyDescent="0.2">
      <c r="A91326" s="47"/>
      <c r="B91326" s="60"/>
    </row>
    <row r="91327" spans="1:2" x14ac:dyDescent="0.2">
      <c r="A91327" s="47"/>
      <c r="B91327" s="60"/>
    </row>
    <row r="91328" spans="1:2" x14ac:dyDescent="0.2">
      <c r="A91328" s="47"/>
      <c r="B91328" s="60"/>
    </row>
    <row r="91329" spans="1:2" x14ac:dyDescent="0.2">
      <c r="A91329" s="47"/>
      <c r="B91329" s="60"/>
    </row>
    <row r="91330" spans="1:2" x14ac:dyDescent="0.2">
      <c r="A91330" s="47"/>
      <c r="B91330" s="60"/>
    </row>
    <row r="91331" spans="1:2" x14ac:dyDescent="0.2">
      <c r="A91331" s="47"/>
      <c r="B91331" s="60"/>
    </row>
    <row r="91332" spans="1:2" x14ac:dyDescent="0.2">
      <c r="A91332" s="47"/>
      <c r="B91332" s="60"/>
    </row>
    <row r="91333" spans="1:2" x14ac:dyDescent="0.2">
      <c r="A91333" s="47"/>
      <c r="B91333" s="60"/>
    </row>
    <row r="91334" spans="1:2" x14ac:dyDescent="0.2">
      <c r="A91334" s="47"/>
      <c r="B91334" s="60"/>
    </row>
    <row r="91335" spans="1:2" x14ac:dyDescent="0.2">
      <c r="A91335" s="47"/>
      <c r="B91335" s="60"/>
    </row>
    <row r="91336" spans="1:2" x14ac:dyDescent="0.2">
      <c r="A91336" s="47"/>
      <c r="B91336" s="60"/>
    </row>
    <row r="91337" spans="1:2" x14ac:dyDescent="0.2">
      <c r="A91337" s="47"/>
      <c r="B91337" s="60"/>
    </row>
    <row r="91338" spans="1:2" x14ac:dyDescent="0.2">
      <c r="A91338" s="47"/>
      <c r="B91338" s="60"/>
    </row>
    <row r="91339" spans="1:2" x14ac:dyDescent="0.2">
      <c r="A91339" s="47"/>
      <c r="B91339" s="60"/>
    </row>
    <row r="91340" spans="1:2" x14ac:dyDescent="0.2">
      <c r="A91340" s="47"/>
      <c r="B91340" s="60"/>
    </row>
    <row r="91341" spans="1:2" x14ac:dyDescent="0.2">
      <c r="A91341" s="47"/>
      <c r="B91341" s="60"/>
    </row>
    <row r="91342" spans="1:2" x14ac:dyDescent="0.2">
      <c r="A91342" s="47"/>
      <c r="B91342" s="60"/>
    </row>
    <row r="91343" spans="1:2" x14ac:dyDescent="0.2">
      <c r="A91343" s="47"/>
      <c r="B91343" s="60"/>
    </row>
    <row r="91344" spans="1:2" x14ac:dyDescent="0.2">
      <c r="A91344" s="47"/>
      <c r="B91344" s="60"/>
    </row>
    <row r="91345" spans="1:2" x14ac:dyDescent="0.2">
      <c r="A91345" s="47"/>
      <c r="B91345" s="60"/>
    </row>
    <row r="91346" spans="1:2" x14ac:dyDescent="0.2">
      <c r="A91346" s="47"/>
      <c r="B91346" s="60"/>
    </row>
    <row r="91347" spans="1:2" x14ac:dyDescent="0.2">
      <c r="A91347" s="47"/>
      <c r="B91347" s="60"/>
    </row>
    <row r="91348" spans="1:2" x14ac:dyDescent="0.2">
      <c r="A91348" s="47"/>
      <c r="B91348" s="60"/>
    </row>
    <row r="91349" spans="1:2" x14ac:dyDescent="0.2">
      <c r="A91349" s="47"/>
      <c r="B91349" s="60"/>
    </row>
    <row r="91350" spans="1:2" x14ac:dyDescent="0.2">
      <c r="A91350" s="47"/>
      <c r="B91350" s="60"/>
    </row>
    <row r="91351" spans="1:2" x14ac:dyDescent="0.2">
      <c r="A91351" s="47"/>
      <c r="B91351" s="60"/>
    </row>
    <row r="91352" spans="1:2" x14ac:dyDescent="0.2">
      <c r="A91352" s="47"/>
      <c r="B91352" s="60"/>
    </row>
    <row r="91353" spans="1:2" x14ac:dyDescent="0.2">
      <c r="A91353" s="47"/>
      <c r="B91353" s="60"/>
    </row>
    <row r="91354" spans="1:2" x14ac:dyDescent="0.2">
      <c r="A91354" s="47"/>
      <c r="B91354" s="60"/>
    </row>
    <row r="91355" spans="1:2" x14ac:dyDescent="0.2">
      <c r="A91355" s="47"/>
      <c r="B91355" s="60"/>
    </row>
    <row r="91356" spans="1:2" x14ac:dyDescent="0.2">
      <c r="A91356" s="47"/>
      <c r="B91356" s="60"/>
    </row>
    <row r="91357" spans="1:2" x14ac:dyDescent="0.2">
      <c r="A91357" s="47"/>
      <c r="B91357" s="60"/>
    </row>
    <row r="91358" spans="1:2" x14ac:dyDescent="0.2">
      <c r="A91358" s="47"/>
      <c r="B91358" s="60"/>
    </row>
    <row r="91359" spans="1:2" x14ac:dyDescent="0.2">
      <c r="A91359" s="47"/>
      <c r="B91359" s="60"/>
    </row>
    <row r="91360" spans="1:2" x14ac:dyDescent="0.2">
      <c r="A91360" s="47"/>
      <c r="B91360" s="60"/>
    </row>
    <row r="91361" spans="1:2" x14ac:dyDescent="0.2">
      <c r="A91361" s="47"/>
      <c r="B91361" s="60"/>
    </row>
    <row r="91362" spans="1:2" x14ac:dyDescent="0.2">
      <c r="A91362" s="47"/>
      <c r="B91362" s="60"/>
    </row>
    <row r="91363" spans="1:2" x14ac:dyDescent="0.2">
      <c r="A91363" s="47"/>
      <c r="B91363" s="60"/>
    </row>
    <row r="91364" spans="1:2" x14ac:dyDescent="0.2">
      <c r="A91364" s="47"/>
      <c r="B91364" s="60"/>
    </row>
    <row r="91365" spans="1:2" x14ac:dyDescent="0.2">
      <c r="A91365" s="47"/>
      <c r="B91365" s="60"/>
    </row>
    <row r="91366" spans="1:2" x14ac:dyDescent="0.2">
      <c r="A91366" s="47"/>
      <c r="B91366" s="60"/>
    </row>
    <row r="91367" spans="1:2" x14ac:dyDescent="0.2">
      <c r="A91367" s="47"/>
      <c r="B91367" s="60"/>
    </row>
    <row r="91368" spans="1:2" x14ac:dyDescent="0.2">
      <c r="A91368" s="47"/>
      <c r="B91368" s="60"/>
    </row>
    <row r="91369" spans="1:2" x14ac:dyDescent="0.2">
      <c r="A91369" s="47"/>
      <c r="B91369" s="60"/>
    </row>
    <row r="91370" spans="1:2" x14ac:dyDescent="0.2">
      <c r="A91370" s="47"/>
      <c r="B91370" s="60"/>
    </row>
    <row r="91371" spans="1:2" x14ac:dyDescent="0.2">
      <c r="A91371" s="47"/>
      <c r="B91371" s="60"/>
    </row>
    <row r="91372" spans="1:2" x14ac:dyDescent="0.2">
      <c r="A91372" s="47"/>
      <c r="B91372" s="60"/>
    </row>
    <row r="91373" spans="1:2" x14ac:dyDescent="0.2">
      <c r="A91373" s="47"/>
      <c r="B91373" s="60"/>
    </row>
    <row r="91374" spans="1:2" x14ac:dyDescent="0.2">
      <c r="A91374" s="47"/>
      <c r="B91374" s="60"/>
    </row>
    <row r="91375" spans="1:2" x14ac:dyDescent="0.2">
      <c r="A91375" s="47"/>
      <c r="B91375" s="60"/>
    </row>
    <row r="91376" spans="1:2" x14ac:dyDescent="0.2">
      <c r="A91376" s="47"/>
      <c r="B91376" s="60"/>
    </row>
    <row r="91377" spans="1:2" x14ac:dyDescent="0.2">
      <c r="A91377" s="47"/>
      <c r="B91377" s="60"/>
    </row>
    <row r="91378" spans="1:2" x14ac:dyDescent="0.2">
      <c r="A91378" s="47"/>
      <c r="B91378" s="60"/>
    </row>
    <row r="91379" spans="1:2" x14ac:dyDescent="0.2">
      <c r="A91379" s="47"/>
      <c r="B91379" s="60"/>
    </row>
    <row r="91380" spans="1:2" x14ac:dyDescent="0.2">
      <c r="A91380" s="47"/>
      <c r="B91380" s="60"/>
    </row>
    <row r="91381" spans="1:2" x14ac:dyDescent="0.2">
      <c r="A91381" s="47"/>
      <c r="B91381" s="60"/>
    </row>
    <row r="91382" spans="1:2" x14ac:dyDescent="0.2">
      <c r="A91382" s="47"/>
      <c r="B91382" s="60"/>
    </row>
    <row r="91383" spans="1:2" x14ac:dyDescent="0.2">
      <c r="A91383" s="47"/>
      <c r="B91383" s="60"/>
    </row>
    <row r="91384" spans="1:2" x14ac:dyDescent="0.2">
      <c r="A91384" s="47"/>
      <c r="B91384" s="60"/>
    </row>
    <row r="91385" spans="1:2" x14ac:dyDescent="0.2">
      <c r="A91385" s="47"/>
      <c r="B91385" s="60"/>
    </row>
    <row r="91386" spans="1:2" x14ac:dyDescent="0.2">
      <c r="A91386" s="47"/>
      <c r="B91386" s="60"/>
    </row>
    <row r="91387" spans="1:2" x14ac:dyDescent="0.2">
      <c r="A91387" s="47"/>
      <c r="B91387" s="60"/>
    </row>
    <row r="91388" spans="1:2" x14ac:dyDescent="0.2">
      <c r="A91388" s="47"/>
      <c r="B91388" s="60"/>
    </row>
    <row r="91389" spans="1:2" x14ac:dyDescent="0.2">
      <c r="A91389" s="47"/>
      <c r="B91389" s="60"/>
    </row>
    <row r="91390" spans="1:2" x14ac:dyDescent="0.2">
      <c r="A91390" s="47"/>
      <c r="B91390" s="60"/>
    </row>
    <row r="91391" spans="1:2" x14ac:dyDescent="0.2">
      <c r="A91391" s="47"/>
      <c r="B91391" s="60"/>
    </row>
    <row r="91392" spans="1:2" x14ac:dyDescent="0.2">
      <c r="A91392" s="47"/>
      <c r="B91392" s="60"/>
    </row>
    <row r="91393" spans="1:2" x14ac:dyDescent="0.2">
      <c r="A91393" s="47"/>
      <c r="B91393" s="60"/>
    </row>
    <row r="91394" spans="1:2" x14ac:dyDescent="0.2">
      <c r="A91394" s="47"/>
      <c r="B91394" s="60"/>
    </row>
    <row r="91395" spans="1:2" x14ac:dyDescent="0.2">
      <c r="A91395" s="47"/>
      <c r="B91395" s="60"/>
    </row>
    <row r="91396" spans="1:2" x14ac:dyDescent="0.2">
      <c r="A91396" s="47"/>
      <c r="B91396" s="60"/>
    </row>
    <row r="91397" spans="1:2" x14ac:dyDescent="0.2">
      <c r="A91397" s="47"/>
      <c r="B91397" s="60"/>
    </row>
    <row r="91398" spans="1:2" x14ac:dyDescent="0.2">
      <c r="A91398" s="47"/>
      <c r="B91398" s="60"/>
    </row>
    <row r="91399" spans="1:2" x14ac:dyDescent="0.2">
      <c r="A91399" s="47"/>
      <c r="B91399" s="60"/>
    </row>
    <row r="91400" spans="1:2" x14ac:dyDescent="0.2">
      <c r="A91400" s="47"/>
      <c r="B91400" s="60"/>
    </row>
    <row r="91401" spans="1:2" x14ac:dyDescent="0.2">
      <c r="A91401" s="47"/>
      <c r="B91401" s="60"/>
    </row>
    <row r="91402" spans="1:2" x14ac:dyDescent="0.2">
      <c r="A91402" s="47"/>
      <c r="B91402" s="60"/>
    </row>
    <row r="91403" spans="1:2" x14ac:dyDescent="0.2">
      <c r="A91403" s="47"/>
      <c r="B91403" s="60"/>
    </row>
    <row r="91404" spans="1:2" x14ac:dyDescent="0.2">
      <c r="A91404" s="47"/>
      <c r="B91404" s="60"/>
    </row>
    <row r="91405" spans="1:2" x14ac:dyDescent="0.2">
      <c r="A91405" s="47"/>
      <c r="B91405" s="60"/>
    </row>
    <row r="91406" spans="1:2" x14ac:dyDescent="0.2">
      <c r="A91406" s="47"/>
      <c r="B91406" s="60"/>
    </row>
    <row r="91407" spans="1:2" x14ac:dyDescent="0.2">
      <c r="A91407" s="47"/>
      <c r="B91407" s="60"/>
    </row>
    <row r="91408" spans="1:2" x14ac:dyDescent="0.2">
      <c r="A91408" s="47"/>
      <c r="B91408" s="60"/>
    </row>
    <row r="91409" spans="1:2" x14ac:dyDescent="0.2">
      <c r="A91409" s="47"/>
      <c r="B91409" s="60"/>
    </row>
    <row r="91410" spans="1:2" x14ac:dyDescent="0.2">
      <c r="A91410" s="47"/>
      <c r="B91410" s="60"/>
    </row>
    <row r="91411" spans="1:2" x14ac:dyDescent="0.2">
      <c r="A91411" s="47"/>
      <c r="B91411" s="60"/>
    </row>
    <row r="91412" spans="1:2" x14ac:dyDescent="0.2">
      <c r="A91412" s="47"/>
      <c r="B91412" s="60"/>
    </row>
    <row r="91413" spans="1:2" x14ac:dyDescent="0.2">
      <c r="A91413" s="47"/>
      <c r="B91413" s="60"/>
    </row>
    <row r="91414" spans="1:2" x14ac:dyDescent="0.2">
      <c r="A91414" s="47"/>
      <c r="B91414" s="60"/>
    </row>
    <row r="91415" spans="1:2" x14ac:dyDescent="0.2">
      <c r="A91415" s="47"/>
      <c r="B91415" s="60"/>
    </row>
    <row r="91416" spans="1:2" x14ac:dyDescent="0.2">
      <c r="A91416" s="47"/>
      <c r="B91416" s="60"/>
    </row>
    <row r="91417" spans="1:2" x14ac:dyDescent="0.2">
      <c r="A91417" s="47"/>
      <c r="B91417" s="60"/>
    </row>
    <row r="91418" spans="1:2" x14ac:dyDescent="0.2">
      <c r="A91418" s="47"/>
      <c r="B91418" s="60"/>
    </row>
    <row r="91419" spans="1:2" x14ac:dyDescent="0.2">
      <c r="A91419" s="47"/>
      <c r="B91419" s="60"/>
    </row>
    <row r="91420" spans="1:2" x14ac:dyDescent="0.2">
      <c r="A91420" s="47"/>
      <c r="B91420" s="60"/>
    </row>
    <row r="91421" spans="1:2" x14ac:dyDescent="0.2">
      <c r="A91421" s="47"/>
      <c r="B91421" s="60"/>
    </row>
    <row r="91422" spans="1:2" x14ac:dyDescent="0.2">
      <c r="A91422" s="47"/>
      <c r="B91422" s="60"/>
    </row>
    <row r="91423" spans="1:2" x14ac:dyDescent="0.2">
      <c r="A91423" s="47"/>
      <c r="B91423" s="60"/>
    </row>
    <row r="91424" spans="1:2" x14ac:dyDescent="0.2">
      <c r="A91424" s="47"/>
      <c r="B91424" s="60"/>
    </row>
    <row r="91425" spans="1:2" x14ac:dyDescent="0.2">
      <c r="A91425" s="47"/>
      <c r="B91425" s="60"/>
    </row>
    <row r="91426" spans="1:2" x14ac:dyDescent="0.2">
      <c r="A91426" s="47"/>
      <c r="B91426" s="60"/>
    </row>
    <row r="91427" spans="1:2" x14ac:dyDescent="0.2">
      <c r="A91427" s="47"/>
      <c r="B91427" s="60"/>
    </row>
    <row r="91428" spans="1:2" x14ac:dyDescent="0.2">
      <c r="A91428" s="47"/>
      <c r="B91428" s="60"/>
    </row>
    <row r="91429" spans="1:2" x14ac:dyDescent="0.2">
      <c r="A91429" s="47"/>
      <c r="B91429" s="60"/>
    </row>
    <row r="91430" spans="1:2" x14ac:dyDescent="0.2">
      <c r="A91430" s="47"/>
      <c r="B91430" s="60"/>
    </row>
    <row r="91431" spans="1:2" x14ac:dyDescent="0.2">
      <c r="A91431" s="47"/>
      <c r="B91431" s="60"/>
    </row>
    <row r="91432" spans="1:2" x14ac:dyDescent="0.2">
      <c r="A91432" s="47"/>
      <c r="B91432" s="60"/>
    </row>
    <row r="91433" spans="1:2" x14ac:dyDescent="0.2">
      <c r="A91433" s="47"/>
      <c r="B91433" s="60"/>
    </row>
    <row r="91434" spans="1:2" x14ac:dyDescent="0.2">
      <c r="A91434" s="47"/>
      <c r="B91434" s="60"/>
    </row>
    <row r="91435" spans="1:2" x14ac:dyDescent="0.2">
      <c r="A91435" s="47"/>
      <c r="B91435" s="60"/>
    </row>
    <row r="91436" spans="1:2" x14ac:dyDescent="0.2">
      <c r="A91436" s="47"/>
      <c r="B91436" s="60"/>
    </row>
    <row r="91437" spans="1:2" x14ac:dyDescent="0.2">
      <c r="A91437" s="47"/>
      <c r="B91437" s="60"/>
    </row>
    <row r="91438" spans="1:2" x14ac:dyDescent="0.2">
      <c r="A91438" s="47"/>
      <c r="B91438" s="60"/>
    </row>
    <row r="91439" spans="1:2" x14ac:dyDescent="0.2">
      <c r="A91439" s="47"/>
      <c r="B91439" s="60"/>
    </row>
    <row r="91440" spans="1:2" x14ac:dyDescent="0.2">
      <c r="A91440" s="47"/>
      <c r="B91440" s="60"/>
    </row>
    <row r="91441" spans="1:2" x14ac:dyDescent="0.2">
      <c r="A91441" s="47"/>
      <c r="B91441" s="60"/>
    </row>
    <row r="91442" spans="1:2" x14ac:dyDescent="0.2">
      <c r="A91442" s="47"/>
      <c r="B91442" s="60"/>
    </row>
    <row r="91443" spans="1:2" x14ac:dyDescent="0.2">
      <c r="A91443" s="47"/>
      <c r="B91443" s="60"/>
    </row>
    <row r="91444" spans="1:2" x14ac:dyDescent="0.2">
      <c r="A91444" s="47"/>
      <c r="B91444" s="60"/>
    </row>
    <row r="91445" spans="1:2" x14ac:dyDescent="0.2">
      <c r="A91445" s="47"/>
      <c r="B91445" s="60"/>
    </row>
    <row r="91446" spans="1:2" x14ac:dyDescent="0.2">
      <c r="A91446" s="47"/>
      <c r="B91446" s="60"/>
    </row>
    <row r="91447" spans="1:2" x14ac:dyDescent="0.2">
      <c r="A91447" s="47"/>
      <c r="B91447" s="60"/>
    </row>
    <row r="91448" spans="1:2" x14ac:dyDescent="0.2">
      <c r="A91448" s="47"/>
      <c r="B91448" s="60"/>
    </row>
    <row r="91449" spans="1:2" x14ac:dyDescent="0.2">
      <c r="A91449" s="47"/>
      <c r="B91449" s="60"/>
    </row>
    <row r="91450" spans="1:2" x14ac:dyDescent="0.2">
      <c r="A91450" s="47"/>
      <c r="B91450" s="60"/>
    </row>
    <row r="91451" spans="1:2" x14ac:dyDescent="0.2">
      <c r="A91451" s="47"/>
      <c r="B91451" s="60"/>
    </row>
    <row r="91452" spans="1:2" x14ac:dyDescent="0.2">
      <c r="A91452" s="47"/>
      <c r="B91452" s="60"/>
    </row>
    <row r="91453" spans="1:2" x14ac:dyDescent="0.2">
      <c r="A91453" s="47"/>
      <c r="B91453" s="60"/>
    </row>
    <row r="91454" spans="1:2" x14ac:dyDescent="0.2">
      <c r="A91454" s="47"/>
      <c r="B91454" s="60"/>
    </row>
    <row r="91455" spans="1:2" x14ac:dyDescent="0.2">
      <c r="A91455" s="47"/>
      <c r="B91455" s="60"/>
    </row>
    <row r="91456" spans="1:2" x14ac:dyDescent="0.2">
      <c r="A91456" s="47"/>
      <c r="B91456" s="60"/>
    </row>
    <row r="91457" spans="1:2" x14ac:dyDescent="0.2">
      <c r="A91457" s="47"/>
      <c r="B91457" s="60"/>
    </row>
    <row r="91458" spans="1:2" x14ac:dyDescent="0.2">
      <c r="A91458" s="47"/>
      <c r="B91458" s="60"/>
    </row>
    <row r="91459" spans="1:2" x14ac:dyDescent="0.2">
      <c r="A91459" s="47"/>
      <c r="B91459" s="60"/>
    </row>
    <row r="91460" spans="1:2" x14ac:dyDescent="0.2">
      <c r="A91460" s="47"/>
      <c r="B91460" s="60"/>
    </row>
    <row r="91461" spans="1:2" x14ac:dyDescent="0.2">
      <c r="A91461" s="47"/>
      <c r="B91461" s="60"/>
    </row>
    <row r="91462" spans="1:2" x14ac:dyDescent="0.2">
      <c r="A91462" s="47"/>
      <c r="B91462" s="60"/>
    </row>
    <row r="91463" spans="1:2" x14ac:dyDescent="0.2">
      <c r="A91463" s="47"/>
      <c r="B91463" s="60"/>
    </row>
    <row r="91464" spans="1:2" x14ac:dyDescent="0.2">
      <c r="A91464" s="47"/>
      <c r="B91464" s="60"/>
    </row>
    <row r="91465" spans="1:2" x14ac:dyDescent="0.2">
      <c r="A91465" s="47"/>
      <c r="B91465" s="60"/>
    </row>
    <row r="91466" spans="1:2" x14ac:dyDescent="0.2">
      <c r="A91466" s="47"/>
      <c r="B91466" s="60"/>
    </row>
    <row r="91467" spans="1:2" x14ac:dyDescent="0.2">
      <c r="A91467" s="47"/>
      <c r="B91467" s="60"/>
    </row>
    <row r="91468" spans="1:2" x14ac:dyDescent="0.2">
      <c r="A91468" s="47"/>
      <c r="B91468" s="60"/>
    </row>
    <row r="91469" spans="1:2" x14ac:dyDescent="0.2">
      <c r="A91469" s="47"/>
      <c r="B91469" s="60"/>
    </row>
    <row r="91470" spans="1:2" x14ac:dyDescent="0.2">
      <c r="A91470" s="47"/>
      <c r="B91470" s="60"/>
    </row>
    <row r="91471" spans="1:2" x14ac:dyDescent="0.2">
      <c r="A91471" s="47"/>
      <c r="B91471" s="60"/>
    </row>
    <row r="91472" spans="1:2" x14ac:dyDescent="0.2">
      <c r="A91472" s="47"/>
      <c r="B91472" s="60"/>
    </row>
    <row r="91473" spans="1:2" x14ac:dyDescent="0.2">
      <c r="A91473" s="47"/>
      <c r="B91473" s="60"/>
    </row>
    <row r="91474" spans="1:2" x14ac:dyDescent="0.2">
      <c r="A91474" s="47"/>
      <c r="B91474" s="60"/>
    </row>
    <row r="91475" spans="1:2" x14ac:dyDescent="0.2">
      <c r="A91475" s="47"/>
      <c r="B91475" s="60"/>
    </row>
    <row r="91476" spans="1:2" x14ac:dyDescent="0.2">
      <c r="A91476" s="47"/>
      <c r="B91476" s="60"/>
    </row>
    <row r="91477" spans="1:2" x14ac:dyDescent="0.2">
      <c r="A91477" s="47"/>
      <c r="B91477" s="60"/>
    </row>
    <row r="91478" spans="1:2" x14ac:dyDescent="0.2">
      <c r="A91478" s="47"/>
      <c r="B91478" s="60"/>
    </row>
    <row r="91479" spans="1:2" x14ac:dyDescent="0.2">
      <c r="A91479" s="47"/>
      <c r="B91479" s="60"/>
    </row>
    <row r="91480" spans="1:2" x14ac:dyDescent="0.2">
      <c r="A91480" s="47"/>
      <c r="B91480" s="60"/>
    </row>
    <row r="91481" spans="1:2" x14ac:dyDescent="0.2">
      <c r="A91481" s="47"/>
      <c r="B91481" s="60"/>
    </row>
    <row r="91482" spans="1:2" x14ac:dyDescent="0.2">
      <c r="A91482" s="47"/>
      <c r="B91482" s="60"/>
    </row>
    <row r="91483" spans="1:2" x14ac:dyDescent="0.2">
      <c r="A91483" s="47"/>
      <c r="B91483" s="60"/>
    </row>
    <row r="91484" spans="1:2" x14ac:dyDescent="0.2">
      <c r="A91484" s="47"/>
      <c r="B91484" s="60"/>
    </row>
    <row r="91485" spans="1:2" x14ac:dyDescent="0.2">
      <c r="A91485" s="47"/>
      <c r="B91485" s="60"/>
    </row>
    <row r="91486" spans="1:2" x14ac:dyDescent="0.2">
      <c r="A91486" s="47"/>
      <c r="B91486" s="60"/>
    </row>
    <row r="91487" spans="1:2" x14ac:dyDescent="0.2">
      <c r="A91487" s="47"/>
      <c r="B91487" s="60"/>
    </row>
    <row r="91488" spans="1:2" x14ac:dyDescent="0.2">
      <c r="A91488" s="47"/>
      <c r="B91488" s="60"/>
    </row>
    <row r="91489" spans="1:2" x14ac:dyDescent="0.2">
      <c r="A91489" s="47"/>
      <c r="B91489" s="60"/>
    </row>
    <row r="91490" spans="1:2" x14ac:dyDescent="0.2">
      <c r="A91490" s="47"/>
      <c r="B91490" s="60"/>
    </row>
    <row r="91491" spans="1:2" x14ac:dyDescent="0.2">
      <c r="A91491" s="47"/>
      <c r="B91491" s="60"/>
    </row>
    <row r="91492" spans="1:2" x14ac:dyDescent="0.2">
      <c r="A91492" s="47"/>
      <c r="B91492" s="60"/>
    </row>
    <row r="91493" spans="1:2" x14ac:dyDescent="0.2">
      <c r="A91493" s="47"/>
      <c r="B91493" s="60"/>
    </row>
    <row r="91494" spans="1:2" x14ac:dyDescent="0.2">
      <c r="A91494" s="47"/>
      <c r="B91494" s="60"/>
    </row>
    <row r="91495" spans="1:2" x14ac:dyDescent="0.2">
      <c r="A91495" s="47"/>
      <c r="B91495" s="60"/>
    </row>
    <row r="91496" spans="1:2" x14ac:dyDescent="0.2">
      <c r="A91496" s="47"/>
      <c r="B91496" s="60"/>
    </row>
    <row r="91497" spans="1:2" x14ac:dyDescent="0.2">
      <c r="A91497" s="47"/>
      <c r="B91497" s="60"/>
    </row>
    <row r="91498" spans="1:2" x14ac:dyDescent="0.2">
      <c r="A91498" s="47"/>
      <c r="B91498" s="60"/>
    </row>
    <row r="91499" spans="1:2" x14ac:dyDescent="0.2">
      <c r="A91499" s="47"/>
      <c r="B91499" s="60"/>
    </row>
    <row r="91500" spans="1:2" x14ac:dyDescent="0.2">
      <c r="A91500" s="47"/>
      <c r="B91500" s="60"/>
    </row>
    <row r="91501" spans="1:2" x14ac:dyDescent="0.2">
      <c r="A91501" s="47"/>
      <c r="B91501" s="60"/>
    </row>
    <row r="91502" spans="1:2" x14ac:dyDescent="0.2">
      <c r="A91502" s="47"/>
      <c r="B91502" s="60"/>
    </row>
    <row r="91503" spans="1:2" x14ac:dyDescent="0.2">
      <c r="A91503" s="47"/>
      <c r="B91503" s="60"/>
    </row>
    <row r="91504" spans="1:2" x14ac:dyDescent="0.2">
      <c r="A91504" s="47"/>
      <c r="B91504" s="60"/>
    </row>
    <row r="91505" spans="1:2" x14ac:dyDescent="0.2">
      <c r="A91505" s="47"/>
      <c r="B91505" s="60"/>
    </row>
    <row r="91506" spans="1:2" x14ac:dyDescent="0.2">
      <c r="A91506" s="47"/>
      <c r="B91506" s="60"/>
    </row>
    <row r="91507" spans="1:2" x14ac:dyDescent="0.2">
      <c r="A91507" s="47"/>
      <c r="B91507" s="60"/>
    </row>
    <row r="91508" spans="1:2" x14ac:dyDescent="0.2">
      <c r="A91508" s="47"/>
      <c r="B91508" s="60"/>
    </row>
    <row r="91509" spans="1:2" x14ac:dyDescent="0.2">
      <c r="A91509" s="47"/>
      <c r="B91509" s="60"/>
    </row>
    <row r="91510" spans="1:2" x14ac:dyDescent="0.2">
      <c r="A91510" s="47"/>
      <c r="B91510" s="60"/>
    </row>
    <row r="91511" spans="1:2" x14ac:dyDescent="0.2">
      <c r="A91511" s="47"/>
      <c r="B91511" s="60"/>
    </row>
    <row r="91512" spans="1:2" x14ac:dyDescent="0.2">
      <c r="A91512" s="47"/>
      <c r="B91512" s="60"/>
    </row>
    <row r="91513" spans="1:2" x14ac:dyDescent="0.2">
      <c r="A91513" s="47"/>
      <c r="B91513" s="60"/>
    </row>
    <row r="91514" spans="1:2" x14ac:dyDescent="0.2">
      <c r="A91514" s="47"/>
      <c r="B91514" s="60"/>
    </row>
    <row r="91515" spans="1:2" x14ac:dyDescent="0.2">
      <c r="A91515" s="47"/>
      <c r="B91515" s="60"/>
    </row>
    <row r="91516" spans="1:2" x14ac:dyDescent="0.2">
      <c r="A91516" s="47"/>
      <c r="B91516" s="60"/>
    </row>
    <row r="91517" spans="1:2" x14ac:dyDescent="0.2">
      <c r="A91517" s="47"/>
      <c r="B91517" s="60"/>
    </row>
    <row r="91518" spans="1:2" x14ac:dyDescent="0.2">
      <c r="A91518" s="47"/>
      <c r="B91518" s="60"/>
    </row>
    <row r="91519" spans="1:2" x14ac:dyDescent="0.2">
      <c r="A91519" s="47"/>
      <c r="B91519" s="60"/>
    </row>
    <row r="91520" spans="1:2" x14ac:dyDescent="0.2">
      <c r="A91520" s="47"/>
      <c r="B91520" s="60"/>
    </row>
    <row r="91521" spans="1:2" x14ac:dyDescent="0.2">
      <c r="A91521" s="47"/>
      <c r="B91521" s="60"/>
    </row>
    <row r="91522" spans="1:2" x14ac:dyDescent="0.2">
      <c r="A91522" s="47"/>
      <c r="B91522" s="60"/>
    </row>
    <row r="91523" spans="1:2" x14ac:dyDescent="0.2">
      <c r="A91523" s="47"/>
      <c r="B91523" s="60"/>
    </row>
    <row r="91524" spans="1:2" x14ac:dyDescent="0.2">
      <c r="A91524" s="47"/>
      <c r="B91524" s="60"/>
    </row>
    <row r="91525" spans="1:2" x14ac:dyDescent="0.2">
      <c r="A91525" s="47"/>
      <c r="B91525" s="60"/>
    </row>
    <row r="91526" spans="1:2" x14ac:dyDescent="0.2">
      <c r="A91526" s="47"/>
      <c r="B91526" s="60"/>
    </row>
    <row r="91527" spans="1:2" x14ac:dyDescent="0.2">
      <c r="A91527" s="47"/>
      <c r="B91527" s="60"/>
    </row>
    <row r="91528" spans="1:2" x14ac:dyDescent="0.2">
      <c r="A91528" s="47"/>
      <c r="B91528" s="60"/>
    </row>
    <row r="91529" spans="1:2" x14ac:dyDescent="0.2">
      <c r="A91529" s="47"/>
      <c r="B91529" s="60"/>
    </row>
    <row r="91530" spans="1:2" x14ac:dyDescent="0.2">
      <c r="A91530" s="47"/>
      <c r="B91530" s="60"/>
    </row>
    <row r="91531" spans="1:2" x14ac:dyDescent="0.2">
      <c r="A91531" s="47"/>
      <c r="B91531" s="60"/>
    </row>
    <row r="91532" spans="1:2" x14ac:dyDescent="0.2">
      <c r="A91532" s="47"/>
      <c r="B91532" s="60"/>
    </row>
    <row r="91533" spans="1:2" x14ac:dyDescent="0.2">
      <c r="A91533" s="47"/>
      <c r="B91533" s="60"/>
    </row>
    <row r="91534" spans="1:2" x14ac:dyDescent="0.2">
      <c r="A91534" s="47"/>
      <c r="B91534" s="60"/>
    </row>
    <row r="91535" spans="1:2" x14ac:dyDescent="0.2">
      <c r="A91535" s="47"/>
      <c r="B91535" s="60"/>
    </row>
    <row r="91536" spans="1:2" x14ac:dyDescent="0.2">
      <c r="A91536" s="47"/>
      <c r="B91536" s="60"/>
    </row>
    <row r="91537" spans="1:2" x14ac:dyDescent="0.2">
      <c r="A91537" s="47"/>
      <c r="B91537" s="60"/>
    </row>
    <row r="91538" spans="1:2" x14ac:dyDescent="0.2">
      <c r="A91538" s="47"/>
      <c r="B91538" s="60"/>
    </row>
    <row r="91539" spans="1:2" x14ac:dyDescent="0.2">
      <c r="A91539" s="47"/>
      <c r="B91539" s="60"/>
    </row>
    <row r="91540" spans="1:2" x14ac:dyDescent="0.2">
      <c r="A91540" s="47"/>
      <c r="B91540" s="60"/>
    </row>
    <row r="91541" spans="1:2" x14ac:dyDescent="0.2">
      <c r="A91541" s="47"/>
      <c r="B91541" s="60"/>
    </row>
    <row r="91542" spans="1:2" x14ac:dyDescent="0.2">
      <c r="A91542" s="47"/>
      <c r="B91542" s="60"/>
    </row>
    <row r="91543" spans="1:2" x14ac:dyDescent="0.2">
      <c r="A91543" s="47"/>
      <c r="B91543" s="60"/>
    </row>
    <row r="91544" spans="1:2" x14ac:dyDescent="0.2">
      <c r="A91544" s="47"/>
      <c r="B91544" s="60"/>
    </row>
    <row r="91545" spans="1:2" x14ac:dyDescent="0.2">
      <c r="A91545" s="47"/>
      <c r="B91545" s="60"/>
    </row>
    <row r="91546" spans="1:2" x14ac:dyDescent="0.2">
      <c r="A91546" s="47"/>
      <c r="B91546" s="60"/>
    </row>
    <row r="91547" spans="1:2" x14ac:dyDescent="0.2">
      <c r="A91547" s="47"/>
      <c r="B91547" s="60"/>
    </row>
    <row r="91548" spans="1:2" x14ac:dyDescent="0.2">
      <c r="A91548" s="47"/>
      <c r="B91548" s="60"/>
    </row>
    <row r="91549" spans="1:2" x14ac:dyDescent="0.2">
      <c r="A91549" s="47"/>
      <c r="B91549" s="60"/>
    </row>
    <row r="91550" spans="1:2" x14ac:dyDescent="0.2">
      <c r="A91550" s="47"/>
      <c r="B91550" s="60"/>
    </row>
    <row r="91551" spans="1:2" x14ac:dyDescent="0.2">
      <c r="A91551" s="47"/>
      <c r="B91551" s="60"/>
    </row>
    <row r="91552" spans="1:2" x14ac:dyDescent="0.2">
      <c r="A91552" s="47"/>
      <c r="B91552" s="60"/>
    </row>
    <row r="91553" spans="1:2" x14ac:dyDescent="0.2">
      <c r="A91553" s="47"/>
      <c r="B91553" s="60"/>
    </row>
    <row r="91554" spans="1:2" x14ac:dyDescent="0.2">
      <c r="A91554" s="47"/>
      <c r="B91554" s="60"/>
    </row>
    <row r="91555" spans="1:2" x14ac:dyDescent="0.2">
      <c r="A91555" s="47"/>
      <c r="B91555" s="60"/>
    </row>
    <row r="91556" spans="1:2" x14ac:dyDescent="0.2">
      <c r="A91556" s="47"/>
      <c r="B91556" s="60"/>
    </row>
    <row r="91557" spans="1:2" x14ac:dyDescent="0.2">
      <c r="A91557" s="47"/>
      <c r="B91557" s="60"/>
    </row>
    <row r="91558" spans="1:2" x14ac:dyDescent="0.2">
      <c r="A91558" s="47"/>
      <c r="B91558" s="60"/>
    </row>
    <row r="91559" spans="1:2" x14ac:dyDescent="0.2">
      <c r="A91559" s="47"/>
      <c r="B91559" s="60"/>
    </row>
    <row r="91560" spans="1:2" x14ac:dyDescent="0.2">
      <c r="A91560" s="47"/>
      <c r="B91560" s="60"/>
    </row>
    <row r="91561" spans="1:2" x14ac:dyDescent="0.2">
      <c r="A91561" s="47"/>
      <c r="B91561" s="60"/>
    </row>
    <row r="91562" spans="1:2" x14ac:dyDescent="0.2">
      <c r="A91562" s="47"/>
      <c r="B91562" s="60"/>
    </row>
    <row r="91563" spans="1:2" x14ac:dyDescent="0.2">
      <c r="A91563" s="47"/>
      <c r="B91563" s="60"/>
    </row>
    <row r="91564" spans="1:2" x14ac:dyDescent="0.2">
      <c r="A91564" s="47"/>
      <c r="B91564" s="60"/>
    </row>
    <row r="91565" spans="1:2" x14ac:dyDescent="0.2">
      <c r="A91565" s="47"/>
      <c r="B91565" s="60"/>
    </row>
    <row r="91566" spans="1:2" x14ac:dyDescent="0.2">
      <c r="A91566" s="47"/>
      <c r="B91566" s="60"/>
    </row>
    <row r="91567" spans="1:2" x14ac:dyDescent="0.2">
      <c r="A91567" s="47"/>
      <c r="B91567" s="60"/>
    </row>
    <row r="91568" spans="1:2" x14ac:dyDescent="0.2">
      <c r="A91568" s="47"/>
      <c r="B91568" s="60"/>
    </row>
    <row r="91569" spans="1:2" x14ac:dyDescent="0.2">
      <c r="A91569" s="47"/>
      <c r="B91569" s="60"/>
    </row>
    <row r="91570" spans="1:2" x14ac:dyDescent="0.2">
      <c r="A91570" s="47"/>
      <c r="B91570" s="60"/>
    </row>
    <row r="91571" spans="1:2" x14ac:dyDescent="0.2">
      <c r="A91571" s="47"/>
      <c r="B91571" s="60"/>
    </row>
    <row r="91572" spans="1:2" x14ac:dyDescent="0.2">
      <c r="A91572" s="47"/>
      <c r="B91572" s="60"/>
    </row>
    <row r="91573" spans="1:2" x14ac:dyDescent="0.2">
      <c r="A91573" s="47"/>
      <c r="B91573" s="60"/>
    </row>
    <row r="91574" spans="1:2" x14ac:dyDescent="0.2">
      <c r="A91574" s="47"/>
      <c r="B91574" s="60"/>
    </row>
    <row r="91575" spans="1:2" x14ac:dyDescent="0.2">
      <c r="A91575" s="47"/>
      <c r="B91575" s="60"/>
    </row>
    <row r="91576" spans="1:2" x14ac:dyDescent="0.2">
      <c r="A91576" s="47"/>
      <c r="B91576" s="60"/>
    </row>
    <row r="91577" spans="1:2" x14ac:dyDescent="0.2">
      <c r="A91577" s="47"/>
      <c r="B91577" s="60"/>
    </row>
    <row r="91578" spans="1:2" x14ac:dyDescent="0.2">
      <c r="A91578" s="47"/>
      <c r="B91578" s="60"/>
    </row>
    <row r="91579" spans="1:2" x14ac:dyDescent="0.2">
      <c r="A91579" s="47"/>
      <c r="B91579" s="60"/>
    </row>
    <row r="91580" spans="1:2" x14ac:dyDescent="0.2">
      <c r="A91580" s="47"/>
      <c r="B91580" s="60"/>
    </row>
    <row r="91581" spans="1:2" x14ac:dyDescent="0.2">
      <c r="A91581" s="47"/>
      <c r="B91581" s="60"/>
    </row>
    <row r="91582" spans="1:2" x14ac:dyDescent="0.2">
      <c r="A91582" s="47"/>
      <c r="B91582" s="60"/>
    </row>
    <row r="91583" spans="1:2" x14ac:dyDescent="0.2">
      <c r="A91583" s="47"/>
      <c r="B91583" s="60"/>
    </row>
    <row r="91584" spans="1:2" x14ac:dyDescent="0.2">
      <c r="A91584" s="47"/>
      <c r="B91584" s="60"/>
    </row>
    <row r="91585" spans="1:2" x14ac:dyDescent="0.2">
      <c r="A91585" s="47"/>
      <c r="B91585" s="60"/>
    </row>
    <row r="91586" spans="1:2" x14ac:dyDescent="0.2">
      <c r="A91586" s="47"/>
      <c r="B91586" s="60"/>
    </row>
    <row r="91587" spans="1:2" x14ac:dyDescent="0.2">
      <c r="A91587" s="47"/>
      <c r="B91587" s="60"/>
    </row>
    <row r="91588" spans="1:2" x14ac:dyDescent="0.2">
      <c r="A91588" s="47"/>
      <c r="B91588" s="60"/>
    </row>
    <row r="91589" spans="1:2" x14ac:dyDescent="0.2">
      <c r="A91589" s="47"/>
      <c r="B91589" s="60"/>
    </row>
    <row r="91590" spans="1:2" x14ac:dyDescent="0.2">
      <c r="A91590" s="47"/>
      <c r="B91590" s="60"/>
    </row>
    <row r="91591" spans="1:2" x14ac:dyDescent="0.2">
      <c r="A91591" s="47"/>
      <c r="B91591" s="60"/>
    </row>
    <row r="91592" spans="1:2" x14ac:dyDescent="0.2">
      <c r="A91592" s="47"/>
      <c r="B91592" s="60"/>
    </row>
    <row r="91593" spans="1:2" x14ac:dyDescent="0.2">
      <c r="A91593" s="47"/>
      <c r="B91593" s="60"/>
    </row>
    <row r="91594" spans="1:2" x14ac:dyDescent="0.2">
      <c r="A91594" s="47"/>
      <c r="B91594" s="60"/>
    </row>
    <row r="91595" spans="1:2" x14ac:dyDescent="0.2">
      <c r="A91595" s="47"/>
      <c r="B91595" s="60"/>
    </row>
    <row r="91596" spans="1:2" x14ac:dyDescent="0.2">
      <c r="A91596" s="47"/>
      <c r="B91596" s="60"/>
    </row>
    <row r="91597" spans="1:2" x14ac:dyDescent="0.2">
      <c r="A91597" s="47"/>
      <c r="B91597" s="60"/>
    </row>
    <row r="91598" spans="1:2" x14ac:dyDescent="0.2">
      <c r="A91598" s="47"/>
      <c r="B91598" s="60"/>
    </row>
    <row r="91599" spans="1:2" x14ac:dyDescent="0.2">
      <c r="A91599" s="47"/>
      <c r="B91599" s="60"/>
    </row>
    <row r="91600" spans="1:2" x14ac:dyDescent="0.2">
      <c r="A91600" s="47"/>
      <c r="B91600" s="60"/>
    </row>
    <row r="91601" spans="1:2" x14ac:dyDescent="0.2">
      <c r="A91601" s="47"/>
      <c r="B91601" s="60"/>
    </row>
    <row r="91602" spans="1:2" x14ac:dyDescent="0.2">
      <c r="A91602" s="47"/>
      <c r="B91602" s="60"/>
    </row>
    <row r="91603" spans="1:2" x14ac:dyDescent="0.2">
      <c r="A91603" s="47"/>
      <c r="B91603" s="60"/>
    </row>
    <row r="91604" spans="1:2" x14ac:dyDescent="0.2">
      <c r="A91604" s="47"/>
      <c r="B91604" s="60"/>
    </row>
    <row r="91605" spans="1:2" x14ac:dyDescent="0.2">
      <c r="A91605" s="47"/>
      <c r="B91605" s="60"/>
    </row>
    <row r="91606" spans="1:2" x14ac:dyDescent="0.2">
      <c r="A91606" s="47"/>
      <c r="B91606" s="60"/>
    </row>
    <row r="91607" spans="1:2" x14ac:dyDescent="0.2">
      <c r="A91607" s="47"/>
      <c r="B91607" s="60"/>
    </row>
    <row r="91608" spans="1:2" x14ac:dyDescent="0.2">
      <c r="A91608" s="47"/>
      <c r="B91608" s="60"/>
    </row>
    <row r="91609" spans="1:2" x14ac:dyDescent="0.2">
      <c r="A91609" s="47"/>
      <c r="B91609" s="60"/>
    </row>
    <row r="91610" spans="1:2" x14ac:dyDescent="0.2">
      <c r="A91610" s="47"/>
      <c r="B91610" s="60"/>
    </row>
    <row r="91611" spans="1:2" x14ac:dyDescent="0.2">
      <c r="A91611" s="47"/>
      <c r="B91611" s="60"/>
    </row>
    <row r="91612" spans="1:2" x14ac:dyDescent="0.2">
      <c r="A91612" s="47"/>
      <c r="B91612" s="60"/>
    </row>
    <row r="91613" spans="1:2" x14ac:dyDescent="0.2">
      <c r="A91613" s="47"/>
      <c r="B91613" s="60"/>
    </row>
    <row r="91614" spans="1:2" x14ac:dyDescent="0.2">
      <c r="A91614" s="47"/>
      <c r="B91614" s="60"/>
    </row>
    <row r="91615" spans="1:2" x14ac:dyDescent="0.2">
      <c r="A91615" s="47"/>
      <c r="B91615" s="60"/>
    </row>
    <row r="91616" spans="1:2" x14ac:dyDescent="0.2">
      <c r="A91616" s="47"/>
      <c r="B91616" s="60"/>
    </row>
    <row r="91617" spans="1:2" x14ac:dyDescent="0.2">
      <c r="A91617" s="47"/>
      <c r="B91617" s="60"/>
    </row>
    <row r="91618" spans="1:2" x14ac:dyDescent="0.2">
      <c r="A91618" s="47"/>
      <c r="B91618" s="60"/>
    </row>
    <row r="91619" spans="1:2" x14ac:dyDescent="0.2">
      <c r="A91619" s="47"/>
      <c r="B91619" s="60"/>
    </row>
    <row r="91620" spans="1:2" x14ac:dyDescent="0.2">
      <c r="A91620" s="47"/>
      <c r="B91620" s="60"/>
    </row>
    <row r="91621" spans="1:2" x14ac:dyDescent="0.2">
      <c r="A91621" s="47"/>
      <c r="B91621" s="60"/>
    </row>
    <row r="91622" spans="1:2" x14ac:dyDescent="0.2">
      <c r="A91622" s="47"/>
      <c r="B91622" s="60"/>
    </row>
    <row r="91623" spans="1:2" x14ac:dyDescent="0.2">
      <c r="A91623" s="47"/>
      <c r="B91623" s="60"/>
    </row>
    <row r="91624" spans="1:2" x14ac:dyDescent="0.2">
      <c r="A91624" s="47"/>
      <c r="B91624" s="60"/>
    </row>
    <row r="91625" spans="1:2" x14ac:dyDescent="0.2">
      <c r="A91625" s="47"/>
      <c r="B91625" s="60"/>
    </row>
    <row r="91626" spans="1:2" x14ac:dyDescent="0.2">
      <c r="A91626" s="47"/>
      <c r="B91626" s="60"/>
    </row>
    <row r="91627" spans="1:2" x14ac:dyDescent="0.2">
      <c r="A91627" s="47"/>
      <c r="B91627" s="60"/>
    </row>
    <row r="91628" spans="1:2" x14ac:dyDescent="0.2">
      <c r="A91628" s="47"/>
      <c r="B91628" s="60"/>
    </row>
    <row r="91629" spans="1:2" x14ac:dyDescent="0.2">
      <c r="A91629" s="47"/>
      <c r="B91629" s="60"/>
    </row>
    <row r="91630" spans="1:2" x14ac:dyDescent="0.2">
      <c r="A91630" s="47"/>
      <c r="B91630" s="60"/>
    </row>
    <row r="91631" spans="1:2" x14ac:dyDescent="0.2">
      <c r="A91631" s="47"/>
      <c r="B91631" s="60"/>
    </row>
    <row r="91632" spans="1:2" x14ac:dyDescent="0.2">
      <c r="A91632" s="47"/>
      <c r="B91632" s="60"/>
    </row>
    <row r="91633" spans="1:2" x14ac:dyDescent="0.2">
      <c r="A91633" s="47"/>
      <c r="B91633" s="60"/>
    </row>
    <row r="91634" spans="1:2" x14ac:dyDescent="0.2">
      <c r="A91634" s="47"/>
      <c r="B91634" s="60"/>
    </row>
    <row r="91635" spans="1:2" x14ac:dyDescent="0.2">
      <c r="A91635" s="47"/>
      <c r="B91635" s="60"/>
    </row>
    <row r="91636" spans="1:2" x14ac:dyDescent="0.2">
      <c r="A91636" s="47"/>
      <c r="B91636" s="60"/>
    </row>
    <row r="91637" spans="1:2" x14ac:dyDescent="0.2">
      <c r="A91637" s="47"/>
      <c r="B91637" s="60"/>
    </row>
    <row r="91638" spans="1:2" x14ac:dyDescent="0.2">
      <c r="A91638" s="47"/>
      <c r="B91638" s="60"/>
    </row>
    <row r="91639" spans="1:2" x14ac:dyDescent="0.2">
      <c r="A91639" s="47"/>
      <c r="B91639" s="60"/>
    </row>
    <row r="91640" spans="1:2" x14ac:dyDescent="0.2">
      <c r="A91640" s="47"/>
      <c r="B91640" s="60"/>
    </row>
    <row r="91641" spans="1:2" x14ac:dyDescent="0.2">
      <c r="A91641" s="47"/>
      <c r="B91641" s="60"/>
    </row>
    <row r="91642" spans="1:2" x14ac:dyDescent="0.2">
      <c r="A91642" s="47"/>
      <c r="B91642" s="60"/>
    </row>
    <row r="91643" spans="1:2" x14ac:dyDescent="0.2">
      <c r="A91643" s="47"/>
      <c r="B91643" s="60"/>
    </row>
    <row r="91644" spans="1:2" x14ac:dyDescent="0.2">
      <c r="A91644" s="47"/>
      <c r="B91644" s="60"/>
    </row>
    <row r="91645" spans="1:2" x14ac:dyDescent="0.2">
      <c r="A91645" s="47"/>
      <c r="B91645" s="60"/>
    </row>
    <row r="91646" spans="1:2" x14ac:dyDescent="0.2">
      <c r="A91646" s="47"/>
      <c r="B91646" s="60"/>
    </row>
    <row r="91647" spans="1:2" x14ac:dyDescent="0.2">
      <c r="A91647" s="47"/>
      <c r="B91647" s="60"/>
    </row>
    <row r="91648" spans="1:2" x14ac:dyDescent="0.2">
      <c r="A91648" s="47"/>
      <c r="B91648" s="60"/>
    </row>
    <row r="91649" spans="1:2" x14ac:dyDescent="0.2">
      <c r="A91649" s="47"/>
      <c r="B91649" s="60"/>
    </row>
    <row r="91650" spans="1:2" x14ac:dyDescent="0.2">
      <c r="A91650" s="47"/>
      <c r="B91650" s="60"/>
    </row>
    <row r="91651" spans="1:2" x14ac:dyDescent="0.2">
      <c r="A91651" s="47"/>
      <c r="B91651" s="60"/>
    </row>
    <row r="91652" spans="1:2" x14ac:dyDescent="0.2">
      <c r="A91652" s="47"/>
      <c r="B91652" s="60"/>
    </row>
    <row r="91653" spans="1:2" x14ac:dyDescent="0.2">
      <c r="A91653" s="47"/>
      <c r="B91653" s="60"/>
    </row>
    <row r="91654" spans="1:2" x14ac:dyDescent="0.2">
      <c r="A91654" s="47"/>
      <c r="B91654" s="60"/>
    </row>
    <row r="91655" spans="1:2" x14ac:dyDescent="0.2">
      <c r="A91655" s="47"/>
      <c r="B91655" s="60"/>
    </row>
    <row r="91656" spans="1:2" x14ac:dyDescent="0.2">
      <c r="A91656" s="47"/>
      <c r="B91656" s="60"/>
    </row>
    <row r="91657" spans="1:2" x14ac:dyDescent="0.2">
      <c r="A91657" s="47"/>
      <c r="B91657" s="60"/>
    </row>
    <row r="91658" spans="1:2" x14ac:dyDescent="0.2">
      <c r="A91658" s="47"/>
      <c r="B91658" s="60"/>
    </row>
    <row r="91659" spans="1:2" x14ac:dyDescent="0.2">
      <c r="A91659" s="47"/>
      <c r="B91659" s="60"/>
    </row>
    <row r="91660" spans="1:2" x14ac:dyDescent="0.2">
      <c r="A91660" s="47"/>
      <c r="B91660" s="60"/>
    </row>
    <row r="91661" spans="1:2" x14ac:dyDescent="0.2">
      <c r="A91661" s="47"/>
      <c r="B91661" s="60"/>
    </row>
    <row r="91662" spans="1:2" x14ac:dyDescent="0.2">
      <c r="A91662" s="47"/>
      <c r="B91662" s="60"/>
    </row>
    <row r="91663" spans="1:2" x14ac:dyDescent="0.2">
      <c r="A91663" s="47"/>
      <c r="B91663" s="60"/>
    </row>
    <row r="91664" spans="1:2" x14ac:dyDescent="0.2">
      <c r="A91664" s="47"/>
      <c r="B91664" s="60"/>
    </row>
    <row r="91665" spans="1:2" x14ac:dyDescent="0.2">
      <c r="A91665" s="47"/>
      <c r="B91665" s="60"/>
    </row>
    <row r="91666" spans="1:2" x14ac:dyDescent="0.2">
      <c r="A91666" s="47"/>
      <c r="B91666" s="60"/>
    </row>
    <row r="91667" spans="1:2" x14ac:dyDescent="0.2">
      <c r="A91667" s="47"/>
      <c r="B91667" s="60"/>
    </row>
    <row r="91668" spans="1:2" x14ac:dyDescent="0.2">
      <c r="A91668" s="47"/>
      <c r="B91668" s="60"/>
    </row>
    <row r="91669" spans="1:2" x14ac:dyDescent="0.2">
      <c r="A91669" s="47"/>
      <c r="B91669" s="60"/>
    </row>
    <row r="91670" spans="1:2" x14ac:dyDescent="0.2">
      <c r="A91670" s="47"/>
      <c r="B91670" s="60"/>
    </row>
    <row r="91671" spans="1:2" x14ac:dyDescent="0.2">
      <c r="A91671" s="47"/>
      <c r="B91671" s="60"/>
    </row>
    <row r="91672" spans="1:2" x14ac:dyDescent="0.2">
      <c r="A91672" s="47"/>
      <c r="B91672" s="60"/>
    </row>
    <row r="91673" spans="1:2" x14ac:dyDescent="0.2">
      <c r="A91673" s="47"/>
      <c r="B91673" s="60"/>
    </row>
    <row r="91674" spans="1:2" x14ac:dyDescent="0.2">
      <c r="A91674" s="47"/>
      <c r="B91674" s="60"/>
    </row>
    <row r="91675" spans="1:2" x14ac:dyDescent="0.2">
      <c r="A91675" s="47"/>
      <c r="B91675" s="60"/>
    </row>
    <row r="91676" spans="1:2" x14ac:dyDescent="0.2">
      <c r="A91676" s="47"/>
      <c r="B91676" s="60"/>
    </row>
    <row r="91677" spans="1:2" x14ac:dyDescent="0.2">
      <c r="A91677" s="47"/>
      <c r="B91677" s="60"/>
    </row>
    <row r="91678" spans="1:2" x14ac:dyDescent="0.2">
      <c r="A91678" s="47"/>
      <c r="B91678" s="60"/>
    </row>
    <row r="91679" spans="1:2" x14ac:dyDescent="0.2">
      <c r="A91679" s="47"/>
      <c r="B91679" s="60"/>
    </row>
    <row r="91680" spans="1:2" x14ac:dyDescent="0.2">
      <c r="A91680" s="47"/>
      <c r="B91680" s="60"/>
    </row>
    <row r="91681" spans="1:2" x14ac:dyDescent="0.2">
      <c r="A91681" s="47"/>
      <c r="B91681" s="60"/>
    </row>
    <row r="91682" spans="1:2" x14ac:dyDescent="0.2">
      <c r="A91682" s="47"/>
      <c r="B91682" s="60"/>
    </row>
    <row r="91683" spans="1:2" x14ac:dyDescent="0.2">
      <c r="A91683" s="47"/>
      <c r="B91683" s="60"/>
    </row>
    <row r="91684" spans="1:2" x14ac:dyDescent="0.2">
      <c r="A91684" s="47"/>
      <c r="B91684" s="60"/>
    </row>
    <row r="91685" spans="1:2" x14ac:dyDescent="0.2">
      <c r="A91685" s="47"/>
      <c r="B91685" s="60"/>
    </row>
    <row r="91686" spans="1:2" x14ac:dyDescent="0.2">
      <c r="A91686" s="47"/>
      <c r="B91686" s="60"/>
    </row>
    <row r="91687" spans="1:2" x14ac:dyDescent="0.2">
      <c r="A91687" s="47"/>
      <c r="B91687" s="60"/>
    </row>
    <row r="91688" spans="1:2" x14ac:dyDescent="0.2">
      <c r="A91688" s="47"/>
      <c r="B91688" s="60"/>
    </row>
    <row r="91689" spans="1:2" x14ac:dyDescent="0.2">
      <c r="A91689" s="47"/>
      <c r="B91689" s="60"/>
    </row>
    <row r="91690" spans="1:2" x14ac:dyDescent="0.2">
      <c r="A91690" s="47"/>
      <c r="B91690" s="60"/>
    </row>
    <row r="91691" spans="1:2" x14ac:dyDescent="0.2">
      <c r="A91691" s="47"/>
      <c r="B91691" s="60"/>
    </row>
    <row r="91692" spans="1:2" x14ac:dyDescent="0.2">
      <c r="A91692" s="47"/>
      <c r="B91692" s="60"/>
    </row>
    <row r="91693" spans="1:2" x14ac:dyDescent="0.2">
      <c r="A91693" s="47"/>
      <c r="B91693" s="60"/>
    </row>
    <row r="91694" spans="1:2" x14ac:dyDescent="0.2">
      <c r="A91694" s="47"/>
      <c r="B91694" s="60"/>
    </row>
    <row r="91695" spans="1:2" x14ac:dyDescent="0.2">
      <c r="A91695" s="47"/>
      <c r="B91695" s="60"/>
    </row>
    <row r="91696" spans="1:2" x14ac:dyDescent="0.2">
      <c r="A91696" s="47"/>
      <c r="B91696" s="60"/>
    </row>
    <row r="91697" spans="1:2" x14ac:dyDescent="0.2">
      <c r="A91697" s="47"/>
      <c r="B91697" s="60"/>
    </row>
    <row r="91698" spans="1:2" x14ac:dyDescent="0.2">
      <c r="A91698" s="47"/>
      <c r="B91698" s="60"/>
    </row>
    <row r="91699" spans="1:2" x14ac:dyDescent="0.2">
      <c r="A91699" s="47"/>
      <c r="B91699" s="60"/>
    </row>
    <row r="91700" spans="1:2" x14ac:dyDescent="0.2">
      <c r="A91700" s="47"/>
      <c r="B91700" s="60"/>
    </row>
    <row r="91701" spans="1:2" x14ac:dyDescent="0.2">
      <c r="A91701" s="47"/>
      <c r="B91701" s="60"/>
    </row>
    <row r="91702" spans="1:2" x14ac:dyDescent="0.2">
      <c r="A91702" s="47"/>
      <c r="B91702" s="60"/>
    </row>
    <row r="91703" spans="1:2" x14ac:dyDescent="0.2">
      <c r="A91703" s="47"/>
      <c r="B91703" s="60"/>
    </row>
    <row r="91704" spans="1:2" x14ac:dyDescent="0.2">
      <c r="A91704" s="47"/>
      <c r="B91704" s="60"/>
    </row>
    <row r="91705" spans="1:2" x14ac:dyDescent="0.2">
      <c r="A91705" s="47"/>
      <c r="B91705" s="60"/>
    </row>
    <row r="91706" spans="1:2" x14ac:dyDescent="0.2">
      <c r="A91706" s="47"/>
      <c r="B91706" s="60"/>
    </row>
    <row r="91707" spans="1:2" x14ac:dyDescent="0.2">
      <c r="A91707" s="47"/>
      <c r="B91707" s="60"/>
    </row>
    <row r="91708" spans="1:2" x14ac:dyDescent="0.2">
      <c r="A91708" s="47"/>
      <c r="B91708" s="60"/>
    </row>
    <row r="91709" spans="1:2" x14ac:dyDescent="0.2">
      <c r="A91709" s="47"/>
      <c r="B91709" s="60"/>
    </row>
    <row r="91710" spans="1:2" x14ac:dyDescent="0.2">
      <c r="A91710" s="47"/>
      <c r="B91710" s="60"/>
    </row>
    <row r="91711" spans="1:2" x14ac:dyDescent="0.2">
      <c r="A91711" s="47"/>
      <c r="B91711" s="60"/>
    </row>
    <row r="91712" spans="1:2" x14ac:dyDescent="0.2">
      <c r="A91712" s="47"/>
      <c r="B91712" s="60"/>
    </row>
    <row r="91713" spans="1:2" x14ac:dyDescent="0.2">
      <c r="A91713" s="47"/>
      <c r="B91713" s="60"/>
    </row>
    <row r="91714" spans="1:2" x14ac:dyDescent="0.2">
      <c r="A91714" s="47"/>
      <c r="B91714" s="60"/>
    </row>
    <row r="91715" spans="1:2" x14ac:dyDescent="0.2">
      <c r="A91715" s="47"/>
      <c r="B91715" s="60"/>
    </row>
    <row r="91716" spans="1:2" x14ac:dyDescent="0.2">
      <c r="A91716" s="47"/>
      <c r="B91716" s="60"/>
    </row>
    <row r="91717" spans="1:2" x14ac:dyDescent="0.2">
      <c r="A91717" s="47"/>
      <c r="B91717" s="60"/>
    </row>
    <row r="91718" spans="1:2" x14ac:dyDescent="0.2">
      <c r="A91718" s="47"/>
      <c r="B91718" s="60"/>
    </row>
    <row r="91719" spans="1:2" x14ac:dyDescent="0.2">
      <c r="A91719" s="47"/>
      <c r="B91719" s="60"/>
    </row>
    <row r="91720" spans="1:2" x14ac:dyDescent="0.2">
      <c r="A91720" s="47"/>
      <c r="B91720" s="60"/>
    </row>
    <row r="91721" spans="1:2" x14ac:dyDescent="0.2">
      <c r="A91721" s="47"/>
      <c r="B91721" s="60"/>
    </row>
    <row r="91722" spans="1:2" x14ac:dyDescent="0.2">
      <c r="A91722" s="47"/>
      <c r="B91722" s="60"/>
    </row>
    <row r="91723" spans="1:2" x14ac:dyDescent="0.2">
      <c r="A91723" s="47"/>
      <c r="B91723" s="60"/>
    </row>
    <row r="91724" spans="1:2" x14ac:dyDescent="0.2">
      <c r="A91724" s="47"/>
      <c r="B91724" s="60"/>
    </row>
    <row r="91725" spans="1:2" x14ac:dyDescent="0.2">
      <c r="A91725" s="47"/>
      <c r="B91725" s="60"/>
    </row>
    <row r="91726" spans="1:2" x14ac:dyDescent="0.2">
      <c r="A91726" s="47"/>
      <c r="B91726" s="60"/>
    </row>
    <row r="91727" spans="1:2" x14ac:dyDescent="0.2">
      <c r="A91727" s="47"/>
      <c r="B91727" s="60"/>
    </row>
    <row r="91728" spans="1:2" x14ac:dyDescent="0.2">
      <c r="A91728" s="47"/>
      <c r="B91728" s="60"/>
    </row>
    <row r="91729" spans="1:2" x14ac:dyDescent="0.2">
      <c r="A91729" s="47"/>
      <c r="B91729" s="60"/>
    </row>
    <row r="91730" spans="1:2" x14ac:dyDescent="0.2">
      <c r="A91730" s="47"/>
      <c r="B91730" s="60"/>
    </row>
    <row r="91731" spans="1:2" x14ac:dyDescent="0.2">
      <c r="A91731" s="47"/>
      <c r="B91731" s="60"/>
    </row>
    <row r="91732" spans="1:2" x14ac:dyDescent="0.2">
      <c r="A91732" s="47"/>
      <c r="B91732" s="60"/>
    </row>
    <row r="91733" spans="1:2" x14ac:dyDescent="0.2">
      <c r="A91733" s="47"/>
      <c r="B91733" s="60"/>
    </row>
    <row r="91734" spans="1:2" x14ac:dyDescent="0.2">
      <c r="A91734" s="47"/>
      <c r="B91734" s="60"/>
    </row>
    <row r="91735" spans="1:2" x14ac:dyDescent="0.2">
      <c r="A91735" s="47"/>
      <c r="B91735" s="60"/>
    </row>
    <row r="91736" spans="1:2" x14ac:dyDescent="0.2">
      <c r="A91736" s="47"/>
      <c r="B91736" s="60"/>
    </row>
    <row r="91737" spans="1:2" x14ac:dyDescent="0.2">
      <c r="A91737" s="47"/>
      <c r="B91737" s="60"/>
    </row>
    <row r="91738" spans="1:2" x14ac:dyDescent="0.2">
      <c r="A91738" s="47"/>
      <c r="B91738" s="60"/>
    </row>
    <row r="91739" spans="1:2" x14ac:dyDescent="0.2">
      <c r="A91739" s="47"/>
      <c r="B91739" s="60"/>
    </row>
    <row r="91740" spans="1:2" x14ac:dyDescent="0.2">
      <c r="A91740" s="47"/>
      <c r="B91740" s="60"/>
    </row>
    <row r="91741" spans="1:2" x14ac:dyDescent="0.2">
      <c r="A91741" s="47"/>
      <c r="B91741" s="60"/>
    </row>
    <row r="91742" spans="1:2" x14ac:dyDescent="0.2">
      <c r="A91742" s="47"/>
      <c r="B91742" s="60"/>
    </row>
    <row r="91743" spans="1:2" x14ac:dyDescent="0.2">
      <c r="A91743" s="47"/>
      <c r="B91743" s="60"/>
    </row>
    <row r="91744" spans="1:2" x14ac:dyDescent="0.2">
      <c r="A91744" s="47"/>
      <c r="B91744" s="60"/>
    </row>
    <row r="91745" spans="1:2" x14ac:dyDescent="0.2">
      <c r="A91745" s="47"/>
      <c r="B91745" s="60"/>
    </row>
    <row r="91746" spans="1:2" x14ac:dyDescent="0.2">
      <c r="A91746" s="47"/>
      <c r="B91746" s="60"/>
    </row>
    <row r="91747" spans="1:2" x14ac:dyDescent="0.2">
      <c r="A91747" s="47"/>
      <c r="B91747" s="60"/>
    </row>
    <row r="91748" spans="1:2" x14ac:dyDescent="0.2">
      <c r="A91748" s="47"/>
      <c r="B91748" s="60"/>
    </row>
    <row r="91749" spans="1:2" x14ac:dyDescent="0.2">
      <c r="A91749" s="47"/>
      <c r="B91749" s="60"/>
    </row>
    <row r="91750" spans="1:2" x14ac:dyDescent="0.2">
      <c r="A91750" s="47"/>
      <c r="B91750" s="60"/>
    </row>
    <row r="91751" spans="1:2" x14ac:dyDescent="0.2">
      <c r="A91751" s="47"/>
      <c r="B91751" s="60"/>
    </row>
    <row r="91752" spans="1:2" x14ac:dyDescent="0.2">
      <c r="A91752" s="47"/>
      <c r="B91752" s="60"/>
    </row>
    <row r="91753" spans="1:2" x14ac:dyDescent="0.2">
      <c r="A91753" s="47"/>
      <c r="B91753" s="60"/>
    </row>
    <row r="91754" spans="1:2" x14ac:dyDescent="0.2">
      <c r="A91754" s="47"/>
      <c r="B91754" s="60"/>
    </row>
    <row r="91755" spans="1:2" x14ac:dyDescent="0.2">
      <c r="A91755" s="47"/>
      <c r="B91755" s="60"/>
    </row>
    <row r="91756" spans="1:2" x14ac:dyDescent="0.2">
      <c r="A91756" s="47"/>
      <c r="B91756" s="60"/>
    </row>
    <row r="91757" spans="1:2" x14ac:dyDescent="0.2">
      <c r="A91757" s="47"/>
      <c r="B91757" s="60"/>
    </row>
    <row r="91758" spans="1:2" x14ac:dyDescent="0.2">
      <c r="A91758" s="47"/>
      <c r="B91758" s="60"/>
    </row>
    <row r="91759" spans="1:2" x14ac:dyDescent="0.2">
      <c r="A91759" s="47"/>
      <c r="B91759" s="60"/>
    </row>
    <row r="91760" spans="1:2" x14ac:dyDescent="0.2">
      <c r="A91760" s="47"/>
      <c r="B91760" s="60"/>
    </row>
    <row r="91761" spans="1:2" x14ac:dyDescent="0.2">
      <c r="A91761" s="47"/>
      <c r="B91761" s="60"/>
    </row>
    <row r="91762" spans="1:2" x14ac:dyDescent="0.2">
      <c r="A91762" s="47"/>
      <c r="B91762" s="60"/>
    </row>
    <row r="91763" spans="1:2" x14ac:dyDescent="0.2">
      <c r="A91763" s="47"/>
      <c r="B91763" s="60"/>
    </row>
    <row r="91764" spans="1:2" x14ac:dyDescent="0.2">
      <c r="A91764" s="47"/>
      <c r="B91764" s="60"/>
    </row>
    <row r="91765" spans="1:2" x14ac:dyDescent="0.2">
      <c r="A91765" s="47"/>
      <c r="B91765" s="60"/>
    </row>
    <row r="91766" spans="1:2" x14ac:dyDescent="0.2">
      <c r="A91766" s="47"/>
      <c r="B91766" s="60"/>
    </row>
    <row r="91767" spans="1:2" x14ac:dyDescent="0.2">
      <c r="A91767" s="47"/>
      <c r="B91767" s="60"/>
    </row>
    <row r="91768" spans="1:2" x14ac:dyDescent="0.2">
      <c r="A91768" s="47"/>
      <c r="B91768" s="60"/>
    </row>
    <row r="91769" spans="1:2" x14ac:dyDescent="0.2">
      <c r="A91769" s="47"/>
      <c r="B91769" s="60"/>
    </row>
    <row r="91770" spans="1:2" x14ac:dyDescent="0.2">
      <c r="A91770" s="47"/>
      <c r="B91770" s="60"/>
    </row>
    <row r="91771" spans="1:2" x14ac:dyDescent="0.2">
      <c r="A91771" s="47"/>
      <c r="B91771" s="60"/>
    </row>
    <row r="91772" spans="1:2" x14ac:dyDescent="0.2">
      <c r="A91772" s="47"/>
      <c r="B91772" s="60"/>
    </row>
    <row r="91773" spans="1:2" x14ac:dyDescent="0.2">
      <c r="A91773" s="47"/>
      <c r="B91773" s="60"/>
    </row>
    <row r="91774" spans="1:2" x14ac:dyDescent="0.2">
      <c r="A91774" s="47"/>
      <c r="B91774" s="60"/>
    </row>
    <row r="91775" spans="1:2" x14ac:dyDescent="0.2">
      <c r="A91775" s="47"/>
      <c r="B91775" s="60"/>
    </row>
    <row r="91776" spans="1:2" x14ac:dyDescent="0.2">
      <c r="A91776" s="47"/>
      <c r="B91776" s="60"/>
    </row>
    <row r="91777" spans="1:2" x14ac:dyDescent="0.2">
      <c r="A91777" s="47"/>
      <c r="B91777" s="60"/>
    </row>
    <row r="91778" spans="1:2" x14ac:dyDescent="0.2">
      <c r="A91778" s="47"/>
      <c r="B91778" s="60"/>
    </row>
    <row r="91779" spans="1:2" x14ac:dyDescent="0.2">
      <c r="A91779" s="47"/>
      <c r="B91779" s="60"/>
    </row>
    <row r="91780" spans="1:2" x14ac:dyDescent="0.2">
      <c r="A91780" s="47"/>
      <c r="B91780" s="60"/>
    </row>
    <row r="91781" spans="1:2" x14ac:dyDescent="0.2">
      <c r="A91781" s="47"/>
      <c r="B91781" s="60"/>
    </row>
    <row r="91782" spans="1:2" x14ac:dyDescent="0.2">
      <c r="A91782" s="47"/>
      <c r="B91782" s="60"/>
    </row>
    <row r="91783" spans="1:2" x14ac:dyDescent="0.2">
      <c r="A91783" s="47"/>
      <c r="B91783" s="60"/>
    </row>
    <row r="91784" spans="1:2" x14ac:dyDescent="0.2">
      <c r="A91784" s="47"/>
      <c r="B91784" s="60"/>
    </row>
    <row r="91785" spans="1:2" x14ac:dyDescent="0.2">
      <c r="A91785" s="47"/>
      <c r="B91785" s="60"/>
    </row>
    <row r="91786" spans="1:2" x14ac:dyDescent="0.2">
      <c r="A91786" s="47"/>
      <c r="B91786" s="60"/>
    </row>
    <row r="91787" spans="1:2" x14ac:dyDescent="0.2">
      <c r="A91787" s="47"/>
      <c r="B91787" s="60"/>
    </row>
    <row r="91788" spans="1:2" x14ac:dyDescent="0.2">
      <c r="A91788" s="47"/>
      <c r="B91788" s="60"/>
    </row>
    <row r="91789" spans="1:2" x14ac:dyDescent="0.2">
      <c r="A91789" s="47"/>
      <c r="B91789" s="60"/>
    </row>
    <row r="91790" spans="1:2" x14ac:dyDescent="0.2">
      <c r="A91790" s="47"/>
      <c r="B91790" s="60"/>
    </row>
    <row r="91791" spans="1:2" x14ac:dyDescent="0.2">
      <c r="A91791" s="47"/>
      <c r="B91791" s="60"/>
    </row>
    <row r="91792" spans="1:2" x14ac:dyDescent="0.2">
      <c r="A91792" s="47"/>
      <c r="B91792" s="60"/>
    </row>
    <row r="91793" spans="1:2" x14ac:dyDescent="0.2">
      <c r="A91793" s="47"/>
      <c r="B91793" s="60"/>
    </row>
    <row r="91794" spans="1:2" x14ac:dyDescent="0.2">
      <c r="A91794" s="47"/>
      <c r="B91794" s="60"/>
    </row>
    <row r="91795" spans="1:2" x14ac:dyDescent="0.2">
      <c r="A91795" s="47"/>
      <c r="B91795" s="60"/>
    </row>
    <row r="91796" spans="1:2" x14ac:dyDescent="0.2">
      <c r="A91796" s="47"/>
      <c r="B91796" s="60"/>
    </row>
    <row r="91797" spans="1:2" x14ac:dyDescent="0.2">
      <c r="A91797" s="47"/>
      <c r="B91797" s="60"/>
    </row>
    <row r="91798" spans="1:2" x14ac:dyDescent="0.2">
      <c r="A91798" s="47"/>
      <c r="B91798" s="60"/>
    </row>
    <row r="91799" spans="1:2" x14ac:dyDescent="0.2">
      <c r="A91799" s="47"/>
      <c r="B91799" s="60"/>
    </row>
    <row r="91800" spans="1:2" x14ac:dyDescent="0.2">
      <c r="A91800" s="47"/>
      <c r="B91800" s="60"/>
    </row>
    <row r="91801" spans="1:2" x14ac:dyDescent="0.2">
      <c r="A91801" s="47"/>
      <c r="B91801" s="60"/>
    </row>
    <row r="91802" spans="1:2" x14ac:dyDescent="0.2">
      <c r="A91802" s="47"/>
      <c r="B91802" s="60"/>
    </row>
    <row r="91803" spans="1:2" x14ac:dyDescent="0.2">
      <c r="A91803" s="47"/>
      <c r="B91803" s="60"/>
    </row>
    <row r="91804" spans="1:2" x14ac:dyDescent="0.2">
      <c r="A91804" s="47"/>
      <c r="B91804" s="60"/>
    </row>
    <row r="91805" spans="1:2" x14ac:dyDescent="0.2">
      <c r="A91805" s="47"/>
      <c r="B91805" s="60"/>
    </row>
    <row r="91806" spans="1:2" x14ac:dyDescent="0.2">
      <c r="A91806" s="47"/>
      <c r="B91806" s="60"/>
    </row>
    <row r="91807" spans="1:2" x14ac:dyDescent="0.2">
      <c r="A91807" s="47"/>
      <c r="B91807" s="60"/>
    </row>
    <row r="91808" spans="1:2" x14ac:dyDescent="0.2">
      <c r="A91808" s="47"/>
      <c r="B91808" s="60"/>
    </row>
    <row r="91809" spans="1:2" x14ac:dyDescent="0.2">
      <c r="A91809" s="47"/>
      <c r="B91809" s="60"/>
    </row>
    <row r="91810" spans="1:2" x14ac:dyDescent="0.2">
      <c r="A91810" s="47"/>
      <c r="B91810" s="60"/>
    </row>
    <row r="91811" spans="1:2" x14ac:dyDescent="0.2">
      <c r="A91811" s="47"/>
      <c r="B91811" s="60"/>
    </row>
    <row r="91812" spans="1:2" x14ac:dyDescent="0.2">
      <c r="A91812" s="47"/>
      <c r="B91812" s="60"/>
    </row>
    <row r="91813" spans="1:2" x14ac:dyDescent="0.2">
      <c r="A91813" s="47"/>
      <c r="B91813" s="60"/>
    </row>
    <row r="91814" spans="1:2" x14ac:dyDescent="0.2">
      <c r="A91814" s="47"/>
      <c r="B91814" s="60"/>
    </row>
    <row r="91815" spans="1:2" x14ac:dyDescent="0.2">
      <c r="A91815" s="47"/>
      <c r="B91815" s="60"/>
    </row>
    <row r="91816" spans="1:2" x14ac:dyDescent="0.2">
      <c r="A91816" s="47"/>
      <c r="B91816" s="60"/>
    </row>
    <row r="91817" spans="1:2" x14ac:dyDescent="0.2">
      <c r="A91817" s="47"/>
      <c r="B91817" s="60"/>
    </row>
    <row r="91818" spans="1:2" x14ac:dyDescent="0.2">
      <c r="A91818" s="47"/>
      <c r="B91818" s="60"/>
    </row>
    <row r="91819" spans="1:2" x14ac:dyDescent="0.2">
      <c r="A91819" s="47"/>
      <c r="B91819" s="60"/>
    </row>
    <row r="91820" spans="1:2" x14ac:dyDescent="0.2">
      <c r="A91820" s="47"/>
      <c r="B91820" s="60"/>
    </row>
    <row r="91821" spans="1:2" x14ac:dyDescent="0.2">
      <c r="A91821" s="47"/>
      <c r="B91821" s="60"/>
    </row>
    <row r="91822" spans="1:2" x14ac:dyDescent="0.2">
      <c r="A91822" s="47"/>
      <c r="B91822" s="60"/>
    </row>
    <row r="91823" spans="1:2" x14ac:dyDescent="0.2">
      <c r="A91823" s="47"/>
      <c r="B91823" s="60"/>
    </row>
    <row r="91824" spans="1:2" x14ac:dyDescent="0.2">
      <c r="A91824" s="47"/>
      <c r="B91824" s="60"/>
    </row>
    <row r="91825" spans="1:2" x14ac:dyDescent="0.2">
      <c r="A91825" s="47"/>
      <c r="B91825" s="60"/>
    </row>
    <row r="91826" spans="1:2" x14ac:dyDescent="0.2">
      <c r="A91826" s="47"/>
      <c r="B91826" s="60"/>
    </row>
    <row r="91827" spans="1:2" x14ac:dyDescent="0.2">
      <c r="A91827" s="47"/>
      <c r="B91827" s="60"/>
    </row>
    <row r="91828" spans="1:2" x14ac:dyDescent="0.2">
      <c r="A91828" s="47"/>
      <c r="B91828" s="60"/>
    </row>
    <row r="91829" spans="1:2" x14ac:dyDescent="0.2">
      <c r="A91829" s="47"/>
      <c r="B91829" s="60"/>
    </row>
    <row r="91830" spans="1:2" x14ac:dyDescent="0.2">
      <c r="A91830" s="47"/>
      <c r="B91830" s="60"/>
    </row>
    <row r="91831" spans="1:2" x14ac:dyDescent="0.2">
      <c r="A91831" s="47"/>
      <c r="B91831" s="60"/>
    </row>
    <row r="91832" spans="1:2" x14ac:dyDescent="0.2">
      <c r="A91832" s="47"/>
      <c r="B91832" s="60"/>
    </row>
    <row r="91833" spans="1:2" x14ac:dyDescent="0.2">
      <c r="A91833" s="47"/>
      <c r="B91833" s="60"/>
    </row>
    <row r="91834" spans="1:2" x14ac:dyDescent="0.2">
      <c r="A91834" s="47"/>
      <c r="B91834" s="60"/>
    </row>
    <row r="91835" spans="1:2" x14ac:dyDescent="0.2">
      <c r="A91835" s="47"/>
      <c r="B91835" s="60"/>
    </row>
    <row r="91836" spans="1:2" x14ac:dyDescent="0.2">
      <c r="A91836" s="47"/>
      <c r="B91836" s="60"/>
    </row>
    <row r="91837" spans="1:2" x14ac:dyDescent="0.2">
      <c r="A91837" s="47"/>
      <c r="B91837" s="60"/>
    </row>
    <row r="91838" spans="1:2" x14ac:dyDescent="0.2">
      <c r="A91838" s="47"/>
      <c r="B91838" s="60"/>
    </row>
    <row r="91839" spans="1:2" x14ac:dyDescent="0.2">
      <c r="A91839" s="47"/>
      <c r="B91839" s="60"/>
    </row>
    <row r="91840" spans="1:2" x14ac:dyDescent="0.2">
      <c r="A91840" s="47"/>
      <c r="B91840" s="60"/>
    </row>
    <row r="91841" spans="1:2" x14ac:dyDescent="0.2">
      <c r="A91841" s="47"/>
      <c r="B91841" s="60"/>
    </row>
    <row r="91842" spans="1:2" x14ac:dyDescent="0.2">
      <c r="A91842" s="47"/>
      <c r="B91842" s="60"/>
    </row>
    <row r="91843" spans="1:2" x14ac:dyDescent="0.2">
      <c r="A91843" s="47"/>
      <c r="B91843" s="60"/>
    </row>
    <row r="91844" spans="1:2" x14ac:dyDescent="0.2">
      <c r="A91844" s="47"/>
      <c r="B91844" s="60"/>
    </row>
    <row r="91845" spans="1:2" x14ac:dyDescent="0.2">
      <c r="A91845" s="47"/>
      <c r="B91845" s="60"/>
    </row>
    <row r="91846" spans="1:2" x14ac:dyDescent="0.2">
      <c r="A91846" s="47"/>
      <c r="B91846" s="60"/>
    </row>
    <row r="91847" spans="1:2" x14ac:dyDescent="0.2">
      <c r="A91847" s="47"/>
      <c r="B91847" s="60"/>
    </row>
    <row r="91848" spans="1:2" x14ac:dyDescent="0.2">
      <c r="A91848" s="47"/>
      <c r="B91848" s="60"/>
    </row>
    <row r="91849" spans="1:2" x14ac:dyDescent="0.2">
      <c r="A91849" s="47"/>
      <c r="B91849" s="60"/>
    </row>
    <row r="91850" spans="1:2" x14ac:dyDescent="0.2">
      <c r="A91850" s="47"/>
      <c r="B91850" s="60"/>
    </row>
    <row r="91851" spans="1:2" x14ac:dyDescent="0.2">
      <c r="A91851" s="47"/>
      <c r="B91851" s="60"/>
    </row>
    <row r="91852" spans="1:2" x14ac:dyDescent="0.2">
      <c r="A91852" s="47"/>
      <c r="B91852" s="60"/>
    </row>
    <row r="91853" spans="1:2" x14ac:dyDescent="0.2">
      <c r="A91853" s="47"/>
      <c r="B91853" s="60"/>
    </row>
    <row r="91854" spans="1:2" x14ac:dyDescent="0.2">
      <c r="A91854" s="47"/>
      <c r="B91854" s="60"/>
    </row>
    <row r="91855" spans="1:2" x14ac:dyDescent="0.2">
      <c r="A91855" s="47"/>
      <c r="B91855" s="60"/>
    </row>
    <row r="91856" spans="1:2" x14ac:dyDescent="0.2">
      <c r="A91856" s="47"/>
      <c r="B91856" s="60"/>
    </row>
    <row r="91857" spans="1:2" x14ac:dyDescent="0.2">
      <c r="A91857" s="47"/>
      <c r="B91857" s="60"/>
    </row>
    <row r="91858" spans="1:2" x14ac:dyDescent="0.2">
      <c r="A91858" s="47"/>
      <c r="B91858" s="60"/>
    </row>
    <row r="91859" spans="1:2" x14ac:dyDescent="0.2">
      <c r="A91859" s="47"/>
      <c r="B91859" s="60"/>
    </row>
    <row r="91860" spans="1:2" x14ac:dyDescent="0.2">
      <c r="A91860" s="47"/>
      <c r="B91860" s="60"/>
    </row>
    <row r="91861" spans="1:2" x14ac:dyDescent="0.2">
      <c r="A91861" s="47"/>
      <c r="B91861" s="60"/>
    </row>
    <row r="91862" spans="1:2" x14ac:dyDescent="0.2">
      <c r="A91862" s="47"/>
      <c r="B91862" s="60"/>
    </row>
    <row r="91863" spans="1:2" x14ac:dyDescent="0.2">
      <c r="A91863" s="47"/>
      <c r="B91863" s="60"/>
    </row>
    <row r="91864" spans="1:2" x14ac:dyDescent="0.2">
      <c r="A91864" s="47"/>
      <c r="B91864" s="60"/>
    </row>
    <row r="91865" spans="1:2" x14ac:dyDescent="0.2">
      <c r="A91865" s="47"/>
      <c r="B91865" s="60"/>
    </row>
    <row r="91866" spans="1:2" x14ac:dyDescent="0.2">
      <c r="A91866" s="47"/>
      <c r="B91866" s="60"/>
    </row>
    <row r="91867" spans="1:2" x14ac:dyDescent="0.2">
      <c r="A91867" s="47"/>
      <c r="B91867" s="60"/>
    </row>
    <row r="91868" spans="1:2" x14ac:dyDescent="0.2">
      <c r="A91868" s="47"/>
      <c r="B91868" s="60"/>
    </row>
    <row r="91869" spans="1:2" x14ac:dyDescent="0.2">
      <c r="A91869" s="47"/>
      <c r="B91869" s="60"/>
    </row>
    <row r="91870" spans="1:2" x14ac:dyDescent="0.2">
      <c r="A91870" s="47"/>
      <c r="B91870" s="60"/>
    </row>
    <row r="91871" spans="1:2" x14ac:dyDescent="0.2">
      <c r="A91871" s="47"/>
      <c r="B91871" s="60"/>
    </row>
    <row r="91872" spans="1:2" x14ac:dyDescent="0.2">
      <c r="A91872" s="47"/>
      <c r="B91872" s="60"/>
    </row>
    <row r="91873" spans="1:2" x14ac:dyDescent="0.2">
      <c r="A91873" s="47"/>
      <c r="B91873" s="60"/>
    </row>
    <row r="91874" spans="1:2" x14ac:dyDescent="0.2">
      <c r="A91874" s="47"/>
      <c r="B91874" s="60"/>
    </row>
    <row r="91875" spans="1:2" x14ac:dyDescent="0.2">
      <c r="A91875" s="47"/>
      <c r="B91875" s="60"/>
    </row>
    <row r="91876" spans="1:2" x14ac:dyDescent="0.2">
      <c r="A91876" s="47"/>
      <c r="B91876" s="60"/>
    </row>
    <row r="91877" spans="1:2" x14ac:dyDescent="0.2">
      <c r="A91877" s="47"/>
      <c r="B91877" s="60"/>
    </row>
    <row r="91878" spans="1:2" x14ac:dyDescent="0.2">
      <c r="A91878" s="47"/>
      <c r="B91878" s="60"/>
    </row>
    <row r="91879" spans="1:2" x14ac:dyDescent="0.2">
      <c r="A91879" s="47"/>
      <c r="B91879" s="60"/>
    </row>
    <row r="91880" spans="1:2" x14ac:dyDescent="0.2">
      <c r="A91880" s="47"/>
      <c r="B91880" s="60"/>
    </row>
    <row r="91881" spans="1:2" x14ac:dyDescent="0.2">
      <c r="A91881" s="47"/>
      <c r="B91881" s="60"/>
    </row>
    <row r="91882" spans="1:2" x14ac:dyDescent="0.2">
      <c r="A91882" s="47"/>
      <c r="B91882" s="60"/>
    </row>
    <row r="91883" spans="1:2" x14ac:dyDescent="0.2">
      <c r="A91883" s="47"/>
      <c r="B91883" s="60"/>
    </row>
    <row r="91884" spans="1:2" x14ac:dyDescent="0.2">
      <c r="A91884" s="47"/>
      <c r="B91884" s="60"/>
    </row>
    <row r="91885" spans="1:2" x14ac:dyDescent="0.2">
      <c r="A91885" s="47"/>
      <c r="B91885" s="60"/>
    </row>
    <row r="91886" spans="1:2" x14ac:dyDescent="0.2">
      <c r="A91886" s="47"/>
      <c r="B91886" s="60"/>
    </row>
    <row r="91887" spans="1:2" x14ac:dyDescent="0.2">
      <c r="A91887" s="47"/>
      <c r="B91887" s="60"/>
    </row>
    <row r="91888" spans="1:2" x14ac:dyDescent="0.2">
      <c r="A91888" s="47"/>
      <c r="B91888" s="60"/>
    </row>
    <row r="91889" spans="1:2" x14ac:dyDescent="0.2">
      <c r="A91889" s="47"/>
      <c r="B91889" s="60"/>
    </row>
    <row r="91890" spans="1:2" x14ac:dyDescent="0.2">
      <c r="A91890" s="47"/>
      <c r="B91890" s="60"/>
    </row>
    <row r="91891" spans="1:2" x14ac:dyDescent="0.2">
      <c r="A91891" s="47"/>
      <c r="B91891" s="60"/>
    </row>
    <row r="91892" spans="1:2" x14ac:dyDescent="0.2">
      <c r="A91892" s="47"/>
      <c r="B91892" s="60"/>
    </row>
    <row r="91893" spans="1:2" x14ac:dyDescent="0.2">
      <c r="A91893" s="47"/>
      <c r="B91893" s="60"/>
    </row>
    <row r="91894" spans="1:2" x14ac:dyDescent="0.2">
      <c r="A91894" s="47"/>
      <c r="B91894" s="60"/>
    </row>
    <row r="91895" spans="1:2" x14ac:dyDescent="0.2">
      <c r="A91895" s="47"/>
      <c r="B91895" s="60"/>
    </row>
    <row r="91896" spans="1:2" x14ac:dyDescent="0.2">
      <c r="A91896" s="47"/>
      <c r="B91896" s="60"/>
    </row>
    <row r="91897" spans="1:2" x14ac:dyDescent="0.2">
      <c r="A91897" s="47"/>
      <c r="B91897" s="60"/>
    </row>
    <row r="91898" spans="1:2" x14ac:dyDescent="0.2">
      <c r="A91898" s="47"/>
      <c r="B91898" s="60"/>
    </row>
    <row r="91899" spans="1:2" x14ac:dyDescent="0.2">
      <c r="A91899" s="47"/>
      <c r="B91899" s="60"/>
    </row>
    <row r="91900" spans="1:2" x14ac:dyDescent="0.2">
      <c r="A91900" s="47"/>
      <c r="B91900" s="60"/>
    </row>
    <row r="91901" spans="1:2" x14ac:dyDescent="0.2">
      <c r="A91901" s="47"/>
      <c r="B91901" s="60"/>
    </row>
    <row r="91902" spans="1:2" x14ac:dyDescent="0.2">
      <c r="A91902" s="47"/>
      <c r="B91902" s="60"/>
    </row>
    <row r="91903" spans="1:2" x14ac:dyDescent="0.2">
      <c r="A91903" s="47"/>
      <c r="B91903" s="60"/>
    </row>
    <row r="91904" spans="1:2" x14ac:dyDescent="0.2">
      <c r="A91904" s="47"/>
      <c r="B91904" s="60"/>
    </row>
    <row r="91905" spans="1:2" x14ac:dyDescent="0.2">
      <c r="A91905" s="47"/>
      <c r="B91905" s="60"/>
    </row>
    <row r="91906" spans="1:2" x14ac:dyDescent="0.2">
      <c r="A91906" s="47"/>
      <c r="B91906" s="60"/>
    </row>
    <row r="91907" spans="1:2" x14ac:dyDescent="0.2">
      <c r="A91907" s="47"/>
      <c r="B91907" s="60"/>
    </row>
    <row r="91908" spans="1:2" x14ac:dyDescent="0.2">
      <c r="A91908" s="47"/>
      <c r="B91908" s="60"/>
    </row>
    <row r="91909" spans="1:2" x14ac:dyDescent="0.2">
      <c r="A91909" s="47"/>
      <c r="B91909" s="60"/>
    </row>
    <row r="91910" spans="1:2" x14ac:dyDescent="0.2">
      <c r="A91910" s="47"/>
      <c r="B91910" s="60"/>
    </row>
    <row r="91911" spans="1:2" x14ac:dyDescent="0.2">
      <c r="A91911" s="47"/>
      <c r="B91911" s="60"/>
    </row>
    <row r="91912" spans="1:2" x14ac:dyDescent="0.2">
      <c r="A91912" s="47"/>
      <c r="B91912" s="60"/>
    </row>
    <row r="91913" spans="1:2" x14ac:dyDescent="0.2">
      <c r="A91913" s="47"/>
      <c r="B91913" s="60"/>
    </row>
    <row r="91914" spans="1:2" x14ac:dyDescent="0.2">
      <c r="A91914" s="47"/>
      <c r="B91914" s="60"/>
    </row>
    <row r="91915" spans="1:2" x14ac:dyDescent="0.2">
      <c r="A91915" s="47"/>
      <c r="B91915" s="60"/>
    </row>
    <row r="91916" spans="1:2" x14ac:dyDescent="0.2">
      <c r="A91916" s="47"/>
      <c r="B91916" s="60"/>
    </row>
    <row r="91917" spans="1:2" x14ac:dyDescent="0.2">
      <c r="A91917" s="47"/>
      <c r="B91917" s="60"/>
    </row>
    <row r="91918" spans="1:2" x14ac:dyDescent="0.2">
      <c r="A91918" s="47"/>
      <c r="B91918" s="60"/>
    </row>
    <row r="91919" spans="1:2" x14ac:dyDescent="0.2">
      <c r="A91919" s="47"/>
      <c r="B91919" s="60"/>
    </row>
    <row r="91920" spans="1:2" x14ac:dyDescent="0.2">
      <c r="A91920" s="47"/>
      <c r="B91920" s="60"/>
    </row>
    <row r="91921" spans="1:2" x14ac:dyDescent="0.2">
      <c r="A91921" s="47"/>
      <c r="B91921" s="60"/>
    </row>
    <row r="91922" spans="1:2" x14ac:dyDescent="0.2">
      <c r="A91922" s="47"/>
      <c r="B91922" s="60"/>
    </row>
    <row r="91923" spans="1:2" x14ac:dyDescent="0.2">
      <c r="A91923" s="47"/>
      <c r="B91923" s="60"/>
    </row>
    <row r="91924" spans="1:2" x14ac:dyDescent="0.2">
      <c r="A91924" s="47"/>
      <c r="B91924" s="60"/>
    </row>
    <row r="91925" spans="1:2" x14ac:dyDescent="0.2">
      <c r="A91925" s="47"/>
      <c r="B91925" s="60"/>
    </row>
    <row r="91926" spans="1:2" x14ac:dyDescent="0.2">
      <c r="A91926" s="47"/>
      <c r="B91926" s="60"/>
    </row>
    <row r="91927" spans="1:2" x14ac:dyDescent="0.2">
      <c r="A91927" s="47"/>
      <c r="B91927" s="60"/>
    </row>
    <row r="91928" spans="1:2" x14ac:dyDescent="0.2">
      <c r="A91928" s="47"/>
      <c r="B91928" s="60"/>
    </row>
    <row r="91929" spans="1:2" x14ac:dyDescent="0.2">
      <c r="A91929" s="47"/>
      <c r="B91929" s="60"/>
    </row>
    <row r="91930" spans="1:2" x14ac:dyDescent="0.2">
      <c r="A91930" s="47"/>
      <c r="B91930" s="60"/>
    </row>
    <row r="91931" spans="1:2" x14ac:dyDescent="0.2">
      <c r="A91931" s="47"/>
      <c r="B91931" s="60"/>
    </row>
    <row r="91932" spans="1:2" x14ac:dyDescent="0.2">
      <c r="A91932" s="47"/>
      <c r="B91932" s="60"/>
    </row>
    <row r="91933" spans="1:2" x14ac:dyDescent="0.2">
      <c r="A91933" s="47"/>
      <c r="B91933" s="60"/>
    </row>
    <row r="91934" spans="1:2" x14ac:dyDescent="0.2">
      <c r="A91934" s="47"/>
      <c r="B91934" s="60"/>
    </row>
    <row r="91935" spans="1:2" x14ac:dyDescent="0.2">
      <c r="A91935" s="47"/>
      <c r="B91935" s="60"/>
    </row>
    <row r="91936" spans="1:2" x14ac:dyDescent="0.2">
      <c r="A91936" s="47"/>
      <c r="B91936" s="60"/>
    </row>
    <row r="91937" spans="1:2" x14ac:dyDescent="0.2">
      <c r="A91937" s="47"/>
      <c r="B91937" s="60"/>
    </row>
    <row r="91938" spans="1:2" x14ac:dyDescent="0.2">
      <c r="A91938" s="47"/>
      <c r="B91938" s="60"/>
    </row>
    <row r="91939" spans="1:2" x14ac:dyDescent="0.2">
      <c r="A91939" s="47"/>
      <c r="B91939" s="60"/>
    </row>
    <row r="91940" spans="1:2" x14ac:dyDescent="0.2">
      <c r="A91940" s="47"/>
      <c r="B91940" s="60"/>
    </row>
    <row r="91941" spans="1:2" x14ac:dyDescent="0.2">
      <c r="A91941" s="47"/>
      <c r="B91941" s="60"/>
    </row>
    <row r="91942" spans="1:2" x14ac:dyDescent="0.2">
      <c r="A91942" s="47"/>
      <c r="B91942" s="60"/>
    </row>
    <row r="91943" spans="1:2" x14ac:dyDescent="0.2">
      <c r="A91943" s="47"/>
      <c r="B91943" s="60"/>
    </row>
    <row r="91944" spans="1:2" x14ac:dyDescent="0.2">
      <c r="A91944" s="47"/>
      <c r="B91944" s="60"/>
    </row>
    <row r="91945" spans="1:2" x14ac:dyDescent="0.2">
      <c r="A91945" s="47"/>
      <c r="B91945" s="60"/>
    </row>
    <row r="91946" spans="1:2" x14ac:dyDescent="0.2">
      <c r="A91946" s="47"/>
      <c r="B91946" s="60"/>
    </row>
    <row r="91947" spans="1:2" x14ac:dyDescent="0.2">
      <c r="A91947" s="47"/>
      <c r="B91947" s="60"/>
    </row>
    <row r="91948" spans="1:2" x14ac:dyDescent="0.2">
      <c r="A91948" s="47"/>
      <c r="B91948" s="60"/>
    </row>
    <row r="91949" spans="1:2" x14ac:dyDescent="0.2">
      <c r="A91949" s="47"/>
      <c r="B91949" s="60"/>
    </row>
    <row r="91950" spans="1:2" x14ac:dyDescent="0.2">
      <c r="A91950" s="47"/>
      <c r="B91950" s="60"/>
    </row>
    <row r="91951" spans="1:2" x14ac:dyDescent="0.2">
      <c r="A91951" s="47"/>
      <c r="B91951" s="60"/>
    </row>
    <row r="91952" spans="1:2" x14ac:dyDescent="0.2">
      <c r="A91952" s="47"/>
      <c r="B91952" s="60"/>
    </row>
    <row r="91953" spans="1:2" x14ac:dyDescent="0.2">
      <c r="A91953" s="47"/>
      <c r="B91953" s="60"/>
    </row>
    <row r="91954" spans="1:2" x14ac:dyDescent="0.2">
      <c r="A91954" s="47"/>
      <c r="B91954" s="60"/>
    </row>
    <row r="91955" spans="1:2" x14ac:dyDescent="0.2">
      <c r="A91955" s="47"/>
      <c r="B91955" s="60"/>
    </row>
    <row r="91956" spans="1:2" x14ac:dyDescent="0.2">
      <c r="A91956" s="47"/>
      <c r="B91956" s="60"/>
    </row>
    <row r="91957" spans="1:2" x14ac:dyDescent="0.2">
      <c r="A91957" s="47"/>
      <c r="B91957" s="60"/>
    </row>
    <row r="91958" spans="1:2" x14ac:dyDescent="0.2">
      <c r="A91958" s="47"/>
      <c r="B91958" s="60"/>
    </row>
    <row r="91959" spans="1:2" x14ac:dyDescent="0.2">
      <c r="A91959" s="47"/>
      <c r="B91959" s="60"/>
    </row>
    <row r="91960" spans="1:2" x14ac:dyDescent="0.2">
      <c r="A91960" s="47"/>
      <c r="B91960" s="60"/>
    </row>
    <row r="91961" spans="1:2" x14ac:dyDescent="0.2">
      <c r="A91961" s="47"/>
      <c r="B91961" s="60"/>
    </row>
    <row r="91962" spans="1:2" x14ac:dyDescent="0.2">
      <c r="A91962" s="47"/>
      <c r="B91962" s="60"/>
    </row>
    <row r="91963" spans="1:2" x14ac:dyDescent="0.2">
      <c r="A91963" s="47"/>
      <c r="B91963" s="60"/>
    </row>
    <row r="91964" spans="1:2" x14ac:dyDescent="0.2">
      <c r="A91964" s="47"/>
      <c r="B91964" s="60"/>
    </row>
    <row r="91965" spans="1:2" x14ac:dyDescent="0.2">
      <c r="A91965" s="47"/>
      <c r="B91965" s="60"/>
    </row>
    <row r="91966" spans="1:2" x14ac:dyDescent="0.2">
      <c r="A91966" s="47"/>
      <c r="B91966" s="60"/>
    </row>
    <row r="91967" spans="1:2" x14ac:dyDescent="0.2">
      <c r="A91967" s="47"/>
      <c r="B91967" s="60"/>
    </row>
    <row r="91968" spans="1:2" x14ac:dyDescent="0.2">
      <c r="A91968" s="47"/>
      <c r="B91968" s="60"/>
    </row>
    <row r="91969" spans="1:2" x14ac:dyDescent="0.2">
      <c r="A91969" s="47"/>
      <c r="B91969" s="60"/>
    </row>
    <row r="91970" spans="1:2" x14ac:dyDescent="0.2">
      <c r="A91970" s="47"/>
      <c r="B91970" s="60"/>
    </row>
    <row r="91971" spans="1:2" x14ac:dyDescent="0.2">
      <c r="A91971" s="47"/>
      <c r="B91971" s="60"/>
    </row>
    <row r="91972" spans="1:2" x14ac:dyDescent="0.2">
      <c r="A91972" s="47"/>
      <c r="B91972" s="60"/>
    </row>
    <row r="91973" spans="1:2" x14ac:dyDescent="0.2">
      <c r="A91973" s="47"/>
      <c r="B91973" s="60"/>
    </row>
    <row r="91974" spans="1:2" x14ac:dyDescent="0.2">
      <c r="A91974" s="47"/>
      <c r="B91974" s="60"/>
    </row>
    <row r="91975" spans="1:2" x14ac:dyDescent="0.2">
      <c r="A91975" s="47"/>
      <c r="B91975" s="60"/>
    </row>
    <row r="91976" spans="1:2" x14ac:dyDescent="0.2">
      <c r="A91976" s="47"/>
      <c r="B91976" s="60"/>
    </row>
    <row r="91977" spans="1:2" x14ac:dyDescent="0.2">
      <c r="A91977" s="47"/>
      <c r="B91977" s="60"/>
    </row>
    <row r="91978" spans="1:2" x14ac:dyDescent="0.2">
      <c r="A91978" s="47"/>
      <c r="B91978" s="60"/>
    </row>
    <row r="91979" spans="1:2" x14ac:dyDescent="0.2">
      <c r="A91979" s="47"/>
      <c r="B91979" s="60"/>
    </row>
    <row r="91980" spans="1:2" x14ac:dyDescent="0.2">
      <c r="A91980" s="47"/>
      <c r="B91980" s="60"/>
    </row>
    <row r="91981" spans="1:2" x14ac:dyDescent="0.2">
      <c r="A91981" s="47"/>
      <c r="B91981" s="60"/>
    </row>
    <row r="91982" spans="1:2" x14ac:dyDescent="0.2">
      <c r="A91982" s="47"/>
      <c r="B91982" s="60"/>
    </row>
    <row r="91983" spans="1:2" x14ac:dyDescent="0.2">
      <c r="A91983" s="47"/>
      <c r="B91983" s="60"/>
    </row>
    <row r="91984" spans="1:2" x14ac:dyDescent="0.2">
      <c r="A91984" s="47"/>
      <c r="B91984" s="60"/>
    </row>
    <row r="91985" spans="1:2" x14ac:dyDescent="0.2">
      <c r="A91985" s="47"/>
      <c r="B91985" s="60"/>
    </row>
    <row r="91986" spans="1:2" x14ac:dyDescent="0.2">
      <c r="A91986" s="47"/>
      <c r="B91986" s="60"/>
    </row>
    <row r="91987" spans="1:2" x14ac:dyDescent="0.2">
      <c r="A91987" s="47"/>
      <c r="B91987" s="60"/>
    </row>
    <row r="91988" spans="1:2" x14ac:dyDescent="0.2">
      <c r="A91988" s="47"/>
      <c r="B91988" s="60"/>
    </row>
    <row r="91989" spans="1:2" x14ac:dyDescent="0.2">
      <c r="A91989" s="47"/>
      <c r="B91989" s="60"/>
    </row>
    <row r="91990" spans="1:2" x14ac:dyDescent="0.2">
      <c r="A91990" s="47"/>
      <c r="B91990" s="60"/>
    </row>
    <row r="91991" spans="1:2" x14ac:dyDescent="0.2">
      <c r="A91991" s="47"/>
      <c r="B91991" s="60"/>
    </row>
    <row r="91992" spans="1:2" x14ac:dyDescent="0.2">
      <c r="A91992" s="47"/>
      <c r="B91992" s="60"/>
    </row>
    <row r="91993" spans="1:2" x14ac:dyDescent="0.2">
      <c r="A91993" s="47"/>
      <c r="B91993" s="60"/>
    </row>
    <row r="91994" spans="1:2" x14ac:dyDescent="0.2">
      <c r="A91994" s="47"/>
      <c r="B91994" s="60"/>
    </row>
    <row r="91995" spans="1:2" x14ac:dyDescent="0.2">
      <c r="A91995" s="47"/>
      <c r="B91995" s="60"/>
    </row>
    <row r="91996" spans="1:2" x14ac:dyDescent="0.2">
      <c r="A91996" s="47"/>
      <c r="B91996" s="60"/>
    </row>
    <row r="91997" spans="1:2" x14ac:dyDescent="0.2">
      <c r="A91997" s="47"/>
      <c r="B91997" s="60"/>
    </row>
    <row r="91998" spans="1:2" x14ac:dyDescent="0.2">
      <c r="A91998" s="47"/>
      <c r="B91998" s="60"/>
    </row>
    <row r="91999" spans="1:2" x14ac:dyDescent="0.2">
      <c r="A91999" s="47"/>
      <c r="B91999" s="60"/>
    </row>
    <row r="92000" spans="1:2" x14ac:dyDescent="0.2">
      <c r="A92000" s="47"/>
      <c r="B92000" s="60"/>
    </row>
    <row r="92001" spans="1:2" x14ac:dyDescent="0.2">
      <c r="A92001" s="47"/>
      <c r="B92001" s="60"/>
    </row>
    <row r="92002" spans="1:2" x14ac:dyDescent="0.2">
      <c r="A92002" s="47"/>
      <c r="B92002" s="60"/>
    </row>
    <row r="92003" spans="1:2" x14ac:dyDescent="0.2">
      <c r="A92003" s="47"/>
      <c r="B92003" s="60"/>
    </row>
    <row r="92004" spans="1:2" x14ac:dyDescent="0.2">
      <c r="A92004" s="47"/>
      <c r="B92004" s="60"/>
    </row>
    <row r="92005" spans="1:2" x14ac:dyDescent="0.2">
      <c r="A92005" s="47"/>
      <c r="B92005" s="60"/>
    </row>
    <row r="92006" spans="1:2" x14ac:dyDescent="0.2">
      <c r="A92006" s="47"/>
      <c r="B92006" s="60"/>
    </row>
    <row r="92007" spans="1:2" x14ac:dyDescent="0.2">
      <c r="A92007" s="47"/>
      <c r="B92007" s="60"/>
    </row>
    <row r="92008" spans="1:2" x14ac:dyDescent="0.2">
      <c r="A92008" s="47"/>
      <c r="B92008" s="60"/>
    </row>
    <row r="92009" spans="1:2" x14ac:dyDescent="0.2">
      <c r="A92009" s="47"/>
      <c r="B92009" s="60"/>
    </row>
    <row r="92010" spans="1:2" x14ac:dyDescent="0.2">
      <c r="A92010" s="47"/>
      <c r="B92010" s="60"/>
    </row>
    <row r="92011" spans="1:2" x14ac:dyDescent="0.2">
      <c r="A92011" s="47"/>
      <c r="B92011" s="60"/>
    </row>
    <row r="92012" spans="1:2" x14ac:dyDescent="0.2">
      <c r="A92012" s="47"/>
      <c r="B92012" s="60"/>
    </row>
    <row r="92013" spans="1:2" x14ac:dyDescent="0.2">
      <c r="A92013" s="47"/>
      <c r="B92013" s="60"/>
    </row>
    <row r="92014" spans="1:2" x14ac:dyDescent="0.2">
      <c r="A92014" s="47"/>
      <c r="B92014" s="60"/>
    </row>
    <row r="92015" spans="1:2" x14ac:dyDescent="0.2">
      <c r="A92015" s="47"/>
      <c r="B92015" s="60"/>
    </row>
    <row r="92016" spans="1:2" x14ac:dyDescent="0.2">
      <c r="A92016" s="47"/>
      <c r="B92016" s="60"/>
    </row>
    <row r="92017" spans="1:2" x14ac:dyDescent="0.2">
      <c r="A92017" s="47"/>
      <c r="B92017" s="60"/>
    </row>
    <row r="92018" spans="1:2" x14ac:dyDescent="0.2">
      <c r="A92018" s="47"/>
      <c r="B92018" s="60"/>
    </row>
    <row r="92019" spans="1:2" x14ac:dyDescent="0.2">
      <c r="A92019" s="47"/>
      <c r="B92019" s="60"/>
    </row>
    <row r="92020" spans="1:2" x14ac:dyDescent="0.2">
      <c r="A92020" s="47"/>
      <c r="B92020" s="60"/>
    </row>
    <row r="92021" spans="1:2" x14ac:dyDescent="0.2">
      <c r="A92021" s="47"/>
      <c r="B92021" s="60"/>
    </row>
    <row r="92022" spans="1:2" x14ac:dyDescent="0.2">
      <c r="A92022" s="47"/>
      <c r="B92022" s="60"/>
    </row>
    <row r="92023" spans="1:2" x14ac:dyDescent="0.2">
      <c r="A92023" s="47"/>
      <c r="B92023" s="60"/>
    </row>
    <row r="92024" spans="1:2" x14ac:dyDescent="0.2">
      <c r="A92024" s="47"/>
      <c r="B92024" s="60"/>
    </row>
    <row r="92025" spans="1:2" x14ac:dyDescent="0.2">
      <c r="A92025" s="47"/>
      <c r="B92025" s="60"/>
    </row>
    <row r="92026" spans="1:2" x14ac:dyDescent="0.2">
      <c r="A92026" s="47"/>
      <c r="B92026" s="60"/>
    </row>
    <row r="92027" spans="1:2" x14ac:dyDescent="0.2">
      <c r="A92027" s="47"/>
      <c r="B92027" s="60"/>
    </row>
    <row r="92028" spans="1:2" x14ac:dyDescent="0.2">
      <c r="A92028" s="47"/>
      <c r="B92028" s="60"/>
    </row>
    <row r="92029" spans="1:2" x14ac:dyDescent="0.2">
      <c r="A92029" s="47"/>
      <c r="B92029" s="60"/>
    </row>
    <row r="92030" spans="1:2" x14ac:dyDescent="0.2">
      <c r="A92030" s="47"/>
      <c r="B92030" s="60"/>
    </row>
    <row r="92031" spans="1:2" x14ac:dyDescent="0.2">
      <c r="A92031" s="47"/>
      <c r="B92031" s="60"/>
    </row>
    <row r="92032" spans="1:2" x14ac:dyDescent="0.2">
      <c r="A92032" s="47"/>
      <c r="B92032" s="60"/>
    </row>
    <row r="92033" spans="1:2" x14ac:dyDescent="0.2">
      <c r="A92033" s="47"/>
      <c r="B92033" s="60"/>
    </row>
    <row r="92034" spans="1:2" x14ac:dyDescent="0.2">
      <c r="A92034" s="47"/>
      <c r="B92034" s="60"/>
    </row>
    <row r="92035" spans="1:2" x14ac:dyDescent="0.2">
      <c r="A92035" s="47"/>
      <c r="B92035" s="60"/>
    </row>
    <row r="92036" spans="1:2" x14ac:dyDescent="0.2">
      <c r="A92036" s="47"/>
      <c r="B92036" s="60"/>
    </row>
    <row r="92037" spans="1:2" x14ac:dyDescent="0.2">
      <c r="A92037" s="47"/>
      <c r="B92037" s="60"/>
    </row>
    <row r="92038" spans="1:2" x14ac:dyDescent="0.2">
      <c r="A92038" s="47"/>
      <c r="B92038" s="60"/>
    </row>
    <row r="92039" spans="1:2" x14ac:dyDescent="0.2">
      <c r="A92039" s="47"/>
      <c r="B92039" s="60"/>
    </row>
    <row r="92040" spans="1:2" x14ac:dyDescent="0.2">
      <c r="A92040" s="47"/>
      <c r="B92040" s="60"/>
    </row>
    <row r="92041" spans="1:2" x14ac:dyDescent="0.2">
      <c r="A92041" s="47"/>
      <c r="B92041" s="60"/>
    </row>
    <row r="92042" spans="1:2" x14ac:dyDescent="0.2">
      <c r="A92042" s="47"/>
      <c r="B92042" s="60"/>
    </row>
    <row r="92043" spans="1:2" x14ac:dyDescent="0.2">
      <c r="A92043" s="47"/>
      <c r="B92043" s="60"/>
    </row>
    <row r="92044" spans="1:2" x14ac:dyDescent="0.2">
      <c r="A92044" s="47"/>
      <c r="B92044" s="60"/>
    </row>
    <row r="92045" spans="1:2" x14ac:dyDescent="0.2">
      <c r="A92045" s="47"/>
      <c r="B92045" s="60"/>
    </row>
    <row r="92046" spans="1:2" x14ac:dyDescent="0.2">
      <c r="A92046" s="47"/>
      <c r="B92046" s="60"/>
    </row>
    <row r="92047" spans="1:2" x14ac:dyDescent="0.2">
      <c r="A92047" s="47"/>
      <c r="B92047" s="60"/>
    </row>
    <row r="92048" spans="1:2" x14ac:dyDescent="0.2">
      <c r="A92048" s="47"/>
      <c r="B92048" s="60"/>
    </row>
    <row r="92049" spans="1:2" x14ac:dyDescent="0.2">
      <c r="A92049" s="47"/>
      <c r="B92049" s="60"/>
    </row>
    <row r="92050" spans="1:2" x14ac:dyDescent="0.2">
      <c r="A92050" s="47"/>
      <c r="B92050" s="60"/>
    </row>
    <row r="92051" spans="1:2" x14ac:dyDescent="0.2">
      <c r="A92051" s="47"/>
      <c r="B92051" s="60"/>
    </row>
    <row r="92052" spans="1:2" x14ac:dyDescent="0.2">
      <c r="A92052" s="47"/>
      <c r="B92052" s="60"/>
    </row>
    <row r="92053" spans="1:2" x14ac:dyDescent="0.2">
      <c r="A92053" s="47"/>
      <c r="B92053" s="60"/>
    </row>
    <row r="92054" spans="1:2" x14ac:dyDescent="0.2">
      <c r="A92054" s="47"/>
      <c r="B92054" s="60"/>
    </row>
    <row r="92055" spans="1:2" x14ac:dyDescent="0.2">
      <c r="A92055" s="47"/>
      <c r="B92055" s="60"/>
    </row>
    <row r="92056" spans="1:2" x14ac:dyDescent="0.2">
      <c r="A92056" s="47"/>
      <c r="B92056" s="60"/>
    </row>
    <row r="92057" spans="1:2" x14ac:dyDescent="0.2">
      <c r="A92057" s="47"/>
      <c r="B92057" s="60"/>
    </row>
    <row r="92058" spans="1:2" x14ac:dyDescent="0.2">
      <c r="A92058" s="47"/>
      <c r="B92058" s="60"/>
    </row>
    <row r="92059" spans="1:2" x14ac:dyDescent="0.2">
      <c r="A92059" s="47"/>
      <c r="B92059" s="60"/>
    </row>
    <row r="92060" spans="1:2" x14ac:dyDescent="0.2">
      <c r="A92060" s="47"/>
      <c r="B92060" s="60"/>
    </row>
    <row r="92061" spans="1:2" x14ac:dyDescent="0.2">
      <c r="A92061" s="47"/>
      <c r="B92061" s="60"/>
    </row>
    <row r="92062" spans="1:2" x14ac:dyDescent="0.2">
      <c r="A92062" s="47"/>
      <c r="B92062" s="60"/>
    </row>
    <row r="92063" spans="1:2" x14ac:dyDescent="0.2">
      <c r="A92063" s="47"/>
      <c r="B92063" s="60"/>
    </row>
    <row r="92064" spans="1:2" x14ac:dyDescent="0.2">
      <c r="A92064" s="47"/>
      <c r="B92064" s="60"/>
    </row>
    <row r="92065" spans="1:2" x14ac:dyDescent="0.2">
      <c r="A92065" s="47"/>
      <c r="B92065" s="60"/>
    </row>
    <row r="92066" spans="1:2" x14ac:dyDescent="0.2">
      <c r="A92066" s="47"/>
      <c r="B92066" s="60"/>
    </row>
    <row r="92067" spans="1:2" x14ac:dyDescent="0.2">
      <c r="A92067" s="47"/>
      <c r="B92067" s="60"/>
    </row>
    <row r="92068" spans="1:2" x14ac:dyDescent="0.2">
      <c r="A92068" s="47"/>
      <c r="B92068" s="60"/>
    </row>
    <row r="92069" spans="1:2" x14ac:dyDescent="0.2">
      <c r="A92069" s="47"/>
      <c r="B92069" s="60"/>
    </row>
    <row r="92070" spans="1:2" x14ac:dyDescent="0.2">
      <c r="A92070" s="47"/>
      <c r="B92070" s="60"/>
    </row>
    <row r="92071" spans="1:2" x14ac:dyDescent="0.2">
      <c r="A92071" s="47"/>
      <c r="B92071" s="60"/>
    </row>
    <row r="92072" spans="1:2" x14ac:dyDescent="0.2">
      <c r="A92072" s="47"/>
      <c r="B92072" s="60"/>
    </row>
    <row r="92073" spans="1:2" x14ac:dyDescent="0.2">
      <c r="A92073" s="47"/>
      <c r="B92073" s="60"/>
    </row>
    <row r="92074" spans="1:2" x14ac:dyDescent="0.2">
      <c r="A92074" s="47"/>
      <c r="B92074" s="60"/>
    </row>
    <row r="92075" spans="1:2" x14ac:dyDescent="0.2">
      <c r="A92075" s="47"/>
      <c r="B92075" s="60"/>
    </row>
    <row r="92076" spans="1:2" x14ac:dyDescent="0.2">
      <c r="A92076" s="47"/>
      <c r="B92076" s="60"/>
    </row>
    <row r="92077" spans="1:2" x14ac:dyDescent="0.2">
      <c r="A92077" s="47"/>
      <c r="B92077" s="60"/>
    </row>
    <row r="92078" spans="1:2" x14ac:dyDescent="0.2">
      <c r="A92078" s="47"/>
      <c r="B92078" s="60"/>
    </row>
    <row r="92079" spans="1:2" x14ac:dyDescent="0.2">
      <c r="A92079" s="47"/>
      <c r="B92079" s="60"/>
    </row>
    <row r="92080" spans="1:2" x14ac:dyDescent="0.2">
      <c r="A92080" s="47"/>
      <c r="B92080" s="60"/>
    </row>
    <row r="92081" spans="1:2" x14ac:dyDescent="0.2">
      <c r="A92081" s="47"/>
      <c r="B92081" s="60"/>
    </row>
    <row r="92082" spans="1:2" x14ac:dyDescent="0.2">
      <c r="A92082" s="47"/>
      <c r="B92082" s="60"/>
    </row>
    <row r="92083" spans="1:2" x14ac:dyDescent="0.2">
      <c r="A92083" s="47"/>
      <c r="B92083" s="60"/>
    </row>
    <row r="92084" spans="1:2" x14ac:dyDescent="0.2">
      <c r="A92084" s="47"/>
      <c r="B92084" s="60"/>
    </row>
    <row r="92085" spans="1:2" x14ac:dyDescent="0.2">
      <c r="A92085" s="47"/>
      <c r="B92085" s="60"/>
    </row>
    <row r="92086" spans="1:2" x14ac:dyDescent="0.2">
      <c r="A92086" s="47"/>
      <c r="B92086" s="60"/>
    </row>
    <row r="92087" spans="1:2" x14ac:dyDescent="0.2">
      <c r="A92087" s="47"/>
      <c r="B92087" s="60"/>
    </row>
    <row r="92088" spans="1:2" x14ac:dyDescent="0.2">
      <c r="A92088" s="47"/>
      <c r="B92088" s="60"/>
    </row>
    <row r="92089" spans="1:2" x14ac:dyDescent="0.2">
      <c r="A92089" s="47"/>
      <c r="B92089" s="60"/>
    </row>
    <row r="92090" spans="1:2" x14ac:dyDescent="0.2">
      <c r="A92090" s="47"/>
      <c r="B92090" s="60"/>
    </row>
    <row r="92091" spans="1:2" x14ac:dyDescent="0.2">
      <c r="A92091" s="47"/>
      <c r="B92091" s="60"/>
    </row>
    <row r="92092" spans="1:2" x14ac:dyDescent="0.2">
      <c r="A92092" s="47"/>
      <c r="B92092" s="60"/>
    </row>
    <row r="92093" spans="1:2" x14ac:dyDescent="0.2">
      <c r="A92093" s="47"/>
      <c r="B92093" s="60"/>
    </row>
    <row r="92094" spans="1:2" x14ac:dyDescent="0.2">
      <c r="A92094" s="47"/>
      <c r="B92094" s="60"/>
    </row>
    <row r="92095" spans="1:2" x14ac:dyDescent="0.2">
      <c r="A92095" s="47"/>
      <c r="B92095" s="60"/>
    </row>
    <row r="92096" spans="1:2" x14ac:dyDescent="0.2">
      <c r="A92096" s="47"/>
      <c r="B92096" s="60"/>
    </row>
    <row r="92097" spans="1:2" x14ac:dyDescent="0.2">
      <c r="A92097" s="47"/>
      <c r="B92097" s="60"/>
    </row>
    <row r="92098" spans="1:2" x14ac:dyDescent="0.2">
      <c r="A92098" s="47"/>
      <c r="B92098" s="60"/>
    </row>
    <row r="92099" spans="1:2" x14ac:dyDescent="0.2">
      <c r="A92099" s="47"/>
      <c r="B92099" s="60"/>
    </row>
    <row r="92100" spans="1:2" x14ac:dyDescent="0.2">
      <c r="A92100" s="47"/>
      <c r="B92100" s="60"/>
    </row>
    <row r="92101" spans="1:2" x14ac:dyDescent="0.2">
      <c r="A92101" s="47"/>
      <c r="B92101" s="60"/>
    </row>
    <row r="92102" spans="1:2" x14ac:dyDescent="0.2">
      <c r="A92102" s="47"/>
      <c r="B92102" s="60"/>
    </row>
    <row r="92103" spans="1:2" x14ac:dyDescent="0.2">
      <c r="A92103" s="47"/>
      <c r="B92103" s="60"/>
    </row>
    <row r="92104" spans="1:2" x14ac:dyDescent="0.2">
      <c r="A92104" s="47"/>
      <c r="B92104" s="60"/>
    </row>
    <row r="92105" spans="1:2" x14ac:dyDescent="0.2">
      <c r="A92105" s="47"/>
      <c r="B92105" s="60"/>
    </row>
    <row r="92106" spans="1:2" x14ac:dyDescent="0.2">
      <c r="A92106" s="47"/>
      <c r="B92106" s="60"/>
    </row>
    <row r="92107" spans="1:2" x14ac:dyDescent="0.2">
      <c r="A92107" s="47"/>
      <c r="B92107" s="60"/>
    </row>
    <row r="92108" spans="1:2" x14ac:dyDescent="0.2">
      <c r="A92108" s="47"/>
      <c r="B92108" s="60"/>
    </row>
    <row r="92109" spans="1:2" x14ac:dyDescent="0.2">
      <c r="A92109" s="47"/>
      <c r="B92109" s="60"/>
    </row>
    <row r="92110" spans="1:2" x14ac:dyDescent="0.2">
      <c r="A92110" s="47"/>
      <c r="B92110" s="60"/>
    </row>
    <row r="92111" spans="1:2" x14ac:dyDescent="0.2">
      <c r="A92111" s="47"/>
      <c r="B92111" s="60"/>
    </row>
    <row r="92112" spans="1:2" x14ac:dyDescent="0.2">
      <c r="A92112" s="47"/>
      <c r="B92112" s="60"/>
    </row>
    <row r="92113" spans="1:2" x14ac:dyDescent="0.2">
      <c r="A92113" s="47"/>
      <c r="B92113" s="60"/>
    </row>
    <row r="92114" spans="1:2" x14ac:dyDescent="0.2">
      <c r="A92114" s="47"/>
      <c r="B92114" s="60"/>
    </row>
    <row r="92115" spans="1:2" x14ac:dyDescent="0.2">
      <c r="A92115" s="47"/>
      <c r="B92115" s="60"/>
    </row>
    <row r="92116" spans="1:2" x14ac:dyDescent="0.2">
      <c r="A92116" s="47"/>
      <c r="B92116" s="60"/>
    </row>
    <row r="92117" spans="1:2" x14ac:dyDescent="0.2">
      <c r="A92117" s="47"/>
      <c r="B92117" s="60"/>
    </row>
    <row r="92118" spans="1:2" x14ac:dyDescent="0.2">
      <c r="A92118" s="47"/>
      <c r="B92118" s="60"/>
    </row>
    <row r="92119" spans="1:2" x14ac:dyDescent="0.2">
      <c r="A92119" s="47"/>
      <c r="B92119" s="60"/>
    </row>
    <row r="92120" spans="1:2" x14ac:dyDescent="0.2">
      <c r="A92120" s="47"/>
      <c r="B92120" s="60"/>
    </row>
    <row r="92121" spans="1:2" x14ac:dyDescent="0.2">
      <c r="A92121" s="47"/>
      <c r="B92121" s="60"/>
    </row>
    <row r="92122" spans="1:2" x14ac:dyDescent="0.2">
      <c r="A92122" s="47"/>
      <c r="B92122" s="60"/>
    </row>
    <row r="92123" spans="1:2" x14ac:dyDescent="0.2">
      <c r="A92123" s="47"/>
      <c r="B92123" s="60"/>
    </row>
    <row r="92124" spans="1:2" x14ac:dyDescent="0.2">
      <c r="A92124" s="47"/>
      <c r="B92124" s="60"/>
    </row>
    <row r="92125" spans="1:2" x14ac:dyDescent="0.2">
      <c r="A92125" s="47"/>
      <c r="B92125" s="60"/>
    </row>
    <row r="92126" spans="1:2" x14ac:dyDescent="0.2">
      <c r="A92126" s="47"/>
      <c r="B92126" s="60"/>
    </row>
    <row r="92127" spans="1:2" x14ac:dyDescent="0.2">
      <c r="A92127" s="47"/>
      <c r="B92127" s="60"/>
    </row>
    <row r="92128" spans="1:2" x14ac:dyDescent="0.2">
      <c r="A92128" s="47"/>
      <c r="B92128" s="60"/>
    </row>
    <row r="92129" spans="1:2" x14ac:dyDescent="0.2">
      <c r="A92129" s="47"/>
      <c r="B92129" s="60"/>
    </row>
    <row r="92130" spans="1:2" x14ac:dyDescent="0.2">
      <c r="A92130" s="47"/>
      <c r="B92130" s="60"/>
    </row>
    <row r="92131" spans="1:2" x14ac:dyDescent="0.2">
      <c r="A92131" s="47"/>
      <c r="B92131" s="60"/>
    </row>
    <row r="92132" spans="1:2" x14ac:dyDescent="0.2">
      <c r="A92132" s="47"/>
      <c r="B92132" s="60"/>
    </row>
    <row r="92133" spans="1:2" x14ac:dyDescent="0.2">
      <c r="A92133" s="47"/>
      <c r="B92133" s="60"/>
    </row>
    <row r="92134" spans="1:2" x14ac:dyDescent="0.2">
      <c r="A92134" s="47"/>
      <c r="B92134" s="60"/>
    </row>
    <row r="92135" spans="1:2" x14ac:dyDescent="0.2">
      <c r="A92135" s="47"/>
      <c r="B92135" s="60"/>
    </row>
    <row r="92136" spans="1:2" x14ac:dyDescent="0.2">
      <c r="A92136" s="47"/>
      <c r="B92136" s="60"/>
    </row>
    <row r="92137" spans="1:2" x14ac:dyDescent="0.2">
      <c r="A92137" s="47"/>
      <c r="B92137" s="60"/>
    </row>
    <row r="92138" spans="1:2" x14ac:dyDescent="0.2">
      <c r="A92138" s="47"/>
      <c r="B92138" s="60"/>
    </row>
    <row r="92139" spans="1:2" x14ac:dyDescent="0.2">
      <c r="A92139" s="47"/>
      <c r="B92139" s="60"/>
    </row>
    <row r="92140" spans="1:2" x14ac:dyDescent="0.2">
      <c r="A92140" s="47"/>
      <c r="B92140" s="60"/>
    </row>
    <row r="92141" spans="1:2" x14ac:dyDescent="0.2">
      <c r="A92141" s="47"/>
      <c r="B92141" s="60"/>
    </row>
    <row r="92142" spans="1:2" x14ac:dyDescent="0.2">
      <c r="A92142" s="47"/>
      <c r="B92142" s="60"/>
    </row>
    <row r="92143" spans="1:2" x14ac:dyDescent="0.2">
      <c r="A92143" s="47"/>
      <c r="B92143" s="60"/>
    </row>
    <row r="92144" spans="1:2" x14ac:dyDescent="0.2">
      <c r="A92144" s="47"/>
      <c r="B92144" s="60"/>
    </row>
    <row r="92145" spans="1:2" x14ac:dyDescent="0.2">
      <c r="A92145" s="47"/>
      <c r="B92145" s="60"/>
    </row>
    <row r="92146" spans="1:2" x14ac:dyDescent="0.2">
      <c r="A92146" s="47"/>
      <c r="B92146" s="60"/>
    </row>
    <row r="92147" spans="1:2" x14ac:dyDescent="0.2">
      <c r="A92147" s="47"/>
      <c r="B92147" s="60"/>
    </row>
    <row r="92148" spans="1:2" x14ac:dyDescent="0.2">
      <c r="A92148" s="47"/>
      <c r="B92148" s="60"/>
    </row>
    <row r="92149" spans="1:2" x14ac:dyDescent="0.2">
      <c r="A92149" s="47"/>
      <c r="B92149" s="60"/>
    </row>
    <row r="92150" spans="1:2" x14ac:dyDescent="0.2">
      <c r="A92150" s="47"/>
      <c r="B92150" s="60"/>
    </row>
    <row r="92151" spans="1:2" x14ac:dyDescent="0.2">
      <c r="A92151" s="47"/>
      <c r="B92151" s="60"/>
    </row>
    <row r="92152" spans="1:2" x14ac:dyDescent="0.2">
      <c r="A92152" s="47"/>
      <c r="B92152" s="60"/>
    </row>
    <row r="92153" spans="1:2" x14ac:dyDescent="0.2">
      <c r="A92153" s="47"/>
      <c r="B92153" s="60"/>
    </row>
    <row r="92154" spans="1:2" x14ac:dyDescent="0.2">
      <c r="A92154" s="47"/>
      <c r="B92154" s="60"/>
    </row>
    <row r="92155" spans="1:2" x14ac:dyDescent="0.2">
      <c r="A92155" s="47"/>
      <c r="B92155" s="60"/>
    </row>
    <row r="92156" spans="1:2" x14ac:dyDescent="0.2">
      <c r="A92156" s="47"/>
      <c r="B92156" s="60"/>
    </row>
    <row r="92157" spans="1:2" x14ac:dyDescent="0.2">
      <c r="A92157" s="47"/>
      <c r="B92157" s="60"/>
    </row>
    <row r="92158" spans="1:2" x14ac:dyDescent="0.2">
      <c r="A92158" s="47"/>
      <c r="B92158" s="60"/>
    </row>
    <row r="92159" spans="1:2" x14ac:dyDescent="0.2">
      <c r="A92159" s="47"/>
      <c r="B92159" s="60"/>
    </row>
    <row r="92160" spans="1:2" x14ac:dyDescent="0.2">
      <c r="A92160" s="47"/>
      <c r="B92160" s="60"/>
    </row>
    <row r="92161" spans="1:2" x14ac:dyDescent="0.2">
      <c r="A92161" s="47"/>
      <c r="B92161" s="60"/>
    </row>
    <row r="92162" spans="1:2" x14ac:dyDescent="0.2">
      <c r="A92162" s="47"/>
      <c r="B92162" s="60"/>
    </row>
    <row r="92163" spans="1:2" x14ac:dyDescent="0.2">
      <c r="A92163" s="47"/>
      <c r="B92163" s="60"/>
    </row>
    <row r="92164" spans="1:2" x14ac:dyDescent="0.2">
      <c r="A92164" s="47"/>
      <c r="B92164" s="60"/>
    </row>
    <row r="92165" spans="1:2" x14ac:dyDescent="0.2">
      <c r="A92165" s="47"/>
      <c r="B92165" s="60"/>
    </row>
    <row r="92166" spans="1:2" x14ac:dyDescent="0.2">
      <c r="A92166" s="47"/>
      <c r="B92166" s="60"/>
    </row>
    <row r="92167" spans="1:2" x14ac:dyDescent="0.2">
      <c r="A92167" s="47"/>
      <c r="B92167" s="60"/>
    </row>
    <row r="92168" spans="1:2" x14ac:dyDescent="0.2">
      <c r="A92168" s="47"/>
      <c r="B92168" s="60"/>
    </row>
    <row r="92169" spans="1:2" x14ac:dyDescent="0.2">
      <c r="A92169" s="47"/>
      <c r="B92169" s="60"/>
    </row>
    <row r="92170" spans="1:2" x14ac:dyDescent="0.2">
      <c r="A92170" s="47"/>
      <c r="B92170" s="60"/>
    </row>
    <row r="92171" spans="1:2" x14ac:dyDescent="0.2">
      <c r="A92171" s="47"/>
      <c r="B92171" s="60"/>
    </row>
    <row r="92172" spans="1:2" x14ac:dyDescent="0.2">
      <c r="A92172" s="47"/>
      <c r="B92172" s="60"/>
    </row>
    <row r="92173" spans="1:2" x14ac:dyDescent="0.2">
      <c r="A92173" s="47"/>
      <c r="B92173" s="60"/>
    </row>
    <row r="92174" spans="1:2" x14ac:dyDescent="0.2">
      <c r="A92174" s="47"/>
      <c r="B92174" s="60"/>
    </row>
    <row r="92175" spans="1:2" x14ac:dyDescent="0.2">
      <c r="A92175" s="47"/>
      <c r="B92175" s="60"/>
    </row>
    <row r="92176" spans="1:2" x14ac:dyDescent="0.2">
      <c r="A92176" s="47"/>
      <c r="B92176" s="60"/>
    </row>
    <row r="92177" spans="1:2" x14ac:dyDescent="0.2">
      <c r="A92177" s="47"/>
      <c r="B92177" s="60"/>
    </row>
    <row r="92178" spans="1:2" x14ac:dyDescent="0.2">
      <c r="A92178" s="47"/>
      <c r="B92178" s="60"/>
    </row>
    <row r="92179" spans="1:2" x14ac:dyDescent="0.2">
      <c r="A92179" s="47"/>
      <c r="B92179" s="60"/>
    </row>
    <row r="92180" spans="1:2" x14ac:dyDescent="0.2">
      <c r="A92180" s="47"/>
      <c r="B92180" s="60"/>
    </row>
    <row r="92181" spans="1:2" x14ac:dyDescent="0.2">
      <c r="A92181" s="47"/>
      <c r="B92181" s="60"/>
    </row>
    <row r="92182" spans="1:2" x14ac:dyDescent="0.2">
      <c r="A92182" s="47"/>
      <c r="B92182" s="60"/>
    </row>
    <row r="92183" spans="1:2" x14ac:dyDescent="0.2">
      <c r="A92183" s="47"/>
      <c r="B92183" s="60"/>
    </row>
    <row r="92184" spans="1:2" x14ac:dyDescent="0.2">
      <c r="A92184" s="47"/>
      <c r="B92184" s="60"/>
    </row>
    <row r="92185" spans="1:2" x14ac:dyDescent="0.2">
      <c r="A92185" s="47"/>
      <c r="B92185" s="60"/>
    </row>
    <row r="92186" spans="1:2" x14ac:dyDescent="0.2">
      <c r="A92186" s="47"/>
      <c r="B92186" s="60"/>
    </row>
    <row r="92187" spans="1:2" x14ac:dyDescent="0.2">
      <c r="A92187" s="47"/>
      <c r="B92187" s="60"/>
    </row>
    <row r="92188" spans="1:2" x14ac:dyDescent="0.2">
      <c r="A92188" s="47"/>
      <c r="B92188" s="60"/>
    </row>
    <row r="92189" spans="1:2" x14ac:dyDescent="0.2">
      <c r="A92189" s="47"/>
      <c r="B92189" s="60"/>
    </row>
    <row r="92190" spans="1:2" x14ac:dyDescent="0.2">
      <c r="A92190" s="47"/>
      <c r="B92190" s="60"/>
    </row>
    <row r="92191" spans="1:2" x14ac:dyDescent="0.2">
      <c r="A92191" s="47"/>
      <c r="B92191" s="60"/>
    </row>
    <row r="92192" spans="1:2" x14ac:dyDescent="0.2">
      <c r="A92192" s="47"/>
      <c r="B92192" s="60"/>
    </row>
    <row r="92193" spans="1:2" x14ac:dyDescent="0.2">
      <c r="A92193" s="47"/>
      <c r="B92193" s="60"/>
    </row>
    <row r="92194" spans="1:2" x14ac:dyDescent="0.2">
      <c r="A92194" s="47"/>
      <c r="B92194" s="60"/>
    </row>
    <row r="92195" spans="1:2" x14ac:dyDescent="0.2">
      <c r="A92195" s="47"/>
      <c r="B92195" s="60"/>
    </row>
    <row r="92196" spans="1:2" x14ac:dyDescent="0.2">
      <c r="A92196" s="47"/>
      <c r="B92196" s="60"/>
    </row>
    <row r="92197" spans="1:2" x14ac:dyDescent="0.2">
      <c r="A92197" s="47"/>
      <c r="B92197" s="60"/>
    </row>
    <row r="92198" spans="1:2" x14ac:dyDescent="0.2">
      <c r="A92198" s="47"/>
      <c r="B92198" s="60"/>
    </row>
    <row r="92199" spans="1:2" x14ac:dyDescent="0.2">
      <c r="A92199" s="47"/>
      <c r="B92199" s="60"/>
    </row>
    <row r="92200" spans="1:2" x14ac:dyDescent="0.2">
      <c r="A92200" s="47"/>
      <c r="B92200" s="60"/>
    </row>
    <row r="92201" spans="1:2" x14ac:dyDescent="0.2">
      <c r="A92201" s="47"/>
      <c r="B92201" s="60"/>
    </row>
    <row r="92202" spans="1:2" x14ac:dyDescent="0.2">
      <c r="A92202" s="47"/>
      <c r="B92202" s="60"/>
    </row>
    <row r="92203" spans="1:2" x14ac:dyDescent="0.2">
      <c r="A92203" s="47"/>
      <c r="B92203" s="60"/>
    </row>
    <row r="92204" spans="1:2" x14ac:dyDescent="0.2">
      <c r="A92204" s="47"/>
      <c r="B92204" s="60"/>
    </row>
    <row r="92205" spans="1:2" x14ac:dyDescent="0.2">
      <c r="A92205" s="47"/>
      <c r="B92205" s="60"/>
    </row>
    <row r="92206" spans="1:2" x14ac:dyDescent="0.2">
      <c r="A92206" s="47"/>
      <c r="B92206" s="60"/>
    </row>
    <row r="92207" spans="1:2" x14ac:dyDescent="0.2">
      <c r="A92207" s="47"/>
      <c r="B92207" s="60"/>
    </row>
    <row r="92208" spans="1:2" x14ac:dyDescent="0.2">
      <c r="A92208" s="47"/>
      <c r="B92208" s="60"/>
    </row>
    <row r="92209" spans="1:2" x14ac:dyDescent="0.2">
      <c r="A92209" s="47"/>
      <c r="B92209" s="60"/>
    </row>
    <row r="92210" spans="1:2" x14ac:dyDescent="0.2">
      <c r="A92210" s="47"/>
      <c r="B92210" s="60"/>
    </row>
    <row r="92211" spans="1:2" x14ac:dyDescent="0.2">
      <c r="A92211" s="47"/>
      <c r="B92211" s="60"/>
    </row>
    <row r="92212" spans="1:2" x14ac:dyDescent="0.2">
      <c r="A92212" s="47"/>
      <c r="B92212" s="60"/>
    </row>
    <row r="92213" spans="1:2" x14ac:dyDescent="0.2">
      <c r="A92213" s="47"/>
      <c r="B92213" s="60"/>
    </row>
    <row r="92214" spans="1:2" x14ac:dyDescent="0.2">
      <c r="A92214" s="47"/>
      <c r="B92214" s="60"/>
    </row>
    <row r="92215" spans="1:2" x14ac:dyDescent="0.2">
      <c r="A92215" s="47"/>
      <c r="B92215" s="60"/>
    </row>
    <row r="92216" spans="1:2" x14ac:dyDescent="0.2">
      <c r="A92216" s="47"/>
      <c r="B92216" s="60"/>
    </row>
    <row r="92217" spans="1:2" x14ac:dyDescent="0.2">
      <c r="A92217" s="47"/>
      <c r="B92217" s="60"/>
    </row>
    <row r="92218" spans="1:2" x14ac:dyDescent="0.2">
      <c r="A92218" s="47"/>
      <c r="B92218" s="60"/>
    </row>
    <row r="92219" spans="1:2" x14ac:dyDescent="0.2">
      <c r="A92219" s="47"/>
      <c r="B92219" s="60"/>
    </row>
    <row r="92220" spans="1:2" x14ac:dyDescent="0.2">
      <c r="A92220" s="47"/>
      <c r="B92220" s="60"/>
    </row>
    <row r="92221" spans="1:2" x14ac:dyDescent="0.2">
      <c r="A92221" s="47"/>
      <c r="B92221" s="60"/>
    </row>
    <row r="92222" spans="1:2" x14ac:dyDescent="0.2">
      <c r="A92222" s="47"/>
      <c r="B92222" s="60"/>
    </row>
    <row r="92223" spans="1:2" x14ac:dyDescent="0.2">
      <c r="A92223" s="47"/>
      <c r="B92223" s="60"/>
    </row>
    <row r="92224" spans="1:2" x14ac:dyDescent="0.2">
      <c r="A92224" s="47"/>
      <c r="B92224" s="60"/>
    </row>
    <row r="92225" spans="1:2" x14ac:dyDescent="0.2">
      <c r="A92225" s="47"/>
      <c r="B92225" s="60"/>
    </row>
    <row r="92226" spans="1:2" x14ac:dyDescent="0.2">
      <c r="A92226" s="47"/>
      <c r="B92226" s="60"/>
    </row>
    <row r="92227" spans="1:2" x14ac:dyDescent="0.2">
      <c r="A92227" s="47"/>
      <c r="B92227" s="60"/>
    </row>
    <row r="92228" spans="1:2" x14ac:dyDescent="0.2">
      <c r="A92228" s="47"/>
      <c r="B92228" s="60"/>
    </row>
    <row r="92229" spans="1:2" x14ac:dyDescent="0.2">
      <c r="A92229" s="47"/>
      <c r="B92229" s="60"/>
    </row>
    <row r="92230" spans="1:2" x14ac:dyDescent="0.2">
      <c r="A92230" s="47"/>
      <c r="B92230" s="60"/>
    </row>
    <row r="92231" spans="1:2" x14ac:dyDescent="0.2">
      <c r="A92231" s="47"/>
      <c r="B92231" s="60"/>
    </row>
    <row r="92232" spans="1:2" x14ac:dyDescent="0.2">
      <c r="A92232" s="47"/>
      <c r="B92232" s="60"/>
    </row>
    <row r="92233" spans="1:2" x14ac:dyDescent="0.2">
      <c r="A92233" s="47"/>
      <c r="B92233" s="60"/>
    </row>
    <row r="92234" spans="1:2" x14ac:dyDescent="0.2">
      <c r="A92234" s="47"/>
      <c r="B92234" s="60"/>
    </row>
    <row r="92235" spans="1:2" x14ac:dyDescent="0.2">
      <c r="A92235" s="47"/>
      <c r="B92235" s="60"/>
    </row>
    <row r="92236" spans="1:2" x14ac:dyDescent="0.2">
      <c r="A92236" s="47"/>
      <c r="B92236" s="60"/>
    </row>
    <row r="92237" spans="1:2" x14ac:dyDescent="0.2">
      <c r="A92237" s="47"/>
      <c r="B92237" s="60"/>
    </row>
    <row r="92238" spans="1:2" x14ac:dyDescent="0.2">
      <c r="A92238" s="47"/>
      <c r="B92238" s="60"/>
    </row>
    <row r="92239" spans="1:2" x14ac:dyDescent="0.2">
      <c r="A92239" s="47"/>
      <c r="B92239" s="60"/>
    </row>
    <row r="92240" spans="1:2" x14ac:dyDescent="0.2">
      <c r="A92240" s="47"/>
      <c r="B92240" s="60"/>
    </row>
    <row r="92241" spans="1:2" x14ac:dyDescent="0.2">
      <c r="A92241" s="47"/>
      <c r="B92241" s="60"/>
    </row>
    <row r="92242" spans="1:2" x14ac:dyDescent="0.2">
      <c r="A92242" s="47"/>
      <c r="B92242" s="60"/>
    </row>
    <row r="92243" spans="1:2" x14ac:dyDescent="0.2">
      <c r="A92243" s="47"/>
      <c r="B92243" s="60"/>
    </row>
    <row r="92244" spans="1:2" x14ac:dyDescent="0.2">
      <c r="A92244" s="47"/>
      <c r="B92244" s="60"/>
    </row>
    <row r="92245" spans="1:2" x14ac:dyDescent="0.2">
      <c r="A92245" s="47"/>
      <c r="B92245" s="60"/>
    </row>
    <row r="92246" spans="1:2" x14ac:dyDescent="0.2">
      <c r="A92246" s="47"/>
      <c r="B92246" s="60"/>
    </row>
    <row r="92247" spans="1:2" x14ac:dyDescent="0.2">
      <c r="A92247" s="47"/>
      <c r="B92247" s="60"/>
    </row>
    <row r="92248" spans="1:2" x14ac:dyDescent="0.2">
      <c r="A92248" s="47"/>
      <c r="B92248" s="60"/>
    </row>
    <row r="92249" spans="1:2" x14ac:dyDescent="0.2">
      <c r="A92249" s="47"/>
      <c r="B92249" s="60"/>
    </row>
    <row r="92250" spans="1:2" x14ac:dyDescent="0.2">
      <c r="A92250" s="47"/>
      <c r="B92250" s="60"/>
    </row>
    <row r="92251" spans="1:2" x14ac:dyDescent="0.2">
      <c r="A92251" s="47"/>
      <c r="B92251" s="60"/>
    </row>
    <row r="92252" spans="1:2" x14ac:dyDescent="0.2">
      <c r="A92252" s="47"/>
      <c r="B92252" s="60"/>
    </row>
    <row r="92253" spans="1:2" x14ac:dyDescent="0.2">
      <c r="A92253" s="47"/>
      <c r="B92253" s="60"/>
    </row>
    <row r="92254" spans="1:2" x14ac:dyDescent="0.2">
      <c r="A92254" s="47"/>
      <c r="B92254" s="60"/>
    </row>
    <row r="92255" spans="1:2" x14ac:dyDescent="0.2">
      <c r="A92255" s="47"/>
      <c r="B92255" s="60"/>
    </row>
    <row r="92256" spans="1:2" x14ac:dyDescent="0.2">
      <c r="A92256" s="47"/>
      <c r="B92256" s="60"/>
    </row>
    <row r="92257" spans="1:2" x14ac:dyDescent="0.2">
      <c r="A92257" s="47"/>
      <c r="B92257" s="60"/>
    </row>
    <row r="92258" spans="1:2" x14ac:dyDescent="0.2">
      <c r="A92258" s="47"/>
      <c r="B92258" s="60"/>
    </row>
    <row r="92259" spans="1:2" x14ac:dyDescent="0.2">
      <c r="A92259" s="47"/>
      <c r="B92259" s="60"/>
    </row>
    <row r="92260" spans="1:2" x14ac:dyDescent="0.2">
      <c r="A92260" s="47"/>
      <c r="B92260" s="60"/>
    </row>
    <row r="92261" spans="1:2" x14ac:dyDescent="0.2">
      <c r="A92261" s="47"/>
      <c r="B92261" s="60"/>
    </row>
    <row r="92262" spans="1:2" x14ac:dyDescent="0.2">
      <c r="A92262" s="47"/>
      <c r="B92262" s="60"/>
    </row>
    <row r="92263" spans="1:2" x14ac:dyDescent="0.2">
      <c r="A92263" s="47"/>
      <c r="B92263" s="60"/>
    </row>
    <row r="92264" spans="1:2" x14ac:dyDescent="0.2">
      <c r="A92264" s="47"/>
      <c r="B92264" s="60"/>
    </row>
    <row r="92265" spans="1:2" x14ac:dyDescent="0.2">
      <c r="A92265" s="47"/>
      <c r="B92265" s="60"/>
    </row>
    <row r="92266" spans="1:2" x14ac:dyDescent="0.2">
      <c r="A92266" s="47"/>
      <c r="B92266" s="60"/>
    </row>
    <row r="92267" spans="1:2" x14ac:dyDescent="0.2">
      <c r="A92267" s="47"/>
      <c r="B92267" s="60"/>
    </row>
    <row r="92268" spans="1:2" x14ac:dyDescent="0.2">
      <c r="A92268" s="47"/>
      <c r="B92268" s="60"/>
    </row>
    <row r="92269" spans="1:2" x14ac:dyDescent="0.2">
      <c r="A92269" s="47"/>
      <c r="B92269" s="60"/>
    </row>
    <row r="92270" spans="1:2" x14ac:dyDescent="0.2">
      <c r="A92270" s="47"/>
      <c r="B92270" s="60"/>
    </row>
    <row r="92271" spans="1:2" x14ac:dyDescent="0.2">
      <c r="A92271" s="47"/>
      <c r="B92271" s="60"/>
    </row>
    <row r="92272" spans="1:2" x14ac:dyDescent="0.2">
      <c r="A92272" s="47"/>
      <c r="B92272" s="60"/>
    </row>
    <row r="92273" spans="1:2" x14ac:dyDescent="0.2">
      <c r="A92273" s="47"/>
      <c r="B92273" s="60"/>
    </row>
    <row r="92274" spans="1:2" x14ac:dyDescent="0.2">
      <c r="A92274" s="47"/>
      <c r="B92274" s="60"/>
    </row>
    <row r="92275" spans="1:2" x14ac:dyDescent="0.2">
      <c r="A92275" s="47"/>
      <c r="B92275" s="60"/>
    </row>
    <row r="92276" spans="1:2" x14ac:dyDescent="0.2">
      <c r="A92276" s="47"/>
      <c r="B92276" s="60"/>
    </row>
    <row r="92277" spans="1:2" x14ac:dyDescent="0.2">
      <c r="A92277" s="47"/>
      <c r="B92277" s="60"/>
    </row>
    <row r="92278" spans="1:2" x14ac:dyDescent="0.2">
      <c r="A92278" s="47"/>
      <c r="B92278" s="60"/>
    </row>
    <row r="92279" spans="1:2" x14ac:dyDescent="0.2">
      <c r="A92279" s="47"/>
      <c r="B92279" s="60"/>
    </row>
    <row r="92280" spans="1:2" x14ac:dyDescent="0.2">
      <c r="A92280" s="47"/>
      <c r="B92280" s="60"/>
    </row>
    <row r="92281" spans="1:2" x14ac:dyDescent="0.2">
      <c r="A92281" s="47"/>
      <c r="B92281" s="60"/>
    </row>
    <row r="92282" spans="1:2" x14ac:dyDescent="0.2">
      <c r="A92282" s="47"/>
      <c r="B92282" s="60"/>
    </row>
    <row r="92283" spans="1:2" x14ac:dyDescent="0.2">
      <c r="A92283" s="47"/>
      <c r="B92283" s="60"/>
    </row>
    <row r="92284" spans="1:2" x14ac:dyDescent="0.2">
      <c r="A92284" s="47"/>
      <c r="B92284" s="60"/>
    </row>
    <row r="92285" spans="1:2" x14ac:dyDescent="0.2">
      <c r="A92285" s="47"/>
      <c r="B92285" s="60"/>
    </row>
    <row r="92286" spans="1:2" x14ac:dyDescent="0.2">
      <c r="A92286" s="47"/>
      <c r="B92286" s="60"/>
    </row>
    <row r="92287" spans="1:2" x14ac:dyDescent="0.2">
      <c r="A92287" s="47"/>
      <c r="B92287" s="60"/>
    </row>
    <row r="92288" spans="1:2" x14ac:dyDescent="0.2">
      <c r="A92288" s="47"/>
      <c r="B92288" s="60"/>
    </row>
    <row r="92289" spans="1:2" x14ac:dyDescent="0.2">
      <c r="A92289" s="47"/>
      <c r="B92289" s="60"/>
    </row>
    <row r="92290" spans="1:2" x14ac:dyDescent="0.2">
      <c r="A92290" s="47"/>
      <c r="B92290" s="60"/>
    </row>
    <row r="92291" spans="1:2" x14ac:dyDescent="0.2">
      <c r="A92291" s="47"/>
      <c r="B92291" s="60"/>
    </row>
    <row r="92292" spans="1:2" x14ac:dyDescent="0.2">
      <c r="A92292" s="47"/>
      <c r="B92292" s="60"/>
    </row>
    <row r="92293" spans="1:2" x14ac:dyDescent="0.2">
      <c r="A92293" s="47"/>
      <c r="B92293" s="60"/>
    </row>
    <row r="92294" spans="1:2" x14ac:dyDescent="0.2">
      <c r="A92294" s="47"/>
      <c r="B92294" s="60"/>
    </row>
    <row r="92295" spans="1:2" x14ac:dyDescent="0.2">
      <c r="A92295" s="47"/>
      <c r="B92295" s="60"/>
    </row>
    <row r="92296" spans="1:2" x14ac:dyDescent="0.2">
      <c r="A92296" s="47"/>
      <c r="B92296" s="60"/>
    </row>
    <row r="92297" spans="1:2" x14ac:dyDescent="0.2">
      <c r="A92297" s="47"/>
      <c r="B92297" s="60"/>
    </row>
    <row r="92298" spans="1:2" x14ac:dyDescent="0.2">
      <c r="A92298" s="47"/>
      <c r="B92298" s="60"/>
    </row>
    <row r="92299" spans="1:2" x14ac:dyDescent="0.2">
      <c r="A92299" s="47"/>
      <c r="B92299" s="60"/>
    </row>
    <row r="92300" spans="1:2" x14ac:dyDescent="0.2">
      <c r="A92300" s="47"/>
      <c r="B92300" s="60"/>
    </row>
    <row r="92301" spans="1:2" x14ac:dyDescent="0.2">
      <c r="A92301" s="47"/>
      <c r="B92301" s="60"/>
    </row>
    <row r="92302" spans="1:2" x14ac:dyDescent="0.2">
      <c r="A92302" s="47"/>
      <c r="B92302" s="60"/>
    </row>
    <row r="92303" spans="1:2" x14ac:dyDescent="0.2">
      <c r="A92303" s="47"/>
      <c r="B92303" s="60"/>
    </row>
    <row r="92304" spans="1:2" x14ac:dyDescent="0.2">
      <c r="A92304" s="47"/>
      <c r="B92304" s="60"/>
    </row>
    <row r="92305" spans="1:2" x14ac:dyDescent="0.2">
      <c r="A92305" s="47"/>
      <c r="B92305" s="60"/>
    </row>
    <row r="92306" spans="1:2" x14ac:dyDescent="0.2">
      <c r="A92306" s="47"/>
      <c r="B92306" s="60"/>
    </row>
    <row r="92307" spans="1:2" x14ac:dyDescent="0.2">
      <c r="A92307" s="47"/>
      <c r="B92307" s="60"/>
    </row>
    <row r="92308" spans="1:2" x14ac:dyDescent="0.2">
      <c r="A92308" s="47"/>
      <c r="B92308" s="60"/>
    </row>
    <row r="92309" spans="1:2" x14ac:dyDescent="0.2">
      <c r="A92309" s="47"/>
      <c r="B92309" s="60"/>
    </row>
    <row r="92310" spans="1:2" x14ac:dyDescent="0.2">
      <c r="A92310" s="47"/>
      <c r="B92310" s="60"/>
    </row>
    <row r="92311" spans="1:2" x14ac:dyDescent="0.2">
      <c r="A92311" s="47"/>
      <c r="B92311" s="60"/>
    </row>
    <row r="92312" spans="1:2" x14ac:dyDescent="0.2">
      <c r="A92312" s="47"/>
      <c r="B92312" s="60"/>
    </row>
    <row r="92313" spans="1:2" x14ac:dyDescent="0.2">
      <c r="A92313" s="47"/>
      <c r="B92313" s="60"/>
    </row>
    <row r="92314" spans="1:2" x14ac:dyDescent="0.2">
      <c r="A92314" s="47"/>
      <c r="B92314" s="60"/>
    </row>
    <row r="92315" spans="1:2" x14ac:dyDescent="0.2">
      <c r="A92315" s="47"/>
      <c r="B92315" s="60"/>
    </row>
    <row r="92316" spans="1:2" x14ac:dyDescent="0.2">
      <c r="A92316" s="47"/>
      <c r="B92316" s="60"/>
    </row>
    <row r="92317" spans="1:2" x14ac:dyDescent="0.2">
      <c r="A92317" s="47"/>
      <c r="B92317" s="60"/>
    </row>
    <row r="92318" spans="1:2" x14ac:dyDescent="0.2">
      <c r="A92318" s="47"/>
      <c r="B92318" s="60"/>
    </row>
    <row r="92319" spans="1:2" x14ac:dyDescent="0.2">
      <c r="A92319" s="47"/>
      <c r="B92319" s="60"/>
    </row>
    <row r="92320" spans="1:2" x14ac:dyDescent="0.2">
      <c r="A92320" s="47"/>
      <c r="B92320" s="60"/>
    </row>
    <row r="92321" spans="1:2" x14ac:dyDescent="0.2">
      <c r="A92321" s="47"/>
      <c r="B92321" s="60"/>
    </row>
    <row r="92322" spans="1:2" x14ac:dyDescent="0.2">
      <c r="A92322" s="47"/>
      <c r="B92322" s="60"/>
    </row>
    <row r="92323" spans="1:2" x14ac:dyDescent="0.2">
      <c r="A92323" s="47"/>
      <c r="B92323" s="60"/>
    </row>
    <row r="92324" spans="1:2" x14ac:dyDescent="0.2">
      <c r="A92324" s="47"/>
      <c r="B92324" s="60"/>
    </row>
    <row r="92325" spans="1:2" x14ac:dyDescent="0.2">
      <c r="A92325" s="47"/>
      <c r="B92325" s="60"/>
    </row>
    <row r="92326" spans="1:2" x14ac:dyDescent="0.2">
      <c r="A92326" s="47"/>
      <c r="B92326" s="60"/>
    </row>
    <row r="92327" spans="1:2" x14ac:dyDescent="0.2">
      <c r="A92327" s="47"/>
      <c r="B92327" s="60"/>
    </row>
    <row r="92328" spans="1:2" x14ac:dyDescent="0.2">
      <c r="A92328" s="47"/>
      <c r="B92328" s="60"/>
    </row>
    <row r="92329" spans="1:2" x14ac:dyDescent="0.2">
      <c r="A92329" s="47"/>
      <c r="B92329" s="60"/>
    </row>
    <row r="92330" spans="1:2" x14ac:dyDescent="0.2">
      <c r="A92330" s="47"/>
      <c r="B92330" s="60"/>
    </row>
    <row r="92331" spans="1:2" x14ac:dyDescent="0.2">
      <c r="A92331" s="47"/>
      <c r="B92331" s="60"/>
    </row>
    <row r="92332" spans="1:2" x14ac:dyDescent="0.2">
      <c r="A92332" s="47"/>
      <c r="B92332" s="60"/>
    </row>
    <row r="92333" spans="1:2" x14ac:dyDescent="0.2">
      <c r="A92333" s="47"/>
      <c r="B92333" s="60"/>
    </row>
    <row r="92334" spans="1:2" x14ac:dyDescent="0.2">
      <c r="A92334" s="47"/>
      <c r="B92334" s="60"/>
    </row>
    <row r="92335" spans="1:2" x14ac:dyDescent="0.2">
      <c r="A92335" s="47"/>
      <c r="B92335" s="60"/>
    </row>
    <row r="92336" spans="1:2" x14ac:dyDescent="0.2">
      <c r="A92336" s="47"/>
      <c r="B92336" s="60"/>
    </row>
    <row r="92337" spans="1:2" x14ac:dyDescent="0.2">
      <c r="A92337" s="47"/>
      <c r="B92337" s="60"/>
    </row>
    <row r="92338" spans="1:2" x14ac:dyDescent="0.2">
      <c r="A92338" s="47"/>
      <c r="B92338" s="60"/>
    </row>
    <row r="92339" spans="1:2" x14ac:dyDescent="0.2">
      <c r="A92339" s="47"/>
      <c r="B92339" s="60"/>
    </row>
    <row r="92340" spans="1:2" x14ac:dyDescent="0.2">
      <c r="A92340" s="47"/>
      <c r="B92340" s="60"/>
    </row>
    <row r="92341" spans="1:2" x14ac:dyDescent="0.2">
      <c r="A92341" s="47"/>
      <c r="B92341" s="60"/>
    </row>
    <row r="92342" spans="1:2" x14ac:dyDescent="0.2">
      <c r="A92342" s="47"/>
      <c r="B92342" s="60"/>
    </row>
    <row r="92343" spans="1:2" x14ac:dyDescent="0.2">
      <c r="A92343" s="47"/>
      <c r="B92343" s="60"/>
    </row>
    <row r="92344" spans="1:2" x14ac:dyDescent="0.2">
      <c r="A92344" s="47"/>
      <c r="B92344" s="60"/>
    </row>
    <row r="92345" spans="1:2" x14ac:dyDescent="0.2">
      <c r="A92345" s="47"/>
      <c r="B92345" s="60"/>
    </row>
    <row r="92346" spans="1:2" x14ac:dyDescent="0.2">
      <c r="A92346" s="47"/>
      <c r="B92346" s="60"/>
    </row>
    <row r="92347" spans="1:2" x14ac:dyDescent="0.2">
      <c r="A92347" s="47"/>
      <c r="B92347" s="60"/>
    </row>
    <row r="92348" spans="1:2" x14ac:dyDescent="0.2">
      <c r="A92348" s="47"/>
      <c r="B92348" s="60"/>
    </row>
    <row r="92349" spans="1:2" x14ac:dyDescent="0.2">
      <c r="A92349" s="47"/>
      <c r="B92349" s="60"/>
    </row>
    <row r="92350" spans="1:2" x14ac:dyDescent="0.2">
      <c r="A92350" s="47"/>
      <c r="B92350" s="60"/>
    </row>
    <row r="92351" spans="1:2" x14ac:dyDescent="0.2">
      <c r="A92351" s="47"/>
      <c r="B92351" s="60"/>
    </row>
    <row r="92352" spans="1:2" x14ac:dyDescent="0.2">
      <c r="A92352" s="47"/>
      <c r="B92352" s="60"/>
    </row>
    <row r="92353" spans="1:2" x14ac:dyDescent="0.2">
      <c r="A92353" s="47"/>
      <c r="B92353" s="60"/>
    </row>
    <row r="92354" spans="1:2" x14ac:dyDescent="0.2">
      <c r="A92354" s="47"/>
      <c r="B92354" s="60"/>
    </row>
    <row r="92355" spans="1:2" x14ac:dyDescent="0.2">
      <c r="A92355" s="47"/>
      <c r="B92355" s="60"/>
    </row>
    <row r="92356" spans="1:2" x14ac:dyDescent="0.2">
      <c r="A92356" s="47"/>
      <c r="B92356" s="60"/>
    </row>
    <row r="92357" spans="1:2" x14ac:dyDescent="0.2">
      <c r="A92357" s="47"/>
      <c r="B92357" s="60"/>
    </row>
    <row r="92358" spans="1:2" x14ac:dyDescent="0.2">
      <c r="A92358" s="47"/>
      <c r="B92358" s="60"/>
    </row>
    <row r="92359" spans="1:2" x14ac:dyDescent="0.2">
      <c r="A92359" s="47"/>
      <c r="B92359" s="60"/>
    </row>
    <row r="92360" spans="1:2" x14ac:dyDescent="0.2">
      <c r="A92360" s="47"/>
      <c r="B92360" s="60"/>
    </row>
    <row r="92361" spans="1:2" x14ac:dyDescent="0.2">
      <c r="A92361" s="47"/>
      <c r="B92361" s="60"/>
    </row>
    <row r="92362" spans="1:2" x14ac:dyDescent="0.2">
      <c r="A92362" s="47"/>
      <c r="B92362" s="60"/>
    </row>
    <row r="92363" spans="1:2" x14ac:dyDescent="0.2">
      <c r="A92363" s="47"/>
      <c r="B92363" s="60"/>
    </row>
    <row r="92364" spans="1:2" x14ac:dyDescent="0.2">
      <c r="A92364" s="47"/>
      <c r="B92364" s="60"/>
    </row>
    <row r="92365" spans="1:2" x14ac:dyDescent="0.2">
      <c r="A92365" s="47"/>
      <c r="B92365" s="60"/>
    </row>
    <row r="92366" spans="1:2" x14ac:dyDescent="0.2">
      <c r="A92366" s="47"/>
      <c r="B92366" s="60"/>
    </row>
    <row r="92367" spans="1:2" x14ac:dyDescent="0.2">
      <c r="A92367" s="47"/>
      <c r="B92367" s="60"/>
    </row>
    <row r="92368" spans="1:2" x14ac:dyDescent="0.2">
      <c r="A92368" s="47"/>
      <c r="B92368" s="60"/>
    </row>
    <row r="92369" spans="1:2" x14ac:dyDescent="0.2">
      <c r="A92369" s="47"/>
      <c r="B92369" s="60"/>
    </row>
    <row r="92370" spans="1:2" x14ac:dyDescent="0.2">
      <c r="A92370" s="47"/>
      <c r="B92370" s="60"/>
    </row>
    <row r="92371" spans="1:2" x14ac:dyDescent="0.2">
      <c r="A92371" s="47"/>
      <c r="B92371" s="60"/>
    </row>
    <row r="92372" spans="1:2" x14ac:dyDescent="0.2">
      <c r="A92372" s="47"/>
      <c r="B92372" s="60"/>
    </row>
    <row r="92373" spans="1:2" x14ac:dyDescent="0.2">
      <c r="A92373" s="47"/>
      <c r="B92373" s="60"/>
    </row>
    <row r="92374" spans="1:2" x14ac:dyDescent="0.2">
      <c r="A92374" s="47"/>
      <c r="B92374" s="60"/>
    </row>
    <row r="92375" spans="1:2" x14ac:dyDescent="0.2">
      <c r="A92375" s="47"/>
      <c r="B92375" s="60"/>
    </row>
    <row r="92376" spans="1:2" x14ac:dyDescent="0.2">
      <c r="A92376" s="47"/>
      <c r="B92376" s="60"/>
    </row>
    <row r="92377" spans="1:2" x14ac:dyDescent="0.2">
      <c r="A92377" s="47"/>
      <c r="B92377" s="60"/>
    </row>
    <row r="92378" spans="1:2" x14ac:dyDescent="0.2">
      <c r="A92378" s="47"/>
      <c r="B92378" s="60"/>
    </row>
    <row r="92379" spans="1:2" x14ac:dyDescent="0.2">
      <c r="A92379" s="47"/>
      <c r="B92379" s="60"/>
    </row>
    <row r="92380" spans="1:2" x14ac:dyDescent="0.2">
      <c r="A92380" s="47"/>
      <c r="B92380" s="60"/>
    </row>
    <row r="92381" spans="1:2" x14ac:dyDescent="0.2">
      <c r="A92381" s="47"/>
      <c r="B92381" s="60"/>
    </row>
    <row r="92382" spans="1:2" x14ac:dyDescent="0.2">
      <c r="A92382" s="47"/>
      <c r="B92382" s="60"/>
    </row>
    <row r="92383" spans="1:2" x14ac:dyDescent="0.2">
      <c r="A92383" s="47"/>
      <c r="B92383" s="60"/>
    </row>
    <row r="92384" spans="1:2" x14ac:dyDescent="0.2">
      <c r="A92384" s="47"/>
      <c r="B92384" s="60"/>
    </row>
    <row r="92385" spans="1:2" x14ac:dyDescent="0.2">
      <c r="A92385" s="47"/>
      <c r="B92385" s="60"/>
    </row>
    <row r="92386" spans="1:2" x14ac:dyDescent="0.2">
      <c r="A92386" s="47"/>
      <c r="B92386" s="60"/>
    </row>
    <row r="92387" spans="1:2" x14ac:dyDescent="0.2">
      <c r="A92387" s="47"/>
      <c r="B92387" s="60"/>
    </row>
    <row r="92388" spans="1:2" x14ac:dyDescent="0.2">
      <c r="A92388" s="47"/>
      <c r="B92388" s="60"/>
    </row>
    <row r="92389" spans="1:2" x14ac:dyDescent="0.2">
      <c r="A92389" s="47"/>
      <c r="B92389" s="60"/>
    </row>
    <row r="92390" spans="1:2" x14ac:dyDescent="0.2">
      <c r="A92390" s="47"/>
      <c r="B92390" s="60"/>
    </row>
    <row r="92391" spans="1:2" x14ac:dyDescent="0.2">
      <c r="A92391" s="47"/>
      <c r="B92391" s="60"/>
    </row>
    <row r="92392" spans="1:2" x14ac:dyDescent="0.2">
      <c r="A92392" s="47"/>
      <c r="B92392" s="60"/>
    </row>
    <row r="92393" spans="1:2" x14ac:dyDescent="0.2">
      <c r="A92393" s="47"/>
      <c r="B92393" s="60"/>
    </row>
    <row r="92394" spans="1:2" x14ac:dyDescent="0.2">
      <c r="A92394" s="47"/>
      <c r="B92394" s="60"/>
    </row>
    <row r="92395" spans="1:2" x14ac:dyDescent="0.2">
      <c r="A92395" s="47"/>
      <c r="B92395" s="60"/>
    </row>
    <row r="92396" spans="1:2" x14ac:dyDescent="0.2">
      <c r="A92396" s="47"/>
      <c r="B92396" s="60"/>
    </row>
    <row r="92397" spans="1:2" x14ac:dyDescent="0.2">
      <c r="A92397" s="47"/>
      <c r="B92397" s="60"/>
    </row>
    <row r="92398" spans="1:2" x14ac:dyDescent="0.2">
      <c r="A92398" s="47"/>
      <c r="B92398" s="60"/>
    </row>
    <row r="92399" spans="1:2" x14ac:dyDescent="0.2">
      <c r="A92399" s="47"/>
      <c r="B92399" s="60"/>
    </row>
    <row r="92400" spans="1:2" x14ac:dyDescent="0.2">
      <c r="A92400" s="47"/>
      <c r="B92400" s="60"/>
    </row>
    <row r="92401" spans="1:2" x14ac:dyDescent="0.2">
      <c r="A92401" s="47"/>
      <c r="B92401" s="60"/>
    </row>
    <row r="92402" spans="1:2" x14ac:dyDescent="0.2">
      <c r="A92402" s="47"/>
      <c r="B92402" s="60"/>
    </row>
    <row r="92403" spans="1:2" x14ac:dyDescent="0.2">
      <c r="A92403" s="47"/>
      <c r="B92403" s="60"/>
    </row>
    <row r="92404" spans="1:2" x14ac:dyDescent="0.2">
      <c r="A92404" s="47"/>
      <c r="B92404" s="60"/>
    </row>
    <row r="92405" spans="1:2" x14ac:dyDescent="0.2">
      <c r="A92405" s="47"/>
      <c r="B92405" s="60"/>
    </row>
    <row r="92406" spans="1:2" x14ac:dyDescent="0.2">
      <c r="A92406" s="47"/>
      <c r="B92406" s="60"/>
    </row>
    <row r="92407" spans="1:2" x14ac:dyDescent="0.2">
      <c r="A92407" s="47"/>
      <c r="B92407" s="60"/>
    </row>
    <row r="92408" spans="1:2" x14ac:dyDescent="0.2">
      <c r="A92408" s="47"/>
      <c r="B92408" s="60"/>
    </row>
    <row r="92409" spans="1:2" x14ac:dyDescent="0.2">
      <c r="A92409" s="47"/>
      <c r="B92409" s="60"/>
    </row>
    <row r="92410" spans="1:2" x14ac:dyDescent="0.2">
      <c r="A92410" s="47"/>
      <c r="B92410" s="60"/>
    </row>
    <row r="92411" spans="1:2" x14ac:dyDescent="0.2">
      <c r="A92411" s="47"/>
      <c r="B92411" s="60"/>
    </row>
    <row r="92412" spans="1:2" x14ac:dyDescent="0.2">
      <c r="A92412" s="47"/>
      <c r="B92412" s="60"/>
    </row>
    <row r="92413" spans="1:2" x14ac:dyDescent="0.2">
      <c r="A92413" s="47"/>
      <c r="B92413" s="60"/>
    </row>
    <row r="92414" spans="1:2" x14ac:dyDescent="0.2">
      <c r="A92414" s="47"/>
      <c r="B92414" s="60"/>
    </row>
    <row r="92415" spans="1:2" x14ac:dyDescent="0.2">
      <c r="A92415" s="47"/>
      <c r="B92415" s="60"/>
    </row>
    <row r="92416" spans="1:2" x14ac:dyDescent="0.2">
      <c r="A92416" s="47"/>
      <c r="B92416" s="60"/>
    </row>
    <row r="92417" spans="1:2" x14ac:dyDescent="0.2">
      <c r="A92417" s="47"/>
      <c r="B92417" s="60"/>
    </row>
    <row r="92418" spans="1:2" x14ac:dyDescent="0.2">
      <c r="A92418" s="47"/>
      <c r="B92418" s="60"/>
    </row>
    <row r="92419" spans="1:2" x14ac:dyDescent="0.2">
      <c r="A92419" s="47"/>
      <c r="B92419" s="60"/>
    </row>
    <row r="92420" spans="1:2" x14ac:dyDescent="0.2">
      <c r="A92420" s="47"/>
      <c r="B92420" s="60"/>
    </row>
    <row r="92421" spans="1:2" x14ac:dyDescent="0.2">
      <c r="A92421" s="47"/>
      <c r="B92421" s="60"/>
    </row>
    <row r="92422" spans="1:2" x14ac:dyDescent="0.2">
      <c r="A92422" s="47"/>
      <c r="B92422" s="60"/>
    </row>
    <row r="92423" spans="1:2" x14ac:dyDescent="0.2">
      <c r="A92423" s="47"/>
      <c r="B92423" s="60"/>
    </row>
    <row r="92424" spans="1:2" x14ac:dyDescent="0.2">
      <c r="A92424" s="47"/>
      <c r="B92424" s="60"/>
    </row>
    <row r="92425" spans="1:2" x14ac:dyDescent="0.2">
      <c r="A92425" s="47"/>
      <c r="B92425" s="60"/>
    </row>
    <row r="92426" spans="1:2" x14ac:dyDescent="0.2">
      <c r="A92426" s="47"/>
      <c r="B92426" s="60"/>
    </row>
    <row r="92427" spans="1:2" x14ac:dyDescent="0.2">
      <c r="A92427" s="47"/>
      <c r="B92427" s="60"/>
    </row>
    <row r="92428" spans="1:2" x14ac:dyDescent="0.2">
      <c r="A92428" s="47"/>
      <c r="B92428" s="60"/>
    </row>
    <row r="92429" spans="1:2" x14ac:dyDescent="0.2">
      <c r="A92429" s="47"/>
      <c r="B92429" s="60"/>
    </row>
    <row r="92430" spans="1:2" x14ac:dyDescent="0.2">
      <c r="A92430" s="47"/>
      <c r="B92430" s="60"/>
    </row>
    <row r="92431" spans="1:2" x14ac:dyDescent="0.2">
      <c r="A92431" s="47"/>
      <c r="B92431" s="60"/>
    </row>
    <row r="92432" spans="1:2" x14ac:dyDescent="0.2">
      <c r="A92432" s="47"/>
      <c r="B92432" s="60"/>
    </row>
    <row r="92433" spans="1:2" x14ac:dyDescent="0.2">
      <c r="A92433" s="47"/>
      <c r="B92433" s="60"/>
    </row>
    <row r="92434" spans="1:2" x14ac:dyDescent="0.2">
      <c r="A92434" s="47"/>
      <c r="B92434" s="60"/>
    </row>
    <row r="92435" spans="1:2" x14ac:dyDescent="0.2">
      <c r="A92435" s="47"/>
      <c r="B92435" s="60"/>
    </row>
    <row r="92436" spans="1:2" x14ac:dyDescent="0.2">
      <c r="A92436" s="47"/>
      <c r="B92436" s="60"/>
    </row>
    <row r="92437" spans="1:2" x14ac:dyDescent="0.2">
      <c r="A92437" s="47"/>
      <c r="B92437" s="60"/>
    </row>
    <row r="92438" spans="1:2" x14ac:dyDescent="0.2">
      <c r="A92438" s="47"/>
      <c r="B92438" s="60"/>
    </row>
    <row r="92439" spans="1:2" x14ac:dyDescent="0.2">
      <c r="A92439" s="47"/>
      <c r="B92439" s="60"/>
    </row>
    <row r="92440" spans="1:2" x14ac:dyDescent="0.2">
      <c r="A92440" s="47"/>
      <c r="B92440" s="60"/>
    </row>
    <row r="92441" spans="1:2" x14ac:dyDescent="0.2">
      <c r="A92441" s="47"/>
      <c r="B92441" s="60"/>
    </row>
    <row r="92442" spans="1:2" x14ac:dyDescent="0.2">
      <c r="A92442" s="47"/>
      <c r="B92442" s="60"/>
    </row>
    <row r="92443" spans="1:2" x14ac:dyDescent="0.2">
      <c r="A92443" s="47"/>
      <c r="B92443" s="60"/>
    </row>
    <row r="92444" spans="1:2" x14ac:dyDescent="0.2">
      <c r="A92444" s="47"/>
      <c r="B92444" s="60"/>
    </row>
    <row r="92445" spans="1:2" x14ac:dyDescent="0.2">
      <c r="A92445" s="47"/>
      <c r="B92445" s="60"/>
    </row>
    <row r="92446" spans="1:2" x14ac:dyDescent="0.2">
      <c r="A92446" s="47"/>
      <c r="B92446" s="60"/>
    </row>
    <row r="92447" spans="1:2" x14ac:dyDescent="0.2">
      <c r="A92447" s="47"/>
      <c r="B92447" s="60"/>
    </row>
    <row r="92448" spans="1:2" x14ac:dyDescent="0.2">
      <c r="A92448" s="47"/>
      <c r="B92448" s="60"/>
    </row>
    <row r="92449" spans="1:2" x14ac:dyDescent="0.2">
      <c r="A92449" s="47"/>
      <c r="B92449" s="60"/>
    </row>
    <row r="92450" spans="1:2" x14ac:dyDescent="0.2">
      <c r="A92450" s="47"/>
      <c r="B92450" s="60"/>
    </row>
    <row r="92451" spans="1:2" x14ac:dyDescent="0.2">
      <c r="A92451" s="47"/>
      <c r="B92451" s="60"/>
    </row>
    <row r="92452" spans="1:2" x14ac:dyDescent="0.2">
      <c r="A92452" s="47"/>
      <c r="B92452" s="60"/>
    </row>
    <row r="92453" spans="1:2" x14ac:dyDescent="0.2">
      <c r="A92453" s="47"/>
      <c r="B92453" s="60"/>
    </row>
    <row r="92454" spans="1:2" x14ac:dyDescent="0.2">
      <c r="A92454" s="47"/>
      <c r="B92454" s="60"/>
    </row>
    <row r="92455" spans="1:2" x14ac:dyDescent="0.2">
      <c r="A92455" s="47"/>
      <c r="B92455" s="60"/>
    </row>
    <row r="92456" spans="1:2" x14ac:dyDescent="0.2">
      <c r="A92456" s="47"/>
      <c r="B92456" s="60"/>
    </row>
    <row r="92457" spans="1:2" x14ac:dyDescent="0.2">
      <c r="A92457" s="47"/>
      <c r="B92457" s="60"/>
    </row>
    <row r="92458" spans="1:2" x14ac:dyDescent="0.2">
      <c r="A92458" s="47"/>
      <c r="B92458" s="60"/>
    </row>
    <row r="92459" spans="1:2" x14ac:dyDescent="0.2">
      <c r="A92459" s="47"/>
      <c r="B92459" s="60"/>
    </row>
    <row r="92460" spans="1:2" x14ac:dyDescent="0.2">
      <c r="A92460" s="47"/>
      <c r="B92460" s="60"/>
    </row>
    <row r="92461" spans="1:2" x14ac:dyDescent="0.2">
      <c r="A92461" s="47"/>
      <c r="B92461" s="60"/>
    </row>
    <row r="92462" spans="1:2" x14ac:dyDescent="0.2">
      <c r="A92462" s="47"/>
      <c r="B92462" s="60"/>
    </row>
    <row r="92463" spans="1:2" x14ac:dyDescent="0.2">
      <c r="A92463" s="47"/>
      <c r="B92463" s="60"/>
    </row>
    <row r="92464" spans="1:2" x14ac:dyDescent="0.2">
      <c r="A92464" s="47"/>
      <c r="B92464" s="60"/>
    </row>
    <row r="92465" spans="1:2" x14ac:dyDescent="0.2">
      <c r="A92465" s="47"/>
      <c r="B92465" s="60"/>
    </row>
    <row r="92466" spans="1:2" x14ac:dyDescent="0.2">
      <c r="A92466" s="47"/>
      <c r="B92466" s="60"/>
    </row>
    <row r="92467" spans="1:2" x14ac:dyDescent="0.2">
      <c r="A92467" s="47"/>
      <c r="B92467" s="60"/>
    </row>
    <row r="92468" spans="1:2" x14ac:dyDescent="0.2">
      <c r="A92468" s="47"/>
      <c r="B92468" s="60"/>
    </row>
    <row r="92469" spans="1:2" x14ac:dyDescent="0.2">
      <c r="A92469" s="47"/>
      <c r="B92469" s="60"/>
    </row>
    <row r="92470" spans="1:2" x14ac:dyDescent="0.2">
      <c r="A92470" s="47"/>
      <c r="B92470" s="60"/>
    </row>
    <row r="92471" spans="1:2" x14ac:dyDescent="0.2">
      <c r="A92471" s="47"/>
      <c r="B92471" s="60"/>
    </row>
    <row r="92472" spans="1:2" x14ac:dyDescent="0.2">
      <c r="A92472" s="47"/>
      <c r="B92472" s="60"/>
    </row>
    <row r="92473" spans="1:2" x14ac:dyDescent="0.2">
      <c r="A92473" s="47"/>
      <c r="B92473" s="60"/>
    </row>
    <row r="92474" spans="1:2" x14ac:dyDescent="0.2">
      <c r="A92474" s="47"/>
      <c r="B92474" s="60"/>
    </row>
    <row r="92475" spans="1:2" x14ac:dyDescent="0.2">
      <c r="A92475" s="47"/>
      <c r="B92475" s="60"/>
    </row>
    <row r="92476" spans="1:2" x14ac:dyDescent="0.2">
      <c r="A92476" s="47"/>
      <c r="B92476" s="60"/>
    </row>
    <row r="92477" spans="1:2" x14ac:dyDescent="0.2">
      <c r="A92477" s="47"/>
      <c r="B92477" s="60"/>
    </row>
    <row r="92478" spans="1:2" x14ac:dyDescent="0.2">
      <c r="A92478" s="47"/>
      <c r="B92478" s="60"/>
    </row>
    <row r="92479" spans="1:2" x14ac:dyDescent="0.2">
      <c r="A92479" s="47"/>
      <c r="B92479" s="60"/>
    </row>
    <row r="92480" spans="1:2" x14ac:dyDescent="0.2">
      <c r="A92480" s="47"/>
      <c r="B92480" s="60"/>
    </row>
    <row r="92481" spans="1:2" x14ac:dyDescent="0.2">
      <c r="A92481" s="47"/>
      <c r="B92481" s="60"/>
    </row>
    <row r="92482" spans="1:2" x14ac:dyDescent="0.2">
      <c r="A92482" s="47"/>
      <c r="B92482" s="60"/>
    </row>
    <row r="92483" spans="1:2" x14ac:dyDescent="0.2">
      <c r="A92483" s="47"/>
      <c r="B92483" s="60"/>
    </row>
    <row r="92484" spans="1:2" x14ac:dyDescent="0.2">
      <c r="A92484" s="47"/>
      <c r="B92484" s="60"/>
    </row>
    <row r="92485" spans="1:2" x14ac:dyDescent="0.2">
      <c r="A92485" s="47"/>
      <c r="B92485" s="60"/>
    </row>
    <row r="92486" spans="1:2" x14ac:dyDescent="0.2">
      <c r="A92486" s="47"/>
      <c r="B92486" s="60"/>
    </row>
    <row r="92487" spans="1:2" x14ac:dyDescent="0.2">
      <c r="A92487" s="47"/>
      <c r="B92487" s="60"/>
    </row>
    <row r="92488" spans="1:2" x14ac:dyDescent="0.2">
      <c r="A92488" s="47"/>
      <c r="B92488" s="60"/>
    </row>
    <row r="92489" spans="1:2" x14ac:dyDescent="0.2">
      <c r="A92489" s="47"/>
      <c r="B92489" s="60"/>
    </row>
    <row r="92490" spans="1:2" x14ac:dyDescent="0.2">
      <c r="A92490" s="47"/>
      <c r="B92490" s="60"/>
    </row>
    <row r="92491" spans="1:2" x14ac:dyDescent="0.2">
      <c r="A92491" s="47"/>
      <c r="B92491" s="60"/>
    </row>
    <row r="92492" spans="1:2" x14ac:dyDescent="0.2">
      <c r="A92492" s="47"/>
      <c r="B92492" s="60"/>
    </row>
    <row r="92493" spans="1:2" x14ac:dyDescent="0.2">
      <c r="A92493" s="47"/>
      <c r="B92493" s="60"/>
    </row>
    <row r="92494" spans="1:2" x14ac:dyDescent="0.2">
      <c r="A92494" s="47"/>
      <c r="B92494" s="60"/>
    </row>
    <row r="92495" spans="1:2" x14ac:dyDescent="0.2">
      <c r="A92495" s="47"/>
      <c r="B92495" s="60"/>
    </row>
    <row r="92496" spans="1:2" x14ac:dyDescent="0.2">
      <c r="A92496" s="47"/>
      <c r="B92496" s="60"/>
    </row>
    <row r="92497" spans="1:2" x14ac:dyDescent="0.2">
      <c r="A92497" s="47"/>
      <c r="B92497" s="60"/>
    </row>
    <row r="92498" spans="1:2" x14ac:dyDescent="0.2">
      <c r="A92498" s="47"/>
      <c r="B92498" s="60"/>
    </row>
    <row r="92499" spans="1:2" x14ac:dyDescent="0.2">
      <c r="A92499" s="47"/>
      <c r="B92499" s="60"/>
    </row>
    <row r="92500" spans="1:2" x14ac:dyDescent="0.2">
      <c r="A92500" s="47"/>
      <c r="B92500" s="60"/>
    </row>
    <row r="92501" spans="1:2" x14ac:dyDescent="0.2">
      <c r="A92501" s="47"/>
      <c r="B92501" s="60"/>
    </row>
    <row r="92502" spans="1:2" x14ac:dyDescent="0.2">
      <c r="A92502" s="47"/>
      <c r="B92502" s="60"/>
    </row>
    <row r="92503" spans="1:2" x14ac:dyDescent="0.2">
      <c r="A92503" s="47"/>
      <c r="B92503" s="60"/>
    </row>
    <row r="92504" spans="1:2" x14ac:dyDescent="0.2">
      <c r="A92504" s="47"/>
      <c r="B92504" s="60"/>
    </row>
    <row r="92505" spans="1:2" x14ac:dyDescent="0.2">
      <c r="A92505" s="47"/>
      <c r="B92505" s="60"/>
    </row>
    <row r="92506" spans="1:2" x14ac:dyDescent="0.2">
      <c r="A92506" s="47"/>
      <c r="B92506" s="60"/>
    </row>
    <row r="92507" spans="1:2" x14ac:dyDescent="0.2">
      <c r="A92507" s="47"/>
      <c r="B92507" s="60"/>
    </row>
    <row r="92508" spans="1:2" x14ac:dyDescent="0.2">
      <c r="A92508" s="47"/>
      <c r="B92508" s="60"/>
    </row>
    <row r="92509" spans="1:2" x14ac:dyDescent="0.2">
      <c r="A92509" s="47"/>
      <c r="B92509" s="60"/>
    </row>
    <row r="92510" spans="1:2" x14ac:dyDescent="0.2">
      <c r="A92510" s="47"/>
      <c r="B92510" s="60"/>
    </row>
    <row r="92511" spans="1:2" x14ac:dyDescent="0.2">
      <c r="A92511" s="47"/>
      <c r="B92511" s="60"/>
    </row>
    <row r="92512" spans="1:2" x14ac:dyDescent="0.2">
      <c r="A92512" s="47"/>
      <c r="B92512" s="60"/>
    </row>
    <row r="92513" spans="1:2" x14ac:dyDescent="0.2">
      <c r="A92513" s="47"/>
      <c r="B92513" s="60"/>
    </row>
    <row r="92514" spans="1:2" x14ac:dyDescent="0.2">
      <c r="A92514" s="47"/>
      <c r="B92514" s="60"/>
    </row>
    <row r="92515" spans="1:2" x14ac:dyDescent="0.2">
      <c r="A92515" s="47"/>
      <c r="B92515" s="60"/>
    </row>
    <row r="92516" spans="1:2" x14ac:dyDescent="0.2">
      <c r="A92516" s="47"/>
      <c r="B92516" s="60"/>
    </row>
    <row r="92517" spans="1:2" x14ac:dyDescent="0.2">
      <c r="A92517" s="47"/>
      <c r="B92517" s="60"/>
    </row>
    <row r="92518" spans="1:2" x14ac:dyDescent="0.2">
      <c r="A92518" s="47"/>
      <c r="B92518" s="60"/>
    </row>
    <row r="92519" spans="1:2" x14ac:dyDescent="0.2">
      <c r="A92519" s="47"/>
      <c r="B92519" s="60"/>
    </row>
    <row r="92520" spans="1:2" x14ac:dyDescent="0.2">
      <c r="A92520" s="47"/>
      <c r="B92520" s="60"/>
    </row>
    <row r="92521" spans="1:2" x14ac:dyDescent="0.2">
      <c r="A92521" s="47"/>
      <c r="B92521" s="60"/>
    </row>
    <row r="92522" spans="1:2" x14ac:dyDescent="0.2">
      <c r="A92522" s="47"/>
      <c r="B92522" s="60"/>
    </row>
    <row r="92523" spans="1:2" x14ac:dyDescent="0.2">
      <c r="A92523" s="47"/>
      <c r="B92523" s="60"/>
    </row>
    <row r="92524" spans="1:2" x14ac:dyDescent="0.2">
      <c r="A92524" s="47"/>
      <c r="B92524" s="60"/>
    </row>
    <row r="92525" spans="1:2" x14ac:dyDescent="0.2">
      <c r="A92525" s="47"/>
      <c r="B92525" s="60"/>
    </row>
    <row r="92526" spans="1:2" x14ac:dyDescent="0.2">
      <c r="A92526" s="47"/>
      <c r="B92526" s="60"/>
    </row>
    <row r="92527" spans="1:2" x14ac:dyDescent="0.2">
      <c r="A92527" s="47"/>
      <c r="B92527" s="60"/>
    </row>
    <row r="92528" spans="1:2" x14ac:dyDescent="0.2">
      <c r="A92528" s="47"/>
      <c r="B92528" s="60"/>
    </row>
    <row r="92529" spans="1:2" x14ac:dyDescent="0.2">
      <c r="A92529" s="47"/>
      <c r="B92529" s="60"/>
    </row>
    <row r="92530" spans="1:2" x14ac:dyDescent="0.2">
      <c r="A92530" s="47"/>
      <c r="B92530" s="60"/>
    </row>
    <row r="92531" spans="1:2" x14ac:dyDescent="0.2">
      <c r="A92531" s="47"/>
      <c r="B92531" s="60"/>
    </row>
    <row r="92532" spans="1:2" x14ac:dyDescent="0.2">
      <c r="A92532" s="47"/>
      <c r="B92532" s="60"/>
    </row>
    <row r="92533" spans="1:2" x14ac:dyDescent="0.2">
      <c r="A92533" s="47"/>
      <c r="B92533" s="60"/>
    </row>
    <row r="92534" spans="1:2" x14ac:dyDescent="0.2">
      <c r="A92534" s="47"/>
      <c r="B92534" s="60"/>
    </row>
    <row r="92535" spans="1:2" x14ac:dyDescent="0.2">
      <c r="A92535" s="47"/>
      <c r="B92535" s="60"/>
    </row>
    <row r="92536" spans="1:2" x14ac:dyDescent="0.2">
      <c r="A92536" s="47"/>
      <c r="B92536" s="60"/>
    </row>
    <row r="92537" spans="1:2" x14ac:dyDescent="0.2">
      <c r="A92537" s="47"/>
      <c r="B92537" s="60"/>
    </row>
    <row r="92538" spans="1:2" x14ac:dyDescent="0.2">
      <c r="A92538" s="47"/>
      <c r="B92538" s="60"/>
    </row>
    <row r="92539" spans="1:2" x14ac:dyDescent="0.2">
      <c r="A92539" s="47"/>
      <c r="B92539" s="60"/>
    </row>
    <row r="92540" spans="1:2" x14ac:dyDescent="0.2">
      <c r="A92540" s="47"/>
      <c r="B92540" s="60"/>
    </row>
    <row r="92541" spans="1:2" x14ac:dyDescent="0.2">
      <c r="A92541" s="47"/>
      <c r="B92541" s="60"/>
    </row>
    <row r="92542" spans="1:2" x14ac:dyDescent="0.2">
      <c r="A92542" s="47"/>
      <c r="B92542" s="60"/>
    </row>
    <row r="92543" spans="1:2" x14ac:dyDescent="0.2">
      <c r="A92543" s="47"/>
      <c r="B92543" s="60"/>
    </row>
    <row r="92544" spans="1:2" x14ac:dyDescent="0.2">
      <c r="A92544" s="47"/>
      <c r="B92544" s="60"/>
    </row>
    <row r="92545" spans="1:2" x14ac:dyDescent="0.2">
      <c r="A92545" s="47"/>
      <c r="B92545" s="60"/>
    </row>
    <row r="92546" spans="1:2" x14ac:dyDescent="0.2">
      <c r="A92546" s="47"/>
      <c r="B92546" s="60"/>
    </row>
    <row r="92547" spans="1:2" x14ac:dyDescent="0.2">
      <c r="A92547" s="47"/>
      <c r="B92547" s="60"/>
    </row>
    <row r="92548" spans="1:2" x14ac:dyDescent="0.2">
      <c r="A92548" s="47"/>
      <c r="B92548" s="60"/>
    </row>
    <row r="92549" spans="1:2" x14ac:dyDescent="0.2">
      <c r="A92549" s="47"/>
      <c r="B92549" s="60"/>
    </row>
    <row r="92550" spans="1:2" x14ac:dyDescent="0.2">
      <c r="A92550" s="47"/>
      <c r="B92550" s="60"/>
    </row>
    <row r="92551" spans="1:2" x14ac:dyDescent="0.2">
      <c r="A92551" s="47"/>
      <c r="B92551" s="60"/>
    </row>
    <row r="92552" spans="1:2" x14ac:dyDescent="0.2">
      <c r="A92552" s="47"/>
      <c r="B92552" s="60"/>
    </row>
    <row r="92553" spans="1:2" x14ac:dyDescent="0.2">
      <c r="A92553" s="47"/>
      <c r="B92553" s="60"/>
    </row>
    <row r="92554" spans="1:2" x14ac:dyDescent="0.2">
      <c r="A92554" s="47"/>
      <c r="B92554" s="60"/>
    </row>
    <row r="92555" spans="1:2" x14ac:dyDescent="0.2">
      <c r="A92555" s="47"/>
      <c r="B92555" s="60"/>
    </row>
    <row r="92556" spans="1:2" x14ac:dyDescent="0.2">
      <c r="A92556" s="47"/>
      <c r="B92556" s="60"/>
    </row>
    <row r="92557" spans="1:2" x14ac:dyDescent="0.2">
      <c r="A92557" s="47"/>
      <c r="B92557" s="60"/>
    </row>
    <row r="92558" spans="1:2" x14ac:dyDescent="0.2">
      <c r="A92558" s="47"/>
      <c r="B92558" s="60"/>
    </row>
    <row r="92559" spans="1:2" x14ac:dyDescent="0.2">
      <c r="A92559" s="47"/>
      <c r="B92559" s="60"/>
    </row>
    <row r="92560" spans="1:2" x14ac:dyDescent="0.2">
      <c r="A92560" s="47"/>
      <c r="B92560" s="60"/>
    </row>
    <row r="92561" spans="1:2" x14ac:dyDescent="0.2">
      <c r="A92561" s="47"/>
      <c r="B92561" s="60"/>
    </row>
    <row r="92562" spans="1:2" x14ac:dyDescent="0.2">
      <c r="A92562" s="47"/>
      <c r="B92562" s="60"/>
    </row>
    <row r="92563" spans="1:2" x14ac:dyDescent="0.2">
      <c r="A92563" s="47"/>
      <c r="B92563" s="60"/>
    </row>
    <row r="92564" spans="1:2" x14ac:dyDescent="0.2">
      <c r="A92564" s="47"/>
      <c r="B92564" s="60"/>
    </row>
    <row r="92565" spans="1:2" x14ac:dyDescent="0.2">
      <c r="A92565" s="47"/>
      <c r="B92565" s="60"/>
    </row>
    <row r="92566" spans="1:2" x14ac:dyDescent="0.2">
      <c r="A92566" s="47"/>
      <c r="B92566" s="60"/>
    </row>
    <row r="92567" spans="1:2" x14ac:dyDescent="0.2">
      <c r="A92567" s="47"/>
      <c r="B92567" s="60"/>
    </row>
    <row r="92568" spans="1:2" x14ac:dyDescent="0.2">
      <c r="A92568" s="47"/>
      <c r="B92568" s="60"/>
    </row>
    <row r="92569" spans="1:2" x14ac:dyDescent="0.2">
      <c r="A92569" s="47"/>
      <c r="B92569" s="60"/>
    </row>
    <row r="92570" spans="1:2" x14ac:dyDescent="0.2">
      <c r="A92570" s="47"/>
      <c r="B92570" s="60"/>
    </row>
    <row r="92571" spans="1:2" x14ac:dyDescent="0.2">
      <c r="A92571" s="47"/>
      <c r="B92571" s="60"/>
    </row>
    <row r="92572" spans="1:2" x14ac:dyDescent="0.2">
      <c r="A92572" s="47"/>
      <c r="B92572" s="60"/>
    </row>
    <row r="92573" spans="1:2" x14ac:dyDescent="0.2">
      <c r="A92573" s="47"/>
      <c r="B92573" s="60"/>
    </row>
    <row r="92574" spans="1:2" x14ac:dyDescent="0.2">
      <c r="A92574" s="47"/>
      <c r="B92574" s="60"/>
    </row>
    <row r="92575" spans="1:2" x14ac:dyDescent="0.2">
      <c r="A92575" s="47"/>
      <c r="B92575" s="60"/>
    </row>
    <row r="92576" spans="1:2" x14ac:dyDescent="0.2">
      <c r="A92576" s="47"/>
      <c r="B92576" s="60"/>
    </row>
    <row r="92577" spans="1:2" x14ac:dyDescent="0.2">
      <c r="A92577" s="47"/>
      <c r="B92577" s="60"/>
    </row>
    <row r="92578" spans="1:2" x14ac:dyDescent="0.2">
      <c r="A92578" s="47"/>
      <c r="B92578" s="60"/>
    </row>
    <row r="92579" spans="1:2" x14ac:dyDescent="0.2">
      <c r="A92579" s="47"/>
      <c r="B92579" s="60"/>
    </row>
    <row r="92580" spans="1:2" x14ac:dyDescent="0.2">
      <c r="A92580" s="47"/>
      <c r="B92580" s="60"/>
    </row>
    <row r="92581" spans="1:2" x14ac:dyDescent="0.2">
      <c r="A92581" s="47"/>
      <c r="B92581" s="60"/>
    </row>
    <row r="92582" spans="1:2" x14ac:dyDescent="0.2">
      <c r="A92582" s="47"/>
      <c r="B92582" s="60"/>
    </row>
    <row r="92583" spans="1:2" x14ac:dyDescent="0.2">
      <c r="A92583" s="47"/>
      <c r="B92583" s="60"/>
    </row>
    <row r="92584" spans="1:2" x14ac:dyDescent="0.2">
      <c r="A92584" s="47"/>
      <c r="B92584" s="60"/>
    </row>
    <row r="92585" spans="1:2" x14ac:dyDescent="0.2">
      <c r="A92585" s="47"/>
      <c r="B92585" s="60"/>
    </row>
    <row r="92586" spans="1:2" x14ac:dyDescent="0.2">
      <c r="A92586" s="47"/>
      <c r="B92586" s="60"/>
    </row>
    <row r="92587" spans="1:2" x14ac:dyDescent="0.2">
      <c r="A92587" s="47"/>
      <c r="B92587" s="60"/>
    </row>
    <row r="92588" spans="1:2" x14ac:dyDescent="0.2">
      <c r="A92588" s="47"/>
      <c r="B92588" s="60"/>
    </row>
    <row r="92589" spans="1:2" x14ac:dyDescent="0.2">
      <c r="A92589" s="47"/>
      <c r="B92589" s="60"/>
    </row>
    <row r="92590" spans="1:2" x14ac:dyDescent="0.2">
      <c r="A92590" s="47"/>
      <c r="B92590" s="60"/>
    </row>
    <row r="92591" spans="1:2" x14ac:dyDescent="0.2">
      <c r="A92591" s="47"/>
      <c r="B92591" s="60"/>
    </row>
    <row r="92592" spans="1:2" x14ac:dyDescent="0.2">
      <c r="A92592" s="47"/>
      <c r="B92592" s="60"/>
    </row>
    <row r="92593" spans="1:2" x14ac:dyDescent="0.2">
      <c r="A92593" s="47"/>
      <c r="B92593" s="60"/>
    </row>
    <row r="92594" spans="1:2" x14ac:dyDescent="0.2">
      <c r="A92594" s="47"/>
      <c r="B92594" s="60"/>
    </row>
    <row r="92595" spans="1:2" x14ac:dyDescent="0.2">
      <c r="A92595" s="47"/>
      <c r="B92595" s="60"/>
    </row>
    <row r="92596" spans="1:2" x14ac:dyDescent="0.2">
      <c r="A92596" s="47"/>
      <c r="B92596" s="60"/>
    </row>
    <row r="92597" spans="1:2" x14ac:dyDescent="0.2">
      <c r="A92597" s="47"/>
      <c r="B92597" s="60"/>
    </row>
    <row r="92598" spans="1:2" x14ac:dyDescent="0.2">
      <c r="A92598" s="47"/>
      <c r="B92598" s="60"/>
    </row>
    <row r="92599" spans="1:2" x14ac:dyDescent="0.2">
      <c r="A92599" s="47"/>
      <c r="B92599" s="60"/>
    </row>
    <row r="92600" spans="1:2" x14ac:dyDescent="0.2">
      <c r="A92600" s="47"/>
      <c r="B92600" s="60"/>
    </row>
    <row r="92601" spans="1:2" x14ac:dyDescent="0.2">
      <c r="A92601" s="47"/>
      <c r="B92601" s="60"/>
    </row>
    <row r="92602" spans="1:2" x14ac:dyDescent="0.2">
      <c r="A92602" s="47"/>
      <c r="B92602" s="60"/>
    </row>
    <row r="92603" spans="1:2" x14ac:dyDescent="0.2">
      <c r="A92603" s="47"/>
      <c r="B92603" s="60"/>
    </row>
    <row r="92604" spans="1:2" x14ac:dyDescent="0.2">
      <c r="A92604" s="47"/>
      <c r="B92604" s="60"/>
    </row>
    <row r="92605" spans="1:2" x14ac:dyDescent="0.2">
      <c r="A92605" s="47"/>
      <c r="B92605" s="60"/>
    </row>
    <row r="92606" spans="1:2" x14ac:dyDescent="0.2">
      <c r="A92606" s="47"/>
      <c r="B92606" s="60"/>
    </row>
    <row r="92607" spans="1:2" x14ac:dyDescent="0.2">
      <c r="A92607" s="47"/>
      <c r="B92607" s="60"/>
    </row>
    <row r="92608" spans="1:2" x14ac:dyDescent="0.2">
      <c r="A92608" s="47"/>
      <c r="B92608" s="60"/>
    </row>
    <row r="92609" spans="1:2" x14ac:dyDescent="0.2">
      <c r="A92609" s="47"/>
      <c r="B92609" s="60"/>
    </row>
    <row r="92610" spans="1:2" x14ac:dyDescent="0.2">
      <c r="A92610" s="47"/>
      <c r="B92610" s="60"/>
    </row>
    <row r="92611" spans="1:2" x14ac:dyDescent="0.2">
      <c r="A92611" s="47"/>
      <c r="B92611" s="60"/>
    </row>
    <row r="92612" spans="1:2" x14ac:dyDescent="0.2">
      <c r="A92612" s="47"/>
      <c r="B92612" s="60"/>
    </row>
    <row r="92613" spans="1:2" x14ac:dyDescent="0.2">
      <c r="A92613" s="47"/>
      <c r="B92613" s="60"/>
    </row>
    <row r="92614" spans="1:2" x14ac:dyDescent="0.2">
      <c r="A92614" s="47"/>
      <c r="B92614" s="60"/>
    </row>
    <row r="92615" spans="1:2" x14ac:dyDescent="0.2">
      <c r="A92615" s="47"/>
      <c r="B92615" s="60"/>
    </row>
    <row r="92616" spans="1:2" x14ac:dyDescent="0.2">
      <c r="A92616" s="47"/>
      <c r="B92616" s="60"/>
    </row>
    <row r="92617" spans="1:2" x14ac:dyDescent="0.2">
      <c r="A92617" s="47"/>
      <c r="B92617" s="60"/>
    </row>
    <row r="92618" spans="1:2" x14ac:dyDescent="0.2">
      <c r="A92618" s="47"/>
      <c r="B92618" s="60"/>
    </row>
    <row r="92619" spans="1:2" x14ac:dyDescent="0.2">
      <c r="A92619" s="47"/>
      <c r="B92619" s="60"/>
    </row>
    <row r="92620" spans="1:2" x14ac:dyDescent="0.2">
      <c r="A92620" s="47"/>
      <c r="B92620" s="60"/>
    </row>
    <row r="92621" spans="1:2" x14ac:dyDescent="0.2">
      <c r="A92621" s="47"/>
      <c r="B92621" s="60"/>
    </row>
    <row r="92622" spans="1:2" x14ac:dyDescent="0.2">
      <c r="A92622" s="47"/>
      <c r="B92622" s="60"/>
    </row>
    <row r="92623" spans="1:2" x14ac:dyDescent="0.2">
      <c r="A92623" s="47"/>
      <c r="B92623" s="60"/>
    </row>
    <row r="92624" spans="1:2" x14ac:dyDescent="0.2">
      <c r="A92624" s="47"/>
      <c r="B92624" s="60"/>
    </row>
    <row r="92625" spans="1:2" x14ac:dyDescent="0.2">
      <c r="A92625" s="47"/>
      <c r="B92625" s="60"/>
    </row>
    <row r="92626" spans="1:2" x14ac:dyDescent="0.2">
      <c r="A92626" s="47"/>
      <c r="B92626" s="60"/>
    </row>
    <row r="92627" spans="1:2" x14ac:dyDescent="0.2">
      <c r="A92627" s="47"/>
      <c r="B92627" s="60"/>
    </row>
    <row r="92628" spans="1:2" x14ac:dyDescent="0.2">
      <c r="A92628" s="47"/>
      <c r="B92628" s="60"/>
    </row>
    <row r="92629" spans="1:2" x14ac:dyDescent="0.2">
      <c r="A92629" s="47"/>
      <c r="B92629" s="60"/>
    </row>
    <row r="92630" spans="1:2" x14ac:dyDescent="0.2">
      <c r="A92630" s="47"/>
      <c r="B92630" s="60"/>
    </row>
    <row r="92631" spans="1:2" x14ac:dyDescent="0.2">
      <c r="A92631" s="47"/>
      <c r="B92631" s="60"/>
    </row>
    <row r="92632" spans="1:2" x14ac:dyDescent="0.2">
      <c r="A92632" s="47"/>
      <c r="B92632" s="60"/>
    </row>
    <row r="92633" spans="1:2" x14ac:dyDescent="0.2">
      <c r="A92633" s="47"/>
      <c r="B92633" s="60"/>
    </row>
    <row r="92634" spans="1:2" x14ac:dyDescent="0.2">
      <c r="A92634" s="47"/>
      <c r="B92634" s="60"/>
    </row>
    <row r="92635" spans="1:2" x14ac:dyDescent="0.2">
      <c r="A92635" s="47"/>
      <c r="B92635" s="60"/>
    </row>
    <row r="92636" spans="1:2" x14ac:dyDescent="0.2">
      <c r="A92636" s="47"/>
      <c r="B92636" s="60"/>
    </row>
    <row r="92637" spans="1:2" x14ac:dyDescent="0.2">
      <c r="A92637" s="47"/>
      <c r="B92637" s="60"/>
    </row>
    <row r="92638" spans="1:2" x14ac:dyDescent="0.2">
      <c r="A92638" s="47"/>
      <c r="B92638" s="60"/>
    </row>
    <row r="92639" spans="1:2" x14ac:dyDescent="0.2">
      <c r="A92639" s="47"/>
      <c r="B92639" s="60"/>
    </row>
    <row r="92640" spans="1:2" x14ac:dyDescent="0.2">
      <c r="A92640" s="47"/>
      <c r="B92640" s="60"/>
    </row>
    <row r="92641" spans="1:2" x14ac:dyDescent="0.2">
      <c r="A92641" s="47"/>
      <c r="B92641" s="60"/>
    </row>
    <row r="92642" spans="1:2" x14ac:dyDescent="0.2">
      <c r="A92642" s="47"/>
      <c r="B92642" s="60"/>
    </row>
    <row r="92643" spans="1:2" x14ac:dyDescent="0.2">
      <c r="A92643" s="47"/>
      <c r="B92643" s="60"/>
    </row>
    <row r="92644" spans="1:2" x14ac:dyDescent="0.2">
      <c r="A92644" s="47"/>
      <c r="B92644" s="60"/>
    </row>
    <row r="92645" spans="1:2" x14ac:dyDescent="0.2">
      <c r="A92645" s="47"/>
      <c r="B92645" s="60"/>
    </row>
    <row r="92646" spans="1:2" x14ac:dyDescent="0.2">
      <c r="A92646" s="47"/>
      <c r="B92646" s="60"/>
    </row>
    <row r="92647" spans="1:2" x14ac:dyDescent="0.2">
      <c r="A92647" s="47"/>
      <c r="B92647" s="60"/>
    </row>
    <row r="92648" spans="1:2" x14ac:dyDescent="0.2">
      <c r="A92648" s="47"/>
      <c r="B92648" s="60"/>
    </row>
    <row r="92649" spans="1:2" x14ac:dyDescent="0.2">
      <c r="A92649" s="47"/>
      <c r="B92649" s="60"/>
    </row>
    <row r="92650" spans="1:2" x14ac:dyDescent="0.2">
      <c r="A92650" s="47"/>
      <c r="B92650" s="60"/>
    </row>
    <row r="92651" spans="1:2" x14ac:dyDescent="0.2">
      <c r="A92651" s="47"/>
      <c r="B92651" s="60"/>
    </row>
    <row r="92652" spans="1:2" x14ac:dyDescent="0.2">
      <c r="A92652" s="47"/>
      <c r="B92652" s="60"/>
    </row>
    <row r="92653" spans="1:2" x14ac:dyDescent="0.2">
      <c r="A92653" s="47"/>
      <c r="B92653" s="60"/>
    </row>
    <row r="92654" spans="1:2" x14ac:dyDescent="0.2">
      <c r="A92654" s="47"/>
      <c r="B92654" s="60"/>
    </row>
    <row r="92655" spans="1:2" x14ac:dyDescent="0.2">
      <c r="A92655" s="47"/>
      <c r="B92655" s="60"/>
    </row>
    <row r="92656" spans="1:2" x14ac:dyDescent="0.2">
      <c r="A92656" s="47"/>
      <c r="B92656" s="60"/>
    </row>
    <row r="92657" spans="1:2" x14ac:dyDescent="0.2">
      <c r="A92657" s="47"/>
      <c r="B92657" s="60"/>
    </row>
    <row r="92658" spans="1:2" x14ac:dyDescent="0.2">
      <c r="A92658" s="47"/>
      <c r="B92658" s="60"/>
    </row>
    <row r="92659" spans="1:2" x14ac:dyDescent="0.2">
      <c r="A92659" s="47"/>
      <c r="B92659" s="60"/>
    </row>
    <row r="92660" spans="1:2" x14ac:dyDescent="0.2">
      <c r="A92660" s="47"/>
      <c r="B92660" s="60"/>
    </row>
    <row r="92661" spans="1:2" x14ac:dyDescent="0.2">
      <c r="A92661" s="47"/>
      <c r="B92661" s="60"/>
    </row>
    <row r="92662" spans="1:2" x14ac:dyDescent="0.2">
      <c r="A92662" s="47"/>
      <c r="B92662" s="60"/>
    </row>
    <row r="92663" spans="1:2" x14ac:dyDescent="0.2">
      <c r="A92663" s="47"/>
      <c r="B92663" s="60"/>
    </row>
    <row r="92664" spans="1:2" x14ac:dyDescent="0.2">
      <c r="A92664" s="47"/>
      <c r="B92664" s="60"/>
    </row>
    <row r="92665" spans="1:2" x14ac:dyDescent="0.2">
      <c r="A92665" s="47"/>
      <c r="B92665" s="60"/>
    </row>
    <row r="92666" spans="1:2" x14ac:dyDescent="0.2">
      <c r="A92666" s="47"/>
      <c r="B92666" s="60"/>
    </row>
    <row r="92667" spans="1:2" x14ac:dyDescent="0.2">
      <c r="A92667" s="47"/>
      <c r="B92667" s="60"/>
    </row>
    <row r="92668" spans="1:2" x14ac:dyDescent="0.2">
      <c r="A92668" s="47"/>
      <c r="B92668" s="60"/>
    </row>
    <row r="92669" spans="1:2" x14ac:dyDescent="0.2">
      <c r="A92669" s="47"/>
      <c r="B92669" s="60"/>
    </row>
    <row r="92670" spans="1:2" x14ac:dyDescent="0.2">
      <c r="A92670" s="47"/>
      <c r="B92670" s="60"/>
    </row>
    <row r="92671" spans="1:2" x14ac:dyDescent="0.2">
      <c r="A92671" s="47"/>
      <c r="B92671" s="60"/>
    </row>
    <row r="92672" spans="1:2" x14ac:dyDescent="0.2">
      <c r="A92672" s="47"/>
      <c r="B92672" s="60"/>
    </row>
    <row r="92673" spans="1:2" x14ac:dyDescent="0.2">
      <c r="A92673" s="47"/>
      <c r="B92673" s="60"/>
    </row>
    <row r="92674" spans="1:2" x14ac:dyDescent="0.2">
      <c r="A92674" s="47"/>
      <c r="B92674" s="60"/>
    </row>
    <row r="92675" spans="1:2" x14ac:dyDescent="0.2">
      <c r="A92675" s="47"/>
      <c r="B92675" s="60"/>
    </row>
    <row r="92676" spans="1:2" x14ac:dyDescent="0.2">
      <c r="A92676" s="47"/>
      <c r="B92676" s="60"/>
    </row>
    <row r="92677" spans="1:2" x14ac:dyDescent="0.2">
      <c r="A92677" s="47"/>
      <c r="B92677" s="60"/>
    </row>
    <row r="92678" spans="1:2" x14ac:dyDescent="0.2">
      <c r="A92678" s="47"/>
      <c r="B92678" s="60"/>
    </row>
    <row r="92679" spans="1:2" x14ac:dyDescent="0.2">
      <c r="A92679" s="47"/>
      <c r="B92679" s="60"/>
    </row>
    <row r="92680" spans="1:2" x14ac:dyDescent="0.2">
      <c r="A92680" s="47"/>
      <c r="B92680" s="60"/>
    </row>
    <row r="92681" spans="1:2" x14ac:dyDescent="0.2">
      <c r="A92681" s="47"/>
      <c r="B92681" s="60"/>
    </row>
    <row r="92682" spans="1:2" x14ac:dyDescent="0.2">
      <c r="A92682" s="47"/>
      <c r="B92682" s="60"/>
    </row>
    <row r="92683" spans="1:2" x14ac:dyDescent="0.2">
      <c r="A92683" s="47"/>
      <c r="B92683" s="60"/>
    </row>
    <row r="92684" spans="1:2" x14ac:dyDescent="0.2">
      <c r="A92684" s="47"/>
      <c r="B92684" s="60"/>
    </row>
    <row r="92685" spans="1:2" x14ac:dyDescent="0.2">
      <c r="A92685" s="47"/>
      <c r="B92685" s="60"/>
    </row>
    <row r="92686" spans="1:2" x14ac:dyDescent="0.2">
      <c r="A92686" s="47"/>
      <c r="B92686" s="60"/>
    </row>
    <row r="92687" spans="1:2" x14ac:dyDescent="0.2">
      <c r="A92687" s="47"/>
      <c r="B92687" s="60"/>
    </row>
    <row r="92688" spans="1:2" x14ac:dyDescent="0.2">
      <c r="A92688" s="47"/>
      <c r="B92688" s="60"/>
    </row>
    <row r="92689" spans="1:2" x14ac:dyDescent="0.2">
      <c r="A92689" s="47"/>
      <c r="B92689" s="60"/>
    </row>
    <row r="92690" spans="1:2" x14ac:dyDescent="0.2">
      <c r="A92690" s="47"/>
      <c r="B92690" s="60"/>
    </row>
    <row r="92691" spans="1:2" x14ac:dyDescent="0.2">
      <c r="A92691" s="47"/>
      <c r="B92691" s="60"/>
    </row>
    <row r="92692" spans="1:2" x14ac:dyDescent="0.2">
      <c r="A92692" s="47"/>
      <c r="B92692" s="60"/>
    </row>
    <row r="92693" spans="1:2" x14ac:dyDescent="0.2">
      <c r="A92693" s="47"/>
      <c r="B92693" s="60"/>
    </row>
    <row r="92694" spans="1:2" x14ac:dyDescent="0.2">
      <c r="A92694" s="47"/>
      <c r="B92694" s="60"/>
    </row>
    <row r="92695" spans="1:2" x14ac:dyDescent="0.2">
      <c r="A92695" s="47"/>
      <c r="B92695" s="60"/>
    </row>
    <row r="92696" spans="1:2" x14ac:dyDescent="0.2">
      <c r="A92696" s="47"/>
      <c r="B92696" s="60"/>
    </row>
    <row r="92697" spans="1:2" x14ac:dyDescent="0.2">
      <c r="A92697" s="47"/>
      <c r="B92697" s="60"/>
    </row>
    <row r="92698" spans="1:2" x14ac:dyDescent="0.2">
      <c r="A92698" s="47"/>
      <c r="B92698" s="60"/>
    </row>
    <row r="92699" spans="1:2" x14ac:dyDescent="0.2">
      <c r="A92699" s="47"/>
      <c r="B92699" s="60"/>
    </row>
    <row r="92700" spans="1:2" x14ac:dyDescent="0.2">
      <c r="A92700" s="47"/>
      <c r="B92700" s="60"/>
    </row>
    <row r="92701" spans="1:2" x14ac:dyDescent="0.2">
      <c r="A92701" s="47"/>
      <c r="B92701" s="60"/>
    </row>
    <row r="92702" spans="1:2" x14ac:dyDescent="0.2">
      <c r="A92702" s="47"/>
      <c r="B92702" s="60"/>
    </row>
    <row r="92703" spans="1:2" x14ac:dyDescent="0.2">
      <c r="A92703" s="47"/>
      <c r="B92703" s="60"/>
    </row>
    <row r="92704" spans="1:2" x14ac:dyDescent="0.2">
      <c r="A92704" s="47"/>
      <c r="B92704" s="60"/>
    </row>
    <row r="92705" spans="1:2" x14ac:dyDescent="0.2">
      <c r="A92705" s="47"/>
      <c r="B92705" s="60"/>
    </row>
    <row r="92706" spans="1:2" x14ac:dyDescent="0.2">
      <c r="A92706" s="47"/>
      <c r="B92706" s="60"/>
    </row>
    <row r="92707" spans="1:2" x14ac:dyDescent="0.2">
      <c r="A92707" s="47"/>
      <c r="B92707" s="60"/>
    </row>
    <row r="92708" spans="1:2" x14ac:dyDescent="0.2">
      <c r="A92708" s="47"/>
      <c r="B92708" s="60"/>
    </row>
    <row r="92709" spans="1:2" x14ac:dyDescent="0.2">
      <c r="A92709" s="47"/>
      <c r="B92709" s="60"/>
    </row>
    <row r="92710" spans="1:2" x14ac:dyDescent="0.2">
      <c r="A92710" s="47"/>
      <c r="B92710" s="60"/>
    </row>
    <row r="92711" spans="1:2" x14ac:dyDescent="0.2">
      <c r="A92711" s="47"/>
      <c r="B92711" s="60"/>
    </row>
    <row r="92712" spans="1:2" x14ac:dyDescent="0.2">
      <c r="A92712" s="47"/>
      <c r="B92712" s="60"/>
    </row>
    <row r="92713" spans="1:2" x14ac:dyDescent="0.2">
      <c r="A92713" s="47"/>
      <c r="B92713" s="60"/>
    </row>
    <row r="92714" spans="1:2" x14ac:dyDescent="0.2">
      <c r="A92714" s="47"/>
      <c r="B92714" s="60"/>
    </row>
    <row r="92715" spans="1:2" x14ac:dyDescent="0.2">
      <c r="A92715" s="47"/>
      <c r="B92715" s="60"/>
    </row>
    <row r="92716" spans="1:2" x14ac:dyDescent="0.2">
      <c r="A92716" s="47"/>
      <c r="B92716" s="60"/>
    </row>
    <row r="92717" spans="1:2" x14ac:dyDescent="0.2">
      <c r="A92717" s="47"/>
      <c r="B92717" s="60"/>
    </row>
    <row r="92718" spans="1:2" x14ac:dyDescent="0.2">
      <c r="A92718" s="47"/>
      <c r="B92718" s="60"/>
    </row>
    <row r="92719" spans="1:2" x14ac:dyDescent="0.2">
      <c r="A92719" s="47"/>
      <c r="B92719" s="60"/>
    </row>
    <row r="92720" spans="1:2" x14ac:dyDescent="0.2">
      <c r="A92720" s="47"/>
      <c r="B92720" s="60"/>
    </row>
    <row r="92721" spans="1:2" x14ac:dyDescent="0.2">
      <c r="A92721" s="47"/>
      <c r="B92721" s="60"/>
    </row>
    <row r="92722" spans="1:2" x14ac:dyDescent="0.2">
      <c r="A92722" s="47"/>
      <c r="B92722" s="60"/>
    </row>
    <row r="92723" spans="1:2" x14ac:dyDescent="0.2">
      <c r="A92723" s="47"/>
      <c r="B92723" s="60"/>
    </row>
    <row r="92724" spans="1:2" x14ac:dyDescent="0.2">
      <c r="A92724" s="47"/>
      <c r="B92724" s="60"/>
    </row>
    <row r="92725" spans="1:2" x14ac:dyDescent="0.2">
      <c r="A92725" s="47"/>
      <c r="B92725" s="60"/>
    </row>
    <row r="92726" spans="1:2" x14ac:dyDescent="0.2">
      <c r="A92726" s="47"/>
      <c r="B92726" s="60"/>
    </row>
    <row r="92727" spans="1:2" x14ac:dyDescent="0.2">
      <c r="A92727" s="47"/>
      <c r="B92727" s="60"/>
    </row>
    <row r="92728" spans="1:2" x14ac:dyDescent="0.2">
      <c r="A92728" s="47"/>
      <c r="B92728" s="60"/>
    </row>
    <row r="92729" spans="1:2" x14ac:dyDescent="0.2">
      <c r="A92729" s="47"/>
      <c r="B92729" s="60"/>
    </row>
    <row r="92730" spans="1:2" x14ac:dyDescent="0.2">
      <c r="A92730" s="47"/>
      <c r="B92730" s="60"/>
    </row>
    <row r="92731" spans="1:2" x14ac:dyDescent="0.2">
      <c r="A92731" s="47"/>
      <c r="B92731" s="60"/>
    </row>
    <row r="92732" spans="1:2" x14ac:dyDescent="0.2">
      <c r="A92732" s="47"/>
      <c r="B92732" s="60"/>
    </row>
    <row r="92733" spans="1:2" x14ac:dyDescent="0.2">
      <c r="A92733" s="47"/>
      <c r="B92733" s="60"/>
    </row>
    <row r="92734" spans="1:2" x14ac:dyDescent="0.2">
      <c r="A92734" s="47"/>
      <c r="B92734" s="60"/>
    </row>
    <row r="92735" spans="1:2" x14ac:dyDescent="0.2">
      <c r="A92735" s="47"/>
      <c r="B92735" s="60"/>
    </row>
    <row r="92736" spans="1:2" x14ac:dyDescent="0.2">
      <c r="A92736" s="47"/>
      <c r="B92736" s="60"/>
    </row>
    <row r="92737" spans="1:2" x14ac:dyDescent="0.2">
      <c r="A92737" s="47"/>
      <c r="B92737" s="60"/>
    </row>
    <row r="92738" spans="1:2" x14ac:dyDescent="0.2">
      <c r="A92738" s="47"/>
      <c r="B92738" s="60"/>
    </row>
    <row r="92739" spans="1:2" x14ac:dyDescent="0.2">
      <c r="A92739" s="47"/>
      <c r="B92739" s="60"/>
    </row>
    <row r="92740" spans="1:2" x14ac:dyDescent="0.2">
      <c r="A92740" s="47"/>
      <c r="B92740" s="60"/>
    </row>
    <row r="92741" spans="1:2" x14ac:dyDescent="0.2">
      <c r="A92741" s="47"/>
      <c r="B92741" s="60"/>
    </row>
    <row r="92742" spans="1:2" x14ac:dyDescent="0.2">
      <c r="A92742" s="47"/>
      <c r="B92742" s="60"/>
    </row>
    <row r="92743" spans="1:2" x14ac:dyDescent="0.2">
      <c r="A92743" s="47"/>
      <c r="B92743" s="60"/>
    </row>
    <row r="92744" spans="1:2" x14ac:dyDescent="0.2">
      <c r="A92744" s="47"/>
      <c r="B92744" s="60"/>
    </row>
    <row r="92745" spans="1:2" x14ac:dyDescent="0.2">
      <c r="A92745" s="47"/>
      <c r="B92745" s="60"/>
    </row>
    <row r="92746" spans="1:2" x14ac:dyDescent="0.2">
      <c r="A92746" s="47"/>
      <c r="B92746" s="60"/>
    </row>
    <row r="92747" spans="1:2" x14ac:dyDescent="0.2">
      <c r="A92747" s="47"/>
      <c r="B92747" s="60"/>
    </row>
    <row r="92748" spans="1:2" x14ac:dyDescent="0.2">
      <c r="A92748" s="47"/>
      <c r="B92748" s="60"/>
    </row>
    <row r="92749" spans="1:2" x14ac:dyDescent="0.2">
      <c r="A92749" s="47"/>
      <c r="B92749" s="60"/>
    </row>
    <row r="92750" spans="1:2" x14ac:dyDescent="0.2">
      <c r="A92750" s="47"/>
      <c r="B92750" s="60"/>
    </row>
    <row r="92751" spans="1:2" x14ac:dyDescent="0.2">
      <c r="A92751" s="47"/>
      <c r="B92751" s="60"/>
    </row>
    <row r="92752" spans="1:2" x14ac:dyDescent="0.2">
      <c r="A92752" s="47"/>
      <c r="B92752" s="60"/>
    </row>
    <row r="92753" spans="1:2" x14ac:dyDescent="0.2">
      <c r="A92753" s="47"/>
      <c r="B92753" s="60"/>
    </row>
    <row r="92754" spans="1:2" x14ac:dyDescent="0.2">
      <c r="A92754" s="47"/>
      <c r="B92754" s="60"/>
    </row>
    <row r="92755" spans="1:2" x14ac:dyDescent="0.2">
      <c r="A92755" s="47"/>
      <c r="B92755" s="60"/>
    </row>
    <row r="92756" spans="1:2" x14ac:dyDescent="0.2">
      <c r="A92756" s="47"/>
      <c r="B92756" s="60"/>
    </row>
    <row r="92757" spans="1:2" x14ac:dyDescent="0.2">
      <c r="A92757" s="47"/>
      <c r="B92757" s="60"/>
    </row>
    <row r="92758" spans="1:2" x14ac:dyDescent="0.2">
      <c r="A92758" s="47"/>
      <c r="B92758" s="60"/>
    </row>
    <row r="92759" spans="1:2" x14ac:dyDescent="0.2">
      <c r="A92759" s="47"/>
      <c r="B92759" s="60"/>
    </row>
    <row r="92760" spans="1:2" x14ac:dyDescent="0.2">
      <c r="A92760" s="47"/>
      <c r="B92760" s="60"/>
    </row>
    <row r="92761" spans="1:2" x14ac:dyDescent="0.2">
      <c r="A92761" s="47"/>
      <c r="B92761" s="60"/>
    </row>
    <row r="92762" spans="1:2" x14ac:dyDescent="0.2">
      <c r="A92762" s="47"/>
      <c r="B92762" s="60"/>
    </row>
    <row r="92763" spans="1:2" x14ac:dyDescent="0.2">
      <c r="A92763" s="47"/>
      <c r="B92763" s="60"/>
    </row>
    <row r="92764" spans="1:2" x14ac:dyDescent="0.2">
      <c r="A92764" s="47"/>
      <c r="B92764" s="60"/>
    </row>
    <row r="92765" spans="1:2" x14ac:dyDescent="0.2">
      <c r="A92765" s="47"/>
      <c r="B92765" s="60"/>
    </row>
    <row r="92766" spans="1:2" x14ac:dyDescent="0.2">
      <c r="A92766" s="47"/>
      <c r="B92766" s="60"/>
    </row>
    <row r="92767" spans="1:2" x14ac:dyDescent="0.2">
      <c r="A92767" s="47"/>
      <c r="B92767" s="60"/>
    </row>
    <row r="92768" spans="1:2" x14ac:dyDescent="0.2">
      <c r="A92768" s="47"/>
      <c r="B92768" s="60"/>
    </row>
    <row r="92769" spans="1:2" x14ac:dyDescent="0.2">
      <c r="A92769" s="47"/>
      <c r="B92769" s="60"/>
    </row>
    <row r="92770" spans="1:2" x14ac:dyDescent="0.2">
      <c r="A92770" s="47"/>
      <c r="B92770" s="60"/>
    </row>
    <row r="92771" spans="1:2" x14ac:dyDescent="0.2">
      <c r="A92771" s="47"/>
      <c r="B92771" s="60"/>
    </row>
    <row r="92772" spans="1:2" x14ac:dyDescent="0.2">
      <c r="A92772" s="47"/>
      <c r="B92772" s="60"/>
    </row>
    <row r="92773" spans="1:2" x14ac:dyDescent="0.2">
      <c r="A92773" s="47"/>
      <c r="B92773" s="60"/>
    </row>
    <row r="92774" spans="1:2" x14ac:dyDescent="0.2">
      <c r="A92774" s="47"/>
      <c r="B92774" s="60"/>
    </row>
    <row r="92775" spans="1:2" x14ac:dyDescent="0.2">
      <c r="A92775" s="47"/>
      <c r="B92775" s="60"/>
    </row>
    <row r="92776" spans="1:2" x14ac:dyDescent="0.2">
      <c r="A92776" s="47"/>
      <c r="B92776" s="60"/>
    </row>
    <row r="92777" spans="1:2" x14ac:dyDescent="0.2">
      <c r="A92777" s="47"/>
      <c r="B92777" s="60"/>
    </row>
    <row r="92778" spans="1:2" x14ac:dyDescent="0.2">
      <c r="A92778" s="47"/>
      <c r="B92778" s="60"/>
    </row>
    <row r="92779" spans="1:2" x14ac:dyDescent="0.2">
      <c r="A92779" s="47"/>
      <c r="B92779" s="60"/>
    </row>
    <row r="92780" spans="1:2" x14ac:dyDescent="0.2">
      <c r="A92780" s="47"/>
      <c r="B92780" s="60"/>
    </row>
    <row r="92781" spans="1:2" x14ac:dyDescent="0.2">
      <c r="A92781" s="47"/>
      <c r="B92781" s="60"/>
    </row>
    <row r="92782" spans="1:2" x14ac:dyDescent="0.2">
      <c r="A92782" s="47"/>
      <c r="B92782" s="60"/>
    </row>
    <row r="92783" spans="1:2" x14ac:dyDescent="0.2">
      <c r="A92783" s="47"/>
      <c r="B92783" s="60"/>
    </row>
    <row r="92784" spans="1:2" x14ac:dyDescent="0.2">
      <c r="A92784" s="47"/>
      <c r="B92784" s="60"/>
    </row>
    <row r="92785" spans="1:2" x14ac:dyDescent="0.2">
      <c r="A92785" s="47"/>
      <c r="B92785" s="60"/>
    </row>
    <row r="92786" spans="1:2" x14ac:dyDescent="0.2">
      <c r="A92786" s="47"/>
      <c r="B92786" s="60"/>
    </row>
    <row r="92787" spans="1:2" x14ac:dyDescent="0.2">
      <c r="A92787" s="47"/>
      <c r="B92787" s="60"/>
    </row>
    <row r="92788" spans="1:2" x14ac:dyDescent="0.2">
      <c r="A92788" s="47"/>
      <c r="B92788" s="60"/>
    </row>
    <row r="92789" spans="1:2" x14ac:dyDescent="0.2">
      <c r="A92789" s="47"/>
      <c r="B92789" s="60"/>
    </row>
    <row r="92790" spans="1:2" x14ac:dyDescent="0.2">
      <c r="A92790" s="47"/>
      <c r="B92790" s="60"/>
    </row>
    <row r="92791" spans="1:2" x14ac:dyDescent="0.2">
      <c r="A92791" s="47"/>
      <c r="B92791" s="60"/>
    </row>
    <row r="92792" spans="1:2" x14ac:dyDescent="0.2">
      <c r="A92792" s="47"/>
      <c r="B92792" s="60"/>
    </row>
    <row r="92793" spans="1:2" x14ac:dyDescent="0.2">
      <c r="A92793" s="47"/>
      <c r="B92793" s="60"/>
    </row>
    <row r="92794" spans="1:2" x14ac:dyDescent="0.2">
      <c r="A92794" s="47"/>
      <c r="B92794" s="60"/>
    </row>
    <row r="92795" spans="1:2" x14ac:dyDescent="0.2">
      <c r="A92795" s="47"/>
      <c r="B92795" s="60"/>
    </row>
    <row r="92796" spans="1:2" x14ac:dyDescent="0.2">
      <c r="A92796" s="47"/>
      <c r="B92796" s="60"/>
    </row>
    <row r="92797" spans="1:2" x14ac:dyDescent="0.2">
      <c r="A92797" s="47"/>
      <c r="B92797" s="60"/>
    </row>
    <row r="92798" spans="1:2" x14ac:dyDescent="0.2">
      <c r="A92798" s="47"/>
      <c r="B92798" s="60"/>
    </row>
    <row r="92799" spans="1:2" x14ac:dyDescent="0.2">
      <c r="A92799" s="47"/>
      <c r="B92799" s="60"/>
    </row>
    <row r="92800" spans="1:2" x14ac:dyDescent="0.2">
      <c r="A92800" s="47"/>
      <c r="B92800" s="60"/>
    </row>
    <row r="92801" spans="1:2" x14ac:dyDescent="0.2">
      <c r="A92801" s="47"/>
      <c r="B92801" s="60"/>
    </row>
    <row r="92802" spans="1:2" x14ac:dyDescent="0.2">
      <c r="A92802" s="47"/>
      <c r="B92802" s="60"/>
    </row>
    <row r="92803" spans="1:2" x14ac:dyDescent="0.2">
      <c r="A92803" s="47"/>
      <c r="B92803" s="60"/>
    </row>
    <row r="92804" spans="1:2" x14ac:dyDescent="0.2">
      <c r="A92804" s="47"/>
      <c r="B92804" s="60"/>
    </row>
    <row r="92805" spans="1:2" x14ac:dyDescent="0.2">
      <c r="A92805" s="47"/>
      <c r="B92805" s="60"/>
    </row>
    <row r="92806" spans="1:2" x14ac:dyDescent="0.2">
      <c r="A92806" s="47"/>
      <c r="B92806" s="60"/>
    </row>
    <row r="92807" spans="1:2" x14ac:dyDescent="0.2">
      <c r="A92807" s="47"/>
      <c r="B92807" s="60"/>
    </row>
    <row r="92808" spans="1:2" x14ac:dyDescent="0.2">
      <c r="A92808" s="47"/>
      <c r="B92808" s="60"/>
    </row>
    <row r="92809" spans="1:2" x14ac:dyDescent="0.2">
      <c r="A92809" s="47"/>
      <c r="B92809" s="60"/>
    </row>
    <row r="92810" spans="1:2" x14ac:dyDescent="0.2">
      <c r="A92810" s="47"/>
      <c r="B92810" s="60"/>
    </row>
    <row r="92811" spans="1:2" x14ac:dyDescent="0.2">
      <c r="A92811" s="47"/>
      <c r="B92811" s="60"/>
    </row>
    <row r="92812" spans="1:2" x14ac:dyDescent="0.2">
      <c r="A92812" s="47"/>
      <c r="B92812" s="60"/>
    </row>
    <row r="92813" spans="1:2" x14ac:dyDescent="0.2">
      <c r="A92813" s="47"/>
      <c r="B92813" s="60"/>
    </row>
    <row r="92814" spans="1:2" x14ac:dyDescent="0.2">
      <c r="A92814" s="47"/>
      <c r="B92814" s="60"/>
    </row>
    <row r="92815" spans="1:2" x14ac:dyDescent="0.2">
      <c r="A92815" s="47"/>
      <c r="B92815" s="60"/>
    </row>
    <row r="92816" spans="1:2" x14ac:dyDescent="0.2">
      <c r="A92816" s="47"/>
      <c r="B92816" s="60"/>
    </row>
    <row r="92817" spans="1:2" x14ac:dyDescent="0.2">
      <c r="A92817" s="47"/>
      <c r="B92817" s="60"/>
    </row>
    <row r="92818" spans="1:2" x14ac:dyDescent="0.2">
      <c r="A92818" s="47"/>
      <c r="B92818" s="60"/>
    </row>
    <row r="92819" spans="1:2" x14ac:dyDescent="0.2">
      <c r="A92819" s="47"/>
      <c r="B92819" s="60"/>
    </row>
    <row r="92820" spans="1:2" x14ac:dyDescent="0.2">
      <c r="A92820" s="47"/>
      <c r="B92820" s="60"/>
    </row>
    <row r="92821" spans="1:2" x14ac:dyDescent="0.2">
      <c r="A92821" s="47"/>
      <c r="B92821" s="60"/>
    </row>
    <row r="92822" spans="1:2" x14ac:dyDescent="0.2">
      <c r="A92822" s="47"/>
      <c r="B92822" s="60"/>
    </row>
    <row r="92823" spans="1:2" x14ac:dyDescent="0.2">
      <c r="A92823" s="47"/>
      <c r="B92823" s="60"/>
    </row>
    <row r="92824" spans="1:2" x14ac:dyDescent="0.2">
      <c r="A92824" s="47"/>
      <c r="B92824" s="60"/>
    </row>
    <row r="92825" spans="1:2" x14ac:dyDescent="0.2">
      <c r="A92825" s="47"/>
      <c r="B92825" s="60"/>
    </row>
    <row r="92826" spans="1:2" x14ac:dyDescent="0.2">
      <c r="A92826" s="47"/>
      <c r="B92826" s="60"/>
    </row>
    <row r="92827" spans="1:2" x14ac:dyDescent="0.2">
      <c r="A92827" s="47"/>
      <c r="B92827" s="60"/>
    </row>
    <row r="92828" spans="1:2" x14ac:dyDescent="0.2">
      <c r="A92828" s="47"/>
      <c r="B92828" s="60"/>
    </row>
    <row r="92829" spans="1:2" x14ac:dyDescent="0.2">
      <c r="A92829" s="47"/>
      <c r="B92829" s="60"/>
    </row>
    <row r="92830" spans="1:2" x14ac:dyDescent="0.2">
      <c r="A92830" s="47"/>
      <c r="B92830" s="60"/>
    </row>
    <row r="92831" spans="1:2" x14ac:dyDescent="0.2">
      <c r="A92831" s="47"/>
      <c r="B92831" s="60"/>
    </row>
    <row r="92832" spans="1:2" x14ac:dyDescent="0.2">
      <c r="A92832" s="47"/>
      <c r="B92832" s="60"/>
    </row>
    <row r="92833" spans="1:2" x14ac:dyDescent="0.2">
      <c r="A92833" s="47"/>
      <c r="B92833" s="60"/>
    </row>
    <row r="92834" spans="1:2" x14ac:dyDescent="0.2">
      <c r="A92834" s="47"/>
      <c r="B92834" s="60"/>
    </row>
    <row r="92835" spans="1:2" x14ac:dyDescent="0.2">
      <c r="A92835" s="47"/>
      <c r="B92835" s="60"/>
    </row>
    <row r="92836" spans="1:2" x14ac:dyDescent="0.2">
      <c r="A92836" s="47"/>
      <c r="B92836" s="60"/>
    </row>
    <row r="92837" spans="1:2" x14ac:dyDescent="0.2">
      <c r="A92837" s="47"/>
      <c r="B92837" s="60"/>
    </row>
    <row r="92838" spans="1:2" x14ac:dyDescent="0.2">
      <c r="A92838" s="47"/>
      <c r="B92838" s="60"/>
    </row>
    <row r="92839" spans="1:2" x14ac:dyDescent="0.2">
      <c r="A92839" s="47"/>
      <c r="B92839" s="60"/>
    </row>
    <row r="92840" spans="1:2" x14ac:dyDescent="0.2">
      <c r="A92840" s="47"/>
      <c r="B92840" s="60"/>
    </row>
    <row r="92841" spans="1:2" x14ac:dyDescent="0.2">
      <c r="A92841" s="47"/>
      <c r="B92841" s="60"/>
    </row>
    <row r="92842" spans="1:2" x14ac:dyDescent="0.2">
      <c r="A92842" s="47"/>
      <c r="B92842" s="60"/>
    </row>
    <row r="92843" spans="1:2" x14ac:dyDescent="0.2">
      <c r="A92843" s="47"/>
      <c r="B92843" s="60"/>
    </row>
    <row r="92844" spans="1:2" x14ac:dyDescent="0.2">
      <c r="A92844" s="47"/>
      <c r="B92844" s="60"/>
    </row>
    <row r="92845" spans="1:2" x14ac:dyDescent="0.2">
      <c r="A92845" s="47"/>
      <c r="B92845" s="60"/>
    </row>
    <row r="92846" spans="1:2" x14ac:dyDescent="0.2">
      <c r="A92846" s="47"/>
      <c r="B92846" s="60"/>
    </row>
    <row r="92847" spans="1:2" x14ac:dyDescent="0.2">
      <c r="A92847" s="47"/>
      <c r="B92847" s="60"/>
    </row>
    <row r="92848" spans="1:2" x14ac:dyDescent="0.2">
      <c r="A92848" s="47"/>
      <c r="B92848" s="60"/>
    </row>
    <row r="92849" spans="1:2" x14ac:dyDescent="0.2">
      <c r="A92849" s="47"/>
      <c r="B92849" s="60"/>
    </row>
    <row r="92850" spans="1:2" x14ac:dyDescent="0.2">
      <c r="A92850" s="47"/>
      <c r="B92850" s="60"/>
    </row>
    <row r="92851" spans="1:2" x14ac:dyDescent="0.2">
      <c r="A92851" s="47"/>
      <c r="B92851" s="60"/>
    </row>
    <row r="92852" spans="1:2" x14ac:dyDescent="0.2">
      <c r="A92852" s="47"/>
      <c r="B92852" s="60"/>
    </row>
    <row r="92853" spans="1:2" x14ac:dyDescent="0.2">
      <c r="A92853" s="47"/>
      <c r="B92853" s="60"/>
    </row>
    <row r="92854" spans="1:2" x14ac:dyDescent="0.2">
      <c r="A92854" s="47"/>
      <c r="B92854" s="60"/>
    </row>
    <row r="92855" spans="1:2" x14ac:dyDescent="0.2">
      <c r="A92855" s="47"/>
      <c r="B92855" s="60"/>
    </row>
    <row r="92856" spans="1:2" x14ac:dyDescent="0.2">
      <c r="A92856" s="47"/>
      <c r="B92856" s="60"/>
    </row>
    <row r="92857" spans="1:2" x14ac:dyDescent="0.2">
      <c r="A92857" s="47"/>
      <c r="B92857" s="60"/>
    </row>
    <row r="92858" spans="1:2" x14ac:dyDescent="0.2">
      <c r="A92858" s="47"/>
      <c r="B92858" s="60"/>
    </row>
    <row r="92859" spans="1:2" x14ac:dyDescent="0.2">
      <c r="A92859" s="47"/>
      <c r="B92859" s="60"/>
    </row>
    <row r="92860" spans="1:2" x14ac:dyDescent="0.2">
      <c r="A92860" s="47"/>
      <c r="B92860" s="60"/>
    </row>
    <row r="92861" spans="1:2" x14ac:dyDescent="0.2">
      <c r="A92861" s="47"/>
      <c r="B92861" s="60"/>
    </row>
    <row r="92862" spans="1:2" x14ac:dyDescent="0.2">
      <c r="A92862" s="47"/>
      <c r="B92862" s="60"/>
    </row>
    <row r="92863" spans="1:2" x14ac:dyDescent="0.2">
      <c r="A92863" s="47"/>
      <c r="B92863" s="60"/>
    </row>
    <row r="92864" spans="1:2" x14ac:dyDescent="0.2">
      <c r="A92864" s="47"/>
      <c r="B92864" s="60"/>
    </row>
    <row r="92865" spans="1:2" x14ac:dyDescent="0.2">
      <c r="A92865" s="47"/>
      <c r="B92865" s="60"/>
    </row>
    <row r="92866" spans="1:2" x14ac:dyDescent="0.2">
      <c r="A92866" s="47"/>
      <c r="B92866" s="60"/>
    </row>
    <row r="92867" spans="1:2" x14ac:dyDescent="0.2">
      <c r="A92867" s="47"/>
      <c r="B92867" s="60"/>
    </row>
    <row r="92868" spans="1:2" x14ac:dyDescent="0.2">
      <c r="A92868" s="47"/>
      <c r="B92868" s="60"/>
    </row>
    <row r="92869" spans="1:2" x14ac:dyDescent="0.2">
      <c r="A92869" s="47"/>
      <c r="B92869" s="60"/>
    </row>
    <row r="92870" spans="1:2" x14ac:dyDescent="0.2">
      <c r="A92870" s="47"/>
      <c r="B92870" s="60"/>
    </row>
    <row r="92871" spans="1:2" x14ac:dyDescent="0.2">
      <c r="A92871" s="47"/>
      <c r="B92871" s="60"/>
    </row>
    <row r="92872" spans="1:2" x14ac:dyDescent="0.2">
      <c r="A92872" s="47"/>
      <c r="B92872" s="60"/>
    </row>
    <row r="92873" spans="1:2" x14ac:dyDescent="0.2">
      <c r="A92873" s="47"/>
      <c r="B92873" s="60"/>
    </row>
    <row r="92874" spans="1:2" x14ac:dyDescent="0.2">
      <c r="A92874" s="47"/>
      <c r="B92874" s="60"/>
    </row>
    <row r="92875" spans="1:2" x14ac:dyDescent="0.2">
      <c r="A92875" s="47"/>
      <c r="B92875" s="60"/>
    </row>
    <row r="92876" spans="1:2" x14ac:dyDescent="0.2">
      <c r="A92876" s="47"/>
      <c r="B92876" s="60"/>
    </row>
    <row r="92877" spans="1:2" x14ac:dyDescent="0.2">
      <c r="A92877" s="47"/>
      <c r="B92877" s="60"/>
    </row>
    <row r="92878" spans="1:2" x14ac:dyDescent="0.2">
      <c r="A92878" s="47"/>
      <c r="B92878" s="60"/>
    </row>
    <row r="92879" spans="1:2" x14ac:dyDescent="0.2">
      <c r="A92879" s="47"/>
      <c r="B92879" s="60"/>
    </row>
    <row r="92880" spans="1:2" x14ac:dyDescent="0.2">
      <c r="A92880" s="47"/>
      <c r="B92880" s="60"/>
    </row>
    <row r="92881" spans="1:2" x14ac:dyDescent="0.2">
      <c r="A92881" s="47"/>
      <c r="B92881" s="60"/>
    </row>
    <row r="92882" spans="1:2" x14ac:dyDescent="0.2">
      <c r="A92882" s="47"/>
      <c r="B92882" s="60"/>
    </row>
    <row r="92883" spans="1:2" x14ac:dyDescent="0.2">
      <c r="A92883" s="47"/>
      <c r="B92883" s="60"/>
    </row>
    <row r="92884" spans="1:2" x14ac:dyDescent="0.2">
      <c r="A92884" s="47"/>
      <c r="B92884" s="60"/>
    </row>
    <row r="92885" spans="1:2" x14ac:dyDescent="0.2">
      <c r="A92885" s="47"/>
      <c r="B92885" s="60"/>
    </row>
    <row r="92886" spans="1:2" x14ac:dyDescent="0.2">
      <c r="A92886" s="47"/>
      <c r="B92886" s="60"/>
    </row>
    <row r="92887" spans="1:2" x14ac:dyDescent="0.2">
      <c r="A92887" s="47"/>
      <c r="B92887" s="60"/>
    </row>
    <row r="92888" spans="1:2" x14ac:dyDescent="0.2">
      <c r="A92888" s="47"/>
      <c r="B92888" s="60"/>
    </row>
    <row r="92889" spans="1:2" x14ac:dyDescent="0.2">
      <c r="A92889" s="47"/>
      <c r="B92889" s="60"/>
    </row>
    <row r="92890" spans="1:2" x14ac:dyDescent="0.2">
      <c r="A92890" s="47"/>
      <c r="B92890" s="60"/>
    </row>
    <row r="92891" spans="1:2" x14ac:dyDescent="0.2">
      <c r="A92891" s="47"/>
      <c r="B92891" s="60"/>
    </row>
    <row r="92892" spans="1:2" x14ac:dyDescent="0.2">
      <c r="A92892" s="47"/>
      <c r="B92892" s="60"/>
    </row>
    <row r="92893" spans="1:2" x14ac:dyDescent="0.2">
      <c r="A92893" s="47"/>
      <c r="B92893" s="60"/>
    </row>
    <row r="92894" spans="1:2" x14ac:dyDescent="0.2">
      <c r="A92894" s="47"/>
      <c r="B92894" s="60"/>
    </row>
    <row r="92895" spans="1:2" x14ac:dyDescent="0.2">
      <c r="A92895" s="47"/>
      <c r="B92895" s="60"/>
    </row>
    <row r="92896" spans="1:2" x14ac:dyDescent="0.2">
      <c r="A92896" s="47"/>
      <c r="B92896" s="60"/>
    </row>
    <row r="92897" spans="1:2" x14ac:dyDescent="0.2">
      <c r="A92897" s="47"/>
      <c r="B92897" s="60"/>
    </row>
    <row r="92898" spans="1:2" x14ac:dyDescent="0.2">
      <c r="A92898" s="47"/>
      <c r="B92898" s="60"/>
    </row>
    <row r="92899" spans="1:2" x14ac:dyDescent="0.2">
      <c r="A92899" s="47"/>
      <c r="B92899" s="60"/>
    </row>
    <row r="92900" spans="1:2" x14ac:dyDescent="0.2">
      <c r="A92900" s="47"/>
      <c r="B92900" s="60"/>
    </row>
    <row r="92901" spans="1:2" x14ac:dyDescent="0.2">
      <c r="A92901" s="47"/>
      <c r="B92901" s="60"/>
    </row>
    <row r="92902" spans="1:2" x14ac:dyDescent="0.2">
      <c r="A92902" s="47"/>
      <c r="B92902" s="60"/>
    </row>
    <row r="92903" spans="1:2" x14ac:dyDescent="0.2">
      <c r="A92903" s="47"/>
      <c r="B92903" s="60"/>
    </row>
    <row r="92904" spans="1:2" x14ac:dyDescent="0.2">
      <c r="A92904" s="47"/>
      <c r="B92904" s="60"/>
    </row>
    <row r="92905" spans="1:2" x14ac:dyDescent="0.2">
      <c r="A92905" s="47"/>
      <c r="B92905" s="60"/>
    </row>
    <row r="92906" spans="1:2" x14ac:dyDescent="0.2">
      <c r="A92906" s="47"/>
      <c r="B92906" s="60"/>
    </row>
    <row r="92907" spans="1:2" x14ac:dyDescent="0.2">
      <c r="A92907" s="47"/>
      <c r="B92907" s="60"/>
    </row>
    <row r="92908" spans="1:2" x14ac:dyDescent="0.2">
      <c r="A92908" s="47"/>
      <c r="B92908" s="60"/>
    </row>
    <row r="92909" spans="1:2" x14ac:dyDescent="0.2">
      <c r="A92909" s="47"/>
      <c r="B92909" s="60"/>
    </row>
    <row r="92910" spans="1:2" x14ac:dyDescent="0.2">
      <c r="A92910" s="47"/>
      <c r="B92910" s="60"/>
    </row>
    <row r="92911" spans="1:2" x14ac:dyDescent="0.2">
      <c r="A92911" s="47"/>
      <c r="B92911" s="60"/>
    </row>
    <row r="92912" spans="1:2" x14ac:dyDescent="0.2">
      <c r="A92912" s="47"/>
      <c r="B92912" s="60"/>
    </row>
    <row r="92913" spans="1:2" x14ac:dyDescent="0.2">
      <c r="A92913" s="47"/>
      <c r="B92913" s="60"/>
    </row>
    <row r="92914" spans="1:2" x14ac:dyDescent="0.2">
      <c r="A92914" s="47"/>
      <c r="B92914" s="60"/>
    </row>
    <row r="92915" spans="1:2" x14ac:dyDescent="0.2">
      <c r="A92915" s="47"/>
      <c r="B92915" s="60"/>
    </row>
    <row r="92916" spans="1:2" x14ac:dyDescent="0.2">
      <c r="A92916" s="47"/>
      <c r="B92916" s="60"/>
    </row>
    <row r="92917" spans="1:2" x14ac:dyDescent="0.2">
      <c r="A92917" s="47"/>
      <c r="B92917" s="60"/>
    </row>
    <row r="92918" spans="1:2" x14ac:dyDescent="0.2">
      <c r="A92918" s="47"/>
      <c r="B92918" s="60"/>
    </row>
    <row r="92919" spans="1:2" x14ac:dyDescent="0.2">
      <c r="A92919" s="47"/>
      <c r="B92919" s="60"/>
    </row>
    <row r="92920" spans="1:2" x14ac:dyDescent="0.2">
      <c r="A92920" s="47"/>
      <c r="B92920" s="60"/>
    </row>
    <row r="92921" spans="1:2" x14ac:dyDescent="0.2">
      <c r="A92921" s="47"/>
      <c r="B92921" s="60"/>
    </row>
    <row r="92922" spans="1:2" x14ac:dyDescent="0.2">
      <c r="A92922" s="47"/>
      <c r="B92922" s="60"/>
    </row>
    <row r="92923" spans="1:2" x14ac:dyDescent="0.2">
      <c r="A92923" s="47"/>
      <c r="B92923" s="60"/>
    </row>
    <row r="92924" spans="1:2" x14ac:dyDescent="0.2">
      <c r="A92924" s="47"/>
      <c r="B92924" s="60"/>
    </row>
    <row r="92925" spans="1:2" x14ac:dyDescent="0.2">
      <c r="A92925" s="47"/>
      <c r="B92925" s="60"/>
    </row>
    <row r="92926" spans="1:2" x14ac:dyDescent="0.2">
      <c r="A92926" s="47"/>
      <c r="B92926" s="60"/>
    </row>
    <row r="92927" spans="1:2" x14ac:dyDescent="0.2">
      <c r="A92927" s="47"/>
      <c r="B92927" s="60"/>
    </row>
    <row r="92928" spans="1:2" x14ac:dyDescent="0.2">
      <c r="A92928" s="47"/>
      <c r="B92928" s="60"/>
    </row>
    <row r="92929" spans="1:2" x14ac:dyDescent="0.2">
      <c r="A92929" s="47"/>
      <c r="B92929" s="60"/>
    </row>
    <row r="92930" spans="1:2" x14ac:dyDescent="0.2">
      <c r="A92930" s="47"/>
      <c r="B92930" s="60"/>
    </row>
    <row r="92931" spans="1:2" x14ac:dyDescent="0.2">
      <c r="A92931" s="47"/>
      <c r="B92931" s="60"/>
    </row>
    <row r="92932" spans="1:2" x14ac:dyDescent="0.2">
      <c r="A92932" s="47"/>
      <c r="B92932" s="60"/>
    </row>
    <row r="92933" spans="1:2" x14ac:dyDescent="0.2">
      <c r="A92933" s="47"/>
      <c r="B92933" s="60"/>
    </row>
    <row r="92934" spans="1:2" x14ac:dyDescent="0.2">
      <c r="A92934" s="47"/>
      <c r="B92934" s="60"/>
    </row>
    <row r="92935" spans="1:2" x14ac:dyDescent="0.2">
      <c r="A92935" s="47"/>
      <c r="B92935" s="60"/>
    </row>
    <row r="92936" spans="1:2" x14ac:dyDescent="0.2">
      <c r="A92936" s="47"/>
      <c r="B92936" s="60"/>
    </row>
    <row r="92937" spans="1:2" x14ac:dyDescent="0.2">
      <c r="A92937" s="47"/>
      <c r="B92937" s="60"/>
    </row>
    <row r="92938" spans="1:2" x14ac:dyDescent="0.2">
      <c r="A92938" s="47"/>
      <c r="B92938" s="60"/>
    </row>
    <row r="92939" spans="1:2" x14ac:dyDescent="0.2">
      <c r="A92939" s="47"/>
      <c r="B92939" s="60"/>
    </row>
    <row r="92940" spans="1:2" x14ac:dyDescent="0.2">
      <c r="A92940" s="47"/>
      <c r="B92940" s="60"/>
    </row>
    <row r="92941" spans="1:2" x14ac:dyDescent="0.2">
      <c r="A92941" s="47"/>
      <c r="B92941" s="60"/>
    </row>
    <row r="92942" spans="1:2" x14ac:dyDescent="0.2">
      <c r="A92942" s="47"/>
      <c r="B92942" s="60"/>
    </row>
    <row r="92943" spans="1:2" x14ac:dyDescent="0.2">
      <c r="A92943" s="47"/>
      <c r="B92943" s="60"/>
    </row>
    <row r="92944" spans="1:2" x14ac:dyDescent="0.2">
      <c r="A92944" s="47"/>
      <c r="B92944" s="60"/>
    </row>
    <row r="92945" spans="1:2" x14ac:dyDescent="0.2">
      <c r="A92945" s="47"/>
      <c r="B92945" s="60"/>
    </row>
    <row r="92946" spans="1:2" x14ac:dyDescent="0.2">
      <c r="A92946" s="47"/>
      <c r="B92946" s="60"/>
    </row>
    <row r="92947" spans="1:2" x14ac:dyDescent="0.2">
      <c r="A92947" s="47"/>
      <c r="B92947" s="60"/>
    </row>
    <row r="92948" spans="1:2" x14ac:dyDescent="0.2">
      <c r="A92948" s="47"/>
      <c r="B92948" s="60"/>
    </row>
    <row r="92949" spans="1:2" x14ac:dyDescent="0.2">
      <c r="A92949" s="47"/>
      <c r="B92949" s="60"/>
    </row>
    <row r="92950" spans="1:2" x14ac:dyDescent="0.2">
      <c r="A92950" s="47"/>
      <c r="B92950" s="60"/>
    </row>
    <row r="92951" spans="1:2" x14ac:dyDescent="0.2">
      <c r="A92951" s="47"/>
      <c r="B92951" s="60"/>
    </row>
    <row r="92952" spans="1:2" x14ac:dyDescent="0.2">
      <c r="A92952" s="47"/>
      <c r="B92952" s="60"/>
    </row>
    <row r="92953" spans="1:2" x14ac:dyDescent="0.2">
      <c r="A92953" s="47"/>
      <c r="B92953" s="60"/>
    </row>
    <row r="92954" spans="1:2" x14ac:dyDescent="0.2">
      <c r="A92954" s="47"/>
      <c r="B92954" s="60"/>
    </row>
    <row r="92955" spans="1:2" x14ac:dyDescent="0.2">
      <c r="A92955" s="47"/>
      <c r="B92955" s="60"/>
    </row>
    <row r="92956" spans="1:2" x14ac:dyDescent="0.2">
      <c r="A92956" s="47"/>
      <c r="B92956" s="60"/>
    </row>
    <row r="92957" spans="1:2" x14ac:dyDescent="0.2">
      <c r="A92957" s="47"/>
      <c r="B92957" s="60"/>
    </row>
    <row r="92958" spans="1:2" x14ac:dyDescent="0.2">
      <c r="A92958" s="47"/>
      <c r="B92958" s="60"/>
    </row>
    <row r="92959" spans="1:2" x14ac:dyDescent="0.2">
      <c r="A92959" s="47"/>
      <c r="B92959" s="60"/>
    </row>
    <row r="92960" spans="1:2" x14ac:dyDescent="0.2">
      <c r="A92960" s="47"/>
      <c r="B92960" s="60"/>
    </row>
    <row r="92961" spans="1:2" x14ac:dyDescent="0.2">
      <c r="A92961" s="47"/>
      <c r="B92961" s="60"/>
    </row>
    <row r="92962" spans="1:2" x14ac:dyDescent="0.2">
      <c r="A92962" s="47"/>
      <c r="B92962" s="60"/>
    </row>
    <row r="92963" spans="1:2" x14ac:dyDescent="0.2">
      <c r="A92963" s="47"/>
      <c r="B92963" s="60"/>
    </row>
    <row r="92964" spans="1:2" x14ac:dyDescent="0.2">
      <c r="A92964" s="47"/>
      <c r="B92964" s="60"/>
    </row>
    <row r="92965" spans="1:2" x14ac:dyDescent="0.2">
      <c r="A92965" s="47"/>
      <c r="B92965" s="60"/>
    </row>
    <row r="92966" spans="1:2" x14ac:dyDescent="0.2">
      <c r="A92966" s="47"/>
      <c r="B92966" s="60"/>
    </row>
    <row r="92967" spans="1:2" x14ac:dyDescent="0.2">
      <c r="A92967" s="47"/>
      <c r="B92967" s="60"/>
    </row>
    <row r="92968" spans="1:2" x14ac:dyDescent="0.2">
      <c r="A92968" s="47"/>
      <c r="B92968" s="60"/>
    </row>
    <row r="92969" spans="1:2" x14ac:dyDescent="0.2">
      <c r="A92969" s="47"/>
      <c r="B92969" s="60"/>
    </row>
    <row r="92970" spans="1:2" x14ac:dyDescent="0.2">
      <c r="A92970" s="47"/>
      <c r="B92970" s="60"/>
    </row>
    <row r="92971" spans="1:2" x14ac:dyDescent="0.2">
      <c r="A92971" s="47"/>
      <c r="B92971" s="60"/>
    </row>
    <row r="92972" spans="1:2" x14ac:dyDescent="0.2">
      <c r="A92972" s="47"/>
      <c r="B92972" s="60"/>
    </row>
    <row r="92973" spans="1:2" x14ac:dyDescent="0.2">
      <c r="A92973" s="47"/>
      <c r="B92973" s="60"/>
    </row>
    <row r="92974" spans="1:2" x14ac:dyDescent="0.2">
      <c r="A92974" s="47"/>
      <c r="B92974" s="60"/>
    </row>
    <row r="92975" spans="1:2" x14ac:dyDescent="0.2">
      <c r="A92975" s="47"/>
      <c r="B92975" s="60"/>
    </row>
    <row r="92976" spans="1:2" x14ac:dyDescent="0.2">
      <c r="A92976" s="47"/>
      <c r="B92976" s="60"/>
    </row>
    <row r="92977" spans="1:2" x14ac:dyDescent="0.2">
      <c r="A92977" s="47"/>
      <c r="B92977" s="60"/>
    </row>
    <row r="92978" spans="1:2" x14ac:dyDescent="0.2">
      <c r="A92978" s="47"/>
      <c r="B92978" s="60"/>
    </row>
    <row r="92979" spans="1:2" x14ac:dyDescent="0.2">
      <c r="A92979" s="47"/>
      <c r="B92979" s="60"/>
    </row>
    <row r="92980" spans="1:2" x14ac:dyDescent="0.2">
      <c r="A92980" s="47"/>
      <c r="B92980" s="60"/>
    </row>
    <row r="92981" spans="1:2" x14ac:dyDescent="0.2">
      <c r="A92981" s="47"/>
      <c r="B92981" s="60"/>
    </row>
    <row r="92982" spans="1:2" x14ac:dyDescent="0.2">
      <c r="A92982" s="47"/>
      <c r="B92982" s="60"/>
    </row>
    <row r="92983" spans="1:2" x14ac:dyDescent="0.2">
      <c r="A92983" s="47"/>
      <c r="B92983" s="60"/>
    </row>
    <row r="92984" spans="1:2" x14ac:dyDescent="0.2">
      <c r="A92984" s="47"/>
      <c r="B92984" s="60"/>
    </row>
    <row r="92985" spans="1:2" x14ac:dyDescent="0.2">
      <c r="A92985" s="47"/>
      <c r="B92985" s="60"/>
    </row>
    <row r="92986" spans="1:2" x14ac:dyDescent="0.2">
      <c r="A92986" s="47"/>
      <c r="B92986" s="60"/>
    </row>
    <row r="92987" spans="1:2" x14ac:dyDescent="0.2">
      <c r="A92987" s="47"/>
      <c r="B92987" s="60"/>
    </row>
    <row r="92988" spans="1:2" x14ac:dyDescent="0.2">
      <c r="A92988" s="47"/>
      <c r="B92988" s="60"/>
    </row>
    <row r="92989" spans="1:2" x14ac:dyDescent="0.2">
      <c r="A92989" s="47"/>
      <c r="B92989" s="60"/>
    </row>
    <row r="92990" spans="1:2" x14ac:dyDescent="0.2">
      <c r="A92990" s="47"/>
      <c r="B92990" s="60"/>
    </row>
    <row r="92991" spans="1:2" x14ac:dyDescent="0.2">
      <c r="A92991" s="47"/>
      <c r="B92991" s="60"/>
    </row>
    <row r="92992" spans="1:2" x14ac:dyDescent="0.2">
      <c r="A92992" s="47"/>
      <c r="B92992" s="60"/>
    </row>
    <row r="92993" spans="1:2" x14ac:dyDescent="0.2">
      <c r="A92993" s="47"/>
      <c r="B92993" s="60"/>
    </row>
    <row r="92994" spans="1:2" x14ac:dyDescent="0.2">
      <c r="A92994" s="47"/>
      <c r="B92994" s="60"/>
    </row>
    <row r="92995" spans="1:2" x14ac:dyDescent="0.2">
      <c r="A92995" s="47"/>
      <c r="B92995" s="60"/>
    </row>
    <row r="92996" spans="1:2" x14ac:dyDescent="0.2">
      <c r="A92996" s="47"/>
      <c r="B92996" s="60"/>
    </row>
    <row r="92997" spans="1:2" x14ac:dyDescent="0.2">
      <c r="A92997" s="47"/>
      <c r="B92997" s="60"/>
    </row>
    <row r="92998" spans="1:2" x14ac:dyDescent="0.2">
      <c r="A92998" s="47"/>
      <c r="B92998" s="60"/>
    </row>
    <row r="92999" spans="1:2" x14ac:dyDescent="0.2">
      <c r="A92999" s="47"/>
      <c r="B92999" s="60"/>
    </row>
    <row r="93000" spans="1:2" x14ac:dyDescent="0.2">
      <c r="A93000" s="47"/>
      <c r="B93000" s="60"/>
    </row>
    <row r="93001" spans="1:2" x14ac:dyDescent="0.2">
      <c r="A93001" s="47"/>
      <c r="B93001" s="60"/>
    </row>
    <row r="93002" spans="1:2" x14ac:dyDescent="0.2">
      <c r="A93002" s="47"/>
      <c r="B93002" s="60"/>
    </row>
    <row r="93003" spans="1:2" x14ac:dyDescent="0.2">
      <c r="A93003" s="47"/>
      <c r="B93003" s="60"/>
    </row>
    <row r="93004" spans="1:2" x14ac:dyDescent="0.2">
      <c r="A93004" s="47"/>
      <c r="B93004" s="60"/>
    </row>
    <row r="93005" spans="1:2" x14ac:dyDescent="0.2">
      <c r="A93005" s="47"/>
      <c r="B93005" s="60"/>
    </row>
    <row r="93006" spans="1:2" x14ac:dyDescent="0.2">
      <c r="A93006" s="47"/>
      <c r="B93006" s="60"/>
    </row>
    <row r="93007" spans="1:2" x14ac:dyDescent="0.2">
      <c r="A93007" s="47"/>
      <c r="B93007" s="60"/>
    </row>
    <row r="93008" spans="1:2" x14ac:dyDescent="0.2">
      <c r="A93008" s="47"/>
      <c r="B93008" s="60"/>
    </row>
    <row r="93009" spans="1:2" x14ac:dyDescent="0.2">
      <c r="A93009" s="47"/>
      <c r="B93009" s="60"/>
    </row>
    <row r="93010" spans="1:2" x14ac:dyDescent="0.2">
      <c r="A93010" s="47"/>
      <c r="B93010" s="60"/>
    </row>
    <row r="93011" spans="1:2" x14ac:dyDescent="0.2">
      <c r="A93011" s="47"/>
      <c r="B93011" s="60"/>
    </row>
    <row r="93012" spans="1:2" x14ac:dyDescent="0.2">
      <c r="A93012" s="47"/>
      <c r="B93012" s="60"/>
    </row>
    <row r="93013" spans="1:2" x14ac:dyDescent="0.2">
      <c r="A93013" s="47"/>
      <c r="B93013" s="60"/>
    </row>
    <row r="93014" spans="1:2" x14ac:dyDescent="0.2">
      <c r="A93014" s="47"/>
      <c r="B93014" s="60"/>
    </row>
    <row r="93015" spans="1:2" x14ac:dyDescent="0.2">
      <c r="A93015" s="47"/>
      <c r="B93015" s="60"/>
    </row>
    <row r="93016" spans="1:2" x14ac:dyDescent="0.2">
      <c r="A93016" s="47"/>
      <c r="B93016" s="60"/>
    </row>
    <row r="93017" spans="1:2" x14ac:dyDescent="0.2">
      <c r="A93017" s="47"/>
      <c r="B93017" s="60"/>
    </row>
    <row r="93018" spans="1:2" x14ac:dyDescent="0.2">
      <c r="A93018" s="47"/>
      <c r="B93018" s="60"/>
    </row>
    <row r="93019" spans="1:2" x14ac:dyDescent="0.2">
      <c r="A93019" s="47"/>
      <c r="B93019" s="60"/>
    </row>
    <row r="93020" spans="1:2" x14ac:dyDescent="0.2">
      <c r="A93020" s="47"/>
      <c r="B93020" s="60"/>
    </row>
    <row r="93021" spans="1:2" x14ac:dyDescent="0.2">
      <c r="A93021" s="47"/>
      <c r="B93021" s="60"/>
    </row>
    <row r="93022" spans="1:2" x14ac:dyDescent="0.2">
      <c r="A93022" s="47"/>
      <c r="B93022" s="60"/>
    </row>
    <row r="93023" spans="1:2" x14ac:dyDescent="0.2">
      <c r="A93023" s="47"/>
      <c r="B93023" s="60"/>
    </row>
    <row r="93024" spans="1:2" x14ac:dyDescent="0.2">
      <c r="A93024" s="47"/>
      <c r="B93024" s="60"/>
    </row>
    <row r="93025" spans="1:2" x14ac:dyDescent="0.2">
      <c r="A93025" s="47"/>
      <c r="B93025" s="60"/>
    </row>
    <row r="93026" spans="1:2" x14ac:dyDescent="0.2">
      <c r="A93026" s="47"/>
      <c r="B93026" s="60"/>
    </row>
    <row r="93027" spans="1:2" x14ac:dyDescent="0.2">
      <c r="A93027" s="47"/>
      <c r="B93027" s="60"/>
    </row>
    <row r="93028" spans="1:2" x14ac:dyDescent="0.2">
      <c r="A93028" s="47"/>
      <c r="B93028" s="60"/>
    </row>
    <row r="93029" spans="1:2" x14ac:dyDescent="0.2">
      <c r="A93029" s="47"/>
      <c r="B93029" s="60"/>
    </row>
    <row r="93030" spans="1:2" x14ac:dyDescent="0.2">
      <c r="A93030" s="47"/>
      <c r="B93030" s="60"/>
    </row>
    <row r="93031" spans="1:2" x14ac:dyDescent="0.2">
      <c r="A93031" s="47"/>
      <c r="B93031" s="60"/>
    </row>
    <row r="93032" spans="1:2" x14ac:dyDescent="0.2">
      <c r="A93032" s="47"/>
      <c r="B93032" s="60"/>
    </row>
    <row r="93033" spans="1:2" x14ac:dyDescent="0.2">
      <c r="A93033" s="47"/>
      <c r="B93033" s="60"/>
    </row>
    <row r="93034" spans="1:2" x14ac:dyDescent="0.2">
      <c r="A93034" s="47"/>
      <c r="B93034" s="60"/>
    </row>
    <row r="93035" spans="1:2" x14ac:dyDescent="0.2">
      <c r="A93035" s="47"/>
      <c r="B93035" s="60"/>
    </row>
    <row r="93036" spans="1:2" x14ac:dyDescent="0.2">
      <c r="A93036" s="47"/>
      <c r="B93036" s="60"/>
    </row>
    <row r="93037" spans="1:2" x14ac:dyDescent="0.2">
      <c r="A93037" s="47"/>
      <c r="B93037" s="60"/>
    </row>
    <row r="93038" spans="1:2" x14ac:dyDescent="0.2">
      <c r="A93038" s="47"/>
      <c r="B93038" s="60"/>
    </row>
    <row r="93039" spans="1:2" x14ac:dyDescent="0.2">
      <c r="A93039" s="47"/>
      <c r="B93039" s="60"/>
    </row>
    <row r="93040" spans="1:2" x14ac:dyDescent="0.2">
      <c r="A93040" s="47"/>
      <c r="B93040" s="60"/>
    </row>
    <row r="93041" spans="1:2" x14ac:dyDescent="0.2">
      <c r="A93041" s="47"/>
      <c r="B93041" s="60"/>
    </row>
    <row r="93042" spans="1:2" x14ac:dyDescent="0.2">
      <c r="A93042" s="47"/>
      <c r="B93042" s="60"/>
    </row>
    <row r="93043" spans="1:2" x14ac:dyDescent="0.2">
      <c r="A93043" s="47"/>
      <c r="B93043" s="60"/>
    </row>
    <row r="93044" spans="1:2" x14ac:dyDescent="0.2">
      <c r="A93044" s="47"/>
      <c r="B93044" s="60"/>
    </row>
    <row r="93045" spans="1:2" x14ac:dyDescent="0.2">
      <c r="A93045" s="47"/>
      <c r="B93045" s="60"/>
    </row>
    <row r="93046" spans="1:2" x14ac:dyDescent="0.2">
      <c r="A93046" s="47"/>
      <c r="B93046" s="60"/>
    </row>
    <row r="93047" spans="1:2" x14ac:dyDescent="0.2">
      <c r="A93047" s="47"/>
      <c r="B93047" s="60"/>
    </row>
    <row r="93048" spans="1:2" x14ac:dyDescent="0.2">
      <c r="A93048" s="47"/>
      <c r="B93048" s="60"/>
    </row>
    <row r="93049" spans="1:2" x14ac:dyDescent="0.2">
      <c r="A93049" s="47"/>
      <c r="B93049" s="60"/>
    </row>
    <row r="93050" spans="1:2" x14ac:dyDescent="0.2">
      <c r="A93050" s="47"/>
      <c r="B93050" s="60"/>
    </row>
    <row r="93051" spans="1:2" x14ac:dyDescent="0.2">
      <c r="A93051" s="47"/>
      <c r="B93051" s="60"/>
    </row>
    <row r="93052" spans="1:2" x14ac:dyDescent="0.2">
      <c r="A93052" s="47"/>
      <c r="B93052" s="60"/>
    </row>
    <row r="93053" spans="1:2" x14ac:dyDescent="0.2">
      <c r="A93053" s="47"/>
      <c r="B93053" s="60"/>
    </row>
    <row r="93054" spans="1:2" x14ac:dyDescent="0.2">
      <c r="A93054" s="47"/>
      <c r="B93054" s="60"/>
    </row>
    <row r="93055" spans="1:2" x14ac:dyDescent="0.2">
      <c r="A93055" s="47"/>
      <c r="B93055" s="60"/>
    </row>
    <row r="93056" spans="1:2" x14ac:dyDescent="0.2">
      <c r="A93056" s="47"/>
      <c r="B93056" s="60"/>
    </row>
    <row r="93057" spans="1:2" x14ac:dyDescent="0.2">
      <c r="A93057" s="47"/>
      <c r="B93057" s="60"/>
    </row>
    <row r="93058" spans="1:2" x14ac:dyDescent="0.2">
      <c r="A93058" s="47"/>
      <c r="B93058" s="60"/>
    </row>
    <row r="93059" spans="1:2" x14ac:dyDescent="0.2">
      <c r="A93059" s="47"/>
      <c r="B93059" s="60"/>
    </row>
    <row r="93060" spans="1:2" x14ac:dyDescent="0.2">
      <c r="A93060" s="47"/>
      <c r="B93060" s="60"/>
    </row>
    <row r="93061" spans="1:2" x14ac:dyDescent="0.2">
      <c r="A93061" s="47"/>
      <c r="B93061" s="60"/>
    </row>
    <row r="93062" spans="1:2" x14ac:dyDescent="0.2">
      <c r="A93062" s="47"/>
      <c r="B93062" s="60"/>
    </row>
    <row r="93063" spans="1:2" x14ac:dyDescent="0.2">
      <c r="A93063" s="47"/>
      <c r="B93063" s="60"/>
    </row>
    <row r="93064" spans="1:2" x14ac:dyDescent="0.2">
      <c r="A93064" s="47"/>
      <c r="B93064" s="60"/>
    </row>
    <row r="93065" spans="1:2" x14ac:dyDescent="0.2">
      <c r="A93065" s="47"/>
      <c r="B93065" s="60"/>
    </row>
    <row r="93066" spans="1:2" x14ac:dyDescent="0.2">
      <c r="A93066" s="47"/>
      <c r="B93066" s="60"/>
    </row>
    <row r="93067" spans="1:2" x14ac:dyDescent="0.2">
      <c r="A93067" s="47"/>
      <c r="B93067" s="60"/>
    </row>
    <row r="93068" spans="1:2" x14ac:dyDescent="0.2">
      <c r="A93068" s="47"/>
      <c r="B93068" s="60"/>
    </row>
    <row r="93069" spans="1:2" x14ac:dyDescent="0.2">
      <c r="A93069" s="47"/>
      <c r="B93069" s="60"/>
    </row>
    <row r="93070" spans="1:2" x14ac:dyDescent="0.2">
      <c r="A93070" s="47"/>
      <c r="B93070" s="60"/>
    </row>
    <row r="93071" spans="1:2" x14ac:dyDescent="0.2">
      <c r="A93071" s="47"/>
      <c r="B93071" s="60"/>
    </row>
    <row r="93072" spans="1:2" x14ac:dyDescent="0.2">
      <c r="A93072" s="47"/>
      <c r="B93072" s="60"/>
    </row>
    <row r="93073" spans="1:2" x14ac:dyDescent="0.2">
      <c r="A93073" s="47"/>
      <c r="B93073" s="60"/>
    </row>
    <row r="93074" spans="1:2" x14ac:dyDescent="0.2">
      <c r="A93074" s="47"/>
      <c r="B93074" s="60"/>
    </row>
    <row r="93075" spans="1:2" x14ac:dyDescent="0.2">
      <c r="A93075" s="47"/>
      <c r="B93075" s="60"/>
    </row>
    <row r="93076" spans="1:2" x14ac:dyDescent="0.2">
      <c r="A93076" s="47"/>
      <c r="B93076" s="60"/>
    </row>
    <row r="93077" spans="1:2" x14ac:dyDescent="0.2">
      <c r="A93077" s="47"/>
      <c r="B93077" s="60"/>
    </row>
    <row r="93078" spans="1:2" x14ac:dyDescent="0.2">
      <c r="A93078" s="47"/>
      <c r="B93078" s="60"/>
    </row>
    <row r="93079" spans="1:2" x14ac:dyDescent="0.2">
      <c r="A93079" s="47"/>
      <c r="B93079" s="60"/>
    </row>
    <row r="93080" spans="1:2" x14ac:dyDescent="0.2">
      <c r="A93080" s="47"/>
      <c r="B93080" s="60"/>
    </row>
    <row r="93081" spans="1:2" x14ac:dyDescent="0.2">
      <c r="A93081" s="47"/>
      <c r="B93081" s="60"/>
    </row>
    <row r="93082" spans="1:2" x14ac:dyDescent="0.2">
      <c r="A93082" s="47"/>
      <c r="B93082" s="60"/>
    </row>
    <row r="93083" spans="1:2" x14ac:dyDescent="0.2">
      <c r="A93083" s="47"/>
      <c r="B93083" s="60"/>
    </row>
    <row r="93084" spans="1:2" x14ac:dyDescent="0.2">
      <c r="A93084" s="47"/>
      <c r="B93084" s="60"/>
    </row>
    <row r="93085" spans="1:2" x14ac:dyDescent="0.2">
      <c r="A93085" s="47"/>
      <c r="B93085" s="60"/>
    </row>
    <row r="93086" spans="1:2" x14ac:dyDescent="0.2">
      <c r="A93086" s="47"/>
      <c r="B93086" s="60"/>
    </row>
    <row r="93087" spans="1:2" x14ac:dyDescent="0.2">
      <c r="A93087" s="47"/>
      <c r="B93087" s="60"/>
    </row>
    <row r="93088" spans="1:2" x14ac:dyDescent="0.2">
      <c r="A93088" s="47"/>
      <c r="B93088" s="60"/>
    </row>
    <row r="93089" spans="1:2" x14ac:dyDescent="0.2">
      <c r="A93089" s="47"/>
      <c r="B93089" s="60"/>
    </row>
    <row r="93090" spans="1:2" x14ac:dyDescent="0.2">
      <c r="A93090" s="47"/>
      <c r="B93090" s="60"/>
    </row>
    <row r="93091" spans="1:2" x14ac:dyDescent="0.2">
      <c r="A93091" s="47"/>
      <c r="B93091" s="60"/>
    </row>
    <row r="93092" spans="1:2" x14ac:dyDescent="0.2">
      <c r="A93092" s="47"/>
      <c r="B93092" s="60"/>
    </row>
    <row r="93093" spans="1:2" x14ac:dyDescent="0.2">
      <c r="A93093" s="47"/>
      <c r="B93093" s="60"/>
    </row>
    <row r="93094" spans="1:2" x14ac:dyDescent="0.2">
      <c r="A93094" s="47"/>
      <c r="B93094" s="60"/>
    </row>
    <row r="93095" spans="1:2" x14ac:dyDescent="0.2">
      <c r="A93095" s="47"/>
      <c r="B93095" s="60"/>
    </row>
    <row r="93096" spans="1:2" x14ac:dyDescent="0.2">
      <c r="A93096" s="47"/>
      <c r="B93096" s="60"/>
    </row>
    <row r="93097" spans="1:2" x14ac:dyDescent="0.2">
      <c r="A93097" s="47"/>
      <c r="B93097" s="60"/>
    </row>
    <row r="93098" spans="1:2" x14ac:dyDescent="0.2">
      <c r="A93098" s="47"/>
      <c r="B93098" s="60"/>
    </row>
    <row r="93099" spans="1:2" x14ac:dyDescent="0.2">
      <c r="A93099" s="47"/>
      <c r="B93099" s="60"/>
    </row>
    <row r="93100" spans="1:2" x14ac:dyDescent="0.2">
      <c r="A93100" s="47"/>
      <c r="B93100" s="60"/>
    </row>
    <row r="93101" spans="1:2" x14ac:dyDescent="0.2">
      <c r="A93101" s="47"/>
      <c r="B93101" s="60"/>
    </row>
    <row r="93102" spans="1:2" x14ac:dyDescent="0.2">
      <c r="A93102" s="47"/>
      <c r="B93102" s="60"/>
    </row>
    <row r="93103" spans="1:2" x14ac:dyDescent="0.2">
      <c r="A93103" s="47"/>
      <c r="B93103" s="60"/>
    </row>
    <row r="93104" spans="1:2" x14ac:dyDescent="0.2">
      <c r="A93104" s="47"/>
      <c r="B93104" s="60"/>
    </row>
    <row r="93105" spans="1:2" x14ac:dyDescent="0.2">
      <c r="A93105" s="47"/>
      <c r="B93105" s="60"/>
    </row>
    <row r="93106" spans="1:2" x14ac:dyDescent="0.2">
      <c r="A93106" s="47"/>
      <c r="B93106" s="60"/>
    </row>
    <row r="93107" spans="1:2" x14ac:dyDescent="0.2">
      <c r="A93107" s="47"/>
      <c r="B93107" s="60"/>
    </row>
    <row r="93108" spans="1:2" x14ac:dyDescent="0.2">
      <c r="A93108" s="47"/>
      <c r="B93108" s="60"/>
    </row>
    <row r="93109" spans="1:2" x14ac:dyDescent="0.2">
      <c r="A93109" s="47"/>
      <c r="B93109" s="60"/>
    </row>
    <row r="93110" spans="1:2" x14ac:dyDescent="0.2">
      <c r="A93110" s="47"/>
      <c r="B93110" s="60"/>
    </row>
    <row r="93111" spans="1:2" x14ac:dyDescent="0.2">
      <c r="A93111" s="47"/>
      <c r="B93111" s="60"/>
    </row>
    <row r="93112" spans="1:2" x14ac:dyDescent="0.2">
      <c r="A93112" s="47"/>
      <c r="B93112" s="60"/>
    </row>
    <row r="93113" spans="1:2" x14ac:dyDescent="0.2">
      <c r="A93113" s="47"/>
      <c r="B93113" s="60"/>
    </row>
    <row r="93114" spans="1:2" x14ac:dyDescent="0.2">
      <c r="A93114" s="47"/>
      <c r="B93114" s="60"/>
    </row>
    <row r="93115" spans="1:2" x14ac:dyDescent="0.2">
      <c r="A93115" s="47"/>
      <c r="B93115" s="60"/>
    </row>
    <row r="93116" spans="1:2" x14ac:dyDescent="0.2">
      <c r="A93116" s="47"/>
      <c r="B93116" s="60"/>
    </row>
    <row r="93117" spans="1:2" x14ac:dyDescent="0.2">
      <c r="A93117" s="47"/>
      <c r="B93117" s="60"/>
    </row>
    <row r="93118" spans="1:2" x14ac:dyDescent="0.2">
      <c r="A93118" s="47"/>
      <c r="B93118" s="60"/>
    </row>
    <row r="93119" spans="1:2" x14ac:dyDescent="0.2">
      <c r="A93119" s="47"/>
      <c r="B93119" s="60"/>
    </row>
    <row r="93120" spans="1:2" x14ac:dyDescent="0.2">
      <c r="A93120" s="47"/>
      <c r="B93120" s="60"/>
    </row>
    <row r="93121" spans="1:2" x14ac:dyDescent="0.2">
      <c r="A93121" s="47"/>
      <c r="B93121" s="60"/>
    </row>
    <row r="93122" spans="1:2" x14ac:dyDescent="0.2">
      <c r="A93122" s="47"/>
      <c r="B93122" s="60"/>
    </row>
    <row r="93123" spans="1:2" x14ac:dyDescent="0.2">
      <c r="A93123" s="47"/>
      <c r="B93123" s="60"/>
    </row>
    <row r="93124" spans="1:2" x14ac:dyDescent="0.2">
      <c r="A93124" s="47"/>
      <c r="B93124" s="60"/>
    </row>
    <row r="93125" spans="1:2" x14ac:dyDescent="0.2">
      <c r="A93125" s="47"/>
      <c r="B93125" s="60"/>
    </row>
    <row r="93126" spans="1:2" x14ac:dyDescent="0.2">
      <c r="A93126" s="47"/>
      <c r="B93126" s="60"/>
    </row>
    <row r="93127" spans="1:2" x14ac:dyDescent="0.2">
      <c r="A93127" s="47"/>
      <c r="B93127" s="60"/>
    </row>
    <row r="93128" spans="1:2" x14ac:dyDescent="0.2">
      <c r="A93128" s="47"/>
      <c r="B93128" s="60"/>
    </row>
    <row r="93129" spans="1:2" x14ac:dyDescent="0.2">
      <c r="A93129" s="47"/>
      <c r="B93129" s="60"/>
    </row>
    <row r="93130" spans="1:2" x14ac:dyDescent="0.2">
      <c r="A93130" s="47"/>
      <c r="B93130" s="60"/>
    </row>
    <row r="93131" spans="1:2" x14ac:dyDescent="0.2">
      <c r="A93131" s="47"/>
      <c r="B93131" s="60"/>
    </row>
    <row r="93132" spans="1:2" x14ac:dyDescent="0.2">
      <c r="A93132" s="47"/>
      <c r="B93132" s="60"/>
    </row>
    <row r="93133" spans="1:2" x14ac:dyDescent="0.2">
      <c r="A93133" s="47"/>
      <c r="B93133" s="60"/>
    </row>
    <row r="93134" spans="1:2" x14ac:dyDescent="0.2">
      <c r="A93134" s="47"/>
      <c r="B93134" s="60"/>
    </row>
    <row r="93135" spans="1:2" x14ac:dyDescent="0.2">
      <c r="A93135" s="47"/>
      <c r="B93135" s="60"/>
    </row>
    <row r="93136" spans="1:2" x14ac:dyDescent="0.2">
      <c r="A93136" s="47"/>
      <c r="B93136" s="60"/>
    </row>
    <row r="93137" spans="1:2" x14ac:dyDescent="0.2">
      <c r="A93137" s="47"/>
      <c r="B93137" s="60"/>
    </row>
    <row r="93138" spans="1:2" x14ac:dyDescent="0.2">
      <c r="A93138" s="47"/>
      <c r="B93138" s="60"/>
    </row>
    <row r="93139" spans="1:2" x14ac:dyDescent="0.2">
      <c r="A93139" s="47"/>
      <c r="B93139" s="60"/>
    </row>
    <row r="93140" spans="1:2" x14ac:dyDescent="0.2">
      <c r="A93140" s="47"/>
      <c r="B93140" s="60"/>
    </row>
    <row r="93141" spans="1:2" x14ac:dyDescent="0.2">
      <c r="A93141" s="47"/>
      <c r="B93141" s="60"/>
    </row>
    <row r="93142" spans="1:2" x14ac:dyDescent="0.2">
      <c r="A93142" s="47"/>
      <c r="B93142" s="60"/>
    </row>
    <row r="93143" spans="1:2" x14ac:dyDescent="0.2">
      <c r="A93143" s="47"/>
      <c r="B93143" s="60"/>
    </row>
    <row r="93144" spans="1:2" x14ac:dyDescent="0.2">
      <c r="A93144" s="47"/>
      <c r="B93144" s="60"/>
    </row>
    <row r="93145" spans="1:2" x14ac:dyDescent="0.2">
      <c r="A93145" s="47"/>
      <c r="B93145" s="60"/>
    </row>
    <row r="93146" spans="1:2" x14ac:dyDescent="0.2">
      <c r="A93146" s="47"/>
      <c r="B93146" s="60"/>
    </row>
    <row r="93147" spans="1:2" x14ac:dyDescent="0.2">
      <c r="A93147" s="47"/>
      <c r="B93147" s="60"/>
    </row>
    <row r="93148" spans="1:2" x14ac:dyDescent="0.2">
      <c r="A93148" s="47"/>
      <c r="B93148" s="60"/>
    </row>
    <row r="93149" spans="1:2" x14ac:dyDescent="0.2">
      <c r="A93149" s="47"/>
      <c r="B93149" s="60"/>
    </row>
    <row r="93150" spans="1:2" x14ac:dyDescent="0.2">
      <c r="A93150" s="47"/>
      <c r="B93150" s="60"/>
    </row>
    <row r="93151" spans="1:2" x14ac:dyDescent="0.2">
      <c r="A93151" s="47"/>
      <c r="B93151" s="60"/>
    </row>
    <row r="93152" spans="1:2" x14ac:dyDescent="0.2">
      <c r="A93152" s="47"/>
      <c r="B93152" s="60"/>
    </row>
    <row r="93153" spans="1:2" x14ac:dyDescent="0.2">
      <c r="A93153" s="47"/>
      <c r="B93153" s="60"/>
    </row>
    <row r="93154" spans="1:2" x14ac:dyDescent="0.2">
      <c r="A93154" s="47"/>
      <c r="B93154" s="60"/>
    </row>
    <row r="93155" spans="1:2" x14ac:dyDescent="0.2">
      <c r="A93155" s="47"/>
      <c r="B93155" s="60"/>
    </row>
    <row r="93156" spans="1:2" x14ac:dyDescent="0.2">
      <c r="A93156" s="47"/>
      <c r="B93156" s="60"/>
    </row>
    <row r="93157" spans="1:2" x14ac:dyDescent="0.2">
      <c r="A93157" s="47"/>
      <c r="B93157" s="60"/>
    </row>
    <row r="93158" spans="1:2" x14ac:dyDescent="0.2">
      <c r="A93158" s="47"/>
      <c r="B93158" s="60"/>
    </row>
    <row r="93159" spans="1:2" x14ac:dyDescent="0.2">
      <c r="A93159" s="47"/>
      <c r="B93159" s="60"/>
    </row>
    <row r="93160" spans="1:2" x14ac:dyDescent="0.2">
      <c r="A93160" s="47"/>
      <c r="B93160" s="60"/>
    </row>
    <row r="93161" spans="1:2" x14ac:dyDescent="0.2">
      <c r="A93161" s="47"/>
      <c r="B93161" s="60"/>
    </row>
    <row r="93162" spans="1:2" x14ac:dyDescent="0.2">
      <c r="A93162" s="47"/>
      <c r="B93162" s="60"/>
    </row>
    <row r="93163" spans="1:2" x14ac:dyDescent="0.2">
      <c r="A93163" s="47"/>
      <c r="B93163" s="60"/>
    </row>
    <row r="93164" spans="1:2" x14ac:dyDescent="0.2">
      <c r="A93164" s="47"/>
      <c r="B93164" s="60"/>
    </row>
    <row r="93165" spans="1:2" x14ac:dyDescent="0.2">
      <c r="A93165" s="47"/>
      <c r="B93165" s="60"/>
    </row>
    <row r="93166" spans="1:2" x14ac:dyDescent="0.2">
      <c r="A93166" s="47"/>
      <c r="B93166" s="60"/>
    </row>
    <row r="93167" spans="1:2" x14ac:dyDescent="0.2">
      <c r="A93167" s="47"/>
      <c r="B93167" s="60"/>
    </row>
    <row r="93168" spans="1:2" x14ac:dyDescent="0.2">
      <c r="A93168" s="47"/>
      <c r="B93168" s="60"/>
    </row>
    <row r="93169" spans="1:2" x14ac:dyDescent="0.2">
      <c r="A93169" s="47"/>
      <c r="B93169" s="60"/>
    </row>
    <row r="93170" spans="1:2" x14ac:dyDescent="0.2">
      <c r="A93170" s="47"/>
      <c r="B93170" s="60"/>
    </row>
    <row r="93171" spans="1:2" x14ac:dyDescent="0.2">
      <c r="A93171" s="47"/>
      <c r="B93171" s="60"/>
    </row>
    <row r="93172" spans="1:2" x14ac:dyDescent="0.2">
      <c r="A93172" s="47"/>
      <c r="B93172" s="60"/>
    </row>
    <row r="93173" spans="1:2" x14ac:dyDescent="0.2">
      <c r="A93173" s="47"/>
      <c r="B93173" s="60"/>
    </row>
    <row r="93174" spans="1:2" x14ac:dyDescent="0.2">
      <c r="A93174" s="47"/>
      <c r="B93174" s="60"/>
    </row>
    <row r="93175" spans="1:2" x14ac:dyDescent="0.2">
      <c r="A93175" s="47"/>
      <c r="B93175" s="60"/>
    </row>
    <row r="93176" spans="1:2" x14ac:dyDescent="0.2">
      <c r="A93176" s="47"/>
      <c r="B93176" s="60"/>
    </row>
    <row r="93177" spans="1:2" x14ac:dyDescent="0.2">
      <c r="A93177" s="47"/>
      <c r="B93177" s="60"/>
    </row>
    <row r="93178" spans="1:2" x14ac:dyDescent="0.2">
      <c r="A93178" s="47"/>
      <c r="B93178" s="60"/>
    </row>
    <row r="93179" spans="1:2" x14ac:dyDescent="0.2">
      <c r="A93179" s="47"/>
      <c r="B93179" s="60"/>
    </row>
    <row r="93180" spans="1:2" x14ac:dyDescent="0.2">
      <c r="A93180" s="47"/>
      <c r="B93180" s="60"/>
    </row>
    <row r="93181" spans="1:2" x14ac:dyDescent="0.2">
      <c r="A93181" s="47"/>
      <c r="B93181" s="60"/>
    </row>
    <row r="93182" spans="1:2" x14ac:dyDescent="0.2">
      <c r="A93182" s="47"/>
      <c r="B93182" s="60"/>
    </row>
    <row r="93183" spans="1:2" x14ac:dyDescent="0.2">
      <c r="A93183" s="47"/>
      <c r="B93183" s="60"/>
    </row>
    <row r="93184" spans="1:2" x14ac:dyDescent="0.2">
      <c r="A93184" s="47"/>
      <c r="B93184" s="60"/>
    </row>
    <row r="93185" spans="1:2" x14ac:dyDescent="0.2">
      <c r="A93185" s="47"/>
      <c r="B93185" s="60"/>
    </row>
    <row r="93186" spans="1:2" x14ac:dyDescent="0.2">
      <c r="A93186" s="47"/>
      <c r="B93186" s="60"/>
    </row>
    <row r="93187" spans="1:2" x14ac:dyDescent="0.2">
      <c r="A93187" s="47"/>
      <c r="B93187" s="60"/>
    </row>
    <row r="93188" spans="1:2" x14ac:dyDescent="0.2">
      <c r="A93188" s="47"/>
      <c r="B93188" s="60"/>
    </row>
    <row r="93189" spans="1:2" x14ac:dyDescent="0.2">
      <c r="A93189" s="47"/>
      <c r="B93189" s="60"/>
    </row>
    <row r="93190" spans="1:2" x14ac:dyDescent="0.2">
      <c r="A93190" s="47"/>
      <c r="B93190" s="60"/>
    </row>
    <row r="93191" spans="1:2" x14ac:dyDescent="0.2">
      <c r="A93191" s="47"/>
      <c r="B93191" s="60"/>
    </row>
    <row r="93192" spans="1:2" x14ac:dyDescent="0.2">
      <c r="A93192" s="47"/>
      <c r="B93192" s="60"/>
    </row>
    <row r="93193" spans="1:2" x14ac:dyDescent="0.2">
      <c r="A93193" s="47"/>
      <c r="B93193" s="60"/>
    </row>
    <row r="93194" spans="1:2" x14ac:dyDescent="0.2">
      <c r="A93194" s="47"/>
      <c r="B93194" s="60"/>
    </row>
    <row r="93195" spans="1:2" x14ac:dyDescent="0.2">
      <c r="A93195" s="47"/>
      <c r="B93195" s="60"/>
    </row>
    <row r="93196" spans="1:2" x14ac:dyDescent="0.2">
      <c r="A93196" s="47"/>
      <c r="B93196" s="60"/>
    </row>
    <row r="93197" spans="1:2" x14ac:dyDescent="0.2">
      <c r="A93197" s="47"/>
      <c r="B93197" s="60"/>
    </row>
    <row r="93198" spans="1:2" x14ac:dyDescent="0.2">
      <c r="A93198" s="47"/>
      <c r="B93198" s="60"/>
    </row>
    <row r="93199" spans="1:2" x14ac:dyDescent="0.2">
      <c r="A93199" s="47"/>
      <c r="B93199" s="60"/>
    </row>
    <row r="93200" spans="1:2" x14ac:dyDescent="0.2">
      <c r="A93200" s="47"/>
      <c r="B93200" s="60"/>
    </row>
    <row r="93201" spans="1:2" x14ac:dyDescent="0.2">
      <c r="A93201" s="47"/>
      <c r="B93201" s="60"/>
    </row>
    <row r="93202" spans="1:2" x14ac:dyDescent="0.2">
      <c r="A93202" s="47"/>
      <c r="B93202" s="60"/>
    </row>
    <row r="93203" spans="1:2" x14ac:dyDescent="0.2">
      <c r="A93203" s="47"/>
      <c r="B93203" s="60"/>
    </row>
    <row r="93204" spans="1:2" x14ac:dyDescent="0.2">
      <c r="A93204" s="47"/>
      <c r="B93204" s="60"/>
    </row>
    <row r="93205" spans="1:2" x14ac:dyDescent="0.2">
      <c r="A93205" s="47"/>
      <c r="B93205" s="60"/>
    </row>
    <row r="93206" spans="1:2" x14ac:dyDescent="0.2">
      <c r="A93206" s="47"/>
      <c r="B93206" s="60"/>
    </row>
    <row r="93207" spans="1:2" x14ac:dyDescent="0.2">
      <c r="A93207" s="47"/>
      <c r="B93207" s="60"/>
    </row>
    <row r="93208" spans="1:2" x14ac:dyDescent="0.2">
      <c r="A93208" s="47"/>
      <c r="B93208" s="60"/>
    </row>
    <row r="93209" spans="1:2" x14ac:dyDescent="0.2">
      <c r="A93209" s="47"/>
      <c r="B93209" s="60"/>
    </row>
    <row r="93210" spans="1:2" x14ac:dyDescent="0.2">
      <c r="A93210" s="47"/>
      <c r="B93210" s="60"/>
    </row>
    <row r="93211" spans="1:2" x14ac:dyDescent="0.2">
      <c r="A93211" s="47"/>
      <c r="B93211" s="60"/>
    </row>
    <row r="93212" spans="1:2" x14ac:dyDescent="0.2">
      <c r="A93212" s="47"/>
      <c r="B93212" s="60"/>
    </row>
    <row r="93213" spans="1:2" x14ac:dyDescent="0.2">
      <c r="A93213" s="47"/>
      <c r="B93213" s="60"/>
    </row>
    <row r="93214" spans="1:2" x14ac:dyDescent="0.2">
      <c r="A93214" s="47"/>
      <c r="B93214" s="60"/>
    </row>
    <row r="93215" spans="1:2" x14ac:dyDescent="0.2">
      <c r="A93215" s="47"/>
      <c r="B93215" s="60"/>
    </row>
    <row r="93216" spans="1:2" x14ac:dyDescent="0.2">
      <c r="A93216" s="47"/>
      <c r="B93216" s="60"/>
    </row>
    <row r="93217" spans="1:2" x14ac:dyDescent="0.2">
      <c r="A93217" s="47"/>
      <c r="B93217" s="60"/>
    </row>
    <row r="93218" spans="1:2" x14ac:dyDescent="0.2">
      <c r="A93218" s="47"/>
      <c r="B93218" s="60"/>
    </row>
    <row r="93219" spans="1:2" x14ac:dyDescent="0.2">
      <c r="A93219" s="47"/>
      <c r="B93219" s="60"/>
    </row>
    <row r="93220" spans="1:2" x14ac:dyDescent="0.2">
      <c r="A93220" s="47"/>
      <c r="B93220" s="60"/>
    </row>
    <row r="93221" spans="1:2" x14ac:dyDescent="0.2">
      <c r="A93221" s="47"/>
      <c r="B93221" s="60"/>
    </row>
    <row r="93222" spans="1:2" x14ac:dyDescent="0.2">
      <c r="A93222" s="47"/>
      <c r="B93222" s="60"/>
    </row>
    <row r="93223" spans="1:2" x14ac:dyDescent="0.2">
      <c r="A93223" s="47"/>
      <c r="B93223" s="60"/>
    </row>
    <row r="93224" spans="1:2" x14ac:dyDescent="0.2">
      <c r="A93224" s="47"/>
      <c r="B93224" s="60"/>
    </row>
    <row r="93225" spans="1:2" x14ac:dyDescent="0.2">
      <c r="A93225" s="47"/>
      <c r="B93225" s="60"/>
    </row>
    <row r="93226" spans="1:2" x14ac:dyDescent="0.2">
      <c r="A93226" s="47"/>
      <c r="B93226" s="60"/>
    </row>
    <row r="93227" spans="1:2" x14ac:dyDescent="0.2">
      <c r="A93227" s="47"/>
      <c r="B93227" s="60"/>
    </row>
    <row r="93228" spans="1:2" x14ac:dyDescent="0.2">
      <c r="A93228" s="47"/>
      <c r="B93228" s="60"/>
    </row>
    <row r="93229" spans="1:2" x14ac:dyDescent="0.2">
      <c r="A93229" s="47"/>
      <c r="B93229" s="60"/>
    </row>
    <row r="93230" spans="1:2" x14ac:dyDescent="0.2">
      <c r="A93230" s="47"/>
      <c r="B93230" s="60"/>
    </row>
    <row r="93231" spans="1:2" x14ac:dyDescent="0.2">
      <c r="A93231" s="47"/>
      <c r="B93231" s="60"/>
    </row>
    <row r="93232" spans="1:2" x14ac:dyDescent="0.2">
      <c r="A93232" s="47"/>
      <c r="B93232" s="60"/>
    </row>
    <row r="93233" spans="1:2" x14ac:dyDescent="0.2">
      <c r="A93233" s="47"/>
      <c r="B93233" s="60"/>
    </row>
    <row r="93234" spans="1:2" x14ac:dyDescent="0.2">
      <c r="A93234" s="47"/>
      <c r="B93234" s="60"/>
    </row>
    <row r="93235" spans="1:2" x14ac:dyDescent="0.2">
      <c r="A93235" s="47"/>
      <c r="B93235" s="60"/>
    </row>
    <row r="93236" spans="1:2" x14ac:dyDescent="0.2">
      <c r="A93236" s="47"/>
      <c r="B93236" s="60"/>
    </row>
    <row r="93237" spans="1:2" x14ac:dyDescent="0.2">
      <c r="A93237" s="47"/>
      <c r="B93237" s="60"/>
    </row>
    <row r="93238" spans="1:2" x14ac:dyDescent="0.2">
      <c r="A93238" s="47"/>
      <c r="B93238" s="60"/>
    </row>
    <row r="93239" spans="1:2" x14ac:dyDescent="0.2">
      <c r="A93239" s="47"/>
      <c r="B93239" s="60"/>
    </row>
    <row r="93240" spans="1:2" x14ac:dyDescent="0.2">
      <c r="A93240" s="47"/>
      <c r="B93240" s="60"/>
    </row>
    <row r="93241" spans="1:2" x14ac:dyDescent="0.2">
      <c r="A93241" s="47"/>
      <c r="B93241" s="60"/>
    </row>
    <row r="93242" spans="1:2" x14ac:dyDescent="0.2">
      <c r="A93242" s="47"/>
      <c r="B93242" s="60"/>
    </row>
    <row r="93243" spans="1:2" x14ac:dyDescent="0.2">
      <c r="A93243" s="47"/>
      <c r="B93243" s="60"/>
    </row>
    <row r="93244" spans="1:2" x14ac:dyDescent="0.2">
      <c r="A93244" s="47"/>
      <c r="B93244" s="60"/>
    </row>
    <row r="93245" spans="1:2" x14ac:dyDescent="0.2">
      <c r="A93245" s="47"/>
      <c r="B93245" s="60"/>
    </row>
    <row r="93246" spans="1:2" x14ac:dyDescent="0.2">
      <c r="A93246" s="47"/>
      <c r="B93246" s="60"/>
    </row>
    <row r="93247" spans="1:2" x14ac:dyDescent="0.2">
      <c r="A93247" s="47"/>
      <c r="B93247" s="60"/>
    </row>
    <row r="93248" spans="1:2" x14ac:dyDescent="0.2">
      <c r="A93248" s="47"/>
      <c r="B93248" s="60"/>
    </row>
    <row r="93249" spans="1:2" x14ac:dyDescent="0.2">
      <c r="A93249" s="47"/>
      <c r="B93249" s="60"/>
    </row>
    <row r="93250" spans="1:2" x14ac:dyDescent="0.2">
      <c r="A93250" s="47"/>
      <c r="B93250" s="60"/>
    </row>
    <row r="93251" spans="1:2" x14ac:dyDescent="0.2">
      <c r="A93251" s="47"/>
      <c r="B93251" s="60"/>
    </row>
    <row r="93252" spans="1:2" x14ac:dyDescent="0.2">
      <c r="A93252" s="47"/>
      <c r="B93252" s="60"/>
    </row>
    <row r="93253" spans="1:2" x14ac:dyDescent="0.2">
      <c r="A93253" s="47"/>
      <c r="B93253" s="60"/>
    </row>
    <row r="93254" spans="1:2" x14ac:dyDescent="0.2">
      <c r="A93254" s="47"/>
      <c r="B93254" s="60"/>
    </row>
    <row r="93255" spans="1:2" x14ac:dyDescent="0.2">
      <c r="A93255" s="47"/>
      <c r="B93255" s="60"/>
    </row>
    <row r="93256" spans="1:2" x14ac:dyDescent="0.2">
      <c r="A93256" s="47"/>
      <c r="B93256" s="60"/>
    </row>
    <row r="93257" spans="1:2" x14ac:dyDescent="0.2">
      <c r="A93257" s="47"/>
      <c r="B93257" s="60"/>
    </row>
    <row r="93258" spans="1:2" x14ac:dyDescent="0.2">
      <c r="A93258" s="47"/>
      <c r="B93258" s="60"/>
    </row>
    <row r="93259" spans="1:2" x14ac:dyDescent="0.2">
      <c r="A93259" s="47"/>
      <c r="B93259" s="60"/>
    </row>
    <row r="93260" spans="1:2" x14ac:dyDescent="0.2">
      <c r="A93260" s="47"/>
      <c r="B93260" s="60"/>
    </row>
    <row r="93261" spans="1:2" x14ac:dyDescent="0.2">
      <c r="A93261" s="47"/>
      <c r="B93261" s="60"/>
    </row>
    <row r="93262" spans="1:2" x14ac:dyDescent="0.2">
      <c r="A93262" s="47"/>
      <c r="B93262" s="60"/>
    </row>
    <row r="93263" spans="1:2" x14ac:dyDescent="0.2">
      <c r="A93263" s="47"/>
      <c r="B93263" s="60"/>
    </row>
    <row r="93264" spans="1:2" x14ac:dyDescent="0.2">
      <c r="A93264" s="47"/>
      <c r="B93264" s="60"/>
    </row>
    <row r="93265" spans="1:2" x14ac:dyDescent="0.2">
      <c r="A93265" s="47"/>
      <c r="B93265" s="60"/>
    </row>
    <row r="93266" spans="1:2" x14ac:dyDescent="0.2">
      <c r="A93266" s="47"/>
      <c r="B93266" s="60"/>
    </row>
    <row r="93267" spans="1:2" x14ac:dyDescent="0.2">
      <c r="A93267" s="47"/>
      <c r="B93267" s="60"/>
    </row>
    <row r="93268" spans="1:2" x14ac:dyDescent="0.2">
      <c r="A93268" s="47"/>
      <c r="B93268" s="60"/>
    </row>
    <row r="93269" spans="1:2" x14ac:dyDescent="0.2">
      <c r="A93269" s="47"/>
      <c r="B93269" s="60"/>
    </row>
    <row r="93270" spans="1:2" x14ac:dyDescent="0.2">
      <c r="A93270" s="47"/>
      <c r="B93270" s="60"/>
    </row>
    <row r="93271" spans="1:2" x14ac:dyDescent="0.2">
      <c r="A93271" s="47"/>
      <c r="B93271" s="60"/>
    </row>
    <row r="93272" spans="1:2" x14ac:dyDescent="0.2">
      <c r="A93272" s="47"/>
      <c r="B93272" s="60"/>
    </row>
    <row r="93273" spans="1:2" x14ac:dyDescent="0.2">
      <c r="A93273" s="47"/>
      <c r="B93273" s="60"/>
    </row>
    <row r="93274" spans="1:2" x14ac:dyDescent="0.2">
      <c r="A93274" s="47"/>
      <c r="B93274" s="60"/>
    </row>
    <row r="93275" spans="1:2" x14ac:dyDescent="0.2">
      <c r="A93275" s="47"/>
      <c r="B93275" s="60"/>
    </row>
    <row r="93276" spans="1:2" x14ac:dyDescent="0.2">
      <c r="A93276" s="47"/>
      <c r="B93276" s="60"/>
    </row>
    <row r="93277" spans="1:2" x14ac:dyDescent="0.2">
      <c r="A93277" s="47"/>
      <c r="B93277" s="60"/>
    </row>
    <row r="93278" spans="1:2" x14ac:dyDescent="0.2">
      <c r="A93278" s="47"/>
      <c r="B93278" s="60"/>
    </row>
    <row r="93279" spans="1:2" x14ac:dyDescent="0.2">
      <c r="A93279" s="47"/>
      <c r="B93279" s="60"/>
    </row>
    <row r="93280" spans="1:2" x14ac:dyDescent="0.2">
      <c r="A93280" s="47"/>
      <c r="B93280" s="60"/>
    </row>
    <row r="93281" spans="1:2" x14ac:dyDescent="0.2">
      <c r="A93281" s="47"/>
      <c r="B93281" s="60"/>
    </row>
    <row r="93282" spans="1:2" x14ac:dyDescent="0.2">
      <c r="A93282" s="47"/>
      <c r="B93282" s="60"/>
    </row>
    <row r="93283" spans="1:2" x14ac:dyDescent="0.2">
      <c r="A93283" s="47"/>
      <c r="B93283" s="60"/>
    </row>
    <row r="93284" spans="1:2" x14ac:dyDescent="0.2">
      <c r="A93284" s="47"/>
      <c r="B93284" s="60"/>
    </row>
    <row r="93285" spans="1:2" x14ac:dyDescent="0.2">
      <c r="A93285" s="47"/>
      <c r="B93285" s="60"/>
    </row>
    <row r="93286" spans="1:2" x14ac:dyDescent="0.2">
      <c r="A93286" s="47"/>
      <c r="B93286" s="60"/>
    </row>
    <row r="93287" spans="1:2" x14ac:dyDescent="0.2">
      <c r="A93287" s="47"/>
      <c r="B93287" s="60"/>
    </row>
    <row r="93288" spans="1:2" x14ac:dyDescent="0.2">
      <c r="A93288" s="47"/>
      <c r="B93288" s="60"/>
    </row>
    <row r="93289" spans="1:2" x14ac:dyDescent="0.2">
      <c r="A93289" s="47"/>
      <c r="B93289" s="60"/>
    </row>
    <row r="93290" spans="1:2" x14ac:dyDescent="0.2">
      <c r="A93290" s="47"/>
      <c r="B93290" s="60"/>
    </row>
    <row r="93291" spans="1:2" x14ac:dyDescent="0.2">
      <c r="A93291" s="47"/>
      <c r="B93291" s="60"/>
    </row>
    <row r="93292" spans="1:2" x14ac:dyDescent="0.2">
      <c r="A93292" s="47"/>
      <c r="B93292" s="60"/>
    </row>
    <row r="93293" spans="1:2" x14ac:dyDescent="0.2">
      <c r="A93293" s="47"/>
      <c r="B93293" s="60"/>
    </row>
    <row r="93294" spans="1:2" x14ac:dyDescent="0.2">
      <c r="A93294" s="47"/>
      <c r="B93294" s="60"/>
    </row>
    <row r="93295" spans="1:2" x14ac:dyDescent="0.2">
      <c r="A93295" s="47"/>
      <c r="B93295" s="60"/>
    </row>
    <row r="93296" spans="1:2" x14ac:dyDescent="0.2">
      <c r="A93296" s="47"/>
      <c r="B93296" s="60"/>
    </row>
    <row r="93297" spans="1:2" x14ac:dyDescent="0.2">
      <c r="A93297" s="47"/>
      <c r="B93297" s="60"/>
    </row>
    <row r="93298" spans="1:2" x14ac:dyDescent="0.2">
      <c r="A93298" s="47"/>
      <c r="B93298" s="60"/>
    </row>
    <row r="93299" spans="1:2" x14ac:dyDescent="0.2">
      <c r="A93299" s="47"/>
      <c r="B93299" s="60"/>
    </row>
    <row r="93300" spans="1:2" x14ac:dyDescent="0.2">
      <c r="A93300" s="47"/>
      <c r="B93300" s="60"/>
    </row>
    <row r="93301" spans="1:2" x14ac:dyDescent="0.2">
      <c r="A93301" s="47"/>
      <c r="B93301" s="60"/>
    </row>
    <row r="93302" spans="1:2" x14ac:dyDescent="0.2">
      <c r="A93302" s="47"/>
      <c r="B93302" s="60"/>
    </row>
    <row r="93303" spans="1:2" x14ac:dyDescent="0.2">
      <c r="A93303" s="47"/>
      <c r="B93303" s="60"/>
    </row>
    <row r="93304" spans="1:2" x14ac:dyDescent="0.2">
      <c r="A93304" s="47"/>
      <c r="B93304" s="60"/>
    </row>
    <row r="93305" spans="1:2" x14ac:dyDescent="0.2">
      <c r="A93305" s="47"/>
      <c r="B93305" s="60"/>
    </row>
    <row r="93306" spans="1:2" x14ac:dyDescent="0.2">
      <c r="A93306" s="47"/>
      <c r="B93306" s="60"/>
    </row>
    <row r="93307" spans="1:2" x14ac:dyDescent="0.2">
      <c r="A93307" s="47"/>
      <c r="B93307" s="60"/>
    </row>
    <row r="93308" spans="1:2" x14ac:dyDescent="0.2">
      <c r="A93308" s="47"/>
      <c r="B93308" s="60"/>
    </row>
    <row r="93309" spans="1:2" x14ac:dyDescent="0.2">
      <c r="A93309" s="47"/>
      <c r="B93309" s="60"/>
    </row>
    <row r="93310" spans="1:2" x14ac:dyDescent="0.2">
      <c r="A93310" s="47"/>
      <c r="B93310" s="60"/>
    </row>
    <row r="93311" spans="1:2" x14ac:dyDescent="0.2">
      <c r="A93311" s="47"/>
      <c r="B93311" s="60"/>
    </row>
    <row r="93312" spans="1:2" x14ac:dyDescent="0.2">
      <c r="A93312" s="47"/>
      <c r="B93312" s="60"/>
    </row>
    <row r="93313" spans="1:2" x14ac:dyDescent="0.2">
      <c r="A93313" s="47"/>
      <c r="B93313" s="60"/>
    </row>
    <row r="93314" spans="1:2" x14ac:dyDescent="0.2">
      <c r="A93314" s="47"/>
      <c r="B93314" s="60"/>
    </row>
    <row r="93315" spans="1:2" x14ac:dyDescent="0.2">
      <c r="A93315" s="47"/>
      <c r="B93315" s="60"/>
    </row>
    <row r="93316" spans="1:2" x14ac:dyDescent="0.2">
      <c r="A93316" s="47"/>
      <c r="B93316" s="60"/>
    </row>
    <row r="93317" spans="1:2" x14ac:dyDescent="0.2">
      <c r="A93317" s="47"/>
      <c r="B93317" s="60"/>
    </row>
    <row r="93318" spans="1:2" x14ac:dyDescent="0.2">
      <c r="A93318" s="47"/>
      <c r="B93318" s="60"/>
    </row>
    <row r="93319" spans="1:2" x14ac:dyDescent="0.2">
      <c r="A93319" s="47"/>
      <c r="B93319" s="60"/>
    </row>
    <row r="93320" spans="1:2" x14ac:dyDescent="0.2">
      <c r="A93320" s="47"/>
      <c r="B93320" s="60"/>
    </row>
    <row r="93321" spans="1:2" x14ac:dyDescent="0.2">
      <c r="A93321" s="47"/>
      <c r="B93321" s="60"/>
    </row>
    <row r="93322" spans="1:2" x14ac:dyDescent="0.2">
      <c r="A93322" s="47"/>
      <c r="B93322" s="60"/>
    </row>
    <row r="93323" spans="1:2" x14ac:dyDescent="0.2">
      <c r="A93323" s="47"/>
      <c r="B93323" s="60"/>
    </row>
    <row r="93324" spans="1:2" x14ac:dyDescent="0.2">
      <c r="A93324" s="47"/>
      <c r="B93324" s="60"/>
    </row>
    <row r="93325" spans="1:2" x14ac:dyDescent="0.2">
      <c r="A93325" s="47"/>
      <c r="B93325" s="60"/>
    </row>
    <row r="93326" spans="1:2" x14ac:dyDescent="0.2">
      <c r="A93326" s="47"/>
      <c r="B93326" s="60"/>
    </row>
    <row r="93327" spans="1:2" x14ac:dyDescent="0.2">
      <c r="A93327" s="47"/>
      <c r="B93327" s="60"/>
    </row>
    <row r="93328" spans="1:2" x14ac:dyDescent="0.2">
      <c r="A93328" s="47"/>
      <c r="B93328" s="60"/>
    </row>
    <row r="93329" spans="1:2" x14ac:dyDescent="0.2">
      <c r="A93329" s="47"/>
      <c r="B93329" s="60"/>
    </row>
    <row r="93330" spans="1:2" x14ac:dyDescent="0.2">
      <c r="A93330" s="47"/>
      <c r="B93330" s="60"/>
    </row>
    <row r="93331" spans="1:2" x14ac:dyDescent="0.2">
      <c r="A93331" s="47"/>
      <c r="B93331" s="60"/>
    </row>
    <row r="93332" spans="1:2" x14ac:dyDescent="0.2">
      <c r="A93332" s="47"/>
      <c r="B93332" s="60"/>
    </row>
    <row r="93333" spans="1:2" x14ac:dyDescent="0.2">
      <c r="A93333" s="47"/>
      <c r="B93333" s="60"/>
    </row>
    <row r="93334" spans="1:2" x14ac:dyDescent="0.2">
      <c r="A93334" s="47"/>
      <c r="B93334" s="60"/>
    </row>
    <row r="93335" spans="1:2" x14ac:dyDescent="0.2">
      <c r="A93335" s="47"/>
      <c r="B93335" s="60"/>
    </row>
    <row r="93336" spans="1:2" x14ac:dyDescent="0.2">
      <c r="A93336" s="47"/>
      <c r="B93336" s="60"/>
    </row>
    <row r="93337" spans="1:2" x14ac:dyDescent="0.2">
      <c r="A93337" s="47"/>
      <c r="B93337" s="60"/>
    </row>
    <row r="93338" spans="1:2" x14ac:dyDescent="0.2">
      <c r="A93338" s="47"/>
      <c r="B93338" s="60"/>
    </row>
    <row r="93339" spans="1:2" x14ac:dyDescent="0.2">
      <c r="A93339" s="47"/>
      <c r="B93339" s="60"/>
    </row>
    <row r="93340" spans="1:2" x14ac:dyDescent="0.2">
      <c r="A93340" s="47"/>
      <c r="B93340" s="60"/>
    </row>
    <row r="93341" spans="1:2" x14ac:dyDescent="0.2">
      <c r="A93341" s="47"/>
      <c r="B93341" s="60"/>
    </row>
    <row r="93342" spans="1:2" x14ac:dyDescent="0.2">
      <c r="A93342" s="47"/>
      <c r="B93342" s="60"/>
    </row>
    <row r="93343" spans="1:2" x14ac:dyDescent="0.2">
      <c r="A93343" s="47"/>
      <c r="B93343" s="60"/>
    </row>
    <row r="93344" spans="1:2" x14ac:dyDescent="0.2">
      <c r="A93344" s="47"/>
      <c r="B93344" s="60"/>
    </row>
    <row r="93345" spans="1:2" x14ac:dyDescent="0.2">
      <c r="A93345" s="47"/>
      <c r="B93345" s="60"/>
    </row>
    <row r="93346" spans="1:2" x14ac:dyDescent="0.2">
      <c r="A93346" s="47"/>
      <c r="B93346" s="60"/>
    </row>
    <row r="93347" spans="1:2" x14ac:dyDescent="0.2">
      <c r="A93347" s="47"/>
      <c r="B93347" s="60"/>
    </row>
    <row r="93348" spans="1:2" x14ac:dyDescent="0.2">
      <c r="A93348" s="47"/>
      <c r="B93348" s="60"/>
    </row>
    <row r="93349" spans="1:2" x14ac:dyDescent="0.2">
      <c r="A93349" s="47"/>
      <c r="B93349" s="60"/>
    </row>
    <row r="93350" spans="1:2" x14ac:dyDescent="0.2">
      <c r="A93350" s="47"/>
      <c r="B93350" s="60"/>
    </row>
    <row r="93351" spans="1:2" x14ac:dyDescent="0.2">
      <c r="A93351" s="47"/>
      <c r="B93351" s="60"/>
    </row>
    <row r="93352" spans="1:2" x14ac:dyDescent="0.2">
      <c r="A93352" s="47"/>
      <c r="B93352" s="60"/>
    </row>
    <row r="93353" spans="1:2" x14ac:dyDescent="0.2">
      <c r="A93353" s="47"/>
      <c r="B93353" s="60"/>
    </row>
    <row r="93354" spans="1:2" x14ac:dyDescent="0.2">
      <c r="A93354" s="47"/>
      <c r="B93354" s="60"/>
    </row>
    <row r="93355" spans="1:2" x14ac:dyDescent="0.2">
      <c r="A93355" s="47"/>
      <c r="B93355" s="60"/>
    </row>
    <row r="93356" spans="1:2" x14ac:dyDescent="0.2">
      <c r="A93356" s="47"/>
      <c r="B93356" s="60"/>
    </row>
    <row r="93357" spans="1:2" x14ac:dyDescent="0.2">
      <c r="A93357" s="47"/>
      <c r="B93357" s="60"/>
    </row>
    <row r="93358" spans="1:2" x14ac:dyDescent="0.2">
      <c r="A93358" s="47"/>
      <c r="B93358" s="60"/>
    </row>
    <row r="93359" spans="1:2" x14ac:dyDescent="0.2">
      <c r="A93359" s="47"/>
      <c r="B93359" s="60"/>
    </row>
    <row r="93360" spans="1:2" x14ac:dyDescent="0.2">
      <c r="A93360" s="47"/>
      <c r="B93360" s="60"/>
    </row>
    <row r="93361" spans="1:2" x14ac:dyDescent="0.2">
      <c r="A93361" s="47"/>
      <c r="B93361" s="60"/>
    </row>
    <row r="93362" spans="1:2" x14ac:dyDescent="0.2">
      <c r="A93362" s="47"/>
      <c r="B93362" s="60"/>
    </row>
    <row r="93363" spans="1:2" x14ac:dyDescent="0.2">
      <c r="A93363" s="47"/>
      <c r="B93363" s="60"/>
    </row>
    <row r="93364" spans="1:2" x14ac:dyDescent="0.2">
      <c r="A93364" s="47"/>
      <c r="B93364" s="60"/>
    </row>
    <row r="93365" spans="1:2" x14ac:dyDescent="0.2">
      <c r="A93365" s="47"/>
      <c r="B93365" s="60"/>
    </row>
    <row r="93366" spans="1:2" x14ac:dyDescent="0.2">
      <c r="A93366" s="47"/>
      <c r="B93366" s="60"/>
    </row>
    <row r="93367" spans="1:2" x14ac:dyDescent="0.2">
      <c r="A93367" s="47"/>
      <c r="B93367" s="60"/>
    </row>
    <row r="93368" spans="1:2" x14ac:dyDescent="0.2">
      <c r="A93368" s="47"/>
      <c r="B93368" s="60"/>
    </row>
    <row r="93369" spans="1:2" x14ac:dyDescent="0.2">
      <c r="A93369" s="47"/>
      <c r="B93369" s="60"/>
    </row>
    <row r="93370" spans="1:2" x14ac:dyDescent="0.2">
      <c r="A93370" s="47"/>
      <c r="B93370" s="60"/>
    </row>
    <row r="93371" spans="1:2" x14ac:dyDescent="0.2">
      <c r="A93371" s="47"/>
      <c r="B93371" s="60"/>
    </row>
    <row r="93372" spans="1:2" x14ac:dyDescent="0.2">
      <c r="A93372" s="47"/>
      <c r="B93372" s="60"/>
    </row>
    <row r="93373" spans="1:2" x14ac:dyDescent="0.2">
      <c r="A93373" s="47"/>
      <c r="B93373" s="60"/>
    </row>
    <row r="93374" spans="1:2" x14ac:dyDescent="0.2">
      <c r="A93374" s="47"/>
      <c r="B93374" s="60"/>
    </row>
    <row r="93375" spans="1:2" x14ac:dyDescent="0.2">
      <c r="A93375" s="47"/>
      <c r="B93375" s="60"/>
    </row>
    <row r="93376" spans="1:2" x14ac:dyDescent="0.2">
      <c r="A93376" s="47"/>
      <c r="B93376" s="60"/>
    </row>
    <row r="93377" spans="1:2" x14ac:dyDescent="0.2">
      <c r="A93377" s="47"/>
      <c r="B93377" s="60"/>
    </row>
    <row r="93378" spans="1:2" x14ac:dyDescent="0.2">
      <c r="A93378" s="47"/>
      <c r="B93378" s="60"/>
    </row>
    <row r="93379" spans="1:2" x14ac:dyDescent="0.2">
      <c r="A93379" s="47"/>
      <c r="B93379" s="60"/>
    </row>
    <row r="93380" spans="1:2" x14ac:dyDescent="0.2">
      <c r="A93380" s="47"/>
      <c r="B93380" s="60"/>
    </row>
    <row r="93381" spans="1:2" x14ac:dyDescent="0.2">
      <c r="A93381" s="47"/>
      <c r="B93381" s="60"/>
    </row>
    <row r="93382" spans="1:2" x14ac:dyDescent="0.2">
      <c r="A93382" s="47"/>
      <c r="B93382" s="60"/>
    </row>
    <row r="93383" spans="1:2" x14ac:dyDescent="0.2">
      <c r="A93383" s="47"/>
      <c r="B93383" s="60"/>
    </row>
    <row r="93384" spans="1:2" x14ac:dyDescent="0.2">
      <c r="A93384" s="47"/>
      <c r="B93384" s="60"/>
    </row>
    <row r="93385" spans="1:2" x14ac:dyDescent="0.2">
      <c r="A93385" s="47"/>
      <c r="B93385" s="60"/>
    </row>
    <row r="93386" spans="1:2" x14ac:dyDescent="0.2">
      <c r="A93386" s="47"/>
      <c r="B93386" s="60"/>
    </row>
    <row r="93387" spans="1:2" x14ac:dyDescent="0.2">
      <c r="A93387" s="47"/>
      <c r="B93387" s="60"/>
    </row>
    <row r="93388" spans="1:2" x14ac:dyDescent="0.2">
      <c r="A93388" s="47"/>
      <c r="B93388" s="60"/>
    </row>
    <row r="93389" spans="1:2" x14ac:dyDescent="0.2">
      <c r="A93389" s="47"/>
      <c r="B93389" s="60"/>
    </row>
    <row r="93390" spans="1:2" x14ac:dyDescent="0.2">
      <c r="A93390" s="47"/>
      <c r="B93390" s="60"/>
    </row>
    <row r="93391" spans="1:2" x14ac:dyDescent="0.2">
      <c r="A93391" s="47"/>
      <c r="B93391" s="60"/>
    </row>
    <row r="93392" spans="1:2" x14ac:dyDescent="0.2">
      <c r="A93392" s="47"/>
      <c r="B93392" s="60"/>
    </row>
    <row r="93393" spans="1:2" x14ac:dyDescent="0.2">
      <c r="A93393" s="47"/>
      <c r="B93393" s="60"/>
    </row>
    <row r="93394" spans="1:2" x14ac:dyDescent="0.2">
      <c r="A93394" s="47"/>
      <c r="B93394" s="60"/>
    </row>
    <row r="93395" spans="1:2" x14ac:dyDescent="0.2">
      <c r="A93395" s="47"/>
      <c r="B93395" s="60"/>
    </row>
    <row r="93396" spans="1:2" x14ac:dyDescent="0.2">
      <c r="A93396" s="47"/>
      <c r="B93396" s="60"/>
    </row>
    <row r="93397" spans="1:2" x14ac:dyDescent="0.2">
      <c r="A93397" s="47"/>
      <c r="B93397" s="60"/>
    </row>
    <row r="93398" spans="1:2" x14ac:dyDescent="0.2">
      <c r="A93398" s="47"/>
      <c r="B93398" s="60"/>
    </row>
    <row r="93399" spans="1:2" x14ac:dyDescent="0.2">
      <c r="A93399" s="47"/>
      <c r="B93399" s="60"/>
    </row>
    <row r="93400" spans="1:2" x14ac:dyDescent="0.2">
      <c r="A93400" s="47"/>
      <c r="B93400" s="60"/>
    </row>
    <row r="93401" spans="1:2" x14ac:dyDescent="0.2">
      <c r="A93401" s="47"/>
      <c r="B93401" s="60"/>
    </row>
    <row r="93402" spans="1:2" x14ac:dyDescent="0.2">
      <c r="A93402" s="47"/>
      <c r="B93402" s="60"/>
    </row>
    <row r="93403" spans="1:2" x14ac:dyDescent="0.2">
      <c r="A93403" s="47"/>
      <c r="B93403" s="60"/>
    </row>
    <row r="93404" spans="1:2" x14ac:dyDescent="0.2">
      <c r="A93404" s="47"/>
      <c r="B93404" s="60"/>
    </row>
    <row r="93405" spans="1:2" x14ac:dyDescent="0.2">
      <c r="A93405" s="47"/>
      <c r="B93405" s="60"/>
    </row>
    <row r="93406" spans="1:2" x14ac:dyDescent="0.2">
      <c r="A93406" s="47"/>
      <c r="B93406" s="60"/>
    </row>
    <row r="93407" spans="1:2" x14ac:dyDescent="0.2">
      <c r="A93407" s="47"/>
      <c r="B93407" s="60"/>
    </row>
    <row r="93408" spans="1:2" x14ac:dyDescent="0.2">
      <c r="A93408" s="47"/>
      <c r="B93408" s="60"/>
    </row>
    <row r="93409" spans="1:2" x14ac:dyDescent="0.2">
      <c r="A93409" s="47"/>
      <c r="B93409" s="60"/>
    </row>
    <row r="93410" spans="1:2" x14ac:dyDescent="0.2">
      <c r="A93410" s="47"/>
      <c r="B93410" s="60"/>
    </row>
    <row r="93411" spans="1:2" x14ac:dyDescent="0.2">
      <c r="A93411" s="47"/>
      <c r="B93411" s="60"/>
    </row>
    <row r="93412" spans="1:2" x14ac:dyDescent="0.2">
      <c r="A93412" s="47"/>
      <c r="B93412" s="60"/>
    </row>
    <row r="93413" spans="1:2" x14ac:dyDescent="0.2">
      <c r="A93413" s="47"/>
      <c r="B93413" s="60"/>
    </row>
    <row r="93414" spans="1:2" x14ac:dyDescent="0.2">
      <c r="A93414" s="47"/>
      <c r="B93414" s="60"/>
    </row>
    <row r="93415" spans="1:2" x14ac:dyDescent="0.2">
      <c r="A93415" s="47"/>
      <c r="B93415" s="60"/>
    </row>
    <row r="93416" spans="1:2" x14ac:dyDescent="0.2">
      <c r="A93416" s="47"/>
      <c r="B93416" s="60"/>
    </row>
    <row r="93417" spans="1:2" x14ac:dyDescent="0.2">
      <c r="A93417" s="47"/>
      <c r="B93417" s="60"/>
    </row>
    <row r="93418" spans="1:2" x14ac:dyDescent="0.2">
      <c r="A93418" s="47"/>
      <c r="B93418" s="60"/>
    </row>
    <row r="93419" spans="1:2" x14ac:dyDescent="0.2">
      <c r="A93419" s="47"/>
      <c r="B93419" s="60"/>
    </row>
    <row r="93420" spans="1:2" x14ac:dyDescent="0.2">
      <c r="A93420" s="47"/>
      <c r="B93420" s="60"/>
    </row>
    <row r="93421" spans="1:2" x14ac:dyDescent="0.2">
      <c r="A93421" s="47"/>
      <c r="B93421" s="60"/>
    </row>
    <row r="93422" spans="1:2" x14ac:dyDescent="0.2">
      <c r="A93422" s="47"/>
      <c r="B93422" s="60"/>
    </row>
    <row r="93423" spans="1:2" x14ac:dyDescent="0.2">
      <c r="A93423" s="47"/>
      <c r="B93423" s="60"/>
    </row>
    <row r="93424" spans="1:2" x14ac:dyDescent="0.2">
      <c r="A93424" s="47"/>
      <c r="B93424" s="60"/>
    </row>
    <row r="93425" spans="1:2" x14ac:dyDescent="0.2">
      <c r="A93425" s="47"/>
      <c r="B93425" s="60"/>
    </row>
    <row r="93426" spans="1:2" x14ac:dyDescent="0.2">
      <c r="A93426" s="47"/>
      <c r="B93426" s="60"/>
    </row>
    <row r="93427" spans="1:2" x14ac:dyDescent="0.2">
      <c r="A93427" s="47"/>
      <c r="B93427" s="60"/>
    </row>
    <row r="93428" spans="1:2" x14ac:dyDescent="0.2">
      <c r="A93428" s="47"/>
      <c r="B93428" s="60"/>
    </row>
    <row r="93429" spans="1:2" x14ac:dyDescent="0.2">
      <c r="A93429" s="47"/>
      <c r="B93429" s="60"/>
    </row>
    <row r="93430" spans="1:2" x14ac:dyDescent="0.2">
      <c r="A93430" s="47"/>
      <c r="B93430" s="60"/>
    </row>
    <row r="93431" spans="1:2" x14ac:dyDescent="0.2">
      <c r="A93431" s="47"/>
      <c r="B93431" s="60"/>
    </row>
    <row r="93432" spans="1:2" x14ac:dyDescent="0.2">
      <c r="A93432" s="47"/>
      <c r="B93432" s="60"/>
    </row>
    <row r="93433" spans="1:2" x14ac:dyDescent="0.2">
      <c r="A93433" s="47"/>
      <c r="B93433" s="60"/>
    </row>
    <row r="93434" spans="1:2" x14ac:dyDescent="0.2">
      <c r="A93434" s="47"/>
      <c r="B93434" s="60"/>
    </row>
    <row r="93435" spans="1:2" x14ac:dyDescent="0.2">
      <c r="A93435" s="47"/>
      <c r="B93435" s="60"/>
    </row>
    <row r="93436" spans="1:2" x14ac:dyDescent="0.2">
      <c r="A93436" s="47"/>
      <c r="B93436" s="60"/>
    </row>
    <row r="93437" spans="1:2" x14ac:dyDescent="0.2">
      <c r="A93437" s="47"/>
      <c r="B93437" s="60"/>
    </row>
    <row r="93438" spans="1:2" x14ac:dyDescent="0.2">
      <c r="A93438" s="47"/>
      <c r="B93438" s="60"/>
    </row>
    <row r="93439" spans="1:2" x14ac:dyDescent="0.2">
      <c r="A93439" s="47"/>
      <c r="B93439" s="60"/>
    </row>
    <row r="93440" spans="1:2" x14ac:dyDescent="0.2">
      <c r="A93440" s="47"/>
      <c r="B93440" s="60"/>
    </row>
    <row r="93441" spans="1:2" x14ac:dyDescent="0.2">
      <c r="A93441" s="47"/>
      <c r="B93441" s="60"/>
    </row>
    <row r="93442" spans="1:2" x14ac:dyDescent="0.2">
      <c r="A93442" s="47"/>
      <c r="B93442" s="60"/>
    </row>
    <row r="93443" spans="1:2" x14ac:dyDescent="0.2">
      <c r="A93443" s="47"/>
      <c r="B93443" s="60"/>
    </row>
    <row r="93444" spans="1:2" x14ac:dyDescent="0.2">
      <c r="A93444" s="47"/>
      <c r="B93444" s="60"/>
    </row>
    <row r="93445" spans="1:2" x14ac:dyDescent="0.2">
      <c r="A93445" s="47"/>
      <c r="B93445" s="60"/>
    </row>
    <row r="93446" spans="1:2" x14ac:dyDescent="0.2">
      <c r="A93446" s="47"/>
      <c r="B93446" s="60"/>
    </row>
    <row r="93447" spans="1:2" x14ac:dyDescent="0.2">
      <c r="A93447" s="47"/>
      <c r="B93447" s="60"/>
    </row>
    <row r="93448" spans="1:2" x14ac:dyDescent="0.2">
      <c r="A93448" s="47"/>
      <c r="B93448" s="60"/>
    </row>
    <row r="93449" spans="1:2" x14ac:dyDescent="0.2">
      <c r="A93449" s="47"/>
      <c r="B93449" s="60"/>
    </row>
    <row r="93450" spans="1:2" x14ac:dyDescent="0.2">
      <c r="A93450" s="47"/>
      <c r="B93450" s="60"/>
    </row>
    <row r="93451" spans="1:2" x14ac:dyDescent="0.2">
      <c r="A93451" s="47"/>
      <c r="B93451" s="60"/>
    </row>
    <row r="93452" spans="1:2" x14ac:dyDescent="0.2">
      <c r="A93452" s="47"/>
      <c r="B93452" s="60"/>
    </row>
    <row r="93453" spans="1:2" x14ac:dyDescent="0.2">
      <c r="A93453" s="47"/>
      <c r="B93453" s="60"/>
    </row>
    <row r="93454" spans="1:2" x14ac:dyDescent="0.2">
      <c r="A93454" s="47"/>
      <c r="B93454" s="60"/>
    </row>
    <row r="93455" spans="1:2" x14ac:dyDescent="0.2">
      <c r="A93455" s="47"/>
      <c r="B93455" s="60"/>
    </row>
    <row r="93456" spans="1:2" x14ac:dyDescent="0.2">
      <c r="A93456" s="47"/>
      <c r="B93456" s="60"/>
    </row>
    <row r="93457" spans="1:2" x14ac:dyDescent="0.2">
      <c r="A93457" s="47"/>
      <c r="B93457" s="60"/>
    </row>
    <row r="93458" spans="1:2" x14ac:dyDescent="0.2">
      <c r="A93458" s="47"/>
      <c r="B93458" s="60"/>
    </row>
    <row r="93459" spans="1:2" x14ac:dyDescent="0.2">
      <c r="A93459" s="47"/>
      <c r="B93459" s="60"/>
    </row>
    <row r="93460" spans="1:2" x14ac:dyDescent="0.2">
      <c r="A93460" s="47"/>
      <c r="B93460" s="60"/>
    </row>
    <row r="93461" spans="1:2" x14ac:dyDescent="0.2">
      <c r="A93461" s="47"/>
      <c r="B93461" s="60"/>
    </row>
    <row r="93462" spans="1:2" x14ac:dyDescent="0.2">
      <c r="A93462" s="47"/>
      <c r="B93462" s="60"/>
    </row>
    <row r="93463" spans="1:2" x14ac:dyDescent="0.2">
      <c r="A93463" s="47"/>
      <c r="B93463" s="60"/>
    </row>
    <row r="93464" spans="1:2" x14ac:dyDescent="0.2">
      <c r="A93464" s="47"/>
      <c r="B93464" s="60"/>
    </row>
    <row r="93465" spans="1:2" x14ac:dyDescent="0.2">
      <c r="A93465" s="47"/>
      <c r="B93465" s="60"/>
    </row>
    <row r="93466" spans="1:2" x14ac:dyDescent="0.2">
      <c r="A93466" s="47"/>
      <c r="B93466" s="60"/>
    </row>
    <row r="93467" spans="1:2" x14ac:dyDescent="0.2">
      <c r="A93467" s="47"/>
      <c r="B93467" s="60"/>
    </row>
    <row r="93468" spans="1:2" x14ac:dyDescent="0.2">
      <c r="A93468" s="47"/>
      <c r="B93468" s="60"/>
    </row>
    <row r="93469" spans="1:2" x14ac:dyDescent="0.2">
      <c r="A93469" s="47"/>
      <c r="B93469" s="60"/>
    </row>
    <row r="93470" spans="1:2" x14ac:dyDescent="0.2">
      <c r="A93470" s="47"/>
      <c r="B93470" s="60"/>
    </row>
    <row r="93471" spans="1:2" x14ac:dyDescent="0.2">
      <c r="A93471" s="47"/>
      <c r="B93471" s="60"/>
    </row>
    <row r="93472" spans="1:2" x14ac:dyDescent="0.2">
      <c r="A93472" s="47"/>
      <c r="B93472" s="60"/>
    </row>
    <row r="93473" spans="1:2" x14ac:dyDescent="0.2">
      <c r="A93473" s="47"/>
      <c r="B93473" s="60"/>
    </row>
    <row r="93474" spans="1:2" x14ac:dyDescent="0.2">
      <c r="A93474" s="47"/>
      <c r="B93474" s="60"/>
    </row>
    <row r="93475" spans="1:2" x14ac:dyDescent="0.2">
      <c r="A93475" s="47"/>
      <c r="B93475" s="60"/>
    </row>
    <row r="93476" spans="1:2" x14ac:dyDescent="0.2">
      <c r="A93476" s="47"/>
      <c r="B93476" s="60"/>
    </row>
    <row r="93477" spans="1:2" x14ac:dyDescent="0.2">
      <c r="A93477" s="47"/>
      <c r="B93477" s="60"/>
    </row>
    <row r="93478" spans="1:2" x14ac:dyDescent="0.2">
      <c r="A93478" s="47"/>
      <c r="B93478" s="60"/>
    </row>
    <row r="93479" spans="1:2" x14ac:dyDescent="0.2">
      <c r="A93479" s="47"/>
      <c r="B93479" s="60"/>
    </row>
    <row r="93480" spans="1:2" x14ac:dyDescent="0.2">
      <c r="A93480" s="47"/>
      <c r="B93480" s="60"/>
    </row>
    <row r="93481" spans="1:2" x14ac:dyDescent="0.2">
      <c r="A93481" s="47"/>
      <c r="B93481" s="60"/>
    </row>
    <row r="93482" spans="1:2" x14ac:dyDescent="0.2">
      <c r="A93482" s="47"/>
      <c r="B93482" s="60"/>
    </row>
    <row r="93483" spans="1:2" x14ac:dyDescent="0.2">
      <c r="A93483" s="47"/>
      <c r="B93483" s="60"/>
    </row>
    <row r="93484" spans="1:2" x14ac:dyDescent="0.2">
      <c r="A93484" s="47"/>
      <c r="B93484" s="60"/>
    </row>
    <row r="93485" spans="1:2" x14ac:dyDescent="0.2">
      <c r="A93485" s="47"/>
      <c r="B93485" s="60"/>
    </row>
    <row r="93486" spans="1:2" x14ac:dyDescent="0.2">
      <c r="A93486" s="47"/>
      <c r="B93486" s="60"/>
    </row>
    <row r="93487" spans="1:2" x14ac:dyDescent="0.2">
      <c r="A93487" s="47"/>
      <c r="B93487" s="60"/>
    </row>
    <row r="93488" spans="1:2" x14ac:dyDescent="0.2">
      <c r="A93488" s="47"/>
      <c r="B93488" s="60"/>
    </row>
    <row r="93489" spans="1:2" x14ac:dyDescent="0.2">
      <c r="A93489" s="47"/>
      <c r="B93489" s="60"/>
    </row>
    <row r="93490" spans="1:2" x14ac:dyDescent="0.2">
      <c r="A93490" s="47"/>
      <c r="B93490" s="60"/>
    </row>
    <row r="93491" spans="1:2" x14ac:dyDescent="0.2">
      <c r="A93491" s="47"/>
      <c r="B93491" s="60"/>
    </row>
    <row r="93492" spans="1:2" x14ac:dyDescent="0.2">
      <c r="A93492" s="47"/>
      <c r="B93492" s="60"/>
    </row>
    <row r="93493" spans="1:2" x14ac:dyDescent="0.2">
      <c r="A93493" s="47"/>
      <c r="B93493" s="60"/>
    </row>
    <row r="93494" spans="1:2" x14ac:dyDescent="0.2">
      <c r="A93494" s="47"/>
      <c r="B93494" s="60"/>
    </row>
    <row r="93495" spans="1:2" x14ac:dyDescent="0.2">
      <c r="A93495" s="47"/>
      <c r="B93495" s="60"/>
    </row>
    <row r="93496" spans="1:2" x14ac:dyDescent="0.2">
      <c r="A93496" s="47"/>
      <c r="B93496" s="60"/>
    </row>
    <row r="93497" spans="1:2" x14ac:dyDescent="0.2">
      <c r="A93497" s="47"/>
      <c r="B93497" s="60"/>
    </row>
    <row r="93498" spans="1:2" x14ac:dyDescent="0.2">
      <c r="A93498" s="47"/>
      <c r="B93498" s="60"/>
    </row>
    <row r="93499" spans="1:2" x14ac:dyDescent="0.2">
      <c r="A93499" s="47"/>
      <c r="B93499" s="60"/>
    </row>
    <row r="93500" spans="1:2" x14ac:dyDescent="0.2">
      <c r="A93500" s="47"/>
      <c r="B93500" s="60"/>
    </row>
    <row r="93501" spans="1:2" x14ac:dyDescent="0.2">
      <c r="A93501" s="47"/>
      <c r="B93501" s="60"/>
    </row>
    <row r="93502" spans="1:2" x14ac:dyDescent="0.2">
      <c r="A93502" s="47"/>
      <c r="B93502" s="60"/>
    </row>
    <row r="93503" spans="1:2" x14ac:dyDescent="0.2">
      <c r="A93503" s="47"/>
      <c r="B93503" s="60"/>
    </row>
    <row r="93504" spans="1:2" x14ac:dyDescent="0.2">
      <c r="A93504" s="47"/>
      <c r="B93504" s="60"/>
    </row>
    <row r="93505" spans="1:2" x14ac:dyDescent="0.2">
      <c r="A93505" s="47"/>
      <c r="B93505" s="60"/>
    </row>
    <row r="93506" spans="1:2" x14ac:dyDescent="0.2">
      <c r="A93506" s="47"/>
      <c r="B93506" s="60"/>
    </row>
    <row r="93507" spans="1:2" x14ac:dyDescent="0.2">
      <c r="A93507" s="47"/>
      <c r="B93507" s="60"/>
    </row>
    <row r="93508" spans="1:2" x14ac:dyDescent="0.2">
      <c r="A93508" s="47"/>
      <c r="B93508" s="60"/>
    </row>
    <row r="93509" spans="1:2" x14ac:dyDescent="0.2">
      <c r="A93509" s="47"/>
      <c r="B93509" s="60"/>
    </row>
    <row r="93510" spans="1:2" x14ac:dyDescent="0.2">
      <c r="A93510" s="47"/>
      <c r="B93510" s="60"/>
    </row>
    <row r="93511" spans="1:2" x14ac:dyDescent="0.2">
      <c r="A93511" s="47"/>
      <c r="B93511" s="60"/>
    </row>
    <row r="93512" spans="1:2" x14ac:dyDescent="0.2">
      <c r="A93512" s="47"/>
      <c r="B93512" s="60"/>
    </row>
    <row r="93513" spans="1:2" x14ac:dyDescent="0.2">
      <c r="A93513" s="47"/>
      <c r="B93513" s="60"/>
    </row>
    <row r="93514" spans="1:2" x14ac:dyDescent="0.2">
      <c r="A93514" s="47"/>
      <c r="B93514" s="60"/>
    </row>
    <row r="93515" spans="1:2" x14ac:dyDescent="0.2">
      <c r="A93515" s="47"/>
      <c r="B93515" s="60"/>
    </row>
    <row r="93516" spans="1:2" x14ac:dyDescent="0.2">
      <c r="A93516" s="47"/>
      <c r="B93516" s="60"/>
    </row>
    <row r="93517" spans="1:2" x14ac:dyDescent="0.2">
      <c r="A93517" s="47"/>
      <c r="B93517" s="60"/>
    </row>
    <row r="93518" spans="1:2" x14ac:dyDescent="0.2">
      <c r="A93518" s="47"/>
      <c r="B93518" s="60"/>
    </row>
    <row r="93519" spans="1:2" x14ac:dyDescent="0.2">
      <c r="A93519" s="47"/>
      <c r="B93519" s="60"/>
    </row>
    <row r="93520" spans="1:2" x14ac:dyDescent="0.2">
      <c r="A93520" s="47"/>
      <c r="B93520" s="60"/>
    </row>
    <row r="93521" spans="1:2" x14ac:dyDescent="0.2">
      <c r="A93521" s="47"/>
      <c r="B93521" s="60"/>
    </row>
    <row r="93522" spans="1:2" x14ac:dyDescent="0.2">
      <c r="A93522" s="47"/>
      <c r="B93522" s="60"/>
    </row>
    <row r="93523" spans="1:2" x14ac:dyDescent="0.2">
      <c r="A93523" s="47"/>
      <c r="B93523" s="60"/>
    </row>
    <row r="93524" spans="1:2" x14ac:dyDescent="0.2">
      <c r="A93524" s="47"/>
      <c r="B93524" s="60"/>
    </row>
    <row r="93525" spans="1:2" x14ac:dyDescent="0.2">
      <c r="A93525" s="47"/>
      <c r="B93525" s="60"/>
    </row>
    <row r="93526" spans="1:2" x14ac:dyDescent="0.2">
      <c r="A93526" s="47"/>
      <c r="B93526" s="60"/>
    </row>
    <row r="93527" spans="1:2" x14ac:dyDescent="0.2">
      <c r="A93527" s="47"/>
      <c r="B93527" s="60"/>
    </row>
    <row r="93528" spans="1:2" x14ac:dyDescent="0.2">
      <c r="A93528" s="47"/>
      <c r="B93528" s="60"/>
    </row>
    <row r="93529" spans="1:2" x14ac:dyDescent="0.2">
      <c r="A93529" s="47"/>
      <c r="B93529" s="60"/>
    </row>
    <row r="93530" spans="1:2" x14ac:dyDescent="0.2">
      <c r="A93530" s="47"/>
      <c r="B93530" s="60"/>
    </row>
    <row r="93531" spans="1:2" x14ac:dyDescent="0.2">
      <c r="A93531" s="47"/>
      <c r="B93531" s="60"/>
    </row>
    <row r="93532" spans="1:2" x14ac:dyDescent="0.2">
      <c r="A93532" s="47"/>
      <c r="B93532" s="60"/>
    </row>
    <row r="93533" spans="1:2" x14ac:dyDescent="0.2">
      <c r="A93533" s="47"/>
      <c r="B93533" s="60"/>
    </row>
    <row r="93534" spans="1:2" x14ac:dyDescent="0.2">
      <c r="A93534" s="47"/>
      <c r="B93534" s="60"/>
    </row>
    <row r="93535" spans="1:2" x14ac:dyDescent="0.2">
      <c r="A93535" s="47"/>
      <c r="B93535" s="60"/>
    </row>
    <row r="93536" spans="1:2" x14ac:dyDescent="0.2">
      <c r="A93536" s="47"/>
      <c r="B93536" s="60"/>
    </row>
    <row r="93537" spans="1:2" x14ac:dyDescent="0.2">
      <c r="A93537" s="47"/>
      <c r="B93537" s="60"/>
    </row>
    <row r="93538" spans="1:2" x14ac:dyDescent="0.2">
      <c r="A93538" s="47"/>
      <c r="B93538" s="60"/>
    </row>
    <row r="93539" spans="1:2" x14ac:dyDescent="0.2">
      <c r="A93539" s="47"/>
      <c r="B93539" s="60"/>
    </row>
    <row r="93540" spans="1:2" x14ac:dyDescent="0.2">
      <c r="A93540" s="47"/>
      <c r="B93540" s="60"/>
    </row>
    <row r="93541" spans="1:2" x14ac:dyDescent="0.2">
      <c r="A93541" s="47"/>
      <c r="B93541" s="60"/>
    </row>
    <row r="93542" spans="1:2" x14ac:dyDescent="0.2">
      <c r="A93542" s="47"/>
      <c r="B93542" s="60"/>
    </row>
    <row r="93543" spans="1:2" x14ac:dyDescent="0.2">
      <c r="A93543" s="47"/>
      <c r="B93543" s="60"/>
    </row>
    <row r="93544" spans="1:2" x14ac:dyDescent="0.2">
      <c r="A93544" s="47"/>
      <c r="B93544" s="60"/>
    </row>
    <row r="93545" spans="1:2" x14ac:dyDescent="0.2">
      <c r="A93545" s="47"/>
      <c r="B93545" s="60"/>
    </row>
    <row r="93546" spans="1:2" x14ac:dyDescent="0.2">
      <c r="A93546" s="47"/>
      <c r="B93546" s="60"/>
    </row>
    <row r="93547" spans="1:2" x14ac:dyDescent="0.2">
      <c r="A93547" s="47"/>
      <c r="B93547" s="60"/>
    </row>
    <row r="93548" spans="1:2" x14ac:dyDescent="0.2">
      <c r="A93548" s="47"/>
      <c r="B93548" s="60"/>
    </row>
    <row r="93549" spans="1:2" x14ac:dyDescent="0.2">
      <c r="A93549" s="47"/>
      <c r="B93549" s="60"/>
    </row>
    <row r="93550" spans="1:2" x14ac:dyDescent="0.2">
      <c r="A93550" s="47"/>
      <c r="B93550" s="60"/>
    </row>
    <row r="93551" spans="1:2" x14ac:dyDescent="0.2">
      <c r="A93551" s="47"/>
      <c r="B93551" s="60"/>
    </row>
    <row r="93552" spans="1:2" x14ac:dyDescent="0.2">
      <c r="A93552" s="47"/>
      <c r="B93552" s="60"/>
    </row>
    <row r="93553" spans="1:2" x14ac:dyDescent="0.2">
      <c r="A93553" s="47"/>
      <c r="B93553" s="60"/>
    </row>
    <row r="93554" spans="1:2" x14ac:dyDescent="0.2">
      <c r="A93554" s="47"/>
      <c r="B93554" s="60"/>
    </row>
    <row r="93555" spans="1:2" x14ac:dyDescent="0.2">
      <c r="A93555" s="47"/>
      <c r="B93555" s="60"/>
    </row>
    <row r="93556" spans="1:2" x14ac:dyDescent="0.2">
      <c r="A93556" s="47"/>
      <c r="B93556" s="60"/>
    </row>
    <row r="93557" spans="1:2" x14ac:dyDescent="0.2">
      <c r="A93557" s="47"/>
      <c r="B93557" s="60"/>
    </row>
    <row r="93558" spans="1:2" x14ac:dyDescent="0.2">
      <c r="A93558" s="47"/>
      <c r="B93558" s="60"/>
    </row>
    <row r="93559" spans="1:2" x14ac:dyDescent="0.2">
      <c r="A93559" s="47"/>
      <c r="B93559" s="60"/>
    </row>
    <row r="93560" spans="1:2" x14ac:dyDescent="0.2">
      <c r="A93560" s="47"/>
      <c r="B93560" s="60"/>
    </row>
    <row r="93561" spans="1:2" x14ac:dyDescent="0.2">
      <c r="A93561" s="47"/>
      <c r="B93561" s="60"/>
    </row>
    <row r="93562" spans="1:2" x14ac:dyDescent="0.2">
      <c r="A93562" s="47"/>
      <c r="B93562" s="60"/>
    </row>
    <row r="93563" spans="1:2" x14ac:dyDescent="0.2">
      <c r="A93563" s="47"/>
      <c r="B93563" s="60"/>
    </row>
    <row r="93564" spans="1:2" x14ac:dyDescent="0.2">
      <c r="A93564" s="47"/>
      <c r="B93564" s="60"/>
    </row>
    <row r="93565" spans="1:2" x14ac:dyDescent="0.2">
      <c r="A93565" s="47"/>
      <c r="B93565" s="60"/>
    </row>
    <row r="93566" spans="1:2" x14ac:dyDescent="0.2">
      <c r="A93566" s="47"/>
      <c r="B93566" s="60"/>
    </row>
    <row r="93567" spans="1:2" x14ac:dyDescent="0.2">
      <c r="A93567" s="47"/>
      <c r="B93567" s="60"/>
    </row>
    <row r="93568" spans="1:2" x14ac:dyDescent="0.2">
      <c r="A93568" s="47"/>
      <c r="B93568" s="60"/>
    </row>
    <row r="93569" spans="1:2" x14ac:dyDescent="0.2">
      <c r="A93569" s="47"/>
      <c r="B93569" s="60"/>
    </row>
    <row r="93570" spans="1:2" x14ac:dyDescent="0.2">
      <c r="A93570" s="47"/>
      <c r="B93570" s="60"/>
    </row>
    <row r="93571" spans="1:2" x14ac:dyDescent="0.2">
      <c r="A93571" s="47"/>
      <c r="B93571" s="60"/>
    </row>
    <row r="93572" spans="1:2" x14ac:dyDescent="0.2">
      <c r="A93572" s="47"/>
      <c r="B93572" s="60"/>
    </row>
    <row r="93573" spans="1:2" x14ac:dyDescent="0.2">
      <c r="A93573" s="47"/>
      <c r="B93573" s="60"/>
    </row>
    <row r="93574" spans="1:2" x14ac:dyDescent="0.2">
      <c r="A93574" s="47"/>
      <c r="B93574" s="60"/>
    </row>
    <row r="93575" spans="1:2" x14ac:dyDescent="0.2">
      <c r="A93575" s="47"/>
      <c r="B93575" s="60"/>
    </row>
    <row r="93576" spans="1:2" x14ac:dyDescent="0.2">
      <c r="A93576" s="47"/>
      <c r="B93576" s="60"/>
    </row>
    <row r="93577" spans="1:2" x14ac:dyDescent="0.2">
      <c r="A93577" s="47"/>
      <c r="B93577" s="60"/>
    </row>
    <row r="93578" spans="1:2" x14ac:dyDescent="0.2">
      <c r="A93578" s="47"/>
      <c r="B93578" s="60"/>
    </row>
    <row r="93579" spans="1:2" x14ac:dyDescent="0.2">
      <c r="A93579" s="47"/>
      <c r="B93579" s="60"/>
    </row>
    <row r="93580" spans="1:2" x14ac:dyDescent="0.2">
      <c r="A93580" s="47"/>
      <c r="B93580" s="60"/>
    </row>
    <row r="93581" spans="1:2" x14ac:dyDescent="0.2">
      <c r="A93581" s="47"/>
      <c r="B93581" s="60"/>
    </row>
    <row r="93582" spans="1:2" x14ac:dyDescent="0.2">
      <c r="A93582" s="47"/>
      <c r="B93582" s="60"/>
    </row>
    <row r="93583" spans="1:2" x14ac:dyDescent="0.2">
      <c r="A93583" s="47"/>
      <c r="B93583" s="60"/>
    </row>
    <row r="93584" spans="1:2" x14ac:dyDescent="0.2">
      <c r="A93584" s="47"/>
      <c r="B93584" s="60"/>
    </row>
    <row r="93585" spans="1:2" x14ac:dyDescent="0.2">
      <c r="A93585" s="47"/>
      <c r="B93585" s="60"/>
    </row>
    <row r="93586" spans="1:2" x14ac:dyDescent="0.2">
      <c r="A93586" s="47"/>
      <c r="B93586" s="60"/>
    </row>
    <row r="93587" spans="1:2" x14ac:dyDescent="0.2">
      <c r="A93587" s="47"/>
      <c r="B93587" s="60"/>
    </row>
    <row r="93588" spans="1:2" x14ac:dyDescent="0.2">
      <c r="A93588" s="47"/>
      <c r="B93588" s="60"/>
    </row>
    <row r="93589" spans="1:2" x14ac:dyDescent="0.2">
      <c r="A93589" s="47"/>
      <c r="B93589" s="60"/>
    </row>
    <row r="93590" spans="1:2" x14ac:dyDescent="0.2">
      <c r="A93590" s="47"/>
      <c r="B93590" s="60"/>
    </row>
    <row r="93591" spans="1:2" x14ac:dyDescent="0.2">
      <c r="A93591" s="47"/>
      <c r="B93591" s="60"/>
    </row>
    <row r="93592" spans="1:2" x14ac:dyDescent="0.2">
      <c r="A93592" s="47"/>
      <c r="B93592" s="60"/>
    </row>
    <row r="93593" spans="1:2" x14ac:dyDescent="0.2">
      <c r="A93593" s="47"/>
      <c r="B93593" s="60"/>
    </row>
    <row r="93594" spans="1:2" x14ac:dyDescent="0.2">
      <c r="A93594" s="47"/>
      <c r="B93594" s="60"/>
    </row>
    <row r="93595" spans="1:2" x14ac:dyDescent="0.2">
      <c r="A93595" s="47"/>
      <c r="B93595" s="60"/>
    </row>
    <row r="93596" spans="1:2" x14ac:dyDescent="0.2">
      <c r="A93596" s="47"/>
      <c r="B93596" s="60"/>
    </row>
    <row r="93597" spans="1:2" x14ac:dyDescent="0.2">
      <c r="A93597" s="47"/>
      <c r="B93597" s="60"/>
    </row>
    <row r="93598" spans="1:2" x14ac:dyDescent="0.2">
      <c r="A93598" s="47"/>
      <c r="B93598" s="60"/>
    </row>
    <row r="93599" spans="1:2" x14ac:dyDescent="0.2">
      <c r="A93599" s="47"/>
      <c r="B93599" s="60"/>
    </row>
    <row r="93600" spans="1:2" x14ac:dyDescent="0.2">
      <c r="A93600" s="47"/>
      <c r="B93600" s="60"/>
    </row>
    <row r="93601" spans="1:2" x14ac:dyDescent="0.2">
      <c r="A93601" s="47"/>
      <c r="B93601" s="60"/>
    </row>
    <row r="93602" spans="1:2" x14ac:dyDescent="0.2">
      <c r="A93602" s="47"/>
      <c r="B93602" s="60"/>
    </row>
    <row r="93603" spans="1:2" x14ac:dyDescent="0.2">
      <c r="A93603" s="47"/>
      <c r="B93603" s="60"/>
    </row>
    <row r="93604" spans="1:2" x14ac:dyDescent="0.2">
      <c r="A93604" s="47"/>
      <c r="B93604" s="60"/>
    </row>
    <row r="93605" spans="1:2" x14ac:dyDescent="0.2">
      <c r="A93605" s="47"/>
      <c r="B93605" s="60"/>
    </row>
    <row r="93606" spans="1:2" x14ac:dyDescent="0.2">
      <c r="A93606" s="47"/>
      <c r="B93606" s="60"/>
    </row>
    <row r="93607" spans="1:2" x14ac:dyDescent="0.2">
      <c r="A93607" s="47"/>
      <c r="B93607" s="60"/>
    </row>
    <row r="93608" spans="1:2" x14ac:dyDescent="0.2">
      <c r="A93608" s="47"/>
      <c r="B93608" s="60"/>
    </row>
    <row r="93609" spans="1:2" x14ac:dyDescent="0.2">
      <c r="A93609" s="47"/>
      <c r="B93609" s="60"/>
    </row>
    <row r="93610" spans="1:2" x14ac:dyDescent="0.2">
      <c r="A93610" s="47"/>
      <c r="B93610" s="60"/>
    </row>
    <row r="93611" spans="1:2" x14ac:dyDescent="0.2">
      <c r="A93611" s="47"/>
      <c r="B93611" s="60"/>
    </row>
    <row r="93612" spans="1:2" x14ac:dyDescent="0.2">
      <c r="A93612" s="47"/>
      <c r="B93612" s="60"/>
    </row>
    <row r="93613" spans="1:2" x14ac:dyDescent="0.2">
      <c r="A93613" s="47"/>
      <c r="B93613" s="60"/>
    </row>
    <row r="93614" spans="1:2" x14ac:dyDescent="0.2">
      <c r="A93614" s="47"/>
      <c r="B93614" s="60"/>
    </row>
    <row r="93615" spans="1:2" x14ac:dyDescent="0.2">
      <c r="A93615" s="47"/>
      <c r="B93615" s="60"/>
    </row>
    <row r="93616" spans="1:2" x14ac:dyDescent="0.2">
      <c r="A93616" s="47"/>
      <c r="B93616" s="60"/>
    </row>
    <row r="93617" spans="1:2" x14ac:dyDescent="0.2">
      <c r="A93617" s="47"/>
      <c r="B93617" s="60"/>
    </row>
    <row r="93618" spans="1:2" x14ac:dyDescent="0.2">
      <c r="A93618" s="47"/>
      <c r="B93618" s="60"/>
    </row>
    <row r="93619" spans="1:2" x14ac:dyDescent="0.2">
      <c r="A93619" s="47"/>
      <c r="B93619" s="60"/>
    </row>
    <row r="93620" spans="1:2" x14ac:dyDescent="0.2">
      <c r="A93620" s="47"/>
      <c r="B93620" s="60"/>
    </row>
    <row r="93621" spans="1:2" x14ac:dyDescent="0.2">
      <c r="A93621" s="47"/>
      <c r="B93621" s="60"/>
    </row>
    <row r="93622" spans="1:2" x14ac:dyDescent="0.2">
      <c r="A93622" s="47"/>
      <c r="B93622" s="60"/>
    </row>
    <row r="93623" spans="1:2" x14ac:dyDescent="0.2">
      <c r="A93623" s="47"/>
      <c r="B93623" s="60"/>
    </row>
    <row r="93624" spans="1:2" x14ac:dyDescent="0.2">
      <c r="A93624" s="47"/>
      <c r="B93624" s="60"/>
    </row>
    <row r="93625" spans="1:2" x14ac:dyDescent="0.2">
      <c r="A93625" s="47"/>
      <c r="B93625" s="60"/>
    </row>
    <row r="93626" spans="1:2" x14ac:dyDescent="0.2">
      <c r="A93626" s="47"/>
      <c r="B93626" s="60"/>
    </row>
    <row r="93627" spans="1:2" x14ac:dyDescent="0.2">
      <c r="A93627" s="47"/>
      <c r="B93627" s="60"/>
    </row>
    <row r="93628" spans="1:2" x14ac:dyDescent="0.2">
      <c r="A93628" s="47"/>
      <c r="B93628" s="60"/>
    </row>
    <row r="93629" spans="1:2" x14ac:dyDescent="0.2">
      <c r="A93629" s="47"/>
      <c r="B93629" s="60"/>
    </row>
    <row r="93630" spans="1:2" x14ac:dyDescent="0.2">
      <c r="A93630" s="47"/>
      <c r="B93630" s="60"/>
    </row>
    <row r="93631" spans="1:2" x14ac:dyDescent="0.2">
      <c r="A93631" s="47"/>
      <c r="B93631" s="60"/>
    </row>
    <row r="93632" spans="1:2" x14ac:dyDescent="0.2">
      <c r="A93632" s="47"/>
      <c r="B93632" s="60"/>
    </row>
    <row r="93633" spans="1:2" x14ac:dyDescent="0.2">
      <c r="A93633" s="47"/>
      <c r="B93633" s="60"/>
    </row>
    <row r="93634" spans="1:2" x14ac:dyDescent="0.2">
      <c r="A93634" s="47"/>
      <c r="B93634" s="60"/>
    </row>
    <row r="93635" spans="1:2" x14ac:dyDescent="0.2">
      <c r="A93635" s="47"/>
      <c r="B93635" s="60"/>
    </row>
    <row r="93636" spans="1:2" x14ac:dyDescent="0.2">
      <c r="A93636" s="47"/>
      <c r="B93636" s="60"/>
    </row>
    <row r="93637" spans="1:2" x14ac:dyDescent="0.2">
      <c r="A93637" s="47"/>
      <c r="B93637" s="60"/>
    </row>
    <row r="93638" spans="1:2" x14ac:dyDescent="0.2">
      <c r="A93638" s="47"/>
      <c r="B93638" s="60"/>
    </row>
    <row r="93639" spans="1:2" x14ac:dyDescent="0.2">
      <c r="A93639" s="47"/>
      <c r="B93639" s="60"/>
    </row>
    <row r="93640" spans="1:2" x14ac:dyDescent="0.2">
      <c r="A93640" s="47"/>
      <c r="B93640" s="60"/>
    </row>
    <row r="93641" spans="1:2" x14ac:dyDescent="0.2">
      <c r="A93641" s="47"/>
      <c r="B93641" s="60"/>
    </row>
    <row r="93642" spans="1:2" x14ac:dyDescent="0.2">
      <c r="A93642" s="47"/>
      <c r="B93642" s="60"/>
    </row>
    <row r="93643" spans="1:2" x14ac:dyDescent="0.2">
      <c r="A93643" s="47"/>
      <c r="B93643" s="60"/>
    </row>
    <row r="93644" spans="1:2" x14ac:dyDescent="0.2">
      <c r="A93644" s="47"/>
      <c r="B93644" s="60"/>
    </row>
    <row r="93645" spans="1:2" x14ac:dyDescent="0.2">
      <c r="A93645" s="47"/>
      <c r="B93645" s="60"/>
    </row>
    <row r="93646" spans="1:2" x14ac:dyDescent="0.2">
      <c r="A93646" s="47"/>
      <c r="B93646" s="60"/>
    </row>
    <row r="93647" spans="1:2" x14ac:dyDescent="0.2">
      <c r="A93647" s="47"/>
      <c r="B93647" s="60"/>
    </row>
    <row r="93648" spans="1:2" x14ac:dyDescent="0.2">
      <c r="A93648" s="47"/>
      <c r="B93648" s="60"/>
    </row>
    <row r="93649" spans="1:2" x14ac:dyDescent="0.2">
      <c r="A93649" s="47"/>
      <c r="B93649" s="60"/>
    </row>
    <row r="93650" spans="1:2" x14ac:dyDescent="0.2">
      <c r="A93650" s="47"/>
      <c r="B93650" s="60"/>
    </row>
    <row r="93651" spans="1:2" x14ac:dyDescent="0.2">
      <c r="A93651" s="47"/>
      <c r="B93651" s="60"/>
    </row>
    <row r="93652" spans="1:2" x14ac:dyDescent="0.2">
      <c r="A93652" s="47"/>
      <c r="B93652" s="60"/>
    </row>
    <row r="93653" spans="1:2" x14ac:dyDescent="0.2">
      <c r="A93653" s="47"/>
      <c r="B93653" s="60"/>
    </row>
    <row r="93654" spans="1:2" x14ac:dyDescent="0.2">
      <c r="A93654" s="47"/>
      <c r="B93654" s="60"/>
    </row>
    <row r="93655" spans="1:2" x14ac:dyDescent="0.2">
      <c r="A93655" s="47"/>
      <c r="B93655" s="60"/>
    </row>
    <row r="93656" spans="1:2" x14ac:dyDescent="0.2">
      <c r="A93656" s="47"/>
      <c r="B93656" s="60"/>
    </row>
    <row r="93657" spans="1:2" x14ac:dyDescent="0.2">
      <c r="A93657" s="47"/>
      <c r="B93657" s="60"/>
    </row>
    <row r="93658" spans="1:2" x14ac:dyDescent="0.2">
      <c r="A93658" s="47"/>
      <c r="B93658" s="60"/>
    </row>
    <row r="93659" spans="1:2" x14ac:dyDescent="0.2">
      <c r="A93659" s="47"/>
      <c r="B93659" s="60"/>
    </row>
    <row r="93660" spans="1:2" x14ac:dyDescent="0.2">
      <c r="A93660" s="47"/>
      <c r="B93660" s="60"/>
    </row>
    <row r="93661" spans="1:2" x14ac:dyDescent="0.2">
      <c r="A93661" s="47"/>
      <c r="B93661" s="60"/>
    </row>
    <row r="93662" spans="1:2" x14ac:dyDescent="0.2">
      <c r="A93662" s="47"/>
      <c r="B93662" s="60"/>
    </row>
    <row r="93663" spans="1:2" x14ac:dyDescent="0.2">
      <c r="A93663" s="47"/>
      <c r="B93663" s="60"/>
    </row>
    <row r="93664" spans="1:2" x14ac:dyDescent="0.2">
      <c r="A93664" s="47"/>
      <c r="B93664" s="60"/>
    </row>
    <row r="93665" spans="1:2" x14ac:dyDescent="0.2">
      <c r="A93665" s="47"/>
      <c r="B93665" s="60"/>
    </row>
    <row r="93666" spans="1:2" x14ac:dyDescent="0.2">
      <c r="A93666" s="47"/>
      <c r="B93666" s="60"/>
    </row>
    <row r="93667" spans="1:2" x14ac:dyDescent="0.2">
      <c r="A93667" s="47"/>
      <c r="B93667" s="60"/>
    </row>
    <row r="93668" spans="1:2" x14ac:dyDescent="0.2">
      <c r="A93668" s="47"/>
      <c r="B93668" s="60"/>
    </row>
    <row r="93669" spans="1:2" x14ac:dyDescent="0.2">
      <c r="A93669" s="47"/>
      <c r="B93669" s="60"/>
    </row>
    <row r="93670" spans="1:2" x14ac:dyDescent="0.2">
      <c r="A93670" s="47"/>
      <c r="B93670" s="60"/>
    </row>
    <row r="93671" spans="1:2" x14ac:dyDescent="0.2">
      <c r="A93671" s="47"/>
      <c r="B93671" s="60"/>
    </row>
    <row r="93672" spans="1:2" x14ac:dyDescent="0.2">
      <c r="A93672" s="47"/>
      <c r="B93672" s="60"/>
    </row>
    <row r="93673" spans="1:2" x14ac:dyDescent="0.2">
      <c r="A93673" s="47"/>
      <c r="B93673" s="60"/>
    </row>
    <row r="93674" spans="1:2" x14ac:dyDescent="0.2">
      <c r="A93674" s="47"/>
      <c r="B93674" s="60"/>
    </row>
    <row r="93675" spans="1:2" x14ac:dyDescent="0.2">
      <c r="A93675" s="47"/>
      <c r="B93675" s="60"/>
    </row>
    <row r="93676" spans="1:2" x14ac:dyDescent="0.2">
      <c r="A93676" s="47"/>
      <c r="B93676" s="60"/>
    </row>
    <row r="93677" spans="1:2" x14ac:dyDescent="0.2">
      <c r="A93677" s="47"/>
      <c r="B93677" s="60"/>
    </row>
    <row r="93678" spans="1:2" x14ac:dyDescent="0.2">
      <c r="A93678" s="47"/>
      <c r="B93678" s="60"/>
    </row>
    <row r="93679" spans="1:2" x14ac:dyDescent="0.2">
      <c r="A93679" s="47"/>
      <c r="B93679" s="60"/>
    </row>
    <row r="93680" spans="1:2" x14ac:dyDescent="0.2">
      <c r="A93680" s="47"/>
      <c r="B93680" s="60"/>
    </row>
    <row r="93681" spans="1:2" x14ac:dyDescent="0.2">
      <c r="A93681" s="47"/>
      <c r="B93681" s="60"/>
    </row>
    <row r="93682" spans="1:2" x14ac:dyDescent="0.2">
      <c r="A93682" s="47"/>
      <c r="B93682" s="60"/>
    </row>
    <row r="93683" spans="1:2" x14ac:dyDescent="0.2">
      <c r="A93683" s="47"/>
      <c r="B93683" s="60"/>
    </row>
    <row r="93684" spans="1:2" x14ac:dyDescent="0.2">
      <c r="A93684" s="47"/>
      <c r="B93684" s="60"/>
    </row>
    <row r="93685" spans="1:2" x14ac:dyDescent="0.2">
      <c r="A93685" s="47"/>
      <c r="B93685" s="60"/>
    </row>
    <row r="93686" spans="1:2" x14ac:dyDescent="0.2">
      <c r="A93686" s="47"/>
      <c r="B93686" s="60"/>
    </row>
    <row r="93687" spans="1:2" x14ac:dyDescent="0.2">
      <c r="A93687" s="47"/>
      <c r="B93687" s="60"/>
    </row>
    <row r="93688" spans="1:2" x14ac:dyDescent="0.2">
      <c r="A93688" s="47"/>
      <c r="B93688" s="60"/>
    </row>
    <row r="93689" spans="1:2" x14ac:dyDescent="0.2">
      <c r="A93689" s="47"/>
      <c r="B93689" s="60"/>
    </row>
    <row r="93690" spans="1:2" x14ac:dyDescent="0.2">
      <c r="A93690" s="47"/>
      <c r="B93690" s="60"/>
    </row>
    <row r="93691" spans="1:2" x14ac:dyDescent="0.2">
      <c r="A93691" s="47"/>
      <c r="B93691" s="60"/>
    </row>
    <row r="93692" spans="1:2" x14ac:dyDescent="0.2">
      <c r="A93692" s="47"/>
      <c r="B93692" s="60"/>
    </row>
    <row r="93693" spans="1:2" x14ac:dyDescent="0.2">
      <c r="A93693" s="47"/>
      <c r="B93693" s="60"/>
    </row>
    <row r="93694" spans="1:2" x14ac:dyDescent="0.2">
      <c r="A93694" s="47"/>
      <c r="B93694" s="60"/>
    </row>
    <row r="93695" spans="1:2" x14ac:dyDescent="0.2">
      <c r="A93695" s="47"/>
      <c r="B93695" s="60"/>
    </row>
    <row r="93696" spans="1:2" x14ac:dyDescent="0.2">
      <c r="A93696" s="47"/>
      <c r="B93696" s="60"/>
    </row>
    <row r="93697" spans="1:2" x14ac:dyDescent="0.2">
      <c r="A93697" s="47"/>
      <c r="B93697" s="60"/>
    </row>
    <row r="93698" spans="1:2" x14ac:dyDescent="0.2">
      <c r="A93698" s="47"/>
      <c r="B93698" s="60"/>
    </row>
    <row r="93699" spans="1:2" x14ac:dyDescent="0.2">
      <c r="A93699" s="47"/>
      <c r="B93699" s="60"/>
    </row>
    <row r="93700" spans="1:2" x14ac:dyDescent="0.2">
      <c r="A93700" s="47"/>
      <c r="B93700" s="60"/>
    </row>
    <row r="93701" spans="1:2" x14ac:dyDescent="0.2">
      <c r="A93701" s="47"/>
      <c r="B93701" s="60"/>
    </row>
    <row r="93702" spans="1:2" x14ac:dyDescent="0.2">
      <c r="A93702" s="47"/>
      <c r="B93702" s="60"/>
    </row>
    <row r="93703" spans="1:2" x14ac:dyDescent="0.2">
      <c r="A93703" s="47"/>
      <c r="B93703" s="60"/>
    </row>
    <row r="93704" spans="1:2" x14ac:dyDescent="0.2">
      <c r="A93704" s="47"/>
      <c r="B93704" s="60"/>
    </row>
    <row r="93705" spans="1:2" x14ac:dyDescent="0.2">
      <c r="A93705" s="47"/>
      <c r="B93705" s="60"/>
    </row>
    <row r="93706" spans="1:2" x14ac:dyDescent="0.2">
      <c r="A93706" s="47"/>
      <c r="B93706" s="60"/>
    </row>
    <row r="93707" spans="1:2" x14ac:dyDescent="0.2">
      <c r="A93707" s="47"/>
      <c r="B93707" s="60"/>
    </row>
    <row r="93708" spans="1:2" x14ac:dyDescent="0.2">
      <c r="A93708" s="47"/>
      <c r="B93708" s="60"/>
    </row>
    <row r="93709" spans="1:2" x14ac:dyDescent="0.2">
      <c r="A93709" s="47"/>
      <c r="B93709" s="60"/>
    </row>
    <row r="93710" spans="1:2" x14ac:dyDescent="0.2">
      <c r="A93710" s="47"/>
      <c r="B93710" s="60"/>
    </row>
    <row r="93711" spans="1:2" x14ac:dyDescent="0.2">
      <c r="A93711" s="47"/>
      <c r="B93711" s="60"/>
    </row>
    <row r="93712" spans="1:2" x14ac:dyDescent="0.2">
      <c r="A93712" s="47"/>
      <c r="B93712" s="60"/>
    </row>
    <row r="93713" spans="1:2" x14ac:dyDescent="0.2">
      <c r="A93713" s="47"/>
      <c r="B93713" s="60"/>
    </row>
    <row r="93714" spans="1:2" x14ac:dyDescent="0.2">
      <c r="A93714" s="47"/>
      <c r="B93714" s="60"/>
    </row>
    <row r="93715" spans="1:2" x14ac:dyDescent="0.2">
      <c r="A93715" s="47"/>
      <c r="B93715" s="60"/>
    </row>
    <row r="93716" spans="1:2" x14ac:dyDescent="0.2">
      <c r="A93716" s="47"/>
      <c r="B93716" s="60"/>
    </row>
    <row r="93717" spans="1:2" x14ac:dyDescent="0.2">
      <c r="A93717" s="47"/>
      <c r="B93717" s="60"/>
    </row>
    <row r="93718" spans="1:2" x14ac:dyDescent="0.2">
      <c r="A93718" s="47"/>
      <c r="B93718" s="60"/>
    </row>
    <row r="93719" spans="1:2" x14ac:dyDescent="0.2">
      <c r="A93719" s="47"/>
      <c r="B93719" s="60"/>
    </row>
    <row r="93720" spans="1:2" x14ac:dyDescent="0.2">
      <c r="A93720" s="47"/>
      <c r="B93720" s="60"/>
    </row>
    <row r="93721" spans="1:2" x14ac:dyDescent="0.2">
      <c r="A93721" s="47"/>
      <c r="B93721" s="60"/>
    </row>
    <row r="93722" spans="1:2" x14ac:dyDescent="0.2">
      <c r="A93722" s="47"/>
      <c r="B93722" s="60"/>
    </row>
    <row r="93723" spans="1:2" x14ac:dyDescent="0.2">
      <c r="A93723" s="47"/>
      <c r="B93723" s="60"/>
    </row>
    <row r="93724" spans="1:2" x14ac:dyDescent="0.2">
      <c r="A93724" s="47"/>
      <c r="B93724" s="60"/>
    </row>
    <row r="93725" spans="1:2" x14ac:dyDescent="0.2">
      <c r="A93725" s="47"/>
      <c r="B93725" s="60"/>
    </row>
    <row r="93726" spans="1:2" x14ac:dyDescent="0.2">
      <c r="A93726" s="47"/>
      <c r="B93726" s="60"/>
    </row>
    <row r="93727" spans="1:2" x14ac:dyDescent="0.2">
      <c r="A93727" s="47"/>
      <c r="B93727" s="60"/>
    </row>
    <row r="93728" spans="1:2" x14ac:dyDescent="0.2">
      <c r="A93728" s="47"/>
      <c r="B93728" s="60"/>
    </row>
    <row r="93729" spans="1:2" x14ac:dyDescent="0.2">
      <c r="A93729" s="47"/>
      <c r="B93729" s="60"/>
    </row>
    <row r="93730" spans="1:2" x14ac:dyDescent="0.2">
      <c r="A93730" s="47"/>
      <c r="B93730" s="60"/>
    </row>
    <row r="93731" spans="1:2" x14ac:dyDescent="0.2">
      <c r="A93731" s="47"/>
      <c r="B93731" s="60"/>
    </row>
    <row r="93732" spans="1:2" x14ac:dyDescent="0.2">
      <c r="A93732" s="47"/>
      <c r="B93732" s="60"/>
    </row>
    <row r="93733" spans="1:2" x14ac:dyDescent="0.2">
      <c r="A93733" s="47"/>
      <c r="B93733" s="60"/>
    </row>
    <row r="93734" spans="1:2" x14ac:dyDescent="0.2">
      <c r="A93734" s="47"/>
      <c r="B93734" s="60"/>
    </row>
    <row r="93735" spans="1:2" x14ac:dyDescent="0.2">
      <c r="A93735" s="47"/>
      <c r="B93735" s="60"/>
    </row>
    <row r="93736" spans="1:2" x14ac:dyDescent="0.2">
      <c r="A93736" s="47"/>
      <c r="B93736" s="60"/>
    </row>
    <row r="93737" spans="1:2" x14ac:dyDescent="0.2">
      <c r="A93737" s="47"/>
      <c r="B93737" s="60"/>
    </row>
    <row r="93738" spans="1:2" x14ac:dyDescent="0.2">
      <c r="A93738" s="47"/>
      <c r="B93738" s="60"/>
    </row>
    <row r="93739" spans="1:2" x14ac:dyDescent="0.2">
      <c r="A93739" s="47"/>
      <c r="B93739" s="60"/>
    </row>
    <row r="93740" spans="1:2" x14ac:dyDescent="0.2">
      <c r="A93740" s="47"/>
      <c r="B93740" s="60"/>
    </row>
    <row r="93741" spans="1:2" x14ac:dyDescent="0.2">
      <c r="A93741" s="47"/>
      <c r="B93741" s="60"/>
    </row>
    <row r="93742" spans="1:2" x14ac:dyDescent="0.2">
      <c r="A93742" s="47"/>
      <c r="B93742" s="60"/>
    </row>
    <row r="93743" spans="1:2" x14ac:dyDescent="0.2">
      <c r="A93743" s="47"/>
      <c r="B93743" s="60"/>
    </row>
    <row r="93744" spans="1:2" x14ac:dyDescent="0.2">
      <c r="A93744" s="47"/>
      <c r="B93744" s="60"/>
    </row>
    <row r="93745" spans="1:2" x14ac:dyDescent="0.2">
      <c r="A93745" s="47"/>
      <c r="B93745" s="60"/>
    </row>
    <row r="93746" spans="1:2" x14ac:dyDescent="0.2">
      <c r="A93746" s="47"/>
      <c r="B93746" s="60"/>
    </row>
    <row r="93747" spans="1:2" x14ac:dyDescent="0.2">
      <c r="A93747" s="47"/>
      <c r="B93747" s="60"/>
    </row>
    <row r="93748" spans="1:2" x14ac:dyDescent="0.2">
      <c r="A93748" s="47"/>
      <c r="B93748" s="60"/>
    </row>
    <row r="93749" spans="1:2" x14ac:dyDescent="0.2">
      <c r="A93749" s="47"/>
      <c r="B93749" s="60"/>
    </row>
    <row r="93750" spans="1:2" x14ac:dyDescent="0.2">
      <c r="A93750" s="47"/>
      <c r="B93750" s="60"/>
    </row>
    <row r="93751" spans="1:2" x14ac:dyDescent="0.2">
      <c r="A93751" s="47"/>
      <c r="B93751" s="60"/>
    </row>
    <row r="93752" spans="1:2" x14ac:dyDescent="0.2">
      <c r="A93752" s="47"/>
      <c r="B93752" s="60"/>
    </row>
    <row r="93753" spans="1:2" x14ac:dyDescent="0.2">
      <c r="A93753" s="47"/>
      <c r="B93753" s="60"/>
    </row>
    <row r="93754" spans="1:2" x14ac:dyDescent="0.2">
      <c r="A93754" s="47"/>
      <c r="B93754" s="60"/>
    </row>
    <row r="93755" spans="1:2" x14ac:dyDescent="0.2">
      <c r="A93755" s="47"/>
      <c r="B93755" s="60"/>
    </row>
    <row r="93756" spans="1:2" x14ac:dyDescent="0.2">
      <c r="A93756" s="47"/>
      <c r="B93756" s="60"/>
    </row>
    <row r="93757" spans="1:2" x14ac:dyDescent="0.2">
      <c r="A93757" s="47"/>
      <c r="B93757" s="60"/>
    </row>
    <row r="93758" spans="1:2" x14ac:dyDescent="0.2">
      <c r="A93758" s="47"/>
      <c r="B93758" s="60"/>
    </row>
    <row r="93759" spans="1:2" x14ac:dyDescent="0.2">
      <c r="A93759" s="47"/>
      <c r="B93759" s="60"/>
    </row>
    <row r="93760" spans="1:2" x14ac:dyDescent="0.2">
      <c r="A93760" s="47"/>
      <c r="B93760" s="60"/>
    </row>
    <row r="93761" spans="1:2" x14ac:dyDescent="0.2">
      <c r="A93761" s="47"/>
      <c r="B93761" s="60"/>
    </row>
    <row r="93762" spans="1:2" x14ac:dyDescent="0.2">
      <c r="A93762" s="47"/>
      <c r="B93762" s="60"/>
    </row>
    <row r="93763" spans="1:2" x14ac:dyDescent="0.2">
      <c r="A93763" s="47"/>
      <c r="B93763" s="60"/>
    </row>
    <row r="93764" spans="1:2" x14ac:dyDescent="0.2">
      <c r="A93764" s="47"/>
      <c r="B93764" s="60"/>
    </row>
    <row r="93765" spans="1:2" x14ac:dyDescent="0.2">
      <c r="A93765" s="47"/>
      <c r="B93765" s="60"/>
    </row>
    <row r="93766" spans="1:2" x14ac:dyDescent="0.2">
      <c r="A93766" s="47"/>
      <c r="B93766" s="60"/>
    </row>
    <row r="93767" spans="1:2" x14ac:dyDescent="0.2">
      <c r="A93767" s="47"/>
      <c r="B93767" s="60"/>
    </row>
    <row r="93768" spans="1:2" x14ac:dyDescent="0.2">
      <c r="A93768" s="47"/>
      <c r="B93768" s="60"/>
    </row>
    <row r="93769" spans="1:2" x14ac:dyDescent="0.2">
      <c r="A93769" s="47"/>
      <c r="B93769" s="60"/>
    </row>
    <row r="93770" spans="1:2" x14ac:dyDescent="0.2">
      <c r="A93770" s="47"/>
      <c r="B93770" s="60"/>
    </row>
    <row r="93771" spans="1:2" x14ac:dyDescent="0.2">
      <c r="A93771" s="47"/>
      <c r="B93771" s="60"/>
    </row>
    <row r="93772" spans="1:2" x14ac:dyDescent="0.2">
      <c r="A93772" s="47"/>
      <c r="B93772" s="60"/>
    </row>
    <row r="93773" spans="1:2" x14ac:dyDescent="0.2">
      <c r="A93773" s="47"/>
      <c r="B93773" s="60"/>
    </row>
    <row r="93774" spans="1:2" x14ac:dyDescent="0.2">
      <c r="A93774" s="47"/>
      <c r="B93774" s="60"/>
    </row>
    <row r="93775" spans="1:2" x14ac:dyDescent="0.2">
      <c r="A93775" s="47"/>
      <c r="B93775" s="60"/>
    </row>
    <row r="93776" spans="1:2" x14ac:dyDescent="0.2">
      <c r="A93776" s="47"/>
      <c r="B93776" s="60"/>
    </row>
    <row r="93777" spans="1:2" x14ac:dyDescent="0.2">
      <c r="A93777" s="47"/>
      <c r="B93777" s="60"/>
    </row>
    <row r="93778" spans="1:2" x14ac:dyDescent="0.2">
      <c r="A93778" s="47"/>
      <c r="B93778" s="60"/>
    </row>
    <row r="93779" spans="1:2" x14ac:dyDescent="0.2">
      <c r="A93779" s="47"/>
      <c r="B93779" s="60"/>
    </row>
    <row r="93780" spans="1:2" x14ac:dyDescent="0.2">
      <c r="A93780" s="47"/>
      <c r="B93780" s="60"/>
    </row>
    <row r="93781" spans="1:2" x14ac:dyDescent="0.2">
      <c r="A93781" s="47"/>
      <c r="B93781" s="60"/>
    </row>
    <row r="93782" spans="1:2" x14ac:dyDescent="0.2">
      <c r="A93782" s="47"/>
      <c r="B93782" s="60"/>
    </row>
    <row r="93783" spans="1:2" x14ac:dyDescent="0.2">
      <c r="A93783" s="47"/>
      <c r="B93783" s="60"/>
    </row>
    <row r="93784" spans="1:2" x14ac:dyDescent="0.2">
      <c r="A93784" s="47"/>
      <c r="B93784" s="60"/>
    </row>
    <row r="93785" spans="1:2" x14ac:dyDescent="0.2">
      <c r="A93785" s="47"/>
      <c r="B93785" s="60"/>
    </row>
    <row r="93786" spans="1:2" x14ac:dyDescent="0.2">
      <c r="A93786" s="47"/>
      <c r="B93786" s="60"/>
    </row>
    <row r="93787" spans="1:2" x14ac:dyDescent="0.2">
      <c r="A93787" s="47"/>
      <c r="B93787" s="60"/>
    </row>
    <row r="93788" spans="1:2" x14ac:dyDescent="0.2">
      <c r="A93788" s="47"/>
      <c r="B93788" s="60"/>
    </row>
    <row r="93789" spans="1:2" x14ac:dyDescent="0.2">
      <c r="A93789" s="47"/>
      <c r="B93789" s="60"/>
    </row>
    <row r="93790" spans="1:2" x14ac:dyDescent="0.2">
      <c r="A93790" s="47"/>
      <c r="B93790" s="60"/>
    </row>
    <row r="93791" spans="1:2" x14ac:dyDescent="0.2">
      <c r="A93791" s="47"/>
      <c r="B93791" s="60"/>
    </row>
    <row r="93792" spans="1:2" x14ac:dyDescent="0.2">
      <c r="A93792" s="47"/>
      <c r="B93792" s="60"/>
    </row>
    <row r="93793" spans="1:2" x14ac:dyDescent="0.2">
      <c r="A93793" s="47"/>
      <c r="B93793" s="60"/>
    </row>
    <row r="93794" spans="1:2" x14ac:dyDescent="0.2">
      <c r="A93794" s="47"/>
      <c r="B93794" s="60"/>
    </row>
    <row r="93795" spans="1:2" x14ac:dyDescent="0.2">
      <c r="A93795" s="47"/>
      <c r="B93795" s="60"/>
    </row>
    <row r="93796" spans="1:2" x14ac:dyDescent="0.2">
      <c r="A93796" s="47"/>
      <c r="B93796" s="60"/>
    </row>
    <row r="93797" spans="1:2" x14ac:dyDescent="0.2">
      <c r="A93797" s="47"/>
      <c r="B93797" s="60"/>
    </row>
    <row r="93798" spans="1:2" x14ac:dyDescent="0.2">
      <c r="A93798" s="47"/>
      <c r="B93798" s="60"/>
    </row>
    <row r="93799" spans="1:2" x14ac:dyDescent="0.2">
      <c r="A93799" s="47"/>
      <c r="B93799" s="60"/>
    </row>
    <row r="93800" spans="1:2" x14ac:dyDescent="0.2">
      <c r="A93800" s="47"/>
      <c r="B93800" s="60"/>
    </row>
    <row r="93801" spans="1:2" x14ac:dyDescent="0.2">
      <c r="A93801" s="47"/>
      <c r="B93801" s="60"/>
    </row>
    <row r="93802" spans="1:2" x14ac:dyDescent="0.2">
      <c r="A93802" s="47"/>
      <c r="B93802" s="60"/>
    </row>
    <row r="93803" spans="1:2" x14ac:dyDescent="0.2">
      <c r="A93803" s="47"/>
      <c r="B93803" s="60"/>
    </row>
    <row r="93804" spans="1:2" x14ac:dyDescent="0.2">
      <c r="A93804" s="47"/>
      <c r="B93804" s="60"/>
    </row>
    <row r="93805" spans="1:2" x14ac:dyDescent="0.2">
      <c r="A93805" s="47"/>
      <c r="B93805" s="60"/>
    </row>
    <row r="93806" spans="1:2" x14ac:dyDescent="0.2">
      <c r="A93806" s="47"/>
      <c r="B93806" s="60"/>
    </row>
    <row r="93807" spans="1:2" x14ac:dyDescent="0.2">
      <c r="A93807" s="47"/>
      <c r="B93807" s="60"/>
    </row>
    <row r="93808" spans="1:2" x14ac:dyDescent="0.2">
      <c r="A93808" s="47"/>
      <c r="B93808" s="60"/>
    </row>
    <row r="93809" spans="1:2" x14ac:dyDescent="0.2">
      <c r="A93809" s="47"/>
      <c r="B93809" s="60"/>
    </row>
    <row r="93810" spans="1:2" x14ac:dyDescent="0.2">
      <c r="A93810" s="47"/>
      <c r="B93810" s="60"/>
    </row>
    <row r="93811" spans="1:2" x14ac:dyDescent="0.2">
      <c r="A93811" s="47"/>
      <c r="B93811" s="60"/>
    </row>
    <row r="93812" spans="1:2" x14ac:dyDescent="0.2">
      <c r="A93812" s="47"/>
      <c r="B93812" s="60"/>
    </row>
    <row r="93813" spans="1:2" x14ac:dyDescent="0.2">
      <c r="A93813" s="47"/>
      <c r="B93813" s="60"/>
    </row>
    <row r="93814" spans="1:2" x14ac:dyDescent="0.2">
      <c r="A93814" s="47"/>
      <c r="B93814" s="60"/>
    </row>
    <row r="93815" spans="1:2" x14ac:dyDescent="0.2">
      <c r="A93815" s="47"/>
      <c r="B93815" s="60"/>
    </row>
    <row r="93816" spans="1:2" x14ac:dyDescent="0.2">
      <c r="A93816" s="47"/>
      <c r="B93816" s="60"/>
    </row>
    <row r="93817" spans="1:2" x14ac:dyDescent="0.2">
      <c r="A93817" s="47"/>
      <c r="B93817" s="60"/>
    </row>
    <row r="93818" spans="1:2" x14ac:dyDescent="0.2">
      <c r="A93818" s="47"/>
      <c r="B93818" s="60"/>
    </row>
    <row r="93819" spans="1:2" x14ac:dyDescent="0.2">
      <c r="A93819" s="47"/>
      <c r="B93819" s="60"/>
    </row>
    <row r="93820" spans="1:2" x14ac:dyDescent="0.2">
      <c r="A93820" s="47"/>
      <c r="B93820" s="60"/>
    </row>
    <row r="93821" spans="1:2" x14ac:dyDescent="0.2">
      <c r="A93821" s="47"/>
      <c r="B93821" s="60"/>
    </row>
    <row r="93822" spans="1:2" x14ac:dyDescent="0.2">
      <c r="A93822" s="47"/>
      <c r="B93822" s="60"/>
    </row>
    <row r="93823" spans="1:2" x14ac:dyDescent="0.2">
      <c r="A93823" s="47"/>
      <c r="B93823" s="60"/>
    </row>
    <row r="93824" spans="1:2" x14ac:dyDescent="0.2">
      <c r="A93824" s="47"/>
      <c r="B93824" s="60"/>
    </row>
    <row r="93825" spans="1:2" x14ac:dyDescent="0.2">
      <c r="A93825" s="47"/>
      <c r="B93825" s="60"/>
    </row>
    <row r="93826" spans="1:2" x14ac:dyDescent="0.2">
      <c r="A93826" s="47"/>
      <c r="B93826" s="60"/>
    </row>
    <row r="93827" spans="1:2" x14ac:dyDescent="0.2">
      <c r="A93827" s="47"/>
      <c r="B93827" s="60"/>
    </row>
    <row r="93828" spans="1:2" x14ac:dyDescent="0.2">
      <c r="A93828" s="47"/>
      <c r="B93828" s="60"/>
    </row>
    <row r="93829" spans="1:2" x14ac:dyDescent="0.2">
      <c r="A93829" s="47"/>
      <c r="B93829" s="60"/>
    </row>
    <row r="93830" spans="1:2" x14ac:dyDescent="0.2">
      <c r="A93830" s="47"/>
      <c r="B93830" s="60"/>
    </row>
    <row r="93831" spans="1:2" x14ac:dyDescent="0.2">
      <c r="A93831" s="47"/>
      <c r="B93831" s="60"/>
    </row>
    <row r="93832" spans="1:2" x14ac:dyDescent="0.2">
      <c r="A93832" s="47"/>
      <c r="B93832" s="60"/>
    </row>
    <row r="93833" spans="1:2" x14ac:dyDescent="0.2">
      <c r="A93833" s="47"/>
      <c r="B93833" s="60"/>
    </row>
    <row r="93834" spans="1:2" x14ac:dyDescent="0.2">
      <c r="A93834" s="47"/>
      <c r="B93834" s="60"/>
    </row>
    <row r="93835" spans="1:2" x14ac:dyDescent="0.2">
      <c r="A93835" s="47"/>
      <c r="B93835" s="60"/>
    </row>
    <row r="93836" spans="1:2" x14ac:dyDescent="0.2">
      <c r="A93836" s="47"/>
      <c r="B93836" s="60"/>
    </row>
    <row r="93837" spans="1:2" x14ac:dyDescent="0.2">
      <c r="A93837" s="47"/>
      <c r="B93837" s="60"/>
    </row>
    <row r="93838" spans="1:2" x14ac:dyDescent="0.2">
      <c r="A93838" s="47"/>
      <c r="B93838" s="60"/>
    </row>
    <row r="93839" spans="1:2" x14ac:dyDescent="0.2">
      <c r="A93839" s="47"/>
      <c r="B93839" s="60"/>
    </row>
    <row r="93840" spans="1:2" x14ac:dyDescent="0.2">
      <c r="A93840" s="47"/>
      <c r="B93840" s="60"/>
    </row>
    <row r="93841" spans="1:2" x14ac:dyDescent="0.2">
      <c r="A93841" s="47"/>
      <c r="B93841" s="60"/>
    </row>
    <row r="93842" spans="1:2" x14ac:dyDescent="0.2">
      <c r="A93842" s="47"/>
      <c r="B93842" s="60"/>
    </row>
    <row r="93843" spans="1:2" x14ac:dyDescent="0.2">
      <c r="A93843" s="47"/>
      <c r="B93843" s="60"/>
    </row>
    <row r="93844" spans="1:2" x14ac:dyDescent="0.2">
      <c r="A93844" s="47"/>
      <c r="B93844" s="60"/>
    </row>
    <row r="93845" spans="1:2" x14ac:dyDescent="0.2">
      <c r="A93845" s="47"/>
      <c r="B93845" s="60"/>
    </row>
    <row r="93846" spans="1:2" x14ac:dyDescent="0.2">
      <c r="A93846" s="47"/>
      <c r="B93846" s="60"/>
    </row>
    <row r="93847" spans="1:2" x14ac:dyDescent="0.2">
      <c r="A93847" s="47"/>
      <c r="B93847" s="60"/>
    </row>
    <row r="93848" spans="1:2" x14ac:dyDescent="0.2">
      <c r="A93848" s="47"/>
      <c r="B93848" s="60"/>
    </row>
    <row r="93849" spans="1:2" x14ac:dyDescent="0.2">
      <c r="A93849" s="47"/>
      <c r="B93849" s="60"/>
    </row>
    <row r="93850" spans="1:2" x14ac:dyDescent="0.2">
      <c r="A93850" s="47"/>
      <c r="B93850" s="60"/>
    </row>
    <row r="93851" spans="1:2" x14ac:dyDescent="0.2">
      <c r="A93851" s="47"/>
      <c r="B93851" s="60"/>
    </row>
    <row r="93852" spans="1:2" x14ac:dyDescent="0.2">
      <c r="A93852" s="47"/>
      <c r="B93852" s="60"/>
    </row>
    <row r="93853" spans="1:2" x14ac:dyDescent="0.2">
      <c r="A93853" s="47"/>
      <c r="B93853" s="60"/>
    </row>
    <row r="93854" spans="1:2" x14ac:dyDescent="0.2">
      <c r="A93854" s="47"/>
      <c r="B93854" s="60"/>
    </row>
    <row r="93855" spans="1:2" x14ac:dyDescent="0.2">
      <c r="A93855" s="47"/>
      <c r="B93855" s="60"/>
    </row>
    <row r="93856" spans="1:2" x14ac:dyDescent="0.2">
      <c r="A93856" s="47"/>
      <c r="B93856" s="60"/>
    </row>
    <row r="93857" spans="1:2" x14ac:dyDescent="0.2">
      <c r="A93857" s="47"/>
      <c r="B93857" s="60"/>
    </row>
    <row r="93858" spans="1:2" x14ac:dyDescent="0.2">
      <c r="A93858" s="47"/>
      <c r="B93858" s="60"/>
    </row>
    <row r="93859" spans="1:2" x14ac:dyDescent="0.2">
      <c r="A93859" s="47"/>
      <c r="B93859" s="60"/>
    </row>
    <row r="93860" spans="1:2" x14ac:dyDescent="0.2">
      <c r="A93860" s="47"/>
      <c r="B93860" s="60"/>
    </row>
    <row r="93861" spans="1:2" x14ac:dyDescent="0.2">
      <c r="A93861" s="47"/>
      <c r="B93861" s="60"/>
    </row>
    <row r="93862" spans="1:2" x14ac:dyDescent="0.2">
      <c r="A93862" s="47"/>
      <c r="B93862" s="60"/>
    </row>
    <row r="93863" spans="1:2" x14ac:dyDescent="0.2">
      <c r="A93863" s="47"/>
      <c r="B93863" s="60"/>
    </row>
    <row r="93864" spans="1:2" x14ac:dyDescent="0.2">
      <c r="A93864" s="47"/>
      <c r="B93864" s="60"/>
    </row>
    <row r="93865" spans="1:2" x14ac:dyDescent="0.2">
      <c r="A93865" s="47"/>
      <c r="B93865" s="60"/>
    </row>
    <row r="93866" spans="1:2" x14ac:dyDescent="0.2">
      <c r="A93866" s="47"/>
      <c r="B93866" s="60"/>
    </row>
    <row r="93867" spans="1:2" x14ac:dyDescent="0.2">
      <c r="A93867" s="47"/>
      <c r="B93867" s="60"/>
    </row>
    <row r="93868" spans="1:2" x14ac:dyDescent="0.2">
      <c r="A93868" s="47"/>
      <c r="B93868" s="60"/>
    </row>
    <row r="93869" spans="1:2" x14ac:dyDescent="0.2">
      <c r="A93869" s="47"/>
      <c r="B93869" s="60"/>
    </row>
    <row r="93870" spans="1:2" x14ac:dyDescent="0.2">
      <c r="A93870" s="47"/>
      <c r="B93870" s="60"/>
    </row>
    <row r="93871" spans="1:2" x14ac:dyDescent="0.2">
      <c r="A93871" s="47"/>
      <c r="B93871" s="60"/>
    </row>
    <row r="93872" spans="1:2" x14ac:dyDescent="0.2">
      <c r="A93872" s="47"/>
      <c r="B93872" s="60"/>
    </row>
    <row r="93873" spans="1:2" x14ac:dyDescent="0.2">
      <c r="A93873" s="47"/>
      <c r="B93873" s="60"/>
    </row>
    <row r="93874" spans="1:2" x14ac:dyDescent="0.2">
      <c r="A93874" s="47"/>
      <c r="B93874" s="60"/>
    </row>
    <row r="93875" spans="1:2" x14ac:dyDescent="0.2">
      <c r="A93875" s="47"/>
      <c r="B93875" s="60"/>
    </row>
    <row r="93876" spans="1:2" x14ac:dyDescent="0.2">
      <c r="A93876" s="47"/>
      <c r="B93876" s="60"/>
    </row>
    <row r="93877" spans="1:2" x14ac:dyDescent="0.2">
      <c r="A93877" s="47"/>
      <c r="B93877" s="60"/>
    </row>
    <row r="93878" spans="1:2" x14ac:dyDescent="0.2">
      <c r="A93878" s="47"/>
      <c r="B93878" s="60"/>
    </row>
    <row r="93879" spans="1:2" x14ac:dyDescent="0.2">
      <c r="A93879" s="47"/>
      <c r="B93879" s="60"/>
    </row>
    <row r="93880" spans="1:2" x14ac:dyDescent="0.2">
      <c r="A93880" s="47"/>
      <c r="B93880" s="60"/>
    </row>
    <row r="93881" spans="1:2" x14ac:dyDescent="0.2">
      <c r="A93881" s="47"/>
      <c r="B93881" s="60"/>
    </row>
    <row r="93882" spans="1:2" x14ac:dyDescent="0.2">
      <c r="A93882" s="47"/>
      <c r="B93882" s="60"/>
    </row>
    <row r="93883" spans="1:2" x14ac:dyDescent="0.2">
      <c r="A93883" s="47"/>
      <c r="B93883" s="60"/>
    </row>
    <row r="93884" spans="1:2" x14ac:dyDescent="0.2">
      <c r="A93884" s="47"/>
      <c r="B93884" s="60"/>
    </row>
    <row r="93885" spans="1:2" x14ac:dyDescent="0.2">
      <c r="A93885" s="47"/>
      <c r="B93885" s="60"/>
    </row>
    <row r="93886" spans="1:2" x14ac:dyDescent="0.2">
      <c r="A93886" s="47"/>
      <c r="B93886" s="60"/>
    </row>
    <row r="93887" spans="1:2" x14ac:dyDescent="0.2">
      <c r="A93887" s="47"/>
      <c r="B93887" s="60"/>
    </row>
    <row r="93888" spans="1:2" x14ac:dyDescent="0.2">
      <c r="A93888" s="47"/>
      <c r="B93888" s="60"/>
    </row>
    <row r="93889" spans="1:2" x14ac:dyDescent="0.2">
      <c r="A93889" s="47"/>
      <c r="B93889" s="60"/>
    </row>
    <row r="93890" spans="1:2" x14ac:dyDescent="0.2">
      <c r="A93890" s="47"/>
      <c r="B93890" s="60"/>
    </row>
    <row r="93891" spans="1:2" x14ac:dyDescent="0.2">
      <c r="A93891" s="47"/>
      <c r="B93891" s="60"/>
    </row>
    <row r="93892" spans="1:2" x14ac:dyDescent="0.2">
      <c r="A93892" s="47"/>
      <c r="B93892" s="60"/>
    </row>
    <row r="93893" spans="1:2" x14ac:dyDescent="0.2">
      <c r="A93893" s="47"/>
      <c r="B93893" s="60"/>
    </row>
    <row r="93894" spans="1:2" x14ac:dyDescent="0.2">
      <c r="A93894" s="47"/>
      <c r="B93894" s="60"/>
    </row>
    <row r="93895" spans="1:2" x14ac:dyDescent="0.2">
      <c r="A93895" s="47"/>
      <c r="B93895" s="60"/>
    </row>
    <row r="93896" spans="1:2" x14ac:dyDescent="0.2">
      <c r="A93896" s="47"/>
      <c r="B93896" s="60"/>
    </row>
    <row r="93897" spans="1:2" x14ac:dyDescent="0.2">
      <c r="A93897" s="47"/>
      <c r="B93897" s="60"/>
    </row>
    <row r="93898" spans="1:2" x14ac:dyDescent="0.2">
      <c r="A93898" s="47"/>
      <c r="B93898" s="60"/>
    </row>
    <row r="93899" spans="1:2" x14ac:dyDescent="0.2">
      <c r="A93899" s="47"/>
      <c r="B93899" s="60"/>
    </row>
    <row r="93900" spans="1:2" x14ac:dyDescent="0.2">
      <c r="A93900" s="47"/>
      <c r="B93900" s="60"/>
    </row>
    <row r="93901" spans="1:2" x14ac:dyDescent="0.2">
      <c r="A93901" s="47"/>
      <c r="B93901" s="60"/>
    </row>
    <row r="93902" spans="1:2" x14ac:dyDescent="0.2">
      <c r="A93902" s="47"/>
      <c r="B93902" s="60"/>
    </row>
    <row r="93903" spans="1:2" x14ac:dyDescent="0.2">
      <c r="A93903" s="47"/>
      <c r="B93903" s="60"/>
    </row>
    <row r="93904" spans="1:2" x14ac:dyDescent="0.2">
      <c r="A93904" s="47"/>
      <c r="B93904" s="60"/>
    </row>
    <row r="93905" spans="1:2" x14ac:dyDescent="0.2">
      <c r="A93905" s="47"/>
      <c r="B93905" s="60"/>
    </row>
    <row r="93906" spans="1:2" x14ac:dyDescent="0.2">
      <c r="A93906" s="47"/>
      <c r="B93906" s="60"/>
    </row>
    <row r="93907" spans="1:2" x14ac:dyDescent="0.2">
      <c r="A93907" s="47"/>
      <c r="B93907" s="60"/>
    </row>
    <row r="93908" spans="1:2" x14ac:dyDescent="0.2">
      <c r="A93908" s="47"/>
      <c r="B93908" s="60"/>
    </row>
    <row r="93909" spans="1:2" x14ac:dyDescent="0.2">
      <c r="A93909" s="47"/>
      <c r="B93909" s="60"/>
    </row>
    <row r="93910" spans="1:2" x14ac:dyDescent="0.2">
      <c r="A93910" s="47"/>
      <c r="B93910" s="60"/>
    </row>
    <row r="93911" spans="1:2" x14ac:dyDescent="0.2">
      <c r="A93911" s="47"/>
      <c r="B93911" s="60"/>
    </row>
    <row r="93912" spans="1:2" x14ac:dyDescent="0.2">
      <c r="A93912" s="47"/>
      <c r="B93912" s="60"/>
    </row>
    <row r="93913" spans="1:2" x14ac:dyDescent="0.2">
      <c r="A93913" s="47"/>
      <c r="B93913" s="60"/>
    </row>
    <row r="93914" spans="1:2" x14ac:dyDescent="0.2">
      <c r="A93914" s="47"/>
      <c r="B93914" s="60"/>
    </row>
    <row r="93915" spans="1:2" x14ac:dyDescent="0.2">
      <c r="A93915" s="47"/>
      <c r="B93915" s="60"/>
    </row>
    <row r="93916" spans="1:2" x14ac:dyDescent="0.2">
      <c r="A93916" s="47"/>
      <c r="B93916" s="60"/>
    </row>
    <row r="93917" spans="1:2" x14ac:dyDescent="0.2">
      <c r="A93917" s="47"/>
      <c r="B93917" s="60"/>
    </row>
    <row r="93918" spans="1:2" x14ac:dyDescent="0.2">
      <c r="A93918" s="47"/>
      <c r="B93918" s="60"/>
    </row>
    <row r="93919" spans="1:2" x14ac:dyDescent="0.2">
      <c r="A93919" s="47"/>
      <c r="B93919" s="60"/>
    </row>
    <row r="93920" spans="1:2" x14ac:dyDescent="0.2">
      <c r="A93920" s="47"/>
      <c r="B93920" s="60"/>
    </row>
    <row r="93921" spans="1:2" x14ac:dyDescent="0.2">
      <c r="A93921" s="47"/>
      <c r="B93921" s="60"/>
    </row>
    <row r="93922" spans="1:2" x14ac:dyDescent="0.2">
      <c r="A93922" s="47"/>
      <c r="B93922" s="60"/>
    </row>
    <row r="93923" spans="1:2" x14ac:dyDescent="0.2">
      <c r="A93923" s="47"/>
      <c r="B93923" s="60"/>
    </row>
    <row r="93924" spans="1:2" x14ac:dyDescent="0.2">
      <c r="A93924" s="47"/>
      <c r="B93924" s="60"/>
    </row>
    <row r="93925" spans="1:2" x14ac:dyDescent="0.2">
      <c r="A93925" s="47"/>
      <c r="B93925" s="60"/>
    </row>
    <row r="93926" spans="1:2" x14ac:dyDescent="0.2">
      <c r="A93926" s="47"/>
      <c r="B93926" s="60"/>
    </row>
    <row r="93927" spans="1:2" x14ac:dyDescent="0.2">
      <c r="A93927" s="47"/>
      <c r="B93927" s="60"/>
    </row>
    <row r="93928" spans="1:2" x14ac:dyDescent="0.2">
      <c r="A93928" s="47"/>
      <c r="B93928" s="60"/>
    </row>
    <row r="93929" spans="1:2" x14ac:dyDescent="0.2">
      <c r="A93929" s="47"/>
      <c r="B93929" s="60"/>
    </row>
    <row r="93930" spans="1:2" x14ac:dyDescent="0.2">
      <c r="A93930" s="47"/>
      <c r="B93930" s="60"/>
    </row>
    <row r="93931" spans="1:2" x14ac:dyDescent="0.2">
      <c r="A93931" s="47"/>
      <c r="B93931" s="60"/>
    </row>
    <row r="93932" spans="1:2" x14ac:dyDescent="0.2">
      <c r="A93932" s="47"/>
      <c r="B93932" s="60"/>
    </row>
    <row r="93933" spans="1:2" x14ac:dyDescent="0.2">
      <c r="A93933" s="47"/>
      <c r="B93933" s="60"/>
    </row>
    <row r="93934" spans="1:2" x14ac:dyDescent="0.2">
      <c r="A93934" s="47"/>
      <c r="B93934" s="60"/>
    </row>
    <row r="93935" spans="1:2" x14ac:dyDescent="0.2">
      <c r="A93935" s="47"/>
      <c r="B93935" s="60"/>
    </row>
    <row r="93936" spans="1:2" x14ac:dyDescent="0.2">
      <c r="A93936" s="47"/>
      <c r="B93936" s="60"/>
    </row>
    <row r="93937" spans="1:2" x14ac:dyDescent="0.2">
      <c r="A93937" s="47"/>
      <c r="B93937" s="60"/>
    </row>
    <row r="93938" spans="1:2" x14ac:dyDescent="0.2">
      <c r="A93938" s="47"/>
      <c r="B93938" s="60"/>
    </row>
    <row r="93939" spans="1:2" x14ac:dyDescent="0.2">
      <c r="A93939" s="47"/>
      <c r="B93939" s="60"/>
    </row>
    <row r="93940" spans="1:2" x14ac:dyDescent="0.2">
      <c r="A93940" s="47"/>
      <c r="B93940" s="60"/>
    </row>
    <row r="93941" spans="1:2" x14ac:dyDescent="0.2">
      <c r="A93941" s="47"/>
      <c r="B93941" s="60"/>
    </row>
    <row r="93942" spans="1:2" x14ac:dyDescent="0.2">
      <c r="A93942" s="47"/>
      <c r="B93942" s="60"/>
    </row>
    <row r="93943" spans="1:2" x14ac:dyDescent="0.2">
      <c r="A93943" s="47"/>
      <c r="B93943" s="60"/>
    </row>
    <row r="93944" spans="1:2" x14ac:dyDescent="0.2">
      <c r="A93944" s="47"/>
      <c r="B93944" s="60"/>
    </row>
    <row r="93945" spans="1:2" x14ac:dyDescent="0.2">
      <c r="A93945" s="47"/>
      <c r="B93945" s="60"/>
    </row>
    <row r="93946" spans="1:2" x14ac:dyDescent="0.2">
      <c r="A93946" s="47"/>
      <c r="B93946" s="60"/>
    </row>
    <row r="93947" spans="1:2" x14ac:dyDescent="0.2">
      <c r="A93947" s="47"/>
      <c r="B93947" s="60"/>
    </row>
    <row r="93948" spans="1:2" x14ac:dyDescent="0.2">
      <c r="A93948" s="47"/>
      <c r="B93948" s="60"/>
    </row>
    <row r="93949" spans="1:2" x14ac:dyDescent="0.2">
      <c r="A93949" s="47"/>
      <c r="B93949" s="60"/>
    </row>
    <row r="93950" spans="1:2" x14ac:dyDescent="0.2">
      <c r="A93950" s="47"/>
      <c r="B93950" s="60"/>
    </row>
    <row r="93951" spans="1:2" x14ac:dyDescent="0.2">
      <c r="A93951" s="47"/>
      <c r="B93951" s="60"/>
    </row>
    <row r="93952" spans="1:2" x14ac:dyDescent="0.2">
      <c r="A93952" s="47"/>
      <c r="B93952" s="60"/>
    </row>
    <row r="93953" spans="1:2" x14ac:dyDescent="0.2">
      <c r="A93953" s="47"/>
      <c r="B93953" s="60"/>
    </row>
    <row r="93954" spans="1:2" x14ac:dyDescent="0.2">
      <c r="A93954" s="47"/>
      <c r="B93954" s="60"/>
    </row>
    <row r="93955" spans="1:2" x14ac:dyDescent="0.2">
      <c r="A93955" s="47"/>
      <c r="B93955" s="60"/>
    </row>
    <row r="93956" spans="1:2" x14ac:dyDescent="0.2">
      <c r="A93956" s="47"/>
      <c r="B93956" s="60"/>
    </row>
    <row r="93957" spans="1:2" x14ac:dyDescent="0.2">
      <c r="A93957" s="47"/>
      <c r="B93957" s="60"/>
    </row>
    <row r="93958" spans="1:2" x14ac:dyDescent="0.2">
      <c r="A93958" s="47"/>
      <c r="B93958" s="60"/>
    </row>
    <row r="93959" spans="1:2" x14ac:dyDescent="0.2">
      <c r="A93959" s="47"/>
      <c r="B93959" s="60"/>
    </row>
    <row r="93960" spans="1:2" x14ac:dyDescent="0.2">
      <c r="A93960" s="47"/>
      <c r="B93960" s="60"/>
    </row>
    <row r="93961" spans="1:2" x14ac:dyDescent="0.2">
      <c r="A93961" s="47"/>
      <c r="B93961" s="60"/>
    </row>
    <row r="93962" spans="1:2" x14ac:dyDescent="0.2">
      <c r="A93962" s="47"/>
      <c r="B93962" s="60"/>
    </row>
    <row r="93963" spans="1:2" x14ac:dyDescent="0.2">
      <c r="A93963" s="47"/>
      <c r="B93963" s="60"/>
    </row>
    <row r="93964" spans="1:2" x14ac:dyDescent="0.2">
      <c r="A93964" s="47"/>
      <c r="B93964" s="60"/>
    </row>
    <row r="93965" spans="1:2" x14ac:dyDescent="0.2">
      <c r="A93965" s="47"/>
      <c r="B93965" s="60"/>
    </row>
    <row r="93966" spans="1:2" x14ac:dyDescent="0.2">
      <c r="A93966" s="47"/>
      <c r="B93966" s="60"/>
    </row>
    <row r="93967" spans="1:2" x14ac:dyDescent="0.2">
      <c r="A93967" s="47"/>
      <c r="B93967" s="60"/>
    </row>
    <row r="93968" spans="1:2" x14ac:dyDescent="0.2">
      <c r="A93968" s="47"/>
      <c r="B93968" s="60"/>
    </row>
    <row r="93969" spans="1:2" x14ac:dyDescent="0.2">
      <c r="A93969" s="47"/>
      <c r="B93969" s="60"/>
    </row>
    <row r="93970" spans="1:2" x14ac:dyDescent="0.2">
      <c r="A93970" s="47"/>
      <c r="B93970" s="60"/>
    </row>
    <row r="93971" spans="1:2" x14ac:dyDescent="0.2">
      <c r="A93971" s="47"/>
      <c r="B93971" s="60"/>
    </row>
    <row r="93972" spans="1:2" x14ac:dyDescent="0.2">
      <c r="A93972" s="47"/>
      <c r="B93972" s="60"/>
    </row>
    <row r="93973" spans="1:2" x14ac:dyDescent="0.2">
      <c r="A93973" s="47"/>
      <c r="B93973" s="60"/>
    </row>
    <row r="93974" spans="1:2" x14ac:dyDescent="0.2">
      <c r="A93974" s="47"/>
      <c r="B93974" s="60"/>
    </row>
    <row r="93975" spans="1:2" x14ac:dyDescent="0.2">
      <c r="A93975" s="47"/>
      <c r="B93975" s="60"/>
    </row>
    <row r="93976" spans="1:2" x14ac:dyDescent="0.2">
      <c r="A93976" s="47"/>
      <c r="B93976" s="60"/>
    </row>
    <row r="93977" spans="1:2" x14ac:dyDescent="0.2">
      <c r="A93977" s="47"/>
      <c r="B93977" s="60"/>
    </row>
    <row r="93978" spans="1:2" x14ac:dyDescent="0.2">
      <c r="A93978" s="47"/>
      <c r="B93978" s="60"/>
    </row>
    <row r="93979" spans="1:2" x14ac:dyDescent="0.2">
      <c r="A93979" s="47"/>
      <c r="B93979" s="60"/>
    </row>
    <row r="93980" spans="1:2" x14ac:dyDescent="0.2">
      <c r="A93980" s="47"/>
      <c r="B93980" s="60"/>
    </row>
    <row r="93981" spans="1:2" x14ac:dyDescent="0.2">
      <c r="A93981" s="47"/>
      <c r="B93981" s="60"/>
    </row>
    <row r="93982" spans="1:2" x14ac:dyDescent="0.2">
      <c r="A93982" s="47"/>
      <c r="B93982" s="60"/>
    </row>
    <row r="93983" spans="1:2" x14ac:dyDescent="0.2">
      <c r="A93983" s="47"/>
      <c r="B93983" s="60"/>
    </row>
    <row r="93984" spans="1:2" x14ac:dyDescent="0.2">
      <c r="A93984" s="47"/>
      <c r="B93984" s="60"/>
    </row>
    <row r="93985" spans="1:2" x14ac:dyDescent="0.2">
      <c r="A93985" s="47"/>
      <c r="B93985" s="60"/>
    </row>
    <row r="93986" spans="1:2" x14ac:dyDescent="0.2">
      <c r="A93986" s="47"/>
      <c r="B93986" s="60"/>
    </row>
    <row r="93987" spans="1:2" x14ac:dyDescent="0.2">
      <c r="A93987" s="47"/>
      <c r="B93987" s="60"/>
    </row>
    <row r="93988" spans="1:2" x14ac:dyDescent="0.2">
      <c r="A93988" s="47"/>
      <c r="B93988" s="60"/>
    </row>
    <row r="93989" spans="1:2" x14ac:dyDescent="0.2">
      <c r="A93989" s="47"/>
      <c r="B93989" s="60"/>
    </row>
    <row r="93990" spans="1:2" x14ac:dyDescent="0.2">
      <c r="A93990" s="47"/>
      <c r="B93990" s="60"/>
    </row>
    <row r="93991" spans="1:2" x14ac:dyDescent="0.2">
      <c r="A93991" s="47"/>
      <c r="B93991" s="60"/>
    </row>
    <row r="93992" spans="1:2" x14ac:dyDescent="0.2">
      <c r="A93992" s="47"/>
      <c r="B93992" s="60"/>
    </row>
    <row r="93993" spans="1:2" x14ac:dyDescent="0.2">
      <c r="A93993" s="47"/>
      <c r="B93993" s="60"/>
    </row>
    <row r="93994" spans="1:2" x14ac:dyDescent="0.2">
      <c r="A93994" s="47"/>
      <c r="B93994" s="60"/>
    </row>
    <row r="93995" spans="1:2" x14ac:dyDescent="0.2">
      <c r="A93995" s="47"/>
      <c r="B93995" s="60"/>
    </row>
    <row r="93996" spans="1:2" x14ac:dyDescent="0.2">
      <c r="A93996" s="47"/>
      <c r="B93996" s="60"/>
    </row>
    <row r="93997" spans="1:2" x14ac:dyDescent="0.2">
      <c r="A93997" s="47"/>
      <c r="B93997" s="60"/>
    </row>
    <row r="93998" spans="1:2" x14ac:dyDescent="0.2">
      <c r="A93998" s="47"/>
      <c r="B93998" s="60"/>
    </row>
    <row r="93999" spans="1:2" x14ac:dyDescent="0.2">
      <c r="A93999" s="47"/>
      <c r="B93999" s="60"/>
    </row>
    <row r="94000" spans="1:2" x14ac:dyDescent="0.2">
      <c r="A94000" s="47"/>
      <c r="B94000" s="60"/>
    </row>
    <row r="94001" spans="1:2" x14ac:dyDescent="0.2">
      <c r="A94001" s="47"/>
      <c r="B94001" s="60"/>
    </row>
    <row r="94002" spans="1:2" x14ac:dyDescent="0.2">
      <c r="A94002" s="47"/>
      <c r="B94002" s="60"/>
    </row>
    <row r="94003" spans="1:2" x14ac:dyDescent="0.2">
      <c r="A94003" s="47"/>
      <c r="B94003" s="60"/>
    </row>
    <row r="94004" spans="1:2" x14ac:dyDescent="0.2">
      <c r="A94004" s="47"/>
      <c r="B94004" s="60"/>
    </row>
    <row r="94005" spans="1:2" x14ac:dyDescent="0.2">
      <c r="A94005" s="47"/>
      <c r="B94005" s="60"/>
    </row>
    <row r="94006" spans="1:2" x14ac:dyDescent="0.2">
      <c r="A94006" s="47"/>
      <c r="B94006" s="60"/>
    </row>
    <row r="94007" spans="1:2" x14ac:dyDescent="0.2">
      <c r="A94007" s="47"/>
      <c r="B94007" s="60"/>
    </row>
    <row r="94008" spans="1:2" x14ac:dyDescent="0.2">
      <c r="A94008" s="47"/>
      <c r="B94008" s="60"/>
    </row>
    <row r="94009" spans="1:2" x14ac:dyDescent="0.2">
      <c r="A94009" s="47"/>
      <c r="B94009" s="60"/>
    </row>
    <row r="94010" spans="1:2" x14ac:dyDescent="0.2">
      <c r="A94010" s="47"/>
      <c r="B94010" s="60"/>
    </row>
    <row r="94011" spans="1:2" x14ac:dyDescent="0.2">
      <c r="A94011" s="47"/>
      <c r="B94011" s="60"/>
    </row>
    <row r="94012" spans="1:2" x14ac:dyDescent="0.2">
      <c r="A94012" s="47"/>
      <c r="B94012" s="60"/>
    </row>
    <row r="94013" spans="1:2" x14ac:dyDescent="0.2">
      <c r="A94013" s="47"/>
      <c r="B94013" s="60"/>
    </row>
    <row r="94014" spans="1:2" x14ac:dyDescent="0.2">
      <c r="A94014" s="47"/>
      <c r="B94014" s="60"/>
    </row>
    <row r="94015" spans="1:2" x14ac:dyDescent="0.2">
      <c r="A94015" s="47"/>
      <c r="B94015" s="60"/>
    </row>
    <row r="94016" spans="1:2" x14ac:dyDescent="0.2">
      <c r="A94016" s="47"/>
      <c r="B94016" s="60"/>
    </row>
    <row r="94017" spans="1:2" x14ac:dyDescent="0.2">
      <c r="A94017" s="47"/>
      <c r="B94017" s="60"/>
    </row>
    <row r="94018" spans="1:2" x14ac:dyDescent="0.2">
      <c r="A94018" s="47"/>
      <c r="B94018" s="60"/>
    </row>
    <row r="94019" spans="1:2" x14ac:dyDescent="0.2">
      <c r="A94019" s="47"/>
      <c r="B94019" s="60"/>
    </row>
    <row r="94020" spans="1:2" x14ac:dyDescent="0.2">
      <c r="A94020" s="47"/>
      <c r="B94020" s="60"/>
    </row>
    <row r="94021" spans="1:2" x14ac:dyDescent="0.2">
      <c r="A94021" s="47"/>
      <c r="B94021" s="60"/>
    </row>
    <row r="94022" spans="1:2" x14ac:dyDescent="0.2">
      <c r="A94022" s="47"/>
      <c r="B94022" s="60"/>
    </row>
    <row r="94023" spans="1:2" x14ac:dyDescent="0.2">
      <c r="A94023" s="47"/>
      <c r="B94023" s="60"/>
    </row>
    <row r="94024" spans="1:2" x14ac:dyDescent="0.2">
      <c r="A94024" s="47"/>
      <c r="B94024" s="60"/>
    </row>
    <row r="94025" spans="1:2" x14ac:dyDescent="0.2">
      <c r="A94025" s="47"/>
      <c r="B94025" s="60"/>
    </row>
    <row r="94026" spans="1:2" x14ac:dyDescent="0.2">
      <c r="A94026" s="47"/>
      <c r="B94026" s="60"/>
    </row>
    <row r="94027" spans="1:2" x14ac:dyDescent="0.2">
      <c r="A94027" s="47"/>
      <c r="B94027" s="60"/>
    </row>
    <row r="94028" spans="1:2" x14ac:dyDescent="0.2">
      <c r="A94028" s="47"/>
      <c r="B94028" s="60"/>
    </row>
    <row r="94029" spans="1:2" x14ac:dyDescent="0.2">
      <c r="A94029" s="47"/>
      <c r="B94029" s="60"/>
    </row>
    <row r="94030" spans="1:2" x14ac:dyDescent="0.2">
      <c r="A94030" s="47"/>
      <c r="B94030" s="60"/>
    </row>
    <row r="94031" spans="1:2" x14ac:dyDescent="0.2">
      <c r="A94031" s="47"/>
      <c r="B94031" s="60"/>
    </row>
    <row r="94032" spans="1:2" x14ac:dyDescent="0.2">
      <c r="A94032" s="47"/>
      <c r="B94032" s="60"/>
    </row>
    <row r="94033" spans="1:2" x14ac:dyDescent="0.2">
      <c r="A94033" s="47"/>
      <c r="B94033" s="60"/>
    </row>
    <row r="94034" spans="1:2" x14ac:dyDescent="0.2">
      <c r="A94034" s="47"/>
      <c r="B94034" s="60"/>
    </row>
    <row r="94035" spans="1:2" x14ac:dyDescent="0.2">
      <c r="A94035" s="47"/>
      <c r="B94035" s="60"/>
    </row>
    <row r="94036" spans="1:2" x14ac:dyDescent="0.2">
      <c r="A94036" s="47"/>
      <c r="B94036" s="60"/>
    </row>
    <row r="94037" spans="1:2" x14ac:dyDescent="0.2">
      <c r="A94037" s="47"/>
      <c r="B94037" s="60"/>
    </row>
    <row r="94038" spans="1:2" x14ac:dyDescent="0.2">
      <c r="A94038" s="47"/>
      <c r="B94038" s="60"/>
    </row>
    <row r="94039" spans="1:2" x14ac:dyDescent="0.2">
      <c r="A94039" s="47"/>
      <c r="B94039" s="60"/>
    </row>
    <row r="94040" spans="1:2" x14ac:dyDescent="0.2">
      <c r="A94040" s="47"/>
      <c r="B94040" s="60"/>
    </row>
    <row r="94041" spans="1:2" x14ac:dyDescent="0.2">
      <c r="A94041" s="47"/>
      <c r="B94041" s="60"/>
    </row>
    <row r="94042" spans="1:2" x14ac:dyDescent="0.2">
      <c r="A94042" s="47"/>
      <c r="B94042" s="60"/>
    </row>
    <row r="94043" spans="1:2" x14ac:dyDescent="0.2">
      <c r="A94043" s="47"/>
      <c r="B94043" s="60"/>
    </row>
    <row r="94044" spans="1:2" x14ac:dyDescent="0.2">
      <c r="A94044" s="47"/>
      <c r="B94044" s="60"/>
    </row>
    <row r="94045" spans="1:2" x14ac:dyDescent="0.2">
      <c r="A94045" s="47"/>
      <c r="B94045" s="60"/>
    </row>
    <row r="94046" spans="1:2" x14ac:dyDescent="0.2">
      <c r="A94046" s="47"/>
      <c r="B94046" s="60"/>
    </row>
    <row r="94047" spans="1:2" x14ac:dyDescent="0.2">
      <c r="A94047" s="47"/>
      <c r="B94047" s="60"/>
    </row>
    <row r="94048" spans="1:2" x14ac:dyDescent="0.2">
      <c r="A94048" s="47"/>
      <c r="B94048" s="60"/>
    </row>
    <row r="94049" spans="1:2" x14ac:dyDescent="0.2">
      <c r="A94049" s="47"/>
      <c r="B94049" s="60"/>
    </row>
    <row r="94050" spans="1:2" x14ac:dyDescent="0.2">
      <c r="A94050" s="47"/>
      <c r="B94050" s="60"/>
    </row>
    <row r="94051" spans="1:2" x14ac:dyDescent="0.2">
      <c r="A94051" s="47"/>
      <c r="B94051" s="60"/>
    </row>
    <row r="94052" spans="1:2" x14ac:dyDescent="0.2">
      <c r="A94052" s="47"/>
      <c r="B94052" s="60"/>
    </row>
    <row r="94053" spans="1:2" x14ac:dyDescent="0.2">
      <c r="A94053" s="47"/>
      <c r="B94053" s="60"/>
    </row>
    <row r="94054" spans="1:2" x14ac:dyDescent="0.2">
      <c r="A94054" s="47"/>
      <c r="B94054" s="60"/>
    </row>
    <row r="94055" spans="1:2" x14ac:dyDescent="0.2">
      <c r="A94055" s="47"/>
      <c r="B94055" s="60"/>
    </row>
    <row r="94056" spans="1:2" x14ac:dyDescent="0.2">
      <c r="A94056" s="47"/>
      <c r="B94056" s="60"/>
    </row>
    <row r="94057" spans="1:2" x14ac:dyDescent="0.2">
      <c r="A94057" s="47"/>
      <c r="B94057" s="60"/>
    </row>
    <row r="94058" spans="1:2" x14ac:dyDescent="0.2">
      <c r="A94058" s="47"/>
      <c r="B94058" s="60"/>
    </row>
    <row r="94059" spans="1:2" x14ac:dyDescent="0.2">
      <c r="A94059" s="47"/>
      <c r="B94059" s="60"/>
    </row>
    <row r="94060" spans="1:2" x14ac:dyDescent="0.2">
      <c r="A94060" s="47"/>
      <c r="B94060" s="60"/>
    </row>
    <row r="94061" spans="1:2" x14ac:dyDescent="0.2">
      <c r="A94061" s="47"/>
      <c r="B94061" s="60"/>
    </row>
    <row r="94062" spans="1:2" x14ac:dyDescent="0.2">
      <c r="A94062" s="47"/>
      <c r="B94062" s="60"/>
    </row>
    <row r="94063" spans="1:2" x14ac:dyDescent="0.2">
      <c r="A94063" s="47"/>
      <c r="B94063" s="60"/>
    </row>
    <row r="94064" spans="1:2" x14ac:dyDescent="0.2">
      <c r="A94064" s="47"/>
      <c r="B94064" s="60"/>
    </row>
    <row r="94065" spans="1:2" x14ac:dyDescent="0.2">
      <c r="A94065" s="47"/>
      <c r="B94065" s="60"/>
    </row>
    <row r="94066" spans="1:2" x14ac:dyDescent="0.2">
      <c r="A94066" s="47"/>
      <c r="B94066" s="60"/>
    </row>
    <row r="94067" spans="1:2" x14ac:dyDescent="0.2">
      <c r="A94067" s="47"/>
      <c r="B94067" s="60"/>
    </row>
    <row r="94068" spans="1:2" x14ac:dyDescent="0.2">
      <c r="A94068" s="47"/>
      <c r="B94068" s="60"/>
    </row>
    <row r="94069" spans="1:2" x14ac:dyDescent="0.2">
      <c r="A94069" s="47"/>
      <c r="B94069" s="60"/>
    </row>
    <row r="94070" spans="1:2" x14ac:dyDescent="0.2">
      <c r="A94070" s="47"/>
      <c r="B94070" s="60"/>
    </row>
    <row r="94071" spans="1:2" x14ac:dyDescent="0.2">
      <c r="A94071" s="47"/>
      <c r="B94071" s="60"/>
    </row>
    <row r="94072" spans="1:2" x14ac:dyDescent="0.2">
      <c r="A94072" s="47"/>
      <c r="B94072" s="60"/>
    </row>
    <row r="94073" spans="1:2" x14ac:dyDescent="0.2">
      <c r="A94073" s="47"/>
      <c r="B94073" s="60"/>
    </row>
    <row r="94074" spans="1:2" x14ac:dyDescent="0.2">
      <c r="A94074" s="47"/>
      <c r="B94074" s="60"/>
    </row>
    <row r="94075" spans="1:2" x14ac:dyDescent="0.2">
      <c r="A94075" s="47"/>
      <c r="B94075" s="60"/>
    </row>
    <row r="94076" spans="1:2" x14ac:dyDescent="0.2">
      <c r="A94076" s="47"/>
      <c r="B94076" s="60"/>
    </row>
    <row r="94077" spans="1:2" x14ac:dyDescent="0.2">
      <c r="A94077" s="47"/>
      <c r="B94077" s="60"/>
    </row>
    <row r="94078" spans="1:2" x14ac:dyDescent="0.2">
      <c r="A94078" s="47"/>
      <c r="B94078" s="60"/>
    </row>
    <row r="94079" spans="1:2" x14ac:dyDescent="0.2">
      <c r="A94079" s="47"/>
      <c r="B94079" s="60"/>
    </row>
    <row r="94080" spans="1:2" x14ac:dyDescent="0.2">
      <c r="A94080" s="47"/>
      <c r="B94080" s="60"/>
    </row>
    <row r="94081" spans="1:2" x14ac:dyDescent="0.2">
      <c r="A94081" s="47"/>
      <c r="B94081" s="60"/>
    </row>
    <row r="94082" spans="1:2" x14ac:dyDescent="0.2">
      <c r="A94082" s="47"/>
      <c r="B94082" s="60"/>
    </row>
    <row r="94083" spans="1:2" x14ac:dyDescent="0.2">
      <c r="A94083" s="47"/>
      <c r="B94083" s="60"/>
    </row>
    <row r="94084" spans="1:2" x14ac:dyDescent="0.2">
      <c r="A94084" s="47"/>
      <c r="B94084" s="60"/>
    </row>
    <row r="94085" spans="1:2" x14ac:dyDescent="0.2">
      <c r="A94085" s="47"/>
      <c r="B94085" s="60"/>
    </row>
    <row r="94086" spans="1:2" x14ac:dyDescent="0.2">
      <c r="A94086" s="47"/>
      <c r="B94086" s="60"/>
    </row>
    <row r="94087" spans="1:2" x14ac:dyDescent="0.2">
      <c r="A94087" s="47"/>
      <c r="B94087" s="60"/>
    </row>
    <row r="94088" spans="1:2" x14ac:dyDescent="0.2">
      <c r="A94088" s="47"/>
      <c r="B94088" s="60"/>
    </row>
    <row r="94089" spans="1:2" x14ac:dyDescent="0.2">
      <c r="A94089" s="47"/>
      <c r="B94089" s="60"/>
    </row>
    <row r="94090" spans="1:2" x14ac:dyDescent="0.2">
      <c r="A94090" s="47"/>
      <c r="B94090" s="60"/>
    </row>
    <row r="94091" spans="1:2" x14ac:dyDescent="0.2">
      <c r="A94091" s="47"/>
      <c r="B94091" s="60"/>
    </row>
    <row r="94092" spans="1:2" x14ac:dyDescent="0.2">
      <c r="A94092" s="47"/>
      <c r="B94092" s="60"/>
    </row>
    <row r="94093" spans="1:2" x14ac:dyDescent="0.2">
      <c r="A94093" s="47"/>
      <c r="B94093" s="60"/>
    </row>
    <row r="94094" spans="1:2" x14ac:dyDescent="0.2">
      <c r="A94094" s="47"/>
      <c r="B94094" s="60"/>
    </row>
    <row r="94095" spans="1:2" x14ac:dyDescent="0.2">
      <c r="A94095" s="47"/>
      <c r="B94095" s="60"/>
    </row>
    <row r="94096" spans="1:2" x14ac:dyDescent="0.2">
      <c r="A94096" s="47"/>
      <c r="B94096" s="60"/>
    </row>
    <row r="94097" spans="1:2" x14ac:dyDescent="0.2">
      <c r="A94097" s="47"/>
      <c r="B94097" s="60"/>
    </row>
    <row r="94098" spans="1:2" x14ac:dyDescent="0.2">
      <c r="A94098" s="47"/>
      <c r="B94098" s="60"/>
    </row>
    <row r="94099" spans="1:2" x14ac:dyDescent="0.2">
      <c r="A94099" s="47"/>
      <c r="B94099" s="60"/>
    </row>
    <row r="94100" spans="1:2" x14ac:dyDescent="0.2">
      <c r="A94100" s="47"/>
      <c r="B94100" s="60"/>
    </row>
    <row r="94101" spans="1:2" x14ac:dyDescent="0.2">
      <c r="A94101" s="47"/>
      <c r="B94101" s="60"/>
    </row>
    <row r="94102" spans="1:2" x14ac:dyDescent="0.2">
      <c r="A94102" s="47"/>
      <c r="B94102" s="60"/>
    </row>
    <row r="94103" spans="1:2" x14ac:dyDescent="0.2">
      <c r="A94103" s="47"/>
      <c r="B94103" s="60"/>
    </row>
    <row r="94104" spans="1:2" x14ac:dyDescent="0.2">
      <c r="A94104" s="47"/>
      <c r="B94104" s="60"/>
    </row>
    <row r="94105" spans="1:2" x14ac:dyDescent="0.2">
      <c r="A94105" s="47"/>
      <c r="B94105" s="60"/>
    </row>
    <row r="94106" spans="1:2" x14ac:dyDescent="0.2">
      <c r="A94106" s="47"/>
      <c r="B94106" s="60"/>
    </row>
    <row r="94107" spans="1:2" x14ac:dyDescent="0.2">
      <c r="A94107" s="47"/>
      <c r="B94107" s="60"/>
    </row>
    <row r="94108" spans="1:2" x14ac:dyDescent="0.2">
      <c r="A94108" s="47"/>
      <c r="B94108" s="60"/>
    </row>
    <row r="94109" spans="1:2" x14ac:dyDescent="0.2">
      <c r="A94109" s="47"/>
      <c r="B94109" s="60"/>
    </row>
    <row r="94110" spans="1:2" x14ac:dyDescent="0.2">
      <c r="A94110" s="47"/>
      <c r="B94110" s="60"/>
    </row>
    <row r="94111" spans="1:2" x14ac:dyDescent="0.2">
      <c r="A94111" s="47"/>
      <c r="B94111" s="60"/>
    </row>
    <row r="94112" spans="1:2" x14ac:dyDescent="0.2">
      <c r="A94112" s="47"/>
      <c r="B94112" s="60"/>
    </row>
    <row r="94113" spans="1:2" x14ac:dyDescent="0.2">
      <c r="A94113" s="47"/>
      <c r="B94113" s="60"/>
    </row>
    <row r="94114" spans="1:2" x14ac:dyDescent="0.2">
      <c r="A94114" s="47"/>
      <c r="B94114" s="60"/>
    </row>
    <row r="94115" spans="1:2" x14ac:dyDescent="0.2">
      <c r="A94115" s="47"/>
      <c r="B94115" s="60"/>
    </row>
    <row r="94116" spans="1:2" x14ac:dyDescent="0.2">
      <c r="A94116" s="47"/>
      <c r="B94116" s="60"/>
    </row>
    <row r="94117" spans="1:2" x14ac:dyDescent="0.2">
      <c r="A94117" s="47"/>
      <c r="B94117" s="60"/>
    </row>
    <row r="94118" spans="1:2" x14ac:dyDescent="0.2">
      <c r="A94118" s="47"/>
      <c r="B94118" s="60"/>
    </row>
    <row r="94119" spans="1:2" x14ac:dyDescent="0.2">
      <c r="A94119" s="47"/>
      <c r="B94119" s="60"/>
    </row>
    <row r="94120" spans="1:2" x14ac:dyDescent="0.2">
      <c r="A94120" s="47"/>
      <c r="B94120" s="60"/>
    </row>
    <row r="94121" spans="1:2" x14ac:dyDescent="0.2">
      <c r="A94121" s="47"/>
      <c r="B94121" s="60"/>
    </row>
    <row r="94122" spans="1:2" x14ac:dyDescent="0.2">
      <c r="A94122" s="47"/>
      <c r="B94122" s="60"/>
    </row>
    <row r="94123" spans="1:2" x14ac:dyDescent="0.2">
      <c r="A94123" s="47"/>
      <c r="B94123" s="60"/>
    </row>
    <row r="94124" spans="1:2" x14ac:dyDescent="0.2">
      <c r="A94124" s="47"/>
      <c r="B94124" s="60"/>
    </row>
    <row r="94125" spans="1:2" x14ac:dyDescent="0.2">
      <c r="A94125" s="47"/>
      <c r="B94125" s="60"/>
    </row>
    <row r="94126" spans="1:2" x14ac:dyDescent="0.2">
      <c r="A94126" s="47"/>
      <c r="B94126" s="60"/>
    </row>
    <row r="94127" spans="1:2" x14ac:dyDescent="0.2">
      <c r="A94127" s="47"/>
      <c r="B94127" s="60"/>
    </row>
    <row r="94128" spans="1:2" x14ac:dyDescent="0.2">
      <c r="A94128" s="47"/>
      <c r="B94128" s="60"/>
    </row>
    <row r="94129" spans="1:2" x14ac:dyDescent="0.2">
      <c r="A94129" s="47"/>
      <c r="B94129" s="60"/>
    </row>
    <row r="94130" spans="1:2" x14ac:dyDescent="0.2">
      <c r="A94130" s="47"/>
      <c r="B94130" s="60"/>
    </row>
    <row r="94131" spans="1:2" x14ac:dyDescent="0.2">
      <c r="A94131" s="47"/>
      <c r="B94131" s="60"/>
    </row>
    <row r="94132" spans="1:2" x14ac:dyDescent="0.2">
      <c r="A94132" s="47"/>
      <c r="B94132" s="60"/>
    </row>
    <row r="94133" spans="1:2" x14ac:dyDescent="0.2">
      <c r="A94133" s="47"/>
      <c r="B94133" s="60"/>
    </row>
    <row r="94134" spans="1:2" x14ac:dyDescent="0.2">
      <c r="A94134" s="47"/>
      <c r="B94134" s="60"/>
    </row>
    <row r="94135" spans="1:2" x14ac:dyDescent="0.2">
      <c r="A94135" s="47"/>
      <c r="B94135" s="60"/>
    </row>
    <row r="94136" spans="1:2" x14ac:dyDescent="0.2">
      <c r="A94136" s="47"/>
      <c r="B94136" s="60"/>
    </row>
    <row r="94137" spans="1:2" x14ac:dyDescent="0.2">
      <c r="A94137" s="47"/>
      <c r="B94137" s="60"/>
    </row>
    <row r="94138" spans="1:2" x14ac:dyDescent="0.2">
      <c r="A94138" s="47"/>
      <c r="B94138" s="60"/>
    </row>
    <row r="94139" spans="1:2" x14ac:dyDescent="0.2">
      <c r="A94139" s="47"/>
      <c r="B94139" s="60"/>
    </row>
    <row r="94140" spans="1:2" x14ac:dyDescent="0.2">
      <c r="A94140" s="47"/>
      <c r="B94140" s="60"/>
    </row>
    <row r="94141" spans="1:2" x14ac:dyDescent="0.2">
      <c r="A94141" s="47"/>
      <c r="B94141" s="60"/>
    </row>
    <row r="94142" spans="1:2" x14ac:dyDescent="0.2">
      <c r="A94142" s="47"/>
      <c r="B94142" s="60"/>
    </row>
    <row r="94143" spans="1:2" x14ac:dyDescent="0.2">
      <c r="A94143" s="47"/>
      <c r="B94143" s="60"/>
    </row>
    <row r="94144" spans="1:2" x14ac:dyDescent="0.2">
      <c r="A94144" s="47"/>
      <c r="B94144" s="60"/>
    </row>
    <row r="94145" spans="1:2" x14ac:dyDescent="0.2">
      <c r="A94145" s="47"/>
      <c r="B94145" s="60"/>
    </row>
    <row r="94146" spans="1:2" x14ac:dyDescent="0.2">
      <c r="A94146" s="47"/>
      <c r="B94146" s="60"/>
    </row>
    <row r="94147" spans="1:2" x14ac:dyDescent="0.2">
      <c r="A94147" s="47"/>
      <c r="B94147" s="60"/>
    </row>
    <row r="94148" spans="1:2" x14ac:dyDescent="0.2">
      <c r="A94148" s="47"/>
      <c r="B94148" s="60"/>
    </row>
    <row r="94149" spans="1:2" x14ac:dyDescent="0.2">
      <c r="A94149" s="47"/>
      <c r="B94149" s="60"/>
    </row>
    <row r="94150" spans="1:2" x14ac:dyDescent="0.2">
      <c r="A94150" s="47"/>
      <c r="B94150" s="60"/>
    </row>
    <row r="94151" spans="1:2" x14ac:dyDescent="0.2">
      <c r="A94151" s="47"/>
      <c r="B94151" s="60"/>
    </row>
    <row r="94152" spans="1:2" x14ac:dyDescent="0.2">
      <c r="A94152" s="47"/>
      <c r="B94152" s="60"/>
    </row>
    <row r="94153" spans="1:2" x14ac:dyDescent="0.2">
      <c r="A94153" s="47"/>
      <c r="B94153" s="60"/>
    </row>
    <row r="94154" spans="1:2" x14ac:dyDescent="0.2">
      <c r="A94154" s="47"/>
      <c r="B94154" s="60"/>
    </row>
    <row r="94155" spans="1:2" x14ac:dyDescent="0.2">
      <c r="A94155" s="47"/>
      <c r="B94155" s="60"/>
    </row>
    <row r="94156" spans="1:2" x14ac:dyDescent="0.2">
      <c r="A94156" s="47"/>
      <c r="B94156" s="60"/>
    </row>
    <row r="94157" spans="1:2" x14ac:dyDescent="0.2">
      <c r="A94157" s="47"/>
      <c r="B94157" s="60"/>
    </row>
    <row r="94158" spans="1:2" x14ac:dyDescent="0.2">
      <c r="A94158" s="47"/>
      <c r="B94158" s="60"/>
    </row>
    <row r="94159" spans="1:2" x14ac:dyDescent="0.2">
      <c r="A94159" s="47"/>
      <c r="B94159" s="60"/>
    </row>
    <row r="94160" spans="1:2" x14ac:dyDescent="0.2">
      <c r="A94160" s="47"/>
      <c r="B94160" s="60"/>
    </row>
    <row r="94161" spans="1:2" x14ac:dyDescent="0.2">
      <c r="A94161" s="47"/>
      <c r="B94161" s="60"/>
    </row>
    <row r="94162" spans="1:2" x14ac:dyDescent="0.2">
      <c r="A94162" s="47"/>
      <c r="B94162" s="60"/>
    </row>
    <row r="94163" spans="1:2" x14ac:dyDescent="0.2">
      <c r="A94163" s="47"/>
      <c r="B94163" s="60"/>
    </row>
    <row r="94164" spans="1:2" x14ac:dyDescent="0.2">
      <c r="A94164" s="47"/>
      <c r="B94164" s="60"/>
    </row>
    <row r="94165" spans="1:2" x14ac:dyDescent="0.2">
      <c r="A94165" s="47"/>
      <c r="B94165" s="60"/>
    </row>
    <row r="94166" spans="1:2" x14ac:dyDescent="0.2">
      <c r="A94166" s="47"/>
      <c r="B94166" s="60"/>
    </row>
    <row r="94167" spans="1:2" x14ac:dyDescent="0.2">
      <c r="A94167" s="47"/>
      <c r="B94167" s="60"/>
    </row>
    <row r="94168" spans="1:2" x14ac:dyDescent="0.2">
      <c r="A94168" s="47"/>
      <c r="B94168" s="60"/>
    </row>
    <row r="94169" spans="1:2" x14ac:dyDescent="0.2">
      <c r="A94169" s="47"/>
      <c r="B94169" s="60"/>
    </row>
    <row r="94170" spans="1:2" x14ac:dyDescent="0.2">
      <c r="A94170" s="47"/>
      <c r="B94170" s="60"/>
    </row>
    <row r="94171" spans="1:2" x14ac:dyDescent="0.2">
      <c r="A94171" s="47"/>
      <c r="B94171" s="60"/>
    </row>
    <row r="94172" spans="1:2" x14ac:dyDescent="0.2">
      <c r="A94172" s="47"/>
      <c r="B94172" s="60"/>
    </row>
    <row r="94173" spans="1:2" x14ac:dyDescent="0.2">
      <c r="A94173" s="47"/>
      <c r="B94173" s="60"/>
    </row>
    <row r="94174" spans="1:2" x14ac:dyDescent="0.2">
      <c r="A94174" s="47"/>
      <c r="B94174" s="60"/>
    </row>
    <row r="94175" spans="1:2" x14ac:dyDescent="0.2">
      <c r="A94175" s="47"/>
      <c r="B94175" s="60"/>
    </row>
    <row r="94176" spans="1:2" x14ac:dyDescent="0.2">
      <c r="A94176" s="47"/>
      <c r="B94176" s="60"/>
    </row>
    <row r="94177" spans="1:2" x14ac:dyDescent="0.2">
      <c r="A94177" s="47"/>
      <c r="B94177" s="60"/>
    </row>
    <row r="94178" spans="1:2" x14ac:dyDescent="0.2">
      <c r="A94178" s="47"/>
      <c r="B94178" s="60"/>
    </row>
    <row r="94179" spans="1:2" x14ac:dyDescent="0.2">
      <c r="A94179" s="47"/>
      <c r="B94179" s="60"/>
    </row>
    <row r="94180" spans="1:2" x14ac:dyDescent="0.2">
      <c r="A94180" s="47"/>
      <c r="B94180" s="60"/>
    </row>
    <row r="94181" spans="1:2" x14ac:dyDescent="0.2">
      <c r="A94181" s="47"/>
      <c r="B94181" s="60"/>
    </row>
    <row r="94182" spans="1:2" x14ac:dyDescent="0.2">
      <c r="A94182" s="47"/>
      <c r="B94182" s="60"/>
    </row>
    <row r="94183" spans="1:2" x14ac:dyDescent="0.2">
      <c r="A94183" s="47"/>
      <c r="B94183" s="60"/>
    </row>
    <row r="94184" spans="1:2" x14ac:dyDescent="0.2">
      <c r="A94184" s="47"/>
      <c r="B94184" s="60"/>
    </row>
    <row r="94185" spans="1:2" x14ac:dyDescent="0.2">
      <c r="A94185" s="47"/>
      <c r="B94185" s="60"/>
    </row>
    <row r="94186" spans="1:2" x14ac:dyDescent="0.2">
      <c r="A94186" s="47"/>
      <c r="B94186" s="60"/>
    </row>
    <row r="94187" spans="1:2" x14ac:dyDescent="0.2">
      <c r="A94187" s="47"/>
      <c r="B94187" s="60"/>
    </row>
    <row r="94188" spans="1:2" x14ac:dyDescent="0.2">
      <c r="A94188" s="47"/>
      <c r="B94188" s="60"/>
    </row>
    <row r="94189" spans="1:2" x14ac:dyDescent="0.2">
      <c r="A94189" s="47"/>
      <c r="B94189" s="60"/>
    </row>
    <row r="94190" spans="1:2" x14ac:dyDescent="0.2">
      <c r="A94190" s="47"/>
      <c r="B94190" s="60"/>
    </row>
    <row r="94191" spans="1:2" x14ac:dyDescent="0.2">
      <c r="A94191" s="47"/>
      <c r="B94191" s="60"/>
    </row>
    <row r="94192" spans="1:2" x14ac:dyDescent="0.2">
      <c r="A94192" s="47"/>
      <c r="B94192" s="60"/>
    </row>
    <row r="94193" spans="1:2" x14ac:dyDescent="0.2">
      <c r="A94193" s="47"/>
      <c r="B94193" s="60"/>
    </row>
    <row r="94194" spans="1:2" x14ac:dyDescent="0.2">
      <c r="A94194" s="47"/>
      <c r="B94194" s="60"/>
    </row>
    <row r="94195" spans="1:2" x14ac:dyDescent="0.2">
      <c r="A94195" s="47"/>
      <c r="B94195" s="60"/>
    </row>
    <row r="94196" spans="1:2" x14ac:dyDescent="0.2">
      <c r="A94196" s="47"/>
      <c r="B94196" s="60"/>
    </row>
    <row r="94197" spans="1:2" x14ac:dyDescent="0.2">
      <c r="A94197" s="47"/>
      <c r="B94197" s="60"/>
    </row>
    <row r="94198" spans="1:2" x14ac:dyDescent="0.2">
      <c r="A94198" s="47"/>
      <c r="B94198" s="60"/>
    </row>
    <row r="94199" spans="1:2" x14ac:dyDescent="0.2">
      <c r="A94199" s="47"/>
      <c r="B94199" s="60"/>
    </row>
    <row r="94200" spans="1:2" x14ac:dyDescent="0.2">
      <c r="A94200" s="47"/>
      <c r="B94200" s="60"/>
    </row>
    <row r="94201" spans="1:2" x14ac:dyDescent="0.2">
      <c r="A94201" s="47"/>
      <c r="B94201" s="60"/>
    </row>
    <row r="94202" spans="1:2" x14ac:dyDescent="0.2">
      <c r="A94202" s="47"/>
      <c r="B94202" s="60"/>
    </row>
    <row r="94203" spans="1:2" x14ac:dyDescent="0.2">
      <c r="A94203" s="47"/>
      <c r="B94203" s="60"/>
    </row>
    <row r="94204" spans="1:2" x14ac:dyDescent="0.2">
      <c r="A94204" s="47"/>
      <c r="B94204" s="60"/>
    </row>
    <row r="94205" spans="1:2" x14ac:dyDescent="0.2">
      <c r="A94205" s="47"/>
      <c r="B94205" s="60"/>
    </row>
    <row r="94206" spans="1:2" x14ac:dyDescent="0.2">
      <c r="A94206" s="47"/>
      <c r="B94206" s="60"/>
    </row>
    <row r="94207" spans="1:2" x14ac:dyDescent="0.2">
      <c r="A94207" s="47"/>
      <c r="B94207" s="60"/>
    </row>
    <row r="94208" spans="1:2" x14ac:dyDescent="0.2">
      <c r="A94208" s="47"/>
      <c r="B94208" s="60"/>
    </row>
    <row r="94209" spans="1:2" x14ac:dyDescent="0.2">
      <c r="A94209" s="47"/>
      <c r="B94209" s="60"/>
    </row>
    <row r="94210" spans="1:2" x14ac:dyDescent="0.2">
      <c r="A94210" s="47"/>
      <c r="B94210" s="60"/>
    </row>
    <row r="94211" spans="1:2" x14ac:dyDescent="0.2">
      <c r="A94211" s="47"/>
      <c r="B94211" s="60"/>
    </row>
    <row r="94212" spans="1:2" x14ac:dyDescent="0.2">
      <c r="A94212" s="47"/>
      <c r="B94212" s="60"/>
    </row>
    <row r="94213" spans="1:2" x14ac:dyDescent="0.2">
      <c r="A94213" s="47"/>
      <c r="B94213" s="60"/>
    </row>
    <row r="94214" spans="1:2" x14ac:dyDescent="0.2">
      <c r="A94214" s="47"/>
      <c r="B94214" s="60"/>
    </row>
    <row r="94215" spans="1:2" x14ac:dyDescent="0.2">
      <c r="A94215" s="47"/>
      <c r="B94215" s="60"/>
    </row>
    <row r="94216" spans="1:2" x14ac:dyDescent="0.2">
      <c r="A94216" s="47"/>
      <c r="B94216" s="60"/>
    </row>
    <row r="94217" spans="1:2" x14ac:dyDescent="0.2">
      <c r="A94217" s="47"/>
      <c r="B94217" s="60"/>
    </row>
    <row r="94218" spans="1:2" x14ac:dyDescent="0.2">
      <c r="A94218" s="47"/>
      <c r="B94218" s="60"/>
    </row>
    <row r="94219" spans="1:2" x14ac:dyDescent="0.2">
      <c r="A94219" s="47"/>
      <c r="B94219" s="60"/>
    </row>
    <row r="94220" spans="1:2" x14ac:dyDescent="0.2">
      <c r="A94220" s="47"/>
      <c r="B94220" s="60"/>
    </row>
    <row r="94221" spans="1:2" x14ac:dyDescent="0.2">
      <c r="A94221" s="47"/>
      <c r="B94221" s="60"/>
    </row>
    <row r="94222" spans="1:2" x14ac:dyDescent="0.2">
      <c r="A94222" s="47"/>
      <c r="B94222" s="60"/>
    </row>
    <row r="94223" spans="1:2" x14ac:dyDescent="0.2">
      <c r="A94223" s="47"/>
      <c r="B94223" s="60"/>
    </row>
    <row r="94224" spans="1:2" x14ac:dyDescent="0.2">
      <c r="A94224" s="47"/>
      <c r="B94224" s="60"/>
    </row>
    <row r="94225" spans="1:2" x14ac:dyDescent="0.2">
      <c r="A94225" s="47"/>
      <c r="B94225" s="60"/>
    </row>
    <row r="94226" spans="1:2" x14ac:dyDescent="0.2">
      <c r="A94226" s="47"/>
      <c r="B94226" s="60"/>
    </row>
    <row r="94227" spans="1:2" x14ac:dyDescent="0.2">
      <c r="A94227" s="47"/>
      <c r="B94227" s="60"/>
    </row>
    <row r="94228" spans="1:2" x14ac:dyDescent="0.2">
      <c r="A94228" s="47"/>
      <c r="B94228" s="60"/>
    </row>
    <row r="94229" spans="1:2" x14ac:dyDescent="0.2">
      <c r="A94229" s="47"/>
      <c r="B94229" s="60"/>
    </row>
    <row r="94230" spans="1:2" x14ac:dyDescent="0.2">
      <c r="A94230" s="47"/>
      <c r="B94230" s="60"/>
    </row>
    <row r="94231" spans="1:2" x14ac:dyDescent="0.2">
      <c r="A94231" s="47"/>
      <c r="B94231" s="60"/>
    </row>
    <row r="94232" spans="1:2" x14ac:dyDescent="0.2">
      <c r="A94232" s="47"/>
      <c r="B94232" s="60"/>
    </row>
    <row r="94233" spans="1:2" x14ac:dyDescent="0.2">
      <c r="A94233" s="47"/>
      <c r="B94233" s="60"/>
    </row>
    <row r="94234" spans="1:2" x14ac:dyDescent="0.2">
      <c r="A94234" s="47"/>
      <c r="B94234" s="60"/>
    </row>
    <row r="94235" spans="1:2" x14ac:dyDescent="0.2">
      <c r="A94235" s="47"/>
      <c r="B94235" s="60"/>
    </row>
    <row r="94236" spans="1:2" x14ac:dyDescent="0.2">
      <c r="A94236" s="47"/>
      <c r="B94236" s="60"/>
    </row>
    <row r="94237" spans="1:2" x14ac:dyDescent="0.2">
      <c r="A94237" s="47"/>
      <c r="B94237" s="60"/>
    </row>
    <row r="94238" spans="1:2" x14ac:dyDescent="0.2">
      <c r="A94238" s="47"/>
      <c r="B94238" s="60"/>
    </row>
    <row r="94239" spans="1:2" x14ac:dyDescent="0.2">
      <c r="A94239" s="47"/>
      <c r="B94239" s="60"/>
    </row>
    <row r="94240" spans="1:2" x14ac:dyDescent="0.2">
      <c r="A94240" s="47"/>
      <c r="B94240" s="60"/>
    </row>
    <row r="94241" spans="1:2" x14ac:dyDescent="0.2">
      <c r="A94241" s="47"/>
      <c r="B94241" s="60"/>
    </row>
    <row r="94242" spans="1:2" x14ac:dyDescent="0.2">
      <c r="A94242" s="47"/>
      <c r="B94242" s="60"/>
    </row>
    <row r="94243" spans="1:2" x14ac:dyDescent="0.2">
      <c r="A94243" s="47"/>
      <c r="B94243" s="60"/>
    </row>
    <row r="94244" spans="1:2" x14ac:dyDescent="0.2">
      <c r="A94244" s="47"/>
      <c r="B94244" s="60"/>
    </row>
    <row r="94245" spans="1:2" x14ac:dyDescent="0.2">
      <c r="A94245" s="47"/>
      <c r="B94245" s="60"/>
    </row>
    <row r="94246" spans="1:2" x14ac:dyDescent="0.2">
      <c r="A94246" s="47"/>
      <c r="B94246" s="60"/>
    </row>
    <row r="94247" spans="1:2" x14ac:dyDescent="0.2">
      <c r="A94247" s="47"/>
      <c r="B94247" s="60"/>
    </row>
    <row r="94248" spans="1:2" x14ac:dyDescent="0.2">
      <c r="A94248" s="47"/>
      <c r="B94248" s="60"/>
    </row>
    <row r="94249" spans="1:2" x14ac:dyDescent="0.2">
      <c r="A94249" s="47"/>
      <c r="B94249" s="60"/>
    </row>
    <row r="94250" spans="1:2" x14ac:dyDescent="0.2">
      <c r="A94250" s="47"/>
      <c r="B94250" s="60"/>
    </row>
    <row r="94251" spans="1:2" x14ac:dyDescent="0.2">
      <c r="A94251" s="47"/>
      <c r="B94251" s="60"/>
    </row>
    <row r="94252" spans="1:2" x14ac:dyDescent="0.2">
      <c r="A94252" s="47"/>
      <c r="B94252" s="60"/>
    </row>
    <row r="94253" spans="1:2" x14ac:dyDescent="0.2">
      <c r="A94253" s="47"/>
      <c r="B94253" s="60"/>
    </row>
    <row r="94254" spans="1:2" x14ac:dyDescent="0.2">
      <c r="A94254" s="47"/>
      <c r="B94254" s="60"/>
    </row>
    <row r="94255" spans="1:2" x14ac:dyDescent="0.2">
      <c r="A94255" s="47"/>
      <c r="B94255" s="60"/>
    </row>
    <row r="94256" spans="1:2" x14ac:dyDescent="0.2">
      <c r="A94256" s="47"/>
      <c r="B94256" s="60"/>
    </row>
    <row r="94257" spans="1:2" x14ac:dyDescent="0.2">
      <c r="A94257" s="47"/>
      <c r="B94257" s="60"/>
    </row>
    <row r="94258" spans="1:2" x14ac:dyDescent="0.2">
      <c r="A94258" s="47"/>
      <c r="B94258" s="60"/>
    </row>
    <row r="94259" spans="1:2" x14ac:dyDescent="0.2">
      <c r="A94259" s="47"/>
      <c r="B94259" s="60"/>
    </row>
    <row r="94260" spans="1:2" x14ac:dyDescent="0.2">
      <c r="A94260" s="47"/>
      <c r="B94260" s="60"/>
    </row>
    <row r="94261" spans="1:2" x14ac:dyDescent="0.2">
      <c r="A94261" s="47"/>
      <c r="B94261" s="60"/>
    </row>
    <row r="94262" spans="1:2" x14ac:dyDescent="0.2">
      <c r="A94262" s="47"/>
      <c r="B94262" s="60"/>
    </row>
    <row r="94263" spans="1:2" x14ac:dyDescent="0.2">
      <c r="A94263" s="47"/>
      <c r="B94263" s="60"/>
    </row>
    <row r="94264" spans="1:2" x14ac:dyDescent="0.2">
      <c r="A94264" s="47"/>
      <c r="B94264" s="60"/>
    </row>
    <row r="94265" spans="1:2" x14ac:dyDescent="0.2">
      <c r="A94265" s="47"/>
      <c r="B94265" s="60"/>
    </row>
    <row r="94266" spans="1:2" x14ac:dyDescent="0.2">
      <c r="A94266" s="47"/>
      <c r="B94266" s="60"/>
    </row>
    <row r="94267" spans="1:2" x14ac:dyDescent="0.2">
      <c r="A94267" s="47"/>
      <c r="B94267" s="60"/>
    </row>
    <row r="94268" spans="1:2" x14ac:dyDescent="0.2">
      <c r="A94268" s="47"/>
      <c r="B94268" s="60"/>
    </row>
    <row r="94269" spans="1:2" x14ac:dyDescent="0.2">
      <c r="A94269" s="47"/>
      <c r="B94269" s="60"/>
    </row>
    <row r="94270" spans="1:2" x14ac:dyDescent="0.2">
      <c r="A94270" s="47"/>
      <c r="B94270" s="60"/>
    </row>
    <row r="94271" spans="1:2" x14ac:dyDescent="0.2">
      <c r="A94271" s="47"/>
      <c r="B94271" s="60"/>
    </row>
    <row r="94272" spans="1:2" x14ac:dyDescent="0.2">
      <c r="A94272" s="47"/>
      <c r="B94272" s="60"/>
    </row>
    <row r="94273" spans="1:2" x14ac:dyDescent="0.2">
      <c r="A94273" s="47"/>
      <c r="B94273" s="60"/>
    </row>
    <row r="94274" spans="1:2" x14ac:dyDescent="0.2">
      <c r="A94274" s="47"/>
      <c r="B94274" s="60"/>
    </row>
    <row r="94275" spans="1:2" x14ac:dyDescent="0.2">
      <c r="A94275" s="47"/>
      <c r="B94275" s="60"/>
    </row>
    <row r="94276" spans="1:2" x14ac:dyDescent="0.2">
      <c r="A94276" s="47"/>
      <c r="B94276" s="60"/>
    </row>
    <row r="94277" spans="1:2" x14ac:dyDescent="0.2">
      <c r="A94277" s="47"/>
      <c r="B94277" s="60"/>
    </row>
    <row r="94278" spans="1:2" x14ac:dyDescent="0.2">
      <c r="A94278" s="47"/>
      <c r="B94278" s="60"/>
    </row>
    <row r="94279" spans="1:2" x14ac:dyDescent="0.2">
      <c r="A94279" s="47"/>
      <c r="B94279" s="60"/>
    </row>
    <row r="94280" spans="1:2" x14ac:dyDescent="0.2">
      <c r="A94280" s="47"/>
      <c r="B94280" s="60"/>
    </row>
    <row r="94281" spans="1:2" x14ac:dyDescent="0.2">
      <c r="A94281" s="47"/>
      <c r="B94281" s="60"/>
    </row>
    <row r="94282" spans="1:2" x14ac:dyDescent="0.2">
      <c r="A94282" s="47"/>
      <c r="B94282" s="60"/>
    </row>
    <row r="94283" spans="1:2" x14ac:dyDescent="0.2">
      <c r="A94283" s="47"/>
      <c r="B94283" s="60"/>
    </row>
    <row r="94284" spans="1:2" x14ac:dyDescent="0.2">
      <c r="A94284" s="47"/>
      <c r="B94284" s="60"/>
    </row>
    <row r="94285" spans="1:2" x14ac:dyDescent="0.2">
      <c r="A94285" s="47"/>
      <c r="B94285" s="60"/>
    </row>
    <row r="94286" spans="1:2" x14ac:dyDescent="0.2">
      <c r="A94286" s="47"/>
      <c r="B94286" s="60"/>
    </row>
    <row r="94287" spans="1:2" x14ac:dyDescent="0.2">
      <c r="A94287" s="47"/>
      <c r="B94287" s="60"/>
    </row>
    <row r="94288" spans="1:2" x14ac:dyDescent="0.2">
      <c r="A94288" s="47"/>
      <c r="B94288" s="60"/>
    </row>
    <row r="94289" spans="1:2" x14ac:dyDescent="0.2">
      <c r="A94289" s="47"/>
      <c r="B94289" s="60"/>
    </row>
    <row r="94290" spans="1:2" x14ac:dyDescent="0.2">
      <c r="A94290" s="47"/>
      <c r="B94290" s="60"/>
    </row>
    <row r="94291" spans="1:2" x14ac:dyDescent="0.2">
      <c r="A94291" s="47"/>
      <c r="B94291" s="60"/>
    </row>
    <row r="94292" spans="1:2" x14ac:dyDescent="0.2">
      <c r="A94292" s="47"/>
      <c r="B94292" s="60"/>
    </row>
    <row r="94293" spans="1:2" x14ac:dyDescent="0.2">
      <c r="A94293" s="47"/>
      <c r="B94293" s="60"/>
    </row>
    <row r="94294" spans="1:2" x14ac:dyDescent="0.2">
      <c r="A94294" s="47"/>
      <c r="B94294" s="60"/>
    </row>
    <row r="94295" spans="1:2" x14ac:dyDescent="0.2">
      <c r="A94295" s="47"/>
      <c r="B94295" s="60"/>
    </row>
    <row r="94296" spans="1:2" x14ac:dyDescent="0.2">
      <c r="A94296" s="47"/>
      <c r="B94296" s="60"/>
    </row>
    <row r="94297" spans="1:2" x14ac:dyDescent="0.2">
      <c r="A94297" s="47"/>
      <c r="B94297" s="60"/>
    </row>
    <row r="94298" spans="1:2" x14ac:dyDescent="0.2">
      <c r="A94298" s="47"/>
      <c r="B94298" s="60"/>
    </row>
    <row r="94299" spans="1:2" x14ac:dyDescent="0.2">
      <c r="A94299" s="47"/>
      <c r="B94299" s="60"/>
    </row>
    <row r="94300" spans="1:2" x14ac:dyDescent="0.2">
      <c r="A94300" s="47"/>
      <c r="B94300" s="60"/>
    </row>
    <row r="94301" spans="1:2" x14ac:dyDescent="0.2">
      <c r="A94301" s="47"/>
      <c r="B94301" s="60"/>
    </row>
    <row r="94302" spans="1:2" x14ac:dyDescent="0.2">
      <c r="A94302" s="47"/>
      <c r="B94302" s="60"/>
    </row>
    <row r="94303" spans="1:2" x14ac:dyDescent="0.2">
      <c r="A94303" s="47"/>
      <c r="B94303" s="60"/>
    </row>
    <row r="94304" spans="1:2" x14ac:dyDescent="0.2">
      <c r="A94304" s="47"/>
      <c r="B94304" s="60"/>
    </row>
    <row r="94305" spans="1:2" x14ac:dyDescent="0.2">
      <c r="A94305" s="47"/>
      <c r="B94305" s="60"/>
    </row>
    <row r="94306" spans="1:2" x14ac:dyDescent="0.2">
      <c r="A94306" s="47"/>
      <c r="B94306" s="60"/>
    </row>
    <row r="94307" spans="1:2" x14ac:dyDescent="0.2">
      <c r="A94307" s="47"/>
      <c r="B94307" s="60"/>
    </row>
    <row r="94308" spans="1:2" x14ac:dyDescent="0.2">
      <c r="A94308" s="47"/>
      <c r="B94308" s="60"/>
    </row>
    <row r="94309" spans="1:2" x14ac:dyDescent="0.2">
      <c r="A94309" s="47"/>
      <c r="B94309" s="60"/>
    </row>
    <row r="94310" spans="1:2" x14ac:dyDescent="0.2">
      <c r="A94310" s="47"/>
      <c r="B94310" s="60"/>
    </row>
    <row r="94311" spans="1:2" x14ac:dyDescent="0.2">
      <c r="A94311" s="47"/>
      <c r="B94311" s="60"/>
    </row>
    <row r="94312" spans="1:2" x14ac:dyDescent="0.2">
      <c r="A94312" s="47"/>
      <c r="B94312" s="60"/>
    </row>
    <row r="94313" spans="1:2" x14ac:dyDescent="0.2">
      <c r="A94313" s="47"/>
      <c r="B94313" s="60"/>
    </row>
    <row r="94314" spans="1:2" x14ac:dyDescent="0.2">
      <c r="A94314" s="47"/>
      <c r="B94314" s="60"/>
    </row>
    <row r="94315" spans="1:2" x14ac:dyDescent="0.2">
      <c r="A94315" s="47"/>
      <c r="B94315" s="60"/>
    </row>
    <row r="94316" spans="1:2" x14ac:dyDescent="0.2">
      <c r="A94316" s="47"/>
      <c r="B94316" s="60"/>
    </row>
    <row r="94317" spans="1:2" x14ac:dyDescent="0.2">
      <c r="A94317" s="47"/>
      <c r="B94317" s="60"/>
    </row>
    <row r="94318" spans="1:2" x14ac:dyDescent="0.2">
      <c r="A94318" s="47"/>
      <c r="B94318" s="60"/>
    </row>
    <row r="94319" spans="1:2" x14ac:dyDescent="0.2">
      <c r="A94319" s="47"/>
      <c r="B94319" s="60"/>
    </row>
    <row r="94320" spans="1:2" x14ac:dyDescent="0.2">
      <c r="A94320" s="47"/>
      <c r="B94320" s="60"/>
    </row>
    <row r="94321" spans="1:2" x14ac:dyDescent="0.2">
      <c r="A94321" s="47"/>
      <c r="B94321" s="60"/>
    </row>
    <row r="94322" spans="1:2" x14ac:dyDescent="0.2">
      <c r="A94322" s="47"/>
      <c r="B94322" s="60"/>
    </row>
    <row r="94323" spans="1:2" x14ac:dyDescent="0.2">
      <c r="A94323" s="47"/>
      <c r="B94323" s="60"/>
    </row>
    <row r="94324" spans="1:2" x14ac:dyDescent="0.2">
      <c r="A94324" s="47"/>
      <c r="B94324" s="60"/>
    </row>
    <row r="94325" spans="1:2" x14ac:dyDescent="0.2">
      <c r="A94325" s="47"/>
      <c r="B94325" s="60"/>
    </row>
    <row r="94326" spans="1:2" x14ac:dyDescent="0.2">
      <c r="A94326" s="47"/>
      <c r="B94326" s="60"/>
    </row>
    <row r="94327" spans="1:2" x14ac:dyDescent="0.2">
      <c r="A94327" s="47"/>
      <c r="B94327" s="60"/>
    </row>
    <row r="94328" spans="1:2" x14ac:dyDescent="0.2">
      <c r="A94328" s="47"/>
      <c r="B94328" s="60"/>
    </row>
    <row r="94329" spans="1:2" x14ac:dyDescent="0.2">
      <c r="A94329" s="47"/>
      <c r="B94329" s="60"/>
    </row>
    <row r="94330" spans="1:2" x14ac:dyDescent="0.2">
      <c r="A94330" s="47"/>
      <c r="B94330" s="60"/>
    </row>
    <row r="94331" spans="1:2" x14ac:dyDescent="0.2">
      <c r="A94331" s="47"/>
      <c r="B94331" s="60"/>
    </row>
    <row r="94332" spans="1:2" x14ac:dyDescent="0.2">
      <c r="A94332" s="47"/>
      <c r="B94332" s="60"/>
    </row>
    <row r="94333" spans="1:2" x14ac:dyDescent="0.2">
      <c r="A94333" s="47"/>
      <c r="B94333" s="60"/>
    </row>
    <row r="94334" spans="1:2" x14ac:dyDescent="0.2">
      <c r="A94334" s="47"/>
      <c r="B94334" s="60"/>
    </row>
    <row r="94335" spans="1:2" x14ac:dyDescent="0.2">
      <c r="A94335" s="47"/>
      <c r="B94335" s="60"/>
    </row>
    <row r="94336" spans="1:2" x14ac:dyDescent="0.2">
      <c r="A94336" s="47"/>
      <c r="B94336" s="60"/>
    </row>
    <row r="94337" spans="1:2" x14ac:dyDescent="0.2">
      <c r="A94337" s="47"/>
      <c r="B94337" s="60"/>
    </row>
    <row r="94338" spans="1:2" x14ac:dyDescent="0.2">
      <c r="A94338" s="47"/>
      <c r="B94338" s="60"/>
    </row>
    <row r="94339" spans="1:2" x14ac:dyDescent="0.2">
      <c r="A94339" s="47"/>
      <c r="B94339" s="60"/>
    </row>
    <row r="94340" spans="1:2" x14ac:dyDescent="0.2">
      <c r="A94340" s="47"/>
      <c r="B94340" s="60"/>
    </row>
    <row r="94341" spans="1:2" x14ac:dyDescent="0.2">
      <c r="A94341" s="47"/>
      <c r="B94341" s="60"/>
    </row>
    <row r="94342" spans="1:2" x14ac:dyDescent="0.2">
      <c r="A94342" s="47"/>
      <c r="B94342" s="60"/>
    </row>
    <row r="94343" spans="1:2" x14ac:dyDescent="0.2">
      <c r="A94343" s="47"/>
      <c r="B94343" s="60"/>
    </row>
    <row r="94344" spans="1:2" x14ac:dyDescent="0.2">
      <c r="A94344" s="47"/>
      <c r="B94344" s="60"/>
    </row>
    <row r="94345" spans="1:2" x14ac:dyDescent="0.2">
      <c r="A94345" s="47"/>
      <c r="B94345" s="60"/>
    </row>
    <row r="94346" spans="1:2" x14ac:dyDescent="0.2">
      <c r="A94346" s="47"/>
      <c r="B94346" s="60"/>
    </row>
    <row r="94347" spans="1:2" x14ac:dyDescent="0.2">
      <c r="A94347" s="47"/>
      <c r="B94347" s="60"/>
    </row>
    <row r="94348" spans="1:2" x14ac:dyDescent="0.2">
      <c r="A94348" s="47"/>
      <c r="B94348" s="60"/>
    </row>
    <row r="94349" spans="1:2" x14ac:dyDescent="0.2">
      <c r="A94349" s="47"/>
      <c r="B94349" s="60"/>
    </row>
    <row r="94350" spans="1:2" x14ac:dyDescent="0.2">
      <c r="A94350" s="47"/>
      <c r="B94350" s="60"/>
    </row>
    <row r="94351" spans="1:2" x14ac:dyDescent="0.2">
      <c r="A94351" s="47"/>
      <c r="B94351" s="60"/>
    </row>
    <row r="94352" spans="1:2" x14ac:dyDescent="0.2">
      <c r="A94352" s="47"/>
      <c r="B94352" s="60"/>
    </row>
    <row r="94353" spans="1:2" x14ac:dyDescent="0.2">
      <c r="A94353" s="47"/>
      <c r="B94353" s="60"/>
    </row>
    <row r="94354" spans="1:2" x14ac:dyDescent="0.2">
      <c r="A94354" s="47"/>
      <c r="B94354" s="60"/>
    </row>
    <row r="94355" spans="1:2" x14ac:dyDescent="0.2">
      <c r="A94355" s="47"/>
      <c r="B94355" s="60"/>
    </row>
    <row r="94356" spans="1:2" x14ac:dyDescent="0.2">
      <c r="A94356" s="47"/>
      <c r="B94356" s="60"/>
    </row>
    <row r="94357" spans="1:2" x14ac:dyDescent="0.2">
      <c r="A94357" s="47"/>
      <c r="B94357" s="60"/>
    </row>
    <row r="94358" spans="1:2" x14ac:dyDescent="0.2">
      <c r="A94358" s="47"/>
      <c r="B94358" s="60"/>
    </row>
    <row r="94359" spans="1:2" x14ac:dyDescent="0.2">
      <c r="A94359" s="47"/>
      <c r="B94359" s="60"/>
    </row>
    <row r="94360" spans="1:2" x14ac:dyDescent="0.2">
      <c r="A94360" s="47"/>
      <c r="B94360" s="60"/>
    </row>
    <row r="94361" spans="1:2" x14ac:dyDescent="0.2">
      <c r="A94361" s="47"/>
      <c r="B94361" s="60"/>
    </row>
    <row r="94362" spans="1:2" x14ac:dyDescent="0.2">
      <c r="A94362" s="47"/>
      <c r="B94362" s="60"/>
    </row>
    <row r="94363" spans="1:2" x14ac:dyDescent="0.2">
      <c r="A94363" s="47"/>
      <c r="B94363" s="60"/>
    </row>
    <row r="94364" spans="1:2" x14ac:dyDescent="0.2">
      <c r="A94364" s="47"/>
      <c r="B94364" s="60"/>
    </row>
    <row r="94365" spans="1:2" x14ac:dyDescent="0.2">
      <c r="A94365" s="47"/>
      <c r="B94365" s="60"/>
    </row>
    <row r="94366" spans="1:2" x14ac:dyDescent="0.2">
      <c r="A94366" s="47"/>
      <c r="B94366" s="60"/>
    </row>
    <row r="94367" spans="1:2" x14ac:dyDescent="0.2">
      <c r="A94367" s="47"/>
      <c r="B94367" s="60"/>
    </row>
    <row r="94368" spans="1:2" x14ac:dyDescent="0.2">
      <c r="A94368" s="47"/>
      <c r="B94368" s="60"/>
    </row>
    <row r="94369" spans="1:2" x14ac:dyDescent="0.2">
      <c r="A94369" s="47"/>
      <c r="B94369" s="60"/>
    </row>
    <row r="94370" spans="1:2" x14ac:dyDescent="0.2">
      <c r="A94370" s="47"/>
      <c r="B94370" s="60"/>
    </row>
    <row r="94371" spans="1:2" x14ac:dyDescent="0.2">
      <c r="A94371" s="47"/>
      <c r="B94371" s="60"/>
    </row>
    <row r="94372" spans="1:2" x14ac:dyDescent="0.2">
      <c r="A94372" s="47"/>
      <c r="B94372" s="60"/>
    </row>
    <row r="94373" spans="1:2" x14ac:dyDescent="0.2">
      <c r="A94373" s="47"/>
      <c r="B94373" s="60"/>
    </row>
    <row r="94374" spans="1:2" x14ac:dyDescent="0.2">
      <c r="A94374" s="47"/>
      <c r="B94374" s="60"/>
    </row>
    <row r="94375" spans="1:2" x14ac:dyDescent="0.2">
      <c r="A94375" s="47"/>
      <c r="B94375" s="60"/>
    </row>
    <row r="94376" spans="1:2" x14ac:dyDescent="0.2">
      <c r="A94376" s="47"/>
      <c r="B94376" s="60"/>
    </row>
    <row r="94377" spans="1:2" x14ac:dyDescent="0.2">
      <c r="A94377" s="47"/>
      <c r="B94377" s="60"/>
    </row>
    <row r="94378" spans="1:2" x14ac:dyDescent="0.2">
      <c r="A94378" s="47"/>
      <c r="B94378" s="60"/>
    </row>
    <row r="94379" spans="1:2" x14ac:dyDescent="0.2">
      <c r="A94379" s="47"/>
      <c r="B94379" s="60"/>
    </row>
    <row r="94380" spans="1:2" x14ac:dyDescent="0.2">
      <c r="A94380" s="47"/>
      <c r="B94380" s="60"/>
    </row>
    <row r="94381" spans="1:2" x14ac:dyDescent="0.2">
      <c r="A94381" s="47"/>
      <c r="B94381" s="60"/>
    </row>
    <row r="94382" spans="1:2" x14ac:dyDescent="0.2">
      <c r="A94382" s="47"/>
      <c r="B94382" s="60"/>
    </row>
    <row r="94383" spans="1:2" x14ac:dyDescent="0.2">
      <c r="A94383" s="47"/>
      <c r="B94383" s="60"/>
    </row>
    <row r="94384" spans="1:2" x14ac:dyDescent="0.2">
      <c r="A94384" s="47"/>
      <c r="B94384" s="60"/>
    </row>
    <row r="94385" spans="1:2" x14ac:dyDescent="0.2">
      <c r="A94385" s="47"/>
      <c r="B94385" s="60"/>
    </row>
    <row r="94386" spans="1:2" x14ac:dyDescent="0.2">
      <c r="A94386" s="47"/>
      <c r="B94386" s="60"/>
    </row>
    <row r="94387" spans="1:2" x14ac:dyDescent="0.2">
      <c r="A94387" s="47"/>
      <c r="B94387" s="60"/>
    </row>
    <row r="94388" spans="1:2" x14ac:dyDescent="0.2">
      <c r="A94388" s="47"/>
      <c r="B94388" s="60"/>
    </row>
    <row r="94389" spans="1:2" x14ac:dyDescent="0.2">
      <c r="A94389" s="47"/>
      <c r="B94389" s="60"/>
    </row>
    <row r="94390" spans="1:2" x14ac:dyDescent="0.2">
      <c r="A94390" s="47"/>
      <c r="B94390" s="60"/>
    </row>
    <row r="94391" spans="1:2" x14ac:dyDescent="0.2">
      <c r="A94391" s="47"/>
      <c r="B94391" s="60"/>
    </row>
    <row r="94392" spans="1:2" x14ac:dyDescent="0.2">
      <c r="A94392" s="47"/>
      <c r="B94392" s="60"/>
    </row>
    <row r="94393" spans="1:2" x14ac:dyDescent="0.2">
      <c r="A94393" s="47"/>
      <c r="B94393" s="60"/>
    </row>
    <row r="94394" spans="1:2" x14ac:dyDescent="0.2">
      <c r="A94394" s="47"/>
      <c r="B94394" s="60"/>
    </row>
    <row r="94395" spans="1:2" x14ac:dyDescent="0.2">
      <c r="A94395" s="47"/>
      <c r="B94395" s="60"/>
    </row>
    <row r="94396" spans="1:2" x14ac:dyDescent="0.2">
      <c r="A94396" s="47"/>
      <c r="B94396" s="60"/>
    </row>
    <row r="94397" spans="1:2" x14ac:dyDescent="0.2">
      <c r="A94397" s="47"/>
      <c r="B94397" s="60"/>
    </row>
    <row r="94398" spans="1:2" x14ac:dyDescent="0.2">
      <c r="A94398" s="47"/>
      <c r="B94398" s="60"/>
    </row>
    <row r="94399" spans="1:2" x14ac:dyDescent="0.2">
      <c r="A94399" s="47"/>
      <c r="B94399" s="60"/>
    </row>
    <row r="94400" spans="1:2" x14ac:dyDescent="0.2">
      <c r="A94400" s="47"/>
      <c r="B94400" s="60"/>
    </row>
    <row r="94401" spans="1:2" x14ac:dyDescent="0.2">
      <c r="A94401" s="47"/>
      <c r="B94401" s="60"/>
    </row>
    <row r="94402" spans="1:2" x14ac:dyDescent="0.2">
      <c r="A94402" s="47"/>
      <c r="B94402" s="60"/>
    </row>
    <row r="94403" spans="1:2" x14ac:dyDescent="0.2">
      <c r="A94403" s="47"/>
      <c r="B94403" s="60"/>
    </row>
    <row r="94404" spans="1:2" x14ac:dyDescent="0.2">
      <c r="A94404" s="47"/>
      <c r="B94404" s="60"/>
    </row>
    <row r="94405" spans="1:2" x14ac:dyDescent="0.2">
      <c r="A94405" s="47"/>
      <c r="B94405" s="60"/>
    </row>
    <row r="94406" spans="1:2" x14ac:dyDescent="0.2">
      <c r="A94406" s="47"/>
      <c r="B94406" s="60"/>
    </row>
    <row r="94407" spans="1:2" x14ac:dyDescent="0.2">
      <c r="A94407" s="47"/>
      <c r="B94407" s="60"/>
    </row>
    <row r="94408" spans="1:2" x14ac:dyDescent="0.2">
      <c r="A94408" s="47"/>
      <c r="B94408" s="60"/>
    </row>
    <row r="94409" spans="1:2" x14ac:dyDescent="0.2">
      <c r="A94409" s="47"/>
      <c r="B94409" s="60"/>
    </row>
    <row r="94410" spans="1:2" x14ac:dyDescent="0.2">
      <c r="A94410" s="47"/>
      <c r="B94410" s="60"/>
    </row>
    <row r="94411" spans="1:2" x14ac:dyDescent="0.2">
      <c r="A94411" s="47"/>
      <c r="B94411" s="60"/>
    </row>
    <row r="94412" spans="1:2" x14ac:dyDescent="0.2">
      <c r="A94412" s="47"/>
      <c r="B94412" s="60"/>
    </row>
    <row r="94413" spans="1:2" x14ac:dyDescent="0.2">
      <c r="A94413" s="47"/>
      <c r="B94413" s="60"/>
    </row>
    <row r="94414" spans="1:2" x14ac:dyDescent="0.2">
      <c r="A94414" s="47"/>
      <c r="B94414" s="60"/>
    </row>
    <row r="94415" spans="1:2" x14ac:dyDescent="0.2">
      <c r="A94415" s="47"/>
      <c r="B94415" s="60"/>
    </row>
    <row r="94416" spans="1:2" x14ac:dyDescent="0.2">
      <c r="A94416" s="47"/>
      <c r="B94416" s="60"/>
    </row>
    <row r="94417" spans="1:2" x14ac:dyDescent="0.2">
      <c r="A94417" s="47"/>
      <c r="B94417" s="60"/>
    </row>
    <row r="94418" spans="1:2" x14ac:dyDescent="0.2">
      <c r="A94418" s="47"/>
      <c r="B94418" s="60"/>
    </row>
    <row r="94419" spans="1:2" x14ac:dyDescent="0.2">
      <c r="A94419" s="47"/>
      <c r="B94419" s="60"/>
    </row>
    <row r="94420" spans="1:2" x14ac:dyDescent="0.2">
      <c r="A94420" s="47"/>
      <c r="B94420" s="60"/>
    </row>
    <row r="94421" spans="1:2" x14ac:dyDescent="0.2">
      <c r="A94421" s="47"/>
      <c r="B94421" s="60"/>
    </row>
    <row r="94422" spans="1:2" x14ac:dyDescent="0.2">
      <c r="A94422" s="47"/>
      <c r="B94422" s="60"/>
    </row>
    <row r="94423" spans="1:2" x14ac:dyDescent="0.2">
      <c r="A94423" s="47"/>
      <c r="B94423" s="60"/>
    </row>
    <row r="94424" spans="1:2" x14ac:dyDescent="0.2">
      <c r="A94424" s="47"/>
      <c r="B94424" s="60"/>
    </row>
    <row r="94425" spans="1:2" x14ac:dyDescent="0.2">
      <c r="A94425" s="47"/>
      <c r="B94425" s="60"/>
    </row>
    <row r="94426" spans="1:2" x14ac:dyDescent="0.2">
      <c r="A94426" s="47"/>
      <c r="B94426" s="60"/>
    </row>
    <row r="94427" spans="1:2" x14ac:dyDescent="0.2">
      <c r="A94427" s="47"/>
      <c r="B94427" s="60"/>
    </row>
    <row r="94428" spans="1:2" x14ac:dyDescent="0.2">
      <c r="A94428" s="47"/>
      <c r="B94428" s="60"/>
    </row>
    <row r="94429" spans="1:2" x14ac:dyDescent="0.2">
      <c r="A94429" s="47"/>
      <c r="B94429" s="60"/>
    </row>
    <row r="94430" spans="1:2" x14ac:dyDescent="0.2">
      <c r="A94430" s="47"/>
      <c r="B94430" s="60"/>
    </row>
    <row r="94431" spans="1:2" x14ac:dyDescent="0.2">
      <c r="A94431" s="47"/>
      <c r="B94431" s="60"/>
    </row>
    <row r="94432" spans="1:2" x14ac:dyDescent="0.2">
      <c r="A94432" s="47"/>
      <c r="B94432" s="60"/>
    </row>
    <row r="94433" spans="1:2" x14ac:dyDescent="0.2">
      <c r="A94433" s="47"/>
      <c r="B94433" s="60"/>
    </row>
    <row r="94434" spans="1:2" x14ac:dyDescent="0.2">
      <c r="A94434" s="47"/>
      <c r="B94434" s="60"/>
    </row>
    <row r="94435" spans="1:2" x14ac:dyDescent="0.2">
      <c r="A94435" s="47"/>
      <c r="B94435" s="60"/>
    </row>
    <row r="94436" spans="1:2" x14ac:dyDescent="0.2">
      <c r="A94436" s="47"/>
      <c r="B94436" s="60"/>
    </row>
    <row r="94437" spans="1:2" x14ac:dyDescent="0.2">
      <c r="A94437" s="47"/>
      <c r="B94437" s="60"/>
    </row>
    <row r="94438" spans="1:2" x14ac:dyDescent="0.2">
      <c r="A94438" s="47"/>
      <c r="B94438" s="60"/>
    </row>
    <row r="94439" spans="1:2" x14ac:dyDescent="0.2">
      <c r="A94439" s="47"/>
      <c r="B94439" s="60"/>
    </row>
    <row r="94440" spans="1:2" x14ac:dyDescent="0.2">
      <c r="A94440" s="47"/>
      <c r="B94440" s="60"/>
    </row>
    <row r="94441" spans="1:2" x14ac:dyDescent="0.2">
      <c r="A94441" s="47"/>
      <c r="B94441" s="60"/>
    </row>
    <row r="94442" spans="1:2" x14ac:dyDescent="0.2">
      <c r="A94442" s="47"/>
      <c r="B94442" s="60"/>
    </row>
    <row r="94443" spans="1:2" x14ac:dyDescent="0.2">
      <c r="A94443" s="47"/>
      <c r="B94443" s="60"/>
    </row>
    <row r="94444" spans="1:2" x14ac:dyDescent="0.2">
      <c r="A94444" s="47"/>
      <c r="B94444" s="60"/>
    </row>
    <row r="94445" spans="1:2" x14ac:dyDescent="0.2">
      <c r="A94445" s="47"/>
      <c r="B94445" s="60"/>
    </row>
    <row r="94446" spans="1:2" x14ac:dyDescent="0.2">
      <c r="A94446" s="47"/>
      <c r="B94446" s="60"/>
    </row>
    <row r="94447" spans="1:2" x14ac:dyDescent="0.2">
      <c r="A94447" s="47"/>
      <c r="B94447" s="60"/>
    </row>
    <row r="94448" spans="1:2" x14ac:dyDescent="0.2">
      <c r="A94448" s="47"/>
      <c r="B94448" s="60"/>
    </row>
    <row r="94449" spans="1:2" x14ac:dyDescent="0.2">
      <c r="A94449" s="47"/>
      <c r="B94449" s="60"/>
    </row>
    <row r="94450" spans="1:2" x14ac:dyDescent="0.2">
      <c r="A94450" s="47"/>
      <c r="B94450" s="60"/>
    </row>
    <row r="94451" spans="1:2" x14ac:dyDescent="0.2">
      <c r="A94451" s="47"/>
      <c r="B94451" s="60"/>
    </row>
    <row r="94452" spans="1:2" x14ac:dyDescent="0.2">
      <c r="A94452" s="47"/>
      <c r="B94452" s="60"/>
    </row>
    <row r="94453" spans="1:2" x14ac:dyDescent="0.2">
      <c r="A94453" s="47"/>
      <c r="B94453" s="60"/>
    </row>
    <row r="94454" spans="1:2" x14ac:dyDescent="0.2">
      <c r="A94454" s="47"/>
      <c r="B94454" s="60"/>
    </row>
    <row r="94455" spans="1:2" x14ac:dyDescent="0.2">
      <c r="A94455" s="47"/>
      <c r="B94455" s="60"/>
    </row>
    <row r="94456" spans="1:2" x14ac:dyDescent="0.2">
      <c r="A94456" s="47"/>
      <c r="B94456" s="60"/>
    </row>
    <row r="94457" spans="1:2" x14ac:dyDescent="0.2">
      <c r="A94457" s="47"/>
      <c r="B94457" s="60"/>
    </row>
    <row r="94458" spans="1:2" x14ac:dyDescent="0.2">
      <c r="A94458" s="47"/>
      <c r="B94458" s="60"/>
    </row>
    <row r="94459" spans="1:2" x14ac:dyDescent="0.2">
      <c r="A94459" s="47"/>
      <c r="B94459" s="60"/>
    </row>
    <row r="94460" spans="1:2" x14ac:dyDescent="0.2">
      <c r="A94460" s="47"/>
      <c r="B94460" s="60"/>
    </row>
    <row r="94461" spans="1:2" x14ac:dyDescent="0.2">
      <c r="A94461" s="47"/>
      <c r="B94461" s="60"/>
    </row>
    <row r="94462" spans="1:2" x14ac:dyDescent="0.2">
      <c r="A94462" s="47"/>
      <c r="B94462" s="60"/>
    </row>
    <row r="94463" spans="1:2" x14ac:dyDescent="0.2">
      <c r="A94463" s="47"/>
      <c r="B94463" s="60"/>
    </row>
    <row r="94464" spans="1:2" x14ac:dyDescent="0.2">
      <c r="A94464" s="47"/>
      <c r="B94464" s="60"/>
    </row>
    <row r="94465" spans="1:2" x14ac:dyDescent="0.2">
      <c r="A94465" s="47"/>
      <c r="B94465" s="60"/>
    </row>
    <row r="94466" spans="1:2" x14ac:dyDescent="0.2">
      <c r="A94466" s="47"/>
      <c r="B94466" s="60"/>
    </row>
    <row r="94467" spans="1:2" x14ac:dyDescent="0.2">
      <c r="A94467" s="47"/>
      <c r="B94467" s="60"/>
    </row>
    <row r="94468" spans="1:2" x14ac:dyDescent="0.2">
      <c r="A94468" s="47"/>
      <c r="B94468" s="60"/>
    </row>
    <row r="94469" spans="1:2" x14ac:dyDescent="0.2">
      <c r="A94469" s="47"/>
      <c r="B94469" s="60"/>
    </row>
    <row r="94470" spans="1:2" x14ac:dyDescent="0.2">
      <c r="A94470" s="47"/>
      <c r="B94470" s="60"/>
    </row>
    <row r="94471" spans="1:2" x14ac:dyDescent="0.2">
      <c r="A94471" s="47"/>
      <c r="B94471" s="60"/>
    </row>
    <row r="94472" spans="1:2" x14ac:dyDescent="0.2">
      <c r="A94472" s="47"/>
      <c r="B94472" s="60"/>
    </row>
    <row r="94473" spans="1:2" x14ac:dyDescent="0.2">
      <c r="A94473" s="47"/>
      <c r="B94473" s="60"/>
    </row>
    <row r="94474" spans="1:2" x14ac:dyDescent="0.2">
      <c r="A94474" s="47"/>
      <c r="B94474" s="60"/>
    </row>
    <row r="94475" spans="1:2" x14ac:dyDescent="0.2">
      <c r="A94475" s="47"/>
      <c r="B94475" s="60"/>
    </row>
    <row r="94476" spans="1:2" x14ac:dyDescent="0.2">
      <c r="A94476" s="47"/>
      <c r="B94476" s="60"/>
    </row>
    <row r="94477" spans="1:2" x14ac:dyDescent="0.2">
      <c r="A94477" s="47"/>
      <c r="B94477" s="60"/>
    </row>
    <row r="94478" spans="1:2" x14ac:dyDescent="0.2">
      <c r="A94478" s="47"/>
      <c r="B94478" s="60"/>
    </row>
    <row r="94479" spans="1:2" x14ac:dyDescent="0.2">
      <c r="A94479" s="47"/>
      <c r="B94479" s="60"/>
    </row>
    <row r="94480" spans="1:2" x14ac:dyDescent="0.2">
      <c r="A94480" s="47"/>
      <c r="B94480" s="60"/>
    </row>
    <row r="94481" spans="1:2" x14ac:dyDescent="0.2">
      <c r="A94481" s="47"/>
      <c r="B94481" s="60"/>
    </row>
    <row r="94482" spans="1:2" x14ac:dyDescent="0.2">
      <c r="A94482" s="47"/>
      <c r="B94482" s="60"/>
    </row>
    <row r="94483" spans="1:2" x14ac:dyDescent="0.2">
      <c r="A94483" s="47"/>
      <c r="B94483" s="60"/>
    </row>
    <row r="94484" spans="1:2" x14ac:dyDescent="0.2">
      <c r="A94484" s="47"/>
      <c r="B94484" s="60"/>
    </row>
    <row r="94485" spans="1:2" x14ac:dyDescent="0.2">
      <c r="A94485" s="47"/>
      <c r="B94485" s="60"/>
    </row>
    <row r="94486" spans="1:2" x14ac:dyDescent="0.2">
      <c r="A94486" s="47"/>
      <c r="B94486" s="60"/>
    </row>
    <row r="94487" spans="1:2" x14ac:dyDescent="0.2">
      <c r="A94487" s="47"/>
      <c r="B94487" s="60"/>
    </row>
    <row r="94488" spans="1:2" x14ac:dyDescent="0.2">
      <c r="A94488" s="47"/>
      <c r="B94488" s="60"/>
    </row>
    <row r="94489" spans="1:2" x14ac:dyDescent="0.2">
      <c r="A94489" s="47"/>
      <c r="B94489" s="60"/>
    </row>
    <row r="94490" spans="1:2" x14ac:dyDescent="0.2">
      <c r="A94490" s="47"/>
      <c r="B94490" s="60"/>
    </row>
    <row r="94491" spans="1:2" x14ac:dyDescent="0.2">
      <c r="A94491" s="47"/>
      <c r="B94491" s="60"/>
    </row>
    <row r="94492" spans="1:2" x14ac:dyDescent="0.2">
      <c r="A94492" s="47"/>
      <c r="B94492" s="60"/>
    </row>
    <row r="94493" spans="1:2" x14ac:dyDescent="0.2">
      <c r="A94493" s="47"/>
      <c r="B94493" s="60"/>
    </row>
    <row r="94494" spans="1:2" x14ac:dyDescent="0.2">
      <c r="A94494" s="47"/>
      <c r="B94494" s="60"/>
    </row>
    <row r="94495" spans="1:2" x14ac:dyDescent="0.2">
      <c r="A94495" s="47"/>
      <c r="B94495" s="60"/>
    </row>
    <row r="94496" spans="1:2" x14ac:dyDescent="0.2">
      <c r="A94496" s="47"/>
      <c r="B94496" s="60"/>
    </row>
    <row r="94497" spans="1:2" x14ac:dyDescent="0.2">
      <c r="A94497" s="47"/>
      <c r="B94497" s="60"/>
    </row>
    <row r="94498" spans="1:2" x14ac:dyDescent="0.2">
      <c r="A94498" s="47"/>
      <c r="B94498" s="60"/>
    </row>
    <row r="94499" spans="1:2" x14ac:dyDescent="0.2">
      <c r="A94499" s="47"/>
      <c r="B94499" s="60"/>
    </row>
    <row r="94500" spans="1:2" x14ac:dyDescent="0.2">
      <c r="A94500" s="47"/>
      <c r="B94500" s="60"/>
    </row>
    <row r="94501" spans="1:2" x14ac:dyDescent="0.2">
      <c r="A94501" s="47"/>
      <c r="B94501" s="60"/>
    </row>
    <row r="94502" spans="1:2" x14ac:dyDescent="0.2">
      <c r="A94502" s="47"/>
      <c r="B94502" s="60"/>
    </row>
    <row r="94503" spans="1:2" x14ac:dyDescent="0.2">
      <c r="A94503" s="47"/>
      <c r="B94503" s="60"/>
    </row>
    <row r="94504" spans="1:2" x14ac:dyDescent="0.2">
      <c r="A94504" s="47"/>
      <c r="B94504" s="60"/>
    </row>
    <row r="94505" spans="1:2" x14ac:dyDescent="0.2">
      <c r="A94505" s="47"/>
      <c r="B94505" s="60"/>
    </row>
    <row r="94506" spans="1:2" x14ac:dyDescent="0.2">
      <c r="A94506" s="47"/>
      <c r="B94506" s="60"/>
    </row>
    <row r="94507" spans="1:2" x14ac:dyDescent="0.2">
      <c r="A94507" s="47"/>
      <c r="B94507" s="60"/>
    </row>
    <row r="94508" spans="1:2" x14ac:dyDescent="0.2">
      <c r="A94508" s="47"/>
      <c r="B94508" s="60"/>
    </row>
    <row r="94509" spans="1:2" x14ac:dyDescent="0.2">
      <c r="A94509" s="47"/>
      <c r="B94509" s="60"/>
    </row>
    <row r="94510" spans="1:2" x14ac:dyDescent="0.2">
      <c r="A94510" s="47"/>
      <c r="B94510" s="60"/>
    </row>
    <row r="94511" spans="1:2" x14ac:dyDescent="0.2">
      <c r="A94511" s="47"/>
      <c r="B94511" s="60"/>
    </row>
    <row r="94512" spans="1:2" x14ac:dyDescent="0.2">
      <c r="A94512" s="47"/>
      <c r="B94512" s="60"/>
    </row>
    <row r="94513" spans="1:2" x14ac:dyDescent="0.2">
      <c r="A94513" s="47"/>
      <c r="B94513" s="60"/>
    </row>
    <row r="94514" spans="1:2" x14ac:dyDescent="0.2">
      <c r="A94514" s="47"/>
      <c r="B94514" s="60"/>
    </row>
    <row r="94515" spans="1:2" x14ac:dyDescent="0.2">
      <c r="A94515" s="47"/>
      <c r="B94515" s="60"/>
    </row>
    <row r="94516" spans="1:2" x14ac:dyDescent="0.2">
      <c r="A94516" s="47"/>
      <c r="B94516" s="60"/>
    </row>
    <row r="94517" spans="1:2" x14ac:dyDescent="0.2">
      <c r="A94517" s="47"/>
      <c r="B94517" s="60"/>
    </row>
    <row r="94518" spans="1:2" x14ac:dyDescent="0.2">
      <c r="A94518" s="47"/>
      <c r="B94518" s="60"/>
    </row>
    <row r="94519" spans="1:2" x14ac:dyDescent="0.2">
      <c r="A94519" s="47"/>
      <c r="B94519" s="60"/>
    </row>
    <row r="94520" spans="1:2" x14ac:dyDescent="0.2">
      <c r="A94520" s="47"/>
      <c r="B94520" s="60"/>
    </row>
    <row r="94521" spans="1:2" x14ac:dyDescent="0.2">
      <c r="A94521" s="47"/>
      <c r="B94521" s="60"/>
    </row>
    <row r="94522" spans="1:2" x14ac:dyDescent="0.2">
      <c r="A94522" s="47"/>
      <c r="B94522" s="60"/>
    </row>
    <row r="94523" spans="1:2" x14ac:dyDescent="0.2">
      <c r="A94523" s="47"/>
      <c r="B94523" s="60"/>
    </row>
    <row r="94524" spans="1:2" x14ac:dyDescent="0.2">
      <c r="A94524" s="47"/>
      <c r="B94524" s="60"/>
    </row>
    <row r="94525" spans="1:2" x14ac:dyDescent="0.2">
      <c r="A94525" s="47"/>
      <c r="B94525" s="60"/>
    </row>
    <row r="94526" spans="1:2" x14ac:dyDescent="0.2">
      <c r="A94526" s="47"/>
      <c r="B94526" s="60"/>
    </row>
    <row r="94527" spans="1:2" x14ac:dyDescent="0.2">
      <c r="A94527" s="47"/>
      <c r="B94527" s="60"/>
    </row>
    <row r="94528" spans="1:2" x14ac:dyDescent="0.2">
      <c r="A94528" s="47"/>
      <c r="B94528" s="60"/>
    </row>
    <row r="94529" spans="1:2" x14ac:dyDescent="0.2">
      <c r="A94529" s="47"/>
      <c r="B94529" s="60"/>
    </row>
    <row r="94530" spans="1:2" x14ac:dyDescent="0.2">
      <c r="A94530" s="47"/>
      <c r="B94530" s="60"/>
    </row>
    <row r="94531" spans="1:2" x14ac:dyDescent="0.2">
      <c r="A94531" s="47"/>
      <c r="B94531" s="60"/>
    </row>
    <row r="94532" spans="1:2" x14ac:dyDescent="0.2">
      <c r="A94532" s="47"/>
      <c r="B94532" s="60"/>
    </row>
    <row r="94533" spans="1:2" x14ac:dyDescent="0.2">
      <c r="A94533" s="47"/>
      <c r="B94533" s="60"/>
    </row>
    <row r="94534" spans="1:2" x14ac:dyDescent="0.2">
      <c r="A94534" s="47"/>
      <c r="B94534" s="60"/>
    </row>
    <row r="94535" spans="1:2" x14ac:dyDescent="0.2">
      <c r="A94535" s="47"/>
      <c r="B94535" s="60"/>
    </row>
    <row r="94536" spans="1:2" x14ac:dyDescent="0.2">
      <c r="A94536" s="47"/>
      <c r="B94536" s="60"/>
    </row>
    <row r="94537" spans="1:2" x14ac:dyDescent="0.2">
      <c r="A94537" s="47"/>
      <c r="B94537" s="60"/>
    </row>
    <row r="94538" spans="1:2" x14ac:dyDescent="0.2">
      <c r="A94538" s="47"/>
      <c r="B94538" s="60"/>
    </row>
    <row r="94539" spans="1:2" x14ac:dyDescent="0.2">
      <c r="A94539" s="47"/>
      <c r="B94539" s="60"/>
    </row>
    <row r="94540" spans="1:2" x14ac:dyDescent="0.2">
      <c r="A94540" s="47"/>
      <c r="B94540" s="60"/>
    </row>
    <row r="94541" spans="1:2" x14ac:dyDescent="0.2">
      <c r="A94541" s="47"/>
      <c r="B94541" s="60"/>
    </row>
    <row r="94542" spans="1:2" x14ac:dyDescent="0.2">
      <c r="A94542" s="47"/>
      <c r="B94542" s="60"/>
    </row>
    <row r="94543" spans="1:2" x14ac:dyDescent="0.2">
      <c r="A94543" s="47"/>
      <c r="B94543" s="60"/>
    </row>
    <row r="94544" spans="1:2" x14ac:dyDescent="0.2">
      <c r="A94544" s="47"/>
      <c r="B94544" s="60"/>
    </row>
    <row r="94545" spans="1:2" x14ac:dyDescent="0.2">
      <c r="A94545" s="47"/>
      <c r="B94545" s="60"/>
    </row>
    <row r="94546" spans="1:2" x14ac:dyDescent="0.2">
      <c r="A94546" s="47"/>
      <c r="B94546" s="60"/>
    </row>
    <row r="94547" spans="1:2" x14ac:dyDescent="0.2">
      <c r="A94547" s="47"/>
      <c r="B94547" s="60"/>
    </row>
    <row r="94548" spans="1:2" x14ac:dyDescent="0.2">
      <c r="A94548" s="47"/>
      <c r="B94548" s="60"/>
    </row>
    <row r="94549" spans="1:2" x14ac:dyDescent="0.2">
      <c r="A94549" s="47"/>
      <c r="B94549" s="60"/>
    </row>
    <row r="94550" spans="1:2" x14ac:dyDescent="0.2">
      <c r="A94550" s="47"/>
      <c r="B94550" s="60"/>
    </row>
    <row r="94551" spans="1:2" x14ac:dyDescent="0.2">
      <c r="A94551" s="47"/>
      <c r="B94551" s="60"/>
    </row>
    <row r="94552" spans="1:2" x14ac:dyDescent="0.2">
      <c r="A94552" s="47"/>
      <c r="B94552" s="60"/>
    </row>
    <row r="94553" spans="1:2" x14ac:dyDescent="0.2">
      <c r="A94553" s="47"/>
      <c r="B94553" s="60"/>
    </row>
    <row r="94554" spans="1:2" x14ac:dyDescent="0.2">
      <c r="A94554" s="47"/>
      <c r="B94554" s="60"/>
    </row>
    <row r="94555" spans="1:2" x14ac:dyDescent="0.2">
      <c r="A94555" s="47"/>
      <c r="B94555" s="60"/>
    </row>
    <row r="94556" spans="1:2" x14ac:dyDescent="0.2">
      <c r="A94556" s="47"/>
      <c r="B94556" s="60"/>
    </row>
    <row r="94557" spans="1:2" x14ac:dyDescent="0.2">
      <c r="A94557" s="47"/>
      <c r="B94557" s="60"/>
    </row>
    <row r="94558" spans="1:2" x14ac:dyDescent="0.2">
      <c r="A94558" s="47"/>
      <c r="B94558" s="60"/>
    </row>
    <row r="94559" spans="1:2" x14ac:dyDescent="0.2">
      <c r="A94559" s="47"/>
      <c r="B94559" s="60"/>
    </row>
    <row r="94560" spans="1:2" x14ac:dyDescent="0.2">
      <c r="A94560" s="47"/>
      <c r="B94560" s="60"/>
    </row>
    <row r="94561" spans="1:2" x14ac:dyDescent="0.2">
      <c r="A94561" s="47"/>
      <c r="B94561" s="60"/>
    </row>
    <row r="94562" spans="1:2" x14ac:dyDescent="0.2">
      <c r="A94562" s="47"/>
      <c r="B94562" s="60"/>
    </row>
    <row r="94563" spans="1:2" x14ac:dyDescent="0.2">
      <c r="A94563" s="47"/>
      <c r="B94563" s="60"/>
    </row>
    <row r="94564" spans="1:2" x14ac:dyDescent="0.2">
      <c r="A94564" s="47"/>
      <c r="B94564" s="60"/>
    </row>
    <row r="94565" spans="1:2" x14ac:dyDescent="0.2">
      <c r="A94565" s="47"/>
      <c r="B94565" s="60"/>
    </row>
    <row r="94566" spans="1:2" x14ac:dyDescent="0.2">
      <c r="A94566" s="47"/>
      <c r="B94566" s="60"/>
    </row>
    <row r="94567" spans="1:2" x14ac:dyDescent="0.2">
      <c r="A94567" s="47"/>
      <c r="B94567" s="60"/>
    </row>
    <row r="94568" spans="1:2" x14ac:dyDescent="0.2">
      <c r="A94568" s="47"/>
      <c r="B94568" s="60"/>
    </row>
    <row r="94569" spans="1:2" x14ac:dyDescent="0.2">
      <c r="A94569" s="47"/>
      <c r="B94569" s="60"/>
    </row>
    <row r="94570" spans="1:2" x14ac:dyDescent="0.2">
      <c r="A94570" s="47"/>
      <c r="B94570" s="60"/>
    </row>
    <row r="94571" spans="1:2" x14ac:dyDescent="0.2">
      <c r="A94571" s="47"/>
      <c r="B94571" s="60"/>
    </row>
    <row r="94572" spans="1:2" x14ac:dyDescent="0.2">
      <c r="A94572" s="47"/>
      <c r="B94572" s="60"/>
    </row>
    <row r="94573" spans="1:2" x14ac:dyDescent="0.2">
      <c r="A94573" s="47"/>
      <c r="B94573" s="60"/>
    </row>
    <row r="94574" spans="1:2" x14ac:dyDescent="0.2">
      <c r="A94574" s="47"/>
      <c r="B94574" s="60"/>
    </row>
    <row r="94575" spans="1:2" x14ac:dyDescent="0.2">
      <c r="A94575" s="47"/>
      <c r="B94575" s="60"/>
    </row>
    <row r="94576" spans="1:2" x14ac:dyDescent="0.2">
      <c r="A94576" s="47"/>
      <c r="B94576" s="60"/>
    </row>
    <row r="94577" spans="1:2" x14ac:dyDescent="0.2">
      <c r="A94577" s="47"/>
      <c r="B94577" s="60"/>
    </row>
    <row r="94578" spans="1:2" x14ac:dyDescent="0.2">
      <c r="A94578" s="47"/>
      <c r="B94578" s="60"/>
    </row>
    <row r="94579" spans="1:2" x14ac:dyDescent="0.2">
      <c r="A94579" s="47"/>
      <c r="B94579" s="60"/>
    </row>
    <row r="94580" spans="1:2" x14ac:dyDescent="0.2">
      <c r="A94580" s="47"/>
      <c r="B94580" s="60"/>
    </row>
    <row r="94581" spans="1:2" x14ac:dyDescent="0.2">
      <c r="A94581" s="47"/>
      <c r="B94581" s="60"/>
    </row>
    <row r="94582" spans="1:2" x14ac:dyDescent="0.2">
      <c r="A94582" s="47"/>
      <c r="B94582" s="60"/>
    </row>
    <row r="94583" spans="1:2" x14ac:dyDescent="0.2">
      <c r="A94583" s="47"/>
      <c r="B94583" s="60"/>
    </row>
    <row r="94584" spans="1:2" x14ac:dyDescent="0.2">
      <c r="A94584" s="47"/>
      <c r="B94584" s="60"/>
    </row>
    <row r="94585" spans="1:2" x14ac:dyDescent="0.2">
      <c r="A94585" s="47"/>
      <c r="B94585" s="60"/>
    </row>
    <row r="94586" spans="1:2" x14ac:dyDescent="0.2">
      <c r="A94586" s="47"/>
      <c r="B94586" s="60"/>
    </row>
    <row r="94587" spans="1:2" x14ac:dyDescent="0.2">
      <c r="A94587" s="47"/>
      <c r="B94587" s="60"/>
    </row>
    <row r="94588" spans="1:2" x14ac:dyDescent="0.2">
      <c r="A94588" s="47"/>
      <c r="B94588" s="60"/>
    </row>
    <row r="94589" spans="1:2" x14ac:dyDescent="0.2">
      <c r="A94589" s="47"/>
      <c r="B94589" s="60"/>
    </row>
    <row r="94590" spans="1:2" x14ac:dyDescent="0.2">
      <c r="A94590" s="47"/>
      <c r="B94590" s="60"/>
    </row>
    <row r="94591" spans="1:2" x14ac:dyDescent="0.2">
      <c r="A94591" s="47"/>
      <c r="B94591" s="60"/>
    </row>
    <row r="94592" spans="1:2" x14ac:dyDescent="0.2">
      <c r="A94592" s="47"/>
      <c r="B94592" s="60"/>
    </row>
    <row r="94593" spans="1:2" x14ac:dyDescent="0.2">
      <c r="A94593" s="47"/>
      <c r="B94593" s="60"/>
    </row>
    <row r="94594" spans="1:2" x14ac:dyDescent="0.2">
      <c r="A94594" s="47"/>
      <c r="B94594" s="60"/>
    </row>
    <row r="94595" spans="1:2" x14ac:dyDescent="0.2">
      <c r="A94595" s="47"/>
      <c r="B94595" s="60"/>
    </row>
    <row r="94596" spans="1:2" x14ac:dyDescent="0.2">
      <c r="A94596" s="47"/>
      <c r="B94596" s="60"/>
    </row>
    <row r="94597" spans="1:2" x14ac:dyDescent="0.2">
      <c r="A94597" s="47"/>
      <c r="B94597" s="60"/>
    </row>
    <row r="94598" spans="1:2" x14ac:dyDescent="0.2">
      <c r="A94598" s="47"/>
      <c r="B94598" s="60"/>
    </row>
    <row r="94599" spans="1:2" x14ac:dyDescent="0.2">
      <c r="A94599" s="47"/>
      <c r="B94599" s="60"/>
    </row>
    <row r="94600" spans="1:2" x14ac:dyDescent="0.2">
      <c r="A94600" s="47"/>
      <c r="B94600" s="60"/>
    </row>
    <row r="94601" spans="1:2" x14ac:dyDescent="0.2">
      <c r="A94601" s="47"/>
      <c r="B94601" s="60"/>
    </row>
    <row r="94602" spans="1:2" x14ac:dyDescent="0.2">
      <c r="A94602" s="47"/>
      <c r="B94602" s="60"/>
    </row>
    <row r="94603" spans="1:2" x14ac:dyDescent="0.2">
      <c r="A94603" s="47"/>
      <c r="B94603" s="60"/>
    </row>
    <row r="94604" spans="1:2" x14ac:dyDescent="0.2">
      <c r="A94604" s="47"/>
      <c r="B94604" s="60"/>
    </row>
    <row r="94605" spans="1:2" x14ac:dyDescent="0.2">
      <c r="A94605" s="47"/>
      <c r="B94605" s="60"/>
    </row>
    <row r="94606" spans="1:2" x14ac:dyDescent="0.2">
      <c r="A94606" s="47"/>
      <c r="B94606" s="60"/>
    </row>
    <row r="94607" spans="1:2" x14ac:dyDescent="0.2">
      <c r="A94607" s="47"/>
      <c r="B94607" s="60"/>
    </row>
    <row r="94608" spans="1:2" x14ac:dyDescent="0.2">
      <c r="A94608" s="47"/>
      <c r="B94608" s="60"/>
    </row>
    <row r="94609" spans="1:2" x14ac:dyDescent="0.2">
      <c r="A94609" s="47"/>
      <c r="B94609" s="60"/>
    </row>
    <row r="94610" spans="1:2" x14ac:dyDescent="0.2">
      <c r="A94610" s="47"/>
      <c r="B94610" s="60"/>
    </row>
    <row r="94611" spans="1:2" x14ac:dyDescent="0.2">
      <c r="A94611" s="47"/>
      <c r="B94611" s="60"/>
    </row>
    <row r="94612" spans="1:2" x14ac:dyDescent="0.2">
      <c r="A94612" s="47"/>
      <c r="B94612" s="60"/>
    </row>
    <row r="94613" spans="1:2" x14ac:dyDescent="0.2">
      <c r="A94613" s="47"/>
      <c r="B94613" s="60"/>
    </row>
    <row r="94614" spans="1:2" x14ac:dyDescent="0.2">
      <c r="A94614" s="47"/>
      <c r="B94614" s="60"/>
    </row>
    <row r="94615" spans="1:2" x14ac:dyDescent="0.2">
      <c r="A94615" s="47"/>
      <c r="B94615" s="60"/>
    </row>
    <row r="94616" spans="1:2" x14ac:dyDescent="0.2">
      <c r="A94616" s="47"/>
      <c r="B94616" s="60"/>
    </row>
    <row r="94617" spans="1:2" x14ac:dyDescent="0.2">
      <c r="A94617" s="47"/>
      <c r="B94617" s="60"/>
    </row>
    <row r="94618" spans="1:2" x14ac:dyDescent="0.2">
      <c r="A94618" s="47"/>
      <c r="B94618" s="60"/>
    </row>
    <row r="94619" spans="1:2" x14ac:dyDescent="0.2">
      <c r="A94619" s="47"/>
      <c r="B94619" s="60"/>
    </row>
    <row r="94620" spans="1:2" x14ac:dyDescent="0.2">
      <c r="A94620" s="47"/>
      <c r="B94620" s="60"/>
    </row>
    <row r="94621" spans="1:2" x14ac:dyDescent="0.2">
      <c r="A94621" s="47"/>
      <c r="B94621" s="60"/>
    </row>
    <row r="94622" spans="1:2" x14ac:dyDescent="0.2">
      <c r="A94622" s="47"/>
      <c r="B94622" s="60"/>
    </row>
    <row r="94623" spans="1:2" x14ac:dyDescent="0.2">
      <c r="A94623" s="47"/>
      <c r="B94623" s="60"/>
    </row>
    <row r="94624" spans="1:2" x14ac:dyDescent="0.2">
      <c r="A94624" s="47"/>
      <c r="B94624" s="60"/>
    </row>
    <row r="94625" spans="1:2" x14ac:dyDescent="0.2">
      <c r="A94625" s="47"/>
      <c r="B94625" s="60"/>
    </row>
    <row r="94626" spans="1:2" x14ac:dyDescent="0.2">
      <c r="A94626" s="47"/>
      <c r="B94626" s="60"/>
    </row>
    <row r="94627" spans="1:2" x14ac:dyDescent="0.2">
      <c r="A94627" s="47"/>
      <c r="B94627" s="60"/>
    </row>
    <row r="94628" spans="1:2" x14ac:dyDescent="0.2">
      <c r="A94628" s="47"/>
      <c r="B94628" s="60"/>
    </row>
    <row r="94629" spans="1:2" x14ac:dyDescent="0.2">
      <c r="A94629" s="47"/>
      <c r="B94629" s="60"/>
    </row>
    <row r="94630" spans="1:2" x14ac:dyDescent="0.2">
      <c r="A94630" s="47"/>
      <c r="B94630" s="60"/>
    </row>
    <row r="94631" spans="1:2" x14ac:dyDescent="0.2">
      <c r="A94631" s="47"/>
      <c r="B94631" s="60"/>
    </row>
    <row r="94632" spans="1:2" x14ac:dyDescent="0.2">
      <c r="A94632" s="47"/>
      <c r="B94632" s="60"/>
    </row>
    <row r="94633" spans="1:2" x14ac:dyDescent="0.2">
      <c r="A94633" s="47"/>
      <c r="B94633" s="60"/>
    </row>
    <row r="94634" spans="1:2" x14ac:dyDescent="0.2">
      <c r="A94634" s="47"/>
      <c r="B94634" s="60"/>
    </row>
    <row r="94635" spans="1:2" x14ac:dyDescent="0.2">
      <c r="A94635" s="47"/>
      <c r="B94635" s="60"/>
    </row>
    <row r="94636" spans="1:2" x14ac:dyDescent="0.2">
      <c r="A94636" s="47"/>
      <c r="B94636" s="60"/>
    </row>
    <row r="94637" spans="1:2" x14ac:dyDescent="0.2">
      <c r="A94637" s="47"/>
      <c r="B94637" s="60"/>
    </row>
    <row r="94638" spans="1:2" x14ac:dyDescent="0.2">
      <c r="A94638" s="47"/>
      <c r="B94638" s="60"/>
    </row>
    <row r="94639" spans="1:2" x14ac:dyDescent="0.2">
      <c r="A94639" s="47"/>
      <c r="B94639" s="60"/>
    </row>
    <row r="94640" spans="1:2" x14ac:dyDescent="0.2">
      <c r="A94640" s="47"/>
      <c r="B94640" s="60"/>
    </row>
    <row r="94641" spans="1:2" x14ac:dyDescent="0.2">
      <c r="A94641" s="47"/>
      <c r="B94641" s="60"/>
    </row>
    <row r="94642" spans="1:2" x14ac:dyDescent="0.2">
      <c r="A94642" s="47"/>
      <c r="B94642" s="60"/>
    </row>
    <row r="94643" spans="1:2" x14ac:dyDescent="0.2">
      <c r="A94643" s="47"/>
      <c r="B94643" s="60"/>
    </row>
    <row r="94644" spans="1:2" x14ac:dyDescent="0.2">
      <c r="A94644" s="47"/>
      <c r="B94644" s="60"/>
    </row>
    <row r="94645" spans="1:2" x14ac:dyDescent="0.2">
      <c r="A94645" s="47"/>
      <c r="B94645" s="60"/>
    </row>
    <row r="94646" spans="1:2" x14ac:dyDescent="0.2">
      <c r="A94646" s="47"/>
      <c r="B94646" s="60"/>
    </row>
    <row r="94647" spans="1:2" x14ac:dyDescent="0.2">
      <c r="A94647" s="47"/>
      <c r="B94647" s="60"/>
    </row>
    <row r="94648" spans="1:2" x14ac:dyDescent="0.2">
      <c r="A94648" s="47"/>
      <c r="B94648" s="60"/>
    </row>
    <row r="94649" spans="1:2" x14ac:dyDescent="0.2">
      <c r="A94649" s="47"/>
      <c r="B94649" s="60"/>
    </row>
    <row r="94650" spans="1:2" x14ac:dyDescent="0.2">
      <c r="A94650" s="47"/>
      <c r="B94650" s="60"/>
    </row>
    <row r="94651" spans="1:2" x14ac:dyDescent="0.2">
      <c r="A94651" s="47"/>
      <c r="B94651" s="60"/>
    </row>
    <row r="94652" spans="1:2" x14ac:dyDescent="0.2">
      <c r="A94652" s="47"/>
      <c r="B94652" s="60"/>
    </row>
    <row r="94653" spans="1:2" x14ac:dyDescent="0.2">
      <c r="A94653" s="47"/>
      <c r="B94653" s="60"/>
    </row>
    <row r="94654" spans="1:2" x14ac:dyDescent="0.2">
      <c r="A94654" s="47"/>
      <c r="B94654" s="60"/>
    </row>
    <row r="94655" spans="1:2" x14ac:dyDescent="0.2">
      <c r="A94655" s="47"/>
      <c r="B94655" s="60"/>
    </row>
    <row r="94656" spans="1:2" x14ac:dyDescent="0.2">
      <c r="A94656" s="47"/>
      <c r="B94656" s="60"/>
    </row>
    <row r="94657" spans="1:2" x14ac:dyDescent="0.2">
      <c r="A94657" s="47"/>
      <c r="B94657" s="60"/>
    </row>
    <row r="94658" spans="1:2" x14ac:dyDescent="0.2">
      <c r="A94658" s="47"/>
      <c r="B94658" s="60"/>
    </row>
    <row r="94659" spans="1:2" x14ac:dyDescent="0.2">
      <c r="A94659" s="47"/>
      <c r="B94659" s="60"/>
    </row>
    <row r="94660" spans="1:2" x14ac:dyDescent="0.2">
      <c r="A94660" s="47"/>
      <c r="B94660" s="60"/>
    </row>
    <row r="94661" spans="1:2" x14ac:dyDescent="0.2">
      <c r="A94661" s="47"/>
      <c r="B94661" s="60"/>
    </row>
    <row r="94662" spans="1:2" x14ac:dyDescent="0.2">
      <c r="A94662" s="47"/>
      <c r="B94662" s="60"/>
    </row>
    <row r="94663" spans="1:2" x14ac:dyDescent="0.2">
      <c r="A94663" s="47"/>
      <c r="B94663" s="60"/>
    </row>
    <row r="94664" spans="1:2" x14ac:dyDescent="0.2">
      <c r="A94664" s="47"/>
      <c r="B94664" s="60"/>
    </row>
    <row r="94665" spans="1:2" x14ac:dyDescent="0.2">
      <c r="A94665" s="47"/>
      <c r="B94665" s="60"/>
    </row>
    <row r="94666" spans="1:2" x14ac:dyDescent="0.2">
      <c r="A94666" s="47"/>
      <c r="B94666" s="60"/>
    </row>
    <row r="94667" spans="1:2" x14ac:dyDescent="0.2">
      <c r="A94667" s="47"/>
      <c r="B94667" s="60"/>
    </row>
    <row r="94668" spans="1:2" x14ac:dyDescent="0.2">
      <c r="A94668" s="47"/>
      <c r="B94668" s="60"/>
    </row>
    <row r="94669" spans="1:2" x14ac:dyDescent="0.2">
      <c r="A94669" s="47"/>
      <c r="B94669" s="60"/>
    </row>
    <row r="94670" spans="1:2" x14ac:dyDescent="0.2">
      <c r="A94670" s="47"/>
      <c r="B94670" s="60"/>
    </row>
    <row r="94671" spans="1:2" x14ac:dyDescent="0.2">
      <c r="A94671" s="47"/>
      <c r="B94671" s="60"/>
    </row>
    <row r="94672" spans="1:2" x14ac:dyDescent="0.2">
      <c r="A94672" s="47"/>
      <c r="B94672" s="60"/>
    </row>
    <row r="94673" spans="1:2" x14ac:dyDescent="0.2">
      <c r="A94673" s="47"/>
      <c r="B94673" s="60"/>
    </row>
    <row r="94674" spans="1:2" x14ac:dyDescent="0.2">
      <c r="A94674" s="47"/>
      <c r="B94674" s="60"/>
    </row>
    <row r="94675" spans="1:2" x14ac:dyDescent="0.2">
      <c r="A94675" s="47"/>
      <c r="B94675" s="60"/>
    </row>
    <row r="94676" spans="1:2" x14ac:dyDescent="0.2">
      <c r="A94676" s="47"/>
      <c r="B94676" s="60"/>
    </row>
    <row r="94677" spans="1:2" x14ac:dyDescent="0.2">
      <c r="A94677" s="47"/>
      <c r="B94677" s="60"/>
    </row>
    <row r="94678" spans="1:2" x14ac:dyDescent="0.2">
      <c r="A94678" s="47"/>
      <c r="B94678" s="60"/>
    </row>
    <row r="94679" spans="1:2" x14ac:dyDescent="0.2">
      <c r="A94679" s="47"/>
      <c r="B94679" s="60"/>
    </row>
    <row r="94680" spans="1:2" x14ac:dyDescent="0.2">
      <c r="A94680" s="47"/>
      <c r="B94680" s="60"/>
    </row>
    <row r="94681" spans="1:2" x14ac:dyDescent="0.2">
      <c r="A94681" s="47"/>
      <c r="B94681" s="60"/>
    </row>
    <row r="94682" spans="1:2" x14ac:dyDescent="0.2">
      <c r="A94682" s="47"/>
      <c r="B94682" s="60"/>
    </row>
    <row r="94683" spans="1:2" x14ac:dyDescent="0.2">
      <c r="A94683" s="47"/>
      <c r="B94683" s="60"/>
    </row>
    <row r="94684" spans="1:2" x14ac:dyDescent="0.2">
      <c r="A94684" s="47"/>
      <c r="B94684" s="60"/>
    </row>
    <row r="94685" spans="1:2" x14ac:dyDescent="0.2">
      <c r="A94685" s="47"/>
      <c r="B94685" s="60"/>
    </row>
    <row r="94686" spans="1:2" x14ac:dyDescent="0.2">
      <c r="A94686" s="47"/>
      <c r="B94686" s="60"/>
    </row>
    <row r="94687" spans="1:2" x14ac:dyDescent="0.2">
      <c r="A94687" s="47"/>
      <c r="B94687" s="60"/>
    </row>
    <row r="94688" spans="1:2" x14ac:dyDescent="0.2">
      <c r="A94688" s="47"/>
      <c r="B94688" s="60"/>
    </row>
    <row r="94689" spans="1:2" x14ac:dyDescent="0.2">
      <c r="A94689" s="47"/>
      <c r="B94689" s="60"/>
    </row>
    <row r="94690" spans="1:2" x14ac:dyDescent="0.2">
      <c r="A94690" s="47"/>
      <c r="B94690" s="60"/>
    </row>
    <row r="94691" spans="1:2" x14ac:dyDescent="0.2">
      <c r="A94691" s="47"/>
      <c r="B94691" s="60"/>
    </row>
    <row r="94692" spans="1:2" x14ac:dyDescent="0.2">
      <c r="A94692" s="47"/>
      <c r="B94692" s="60"/>
    </row>
    <row r="94693" spans="1:2" x14ac:dyDescent="0.2">
      <c r="A94693" s="47"/>
      <c r="B94693" s="60"/>
    </row>
    <row r="94694" spans="1:2" x14ac:dyDescent="0.2">
      <c r="A94694" s="47"/>
      <c r="B94694" s="60"/>
    </row>
    <row r="94695" spans="1:2" x14ac:dyDescent="0.2">
      <c r="A94695" s="47"/>
      <c r="B94695" s="60"/>
    </row>
    <row r="94696" spans="1:2" x14ac:dyDescent="0.2">
      <c r="A94696" s="47"/>
      <c r="B94696" s="60"/>
    </row>
    <row r="94697" spans="1:2" x14ac:dyDescent="0.2">
      <c r="A94697" s="47"/>
      <c r="B94697" s="60"/>
    </row>
    <row r="94698" spans="1:2" x14ac:dyDescent="0.2">
      <c r="A94698" s="47"/>
      <c r="B94698" s="60"/>
    </row>
    <row r="94699" spans="1:2" x14ac:dyDescent="0.2">
      <c r="A94699" s="47"/>
      <c r="B94699" s="60"/>
    </row>
    <row r="94700" spans="1:2" x14ac:dyDescent="0.2">
      <c r="A94700" s="47"/>
      <c r="B94700" s="60"/>
    </row>
    <row r="94701" spans="1:2" x14ac:dyDescent="0.2">
      <c r="A94701" s="47"/>
      <c r="B94701" s="60"/>
    </row>
    <row r="94702" spans="1:2" x14ac:dyDescent="0.2">
      <c r="A94702" s="47"/>
      <c r="B94702" s="60"/>
    </row>
    <row r="94703" spans="1:2" x14ac:dyDescent="0.2">
      <c r="A94703" s="47"/>
      <c r="B94703" s="60"/>
    </row>
    <row r="94704" spans="1:2" x14ac:dyDescent="0.2">
      <c r="A94704" s="47"/>
      <c r="B94704" s="60"/>
    </row>
    <row r="94705" spans="1:2" x14ac:dyDescent="0.2">
      <c r="A94705" s="47"/>
      <c r="B94705" s="60"/>
    </row>
    <row r="94706" spans="1:2" x14ac:dyDescent="0.2">
      <c r="A94706" s="47"/>
      <c r="B94706" s="60"/>
    </row>
    <row r="94707" spans="1:2" x14ac:dyDescent="0.2">
      <c r="A94707" s="47"/>
      <c r="B94707" s="60"/>
    </row>
    <row r="94708" spans="1:2" x14ac:dyDescent="0.2">
      <c r="A94708" s="47"/>
      <c r="B94708" s="60"/>
    </row>
    <row r="94709" spans="1:2" x14ac:dyDescent="0.2">
      <c r="A94709" s="47"/>
      <c r="B94709" s="60"/>
    </row>
    <row r="94710" spans="1:2" x14ac:dyDescent="0.2">
      <c r="A94710" s="47"/>
      <c r="B94710" s="60"/>
    </row>
    <row r="94711" spans="1:2" x14ac:dyDescent="0.2">
      <c r="A94711" s="47"/>
      <c r="B94711" s="60"/>
    </row>
    <row r="94712" spans="1:2" x14ac:dyDescent="0.2">
      <c r="A94712" s="47"/>
      <c r="B94712" s="60"/>
    </row>
    <row r="94713" spans="1:2" x14ac:dyDescent="0.2">
      <c r="A94713" s="47"/>
      <c r="B94713" s="60"/>
    </row>
    <row r="94714" spans="1:2" x14ac:dyDescent="0.2">
      <c r="A94714" s="47"/>
      <c r="B94714" s="60"/>
    </row>
    <row r="94715" spans="1:2" x14ac:dyDescent="0.2">
      <c r="A94715" s="47"/>
      <c r="B94715" s="60"/>
    </row>
    <row r="94716" spans="1:2" x14ac:dyDescent="0.2">
      <c r="A94716" s="47"/>
      <c r="B94716" s="60"/>
    </row>
    <row r="94717" spans="1:2" x14ac:dyDescent="0.2">
      <c r="A94717" s="47"/>
      <c r="B94717" s="60"/>
    </row>
    <row r="94718" spans="1:2" x14ac:dyDescent="0.2">
      <c r="A94718" s="47"/>
      <c r="B94718" s="60"/>
    </row>
    <row r="94719" spans="1:2" x14ac:dyDescent="0.2">
      <c r="A94719" s="47"/>
      <c r="B94719" s="60"/>
    </row>
    <row r="94720" spans="1:2" x14ac:dyDescent="0.2">
      <c r="A94720" s="47"/>
      <c r="B94720" s="60"/>
    </row>
    <row r="94721" spans="1:2" x14ac:dyDescent="0.2">
      <c r="A94721" s="47"/>
      <c r="B94721" s="60"/>
    </row>
    <row r="94722" spans="1:2" x14ac:dyDescent="0.2">
      <c r="A94722" s="47"/>
      <c r="B94722" s="60"/>
    </row>
    <row r="94723" spans="1:2" x14ac:dyDescent="0.2">
      <c r="A94723" s="47"/>
      <c r="B94723" s="60"/>
    </row>
    <row r="94724" spans="1:2" x14ac:dyDescent="0.2">
      <c r="A94724" s="47"/>
      <c r="B94724" s="60"/>
    </row>
    <row r="94725" spans="1:2" x14ac:dyDescent="0.2">
      <c r="A94725" s="47"/>
      <c r="B94725" s="60"/>
    </row>
    <row r="94726" spans="1:2" x14ac:dyDescent="0.2">
      <c r="A94726" s="47"/>
      <c r="B94726" s="60"/>
    </row>
    <row r="94727" spans="1:2" x14ac:dyDescent="0.2">
      <c r="A94727" s="47"/>
      <c r="B94727" s="60"/>
    </row>
    <row r="94728" spans="1:2" x14ac:dyDescent="0.2">
      <c r="A94728" s="47"/>
      <c r="B94728" s="60"/>
    </row>
    <row r="94729" spans="1:2" x14ac:dyDescent="0.2">
      <c r="A94729" s="47"/>
      <c r="B94729" s="60"/>
    </row>
    <row r="94730" spans="1:2" x14ac:dyDescent="0.2">
      <c r="A94730" s="47"/>
      <c r="B94730" s="60"/>
    </row>
    <row r="94731" spans="1:2" x14ac:dyDescent="0.2">
      <c r="A94731" s="47"/>
      <c r="B94731" s="60"/>
    </row>
    <row r="94732" spans="1:2" x14ac:dyDescent="0.2">
      <c r="A94732" s="47"/>
      <c r="B94732" s="60"/>
    </row>
    <row r="94733" spans="1:2" x14ac:dyDescent="0.2">
      <c r="A94733" s="47"/>
      <c r="B94733" s="60"/>
    </row>
    <row r="94734" spans="1:2" x14ac:dyDescent="0.2">
      <c r="A94734" s="47"/>
      <c r="B94734" s="60"/>
    </row>
    <row r="94735" spans="1:2" x14ac:dyDescent="0.2">
      <c r="A94735" s="47"/>
      <c r="B94735" s="60"/>
    </row>
    <row r="94736" spans="1:2" x14ac:dyDescent="0.2">
      <c r="A94736" s="47"/>
      <c r="B94736" s="60"/>
    </row>
    <row r="94737" spans="1:2" x14ac:dyDescent="0.2">
      <c r="A94737" s="47"/>
      <c r="B94737" s="60"/>
    </row>
    <row r="94738" spans="1:2" x14ac:dyDescent="0.2">
      <c r="A94738" s="47"/>
      <c r="B94738" s="60"/>
    </row>
    <row r="94739" spans="1:2" x14ac:dyDescent="0.2">
      <c r="A94739" s="47"/>
      <c r="B94739" s="60"/>
    </row>
    <row r="94740" spans="1:2" x14ac:dyDescent="0.2">
      <c r="A94740" s="47"/>
      <c r="B94740" s="60"/>
    </row>
    <row r="94741" spans="1:2" x14ac:dyDescent="0.2">
      <c r="A94741" s="47"/>
      <c r="B94741" s="60"/>
    </row>
    <row r="94742" spans="1:2" x14ac:dyDescent="0.2">
      <c r="A94742" s="47"/>
      <c r="B94742" s="60"/>
    </row>
    <row r="94743" spans="1:2" x14ac:dyDescent="0.2">
      <c r="A94743" s="47"/>
      <c r="B94743" s="60"/>
    </row>
    <row r="94744" spans="1:2" x14ac:dyDescent="0.2">
      <c r="A94744" s="47"/>
      <c r="B94744" s="60"/>
    </row>
    <row r="94745" spans="1:2" x14ac:dyDescent="0.2">
      <c r="A94745" s="47"/>
      <c r="B94745" s="60"/>
    </row>
    <row r="94746" spans="1:2" x14ac:dyDescent="0.2">
      <c r="A94746" s="47"/>
      <c r="B94746" s="60"/>
    </row>
    <row r="94747" spans="1:2" x14ac:dyDescent="0.2">
      <c r="A94747" s="47"/>
      <c r="B94747" s="60"/>
    </row>
    <row r="94748" spans="1:2" x14ac:dyDescent="0.2">
      <c r="A94748" s="47"/>
      <c r="B94748" s="60"/>
    </row>
    <row r="94749" spans="1:2" x14ac:dyDescent="0.2">
      <c r="A94749" s="47"/>
      <c r="B94749" s="60"/>
    </row>
    <row r="94750" spans="1:2" x14ac:dyDescent="0.2">
      <c r="A94750" s="47"/>
      <c r="B94750" s="60"/>
    </row>
    <row r="94751" spans="1:2" x14ac:dyDescent="0.2">
      <c r="A94751" s="47"/>
      <c r="B94751" s="60"/>
    </row>
    <row r="94752" spans="1:2" x14ac:dyDescent="0.2">
      <c r="A94752" s="47"/>
      <c r="B94752" s="60"/>
    </row>
    <row r="94753" spans="1:2" x14ac:dyDescent="0.2">
      <c r="A94753" s="47"/>
      <c r="B94753" s="60"/>
    </row>
    <row r="94754" spans="1:2" x14ac:dyDescent="0.2">
      <c r="A94754" s="47"/>
      <c r="B94754" s="60"/>
    </row>
    <row r="94755" spans="1:2" x14ac:dyDescent="0.2">
      <c r="A94755" s="47"/>
      <c r="B94755" s="60"/>
    </row>
    <row r="94756" spans="1:2" x14ac:dyDescent="0.2">
      <c r="A94756" s="47"/>
      <c r="B94756" s="60"/>
    </row>
    <row r="94757" spans="1:2" x14ac:dyDescent="0.2">
      <c r="A94757" s="47"/>
      <c r="B94757" s="60"/>
    </row>
    <row r="94758" spans="1:2" x14ac:dyDescent="0.2">
      <c r="A94758" s="47"/>
      <c r="B94758" s="60"/>
    </row>
    <row r="94759" spans="1:2" x14ac:dyDescent="0.2">
      <c r="A94759" s="47"/>
      <c r="B94759" s="60"/>
    </row>
    <row r="94760" spans="1:2" x14ac:dyDescent="0.2">
      <c r="A94760" s="47"/>
      <c r="B94760" s="60"/>
    </row>
    <row r="94761" spans="1:2" x14ac:dyDescent="0.2">
      <c r="A94761" s="47"/>
      <c r="B94761" s="60"/>
    </row>
    <row r="94762" spans="1:2" x14ac:dyDescent="0.2">
      <c r="A94762" s="47"/>
      <c r="B94762" s="60"/>
    </row>
    <row r="94763" spans="1:2" x14ac:dyDescent="0.2">
      <c r="A94763" s="47"/>
      <c r="B94763" s="60"/>
    </row>
    <row r="94764" spans="1:2" x14ac:dyDescent="0.2">
      <c r="A94764" s="47"/>
      <c r="B94764" s="60"/>
    </row>
    <row r="94765" spans="1:2" x14ac:dyDescent="0.2">
      <c r="A94765" s="47"/>
      <c r="B94765" s="60"/>
    </row>
    <row r="94766" spans="1:2" x14ac:dyDescent="0.2">
      <c r="A94766" s="47"/>
      <c r="B94766" s="60"/>
    </row>
    <row r="94767" spans="1:2" x14ac:dyDescent="0.2">
      <c r="A94767" s="47"/>
      <c r="B94767" s="60"/>
    </row>
    <row r="94768" spans="1:2" x14ac:dyDescent="0.2">
      <c r="A94768" s="47"/>
      <c r="B94768" s="60"/>
    </row>
    <row r="94769" spans="1:2" x14ac:dyDescent="0.2">
      <c r="A94769" s="47"/>
      <c r="B94769" s="60"/>
    </row>
    <row r="94770" spans="1:2" x14ac:dyDescent="0.2">
      <c r="A94770" s="47"/>
      <c r="B94770" s="60"/>
    </row>
    <row r="94771" spans="1:2" x14ac:dyDescent="0.2">
      <c r="A94771" s="47"/>
      <c r="B94771" s="60"/>
    </row>
    <row r="94772" spans="1:2" x14ac:dyDescent="0.2">
      <c r="A94772" s="47"/>
      <c r="B94772" s="60"/>
    </row>
    <row r="94773" spans="1:2" x14ac:dyDescent="0.2">
      <c r="A94773" s="47"/>
      <c r="B94773" s="60"/>
    </row>
    <row r="94774" spans="1:2" x14ac:dyDescent="0.2">
      <c r="A94774" s="47"/>
      <c r="B94774" s="60"/>
    </row>
    <row r="94775" spans="1:2" x14ac:dyDescent="0.2">
      <c r="A94775" s="47"/>
      <c r="B94775" s="60"/>
    </row>
    <row r="94776" spans="1:2" x14ac:dyDescent="0.2">
      <c r="A94776" s="47"/>
      <c r="B94776" s="60"/>
    </row>
    <row r="94777" spans="1:2" x14ac:dyDescent="0.2">
      <c r="A94777" s="47"/>
      <c r="B94777" s="60"/>
    </row>
    <row r="94778" spans="1:2" x14ac:dyDescent="0.2">
      <c r="A94778" s="47"/>
      <c r="B94778" s="60"/>
    </row>
    <row r="94779" spans="1:2" x14ac:dyDescent="0.2">
      <c r="A94779" s="47"/>
      <c r="B94779" s="60"/>
    </row>
    <row r="94780" spans="1:2" x14ac:dyDescent="0.2">
      <c r="A94780" s="47"/>
      <c r="B94780" s="60"/>
    </row>
    <row r="94781" spans="1:2" x14ac:dyDescent="0.2">
      <c r="A94781" s="47"/>
      <c r="B94781" s="60"/>
    </row>
    <row r="94782" spans="1:2" x14ac:dyDescent="0.2">
      <c r="A94782" s="47"/>
      <c r="B94782" s="60"/>
    </row>
    <row r="94783" spans="1:2" x14ac:dyDescent="0.2">
      <c r="A94783" s="47"/>
      <c r="B94783" s="60"/>
    </row>
    <row r="94784" spans="1:2" x14ac:dyDescent="0.2">
      <c r="A94784" s="47"/>
      <c r="B94784" s="60"/>
    </row>
    <row r="94785" spans="1:2" x14ac:dyDescent="0.2">
      <c r="A94785" s="47"/>
      <c r="B94785" s="60"/>
    </row>
    <row r="94786" spans="1:2" x14ac:dyDescent="0.2">
      <c r="A94786" s="47"/>
      <c r="B94786" s="60"/>
    </row>
    <row r="94787" spans="1:2" x14ac:dyDescent="0.2">
      <c r="A94787" s="47"/>
      <c r="B94787" s="60"/>
    </row>
    <row r="94788" spans="1:2" x14ac:dyDescent="0.2">
      <c r="A94788" s="47"/>
      <c r="B94788" s="60"/>
    </row>
    <row r="94789" spans="1:2" x14ac:dyDescent="0.2">
      <c r="A94789" s="47"/>
      <c r="B94789" s="60"/>
    </row>
    <row r="94790" spans="1:2" x14ac:dyDescent="0.2">
      <c r="A94790" s="47"/>
      <c r="B94790" s="60"/>
    </row>
    <row r="94791" spans="1:2" x14ac:dyDescent="0.2">
      <c r="A94791" s="47"/>
      <c r="B94791" s="60"/>
    </row>
    <row r="94792" spans="1:2" x14ac:dyDescent="0.2">
      <c r="A94792" s="47"/>
      <c r="B94792" s="60"/>
    </row>
    <row r="94793" spans="1:2" x14ac:dyDescent="0.2">
      <c r="A94793" s="47"/>
      <c r="B94793" s="60"/>
    </row>
    <row r="94794" spans="1:2" x14ac:dyDescent="0.2">
      <c r="A94794" s="47"/>
      <c r="B94794" s="60"/>
    </row>
    <row r="94795" spans="1:2" x14ac:dyDescent="0.2">
      <c r="A94795" s="47"/>
      <c r="B94795" s="60"/>
    </row>
    <row r="94796" spans="1:2" x14ac:dyDescent="0.2">
      <c r="A94796" s="47"/>
      <c r="B94796" s="60"/>
    </row>
    <row r="94797" spans="1:2" x14ac:dyDescent="0.2">
      <c r="A94797" s="47"/>
      <c r="B94797" s="60"/>
    </row>
    <row r="94798" spans="1:2" x14ac:dyDescent="0.2">
      <c r="A94798" s="47"/>
      <c r="B94798" s="60"/>
    </row>
    <row r="94799" spans="1:2" x14ac:dyDescent="0.2">
      <c r="A94799" s="47"/>
      <c r="B94799" s="60"/>
    </row>
    <row r="94800" spans="1:2" x14ac:dyDescent="0.2">
      <c r="A94800" s="47"/>
      <c r="B94800" s="60"/>
    </row>
    <row r="94801" spans="1:2" x14ac:dyDescent="0.2">
      <c r="A94801" s="47"/>
      <c r="B94801" s="60"/>
    </row>
    <row r="94802" spans="1:2" x14ac:dyDescent="0.2">
      <c r="A94802" s="47"/>
      <c r="B94802" s="60"/>
    </row>
    <row r="94803" spans="1:2" x14ac:dyDescent="0.2">
      <c r="A94803" s="47"/>
      <c r="B94803" s="60"/>
    </row>
    <row r="94804" spans="1:2" x14ac:dyDescent="0.2">
      <c r="A94804" s="47"/>
      <c r="B94804" s="60"/>
    </row>
    <row r="94805" spans="1:2" x14ac:dyDescent="0.2">
      <c r="A94805" s="47"/>
      <c r="B94805" s="60"/>
    </row>
    <row r="94806" spans="1:2" x14ac:dyDescent="0.2">
      <c r="A94806" s="47"/>
      <c r="B94806" s="60"/>
    </row>
    <row r="94807" spans="1:2" x14ac:dyDescent="0.2">
      <c r="A94807" s="47"/>
      <c r="B94807" s="60"/>
    </row>
    <row r="94808" spans="1:2" x14ac:dyDescent="0.2">
      <c r="A94808" s="47"/>
      <c r="B94808" s="60"/>
    </row>
    <row r="94809" spans="1:2" x14ac:dyDescent="0.2">
      <c r="A94809" s="47"/>
      <c r="B94809" s="60"/>
    </row>
    <row r="94810" spans="1:2" x14ac:dyDescent="0.2">
      <c r="A94810" s="47"/>
      <c r="B94810" s="60"/>
    </row>
    <row r="94811" spans="1:2" x14ac:dyDescent="0.2">
      <c r="A94811" s="47"/>
      <c r="B94811" s="60"/>
    </row>
    <row r="94812" spans="1:2" x14ac:dyDescent="0.2">
      <c r="A94812" s="47"/>
      <c r="B94812" s="60"/>
    </row>
    <row r="94813" spans="1:2" x14ac:dyDescent="0.2">
      <c r="A94813" s="47"/>
      <c r="B94813" s="60"/>
    </row>
    <row r="94814" spans="1:2" x14ac:dyDescent="0.2">
      <c r="A94814" s="47"/>
      <c r="B94814" s="60"/>
    </row>
    <row r="94815" spans="1:2" x14ac:dyDescent="0.2">
      <c r="A94815" s="47"/>
      <c r="B94815" s="60"/>
    </row>
    <row r="94816" spans="1:2" x14ac:dyDescent="0.2">
      <c r="A94816" s="47"/>
      <c r="B94816" s="60"/>
    </row>
    <row r="94817" spans="1:2" x14ac:dyDescent="0.2">
      <c r="A94817" s="47"/>
      <c r="B94817" s="60"/>
    </row>
    <row r="94818" spans="1:2" x14ac:dyDescent="0.2">
      <c r="A94818" s="47"/>
      <c r="B94818" s="60"/>
    </row>
    <row r="94819" spans="1:2" x14ac:dyDescent="0.2">
      <c r="A94819" s="47"/>
      <c r="B94819" s="60"/>
    </row>
    <row r="94820" spans="1:2" x14ac:dyDescent="0.2">
      <c r="A94820" s="47"/>
      <c r="B94820" s="60"/>
    </row>
    <row r="94821" spans="1:2" x14ac:dyDescent="0.2">
      <c r="A94821" s="47"/>
      <c r="B94821" s="60"/>
    </row>
    <row r="94822" spans="1:2" x14ac:dyDescent="0.2">
      <c r="A94822" s="47"/>
      <c r="B94822" s="60"/>
    </row>
    <row r="94823" spans="1:2" x14ac:dyDescent="0.2">
      <c r="A94823" s="47"/>
      <c r="B94823" s="60"/>
    </row>
    <row r="94824" spans="1:2" x14ac:dyDescent="0.2">
      <c r="A94824" s="47"/>
      <c r="B94824" s="60"/>
    </row>
    <row r="94825" spans="1:2" x14ac:dyDescent="0.2">
      <c r="A94825" s="47"/>
      <c r="B94825" s="60"/>
    </row>
    <row r="94826" spans="1:2" x14ac:dyDescent="0.2">
      <c r="A94826" s="47"/>
      <c r="B94826" s="60"/>
    </row>
    <row r="94827" spans="1:2" x14ac:dyDescent="0.2">
      <c r="A94827" s="47"/>
      <c r="B94827" s="60"/>
    </row>
    <row r="94828" spans="1:2" x14ac:dyDescent="0.2">
      <c r="A94828" s="47"/>
      <c r="B94828" s="60"/>
    </row>
    <row r="94829" spans="1:2" x14ac:dyDescent="0.2">
      <c r="A94829" s="47"/>
      <c r="B94829" s="60"/>
    </row>
    <row r="94830" spans="1:2" x14ac:dyDescent="0.2">
      <c r="A94830" s="47"/>
      <c r="B94830" s="60"/>
    </row>
    <row r="94831" spans="1:2" x14ac:dyDescent="0.2">
      <c r="A94831" s="47"/>
      <c r="B94831" s="60"/>
    </row>
    <row r="94832" spans="1:2" x14ac:dyDescent="0.2">
      <c r="A94832" s="47"/>
      <c r="B94832" s="60"/>
    </row>
    <row r="94833" spans="1:2" x14ac:dyDescent="0.2">
      <c r="A94833" s="47"/>
      <c r="B94833" s="60"/>
    </row>
    <row r="94834" spans="1:2" x14ac:dyDescent="0.2">
      <c r="A94834" s="47"/>
      <c r="B94834" s="60"/>
    </row>
    <row r="94835" spans="1:2" x14ac:dyDescent="0.2">
      <c r="A94835" s="47"/>
      <c r="B94835" s="60"/>
    </row>
    <row r="94836" spans="1:2" x14ac:dyDescent="0.2">
      <c r="A94836" s="47"/>
      <c r="B94836" s="60"/>
    </row>
    <row r="94837" spans="1:2" x14ac:dyDescent="0.2">
      <c r="A94837" s="47"/>
      <c r="B94837" s="60"/>
    </row>
    <row r="94838" spans="1:2" x14ac:dyDescent="0.2">
      <c r="A94838" s="47"/>
      <c r="B94838" s="60"/>
    </row>
    <row r="94839" spans="1:2" x14ac:dyDescent="0.2">
      <c r="A94839" s="47"/>
      <c r="B94839" s="60"/>
    </row>
    <row r="94840" spans="1:2" x14ac:dyDescent="0.2">
      <c r="A94840" s="47"/>
      <c r="B94840" s="60"/>
    </row>
    <row r="94841" spans="1:2" x14ac:dyDescent="0.2">
      <c r="A94841" s="47"/>
      <c r="B94841" s="60"/>
    </row>
    <row r="94842" spans="1:2" x14ac:dyDescent="0.2">
      <c r="A94842" s="47"/>
      <c r="B94842" s="60"/>
    </row>
    <row r="94843" spans="1:2" x14ac:dyDescent="0.2">
      <c r="A94843" s="47"/>
      <c r="B94843" s="60"/>
    </row>
    <row r="94844" spans="1:2" x14ac:dyDescent="0.2">
      <c r="A94844" s="47"/>
      <c r="B94844" s="60"/>
    </row>
    <row r="94845" spans="1:2" x14ac:dyDescent="0.2">
      <c r="A94845" s="47"/>
      <c r="B94845" s="60"/>
    </row>
    <row r="94846" spans="1:2" x14ac:dyDescent="0.2">
      <c r="A94846" s="47"/>
      <c r="B94846" s="60"/>
    </row>
    <row r="94847" spans="1:2" x14ac:dyDescent="0.2">
      <c r="A94847" s="47"/>
      <c r="B94847" s="60"/>
    </row>
    <row r="94848" spans="1:2" x14ac:dyDescent="0.2">
      <c r="A94848" s="47"/>
      <c r="B94848" s="60"/>
    </row>
    <row r="94849" spans="1:2" x14ac:dyDescent="0.2">
      <c r="A94849" s="47"/>
      <c r="B94849" s="60"/>
    </row>
    <row r="94850" spans="1:2" x14ac:dyDescent="0.2">
      <c r="A94850" s="47"/>
      <c r="B94850" s="60"/>
    </row>
    <row r="94851" spans="1:2" x14ac:dyDescent="0.2">
      <c r="A94851" s="47"/>
      <c r="B94851" s="60"/>
    </row>
    <row r="94852" spans="1:2" x14ac:dyDescent="0.2">
      <c r="A94852" s="47"/>
      <c r="B94852" s="60"/>
    </row>
    <row r="94853" spans="1:2" x14ac:dyDescent="0.2">
      <c r="A94853" s="47"/>
      <c r="B94853" s="60"/>
    </row>
    <row r="94854" spans="1:2" x14ac:dyDescent="0.2">
      <c r="A94854" s="47"/>
      <c r="B94854" s="60"/>
    </row>
    <row r="94855" spans="1:2" x14ac:dyDescent="0.2">
      <c r="A94855" s="47"/>
      <c r="B94855" s="60"/>
    </row>
    <row r="94856" spans="1:2" x14ac:dyDescent="0.2">
      <c r="A94856" s="47"/>
      <c r="B94856" s="60"/>
    </row>
    <row r="94857" spans="1:2" x14ac:dyDescent="0.2">
      <c r="A94857" s="47"/>
      <c r="B94857" s="60"/>
    </row>
    <row r="94858" spans="1:2" x14ac:dyDescent="0.2">
      <c r="A94858" s="47"/>
      <c r="B94858" s="60"/>
    </row>
    <row r="94859" spans="1:2" x14ac:dyDescent="0.2">
      <c r="A94859" s="47"/>
      <c r="B94859" s="60"/>
    </row>
    <row r="94860" spans="1:2" x14ac:dyDescent="0.2">
      <c r="A94860" s="47"/>
      <c r="B94860" s="60"/>
    </row>
    <row r="94861" spans="1:2" x14ac:dyDescent="0.2">
      <c r="A94861" s="47"/>
      <c r="B94861" s="60"/>
    </row>
    <row r="94862" spans="1:2" x14ac:dyDescent="0.2">
      <c r="A94862" s="47"/>
      <c r="B94862" s="60"/>
    </row>
    <row r="94863" spans="1:2" x14ac:dyDescent="0.2">
      <c r="A94863" s="47"/>
      <c r="B94863" s="60"/>
    </row>
    <row r="94864" spans="1:2" x14ac:dyDescent="0.2">
      <c r="A94864" s="47"/>
      <c r="B94864" s="60"/>
    </row>
    <row r="94865" spans="1:2" x14ac:dyDescent="0.2">
      <c r="A94865" s="47"/>
      <c r="B94865" s="60"/>
    </row>
    <row r="94866" spans="1:2" x14ac:dyDescent="0.2">
      <c r="A94866" s="47"/>
      <c r="B94866" s="60"/>
    </row>
    <row r="94867" spans="1:2" x14ac:dyDescent="0.2">
      <c r="A94867" s="47"/>
      <c r="B94867" s="60"/>
    </row>
    <row r="94868" spans="1:2" x14ac:dyDescent="0.2">
      <c r="A94868" s="47"/>
      <c r="B94868" s="60"/>
    </row>
    <row r="94869" spans="1:2" x14ac:dyDescent="0.2">
      <c r="A94869" s="47"/>
      <c r="B94869" s="60"/>
    </row>
    <row r="94870" spans="1:2" x14ac:dyDescent="0.2">
      <c r="A94870" s="47"/>
      <c r="B94870" s="60"/>
    </row>
    <row r="94871" spans="1:2" x14ac:dyDescent="0.2">
      <c r="A94871" s="47"/>
      <c r="B94871" s="60"/>
    </row>
    <row r="94872" spans="1:2" x14ac:dyDescent="0.2">
      <c r="A94872" s="47"/>
      <c r="B94872" s="60"/>
    </row>
    <row r="94873" spans="1:2" x14ac:dyDescent="0.2">
      <c r="A94873" s="47"/>
      <c r="B94873" s="60"/>
    </row>
    <row r="94874" spans="1:2" x14ac:dyDescent="0.2">
      <c r="A94874" s="47"/>
      <c r="B94874" s="60"/>
    </row>
    <row r="94875" spans="1:2" x14ac:dyDescent="0.2">
      <c r="A94875" s="47"/>
      <c r="B94875" s="60"/>
    </row>
    <row r="94876" spans="1:2" x14ac:dyDescent="0.2">
      <c r="A94876" s="47"/>
      <c r="B94876" s="60"/>
    </row>
    <row r="94877" spans="1:2" x14ac:dyDescent="0.2">
      <c r="A94877" s="47"/>
      <c r="B94877" s="60"/>
    </row>
    <row r="94878" spans="1:2" x14ac:dyDescent="0.2">
      <c r="A94878" s="47"/>
      <c r="B94878" s="60"/>
    </row>
    <row r="94879" spans="1:2" x14ac:dyDescent="0.2">
      <c r="A94879" s="47"/>
      <c r="B94879" s="60"/>
    </row>
    <row r="94880" spans="1:2" x14ac:dyDescent="0.2">
      <c r="A94880" s="47"/>
      <c r="B94880" s="60"/>
    </row>
    <row r="94881" spans="1:2" x14ac:dyDescent="0.2">
      <c r="A94881" s="47"/>
      <c r="B94881" s="60"/>
    </row>
    <row r="94882" spans="1:2" x14ac:dyDescent="0.2">
      <c r="A94882" s="47"/>
      <c r="B94882" s="60"/>
    </row>
    <row r="94883" spans="1:2" x14ac:dyDescent="0.2">
      <c r="A94883" s="47"/>
      <c r="B94883" s="60"/>
    </row>
    <row r="94884" spans="1:2" x14ac:dyDescent="0.2">
      <c r="A94884" s="47"/>
      <c r="B94884" s="60"/>
    </row>
    <row r="94885" spans="1:2" x14ac:dyDescent="0.2">
      <c r="A94885" s="47"/>
      <c r="B94885" s="60"/>
    </row>
    <row r="94886" spans="1:2" x14ac:dyDescent="0.2">
      <c r="A94886" s="47"/>
      <c r="B94886" s="60"/>
    </row>
    <row r="94887" spans="1:2" x14ac:dyDescent="0.2">
      <c r="A94887" s="47"/>
      <c r="B94887" s="60"/>
    </row>
    <row r="94888" spans="1:2" x14ac:dyDescent="0.2">
      <c r="A94888" s="47"/>
      <c r="B94888" s="60"/>
    </row>
    <row r="94889" spans="1:2" x14ac:dyDescent="0.2">
      <c r="A94889" s="47"/>
      <c r="B94889" s="60"/>
    </row>
    <row r="94890" spans="1:2" x14ac:dyDescent="0.2">
      <c r="A94890" s="47"/>
      <c r="B94890" s="60"/>
    </row>
    <row r="94891" spans="1:2" x14ac:dyDescent="0.2">
      <c r="A94891" s="47"/>
      <c r="B94891" s="60"/>
    </row>
    <row r="94892" spans="1:2" x14ac:dyDescent="0.2">
      <c r="A94892" s="47"/>
      <c r="B94892" s="60"/>
    </row>
    <row r="94893" spans="1:2" x14ac:dyDescent="0.2">
      <c r="A94893" s="47"/>
      <c r="B94893" s="60"/>
    </row>
    <row r="94894" spans="1:2" x14ac:dyDescent="0.2">
      <c r="A94894" s="47"/>
      <c r="B94894" s="60"/>
    </row>
    <row r="94895" spans="1:2" x14ac:dyDescent="0.2">
      <c r="A94895" s="47"/>
      <c r="B94895" s="60"/>
    </row>
    <row r="94896" spans="1:2" x14ac:dyDescent="0.2">
      <c r="A94896" s="47"/>
      <c r="B94896" s="60"/>
    </row>
    <row r="94897" spans="1:2" x14ac:dyDescent="0.2">
      <c r="A94897" s="47"/>
      <c r="B94897" s="60"/>
    </row>
    <row r="94898" spans="1:2" x14ac:dyDescent="0.2">
      <c r="A94898" s="47"/>
      <c r="B94898" s="60"/>
    </row>
    <row r="94899" spans="1:2" x14ac:dyDescent="0.2">
      <c r="A94899" s="47"/>
      <c r="B94899" s="60"/>
    </row>
    <row r="94900" spans="1:2" x14ac:dyDescent="0.2">
      <c r="A94900" s="47"/>
      <c r="B94900" s="60"/>
    </row>
    <row r="94901" spans="1:2" x14ac:dyDescent="0.2">
      <c r="A94901" s="47"/>
      <c r="B94901" s="60"/>
    </row>
    <row r="94902" spans="1:2" x14ac:dyDescent="0.2">
      <c r="A94902" s="47"/>
      <c r="B94902" s="60"/>
    </row>
    <row r="94903" spans="1:2" x14ac:dyDescent="0.2">
      <c r="A94903" s="47"/>
      <c r="B94903" s="60"/>
    </row>
    <row r="94904" spans="1:2" x14ac:dyDescent="0.2">
      <c r="A94904" s="47"/>
      <c r="B94904" s="60"/>
    </row>
    <row r="94905" spans="1:2" x14ac:dyDescent="0.2">
      <c r="A94905" s="47"/>
      <c r="B94905" s="60"/>
    </row>
    <row r="94906" spans="1:2" x14ac:dyDescent="0.2">
      <c r="A94906" s="47"/>
      <c r="B94906" s="60"/>
    </row>
    <row r="94907" spans="1:2" x14ac:dyDescent="0.2">
      <c r="A94907" s="47"/>
      <c r="B94907" s="60"/>
    </row>
    <row r="94908" spans="1:2" x14ac:dyDescent="0.2">
      <c r="A94908" s="47"/>
      <c r="B94908" s="60"/>
    </row>
    <row r="94909" spans="1:2" x14ac:dyDescent="0.2">
      <c r="A94909" s="47"/>
      <c r="B94909" s="60"/>
    </row>
    <row r="94910" spans="1:2" x14ac:dyDescent="0.2">
      <c r="A94910" s="47"/>
      <c r="B94910" s="60"/>
    </row>
    <row r="94911" spans="1:2" x14ac:dyDescent="0.2">
      <c r="A94911" s="47"/>
      <c r="B94911" s="60"/>
    </row>
    <row r="94912" spans="1:2" x14ac:dyDescent="0.2">
      <c r="A94912" s="47"/>
      <c r="B94912" s="60"/>
    </row>
    <row r="94913" spans="1:2" x14ac:dyDescent="0.2">
      <c r="A94913" s="47"/>
      <c r="B94913" s="60"/>
    </row>
    <row r="94914" spans="1:2" x14ac:dyDescent="0.2">
      <c r="A94914" s="47"/>
      <c r="B94914" s="60"/>
    </row>
    <row r="94915" spans="1:2" x14ac:dyDescent="0.2">
      <c r="A94915" s="47"/>
      <c r="B94915" s="60"/>
    </row>
    <row r="94916" spans="1:2" x14ac:dyDescent="0.2">
      <c r="A94916" s="47"/>
      <c r="B94916" s="60"/>
    </row>
    <row r="94917" spans="1:2" x14ac:dyDescent="0.2">
      <c r="A94917" s="47"/>
      <c r="B94917" s="60"/>
    </row>
    <row r="94918" spans="1:2" x14ac:dyDescent="0.2">
      <c r="A94918" s="47"/>
      <c r="B94918" s="60"/>
    </row>
    <row r="94919" spans="1:2" x14ac:dyDescent="0.2">
      <c r="A94919" s="47"/>
      <c r="B94919" s="60"/>
    </row>
    <row r="94920" spans="1:2" x14ac:dyDescent="0.2">
      <c r="A94920" s="47"/>
      <c r="B94920" s="60"/>
    </row>
    <row r="94921" spans="1:2" x14ac:dyDescent="0.2">
      <c r="A94921" s="47"/>
      <c r="B94921" s="60"/>
    </row>
    <row r="94922" spans="1:2" x14ac:dyDescent="0.2">
      <c r="A94922" s="47"/>
      <c r="B94922" s="60"/>
    </row>
    <row r="94923" spans="1:2" x14ac:dyDescent="0.2">
      <c r="A94923" s="47"/>
      <c r="B94923" s="60"/>
    </row>
    <row r="94924" spans="1:2" x14ac:dyDescent="0.2">
      <c r="A94924" s="47"/>
      <c r="B94924" s="60"/>
    </row>
    <row r="94925" spans="1:2" x14ac:dyDescent="0.2">
      <c r="A94925" s="47"/>
      <c r="B94925" s="60"/>
    </row>
    <row r="94926" spans="1:2" x14ac:dyDescent="0.2">
      <c r="A94926" s="47"/>
      <c r="B94926" s="60"/>
    </row>
    <row r="94927" spans="1:2" x14ac:dyDescent="0.2">
      <c r="A94927" s="47"/>
      <c r="B94927" s="60"/>
    </row>
    <row r="94928" spans="1:2" x14ac:dyDescent="0.2">
      <c r="A94928" s="47"/>
      <c r="B94928" s="60"/>
    </row>
    <row r="94929" spans="1:2" x14ac:dyDescent="0.2">
      <c r="A94929" s="47"/>
      <c r="B94929" s="60"/>
    </row>
    <row r="94930" spans="1:2" x14ac:dyDescent="0.2">
      <c r="A94930" s="47"/>
      <c r="B94930" s="60"/>
    </row>
    <row r="94931" spans="1:2" x14ac:dyDescent="0.2">
      <c r="A94931" s="47"/>
      <c r="B94931" s="60"/>
    </row>
    <row r="94932" spans="1:2" x14ac:dyDescent="0.2">
      <c r="A94932" s="47"/>
      <c r="B94932" s="60"/>
    </row>
    <row r="94933" spans="1:2" x14ac:dyDescent="0.2">
      <c r="A94933" s="47"/>
      <c r="B94933" s="60"/>
    </row>
    <row r="94934" spans="1:2" x14ac:dyDescent="0.2">
      <c r="A94934" s="47"/>
      <c r="B94934" s="60"/>
    </row>
    <row r="94935" spans="1:2" x14ac:dyDescent="0.2">
      <c r="A94935" s="47"/>
      <c r="B94935" s="60"/>
    </row>
    <row r="94936" spans="1:2" x14ac:dyDescent="0.2">
      <c r="A94936" s="47"/>
      <c r="B94936" s="60"/>
    </row>
    <row r="94937" spans="1:2" x14ac:dyDescent="0.2">
      <c r="A94937" s="47"/>
      <c r="B94937" s="60"/>
    </row>
    <row r="94938" spans="1:2" x14ac:dyDescent="0.2">
      <c r="A94938" s="47"/>
      <c r="B94938" s="60"/>
    </row>
    <row r="94939" spans="1:2" x14ac:dyDescent="0.2">
      <c r="A94939" s="47"/>
      <c r="B94939" s="60"/>
    </row>
    <row r="94940" spans="1:2" x14ac:dyDescent="0.2">
      <c r="A94940" s="47"/>
      <c r="B94940" s="60"/>
    </row>
    <row r="94941" spans="1:2" x14ac:dyDescent="0.2">
      <c r="A94941" s="47"/>
      <c r="B94941" s="60"/>
    </row>
    <row r="94942" spans="1:2" x14ac:dyDescent="0.2">
      <c r="A94942" s="47"/>
      <c r="B94942" s="60"/>
    </row>
    <row r="94943" spans="1:2" x14ac:dyDescent="0.2">
      <c r="A94943" s="47"/>
      <c r="B94943" s="60"/>
    </row>
    <row r="94944" spans="1:2" x14ac:dyDescent="0.2">
      <c r="A94944" s="47"/>
      <c r="B94944" s="60"/>
    </row>
    <row r="94945" spans="1:2" x14ac:dyDescent="0.2">
      <c r="A94945" s="47"/>
      <c r="B94945" s="60"/>
    </row>
    <row r="94946" spans="1:2" x14ac:dyDescent="0.2">
      <c r="A94946" s="47"/>
      <c r="B94946" s="60"/>
    </row>
    <row r="94947" spans="1:2" x14ac:dyDescent="0.2">
      <c r="A94947" s="47"/>
      <c r="B94947" s="60"/>
    </row>
    <row r="94948" spans="1:2" x14ac:dyDescent="0.2">
      <c r="A94948" s="47"/>
      <c r="B94948" s="60"/>
    </row>
    <row r="94949" spans="1:2" x14ac:dyDescent="0.2">
      <c r="A94949" s="47"/>
      <c r="B94949" s="60"/>
    </row>
    <row r="94950" spans="1:2" x14ac:dyDescent="0.2">
      <c r="A94950" s="47"/>
      <c r="B94950" s="60"/>
    </row>
    <row r="94951" spans="1:2" x14ac:dyDescent="0.2">
      <c r="A94951" s="47"/>
      <c r="B94951" s="60"/>
    </row>
    <row r="94952" spans="1:2" x14ac:dyDescent="0.2">
      <c r="A94952" s="47"/>
      <c r="B94952" s="60"/>
    </row>
    <row r="94953" spans="1:2" x14ac:dyDescent="0.2">
      <c r="A94953" s="47"/>
      <c r="B94953" s="60"/>
    </row>
    <row r="94954" spans="1:2" x14ac:dyDescent="0.2">
      <c r="A94954" s="47"/>
      <c r="B94954" s="60"/>
    </row>
    <row r="94955" spans="1:2" x14ac:dyDescent="0.2">
      <c r="A94955" s="47"/>
      <c r="B94955" s="60"/>
    </row>
    <row r="94956" spans="1:2" x14ac:dyDescent="0.2">
      <c r="A94956" s="47"/>
      <c r="B94956" s="60"/>
    </row>
    <row r="94957" spans="1:2" x14ac:dyDescent="0.2">
      <c r="A94957" s="47"/>
      <c r="B94957" s="60"/>
    </row>
    <row r="94958" spans="1:2" x14ac:dyDescent="0.2">
      <c r="A94958" s="47"/>
      <c r="B94958" s="60"/>
    </row>
    <row r="94959" spans="1:2" x14ac:dyDescent="0.2">
      <c r="A94959" s="47"/>
      <c r="B94959" s="60"/>
    </row>
    <row r="94960" spans="1:2" x14ac:dyDescent="0.2">
      <c r="A94960" s="47"/>
      <c r="B94960" s="60"/>
    </row>
    <row r="94961" spans="1:2" x14ac:dyDescent="0.2">
      <c r="A94961" s="47"/>
      <c r="B94961" s="60"/>
    </row>
    <row r="94962" spans="1:2" x14ac:dyDescent="0.2">
      <c r="A94962" s="47"/>
      <c r="B94962" s="60"/>
    </row>
    <row r="94963" spans="1:2" x14ac:dyDescent="0.2">
      <c r="A94963" s="47"/>
      <c r="B94963" s="60"/>
    </row>
    <row r="94964" spans="1:2" x14ac:dyDescent="0.2">
      <c r="A94964" s="47"/>
      <c r="B94964" s="60"/>
    </row>
    <row r="94965" spans="1:2" x14ac:dyDescent="0.2">
      <c r="A94965" s="47"/>
      <c r="B94965" s="60"/>
    </row>
    <row r="94966" spans="1:2" x14ac:dyDescent="0.2">
      <c r="A94966" s="47"/>
      <c r="B94966" s="60"/>
    </row>
    <row r="94967" spans="1:2" x14ac:dyDescent="0.2">
      <c r="A94967" s="47"/>
      <c r="B94967" s="60"/>
    </row>
    <row r="94968" spans="1:2" x14ac:dyDescent="0.2">
      <c r="A94968" s="47"/>
      <c r="B94968" s="60"/>
    </row>
    <row r="94969" spans="1:2" x14ac:dyDescent="0.2">
      <c r="A94969" s="47"/>
      <c r="B94969" s="60"/>
    </row>
    <row r="94970" spans="1:2" x14ac:dyDescent="0.2">
      <c r="A94970" s="47"/>
      <c r="B94970" s="60"/>
    </row>
    <row r="94971" spans="1:2" x14ac:dyDescent="0.2">
      <c r="A94971" s="47"/>
      <c r="B94971" s="60"/>
    </row>
    <row r="94972" spans="1:2" x14ac:dyDescent="0.2">
      <c r="A94972" s="47"/>
      <c r="B94972" s="60"/>
    </row>
    <row r="94973" spans="1:2" x14ac:dyDescent="0.2">
      <c r="A94973" s="47"/>
      <c r="B94973" s="60"/>
    </row>
    <row r="94974" spans="1:2" x14ac:dyDescent="0.2">
      <c r="A94974" s="47"/>
      <c r="B94974" s="60"/>
    </row>
    <row r="94975" spans="1:2" x14ac:dyDescent="0.2">
      <c r="A94975" s="47"/>
      <c r="B94975" s="60"/>
    </row>
    <row r="94976" spans="1:2" x14ac:dyDescent="0.2">
      <c r="A94976" s="47"/>
      <c r="B94976" s="60"/>
    </row>
    <row r="94977" spans="1:2" x14ac:dyDescent="0.2">
      <c r="A94977" s="47"/>
      <c r="B94977" s="60"/>
    </row>
    <row r="94978" spans="1:2" x14ac:dyDescent="0.2">
      <c r="A94978" s="47"/>
      <c r="B94978" s="60"/>
    </row>
    <row r="94979" spans="1:2" x14ac:dyDescent="0.2">
      <c r="A94979" s="47"/>
      <c r="B94979" s="60"/>
    </row>
    <row r="94980" spans="1:2" x14ac:dyDescent="0.2">
      <c r="A94980" s="47"/>
      <c r="B94980" s="60"/>
    </row>
    <row r="94981" spans="1:2" x14ac:dyDescent="0.2">
      <c r="A94981" s="47"/>
      <c r="B94981" s="60"/>
    </row>
    <row r="94982" spans="1:2" x14ac:dyDescent="0.2">
      <c r="A94982" s="47"/>
      <c r="B94982" s="60"/>
    </row>
    <row r="94983" spans="1:2" x14ac:dyDescent="0.2">
      <c r="A94983" s="47"/>
      <c r="B94983" s="60"/>
    </row>
    <row r="94984" spans="1:2" x14ac:dyDescent="0.2">
      <c r="A94984" s="47"/>
      <c r="B94984" s="60"/>
    </row>
    <row r="94985" spans="1:2" x14ac:dyDescent="0.2">
      <c r="A94985" s="47"/>
      <c r="B94985" s="60"/>
    </row>
    <row r="94986" spans="1:2" x14ac:dyDescent="0.2">
      <c r="A94986" s="47"/>
      <c r="B94986" s="60"/>
    </row>
    <row r="94987" spans="1:2" x14ac:dyDescent="0.2">
      <c r="A94987" s="47"/>
      <c r="B94987" s="60"/>
    </row>
    <row r="94988" spans="1:2" x14ac:dyDescent="0.2">
      <c r="A94988" s="47"/>
      <c r="B94988" s="60"/>
    </row>
    <row r="94989" spans="1:2" x14ac:dyDescent="0.2">
      <c r="A94989" s="47"/>
      <c r="B94989" s="60"/>
    </row>
    <row r="94990" spans="1:2" x14ac:dyDescent="0.2">
      <c r="A94990" s="47"/>
      <c r="B94990" s="60"/>
    </row>
    <row r="94991" spans="1:2" x14ac:dyDescent="0.2">
      <c r="A94991" s="47"/>
      <c r="B94991" s="60"/>
    </row>
    <row r="94992" spans="1:2" x14ac:dyDescent="0.2">
      <c r="A94992" s="47"/>
      <c r="B94992" s="60"/>
    </row>
    <row r="94993" spans="1:2" x14ac:dyDescent="0.2">
      <c r="A94993" s="47"/>
      <c r="B94993" s="60"/>
    </row>
    <row r="94994" spans="1:2" x14ac:dyDescent="0.2">
      <c r="A94994" s="47"/>
      <c r="B94994" s="60"/>
    </row>
    <row r="94995" spans="1:2" x14ac:dyDescent="0.2">
      <c r="A94995" s="47"/>
      <c r="B94995" s="60"/>
    </row>
    <row r="94996" spans="1:2" x14ac:dyDescent="0.2">
      <c r="A94996" s="47"/>
      <c r="B94996" s="60"/>
    </row>
    <row r="94997" spans="1:2" x14ac:dyDescent="0.2">
      <c r="A94997" s="47"/>
      <c r="B94997" s="60"/>
    </row>
    <row r="94998" spans="1:2" x14ac:dyDescent="0.2">
      <c r="A94998" s="47"/>
      <c r="B94998" s="60"/>
    </row>
    <row r="94999" spans="1:2" x14ac:dyDescent="0.2">
      <c r="A94999" s="47"/>
      <c r="B94999" s="60"/>
    </row>
    <row r="95000" spans="1:2" x14ac:dyDescent="0.2">
      <c r="A95000" s="47"/>
      <c r="B95000" s="60"/>
    </row>
    <row r="95001" spans="1:2" x14ac:dyDescent="0.2">
      <c r="A95001" s="47"/>
      <c r="B95001" s="60"/>
    </row>
    <row r="95002" spans="1:2" x14ac:dyDescent="0.2">
      <c r="A95002" s="47"/>
      <c r="B95002" s="60"/>
    </row>
    <row r="95003" spans="1:2" x14ac:dyDescent="0.2">
      <c r="A95003" s="47"/>
      <c r="B95003" s="60"/>
    </row>
    <row r="95004" spans="1:2" x14ac:dyDescent="0.2">
      <c r="A95004" s="47"/>
      <c r="B95004" s="60"/>
    </row>
    <row r="95005" spans="1:2" x14ac:dyDescent="0.2">
      <c r="A95005" s="47"/>
      <c r="B95005" s="60"/>
    </row>
    <row r="95006" spans="1:2" x14ac:dyDescent="0.2">
      <c r="A95006" s="47"/>
      <c r="B95006" s="60"/>
    </row>
    <row r="95007" spans="1:2" x14ac:dyDescent="0.2">
      <c r="A95007" s="47"/>
      <c r="B95007" s="60"/>
    </row>
    <row r="95008" spans="1:2" x14ac:dyDescent="0.2">
      <c r="A95008" s="47"/>
      <c r="B95008" s="60"/>
    </row>
    <row r="95009" spans="1:2" x14ac:dyDescent="0.2">
      <c r="A95009" s="47"/>
      <c r="B95009" s="60"/>
    </row>
    <row r="95010" spans="1:2" x14ac:dyDescent="0.2">
      <c r="A95010" s="47"/>
      <c r="B95010" s="60"/>
    </row>
    <row r="95011" spans="1:2" x14ac:dyDescent="0.2">
      <c r="A95011" s="47"/>
      <c r="B95011" s="60"/>
    </row>
    <row r="95012" spans="1:2" x14ac:dyDescent="0.2">
      <c r="A95012" s="47"/>
      <c r="B95012" s="60"/>
    </row>
    <row r="95013" spans="1:2" x14ac:dyDescent="0.2">
      <c r="A95013" s="47"/>
      <c r="B95013" s="60"/>
    </row>
    <row r="95014" spans="1:2" x14ac:dyDescent="0.2">
      <c r="A95014" s="47"/>
      <c r="B95014" s="60"/>
    </row>
    <row r="95015" spans="1:2" x14ac:dyDescent="0.2">
      <c r="A95015" s="47"/>
      <c r="B95015" s="60"/>
    </row>
    <row r="95016" spans="1:2" x14ac:dyDescent="0.2">
      <c r="A95016" s="47"/>
      <c r="B95016" s="60"/>
    </row>
    <row r="95017" spans="1:2" x14ac:dyDescent="0.2">
      <c r="A95017" s="47"/>
      <c r="B95017" s="60"/>
    </row>
    <row r="95018" spans="1:2" x14ac:dyDescent="0.2">
      <c r="A95018" s="47"/>
      <c r="B95018" s="60"/>
    </row>
    <row r="95019" spans="1:2" x14ac:dyDescent="0.2">
      <c r="A95019" s="47"/>
      <c r="B95019" s="60"/>
    </row>
    <row r="95020" spans="1:2" x14ac:dyDescent="0.2">
      <c r="A95020" s="47"/>
      <c r="B95020" s="60"/>
    </row>
    <row r="95021" spans="1:2" x14ac:dyDescent="0.2">
      <c r="A95021" s="47"/>
      <c r="B95021" s="60"/>
    </row>
    <row r="95022" spans="1:2" x14ac:dyDescent="0.2">
      <c r="A95022" s="47"/>
      <c r="B95022" s="60"/>
    </row>
    <row r="95023" spans="1:2" x14ac:dyDescent="0.2">
      <c r="A95023" s="47"/>
      <c r="B95023" s="60"/>
    </row>
    <row r="95024" spans="1:2" x14ac:dyDescent="0.2">
      <c r="A95024" s="47"/>
      <c r="B95024" s="60"/>
    </row>
    <row r="95025" spans="1:2" x14ac:dyDescent="0.2">
      <c r="A95025" s="47"/>
      <c r="B95025" s="60"/>
    </row>
    <row r="95026" spans="1:2" x14ac:dyDescent="0.2">
      <c r="A95026" s="47"/>
      <c r="B95026" s="60"/>
    </row>
    <row r="95027" spans="1:2" x14ac:dyDescent="0.2">
      <c r="A95027" s="47"/>
      <c r="B95027" s="60"/>
    </row>
    <row r="95028" spans="1:2" x14ac:dyDescent="0.2">
      <c r="A95028" s="47"/>
      <c r="B95028" s="60"/>
    </row>
    <row r="95029" spans="1:2" x14ac:dyDescent="0.2">
      <c r="A95029" s="47"/>
      <c r="B95029" s="60"/>
    </row>
    <row r="95030" spans="1:2" x14ac:dyDescent="0.2">
      <c r="A95030" s="47"/>
      <c r="B95030" s="60"/>
    </row>
    <row r="95031" spans="1:2" x14ac:dyDescent="0.2">
      <c r="A95031" s="47"/>
      <c r="B95031" s="60"/>
    </row>
    <row r="95032" spans="1:2" x14ac:dyDescent="0.2">
      <c r="A95032" s="47"/>
      <c r="B95032" s="60"/>
    </row>
    <row r="95033" spans="1:2" x14ac:dyDescent="0.2">
      <c r="A95033" s="47"/>
      <c r="B95033" s="60"/>
    </row>
    <row r="95034" spans="1:2" x14ac:dyDescent="0.2">
      <c r="A95034" s="47"/>
      <c r="B95034" s="60"/>
    </row>
    <row r="95035" spans="1:2" x14ac:dyDescent="0.2">
      <c r="A95035" s="47"/>
      <c r="B95035" s="60"/>
    </row>
    <row r="95036" spans="1:2" x14ac:dyDescent="0.2">
      <c r="A95036" s="47"/>
      <c r="B95036" s="60"/>
    </row>
    <row r="95037" spans="1:2" x14ac:dyDescent="0.2">
      <c r="A95037" s="47"/>
      <c r="B95037" s="60"/>
    </row>
    <row r="95038" spans="1:2" x14ac:dyDescent="0.2">
      <c r="A95038" s="47"/>
      <c r="B95038" s="60"/>
    </row>
    <row r="95039" spans="1:2" x14ac:dyDescent="0.2">
      <c r="A95039" s="47"/>
      <c r="B95039" s="60"/>
    </row>
    <row r="95040" spans="1:2" x14ac:dyDescent="0.2">
      <c r="A95040" s="47"/>
      <c r="B95040" s="60"/>
    </row>
    <row r="95041" spans="1:2" x14ac:dyDescent="0.2">
      <c r="A95041" s="47"/>
      <c r="B95041" s="60"/>
    </row>
    <row r="95042" spans="1:2" x14ac:dyDescent="0.2">
      <c r="A95042" s="47"/>
      <c r="B95042" s="60"/>
    </row>
    <row r="95043" spans="1:2" x14ac:dyDescent="0.2">
      <c r="A95043" s="47"/>
      <c r="B95043" s="60"/>
    </row>
    <row r="95044" spans="1:2" x14ac:dyDescent="0.2">
      <c r="A95044" s="47"/>
      <c r="B95044" s="60"/>
    </row>
    <row r="95045" spans="1:2" x14ac:dyDescent="0.2">
      <c r="A95045" s="47"/>
      <c r="B95045" s="60"/>
    </row>
    <row r="95046" spans="1:2" x14ac:dyDescent="0.2">
      <c r="A95046" s="47"/>
      <c r="B95046" s="60"/>
    </row>
    <row r="95047" spans="1:2" x14ac:dyDescent="0.2">
      <c r="A95047" s="47"/>
      <c r="B95047" s="60"/>
    </row>
    <row r="95048" spans="1:2" x14ac:dyDescent="0.2">
      <c r="A95048" s="47"/>
      <c r="B95048" s="60"/>
    </row>
    <row r="95049" spans="1:2" x14ac:dyDescent="0.2">
      <c r="A95049" s="47"/>
      <c r="B95049" s="60"/>
    </row>
    <row r="95050" spans="1:2" x14ac:dyDescent="0.2">
      <c r="A95050" s="47"/>
      <c r="B95050" s="60"/>
    </row>
    <row r="95051" spans="1:2" x14ac:dyDescent="0.2">
      <c r="A95051" s="47"/>
      <c r="B95051" s="60"/>
    </row>
    <row r="95052" spans="1:2" x14ac:dyDescent="0.2">
      <c r="A95052" s="47"/>
      <c r="B95052" s="60"/>
    </row>
    <row r="95053" spans="1:2" x14ac:dyDescent="0.2">
      <c r="A95053" s="47"/>
      <c r="B95053" s="60"/>
    </row>
    <row r="95054" spans="1:2" x14ac:dyDescent="0.2">
      <c r="A95054" s="47"/>
      <c r="B95054" s="60"/>
    </row>
    <row r="95055" spans="1:2" x14ac:dyDescent="0.2">
      <c r="A95055" s="47"/>
      <c r="B95055" s="60"/>
    </row>
    <row r="95056" spans="1:2" x14ac:dyDescent="0.2">
      <c r="A95056" s="47"/>
      <c r="B95056" s="60"/>
    </row>
    <row r="95057" spans="1:2" x14ac:dyDescent="0.2">
      <c r="A95057" s="47"/>
      <c r="B95057" s="60"/>
    </row>
    <row r="95058" spans="1:2" x14ac:dyDescent="0.2">
      <c r="A95058" s="47"/>
      <c r="B95058" s="60"/>
    </row>
    <row r="95059" spans="1:2" x14ac:dyDescent="0.2">
      <c r="A95059" s="47"/>
      <c r="B95059" s="60"/>
    </row>
    <row r="95060" spans="1:2" x14ac:dyDescent="0.2">
      <c r="A95060" s="47"/>
      <c r="B95060" s="60"/>
    </row>
    <row r="95061" spans="1:2" x14ac:dyDescent="0.2">
      <c r="A95061" s="47"/>
      <c r="B95061" s="60"/>
    </row>
    <row r="95062" spans="1:2" x14ac:dyDescent="0.2">
      <c r="A95062" s="47"/>
      <c r="B95062" s="60"/>
    </row>
    <row r="95063" spans="1:2" x14ac:dyDescent="0.2">
      <c r="A95063" s="47"/>
      <c r="B95063" s="60"/>
    </row>
    <row r="95064" spans="1:2" x14ac:dyDescent="0.2">
      <c r="A95064" s="47"/>
      <c r="B95064" s="60"/>
    </row>
    <row r="95065" spans="1:2" x14ac:dyDescent="0.2">
      <c r="A95065" s="47"/>
      <c r="B95065" s="60"/>
    </row>
    <row r="95066" spans="1:2" x14ac:dyDescent="0.2">
      <c r="A95066" s="47"/>
      <c r="B95066" s="60"/>
    </row>
    <row r="95067" spans="1:2" x14ac:dyDescent="0.2">
      <c r="A95067" s="47"/>
      <c r="B95067" s="60"/>
    </row>
    <row r="95068" spans="1:2" x14ac:dyDescent="0.2">
      <c r="A95068" s="47"/>
      <c r="B95068" s="60"/>
    </row>
    <row r="95069" spans="1:2" x14ac:dyDescent="0.2">
      <c r="A95069" s="47"/>
      <c r="B95069" s="60"/>
    </row>
    <row r="95070" spans="1:2" x14ac:dyDescent="0.2">
      <c r="A95070" s="47"/>
      <c r="B95070" s="60"/>
    </row>
    <row r="95071" spans="1:2" x14ac:dyDescent="0.2">
      <c r="A95071" s="47"/>
      <c r="B95071" s="60"/>
    </row>
    <row r="95072" spans="1:2" x14ac:dyDescent="0.2">
      <c r="A95072" s="47"/>
      <c r="B95072" s="60"/>
    </row>
    <row r="95073" spans="1:2" x14ac:dyDescent="0.2">
      <c r="A95073" s="47"/>
      <c r="B95073" s="60"/>
    </row>
    <row r="95074" spans="1:2" x14ac:dyDescent="0.2">
      <c r="A95074" s="47"/>
      <c r="B95074" s="60"/>
    </row>
    <row r="95075" spans="1:2" x14ac:dyDescent="0.2">
      <c r="A95075" s="47"/>
      <c r="B95075" s="60"/>
    </row>
    <row r="95076" spans="1:2" x14ac:dyDescent="0.2">
      <c r="A95076" s="47"/>
      <c r="B95076" s="60"/>
    </row>
    <row r="95077" spans="1:2" x14ac:dyDescent="0.2">
      <c r="A95077" s="47"/>
      <c r="B95077" s="60"/>
    </row>
    <row r="95078" spans="1:2" x14ac:dyDescent="0.2">
      <c r="A95078" s="47"/>
      <c r="B95078" s="60"/>
    </row>
    <row r="95079" spans="1:2" x14ac:dyDescent="0.2">
      <c r="A95079" s="47"/>
      <c r="B95079" s="60"/>
    </row>
    <row r="95080" spans="1:2" x14ac:dyDescent="0.2">
      <c r="A95080" s="47"/>
      <c r="B95080" s="60"/>
    </row>
    <row r="95081" spans="1:2" x14ac:dyDescent="0.2">
      <c r="A95081" s="47"/>
      <c r="B95081" s="60"/>
    </row>
    <row r="95082" spans="1:2" x14ac:dyDescent="0.2">
      <c r="A95082" s="47"/>
      <c r="B95082" s="60"/>
    </row>
    <row r="95083" spans="1:2" x14ac:dyDescent="0.2">
      <c r="A95083" s="47"/>
      <c r="B95083" s="60"/>
    </row>
    <row r="95084" spans="1:2" x14ac:dyDescent="0.2">
      <c r="A95084" s="47"/>
      <c r="B95084" s="60"/>
    </row>
    <row r="95085" spans="1:2" x14ac:dyDescent="0.2">
      <c r="A95085" s="47"/>
      <c r="B95085" s="60"/>
    </row>
    <row r="95086" spans="1:2" x14ac:dyDescent="0.2">
      <c r="A95086" s="47"/>
      <c r="B95086" s="60"/>
    </row>
    <row r="95087" spans="1:2" x14ac:dyDescent="0.2">
      <c r="A95087" s="47"/>
      <c r="B95087" s="60"/>
    </row>
    <row r="95088" spans="1:2" x14ac:dyDescent="0.2">
      <c r="A95088" s="47"/>
      <c r="B95088" s="60"/>
    </row>
    <row r="95089" spans="1:2" x14ac:dyDescent="0.2">
      <c r="A95089" s="47"/>
      <c r="B95089" s="60"/>
    </row>
    <row r="95090" spans="1:2" x14ac:dyDescent="0.2">
      <c r="A95090" s="47"/>
      <c r="B95090" s="60"/>
    </row>
    <row r="95091" spans="1:2" x14ac:dyDescent="0.2">
      <c r="A95091" s="47"/>
      <c r="B95091" s="60"/>
    </row>
    <row r="95092" spans="1:2" x14ac:dyDescent="0.2">
      <c r="A95092" s="47"/>
      <c r="B95092" s="60"/>
    </row>
    <row r="95093" spans="1:2" x14ac:dyDescent="0.2">
      <c r="A95093" s="47"/>
      <c r="B95093" s="60"/>
    </row>
    <row r="95094" spans="1:2" x14ac:dyDescent="0.2">
      <c r="A95094" s="47"/>
      <c r="B95094" s="60"/>
    </row>
    <row r="95095" spans="1:2" x14ac:dyDescent="0.2">
      <c r="A95095" s="47"/>
      <c r="B95095" s="60"/>
    </row>
    <row r="95096" spans="1:2" x14ac:dyDescent="0.2">
      <c r="A95096" s="47"/>
      <c r="B95096" s="60"/>
    </row>
    <row r="95097" spans="1:2" x14ac:dyDescent="0.2">
      <c r="A95097" s="47"/>
      <c r="B95097" s="60"/>
    </row>
    <row r="95098" spans="1:2" x14ac:dyDescent="0.2">
      <c r="A95098" s="47"/>
      <c r="B95098" s="60"/>
    </row>
    <row r="95099" spans="1:2" x14ac:dyDescent="0.2">
      <c r="A95099" s="47"/>
      <c r="B95099" s="60"/>
    </row>
    <row r="95100" spans="1:2" x14ac:dyDescent="0.2">
      <c r="A95100" s="47"/>
      <c r="B95100" s="60"/>
    </row>
    <row r="95101" spans="1:2" x14ac:dyDescent="0.2">
      <c r="A95101" s="47"/>
      <c r="B95101" s="60"/>
    </row>
    <row r="95102" spans="1:2" x14ac:dyDescent="0.2">
      <c r="A95102" s="47"/>
      <c r="B95102" s="60"/>
    </row>
    <row r="95103" spans="1:2" x14ac:dyDescent="0.2">
      <c r="A95103" s="47"/>
      <c r="B95103" s="60"/>
    </row>
    <row r="95104" spans="1:2" x14ac:dyDescent="0.2">
      <c r="A95104" s="47"/>
      <c r="B95104" s="60"/>
    </row>
    <row r="95105" spans="1:2" x14ac:dyDescent="0.2">
      <c r="A95105" s="47"/>
      <c r="B95105" s="60"/>
    </row>
    <row r="95106" spans="1:2" x14ac:dyDescent="0.2">
      <c r="A95106" s="47"/>
      <c r="B95106" s="60"/>
    </row>
    <row r="95107" spans="1:2" x14ac:dyDescent="0.2">
      <c r="A95107" s="47"/>
      <c r="B95107" s="60"/>
    </row>
    <row r="95108" spans="1:2" x14ac:dyDescent="0.2">
      <c r="A95108" s="47"/>
      <c r="B95108" s="60"/>
    </row>
    <row r="95109" spans="1:2" x14ac:dyDescent="0.2">
      <c r="A95109" s="47"/>
      <c r="B95109" s="60"/>
    </row>
    <row r="95110" spans="1:2" x14ac:dyDescent="0.2">
      <c r="A95110" s="47"/>
      <c r="B95110" s="60"/>
    </row>
    <row r="95111" spans="1:2" x14ac:dyDescent="0.2">
      <c r="A95111" s="47"/>
      <c r="B95111" s="60"/>
    </row>
    <row r="95112" spans="1:2" x14ac:dyDescent="0.2">
      <c r="A95112" s="47"/>
      <c r="B95112" s="60"/>
    </row>
    <row r="95113" spans="1:2" x14ac:dyDescent="0.2">
      <c r="A95113" s="47"/>
      <c r="B95113" s="60"/>
    </row>
    <row r="95114" spans="1:2" x14ac:dyDescent="0.2">
      <c r="A95114" s="47"/>
      <c r="B95114" s="60"/>
    </row>
    <row r="95115" spans="1:2" x14ac:dyDescent="0.2">
      <c r="A95115" s="47"/>
      <c r="B95115" s="60"/>
    </row>
    <row r="95116" spans="1:2" x14ac:dyDescent="0.2">
      <c r="A95116" s="47"/>
      <c r="B95116" s="60"/>
    </row>
    <row r="95117" spans="1:2" x14ac:dyDescent="0.2">
      <c r="A95117" s="47"/>
      <c r="B95117" s="60"/>
    </row>
    <row r="95118" spans="1:2" x14ac:dyDescent="0.2">
      <c r="A95118" s="47"/>
      <c r="B95118" s="60"/>
    </row>
    <row r="95119" spans="1:2" x14ac:dyDescent="0.2">
      <c r="A95119" s="47"/>
      <c r="B95119" s="60"/>
    </row>
    <row r="95120" spans="1:2" x14ac:dyDescent="0.2">
      <c r="A95120" s="47"/>
      <c r="B95120" s="60"/>
    </row>
    <row r="95121" spans="1:2" x14ac:dyDescent="0.2">
      <c r="A95121" s="47"/>
      <c r="B95121" s="60"/>
    </row>
    <row r="95122" spans="1:2" x14ac:dyDescent="0.2">
      <c r="A95122" s="47"/>
      <c r="B95122" s="60"/>
    </row>
    <row r="95123" spans="1:2" x14ac:dyDescent="0.2">
      <c r="A95123" s="47"/>
      <c r="B95123" s="60"/>
    </row>
    <row r="95124" spans="1:2" x14ac:dyDescent="0.2">
      <c r="A95124" s="47"/>
      <c r="B95124" s="60"/>
    </row>
    <row r="95125" spans="1:2" x14ac:dyDescent="0.2">
      <c r="A95125" s="47"/>
      <c r="B95125" s="60"/>
    </row>
    <row r="95126" spans="1:2" x14ac:dyDescent="0.2">
      <c r="A95126" s="47"/>
      <c r="B95126" s="60"/>
    </row>
    <row r="95127" spans="1:2" x14ac:dyDescent="0.2">
      <c r="A95127" s="47"/>
      <c r="B95127" s="60"/>
    </row>
    <row r="95128" spans="1:2" x14ac:dyDescent="0.2">
      <c r="A95128" s="47"/>
      <c r="B95128" s="60"/>
    </row>
    <row r="95129" spans="1:2" x14ac:dyDescent="0.2">
      <c r="A95129" s="47"/>
      <c r="B95129" s="60"/>
    </row>
    <row r="95130" spans="1:2" x14ac:dyDescent="0.2">
      <c r="A95130" s="47"/>
      <c r="B95130" s="60"/>
    </row>
    <row r="95131" spans="1:2" x14ac:dyDescent="0.2">
      <c r="A95131" s="47"/>
      <c r="B95131" s="60"/>
    </row>
    <row r="95132" spans="1:2" x14ac:dyDescent="0.2">
      <c r="A95132" s="47"/>
      <c r="B95132" s="60"/>
    </row>
    <row r="95133" spans="1:2" x14ac:dyDescent="0.2">
      <c r="A95133" s="47"/>
      <c r="B95133" s="60"/>
    </row>
    <row r="95134" spans="1:2" x14ac:dyDescent="0.2">
      <c r="A95134" s="47"/>
      <c r="B95134" s="60"/>
    </row>
    <row r="95135" spans="1:2" x14ac:dyDescent="0.2">
      <c r="A95135" s="47"/>
      <c r="B95135" s="60"/>
    </row>
    <row r="95136" spans="1:2" x14ac:dyDescent="0.2">
      <c r="A95136" s="47"/>
      <c r="B95136" s="60"/>
    </row>
    <row r="95137" spans="1:2" x14ac:dyDescent="0.2">
      <c r="A95137" s="47"/>
      <c r="B95137" s="60"/>
    </row>
    <row r="95138" spans="1:2" x14ac:dyDescent="0.2">
      <c r="A95138" s="47"/>
      <c r="B95138" s="60"/>
    </row>
    <row r="95139" spans="1:2" x14ac:dyDescent="0.2">
      <c r="A95139" s="47"/>
      <c r="B95139" s="60"/>
    </row>
    <row r="95140" spans="1:2" x14ac:dyDescent="0.2">
      <c r="A95140" s="47"/>
      <c r="B95140" s="60"/>
    </row>
    <row r="95141" spans="1:2" x14ac:dyDescent="0.2">
      <c r="A95141" s="47"/>
      <c r="B95141" s="60"/>
    </row>
    <row r="95142" spans="1:2" x14ac:dyDescent="0.2">
      <c r="A95142" s="47"/>
      <c r="B95142" s="60"/>
    </row>
    <row r="95143" spans="1:2" x14ac:dyDescent="0.2">
      <c r="A95143" s="47"/>
      <c r="B95143" s="60"/>
    </row>
    <row r="95144" spans="1:2" x14ac:dyDescent="0.2">
      <c r="A95144" s="47"/>
      <c r="B95144" s="60"/>
    </row>
    <row r="95145" spans="1:2" x14ac:dyDescent="0.2">
      <c r="A95145" s="47"/>
      <c r="B95145" s="60"/>
    </row>
    <row r="95146" spans="1:2" x14ac:dyDescent="0.2">
      <c r="A95146" s="47"/>
      <c r="B95146" s="60"/>
    </row>
    <row r="95147" spans="1:2" x14ac:dyDescent="0.2">
      <c r="A95147" s="47"/>
      <c r="B95147" s="60"/>
    </row>
    <row r="95148" spans="1:2" x14ac:dyDescent="0.2">
      <c r="A95148" s="47"/>
      <c r="B95148" s="60"/>
    </row>
    <row r="95149" spans="1:2" x14ac:dyDescent="0.2">
      <c r="A95149" s="47"/>
      <c r="B95149" s="60"/>
    </row>
    <row r="95150" spans="1:2" x14ac:dyDescent="0.2">
      <c r="A95150" s="47"/>
      <c r="B95150" s="60"/>
    </row>
    <row r="95151" spans="1:2" x14ac:dyDescent="0.2">
      <c r="A95151" s="47"/>
      <c r="B95151" s="60"/>
    </row>
    <row r="95152" spans="1:2" x14ac:dyDescent="0.2">
      <c r="A95152" s="47"/>
      <c r="B95152" s="60"/>
    </row>
    <row r="95153" spans="1:2" x14ac:dyDescent="0.2">
      <c r="A95153" s="47"/>
      <c r="B95153" s="60"/>
    </row>
    <row r="95154" spans="1:2" x14ac:dyDescent="0.2">
      <c r="A95154" s="47"/>
      <c r="B95154" s="60"/>
    </row>
    <row r="95155" spans="1:2" x14ac:dyDescent="0.2">
      <c r="A95155" s="47"/>
      <c r="B95155" s="60"/>
    </row>
    <row r="95156" spans="1:2" x14ac:dyDescent="0.2">
      <c r="A95156" s="47"/>
      <c r="B95156" s="60"/>
    </row>
    <row r="95157" spans="1:2" x14ac:dyDescent="0.2">
      <c r="A95157" s="47"/>
      <c r="B95157" s="60"/>
    </row>
    <row r="95158" spans="1:2" x14ac:dyDescent="0.2">
      <c r="A95158" s="47"/>
      <c r="B95158" s="60"/>
    </row>
    <row r="95159" spans="1:2" x14ac:dyDescent="0.2">
      <c r="A95159" s="47"/>
      <c r="B95159" s="60"/>
    </row>
    <row r="95160" spans="1:2" x14ac:dyDescent="0.2">
      <c r="A95160" s="47"/>
      <c r="B95160" s="60"/>
    </row>
    <row r="95161" spans="1:2" x14ac:dyDescent="0.2">
      <c r="A95161" s="47"/>
      <c r="B95161" s="60"/>
    </row>
    <row r="95162" spans="1:2" x14ac:dyDescent="0.2">
      <c r="A95162" s="47"/>
      <c r="B95162" s="60"/>
    </row>
    <row r="95163" spans="1:2" x14ac:dyDescent="0.2">
      <c r="A95163" s="47"/>
      <c r="B95163" s="60"/>
    </row>
    <row r="95164" spans="1:2" x14ac:dyDescent="0.2">
      <c r="A95164" s="47"/>
      <c r="B95164" s="60"/>
    </row>
    <row r="95165" spans="1:2" x14ac:dyDescent="0.2">
      <c r="A95165" s="47"/>
      <c r="B95165" s="60"/>
    </row>
    <row r="95166" spans="1:2" x14ac:dyDescent="0.2">
      <c r="A95166" s="47"/>
      <c r="B95166" s="60"/>
    </row>
    <row r="95167" spans="1:2" x14ac:dyDescent="0.2">
      <c r="A95167" s="47"/>
      <c r="B95167" s="60"/>
    </row>
    <row r="95168" spans="1:2" x14ac:dyDescent="0.2">
      <c r="A95168" s="47"/>
      <c r="B95168" s="60"/>
    </row>
    <row r="95169" spans="1:2" x14ac:dyDescent="0.2">
      <c r="A95169" s="47"/>
      <c r="B95169" s="60"/>
    </row>
    <row r="95170" spans="1:2" x14ac:dyDescent="0.2">
      <c r="A95170" s="47"/>
      <c r="B95170" s="60"/>
    </row>
    <row r="95171" spans="1:2" x14ac:dyDescent="0.2">
      <c r="A95171" s="47"/>
      <c r="B95171" s="60"/>
    </row>
    <row r="95172" spans="1:2" x14ac:dyDescent="0.2">
      <c r="A95172" s="47"/>
      <c r="B95172" s="60"/>
    </row>
    <row r="95173" spans="1:2" x14ac:dyDescent="0.2">
      <c r="A95173" s="47"/>
      <c r="B95173" s="60"/>
    </row>
    <row r="95174" spans="1:2" x14ac:dyDescent="0.2">
      <c r="A95174" s="47"/>
      <c r="B95174" s="60"/>
    </row>
    <row r="95175" spans="1:2" x14ac:dyDescent="0.2">
      <c r="A95175" s="47"/>
      <c r="B95175" s="60"/>
    </row>
    <row r="95176" spans="1:2" x14ac:dyDescent="0.2">
      <c r="A95176" s="47"/>
      <c r="B95176" s="60"/>
    </row>
    <row r="95177" spans="1:2" x14ac:dyDescent="0.2">
      <c r="A95177" s="47"/>
      <c r="B95177" s="60"/>
    </row>
    <row r="95178" spans="1:2" x14ac:dyDescent="0.2">
      <c r="A95178" s="47"/>
      <c r="B95178" s="60"/>
    </row>
    <row r="95179" spans="1:2" x14ac:dyDescent="0.2">
      <c r="A95179" s="47"/>
      <c r="B95179" s="60"/>
    </row>
    <row r="95180" spans="1:2" x14ac:dyDescent="0.2">
      <c r="A95180" s="47"/>
      <c r="B95180" s="60"/>
    </row>
    <row r="95181" spans="1:2" x14ac:dyDescent="0.2">
      <c r="A95181" s="47"/>
      <c r="B95181" s="60"/>
    </row>
    <row r="95182" spans="1:2" x14ac:dyDescent="0.2">
      <c r="A95182" s="47"/>
      <c r="B95182" s="60"/>
    </row>
    <row r="95183" spans="1:2" x14ac:dyDescent="0.2">
      <c r="A95183" s="47"/>
      <c r="B95183" s="60"/>
    </row>
    <row r="95184" spans="1:2" x14ac:dyDescent="0.2">
      <c r="A95184" s="47"/>
      <c r="B95184" s="60"/>
    </row>
    <row r="95185" spans="1:2" x14ac:dyDescent="0.2">
      <c r="A95185" s="47"/>
      <c r="B95185" s="60"/>
    </row>
    <row r="95186" spans="1:2" x14ac:dyDescent="0.2">
      <c r="A95186" s="47"/>
      <c r="B95186" s="60"/>
    </row>
    <row r="95187" spans="1:2" x14ac:dyDescent="0.2">
      <c r="A95187" s="47"/>
      <c r="B95187" s="60"/>
    </row>
    <row r="95188" spans="1:2" x14ac:dyDescent="0.2">
      <c r="A95188" s="47"/>
      <c r="B95188" s="60"/>
    </row>
    <row r="95189" spans="1:2" x14ac:dyDescent="0.2">
      <c r="A95189" s="47"/>
      <c r="B95189" s="60"/>
    </row>
    <row r="95190" spans="1:2" x14ac:dyDescent="0.2">
      <c r="A95190" s="47"/>
      <c r="B95190" s="60"/>
    </row>
    <row r="95191" spans="1:2" x14ac:dyDescent="0.2">
      <c r="A95191" s="47"/>
      <c r="B95191" s="60"/>
    </row>
    <row r="95192" spans="1:2" x14ac:dyDescent="0.2">
      <c r="A95192" s="47"/>
      <c r="B95192" s="60"/>
    </row>
    <row r="95193" spans="1:2" x14ac:dyDescent="0.2">
      <c r="A95193" s="47"/>
      <c r="B95193" s="60"/>
    </row>
    <row r="95194" spans="1:2" x14ac:dyDescent="0.2">
      <c r="A95194" s="47"/>
      <c r="B95194" s="60"/>
    </row>
    <row r="95195" spans="1:2" x14ac:dyDescent="0.2">
      <c r="A95195" s="47"/>
      <c r="B95195" s="60"/>
    </row>
    <row r="95196" spans="1:2" x14ac:dyDescent="0.2">
      <c r="A95196" s="47"/>
      <c r="B95196" s="60"/>
    </row>
    <row r="95197" spans="1:2" x14ac:dyDescent="0.2">
      <c r="A95197" s="47"/>
      <c r="B95197" s="60"/>
    </row>
    <row r="95198" spans="1:2" x14ac:dyDescent="0.2">
      <c r="A95198" s="47"/>
      <c r="B95198" s="60"/>
    </row>
    <row r="95199" spans="1:2" x14ac:dyDescent="0.2">
      <c r="A95199" s="47"/>
      <c r="B95199" s="60"/>
    </row>
    <row r="95200" spans="1:2" x14ac:dyDescent="0.2">
      <c r="A95200" s="47"/>
      <c r="B95200" s="60"/>
    </row>
    <row r="95201" spans="1:2" x14ac:dyDescent="0.2">
      <c r="A95201" s="47"/>
      <c r="B95201" s="60"/>
    </row>
    <row r="95202" spans="1:2" x14ac:dyDescent="0.2">
      <c r="A95202" s="47"/>
      <c r="B95202" s="60"/>
    </row>
    <row r="95203" spans="1:2" x14ac:dyDescent="0.2">
      <c r="A95203" s="47"/>
      <c r="B95203" s="60"/>
    </row>
    <row r="95204" spans="1:2" x14ac:dyDescent="0.2">
      <c r="A95204" s="47"/>
      <c r="B95204" s="60"/>
    </row>
    <row r="95205" spans="1:2" x14ac:dyDescent="0.2">
      <c r="A95205" s="47"/>
      <c r="B95205" s="60"/>
    </row>
    <row r="95206" spans="1:2" x14ac:dyDescent="0.2">
      <c r="A95206" s="47"/>
      <c r="B95206" s="60"/>
    </row>
    <row r="95207" spans="1:2" x14ac:dyDescent="0.2">
      <c r="A95207" s="47"/>
      <c r="B95207" s="60"/>
    </row>
    <row r="95208" spans="1:2" x14ac:dyDescent="0.2">
      <c r="A95208" s="47"/>
      <c r="B95208" s="60"/>
    </row>
    <row r="95209" spans="1:2" x14ac:dyDescent="0.2">
      <c r="A95209" s="47"/>
      <c r="B95209" s="60"/>
    </row>
    <row r="95210" spans="1:2" x14ac:dyDescent="0.2">
      <c r="A95210" s="47"/>
      <c r="B95210" s="60"/>
    </row>
    <row r="95211" spans="1:2" x14ac:dyDescent="0.2">
      <c r="A95211" s="47"/>
      <c r="B95211" s="60"/>
    </row>
    <row r="95212" spans="1:2" x14ac:dyDescent="0.2">
      <c r="A95212" s="47"/>
      <c r="B95212" s="60"/>
    </row>
    <row r="95213" spans="1:2" x14ac:dyDescent="0.2">
      <c r="A95213" s="47"/>
      <c r="B95213" s="60"/>
    </row>
    <row r="95214" spans="1:2" x14ac:dyDescent="0.2">
      <c r="A95214" s="47"/>
      <c r="B95214" s="60"/>
    </row>
    <row r="95215" spans="1:2" x14ac:dyDescent="0.2">
      <c r="A95215" s="47"/>
      <c r="B95215" s="60"/>
    </row>
    <row r="95216" spans="1:2" x14ac:dyDescent="0.2">
      <c r="A95216" s="47"/>
      <c r="B95216" s="60"/>
    </row>
    <row r="95217" spans="1:2" x14ac:dyDescent="0.2">
      <c r="A95217" s="47"/>
      <c r="B95217" s="60"/>
    </row>
    <row r="95218" spans="1:2" x14ac:dyDescent="0.2">
      <c r="A95218" s="47"/>
      <c r="B95218" s="60"/>
    </row>
    <row r="95219" spans="1:2" x14ac:dyDescent="0.2">
      <c r="A95219" s="47"/>
      <c r="B95219" s="60"/>
    </row>
    <row r="95220" spans="1:2" x14ac:dyDescent="0.2">
      <c r="A95220" s="47"/>
      <c r="B95220" s="60"/>
    </row>
    <row r="95221" spans="1:2" x14ac:dyDescent="0.2">
      <c r="A95221" s="47"/>
      <c r="B95221" s="60"/>
    </row>
    <row r="95222" spans="1:2" x14ac:dyDescent="0.2">
      <c r="A95222" s="47"/>
      <c r="B95222" s="60"/>
    </row>
    <row r="95223" spans="1:2" x14ac:dyDescent="0.2">
      <c r="A95223" s="47"/>
      <c r="B95223" s="60"/>
    </row>
    <row r="95224" spans="1:2" x14ac:dyDescent="0.2">
      <c r="A95224" s="47"/>
      <c r="B95224" s="60"/>
    </row>
    <row r="95225" spans="1:2" x14ac:dyDescent="0.2">
      <c r="A95225" s="47"/>
      <c r="B95225" s="60"/>
    </row>
    <row r="95226" spans="1:2" x14ac:dyDescent="0.2">
      <c r="A95226" s="47"/>
      <c r="B95226" s="60"/>
    </row>
    <row r="95227" spans="1:2" x14ac:dyDescent="0.2">
      <c r="A95227" s="47"/>
      <c r="B95227" s="60"/>
    </row>
    <row r="95228" spans="1:2" x14ac:dyDescent="0.2">
      <c r="A95228" s="47"/>
      <c r="B95228" s="60"/>
    </row>
    <row r="95229" spans="1:2" x14ac:dyDescent="0.2">
      <c r="A95229" s="47"/>
      <c r="B95229" s="60"/>
    </row>
    <row r="95230" spans="1:2" x14ac:dyDescent="0.2">
      <c r="A95230" s="47"/>
      <c r="B95230" s="60"/>
    </row>
    <row r="95231" spans="1:2" x14ac:dyDescent="0.2">
      <c r="A95231" s="47"/>
      <c r="B95231" s="60"/>
    </row>
    <row r="95232" spans="1:2" x14ac:dyDescent="0.2">
      <c r="A95232" s="47"/>
      <c r="B95232" s="60"/>
    </row>
    <row r="95233" spans="1:2" x14ac:dyDescent="0.2">
      <c r="A95233" s="47"/>
      <c r="B95233" s="60"/>
    </row>
    <row r="95234" spans="1:2" x14ac:dyDescent="0.2">
      <c r="A95234" s="47"/>
      <c r="B95234" s="60"/>
    </row>
    <row r="95235" spans="1:2" x14ac:dyDescent="0.2">
      <c r="A95235" s="47"/>
      <c r="B95235" s="60"/>
    </row>
    <row r="95236" spans="1:2" x14ac:dyDescent="0.2">
      <c r="A95236" s="47"/>
      <c r="B95236" s="60"/>
    </row>
    <row r="95237" spans="1:2" x14ac:dyDescent="0.2">
      <c r="A95237" s="47"/>
      <c r="B95237" s="60"/>
    </row>
    <row r="95238" spans="1:2" x14ac:dyDescent="0.2">
      <c r="A95238" s="47"/>
      <c r="B95238" s="60"/>
    </row>
    <row r="95239" spans="1:2" x14ac:dyDescent="0.2">
      <c r="A95239" s="47"/>
      <c r="B95239" s="60"/>
    </row>
    <row r="95240" spans="1:2" x14ac:dyDescent="0.2">
      <c r="A95240" s="47"/>
      <c r="B95240" s="60"/>
    </row>
    <row r="95241" spans="1:2" x14ac:dyDescent="0.2">
      <c r="A95241" s="47"/>
      <c r="B95241" s="60"/>
    </row>
    <row r="95242" spans="1:2" x14ac:dyDescent="0.2">
      <c r="A95242" s="47"/>
      <c r="B95242" s="60"/>
    </row>
    <row r="95243" spans="1:2" x14ac:dyDescent="0.2">
      <c r="A95243" s="47"/>
      <c r="B95243" s="60"/>
    </row>
    <row r="95244" spans="1:2" x14ac:dyDescent="0.2">
      <c r="A95244" s="47"/>
      <c r="B95244" s="60"/>
    </row>
    <row r="95245" spans="1:2" x14ac:dyDescent="0.2">
      <c r="A95245" s="47"/>
      <c r="B95245" s="60"/>
    </row>
    <row r="95246" spans="1:2" x14ac:dyDescent="0.2">
      <c r="A95246" s="47"/>
      <c r="B95246" s="60"/>
    </row>
    <row r="95247" spans="1:2" x14ac:dyDescent="0.2">
      <c r="A95247" s="47"/>
      <c r="B95247" s="60"/>
    </row>
    <row r="95248" spans="1:2" x14ac:dyDescent="0.2">
      <c r="A95248" s="47"/>
      <c r="B95248" s="60"/>
    </row>
    <row r="95249" spans="1:2" x14ac:dyDescent="0.2">
      <c r="A95249" s="47"/>
      <c r="B95249" s="60"/>
    </row>
    <row r="95250" spans="1:2" x14ac:dyDescent="0.2">
      <c r="A95250" s="47"/>
      <c r="B95250" s="60"/>
    </row>
    <row r="95251" spans="1:2" x14ac:dyDescent="0.2">
      <c r="A95251" s="47"/>
      <c r="B95251" s="60"/>
    </row>
    <row r="95252" spans="1:2" x14ac:dyDescent="0.2">
      <c r="A95252" s="47"/>
      <c r="B95252" s="60"/>
    </row>
    <row r="95253" spans="1:2" x14ac:dyDescent="0.2">
      <c r="A95253" s="47"/>
      <c r="B95253" s="60"/>
    </row>
    <row r="95254" spans="1:2" x14ac:dyDescent="0.2">
      <c r="A95254" s="47"/>
      <c r="B95254" s="60"/>
    </row>
    <row r="95255" spans="1:2" x14ac:dyDescent="0.2">
      <c r="A95255" s="47"/>
      <c r="B95255" s="60"/>
    </row>
    <row r="95256" spans="1:2" x14ac:dyDescent="0.2">
      <c r="A95256" s="47"/>
      <c r="B95256" s="60"/>
    </row>
    <row r="95257" spans="1:2" x14ac:dyDescent="0.2">
      <c r="A95257" s="47"/>
      <c r="B95257" s="60"/>
    </row>
    <row r="95258" spans="1:2" x14ac:dyDescent="0.2">
      <c r="A95258" s="47"/>
      <c r="B95258" s="60"/>
    </row>
    <row r="95259" spans="1:2" x14ac:dyDescent="0.2">
      <c r="A95259" s="47"/>
      <c r="B95259" s="60"/>
    </row>
    <row r="95260" spans="1:2" x14ac:dyDescent="0.2">
      <c r="A95260" s="47"/>
      <c r="B95260" s="60"/>
    </row>
    <row r="95261" spans="1:2" x14ac:dyDescent="0.2">
      <c r="A95261" s="47"/>
      <c r="B95261" s="60"/>
    </row>
    <row r="95262" spans="1:2" x14ac:dyDescent="0.2">
      <c r="A95262" s="47"/>
      <c r="B95262" s="60"/>
    </row>
    <row r="95263" spans="1:2" x14ac:dyDescent="0.2">
      <c r="A95263" s="47"/>
      <c r="B95263" s="60"/>
    </row>
    <row r="95264" spans="1:2" x14ac:dyDescent="0.2">
      <c r="A95264" s="47"/>
      <c r="B95264" s="60"/>
    </row>
    <row r="95265" spans="1:2" x14ac:dyDescent="0.2">
      <c r="A95265" s="47"/>
      <c r="B95265" s="60"/>
    </row>
    <row r="95266" spans="1:2" x14ac:dyDescent="0.2">
      <c r="A95266" s="47"/>
      <c r="B95266" s="60"/>
    </row>
    <row r="95267" spans="1:2" x14ac:dyDescent="0.2">
      <c r="A95267" s="47"/>
      <c r="B95267" s="60"/>
    </row>
    <row r="95268" spans="1:2" x14ac:dyDescent="0.2">
      <c r="A95268" s="47"/>
      <c r="B95268" s="60"/>
    </row>
    <row r="95269" spans="1:2" x14ac:dyDescent="0.2">
      <c r="A95269" s="47"/>
      <c r="B95269" s="60"/>
    </row>
    <row r="95270" spans="1:2" x14ac:dyDescent="0.2">
      <c r="A95270" s="47"/>
      <c r="B95270" s="60"/>
    </row>
    <row r="95271" spans="1:2" x14ac:dyDescent="0.2">
      <c r="A95271" s="47"/>
      <c r="B95271" s="60"/>
    </row>
    <row r="95272" spans="1:2" x14ac:dyDescent="0.2">
      <c r="A95272" s="47"/>
      <c r="B95272" s="60"/>
    </row>
    <row r="95273" spans="1:2" x14ac:dyDescent="0.2">
      <c r="A95273" s="47"/>
      <c r="B95273" s="60"/>
    </row>
    <row r="95274" spans="1:2" x14ac:dyDescent="0.2">
      <c r="A95274" s="47"/>
      <c r="B95274" s="60"/>
    </row>
    <row r="95275" spans="1:2" x14ac:dyDescent="0.2">
      <c r="A95275" s="47"/>
      <c r="B95275" s="60"/>
    </row>
    <row r="95276" spans="1:2" x14ac:dyDescent="0.2">
      <c r="A95276" s="47"/>
      <c r="B95276" s="60"/>
    </row>
    <row r="95277" spans="1:2" x14ac:dyDescent="0.2">
      <c r="A95277" s="47"/>
      <c r="B95277" s="60"/>
    </row>
    <row r="95278" spans="1:2" x14ac:dyDescent="0.2">
      <c r="A95278" s="47"/>
      <c r="B95278" s="60"/>
    </row>
    <row r="95279" spans="1:2" x14ac:dyDescent="0.2">
      <c r="A95279" s="47"/>
      <c r="B95279" s="60"/>
    </row>
    <row r="95280" spans="1:2" x14ac:dyDescent="0.2">
      <c r="A95280" s="47"/>
      <c r="B95280" s="60"/>
    </row>
    <row r="95281" spans="1:2" x14ac:dyDescent="0.2">
      <c r="A95281" s="47"/>
      <c r="B95281" s="60"/>
    </row>
    <row r="95282" spans="1:2" x14ac:dyDescent="0.2">
      <c r="A95282" s="47"/>
      <c r="B95282" s="60"/>
    </row>
    <row r="95283" spans="1:2" x14ac:dyDescent="0.2">
      <c r="A95283" s="47"/>
      <c r="B95283" s="60"/>
    </row>
    <row r="95284" spans="1:2" x14ac:dyDescent="0.2">
      <c r="A95284" s="47"/>
      <c r="B95284" s="60"/>
    </row>
    <row r="95285" spans="1:2" x14ac:dyDescent="0.2">
      <c r="A95285" s="47"/>
      <c r="B95285" s="60"/>
    </row>
    <row r="95286" spans="1:2" x14ac:dyDescent="0.2">
      <c r="A95286" s="47"/>
      <c r="B95286" s="60"/>
    </row>
    <row r="95287" spans="1:2" x14ac:dyDescent="0.2">
      <c r="A95287" s="47"/>
      <c r="B95287" s="60"/>
    </row>
    <row r="95288" spans="1:2" x14ac:dyDescent="0.2">
      <c r="A95288" s="47"/>
      <c r="B95288" s="60"/>
    </row>
    <row r="95289" spans="1:2" x14ac:dyDescent="0.2">
      <c r="A95289" s="47"/>
      <c r="B95289" s="60"/>
    </row>
    <row r="95290" spans="1:2" x14ac:dyDescent="0.2">
      <c r="A95290" s="47"/>
      <c r="B95290" s="60"/>
    </row>
    <row r="95291" spans="1:2" x14ac:dyDescent="0.2">
      <c r="A95291" s="47"/>
      <c r="B95291" s="60"/>
    </row>
    <row r="95292" spans="1:2" x14ac:dyDescent="0.2">
      <c r="A95292" s="47"/>
      <c r="B95292" s="60"/>
    </row>
    <row r="95293" spans="1:2" x14ac:dyDescent="0.2">
      <c r="A95293" s="47"/>
      <c r="B95293" s="60"/>
    </row>
    <row r="95294" spans="1:2" x14ac:dyDescent="0.2">
      <c r="A95294" s="47"/>
      <c r="B95294" s="60"/>
    </row>
    <row r="95295" spans="1:2" x14ac:dyDescent="0.2">
      <c r="A95295" s="47"/>
      <c r="B95295" s="60"/>
    </row>
    <row r="95296" spans="1:2" x14ac:dyDescent="0.2">
      <c r="A95296" s="47"/>
      <c r="B95296" s="60"/>
    </row>
    <row r="95297" spans="1:2" x14ac:dyDescent="0.2">
      <c r="A95297" s="47"/>
      <c r="B95297" s="60"/>
    </row>
    <row r="95298" spans="1:2" x14ac:dyDescent="0.2">
      <c r="A95298" s="47"/>
      <c r="B95298" s="60"/>
    </row>
    <row r="95299" spans="1:2" x14ac:dyDescent="0.2">
      <c r="A95299" s="47"/>
      <c r="B95299" s="60"/>
    </row>
    <row r="95300" spans="1:2" x14ac:dyDescent="0.2">
      <c r="A95300" s="47"/>
      <c r="B95300" s="60"/>
    </row>
    <row r="95301" spans="1:2" x14ac:dyDescent="0.2">
      <c r="A95301" s="47"/>
      <c r="B95301" s="60"/>
    </row>
    <row r="95302" spans="1:2" x14ac:dyDescent="0.2">
      <c r="A95302" s="47"/>
      <c r="B95302" s="60"/>
    </row>
    <row r="95303" spans="1:2" x14ac:dyDescent="0.2">
      <c r="A95303" s="47"/>
      <c r="B95303" s="60"/>
    </row>
    <row r="95304" spans="1:2" x14ac:dyDescent="0.2">
      <c r="A95304" s="47"/>
      <c r="B95304" s="60"/>
    </row>
    <row r="95305" spans="1:2" x14ac:dyDescent="0.2">
      <c r="A95305" s="47"/>
      <c r="B95305" s="60"/>
    </row>
    <row r="95306" spans="1:2" x14ac:dyDescent="0.2">
      <c r="A95306" s="47"/>
      <c r="B95306" s="60"/>
    </row>
    <row r="95307" spans="1:2" x14ac:dyDescent="0.2">
      <c r="A95307" s="47"/>
      <c r="B95307" s="60"/>
    </row>
    <row r="95308" spans="1:2" x14ac:dyDescent="0.2">
      <c r="A95308" s="47"/>
      <c r="B95308" s="60"/>
    </row>
    <row r="95309" spans="1:2" x14ac:dyDescent="0.2">
      <c r="A95309" s="47"/>
      <c r="B95309" s="60"/>
    </row>
    <row r="95310" spans="1:2" x14ac:dyDescent="0.2">
      <c r="A95310" s="47"/>
      <c r="B95310" s="60"/>
    </row>
    <row r="95311" spans="1:2" x14ac:dyDescent="0.2">
      <c r="A95311" s="47"/>
      <c r="B95311" s="60"/>
    </row>
    <row r="95312" spans="1:2" x14ac:dyDescent="0.2">
      <c r="A95312" s="47"/>
      <c r="B95312" s="60"/>
    </row>
    <row r="95313" spans="1:2" x14ac:dyDescent="0.2">
      <c r="A95313" s="47"/>
      <c r="B95313" s="60"/>
    </row>
    <row r="95314" spans="1:2" x14ac:dyDescent="0.2">
      <c r="A95314" s="47"/>
      <c r="B95314" s="60"/>
    </row>
    <row r="95315" spans="1:2" x14ac:dyDescent="0.2">
      <c r="A95315" s="47"/>
      <c r="B95315" s="60"/>
    </row>
    <row r="95316" spans="1:2" x14ac:dyDescent="0.2">
      <c r="A95316" s="47"/>
      <c r="B95316" s="60"/>
    </row>
    <row r="95317" spans="1:2" x14ac:dyDescent="0.2">
      <c r="A95317" s="47"/>
      <c r="B95317" s="60"/>
    </row>
    <row r="95318" spans="1:2" x14ac:dyDescent="0.2">
      <c r="A95318" s="47"/>
      <c r="B95318" s="60"/>
    </row>
    <row r="95319" spans="1:2" x14ac:dyDescent="0.2">
      <c r="A95319" s="47"/>
      <c r="B95319" s="60"/>
    </row>
    <row r="95320" spans="1:2" x14ac:dyDescent="0.2">
      <c r="A95320" s="47"/>
      <c r="B95320" s="60"/>
    </row>
    <row r="95321" spans="1:2" x14ac:dyDescent="0.2">
      <c r="A95321" s="47"/>
      <c r="B95321" s="60"/>
    </row>
    <row r="95322" spans="1:2" x14ac:dyDescent="0.2">
      <c r="A95322" s="47"/>
      <c r="B95322" s="60"/>
    </row>
    <row r="95323" spans="1:2" x14ac:dyDescent="0.2">
      <c r="A95323" s="47"/>
      <c r="B95323" s="60"/>
    </row>
    <row r="95324" spans="1:2" x14ac:dyDescent="0.2">
      <c r="A95324" s="47"/>
      <c r="B95324" s="60"/>
    </row>
    <row r="95325" spans="1:2" x14ac:dyDescent="0.2">
      <c r="A95325" s="47"/>
      <c r="B95325" s="60"/>
    </row>
    <row r="95326" spans="1:2" x14ac:dyDescent="0.2">
      <c r="A95326" s="47"/>
      <c r="B95326" s="60"/>
    </row>
    <row r="95327" spans="1:2" x14ac:dyDescent="0.2">
      <c r="A95327" s="47"/>
      <c r="B95327" s="60"/>
    </row>
    <row r="95328" spans="1:2" x14ac:dyDescent="0.2">
      <c r="A95328" s="47"/>
      <c r="B95328" s="60"/>
    </row>
    <row r="95329" spans="1:2" x14ac:dyDescent="0.2">
      <c r="A95329" s="47"/>
      <c r="B95329" s="60"/>
    </row>
    <row r="95330" spans="1:2" x14ac:dyDescent="0.2">
      <c r="A95330" s="47"/>
      <c r="B95330" s="60"/>
    </row>
    <row r="95331" spans="1:2" x14ac:dyDescent="0.2">
      <c r="A95331" s="47"/>
      <c r="B95331" s="60"/>
    </row>
    <row r="95332" spans="1:2" x14ac:dyDescent="0.2">
      <c r="A95332" s="47"/>
      <c r="B95332" s="60"/>
    </row>
    <row r="95333" spans="1:2" x14ac:dyDescent="0.2">
      <c r="A95333" s="47"/>
      <c r="B95333" s="60"/>
    </row>
    <row r="95334" spans="1:2" x14ac:dyDescent="0.2">
      <c r="A95334" s="47"/>
      <c r="B95334" s="60"/>
    </row>
    <row r="95335" spans="1:2" x14ac:dyDescent="0.2">
      <c r="A95335" s="47"/>
      <c r="B95335" s="60"/>
    </row>
    <row r="95336" spans="1:2" x14ac:dyDescent="0.2">
      <c r="A95336" s="47"/>
      <c r="B95336" s="60"/>
    </row>
    <row r="95337" spans="1:2" x14ac:dyDescent="0.2">
      <c r="A95337" s="47"/>
      <c r="B95337" s="60"/>
    </row>
    <row r="95338" spans="1:2" x14ac:dyDescent="0.2">
      <c r="A95338" s="47"/>
      <c r="B95338" s="60"/>
    </row>
    <row r="95339" spans="1:2" x14ac:dyDescent="0.2">
      <c r="A95339" s="47"/>
      <c r="B95339" s="60"/>
    </row>
    <row r="95340" spans="1:2" x14ac:dyDescent="0.2">
      <c r="A95340" s="47"/>
      <c r="B95340" s="60"/>
    </row>
    <row r="95341" spans="1:2" x14ac:dyDescent="0.2">
      <c r="A95341" s="47"/>
      <c r="B95341" s="60"/>
    </row>
    <row r="95342" spans="1:2" x14ac:dyDescent="0.2">
      <c r="A95342" s="47"/>
      <c r="B95342" s="60"/>
    </row>
    <row r="95343" spans="1:2" x14ac:dyDescent="0.2">
      <c r="A95343" s="47"/>
      <c r="B95343" s="60"/>
    </row>
    <row r="95344" spans="1:2" x14ac:dyDescent="0.2">
      <c r="A95344" s="47"/>
      <c r="B95344" s="60"/>
    </row>
    <row r="95345" spans="1:2" x14ac:dyDescent="0.2">
      <c r="A95345" s="47"/>
      <c r="B95345" s="60"/>
    </row>
    <row r="95346" spans="1:2" x14ac:dyDescent="0.2">
      <c r="A95346" s="47"/>
      <c r="B95346" s="60"/>
    </row>
    <row r="95347" spans="1:2" x14ac:dyDescent="0.2">
      <c r="A95347" s="47"/>
      <c r="B95347" s="60"/>
    </row>
    <row r="95348" spans="1:2" x14ac:dyDescent="0.2">
      <c r="A95348" s="47"/>
      <c r="B95348" s="60"/>
    </row>
    <row r="95349" spans="1:2" x14ac:dyDescent="0.2">
      <c r="A95349" s="47"/>
      <c r="B95349" s="60"/>
    </row>
    <row r="95350" spans="1:2" x14ac:dyDescent="0.2">
      <c r="A95350" s="47"/>
      <c r="B95350" s="60"/>
    </row>
    <row r="95351" spans="1:2" x14ac:dyDescent="0.2">
      <c r="A95351" s="47"/>
      <c r="B95351" s="60"/>
    </row>
    <row r="95352" spans="1:2" x14ac:dyDescent="0.2">
      <c r="A95352" s="47"/>
      <c r="B95352" s="60"/>
    </row>
    <row r="95353" spans="1:2" x14ac:dyDescent="0.2">
      <c r="A95353" s="47"/>
      <c r="B95353" s="60"/>
    </row>
    <row r="95354" spans="1:2" x14ac:dyDescent="0.2">
      <c r="A95354" s="47"/>
      <c r="B95354" s="60"/>
    </row>
    <row r="95355" spans="1:2" x14ac:dyDescent="0.2">
      <c r="A95355" s="47"/>
      <c r="B95355" s="60"/>
    </row>
    <row r="95356" spans="1:2" x14ac:dyDescent="0.2">
      <c r="A95356" s="47"/>
      <c r="B95356" s="60"/>
    </row>
    <row r="95357" spans="1:2" x14ac:dyDescent="0.2">
      <c r="A95357" s="47"/>
      <c r="B95357" s="60"/>
    </row>
    <row r="95358" spans="1:2" x14ac:dyDescent="0.2">
      <c r="A95358" s="47"/>
      <c r="B95358" s="60"/>
    </row>
    <row r="95359" spans="1:2" x14ac:dyDescent="0.2">
      <c r="A95359" s="47"/>
      <c r="B95359" s="60"/>
    </row>
    <row r="95360" spans="1:2" x14ac:dyDescent="0.2">
      <c r="A95360" s="47"/>
      <c r="B95360" s="60"/>
    </row>
    <row r="95361" spans="1:2" x14ac:dyDescent="0.2">
      <c r="A95361" s="47"/>
      <c r="B95361" s="60"/>
    </row>
    <row r="95362" spans="1:2" x14ac:dyDescent="0.2">
      <c r="A95362" s="47"/>
      <c r="B95362" s="60"/>
    </row>
    <row r="95363" spans="1:2" x14ac:dyDescent="0.2">
      <c r="A95363" s="47"/>
      <c r="B95363" s="60"/>
    </row>
    <row r="95364" spans="1:2" x14ac:dyDescent="0.2">
      <c r="A95364" s="47"/>
      <c r="B95364" s="60"/>
    </row>
    <row r="95365" spans="1:2" x14ac:dyDescent="0.2">
      <c r="A95365" s="47"/>
      <c r="B95365" s="60"/>
    </row>
    <row r="95366" spans="1:2" x14ac:dyDescent="0.2">
      <c r="A95366" s="47"/>
      <c r="B95366" s="60"/>
    </row>
    <row r="95367" spans="1:2" x14ac:dyDescent="0.2">
      <c r="A95367" s="47"/>
      <c r="B95367" s="60"/>
    </row>
    <row r="95368" spans="1:2" x14ac:dyDescent="0.2">
      <c r="A95368" s="47"/>
      <c r="B95368" s="60"/>
    </row>
    <row r="95369" spans="1:2" x14ac:dyDescent="0.2">
      <c r="A95369" s="47"/>
      <c r="B95369" s="60"/>
    </row>
    <row r="95370" spans="1:2" x14ac:dyDescent="0.2">
      <c r="A95370" s="47"/>
      <c r="B95370" s="60"/>
    </row>
    <row r="95371" spans="1:2" x14ac:dyDescent="0.2">
      <c r="A95371" s="47"/>
      <c r="B95371" s="60"/>
    </row>
    <row r="95372" spans="1:2" x14ac:dyDescent="0.2">
      <c r="A95372" s="47"/>
      <c r="B95372" s="60"/>
    </row>
    <row r="95373" spans="1:2" x14ac:dyDescent="0.2">
      <c r="A95373" s="47"/>
      <c r="B95373" s="60"/>
    </row>
    <row r="95374" spans="1:2" x14ac:dyDescent="0.2">
      <c r="A95374" s="47"/>
      <c r="B95374" s="60"/>
    </row>
    <row r="95375" spans="1:2" x14ac:dyDescent="0.2">
      <c r="A95375" s="47"/>
      <c r="B95375" s="60"/>
    </row>
    <row r="95376" spans="1:2" x14ac:dyDescent="0.2">
      <c r="A95376" s="47"/>
      <c r="B95376" s="60"/>
    </row>
    <row r="95377" spans="1:2" x14ac:dyDescent="0.2">
      <c r="A95377" s="47"/>
      <c r="B95377" s="60"/>
    </row>
    <row r="95378" spans="1:2" x14ac:dyDescent="0.2">
      <c r="A95378" s="47"/>
      <c r="B95378" s="60"/>
    </row>
    <row r="95379" spans="1:2" x14ac:dyDescent="0.2">
      <c r="A95379" s="47"/>
      <c r="B95379" s="60"/>
    </row>
    <row r="95380" spans="1:2" x14ac:dyDescent="0.2">
      <c r="A95380" s="47"/>
      <c r="B95380" s="60"/>
    </row>
    <row r="95381" spans="1:2" x14ac:dyDescent="0.2">
      <c r="A95381" s="47"/>
      <c r="B95381" s="60"/>
    </row>
    <row r="95382" spans="1:2" x14ac:dyDescent="0.2">
      <c r="A95382" s="47"/>
      <c r="B95382" s="60"/>
    </row>
    <row r="95383" spans="1:2" x14ac:dyDescent="0.2">
      <c r="A95383" s="47"/>
      <c r="B95383" s="60"/>
    </row>
    <row r="95384" spans="1:2" x14ac:dyDescent="0.2">
      <c r="A95384" s="47"/>
      <c r="B95384" s="60"/>
    </row>
    <row r="95385" spans="1:2" x14ac:dyDescent="0.2">
      <c r="A95385" s="47"/>
      <c r="B95385" s="60"/>
    </row>
    <row r="95386" spans="1:2" x14ac:dyDescent="0.2">
      <c r="A95386" s="47"/>
      <c r="B95386" s="60"/>
    </row>
    <row r="95387" spans="1:2" x14ac:dyDescent="0.2">
      <c r="A95387" s="47"/>
      <c r="B95387" s="60"/>
    </row>
    <row r="95388" spans="1:2" x14ac:dyDescent="0.2">
      <c r="A95388" s="47"/>
      <c r="B95388" s="60"/>
    </row>
    <row r="95389" spans="1:2" x14ac:dyDescent="0.2">
      <c r="A95389" s="47"/>
      <c r="B95389" s="60"/>
    </row>
    <row r="95390" spans="1:2" x14ac:dyDescent="0.2">
      <c r="A95390" s="47"/>
      <c r="B95390" s="60"/>
    </row>
    <row r="95391" spans="1:2" x14ac:dyDescent="0.2">
      <c r="A95391" s="47"/>
      <c r="B95391" s="60"/>
    </row>
    <row r="95392" spans="1:2" x14ac:dyDescent="0.2">
      <c r="A95392" s="47"/>
      <c r="B95392" s="60"/>
    </row>
    <row r="95393" spans="1:2" x14ac:dyDescent="0.2">
      <c r="A95393" s="47"/>
      <c r="B95393" s="60"/>
    </row>
    <row r="95394" spans="1:2" x14ac:dyDescent="0.2">
      <c r="A95394" s="47"/>
      <c r="B95394" s="60"/>
    </row>
    <row r="95395" spans="1:2" x14ac:dyDescent="0.2">
      <c r="A95395" s="47"/>
      <c r="B95395" s="60"/>
    </row>
    <row r="95396" spans="1:2" x14ac:dyDescent="0.2">
      <c r="A95396" s="47"/>
      <c r="B95396" s="60"/>
    </row>
    <row r="95397" spans="1:2" x14ac:dyDescent="0.2">
      <c r="A95397" s="47"/>
      <c r="B95397" s="60"/>
    </row>
    <row r="95398" spans="1:2" x14ac:dyDescent="0.2">
      <c r="A95398" s="47"/>
      <c r="B95398" s="60"/>
    </row>
    <row r="95399" spans="1:2" x14ac:dyDescent="0.2">
      <c r="A95399" s="47"/>
      <c r="B95399" s="60"/>
    </row>
    <row r="95400" spans="1:2" x14ac:dyDescent="0.2">
      <c r="A95400" s="47"/>
      <c r="B95400" s="60"/>
    </row>
    <row r="95401" spans="1:2" x14ac:dyDescent="0.2">
      <c r="A95401" s="47"/>
      <c r="B95401" s="60"/>
    </row>
    <row r="95402" spans="1:2" x14ac:dyDescent="0.2">
      <c r="A95402" s="47"/>
      <c r="B95402" s="60"/>
    </row>
    <row r="95403" spans="1:2" x14ac:dyDescent="0.2">
      <c r="A95403" s="47"/>
      <c r="B95403" s="60"/>
    </row>
    <row r="95404" spans="1:2" x14ac:dyDescent="0.2">
      <c r="A95404" s="47"/>
      <c r="B95404" s="60"/>
    </row>
    <row r="95405" spans="1:2" x14ac:dyDescent="0.2">
      <c r="A95405" s="47"/>
      <c r="B95405" s="60"/>
    </row>
    <row r="95406" spans="1:2" x14ac:dyDescent="0.2">
      <c r="A95406" s="47"/>
      <c r="B95406" s="60"/>
    </row>
    <row r="95407" spans="1:2" x14ac:dyDescent="0.2">
      <c r="A95407" s="47"/>
      <c r="B95407" s="60"/>
    </row>
    <row r="95408" spans="1:2" x14ac:dyDescent="0.2">
      <c r="A95408" s="47"/>
      <c r="B95408" s="60"/>
    </row>
    <row r="95409" spans="1:2" x14ac:dyDescent="0.2">
      <c r="A95409" s="47"/>
      <c r="B95409" s="60"/>
    </row>
    <row r="95410" spans="1:2" x14ac:dyDescent="0.2">
      <c r="A95410" s="47"/>
      <c r="B95410" s="60"/>
    </row>
    <row r="95411" spans="1:2" x14ac:dyDescent="0.2">
      <c r="A95411" s="47"/>
      <c r="B95411" s="60"/>
    </row>
    <row r="95412" spans="1:2" x14ac:dyDescent="0.2">
      <c r="A95412" s="47"/>
      <c r="B95412" s="60"/>
    </row>
    <row r="95413" spans="1:2" x14ac:dyDescent="0.2">
      <c r="A95413" s="47"/>
      <c r="B95413" s="60"/>
    </row>
    <row r="95414" spans="1:2" x14ac:dyDescent="0.2">
      <c r="A95414" s="47"/>
      <c r="B95414" s="60"/>
    </row>
    <row r="95415" spans="1:2" x14ac:dyDescent="0.2">
      <c r="A95415" s="47"/>
      <c r="B95415" s="60"/>
    </row>
    <row r="95416" spans="1:2" x14ac:dyDescent="0.2">
      <c r="A95416" s="47"/>
      <c r="B95416" s="60"/>
    </row>
    <row r="95417" spans="1:2" x14ac:dyDescent="0.2">
      <c r="A95417" s="47"/>
      <c r="B95417" s="60"/>
    </row>
    <row r="95418" spans="1:2" x14ac:dyDescent="0.2">
      <c r="A95418" s="47"/>
      <c r="B95418" s="60"/>
    </row>
    <row r="95419" spans="1:2" x14ac:dyDescent="0.2">
      <c r="A95419" s="47"/>
      <c r="B95419" s="60"/>
    </row>
    <row r="95420" spans="1:2" x14ac:dyDescent="0.2">
      <c r="A95420" s="47"/>
      <c r="B95420" s="60"/>
    </row>
    <row r="95421" spans="1:2" x14ac:dyDescent="0.2">
      <c r="A95421" s="47"/>
      <c r="B95421" s="60"/>
    </row>
    <row r="95422" spans="1:2" x14ac:dyDescent="0.2">
      <c r="A95422" s="47"/>
      <c r="B95422" s="60"/>
    </row>
    <row r="95423" spans="1:2" x14ac:dyDescent="0.2">
      <c r="A95423" s="47"/>
      <c r="B95423" s="60"/>
    </row>
    <row r="95424" spans="1:2" x14ac:dyDescent="0.2">
      <c r="A95424" s="47"/>
      <c r="B95424" s="60"/>
    </row>
    <row r="95425" spans="1:2" x14ac:dyDescent="0.2">
      <c r="A95425" s="47"/>
      <c r="B95425" s="60"/>
    </row>
    <row r="95426" spans="1:2" x14ac:dyDescent="0.2">
      <c r="A95426" s="47"/>
      <c r="B95426" s="60"/>
    </row>
    <row r="95427" spans="1:2" x14ac:dyDescent="0.2">
      <c r="A95427" s="47"/>
      <c r="B95427" s="60"/>
    </row>
    <row r="95428" spans="1:2" x14ac:dyDescent="0.2">
      <c r="A95428" s="47"/>
      <c r="B95428" s="60"/>
    </row>
    <row r="95429" spans="1:2" x14ac:dyDescent="0.2">
      <c r="A95429" s="47"/>
      <c r="B95429" s="60"/>
    </row>
    <row r="95430" spans="1:2" x14ac:dyDescent="0.2">
      <c r="A95430" s="47"/>
      <c r="B95430" s="60"/>
    </row>
    <row r="95431" spans="1:2" x14ac:dyDescent="0.2">
      <c r="A95431" s="47"/>
      <c r="B95431" s="60"/>
    </row>
    <row r="95432" spans="1:2" x14ac:dyDescent="0.2">
      <c r="A95432" s="47"/>
      <c r="B95432" s="60"/>
    </row>
    <row r="95433" spans="1:2" x14ac:dyDescent="0.2">
      <c r="A95433" s="47"/>
      <c r="B95433" s="60"/>
    </row>
    <row r="95434" spans="1:2" x14ac:dyDescent="0.2">
      <c r="A95434" s="47"/>
      <c r="B95434" s="60"/>
    </row>
    <row r="95435" spans="1:2" x14ac:dyDescent="0.2">
      <c r="A95435" s="47"/>
      <c r="B95435" s="60"/>
    </row>
    <row r="95436" spans="1:2" x14ac:dyDescent="0.2">
      <c r="A95436" s="47"/>
      <c r="B95436" s="60"/>
    </row>
    <row r="95437" spans="1:2" x14ac:dyDescent="0.2">
      <c r="A95437" s="47"/>
      <c r="B95437" s="60"/>
    </row>
    <row r="95438" spans="1:2" x14ac:dyDescent="0.2">
      <c r="A95438" s="47"/>
      <c r="B95438" s="60"/>
    </row>
    <row r="95439" spans="1:2" x14ac:dyDescent="0.2">
      <c r="A95439" s="47"/>
      <c r="B95439" s="60"/>
    </row>
    <row r="95440" spans="1:2" x14ac:dyDescent="0.2">
      <c r="A95440" s="47"/>
      <c r="B95440" s="60"/>
    </row>
    <row r="95441" spans="1:2" x14ac:dyDescent="0.2">
      <c r="A95441" s="47"/>
      <c r="B95441" s="60"/>
    </row>
    <row r="95442" spans="1:2" x14ac:dyDescent="0.2">
      <c r="A95442" s="47"/>
      <c r="B95442" s="60"/>
    </row>
    <row r="95443" spans="1:2" x14ac:dyDescent="0.2">
      <c r="A95443" s="47"/>
      <c r="B95443" s="60"/>
    </row>
    <row r="95444" spans="1:2" x14ac:dyDescent="0.2">
      <c r="A95444" s="47"/>
      <c r="B95444" s="60"/>
    </row>
    <row r="95445" spans="1:2" x14ac:dyDescent="0.2">
      <c r="A95445" s="47"/>
      <c r="B95445" s="60"/>
    </row>
    <row r="95446" spans="1:2" x14ac:dyDescent="0.2">
      <c r="A95446" s="47"/>
      <c r="B95446" s="60"/>
    </row>
    <row r="95447" spans="1:2" x14ac:dyDescent="0.2">
      <c r="A95447" s="47"/>
      <c r="B95447" s="60"/>
    </row>
    <row r="95448" spans="1:2" x14ac:dyDescent="0.2">
      <c r="A95448" s="47"/>
      <c r="B95448" s="60"/>
    </row>
    <row r="95449" spans="1:2" x14ac:dyDescent="0.2">
      <c r="A95449" s="47"/>
      <c r="B95449" s="60"/>
    </row>
    <row r="95450" spans="1:2" x14ac:dyDescent="0.2">
      <c r="A95450" s="47"/>
      <c r="B95450" s="60"/>
    </row>
    <row r="95451" spans="1:2" x14ac:dyDescent="0.2">
      <c r="A95451" s="47"/>
      <c r="B95451" s="60"/>
    </row>
    <row r="95452" spans="1:2" x14ac:dyDescent="0.2">
      <c r="A95452" s="47"/>
      <c r="B95452" s="60"/>
    </row>
    <row r="95453" spans="1:2" x14ac:dyDescent="0.2">
      <c r="A95453" s="47"/>
      <c r="B95453" s="60"/>
    </row>
    <row r="95454" spans="1:2" x14ac:dyDescent="0.2">
      <c r="A95454" s="47"/>
      <c r="B95454" s="60"/>
    </row>
    <row r="95455" spans="1:2" x14ac:dyDescent="0.2">
      <c r="A95455" s="47"/>
      <c r="B95455" s="60"/>
    </row>
    <row r="95456" spans="1:2" x14ac:dyDescent="0.2">
      <c r="A95456" s="47"/>
      <c r="B95456" s="60"/>
    </row>
    <row r="95457" spans="1:2" x14ac:dyDescent="0.2">
      <c r="A95457" s="47"/>
      <c r="B95457" s="60"/>
    </row>
    <row r="95458" spans="1:2" x14ac:dyDescent="0.2">
      <c r="A95458" s="47"/>
      <c r="B95458" s="60"/>
    </row>
    <row r="95459" spans="1:2" x14ac:dyDescent="0.2">
      <c r="A95459" s="47"/>
      <c r="B95459" s="60"/>
    </row>
    <row r="95460" spans="1:2" x14ac:dyDescent="0.2">
      <c r="A95460" s="47"/>
      <c r="B95460" s="60"/>
    </row>
    <row r="95461" spans="1:2" x14ac:dyDescent="0.2">
      <c r="A95461" s="47"/>
      <c r="B95461" s="60"/>
    </row>
    <row r="95462" spans="1:2" x14ac:dyDescent="0.2">
      <c r="A95462" s="47"/>
      <c r="B95462" s="60"/>
    </row>
    <row r="95463" spans="1:2" x14ac:dyDescent="0.2">
      <c r="A95463" s="47"/>
      <c r="B95463" s="60"/>
    </row>
    <row r="95464" spans="1:2" x14ac:dyDescent="0.2">
      <c r="A95464" s="47"/>
      <c r="B95464" s="60"/>
    </row>
    <row r="95465" spans="1:2" x14ac:dyDescent="0.2">
      <c r="A95465" s="47"/>
      <c r="B95465" s="60"/>
    </row>
    <row r="95466" spans="1:2" x14ac:dyDescent="0.2">
      <c r="A95466" s="47"/>
      <c r="B95466" s="60"/>
    </row>
    <row r="95467" spans="1:2" x14ac:dyDescent="0.2">
      <c r="A95467" s="47"/>
      <c r="B95467" s="60"/>
    </row>
    <row r="95468" spans="1:2" x14ac:dyDescent="0.2">
      <c r="A95468" s="47"/>
      <c r="B95468" s="60"/>
    </row>
    <row r="95469" spans="1:2" x14ac:dyDescent="0.2">
      <c r="A95469" s="47"/>
      <c r="B95469" s="60"/>
    </row>
    <row r="95470" spans="1:2" x14ac:dyDescent="0.2">
      <c r="A95470" s="47"/>
      <c r="B95470" s="60"/>
    </row>
    <row r="95471" spans="1:2" x14ac:dyDescent="0.2">
      <c r="A95471" s="47"/>
      <c r="B95471" s="60"/>
    </row>
    <row r="95472" spans="1:2" x14ac:dyDescent="0.2">
      <c r="A95472" s="47"/>
      <c r="B95472" s="60"/>
    </row>
    <row r="95473" spans="1:2" x14ac:dyDescent="0.2">
      <c r="A95473" s="47"/>
      <c r="B95473" s="60"/>
    </row>
    <row r="95474" spans="1:2" x14ac:dyDescent="0.2">
      <c r="A95474" s="47"/>
      <c r="B95474" s="60"/>
    </row>
    <row r="95475" spans="1:2" x14ac:dyDescent="0.2">
      <c r="A95475" s="47"/>
      <c r="B95475" s="60"/>
    </row>
    <row r="95476" spans="1:2" x14ac:dyDescent="0.2">
      <c r="A95476" s="47"/>
      <c r="B95476" s="60"/>
    </row>
    <row r="95477" spans="1:2" x14ac:dyDescent="0.2">
      <c r="A95477" s="47"/>
      <c r="B95477" s="60"/>
    </row>
    <row r="95478" spans="1:2" x14ac:dyDescent="0.2">
      <c r="A95478" s="47"/>
      <c r="B95478" s="60"/>
    </row>
    <row r="95479" spans="1:2" x14ac:dyDescent="0.2">
      <c r="A95479" s="47"/>
      <c r="B95479" s="60"/>
    </row>
    <row r="95480" spans="1:2" x14ac:dyDescent="0.2">
      <c r="A95480" s="47"/>
      <c r="B95480" s="60"/>
    </row>
    <row r="95481" spans="1:2" x14ac:dyDescent="0.2">
      <c r="A95481" s="47"/>
      <c r="B95481" s="60"/>
    </row>
    <row r="95482" spans="1:2" x14ac:dyDescent="0.2">
      <c r="A95482" s="47"/>
      <c r="B95482" s="60"/>
    </row>
    <row r="95483" spans="1:2" x14ac:dyDescent="0.2">
      <c r="A95483" s="47"/>
      <c r="B95483" s="60"/>
    </row>
    <row r="95484" spans="1:2" x14ac:dyDescent="0.2">
      <c r="A95484" s="47"/>
      <c r="B95484" s="60"/>
    </row>
    <row r="95485" spans="1:2" x14ac:dyDescent="0.2">
      <c r="A95485" s="47"/>
      <c r="B95485" s="60"/>
    </row>
    <row r="95486" spans="1:2" x14ac:dyDescent="0.2">
      <c r="A95486" s="47"/>
      <c r="B95486" s="60"/>
    </row>
    <row r="95487" spans="1:2" x14ac:dyDescent="0.2">
      <c r="A95487" s="47"/>
      <c r="B95487" s="60"/>
    </row>
    <row r="95488" spans="1:2" x14ac:dyDescent="0.2">
      <c r="A95488" s="47"/>
      <c r="B95488" s="60"/>
    </row>
    <row r="95489" spans="1:2" x14ac:dyDescent="0.2">
      <c r="A95489" s="47"/>
      <c r="B95489" s="60"/>
    </row>
    <row r="95490" spans="1:2" x14ac:dyDescent="0.2">
      <c r="A95490" s="47"/>
      <c r="B95490" s="60"/>
    </row>
    <row r="95491" spans="1:2" x14ac:dyDescent="0.2">
      <c r="A95491" s="47"/>
      <c r="B95491" s="60"/>
    </row>
    <row r="95492" spans="1:2" x14ac:dyDescent="0.2">
      <c r="A95492" s="47"/>
      <c r="B95492" s="60"/>
    </row>
    <row r="95493" spans="1:2" x14ac:dyDescent="0.2">
      <c r="A95493" s="47"/>
      <c r="B95493" s="60"/>
    </row>
    <row r="95494" spans="1:2" x14ac:dyDescent="0.2">
      <c r="A95494" s="47"/>
      <c r="B95494" s="60"/>
    </row>
    <row r="95495" spans="1:2" x14ac:dyDescent="0.2">
      <c r="A95495" s="47"/>
      <c r="B95495" s="60"/>
    </row>
    <row r="95496" spans="1:2" x14ac:dyDescent="0.2">
      <c r="A95496" s="47"/>
      <c r="B95496" s="60"/>
    </row>
    <row r="95497" spans="1:2" x14ac:dyDescent="0.2">
      <c r="A95497" s="47"/>
      <c r="B95497" s="60"/>
    </row>
    <row r="95498" spans="1:2" x14ac:dyDescent="0.2">
      <c r="A95498" s="47"/>
      <c r="B95498" s="60"/>
    </row>
    <row r="95499" spans="1:2" x14ac:dyDescent="0.2">
      <c r="A95499" s="47"/>
      <c r="B95499" s="60"/>
    </row>
    <row r="95500" spans="1:2" x14ac:dyDescent="0.2">
      <c r="A95500" s="47"/>
      <c r="B95500" s="60"/>
    </row>
    <row r="95501" spans="1:2" x14ac:dyDescent="0.2">
      <c r="A95501" s="47"/>
      <c r="B95501" s="60"/>
    </row>
    <row r="95502" spans="1:2" x14ac:dyDescent="0.2">
      <c r="A95502" s="47"/>
      <c r="B95502" s="60"/>
    </row>
    <row r="95503" spans="1:2" x14ac:dyDescent="0.2">
      <c r="A95503" s="47"/>
      <c r="B95503" s="60"/>
    </row>
    <row r="95504" spans="1:2" x14ac:dyDescent="0.2">
      <c r="A95504" s="47"/>
      <c r="B95504" s="60"/>
    </row>
    <row r="95505" spans="1:2" x14ac:dyDescent="0.2">
      <c r="A95505" s="47"/>
      <c r="B95505" s="60"/>
    </row>
    <row r="95506" spans="1:2" x14ac:dyDescent="0.2">
      <c r="A95506" s="47"/>
      <c r="B95506" s="60"/>
    </row>
    <row r="95507" spans="1:2" x14ac:dyDescent="0.2">
      <c r="A95507" s="47"/>
      <c r="B95507" s="60"/>
    </row>
    <row r="95508" spans="1:2" x14ac:dyDescent="0.2">
      <c r="A95508" s="47"/>
      <c r="B95508" s="60"/>
    </row>
    <row r="95509" spans="1:2" x14ac:dyDescent="0.2">
      <c r="A95509" s="47"/>
      <c r="B95509" s="60"/>
    </row>
    <row r="95510" spans="1:2" x14ac:dyDescent="0.2">
      <c r="A95510" s="47"/>
      <c r="B95510" s="60"/>
    </row>
    <row r="95511" spans="1:2" x14ac:dyDescent="0.2">
      <c r="A95511" s="47"/>
      <c r="B95511" s="60"/>
    </row>
    <row r="95512" spans="1:2" x14ac:dyDescent="0.2">
      <c r="A95512" s="47"/>
      <c r="B95512" s="60"/>
    </row>
    <row r="95513" spans="1:2" x14ac:dyDescent="0.2">
      <c r="A95513" s="47"/>
      <c r="B95513" s="60"/>
    </row>
    <row r="95514" spans="1:2" x14ac:dyDescent="0.2">
      <c r="A95514" s="47"/>
      <c r="B95514" s="60"/>
    </row>
    <row r="95515" spans="1:2" x14ac:dyDescent="0.2">
      <c r="A95515" s="47"/>
      <c r="B95515" s="60"/>
    </row>
    <row r="95516" spans="1:2" x14ac:dyDescent="0.2">
      <c r="A95516" s="47"/>
      <c r="B95516" s="60"/>
    </row>
    <row r="95517" spans="1:2" x14ac:dyDescent="0.2">
      <c r="A95517" s="47"/>
      <c r="B95517" s="60"/>
    </row>
    <row r="95518" spans="1:2" x14ac:dyDescent="0.2">
      <c r="A95518" s="47"/>
      <c r="B95518" s="60"/>
    </row>
    <row r="95519" spans="1:2" x14ac:dyDescent="0.2">
      <c r="A95519" s="47"/>
      <c r="B95519" s="60"/>
    </row>
    <row r="95520" spans="1:2" x14ac:dyDescent="0.2">
      <c r="A95520" s="47"/>
      <c r="B95520" s="60"/>
    </row>
    <row r="95521" spans="1:2" x14ac:dyDescent="0.2">
      <c r="A95521" s="47"/>
      <c r="B95521" s="60"/>
    </row>
    <row r="95522" spans="1:2" x14ac:dyDescent="0.2">
      <c r="A95522" s="47"/>
      <c r="B95522" s="60"/>
    </row>
    <row r="95523" spans="1:2" x14ac:dyDescent="0.2">
      <c r="A95523" s="47"/>
      <c r="B95523" s="60"/>
    </row>
    <row r="95524" spans="1:2" x14ac:dyDescent="0.2">
      <c r="A95524" s="47"/>
      <c r="B95524" s="60"/>
    </row>
    <row r="95525" spans="1:2" x14ac:dyDescent="0.2">
      <c r="A95525" s="47"/>
      <c r="B95525" s="60"/>
    </row>
    <row r="95526" spans="1:2" x14ac:dyDescent="0.2">
      <c r="A95526" s="47"/>
      <c r="B95526" s="60"/>
    </row>
    <row r="95527" spans="1:2" x14ac:dyDescent="0.2">
      <c r="A95527" s="47"/>
      <c r="B95527" s="60"/>
    </row>
    <row r="95528" spans="1:2" x14ac:dyDescent="0.2">
      <c r="A95528" s="47"/>
      <c r="B95528" s="60"/>
    </row>
    <row r="95529" spans="1:2" x14ac:dyDescent="0.2">
      <c r="A95529" s="47"/>
      <c r="B95529" s="60"/>
    </row>
    <row r="95530" spans="1:2" x14ac:dyDescent="0.2">
      <c r="A95530" s="47"/>
      <c r="B95530" s="60"/>
    </row>
    <row r="95531" spans="1:2" x14ac:dyDescent="0.2">
      <c r="A95531" s="47"/>
      <c r="B95531" s="60"/>
    </row>
    <row r="95532" spans="1:2" x14ac:dyDescent="0.2">
      <c r="A95532" s="47"/>
      <c r="B95532" s="60"/>
    </row>
    <row r="95533" spans="1:2" x14ac:dyDescent="0.2">
      <c r="A95533" s="47"/>
      <c r="B95533" s="60"/>
    </row>
    <row r="95534" spans="1:2" x14ac:dyDescent="0.2">
      <c r="A95534" s="47"/>
      <c r="B95534" s="60"/>
    </row>
    <row r="95535" spans="1:2" x14ac:dyDescent="0.2">
      <c r="A95535" s="47"/>
      <c r="B95535" s="60"/>
    </row>
    <row r="95536" spans="1:2" x14ac:dyDescent="0.2">
      <c r="A95536" s="47"/>
      <c r="B95536" s="60"/>
    </row>
    <row r="95537" spans="1:2" x14ac:dyDescent="0.2">
      <c r="A95537" s="47"/>
      <c r="B95537" s="60"/>
    </row>
    <row r="95538" spans="1:2" x14ac:dyDescent="0.2">
      <c r="A95538" s="47"/>
      <c r="B95538" s="60"/>
    </row>
    <row r="95539" spans="1:2" x14ac:dyDescent="0.2">
      <c r="A95539" s="47"/>
      <c r="B95539" s="60"/>
    </row>
    <row r="95540" spans="1:2" x14ac:dyDescent="0.2">
      <c r="A95540" s="47"/>
      <c r="B95540" s="60"/>
    </row>
    <row r="95541" spans="1:2" x14ac:dyDescent="0.2">
      <c r="A95541" s="47"/>
      <c r="B95541" s="60"/>
    </row>
    <row r="95542" spans="1:2" x14ac:dyDescent="0.2">
      <c r="A95542" s="47"/>
      <c r="B95542" s="60"/>
    </row>
    <row r="95543" spans="1:2" x14ac:dyDescent="0.2">
      <c r="A95543" s="47"/>
      <c r="B95543" s="60"/>
    </row>
    <row r="95544" spans="1:2" x14ac:dyDescent="0.2">
      <c r="A95544" s="47"/>
      <c r="B95544" s="60"/>
    </row>
    <row r="95545" spans="1:2" x14ac:dyDescent="0.2">
      <c r="A95545" s="47"/>
      <c r="B95545" s="60"/>
    </row>
    <row r="95546" spans="1:2" x14ac:dyDescent="0.2">
      <c r="A95546" s="47"/>
      <c r="B95546" s="60"/>
    </row>
    <row r="95547" spans="1:2" x14ac:dyDescent="0.2">
      <c r="A95547" s="47"/>
      <c r="B95547" s="60"/>
    </row>
    <row r="95548" spans="1:2" x14ac:dyDescent="0.2">
      <c r="A95548" s="47"/>
      <c r="B95548" s="60"/>
    </row>
    <row r="95549" spans="1:2" x14ac:dyDescent="0.2">
      <c r="A95549" s="47"/>
      <c r="B95549" s="60"/>
    </row>
    <row r="95550" spans="1:2" x14ac:dyDescent="0.2">
      <c r="A95550" s="47"/>
      <c r="B95550" s="60"/>
    </row>
    <row r="95551" spans="1:2" x14ac:dyDescent="0.2">
      <c r="A95551" s="47"/>
      <c r="B95551" s="60"/>
    </row>
    <row r="95552" spans="1:2" x14ac:dyDescent="0.2">
      <c r="A95552" s="47"/>
      <c r="B95552" s="60"/>
    </row>
    <row r="95553" spans="1:2" x14ac:dyDescent="0.2">
      <c r="A95553" s="47"/>
      <c r="B95553" s="60"/>
    </row>
    <row r="95554" spans="1:2" x14ac:dyDescent="0.2">
      <c r="A95554" s="47"/>
      <c r="B95554" s="60"/>
    </row>
    <row r="95555" spans="1:2" x14ac:dyDescent="0.2">
      <c r="A95555" s="47"/>
      <c r="B95555" s="60"/>
    </row>
    <row r="95556" spans="1:2" x14ac:dyDescent="0.2">
      <c r="A95556" s="47"/>
      <c r="B95556" s="60"/>
    </row>
    <row r="95557" spans="1:2" x14ac:dyDescent="0.2">
      <c r="A95557" s="47"/>
      <c r="B95557" s="60"/>
    </row>
    <row r="95558" spans="1:2" x14ac:dyDescent="0.2">
      <c r="A95558" s="47"/>
      <c r="B95558" s="60"/>
    </row>
    <row r="95559" spans="1:2" x14ac:dyDescent="0.2">
      <c r="A95559" s="47"/>
      <c r="B95559" s="60"/>
    </row>
    <row r="95560" spans="1:2" x14ac:dyDescent="0.2">
      <c r="A95560" s="47"/>
      <c r="B95560" s="60"/>
    </row>
    <row r="95561" spans="1:2" x14ac:dyDescent="0.2">
      <c r="A95561" s="47"/>
      <c r="B95561" s="60"/>
    </row>
    <row r="95562" spans="1:2" x14ac:dyDescent="0.2">
      <c r="A95562" s="47"/>
      <c r="B95562" s="60"/>
    </row>
    <row r="95563" spans="1:2" x14ac:dyDescent="0.2">
      <c r="A95563" s="47"/>
      <c r="B95563" s="60"/>
    </row>
    <row r="95564" spans="1:2" x14ac:dyDescent="0.2">
      <c r="A95564" s="47"/>
      <c r="B95564" s="60"/>
    </row>
    <row r="95565" spans="1:2" x14ac:dyDescent="0.2">
      <c r="A95565" s="47"/>
      <c r="B95565" s="60"/>
    </row>
    <row r="95566" spans="1:2" x14ac:dyDescent="0.2">
      <c r="A95566" s="47"/>
      <c r="B95566" s="60"/>
    </row>
    <row r="95567" spans="1:2" x14ac:dyDescent="0.2">
      <c r="A95567" s="47"/>
      <c r="B95567" s="60"/>
    </row>
    <row r="95568" spans="1:2" x14ac:dyDescent="0.2">
      <c r="A95568" s="47"/>
      <c r="B95568" s="60"/>
    </row>
    <row r="95569" spans="1:2" x14ac:dyDescent="0.2">
      <c r="A95569" s="47"/>
      <c r="B95569" s="60"/>
    </row>
    <row r="95570" spans="1:2" x14ac:dyDescent="0.2">
      <c r="A95570" s="47"/>
      <c r="B95570" s="60"/>
    </row>
    <row r="95571" spans="1:2" x14ac:dyDescent="0.2">
      <c r="A95571" s="47"/>
      <c r="B95571" s="60"/>
    </row>
    <row r="95572" spans="1:2" x14ac:dyDescent="0.2">
      <c r="A95572" s="47"/>
      <c r="B95572" s="60"/>
    </row>
    <row r="95573" spans="1:2" x14ac:dyDescent="0.2">
      <c r="A95573" s="47"/>
      <c r="B95573" s="60"/>
    </row>
    <row r="95574" spans="1:2" x14ac:dyDescent="0.2">
      <c r="A95574" s="47"/>
      <c r="B95574" s="60"/>
    </row>
    <row r="95575" spans="1:2" x14ac:dyDescent="0.2">
      <c r="A95575" s="47"/>
      <c r="B95575" s="60"/>
    </row>
    <row r="95576" spans="1:2" x14ac:dyDescent="0.2">
      <c r="A95576" s="47"/>
      <c r="B95576" s="60"/>
    </row>
    <row r="95577" spans="1:2" x14ac:dyDescent="0.2">
      <c r="A95577" s="47"/>
      <c r="B95577" s="60"/>
    </row>
    <row r="95578" spans="1:2" x14ac:dyDescent="0.2">
      <c r="A95578" s="47"/>
      <c r="B95578" s="60"/>
    </row>
    <row r="95579" spans="1:2" x14ac:dyDescent="0.2">
      <c r="A95579" s="47"/>
      <c r="B95579" s="60"/>
    </row>
    <row r="95580" spans="1:2" x14ac:dyDescent="0.2">
      <c r="A95580" s="47"/>
      <c r="B95580" s="60"/>
    </row>
    <row r="95581" spans="1:2" x14ac:dyDescent="0.2">
      <c r="A95581" s="47"/>
      <c r="B95581" s="60"/>
    </row>
    <row r="95582" spans="1:2" x14ac:dyDescent="0.2">
      <c r="A95582" s="47"/>
      <c r="B95582" s="60"/>
    </row>
    <row r="95583" spans="1:2" x14ac:dyDescent="0.2">
      <c r="A95583" s="47"/>
      <c r="B95583" s="60"/>
    </row>
    <row r="95584" spans="1:2" x14ac:dyDescent="0.2">
      <c r="A95584" s="47"/>
      <c r="B95584" s="60"/>
    </row>
    <row r="95585" spans="1:2" x14ac:dyDescent="0.2">
      <c r="A95585" s="47"/>
      <c r="B95585" s="60"/>
    </row>
    <row r="95586" spans="1:2" x14ac:dyDescent="0.2">
      <c r="A95586" s="47"/>
      <c r="B95586" s="60"/>
    </row>
    <row r="95587" spans="1:2" x14ac:dyDescent="0.2">
      <c r="A95587" s="47"/>
      <c r="B95587" s="60"/>
    </row>
    <row r="95588" spans="1:2" x14ac:dyDescent="0.2">
      <c r="A95588" s="47"/>
      <c r="B95588" s="60"/>
    </row>
    <row r="95589" spans="1:2" x14ac:dyDescent="0.2">
      <c r="A95589" s="47"/>
      <c r="B95589" s="60"/>
    </row>
    <row r="95590" spans="1:2" x14ac:dyDescent="0.2">
      <c r="A95590" s="47"/>
      <c r="B95590" s="60"/>
    </row>
    <row r="95591" spans="1:2" x14ac:dyDescent="0.2">
      <c r="A95591" s="47"/>
      <c r="B95591" s="60"/>
    </row>
    <row r="95592" spans="1:2" x14ac:dyDescent="0.2">
      <c r="A95592" s="47"/>
      <c r="B95592" s="60"/>
    </row>
    <row r="95593" spans="1:2" x14ac:dyDescent="0.2">
      <c r="A95593" s="47"/>
      <c r="B95593" s="60"/>
    </row>
    <row r="95594" spans="1:2" x14ac:dyDescent="0.2">
      <c r="A95594" s="47"/>
      <c r="B95594" s="60"/>
    </row>
    <row r="95595" spans="1:2" x14ac:dyDescent="0.2">
      <c r="A95595" s="47"/>
      <c r="B95595" s="60"/>
    </row>
    <row r="95596" spans="1:2" x14ac:dyDescent="0.2">
      <c r="A95596" s="47"/>
      <c r="B95596" s="60"/>
    </row>
    <row r="95597" spans="1:2" x14ac:dyDescent="0.2">
      <c r="A95597" s="47"/>
      <c r="B95597" s="60"/>
    </row>
    <row r="95598" spans="1:2" x14ac:dyDescent="0.2">
      <c r="A95598" s="47"/>
      <c r="B95598" s="60"/>
    </row>
    <row r="95599" spans="1:2" x14ac:dyDescent="0.2">
      <c r="A95599" s="47"/>
      <c r="B95599" s="60"/>
    </row>
    <row r="95600" spans="1:2" x14ac:dyDescent="0.2">
      <c r="A95600" s="47"/>
      <c r="B95600" s="60"/>
    </row>
    <row r="95601" spans="1:2" x14ac:dyDescent="0.2">
      <c r="A95601" s="47"/>
      <c r="B95601" s="60"/>
    </row>
    <row r="95602" spans="1:2" x14ac:dyDescent="0.2">
      <c r="A95602" s="47"/>
      <c r="B95602" s="60"/>
    </row>
    <row r="95603" spans="1:2" x14ac:dyDescent="0.2">
      <c r="A95603" s="47"/>
      <c r="B95603" s="60"/>
    </row>
    <row r="95604" spans="1:2" x14ac:dyDescent="0.2">
      <c r="A95604" s="47"/>
      <c r="B95604" s="60"/>
    </row>
    <row r="95605" spans="1:2" x14ac:dyDescent="0.2">
      <c r="A95605" s="47"/>
      <c r="B95605" s="60"/>
    </row>
    <row r="95606" spans="1:2" x14ac:dyDescent="0.2">
      <c r="A95606" s="47"/>
      <c r="B95606" s="60"/>
    </row>
    <row r="95607" spans="1:2" x14ac:dyDescent="0.2">
      <c r="A95607" s="47"/>
      <c r="B95607" s="60"/>
    </row>
    <row r="95608" spans="1:2" x14ac:dyDescent="0.2">
      <c r="A95608" s="47"/>
      <c r="B95608" s="60"/>
    </row>
    <row r="95609" spans="1:2" x14ac:dyDescent="0.2">
      <c r="A95609" s="47"/>
      <c r="B95609" s="60"/>
    </row>
    <row r="95610" spans="1:2" x14ac:dyDescent="0.2">
      <c r="A95610" s="47"/>
      <c r="B95610" s="60"/>
    </row>
    <row r="95611" spans="1:2" x14ac:dyDescent="0.2">
      <c r="A95611" s="47"/>
      <c r="B95611" s="60"/>
    </row>
    <row r="95612" spans="1:2" x14ac:dyDescent="0.2">
      <c r="A95612" s="47"/>
      <c r="B95612" s="60"/>
    </row>
    <row r="95613" spans="1:2" x14ac:dyDescent="0.2">
      <c r="A95613" s="47"/>
      <c r="B95613" s="60"/>
    </row>
    <row r="95614" spans="1:2" x14ac:dyDescent="0.2">
      <c r="A95614" s="47"/>
      <c r="B95614" s="60"/>
    </row>
    <row r="95615" spans="1:2" x14ac:dyDescent="0.2">
      <c r="A95615" s="47"/>
      <c r="B95615" s="60"/>
    </row>
    <row r="95616" spans="1:2" x14ac:dyDescent="0.2">
      <c r="A95616" s="47"/>
      <c r="B95616" s="60"/>
    </row>
    <row r="95617" spans="1:2" x14ac:dyDescent="0.2">
      <c r="A95617" s="47"/>
      <c r="B95617" s="60"/>
    </row>
    <row r="95618" spans="1:2" x14ac:dyDescent="0.2">
      <c r="A95618" s="47"/>
      <c r="B95618" s="60"/>
    </row>
    <row r="95619" spans="1:2" x14ac:dyDescent="0.2">
      <c r="A95619" s="47"/>
      <c r="B95619" s="60"/>
    </row>
    <row r="95620" spans="1:2" x14ac:dyDescent="0.2">
      <c r="A95620" s="47"/>
      <c r="B95620" s="60"/>
    </row>
    <row r="95621" spans="1:2" x14ac:dyDescent="0.2">
      <c r="A95621" s="47"/>
      <c r="B95621" s="60"/>
    </row>
    <row r="95622" spans="1:2" x14ac:dyDescent="0.2">
      <c r="A95622" s="47"/>
      <c r="B95622" s="60"/>
    </row>
    <row r="95623" spans="1:2" x14ac:dyDescent="0.2">
      <c r="A95623" s="47"/>
      <c r="B95623" s="60"/>
    </row>
    <row r="95624" spans="1:2" x14ac:dyDescent="0.2">
      <c r="A95624" s="47"/>
      <c r="B95624" s="60"/>
    </row>
    <row r="95625" spans="1:2" x14ac:dyDescent="0.2">
      <c r="A95625" s="47"/>
      <c r="B95625" s="60"/>
    </row>
    <row r="95626" spans="1:2" x14ac:dyDescent="0.2">
      <c r="A95626" s="47"/>
      <c r="B95626" s="60"/>
    </row>
    <row r="95627" spans="1:2" x14ac:dyDescent="0.2">
      <c r="A95627" s="47"/>
      <c r="B95627" s="60"/>
    </row>
    <row r="95628" spans="1:2" x14ac:dyDescent="0.2">
      <c r="A95628" s="47"/>
      <c r="B95628" s="60"/>
    </row>
    <row r="95629" spans="1:2" x14ac:dyDescent="0.2">
      <c r="A95629" s="47"/>
      <c r="B95629" s="60"/>
    </row>
    <row r="95630" spans="1:2" x14ac:dyDescent="0.2">
      <c r="A95630" s="47"/>
      <c r="B95630" s="60"/>
    </row>
    <row r="95631" spans="1:2" x14ac:dyDescent="0.2">
      <c r="A95631" s="47"/>
      <c r="B95631" s="60"/>
    </row>
    <row r="95632" spans="1:2" x14ac:dyDescent="0.2">
      <c r="A95632" s="47"/>
      <c r="B95632" s="60"/>
    </row>
    <row r="95633" spans="1:2" x14ac:dyDescent="0.2">
      <c r="A95633" s="47"/>
      <c r="B95633" s="60"/>
    </row>
    <row r="95634" spans="1:2" x14ac:dyDescent="0.2">
      <c r="A95634" s="47"/>
      <c r="B95634" s="60"/>
    </row>
    <row r="95635" spans="1:2" x14ac:dyDescent="0.2">
      <c r="A95635" s="47"/>
      <c r="B95635" s="60"/>
    </row>
    <row r="95636" spans="1:2" x14ac:dyDescent="0.2">
      <c r="A95636" s="47"/>
      <c r="B95636" s="60"/>
    </row>
    <row r="95637" spans="1:2" x14ac:dyDescent="0.2">
      <c r="A95637" s="47"/>
      <c r="B95637" s="60"/>
    </row>
    <row r="95638" spans="1:2" x14ac:dyDescent="0.2">
      <c r="A95638" s="47"/>
      <c r="B95638" s="60"/>
    </row>
    <row r="95639" spans="1:2" x14ac:dyDescent="0.2">
      <c r="A95639" s="47"/>
      <c r="B95639" s="60"/>
    </row>
    <row r="95640" spans="1:2" x14ac:dyDescent="0.2">
      <c r="A95640" s="47"/>
      <c r="B95640" s="60"/>
    </row>
    <row r="95641" spans="1:2" x14ac:dyDescent="0.2">
      <c r="A95641" s="47"/>
      <c r="B95641" s="60"/>
    </row>
    <row r="95642" spans="1:2" x14ac:dyDescent="0.2">
      <c r="A95642" s="47"/>
      <c r="B95642" s="60"/>
    </row>
    <row r="95643" spans="1:2" x14ac:dyDescent="0.2">
      <c r="A95643" s="47"/>
      <c r="B95643" s="60"/>
    </row>
    <row r="95644" spans="1:2" x14ac:dyDescent="0.2">
      <c r="A95644" s="47"/>
      <c r="B95644" s="60"/>
    </row>
    <row r="95645" spans="1:2" x14ac:dyDescent="0.2">
      <c r="A95645" s="47"/>
      <c r="B95645" s="60"/>
    </row>
    <row r="95646" spans="1:2" x14ac:dyDescent="0.2">
      <c r="A95646" s="47"/>
      <c r="B95646" s="60"/>
    </row>
    <row r="95647" spans="1:2" x14ac:dyDescent="0.2">
      <c r="A95647" s="47"/>
      <c r="B95647" s="60"/>
    </row>
    <row r="95648" spans="1:2" x14ac:dyDescent="0.2">
      <c r="A95648" s="47"/>
      <c r="B95648" s="60"/>
    </row>
    <row r="95649" spans="1:2" x14ac:dyDescent="0.2">
      <c r="A95649" s="47"/>
      <c r="B95649" s="60"/>
    </row>
    <row r="95650" spans="1:2" x14ac:dyDescent="0.2">
      <c r="A95650" s="47"/>
      <c r="B95650" s="60"/>
    </row>
    <row r="95651" spans="1:2" x14ac:dyDescent="0.2">
      <c r="A95651" s="47"/>
      <c r="B95651" s="60"/>
    </row>
    <row r="95652" spans="1:2" x14ac:dyDescent="0.2">
      <c r="A95652" s="47"/>
      <c r="B95652" s="60"/>
    </row>
    <row r="95653" spans="1:2" x14ac:dyDescent="0.2">
      <c r="A95653" s="47"/>
      <c r="B95653" s="60"/>
    </row>
    <row r="95654" spans="1:2" x14ac:dyDescent="0.2">
      <c r="A95654" s="47"/>
      <c r="B95654" s="60"/>
    </row>
    <row r="95655" spans="1:2" x14ac:dyDescent="0.2">
      <c r="A95655" s="47"/>
      <c r="B95655" s="60"/>
    </row>
    <row r="95656" spans="1:2" x14ac:dyDescent="0.2">
      <c r="A95656" s="47"/>
      <c r="B95656" s="60"/>
    </row>
    <row r="95657" spans="1:2" x14ac:dyDescent="0.2">
      <c r="A95657" s="47"/>
      <c r="B95657" s="60"/>
    </row>
    <row r="95658" spans="1:2" x14ac:dyDescent="0.2">
      <c r="A95658" s="47"/>
      <c r="B95658" s="60"/>
    </row>
    <row r="95659" spans="1:2" x14ac:dyDescent="0.2">
      <c r="A95659" s="47"/>
      <c r="B95659" s="60"/>
    </row>
    <row r="95660" spans="1:2" x14ac:dyDescent="0.2">
      <c r="A95660" s="47"/>
      <c r="B95660" s="60"/>
    </row>
    <row r="95661" spans="1:2" x14ac:dyDescent="0.2">
      <c r="A95661" s="47"/>
      <c r="B95661" s="60"/>
    </row>
    <row r="95662" spans="1:2" x14ac:dyDescent="0.2">
      <c r="A95662" s="47"/>
      <c r="B95662" s="60"/>
    </row>
    <row r="95663" spans="1:2" x14ac:dyDescent="0.2">
      <c r="A95663" s="47"/>
      <c r="B95663" s="60"/>
    </row>
    <row r="95664" spans="1:2" x14ac:dyDescent="0.2">
      <c r="A95664" s="47"/>
      <c r="B95664" s="60"/>
    </row>
    <row r="95665" spans="1:2" x14ac:dyDescent="0.2">
      <c r="A95665" s="47"/>
      <c r="B95665" s="60"/>
    </row>
    <row r="95666" spans="1:2" x14ac:dyDescent="0.2">
      <c r="A95666" s="47"/>
      <c r="B95666" s="60"/>
    </row>
    <row r="95667" spans="1:2" x14ac:dyDescent="0.2">
      <c r="A95667" s="47"/>
      <c r="B95667" s="60"/>
    </row>
    <row r="95668" spans="1:2" x14ac:dyDescent="0.2">
      <c r="A95668" s="47"/>
      <c r="B95668" s="60"/>
    </row>
    <row r="95669" spans="1:2" x14ac:dyDescent="0.2">
      <c r="A95669" s="47"/>
      <c r="B95669" s="60"/>
    </row>
    <row r="95670" spans="1:2" x14ac:dyDescent="0.2">
      <c r="A95670" s="47"/>
      <c r="B95670" s="60"/>
    </row>
    <row r="95671" spans="1:2" x14ac:dyDescent="0.2">
      <c r="A95671" s="47"/>
      <c r="B95671" s="60"/>
    </row>
    <row r="95672" spans="1:2" x14ac:dyDescent="0.2">
      <c r="A95672" s="47"/>
      <c r="B95672" s="60"/>
    </row>
    <row r="95673" spans="1:2" x14ac:dyDescent="0.2">
      <c r="A95673" s="47"/>
      <c r="B95673" s="60"/>
    </row>
    <row r="95674" spans="1:2" x14ac:dyDescent="0.2">
      <c r="A95674" s="47"/>
      <c r="B95674" s="60"/>
    </row>
    <row r="95675" spans="1:2" x14ac:dyDescent="0.2">
      <c r="A95675" s="47"/>
      <c r="B95675" s="60"/>
    </row>
    <row r="95676" spans="1:2" x14ac:dyDescent="0.2">
      <c r="A95676" s="47"/>
      <c r="B95676" s="60"/>
    </row>
    <row r="95677" spans="1:2" x14ac:dyDescent="0.2">
      <c r="A95677" s="47"/>
      <c r="B95677" s="60"/>
    </row>
    <row r="95678" spans="1:2" x14ac:dyDescent="0.2">
      <c r="A95678" s="47"/>
      <c r="B95678" s="60"/>
    </row>
    <row r="95679" spans="1:2" x14ac:dyDescent="0.2">
      <c r="A95679" s="47"/>
      <c r="B95679" s="60"/>
    </row>
    <row r="95680" spans="1:2" x14ac:dyDescent="0.2">
      <c r="A95680" s="47"/>
      <c r="B95680" s="60"/>
    </row>
    <row r="95681" spans="1:2" x14ac:dyDescent="0.2">
      <c r="A95681" s="47"/>
      <c r="B95681" s="60"/>
    </row>
    <row r="95682" spans="1:2" x14ac:dyDescent="0.2">
      <c r="A95682" s="47"/>
      <c r="B95682" s="60"/>
    </row>
    <row r="95683" spans="1:2" x14ac:dyDescent="0.2">
      <c r="A95683" s="47"/>
      <c r="B95683" s="60"/>
    </row>
    <row r="95684" spans="1:2" x14ac:dyDescent="0.2">
      <c r="A95684" s="47"/>
      <c r="B95684" s="60"/>
    </row>
    <row r="95685" spans="1:2" x14ac:dyDescent="0.2">
      <c r="A95685" s="47"/>
      <c r="B95685" s="60"/>
    </row>
    <row r="95686" spans="1:2" x14ac:dyDescent="0.2">
      <c r="A95686" s="47"/>
      <c r="B95686" s="60"/>
    </row>
    <row r="95687" spans="1:2" x14ac:dyDescent="0.2">
      <c r="A95687" s="47"/>
      <c r="B95687" s="60"/>
    </row>
    <row r="95688" spans="1:2" x14ac:dyDescent="0.2">
      <c r="A95688" s="47"/>
      <c r="B95688" s="60"/>
    </row>
    <row r="95689" spans="1:2" x14ac:dyDescent="0.2">
      <c r="A95689" s="47"/>
      <c r="B95689" s="60"/>
    </row>
    <row r="95690" spans="1:2" x14ac:dyDescent="0.2">
      <c r="A95690" s="47"/>
      <c r="B95690" s="60"/>
    </row>
    <row r="95691" spans="1:2" x14ac:dyDescent="0.2">
      <c r="A95691" s="47"/>
      <c r="B95691" s="60"/>
    </row>
    <row r="95692" spans="1:2" x14ac:dyDescent="0.2">
      <c r="A95692" s="47"/>
      <c r="B95692" s="60"/>
    </row>
    <row r="95693" spans="1:2" x14ac:dyDescent="0.2">
      <c r="A95693" s="47"/>
      <c r="B95693" s="60"/>
    </row>
    <row r="95694" spans="1:2" x14ac:dyDescent="0.2">
      <c r="A95694" s="47"/>
      <c r="B95694" s="60"/>
    </row>
    <row r="95695" spans="1:2" x14ac:dyDescent="0.2">
      <c r="A95695" s="47"/>
      <c r="B95695" s="60"/>
    </row>
    <row r="95696" spans="1:2" x14ac:dyDescent="0.2">
      <c r="A95696" s="47"/>
      <c r="B95696" s="60"/>
    </row>
    <row r="95697" spans="1:2" x14ac:dyDescent="0.2">
      <c r="A95697" s="47"/>
      <c r="B95697" s="60"/>
    </row>
    <row r="95698" spans="1:2" x14ac:dyDescent="0.2">
      <c r="A95698" s="47"/>
      <c r="B95698" s="60"/>
    </row>
    <row r="95699" spans="1:2" x14ac:dyDescent="0.2">
      <c r="A95699" s="47"/>
      <c r="B95699" s="60"/>
    </row>
    <row r="95700" spans="1:2" x14ac:dyDescent="0.2">
      <c r="A95700" s="47"/>
      <c r="B95700" s="60"/>
    </row>
    <row r="95701" spans="1:2" x14ac:dyDescent="0.2">
      <c r="A95701" s="47"/>
      <c r="B95701" s="60"/>
    </row>
    <row r="95702" spans="1:2" x14ac:dyDescent="0.2">
      <c r="A95702" s="47"/>
      <c r="B95702" s="60"/>
    </row>
    <row r="95703" spans="1:2" x14ac:dyDescent="0.2">
      <c r="A95703" s="47"/>
      <c r="B95703" s="60"/>
    </row>
    <row r="95704" spans="1:2" x14ac:dyDescent="0.2">
      <c r="A95704" s="47"/>
      <c r="B95704" s="60"/>
    </row>
    <row r="95705" spans="1:2" x14ac:dyDescent="0.2">
      <c r="A95705" s="47"/>
      <c r="B95705" s="60"/>
    </row>
    <row r="95706" spans="1:2" x14ac:dyDescent="0.2">
      <c r="A95706" s="47"/>
      <c r="B95706" s="60"/>
    </row>
    <row r="95707" spans="1:2" x14ac:dyDescent="0.2">
      <c r="A95707" s="47"/>
      <c r="B95707" s="60"/>
    </row>
    <row r="95708" spans="1:2" x14ac:dyDescent="0.2">
      <c r="A95708" s="47"/>
      <c r="B95708" s="60"/>
    </row>
    <row r="95709" spans="1:2" x14ac:dyDescent="0.2">
      <c r="A95709" s="47"/>
      <c r="B95709" s="60"/>
    </row>
    <row r="95710" spans="1:2" x14ac:dyDescent="0.2">
      <c r="A95710" s="47"/>
      <c r="B95710" s="60"/>
    </row>
    <row r="95711" spans="1:2" x14ac:dyDescent="0.2">
      <c r="A95711" s="47"/>
      <c r="B95711" s="60"/>
    </row>
    <row r="95712" spans="1:2" x14ac:dyDescent="0.2">
      <c r="A95712" s="47"/>
      <c r="B95712" s="60"/>
    </row>
    <row r="95713" spans="1:2" x14ac:dyDescent="0.2">
      <c r="A95713" s="47"/>
      <c r="B95713" s="60"/>
    </row>
    <row r="95714" spans="1:2" x14ac:dyDescent="0.2">
      <c r="A95714" s="47"/>
      <c r="B95714" s="60"/>
    </row>
    <row r="95715" spans="1:2" x14ac:dyDescent="0.2">
      <c r="A95715" s="47"/>
      <c r="B95715" s="60"/>
    </row>
    <row r="95716" spans="1:2" x14ac:dyDescent="0.2">
      <c r="A95716" s="47"/>
      <c r="B95716" s="60"/>
    </row>
    <row r="95717" spans="1:2" x14ac:dyDescent="0.2">
      <c r="A95717" s="47"/>
      <c r="B95717" s="60"/>
    </row>
    <row r="95718" spans="1:2" x14ac:dyDescent="0.2">
      <c r="A95718" s="47"/>
      <c r="B95718" s="60"/>
    </row>
    <row r="95719" spans="1:2" x14ac:dyDescent="0.2">
      <c r="A95719" s="47"/>
      <c r="B95719" s="60"/>
    </row>
    <row r="95720" spans="1:2" x14ac:dyDescent="0.2">
      <c r="A95720" s="47"/>
      <c r="B95720" s="60"/>
    </row>
    <row r="95721" spans="1:2" x14ac:dyDescent="0.2">
      <c r="A95721" s="47"/>
      <c r="B95721" s="60"/>
    </row>
    <row r="95722" spans="1:2" x14ac:dyDescent="0.2">
      <c r="A95722" s="47"/>
      <c r="B95722" s="60"/>
    </row>
    <row r="95723" spans="1:2" x14ac:dyDescent="0.2">
      <c r="A95723" s="47"/>
      <c r="B95723" s="60"/>
    </row>
    <row r="95724" spans="1:2" x14ac:dyDescent="0.2">
      <c r="A95724" s="47"/>
      <c r="B95724" s="60"/>
    </row>
    <row r="95725" spans="1:2" x14ac:dyDescent="0.2">
      <c r="A95725" s="47"/>
      <c r="B95725" s="60"/>
    </row>
    <row r="95726" spans="1:2" x14ac:dyDescent="0.2">
      <c r="A95726" s="47"/>
      <c r="B95726" s="60"/>
    </row>
    <row r="95727" spans="1:2" x14ac:dyDescent="0.2">
      <c r="A95727" s="47"/>
      <c r="B95727" s="60"/>
    </row>
    <row r="95728" spans="1:2" x14ac:dyDescent="0.2">
      <c r="A95728" s="47"/>
      <c r="B95728" s="60"/>
    </row>
    <row r="95729" spans="1:2" x14ac:dyDescent="0.2">
      <c r="A95729" s="47"/>
      <c r="B95729" s="60"/>
    </row>
    <row r="95730" spans="1:2" x14ac:dyDescent="0.2">
      <c r="A95730" s="47"/>
      <c r="B95730" s="60"/>
    </row>
    <row r="95731" spans="1:2" x14ac:dyDescent="0.2">
      <c r="A95731" s="47"/>
      <c r="B95731" s="60"/>
    </row>
    <row r="95732" spans="1:2" x14ac:dyDescent="0.2">
      <c r="A95732" s="47"/>
      <c r="B95732" s="60"/>
    </row>
    <row r="95733" spans="1:2" x14ac:dyDescent="0.2">
      <c r="A95733" s="47"/>
      <c r="B95733" s="60"/>
    </row>
    <row r="95734" spans="1:2" x14ac:dyDescent="0.2">
      <c r="A95734" s="47"/>
      <c r="B95734" s="60"/>
    </row>
    <row r="95735" spans="1:2" x14ac:dyDescent="0.2">
      <c r="A95735" s="47"/>
      <c r="B95735" s="60"/>
    </row>
    <row r="95736" spans="1:2" x14ac:dyDescent="0.2">
      <c r="A95736" s="47"/>
      <c r="B95736" s="60"/>
    </row>
    <row r="95737" spans="1:2" x14ac:dyDescent="0.2">
      <c r="A95737" s="47"/>
      <c r="B95737" s="60"/>
    </row>
    <row r="95738" spans="1:2" x14ac:dyDescent="0.2">
      <c r="A95738" s="47"/>
      <c r="B95738" s="60"/>
    </row>
    <row r="95739" spans="1:2" x14ac:dyDescent="0.2">
      <c r="A95739" s="47"/>
      <c r="B95739" s="60"/>
    </row>
    <row r="95740" spans="1:2" x14ac:dyDescent="0.2">
      <c r="A95740" s="47"/>
      <c r="B95740" s="60"/>
    </row>
    <row r="95741" spans="1:2" x14ac:dyDescent="0.2">
      <c r="A95741" s="47"/>
      <c r="B95741" s="60"/>
    </row>
    <row r="95742" spans="1:2" x14ac:dyDescent="0.2">
      <c r="A95742" s="47"/>
      <c r="B95742" s="60"/>
    </row>
    <row r="95743" spans="1:2" x14ac:dyDescent="0.2">
      <c r="A95743" s="47"/>
      <c r="B95743" s="60"/>
    </row>
    <row r="95744" spans="1:2" x14ac:dyDescent="0.2">
      <c r="A95744" s="47"/>
      <c r="B95744" s="60"/>
    </row>
    <row r="95745" spans="1:2" x14ac:dyDescent="0.2">
      <c r="A95745" s="47"/>
      <c r="B95745" s="60"/>
    </row>
    <row r="95746" spans="1:2" x14ac:dyDescent="0.2">
      <c r="A95746" s="47"/>
      <c r="B95746" s="60"/>
    </row>
    <row r="95747" spans="1:2" x14ac:dyDescent="0.2">
      <c r="A95747" s="47"/>
      <c r="B95747" s="60"/>
    </row>
    <row r="95748" spans="1:2" x14ac:dyDescent="0.2">
      <c r="A95748" s="47"/>
      <c r="B95748" s="60"/>
    </row>
    <row r="95749" spans="1:2" x14ac:dyDescent="0.2">
      <c r="A95749" s="47"/>
      <c r="B95749" s="60"/>
    </row>
    <row r="95750" spans="1:2" x14ac:dyDescent="0.2">
      <c r="A95750" s="47"/>
      <c r="B95750" s="60"/>
    </row>
    <row r="95751" spans="1:2" x14ac:dyDescent="0.2">
      <c r="A95751" s="47"/>
      <c r="B95751" s="60"/>
    </row>
    <row r="95752" spans="1:2" x14ac:dyDescent="0.2">
      <c r="A95752" s="47"/>
      <c r="B95752" s="60"/>
    </row>
    <row r="95753" spans="1:2" x14ac:dyDescent="0.2">
      <c r="A95753" s="47"/>
      <c r="B95753" s="60"/>
    </row>
    <row r="95754" spans="1:2" x14ac:dyDescent="0.2">
      <c r="A95754" s="47"/>
      <c r="B95754" s="60"/>
    </row>
    <row r="95755" spans="1:2" x14ac:dyDescent="0.2">
      <c r="A95755" s="47"/>
      <c r="B95755" s="60"/>
    </row>
    <row r="95756" spans="1:2" x14ac:dyDescent="0.2">
      <c r="A95756" s="47"/>
      <c r="B95756" s="60"/>
    </row>
    <row r="95757" spans="1:2" x14ac:dyDescent="0.2">
      <c r="A95757" s="47"/>
      <c r="B95757" s="60"/>
    </row>
    <row r="95758" spans="1:2" x14ac:dyDescent="0.2">
      <c r="A95758" s="47"/>
      <c r="B95758" s="60"/>
    </row>
    <row r="95759" spans="1:2" x14ac:dyDescent="0.2">
      <c r="A95759" s="47"/>
      <c r="B95759" s="60"/>
    </row>
    <row r="95760" spans="1:2" x14ac:dyDescent="0.2">
      <c r="A95760" s="47"/>
      <c r="B95760" s="60"/>
    </row>
    <row r="95761" spans="1:2" x14ac:dyDescent="0.2">
      <c r="A95761" s="47"/>
      <c r="B95761" s="60"/>
    </row>
    <row r="95762" spans="1:2" x14ac:dyDescent="0.2">
      <c r="A95762" s="47"/>
      <c r="B95762" s="60"/>
    </row>
    <row r="95763" spans="1:2" x14ac:dyDescent="0.2">
      <c r="A95763" s="47"/>
      <c r="B95763" s="60"/>
    </row>
    <row r="95764" spans="1:2" x14ac:dyDescent="0.2">
      <c r="A95764" s="47"/>
      <c r="B95764" s="60"/>
    </row>
    <row r="95765" spans="1:2" x14ac:dyDescent="0.2">
      <c r="A95765" s="47"/>
      <c r="B95765" s="60"/>
    </row>
    <row r="95766" spans="1:2" x14ac:dyDescent="0.2">
      <c r="A95766" s="47"/>
      <c r="B95766" s="60"/>
    </row>
    <row r="95767" spans="1:2" x14ac:dyDescent="0.2">
      <c r="A95767" s="47"/>
      <c r="B95767" s="60"/>
    </row>
    <row r="95768" spans="1:2" x14ac:dyDescent="0.2">
      <c r="A95768" s="47"/>
      <c r="B95768" s="60"/>
    </row>
    <row r="95769" spans="1:2" x14ac:dyDescent="0.2">
      <c r="A95769" s="47"/>
      <c r="B95769" s="60"/>
    </row>
    <row r="95770" spans="1:2" x14ac:dyDescent="0.2">
      <c r="A95770" s="47"/>
      <c r="B95770" s="60"/>
    </row>
    <row r="95771" spans="1:2" x14ac:dyDescent="0.2">
      <c r="A95771" s="47"/>
      <c r="B95771" s="60"/>
    </row>
    <row r="95772" spans="1:2" x14ac:dyDescent="0.2">
      <c r="A95772" s="47"/>
      <c r="B95772" s="60"/>
    </row>
    <row r="95773" spans="1:2" x14ac:dyDescent="0.2">
      <c r="A95773" s="47"/>
      <c r="B95773" s="60"/>
    </row>
    <row r="95774" spans="1:2" x14ac:dyDescent="0.2">
      <c r="A95774" s="47"/>
      <c r="B95774" s="60"/>
    </row>
    <row r="95775" spans="1:2" x14ac:dyDescent="0.2">
      <c r="A95775" s="47"/>
      <c r="B95775" s="60"/>
    </row>
    <row r="95776" spans="1:2" x14ac:dyDescent="0.2">
      <c r="A95776" s="47"/>
      <c r="B95776" s="60"/>
    </row>
    <row r="95777" spans="1:2" x14ac:dyDescent="0.2">
      <c r="A95777" s="47"/>
      <c r="B95777" s="60"/>
    </row>
    <row r="95778" spans="1:2" x14ac:dyDescent="0.2">
      <c r="A95778" s="47"/>
      <c r="B95778" s="60"/>
    </row>
    <row r="95779" spans="1:2" x14ac:dyDescent="0.2">
      <c r="A95779" s="47"/>
      <c r="B95779" s="60"/>
    </row>
    <row r="95780" spans="1:2" x14ac:dyDescent="0.2">
      <c r="A95780" s="47"/>
      <c r="B95780" s="60"/>
    </row>
    <row r="95781" spans="1:2" x14ac:dyDescent="0.2">
      <c r="A95781" s="47"/>
      <c r="B95781" s="60"/>
    </row>
    <row r="95782" spans="1:2" x14ac:dyDescent="0.2">
      <c r="A95782" s="47"/>
      <c r="B95782" s="60"/>
    </row>
    <row r="95783" spans="1:2" x14ac:dyDescent="0.2">
      <c r="A95783" s="47"/>
      <c r="B95783" s="60"/>
    </row>
    <row r="95784" spans="1:2" x14ac:dyDescent="0.2">
      <c r="A95784" s="47"/>
      <c r="B95784" s="60"/>
    </row>
    <row r="95785" spans="1:2" x14ac:dyDescent="0.2">
      <c r="A95785" s="47"/>
      <c r="B95785" s="60"/>
    </row>
    <row r="95786" spans="1:2" x14ac:dyDescent="0.2">
      <c r="A95786" s="47"/>
      <c r="B95786" s="60"/>
    </row>
    <row r="95787" spans="1:2" x14ac:dyDescent="0.2">
      <c r="A95787" s="47"/>
      <c r="B95787" s="60"/>
    </row>
    <row r="95788" spans="1:2" x14ac:dyDescent="0.2">
      <c r="A95788" s="47"/>
      <c r="B95788" s="60"/>
    </row>
    <row r="95789" spans="1:2" x14ac:dyDescent="0.2">
      <c r="A95789" s="47"/>
      <c r="B95789" s="60"/>
    </row>
    <row r="95790" spans="1:2" x14ac:dyDescent="0.2">
      <c r="A95790" s="47"/>
      <c r="B95790" s="60"/>
    </row>
    <row r="95791" spans="1:2" x14ac:dyDescent="0.2">
      <c r="A95791" s="47"/>
      <c r="B95791" s="60"/>
    </row>
    <row r="95792" spans="1:2" x14ac:dyDescent="0.2">
      <c r="A95792" s="47"/>
      <c r="B95792" s="60"/>
    </row>
    <row r="95793" spans="1:2" x14ac:dyDescent="0.2">
      <c r="A95793" s="47"/>
      <c r="B95793" s="60"/>
    </row>
    <row r="95794" spans="1:2" x14ac:dyDescent="0.2">
      <c r="A95794" s="47"/>
      <c r="B95794" s="60"/>
    </row>
    <row r="95795" spans="1:2" x14ac:dyDescent="0.2">
      <c r="A95795" s="47"/>
      <c r="B95795" s="60"/>
    </row>
    <row r="95796" spans="1:2" x14ac:dyDescent="0.2">
      <c r="A95796" s="47"/>
      <c r="B95796" s="60"/>
    </row>
    <row r="95797" spans="1:2" x14ac:dyDescent="0.2">
      <c r="A95797" s="47"/>
      <c r="B95797" s="60"/>
    </row>
    <row r="95798" spans="1:2" x14ac:dyDescent="0.2">
      <c r="A95798" s="47"/>
      <c r="B95798" s="60"/>
    </row>
    <row r="95799" spans="1:2" x14ac:dyDescent="0.2">
      <c r="A95799" s="47"/>
      <c r="B95799" s="60"/>
    </row>
    <row r="95800" spans="1:2" x14ac:dyDescent="0.2">
      <c r="A95800" s="47"/>
      <c r="B95800" s="60"/>
    </row>
    <row r="95801" spans="1:2" x14ac:dyDescent="0.2">
      <c r="A95801" s="47"/>
      <c r="B95801" s="60"/>
    </row>
    <row r="95802" spans="1:2" x14ac:dyDescent="0.2">
      <c r="A95802" s="47"/>
      <c r="B95802" s="60"/>
    </row>
    <row r="95803" spans="1:2" x14ac:dyDescent="0.2">
      <c r="A95803" s="47"/>
      <c r="B95803" s="60"/>
    </row>
    <row r="95804" spans="1:2" x14ac:dyDescent="0.2">
      <c r="A95804" s="47"/>
      <c r="B95804" s="60"/>
    </row>
    <row r="95805" spans="1:2" x14ac:dyDescent="0.2">
      <c r="A95805" s="47"/>
      <c r="B95805" s="60"/>
    </row>
    <row r="95806" spans="1:2" x14ac:dyDescent="0.2">
      <c r="A95806" s="47"/>
      <c r="B95806" s="60"/>
    </row>
    <row r="95807" spans="1:2" x14ac:dyDescent="0.2">
      <c r="A95807" s="47"/>
      <c r="B95807" s="60"/>
    </row>
    <row r="95808" spans="1:2" x14ac:dyDescent="0.2">
      <c r="A95808" s="47"/>
      <c r="B95808" s="60"/>
    </row>
    <row r="95809" spans="1:2" x14ac:dyDescent="0.2">
      <c r="A95809" s="47"/>
      <c r="B95809" s="60"/>
    </row>
    <row r="95810" spans="1:2" x14ac:dyDescent="0.2">
      <c r="A95810" s="47"/>
      <c r="B95810" s="60"/>
    </row>
    <row r="95811" spans="1:2" x14ac:dyDescent="0.2">
      <c r="A95811" s="47"/>
      <c r="B95811" s="60"/>
    </row>
    <row r="95812" spans="1:2" x14ac:dyDescent="0.2">
      <c r="A95812" s="47"/>
      <c r="B95812" s="60"/>
    </row>
    <row r="95813" spans="1:2" x14ac:dyDescent="0.2">
      <c r="A95813" s="47"/>
      <c r="B95813" s="60"/>
    </row>
    <row r="95814" spans="1:2" x14ac:dyDescent="0.2">
      <c r="A95814" s="47"/>
      <c r="B95814" s="60"/>
    </row>
    <row r="95815" spans="1:2" x14ac:dyDescent="0.2">
      <c r="A95815" s="47"/>
      <c r="B95815" s="60"/>
    </row>
    <row r="95816" spans="1:2" x14ac:dyDescent="0.2">
      <c r="A95816" s="47"/>
      <c r="B95816" s="60"/>
    </row>
    <row r="95817" spans="1:2" x14ac:dyDescent="0.2">
      <c r="A95817" s="47"/>
      <c r="B95817" s="60"/>
    </row>
    <row r="95818" spans="1:2" x14ac:dyDescent="0.2">
      <c r="A95818" s="47"/>
      <c r="B95818" s="60"/>
    </row>
    <row r="95819" spans="1:2" x14ac:dyDescent="0.2">
      <c r="A95819" s="47"/>
      <c r="B95819" s="60"/>
    </row>
    <row r="95820" spans="1:2" x14ac:dyDescent="0.2">
      <c r="A95820" s="47"/>
      <c r="B95820" s="60"/>
    </row>
    <row r="95821" spans="1:2" x14ac:dyDescent="0.2">
      <c r="A95821" s="47"/>
      <c r="B95821" s="60"/>
    </row>
    <row r="95822" spans="1:2" x14ac:dyDescent="0.2">
      <c r="A95822" s="47"/>
      <c r="B95822" s="60"/>
    </row>
    <row r="95823" spans="1:2" x14ac:dyDescent="0.2">
      <c r="A95823" s="47"/>
      <c r="B95823" s="60"/>
    </row>
    <row r="95824" spans="1:2" x14ac:dyDescent="0.2">
      <c r="A95824" s="47"/>
      <c r="B95824" s="60"/>
    </row>
    <row r="95825" spans="1:2" x14ac:dyDescent="0.2">
      <c r="A95825" s="47"/>
      <c r="B95825" s="60"/>
    </row>
    <row r="95826" spans="1:2" x14ac:dyDescent="0.2">
      <c r="A95826" s="47"/>
      <c r="B95826" s="60"/>
    </row>
    <row r="95827" spans="1:2" x14ac:dyDescent="0.2">
      <c r="A95827" s="47"/>
      <c r="B95827" s="60"/>
    </row>
    <row r="95828" spans="1:2" x14ac:dyDescent="0.2">
      <c r="A95828" s="47"/>
      <c r="B95828" s="60"/>
    </row>
    <row r="95829" spans="1:2" x14ac:dyDescent="0.2">
      <c r="A95829" s="47"/>
      <c r="B95829" s="60"/>
    </row>
    <row r="95830" spans="1:2" x14ac:dyDescent="0.2">
      <c r="A95830" s="47"/>
      <c r="B95830" s="60"/>
    </row>
    <row r="95831" spans="1:2" x14ac:dyDescent="0.2">
      <c r="A95831" s="47"/>
      <c r="B95831" s="60"/>
    </row>
    <row r="95832" spans="1:2" x14ac:dyDescent="0.2">
      <c r="A95832" s="47"/>
      <c r="B95832" s="60"/>
    </row>
    <row r="95833" spans="1:2" x14ac:dyDescent="0.2">
      <c r="A95833" s="47"/>
      <c r="B95833" s="60"/>
    </row>
    <row r="95834" spans="1:2" x14ac:dyDescent="0.2">
      <c r="A95834" s="47"/>
      <c r="B95834" s="60"/>
    </row>
    <row r="95835" spans="1:2" x14ac:dyDescent="0.2">
      <c r="A95835" s="47"/>
      <c r="B95835" s="60"/>
    </row>
    <row r="95836" spans="1:2" x14ac:dyDescent="0.2">
      <c r="A95836" s="47"/>
      <c r="B95836" s="60"/>
    </row>
    <row r="95837" spans="1:2" x14ac:dyDescent="0.2">
      <c r="A95837" s="47"/>
      <c r="B95837" s="60"/>
    </row>
    <row r="95838" spans="1:2" x14ac:dyDescent="0.2">
      <c r="A95838" s="47"/>
      <c r="B95838" s="60"/>
    </row>
    <row r="95839" spans="1:2" x14ac:dyDescent="0.2">
      <c r="A95839" s="47"/>
      <c r="B95839" s="60"/>
    </row>
    <row r="95840" spans="1:2" x14ac:dyDescent="0.2">
      <c r="A95840" s="47"/>
      <c r="B95840" s="60"/>
    </row>
    <row r="95841" spans="1:2" x14ac:dyDescent="0.2">
      <c r="A95841" s="47"/>
      <c r="B95841" s="60"/>
    </row>
    <row r="95842" spans="1:2" x14ac:dyDescent="0.2">
      <c r="A95842" s="47"/>
      <c r="B95842" s="60"/>
    </row>
    <row r="95843" spans="1:2" x14ac:dyDescent="0.2">
      <c r="A95843" s="47"/>
      <c r="B95843" s="60"/>
    </row>
    <row r="95844" spans="1:2" x14ac:dyDescent="0.2">
      <c r="A95844" s="47"/>
      <c r="B95844" s="60"/>
    </row>
    <row r="95845" spans="1:2" x14ac:dyDescent="0.2">
      <c r="A95845" s="47"/>
      <c r="B95845" s="60"/>
    </row>
    <row r="95846" spans="1:2" x14ac:dyDescent="0.2">
      <c r="A95846" s="47"/>
      <c r="B95846" s="60"/>
    </row>
    <row r="95847" spans="1:2" x14ac:dyDescent="0.2">
      <c r="A95847" s="47"/>
      <c r="B95847" s="60"/>
    </row>
    <row r="95848" spans="1:2" x14ac:dyDescent="0.2">
      <c r="A95848" s="47"/>
      <c r="B95848" s="60"/>
    </row>
    <row r="95849" spans="1:2" x14ac:dyDescent="0.2">
      <c r="A95849" s="47"/>
      <c r="B95849" s="60"/>
    </row>
    <row r="95850" spans="1:2" x14ac:dyDescent="0.2">
      <c r="A95850" s="47"/>
      <c r="B95850" s="60"/>
    </row>
    <row r="95851" spans="1:2" x14ac:dyDescent="0.2">
      <c r="A95851" s="47"/>
      <c r="B95851" s="60"/>
    </row>
    <row r="95852" spans="1:2" x14ac:dyDescent="0.2">
      <c r="A95852" s="47"/>
      <c r="B95852" s="60"/>
    </row>
    <row r="95853" spans="1:2" x14ac:dyDescent="0.2">
      <c r="A95853" s="47"/>
      <c r="B95853" s="60"/>
    </row>
    <row r="95854" spans="1:2" x14ac:dyDescent="0.2">
      <c r="A95854" s="47"/>
      <c r="B95854" s="60"/>
    </row>
    <row r="95855" spans="1:2" x14ac:dyDescent="0.2">
      <c r="A95855" s="47"/>
      <c r="B95855" s="60"/>
    </row>
    <row r="95856" spans="1:2" x14ac:dyDescent="0.2">
      <c r="A95856" s="47"/>
      <c r="B95856" s="60"/>
    </row>
    <row r="95857" spans="1:2" x14ac:dyDescent="0.2">
      <c r="A95857" s="47"/>
      <c r="B95857" s="60"/>
    </row>
    <row r="95858" spans="1:2" x14ac:dyDescent="0.2">
      <c r="A95858" s="47"/>
      <c r="B95858" s="60"/>
    </row>
    <row r="95859" spans="1:2" x14ac:dyDescent="0.2">
      <c r="A95859" s="47"/>
      <c r="B95859" s="60"/>
    </row>
    <row r="95860" spans="1:2" x14ac:dyDescent="0.2">
      <c r="A95860" s="47"/>
      <c r="B95860" s="60"/>
    </row>
    <row r="95861" spans="1:2" x14ac:dyDescent="0.2">
      <c r="A95861" s="47"/>
      <c r="B95861" s="60"/>
    </row>
    <row r="95862" spans="1:2" x14ac:dyDescent="0.2">
      <c r="A95862" s="47"/>
      <c r="B95862" s="60"/>
    </row>
    <row r="95863" spans="1:2" x14ac:dyDescent="0.2">
      <c r="A95863" s="47"/>
      <c r="B95863" s="60"/>
    </row>
    <row r="95864" spans="1:2" x14ac:dyDescent="0.2">
      <c r="A95864" s="47"/>
      <c r="B95864" s="60"/>
    </row>
    <row r="95865" spans="1:2" x14ac:dyDescent="0.2">
      <c r="A95865" s="47"/>
      <c r="B95865" s="60"/>
    </row>
    <row r="95866" spans="1:2" x14ac:dyDescent="0.2">
      <c r="A95866" s="47"/>
      <c r="B95866" s="60"/>
    </row>
    <row r="95867" spans="1:2" x14ac:dyDescent="0.2">
      <c r="A95867" s="47"/>
      <c r="B95867" s="60"/>
    </row>
    <row r="95868" spans="1:2" x14ac:dyDescent="0.2">
      <c r="A95868" s="47"/>
      <c r="B95868" s="60"/>
    </row>
    <row r="95869" spans="1:2" x14ac:dyDescent="0.2">
      <c r="A95869" s="47"/>
      <c r="B95869" s="60"/>
    </row>
    <row r="95870" spans="1:2" x14ac:dyDescent="0.2">
      <c r="A95870" s="47"/>
      <c r="B95870" s="60"/>
    </row>
    <row r="95871" spans="1:2" x14ac:dyDescent="0.2">
      <c r="A95871" s="47"/>
      <c r="B95871" s="60"/>
    </row>
    <row r="95872" spans="1:2" x14ac:dyDescent="0.2">
      <c r="A95872" s="47"/>
      <c r="B95872" s="60"/>
    </row>
    <row r="95873" spans="1:2" x14ac:dyDescent="0.2">
      <c r="A95873" s="47"/>
      <c r="B95873" s="60"/>
    </row>
    <row r="95874" spans="1:2" x14ac:dyDescent="0.2">
      <c r="A95874" s="47"/>
      <c r="B95874" s="60"/>
    </row>
    <row r="95875" spans="1:2" x14ac:dyDescent="0.2">
      <c r="A95875" s="47"/>
      <c r="B95875" s="60"/>
    </row>
    <row r="95876" spans="1:2" x14ac:dyDescent="0.2">
      <c r="A95876" s="47"/>
      <c r="B95876" s="60"/>
    </row>
    <row r="95877" spans="1:2" x14ac:dyDescent="0.2">
      <c r="A95877" s="47"/>
      <c r="B95877" s="60"/>
    </row>
    <row r="95878" spans="1:2" x14ac:dyDescent="0.2">
      <c r="A95878" s="47"/>
      <c r="B95878" s="60"/>
    </row>
    <row r="95879" spans="1:2" x14ac:dyDescent="0.2">
      <c r="A95879" s="47"/>
      <c r="B95879" s="60"/>
    </row>
    <row r="95880" spans="1:2" x14ac:dyDescent="0.2">
      <c r="A95880" s="47"/>
      <c r="B95880" s="60"/>
    </row>
    <row r="95881" spans="1:2" x14ac:dyDescent="0.2">
      <c r="A95881" s="47"/>
      <c r="B95881" s="60"/>
    </row>
    <row r="95882" spans="1:2" x14ac:dyDescent="0.2">
      <c r="A95882" s="47"/>
      <c r="B95882" s="60"/>
    </row>
    <row r="95883" spans="1:2" x14ac:dyDescent="0.2">
      <c r="A95883" s="47"/>
      <c r="B95883" s="60"/>
    </row>
    <row r="95884" spans="1:2" x14ac:dyDescent="0.2">
      <c r="A95884" s="47"/>
      <c r="B95884" s="60"/>
    </row>
    <row r="95885" spans="1:2" x14ac:dyDescent="0.2">
      <c r="A95885" s="47"/>
      <c r="B95885" s="60"/>
    </row>
    <row r="95886" spans="1:2" x14ac:dyDescent="0.2">
      <c r="A95886" s="47"/>
      <c r="B95886" s="60"/>
    </row>
    <row r="95887" spans="1:2" x14ac:dyDescent="0.2">
      <c r="A95887" s="47"/>
      <c r="B95887" s="60"/>
    </row>
    <row r="95888" spans="1:2" x14ac:dyDescent="0.2">
      <c r="A95888" s="47"/>
      <c r="B95888" s="60"/>
    </row>
    <row r="95889" spans="1:2" x14ac:dyDescent="0.2">
      <c r="A95889" s="47"/>
      <c r="B95889" s="60"/>
    </row>
    <row r="95890" spans="1:2" x14ac:dyDescent="0.2">
      <c r="A95890" s="47"/>
      <c r="B95890" s="60"/>
    </row>
    <row r="95891" spans="1:2" x14ac:dyDescent="0.2">
      <c r="A95891" s="47"/>
      <c r="B95891" s="60"/>
    </row>
    <row r="95892" spans="1:2" x14ac:dyDescent="0.2">
      <c r="A95892" s="47"/>
      <c r="B95892" s="60"/>
    </row>
    <row r="95893" spans="1:2" x14ac:dyDescent="0.2">
      <c r="A95893" s="47"/>
      <c r="B95893" s="60"/>
    </row>
    <row r="95894" spans="1:2" x14ac:dyDescent="0.2">
      <c r="A95894" s="47"/>
      <c r="B95894" s="60"/>
    </row>
    <row r="95895" spans="1:2" x14ac:dyDescent="0.2">
      <c r="A95895" s="47"/>
      <c r="B95895" s="60"/>
    </row>
    <row r="95896" spans="1:2" x14ac:dyDescent="0.2">
      <c r="A95896" s="47"/>
      <c r="B95896" s="60"/>
    </row>
    <row r="95897" spans="1:2" x14ac:dyDescent="0.2">
      <c r="A95897" s="47"/>
      <c r="B95897" s="60"/>
    </row>
    <row r="95898" spans="1:2" x14ac:dyDescent="0.2">
      <c r="A95898" s="47"/>
      <c r="B95898" s="60"/>
    </row>
    <row r="95899" spans="1:2" x14ac:dyDescent="0.2">
      <c r="A95899" s="47"/>
      <c r="B95899" s="60"/>
    </row>
    <row r="95900" spans="1:2" x14ac:dyDescent="0.2">
      <c r="A95900" s="47"/>
      <c r="B95900" s="60"/>
    </row>
    <row r="95901" spans="1:2" x14ac:dyDescent="0.2">
      <c r="A95901" s="47"/>
      <c r="B95901" s="60"/>
    </row>
    <row r="95902" spans="1:2" x14ac:dyDescent="0.2">
      <c r="A95902" s="47"/>
      <c r="B95902" s="60"/>
    </row>
    <row r="95903" spans="1:2" x14ac:dyDescent="0.2">
      <c r="A95903" s="47"/>
      <c r="B95903" s="60"/>
    </row>
    <row r="95904" spans="1:2" x14ac:dyDescent="0.2">
      <c r="A95904" s="47"/>
      <c r="B95904" s="60"/>
    </row>
    <row r="95905" spans="1:2" x14ac:dyDescent="0.2">
      <c r="A95905" s="47"/>
      <c r="B95905" s="60"/>
    </row>
    <row r="95906" spans="1:2" x14ac:dyDescent="0.2">
      <c r="A95906" s="47"/>
      <c r="B95906" s="60"/>
    </row>
    <row r="95907" spans="1:2" x14ac:dyDescent="0.2">
      <c r="A95907" s="47"/>
      <c r="B95907" s="60"/>
    </row>
    <row r="95908" spans="1:2" x14ac:dyDescent="0.2">
      <c r="A95908" s="47"/>
      <c r="B95908" s="60"/>
    </row>
    <row r="95909" spans="1:2" x14ac:dyDescent="0.2">
      <c r="A95909" s="47"/>
      <c r="B95909" s="60"/>
    </row>
    <row r="95910" spans="1:2" x14ac:dyDescent="0.2">
      <c r="A95910" s="47"/>
      <c r="B95910" s="60"/>
    </row>
    <row r="95911" spans="1:2" x14ac:dyDescent="0.2">
      <c r="A95911" s="47"/>
      <c r="B95911" s="60"/>
    </row>
    <row r="95912" spans="1:2" x14ac:dyDescent="0.2">
      <c r="A95912" s="47"/>
      <c r="B95912" s="60"/>
    </row>
    <row r="95913" spans="1:2" x14ac:dyDescent="0.2">
      <c r="A95913" s="47"/>
      <c r="B95913" s="60"/>
    </row>
    <row r="95914" spans="1:2" x14ac:dyDescent="0.2">
      <c r="A95914" s="47"/>
      <c r="B95914" s="60"/>
    </row>
    <row r="95915" spans="1:2" x14ac:dyDescent="0.2">
      <c r="A95915" s="47"/>
      <c r="B95915" s="60"/>
    </row>
    <row r="95916" spans="1:2" x14ac:dyDescent="0.2">
      <c r="A95916" s="47"/>
      <c r="B95916" s="60"/>
    </row>
    <row r="95917" spans="1:2" x14ac:dyDescent="0.2">
      <c r="A95917" s="47"/>
      <c r="B95917" s="60"/>
    </row>
    <row r="95918" spans="1:2" x14ac:dyDescent="0.2">
      <c r="A95918" s="47"/>
      <c r="B95918" s="60"/>
    </row>
    <row r="95919" spans="1:2" x14ac:dyDescent="0.2">
      <c r="A95919" s="47"/>
      <c r="B95919" s="60"/>
    </row>
    <row r="95920" spans="1:2" x14ac:dyDescent="0.2">
      <c r="A95920" s="47"/>
      <c r="B95920" s="60"/>
    </row>
    <row r="95921" spans="1:2" x14ac:dyDescent="0.2">
      <c r="A95921" s="47"/>
      <c r="B95921" s="60"/>
    </row>
    <row r="95922" spans="1:2" x14ac:dyDescent="0.2">
      <c r="A95922" s="47"/>
      <c r="B95922" s="60"/>
    </row>
    <row r="95923" spans="1:2" x14ac:dyDescent="0.2">
      <c r="A95923" s="47"/>
      <c r="B95923" s="60"/>
    </row>
    <row r="95924" spans="1:2" x14ac:dyDescent="0.2">
      <c r="A95924" s="47"/>
      <c r="B95924" s="60"/>
    </row>
    <row r="95925" spans="1:2" x14ac:dyDescent="0.2">
      <c r="A95925" s="47"/>
      <c r="B95925" s="60"/>
    </row>
    <row r="95926" spans="1:2" x14ac:dyDescent="0.2">
      <c r="A95926" s="47"/>
      <c r="B95926" s="60"/>
    </row>
    <row r="95927" spans="1:2" x14ac:dyDescent="0.2">
      <c r="A95927" s="47"/>
      <c r="B95927" s="60"/>
    </row>
    <row r="95928" spans="1:2" x14ac:dyDescent="0.2">
      <c r="A95928" s="47"/>
      <c r="B95928" s="60"/>
    </row>
    <row r="95929" spans="1:2" x14ac:dyDescent="0.2">
      <c r="A95929" s="47"/>
      <c r="B95929" s="60"/>
    </row>
    <row r="95930" spans="1:2" x14ac:dyDescent="0.2">
      <c r="A95930" s="47"/>
      <c r="B95930" s="60"/>
    </row>
    <row r="95931" spans="1:2" x14ac:dyDescent="0.2">
      <c r="A95931" s="47"/>
      <c r="B95931" s="60"/>
    </row>
    <row r="95932" spans="1:2" x14ac:dyDescent="0.2">
      <c r="A95932" s="47"/>
      <c r="B95932" s="60"/>
    </row>
    <row r="95933" spans="1:2" x14ac:dyDescent="0.2">
      <c r="A95933" s="47"/>
      <c r="B95933" s="60"/>
    </row>
    <row r="95934" spans="1:2" x14ac:dyDescent="0.2">
      <c r="A95934" s="47"/>
      <c r="B95934" s="60"/>
    </row>
    <row r="95935" spans="1:2" x14ac:dyDescent="0.2">
      <c r="A95935" s="47"/>
      <c r="B95935" s="60"/>
    </row>
    <row r="95936" spans="1:2" x14ac:dyDescent="0.2">
      <c r="A95936" s="47"/>
      <c r="B95936" s="60"/>
    </row>
    <row r="95937" spans="1:2" x14ac:dyDescent="0.2">
      <c r="A95937" s="47"/>
      <c r="B95937" s="60"/>
    </row>
    <row r="95938" spans="1:2" x14ac:dyDescent="0.2">
      <c r="A95938" s="47"/>
      <c r="B95938" s="60"/>
    </row>
    <row r="95939" spans="1:2" x14ac:dyDescent="0.2">
      <c r="A95939" s="47"/>
      <c r="B95939" s="60"/>
    </row>
    <row r="95940" spans="1:2" x14ac:dyDescent="0.2">
      <c r="A95940" s="47"/>
      <c r="B95940" s="60"/>
    </row>
    <row r="95941" spans="1:2" x14ac:dyDescent="0.2">
      <c r="A95941" s="47"/>
      <c r="B95941" s="60"/>
    </row>
    <row r="95942" spans="1:2" x14ac:dyDescent="0.2">
      <c r="A95942" s="47"/>
      <c r="B95942" s="60"/>
    </row>
    <row r="95943" spans="1:2" x14ac:dyDescent="0.2">
      <c r="A95943" s="47"/>
      <c r="B95943" s="60"/>
    </row>
    <row r="95944" spans="1:2" x14ac:dyDescent="0.2">
      <c r="A95944" s="47"/>
      <c r="B95944" s="60"/>
    </row>
    <row r="95945" spans="1:2" x14ac:dyDescent="0.2">
      <c r="A95945" s="47"/>
      <c r="B95945" s="60"/>
    </row>
    <row r="95946" spans="1:2" x14ac:dyDescent="0.2">
      <c r="A95946" s="47"/>
      <c r="B95946" s="60"/>
    </row>
    <row r="95947" spans="1:2" x14ac:dyDescent="0.2">
      <c r="A95947" s="47"/>
      <c r="B95947" s="60"/>
    </row>
    <row r="95948" spans="1:2" x14ac:dyDescent="0.2">
      <c r="A95948" s="47"/>
      <c r="B95948" s="60"/>
    </row>
    <row r="95949" spans="1:2" x14ac:dyDescent="0.2">
      <c r="A95949" s="47"/>
      <c r="B95949" s="60"/>
    </row>
    <row r="95950" spans="1:2" x14ac:dyDescent="0.2">
      <c r="A95950" s="47"/>
      <c r="B95950" s="60"/>
    </row>
    <row r="95951" spans="1:2" x14ac:dyDescent="0.2">
      <c r="A95951" s="47"/>
      <c r="B95951" s="60"/>
    </row>
    <row r="95952" spans="1:2" x14ac:dyDescent="0.2">
      <c r="A95952" s="47"/>
      <c r="B95952" s="60"/>
    </row>
    <row r="95953" spans="1:2" x14ac:dyDescent="0.2">
      <c r="A95953" s="47"/>
      <c r="B95953" s="60"/>
    </row>
    <row r="95954" spans="1:2" x14ac:dyDescent="0.2">
      <c r="A95954" s="47"/>
      <c r="B95954" s="60"/>
    </row>
    <row r="95955" spans="1:2" x14ac:dyDescent="0.2">
      <c r="A95955" s="47"/>
      <c r="B95955" s="60"/>
    </row>
    <row r="95956" spans="1:2" x14ac:dyDescent="0.2">
      <c r="A95956" s="47"/>
      <c r="B95956" s="60"/>
    </row>
    <row r="95957" spans="1:2" x14ac:dyDescent="0.2">
      <c r="A95957" s="47"/>
      <c r="B95957" s="60"/>
    </row>
    <row r="95958" spans="1:2" x14ac:dyDescent="0.2">
      <c r="A95958" s="47"/>
      <c r="B95958" s="60"/>
    </row>
    <row r="95959" spans="1:2" x14ac:dyDescent="0.2">
      <c r="A95959" s="47"/>
      <c r="B95959" s="60"/>
    </row>
    <row r="95960" spans="1:2" x14ac:dyDescent="0.2">
      <c r="A95960" s="47"/>
      <c r="B95960" s="60"/>
    </row>
    <row r="95961" spans="1:2" x14ac:dyDescent="0.2">
      <c r="A95961" s="47"/>
      <c r="B95961" s="60"/>
    </row>
    <row r="95962" spans="1:2" x14ac:dyDescent="0.2">
      <c r="A95962" s="47"/>
      <c r="B95962" s="60"/>
    </row>
    <row r="95963" spans="1:2" x14ac:dyDescent="0.2">
      <c r="A95963" s="47"/>
      <c r="B95963" s="60"/>
    </row>
    <row r="95964" spans="1:2" x14ac:dyDescent="0.2">
      <c r="A95964" s="47"/>
      <c r="B95964" s="60"/>
    </row>
    <row r="95965" spans="1:2" x14ac:dyDescent="0.2">
      <c r="A95965" s="47"/>
      <c r="B95965" s="60"/>
    </row>
    <row r="95966" spans="1:2" x14ac:dyDescent="0.2">
      <c r="A95966" s="47"/>
      <c r="B95966" s="60"/>
    </row>
    <row r="95967" spans="1:2" x14ac:dyDescent="0.2">
      <c r="A95967" s="47"/>
      <c r="B95967" s="60"/>
    </row>
    <row r="95968" spans="1:2" x14ac:dyDescent="0.2">
      <c r="A95968" s="47"/>
      <c r="B95968" s="60"/>
    </row>
    <row r="95969" spans="1:2" x14ac:dyDescent="0.2">
      <c r="A95969" s="47"/>
      <c r="B95969" s="60"/>
    </row>
    <row r="95970" spans="1:2" x14ac:dyDescent="0.2">
      <c r="A95970" s="47"/>
      <c r="B95970" s="60"/>
    </row>
    <row r="95971" spans="1:2" x14ac:dyDescent="0.2">
      <c r="A95971" s="47"/>
      <c r="B95971" s="60"/>
    </row>
    <row r="95972" spans="1:2" x14ac:dyDescent="0.2">
      <c r="A95972" s="47"/>
      <c r="B95972" s="60"/>
    </row>
    <row r="95973" spans="1:2" x14ac:dyDescent="0.2">
      <c r="A95973" s="47"/>
      <c r="B95973" s="60"/>
    </row>
    <row r="95974" spans="1:2" x14ac:dyDescent="0.2">
      <c r="A95974" s="47"/>
      <c r="B95974" s="60"/>
    </row>
    <row r="95975" spans="1:2" x14ac:dyDescent="0.2">
      <c r="A95975" s="47"/>
      <c r="B95975" s="60"/>
    </row>
    <row r="95976" spans="1:2" x14ac:dyDescent="0.2">
      <c r="A95976" s="47"/>
      <c r="B95976" s="60"/>
    </row>
    <row r="95977" spans="1:2" x14ac:dyDescent="0.2">
      <c r="A95977" s="47"/>
      <c r="B95977" s="60"/>
    </row>
    <row r="95978" spans="1:2" x14ac:dyDescent="0.2">
      <c r="A95978" s="47"/>
      <c r="B95978" s="60"/>
    </row>
    <row r="95979" spans="1:2" x14ac:dyDescent="0.2">
      <c r="A95979" s="47"/>
      <c r="B95979" s="60"/>
    </row>
    <row r="95980" spans="1:2" x14ac:dyDescent="0.2">
      <c r="A95980" s="47"/>
      <c r="B95980" s="60"/>
    </row>
    <row r="95981" spans="1:2" x14ac:dyDescent="0.2">
      <c r="A95981" s="47"/>
      <c r="B95981" s="60"/>
    </row>
    <row r="95982" spans="1:2" x14ac:dyDescent="0.2">
      <c r="A95982" s="47"/>
      <c r="B95982" s="60"/>
    </row>
    <row r="95983" spans="1:2" x14ac:dyDescent="0.2">
      <c r="A95983" s="47"/>
      <c r="B95983" s="60"/>
    </row>
    <row r="95984" spans="1:2" x14ac:dyDescent="0.2">
      <c r="A95984" s="47"/>
      <c r="B95984" s="60"/>
    </row>
    <row r="95985" spans="1:2" x14ac:dyDescent="0.2">
      <c r="A95985" s="47"/>
      <c r="B95985" s="60"/>
    </row>
    <row r="95986" spans="1:2" x14ac:dyDescent="0.2">
      <c r="A95986" s="47"/>
      <c r="B95986" s="60"/>
    </row>
    <row r="95987" spans="1:2" x14ac:dyDescent="0.2">
      <c r="A95987" s="47"/>
      <c r="B95987" s="60"/>
    </row>
    <row r="95988" spans="1:2" x14ac:dyDescent="0.2">
      <c r="A95988" s="47"/>
      <c r="B95988" s="60"/>
    </row>
    <row r="95989" spans="1:2" x14ac:dyDescent="0.2">
      <c r="A95989" s="47"/>
      <c r="B95989" s="60"/>
    </row>
    <row r="95990" spans="1:2" x14ac:dyDescent="0.2">
      <c r="A95990" s="47"/>
      <c r="B95990" s="60"/>
    </row>
    <row r="95991" spans="1:2" x14ac:dyDescent="0.2">
      <c r="A95991" s="47"/>
      <c r="B95991" s="60"/>
    </row>
    <row r="95992" spans="1:2" x14ac:dyDescent="0.2">
      <c r="A95992" s="47"/>
      <c r="B95992" s="60"/>
    </row>
    <row r="95993" spans="1:2" x14ac:dyDescent="0.2">
      <c r="A95993" s="47"/>
      <c r="B95993" s="60"/>
    </row>
    <row r="95994" spans="1:2" x14ac:dyDescent="0.2">
      <c r="A95994" s="47"/>
      <c r="B95994" s="60"/>
    </row>
    <row r="95995" spans="1:2" x14ac:dyDescent="0.2">
      <c r="A95995" s="47"/>
      <c r="B95995" s="60"/>
    </row>
    <row r="95996" spans="1:2" x14ac:dyDescent="0.2">
      <c r="A95996" s="47"/>
      <c r="B95996" s="60"/>
    </row>
    <row r="95997" spans="1:2" x14ac:dyDescent="0.2">
      <c r="A95997" s="47"/>
      <c r="B95997" s="60"/>
    </row>
    <row r="95998" spans="1:2" x14ac:dyDescent="0.2">
      <c r="A95998" s="47"/>
      <c r="B95998" s="60"/>
    </row>
    <row r="95999" spans="1:2" x14ac:dyDescent="0.2">
      <c r="A95999" s="47"/>
      <c r="B95999" s="60"/>
    </row>
    <row r="96000" spans="1:2" x14ac:dyDescent="0.2">
      <c r="A96000" s="47"/>
      <c r="B96000" s="60"/>
    </row>
    <row r="96001" spans="1:2" x14ac:dyDescent="0.2">
      <c r="A96001" s="47"/>
      <c r="B96001" s="60"/>
    </row>
    <row r="96002" spans="1:2" x14ac:dyDescent="0.2">
      <c r="A96002" s="47"/>
      <c r="B96002" s="60"/>
    </row>
    <row r="96003" spans="1:2" x14ac:dyDescent="0.2">
      <c r="A96003" s="47"/>
      <c r="B96003" s="60"/>
    </row>
    <row r="96004" spans="1:2" x14ac:dyDescent="0.2">
      <c r="A96004" s="47"/>
      <c r="B96004" s="60"/>
    </row>
    <row r="96005" spans="1:2" x14ac:dyDescent="0.2">
      <c r="A96005" s="47"/>
      <c r="B96005" s="60"/>
    </row>
    <row r="96006" spans="1:2" x14ac:dyDescent="0.2">
      <c r="A96006" s="47"/>
      <c r="B96006" s="60"/>
    </row>
    <row r="96007" spans="1:2" x14ac:dyDescent="0.2">
      <c r="A96007" s="47"/>
      <c r="B96007" s="60"/>
    </row>
    <row r="96008" spans="1:2" x14ac:dyDescent="0.2">
      <c r="A96008" s="47"/>
      <c r="B96008" s="60"/>
    </row>
    <row r="96009" spans="1:2" x14ac:dyDescent="0.2">
      <c r="A96009" s="47"/>
      <c r="B96009" s="60"/>
    </row>
    <row r="96010" spans="1:2" x14ac:dyDescent="0.2">
      <c r="A96010" s="47"/>
      <c r="B96010" s="60"/>
    </row>
    <row r="96011" spans="1:2" x14ac:dyDescent="0.2">
      <c r="A96011" s="47"/>
      <c r="B96011" s="60"/>
    </row>
    <row r="96012" spans="1:2" x14ac:dyDescent="0.2">
      <c r="A96012" s="47"/>
      <c r="B96012" s="60"/>
    </row>
    <row r="96013" spans="1:2" x14ac:dyDescent="0.2">
      <c r="A96013" s="47"/>
      <c r="B96013" s="60"/>
    </row>
    <row r="96014" spans="1:2" x14ac:dyDescent="0.2">
      <c r="A96014" s="47"/>
      <c r="B96014" s="60"/>
    </row>
    <row r="96015" spans="1:2" x14ac:dyDescent="0.2">
      <c r="A96015" s="47"/>
      <c r="B96015" s="60"/>
    </row>
    <row r="96016" spans="1:2" x14ac:dyDescent="0.2">
      <c r="A96016" s="47"/>
      <c r="B96016" s="60"/>
    </row>
    <row r="96017" spans="1:2" x14ac:dyDescent="0.2">
      <c r="A96017" s="47"/>
      <c r="B96017" s="60"/>
    </row>
    <row r="96018" spans="1:2" x14ac:dyDescent="0.2">
      <c r="A96018" s="47"/>
      <c r="B96018" s="60"/>
    </row>
    <row r="96019" spans="1:2" x14ac:dyDescent="0.2">
      <c r="A96019" s="47"/>
      <c r="B96019" s="60"/>
    </row>
    <row r="96020" spans="1:2" x14ac:dyDescent="0.2">
      <c r="A96020" s="47"/>
      <c r="B96020" s="60"/>
    </row>
    <row r="96021" spans="1:2" x14ac:dyDescent="0.2">
      <c r="A96021" s="47"/>
      <c r="B96021" s="60"/>
    </row>
    <row r="96022" spans="1:2" x14ac:dyDescent="0.2">
      <c r="A96022" s="47"/>
      <c r="B96022" s="60"/>
    </row>
    <row r="96023" spans="1:2" x14ac:dyDescent="0.2">
      <c r="A96023" s="47"/>
      <c r="B96023" s="60"/>
    </row>
    <row r="96024" spans="1:2" x14ac:dyDescent="0.2">
      <c r="A96024" s="47"/>
      <c r="B96024" s="60"/>
    </row>
    <row r="96025" spans="1:2" x14ac:dyDescent="0.2">
      <c r="A96025" s="47"/>
      <c r="B96025" s="60"/>
    </row>
    <row r="96026" spans="1:2" x14ac:dyDescent="0.2">
      <c r="A96026" s="47"/>
      <c r="B96026" s="60"/>
    </row>
    <row r="96027" spans="1:2" x14ac:dyDescent="0.2">
      <c r="A96027" s="47"/>
      <c r="B96027" s="60"/>
    </row>
    <row r="96028" spans="1:2" x14ac:dyDescent="0.2">
      <c r="A96028" s="47"/>
      <c r="B96028" s="60"/>
    </row>
    <row r="96029" spans="1:2" x14ac:dyDescent="0.2">
      <c r="A96029" s="47"/>
      <c r="B96029" s="60"/>
    </row>
    <row r="96030" spans="1:2" x14ac:dyDescent="0.2">
      <c r="A96030" s="47"/>
      <c r="B96030" s="60"/>
    </row>
    <row r="96031" spans="1:2" x14ac:dyDescent="0.2">
      <c r="A96031" s="47"/>
      <c r="B96031" s="60"/>
    </row>
    <row r="96032" spans="1:2" x14ac:dyDescent="0.2">
      <c r="A96032" s="47"/>
      <c r="B96032" s="60"/>
    </row>
    <row r="96033" spans="1:2" x14ac:dyDescent="0.2">
      <c r="A96033" s="47"/>
      <c r="B96033" s="60"/>
    </row>
    <row r="96034" spans="1:2" x14ac:dyDescent="0.2">
      <c r="A96034" s="47"/>
      <c r="B96034" s="60"/>
    </row>
    <row r="96035" spans="1:2" x14ac:dyDescent="0.2">
      <c r="A96035" s="47"/>
      <c r="B96035" s="60"/>
    </row>
    <row r="96036" spans="1:2" x14ac:dyDescent="0.2">
      <c r="A96036" s="47"/>
      <c r="B96036" s="60"/>
    </row>
    <row r="96037" spans="1:2" x14ac:dyDescent="0.2">
      <c r="A96037" s="47"/>
      <c r="B96037" s="60"/>
    </row>
    <row r="96038" spans="1:2" x14ac:dyDescent="0.2">
      <c r="A96038" s="47"/>
      <c r="B96038" s="60"/>
    </row>
    <row r="96039" spans="1:2" x14ac:dyDescent="0.2">
      <c r="A96039" s="47"/>
      <c r="B96039" s="60"/>
    </row>
    <row r="96040" spans="1:2" x14ac:dyDescent="0.2">
      <c r="A96040" s="47"/>
      <c r="B96040" s="60"/>
    </row>
    <row r="96041" spans="1:2" x14ac:dyDescent="0.2">
      <c r="A96041" s="47"/>
      <c r="B96041" s="60"/>
    </row>
    <row r="96042" spans="1:2" x14ac:dyDescent="0.2">
      <c r="A96042" s="47"/>
      <c r="B96042" s="60"/>
    </row>
    <row r="96043" spans="1:2" x14ac:dyDescent="0.2">
      <c r="A96043" s="47"/>
      <c r="B96043" s="60"/>
    </row>
    <row r="96044" spans="1:2" x14ac:dyDescent="0.2">
      <c r="A96044" s="47"/>
      <c r="B96044" s="60"/>
    </row>
    <row r="96045" spans="1:2" x14ac:dyDescent="0.2">
      <c r="A96045" s="47"/>
      <c r="B96045" s="60"/>
    </row>
    <row r="96046" spans="1:2" x14ac:dyDescent="0.2">
      <c r="A96046" s="47"/>
      <c r="B96046" s="60"/>
    </row>
    <row r="96047" spans="1:2" x14ac:dyDescent="0.2">
      <c r="A96047" s="47"/>
      <c r="B96047" s="60"/>
    </row>
    <row r="96048" spans="1:2" x14ac:dyDescent="0.2">
      <c r="A96048" s="47"/>
      <c r="B96048" s="60"/>
    </row>
    <row r="96049" spans="1:2" x14ac:dyDescent="0.2">
      <c r="A96049" s="47"/>
      <c r="B96049" s="60"/>
    </row>
    <row r="96050" spans="1:2" x14ac:dyDescent="0.2">
      <c r="A96050" s="47"/>
      <c r="B96050" s="60"/>
    </row>
    <row r="96051" spans="1:2" x14ac:dyDescent="0.2">
      <c r="A96051" s="47"/>
      <c r="B96051" s="60"/>
    </row>
    <row r="96052" spans="1:2" x14ac:dyDescent="0.2">
      <c r="A96052" s="47"/>
      <c r="B96052" s="60"/>
    </row>
    <row r="96053" spans="1:2" x14ac:dyDescent="0.2">
      <c r="A96053" s="47"/>
      <c r="B96053" s="60"/>
    </row>
    <row r="96054" spans="1:2" x14ac:dyDescent="0.2">
      <c r="A96054" s="47"/>
      <c r="B96054" s="60"/>
    </row>
    <row r="96055" spans="1:2" x14ac:dyDescent="0.2">
      <c r="A96055" s="47"/>
      <c r="B96055" s="60"/>
    </row>
    <row r="96056" spans="1:2" x14ac:dyDescent="0.2">
      <c r="A96056" s="47"/>
      <c r="B96056" s="60"/>
    </row>
    <row r="96057" spans="1:2" x14ac:dyDescent="0.2">
      <c r="A96057" s="47"/>
      <c r="B96057" s="60"/>
    </row>
    <row r="96058" spans="1:2" x14ac:dyDescent="0.2">
      <c r="A96058" s="47"/>
      <c r="B96058" s="60"/>
    </row>
    <row r="96059" spans="1:2" x14ac:dyDescent="0.2">
      <c r="A96059" s="47"/>
      <c r="B96059" s="60"/>
    </row>
    <row r="96060" spans="1:2" x14ac:dyDescent="0.2">
      <c r="A96060" s="47"/>
      <c r="B96060" s="60"/>
    </row>
    <row r="96061" spans="1:2" x14ac:dyDescent="0.2">
      <c r="A96061" s="47"/>
      <c r="B96061" s="60"/>
    </row>
    <row r="96062" spans="1:2" x14ac:dyDescent="0.2">
      <c r="A96062" s="47"/>
      <c r="B96062" s="60"/>
    </row>
    <row r="96063" spans="1:2" x14ac:dyDescent="0.2">
      <c r="A96063" s="47"/>
      <c r="B96063" s="60"/>
    </row>
    <row r="96064" spans="1:2" x14ac:dyDescent="0.2">
      <c r="A96064" s="47"/>
      <c r="B96064" s="60"/>
    </row>
    <row r="96065" spans="1:2" x14ac:dyDescent="0.2">
      <c r="A96065" s="47"/>
      <c r="B96065" s="60"/>
    </row>
    <row r="96066" spans="1:2" x14ac:dyDescent="0.2">
      <c r="A96066" s="47"/>
      <c r="B96066" s="60"/>
    </row>
    <row r="96067" spans="1:2" x14ac:dyDescent="0.2">
      <c r="A96067" s="47"/>
      <c r="B96067" s="60"/>
    </row>
    <row r="96068" spans="1:2" x14ac:dyDescent="0.2">
      <c r="A96068" s="47"/>
      <c r="B96068" s="60"/>
    </row>
    <row r="96069" spans="1:2" x14ac:dyDescent="0.2">
      <c r="A96069" s="47"/>
      <c r="B96069" s="60"/>
    </row>
    <row r="96070" spans="1:2" x14ac:dyDescent="0.2">
      <c r="A96070" s="47"/>
      <c r="B96070" s="60"/>
    </row>
    <row r="96071" spans="1:2" x14ac:dyDescent="0.2">
      <c r="A96071" s="47"/>
      <c r="B96071" s="60"/>
    </row>
    <row r="96072" spans="1:2" x14ac:dyDescent="0.2">
      <c r="A96072" s="47"/>
      <c r="B96072" s="60"/>
    </row>
    <row r="96073" spans="1:2" x14ac:dyDescent="0.2">
      <c r="A96073" s="47"/>
      <c r="B96073" s="60"/>
    </row>
    <row r="96074" spans="1:2" x14ac:dyDescent="0.2">
      <c r="A96074" s="47"/>
      <c r="B96074" s="60"/>
    </row>
    <row r="96075" spans="1:2" x14ac:dyDescent="0.2">
      <c r="A96075" s="47"/>
      <c r="B96075" s="60"/>
    </row>
    <row r="96076" spans="1:2" x14ac:dyDescent="0.2">
      <c r="A96076" s="47"/>
      <c r="B96076" s="60"/>
    </row>
    <row r="96077" spans="1:2" x14ac:dyDescent="0.2">
      <c r="A96077" s="47"/>
      <c r="B96077" s="60"/>
    </row>
    <row r="96078" spans="1:2" x14ac:dyDescent="0.2">
      <c r="A96078" s="47"/>
      <c r="B96078" s="60"/>
    </row>
    <row r="96079" spans="1:2" x14ac:dyDescent="0.2">
      <c r="A96079" s="47"/>
      <c r="B96079" s="60"/>
    </row>
    <row r="96080" spans="1:2" x14ac:dyDescent="0.2">
      <c r="A96080" s="47"/>
      <c r="B96080" s="60"/>
    </row>
    <row r="96081" spans="1:2" x14ac:dyDescent="0.2">
      <c r="A96081" s="47"/>
      <c r="B96081" s="60"/>
    </row>
    <row r="96082" spans="1:2" x14ac:dyDescent="0.2">
      <c r="A96082" s="47"/>
      <c r="B96082" s="60"/>
    </row>
    <row r="96083" spans="1:2" x14ac:dyDescent="0.2">
      <c r="A96083" s="47"/>
      <c r="B96083" s="60"/>
    </row>
    <row r="96084" spans="1:2" x14ac:dyDescent="0.2">
      <c r="A96084" s="47"/>
      <c r="B96084" s="60"/>
    </row>
    <row r="96085" spans="1:2" x14ac:dyDescent="0.2">
      <c r="A96085" s="47"/>
      <c r="B96085" s="60"/>
    </row>
    <row r="96086" spans="1:2" x14ac:dyDescent="0.2">
      <c r="A96086" s="47"/>
      <c r="B96086" s="60"/>
    </row>
    <row r="96087" spans="1:2" x14ac:dyDescent="0.2">
      <c r="A96087" s="47"/>
      <c r="B96087" s="60"/>
    </row>
    <row r="96088" spans="1:2" x14ac:dyDescent="0.2">
      <c r="A96088" s="47"/>
      <c r="B96088" s="60"/>
    </row>
    <row r="96089" spans="1:2" x14ac:dyDescent="0.2">
      <c r="A96089" s="47"/>
      <c r="B96089" s="60"/>
    </row>
    <row r="96090" spans="1:2" x14ac:dyDescent="0.2">
      <c r="A96090" s="47"/>
      <c r="B96090" s="60"/>
    </row>
    <row r="96091" spans="1:2" x14ac:dyDescent="0.2">
      <c r="A96091" s="47"/>
      <c r="B96091" s="60"/>
    </row>
    <row r="96092" spans="1:2" x14ac:dyDescent="0.2">
      <c r="A96092" s="47"/>
      <c r="B96092" s="60"/>
    </row>
    <row r="96093" spans="1:2" x14ac:dyDescent="0.2">
      <c r="A96093" s="47"/>
      <c r="B96093" s="60"/>
    </row>
    <row r="96094" spans="1:2" x14ac:dyDescent="0.2">
      <c r="A96094" s="47"/>
      <c r="B96094" s="60"/>
    </row>
    <row r="96095" spans="1:2" x14ac:dyDescent="0.2">
      <c r="A96095" s="47"/>
      <c r="B96095" s="60"/>
    </row>
    <row r="96096" spans="1:2" x14ac:dyDescent="0.2">
      <c r="A96096" s="47"/>
      <c r="B96096" s="60"/>
    </row>
    <row r="96097" spans="1:2" x14ac:dyDescent="0.2">
      <c r="A96097" s="47"/>
      <c r="B96097" s="60"/>
    </row>
    <row r="96098" spans="1:2" x14ac:dyDescent="0.2">
      <c r="A96098" s="47"/>
      <c r="B96098" s="60"/>
    </row>
    <row r="96099" spans="1:2" x14ac:dyDescent="0.2">
      <c r="A96099" s="47"/>
      <c r="B96099" s="60"/>
    </row>
    <row r="96100" spans="1:2" x14ac:dyDescent="0.2">
      <c r="A96100" s="47"/>
      <c r="B96100" s="60"/>
    </row>
    <row r="96101" spans="1:2" x14ac:dyDescent="0.2">
      <c r="A96101" s="47"/>
      <c r="B96101" s="60"/>
    </row>
    <row r="96102" spans="1:2" x14ac:dyDescent="0.2">
      <c r="A96102" s="47"/>
      <c r="B96102" s="60"/>
    </row>
    <row r="96103" spans="1:2" x14ac:dyDescent="0.2">
      <c r="A96103" s="47"/>
      <c r="B96103" s="60"/>
    </row>
    <row r="96104" spans="1:2" x14ac:dyDescent="0.2">
      <c r="A96104" s="47"/>
      <c r="B96104" s="60"/>
    </row>
    <row r="96105" spans="1:2" x14ac:dyDescent="0.2">
      <c r="A96105" s="47"/>
      <c r="B96105" s="60"/>
    </row>
    <row r="96106" spans="1:2" x14ac:dyDescent="0.2">
      <c r="A96106" s="47"/>
      <c r="B96106" s="60"/>
    </row>
    <row r="96107" spans="1:2" x14ac:dyDescent="0.2">
      <c r="A96107" s="47"/>
      <c r="B96107" s="60"/>
    </row>
    <row r="96108" spans="1:2" x14ac:dyDescent="0.2">
      <c r="A96108" s="47"/>
      <c r="B96108" s="60"/>
    </row>
    <row r="96109" spans="1:2" x14ac:dyDescent="0.2">
      <c r="A96109" s="47"/>
      <c r="B96109" s="60"/>
    </row>
    <row r="96110" spans="1:2" x14ac:dyDescent="0.2">
      <c r="A96110" s="47"/>
      <c r="B96110" s="60"/>
    </row>
    <row r="96111" spans="1:2" x14ac:dyDescent="0.2">
      <c r="A96111" s="47"/>
      <c r="B96111" s="60"/>
    </row>
    <row r="96112" spans="1:2" x14ac:dyDescent="0.2">
      <c r="A96112" s="47"/>
      <c r="B96112" s="60"/>
    </row>
    <row r="96113" spans="1:2" x14ac:dyDescent="0.2">
      <c r="A96113" s="47"/>
      <c r="B96113" s="60"/>
    </row>
    <row r="96114" spans="1:2" x14ac:dyDescent="0.2">
      <c r="A96114" s="47"/>
      <c r="B96114" s="60"/>
    </row>
    <row r="96115" spans="1:2" x14ac:dyDescent="0.2">
      <c r="A96115" s="47"/>
      <c r="B96115" s="60"/>
    </row>
    <row r="96116" spans="1:2" x14ac:dyDescent="0.2">
      <c r="A96116" s="47"/>
      <c r="B96116" s="60"/>
    </row>
    <row r="96117" spans="1:2" x14ac:dyDescent="0.2">
      <c r="A96117" s="47"/>
      <c r="B96117" s="60"/>
    </row>
    <row r="96118" spans="1:2" x14ac:dyDescent="0.2">
      <c r="A96118" s="47"/>
      <c r="B96118" s="60"/>
    </row>
    <row r="96119" spans="1:2" x14ac:dyDescent="0.2">
      <c r="A96119" s="47"/>
      <c r="B96119" s="60"/>
    </row>
    <row r="96120" spans="1:2" x14ac:dyDescent="0.2">
      <c r="A96120" s="47"/>
      <c r="B96120" s="60"/>
    </row>
    <row r="96121" spans="1:2" x14ac:dyDescent="0.2">
      <c r="A96121" s="47"/>
      <c r="B96121" s="60"/>
    </row>
    <row r="96122" spans="1:2" x14ac:dyDescent="0.2">
      <c r="A96122" s="47"/>
      <c r="B96122" s="60"/>
    </row>
    <row r="96123" spans="1:2" x14ac:dyDescent="0.2">
      <c r="A96123" s="47"/>
      <c r="B96123" s="60"/>
    </row>
    <row r="96124" spans="1:2" x14ac:dyDescent="0.2">
      <c r="A96124" s="47"/>
      <c r="B96124" s="60"/>
    </row>
    <row r="96125" spans="1:2" x14ac:dyDescent="0.2">
      <c r="A96125" s="47"/>
      <c r="B96125" s="60"/>
    </row>
    <row r="96126" spans="1:2" x14ac:dyDescent="0.2">
      <c r="A96126" s="47"/>
      <c r="B96126" s="60"/>
    </row>
    <row r="96127" spans="1:2" x14ac:dyDescent="0.2">
      <c r="A96127" s="47"/>
      <c r="B96127" s="60"/>
    </row>
    <row r="96128" spans="1:2" x14ac:dyDescent="0.2">
      <c r="A96128" s="47"/>
      <c r="B96128" s="60"/>
    </row>
    <row r="96129" spans="1:2" x14ac:dyDescent="0.2">
      <c r="A96129" s="47"/>
      <c r="B96129" s="60"/>
    </row>
    <row r="96130" spans="1:2" x14ac:dyDescent="0.2">
      <c r="A96130" s="47"/>
      <c r="B96130" s="60"/>
    </row>
    <row r="96131" spans="1:2" x14ac:dyDescent="0.2">
      <c r="A96131" s="47"/>
      <c r="B96131" s="60"/>
    </row>
    <row r="96132" spans="1:2" x14ac:dyDescent="0.2">
      <c r="A96132" s="47"/>
      <c r="B96132" s="60"/>
    </row>
    <row r="96133" spans="1:2" x14ac:dyDescent="0.2">
      <c r="A96133" s="47"/>
      <c r="B96133" s="60"/>
    </row>
    <row r="96134" spans="1:2" x14ac:dyDescent="0.2">
      <c r="A96134" s="47"/>
      <c r="B96134" s="60"/>
    </row>
    <row r="96135" spans="1:2" x14ac:dyDescent="0.2">
      <c r="A96135" s="47"/>
      <c r="B96135" s="60"/>
    </row>
    <row r="96136" spans="1:2" x14ac:dyDescent="0.2">
      <c r="A96136" s="47"/>
      <c r="B96136" s="60"/>
    </row>
    <row r="96137" spans="1:2" x14ac:dyDescent="0.2">
      <c r="A96137" s="47"/>
      <c r="B96137" s="60"/>
    </row>
    <row r="96138" spans="1:2" x14ac:dyDescent="0.2">
      <c r="A96138" s="47"/>
      <c r="B96138" s="60"/>
    </row>
    <row r="96139" spans="1:2" x14ac:dyDescent="0.2">
      <c r="A96139" s="47"/>
      <c r="B96139" s="60"/>
    </row>
    <row r="96140" spans="1:2" x14ac:dyDescent="0.2">
      <c r="A96140" s="47"/>
      <c r="B96140" s="60"/>
    </row>
    <row r="96141" spans="1:2" x14ac:dyDescent="0.2">
      <c r="A96141" s="47"/>
      <c r="B96141" s="60"/>
    </row>
    <row r="96142" spans="1:2" x14ac:dyDescent="0.2">
      <c r="A96142" s="47"/>
      <c r="B96142" s="60"/>
    </row>
    <row r="96143" spans="1:2" x14ac:dyDescent="0.2">
      <c r="A96143" s="47"/>
      <c r="B96143" s="60"/>
    </row>
    <row r="96144" spans="1:2" x14ac:dyDescent="0.2">
      <c r="A96144" s="47"/>
      <c r="B96144" s="60"/>
    </row>
    <row r="96145" spans="1:2" x14ac:dyDescent="0.2">
      <c r="A96145" s="47"/>
      <c r="B96145" s="60"/>
    </row>
    <row r="96146" spans="1:2" x14ac:dyDescent="0.2">
      <c r="A96146" s="47"/>
      <c r="B96146" s="60"/>
    </row>
    <row r="96147" spans="1:2" x14ac:dyDescent="0.2">
      <c r="A96147" s="47"/>
      <c r="B96147" s="60"/>
    </row>
    <row r="96148" spans="1:2" x14ac:dyDescent="0.2">
      <c r="A96148" s="47"/>
      <c r="B96148" s="60"/>
    </row>
    <row r="96149" spans="1:2" x14ac:dyDescent="0.2">
      <c r="A96149" s="47"/>
      <c r="B96149" s="60"/>
    </row>
    <row r="96150" spans="1:2" x14ac:dyDescent="0.2">
      <c r="A96150" s="47"/>
      <c r="B96150" s="60"/>
    </row>
    <row r="96151" spans="1:2" x14ac:dyDescent="0.2">
      <c r="A96151" s="47"/>
      <c r="B96151" s="60"/>
    </row>
    <row r="96152" spans="1:2" x14ac:dyDescent="0.2">
      <c r="A96152" s="47"/>
      <c r="B96152" s="60"/>
    </row>
    <row r="96153" spans="1:2" x14ac:dyDescent="0.2">
      <c r="A96153" s="47"/>
      <c r="B96153" s="60"/>
    </row>
    <row r="96154" spans="1:2" x14ac:dyDescent="0.2">
      <c r="A96154" s="47"/>
      <c r="B96154" s="60"/>
    </row>
    <row r="96155" spans="1:2" x14ac:dyDescent="0.2">
      <c r="A96155" s="47"/>
      <c r="B96155" s="60"/>
    </row>
    <row r="96156" spans="1:2" x14ac:dyDescent="0.2">
      <c r="A96156" s="47"/>
      <c r="B96156" s="60"/>
    </row>
    <row r="96157" spans="1:2" x14ac:dyDescent="0.2">
      <c r="A96157" s="47"/>
      <c r="B96157" s="60"/>
    </row>
    <row r="96158" spans="1:2" x14ac:dyDescent="0.2">
      <c r="A96158" s="47"/>
      <c r="B96158" s="60"/>
    </row>
    <row r="96159" spans="1:2" x14ac:dyDescent="0.2">
      <c r="A96159" s="47"/>
      <c r="B96159" s="60"/>
    </row>
    <row r="96160" spans="1:2" x14ac:dyDescent="0.2">
      <c r="A96160" s="47"/>
      <c r="B96160" s="60"/>
    </row>
    <row r="96161" spans="1:2" x14ac:dyDescent="0.2">
      <c r="A96161" s="47"/>
      <c r="B96161" s="60"/>
    </row>
    <row r="96162" spans="1:2" x14ac:dyDescent="0.2">
      <c r="A96162" s="47"/>
      <c r="B96162" s="60"/>
    </row>
    <row r="96163" spans="1:2" x14ac:dyDescent="0.2">
      <c r="A96163" s="47"/>
      <c r="B96163" s="60"/>
    </row>
    <row r="96164" spans="1:2" x14ac:dyDescent="0.2">
      <c r="A96164" s="47"/>
      <c r="B96164" s="60"/>
    </row>
    <row r="96165" spans="1:2" x14ac:dyDescent="0.2">
      <c r="A96165" s="47"/>
      <c r="B96165" s="60"/>
    </row>
    <row r="96166" spans="1:2" x14ac:dyDescent="0.2">
      <c r="A96166" s="47"/>
      <c r="B96166" s="60"/>
    </row>
    <row r="96167" spans="1:2" x14ac:dyDescent="0.2">
      <c r="A96167" s="47"/>
      <c r="B96167" s="60"/>
    </row>
    <row r="96168" spans="1:2" x14ac:dyDescent="0.2">
      <c r="A96168" s="47"/>
      <c r="B96168" s="60"/>
    </row>
    <row r="96169" spans="1:2" x14ac:dyDescent="0.2">
      <c r="A96169" s="47"/>
      <c r="B96169" s="60"/>
    </row>
    <row r="96170" spans="1:2" x14ac:dyDescent="0.2">
      <c r="A96170" s="47"/>
      <c r="B96170" s="60"/>
    </row>
    <row r="96171" spans="1:2" x14ac:dyDescent="0.2">
      <c r="A96171" s="47"/>
      <c r="B96171" s="60"/>
    </row>
    <row r="96172" spans="1:2" x14ac:dyDescent="0.2">
      <c r="A96172" s="47"/>
      <c r="B96172" s="60"/>
    </row>
    <row r="96173" spans="1:2" x14ac:dyDescent="0.2">
      <c r="A96173" s="47"/>
      <c r="B96173" s="60"/>
    </row>
    <row r="96174" spans="1:2" x14ac:dyDescent="0.2">
      <c r="A96174" s="47"/>
      <c r="B96174" s="60"/>
    </row>
    <row r="96175" spans="1:2" x14ac:dyDescent="0.2">
      <c r="A96175" s="47"/>
      <c r="B96175" s="60"/>
    </row>
    <row r="96176" spans="1:2" x14ac:dyDescent="0.2">
      <c r="A96176" s="47"/>
      <c r="B96176" s="60"/>
    </row>
    <row r="96177" spans="1:2" x14ac:dyDescent="0.2">
      <c r="A96177" s="47"/>
      <c r="B96177" s="60"/>
    </row>
    <row r="96178" spans="1:2" x14ac:dyDescent="0.2">
      <c r="A96178" s="47"/>
      <c r="B96178" s="60"/>
    </row>
    <row r="96179" spans="1:2" x14ac:dyDescent="0.2">
      <c r="A96179" s="47"/>
      <c r="B96179" s="60"/>
    </row>
    <row r="96180" spans="1:2" x14ac:dyDescent="0.2">
      <c r="A96180" s="47"/>
      <c r="B96180" s="60"/>
    </row>
    <row r="96181" spans="1:2" x14ac:dyDescent="0.2">
      <c r="A96181" s="47"/>
      <c r="B96181" s="60"/>
    </row>
    <row r="96182" spans="1:2" x14ac:dyDescent="0.2">
      <c r="A96182" s="47"/>
      <c r="B96182" s="60"/>
    </row>
    <row r="96183" spans="1:2" x14ac:dyDescent="0.2">
      <c r="A96183" s="47"/>
      <c r="B96183" s="60"/>
    </row>
    <row r="96184" spans="1:2" x14ac:dyDescent="0.2">
      <c r="A96184" s="47"/>
      <c r="B96184" s="60"/>
    </row>
    <row r="96185" spans="1:2" x14ac:dyDescent="0.2">
      <c r="A96185" s="47"/>
      <c r="B96185" s="60"/>
    </row>
    <row r="96186" spans="1:2" x14ac:dyDescent="0.2">
      <c r="A96186" s="47"/>
      <c r="B96186" s="60"/>
    </row>
    <row r="96187" spans="1:2" x14ac:dyDescent="0.2">
      <c r="A96187" s="47"/>
      <c r="B96187" s="60"/>
    </row>
    <row r="96188" spans="1:2" x14ac:dyDescent="0.2">
      <c r="A96188" s="47"/>
      <c r="B96188" s="60"/>
    </row>
    <row r="96189" spans="1:2" x14ac:dyDescent="0.2">
      <c r="A96189" s="47"/>
      <c r="B96189" s="60"/>
    </row>
    <row r="96190" spans="1:2" x14ac:dyDescent="0.2">
      <c r="A96190" s="47"/>
      <c r="B96190" s="60"/>
    </row>
    <row r="96191" spans="1:2" x14ac:dyDescent="0.2">
      <c r="A96191" s="47"/>
      <c r="B96191" s="60"/>
    </row>
    <row r="96192" spans="1:2" x14ac:dyDescent="0.2">
      <c r="A96192" s="47"/>
      <c r="B96192" s="60"/>
    </row>
    <row r="96193" spans="1:2" x14ac:dyDescent="0.2">
      <c r="A96193" s="47"/>
      <c r="B96193" s="60"/>
    </row>
    <row r="96194" spans="1:2" x14ac:dyDescent="0.2">
      <c r="A96194" s="47"/>
      <c r="B96194" s="60"/>
    </row>
    <row r="96195" spans="1:2" x14ac:dyDescent="0.2">
      <c r="A96195" s="47"/>
      <c r="B96195" s="60"/>
    </row>
    <row r="96196" spans="1:2" x14ac:dyDescent="0.2">
      <c r="A96196" s="47"/>
      <c r="B96196" s="60"/>
    </row>
    <row r="96197" spans="1:2" x14ac:dyDescent="0.2">
      <c r="A96197" s="47"/>
      <c r="B96197" s="60"/>
    </row>
    <row r="96198" spans="1:2" x14ac:dyDescent="0.2">
      <c r="A96198" s="47"/>
      <c r="B96198" s="60"/>
    </row>
    <row r="96199" spans="1:2" x14ac:dyDescent="0.2">
      <c r="A96199" s="47"/>
      <c r="B96199" s="60"/>
    </row>
    <row r="96200" spans="1:2" x14ac:dyDescent="0.2">
      <c r="A96200" s="47"/>
      <c r="B96200" s="60"/>
    </row>
    <row r="96201" spans="1:2" x14ac:dyDescent="0.2">
      <c r="A96201" s="47"/>
      <c r="B96201" s="60"/>
    </row>
    <row r="96202" spans="1:2" x14ac:dyDescent="0.2">
      <c r="A96202" s="47"/>
      <c r="B96202" s="60"/>
    </row>
    <row r="96203" spans="1:2" x14ac:dyDescent="0.2">
      <c r="A96203" s="47"/>
      <c r="B96203" s="60"/>
    </row>
    <row r="96204" spans="1:2" x14ac:dyDescent="0.2">
      <c r="A96204" s="47"/>
      <c r="B96204" s="60"/>
    </row>
    <row r="96205" spans="1:2" x14ac:dyDescent="0.2">
      <c r="A96205" s="47"/>
      <c r="B96205" s="60"/>
    </row>
    <row r="96206" spans="1:2" x14ac:dyDescent="0.2">
      <c r="A96206" s="47"/>
      <c r="B96206" s="60"/>
    </row>
    <row r="96207" spans="1:2" x14ac:dyDescent="0.2">
      <c r="A96207" s="47"/>
      <c r="B96207" s="60"/>
    </row>
    <row r="96208" spans="1:2" x14ac:dyDescent="0.2">
      <c r="A96208" s="47"/>
      <c r="B96208" s="60"/>
    </row>
    <row r="96209" spans="1:2" x14ac:dyDescent="0.2">
      <c r="A96209" s="47"/>
      <c r="B96209" s="60"/>
    </row>
    <row r="96210" spans="1:2" x14ac:dyDescent="0.2">
      <c r="A96210" s="47"/>
      <c r="B96210" s="60"/>
    </row>
    <row r="96211" spans="1:2" x14ac:dyDescent="0.2">
      <c r="A96211" s="47"/>
      <c r="B96211" s="60"/>
    </row>
    <row r="96212" spans="1:2" x14ac:dyDescent="0.2">
      <c r="A96212" s="47"/>
      <c r="B96212" s="60"/>
    </row>
    <row r="96213" spans="1:2" x14ac:dyDescent="0.2">
      <c r="A96213" s="47"/>
      <c r="B96213" s="60"/>
    </row>
    <row r="96214" spans="1:2" x14ac:dyDescent="0.2">
      <c r="A96214" s="47"/>
      <c r="B96214" s="60"/>
    </row>
    <row r="96215" spans="1:2" x14ac:dyDescent="0.2">
      <c r="A96215" s="47"/>
      <c r="B96215" s="60"/>
    </row>
    <row r="96216" spans="1:2" x14ac:dyDescent="0.2">
      <c r="A96216" s="47"/>
      <c r="B96216" s="60"/>
    </row>
    <row r="96217" spans="1:2" x14ac:dyDescent="0.2">
      <c r="A96217" s="47"/>
      <c r="B96217" s="60"/>
    </row>
    <row r="96218" spans="1:2" x14ac:dyDescent="0.2">
      <c r="A96218" s="47"/>
      <c r="B96218" s="60"/>
    </row>
    <row r="96219" spans="1:2" x14ac:dyDescent="0.2">
      <c r="A96219" s="47"/>
      <c r="B96219" s="60"/>
    </row>
    <row r="96220" spans="1:2" x14ac:dyDescent="0.2">
      <c r="A96220" s="47"/>
      <c r="B96220" s="60"/>
    </row>
    <row r="96221" spans="1:2" x14ac:dyDescent="0.2">
      <c r="A96221" s="47"/>
      <c r="B96221" s="60"/>
    </row>
    <row r="96222" spans="1:2" x14ac:dyDescent="0.2">
      <c r="A96222" s="47"/>
      <c r="B96222" s="60"/>
    </row>
    <row r="96223" spans="1:2" x14ac:dyDescent="0.2">
      <c r="A96223" s="47"/>
      <c r="B96223" s="60"/>
    </row>
    <row r="96224" spans="1:2" x14ac:dyDescent="0.2">
      <c r="A96224" s="47"/>
      <c r="B96224" s="60"/>
    </row>
    <row r="96225" spans="1:2" x14ac:dyDescent="0.2">
      <c r="A96225" s="47"/>
      <c r="B96225" s="60"/>
    </row>
    <row r="96226" spans="1:2" x14ac:dyDescent="0.2">
      <c r="A96226" s="47"/>
      <c r="B96226" s="60"/>
    </row>
    <row r="96227" spans="1:2" x14ac:dyDescent="0.2">
      <c r="A96227" s="47"/>
      <c r="B96227" s="60"/>
    </row>
    <row r="96228" spans="1:2" x14ac:dyDescent="0.2">
      <c r="A96228" s="47"/>
      <c r="B96228" s="60"/>
    </row>
    <row r="96229" spans="1:2" x14ac:dyDescent="0.2">
      <c r="A96229" s="47"/>
      <c r="B96229" s="60"/>
    </row>
    <row r="96230" spans="1:2" x14ac:dyDescent="0.2">
      <c r="A96230" s="47"/>
      <c r="B96230" s="60"/>
    </row>
    <row r="96231" spans="1:2" x14ac:dyDescent="0.2">
      <c r="A96231" s="47"/>
      <c r="B96231" s="60"/>
    </row>
    <row r="96232" spans="1:2" x14ac:dyDescent="0.2">
      <c r="A96232" s="47"/>
      <c r="B96232" s="60"/>
    </row>
    <row r="96233" spans="1:2" x14ac:dyDescent="0.2">
      <c r="A96233" s="47"/>
      <c r="B96233" s="60"/>
    </row>
    <row r="96234" spans="1:2" x14ac:dyDescent="0.2">
      <c r="A96234" s="47"/>
      <c r="B96234" s="60"/>
    </row>
    <row r="96235" spans="1:2" x14ac:dyDescent="0.2">
      <c r="A96235" s="47"/>
      <c r="B96235" s="60"/>
    </row>
    <row r="96236" spans="1:2" x14ac:dyDescent="0.2">
      <c r="A96236" s="47"/>
      <c r="B96236" s="60"/>
    </row>
    <row r="96237" spans="1:2" x14ac:dyDescent="0.2">
      <c r="A96237" s="47"/>
      <c r="B96237" s="60"/>
    </row>
    <row r="96238" spans="1:2" x14ac:dyDescent="0.2">
      <c r="A96238" s="47"/>
      <c r="B96238" s="60"/>
    </row>
    <row r="96239" spans="1:2" x14ac:dyDescent="0.2">
      <c r="A96239" s="47"/>
      <c r="B96239" s="60"/>
    </row>
    <row r="96240" spans="1:2" x14ac:dyDescent="0.2">
      <c r="A96240" s="47"/>
      <c r="B96240" s="60"/>
    </row>
    <row r="96241" spans="1:2" x14ac:dyDescent="0.2">
      <c r="A96241" s="47"/>
      <c r="B96241" s="60"/>
    </row>
    <row r="96242" spans="1:2" x14ac:dyDescent="0.2">
      <c r="A96242" s="47"/>
      <c r="B96242" s="60"/>
    </row>
    <row r="96243" spans="1:2" x14ac:dyDescent="0.2">
      <c r="A96243" s="47"/>
      <c r="B96243" s="60"/>
    </row>
    <row r="96244" spans="1:2" x14ac:dyDescent="0.2">
      <c r="A96244" s="47"/>
      <c r="B96244" s="60"/>
    </row>
    <row r="96245" spans="1:2" x14ac:dyDescent="0.2">
      <c r="A96245" s="47"/>
      <c r="B96245" s="60"/>
    </row>
    <row r="96246" spans="1:2" x14ac:dyDescent="0.2">
      <c r="A96246" s="47"/>
      <c r="B96246" s="60"/>
    </row>
    <row r="96247" spans="1:2" x14ac:dyDescent="0.2">
      <c r="A96247" s="47"/>
      <c r="B96247" s="60"/>
    </row>
    <row r="96248" spans="1:2" x14ac:dyDescent="0.2">
      <c r="A96248" s="47"/>
      <c r="B96248" s="60"/>
    </row>
    <row r="96249" spans="1:2" x14ac:dyDescent="0.2">
      <c r="A96249" s="47"/>
      <c r="B96249" s="60"/>
    </row>
    <row r="96250" spans="1:2" x14ac:dyDescent="0.2">
      <c r="A96250" s="47"/>
      <c r="B96250" s="60"/>
    </row>
    <row r="96251" spans="1:2" x14ac:dyDescent="0.2">
      <c r="A96251" s="47"/>
      <c r="B96251" s="60"/>
    </row>
    <row r="96252" spans="1:2" x14ac:dyDescent="0.2">
      <c r="A96252" s="47"/>
      <c r="B96252" s="60"/>
    </row>
    <row r="96253" spans="1:2" x14ac:dyDescent="0.2">
      <c r="A96253" s="47"/>
      <c r="B96253" s="60"/>
    </row>
    <row r="96254" spans="1:2" x14ac:dyDescent="0.2">
      <c r="A96254" s="47"/>
      <c r="B96254" s="60"/>
    </row>
    <row r="96255" spans="1:2" x14ac:dyDescent="0.2">
      <c r="A96255" s="47"/>
      <c r="B96255" s="60"/>
    </row>
    <row r="96256" spans="1:2" x14ac:dyDescent="0.2">
      <c r="A96256" s="47"/>
      <c r="B96256" s="60"/>
    </row>
    <row r="96257" spans="1:2" x14ac:dyDescent="0.2">
      <c r="A96257" s="47"/>
      <c r="B96257" s="60"/>
    </row>
    <row r="96258" spans="1:2" x14ac:dyDescent="0.2">
      <c r="A96258" s="47"/>
      <c r="B96258" s="60"/>
    </row>
    <row r="96259" spans="1:2" x14ac:dyDescent="0.2">
      <c r="A96259" s="47"/>
      <c r="B96259" s="60"/>
    </row>
    <row r="96260" spans="1:2" x14ac:dyDescent="0.2">
      <c r="A96260" s="47"/>
      <c r="B96260" s="60"/>
    </row>
    <row r="96261" spans="1:2" x14ac:dyDescent="0.2">
      <c r="A96261" s="47"/>
      <c r="B96261" s="60"/>
    </row>
    <row r="96262" spans="1:2" x14ac:dyDescent="0.2">
      <c r="A96262" s="47"/>
      <c r="B96262" s="60"/>
    </row>
    <row r="96263" spans="1:2" x14ac:dyDescent="0.2">
      <c r="A96263" s="47"/>
      <c r="B96263" s="60"/>
    </row>
    <row r="96264" spans="1:2" x14ac:dyDescent="0.2">
      <c r="A96264" s="47"/>
      <c r="B96264" s="60"/>
    </row>
    <row r="96265" spans="1:2" x14ac:dyDescent="0.2">
      <c r="A96265" s="47"/>
      <c r="B96265" s="60"/>
    </row>
    <row r="96266" spans="1:2" x14ac:dyDescent="0.2">
      <c r="A96266" s="47"/>
      <c r="B96266" s="60"/>
    </row>
    <row r="96267" spans="1:2" x14ac:dyDescent="0.2">
      <c r="A96267" s="47"/>
      <c r="B96267" s="60"/>
    </row>
    <row r="96268" spans="1:2" x14ac:dyDescent="0.2">
      <c r="A96268" s="47"/>
      <c r="B96268" s="60"/>
    </row>
    <row r="96269" spans="1:2" x14ac:dyDescent="0.2">
      <c r="A96269" s="47"/>
      <c r="B96269" s="60"/>
    </row>
    <row r="96270" spans="1:2" x14ac:dyDescent="0.2">
      <c r="A96270" s="47"/>
      <c r="B96270" s="60"/>
    </row>
    <row r="96271" spans="1:2" x14ac:dyDescent="0.2">
      <c r="A96271" s="47"/>
      <c r="B96271" s="60"/>
    </row>
    <row r="96272" spans="1:2" x14ac:dyDescent="0.2">
      <c r="A96272" s="47"/>
      <c r="B96272" s="60"/>
    </row>
    <row r="96273" spans="1:2" x14ac:dyDescent="0.2">
      <c r="A96273" s="47"/>
      <c r="B96273" s="60"/>
    </row>
    <row r="96274" spans="1:2" x14ac:dyDescent="0.2">
      <c r="A96274" s="47"/>
      <c r="B96274" s="60"/>
    </row>
    <row r="96275" spans="1:2" x14ac:dyDescent="0.2">
      <c r="A96275" s="47"/>
      <c r="B96275" s="60"/>
    </row>
    <row r="96276" spans="1:2" x14ac:dyDescent="0.2">
      <c r="A96276" s="47"/>
      <c r="B96276" s="60"/>
    </row>
    <row r="96277" spans="1:2" x14ac:dyDescent="0.2">
      <c r="A96277" s="47"/>
      <c r="B96277" s="60"/>
    </row>
    <row r="96278" spans="1:2" x14ac:dyDescent="0.2">
      <c r="A96278" s="47"/>
      <c r="B96278" s="60"/>
    </row>
    <row r="96279" spans="1:2" x14ac:dyDescent="0.2">
      <c r="A96279" s="47"/>
      <c r="B96279" s="60"/>
    </row>
    <row r="96280" spans="1:2" x14ac:dyDescent="0.2">
      <c r="A96280" s="47"/>
      <c r="B96280" s="60"/>
    </row>
    <row r="96281" spans="1:2" x14ac:dyDescent="0.2">
      <c r="A96281" s="47"/>
      <c r="B96281" s="60"/>
    </row>
    <row r="96282" spans="1:2" x14ac:dyDescent="0.2">
      <c r="A96282" s="47"/>
      <c r="B96282" s="60"/>
    </row>
    <row r="96283" spans="1:2" x14ac:dyDescent="0.2">
      <c r="A96283" s="47"/>
      <c r="B96283" s="60"/>
    </row>
    <row r="96284" spans="1:2" x14ac:dyDescent="0.2">
      <c r="A96284" s="47"/>
      <c r="B96284" s="60"/>
    </row>
    <row r="96285" spans="1:2" x14ac:dyDescent="0.2">
      <c r="A96285" s="47"/>
      <c r="B96285" s="60"/>
    </row>
    <row r="96286" spans="1:2" x14ac:dyDescent="0.2">
      <c r="A96286" s="47"/>
      <c r="B96286" s="60"/>
    </row>
    <row r="96287" spans="1:2" x14ac:dyDescent="0.2">
      <c r="A96287" s="47"/>
      <c r="B96287" s="60"/>
    </row>
    <row r="96288" spans="1:2" x14ac:dyDescent="0.2">
      <c r="A96288" s="47"/>
      <c r="B96288" s="60"/>
    </row>
    <row r="96289" spans="1:2" x14ac:dyDescent="0.2">
      <c r="A96289" s="47"/>
      <c r="B96289" s="60"/>
    </row>
    <row r="96290" spans="1:2" x14ac:dyDescent="0.2">
      <c r="A96290" s="47"/>
      <c r="B96290" s="60"/>
    </row>
    <row r="96291" spans="1:2" x14ac:dyDescent="0.2">
      <c r="A96291" s="47"/>
      <c r="B96291" s="60"/>
    </row>
    <row r="96292" spans="1:2" x14ac:dyDescent="0.2">
      <c r="A96292" s="47"/>
      <c r="B96292" s="60"/>
    </row>
    <row r="96293" spans="1:2" x14ac:dyDescent="0.2">
      <c r="A96293" s="47"/>
      <c r="B96293" s="60"/>
    </row>
    <row r="96294" spans="1:2" x14ac:dyDescent="0.2">
      <c r="A96294" s="47"/>
      <c r="B96294" s="60"/>
    </row>
    <row r="96295" spans="1:2" x14ac:dyDescent="0.2">
      <c r="A96295" s="47"/>
      <c r="B96295" s="60"/>
    </row>
    <row r="96296" spans="1:2" x14ac:dyDescent="0.2">
      <c r="A96296" s="47"/>
      <c r="B96296" s="60"/>
    </row>
    <row r="96297" spans="1:2" x14ac:dyDescent="0.2">
      <c r="A96297" s="47"/>
      <c r="B96297" s="60"/>
    </row>
    <row r="96298" spans="1:2" x14ac:dyDescent="0.2">
      <c r="A96298" s="47"/>
      <c r="B96298" s="60"/>
    </row>
    <row r="96299" spans="1:2" x14ac:dyDescent="0.2">
      <c r="A96299" s="47"/>
      <c r="B96299" s="60"/>
    </row>
    <row r="96300" spans="1:2" x14ac:dyDescent="0.2">
      <c r="A96300" s="47"/>
      <c r="B96300" s="60"/>
    </row>
    <row r="96301" spans="1:2" x14ac:dyDescent="0.2">
      <c r="A96301" s="47"/>
      <c r="B96301" s="60"/>
    </row>
    <row r="96302" spans="1:2" x14ac:dyDescent="0.2">
      <c r="A96302" s="47"/>
      <c r="B96302" s="60"/>
    </row>
    <row r="96303" spans="1:2" x14ac:dyDescent="0.2">
      <c r="A96303" s="47"/>
      <c r="B96303" s="60"/>
    </row>
    <row r="96304" spans="1:2" x14ac:dyDescent="0.2">
      <c r="A96304" s="47"/>
      <c r="B96304" s="60"/>
    </row>
    <row r="96305" spans="1:2" x14ac:dyDescent="0.2">
      <c r="A96305" s="47"/>
      <c r="B96305" s="60"/>
    </row>
    <row r="96306" spans="1:2" x14ac:dyDescent="0.2">
      <c r="A96306" s="47"/>
      <c r="B96306" s="60"/>
    </row>
    <row r="96307" spans="1:2" x14ac:dyDescent="0.2">
      <c r="A96307" s="47"/>
      <c r="B96307" s="60"/>
    </row>
    <row r="96308" spans="1:2" x14ac:dyDescent="0.2">
      <c r="A96308" s="47"/>
      <c r="B96308" s="60"/>
    </row>
    <row r="96309" spans="1:2" x14ac:dyDescent="0.2">
      <c r="A96309" s="47"/>
      <c r="B96309" s="60"/>
    </row>
    <row r="96310" spans="1:2" x14ac:dyDescent="0.2">
      <c r="A96310" s="47"/>
      <c r="B96310" s="60"/>
    </row>
    <row r="96311" spans="1:2" x14ac:dyDescent="0.2">
      <c r="A96311" s="47"/>
      <c r="B96311" s="60"/>
    </row>
    <row r="96312" spans="1:2" x14ac:dyDescent="0.2">
      <c r="A96312" s="47"/>
      <c r="B96312" s="60"/>
    </row>
    <row r="96313" spans="1:2" x14ac:dyDescent="0.2">
      <c r="A96313" s="47"/>
      <c r="B96313" s="60"/>
    </row>
    <row r="96314" spans="1:2" x14ac:dyDescent="0.2">
      <c r="A96314" s="47"/>
      <c r="B96314" s="60"/>
    </row>
    <row r="96315" spans="1:2" x14ac:dyDescent="0.2">
      <c r="A96315" s="47"/>
      <c r="B96315" s="60"/>
    </row>
    <row r="96316" spans="1:2" x14ac:dyDescent="0.2">
      <c r="A96316" s="47"/>
      <c r="B96316" s="60"/>
    </row>
    <row r="96317" spans="1:2" x14ac:dyDescent="0.2">
      <c r="A96317" s="47"/>
      <c r="B96317" s="60"/>
    </row>
    <row r="96318" spans="1:2" x14ac:dyDescent="0.2">
      <c r="A96318" s="47"/>
      <c r="B96318" s="60"/>
    </row>
    <row r="96319" spans="1:2" x14ac:dyDescent="0.2">
      <c r="A96319" s="47"/>
      <c r="B96319" s="60"/>
    </row>
    <row r="96320" spans="1:2" x14ac:dyDescent="0.2">
      <c r="A96320" s="47"/>
      <c r="B96320" s="60"/>
    </row>
    <row r="96321" spans="1:2" x14ac:dyDescent="0.2">
      <c r="A96321" s="47"/>
      <c r="B96321" s="60"/>
    </row>
    <row r="96322" spans="1:2" x14ac:dyDescent="0.2">
      <c r="A96322" s="47"/>
      <c r="B96322" s="60"/>
    </row>
    <row r="96323" spans="1:2" x14ac:dyDescent="0.2">
      <c r="A96323" s="47"/>
      <c r="B96323" s="60"/>
    </row>
    <row r="96324" spans="1:2" x14ac:dyDescent="0.2">
      <c r="A96324" s="47"/>
      <c r="B96324" s="60"/>
    </row>
    <row r="96325" spans="1:2" x14ac:dyDescent="0.2">
      <c r="A96325" s="47"/>
      <c r="B96325" s="60"/>
    </row>
    <row r="96326" spans="1:2" x14ac:dyDescent="0.2">
      <c r="A96326" s="47"/>
      <c r="B96326" s="60"/>
    </row>
    <row r="96327" spans="1:2" x14ac:dyDescent="0.2">
      <c r="A96327" s="47"/>
      <c r="B96327" s="60"/>
    </row>
    <row r="96328" spans="1:2" x14ac:dyDescent="0.2">
      <c r="A96328" s="47"/>
      <c r="B96328" s="60"/>
    </row>
    <row r="96329" spans="1:2" x14ac:dyDescent="0.2">
      <c r="A96329" s="47"/>
      <c r="B96329" s="60"/>
    </row>
    <row r="96330" spans="1:2" x14ac:dyDescent="0.2">
      <c r="A96330" s="47"/>
      <c r="B96330" s="60"/>
    </row>
    <row r="96331" spans="1:2" x14ac:dyDescent="0.2">
      <c r="A96331" s="47"/>
      <c r="B96331" s="60"/>
    </row>
    <row r="96332" spans="1:2" x14ac:dyDescent="0.2">
      <c r="A96332" s="47"/>
      <c r="B96332" s="60"/>
    </row>
    <row r="96333" spans="1:2" x14ac:dyDescent="0.2">
      <c r="A96333" s="47"/>
      <c r="B96333" s="60"/>
    </row>
    <row r="96334" spans="1:2" x14ac:dyDescent="0.2">
      <c r="A96334" s="47"/>
      <c r="B96334" s="60"/>
    </row>
    <row r="96335" spans="1:2" x14ac:dyDescent="0.2">
      <c r="A96335" s="47"/>
      <c r="B96335" s="60"/>
    </row>
    <row r="96336" spans="1:2" x14ac:dyDescent="0.2">
      <c r="A96336" s="47"/>
      <c r="B96336" s="60"/>
    </row>
    <row r="96337" spans="1:2" x14ac:dyDescent="0.2">
      <c r="A96337" s="47"/>
      <c r="B96337" s="60"/>
    </row>
    <row r="96338" spans="1:2" x14ac:dyDescent="0.2">
      <c r="A96338" s="47"/>
      <c r="B96338" s="60"/>
    </row>
    <row r="96339" spans="1:2" x14ac:dyDescent="0.2">
      <c r="A96339" s="47"/>
      <c r="B96339" s="60"/>
    </row>
    <row r="96340" spans="1:2" x14ac:dyDescent="0.2">
      <c r="A96340" s="47"/>
      <c r="B96340" s="60"/>
    </row>
    <row r="96341" spans="1:2" x14ac:dyDescent="0.2">
      <c r="A96341" s="47"/>
      <c r="B96341" s="60"/>
    </row>
    <row r="96342" spans="1:2" x14ac:dyDescent="0.2">
      <c r="A96342" s="47"/>
      <c r="B96342" s="60"/>
    </row>
    <row r="96343" spans="1:2" x14ac:dyDescent="0.2">
      <c r="A96343" s="47"/>
      <c r="B96343" s="60"/>
    </row>
    <row r="96344" spans="1:2" x14ac:dyDescent="0.2">
      <c r="A96344" s="47"/>
      <c r="B96344" s="60"/>
    </row>
    <row r="96345" spans="1:2" x14ac:dyDescent="0.2">
      <c r="A96345" s="47"/>
      <c r="B96345" s="60"/>
    </row>
    <row r="96346" spans="1:2" x14ac:dyDescent="0.2">
      <c r="A96346" s="47"/>
      <c r="B96346" s="60"/>
    </row>
    <row r="96347" spans="1:2" x14ac:dyDescent="0.2">
      <c r="A96347" s="47"/>
      <c r="B96347" s="60"/>
    </row>
    <row r="96348" spans="1:2" x14ac:dyDescent="0.2">
      <c r="A96348" s="47"/>
      <c r="B96348" s="60"/>
    </row>
    <row r="96349" spans="1:2" x14ac:dyDescent="0.2">
      <c r="A96349" s="47"/>
      <c r="B96349" s="60"/>
    </row>
    <row r="96350" spans="1:2" x14ac:dyDescent="0.2">
      <c r="A96350" s="47"/>
      <c r="B96350" s="60"/>
    </row>
    <row r="96351" spans="1:2" x14ac:dyDescent="0.2">
      <c r="A96351" s="47"/>
      <c r="B96351" s="60"/>
    </row>
    <row r="96352" spans="1:2" x14ac:dyDescent="0.2">
      <c r="A96352" s="47"/>
      <c r="B96352" s="60"/>
    </row>
    <row r="96353" spans="1:2" x14ac:dyDescent="0.2">
      <c r="A96353" s="47"/>
      <c r="B96353" s="60"/>
    </row>
    <row r="96354" spans="1:2" x14ac:dyDescent="0.2">
      <c r="A96354" s="47"/>
      <c r="B96354" s="60"/>
    </row>
    <row r="96355" spans="1:2" x14ac:dyDescent="0.2">
      <c r="A96355" s="47"/>
      <c r="B96355" s="60"/>
    </row>
    <row r="96356" spans="1:2" x14ac:dyDescent="0.2">
      <c r="A96356" s="47"/>
      <c r="B96356" s="60"/>
    </row>
    <row r="96357" spans="1:2" x14ac:dyDescent="0.2">
      <c r="A96357" s="47"/>
      <c r="B96357" s="60"/>
    </row>
    <row r="96358" spans="1:2" x14ac:dyDescent="0.2">
      <c r="A96358" s="47"/>
      <c r="B96358" s="60"/>
    </row>
    <row r="96359" spans="1:2" x14ac:dyDescent="0.2">
      <c r="A96359" s="47"/>
      <c r="B96359" s="60"/>
    </row>
    <row r="96360" spans="1:2" x14ac:dyDescent="0.2">
      <c r="A96360" s="47"/>
      <c r="B96360" s="60"/>
    </row>
    <row r="96361" spans="1:2" x14ac:dyDescent="0.2">
      <c r="A96361" s="47"/>
      <c r="B96361" s="60"/>
    </row>
    <row r="96362" spans="1:2" x14ac:dyDescent="0.2">
      <c r="A96362" s="47"/>
      <c r="B96362" s="60"/>
    </row>
    <row r="96363" spans="1:2" x14ac:dyDescent="0.2">
      <c r="A96363" s="47"/>
      <c r="B96363" s="60"/>
    </row>
    <row r="96364" spans="1:2" x14ac:dyDescent="0.2">
      <c r="A96364" s="47"/>
      <c r="B96364" s="60"/>
    </row>
    <row r="96365" spans="1:2" x14ac:dyDescent="0.2">
      <c r="A96365" s="47"/>
      <c r="B96365" s="60"/>
    </row>
    <row r="96366" spans="1:2" x14ac:dyDescent="0.2">
      <c r="A96366" s="47"/>
      <c r="B96366" s="60"/>
    </row>
    <row r="96367" spans="1:2" x14ac:dyDescent="0.2">
      <c r="A96367" s="47"/>
      <c r="B96367" s="60"/>
    </row>
    <row r="96368" spans="1:2" x14ac:dyDescent="0.2">
      <c r="A96368" s="47"/>
      <c r="B96368" s="60"/>
    </row>
    <row r="96369" spans="1:2" x14ac:dyDescent="0.2">
      <c r="A96369" s="47"/>
      <c r="B96369" s="60"/>
    </row>
    <row r="96370" spans="1:2" x14ac:dyDescent="0.2">
      <c r="A96370" s="47"/>
      <c r="B96370" s="60"/>
    </row>
    <row r="96371" spans="1:2" x14ac:dyDescent="0.2">
      <c r="A96371" s="47"/>
      <c r="B96371" s="60"/>
    </row>
    <row r="96372" spans="1:2" x14ac:dyDescent="0.2">
      <c r="A96372" s="47"/>
      <c r="B96372" s="60"/>
    </row>
    <row r="96373" spans="1:2" x14ac:dyDescent="0.2">
      <c r="A96373" s="47"/>
      <c r="B96373" s="60"/>
    </row>
    <row r="96374" spans="1:2" x14ac:dyDescent="0.2">
      <c r="A96374" s="47"/>
      <c r="B96374" s="60"/>
    </row>
    <row r="96375" spans="1:2" x14ac:dyDescent="0.2">
      <c r="A96375" s="47"/>
      <c r="B96375" s="60"/>
    </row>
    <row r="96376" spans="1:2" x14ac:dyDescent="0.2">
      <c r="A96376" s="47"/>
      <c r="B96376" s="60"/>
    </row>
    <row r="96377" spans="1:2" x14ac:dyDescent="0.2">
      <c r="A96377" s="47"/>
      <c r="B96377" s="60"/>
    </row>
    <row r="96378" spans="1:2" x14ac:dyDescent="0.2">
      <c r="A96378" s="47"/>
      <c r="B96378" s="60"/>
    </row>
    <row r="96379" spans="1:2" x14ac:dyDescent="0.2">
      <c r="A96379" s="47"/>
      <c r="B96379" s="60"/>
    </row>
    <row r="96380" spans="1:2" x14ac:dyDescent="0.2">
      <c r="A96380" s="47"/>
      <c r="B96380" s="60"/>
    </row>
    <row r="96381" spans="1:2" x14ac:dyDescent="0.2">
      <c r="A96381" s="47"/>
      <c r="B96381" s="60"/>
    </row>
    <row r="96382" spans="1:2" x14ac:dyDescent="0.2">
      <c r="A96382" s="47"/>
      <c r="B96382" s="60"/>
    </row>
    <row r="96383" spans="1:2" x14ac:dyDescent="0.2">
      <c r="A96383" s="47"/>
      <c r="B96383" s="60"/>
    </row>
    <row r="96384" spans="1:2" x14ac:dyDescent="0.2">
      <c r="A96384" s="47"/>
      <c r="B96384" s="60"/>
    </row>
    <row r="96385" spans="1:2" x14ac:dyDescent="0.2">
      <c r="A96385" s="47"/>
      <c r="B96385" s="60"/>
    </row>
    <row r="96386" spans="1:2" x14ac:dyDescent="0.2">
      <c r="A96386" s="47"/>
      <c r="B96386" s="60"/>
    </row>
    <row r="96387" spans="1:2" x14ac:dyDescent="0.2">
      <c r="A96387" s="47"/>
      <c r="B96387" s="60"/>
    </row>
    <row r="96388" spans="1:2" x14ac:dyDescent="0.2">
      <c r="A96388" s="47"/>
      <c r="B96388" s="60"/>
    </row>
    <row r="96389" spans="1:2" x14ac:dyDescent="0.2">
      <c r="A96389" s="47"/>
      <c r="B96389" s="60"/>
    </row>
    <row r="96390" spans="1:2" x14ac:dyDescent="0.2">
      <c r="A96390" s="47"/>
      <c r="B96390" s="60"/>
    </row>
    <row r="96391" spans="1:2" x14ac:dyDescent="0.2">
      <c r="A96391" s="47"/>
      <c r="B96391" s="60"/>
    </row>
    <row r="96392" spans="1:2" x14ac:dyDescent="0.2">
      <c r="A96392" s="47"/>
      <c r="B96392" s="60"/>
    </row>
    <row r="96393" spans="1:2" x14ac:dyDescent="0.2">
      <c r="A96393" s="47"/>
      <c r="B96393" s="60"/>
    </row>
    <row r="96394" spans="1:2" x14ac:dyDescent="0.2">
      <c r="A96394" s="47"/>
      <c r="B96394" s="60"/>
    </row>
    <row r="96395" spans="1:2" x14ac:dyDescent="0.2">
      <c r="A96395" s="47"/>
      <c r="B96395" s="60"/>
    </row>
    <row r="96396" spans="1:2" x14ac:dyDescent="0.2">
      <c r="A96396" s="47"/>
      <c r="B96396" s="60"/>
    </row>
    <row r="96397" spans="1:2" x14ac:dyDescent="0.2">
      <c r="A96397" s="47"/>
      <c r="B96397" s="60"/>
    </row>
    <row r="96398" spans="1:2" x14ac:dyDescent="0.2">
      <c r="A96398" s="47"/>
      <c r="B96398" s="60"/>
    </row>
    <row r="96399" spans="1:2" x14ac:dyDescent="0.2">
      <c r="A96399" s="47"/>
      <c r="B96399" s="60"/>
    </row>
    <row r="96400" spans="1:2" x14ac:dyDescent="0.2">
      <c r="A96400" s="47"/>
      <c r="B96400" s="60"/>
    </row>
    <row r="96401" spans="1:2" x14ac:dyDescent="0.2">
      <c r="A96401" s="47"/>
      <c r="B96401" s="60"/>
    </row>
    <row r="96402" spans="1:2" x14ac:dyDescent="0.2">
      <c r="A96402" s="47"/>
      <c r="B96402" s="60"/>
    </row>
    <row r="96403" spans="1:2" x14ac:dyDescent="0.2">
      <c r="A96403" s="47"/>
      <c r="B96403" s="60"/>
    </row>
    <row r="96404" spans="1:2" x14ac:dyDescent="0.2">
      <c r="A96404" s="47"/>
      <c r="B96404" s="60"/>
    </row>
    <row r="96405" spans="1:2" x14ac:dyDescent="0.2">
      <c r="A96405" s="47"/>
      <c r="B96405" s="60"/>
    </row>
    <row r="96406" spans="1:2" x14ac:dyDescent="0.2">
      <c r="A96406" s="47"/>
      <c r="B96406" s="60"/>
    </row>
    <row r="96407" spans="1:2" x14ac:dyDescent="0.2">
      <c r="A96407" s="47"/>
      <c r="B96407" s="60"/>
    </row>
    <row r="96408" spans="1:2" x14ac:dyDescent="0.2">
      <c r="A96408" s="47"/>
      <c r="B96408" s="60"/>
    </row>
    <row r="96409" spans="1:2" x14ac:dyDescent="0.2">
      <c r="A96409" s="47"/>
      <c r="B96409" s="60"/>
    </row>
    <row r="96410" spans="1:2" x14ac:dyDescent="0.2">
      <c r="A96410" s="47"/>
      <c r="B96410" s="60"/>
    </row>
    <row r="96411" spans="1:2" x14ac:dyDescent="0.2">
      <c r="A96411" s="47"/>
      <c r="B96411" s="60"/>
    </row>
    <row r="96412" spans="1:2" x14ac:dyDescent="0.2">
      <c r="A96412" s="47"/>
      <c r="B96412" s="60"/>
    </row>
    <row r="96413" spans="1:2" x14ac:dyDescent="0.2">
      <c r="A96413" s="47"/>
      <c r="B96413" s="60"/>
    </row>
    <row r="96414" spans="1:2" x14ac:dyDescent="0.2">
      <c r="A96414" s="47"/>
      <c r="B96414" s="60"/>
    </row>
    <row r="96415" spans="1:2" x14ac:dyDescent="0.2">
      <c r="A96415" s="47"/>
      <c r="B96415" s="60"/>
    </row>
    <row r="96416" spans="1:2" x14ac:dyDescent="0.2">
      <c r="A96416" s="47"/>
      <c r="B96416" s="60"/>
    </row>
    <row r="96417" spans="1:2" x14ac:dyDescent="0.2">
      <c r="A96417" s="47"/>
      <c r="B96417" s="60"/>
    </row>
    <row r="96418" spans="1:2" x14ac:dyDescent="0.2">
      <c r="A96418" s="47"/>
      <c r="B96418" s="60"/>
    </row>
    <row r="96419" spans="1:2" x14ac:dyDescent="0.2">
      <c r="A96419" s="47"/>
      <c r="B96419" s="60"/>
    </row>
    <row r="96420" spans="1:2" x14ac:dyDescent="0.2">
      <c r="A96420" s="47"/>
      <c r="B96420" s="60"/>
    </row>
    <row r="96421" spans="1:2" x14ac:dyDescent="0.2">
      <c r="A96421" s="47"/>
      <c r="B96421" s="60"/>
    </row>
    <row r="96422" spans="1:2" x14ac:dyDescent="0.2">
      <c r="A96422" s="47"/>
      <c r="B96422" s="60"/>
    </row>
    <row r="96423" spans="1:2" x14ac:dyDescent="0.2">
      <c r="A96423" s="47"/>
      <c r="B96423" s="60"/>
    </row>
    <row r="96424" spans="1:2" x14ac:dyDescent="0.2">
      <c r="A96424" s="47"/>
      <c r="B96424" s="60"/>
    </row>
    <row r="96425" spans="1:2" x14ac:dyDescent="0.2">
      <c r="A96425" s="47"/>
      <c r="B96425" s="60"/>
    </row>
    <row r="96426" spans="1:2" x14ac:dyDescent="0.2">
      <c r="A96426" s="47"/>
      <c r="B96426" s="60"/>
    </row>
    <row r="96427" spans="1:2" x14ac:dyDescent="0.2">
      <c r="A96427" s="47"/>
      <c r="B96427" s="60"/>
    </row>
    <row r="96428" spans="1:2" x14ac:dyDescent="0.2">
      <c r="A96428" s="47"/>
      <c r="B96428" s="60"/>
    </row>
    <row r="96429" spans="1:2" x14ac:dyDescent="0.2">
      <c r="A96429" s="47"/>
      <c r="B96429" s="60"/>
    </row>
    <row r="96430" spans="1:2" x14ac:dyDescent="0.2">
      <c r="A96430" s="47"/>
      <c r="B96430" s="60"/>
    </row>
    <row r="96431" spans="1:2" x14ac:dyDescent="0.2">
      <c r="A96431" s="47"/>
      <c r="B96431" s="60"/>
    </row>
    <row r="96432" spans="1:2" x14ac:dyDescent="0.2">
      <c r="A96432" s="47"/>
      <c r="B96432" s="60"/>
    </row>
    <row r="96433" spans="1:2" x14ac:dyDescent="0.2">
      <c r="A96433" s="47"/>
      <c r="B96433" s="60"/>
    </row>
    <row r="96434" spans="1:2" x14ac:dyDescent="0.2">
      <c r="A96434" s="47"/>
      <c r="B96434" s="60"/>
    </row>
    <row r="96435" spans="1:2" x14ac:dyDescent="0.2">
      <c r="A96435" s="47"/>
      <c r="B96435" s="60"/>
    </row>
    <row r="96436" spans="1:2" x14ac:dyDescent="0.2">
      <c r="A96436" s="47"/>
      <c r="B96436" s="60"/>
    </row>
    <row r="96437" spans="1:2" x14ac:dyDescent="0.2">
      <c r="A96437" s="47"/>
      <c r="B96437" s="60"/>
    </row>
    <row r="96438" spans="1:2" x14ac:dyDescent="0.2">
      <c r="A96438" s="47"/>
      <c r="B96438" s="60"/>
    </row>
    <row r="96439" spans="1:2" x14ac:dyDescent="0.2">
      <c r="A96439" s="47"/>
      <c r="B96439" s="60"/>
    </row>
    <row r="96440" spans="1:2" x14ac:dyDescent="0.2">
      <c r="A96440" s="47"/>
      <c r="B96440" s="60"/>
    </row>
    <row r="96441" spans="1:2" x14ac:dyDescent="0.2">
      <c r="A96441" s="47"/>
      <c r="B96441" s="60"/>
    </row>
    <row r="96442" spans="1:2" x14ac:dyDescent="0.2">
      <c r="A96442" s="47"/>
      <c r="B96442" s="60"/>
    </row>
    <row r="96443" spans="1:2" x14ac:dyDescent="0.2">
      <c r="A96443" s="47"/>
      <c r="B96443" s="60"/>
    </row>
    <row r="96444" spans="1:2" x14ac:dyDescent="0.2">
      <c r="A96444" s="47"/>
      <c r="B96444" s="60"/>
    </row>
    <row r="96445" spans="1:2" x14ac:dyDescent="0.2">
      <c r="A96445" s="47"/>
      <c r="B96445" s="60"/>
    </row>
    <row r="96446" spans="1:2" x14ac:dyDescent="0.2">
      <c r="A96446" s="47"/>
      <c r="B96446" s="60"/>
    </row>
    <row r="96447" spans="1:2" x14ac:dyDescent="0.2">
      <c r="A96447" s="47"/>
      <c r="B96447" s="60"/>
    </row>
    <row r="96448" spans="1:2" x14ac:dyDescent="0.2">
      <c r="A96448" s="47"/>
      <c r="B96448" s="60"/>
    </row>
    <row r="96449" spans="1:2" x14ac:dyDescent="0.2">
      <c r="A96449" s="47"/>
      <c r="B96449" s="60"/>
    </row>
    <row r="96450" spans="1:2" x14ac:dyDescent="0.2">
      <c r="A96450" s="47"/>
      <c r="B96450" s="60"/>
    </row>
    <row r="96451" spans="1:2" x14ac:dyDescent="0.2">
      <c r="A96451" s="47"/>
      <c r="B96451" s="60"/>
    </row>
    <row r="96452" spans="1:2" x14ac:dyDescent="0.2">
      <c r="A96452" s="47"/>
      <c r="B96452" s="60"/>
    </row>
    <row r="96453" spans="1:2" x14ac:dyDescent="0.2">
      <c r="A96453" s="47"/>
      <c r="B96453" s="60"/>
    </row>
    <row r="96454" spans="1:2" x14ac:dyDescent="0.2">
      <c r="A96454" s="47"/>
      <c r="B96454" s="60"/>
    </row>
    <row r="96455" spans="1:2" x14ac:dyDescent="0.2">
      <c r="A96455" s="47"/>
      <c r="B96455" s="60"/>
    </row>
    <row r="96456" spans="1:2" x14ac:dyDescent="0.2">
      <c r="A96456" s="47"/>
      <c r="B96456" s="60"/>
    </row>
    <row r="96457" spans="1:2" x14ac:dyDescent="0.2">
      <c r="A96457" s="47"/>
      <c r="B96457" s="60"/>
    </row>
    <row r="96458" spans="1:2" x14ac:dyDescent="0.2">
      <c r="A96458" s="47"/>
      <c r="B96458" s="60"/>
    </row>
    <row r="96459" spans="1:2" x14ac:dyDescent="0.2">
      <c r="A96459" s="47"/>
      <c r="B96459" s="60"/>
    </row>
    <row r="96460" spans="1:2" x14ac:dyDescent="0.2">
      <c r="A96460" s="47"/>
      <c r="B96460" s="60"/>
    </row>
    <row r="96461" spans="1:2" x14ac:dyDescent="0.2">
      <c r="A96461" s="47"/>
      <c r="B96461" s="60"/>
    </row>
    <row r="96462" spans="1:2" x14ac:dyDescent="0.2">
      <c r="A96462" s="47"/>
      <c r="B96462" s="60"/>
    </row>
    <row r="96463" spans="1:2" x14ac:dyDescent="0.2">
      <c r="A96463" s="47"/>
      <c r="B96463" s="60"/>
    </row>
    <row r="96464" spans="1:2" x14ac:dyDescent="0.2">
      <c r="A96464" s="47"/>
      <c r="B96464" s="60"/>
    </row>
    <row r="96465" spans="1:2" x14ac:dyDescent="0.2">
      <c r="A96465" s="47"/>
      <c r="B96465" s="60"/>
    </row>
    <row r="96466" spans="1:2" x14ac:dyDescent="0.2">
      <c r="A96466" s="47"/>
      <c r="B96466" s="60"/>
    </row>
    <row r="96467" spans="1:2" x14ac:dyDescent="0.2">
      <c r="A96467" s="47"/>
      <c r="B96467" s="60"/>
    </row>
    <row r="96468" spans="1:2" x14ac:dyDescent="0.2">
      <c r="A96468" s="47"/>
      <c r="B96468" s="60"/>
    </row>
    <row r="96469" spans="1:2" x14ac:dyDescent="0.2">
      <c r="A96469" s="47"/>
      <c r="B96469" s="60"/>
    </row>
    <row r="96470" spans="1:2" x14ac:dyDescent="0.2">
      <c r="A96470" s="47"/>
      <c r="B96470" s="60"/>
    </row>
    <row r="96471" spans="1:2" x14ac:dyDescent="0.2">
      <c r="A96471" s="47"/>
      <c r="B96471" s="60"/>
    </row>
    <row r="96472" spans="1:2" x14ac:dyDescent="0.2">
      <c r="A96472" s="47"/>
      <c r="B96472" s="60"/>
    </row>
    <row r="96473" spans="1:2" x14ac:dyDescent="0.2">
      <c r="A96473" s="47"/>
      <c r="B96473" s="60"/>
    </row>
    <row r="96474" spans="1:2" x14ac:dyDescent="0.2">
      <c r="A96474" s="47"/>
      <c r="B96474" s="60"/>
    </row>
    <row r="96475" spans="1:2" x14ac:dyDescent="0.2">
      <c r="A96475" s="47"/>
      <c r="B96475" s="60"/>
    </row>
    <row r="96476" spans="1:2" x14ac:dyDescent="0.2">
      <c r="A96476" s="47"/>
      <c r="B96476" s="60"/>
    </row>
    <row r="96477" spans="1:2" x14ac:dyDescent="0.2">
      <c r="A96477" s="47"/>
      <c r="B96477" s="60"/>
    </row>
    <row r="96478" spans="1:2" x14ac:dyDescent="0.2">
      <c r="A96478" s="47"/>
      <c r="B96478" s="60"/>
    </row>
    <row r="96479" spans="1:2" x14ac:dyDescent="0.2">
      <c r="A96479" s="47"/>
      <c r="B96479" s="60"/>
    </row>
    <row r="96480" spans="1:2" x14ac:dyDescent="0.2">
      <c r="A96480" s="47"/>
      <c r="B96480" s="60"/>
    </row>
    <row r="96481" spans="1:2" x14ac:dyDescent="0.2">
      <c r="A96481" s="47"/>
      <c r="B96481" s="60"/>
    </row>
    <row r="96482" spans="1:2" x14ac:dyDescent="0.2">
      <c r="A96482" s="47"/>
      <c r="B96482" s="60"/>
    </row>
    <row r="96483" spans="1:2" x14ac:dyDescent="0.2">
      <c r="A96483" s="47"/>
      <c r="B96483" s="60"/>
    </row>
    <row r="96484" spans="1:2" x14ac:dyDescent="0.2">
      <c r="A96484" s="47"/>
      <c r="B96484" s="60"/>
    </row>
    <row r="96485" spans="1:2" x14ac:dyDescent="0.2">
      <c r="A96485" s="47"/>
      <c r="B96485" s="60"/>
    </row>
    <row r="96486" spans="1:2" x14ac:dyDescent="0.2">
      <c r="A96486" s="47"/>
      <c r="B96486" s="60"/>
    </row>
    <row r="96487" spans="1:2" x14ac:dyDescent="0.2">
      <c r="A96487" s="47"/>
      <c r="B96487" s="60"/>
    </row>
    <row r="96488" spans="1:2" x14ac:dyDescent="0.2">
      <c r="A96488" s="47"/>
      <c r="B96488" s="60"/>
    </row>
    <row r="96489" spans="1:2" x14ac:dyDescent="0.2">
      <c r="A96489" s="47"/>
      <c r="B96489" s="60"/>
    </row>
    <row r="96490" spans="1:2" x14ac:dyDescent="0.2">
      <c r="A96490" s="47"/>
      <c r="B96490" s="60"/>
    </row>
    <row r="96491" spans="1:2" x14ac:dyDescent="0.2">
      <c r="A96491" s="47"/>
      <c r="B96491" s="60"/>
    </row>
    <row r="96492" spans="1:2" x14ac:dyDescent="0.2">
      <c r="A96492" s="47"/>
      <c r="B96492" s="60"/>
    </row>
    <row r="96493" spans="1:2" x14ac:dyDescent="0.2">
      <c r="A96493" s="47"/>
      <c r="B96493" s="60"/>
    </row>
    <row r="96494" spans="1:2" x14ac:dyDescent="0.2">
      <c r="A96494" s="47"/>
      <c r="B96494" s="60"/>
    </row>
    <row r="96495" spans="1:2" x14ac:dyDescent="0.2">
      <c r="A96495" s="47"/>
      <c r="B96495" s="60"/>
    </row>
    <row r="96496" spans="1:2" x14ac:dyDescent="0.2">
      <c r="A96496" s="47"/>
      <c r="B96496" s="60"/>
    </row>
    <row r="96497" spans="1:2" x14ac:dyDescent="0.2">
      <c r="A96497" s="47"/>
      <c r="B96497" s="60"/>
    </row>
    <row r="96498" spans="1:2" x14ac:dyDescent="0.2">
      <c r="A96498" s="47"/>
      <c r="B96498" s="60"/>
    </row>
    <row r="96499" spans="1:2" x14ac:dyDescent="0.2">
      <c r="A96499" s="47"/>
      <c r="B96499" s="60"/>
    </row>
    <row r="96500" spans="1:2" x14ac:dyDescent="0.2">
      <c r="A96500" s="47"/>
      <c r="B96500" s="60"/>
    </row>
    <row r="96501" spans="1:2" x14ac:dyDescent="0.2">
      <c r="A96501" s="47"/>
      <c r="B96501" s="60"/>
    </row>
    <row r="96502" spans="1:2" x14ac:dyDescent="0.2">
      <c r="A96502" s="47"/>
      <c r="B96502" s="60"/>
    </row>
    <row r="96503" spans="1:2" x14ac:dyDescent="0.2">
      <c r="A96503" s="47"/>
      <c r="B96503" s="60"/>
    </row>
    <row r="96504" spans="1:2" x14ac:dyDescent="0.2">
      <c r="A96504" s="47"/>
      <c r="B96504" s="60"/>
    </row>
    <row r="96505" spans="1:2" x14ac:dyDescent="0.2">
      <c r="A96505" s="47"/>
      <c r="B96505" s="60"/>
    </row>
    <row r="96506" spans="1:2" x14ac:dyDescent="0.2">
      <c r="A96506" s="47"/>
      <c r="B96506" s="60"/>
    </row>
    <row r="96507" spans="1:2" x14ac:dyDescent="0.2">
      <c r="A96507" s="47"/>
      <c r="B96507" s="60"/>
    </row>
    <row r="96508" spans="1:2" x14ac:dyDescent="0.2">
      <c r="A96508" s="47"/>
      <c r="B96508" s="60"/>
    </row>
    <row r="96509" spans="1:2" x14ac:dyDescent="0.2">
      <c r="A96509" s="47"/>
      <c r="B96509" s="60"/>
    </row>
    <row r="96510" spans="1:2" x14ac:dyDescent="0.2">
      <c r="A96510" s="47"/>
      <c r="B96510" s="60"/>
    </row>
    <row r="96511" spans="1:2" x14ac:dyDescent="0.2">
      <c r="A96511" s="47"/>
      <c r="B96511" s="60"/>
    </row>
    <row r="96512" spans="1:2" x14ac:dyDescent="0.2">
      <c r="A96512" s="47"/>
      <c r="B96512" s="60"/>
    </row>
    <row r="96513" spans="1:2" x14ac:dyDescent="0.2">
      <c r="A96513" s="47"/>
      <c r="B96513" s="60"/>
    </row>
    <row r="96514" spans="1:2" x14ac:dyDescent="0.2">
      <c r="A96514" s="47"/>
      <c r="B96514" s="60"/>
    </row>
    <row r="96515" spans="1:2" x14ac:dyDescent="0.2">
      <c r="A96515" s="47"/>
      <c r="B96515" s="60"/>
    </row>
    <row r="96516" spans="1:2" x14ac:dyDescent="0.2">
      <c r="A96516" s="47"/>
      <c r="B96516" s="60"/>
    </row>
    <row r="96517" spans="1:2" x14ac:dyDescent="0.2">
      <c r="A96517" s="47"/>
      <c r="B96517" s="60"/>
    </row>
    <row r="96518" spans="1:2" x14ac:dyDescent="0.2">
      <c r="A96518" s="47"/>
      <c r="B96518" s="60"/>
    </row>
    <row r="96519" spans="1:2" x14ac:dyDescent="0.2">
      <c r="A96519" s="47"/>
      <c r="B96519" s="60"/>
    </row>
    <row r="96520" spans="1:2" x14ac:dyDescent="0.2">
      <c r="A96520" s="47"/>
      <c r="B96520" s="60"/>
    </row>
    <row r="96521" spans="1:2" x14ac:dyDescent="0.2">
      <c r="A96521" s="47"/>
      <c r="B96521" s="60"/>
    </row>
    <row r="96522" spans="1:2" x14ac:dyDescent="0.2">
      <c r="A96522" s="47"/>
      <c r="B96522" s="60"/>
    </row>
    <row r="96523" spans="1:2" x14ac:dyDescent="0.2">
      <c r="A96523" s="47"/>
      <c r="B96523" s="60"/>
    </row>
    <row r="96524" spans="1:2" x14ac:dyDescent="0.2">
      <c r="A96524" s="47"/>
      <c r="B96524" s="60"/>
    </row>
    <row r="96525" spans="1:2" x14ac:dyDescent="0.2">
      <c r="A96525" s="47"/>
      <c r="B96525" s="60"/>
    </row>
    <row r="96526" spans="1:2" x14ac:dyDescent="0.2">
      <c r="A96526" s="47"/>
      <c r="B96526" s="60"/>
    </row>
    <row r="96527" spans="1:2" x14ac:dyDescent="0.2">
      <c r="A96527" s="47"/>
      <c r="B96527" s="60"/>
    </row>
    <row r="96528" spans="1:2" x14ac:dyDescent="0.2">
      <c r="A96528" s="47"/>
      <c r="B96528" s="60"/>
    </row>
    <row r="96529" spans="1:2" x14ac:dyDescent="0.2">
      <c r="A96529" s="47"/>
      <c r="B96529" s="60"/>
    </row>
    <row r="96530" spans="1:2" x14ac:dyDescent="0.2">
      <c r="A96530" s="47"/>
      <c r="B96530" s="60"/>
    </row>
    <row r="96531" spans="1:2" x14ac:dyDescent="0.2">
      <c r="A96531" s="47"/>
      <c r="B96531" s="60"/>
    </row>
    <row r="96532" spans="1:2" x14ac:dyDescent="0.2">
      <c r="A96532" s="47"/>
      <c r="B96532" s="60"/>
    </row>
    <row r="96533" spans="1:2" x14ac:dyDescent="0.2">
      <c r="A96533" s="47"/>
      <c r="B96533" s="60"/>
    </row>
    <row r="96534" spans="1:2" x14ac:dyDescent="0.2">
      <c r="A96534" s="47"/>
      <c r="B96534" s="60"/>
    </row>
    <row r="96535" spans="1:2" x14ac:dyDescent="0.2">
      <c r="A96535" s="47"/>
      <c r="B96535" s="60"/>
    </row>
    <row r="96536" spans="1:2" x14ac:dyDescent="0.2">
      <c r="A96536" s="47"/>
      <c r="B96536" s="60"/>
    </row>
    <row r="96537" spans="1:2" x14ac:dyDescent="0.2">
      <c r="A96537" s="47"/>
      <c r="B96537" s="60"/>
    </row>
    <row r="96538" spans="1:2" x14ac:dyDescent="0.2">
      <c r="A96538" s="47"/>
      <c r="B96538" s="60"/>
    </row>
    <row r="96539" spans="1:2" x14ac:dyDescent="0.2">
      <c r="A96539" s="47"/>
      <c r="B96539" s="60"/>
    </row>
    <row r="96540" spans="1:2" x14ac:dyDescent="0.2">
      <c r="A96540" s="47"/>
      <c r="B96540" s="60"/>
    </row>
    <row r="96541" spans="1:2" x14ac:dyDescent="0.2">
      <c r="A96541" s="47"/>
      <c r="B96541" s="60"/>
    </row>
    <row r="96542" spans="1:2" x14ac:dyDescent="0.2">
      <c r="A96542" s="47"/>
      <c r="B96542" s="60"/>
    </row>
    <row r="96543" spans="1:2" x14ac:dyDescent="0.2">
      <c r="A96543" s="47"/>
      <c r="B96543" s="60"/>
    </row>
    <row r="96544" spans="1:2" x14ac:dyDescent="0.2">
      <c r="A96544" s="47"/>
      <c r="B96544" s="60"/>
    </row>
    <row r="96545" spans="1:2" x14ac:dyDescent="0.2">
      <c r="A96545" s="47"/>
      <c r="B96545" s="60"/>
    </row>
    <row r="96546" spans="1:2" x14ac:dyDescent="0.2">
      <c r="A96546" s="47"/>
      <c r="B96546" s="60"/>
    </row>
    <row r="96547" spans="1:2" x14ac:dyDescent="0.2">
      <c r="A96547" s="47"/>
      <c r="B96547" s="60"/>
    </row>
    <row r="96548" spans="1:2" x14ac:dyDescent="0.2">
      <c r="A96548" s="47"/>
      <c r="B96548" s="60"/>
    </row>
    <row r="96549" spans="1:2" x14ac:dyDescent="0.2">
      <c r="A96549" s="47"/>
      <c r="B96549" s="60"/>
    </row>
    <row r="96550" spans="1:2" x14ac:dyDescent="0.2">
      <c r="A96550" s="47"/>
      <c r="B96550" s="60"/>
    </row>
    <row r="96551" spans="1:2" x14ac:dyDescent="0.2">
      <c r="A96551" s="47"/>
      <c r="B96551" s="60"/>
    </row>
    <row r="96552" spans="1:2" x14ac:dyDescent="0.2">
      <c r="A96552" s="47"/>
      <c r="B96552" s="60"/>
    </row>
    <row r="96553" spans="1:2" x14ac:dyDescent="0.2">
      <c r="A96553" s="47"/>
      <c r="B96553" s="60"/>
    </row>
    <row r="96554" spans="1:2" x14ac:dyDescent="0.2">
      <c r="A96554" s="47"/>
      <c r="B96554" s="60"/>
    </row>
    <row r="96555" spans="1:2" x14ac:dyDescent="0.2">
      <c r="A96555" s="47"/>
      <c r="B96555" s="60"/>
    </row>
    <row r="96556" spans="1:2" x14ac:dyDescent="0.2">
      <c r="A96556" s="47"/>
      <c r="B96556" s="60"/>
    </row>
    <row r="96557" spans="1:2" x14ac:dyDescent="0.2">
      <c r="A96557" s="47"/>
      <c r="B96557" s="60"/>
    </row>
    <row r="96558" spans="1:2" x14ac:dyDescent="0.2">
      <c r="A96558" s="47"/>
      <c r="B96558" s="60"/>
    </row>
    <row r="96559" spans="1:2" x14ac:dyDescent="0.2">
      <c r="A96559" s="47"/>
      <c r="B96559" s="60"/>
    </row>
    <row r="96560" spans="1:2" x14ac:dyDescent="0.2">
      <c r="A96560" s="47"/>
      <c r="B96560" s="60"/>
    </row>
    <row r="96561" spans="1:2" x14ac:dyDescent="0.2">
      <c r="A96561" s="47"/>
      <c r="B96561" s="60"/>
    </row>
    <row r="96562" spans="1:2" x14ac:dyDescent="0.2">
      <c r="A96562" s="47"/>
      <c r="B96562" s="60"/>
    </row>
    <row r="96563" spans="1:2" x14ac:dyDescent="0.2">
      <c r="A96563" s="47"/>
      <c r="B96563" s="60"/>
    </row>
    <row r="96564" spans="1:2" x14ac:dyDescent="0.2">
      <c r="A96564" s="47"/>
      <c r="B96564" s="60"/>
    </row>
    <row r="96565" spans="1:2" x14ac:dyDescent="0.2">
      <c r="A96565" s="47"/>
      <c r="B96565" s="60"/>
    </row>
    <row r="96566" spans="1:2" x14ac:dyDescent="0.2">
      <c r="A96566" s="47"/>
      <c r="B96566" s="60"/>
    </row>
    <row r="96567" spans="1:2" x14ac:dyDescent="0.2">
      <c r="A96567" s="47"/>
      <c r="B96567" s="60"/>
    </row>
    <row r="96568" spans="1:2" x14ac:dyDescent="0.2">
      <c r="A96568" s="47"/>
      <c r="B96568" s="60"/>
    </row>
    <row r="96569" spans="1:2" x14ac:dyDescent="0.2">
      <c r="A96569" s="47"/>
      <c r="B96569" s="60"/>
    </row>
    <row r="96570" spans="1:2" x14ac:dyDescent="0.2">
      <c r="A96570" s="47"/>
      <c r="B96570" s="60"/>
    </row>
    <row r="96571" spans="1:2" x14ac:dyDescent="0.2">
      <c r="A96571" s="47"/>
      <c r="B96571" s="60"/>
    </row>
    <row r="96572" spans="1:2" x14ac:dyDescent="0.2">
      <c r="A96572" s="47"/>
      <c r="B96572" s="60"/>
    </row>
    <row r="96573" spans="1:2" x14ac:dyDescent="0.2">
      <c r="A96573" s="47"/>
      <c r="B96573" s="60"/>
    </row>
    <row r="96574" spans="1:2" x14ac:dyDescent="0.2">
      <c r="A96574" s="47"/>
      <c r="B96574" s="60"/>
    </row>
    <row r="96575" spans="1:2" x14ac:dyDescent="0.2">
      <c r="A96575" s="47"/>
      <c r="B96575" s="60"/>
    </row>
    <row r="96576" spans="1:2" x14ac:dyDescent="0.2">
      <c r="A96576" s="47"/>
      <c r="B96576" s="60"/>
    </row>
    <row r="96577" spans="1:2" x14ac:dyDescent="0.2">
      <c r="A96577" s="47"/>
      <c r="B96577" s="60"/>
    </row>
    <row r="96578" spans="1:2" x14ac:dyDescent="0.2">
      <c r="A96578" s="47"/>
      <c r="B96578" s="60"/>
    </row>
    <row r="96579" spans="1:2" x14ac:dyDescent="0.2">
      <c r="A96579" s="47"/>
      <c r="B96579" s="60"/>
    </row>
    <row r="96580" spans="1:2" x14ac:dyDescent="0.2">
      <c r="A96580" s="47"/>
      <c r="B96580" s="60"/>
    </row>
    <row r="96581" spans="1:2" x14ac:dyDescent="0.2">
      <c r="A96581" s="47"/>
      <c r="B96581" s="60"/>
    </row>
    <row r="96582" spans="1:2" x14ac:dyDescent="0.2">
      <c r="A96582" s="47"/>
      <c r="B96582" s="60"/>
    </row>
    <row r="96583" spans="1:2" x14ac:dyDescent="0.2">
      <c r="A96583" s="47"/>
      <c r="B96583" s="60"/>
    </row>
    <row r="96584" spans="1:2" x14ac:dyDescent="0.2">
      <c r="A96584" s="47"/>
      <c r="B96584" s="60"/>
    </row>
    <row r="96585" spans="1:2" x14ac:dyDescent="0.2">
      <c r="A96585" s="47"/>
      <c r="B96585" s="60"/>
    </row>
    <row r="96586" spans="1:2" x14ac:dyDescent="0.2">
      <c r="A96586" s="47"/>
      <c r="B96586" s="60"/>
    </row>
    <row r="96587" spans="1:2" x14ac:dyDescent="0.2">
      <c r="A96587" s="47"/>
      <c r="B96587" s="60"/>
    </row>
    <row r="96588" spans="1:2" x14ac:dyDescent="0.2">
      <c r="A96588" s="47"/>
      <c r="B96588" s="60"/>
    </row>
    <row r="96589" spans="1:2" x14ac:dyDescent="0.2">
      <c r="A96589" s="47"/>
      <c r="B96589" s="60"/>
    </row>
    <row r="96590" spans="1:2" x14ac:dyDescent="0.2">
      <c r="A96590" s="47"/>
      <c r="B96590" s="60"/>
    </row>
    <row r="96591" spans="1:2" x14ac:dyDescent="0.2">
      <c r="A96591" s="47"/>
      <c r="B96591" s="60"/>
    </row>
    <row r="96592" spans="1:2" x14ac:dyDescent="0.2">
      <c r="A96592" s="47"/>
      <c r="B96592" s="60"/>
    </row>
    <row r="96593" spans="1:2" x14ac:dyDescent="0.2">
      <c r="A96593" s="47"/>
      <c r="B96593" s="60"/>
    </row>
    <row r="96594" spans="1:2" x14ac:dyDescent="0.2">
      <c r="A96594" s="47"/>
      <c r="B96594" s="60"/>
    </row>
    <row r="96595" spans="1:2" x14ac:dyDescent="0.2">
      <c r="A96595" s="47"/>
      <c r="B96595" s="60"/>
    </row>
    <row r="96596" spans="1:2" x14ac:dyDescent="0.2">
      <c r="A96596" s="47"/>
      <c r="B96596" s="60"/>
    </row>
    <row r="96597" spans="1:2" x14ac:dyDescent="0.2">
      <c r="A96597" s="47"/>
      <c r="B96597" s="60"/>
    </row>
    <row r="96598" spans="1:2" x14ac:dyDescent="0.2">
      <c r="A96598" s="47"/>
      <c r="B96598" s="60"/>
    </row>
    <row r="96599" spans="1:2" x14ac:dyDescent="0.2">
      <c r="A96599" s="47"/>
      <c r="B96599" s="60"/>
    </row>
    <row r="96600" spans="1:2" x14ac:dyDescent="0.2">
      <c r="A96600" s="47"/>
      <c r="B96600" s="60"/>
    </row>
    <row r="96601" spans="1:2" x14ac:dyDescent="0.2">
      <c r="A96601" s="47"/>
      <c r="B96601" s="60"/>
    </row>
    <row r="96602" spans="1:2" x14ac:dyDescent="0.2">
      <c r="A96602" s="47"/>
      <c r="B96602" s="60"/>
    </row>
    <row r="96603" spans="1:2" x14ac:dyDescent="0.2">
      <c r="A96603" s="47"/>
      <c r="B96603" s="60"/>
    </row>
    <row r="96604" spans="1:2" x14ac:dyDescent="0.2">
      <c r="A96604" s="47"/>
      <c r="B96604" s="60"/>
    </row>
    <row r="96605" spans="1:2" x14ac:dyDescent="0.2">
      <c r="A96605" s="47"/>
      <c r="B96605" s="60"/>
    </row>
    <row r="96606" spans="1:2" x14ac:dyDescent="0.2">
      <c r="A96606" s="47"/>
      <c r="B96606" s="60"/>
    </row>
    <row r="96607" spans="1:2" x14ac:dyDescent="0.2">
      <c r="A96607" s="47"/>
      <c r="B96607" s="60"/>
    </row>
    <row r="96608" spans="1:2" x14ac:dyDescent="0.2">
      <c r="A96608" s="47"/>
      <c r="B96608" s="60"/>
    </row>
    <row r="96609" spans="1:2" x14ac:dyDescent="0.2">
      <c r="A96609" s="47"/>
      <c r="B96609" s="60"/>
    </row>
    <row r="96610" spans="1:2" x14ac:dyDescent="0.2">
      <c r="A96610" s="47"/>
      <c r="B96610" s="60"/>
    </row>
    <row r="96611" spans="1:2" x14ac:dyDescent="0.2">
      <c r="A96611" s="47"/>
      <c r="B96611" s="60"/>
    </row>
    <row r="96612" spans="1:2" x14ac:dyDescent="0.2">
      <c r="A96612" s="47"/>
      <c r="B96612" s="60"/>
    </row>
    <row r="96613" spans="1:2" x14ac:dyDescent="0.2">
      <c r="A96613" s="47"/>
      <c r="B96613" s="60"/>
    </row>
    <row r="96614" spans="1:2" x14ac:dyDescent="0.2">
      <c r="A96614" s="47"/>
      <c r="B96614" s="60"/>
    </row>
    <row r="96615" spans="1:2" x14ac:dyDescent="0.2">
      <c r="A96615" s="47"/>
      <c r="B96615" s="60"/>
    </row>
    <row r="96616" spans="1:2" x14ac:dyDescent="0.2">
      <c r="A96616" s="47"/>
      <c r="B96616" s="60"/>
    </row>
    <row r="96617" spans="1:2" x14ac:dyDescent="0.2">
      <c r="A96617" s="47"/>
      <c r="B96617" s="60"/>
    </row>
    <row r="96618" spans="1:2" x14ac:dyDescent="0.2">
      <c r="A96618" s="47"/>
      <c r="B96618" s="60"/>
    </row>
    <row r="96619" spans="1:2" x14ac:dyDescent="0.2">
      <c r="A96619" s="47"/>
      <c r="B96619" s="60"/>
    </row>
    <row r="96620" spans="1:2" x14ac:dyDescent="0.2">
      <c r="A96620" s="47"/>
      <c r="B96620" s="60"/>
    </row>
    <row r="96621" spans="1:2" x14ac:dyDescent="0.2">
      <c r="A96621" s="47"/>
      <c r="B96621" s="60"/>
    </row>
    <row r="96622" spans="1:2" x14ac:dyDescent="0.2">
      <c r="A96622" s="47"/>
      <c r="B96622" s="60"/>
    </row>
    <row r="96623" spans="1:2" x14ac:dyDescent="0.2">
      <c r="A96623" s="47"/>
      <c r="B96623" s="60"/>
    </row>
    <row r="96624" spans="1:2" x14ac:dyDescent="0.2">
      <c r="A96624" s="47"/>
      <c r="B96624" s="60"/>
    </row>
    <row r="96625" spans="1:2" x14ac:dyDescent="0.2">
      <c r="A96625" s="47"/>
      <c r="B96625" s="60"/>
    </row>
    <row r="96626" spans="1:2" x14ac:dyDescent="0.2">
      <c r="A96626" s="47"/>
      <c r="B96626" s="60"/>
    </row>
    <row r="96627" spans="1:2" x14ac:dyDescent="0.2">
      <c r="A96627" s="47"/>
      <c r="B96627" s="60"/>
    </row>
    <row r="96628" spans="1:2" x14ac:dyDescent="0.2">
      <c r="A96628" s="47"/>
      <c r="B96628" s="60"/>
    </row>
    <row r="96629" spans="1:2" x14ac:dyDescent="0.2">
      <c r="A96629" s="47"/>
      <c r="B96629" s="60"/>
    </row>
    <row r="96630" spans="1:2" x14ac:dyDescent="0.2">
      <c r="A96630" s="47"/>
      <c r="B96630" s="60"/>
    </row>
    <row r="96631" spans="1:2" x14ac:dyDescent="0.2">
      <c r="A96631" s="47"/>
      <c r="B96631" s="60"/>
    </row>
    <row r="96632" spans="1:2" x14ac:dyDescent="0.2">
      <c r="A96632" s="47"/>
      <c r="B96632" s="60"/>
    </row>
    <row r="96633" spans="1:2" x14ac:dyDescent="0.2">
      <c r="A96633" s="47"/>
      <c r="B96633" s="60"/>
    </row>
    <row r="96634" spans="1:2" x14ac:dyDescent="0.2">
      <c r="A96634" s="47"/>
      <c r="B96634" s="60"/>
    </row>
    <row r="96635" spans="1:2" x14ac:dyDescent="0.2">
      <c r="A96635" s="47"/>
      <c r="B96635" s="60"/>
    </row>
    <row r="96636" spans="1:2" x14ac:dyDescent="0.2">
      <c r="A96636" s="47"/>
      <c r="B96636" s="60"/>
    </row>
    <row r="96637" spans="1:2" x14ac:dyDescent="0.2">
      <c r="A96637" s="47"/>
      <c r="B96637" s="60"/>
    </row>
    <row r="96638" spans="1:2" x14ac:dyDescent="0.2">
      <c r="A96638" s="47"/>
      <c r="B96638" s="60"/>
    </row>
    <row r="96639" spans="1:2" x14ac:dyDescent="0.2">
      <c r="A96639" s="47"/>
      <c r="B96639" s="60"/>
    </row>
    <row r="96640" spans="1:2" x14ac:dyDescent="0.2">
      <c r="A96640" s="47"/>
      <c r="B96640" s="60"/>
    </row>
    <row r="96641" spans="1:2" x14ac:dyDescent="0.2">
      <c r="A96641" s="47"/>
      <c r="B96641" s="60"/>
    </row>
    <row r="96642" spans="1:2" x14ac:dyDescent="0.2">
      <c r="A96642" s="47"/>
      <c r="B96642" s="60"/>
    </row>
    <row r="96643" spans="1:2" x14ac:dyDescent="0.2">
      <c r="A96643" s="47"/>
      <c r="B96643" s="60"/>
    </row>
    <row r="96644" spans="1:2" x14ac:dyDescent="0.2">
      <c r="A96644" s="47"/>
      <c r="B96644" s="60"/>
    </row>
    <row r="96645" spans="1:2" x14ac:dyDescent="0.2">
      <c r="A96645" s="47"/>
      <c r="B96645" s="60"/>
    </row>
    <row r="96646" spans="1:2" x14ac:dyDescent="0.2">
      <c r="A96646" s="47"/>
      <c r="B96646" s="60"/>
    </row>
    <row r="96647" spans="1:2" x14ac:dyDescent="0.2">
      <c r="A96647" s="47"/>
      <c r="B96647" s="60"/>
    </row>
    <row r="96648" spans="1:2" x14ac:dyDescent="0.2">
      <c r="A96648" s="47"/>
      <c r="B96648" s="60"/>
    </row>
    <row r="96649" spans="1:2" x14ac:dyDescent="0.2">
      <c r="A96649" s="47"/>
      <c r="B96649" s="60"/>
    </row>
    <row r="96650" spans="1:2" x14ac:dyDescent="0.2">
      <c r="A96650" s="47"/>
      <c r="B96650" s="60"/>
    </row>
    <row r="96651" spans="1:2" x14ac:dyDescent="0.2">
      <c r="A96651" s="47"/>
      <c r="B96651" s="60"/>
    </row>
    <row r="96652" spans="1:2" x14ac:dyDescent="0.2">
      <c r="A96652" s="47"/>
      <c r="B96652" s="60"/>
    </row>
    <row r="96653" spans="1:2" x14ac:dyDescent="0.2">
      <c r="A96653" s="47"/>
      <c r="B96653" s="60"/>
    </row>
    <row r="96654" spans="1:2" x14ac:dyDescent="0.2">
      <c r="A96654" s="47"/>
      <c r="B96654" s="60"/>
    </row>
    <row r="96655" spans="1:2" x14ac:dyDescent="0.2">
      <c r="A96655" s="47"/>
      <c r="B96655" s="60"/>
    </row>
    <row r="96656" spans="1:2" x14ac:dyDescent="0.2">
      <c r="A96656" s="47"/>
      <c r="B96656" s="60"/>
    </row>
    <row r="96657" spans="1:2" x14ac:dyDescent="0.2">
      <c r="A96657" s="47"/>
      <c r="B96657" s="60"/>
    </row>
    <row r="96658" spans="1:2" x14ac:dyDescent="0.2">
      <c r="A96658" s="47"/>
      <c r="B96658" s="60"/>
    </row>
    <row r="96659" spans="1:2" x14ac:dyDescent="0.2">
      <c r="A96659" s="47"/>
      <c r="B96659" s="60"/>
    </row>
    <row r="96660" spans="1:2" x14ac:dyDescent="0.2">
      <c r="A96660" s="47"/>
      <c r="B96660" s="60"/>
    </row>
    <row r="96661" spans="1:2" x14ac:dyDescent="0.2">
      <c r="A96661" s="47"/>
      <c r="B96661" s="60"/>
    </row>
    <row r="96662" spans="1:2" x14ac:dyDescent="0.2">
      <c r="A96662" s="47"/>
      <c r="B96662" s="60"/>
    </row>
    <row r="96663" spans="1:2" x14ac:dyDescent="0.2">
      <c r="A96663" s="47"/>
      <c r="B96663" s="60"/>
    </row>
    <row r="96664" spans="1:2" x14ac:dyDescent="0.2">
      <c r="A96664" s="47"/>
      <c r="B96664" s="60"/>
    </row>
    <row r="96665" spans="1:2" x14ac:dyDescent="0.2">
      <c r="A96665" s="47"/>
      <c r="B96665" s="60"/>
    </row>
    <row r="96666" spans="1:2" x14ac:dyDescent="0.2">
      <c r="A96666" s="47"/>
      <c r="B96666" s="60"/>
    </row>
    <row r="96667" spans="1:2" x14ac:dyDescent="0.2">
      <c r="A96667" s="47"/>
      <c r="B96667" s="60"/>
    </row>
    <row r="96668" spans="1:2" x14ac:dyDescent="0.2">
      <c r="A96668" s="47"/>
      <c r="B96668" s="60"/>
    </row>
    <row r="96669" spans="1:2" x14ac:dyDescent="0.2">
      <c r="A96669" s="47"/>
      <c r="B96669" s="60"/>
    </row>
    <row r="96670" spans="1:2" x14ac:dyDescent="0.2">
      <c r="A96670" s="47"/>
      <c r="B96670" s="60"/>
    </row>
    <row r="96671" spans="1:2" x14ac:dyDescent="0.2">
      <c r="A96671" s="47"/>
      <c r="B96671" s="60"/>
    </row>
    <row r="96672" spans="1:2" x14ac:dyDescent="0.2">
      <c r="A96672" s="47"/>
      <c r="B96672" s="60"/>
    </row>
    <row r="96673" spans="1:2" x14ac:dyDescent="0.2">
      <c r="A96673" s="47"/>
      <c r="B96673" s="60"/>
    </row>
    <row r="96674" spans="1:2" x14ac:dyDescent="0.2">
      <c r="A96674" s="47"/>
      <c r="B96674" s="60"/>
    </row>
    <row r="96675" spans="1:2" x14ac:dyDescent="0.2">
      <c r="A96675" s="47"/>
      <c r="B96675" s="60"/>
    </row>
    <row r="96676" spans="1:2" x14ac:dyDescent="0.2">
      <c r="A96676" s="47"/>
      <c r="B96676" s="60"/>
    </row>
    <row r="96677" spans="1:2" x14ac:dyDescent="0.2">
      <c r="A96677" s="47"/>
      <c r="B96677" s="60"/>
    </row>
    <row r="96678" spans="1:2" x14ac:dyDescent="0.2">
      <c r="A96678" s="47"/>
      <c r="B96678" s="60"/>
    </row>
    <row r="96679" spans="1:2" x14ac:dyDescent="0.2">
      <c r="A96679" s="47"/>
      <c r="B96679" s="60"/>
    </row>
    <row r="96680" spans="1:2" x14ac:dyDescent="0.2">
      <c r="A96680" s="47"/>
      <c r="B96680" s="60"/>
    </row>
    <row r="96681" spans="1:2" x14ac:dyDescent="0.2">
      <c r="A96681" s="47"/>
      <c r="B96681" s="60"/>
    </row>
    <row r="96682" spans="1:2" x14ac:dyDescent="0.2">
      <c r="A96682" s="47"/>
      <c r="B96682" s="60"/>
    </row>
    <row r="96683" spans="1:2" x14ac:dyDescent="0.2">
      <c r="A96683" s="47"/>
      <c r="B96683" s="60"/>
    </row>
    <row r="96684" spans="1:2" x14ac:dyDescent="0.2">
      <c r="A96684" s="47"/>
      <c r="B96684" s="60"/>
    </row>
    <row r="96685" spans="1:2" x14ac:dyDescent="0.2">
      <c r="A96685" s="47"/>
      <c r="B96685" s="60"/>
    </row>
    <row r="96686" spans="1:2" x14ac:dyDescent="0.2">
      <c r="A96686" s="47"/>
      <c r="B96686" s="60"/>
    </row>
    <row r="96687" spans="1:2" x14ac:dyDescent="0.2">
      <c r="A96687" s="47"/>
      <c r="B96687" s="60"/>
    </row>
    <row r="96688" spans="1:2" x14ac:dyDescent="0.2">
      <c r="A96688" s="47"/>
      <c r="B96688" s="60"/>
    </row>
    <row r="96689" spans="1:2" x14ac:dyDescent="0.2">
      <c r="A96689" s="47"/>
      <c r="B96689" s="60"/>
    </row>
    <row r="96690" spans="1:2" x14ac:dyDescent="0.2">
      <c r="A96690" s="47"/>
      <c r="B96690" s="60"/>
    </row>
    <row r="96691" spans="1:2" x14ac:dyDescent="0.2">
      <c r="A96691" s="47"/>
      <c r="B96691" s="60"/>
    </row>
    <row r="96692" spans="1:2" x14ac:dyDescent="0.2">
      <c r="A96692" s="47"/>
      <c r="B96692" s="60"/>
    </row>
    <row r="96693" spans="1:2" x14ac:dyDescent="0.2">
      <c r="A96693" s="47"/>
      <c r="B96693" s="60"/>
    </row>
    <row r="96694" spans="1:2" x14ac:dyDescent="0.2">
      <c r="A96694" s="47"/>
      <c r="B96694" s="60"/>
    </row>
    <row r="96695" spans="1:2" x14ac:dyDescent="0.2">
      <c r="A96695" s="47"/>
      <c r="B96695" s="60"/>
    </row>
    <row r="96696" spans="1:2" x14ac:dyDescent="0.2">
      <c r="A96696" s="47"/>
      <c r="B96696" s="60"/>
    </row>
    <row r="96697" spans="1:2" x14ac:dyDescent="0.2">
      <c r="A96697" s="47"/>
      <c r="B96697" s="60"/>
    </row>
    <row r="96698" spans="1:2" x14ac:dyDescent="0.2">
      <c r="A96698" s="47"/>
      <c r="B96698" s="60"/>
    </row>
    <row r="96699" spans="1:2" x14ac:dyDescent="0.2">
      <c r="A96699" s="47"/>
      <c r="B96699" s="60"/>
    </row>
    <row r="96700" spans="1:2" x14ac:dyDescent="0.2">
      <c r="A96700" s="47"/>
      <c r="B96700" s="60"/>
    </row>
    <row r="96701" spans="1:2" x14ac:dyDescent="0.2">
      <c r="A96701" s="47"/>
      <c r="B96701" s="60"/>
    </row>
    <row r="96702" spans="1:2" x14ac:dyDescent="0.2">
      <c r="A96702" s="47"/>
      <c r="B96702" s="60"/>
    </row>
    <row r="96703" spans="1:2" x14ac:dyDescent="0.2">
      <c r="A96703" s="47"/>
      <c r="B96703" s="60"/>
    </row>
    <row r="96704" spans="1:2" x14ac:dyDescent="0.2">
      <c r="A96704" s="47"/>
      <c r="B96704" s="60"/>
    </row>
    <row r="96705" spans="1:2" x14ac:dyDescent="0.2">
      <c r="A96705" s="47"/>
      <c r="B96705" s="60"/>
    </row>
    <row r="96706" spans="1:2" x14ac:dyDescent="0.2">
      <c r="A96706" s="47"/>
      <c r="B96706" s="60"/>
    </row>
    <row r="96707" spans="1:2" x14ac:dyDescent="0.2">
      <c r="A96707" s="47"/>
      <c r="B96707" s="60"/>
    </row>
    <row r="96708" spans="1:2" x14ac:dyDescent="0.2">
      <c r="A96708" s="47"/>
      <c r="B96708" s="60"/>
    </row>
    <row r="96709" spans="1:2" x14ac:dyDescent="0.2">
      <c r="A96709" s="47"/>
      <c r="B96709" s="60"/>
    </row>
    <row r="96710" spans="1:2" x14ac:dyDescent="0.2">
      <c r="A96710" s="47"/>
      <c r="B96710" s="60"/>
    </row>
    <row r="96711" spans="1:2" x14ac:dyDescent="0.2">
      <c r="A96711" s="47"/>
      <c r="B96711" s="60"/>
    </row>
    <row r="96712" spans="1:2" x14ac:dyDescent="0.2">
      <c r="A96712" s="47"/>
      <c r="B96712" s="60"/>
    </row>
    <row r="96713" spans="1:2" x14ac:dyDescent="0.2">
      <c r="A96713" s="47"/>
      <c r="B96713" s="60"/>
    </row>
    <row r="96714" spans="1:2" x14ac:dyDescent="0.2">
      <c r="A96714" s="47"/>
      <c r="B96714" s="60"/>
    </row>
    <row r="96715" spans="1:2" x14ac:dyDescent="0.2">
      <c r="A96715" s="47"/>
      <c r="B96715" s="60"/>
    </row>
    <row r="96716" spans="1:2" x14ac:dyDescent="0.2">
      <c r="A96716" s="47"/>
      <c r="B96716" s="60"/>
    </row>
    <row r="96717" spans="1:2" x14ac:dyDescent="0.2">
      <c r="A96717" s="47"/>
      <c r="B96717" s="60"/>
    </row>
    <row r="96718" spans="1:2" x14ac:dyDescent="0.2">
      <c r="A96718" s="47"/>
      <c r="B96718" s="60"/>
    </row>
    <row r="96719" spans="1:2" x14ac:dyDescent="0.2">
      <c r="A96719" s="47"/>
      <c r="B96719" s="60"/>
    </row>
    <row r="96720" spans="1:2" x14ac:dyDescent="0.2">
      <c r="A96720" s="47"/>
      <c r="B96720" s="60"/>
    </row>
    <row r="96721" spans="1:2" x14ac:dyDescent="0.2">
      <c r="A96721" s="47"/>
      <c r="B96721" s="60"/>
    </row>
    <row r="96722" spans="1:2" x14ac:dyDescent="0.2">
      <c r="A96722" s="47"/>
      <c r="B96722" s="60"/>
    </row>
    <row r="96723" spans="1:2" x14ac:dyDescent="0.2">
      <c r="A96723" s="47"/>
      <c r="B96723" s="60"/>
    </row>
    <row r="96724" spans="1:2" x14ac:dyDescent="0.2">
      <c r="A96724" s="47"/>
      <c r="B96724" s="60"/>
    </row>
    <row r="96725" spans="1:2" x14ac:dyDescent="0.2">
      <c r="A96725" s="47"/>
      <c r="B96725" s="60"/>
    </row>
    <row r="96726" spans="1:2" x14ac:dyDescent="0.2">
      <c r="A96726" s="47"/>
      <c r="B96726" s="60"/>
    </row>
    <row r="96727" spans="1:2" x14ac:dyDescent="0.2">
      <c r="A96727" s="47"/>
      <c r="B96727" s="60"/>
    </row>
    <row r="96728" spans="1:2" x14ac:dyDescent="0.2">
      <c r="A96728" s="47"/>
      <c r="B96728" s="60"/>
    </row>
    <row r="96729" spans="1:2" x14ac:dyDescent="0.2">
      <c r="A96729" s="47"/>
      <c r="B96729" s="60"/>
    </row>
    <row r="96730" spans="1:2" x14ac:dyDescent="0.2">
      <c r="A96730" s="47"/>
      <c r="B96730" s="60"/>
    </row>
    <row r="96731" spans="1:2" x14ac:dyDescent="0.2">
      <c r="A96731" s="47"/>
      <c r="B96731" s="60"/>
    </row>
    <row r="96732" spans="1:2" x14ac:dyDescent="0.2">
      <c r="A96732" s="47"/>
      <c r="B96732" s="60"/>
    </row>
    <row r="96733" spans="1:2" x14ac:dyDescent="0.2">
      <c r="A96733" s="47"/>
      <c r="B96733" s="60"/>
    </row>
    <row r="96734" spans="1:2" x14ac:dyDescent="0.2">
      <c r="A96734" s="47"/>
      <c r="B96734" s="60"/>
    </row>
    <row r="96735" spans="1:2" x14ac:dyDescent="0.2">
      <c r="A96735" s="47"/>
      <c r="B96735" s="60"/>
    </row>
    <row r="96736" spans="1:2" x14ac:dyDescent="0.2">
      <c r="A96736" s="47"/>
      <c r="B96736" s="60"/>
    </row>
    <row r="96737" spans="1:2" x14ac:dyDescent="0.2">
      <c r="A96737" s="47"/>
      <c r="B96737" s="60"/>
    </row>
    <row r="96738" spans="1:2" x14ac:dyDescent="0.2">
      <c r="A96738" s="47"/>
      <c r="B96738" s="60"/>
    </row>
    <row r="96739" spans="1:2" x14ac:dyDescent="0.2">
      <c r="A96739" s="47"/>
      <c r="B96739" s="60"/>
    </row>
    <row r="96740" spans="1:2" x14ac:dyDescent="0.2">
      <c r="A96740" s="47"/>
      <c r="B96740" s="60"/>
    </row>
    <row r="96741" spans="1:2" x14ac:dyDescent="0.2">
      <c r="A96741" s="47"/>
      <c r="B96741" s="60"/>
    </row>
    <row r="96742" spans="1:2" x14ac:dyDescent="0.2">
      <c r="A96742" s="47"/>
      <c r="B96742" s="60"/>
    </row>
    <row r="96743" spans="1:2" x14ac:dyDescent="0.2">
      <c r="A96743" s="47"/>
      <c r="B96743" s="60"/>
    </row>
    <row r="96744" spans="1:2" x14ac:dyDescent="0.2">
      <c r="A96744" s="47"/>
      <c r="B96744" s="60"/>
    </row>
    <row r="96745" spans="1:2" x14ac:dyDescent="0.2">
      <c r="A96745" s="47"/>
      <c r="B96745" s="60"/>
    </row>
    <row r="96746" spans="1:2" x14ac:dyDescent="0.2">
      <c r="A96746" s="47"/>
      <c r="B96746" s="60"/>
    </row>
    <row r="96747" spans="1:2" x14ac:dyDescent="0.2">
      <c r="A96747" s="47"/>
      <c r="B96747" s="60"/>
    </row>
    <row r="96748" spans="1:2" x14ac:dyDescent="0.2">
      <c r="A96748" s="47"/>
      <c r="B96748" s="60"/>
    </row>
    <row r="96749" spans="1:2" x14ac:dyDescent="0.2">
      <c r="A96749" s="47"/>
      <c r="B96749" s="60"/>
    </row>
    <row r="96750" spans="1:2" x14ac:dyDescent="0.2">
      <c r="A96750" s="47"/>
      <c r="B96750" s="60"/>
    </row>
    <row r="96751" spans="1:2" x14ac:dyDescent="0.2">
      <c r="A96751" s="47"/>
      <c r="B96751" s="60"/>
    </row>
    <row r="96752" spans="1:2" x14ac:dyDescent="0.2">
      <c r="A96752" s="47"/>
      <c r="B96752" s="60"/>
    </row>
    <row r="96753" spans="1:2" x14ac:dyDescent="0.2">
      <c r="A96753" s="47"/>
      <c r="B96753" s="60"/>
    </row>
    <row r="96754" spans="1:2" x14ac:dyDescent="0.2">
      <c r="A96754" s="47"/>
      <c r="B96754" s="60"/>
    </row>
    <row r="96755" spans="1:2" x14ac:dyDescent="0.2">
      <c r="A96755" s="47"/>
      <c r="B96755" s="60"/>
    </row>
    <row r="96756" spans="1:2" x14ac:dyDescent="0.2">
      <c r="A96756" s="47"/>
      <c r="B96756" s="60"/>
    </row>
    <row r="96757" spans="1:2" x14ac:dyDescent="0.2">
      <c r="A96757" s="47"/>
      <c r="B96757" s="60"/>
    </row>
    <row r="96758" spans="1:2" x14ac:dyDescent="0.2">
      <c r="A96758" s="47"/>
      <c r="B96758" s="60"/>
    </row>
    <row r="96759" spans="1:2" x14ac:dyDescent="0.2">
      <c r="A96759" s="47"/>
      <c r="B96759" s="60"/>
    </row>
    <row r="96760" spans="1:2" x14ac:dyDescent="0.2">
      <c r="A96760" s="47"/>
      <c r="B96760" s="60"/>
    </row>
    <row r="96761" spans="1:2" x14ac:dyDescent="0.2">
      <c r="A96761" s="47"/>
      <c r="B96761" s="60"/>
    </row>
    <row r="96762" spans="1:2" x14ac:dyDescent="0.2">
      <c r="A96762" s="47"/>
      <c r="B96762" s="60"/>
    </row>
    <row r="96763" spans="1:2" x14ac:dyDescent="0.2">
      <c r="A96763" s="47"/>
      <c r="B96763" s="60"/>
    </row>
    <row r="96764" spans="1:2" x14ac:dyDescent="0.2">
      <c r="A96764" s="47"/>
      <c r="B96764" s="60"/>
    </row>
    <row r="96765" spans="1:2" x14ac:dyDescent="0.2">
      <c r="A96765" s="47"/>
      <c r="B96765" s="60"/>
    </row>
    <row r="96766" spans="1:2" x14ac:dyDescent="0.2">
      <c r="A96766" s="47"/>
      <c r="B96766" s="60"/>
    </row>
    <row r="96767" spans="1:2" x14ac:dyDescent="0.2">
      <c r="A96767" s="47"/>
      <c r="B96767" s="60"/>
    </row>
    <row r="96768" spans="1:2" x14ac:dyDescent="0.2">
      <c r="A96768" s="47"/>
      <c r="B96768" s="60"/>
    </row>
    <row r="96769" spans="1:2" x14ac:dyDescent="0.2">
      <c r="A96769" s="47"/>
      <c r="B96769" s="60"/>
    </row>
    <row r="96770" spans="1:2" x14ac:dyDescent="0.2">
      <c r="A96770" s="47"/>
      <c r="B96770" s="60"/>
    </row>
    <row r="96771" spans="1:2" x14ac:dyDescent="0.2">
      <c r="A96771" s="47"/>
      <c r="B96771" s="60"/>
    </row>
    <row r="96772" spans="1:2" x14ac:dyDescent="0.2">
      <c r="A96772" s="47"/>
      <c r="B96772" s="60"/>
    </row>
    <row r="96773" spans="1:2" x14ac:dyDescent="0.2">
      <c r="A96773" s="47"/>
      <c r="B96773" s="60"/>
    </row>
    <row r="96774" spans="1:2" x14ac:dyDescent="0.2">
      <c r="A96774" s="47"/>
      <c r="B96774" s="60"/>
    </row>
    <row r="96775" spans="1:2" x14ac:dyDescent="0.2">
      <c r="A96775" s="47"/>
      <c r="B96775" s="60"/>
    </row>
    <row r="96776" spans="1:2" x14ac:dyDescent="0.2">
      <c r="A96776" s="47"/>
      <c r="B96776" s="60"/>
    </row>
    <row r="96777" spans="1:2" x14ac:dyDescent="0.2">
      <c r="A96777" s="47"/>
      <c r="B96777" s="60"/>
    </row>
    <row r="96778" spans="1:2" x14ac:dyDescent="0.2">
      <c r="A96778" s="47"/>
      <c r="B96778" s="60"/>
    </row>
    <row r="96779" spans="1:2" x14ac:dyDescent="0.2">
      <c r="A96779" s="47"/>
      <c r="B96779" s="60"/>
    </row>
    <row r="96780" spans="1:2" x14ac:dyDescent="0.2">
      <c r="A96780" s="47"/>
      <c r="B96780" s="60"/>
    </row>
    <row r="96781" spans="1:2" x14ac:dyDescent="0.2">
      <c r="A96781" s="47"/>
      <c r="B96781" s="60"/>
    </row>
    <row r="96782" spans="1:2" x14ac:dyDescent="0.2">
      <c r="A96782" s="47"/>
      <c r="B96782" s="60"/>
    </row>
    <row r="96783" spans="1:2" x14ac:dyDescent="0.2">
      <c r="A96783" s="47"/>
      <c r="B96783" s="60"/>
    </row>
    <row r="96784" spans="1:2" x14ac:dyDescent="0.2">
      <c r="A96784" s="47"/>
      <c r="B96784" s="60"/>
    </row>
    <row r="96785" spans="1:2" x14ac:dyDescent="0.2">
      <c r="A96785" s="47"/>
      <c r="B96785" s="60"/>
    </row>
    <row r="96786" spans="1:2" x14ac:dyDescent="0.2">
      <c r="A96786" s="47"/>
      <c r="B96786" s="60"/>
    </row>
    <row r="96787" spans="1:2" x14ac:dyDescent="0.2">
      <c r="A96787" s="47"/>
      <c r="B96787" s="60"/>
    </row>
    <row r="96788" spans="1:2" x14ac:dyDescent="0.2">
      <c r="A96788" s="47"/>
      <c r="B96788" s="60"/>
    </row>
    <row r="96789" spans="1:2" x14ac:dyDescent="0.2">
      <c r="A96789" s="47"/>
      <c r="B96789" s="60"/>
    </row>
    <row r="96790" spans="1:2" x14ac:dyDescent="0.2">
      <c r="A96790" s="47"/>
      <c r="B96790" s="60"/>
    </row>
    <row r="96791" spans="1:2" x14ac:dyDescent="0.2">
      <c r="A96791" s="47"/>
      <c r="B96791" s="60"/>
    </row>
    <row r="96792" spans="1:2" x14ac:dyDescent="0.2">
      <c r="A96792" s="47"/>
      <c r="B96792" s="60"/>
    </row>
    <row r="96793" spans="1:2" x14ac:dyDescent="0.2">
      <c r="A96793" s="47"/>
      <c r="B96793" s="60"/>
    </row>
    <row r="96794" spans="1:2" x14ac:dyDescent="0.2">
      <c r="A96794" s="47"/>
      <c r="B96794" s="60"/>
    </row>
    <row r="96795" spans="1:2" x14ac:dyDescent="0.2">
      <c r="A96795" s="47"/>
      <c r="B96795" s="60"/>
    </row>
    <row r="96796" spans="1:2" x14ac:dyDescent="0.2">
      <c r="A96796" s="47"/>
      <c r="B96796" s="60"/>
    </row>
    <row r="96797" spans="1:2" x14ac:dyDescent="0.2">
      <c r="A96797" s="47"/>
      <c r="B96797" s="60"/>
    </row>
    <row r="96798" spans="1:2" x14ac:dyDescent="0.2">
      <c r="A96798" s="47"/>
      <c r="B96798" s="60"/>
    </row>
    <row r="96799" spans="1:2" x14ac:dyDescent="0.2">
      <c r="A96799" s="47"/>
      <c r="B96799" s="60"/>
    </row>
    <row r="96800" spans="1:2" x14ac:dyDescent="0.2">
      <c r="A96800" s="47"/>
      <c r="B96800" s="60"/>
    </row>
    <row r="96801" spans="1:2" x14ac:dyDescent="0.2">
      <c r="A96801" s="47"/>
      <c r="B96801" s="60"/>
    </row>
    <row r="96802" spans="1:2" x14ac:dyDescent="0.2">
      <c r="A96802" s="47"/>
      <c r="B96802" s="60"/>
    </row>
    <row r="96803" spans="1:2" x14ac:dyDescent="0.2">
      <c r="A96803" s="47"/>
      <c r="B96803" s="60"/>
    </row>
    <row r="96804" spans="1:2" x14ac:dyDescent="0.2">
      <c r="A96804" s="47"/>
      <c r="B96804" s="60"/>
    </row>
    <row r="96805" spans="1:2" x14ac:dyDescent="0.2">
      <c r="A96805" s="47"/>
      <c r="B96805" s="60"/>
    </row>
    <row r="96806" spans="1:2" x14ac:dyDescent="0.2">
      <c r="A96806" s="47"/>
      <c r="B96806" s="60"/>
    </row>
    <row r="96807" spans="1:2" x14ac:dyDescent="0.2">
      <c r="A96807" s="47"/>
      <c r="B96807" s="60"/>
    </row>
    <row r="96808" spans="1:2" x14ac:dyDescent="0.2">
      <c r="A96808" s="47"/>
      <c r="B96808" s="60"/>
    </row>
    <row r="96809" spans="1:2" x14ac:dyDescent="0.2">
      <c r="A96809" s="47"/>
      <c r="B96809" s="60"/>
    </row>
    <row r="96810" spans="1:2" x14ac:dyDescent="0.2">
      <c r="A96810" s="47"/>
      <c r="B96810" s="60"/>
    </row>
    <row r="96811" spans="1:2" x14ac:dyDescent="0.2">
      <c r="A96811" s="47"/>
      <c r="B96811" s="60"/>
    </row>
    <row r="96812" spans="1:2" x14ac:dyDescent="0.2">
      <c r="A96812" s="47"/>
      <c r="B96812" s="60"/>
    </row>
    <row r="96813" spans="1:2" x14ac:dyDescent="0.2">
      <c r="A96813" s="47"/>
      <c r="B96813" s="60"/>
    </row>
    <row r="96814" spans="1:2" x14ac:dyDescent="0.2">
      <c r="A96814" s="47"/>
      <c r="B96814" s="60"/>
    </row>
    <row r="96815" spans="1:2" x14ac:dyDescent="0.2">
      <c r="A96815" s="47"/>
      <c r="B96815" s="60"/>
    </row>
    <row r="96816" spans="1:2" x14ac:dyDescent="0.2">
      <c r="A96816" s="47"/>
      <c r="B96816" s="60"/>
    </row>
    <row r="96817" spans="1:2" x14ac:dyDescent="0.2">
      <c r="A96817" s="47"/>
      <c r="B96817" s="60"/>
    </row>
    <row r="96818" spans="1:2" x14ac:dyDescent="0.2">
      <c r="A96818" s="47"/>
      <c r="B96818" s="60"/>
    </row>
    <row r="96819" spans="1:2" x14ac:dyDescent="0.2">
      <c r="A96819" s="47"/>
      <c r="B96819" s="60"/>
    </row>
    <row r="96820" spans="1:2" x14ac:dyDescent="0.2">
      <c r="A96820" s="47"/>
      <c r="B96820" s="60"/>
    </row>
    <row r="96821" spans="1:2" x14ac:dyDescent="0.2">
      <c r="A96821" s="47"/>
      <c r="B96821" s="60"/>
    </row>
    <row r="96822" spans="1:2" x14ac:dyDescent="0.2">
      <c r="A96822" s="47"/>
      <c r="B96822" s="60"/>
    </row>
    <row r="96823" spans="1:2" x14ac:dyDescent="0.2">
      <c r="A96823" s="47"/>
      <c r="B96823" s="60"/>
    </row>
    <row r="96824" spans="1:2" x14ac:dyDescent="0.2">
      <c r="A96824" s="47"/>
      <c r="B96824" s="60"/>
    </row>
    <row r="96825" spans="1:2" x14ac:dyDescent="0.2">
      <c r="A96825" s="47"/>
      <c r="B96825" s="60"/>
    </row>
    <row r="96826" spans="1:2" x14ac:dyDescent="0.2">
      <c r="A96826" s="47"/>
      <c r="B96826" s="60"/>
    </row>
    <row r="96827" spans="1:2" x14ac:dyDescent="0.2">
      <c r="A96827" s="47"/>
      <c r="B96827" s="60"/>
    </row>
    <row r="96828" spans="1:2" x14ac:dyDescent="0.2">
      <c r="A96828" s="47"/>
      <c r="B96828" s="60"/>
    </row>
    <row r="96829" spans="1:2" x14ac:dyDescent="0.2">
      <c r="A96829" s="47"/>
      <c r="B96829" s="60"/>
    </row>
    <row r="96830" spans="1:2" x14ac:dyDescent="0.2">
      <c r="A96830" s="47"/>
      <c r="B96830" s="60"/>
    </row>
    <row r="96831" spans="1:2" x14ac:dyDescent="0.2">
      <c r="A96831" s="47"/>
      <c r="B96831" s="60"/>
    </row>
    <row r="96832" spans="1:2" x14ac:dyDescent="0.2">
      <c r="A96832" s="47"/>
      <c r="B96832" s="60"/>
    </row>
    <row r="96833" spans="1:2" x14ac:dyDescent="0.2">
      <c r="A96833" s="47"/>
      <c r="B96833" s="60"/>
    </row>
    <row r="96834" spans="1:2" x14ac:dyDescent="0.2">
      <c r="A96834" s="47"/>
      <c r="B96834" s="60"/>
    </row>
    <row r="96835" spans="1:2" x14ac:dyDescent="0.2">
      <c r="A96835" s="47"/>
      <c r="B96835" s="60"/>
    </row>
    <row r="96836" spans="1:2" x14ac:dyDescent="0.2">
      <c r="A96836" s="47"/>
      <c r="B96836" s="60"/>
    </row>
    <row r="96837" spans="1:2" x14ac:dyDescent="0.2">
      <c r="A96837" s="47"/>
      <c r="B96837" s="60"/>
    </row>
    <row r="96838" spans="1:2" x14ac:dyDescent="0.2">
      <c r="A96838" s="47"/>
      <c r="B96838" s="60"/>
    </row>
    <row r="96839" spans="1:2" x14ac:dyDescent="0.2">
      <c r="A96839" s="47"/>
      <c r="B96839" s="60"/>
    </row>
    <row r="96840" spans="1:2" x14ac:dyDescent="0.2">
      <c r="A96840" s="47"/>
      <c r="B96840" s="60"/>
    </row>
    <row r="96841" spans="1:2" x14ac:dyDescent="0.2">
      <c r="A96841" s="47"/>
      <c r="B96841" s="60"/>
    </row>
    <row r="96842" spans="1:2" x14ac:dyDescent="0.2">
      <c r="A96842" s="47"/>
      <c r="B96842" s="60"/>
    </row>
    <row r="96843" spans="1:2" x14ac:dyDescent="0.2">
      <c r="A96843" s="47"/>
      <c r="B96843" s="60"/>
    </row>
    <row r="96844" spans="1:2" x14ac:dyDescent="0.2">
      <c r="A96844" s="47"/>
      <c r="B96844" s="60"/>
    </row>
    <row r="96845" spans="1:2" x14ac:dyDescent="0.2">
      <c r="A96845" s="47"/>
      <c r="B96845" s="60"/>
    </row>
    <row r="96846" spans="1:2" x14ac:dyDescent="0.2">
      <c r="A96846" s="47"/>
      <c r="B96846" s="60"/>
    </row>
    <row r="96847" spans="1:2" x14ac:dyDescent="0.2">
      <c r="A96847" s="47"/>
      <c r="B96847" s="60"/>
    </row>
    <row r="96848" spans="1:2" x14ac:dyDescent="0.2">
      <c r="A96848" s="47"/>
      <c r="B96848" s="60"/>
    </row>
    <row r="96849" spans="1:2" x14ac:dyDescent="0.2">
      <c r="A96849" s="47"/>
      <c r="B96849" s="60"/>
    </row>
    <row r="96850" spans="1:2" x14ac:dyDescent="0.2">
      <c r="A96850" s="47"/>
      <c r="B96850" s="60"/>
    </row>
    <row r="96851" spans="1:2" x14ac:dyDescent="0.2">
      <c r="A96851" s="47"/>
      <c r="B96851" s="60"/>
    </row>
    <row r="96852" spans="1:2" x14ac:dyDescent="0.2">
      <c r="A96852" s="47"/>
      <c r="B96852" s="60"/>
    </row>
    <row r="96853" spans="1:2" x14ac:dyDescent="0.2">
      <c r="A96853" s="47"/>
      <c r="B96853" s="60"/>
    </row>
    <row r="96854" spans="1:2" x14ac:dyDescent="0.2">
      <c r="A96854" s="47"/>
      <c r="B96854" s="60"/>
    </row>
    <row r="96855" spans="1:2" x14ac:dyDescent="0.2">
      <c r="A96855" s="47"/>
      <c r="B96855" s="60"/>
    </row>
    <row r="96856" spans="1:2" x14ac:dyDescent="0.2">
      <c r="A96856" s="47"/>
      <c r="B96856" s="60"/>
    </row>
    <row r="96857" spans="1:2" x14ac:dyDescent="0.2">
      <c r="A96857" s="47"/>
      <c r="B96857" s="60"/>
    </row>
    <row r="96858" spans="1:2" x14ac:dyDescent="0.2">
      <c r="A96858" s="47"/>
      <c r="B96858" s="60"/>
    </row>
    <row r="96859" spans="1:2" x14ac:dyDescent="0.2">
      <c r="A96859" s="47"/>
      <c r="B96859" s="60"/>
    </row>
    <row r="96860" spans="1:2" x14ac:dyDescent="0.2">
      <c r="A96860" s="47"/>
      <c r="B96860" s="60"/>
    </row>
    <row r="96861" spans="1:2" x14ac:dyDescent="0.2">
      <c r="A96861" s="47"/>
      <c r="B96861" s="60"/>
    </row>
    <row r="96862" spans="1:2" x14ac:dyDescent="0.2">
      <c r="A96862" s="47"/>
      <c r="B96862" s="60"/>
    </row>
    <row r="96863" spans="1:2" x14ac:dyDescent="0.2">
      <c r="A96863" s="47"/>
      <c r="B96863" s="60"/>
    </row>
    <row r="96864" spans="1:2" x14ac:dyDescent="0.2">
      <c r="A96864" s="47"/>
      <c r="B96864" s="60"/>
    </row>
    <row r="96865" spans="1:2" x14ac:dyDescent="0.2">
      <c r="A96865" s="47"/>
      <c r="B96865" s="60"/>
    </row>
    <row r="96866" spans="1:2" x14ac:dyDescent="0.2">
      <c r="A96866" s="47"/>
      <c r="B96866" s="60"/>
    </row>
    <row r="96867" spans="1:2" x14ac:dyDescent="0.2">
      <c r="A96867" s="47"/>
      <c r="B96867" s="60"/>
    </row>
    <row r="96868" spans="1:2" x14ac:dyDescent="0.2">
      <c r="A96868" s="47"/>
      <c r="B96868" s="60"/>
    </row>
    <row r="96869" spans="1:2" x14ac:dyDescent="0.2">
      <c r="A96869" s="47"/>
      <c r="B96869" s="60"/>
    </row>
    <row r="96870" spans="1:2" x14ac:dyDescent="0.2">
      <c r="A96870" s="47"/>
      <c r="B96870" s="60"/>
    </row>
    <row r="96871" spans="1:2" x14ac:dyDescent="0.2">
      <c r="A96871" s="47"/>
      <c r="B96871" s="60"/>
    </row>
    <row r="96872" spans="1:2" x14ac:dyDescent="0.2">
      <c r="A96872" s="47"/>
      <c r="B96872" s="60"/>
    </row>
    <row r="96873" spans="1:2" x14ac:dyDescent="0.2">
      <c r="A96873" s="47"/>
      <c r="B96873" s="60"/>
    </row>
    <row r="96874" spans="1:2" x14ac:dyDescent="0.2">
      <c r="A96874" s="47"/>
      <c r="B96874" s="60"/>
    </row>
    <row r="96875" spans="1:2" x14ac:dyDescent="0.2">
      <c r="A96875" s="47"/>
      <c r="B96875" s="60"/>
    </row>
    <row r="96876" spans="1:2" x14ac:dyDescent="0.2">
      <c r="A96876" s="47"/>
      <c r="B96876" s="60"/>
    </row>
    <row r="96877" spans="1:2" x14ac:dyDescent="0.2">
      <c r="A96877" s="47"/>
      <c r="B96877" s="60"/>
    </row>
    <row r="96878" spans="1:2" x14ac:dyDescent="0.2">
      <c r="A96878" s="47"/>
      <c r="B96878" s="60"/>
    </row>
    <row r="96879" spans="1:2" x14ac:dyDescent="0.2">
      <c r="A96879" s="47"/>
      <c r="B96879" s="60"/>
    </row>
    <row r="96880" spans="1:2" x14ac:dyDescent="0.2">
      <c r="A96880" s="47"/>
      <c r="B96880" s="60"/>
    </row>
    <row r="96881" spans="1:2" x14ac:dyDescent="0.2">
      <c r="A96881" s="47"/>
      <c r="B96881" s="60"/>
    </row>
    <row r="96882" spans="1:2" x14ac:dyDescent="0.2">
      <c r="A96882" s="47"/>
      <c r="B96882" s="60"/>
    </row>
    <row r="96883" spans="1:2" x14ac:dyDescent="0.2">
      <c r="A96883" s="47"/>
      <c r="B96883" s="60"/>
    </row>
    <row r="96884" spans="1:2" x14ac:dyDescent="0.2">
      <c r="A96884" s="47"/>
      <c r="B96884" s="60"/>
    </row>
    <row r="96885" spans="1:2" x14ac:dyDescent="0.2">
      <c r="A96885" s="47"/>
      <c r="B96885" s="60"/>
    </row>
    <row r="96886" spans="1:2" x14ac:dyDescent="0.2">
      <c r="A96886" s="47"/>
      <c r="B96886" s="60"/>
    </row>
    <row r="96887" spans="1:2" x14ac:dyDescent="0.2">
      <c r="A96887" s="47"/>
      <c r="B96887" s="60"/>
    </row>
    <row r="96888" spans="1:2" x14ac:dyDescent="0.2">
      <c r="A96888" s="47"/>
      <c r="B96888" s="60"/>
    </row>
    <row r="96889" spans="1:2" x14ac:dyDescent="0.2">
      <c r="A96889" s="47"/>
      <c r="B96889" s="60"/>
    </row>
    <row r="96890" spans="1:2" x14ac:dyDescent="0.2">
      <c r="A96890" s="47"/>
      <c r="B96890" s="60"/>
    </row>
    <row r="96891" spans="1:2" x14ac:dyDescent="0.2">
      <c r="A96891" s="47"/>
      <c r="B96891" s="60"/>
    </row>
    <row r="96892" spans="1:2" x14ac:dyDescent="0.2">
      <c r="A96892" s="47"/>
      <c r="B96892" s="60"/>
    </row>
    <row r="96893" spans="1:2" x14ac:dyDescent="0.2">
      <c r="A96893" s="47"/>
      <c r="B96893" s="60"/>
    </row>
    <row r="96894" spans="1:2" x14ac:dyDescent="0.2">
      <c r="A96894" s="47"/>
      <c r="B96894" s="60"/>
    </row>
    <row r="96895" spans="1:2" x14ac:dyDescent="0.2">
      <c r="A96895" s="47"/>
      <c r="B96895" s="60"/>
    </row>
    <row r="96896" spans="1:2" x14ac:dyDescent="0.2">
      <c r="A96896" s="47"/>
      <c r="B96896" s="60"/>
    </row>
    <row r="96897" spans="1:2" x14ac:dyDescent="0.2">
      <c r="A96897" s="47"/>
      <c r="B96897" s="60"/>
    </row>
    <row r="96898" spans="1:2" x14ac:dyDescent="0.2">
      <c r="A96898" s="47"/>
      <c r="B96898" s="60"/>
    </row>
    <row r="96899" spans="1:2" x14ac:dyDescent="0.2">
      <c r="A96899" s="47"/>
      <c r="B96899" s="60"/>
    </row>
    <row r="96900" spans="1:2" x14ac:dyDescent="0.2">
      <c r="A96900" s="47"/>
      <c r="B96900" s="60"/>
    </row>
    <row r="96901" spans="1:2" x14ac:dyDescent="0.2">
      <c r="A96901" s="47"/>
      <c r="B96901" s="60"/>
    </row>
    <row r="96902" spans="1:2" x14ac:dyDescent="0.2">
      <c r="A96902" s="47"/>
      <c r="B96902" s="60"/>
    </row>
    <row r="96903" spans="1:2" x14ac:dyDescent="0.2">
      <c r="A96903" s="47"/>
      <c r="B96903" s="60"/>
    </row>
    <row r="96904" spans="1:2" x14ac:dyDescent="0.2">
      <c r="A96904" s="47"/>
      <c r="B96904" s="60"/>
    </row>
    <row r="96905" spans="1:2" x14ac:dyDescent="0.2">
      <c r="A96905" s="47"/>
      <c r="B96905" s="60"/>
    </row>
    <row r="96906" spans="1:2" x14ac:dyDescent="0.2">
      <c r="A96906" s="47"/>
      <c r="B96906" s="60"/>
    </row>
    <row r="96907" spans="1:2" x14ac:dyDescent="0.2">
      <c r="A96907" s="47"/>
      <c r="B96907" s="60"/>
    </row>
    <row r="96908" spans="1:2" x14ac:dyDescent="0.2">
      <c r="A96908" s="47"/>
      <c r="B96908" s="60"/>
    </row>
    <row r="96909" spans="1:2" x14ac:dyDescent="0.2">
      <c r="A96909" s="47"/>
      <c r="B96909" s="60"/>
    </row>
    <row r="96910" spans="1:2" x14ac:dyDescent="0.2">
      <c r="A96910" s="47"/>
      <c r="B96910" s="60"/>
    </row>
    <row r="96911" spans="1:2" x14ac:dyDescent="0.2">
      <c r="A96911" s="47"/>
      <c r="B96911" s="60"/>
    </row>
    <row r="96912" spans="1:2" x14ac:dyDescent="0.2">
      <c r="A96912" s="47"/>
      <c r="B96912" s="60"/>
    </row>
    <row r="96913" spans="1:2" x14ac:dyDescent="0.2">
      <c r="A96913" s="47"/>
      <c r="B96913" s="60"/>
    </row>
    <row r="96914" spans="1:2" x14ac:dyDescent="0.2">
      <c r="A96914" s="47"/>
      <c r="B96914" s="60"/>
    </row>
    <row r="96915" spans="1:2" x14ac:dyDescent="0.2">
      <c r="A96915" s="47"/>
      <c r="B96915" s="60"/>
    </row>
    <row r="96916" spans="1:2" x14ac:dyDescent="0.2">
      <c r="A96916" s="47"/>
      <c r="B96916" s="60"/>
    </row>
    <row r="96917" spans="1:2" x14ac:dyDescent="0.2">
      <c r="A96917" s="47"/>
      <c r="B96917" s="60"/>
    </row>
    <row r="96918" spans="1:2" x14ac:dyDescent="0.2">
      <c r="A96918" s="47"/>
      <c r="B96918" s="60"/>
    </row>
    <row r="96919" spans="1:2" x14ac:dyDescent="0.2">
      <c r="A96919" s="47"/>
      <c r="B96919" s="60"/>
    </row>
    <row r="96920" spans="1:2" x14ac:dyDescent="0.2">
      <c r="A96920" s="47"/>
      <c r="B96920" s="60"/>
    </row>
    <row r="96921" spans="1:2" x14ac:dyDescent="0.2">
      <c r="A96921" s="47"/>
      <c r="B96921" s="60"/>
    </row>
    <row r="96922" spans="1:2" x14ac:dyDescent="0.2">
      <c r="A96922" s="47"/>
      <c r="B96922" s="60"/>
    </row>
    <row r="96923" spans="1:2" x14ac:dyDescent="0.2">
      <c r="A96923" s="47"/>
      <c r="B96923" s="60"/>
    </row>
    <row r="96924" spans="1:2" x14ac:dyDescent="0.2">
      <c r="A96924" s="47"/>
      <c r="B96924" s="60"/>
    </row>
    <row r="96925" spans="1:2" x14ac:dyDescent="0.2">
      <c r="A96925" s="47"/>
      <c r="B96925" s="60"/>
    </row>
    <row r="96926" spans="1:2" x14ac:dyDescent="0.2">
      <c r="A96926" s="47"/>
      <c r="B96926" s="60"/>
    </row>
    <row r="96927" spans="1:2" x14ac:dyDescent="0.2">
      <c r="A96927" s="47"/>
      <c r="B96927" s="60"/>
    </row>
    <row r="96928" spans="1:2" x14ac:dyDescent="0.2">
      <c r="A96928" s="47"/>
      <c r="B96928" s="60"/>
    </row>
    <row r="96929" spans="1:2" x14ac:dyDescent="0.2">
      <c r="A96929" s="47"/>
      <c r="B96929" s="60"/>
    </row>
    <row r="96930" spans="1:2" x14ac:dyDescent="0.2">
      <c r="A96930" s="47"/>
      <c r="B96930" s="60"/>
    </row>
    <row r="96931" spans="1:2" x14ac:dyDescent="0.2">
      <c r="A96931" s="47"/>
      <c r="B96931" s="60"/>
    </row>
    <row r="96932" spans="1:2" x14ac:dyDescent="0.2">
      <c r="A96932" s="47"/>
      <c r="B96932" s="60"/>
    </row>
    <row r="96933" spans="1:2" x14ac:dyDescent="0.2">
      <c r="A96933" s="47"/>
      <c r="B96933" s="60"/>
    </row>
    <row r="96934" spans="1:2" x14ac:dyDescent="0.2">
      <c r="A96934" s="47"/>
      <c r="B96934" s="60"/>
    </row>
    <row r="96935" spans="1:2" x14ac:dyDescent="0.2">
      <c r="A96935" s="47"/>
      <c r="B96935" s="60"/>
    </row>
    <row r="96936" spans="1:2" x14ac:dyDescent="0.2">
      <c r="A96936" s="47"/>
      <c r="B96936" s="60"/>
    </row>
    <row r="96937" spans="1:2" x14ac:dyDescent="0.2">
      <c r="A96937" s="47"/>
      <c r="B96937" s="60"/>
    </row>
    <row r="96938" spans="1:2" x14ac:dyDescent="0.2">
      <c r="A96938" s="47"/>
      <c r="B96938" s="60"/>
    </row>
    <row r="96939" spans="1:2" x14ac:dyDescent="0.2">
      <c r="A96939" s="47"/>
      <c r="B96939" s="60"/>
    </row>
    <row r="96940" spans="1:2" x14ac:dyDescent="0.2">
      <c r="A96940" s="47"/>
      <c r="B96940" s="60"/>
    </row>
    <row r="96941" spans="1:2" x14ac:dyDescent="0.2">
      <c r="A96941" s="47"/>
      <c r="B96941" s="60"/>
    </row>
    <row r="96942" spans="1:2" x14ac:dyDescent="0.2">
      <c r="A96942" s="47"/>
      <c r="B96942" s="60"/>
    </row>
    <row r="96943" spans="1:2" x14ac:dyDescent="0.2">
      <c r="A96943" s="47"/>
      <c r="B96943" s="60"/>
    </row>
    <row r="96944" spans="1:2" x14ac:dyDescent="0.2">
      <c r="A96944" s="47"/>
      <c r="B96944" s="60"/>
    </row>
    <row r="96945" spans="1:2" x14ac:dyDescent="0.2">
      <c r="A96945" s="47"/>
      <c r="B96945" s="60"/>
    </row>
    <row r="96946" spans="1:2" x14ac:dyDescent="0.2">
      <c r="A96946" s="47"/>
      <c r="B96946" s="60"/>
    </row>
    <row r="96947" spans="1:2" x14ac:dyDescent="0.2">
      <c r="A96947" s="47"/>
      <c r="B96947" s="60"/>
    </row>
    <row r="96948" spans="1:2" x14ac:dyDescent="0.2">
      <c r="A96948" s="47"/>
      <c r="B96948" s="60"/>
    </row>
    <row r="96949" spans="1:2" x14ac:dyDescent="0.2">
      <c r="A96949" s="47"/>
      <c r="B96949" s="60"/>
    </row>
    <row r="96950" spans="1:2" x14ac:dyDescent="0.2">
      <c r="A96950" s="47"/>
      <c r="B96950" s="60"/>
    </row>
    <row r="96951" spans="1:2" x14ac:dyDescent="0.2">
      <c r="A96951" s="47"/>
      <c r="B96951" s="60"/>
    </row>
    <row r="96952" spans="1:2" x14ac:dyDescent="0.2">
      <c r="A96952" s="47"/>
      <c r="B96952" s="60"/>
    </row>
    <row r="96953" spans="1:2" x14ac:dyDescent="0.2">
      <c r="A96953" s="47"/>
      <c r="B96953" s="60"/>
    </row>
    <row r="96954" spans="1:2" x14ac:dyDescent="0.2">
      <c r="A96954" s="47"/>
      <c r="B96954" s="60"/>
    </row>
    <row r="96955" spans="1:2" x14ac:dyDescent="0.2">
      <c r="A96955" s="47"/>
      <c r="B96955" s="60"/>
    </row>
    <row r="96956" spans="1:2" x14ac:dyDescent="0.2">
      <c r="A96956" s="47"/>
      <c r="B96956" s="60"/>
    </row>
    <row r="96957" spans="1:2" x14ac:dyDescent="0.2">
      <c r="A96957" s="47"/>
      <c r="B96957" s="60"/>
    </row>
    <row r="96958" spans="1:2" x14ac:dyDescent="0.2">
      <c r="A96958" s="47"/>
      <c r="B96958" s="60"/>
    </row>
    <row r="96959" spans="1:2" x14ac:dyDescent="0.2">
      <c r="A96959" s="47"/>
      <c r="B96959" s="60"/>
    </row>
    <row r="96960" spans="1:2" x14ac:dyDescent="0.2">
      <c r="A96960" s="47"/>
      <c r="B96960" s="60"/>
    </row>
    <row r="96961" spans="1:2" x14ac:dyDescent="0.2">
      <c r="A96961" s="47"/>
      <c r="B96961" s="60"/>
    </row>
    <row r="96962" spans="1:2" x14ac:dyDescent="0.2">
      <c r="A96962" s="47"/>
      <c r="B96962" s="60"/>
    </row>
    <row r="96963" spans="1:2" x14ac:dyDescent="0.2">
      <c r="A96963" s="47"/>
      <c r="B96963" s="60"/>
    </row>
    <row r="96964" spans="1:2" x14ac:dyDescent="0.2">
      <c r="A96964" s="47"/>
      <c r="B96964" s="60"/>
    </row>
    <row r="96965" spans="1:2" x14ac:dyDescent="0.2">
      <c r="A96965" s="47"/>
      <c r="B96965" s="60"/>
    </row>
    <row r="96966" spans="1:2" x14ac:dyDescent="0.2">
      <c r="A96966" s="47"/>
      <c r="B96966" s="60"/>
    </row>
    <row r="96967" spans="1:2" x14ac:dyDescent="0.2">
      <c r="A96967" s="47"/>
      <c r="B96967" s="60"/>
    </row>
    <row r="96968" spans="1:2" x14ac:dyDescent="0.2">
      <c r="A96968" s="47"/>
      <c r="B96968" s="60"/>
    </row>
    <row r="96969" spans="1:2" x14ac:dyDescent="0.2">
      <c r="A96969" s="47"/>
      <c r="B96969" s="60"/>
    </row>
    <row r="96970" spans="1:2" x14ac:dyDescent="0.2">
      <c r="A96970" s="47"/>
      <c r="B96970" s="60"/>
    </row>
    <row r="96971" spans="1:2" x14ac:dyDescent="0.2">
      <c r="A96971" s="47"/>
      <c r="B96971" s="60"/>
    </row>
    <row r="96972" spans="1:2" x14ac:dyDescent="0.2">
      <c r="A96972" s="47"/>
      <c r="B96972" s="60"/>
    </row>
    <row r="96973" spans="1:2" x14ac:dyDescent="0.2">
      <c r="A96973" s="47"/>
      <c r="B96973" s="60"/>
    </row>
    <row r="96974" spans="1:2" x14ac:dyDescent="0.2">
      <c r="A96974" s="47"/>
      <c r="B96974" s="60"/>
    </row>
    <row r="96975" spans="1:2" x14ac:dyDescent="0.2">
      <c r="A96975" s="47"/>
      <c r="B96975" s="60"/>
    </row>
    <row r="96976" spans="1:2" x14ac:dyDescent="0.2">
      <c r="A96976" s="47"/>
      <c r="B96976" s="60"/>
    </row>
    <row r="96977" spans="1:2" x14ac:dyDescent="0.2">
      <c r="A96977" s="47"/>
      <c r="B96977" s="60"/>
    </row>
    <row r="96978" spans="1:2" x14ac:dyDescent="0.2">
      <c r="A96978" s="47"/>
      <c r="B96978" s="60"/>
    </row>
    <row r="96979" spans="1:2" x14ac:dyDescent="0.2">
      <c r="A96979" s="47"/>
      <c r="B96979" s="60"/>
    </row>
    <row r="96980" spans="1:2" x14ac:dyDescent="0.2">
      <c r="A96980" s="47"/>
      <c r="B96980" s="60"/>
    </row>
    <row r="96981" spans="1:2" x14ac:dyDescent="0.2">
      <c r="A96981" s="47"/>
      <c r="B96981" s="60"/>
    </row>
    <row r="96982" spans="1:2" x14ac:dyDescent="0.2">
      <c r="A96982" s="47"/>
      <c r="B96982" s="60"/>
    </row>
    <row r="96983" spans="1:2" x14ac:dyDescent="0.2">
      <c r="A96983" s="47"/>
      <c r="B96983" s="60"/>
    </row>
    <row r="96984" spans="1:2" x14ac:dyDescent="0.2">
      <c r="A96984" s="47"/>
      <c r="B96984" s="60"/>
    </row>
    <row r="96985" spans="1:2" x14ac:dyDescent="0.2">
      <c r="A96985" s="47"/>
      <c r="B96985" s="60"/>
    </row>
    <row r="96986" spans="1:2" x14ac:dyDescent="0.2">
      <c r="A96986" s="47"/>
      <c r="B96986" s="60"/>
    </row>
    <row r="96987" spans="1:2" x14ac:dyDescent="0.2">
      <c r="A96987" s="47"/>
      <c r="B96987" s="60"/>
    </row>
    <row r="96988" spans="1:2" x14ac:dyDescent="0.2">
      <c r="A96988" s="47"/>
      <c r="B96988" s="60"/>
    </row>
    <row r="96989" spans="1:2" x14ac:dyDescent="0.2">
      <c r="A96989" s="47"/>
      <c r="B96989" s="60"/>
    </row>
    <row r="96990" spans="1:2" x14ac:dyDescent="0.2">
      <c r="A96990" s="47"/>
      <c r="B96990" s="60"/>
    </row>
    <row r="96991" spans="1:2" x14ac:dyDescent="0.2">
      <c r="A96991" s="47"/>
      <c r="B96991" s="60"/>
    </row>
    <row r="96992" spans="1:2" x14ac:dyDescent="0.2">
      <c r="A96992" s="47"/>
      <c r="B96992" s="60"/>
    </row>
    <row r="96993" spans="1:2" x14ac:dyDescent="0.2">
      <c r="A96993" s="47"/>
      <c r="B96993" s="60"/>
    </row>
    <row r="96994" spans="1:2" x14ac:dyDescent="0.2">
      <c r="A96994" s="47"/>
      <c r="B96994" s="60"/>
    </row>
    <row r="96995" spans="1:2" x14ac:dyDescent="0.2">
      <c r="A96995" s="47"/>
      <c r="B96995" s="60"/>
    </row>
    <row r="96996" spans="1:2" x14ac:dyDescent="0.2">
      <c r="A96996" s="47"/>
      <c r="B96996" s="60"/>
    </row>
    <row r="96997" spans="1:2" x14ac:dyDescent="0.2">
      <c r="A96997" s="47"/>
      <c r="B96997" s="60"/>
    </row>
    <row r="96998" spans="1:2" x14ac:dyDescent="0.2">
      <c r="A96998" s="47"/>
      <c r="B96998" s="60"/>
    </row>
    <row r="96999" spans="1:2" x14ac:dyDescent="0.2">
      <c r="A96999" s="47"/>
      <c r="B96999" s="60"/>
    </row>
    <row r="97000" spans="1:2" x14ac:dyDescent="0.2">
      <c r="A97000" s="47"/>
      <c r="B97000" s="60"/>
    </row>
    <row r="97001" spans="1:2" x14ac:dyDescent="0.2">
      <c r="A97001" s="47"/>
      <c r="B97001" s="60"/>
    </row>
    <row r="97002" spans="1:2" x14ac:dyDescent="0.2">
      <c r="A97002" s="47"/>
      <c r="B97002" s="60"/>
    </row>
    <row r="97003" spans="1:2" x14ac:dyDescent="0.2">
      <c r="A97003" s="47"/>
      <c r="B97003" s="60"/>
    </row>
    <row r="97004" spans="1:2" x14ac:dyDescent="0.2">
      <c r="A97004" s="47"/>
      <c r="B97004" s="60"/>
    </row>
    <row r="97005" spans="1:2" x14ac:dyDescent="0.2">
      <c r="A97005" s="47"/>
      <c r="B97005" s="60"/>
    </row>
    <row r="97006" spans="1:2" x14ac:dyDescent="0.2">
      <c r="A97006" s="47"/>
      <c r="B97006" s="60"/>
    </row>
    <row r="97007" spans="1:2" x14ac:dyDescent="0.2">
      <c r="A97007" s="47"/>
      <c r="B97007" s="60"/>
    </row>
    <row r="97008" spans="1:2" x14ac:dyDescent="0.2">
      <c r="A97008" s="47"/>
      <c r="B97008" s="60"/>
    </row>
    <row r="97009" spans="1:2" x14ac:dyDescent="0.2">
      <c r="A97009" s="47"/>
      <c r="B97009" s="60"/>
    </row>
    <row r="97010" spans="1:2" x14ac:dyDescent="0.2">
      <c r="A97010" s="47"/>
      <c r="B97010" s="60"/>
    </row>
    <row r="97011" spans="1:2" x14ac:dyDescent="0.2">
      <c r="A97011" s="47"/>
      <c r="B97011" s="60"/>
    </row>
    <row r="97012" spans="1:2" x14ac:dyDescent="0.2">
      <c r="A97012" s="47"/>
      <c r="B97012" s="60"/>
    </row>
    <row r="97013" spans="1:2" x14ac:dyDescent="0.2">
      <c r="A97013" s="47"/>
      <c r="B97013" s="60"/>
    </row>
    <row r="97014" spans="1:2" x14ac:dyDescent="0.2">
      <c r="A97014" s="47"/>
      <c r="B97014" s="60"/>
    </row>
    <row r="97015" spans="1:2" x14ac:dyDescent="0.2">
      <c r="A97015" s="47"/>
      <c r="B97015" s="60"/>
    </row>
    <row r="97016" spans="1:2" x14ac:dyDescent="0.2">
      <c r="A97016" s="47"/>
      <c r="B97016" s="60"/>
    </row>
    <row r="97017" spans="1:2" x14ac:dyDescent="0.2">
      <c r="A97017" s="47"/>
      <c r="B97017" s="60"/>
    </row>
    <row r="97018" spans="1:2" x14ac:dyDescent="0.2">
      <c r="A97018" s="47"/>
      <c r="B97018" s="60"/>
    </row>
    <row r="97019" spans="1:2" x14ac:dyDescent="0.2">
      <c r="A97019" s="47"/>
      <c r="B97019" s="60"/>
    </row>
    <row r="97020" spans="1:2" x14ac:dyDescent="0.2">
      <c r="A97020" s="47"/>
      <c r="B97020" s="60"/>
    </row>
    <row r="97021" spans="1:2" x14ac:dyDescent="0.2">
      <c r="A97021" s="47"/>
      <c r="B97021" s="60"/>
    </row>
    <row r="97022" spans="1:2" x14ac:dyDescent="0.2">
      <c r="A97022" s="47"/>
      <c r="B97022" s="60"/>
    </row>
    <row r="97023" spans="1:2" x14ac:dyDescent="0.2">
      <c r="A97023" s="47"/>
      <c r="B97023" s="60"/>
    </row>
    <row r="97024" spans="1:2" x14ac:dyDescent="0.2">
      <c r="A97024" s="47"/>
      <c r="B97024" s="60"/>
    </row>
    <row r="97025" spans="1:2" x14ac:dyDescent="0.2">
      <c r="A97025" s="47"/>
      <c r="B97025" s="60"/>
    </row>
    <row r="97026" spans="1:2" x14ac:dyDescent="0.2">
      <c r="A97026" s="47"/>
      <c r="B97026" s="60"/>
    </row>
    <row r="97027" spans="1:2" x14ac:dyDescent="0.2">
      <c r="A97027" s="47"/>
      <c r="B97027" s="60"/>
    </row>
    <row r="97028" spans="1:2" x14ac:dyDescent="0.2">
      <c r="A97028" s="47"/>
      <c r="B97028" s="60"/>
    </row>
    <row r="97029" spans="1:2" x14ac:dyDescent="0.2">
      <c r="A97029" s="47"/>
      <c r="B97029" s="60"/>
    </row>
    <row r="97030" spans="1:2" x14ac:dyDescent="0.2">
      <c r="A97030" s="47"/>
      <c r="B97030" s="60"/>
    </row>
    <row r="97031" spans="1:2" x14ac:dyDescent="0.2">
      <c r="A97031" s="47"/>
      <c r="B97031" s="60"/>
    </row>
    <row r="97032" spans="1:2" x14ac:dyDescent="0.2">
      <c r="A97032" s="47"/>
      <c r="B97032" s="60"/>
    </row>
    <row r="97033" spans="1:2" x14ac:dyDescent="0.2">
      <c r="A97033" s="47"/>
      <c r="B97033" s="60"/>
    </row>
    <row r="97034" spans="1:2" x14ac:dyDescent="0.2">
      <c r="A97034" s="47"/>
      <c r="B97034" s="60"/>
    </row>
    <row r="97035" spans="1:2" x14ac:dyDescent="0.2">
      <c r="A97035" s="47"/>
      <c r="B97035" s="60"/>
    </row>
    <row r="97036" spans="1:2" x14ac:dyDescent="0.2">
      <c r="A97036" s="47"/>
      <c r="B97036" s="60"/>
    </row>
    <row r="97037" spans="1:2" x14ac:dyDescent="0.2">
      <c r="A97037" s="47"/>
      <c r="B97037" s="60"/>
    </row>
    <row r="97038" spans="1:2" x14ac:dyDescent="0.2">
      <c r="A97038" s="47"/>
      <c r="B97038" s="60"/>
    </row>
    <row r="97039" spans="1:2" x14ac:dyDescent="0.2">
      <c r="A97039" s="47"/>
      <c r="B97039" s="60"/>
    </row>
    <row r="97040" spans="1:2" x14ac:dyDescent="0.2">
      <c r="A97040" s="47"/>
      <c r="B97040" s="60"/>
    </row>
    <row r="97041" spans="1:2" x14ac:dyDescent="0.2">
      <c r="A97041" s="47"/>
      <c r="B97041" s="60"/>
    </row>
    <row r="97042" spans="1:2" x14ac:dyDescent="0.2">
      <c r="A97042" s="47"/>
      <c r="B97042" s="60"/>
    </row>
    <row r="97043" spans="1:2" x14ac:dyDescent="0.2">
      <c r="A97043" s="47"/>
      <c r="B97043" s="60"/>
    </row>
    <row r="97044" spans="1:2" x14ac:dyDescent="0.2">
      <c r="A97044" s="47"/>
      <c r="B97044" s="60"/>
    </row>
    <row r="97045" spans="1:2" x14ac:dyDescent="0.2">
      <c r="A97045" s="47"/>
      <c r="B97045" s="60"/>
    </row>
    <row r="97046" spans="1:2" x14ac:dyDescent="0.2">
      <c r="A97046" s="47"/>
      <c r="B97046" s="60"/>
    </row>
    <row r="97047" spans="1:2" x14ac:dyDescent="0.2">
      <c r="A97047" s="47"/>
      <c r="B97047" s="60"/>
    </row>
    <row r="97048" spans="1:2" x14ac:dyDescent="0.2">
      <c r="A97048" s="47"/>
      <c r="B97048" s="60"/>
    </row>
    <row r="97049" spans="1:2" x14ac:dyDescent="0.2">
      <c r="A97049" s="47"/>
      <c r="B97049" s="60"/>
    </row>
    <row r="97050" spans="1:2" x14ac:dyDescent="0.2">
      <c r="A97050" s="47"/>
      <c r="B97050" s="60"/>
    </row>
    <row r="97051" spans="1:2" x14ac:dyDescent="0.2">
      <c r="A97051" s="47"/>
      <c r="B97051" s="60"/>
    </row>
    <row r="97052" spans="1:2" x14ac:dyDescent="0.2">
      <c r="A97052" s="47"/>
      <c r="B97052" s="60"/>
    </row>
    <row r="97053" spans="1:2" x14ac:dyDescent="0.2">
      <c r="A97053" s="47"/>
      <c r="B97053" s="60"/>
    </row>
    <row r="97054" spans="1:2" x14ac:dyDescent="0.2">
      <c r="A97054" s="47"/>
      <c r="B97054" s="60"/>
    </row>
    <row r="97055" spans="1:2" x14ac:dyDescent="0.2">
      <c r="A97055" s="47"/>
      <c r="B97055" s="60"/>
    </row>
    <row r="97056" spans="1:2" x14ac:dyDescent="0.2">
      <c r="A97056" s="47"/>
      <c r="B97056" s="60"/>
    </row>
    <row r="97057" spans="1:2" x14ac:dyDescent="0.2">
      <c r="A97057" s="47"/>
      <c r="B97057" s="60"/>
    </row>
    <row r="97058" spans="1:2" x14ac:dyDescent="0.2">
      <c r="A97058" s="47"/>
      <c r="B97058" s="60"/>
    </row>
    <row r="97059" spans="1:2" x14ac:dyDescent="0.2">
      <c r="A97059" s="47"/>
      <c r="B97059" s="60"/>
    </row>
    <row r="97060" spans="1:2" x14ac:dyDescent="0.2">
      <c r="A97060" s="47"/>
      <c r="B97060" s="60"/>
    </row>
    <row r="97061" spans="1:2" x14ac:dyDescent="0.2">
      <c r="A97061" s="47"/>
      <c r="B97061" s="60"/>
    </row>
    <row r="97062" spans="1:2" x14ac:dyDescent="0.2">
      <c r="A97062" s="47"/>
      <c r="B97062" s="60"/>
    </row>
    <row r="97063" spans="1:2" x14ac:dyDescent="0.2">
      <c r="A97063" s="47"/>
      <c r="B97063" s="60"/>
    </row>
    <row r="97064" spans="1:2" x14ac:dyDescent="0.2">
      <c r="A97064" s="47"/>
      <c r="B97064" s="60"/>
    </row>
    <row r="97065" spans="1:2" x14ac:dyDescent="0.2">
      <c r="A97065" s="47"/>
      <c r="B97065" s="60"/>
    </row>
    <row r="97066" spans="1:2" x14ac:dyDescent="0.2">
      <c r="A97066" s="47"/>
      <c r="B97066" s="60"/>
    </row>
    <row r="97067" spans="1:2" x14ac:dyDescent="0.2">
      <c r="A97067" s="47"/>
      <c r="B97067" s="60"/>
    </row>
    <row r="97068" spans="1:2" x14ac:dyDescent="0.2">
      <c r="A97068" s="47"/>
      <c r="B97068" s="60"/>
    </row>
    <row r="97069" spans="1:2" x14ac:dyDescent="0.2">
      <c r="A97069" s="47"/>
      <c r="B97069" s="60"/>
    </row>
    <row r="97070" spans="1:2" x14ac:dyDescent="0.2">
      <c r="A97070" s="47"/>
      <c r="B97070" s="60"/>
    </row>
    <row r="97071" spans="1:2" x14ac:dyDescent="0.2">
      <c r="A97071" s="47"/>
      <c r="B97071" s="60"/>
    </row>
    <row r="97072" spans="1:2" x14ac:dyDescent="0.2">
      <c r="A97072" s="47"/>
      <c r="B97072" s="60"/>
    </row>
    <row r="97073" spans="1:2" x14ac:dyDescent="0.2">
      <c r="A97073" s="47"/>
      <c r="B97073" s="60"/>
    </row>
    <row r="97074" spans="1:2" x14ac:dyDescent="0.2">
      <c r="A97074" s="47"/>
      <c r="B97074" s="60"/>
    </row>
    <row r="97075" spans="1:2" x14ac:dyDescent="0.2">
      <c r="A97075" s="47"/>
      <c r="B97075" s="60"/>
    </row>
    <row r="97076" spans="1:2" x14ac:dyDescent="0.2">
      <c r="A97076" s="47"/>
      <c r="B97076" s="60"/>
    </row>
    <row r="97077" spans="1:2" x14ac:dyDescent="0.2">
      <c r="A97077" s="47"/>
      <c r="B97077" s="60"/>
    </row>
    <row r="97078" spans="1:2" x14ac:dyDescent="0.2">
      <c r="A97078" s="47"/>
      <c r="B97078" s="60"/>
    </row>
    <row r="97079" spans="1:2" x14ac:dyDescent="0.2">
      <c r="A97079" s="47"/>
      <c r="B97079" s="60"/>
    </row>
    <row r="97080" spans="1:2" x14ac:dyDescent="0.2">
      <c r="A97080" s="47"/>
      <c r="B97080" s="60"/>
    </row>
    <row r="97081" spans="1:2" x14ac:dyDescent="0.2">
      <c r="A97081" s="47"/>
      <c r="B97081" s="60"/>
    </row>
    <row r="97082" spans="1:2" x14ac:dyDescent="0.2">
      <c r="A97082" s="47"/>
      <c r="B97082" s="60"/>
    </row>
    <row r="97083" spans="1:2" x14ac:dyDescent="0.2">
      <c r="A97083" s="47"/>
      <c r="B97083" s="60"/>
    </row>
    <row r="97084" spans="1:2" x14ac:dyDescent="0.2">
      <c r="A97084" s="47"/>
      <c r="B97084" s="60"/>
    </row>
    <row r="97085" spans="1:2" x14ac:dyDescent="0.2">
      <c r="A97085" s="47"/>
      <c r="B97085" s="60"/>
    </row>
    <row r="97086" spans="1:2" x14ac:dyDescent="0.2">
      <c r="A97086" s="47"/>
      <c r="B97086" s="60"/>
    </row>
    <row r="97087" spans="1:2" x14ac:dyDescent="0.2">
      <c r="A97087" s="47"/>
      <c r="B97087" s="60"/>
    </row>
    <row r="97088" spans="1:2" x14ac:dyDescent="0.2">
      <c r="A97088" s="47"/>
      <c r="B97088" s="60"/>
    </row>
    <row r="97089" spans="1:2" x14ac:dyDescent="0.2">
      <c r="A97089" s="47"/>
      <c r="B97089" s="60"/>
    </row>
    <row r="97090" spans="1:2" x14ac:dyDescent="0.2">
      <c r="A97090" s="47"/>
      <c r="B97090" s="60"/>
    </row>
    <row r="97091" spans="1:2" x14ac:dyDescent="0.2">
      <c r="A97091" s="47"/>
      <c r="B97091" s="60"/>
    </row>
    <row r="97092" spans="1:2" x14ac:dyDescent="0.2">
      <c r="A97092" s="47"/>
      <c r="B97092" s="60"/>
    </row>
    <row r="97093" spans="1:2" x14ac:dyDescent="0.2">
      <c r="A97093" s="47"/>
      <c r="B97093" s="60"/>
    </row>
    <row r="97094" spans="1:2" x14ac:dyDescent="0.2">
      <c r="A97094" s="47"/>
      <c r="B97094" s="60"/>
    </row>
    <row r="97095" spans="1:2" x14ac:dyDescent="0.2">
      <c r="A97095" s="47"/>
      <c r="B97095" s="60"/>
    </row>
    <row r="97096" spans="1:2" x14ac:dyDescent="0.2">
      <c r="A97096" s="47"/>
      <c r="B97096" s="60"/>
    </row>
    <row r="97097" spans="1:2" x14ac:dyDescent="0.2">
      <c r="A97097" s="47"/>
      <c r="B97097" s="60"/>
    </row>
    <row r="97098" spans="1:2" x14ac:dyDescent="0.2">
      <c r="A97098" s="47"/>
      <c r="B97098" s="60"/>
    </row>
    <row r="97099" spans="1:2" x14ac:dyDescent="0.2">
      <c r="A97099" s="47"/>
      <c r="B97099" s="60"/>
    </row>
    <row r="97100" spans="1:2" x14ac:dyDescent="0.2">
      <c r="A97100" s="47"/>
      <c r="B97100" s="60"/>
    </row>
    <row r="97101" spans="1:2" x14ac:dyDescent="0.2">
      <c r="A97101" s="47"/>
      <c r="B97101" s="60"/>
    </row>
    <row r="97102" spans="1:2" x14ac:dyDescent="0.2">
      <c r="A97102" s="47"/>
      <c r="B97102" s="60"/>
    </row>
    <row r="97103" spans="1:2" x14ac:dyDescent="0.2">
      <c r="A97103" s="47"/>
      <c r="B97103" s="60"/>
    </row>
    <row r="97104" spans="1:2" x14ac:dyDescent="0.2">
      <c r="A97104" s="47"/>
      <c r="B97104" s="60"/>
    </row>
    <row r="97105" spans="1:2" x14ac:dyDescent="0.2">
      <c r="A97105" s="47"/>
      <c r="B97105" s="60"/>
    </row>
    <row r="97106" spans="1:2" x14ac:dyDescent="0.2">
      <c r="A97106" s="47"/>
      <c r="B97106" s="60"/>
    </row>
    <row r="97107" spans="1:2" x14ac:dyDescent="0.2">
      <c r="A97107" s="47"/>
      <c r="B97107" s="60"/>
    </row>
    <row r="97108" spans="1:2" x14ac:dyDescent="0.2">
      <c r="A97108" s="47"/>
      <c r="B97108" s="60"/>
    </row>
    <row r="97109" spans="1:2" x14ac:dyDescent="0.2">
      <c r="A97109" s="47"/>
      <c r="B97109" s="60"/>
    </row>
    <row r="97110" spans="1:2" x14ac:dyDescent="0.2">
      <c r="A97110" s="47"/>
      <c r="B97110" s="60"/>
    </row>
    <row r="97111" spans="1:2" x14ac:dyDescent="0.2">
      <c r="A97111" s="47"/>
      <c r="B97111" s="60"/>
    </row>
    <row r="97112" spans="1:2" x14ac:dyDescent="0.2">
      <c r="A97112" s="47"/>
      <c r="B97112" s="60"/>
    </row>
    <row r="97113" spans="1:2" x14ac:dyDescent="0.2">
      <c r="A97113" s="47"/>
      <c r="B97113" s="60"/>
    </row>
    <row r="97114" spans="1:2" x14ac:dyDescent="0.2">
      <c r="A97114" s="47"/>
      <c r="B97114" s="60"/>
    </row>
    <row r="97115" spans="1:2" x14ac:dyDescent="0.2">
      <c r="A97115" s="47"/>
      <c r="B97115" s="60"/>
    </row>
    <row r="97116" spans="1:2" x14ac:dyDescent="0.2">
      <c r="A97116" s="47"/>
      <c r="B97116" s="60"/>
    </row>
    <row r="97117" spans="1:2" x14ac:dyDescent="0.2">
      <c r="A97117" s="47"/>
      <c r="B97117" s="60"/>
    </row>
    <row r="97118" spans="1:2" x14ac:dyDescent="0.2">
      <c r="A97118" s="47"/>
      <c r="B97118" s="60"/>
    </row>
    <row r="97119" spans="1:2" x14ac:dyDescent="0.2">
      <c r="A97119" s="47"/>
      <c r="B97119" s="60"/>
    </row>
    <row r="97120" spans="1:2" x14ac:dyDescent="0.2">
      <c r="A97120" s="47"/>
      <c r="B97120" s="60"/>
    </row>
    <row r="97121" spans="1:2" x14ac:dyDescent="0.2">
      <c r="A97121" s="47"/>
      <c r="B97121" s="60"/>
    </row>
    <row r="97122" spans="1:2" x14ac:dyDescent="0.2">
      <c r="A97122" s="47"/>
      <c r="B97122" s="60"/>
    </row>
    <row r="97123" spans="1:2" x14ac:dyDescent="0.2">
      <c r="A97123" s="47"/>
      <c r="B97123" s="60"/>
    </row>
    <row r="97124" spans="1:2" x14ac:dyDescent="0.2">
      <c r="A97124" s="47"/>
      <c r="B97124" s="60"/>
    </row>
    <row r="97125" spans="1:2" x14ac:dyDescent="0.2">
      <c r="A97125" s="47"/>
      <c r="B97125" s="60"/>
    </row>
    <row r="97126" spans="1:2" x14ac:dyDescent="0.2">
      <c r="A97126" s="47"/>
      <c r="B97126" s="60"/>
    </row>
    <row r="97127" spans="1:2" x14ac:dyDescent="0.2">
      <c r="A97127" s="47"/>
      <c r="B97127" s="60"/>
    </row>
    <row r="97128" spans="1:2" x14ac:dyDescent="0.2">
      <c r="A97128" s="47"/>
      <c r="B97128" s="60"/>
    </row>
    <row r="97129" spans="1:2" x14ac:dyDescent="0.2">
      <c r="A97129" s="47"/>
      <c r="B97129" s="60"/>
    </row>
    <row r="97130" spans="1:2" x14ac:dyDescent="0.2">
      <c r="A97130" s="47"/>
      <c r="B97130" s="60"/>
    </row>
    <row r="97131" spans="1:2" x14ac:dyDescent="0.2">
      <c r="A97131" s="47"/>
      <c r="B97131" s="60"/>
    </row>
    <row r="97132" spans="1:2" x14ac:dyDescent="0.2">
      <c r="A97132" s="47"/>
      <c r="B97132" s="60"/>
    </row>
    <row r="97133" spans="1:2" x14ac:dyDescent="0.2">
      <c r="A97133" s="47"/>
      <c r="B97133" s="60"/>
    </row>
    <row r="97134" spans="1:2" x14ac:dyDescent="0.2">
      <c r="A97134" s="47"/>
      <c r="B97134" s="60"/>
    </row>
    <row r="97135" spans="1:2" x14ac:dyDescent="0.2">
      <c r="A97135" s="47"/>
      <c r="B97135" s="60"/>
    </row>
    <row r="97136" spans="1:2" x14ac:dyDescent="0.2">
      <c r="A97136" s="47"/>
      <c r="B97136" s="60"/>
    </row>
    <row r="97137" spans="1:2" x14ac:dyDescent="0.2">
      <c r="A97137" s="47"/>
      <c r="B97137" s="60"/>
    </row>
    <row r="97138" spans="1:2" x14ac:dyDescent="0.2">
      <c r="A97138" s="47"/>
      <c r="B97138" s="60"/>
    </row>
    <row r="97139" spans="1:2" x14ac:dyDescent="0.2">
      <c r="A97139" s="47"/>
      <c r="B97139" s="60"/>
    </row>
    <row r="97140" spans="1:2" x14ac:dyDescent="0.2">
      <c r="A97140" s="47"/>
      <c r="B97140" s="60"/>
    </row>
    <row r="97141" spans="1:2" x14ac:dyDescent="0.2">
      <c r="A97141" s="47"/>
      <c r="B97141" s="60"/>
    </row>
    <row r="97142" spans="1:2" x14ac:dyDescent="0.2">
      <c r="A97142" s="47"/>
      <c r="B97142" s="60"/>
    </row>
    <row r="97143" spans="1:2" x14ac:dyDescent="0.2">
      <c r="A97143" s="47"/>
      <c r="B97143" s="60"/>
    </row>
    <row r="97144" spans="1:2" x14ac:dyDescent="0.2">
      <c r="A97144" s="47"/>
      <c r="B97144" s="60"/>
    </row>
    <row r="97145" spans="1:2" x14ac:dyDescent="0.2">
      <c r="A97145" s="47"/>
      <c r="B97145" s="60"/>
    </row>
    <row r="97146" spans="1:2" x14ac:dyDescent="0.2">
      <c r="A97146" s="47"/>
      <c r="B97146" s="60"/>
    </row>
    <row r="97147" spans="1:2" x14ac:dyDescent="0.2">
      <c r="A97147" s="47"/>
      <c r="B97147" s="60"/>
    </row>
    <row r="97148" spans="1:2" x14ac:dyDescent="0.2">
      <c r="A97148" s="47"/>
      <c r="B97148" s="60"/>
    </row>
    <row r="97149" spans="1:2" x14ac:dyDescent="0.2">
      <c r="A97149" s="47"/>
      <c r="B97149" s="60"/>
    </row>
    <row r="97150" spans="1:2" x14ac:dyDescent="0.2">
      <c r="A97150" s="47"/>
      <c r="B97150" s="60"/>
    </row>
    <row r="97151" spans="1:2" x14ac:dyDescent="0.2">
      <c r="A97151" s="47"/>
      <c r="B97151" s="60"/>
    </row>
    <row r="97152" spans="1:2" x14ac:dyDescent="0.2">
      <c r="A97152" s="47"/>
      <c r="B97152" s="60"/>
    </row>
    <row r="97153" spans="1:2" x14ac:dyDescent="0.2">
      <c r="A97153" s="47"/>
      <c r="B97153" s="60"/>
    </row>
    <row r="97154" spans="1:2" x14ac:dyDescent="0.2">
      <c r="A97154" s="47"/>
      <c r="B97154" s="60"/>
    </row>
    <row r="97155" spans="1:2" x14ac:dyDescent="0.2">
      <c r="A97155" s="47"/>
      <c r="B97155" s="60"/>
    </row>
    <row r="97156" spans="1:2" x14ac:dyDescent="0.2">
      <c r="A97156" s="47"/>
      <c r="B97156" s="60"/>
    </row>
    <row r="97157" spans="1:2" x14ac:dyDescent="0.2">
      <c r="A97157" s="47"/>
      <c r="B97157" s="60"/>
    </row>
    <row r="97158" spans="1:2" x14ac:dyDescent="0.2">
      <c r="A97158" s="47"/>
      <c r="B97158" s="60"/>
    </row>
    <row r="97159" spans="1:2" x14ac:dyDescent="0.2">
      <c r="A97159" s="47"/>
      <c r="B97159" s="60"/>
    </row>
    <row r="97160" spans="1:2" x14ac:dyDescent="0.2">
      <c r="A97160" s="47"/>
      <c r="B97160" s="60"/>
    </row>
    <row r="97161" spans="1:2" x14ac:dyDescent="0.2">
      <c r="A97161" s="47"/>
      <c r="B97161" s="60"/>
    </row>
    <row r="97162" spans="1:2" x14ac:dyDescent="0.2">
      <c r="A97162" s="47"/>
      <c r="B97162" s="60"/>
    </row>
    <row r="97163" spans="1:2" x14ac:dyDescent="0.2">
      <c r="A97163" s="47"/>
      <c r="B97163" s="60"/>
    </row>
    <row r="97164" spans="1:2" x14ac:dyDescent="0.2">
      <c r="A97164" s="47"/>
      <c r="B97164" s="60"/>
    </row>
    <row r="97165" spans="1:2" x14ac:dyDescent="0.2">
      <c r="A97165" s="47"/>
      <c r="B97165" s="60"/>
    </row>
    <row r="97166" spans="1:2" x14ac:dyDescent="0.2">
      <c r="A97166" s="47"/>
      <c r="B97166" s="60"/>
    </row>
    <row r="97167" spans="1:2" x14ac:dyDescent="0.2">
      <c r="A97167" s="47"/>
      <c r="B97167" s="60"/>
    </row>
    <row r="97168" spans="1:2" x14ac:dyDescent="0.2">
      <c r="A97168" s="47"/>
      <c r="B97168" s="60"/>
    </row>
    <row r="97169" spans="1:2" x14ac:dyDescent="0.2">
      <c r="A97169" s="47"/>
      <c r="B97169" s="60"/>
    </row>
    <row r="97170" spans="1:2" x14ac:dyDescent="0.2">
      <c r="A97170" s="47"/>
      <c r="B97170" s="60"/>
    </row>
    <row r="97171" spans="1:2" x14ac:dyDescent="0.2">
      <c r="A97171" s="47"/>
      <c r="B97171" s="60"/>
    </row>
    <row r="97172" spans="1:2" x14ac:dyDescent="0.2">
      <c r="A97172" s="47"/>
      <c r="B97172" s="60"/>
    </row>
    <row r="97173" spans="1:2" x14ac:dyDescent="0.2">
      <c r="A97173" s="47"/>
      <c r="B97173" s="60"/>
    </row>
    <row r="97174" spans="1:2" x14ac:dyDescent="0.2">
      <c r="A97174" s="47"/>
      <c r="B97174" s="60"/>
    </row>
    <row r="97175" spans="1:2" x14ac:dyDescent="0.2">
      <c r="A97175" s="47"/>
      <c r="B97175" s="60"/>
    </row>
    <row r="97176" spans="1:2" x14ac:dyDescent="0.2">
      <c r="A97176" s="47"/>
      <c r="B97176" s="60"/>
    </row>
    <row r="97177" spans="1:2" x14ac:dyDescent="0.2">
      <c r="A97177" s="47"/>
      <c r="B97177" s="60"/>
    </row>
    <row r="97178" spans="1:2" x14ac:dyDescent="0.2">
      <c r="A97178" s="47"/>
      <c r="B97178" s="60"/>
    </row>
    <row r="97179" spans="1:2" x14ac:dyDescent="0.2">
      <c r="A97179" s="47"/>
      <c r="B97179" s="60"/>
    </row>
    <row r="97180" spans="1:2" x14ac:dyDescent="0.2">
      <c r="A97180" s="47"/>
      <c r="B97180" s="60"/>
    </row>
    <row r="97181" spans="1:2" x14ac:dyDescent="0.2">
      <c r="A97181" s="47"/>
      <c r="B97181" s="60"/>
    </row>
    <row r="97182" spans="1:2" x14ac:dyDescent="0.2">
      <c r="A97182" s="47"/>
      <c r="B97182" s="60"/>
    </row>
    <row r="97183" spans="1:2" x14ac:dyDescent="0.2">
      <c r="A97183" s="47"/>
      <c r="B97183" s="60"/>
    </row>
    <row r="97184" spans="1:2" x14ac:dyDescent="0.2">
      <c r="A97184" s="47"/>
      <c r="B97184" s="60"/>
    </row>
    <row r="97185" spans="1:2" x14ac:dyDescent="0.2">
      <c r="A97185" s="47"/>
      <c r="B97185" s="60"/>
    </row>
    <row r="97186" spans="1:2" x14ac:dyDescent="0.2">
      <c r="A97186" s="47"/>
      <c r="B97186" s="60"/>
    </row>
    <row r="97187" spans="1:2" x14ac:dyDescent="0.2">
      <c r="A97187" s="47"/>
      <c r="B97187" s="60"/>
    </row>
    <row r="97188" spans="1:2" x14ac:dyDescent="0.2">
      <c r="A97188" s="47"/>
      <c r="B97188" s="60"/>
    </row>
    <row r="97189" spans="1:2" x14ac:dyDescent="0.2">
      <c r="A97189" s="47"/>
      <c r="B97189" s="60"/>
    </row>
    <row r="97190" spans="1:2" x14ac:dyDescent="0.2">
      <c r="A97190" s="47"/>
      <c r="B97190" s="60"/>
    </row>
    <row r="97191" spans="1:2" x14ac:dyDescent="0.2">
      <c r="A97191" s="47"/>
      <c r="B97191" s="60"/>
    </row>
    <row r="97192" spans="1:2" x14ac:dyDescent="0.2">
      <c r="A97192" s="47"/>
      <c r="B97192" s="60"/>
    </row>
    <row r="97193" spans="1:2" x14ac:dyDescent="0.2">
      <c r="A97193" s="47"/>
      <c r="B97193" s="60"/>
    </row>
    <row r="97194" spans="1:2" x14ac:dyDescent="0.2">
      <c r="A97194" s="47"/>
      <c r="B97194" s="60"/>
    </row>
    <row r="97195" spans="1:2" x14ac:dyDescent="0.2">
      <c r="A97195" s="47"/>
      <c r="B97195" s="60"/>
    </row>
    <row r="97196" spans="1:2" x14ac:dyDescent="0.2">
      <c r="A97196" s="47"/>
      <c r="B97196" s="60"/>
    </row>
    <row r="97197" spans="1:2" x14ac:dyDescent="0.2">
      <c r="A97197" s="47"/>
      <c r="B97197" s="60"/>
    </row>
    <row r="97198" spans="1:2" x14ac:dyDescent="0.2">
      <c r="A97198" s="47"/>
      <c r="B97198" s="60"/>
    </row>
    <row r="97199" spans="1:2" x14ac:dyDescent="0.2">
      <c r="A97199" s="47"/>
      <c r="B97199" s="60"/>
    </row>
    <row r="97200" spans="1:2" x14ac:dyDescent="0.2">
      <c r="A97200" s="47"/>
      <c r="B97200" s="60"/>
    </row>
    <row r="97201" spans="1:2" x14ac:dyDescent="0.2">
      <c r="A97201" s="47"/>
      <c r="B97201" s="60"/>
    </row>
    <row r="97202" spans="1:2" x14ac:dyDescent="0.2">
      <c r="A97202" s="47"/>
      <c r="B97202" s="60"/>
    </row>
    <row r="97203" spans="1:2" x14ac:dyDescent="0.2">
      <c r="A97203" s="47"/>
      <c r="B97203" s="60"/>
    </row>
    <row r="97204" spans="1:2" x14ac:dyDescent="0.2">
      <c r="A97204" s="47"/>
      <c r="B97204" s="60"/>
    </row>
    <row r="97205" spans="1:2" x14ac:dyDescent="0.2">
      <c r="A97205" s="47"/>
      <c r="B97205" s="60"/>
    </row>
    <row r="97206" spans="1:2" x14ac:dyDescent="0.2">
      <c r="A97206" s="47"/>
      <c r="B97206" s="60"/>
    </row>
    <row r="97207" spans="1:2" x14ac:dyDescent="0.2">
      <c r="A97207" s="47"/>
      <c r="B97207" s="60"/>
    </row>
    <row r="97208" spans="1:2" x14ac:dyDescent="0.2">
      <c r="A97208" s="47"/>
      <c r="B97208" s="60"/>
    </row>
    <row r="97209" spans="1:2" x14ac:dyDescent="0.2">
      <c r="A97209" s="47"/>
      <c r="B97209" s="60"/>
    </row>
    <row r="97210" spans="1:2" x14ac:dyDescent="0.2">
      <c r="A97210" s="47"/>
      <c r="B97210" s="60"/>
    </row>
    <row r="97211" spans="1:2" x14ac:dyDescent="0.2">
      <c r="A97211" s="47"/>
      <c r="B97211" s="60"/>
    </row>
    <row r="97212" spans="1:2" x14ac:dyDescent="0.2">
      <c r="A97212" s="47"/>
      <c r="B97212" s="60"/>
    </row>
    <row r="97213" spans="1:2" x14ac:dyDescent="0.2">
      <c r="A97213" s="47"/>
      <c r="B97213" s="60"/>
    </row>
    <row r="97214" spans="1:2" x14ac:dyDescent="0.2">
      <c r="A97214" s="47"/>
      <c r="B97214" s="60"/>
    </row>
    <row r="97215" spans="1:2" x14ac:dyDescent="0.2">
      <c r="A97215" s="47"/>
      <c r="B97215" s="60"/>
    </row>
    <row r="97216" spans="1:2" x14ac:dyDescent="0.2">
      <c r="A97216" s="47"/>
      <c r="B97216" s="60"/>
    </row>
    <row r="97217" spans="1:2" x14ac:dyDescent="0.2">
      <c r="A97217" s="47"/>
      <c r="B97217" s="60"/>
    </row>
    <row r="97218" spans="1:2" x14ac:dyDescent="0.2">
      <c r="A97218" s="47"/>
      <c r="B97218" s="60"/>
    </row>
    <row r="97219" spans="1:2" x14ac:dyDescent="0.2">
      <c r="A97219" s="47"/>
      <c r="B97219" s="60"/>
    </row>
    <row r="97220" spans="1:2" x14ac:dyDescent="0.2">
      <c r="A97220" s="47"/>
      <c r="B97220" s="60"/>
    </row>
    <row r="97221" spans="1:2" x14ac:dyDescent="0.2">
      <c r="A97221" s="47"/>
      <c r="B97221" s="60"/>
    </row>
    <row r="97222" spans="1:2" x14ac:dyDescent="0.2">
      <c r="A97222" s="47"/>
      <c r="B97222" s="60"/>
    </row>
    <row r="97223" spans="1:2" x14ac:dyDescent="0.2">
      <c r="A97223" s="47"/>
      <c r="B97223" s="60"/>
    </row>
    <row r="97224" spans="1:2" x14ac:dyDescent="0.2">
      <c r="A97224" s="47"/>
      <c r="B97224" s="60"/>
    </row>
    <row r="97225" spans="1:2" x14ac:dyDescent="0.2">
      <c r="A97225" s="47"/>
      <c r="B97225" s="60"/>
    </row>
    <row r="97226" spans="1:2" x14ac:dyDescent="0.2">
      <c r="A97226" s="47"/>
      <c r="B97226" s="60"/>
    </row>
    <row r="97227" spans="1:2" x14ac:dyDescent="0.2">
      <c r="A97227" s="47"/>
      <c r="B97227" s="60"/>
    </row>
    <row r="97228" spans="1:2" x14ac:dyDescent="0.2">
      <c r="A97228" s="47"/>
      <c r="B97228" s="60"/>
    </row>
    <row r="97229" spans="1:2" x14ac:dyDescent="0.2">
      <c r="A97229" s="47"/>
      <c r="B97229" s="60"/>
    </row>
    <row r="97230" spans="1:2" x14ac:dyDescent="0.2">
      <c r="A97230" s="47"/>
      <c r="B97230" s="60"/>
    </row>
    <row r="97231" spans="1:2" x14ac:dyDescent="0.2">
      <c r="A97231" s="47"/>
      <c r="B97231" s="60"/>
    </row>
    <row r="97232" spans="1:2" x14ac:dyDescent="0.2">
      <c r="A97232" s="47"/>
      <c r="B97232" s="60"/>
    </row>
    <row r="97233" spans="1:2" x14ac:dyDescent="0.2">
      <c r="A97233" s="47"/>
      <c r="B97233" s="60"/>
    </row>
    <row r="97234" spans="1:2" x14ac:dyDescent="0.2">
      <c r="A97234" s="47"/>
      <c r="B97234" s="60"/>
    </row>
    <row r="97235" spans="1:2" x14ac:dyDescent="0.2">
      <c r="A97235" s="47"/>
      <c r="B97235" s="60"/>
    </row>
    <row r="97236" spans="1:2" x14ac:dyDescent="0.2">
      <c r="A97236" s="47"/>
      <c r="B97236" s="60"/>
    </row>
    <row r="97237" spans="1:2" x14ac:dyDescent="0.2">
      <c r="A97237" s="47"/>
      <c r="B97237" s="60"/>
    </row>
    <row r="97238" spans="1:2" x14ac:dyDescent="0.2">
      <c r="A97238" s="47"/>
      <c r="B97238" s="60"/>
    </row>
    <row r="97239" spans="1:2" x14ac:dyDescent="0.2">
      <c r="A97239" s="47"/>
      <c r="B97239" s="60"/>
    </row>
    <row r="97240" spans="1:2" x14ac:dyDescent="0.2">
      <c r="A97240" s="47"/>
      <c r="B97240" s="60"/>
    </row>
    <row r="97241" spans="1:2" x14ac:dyDescent="0.2">
      <c r="A97241" s="47"/>
      <c r="B97241" s="60"/>
    </row>
    <row r="97242" spans="1:2" x14ac:dyDescent="0.2">
      <c r="A97242" s="47"/>
      <c r="B97242" s="60"/>
    </row>
    <row r="97243" spans="1:2" x14ac:dyDescent="0.2">
      <c r="A97243" s="47"/>
      <c r="B97243" s="60"/>
    </row>
    <row r="97244" spans="1:2" x14ac:dyDescent="0.2">
      <c r="A97244" s="47"/>
      <c r="B97244" s="60"/>
    </row>
    <row r="97245" spans="1:2" x14ac:dyDescent="0.2">
      <c r="A97245" s="47"/>
      <c r="B97245" s="60"/>
    </row>
    <row r="97246" spans="1:2" x14ac:dyDescent="0.2">
      <c r="A97246" s="47"/>
      <c r="B97246" s="60"/>
    </row>
    <row r="97247" spans="1:2" x14ac:dyDescent="0.2">
      <c r="A97247" s="47"/>
      <c r="B97247" s="60"/>
    </row>
    <row r="97248" spans="1:2" x14ac:dyDescent="0.2">
      <c r="A97248" s="47"/>
      <c r="B97248" s="60"/>
    </row>
    <row r="97249" spans="1:2" x14ac:dyDescent="0.2">
      <c r="A97249" s="47"/>
      <c r="B97249" s="60"/>
    </row>
    <row r="97250" spans="1:2" x14ac:dyDescent="0.2">
      <c r="A97250" s="47"/>
      <c r="B97250" s="60"/>
    </row>
    <row r="97251" spans="1:2" x14ac:dyDescent="0.2">
      <c r="A97251" s="47"/>
      <c r="B97251" s="60"/>
    </row>
    <row r="97252" spans="1:2" x14ac:dyDescent="0.2">
      <c r="A97252" s="47"/>
      <c r="B97252" s="60"/>
    </row>
    <row r="97253" spans="1:2" x14ac:dyDescent="0.2">
      <c r="A97253" s="47"/>
      <c r="B97253" s="60"/>
    </row>
    <row r="97254" spans="1:2" x14ac:dyDescent="0.2">
      <c r="A97254" s="47"/>
      <c r="B97254" s="60"/>
    </row>
    <row r="97255" spans="1:2" x14ac:dyDescent="0.2">
      <c r="A97255" s="47"/>
      <c r="B97255" s="60"/>
    </row>
    <row r="97256" spans="1:2" x14ac:dyDescent="0.2">
      <c r="A97256" s="47"/>
      <c r="B97256" s="60"/>
    </row>
    <row r="97257" spans="1:2" x14ac:dyDescent="0.2">
      <c r="A97257" s="47"/>
      <c r="B97257" s="60"/>
    </row>
    <row r="97258" spans="1:2" x14ac:dyDescent="0.2">
      <c r="A97258" s="47"/>
      <c r="B97258" s="60"/>
    </row>
    <row r="97259" spans="1:2" x14ac:dyDescent="0.2">
      <c r="A97259" s="47"/>
      <c r="B97259" s="60"/>
    </row>
    <row r="97260" spans="1:2" x14ac:dyDescent="0.2">
      <c r="A97260" s="47"/>
      <c r="B97260" s="60"/>
    </row>
    <row r="97261" spans="1:2" x14ac:dyDescent="0.2">
      <c r="A97261" s="47"/>
      <c r="B97261" s="60"/>
    </row>
    <row r="97262" spans="1:2" x14ac:dyDescent="0.2">
      <c r="A97262" s="47"/>
      <c r="B97262" s="60"/>
    </row>
    <row r="97263" spans="1:2" x14ac:dyDescent="0.2">
      <c r="A97263" s="47"/>
      <c r="B97263" s="60"/>
    </row>
    <row r="97264" spans="1:2" x14ac:dyDescent="0.2">
      <c r="A97264" s="47"/>
      <c r="B97264" s="60"/>
    </row>
    <row r="97265" spans="1:2" x14ac:dyDescent="0.2">
      <c r="A97265" s="47"/>
      <c r="B97265" s="60"/>
    </row>
    <row r="97266" spans="1:2" x14ac:dyDescent="0.2">
      <c r="A97266" s="47"/>
      <c r="B97266" s="60"/>
    </row>
    <row r="97267" spans="1:2" x14ac:dyDescent="0.2">
      <c r="A97267" s="47"/>
      <c r="B97267" s="60"/>
    </row>
    <row r="97268" spans="1:2" x14ac:dyDescent="0.2">
      <c r="A97268" s="47"/>
      <c r="B97268" s="60"/>
    </row>
    <row r="97269" spans="1:2" x14ac:dyDescent="0.2">
      <c r="A97269" s="47"/>
      <c r="B97269" s="60"/>
    </row>
    <row r="97270" spans="1:2" x14ac:dyDescent="0.2">
      <c r="A97270" s="47"/>
      <c r="B97270" s="60"/>
    </row>
    <row r="97271" spans="1:2" x14ac:dyDescent="0.2">
      <c r="A97271" s="47"/>
      <c r="B97271" s="60"/>
    </row>
    <row r="97272" spans="1:2" x14ac:dyDescent="0.2">
      <c r="A97272" s="47"/>
      <c r="B97272" s="60"/>
    </row>
    <row r="97273" spans="1:2" x14ac:dyDescent="0.2">
      <c r="A97273" s="47"/>
      <c r="B97273" s="60"/>
    </row>
    <row r="97274" spans="1:2" x14ac:dyDescent="0.2">
      <c r="A97274" s="47"/>
      <c r="B97274" s="60"/>
    </row>
    <row r="97275" spans="1:2" x14ac:dyDescent="0.2">
      <c r="A97275" s="47"/>
      <c r="B97275" s="60"/>
    </row>
    <row r="97276" spans="1:2" x14ac:dyDescent="0.2">
      <c r="A97276" s="47"/>
      <c r="B97276" s="60"/>
    </row>
    <row r="97277" spans="1:2" x14ac:dyDescent="0.2">
      <c r="A97277" s="47"/>
      <c r="B97277" s="60"/>
    </row>
    <row r="97278" spans="1:2" x14ac:dyDescent="0.2">
      <c r="A97278" s="47"/>
      <c r="B97278" s="60"/>
    </row>
    <row r="97279" spans="1:2" x14ac:dyDescent="0.2">
      <c r="A97279" s="47"/>
      <c r="B97279" s="60"/>
    </row>
    <row r="97280" spans="1:2" x14ac:dyDescent="0.2">
      <c r="A97280" s="47"/>
      <c r="B97280" s="60"/>
    </row>
    <row r="97281" spans="1:2" x14ac:dyDescent="0.2">
      <c r="A97281" s="47"/>
      <c r="B97281" s="60"/>
    </row>
    <row r="97282" spans="1:2" x14ac:dyDescent="0.2">
      <c r="A97282" s="47"/>
      <c r="B97282" s="60"/>
    </row>
    <row r="97283" spans="1:2" x14ac:dyDescent="0.2">
      <c r="A97283" s="47"/>
      <c r="B97283" s="60"/>
    </row>
    <row r="97284" spans="1:2" x14ac:dyDescent="0.2">
      <c r="A97284" s="47"/>
      <c r="B97284" s="60"/>
    </row>
    <row r="97285" spans="1:2" x14ac:dyDescent="0.2">
      <c r="A97285" s="47"/>
      <c r="B97285" s="60"/>
    </row>
    <row r="97286" spans="1:2" x14ac:dyDescent="0.2">
      <c r="A97286" s="47"/>
      <c r="B97286" s="60"/>
    </row>
    <row r="97287" spans="1:2" x14ac:dyDescent="0.2">
      <c r="A97287" s="47"/>
      <c r="B97287" s="60"/>
    </row>
    <row r="97288" spans="1:2" x14ac:dyDescent="0.2">
      <c r="A97288" s="47"/>
      <c r="B97288" s="60"/>
    </row>
    <row r="97289" spans="1:2" x14ac:dyDescent="0.2">
      <c r="A97289" s="47"/>
      <c r="B97289" s="60"/>
    </row>
    <row r="97290" spans="1:2" x14ac:dyDescent="0.2">
      <c r="A97290" s="47"/>
      <c r="B97290" s="60"/>
    </row>
    <row r="97291" spans="1:2" x14ac:dyDescent="0.2">
      <c r="A97291" s="47"/>
      <c r="B97291" s="60"/>
    </row>
    <row r="97292" spans="1:2" x14ac:dyDescent="0.2">
      <c r="A97292" s="47"/>
      <c r="B97292" s="60"/>
    </row>
    <row r="97293" spans="1:2" x14ac:dyDescent="0.2">
      <c r="A97293" s="47"/>
      <c r="B97293" s="60"/>
    </row>
    <row r="97294" spans="1:2" x14ac:dyDescent="0.2">
      <c r="A97294" s="47"/>
      <c r="B97294" s="60"/>
    </row>
    <row r="97295" spans="1:2" x14ac:dyDescent="0.2">
      <c r="A97295" s="47"/>
      <c r="B97295" s="60"/>
    </row>
    <row r="97296" spans="1:2" x14ac:dyDescent="0.2">
      <c r="A97296" s="47"/>
      <c r="B97296" s="60"/>
    </row>
    <row r="97297" spans="1:2" x14ac:dyDescent="0.2">
      <c r="A97297" s="47"/>
      <c r="B97297" s="60"/>
    </row>
    <row r="97298" spans="1:2" x14ac:dyDescent="0.2">
      <c r="A97298" s="47"/>
      <c r="B97298" s="60"/>
    </row>
    <row r="97299" spans="1:2" x14ac:dyDescent="0.2">
      <c r="A97299" s="47"/>
      <c r="B97299" s="60"/>
    </row>
    <row r="97300" spans="1:2" x14ac:dyDescent="0.2">
      <c r="A97300" s="47"/>
      <c r="B97300" s="60"/>
    </row>
    <row r="97301" spans="1:2" x14ac:dyDescent="0.2">
      <c r="A97301" s="47"/>
      <c r="B97301" s="60"/>
    </row>
    <row r="97302" spans="1:2" x14ac:dyDescent="0.2">
      <c r="A97302" s="47"/>
      <c r="B97302" s="60"/>
    </row>
    <row r="97303" spans="1:2" x14ac:dyDescent="0.2">
      <c r="A97303" s="47"/>
      <c r="B97303" s="60"/>
    </row>
    <row r="97304" spans="1:2" x14ac:dyDescent="0.2">
      <c r="A97304" s="47"/>
      <c r="B97304" s="60"/>
    </row>
    <row r="97305" spans="1:2" x14ac:dyDescent="0.2">
      <c r="A97305" s="47"/>
      <c r="B97305" s="60"/>
    </row>
    <row r="97306" spans="1:2" x14ac:dyDescent="0.2">
      <c r="A97306" s="47"/>
      <c r="B97306" s="60"/>
    </row>
    <row r="97307" spans="1:2" x14ac:dyDescent="0.2">
      <c r="A97307" s="47"/>
      <c r="B97307" s="60"/>
    </row>
    <row r="97308" spans="1:2" x14ac:dyDescent="0.2">
      <c r="A97308" s="47"/>
      <c r="B97308" s="60"/>
    </row>
    <row r="97309" spans="1:2" x14ac:dyDescent="0.2">
      <c r="A97309" s="47"/>
      <c r="B97309" s="60"/>
    </row>
    <row r="97310" spans="1:2" x14ac:dyDescent="0.2">
      <c r="A97310" s="47"/>
      <c r="B97310" s="60"/>
    </row>
    <row r="97311" spans="1:2" x14ac:dyDescent="0.2">
      <c r="A97311" s="47"/>
      <c r="B97311" s="60"/>
    </row>
    <row r="97312" spans="1:2" x14ac:dyDescent="0.2">
      <c r="A97312" s="47"/>
      <c r="B97312" s="60"/>
    </row>
    <row r="97313" spans="1:2" x14ac:dyDescent="0.2">
      <c r="A97313" s="47"/>
      <c r="B97313" s="60"/>
    </row>
    <row r="97314" spans="1:2" x14ac:dyDescent="0.2">
      <c r="A97314" s="47"/>
      <c r="B97314" s="60"/>
    </row>
    <row r="97315" spans="1:2" x14ac:dyDescent="0.2">
      <c r="A97315" s="47"/>
      <c r="B97315" s="60"/>
    </row>
    <row r="97316" spans="1:2" x14ac:dyDescent="0.2">
      <c r="A97316" s="47"/>
      <c r="B97316" s="60"/>
    </row>
    <row r="97317" spans="1:2" x14ac:dyDescent="0.2">
      <c r="A97317" s="47"/>
      <c r="B97317" s="60"/>
    </row>
    <row r="97318" spans="1:2" x14ac:dyDescent="0.2">
      <c r="A97318" s="47"/>
      <c r="B97318" s="60"/>
    </row>
    <row r="97319" spans="1:2" x14ac:dyDescent="0.2">
      <c r="A97319" s="47"/>
      <c r="B97319" s="60"/>
    </row>
    <row r="97320" spans="1:2" x14ac:dyDescent="0.2">
      <c r="A97320" s="47"/>
      <c r="B97320" s="60"/>
    </row>
    <row r="97321" spans="1:2" x14ac:dyDescent="0.2">
      <c r="A97321" s="47"/>
      <c r="B97321" s="60"/>
    </row>
    <row r="97322" spans="1:2" x14ac:dyDescent="0.2">
      <c r="A97322" s="47"/>
      <c r="B97322" s="60"/>
    </row>
    <row r="97323" spans="1:2" x14ac:dyDescent="0.2">
      <c r="A97323" s="47"/>
      <c r="B97323" s="60"/>
    </row>
    <row r="97324" spans="1:2" x14ac:dyDescent="0.2">
      <c r="A97324" s="47"/>
      <c r="B97324" s="60"/>
    </row>
    <row r="97325" spans="1:2" x14ac:dyDescent="0.2">
      <c r="A97325" s="47"/>
      <c r="B97325" s="60"/>
    </row>
    <row r="97326" spans="1:2" x14ac:dyDescent="0.2">
      <c r="A97326" s="47"/>
      <c r="B97326" s="60"/>
    </row>
    <row r="97327" spans="1:2" x14ac:dyDescent="0.2">
      <c r="A97327" s="47"/>
      <c r="B97327" s="60"/>
    </row>
    <row r="97328" spans="1:2" x14ac:dyDescent="0.2">
      <c r="A97328" s="47"/>
      <c r="B97328" s="60"/>
    </row>
    <row r="97329" spans="1:2" x14ac:dyDescent="0.2">
      <c r="A97329" s="47"/>
      <c r="B97329" s="60"/>
    </row>
    <row r="97330" spans="1:2" x14ac:dyDescent="0.2">
      <c r="A97330" s="47"/>
      <c r="B97330" s="60"/>
    </row>
    <row r="97331" spans="1:2" x14ac:dyDescent="0.2">
      <c r="A97331" s="47"/>
      <c r="B97331" s="60"/>
    </row>
    <row r="97332" spans="1:2" x14ac:dyDescent="0.2">
      <c r="A97332" s="47"/>
      <c r="B97332" s="60"/>
    </row>
    <row r="97333" spans="1:2" x14ac:dyDescent="0.2">
      <c r="A97333" s="47"/>
      <c r="B97333" s="60"/>
    </row>
    <row r="97334" spans="1:2" x14ac:dyDescent="0.2">
      <c r="A97334" s="47"/>
      <c r="B97334" s="60"/>
    </row>
    <row r="97335" spans="1:2" x14ac:dyDescent="0.2">
      <c r="A97335" s="47"/>
      <c r="B97335" s="60"/>
    </row>
    <row r="97336" spans="1:2" x14ac:dyDescent="0.2">
      <c r="A97336" s="47"/>
      <c r="B97336" s="60"/>
    </row>
    <row r="97337" spans="1:2" x14ac:dyDescent="0.2">
      <c r="A97337" s="47"/>
      <c r="B97337" s="60"/>
    </row>
    <row r="97338" spans="1:2" x14ac:dyDescent="0.2">
      <c r="A97338" s="47"/>
      <c r="B97338" s="60"/>
    </row>
    <row r="97339" spans="1:2" x14ac:dyDescent="0.2">
      <c r="A97339" s="47"/>
      <c r="B97339" s="60"/>
    </row>
    <row r="97340" spans="1:2" x14ac:dyDescent="0.2">
      <c r="A97340" s="47"/>
      <c r="B97340" s="60"/>
    </row>
    <row r="97341" spans="1:2" x14ac:dyDescent="0.2">
      <c r="A97341" s="47"/>
      <c r="B97341" s="60"/>
    </row>
    <row r="97342" spans="1:2" x14ac:dyDescent="0.2">
      <c r="A97342" s="47"/>
      <c r="B97342" s="60"/>
    </row>
    <row r="97343" spans="1:2" x14ac:dyDescent="0.2">
      <c r="A97343" s="47"/>
      <c r="B97343" s="60"/>
    </row>
    <row r="97344" spans="1:2" x14ac:dyDescent="0.2">
      <c r="A97344" s="47"/>
      <c r="B97344" s="60"/>
    </row>
    <row r="97345" spans="1:2" x14ac:dyDescent="0.2">
      <c r="A97345" s="47"/>
      <c r="B97345" s="60"/>
    </row>
    <row r="97346" spans="1:2" x14ac:dyDescent="0.2">
      <c r="A97346" s="47"/>
      <c r="B97346" s="60"/>
    </row>
    <row r="97347" spans="1:2" x14ac:dyDescent="0.2">
      <c r="A97347" s="47"/>
      <c r="B97347" s="60"/>
    </row>
    <row r="97348" spans="1:2" x14ac:dyDescent="0.2">
      <c r="A97348" s="47"/>
      <c r="B97348" s="60"/>
    </row>
    <row r="97349" spans="1:2" x14ac:dyDescent="0.2">
      <c r="A97349" s="47"/>
      <c r="B97349" s="60"/>
    </row>
    <row r="97350" spans="1:2" x14ac:dyDescent="0.2">
      <c r="A97350" s="47"/>
      <c r="B97350" s="60"/>
    </row>
    <row r="97351" spans="1:2" x14ac:dyDescent="0.2">
      <c r="A97351" s="47"/>
      <c r="B97351" s="60"/>
    </row>
    <row r="97352" spans="1:2" x14ac:dyDescent="0.2">
      <c r="A97352" s="47"/>
      <c r="B97352" s="60"/>
    </row>
    <row r="97353" spans="1:2" x14ac:dyDescent="0.2">
      <c r="A97353" s="47"/>
      <c r="B97353" s="60"/>
    </row>
    <row r="97354" spans="1:2" x14ac:dyDescent="0.2">
      <c r="A97354" s="47"/>
      <c r="B97354" s="60"/>
    </row>
    <row r="97355" spans="1:2" x14ac:dyDescent="0.2">
      <c r="A97355" s="47"/>
      <c r="B97355" s="60"/>
    </row>
    <row r="97356" spans="1:2" x14ac:dyDescent="0.2">
      <c r="A97356" s="47"/>
      <c r="B97356" s="60"/>
    </row>
    <row r="97357" spans="1:2" x14ac:dyDescent="0.2">
      <c r="A97357" s="47"/>
      <c r="B97357" s="60"/>
    </row>
    <row r="97358" spans="1:2" x14ac:dyDescent="0.2">
      <c r="A97358" s="47"/>
      <c r="B97358" s="60"/>
    </row>
    <row r="97359" spans="1:2" x14ac:dyDescent="0.2">
      <c r="A97359" s="47"/>
      <c r="B97359" s="60"/>
    </row>
    <row r="97360" spans="1:2" x14ac:dyDescent="0.2">
      <c r="A97360" s="47"/>
      <c r="B97360" s="60"/>
    </row>
    <row r="97361" spans="1:2" x14ac:dyDescent="0.2">
      <c r="A97361" s="47"/>
      <c r="B97361" s="60"/>
    </row>
    <row r="97362" spans="1:2" x14ac:dyDescent="0.2">
      <c r="A97362" s="47"/>
      <c r="B97362" s="60"/>
    </row>
    <row r="97363" spans="1:2" x14ac:dyDescent="0.2">
      <c r="A97363" s="47"/>
      <c r="B97363" s="60"/>
    </row>
    <row r="97364" spans="1:2" x14ac:dyDescent="0.2">
      <c r="A97364" s="47"/>
      <c r="B97364" s="60"/>
    </row>
    <row r="97365" spans="1:2" x14ac:dyDescent="0.2">
      <c r="A97365" s="47"/>
      <c r="B97365" s="60"/>
    </row>
    <row r="97366" spans="1:2" x14ac:dyDescent="0.2">
      <c r="A97366" s="47"/>
      <c r="B97366" s="60"/>
    </row>
    <row r="97367" spans="1:2" x14ac:dyDescent="0.2">
      <c r="A97367" s="47"/>
      <c r="B97367" s="60"/>
    </row>
    <row r="97368" spans="1:2" x14ac:dyDescent="0.2">
      <c r="A97368" s="47"/>
      <c r="B97368" s="60"/>
    </row>
    <row r="97369" spans="1:2" x14ac:dyDescent="0.2">
      <c r="A97369" s="47"/>
      <c r="B97369" s="60"/>
    </row>
    <row r="97370" spans="1:2" x14ac:dyDescent="0.2">
      <c r="A97370" s="47"/>
      <c r="B97370" s="60"/>
    </row>
    <row r="97371" spans="1:2" x14ac:dyDescent="0.2">
      <c r="A97371" s="47"/>
      <c r="B97371" s="60"/>
    </row>
    <row r="97372" spans="1:2" x14ac:dyDescent="0.2">
      <c r="A97372" s="47"/>
      <c r="B97372" s="60"/>
    </row>
    <row r="97373" spans="1:2" x14ac:dyDescent="0.2">
      <c r="A97373" s="47"/>
      <c r="B97373" s="60"/>
    </row>
    <row r="97374" spans="1:2" x14ac:dyDescent="0.2">
      <c r="A97374" s="47"/>
      <c r="B97374" s="60"/>
    </row>
    <row r="97375" spans="1:2" x14ac:dyDescent="0.2">
      <c r="A97375" s="47"/>
      <c r="B97375" s="60"/>
    </row>
    <row r="97376" spans="1:2" x14ac:dyDescent="0.2">
      <c r="A97376" s="47"/>
      <c r="B97376" s="60"/>
    </row>
    <row r="97377" spans="1:2" x14ac:dyDescent="0.2">
      <c r="A97377" s="47"/>
      <c r="B97377" s="60"/>
    </row>
    <row r="97378" spans="1:2" x14ac:dyDescent="0.2">
      <c r="A97378" s="47"/>
      <c r="B97378" s="60"/>
    </row>
    <row r="97379" spans="1:2" x14ac:dyDescent="0.2">
      <c r="A97379" s="47"/>
      <c r="B97379" s="60"/>
    </row>
    <row r="97380" spans="1:2" x14ac:dyDescent="0.2">
      <c r="A97380" s="47"/>
      <c r="B97380" s="60"/>
    </row>
    <row r="97381" spans="1:2" x14ac:dyDescent="0.2">
      <c r="A97381" s="47"/>
      <c r="B97381" s="60"/>
    </row>
    <row r="97382" spans="1:2" x14ac:dyDescent="0.2">
      <c r="A97382" s="47"/>
      <c r="B97382" s="60"/>
    </row>
    <row r="97383" spans="1:2" x14ac:dyDescent="0.2">
      <c r="A97383" s="47"/>
      <c r="B97383" s="60"/>
    </row>
    <row r="97384" spans="1:2" x14ac:dyDescent="0.2">
      <c r="A97384" s="47"/>
      <c r="B97384" s="60"/>
    </row>
    <row r="97385" spans="1:2" x14ac:dyDescent="0.2">
      <c r="A97385" s="47"/>
      <c r="B97385" s="60"/>
    </row>
    <row r="97386" spans="1:2" x14ac:dyDescent="0.2">
      <c r="A97386" s="47"/>
      <c r="B97386" s="60"/>
    </row>
    <row r="97387" spans="1:2" x14ac:dyDescent="0.2">
      <c r="A97387" s="47"/>
      <c r="B97387" s="60"/>
    </row>
    <row r="97388" spans="1:2" x14ac:dyDescent="0.2">
      <c r="A97388" s="47"/>
      <c r="B97388" s="60"/>
    </row>
    <row r="97389" spans="1:2" x14ac:dyDescent="0.2">
      <c r="A97389" s="47"/>
      <c r="B97389" s="60"/>
    </row>
    <row r="97390" spans="1:2" x14ac:dyDescent="0.2">
      <c r="A97390" s="47"/>
      <c r="B97390" s="60"/>
    </row>
    <row r="97391" spans="1:2" x14ac:dyDescent="0.2">
      <c r="A97391" s="47"/>
      <c r="B97391" s="60"/>
    </row>
    <row r="97392" spans="1:2" x14ac:dyDescent="0.2">
      <c r="A97392" s="47"/>
      <c r="B97392" s="60"/>
    </row>
    <row r="97393" spans="1:2" x14ac:dyDescent="0.2">
      <c r="A97393" s="47"/>
      <c r="B97393" s="60"/>
    </row>
    <row r="97394" spans="1:2" x14ac:dyDescent="0.2">
      <c r="A97394" s="47"/>
      <c r="B97394" s="60"/>
    </row>
    <row r="97395" spans="1:2" x14ac:dyDescent="0.2">
      <c r="A97395" s="47"/>
      <c r="B97395" s="60"/>
    </row>
    <row r="97396" spans="1:2" x14ac:dyDescent="0.2">
      <c r="A97396" s="47"/>
      <c r="B97396" s="60"/>
    </row>
    <row r="97397" spans="1:2" x14ac:dyDescent="0.2">
      <c r="A97397" s="47"/>
      <c r="B97397" s="60"/>
    </row>
    <row r="97398" spans="1:2" x14ac:dyDescent="0.2">
      <c r="A97398" s="47"/>
      <c r="B97398" s="60"/>
    </row>
    <row r="97399" spans="1:2" x14ac:dyDescent="0.2">
      <c r="A97399" s="47"/>
      <c r="B97399" s="60"/>
    </row>
    <row r="97400" spans="1:2" x14ac:dyDescent="0.2">
      <c r="A97400" s="47"/>
      <c r="B97400" s="60"/>
    </row>
    <row r="97401" spans="1:2" x14ac:dyDescent="0.2">
      <c r="A97401" s="47"/>
      <c r="B97401" s="60"/>
    </row>
    <row r="97402" spans="1:2" x14ac:dyDescent="0.2">
      <c r="A97402" s="47"/>
      <c r="B97402" s="60"/>
    </row>
    <row r="97403" spans="1:2" x14ac:dyDescent="0.2">
      <c r="A97403" s="47"/>
      <c r="B97403" s="60"/>
    </row>
    <row r="97404" spans="1:2" x14ac:dyDescent="0.2">
      <c r="A97404" s="47"/>
      <c r="B97404" s="60"/>
    </row>
    <row r="97405" spans="1:2" x14ac:dyDescent="0.2">
      <c r="A97405" s="47"/>
      <c r="B97405" s="60"/>
    </row>
    <row r="97406" spans="1:2" x14ac:dyDescent="0.2">
      <c r="A97406" s="47"/>
      <c r="B97406" s="60"/>
    </row>
    <row r="97407" spans="1:2" x14ac:dyDescent="0.2">
      <c r="A97407" s="47"/>
      <c r="B97407" s="60"/>
    </row>
    <row r="97408" spans="1:2" x14ac:dyDescent="0.2">
      <c r="A97408" s="47"/>
      <c r="B97408" s="60"/>
    </row>
    <row r="97409" spans="1:2" x14ac:dyDescent="0.2">
      <c r="A97409" s="47"/>
      <c r="B97409" s="60"/>
    </row>
    <row r="97410" spans="1:2" x14ac:dyDescent="0.2">
      <c r="A97410" s="47"/>
      <c r="B97410" s="60"/>
    </row>
    <row r="97411" spans="1:2" x14ac:dyDescent="0.2">
      <c r="A97411" s="47"/>
      <c r="B97411" s="60"/>
    </row>
    <row r="97412" spans="1:2" x14ac:dyDescent="0.2">
      <c r="A97412" s="47"/>
      <c r="B97412" s="60"/>
    </row>
    <row r="97413" spans="1:2" x14ac:dyDescent="0.2">
      <c r="A97413" s="47"/>
      <c r="B97413" s="60"/>
    </row>
    <row r="97414" spans="1:2" x14ac:dyDescent="0.2">
      <c r="A97414" s="47"/>
      <c r="B97414" s="60"/>
    </row>
    <row r="97415" spans="1:2" x14ac:dyDescent="0.2">
      <c r="A97415" s="47"/>
      <c r="B97415" s="60"/>
    </row>
    <row r="97416" spans="1:2" x14ac:dyDescent="0.2">
      <c r="A97416" s="47"/>
      <c r="B97416" s="60"/>
    </row>
    <row r="97417" spans="1:2" x14ac:dyDescent="0.2">
      <c r="A97417" s="47"/>
      <c r="B97417" s="60"/>
    </row>
    <row r="97418" spans="1:2" x14ac:dyDescent="0.2">
      <c r="A97418" s="47"/>
      <c r="B97418" s="60"/>
    </row>
    <row r="97419" spans="1:2" x14ac:dyDescent="0.2">
      <c r="A97419" s="47"/>
      <c r="B97419" s="60"/>
    </row>
    <row r="97420" spans="1:2" x14ac:dyDescent="0.2">
      <c r="A97420" s="47"/>
      <c r="B97420" s="60"/>
    </row>
    <row r="97421" spans="1:2" x14ac:dyDescent="0.2">
      <c r="A97421" s="47"/>
      <c r="B97421" s="60"/>
    </row>
    <row r="97422" spans="1:2" x14ac:dyDescent="0.2">
      <c r="A97422" s="47"/>
      <c r="B97422" s="60"/>
    </row>
    <row r="97423" spans="1:2" x14ac:dyDescent="0.2">
      <c r="A97423" s="47"/>
      <c r="B97423" s="60"/>
    </row>
    <row r="97424" spans="1:2" x14ac:dyDescent="0.2">
      <c r="A97424" s="47"/>
      <c r="B97424" s="60"/>
    </row>
    <row r="97425" spans="1:2" x14ac:dyDescent="0.2">
      <c r="A97425" s="47"/>
      <c r="B97425" s="60"/>
    </row>
    <row r="97426" spans="1:2" x14ac:dyDescent="0.2">
      <c r="A97426" s="47"/>
      <c r="B97426" s="60"/>
    </row>
    <row r="97427" spans="1:2" x14ac:dyDescent="0.2">
      <c r="A97427" s="47"/>
      <c r="B97427" s="60"/>
    </row>
    <row r="97428" spans="1:2" x14ac:dyDescent="0.2">
      <c r="A97428" s="47"/>
      <c r="B97428" s="60"/>
    </row>
    <row r="97429" spans="1:2" x14ac:dyDescent="0.2">
      <c r="A97429" s="47"/>
      <c r="B97429" s="60"/>
    </row>
    <row r="97430" spans="1:2" x14ac:dyDescent="0.2">
      <c r="A97430" s="47"/>
      <c r="B97430" s="60"/>
    </row>
    <row r="97431" spans="1:2" x14ac:dyDescent="0.2">
      <c r="A97431" s="47"/>
      <c r="B97431" s="60"/>
    </row>
    <row r="97432" spans="1:2" x14ac:dyDescent="0.2">
      <c r="A97432" s="47"/>
      <c r="B97432" s="60"/>
    </row>
    <row r="97433" spans="1:2" x14ac:dyDescent="0.2">
      <c r="A97433" s="47"/>
      <c r="B97433" s="60"/>
    </row>
    <row r="97434" spans="1:2" x14ac:dyDescent="0.2">
      <c r="A97434" s="47"/>
      <c r="B97434" s="60"/>
    </row>
    <row r="97435" spans="1:2" x14ac:dyDescent="0.2">
      <c r="A97435" s="47"/>
      <c r="B97435" s="60"/>
    </row>
    <row r="97436" spans="1:2" x14ac:dyDescent="0.2">
      <c r="A97436" s="47"/>
      <c r="B97436" s="60"/>
    </row>
    <row r="97437" spans="1:2" x14ac:dyDescent="0.2">
      <c r="A97437" s="47"/>
      <c r="B97437" s="60"/>
    </row>
    <row r="97438" spans="1:2" x14ac:dyDescent="0.2">
      <c r="A97438" s="47"/>
      <c r="B97438" s="60"/>
    </row>
    <row r="97439" spans="1:2" x14ac:dyDescent="0.2">
      <c r="A97439" s="47"/>
      <c r="B97439" s="60"/>
    </row>
    <row r="97440" spans="1:2" x14ac:dyDescent="0.2">
      <c r="A97440" s="47"/>
      <c r="B97440" s="60"/>
    </row>
    <row r="97441" spans="1:2" x14ac:dyDescent="0.2">
      <c r="A97441" s="47"/>
      <c r="B97441" s="60"/>
    </row>
    <row r="97442" spans="1:2" x14ac:dyDescent="0.2">
      <c r="A97442" s="47"/>
      <c r="B97442" s="60"/>
    </row>
    <row r="97443" spans="1:2" x14ac:dyDescent="0.2">
      <c r="A97443" s="47"/>
      <c r="B97443" s="60"/>
    </row>
    <row r="97444" spans="1:2" x14ac:dyDescent="0.2">
      <c r="A97444" s="47"/>
      <c r="B97444" s="60"/>
    </row>
    <row r="97445" spans="1:2" x14ac:dyDescent="0.2">
      <c r="A97445" s="47"/>
      <c r="B97445" s="60"/>
    </row>
    <row r="97446" spans="1:2" x14ac:dyDescent="0.2">
      <c r="A97446" s="47"/>
      <c r="B97446" s="60"/>
    </row>
    <row r="97447" spans="1:2" x14ac:dyDescent="0.2">
      <c r="A97447" s="47"/>
      <c r="B97447" s="60"/>
    </row>
    <row r="97448" spans="1:2" x14ac:dyDescent="0.2">
      <c r="A97448" s="47"/>
      <c r="B97448" s="60"/>
    </row>
    <row r="97449" spans="1:2" x14ac:dyDescent="0.2">
      <c r="A97449" s="47"/>
      <c r="B97449" s="60"/>
    </row>
    <row r="97450" spans="1:2" x14ac:dyDescent="0.2">
      <c r="A97450" s="47"/>
      <c r="B97450" s="60"/>
    </row>
    <row r="97451" spans="1:2" x14ac:dyDescent="0.2">
      <c r="A97451" s="47"/>
      <c r="B97451" s="60"/>
    </row>
    <row r="97452" spans="1:2" x14ac:dyDescent="0.2">
      <c r="A97452" s="47"/>
      <c r="B97452" s="60"/>
    </row>
    <row r="97453" spans="1:2" x14ac:dyDescent="0.2">
      <c r="A97453" s="47"/>
      <c r="B97453" s="60"/>
    </row>
    <row r="97454" spans="1:2" x14ac:dyDescent="0.2">
      <c r="A97454" s="47"/>
      <c r="B97454" s="60"/>
    </row>
    <row r="97455" spans="1:2" x14ac:dyDescent="0.2">
      <c r="A97455" s="47"/>
      <c r="B97455" s="60"/>
    </row>
    <row r="97456" spans="1:2" x14ac:dyDescent="0.2">
      <c r="A97456" s="47"/>
      <c r="B97456" s="60"/>
    </row>
    <row r="97457" spans="1:2" x14ac:dyDescent="0.2">
      <c r="A97457" s="47"/>
      <c r="B97457" s="60"/>
    </row>
    <row r="97458" spans="1:2" x14ac:dyDescent="0.2">
      <c r="A97458" s="47"/>
      <c r="B97458" s="60"/>
    </row>
    <row r="97459" spans="1:2" x14ac:dyDescent="0.2">
      <c r="A97459" s="47"/>
      <c r="B97459" s="60"/>
    </row>
    <row r="97460" spans="1:2" x14ac:dyDescent="0.2">
      <c r="A97460" s="47"/>
      <c r="B97460" s="60"/>
    </row>
    <row r="97461" spans="1:2" x14ac:dyDescent="0.2">
      <c r="A97461" s="47"/>
      <c r="B97461" s="60"/>
    </row>
    <row r="97462" spans="1:2" x14ac:dyDescent="0.2">
      <c r="A97462" s="47"/>
      <c r="B97462" s="60"/>
    </row>
    <row r="97463" spans="1:2" x14ac:dyDescent="0.2">
      <c r="A97463" s="47"/>
      <c r="B97463" s="60"/>
    </row>
    <row r="97464" spans="1:2" x14ac:dyDescent="0.2">
      <c r="A97464" s="47"/>
      <c r="B97464" s="60"/>
    </row>
    <row r="97465" spans="1:2" x14ac:dyDescent="0.2">
      <c r="A97465" s="47"/>
      <c r="B97465" s="60"/>
    </row>
    <row r="97466" spans="1:2" x14ac:dyDescent="0.2">
      <c r="A97466" s="47"/>
      <c r="B97466" s="60"/>
    </row>
    <row r="97467" spans="1:2" x14ac:dyDescent="0.2">
      <c r="A97467" s="47"/>
      <c r="B97467" s="60"/>
    </row>
    <row r="97468" spans="1:2" x14ac:dyDescent="0.2">
      <c r="A97468" s="47"/>
      <c r="B97468" s="60"/>
    </row>
    <row r="97469" spans="1:2" x14ac:dyDescent="0.2">
      <c r="A97469" s="47"/>
      <c r="B97469" s="60"/>
    </row>
    <row r="97470" spans="1:2" x14ac:dyDescent="0.2">
      <c r="A97470" s="47"/>
      <c r="B97470" s="60"/>
    </row>
    <row r="97471" spans="1:2" x14ac:dyDescent="0.2">
      <c r="A97471" s="47"/>
      <c r="B97471" s="60"/>
    </row>
    <row r="97472" spans="1:2" x14ac:dyDescent="0.2">
      <c r="A97472" s="47"/>
      <c r="B97472" s="60"/>
    </row>
    <row r="97473" spans="1:2" x14ac:dyDescent="0.2">
      <c r="A97473" s="47"/>
      <c r="B97473" s="60"/>
    </row>
    <row r="97474" spans="1:2" x14ac:dyDescent="0.2">
      <c r="A97474" s="47"/>
      <c r="B97474" s="60"/>
    </row>
    <row r="97475" spans="1:2" x14ac:dyDescent="0.2">
      <c r="A97475" s="47"/>
      <c r="B97475" s="60"/>
    </row>
    <row r="97476" spans="1:2" x14ac:dyDescent="0.2">
      <c r="A97476" s="47"/>
      <c r="B97476" s="60"/>
    </row>
    <row r="97477" spans="1:2" x14ac:dyDescent="0.2">
      <c r="A97477" s="47"/>
      <c r="B97477" s="60"/>
    </row>
    <row r="97478" spans="1:2" x14ac:dyDescent="0.2">
      <c r="A97478" s="47"/>
      <c r="B97478" s="60"/>
    </row>
    <row r="97479" spans="1:2" x14ac:dyDescent="0.2">
      <c r="A97479" s="47"/>
      <c r="B97479" s="60"/>
    </row>
    <row r="97480" spans="1:2" x14ac:dyDescent="0.2">
      <c r="A97480" s="47"/>
      <c r="B97480" s="60"/>
    </row>
    <row r="97481" spans="1:2" x14ac:dyDescent="0.2">
      <c r="A97481" s="47"/>
      <c r="B97481" s="60"/>
    </row>
    <row r="97482" spans="1:2" x14ac:dyDescent="0.2">
      <c r="A97482" s="47"/>
      <c r="B97482" s="60"/>
    </row>
    <row r="97483" spans="1:2" x14ac:dyDescent="0.2">
      <c r="A97483" s="47"/>
      <c r="B97483" s="60"/>
    </row>
    <row r="97484" spans="1:2" x14ac:dyDescent="0.2">
      <c r="A97484" s="47"/>
      <c r="B97484" s="60"/>
    </row>
    <row r="97485" spans="1:2" x14ac:dyDescent="0.2">
      <c r="A97485" s="47"/>
      <c r="B97485" s="60"/>
    </row>
    <row r="97486" spans="1:2" x14ac:dyDescent="0.2">
      <c r="A97486" s="47"/>
      <c r="B97486" s="60"/>
    </row>
    <row r="97487" spans="1:2" x14ac:dyDescent="0.2">
      <c r="A97487" s="47"/>
      <c r="B97487" s="60"/>
    </row>
    <row r="97488" spans="1:2" x14ac:dyDescent="0.2">
      <c r="A97488" s="47"/>
      <c r="B97488" s="60"/>
    </row>
    <row r="97489" spans="1:2" x14ac:dyDescent="0.2">
      <c r="A97489" s="47"/>
      <c r="B97489" s="60"/>
    </row>
    <row r="97490" spans="1:2" x14ac:dyDescent="0.2">
      <c r="A97490" s="47"/>
      <c r="B97490" s="60"/>
    </row>
    <row r="97491" spans="1:2" x14ac:dyDescent="0.2">
      <c r="A97491" s="47"/>
      <c r="B97491" s="60"/>
    </row>
    <row r="97492" spans="1:2" x14ac:dyDescent="0.2">
      <c r="A97492" s="47"/>
      <c r="B97492" s="60"/>
    </row>
    <row r="97493" spans="1:2" x14ac:dyDescent="0.2">
      <c r="A97493" s="47"/>
      <c r="B97493" s="60"/>
    </row>
    <row r="97494" spans="1:2" x14ac:dyDescent="0.2">
      <c r="A97494" s="47"/>
      <c r="B97494" s="60"/>
    </row>
    <row r="97495" spans="1:2" x14ac:dyDescent="0.2">
      <c r="A97495" s="47"/>
      <c r="B97495" s="60"/>
    </row>
    <row r="97496" spans="1:2" x14ac:dyDescent="0.2">
      <c r="A97496" s="47"/>
      <c r="B97496" s="60"/>
    </row>
    <row r="97497" spans="1:2" x14ac:dyDescent="0.2">
      <c r="A97497" s="47"/>
      <c r="B97497" s="60"/>
    </row>
    <row r="97498" spans="1:2" x14ac:dyDescent="0.2">
      <c r="A97498" s="47"/>
      <c r="B97498" s="60"/>
    </row>
    <row r="97499" spans="1:2" x14ac:dyDescent="0.2">
      <c r="A97499" s="47"/>
      <c r="B97499" s="60"/>
    </row>
    <row r="97500" spans="1:2" x14ac:dyDescent="0.2">
      <c r="A97500" s="47"/>
      <c r="B97500" s="60"/>
    </row>
    <row r="97501" spans="1:2" x14ac:dyDescent="0.2">
      <c r="A97501" s="47"/>
      <c r="B97501" s="60"/>
    </row>
    <row r="97502" spans="1:2" x14ac:dyDescent="0.2">
      <c r="A97502" s="47"/>
      <c r="B97502" s="60"/>
    </row>
    <row r="97503" spans="1:2" x14ac:dyDescent="0.2">
      <c r="A97503" s="47"/>
      <c r="B97503" s="60"/>
    </row>
    <row r="97504" spans="1:2" x14ac:dyDescent="0.2">
      <c r="A97504" s="47"/>
      <c r="B97504" s="60"/>
    </row>
    <row r="97505" spans="1:2" x14ac:dyDescent="0.2">
      <c r="A97505" s="47"/>
      <c r="B97505" s="60"/>
    </row>
    <row r="97506" spans="1:2" x14ac:dyDescent="0.2">
      <c r="A97506" s="47"/>
      <c r="B97506" s="60"/>
    </row>
    <row r="97507" spans="1:2" x14ac:dyDescent="0.2">
      <c r="A97507" s="47"/>
      <c r="B97507" s="60"/>
    </row>
    <row r="97508" spans="1:2" x14ac:dyDescent="0.2">
      <c r="A97508" s="47"/>
      <c r="B97508" s="60"/>
    </row>
    <row r="97509" spans="1:2" x14ac:dyDescent="0.2">
      <c r="A97509" s="47"/>
      <c r="B97509" s="60"/>
    </row>
    <row r="97510" spans="1:2" x14ac:dyDescent="0.2">
      <c r="A97510" s="47"/>
      <c r="B97510" s="60"/>
    </row>
    <row r="97511" spans="1:2" x14ac:dyDescent="0.2">
      <c r="A97511" s="47"/>
      <c r="B97511" s="60"/>
    </row>
    <row r="97512" spans="1:2" x14ac:dyDescent="0.2">
      <c r="A97512" s="47"/>
      <c r="B97512" s="60"/>
    </row>
    <row r="97513" spans="1:2" x14ac:dyDescent="0.2">
      <c r="A97513" s="47"/>
      <c r="B97513" s="60"/>
    </row>
    <row r="97514" spans="1:2" x14ac:dyDescent="0.2">
      <c r="A97514" s="47"/>
      <c r="B97514" s="60"/>
    </row>
    <row r="97515" spans="1:2" x14ac:dyDescent="0.2">
      <c r="A97515" s="47"/>
      <c r="B97515" s="60"/>
    </row>
    <row r="97516" spans="1:2" x14ac:dyDescent="0.2">
      <c r="A97516" s="47"/>
      <c r="B97516" s="60"/>
    </row>
    <row r="97517" spans="1:2" x14ac:dyDescent="0.2">
      <c r="A97517" s="47"/>
      <c r="B97517" s="60"/>
    </row>
    <row r="97518" spans="1:2" x14ac:dyDescent="0.2">
      <c r="A97518" s="47"/>
      <c r="B97518" s="60"/>
    </row>
    <row r="97519" spans="1:2" x14ac:dyDescent="0.2">
      <c r="A97519" s="47"/>
      <c r="B97519" s="60"/>
    </row>
    <row r="97520" spans="1:2" x14ac:dyDescent="0.2">
      <c r="A97520" s="47"/>
      <c r="B97520" s="60"/>
    </row>
    <row r="97521" spans="1:2" x14ac:dyDescent="0.2">
      <c r="A97521" s="47"/>
      <c r="B97521" s="60"/>
    </row>
    <row r="97522" spans="1:2" x14ac:dyDescent="0.2">
      <c r="A97522" s="47"/>
      <c r="B97522" s="60"/>
    </row>
    <row r="97523" spans="1:2" x14ac:dyDescent="0.2">
      <c r="A97523" s="47"/>
      <c r="B97523" s="60"/>
    </row>
    <row r="97524" spans="1:2" x14ac:dyDescent="0.2">
      <c r="A97524" s="47"/>
      <c r="B97524" s="60"/>
    </row>
    <row r="97525" spans="1:2" x14ac:dyDescent="0.2">
      <c r="A97525" s="47"/>
      <c r="B97525" s="60"/>
    </row>
    <row r="97526" spans="1:2" x14ac:dyDescent="0.2">
      <c r="A97526" s="47"/>
      <c r="B97526" s="60"/>
    </row>
    <row r="97527" spans="1:2" x14ac:dyDescent="0.2">
      <c r="A97527" s="47"/>
      <c r="B97527" s="60"/>
    </row>
    <row r="97528" spans="1:2" x14ac:dyDescent="0.2">
      <c r="A97528" s="47"/>
      <c r="B97528" s="60"/>
    </row>
    <row r="97529" spans="1:2" x14ac:dyDescent="0.2">
      <c r="A97529" s="47"/>
      <c r="B97529" s="60"/>
    </row>
    <row r="97530" spans="1:2" x14ac:dyDescent="0.2">
      <c r="A97530" s="47"/>
      <c r="B97530" s="60"/>
    </row>
    <row r="97531" spans="1:2" x14ac:dyDescent="0.2">
      <c r="A97531" s="47"/>
      <c r="B97531" s="60"/>
    </row>
    <row r="97532" spans="1:2" x14ac:dyDescent="0.2">
      <c r="A97532" s="47"/>
      <c r="B97532" s="60"/>
    </row>
    <row r="97533" spans="1:2" x14ac:dyDescent="0.2">
      <c r="A97533" s="47"/>
      <c r="B97533" s="60"/>
    </row>
    <row r="97534" spans="1:2" x14ac:dyDescent="0.2">
      <c r="A97534" s="47"/>
      <c r="B97534" s="60"/>
    </row>
    <row r="97535" spans="1:2" x14ac:dyDescent="0.2">
      <c r="A97535" s="47"/>
      <c r="B97535" s="60"/>
    </row>
    <row r="97536" spans="1:2" x14ac:dyDescent="0.2">
      <c r="A97536" s="47"/>
      <c r="B97536" s="60"/>
    </row>
    <row r="97537" spans="1:2" x14ac:dyDescent="0.2">
      <c r="A97537" s="47"/>
      <c r="B97537" s="60"/>
    </row>
    <row r="97538" spans="1:2" x14ac:dyDescent="0.2">
      <c r="A97538" s="47"/>
      <c r="B97538" s="60"/>
    </row>
    <row r="97539" spans="1:2" x14ac:dyDescent="0.2">
      <c r="A97539" s="47"/>
      <c r="B97539" s="60"/>
    </row>
    <row r="97540" spans="1:2" x14ac:dyDescent="0.2">
      <c r="A97540" s="47"/>
      <c r="B97540" s="60"/>
    </row>
    <row r="97541" spans="1:2" x14ac:dyDescent="0.2">
      <c r="A97541" s="47"/>
      <c r="B97541" s="60"/>
    </row>
    <row r="97542" spans="1:2" x14ac:dyDescent="0.2">
      <c r="A97542" s="47"/>
      <c r="B97542" s="60"/>
    </row>
    <row r="97543" spans="1:2" x14ac:dyDescent="0.2">
      <c r="A97543" s="47"/>
      <c r="B97543" s="60"/>
    </row>
    <row r="97544" spans="1:2" x14ac:dyDescent="0.2">
      <c r="A97544" s="47"/>
      <c r="B97544" s="60"/>
    </row>
    <row r="97545" spans="1:2" x14ac:dyDescent="0.2">
      <c r="A97545" s="47"/>
      <c r="B97545" s="60"/>
    </row>
    <row r="97546" spans="1:2" x14ac:dyDescent="0.2">
      <c r="A97546" s="47"/>
      <c r="B97546" s="60"/>
    </row>
    <row r="97547" spans="1:2" x14ac:dyDescent="0.2">
      <c r="A97547" s="47"/>
      <c r="B97547" s="60"/>
    </row>
    <row r="97548" spans="1:2" x14ac:dyDescent="0.2">
      <c r="A97548" s="47"/>
      <c r="B97548" s="60"/>
    </row>
    <row r="97549" spans="1:2" x14ac:dyDescent="0.2">
      <c r="A97549" s="47"/>
      <c r="B97549" s="60"/>
    </row>
    <row r="97550" spans="1:2" x14ac:dyDescent="0.2">
      <c r="A97550" s="47"/>
      <c r="B97550" s="60"/>
    </row>
    <row r="97551" spans="1:2" x14ac:dyDescent="0.2">
      <c r="A97551" s="47"/>
      <c r="B97551" s="60"/>
    </row>
    <row r="97552" spans="1:2" x14ac:dyDescent="0.2">
      <c r="A97552" s="47"/>
      <c r="B97552" s="60"/>
    </row>
    <row r="97553" spans="1:2" x14ac:dyDescent="0.2">
      <c r="A97553" s="47"/>
      <c r="B97553" s="60"/>
    </row>
    <row r="97554" spans="1:2" x14ac:dyDescent="0.2">
      <c r="A97554" s="47"/>
      <c r="B97554" s="60"/>
    </row>
    <row r="97555" spans="1:2" x14ac:dyDescent="0.2">
      <c r="A97555" s="47"/>
      <c r="B97555" s="60"/>
    </row>
    <row r="97556" spans="1:2" x14ac:dyDescent="0.2">
      <c r="A97556" s="47"/>
      <c r="B97556" s="60"/>
    </row>
    <row r="97557" spans="1:2" x14ac:dyDescent="0.2">
      <c r="A97557" s="47"/>
      <c r="B97557" s="60"/>
    </row>
    <row r="97558" spans="1:2" x14ac:dyDescent="0.2">
      <c r="A97558" s="47"/>
      <c r="B97558" s="60"/>
    </row>
    <row r="97559" spans="1:2" x14ac:dyDescent="0.2">
      <c r="A97559" s="47"/>
      <c r="B97559" s="60"/>
    </row>
    <row r="97560" spans="1:2" x14ac:dyDescent="0.2">
      <c r="A97560" s="47"/>
      <c r="B97560" s="60"/>
    </row>
    <row r="97561" spans="1:2" x14ac:dyDescent="0.2">
      <c r="A97561" s="47"/>
      <c r="B97561" s="60"/>
    </row>
    <row r="97562" spans="1:2" x14ac:dyDescent="0.2">
      <c r="A97562" s="47"/>
      <c r="B97562" s="60"/>
    </row>
    <row r="97563" spans="1:2" x14ac:dyDescent="0.2">
      <c r="A97563" s="47"/>
      <c r="B97563" s="60"/>
    </row>
    <row r="97564" spans="1:2" x14ac:dyDescent="0.2">
      <c r="A97564" s="47"/>
      <c r="B97564" s="60"/>
    </row>
    <row r="97565" spans="1:2" x14ac:dyDescent="0.2">
      <c r="A97565" s="47"/>
      <c r="B97565" s="60"/>
    </row>
    <row r="97566" spans="1:2" x14ac:dyDescent="0.2">
      <c r="A97566" s="47"/>
      <c r="B97566" s="60"/>
    </row>
    <row r="97567" spans="1:2" x14ac:dyDescent="0.2">
      <c r="A97567" s="47"/>
      <c r="B97567" s="60"/>
    </row>
    <row r="97568" spans="1:2" x14ac:dyDescent="0.2">
      <c r="A97568" s="47"/>
      <c r="B97568" s="60"/>
    </row>
    <row r="97569" spans="1:2" x14ac:dyDescent="0.2">
      <c r="A97569" s="47"/>
      <c r="B97569" s="60"/>
    </row>
    <row r="97570" spans="1:2" x14ac:dyDescent="0.2">
      <c r="A97570" s="47"/>
      <c r="B97570" s="60"/>
    </row>
    <row r="97571" spans="1:2" x14ac:dyDescent="0.2">
      <c r="A97571" s="47"/>
      <c r="B97571" s="60"/>
    </row>
    <row r="97572" spans="1:2" x14ac:dyDescent="0.2">
      <c r="A97572" s="47"/>
      <c r="B97572" s="60"/>
    </row>
    <row r="97573" spans="1:2" x14ac:dyDescent="0.2">
      <c r="A97573" s="47"/>
      <c r="B97573" s="60"/>
    </row>
    <row r="97574" spans="1:2" x14ac:dyDescent="0.2">
      <c r="A97574" s="47"/>
      <c r="B97574" s="60"/>
    </row>
    <row r="97575" spans="1:2" x14ac:dyDescent="0.2">
      <c r="A97575" s="47"/>
      <c r="B97575" s="60"/>
    </row>
    <row r="97576" spans="1:2" x14ac:dyDescent="0.2">
      <c r="A97576" s="47"/>
      <c r="B97576" s="60"/>
    </row>
    <row r="97577" spans="1:2" x14ac:dyDescent="0.2">
      <c r="A97577" s="47"/>
      <c r="B97577" s="60"/>
    </row>
    <row r="97578" spans="1:2" x14ac:dyDescent="0.2">
      <c r="A97578" s="47"/>
      <c r="B97578" s="60"/>
    </row>
    <row r="97579" spans="1:2" x14ac:dyDescent="0.2">
      <c r="A97579" s="47"/>
      <c r="B97579" s="60"/>
    </row>
    <row r="97580" spans="1:2" x14ac:dyDescent="0.2">
      <c r="A97580" s="47"/>
      <c r="B97580" s="60"/>
    </row>
    <row r="97581" spans="1:2" x14ac:dyDescent="0.2">
      <c r="A97581" s="47"/>
      <c r="B97581" s="60"/>
    </row>
    <row r="97582" spans="1:2" x14ac:dyDescent="0.2">
      <c r="A97582" s="47"/>
      <c r="B97582" s="60"/>
    </row>
    <row r="97583" spans="1:2" x14ac:dyDescent="0.2">
      <c r="A97583" s="47"/>
      <c r="B97583" s="60"/>
    </row>
    <row r="97584" spans="1:2" x14ac:dyDescent="0.2">
      <c r="A97584" s="47"/>
      <c r="B97584" s="60"/>
    </row>
    <row r="97585" spans="1:2" x14ac:dyDescent="0.2">
      <c r="A97585" s="47"/>
      <c r="B97585" s="60"/>
    </row>
    <row r="97586" spans="1:2" x14ac:dyDescent="0.2">
      <c r="A97586" s="47"/>
      <c r="B97586" s="60"/>
    </row>
    <row r="97587" spans="1:2" x14ac:dyDescent="0.2">
      <c r="A97587" s="47"/>
      <c r="B97587" s="60"/>
    </row>
    <row r="97588" spans="1:2" x14ac:dyDescent="0.2">
      <c r="A97588" s="47"/>
      <c r="B97588" s="60"/>
    </row>
    <row r="97589" spans="1:2" x14ac:dyDescent="0.2">
      <c r="A97589" s="47"/>
      <c r="B97589" s="60"/>
    </row>
    <row r="97590" spans="1:2" x14ac:dyDescent="0.2">
      <c r="A97590" s="47"/>
      <c r="B97590" s="60"/>
    </row>
    <row r="97591" spans="1:2" x14ac:dyDescent="0.2">
      <c r="A97591" s="47"/>
      <c r="B97591" s="60"/>
    </row>
    <row r="97592" spans="1:2" x14ac:dyDescent="0.2">
      <c r="A97592" s="47"/>
      <c r="B97592" s="60"/>
    </row>
    <row r="97593" spans="1:2" x14ac:dyDescent="0.2">
      <c r="A97593" s="47"/>
      <c r="B97593" s="60"/>
    </row>
    <row r="97594" spans="1:2" x14ac:dyDescent="0.2">
      <c r="A97594" s="47"/>
      <c r="B97594" s="60"/>
    </row>
    <row r="97595" spans="1:2" x14ac:dyDescent="0.2">
      <c r="A97595" s="47"/>
      <c r="B97595" s="60"/>
    </row>
    <row r="97596" spans="1:2" x14ac:dyDescent="0.2">
      <c r="A97596" s="47"/>
      <c r="B97596" s="60"/>
    </row>
    <row r="97597" spans="1:2" x14ac:dyDescent="0.2">
      <c r="A97597" s="47"/>
      <c r="B97597" s="60"/>
    </row>
    <row r="97598" spans="1:2" x14ac:dyDescent="0.2">
      <c r="A97598" s="47"/>
      <c r="B97598" s="60"/>
    </row>
    <row r="97599" spans="1:2" x14ac:dyDescent="0.2">
      <c r="A97599" s="47"/>
      <c r="B97599" s="60"/>
    </row>
    <row r="97600" spans="1:2" x14ac:dyDescent="0.2">
      <c r="A97600" s="47"/>
      <c r="B97600" s="60"/>
    </row>
    <row r="97601" spans="1:2" x14ac:dyDescent="0.2">
      <c r="A97601" s="47"/>
      <c r="B97601" s="60"/>
    </row>
    <row r="97602" spans="1:2" x14ac:dyDescent="0.2">
      <c r="A97602" s="47"/>
      <c r="B97602" s="60"/>
    </row>
    <row r="97603" spans="1:2" x14ac:dyDescent="0.2">
      <c r="A97603" s="47"/>
      <c r="B97603" s="60"/>
    </row>
    <row r="97604" spans="1:2" x14ac:dyDescent="0.2">
      <c r="A97604" s="47"/>
      <c r="B97604" s="60"/>
    </row>
    <row r="97605" spans="1:2" x14ac:dyDescent="0.2">
      <c r="A97605" s="47"/>
      <c r="B97605" s="60"/>
    </row>
    <row r="97606" spans="1:2" x14ac:dyDescent="0.2">
      <c r="A97606" s="47"/>
      <c r="B97606" s="60"/>
    </row>
    <row r="97607" spans="1:2" x14ac:dyDescent="0.2">
      <c r="A97607" s="47"/>
      <c r="B97607" s="60"/>
    </row>
    <row r="97608" spans="1:2" x14ac:dyDescent="0.2">
      <c r="A97608" s="47"/>
      <c r="B97608" s="60"/>
    </row>
    <row r="97609" spans="1:2" x14ac:dyDescent="0.2">
      <c r="A97609" s="47"/>
      <c r="B97609" s="60"/>
    </row>
    <row r="97610" spans="1:2" x14ac:dyDescent="0.2">
      <c r="A97610" s="47"/>
      <c r="B97610" s="60"/>
    </row>
    <row r="97611" spans="1:2" x14ac:dyDescent="0.2">
      <c r="A97611" s="47"/>
      <c r="B97611" s="60"/>
    </row>
    <row r="97612" spans="1:2" x14ac:dyDescent="0.2">
      <c r="A97612" s="47"/>
      <c r="B97612" s="60"/>
    </row>
    <row r="97613" spans="1:2" x14ac:dyDescent="0.2">
      <c r="A97613" s="47"/>
      <c r="B97613" s="60"/>
    </row>
    <row r="97614" spans="1:2" x14ac:dyDescent="0.2">
      <c r="A97614" s="47"/>
      <c r="B97614" s="60"/>
    </row>
    <row r="97615" spans="1:2" x14ac:dyDescent="0.2">
      <c r="A97615" s="47"/>
      <c r="B97615" s="60"/>
    </row>
    <row r="97616" spans="1:2" x14ac:dyDescent="0.2">
      <c r="A97616" s="47"/>
      <c r="B97616" s="60"/>
    </row>
    <row r="97617" spans="1:2" x14ac:dyDescent="0.2">
      <c r="A97617" s="47"/>
      <c r="B97617" s="60"/>
    </row>
    <row r="97618" spans="1:2" x14ac:dyDescent="0.2">
      <c r="A97618" s="47"/>
      <c r="B97618" s="60"/>
    </row>
    <row r="97619" spans="1:2" x14ac:dyDescent="0.2">
      <c r="A97619" s="47"/>
      <c r="B97619" s="60"/>
    </row>
    <row r="97620" spans="1:2" x14ac:dyDescent="0.2">
      <c r="A97620" s="47"/>
      <c r="B97620" s="60"/>
    </row>
    <row r="97621" spans="1:2" x14ac:dyDescent="0.2">
      <c r="A97621" s="47"/>
      <c r="B97621" s="60"/>
    </row>
    <row r="97622" spans="1:2" x14ac:dyDescent="0.2">
      <c r="A97622" s="47"/>
      <c r="B97622" s="60"/>
    </row>
    <row r="97623" spans="1:2" x14ac:dyDescent="0.2">
      <c r="A97623" s="47"/>
      <c r="B97623" s="60"/>
    </row>
    <row r="97624" spans="1:2" x14ac:dyDescent="0.2">
      <c r="A97624" s="47"/>
      <c r="B97624" s="60"/>
    </row>
    <row r="97625" spans="1:2" x14ac:dyDescent="0.2">
      <c r="A97625" s="47"/>
      <c r="B97625" s="60"/>
    </row>
    <row r="97626" spans="1:2" x14ac:dyDescent="0.2">
      <c r="A97626" s="47"/>
      <c r="B97626" s="60"/>
    </row>
    <row r="97627" spans="1:2" x14ac:dyDescent="0.2">
      <c r="A97627" s="47"/>
      <c r="B97627" s="60"/>
    </row>
    <row r="97628" spans="1:2" x14ac:dyDescent="0.2">
      <c r="A97628" s="47"/>
      <c r="B97628" s="60"/>
    </row>
    <row r="97629" spans="1:2" x14ac:dyDescent="0.2">
      <c r="A97629" s="47"/>
      <c r="B97629" s="60"/>
    </row>
    <row r="97630" spans="1:2" x14ac:dyDescent="0.2">
      <c r="A97630" s="47"/>
      <c r="B97630" s="60"/>
    </row>
    <row r="97631" spans="1:2" x14ac:dyDescent="0.2">
      <c r="A97631" s="47"/>
      <c r="B97631" s="60"/>
    </row>
    <row r="97632" spans="1:2" x14ac:dyDescent="0.2">
      <c r="A97632" s="47"/>
      <c r="B97632" s="60"/>
    </row>
    <row r="97633" spans="1:2" x14ac:dyDescent="0.2">
      <c r="A97633" s="47"/>
      <c r="B97633" s="60"/>
    </row>
    <row r="97634" spans="1:2" x14ac:dyDescent="0.2">
      <c r="A97634" s="47"/>
      <c r="B97634" s="60"/>
    </row>
    <row r="97635" spans="1:2" x14ac:dyDescent="0.2">
      <c r="A97635" s="47"/>
      <c r="B97635" s="60"/>
    </row>
    <row r="97636" spans="1:2" x14ac:dyDescent="0.2">
      <c r="A97636" s="47"/>
      <c r="B97636" s="60"/>
    </row>
    <row r="97637" spans="1:2" x14ac:dyDescent="0.2">
      <c r="A97637" s="47"/>
      <c r="B97637" s="60"/>
    </row>
    <row r="97638" spans="1:2" x14ac:dyDescent="0.2">
      <c r="A97638" s="47"/>
      <c r="B97638" s="60"/>
    </row>
    <row r="97639" spans="1:2" x14ac:dyDescent="0.2">
      <c r="A97639" s="47"/>
      <c r="B97639" s="60"/>
    </row>
    <row r="97640" spans="1:2" x14ac:dyDescent="0.2">
      <c r="A97640" s="47"/>
      <c r="B97640" s="60"/>
    </row>
    <row r="97641" spans="1:2" x14ac:dyDescent="0.2">
      <c r="A97641" s="47"/>
      <c r="B97641" s="60"/>
    </row>
    <row r="97642" spans="1:2" x14ac:dyDescent="0.2">
      <c r="A97642" s="47"/>
      <c r="B97642" s="60"/>
    </row>
    <row r="97643" spans="1:2" x14ac:dyDescent="0.2">
      <c r="A97643" s="47"/>
      <c r="B97643" s="60"/>
    </row>
    <row r="97644" spans="1:2" x14ac:dyDescent="0.2">
      <c r="A97644" s="47"/>
      <c r="B97644" s="60"/>
    </row>
    <row r="97645" spans="1:2" x14ac:dyDescent="0.2">
      <c r="A97645" s="47"/>
      <c r="B97645" s="60"/>
    </row>
    <row r="97646" spans="1:2" x14ac:dyDescent="0.2">
      <c r="A97646" s="47"/>
      <c r="B97646" s="60"/>
    </row>
    <row r="97647" spans="1:2" x14ac:dyDescent="0.2">
      <c r="A97647" s="47"/>
      <c r="B97647" s="60"/>
    </row>
    <row r="97648" spans="1:2" x14ac:dyDescent="0.2">
      <c r="A97648" s="47"/>
      <c r="B97648" s="60"/>
    </row>
    <row r="97649" spans="1:2" x14ac:dyDescent="0.2">
      <c r="A97649" s="47"/>
      <c r="B97649" s="60"/>
    </row>
    <row r="97650" spans="1:2" x14ac:dyDescent="0.2">
      <c r="A97650" s="47"/>
      <c r="B97650" s="60"/>
    </row>
    <row r="97651" spans="1:2" x14ac:dyDescent="0.2">
      <c r="A97651" s="47"/>
      <c r="B97651" s="60"/>
    </row>
    <row r="97652" spans="1:2" x14ac:dyDescent="0.2">
      <c r="A97652" s="47"/>
      <c r="B97652" s="60"/>
    </row>
    <row r="97653" spans="1:2" x14ac:dyDescent="0.2">
      <c r="A97653" s="47"/>
      <c r="B97653" s="60"/>
    </row>
    <row r="97654" spans="1:2" x14ac:dyDescent="0.2">
      <c r="A97654" s="47"/>
      <c r="B97654" s="60"/>
    </row>
    <row r="97655" spans="1:2" x14ac:dyDescent="0.2">
      <c r="A97655" s="47"/>
      <c r="B97655" s="60"/>
    </row>
    <row r="97656" spans="1:2" x14ac:dyDescent="0.2">
      <c r="A97656" s="47"/>
      <c r="B97656" s="60"/>
    </row>
    <row r="97657" spans="1:2" x14ac:dyDescent="0.2">
      <c r="A97657" s="47"/>
      <c r="B97657" s="60"/>
    </row>
    <row r="97658" spans="1:2" x14ac:dyDescent="0.2">
      <c r="A97658" s="47"/>
      <c r="B97658" s="60"/>
    </row>
    <row r="97659" spans="1:2" x14ac:dyDescent="0.2">
      <c r="A97659" s="47"/>
      <c r="B97659" s="60"/>
    </row>
    <row r="97660" spans="1:2" x14ac:dyDescent="0.2">
      <c r="A97660" s="47"/>
      <c r="B97660" s="60"/>
    </row>
    <row r="97661" spans="1:2" x14ac:dyDescent="0.2">
      <c r="A97661" s="47"/>
      <c r="B97661" s="60"/>
    </row>
    <row r="97662" spans="1:2" x14ac:dyDescent="0.2">
      <c r="A97662" s="47"/>
      <c r="B97662" s="60"/>
    </row>
    <row r="97663" spans="1:2" x14ac:dyDescent="0.2">
      <c r="A97663" s="47"/>
      <c r="B97663" s="60"/>
    </row>
    <row r="97664" spans="1:2" x14ac:dyDescent="0.2">
      <c r="A97664" s="47"/>
      <c r="B97664" s="60"/>
    </row>
    <row r="97665" spans="1:2" x14ac:dyDescent="0.2">
      <c r="A97665" s="47"/>
      <c r="B97665" s="60"/>
    </row>
    <row r="97666" spans="1:2" x14ac:dyDescent="0.2">
      <c r="A97666" s="47"/>
      <c r="B97666" s="60"/>
    </row>
    <row r="97667" spans="1:2" x14ac:dyDescent="0.2">
      <c r="A97667" s="47"/>
      <c r="B97667" s="60"/>
    </row>
    <row r="97668" spans="1:2" x14ac:dyDescent="0.2">
      <c r="A97668" s="47"/>
      <c r="B97668" s="60"/>
    </row>
    <row r="97669" spans="1:2" x14ac:dyDescent="0.2">
      <c r="A97669" s="47"/>
      <c r="B97669" s="60"/>
    </row>
    <row r="97670" spans="1:2" x14ac:dyDescent="0.2">
      <c r="A97670" s="47"/>
      <c r="B97670" s="60"/>
    </row>
    <row r="97671" spans="1:2" x14ac:dyDescent="0.2">
      <c r="A97671" s="47"/>
      <c r="B97671" s="60"/>
    </row>
    <row r="97672" spans="1:2" x14ac:dyDescent="0.2">
      <c r="A97672" s="47"/>
      <c r="B97672" s="60"/>
    </row>
    <row r="97673" spans="1:2" x14ac:dyDescent="0.2">
      <c r="A97673" s="47"/>
      <c r="B97673" s="60"/>
    </row>
    <row r="97674" spans="1:2" x14ac:dyDescent="0.2">
      <c r="A97674" s="47"/>
      <c r="B97674" s="60"/>
    </row>
    <row r="97675" spans="1:2" x14ac:dyDescent="0.2">
      <c r="A97675" s="47"/>
      <c r="B97675" s="60"/>
    </row>
    <row r="97676" spans="1:2" x14ac:dyDescent="0.2">
      <c r="A97676" s="47"/>
      <c r="B97676" s="60"/>
    </row>
    <row r="97677" spans="1:2" x14ac:dyDescent="0.2">
      <c r="A97677" s="47"/>
      <c r="B97677" s="60"/>
    </row>
    <row r="97678" spans="1:2" x14ac:dyDescent="0.2">
      <c r="A97678" s="47"/>
      <c r="B97678" s="60"/>
    </row>
    <row r="97679" spans="1:2" x14ac:dyDescent="0.2">
      <c r="A97679" s="47"/>
      <c r="B97679" s="60"/>
    </row>
    <row r="97680" spans="1:2" x14ac:dyDescent="0.2">
      <c r="A97680" s="47"/>
      <c r="B97680" s="60"/>
    </row>
    <row r="97681" spans="1:2" x14ac:dyDescent="0.2">
      <c r="A97681" s="47"/>
      <c r="B97681" s="60"/>
    </row>
    <row r="97682" spans="1:2" x14ac:dyDescent="0.2">
      <c r="A97682" s="47"/>
      <c r="B97682" s="60"/>
    </row>
    <row r="97683" spans="1:2" x14ac:dyDescent="0.2">
      <c r="A97683" s="47"/>
      <c r="B97683" s="60"/>
    </row>
    <row r="97684" spans="1:2" x14ac:dyDescent="0.2">
      <c r="A97684" s="47"/>
      <c r="B97684" s="60"/>
    </row>
    <row r="97685" spans="1:2" x14ac:dyDescent="0.2">
      <c r="A97685" s="47"/>
      <c r="B97685" s="60"/>
    </row>
    <row r="97686" spans="1:2" x14ac:dyDescent="0.2">
      <c r="A97686" s="47"/>
      <c r="B97686" s="60"/>
    </row>
    <row r="97687" spans="1:2" x14ac:dyDescent="0.2">
      <c r="A97687" s="47"/>
      <c r="B97687" s="60"/>
    </row>
    <row r="97688" spans="1:2" x14ac:dyDescent="0.2">
      <c r="A97688" s="47"/>
      <c r="B97688" s="60"/>
    </row>
    <row r="97689" spans="1:2" x14ac:dyDescent="0.2">
      <c r="A97689" s="47"/>
      <c r="B97689" s="60"/>
    </row>
    <row r="97690" spans="1:2" x14ac:dyDescent="0.2">
      <c r="A97690" s="47"/>
      <c r="B97690" s="60"/>
    </row>
    <row r="97691" spans="1:2" x14ac:dyDescent="0.2">
      <c r="A97691" s="47"/>
      <c r="B97691" s="60"/>
    </row>
    <row r="97692" spans="1:2" x14ac:dyDescent="0.2">
      <c r="A97692" s="47"/>
      <c r="B97692" s="60"/>
    </row>
    <row r="97693" spans="1:2" x14ac:dyDescent="0.2">
      <c r="A97693" s="47"/>
      <c r="B97693" s="60"/>
    </row>
    <row r="97694" spans="1:2" x14ac:dyDescent="0.2">
      <c r="A97694" s="47"/>
      <c r="B97694" s="60"/>
    </row>
    <row r="97695" spans="1:2" x14ac:dyDescent="0.2">
      <c r="A97695" s="47"/>
      <c r="B97695" s="60"/>
    </row>
    <row r="97696" spans="1:2" x14ac:dyDescent="0.2">
      <c r="A97696" s="47"/>
      <c r="B97696" s="60"/>
    </row>
    <row r="97697" spans="1:2" x14ac:dyDescent="0.2">
      <c r="A97697" s="47"/>
      <c r="B97697" s="60"/>
    </row>
    <row r="97698" spans="1:2" x14ac:dyDescent="0.2">
      <c r="A97698" s="47"/>
      <c r="B97698" s="60"/>
    </row>
    <row r="97699" spans="1:2" x14ac:dyDescent="0.2">
      <c r="A97699" s="47"/>
      <c r="B97699" s="60"/>
    </row>
    <row r="97700" spans="1:2" x14ac:dyDescent="0.2">
      <c r="A97700" s="47"/>
      <c r="B97700" s="60"/>
    </row>
    <row r="97701" spans="1:2" x14ac:dyDescent="0.2">
      <c r="A97701" s="47"/>
      <c r="B97701" s="60"/>
    </row>
    <row r="97702" spans="1:2" x14ac:dyDescent="0.2">
      <c r="A97702" s="47"/>
      <c r="B97702" s="60"/>
    </row>
    <row r="97703" spans="1:2" x14ac:dyDescent="0.2">
      <c r="A97703" s="47"/>
      <c r="B97703" s="60"/>
    </row>
    <row r="97704" spans="1:2" x14ac:dyDescent="0.2">
      <c r="A97704" s="47"/>
      <c r="B97704" s="60"/>
    </row>
    <row r="97705" spans="1:2" x14ac:dyDescent="0.2">
      <c r="A97705" s="47"/>
      <c r="B97705" s="60"/>
    </row>
    <row r="97706" spans="1:2" x14ac:dyDescent="0.2">
      <c r="A97706" s="47"/>
      <c r="B97706" s="60"/>
    </row>
    <row r="97707" spans="1:2" x14ac:dyDescent="0.2">
      <c r="A97707" s="47"/>
      <c r="B97707" s="60"/>
    </row>
    <row r="97708" spans="1:2" x14ac:dyDescent="0.2">
      <c r="A97708" s="47"/>
      <c r="B97708" s="60"/>
    </row>
    <row r="97709" spans="1:2" x14ac:dyDescent="0.2">
      <c r="A97709" s="47"/>
      <c r="B97709" s="60"/>
    </row>
    <row r="97710" spans="1:2" x14ac:dyDescent="0.2">
      <c r="A97710" s="47"/>
      <c r="B97710" s="60"/>
    </row>
    <row r="97711" spans="1:2" x14ac:dyDescent="0.2">
      <c r="A97711" s="47"/>
      <c r="B97711" s="60"/>
    </row>
    <row r="97712" spans="1:2" x14ac:dyDescent="0.2">
      <c r="A97712" s="47"/>
      <c r="B97712" s="60"/>
    </row>
    <row r="97713" spans="1:2" x14ac:dyDescent="0.2">
      <c r="A97713" s="47"/>
      <c r="B97713" s="60"/>
    </row>
    <row r="97714" spans="1:2" x14ac:dyDescent="0.2">
      <c r="A97714" s="47"/>
      <c r="B97714" s="60"/>
    </row>
    <row r="97715" spans="1:2" x14ac:dyDescent="0.2">
      <c r="A97715" s="47"/>
      <c r="B97715" s="60"/>
    </row>
    <row r="97716" spans="1:2" x14ac:dyDescent="0.2">
      <c r="A97716" s="47"/>
      <c r="B97716" s="60"/>
    </row>
    <row r="97717" spans="1:2" x14ac:dyDescent="0.2">
      <c r="A97717" s="47"/>
      <c r="B97717" s="60"/>
    </row>
    <row r="97718" spans="1:2" x14ac:dyDescent="0.2">
      <c r="A97718" s="47"/>
      <c r="B97718" s="60"/>
    </row>
    <row r="97719" spans="1:2" x14ac:dyDescent="0.2">
      <c r="A97719" s="47"/>
      <c r="B97719" s="60"/>
    </row>
    <row r="97720" spans="1:2" x14ac:dyDescent="0.2">
      <c r="A97720" s="47"/>
      <c r="B97720" s="60"/>
    </row>
    <row r="97721" spans="1:2" x14ac:dyDescent="0.2">
      <c r="A97721" s="47"/>
      <c r="B97721" s="60"/>
    </row>
    <row r="97722" spans="1:2" x14ac:dyDescent="0.2">
      <c r="A97722" s="47"/>
      <c r="B97722" s="60"/>
    </row>
    <row r="97723" spans="1:2" x14ac:dyDescent="0.2">
      <c r="A97723" s="47"/>
      <c r="B97723" s="60"/>
    </row>
    <row r="97724" spans="1:2" x14ac:dyDescent="0.2">
      <c r="A97724" s="47"/>
      <c r="B97724" s="60"/>
    </row>
    <row r="97725" spans="1:2" x14ac:dyDescent="0.2">
      <c r="A97725" s="47"/>
      <c r="B97725" s="60"/>
    </row>
    <row r="97726" spans="1:2" x14ac:dyDescent="0.2">
      <c r="A97726" s="47"/>
      <c r="B97726" s="60"/>
    </row>
    <row r="97727" spans="1:2" x14ac:dyDescent="0.2">
      <c r="A97727" s="47"/>
      <c r="B97727" s="60"/>
    </row>
    <row r="97728" spans="1:2" x14ac:dyDescent="0.2">
      <c r="A97728" s="47"/>
      <c r="B97728" s="60"/>
    </row>
    <row r="97729" spans="1:2" x14ac:dyDescent="0.2">
      <c r="A97729" s="47"/>
      <c r="B97729" s="60"/>
    </row>
    <row r="97730" spans="1:2" x14ac:dyDescent="0.2">
      <c r="A97730" s="47"/>
      <c r="B97730" s="60"/>
    </row>
    <row r="97731" spans="1:2" x14ac:dyDescent="0.2">
      <c r="A97731" s="47"/>
      <c r="B97731" s="60"/>
    </row>
    <row r="97732" spans="1:2" x14ac:dyDescent="0.2">
      <c r="A97732" s="47"/>
      <c r="B97732" s="60"/>
    </row>
    <row r="97733" spans="1:2" x14ac:dyDescent="0.2">
      <c r="A97733" s="47"/>
      <c r="B97733" s="60"/>
    </row>
    <row r="97734" spans="1:2" x14ac:dyDescent="0.2">
      <c r="A97734" s="47"/>
      <c r="B97734" s="60"/>
    </row>
    <row r="97735" spans="1:2" x14ac:dyDescent="0.2">
      <c r="A97735" s="47"/>
      <c r="B97735" s="60"/>
    </row>
    <row r="97736" spans="1:2" x14ac:dyDescent="0.2">
      <c r="A97736" s="47"/>
      <c r="B97736" s="60"/>
    </row>
    <row r="97737" spans="1:2" x14ac:dyDescent="0.2">
      <c r="A97737" s="47"/>
      <c r="B97737" s="60"/>
    </row>
    <row r="97738" spans="1:2" x14ac:dyDescent="0.2">
      <c r="A97738" s="47"/>
      <c r="B97738" s="60"/>
    </row>
    <row r="97739" spans="1:2" x14ac:dyDescent="0.2">
      <c r="A97739" s="47"/>
      <c r="B97739" s="60"/>
    </row>
    <row r="97740" spans="1:2" x14ac:dyDescent="0.2">
      <c r="A97740" s="47"/>
      <c r="B97740" s="60"/>
    </row>
    <row r="97741" spans="1:2" x14ac:dyDescent="0.2">
      <c r="A97741" s="47"/>
      <c r="B97741" s="60"/>
    </row>
    <row r="97742" spans="1:2" x14ac:dyDescent="0.2">
      <c r="A97742" s="47"/>
      <c r="B97742" s="60"/>
    </row>
    <row r="97743" spans="1:2" x14ac:dyDescent="0.2">
      <c r="A97743" s="47"/>
      <c r="B97743" s="60"/>
    </row>
    <row r="97744" spans="1:2" x14ac:dyDescent="0.2">
      <c r="A97744" s="47"/>
      <c r="B97744" s="60"/>
    </row>
    <row r="97745" spans="1:2" x14ac:dyDescent="0.2">
      <c r="A97745" s="47"/>
      <c r="B97745" s="60"/>
    </row>
    <row r="97746" spans="1:2" x14ac:dyDescent="0.2">
      <c r="A97746" s="47"/>
      <c r="B97746" s="60"/>
    </row>
    <row r="97747" spans="1:2" x14ac:dyDescent="0.2">
      <c r="A97747" s="47"/>
      <c r="B97747" s="60"/>
    </row>
    <row r="97748" spans="1:2" x14ac:dyDescent="0.2">
      <c r="A97748" s="47"/>
      <c r="B97748" s="60"/>
    </row>
    <row r="97749" spans="1:2" x14ac:dyDescent="0.2">
      <c r="A97749" s="47"/>
      <c r="B97749" s="60"/>
    </row>
    <row r="97750" spans="1:2" x14ac:dyDescent="0.2">
      <c r="A97750" s="47"/>
      <c r="B97750" s="60"/>
    </row>
    <row r="97751" spans="1:2" x14ac:dyDescent="0.2">
      <c r="A97751" s="47"/>
      <c r="B97751" s="60"/>
    </row>
    <row r="97752" spans="1:2" x14ac:dyDescent="0.2">
      <c r="A97752" s="47"/>
      <c r="B97752" s="60"/>
    </row>
    <row r="97753" spans="1:2" x14ac:dyDescent="0.2">
      <c r="A97753" s="47"/>
      <c r="B97753" s="60"/>
    </row>
    <row r="97754" spans="1:2" x14ac:dyDescent="0.2">
      <c r="A97754" s="47"/>
      <c r="B97754" s="60"/>
    </row>
    <row r="97755" spans="1:2" x14ac:dyDescent="0.2">
      <c r="A97755" s="47"/>
      <c r="B97755" s="60"/>
    </row>
    <row r="97756" spans="1:2" x14ac:dyDescent="0.2">
      <c r="A97756" s="47"/>
      <c r="B97756" s="60"/>
    </row>
    <row r="97757" spans="1:2" x14ac:dyDescent="0.2">
      <c r="A97757" s="47"/>
      <c r="B97757" s="60"/>
    </row>
    <row r="97758" spans="1:2" x14ac:dyDescent="0.2">
      <c r="A97758" s="47"/>
      <c r="B97758" s="60"/>
    </row>
    <row r="97759" spans="1:2" x14ac:dyDescent="0.2">
      <c r="A97759" s="47"/>
      <c r="B97759" s="60"/>
    </row>
    <row r="97760" spans="1:2" x14ac:dyDescent="0.2">
      <c r="A97760" s="47"/>
      <c r="B97760" s="60"/>
    </row>
    <row r="97761" spans="1:2" x14ac:dyDescent="0.2">
      <c r="A97761" s="47"/>
      <c r="B97761" s="60"/>
    </row>
    <row r="97762" spans="1:2" x14ac:dyDescent="0.2">
      <c r="A97762" s="47"/>
      <c r="B97762" s="60"/>
    </row>
    <row r="97763" spans="1:2" x14ac:dyDescent="0.2">
      <c r="A97763" s="47"/>
      <c r="B97763" s="60"/>
    </row>
    <row r="97764" spans="1:2" x14ac:dyDescent="0.2">
      <c r="A97764" s="47"/>
      <c r="B97764" s="60"/>
    </row>
    <row r="97765" spans="1:2" x14ac:dyDescent="0.2">
      <c r="A97765" s="47"/>
      <c r="B97765" s="60"/>
    </row>
    <row r="97766" spans="1:2" x14ac:dyDescent="0.2">
      <c r="A97766" s="47"/>
      <c r="B97766" s="60"/>
    </row>
    <row r="97767" spans="1:2" x14ac:dyDescent="0.2">
      <c r="A97767" s="47"/>
      <c r="B97767" s="60"/>
    </row>
    <row r="97768" spans="1:2" x14ac:dyDescent="0.2">
      <c r="A97768" s="47"/>
      <c r="B97768" s="60"/>
    </row>
    <row r="97769" spans="1:2" x14ac:dyDescent="0.2">
      <c r="A97769" s="47"/>
      <c r="B97769" s="60"/>
    </row>
    <row r="97770" spans="1:2" x14ac:dyDescent="0.2">
      <c r="A97770" s="47"/>
      <c r="B97770" s="60"/>
    </row>
    <row r="97771" spans="1:2" x14ac:dyDescent="0.2">
      <c r="A97771" s="47"/>
      <c r="B97771" s="60"/>
    </row>
    <row r="97772" spans="1:2" x14ac:dyDescent="0.2">
      <c r="A97772" s="47"/>
      <c r="B97772" s="60"/>
    </row>
    <row r="97773" spans="1:2" x14ac:dyDescent="0.2">
      <c r="A97773" s="47"/>
      <c r="B97773" s="60"/>
    </row>
    <row r="97774" spans="1:2" x14ac:dyDescent="0.2">
      <c r="A97774" s="47"/>
      <c r="B97774" s="60"/>
    </row>
    <row r="97775" spans="1:2" x14ac:dyDescent="0.2">
      <c r="A97775" s="47"/>
      <c r="B97775" s="60"/>
    </row>
    <row r="97776" spans="1:2" x14ac:dyDescent="0.2">
      <c r="A97776" s="47"/>
      <c r="B97776" s="60"/>
    </row>
    <row r="97777" spans="1:2" x14ac:dyDescent="0.2">
      <c r="A97777" s="47"/>
      <c r="B97777" s="60"/>
    </row>
    <row r="97778" spans="1:2" x14ac:dyDescent="0.2">
      <c r="A97778" s="47"/>
      <c r="B97778" s="60"/>
    </row>
    <row r="97779" spans="1:2" x14ac:dyDescent="0.2">
      <c r="A97779" s="47"/>
      <c r="B97779" s="60"/>
    </row>
    <row r="97780" spans="1:2" x14ac:dyDescent="0.2">
      <c r="A97780" s="47"/>
      <c r="B97780" s="60"/>
    </row>
    <row r="97781" spans="1:2" x14ac:dyDescent="0.2">
      <c r="A97781" s="47"/>
      <c r="B97781" s="60"/>
    </row>
    <row r="97782" spans="1:2" x14ac:dyDescent="0.2">
      <c r="A97782" s="47"/>
      <c r="B97782" s="60"/>
    </row>
    <row r="97783" spans="1:2" x14ac:dyDescent="0.2">
      <c r="A97783" s="47"/>
      <c r="B97783" s="60"/>
    </row>
    <row r="97784" spans="1:2" x14ac:dyDescent="0.2">
      <c r="A97784" s="47"/>
      <c r="B97784" s="60"/>
    </row>
    <row r="97785" spans="1:2" x14ac:dyDescent="0.2">
      <c r="A97785" s="47"/>
      <c r="B97785" s="60"/>
    </row>
    <row r="97786" spans="1:2" x14ac:dyDescent="0.2">
      <c r="A97786" s="47"/>
      <c r="B97786" s="60"/>
    </row>
    <row r="97787" spans="1:2" x14ac:dyDescent="0.2">
      <c r="A97787" s="47"/>
      <c r="B97787" s="60"/>
    </row>
    <row r="97788" spans="1:2" x14ac:dyDescent="0.2">
      <c r="A97788" s="47"/>
      <c r="B97788" s="60"/>
    </row>
    <row r="97789" spans="1:2" x14ac:dyDescent="0.2">
      <c r="A97789" s="47"/>
      <c r="B97789" s="60"/>
    </row>
    <row r="97790" spans="1:2" x14ac:dyDescent="0.2">
      <c r="A97790" s="47"/>
      <c r="B97790" s="60"/>
    </row>
    <row r="97791" spans="1:2" x14ac:dyDescent="0.2">
      <c r="A97791" s="47"/>
      <c r="B97791" s="60"/>
    </row>
    <row r="97792" spans="1:2" x14ac:dyDescent="0.2">
      <c r="A97792" s="47"/>
      <c r="B97792" s="60"/>
    </row>
    <row r="97793" spans="1:2" x14ac:dyDescent="0.2">
      <c r="A97793" s="47"/>
      <c r="B97793" s="60"/>
    </row>
    <row r="97794" spans="1:2" x14ac:dyDescent="0.2">
      <c r="A97794" s="47"/>
      <c r="B97794" s="60"/>
    </row>
    <row r="97795" spans="1:2" x14ac:dyDescent="0.2">
      <c r="A97795" s="47"/>
      <c r="B97795" s="60"/>
    </row>
    <row r="97796" spans="1:2" x14ac:dyDescent="0.2">
      <c r="A97796" s="47"/>
      <c r="B97796" s="60"/>
    </row>
    <row r="97797" spans="1:2" x14ac:dyDescent="0.2">
      <c r="A97797" s="47"/>
      <c r="B97797" s="60"/>
    </row>
    <row r="97798" spans="1:2" x14ac:dyDescent="0.2">
      <c r="A97798" s="47"/>
      <c r="B97798" s="60"/>
    </row>
    <row r="97799" spans="1:2" x14ac:dyDescent="0.2">
      <c r="A97799" s="47"/>
      <c r="B97799" s="60"/>
    </row>
    <row r="97800" spans="1:2" x14ac:dyDescent="0.2">
      <c r="A97800" s="47"/>
      <c r="B97800" s="60"/>
    </row>
    <row r="97801" spans="1:2" x14ac:dyDescent="0.2">
      <c r="A97801" s="47"/>
      <c r="B97801" s="60"/>
    </row>
    <row r="97802" spans="1:2" x14ac:dyDescent="0.2">
      <c r="A97802" s="47"/>
      <c r="B97802" s="60"/>
    </row>
    <row r="97803" spans="1:2" x14ac:dyDescent="0.2">
      <c r="A97803" s="47"/>
      <c r="B97803" s="60"/>
    </row>
    <row r="97804" spans="1:2" x14ac:dyDescent="0.2">
      <c r="A97804" s="47"/>
      <c r="B97804" s="60"/>
    </row>
    <row r="97805" spans="1:2" x14ac:dyDescent="0.2">
      <c r="A97805" s="47"/>
      <c r="B97805" s="60"/>
    </row>
    <row r="97806" spans="1:2" x14ac:dyDescent="0.2">
      <c r="A97806" s="47"/>
      <c r="B97806" s="60"/>
    </row>
    <row r="97807" spans="1:2" x14ac:dyDescent="0.2">
      <c r="A97807" s="47"/>
      <c r="B97807" s="60"/>
    </row>
    <row r="97808" spans="1:2" x14ac:dyDescent="0.2">
      <c r="A97808" s="47"/>
      <c r="B97808" s="60"/>
    </row>
    <row r="97809" spans="1:2" x14ac:dyDescent="0.2">
      <c r="A97809" s="47"/>
      <c r="B97809" s="60"/>
    </row>
    <row r="97810" spans="1:2" x14ac:dyDescent="0.2">
      <c r="A97810" s="47"/>
      <c r="B97810" s="60"/>
    </row>
    <row r="97811" spans="1:2" x14ac:dyDescent="0.2">
      <c r="A97811" s="47"/>
      <c r="B97811" s="60"/>
    </row>
    <row r="97812" spans="1:2" x14ac:dyDescent="0.2">
      <c r="A97812" s="47"/>
      <c r="B97812" s="60"/>
    </row>
    <row r="97813" spans="1:2" x14ac:dyDescent="0.2">
      <c r="A97813" s="47"/>
      <c r="B97813" s="60"/>
    </row>
    <row r="97814" spans="1:2" x14ac:dyDescent="0.2">
      <c r="A97814" s="47"/>
      <c r="B97814" s="60"/>
    </row>
    <row r="97815" spans="1:2" x14ac:dyDescent="0.2">
      <c r="A97815" s="47"/>
      <c r="B97815" s="60"/>
    </row>
    <row r="97816" spans="1:2" x14ac:dyDescent="0.2">
      <c r="A97816" s="47"/>
      <c r="B97816" s="60"/>
    </row>
    <row r="97817" spans="1:2" x14ac:dyDescent="0.2">
      <c r="A97817" s="47"/>
      <c r="B97817" s="60"/>
    </row>
    <row r="97818" spans="1:2" x14ac:dyDescent="0.2">
      <c r="A97818" s="47"/>
      <c r="B97818" s="60"/>
    </row>
    <row r="97819" spans="1:2" x14ac:dyDescent="0.2">
      <c r="A97819" s="47"/>
      <c r="B97819" s="60"/>
    </row>
    <row r="97820" spans="1:2" x14ac:dyDescent="0.2">
      <c r="A97820" s="47"/>
      <c r="B97820" s="60"/>
    </row>
    <row r="97821" spans="1:2" x14ac:dyDescent="0.2">
      <c r="A97821" s="47"/>
      <c r="B97821" s="60"/>
    </row>
    <row r="97822" spans="1:2" x14ac:dyDescent="0.2">
      <c r="A97822" s="47"/>
      <c r="B97822" s="60"/>
    </row>
    <row r="97823" spans="1:2" x14ac:dyDescent="0.2">
      <c r="A97823" s="47"/>
      <c r="B97823" s="60"/>
    </row>
    <row r="97824" spans="1:2" x14ac:dyDescent="0.2">
      <c r="A97824" s="47"/>
      <c r="B97824" s="60"/>
    </row>
    <row r="97825" spans="1:2" x14ac:dyDescent="0.2">
      <c r="A97825" s="47"/>
      <c r="B97825" s="60"/>
    </row>
    <row r="97826" spans="1:2" x14ac:dyDescent="0.2">
      <c r="A97826" s="47"/>
      <c r="B97826" s="60"/>
    </row>
    <row r="97827" spans="1:2" x14ac:dyDescent="0.2">
      <c r="A97827" s="47"/>
      <c r="B97827" s="60"/>
    </row>
    <row r="97828" spans="1:2" x14ac:dyDescent="0.2">
      <c r="A97828" s="47"/>
      <c r="B97828" s="60"/>
    </row>
    <row r="97829" spans="1:2" x14ac:dyDescent="0.2">
      <c r="A97829" s="47"/>
      <c r="B97829" s="60"/>
    </row>
    <row r="97830" spans="1:2" x14ac:dyDescent="0.2">
      <c r="A97830" s="47"/>
      <c r="B97830" s="60"/>
    </row>
    <row r="97831" spans="1:2" x14ac:dyDescent="0.2">
      <c r="A97831" s="47"/>
      <c r="B97831" s="60"/>
    </row>
    <row r="97832" spans="1:2" x14ac:dyDescent="0.2">
      <c r="A97832" s="47"/>
      <c r="B97832" s="60"/>
    </row>
    <row r="97833" spans="1:2" x14ac:dyDescent="0.2">
      <c r="A97833" s="47"/>
      <c r="B97833" s="60"/>
    </row>
    <row r="97834" spans="1:2" x14ac:dyDescent="0.2">
      <c r="A97834" s="47"/>
      <c r="B97834" s="60"/>
    </row>
    <row r="97835" spans="1:2" x14ac:dyDescent="0.2">
      <c r="A97835" s="47"/>
      <c r="B97835" s="60"/>
    </row>
    <row r="97836" spans="1:2" x14ac:dyDescent="0.2">
      <c r="A97836" s="47"/>
      <c r="B97836" s="60"/>
    </row>
    <row r="97837" spans="1:2" x14ac:dyDescent="0.2">
      <c r="A97837" s="47"/>
      <c r="B97837" s="60"/>
    </row>
    <row r="97838" spans="1:2" x14ac:dyDescent="0.2">
      <c r="A97838" s="47"/>
      <c r="B97838" s="60"/>
    </row>
    <row r="97839" spans="1:2" x14ac:dyDescent="0.2">
      <c r="A97839" s="47"/>
      <c r="B97839" s="60"/>
    </row>
    <row r="97840" spans="1:2" x14ac:dyDescent="0.2">
      <c r="A97840" s="47"/>
      <c r="B97840" s="60"/>
    </row>
    <row r="97841" spans="1:2" x14ac:dyDescent="0.2">
      <c r="A97841" s="47"/>
      <c r="B97841" s="60"/>
    </row>
    <row r="97842" spans="1:2" x14ac:dyDescent="0.2">
      <c r="A97842" s="47"/>
      <c r="B97842" s="60"/>
    </row>
    <row r="97843" spans="1:2" x14ac:dyDescent="0.2">
      <c r="A97843" s="47"/>
      <c r="B97843" s="60"/>
    </row>
    <row r="97844" spans="1:2" x14ac:dyDescent="0.2">
      <c r="A97844" s="47"/>
      <c r="B97844" s="60"/>
    </row>
    <row r="97845" spans="1:2" x14ac:dyDescent="0.2">
      <c r="A97845" s="47"/>
      <c r="B97845" s="60"/>
    </row>
    <row r="97846" spans="1:2" x14ac:dyDescent="0.2">
      <c r="A97846" s="47"/>
      <c r="B97846" s="60"/>
    </row>
    <row r="97847" spans="1:2" x14ac:dyDescent="0.2">
      <c r="A97847" s="47"/>
      <c r="B97847" s="60"/>
    </row>
    <row r="97848" spans="1:2" x14ac:dyDescent="0.2">
      <c r="A97848" s="47"/>
      <c r="B97848" s="60"/>
    </row>
    <row r="97849" spans="1:2" x14ac:dyDescent="0.2">
      <c r="A97849" s="47"/>
      <c r="B97849" s="60"/>
    </row>
    <row r="97850" spans="1:2" x14ac:dyDescent="0.2">
      <c r="A97850" s="47"/>
      <c r="B97850" s="60"/>
    </row>
    <row r="97851" spans="1:2" x14ac:dyDescent="0.2">
      <c r="A97851" s="47"/>
      <c r="B97851" s="60"/>
    </row>
    <row r="97852" spans="1:2" x14ac:dyDescent="0.2">
      <c r="A97852" s="47"/>
      <c r="B97852" s="60"/>
    </row>
    <row r="97853" spans="1:2" x14ac:dyDescent="0.2">
      <c r="A97853" s="47"/>
      <c r="B97853" s="60"/>
    </row>
    <row r="97854" spans="1:2" x14ac:dyDescent="0.2">
      <c r="A97854" s="47"/>
      <c r="B97854" s="60"/>
    </row>
    <row r="97855" spans="1:2" x14ac:dyDescent="0.2">
      <c r="A97855" s="47"/>
      <c r="B97855" s="60"/>
    </row>
    <row r="97856" spans="1:2" x14ac:dyDescent="0.2">
      <c r="A97856" s="47"/>
      <c r="B97856" s="60"/>
    </row>
    <row r="97857" spans="1:2" x14ac:dyDescent="0.2">
      <c r="A97857" s="47"/>
      <c r="B97857" s="60"/>
    </row>
    <row r="97858" spans="1:2" x14ac:dyDescent="0.2">
      <c r="A97858" s="47"/>
      <c r="B97858" s="60"/>
    </row>
    <row r="97859" spans="1:2" x14ac:dyDescent="0.2">
      <c r="A97859" s="47"/>
      <c r="B97859" s="60"/>
    </row>
    <row r="97860" spans="1:2" x14ac:dyDescent="0.2">
      <c r="A97860" s="47"/>
      <c r="B97860" s="60"/>
    </row>
    <row r="97861" spans="1:2" x14ac:dyDescent="0.2">
      <c r="A97861" s="47"/>
      <c r="B97861" s="60"/>
    </row>
    <row r="97862" spans="1:2" x14ac:dyDescent="0.2">
      <c r="A97862" s="47"/>
      <c r="B97862" s="60"/>
    </row>
    <row r="97863" spans="1:2" x14ac:dyDescent="0.2">
      <c r="A97863" s="47"/>
      <c r="B97863" s="60"/>
    </row>
    <row r="97864" spans="1:2" x14ac:dyDescent="0.2">
      <c r="A97864" s="47"/>
      <c r="B97864" s="60"/>
    </row>
    <row r="97865" spans="1:2" x14ac:dyDescent="0.2">
      <c r="A97865" s="47"/>
      <c r="B97865" s="60"/>
    </row>
    <row r="97866" spans="1:2" x14ac:dyDescent="0.2">
      <c r="A97866" s="47"/>
      <c r="B97866" s="60"/>
    </row>
    <row r="97867" spans="1:2" x14ac:dyDescent="0.2">
      <c r="A97867" s="47"/>
      <c r="B97867" s="60"/>
    </row>
    <row r="97868" spans="1:2" x14ac:dyDescent="0.2">
      <c r="A97868" s="47"/>
      <c r="B97868" s="60"/>
    </row>
    <row r="97869" spans="1:2" x14ac:dyDescent="0.2">
      <c r="A97869" s="47"/>
      <c r="B97869" s="60"/>
    </row>
    <row r="97870" spans="1:2" x14ac:dyDescent="0.2">
      <c r="A97870" s="47"/>
      <c r="B97870" s="60"/>
    </row>
    <row r="97871" spans="1:2" x14ac:dyDescent="0.2">
      <c r="A97871" s="47"/>
      <c r="B97871" s="60"/>
    </row>
    <row r="97872" spans="1:2" x14ac:dyDescent="0.2">
      <c r="A97872" s="47"/>
      <c r="B97872" s="60"/>
    </row>
    <row r="97873" spans="1:2" x14ac:dyDescent="0.2">
      <c r="A97873" s="47"/>
      <c r="B97873" s="60"/>
    </row>
    <row r="97874" spans="1:2" x14ac:dyDescent="0.2">
      <c r="A97874" s="47"/>
      <c r="B97874" s="60"/>
    </row>
    <row r="97875" spans="1:2" x14ac:dyDescent="0.2">
      <c r="A97875" s="47"/>
      <c r="B97875" s="60"/>
    </row>
    <row r="97876" spans="1:2" x14ac:dyDescent="0.2">
      <c r="A97876" s="47"/>
      <c r="B97876" s="60"/>
    </row>
    <row r="97877" spans="1:2" x14ac:dyDescent="0.2">
      <c r="A97877" s="47"/>
      <c r="B97877" s="60"/>
    </row>
    <row r="97878" spans="1:2" x14ac:dyDescent="0.2">
      <c r="A97878" s="47"/>
      <c r="B97878" s="60"/>
    </row>
    <row r="97879" spans="1:2" x14ac:dyDescent="0.2">
      <c r="A97879" s="47"/>
      <c r="B97879" s="60"/>
    </row>
    <row r="97880" spans="1:2" x14ac:dyDescent="0.2">
      <c r="A97880" s="47"/>
      <c r="B97880" s="60"/>
    </row>
    <row r="97881" spans="1:2" x14ac:dyDescent="0.2">
      <c r="A97881" s="47"/>
      <c r="B97881" s="60"/>
    </row>
    <row r="97882" spans="1:2" x14ac:dyDescent="0.2">
      <c r="A97882" s="47"/>
      <c r="B97882" s="60"/>
    </row>
    <row r="97883" spans="1:2" x14ac:dyDescent="0.2">
      <c r="A97883" s="47"/>
      <c r="B97883" s="60"/>
    </row>
    <row r="97884" spans="1:2" x14ac:dyDescent="0.2">
      <c r="A97884" s="47"/>
      <c r="B97884" s="60"/>
    </row>
    <row r="97885" spans="1:2" x14ac:dyDescent="0.2">
      <c r="A97885" s="47"/>
      <c r="B97885" s="60"/>
    </row>
    <row r="97886" spans="1:2" x14ac:dyDescent="0.2">
      <c r="A97886" s="47"/>
      <c r="B97886" s="60"/>
    </row>
    <row r="97887" spans="1:2" x14ac:dyDescent="0.2">
      <c r="A97887" s="47"/>
      <c r="B97887" s="60"/>
    </row>
    <row r="97888" spans="1:2" x14ac:dyDescent="0.2">
      <c r="A97888" s="47"/>
      <c r="B97888" s="60"/>
    </row>
    <row r="97889" spans="1:2" x14ac:dyDescent="0.2">
      <c r="A97889" s="47"/>
      <c r="B97889" s="60"/>
    </row>
    <row r="97890" spans="1:2" x14ac:dyDescent="0.2">
      <c r="A97890" s="47"/>
      <c r="B97890" s="60"/>
    </row>
    <row r="97891" spans="1:2" x14ac:dyDescent="0.2">
      <c r="A97891" s="47"/>
      <c r="B97891" s="60"/>
    </row>
    <row r="97892" spans="1:2" x14ac:dyDescent="0.2">
      <c r="A97892" s="47"/>
      <c r="B97892" s="60"/>
    </row>
    <row r="97893" spans="1:2" x14ac:dyDescent="0.2">
      <c r="A97893" s="47"/>
      <c r="B97893" s="60"/>
    </row>
    <row r="97894" spans="1:2" x14ac:dyDescent="0.2">
      <c r="A97894" s="47"/>
      <c r="B97894" s="60"/>
    </row>
    <row r="97895" spans="1:2" x14ac:dyDescent="0.2">
      <c r="A97895" s="47"/>
      <c r="B97895" s="60"/>
    </row>
    <row r="97896" spans="1:2" x14ac:dyDescent="0.2">
      <c r="A97896" s="47"/>
      <c r="B97896" s="60"/>
    </row>
    <row r="97897" spans="1:2" x14ac:dyDescent="0.2">
      <c r="A97897" s="47"/>
      <c r="B97897" s="60"/>
    </row>
    <row r="97898" spans="1:2" x14ac:dyDescent="0.2">
      <c r="A97898" s="47"/>
      <c r="B97898" s="60"/>
    </row>
    <row r="97899" spans="1:2" x14ac:dyDescent="0.2">
      <c r="A97899" s="47"/>
      <c r="B97899" s="60"/>
    </row>
    <row r="97900" spans="1:2" x14ac:dyDescent="0.2">
      <c r="A97900" s="47"/>
      <c r="B97900" s="60"/>
    </row>
    <row r="97901" spans="1:2" x14ac:dyDescent="0.2">
      <c r="A97901" s="47"/>
      <c r="B97901" s="60"/>
    </row>
    <row r="97902" spans="1:2" x14ac:dyDescent="0.2">
      <c r="A97902" s="47"/>
      <c r="B97902" s="60"/>
    </row>
    <row r="97903" spans="1:2" x14ac:dyDescent="0.2">
      <c r="A97903" s="47"/>
      <c r="B97903" s="60"/>
    </row>
    <row r="97904" spans="1:2" x14ac:dyDescent="0.2">
      <c r="A97904" s="47"/>
      <c r="B97904" s="60"/>
    </row>
    <row r="97905" spans="1:2" x14ac:dyDescent="0.2">
      <c r="A97905" s="47"/>
      <c r="B97905" s="60"/>
    </row>
    <row r="97906" spans="1:2" x14ac:dyDescent="0.2">
      <c r="A97906" s="47"/>
      <c r="B97906" s="60"/>
    </row>
    <row r="97907" spans="1:2" x14ac:dyDescent="0.2">
      <c r="A97907" s="47"/>
      <c r="B97907" s="60"/>
    </row>
    <row r="97908" spans="1:2" x14ac:dyDescent="0.2">
      <c r="A97908" s="47"/>
      <c r="B97908" s="60"/>
    </row>
    <row r="97909" spans="1:2" x14ac:dyDescent="0.2">
      <c r="A97909" s="47"/>
      <c r="B97909" s="60"/>
    </row>
    <row r="97910" spans="1:2" x14ac:dyDescent="0.2">
      <c r="A97910" s="47"/>
      <c r="B97910" s="60"/>
    </row>
    <row r="97911" spans="1:2" x14ac:dyDescent="0.2">
      <c r="A97911" s="47"/>
      <c r="B97911" s="60"/>
    </row>
    <row r="97912" spans="1:2" x14ac:dyDescent="0.2">
      <c r="A97912" s="47"/>
      <c r="B97912" s="60"/>
    </row>
    <row r="97913" spans="1:2" x14ac:dyDescent="0.2">
      <c r="A97913" s="47"/>
      <c r="B97913" s="60"/>
    </row>
    <row r="97914" spans="1:2" x14ac:dyDescent="0.2">
      <c r="A97914" s="47"/>
      <c r="B97914" s="60"/>
    </row>
    <row r="97915" spans="1:2" x14ac:dyDescent="0.2">
      <c r="A97915" s="47"/>
      <c r="B97915" s="60"/>
    </row>
    <row r="97916" spans="1:2" x14ac:dyDescent="0.2">
      <c r="A97916" s="47"/>
      <c r="B97916" s="60"/>
    </row>
    <row r="97917" spans="1:2" x14ac:dyDescent="0.2">
      <c r="A97917" s="47"/>
      <c r="B97917" s="60"/>
    </row>
    <row r="97918" spans="1:2" x14ac:dyDescent="0.2">
      <c r="A97918" s="47"/>
      <c r="B97918" s="60"/>
    </row>
    <row r="97919" spans="1:2" x14ac:dyDescent="0.2">
      <c r="A97919" s="47"/>
      <c r="B97919" s="60"/>
    </row>
    <row r="97920" spans="1:2" x14ac:dyDescent="0.2">
      <c r="A97920" s="47"/>
      <c r="B97920" s="60"/>
    </row>
    <row r="97921" spans="1:2" x14ac:dyDescent="0.2">
      <c r="A97921" s="47"/>
      <c r="B97921" s="60"/>
    </row>
    <row r="97922" spans="1:2" x14ac:dyDescent="0.2">
      <c r="A97922" s="47"/>
      <c r="B97922" s="60"/>
    </row>
    <row r="97923" spans="1:2" x14ac:dyDescent="0.2">
      <c r="A97923" s="47"/>
      <c r="B97923" s="60"/>
    </row>
    <row r="97924" spans="1:2" x14ac:dyDescent="0.2">
      <c r="A97924" s="47"/>
      <c r="B97924" s="60"/>
    </row>
    <row r="97925" spans="1:2" x14ac:dyDescent="0.2">
      <c r="A97925" s="47"/>
      <c r="B97925" s="60"/>
    </row>
    <row r="97926" spans="1:2" x14ac:dyDescent="0.2">
      <c r="A97926" s="47"/>
      <c r="B97926" s="60"/>
    </row>
    <row r="97927" spans="1:2" x14ac:dyDescent="0.2">
      <c r="A97927" s="47"/>
      <c r="B97927" s="60"/>
    </row>
    <row r="97928" spans="1:2" x14ac:dyDescent="0.2">
      <c r="A97928" s="47"/>
      <c r="B97928" s="60"/>
    </row>
    <row r="97929" spans="1:2" x14ac:dyDescent="0.2">
      <c r="A97929" s="47"/>
      <c r="B97929" s="60"/>
    </row>
    <row r="97930" spans="1:2" x14ac:dyDescent="0.2">
      <c r="A97930" s="47"/>
      <c r="B97930" s="60"/>
    </row>
    <row r="97931" spans="1:2" x14ac:dyDescent="0.2">
      <c r="A97931" s="47"/>
      <c r="B97931" s="60"/>
    </row>
    <row r="97932" spans="1:2" x14ac:dyDescent="0.2">
      <c r="A97932" s="47"/>
      <c r="B97932" s="60"/>
    </row>
    <row r="97933" spans="1:2" x14ac:dyDescent="0.2">
      <c r="A97933" s="47"/>
      <c r="B97933" s="60"/>
    </row>
    <row r="97934" spans="1:2" x14ac:dyDescent="0.2">
      <c r="A97934" s="47"/>
      <c r="B97934" s="60"/>
    </row>
    <row r="97935" spans="1:2" x14ac:dyDescent="0.2">
      <c r="A97935" s="47"/>
      <c r="B97935" s="60"/>
    </row>
    <row r="97936" spans="1:2" x14ac:dyDescent="0.2">
      <c r="A97936" s="47"/>
      <c r="B97936" s="60"/>
    </row>
    <row r="97937" spans="1:2" x14ac:dyDescent="0.2">
      <c r="A97937" s="47"/>
      <c r="B97937" s="60"/>
    </row>
    <row r="97938" spans="1:2" x14ac:dyDescent="0.2">
      <c r="A97938" s="47"/>
      <c r="B97938" s="60"/>
    </row>
    <row r="97939" spans="1:2" x14ac:dyDescent="0.2">
      <c r="A97939" s="47"/>
      <c r="B97939" s="60"/>
    </row>
    <row r="97940" spans="1:2" x14ac:dyDescent="0.2">
      <c r="A97940" s="47"/>
      <c r="B97940" s="60"/>
    </row>
    <row r="97941" spans="1:2" x14ac:dyDescent="0.2">
      <c r="A97941" s="47"/>
      <c r="B97941" s="60"/>
    </row>
    <row r="97942" spans="1:2" x14ac:dyDescent="0.2">
      <c r="A97942" s="47"/>
      <c r="B97942" s="60"/>
    </row>
    <row r="97943" spans="1:2" x14ac:dyDescent="0.2">
      <c r="A97943" s="47"/>
      <c r="B97943" s="60"/>
    </row>
    <row r="97944" spans="1:2" x14ac:dyDescent="0.2">
      <c r="A97944" s="47"/>
      <c r="B97944" s="60"/>
    </row>
    <row r="97945" spans="1:2" x14ac:dyDescent="0.2">
      <c r="A97945" s="47"/>
      <c r="B97945" s="60"/>
    </row>
    <row r="97946" spans="1:2" x14ac:dyDescent="0.2">
      <c r="A97946" s="47"/>
      <c r="B97946" s="60"/>
    </row>
    <row r="97947" spans="1:2" x14ac:dyDescent="0.2">
      <c r="A97947" s="47"/>
      <c r="B97947" s="60"/>
    </row>
    <row r="97948" spans="1:2" x14ac:dyDescent="0.2">
      <c r="A97948" s="47"/>
      <c r="B97948" s="60"/>
    </row>
    <row r="97949" spans="1:2" x14ac:dyDescent="0.2">
      <c r="A97949" s="47"/>
      <c r="B97949" s="60"/>
    </row>
    <row r="97950" spans="1:2" x14ac:dyDescent="0.2">
      <c r="A97950" s="47"/>
      <c r="B97950" s="60"/>
    </row>
    <row r="97951" spans="1:2" x14ac:dyDescent="0.2">
      <c r="A97951" s="47"/>
      <c r="B97951" s="60"/>
    </row>
    <row r="97952" spans="1:2" x14ac:dyDescent="0.2">
      <c r="A97952" s="47"/>
      <c r="B97952" s="60"/>
    </row>
    <row r="97953" spans="1:2" x14ac:dyDescent="0.2">
      <c r="A97953" s="47"/>
      <c r="B97953" s="60"/>
    </row>
    <row r="97954" spans="1:2" x14ac:dyDescent="0.2">
      <c r="A97954" s="47"/>
      <c r="B97954" s="60"/>
    </row>
    <row r="97955" spans="1:2" x14ac:dyDescent="0.2">
      <c r="A97955" s="47"/>
      <c r="B97955" s="60"/>
    </row>
    <row r="97956" spans="1:2" x14ac:dyDescent="0.2">
      <c r="A97956" s="47"/>
      <c r="B97956" s="60"/>
    </row>
    <row r="97957" spans="1:2" x14ac:dyDescent="0.2">
      <c r="A97957" s="47"/>
      <c r="B97957" s="60"/>
    </row>
    <row r="97958" spans="1:2" x14ac:dyDescent="0.2">
      <c r="A97958" s="47"/>
      <c r="B97958" s="60"/>
    </row>
    <row r="97959" spans="1:2" x14ac:dyDescent="0.2">
      <c r="A97959" s="47"/>
      <c r="B97959" s="60"/>
    </row>
    <row r="97960" spans="1:2" x14ac:dyDescent="0.2">
      <c r="A97960" s="47"/>
      <c r="B97960" s="60"/>
    </row>
    <row r="97961" spans="1:2" x14ac:dyDescent="0.2">
      <c r="A97961" s="47"/>
      <c r="B97961" s="60"/>
    </row>
    <row r="97962" spans="1:2" x14ac:dyDescent="0.2">
      <c r="A97962" s="47"/>
      <c r="B97962" s="60"/>
    </row>
    <row r="97963" spans="1:2" x14ac:dyDescent="0.2">
      <c r="A97963" s="47"/>
      <c r="B97963" s="60"/>
    </row>
    <row r="97964" spans="1:2" x14ac:dyDescent="0.2">
      <c r="A97964" s="47"/>
      <c r="B97964" s="60"/>
    </row>
    <row r="97965" spans="1:2" x14ac:dyDescent="0.2">
      <c r="A97965" s="47"/>
      <c r="B97965" s="60"/>
    </row>
    <row r="97966" spans="1:2" x14ac:dyDescent="0.2">
      <c r="A97966" s="47"/>
      <c r="B97966" s="60"/>
    </row>
    <row r="97967" spans="1:2" x14ac:dyDescent="0.2">
      <c r="A97967" s="47"/>
      <c r="B97967" s="60"/>
    </row>
    <row r="97968" spans="1:2" x14ac:dyDescent="0.2">
      <c r="A97968" s="47"/>
      <c r="B97968" s="60"/>
    </row>
    <row r="97969" spans="1:2" x14ac:dyDescent="0.2">
      <c r="A97969" s="47"/>
      <c r="B97969" s="60"/>
    </row>
    <row r="97970" spans="1:2" x14ac:dyDescent="0.2">
      <c r="A97970" s="47"/>
      <c r="B97970" s="60"/>
    </row>
    <row r="97971" spans="1:2" x14ac:dyDescent="0.2">
      <c r="A97971" s="47"/>
      <c r="B97971" s="60"/>
    </row>
    <row r="97972" spans="1:2" x14ac:dyDescent="0.2">
      <c r="A97972" s="47"/>
      <c r="B97972" s="60"/>
    </row>
    <row r="97973" spans="1:2" x14ac:dyDescent="0.2">
      <c r="A97973" s="47"/>
      <c r="B97973" s="60"/>
    </row>
    <row r="97974" spans="1:2" x14ac:dyDescent="0.2">
      <c r="A97974" s="47"/>
      <c r="B97974" s="60"/>
    </row>
    <row r="97975" spans="1:2" x14ac:dyDescent="0.2">
      <c r="A97975" s="47"/>
      <c r="B97975" s="60"/>
    </row>
    <row r="97976" spans="1:2" x14ac:dyDescent="0.2">
      <c r="A97976" s="47"/>
      <c r="B97976" s="60"/>
    </row>
    <row r="97977" spans="1:2" x14ac:dyDescent="0.2">
      <c r="A97977" s="47"/>
      <c r="B97977" s="60"/>
    </row>
    <row r="97978" spans="1:2" x14ac:dyDescent="0.2">
      <c r="A97978" s="47"/>
      <c r="B97978" s="60"/>
    </row>
    <row r="97979" spans="1:2" x14ac:dyDescent="0.2">
      <c r="A97979" s="47"/>
      <c r="B97979" s="60"/>
    </row>
    <row r="97980" spans="1:2" x14ac:dyDescent="0.2">
      <c r="A97980" s="47"/>
      <c r="B97980" s="60"/>
    </row>
    <row r="97981" spans="1:2" x14ac:dyDescent="0.2">
      <c r="A97981" s="47"/>
      <c r="B97981" s="60"/>
    </row>
    <row r="97982" spans="1:2" x14ac:dyDescent="0.2">
      <c r="A97982" s="47"/>
      <c r="B97982" s="60"/>
    </row>
    <row r="97983" spans="1:2" x14ac:dyDescent="0.2">
      <c r="A97983" s="47"/>
      <c r="B97983" s="60"/>
    </row>
    <row r="97984" spans="1:2" x14ac:dyDescent="0.2">
      <c r="A97984" s="47"/>
      <c r="B97984" s="60"/>
    </row>
    <row r="97985" spans="1:2" x14ac:dyDescent="0.2">
      <c r="A97985" s="47"/>
      <c r="B97985" s="60"/>
    </row>
    <row r="97986" spans="1:2" x14ac:dyDescent="0.2">
      <c r="A97986" s="47"/>
      <c r="B97986" s="60"/>
    </row>
    <row r="97987" spans="1:2" x14ac:dyDescent="0.2">
      <c r="A97987" s="47"/>
      <c r="B97987" s="60"/>
    </row>
    <row r="97988" spans="1:2" x14ac:dyDescent="0.2">
      <c r="A97988" s="47"/>
      <c r="B97988" s="60"/>
    </row>
    <row r="97989" spans="1:2" x14ac:dyDescent="0.2">
      <c r="A97989" s="47"/>
      <c r="B97989" s="60"/>
    </row>
    <row r="97990" spans="1:2" x14ac:dyDescent="0.2">
      <c r="A97990" s="47"/>
      <c r="B97990" s="60"/>
    </row>
    <row r="97991" spans="1:2" x14ac:dyDescent="0.2">
      <c r="A97991" s="47"/>
      <c r="B97991" s="60"/>
    </row>
    <row r="97992" spans="1:2" x14ac:dyDescent="0.2">
      <c r="A97992" s="47"/>
      <c r="B97992" s="60"/>
    </row>
    <row r="97993" spans="1:2" x14ac:dyDescent="0.2">
      <c r="A97993" s="47"/>
      <c r="B97993" s="60"/>
    </row>
    <row r="97994" spans="1:2" x14ac:dyDescent="0.2">
      <c r="A97994" s="47"/>
      <c r="B97994" s="60"/>
    </row>
    <row r="97995" spans="1:2" x14ac:dyDescent="0.2">
      <c r="A97995" s="47"/>
      <c r="B97995" s="60"/>
    </row>
    <row r="97996" spans="1:2" x14ac:dyDescent="0.2">
      <c r="A97996" s="47"/>
      <c r="B97996" s="60"/>
    </row>
    <row r="97997" spans="1:2" x14ac:dyDescent="0.2">
      <c r="A97997" s="47"/>
      <c r="B97997" s="60"/>
    </row>
    <row r="97998" spans="1:2" x14ac:dyDescent="0.2">
      <c r="A97998" s="47"/>
      <c r="B97998" s="60"/>
    </row>
    <row r="97999" spans="1:2" x14ac:dyDescent="0.2">
      <c r="A97999" s="47"/>
      <c r="B97999" s="60"/>
    </row>
    <row r="98000" spans="1:2" x14ac:dyDescent="0.2">
      <c r="A98000" s="47"/>
      <c r="B98000" s="60"/>
    </row>
    <row r="98001" spans="1:2" x14ac:dyDescent="0.2">
      <c r="A98001" s="47"/>
      <c r="B98001" s="60"/>
    </row>
    <row r="98002" spans="1:2" x14ac:dyDescent="0.2">
      <c r="A98002" s="47"/>
      <c r="B98002" s="60"/>
    </row>
    <row r="98003" spans="1:2" x14ac:dyDescent="0.2">
      <c r="A98003" s="47"/>
      <c r="B98003" s="60"/>
    </row>
    <row r="98004" spans="1:2" x14ac:dyDescent="0.2">
      <c r="A98004" s="47"/>
      <c r="B98004" s="60"/>
    </row>
    <row r="98005" spans="1:2" x14ac:dyDescent="0.2">
      <c r="A98005" s="47"/>
      <c r="B98005" s="60"/>
    </row>
    <row r="98006" spans="1:2" x14ac:dyDescent="0.2">
      <c r="A98006" s="47"/>
      <c r="B98006" s="60"/>
    </row>
    <row r="98007" spans="1:2" x14ac:dyDescent="0.2">
      <c r="A98007" s="47"/>
      <c r="B98007" s="60"/>
    </row>
    <row r="98008" spans="1:2" x14ac:dyDescent="0.2">
      <c r="A98008" s="47"/>
      <c r="B98008" s="60"/>
    </row>
    <row r="98009" spans="1:2" x14ac:dyDescent="0.2">
      <c r="A98009" s="47"/>
      <c r="B98009" s="60"/>
    </row>
    <row r="98010" spans="1:2" x14ac:dyDescent="0.2">
      <c r="A98010" s="47"/>
      <c r="B98010" s="60"/>
    </row>
    <row r="98011" spans="1:2" x14ac:dyDescent="0.2">
      <c r="A98011" s="47"/>
      <c r="B98011" s="60"/>
    </row>
    <row r="98012" spans="1:2" x14ac:dyDescent="0.2">
      <c r="A98012" s="47"/>
      <c r="B98012" s="60"/>
    </row>
    <row r="98013" spans="1:2" x14ac:dyDescent="0.2">
      <c r="A98013" s="47"/>
      <c r="B98013" s="60"/>
    </row>
    <row r="98014" spans="1:2" x14ac:dyDescent="0.2">
      <c r="A98014" s="47"/>
      <c r="B98014" s="60"/>
    </row>
    <row r="98015" spans="1:2" x14ac:dyDescent="0.2">
      <c r="A98015" s="47"/>
      <c r="B98015" s="60"/>
    </row>
    <row r="98016" spans="1:2" x14ac:dyDescent="0.2">
      <c r="A98016" s="47"/>
      <c r="B98016" s="60"/>
    </row>
    <row r="98017" spans="1:2" x14ac:dyDescent="0.2">
      <c r="A98017" s="47"/>
      <c r="B98017" s="60"/>
    </row>
    <row r="98018" spans="1:2" x14ac:dyDescent="0.2">
      <c r="A98018" s="47"/>
      <c r="B98018" s="60"/>
    </row>
    <row r="98019" spans="1:2" x14ac:dyDescent="0.2">
      <c r="A98019" s="47"/>
      <c r="B98019" s="60"/>
    </row>
    <row r="98020" spans="1:2" x14ac:dyDescent="0.2">
      <c r="A98020" s="47"/>
      <c r="B98020" s="60"/>
    </row>
    <row r="98021" spans="1:2" x14ac:dyDescent="0.2">
      <c r="A98021" s="47"/>
      <c r="B98021" s="60"/>
    </row>
    <row r="98022" spans="1:2" x14ac:dyDescent="0.2">
      <c r="A98022" s="47"/>
      <c r="B98022" s="60"/>
    </row>
    <row r="98023" spans="1:2" x14ac:dyDescent="0.2">
      <c r="A98023" s="47"/>
      <c r="B98023" s="60"/>
    </row>
    <row r="98024" spans="1:2" x14ac:dyDescent="0.2">
      <c r="A98024" s="47"/>
      <c r="B98024" s="60"/>
    </row>
    <row r="98025" spans="1:2" x14ac:dyDescent="0.2">
      <c r="A98025" s="47"/>
      <c r="B98025" s="60"/>
    </row>
    <row r="98026" spans="1:2" x14ac:dyDescent="0.2">
      <c r="A98026" s="47"/>
      <c r="B98026" s="60"/>
    </row>
    <row r="98027" spans="1:2" x14ac:dyDescent="0.2">
      <c r="A98027" s="47"/>
      <c r="B98027" s="60"/>
    </row>
    <row r="98028" spans="1:2" x14ac:dyDescent="0.2">
      <c r="A98028" s="47"/>
      <c r="B98028" s="60"/>
    </row>
    <row r="98029" spans="1:2" x14ac:dyDescent="0.2">
      <c r="A98029" s="47"/>
      <c r="B98029" s="60"/>
    </row>
    <row r="98030" spans="1:2" x14ac:dyDescent="0.2">
      <c r="A98030" s="47"/>
      <c r="B98030" s="60"/>
    </row>
    <row r="98031" spans="1:2" x14ac:dyDescent="0.2">
      <c r="A98031" s="47"/>
      <c r="B98031" s="60"/>
    </row>
    <row r="98032" spans="1:2" x14ac:dyDescent="0.2">
      <c r="A98032" s="47"/>
      <c r="B98032" s="60"/>
    </row>
    <row r="98033" spans="1:2" x14ac:dyDescent="0.2">
      <c r="A98033" s="47"/>
      <c r="B98033" s="60"/>
    </row>
    <row r="98034" spans="1:2" x14ac:dyDescent="0.2">
      <c r="A98034" s="47"/>
      <c r="B98034" s="60"/>
    </row>
    <row r="98035" spans="1:2" x14ac:dyDescent="0.2">
      <c r="A98035" s="47"/>
      <c r="B98035" s="60"/>
    </row>
    <row r="98036" spans="1:2" x14ac:dyDescent="0.2">
      <c r="A98036" s="47"/>
      <c r="B98036" s="60"/>
    </row>
    <row r="98037" spans="1:2" x14ac:dyDescent="0.2">
      <c r="A98037" s="47"/>
      <c r="B98037" s="60"/>
    </row>
    <row r="98038" spans="1:2" x14ac:dyDescent="0.2">
      <c r="A98038" s="47"/>
      <c r="B98038" s="60"/>
    </row>
    <row r="98039" spans="1:2" x14ac:dyDescent="0.2">
      <c r="A98039" s="47"/>
      <c r="B98039" s="60"/>
    </row>
    <row r="98040" spans="1:2" x14ac:dyDescent="0.2">
      <c r="A98040" s="47"/>
      <c r="B98040" s="60"/>
    </row>
    <row r="98041" spans="1:2" x14ac:dyDescent="0.2">
      <c r="A98041" s="47"/>
      <c r="B98041" s="60"/>
    </row>
    <row r="98042" spans="1:2" x14ac:dyDescent="0.2">
      <c r="A98042" s="47"/>
      <c r="B98042" s="60"/>
    </row>
    <row r="98043" spans="1:2" x14ac:dyDescent="0.2">
      <c r="A98043" s="47"/>
      <c r="B98043" s="60"/>
    </row>
    <row r="98044" spans="1:2" x14ac:dyDescent="0.2">
      <c r="A98044" s="47"/>
      <c r="B98044" s="60"/>
    </row>
    <row r="98045" spans="1:2" x14ac:dyDescent="0.2">
      <c r="A98045" s="47"/>
      <c r="B98045" s="60"/>
    </row>
    <row r="98046" spans="1:2" x14ac:dyDescent="0.2">
      <c r="A98046" s="47"/>
      <c r="B98046" s="60"/>
    </row>
    <row r="98047" spans="1:2" x14ac:dyDescent="0.2">
      <c r="A98047" s="47"/>
      <c r="B98047" s="60"/>
    </row>
    <row r="98048" spans="1:2" x14ac:dyDescent="0.2">
      <c r="A98048" s="47"/>
      <c r="B98048" s="60"/>
    </row>
    <row r="98049" spans="1:2" x14ac:dyDescent="0.2">
      <c r="A98049" s="47"/>
      <c r="B98049" s="60"/>
    </row>
    <row r="98050" spans="1:2" x14ac:dyDescent="0.2">
      <c r="A98050" s="47"/>
      <c r="B98050" s="60"/>
    </row>
    <row r="98051" spans="1:2" x14ac:dyDescent="0.2">
      <c r="A98051" s="47"/>
      <c r="B98051" s="60"/>
    </row>
    <row r="98052" spans="1:2" x14ac:dyDescent="0.2">
      <c r="A98052" s="47"/>
      <c r="B98052" s="60"/>
    </row>
    <row r="98053" spans="1:2" x14ac:dyDescent="0.2">
      <c r="A98053" s="47"/>
      <c r="B98053" s="60"/>
    </row>
    <row r="98054" spans="1:2" x14ac:dyDescent="0.2">
      <c r="A98054" s="47"/>
      <c r="B98054" s="60"/>
    </row>
    <row r="98055" spans="1:2" x14ac:dyDescent="0.2">
      <c r="A98055" s="47"/>
      <c r="B98055" s="60"/>
    </row>
    <row r="98056" spans="1:2" x14ac:dyDescent="0.2">
      <c r="A98056" s="47"/>
      <c r="B98056" s="60"/>
    </row>
    <row r="98057" spans="1:2" x14ac:dyDescent="0.2">
      <c r="A98057" s="47"/>
      <c r="B98057" s="60"/>
    </row>
    <row r="98058" spans="1:2" x14ac:dyDescent="0.2">
      <c r="A98058" s="47"/>
      <c r="B98058" s="60"/>
    </row>
    <row r="98059" spans="1:2" x14ac:dyDescent="0.2">
      <c r="A98059" s="47"/>
      <c r="B98059" s="60"/>
    </row>
    <row r="98060" spans="1:2" x14ac:dyDescent="0.2">
      <c r="A98060" s="47"/>
      <c r="B98060" s="60"/>
    </row>
    <row r="98061" spans="1:2" x14ac:dyDescent="0.2">
      <c r="A98061" s="47"/>
      <c r="B98061" s="60"/>
    </row>
    <row r="98062" spans="1:2" x14ac:dyDescent="0.2">
      <c r="A98062" s="47"/>
      <c r="B98062" s="60"/>
    </row>
    <row r="98063" spans="1:2" x14ac:dyDescent="0.2">
      <c r="A98063" s="47"/>
      <c r="B98063" s="60"/>
    </row>
    <row r="98064" spans="1:2" x14ac:dyDescent="0.2">
      <c r="A98064" s="47"/>
      <c r="B98064" s="60"/>
    </row>
    <row r="98065" spans="1:2" x14ac:dyDescent="0.2">
      <c r="A98065" s="47"/>
      <c r="B98065" s="60"/>
    </row>
    <row r="98066" spans="1:2" x14ac:dyDescent="0.2">
      <c r="A98066" s="47"/>
      <c r="B98066" s="60"/>
    </row>
    <row r="98067" spans="1:2" x14ac:dyDescent="0.2">
      <c r="A98067" s="47"/>
      <c r="B98067" s="60"/>
    </row>
    <row r="98068" spans="1:2" x14ac:dyDescent="0.2">
      <c r="A98068" s="47"/>
      <c r="B98068" s="60"/>
    </row>
    <row r="98069" spans="1:2" x14ac:dyDescent="0.2">
      <c r="A98069" s="47"/>
      <c r="B98069" s="60"/>
    </row>
    <row r="98070" spans="1:2" x14ac:dyDescent="0.2">
      <c r="A98070" s="47"/>
      <c r="B98070" s="60"/>
    </row>
    <row r="98071" spans="1:2" x14ac:dyDescent="0.2">
      <c r="A98071" s="47"/>
      <c r="B98071" s="60"/>
    </row>
    <row r="98072" spans="1:2" x14ac:dyDescent="0.2">
      <c r="A98072" s="47"/>
      <c r="B98072" s="60"/>
    </row>
    <row r="98073" spans="1:2" x14ac:dyDescent="0.2">
      <c r="A98073" s="47"/>
      <c r="B98073" s="60"/>
    </row>
    <row r="98074" spans="1:2" x14ac:dyDescent="0.2">
      <c r="A98074" s="47"/>
      <c r="B98074" s="60"/>
    </row>
    <row r="98075" spans="1:2" x14ac:dyDescent="0.2">
      <c r="A98075" s="47"/>
      <c r="B98075" s="60"/>
    </row>
    <row r="98076" spans="1:2" x14ac:dyDescent="0.2">
      <c r="A98076" s="47"/>
      <c r="B98076" s="60"/>
    </row>
    <row r="98077" spans="1:2" x14ac:dyDescent="0.2">
      <c r="A98077" s="47"/>
      <c r="B98077" s="60"/>
    </row>
    <row r="98078" spans="1:2" x14ac:dyDescent="0.2">
      <c r="A98078" s="47"/>
      <c r="B98078" s="60"/>
    </row>
    <row r="98079" spans="1:2" x14ac:dyDescent="0.2">
      <c r="A98079" s="47"/>
      <c r="B98079" s="60"/>
    </row>
    <row r="98080" spans="1:2" x14ac:dyDescent="0.2">
      <c r="A98080" s="47"/>
      <c r="B98080" s="60"/>
    </row>
    <row r="98081" spans="1:2" x14ac:dyDescent="0.2">
      <c r="A98081" s="47"/>
      <c r="B98081" s="60"/>
    </row>
    <row r="98082" spans="1:2" x14ac:dyDescent="0.2">
      <c r="A98082" s="47"/>
      <c r="B98082" s="60"/>
    </row>
    <row r="98083" spans="1:2" x14ac:dyDescent="0.2">
      <c r="A98083" s="47"/>
      <c r="B98083" s="60"/>
    </row>
    <row r="98084" spans="1:2" x14ac:dyDescent="0.2">
      <c r="A98084" s="47"/>
      <c r="B98084" s="60"/>
    </row>
    <row r="98085" spans="1:2" x14ac:dyDescent="0.2">
      <c r="A98085" s="47"/>
      <c r="B98085" s="60"/>
    </row>
    <row r="98086" spans="1:2" x14ac:dyDescent="0.2">
      <c r="A98086" s="47"/>
      <c r="B98086" s="60"/>
    </row>
    <row r="98087" spans="1:2" x14ac:dyDescent="0.2">
      <c r="A98087" s="47"/>
      <c r="B98087" s="60"/>
    </row>
    <row r="98088" spans="1:2" x14ac:dyDescent="0.2">
      <c r="A98088" s="47"/>
      <c r="B98088" s="60"/>
    </row>
    <row r="98089" spans="1:2" x14ac:dyDescent="0.2">
      <c r="A98089" s="47"/>
      <c r="B98089" s="60"/>
    </row>
    <row r="98090" spans="1:2" x14ac:dyDescent="0.2">
      <c r="A98090" s="47"/>
      <c r="B98090" s="60"/>
    </row>
    <row r="98091" spans="1:2" x14ac:dyDescent="0.2">
      <c r="A98091" s="47"/>
      <c r="B98091" s="60"/>
    </row>
    <row r="98092" spans="1:2" x14ac:dyDescent="0.2">
      <c r="A98092" s="47"/>
      <c r="B98092" s="60"/>
    </row>
    <row r="98093" spans="1:2" x14ac:dyDescent="0.2">
      <c r="A98093" s="47"/>
      <c r="B98093" s="60"/>
    </row>
    <row r="98094" spans="1:2" x14ac:dyDescent="0.2">
      <c r="A98094" s="47"/>
      <c r="B98094" s="60"/>
    </row>
    <row r="98095" spans="1:2" x14ac:dyDescent="0.2">
      <c r="A98095" s="47"/>
      <c r="B98095" s="60"/>
    </row>
    <row r="98096" spans="1:2" x14ac:dyDescent="0.2">
      <c r="A98096" s="47"/>
      <c r="B98096" s="60"/>
    </row>
    <row r="98097" spans="1:2" x14ac:dyDescent="0.2">
      <c r="A98097" s="47"/>
      <c r="B98097" s="60"/>
    </row>
    <row r="98098" spans="1:2" x14ac:dyDescent="0.2">
      <c r="A98098" s="47"/>
      <c r="B98098" s="60"/>
    </row>
    <row r="98099" spans="1:2" x14ac:dyDescent="0.2">
      <c r="A98099" s="47"/>
      <c r="B98099" s="60"/>
    </row>
    <row r="98100" spans="1:2" x14ac:dyDescent="0.2">
      <c r="A98100" s="47"/>
      <c r="B98100" s="60"/>
    </row>
    <row r="98101" spans="1:2" x14ac:dyDescent="0.2">
      <c r="A98101" s="47"/>
      <c r="B98101" s="60"/>
    </row>
    <row r="98102" spans="1:2" x14ac:dyDescent="0.2">
      <c r="A98102" s="47"/>
      <c r="B98102" s="60"/>
    </row>
    <row r="98103" spans="1:2" x14ac:dyDescent="0.2">
      <c r="A98103" s="47"/>
      <c r="B98103" s="60"/>
    </row>
    <row r="98104" spans="1:2" x14ac:dyDescent="0.2">
      <c r="A98104" s="47"/>
      <c r="B98104" s="60"/>
    </row>
    <row r="98105" spans="1:2" x14ac:dyDescent="0.2">
      <c r="A98105" s="47"/>
      <c r="B98105" s="60"/>
    </row>
    <row r="98106" spans="1:2" x14ac:dyDescent="0.2">
      <c r="A98106" s="47"/>
      <c r="B98106" s="60"/>
    </row>
    <row r="98107" spans="1:2" x14ac:dyDescent="0.2">
      <c r="A98107" s="47"/>
      <c r="B98107" s="60"/>
    </row>
    <row r="98108" spans="1:2" x14ac:dyDescent="0.2">
      <c r="A98108" s="47"/>
      <c r="B98108" s="60"/>
    </row>
    <row r="98109" spans="1:2" x14ac:dyDescent="0.2">
      <c r="A98109" s="47"/>
      <c r="B98109" s="60"/>
    </row>
    <row r="98110" spans="1:2" x14ac:dyDescent="0.2">
      <c r="A98110" s="47"/>
      <c r="B98110" s="60"/>
    </row>
    <row r="98111" spans="1:2" x14ac:dyDescent="0.2">
      <c r="A98111" s="47"/>
      <c r="B98111" s="60"/>
    </row>
    <row r="98112" spans="1:2" x14ac:dyDescent="0.2">
      <c r="A98112" s="47"/>
      <c r="B98112" s="60"/>
    </row>
    <row r="98113" spans="1:2" x14ac:dyDescent="0.2">
      <c r="A98113" s="47"/>
      <c r="B98113" s="60"/>
    </row>
    <row r="98114" spans="1:2" x14ac:dyDescent="0.2">
      <c r="A98114" s="47"/>
      <c r="B98114" s="60"/>
    </row>
    <row r="98115" spans="1:2" x14ac:dyDescent="0.2">
      <c r="A98115" s="47"/>
      <c r="B98115" s="60"/>
    </row>
    <row r="98116" spans="1:2" x14ac:dyDescent="0.2">
      <c r="A98116" s="47"/>
      <c r="B98116" s="60"/>
    </row>
    <row r="98117" spans="1:2" x14ac:dyDescent="0.2">
      <c r="A98117" s="47"/>
      <c r="B98117" s="60"/>
    </row>
    <row r="98118" spans="1:2" x14ac:dyDescent="0.2">
      <c r="A98118" s="47"/>
      <c r="B98118" s="60"/>
    </row>
    <row r="98119" spans="1:2" x14ac:dyDescent="0.2">
      <c r="A98119" s="47"/>
      <c r="B98119" s="60"/>
    </row>
    <row r="98120" spans="1:2" x14ac:dyDescent="0.2">
      <c r="A98120" s="47"/>
      <c r="B98120" s="60"/>
    </row>
    <row r="98121" spans="1:2" x14ac:dyDescent="0.2">
      <c r="A98121" s="47"/>
      <c r="B98121" s="60"/>
    </row>
    <row r="98122" spans="1:2" x14ac:dyDescent="0.2">
      <c r="A98122" s="47"/>
      <c r="B98122" s="60"/>
    </row>
    <row r="98123" spans="1:2" x14ac:dyDescent="0.2">
      <c r="A98123" s="47"/>
      <c r="B98123" s="60"/>
    </row>
    <row r="98124" spans="1:2" x14ac:dyDescent="0.2">
      <c r="A98124" s="47"/>
      <c r="B98124" s="60"/>
    </row>
    <row r="98125" spans="1:2" x14ac:dyDescent="0.2">
      <c r="A98125" s="47"/>
      <c r="B98125" s="60"/>
    </row>
    <row r="98126" spans="1:2" x14ac:dyDescent="0.2">
      <c r="A98126" s="47"/>
      <c r="B98126" s="60"/>
    </row>
    <row r="98127" spans="1:2" x14ac:dyDescent="0.2">
      <c r="A98127" s="47"/>
      <c r="B98127" s="60"/>
    </row>
    <row r="98128" spans="1:2" x14ac:dyDescent="0.2">
      <c r="A98128" s="47"/>
      <c r="B98128" s="60"/>
    </row>
    <row r="98129" spans="1:2" x14ac:dyDescent="0.2">
      <c r="A98129" s="47"/>
      <c r="B98129" s="60"/>
    </row>
    <row r="98130" spans="1:2" x14ac:dyDescent="0.2">
      <c r="A98130" s="47"/>
      <c r="B98130" s="60"/>
    </row>
    <row r="98131" spans="1:2" x14ac:dyDescent="0.2">
      <c r="A98131" s="47"/>
      <c r="B98131" s="60"/>
    </row>
    <row r="98132" spans="1:2" x14ac:dyDescent="0.2">
      <c r="A98132" s="47"/>
      <c r="B98132" s="60"/>
    </row>
    <row r="98133" spans="1:2" x14ac:dyDescent="0.2">
      <c r="A98133" s="47"/>
      <c r="B98133" s="60"/>
    </row>
    <row r="98134" spans="1:2" x14ac:dyDescent="0.2">
      <c r="A98134" s="47"/>
      <c r="B98134" s="60"/>
    </row>
    <row r="98135" spans="1:2" x14ac:dyDescent="0.2">
      <c r="A98135" s="47"/>
      <c r="B98135" s="60"/>
    </row>
    <row r="98136" spans="1:2" x14ac:dyDescent="0.2">
      <c r="A98136" s="47"/>
      <c r="B98136" s="60"/>
    </row>
    <row r="98137" spans="1:2" x14ac:dyDescent="0.2">
      <c r="A98137" s="47"/>
      <c r="B98137" s="60"/>
    </row>
    <row r="98138" spans="1:2" x14ac:dyDescent="0.2">
      <c r="A98138" s="47"/>
      <c r="B98138" s="60"/>
    </row>
    <row r="98139" spans="1:2" x14ac:dyDescent="0.2">
      <c r="A98139" s="47"/>
      <c r="B98139" s="60"/>
    </row>
    <row r="98140" spans="1:2" x14ac:dyDescent="0.2">
      <c r="A98140" s="47"/>
      <c r="B98140" s="60"/>
    </row>
    <row r="98141" spans="1:2" x14ac:dyDescent="0.2">
      <c r="A98141" s="47"/>
      <c r="B98141" s="60"/>
    </row>
    <row r="98142" spans="1:2" x14ac:dyDescent="0.2">
      <c r="A98142" s="47"/>
      <c r="B98142" s="60"/>
    </row>
    <row r="98143" spans="1:2" x14ac:dyDescent="0.2">
      <c r="A98143" s="47"/>
      <c r="B98143" s="60"/>
    </row>
    <row r="98144" spans="1:2" x14ac:dyDescent="0.2">
      <c r="A98144" s="47"/>
      <c r="B98144" s="60"/>
    </row>
    <row r="98145" spans="1:2" x14ac:dyDescent="0.2">
      <c r="A98145" s="47"/>
      <c r="B98145" s="60"/>
    </row>
    <row r="98146" spans="1:2" x14ac:dyDescent="0.2">
      <c r="A98146" s="47"/>
      <c r="B98146" s="60"/>
    </row>
    <row r="98147" spans="1:2" x14ac:dyDescent="0.2">
      <c r="A98147" s="47"/>
      <c r="B98147" s="60"/>
    </row>
    <row r="98148" spans="1:2" x14ac:dyDescent="0.2">
      <c r="A98148" s="47"/>
      <c r="B98148" s="60"/>
    </row>
    <row r="98149" spans="1:2" x14ac:dyDescent="0.2">
      <c r="A98149" s="47"/>
      <c r="B98149" s="60"/>
    </row>
    <row r="98150" spans="1:2" x14ac:dyDescent="0.2">
      <c r="A98150" s="47"/>
      <c r="B98150" s="60"/>
    </row>
    <row r="98151" spans="1:2" x14ac:dyDescent="0.2">
      <c r="A98151" s="47"/>
      <c r="B98151" s="60"/>
    </row>
    <row r="98152" spans="1:2" x14ac:dyDescent="0.2">
      <c r="A98152" s="47"/>
      <c r="B98152" s="60"/>
    </row>
    <row r="98153" spans="1:2" x14ac:dyDescent="0.2">
      <c r="A98153" s="47"/>
      <c r="B98153" s="60"/>
    </row>
    <row r="98154" spans="1:2" x14ac:dyDescent="0.2">
      <c r="A98154" s="47"/>
      <c r="B98154" s="60"/>
    </row>
    <row r="98155" spans="1:2" x14ac:dyDescent="0.2">
      <c r="A98155" s="47"/>
      <c r="B98155" s="60"/>
    </row>
    <row r="98156" spans="1:2" x14ac:dyDescent="0.2">
      <c r="A98156" s="47"/>
      <c r="B98156" s="60"/>
    </row>
    <row r="98157" spans="1:2" x14ac:dyDescent="0.2">
      <c r="A98157" s="47"/>
      <c r="B98157" s="60"/>
    </row>
    <row r="98158" spans="1:2" x14ac:dyDescent="0.2">
      <c r="A98158" s="47"/>
      <c r="B98158" s="60"/>
    </row>
    <row r="98159" spans="1:2" x14ac:dyDescent="0.2">
      <c r="A98159" s="47"/>
      <c r="B98159" s="60"/>
    </row>
    <row r="98160" spans="1:2" x14ac:dyDescent="0.2">
      <c r="A98160" s="47"/>
      <c r="B98160" s="60"/>
    </row>
    <row r="98161" spans="1:2" x14ac:dyDescent="0.2">
      <c r="A98161" s="47"/>
      <c r="B98161" s="60"/>
    </row>
    <row r="98162" spans="1:2" x14ac:dyDescent="0.2">
      <c r="A98162" s="47"/>
      <c r="B98162" s="60"/>
    </row>
    <row r="98163" spans="1:2" x14ac:dyDescent="0.2">
      <c r="A98163" s="47"/>
      <c r="B98163" s="60"/>
    </row>
    <row r="98164" spans="1:2" x14ac:dyDescent="0.2">
      <c r="A98164" s="47"/>
      <c r="B98164" s="60"/>
    </row>
    <row r="98165" spans="1:2" x14ac:dyDescent="0.2">
      <c r="A98165" s="47"/>
      <c r="B98165" s="60"/>
    </row>
    <row r="98166" spans="1:2" x14ac:dyDescent="0.2">
      <c r="A98166" s="47"/>
      <c r="B98166" s="60"/>
    </row>
    <row r="98167" spans="1:2" x14ac:dyDescent="0.2">
      <c r="A98167" s="47"/>
      <c r="B98167" s="60"/>
    </row>
    <row r="98168" spans="1:2" x14ac:dyDescent="0.2">
      <c r="A98168" s="47"/>
      <c r="B98168" s="60"/>
    </row>
    <row r="98169" spans="1:2" x14ac:dyDescent="0.2">
      <c r="A98169" s="47"/>
      <c r="B98169" s="60"/>
    </row>
    <row r="98170" spans="1:2" x14ac:dyDescent="0.2">
      <c r="A98170" s="47"/>
      <c r="B98170" s="60"/>
    </row>
    <row r="98171" spans="1:2" x14ac:dyDescent="0.2">
      <c r="A98171" s="47"/>
      <c r="B98171" s="60"/>
    </row>
    <row r="98172" spans="1:2" x14ac:dyDescent="0.2">
      <c r="A98172" s="47"/>
      <c r="B98172" s="60"/>
    </row>
    <row r="98173" spans="1:2" x14ac:dyDescent="0.2">
      <c r="A98173" s="47"/>
      <c r="B98173" s="60"/>
    </row>
    <row r="98174" spans="1:2" x14ac:dyDescent="0.2">
      <c r="A98174" s="47"/>
      <c r="B98174" s="60"/>
    </row>
    <row r="98175" spans="1:2" x14ac:dyDescent="0.2">
      <c r="A98175" s="47"/>
      <c r="B98175" s="60"/>
    </row>
    <row r="98176" spans="1:2" x14ac:dyDescent="0.2">
      <c r="A98176" s="47"/>
      <c r="B98176" s="60"/>
    </row>
    <row r="98177" spans="1:2" x14ac:dyDescent="0.2">
      <c r="A98177" s="47"/>
      <c r="B98177" s="60"/>
    </row>
    <row r="98178" spans="1:2" x14ac:dyDescent="0.2">
      <c r="A98178" s="47"/>
      <c r="B98178" s="60"/>
    </row>
    <row r="98179" spans="1:2" x14ac:dyDescent="0.2">
      <c r="A98179" s="47"/>
      <c r="B98179" s="60"/>
    </row>
    <row r="98180" spans="1:2" x14ac:dyDescent="0.2">
      <c r="A98180" s="47"/>
      <c r="B98180" s="60"/>
    </row>
    <row r="98181" spans="1:2" x14ac:dyDescent="0.2">
      <c r="A98181" s="47"/>
      <c r="B98181" s="60"/>
    </row>
    <row r="98182" spans="1:2" x14ac:dyDescent="0.2">
      <c r="A98182" s="47"/>
      <c r="B98182" s="60"/>
    </row>
    <row r="98183" spans="1:2" x14ac:dyDescent="0.2">
      <c r="A98183" s="47"/>
      <c r="B98183" s="60"/>
    </row>
    <row r="98184" spans="1:2" x14ac:dyDescent="0.2">
      <c r="A98184" s="47"/>
      <c r="B98184" s="60"/>
    </row>
    <row r="98185" spans="1:2" x14ac:dyDescent="0.2">
      <c r="A98185" s="47"/>
      <c r="B98185" s="60"/>
    </row>
    <row r="98186" spans="1:2" x14ac:dyDescent="0.2">
      <c r="A98186" s="47"/>
      <c r="B98186" s="60"/>
    </row>
    <row r="98187" spans="1:2" x14ac:dyDescent="0.2">
      <c r="A98187" s="47"/>
      <c r="B98187" s="60"/>
    </row>
    <row r="98188" spans="1:2" x14ac:dyDescent="0.2">
      <c r="A98188" s="47"/>
      <c r="B98188" s="60"/>
    </row>
    <row r="98189" spans="1:2" x14ac:dyDescent="0.2">
      <c r="A98189" s="47"/>
      <c r="B98189" s="60"/>
    </row>
    <row r="98190" spans="1:2" x14ac:dyDescent="0.2">
      <c r="A98190" s="47"/>
      <c r="B98190" s="60"/>
    </row>
    <row r="98191" spans="1:2" x14ac:dyDescent="0.2">
      <c r="A98191" s="47"/>
      <c r="B98191" s="60"/>
    </row>
    <row r="98192" spans="1:2" x14ac:dyDescent="0.2">
      <c r="A98192" s="47"/>
      <c r="B98192" s="60"/>
    </row>
    <row r="98193" spans="1:2" x14ac:dyDescent="0.2">
      <c r="A98193" s="47"/>
      <c r="B98193" s="60"/>
    </row>
    <row r="98194" spans="1:2" x14ac:dyDescent="0.2">
      <c r="A98194" s="47"/>
      <c r="B98194" s="60"/>
    </row>
    <row r="98195" spans="1:2" x14ac:dyDescent="0.2">
      <c r="A98195" s="47"/>
      <c r="B98195" s="60"/>
    </row>
    <row r="98196" spans="1:2" x14ac:dyDescent="0.2">
      <c r="A98196" s="47"/>
      <c r="B98196" s="60"/>
    </row>
    <row r="98197" spans="1:2" x14ac:dyDescent="0.2">
      <c r="A98197" s="47"/>
      <c r="B98197" s="60"/>
    </row>
    <row r="98198" spans="1:2" x14ac:dyDescent="0.2">
      <c r="A98198" s="47"/>
      <c r="B98198" s="60"/>
    </row>
    <row r="98199" spans="1:2" x14ac:dyDescent="0.2">
      <c r="A98199" s="47"/>
      <c r="B98199" s="60"/>
    </row>
    <row r="98200" spans="1:2" x14ac:dyDescent="0.2">
      <c r="A98200" s="47"/>
      <c r="B98200" s="60"/>
    </row>
    <row r="98201" spans="1:2" x14ac:dyDescent="0.2">
      <c r="A98201" s="47"/>
      <c r="B98201" s="60"/>
    </row>
    <row r="98202" spans="1:2" x14ac:dyDescent="0.2">
      <c r="A98202" s="47"/>
      <c r="B98202" s="60"/>
    </row>
    <row r="98203" spans="1:2" x14ac:dyDescent="0.2">
      <c r="A98203" s="47"/>
      <c r="B98203" s="60"/>
    </row>
    <row r="98204" spans="1:2" x14ac:dyDescent="0.2">
      <c r="A98204" s="47"/>
      <c r="B98204" s="60"/>
    </row>
    <row r="98205" spans="1:2" x14ac:dyDescent="0.2">
      <c r="A98205" s="47"/>
      <c r="B98205" s="60"/>
    </row>
    <row r="98206" spans="1:2" x14ac:dyDescent="0.2">
      <c r="A98206" s="47"/>
      <c r="B98206" s="60"/>
    </row>
    <row r="98207" spans="1:2" x14ac:dyDescent="0.2">
      <c r="A98207" s="47"/>
      <c r="B98207" s="60"/>
    </row>
    <row r="98208" spans="1:2" x14ac:dyDescent="0.2">
      <c r="A98208" s="47"/>
      <c r="B98208" s="60"/>
    </row>
    <row r="98209" spans="1:2" x14ac:dyDescent="0.2">
      <c r="A98209" s="47"/>
      <c r="B98209" s="60"/>
    </row>
    <row r="98210" spans="1:2" x14ac:dyDescent="0.2">
      <c r="A98210" s="47"/>
      <c r="B98210" s="60"/>
    </row>
    <row r="98211" spans="1:2" x14ac:dyDescent="0.2">
      <c r="A98211" s="47"/>
      <c r="B98211" s="60"/>
    </row>
    <row r="98212" spans="1:2" x14ac:dyDescent="0.2">
      <c r="A98212" s="47"/>
      <c r="B98212" s="60"/>
    </row>
    <row r="98213" spans="1:2" x14ac:dyDescent="0.2">
      <c r="A98213" s="47"/>
      <c r="B98213" s="60"/>
    </row>
    <row r="98214" spans="1:2" x14ac:dyDescent="0.2">
      <c r="A98214" s="47"/>
      <c r="B98214" s="60"/>
    </row>
    <row r="98215" spans="1:2" x14ac:dyDescent="0.2">
      <c r="A98215" s="47"/>
      <c r="B98215" s="60"/>
    </row>
    <row r="98216" spans="1:2" x14ac:dyDescent="0.2">
      <c r="A98216" s="47"/>
      <c r="B98216" s="60"/>
    </row>
    <row r="98217" spans="1:2" x14ac:dyDescent="0.2">
      <c r="A98217" s="47"/>
      <c r="B98217" s="60"/>
    </row>
    <row r="98218" spans="1:2" x14ac:dyDescent="0.2">
      <c r="A98218" s="47"/>
      <c r="B98218" s="60"/>
    </row>
    <row r="98219" spans="1:2" x14ac:dyDescent="0.2">
      <c r="A98219" s="47"/>
      <c r="B98219" s="60"/>
    </row>
    <row r="98220" spans="1:2" x14ac:dyDescent="0.2">
      <c r="A98220" s="47"/>
      <c r="B98220" s="60"/>
    </row>
    <row r="98221" spans="1:2" x14ac:dyDescent="0.2">
      <c r="A98221" s="47"/>
      <c r="B98221" s="60"/>
    </row>
    <row r="98222" spans="1:2" x14ac:dyDescent="0.2">
      <c r="A98222" s="47"/>
      <c r="B98222" s="60"/>
    </row>
    <row r="98223" spans="1:2" x14ac:dyDescent="0.2">
      <c r="A98223" s="47"/>
      <c r="B98223" s="60"/>
    </row>
    <row r="98224" spans="1:2" x14ac:dyDescent="0.2">
      <c r="A98224" s="47"/>
      <c r="B98224" s="60"/>
    </row>
    <row r="98225" spans="1:2" x14ac:dyDescent="0.2">
      <c r="A98225" s="47"/>
      <c r="B98225" s="60"/>
    </row>
    <row r="98226" spans="1:2" x14ac:dyDescent="0.2">
      <c r="A98226" s="47"/>
      <c r="B98226" s="60"/>
    </row>
    <row r="98227" spans="1:2" x14ac:dyDescent="0.2">
      <c r="A98227" s="47"/>
      <c r="B98227" s="60"/>
    </row>
    <row r="98228" spans="1:2" x14ac:dyDescent="0.2">
      <c r="A98228" s="47"/>
      <c r="B98228" s="60"/>
    </row>
    <row r="98229" spans="1:2" x14ac:dyDescent="0.2">
      <c r="A98229" s="47"/>
      <c r="B98229" s="60"/>
    </row>
    <row r="98230" spans="1:2" x14ac:dyDescent="0.2">
      <c r="A98230" s="47"/>
      <c r="B98230" s="60"/>
    </row>
    <row r="98231" spans="1:2" x14ac:dyDescent="0.2">
      <c r="A98231" s="47"/>
      <c r="B98231" s="60"/>
    </row>
    <row r="98232" spans="1:2" x14ac:dyDescent="0.2">
      <c r="A98232" s="47"/>
      <c r="B98232" s="60"/>
    </row>
    <row r="98233" spans="1:2" x14ac:dyDescent="0.2">
      <c r="A98233" s="47"/>
      <c r="B98233" s="60"/>
    </row>
    <row r="98234" spans="1:2" x14ac:dyDescent="0.2">
      <c r="A98234" s="47"/>
      <c r="B98234" s="60"/>
    </row>
    <row r="98235" spans="1:2" x14ac:dyDescent="0.2">
      <c r="A98235" s="47"/>
      <c r="B98235" s="60"/>
    </row>
    <row r="98236" spans="1:2" x14ac:dyDescent="0.2">
      <c r="A98236" s="47"/>
      <c r="B98236" s="60"/>
    </row>
    <row r="98237" spans="1:2" x14ac:dyDescent="0.2">
      <c r="A98237" s="47"/>
      <c r="B98237" s="60"/>
    </row>
    <row r="98238" spans="1:2" x14ac:dyDescent="0.2">
      <c r="A98238" s="47"/>
      <c r="B98238" s="60"/>
    </row>
    <row r="98239" spans="1:2" x14ac:dyDescent="0.2">
      <c r="A98239" s="47"/>
      <c r="B98239" s="60"/>
    </row>
    <row r="98240" spans="1:2" x14ac:dyDescent="0.2">
      <c r="A98240" s="47"/>
      <c r="B98240" s="60"/>
    </row>
    <row r="98241" spans="1:2" x14ac:dyDescent="0.2">
      <c r="A98241" s="47"/>
      <c r="B98241" s="60"/>
    </row>
    <row r="98242" spans="1:2" x14ac:dyDescent="0.2">
      <c r="A98242" s="47"/>
      <c r="B98242" s="60"/>
    </row>
    <row r="98243" spans="1:2" x14ac:dyDescent="0.2">
      <c r="A98243" s="47"/>
      <c r="B98243" s="60"/>
    </row>
    <row r="98244" spans="1:2" x14ac:dyDescent="0.2">
      <c r="A98244" s="47"/>
      <c r="B98244" s="60"/>
    </row>
    <row r="98245" spans="1:2" x14ac:dyDescent="0.2">
      <c r="A98245" s="47"/>
      <c r="B98245" s="60"/>
    </row>
    <row r="98246" spans="1:2" x14ac:dyDescent="0.2">
      <c r="A98246" s="47"/>
      <c r="B98246" s="60"/>
    </row>
    <row r="98247" spans="1:2" x14ac:dyDescent="0.2">
      <c r="A98247" s="47"/>
      <c r="B98247" s="60"/>
    </row>
    <row r="98248" spans="1:2" x14ac:dyDescent="0.2">
      <c r="A98248" s="47"/>
      <c r="B98248" s="60"/>
    </row>
    <row r="98249" spans="1:2" x14ac:dyDescent="0.2">
      <c r="A98249" s="47"/>
      <c r="B98249" s="60"/>
    </row>
    <row r="98250" spans="1:2" x14ac:dyDescent="0.2">
      <c r="A98250" s="47"/>
      <c r="B98250" s="60"/>
    </row>
    <row r="98251" spans="1:2" x14ac:dyDescent="0.2">
      <c r="A98251" s="47"/>
      <c r="B98251" s="60"/>
    </row>
    <row r="98252" spans="1:2" x14ac:dyDescent="0.2">
      <c r="A98252" s="47"/>
      <c r="B98252" s="60"/>
    </row>
    <row r="98253" spans="1:2" x14ac:dyDescent="0.2">
      <c r="A98253" s="47"/>
      <c r="B98253" s="60"/>
    </row>
    <row r="98254" spans="1:2" x14ac:dyDescent="0.2">
      <c r="A98254" s="47"/>
      <c r="B98254" s="60"/>
    </row>
    <row r="98255" spans="1:2" x14ac:dyDescent="0.2">
      <c r="A98255" s="47"/>
      <c r="B98255" s="60"/>
    </row>
    <row r="98256" spans="1:2" x14ac:dyDescent="0.2">
      <c r="A98256" s="47"/>
      <c r="B98256" s="60"/>
    </row>
    <row r="98257" spans="1:2" x14ac:dyDescent="0.2">
      <c r="A98257" s="47"/>
      <c r="B98257" s="60"/>
    </row>
    <row r="98258" spans="1:2" x14ac:dyDescent="0.2">
      <c r="A98258" s="47"/>
      <c r="B98258" s="60"/>
    </row>
    <row r="98259" spans="1:2" x14ac:dyDescent="0.2">
      <c r="A98259" s="47"/>
      <c r="B98259" s="60"/>
    </row>
    <row r="98260" spans="1:2" x14ac:dyDescent="0.2">
      <c r="A98260" s="47"/>
      <c r="B98260" s="60"/>
    </row>
    <row r="98261" spans="1:2" x14ac:dyDescent="0.2">
      <c r="A98261" s="47"/>
      <c r="B98261" s="60"/>
    </row>
    <row r="98262" spans="1:2" x14ac:dyDescent="0.2">
      <c r="A98262" s="47"/>
      <c r="B98262" s="60"/>
    </row>
    <row r="98263" spans="1:2" x14ac:dyDescent="0.2">
      <c r="A98263" s="47"/>
      <c r="B98263" s="60"/>
    </row>
    <row r="98264" spans="1:2" x14ac:dyDescent="0.2">
      <c r="A98264" s="47"/>
      <c r="B98264" s="60"/>
    </row>
    <row r="98265" spans="1:2" x14ac:dyDescent="0.2">
      <c r="A98265" s="47"/>
      <c r="B98265" s="60"/>
    </row>
    <row r="98266" spans="1:2" x14ac:dyDescent="0.2">
      <c r="A98266" s="47"/>
      <c r="B98266" s="60"/>
    </row>
    <row r="98267" spans="1:2" x14ac:dyDescent="0.2">
      <c r="A98267" s="47"/>
      <c r="B98267" s="60"/>
    </row>
    <row r="98268" spans="1:2" x14ac:dyDescent="0.2">
      <c r="A98268" s="47"/>
      <c r="B98268" s="60"/>
    </row>
    <row r="98269" spans="1:2" x14ac:dyDescent="0.2">
      <c r="A98269" s="47"/>
      <c r="B98269" s="60"/>
    </row>
    <row r="98270" spans="1:2" x14ac:dyDescent="0.2">
      <c r="A98270" s="47"/>
      <c r="B98270" s="60"/>
    </row>
    <row r="98271" spans="1:2" x14ac:dyDescent="0.2">
      <c r="A98271" s="47"/>
      <c r="B98271" s="60"/>
    </row>
    <row r="98272" spans="1:2" x14ac:dyDescent="0.2">
      <c r="A98272" s="47"/>
      <c r="B98272" s="60"/>
    </row>
    <row r="98273" spans="1:2" x14ac:dyDescent="0.2">
      <c r="A98273" s="47"/>
      <c r="B98273" s="60"/>
    </row>
    <row r="98274" spans="1:2" x14ac:dyDescent="0.2">
      <c r="A98274" s="47"/>
      <c r="B98274" s="60"/>
    </row>
    <row r="98275" spans="1:2" x14ac:dyDescent="0.2">
      <c r="A98275" s="47"/>
      <c r="B98275" s="60"/>
    </row>
    <row r="98276" spans="1:2" x14ac:dyDescent="0.2">
      <c r="A98276" s="47"/>
      <c r="B98276" s="60"/>
    </row>
    <row r="98277" spans="1:2" x14ac:dyDescent="0.2">
      <c r="A98277" s="47"/>
      <c r="B98277" s="60"/>
    </row>
    <row r="98278" spans="1:2" x14ac:dyDescent="0.2">
      <c r="A98278" s="47"/>
      <c r="B98278" s="60"/>
    </row>
    <row r="98279" spans="1:2" x14ac:dyDescent="0.2">
      <c r="A98279" s="47"/>
      <c r="B98279" s="60"/>
    </row>
    <row r="98280" spans="1:2" x14ac:dyDescent="0.2">
      <c r="A98280" s="47"/>
      <c r="B98280" s="60"/>
    </row>
    <row r="98281" spans="1:2" x14ac:dyDescent="0.2">
      <c r="A98281" s="47"/>
      <c r="B98281" s="60"/>
    </row>
    <row r="98282" spans="1:2" x14ac:dyDescent="0.2">
      <c r="A98282" s="47"/>
      <c r="B98282" s="60"/>
    </row>
    <row r="98283" spans="1:2" x14ac:dyDescent="0.2">
      <c r="A98283" s="47"/>
      <c r="B98283" s="60"/>
    </row>
    <row r="98284" spans="1:2" x14ac:dyDescent="0.2">
      <c r="A98284" s="47"/>
      <c r="B98284" s="60"/>
    </row>
    <row r="98285" spans="1:2" x14ac:dyDescent="0.2">
      <c r="A98285" s="47"/>
      <c r="B98285" s="60"/>
    </row>
    <row r="98286" spans="1:2" x14ac:dyDescent="0.2">
      <c r="A98286" s="47"/>
      <c r="B98286" s="60"/>
    </row>
    <row r="98287" spans="1:2" x14ac:dyDescent="0.2">
      <c r="A98287" s="47"/>
      <c r="B98287" s="60"/>
    </row>
    <row r="98288" spans="1:2" x14ac:dyDescent="0.2">
      <c r="A98288" s="47"/>
      <c r="B98288" s="60"/>
    </row>
    <row r="98289" spans="1:2" x14ac:dyDescent="0.2">
      <c r="A98289" s="47"/>
      <c r="B98289" s="60"/>
    </row>
    <row r="98290" spans="1:2" x14ac:dyDescent="0.2">
      <c r="A98290" s="47"/>
      <c r="B98290" s="60"/>
    </row>
    <row r="98291" spans="1:2" x14ac:dyDescent="0.2">
      <c r="A98291" s="47"/>
      <c r="B98291" s="60"/>
    </row>
    <row r="98292" spans="1:2" x14ac:dyDescent="0.2">
      <c r="A98292" s="47"/>
      <c r="B98292" s="60"/>
    </row>
    <row r="98293" spans="1:2" x14ac:dyDescent="0.2">
      <c r="A98293" s="47"/>
      <c r="B98293" s="60"/>
    </row>
    <row r="98294" spans="1:2" x14ac:dyDescent="0.2">
      <c r="A98294" s="47"/>
      <c r="B98294" s="60"/>
    </row>
    <row r="98295" spans="1:2" x14ac:dyDescent="0.2">
      <c r="A98295" s="47"/>
      <c r="B98295" s="60"/>
    </row>
    <row r="98296" spans="1:2" x14ac:dyDescent="0.2">
      <c r="A98296" s="47"/>
      <c r="B98296" s="60"/>
    </row>
    <row r="98297" spans="1:2" x14ac:dyDescent="0.2">
      <c r="A98297" s="47"/>
      <c r="B98297" s="60"/>
    </row>
    <row r="98298" spans="1:2" x14ac:dyDescent="0.2">
      <c r="A98298" s="47"/>
      <c r="B98298" s="60"/>
    </row>
    <row r="98299" spans="1:2" x14ac:dyDescent="0.2">
      <c r="A98299" s="47"/>
      <c r="B98299" s="60"/>
    </row>
    <row r="98300" spans="1:2" x14ac:dyDescent="0.2">
      <c r="A98300" s="47"/>
      <c r="B98300" s="60"/>
    </row>
    <row r="98301" spans="1:2" x14ac:dyDescent="0.2">
      <c r="A98301" s="47"/>
      <c r="B98301" s="60"/>
    </row>
    <row r="98302" spans="1:2" x14ac:dyDescent="0.2">
      <c r="A98302" s="47"/>
      <c r="B98302" s="60"/>
    </row>
    <row r="98303" spans="1:2" x14ac:dyDescent="0.2">
      <c r="A98303" s="47"/>
      <c r="B98303" s="60"/>
    </row>
    <row r="98304" spans="1:2" x14ac:dyDescent="0.2">
      <c r="A98304" s="47"/>
      <c r="B98304" s="60"/>
    </row>
    <row r="98305" spans="1:2" x14ac:dyDescent="0.2">
      <c r="A98305" s="47"/>
      <c r="B98305" s="60"/>
    </row>
    <row r="98306" spans="1:2" x14ac:dyDescent="0.2">
      <c r="A98306" s="47"/>
      <c r="B98306" s="60"/>
    </row>
    <row r="98307" spans="1:2" x14ac:dyDescent="0.2">
      <c r="A98307" s="47"/>
      <c r="B98307" s="60"/>
    </row>
    <row r="98308" spans="1:2" x14ac:dyDescent="0.2">
      <c r="A98308" s="47"/>
      <c r="B98308" s="60"/>
    </row>
    <row r="98309" spans="1:2" x14ac:dyDescent="0.2">
      <c r="A98309" s="47"/>
      <c r="B98309" s="60"/>
    </row>
    <row r="98310" spans="1:2" x14ac:dyDescent="0.2">
      <c r="A98310" s="47"/>
      <c r="B98310" s="60"/>
    </row>
    <row r="98311" spans="1:2" x14ac:dyDescent="0.2">
      <c r="A98311" s="47"/>
      <c r="B98311" s="60"/>
    </row>
    <row r="98312" spans="1:2" x14ac:dyDescent="0.2">
      <c r="A98312" s="47"/>
      <c r="B98312" s="60"/>
    </row>
    <row r="98313" spans="1:2" x14ac:dyDescent="0.2">
      <c r="A98313" s="47"/>
      <c r="B98313" s="60"/>
    </row>
    <row r="98314" spans="1:2" x14ac:dyDescent="0.2">
      <c r="A98314" s="47"/>
      <c r="B98314" s="60"/>
    </row>
    <row r="98315" spans="1:2" x14ac:dyDescent="0.2">
      <c r="A98315" s="47"/>
      <c r="B98315" s="60"/>
    </row>
    <row r="98316" spans="1:2" x14ac:dyDescent="0.2">
      <c r="A98316" s="47"/>
      <c r="B98316" s="60"/>
    </row>
    <row r="98317" spans="1:2" x14ac:dyDescent="0.2">
      <c r="A98317" s="47"/>
      <c r="B98317" s="60"/>
    </row>
    <row r="98318" spans="1:2" x14ac:dyDescent="0.2">
      <c r="A98318" s="47"/>
      <c r="B98318" s="60"/>
    </row>
    <row r="98319" spans="1:2" x14ac:dyDescent="0.2">
      <c r="A98319" s="47"/>
      <c r="B98319" s="60"/>
    </row>
    <row r="98320" spans="1:2" x14ac:dyDescent="0.2">
      <c r="A98320" s="47"/>
      <c r="B98320" s="60"/>
    </row>
    <row r="98321" spans="1:2" x14ac:dyDescent="0.2">
      <c r="A98321" s="47"/>
      <c r="B98321" s="60"/>
    </row>
    <row r="98322" spans="1:2" x14ac:dyDescent="0.2">
      <c r="A98322" s="47"/>
      <c r="B98322" s="60"/>
    </row>
    <row r="98323" spans="1:2" x14ac:dyDescent="0.2">
      <c r="A98323" s="47"/>
      <c r="B98323" s="60"/>
    </row>
    <row r="98324" spans="1:2" x14ac:dyDescent="0.2">
      <c r="A98324" s="47"/>
      <c r="B98324" s="60"/>
    </row>
    <row r="98325" spans="1:2" x14ac:dyDescent="0.2">
      <c r="A98325" s="47"/>
      <c r="B98325" s="60"/>
    </row>
    <row r="98326" spans="1:2" x14ac:dyDescent="0.2">
      <c r="A98326" s="47"/>
      <c r="B98326" s="60"/>
    </row>
    <row r="98327" spans="1:2" x14ac:dyDescent="0.2">
      <c r="A98327" s="47"/>
      <c r="B98327" s="60"/>
    </row>
    <row r="98328" spans="1:2" x14ac:dyDescent="0.2">
      <c r="A98328" s="47"/>
      <c r="B98328" s="60"/>
    </row>
    <row r="98329" spans="1:2" x14ac:dyDescent="0.2">
      <c r="A98329" s="47"/>
      <c r="B98329" s="60"/>
    </row>
    <row r="98330" spans="1:2" x14ac:dyDescent="0.2">
      <c r="A98330" s="47"/>
      <c r="B98330" s="60"/>
    </row>
    <row r="98331" spans="1:2" x14ac:dyDescent="0.2">
      <c r="A98331" s="47"/>
      <c r="B98331" s="60"/>
    </row>
    <row r="98332" spans="1:2" x14ac:dyDescent="0.2">
      <c r="A98332" s="47"/>
      <c r="B98332" s="60"/>
    </row>
    <row r="98333" spans="1:2" x14ac:dyDescent="0.2">
      <c r="A98333" s="47"/>
      <c r="B98333" s="60"/>
    </row>
    <row r="98334" spans="1:2" x14ac:dyDescent="0.2">
      <c r="A98334" s="47"/>
      <c r="B98334" s="60"/>
    </row>
    <row r="98335" spans="1:2" x14ac:dyDescent="0.2">
      <c r="A98335" s="47"/>
      <c r="B98335" s="60"/>
    </row>
    <row r="98336" spans="1:2" x14ac:dyDescent="0.2">
      <c r="A98336" s="47"/>
      <c r="B98336" s="60"/>
    </row>
    <row r="98337" spans="1:2" x14ac:dyDescent="0.2">
      <c r="A98337" s="47"/>
      <c r="B98337" s="60"/>
    </row>
    <row r="98338" spans="1:2" x14ac:dyDescent="0.2">
      <c r="A98338" s="47"/>
      <c r="B98338" s="60"/>
    </row>
    <row r="98339" spans="1:2" x14ac:dyDescent="0.2">
      <c r="A98339" s="47"/>
      <c r="B98339" s="60"/>
    </row>
    <row r="98340" spans="1:2" x14ac:dyDescent="0.2">
      <c r="A98340" s="47"/>
      <c r="B98340" s="60"/>
    </row>
    <row r="98341" spans="1:2" x14ac:dyDescent="0.2">
      <c r="A98341" s="47"/>
      <c r="B98341" s="60"/>
    </row>
    <row r="98342" spans="1:2" x14ac:dyDescent="0.2">
      <c r="A98342" s="47"/>
      <c r="B98342" s="60"/>
    </row>
    <row r="98343" spans="1:2" x14ac:dyDescent="0.2">
      <c r="A98343" s="47"/>
      <c r="B98343" s="60"/>
    </row>
    <row r="98344" spans="1:2" x14ac:dyDescent="0.2">
      <c r="A98344" s="47"/>
      <c r="B98344" s="60"/>
    </row>
    <row r="98345" spans="1:2" x14ac:dyDescent="0.2">
      <c r="A98345" s="47"/>
      <c r="B98345" s="60"/>
    </row>
    <row r="98346" spans="1:2" x14ac:dyDescent="0.2">
      <c r="A98346" s="47"/>
      <c r="B98346" s="60"/>
    </row>
    <row r="98347" spans="1:2" x14ac:dyDescent="0.2">
      <c r="A98347" s="47"/>
      <c r="B98347" s="60"/>
    </row>
    <row r="98348" spans="1:2" x14ac:dyDescent="0.2">
      <c r="A98348" s="47"/>
      <c r="B98348" s="60"/>
    </row>
    <row r="98349" spans="1:2" x14ac:dyDescent="0.2">
      <c r="A98349" s="47"/>
      <c r="B98349" s="60"/>
    </row>
    <row r="98350" spans="1:2" x14ac:dyDescent="0.2">
      <c r="A98350" s="47"/>
      <c r="B98350" s="60"/>
    </row>
    <row r="98351" spans="1:2" x14ac:dyDescent="0.2">
      <c r="A98351" s="47"/>
      <c r="B98351" s="60"/>
    </row>
    <row r="98352" spans="1:2" x14ac:dyDescent="0.2">
      <c r="A98352" s="47"/>
      <c r="B98352" s="60"/>
    </row>
    <row r="98353" spans="1:2" x14ac:dyDescent="0.2">
      <c r="A98353" s="47"/>
      <c r="B98353" s="60"/>
    </row>
    <row r="98354" spans="1:2" x14ac:dyDescent="0.2">
      <c r="A98354" s="47"/>
      <c r="B98354" s="60"/>
    </row>
    <row r="98355" spans="1:2" x14ac:dyDescent="0.2">
      <c r="A98355" s="47"/>
      <c r="B98355" s="60"/>
    </row>
    <row r="98356" spans="1:2" x14ac:dyDescent="0.2">
      <c r="A98356" s="47"/>
      <c r="B98356" s="60"/>
    </row>
    <row r="98357" spans="1:2" x14ac:dyDescent="0.2">
      <c r="A98357" s="47"/>
      <c r="B98357" s="60"/>
    </row>
    <row r="98358" spans="1:2" x14ac:dyDescent="0.2">
      <c r="A98358" s="47"/>
      <c r="B98358" s="60"/>
    </row>
    <row r="98359" spans="1:2" x14ac:dyDescent="0.2">
      <c r="A98359" s="47"/>
      <c r="B98359" s="60"/>
    </row>
    <row r="98360" spans="1:2" x14ac:dyDescent="0.2">
      <c r="A98360" s="47"/>
      <c r="B98360" s="60"/>
    </row>
    <row r="98361" spans="1:2" x14ac:dyDescent="0.2">
      <c r="A98361" s="47"/>
      <c r="B98361" s="60"/>
    </row>
    <row r="98362" spans="1:2" x14ac:dyDescent="0.2">
      <c r="A98362" s="47"/>
      <c r="B98362" s="60"/>
    </row>
    <row r="98363" spans="1:2" x14ac:dyDescent="0.2">
      <c r="A98363" s="47"/>
      <c r="B98363" s="60"/>
    </row>
    <row r="98364" spans="1:2" x14ac:dyDescent="0.2">
      <c r="A98364" s="47"/>
      <c r="B98364" s="60"/>
    </row>
    <row r="98365" spans="1:2" x14ac:dyDescent="0.2">
      <c r="A98365" s="47"/>
      <c r="B98365" s="60"/>
    </row>
    <row r="98366" spans="1:2" x14ac:dyDescent="0.2">
      <c r="A98366" s="47"/>
      <c r="B98366" s="60"/>
    </row>
    <row r="98367" spans="1:2" x14ac:dyDescent="0.2">
      <c r="A98367" s="47"/>
      <c r="B98367" s="60"/>
    </row>
    <row r="98368" spans="1:2" x14ac:dyDescent="0.2">
      <c r="A98368" s="47"/>
      <c r="B98368" s="60"/>
    </row>
    <row r="98369" spans="1:2" x14ac:dyDescent="0.2">
      <c r="A98369" s="47"/>
      <c r="B98369" s="60"/>
    </row>
    <row r="98370" spans="1:2" x14ac:dyDescent="0.2">
      <c r="A98370" s="47"/>
      <c r="B98370" s="60"/>
    </row>
    <row r="98371" spans="1:2" x14ac:dyDescent="0.2">
      <c r="A98371" s="47"/>
      <c r="B98371" s="60"/>
    </row>
    <row r="98372" spans="1:2" x14ac:dyDescent="0.2">
      <c r="A98372" s="47"/>
      <c r="B98372" s="60"/>
    </row>
    <row r="98373" spans="1:2" x14ac:dyDescent="0.2">
      <c r="A98373" s="47"/>
      <c r="B98373" s="60"/>
    </row>
    <row r="98374" spans="1:2" x14ac:dyDescent="0.2">
      <c r="A98374" s="47"/>
      <c r="B98374" s="60"/>
    </row>
    <row r="98375" spans="1:2" x14ac:dyDescent="0.2">
      <c r="A98375" s="47"/>
      <c r="B98375" s="60"/>
    </row>
    <row r="98376" spans="1:2" x14ac:dyDescent="0.2">
      <c r="A98376" s="47"/>
      <c r="B98376" s="60"/>
    </row>
    <row r="98377" spans="1:2" x14ac:dyDescent="0.2">
      <c r="A98377" s="47"/>
      <c r="B98377" s="60"/>
    </row>
    <row r="98378" spans="1:2" x14ac:dyDescent="0.2">
      <c r="A98378" s="47"/>
      <c r="B98378" s="60"/>
    </row>
    <row r="98379" spans="1:2" x14ac:dyDescent="0.2">
      <c r="A98379" s="47"/>
      <c r="B98379" s="60"/>
    </row>
    <row r="98380" spans="1:2" x14ac:dyDescent="0.2">
      <c r="A98380" s="47"/>
      <c r="B98380" s="60"/>
    </row>
    <row r="98381" spans="1:2" x14ac:dyDescent="0.2">
      <c r="A98381" s="47"/>
      <c r="B98381" s="60"/>
    </row>
    <row r="98382" spans="1:2" x14ac:dyDescent="0.2">
      <c r="A98382" s="47"/>
      <c r="B98382" s="60"/>
    </row>
    <row r="98383" spans="1:2" x14ac:dyDescent="0.2">
      <c r="A98383" s="47"/>
      <c r="B98383" s="60"/>
    </row>
    <row r="98384" spans="1:2" x14ac:dyDescent="0.2">
      <c r="A98384" s="47"/>
      <c r="B98384" s="60"/>
    </row>
    <row r="98385" spans="1:2" x14ac:dyDescent="0.2">
      <c r="A98385" s="47"/>
      <c r="B98385" s="60"/>
    </row>
    <row r="98386" spans="1:2" x14ac:dyDescent="0.2">
      <c r="A98386" s="47"/>
      <c r="B98386" s="60"/>
    </row>
    <row r="98387" spans="1:2" x14ac:dyDescent="0.2">
      <c r="A98387" s="47"/>
      <c r="B98387" s="60"/>
    </row>
    <row r="98388" spans="1:2" x14ac:dyDescent="0.2">
      <c r="A98388" s="47"/>
      <c r="B98388" s="60"/>
    </row>
    <row r="98389" spans="1:2" x14ac:dyDescent="0.2">
      <c r="A98389" s="47"/>
      <c r="B98389" s="60"/>
    </row>
    <row r="98390" spans="1:2" x14ac:dyDescent="0.2">
      <c r="A98390" s="47"/>
      <c r="B98390" s="60"/>
    </row>
    <row r="98391" spans="1:2" x14ac:dyDescent="0.2">
      <c r="A98391" s="47"/>
      <c r="B98391" s="60"/>
    </row>
    <row r="98392" spans="1:2" x14ac:dyDescent="0.2">
      <c r="A98392" s="47"/>
      <c r="B98392" s="60"/>
    </row>
    <row r="98393" spans="1:2" x14ac:dyDescent="0.2">
      <c r="A98393" s="47"/>
      <c r="B98393" s="60"/>
    </row>
    <row r="98394" spans="1:2" x14ac:dyDescent="0.2">
      <c r="A98394" s="47"/>
      <c r="B98394" s="60"/>
    </row>
    <row r="98395" spans="1:2" x14ac:dyDescent="0.2">
      <c r="A98395" s="47"/>
      <c r="B98395" s="60"/>
    </row>
    <row r="98396" spans="1:2" x14ac:dyDescent="0.2">
      <c r="A98396" s="47"/>
      <c r="B98396" s="60"/>
    </row>
    <row r="98397" spans="1:2" x14ac:dyDescent="0.2">
      <c r="A98397" s="47"/>
      <c r="B98397" s="60"/>
    </row>
    <row r="98398" spans="1:2" x14ac:dyDescent="0.2">
      <c r="A98398" s="47"/>
      <c r="B98398" s="60"/>
    </row>
    <row r="98399" spans="1:2" x14ac:dyDescent="0.2">
      <c r="A98399" s="47"/>
      <c r="B98399" s="60"/>
    </row>
    <row r="98400" spans="1:2" x14ac:dyDescent="0.2">
      <c r="A98400" s="47"/>
      <c r="B98400" s="60"/>
    </row>
    <row r="98401" spans="1:2" x14ac:dyDescent="0.2">
      <c r="A98401" s="47"/>
      <c r="B98401" s="60"/>
    </row>
    <row r="98402" spans="1:2" x14ac:dyDescent="0.2">
      <c r="A98402" s="47"/>
      <c r="B98402" s="60"/>
    </row>
    <row r="98403" spans="1:2" x14ac:dyDescent="0.2">
      <c r="A98403" s="47"/>
      <c r="B98403" s="60"/>
    </row>
    <row r="98404" spans="1:2" x14ac:dyDescent="0.2">
      <c r="A98404" s="47"/>
      <c r="B98404" s="60"/>
    </row>
    <row r="98405" spans="1:2" x14ac:dyDescent="0.2">
      <c r="A98405" s="47"/>
      <c r="B98405" s="60"/>
    </row>
    <row r="98406" spans="1:2" x14ac:dyDescent="0.2">
      <c r="A98406" s="47"/>
      <c r="B98406" s="60"/>
    </row>
    <row r="98407" spans="1:2" x14ac:dyDescent="0.2">
      <c r="A98407" s="47"/>
      <c r="B98407" s="60"/>
    </row>
    <row r="98408" spans="1:2" x14ac:dyDescent="0.2">
      <c r="A98408" s="47"/>
      <c r="B98408" s="60"/>
    </row>
    <row r="98409" spans="1:2" x14ac:dyDescent="0.2">
      <c r="A98409" s="47"/>
      <c r="B98409" s="60"/>
    </row>
    <row r="98410" spans="1:2" x14ac:dyDescent="0.2">
      <c r="A98410" s="47"/>
      <c r="B98410" s="60"/>
    </row>
    <row r="98411" spans="1:2" x14ac:dyDescent="0.2">
      <c r="A98411" s="47"/>
      <c r="B98411" s="60"/>
    </row>
    <row r="98412" spans="1:2" x14ac:dyDescent="0.2">
      <c r="A98412" s="47"/>
      <c r="B98412" s="60"/>
    </row>
    <row r="98413" spans="1:2" x14ac:dyDescent="0.2">
      <c r="A98413" s="47"/>
      <c r="B98413" s="60"/>
    </row>
    <row r="98414" spans="1:2" x14ac:dyDescent="0.2">
      <c r="A98414" s="47"/>
      <c r="B98414" s="60"/>
    </row>
    <row r="98415" spans="1:2" x14ac:dyDescent="0.2">
      <c r="A98415" s="47"/>
      <c r="B98415" s="60"/>
    </row>
    <row r="98416" spans="1:2" x14ac:dyDescent="0.2">
      <c r="A98416" s="47"/>
      <c r="B98416" s="60"/>
    </row>
    <row r="98417" spans="1:2" x14ac:dyDescent="0.2">
      <c r="A98417" s="47"/>
      <c r="B98417" s="60"/>
    </row>
    <row r="98418" spans="1:2" x14ac:dyDescent="0.2">
      <c r="A98418" s="47"/>
      <c r="B98418" s="60"/>
    </row>
    <row r="98419" spans="1:2" x14ac:dyDescent="0.2">
      <c r="A98419" s="47"/>
      <c r="B98419" s="60"/>
    </row>
    <row r="98420" spans="1:2" x14ac:dyDescent="0.2">
      <c r="A98420" s="47"/>
      <c r="B98420" s="60"/>
    </row>
    <row r="98421" spans="1:2" x14ac:dyDescent="0.2">
      <c r="A98421" s="47"/>
      <c r="B98421" s="60"/>
    </row>
    <row r="98422" spans="1:2" x14ac:dyDescent="0.2">
      <c r="A98422" s="47"/>
      <c r="B98422" s="60"/>
    </row>
    <row r="98423" spans="1:2" x14ac:dyDescent="0.2">
      <c r="A98423" s="47"/>
      <c r="B98423" s="60"/>
    </row>
    <row r="98424" spans="1:2" x14ac:dyDescent="0.2">
      <c r="A98424" s="47"/>
      <c r="B98424" s="60"/>
    </row>
    <row r="98425" spans="1:2" x14ac:dyDescent="0.2">
      <c r="A98425" s="47"/>
      <c r="B98425" s="60"/>
    </row>
    <row r="98426" spans="1:2" x14ac:dyDescent="0.2">
      <c r="A98426" s="47"/>
      <c r="B98426" s="60"/>
    </row>
    <row r="98427" spans="1:2" x14ac:dyDescent="0.2">
      <c r="A98427" s="47"/>
      <c r="B98427" s="60"/>
    </row>
    <row r="98428" spans="1:2" x14ac:dyDescent="0.2">
      <c r="A98428" s="47"/>
      <c r="B98428" s="60"/>
    </row>
    <row r="98429" spans="1:2" x14ac:dyDescent="0.2">
      <c r="A98429" s="47"/>
      <c r="B98429" s="60"/>
    </row>
    <row r="98430" spans="1:2" x14ac:dyDescent="0.2">
      <c r="A98430" s="47"/>
      <c r="B98430" s="60"/>
    </row>
    <row r="98431" spans="1:2" x14ac:dyDescent="0.2">
      <c r="A98431" s="47"/>
      <c r="B98431" s="60"/>
    </row>
    <row r="98432" spans="1:2" x14ac:dyDescent="0.2">
      <c r="A98432" s="47"/>
      <c r="B98432" s="60"/>
    </row>
    <row r="98433" spans="1:2" x14ac:dyDescent="0.2">
      <c r="A98433" s="47"/>
      <c r="B98433" s="60"/>
    </row>
    <row r="98434" spans="1:2" x14ac:dyDescent="0.2">
      <c r="A98434" s="47"/>
      <c r="B98434" s="60"/>
    </row>
    <row r="98435" spans="1:2" x14ac:dyDescent="0.2">
      <c r="A98435" s="47"/>
      <c r="B98435" s="60"/>
    </row>
    <row r="98436" spans="1:2" x14ac:dyDescent="0.2">
      <c r="A98436" s="47"/>
      <c r="B98436" s="60"/>
    </row>
    <row r="98437" spans="1:2" x14ac:dyDescent="0.2">
      <c r="A98437" s="47"/>
      <c r="B98437" s="60"/>
    </row>
    <row r="98438" spans="1:2" x14ac:dyDescent="0.2">
      <c r="A98438" s="47"/>
      <c r="B98438" s="60"/>
    </row>
    <row r="98439" spans="1:2" x14ac:dyDescent="0.2">
      <c r="A98439" s="47"/>
      <c r="B98439" s="60"/>
    </row>
    <row r="98440" spans="1:2" x14ac:dyDescent="0.2">
      <c r="A98440" s="47"/>
      <c r="B98440" s="60"/>
    </row>
    <row r="98441" spans="1:2" x14ac:dyDescent="0.2">
      <c r="A98441" s="47"/>
      <c r="B98441" s="60"/>
    </row>
    <row r="98442" spans="1:2" x14ac:dyDescent="0.2">
      <c r="A98442" s="47"/>
      <c r="B98442" s="60"/>
    </row>
    <row r="98443" spans="1:2" x14ac:dyDescent="0.2">
      <c r="A98443" s="47"/>
      <c r="B98443" s="60"/>
    </row>
    <row r="98444" spans="1:2" x14ac:dyDescent="0.2">
      <c r="A98444" s="47"/>
      <c r="B98444" s="60"/>
    </row>
    <row r="98445" spans="1:2" x14ac:dyDescent="0.2">
      <c r="A98445" s="47"/>
      <c r="B98445" s="60"/>
    </row>
    <row r="98446" spans="1:2" x14ac:dyDescent="0.2">
      <c r="A98446" s="47"/>
      <c r="B98446" s="60"/>
    </row>
    <row r="98447" spans="1:2" x14ac:dyDescent="0.2">
      <c r="A98447" s="47"/>
      <c r="B98447" s="60"/>
    </row>
    <row r="98448" spans="1:2" x14ac:dyDescent="0.2">
      <c r="A98448" s="47"/>
      <c r="B98448" s="60"/>
    </row>
    <row r="98449" spans="1:2" x14ac:dyDescent="0.2">
      <c r="A98449" s="47"/>
      <c r="B98449" s="60"/>
    </row>
    <row r="98450" spans="1:2" x14ac:dyDescent="0.2">
      <c r="A98450" s="47"/>
      <c r="B98450" s="60"/>
    </row>
    <row r="98451" spans="1:2" x14ac:dyDescent="0.2">
      <c r="A98451" s="47"/>
      <c r="B98451" s="60"/>
    </row>
    <row r="98452" spans="1:2" x14ac:dyDescent="0.2">
      <c r="A98452" s="47"/>
      <c r="B98452" s="60"/>
    </row>
    <row r="98453" spans="1:2" x14ac:dyDescent="0.2">
      <c r="A98453" s="47"/>
      <c r="B98453" s="60"/>
    </row>
    <row r="98454" spans="1:2" x14ac:dyDescent="0.2">
      <c r="A98454" s="47"/>
      <c r="B98454" s="60"/>
    </row>
    <row r="98455" spans="1:2" x14ac:dyDescent="0.2">
      <c r="A98455" s="47"/>
      <c r="B98455" s="60"/>
    </row>
    <row r="98456" spans="1:2" x14ac:dyDescent="0.2">
      <c r="A98456" s="47"/>
      <c r="B98456" s="60"/>
    </row>
    <row r="98457" spans="1:2" x14ac:dyDescent="0.2">
      <c r="A98457" s="47"/>
      <c r="B98457" s="60"/>
    </row>
    <row r="98458" spans="1:2" x14ac:dyDescent="0.2">
      <c r="A98458" s="47"/>
      <c r="B98458" s="60"/>
    </row>
    <row r="98459" spans="1:2" x14ac:dyDescent="0.2">
      <c r="A98459" s="47"/>
      <c r="B98459" s="60"/>
    </row>
    <row r="98460" spans="1:2" x14ac:dyDescent="0.2">
      <c r="A98460" s="47"/>
      <c r="B98460" s="60"/>
    </row>
    <row r="98461" spans="1:2" x14ac:dyDescent="0.2">
      <c r="A98461" s="47"/>
      <c r="B98461" s="60"/>
    </row>
    <row r="98462" spans="1:2" x14ac:dyDescent="0.2">
      <c r="A98462" s="47"/>
      <c r="B98462" s="60"/>
    </row>
    <row r="98463" spans="1:2" x14ac:dyDescent="0.2">
      <c r="A98463" s="47"/>
      <c r="B98463" s="60"/>
    </row>
    <row r="98464" spans="1:2" x14ac:dyDescent="0.2">
      <c r="A98464" s="47"/>
      <c r="B98464" s="60"/>
    </row>
    <row r="98465" spans="1:2" x14ac:dyDescent="0.2">
      <c r="A98465" s="47"/>
      <c r="B98465" s="60"/>
    </row>
    <row r="98466" spans="1:2" x14ac:dyDescent="0.2">
      <c r="A98466" s="47"/>
      <c r="B98466" s="60"/>
    </row>
    <row r="98467" spans="1:2" x14ac:dyDescent="0.2">
      <c r="A98467" s="47"/>
      <c r="B98467" s="60"/>
    </row>
    <row r="98468" spans="1:2" x14ac:dyDescent="0.2">
      <c r="A98468" s="47"/>
      <c r="B98468" s="60"/>
    </row>
    <row r="98469" spans="1:2" x14ac:dyDescent="0.2">
      <c r="A98469" s="47"/>
      <c r="B98469" s="60"/>
    </row>
    <row r="98470" spans="1:2" x14ac:dyDescent="0.2">
      <c r="A98470" s="47"/>
      <c r="B98470" s="60"/>
    </row>
    <row r="98471" spans="1:2" x14ac:dyDescent="0.2">
      <c r="A98471" s="47"/>
      <c r="B98471" s="60"/>
    </row>
    <row r="98472" spans="1:2" x14ac:dyDescent="0.2">
      <c r="A98472" s="47"/>
      <c r="B98472" s="60"/>
    </row>
    <row r="98473" spans="1:2" x14ac:dyDescent="0.2">
      <c r="A98473" s="47"/>
      <c r="B98473" s="60"/>
    </row>
    <row r="98474" spans="1:2" x14ac:dyDescent="0.2">
      <c r="A98474" s="47"/>
      <c r="B98474" s="60"/>
    </row>
    <row r="98475" spans="1:2" x14ac:dyDescent="0.2">
      <c r="A98475" s="47"/>
      <c r="B98475" s="60"/>
    </row>
    <row r="98476" spans="1:2" x14ac:dyDescent="0.2">
      <c r="A98476" s="47"/>
      <c r="B98476" s="60"/>
    </row>
    <row r="98477" spans="1:2" x14ac:dyDescent="0.2">
      <c r="A98477" s="47"/>
      <c r="B98477" s="60"/>
    </row>
    <row r="98478" spans="1:2" x14ac:dyDescent="0.2">
      <c r="A98478" s="47"/>
      <c r="B98478" s="60"/>
    </row>
    <row r="98479" spans="1:2" x14ac:dyDescent="0.2">
      <c r="A98479" s="47"/>
      <c r="B98479" s="60"/>
    </row>
    <row r="98480" spans="1:2" x14ac:dyDescent="0.2">
      <c r="A98480" s="47"/>
      <c r="B98480" s="60"/>
    </row>
    <row r="98481" spans="1:2" x14ac:dyDescent="0.2">
      <c r="A98481" s="47"/>
      <c r="B98481" s="60"/>
    </row>
    <row r="98482" spans="1:2" x14ac:dyDescent="0.2">
      <c r="A98482" s="47"/>
      <c r="B98482" s="60"/>
    </row>
    <row r="98483" spans="1:2" x14ac:dyDescent="0.2">
      <c r="A98483" s="47"/>
      <c r="B98483" s="60"/>
    </row>
    <row r="98484" spans="1:2" x14ac:dyDescent="0.2">
      <c r="A98484" s="47"/>
      <c r="B98484" s="60"/>
    </row>
    <row r="98485" spans="1:2" x14ac:dyDescent="0.2">
      <c r="A98485" s="47"/>
      <c r="B98485" s="60"/>
    </row>
    <row r="98486" spans="1:2" x14ac:dyDescent="0.2">
      <c r="A98486" s="47"/>
      <c r="B98486" s="60"/>
    </row>
    <row r="98487" spans="1:2" x14ac:dyDescent="0.2">
      <c r="A98487" s="47"/>
      <c r="B98487" s="60"/>
    </row>
    <row r="98488" spans="1:2" x14ac:dyDescent="0.2">
      <c r="A98488" s="47"/>
      <c r="B98488" s="60"/>
    </row>
    <row r="98489" spans="1:2" x14ac:dyDescent="0.2">
      <c r="A98489" s="47"/>
      <c r="B98489" s="60"/>
    </row>
    <row r="98490" spans="1:2" x14ac:dyDescent="0.2">
      <c r="A98490" s="47"/>
      <c r="B98490" s="60"/>
    </row>
    <row r="98491" spans="1:2" x14ac:dyDescent="0.2">
      <c r="A98491" s="47"/>
      <c r="B98491" s="60"/>
    </row>
    <row r="98492" spans="1:2" x14ac:dyDescent="0.2">
      <c r="A98492" s="47"/>
      <c r="B98492" s="60"/>
    </row>
    <row r="98493" spans="1:2" x14ac:dyDescent="0.2">
      <c r="A98493" s="47"/>
      <c r="B98493" s="60"/>
    </row>
    <row r="98494" spans="1:2" x14ac:dyDescent="0.2">
      <c r="A98494" s="47"/>
      <c r="B98494" s="60"/>
    </row>
    <row r="98495" spans="1:2" x14ac:dyDescent="0.2">
      <c r="A98495" s="47"/>
      <c r="B98495" s="60"/>
    </row>
    <row r="98496" spans="1:2" x14ac:dyDescent="0.2">
      <c r="A98496" s="47"/>
      <c r="B98496" s="60"/>
    </row>
    <row r="98497" spans="1:2" x14ac:dyDescent="0.2">
      <c r="A98497" s="47"/>
      <c r="B98497" s="60"/>
    </row>
    <row r="98498" spans="1:2" x14ac:dyDescent="0.2">
      <c r="A98498" s="47"/>
      <c r="B98498" s="60"/>
    </row>
    <row r="98499" spans="1:2" x14ac:dyDescent="0.2">
      <c r="A98499" s="47"/>
      <c r="B98499" s="60"/>
    </row>
    <row r="98500" spans="1:2" x14ac:dyDescent="0.2">
      <c r="A98500" s="47"/>
      <c r="B98500" s="60"/>
    </row>
    <row r="98501" spans="1:2" x14ac:dyDescent="0.2">
      <c r="A98501" s="47"/>
      <c r="B98501" s="60"/>
    </row>
    <row r="98502" spans="1:2" x14ac:dyDescent="0.2">
      <c r="A98502" s="47"/>
      <c r="B98502" s="60"/>
    </row>
    <row r="98503" spans="1:2" x14ac:dyDescent="0.2">
      <c r="A98503" s="47"/>
      <c r="B98503" s="60"/>
    </row>
    <row r="98504" spans="1:2" x14ac:dyDescent="0.2">
      <c r="A98504" s="47"/>
      <c r="B98504" s="60"/>
    </row>
    <row r="98505" spans="1:2" x14ac:dyDescent="0.2">
      <c r="A98505" s="47"/>
      <c r="B98505" s="60"/>
    </row>
    <row r="98506" spans="1:2" x14ac:dyDescent="0.2">
      <c r="A98506" s="47"/>
      <c r="B98506" s="60"/>
    </row>
    <row r="98507" spans="1:2" x14ac:dyDescent="0.2">
      <c r="A98507" s="47"/>
      <c r="B98507" s="60"/>
    </row>
    <row r="98508" spans="1:2" x14ac:dyDescent="0.2">
      <c r="A98508" s="47"/>
      <c r="B98508" s="60"/>
    </row>
    <row r="98509" spans="1:2" x14ac:dyDescent="0.2">
      <c r="A98509" s="47"/>
      <c r="B98509" s="60"/>
    </row>
    <row r="98510" spans="1:2" x14ac:dyDescent="0.2">
      <c r="A98510" s="47"/>
      <c r="B98510" s="60"/>
    </row>
    <row r="98511" spans="1:2" x14ac:dyDescent="0.2">
      <c r="A98511" s="47"/>
      <c r="B98511" s="60"/>
    </row>
    <row r="98512" spans="1:2" x14ac:dyDescent="0.2">
      <c r="A98512" s="47"/>
      <c r="B98512" s="60"/>
    </row>
    <row r="98513" spans="1:2" x14ac:dyDescent="0.2">
      <c r="A98513" s="47"/>
      <c r="B98513" s="60"/>
    </row>
    <row r="98514" spans="1:2" x14ac:dyDescent="0.2">
      <c r="A98514" s="47"/>
      <c r="B98514" s="60"/>
    </row>
    <row r="98515" spans="1:2" x14ac:dyDescent="0.2">
      <c r="A98515" s="47"/>
      <c r="B98515" s="60"/>
    </row>
    <row r="98516" spans="1:2" x14ac:dyDescent="0.2">
      <c r="A98516" s="47"/>
      <c r="B98516" s="60"/>
    </row>
    <row r="98517" spans="1:2" x14ac:dyDescent="0.2">
      <c r="A98517" s="47"/>
      <c r="B98517" s="60"/>
    </row>
    <row r="98518" spans="1:2" x14ac:dyDescent="0.2">
      <c r="A98518" s="47"/>
      <c r="B98518" s="60"/>
    </row>
    <row r="98519" spans="1:2" x14ac:dyDescent="0.2">
      <c r="A98519" s="47"/>
      <c r="B98519" s="60"/>
    </row>
    <row r="98520" spans="1:2" x14ac:dyDescent="0.2">
      <c r="A98520" s="47"/>
      <c r="B98520" s="60"/>
    </row>
    <row r="98521" spans="1:2" x14ac:dyDescent="0.2">
      <c r="A98521" s="47"/>
      <c r="B98521" s="60"/>
    </row>
    <row r="98522" spans="1:2" x14ac:dyDescent="0.2">
      <c r="A98522" s="47"/>
      <c r="B98522" s="60"/>
    </row>
    <row r="98523" spans="1:2" x14ac:dyDescent="0.2">
      <c r="A98523" s="47"/>
      <c r="B98523" s="60"/>
    </row>
    <row r="98524" spans="1:2" x14ac:dyDescent="0.2">
      <c r="A98524" s="47"/>
      <c r="B98524" s="60"/>
    </row>
    <row r="98525" spans="1:2" x14ac:dyDescent="0.2">
      <c r="A98525" s="47"/>
      <c r="B98525" s="60"/>
    </row>
    <row r="98526" spans="1:2" x14ac:dyDescent="0.2">
      <c r="A98526" s="47"/>
      <c r="B98526" s="60"/>
    </row>
    <row r="98527" spans="1:2" x14ac:dyDescent="0.2">
      <c r="A98527" s="47"/>
      <c r="B98527" s="60"/>
    </row>
    <row r="98528" spans="1:2" x14ac:dyDescent="0.2">
      <c r="A98528" s="47"/>
      <c r="B98528" s="60"/>
    </row>
    <row r="98529" spans="1:2" x14ac:dyDescent="0.2">
      <c r="A98529" s="47"/>
      <c r="B98529" s="60"/>
    </row>
    <row r="98530" spans="1:2" x14ac:dyDescent="0.2">
      <c r="A98530" s="47"/>
      <c r="B98530" s="60"/>
    </row>
    <row r="98531" spans="1:2" x14ac:dyDescent="0.2">
      <c r="A98531" s="47"/>
      <c r="B98531" s="60"/>
    </row>
    <row r="98532" spans="1:2" x14ac:dyDescent="0.2">
      <c r="A98532" s="47"/>
      <c r="B98532" s="60"/>
    </row>
    <row r="98533" spans="1:2" x14ac:dyDescent="0.2">
      <c r="A98533" s="47"/>
      <c r="B98533" s="60"/>
    </row>
    <row r="98534" spans="1:2" x14ac:dyDescent="0.2">
      <c r="A98534" s="47"/>
      <c r="B98534" s="60"/>
    </row>
    <row r="98535" spans="1:2" x14ac:dyDescent="0.2">
      <c r="A98535" s="47"/>
      <c r="B98535" s="60"/>
    </row>
    <row r="98536" spans="1:2" x14ac:dyDescent="0.2">
      <c r="A98536" s="47"/>
      <c r="B98536" s="60"/>
    </row>
    <row r="98537" spans="1:2" x14ac:dyDescent="0.2">
      <c r="A98537" s="47"/>
      <c r="B98537" s="60"/>
    </row>
    <row r="98538" spans="1:2" x14ac:dyDescent="0.2">
      <c r="A98538" s="47"/>
      <c r="B98538" s="60"/>
    </row>
    <row r="98539" spans="1:2" x14ac:dyDescent="0.2">
      <c r="A98539" s="47"/>
      <c r="B98539" s="60"/>
    </row>
    <row r="98540" spans="1:2" x14ac:dyDescent="0.2">
      <c r="A98540" s="47"/>
      <c r="B98540" s="60"/>
    </row>
    <row r="98541" spans="1:2" x14ac:dyDescent="0.2">
      <c r="A98541" s="47"/>
      <c r="B98541" s="60"/>
    </row>
    <row r="98542" spans="1:2" x14ac:dyDescent="0.2">
      <c r="A98542" s="47"/>
      <c r="B98542" s="60"/>
    </row>
    <row r="98543" spans="1:2" x14ac:dyDescent="0.2">
      <c r="A98543" s="47"/>
      <c r="B98543" s="60"/>
    </row>
    <row r="98544" spans="1:2" x14ac:dyDescent="0.2">
      <c r="A98544" s="47"/>
      <c r="B98544" s="60"/>
    </row>
    <row r="98545" spans="1:2" x14ac:dyDescent="0.2">
      <c r="A98545" s="47"/>
      <c r="B98545" s="60"/>
    </row>
    <row r="98546" spans="1:2" x14ac:dyDescent="0.2">
      <c r="A98546" s="47"/>
      <c r="B98546" s="60"/>
    </row>
    <row r="98547" spans="1:2" x14ac:dyDescent="0.2">
      <c r="A98547" s="47"/>
      <c r="B98547" s="60"/>
    </row>
    <row r="98548" spans="1:2" x14ac:dyDescent="0.2">
      <c r="A98548" s="47"/>
      <c r="B98548" s="60"/>
    </row>
    <row r="98549" spans="1:2" x14ac:dyDescent="0.2">
      <c r="A98549" s="47"/>
      <c r="B98549" s="60"/>
    </row>
    <row r="98550" spans="1:2" x14ac:dyDescent="0.2">
      <c r="A98550" s="47"/>
      <c r="B98550" s="60"/>
    </row>
    <row r="98551" spans="1:2" x14ac:dyDescent="0.2">
      <c r="A98551" s="47"/>
      <c r="B98551" s="60"/>
    </row>
    <row r="98552" spans="1:2" x14ac:dyDescent="0.2">
      <c r="A98552" s="47"/>
      <c r="B98552" s="60"/>
    </row>
    <row r="98553" spans="1:2" x14ac:dyDescent="0.2">
      <c r="A98553" s="47"/>
      <c r="B98553" s="60"/>
    </row>
    <row r="98554" spans="1:2" x14ac:dyDescent="0.2">
      <c r="A98554" s="47"/>
      <c r="B98554" s="60"/>
    </row>
    <row r="98555" spans="1:2" x14ac:dyDescent="0.2">
      <c r="A98555" s="47"/>
      <c r="B98555" s="60"/>
    </row>
    <row r="98556" spans="1:2" x14ac:dyDescent="0.2">
      <c r="A98556" s="47"/>
      <c r="B98556" s="60"/>
    </row>
    <row r="98557" spans="1:2" x14ac:dyDescent="0.2">
      <c r="A98557" s="47"/>
      <c r="B98557" s="60"/>
    </row>
    <row r="98558" spans="1:2" x14ac:dyDescent="0.2">
      <c r="A98558" s="47"/>
      <c r="B98558" s="60"/>
    </row>
    <row r="98559" spans="1:2" x14ac:dyDescent="0.2">
      <c r="A98559" s="47"/>
      <c r="B98559" s="60"/>
    </row>
    <row r="98560" spans="1:2" x14ac:dyDescent="0.2">
      <c r="A98560" s="47"/>
      <c r="B98560" s="60"/>
    </row>
    <row r="98561" spans="1:2" x14ac:dyDescent="0.2">
      <c r="A98561" s="47"/>
      <c r="B98561" s="60"/>
    </row>
    <row r="98562" spans="1:2" x14ac:dyDescent="0.2">
      <c r="A98562" s="47"/>
      <c r="B98562" s="60"/>
    </row>
    <row r="98563" spans="1:2" x14ac:dyDescent="0.2">
      <c r="A98563" s="47"/>
      <c r="B98563" s="60"/>
    </row>
    <row r="98564" spans="1:2" x14ac:dyDescent="0.2">
      <c r="A98564" s="47"/>
      <c r="B98564" s="60"/>
    </row>
    <row r="98565" spans="1:2" x14ac:dyDescent="0.2">
      <c r="A98565" s="47"/>
      <c r="B98565" s="60"/>
    </row>
    <row r="98566" spans="1:2" x14ac:dyDescent="0.2">
      <c r="A98566" s="47"/>
      <c r="B98566" s="60"/>
    </row>
    <row r="98567" spans="1:2" x14ac:dyDescent="0.2">
      <c r="A98567" s="47"/>
      <c r="B98567" s="60"/>
    </row>
    <row r="98568" spans="1:2" x14ac:dyDescent="0.2">
      <c r="A98568" s="47"/>
      <c r="B98568" s="60"/>
    </row>
    <row r="98569" spans="1:2" x14ac:dyDescent="0.2">
      <c r="A98569" s="47"/>
      <c r="B98569" s="60"/>
    </row>
    <row r="98570" spans="1:2" x14ac:dyDescent="0.2">
      <c r="A98570" s="47"/>
      <c r="B98570" s="60"/>
    </row>
    <row r="98571" spans="1:2" x14ac:dyDescent="0.2">
      <c r="A98571" s="47"/>
      <c r="B98571" s="60"/>
    </row>
    <row r="98572" spans="1:2" x14ac:dyDescent="0.2">
      <c r="A98572" s="47"/>
      <c r="B98572" s="60"/>
    </row>
    <row r="98573" spans="1:2" x14ac:dyDescent="0.2">
      <c r="A98573" s="47"/>
      <c r="B98573" s="60"/>
    </row>
    <row r="98574" spans="1:2" x14ac:dyDescent="0.2">
      <c r="A98574" s="47"/>
      <c r="B98574" s="60"/>
    </row>
    <row r="98575" spans="1:2" x14ac:dyDescent="0.2">
      <c r="A98575" s="47"/>
      <c r="B98575" s="60"/>
    </row>
    <row r="98576" spans="1:2" x14ac:dyDescent="0.2">
      <c r="A98576" s="47"/>
      <c r="B98576" s="60"/>
    </row>
    <row r="98577" spans="1:2" x14ac:dyDescent="0.2">
      <c r="A98577" s="47"/>
      <c r="B98577" s="60"/>
    </row>
    <row r="98578" spans="1:2" x14ac:dyDescent="0.2">
      <c r="A98578" s="47"/>
      <c r="B98578" s="60"/>
    </row>
    <row r="98579" spans="1:2" x14ac:dyDescent="0.2">
      <c r="A98579" s="47"/>
      <c r="B98579" s="60"/>
    </row>
    <row r="98580" spans="1:2" x14ac:dyDescent="0.2">
      <c r="A98580" s="47"/>
      <c r="B98580" s="60"/>
    </row>
    <row r="98581" spans="1:2" x14ac:dyDescent="0.2">
      <c r="A98581" s="47"/>
      <c r="B98581" s="60"/>
    </row>
    <row r="98582" spans="1:2" x14ac:dyDescent="0.2">
      <c r="A98582" s="47"/>
      <c r="B98582" s="60"/>
    </row>
    <row r="98583" spans="1:2" x14ac:dyDescent="0.2">
      <c r="A98583" s="47"/>
      <c r="B98583" s="60"/>
    </row>
    <row r="98584" spans="1:2" x14ac:dyDescent="0.2">
      <c r="A98584" s="47"/>
      <c r="B98584" s="60"/>
    </row>
    <row r="98585" spans="1:2" x14ac:dyDescent="0.2">
      <c r="A98585" s="47"/>
      <c r="B98585" s="60"/>
    </row>
    <row r="98586" spans="1:2" x14ac:dyDescent="0.2">
      <c r="A98586" s="47"/>
      <c r="B98586" s="60"/>
    </row>
    <row r="98587" spans="1:2" x14ac:dyDescent="0.2">
      <c r="A98587" s="47"/>
      <c r="B98587" s="60"/>
    </row>
    <row r="98588" spans="1:2" x14ac:dyDescent="0.2">
      <c r="A98588" s="47"/>
      <c r="B98588" s="60"/>
    </row>
    <row r="98589" spans="1:2" x14ac:dyDescent="0.2">
      <c r="A98589" s="47"/>
      <c r="B98589" s="60"/>
    </row>
    <row r="98590" spans="1:2" x14ac:dyDescent="0.2">
      <c r="A98590" s="47"/>
      <c r="B98590" s="60"/>
    </row>
    <row r="98591" spans="1:2" x14ac:dyDescent="0.2">
      <c r="A98591" s="47"/>
      <c r="B98591" s="60"/>
    </row>
    <row r="98592" spans="1:2" x14ac:dyDescent="0.2">
      <c r="A98592" s="47"/>
      <c r="B98592" s="60"/>
    </row>
    <row r="98593" spans="1:2" x14ac:dyDescent="0.2">
      <c r="A98593" s="47"/>
      <c r="B98593" s="60"/>
    </row>
    <row r="98594" spans="1:2" x14ac:dyDescent="0.2">
      <c r="A98594" s="47"/>
      <c r="B98594" s="60"/>
    </row>
    <row r="98595" spans="1:2" x14ac:dyDescent="0.2">
      <c r="A98595" s="47"/>
      <c r="B98595" s="60"/>
    </row>
    <row r="98596" spans="1:2" x14ac:dyDescent="0.2">
      <c r="A98596" s="47"/>
      <c r="B98596" s="60"/>
    </row>
    <row r="98597" spans="1:2" x14ac:dyDescent="0.2">
      <c r="A98597" s="47"/>
      <c r="B98597" s="60"/>
    </row>
    <row r="98598" spans="1:2" x14ac:dyDescent="0.2">
      <c r="A98598" s="47"/>
      <c r="B98598" s="60"/>
    </row>
    <row r="98599" spans="1:2" x14ac:dyDescent="0.2">
      <c r="A98599" s="47"/>
      <c r="B98599" s="60"/>
    </row>
    <row r="98600" spans="1:2" x14ac:dyDescent="0.2">
      <c r="A98600" s="47"/>
      <c r="B98600" s="60"/>
    </row>
    <row r="98601" spans="1:2" x14ac:dyDescent="0.2">
      <c r="A98601" s="47"/>
      <c r="B98601" s="60"/>
    </row>
    <row r="98602" spans="1:2" x14ac:dyDescent="0.2">
      <c r="A98602" s="47"/>
      <c r="B98602" s="60"/>
    </row>
    <row r="98603" spans="1:2" x14ac:dyDescent="0.2">
      <c r="A98603" s="47"/>
      <c r="B98603" s="60"/>
    </row>
    <row r="98604" spans="1:2" x14ac:dyDescent="0.2">
      <c r="A98604" s="47"/>
      <c r="B98604" s="60"/>
    </row>
    <row r="98605" spans="1:2" x14ac:dyDescent="0.2">
      <c r="A98605" s="47"/>
      <c r="B98605" s="60"/>
    </row>
    <row r="98606" spans="1:2" x14ac:dyDescent="0.2">
      <c r="A98606" s="47"/>
      <c r="B98606" s="60"/>
    </row>
    <row r="98607" spans="1:2" x14ac:dyDescent="0.2">
      <c r="A98607" s="47"/>
      <c r="B98607" s="60"/>
    </row>
    <row r="98608" spans="1:2" x14ac:dyDescent="0.2">
      <c r="A98608" s="47"/>
      <c r="B98608" s="60"/>
    </row>
    <row r="98609" spans="1:2" x14ac:dyDescent="0.2">
      <c r="A98609" s="47"/>
      <c r="B98609" s="60"/>
    </row>
    <row r="98610" spans="1:2" x14ac:dyDescent="0.2">
      <c r="A98610" s="47"/>
      <c r="B98610" s="60"/>
    </row>
    <row r="98611" spans="1:2" x14ac:dyDescent="0.2">
      <c r="A98611" s="47"/>
      <c r="B98611" s="60"/>
    </row>
    <row r="98612" spans="1:2" x14ac:dyDescent="0.2">
      <c r="A98612" s="47"/>
      <c r="B98612" s="60"/>
    </row>
    <row r="98613" spans="1:2" x14ac:dyDescent="0.2">
      <c r="A98613" s="47"/>
      <c r="B98613" s="60"/>
    </row>
    <row r="98614" spans="1:2" x14ac:dyDescent="0.2">
      <c r="A98614" s="47"/>
      <c r="B98614" s="60"/>
    </row>
    <row r="98615" spans="1:2" x14ac:dyDescent="0.2">
      <c r="A98615" s="47"/>
      <c r="B98615" s="60"/>
    </row>
    <row r="98616" spans="1:2" x14ac:dyDescent="0.2">
      <c r="A98616" s="47"/>
      <c r="B98616" s="60"/>
    </row>
    <row r="98617" spans="1:2" x14ac:dyDescent="0.2">
      <c r="A98617" s="47"/>
      <c r="B98617" s="60"/>
    </row>
    <row r="98618" spans="1:2" x14ac:dyDescent="0.2">
      <c r="A98618" s="47"/>
      <c r="B98618" s="60"/>
    </row>
    <row r="98619" spans="1:2" x14ac:dyDescent="0.2">
      <c r="A98619" s="47"/>
      <c r="B98619" s="60"/>
    </row>
    <row r="98620" spans="1:2" x14ac:dyDescent="0.2">
      <c r="A98620" s="47"/>
      <c r="B98620" s="60"/>
    </row>
    <row r="98621" spans="1:2" x14ac:dyDescent="0.2">
      <c r="A98621" s="47"/>
      <c r="B98621" s="60"/>
    </row>
    <row r="98622" spans="1:2" x14ac:dyDescent="0.2">
      <c r="A98622" s="47"/>
      <c r="B98622" s="60"/>
    </row>
    <row r="98623" spans="1:2" x14ac:dyDescent="0.2">
      <c r="A98623" s="47"/>
      <c r="B98623" s="60"/>
    </row>
    <row r="98624" spans="1:2" x14ac:dyDescent="0.2">
      <c r="A98624" s="47"/>
      <c r="B98624" s="60"/>
    </row>
    <row r="98625" spans="1:2" x14ac:dyDescent="0.2">
      <c r="A98625" s="47"/>
      <c r="B98625" s="60"/>
    </row>
    <row r="98626" spans="1:2" x14ac:dyDescent="0.2">
      <c r="A98626" s="47"/>
      <c r="B98626" s="60"/>
    </row>
    <row r="98627" spans="1:2" x14ac:dyDescent="0.2">
      <c r="A98627" s="47"/>
      <c r="B98627" s="60"/>
    </row>
    <row r="98628" spans="1:2" x14ac:dyDescent="0.2">
      <c r="A98628" s="47"/>
      <c r="B98628" s="60"/>
    </row>
    <row r="98629" spans="1:2" x14ac:dyDescent="0.2">
      <c r="A98629" s="47"/>
      <c r="B98629" s="60"/>
    </row>
    <row r="98630" spans="1:2" x14ac:dyDescent="0.2">
      <c r="A98630" s="47"/>
      <c r="B98630" s="60"/>
    </row>
    <row r="98631" spans="1:2" x14ac:dyDescent="0.2">
      <c r="A98631" s="47"/>
      <c r="B98631" s="60"/>
    </row>
    <row r="98632" spans="1:2" x14ac:dyDescent="0.2">
      <c r="A98632" s="47"/>
      <c r="B98632" s="60"/>
    </row>
    <row r="98633" spans="1:2" x14ac:dyDescent="0.2">
      <c r="A98633" s="47"/>
      <c r="B98633" s="60"/>
    </row>
    <row r="98634" spans="1:2" x14ac:dyDescent="0.2">
      <c r="A98634" s="47"/>
      <c r="B98634" s="60"/>
    </row>
    <row r="98635" spans="1:2" x14ac:dyDescent="0.2">
      <c r="A98635" s="47"/>
      <c r="B98635" s="60"/>
    </row>
    <row r="98636" spans="1:2" x14ac:dyDescent="0.2">
      <c r="A98636" s="47"/>
      <c r="B98636" s="60"/>
    </row>
    <row r="98637" spans="1:2" x14ac:dyDescent="0.2">
      <c r="A98637" s="47"/>
      <c r="B98637" s="60"/>
    </row>
    <row r="98638" spans="1:2" x14ac:dyDescent="0.2">
      <c r="A98638" s="47"/>
      <c r="B98638" s="60"/>
    </row>
    <row r="98639" spans="1:2" x14ac:dyDescent="0.2">
      <c r="A98639" s="47"/>
      <c r="B98639" s="60"/>
    </row>
    <row r="98640" spans="1:2" x14ac:dyDescent="0.2">
      <c r="A98640" s="47"/>
      <c r="B98640" s="60"/>
    </row>
    <row r="98641" spans="1:2" x14ac:dyDescent="0.2">
      <c r="A98641" s="47"/>
      <c r="B98641" s="60"/>
    </row>
    <row r="98642" spans="1:2" x14ac:dyDescent="0.2">
      <c r="A98642" s="47"/>
      <c r="B98642" s="60"/>
    </row>
    <row r="98643" spans="1:2" x14ac:dyDescent="0.2">
      <c r="A98643" s="47"/>
      <c r="B98643" s="60"/>
    </row>
    <row r="98644" spans="1:2" x14ac:dyDescent="0.2">
      <c r="A98644" s="47"/>
      <c r="B98644" s="60"/>
    </row>
    <row r="98645" spans="1:2" x14ac:dyDescent="0.2">
      <c r="A98645" s="47"/>
      <c r="B98645" s="60"/>
    </row>
    <row r="98646" spans="1:2" x14ac:dyDescent="0.2">
      <c r="A98646" s="47"/>
      <c r="B98646" s="60"/>
    </row>
    <row r="98647" spans="1:2" x14ac:dyDescent="0.2">
      <c r="A98647" s="47"/>
      <c r="B98647" s="60"/>
    </row>
    <row r="98648" spans="1:2" x14ac:dyDescent="0.2">
      <c r="A98648" s="47"/>
      <c r="B98648" s="60"/>
    </row>
    <row r="98649" spans="1:2" x14ac:dyDescent="0.2">
      <c r="A98649" s="47"/>
      <c r="B98649" s="60"/>
    </row>
    <row r="98650" spans="1:2" x14ac:dyDescent="0.2">
      <c r="A98650" s="47"/>
      <c r="B98650" s="60"/>
    </row>
    <row r="98651" spans="1:2" x14ac:dyDescent="0.2">
      <c r="A98651" s="47"/>
      <c r="B98651" s="60"/>
    </row>
    <row r="98652" spans="1:2" x14ac:dyDescent="0.2">
      <c r="A98652" s="47"/>
      <c r="B98652" s="60"/>
    </row>
    <row r="98653" spans="1:2" x14ac:dyDescent="0.2">
      <c r="A98653" s="47"/>
      <c r="B98653" s="60"/>
    </row>
    <row r="98654" spans="1:2" x14ac:dyDescent="0.2">
      <c r="A98654" s="47"/>
      <c r="B98654" s="60"/>
    </row>
    <row r="98655" spans="1:2" x14ac:dyDescent="0.2">
      <c r="A98655" s="47"/>
      <c r="B98655" s="60"/>
    </row>
    <row r="98656" spans="1:2" x14ac:dyDescent="0.2">
      <c r="A98656" s="47"/>
      <c r="B98656" s="60"/>
    </row>
    <row r="98657" spans="1:2" x14ac:dyDescent="0.2">
      <c r="A98657" s="47"/>
      <c r="B98657" s="60"/>
    </row>
    <row r="98658" spans="1:2" x14ac:dyDescent="0.2">
      <c r="A98658" s="47"/>
      <c r="B98658" s="60"/>
    </row>
    <row r="98659" spans="1:2" x14ac:dyDescent="0.2">
      <c r="A98659" s="47"/>
      <c r="B98659" s="60"/>
    </row>
    <row r="98660" spans="1:2" x14ac:dyDescent="0.2">
      <c r="A98660" s="47"/>
      <c r="B98660" s="60"/>
    </row>
    <row r="98661" spans="1:2" x14ac:dyDescent="0.2">
      <c r="A98661" s="47"/>
      <c r="B98661" s="60"/>
    </row>
    <row r="98662" spans="1:2" x14ac:dyDescent="0.2">
      <c r="A98662" s="47"/>
      <c r="B98662" s="60"/>
    </row>
    <row r="98663" spans="1:2" x14ac:dyDescent="0.2">
      <c r="A98663" s="47"/>
      <c r="B98663" s="60"/>
    </row>
    <row r="98664" spans="1:2" x14ac:dyDescent="0.2">
      <c r="A98664" s="47"/>
      <c r="B98664" s="60"/>
    </row>
    <row r="98665" spans="1:2" x14ac:dyDescent="0.2">
      <c r="A98665" s="47"/>
      <c r="B98665" s="60"/>
    </row>
    <row r="98666" spans="1:2" x14ac:dyDescent="0.2">
      <c r="A98666" s="47"/>
      <c r="B98666" s="60"/>
    </row>
    <row r="98667" spans="1:2" x14ac:dyDescent="0.2">
      <c r="A98667" s="47"/>
      <c r="B98667" s="60"/>
    </row>
    <row r="98668" spans="1:2" x14ac:dyDescent="0.2">
      <c r="A98668" s="47"/>
      <c r="B98668" s="60"/>
    </row>
    <row r="98669" spans="1:2" x14ac:dyDescent="0.2">
      <c r="A98669" s="47"/>
      <c r="B98669" s="60"/>
    </row>
    <row r="98670" spans="1:2" x14ac:dyDescent="0.2">
      <c r="A98670" s="47"/>
      <c r="B98670" s="60"/>
    </row>
    <row r="98671" spans="1:2" x14ac:dyDescent="0.2">
      <c r="A98671" s="47"/>
      <c r="B98671" s="60"/>
    </row>
    <row r="98672" spans="1:2" x14ac:dyDescent="0.2">
      <c r="A98672" s="47"/>
      <c r="B98672" s="60"/>
    </row>
    <row r="98673" spans="1:2" x14ac:dyDescent="0.2">
      <c r="A98673" s="47"/>
      <c r="B98673" s="60"/>
    </row>
    <row r="98674" spans="1:2" x14ac:dyDescent="0.2">
      <c r="A98674" s="47"/>
      <c r="B98674" s="60"/>
    </row>
    <row r="98675" spans="1:2" x14ac:dyDescent="0.2">
      <c r="A98675" s="47"/>
      <c r="B98675" s="60"/>
    </row>
    <row r="98676" spans="1:2" x14ac:dyDescent="0.2">
      <c r="A98676" s="47"/>
      <c r="B98676" s="60"/>
    </row>
    <row r="98677" spans="1:2" x14ac:dyDescent="0.2">
      <c r="A98677" s="47"/>
      <c r="B98677" s="60"/>
    </row>
    <row r="98678" spans="1:2" x14ac:dyDescent="0.2">
      <c r="A98678" s="47"/>
      <c r="B98678" s="60"/>
    </row>
    <row r="98679" spans="1:2" x14ac:dyDescent="0.2">
      <c r="A98679" s="47"/>
      <c r="B98679" s="60"/>
    </row>
    <row r="98680" spans="1:2" x14ac:dyDescent="0.2">
      <c r="A98680" s="47"/>
      <c r="B98680" s="60"/>
    </row>
    <row r="98681" spans="1:2" x14ac:dyDescent="0.2">
      <c r="A98681" s="47"/>
      <c r="B98681" s="60"/>
    </row>
    <row r="98682" spans="1:2" x14ac:dyDescent="0.2">
      <c r="A98682" s="47"/>
      <c r="B98682" s="60"/>
    </row>
    <row r="98683" spans="1:2" x14ac:dyDescent="0.2">
      <c r="A98683" s="47"/>
      <c r="B98683" s="60"/>
    </row>
    <row r="98684" spans="1:2" x14ac:dyDescent="0.2">
      <c r="A98684" s="47"/>
      <c r="B98684" s="60"/>
    </row>
    <row r="98685" spans="1:2" x14ac:dyDescent="0.2">
      <c r="A98685" s="47"/>
      <c r="B98685" s="60"/>
    </row>
    <row r="98686" spans="1:2" x14ac:dyDescent="0.2">
      <c r="A98686" s="47"/>
      <c r="B98686" s="60"/>
    </row>
    <row r="98687" spans="1:2" x14ac:dyDescent="0.2">
      <c r="A98687" s="47"/>
      <c r="B98687" s="60"/>
    </row>
    <row r="98688" spans="1:2" x14ac:dyDescent="0.2">
      <c r="A98688" s="47"/>
      <c r="B98688" s="60"/>
    </row>
    <row r="98689" spans="1:2" x14ac:dyDescent="0.2">
      <c r="A98689" s="47"/>
      <c r="B98689" s="60"/>
    </row>
    <row r="98690" spans="1:2" x14ac:dyDescent="0.2">
      <c r="A98690" s="47"/>
      <c r="B98690" s="60"/>
    </row>
    <row r="98691" spans="1:2" x14ac:dyDescent="0.2">
      <c r="A98691" s="47"/>
      <c r="B98691" s="60"/>
    </row>
    <row r="98692" spans="1:2" x14ac:dyDescent="0.2">
      <c r="A98692" s="47"/>
      <c r="B98692" s="60"/>
    </row>
    <row r="98693" spans="1:2" x14ac:dyDescent="0.2">
      <c r="A98693" s="47"/>
      <c r="B98693" s="60"/>
    </row>
    <row r="98694" spans="1:2" x14ac:dyDescent="0.2">
      <c r="A98694" s="47"/>
      <c r="B98694" s="60"/>
    </row>
    <row r="98695" spans="1:2" x14ac:dyDescent="0.2">
      <c r="A98695" s="47"/>
      <c r="B98695" s="60"/>
    </row>
    <row r="98696" spans="1:2" x14ac:dyDescent="0.2">
      <c r="A98696" s="47"/>
      <c r="B98696" s="60"/>
    </row>
    <row r="98697" spans="1:2" x14ac:dyDescent="0.2">
      <c r="A98697" s="47"/>
      <c r="B98697" s="60"/>
    </row>
    <row r="98698" spans="1:2" x14ac:dyDescent="0.2">
      <c r="A98698" s="47"/>
      <c r="B98698" s="60"/>
    </row>
    <row r="98699" spans="1:2" x14ac:dyDescent="0.2">
      <c r="A98699" s="47"/>
      <c r="B98699" s="60"/>
    </row>
    <row r="98700" spans="1:2" x14ac:dyDescent="0.2">
      <c r="A98700" s="47"/>
      <c r="B98700" s="60"/>
    </row>
    <row r="98701" spans="1:2" x14ac:dyDescent="0.2">
      <c r="A98701" s="47"/>
      <c r="B98701" s="60"/>
    </row>
    <row r="98702" spans="1:2" x14ac:dyDescent="0.2">
      <c r="A98702" s="47"/>
      <c r="B98702" s="60"/>
    </row>
    <row r="98703" spans="1:2" x14ac:dyDescent="0.2">
      <c r="A98703" s="47"/>
      <c r="B98703" s="60"/>
    </row>
    <row r="98704" spans="1:2" x14ac:dyDescent="0.2">
      <c r="A98704" s="47"/>
      <c r="B98704" s="60"/>
    </row>
    <row r="98705" spans="1:2" x14ac:dyDescent="0.2">
      <c r="A98705" s="47"/>
      <c r="B98705" s="60"/>
    </row>
    <row r="98706" spans="1:2" x14ac:dyDescent="0.2">
      <c r="A98706" s="47"/>
      <c r="B98706" s="60"/>
    </row>
    <row r="98707" spans="1:2" x14ac:dyDescent="0.2">
      <c r="A98707" s="47"/>
      <c r="B98707" s="60"/>
    </row>
    <row r="98708" spans="1:2" x14ac:dyDescent="0.2">
      <c r="A98708" s="47"/>
      <c r="B98708" s="60"/>
    </row>
    <row r="98709" spans="1:2" x14ac:dyDescent="0.2">
      <c r="A98709" s="47"/>
      <c r="B98709" s="60"/>
    </row>
    <row r="98710" spans="1:2" x14ac:dyDescent="0.2">
      <c r="A98710" s="47"/>
      <c r="B98710" s="60"/>
    </row>
    <row r="98711" spans="1:2" x14ac:dyDescent="0.2">
      <c r="A98711" s="47"/>
      <c r="B98711" s="60"/>
    </row>
    <row r="98712" spans="1:2" x14ac:dyDescent="0.2">
      <c r="A98712" s="47"/>
      <c r="B98712" s="60"/>
    </row>
    <row r="98713" spans="1:2" x14ac:dyDescent="0.2">
      <c r="A98713" s="47"/>
      <c r="B98713" s="60"/>
    </row>
    <row r="98714" spans="1:2" x14ac:dyDescent="0.2">
      <c r="A98714" s="47"/>
      <c r="B98714" s="60"/>
    </row>
    <row r="98715" spans="1:2" x14ac:dyDescent="0.2">
      <c r="A98715" s="47"/>
      <c r="B98715" s="60"/>
    </row>
    <row r="98716" spans="1:2" x14ac:dyDescent="0.2">
      <c r="A98716" s="47"/>
      <c r="B98716" s="60"/>
    </row>
    <row r="98717" spans="1:2" x14ac:dyDescent="0.2">
      <c r="A98717" s="47"/>
      <c r="B98717" s="60"/>
    </row>
    <row r="98718" spans="1:2" x14ac:dyDescent="0.2">
      <c r="A98718" s="47"/>
      <c r="B98718" s="60"/>
    </row>
    <row r="98719" spans="1:2" x14ac:dyDescent="0.2">
      <c r="A98719" s="47"/>
      <c r="B98719" s="60"/>
    </row>
    <row r="98720" spans="1:2" x14ac:dyDescent="0.2">
      <c r="A98720" s="47"/>
      <c r="B98720" s="60"/>
    </row>
    <row r="98721" spans="1:2" x14ac:dyDescent="0.2">
      <c r="A98721" s="47"/>
      <c r="B98721" s="60"/>
    </row>
    <row r="98722" spans="1:2" x14ac:dyDescent="0.2">
      <c r="A98722" s="47"/>
      <c r="B98722" s="60"/>
    </row>
    <row r="98723" spans="1:2" x14ac:dyDescent="0.2">
      <c r="A98723" s="47"/>
      <c r="B98723" s="60"/>
    </row>
    <row r="98724" spans="1:2" x14ac:dyDescent="0.2">
      <c r="A98724" s="47"/>
      <c r="B98724" s="60"/>
    </row>
    <row r="98725" spans="1:2" x14ac:dyDescent="0.2">
      <c r="A98725" s="47"/>
      <c r="B98725" s="60"/>
    </row>
    <row r="98726" spans="1:2" x14ac:dyDescent="0.2">
      <c r="A98726" s="47"/>
      <c r="B98726" s="60"/>
    </row>
    <row r="98727" spans="1:2" x14ac:dyDescent="0.2">
      <c r="A98727" s="47"/>
      <c r="B98727" s="60"/>
    </row>
    <row r="98728" spans="1:2" x14ac:dyDescent="0.2">
      <c r="A98728" s="47"/>
      <c r="B98728" s="60"/>
    </row>
    <row r="98729" spans="1:2" x14ac:dyDescent="0.2">
      <c r="A98729" s="47"/>
      <c r="B98729" s="60"/>
    </row>
    <row r="98730" spans="1:2" x14ac:dyDescent="0.2">
      <c r="A98730" s="47"/>
      <c r="B98730" s="60"/>
    </row>
    <row r="98731" spans="1:2" x14ac:dyDescent="0.2">
      <c r="A98731" s="47"/>
      <c r="B98731" s="60"/>
    </row>
    <row r="98732" spans="1:2" x14ac:dyDescent="0.2">
      <c r="A98732" s="47"/>
      <c r="B98732" s="60"/>
    </row>
    <row r="98733" spans="1:2" x14ac:dyDescent="0.2">
      <c r="A98733" s="47"/>
      <c r="B98733" s="60"/>
    </row>
    <row r="98734" spans="1:2" x14ac:dyDescent="0.2">
      <c r="A98734" s="47"/>
      <c r="B98734" s="60"/>
    </row>
    <row r="98735" spans="1:2" x14ac:dyDescent="0.2">
      <c r="A98735" s="47"/>
      <c r="B98735" s="60"/>
    </row>
    <row r="98736" spans="1:2" x14ac:dyDescent="0.2">
      <c r="A98736" s="47"/>
      <c r="B98736" s="60"/>
    </row>
    <row r="98737" spans="1:2" x14ac:dyDescent="0.2">
      <c r="A98737" s="47"/>
      <c r="B98737" s="60"/>
    </row>
    <row r="98738" spans="1:2" x14ac:dyDescent="0.2">
      <c r="A98738" s="47"/>
      <c r="B98738" s="60"/>
    </row>
    <row r="98739" spans="1:2" x14ac:dyDescent="0.2">
      <c r="A98739" s="47"/>
      <c r="B98739" s="60"/>
    </row>
    <row r="98740" spans="1:2" x14ac:dyDescent="0.2">
      <c r="A98740" s="47"/>
      <c r="B98740" s="60"/>
    </row>
    <row r="98741" spans="1:2" x14ac:dyDescent="0.2">
      <c r="A98741" s="47"/>
      <c r="B98741" s="60"/>
    </row>
    <row r="98742" spans="1:2" x14ac:dyDescent="0.2">
      <c r="A98742" s="47"/>
      <c r="B98742" s="60"/>
    </row>
    <row r="98743" spans="1:2" x14ac:dyDescent="0.2">
      <c r="A98743" s="47"/>
      <c r="B98743" s="60"/>
    </row>
    <row r="98744" spans="1:2" x14ac:dyDescent="0.2">
      <c r="A98744" s="47"/>
      <c r="B98744" s="60"/>
    </row>
    <row r="98745" spans="1:2" x14ac:dyDescent="0.2">
      <c r="A98745" s="47"/>
      <c r="B98745" s="60"/>
    </row>
    <row r="98746" spans="1:2" x14ac:dyDescent="0.2">
      <c r="A98746" s="47"/>
      <c r="B98746" s="60"/>
    </row>
    <row r="98747" spans="1:2" x14ac:dyDescent="0.2">
      <c r="A98747" s="47"/>
      <c r="B98747" s="60"/>
    </row>
    <row r="98748" spans="1:2" x14ac:dyDescent="0.2">
      <c r="A98748" s="47"/>
      <c r="B98748" s="60"/>
    </row>
    <row r="98749" spans="1:2" x14ac:dyDescent="0.2">
      <c r="A98749" s="47"/>
      <c r="B98749" s="60"/>
    </row>
    <row r="98750" spans="1:2" x14ac:dyDescent="0.2">
      <c r="A98750" s="47"/>
      <c r="B98750" s="60"/>
    </row>
    <row r="98751" spans="1:2" x14ac:dyDescent="0.2">
      <c r="A98751" s="47"/>
      <c r="B98751" s="60"/>
    </row>
    <row r="98752" spans="1:2" x14ac:dyDescent="0.2">
      <c r="A98752" s="47"/>
      <c r="B98752" s="60"/>
    </row>
    <row r="98753" spans="1:2" x14ac:dyDescent="0.2">
      <c r="A98753" s="47"/>
      <c r="B98753" s="60"/>
    </row>
    <row r="98754" spans="1:2" x14ac:dyDescent="0.2">
      <c r="A98754" s="47"/>
      <c r="B98754" s="60"/>
    </row>
    <row r="98755" spans="1:2" x14ac:dyDescent="0.2">
      <c r="A98755" s="47"/>
      <c r="B98755" s="60"/>
    </row>
    <row r="98756" spans="1:2" x14ac:dyDescent="0.2">
      <c r="A98756" s="47"/>
      <c r="B98756" s="60"/>
    </row>
    <row r="98757" spans="1:2" x14ac:dyDescent="0.2">
      <c r="A98757" s="47"/>
      <c r="B98757" s="60"/>
    </row>
    <row r="98758" spans="1:2" x14ac:dyDescent="0.2">
      <c r="A98758" s="47"/>
      <c r="B98758" s="60"/>
    </row>
    <row r="98759" spans="1:2" x14ac:dyDescent="0.2">
      <c r="A98759" s="47"/>
      <c r="B98759" s="60"/>
    </row>
    <row r="98760" spans="1:2" x14ac:dyDescent="0.2">
      <c r="A98760" s="47"/>
      <c r="B98760" s="60"/>
    </row>
    <row r="98761" spans="1:2" x14ac:dyDescent="0.2">
      <c r="A98761" s="47"/>
      <c r="B98761" s="60"/>
    </row>
    <row r="98762" spans="1:2" x14ac:dyDescent="0.2">
      <c r="A98762" s="47"/>
      <c r="B98762" s="60"/>
    </row>
    <row r="98763" spans="1:2" x14ac:dyDescent="0.2">
      <c r="A98763" s="47"/>
      <c r="B98763" s="60"/>
    </row>
    <row r="98764" spans="1:2" x14ac:dyDescent="0.2">
      <c r="A98764" s="47"/>
      <c r="B98764" s="60"/>
    </row>
    <row r="98765" spans="1:2" x14ac:dyDescent="0.2">
      <c r="A98765" s="47"/>
      <c r="B98765" s="60"/>
    </row>
    <row r="98766" spans="1:2" x14ac:dyDescent="0.2">
      <c r="A98766" s="47"/>
      <c r="B98766" s="60"/>
    </row>
    <row r="98767" spans="1:2" x14ac:dyDescent="0.2">
      <c r="A98767" s="47"/>
      <c r="B98767" s="60"/>
    </row>
    <row r="98768" spans="1:2" x14ac:dyDescent="0.2">
      <c r="A98768" s="47"/>
      <c r="B98768" s="60"/>
    </row>
    <row r="98769" spans="1:2" x14ac:dyDescent="0.2">
      <c r="A98769" s="47"/>
      <c r="B98769" s="60"/>
    </row>
    <row r="98770" spans="1:2" x14ac:dyDescent="0.2">
      <c r="A98770" s="47"/>
      <c r="B98770" s="60"/>
    </row>
    <row r="98771" spans="1:2" x14ac:dyDescent="0.2">
      <c r="A98771" s="47"/>
      <c r="B98771" s="60"/>
    </row>
    <row r="98772" spans="1:2" x14ac:dyDescent="0.2">
      <c r="A98772" s="47"/>
      <c r="B98772" s="60"/>
    </row>
    <row r="98773" spans="1:2" x14ac:dyDescent="0.2">
      <c r="A98773" s="47"/>
      <c r="B98773" s="60"/>
    </row>
    <row r="98774" spans="1:2" x14ac:dyDescent="0.2">
      <c r="A98774" s="47"/>
      <c r="B98774" s="60"/>
    </row>
    <row r="98775" spans="1:2" x14ac:dyDescent="0.2">
      <c r="A98775" s="47"/>
      <c r="B98775" s="60"/>
    </row>
    <row r="98776" spans="1:2" x14ac:dyDescent="0.2">
      <c r="A98776" s="47"/>
      <c r="B98776" s="60"/>
    </row>
    <row r="98777" spans="1:2" x14ac:dyDescent="0.2">
      <c r="A98777" s="47"/>
      <c r="B98777" s="60"/>
    </row>
    <row r="98778" spans="1:2" x14ac:dyDescent="0.2">
      <c r="A98778" s="47"/>
      <c r="B98778" s="60"/>
    </row>
    <row r="98779" spans="1:2" x14ac:dyDescent="0.2">
      <c r="A98779" s="47"/>
      <c r="B98779" s="60"/>
    </row>
    <row r="98780" spans="1:2" x14ac:dyDescent="0.2">
      <c r="A98780" s="47"/>
      <c r="B98780" s="60"/>
    </row>
    <row r="98781" spans="1:2" x14ac:dyDescent="0.2">
      <c r="A98781" s="47"/>
      <c r="B98781" s="60"/>
    </row>
    <row r="98782" spans="1:2" x14ac:dyDescent="0.2">
      <c r="A98782" s="47"/>
      <c r="B98782" s="60"/>
    </row>
    <row r="98783" spans="1:2" x14ac:dyDescent="0.2">
      <c r="A98783" s="47"/>
      <c r="B98783" s="60"/>
    </row>
    <row r="98784" spans="1:2" x14ac:dyDescent="0.2">
      <c r="A98784" s="47"/>
      <c r="B98784" s="60"/>
    </row>
    <row r="98785" spans="1:2" x14ac:dyDescent="0.2">
      <c r="A98785" s="47"/>
      <c r="B98785" s="60"/>
    </row>
    <row r="98786" spans="1:2" x14ac:dyDescent="0.2">
      <c r="A98786" s="47"/>
      <c r="B98786" s="60"/>
    </row>
    <row r="98787" spans="1:2" x14ac:dyDescent="0.2">
      <c r="A98787" s="47"/>
      <c r="B98787" s="60"/>
    </row>
    <row r="98788" spans="1:2" x14ac:dyDescent="0.2">
      <c r="A98788" s="47"/>
      <c r="B98788" s="60"/>
    </row>
    <row r="98789" spans="1:2" x14ac:dyDescent="0.2">
      <c r="A98789" s="47"/>
      <c r="B98789" s="60"/>
    </row>
    <row r="98790" spans="1:2" x14ac:dyDescent="0.2">
      <c r="A98790" s="47"/>
      <c r="B98790" s="60"/>
    </row>
    <row r="98791" spans="1:2" x14ac:dyDescent="0.2">
      <c r="A98791" s="47"/>
      <c r="B98791" s="60"/>
    </row>
    <row r="98792" spans="1:2" x14ac:dyDescent="0.2">
      <c r="A98792" s="47"/>
      <c r="B98792" s="60"/>
    </row>
    <row r="98793" spans="1:2" x14ac:dyDescent="0.2">
      <c r="A98793" s="47"/>
      <c r="B98793" s="60"/>
    </row>
    <row r="98794" spans="1:2" x14ac:dyDescent="0.2">
      <c r="A98794" s="47"/>
      <c r="B98794" s="60"/>
    </row>
    <row r="98795" spans="1:2" x14ac:dyDescent="0.2">
      <c r="A98795" s="47"/>
      <c r="B98795" s="60"/>
    </row>
    <row r="98796" spans="1:2" x14ac:dyDescent="0.2">
      <c r="A98796" s="47"/>
      <c r="B98796" s="60"/>
    </row>
    <row r="98797" spans="1:2" x14ac:dyDescent="0.2">
      <c r="A98797" s="47"/>
      <c r="B98797" s="60"/>
    </row>
    <row r="98798" spans="1:2" x14ac:dyDescent="0.2">
      <c r="A98798" s="47"/>
      <c r="B98798" s="60"/>
    </row>
    <row r="98799" spans="1:2" x14ac:dyDescent="0.2">
      <c r="A98799" s="47"/>
      <c r="B98799" s="60"/>
    </row>
    <row r="98800" spans="1:2" x14ac:dyDescent="0.2">
      <c r="A98800" s="47"/>
      <c r="B98800" s="60"/>
    </row>
    <row r="98801" spans="1:2" x14ac:dyDescent="0.2">
      <c r="A98801" s="47"/>
      <c r="B98801" s="60"/>
    </row>
    <row r="98802" spans="1:2" x14ac:dyDescent="0.2">
      <c r="A98802" s="47"/>
      <c r="B98802" s="60"/>
    </row>
    <row r="98803" spans="1:2" x14ac:dyDescent="0.2">
      <c r="A98803" s="47"/>
      <c r="B98803" s="60"/>
    </row>
    <row r="98804" spans="1:2" x14ac:dyDescent="0.2">
      <c r="A98804" s="47"/>
      <c r="B98804" s="60"/>
    </row>
    <row r="98805" spans="1:2" x14ac:dyDescent="0.2">
      <c r="A98805" s="47"/>
      <c r="B98805" s="60"/>
    </row>
    <row r="98806" spans="1:2" x14ac:dyDescent="0.2">
      <c r="A98806" s="47"/>
      <c r="B98806" s="60"/>
    </row>
    <row r="98807" spans="1:2" x14ac:dyDescent="0.2">
      <c r="A98807" s="47"/>
      <c r="B98807" s="60"/>
    </row>
    <row r="98808" spans="1:2" x14ac:dyDescent="0.2">
      <c r="A98808" s="47"/>
      <c r="B98808" s="60"/>
    </row>
    <row r="98809" spans="1:2" x14ac:dyDescent="0.2">
      <c r="A98809" s="47"/>
      <c r="B98809" s="60"/>
    </row>
    <row r="98810" spans="1:2" x14ac:dyDescent="0.2">
      <c r="A98810" s="47"/>
      <c r="B98810" s="60"/>
    </row>
    <row r="98811" spans="1:2" x14ac:dyDescent="0.2">
      <c r="A98811" s="47"/>
      <c r="B98811" s="60"/>
    </row>
    <row r="98812" spans="1:2" x14ac:dyDescent="0.2">
      <c r="A98812" s="47"/>
      <c r="B98812" s="60"/>
    </row>
    <row r="98813" spans="1:2" x14ac:dyDescent="0.2">
      <c r="A98813" s="47"/>
      <c r="B98813" s="60"/>
    </row>
    <row r="98814" spans="1:2" x14ac:dyDescent="0.2">
      <c r="A98814" s="47"/>
      <c r="B98814" s="60"/>
    </row>
    <row r="98815" spans="1:2" x14ac:dyDescent="0.2">
      <c r="A98815" s="47"/>
      <c r="B98815" s="60"/>
    </row>
    <row r="98816" spans="1:2" x14ac:dyDescent="0.2">
      <c r="A98816" s="47"/>
      <c r="B98816" s="60"/>
    </row>
    <row r="98817" spans="1:2" x14ac:dyDescent="0.2">
      <c r="A98817" s="47"/>
      <c r="B98817" s="60"/>
    </row>
    <row r="98818" spans="1:2" x14ac:dyDescent="0.2">
      <c r="A98818" s="47"/>
      <c r="B98818" s="60"/>
    </row>
    <row r="98819" spans="1:2" x14ac:dyDescent="0.2">
      <c r="A98819" s="47"/>
      <c r="B98819" s="60"/>
    </row>
    <row r="98820" spans="1:2" x14ac:dyDescent="0.2">
      <c r="A98820" s="47"/>
      <c r="B98820" s="60"/>
    </row>
    <row r="98821" spans="1:2" x14ac:dyDescent="0.2">
      <c r="A98821" s="47"/>
      <c r="B98821" s="60"/>
    </row>
    <row r="98822" spans="1:2" x14ac:dyDescent="0.2">
      <c r="A98822" s="47"/>
      <c r="B98822" s="60"/>
    </row>
    <row r="98823" spans="1:2" x14ac:dyDescent="0.2">
      <c r="A98823" s="47"/>
      <c r="B98823" s="60"/>
    </row>
    <row r="98824" spans="1:2" x14ac:dyDescent="0.2">
      <c r="A98824" s="47"/>
      <c r="B98824" s="60"/>
    </row>
    <row r="98825" spans="1:2" x14ac:dyDescent="0.2">
      <c r="A98825" s="47"/>
      <c r="B98825" s="60"/>
    </row>
    <row r="98826" spans="1:2" x14ac:dyDescent="0.2">
      <c r="A98826" s="47"/>
      <c r="B98826" s="60"/>
    </row>
    <row r="98827" spans="1:2" x14ac:dyDescent="0.2">
      <c r="A98827" s="47"/>
      <c r="B98827" s="60"/>
    </row>
    <row r="98828" spans="1:2" x14ac:dyDescent="0.2">
      <c r="A98828" s="47"/>
      <c r="B98828" s="60"/>
    </row>
    <row r="98829" spans="1:2" x14ac:dyDescent="0.2">
      <c r="A98829" s="47"/>
      <c r="B98829" s="60"/>
    </row>
    <row r="98830" spans="1:2" x14ac:dyDescent="0.2">
      <c r="A98830" s="47"/>
      <c r="B98830" s="60"/>
    </row>
    <row r="98831" spans="1:2" x14ac:dyDescent="0.2">
      <c r="A98831" s="47"/>
      <c r="B98831" s="60"/>
    </row>
    <row r="98832" spans="1:2" x14ac:dyDescent="0.2">
      <c r="A98832" s="47"/>
      <c r="B98832" s="60"/>
    </row>
    <row r="98833" spans="1:2" x14ac:dyDescent="0.2">
      <c r="A98833" s="47"/>
      <c r="B98833" s="60"/>
    </row>
    <row r="98834" spans="1:2" x14ac:dyDescent="0.2">
      <c r="A98834" s="47"/>
      <c r="B98834" s="60"/>
    </row>
    <row r="98835" spans="1:2" x14ac:dyDescent="0.2">
      <c r="A98835" s="47"/>
      <c r="B98835" s="60"/>
    </row>
    <row r="98836" spans="1:2" x14ac:dyDescent="0.2">
      <c r="A98836" s="47"/>
      <c r="B98836" s="60"/>
    </row>
    <row r="98837" spans="1:2" x14ac:dyDescent="0.2">
      <c r="A98837" s="47"/>
      <c r="B98837" s="60"/>
    </row>
    <row r="98838" spans="1:2" x14ac:dyDescent="0.2">
      <c r="A98838" s="47"/>
      <c r="B98838" s="60"/>
    </row>
    <row r="98839" spans="1:2" x14ac:dyDescent="0.2">
      <c r="A98839" s="47"/>
      <c r="B98839" s="60"/>
    </row>
    <row r="98840" spans="1:2" x14ac:dyDescent="0.2">
      <c r="A98840" s="47"/>
      <c r="B98840" s="60"/>
    </row>
    <row r="98841" spans="1:2" x14ac:dyDescent="0.2">
      <c r="A98841" s="47"/>
      <c r="B98841" s="60"/>
    </row>
    <row r="98842" spans="1:2" x14ac:dyDescent="0.2">
      <c r="A98842" s="47"/>
      <c r="B98842" s="60"/>
    </row>
    <row r="98843" spans="1:2" x14ac:dyDescent="0.2">
      <c r="A98843" s="47"/>
      <c r="B98843" s="60"/>
    </row>
    <row r="98844" spans="1:2" x14ac:dyDescent="0.2">
      <c r="A98844" s="47"/>
      <c r="B98844" s="60"/>
    </row>
    <row r="98845" spans="1:2" x14ac:dyDescent="0.2">
      <c r="A98845" s="47"/>
      <c r="B98845" s="60"/>
    </row>
    <row r="98846" spans="1:2" x14ac:dyDescent="0.2">
      <c r="A98846" s="47"/>
      <c r="B98846" s="60"/>
    </row>
    <row r="98847" spans="1:2" x14ac:dyDescent="0.2">
      <c r="A98847" s="47"/>
      <c r="B98847" s="60"/>
    </row>
    <row r="98848" spans="1:2" x14ac:dyDescent="0.2">
      <c r="A98848" s="47"/>
      <c r="B98848" s="60"/>
    </row>
    <row r="98849" spans="1:2" x14ac:dyDescent="0.2">
      <c r="A98849" s="47"/>
      <c r="B98849" s="60"/>
    </row>
    <row r="98850" spans="1:2" x14ac:dyDescent="0.2">
      <c r="A98850" s="47"/>
      <c r="B98850" s="60"/>
    </row>
    <row r="98851" spans="1:2" x14ac:dyDescent="0.2">
      <c r="A98851" s="47"/>
      <c r="B98851" s="60"/>
    </row>
    <row r="98852" spans="1:2" x14ac:dyDescent="0.2">
      <c r="A98852" s="47"/>
      <c r="B98852" s="60"/>
    </row>
    <row r="98853" spans="1:2" x14ac:dyDescent="0.2">
      <c r="A98853" s="47"/>
      <c r="B98853" s="60"/>
    </row>
    <row r="98854" spans="1:2" x14ac:dyDescent="0.2">
      <c r="A98854" s="47"/>
      <c r="B98854" s="60"/>
    </row>
    <row r="98855" spans="1:2" x14ac:dyDescent="0.2">
      <c r="A98855" s="47"/>
      <c r="B98855" s="60"/>
    </row>
    <row r="98856" spans="1:2" x14ac:dyDescent="0.2">
      <c r="A98856" s="47"/>
      <c r="B98856" s="60"/>
    </row>
    <row r="98857" spans="1:2" x14ac:dyDescent="0.2">
      <c r="A98857" s="47"/>
      <c r="B98857" s="60"/>
    </row>
    <row r="98858" spans="1:2" x14ac:dyDescent="0.2">
      <c r="A98858" s="47"/>
      <c r="B98858" s="60"/>
    </row>
    <row r="98859" spans="1:2" x14ac:dyDescent="0.2">
      <c r="A98859" s="47"/>
      <c r="B98859" s="60"/>
    </row>
    <row r="98860" spans="1:2" x14ac:dyDescent="0.2">
      <c r="A98860" s="47"/>
      <c r="B98860" s="60"/>
    </row>
    <row r="98861" spans="1:2" x14ac:dyDescent="0.2">
      <c r="A98861" s="47"/>
      <c r="B98861" s="60"/>
    </row>
    <row r="98862" spans="1:2" x14ac:dyDescent="0.2">
      <c r="A98862" s="47"/>
      <c r="B98862" s="60"/>
    </row>
    <row r="98863" spans="1:2" x14ac:dyDescent="0.2">
      <c r="A98863" s="47"/>
      <c r="B98863" s="60"/>
    </row>
    <row r="98864" spans="1:2" x14ac:dyDescent="0.2">
      <c r="A98864" s="47"/>
      <c r="B98864" s="60"/>
    </row>
    <row r="98865" spans="1:2" x14ac:dyDescent="0.2">
      <c r="A98865" s="47"/>
      <c r="B98865" s="60"/>
    </row>
    <row r="98866" spans="1:2" x14ac:dyDescent="0.2">
      <c r="A98866" s="47"/>
      <c r="B98866" s="60"/>
    </row>
    <row r="98867" spans="1:2" x14ac:dyDescent="0.2">
      <c r="A98867" s="47"/>
      <c r="B98867" s="60"/>
    </row>
    <row r="98868" spans="1:2" x14ac:dyDescent="0.2">
      <c r="A98868" s="47"/>
      <c r="B98868" s="60"/>
    </row>
    <row r="98869" spans="1:2" x14ac:dyDescent="0.2">
      <c r="A98869" s="47"/>
      <c r="B98869" s="60"/>
    </row>
    <row r="98870" spans="1:2" x14ac:dyDescent="0.2">
      <c r="A98870" s="47"/>
      <c r="B98870" s="60"/>
    </row>
    <row r="98871" spans="1:2" x14ac:dyDescent="0.2">
      <c r="A98871" s="47"/>
      <c r="B98871" s="60"/>
    </row>
    <row r="98872" spans="1:2" x14ac:dyDescent="0.2">
      <c r="A98872" s="47"/>
      <c r="B98872" s="60"/>
    </row>
    <row r="98873" spans="1:2" x14ac:dyDescent="0.2">
      <c r="A98873" s="47"/>
      <c r="B98873" s="60"/>
    </row>
    <row r="98874" spans="1:2" x14ac:dyDescent="0.2">
      <c r="A98874" s="47"/>
      <c r="B98874" s="60"/>
    </row>
    <row r="98875" spans="1:2" x14ac:dyDescent="0.2">
      <c r="A98875" s="47"/>
      <c r="B98875" s="60"/>
    </row>
    <row r="98876" spans="1:2" x14ac:dyDescent="0.2">
      <c r="A98876" s="47"/>
      <c r="B98876" s="60"/>
    </row>
    <row r="98877" spans="1:2" x14ac:dyDescent="0.2">
      <c r="A98877" s="47"/>
      <c r="B98877" s="60"/>
    </row>
    <row r="98878" spans="1:2" x14ac:dyDescent="0.2">
      <c r="A98878" s="47"/>
      <c r="B98878" s="60"/>
    </row>
    <row r="98879" spans="1:2" x14ac:dyDescent="0.2">
      <c r="A98879" s="47"/>
      <c r="B98879" s="60"/>
    </row>
    <row r="98880" spans="1:2" x14ac:dyDescent="0.2">
      <c r="A98880" s="47"/>
      <c r="B98880" s="60"/>
    </row>
    <row r="98881" spans="1:2" x14ac:dyDescent="0.2">
      <c r="A98881" s="47"/>
      <c r="B98881" s="60"/>
    </row>
    <row r="98882" spans="1:2" x14ac:dyDescent="0.2">
      <c r="A98882" s="47"/>
      <c r="B98882" s="60"/>
    </row>
    <row r="98883" spans="1:2" x14ac:dyDescent="0.2">
      <c r="A98883" s="47"/>
      <c r="B98883" s="60"/>
    </row>
    <row r="98884" spans="1:2" x14ac:dyDescent="0.2">
      <c r="A98884" s="47"/>
      <c r="B98884" s="60"/>
    </row>
    <row r="98885" spans="1:2" x14ac:dyDescent="0.2">
      <c r="A98885" s="47"/>
      <c r="B98885" s="60"/>
    </row>
    <row r="98886" spans="1:2" x14ac:dyDescent="0.2">
      <c r="A98886" s="47"/>
      <c r="B98886" s="60"/>
    </row>
    <row r="98887" spans="1:2" x14ac:dyDescent="0.2">
      <c r="A98887" s="47"/>
      <c r="B98887" s="60"/>
    </row>
    <row r="98888" spans="1:2" x14ac:dyDescent="0.2">
      <c r="A98888" s="47"/>
      <c r="B98888" s="60"/>
    </row>
    <row r="98889" spans="1:2" x14ac:dyDescent="0.2">
      <c r="A98889" s="47"/>
      <c r="B98889" s="60"/>
    </row>
    <row r="98890" spans="1:2" x14ac:dyDescent="0.2">
      <c r="A98890" s="47"/>
      <c r="B98890" s="60"/>
    </row>
    <row r="98891" spans="1:2" x14ac:dyDescent="0.2">
      <c r="A98891" s="47"/>
      <c r="B98891" s="60"/>
    </row>
    <row r="98892" spans="1:2" x14ac:dyDescent="0.2">
      <c r="A98892" s="47"/>
      <c r="B98892" s="60"/>
    </row>
    <row r="98893" spans="1:2" x14ac:dyDescent="0.2">
      <c r="A98893" s="47"/>
      <c r="B98893" s="60"/>
    </row>
    <row r="98894" spans="1:2" x14ac:dyDescent="0.2">
      <c r="A98894" s="47"/>
      <c r="B98894" s="60"/>
    </row>
    <row r="98895" spans="1:2" x14ac:dyDescent="0.2">
      <c r="A98895" s="47"/>
      <c r="B98895" s="60"/>
    </row>
    <row r="98896" spans="1:2" x14ac:dyDescent="0.2">
      <c r="A98896" s="47"/>
      <c r="B98896" s="60"/>
    </row>
    <row r="98897" spans="1:2" x14ac:dyDescent="0.2">
      <c r="A98897" s="47"/>
      <c r="B98897" s="60"/>
    </row>
    <row r="98898" spans="1:2" x14ac:dyDescent="0.2">
      <c r="A98898" s="47"/>
      <c r="B98898" s="60"/>
    </row>
    <row r="98899" spans="1:2" x14ac:dyDescent="0.2">
      <c r="A98899" s="47"/>
      <c r="B98899" s="60"/>
    </row>
    <row r="98900" spans="1:2" x14ac:dyDescent="0.2">
      <c r="A98900" s="47"/>
      <c r="B98900" s="60"/>
    </row>
    <row r="98901" spans="1:2" x14ac:dyDescent="0.2">
      <c r="A98901" s="47"/>
      <c r="B98901" s="60"/>
    </row>
    <row r="98902" spans="1:2" x14ac:dyDescent="0.2">
      <c r="A98902" s="47"/>
      <c r="B98902" s="60"/>
    </row>
    <row r="98903" spans="1:2" x14ac:dyDescent="0.2">
      <c r="A98903" s="47"/>
      <c r="B98903" s="60"/>
    </row>
    <row r="98904" spans="1:2" x14ac:dyDescent="0.2">
      <c r="A98904" s="47"/>
      <c r="B98904" s="60"/>
    </row>
    <row r="98905" spans="1:2" x14ac:dyDescent="0.2">
      <c r="A98905" s="47"/>
      <c r="B98905" s="60"/>
    </row>
    <row r="98906" spans="1:2" x14ac:dyDescent="0.2">
      <c r="A98906" s="47"/>
      <c r="B98906" s="60"/>
    </row>
    <row r="98907" spans="1:2" x14ac:dyDescent="0.2">
      <c r="A98907" s="47"/>
      <c r="B98907" s="60"/>
    </row>
    <row r="98908" spans="1:2" x14ac:dyDescent="0.2">
      <c r="A98908" s="47"/>
      <c r="B98908" s="60"/>
    </row>
    <row r="98909" spans="1:2" x14ac:dyDescent="0.2">
      <c r="A98909" s="47"/>
      <c r="B98909" s="60"/>
    </row>
    <row r="98910" spans="1:2" x14ac:dyDescent="0.2">
      <c r="A98910" s="47"/>
      <c r="B98910" s="60"/>
    </row>
    <row r="98911" spans="1:2" x14ac:dyDescent="0.2">
      <c r="A98911" s="47"/>
      <c r="B98911" s="60"/>
    </row>
    <row r="98912" spans="1:2" x14ac:dyDescent="0.2">
      <c r="A98912" s="47"/>
      <c r="B98912" s="60"/>
    </row>
    <row r="98913" spans="1:2" x14ac:dyDescent="0.2">
      <c r="A98913" s="47"/>
      <c r="B98913" s="60"/>
    </row>
    <row r="98914" spans="1:2" x14ac:dyDescent="0.2">
      <c r="A98914" s="47"/>
      <c r="B98914" s="60"/>
    </row>
    <row r="98915" spans="1:2" x14ac:dyDescent="0.2">
      <c r="A98915" s="47"/>
      <c r="B98915" s="60"/>
    </row>
    <row r="98916" spans="1:2" x14ac:dyDescent="0.2">
      <c r="A98916" s="47"/>
      <c r="B98916" s="60"/>
    </row>
    <row r="98917" spans="1:2" x14ac:dyDescent="0.2">
      <c r="A98917" s="47"/>
      <c r="B98917" s="60"/>
    </row>
    <row r="98918" spans="1:2" x14ac:dyDescent="0.2">
      <c r="A98918" s="47"/>
      <c r="B98918" s="60"/>
    </row>
    <row r="98919" spans="1:2" x14ac:dyDescent="0.2">
      <c r="A98919" s="47"/>
      <c r="B98919" s="60"/>
    </row>
    <row r="98920" spans="1:2" x14ac:dyDescent="0.2">
      <c r="A98920" s="47"/>
      <c r="B98920" s="60"/>
    </row>
    <row r="98921" spans="1:2" x14ac:dyDescent="0.2">
      <c r="A98921" s="47"/>
      <c r="B98921" s="60"/>
    </row>
    <row r="98922" spans="1:2" x14ac:dyDescent="0.2">
      <c r="A98922" s="47"/>
      <c r="B98922" s="60"/>
    </row>
    <row r="98923" spans="1:2" x14ac:dyDescent="0.2">
      <c r="A98923" s="47"/>
      <c r="B98923" s="60"/>
    </row>
    <row r="98924" spans="1:2" x14ac:dyDescent="0.2">
      <c r="A98924" s="47"/>
      <c r="B98924" s="60"/>
    </row>
    <row r="98925" spans="1:2" x14ac:dyDescent="0.2">
      <c r="A98925" s="47"/>
      <c r="B98925" s="60"/>
    </row>
    <row r="98926" spans="1:2" x14ac:dyDescent="0.2">
      <c r="A98926" s="47"/>
      <c r="B98926" s="60"/>
    </row>
    <row r="98927" spans="1:2" x14ac:dyDescent="0.2">
      <c r="A98927" s="47"/>
      <c r="B98927" s="60"/>
    </row>
    <row r="98928" spans="1:2" x14ac:dyDescent="0.2">
      <c r="A98928" s="47"/>
      <c r="B98928" s="60"/>
    </row>
    <row r="98929" spans="1:2" x14ac:dyDescent="0.2">
      <c r="A98929" s="47"/>
      <c r="B98929" s="60"/>
    </row>
    <row r="98930" spans="1:2" x14ac:dyDescent="0.2">
      <c r="A98930" s="47"/>
      <c r="B98930" s="60"/>
    </row>
    <row r="98931" spans="1:2" x14ac:dyDescent="0.2">
      <c r="A98931" s="47"/>
      <c r="B98931" s="60"/>
    </row>
    <row r="98932" spans="1:2" x14ac:dyDescent="0.2">
      <c r="A98932" s="47"/>
      <c r="B98932" s="60"/>
    </row>
    <row r="98933" spans="1:2" x14ac:dyDescent="0.2">
      <c r="A98933" s="47"/>
      <c r="B98933" s="60"/>
    </row>
    <row r="98934" spans="1:2" x14ac:dyDescent="0.2">
      <c r="A98934" s="47"/>
      <c r="B98934" s="60"/>
    </row>
    <row r="98935" spans="1:2" x14ac:dyDescent="0.2">
      <c r="A98935" s="47"/>
      <c r="B98935" s="60"/>
    </row>
    <row r="98936" spans="1:2" x14ac:dyDescent="0.2">
      <c r="A98936" s="47"/>
      <c r="B98936" s="60"/>
    </row>
    <row r="98937" spans="1:2" x14ac:dyDescent="0.2">
      <c r="A98937" s="47"/>
      <c r="B98937" s="60"/>
    </row>
    <row r="98938" spans="1:2" x14ac:dyDescent="0.2">
      <c r="A98938" s="47"/>
      <c r="B98938" s="60"/>
    </row>
    <row r="98939" spans="1:2" x14ac:dyDescent="0.2">
      <c r="A98939" s="47"/>
      <c r="B98939" s="60"/>
    </row>
    <row r="98940" spans="1:2" x14ac:dyDescent="0.2">
      <c r="A98940" s="47"/>
      <c r="B98940" s="60"/>
    </row>
    <row r="98941" spans="1:2" x14ac:dyDescent="0.2">
      <c r="A98941" s="47"/>
      <c r="B98941" s="60"/>
    </row>
    <row r="98942" spans="1:2" x14ac:dyDescent="0.2">
      <c r="A98942" s="47"/>
      <c r="B98942" s="60"/>
    </row>
    <row r="98943" spans="1:2" x14ac:dyDescent="0.2">
      <c r="A98943" s="47"/>
      <c r="B98943" s="60"/>
    </row>
    <row r="98944" spans="1:2" x14ac:dyDescent="0.2">
      <c r="A98944" s="47"/>
      <c r="B98944" s="60"/>
    </row>
    <row r="98945" spans="1:2" x14ac:dyDescent="0.2">
      <c r="A98945" s="47"/>
      <c r="B98945" s="60"/>
    </row>
    <row r="98946" spans="1:2" x14ac:dyDescent="0.2">
      <c r="A98946" s="47"/>
      <c r="B98946" s="60"/>
    </row>
    <row r="98947" spans="1:2" x14ac:dyDescent="0.2">
      <c r="A98947" s="47"/>
      <c r="B98947" s="60"/>
    </row>
    <row r="98948" spans="1:2" x14ac:dyDescent="0.2">
      <c r="A98948" s="47"/>
      <c r="B98948" s="60"/>
    </row>
    <row r="98949" spans="1:2" x14ac:dyDescent="0.2">
      <c r="A98949" s="47"/>
      <c r="B98949" s="60"/>
    </row>
    <row r="98950" spans="1:2" x14ac:dyDescent="0.2">
      <c r="A98950" s="47"/>
      <c r="B98950" s="60"/>
    </row>
    <row r="98951" spans="1:2" x14ac:dyDescent="0.2">
      <c r="A98951" s="47"/>
      <c r="B98951" s="60"/>
    </row>
    <row r="98952" spans="1:2" x14ac:dyDescent="0.2">
      <c r="A98952" s="47"/>
      <c r="B98952" s="60"/>
    </row>
    <row r="98953" spans="1:2" x14ac:dyDescent="0.2">
      <c r="A98953" s="47"/>
      <c r="B98953" s="60"/>
    </row>
    <row r="98954" spans="1:2" x14ac:dyDescent="0.2">
      <c r="A98954" s="47"/>
      <c r="B98954" s="60"/>
    </row>
    <row r="98955" spans="1:2" x14ac:dyDescent="0.2">
      <c r="A98955" s="47"/>
      <c r="B98955" s="60"/>
    </row>
    <row r="98956" spans="1:2" x14ac:dyDescent="0.2">
      <c r="A98956" s="47"/>
      <c r="B98956" s="60"/>
    </row>
    <row r="98957" spans="1:2" x14ac:dyDescent="0.2">
      <c r="A98957" s="47"/>
      <c r="B98957" s="60"/>
    </row>
    <row r="98958" spans="1:2" x14ac:dyDescent="0.2">
      <c r="A98958" s="47"/>
      <c r="B98958" s="60"/>
    </row>
    <row r="98959" spans="1:2" x14ac:dyDescent="0.2">
      <c r="A98959" s="47"/>
      <c r="B98959" s="60"/>
    </row>
    <row r="98960" spans="1:2" x14ac:dyDescent="0.2">
      <c r="A98960" s="47"/>
      <c r="B98960" s="60"/>
    </row>
    <row r="98961" spans="1:2" x14ac:dyDescent="0.2">
      <c r="A98961" s="47"/>
      <c r="B98961" s="60"/>
    </row>
    <row r="98962" spans="1:2" x14ac:dyDescent="0.2">
      <c r="A98962" s="47"/>
      <c r="B98962" s="60"/>
    </row>
    <row r="98963" spans="1:2" x14ac:dyDescent="0.2">
      <c r="A98963" s="47"/>
      <c r="B98963" s="60"/>
    </row>
    <row r="98964" spans="1:2" x14ac:dyDescent="0.2">
      <c r="A98964" s="47"/>
      <c r="B98964" s="60"/>
    </row>
    <row r="98965" spans="1:2" x14ac:dyDescent="0.2">
      <c r="A98965" s="47"/>
      <c r="B98965" s="60"/>
    </row>
    <row r="98966" spans="1:2" x14ac:dyDescent="0.2">
      <c r="A98966" s="47"/>
      <c r="B98966" s="60"/>
    </row>
    <row r="98967" spans="1:2" x14ac:dyDescent="0.2">
      <c r="A98967" s="47"/>
      <c r="B98967" s="60"/>
    </row>
    <row r="98968" spans="1:2" x14ac:dyDescent="0.2">
      <c r="A98968" s="47"/>
      <c r="B98968" s="60"/>
    </row>
    <row r="98969" spans="1:2" x14ac:dyDescent="0.2">
      <c r="A98969" s="47"/>
      <c r="B98969" s="60"/>
    </row>
    <row r="98970" spans="1:2" x14ac:dyDescent="0.2">
      <c r="A98970" s="47"/>
      <c r="B98970" s="60"/>
    </row>
    <row r="98971" spans="1:2" x14ac:dyDescent="0.2">
      <c r="A98971" s="47"/>
      <c r="B98971" s="60"/>
    </row>
    <row r="98972" spans="1:2" x14ac:dyDescent="0.2">
      <c r="A98972" s="47"/>
      <c r="B98972" s="60"/>
    </row>
    <row r="98973" spans="1:2" x14ac:dyDescent="0.2">
      <c r="A98973" s="47"/>
      <c r="B98973" s="60"/>
    </row>
    <row r="98974" spans="1:2" x14ac:dyDescent="0.2">
      <c r="A98974" s="47"/>
      <c r="B98974" s="60"/>
    </row>
    <row r="98975" spans="1:2" x14ac:dyDescent="0.2">
      <c r="A98975" s="47"/>
      <c r="B98975" s="60"/>
    </row>
    <row r="98976" spans="1:2" x14ac:dyDescent="0.2">
      <c r="A98976" s="47"/>
      <c r="B98976" s="60"/>
    </row>
    <row r="98977" spans="1:2" x14ac:dyDescent="0.2">
      <c r="A98977" s="47"/>
      <c r="B98977" s="60"/>
    </row>
    <row r="98978" spans="1:2" x14ac:dyDescent="0.2">
      <c r="A98978" s="47"/>
      <c r="B98978" s="60"/>
    </row>
    <row r="98979" spans="1:2" x14ac:dyDescent="0.2">
      <c r="A98979" s="47"/>
      <c r="B98979" s="60"/>
    </row>
    <row r="98980" spans="1:2" x14ac:dyDescent="0.2">
      <c r="A98980" s="47"/>
      <c r="B98980" s="60"/>
    </row>
    <row r="98981" spans="1:2" x14ac:dyDescent="0.2">
      <c r="A98981" s="47"/>
      <c r="B98981" s="60"/>
    </row>
    <row r="98982" spans="1:2" x14ac:dyDescent="0.2">
      <c r="A98982" s="47"/>
      <c r="B98982" s="60"/>
    </row>
    <row r="98983" spans="1:2" x14ac:dyDescent="0.2">
      <c r="A98983" s="47"/>
      <c r="B98983" s="60"/>
    </row>
    <row r="98984" spans="1:2" x14ac:dyDescent="0.2">
      <c r="A98984" s="47"/>
      <c r="B98984" s="60"/>
    </row>
    <row r="98985" spans="1:2" x14ac:dyDescent="0.2">
      <c r="A98985" s="47"/>
      <c r="B98985" s="60"/>
    </row>
    <row r="98986" spans="1:2" x14ac:dyDescent="0.2">
      <c r="A98986" s="47"/>
      <c r="B98986" s="60"/>
    </row>
    <row r="98987" spans="1:2" x14ac:dyDescent="0.2">
      <c r="A98987" s="47"/>
      <c r="B98987" s="60"/>
    </row>
    <row r="98988" spans="1:2" x14ac:dyDescent="0.2">
      <c r="A98988" s="47"/>
      <c r="B98988" s="60"/>
    </row>
    <row r="98989" spans="1:2" x14ac:dyDescent="0.2">
      <c r="A98989" s="47"/>
      <c r="B98989" s="60"/>
    </row>
    <row r="98990" spans="1:2" x14ac:dyDescent="0.2">
      <c r="A98990" s="47"/>
      <c r="B98990" s="60"/>
    </row>
    <row r="98991" spans="1:2" x14ac:dyDescent="0.2">
      <c r="A98991" s="47"/>
      <c r="B98991" s="60"/>
    </row>
    <row r="98992" spans="1:2" x14ac:dyDescent="0.2">
      <c r="A98992" s="47"/>
      <c r="B98992" s="60"/>
    </row>
    <row r="98993" spans="1:2" x14ac:dyDescent="0.2">
      <c r="A98993" s="47"/>
      <c r="B98993" s="60"/>
    </row>
    <row r="98994" spans="1:2" x14ac:dyDescent="0.2">
      <c r="A98994" s="47"/>
      <c r="B98994" s="60"/>
    </row>
    <row r="98995" spans="1:2" x14ac:dyDescent="0.2">
      <c r="A98995" s="47"/>
      <c r="B98995" s="60"/>
    </row>
    <row r="98996" spans="1:2" x14ac:dyDescent="0.2">
      <c r="A98996" s="47"/>
      <c r="B98996" s="60"/>
    </row>
    <row r="98997" spans="1:2" x14ac:dyDescent="0.2">
      <c r="A98997" s="47"/>
      <c r="B98997" s="60"/>
    </row>
    <row r="98998" spans="1:2" x14ac:dyDescent="0.2">
      <c r="A98998" s="47"/>
      <c r="B98998" s="60"/>
    </row>
    <row r="98999" spans="1:2" x14ac:dyDescent="0.2">
      <c r="A98999" s="47"/>
      <c r="B98999" s="60"/>
    </row>
    <row r="99000" spans="1:2" x14ac:dyDescent="0.2">
      <c r="A99000" s="47"/>
      <c r="B99000" s="60"/>
    </row>
    <row r="99001" spans="1:2" x14ac:dyDescent="0.2">
      <c r="A99001" s="47"/>
      <c r="B99001" s="60"/>
    </row>
    <row r="99002" spans="1:2" x14ac:dyDescent="0.2">
      <c r="A99002" s="47"/>
      <c r="B99002" s="60"/>
    </row>
    <row r="99003" spans="1:2" x14ac:dyDescent="0.2">
      <c r="A99003" s="47"/>
      <c r="B99003" s="60"/>
    </row>
    <row r="99004" spans="1:2" x14ac:dyDescent="0.2">
      <c r="A99004" s="47"/>
      <c r="B99004" s="60"/>
    </row>
    <row r="99005" spans="1:2" x14ac:dyDescent="0.2">
      <c r="A99005" s="47"/>
      <c r="B99005" s="60"/>
    </row>
    <row r="99006" spans="1:2" x14ac:dyDescent="0.2">
      <c r="A99006" s="47"/>
      <c r="B99006" s="60"/>
    </row>
    <row r="99007" spans="1:2" x14ac:dyDescent="0.2">
      <c r="A99007" s="47"/>
      <c r="B99007" s="60"/>
    </row>
    <row r="99008" spans="1:2" x14ac:dyDescent="0.2">
      <c r="A99008" s="47"/>
      <c r="B99008" s="60"/>
    </row>
    <row r="99009" spans="1:2" x14ac:dyDescent="0.2">
      <c r="A99009" s="47"/>
      <c r="B99009" s="60"/>
    </row>
    <row r="99010" spans="1:2" x14ac:dyDescent="0.2">
      <c r="A99010" s="47"/>
      <c r="B99010" s="60"/>
    </row>
    <row r="99011" spans="1:2" x14ac:dyDescent="0.2">
      <c r="A99011" s="47"/>
      <c r="B99011" s="60"/>
    </row>
    <row r="99012" spans="1:2" x14ac:dyDescent="0.2">
      <c r="A99012" s="47"/>
      <c r="B99012" s="60"/>
    </row>
    <row r="99013" spans="1:2" x14ac:dyDescent="0.2">
      <c r="A99013" s="47"/>
      <c r="B99013" s="60"/>
    </row>
    <row r="99014" spans="1:2" x14ac:dyDescent="0.2">
      <c r="A99014" s="47"/>
      <c r="B99014" s="60"/>
    </row>
    <row r="99015" spans="1:2" x14ac:dyDescent="0.2">
      <c r="A99015" s="47"/>
      <c r="B99015" s="60"/>
    </row>
    <row r="99016" spans="1:2" x14ac:dyDescent="0.2">
      <c r="A99016" s="47"/>
      <c r="B99016" s="60"/>
    </row>
    <row r="99017" spans="1:2" x14ac:dyDescent="0.2">
      <c r="A99017" s="47"/>
      <c r="B99017" s="60"/>
    </row>
    <row r="99018" spans="1:2" x14ac:dyDescent="0.2">
      <c r="A99018" s="47"/>
      <c r="B99018" s="60"/>
    </row>
    <row r="99019" spans="1:2" x14ac:dyDescent="0.2">
      <c r="A99019" s="47"/>
      <c r="B99019" s="60"/>
    </row>
    <row r="99020" spans="1:2" x14ac:dyDescent="0.2">
      <c r="A99020" s="47"/>
      <c r="B99020" s="60"/>
    </row>
    <row r="99021" spans="1:2" x14ac:dyDescent="0.2">
      <c r="A99021" s="47"/>
      <c r="B99021" s="60"/>
    </row>
    <row r="99022" spans="1:2" x14ac:dyDescent="0.2">
      <c r="A99022" s="47"/>
      <c r="B99022" s="60"/>
    </row>
    <row r="99023" spans="1:2" x14ac:dyDescent="0.2">
      <c r="A99023" s="47"/>
      <c r="B99023" s="60"/>
    </row>
    <row r="99024" spans="1:2" x14ac:dyDescent="0.2">
      <c r="A99024" s="47"/>
      <c r="B99024" s="60"/>
    </row>
    <row r="99025" spans="1:2" x14ac:dyDescent="0.2">
      <c r="A99025" s="47"/>
      <c r="B99025" s="60"/>
    </row>
    <row r="99026" spans="1:2" x14ac:dyDescent="0.2">
      <c r="A99026" s="47"/>
      <c r="B99026" s="60"/>
    </row>
    <row r="99027" spans="1:2" x14ac:dyDescent="0.2">
      <c r="A99027" s="47"/>
      <c r="B99027" s="60"/>
    </row>
    <row r="99028" spans="1:2" x14ac:dyDescent="0.2">
      <c r="A99028" s="47"/>
      <c r="B99028" s="60"/>
    </row>
    <row r="99029" spans="1:2" x14ac:dyDescent="0.2">
      <c r="A99029" s="47"/>
      <c r="B99029" s="60"/>
    </row>
    <row r="99030" spans="1:2" x14ac:dyDescent="0.2">
      <c r="A99030" s="47"/>
      <c r="B99030" s="60"/>
    </row>
    <row r="99031" spans="1:2" x14ac:dyDescent="0.2">
      <c r="A99031" s="47"/>
      <c r="B99031" s="60"/>
    </row>
    <row r="99032" spans="1:2" x14ac:dyDescent="0.2">
      <c r="A99032" s="47"/>
      <c r="B99032" s="60"/>
    </row>
    <row r="99033" spans="1:2" x14ac:dyDescent="0.2">
      <c r="A99033" s="47"/>
      <c r="B99033" s="60"/>
    </row>
    <row r="99034" spans="1:2" x14ac:dyDescent="0.2">
      <c r="A99034" s="47"/>
      <c r="B99034" s="60"/>
    </row>
    <row r="99035" spans="1:2" x14ac:dyDescent="0.2">
      <c r="A99035" s="47"/>
      <c r="B99035" s="60"/>
    </row>
    <row r="99036" spans="1:2" x14ac:dyDescent="0.2">
      <c r="A99036" s="47"/>
      <c r="B99036" s="60"/>
    </row>
    <row r="99037" spans="1:2" x14ac:dyDescent="0.2">
      <c r="A99037" s="47"/>
      <c r="B99037" s="60"/>
    </row>
    <row r="99038" spans="1:2" x14ac:dyDescent="0.2">
      <c r="A99038" s="47"/>
      <c r="B99038" s="60"/>
    </row>
    <row r="99039" spans="1:2" x14ac:dyDescent="0.2">
      <c r="A99039" s="47"/>
      <c r="B99039" s="60"/>
    </row>
    <row r="99040" spans="1:2" x14ac:dyDescent="0.2">
      <c r="A99040" s="47"/>
      <c r="B99040" s="60"/>
    </row>
    <row r="99041" spans="1:2" x14ac:dyDescent="0.2">
      <c r="A99041" s="47"/>
      <c r="B99041" s="60"/>
    </row>
    <row r="99042" spans="1:2" x14ac:dyDescent="0.2">
      <c r="A99042" s="47"/>
      <c r="B99042" s="60"/>
    </row>
    <row r="99043" spans="1:2" x14ac:dyDescent="0.2">
      <c r="A99043" s="47"/>
      <c r="B99043" s="60"/>
    </row>
    <row r="99044" spans="1:2" x14ac:dyDescent="0.2">
      <c r="A99044" s="47"/>
      <c r="B99044" s="60"/>
    </row>
    <row r="99045" spans="1:2" x14ac:dyDescent="0.2">
      <c r="A99045" s="47"/>
      <c r="B99045" s="60"/>
    </row>
    <row r="99046" spans="1:2" x14ac:dyDescent="0.2">
      <c r="A99046" s="47"/>
      <c r="B99046" s="60"/>
    </row>
    <row r="99047" spans="1:2" x14ac:dyDescent="0.2">
      <c r="A99047" s="47"/>
      <c r="B99047" s="60"/>
    </row>
    <row r="99048" spans="1:2" x14ac:dyDescent="0.2">
      <c r="A99048" s="47"/>
      <c r="B99048" s="60"/>
    </row>
    <row r="99049" spans="1:2" x14ac:dyDescent="0.2">
      <c r="A99049" s="47"/>
      <c r="B99049" s="60"/>
    </row>
    <row r="99050" spans="1:2" x14ac:dyDescent="0.2">
      <c r="A99050" s="47"/>
      <c r="B99050" s="60"/>
    </row>
    <row r="99051" spans="1:2" x14ac:dyDescent="0.2">
      <c r="A99051" s="47"/>
      <c r="B99051" s="60"/>
    </row>
    <row r="99052" spans="1:2" x14ac:dyDescent="0.2">
      <c r="A99052" s="47"/>
      <c r="B99052" s="60"/>
    </row>
    <row r="99053" spans="1:2" x14ac:dyDescent="0.2">
      <c r="A99053" s="47"/>
      <c r="B99053" s="60"/>
    </row>
    <row r="99054" spans="1:2" x14ac:dyDescent="0.2">
      <c r="A99054" s="47"/>
      <c r="B99054" s="60"/>
    </row>
    <row r="99055" spans="1:2" x14ac:dyDescent="0.2">
      <c r="A99055" s="47"/>
      <c r="B99055" s="60"/>
    </row>
    <row r="99056" spans="1:2" x14ac:dyDescent="0.2">
      <c r="A99056" s="47"/>
      <c r="B99056" s="60"/>
    </row>
    <row r="99057" spans="1:2" x14ac:dyDescent="0.2">
      <c r="A99057" s="47"/>
      <c r="B99057" s="60"/>
    </row>
    <row r="99058" spans="1:2" x14ac:dyDescent="0.2">
      <c r="A99058" s="47"/>
      <c r="B99058" s="60"/>
    </row>
    <row r="99059" spans="1:2" x14ac:dyDescent="0.2">
      <c r="A99059" s="47"/>
      <c r="B99059" s="60"/>
    </row>
    <row r="99060" spans="1:2" x14ac:dyDescent="0.2">
      <c r="A99060" s="47"/>
      <c r="B99060" s="60"/>
    </row>
    <row r="99061" spans="1:2" x14ac:dyDescent="0.2">
      <c r="A99061" s="47"/>
      <c r="B99061" s="60"/>
    </row>
    <row r="99062" spans="1:2" x14ac:dyDescent="0.2">
      <c r="A99062" s="47"/>
      <c r="B99062" s="60"/>
    </row>
    <row r="99063" spans="1:2" x14ac:dyDescent="0.2">
      <c r="A99063" s="47"/>
      <c r="B99063" s="60"/>
    </row>
    <row r="99064" spans="1:2" x14ac:dyDescent="0.2">
      <c r="A99064" s="47"/>
      <c r="B99064" s="60"/>
    </row>
    <row r="99065" spans="1:2" x14ac:dyDescent="0.2">
      <c r="A99065" s="47"/>
      <c r="B99065" s="60"/>
    </row>
    <row r="99066" spans="1:2" x14ac:dyDescent="0.2">
      <c r="A99066" s="47"/>
      <c r="B99066" s="60"/>
    </row>
    <row r="99067" spans="1:2" x14ac:dyDescent="0.2">
      <c r="A99067" s="47"/>
      <c r="B99067" s="60"/>
    </row>
    <row r="99068" spans="1:2" x14ac:dyDescent="0.2">
      <c r="A99068" s="47"/>
      <c r="B99068" s="60"/>
    </row>
    <row r="99069" spans="1:2" x14ac:dyDescent="0.2">
      <c r="A99069" s="47"/>
      <c r="B99069" s="60"/>
    </row>
    <row r="99070" spans="1:2" x14ac:dyDescent="0.2">
      <c r="A99070" s="47"/>
      <c r="B99070" s="60"/>
    </row>
    <row r="99071" spans="1:2" x14ac:dyDescent="0.2">
      <c r="A99071" s="47"/>
      <c r="B99071" s="60"/>
    </row>
    <row r="99072" spans="1:2" x14ac:dyDescent="0.2">
      <c r="A99072" s="47"/>
      <c r="B99072" s="60"/>
    </row>
    <row r="99073" spans="1:2" x14ac:dyDescent="0.2">
      <c r="A99073" s="47"/>
      <c r="B99073" s="60"/>
    </row>
    <row r="99074" spans="1:2" x14ac:dyDescent="0.2">
      <c r="A99074" s="47"/>
      <c r="B99074" s="60"/>
    </row>
    <row r="99075" spans="1:2" x14ac:dyDescent="0.2">
      <c r="A99075" s="47"/>
      <c r="B99075" s="60"/>
    </row>
    <row r="99076" spans="1:2" x14ac:dyDescent="0.2">
      <c r="A99076" s="47"/>
      <c r="B99076" s="60"/>
    </row>
    <row r="99077" spans="1:2" x14ac:dyDescent="0.2">
      <c r="A99077" s="47"/>
      <c r="B99077" s="60"/>
    </row>
    <row r="99078" spans="1:2" x14ac:dyDescent="0.2">
      <c r="A99078" s="47"/>
      <c r="B99078" s="60"/>
    </row>
    <row r="99079" spans="1:2" x14ac:dyDescent="0.2">
      <c r="A99079" s="47"/>
      <c r="B99079" s="60"/>
    </row>
    <row r="99080" spans="1:2" x14ac:dyDescent="0.2">
      <c r="A99080" s="47"/>
      <c r="B99080" s="60"/>
    </row>
    <row r="99081" spans="1:2" x14ac:dyDescent="0.2">
      <c r="A99081" s="47"/>
      <c r="B99081" s="60"/>
    </row>
    <row r="99082" spans="1:2" x14ac:dyDescent="0.2">
      <c r="A99082" s="47"/>
      <c r="B99082" s="60"/>
    </row>
    <row r="99083" spans="1:2" x14ac:dyDescent="0.2">
      <c r="A99083" s="47"/>
      <c r="B99083" s="60"/>
    </row>
    <row r="99084" spans="1:2" x14ac:dyDescent="0.2">
      <c r="A99084" s="47"/>
      <c r="B99084" s="60"/>
    </row>
    <row r="99085" spans="1:2" x14ac:dyDescent="0.2">
      <c r="A99085" s="47"/>
      <c r="B99085" s="60"/>
    </row>
    <row r="99086" spans="1:2" x14ac:dyDescent="0.2">
      <c r="A99086" s="47"/>
      <c r="B99086" s="60"/>
    </row>
    <row r="99087" spans="1:2" x14ac:dyDescent="0.2">
      <c r="A99087" s="47"/>
      <c r="B99087" s="60"/>
    </row>
    <row r="99088" spans="1:2" x14ac:dyDescent="0.2">
      <c r="A99088" s="47"/>
      <c r="B99088" s="60"/>
    </row>
    <row r="99089" spans="1:2" x14ac:dyDescent="0.2">
      <c r="A99089" s="47"/>
      <c r="B99089" s="60"/>
    </row>
    <row r="99090" spans="1:2" x14ac:dyDescent="0.2">
      <c r="A99090" s="47"/>
      <c r="B99090" s="60"/>
    </row>
    <row r="99091" spans="1:2" x14ac:dyDescent="0.2">
      <c r="A99091" s="47"/>
      <c r="B99091" s="60"/>
    </row>
    <row r="99092" spans="1:2" x14ac:dyDescent="0.2">
      <c r="A99092" s="47"/>
      <c r="B99092" s="60"/>
    </row>
    <row r="99093" spans="1:2" x14ac:dyDescent="0.2">
      <c r="A99093" s="47"/>
      <c r="B99093" s="60"/>
    </row>
    <row r="99094" spans="1:2" x14ac:dyDescent="0.2">
      <c r="A99094" s="47"/>
      <c r="B99094" s="60"/>
    </row>
    <row r="99095" spans="1:2" x14ac:dyDescent="0.2">
      <c r="A99095" s="47"/>
      <c r="B99095" s="60"/>
    </row>
    <row r="99096" spans="1:2" x14ac:dyDescent="0.2">
      <c r="A99096" s="47"/>
      <c r="B99096" s="60"/>
    </row>
    <row r="99097" spans="1:2" x14ac:dyDescent="0.2">
      <c r="A99097" s="47"/>
      <c r="B99097" s="60"/>
    </row>
    <row r="99098" spans="1:2" x14ac:dyDescent="0.2">
      <c r="A99098" s="47"/>
      <c r="B99098" s="60"/>
    </row>
    <row r="99099" spans="1:2" x14ac:dyDescent="0.2">
      <c r="A99099" s="47"/>
      <c r="B99099" s="60"/>
    </row>
    <row r="99100" spans="1:2" x14ac:dyDescent="0.2">
      <c r="A99100" s="47"/>
      <c r="B99100" s="60"/>
    </row>
    <row r="99101" spans="1:2" x14ac:dyDescent="0.2">
      <c r="A99101" s="47"/>
      <c r="B99101" s="60"/>
    </row>
    <row r="99102" spans="1:2" x14ac:dyDescent="0.2">
      <c r="A99102" s="47"/>
      <c r="B99102" s="60"/>
    </row>
    <row r="99103" spans="1:2" x14ac:dyDescent="0.2">
      <c r="A99103" s="47"/>
      <c r="B99103" s="60"/>
    </row>
    <row r="99104" spans="1:2" x14ac:dyDescent="0.2">
      <c r="A99104" s="47"/>
      <c r="B99104" s="60"/>
    </row>
    <row r="99105" spans="1:2" x14ac:dyDescent="0.2">
      <c r="A99105" s="47"/>
      <c r="B99105" s="60"/>
    </row>
    <row r="99106" spans="1:2" x14ac:dyDescent="0.2">
      <c r="A99106" s="47"/>
      <c r="B99106" s="60"/>
    </row>
    <row r="99107" spans="1:2" x14ac:dyDescent="0.2">
      <c r="A99107" s="47"/>
      <c r="B99107" s="60"/>
    </row>
    <row r="99108" spans="1:2" x14ac:dyDescent="0.2">
      <c r="A99108" s="47"/>
      <c r="B99108" s="60"/>
    </row>
    <row r="99109" spans="1:2" x14ac:dyDescent="0.2">
      <c r="A99109" s="47"/>
      <c r="B99109" s="60"/>
    </row>
    <row r="99110" spans="1:2" x14ac:dyDescent="0.2">
      <c r="A99110" s="47"/>
      <c r="B99110" s="60"/>
    </row>
    <row r="99111" spans="1:2" x14ac:dyDescent="0.2">
      <c r="A99111" s="47"/>
      <c r="B99111" s="60"/>
    </row>
    <row r="99112" spans="1:2" x14ac:dyDescent="0.2">
      <c r="A99112" s="47"/>
      <c r="B99112" s="60"/>
    </row>
    <row r="99113" spans="1:2" x14ac:dyDescent="0.2">
      <c r="A99113" s="47"/>
      <c r="B99113" s="60"/>
    </row>
    <row r="99114" spans="1:2" x14ac:dyDescent="0.2">
      <c r="A99114" s="47"/>
      <c r="B99114" s="60"/>
    </row>
    <row r="99115" spans="1:2" x14ac:dyDescent="0.2">
      <c r="A99115" s="47"/>
      <c r="B99115" s="60"/>
    </row>
    <row r="99116" spans="1:2" x14ac:dyDescent="0.2">
      <c r="A99116" s="47"/>
      <c r="B99116" s="60"/>
    </row>
    <row r="99117" spans="1:2" x14ac:dyDescent="0.2">
      <c r="A99117" s="47"/>
      <c r="B99117" s="60"/>
    </row>
    <row r="99118" spans="1:2" x14ac:dyDescent="0.2">
      <c r="A99118" s="47"/>
      <c r="B99118" s="60"/>
    </row>
    <row r="99119" spans="1:2" x14ac:dyDescent="0.2">
      <c r="A99119" s="47"/>
      <c r="B99119" s="60"/>
    </row>
    <row r="99120" spans="1:2" x14ac:dyDescent="0.2">
      <c r="A99120" s="47"/>
      <c r="B99120" s="60"/>
    </row>
    <row r="99121" spans="1:2" x14ac:dyDescent="0.2">
      <c r="A99121" s="47"/>
      <c r="B99121" s="60"/>
    </row>
    <row r="99122" spans="1:2" x14ac:dyDescent="0.2">
      <c r="A99122" s="47"/>
      <c r="B99122" s="60"/>
    </row>
    <row r="99123" spans="1:2" x14ac:dyDescent="0.2">
      <c r="A99123" s="47"/>
      <c r="B99123" s="60"/>
    </row>
    <row r="99124" spans="1:2" x14ac:dyDescent="0.2">
      <c r="A99124" s="47"/>
      <c r="B99124" s="60"/>
    </row>
    <row r="99125" spans="1:2" x14ac:dyDescent="0.2">
      <c r="A99125" s="47"/>
      <c r="B99125" s="60"/>
    </row>
    <row r="99126" spans="1:2" x14ac:dyDescent="0.2">
      <c r="A99126" s="47"/>
      <c r="B99126" s="60"/>
    </row>
    <row r="99127" spans="1:2" x14ac:dyDescent="0.2">
      <c r="A99127" s="47"/>
      <c r="B99127" s="60"/>
    </row>
    <row r="99128" spans="1:2" x14ac:dyDescent="0.2">
      <c r="A99128" s="47"/>
      <c r="B99128" s="60"/>
    </row>
    <row r="99129" spans="1:2" x14ac:dyDescent="0.2">
      <c r="A99129" s="47"/>
      <c r="B99129" s="60"/>
    </row>
    <row r="99130" spans="1:2" x14ac:dyDescent="0.2">
      <c r="A99130" s="47"/>
      <c r="B99130" s="60"/>
    </row>
    <row r="99131" spans="1:2" x14ac:dyDescent="0.2">
      <c r="A99131" s="47"/>
      <c r="B99131" s="60"/>
    </row>
    <row r="99132" spans="1:2" x14ac:dyDescent="0.2">
      <c r="A99132" s="47"/>
      <c r="B99132" s="60"/>
    </row>
    <row r="99133" spans="1:2" x14ac:dyDescent="0.2">
      <c r="A99133" s="47"/>
      <c r="B99133" s="60"/>
    </row>
    <row r="99134" spans="1:2" x14ac:dyDescent="0.2">
      <c r="A99134" s="47"/>
      <c r="B99134" s="60"/>
    </row>
    <row r="99135" spans="1:2" x14ac:dyDescent="0.2">
      <c r="A99135" s="47"/>
      <c r="B99135" s="60"/>
    </row>
    <row r="99136" spans="1:2" x14ac:dyDescent="0.2">
      <c r="A99136" s="47"/>
      <c r="B99136" s="60"/>
    </row>
    <row r="99137" spans="1:2" x14ac:dyDescent="0.2">
      <c r="A99137" s="47"/>
      <c r="B99137" s="60"/>
    </row>
    <row r="99138" spans="1:2" x14ac:dyDescent="0.2">
      <c r="A99138" s="47"/>
      <c r="B99138" s="60"/>
    </row>
    <row r="99139" spans="1:2" x14ac:dyDescent="0.2">
      <c r="A99139" s="47"/>
      <c r="B99139" s="60"/>
    </row>
    <row r="99140" spans="1:2" x14ac:dyDescent="0.2">
      <c r="A99140" s="47"/>
      <c r="B99140" s="60"/>
    </row>
    <row r="99141" spans="1:2" x14ac:dyDescent="0.2">
      <c r="A99141" s="47"/>
      <c r="B99141" s="60"/>
    </row>
    <row r="99142" spans="1:2" x14ac:dyDescent="0.2">
      <c r="A99142" s="47"/>
      <c r="B99142" s="60"/>
    </row>
    <row r="99143" spans="1:2" x14ac:dyDescent="0.2">
      <c r="A99143" s="47"/>
      <c r="B99143" s="60"/>
    </row>
    <row r="99144" spans="1:2" x14ac:dyDescent="0.2">
      <c r="A99144" s="47"/>
      <c r="B99144" s="60"/>
    </row>
    <row r="99145" spans="1:2" x14ac:dyDescent="0.2">
      <c r="A99145" s="47"/>
      <c r="B99145" s="60"/>
    </row>
    <row r="99146" spans="1:2" x14ac:dyDescent="0.2">
      <c r="A99146" s="47"/>
      <c r="B99146" s="60"/>
    </row>
    <row r="99147" spans="1:2" x14ac:dyDescent="0.2">
      <c r="A99147" s="47"/>
      <c r="B99147" s="60"/>
    </row>
    <row r="99148" spans="1:2" x14ac:dyDescent="0.2">
      <c r="A99148" s="47"/>
      <c r="B99148" s="60"/>
    </row>
    <row r="99149" spans="1:2" x14ac:dyDescent="0.2">
      <c r="A99149" s="47"/>
      <c r="B99149" s="60"/>
    </row>
    <row r="99150" spans="1:2" x14ac:dyDescent="0.2">
      <c r="A99150" s="47"/>
      <c r="B99150" s="60"/>
    </row>
    <row r="99151" spans="1:2" x14ac:dyDescent="0.2">
      <c r="A99151" s="47"/>
      <c r="B99151" s="60"/>
    </row>
    <row r="99152" spans="1:2" x14ac:dyDescent="0.2">
      <c r="A99152" s="47"/>
      <c r="B99152" s="60"/>
    </row>
    <row r="99153" spans="1:2" x14ac:dyDescent="0.2">
      <c r="A99153" s="47"/>
      <c r="B99153" s="60"/>
    </row>
    <row r="99154" spans="1:2" x14ac:dyDescent="0.2">
      <c r="A99154" s="47"/>
      <c r="B99154" s="60"/>
    </row>
    <row r="99155" spans="1:2" x14ac:dyDescent="0.2">
      <c r="A99155" s="47"/>
      <c r="B99155" s="60"/>
    </row>
    <row r="99156" spans="1:2" x14ac:dyDescent="0.2">
      <c r="A99156" s="47"/>
      <c r="B99156" s="60"/>
    </row>
    <row r="99157" spans="1:2" x14ac:dyDescent="0.2">
      <c r="A99157" s="47"/>
      <c r="B99157" s="60"/>
    </row>
    <row r="99158" spans="1:2" x14ac:dyDescent="0.2">
      <c r="A99158" s="47"/>
      <c r="B99158" s="60"/>
    </row>
    <row r="99159" spans="1:2" x14ac:dyDescent="0.2">
      <c r="A99159" s="47"/>
      <c r="B99159" s="60"/>
    </row>
    <row r="99160" spans="1:2" x14ac:dyDescent="0.2">
      <c r="A99160" s="47"/>
      <c r="B99160" s="60"/>
    </row>
    <row r="99161" spans="1:2" x14ac:dyDescent="0.2">
      <c r="A99161" s="47"/>
      <c r="B99161" s="60"/>
    </row>
    <row r="99162" spans="1:2" x14ac:dyDescent="0.2">
      <c r="A99162" s="47"/>
      <c r="B99162" s="60"/>
    </row>
    <row r="99163" spans="1:2" x14ac:dyDescent="0.2">
      <c r="A99163" s="47"/>
      <c r="B99163" s="60"/>
    </row>
    <row r="99164" spans="1:2" x14ac:dyDescent="0.2">
      <c r="A99164" s="47"/>
      <c r="B99164" s="60"/>
    </row>
    <row r="99165" spans="1:2" x14ac:dyDescent="0.2">
      <c r="A99165" s="47"/>
      <c r="B99165" s="60"/>
    </row>
    <row r="99166" spans="1:2" x14ac:dyDescent="0.2">
      <c r="A99166" s="47"/>
      <c r="B99166" s="60"/>
    </row>
    <row r="99167" spans="1:2" x14ac:dyDescent="0.2">
      <c r="A99167" s="47"/>
      <c r="B99167" s="60"/>
    </row>
    <row r="99168" spans="1:2" x14ac:dyDescent="0.2">
      <c r="A99168" s="47"/>
      <c r="B99168" s="60"/>
    </row>
    <row r="99169" spans="1:2" x14ac:dyDescent="0.2">
      <c r="A99169" s="47"/>
      <c r="B99169" s="60"/>
    </row>
    <row r="99170" spans="1:2" x14ac:dyDescent="0.2">
      <c r="A99170" s="47"/>
      <c r="B99170" s="60"/>
    </row>
    <row r="99171" spans="1:2" x14ac:dyDescent="0.2">
      <c r="A99171" s="47"/>
      <c r="B99171" s="60"/>
    </row>
    <row r="99172" spans="1:2" x14ac:dyDescent="0.2">
      <c r="A99172" s="47"/>
      <c r="B99172" s="60"/>
    </row>
    <row r="99173" spans="1:2" x14ac:dyDescent="0.2">
      <c r="A99173" s="47"/>
      <c r="B99173" s="60"/>
    </row>
    <row r="99174" spans="1:2" x14ac:dyDescent="0.2">
      <c r="A99174" s="47"/>
      <c r="B99174" s="60"/>
    </row>
    <row r="99175" spans="1:2" x14ac:dyDescent="0.2">
      <c r="A99175" s="47"/>
      <c r="B99175" s="60"/>
    </row>
    <row r="99176" spans="1:2" x14ac:dyDescent="0.2">
      <c r="A99176" s="47"/>
      <c r="B99176" s="60"/>
    </row>
    <row r="99177" spans="1:2" x14ac:dyDescent="0.2">
      <c r="A99177" s="47"/>
      <c r="B99177" s="60"/>
    </row>
    <row r="99178" spans="1:2" x14ac:dyDescent="0.2">
      <c r="A99178" s="47"/>
      <c r="B99178" s="60"/>
    </row>
    <row r="99179" spans="1:2" x14ac:dyDescent="0.2">
      <c r="A99179" s="47"/>
      <c r="B99179" s="60"/>
    </row>
    <row r="99180" spans="1:2" x14ac:dyDescent="0.2">
      <c r="A99180" s="47"/>
      <c r="B99180" s="60"/>
    </row>
    <row r="99181" spans="1:2" x14ac:dyDescent="0.2">
      <c r="A99181" s="47"/>
      <c r="B99181" s="60"/>
    </row>
    <row r="99182" spans="1:2" x14ac:dyDescent="0.2">
      <c r="A99182" s="47"/>
      <c r="B99182" s="60"/>
    </row>
    <row r="99183" spans="1:2" x14ac:dyDescent="0.2">
      <c r="A99183" s="47"/>
      <c r="B99183" s="60"/>
    </row>
    <row r="99184" spans="1:2" x14ac:dyDescent="0.2">
      <c r="A99184" s="47"/>
      <c r="B99184" s="60"/>
    </row>
    <row r="99185" spans="1:2" x14ac:dyDescent="0.2">
      <c r="A99185" s="47"/>
      <c r="B99185" s="60"/>
    </row>
    <row r="99186" spans="1:2" x14ac:dyDescent="0.2">
      <c r="A99186" s="47"/>
      <c r="B99186" s="60"/>
    </row>
    <row r="99187" spans="1:2" x14ac:dyDescent="0.2">
      <c r="A99187" s="47"/>
      <c r="B99187" s="60"/>
    </row>
    <row r="99188" spans="1:2" x14ac:dyDescent="0.2">
      <c r="A99188" s="47"/>
      <c r="B99188" s="60"/>
    </row>
    <row r="99189" spans="1:2" x14ac:dyDescent="0.2">
      <c r="A99189" s="47"/>
      <c r="B99189" s="60"/>
    </row>
    <row r="99190" spans="1:2" x14ac:dyDescent="0.2">
      <c r="A99190" s="47"/>
      <c r="B99190" s="60"/>
    </row>
    <row r="99191" spans="1:2" x14ac:dyDescent="0.2">
      <c r="A99191" s="47"/>
      <c r="B99191" s="60"/>
    </row>
    <row r="99192" spans="1:2" x14ac:dyDescent="0.2">
      <c r="A99192" s="47"/>
      <c r="B99192" s="60"/>
    </row>
    <row r="99193" spans="1:2" x14ac:dyDescent="0.2">
      <c r="A99193" s="47"/>
      <c r="B99193" s="60"/>
    </row>
    <row r="99194" spans="1:2" x14ac:dyDescent="0.2">
      <c r="A99194" s="47"/>
      <c r="B99194" s="60"/>
    </row>
    <row r="99195" spans="1:2" x14ac:dyDescent="0.2">
      <c r="A99195" s="47"/>
      <c r="B99195" s="60"/>
    </row>
    <row r="99196" spans="1:2" x14ac:dyDescent="0.2">
      <c r="A99196" s="47"/>
      <c r="B99196" s="60"/>
    </row>
    <row r="99197" spans="1:2" x14ac:dyDescent="0.2">
      <c r="A99197" s="47"/>
      <c r="B99197" s="60"/>
    </row>
    <row r="99198" spans="1:2" x14ac:dyDescent="0.2">
      <c r="A99198" s="47"/>
      <c r="B99198" s="60"/>
    </row>
    <row r="99199" spans="1:2" x14ac:dyDescent="0.2">
      <c r="A99199" s="47"/>
      <c r="B99199" s="60"/>
    </row>
    <row r="99200" spans="1:2" x14ac:dyDescent="0.2">
      <c r="A99200" s="47"/>
      <c r="B99200" s="60"/>
    </row>
    <row r="99201" spans="1:2" x14ac:dyDescent="0.2">
      <c r="A99201" s="47"/>
      <c r="B99201" s="60"/>
    </row>
    <row r="99202" spans="1:2" x14ac:dyDescent="0.2">
      <c r="A99202" s="47"/>
      <c r="B99202" s="60"/>
    </row>
    <row r="99203" spans="1:2" x14ac:dyDescent="0.2">
      <c r="A99203" s="47"/>
      <c r="B99203" s="60"/>
    </row>
    <row r="99204" spans="1:2" x14ac:dyDescent="0.2">
      <c r="A99204" s="47"/>
      <c r="B99204" s="60"/>
    </row>
    <row r="99205" spans="1:2" x14ac:dyDescent="0.2">
      <c r="A99205" s="47"/>
      <c r="B99205" s="60"/>
    </row>
    <row r="99206" spans="1:2" x14ac:dyDescent="0.2">
      <c r="A99206" s="47"/>
      <c r="B99206" s="60"/>
    </row>
    <row r="99207" spans="1:2" x14ac:dyDescent="0.2">
      <c r="A99207" s="47"/>
      <c r="B99207" s="60"/>
    </row>
    <row r="99208" spans="1:2" x14ac:dyDescent="0.2">
      <c r="A99208" s="47"/>
      <c r="B99208" s="60"/>
    </row>
    <row r="99209" spans="1:2" x14ac:dyDescent="0.2">
      <c r="A99209" s="47"/>
      <c r="B99209" s="60"/>
    </row>
    <row r="99210" spans="1:2" x14ac:dyDescent="0.2">
      <c r="A99210" s="47"/>
      <c r="B99210" s="60"/>
    </row>
    <row r="99211" spans="1:2" x14ac:dyDescent="0.2">
      <c r="A99211" s="47"/>
      <c r="B99211" s="60"/>
    </row>
    <row r="99212" spans="1:2" x14ac:dyDescent="0.2">
      <c r="A99212" s="47"/>
      <c r="B99212" s="60"/>
    </row>
    <row r="99213" spans="1:2" x14ac:dyDescent="0.2">
      <c r="A99213" s="47"/>
      <c r="B99213" s="60"/>
    </row>
    <row r="99214" spans="1:2" x14ac:dyDescent="0.2">
      <c r="A99214" s="47"/>
      <c r="B99214" s="60"/>
    </row>
    <row r="99215" spans="1:2" x14ac:dyDescent="0.2">
      <c r="A99215" s="47"/>
      <c r="B99215" s="60"/>
    </row>
    <row r="99216" spans="1:2" x14ac:dyDescent="0.2">
      <c r="A99216" s="47"/>
      <c r="B99216" s="60"/>
    </row>
    <row r="99217" spans="1:2" x14ac:dyDescent="0.2">
      <c r="A99217" s="47"/>
      <c r="B99217" s="60"/>
    </row>
    <row r="99218" spans="1:2" x14ac:dyDescent="0.2">
      <c r="A99218" s="47"/>
      <c r="B99218" s="60"/>
    </row>
    <row r="99219" spans="1:2" x14ac:dyDescent="0.2">
      <c r="A99219" s="47"/>
      <c r="B99219" s="60"/>
    </row>
    <row r="99220" spans="1:2" x14ac:dyDescent="0.2">
      <c r="A99220" s="47"/>
      <c r="B99220" s="60"/>
    </row>
    <row r="99221" spans="1:2" x14ac:dyDescent="0.2">
      <c r="A99221" s="47"/>
      <c r="B99221" s="60"/>
    </row>
    <row r="99222" spans="1:2" x14ac:dyDescent="0.2">
      <c r="A99222" s="47"/>
      <c r="B99222" s="60"/>
    </row>
    <row r="99223" spans="1:2" x14ac:dyDescent="0.2">
      <c r="A99223" s="47"/>
      <c r="B99223" s="60"/>
    </row>
    <row r="99224" spans="1:2" x14ac:dyDescent="0.2">
      <c r="A99224" s="47"/>
      <c r="B99224" s="60"/>
    </row>
    <row r="99225" spans="1:2" x14ac:dyDescent="0.2">
      <c r="A99225" s="47"/>
      <c r="B99225" s="60"/>
    </row>
    <row r="99226" spans="1:2" x14ac:dyDescent="0.2">
      <c r="A99226" s="47"/>
      <c r="B99226" s="60"/>
    </row>
    <row r="99227" spans="1:2" x14ac:dyDescent="0.2">
      <c r="A99227" s="47"/>
      <c r="B99227" s="60"/>
    </row>
    <row r="99228" spans="1:2" x14ac:dyDescent="0.2">
      <c r="A99228" s="47"/>
      <c r="B99228" s="60"/>
    </row>
    <row r="99229" spans="1:2" x14ac:dyDescent="0.2">
      <c r="A99229" s="47"/>
      <c r="B99229" s="60"/>
    </row>
    <row r="99230" spans="1:2" x14ac:dyDescent="0.2">
      <c r="A99230" s="47"/>
      <c r="B99230" s="60"/>
    </row>
    <row r="99231" spans="1:2" x14ac:dyDescent="0.2">
      <c r="A99231" s="47"/>
      <c r="B99231" s="60"/>
    </row>
    <row r="99232" spans="1:2" x14ac:dyDescent="0.2">
      <c r="A99232" s="47"/>
      <c r="B99232" s="60"/>
    </row>
    <row r="99233" spans="1:2" x14ac:dyDescent="0.2">
      <c r="A99233" s="47"/>
      <c r="B99233" s="60"/>
    </row>
    <row r="99234" spans="1:2" x14ac:dyDescent="0.2">
      <c r="A99234" s="47"/>
      <c r="B99234" s="60"/>
    </row>
    <row r="99235" spans="1:2" x14ac:dyDescent="0.2">
      <c r="A99235" s="47"/>
      <c r="B99235" s="60"/>
    </row>
    <row r="99236" spans="1:2" x14ac:dyDescent="0.2">
      <c r="A99236" s="47"/>
      <c r="B99236" s="60"/>
    </row>
    <row r="99237" spans="1:2" x14ac:dyDescent="0.2">
      <c r="A99237" s="47"/>
      <c r="B99237" s="60"/>
    </row>
    <row r="99238" spans="1:2" x14ac:dyDescent="0.2">
      <c r="A99238" s="47"/>
      <c r="B99238" s="60"/>
    </row>
    <row r="99239" spans="1:2" x14ac:dyDescent="0.2">
      <c r="A99239" s="47"/>
      <c r="B99239" s="60"/>
    </row>
    <row r="99240" spans="1:2" x14ac:dyDescent="0.2">
      <c r="A99240" s="47"/>
      <c r="B99240" s="60"/>
    </row>
    <row r="99241" spans="1:2" x14ac:dyDescent="0.2">
      <c r="A99241" s="47"/>
      <c r="B99241" s="60"/>
    </row>
    <row r="99242" spans="1:2" x14ac:dyDescent="0.2">
      <c r="A99242" s="47"/>
      <c r="B99242" s="60"/>
    </row>
    <row r="99243" spans="1:2" x14ac:dyDescent="0.2">
      <c r="A99243" s="47"/>
      <c r="B99243" s="60"/>
    </row>
    <row r="99244" spans="1:2" x14ac:dyDescent="0.2">
      <c r="A99244" s="47"/>
      <c r="B99244" s="60"/>
    </row>
    <row r="99245" spans="1:2" x14ac:dyDescent="0.2">
      <c r="A99245" s="47"/>
      <c r="B99245" s="60"/>
    </row>
    <row r="99246" spans="1:2" x14ac:dyDescent="0.2">
      <c r="A99246" s="47"/>
      <c r="B99246" s="60"/>
    </row>
    <row r="99247" spans="1:2" x14ac:dyDescent="0.2">
      <c r="A99247" s="47"/>
      <c r="B99247" s="60"/>
    </row>
    <row r="99248" spans="1:2" x14ac:dyDescent="0.2">
      <c r="A99248" s="47"/>
      <c r="B99248" s="60"/>
    </row>
    <row r="99249" spans="1:2" x14ac:dyDescent="0.2">
      <c r="A99249" s="47"/>
      <c r="B99249" s="60"/>
    </row>
    <row r="99250" spans="1:2" x14ac:dyDescent="0.2">
      <c r="A99250" s="47"/>
      <c r="B99250" s="60"/>
    </row>
    <row r="99251" spans="1:2" x14ac:dyDescent="0.2">
      <c r="A99251" s="47"/>
      <c r="B99251" s="60"/>
    </row>
    <row r="99252" spans="1:2" x14ac:dyDescent="0.2">
      <c r="A99252" s="47"/>
      <c r="B99252" s="60"/>
    </row>
    <row r="99253" spans="1:2" x14ac:dyDescent="0.2">
      <c r="A99253" s="47"/>
      <c r="B99253" s="60"/>
    </row>
    <row r="99254" spans="1:2" x14ac:dyDescent="0.2">
      <c r="A99254" s="47"/>
      <c r="B99254" s="60"/>
    </row>
    <row r="99255" spans="1:2" x14ac:dyDescent="0.2">
      <c r="A99255" s="47"/>
      <c r="B99255" s="60"/>
    </row>
    <row r="99256" spans="1:2" x14ac:dyDescent="0.2">
      <c r="A99256" s="47"/>
      <c r="B99256" s="60"/>
    </row>
    <row r="99257" spans="1:2" x14ac:dyDescent="0.2">
      <c r="A99257" s="47"/>
      <c r="B99257" s="60"/>
    </row>
    <row r="99258" spans="1:2" x14ac:dyDescent="0.2">
      <c r="A99258" s="47"/>
      <c r="B99258" s="60"/>
    </row>
    <row r="99259" spans="1:2" x14ac:dyDescent="0.2">
      <c r="A99259" s="47"/>
      <c r="B99259" s="60"/>
    </row>
    <row r="99260" spans="1:2" x14ac:dyDescent="0.2">
      <c r="A99260" s="47"/>
      <c r="B99260" s="60"/>
    </row>
    <row r="99261" spans="1:2" x14ac:dyDescent="0.2">
      <c r="A99261" s="47"/>
      <c r="B99261" s="60"/>
    </row>
    <row r="99262" spans="1:2" x14ac:dyDescent="0.2">
      <c r="A99262" s="47"/>
      <c r="B99262" s="60"/>
    </row>
    <row r="99263" spans="1:2" x14ac:dyDescent="0.2">
      <c r="A99263" s="47"/>
      <c r="B99263" s="60"/>
    </row>
    <row r="99264" spans="1:2" x14ac:dyDescent="0.2">
      <c r="A99264" s="47"/>
      <c r="B99264" s="60"/>
    </row>
    <row r="99265" spans="1:2" x14ac:dyDescent="0.2">
      <c r="A99265" s="47"/>
      <c r="B99265" s="60"/>
    </row>
    <row r="99266" spans="1:2" x14ac:dyDescent="0.2">
      <c r="A99266" s="47"/>
      <c r="B99266" s="60"/>
    </row>
    <row r="99267" spans="1:2" x14ac:dyDescent="0.2">
      <c r="A99267" s="47"/>
      <c r="B99267" s="60"/>
    </row>
    <row r="99268" spans="1:2" x14ac:dyDescent="0.2">
      <c r="A99268" s="47"/>
      <c r="B99268" s="60"/>
    </row>
    <row r="99269" spans="1:2" x14ac:dyDescent="0.2">
      <c r="A99269" s="47"/>
      <c r="B99269" s="60"/>
    </row>
    <row r="99270" spans="1:2" x14ac:dyDescent="0.2">
      <c r="A99270" s="47"/>
      <c r="B99270" s="60"/>
    </row>
    <row r="99271" spans="1:2" x14ac:dyDescent="0.2">
      <c r="A99271" s="47"/>
      <c r="B99271" s="60"/>
    </row>
    <row r="99272" spans="1:2" x14ac:dyDescent="0.2">
      <c r="A99272" s="47"/>
      <c r="B99272" s="60"/>
    </row>
    <row r="99273" spans="1:2" x14ac:dyDescent="0.2">
      <c r="A99273" s="47"/>
      <c r="B99273" s="60"/>
    </row>
    <row r="99274" spans="1:2" x14ac:dyDescent="0.2">
      <c r="A99274" s="47"/>
      <c r="B99274" s="60"/>
    </row>
    <row r="99275" spans="1:2" x14ac:dyDescent="0.2">
      <c r="A99275" s="47"/>
      <c r="B99275" s="60"/>
    </row>
    <row r="99276" spans="1:2" x14ac:dyDescent="0.2">
      <c r="A99276" s="47"/>
      <c r="B99276" s="60"/>
    </row>
    <row r="99277" spans="1:2" x14ac:dyDescent="0.2">
      <c r="A99277" s="47"/>
      <c r="B99277" s="60"/>
    </row>
    <row r="99278" spans="1:2" x14ac:dyDescent="0.2">
      <c r="A99278" s="47"/>
      <c r="B99278" s="60"/>
    </row>
    <row r="99279" spans="1:2" x14ac:dyDescent="0.2">
      <c r="A99279" s="47"/>
      <c r="B99279" s="60"/>
    </row>
    <row r="99280" spans="1:2" x14ac:dyDescent="0.2">
      <c r="A99280" s="47"/>
      <c r="B99280" s="60"/>
    </row>
    <row r="99281" spans="1:2" x14ac:dyDescent="0.2">
      <c r="A99281" s="47"/>
      <c r="B99281" s="60"/>
    </row>
    <row r="99282" spans="1:2" x14ac:dyDescent="0.2">
      <c r="A99282" s="47"/>
      <c r="B99282" s="60"/>
    </row>
    <row r="99283" spans="1:2" x14ac:dyDescent="0.2">
      <c r="A99283" s="47"/>
      <c r="B99283" s="60"/>
    </row>
    <row r="99284" spans="1:2" x14ac:dyDescent="0.2">
      <c r="A99284" s="47"/>
      <c r="B99284" s="60"/>
    </row>
    <row r="99285" spans="1:2" x14ac:dyDescent="0.2">
      <c r="A99285" s="47"/>
      <c r="B99285" s="60"/>
    </row>
    <row r="99286" spans="1:2" x14ac:dyDescent="0.2">
      <c r="A99286" s="47"/>
      <c r="B99286" s="60"/>
    </row>
    <row r="99287" spans="1:2" x14ac:dyDescent="0.2">
      <c r="A99287" s="47"/>
      <c r="B99287" s="60"/>
    </row>
    <row r="99288" spans="1:2" x14ac:dyDescent="0.2">
      <c r="A99288" s="47"/>
      <c r="B99288" s="60"/>
    </row>
    <row r="99289" spans="1:2" x14ac:dyDescent="0.2">
      <c r="A99289" s="47"/>
      <c r="B99289" s="60"/>
    </row>
    <row r="99290" spans="1:2" x14ac:dyDescent="0.2">
      <c r="A99290" s="47"/>
      <c r="B99290" s="60"/>
    </row>
    <row r="99291" spans="1:2" x14ac:dyDescent="0.2">
      <c r="A99291" s="47"/>
      <c r="B99291" s="60"/>
    </row>
    <row r="99292" spans="1:2" x14ac:dyDescent="0.2">
      <c r="A99292" s="47"/>
      <c r="B99292" s="60"/>
    </row>
    <row r="99293" spans="1:2" x14ac:dyDescent="0.2">
      <c r="A99293" s="47"/>
      <c r="B99293" s="60"/>
    </row>
    <row r="99294" spans="1:2" x14ac:dyDescent="0.2">
      <c r="A99294" s="47"/>
      <c r="B99294" s="60"/>
    </row>
    <row r="99295" spans="1:2" x14ac:dyDescent="0.2">
      <c r="A99295" s="47"/>
      <c r="B99295" s="60"/>
    </row>
    <row r="99296" spans="1:2" x14ac:dyDescent="0.2">
      <c r="A99296" s="47"/>
      <c r="B99296" s="60"/>
    </row>
    <row r="99297" spans="1:2" x14ac:dyDescent="0.2">
      <c r="A99297" s="47"/>
      <c r="B99297" s="60"/>
    </row>
    <row r="99298" spans="1:2" x14ac:dyDescent="0.2">
      <c r="A99298" s="47"/>
      <c r="B99298" s="60"/>
    </row>
    <row r="99299" spans="1:2" x14ac:dyDescent="0.2">
      <c r="A99299" s="47"/>
      <c r="B99299" s="60"/>
    </row>
    <row r="99300" spans="1:2" x14ac:dyDescent="0.2">
      <c r="A99300" s="47"/>
      <c r="B99300" s="60"/>
    </row>
    <row r="99301" spans="1:2" x14ac:dyDescent="0.2">
      <c r="A99301" s="47"/>
      <c r="B99301" s="60"/>
    </row>
    <row r="99302" spans="1:2" x14ac:dyDescent="0.2">
      <c r="A99302" s="47"/>
      <c r="B99302" s="60"/>
    </row>
    <row r="99303" spans="1:2" x14ac:dyDescent="0.2">
      <c r="A99303" s="47"/>
      <c r="B99303" s="60"/>
    </row>
    <row r="99304" spans="1:2" x14ac:dyDescent="0.2">
      <c r="A99304" s="47"/>
      <c r="B99304" s="60"/>
    </row>
    <row r="99305" spans="1:2" x14ac:dyDescent="0.2">
      <c r="A99305" s="47"/>
      <c r="B99305" s="60"/>
    </row>
    <row r="99306" spans="1:2" x14ac:dyDescent="0.2">
      <c r="A99306" s="47"/>
      <c r="B99306" s="60"/>
    </row>
    <row r="99307" spans="1:2" x14ac:dyDescent="0.2">
      <c r="A99307" s="47"/>
      <c r="B99307" s="60"/>
    </row>
    <row r="99308" spans="1:2" x14ac:dyDescent="0.2">
      <c r="A99308" s="47"/>
      <c r="B99308" s="60"/>
    </row>
    <row r="99309" spans="1:2" x14ac:dyDescent="0.2">
      <c r="A99309" s="47"/>
      <c r="B99309" s="60"/>
    </row>
    <row r="99310" spans="1:2" x14ac:dyDescent="0.2">
      <c r="A99310" s="47"/>
      <c r="B99310" s="60"/>
    </row>
    <row r="99311" spans="1:2" x14ac:dyDescent="0.2">
      <c r="A99311" s="47"/>
      <c r="B99311" s="60"/>
    </row>
    <row r="99312" spans="1:2" x14ac:dyDescent="0.2">
      <c r="A99312" s="47"/>
      <c r="B99312" s="60"/>
    </row>
    <row r="99313" spans="1:2" x14ac:dyDescent="0.2">
      <c r="A99313" s="47"/>
      <c r="B99313" s="60"/>
    </row>
    <row r="99314" spans="1:2" x14ac:dyDescent="0.2">
      <c r="A99314" s="47"/>
      <c r="B99314" s="60"/>
    </row>
    <row r="99315" spans="1:2" x14ac:dyDescent="0.2">
      <c r="A99315" s="47"/>
      <c r="B99315" s="60"/>
    </row>
    <row r="99316" spans="1:2" x14ac:dyDescent="0.2">
      <c r="A99316" s="47"/>
      <c r="B99316" s="60"/>
    </row>
    <row r="99317" spans="1:2" x14ac:dyDescent="0.2">
      <c r="A99317" s="47"/>
      <c r="B99317" s="60"/>
    </row>
    <row r="99318" spans="1:2" x14ac:dyDescent="0.2">
      <c r="A99318" s="47"/>
      <c r="B99318" s="60"/>
    </row>
    <row r="99319" spans="1:2" x14ac:dyDescent="0.2">
      <c r="A99319" s="47"/>
      <c r="B99319" s="60"/>
    </row>
    <row r="99320" spans="1:2" x14ac:dyDescent="0.2">
      <c r="A99320" s="47"/>
      <c r="B99320" s="60"/>
    </row>
    <row r="99321" spans="1:2" x14ac:dyDescent="0.2">
      <c r="A99321" s="47"/>
      <c r="B99321" s="60"/>
    </row>
    <row r="99322" spans="1:2" x14ac:dyDescent="0.2">
      <c r="A99322" s="47"/>
      <c r="B99322" s="60"/>
    </row>
    <row r="99323" spans="1:2" x14ac:dyDescent="0.2">
      <c r="A99323" s="47"/>
      <c r="B99323" s="60"/>
    </row>
    <row r="99324" spans="1:2" x14ac:dyDescent="0.2">
      <c r="A99324" s="47"/>
      <c r="B99324" s="60"/>
    </row>
    <row r="99325" spans="1:2" x14ac:dyDescent="0.2">
      <c r="A99325" s="47"/>
      <c r="B99325" s="60"/>
    </row>
    <row r="99326" spans="1:2" x14ac:dyDescent="0.2">
      <c r="A99326" s="47"/>
      <c r="B99326" s="60"/>
    </row>
    <row r="99327" spans="1:2" x14ac:dyDescent="0.2">
      <c r="A99327" s="47"/>
      <c r="B99327" s="60"/>
    </row>
    <row r="99328" spans="1:2" x14ac:dyDescent="0.2">
      <c r="A99328" s="47"/>
      <c r="B99328" s="60"/>
    </row>
    <row r="99329" spans="1:2" x14ac:dyDescent="0.2">
      <c r="A99329" s="47"/>
      <c r="B99329" s="60"/>
    </row>
    <row r="99330" spans="1:2" x14ac:dyDescent="0.2">
      <c r="A99330" s="47"/>
      <c r="B99330" s="60"/>
    </row>
    <row r="99331" spans="1:2" x14ac:dyDescent="0.2">
      <c r="A99331" s="47"/>
      <c r="B99331" s="60"/>
    </row>
    <row r="99332" spans="1:2" x14ac:dyDescent="0.2">
      <c r="A99332" s="47"/>
      <c r="B99332" s="60"/>
    </row>
    <row r="99333" spans="1:2" x14ac:dyDescent="0.2">
      <c r="A99333" s="47"/>
      <c r="B99333" s="60"/>
    </row>
    <row r="99334" spans="1:2" x14ac:dyDescent="0.2">
      <c r="A99334" s="47"/>
      <c r="B99334" s="60"/>
    </row>
    <row r="99335" spans="1:2" x14ac:dyDescent="0.2">
      <c r="A99335" s="47"/>
      <c r="B99335" s="60"/>
    </row>
    <row r="99336" spans="1:2" x14ac:dyDescent="0.2">
      <c r="A99336" s="47"/>
      <c r="B99336" s="60"/>
    </row>
    <row r="99337" spans="1:2" x14ac:dyDescent="0.2">
      <c r="A99337" s="47"/>
      <c r="B99337" s="60"/>
    </row>
    <row r="99338" spans="1:2" x14ac:dyDescent="0.2">
      <c r="A99338" s="47"/>
      <c r="B99338" s="60"/>
    </row>
    <row r="99339" spans="1:2" x14ac:dyDescent="0.2">
      <c r="A99339" s="47"/>
      <c r="B99339" s="60"/>
    </row>
    <row r="99340" spans="1:2" x14ac:dyDescent="0.2">
      <c r="A99340" s="47"/>
      <c r="B99340" s="60"/>
    </row>
    <row r="99341" spans="1:2" x14ac:dyDescent="0.2">
      <c r="A99341" s="47"/>
      <c r="B99341" s="60"/>
    </row>
    <row r="99342" spans="1:2" x14ac:dyDescent="0.2">
      <c r="A99342" s="47"/>
      <c r="B99342" s="60"/>
    </row>
    <row r="99343" spans="1:2" x14ac:dyDescent="0.2">
      <c r="A99343" s="47"/>
      <c r="B99343" s="60"/>
    </row>
    <row r="99344" spans="1:2" x14ac:dyDescent="0.2">
      <c r="A99344" s="47"/>
      <c r="B99344" s="60"/>
    </row>
    <row r="99345" spans="1:2" x14ac:dyDescent="0.2">
      <c r="A99345" s="47"/>
      <c r="B99345" s="60"/>
    </row>
    <row r="99346" spans="1:2" x14ac:dyDescent="0.2">
      <c r="A99346" s="47"/>
      <c r="B99346" s="60"/>
    </row>
    <row r="99347" spans="1:2" x14ac:dyDescent="0.2">
      <c r="A99347" s="47"/>
      <c r="B99347" s="60"/>
    </row>
    <row r="99348" spans="1:2" x14ac:dyDescent="0.2">
      <c r="A99348" s="47"/>
      <c r="B99348" s="60"/>
    </row>
    <row r="99349" spans="1:2" x14ac:dyDescent="0.2">
      <c r="A99349" s="47"/>
      <c r="B99349" s="60"/>
    </row>
    <row r="99350" spans="1:2" x14ac:dyDescent="0.2">
      <c r="A99350" s="47"/>
      <c r="B99350" s="60"/>
    </row>
    <row r="99351" spans="1:2" x14ac:dyDescent="0.2">
      <c r="A99351" s="47"/>
      <c r="B99351" s="60"/>
    </row>
    <row r="99352" spans="1:2" x14ac:dyDescent="0.2">
      <c r="A99352" s="47"/>
      <c r="B99352" s="60"/>
    </row>
    <row r="99353" spans="1:2" x14ac:dyDescent="0.2">
      <c r="A99353" s="47"/>
      <c r="B99353" s="60"/>
    </row>
    <row r="99354" spans="1:2" x14ac:dyDescent="0.2">
      <c r="A99354" s="47"/>
      <c r="B99354" s="60"/>
    </row>
    <row r="99355" spans="1:2" x14ac:dyDescent="0.2">
      <c r="A99355" s="47"/>
      <c r="B99355" s="60"/>
    </row>
    <row r="99356" spans="1:2" x14ac:dyDescent="0.2">
      <c r="A99356" s="47"/>
      <c r="B99356" s="60"/>
    </row>
    <row r="99357" spans="1:2" x14ac:dyDescent="0.2">
      <c r="A99357" s="47"/>
      <c r="B99357" s="60"/>
    </row>
    <row r="99358" spans="1:2" x14ac:dyDescent="0.2">
      <c r="A99358" s="47"/>
      <c r="B99358" s="60"/>
    </row>
    <row r="99359" spans="1:2" x14ac:dyDescent="0.2">
      <c r="A99359" s="47"/>
      <c r="B99359" s="60"/>
    </row>
    <row r="99360" spans="1:2" x14ac:dyDescent="0.2">
      <c r="A99360" s="47"/>
      <c r="B99360" s="60"/>
    </row>
    <row r="99361" spans="1:2" x14ac:dyDescent="0.2">
      <c r="A99361" s="47"/>
      <c r="B99361" s="60"/>
    </row>
    <row r="99362" spans="1:2" x14ac:dyDescent="0.2">
      <c r="A99362" s="47"/>
      <c r="B99362" s="60"/>
    </row>
    <row r="99363" spans="1:2" x14ac:dyDescent="0.2">
      <c r="A99363" s="47"/>
      <c r="B99363" s="60"/>
    </row>
    <row r="99364" spans="1:2" x14ac:dyDescent="0.2">
      <c r="A99364" s="47"/>
      <c r="B99364" s="60"/>
    </row>
    <row r="99365" spans="1:2" x14ac:dyDescent="0.2">
      <c r="A99365" s="47"/>
      <c r="B99365" s="60"/>
    </row>
    <row r="99366" spans="1:2" x14ac:dyDescent="0.2">
      <c r="A99366" s="47"/>
      <c r="B99366" s="60"/>
    </row>
    <row r="99367" spans="1:2" x14ac:dyDescent="0.2">
      <c r="A99367" s="47"/>
      <c r="B99367" s="60"/>
    </row>
    <row r="99368" spans="1:2" x14ac:dyDescent="0.2">
      <c r="A99368" s="47"/>
      <c r="B99368" s="60"/>
    </row>
    <row r="99369" spans="1:2" x14ac:dyDescent="0.2">
      <c r="A99369" s="47"/>
      <c r="B99369" s="60"/>
    </row>
    <row r="99370" spans="1:2" x14ac:dyDescent="0.2">
      <c r="A99370" s="47"/>
      <c r="B99370" s="60"/>
    </row>
    <row r="99371" spans="1:2" x14ac:dyDescent="0.2">
      <c r="A99371" s="47"/>
      <c r="B99371" s="60"/>
    </row>
    <row r="99372" spans="1:2" x14ac:dyDescent="0.2">
      <c r="A99372" s="47"/>
      <c r="B99372" s="60"/>
    </row>
    <row r="99373" spans="1:2" x14ac:dyDescent="0.2">
      <c r="A99373" s="47"/>
      <c r="B99373" s="60"/>
    </row>
    <row r="99374" spans="1:2" x14ac:dyDescent="0.2">
      <c r="A99374" s="47"/>
      <c r="B99374" s="60"/>
    </row>
    <row r="99375" spans="1:2" x14ac:dyDescent="0.2">
      <c r="A99375" s="47"/>
      <c r="B99375" s="60"/>
    </row>
    <row r="99376" spans="1:2" x14ac:dyDescent="0.2">
      <c r="A99376" s="47"/>
      <c r="B99376" s="60"/>
    </row>
    <row r="99377" spans="1:2" x14ac:dyDescent="0.2">
      <c r="A99377" s="47"/>
      <c r="B99377" s="60"/>
    </row>
    <row r="99378" spans="1:2" x14ac:dyDescent="0.2">
      <c r="A99378" s="47"/>
      <c r="B99378" s="60"/>
    </row>
    <row r="99379" spans="1:2" x14ac:dyDescent="0.2">
      <c r="A99379" s="47"/>
      <c r="B99379" s="60"/>
    </row>
    <row r="99380" spans="1:2" x14ac:dyDescent="0.2">
      <c r="A99380" s="47"/>
      <c r="B99380" s="60"/>
    </row>
    <row r="99381" spans="1:2" x14ac:dyDescent="0.2">
      <c r="A99381" s="47"/>
      <c r="B99381" s="60"/>
    </row>
    <row r="99382" spans="1:2" x14ac:dyDescent="0.2">
      <c r="A99382" s="47"/>
      <c r="B99382" s="60"/>
    </row>
    <row r="99383" spans="1:2" x14ac:dyDescent="0.2">
      <c r="A99383" s="47"/>
      <c r="B99383" s="60"/>
    </row>
    <row r="99384" spans="1:2" x14ac:dyDescent="0.2">
      <c r="A99384" s="47"/>
      <c r="B99384" s="60"/>
    </row>
    <row r="99385" spans="1:2" x14ac:dyDescent="0.2">
      <c r="A99385" s="47"/>
      <c r="B99385" s="60"/>
    </row>
    <row r="99386" spans="1:2" x14ac:dyDescent="0.2">
      <c r="A99386" s="47"/>
      <c r="B99386" s="60"/>
    </row>
    <row r="99387" spans="1:2" x14ac:dyDescent="0.2">
      <c r="A99387" s="47"/>
      <c r="B99387" s="60"/>
    </row>
    <row r="99388" spans="1:2" x14ac:dyDescent="0.2">
      <c r="A99388" s="47"/>
      <c r="B99388" s="60"/>
    </row>
    <row r="99389" spans="1:2" x14ac:dyDescent="0.2">
      <c r="A99389" s="47"/>
      <c r="B99389" s="60"/>
    </row>
    <row r="99390" spans="1:2" x14ac:dyDescent="0.2">
      <c r="A99390" s="47"/>
      <c r="B99390" s="60"/>
    </row>
    <row r="99391" spans="1:2" x14ac:dyDescent="0.2">
      <c r="A99391" s="47"/>
      <c r="B99391" s="60"/>
    </row>
    <row r="99392" spans="1:2" x14ac:dyDescent="0.2">
      <c r="A99392" s="47"/>
      <c r="B99392" s="60"/>
    </row>
    <row r="99393" spans="1:2" x14ac:dyDescent="0.2">
      <c r="A99393" s="47"/>
      <c r="B99393" s="60"/>
    </row>
    <row r="99394" spans="1:2" x14ac:dyDescent="0.2">
      <c r="A99394" s="47"/>
      <c r="B99394" s="60"/>
    </row>
    <row r="99395" spans="1:2" x14ac:dyDescent="0.2">
      <c r="A99395" s="47"/>
      <c r="B99395" s="60"/>
    </row>
    <row r="99396" spans="1:2" x14ac:dyDescent="0.2">
      <c r="A99396" s="47"/>
      <c r="B99396" s="60"/>
    </row>
    <row r="99397" spans="1:2" x14ac:dyDescent="0.2">
      <c r="A99397" s="47"/>
      <c r="B99397" s="60"/>
    </row>
    <row r="99398" spans="1:2" x14ac:dyDescent="0.2">
      <c r="A99398" s="47"/>
      <c r="B99398" s="60"/>
    </row>
    <row r="99399" spans="1:2" x14ac:dyDescent="0.2">
      <c r="A99399" s="47"/>
      <c r="B99399" s="60"/>
    </row>
    <row r="99400" spans="1:2" x14ac:dyDescent="0.2">
      <c r="A99400" s="47"/>
      <c r="B99400" s="60"/>
    </row>
    <row r="99401" spans="1:2" x14ac:dyDescent="0.2">
      <c r="A99401" s="47"/>
      <c r="B99401" s="60"/>
    </row>
    <row r="99402" spans="1:2" x14ac:dyDescent="0.2">
      <c r="A99402" s="47"/>
      <c r="B99402" s="60"/>
    </row>
    <row r="99403" spans="1:2" x14ac:dyDescent="0.2">
      <c r="A99403" s="47"/>
      <c r="B99403" s="60"/>
    </row>
    <row r="99404" spans="1:2" x14ac:dyDescent="0.2">
      <c r="A99404" s="47"/>
      <c r="B99404" s="60"/>
    </row>
    <row r="99405" spans="1:2" x14ac:dyDescent="0.2">
      <c r="A99405" s="47"/>
      <c r="B99405" s="60"/>
    </row>
    <row r="99406" spans="1:2" x14ac:dyDescent="0.2">
      <c r="A99406" s="47"/>
      <c r="B99406" s="60"/>
    </row>
    <row r="99407" spans="1:2" x14ac:dyDescent="0.2">
      <c r="A99407" s="47"/>
      <c r="B99407" s="60"/>
    </row>
    <row r="99408" spans="1:2" x14ac:dyDescent="0.2">
      <c r="A99408" s="47"/>
      <c r="B99408" s="60"/>
    </row>
    <row r="99409" spans="1:2" x14ac:dyDescent="0.2">
      <c r="A99409" s="47"/>
      <c r="B99409" s="60"/>
    </row>
    <row r="99410" spans="1:2" x14ac:dyDescent="0.2">
      <c r="A99410" s="47"/>
      <c r="B99410" s="60"/>
    </row>
    <row r="99411" spans="1:2" x14ac:dyDescent="0.2">
      <c r="A99411" s="47"/>
      <c r="B99411" s="60"/>
    </row>
    <row r="99412" spans="1:2" x14ac:dyDescent="0.2">
      <c r="A99412" s="47"/>
      <c r="B99412" s="60"/>
    </row>
    <row r="99413" spans="1:2" x14ac:dyDescent="0.2">
      <c r="A99413" s="47"/>
      <c r="B99413" s="60"/>
    </row>
    <row r="99414" spans="1:2" x14ac:dyDescent="0.2">
      <c r="A99414" s="47"/>
      <c r="B99414" s="60"/>
    </row>
    <row r="99415" spans="1:2" x14ac:dyDescent="0.2">
      <c r="A99415" s="47"/>
      <c r="B99415" s="60"/>
    </row>
    <row r="99416" spans="1:2" x14ac:dyDescent="0.2">
      <c r="A99416" s="47"/>
      <c r="B99416" s="60"/>
    </row>
    <row r="99417" spans="1:2" x14ac:dyDescent="0.2">
      <c r="A99417" s="47"/>
      <c r="B99417" s="60"/>
    </row>
    <row r="99418" spans="1:2" x14ac:dyDescent="0.2">
      <c r="A99418" s="47"/>
      <c r="B99418" s="60"/>
    </row>
    <row r="99419" spans="1:2" x14ac:dyDescent="0.2">
      <c r="A99419" s="47"/>
      <c r="B99419" s="60"/>
    </row>
    <row r="99420" spans="1:2" x14ac:dyDescent="0.2">
      <c r="A99420" s="47"/>
      <c r="B99420" s="60"/>
    </row>
    <row r="99421" spans="1:2" x14ac:dyDescent="0.2">
      <c r="A99421" s="47"/>
      <c r="B99421" s="60"/>
    </row>
    <row r="99422" spans="1:2" x14ac:dyDescent="0.2">
      <c r="A99422" s="47"/>
      <c r="B99422" s="60"/>
    </row>
    <row r="99423" spans="1:2" x14ac:dyDescent="0.2">
      <c r="A99423" s="47"/>
      <c r="B99423" s="60"/>
    </row>
    <row r="99424" spans="1:2" x14ac:dyDescent="0.2">
      <c r="A99424" s="47"/>
      <c r="B99424" s="60"/>
    </row>
    <row r="99425" spans="1:2" x14ac:dyDescent="0.2">
      <c r="A99425" s="47"/>
      <c r="B99425" s="60"/>
    </row>
    <row r="99426" spans="1:2" x14ac:dyDescent="0.2">
      <c r="A99426" s="47"/>
      <c r="B99426" s="60"/>
    </row>
    <row r="99427" spans="1:2" x14ac:dyDescent="0.2">
      <c r="A99427" s="47"/>
      <c r="B99427" s="60"/>
    </row>
    <row r="99428" spans="1:2" x14ac:dyDescent="0.2">
      <c r="A99428" s="47"/>
      <c r="B99428" s="60"/>
    </row>
    <row r="99429" spans="1:2" x14ac:dyDescent="0.2">
      <c r="A99429" s="47"/>
      <c r="B99429" s="60"/>
    </row>
    <row r="99430" spans="1:2" x14ac:dyDescent="0.2">
      <c r="A99430" s="47"/>
      <c r="B99430" s="60"/>
    </row>
    <row r="99431" spans="1:2" x14ac:dyDescent="0.2">
      <c r="A99431" s="47"/>
      <c r="B99431" s="60"/>
    </row>
    <row r="99432" spans="1:2" x14ac:dyDescent="0.2">
      <c r="A99432" s="47"/>
      <c r="B99432" s="60"/>
    </row>
    <row r="99433" spans="1:2" x14ac:dyDescent="0.2">
      <c r="A99433" s="47"/>
      <c r="B99433" s="60"/>
    </row>
    <row r="99434" spans="1:2" x14ac:dyDescent="0.2">
      <c r="A99434" s="47"/>
      <c r="B99434" s="60"/>
    </row>
    <row r="99435" spans="1:2" x14ac:dyDescent="0.2">
      <c r="A99435" s="47"/>
      <c r="B99435" s="60"/>
    </row>
    <row r="99436" spans="1:2" x14ac:dyDescent="0.2">
      <c r="A99436" s="47"/>
      <c r="B99436" s="60"/>
    </row>
    <row r="99437" spans="1:2" x14ac:dyDescent="0.2">
      <c r="A99437" s="47"/>
      <c r="B99437" s="60"/>
    </row>
    <row r="99438" spans="1:2" x14ac:dyDescent="0.2">
      <c r="A99438" s="47"/>
      <c r="B99438" s="60"/>
    </row>
    <row r="99439" spans="1:2" x14ac:dyDescent="0.2">
      <c r="A99439" s="47"/>
      <c r="B99439" s="60"/>
    </row>
    <row r="99440" spans="1:2" x14ac:dyDescent="0.2">
      <c r="A99440" s="47"/>
      <c r="B99440" s="60"/>
    </row>
    <row r="99441" spans="1:2" x14ac:dyDescent="0.2">
      <c r="A99441" s="47"/>
      <c r="B99441" s="60"/>
    </row>
    <row r="99442" spans="1:2" x14ac:dyDescent="0.2">
      <c r="A99442" s="47"/>
      <c r="B99442" s="60"/>
    </row>
    <row r="99443" spans="1:2" x14ac:dyDescent="0.2">
      <c r="A99443" s="47"/>
      <c r="B99443" s="60"/>
    </row>
    <row r="99444" spans="1:2" x14ac:dyDescent="0.2">
      <c r="A99444" s="47"/>
      <c r="B99444" s="60"/>
    </row>
    <row r="99445" spans="1:2" x14ac:dyDescent="0.2">
      <c r="A99445" s="47"/>
      <c r="B99445" s="60"/>
    </row>
    <row r="99446" spans="1:2" x14ac:dyDescent="0.2">
      <c r="A99446" s="47"/>
      <c r="B99446" s="60"/>
    </row>
    <row r="99447" spans="1:2" x14ac:dyDescent="0.2">
      <c r="A99447" s="47"/>
      <c r="B99447" s="60"/>
    </row>
    <row r="99448" spans="1:2" x14ac:dyDescent="0.2">
      <c r="A99448" s="47"/>
      <c r="B99448" s="60"/>
    </row>
    <row r="99449" spans="1:2" x14ac:dyDescent="0.2">
      <c r="A99449" s="47"/>
      <c r="B99449" s="60"/>
    </row>
    <row r="99450" spans="1:2" x14ac:dyDescent="0.2">
      <c r="A99450" s="47"/>
      <c r="B99450" s="60"/>
    </row>
    <row r="99451" spans="1:2" x14ac:dyDescent="0.2">
      <c r="A99451" s="47"/>
      <c r="B99451" s="60"/>
    </row>
    <row r="99452" spans="1:2" x14ac:dyDescent="0.2">
      <c r="A99452" s="47"/>
      <c r="B99452" s="60"/>
    </row>
    <row r="99453" spans="1:2" x14ac:dyDescent="0.2">
      <c r="A99453" s="47"/>
      <c r="B99453" s="60"/>
    </row>
    <row r="99454" spans="1:2" x14ac:dyDescent="0.2">
      <c r="A99454" s="47"/>
      <c r="B99454" s="60"/>
    </row>
    <row r="99455" spans="1:2" x14ac:dyDescent="0.2">
      <c r="A99455" s="47"/>
      <c r="B99455" s="60"/>
    </row>
    <row r="99456" spans="1:2" x14ac:dyDescent="0.2">
      <c r="A99456" s="47"/>
      <c r="B99456" s="60"/>
    </row>
    <row r="99457" spans="1:2" x14ac:dyDescent="0.2">
      <c r="A99457" s="47"/>
      <c r="B99457" s="60"/>
    </row>
    <row r="99458" spans="1:2" x14ac:dyDescent="0.2">
      <c r="A99458" s="47"/>
      <c r="B99458" s="60"/>
    </row>
    <row r="99459" spans="1:2" x14ac:dyDescent="0.2">
      <c r="A99459" s="47"/>
      <c r="B99459" s="60"/>
    </row>
    <row r="99460" spans="1:2" x14ac:dyDescent="0.2">
      <c r="A99460" s="47"/>
      <c r="B99460" s="60"/>
    </row>
    <row r="99461" spans="1:2" x14ac:dyDescent="0.2">
      <c r="A99461" s="47"/>
      <c r="B99461" s="60"/>
    </row>
    <row r="99462" spans="1:2" x14ac:dyDescent="0.2">
      <c r="A99462" s="47"/>
      <c r="B99462" s="60"/>
    </row>
    <row r="99463" spans="1:2" x14ac:dyDescent="0.2">
      <c r="A99463" s="47"/>
      <c r="B99463" s="60"/>
    </row>
    <row r="99464" spans="1:2" x14ac:dyDescent="0.2">
      <c r="A99464" s="47"/>
      <c r="B99464" s="60"/>
    </row>
    <row r="99465" spans="1:2" x14ac:dyDescent="0.2">
      <c r="A99465" s="47"/>
      <c r="B99465" s="60"/>
    </row>
    <row r="99466" spans="1:2" x14ac:dyDescent="0.2">
      <c r="A99466" s="47"/>
      <c r="B99466" s="60"/>
    </row>
    <row r="99467" spans="1:2" x14ac:dyDescent="0.2">
      <c r="A99467" s="47"/>
      <c r="B99467" s="60"/>
    </row>
    <row r="99468" spans="1:2" x14ac:dyDescent="0.2">
      <c r="A99468" s="47"/>
      <c r="B99468" s="60"/>
    </row>
    <row r="99469" spans="1:2" x14ac:dyDescent="0.2">
      <c r="A99469" s="47"/>
      <c r="B99469" s="60"/>
    </row>
    <row r="99470" spans="1:2" x14ac:dyDescent="0.2">
      <c r="A99470" s="47"/>
      <c r="B99470" s="60"/>
    </row>
    <row r="99471" spans="1:2" x14ac:dyDescent="0.2">
      <c r="A99471" s="47"/>
      <c r="B99471" s="60"/>
    </row>
    <row r="99472" spans="1:2" x14ac:dyDescent="0.2">
      <c r="A99472" s="47"/>
      <c r="B99472" s="60"/>
    </row>
    <row r="99473" spans="1:2" x14ac:dyDescent="0.2">
      <c r="A99473" s="47"/>
      <c r="B99473" s="60"/>
    </row>
    <row r="99474" spans="1:2" x14ac:dyDescent="0.2">
      <c r="A99474" s="47"/>
      <c r="B99474" s="60"/>
    </row>
    <row r="99475" spans="1:2" x14ac:dyDescent="0.2">
      <c r="A99475" s="47"/>
      <c r="B99475" s="60"/>
    </row>
    <row r="99476" spans="1:2" x14ac:dyDescent="0.2">
      <c r="A99476" s="47"/>
      <c r="B99476" s="60"/>
    </row>
    <row r="99477" spans="1:2" x14ac:dyDescent="0.2">
      <c r="A99477" s="47"/>
      <c r="B99477" s="60"/>
    </row>
    <row r="99478" spans="1:2" x14ac:dyDescent="0.2">
      <c r="A99478" s="47"/>
      <c r="B99478" s="60"/>
    </row>
    <row r="99479" spans="1:2" x14ac:dyDescent="0.2">
      <c r="A99479" s="47"/>
      <c r="B99479" s="60"/>
    </row>
    <row r="99480" spans="1:2" x14ac:dyDescent="0.2">
      <c r="A99480" s="47"/>
      <c r="B99480" s="60"/>
    </row>
    <row r="99481" spans="1:2" x14ac:dyDescent="0.2">
      <c r="A99481" s="47"/>
      <c r="B99481" s="60"/>
    </row>
    <row r="99482" spans="1:2" x14ac:dyDescent="0.2">
      <c r="A99482" s="47"/>
      <c r="B99482" s="60"/>
    </row>
    <row r="99483" spans="1:2" x14ac:dyDescent="0.2">
      <c r="A99483" s="47"/>
      <c r="B99483" s="60"/>
    </row>
    <row r="99484" spans="1:2" x14ac:dyDescent="0.2">
      <c r="A99484" s="47"/>
      <c r="B99484" s="60"/>
    </row>
    <row r="99485" spans="1:2" x14ac:dyDescent="0.2">
      <c r="A99485" s="47"/>
      <c r="B99485" s="60"/>
    </row>
    <row r="99486" spans="1:2" x14ac:dyDescent="0.2">
      <c r="A99486" s="47"/>
      <c r="B99486" s="60"/>
    </row>
    <row r="99487" spans="1:2" x14ac:dyDescent="0.2">
      <c r="A99487" s="47"/>
      <c r="B99487" s="60"/>
    </row>
    <row r="99488" spans="1:2" x14ac:dyDescent="0.2">
      <c r="A99488" s="47"/>
      <c r="B99488" s="60"/>
    </row>
    <row r="99489" spans="1:2" x14ac:dyDescent="0.2">
      <c r="A99489" s="47"/>
      <c r="B99489" s="60"/>
    </row>
    <row r="99490" spans="1:2" x14ac:dyDescent="0.2">
      <c r="A99490" s="47"/>
      <c r="B99490" s="60"/>
    </row>
    <row r="99491" spans="1:2" x14ac:dyDescent="0.2">
      <c r="A99491" s="47"/>
      <c r="B99491" s="60"/>
    </row>
    <row r="99492" spans="1:2" x14ac:dyDescent="0.2">
      <c r="A99492" s="47"/>
      <c r="B99492" s="60"/>
    </row>
    <row r="99493" spans="1:2" x14ac:dyDescent="0.2">
      <c r="A99493" s="47"/>
      <c r="B99493" s="60"/>
    </row>
    <row r="99494" spans="1:2" x14ac:dyDescent="0.2">
      <c r="A99494" s="47"/>
      <c r="B99494" s="60"/>
    </row>
    <row r="99495" spans="1:2" x14ac:dyDescent="0.2">
      <c r="A99495" s="47"/>
      <c r="B99495" s="60"/>
    </row>
    <row r="99496" spans="1:2" x14ac:dyDescent="0.2">
      <c r="A99496" s="47"/>
      <c r="B99496" s="60"/>
    </row>
    <row r="99497" spans="1:2" x14ac:dyDescent="0.2">
      <c r="A99497" s="47"/>
      <c r="B99497" s="60"/>
    </row>
    <row r="99498" spans="1:2" x14ac:dyDescent="0.2">
      <c r="A99498" s="47"/>
      <c r="B99498" s="60"/>
    </row>
    <row r="99499" spans="1:2" x14ac:dyDescent="0.2">
      <c r="A99499" s="47"/>
      <c r="B99499" s="60"/>
    </row>
    <row r="99500" spans="1:2" x14ac:dyDescent="0.2">
      <c r="A99500" s="47"/>
      <c r="B99500" s="60"/>
    </row>
    <row r="99501" spans="1:2" x14ac:dyDescent="0.2">
      <c r="A99501" s="47"/>
      <c r="B99501" s="60"/>
    </row>
    <row r="99502" spans="1:2" x14ac:dyDescent="0.2">
      <c r="A99502" s="47"/>
      <c r="B99502" s="60"/>
    </row>
    <row r="99503" spans="1:2" x14ac:dyDescent="0.2">
      <c r="A99503" s="47"/>
      <c r="B99503" s="60"/>
    </row>
    <row r="99504" spans="1:2" x14ac:dyDescent="0.2">
      <c r="A99504" s="47"/>
      <c r="B99504" s="60"/>
    </row>
    <row r="99505" spans="1:2" x14ac:dyDescent="0.2">
      <c r="A99505" s="47"/>
      <c r="B99505" s="60"/>
    </row>
    <row r="99506" spans="1:2" x14ac:dyDescent="0.2">
      <c r="A99506" s="47"/>
      <c r="B99506" s="60"/>
    </row>
    <row r="99507" spans="1:2" x14ac:dyDescent="0.2">
      <c r="A99507" s="47"/>
      <c r="B99507" s="60"/>
    </row>
    <row r="99508" spans="1:2" x14ac:dyDescent="0.2">
      <c r="A99508" s="47"/>
      <c r="B99508" s="60"/>
    </row>
    <row r="99509" spans="1:2" x14ac:dyDescent="0.2">
      <c r="A99509" s="47"/>
      <c r="B99509" s="60"/>
    </row>
    <row r="99510" spans="1:2" x14ac:dyDescent="0.2">
      <c r="A99510" s="47"/>
      <c r="B99510" s="60"/>
    </row>
    <row r="99511" spans="1:2" x14ac:dyDescent="0.2">
      <c r="A99511" s="47"/>
      <c r="B99511" s="60"/>
    </row>
    <row r="99512" spans="1:2" x14ac:dyDescent="0.2">
      <c r="A99512" s="47"/>
      <c r="B99512" s="60"/>
    </row>
    <row r="99513" spans="1:2" x14ac:dyDescent="0.2">
      <c r="A99513" s="47"/>
      <c r="B99513" s="60"/>
    </row>
    <row r="99514" spans="1:2" x14ac:dyDescent="0.2">
      <c r="A99514" s="47"/>
      <c r="B99514" s="60"/>
    </row>
    <row r="99515" spans="1:2" x14ac:dyDescent="0.2">
      <c r="A99515" s="47"/>
      <c r="B99515" s="60"/>
    </row>
    <row r="99516" spans="1:2" x14ac:dyDescent="0.2">
      <c r="A99516" s="47"/>
      <c r="B99516" s="60"/>
    </row>
    <row r="99517" spans="1:2" x14ac:dyDescent="0.2">
      <c r="A99517" s="47"/>
      <c r="B99517" s="60"/>
    </row>
    <row r="99518" spans="1:2" x14ac:dyDescent="0.2">
      <c r="A99518" s="47"/>
      <c r="B99518" s="60"/>
    </row>
    <row r="99519" spans="1:2" x14ac:dyDescent="0.2">
      <c r="A99519" s="47"/>
      <c r="B99519" s="60"/>
    </row>
    <row r="99520" spans="1:2" x14ac:dyDescent="0.2">
      <c r="A99520" s="47"/>
      <c r="B99520" s="60"/>
    </row>
    <row r="99521" spans="1:2" x14ac:dyDescent="0.2">
      <c r="A99521" s="47"/>
      <c r="B99521" s="60"/>
    </row>
    <row r="99522" spans="1:2" x14ac:dyDescent="0.2">
      <c r="A99522" s="47"/>
      <c r="B99522" s="60"/>
    </row>
    <row r="99523" spans="1:2" x14ac:dyDescent="0.2">
      <c r="A99523" s="47"/>
      <c r="B99523" s="60"/>
    </row>
    <row r="99524" spans="1:2" x14ac:dyDescent="0.2">
      <c r="A99524" s="47"/>
      <c r="B99524" s="60"/>
    </row>
    <row r="99525" spans="1:2" x14ac:dyDescent="0.2">
      <c r="A99525" s="47"/>
      <c r="B99525" s="60"/>
    </row>
    <row r="99526" spans="1:2" x14ac:dyDescent="0.2">
      <c r="A99526" s="47"/>
      <c r="B99526" s="60"/>
    </row>
    <row r="99527" spans="1:2" x14ac:dyDescent="0.2">
      <c r="A99527" s="47"/>
      <c r="B99527" s="60"/>
    </row>
    <row r="99528" spans="1:2" x14ac:dyDescent="0.2">
      <c r="A99528" s="47"/>
      <c r="B99528" s="60"/>
    </row>
    <row r="99529" spans="1:2" x14ac:dyDescent="0.2">
      <c r="A99529" s="47"/>
      <c r="B99529" s="60"/>
    </row>
    <row r="99530" spans="1:2" x14ac:dyDescent="0.2">
      <c r="A99530" s="47"/>
      <c r="B99530" s="60"/>
    </row>
    <row r="99531" spans="1:2" x14ac:dyDescent="0.2">
      <c r="A99531" s="47"/>
      <c r="B99531" s="60"/>
    </row>
    <row r="99532" spans="1:2" x14ac:dyDescent="0.2">
      <c r="A99532" s="47"/>
      <c r="B99532" s="60"/>
    </row>
    <row r="99533" spans="1:2" x14ac:dyDescent="0.2">
      <c r="A99533" s="47"/>
      <c r="B99533" s="60"/>
    </row>
    <row r="99534" spans="1:2" x14ac:dyDescent="0.2">
      <c r="A99534" s="47"/>
      <c r="B99534" s="60"/>
    </row>
    <row r="99535" spans="1:2" x14ac:dyDescent="0.2">
      <c r="A99535" s="47"/>
      <c r="B99535" s="60"/>
    </row>
    <row r="99536" spans="1:2" x14ac:dyDescent="0.2">
      <c r="A99536" s="47"/>
      <c r="B99536" s="60"/>
    </row>
    <row r="99537" spans="1:2" x14ac:dyDescent="0.2">
      <c r="A99537" s="47"/>
      <c r="B99537" s="60"/>
    </row>
    <row r="99538" spans="1:2" x14ac:dyDescent="0.2">
      <c r="A99538" s="47"/>
      <c r="B99538" s="60"/>
    </row>
    <row r="99539" spans="1:2" x14ac:dyDescent="0.2">
      <c r="A99539" s="47"/>
      <c r="B99539" s="60"/>
    </row>
    <row r="99540" spans="1:2" x14ac:dyDescent="0.2">
      <c r="A99540" s="47"/>
      <c r="B99540" s="60"/>
    </row>
    <row r="99541" spans="1:2" x14ac:dyDescent="0.2">
      <c r="A99541" s="47"/>
      <c r="B99541" s="60"/>
    </row>
    <row r="99542" spans="1:2" x14ac:dyDescent="0.2">
      <c r="A99542" s="47"/>
      <c r="B99542" s="60"/>
    </row>
    <row r="99543" spans="1:2" x14ac:dyDescent="0.2">
      <c r="A99543" s="47"/>
      <c r="B99543" s="60"/>
    </row>
    <row r="99544" spans="1:2" x14ac:dyDescent="0.2">
      <c r="A99544" s="47"/>
      <c r="B99544" s="60"/>
    </row>
    <row r="99545" spans="1:2" x14ac:dyDescent="0.2">
      <c r="A99545" s="47"/>
      <c r="B99545" s="60"/>
    </row>
    <row r="99546" spans="1:2" x14ac:dyDescent="0.2">
      <c r="A99546" s="47"/>
      <c r="B99546" s="60"/>
    </row>
    <row r="99547" spans="1:2" x14ac:dyDescent="0.2">
      <c r="A99547" s="47"/>
      <c r="B99547" s="60"/>
    </row>
    <row r="99548" spans="1:2" x14ac:dyDescent="0.2">
      <c r="A99548" s="47"/>
      <c r="B99548" s="60"/>
    </row>
    <row r="99549" spans="1:2" x14ac:dyDescent="0.2">
      <c r="A99549" s="47"/>
      <c r="B99549" s="60"/>
    </row>
    <row r="99550" spans="1:2" x14ac:dyDescent="0.2">
      <c r="A99550" s="47"/>
      <c r="B99550" s="60"/>
    </row>
    <row r="99551" spans="1:2" x14ac:dyDescent="0.2">
      <c r="A99551" s="47"/>
      <c r="B99551" s="60"/>
    </row>
    <row r="99552" spans="1:2" x14ac:dyDescent="0.2">
      <c r="A99552" s="47"/>
      <c r="B99552" s="60"/>
    </row>
    <row r="99553" spans="1:2" x14ac:dyDescent="0.2">
      <c r="A99553" s="47"/>
      <c r="B99553" s="60"/>
    </row>
    <row r="99554" spans="1:2" x14ac:dyDescent="0.2">
      <c r="A99554" s="47"/>
      <c r="B99554" s="60"/>
    </row>
    <row r="99555" spans="1:2" x14ac:dyDescent="0.2">
      <c r="A99555" s="47"/>
      <c r="B99555" s="60"/>
    </row>
    <row r="99556" spans="1:2" x14ac:dyDescent="0.2">
      <c r="A99556" s="47"/>
      <c r="B99556" s="60"/>
    </row>
    <row r="99557" spans="1:2" x14ac:dyDescent="0.2">
      <c r="A99557" s="47"/>
      <c r="B99557" s="60"/>
    </row>
    <row r="99558" spans="1:2" x14ac:dyDescent="0.2">
      <c r="A99558" s="47"/>
      <c r="B99558" s="60"/>
    </row>
    <row r="99559" spans="1:2" x14ac:dyDescent="0.2">
      <c r="A99559" s="47"/>
      <c r="B99559" s="60"/>
    </row>
    <row r="99560" spans="1:2" x14ac:dyDescent="0.2">
      <c r="A99560" s="47"/>
      <c r="B99560" s="60"/>
    </row>
    <row r="99561" spans="1:2" x14ac:dyDescent="0.2">
      <c r="A99561" s="47"/>
      <c r="B99561" s="60"/>
    </row>
    <row r="99562" spans="1:2" x14ac:dyDescent="0.2">
      <c r="A99562" s="47"/>
      <c r="B99562" s="60"/>
    </row>
    <row r="99563" spans="1:2" x14ac:dyDescent="0.2">
      <c r="A99563" s="47"/>
      <c r="B99563" s="60"/>
    </row>
    <row r="99564" spans="1:2" x14ac:dyDescent="0.2">
      <c r="A99564" s="47"/>
      <c r="B99564" s="60"/>
    </row>
    <row r="99565" spans="1:2" x14ac:dyDescent="0.2">
      <c r="A99565" s="47"/>
      <c r="B99565" s="60"/>
    </row>
    <row r="99566" spans="1:2" x14ac:dyDescent="0.2">
      <c r="A99566" s="47"/>
      <c r="B99566" s="60"/>
    </row>
    <row r="99567" spans="1:2" x14ac:dyDescent="0.2">
      <c r="A99567" s="47"/>
      <c r="B99567" s="60"/>
    </row>
    <row r="99568" spans="1:2" x14ac:dyDescent="0.2">
      <c r="A99568" s="47"/>
      <c r="B99568" s="60"/>
    </row>
    <row r="99569" spans="1:2" x14ac:dyDescent="0.2">
      <c r="A99569" s="47"/>
      <c r="B99569" s="60"/>
    </row>
    <row r="99570" spans="1:2" x14ac:dyDescent="0.2">
      <c r="A99570" s="47"/>
      <c r="B99570" s="60"/>
    </row>
    <row r="99571" spans="1:2" x14ac:dyDescent="0.2">
      <c r="A99571" s="47"/>
      <c r="B99571" s="60"/>
    </row>
    <row r="99572" spans="1:2" x14ac:dyDescent="0.2">
      <c r="A99572" s="47"/>
      <c r="B99572" s="60"/>
    </row>
    <row r="99573" spans="1:2" x14ac:dyDescent="0.2">
      <c r="A99573" s="47"/>
      <c r="B99573" s="60"/>
    </row>
    <row r="99574" spans="1:2" x14ac:dyDescent="0.2">
      <c r="A99574" s="47"/>
      <c r="B99574" s="60"/>
    </row>
    <row r="99575" spans="1:2" x14ac:dyDescent="0.2">
      <c r="A99575" s="47"/>
      <c r="B99575" s="60"/>
    </row>
    <row r="99576" spans="1:2" x14ac:dyDescent="0.2">
      <c r="A99576" s="47"/>
      <c r="B99576" s="60"/>
    </row>
    <row r="99577" spans="1:2" x14ac:dyDescent="0.2">
      <c r="A99577" s="47"/>
      <c r="B99577" s="60"/>
    </row>
    <row r="99578" spans="1:2" x14ac:dyDescent="0.2">
      <c r="A99578" s="47"/>
      <c r="B99578" s="60"/>
    </row>
    <row r="99579" spans="1:2" x14ac:dyDescent="0.2">
      <c r="A99579" s="47"/>
      <c r="B99579" s="60"/>
    </row>
    <row r="99580" spans="1:2" x14ac:dyDescent="0.2">
      <c r="A99580" s="47"/>
      <c r="B99580" s="60"/>
    </row>
    <row r="99581" spans="1:2" x14ac:dyDescent="0.2">
      <c r="A99581" s="47"/>
      <c r="B99581" s="60"/>
    </row>
    <row r="99582" spans="1:2" x14ac:dyDescent="0.2">
      <c r="A99582" s="47"/>
      <c r="B99582" s="60"/>
    </row>
    <row r="99583" spans="1:2" x14ac:dyDescent="0.2">
      <c r="A99583" s="47"/>
      <c r="B99583" s="60"/>
    </row>
    <row r="99584" spans="1:2" x14ac:dyDescent="0.2">
      <c r="A99584" s="47"/>
      <c r="B99584" s="60"/>
    </row>
    <row r="99585" spans="1:2" x14ac:dyDescent="0.2">
      <c r="A99585" s="47"/>
      <c r="B99585" s="60"/>
    </row>
    <row r="99586" spans="1:2" x14ac:dyDescent="0.2">
      <c r="A99586" s="47"/>
      <c r="B99586" s="60"/>
    </row>
    <row r="99587" spans="1:2" x14ac:dyDescent="0.2">
      <c r="A99587" s="47"/>
      <c r="B99587" s="60"/>
    </row>
    <row r="99588" spans="1:2" x14ac:dyDescent="0.2">
      <c r="A99588" s="47"/>
      <c r="B99588" s="60"/>
    </row>
    <row r="99589" spans="1:2" x14ac:dyDescent="0.2">
      <c r="A99589" s="47"/>
      <c r="B99589" s="60"/>
    </row>
    <row r="99590" spans="1:2" x14ac:dyDescent="0.2">
      <c r="A99590" s="47"/>
      <c r="B99590" s="60"/>
    </row>
    <row r="99591" spans="1:2" x14ac:dyDescent="0.2">
      <c r="A99591" s="47"/>
      <c r="B99591" s="60"/>
    </row>
    <row r="99592" spans="1:2" x14ac:dyDescent="0.2">
      <c r="A99592" s="47"/>
      <c r="B99592" s="60"/>
    </row>
    <row r="99593" spans="1:2" x14ac:dyDescent="0.2">
      <c r="A99593" s="47"/>
      <c r="B99593" s="60"/>
    </row>
    <row r="99594" spans="1:2" x14ac:dyDescent="0.2">
      <c r="A99594" s="47"/>
      <c r="B99594" s="60"/>
    </row>
    <row r="99595" spans="1:2" x14ac:dyDescent="0.2">
      <c r="A99595" s="47"/>
      <c r="B99595" s="60"/>
    </row>
    <row r="99596" spans="1:2" x14ac:dyDescent="0.2">
      <c r="A99596" s="47"/>
      <c r="B99596" s="60"/>
    </row>
    <row r="99597" spans="1:2" x14ac:dyDescent="0.2">
      <c r="A99597" s="47"/>
      <c r="B99597" s="60"/>
    </row>
    <row r="99598" spans="1:2" x14ac:dyDescent="0.2">
      <c r="A99598" s="47"/>
      <c r="B99598" s="60"/>
    </row>
    <row r="99599" spans="1:2" x14ac:dyDescent="0.2">
      <c r="A99599" s="47"/>
      <c r="B99599" s="60"/>
    </row>
    <row r="99600" spans="1:2" x14ac:dyDescent="0.2">
      <c r="A99600" s="47"/>
      <c r="B99600" s="60"/>
    </row>
    <row r="99601" spans="1:2" x14ac:dyDescent="0.2">
      <c r="A99601" s="47"/>
      <c r="B99601" s="60"/>
    </row>
    <row r="99602" spans="1:2" x14ac:dyDescent="0.2">
      <c r="A99602" s="47"/>
      <c r="B99602" s="60"/>
    </row>
    <row r="99603" spans="1:2" x14ac:dyDescent="0.2">
      <c r="A99603" s="47"/>
      <c r="B99603" s="60"/>
    </row>
    <row r="99604" spans="1:2" x14ac:dyDescent="0.2">
      <c r="A99604" s="47"/>
      <c r="B99604" s="60"/>
    </row>
    <row r="99605" spans="1:2" x14ac:dyDescent="0.2">
      <c r="A99605" s="47"/>
      <c r="B99605" s="60"/>
    </row>
    <row r="99606" spans="1:2" x14ac:dyDescent="0.2">
      <c r="A99606" s="47"/>
      <c r="B99606" s="60"/>
    </row>
    <row r="99607" spans="1:2" x14ac:dyDescent="0.2">
      <c r="A99607" s="47"/>
      <c r="B99607" s="60"/>
    </row>
    <row r="99608" spans="1:2" x14ac:dyDescent="0.2">
      <c r="A99608" s="47"/>
      <c r="B99608" s="60"/>
    </row>
    <row r="99609" spans="1:2" x14ac:dyDescent="0.2">
      <c r="A99609" s="47"/>
      <c r="B99609" s="60"/>
    </row>
    <row r="99610" spans="1:2" x14ac:dyDescent="0.2">
      <c r="A99610" s="47"/>
      <c r="B99610" s="60"/>
    </row>
    <row r="99611" spans="1:2" x14ac:dyDescent="0.2">
      <c r="A99611" s="47"/>
      <c r="B99611" s="60"/>
    </row>
    <row r="99612" spans="1:2" x14ac:dyDescent="0.2">
      <c r="A99612" s="47"/>
      <c r="B99612" s="60"/>
    </row>
    <row r="99613" spans="1:2" x14ac:dyDescent="0.2">
      <c r="A99613" s="47"/>
      <c r="B99613" s="60"/>
    </row>
    <row r="99614" spans="1:2" x14ac:dyDescent="0.2">
      <c r="A99614" s="47"/>
      <c r="B99614" s="60"/>
    </row>
    <row r="99615" spans="1:2" x14ac:dyDescent="0.2">
      <c r="A99615" s="47"/>
      <c r="B99615" s="60"/>
    </row>
    <row r="99616" spans="1:2" x14ac:dyDescent="0.2">
      <c r="A99616" s="47"/>
      <c r="B99616" s="60"/>
    </row>
    <row r="99617" spans="1:2" x14ac:dyDescent="0.2">
      <c r="A99617" s="47"/>
      <c r="B99617" s="60"/>
    </row>
    <row r="99618" spans="1:2" x14ac:dyDescent="0.2">
      <c r="A99618" s="47"/>
      <c r="B99618" s="60"/>
    </row>
    <row r="99619" spans="1:2" x14ac:dyDescent="0.2">
      <c r="A99619" s="47"/>
      <c r="B99619" s="60"/>
    </row>
    <row r="99620" spans="1:2" x14ac:dyDescent="0.2">
      <c r="A99620" s="47"/>
      <c r="B99620" s="60"/>
    </row>
    <row r="99621" spans="1:2" x14ac:dyDescent="0.2">
      <c r="A99621" s="47"/>
      <c r="B99621" s="60"/>
    </row>
    <row r="99622" spans="1:2" x14ac:dyDescent="0.2">
      <c r="A99622" s="47"/>
      <c r="B99622" s="60"/>
    </row>
    <row r="99623" spans="1:2" x14ac:dyDescent="0.2">
      <c r="A99623" s="47"/>
      <c r="B99623" s="60"/>
    </row>
    <row r="99624" spans="1:2" x14ac:dyDescent="0.2">
      <c r="A99624" s="47"/>
      <c r="B99624" s="60"/>
    </row>
    <row r="99625" spans="1:2" x14ac:dyDescent="0.2">
      <c r="A99625" s="47"/>
      <c r="B99625" s="60"/>
    </row>
    <row r="99626" spans="1:2" x14ac:dyDescent="0.2">
      <c r="A99626" s="47"/>
      <c r="B99626" s="60"/>
    </row>
    <row r="99627" spans="1:2" x14ac:dyDescent="0.2">
      <c r="A99627" s="47"/>
      <c r="B99627" s="60"/>
    </row>
    <row r="99628" spans="1:2" x14ac:dyDescent="0.2">
      <c r="A99628" s="47"/>
      <c r="B99628" s="60"/>
    </row>
    <row r="99629" spans="1:2" x14ac:dyDescent="0.2">
      <c r="A99629" s="47"/>
      <c r="B99629" s="60"/>
    </row>
    <row r="99630" spans="1:2" x14ac:dyDescent="0.2">
      <c r="A99630" s="47"/>
      <c r="B99630" s="60"/>
    </row>
    <row r="99631" spans="1:2" x14ac:dyDescent="0.2">
      <c r="A99631" s="47"/>
      <c r="B99631" s="60"/>
    </row>
    <row r="99632" spans="1:2" x14ac:dyDescent="0.2">
      <c r="A99632" s="47"/>
      <c r="B99632" s="60"/>
    </row>
    <row r="99633" spans="1:2" x14ac:dyDescent="0.2">
      <c r="A99633" s="47"/>
      <c r="B99633" s="60"/>
    </row>
    <row r="99634" spans="1:2" x14ac:dyDescent="0.2">
      <c r="A99634" s="47"/>
      <c r="B99634" s="60"/>
    </row>
    <row r="99635" spans="1:2" x14ac:dyDescent="0.2">
      <c r="A99635" s="47"/>
      <c r="B99635" s="60"/>
    </row>
    <row r="99636" spans="1:2" x14ac:dyDescent="0.2">
      <c r="A99636" s="47"/>
      <c r="B99636" s="60"/>
    </row>
    <row r="99637" spans="1:2" x14ac:dyDescent="0.2">
      <c r="A99637" s="47"/>
      <c r="B99637" s="60"/>
    </row>
    <row r="99638" spans="1:2" x14ac:dyDescent="0.2">
      <c r="A99638" s="47"/>
      <c r="B99638" s="60"/>
    </row>
    <row r="99639" spans="1:2" x14ac:dyDescent="0.2">
      <c r="A99639" s="47"/>
      <c r="B99639" s="60"/>
    </row>
    <row r="99640" spans="1:2" x14ac:dyDescent="0.2">
      <c r="A99640" s="47"/>
      <c r="B99640" s="60"/>
    </row>
    <row r="99641" spans="1:2" x14ac:dyDescent="0.2">
      <c r="A99641" s="47"/>
      <c r="B99641" s="60"/>
    </row>
    <row r="99642" spans="1:2" x14ac:dyDescent="0.2">
      <c r="A99642" s="47"/>
      <c r="B99642" s="60"/>
    </row>
    <row r="99643" spans="1:2" x14ac:dyDescent="0.2">
      <c r="A99643" s="47"/>
      <c r="B99643" s="60"/>
    </row>
    <row r="99644" spans="1:2" x14ac:dyDescent="0.2">
      <c r="A99644" s="47"/>
      <c r="B99644" s="60"/>
    </row>
    <row r="99645" spans="1:2" x14ac:dyDescent="0.2">
      <c r="A99645" s="47"/>
      <c r="B99645" s="60"/>
    </row>
    <row r="99646" spans="1:2" x14ac:dyDescent="0.2">
      <c r="A99646" s="47"/>
      <c r="B99646" s="60"/>
    </row>
    <row r="99647" spans="1:2" x14ac:dyDescent="0.2">
      <c r="A99647" s="47"/>
      <c r="B99647" s="60"/>
    </row>
    <row r="99648" spans="1:2" x14ac:dyDescent="0.2">
      <c r="A99648" s="47"/>
      <c r="B99648" s="60"/>
    </row>
    <row r="99649" spans="1:2" x14ac:dyDescent="0.2">
      <c r="A99649" s="47"/>
      <c r="B99649" s="60"/>
    </row>
    <row r="99650" spans="1:2" x14ac:dyDescent="0.2">
      <c r="A99650" s="47"/>
      <c r="B99650" s="60"/>
    </row>
    <row r="99651" spans="1:2" x14ac:dyDescent="0.2">
      <c r="A99651" s="47"/>
      <c r="B99651" s="60"/>
    </row>
    <row r="99652" spans="1:2" x14ac:dyDescent="0.2">
      <c r="A99652" s="47"/>
      <c r="B99652" s="60"/>
    </row>
    <row r="99653" spans="1:2" x14ac:dyDescent="0.2">
      <c r="A99653" s="47"/>
      <c r="B99653" s="60"/>
    </row>
    <row r="99654" spans="1:2" x14ac:dyDescent="0.2">
      <c r="A99654" s="47"/>
      <c r="B99654" s="60"/>
    </row>
    <row r="99655" spans="1:2" x14ac:dyDescent="0.2">
      <c r="A99655" s="47"/>
      <c r="B99655" s="60"/>
    </row>
    <row r="99656" spans="1:2" x14ac:dyDescent="0.2">
      <c r="A99656" s="47"/>
      <c r="B99656" s="60"/>
    </row>
    <row r="99657" spans="1:2" x14ac:dyDescent="0.2">
      <c r="A99657" s="47"/>
      <c r="B99657" s="60"/>
    </row>
    <row r="99658" spans="1:2" x14ac:dyDescent="0.2">
      <c r="A99658" s="47"/>
      <c r="B99658" s="60"/>
    </row>
    <row r="99659" spans="1:2" x14ac:dyDescent="0.2">
      <c r="A99659" s="47"/>
      <c r="B99659" s="60"/>
    </row>
    <row r="99660" spans="1:2" x14ac:dyDescent="0.2">
      <c r="A99660" s="47"/>
      <c r="B99660" s="60"/>
    </row>
    <row r="99661" spans="1:2" x14ac:dyDescent="0.2">
      <c r="A99661" s="47"/>
      <c r="B99661" s="60"/>
    </row>
    <row r="99662" spans="1:2" x14ac:dyDescent="0.2">
      <c r="A99662" s="47"/>
      <c r="B99662" s="60"/>
    </row>
    <row r="99663" spans="1:2" x14ac:dyDescent="0.2">
      <c r="A99663" s="47"/>
      <c r="B99663" s="60"/>
    </row>
    <row r="99664" spans="1:2" x14ac:dyDescent="0.2">
      <c r="A99664" s="47"/>
      <c r="B99664" s="60"/>
    </row>
    <row r="99665" spans="1:2" x14ac:dyDescent="0.2">
      <c r="A99665" s="47"/>
      <c r="B99665" s="60"/>
    </row>
    <row r="99666" spans="1:2" x14ac:dyDescent="0.2">
      <c r="A99666" s="47"/>
      <c r="B99666" s="60"/>
    </row>
    <row r="99667" spans="1:2" x14ac:dyDescent="0.2">
      <c r="A99667" s="47"/>
      <c r="B99667" s="60"/>
    </row>
    <row r="99668" spans="1:2" x14ac:dyDescent="0.2">
      <c r="A99668" s="47"/>
      <c r="B99668" s="60"/>
    </row>
    <row r="99669" spans="1:2" x14ac:dyDescent="0.2">
      <c r="A99669" s="47"/>
      <c r="B99669" s="60"/>
    </row>
    <row r="99670" spans="1:2" x14ac:dyDescent="0.2">
      <c r="A99670" s="47"/>
      <c r="B99670" s="60"/>
    </row>
    <row r="99671" spans="1:2" x14ac:dyDescent="0.2">
      <c r="A99671" s="47"/>
      <c r="B99671" s="60"/>
    </row>
    <row r="99672" spans="1:2" x14ac:dyDescent="0.2">
      <c r="A99672" s="47"/>
      <c r="B99672" s="60"/>
    </row>
    <row r="99673" spans="1:2" x14ac:dyDescent="0.2">
      <c r="A99673" s="47"/>
      <c r="B99673" s="60"/>
    </row>
    <row r="99674" spans="1:2" x14ac:dyDescent="0.2">
      <c r="A99674" s="47"/>
      <c r="B99674" s="60"/>
    </row>
    <row r="99675" spans="1:2" x14ac:dyDescent="0.2">
      <c r="A99675" s="47"/>
      <c r="B99675" s="60"/>
    </row>
    <row r="99676" spans="1:2" x14ac:dyDescent="0.2">
      <c r="A99676" s="47"/>
      <c r="B99676" s="60"/>
    </row>
    <row r="99677" spans="1:2" x14ac:dyDescent="0.2">
      <c r="A99677" s="47"/>
      <c r="B99677" s="60"/>
    </row>
    <row r="99678" spans="1:2" x14ac:dyDescent="0.2">
      <c r="A99678" s="47"/>
      <c r="B99678" s="60"/>
    </row>
    <row r="99679" spans="1:2" x14ac:dyDescent="0.2">
      <c r="A99679" s="47"/>
      <c r="B99679" s="60"/>
    </row>
    <row r="99680" spans="1:2" x14ac:dyDescent="0.2">
      <c r="A99680" s="47"/>
      <c r="B99680" s="60"/>
    </row>
    <row r="99681" spans="1:2" x14ac:dyDescent="0.2">
      <c r="A99681" s="47"/>
      <c r="B99681" s="60"/>
    </row>
    <row r="99682" spans="1:2" x14ac:dyDescent="0.2">
      <c r="A99682" s="47"/>
      <c r="B99682" s="60"/>
    </row>
    <row r="99683" spans="1:2" x14ac:dyDescent="0.2">
      <c r="A99683" s="47"/>
      <c r="B99683" s="60"/>
    </row>
    <row r="99684" spans="1:2" x14ac:dyDescent="0.2">
      <c r="A99684" s="47"/>
      <c r="B99684" s="60"/>
    </row>
    <row r="99685" spans="1:2" x14ac:dyDescent="0.2">
      <c r="A99685" s="47"/>
      <c r="B99685" s="60"/>
    </row>
    <row r="99686" spans="1:2" x14ac:dyDescent="0.2">
      <c r="A99686" s="47"/>
      <c r="B99686" s="60"/>
    </row>
    <row r="99687" spans="1:2" x14ac:dyDescent="0.2">
      <c r="A99687" s="47"/>
      <c r="B99687" s="60"/>
    </row>
    <row r="99688" spans="1:2" x14ac:dyDescent="0.2">
      <c r="A99688" s="47"/>
      <c r="B99688" s="60"/>
    </row>
    <row r="99689" spans="1:2" x14ac:dyDescent="0.2">
      <c r="A99689" s="47"/>
      <c r="B99689" s="60"/>
    </row>
    <row r="99690" spans="1:2" x14ac:dyDescent="0.2">
      <c r="A99690" s="47"/>
      <c r="B99690" s="60"/>
    </row>
    <row r="99691" spans="1:2" x14ac:dyDescent="0.2">
      <c r="A99691" s="47"/>
      <c r="B99691" s="60"/>
    </row>
    <row r="99692" spans="1:2" x14ac:dyDescent="0.2">
      <c r="A99692" s="47"/>
      <c r="B99692" s="60"/>
    </row>
    <row r="99693" spans="1:2" x14ac:dyDescent="0.2">
      <c r="A99693" s="47"/>
      <c r="B99693" s="60"/>
    </row>
    <row r="99694" spans="1:2" x14ac:dyDescent="0.2">
      <c r="A99694" s="47"/>
      <c r="B99694" s="60"/>
    </row>
    <row r="99695" spans="1:2" x14ac:dyDescent="0.2">
      <c r="A99695" s="47"/>
      <c r="B99695" s="60"/>
    </row>
    <row r="99696" spans="1:2" x14ac:dyDescent="0.2">
      <c r="A99696" s="47"/>
      <c r="B99696" s="60"/>
    </row>
    <row r="99697" spans="1:2" x14ac:dyDescent="0.2">
      <c r="A99697" s="47"/>
      <c r="B99697" s="60"/>
    </row>
    <row r="99698" spans="1:2" x14ac:dyDescent="0.2">
      <c r="A99698" s="47"/>
      <c r="B99698" s="60"/>
    </row>
    <row r="99699" spans="1:2" x14ac:dyDescent="0.2">
      <c r="A99699" s="47"/>
      <c r="B99699" s="60"/>
    </row>
    <row r="99700" spans="1:2" x14ac:dyDescent="0.2">
      <c r="A99700" s="47"/>
      <c r="B99700" s="60"/>
    </row>
    <row r="99701" spans="1:2" x14ac:dyDescent="0.2">
      <c r="A99701" s="47"/>
      <c r="B99701" s="60"/>
    </row>
    <row r="99702" spans="1:2" x14ac:dyDescent="0.2">
      <c r="A99702" s="47"/>
      <c r="B99702" s="60"/>
    </row>
    <row r="99703" spans="1:2" x14ac:dyDescent="0.2">
      <c r="A99703" s="47"/>
      <c r="B99703" s="60"/>
    </row>
    <row r="99704" spans="1:2" x14ac:dyDescent="0.2">
      <c r="A99704" s="47"/>
      <c r="B99704" s="60"/>
    </row>
    <row r="99705" spans="1:2" x14ac:dyDescent="0.2">
      <c r="A99705" s="47"/>
      <c r="B99705" s="60"/>
    </row>
    <row r="99706" spans="1:2" x14ac:dyDescent="0.2">
      <c r="A99706" s="47"/>
      <c r="B99706" s="60"/>
    </row>
    <row r="99707" spans="1:2" x14ac:dyDescent="0.2">
      <c r="A99707" s="47"/>
      <c r="B99707" s="60"/>
    </row>
    <row r="99708" spans="1:2" x14ac:dyDescent="0.2">
      <c r="A99708" s="47"/>
      <c r="B99708" s="60"/>
    </row>
    <row r="99709" spans="1:2" x14ac:dyDescent="0.2">
      <c r="A99709" s="47"/>
      <c r="B99709" s="60"/>
    </row>
    <row r="99710" spans="1:2" x14ac:dyDescent="0.2">
      <c r="A99710" s="47"/>
      <c r="B99710" s="60"/>
    </row>
    <row r="99711" spans="1:2" x14ac:dyDescent="0.2">
      <c r="A99711" s="47"/>
      <c r="B99711" s="60"/>
    </row>
    <row r="99712" spans="1:2" x14ac:dyDescent="0.2">
      <c r="A99712" s="47"/>
      <c r="B99712" s="60"/>
    </row>
    <row r="99713" spans="1:2" x14ac:dyDescent="0.2">
      <c r="A99713" s="47"/>
      <c r="B99713" s="60"/>
    </row>
    <row r="99714" spans="1:2" x14ac:dyDescent="0.2">
      <c r="A99714" s="47"/>
      <c r="B99714" s="60"/>
    </row>
    <row r="99715" spans="1:2" x14ac:dyDescent="0.2">
      <c r="A99715" s="47"/>
      <c r="B99715" s="60"/>
    </row>
    <row r="99716" spans="1:2" x14ac:dyDescent="0.2">
      <c r="A99716" s="47"/>
      <c r="B99716" s="60"/>
    </row>
    <row r="99717" spans="1:2" x14ac:dyDescent="0.2">
      <c r="A99717" s="47"/>
      <c r="B99717" s="60"/>
    </row>
    <row r="99718" spans="1:2" x14ac:dyDescent="0.2">
      <c r="A99718" s="47"/>
      <c r="B99718" s="60"/>
    </row>
    <row r="99719" spans="1:2" x14ac:dyDescent="0.2">
      <c r="A99719" s="47"/>
      <c r="B99719" s="60"/>
    </row>
    <row r="99720" spans="1:2" x14ac:dyDescent="0.2">
      <c r="A99720" s="47"/>
      <c r="B99720" s="60"/>
    </row>
    <row r="99721" spans="1:2" x14ac:dyDescent="0.2">
      <c r="A99721" s="47"/>
      <c r="B99721" s="60"/>
    </row>
    <row r="99722" spans="1:2" x14ac:dyDescent="0.2">
      <c r="A99722" s="47"/>
      <c r="B99722" s="60"/>
    </row>
    <row r="99723" spans="1:2" x14ac:dyDescent="0.2">
      <c r="A99723" s="47"/>
      <c r="B99723" s="60"/>
    </row>
    <row r="99724" spans="1:2" x14ac:dyDescent="0.2">
      <c r="A99724" s="47"/>
      <c r="B99724" s="60"/>
    </row>
    <row r="99725" spans="1:2" x14ac:dyDescent="0.2">
      <c r="A99725" s="47"/>
      <c r="B99725" s="60"/>
    </row>
    <row r="99726" spans="1:2" x14ac:dyDescent="0.2">
      <c r="A99726" s="47"/>
      <c r="B99726" s="60"/>
    </row>
    <row r="99727" spans="1:2" x14ac:dyDescent="0.2">
      <c r="A99727" s="47"/>
      <c r="B99727" s="60"/>
    </row>
    <row r="99728" spans="1:2" x14ac:dyDescent="0.2">
      <c r="A99728" s="47"/>
      <c r="B99728" s="60"/>
    </row>
    <row r="99729" spans="1:2" x14ac:dyDescent="0.2">
      <c r="A99729" s="47"/>
      <c r="B99729" s="60"/>
    </row>
    <row r="99730" spans="1:2" x14ac:dyDescent="0.2">
      <c r="A99730" s="47"/>
      <c r="B99730" s="60"/>
    </row>
    <row r="99731" spans="1:2" x14ac:dyDescent="0.2">
      <c r="A99731" s="47"/>
      <c r="B99731" s="60"/>
    </row>
    <row r="99732" spans="1:2" x14ac:dyDescent="0.2">
      <c r="A99732" s="47"/>
      <c r="B99732" s="60"/>
    </row>
    <row r="99733" spans="1:2" x14ac:dyDescent="0.2">
      <c r="A99733" s="47"/>
      <c r="B99733" s="60"/>
    </row>
    <row r="99734" spans="1:2" x14ac:dyDescent="0.2">
      <c r="A99734" s="47"/>
      <c r="B99734" s="60"/>
    </row>
    <row r="99735" spans="1:2" x14ac:dyDescent="0.2">
      <c r="A99735" s="47"/>
      <c r="B99735" s="60"/>
    </row>
    <row r="99736" spans="1:2" x14ac:dyDescent="0.2">
      <c r="A99736" s="47"/>
      <c r="B99736" s="60"/>
    </row>
    <row r="99737" spans="1:2" x14ac:dyDescent="0.2">
      <c r="A99737" s="47"/>
      <c r="B99737" s="60"/>
    </row>
    <row r="99738" spans="1:2" x14ac:dyDescent="0.2">
      <c r="A99738" s="47"/>
      <c r="B99738" s="60"/>
    </row>
    <row r="99739" spans="1:2" x14ac:dyDescent="0.2">
      <c r="A99739" s="47"/>
      <c r="B99739" s="60"/>
    </row>
    <row r="99740" spans="1:2" x14ac:dyDescent="0.2">
      <c r="A99740" s="47"/>
      <c r="B99740" s="60"/>
    </row>
    <row r="99741" spans="1:2" x14ac:dyDescent="0.2">
      <c r="A99741" s="47"/>
      <c r="B99741" s="60"/>
    </row>
    <row r="99742" spans="1:2" x14ac:dyDescent="0.2">
      <c r="A99742" s="47"/>
      <c r="B99742" s="60"/>
    </row>
    <row r="99743" spans="1:2" x14ac:dyDescent="0.2">
      <c r="A99743" s="47"/>
      <c r="B99743" s="60"/>
    </row>
    <row r="99744" spans="1:2" x14ac:dyDescent="0.2">
      <c r="A99744" s="47"/>
      <c r="B99744" s="60"/>
    </row>
    <row r="99745" spans="1:2" x14ac:dyDescent="0.2">
      <c r="A99745" s="47"/>
      <c r="B99745" s="60"/>
    </row>
    <row r="99746" spans="1:2" x14ac:dyDescent="0.2">
      <c r="A99746" s="47"/>
      <c r="B99746" s="60"/>
    </row>
    <row r="99747" spans="1:2" x14ac:dyDescent="0.2">
      <c r="A99747" s="47"/>
      <c r="B99747" s="60"/>
    </row>
    <row r="99748" spans="1:2" x14ac:dyDescent="0.2">
      <c r="A99748" s="47"/>
      <c r="B99748" s="60"/>
    </row>
    <row r="99749" spans="1:2" x14ac:dyDescent="0.2">
      <c r="A99749" s="47"/>
      <c r="B99749" s="60"/>
    </row>
    <row r="99750" spans="1:2" x14ac:dyDescent="0.2">
      <c r="A99750" s="47"/>
      <c r="B99750" s="60"/>
    </row>
    <row r="99751" spans="1:2" x14ac:dyDescent="0.2">
      <c r="A99751" s="47"/>
      <c r="B99751" s="60"/>
    </row>
    <row r="99752" spans="1:2" x14ac:dyDescent="0.2">
      <c r="A99752" s="47"/>
      <c r="B99752" s="60"/>
    </row>
    <row r="99753" spans="1:2" x14ac:dyDescent="0.2">
      <c r="A99753" s="47"/>
      <c r="B99753" s="60"/>
    </row>
    <row r="99754" spans="1:2" x14ac:dyDescent="0.2">
      <c r="A99754" s="47"/>
      <c r="B99754" s="60"/>
    </row>
    <row r="99755" spans="1:2" x14ac:dyDescent="0.2">
      <c r="A99755" s="47"/>
      <c r="B99755" s="60"/>
    </row>
    <row r="99756" spans="1:2" x14ac:dyDescent="0.2">
      <c r="A99756" s="47"/>
      <c r="B99756" s="60"/>
    </row>
    <row r="99757" spans="1:2" x14ac:dyDescent="0.2">
      <c r="A99757" s="47"/>
      <c r="B99757" s="60"/>
    </row>
    <row r="99758" spans="1:2" x14ac:dyDescent="0.2">
      <c r="A99758" s="47"/>
      <c r="B99758" s="60"/>
    </row>
    <row r="99759" spans="1:2" x14ac:dyDescent="0.2">
      <c r="A99759" s="47"/>
      <c r="B99759" s="60"/>
    </row>
    <row r="99760" spans="1:2" x14ac:dyDescent="0.2">
      <c r="A99760" s="47"/>
      <c r="B99760" s="60"/>
    </row>
    <row r="99761" spans="1:2" x14ac:dyDescent="0.2">
      <c r="A99761" s="47"/>
      <c r="B99761" s="60"/>
    </row>
    <row r="99762" spans="1:2" x14ac:dyDescent="0.2">
      <c r="A99762" s="47"/>
      <c r="B99762" s="60"/>
    </row>
    <row r="99763" spans="1:2" x14ac:dyDescent="0.2">
      <c r="A99763" s="47"/>
      <c r="B99763" s="60"/>
    </row>
    <row r="99764" spans="1:2" x14ac:dyDescent="0.2">
      <c r="A99764" s="47"/>
      <c r="B99764" s="60"/>
    </row>
    <row r="99765" spans="1:2" x14ac:dyDescent="0.2">
      <c r="A99765" s="47"/>
      <c r="B99765" s="60"/>
    </row>
    <row r="99766" spans="1:2" x14ac:dyDescent="0.2">
      <c r="A99766" s="47"/>
      <c r="B99766" s="60"/>
    </row>
    <row r="99767" spans="1:2" x14ac:dyDescent="0.2">
      <c r="A99767" s="47"/>
      <c r="B99767" s="60"/>
    </row>
    <row r="99768" spans="1:2" x14ac:dyDescent="0.2">
      <c r="A99768" s="47"/>
      <c r="B99768" s="60"/>
    </row>
    <row r="99769" spans="1:2" x14ac:dyDescent="0.2">
      <c r="A99769" s="47"/>
      <c r="B99769" s="60"/>
    </row>
    <row r="99770" spans="1:2" x14ac:dyDescent="0.2">
      <c r="A99770" s="47"/>
      <c r="B99770" s="60"/>
    </row>
    <row r="99771" spans="1:2" x14ac:dyDescent="0.2">
      <c r="A99771" s="47"/>
      <c r="B99771" s="60"/>
    </row>
    <row r="99772" spans="1:2" x14ac:dyDescent="0.2">
      <c r="A99772" s="47"/>
      <c r="B99772" s="60"/>
    </row>
    <row r="99773" spans="1:2" x14ac:dyDescent="0.2">
      <c r="A99773" s="47"/>
      <c r="B99773" s="60"/>
    </row>
    <row r="99774" spans="1:2" x14ac:dyDescent="0.2">
      <c r="A99774" s="47"/>
      <c r="B99774" s="60"/>
    </row>
    <row r="99775" spans="1:2" x14ac:dyDescent="0.2">
      <c r="A99775" s="47"/>
      <c r="B99775" s="60"/>
    </row>
    <row r="99776" spans="1:2" x14ac:dyDescent="0.2">
      <c r="A99776" s="47"/>
      <c r="B99776" s="60"/>
    </row>
    <row r="99777" spans="1:2" x14ac:dyDescent="0.2">
      <c r="A99777" s="47"/>
      <c r="B99777" s="60"/>
    </row>
    <row r="99778" spans="1:2" x14ac:dyDescent="0.2">
      <c r="A99778" s="47"/>
      <c r="B99778" s="60"/>
    </row>
    <row r="99779" spans="1:2" x14ac:dyDescent="0.2">
      <c r="A99779" s="47"/>
      <c r="B99779" s="60"/>
    </row>
    <row r="99780" spans="1:2" x14ac:dyDescent="0.2">
      <c r="A99780" s="47"/>
      <c r="B99780" s="60"/>
    </row>
    <row r="99781" spans="1:2" x14ac:dyDescent="0.2">
      <c r="A99781" s="47"/>
      <c r="B99781" s="60"/>
    </row>
    <row r="99782" spans="1:2" x14ac:dyDescent="0.2">
      <c r="A99782" s="47"/>
      <c r="B99782" s="60"/>
    </row>
    <row r="99783" spans="1:2" x14ac:dyDescent="0.2">
      <c r="A99783" s="47"/>
      <c r="B99783" s="60"/>
    </row>
    <row r="99784" spans="1:2" x14ac:dyDescent="0.2">
      <c r="A99784" s="47"/>
      <c r="B99784" s="60"/>
    </row>
    <row r="99785" spans="1:2" x14ac:dyDescent="0.2">
      <c r="A99785" s="47"/>
      <c r="B99785" s="60"/>
    </row>
    <row r="99786" spans="1:2" x14ac:dyDescent="0.2">
      <c r="A99786" s="47"/>
      <c r="B99786" s="60"/>
    </row>
    <row r="99787" spans="1:2" x14ac:dyDescent="0.2">
      <c r="A99787" s="47"/>
      <c r="B99787" s="60"/>
    </row>
    <row r="99788" spans="1:2" x14ac:dyDescent="0.2">
      <c r="A99788" s="47"/>
      <c r="B99788" s="60"/>
    </row>
    <row r="99789" spans="1:2" x14ac:dyDescent="0.2">
      <c r="A99789" s="47"/>
      <c r="B99789" s="60"/>
    </row>
    <row r="99790" spans="1:2" x14ac:dyDescent="0.2">
      <c r="A99790" s="47"/>
      <c r="B99790" s="60"/>
    </row>
    <row r="99791" spans="1:2" x14ac:dyDescent="0.2">
      <c r="A99791" s="47"/>
      <c r="B99791" s="60"/>
    </row>
    <row r="99792" spans="1:2" x14ac:dyDescent="0.2">
      <c r="A99792" s="47"/>
      <c r="B99792" s="60"/>
    </row>
    <row r="99793" spans="1:2" x14ac:dyDescent="0.2">
      <c r="A99793" s="47"/>
      <c r="B99793" s="60"/>
    </row>
    <row r="99794" spans="1:2" x14ac:dyDescent="0.2">
      <c r="A99794" s="47"/>
      <c r="B99794" s="60"/>
    </row>
    <row r="99795" spans="1:2" x14ac:dyDescent="0.2">
      <c r="A99795" s="47"/>
      <c r="B99795" s="60"/>
    </row>
    <row r="99796" spans="1:2" x14ac:dyDescent="0.2">
      <c r="A99796" s="47"/>
      <c r="B99796" s="60"/>
    </row>
    <row r="99797" spans="1:2" x14ac:dyDescent="0.2">
      <c r="A99797" s="47"/>
      <c r="B99797" s="60"/>
    </row>
    <row r="99798" spans="1:2" x14ac:dyDescent="0.2">
      <c r="A99798" s="47"/>
      <c r="B99798" s="60"/>
    </row>
    <row r="99799" spans="1:2" x14ac:dyDescent="0.2">
      <c r="A99799" s="47"/>
      <c r="B99799" s="60"/>
    </row>
    <row r="99800" spans="1:2" x14ac:dyDescent="0.2">
      <c r="A99800" s="47"/>
      <c r="B99800" s="60"/>
    </row>
    <row r="99801" spans="1:2" x14ac:dyDescent="0.2">
      <c r="A99801" s="47"/>
      <c r="B99801" s="60"/>
    </row>
    <row r="99802" spans="1:2" x14ac:dyDescent="0.2">
      <c r="A99802" s="47"/>
      <c r="B99802" s="60"/>
    </row>
    <row r="99803" spans="1:2" x14ac:dyDescent="0.2">
      <c r="A99803" s="47"/>
      <c r="B99803" s="60"/>
    </row>
    <row r="99804" spans="1:2" x14ac:dyDescent="0.2">
      <c r="A99804" s="47"/>
      <c r="B99804" s="60"/>
    </row>
    <row r="99805" spans="1:2" x14ac:dyDescent="0.2">
      <c r="A99805" s="47"/>
      <c r="B99805" s="60"/>
    </row>
    <row r="99806" spans="1:2" x14ac:dyDescent="0.2">
      <c r="A99806" s="47"/>
      <c r="B99806" s="60"/>
    </row>
    <row r="99807" spans="1:2" x14ac:dyDescent="0.2">
      <c r="A99807" s="47"/>
      <c r="B99807" s="60"/>
    </row>
    <row r="99808" spans="1:2" x14ac:dyDescent="0.2">
      <c r="A99808" s="47"/>
      <c r="B99808" s="60"/>
    </row>
    <row r="99809" spans="1:2" x14ac:dyDescent="0.2">
      <c r="A99809" s="47"/>
      <c r="B99809" s="60"/>
    </row>
    <row r="99810" spans="1:2" x14ac:dyDescent="0.2">
      <c r="A99810" s="47"/>
      <c r="B99810" s="60"/>
    </row>
    <row r="99811" spans="1:2" x14ac:dyDescent="0.2">
      <c r="A99811" s="47"/>
      <c r="B99811" s="60"/>
    </row>
    <row r="99812" spans="1:2" x14ac:dyDescent="0.2">
      <c r="A99812" s="47"/>
      <c r="B99812" s="60"/>
    </row>
    <row r="99813" spans="1:2" x14ac:dyDescent="0.2">
      <c r="A99813" s="47"/>
      <c r="B99813" s="60"/>
    </row>
    <row r="99814" spans="1:2" x14ac:dyDescent="0.2">
      <c r="A99814" s="47"/>
      <c r="B99814" s="60"/>
    </row>
    <row r="99815" spans="1:2" x14ac:dyDescent="0.2">
      <c r="A99815" s="47"/>
      <c r="B99815" s="60"/>
    </row>
    <row r="99816" spans="1:2" x14ac:dyDescent="0.2">
      <c r="A99816" s="47"/>
      <c r="B99816" s="60"/>
    </row>
    <row r="99817" spans="1:2" x14ac:dyDescent="0.2">
      <c r="A99817" s="47"/>
      <c r="B99817" s="60"/>
    </row>
    <row r="99818" spans="1:2" x14ac:dyDescent="0.2">
      <c r="A99818" s="47"/>
      <c r="B99818" s="60"/>
    </row>
    <row r="99819" spans="1:2" x14ac:dyDescent="0.2">
      <c r="A99819" s="47"/>
      <c r="B99819" s="60"/>
    </row>
    <row r="99820" spans="1:2" x14ac:dyDescent="0.2">
      <c r="A99820" s="47"/>
      <c r="B99820" s="60"/>
    </row>
    <row r="99821" spans="1:2" x14ac:dyDescent="0.2">
      <c r="A99821" s="47"/>
      <c r="B99821" s="60"/>
    </row>
    <row r="99822" spans="1:2" x14ac:dyDescent="0.2">
      <c r="A99822" s="47"/>
      <c r="B99822" s="60"/>
    </row>
    <row r="99823" spans="1:2" x14ac:dyDescent="0.2">
      <c r="A99823" s="47"/>
      <c r="B99823" s="60"/>
    </row>
    <row r="99824" spans="1:2" x14ac:dyDescent="0.2">
      <c r="A99824" s="47"/>
      <c r="B99824" s="60"/>
    </row>
    <row r="99825" spans="1:2" x14ac:dyDescent="0.2">
      <c r="A99825" s="47"/>
      <c r="B99825" s="60"/>
    </row>
    <row r="99826" spans="1:2" x14ac:dyDescent="0.2">
      <c r="A99826" s="47"/>
      <c r="B99826" s="60"/>
    </row>
    <row r="99827" spans="1:2" x14ac:dyDescent="0.2">
      <c r="A99827" s="47"/>
      <c r="B99827" s="60"/>
    </row>
    <row r="99828" spans="1:2" x14ac:dyDescent="0.2">
      <c r="A99828" s="47"/>
      <c r="B99828" s="60"/>
    </row>
    <row r="99829" spans="1:2" x14ac:dyDescent="0.2">
      <c r="A99829" s="47"/>
      <c r="B99829" s="60"/>
    </row>
    <row r="99830" spans="1:2" x14ac:dyDescent="0.2">
      <c r="A99830" s="47"/>
      <c r="B99830" s="60"/>
    </row>
    <row r="99831" spans="1:2" x14ac:dyDescent="0.2">
      <c r="A99831" s="47"/>
      <c r="B99831" s="60"/>
    </row>
    <row r="99832" spans="1:2" x14ac:dyDescent="0.2">
      <c r="A99832" s="47"/>
      <c r="B99832" s="60"/>
    </row>
    <row r="99833" spans="1:2" x14ac:dyDescent="0.2">
      <c r="A99833" s="47"/>
      <c r="B99833" s="60"/>
    </row>
    <row r="99834" spans="1:2" x14ac:dyDescent="0.2">
      <c r="A99834" s="47"/>
      <c r="B99834" s="60"/>
    </row>
    <row r="99835" spans="1:2" x14ac:dyDescent="0.2">
      <c r="A99835" s="47"/>
      <c r="B99835" s="60"/>
    </row>
    <row r="99836" spans="1:2" x14ac:dyDescent="0.2">
      <c r="A99836" s="47"/>
      <c r="B99836" s="60"/>
    </row>
    <row r="99837" spans="1:2" x14ac:dyDescent="0.2">
      <c r="A99837" s="47"/>
      <c r="B99837" s="60"/>
    </row>
    <row r="99838" spans="1:2" x14ac:dyDescent="0.2">
      <c r="A99838" s="47"/>
      <c r="B99838" s="60"/>
    </row>
    <row r="99839" spans="1:2" x14ac:dyDescent="0.2">
      <c r="A99839" s="47"/>
      <c r="B99839" s="60"/>
    </row>
    <row r="99840" spans="1:2" x14ac:dyDescent="0.2">
      <c r="A99840" s="47"/>
      <c r="B99840" s="60"/>
    </row>
    <row r="99841" spans="1:2" x14ac:dyDescent="0.2">
      <c r="A99841" s="47"/>
      <c r="B99841" s="60"/>
    </row>
    <row r="99842" spans="1:2" x14ac:dyDescent="0.2">
      <c r="A99842" s="47"/>
      <c r="B99842" s="60"/>
    </row>
    <row r="99843" spans="1:2" x14ac:dyDescent="0.2">
      <c r="A99843" s="47"/>
      <c r="B99843" s="60"/>
    </row>
    <row r="99844" spans="1:2" x14ac:dyDescent="0.2">
      <c r="A99844" s="47"/>
      <c r="B99844" s="60"/>
    </row>
    <row r="99845" spans="1:2" x14ac:dyDescent="0.2">
      <c r="A99845" s="47"/>
      <c r="B99845" s="60"/>
    </row>
    <row r="99846" spans="1:2" x14ac:dyDescent="0.2">
      <c r="A99846" s="47"/>
      <c r="B99846" s="60"/>
    </row>
    <row r="99847" spans="1:2" x14ac:dyDescent="0.2">
      <c r="A99847" s="47"/>
      <c r="B99847" s="60"/>
    </row>
    <row r="99848" spans="1:2" x14ac:dyDescent="0.2">
      <c r="A99848" s="47"/>
      <c r="B99848" s="60"/>
    </row>
    <row r="99849" spans="1:2" x14ac:dyDescent="0.2">
      <c r="A99849" s="47"/>
      <c r="B99849" s="60"/>
    </row>
    <row r="99850" spans="1:2" x14ac:dyDescent="0.2">
      <c r="A99850" s="47"/>
      <c r="B99850" s="60"/>
    </row>
    <row r="99851" spans="1:2" x14ac:dyDescent="0.2">
      <c r="A99851" s="47"/>
      <c r="B99851" s="60"/>
    </row>
    <row r="99852" spans="1:2" x14ac:dyDescent="0.2">
      <c r="A99852" s="47"/>
      <c r="B99852" s="60"/>
    </row>
    <row r="99853" spans="1:2" x14ac:dyDescent="0.2">
      <c r="A99853" s="47"/>
      <c r="B99853" s="60"/>
    </row>
    <row r="99854" spans="1:2" x14ac:dyDescent="0.2">
      <c r="A99854" s="47"/>
      <c r="B99854" s="60"/>
    </row>
    <row r="99855" spans="1:2" x14ac:dyDescent="0.2">
      <c r="A99855" s="47"/>
      <c r="B99855" s="60"/>
    </row>
    <row r="99856" spans="1:2" x14ac:dyDescent="0.2">
      <c r="A99856" s="47"/>
      <c r="B99856" s="60"/>
    </row>
    <row r="99857" spans="1:2" x14ac:dyDescent="0.2">
      <c r="A99857" s="47"/>
      <c r="B99857" s="60"/>
    </row>
    <row r="99858" spans="1:2" x14ac:dyDescent="0.2">
      <c r="A99858" s="47"/>
      <c r="B99858" s="60"/>
    </row>
    <row r="99859" spans="1:2" x14ac:dyDescent="0.2">
      <c r="A99859" s="47"/>
      <c r="B99859" s="60"/>
    </row>
    <row r="99860" spans="1:2" x14ac:dyDescent="0.2">
      <c r="A99860" s="47"/>
      <c r="B99860" s="60"/>
    </row>
    <row r="99861" spans="1:2" x14ac:dyDescent="0.2">
      <c r="A99861" s="47"/>
      <c r="B99861" s="60"/>
    </row>
    <row r="99862" spans="1:2" x14ac:dyDescent="0.2">
      <c r="A99862" s="47"/>
      <c r="B99862" s="60"/>
    </row>
    <row r="99863" spans="1:2" x14ac:dyDescent="0.2">
      <c r="A99863" s="47"/>
      <c r="B99863" s="60"/>
    </row>
    <row r="99864" spans="1:2" x14ac:dyDescent="0.2">
      <c r="A99864" s="47"/>
      <c r="B99864" s="60"/>
    </row>
    <row r="99865" spans="1:2" x14ac:dyDescent="0.2">
      <c r="A99865" s="47"/>
      <c r="B99865" s="60"/>
    </row>
    <row r="99866" spans="1:2" x14ac:dyDescent="0.2">
      <c r="A99866" s="47"/>
      <c r="B99866" s="60"/>
    </row>
    <row r="99867" spans="1:2" x14ac:dyDescent="0.2">
      <c r="A99867" s="47"/>
      <c r="B99867" s="60"/>
    </row>
    <row r="99868" spans="1:2" x14ac:dyDescent="0.2">
      <c r="A99868" s="47"/>
      <c r="B99868" s="60"/>
    </row>
    <row r="99869" spans="1:2" x14ac:dyDescent="0.2">
      <c r="A99869" s="47"/>
      <c r="B99869" s="60"/>
    </row>
    <row r="99870" spans="1:2" x14ac:dyDescent="0.2">
      <c r="A99870" s="47"/>
      <c r="B99870" s="60"/>
    </row>
    <row r="99871" spans="1:2" x14ac:dyDescent="0.2">
      <c r="A99871" s="47"/>
      <c r="B99871" s="60"/>
    </row>
    <row r="99872" spans="1:2" x14ac:dyDescent="0.2">
      <c r="A99872" s="47"/>
      <c r="B99872" s="60"/>
    </row>
    <row r="99873" spans="1:2" x14ac:dyDescent="0.2">
      <c r="A99873" s="47"/>
      <c r="B99873" s="60"/>
    </row>
    <row r="99874" spans="1:2" x14ac:dyDescent="0.2">
      <c r="A99874" s="47"/>
      <c r="B99874" s="60"/>
    </row>
    <row r="99875" spans="1:2" x14ac:dyDescent="0.2">
      <c r="A99875" s="47"/>
      <c r="B99875" s="60"/>
    </row>
    <row r="99876" spans="1:2" x14ac:dyDescent="0.2">
      <c r="A99876" s="47"/>
      <c r="B99876" s="60"/>
    </row>
    <row r="99877" spans="1:2" x14ac:dyDescent="0.2">
      <c r="A99877" s="47"/>
      <c r="B99877" s="60"/>
    </row>
    <row r="99878" spans="1:2" x14ac:dyDescent="0.2">
      <c r="A99878" s="47"/>
      <c r="B99878" s="60"/>
    </row>
    <row r="99879" spans="1:2" x14ac:dyDescent="0.2">
      <c r="A99879" s="47"/>
      <c r="B99879" s="60"/>
    </row>
    <row r="99880" spans="1:2" x14ac:dyDescent="0.2">
      <c r="A99880" s="47"/>
      <c r="B99880" s="60"/>
    </row>
    <row r="99881" spans="1:2" x14ac:dyDescent="0.2">
      <c r="A99881" s="47"/>
      <c r="B99881" s="60"/>
    </row>
    <row r="99882" spans="1:2" x14ac:dyDescent="0.2">
      <c r="A99882" s="47"/>
      <c r="B99882" s="60"/>
    </row>
    <row r="99883" spans="1:2" x14ac:dyDescent="0.2">
      <c r="A99883" s="47"/>
      <c r="B99883" s="60"/>
    </row>
    <row r="99884" spans="1:2" x14ac:dyDescent="0.2">
      <c r="A99884" s="47"/>
      <c r="B99884" s="60"/>
    </row>
    <row r="99885" spans="1:2" x14ac:dyDescent="0.2">
      <c r="A99885" s="47"/>
      <c r="B99885" s="60"/>
    </row>
    <row r="99886" spans="1:2" x14ac:dyDescent="0.2">
      <c r="A99886" s="47"/>
      <c r="B99886" s="60"/>
    </row>
    <row r="99887" spans="1:2" x14ac:dyDescent="0.2">
      <c r="A99887" s="47"/>
      <c r="B99887" s="60"/>
    </row>
    <row r="99888" spans="1:2" x14ac:dyDescent="0.2">
      <c r="A99888" s="47"/>
      <c r="B99888" s="60"/>
    </row>
    <row r="99889" spans="1:2" x14ac:dyDescent="0.2">
      <c r="A99889" s="47"/>
      <c r="B99889" s="60"/>
    </row>
    <row r="99890" spans="1:2" x14ac:dyDescent="0.2">
      <c r="A99890" s="47"/>
      <c r="B99890" s="60"/>
    </row>
    <row r="99891" spans="1:2" x14ac:dyDescent="0.2">
      <c r="A99891" s="47"/>
      <c r="B99891" s="60"/>
    </row>
    <row r="99892" spans="1:2" x14ac:dyDescent="0.2">
      <c r="A99892" s="47"/>
      <c r="B99892" s="60"/>
    </row>
    <row r="99893" spans="1:2" x14ac:dyDescent="0.2">
      <c r="A99893" s="47"/>
      <c r="B99893" s="60"/>
    </row>
    <row r="99894" spans="1:2" x14ac:dyDescent="0.2">
      <c r="A99894" s="47"/>
      <c r="B99894" s="60"/>
    </row>
    <row r="99895" spans="1:2" x14ac:dyDescent="0.2">
      <c r="A99895" s="47"/>
      <c r="B99895" s="60"/>
    </row>
    <row r="99896" spans="1:2" x14ac:dyDescent="0.2">
      <c r="A99896" s="47"/>
      <c r="B99896" s="60"/>
    </row>
    <row r="99897" spans="1:2" x14ac:dyDescent="0.2">
      <c r="A99897" s="47"/>
      <c r="B99897" s="60"/>
    </row>
    <row r="99898" spans="1:2" x14ac:dyDescent="0.2">
      <c r="A99898" s="47"/>
      <c r="B99898" s="60"/>
    </row>
    <row r="99899" spans="1:2" x14ac:dyDescent="0.2">
      <c r="A99899" s="47"/>
      <c r="B99899" s="60"/>
    </row>
    <row r="99900" spans="1:2" x14ac:dyDescent="0.2">
      <c r="A99900" s="47"/>
      <c r="B99900" s="60"/>
    </row>
    <row r="99901" spans="1:2" x14ac:dyDescent="0.2">
      <c r="A99901" s="47"/>
      <c r="B99901" s="60"/>
    </row>
    <row r="99902" spans="1:2" x14ac:dyDescent="0.2">
      <c r="A99902" s="47"/>
      <c r="B99902" s="60"/>
    </row>
    <row r="99903" spans="1:2" x14ac:dyDescent="0.2">
      <c r="A99903" s="47"/>
      <c r="B99903" s="60"/>
    </row>
    <row r="99904" spans="1:2" x14ac:dyDescent="0.2">
      <c r="A99904" s="47"/>
      <c r="B99904" s="60"/>
    </row>
    <row r="99905" spans="1:2" x14ac:dyDescent="0.2">
      <c r="A99905" s="47"/>
      <c r="B99905" s="60"/>
    </row>
    <row r="99906" spans="1:2" x14ac:dyDescent="0.2">
      <c r="A99906" s="47"/>
      <c r="B99906" s="60"/>
    </row>
    <row r="99907" spans="1:2" x14ac:dyDescent="0.2">
      <c r="A99907" s="47"/>
      <c r="B99907" s="60"/>
    </row>
    <row r="99908" spans="1:2" x14ac:dyDescent="0.2">
      <c r="A99908" s="47"/>
      <c r="B99908" s="60"/>
    </row>
    <row r="99909" spans="1:2" x14ac:dyDescent="0.2">
      <c r="A99909" s="47"/>
      <c r="B99909" s="60"/>
    </row>
    <row r="99910" spans="1:2" x14ac:dyDescent="0.2">
      <c r="A99910" s="47"/>
      <c r="B99910" s="60"/>
    </row>
    <row r="99911" spans="1:2" x14ac:dyDescent="0.2">
      <c r="A99911" s="47"/>
      <c r="B99911" s="60"/>
    </row>
    <row r="99912" spans="1:2" x14ac:dyDescent="0.2">
      <c r="A99912" s="47"/>
      <c r="B99912" s="60"/>
    </row>
    <row r="99913" spans="1:2" x14ac:dyDescent="0.2">
      <c r="A99913" s="47"/>
      <c r="B99913" s="60"/>
    </row>
    <row r="99914" spans="1:2" x14ac:dyDescent="0.2">
      <c r="A99914" s="47"/>
      <c r="B99914" s="60"/>
    </row>
    <row r="99915" spans="1:2" x14ac:dyDescent="0.2">
      <c r="A99915" s="47"/>
      <c r="B99915" s="60"/>
    </row>
    <row r="99916" spans="1:2" x14ac:dyDescent="0.2">
      <c r="A99916" s="47"/>
      <c r="B99916" s="60"/>
    </row>
    <row r="99917" spans="1:2" x14ac:dyDescent="0.2">
      <c r="A99917" s="47"/>
      <c r="B99917" s="60"/>
    </row>
    <row r="99918" spans="1:2" x14ac:dyDescent="0.2">
      <c r="A99918" s="47"/>
      <c r="B99918" s="60"/>
    </row>
    <row r="99919" spans="1:2" x14ac:dyDescent="0.2">
      <c r="A99919" s="47"/>
      <c r="B99919" s="60"/>
    </row>
    <row r="99920" spans="1:2" x14ac:dyDescent="0.2">
      <c r="A99920" s="47"/>
      <c r="B99920" s="60"/>
    </row>
    <row r="99921" spans="1:2" x14ac:dyDescent="0.2">
      <c r="A99921" s="47"/>
      <c r="B99921" s="60"/>
    </row>
    <row r="99922" spans="1:2" x14ac:dyDescent="0.2">
      <c r="A99922" s="47"/>
      <c r="B99922" s="60"/>
    </row>
    <row r="99923" spans="1:2" x14ac:dyDescent="0.2">
      <c r="A99923" s="47"/>
      <c r="B99923" s="60"/>
    </row>
    <row r="99924" spans="1:2" x14ac:dyDescent="0.2">
      <c r="A99924" s="47"/>
      <c r="B99924" s="60"/>
    </row>
    <row r="99925" spans="1:2" x14ac:dyDescent="0.2">
      <c r="A99925" s="47"/>
      <c r="B99925" s="60"/>
    </row>
    <row r="99926" spans="1:2" x14ac:dyDescent="0.2">
      <c r="A99926" s="47"/>
      <c r="B99926" s="60"/>
    </row>
    <row r="99927" spans="1:2" x14ac:dyDescent="0.2">
      <c r="A99927" s="47"/>
      <c r="B99927" s="60"/>
    </row>
    <row r="99928" spans="1:2" x14ac:dyDescent="0.2">
      <c r="A99928" s="47"/>
      <c r="B99928" s="60"/>
    </row>
    <row r="99929" spans="1:2" x14ac:dyDescent="0.2">
      <c r="A99929" s="47"/>
      <c r="B99929" s="60"/>
    </row>
    <row r="99930" spans="1:2" x14ac:dyDescent="0.2">
      <c r="A99930" s="47"/>
      <c r="B99930" s="60"/>
    </row>
    <row r="99931" spans="1:2" x14ac:dyDescent="0.2">
      <c r="A99931" s="47"/>
      <c r="B99931" s="60"/>
    </row>
    <row r="99932" spans="1:2" x14ac:dyDescent="0.2">
      <c r="A99932" s="47"/>
      <c r="B99932" s="60"/>
    </row>
    <row r="99933" spans="1:2" x14ac:dyDescent="0.2">
      <c r="A99933" s="47"/>
      <c r="B99933" s="60"/>
    </row>
    <row r="99934" spans="1:2" x14ac:dyDescent="0.2">
      <c r="A99934" s="47"/>
      <c r="B99934" s="60"/>
    </row>
    <row r="99935" spans="1:2" x14ac:dyDescent="0.2">
      <c r="A99935" s="47"/>
      <c r="B99935" s="60"/>
    </row>
    <row r="99936" spans="1:2" x14ac:dyDescent="0.2">
      <c r="A99936" s="47"/>
      <c r="B99936" s="60"/>
    </row>
    <row r="99937" spans="1:2" x14ac:dyDescent="0.2">
      <c r="A99937" s="47"/>
      <c r="B99937" s="60"/>
    </row>
    <row r="99938" spans="1:2" x14ac:dyDescent="0.2">
      <c r="A99938" s="47"/>
      <c r="B99938" s="60"/>
    </row>
    <row r="99939" spans="1:2" x14ac:dyDescent="0.2">
      <c r="A99939" s="47"/>
      <c r="B99939" s="60"/>
    </row>
    <row r="99940" spans="1:2" x14ac:dyDescent="0.2">
      <c r="A99940" s="47"/>
      <c r="B99940" s="60"/>
    </row>
    <row r="99941" spans="1:2" x14ac:dyDescent="0.2">
      <c r="A99941" s="47"/>
      <c r="B99941" s="60"/>
    </row>
    <row r="99942" spans="1:2" x14ac:dyDescent="0.2">
      <c r="A99942" s="47"/>
      <c r="B99942" s="60"/>
    </row>
    <row r="99943" spans="1:2" x14ac:dyDescent="0.2">
      <c r="A99943" s="47"/>
      <c r="B99943" s="60"/>
    </row>
    <row r="99944" spans="1:2" x14ac:dyDescent="0.2">
      <c r="A99944" s="47"/>
      <c r="B99944" s="60"/>
    </row>
    <row r="99945" spans="1:2" x14ac:dyDescent="0.2">
      <c r="A99945" s="47"/>
      <c r="B99945" s="60"/>
    </row>
    <row r="99946" spans="1:2" x14ac:dyDescent="0.2">
      <c r="A99946" s="47"/>
      <c r="B99946" s="60"/>
    </row>
    <row r="99947" spans="1:2" x14ac:dyDescent="0.2">
      <c r="A99947" s="47"/>
      <c r="B99947" s="60"/>
    </row>
    <row r="99948" spans="1:2" x14ac:dyDescent="0.2">
      <c r="A99948" s="47"/>
      <c r="B99948" s="60"/>
    </row>
    <row r="99949" spans="1:2" x14ac:dyDescent="0.2">
      <c r="A99949" s="47"/>
      <c r="B99949" s="60"/>
    </row>
    <row r="99950" spans="1:2" x14ac:dyDescent="0.2">
      <c r="A99950" s="47"/>
      <c r="B99950" s="60"/>
    </row>
    <row r="99951" spans="1:2" x14ac:dyDescent="0.2">
      <c r="A99951" s="47"/>
      <c r="B99951" s="60"/>
    </row>
    <row r="99952" spans="1:2" x14ac:dyDescent="0.2">
      <c r="A99952" s="47"/>
      <c r="B99952" s="60"/>
    </row>
    <row r="99953" spans="1:2" x14ac:dyDescent="0.2">
      <c r="A99953" s="47"/>
      <c r="B99953" s="60"/>
    </row>
    <row r="99954" spans="1:2" x14ac:dyDescent="0.2">
      <c r="A99954" s="47"/>
      <c r="B99954" s="60"/>
    </row>
    <row r="99955" spans="1:2" x14ac:dyDescent="0.2">
      <c r="A99955" s="47"/>
      <c r="B99955" s="60"/>
    </row>
    <row r="99956" spans="1:2" x14ac:dyDescent="0.2">
      <c r="A99956" s="47"/>
      <c r="B99956" s="60"/>
    </row>
    <row r="99957" spans="1:2" x14ac:dyDescent="0.2">
      <c r="A99957" s="47"/>
      <c r="B99957" s="60"/>
    </row>
    <row r="99958" spans="1:2" x14ac:dyDescent="0.2">
      <c r="A99958" s="47"/>
      <c r="B99958" s="60"/>
    </row>
    <row r="99959" spans="1:2" x14ac:dyDescent="0.2">
      <c r="A99959" s="47"/>
      <c r="B99959" s="60"/>
    </row>
    <row r="99960" spans="1:2" x14ac:dyDescent="0.2">
      <c r="A99960" s="47"/>
      <c r="B99960" s="60"/>
    </row>
    <row r="99961" spans="1:2" x14ac:dyDescent="0.2">
      <c r="A99961" s="47"/>
      <c r="B99961" s="60"/>
    </row>
    <row r="99962" spans="1:2" x14ac:dyDescent="0.2">
      <c r="A99962" s="47"/>
      <c r="B99962" s="60"/>
    </row>
    <row r="99963" spans="1:2" x14ac:dyDescent="0.2">
      <c r="A99963" s="47"/>
      <c r="B99963" s="60"/>
    </row>
    <row r="99964" spans="1:2" x14ac:dyDescent="0.2">
      <c r="A99964" s="47"/>
      <c r="B99964" s="60"/>
    </row>
    <row r="99965" spans="1:2" x14ac:dyDescent="0.2">
      <c r="A99965" s="47"/>
      <c r="B99965" s="60"/>
    </row>
    <row r="99966" spans="1:2" x14ac:dyDescent="0.2">
      <c r="A99966" s="47"/>
      <c r="B99966" s="60"/>
    </row>
    <row r="99967" spans="1:2" x14ac:dyDescent="0.2">
      <c r="A99967" s="47"/>
      <c r="B99967" s="60"/>
    </row>
    <row r="99968" spans="1:2" x14ac:dyDescent="0.2">
      <c r="A99968" s="47"/>
      <c r="B99968" s="60"/>
    </row>
    <row r="99969" spans="1:2" x14ac:dyDescent="0.2">
      <c r="A99969" s="47"/>
      <c r="B99969" s="60"/>
    </row>
    <row r="99970" spans="1:2" x14ac:dyDescent="0.2">
      <c r="A99970" s="47"/>
      <c r="B99970" s="60"/>
    </row>
    <row r="99971" spans="1:2" x14ac:dyDescent="0.2">
      <c r="A99971" s="47"/>
      <c r="B99971" s="60"/>
    </row>
    <row r="99972" spans="1:2" x14ac:dyDescent="0.2">
      <c r="A99972" s="47"/>
      <c r="B99972" s="60"/>
    </row>
    <row r="99973" spans="1:2" x14ac:dyDescent="0.2">
      <c r="A99973" s="47"/>
      <c r="B99973" s="60"/>
    </row>
    <row r="99974" spans="1:2" x14ac:dyDescent="0.2">
      <c r="A99974" s="47"/>
      <c r="B99974" s="60"/>
    </row>
    <row r="99975" spans="1:2" x14ac:dyDescent="0.2">
      <c r="A99975" s="47"/>
      <c r="B99975" s="60"/>
    </row>
    <row r="99976" spans="1:2" x14ac:dyDescent="0.2">
      <c r="A99976" s="47"/>
      <c r="B99976" s="60"/>
    </row>
    <row r="99977" spans="1:2" x14ac:dyDescent="0.2">
      <c r="A99977" s="47"/>
      <c r="B99977" s="60"/>
    </row>
    <row r="99978" spans="1:2" x14ac:dyDescent="0.2">
      <c r="A99978" s="47"/>
      <c r="B99978" s="60"/>
    </row>
    <row r="99979" spans="1:2" x14ac:dyDescent="0.2">
      <c r="A99979" s="47"/>
      <c r="B99979" s="60"/>
    </row>
    <row r="99980" spans="1:2" x14ac:dyDescent="0.2">
      <c r="A99980" s="47"/>
      <c r="B99980" s="60"/>
    </row>
    <row r="99981" spans="1:2" x14ac:dyDescent="0.2">
      <c r="A99981" s="47"/>
      <c r="B99981" s="60"/>
    </row>
    <row r="99982" spans="1:2" x14ac:dyDescent="0.2">
      <c r="A99982" s="47"/>
      <c r="B99982" s="60"/>
    </row>
    <row r="99983" spans="1:2" x14ac:dyDescent="0.2">
      <c r="A99983" s="47"/>
      <c r="B99983" s="60"/>
    </row>
    <row r="99984" spans="1:2" x14ac:dyDescent="0.2">
      <c r="A99984" s="47"/>
      <c r="B99984" s="60"/>
    </row>
    <row r="99985" spans="1:2" x14ac:dyDescent="0.2">
      <c r="A99985" s="47"/>
      <c r="B99985" s="60"/>
    </row>
    <row r="99986" spans="1:2" x14ac:dyDescent="0.2">
      <c r="A99986" s="47"/>
      <c r="B99986" s="60"/>
    </row>
    <row r="99987" spans="1:2" x14ac:dyDescent="0.2">
      <c r="A99987" s="47"/>
      <c r="B99987" s="60"/>
    </row>
    <row r="99988" spans="1:2" x14ac:dyDescent="0.2">
      <c r="A99988" s="47"/>
      <c r="B99988" s="60"/>
    </row>
    <row r="99989" spans="1:2" x14ac:dyDescent="0.2">
      <c r="A99989" s="47"/>
      <c r="B99989" s="60"/>
    </row>
    <row r="99990" spans="1:2" x14ac:dyDescent="0.2">
      <c r="A99990" s="47"/>
      <c r="B99990" s="60"/>
    </row>
    <row r="99991" spans="1:2" x14ac:dyDescent="0.2">
      <c r="A99991" s="47"/>
      <c r="B99991" s="60"/>
    </row>
    <row r="99992" spans="1:2" x14ac:dyDescent="0.2">
      <c r="A99992" s="47"/>
      <c r="B99992" s="60"/>
    </row>
    <row r="99993" spans="1:2" x14ac:dyDescent="0.2">
      <c r="A99993" s="47"/>
      <c r="B99993" s="60"/>
    </row>
    <row r="99994" spans="1:2" x14ac:dyDescent="0.2">
      <c r="A99994" s="47"/>
      <c r="B99994" s="60"/>
    </row>
    <row r="99995" spans="1:2" x14ac:dyDescent="0.2">
      <c r="A99995" s="47"/>
      <c r="B99995" s="60"/>
    </row>
    <row r="99996" spans="1:2" x14ac:dyDescent="0.2">
      <c r="A99996" s="47"/>
      <c r="B99996" s="60"/>
    </row>
    <row r="99997" spans="1:2" x14ac:dyDescent="0.2">
      <c r="A99997" s="47"/>
      <c r="B99997" s="60"/>
    </row>
    <row r="99998" spans="1:2" x14ac:dyDescent="0.2">
      <c r="A99998" s="47"/>
      <c r="B99998" s="60"/>
    </row>
    <row r="99999" spans="1:2" x14ac:dyDescent="0.2">
      <c r="A99999" s="47"/>
      <c r="B99999" s="60"/>
    </row>
    <row r="100000" spans="1:2" x14ac:dyDescent="0.2">
      <c r="A100000" s="47"/>
      <c r="B100000" s="60"/>
    </row>
    <row r="100001" spans="1:2" x14ac:dyDescent="0.2">
      <c r="A100001" s="47"/>
      <c r="B100001" s="60"/>
    </row>
    <row r="100002" spans="1:2" x14ac:dyDescent="0.2">
      <c r="A100002" s="47"/>
      <c r="B100002" s="60"/>
    </row>
    <row r="100003" spans="1:2" x14ac:dyDescent="0.2">
      <c r="A100003" s="47"/>
      <c r="B100003" s="60"/>
    </row>
    <row r="100004" spans="1:2" x14ac:dyDescent="0.2">
      <c r="A100004" s="47"/>
      <c r="B100004" s="60"/>
    </row>
    <row r="100005" spans="1:2" x14ac:dyDescent="0.2">
      <c r="A100005" s="47"/>
      <c r="B100005" s="60"/>
    </row>
    <row r="100006" spans="1:2" x14ac:dyDescent="0.2">
      <c r="A100006" s="47"/>
      <c r="B100006" s="60"/>
    </row>
    <row r="100007" spans="1:2" x14ac:dyDescent="0.2">
      <c r="A100007" s="47"/>
      <c r="B100007" s="60"/>
    </row>
    <row r="100008" spans="1:2" x14ac:dyDescent="0.2">
      <c r="A100008" s="47"/>
      <c r="B100008" s="60"/>
    </row>
    <row r="100009" spans="1:2" x14ac:dyDescent="0.2">
      <c r="A100009" s="47"/>
      <c r="B100009" s="60"/>
    </row>
    <row r="100010" spans="1:2" x14ac:dyDescent="0.2">
      <c r="A100010" s="47"/>
      <c r="B100010" s="60"/>
    </row>
    <row r="100011" spans="1:2" x14ac:dyDescent="0.2">
      <c r="A100011" s="47"/>
      <c r="B100011" s="60"/>
    </row>
    <row r="100012" spans="1:2" x14ac:dyDescent="0.2">
      <c r="A100012" s="47"/>
      <c r="B100012" s="60"/>
    </row>
    <row r="100013" spans="1:2" x14ac:dyDescent="0.2">
      <c r="A100013" s="47"/>
      <c r="B100013" s="60"/>
    </row>
    <row r="100014" spans="1:2" x14ac:dyDescent="0.2">
      <c r="A100014" s="47"/>
      <c r="B100014" s="60"/>
    </row>
    <row r="100015" spans="1:2" x14ac:dyDescent="0.2">
      <c r="A100015" s="47"/>
      <c r="B100015" s="60"/>
    </row>
    <row r="100016" spans="1:2" x14ac:dyDescent="0.2">
      <c r="A100016" s="47"/>
      <c r="B100016" s="60"/>
    </row>
    <row r="100017" spans="1:2" x14ac:dyDescent="0.2">
      <c r="A100017" s="47"/>
      <c r="B100017" s="60"/>
    </row>
    <row r="100018" spans="1:2" x14ac:dyDescent="0.2">
      <c r="A100018" s="47"/>
      <c r="B100018" s="60"/>
    </row>
    <row r="100019" spans="1:2" x14ac:dyDescent="0.2">
      <c r="A100019" s="47"/>
      <c r="B100019" s="60"/>
    </row>
    <row r="100020" spans="1:2" x14ac:dyDescent="0.2">
      <c r="A100020" s="47"/>
      <c r="B100020" s="60"/>
    </row>
    <row r="100021" spans="1:2" x14ac:dyDescent="0.2">
      <c r="A100021" s="47"/>
      <c r="B100021" s="60"/>
    </row>
    <row r="100022" spans="1:2" x14ac:dyDescent="0.2">
      <c r="A100022" s="47"/>
      <c r="B100022" s="60"/>
    </row>
    <row r="100023" spans="1:2" x14ac:dyDescent="0.2">
      <c r="A100023" s="47"/>
      <c r="B100023" s="60"/>
    </row>
    <row r="100024" spans="1:2" x14ac:dyDescent="0.2">
      <c r="A100024" s="47"/>
      <c r="B100024" s="60"/>
    </row>
    <row r="100025" spans="1:2" x14ac:dyDescent="0.2">
      <c r="A100025" s="47"/>
      <c r="B100025" s="60"/>
    </row>
    <row r="100026" spans="1:2" x14ac:dyDescent="0.2">
      <c r="A100026" s="47"/>
      <c r="B100026" s="60"/>
    </row>
    <row r="100027" spans="1:2" x14ac:dyDescent="0.2">
      <c r="A100027" s="47"/>
      <c r="B100027" s="60"/>
    </row>
    <row r="100028" spans="1:2" x14ac:dyDescent="0.2">
      <c r="A100028" s="47"/>
      <c r="B100028" s="60"/>
    </row>
    <row r="100029" spans="1:2" x14ac:dyDescent="0.2">
      <c r="A100029" s="47"/>
      <c r="B100029" s="60"/>
    </row>
    <row r="100030" spans="1:2" x14ac:dyDescent="0.2">
      <c r="A100030" s="47"/>
      <c r="B100030" s="60"/>
    </row>
    <row r="100031" spans="1:2" x14ac:dyDescent="0.2">
      <c r="A100031" s="47"/>
      <c r="B100031" s="60"/>
    </row>
    <row r="100032" spans="1:2" x14ac:dyDescent="0.2">
      <c r="A100032" s="47"/>
      <c r="B100032" s="60"/>
    </row>
    <row r="100033" spans="1:2" x14ac:dyDescent="0.2">
      <c r="A100033" s="47"/>
      <c r="B100033" s="60"/>
    </row>
    <row r="100034" spans="1:2" x14ac:dyDescent="0.2">
      <c r="A100034" s="47"/>
      <c r="B100034" s="60"/>
    </row>
    <row r="100035" spans="1:2" x14ac:dyDescent="0.2">
      <c r="A100035" s="47"/>
      <c r="B100035" s="60"/>
    </row>
    <row r="100036" spans="1:2" x14ac:dyDescent="0.2">
      <c r="A100036" s="47"/>
      <c r="B100036" s="60"/>
    </row>
    <row r="100037" spans="1:2" x14ac:dyDescent="0.2">
      <c r="A100037" s="47"/>
      <c r="B100037" s="60"/>
    </row>
    <row r="100038" spans="1:2" x14ac:dyDescent="0.2">
      <c r="A100038" s="47"/>
      <c r="B100038" s="60"/>
    </row>
    <row r="100039" spans="1:2" x14ac:dyDescent="0.2">
      <c r="A100039" s="47"/>
      <c r="B100039" s="60"/>
    </row>
    <row r="100040" spans="1:2" x14ac:dyDescent="0.2">
      <c r="A100040" s="47"/>
      <c r="B100040" s="60"/>
    </row>
    <row r="100041" spans="1:2" x14ac:dyDescent="0.2">
      <c r="A100041" s="47"/>
      <c r="B100041" s="60"/>
    </row>
    <row r="100042" spans="1:2" x14ac:dyDescent="0.2">
      <c r="A100042" s="47"/>
      <c r="B100042" s="60"/>
    </row>
    <row r="100043" spans="1:2" x14ac:dyDescent="0.2">
      <c r="A100043" s="47"/>
      <c r="B100043" s="60"/>
    </row>
    <row r="100044" spans="1:2" x14ac:dyDescent="0.2">
      <c r="A100044" s="47"/>
      <c r="B100044" s="60"/>
    </row>
    <row r="100045" spans="1:2" x14ac:dyDescent="0.2">
      <c r="A100045" s="47"/>
      <c r="B100045" s="60"/>
    </row>
    <row r="100046" spans="1:2" x14ac:dyDescent="0.2">
      <c r="A100046" s="47"/>
      <c r="B100046" s="60"/>
    </row>
    <row r="100047" spans="1:2" x14ac:dyDescent="0.2">
      <c r="A100047" s="47"/>
      <c r="B100047" s="60"/>
    </row>
    <row r="100048" spans="1:2" x14ac:dyDescent="0.2">
      <c r="A100048" s="47"/>
      <c r="B100048" s="60"/>
    </row>
    <row r="100049" spans="1:2" x14ac:dyDescent="0.2">
      <c r="A100049" s="47"/>
      <c r="B100049" s="60"/>
    </row>
    <row r="100050" spans="1:2" x14ac:dyDescent="0.2">
      <c r="A100050" s="47"/>
      <c r="B100050" s="60"/>
    </row>
    <row r="100051" spans="1:2" x14ac:dyDescent="0.2">
      <c r="A100051" s="47"/>
      <c r="B100051" s="60"/>
    </row>
    <row r="100052" spans="1:2" x14ac:dyDescent="0.2">
      <c r="A100052" s="47"/>
      <c r="B100052" s="60"/>
    </row>
    <row r="100053" spans="1:2" x14ac:dyDescent="0.2">
      <c r="A100053" s="47"/>
      <c r="B100053" s="60"/>
    </row>
    <row r="100054" spans="1:2" x14ac:dyDescent="0.2">
      <c r="A100054" s="47"/>
      <c r="B100054" s="60"/>
    </row>
    <row r="100055" spans="1:2" x14ac:dyDescent="0.2">
      <c r="A100055" s="47"/>
      <c r="B100055" s="60"/>
    </row>
    <row r="100056" spans="1:2" x14ac:dyDescent="0.2">
      <c r="A100056" s="47"/>
      <c r="B100056" s="60"/>
    </row>
    <row r="100057" spans="1:2" x14ac:dyDescent="0.2">
      <c r="A100057" s="47"/>
      <c r="B100057" s="60"/>
    </row>
    <row r="100058" spans="1:2" x14ac:dyDescent="0.2">
      <c r="A100058" s="47"/>
      <c r="B100058" s="60"/>
    </row>
    <row r="100059" spans="1:2" x14ac:dyDescent="0.2">
      <c r="A100059" s="47"/>
      <c r="B100059" s="60"/>
    </row>
    <row r="100060" spans="1:2" x14ac:dyDescent="0.2">
      <c r="A100060" s="47"/>
      <c r="B100060" s="60"/>
    </row>
    <row r="100061" spans="1:2" x14ac:dyDescent="0.2">
      <c r="A100061" s="47"/>
      <c r="B100061" s="60"/>
    </row>
    <row r="100062" spans="1:2" x14ac:dyDescent="0.2">
      <c r="A100062" s="47"/>
      <c r="B100062" s="60"/>
    </row>
    <row r="100063" spans="1:2" x14ac:dyDescent="0.2">
      <c r="A100063" s="47"/>
      <c r="B100063" s="60"/>
    </row>
    <row r="100064" spans="1:2" x14ac:dyDescent="0.2">
      <c r="A100064" s="47"/>
      <c r="B100064" s="60"/>
    </row>
    <row r="100065" spans="1:2" x14ac:dyDescent="0.2">
      <c r="A100065" s="47"/>
      <c r="B100065" s="60"/>
    </row>
    <row r="100066" spans="1:2" x14ac:dyDescent="0.2">
      <c r="A100066" s="47"/>
      <c r="B100066" s="60"/>
    </row>
    <row r="100067" spans="1:2" x14ac:dyDescent="0.2">
      <c r="A100067" s="47"/>
      <c r="B100067" s="60"/>
    </row>
    <row r="100068" spans="1:2" x14ac:dyDescent="0.2">
      <c r="A100068" s="47"/>
      <c r="B100068" s="60"/>
    </row>
    <row r="100069" spans="1:2" x14ac:dyDescent="0.2">
      <c r="A100069" s="47"/>
      <c r="B100069" s="60"/>
    </row>
    <row r="100070" spans="1:2" x14ac:dyDescent="0.2">
      <c r="A100070" s="47"/>
      <c r="B100070" s="60"/>
    </row>
    <row r="100071" spans="1:2" x14ac:dyDescent="0.2">
      <c r="A100071" s="47"/>
      <c r="B100071" s="60"/>
    </row>
    <row r="100072" spans="1:2" x14ac:dyDescent="0.2">
      <c r="A100072" s="47"/>
      <c r="B100072" s="60"/>
    </row>
    <row r="100073" spans="1:2" x14ac:dyDescent="0.2">
      <c r="A100073" s="47"/>
      <c r="B100073" s="60"/>
    </row>
    <row r="100074" spans="1:2" x14ac:dyDescent="0.2">
      <c r="A100074" s="47"/>
      <c r="B100074" s="60"/>
    </row>
    <row r="100075" spans="1:2" x14ac:dyDescent="0.2">
      <c r="A100075" s="47"/>
      <c r="B100075" s="60"/>
    </row>
    <row r="100076" spans="1:2" x14ac:dyDescent="0.2">
      <c r="A100076" s="47"/>
      <c r="B100076" s="60"/>
    </row>
    <row r="100077" spans="1:2" x14ac:dyDescent="0.2">
      <c r="A100077" s="47"/>
      <c r="B100077" s="60"/>
    </row>
    <row r="100078" spans="1:2" x14ac:dyDescent="0.2">
      <c r="A100078" s="47"/>
      <c r="B100078" s="60"/>
    </row>
    <row r="100079" spans="1:2" x14ac:dyDescent="0.2">
      <c r="A100079" s="47"/>
      <c r="B100079" s="60"/>
    </row>
    <row r="100080" spans="1:2" x14ac:dyDescent="0.2">
      <c r="A100080" s="47"/>
      <c r="B100080" s="60"/>
    </row>
    <row r="100081" spans="1:2" x14ac:dyDescent="0.2">
      <c r="A100081" s="47"/>
      <c r="B100081" s="60"/>
    </row>
    <row r="100082" spans="1:2" x14ac:dyDescent="0.2">
      <c r="A100082" s="47"/>
      <c r="B100082" s="60"/>
    </row>
    <row r="100083" spans="1:2" x14ac:dyDescent="0.2">
      <c r="A100083" s="47"/>
      <c r="B100083" s="60"/>
    </row>
    <row r="100084" spans="1:2" x14ac:dyDescent="0.2">
      <c r="A100084" s="47"/>
      <c r="B100084" s="60"/>
    </row>
    <row r="100085" spans="1:2" x14ac:dyDescent="0.2">
      <c r="A100085" s="47"/>
      <c r="B100085" s="60"/>
    </row>
    <row r="100086" spans="1:2" x14ac:dyDescent="0.2">
      <c r="A100086" s="47"/>
      <c r="B100086" s="60"/>
    </row>
    <row r="100087" spans="1:2" x14ac:dyDescent="0.2">
      <c r="A100087" s="47"/>
      <c r="B100087" s="60"/>
    </row>
    <row r="100088" spans="1:2" x14ac:dyDescent="0.2">
      <c r="A100088" s="47"/>
      <c r="B100088" s="60"/>
    </row>
    <row r="100089" spans="1:2" x14ac:dyDescent="0.2">
      <c r="A100089" s="47"/>
      <c r="B100089" s="60"/>
    </row>
    <row r="100090" spans="1:2" x14ac:dyDescent="0.2">
      <c r="A100090" s="47"/>
      <c r="B100090" s="60"/>
    </row>
    <row r="100091" spans="1:2" x14ac:dyDescent="0.2">
      <c r="A100091" s="47"/>
      <c r="B100091" s="60"/>
    </row>
    <row r="100092" spans="1:2" x14ac:dyDescent="0.2">
      <c r="A100092" s="47"/>
      <c r="B100092" s="60"/>
    </row>
    <row r="100093" spans="1:2" x14ac:dyDescent="0.2">
      <c r="A100093" s="47"/>
      <c r="B100093" s="60"/>
    </row>
    <row r="100094" spans="1:2" x14ac:dyDescent="0.2">
      <c r="A100094" s="47"/>
      <c r="B100094" s="60"/>
    </row>
    <row r="100095" spans="1:2" x14ac:dyDescent="0.2">
      <c r="A100095" s="47"/>
      <c r="B100095" s="60"/>
    </row>
    <row r="100096" spans="1:2" x14ac:dyDescent="0.2">
      <c r="A100096" s="47"/>
      <c r="B100096" s="60"/>
    </row>
    <row r="100097" spans="1:2" x14ac:dyDescent="0.2">
      <c r="A100097" s="47"/>
      <c r="B100097" s="60"/>
    </row>
    <row r="100098" spans="1:2" x14ac:dyDescent="0.2">
      <c r="A100098" s="47"/>
      <c r="B100098" s="60"/>
    </row>
    <row r="100099" spans="1:2" x14ac:dyDescent="0.2">
      <c r="A100099" s="47"/>
      <c r="B100099" s="60"/>
    </row>
    <row r="100100" spans="1:2" x14ac:dyDescent="0.2">
      <c r="A100100" s="47"/>
      <c r="B100100" s="60"/>
    </row>
    <row r="100101" spans="1:2" x14ac:dyDescent="0.2">
      <c r="A100101" s="47"/>
      <c r="B100101" s="60"/>
    </row>
    <row r="100102" spans="1:2" x14ac:dyDescent="0.2">
      <c r="A100102" s="47"/>
      <c r="B100102" s="60"/>
    </row>
    <row r="100103" spans="1:2" x14ac:dyDescent="0.2">
      <c r="A100103" s="47"/>
      <c r="B100103" s="60"/>
    </row>
    <row r="100104" spans="1:2" x14ac:dyDescent="0.2">
      <c r="A100104" s="47"/>
      <c r="B100104" s="60"/>
    </row>
    <row r="100105" spans="1:2" x14ac:dyDescent="0.2">
      <c r="A100105" s="47"/>
      <c r="B100105" s="60"/>
    </row>
    <row r="100106" spans="1:2" x14ac:dyDescent="0.2">
      <c r="A100106" s="47"/>
      <c r="B100106" s="60"/>
    </row>
    <row r="100107" spans="1:2" x14ac:dyDescent="0.2">
      <c r="A100107" s="47"/>
      <c r="B100107" s="60"/>
    </row>
    <row r="100108" spans="1:2" x14ac:dyDescent="0.2">
      <c r="A100108" s="47"/>
      <c r="B100108" s="60"/>
    </row>
    <row r="100109" spans="1:2" x14ac:dyDescent="0.2">
      <c r="A100109" s="47"/>
      <c r="B100109" s="60"/>
    </row>
    <row r="100110" spans="1:2" x14ac:dyDescent="0.2">
      <c r="A100110" s="47"/>
      <c r="B100110" s="60"/>
    </row>
    <row r="100111" spans="1:2" x14ac:dyDescent="0.2">
      <c r="A100111" s="47"/>
      <c r="B100111" s="60"/>
    </row>
    <row r="100112" spans="1:2" x14ac:dyDescent="0.2">
      <c r="A100112" s="47"/>
      <c r="B100112" s="60"/>
    </row>
    <row r="100113" spans="1:2" x14ac:dyDescent="0.2">
      <c r="A100113" s="47"/>
      <c r="B100113" s="60"/>
    </row>
    <row r="100114" spans="1:2" x14ac:dyDescent="0.2">
      <c r="A100114" s="47"/>
      <c r="B100114" s="60"/>
    </row>
    <row r="100115" spans="1:2" x14ac:dyDescent="0.2">
      <c r="A100115" s="47"/>
      <c r="B100115" s="60"/>
    </row>
    <row r="100116" spans="1:2" x14ac:dyDescent="0.2">
      <c r="A100116" s="47"/>
      <c r="B100116" s="60"/>
    </row>
    <row r="100117" spans="1:2" x14ac:dyDescent="0.2">
      <c r="A100117" s="47"/>
      <c r="B100117" s="60"/>
    </row>
    <row r="100118" spans="1:2" x14ac:dyDescent="0.2">
      <c r="A100118" s="47"/>
      <c r="B100118" s="60"/>
    </row>
    <row r="100119" spans="1:2" x14ac:dyDescent="0.2">
      <c r="A100119" s="47"/>
      <c r="B100119" s="60"/>
    </row>
    <row r="100120" spans="1:2" x14ac:dyDescent="0.2">
      <c r="A100120" s="47"/>
      <c r="B100120" s="60"/>
    </row>
    <row r="100121" spans="1:2" x14ac:dyDescent="0.2">
      <c r="A100121" s="47"/>
      <c r="B100121" s="60"/>
    </row>
    <row r="100122" spans="1:2" x14ac:dyDescent="0.2">
      <c r="A100122" s="47"/>
      <c r="B100122" s="60"/>
    </row>
    <row r="100123" spans="1:2" x14ac:dyDescent="0.2">
      <c r="A100123" s="47"/>
      <c r="B100123" s="60"/>
    </row>
    <row r="100124" spans="1:2" x14ac:dyDescent="0.2">
      <c r="A100124" s="47"/>
      <c r="B100124" s="60"/>
    </row>
    <row r="100125" spans="1:2" x14ac:dyDescent="0.2">
      <c r="A100125" s="47"/>
      <c r="B100125" s="60"/>
    </row>
    <row r="100126" spans="1:2" x14ac:dyDescent="0.2">
      <c r="A100126" s="47"/>
      <c r="B100126" s="60"/>
    </row>
    <row r="100127" spans="1:2" x14ac:dyDescent="0.2">
      <c r="A100127" s="47"/>
      <c r="B100127" s="60"/>
    </row>
    <row r="100128" spans="1:2" x14ac:dyDescent="0.2">
      <c r="A100128" s="47"/>
      <c r="B100128" s="60"/>
    </row>
    <row r="100129" spans="1:2" x14ac:dyDescent="0.2">
      <c r="A100129" s="47"/>
      <c r="B100129" s="60"/>
    </row>
    <row r="100130" spans="1:2" x14ac:dyDescent="0.2">
      <c r="A100130" s="47"/>
      <c r="B100130" s="60"/>
    </row>
    <row r="100131" spans="1:2" x14ac:dyDescent="0.2">
      <c r="A100131" s="47"/>
      <c r="B100131" s="60"/>
    </row>
    <row r="100132" spans="1:2" x14ac:dyDescent="0.2">
      <c r="A100132" s="47"/>
      <c r="B100132" s="60"/>
    </row>
    <row r="100133" spans="1:2" x14ac:dyDescent="0.2">
      <c r="A100133" s="47"/>
      <c r="B100133" s="60"/>
    </row>
    <row r="100134" spans="1:2" x14ac:dyDescent="0.2">
      <c r="A100134" s="47"/>
      <c r="B100134" s="60"/>
    </row>
    <row r="100135" spans="1:2" x14ac:dyDescent="0.2">
      <c r="A100135" s="47"/>
      <c r="B100135" s="60"/>
    </row>
    <row r="100136" spans="1:2" x14ac:dyDescent="0.2">
      <c r="A100136" s="47"/>
      <c r="B100136" s="60"/>
    </row>
    <row r="100137" spans="1:2" x14ac:dyDescent="0.2">
      <c r="A100137" s="47"/>
      <c r="B100137" s="60"/>
    </row>
    <row r="100138" spans="1:2" x14ac:dyDescent="0.2">
      <c r="A100138" s="47"/>
      <c r="B100138" s="60"/>
    </row>
    <row r="100139" spans="1:2" x14ac:dyDescent="0.2">
      <c r="A100139" s="47"/>
      <c r="B100139" s="60"/>
    </row>
    <row r="100140" spans="1:2" x14ac:dyDescent="0.2">
      <c r="A100140" s="47"/>
      <c r="B100140" s="60"/>
    </row>
    <row r="100141" spans="1:2" x14ac:dyDescent="0.2">
      <c r="A100141" s="47"/>
      <c r="B100141" s="60"/>
    </row>
    <row r="100142" spans="1:2" x14ac:dyDescent="0.2">
      <c r="A100142" s="47"/>
      <c r="B100142" s="60"/>
    </row>
    <row r="100143" spans="1:2" x14ac:dyDescent="0.2">
      <c r="A100143" s="47"/>
      <c r="B100143" s="60"/>
    </row>
    <row r="100144" spans="1:2" x14ac:dyDescent="0.2">
      <c r="A100144" s="47"/>
      <c r="B100144" s="60"/>
    </row>
    <row r="100145" spans="1:2" x14ac:dyDescent="0.2">
      <c r="A100145" s="47"/>
      <c r="B100145" s="60"/>
    </row>
    <row r="100146" spans="1:2" x14ac:dyDescent="0.2">
      <c r="A100146" s="47"/>
      <c r="B100146" s="60"/>
    </row>
    <row r="100147" spans="1:2" x14ac:dyDescent="0.2">
      <c r="A100147" s="47"/>
      <c r="B100147" s="60"/>
    </row>
    <row r="100148" spans="1:2" x14ac:dyDescent="0.2">
      <c r="A100148" s="47"/>
      <c r="B100148" s="60"/>
    </row>
    <row r="100149" spans="1:2" x14ac:dyDescent="0.2">
      <c r="A100149" s="47"/>
      <c r="B100149" s="60"/>
    </row>
    <row r="100150" spans="1:2" x14ac:dyDescent="0.2">
      <c r="A100150" s="47"/>
      <c r="B100150" s="60"/>
    </row>
    <row r="100151" spans="1:2" x14ac:dyDescent="0.2">
      <c r="A100151" s="47"/>
      <c r="B100151" s="60"/>
    </row>
    <row r="100152" spans="1:2" x14ac:dyDescent="0.2">
      <c r="A100152" s="47"/>
      <c r="B100152" s="60"/>
    </row>
    <row r="100153" spans="1:2" x14ac:dyDescent="0.2">
      <c r="A100153" s="47"/>
      <c r="B100153" s="60"/>
    </row>
    <row r="100154" spans="1:2" x14ac:dyDescent="0.2">
      <c r="A100154" s="47"/>
      <c r="B100154" s="60"/>
    </row>
    <row r="100155" spans="1:2" x14ac:dyDescent="0.2">
      <c r="A100155" s="47"/>
      <c r="B100155" s="60"/>
    </row>
    <row r="100156" spans="1:2" x14ac:dyDescent="0.2">
      <c r="A100156" s="47"/>
      <c r="B100156" s="60"/>
    </row>
    <row r="100157" spans="1:2" x14ac:dyDescent="0.2">
      <c r="A100157" s="47"/>
      <c r="B100157" s="60"/>
    </row>
    <row r="100158" spans="1:2" x14ac:dyDescent="0.2">
      <c r="A100158" s="47"/>
      <c r="B100158" s="60"/>
    </row>
    <row r="100159" spans="1:2" x14ac:dyDescent="0.2">
      <c r="A100159" s="47"/>
      <c r="B100159" s="60"/>
    </row>
    <row r="100160" spans="1:2" x14ac:dyDescent="0.2">
      <c r="A100160" s="47"/>
      <c r="B100160" s="60"/>
    </row>
    <row r="100161" spans="1:2" x14ac:dyDescent="0.2">
      <c r="A100161" s="47"/>
      <c r="B100161" s="60"/>
    </row>
    <row r="100162" spans="1:2" x14ac:dyDescent="0.2">
      <c r="A100162" s="47"/>
      <c r="B100162" s="60"/>
    </row>
    <row r="100163" spans="1:2" x14ac:dyDescent="0.2">
      <c r="A100163" s="47"/>
      <c r="B100163" s="60"/>
    </row>
    <row r="100164" spans="1:2" x14ac:dyDescent="0.2">
      <c r="A100164" s="47"/>
      <c r="B100164" s="60"/>
    </row>
    <row r="100165" spans="1:2" x14ac:dyDescent="0.2">
      <c r="A100165" s="47"/>
      <c r="B100165" s="60"/>
    </row>
    <row r="100166" spans="1:2" x14ac:dyDescent="0.2">
      <c r="A100166" s="47"/>
      <c r="B100166" s="60"/>
    </row>
    <row r="100167" spans="1:2" x14ac:dyDescent="0.2">
      <c r="A100167" s="47"/>
      <c r="B100167" s="60"/>
    </row>
    <row r="100168" spans="1:2" x14ac:dyDescent="0.2">
      <c r="A100168" s="47"/>
      <c r="B100168" s="60"/>
    </row>
    <row r="100169" spans="1:2" x14ac:dyDescent="0.2">
      <c r="A100169" s="47"/>
      <c r="B100169" s="60"/>
    </row>
    <row r="100170" spans="1:2" x14ac:dyDescent="0.2">
      <c r="A100170" s="47"/>
      <c r="B100170" s="60"/>
    </row>
    <row r="100171" spans="1:2" x14ac:dyDescent="0.2">
      <c r="A100171" s="47"/>
      <c r="B100171" s="60"/>
    </row>
    <row r="100172" spans="1:2" x14ac:dyDescent="0.2">
      <c r="A100172" s="47"/>
      <c r="B100172" s="60"/>
    </row>
    <row r="100173" spans="1:2" x14ac:dyDescent="0.2">
      <c r="A100173" s="47"/>
      <c r="B100173" s="60"/>
    </row>
    <row r="100174" spans="1:2" x14ac:dyDescent="0.2">
      <c r="A100174" s="47"/>
      <c r="B100174" s="60"/>
    </row>
    <row r="100175" spans="1:2" x14ac:dyDescent="0.2">
      <c r="A100175" s="47"/>
      <c r="B100175" s="60"/>
    </row>
    <row r="100176" spans="1:2" x14ac:dyDescent="0.2">
      <c r="A100176" s="47"/>
      <c r="B100176" s="60"/>
    </row>
    <row r="100177" spans="1:2" x14ac:dyDescent="0.2">
      <c r="A100177" s="47"/>
      <c r="B100177" s="60"/>
    </row>
    <row r="100178" spans="1:2" x14ac:dyDescent="0.2">
      <c r="A100178" s="47"/>
      <c r="B100178" s="60"/>
    </row>
    <row r="100179" spans="1:2" x14ac:dyDescent="0.2">
      <c r="A100179" s="47"/>
      <c r="B100179" s="60"/>
    </row>
    <row r="100180" spans="1:2" x14ac:dyDescent="0.2">
      <c r="A100180" s="47"/>
      <c r="B100180" s="60"/>
    </row>
    <row r="100181" spans="1:2" x14ac:dyDescent="0.2">
      <c r="A100181" s="47"/>
      <c r="B100181" s="60"/>
    </row>
    <row r="100182" spans="1:2" x14ac:dyDescent="0.2">
      <c r="A100182" s="47"/>
      <c r="B100182" s="60"/>
    </row>
    <row r="100183" spans="1:2" x14ac:dyDescent="0.2">
      <c r="A100183" s="47"/>
      <c r="B100183" s="60"/>
    </row>
    <row r="100184" spans="1:2" x14ac:dyDescent="0.2">
      <c r="A100184" s="47"/>
      <c r="B100184" s="60"/>
    </row>
    <row r="100185" spans="1:2" x14ac:dyDescent="0.2">
      <c r="A100185" s="47"/>
      <c r="B100185" s="60"/>
    </row>
    <row r="100186" spans="1:2" x14ac:dyDescent="0.2">
      <c r="A100186" s="47"/>
      <c r="B100186" s="60"/>
    </row>
    <row r="100187" spans="1:2" x14ac:dyDescent="0.2">
      <c r="A100187" s="47"/>
      <c r="B100187" s="60"/>
    </row>
    <row r="100188" spans="1:2" x14ac:dyDescent="0.2">
      <c r="A100188" s="47"/>
      <c r="B100188" s="60"/>
    </row>
    <row r="100189" spans="1:2" x14ac:dyDescent="0.2">
      <c r="A100189" s="47"/>
      <c r="B100189" s="60"/>
    </row>
    <row r="100190" spans="1:2" x14ac:dyDescent="0.2">
      <c r="A100190" s="47"/>
      <c r="B100190" s="60"/>
    </row>
    <row r="100191" spans="1:2" x14ac:dyDescent="0.2">
      <c r="A100191" s="47"/>
      <c r="B100191" s="60"/>
    </row>
    <row r="100192" spans="1:2" x14ac:dyDescent="0.2">
      <c r="A100192" s="47"/>
      <c r="B100192" s="60"/>
    </row>
    <row r="100193" spans="1:2" x14ac:dyDescent="0.2">
      <c r="A100193" s="47"/>
      <c r="B100193" s="60"/>
    </row>
    <row r="100194" spans="1:2" x14ac:dyDescent="0.2">
      <c r="A100194" s="47"/>
      <c r="B100194" s="60"/>
    </row>
    <row r="100195" spans="1:2" x14ac:dyDescent="0.2">
      <c r="A100195" s="47"/>
      <c r="B100195" s="60"/>
    </row>
    <row r="100196" spans="1:2" x14ac:dyDescent="0.2">
      <c r="A100196" s="47"/>
      <c r="B100196" s="60"/>
    </row>
    <row r="100197" spans="1:2" x14ac:dyDescent="0.2">
      <c r="A100197" s="47"/>
      <c r="B100197" s="60"/>
    </row>
    <row r="100198" spans="1:2" x14ac:dyDescent="0.2">
      <c r="A100198" s="47"/>
      <c r="B100198" s="60"/>
    </row>
    <row r="100199" spans="1:2" x14ac:dyDescent="0.2">
      <c r="A100199" s="47"/>
      <c r="B100199" s="60"/>
    </row>
    <row r="100200" spans="1:2" x14ac:dyDescent="0.2">
      <c r="A100200" s="47"/>
      <c r="B100200" s="60"/>
    </row>
    <row r="100201" spans="1:2" x14ac:dyDescent="0.2">
      <c r="A100201" s="47"/>
      <c r="B100201" s="60"/>
    </row>
    <row r="100202" spans="1:2" x14ac:dyDescent="0.2">
      <c r="A100202" s="47"/>
      <c r="B100202" s="60"/>
    </row>
    <row r="100203" spans="1:2" x14ac:dyDescent="0.2">
      <c r="A100203" s="47"/>
      <c r="B100203" s="60"/>
    </row>
    <row r="100204" spans="1:2" x14ac:dyDescent="0.2">
      <c r="A100204" s="47"/>
      <c r="B100204" s="60"/>
    </row>
    <row r="100205" spans="1:2" x14ac:dyDescent="0.2">
      <c r="A100205" s="47"/>
      <c r="B100205" s="60"/>
    </row>
    <row r="100206" spans="1:2" x14ac:dyDescent="0.2">
      <c r="A100206" s="47"/>
      <c r="B100206" s="60"/>
    </row>
    <row r="100207" spans="1:2" x14ac:dyDescent="0.2">
      <c r="A100207" s="47"/>
      <c r="B100207" s="60"/>
    </row>
    <row r="100208" spans="1:2" x14ac:dyDescent="0.2">
      <c r="A100208" s="47"/>
      <c r="B100208" s="60"/>
    </row>
    <row r="100209" spans="1:2" x14ac:dyDescent="0.2">
      <c r="A100209" s="47"/>
      <c r="B100209" s="60"/>
    </row>
    <row r="100210" spans="1:2" x14ac:dyDescent="0.2">
      <c r="A100210" s="47"/>
      <c r="B100210" s="60"/>
    </row>
    <row r="100211" spans="1:2" x14ac:dyDescent="0.2">
      <c r="A100211" s="47"/>
      <c r="B100211" s="60"/>
    </row>
    <row r="100212" spans="1:2" x14ac:dyDescent="0.2">
      <c r="A100212" s="47"/>
      <c r="B100212" s="60"/>
    </row>
    <row r="100213" spans="1:2" x14ac:dyDescent="0.2">
      <c r="A100213" s="47"/>
      <c r="B100213" s="60"/>
    </row>
    <row r="100214" spans="1:2" x14ac:dyDescent="0.2">
      <c r="A100214" s="47"/>
      <c r="B100214" s="60"/>
    </row>
    <row r="100215" spans="1:2" x14ac:dyDescent="0.2">
      <c r="A100215" s="47"/>
      <c r="B100215" s="60"/>
    </row>
    <row r="100216" spans="1:2" x14ac:dyDescent="0.2">
      <c r="A100216" s="47"/>
      <c r="B100216" s="60"/>
    </row>
    <row r="100217" spans="1:2" x14ac:dyDescent="0.2">
      <c r="A100217" s="47"/>
      <c r="B100217" s="60"/>
    </row>
    <row r="100218" spans="1:2" x14ac:dyDescent="0.2">
      <c r="A100218" s="47"/>
      <c r="B100218" s="60"/>
    </row>
    <row r="100219" spans="1:2" x14ac:dyDescent="0.2">
      <c r="A100219" s="47"/>
      <c r="B100219" s="60"/>
    </row>
    <row r="100220" spans="1:2" x14ac:dyDescent="0.2">
      <c r="A100220" s="47"/>
      <c r="B100220" s="60"/>
    </row>
    <row r="100221" spans="1:2" x14ac:dyDescent="0.2">
      <c r="A100221" s="47"/>
      <c r="B100221" s="60"/>
    </row>
    <row r="100222" spans="1:2" x14ac:dyDescent="0.2">
      <c r="A100222" s="47"/>
      <c r="B100222" s="60"/>
    </row>
    <row r="100223" spans="1:2" x14ac:dyDescent="0.2">
      <c r="A100223" s="47"/>
      <c r="B100223" s="60"/>
    </row>
    <row r="100224" spans="1:2" x14ac:dyDescent="0.2">
      <c r="A100224" s="47"/>
      <c r="B100224" s="60"/>
    </row>
    <row r="100225" spans="1:2" x14ac:dyDescent="0.2">
      <c r="A100225" s="47"/>
      <c r="B100225" s="60"/>
    </row>
    <row r="100226" spans="1:2" x14ac:dyDescent="0.2">
      <c r="A100226" s="47"/>
      <c r="B100226" s="60"/>
    </row>
    <row r="100227" spans="1:2" x14ac:dyDescent="0.2">
      <c r="A100227" s="47"/>
      <c r="B100227" s="60"/>
    </row>
    <row r="100228" spans="1:2" x14ac:dyDescent="0.2">
      <c r="A100228" s="47"/>
      <c r="B100228" s="60"/>
    </row>
    <row r="100229" spans="1:2" x14ac:dyDescent="0.2">
      <c r="A100229" s="47"/>
      <c r="B100229" s="60"/>
    </row>
    <row r="100230" spans="1:2" x14ac:dyDescent="0.2">
      <c r="A100230" s="47"/>
      <c r="B100230" s="60"/>
    </row>
    <row r="100231" spans="1:2" x14ac:dyDescent="0.2">
      <c r="A100231" s="47"/>
      <c r="B100231" s="60"/>
    </row>
    <row r="100232" spans="1:2" x14ac:dyDescent="0.2">
      <c r="A100232" s="47"/>
      <c r="B100232" s="60"/>
    </row>
    <row r="100233" spans="1:2" x14ac:dyDescent="0.2">
      <c r="A100233" s="47"/>
      <c r="B100233" s="60"/>
    </row>
    <row r="100234" spans="1:2" x14ac:dyDescent="0.2">
      <c r="A100234" s="47"/>
      <c r="B100234" s="60"/>
    </row>
    <row r="100235" spans="1:2" x14ac:dyDescent="0.2">
      <c r="A100235" s="47"/>
      <c r="B100235" s="60"/>
    </row>
    <row r="100236" spans="1:2" x14ac:dyDescent="0.2">
      <c r="A100236" s="47"/>
      <c r="B100236" s="60"/>
    </row>
    <row r="100237" spans="1:2" x14ac:dyDescent="0.2">
      <c r="A100237" s="47"/>
      <c r="B100237" s="60"/>
    </row>
    <row r="100238" spans="1:2" x14ac:dyDescent="0.2">
      <c r="A100238" s="47"/>
      <c r="B100238" s="60"/>
    </row>
    <row r="100239" spans="1:2" x14ac:dyDescent="0.2">
      <c r="A100239" s="47"/>
      <c r="B100239" s="60"/>
    </row>
    <row r="100240" spans="1:2" x14ac:dyDescent="0.2">
      <c r="A100240" s="47"/>
      <c r="B100240" s="60"/>
    </row>
    <row r="100241" spans="1:2" x14ac:dyDescent="0.2">
      <c r="A100241" s="47"/>
      <c r="B100241" s="60"/>
    </row>
    <row r="100242" spans="1:2" x14ac:dyDescent="0.2">
      <c r="A100242" s="47"/>
      <c r="B100242" s="60"/>
    </row>
    <row r="100243" spans="1:2" x14ac:dyDescent="0.2">
      <c r="A100243" s="47"/>
      <c r="B100243" s="60"/>
    </row>
    <row r="100244" spans="1:2" x14ac:dyDescent="0.2">
      <c r="A100244" s="47"/>
      <c r="B100244" s="60"/>
    </row>
    <row r="100245" spans="1:2" x14ac:dyDescent="0.2">
      <c r="A100245" s="47"/>
      <c r="B100245" s="60"/>
    </row>
    <row r="100246" spans="1:2" x14ac:dyDescent="0.2">
      <c r="A100246" s="47"/>
      <c r="B100246" s="60"/>
    </row>
    <row r="100247" spans="1:2" x14ac:dyDescent="0.2">
      <c r="A100247" s="47"/>
      <c r="B100247" s="60"/>
    </row>
    <row r="100248" spans="1:2" x14ac:dyDescent="0.2">
      <c r="A100248" s="47"/>
      <c r="B100248" s="60"/>
    </row>
    <row r="100249" spans="1:2" x14ac:dyDescent="0.2">
      <c r="A100249" s="47"/>
      <c r="B100249" s="60"/>
    </row>
    <row r="100250" spans="1:2" x14ac:dyDescent="0.2">
      <c r="A100250" s="47"/>
      <c r="B100250" s="60"/>
    </row>
    <row r="100251" spans="1:2" x14ac:dyDescent="0.2">
      <c r="A100251" s="47"/>
      <c r="B100251" s="60"/>
    </row>
    <row r="100252" spans="1:2" x14ac:dyDescent="0.2">
      <c r="A100252" s="47"/>
      <c r="B100252" s="60"/>
    </row>
    <row r="100253" spans="1:2" x14ac:dyDescent="0.2">
      <c r="A100253" s="47"/>
      <c r="B100253" s="60"/>
    </row>
    <row r="100254" spans="1:2" x14ac:dyDescent="0.2">
      <c r="A100254" s="47"/>
      <c r="B100254" s="60"/>
    </row>
    <row r="100255" spans="1:2" x14ac:dyDescent="0.2">
      <c r="A100255" s="47"/>
      <c r="B100255" s="60"/>
    </row>
    <row r="100256" spans="1:2" x14ac:dyDescent="0.2">
      <c r="A100256" s="47"/>
      <c r="B100256" s="60"/>
    </row>
    <row r="100257" spans="1:2" x14ac:dyDescent="0.2">
      <c r="A100257" s="47"/>
      <c r="B100257" s="60"/>
    </row>
    <row r="100258" spans="1:2" x14ac:dyDescent="0.2">
      <c r="A100258" s="47"/>
      <c r="B100258" s="60"/>
    </row>
    <row r="100259" spans="1:2" x14ac:dyDescent="0.2">
      <c r="A100259" s="47"/>
      <c r="B100259" s="60"/>
    </row>
    <row r="100260" spans="1:2" x14ac:dyDescent="0.2">
      <c r="A100260" s="47"/>
      <c r="B100260" s="60"/>
    </row>
    <row r="100261" spans="1:2" x14ac:dyDescent="0.2">
      <c r="A100261" s="47"/>
      <c r="B100261" s="60"/>
    </row>
    <row r="100262" spans="1:2" x14ac:dyDescent="0.2">
      <c r="A100262" s="47"/>
      <c r="B100262" s="60"/>
    </row>
    <row r="100263" spans="1:2" x14ac:dyDescent="0.2">
      <c r="A100263" s="47"/>
      <c r="B100263" s="60"/>
    </row>
    <row r="100264" spans="1:2" x14ac:dyDescent="0.2">
      <c r="A100264" s="47"/>
      <c r="B100264" s="60"/>
    </row>
    <row r="100265" spans="1:2" x14ac:dyDescent="0.2">
      <c r="A100265" s="47"/>
      <c r="B100265" s="60"/>
    </row>
    <row r="100266" spans="1:2" x14ac:dyDescent="0.2">
      <c r="A100266" s="47"/>
      <c r="B100266" s="60"/>
    </row>
    <row r="100267" spans="1:2" x14ac:dyDescent="0.2">
      <c r="A100267" s="47"/>
      <c r="B100267" s="60"/>
    </row>
    <row r="100268" spans="1:2" x14ac:dyDescent="0.2">
      <c r="A100268" s="47"/>
      <c r="B100268" s="60"/>
    </row>
    <row r="100269" spans="1:2" x14ac:dyDescent="0.2">
      <c r="A100269" s="47"/>
      <c r="B100269" s="60"/>
    </row>
    <row r="100270" spans="1:2" x14ac:dyDescent="0.2">
      <c r="A100270" s="47"/>
      <c r="B100270" s="60"/>
    </row>
    <row r="100271" spans="1:2" x14ac:dyDescent="0.2">
      <c r="A100271" s="47"/>
      <c r="B100271" s="60"/>
    </row>
    <row r="100272" spans="1:2" x14ac:dyDescent="0.2">
      <c r="A100272" s="47"/>
      <c r="B100272" s="60"/>
    </row>
    <row r="100273" spans="1:2" x14ac:dyDescent="0.2">
      <c r="A100273" s="47"/>
      <c r="B100273" s="60"/>
    </row>
    <row r="100274" spans="1:2" x14ac:dyDescent="0.2">
      <c r="A100274" s="47"/>
      <c r="B100274" s="60"/>
    </row>
    <row r="100275" spans="1:2" x14ac:dyDescent="0.2">
      <c r="A100275" s="47"/>
      <c r="B100275" s="60"/>
    </row>
    <row r="100276" spans="1:2" x14ac:dyDescent="0.2">
      <c r="A100276" s="47"/>
      <c r="B100276" s="60"/>
    </row>
    <row r="100277" spans="1:2" x14ac:dyDescent="0.2">
      <c r="A100277" s="47"/>
      <c r="B100277" s="60"/>
    </row>
    <row r="100278" spans="1:2" x14ac:dyDescent="0.2">
      <c r="A100278" s="47"/>
      <c r="B100278" s="60"/>
    </row>
    <row r="100279" spans="1:2" x14ac:dyDescent="0.2">
      <c r="A100279" s="47"/>
      <c r="B100279" s="60"/>
    </row>
    <row r="100280" spans="1:2" x14ac:dyDescent="0.2">
      <c r="A100280" s="47"/>
      <c r="B100280" s="60"/>
    </row>
    <row r="100281" spans="1:2" x14ac:dyDescent="0.2">
      <c r="A100281" s="47"/>
      <c r="B100281" s="60"/>
    </row>
    <row r="100282" spans="1:2" x14ac:dyDescent="0.2">
      <c r="A100282" s="47"/>
      <c r="B100282" s="60"/>
    </row>
    <row r="100283" spans="1:2" x14ac:dyDescent="0.2">
      <c r="A100283" s="47"/>
      <c r="B100283" s="60"/>
    </row>
    <row r="100284" spans="1:2" x14ac:dyDescent="0.2">
      <c r="A100284" s="47"/>
      <c r="B100284" s="60"/>
    </row>
    <row r="100285" spans="1:2" x14ac:dyDescent="0.2">
      <c r="A100285" s="47"/>
      <c r="B100285" s="60"/>
    </row>
    <row r="100286" spans="1:2" x14ac:dyDescent="0.2">
      <c r="A100286" s="47"/>
      <c r="B100286" s="60"/>
    </row>
    <row r="100287" spans="1:2" x14ac:dyDescent="0.2">
      <c r="A100287" s="47"/>
      <c r="B100287" s="60"/>
    </row>
    <row r="100288" spans="1:2" x14ac:dyDescent="0.2">
      <c r="A100288" s="47"/>
      <c r="B100288" s="60"/>
    </row>
    <row r="100289" spans="1:2" x14ac:dyDescent="0.2">
      <c r="A100289" s="47"/>
      <c r="B100289" s="60"/>
    </row>
    <row r="100290" spans="1:2" x14ac:dyDescent="0.2">
      <c r="A100290" s="47"/>
      <c r="B100290" s="60"/>
    </row>
    <row r="100291" spans="1:2" x14ac:dyDescent="0.2">
      <c r="A100291" s="47"/>
      <c r="B100291" s="60"/>
    </row>
    <row r="100292" spans="1:2" x14ac:dyDescent="0.2">
      <c r="A100292" s="47"/>
      <c r="B100292" s="60"/>
    </row>
    <row r="100293" spans="1:2" x14ac:dyDescent="0.2">
      <c r="A100293" s="47"/>
      <c r="B100293" s="60"/>
    </row>
    <row r="100294" spans="1:2" x14ac:dyDescent="0.2">
      <c r="A100294" s="47"/>
      <c r="B100294" s="60"/>
    </row>
    <row r="100295" spans="1:2" x14ac:dyDescent="0.2">
      <c r="A100295" s="47"/>
      <c r="B100295" s="60"/>
    </row>
    <row r="100296" spans="1:2" x14ac:dyDescent="0.2">
      <c r="A100296" s="47"/>
      <c r="B100296" s="60"/>
    </row>
    <row r="100297" spans="1:2" x14ac:dyDescent="0.2">
      <c r="A100297" s="47"/>
      <c r="B100297" s="60"/>
    </row>
    <row r="100298" spans="1:2" x14ac:dyDescent="0.2">
      <c r="A100298" s="47"/>
      <c r="B100298" s="60"/>
    </row>
    <row r="100299" spans="1:2" x14ac:dyDescent="0.2">
      <c r="A100299" s="47"/>
      <c r="B100299" s="60"/>
    </row>
    <row r="100300" spans="1:2" x14ac:dyDescent="0.2">
      <c r="A100300" s="47"/>
      <c r="B100300" s="60"/>
    </row>
    <row r="100301" spans="1:2" x14ac:dyDescent="0.2">
      <c r="A100301" s="47"/>
      <c r="B100301" s="60"/>
    </row>
    <row r="100302" spans="1:2" x14ac:dyDescent="0.2">
      <c r="A100302" s="47"/>
      <c r="B100302" s="60"/>
    </row>
    <row r="100303" spans="1:2" x14ac:dyDescent="0.2">
      <c r="A100303" s="47"/>
      <c r="B100303" s="60"/>
    </row>
    <row r="100304" spans="1:2" x14ac:dyDescent="0.2">
      <c r="A100304" s="47"/>
      <c r="B100304" s="60"/>
    </row>
    <row r="100305" spans="1:2" x14ac:dyDescent="0.2">
      <c r="A100305" s="47"/>
      <c r="B100305" s="60"/>
    </row>
    <row r="100306" spans="1:2" x14ac:dyDescent="0.2">
      <c r="A100306" s="47"/>
      <c r="B100306" s="60"/>
    </row>
    <row r="100307" spans="1:2" x14ac:dyDescent="0.2">
      <c r="A100307" s="47"/>
      <c r="B100307" s="60"/>
    </row>
    <row r="100308" spans="1:2" x14ac:dyDescent="0.2">
      <c r="A100308" s="47"/>
      <c r="B100308" s="60"/>
    </row>
    <row r="100309" spans="1:2" x14ac:dyDescent="0.2">
      <c r="A100309" s="47"/>
      <c r="B100309" s="60"/>
    </row>
    <row r="100310" spans="1:2" x14ac:dyDescent="0.2">
      <c r="A100310" s="47"/>
      <c r="B100310" s="60"/>
    </row>
    <row r="100311" spans="1:2" x14ac:dyDescent="0.2">
      <c r="A100311" s="47"/>
      <c r="B100311" s="60"/>
    </row>
    <row r="100312" spans="1:2" x14ac:dyDescent="0.2">
      <c r="A100312" s="47"/>
      <c r="B100312" s="60"/>
    </row>
    <row r="100313" spans="1:2" x14ac:dyDescent="0.2">
      <c r="A100313" s="47"/>
      <c r="B100313" s="60"/>
    </row>
    <row r="100314" spans="1:2" x14ac:dyDescent="0.2">
      <c r="A100314" s="47"/>
      <c r="B100314" s="60"/>
    </row>
    <row r="100315" spans="1:2" x14ac:dyDescent="0.2">
      <c r="A100315" s="47"/>
      <c r="B100315" s="60"/>
    </row>
    <row r="100316" spans="1:2" x14ac:dyDescent="0.2">
      <c r="A100316" s="47"/>
      <c r="B100316" s="60"/>
    </row>
    <row r="100317" spans="1:2" x14ac:dyDescent="0.2">
      <c r="A100317" s="47"/>
      <c r="B100317" s="60"/>
    </row>
    <row r="100318" spans="1:2" x14ac:dyDescent="0.2">
      <c r="A100318" s="47"/>
      <c r="B100318" s="60"/>
    </row>
    <row r="100319" spans="1:2" x14ac:dyDescent="0.2">
      <c r="A100319" s="47"/>
      <c r="B100319" s="60"/>
    </row>
    <row r="100320" spans="1:2" x14ac:dyDescent="0.2">
      <c r="A100320" s="47"/>
      <c r="B100320" s="60"/>
    </row>
    <row r="100321" spans="1:2" x14ac:dyDescent="0.2">
      <c r="A100321" s="47"/>
      <c r="B100321" s="60"/>
    </row>
    <row r="100322" spans="1:2" x14ac:dyDescent="0.2">
      <c r="A100322" s="47"/>
      <c r="B100322" s="60"/>
    </row>
    <row r="100323" spans="1:2" x14ac:dyDescent="0.2">
      <c r="A100323" s="47"/>
      <c r="B100323" s="60"/>
    </row>
    <row r="100324" spans="1:2" x14ac:dyDescent="0.2">
      <c r="A100324" s="47"/>
      <c r="B100324" s="60"/>
    </row>
    <row r="100325" spans="1:2" x14ac:dyDescent="0.2">
      <c r="A100325" s="47"/>
      <c r="B100325" s="60"/>
    </row>
    <row r="100326" spans="1:2" x14ac:dyDescent="0.2">
      <c r="A100326" s="47"/>
      <c r="B100326" s="60"/>
    </row>
    <row r="100327" spans="1:2" x14ac:dyDescent="0.2">
      <c r="A100327" s="47"/>
      <c r="B100327" s="60"/>
    </row>
    <row r="100328" spans="1:2" x14ac:dyDescent="0.2">
      <c r="A100328" s="47"/>
      <c r="B100328" s="60"/>
    </row>
    <row r="100329" spans="1:2" x14ac:dyDescent="0.2">
      <c r="A100329" s="47"/>
      <c r="B100329" s="60"/>
    </row>
    <row r="100330" spans="1:2" x14ac:dyDescent="0.2">
      <c r="A100330" s="47"/>
      <c r="B100330" s="60"/>
    </row>
    <row r="100331" spans="1:2" x14ac:dyDescent="0.2">
      <c r="A100331" s="47"/>
      <c r="B100331" s="60"/>
    </row>
    <row r="100332" spans="1:2" x14ac:dyDescent="0.2">
      <c r="A100332" s="47"/>
      <c r="B100332" s="60"/>
    </row>
    <row r="100333" spans="1:2" x14ac:dyDescent="0.2">
      <c r="A100333" s="47"/>
      <c r="B100333" s="60"/>
    </row>
    <row r="100334" spans="1:2" x14ac:dyDescent="0.2">
      <c r="A100334" s="47"/>
      <c r="B100334" s="60"/>
    </row>
    <row r="100335" spans="1:2" x14ac:dyDescent="0.2">
      <c r="A100335" s="47"/>
      <c r="B100335" s="60"/>
    </row>
    <row r="100336" spans="1:2" x14ac:dyDescent="0.2">
      <c r="A100336" s="47"/>
      <c r="B100336" s="60"/>
    </row>
    <row r="100337" spans="1:2" x14ac:dyDescent="0.2">
      <c r="A100337" s="47"/>
      <c r="B100337" s="60"/>
    </row>
    <row r="100338" spans="1:2" x14ac:dyDescent="0.2">
      <c r="A100338" s="47"/>
      <c r="B100338" s="60"/>
    </row>
    <row r="100339" spans="1:2" x14ac:dyDescent="0.2">
      <c r="A100339" s="47"/>
      <c r="B100339" s="60"/>
    </row>
    <row r="100340" spans="1:2" x14ac:dyDescent="0.2">
      <c r="A100340" s="47"/>
      <c r="B100340" s="60"/>
    </row>
    <row r="100341" spans="1:2" x14ac:dyDescent="0.2">
      <c r="A100341" s="47"/>
      <c r="B100341" s="60"/>
    </row>
    <row r="100342" spans="1:2" x14ac:dyDescent="0.2">
      <c r="A100342" s="47"/>
      <c r="B100342" s="60"/>
    </row>
    <row r="100343" spans="1:2" x14ac:dyDescent="0.2">
      <c r="A100343" s="47"/>
      <c r="B100343" s="60"/>
    </row>
    <row r="100344" spans="1:2" x14ac:dyDescent="0.2">
      <c r="A100344" s="47"/>
      <c r="B100344" s="60"/>
    </row>
    <row r="100345" spans="1:2" x14ac:dyDescent="0.2">
      <c r="A100345" s="47"/>
      <c r="B100345" s="60"/>
    </row>
    <row r="100346" spans="1:2" x14ac:dyDescent="0.2">
      <c r="A100346" s="47"/>
      <c r="B100346" s="60"/>
    </row>
    <row r="100347" spans="1:2" x14ac:dyDescent="0.2">
      <c r="A100347" s="47"/>
      <c r="B100347" s="60"/>
    </row>
    <row r="100348" spans="1:2" x14ac:dyDescent="0.2">
      <c r="A100348" s="47"/>
      <c r="B100348" s="60"/>
    </row>
    <row r="100349" spans="1:2" x14ac:dyDescent="0.2">
      <c r="A100349" s="47"/>
      <c r="B100349" s="60"/>
    </row>
    <row r="100350" spans="1:2" x14ac:dyDescent="0.2">
      <c r="A100350" s="47"/>
      <c r="B100350" s="60"/>
    </row>
    <row r="100351" spans="1:2" x14ac:dyDescent="0.2">
      <c r="A100351" s="47"/>
      <c r="B100351" s="60"/>
    </row>
    <row r="100352" spans="1:2" x14ac:dyDescent="0.2">
      <c r="A100352" s="47"/>
      <c r="B100352" s="60"/>
    </row>
    <row r="100353" spans="1:2" x14ac:dyDescent="0.2">
      <c r="A100353" s="47"/>
      <c r="B100353" s="60"/>
    </row>
    <row r="100354" spans="1:2" x14ac:dyDescent="0.2">
      <c r="A100354" s="47"/>
      <c r="B100354" s="60"/>
    </row>
    <row r="100355" spans="1:2" x14ac:dyDescent="0.2">
      <c r="A100355" s="47"/>
      <c r="B100355" s="60"/>
    </row>
    <row r="100356" spans="1:2" x14ac:dyDescent="0.2">
      <c r="A100356" s="47"/>
      <c r="B100356" s="60"/>
    </row>
    <row r="100357" spans="1:2" x14ac:dyDescent="0.2">
      <c r="A100357" s="47"/>
      <c r="B100357" s="60"/>
    </row>
    <row r="100358" spans="1:2" x14ac:dyDescent="0.2">
      <c r="A100358" s="47"/>
      <c r="B100358" s="60"/>
    </row>
    <row r="100359" spans="1:2" x14ac:dyDescent="0.2">
      <c r="A100359" s="47"/>
      <c r="B100359" s="60"/>
    </row>
    <row r="100360" spans="1:2" x14ac:dyDescent="0.2">
      <c r="A100360" s="47"/>
      <c r="B100360" s="60"/>
    </row>
    <row r="100361" spans="1:2" x14ac:dyDescent="0.2">
      <c r="A100361" s="47"/>
      <c r="B100361" s="60"/>
    </row>
    <row r="100362" spans="1:2" x14ac:dyDescent="0.2">
      <c r="A100362" s="47"/>
      <c r="B100362" s="60"/>
    </row>
    <row r="100363" spans="1:2" x14ac:dyDescent="0.2">
      <c r="A100363" s="47"/>
      <c r="B100363" s="60"/>
    </row>
    <row r="100364" spans="1:2" x14ac:dyDescent="0.2">
      <c r="A100364" s="47"/>
      <c r="B100364" s="60"/>
    </row>
    <row r="100365" spans="1:2" x14ac:dyDescent="0.2">
      <c r="A100365" s="47"/>
      <c r="B100365" s="60"/>
    </row>
    <row r="100366" spans="1:2" x14ac:dyDescent="0.2">
      <c r="A100366" s="47"/>
      <c r="B100366" s="60"/>
    </row>
    <row r="100367" spans="1:2" x14ac:dyDescent="0.2">
      <c r="A100367" s="47"/>
      <c r="B100367" s="60"/>
    </row>
    <row r="100368" spans="1:2" x14ac:dyDescent="0.2">
      <c r="A100368" s="47"/>
      <c r="B100368" s="60"/>
    </row>
    <row r="100369" spans="1:2" x14ac:dyDescent="0.2">
      <c r="A100369" s="47"/>
      <c r="B100369" s="60"/>
    </row>
    <row r="100370" spans="1:2" x14ac:dyDescent="0.2">
      <c r="A100370" s="47"/>
      <c r="B100370" s="60"/>
    </row>
    <row r="100371" spans="1:2" x14ac:dyDescent="0.2">
      <c r="A100371" s="47"/>
      <c r="B100371" s="60"/>
    </row>
    <row r="100372" spans="1:2" x14ac:dyDescent="0.2">
      <c r="A100372" s="47"/>
      <c r="B100372" s="60"/>
    </row>
    <row r="100373" spans="1:2" x14ac:dyDescent="0.2">
      <c r="A100373" s="47"/>
      <c r="B100373" s="60"/>
    </row>
    <row r="100374" spans="1:2" x14ac:dyDescent="0.2">
      <c r="A100374" s="47"/>
      <c r="B100374" s="60"/>
    </row>
    <row r="100375" spans="1:2" x14ac:dyDescent="0.2">
      <c r="A100375" s="47"/>
      <c r="B100375" s="60"/>
    </row>
    <row r="100376" spans="1:2" x14ac:dyDescent="0.2">
      <c r="A100376" s="47"/>
      <c r="B100376" s="60"/>
    </row>
    <row r="100377" spans="1:2" x14ac:dyDescent="0.2">
      <c r="A100377" s="47"/>
      <c r="B100377" s="60"/>
    </row>
    <row r="100378" spans="1:2" x14ac:dyDescent="0.2">
      <c r="A100378" s="47"/>
      <c r="B100378" s="60"/>
    </row>
    <row r="100379" spans="1:2" x14ac:dyDescent="0.2">
      <c r="A100379" s="47"/>
      <c r="B100379" s="60"/>
    </row>
    <row r="100380" spans="1:2" x14ac:dyDescent="0.2">
      <c r="A100380" s="47"/>
      <c r="B100380" s="60"/>
    </row>
    <row r="100381" spans="1:2" x14ac:dyDescent="0.2">
      <c r="A100381" s="47"/>
      <c r="B100381" s="60"/>
    </row>
    <row r="100382" spans="1:2" x14ac:dyDescent="0.2">
      <c r="A100382" s="47"/>
      <c r="B100382" s="60"/>
    </row>
    <row r="100383" spans="1:2" x14ac:dyDescent="0.2">
      <c r="A100383" s="47"/>
      <c r="B100383" s="60"/>
    </row>
    <row r="100384" spans="1:2" x14ac:dyDescent="0.2">
      <c r="A100384" s="47"/>
      <c r="B100384" s="60"/>
    </row>
    <row r="100385" spans="1:2" x14ac:dyDescent="0.2">
      <c r="A100385" s="47"/>
      <c r="B100385" s="60"/>
    </row>
    <row r="100386" spans="1:2" x14ac:dyDescent="0.2">
      <c r="A100386" s="47"/>
      <c r="B100386" s="60"/>
    </row>
    <row r="100387" spans="1:2" x14ac:dyDescent="0.2">
      <c r="A100387" s="47"/>
      <c r="B100387" s="60"/>
    </row>
    <row r="100388" spans="1:2" x14ac:dyDescent="0.2">
      <c r="A100388" s="47"/>
      <c r="B100388" s="60"/>
    </row>
    <row r="100389" spans="1:2" x14ac:dyDescent="0.2">
      <c r="A100389" s="47"/>
      <c r="B100389" s="60"/>
    </row>
    <row r="100390" spans="1:2" x14ac:dyDescent="0.2">
      <c r="A100390" s="47"/>
      <c r="B100390" s="60"/>
    </row>
    <row r="100391" spans="1:2" x14ac:dyDescent="0.2">
      <c r="A100391" s="47"/>
      <c r="B100391" s="60"/>
    </row>
    <row r="100392" spans="1:2" x14ac:dyDescent="0.2">
      <c r="A100392" s="47"/>
      <c r="B100392" s="60"/>
    </row>
    <row r="100393" spans="1:2" x14ac:dyDescent="0.2">
      <c r="A100393" s="47"/>
      <c r="B100393" s="60"/>
    </row>
    <row r="100394" spans="1:2" x14ac:dyDescent="0.2">
      <c r="A100394" s="47"/>
      <c r="B100394" s="60"/>
    </row>
    <row r="100395" spans="1:2" x14ac:dyDescent="0.2">
      <c r="A100395" s="47"/>
      <c r="B100395" s="60"/>
    </row>
    <row r="100396" spans="1:2" x14ac:dyDescent="0.2">
      <c r="A100396" s="47"/>
      <c r="B100396" s="60"/>
    </row>
    <row r="100397" spans="1:2" x14ac:dyDescent="0.2">
      <c r="A100397" s="47"/>
      <c r="B100397" s="60"/>
    </row>
    <row r="100398" spans="1:2" x14ac:dyDescent="0.2">
      <c r="A100398" s="47"/>
      <c r="B100398" s="60"/>
    </row>
    <row r="100399" spans="1:2" x14ac:dyDescent="0.2">
      <c r="A100399" s="47"/>
      <c r="B100399" s="60"/>
    </row>
    <row r="100400" spans="1:2" x14ac:dyDescent="0.2">
      <c r="A100400" s="47"/>
      <c r="B100400" s="60"/>
    </row>
    <row r="100401" spans="1:2" x14ac:dyDescent="0.2">
      <c r="A100401" s="47"/>
      <c r="B100401" s="60"/>
    </row>
    <row r="100402" spans="1:2" x14ac:dyDescent="0.2">
      <c r="A100402" s="47"/>
      <c r="B100402" s="60"/>
    </row>
    <row r="100403" spans="1:2" x14ac:dyDescent="0.2">
      <c r="A100403" s="47"/>
      <c r="B100403" s="60"/>
    </row>
    <row r="100404" spans="1:2" x14ac:dyDescent="0.2">
      <c r="A100404" s="47"/>
      <c r="B100404" s="60"/>
    </row>
    <row r="100405" spans="1:2" x14ac:dyDescent="0.2">
      <c r="A100405" s="47"/>
      <c r="B100405" s="60"/>
    </row>
    <row r="100406" spans="1:2" x14ac:dyDescent="0.2">
      <c r="A100406" s="47"/>
      <c r="B100406" s="60"/>
    </row>
    <row r="100407" spans="1:2" x14ac:dyDescent="0.2">
      <c r="A100407" s="47"/>
      <c r="B100407" s="60"/>
    </row>
    <row r="100408" spans="1:2" x14ac:dyDescent="0.2">
      <c r="A100408" s="47"/>
      <c r="B100408" s="60"/>
    </row>
    <row r="100409" spans="1:2" x14ac:dyDescent="0.2">
      <c r="A100409" s="47"/>
      <c r="B100409" s="60"/>
    </row>
    <row r="100410" spans="1:2" x14ac:dyDescent="0.2">
      <c r="A100410" s="47"/>
      <c r="B100410" s="60"/>
    </row>
    <row r="100411" spans="1:2" x14ac:dyDescent="0.2">
      <c r="A100411" s="47"/>
      <c r="B100411" s="60"/>
    </row>
    <row r="100412" spans="1:2" x14ac:dyDescent="0.2">
      <c r="A100412" s="47"/>
      <c r="B100412" s="60"/>
    </row>
    <row r="100413" spans="1:2" x14ac:dyDescent="0.2">
      <c r="A100413" s="47"/>
      <c r="B100413" s="60"/>
    </row>
    <row r="100414" spans="1:2" x14ac:dyDescent="0.2">
      <c r="A100414" s="47"/>
      <c r="B100414" s="60"/>
    </row>
    <row r="100415" spans="1:2" x14ac:dyDescent="0.2">
      <c r="A100415" s="47"/>
      <c r="B100415" s="60"/>
    </row>
    <row r="100416" spans="1:2" x14ac:dyDescent="0.2">
      <c r="A100416" s="47"/>
      <c r="B100416" s="60"/>
    </row>
    <row r="100417" spans="1:2" x14ac:dyDescent="0.2">
      <c r="A100417" s="47"/>
      <c r="B100417" s="60"/>
    </row>
    <row r="100418" spans="1:2" x14ac:dyDescent="0.2">
      <c r="A100418" s="47"/>
      <c r="B100418" s="60"/>
    </row>
    <row r="100419" spans="1:2" x14ac:dyDescent="0.2">
      <c r="A100419" s="47"/>
      <c r="B100419" s="60"/>
    </row>
    <row r="100420" spans="1:2" x14ac:dyDescent="0.2">
      <c r="A100420" s="47"/>
      <c r="B100420" s="60"/>
    </row>
    <row r="100421" spans="1:2" x14ac:dyDescent="0.2">
      <c r="A100421" s="47"/>
      <c r="B100421" s="60"/>
    </row>
    <row r="100422" spans="1:2" x14ac:dyDescent="0.2">
      <c r="A100422" s="47"/>
      <c r="B100422" s="60"/>
    </row>
    <row r="100423" spans="1:2" x14ac:dyDescent="0.2">
      <c r="A100423" s="47"/>
      <c r="B100423" s="60"/>
    </row>
    <row r="100424" spans="1:2" x14ac:dyDescent="0.2">
      <c r="A100424" s="47"/>
      <c r="B100424" s="60"/>
    </row>
    <row r="100425" spans="1:2" x14ac:dyDescent="0.2">
      <c r="A100425" s="47"/>
      <c r="B100425" s="60"/>
    </row>
    <row r="100426" spans="1:2" x14ac:dyDescent="0.2">
      <c r="A100426" s="47"/>
      <c r="B100426" s="60"/>
    </row>
    <row r="100427" spans="1:2" x14ac:dyDescent="0.2">
      <c r="A100427" s="47"/>
      <c r="B100427" s="60"/>
    </row>
    <row r="100428" spans="1:2" x14ac:dyDescent="0.2">
      <c r="A100428" s="47"/>
      <c r="B100428" s="60"/>
    </row>
    <row r="100429" spans="1:2" x14ac:dyDescent="0.2">
      <c r="A100429" s="47"/>
      <c r="B100429" s="60"/>
    </row>
    <row r="100430" spans="1:2" x14ac:dyDescent="0.2">
      <c r="A100430" s="47"/>
      <c r="B100430" s="60"/>
    </row>
    <row r="100431" spans="1:2" x14ac:dyDescent="0.2">
      <c r="A100431" s="47"/>
      <c r="B100431" s="60"/>
    </row>
    <row r="100432" spans="1:2" x14ac:dyDescent="0.2">
      <c r="A100432" s="47"/>
      <c r="B100432" s="60"/>
    </row>
    <row r="100433" spans="1:2" x14ac:dyDescent="0.2">
      <c r="A100433" s="47"/>
      <c r="B100433" s="60"/>
    </row>
    <row r="100434" spans="1:2" x14ac:dyDescent="0.2">
      <c r="A100434" s="47"/>
      <c r="B100434" s="60"/>
    </row>
    <row r="100435" spans="1:2" x14ac:dyDescent="0.2">
      <c r="A100435" s="47"/>
      <c r="B100435" s="60"/>
    </row>
    <row r="100436" spans="1:2" x14ac:dyDescent="0.2">
      <c r="A100436" s="47"/>
      <c r="B100436" s="60"/>
    </row>
    <row r="100437" spans="1:2" x14ac:dyDescent="0.2">
      <c r="A100437" s="47"/>
      <c r="B100437" s="60"/>
    </row>
    <row r="100438" spans="1:2" x14ac:dyDescent="0.2">
      <c r="A100438" s="47"/>
      <c r="B100438" s="60"/>
    </row>
    <row r="100439" spans="1:2" x14ac:dyDescent="0.2">
      <c r="A100439" s="47"/>
      <c r="B100439" s="60"/>
    </row>
    <row r="100440" spans="1:2" x14ac:dyDescent="0.2">
      <c r="A100440" s="47"/>
      <c r="B100440" s="60"/>
    </row>
    <row r="100441" spans="1:2" x14ac:dyDescent="0.2">
      <c r="A100441" s="47"/>
      <c r="B100441" s="60"/>
    </row>
    <row r="100442" spans="1:2" x14ac:dyDescent="0.2">
      <c r="A100442" s="47"/>
      <c r="B100442" s="60"/>
    </row>
    <row r="100443" spans="1:2" x14ac:dyDescent="0.2">
      <c r="A100443" s="47"/>
      <c r="B100443" s="60"/>
    </row>
    <row r="100444" spans="1:2" x14ac:dyDescent="0.2">
      <c r="A100444" s="47"/>
      <c r="B100444" s="60"/>
    </row>
    <row r="100445" spans="1:2" x14ac:dyDescent="0.2">
      <c r="A100445" s="47"/>
      <c r="B100445" s="60"/>
    </row>
    <row r="100446" spans="1:2" x14ac:dyDescent="0.2">
      <c r="A100446" s="47"/>
      <c r="B100446" s="60"/>
    </row>
    <row r="100447" spans="1:2" x14ac:dyDescent="0.2">
      <c r="A100447" s="47"/>
      <c r="B100447" s="60"/>
    </row>
    <row r="100448" spans="1:2" x14ac:dyDescent="0.2">
      <c r="A100448" s="47"/>
      <c r="B100448" s="60"/>
    </row>
    <row r="100449" spans="1:2" x14ac:dyDescent="0.2">
      <c r="A100449" s="47"/>
      <c r="B100449" s="60"/>
    </row>
    <row r="100450" spans="1:2" x14ac:dyDescent="0.2">
      <c r="A100450" s="47"/>
      <c r="B100450" s="60"/>
    </row>
    <row r="100451" spans="1:2" x14ac:dyDescent="0.2">
      <c r="A100451" s="47"/>
      <c r="B100451" s="60"/>
    </row>
    <row r="100452" spans="1:2" x14ac:dyDescent="0.2">
      <c r="A100452" s="47"/>
      <c r="B100452" s="60"/>
    </row>
    <row r="100453" spans="1:2" x14ac:dyDescent="0.2">
      <c r="A100453" s="47"/>
      <c r="B100453" s="60"/>
    </row>
    <row r="100454" spans="1:2" x14ac:dyDescent="0.2">
      <c r="A100454" s="47"/>
      <c r="B100454" s="60"/>
    </row>
    <row r="100455" spans="1:2" x14ac:dyDescent="0.2">
      <c r="A100455" s="47"/>
      <c r="B100455" s="60"/>
    </row>
    <row r="100456" spans="1:2" x14ac:dyDescent="0.2">
      <c r="A100456" s="47"/>
      <c r="B100456" s="60"/>
    </row>
    <row r="100457" spans="1:2" x14ac:dyDescent="0.2">
      <c r="A100457" s="47"/>
      <c r="B100457" s="60"/>
    </row>
    <row r="100458" spans="1:2" x14ac:dyDescent="0.2">
      <c r="A100458" s="47"/>
      <c r="B100458" s="60"/>
    </row>
    <row r="100459" spans="1:2" x14ac:dyDescent="0.2">
      <c r="A100459" s="47"/>
      <c r="B100459" s="60"/>
    </row>
    <row r="100460" spans="1:2" x14ac:dyDescent="0.2">
      <c r="A100460" s="47"/>
      <c r="B100460" s="60"/>
    </row>
    <row r="100461" spans="1:2" x14ac:dyDescent="0.2">
      <c r="A100461" s="47"/>
      <c r="B100461" s="60"/>
    </row>
    <row r="100462" spans="1:2" x14ac:dyDescent="0.2">
      <c r="A100462" s="47"/>
      <c r="B100462" s="60"/>
    </row>
    <row r="100463" spans="1:2" x14ac:dyDescent="0.2">
      <c r="A100463" s="47"/>
      <c r="B100463" s="60"/>
    </row>
    <row r="100464" spans="1:2" x14ac:dyDescent="0.2">
      <c r="A100464" s="47"/>
      <c r="B100464" s="60"/>
    </row>
    <row r="100465" spans="1:2" x14ac:dyDescent="0.2">
      <c r="A100465" s="47"/>
      <c r="B100465" s="60"/>
    </row>
    <row r="100466" spans="1:2" x14ac:dyDescent="0.2">
      <c r="A100466" s="47"/>
      <c r="B100466" s="60"/>
    </row>
    <row r="100467" spans="1:2" x14ac:dyDescent="0.2">
      <c r="A100467" s="47"/>
      <c r="B100467" s="60"/>
    </row>
    <row r="100468" spans="1:2" x14ac:dyDescent="0.2">
      <c r="A100468" s="47"/>
      <c r="B100468" s="60"/>
    </row>
    <row r="100469" spans="1:2" x14ac:dyDescent="0.2">
      <c r="A100469" s="47"/>
      <c r="B100469" s="60"/>
    </row>
    <row r="100470" spans="1:2" x14ac:dyDescent="0.2">
      <c r="A100470" s="47"/>
      <c r="B100470" s="60"/>
    </row>
    <row r="100471" spans="1:2" x14ac:dyDescent="0.2">
      <c r="A100471" s="47"/>
      <c r="B100471" s="60"/>
    </row>
    <row r="100472" spans="1:2" x14ac:dyDescent="0.2">
      <c r="A100472" s="47"/>
      <c r="B100472" s="60"/>
    </row>
    <row r="100473" spans="1:2" x14ac:dyDescent="0.2">
      <c r="A100473" s="47"/>
      <c r="B100473" s="60"/>
    </row>
    <row r="100474" spans="1:2" x14ac:dyDescent="0.2">
      <c r="A100474" s="47"/>
      <c r="B100474" s="60"/>
    </row>
    <row r="100475" spans="1:2" x14ac:dyDescent="0.2">
      <c r="A100475" s="47"/>
      <c r="B100475" s="60"/>
    </row>
    <row r="100476" spans="1:2" x14ac:dyDescent="0.2">
      <c r="A100476" s="47"/>
      <c r="B100476" s="60"/>
    </row>
    <row r="100477" spans="1:2" x14ac:dyDescent="0.2">
      <c r="A100477" s="47"/>
      <c r="B100477" s="60"/>
    </row>
    <row r="100478" spans="1:2" x14ac:dyDescent="0.2">
      <c r="A100478" s="47"/>
      <c r="B100478" s="60"/>
    </row>
    <row r="100479" spans="1:2" x14ac:dyDescent="0.2">
      <c r="A100479" s="47"/>
      <c r="B100479" s="60"/>
    </row>
    <row r="100480" spans="1:2" x14ac:dyDescent="0.2">
      <c r="A100480" s="47"/>
      <c r="B100480" s="60"/>
    </row>
    <row r="100481" spans="1:2" x14ac:dyDescent="0.2">
      <c r="A100481" s="47"/>
      <c r="B100481" s="60"/>
    </row>
    <row r="100482" spans="1:2" x14ac:dyDescent="0.2">
      <c r="A100482" s="47"/>
      <c r="B100482" s="60"/>
    </row>
    <row r="100483" spans="1:2" x14ac:dyDescent="0.2">
      <c r="A100483" s="47"/>
      <c r="B100483" s="60"/>
    </row>
    <row r="100484" spans="1:2" x14ac:dyDescent="0.2">
      <c r="A100484" s="47"/>
      <c r="B100484" s="60"/>
    </row>
    <row r="100485" spans="1:2" x14ac:dyDescent="0.2">
      <c r="A100485" s="47"/>
      <c r="B100485" s="60"/>
    </row>
    <row r="100486" spans="1:2" x14ac:dyDescent="0.2">
      <c r="A100486" s="47"/>
      <c r="B100486" s="60"/>
    </row>
    <row r="100487" spans="1:2" x14ac:dyDescent="0.2">
      <c r="A100487" s="47"/>
      <c r="B100487" s="60"/>
    </row>
    <row r="100488" spans="1:2" x14ac:dyDescent="0.2">
      <c r="A100488" s="47"/>
      <c r="B100488" s="60"/>
    </row>
    <row r="100489" spans="1:2" x14ac:dyDescent="0.2">
      <c r="A100489" s="47"/>
      <c r="B100489" s="60"/>
    </row>
    <row r="100490" spans="1:2" x14ac:dyDescent="0.2">
      <c r="A100490" s="47"/>
      <c r="B100490" s="60"/>
    </row>
    <row r="100491" spans="1:2" x14ac:dyDescent="0.2">
      <c r="A100491" s="47"/>
      <c r="B100491" s="60"/>
    </row>
    <row r="100492" spans="1:2" x14ac:dyDescent="0.2">
      <c r="A100492" s="47"/>
      <c r="B100492" s="60"/>
    </row>
    <row r="100493" spans="1:2" x14ac:dyDescent="0.2">
      <c r="A100493" s="47"/>
      <c r="B100493" s="60"/>
    </row>
    <row r="100494" spans="1:2" x14ac:dyDescent="0.2">
      <c r="A100494" s="47"/>
      <c r="B100494" s="60"/>
    </row>
    <row r="100495" spans="1:2" x14ac:dyDescent="0.2">
      <c r="A100495" s="47"/>
      <c r="B100495" s="60"/>
    </row>
    <row r="100496" spans="1:2" x14ac:dyDescent="0.2">
      <c r="A100496" s="47"/>
      <c r="B100496" s="60"/>
    </row>
    <row r="100497" spans="1:2" x14ac:dyDescent="0.2">
      <c r="A100497" s="47"/>
      <c r="B100497" s="60"/>
    </row>
    <row r="100498" spans="1:2" x14ac:dyDescent="0.2">
      <c r="A100498" s="47"/>
      <c r="B100498" s="60"/>
    </row>
    <row r="100499" spans="1:2" x14ac:dyDescent="0.2">
      <c r="A100499" s="47"/>
      <c r="B100499" s="60"/>
    </row>
    <row r="100500" spans="1:2" x14ac:dyDescent="0.2">
      <c r="A100500" s="47"/>
      <c r="B100500" s="60"/>
    </row>
    <row r="100501" spans="1:2" x14ac:dyDescent="0.2">
      <c r="A100501" s="47"/>
      <c r="B100501" s="60"/>
    </row>
    <row r="100502" spans="1:2" x14ac:dyDescent="0.2">
      <c r="A100502" s="47"/>
      <c r="B100502" s="60"/>
    </row>
    <row r="100503" spans="1:2" x14ac:dyDescent="0.2">
      <c r="A100503" s="47"/>
      <c r="B100503" s="60"/>
    </row>
    <row r="100504" spans="1:2" x14ac:dyDescent="0.2">
      <c r="A100504" s="47"/>
      <c r="B100504" s="60"/>
    </row>
    <row r="100505" spans="1:2" x14ac:dyDescent="0.2">
      <c r="A100505" s="47"/>
      <c r="B100505" s="60"/>
    </row>
    <row r="100506" spans="1:2" x14ac:dyDescent="0.2">
      <c r="A100506" s="47"/>
      <c r="B100506" s="60"/>
    </row>
    <row r="100507" spans="1:2" x14ac:dyDescent="0.2">
      <c r="A100507" s="47"/>
      <c r="B100507" s="60"/>
    </row>
    <row r="100508" spans="1:2" x14ac:dyDescent="0.2">
      <c r="A100508" s="47"/>
      <c r="B100508" s="60"/>
    </row>
    <row r="100509" spans="1:2" x14ac:dyDescent="0.2">
      <c r="A100509" s="47"/>
      <c r="B100509" s="60"/>
    </row>
    <row r="100510" spans="1:2" x14ac:dyDescent="0.2">
      <c r="A100510" s="47"/>
      <c r="B100510" s="60"/>
    </row>
    <row r="100511" spans="1:2" x14ac:dyDescent="0.2">
      <c r="A100511" s="47"/>
      <c r="B100511" s="60"/>
    </row>
    <row r="100512" spans="1:2" x14ac:dyDescent="0.2">
      <c r="A100512" s="47"/>
      <c r="B100512" s="60"/>
    </row>
    <row r="100513" spans="1:2" x14ac:dyDescent="0.2">
      <c r="A100513" s="47"/>
      <c r="B100513" s="60"/>
    </row>
    <row r="100514" spans="1:2" x14ac:dyDescent="0.2">
      <c r="A100514" s="47"/>
      <c r="B100514" s="60"/>
    </row>
    <row r="100515" spans="1:2" x14ac:dyDescent="0.2">
      <c r="A100515" s="47"/>
      <c r="B100515" s="60"/>
    </row>
    <row r="100516" spans="1:2" x14ac:dyDescent="0.2">
      <c r="A100516" s="47"/>
      <c r="B100516" s="60"/>
    </row>
    <row r="100517" spans="1:2" x14ac:dyDescent="0.2">
      <c r="A100517" s="47"/>
      <c r="B100517" s="60"/>
    </row>
    <row r="100518" spans="1:2" x14ac:dyDescent="0.2">
      <c r="A100518" s="47"/>
      <c r="B100518" s="60"/>
    </row>
    <row r="100519" spans="1:2" x14ac:dyDescent="0.2">
      <c r="A100519" s="47"/>
      <c r="B100519" s="60"/>
    </row>
    <row r="100520" spans="1:2" x14ac:dyDescent="0.2">
      <c r="A100520" s="47"/>
      <c r="B100520" s="60"/>
    </row>
    <row r="100521" spans="1:2" x14ac:dyDescent="0.2">
      <c r="A100521" s="47"/>
      <c r="B100521" s="60"/>
    </row>
    <row r="100522" spans="1:2" x14ac:dyDescent="0.2">
      <c r="A100522" s="47"/>
      <c r="B100522" s="60"/>
    </row>
    <row r="100523" spans="1:2" x14ac:dyDescent="0.2">
      <c r="A100523" s="47"/>
      <c r="B100523" s="60"/>
    </row>
    <row r="100524" spans="1:2" x14ac:dyDescent="0.2">
      <c r="A100524" s="47"/>
      <c r="B100524" s="60"/>
    </row>
    <row r="100525" spans="1:2" x14ac:dyDescent="0.2">
      <c r="A100525" s="47"/>
      <c r="B100525" s="60"/>
    </row>
    <row r="100526" spans="1:2" x14ac:dyDescent="0.2">
      <c r="A100526" s="47"/>
      <c r="B100526" s="60"/>
    </row>
    <row r="100527" spans="1:2" x14ac:dyDescent="0.2">
      <c r="A100527" s="47"/>
      <c r="B100527" s="60"/>
    </row>
    <row r="100528" spans="1:2" x14ac:dyDescent="0.2">
      <c r="A100528" s="47"/>
      <c r="B100528" s="60"/>
    </row>
    <row r="100529" spans="1:2" x14ac:dyDescent="0.2">
      <c r="A100529" s="47"/>
      <c r="B100529" s="60"/>
    </row>
    <row r="100530" spans="1:2" x14ac:dyDescent="0.2">
      <c r="A100530" s="47"/>
      <c r="B100530" s="60"/>
    </row>
    <row r="100531" spans="1:2" x14ac:dyDescent="0.2">
      <c r="A100531" s="47"/>
      <c r="B100531" s="60"/>
    </row>
    <row r="100532" spans="1:2" x14ac:dyDescent="0.2">
      <c r="A100532" s="47"/>
      <c r="B100532" s="60"/>
    </row>
    <row r="100533" spans="1:2" x14ac:dyDescent="0.2">
      <c r="A100533" s="47"/>
      <c r="B100533" s="60"/>
    </row>
    <row r="100534" spans="1:2" x14ac:dyDescent="0.2">
      <c r="A100534" s="47"/>
      <c r="B100534" s="60"/>
    </row>
    <row r="100535" spans="1:2" x14ac:dyDescent="0.2">
      <c r="A100535" s="47"/>
      <c r="B100535" s="60"/>
    </row>
    <row r="100536" spans="1:2" x14ac:dyDescent="0.2">
      <c r="A100536" s="47"/>
      <c r="B100536" s="60"/>
    </row>
    <row r="100537" spans="1:2" x14ac:dyDescent="0.2">
      <c r="A100537" s="47"/>
      <c r="B100537" s="60"/>
    </row>
    <row r="100538" spans="1:2" x14ac:dyDescent="0.2">
      <c r="A100538" s="47"/>
      <c r="B100538" s="60"/>
    </row>
    <row r="100539" spans="1:2" x14ac:dyDescent="0.2">
      <c r="A100539" s="47"/>
      <c r="B100539" s="60"/>
    </row>
    <row r="100540" spans="1:2" x14ac:dyDescent="0.2">
      <c r="A100540" s="47"/>
      <c r="B100540" s="60"/>
    </row>
    <row r="100541" spans="1:2" x14ac:dyDescent="0.2">
      <c r="A100541" s="47"/>
      <c r="B100541" s="60"/>
    </row>
    <row r="100542" spans="1:2" x14ac:dyDescent="0.2">
      <c r="A100542" s="47"/>
      <c r="B100542" s="60"/>
    </row>
    <row r="100543" spans="1:2" x14ac:dyDescent="0.2">
      <c r="A100543" s="47"/>
      <c r="B100543" s="60"/>
    </row>
    <row r="100544" spans="1:2" x14ac:dyDescent="0.2">
      <c r="A100544" s="47"/>
      <c r="B100544" s="60"/>
    </row>
    <row r="100545" spans="1:2" x14ac:dyDescent="0.2">
      <c r="A100545" s="47"/>
      <c r="B100545" s="60"/>
    </row>
    <row r="100546" spans="1:2" x14ac:dyDescent="0.2">
      <c r="A100546" s="47"/>
      <c r="B100546" s="60"/>
    </row>
    <row r="100547" spans="1:2" x14ac:dyDescent="0.2">
      <c r="A100547" s="47"/>
      <c r="B100547" s="60"/>
    </row>
    <row r="100548" spans="1:2" x14ac:dyDescent="0.2">
      <c r="A100548" s="47"/>
      <c r="B100548" s="60"/>
    </row>
    <row r="100549" spans="1:2" x14ac:dyDescent="0.2">
      <c r="A100549" s="47"/>
      <c r="B100549" s="60"/>
    </row>
    <row r="100550" spans="1:2" x14ac:dyDescent="0.2">
      <c r="A100550" s="47"/>
      <c r="B100550" s="60"/>
    </row>
    <row r="100551" spans="1:2" x14ac:dyDescent="0.2">
      <c r="A100551" s="47"/>
      <c r="B100551" s="60"/>
    </row>
    <row r="100552" spans="1:2" x14ac:dyDescent="0.2">
      <c r="A100552" s="47"/>
      <c r="B100552" s="60"/>
    </row>
    <row r="100553" spans="1:2" x14ac:dyDescent="0.2">
      <c r="A100553" s="47"/>
      <c r="B100553" s="60"/>
    </row>
    <row r="100554" spans="1:2" x14ac:dyDescent="0.2">
      <c r="A100554" s="47"/>
      <c r="B100554" s="60"/>
    </row>
    <row r="100555" spans="1:2" x14ac:dyDescent="0.2">
      <c r="A100555" s="47"/>
      <c r="B100555" s="60"/>
    </row>
    <row r="100556" spans="1:2" x14ac:dyDescent="0.2">
      <c r="A100556" s="47"/>
      <c r="B100556" s="60"/>
    </row>
    <row r="100557" spans="1:2" x14ac:dyDescent="0.2">
      <c r="A100557" s="47"/>
      <c r="B100557" s="60"/>
    </row>
    <row r="100558" spans="1:2" x14ac:dyDescent="0.2">
      <c r="A100558" s="47"/>
      <c r="B100558" s="60"/>
    </row>
    <row r="100559" spans="1:2" x14ac:dyDescent="0.2">
      <c r="A100559" s="47"/>
      <c r="B100559" s="60"/>
    </row>
    <row r="100560" spans="1:2" x14ac:dyDescent="0.2">
      <c r="A100560" s="47"/>
      <c r="B100560" s="60"/>
    </row>
    <row r="100561" spans="1:2" x14ac:dyDescent="0.2">
      <c r="A100561" s="47"/>
      <c r="B100561" s="60"/>
    </row>
    <row r="100562" spans="1:2" x14ac:dyDescent="0.2">
      <c r="A100562" s="47"/>
      <c r="B100562" s="60"/>
    </row>
    <row r="100563" spans="1:2" x14ac:dyDescent="0.2">
      <c r="A100563" s="47"/>
      <c r="B100563" s="60"/>
    </row>
    <row r="100564" spans="1:2" x14ac:dyDescent="0.2">
      <c r="A100564" s="47"/>
      <c r="B100564" s="60"/>
    </row>
    <row r="100565" spans="1:2" x14ac:dyDescent="0.2">
      <c r="A100565" s="47"/>
      <c r="B100565" s="60"/>
    </row>
    <row r="100566" spans="1:2" x14ac:dyDescent="0.2">
      <c r="A100566" s="47"/>
      <c r="B100566" s="60"/>
    </row>
    <row r="100567" spans="1:2" x14ac:dyDescent="0.2">
      <c r="A100567" s="47"/>
      <c r="B100567" s="60"/>
    </row>
    <row r="100568" spans="1:2" x14ac:dyDescent="0.2">
      <c r="A100568" s="47"/>
      <c r="B100568" s="60"/>
    </row>
    <row r="100569" spans="1:2" x14ac:dyDescent="0.2">
      <c r="A100569" s="47"/>
      <c r="B100569" s="60"/>
    </row>
    <row r="100570" spans="1:2" x14ac:dyDescent="0.2">
      <c r="A100570" s="47"/>
      <c r="B100570" s="60"/>
    </row>
    <row r="100571" spans="1:2" x14ac:dyDescent="0.2">
      <c r="A100571" s="47"/>
      <c r="B100571" s="60"/>
    </row>
    <row r="100572" spans="1:2" x14ac:dyDescent="0.2">
      <c r="A100572" s="47"/>
      <c r="B100572" s="60"/>
    </row>
    <row r="100573" spans="1:2" x14ac:dyDescent="0.2">
      <c r="A100573" s="47"/>
      <c r="B100573" s="60"/>
    </row>
    <row r="100574" spans="1:2" x14ac:dyDescent="0.2">
      <c r="A100574" s="47"/>
      <c r="B100574" s="60"/>
    </row>
    <row r="100575" spans="1:2" x14ac:dyDescent="0.2">
      <c r="A100575" s="47"/>
      <c r="B100575" s="60"/>
    </row>
    <row r="100576" spans="1:2" x14ac:dyDescent="0.2">
      <c r="A100576" s="47"/>
      <c r="B100576" s="60"/>
    </row>
    <row r="100577" spans="1:2" x14ac:dyDescent="0.2">
      <c r="A100577" s="47"/>
      <c r="B100577" s="60"/>
    </row>
    <row r="100578" spans="1:2" x14ac:dyDescent="0.2">
      <c r="A100578" s="47"/>
      <c r="B100578" s="60"/>
    </row>
    <row r="100579" spans="1:2" x14ac:dyDescent="0.2">
      <c r="A100579" s="47"/>
      <c r="B100579" s="60"/>
    </row>
    <row r="100580" spans="1:2" x14ac:dyDescent="0.2">
      <c r="A100580" s="47"/>
      <c r="B100580" s="60"/>
    </row>
    <row r="100581" spans="1:2" x14ac:dyDescent="0.2">
      <c r="A100581" s="47"/>
      <c r="B100581" s="60"/>
    </row>
    <row r="100582" spans="1:2" x14ac:dyDescent="0.2">
      <c r="A100582" s="47"/>
      <c r="B100582" s="60"/>
    </row>
    <row r="100583" spans="1:2" x14ac:dyDescent="0.2">
      <c r="A100583" s="47"/>
      <c r="B100583" s="60"/>
    </row>
    <row r="100584" spans="1:2" x14ac:dyDescent="0.2">
      <c r="A100584" s="47"/>
      <c r="B100584" s="60"/>
    </row>
    <row r="100585" spans="1:2" x14ac:dyDescent="0.2">
      <c r="A100585" s="47"/>
      <c r="B100585" s="60"/>
    </row>
    <row r="100586" spans="1:2" x14ac:dyDescent="0.2">
      <c r="A100586" s="47"/>
      <c r="B100586" s="60"/>
    </row>
    <row r="100587" spans="1:2" x14ac:dyDescent="0.2">
      <c r="A100587" s="47"/>
      <c r="B100587" s="60"/>
    </row>
    <row r="100588" spans="1:2" x14ac:dyDescent="0.2">
      <c r="A100588" s="47"/>
      <c r="B100588" s="60"/>
    </row>
    <row r="100589" spans="1:2" x14ac:dyDescent="0.2">
      <c r="A100589" s="47"/>
      <c r="B100589" s="60"/>
    </row>
    <row r="100590" spans="1:2" x14ac:dyDescent="0.2">
      <c r="A100590" s="47"/>
      <c r="B100590" s="60"/>
    </row>
    <row r="100591" spans="1:2" x14ac:dyDescent="0.2">
      <c r="A100591" s="47"/>
      <c r="B100591" s="60"/>
    </row>
    <row r="100592" spans="1:2" x14ac:dyDescent="0.2">
      <c r="A100592" s="47"/>
      <c r="B100592" s="60"/>
    </row>
    <row r="100593" spans="1:2" x14ac:dyDescent="0.2">
      <c r="A100593" s="47"/>
      <c r="B100593" s="60"/>
    </row>
    <row r="100594" spans="1:2" x14ac:dyDescent="0.2">
      <c r="A100594" s="47"/>
      <c r="B100594" s="60"/>
    </row>
    <row r="100595" spans="1:2" x14ac:dyDescent="0.2">
      <c r="A100595" s="47"/>
      <c r="B100595" s="60"/>
    </row>
    <row r="100596" spans="1:2" x14ac:dyDescent="0.2">
      <c r="A100596" s="47"/>
      <c r="B100596" s="60"/>
    </row>
    <row r="100597" spans="1:2" x14ac:dyDescent="0.2">
      <c r="A100597" s="47"/>
      <c r="B100597" s="60"/>
    </row>
    <row r="100598" spans="1:2" x14ac:dyDescent="0.2">
      <c r="A100598" s="47"/>
      <c r="B100598" s="60"/>
    </row>
    <row r="100599" spans="1:2" x14ac:dyDescent="0.2">
      <c r="A100599" s="47"/>
      <c r="B100599" s="60"/>
    </row>
    <row r="100600" spans="1:2" x14ac:dyDescent="0.2">
      <c r="A100600" s="47"/>
      <c r="B100600" s="60"/>
    </row>
    <row r="100601" spans="1:2" x14ac:dyDescent="0.2">
      <c r="A100601" s="47"/>
      <c r="B100601" s="60"/>
    </row>
    <row r="100602" spans="1:2" x14ac:dyDescent="0.2">
      <c r="A100602" s="47"/>
      <c r="B100602" s="60"/>
    </row>
    <row r="100603" spans="1:2" x14ac:dyDescent="0.2">
      <c r="A100603" s="47"/>
      <c r="B100603" s="60"/>
    </row>
    <row r="100604" spans="1:2" x14ac:dyDescent="0.2">
      <c r="A100604" s="47"/>
      <c r="B100604" s="60"/>
    </row>
    <row r="100605" spans="1:2" x14ac:dyDescent="0.2">
      <c r="A100605" s="47"/>
      <c r="B100605" s="60"/>
    </row>
    <row r="100606" spans="1:2" x14ac:dyDescent="0.2">
      <c r="A100606" s="47"/>
      <c r="B100606" s="60"/>
    </row>
    <row r="100607" spans="1:2" x14ac:dyDescent="0.2">
      <c r="A100607" s="47"/>
      <c r="B100607" s="60"/>
    </row>
    <row r="100608" spans="1:2" x14ac:dyDescent="0.2">
      <c r="A100608" s="47"/>
      <c r="B100608" s="60"/>
    </row>
    <row r="100609" spans="1:2" x14ac:dyDescent="0.2">
      <c r="A100609" s="47"/>
      <c r="B100609" s="60"/>
    </row>
    <row r="100610" spans="1:2" x14ac:dyDescent="0.2">
      <c r="A100610" s="47"/>
      <c r="B100610" s="60"/>
    </row>
    <row r="100611" spans="1:2" x14ac:dyDescent="0.2">
      <c r="A100611" s="47"/>
      <c r="B100611" s="60"/>
    </row>
    <row r="100612" spans="1:2" x14ac:dyDescent="0.2">
      <c r="A100612" s="47"/>
      <c r="B100612" s="60"/>
    </row>
    <row r="100613" spans="1:2" x14ac:dyDescent="0.2">
      <c r="A100613" s="47"/>
      <c r="B100613" s="60"/>
    </row>
    <row r="100614" spans="1:2" x14ac:dyDescent="0.2">
      <c r="A100614" s="47"/>
      <c r="B100614" s="60"/>
    </row>
    <row r="100615" spans="1:2" x14ac:dyDescent="0.2">
      <c r="A100615" s="47"/>
      <c r="B100615" s="60"/>
    </row>
    <row r="100616" spans="1:2" x14ac:dyDescent="0.2">
      <c r="A100616" s="47"/>
      <c r="B100616" s="60"/>
    </row>
    <row r="100617" spans="1:2" x14ac:dyDescent="0.2">
      <c r="A100617" s="47"/>
      <c r="B100617" s="60"/>
    </row>
    <row r="100618" spans="1:2" x14ac:dyDescent="0.2">
      <c r="A100618" s="47"/>
      <c r="B100618" s="60"/>
    </row>
    <row r="100619" spans="1:2" x14ac:dyDescent="0.2">
      <c r="A100619" s="47"/>
      <c r="B100619" s="60"/>
    </row>
    <row r="100620" spans="1:2" x14ac:dyDescent="0.2">
      <c r="A100620" s="47"/>
      <c r="B100620" s="60"/>
    </row>
    <row r="100621" spans="1:2" x14ac:dyDescent="0.2">
      <c r="A100621" s="47"/>
      <c r="B100621" s="60"/>
    </row>
    <row r="100622" spans="1:2" x14ac:dyDescent="0.2">
      <c r="A100622" s="47"/>
      <c r="B100622" s="60"/>
    </row>
    <row r="100623" spans="1:2" x14ac:dyDescent="0.2">
      <c r="A100623" s="47"/>
      <c r="B100623" s="60"/>
    </row>
    <row r="100624" spans="1:2" x14ac:dyDescent="0.2">
      <c r="A100624" s="47"/>
      <c r="B100624" s="60"/>
    </row>
    <row r="100625" spans="1:2" x14ac:dyDescent="0.2">
      <c r="A100625" s="47"/>
      <c r="B100625" s="60"/>
    </row>
    <row r="100626" spans="1:2" x14ac:dyDescent="0.2">
      <c r="A100626" s="47"/>
      <c r="B100626" s="60"/>
    </row>
    <row r="100627" spans="1:2" x14ac:dyDescent="0.2">
      <c r="A100627" s="47"/>
      <c r="B100627" s="60"/>
    </row>
    <row r="100628" spans="1:2" x14ac:dyDescent="0.2">
      <c r="A100628" s="47"/>
      <c r="B100628" s="60"/>
    </row>
    <row r="100629" spans="1:2" x14ac:dyDescent="0.2">
      <c r="A100629" s="47"/>
      <c r="B100629" s="60"/>
    </row>
    <row r="100630" spans="1:2" x14ac:dyDescent="0.2">
      <c r="A100630" s="47"/>
      <c r="B100630" s="60"/>
    </row>
    <row r="100631" spans="1:2" x14ac:dyDescent="0.2">
      <c r="A100631" s="47"/>
      <c r="B100631" s="60"/>
    </row>
    <row r="100632" spans="1:2" x14ac:dyDescent="0.2">
      <c r="A100632" s="47"/>
      <c r="B100632" s="60"/>
    </row>
    <row r="100633" spans="1:2" x14ac:dyDescent="0.2">
      <c r="A100633" s="47"/>
      <c r="B100633" s="60"/>
    </row>
    <row r="100634" spans="1:2" x14ac:dyDescent="0.2">
      <c r="A100634" s="47"/>
      <c r="B100634" s="60"/>
    </row>
    <row r="100635" spans="1:2" x14ac:dyDescent="0.2">
      <c r="A100635" s="47"/>
      <c r="B100635" s="60"/>
    </row>
    <row r="100636" spans="1:2" x14ac:dyDescent="0.2">
      <c r="A100636" s="47"/>
      <c r="B100636" s="60"/>
    </row>
    <row r="100637" spans="1:2" x14ac:dyDescent="0.2">
      <c r="A100637" s="47"/>
      <c r="B100637" s="60"/>
    </row>
    <row r="100638" spans="1:2" x14ac:dyDescent="0.2">
      <c r="A100638" s="47"/>
      <c r="B100638" s="60"/>
    </row>
    <row r="100639" spans="1:2" x14ac:dyDescent="0.2">
      <c r="A100639" s="47"/>
      <c r="B100639" s="60"/>
    </row>
    <row r="100640" spans="1:2" x14ac:dyDescent="0.2">
      <c r="A100640" s="47"/>
      <c r="B100640" s="60"/>
    </row>
    <row r="100641" spans="1:2" x14ac:dyDescent="0.2">
      <c r="A100641" s="47"/>
      <c r="B100641" s="60"/>
    </row>
    <row r="100642" spans="1:2" x14ac:dyDescent="0.2">
      <c r="A100642" s="47"/>
      <c r="B100642" s="60"/>
    </row>
    <row r="100643" spans="1:2" x14ac:dyDescent="0.2">
      <c r="A100643" s="47"/>
      <c r="B100643" s="60"/>
    </row>
    <row r="100644" spans="1:2" x14ac:dyDescent="0.2">
      <c r="A100644" s="47"/>
      <c r="B100644" s="60"/>
    </row>
    <row r="100645" spans="1:2" x14ac:dyDescent="0.2">
      <c r="A100645" s="47"/>
      <c r="B100645" s="60"/>
    </row>
    <row r="100646" spans="1:2" x14ac:dyDescent="0.2">
      <c r="A100646" s="47"/>
      <c r="B100646" s="60"/>
    </row>
    <row r="100647" spans="1:2" x14ac:dyDescent="0.2">
      <c r="A100647" s="47"/>
      <c r="B100647" s="60"/>
    </row>
    <row r="100648" spans="1:2" x14ac:dyDescent="0.2">
      <c r="A100648" s="47"/>
      <c r="B100648" s="60"/>
    </row>
    <row r="100649" spans="1:2" x14ac:dyDescent="0.2">
      <c r="A100649" s="47"/>
      <c r="B100649" s="60"/>
    </row>
    <row r="100650" spans="1:2" x14ac:dyDescent="0.2">
      <c r="A100650" s="47"/>
      <c r="B100650" s="60"/>
    </row>
    <row r="100651" spans="1:2" x14ac:dyDescent="0.2">
      <c r="A100651" s="47"/>
      <c r="B100651" s="60"/>
    </row>
    <row r="100652" spans="1:2" x14ac:dyDescent="0.2">
      <c r="A100652" s="47"/>
      <c r="B100652" s="60"/>
    </row>
    <row r="100653" spans="1:2" x14ac:dyDescent="0.2">
      <c r="A100653" s="47"/>
      <c r="B100653" s="60"/>
    </row>
    <row r="100654" spans="1:2" x14ac:dyDescent="0.2">
      <c r="A100654" s="47"/>
      <c r="B100654" s="60"/>
    </row>
    <row r="100655" spans="1:2" x14ac:dyDescent="0.2">
      <c r="A100655" s="47"/>
      <c r="B100655" s="60"/>
    </row>
    <row r="100656" spans="1:2" x14ac:dyDescent="0.2">
      <c r="A100656" s="47"/>
      <c r="B100656" s="60"/>
    </row>
    <row r="100657" spans="1:2" x14ac:dyDescent="0.2">
      <c r="A100657" s="47"/>
      <c r="B100657" s="60"/>
    </row>
    <row r="100658" spans="1:2" x14ac:dyDescent="0.2">
      <c r="A100658" s="47"/>
      <c r="B100658" s="60"/>
    </row>
    <row r="100659" spans="1:2" x14ac:dyDescent="0.2">
      <c r="A100659" s="47"/>
      <c r="B100659" s="60"/>
    </row>
    <row r="100660" spans="1:2" x14ac:dyDescent="0.2">
      <c r="A100660" s="47"/>
      <c r="B100660" s="60"/>
    </row>
    <row r="100661" spans="1:2" x14ac:dyDescent="0.2">
      <c r="A100661" s="47"/>
      <c r="B100661" s="60"/>
    </row>
    <row r="100662" spans="1:2" x14ac:dyDescent="0.2">
      <c r="A100662" s="47"/>
      <c r="B100662" s="60"/>
    </row>
    <row r="100663" spans="1:2" x14ac:dyDescent="0.2">
      <c r="A100663" s="47"/>
      <c r="B100663" s="60"/>
    </row>
    <row r="100664" spans="1:2" x14ac:dyDescent="0.2">
      <c r="A100664" s="47"/>
      <c r="B100664" s="60"/>
    </row>
    <row r="100665" spans="1:2" x14ac:dyDescent="0.2">
      <c r="A100665" s="47"/>
      <c r="B100665" s="60"/>
    </row>
    <row r="100666" spans="1:2" x14ac:dyDescent="0.2">
      <c r="A100666" s="47"/>
      <c r="B100666" s="60"/>
    </row>
    <row r="100667" spans="1:2" x14ac:dyDescent="0.2">
      <c r="A100667" s="47"/>
      <c r="B100667" s="60"/>
    </row>
    <row r="100668" spans="1:2" x14ac:dyDescent="0.2">
      <c r="A100668" s="47"/>
      <c r="B100668" s="60"/>
    </row>
    <row r="100669" spans="1:2" x14ac:dyDescent="0.2">
      <c r="A100669" s="47"/>
      <c r="B100669" s="60"/>
    </row>
    <row r="100670" spans="1:2" x14ac:dyDescent="0.2">
      <c r="A100670" s="47"/>
      <c r="B100670" s="60"/>
    </row>
    <row r="100671" spans="1:2" x14ac:dyDescent="0.2">
      <c r="A100671" s="47"/>
      <c r="B100671" s="60"/>
    </row>
    <row r="100672" spans="1:2" x14ac:dyDescent="0.2">
      <c r="A100672" s="47"/>
      <c r="B100672" s="60"/>
    </row>
    <row r="100673" spans="1:2" x14ac:dyDescent="0.2">
      <c r="A100673" s="47"/>
      <c r="B100673" s="60"/>
    </row>
    <row r="100674" spans="1:2" x14ac:dyDescent="0.2">
      <c r="A100674" s="47"/>
      <c r="B100674" s="60"/>
    </row>
    <row r="100675" spans="1:2" x14ac:dyDescent="0.2">
      <c r="A100675" s="47"/>
      <c r="B100675" s="60"/>
    </row>
    <row r="100676" spans="1:2" x14ac:dyDescent="0.2">
      <c r="A100676" s="47"/>
      <c r="B100676" s="60"/>
    </row>
    <row r="100677" spans="1:2" x14ac:dyDescent="0.2">
      <c r="A100677" s="47"/>
      <c r="B100677" s="60"/>
    </row>
    <row r="100678" spans="1:2" x14ac:dyDescent="0.2">
      <c r="A100678" s="47"/>
      <c r="B100678" s="60"/>
    </row>
    <row r="100679" spans="1:2" x14ac:dyDescent="0.2">
      <c r="A100679" s="47"/>
      <c r="B100679" s="60"/>
    </row>
    <row r="100680" spans="1:2" x14ac:dyDescent="0.2">
      <c r="A100680" s="47"/>
      <c r="B100680" s="60"/>
    </row>
    <row r="100681" spans="1:2" x14ac:dyDescent="0.2">
      <c r="A100681" s="47"/>
      <c r="B100681" s="60"/>
    </row>
    <row r="100682" spans="1:2" x14ac:dyDescent="0.2">
      <c r="A100682" s="47"/>
      <c r="B100682" s="60"/>
    </row>
    <row r="100683" spans="1:2" x14ac:dyDescent="0.2">
      <c r="A100683" s="47"/>
      <c r="B100683" s="60"/>
    </row>
    <row r="100684" spans="1:2" x14ac:dyDescent="0.2">
      <c r="A100684" s="47"/>
      <c r="B100684" s="60"/>
    </row>
    <row r="100685" spans="1:2" x14ac:dyDescent="0.2">
      <c r="A100685" s="47"/>
      <c r="B100685" s="60"/>
    </row>
    <row r="100686" spans="1:2" x14ac:dyDescent="0.2">
      <c r="A100686" s="47"/>
      <c r="B100686" s="60"/>
    </row>
    <row r="100687" spans="1:2" x14ac:dyDescent="0.2">
      <c r="A100687" s="47"/>
      <c r="B100687" s="60"/>
    </row>
    <row r="100688" spans="1:2" x14ac:dyDescent="0.2">
      <c r="A100688" s="47"/>
      <c r="B100688" s="60"/>
    </row>
    <row r="100689" spans="1:2" x14ac:dyDescent="0.2">
      <c r="A100689" s="47"/>
      <c r="B100689" s="60"/>
    </row>
    <row r="100690" spans="1:2" x14ac:dyDescent="0.2">
      <c r="A100690" s="47"/>
      <c r="B100690" s="60"/>
    </row>
    <row r="100691" spans="1:2" x14ac:dyDescent="0.2">
      <c r="A100691" s="47"/>
      <c r="B100691" s="60"/>
    </row>
    <row r="100692" spans="1:2" x14ac:dyDescent="0.2">
      <c r="A100692" s="47"/>
      <c r="B100692" s="60"/>
    </row>
    <row r="100693" spans="1:2" x14ac:dyDescent="0.2">
      <c r="A100693" s="47"/>
      <c r="B100693" s="60"/>
    </row>
    <row r="100694" spans="1:2" x14ac:dyDescent="0.2">
      <c r="A100694" s="47"/>
      <c r="B100694" s="60"/>
    </row>
    <row r="100695" spans="1:2" x14ac:dyDescent="0.2">
      <c r="A100695" s="47"/>
      <c r="B100695" s="60"/>
    </row>
    <row r="100696" spans="1:2" x14ac:dyDescent="0.2">
      <c r="A100696" s="47"/>
      <c r="B100696" s="60"/>
    </row>
    <row r="100697" spans="1:2" x14ac:dyDescent="0.2">
      <c r="A100697" s="47"/>
      <c r="B100697" s="60"/>
    </row>
    <row r="100698" spans="1:2" x14ac:dyDescent="0.2">
      <c r="A100698" s="47"/>
      <c r="B100698" s="60"/>
    </row>
    <row r="100699" spans="1:2" x14ac:dyDescent="0.2">
      <c r="A100699" s="47"/>
      <c r="B100699" s="60"/>
    </row>
    <row r="100700" spans="1:2" x14ac:dyDescent="0.2">
      <c r="A100700" s="47"/>
      <c r="B100700" s="60"/>
    </row>
    <row r="100701" spans="1:2" x14ac:dyDescent="0.2">
      <c r="A100701" s="47"/>
      <c r="B100701" s="60"/>
    </row>
    <row r="100702" spans="1:2" x14ac:dyDescent="0.2">
      <c r="A100702" s="47"/>
      <c r="B100702" s="60"/>
    </row>
    <row r="100703" spans="1:2" x14ac:dyDescent="0.2">
      <c r="A100703" s="47"/>
      <c r="B100703" s="60"/>
    </row>
    <row r="100704" spans="1:2" x14ac:dyDescent="0.2">
      <c r="A100704" s="47"/>
      <c r="B100704" s="60"/>
    </row>
    <row r="100705" spans="1:2" x14ac:dyDescent="0.2">
      <c r="A100705" s="47"/>
      <c r="B100705" s="60"/>
    </row>
    <row r="100706" spans="1:2" x14ac:dyDescent="0.2">
      <c r="A100706" s="47"/>
      <c r="B100706" s="60"/>
    </row>
    <row r="100707" spans="1:2" x14ac:dyDescent="0.2">
      <c r="A100707" s="47"/>
      <c r="B100707" s="60"/>
    </row>
    <row r="100708" spans="1:2" x14ac:dyDescent="0.2">
      <c r="A100708" s="47"/>
      <c r="B100708" s="60"/>
    </row>
    <row r="100709" spans="1:2" x14ac:dyDescent="0.2">
      <c r="A100709" s="47"/>
      <c r="B100709" s="60"/>
    </row>
    <row r="100710" spans="1:2" x14ac:dyDescent="0.2">
      <c r="A100710" s="47"/>
      <c r="B100710" s="60"/>
    </row>
    <row r="100711" spans="1:2" x14ac:dyDescent="0.2">
      <c r="A100711" s="47"/>
      <c r="B100711" s="60"/>
    </row>
    <row r="100712" spans="1:2" x14ac:dyDescent="0.2">
      <c r="A100712" s="47"/>
      <c r="B100712" s="60"/>
    </row>
    <row r="100713" spans="1:2" x14ac:dyDescent="0.2">
      <c r="A100713" s="47"/>
      <c r="B100713" s="60"/>
    </row>
    <row r="100714" spans="1:2" x14ac:dyDescent="0.2">
      <c r="A100714" s="47"/>
      <c r="B100714" s="60"/>
    </row>
    <row r="100715" spans="1:2" x14ac:dyDescent="0.2">
      <c r="A100715" s="47"/>
      <c r="B100715" s="60"/>
    </row>
    <row r="100716" spans="1:2" x14ac:dyDescent="0.2">
      <c r="A100716" s="47"/>
      <c r="B100716" s="60"/>
    </row>
    <row r="100717" spans="1:2" x14ac:dyDescent="0.2">
      <c r="A100717" s="47"/>
      <c r="B100717" s="60"/>
    </row>
    <row r="100718" spans="1:2" x14ac:dyDescent="0.2">
      <c r="A100718" s="47"/>
      <c r="B100718" s="60"/>
    </row>
    <row r="100719" spans="1:2" x14ac:dyDescent="0.2">
      <c r="A100719" s="47"/>
      <c r="B100719" s="60"/>
    </row>
    <row r="100720" spans="1:2" x14ac:dyDescent="0.2">
      <c r="A100720" s="47"/>
      <c r="B100720" s="60"/>
    </row>
    <row r="100721" spans="1:2" x14ac:dyDescent="0.2">
      <c r="A100721" s="47"/>
      <c r="B100721" s="60"/>
    </row>
    <row r="100722" spans="1:2" x14ac:dyDescent="0.2">
      <c r="A100722" s="47"/>
      <c r="B100722" s="60"/>
    </row>
    <row r="100723" spans="1:2" x14ac:dyDescent="0.2">
      <c r="A100723" s="47"/>
      <c r="B100723" s="60"/>
    </row>
    <row r="100724" spans="1:2" x14ac:dyDescent="0.2">
      <c r="A100724" s="47"/>
      <c r="B100724" s="60"/>
    </row>
    <row r="100725" spans="1:2" x14ac:dyDescent="0.2">
      <c r="A100725" s="47"/>
      <c r="B100725" s="60"/>
    </row>
    <row r="100726" spans="1:2" x14ac:dyDescent="0.2">
      <c r="A100726" s="47"/>
      <c r="B100726" s="60"/>
    </row>
    <row r="100727" spans="1:2" x14ac:dyDescent="0.2">
      <c r="A100727" s="47"/>
      <c r="B100727" s="60"/>
    </row>
    <row r="100728" spans="1:2" x14ac:dyDescent="0.2">
      <c r="A100728" s="47"/>
      <c r="B100728" s="60"/>
    </row>
    <row r="100729" spans="1:2" x14ac:dyDescent="0.2">
      <c r="A100729" s="47"/>
      <c r="B100729" s="60"/>
    </row>
    <row r="100730" spans="1:2" x14ac:dyDescent="0.2">
      <c r="A100730" s="47"/>
      <c r="B100730" s="60"/>
    </row>
    <row r="100731" spans="1:2" x14ac:dyDescent="0.2">
      <c r="A100731" s="47"/>
      <c r="B100731" s="60"/>
    </row>
    <row r="100732" spans="1:2" x14ac:dyDescent="0.2">
      <c r="A100732" s="47"/>
      <c r="B100732" s="60"/>
    </row>
    <row r="100733" spans="1:2" x14ac:dyDescent="0.2">
      <c r="A100733" s="47"/>
      <c r="B100733" s="60"/>
    </row>
    <row r="100734" spans="1:2" x14ac:dyDescent="0.2">
      <c r="A100734" s="47"/>
      <c r="B100734" s="60"/>
    </row>
    <row r="100735" spans="1:2" x14ac:dyDescent="0.2">
      <c r="A100735" s="47"/>
      <c r="B100735" s="60"/>
    </row>
    <row r="100736" spans="1:2" x14ac:dyDescent="0.2">
      <c r="A100736" s="47"/>
      <c r="B100736" s="60"/>
    </row>
    <row r="100737" spans="1:2" x14ac:dyDescent="0.2">
      <c r="A100737" s="47"/>
      <c r="B100737" s="60"/>
    </row>
    <row r="100738" spans="1:2" x14ac:dyDescent="0.2">
      <c r="A100738" s="47"/>
      <c r="B100738" s="60"/>
    </row>
    <row r="100739" spans="1:2" x14ac:dyDescent="0.2">
      <c r="A100739" s="47"/>
      <c r="B100739" s="60"/>
    </row>
    <row r="100740" spans="1:2" x14ac:dyDescent="0.2">
      <c r="A100740" s="47"/>
      <c r="B100740" s="60"/>
    </row>
    <row r="100741" spans="1:2" x14ac:dyDescent="0.2">
      <c r="A100741" s="47"/>
      <c r="B100741" s="60"/>
    </row>
    <row r="100742" spans="1:2" x14ac:dyDescent="0.2">
      <c r="A100742" s="47"/>
      <c r="B100742" s="60"/>
    </row>
    <row r="100743" spans="1:2" x14ac:dyDescent="0.2">
      <c r="A100743" s="47"/>
      <c r="B100743" s="60"/>
    </row>
    <row r="100744" spans="1:2" x14ac:dyDescent="0.2">
      <c r="A100744" s="47"/>
      <c r="B100744" s="60"/>
    </row>
    <row r="100745" spans="1:2" x14ac:dyDescent="0.2">
      <c r="A100745" s="47"/>
      <c r="B100745" s="60"/>
    </row>
    <row r="100746" spans="1:2" x14ac:dyDescent="0.2">
      <c r="A100746" s="47"/>
      <c r="B100746" s="60"/>
    </row>
    <row r="100747" spans="1:2" x14ac:dyDescent="0.2">
      <c r="A100747" s="47"/>
      <c r="B100747" s="60"/>
    </row>
    <row r="100748" spans="1:2" x14ac:dyDescent="0.2">
      <c r="A100748" s="47"/>
      <c r="B100748" s="60"/>
    </row>
    <row r="100749" spans="1:2" x14ac:dyDescent="0.2">
      <c r="A100749" s="47"/>
      <c r="B100749" s="60"/>
    </row>
    <row r="100750" spans="1:2" x14ac:dyDescent="0.2">
      <c r="A100750" s="47"/>
      <c r="B100750" s="60"/>
    </row>
    <row r="100751" spans="1:2" x14ac:dyDescent="0.2">
      <c r="A100751" s="47"/>
      <c r="B100751" s="60"/>
    </row>
    <row r="100752" spans="1:2" x14ac:dyDescent="0.2">
      <c r="A100752" s="47"/>
      <c r="B100752" s="60"/>
    </row>
    <row r="100753" spans="1:2" x14ac:dyDescent="0.2">
      <c r="A100753" s="47"/>
      <c r="B100753" s="60"/>
    </row>
    <row r="100754" spans="1:2" x14ac:dyDescent="0.2">
      <c r="A100754" s="47"/>
      <c r="B100754" s="60"/>
    </row>
    <row r="100755" spans="1:2" x14ac:dyDescent="0.2">
      <c r="A100755" s="47"/>
      <c r="B100755" s="60"/>
    </row>
    <row r="100756" spans="1:2" x14ac:dyDescent="0.2">
      <c r="A100756" s="47"/>
      <c r="B100756" s="60"/>
    </row>
    <row r="100757" spans="1:2" x14ac:dyDescent="0.2">
      <c r="A100757" s="47"/>
      <c r="B100757" s="60"/>
    </row>
    <row r="100758" spans="1:2" x14ac:dyDescent="0.2">
      <c r="A100758" s="47"/>
      <c r="B100758" s="60"/>
    </row>
    <row r="100759" spans="1:2" x14ac:dyDescent="0.2">
      <c r="A100759" s="47"/>
      <c r="B100759" s="60"/>
    </row>
    <row r="100760" spans="1:2" x14ac:dyDescent="0.2">
      <c r="A100760" s="47"/>
      <c r="B100760" s="60"/>
    </row>
    <row r="100761" spans="1:2" x14ac:dyDescent="0.2">
      <c r="A100761" s="47"/>
      <c r="B100761" s="60"/>
    </row>
    <row r="100762" spans="1:2" x14ac:dyDescent="0.2">
      <c r="A100762" s="47"/>
      <c r="B100762" s="60"/>
    </row>
    <row r="100763" spans="1:2" x14ac:dyDescent="0.2">
      <c r="A100763" s="47"/>
      <c r="B100763" s="60"/>
    </row>
    <row r="100764" spans="1:2" x14ac:dyDescent="0.2">
      <c r="A100764" s="47"/>
      <c r="B100764" s="60"/>
    </row>
    <row r="100765" spans="1:2" x14ac:dyDescent="0.2">
      <c r="A100765" s="47"/>
      <c r="B100765" s="60"/>
    </row>
    <row r="100766" spans="1:2" x14ac:dyDescent="0.2">
      <c r="A100766" s="47"/>
      <c r="B100766" s="60"/>
    </row>
    <row r="100767" spans="1:2" x14ac:dyDescent="0.2">
      <c r="A100767" s="47"/>
      <c r="B100767" s="60"/>
    </row>
    <row r="100768" spans="1:2" x14ac:dyDescent="0.2">
      <c r="A100768" s="47"/>
      <c r="B100768" s="60"/>
    </row>
    <row r="100769" spans="1:2" x14ac:dyDescent="0.2">
      <c r="A100769" s="47"/>
      <c r="B100769" s="60"/>
    </row>
    <row r="100770" spans="1:2" x14ac:dyDescent="0.2">
      <c r="A100770" s="47"/>
      <c r="B100770" s="60"/>
    </row>
    <row r="100771" spans="1:2" x14ac:dyDescent="0.2">
      <c r="A100771" s="47"/>
      <c r="B100771" s="60"/>
    </row>
    <row r="100772" spans="1:2" x14ac:dyDescent="0.2">
      <c r="A100772" s="47"/>
      <c r="B100772" s="60"/>
    </row>
    <row r="100773" spans="1:2" x14ac:dyDescent="0.2">
      <c r="A100773" s="47"/>
      <c r="B100773" s="60"/>
    </row>
    <row r="100774" spans="1:2" x14ac:dyDescent="0.2">
      <c r="A100774" s="47"/>
      <c r="B100774" s="60"/>
    </row>
    <row r="100775" spans="1:2" x14ac:dyDescent="0.2">
      <c r="A100775" s="47"/>
      <c r="B100775" s="60"/>
    </row>
    <row r="100776" spans="1:2" x14ac:dyDescent="0.2">
      <c r="A100776" s="47"/>
      <c r="B100776" s="60"/>
    </row>
    <row r="100777" spans="1:2" x14ac:dyDescent="0.2">
      <c r="A100777" s="47"/>
      <c r="B100777" s="60"/>
    </row>
    <row r="100778" spans="1:2" x14ac:dyDescent="0.2">
      <c r="A100778" s="47"/>
      <c r="B100778" s="60"/>
    </row>
    <row r="100779" spans="1:2" x14ac:dyDescent="0.2">
      <c r="A100779" s="47"/>
      <c r="B100779" s="60"/>
    </row>
    <row r="100780" spans="1:2" x14ac:dyDescent="0.2">
      <c r="A100780" s="47"/>
      <c r="B100780" s="60"/>
    </row>
    <row r="100781" spans="1:2" x14ac:dyDescent="0.2">
      <c r="A100781" s="47"/>
      <c r="B100781" s="60"/>
    </row>
    <row r="100782" spans="1:2" x14ac:dyDescent="0.2">
      <c r="A100782" s="47"/>
      <c r="B100782" s="60"/>
    </row>
    <row r="100783" spans="1:2" x14ac:dyDescent="0.2">
      <c r="A100783" s="47"/>
      <c r="B100783" s="60"/>
    </row>
    <row r="100784" spans="1:2" x14ac:dyDescent="0.2">
      <c r="A100784" s="47"/>
      <c r="B100784" s="60"/>
    </row>
    <row r="100785" spans="1:2" x14ac:dyDescent="0.2">
      <c r="A100785" s="47"/>
      <c r="B100785" s="60"/>
    </row>
    <row r="100786" spans="1:2" x14ac:dyDescent="0.2">
      <c r="A100786" s="47"/>
      <c r="B100786" s="60"/>
    </row>
    <row r="100787" spans="1:2" x14ac:dyDescent="0.2">
      <c r="A100787" s="47"/>
      <c r="B100787" s="60"/>
    </row>
    <row r="100788" spans="1:2" x14ac:dyDescent="0.2">
      <c r="A100788" s="47"/>
      <c r="B100788" s="60"/>
    </row>
    <row r="100789" spans="1:2" x14ac:dyDescent="0.2">
      <c r="A100789" s="47"/>
      <c r="B100789" s="60"/>
    </row>
    <row r="100790" spans="1:2" x14ac:dyDescent="0.2">
      <c r="A100790" s="47"/>
      <c r="B100790" s="60"/>
    </row>
    <row r="100791" spans="1:2" x14ac:dyDescent="0.2">
      <c r="A100791" s="47"/>
      <c r="B100791" s="60"/>
    </row>
    <row r="100792" spans="1:2" x14ac:dyDescent="0.2">
      <c r="A100792" s="47"/>
      <c r="B100792" s="60"/>
    </row>
    <row r="100793" spans="1:2" x14ac:dyDescent="0.2">
      <c r="A100793" s="47"/>
      <c r="B100793" s="60"/>
    </row>
    <row r="100794" spans="1:2" x14ac:dyDescent="0.2">
      <c r="A100794" s="47"/>
      <c r="B100794" s="60"/>
    </row>
    <row r="100795" spans="1:2" x14ac:dyDescent="0.2">
      <c r="A100795" s="47"/>
      <c r="B100795" s="60"/>
    </row>
    <row r="100796" spans="1:2" x14ac:dyDescent="0.2">
      <c r="A100796" s="47"/>
      <c r="B100796" s="60"/>
    </row>
    <row r="100797" spans="1:2" x14ac:dyDescent="0.2">
      <c r="A100797" s="47"/>
      <c r="B100797" s="60"/>
    </row>
    <row r="100798" spans="1:2" x14ac:dyDescent="0.2">
      <c r="A100798" s="47"/>
      <c r="B100798" s="60"/>
    </row>
    <row r="100799" spans="1:2" x14ac:dyDescent="0.2">
      <c r="A100799" s="47"/>
      <c r="B100799" s="60"/>
    </row>
    <row r="100800" spans="1:2" x14ac:dyDescent="0.2">
      <c r="A100800" s="47"/>
      <c r="B100800" s="60"/>
    </row>
    <row r="100801" spans="1:2" x14ac:dyDescent="0.2">
      <c r="A100801" s="47"/>
      <c r="B100801" s="60"/>
    </row>
    <row r="100802" spans="1:2" x14ac:dyDescent="0.2">
      <c r="A100802" s="47"/>
      <c r="B100802" s="60"/>
    </row>
    <row r="100803" spans="1:2" x14ac:dyDescent="0.2">
      <c r="A100803" s="47"/>
      <c r="B100803" s="60"/>
    </row>
    <row r="100804" spans="1:2" x14ac:dyDescent="0.2">
      <c r="A100804" s="47"/>
      <c r="B100804" s="60"/>
    </row>
    <row r="100805" spans="1:2" x14ac:dyDescent="0.2">
      <c r="A100805" s="47"/>
      <c r="B100805" s="60"/>
    </row>
    <row r="100806" spans="1:2" x14ac:dyDescent="0.2">
      <c r="A100806" s="47"/>
      <c r="B100806" s="60"/>
    </row>
    <row r="100807" spans="1:2" x14ac:dyDescent="0.2">
      <c r="A100807" s="47"/>
      <c r="B100807" s="60"/>
    </row>
    <row r="100808" spans="1:2" x14ac:dyDescent="0.2">
      <c r="A100808" s="47"/>
      <c r="B100808" s="60"/>
    </row>
    <row r="100809" spans="1:2" x14ac:dyDescent="0.2">
      <c r="A100809" s="47"/>
      <c r="B100809" s="60"/>
    </row>
    <row r="100810" spans="1:2" x14ac:dyDescent="0.2">
      <c r="A100810" s="47"/>
      <c r="B100810" s="60"/>
    </row>
    <row r="100811" spans="1:2" x14ac:dyDescent="0.2">
      <c r="A100811" s="47"/>
      <c r="B100811" s="60"/>
    </row>
    <row r="100812" spans="1:2" x14ac:dyDescent="0.2">
      <c r="A100812" s="47"/>
      <c r="B100812" s="60"/>
    </row>
    <row r="100813" spans="1:2" x14ac:dyDescent="0.2">
      <c r="A100813" s="47"/>
      <c r="B100813" s="60"/>
    </row>
    <row r="100814" spans="1:2" x14ac:dyDescent="0.2">
      <c r="A100814" s="47"/>
      <c r="B100814" s="60"/>
    </row>
    <row r="100815" spans="1:2" x14ac:dyDescent="0.2">
      <c r="A100815" s="47"/>
      <c r="B100815" s="60"/>
    </row>
    <row r="100816" spans="1:2" x14ac:dyDescent="0.2">
      <c r="A100816" s="47"/>
      <c r="B100816" s="60"/>
    </row>
    <row r="100817" spans="1:2" x14ac:dyDescent="0.2">
      <c r="A100817" s="47"/>
      <c r="B100817" s="60"/>
    </row>
    <row r="100818" spans="1:2" x14ac:dyDescent="0.2">
      <c r="A100818" s="47"/>
      <c r="B100818" s="60"/>
    </row>
    <row r="100819" spans="1:2" x14ac:dyDescent="0.2">
      <c r="A100819" s="47"/>
      <c r="B100819" s="60"/>
    </row>
    <row r="100820" spans="1:2" x14ac:dyDescent="0.2">
      <c r="A100820" s="47"/>
      <c r="B100820" s="60"/>
    </row>
    <row r="100821" spans="1:2" x14ac:dyDescent="0.2">
      <c r="A100821" s="47"/>
      <c r="B100821" s="60"/>
    </row>
    <row r="100822" spans="1:2" x14ac:dyDescent="0.2">
      <c r="A100822" s="47"/>
      <c r="B100822" s="60"/>
    </row>
    <row r="100823" spans="1:2" x14ac:dyDescent="0.2">
      <c r="A100823" s="47"/>
      <c r="B100823" s="60"/>
    </row>
    <row r="100824" spans="1:2" x14ac:dyDescent="0.2">
      <c r="A100824" s="47"/>
      <c r="B100824" s="60"/>
    </row>
    <row r="100825" spans="1:2" x14ac:dyDescent="0.2">
      <c r="A100825" s="47"/>
      <c r="B100825" s="60"/>
    </row>
    <row r="100826" spans="1:2" x14ac:dyDescent="0.2">
      <c r="A100826" s="47"/>
      <c r="B100826" s="60"/>
    </row>
    <row r="100827" spans="1:2" x14ac:dyDescent="0.2">
      <c r="A100827" s="47"/>
      <c r="B100827" s="60"/>
    </row>
    <row r="100828" spans="1:2" x14ac:dyDescent="0.2">
      <c r="A100828" s="47"/>
      <c r="B100828" s="60"/>
    </row>
    <row r="100829" spans="1:2" x14ac:dyDescent="0.2">
      <c r="A100829" s="47"/>
      <c r="B100829" s="60"/>
    </row>
    <row r="100830" spans="1:2" x14ac:dyDescent="0.2">
      <c r="A100830" s="47"/>
      <c r="B100830" s="60"/>
    </row>
    <row r="100831" spans="1:2" x14ac:dyDescent="0.2">
      <c r="A100831" s="47"/>
      <c r="B100831" s="60"/>
    </row>
    <row r="100832" spans="1:2" x14ac:dyDescent="0.2">
      <c r="A100832" s="47"/>
      <c r="B100832" s="60"/>
    </row>
    <row r="100833" spans="1:2" x14ac:dyDescent="0.2">
      <c r="A100833" s="47"/>
      <c r="B100833" s="60"/>
    </row>
    <row r="100834" spans="1:2" x14ac:dyDescent="0.2">
      <c r="A100834" s="47"/>
      <c r="B100834" s="60"/>
    </row>
    <row r="100835" spans="1:2" x14ac:dyDescent="0.2">
      <c r="A100835" s="47"/>
      <c r="B100835" s="60"/>
    </row>
    <row r="100836" spans="1:2" x14ac:dyDescent="0.2">
      <c r="A100836" s="47"/>
      <c r="B100836" s="60"/>
    </row>
    <row r="100837" spans="1:2" x14ac:dyDescent="0.2">
      <c r="A100837" s="47"/>
      <c r="B100837" s="60"/>
    </row>
    <row r="100838" spans="1:2" x14ac:dyDescent="0.2">
      <c r="A100838" s="47"/>
      <c r="B100838" s="60"/>
    </row>
    <row r="100839" spans="1:2" x14ac:dyDescent="0.2">
      <c r="A100839" s="47"/>
      <c r="B100839" s="60"/>
    </row>
    <row r="100840" spans="1:2" x14ac:dyDescent="0.2">
      <c r="A100840" s="47"/>
      <c r="B100840" s="60"/>
    </row>
    <row r="100841" spans="1:2" x14ac:dyDescent="0.2">
      <c r="A100841" s="47"/>
      <c r="B100841" s="60"/>
    </row>
    <row r="100842" spans="1:2" x14ac:dyDescent="0.2">
      <c r="A100842" s="47"/>
      <c r="B100842" s="60"/>
    </row>
    <row r="100843" spans="1:2" x14ac:dyDescent="0.2">
      <c r="A100843" s="47"/>
      <c r="B100843" s="60"/>
    </row>
    <row r="100844" spans="1:2" x14ac:dyDescent="0.2">
      <c r="A100844" s="47"/>
      <c r="B100844" s="60"/>
    </row>
    <row r="100845" spans="1:2" x14ac:dyDescent="0.2">
      <c r="A100845" s="47"/>
      <c r="B100845" s="60"/>
    </row>
    <row r="100846" spans="1:2" x14ac:dyDescent="0.2">
      <c r="A100846" s="47"/>
      <c r="B100846" s="60"/>
    </row>
    <row r="100847" spans="1:2" x14ac:dyDescent="0.2">
      <c r="A100847" s="47"/>
      <c r="B100847" s="60"/>
    </row>
    <row r="100848" spans="1:2" x14ac:dyDescent="0.2">
      <c r="A100848" s="47"/>
      <c r="B100848" s="60"/>
    </row>
    <row r="100849" spans="1:2" x14ac:dyDescent="0.2">
      <c r="A100849" s="47"/>
      <c r="B100849" s="60"/>
    </row>
    <row r="100850" spans="1:2" x14ac:dyDescent="0.2">
      <c r="A100850" s="47"/>
      <c r="B100850" s="60"/>
    </row>
    <row r="100851" spans="1:2" x14ac:dyDescent="0.2">
      <c r="A100851" s="47"/>
      <c r="B100851" s="60"/>
    </row>
    <row r="100852" spans="1:2" x14ac:dyDescent="0.2">
      <c r="A100852" s="47"/>
      <c r="B100852" s="60"/>
    </row>
    <row r="100853" spans="1:2" x14ac:dyDescent="0.2">
      <c r="A100853" s="47"/>
      <c r="B100853" s="60"/>
    </row>
    <row r="100854" spans="1:2" x14ac:dyDescent="0.2">
      <c r="A100854" s="47"/>
      <c r="B100854" s="60"/>
    </row>
    <row r="100855" spans="1:2" x14ac:dyDescent="0.2">
      <c r="A100855" s="47"/>
      <c r="B100855" s="60"/>
    </row>
    <row r="100856" spans="1:2" x14ac:dyDescent="0.2">
      <c r="A100856" s="47"/>
      <c r="B100856" s="60"/>
    </row>
    <row r="100857" spans="1:2" x14ac:dyDescent="0.2">
      <c r="A100857" s="47"/>
      <c r="B100857" s="60"/>
    </row>
    <row r="100858" spans="1:2" x14ac:dyDescent="0.2">
      <c r="A100858" s="47"/>
      <c r="B100858" s="60"/>
    </row>
    <row r="100859" spans="1:2" x14ac:dyDescent="0.2">
      <c r="A100859" s="47"/>
      <c r="B100859" s="60"/>
    </row>
    <row r="100860" spans="1:2" x14ac:dyDescent="0.2">
      <c r="A100860" s="47"/>
      <c r="B100860" s="60"/>
    </row>
    <row r="100861" spans="1:2" x14ac:dyDescent="0.2">
      <c r="A100861" s="47"/>
      <c r="B100861" s="60"/>
    </row>
    <row r="100862" spans="1:2" x14ac:dyDescent="0.2">
      <c r="A100862" s="47"/>
      <c r="B100862" s="60"/>
    </row>
    <row r="100863" spans="1:2" x14ac:dyDescent="0.2">
      <c r="A100863" s="47"/>
      <c r="B100863" s="60"/>
    </row>
    <row r="100864" spans="1:2" x14ac:dyDescent="0.2">
      <c r="A100864" s="47"/>
      <c r="B100864" s="60"/>
    </row>
    <row r="100865" spans="1:2" x14ac:dyDescent="0.2">
      <c r="A100865" s="47"/>
      <c r="B100865" s="60"/>
    </row>
    <row r="100866" spans="1:2" x14ac:dyDescent="0.2">
      <c r="A100866" s="47"/>
      <c r="B100866" s="60"/>
    </row>
    <row r="100867" spans="1:2" x14ac:dyDescent="0.2">
      <c r="A100867" s="47"/>
      <c r="B100867" s="60"/>
    </row>
    <row r="100868" spans="1:2" x14ac:dyDescent="0.2">
      <c r="A100868" s="47"/>
      <c r="B100868" s="60"/>
    </row>
    <row r="100869" spans="1:2" x14ac:dyDescent="0.2">
      <c r="A100869" s="47"/>
      <c r="B100869" s="60"/>
    </row>
    <row r="100870" spans="1:2" x14ac:dyDescent="0.2">
      <c r="A100870" s="47"/>
      <c r="B100870" s="60"/>
    </row>
    <row r="100871" spans="1:2" x14ac:dyDescent="0.2">
      <c r="A100871" s="47"/>
      <c r="B100871" s="60"/>
    </row>
    <row r="100872" spans="1:2" x14ac:dyDescent="0.2">
      <c r="A100872" s="47"/>
      <c r="B100872" s="60"/>
    </row>
    <row r="100873" spans="1:2" x14ac:dyDescent="0.2">
      <c r="A100873" s="47"/>
      <c r="B100873" s="60"/>
    </row>
    <row r="100874" spans="1:2" x14ac:dyDescent="0.2">
      <c r="A100874" s="47"/>
      <c r="B100874" s="60"/>
    </row>
    <row r="100875" spans="1:2" x14ac:dyDescent="0.2">
      <c r="A100875" s="47"/>
      <c r="B100875" s="60"/>
    </row>
    <row r="100876" spans="1:2" x14ac:dyDescent="0.2">
      <c r="A100876" s="47"/>
      <c r="B100876" s="60"/>
    </row>
    <row r="100877" spans="1:2" x14ac:dyDescent="0.2">
      <c r="A100877" s="47"/>
      <c r="B100877" s="60"/>
    </row>
    <row r="100878" spans="1:2" x14ac:dyDescent="0.2">
      <c r="A100878" s="47"/>
      <c r="B100878" s="60"/>
    </row>
    <row r="100879" spans="1:2" x14ac:dyDescent="0.2">
      <c r="A100879" s="47"/>
      <c r="B100879" s="60"/>
    </row>
    <row r="100880" spans="1:2" x14ac:dyDescent="0.2">
      <c r="A100880" s="47"/>
      <c r="B100880" s="60"/>
    </row>
    <row r="100881" spans="1:2" x14ac:dyDescent="0.2">
      <c r="A100881" s="47"/>
      <c r="B100881" s="60"/>
    </row>
    <row r="100882" spans="1:2" x14ac:dyDescent="0.2">
      <c r="A100882" s="47"/>
      <c r="B100882" s="60"/>
    </row>
    <row r="100883" spans="1:2" x14ac:dyDescent="0.2">
      <c r="A100883" s="47"/>
      <c r="B100883" s="60"/>
    </row>
    <row r="100884" spans="1:2" x14ac:dyDescent="0.2">
      <c r="A100884" s="47"/>
      <c r="B100884" s="60"/>
    </row>
    <row r="100885" spans="1:2" x14ac:dyDescent="0.2">
      <c r="A100885" s="47"/>
      <c r="B100885" s="60"/>
    </row>
    <row r="100886" spans="1:2" x14ac:dyDescent="0.2">
      <c r="A100886" s="47"/>
      <c r="B100886" s="60"/>
    </row>
    <row r="100887" spans="1:2" x14ac:dyDescent="0.2">
      <c r="A100887" s="47"/>
      <c r="B100887" s="60"/>
    </row>
    <row r="100888" spans="1:2" x14ac:dyDescent="0.2">
      <c r="A100888" s="47"/>
      <c r="B100888" s="60"/>
    </row>
    <row r="100889" spans="1:2" x14ac:dyDescent="0.2">
      <c r="A100889" s="47"/>
      <c r="B100889" s="60"/>
    </row>
    <row r="100890" spans="1:2" x14ac:dyDescent="0.2">
      <c r="A100890" s="47"/>
      <c r="B100890" s="60"/>
    </row>
    <row r="100891" spans="1:2" x14ac:dyDescent="0.2">
      <c r="A100891" s="47"/>
      <c r="B100891" s="60"/>
    </row>
    <row r="100892" spans="1:2" x14ac:dyDescent="0.2">
      <c r="A100892" s="47"/>
      <c r="B100892" s="60"/>
    </row>
    <row r="100893" spans="1:2" x14ac:dyDescent="0.2">
      <c r="A100893" s="47"/>
      <c r="B100893" s="60"/>
    </row>
    <row r="100894" spans="1:2" x14ac:dyDescent="0.2">
      <c r="A100894" s="47"/>
      <c r="B100894" s="60"/>
    </row>
    <row r="100895" spans="1:2" x14ac:dyDescent="0.2">
      <c r="A100895" s="47"/>
      <c r="B100895" s="60"/>
    </row>
    <row r="100896" spans="1:2" x14ac:dyDescent="0.2">
      <c r="A100896" s="47"/>
      <c r="B100896" s="60"/>
    </row>
    <row r="100897" spans="1:2" x14ac:dyDescent="0.2">
      <c r="A100897" s="47"/>
      <c r="B100897" s="60"/>
    </row>
    <row r="100898" spans="1:2" x14ac:dyDescent="0.2">
      <c r="A100898" s="47"/>
      <c r="B100898" s="60"/>
    </row>
    <row r="100899" spans="1:2" x14ac:dyDescent="0.2">
      <c r="A100899" s="47"/>
      <c r="B100899" s="60"/>
    </row>
    <row r="100900" spans="1:2" x14ac:dyDescent="0.2">
      <c r="A100900" s="47"/>
      <c r="B100900" s="60"/>
    </row>
    <row r="100901" spans="1:2" x14ac:dyDescent="0.2">
      <c r="A100901" s="47"/>
      <c r="B100901" s="60"/>
    </row>
    <row r="100902" spans="1:2" x14ac:dyDescent="0.2">
      <c r="A100902" s="47"/>
      <c r="B100902" s="60"/>
    </row>
    <row r="100903" spans="1:2" x14ac:dyDescent="0.2">
      <c r="A100903" s="47"/>
      <c r="B100903" s="60"/>
    </row>
    <row r="100904" spans="1:2" x14ac:dyDescent="0.2">
      <c r="A100904" s="47"/>
      <c r="B100904" s="60"/>
    </row>
    <row r="100905" spans="1:2" x14ac:dyDescent="0.2">
      <c r="A100905" s="47"/>
      <c r="B100905" s="60"/>
    </row>
    <row r="100906" spans="1:2" x14ac:dyDescent="0.2">
      <c r="A100906" s="47"/>
      <c r="B100906" s="60"/>
    </row>
    <row r="100907" spans="1:2" x14ac:dyDescent="0.2">
      <c r="A100907" s="47"/>
      <c r="B100907" s="60"/>
    </row>
    <row r="100908" spans="1:2" x14ac:dyDescent="0.2">
      <c r="A100908" s="47"/>
      <c r="B100908" s="60"/>
    </row>
    <row r="100909" spans="1:2" x14ac:dyDescent="0.2">
      <c r="A100909" s="47"/>
      <c r="B100909" s="60"/>
    </row>
    <row r="100910" spans="1:2" x14ac:dyDescent="0.2">
      <c r="A100910" s="47"/>
      <c r="B100910" s="60"/>
    </row>
    <row r="100911" spans="1:2" x14ac:dyDescent="0.2">
      <c r="A100911" s="47"/>
      <c r="B100911" s="60"/>
    </row>
    <row r="100912" spans="1:2" x14ac:dyDescent="0.2">
      <c r="A100912" s="47"/>
      <c r="B100912" s="60"/>
    </row>
    <row r="100913" spans="1:2" x14ac:dyDescent="0.2">
      <c r="A100913" s="47"/>
      <c r="B100913" s="60"/>
    </row>
    <row r="100914" spans="1:2" x14ac:dyDescent="0.2">
      <c r="A100914" s="47"/>
      <c r="B100914" s="60"/>
    </row>
    <row r="100915" spans="1:2" x14ac:dyDescent="0.2">
      <c r="A100915" s="47"/>
      <c r="B100915" s="60"/>
    </row>
    <row r="100916" spans="1:2" x14ac:dyDescent="0.2">
      <c r="A100916" s="47"/>
      <c r="B100916" s="60"/>
    </row>
    <row r="100917" spans="1:2" x14ac:dyDescent="0.2">
      <c r="A100917" s="47"/>
      <c r="B100917" s="60"/>
    </row>
    <row r="100918" spans="1:2" x14ac:dyDescent="0.2">
      <c r="A100918" s="47"/>
      <c r="B100918" s="60"/>
    </row>
    <row r="100919" spans="1:2" x14ac:dyDescent="0.2">
      <c r="A100919" s="47"/>
      <c r="B100919" s="60"/>
    </row>
    <row r="100920" spans="1:2" x14ac:dyDescent="0.2">
      <c r="A100920" s="47"/>
      <c r="B100920" s="60"/>
    </row>
    <row r="100921" spans="1:2" x14ac:dyDescent="0.2">
      <c r="A100921" s="47"/>
      <c r="B100921" s="60"/>
    </row>
    <row r="100922" spans="1:2" x14ac:dyDescent="0.2">
      <c r="A100922" s="47"/>
      <c r="B100922" s="60"/>
    </row>
    <row r="100923" spans="1:2" x14ac:dyDescent="0.2">
      <c r="A100923" s="47"/>
      <c r="B100923" s="60"/>
    </row>
    <row r="100924" spans="1:2" x14ac:dyDescent="0.2">
      <c r="A100924" s="47"/>
      <c r="B100924" s="60"/>
    </row>
    <row r="100925" spans="1:2" x14ac:dyDescent="0.2">
      <c r="A100925" s="47"/>
      <c r="B100925" s="60"/>
    </row>
    <row r="100926" spans="1:2" x14ac:dyDescent="0.2">
      <c r="A100926" s="47"/>
      <c r="B100926" s="60"/>
    </row>
    <row r="100927" spans="1:2" x14ac:dyDescent="0.2">
      <c r="A100927" s="47"/>
      <c r="B100927" s="60"/>
    </row>
    <row r="100928" spans="1:2" x14ac:dyDescent="0.2">
      <c r="A100928" s="47"/>
      <c r="B100928" s="60"/>
    </row>
    <row r="100929" spans="1:2" x14ac:dyDescent="0.2">
      <c r="A100929" s="47"/>
      <c r="B100929" s="60"/>
    </row>
    <row r="100930" spans="1:2" x14ac:dyDescent="0.2">
      <c r="A100930" s="47"/>
      <c r="B100930" s="60"/>
    </row>
    <row r="100931" spans="1:2" x14ac:dyDescent="0.2">
      <c r="A100931" s="47"/>
      <c r="B100931" s="60"/>
    </row>
    <row r="100932" spans="1:2" x14ac:dyDescent="0.2">
      <c r="A100932" s="47"/>
      <c r="B100932" s="60"/>
    </row>
    <row r="100933" spans="1:2" x14ac:dyDescent="0.2">
      <c r="A100933" s="47"/>
      <c r="B100933" s="60"/>
    </row>
    <row r="100934" spans="1:2" x14ac:dyDescent="0.2">
      <c r="A100934" s="47"/>
      <c r="B100934" s="60"/>
    </row>
    <row r="100935" spans="1:2" x14ac:dyDescent="0.2">
      <c r="A100935" s="47"/>
      <c r="B100935" s="60"/>
    </row>
    <row r="100936" spans="1:2" x14ac:dyDescent="0.2">
      <c r="A100936" s="47"/>
      <c r="B100936" s="60"/>
    </row>
    <row r="100937" spans="1:2" x14ac:dyDescent="0.2">
      <c r="A100937" s="47"/>
      <c r="B100937" s="60"/>
    </row>
    <row r="100938" spans="1:2" x14ac:dyDescent="0.2">
      <c r="A100938" s="47"/>
      <c r="B100938" s="60"/>
    </row>
    <row r="100939" spans="1:2" x14ac:dyDescent="0.2">
      <c r="A100939" s="47"/>
      <c r="B100939" s="60"/>
    </row>
    <row r="100940" spans="1:2" x14ac:dyDescent="0.2">
      <c r="A100940" s="47"/>
      <c r="B100940" s="60"/>
    </row>
    <row r="100941" spans="1:2" x14ac:dyDescent="0.2">
      <c r="A100941" s="47"/>
      <c r="B100941" s="60"/>
    </row>
    <row r="100942" spans="1:2" x14ac:dyDescent="0.2">
      <c r="A100942" s="47"/>
      <c r="B100942" s="60"/>
    </row>
    <row r="100943" spans="1:2" x14ac:dyDescent="0.2">
      <c r="A100943" s="47"/>
      <c r="B100943" s="60"/>
    </row>
    <row r="100944" spans="1:2" x14ac:dyDescent="0.2">
      <c r="A100944" s="47"/>
      <c r="B100944" s="60"/>
    </row>
    <row r="100945" spans="1:2" x14ac:dyDescent="0.2">
      <c r="A100945" s="47"/>
      <c r="B100945" s="60"/>
    </row>
    <row r="100946" spans="1:2" x14ac:dyDescent="0.2">
      <c r="A100946" s="47"/>
      <c r="B100946" s="60"/>
    </row>
    <row r="100947" spans="1:2" x14ac:dyDescent="0.2">
      <c r="A100947" s="47"/>
      <c r="B100947" s="60"/>
    </row>
    <row r="100948" spans="1:2" x14ac:dyDescent="0.2">
      <c r="A100948" s="47"/>
      <c r="B100948" s="60"/>
    </row>
    <row r="100949" spans="1:2" x14ac:dyDescent="0.2">
      <c r="A100949" s="47"/>
      <c r="B100949" s="60"/>
    </row>
    <row r="100950" spans="1:2" x14ac:dyDescent="0.2">
      <c r="A100950" s="47"/>
      <c r="B100950" s="60"/>
    </row>
    <row r="100951" spans="1:2" x14ac:dyDescent="0.2">
      <c r="A100951" s="47"/>
      <c r="B100951" s="60"/>
    </row>
    <row r="100952" spans="1:2" x14ac:dyDescent="0.2">
      <c r="A100952" s="47"/>
      <c r="B100952" s="60"/>
    </row>
    <row r="100953" spans="1:2" x14ac:dyDescent="0.2">
      <c r="A100953" s="47"/>
      <c r="B100953" s="60"/>
    </row>
    <row r="100954" spans="1:2" x14ac:dyDescent="0.2">
      <c r="A100954" s="47"/>
      <c r="B100954" s="60"/>
    </row>
    <row r="100955" spans="1:2" x14ac:dyDescent="0.2">
      <c r="A100955" s="47"/>
      <c r="B100955" s="60"/>
    </row>
    <row r="100956" spans="1:2" x14ac:dyDescent="0.2">
      <c r="A100956" s="47"/>
      <c r="B100956" s="60"/>
    </row>
    <row r="100957" spans="1:2" x14ac:dyDescent="0.2">
      <c r="A100957" s="47"/>
      <c r="B100957" s="60"/>
    </row>
    <row r="100958" spans="1:2" x14ac:dyDescent="0.2">
      <c r="A100958" s="47"/>
      <c r="B100958" s="60"/>
    </row>
    <row r="100959" spans="1:2" x14ac:dyDescent="0.2">
      <c r="A100959" s="47"/>
      <c r="B100959" s="60"/>
    </row>
    <row r="100960" spans="1:2" x14ac:dyDescent="0.2">
      <c r="A100960" s="47"/>
      <c r="B100960" s="60"/>
    </row>
    <row r="100961" spans="1:2" x14ac:dyDescent="0.2">
      <c r="A100961" s="47"/>
      <c r="B100961" s="60"/>
    </row>
    <row r="100962" spans="1:2" x14ac:dyDescent="0.2">
      <c r="A100962" s="47"/>
      <c r="B100962" s="60"/>
    </row>
    <row r="100963" spans="1:2" x14ac:dyDescent="0.2">
      <c r="A100963" s="47"/>
      <c r="B100963" s="60"/>
    </row>
    <row r="100964" spans="1:2" x14ac:dyDescent="0.2">
      <c r="A100964" s="47"/>
      <c r="B100964" s="60"/>
    </row>
    <row r="100965" spans="1:2" x14ac:dyDescent="0.2">
      <c r="A100965" s="47"/>
      <c r="B100965" s="60"/>
    </row>
    <row r="100966" spans="1:2" x14ac:dyDescent="0.2">
      <c r="A100966" s="47"/>
      <c r="B100966" s="60"/>
    </row>
    <row r="100967" spans="1:2" x14ac:dyDescent="0.2">
      <c r="A100967" s="47"/>
      <c r="B100967" s="60"/>
    </row>
    <row r="100968" spans="1:2" x14ac:dyDescent="0.2">
      <c r="A100968" s="47"/>
      <c r="B100968" s="60"/>
    </row>
    <row r="100969" spans="1:2" x14ac:dyDescent="0.2">
      <c r="A100969" s="47"/>
      <c r="B100969" s="60"/>
    </row>
    <row r="100970" spans="1:2" x14ac:dyDescent="0.2">
      <c r="A100970" s="47"/>
      <c r="B100970" s="60"/>
    </row>
    <row r="100971" spans="1:2" x14ac:dyDescent="0.2">
      <c r="A100971" s="47"/>
      <c r="B100971" s="60"/>
    </row>
    <row r="100972" spans="1:2" x14ac:dyDescent="0.2">
      <c r="A100972" s="47"/>
      <c r="B100972" s="60"/>
    </row>
    <row r="100973" spans="1:2" x14ac:dyDescent="0.2">
      <c r="A100973" s="47"/>
      <c r="B100973" s="60"/>
    </row>
    <row r="100974" spans="1:2" x14ac:dyDescent="0.2">
      <c r="A100974" s="47"/>
      <c r="B100974" s="60"/>
    </row>
    <row r="100975" spans="1:2" x14ac:dyDescent="0.2">
      <c r="A100975" s="47"/>
      <c r="B100975" s="60"/>
    </row>
    <row r="100976" spans="1:2" x14ac:dyDescent="0.2">
      <c r="A100976" s="47"/>
      <c r="B100976" s="60"/>
    </row>
    <row r="100977" spans="1:2" x14ac:dyDescent="0.2">
      <c r="A100977" s="47"/>
      <c r="B100977" s="60"/>
    </row>
    <row r="100978" spans="1:2" x14ac:dyDescent="0.2">
      <c r="A100978" s="47"/>
      <c r="B100978" s="60"/>
    </row>
    <row r="100979" spans="1:2" x14ac:dyDescent="0.2">
      <c r="A100979" s="47"/>
      <c r="B100979" s="60"/>
    </row>
    <row r="100980" spans="1:2" x14ac:dyDescent="0.2">
      <c r="A100980" s="47"/>
      <c r="B100980" s="60"/>
    </row>
    <row r="100981" spans="1:2" x14ac:dyDescent="0.2">
      <c r="A100981" s="47"/>
      <c r="B100981" s="60"/>
    </row>
    <row r="100982" spans="1:2" x14ac:dyDescent="0.2">
      <c r="A100982" s="47"/>
      <c r="B100982" s="60"/>
    </row>
    <row r="100983" spans="1:2" x14ac:dyDescent="0.2">
      <c r="A100983" s="47"/>
      <c r="B100983" s="60"/>
    </row>
    <row r="100984" spans="1:2" x14ac:dyDescent="0.2">
      <c r="A100984" s="47"/>
      <c r="B100984" s="60"/>
    </row>
    <row r="100985" spans="1:2" x14ac:dyDescent="0.2">
      <c r="A100985" s="47"/>
      <c r="B100985" s="60"/>
    </row>
    <row r="100986" spans="1:2" x14ac:dyDescent="0.2">
      <c r="A100986" s="47"/>
      <c r="B100986" s="60"/>
    </row>
    <row r="100987" spans="1:2" x14ac:dyDescent="0.2">
      <c r="A100987" s="47"/>
      <c r="B100987" s="60"/>
    </row>
    <row r="100988" spans="1:2" x14ac:dyDescent="0.2">
      <c r="A100988" s="47"/>
      <c r="B100988" s="60"/>
    </row>
    <row r="100989" spans="1:2" x14ac:dyDescent="0.2">
      <c r="A100989" s="47"/>
      <c r="B100989" s="60"/>
    </row>
    <row r="100990" spans="1:2" x14ac:dyDescent="0.2">
      <c r="A100990" s="47"/>
      <c r="B100990" s="60"/>
    </row>
    <row r="100991" spans="1:2" x14ac:dyDescent="0.2">
      <c r="A100991" s="47"/>
      <c r="B100991" s="60"/>
    </row>
    <row r="100992" spans="1:2" x14ac:dyDescent="0.2">
      <c r="A100992" s="47"/>
      <c r="B100992" s="60"/>
    </row>
    <row r="100993" spans="1:2" x14ac:dyDescent="0.2">
      <c r="A100993" s="47"/>
      <c r="B100993" s="60"/>
    </row>
    <row r="100994" spans="1:2" x14ac:dyDescent="0.2">
      <c r="A100994" s="47"/>
      <c r="B100994" s="60"/>
    </row>
    <row r="100995" spans="1:2" x14ac:dyDescent="0.2">
      <c r="A100995" s="47"/>
      <c r="B100995" s="60"/>
    </row>
    <row r="100996" spans="1:2" x14ac:dyDescent="0.2">
      <c r="A100996" s="47"/>
      <c r="B100996" s="60"/>
    </row>
    <row r="100997" spans="1:2" x14ac:dyDescent="0.2">
      <c r="A100997" s="47"/>
      <c r="B100997" s="60"/>
    </row>
    <row r="100998" spans="1:2" x14ac:dyDescent="0.2">
      <c r="A100998" s="47"/>
      <c r="B100998" s="60"/>
    </row>
    <row r="100999" spans="1:2" x14ac:dyDescent="0.2">
      <c r="A100999" s="47"/>
      <c r="B100999" s="60"/>
    </row>
    <row r="101000" spans="1:2" x14ac:dyDescent="0.2">
      <c r="A101000" s="47"/>
      <c r="B101000" s="60"/>
    </row>
    <row r="101001" spans="1:2" x14ac:dyDescent="0.2">
      <c r="A101001" s="47"/>
      <c r="B101001" s="60"/>
    </row>
    <row r="101002" spans="1:2" x14ac:dyDescent="0.2">
      <c r="A101002" s="47"/>
      <c r="B101002" s="60"/>
    </row>
    <row r="101003" spans="1:2" x14ac:dyDescent="0.2">
      <c r="A101003" s="47"/>
      <c r="B101003" s="60"/>
    </row>
    <row r="101004" spans="1:2" x14ac:dyDescent="0.2">
      <c r="A101004" s="47"/>
      <c r="B101004" s="60"/>
    </row>
    <row r="101005" spans="1:2" x14ac:dyDescent="0.2">
      <c r="A101005" s="47"/>
      <c r="B101005" s="60"/>
    </row>
    <row r="101006" spans="1:2" x14ac:dyDescent="0.2">
      <c r="A101006" s="47"/>
      <c r="B101006" s="60"/>
    </row>
    <row r="101007" spans="1:2" x14ac:dyDescent="0.2">
      <c r="A101007" s="47"/>
      <c r="B101007" s="60"/>
    </row>
    <row r="101008" spans="1:2" x14ac:dyDescent="0.2">
      <c r="A101008" s="47"/>
      <c r="B101008" s="60"/>
    </row>
    <row r="101009" spans="1:2" x14ac:dyDescent="0.2">
      <c r="A101009" s="47"/>
      <c r="B101009" s="60"/>
    </row>
    <row r="101010" spans="1:2" x14ac:dyDescent="0.2">
      <c r="A101010" s="47"/>
      <c r="B101010" s="60"/>
    </row>
    <row r="101011" spans="1:2" x14ac:dyDescent="0.2">
      <c r="A101011" s="47"/>
      <c r="B101011" s="60"/>
    </row>
    <row r="101012" spans="1:2" x14ac:dyDescent="0.2">
      <c r="A101012" s="47"/>
      <c r="B101012" s="60"/>
    </row>
    <row r="101013" spans="1:2" x14ac:dyDescent="0.2">
      <c r="A101013" s="47"/>
      <c r="B101013" s="60"/>
    </row>
    <row r="101014" spans="1:2" x14ac:dyDescent="0.2">
      <c r="A101014" s="47"/>
      <c r="B101014" s="60"/>
    </row>
    <row r="101015" spans="1:2" x14ac:dyDescent="0.2">
      <c r="A101015" s="47"/>
      <c r="B101015" s="60"/>
    </row>
    <row r="101016" spans="1:2" x14ac:dyDescent="0.2">
      <c r="A101016" s="47"/>
      <c r="B101016" s="60"/>
    </row>
    <row r="101017" spans="1:2" x14ac:dyDescent="0.2">
      <c r="A101017" s="47"/>
      <c r="B101017" s="60"/>
    </row>
    <row r="101018" spans="1:2" x14ac:dyDescent="0.2">
      <c r="A101018" s="47"/>
      <c r="B101018" s="60"/>
    </row>
    <row r="101019" spans="1:2" x14ac:dyDescent="0.2">
      <c r="A101019" s="47"/>
      <c r="B101019" s="60"/>
    </row>
    <row r="101020" spans="1:2" x14ac:dyDescent="0.2">
      <c r="A101020" s="47"/>
      <c r="B101020" s="60"/>
    </row>
    <row r="101021" spans="1:2" x14ac:dyDescent="0.2">
      <c r="A101021" s="47"/>
      <c r="B101021" s="60"/>
    </row>
    <row r="101022" spans="1:2" x14ac:dyDescent="0.2">
      <c r="A101022" s="47"/>
      <c r="B101022" s="60"/>
    </row>
    <row r="101023" spans="1:2" x14ac:dyDescent="0.2">
      <c r="A101023" s="47"/>
      <c r="B101023" s="60"/>
    </row>
    <row r="101024" spans="1:2" x14ac:dyDescent="0.2">
      <c r="A101024" s="47"/>
      <c r="B101024" s="60"/>
    </row>
    <row r="101025" spans="1:2" x14ac:dyDescent="0.2">
      <c r="A101025" s="47"/>
      <c r="B101025" s="60"/>
    </row>
    <row r="101026" spans="1:2" x14ac:dyDescent="0.2">
      <c r="A101026" s="47"/>
      <c r="B101026" s="60"/>
    </row>
    <row r="101027" spans="1:2" x14ac:dyDescent="0.2">
      <c r="A101027" s="47"/>
      <c r="B101027" s="60"/>
    </row>
    <row r="101028" spans="1:2" x14ac:dyDescent="0.2">
      <c r="A101028" s="47"/>
      <c r="B101028" s="60"/>
    </row>
    <row r="101029" spans="1:2" x14ac:dyDescent="0.2">
      <c r="A101029" s="47"/>
      <c r="B101029" s="60"/>
    </row>
    <row r="101030" spans="1:2" x14ac:dyDescent="0.2">
      <c r="A101030" s="47"/>
      <c r="B101030" s="60"/>
    </row>
    <row r="101031" spans="1:2" x14ac:dyDescent="0.2">
      <c r="A101031" s="47"/>
      <c r="B101031" s="60"/>
    </row>
    <row r="101032" spans="1:2" x14ac:dyDescent="0.2">
      <c r="A101032" s="47"/>
      <c r="B101032" s="60"/>
    </row>
    <row r="101033" spans="1:2" x14ac:dyDescent="0.2">
      <c r="A101033" s="47"/>
      <c r="B101033" s="60"/>
    </row>
    <row r="101034" spans="1:2" x14ac:dyDescent="0.2">
      <c r="A101034" s="47"/>
      <c r="B101034" s="60"/>
    </row>
    <row r="101035" spans="1:2" x14ac:dyDescent="0.2">
      <c r="A101035" s="47"/>
      <c r="B101035" s="60"/>
    </row>
    <row r="101036" spans="1:2" x14ac:dyDescent="0.2">
      <c r="A101036" s="47"/>
      <c r="B101036" s="60"/>
    </row>
    <row r="101037" spans="1:2" x14ac:dyDescent="0.2">
      <c r="A101037" s="47"/>
      <c r="B101037" s="60"/>
    </row>
    <row r="101038" spans="1:2" x14ac:dyDescent="0.2">
      <c r="A101038" s="47"/>
      <c r="B101038" s="60"/>
    </row>
    <row r="101039" spans="1:2" x14ac:dyDescent="0.2">
      <c r="A101039" s="47"/>
      <c r="B101039" s="60"/>
    </row>
    <row r="101040" spans="1:2" x14ac:dyDescent="0.2">
      <c r="A101040" s="47"/>
      <c r="B101040" s="60"/>
    </row>
    <row r="101041" spans="1:2" x14ac:dyDescent="0.2">
      <c r="A101041" s="47"/>
      <c r="B101041" s="60"/>
    </row>
    <row r="101042" spans="1:2" x14ac:dyDescent="0.2">
      <c r="A101042" s="47"/>
      <c r="B101042" s="60"/>
    </row>
    <row r="101043" spans="1:2" x14ac:dyDescent="0.2">
      <c r="A101043" s="47"/>
      <c r="B101043" s="60"/>
    </row>
    <row r="101044" spans="1:2" x14ac:dyDescent="0.2">
      <c r="A101044" s="47"/>
      <c r="B101044" s="60"/>
    </row>
    <row r="101045" spans="1:2" x14ac:dyDescent="0.2">
      <c r="A101045" s="47"/>
      <c r="B101045" s="60"/>
    </row>
    <row r="101046" spans="1:2" x14ac:dyDescent="0.2">
      <c r="A101046" s="47"/>
      <c r="B101046" s="60"/>
    </row>
    <row r="101047" spans="1:2" x14ac:dyDescent="0.2">
      <c r="A101047" s="47"/>
      <c r="B101047" s="60"/>
    </row>
    <row r="101048" spans="1:2" x14ac:dyDescent="0.2">
      <c r="A101048" s="47"/>
      <c r="B101048" s="60"/>
    </row>
    <row r="101049" spans="1:2" x14ac:dyDescent="0.2">
      <c r="A101049" s="47"/>
      <c r="B101049" s="60"/>
    </row>
    <row r="101050" spans="1:2" x14ac:dyDescent="0.2">
      <c r="A101050" s="47"/>
      <c r="B101050" s="60"/>
    </row>
    <row r="101051" spans="1:2" x14ac:dyDescent="0.2">
      <c r="A101051" s="47"/>
      <c r="B101051" s="60"/>
    </row>
    <row r="101052" spans="1:2" x14ac:dyDescent="0.2">
      <c r="A101052" s="47"/>
      <c r="B101052" s="60"/>
    </row>
    <row r="101053" spans="1:2" x14ac:dyDescent="0.2">
      <c r="A101053" s="47"/>
      <c r="B101053" s="60"/>
    </row>
    <row r="101054" spans="1:2" x14ac:dyDescent="0.2">
      <c r="A101054" s="47"/>
      <c r="B101054" s="60"/>
    </row>
    <row r="101055" spans="1:2" x14ac:dyDescent="0.2">
      <c r="A101055" s="47"/>
      <c r="B101055" s="60"/>
    </row>
    <row r="101056" spans="1:2" x14ac:dyDescent="0.2">
      <c r="A101056" s="47"/>
      <c r="B101056" s="60"/>
    </row>
    <row r="101057" spans="1:2" x14ac:dyDescent="0.2">
      <c r="A101057" s="47"/>
      <c r="B101057" s="60"/>
    </row>
    <row r="101058" spans="1:2" x14ac:dyDescent="0.2">
      <c r="A101058" s="47"/>
      <c r="B101058" s="60"/>
    </row>
    <row r="101059" spans="1:2" x14ac:dyDescent="0.2">
      <c r="A101059" s="47"/>
      <c r="B101059" s="60"/>
    </row>
    <row r="101060" spans="1:2" x14ac:dyDescent="0.2">
      <c r="A101060" s="47"/>
      <c r="B101060" s="60"/>
    </row>
    <row r="101061" spans="1:2" x14ac:dyDescent="0.2">
      <c r="A101061" s="47"/>
      <c r="B101061" s="60"/>
    </row>
    <row r="101062" spans="1:2" x14ac:dyDescent="0.2">
      <c r="A101062" s="47"/>
      <c r="B101062" s="60"/>
    </row>
    <row r="101063" spans="1:2" x14ac:dyDescent="0.2">
      <c r="A101063" s="47"/>
      <c r="B101063" s="60"/>
    </row>
    <row r="101064" spans="1:2" x14ac:dyDescent="0.2">
      <c r="A101064" s="47"/>
      <c r="B101064" s="60"/>
    </row>
    <row r="101065" spans="1:2" x14ac:dyDescent="0.2">
      <c r="A101065" s="47"/>
      <c r="B101065" s="60"/>
    </row>
    <row r="101066" spans="1:2" x14ac:dyDescent="0.2">
      <c r="A101066" s="47"/>
      <c r="B101066" s="60"/>
    </row>
    <row r="101067" spans="1:2" x14ac:dyDescent="0.2">
      <c r="A101067" s="47"/>
      <c r="B101067" s="60"/>
    </row>
    <row r="101068" spans="1:2" x14ac:dyDescent="0.2">
      <c r="A101068" s="47"/>
      <c r="B101068" s="60"/>
    </row>
    <row r="101069" spans="1:2" x14ac:dyDescent="0.2">
      <c r="A101069" s="47"/>
      <c r="B101069" s="60"/>
    </row>
    <row r="101070" spans="1:2" x14ac:dyDescent="0.2">
      <c r="A101070" s="47"/>
      <c r="B101070" s="60"/>
    </row>
    <row r="101071" spans="1:2" x14ac:dyDescent="0.2">
      <c r="A101071" s="47"/>
      <c r="B101071" s="60"/>
    </row>
    <row r="101072" spans="1:2" x14ac:dyDescent="0.2">
      <c r="A101072" s="47"/>
      <c r="B101072" s="60"/>
    </row>
    <row r="101073" spans="1:2" x14ac:dyDescent="0.2">
      <c r="A101073" s="47"/>
      <c r="B101073" s="60"/>
    </row>
    <row r="101074" spans="1:2" x14ac:dyDescent="0.2">
      <c r="A101074" s="47"/>
      <c r="B101074" s="60"/>
    </row>
    <row r="101075" spans="1:2" x14ac:dyDescent="0.2">
      <c r="A101075" s="47"/>
      <c r="B101075" s="60"/>
    </row>
    <row r="101076" spans="1:2" x14ac:dyDescent="0.2">
      <c r="A101076" s="47"/>
      <c r="B101076" s="60"/>
    </row>
    <row r="101077" spans="1:2" x14ac:dyDescent="0.2">
      <c r="A101077" s="47"/>
      <c r="B101077" s="60"/>
    </row>
    <row r="101078" spans="1:2" x14ac:dyDescent="0.2">
      <c r="A101078" s="47"/>
      <c r="B101078" s="60"/>
    </row>
    <row r="101079" spans="1:2" x14ac:dyDescent="0.2">
      <c r="A101079" s="47"/>
      <c r="B101079" s="60"/>
    </row>
    <row r="101080" spans="1:2" x14ac:dyDescent="0.2">
      <c r="A101080" s="47"/>
      <c r="B101080" s="60"/>
    </row>
    <row r="101081" spans="1:2" x14ac:dyDescent="0.2">
      <c r="A101081" s="47"/>
      <c r="B101081" s="60"/>
    </row>
    <row r="101082" spans="1:2" x14ac:dyDescent="0.2">
      <c r="A101082" s="47"/>
      <c r="B101082" s="60"/>
    </row>
    <row r="101083" spans="1:2" x14ac:dyDescent="0.2">
      <c r="A101083" s="47"/>
      <c r="B101083" s="60"/>
    </row>
    <row r="101084" spans="1:2" x14ac:dyDescent="0.2">
      <c r="A101084" s="47"/>
      <c r="B101084" s="60"/>
    </row>
    <row r="101085" spans="1:2" x14ac:dyDescent="0.2">
      <c r="A101085" s="47"/>
      <c r="B101085" s="60"/>
    </row>
    <row r="101086" spans="1:2" x14ac:dyDescent="0.2">
      <c r="A101086" s="47"/>
      <c r="B101086" s="60"/>
    </row>
    <row r="101087" spans="1:2" x14ac:dyDescent="0.2">
      <c r="A101087" s="47"/>
      <c r="B101087" s="60"/>
    </row>
    <row r="101088" spans="1:2" x14ac:dyDescent="0.2">
      <c r="A101088" s="47"/>
      <c r="B101088" s="60"/>
    </row>
    <row r="101089" spans="1:2" x14ac:dyDescent="0.2">
      <c r="A101089" s="47"/>
      <c r="B101089" s="60"/>
    </row>
    <row r="101090" spans="1:2" x14ac:dyDescent="0.2">
      <c r="A101090" s="47"/>
      <c r="B101090" s="60"/>
    </row>
    <row r="101091" spans="1:2" x14ac:dyDescent="0.2">
      <c r="A101091" s="47"/>
      <c r="B101091" s="60"/>
    </row>
    <row r="101092" spans="1:2" x14ac:dyDescent="0.2">
      <c r="A101092" s="47"/>
      <c r="B101092" s="60"/>
    </row>
    <row r="101093" spans="1:2" x14ac:dyDescent="0.2">
      <c r="A101093" s="47"/>
      <c r="B101093" s="60"/>
    </row>
    <row r="101094" spans="1:2" x14ac:dyDescent="0.2">
      <c r="A101094" s="47"/>
      <c r="B101094" s="60"/>
    </row>
    <row r="101095" spans="1:2" x14ac:dyDescent="0.2">
      <c r="A101095" s="47"/>
      <c r="B101095" s="60"/>
    </row>
    <row r="101096" spans="1:2" x14ac:dyDescent="0.2">
      <c r="A101096" s="47"/>
      <c r="B101096" s="60"/>
    </row>
    <row r="101097" spans="1:2" x14ac:dyDescent="0.2">
      <c r="A101097" s="47"/>
      <c r="B101097" s="60"/>
    </row>
    <row r="101098" spans="1:2" x14ac:dyDescent="0.2">
      <c r="A101098" s="47"/>
      <c r="B101098" s="60"/>
    </row>
    <row r="101099" spans="1:2" x14ac:dyDescent="0.2">
      <c r="A101099" s="47"/>
      <c r="B101099" s="60"/>
    </row>
    <row r="101100" spans="1:2" x14ac:dyDescent="0.2">
      <c r="A101100" s="47"/>
      <c r="B101100" s="60"/>
    </row>
    <row r="101101" spans="1:2" x14ac:dyDescent="0.2">
      <c r="A101101" s="47"/>
      <c r="B101101" s="60"/>
    </row>
    <row r="101102" spans="1:2" x14ac:dyDescent="0.2">
      <c r="A101102" s="47"/>
      <c r="B101102" s="60"/>
    </row>
    <row r="101103" spans="1:2" x14ac:dyDescent="0.2">
      <c r="A101103" s="47"/>
      <c r="B101103" s="60"/>
    </row>
    <row r="101104" spans="1:2" x14ac:dyDescent="0.2">
      <c r="A101104" s="47"/>
      <c r="B101104" s="60"/>
    </row>
    <row r="101105" spans="1:2" x14ac:dyDescent="0.2">
      <c r="A101105" s="47"/>
      <c r="B101105" s="60"/>
    </row>
    <row r="101106" spans="1:2" x14ac:dyDescent="0.2">
      <c r="A101106" s="47"/>
      <c r="B101106" s="60"/>
    </row>
    <row r="101107" spans="1:2" x14ac:dyDescent="0.2">
      <c r="A101107" s="47"/>
      <c r="B101107" s="60"/>
    </row>
    <row r="101108" spans="1:2" x14ac:dyDescent="0.2">
      <c r="A101108" s="47"/>
      <c r="B101108" s="60"/>
    </row>
    <row r="101109" spans="1:2" x14ac:dyDescent="0.2">
      <c r="A101109" s="47"/>
      <c r="B101109" s="60"/>
    </row>
    <row r="101110" spans="1:2" x14ac:dyDescent="0.2">
      <c r="A101110" s="47"/>
      <c r="B101110" s="60"/>
    </row>
    <row r="101111" spans="1:2" x14ac:dyDescent="0.2">
      <c r="A101111" s="47"/>
      <c r="B101111" s="60"/>
    </row>
    <row r="101112" spans="1:2" x14ac:dyDescent="0.2">
      <c r="A101112" s="47"/>
      <c r="B101112" s="60"/>
    </row>
    <row r="101113" spans="1:2" x14ac:dyDescent="0.2">
      <c r="A101113" s="47"/>
      <c r="B101113" s="60"/>
    </row>
    <row r="101114" spans="1:2" x14ac:dyDescent="0.2">
      <c r="A101114" s="47"/>
      <c r="B101114" s="60"/>
    </row>
    <row r="101115" spans="1:2" x14ac:dyDescent="0.2">
      <c r="A101115" s="47"/>
      <c r="B101115" s="60"/>
    </row>
    <row r="101116" spans="1:2" x14ac:dyDescent="0.2">
      <c r="A101116" s="47"/>
      <c r="B101116" s="60"/>
    </row>
    <row r="101117" spans="1:2" x14ac:dyDescent="0.2">
      <c r="A101117" s="47"/>
      <c r="B101117" s="60"/>
    </row>
    <row r="101118" spans="1:2" x14ac:dyDescent="0.2">
      <c r="A101118" s="47"/>
      <c r="B101118" s="60"/>
    </row>
    <row r="101119" spans="1:2" x14ac:dyDescent="0.2">
      <c r="A101119" s="47"/>
      <c r="B101119" s="60"/>
    </row>
    <row r="101120" spans="1:2" x14ac:dyDescent="0.2">
      <c r="A101120" s="47"/>
      <c r="B101120" s="60"/>
    </row>
    <row r="101121" spans="1:2" x14ac:dyDescent="0.2">
      <c r="A101121" s="47"/>
      <c r="B101121" s="60"/>
    </row>
    <row r="101122" spans="1:2" x14ac:dyDescent="0.2">
      <c r="A101122" s="47"/>
      <c r="B101122" s="60"/>
    </row>
    <row r="101123" spans="1:2" x14ac:dyDescent="0.2">
      <c r="A101123" s="47"/>
      <c r="B101123" s="60"/>
    </row>
    <row r="101124" spans="1:2" x14ac:dyDescent="0.2">
      <c r="A101124" s="47"/>
      <c r="B101124" s="60"/>
    </row>
    <row r="101125" spans="1:2" x14ac:dyDescent="0.2">
      <c r="A101125" s="47"/>
      <c r="B101125" s="60"/>
    </row>
    <row r="101126" spans="1:2" x14ac:dyDescent="0.2">
      <c r="A101126" s="47"/>
      <c r="B101126" s="60"/>
    </row>
    <row r="101127" spans="1:2" x14ac:dyDescent="0.2">
      <c r="A101127" s="47"/>
      <c r="B101127" s="60"/>
    </row>
    <row r="101128" spans="1:2" x14ac:dyDescent="0.2">
      <c r="A101128" s="47"/>
      <c r="B101128" s="60"/>
    </row>
    <row r="101129" spans="1:2" x14ac:dyDescent="0.2">
      <c r="A101129" s="47"/>
      <c r="B101129" s="60"/>
    </row>
    <row r="101130" spans="1:2" x14ac:dyDescent="0.2">
      <c r="A101130" s="47"/>
      <c r="B101130" s="60"/>
    </row>
    <row r="101131" spans="1:2" x14ac:dyDescent="0.2">
      <c r="A101131" s="47"/>
      <c r="B101131" s="60"/>
    </row>
    <row r="101132" spans="1:2" x14ac:dyDescent="0.2">
      <c r="A101132" s="47"/>
      <c r="B101132" s="60"/>
    </row>
    <row r="101133" spans="1:2" x14ac:dyDescent="0.2">
      <c r="A101133" s="47"/>
      <c r="B101133" s="60"/>
    </row>
    <row r="101134" spans="1:2" x14ac:dyDescent="0.2">
      <c r="A101134" s="47"/>
      <c r="B101134" s="60"/>
    </row>
    <row r="101135" spans="1:2" x14ac:dyDescent="0.2">
      <c r="A101135" s="47"/>
      <c r="B101135" s="60"/>
    </row>
    <row r="101136" spans="1:2" x14ac:dyDescent="0.2">
      <c r="A101136" s="47"/>
      <c r="B101136" s="60"/>
    </row>
    <row r="101137" spans="1:2" x14ac:dyDescent="0.2">
      <c r="A101137" s="47"/>
      <c r="B101137" s="60"/>
    </row>
    <row r="101138" spans="1:2" x14ac:dyDescent="0.2">
      <c r="A101138" s="47"/>
      <c r="B101138" s="60"/>
    </row>
    <row r="101139" spans="1:2" x14ac:dyDescent="0.2">
      <c r="A101139" s="47"/>
      <c r="B101139" s="60"/>
    </row>
    <row r="101140" spans="1:2" x14ac:dyDescent="0.2">
      <c r="A101140" s="47"/>
      <c r="B101140" s="60"/>
    </row>
    <row r="101141" spans="1:2" x14ac:dyDescent="0.2">
      <c r="A101141" s="47"/>
      <c r="B101141" s="60"/>
    </row>
    <row r="101142" spans="1:2" x14ac:dyDescent="0.2">
      <c r="A101142" s="47"/>
      <c r="B101142" s="60"/>
    </row>
    <row r="101143" spans="1:2" x14ac:dyDescent="0.2">
      <c r="A101143" s="47"/>
      <c r="B101143" s="60"/>
    </row>
    <row r="101144" spans="1:2" x14ac:dyDescent="0.2">
      <c r="A101144" s="47"/>
      <c r="B101144" s="60"/>
    </row>
    <row r="101145" spans="1:2" x14ac:dyDescent="0.2">
      <c r="A101145" s="47"/>
      <c r="B101145" s="60"/>
    </row>
    <row r="101146" spans="1:2" x14ac:dyDescent="0.2">
      <c r="A101146" s="47"/>
      <c r="B101146" s="60"/>
    </row>
    <row r="101147" spans="1:2" x14ac:dyDescent="0.2">
      <c r="A101147" s="47"/>
      <c r="B101147" s="60"/>
    </row>
    <row r="101148" spans="1:2" x14ac:dyDescent="0.2">
      <c r="A101148" s="47"/>
      <c r="B101148" s="60"/>
    </row>
    <row r="101149" spans="1:2" x14ac:dyDescent="0.2">
      <c r="A101149" s="47"/>
      <c r="B101149" s="60"/>
    </row>
    <row r="101150" spans="1:2" x14ac:dyDescent="0.2">
      <c r="A101150" s="47"/>
      <c r="B101150" s="60"/>
    </row>
    <row r="101151" spans="1:2" x14ac:dyDescent="0.2">
      <c r="A101151" s="47"/>
      <c r="B101151" s="60"/>
    </row>
    <row r="101152" spans="1:2" x14ac:dyDescent="0.2">
      <c r="A101152" s="47"/>
      <c r="B101152" s="60"/>
    </row>
    <row r="101153" spans="1:2" x14ac:dyDescent="0.2">
      <c r="A101153" s="47"/>
      <c r="B101153" s="60"/>
    </row>
    <row r="101154" spans="1:2" x14ac:dyDescent="0.2">
      <c r="A101154" s="47"/>
      <c r="B101154" s="60"/>
    </row>
    <row r="101155" spans="1:2" x14ac:dyDescent="0.2">
      <c r="A101155" s="47"/>
      <c r="B101155" s="60"/>
    </row>
    <row r="101156" spans="1:2" x14ac:dyDescent="0.2">
      <c r="A101156" s="47"/>
      <c r="B101156" s="60"/>
    </row>
    <row r="101157" spans="1:2" x14ac:dyDescent="0.2">
      <c r="A101157" s="47"/>
      <c r="B101157" s="60"/>
    </row>
    <row r="101158" spans="1:2" x14ac:dyDescent="0.2">
      <c r="A101158" s="47"/>
      <c r="B101158" s="60"/>
    </row>
    <row r="101159" spans="1:2" x14ac:dyDescent="0.2">
      <c r="A101159" s="47"/>
      <c r="B101159" s="60"/>
    </row>
    <row r="101160" spans="1:2" x14ac:dyDescent="0.2">
      <c r="A101160" s="47"/>
      <c r="B101160" s="60"/>
    </row>
    <row r="101161" spans="1:2" x14ac:dyDescent="0.2">
      <c r="A101161" s="47"/>
      <c r="B101161" s="60"/>
    </row>
    <row r="101162" spans="1:2" x14ac:dyDescent="0.2">
      <c r="A101162" s="47"/>
      <c r="B101162" s="60"/>
    </row>
    <row r="101163" spans="1:2" x14ac:dyDescent="0.2">
      <c r="A101163" s="47"/>
      <c r="B101163" s="60"/>
    </row>
    <row r="101164" spans="1:2" x14ac:dyDescent="0.2">
      <c r="A101164" s="47"/>
      <c r="B101164" s="60"/>
    </row>
    <row r="101165" spans="1:2" x14ac:dyDescent="0.2">
      <c r="A101165" s="47"/>
      <c r="B101165" s="60"/>
    </row>
    <row r="101166" spans="1:2" x14ac:dyDescent="0.2">
      <c r="A101166" s="47"/>
      <c r="B101166" s="60"/>
    </row>
    <row r="101167" spans="1:2" x14ac:dyDescent="0.2">
      <c r="A101167" s="47"/>
      <c r="B101167" s="60"/>
    </row>
    <row r="101168" spans="1:2" x14ac:dyDescent="0.2">
      <c r="A101168" s="47"/>
      <c r="B101168" s="60"/>
    </row>
    <row r="101169" spans="1:2" x14ac:dyDescent="0.2">
      <c r="A101169" s="47"/>
      <c r="B101169" s="60"/>
    </row>
    <row r="101170" spans="1:2" x14ac:dyDescent="0.2">
      <c r="A101170" s="47"/>
      <c r="B101170" s="60"/>
    </row>
    <row r="101171" spans="1:2" x14ac:dyDescent="0.2">
      <c r="A101171" s="47"/>
      <c r="B101171" s="60"/>
    </row>
    <row r="101172" spans="1:2" x14ac:dyDescent="0.2">
      <c r="A101172" s="47"/>
      <c r="B101172" s="60"/>
    </row>
    <row r="101173" spans="1:2" x14ac:dyDescent="0.2">
      <c r="A101173" s="47"/>
      <c r="B101173" s="60"/>
    </row>
    <row r="101174" spans="1:2" x14ac:dyDescent="0.2">
      <c r="A101174" s="47"/>
      <c r="B101174" s="60"/>
    </row>
    <row r="101175" spans="1:2" x14ac:dyDescent="0.2">
      <c r="A101175" s="47"/>
      <c r="B101175" s="60"/>
    </row>
    <row r="101176" spans="1:2" x14ac:dyDescent="0.2">
      <c r="A101176" s="47"/>
      <c r="B101176" s="60"/>
    </row>
    <row r="101177" spans="1:2" x14ac:dyDescent="0.2">
      <c r="A101177" s="47"/>
      <c r="B101177" s="60"/>
    </row>
    <row r="101178" spans="1:2" x14ac:dyDescent="0.2">
      <c r="A101178" s="47"/>
      <c r="B101178" s="60"/>
    </row>
    <row r="101179" spans="1:2" x14ac:dyDescent="0.2">
      <c r="A101179" s="47"/>
      <c r="B101179" s="60"/>
    </row>
    <row r="101180" spans="1:2" x14ac:dyDescent="0.2">
      <c r="A101180" s="47"/>
      <c r="B101180" s="60"/>
    </row>
    <row r="101181" spans="1:2" x14ac:dyDescent="0.2">
      <c r="A101181" s="47"/>
      <c r="B101181" s="60"/>
    </row>
    <row r="101182" spans="1:2" x14ac:dyDescent="0.2">
      <c r="A101182" s="47"/>
      <c r="B101182" s="60"/>
    </row>
    <row r="101183" spans="1:2" x14ac:dyDescent="0.2">
      <c r="A101183" s="47"/>
      <c r="B101183" s="60"/>
    </row>
    <row r="101184" spans="1:2" x14ac:dyDescent="0.2">
      <c r="A101184" s="47"/>
      <c r="B101184" s="60"/>
    </row>
    <row r="101185" spans="1:2" x14ac:dyDescent="0.2">
      <c r="A101185" s="47"/>
      <c r="B101185" s="60"/>
    </row>
    <row r="101186" spans="1:2" x14ac:dyDescent="0.2">
      <c r="A101186" s="47"/>
      <c r="B101186" s="60"/>
    </row>
    <row r="101187" spans="1:2" x14ac:dyDescent="0.2">
      <c r="A101187" s="47"/>
      <c r="B101187" s="60"/>
    </row>
    <row r="101188" spans="1:2" x14ac:dyDescent="0.2">
      <c r="A101188" s="47"/>
      <c r="B101188" s="60"/>
    </row>
    <row r="101189" spans="1:2" x14ac:dyDescent="0.2">
      <c r="A101189" s="47"/>
      <c r="B101189" s="60"/>
    </row>
    <row r="101190" spans="1:2" x14ac:dyDescent="0.2">
      <c r="A101190" s="47"/>
      <c r="B101190" s="60"/>
    </row>
    <row r="101191" spans="1:2" x14ac:dyDescent="0.2">
      <c r="A101191" s="47"/>
      <c r="B101191" s="60"/>
    </row>
    <row r="101192" spans="1:2" x14ac:dyDescent="0.2">
      <c r="A101192" s="47"/>
      <c r="B101192" s="60"/>
    </row>
    <row r="101193" spans="1:2" x14ac:dyDescent="0.2">
      <c r="A101193" s="47"/>
      <c r="B101193" s="60"/>
    </row>
    <row r="101194" spans="1:2" x14ac:dyDescent="0.2">
      <c r="A101194" s="47"/>
      <c r="B101194" s="60"/>
    </row>
    <row r="101195" spans="1:2" x14ac:dyDescent="0.2">
      <c r="A101195" s="47"/>
      <c r="B101195" s="60"/>
    </row>
    <row r="101196" spans="1:2" x14ac:dyDescent="0.2">
      <c r="A101196" s="47"/>
      <c r="B101196" s="60"/>
    </row>
    <row r="101197" spans="1:2" x14ac:dyDescent="0.2">
      <c r="A101197" s="47"/>
      <c r="B101197" s="60"/>
    </row>
    <row r="101198" spans="1:2" x14ac:dyDescent="0.2">
      <c r="A101198" s="47"/>
      <c r="B101198" s="60"/>
    </row>
    <row r="101199" spans="1:2" x14ac:dyDescent="0.2">
      <c r="A101199" s="47"/>
      <c r="B101199" s="60"/>
    </row>
    <row r="101200" spans="1:2" x14ac:dyDescent="0.2">
      <c r="A101200" s="47"/>
      <c r="B101200" s="60"/>
    </row>
    <row r="101201" spans="1:2" x14ac:dyDescent="0.2">
      <c r="A101201" s="47"/>
      <c r="B101201" s="60"/>
    </row>
    <row r="101202" spans="1:2" x14ac:dyDescent="0.2">
      <c r="A101202" s="47"/>
      <c r="B101202" s="60"/>
    </row>
    <row r="101203" spans="1:2" x14ac:dyDescent="0.2">
      <c r="A101203" s="47"/>
      <c r="B101203" s="60"/>
    </row>
    <row r="101204" spans="1:2" x14ac:dyDescent="0.2">
      <c r="A101204" s="47"/>
      <c r="B101204" s="60"/>
    </row>
    <row r="101205" spans="1:2" x14ac:dyDescent="0.2">
      <c r="A101205" s="47"/>
      <c r="B101205" s="60"/>
    </row>
    <row r="101206" spans="1:2" x14ac:dyDescent="0.2">
      <c r="A101206" s="47"/>
      <c r="B101206" s="60"/>
    </row>
    <row r="101207" spans="1:2" x14ac:dyDescent="0.2">
      <c r="A101207" s="47"/>
      <c r="B101207" s="60"/>
    </row>
    <row r="101208" spans="1:2" x14ac:dyDescent="0.2">
      <c r="A101208" s="47"/>
      <c r="B101208" s="60"/>
    </row>
    <row r="101209" spans="1:2" x14ac:dyDescent="0.2">
      <c r="A101209" s="47"/>
      <c r="B101209" s="60"/>
    </row>
    <row r="101210" spans="1:2" x14ac:dyDescent="0.2">
      <c r="A101210" s="47"/>
      <c r="B101210" s="60"/>
    </row>
    <row r="101211" spans="1:2" x14ac:dyDescent="0.2">
      <c r="A101211" s="47"/>
      <c r="B101211" s="60"/>
    </row>
    <row r="101212" spans="1:2" x14ac:dyDescent="0.2">
      <c r="A101212" s="47"/>
      <c r="B101212" s="60"/>
    </row>
    <row r="101213" spans="1:2" x14ac:dyDescent="0.2">
      <c r="A101213" s="47"/>
      <c r="B101213" s="60"/>
    </row>
    <row r="101214" spans="1:2" x14ac:dyDescent="0.2">
      <c r="A101214" s="47"/>
      <c r="B101214" s="60"/>
    </row>
    <row r="101215" spans="1:2" x14ac:dyDescent="0.2">
      <c r="A101215" s="47"/>
      <c r="B101215" s="60"/>
    </row>
    <row r="101216" spans="1:2" x14ac:dyDescent="0.2">
      <c r="A101216" s="47"/>
      <c r="B101216" s="60"/>
    </row>
    <row r="101217" spans="1:2" x14ac:dyDescent="0.2">
      <c r="A101217" s="47"/>
      <c r="B101217" s="60"/>
    </row>
    <row r="101218" spans="1:2" x14ac:dyDescent="0.2">
      <c r="A101218" s="47"/>
      <c r="B101218" s="60"/>
    </row>
    <row r="101219" spans="1:2" x14ac:dyDescent="0.2">
      <c r="A101219" s="47"/>
      <c r="B101219" s="60"/>
    </row>
    <row r="101220" spans="1:2" x14ac:dyDescent="0.2">
      <c r="A101220" s="47"/>
      <c r="B101220" s="60"/>
    </row>
    <row r="101221" spans="1:2" x14ac:dyDescent="0.2">
      <c r="A101221" s="47"/>
      <c r="B101221" s="60"/>
    </row>
    <row r="101222" spans="1:2" x14ac:dyDescent="0.2">
      <c r="A101222" s="47"/>
      <c r="B101222" s="60"/>
    </row>
    <row r="101223" spans="1:2" x14ac:dyDescent="0.2">
      <c r="A101223" s="47"/>
      <c r="B101223" s="60"/>
    </row>
    <row r="101224" spans="1:2" x14ac:dyDescent="0.2">
      <c r="A101224" s="47"/>
      <c r="B101224" s="60"/>
    </row>
    <row r="101225" spans="1:2" x14ac:dyDescent="0.2">
      <c r="A101225" s="47"/>
      <c r="B101225" s="60"/>
    </row>
    <row r="101226" spans="1:2" x14ac:dyDescent="0.2">
      <c r="A101226" s="47"/>
      <c r="B101226" s="60"/>
    </row>
    <row r="101227" spans="1:2" x14ac:dyDescent="0.2">
      <c r="A101227" s="47"/>
      <c r="B101227" s="60"/>
    </row>
    <row r="101228" spans="1:2" x14ac:dyDescent="0.2">
      <c r="A101228" s="47"/>
      <c r="B101228" s="60"/>
    </row>
    <row r="101229" spans="1:2" x14ac:dyDescent="0.2">
      <c r="A101229" s="47"/>
      <c r="B101229" s="60"/>
    </row>
    <row r="101230" spans="1:2" x14ac:dyDescent="0.2">
      <c r="A101230" s="47"/>
      <c r="B101230" s="60"/>
    </row>
    <row r="101231" spans="1:2" x14ac:dyDescent="0.2">
      <c r="A101231" s="47"/>
      <c r="B101231" s="60"/>
    </row>
    <row r="101232" spans="1:2" x14ac:dyDescent="0.2">
      <c r="A101232" s="47"/>
      <c r="B101232" s="60"/>
    </row>
    <row r="101233" spans="1:2" x14ac:dyDescent="0.2">
      <c r="A101233" s="47"/>
      <c r="B101233" s="60"/>
    </row>
    <row r="101234" spans="1:2" x14ac:dyDescent="0.2">
      <c r="A101234" s="47"/>
      <c r="B101234" s="60"/>
    </row>
    <row r="101235" spans="1:2" x14ac:dyDescent="0.2">
      <c r="A101235" s="47"/>
      <c r="B101235" s="60"/>
    </row>
    <row r="101236" spans="1:2" x14ac:dyDescent="0.2">
      <c r="A101236" s="47"/>
      <c r="B101236" s="60"/>
    </row>
    <row r="101237" spans="1:2" x14ac:dyDescent="0.2">
      <c r="A101237" s="47"/>
      <c r="B101237" s="60"/>
    </row>
    <row r="101238" spans="1:2" x14ac:dyDescent="0.2">
      <c r="A101238" s="47"/>
      <c r="B101238" s="60"/>
    </row>
    <row r="101239" spans="1:2" x14ac:dyDescent="0.2">
      <c r="A101239" s="47"/>
      <c r="B101239" s="60"/>
    </row>
    <row r="101240" spans="1:2" x14ac:dyDescent="0.2">
      <c r="A101240" s="47"/>
      <c r="B101240" s="60"/>
    </row>
    <row r="101241" spans="1:2" x14ac:dyDescent="0.2">
      <c r="A101241" s="47"/>
      <c r="B101241" s="60"/>
    </row>
    <row r="101242" spans="1:2" x14ac:dyDescent="0.2">
      <c r="A101242" s="47"/>
      <c r="B101242" s="60"/>
    </row>
    <row r="101243" spans="1:2" x14ac:dyDescent="0.2">
      <c r="A101243" s="47"/>
      <c r="B101243" s="60"/>
    </row>
    <row r="101244" spans="1:2" x14ac:dyDescent="0.2">
      <c r="A101244" s="47"/>
      <c r="B101244" s="60"/>
    </row>
    <row r="101245" spans="1:2" x14ac:dyDescent="0.2">
      <c r="A101245" s="47"/>
      <c r="B101245" s="60"/>
    </row>
    <row r="101246" spans="1:2" x14ac:dyDescent="0.2">
      <c r="A101246" s="47"/>
      <c r="B101246" s="60"/>
    </row>
    <row r="101247" spans="1:2" x14ac:dyDescent="0.2">
      <c r="A101247" s="47"/>
      <c r="B101247" s="60"/>
    </row>
    <row r="101248" spans="1:2" x14ac:dyDescent="0.2">
      <c r="A101248" s="47"/>
      <c r="B101248" s="60"/>
    </row>
    <row r="101249" spans="1:2" x14ac:dyDescent="0.2">
      <c r="A101249" s="47"/>
      <c r="B101249" s="60"/>
    </row>
    <row r="101250" spans="1:2" x14ac:dyDescent="0.2">
      <c r="A101250" s="47"/>
      <c r="B101250" s="60"/>
    </row>
    <row r="101251" spans="1:2" x14ac:dyDescent="0.2">
      <c r="A101251" s="47"/>
      <c r="B101251" s="60"/>
    </row>
    <row r="101252" spans="1:2" x14ac:dyDescent="0.2">
      <c r="A101252" s="47"/>
      <c r="B101252" s="60"/>
    </row>
    <row r="101253" spans="1:2" x14ac:dyDescent="0.2">
      <c r="A101253" s="47"/>
      <c r="B101253" s="60"/>
    </row>
    <row r="101254" spans="1:2" x14ac:dyDescent="0.2">
      <c r="A101254" s="47"/>
      <c r="B101254" s="60"/>
    </row>
    <row r="101255" spans="1:2" x14ac:dyDescent="0.2">
      <c r="A101255" s="47"/>
      <c r="B101255" s="60"/>
    </row>
    <row r="101256" spans="1:2" x14ac:dyDescent="0.2">
      <c r="A101256" s="47"/>
      <c r="B101256" s="60"/>
    </row>
    <row r="101257" spans="1:2" x14ac:dyDescent="0.2">
      <c r="A101257" s="47"/>
      <c r="B101257" s="60"/>
    </row>
    <row r="101258" spans="1:2" x14ac:dyDescent="0.2">
      <c r="A101258" s="47"/>
      <c r="B101258" s="60"/>
    </row>
    <row r="101259" spans="1:2" x14ac:dyDescent="0.2">
      <c r="A101259" s="47"/>
      <c r="B101259" s="60"/>
    </row>
    <row r="101260" spans="1:2" x14ac:dyDescent="0.2">
      <c r="A101260" s="47"/>
      <c r="B101260" s="60"/>
    </row>
    <row r="101261" spans="1:2" x14ac:dyDescent="0.2">
      <c r="A101261" s="47"/>
      <c r="B101261" s="60"/>
    </row>
    <row r="101262" spans="1:2" x14ac:dyDescent="0.2">
      <c r="A101262" s="47"/>
      <c r="B101262" s="60"/>
    </row>
    <row r="101263" spans="1:2" x14ac:dyDescent="0.2">
      <c r="A101263" s="47"/>
      <c r="B101263" s="60"/>
    </row>
    <row r="101264" spans="1:2" x14ac:dyDescent="0.2">
      <c r="A101264" s="47"/>
      <c r="B101264" s="60"/>
    </row>
    <row r="101265" spans="1:2" x14ac:dyDescent="0.2">
      <c r="A101265" s="47"/>
      <c r="B101265" s="60"/>
    </row>
    <row r="101266" spans="1:2" x14ac:dyDescent="0.2">
      <c r="A101266" s="47"/>
      <c r="B101266" s="60"/>
    </row>
    <row r="101267" spans="1:2" x14ac:dyDescent="0.2">
      <c r="A101267" s="47"/>
      <c r="B101267" s="60"/>
    </row>
    <row r="101268" spans="1:2" x14ac:dyDescent="0.2">
      <c r="A101268" s="47"/>
      <c r="B101268" s="60"/>
    </row>
    <row r="101269" spans="1:2" x14ac:dyDescent="0.2">
      <c r="A101269" s="47"/>
      <c r="B101269" s="60"/>
    </row>
    <row r="101270" spans="1:2" x14ac:dyDescent="0.2">
      <c r="A101270" s="47"/>
      <c r="B101270" s="60"/>
    </row>
    <row r="101271" spans="1:2" x14ac:dyDescent="0.2">
      <c r="A101271" s="47"/>
      <c r="B101271" s="60"/>
    </row>
    <row r="101272" spans="1:2" x14ac:dyDescent="0.2">
      <c r="A101272" s="47"/>
      <c r="B101272" s="60"/>
    </row>
    <row r="101273" spans="1:2" x14ac:dyDescent="0.2">
      <c r="A101273" s="47"/>
      <c r="B101273" s="60"/>
    </row>
    <row r="101274" spans="1:2" x14ac:dyDescent="0.2">
      <c r="A101274" s="47"/>
      <c r="B101274" s="60"/>
    </row>
    <row r="101275" spans="1:2" x14ac:dyDescent="0.2">
      <c r="A101275" s="47"/>
      <c r="B101275" s="60"/>
    </row>
    <row r="101276" spans="1:2" x14ac:dyDescent="0.2">
      <c r="A101276" s="47"/>
      <c r="B101276" s="60"/>
    </row>
    <row r="101277" spans="1:2" x14ac:dyDescent="0.2">
      <c r="A101277" s="47"/>
      <c r="B101277" s="60"/>
    </row>
    <row r="101278" spans="1:2" x14ac:dyDescent="0.2">
      <c r="A101278" s="47"/>
      <c r="B101278" s="60"/>
    </row>
    <row r="101279" spans="1:2" x14ac:dyDescent="0.2">
      <c r="A101279" s="47"/>
      <c r="B101279" s="60"/>
    </row>
    <row r="101280" spans="1:2" x14ac:dyDescent="0.2">
      <c r="A101280" s="47"/>
      <c r="B101280" s="60"/>
    </row>
    <row r="101281" spans="1:2" x14ac:dyDescent="0.2">
      <c r="A101281" s="47"/>
      <c r="B101281" s="60"/>
    </row>
    <row r="101282" spans="1:2" x14ac:dyDescent="0.2">
      <c r="A101282" s="47"/>
      <c r="B101282" s="60"/>
    </row>
    <row r="101283" spans="1:2" x14ac:dyDescent="0.2">
      <c r="A101283" s="47"/>
      <c r="B101283" s="60"/>
    </row>
    <row r="101284" spans="1:2" x14ac:dyDescent="0.2">
      <c r="A101284" s="47"/>
      <c r="B101284" s="60"/>
    </row>
    <row r="101285" spans="1:2" x14ac:dyDescent="0.2">
      <c r="A101285" s="47"/>
      <c r="B101285" s="60"/>
    </row>
    <row r="101286" spans="1:2" x14ac:dyDescent="0.2">
      <c r="A101286" s="47"/>
      <c r="B101286" s="60"/>
    </row>
    <row r="101287" spans="1:2" x14ac:dyDescent="0.2">
      <c r="A101287" s="47"/>
      <c r="B101287" s="60"/>
    </row>
    <row r="101288" spans="1:2" x14ac:dyDescent="0.2">
      <c r="A101288" s="47"/>
      <c r="B101288" s="60"/>
    </row>
    <row r="101289" spans="1:2" x14ac:dyDescent="0.2">
      <c r="A101289" s="47"/>
      <c r="B101289" s="60"/>
    </row>
    <row r="101290" spans="1:2" x14ac:dyDescent="0.2">
      <c r="A101290" s="47"/>
      <c r="B101290" s="60"/>
    </row>
    <row r="101291" spans="1:2" x14ac:dyDescent="0.2">
      <c r="A101291" s="47"/>
      <c r="B101291" s="60"/>
    </row>
    <row r="101292" spans="1:2" x14ac:dyDescent="0.2">
      <c r="A101292" s="47"/>
      <c r="B101292" s="60"/>
    </row>
    <row r="101293" spans="1:2" x14ac:dyDescent="0.2">
      <c r="A101293" s="47"/>
      <c r="B101293" s="60"/>
    </row>
    <row r="101294" spans="1:2" x14ac:dyDescent="0.2">
      <c r="A101294" s="47"/>
      <c r="B101294" s="60"/>
    </row>
    <row r="101295" spans="1:2" x14ac:dyDescent="0.2">
      <c r="A101295" s="47"/>
      <c r="B101295" s="60"/>
    </row>
    <row r="101296" spans="1:2" x14ac:dyDescent="0.2">
      <c r="A101296" s="47"/>
      <c r="B101296" s="60"/>
    </row>
    <row r="101297" spans="1:2" x14ac:dyDescent="0.2">
      <c r="A101297" s="47"/>
      <c r="B101297" s="60"/>
    </row>
    <row r="101298" spans="1:2" x14ac:dyDescent="0.2">
      <c r="A101298" s="47"/>
      <c r="B101298" s="60"/>
    </row>
    <row r="101299" spans="1:2" x14ac:dyDescent="0.2">
      <c r="A101299" s="47"/>
      <c r="B101299" s="60"/>
    </row>
    <row r="101300" spans="1:2" x14ac:dyDescent="0.2">
      <c r="A101300" s="47"/>
      <c r="B101300" s="60"/>
    </row>
    <row r="101301" spans="1:2" x14ac:dyDescent="0.2">
      <c r="A101301" s="47"/>
      <c r="B101301" s="60"/>
    </row>
    <row r="101302" spans="1:2" x14ac:dyDescent="0.2">
      <c r="A101302" s="47"/>
      <c r="B101302" s="60"/>
    </row>
    <row r="101303" spans="1:2" x14ac:dyDescent="0.2">
      <c r="A101303" s="47"/>
      <c r="B101303" s="60"/>
    </row>
    <row r="101304" spans="1:2" x14ac:dyDescent="0.2">
      <c r="A101304" s="47"/>
      <c r="B101304" s="60"/>
    </row>
    <row r="101305" spans="1:2" x14ac:dyDescent="0.2">
      <c r="A101305" s="47"/>
      <c r="B101305" s="60"/>
    </row>
    <row r="101306" spans="1:2" x14ac:dyDescent="0.2">
      <c r="A101306" s="47"/>
      <c r="B101306" s="60"/>
    </row>
    <row r="101307" spans="1:2" x14ac:dyDescent="0.2">
      <c r="A101307" s="47"/>
      <c r="B101307" s="60"/>
    </row>
    <row r="101308" spans="1:2" x14ac:dyDescent="0.2">
      <c r="A101308" s="47"/>
      <c r="B101308" s="60"/>
    </row>
    <row r="101309" spans="1:2" x14ac:dyDescent="0.2">
      <c r="A101309" s="47"/>
      <c r="B101309" s="60"/>
    </row>
    <row r="101310" spans="1:2" x14ac:dyDescent="0.2">
      <c r="A101310" s="47"/>
      <c r="B101310" s="60"/>
    </row>
    <row r="101311" spans="1:2" x14ac:dyDescent="0.2">
      <c r="A101311" s="47"/>
      <c r="B101311" s="60"/>
    </row>
    <row r="101312" spans="1:2" x14ac:dyDescent="0.2">
      <c r="A101312" s="47"/>
      <c r="B101312" s="60"/>
    </row>
    <row r="101313" spans="1:2" x14ac:dyDescent="0.2">
      <c r="A101313" s="47"/>
      <c r="B101313" s="60"/>
    </row>
    <row r="101314" spans="1:2" x14ac:dyDescent="0.2">
      <c r="A101314" s="47"/>
      <c r="B101314" s="60"/>
    </row>
    <row r="101315" spans="1:2" x14ac:dyDescent="0.2">
      <c r="A101315" s="47"/>
      <c r="B101315" s="60"/>
    </row>
    <row r="101316" spans="1:2" x14ac:dyDescent="0.2">
      <c r="A101316" s="47"/>
      <c r="B101316" s="60"/>
    </row>
    <row r="101317" spans="1:2" x14ac:dyDescent="0.2">
      <c r="A101317" s="47"/>
      <c r="B101317" s="60"/>
    </row>
    <row r="101318" spans="1:2" x14ac:dyDescent="0.2">
      <c r="A101318" s="47"/>
      <c r="B101318" s="60"/>
    </row>
    <row r="101319" spans="1:2" x14ac:dyDescent="0.2">
      <c r="A101319" s="47"/>
      <c r="B101319" s="60"/>
    </row>
    <row r="101320" spans="1:2" x14ac:dyDescent="0.2">
      <c r="A101320" s="47"/>
      <c r="B101320" s="60"/>
    </row>
    <row r="101321" spans="1:2" x14ac:dyDescent="0.2">
      <c r="A101321" s="47"/>
      <c r="B101321" s="60"/>
    </row>
    <row r="101322" spans="1:2" x14ac:dyDescent="0.2">
      <c r="A101322" s="47"/>
      <c r="B101322" s="60"/>
    </row>
    <row r="101323" spans="1:2" x14ac:dyDescent="0.2">
      <c r="A101323" s="47"/>
      <c r="B101323" s="60"/>
    </row>
    <row r="101324" spans="1:2" x14ac:dyDescent="0.2">
      <c r="A101324" s="47"/>
      <c r="B101324" s="60"/>
    </row>
    <row r="101325" spans="1:2" x14ac:dyDescent="0.2">
      <c r="A101325" s="47"/>
      <c r="B101325" s="60"/>
    </row>
    <row r="101326" spans="1:2" x14ac:dyDescent="0.2">
      <c r="A101326" s="47"/>
      <c r="B101326" s="60"/>
    </row>
    <row r="101327" spans="1:2" x14ac:dyDescent="0.2">
      <c r="A101327" s="47"/>
      <c r="B101327" s="60"/>
    </row>
    <row r="101328" spans="1:2" x14ac:dyDescent="0.2">
      <c r="A101328" s="47"/>
      <c r="B101328" s="60"/>
    </row>
    <row r="101329" spans="1:2" x14ac:dyDescent="0.2">
      <c r="A101329" s="47"/>
      <c r="B101329" s="60"/>
    </row>
    <row r="101330" spans="1:2" x14ac:dyDescent="0.2">
      <c r="A101330" s="47"/>
      <c r="B101330" s="60"/>
    </row>
    <row r="101331" spans="1:2" x14ac:dyDescent="0.2">
      <c r="A101331" s="47"/>
      <c r="B101331" s="60"/>
    </row>
    <row r="101332" spans="1:2" x14ac:dyDescent="0.2">
      <c r="A101332" s="47"/>
      <c r="B101332" s="60"/>
    </row>
    <row r="101333" spans="1:2" x14ac:dyDescent="0.2">
      <c r="A101333" s="47"/>
      <c r="B101333" s="60"/>
    </row>
    <row r="101334" spans="1:2" x14ac:dyDescent="0.2">
      <c r="A101334" s="47"/>
      <c r="B101334" s="60"/>
    </row>
    <row r="101335" spans="1:2" x14ac:dyDescent="0.2">
      <c r="A101335" s="47"/>
      <c r="B101335" s="60"/>
    </row>
    <row r="101336" spans="1:2" x14ac:dyDescent="0.2">
      <c r="A101336" s="47"/>
      <c r="B101336" s="60"/>
    </row>
    <row r="101337" spans="1:2" x14ac:dyDescent="0.2">
      <c r="A101337" s="47"/>
      <c r="B101337" s="60"/>
    </row>
    <row r="101338" spans="1:2" x14ac:dyDescent="0.2">
      <c r="A101338" s="47"/>
      <c r="B101338" s="60"/>
    </row>
    <row r="101339" spans="1:2" x14ac:dyDescent="0.2">
      <c r="A101339" s="47"/>
      <c r="B101339" s="60"/>
    </row>
    <row r="101340" spans="1:2" x14ac:dyDescent="0.2">
      <c r="A101340" s="47"/>
      <c r="B101340" s="60"/>
    </row>
    <row r="101341" spans="1:2" x14ac:dyDescent="0.2">
      <c r="A101341" s="47"/>
      <c r="B101341" s="60"/>
    </row>
    <row r="101342" spans="1:2" x14ac:dyDescent="0.2">
      <c r="A101342" s="47"/>
      <c r="B101342" s="60"/>
    </row>
    <row r="101343" spans="1:2" x14ac:dyDescent="0.2">
      <c r="A101343" s="47"/>
      <c r="B101343" s="60"/>
    </row>
    <row r="101344" spans="1:2" x14ac:dyDescent="0.2">
      <c r="A101344" s="47"/>
      <c r="B101344" s="60"/>
    </row>
    <row r="101345" spans="1:2" x14ac:dyDescent="0.2">
      <c r="A101345" s="47"/>
      <c r="B101345" s="60"/>
    </row>
    <row r="101346" spans="1:2" x14ac:dyDescent="0.2">
      <c r="A101346" s="47"/>
      <c r="B101346" s="60"/>
    </row>
    <row r="101347" spans="1:2" x14ac:dyDescent="0.2">
      <c r="A101347" s="47"/>
      <c r="B101347" s="60"/>
    </row>
    <row r="101348" spans="1:2" x14ac:dyDescent="0.2">
      <c r="A101348" s="47"/>
      <c r="B101348" s="60"/>
    </row>
    <row r="101349" spans="1:2" x14ac:dyDescent="0.2">
      <c r="A101349" s="47"/>
      <c r="B101349" s="60"/>
    </row>
    <row r="101350" spans="1:2" x14ac:dyDescent="0.2">
      <c r="A101350" s="47"/>
      <c r="B101350" s="60"/>
    </row>
    <row r="101351" spans="1:2" x14ac:dyDescent="0.2">
      <c r="A101351" s="47"/>
      <c r="B101351" s="60"/>
    </row>
    <row r="101352" spans="1:2" x14ac:dyDescent="0.2">
      <c r="A101352" s="47"/>
      <c r="B101352" s="60"/>
    </row>
    <row r="101353" spans="1:2" x14ac:dyDescent="0.2">
      <c r="A101353" s="47"/>
      <c r="B101353" s="60"/>
    </row>
    <row r="101354" spans="1:2" x14ac:dyDescent="0.2">
      <c r="A101354" s="47"/>
      <c r="B101354" s="60"/>
    </row>
    <row r="101355" spans="1:2" x14ac:dyDescent="0.2">
      <c r="A101355" s="47"/>
      <c r="B101355" s="60"/>
    </row>
    <row r="101356" spans="1:2" x14ac:dyDescent="0.2">
      <c r="A101356" s="47"/>
      <c r="B101356" s="60"/>
    </row>
    <row r="101357" spans="1:2" x14ac:dyDescent="0.2">
      <c r="A101357" s="47"/>
      <c r="B101357" s="60"/>
    </row>
    <row r="101358" spans="1:2" x14ac:dyDescent="0.2">
      <c r="A101358" s="47"/>
      <c r="B101358" s="60"/>
    </row>
    <row r="101359" spans="1:2" x14ac:dyDescent="0.2">
      <c r="A101359" s="47"/>
      <c r="B101359" s="60"/>
    </row>
    <row r="101360" spans="1:2" x14ac:dyDescent="0.2">
      <c r="A101360" s="47"/>
      <c r="B101360" s="60"/>
    </row>
    <row r="101361" spans="1:2" x14ac:dyDescent="0.2">
      <c r="A101361" s="47"/>
      <c r="B101361" s="60"/>
    </row>
    <row r="101362" spans="1:2" x14ac:dyDescent="0.2">
      <c r="A101362" s="47"/>
      <c r="B101362" s="60"/>
    </row>
    <row r="101363" spans="1:2" x14ac:dyDescent="0.2">
      <c r="A101363" s="47"/>
      <c r="B101363" s="60"/>
    </row>
    <row r="101364" spans="1:2" x14ac:dyDescent="0.2">
      <c r="A101364" s="47"/>
      <c r="B101364" s="60"/>
    </row>
    <row r="101365" spans="1:2" x14ac:dyDescent="0.2">
      <c r="A101365" s="47"/>
      <c r="B101365" s="60"/>
    </row>
    <row r="101366" spans="1:2" x14ac:dyDescent="0.2">
      <c r="A101366" s="47"/>
      <c r="B101366" s="60"/>
    </row>
    <row r="101367" spans="1:2" x14ac:dyDescent="0.2">
      <c r="A101367" s="47"/>
      <c r="B101367" s="60"/>
    </row>
    <row r="101368" spans="1:2" x14ac:dyDescent="0.2">
      <c r="A101368" s="47"/>
      <c r="B101368" s="60"/>
    </row>
    <row r="101369" spans="1:2" x14ac:dyDescent="0.2">
      <c r="A101369" s="47"/>
      <c r="B101369" s="60"/>
    </row>
    <row r="101370" spans="1:2" x14ac:dyDescent="0.2">
      <c r="A101370" s="47"/>
      <c r="B101370" s="60"/>
    </row>
    <row r="101371" spans="1:2" x14ac:dyDescent="0.2">
      <c r="A101371" s="47"/>
      <c r="B101371" s="60"/>
    </row>
    <row r="101372" spans="1:2" x14ac:dyDescent="0.2">
      <c r="A101372" s="47"/>
      <c r="B101372" s="60"/>
    </row>
    <row r="101373" spans="1:2" x14ac:dyDescent="0.2">
      <c r="A101373" s="47"/>
      <c r="B101373" s="60"/>
    </row>
    <row r="101374" spans="1:2" x14ac:dyDescent="0.2">
      <c r="A101374" s="47"/>
      <c r="B101374" s="60"/>
    </row>
    <row r="101375" spans="1:2" x14ac:dyDescent="0.2">
      <c r="A101375" s="47"/>
      <c r="B101375" s="60"/>
    </row>
    <row r="101376" spans="1:2" x14ac:dyDescent="0.2">
      <c r="A101376" s="47"/>
      <c r="B101376" s="60"/>
    </row>
    <row r="101377" spans="1:2" x14ac:dyDescent="0.2">
      <c r="A101377" s="47"/>
      <c r="B101377" s="60"/>
    </row>
    <row r="101378" spans="1:2" x14ac:dyDescent="0.2">
      <c r="A101378" s="47"/>
      <c r="B101378" s="60"/>
    </row>
    <row r="101379" spans="1:2" x14ac:dyDescent="0.2">
      <c r="A101379" s="47"/>
      <c r="B101379" s="60"/>
    </row>
    <row r="101380" spans="1:2" x14ac:dyDescent="0.2">
      <c r="A101380" s="47"/>
      <c r="B101380" s="60"/>
    </row>
    <row r="101381" spans="1:2" x14ac:dyDescent="0.2">
      <c r="A101381" s="47"/>
      <c r="B101381" s="60"/>
    </row>
    <row r="101382" spans="1:2" x14ac:dyDescent="0.2">
      <c r="A101382" s="47"/>
      <c r="B101382" s="60"/>
    </row>
    <row r="101383" spans="1:2" x14ac:dyDescent="0.2">
      <c r="A101383" s="47"/>
      <c r="B101383" s="60"/>
    </row>
    <row r="101384" spans="1:2" x14ac:dyDescent="0.2">
      <c r="A101384" s="47"/>
      <c r="B101384" s="60"/>
    </row>
    <row r="101385" spans="1:2" x14ac:dyDescent="0.2">
      <c r="A101385" s="47"/>
      <c r="B101385" s="60"/>
    </row>
    <row r="101386" spans="1:2" x14ac:dyDescent="0.2">
      <c r="A101386" s="47"/>
      <c r="B101386" s="60"/>
    </row>
    <row r="101387" spans="1:2" x14ac:dyDescent="0.2">
      <c r="A101387" s="47"/>
      <c r="B101387" s="60"/>
    </row>
    <row r="101388" spans="1:2" x14ac:dyDescent="0.2">
      <c r="A101388" s="47"/>
      <c r="B101388" s="60"/>
    </row>
    <row r="101389" spans="1:2" x14ac:dyDescent="0.2">
      <c r="A101389" s="47"/>
      <c r="B101389" s="60"/>
    </row>
    <row r="101390" spans="1:2" x14ac:dyDescent="0.2">
      <c r="A101390" s="47"/>
      <c r="B101390" s="60"/>
    </row>
    <row r="101391" spans="1:2" x14ac:dyDescent="0.2">
      <c r="A101391" s="47"/>
      <c r="B101391" s="60"/>
    </row>
    <row r="101392" spans="1:2" x14ac:dyDescent="0.2">
      <c r="A101392" s="47"/>
      <c r="B101392" s="60"/>
    </row>
    <row r="101393" spans="1:2" x14ac:dyDescent="0.2">
      <c r="A101393" s="47"/>
      <c r="B101393" s="60"/>
    </row>
    <row r="101394" spans="1:2" x14ac:dyDescent="0.2">
      <c r="A101394" s="47"/>
      <c r="B101394" s="60"/>
    </row>
    <row r="101395" spans="1:2" x14ac:dyDescent="0.2">
      <c r="A101395" s="47"/>
      <c r="B101395" s="60"/>
    </row>
    <row r="101396" spans="1:2" x14ac:dyDescent="0.2">
      <c r="A101396" s="47"/>
      <c r="B101396" s="60"/>
    </row>
    <row r="101397" spans="1:2" x14ac:dyDescent="0.2">
      <c r="A101397" s="47"/>
      <c r="B101397" s="60"/>
    </row>
    <row r="101398" spans="1:2" x14ac:dyDescent="0.2">
      <c r="A101398" s="47"/>
      <c r="B101398" s="60"/>
    </row>
    <row r="101399" spans="1:2" x14ac:dyDescent="0.2">
      <c r="A101399" s="47"/>
      <c r="B101399" s="60"/>
    </row>
    <row r="101400" spans="1:2" x14ac:dyDescent="0.2">
      <c r="A101400" s="47"/>
      <c r="B101400" s="60"/>
    </row>
    <row r="101401" spans="1:2" x14ac:dyDescent="0.2">
      <c r="A101401" s="47"/>
      <c r="B101401" s="60"/>
    </row>
    <row r="101402" spans="1:2" x14ac:dyDescent="0.2">
      <c r="A101402" s="47"/>
      <c r="B101402" s="60"/>
    </row>
    <row r="101403" spans="1:2" x14ac:dyDescent="0.2">
      <c r="A101403" s="47"/>
      <c r="B101403" s="60"/>
    </row>
    <row r="101404" spans="1:2" x14ac:dyDescent="0.2">
      <c r="A101404" s="47"/>
      <c r="B101404" s="60"/>
    </row>
    <row r="101405" spans="1:2" x14ac:dyDescent="0.2">
      <c r="A101405" s="47"/>
      <c r="B101405" s="60"/>
    </row>
    <row r="101406" spans="1:2" x14ac:dyDescent="0.2">
      <c r="A101406" s="47"/>
      <c r="B101406" s="60"/>
    </row>
    <row r="101407" spans="1:2" x14ac:dyDescent="0.2">
      <c r="A101407" s="47"/>
      <c r="B101407" s="60"/>
    </row>
    <row r="101408" spans="1:2" x14ac:dyDescent="0.2">
      <c r="A101408" s="47"/>
      <c r="B101408" s="60"/>
    </row>
    <row r="101409" spans="1:2" x14ac:dyDescent="0.2">
      <c r="A101409" s="47"/>
      <c r="B101409" s="60"/>
    </row>
    <row r="101410" spans="1:2" x14ac:dyDescent="0.2">
      <c r="A101410" s="47"/>
      <c r="B101410" s="60"/>
    </row>
    <row r="101411" spans="1:2" x14ac:dyDescent="0.2">
      <c r="A101411" s="47"/>
      <c r="B101411" s="60"/>
    </row>
    <row r="101412" spans="1:2" x14ac:dyDescent="0.2">
      <c r="A101412" s="47"/>
      <c r="B101412" s="60"/>
    </row>
    <row r="101413" spans="1:2" x14ac:dyDescent="0.2">
      <c r="A101413" s="47"/>
      <c r="B101413" s="60"/>
    </row>
    <row r="101414" spans="1:2" x14ac:dyDescent="0.2">
      <c r="A101414" s="47"/>
      <c r="B101414" s="60"/>
    </row>
    <row r="101415" spans="1:2" x14ac:dyDescent="0.2">
      <c r="A101415" s="47"/>
      <c r="B101415" s="60"/>
    </row>
    <row r="101416" spans="1:2" x14ac:dyDescent="0.2">
      <c r="A101416" s="47"/>
      <c r="B101416" s="60"/>
    </row>
    <row r="101417" spans="1:2" x14ac:dyDescent="0.2">
      <c r="A101417" s="47"/>
      <c r="B101417" s="60"/>
    </row>
    <row r="101418" spans="1:2" x14ac:dyDescent="0.2">
      <c r="A101418" s="47"/>
      <c r="B101418" s="60"/>
    </row>
    <row r="101419" spans="1:2" x14ac:dyDescent="0.2">
      <c r="A101419" s="47"/>
      <c r="B101419" s="60"/>
    </row>
    <row r="101420" spans="1:2" x14ac:dyDescent="0.2">
      <c r="A101420" s="47"/>
      <c r="B101420" s="60"/>
    </row>
    <row r="101421" spans="1:2" x14ac:dyDescent="0.2">
      <c r="A101421" s="47"/>
      <c r="B101421" s="60"/>
    </row>
    <row r="101422" spans="1:2" x14ac:dyDescent="0.2">
      <c r="A101422" s="47"/>
      <c r="B101422" s="60"/>
    </row>
    <row r="101423" spans="1:2" x14ac:dyDescent="0.2">
      <c r="A101423" s="47"/>
      <c r="B101423" s="60"/>
    </row>
    <row r="101424" spans="1:2" x14ac:dyDescent="0.2">
      <c r="A101424" s="47"/>
      <c r="B101424" s="60"/>
    </row>
    <row r="101425" spans="1:2" x14ac:dyDescent="0.2">
      <c r="A101425" s="47"/>
      <c r="B101425" s="60"/>
    </row>
    <row r="101426" spans="1:2" x14ac:dyDescent="0.2">
      <c r="A101426" s="47"/>
      <c r="B101426" s="60"/>
    </row>
    <row r="101427" spans="1:2" x14ac:dyDescent="0.2">
      <c r="A101427" s="47"/>
      <c r="B101427" s="60"/>
    </row>
    <row r="101428" spans="1:2" x14ac:dyDescent="0.2">
      <c r="A101428" s="47"/>
      <c r="B101428" s="60"/>
    </row>
    <row r="101429" spans="1:2" x14ac:dyDescent="0.2">
      <c r="A101429" s="47"/>
      <c r="B101429" s="60"/>
    </row>
    <row r="101430" spans="1:2" x14ac:dyDescent="0.2">
      <c r="A101430" s="47"/>
      <c r="B101430" s="60"/>
    </row>
    <row r="101431" spans="1:2" x14ac:dyDescent="0.2">
      <c r="A101431" s="47"/>
      <c r="B101431" s="60"/>
    </row>
    <row r="101432" spans="1:2" x14ac:dyDescent="0.2">
      <c r="A101432" s="47"/>
      <c r="B101432" s="60"/>
    </row>
    <row r="101433" spans="1:2" x14ac:dyDescent="0.2">
      <c r="A101433" s="47"/>
      <c r="B101433" s="60"/>
    </row>
    <row r="101434" spans="1:2" x14ac:dyDescent="0.2">
      <c r="A101434" s="47"/>
      <c r="B101434" s="60"/>
    </row>
    <row r="101435" spans="1:2" x14ac:dyDescent="0.2">
      <c r="A101435" s="47"/>
      <c r="B101435" s="60"/>
    </row>
    <row r="101436" spans="1:2" x14ac:dyDescent="0.2">
      <c r="A101436" s="47"/>
      <c r="B101436" s="60"/>
    </row>
    <row r="101437" spans="1:2" x14ac:dyDescent="0.2">
      <c r="A101437" s="47"/>
      <c r="B101437" s="60"/>
    </row>
    <row r="101438" spans="1:2" x14ac:dyDescent="0.2">
      <c r="A101438" s="47"/>
      <c r="B101438" s="60"/>
    </row>
    <row r="101439" spans="1:2" x14ac:dyDescent="0.2">
      <c r="A101439" s="47"/>
      <c r="B101439" s="60"/>
    </row>
    <row r="101440" spans="1:2" x14ac:dyDescent="0.2">
      <c r="A101440" s="47"/>
      <c r="B101440" s="60"/>
    </row>
    <row r="101441" spans="1:2" x14ac:dyDescent="0.2">
      <c r="A101441" s="47"/>
      <c r="B101441" s="60"/>
    </row>
    <row r="101442" spans="1:2" x14ac:dyDescent="0.2">
      <c r="A101442" s="47"/>
      <c r="B101442" s="60"/>
    </row>
    <row r="101443" spans="1:2" x14ac:dyDescent="0.2">
      <c r="A101443" s="47"/>
      <c r="B101443" s="60"/>
    </row>
    <row r="101444" spans="1:2" x14ac:dyDescent="0.2">
      <c r="A101444" s="47"/>
      <c r="B101444" s="60"/>
    </row>
    <row r="101445" spans="1:2" x14ac:dyDescent="0.2">
      <c r="A101445" s="47"/>
      <c r="B101445" s="60"/>
    </row>
    <row r="101446" spans="1:2" x14ac:dyDescent="0.2">
      <c r="A101446" s="47"/>
      <c r="B101446" s="60"/>
    </row>
    <row r="101447" spans="1:2" x14ac:dyDescent="0.2">
      <c r="A101447" s="47"/>
      <c r="B101447" s="60"/>
    </row>
    <row r="101448" spans="1:2" x14ac:dyDescent="0.2">
      <c r="A101448" s="47"/>
      <c r="B101448" s="60"/>
    </row>
    <row r="101449" spans="1:2" x14ac:dyDescent="0.2">
      <c r="A101449" s="47"/>
      <c r="B101449" s="60"/>
    </row>
    <row r="101450" spans="1:2" x14ac:dyDescent="0.2">
      <c r="A101450" s="47"/>
      <c r="B101450" s="60"/>
    </row>
    <row r="101451" spans="1:2" x14ac:dyDescent="0.2">
      <c r="A101451" s="47"/>
      <c r="B101451" s="60"/>
    </row>
    <row r="101452" spans="1:2" x14ac:dyDescent="0.2">
      <c r="A101452" s="47"/>
      <c r="B101452" s="60"/>
    </row>
    <row r="101453" spans="1:2" x14ac:dyDescent="0.2">
      <c r="A101453" s="47"/>
      <c r="B101453" s="60"/>
    </row>
    <row r="101454" spans="1:2" x14ac:dyDescent="0.2">
      <c r="A101454" s="47"/>
      <c r="B101454" s="60"/>
    </row>
    <row r="101455" spans="1:2" x14ac:dyDescent="0.2">
      <c r="A101455" s="47"/>
      <c r="B101455" s="60"/>
    </row>
    <row r="101456" spans="1:2" x14ac:dyDescent="0.2">
      <c r="A101456" s="47"/>
      <c r="B101456" s="60"/>
    </row>
    <row r="101457" spans="1:2" x14ac:dyDescent="0.2">
      <c r="A101457" s="47"/>
      <c r="B101457" s="60"/>
    </row>
    <row r="101458" spans="1:2" x14ac:dyDescent="0.2">
      <c r="A101458" s="47"/>
      <c r="B101458" s="60"/>
    </row>
    <row r="101459" spans="1:2" x14ac:dyDescent="0.2">
      <c r="A101459" s="47"/>
      <c r="B101459" s="60"/>
    </row>
    <row r="101460" spans="1:2" x14ac:dyDescent="0.2">
      <c r="A101460" s="47"/>
      <c r="B101460" s="60"/>
    </row>
    <row r="101461" spans="1:2" x14ac:dyDescent="0.2">
      <c r="A101461" s="47"/>
      <c r="B101461" s="60"/>
    </row>
    <row r="101462" spans="1:2" x14ac:dyDescent="0.2">
      <c r="A101462" s="47"/>
      <c r="B101462" s="60"/>
    </row>
    <row r="101463" spans="1:2" x14ac:dyDescent="0.2">
      <c r="A101463" s="47"/>
      <c r="B101463" s="60"/>
    </row>
    <row r="101464" spans="1:2" x14ac:dyDescent="0.2">
      <c r="A101464" s="47"/>
      <c r="B101464" s="60"/>
    </row>
    <row r="101465" spans="1:2" x14ac:dyDescent="0.2">
      <c r="A101465" s="47"/>
      <c r="B101465" s="60"/>
    </row>
    <row r="101466" spans="1:2" x14ac:dyDescent="0.2">
      <c r="A101466" s="47"/>
      <c r="B101466" s="60"/>
    </row>
    <row r="101467" spans="1:2" x14ac:dyDescent="0.2">
      <c r="A101467" s="47"/>
      <c r="B101467" s="60"/>
    </row>
    <row r="101468" spans="1:2" x14ac:dyDescent="0.2">
      <c r="A101468" s="47"/>
      <c r="B101468" s="60"/>
    </row>
    <row r="101469" spans="1:2" x14ac:dyDescent="0.2">
      <c r="A101469" s="47"/>
      <c r="B101469" s="60"/>
    </row>
    <row r="101470" spans="1:2" x14ac:dyDescent="0.2">
      <c r="A101470" s="47"/>
      <c r="B101470" s="60"/>
    </row>
    <row r="101471" spans="1:2" x14ac:dyDescent="0.2">
      <c r="A101471" s="47"/>
      <c r="B101471" s="60"/>
    </row>
    <row r="101472" spans="1:2" x14ac:dyDescent="0.2">
      <c r="A101472" s="47"/>
      <c r="B101472" s="60"/>
    </row>
    <row r="101473" spans="1:2" x14ac:dyDescent="0.2">
      <c r="A101473" s="47"/>
      <c r="B101473" s="60"/>
    </row>
    <row r="101474" spans="1:2" x14ac:dyDescent="0.2">
      <c r="A101474" s="47"/>
      <c r="B101474" s="60"/>
    </row>
    <row r="101475" spans="1:2" x14ac:dyDescent="0.2">
      <c r="A101475" s="47"/>
      <c r="B101475" s="60"/>
    </row>
    <row r="101476" spans="1:2" x14ac:dyDescent="0.2">
      <c r="A101476" s="47"/>
      <c r="B101476" s="60"/>
    </row>
    <row r="101477" spans="1:2" x14ac:dyDescent="0.2">
      <c r="A101477" s="47"/>
      <c r="B101477" s="60"/>
    </row>
    <row r="101478" spans="1:2" x14ac:dyDescent="0.2">
      <c r="A101478" s="47"/>
      <c r="B101478" s="60"/>
    </row>
    <row r="101479" spans="1:2" x14ac:dyDescent="0.2">
      <c r="A101479" s="47"/>
      <c r="B101479" s="60"/>
    </row>
    <row r="101480" spans="1:2" x14ac:dyDescent="0.2">
      <c r="A101480" s="47"/>
      <c r="B101480" s="60"/>
    </row>
    <row r="101481" spans="1:2" x14ac:dyDescent="0.2">
      <c r="A101481" s="47"/>
      <c r="B101481" s="60"/>
    </row>
    <row r="101482" spans="1:2" x14ac:dyDescent="0.2">
      <c r="A101482" s="47"/>
      <c r="B101482" s="60"/>
    </row>
    <row r="101483" spans="1:2" x14ac:dyDescent="0.2">
      <c r="A101483" s="47"/>
      <c r="B101483" s="60"/>
    </row>
    <row r="101484" spans="1:2" x14ac:dyDescent="0.2">
      <c r="A101484" s="47"/>
      <c r="B101484" s="60"/>
    </row>
    <row r="101485" spans="1:2" x14ac:dyDescent="0.2">
      <c r="A101485" s="47"/>
      <c r="B101485" s="60"/>
    </row>
    <row r="101486" spans="1:2" x14ac:dyDescent="0.2">
      <c r="A101486" s="47"/>
      <c r="B101486" s="60"/>
    </row>
    <row r="101487" spans="1:2" x14ac:dyDescent="0.2">
      <c r="A101487" s="47"/>
      <c r="B101487" s="60"/>
    </row>
    <row r="101488" spans="1:2" x14ac:dyDescent="0.2">
      <c r="A101488" s="47"/>
      <c r="B101488" s="60"/>
    </row>
    <row r="101489" spans="1:2" x14ac:dyDescent="0.2">
      <c r="A101489" s="47"/>
      <c r="B101489" s="60"/>
    </row>
    <row r="101490" spans="1:2" x14ac:dyDescent="0.2">
      <c r="A101490" s="47"/>
      <c r="B101490" s="60"/>
    </row>
    <row r="101491" spans="1:2" x14ac:dyDescent="0.2">
      <c r="A101491" s="47"/>
      <c r="B101491" s="60"/>
    </row>
    <row r="101492" spans="1:2" x14ac:dyDescent="0.2">
      <c r="A101492" s="47"/>
      <c r="B101492" s="60"/>
    </row>
    <row r="101493" spans="1:2" x14ac:dyDescent="0.2">
      <c r="A101493" s="47"/>
      <c r="B101493" s="60"/>
    </row>
    <row r="101494" spans="1:2" x14ac:dyDescent="0.2">
      <c r="A101494" s="47"/>
      <c r="B101494" s="60"/>
    </row>
    <row r="101495" spans="1:2" x14ac:dyDescent="0.2">
      <c r="A101495" s="47"/>
      <c r="B101495" s="60"/>
    </row>
    <row r="101496" spans="1:2" x14ac:dyDescent="0.2">
      <c r="A101496" s="47"/>
      <c r="B101496" s="60"/>
    </row>
    <row r="101497" spans="1:2" x14ac:dyDescent="0.2">
      <c r="A101497" s="47"/>
      <c r="B101497" s="60"/>
    </row>
    <row r="101498" spans="1:2" x14ac:dyDescent="0.2">
      <c r="A101498" s="47"/>
      <c r="B101498" s="60"/>
    </row>
    <row r="101499" spans="1:2" x14ac:dyDescent="0.2">
      <c r="A101499" s="47"/>
      <c r="B101499" s="60"/>
    </row>
    <row r="101500" spans="1:2" x14ac:dyDescent="0.2">
      <c r="A101500" s="47"/>
      <c r="B101500" s="60"/>
    </row>
    <row r="101501" spans="1:2" x14ac:dyDescent="0.2">
      <c r="A101501" s="47"/>
      <c r="B101501" s="60"/>
    </row>
    <row r="101502" spans="1:2" x14ac:dyDescent="0.2">
      <c r="A101502" s="47"/>
      <c r="B101502" s="60"/>
    </row>
    <row r="101503" spans="1:2" x14ac:dyDescent="0.2">
      <c r="A101503" s="47"/>
      <c r="B101503" s="60"/>
    </row>
    <row r="101504" spans="1:2" x14ac:dyDescent="0.2">
      <c r="A101504" s="47"/>
      <c r="B101504" s="60"/>
    </row>
    <row r="101505" spans="1:2" x14ac:dyDescent="0.2">
      <c r="A101505" s="47"/>
      <c r="B101505" s="60"/>
    </row>
    <row r="101506" spans="1:2" x14ac:dyDescent="0.2">
      <c r="A101506" s="47"/>
      <c r="B101506" s="60"/>
    </row>
    <row r="101507" spans="1:2" x14ac:dyDescent="0.2">
      <c r="A101507" s="47"/>
      <c r="B101507" s="60"/>
    </row>
    <row r="101508" spans="1:2" x14ac:dyDescent="0.2">
      <c r="A101508" s="47"/>
      <c r="B101508" s="60"/>
    </row>
    <row r="101509" spans="1:2" x14ac:dyDescent="0.2">
      <c r="A101509" s="47"/>
      <c r="B101509" s="60"/>
    </row>
    <row r="101510" spans="1:2" x14ac:dyDescent="0.2">
      <c r="A101510" s="47"/>
      <c r="B101510" s="60"/>
    </row>
    <row r="101511" spans="1:2" x14ac:dyDescent="0.2">
      <c r="A101511" s="47"/>
      <c r="B101511" s="60"/>
    </row>
    <row r="101512" spans="1:2" x14ac:dyDescent="0.2">
      <c r="A101512" s="47"/>
      <c r="B101512" s="60"/>
    </row>
    <row r="101513" spans="1:2" x14ac:dyDescent="0.2">
      <c r="A101513" s="47"/>
      <c r="B101513" s="60"/>
    </row>
    <row r="101514" spans="1:2" x14ac:dyDescent="0.2">
      <c r="A101514" s="47"/>
      <c r="B101514" s="60"/>
    </row>
    <row r="101515" spans="1:2" x14ac:dyDescent="0.2">
      <c r="A101515" s="47"/>
      <c r="B101515" s="60"/>
    </row>
    <row r="101516" spans="1:2" x14ac:dyDescent="0.2">
      <c r="A101516" s="47"/>
      <c r="B101516" s="60"/>
    </row>
    <row r="101517" spans="1:2" x14ac:dyDescent="0.2">
      <c r="A101517" s="47"/>
      <c r="B101517" s="60"/>
    </row>
    <row r="101518" spans="1:2" x14ac:dyDescent="0.2">
      <c r="A101518" s="47"/>
      <c r="B101518" s="60"/>
    </row>
    <row r="101519" spans="1:2" x14ac:dyDescent="0.2">
      <c r="A101519" s="47"/>
      <c r="B101519" s="60"/>
    </row>
    <row r="101520" spans="1:2" x14ac:dyDescent="0.2">
      <c r="A101520" s="47"/>
      <c r="B101520" s="60"/>
    </row>
    <row r="101521" spans="1:2" x14ac:dyDescent="0.2">
      <c r="A101521" s="47"/>
      <c r="B101521" s="60"/>
    </row>
    <row r="101522" spans="1:2" x14ac:dyDescent="0.2">
      <c r="A101522" s="47"/>
      <c r="B101522" s="60"/>
    </row>
    <row r="101523" spans="1:2" x14ac:dyDescent="0.2">
      <c r="A101523" s="47"/>
      <c r="B101523" s="60"/>
    </row>
    <row r="101524" spans="1:2" x14ac:dyDescent="0.2">
      <c r="A101524" s="47"/>
      <c r="B101524" s="60"/>
    </row>
    <row r="101525" spans="1:2" x14ac:dyDescent="0.2">
      <c r="A101525" s="47"/>
      <c r="B101525" s="60"/>
    </row>
    <row r="101526" spans="1:2" x14ac:dyDescent="0.2">
      <c r="A101526" s="47"/>
      <c r="B101526" s="60"/>
    </row>
    <row r="101527" spans="1:2" x14ac:dyDescent="0.2">
      <c r="A101527" s="47"/>
      <c r="B101527" s="60"/>
    </row>
    <row r="101528" spans="1:2" x14ac:dyDescent="0.2">
      <c r="A101528" s="47"/>
      <c r="B101528" s="60"/>
    </row>
    <row r="101529" spans="1:2" x14ac:dyDescent="0.2">
      <c r="A101529" s="47"/>
      <c r="B101529" s="60"/>
    </row>
    <row r="101530" spans="1:2" x14ac:dyDescent="0.2">
      <c r="A101530" s="47"/>
      <c r="B101530" s="60"/>
    </row>
    <row r="101531" spans="1:2" x14ac:dyDescent="0.2">
      <c r="A101531" s="47"/>
      <c r="B101531" s="60"/>
    </row>
    <row r="101532" spans="1:2" x14ac:dyDescent="0.2">
      <c r="A101532" s="47"/>
      <c r="B101532" s="60"/>
    </row>
    <row r="101533" spans="1:2" x14ac:dyDescent="0.2">
      <c r="A101533" s="47"/>
      <c r="B101533" s="60"/>
    </row>
    <row r="101534" spans="1:2" x14ac:dyDescent="0.2">
      <c r="A101534" s="47"/>
      <c r="B101534" s="60"/>
    </row>
    <row r="101535" spans="1:2" x14ac:dyDescent="0.2">
      <c r="A101535" s="47"/>
      <c r="B101535" s="60"/>
    </row>
    <row r="101536" spans="1:2" x14ac:dyDescent="0.2">
      <c r="A101536" s="47"/>
      <c r="B101536" s="60"/>
    </row>
    <row r="101537" spans="1:2" x14ac:dyDescent="0.2">
      <c r="A101537" s="47"/>
      <c r="B101537" s="60"/>
    </row>
    <row r="101538" spans="1:2" x14ac:dyDescent="0.2">
      <c r="A101538" s="47"/>
      <c r="B101538" s="60"/>
    </row>
    <row r="101539" spans="1:2" x14ac:dyDescent="0.2">
      <c r="A101539" s="47"/>
      <c r="B101539" s="60"/>
    </row>
    <row r="101540" spans="1:2" x14ac:dyDescent="0.2">
      <c r="A101540" s="47"/>
      <c r="B101540" s="60"/>
    </row>
    <row r="101541" spans="1:2" x14ac:dyDescent="0.2">
      <c r="A101541" s="47"/>
      <c r="B101541" s="60"/>
    </row>
    <row r="101542" spans="1:2" x14ac:dyDescent="0.2">
      <c r="A101542" s="47"/>
      <c r="B101542" s="60"/>
    </row>
    <row r="101543" spans="1:2" x14ac:dyDescent="0.2">
      <c r="A101543" s="47"/>
      <c r="B101543" s="60"/>
    </row>
    <row r="101544" spans="1:2" x14ac:dyDescent="0.2">
      <c r="A101544" s="47"/>
      <c r="B101544" s="60"/>
    </row>
    <row r="101545" spans="1:2" x14ac:dyDescent="0.2">
      <c r="A101545" s="47"/>
      <c r="B101545" s="60"/>
    </row>
    <row r="101546" spans="1:2" x14ac:dyDescent="0.2">
      <c r="A101546" s="47"/>
      <c r="B101546" s="60"/>
    </row>
    <row r="101547" spans="1:2" x14ac:dyDescent="0.2">
      <c r="A101547" s="47"/>
      <c r="B101547" s="60"/>
    </row>
    <row r="101548" spans="1:2" x14ac:dyDescent="0.2">
      <c r="A101548" s="47"/>
      <c r="B101548" s="60"/>
    </row>
    <row r="101549" spans="1:2" x14ac:dyDescent="0.2">
      <c r="A101549" s="47"/>
      <c r="B101549" s="60"/>
    </row>
    <row r="101550" spans="1:2" x14ac:dyDescent="0.2">
      <c r="A101550" s="47"/>
      <c r="B101550" s="60"/>
    </row>
    <row r="101551" spans="1:2" x14ac:dyDescent="0.2">
      <c r="A101551" s="47"/>
      <c r="B101551" s="60"/>
    </row>
    <row r="101552" spans="1:2" x14ac:dyDescent="0.2">
      <c r="A101552" s="47"/>
      <c r="B101552" s="60"/>
    </row>
    <row r="101553" spans="1:2" x14ac:dyDescent="0.2">
      <c r="A101553" s="47"/>
      <c r="B101553" s="60"/>
    </row>
    <row r="101554" spans="1:2" x14ac:dyDescent="0.2">
      <c r="A101554" s="47"/>
      <c r="B101554" s="60"/>
    </row>
    <row r="101555" spans="1:2" x14ac:dyDescent="0.2">
      <c r="A101555" s="47"/>
      <c r="B101555" s="60"/>
    </row>
    <row r="101556" spans="1:2" x14ac:dyDescent="0.2">
      <c r="A101556" s="47"/>
      <c r="B101556" s="60"/>
    </row>
    <row r="101557" spans="1:2" x14ac:dyDescent="0.2">
      <c r="A101557" s="47"/>
      <c r="B101557" s="60"/>
    </row>
    <row r="101558" spans="1:2" x14ac:dyDescent="0.2">
      <c r="A101558" s="47"/>
      <c r="B101558" s="60"/>
    </row>
    <row r="101559" spans="1:2" x14ac:dyDescent="0.2">
      <c r="A101559" s="47"/>
      <c r="B101559" s="60"/>
    </row>
    <row r="101560" spans="1:2" x14ac:dyDescent="0.2">
      <c r="A101560" s="47"/>
      <c r="B101560" s="60"/>
    </row>
    <row r="101561" spans="1:2" x14ac:dyDescent="0.2">
      <c r="A101561" s="47"/>
      <c r="B101561" s="60"/>
    </row>
    <row r="101562" spans="1:2" x14ac:dyDescent="0.2">
      <c r="A101562" s="47"/>
      <c r="B101562" s="60"/>
    </row>
    <row r="101563" spans="1:2" x14ac:dyDescent="0.2">
      <c r="A101563" s="47"/>
      <c r="B101563" s="60"/>
    </row>
    <row r="101564" spans="1:2" x14ac:dyDescent="0.2">
      <c r="A101564" s="47"/>
      <c r="B101564" s="60"/>
    </row>
    <row r="101565" spans="1:2" x14ac:dyDescent="0.2">
      <c r="A101565" s="47"/>
      <c r="B101565" s="60"/>
    </row>
    <row r="101566" spans="1:2" x14ac:dyDescent="0.2">
      <c r="A101566" s="47"/>
      <c r="B101566" s="60"/>
    </row>
    <row r="101567" spans="1:2" x14ac:dyDescent="0.2">
      <c r="A101567" s="47"/>
      <c r="B101567" s="60"/>
    </row>
    <row r="101568" spans="1:2" x14ac:dyDescent="0.2">
      <c r="A101568" s="47"/>
      <c r="B101568" s="60"/>
    </row>
    <row r="101569" spans="1:2" x14ac:dyDescent="0.2">
      <c r="A101569" s="47"/>
      <c r="B101569" s="60"/>
    </row>
    <row r="101570" spans="1:2" x14ac:dyDescent="0.2">
      <c r="A101570" s="47"/>
      <c r="B101570" s="60"/>
    </row>
    <row r="101571" spans="1:2" x14ac:dyDescent="0.2">
      <c r="A101571" s="47"/>
      <c r="B101571" s="60"/>
    </row>
    <row r="101572" spans="1:2" x14ac:dyDescent="0.2">
      <c r="A101572" s="47"/>
      <c r="B101572" s="60"/>
    </row>
    <row r="101573" spans="1:2" x14ac:dyDescent="0.2">
      <c r="A101573" s="47"/>
      <c r="B101573" s="60"/>
    </row>
    <row r="101574" spans="1:2" x14ac:dyDescent="0.2">
      <c r="A101574" s="47"/>
      <c r="B101574" s="60"/>
    </row>
    <row r="101575" spans="1:2" x14ac:dyDescent="0.2">
      <c r="A101575" s="47"/>
      <c r="B101575" s="60"/>
    </row>
    <row r="101576" spans="1:2" x14ac:dyDescent="0.2">
      <c r="A101576" s="47"/>
      <c r="B101576" s="60"/>
    </row>
    <row r="101577" spans="1:2" x14ac:dyDescent="0.2">
      <c r="A101577" s="47"/>
      <c r="B101577" s="60"/>
    </row>
    <row r="101578" spans="1:2" x14ac:dyDescent="0.2">
      <c r="A101578" s="47"/>
      <c r="B101578" s="60"/>
    </row>
    <row r="101579" spans="1:2" x14ac:dyDescent="0.2">
      <c r="A101579" s="47"/>
      <c r="B101579" s="60"/>
    </row>
    <row r="101580" spans="1:2" x14ac:dyDescent="0.2">
      <c r="A101580" s="47"/>
      <c r="B101580" s="60"/>
    </row>
    <row r="101581" spans="1:2" x14ac:dyDescent="0.2">
      <c r="A101581" s="47"/>
      <c r="B101581" s="60"/>
    </row>
    <row r="101582" spans="1:2" x14ac:dyDescent="0.2">
      <c r="A101582" s="47"/>
      <c r="B101582" s="60"/>
    </row>
    <row r="101583" spans="1:2" x14ac:dyDescent="0.2">
      <c r="A101583" s="47"/>
      <c r="B101583" s="60"/>
    </row>
    <row r="101584" spans="1:2" x14ac:dyDescent="0.2">
      <c r="A101584" s="47"/>
      <c r="B101584" s="60"/>
    </row>
    <row r="101585" spans="1:2" x14ac:dyDescent="0.2">
      <c r="A101585" s="47"/>
      <c r="B101585" s="60"/>
    </row>
    <row r="101586" spans="1:2" x14ac:dyDescent="0.2">
      <c r="A101586" s="47"/>
      <c r="B101586" s="60"/>
    </row>
    <row r="101587" spans="1:2" x14ac:dyDescent="0.2">
      <c r="A101587" s="47"/>
      <c r="B101587" s="60"/>
    </row>
    <row r="101588" spans="1:2" x14ac:dyDescent="0.2">
      <c r="A101588" s="47"/>
      <c r="B101588" s="60"/>
    </row>
    <row r="101589" spans="1:2" x14ac:dyDescent="0.2">
      <c r="A101589" s="47"/>
      <c r="B101589" s="60"/>
    </row>
    <row r="101590" spans="1:2" x14ac:dyDescent="0.2">
      <c r="A101590" s="47"/>
      <c r="B101590" s="60"/>
    </row>
    <row r="101591" spans="1:2" x14ac:dyDescent="0.2">
      <c r="A101591" s="47"/>
      <c r="B101591" s="60"/>
    </row>
    <row r="101592" spans="1:2" x14ac:dyDescent="0.2">
      <c r="A101592" s="47"/>
      <c r="B101592" s="60"/>
    </row>
    <row r="101593" spans="1:2" x14ac:dyDescent="0.2">
      <c r="A101593" s="47"/>
      <c r="B101593" s="60"/>
    </row>
    <row r="101594" spans="1:2" x14ac:dyDescent="0.2">
      <c r="A101594" s="47"/>
      <c r="B101594" s="60"/>
    </row>
    <row r="101595" spans="1:2" x14ac:dyDescent="0.2">
      <c r="A101595" s="47"/>
      <c r="B101595" s="60"/>
    </row>
    <row r="101596" spans="1:2" x14ac:dyDescent="0.2">
      <c r="A101596" s="47"/>
      <c r="B101596" s="60"/>
    </row>
    <row r="101597" spans="1:2" x14ac:dyDescent="0.2">
      <c r="A101597" s="47"/>
      <c r="B101597" s="60"/>
    </row>
    <row r="101598" spans="1:2" x14ac:dyDescent="0.2">
      <c r="A101598" s="47"/>
      <c r="B101598" s="60"/>
    </row>
    <row r="101599" spans="1:2" x14ac:dyDescent="0.2">
      <c r="A101599" s="47"/>
      <c r="B101599" s="60"/>
    </row>
    <row r="101600" spans="1:2" x14ac:dyDescent="0.2">
      <c r="A101600" s="47"/>
      <c r="B101600" s="60"/>
    </row>
    <row r="101601" spans="1:2" x14ac:dyDescent="0.2">
      <c r="A101601" s="47"/>
      <c r="B101601" s="60"/>
    </row>
    <row r="101602" spans="1:2" x14ac:dyDescent="0.2">
      <c r="A101602" s="47"/>
      <c r="B101602" s="60"/>
    </row>
    <row r="101603" spans="1:2" x14ac:dyDescent="0.2">
      <c r="A101603" s="47"/>
      <c r="B101603" s="60"/>
    </row>
    <row r="101604" spans="1:2" x14ac:dyDescent="0.2">
      <c r="A101604" s="47"/>
      <c r="B101604" s="60"/>
    </row>
    <row r="101605" spans="1:2" x14ac:dyDescent="0.2">
      <c r="A101605" s="47"/>
      <c r="B101605" s="60"/>
    </row>
    <row r="101606" spans="1:2" x14ac:dyDescent="0.2">
      <c r="A101606" s="47"/>
      <c r="B101606" s="60"/>
    </row>
    <row r="101607" spans="1:2" x14ac:dyDescent="0.2">
      <c r="A101607" s="47"/>
      <c r="B101607" s="60"/>
    </row>
    <row r="101608" spans="1:2" x14ac:dyDescent="0.2">
      <c r="A101608" s="47"/>
      <c r="B101608" s="60"/>
    </row>
    <row r="101609" spans="1:2" x14ac:dyDescent="0.2">
      <c r="A101609" s="47"/>
      <c r="B101609" s="60"/>
    </row>
    <row r="101610" spans="1:2" x14ac:dyDescent="0.2">
      <c r="A101610" s="47"/>
      <c r="B101610" s="60"/>
    </row>
    <row r="101611" spans="1:2" x14ac:dyDescent="0.2">
      <c r="A101611" s="47"/>
      <c r="B101611" s="60"/>
    </row>
    <row r="101612" spans="1:2" x14ac:dyDescent="0.2">
      <c r="A101612" s="47"/>
      <c r="B101612" s="60"/>
    </row>
    <row r="101613" spans="1:2" x14ac:dyDescent="0.2">
      <c r="A101613" s="47"/>
      <c r="B101613" s="60"/>
    </row>
    <row r="101614" spans="1:2" x14ac:dyDescent="0.2">
      <c r="A101614" s="47"/>
      <c r="B101614" s="60"/>
    </row>
    <row r="101615" spans="1:2" x14ac:dyDescent="0.2">
      <c r="A101615" s="47"/>
      <c r="B101615" s="60"/>
    </row>
    <row r="101616" spans="1:2" x14ac:dyDescent="0.2">
      <c r="A101616" s="47"/>
      <c r="B101616" s="60"/>
    </row>
    <row r="101617" spans="1:2" x14ac:dyDescent="0.2">
      <c r="A101617" s="47"/>
      <c r="B101617" s="60"/>
    </row>
    <row r="101618" spans="1:2" x14ac:dyDescent="0.2">
      <c r="A101618" s="47"/>
      <c r="B101618" s="60"/>
    </row>
    <row r="101619" spans="1:2" x14ac:dyDescent="0.2">
      <c r="A101619" s="47"/>
      <c r="B101619" s="60"/>
    </row>
    <row r="101620" spans="1:2" x14ac:dyDescent="0.2">
      <c r="A101620" s="47"/>
      <c r="B101620" s="60"/>
    </row>
    <row r="101621" spans="1:2" x14ac:dyDescent="0.2">
      <c r="A101621" s="47"/>
      <c r="B101621" s="60"/>
    </row>
    <row r="101622" spans="1:2" x14ac:dyDescent="0.2">
      <c r="A101622" s="47"/>
      <c r="B101622" s="60"/>
    </row>
    <row r="101623" spans="1:2" x14ac:dyDescent="0.2">
      <c r="A101623" s="47"/>
      <c r="B101623" s="60"/>
    </row>
    <row r="101624" spans="1:2" x14ac:dyDescent="0.2">
      <c r="A101624" s="47"/>
      <c r="B101624" s="60"/>
    </row>
    <row r="101625" spans="1:2" x14ac:dyDescent="0.2">
      <c r="A101625" s="47"/>
      <c r="B101625" s="60"/>
    </row>
    <row r="101626" spans="1:2" x14ac:dyDescent="0.2">
      <c r="A101626" s="47"/>
      <c r="B101626" s="60"/>
    </row>
    <row r="101627" spans="1:2" x14ac:dyDescent="0.2">
      <c r="A101627" s="47"/>
      <c r="B101627" s="60"/>
    </row>
    <row r="101628" spans="1:2" x14ac:dyDescent="0.2">
      <c r="A101628" s="47"/>
      <c r="B101628" s="60"/>
    </row>
    <row r="101629" spans="1:2" x14ac:dyDescent="0.2">
      <c r="A101629" s="47"/>
      <c r="B101629" s="60"/>
    </row>
    <row r="101630" spans="1:2" x14ac:dyDescent="0.2">
      <c r="A101630" s="47"/>
      <c r="B101630" s="60"/>
    </row>
    <row r="101631" spans="1:2" x14ac:dyDescent="0.2">
      <c r="A101631" s="47"/>
      <c r="B101631" s="60"/>
    </row>
    <row r="101632" spans="1:2" x14ac:dyDescent="0.2">
      <c r="A101632" s="47"/>
      <c r="B101632" s="60"/>
    </row>
    <row r="101633" spans="1:2" x14ac:dyDescent="0.2">
      <c r="A101633" s="47"/>
      <c r="B101633" s="60"/>
    </row>
    <row r="101634" spans="1:2" x14ac:dyDescent="0.2">
      <c r="A101634" s="47"/>
      <c r="B101634" s="60"/>
    </row>
    <row r="101635" spans="1:2" x14ac:dyDescent="0.2">
      <c r="A101635" s="47"/>
      <c r="B101635" s="60"/>
    </row>
    <row r="101636" spans="1:2" x14ac:dyDescent="0.2">
      <c r="A101636" s="47"/>
      <c r="B101636" s="60"/>
    </row>
    <row r="101637" spans="1:2" x14ac:dyDescent="0.2">
      <c r="A101637" s="47"/>
      <c r="B101637" s="60"/>
    </row>
    <row r="101638" spans="1:2" x14ac:dyDescent="0.2">
      <c r="A101638" s="47"/>
      <c r="B101638" s="60"/>
    </row>
    <row r="101639" spans="1:2" x14ac:dyDescent="0.2">
      <c r="A101639" s="47"/>
      <c r="B101639" s="60"/>
    </row>
    <row r="101640" spans="1:2" x14ac:dyDescent="0.2">
      <c r="A101640" s="47"/>
      <c r="B101640" s="60"/>
    </row>
    <row r="101641" spans="1:2" x14ac:dyDescent="0.2">
      <c r="A101641" s="47"/>
      <c r="B101641" s="60"/>
    </row>
    <row r="101642" spans="1:2" x14ac:dyDescent="0.2">
      <c r="A101642" s="47"/>
      <c r="B101642" s="60"/>
    </row>
    <row r="101643" spans="1:2" x14ac:dyDescent="0.2">
      <c r="A101643" s="47"/>
      <c r="B101643" s="60"/>
    </row>
    <row r="101644" spans="1:2" x14ac:dyDescent="0.2">
      <c r="A101644" s="47"/>
      <c r="B101644" s="60"/>
    </row>
    <row r="101645" spans="1:2" x14ac:dyDescent="0.2">
      <c r="A101645" s="47"/>
      <c r="B101645" s="60"/>
    </row>
    <row r="101646" spans="1:2" x14ac:dyDescent="0.2">
      <c r="A101646" s="47"/>
      <c r="B101646" s="60"/>
    </row>
    <row r="101647" spans="1:2" x14ac:dyDescent="0.2">
      <c r="A101647" s="47"/>
      <c r="B101647" s="60"/>
    </row>
    <row r="101648" spans="1:2" x14ac:dyDescent="0.2">
      <c r="A101648" s="47"/>
      <c r="B101648" s="60"/>
    </row>
    <row r="101649" spans="1:2" x14ac:dyDescent="0.2">
      <c r="A101649" s="47"/>
      <c r="B101649" s="60"/>
    </row>
    <row r="101650" spans="1:2" x14ac:dyDescent="0.2">
      <c r="A101650" s="47"/>
      <c r="B101650" s="60"/>
    </row>
    <row r="101651" spans="1:2" x14ac:dyDescent="0.2">
      <c r="A101651" s="47"/>
      <c r="B101651" s="60"/>
    </row>
    <row r="101652" spans="1:2" x14ac:dyDescent="0.2">
      <c r="A101652" s="47"/>
      <c r="B101652" s="60"/>
    </row>
    <row r="101653" spans="1:2" x14ac:dyDescent="0.2">
      <c r="A101653" s="47"/>
      <c r="B101653" s="60"/>
    </row>
    <row r="101654" spans="1:2" x14ac:dyDescent="0.2">
      <c r="A101654" s="47"/>
      <c r="B101654" s="60"/>
    </row>
    <row r="101655" spans="1:2" x14ac:dyDescent="0.2">
      <c r="A101655" s="47"/>
      <c r="B101655" s="60"/>
    </row>
    <row r="101656" spans="1:2" x14ac:dyDescent="0.2">
      <c r="A101656" s="47"/>
      <c r="B101656" s="60"/>
    </row>
    <row r="101657" spans="1:2" x14ac:dyDescent="0.2">
      <c r="A101657" s="47"/>
      <c r="B101657" s="60"/>
    </row>
    <row r="101658" spans="1:2" x14ac:dyDescent="0.2">
      <c r="A101658" s="47"/>
      <c r="B101658" s="60"/>
    </row>
    <row r="101659" spans="1:2" x14ac:dyDescent="0.2">
      <c r="A101659" s="47"/>
      <c r="B101659" s="60"/>
    </row>
    <row r="101660" spans="1:2" x14ac:dyDescent="0.2">
      <c r="A101660" s="47"/>
      <c r="B101660" s="60"/>
    </row>
    <row r="101661" spans="1:2" x14ac:dyDescent="0.2">
      <c r="A101661" s="47"/>
      <c r="B101661" s="60"/>
    </row>
    <row r="101662" spans="1:2" x14ac:dyDescent="0.2">
      <c r="A101662" s="47"/>
      <c r="B101662" s="60"/>
    </row>
    <row r="101663" spans="1:2" x14ac:dyDescent="0.2">
      <c r="A101663" s="47"/>
      <c r="B101663" s="60"/>
    </row>
    <row r="101664" spans="1:2" x14ac:dyDescent="0.2">
      <c r="A101664" s="47"/>
      <c r="B101664" s="60"/>
    </row>
    <row r="101665" spans="1:2" x14ac:dyDescent="0.2">
      <c r="A101665" s="47"/>
      <c r="B101665" s="60"/>
    </row>
    <row r="101666" spans="1:2" x14ac:dyDescent="0.2">
      <c r="A101666" s="47"/>
      <c r="B101666" s="60"/>
    </row>
    <row r="101667" spans="1:2" x14ac:dyDescent="0.2">
      <c r="A101667" s="47"/>
      <c r="B101667" s="60"/>
    </row>
    <row r="101668" spans="1:2" x14ac:dyDescent="0.2">
      <c r="A101668" s="47"/>
      <c r="B101668" s="60"/>
    </row>
    <row r="101669" spans="1:2" x14ac:dyDescent="0.2">
      <c r="A101669" s="47"/>
      <c r="B101669" s="60"/>
    </row>
    <row r="101670" spans="1:2" x14ac:dyDescent="0.2">
      <c r="A101670" s="47"/>
      <c r="B101670" s="60"/>
    </row>
    <row r="101671" spans="1:2" x14ac:dyDescent="0.2">
      <c r="A101671" s="47"/>
      <c r="B101671" s="60"/>
    </row>
    <row r="101672" spans="1:2" x14ac:dyDescent="0.2">
      <c r="A101672" s="47"/>
      <c r="B101672" s="60"/>
    </row>
    <row r="101673" spans="1:2" x14ac:dyDescent="0.2">
      <c r="A101673" s="47"/>
      <c r="B101673" s="60"/>
    </row>
    <row r="101674" spans="1:2" x14ac:dyDescent="0.2">
      <c r="A101674" s="47"/>
      <c r="B101674" s="60"/>
    </row>
    <row r="101675" spans="1:2" x14ac:dyDescent="0.2">
      <c r="A101675" s="47"/>
      <c r="B101675" s="60"/>
    </row>
    <row r="101676" spans="1:2" x14ac:dyDescent="0.2">
      <c r="A101676" s="47"/>
      <c r="B101676" s="60"/>
    </row>
    <row r="101677" spans="1:2" x14ac:dyDescent="0.2">
      <c r="A101677" s="47"/>
      <c r="B101677" s="60"/>
    </row>
    <row r="101678" spans="1:2" x14ac:dyDescent="0.2">
      <c r="A101678" s="47"/>
      <c r="B101678" s="60"/>
    </row>
    <row r="101679" spans="1:2" x14ac:dyDescent="0.2">
      <c r="A101679" s="47"/>
      <c r="B101679" s="60"/>
    </row>
    <row r="101680" spans="1:2" x14ac:dyDescent="0.2">
      <c r="A101680" s="47"/>
      <c r="B101680" s="60"/>
    </row>
    <row r="101681" spans="1:2" x14ac:dyDescent="0.2">
      <c r="A101681" s="47"/>
      <c r="B101681" s="60"/>
    </row>
    <row r="101682" spans="1:2" x14ac:dyDescent="0.2">
      <c r="A101682" s="47"/>
      <c r="B101682" s="60"/>
    </row>
    <row r="101683" spans="1:2" x14ac:dyDescent="0.2">
      <c r="A101683" s="47"/>
      <c r="B101683" s="60"/>
    </row>
    <row r="101684" spans="1:2" x14ac:dyDescent="0.2">
      <c r="A101684" s="47"/>
      <c r="B101684" s="60"/>
    </row>
    <row r="101685" spans="1:2" x14ac:dyDescent="0.2">
      <c r="A101685" s="47"/>
      <c r="B101685" s="60"/>
    </row>
    <row r="101686" spans="1:2" x14ac:dyDescent="0.2">
      <c r="A101686" s="47"/>
      <c r="B101686" s="60"/>
    </row>
    <row r="101687" spans="1:2" x14ac:dyDescent="0.2">
      <c r="A101687" s="47"/>
      <c r="B101687" s="60"/>
    </row>
    <row r="101688" spans="1:2" x14ac:dyDescent="0.2">
      <c r="A101688" s="47"/>
      <c r="B101688" s="60"/>
    </row>
    <row r="101689" spans="1:2" x14ac:dyDescent="0.2">
      <c r="A101689" s="47"/>
      <c r="B101689" s="60"/>
    </row>
    <row r="101690" spans="1:2" x14ac:dyDescent="0.2">
      <c r="A101690" s="47"/>
      <c r="B101690" s="60"/>
    </row>
    <row r="101691" spans="1:2" x14ac:dyDescent="0.2">
      <c r="A101691" s="47"/>
      <c r="B101691" s="60"/>
    </row>
    <row r="101692" spans="1:2" x14ac:dyDescent="0.2">
      <c r="A101692" s="47"/>
      <c r="B101692" s="60"/>
    </row>
    <row r="101693" spans="1:2" x14ac:dyDescent="0.2">
      <c r="A101693" s="47"/>
      <c r="B101693" s="60"/>
    </row>
    <row r="101694" spans="1:2" x14ac:dyDescent="0.2">
      <c r="A101694" s="47"/>
      <c r="B101694" s="60"/>
    </row>
    <row r="101695" spans="1:2" x14ac:dyDescent="0.2">
      <c r="A101695" s="47"/>
      <c r="B101695" s="60"/>
    </row>
    <row r="101696" spans="1:2" x14ac:dyDescent="0.2">
      <c r="A101696" s="47"/>
      <c r="B101696" s="60"/>
    </row>
    <row r="101697" spans="1:2" x14ac:dyDescent="0.2">
      <c r="A101697" s="47"/>
      <c r="B101697" s="60"/>
    </row>
    <row r="101698" spans="1:2" x14ac:dyDescent="0.2">
      <c r="A101698" s="47"/>
      <c r="B101698" s="60"/>
    </row>
    <row r="101699" spans="1:2" x14ac:dyDescent="0.2">
      <c r="A101699" s="47"/>
      <c r="B101699" s="60"/>
    </row>
    <row r="101700" spans="1:2" x14ac:dyDescent="0.2">
      <c r="A101700" s="47"/>
      <c r="B101700" s="60"/>
    </row>
    <row r="101701" spans="1:2" x14ac:dyDescent="0.2">
      <c r="A101701" s="47"/>
      <c r="B101701" s="60"/>
    </row>
    <row r="101702" spans="1:2" x14ac:dyDescent="0.2">
      <c r="A101702" s="47"/>
      <c r="B101702" s="60"/>
    </row>
    <row r="101703" spans="1:2" x14ac:dyDescent="0.2">
      <c r="A101703" s="47"/>
      <c r="B101703" s="60"/>
    </row>
    <row r="101704" spans="1:2" x14ac:dyDescent="0.2">
      <c r="A101704" s="47"/>
      <c r="B101704" s="60"/>
    </row>
    <row r="101705" spans="1:2" x14ac:dyDescent="0.2">
      <c r="A101705" s="47"/>
      <c r="B101705" s="60"/>
    </row>
    <row r="101706" spans="1:2" x14ac:dyDescent="0.2">
      <c r="A101706" s="47"/>
      <c r="B101706" s="60"/>
    </row>
    <row r="101707" spans="1:2" x14ac:dyDescent="0.2">
      <c r="A101707" s="47"/>
      <c r="B101707" s="60"/>
    </row>
    <row r="101708" spans="1:2" x14ac:dyDescent="0.2">
      <c r="A101708" s="47"/>
      <c r="B101708" s="60"/>
    </row>
    <row r="101709" spans="1:2" x14ac:dyDescent="0.2">
      <c r="A101709" s="47"/>
      <c r="B101709" s="60"/>
    </row>
    <row r="101710" spans="1:2" x14ac:dyDescent="0.2">
      <c r="A101710" s="47"/>
      <c r="B101710" s="60"/>
    </row>
    <row r="101711" spans="1:2" x14ac:dyDescent="0.2">
      <c r="A101711" s="47"/>
      <c r="B101711" s="60"/>
    </row>
    <row r="101712" spans="1:2" x14ac:dyDescent="0.2">
      <c r="A101712" s="47"/>
      <c r="B101712" s="60"/>
    </row>
    <row r="101713" spans="1:2" x14ac:dyDescent="0.2">
      <c r="A101713" s="47"/>
      <c r="B101713" s="60"/>
    </row>
    <row r="101714" spans="1:2" x14ac:dyDescent="0.2">
      <c r="A101714" s="47"/>
      <c r="B101714" s="60"/>
    </row>
    <row r="101715" spans="1:2" x14ac:dyDescent="0.2">
      <c r="A101715" s="47"/>
      <c r="B101715" s="60"/>
    </row>
    <row r="101716" spans="1:2" x14ac:dyDescent="0.2">
      <c r="A101716" s="47"/>
      <c r="B101716" s="60"/>
    </row>
    <row r="101717" spans="1:2" x14ac:dyDescent="0.2">
      <c r="A101717" s="47"/>
      <c r="B101717" s="60"/>
    </row>
    <row r="101718" spans="1:2" x14ac:dyDescent="0.2">
      <c r="A101718" s="47"/>
      <c r="B101718" s="60"/>
    </row>
    <row r="101719" spans="1:2" x14ac:dyDescent="0.2">
      <c r="A101719" s="47"/>
      <c r="B101719" s="60"/>
    </row>
    <row r="101720" spans="1:2" x14ac:dyDescent="0.2">
      <c r="A101720" s="47"/>
      <c r="B101720" s="60"/>
    </row>
    <row r="101721" spans="1:2" x14ac:dyDescent="0.2">
      <c r="A101721" s="47"/>
      <c r="B101721" s="60"/>
    </row>
    <row r="101722" spans="1:2" x14ac:dyDescent="0.2">
      <c r="A101722" s="47"/>
      <c r="B101722" s="60"/>
    </row>
    <row r="101723" spans="1:2" x14ac:dyDescent="0.2">
      <c r="A101723" s="47"/>
      <c r="B101723" s="60"/>
    </row>
    <row r="101724" spans="1:2" x14ac:dyDescent="0.2">
      <c r="A101724" s="47"/>
      <c r="B101724" s="60"/>
    </row>
    <row r="101725" spans="1:2" x14ac:dyDescent="0.2">
      <c r="A101725" s="47"/>
      <c r="B101725" s="60"/>
    </row>
    <row r="101726" spans="1:2" x14ac:dyDescent="0.2">
      <c r="A101726" s="47"/>
      <c r="B101726" s="60"/>
    </row>
    <row r="101727" spans="1:2" x14ac:dyDescent="0.2">
      <c r="A101727" s="47"/>
      <c r="B101727" s="60"/>
    </row>
    <row r="101728" spans="1:2" x14ac:dyDescent="0.2">
      <c r="A101728" s="47"/>
      <c r="B101728" s="60"/>
    </row>
    <row r="101729" spans="1:2" x14ac:dyDescent="0.2">
      <c r="A101729" s="47"/>
      <c r="B101729" s="60"/>
    </row>
    <row r="101730" spans="1:2" x14ac:dyDescent="0.2">
      <c r="A101730" s="47"/>
      <c r="B101730" s="60"/>
    </row>
    <row r="101731" spans="1:2" x14ac:dyDescent="0.2">
      <c r="A101731" s="47"/>
      <c r="B101731" s="60"/>
    </row>
    <row r="101732" spans="1:2" x14ac:dyDescent="0.2">
      <c r="A101732" s="47"/>
      <c r="B101732" s="60"/>
    </row>
    <row r="101733" spans="1:2" x14ac:dyDescent="0.2">
      <c r="A101733" s="47"/>
      <c r="B101733" s="60"/>
    </row>
    <row r="101734" spans="1:2" x14ac:dyDescent="0.2">
      <c r="A101734" s="47"/>
      <c r="B101734" s="60"/>
    </row>
    <row r="101735" spans="1:2" x14ac:dyDescent="0.2">
      <c r="A101735" s="47"/>
      <c r="B101735" s="60"/>
    </row>
    <row r="101736" spans="1:2" x14ac:dyDescent="0.2">
      <c r="A101736" s="47"/>
      <c r="B101736" s="60"/>
    </row>
    <row r="101737" spans="1:2" x14ac:dyDescent="0.2">
      <c r="A101737" s="47"/>
      <c r="B101737" s="60"/>
    </row>
    <row r="101738" spans="1:2" x14ac:dyDescent="0.2">
      <c r="A101738" s="47"/>
      <c r="B101738" s="60"/>
    </row>
    <row r="101739" spans="1:2" x14ac:dyDescent="0.2">
      <c r="A101739" s="47"/>
      <c r="B101739" s="60"/>
    </row>
    <row r="101740" spans="1:2" x14ac:dyDescent="0.2">
      <c r="A101740" s="47"/>
      <c r="B101740" s="60"/>
    </row>
    <row r="101741" spans="1:2" x14ac:dyDescent="0.2">
      <c r="A101741" s="47"/>
      <c r="B101741" s="60"/>
    </row>
    <row r="101742" spans="1:2" x14ac:dyDescent="0.2">
      <c r="A101742" s="47"/>
      <c r="B101742" s="60"/>
    </row>
    <row r="101743" spans="1:2" x14ac:dyDescent="0.2">
      <c r="A101743" s="47"/>
      <c r="B101743" s="60"/>
    </row>
    <row r="101744" spans="1:2" x14ac:dyDescent="0.2">
      <c r="A101744" s="47"/>
      <c r="B101744" s="60"/>
    </row>
    <row r="101745" spans="1:2" x14ac:dyDescent="0.2">
      <c r="A101745" s="47"/>
      <c r="B101745" s="60"/>
    </row>
    <row r="101746" spans="1:2" x14ac:dyDescent="0.2">
      <c r="A101746" s="47"/>
      <c r="B101746" s="60"/>
    </row>
    <row r="101747" spans="1:2" x14ac:dyDescent="0.2">
      <c r="A101747" s="47"/>
      <c r="B101747" s="60"/>
    </row>
    <row r="101748" spans="1:2" x14ac:dyDescent="0.2">
      <c r="A101748" s="47"/>
      <c r="B101748" s="60"/>
    </row>
    <row r="101749" spans="1:2" x14ac:dyDescent="0.2">
      <c r="A101749" s="47"/>
      <c r="B101749" s="60"/>
    </row>
    <row r="101750" spans="1:2" x14ac:dyDescent="0.2">
      <c r="A101750" s="47"/>
      <c r="B101750" s="60"/>
    </row>
    <row r="101751" spans="1:2" x14ac:dyDescent="0.2">
      <c r="A101751" s="47"/>
      <c r="B101751" s="60"/>
    </row>
    <row r="101752" spans="1:2" x14ac:dyDescent="0.2">
      <c r="A101752" s="47"/>
      <c r="B101752" s="60"/>
    </row>
    <row r="101753" spans="1:2" x14ac:dyDescent="0.2">
      <c r="A101753" s="47"/>
      <c r="B101753" s="60"/>
    </row>
    <row r="101754" spans="1:2" x14ac:dyDescent="0.2">
      <c r="A101754" s="47"/>
      <c r="B101754" s="60"/>
    </row>
    <row r="101755" spans="1:2" x14ac:dyDescent="0.2">
      <c r="A101755" s="47"/>
      <c r="B101755" s="60"/>
    </row>
    <row r="101756" spans="1:2" x14ac:dyDescent="0.2">
      <c r="A101756" s="47"/>
      <c r="B101756" s="60"/>
    </row>
    <row r="101757" spans="1:2" x14ac:dyDescent="0.2">
      <c r="A101757" s="47"/>
      <c r="B101757" s="60"/>
    </row>
    <row r="101758" spans="1:2" x14ac:dyDescent="0.2">
      <c r="A101758" s="47"/>
      <c r="B101758" s="60"/>
    </row>
    <row r="101759" spans="1:2" x14ac:dyDescent="0.2">
      <c r="A101759" s="47"/>
      <c r="B101759" s="60"/>
    </row>
    <row r="101760" spans="1:2" x14ac:dyDescent="0.2">
      <c r="A101760" s="47"/>
      <c r="B101760" s="60"/>
    </row>
    <row r="101761" spans="1:2" x14ac:dyDescent="0.2">
      <c r="A101761" s="47"/>
      <c r="B101761" s="60"/>
    </row>
    <row r="101762" spans="1:2" x14ac:dyDescent="0.2">
      <c r="A101762" s="47"/>
      <c r="B101762" s="60"/>
    </row>
    <row r="101763" spans="1:2" x14ac:dyDescent="0.2">
      <c r="A101763" s="47"/>
      <c r="B101763" s="60"/>
    </row>
    <row r="101764" spans="1:2" x14ac:dyDescent="0.2">
      <c r="A101764" s="47"/>
      <c r="B101764" s="60"/>
    </row>
    <row r="101765" spans="1:2" x14ac:dyDescent="0.2">
      <c r="A101765" s="47"/>
      <c r="B101765" s="60"/>
    </row>
    <row r="101766" spans="1:2" x14ac:dyDescent="0.2">
      <c r="A101766" s="47"/>
      <c r="B101766" s="60"/>
    </row>
    <row r="101767" spans="1:2" x14ac:dyDescent="0.2">
      <c r="A101767" s="47"/>
      <c r="B101767" s="60"/>
    </row>
    <row r="101768" spans="1:2" x14ac:dyDescent="0.2">
      <c r="A101768" s="47"/>
      <c r="B101768" s="60"/>
    </row>
    <row r="101769" spans="1:2" x14ac:dyDescent="0.2">
      <c r="A101769" s="47"/>
      <c r="B101769" s="60"/>
    </row>
    <row r="101770" spans="1:2" x14ac:dyDescent="0.2">
      <c r="A101770" s="47"/>
      <c r="B101770" s="60"/>
    </row>
    <row r="101771" spans="1:2" x14ac:dyDescent="0.2">
      <c r="A101771" s="47"/>
      <c r="B101771" s="60"/>
    </row>
    <row r="101772" spans="1:2" x14ac:dyDescent="0.2">
      <c r="A101772" s="47"/>
      <c r="B101772" s="60"/>
    </row>
    <row r="101773" spans="1:2" x14ac:dyDescent="0.2">
      <c r="A101773" s="47"/>
      <c r="B101773" s="60"/>
    </row>
    <row r="101774" spans="1:2" x14ac:dyDescent="0.2">
      <c r="A101774" s="47"/>
      <c r="B101774" s="60"/>
    </row>
    <row r="101775" spans="1:2" x14ac:dyDescent="0.2">
      <c r="A101775" s="47"/>
      <c r="B101775" s="60"/>
    </row>
    <row r="101776" spans="1:2" x14ac:dyDescent="0.2">
      <c r="A101776" s="47"/>
      <c r="B101776" s="60"/>
    </row>
    <row r="101777" spans="1:2" x14ac:dyDescent="0.2">
      <c r="A101777" s="47"/>
      <c r="B101777" s="60"/>
    </row>
    <row r="101778" spans="1:2" x14ac:dyDescent="0.2">
      <c r="A101778" s="47"/>
      <c r="B101778" s="60"/>
    </row>
    <row r="101779" spans="1:2" x14ac:dyDescent="0.2">
      <c r="A101779" s="47"/>
      <c r="B101779" s="60"/>
    </row>
    <row r="101780" spans="1:2" x14ac:dyDescent="0.2">
      <c r="A101780" s="47"/>
      <c r="B101780" s="60"/>
    </row>
    <row r="101781" spans="1:2" x14ac:dyDescent="0.2">
      <c r="A101781" s="47"/>
      <c r="B101781" s="60"/>
    </row>
    <row r="101782" spans="1:2" x14ac:dyDescent="0.2">
      <c r="A101782" s="47"/>
      <c r="B101782" s="60"/>
    </row>
    <row r="101783" spans="1:2" x14ac:dyDescent="0.2">
      <c r="A101783" s="47"/>
      <c r="B101783" s="60"/>
    </row>
    <row r="101784" spans="1:2" x14ac:dyDescent="0.2">
      <c r="A101784" s="47"/>
      <c r="B101784" s="60"/>
    </row>
    <row r="101785" spans="1:2" x14ac:dyDescent="0.2">
      <c r="A101785" s="47"/>
      <c r="B101785" s="60"/>
    </row>
    <row r="101786" spans="1:2" x14ac:dyDescent="0.2">
      <c r="A101786" s="47"/>
      <c r="B101786" s="60"/>
    </row>
    <row r="101787" spans="1:2" x14ac:dyDescent="0.2">
      <c r="A101787" s="47"/>
      <c r="B101787" s="60"/>
    </row>
    <row r="101788" spans="1:2" x14ac:dyDescent="0.2">
      <c r="A101788" s="47"/>
      <c r="B101788" s="60"/>
    </row>
    <row r="101789" spans="1:2" x14ac:dyDescent="0.2">
      <c r="A101789" s="47"/>
      <c r="B101789" s="60"/>
    </row>
    <row r="101790" spans="1:2" x14ac:dyDescent="0.2">
      <c r="A101790" s="47"/>
      <c r="B101790" s="60"/>
    </row>
    <row r="101791" spans="1:2" x14ac:dyDescent="0.2">
      <c r="A101791" s="47"/>
      <c r="B101791" s="60"/>
    </row>
    <row r="101792" spans="1:2" x14ac:dyDescent="0.2">
      <c r="A101792" s="47"/>
      <c r="B101792" s="60"/>
    </row>
    <row r="101793" spans="1:2" x14ac:dyDescent="0.2">
      <c r="A101793" s="47"/>
      <c r="B101793" s="60"/>
    </row>
    <row r="101794" spans="1:2" x14ac:dyDescent="0.2">
      <c r="A101794" s="47"/>
      <c r="B101794" s="60"/>
    </row>
    <row r="101795" spans="1:2" x14ac:dyDescent="0.2">
      <c r="A101795" s="47"/>
      <c r="B101795" s="60"/>
    </row>
    <row r="101796" spans="1:2" x14ac:dyDescent="0.2">
      <c r="A101796" s="47"/>
      <c r="B101796" s="60"/>
    </row>
    <row r="101797" spans="1:2" x14ac:dyDescent="0.2">
      <c r="A101797" s="47"/>
      <c r="B101797" s="60"/>
    </row>
    <row r="101798" spans="1:2" x14ac:dyDescent="0.2">
      <c r="A101798" s="47"/>
      <c r="B101798" s="60"/>
    </row>
    <row r="101799" spans="1:2" x14ac:dyDescent="0.2">
      <c r="A101799" s="47"/>
      <c r="B101799" s="60"/>
    </row>
    <row r="101800" spans="1:2" x14ac:dyDescent="0.2">
      <c r="A101800" s="47"/>
      <c r="B101800" s="60"/>
    </row>
    <row r="101801" spans="1:2" x14ac:dyDescent="0.2">
      <c r="A101801" s="47"/>
      <c r="B101801" s="60"/>
    </row>
    <row r="101802" spans="1:2" x14ac:dyDescent="0.2">
      <c r="A101802" s="47"/>
      <c r="B101802" s="60"/>
    </row>
    <row r="101803" spans="1:2" x14ac:dyDescent="0.2">
      <c r="A101803" s="47"/>
      <c r="B101803" s="60"/>
    </row>
    <row r="101804" spans="1:2" x14ac:dyDescent="0.2">
      <c r="A101804" s="47"/>
      <c r="B101804" s="60"/>
    </row>
    <row r="101805" spans="1:2" x14ac:dyDescent="0.2">
      <c r="A101805" s="47"/>
      <c r="B101805" s="60"/>
    </row>
    <row r="101806" spans="1:2" x14ac:dyDescent="0.2">
      <c r="A101806" s="47"/>
      <c r="B101806" s="60"/>
    </row>
    <row r="101807" spans="1:2" x14ac:dyDescent="0.2">
      <c r="A101807" s="47"/>
      <c r="B101807" s="60"/>
    </row>
    <row r="101808" spans="1:2" x14ac:dyDescent="0.2">
      <c r="A101808" s="47"/>
      <c r="B101808" s="60"/>
    </row>
    <row r="101809" spans="1:2" x14ac:dyDescent="0.2">
      <c r="A101809" s="47"/>
      <c r="B101809" s="60"/>
    </row>
    <row r="101810" spans="1:2" x14ac:dyDescent="0.2">
      <c r="A101810" s="47"/>
      <c r="B101810" s="60"/>
    </row>
    <row r="101811" spans="1:2" x14ac:dyDescent="0.2">
      <c r="A101811" s="47"/>
      <c r="B101811" s="60"/>
    </row>
    <row r="101812" spans="1:2" x14ac:dyDescent="0.2">
      <c r="A101812" s="47"/>
      <c r="B101812" s="60"/>
    </row>
    <row r="101813" spans="1:2" x14ac:dyDescent="0.2">
      <c r="A101813" s="47"/>
      <c r="B101813" s="60"/>
    </row>
    <row r="101814" spans="1:2" x14ac:dyDescent="0.2">
      <c r="A101814" s="47"/>
      <c r="B101814" s="60"/>
    </row>
    <row r="101815" spans="1:2" x14ac:dyDescent="0.2">
      <c r="A101815" s="47"/>
      <c r="B101815" s="60"/>
    </row>
    <row r="101816" spans="1:2" x14ac:dyDescent="0.2">
      <c r="A101816" s="47"/>
      <c r="B101816" s="60"/>
    </row>
    <row r="101817" spans="1:2" x14ac:dyDescent="0.2">
      <c r="A101817" s="47"/>
      <c r="B101817" s="60"/>
    </row>
    <row r="101818" spans="1:2" x14ac:dyDescent="0.2">
      <c r="A101818" s="47"/>
      <c r="B101818" s="60"/>
    </row>
    <row r="101819" spans="1:2" x14ac:dyDescent="0.2">
      <c r="A101819" s="47"/>
      <c r="B101819" s="60"/>
    </row>
    <row r="101820" spans="1:2" x14ac:dyDescent="0.2">
      <c r="A101820" s="47"/>
      <c r="B101820" s="60"/>
    </row>
    <row r="101821" spans="1:2" x14ac:dyDescent="0.2">
      <c r="A101821" s="47"/>
      <c r="B101821" s="60"/>
    </row>
    <row r="101822" spans="1:2" x14ac:dyDescent="0.2">
      <c r="A101822" s="47"/>
      <c r="B101822" s="60"/>
    </row>
    <row r="101823" spans="1:2" x14ac:dyDescent="0.2">
      <c r="A101823" s="47"/>
      <c r="B101823" s="60"/>
    </row>
    <row r="101824" spans="1:2" x14ac:dyDescent="0.2">
      <c r="A101824" s="47"/>
      <c r="B101824" s="60"/>
    </row>
    <row r="101825" spans="1:2" x14ac:dyDescent="0.2">
      <c r="A101825" s="47"/>
      <c r="B101825" s="60"/>
    </row>
    <row r="101826" spans="1:2" x14ac:dyDescent="0.2">
      <c r="A101826" s="47"/>
      <c r="B101826" s="60"/>
    </row>
    <row r="101827" spans="1:2" x14ac:dyDescent="0.2">
      <c r="A101827" s="47"/>
      <c r="B101827" s="60"/>
    </row>
    <row r="101828" spans="1:2" x14ac:dyDescent="0.2">
      <c r="A101828" s="47"/>
      <c r="B101828" s="60"/>
    </row>
    <row r="101829" spans="1:2" x14ac:dyDescent="0.2">
      <c r="A101829" s="47"/>
      <c r="B101829" s="60"/>
    </row>
    <row r="101830" spans="1:2" x14ac:dyDescent="0.2">
      <c r="A101830" s="47"/>
      <c r="B101830" s="60"/>
    </row>
    <row r="101831" spans="1:2" x14ac:dyDescent="0.2">
      <c r="A101831" s="47"/>
      <c r="B101831" s="60"/>
    </row>
    <row r="101832" spans="1:2" x14ac:dyDescent="0.2">
      <c r="A101832" s="47"/>
      <c r="B101832" s="60"/>
    </row>
    <row r="101833" spans="1:2" x14ac:dyDescent="0.2">
      <c r="A101833" s="47"/>
      <c r="B101833" s="60"/>
    </row>
    <row r="101834" spans="1:2" x14ac:dyDescent="0.2">
      <c r="A101834" s="47"/>
      <c r="B101834" s="60"/>
    </row>
    <row r="101835" spans="1:2" x14ac:dyDescent="0.2">
      <c r="A101835" s="47"/>
      <c r="B101835" s="60"/>
    </row>
    <row r="101836" spans="1:2" x14ac:dyDescent="0.2">
      <c r="A101836" s="47"/>
      <c r="B101836" s="60"/>
    </row>
    <row r="101837" spans="1:2" x14ac:dyDescent="0.2">
      <c r="A101837" s="47"/>
      <c r="B101837" s="60"/>
    </row>
    <row r="101838" spans="1:2" x14ac:dyDescent="0.2">
      <c r="A101838" s="47"/>
      <c r="B101838" s="60"/>
    </row>
    <row r="101839" spans="1:2" x14ac:dyDescent="0.2">
      <c r="A101839" s="47"/>
      <c r="B101839" s="60"/>
    </row>
    <row r="101840" spans="1:2" x14ac:dyDescent="0.2">
      <c r="A101840" s="47"/>
      <c r="B101840" s="60"/>
    </row>
    <row r="101841" spans="1:2" x14ac:dyDescent="0.2">
      <c r="A101841" s="47"/>
      <c r="B101841" s="60"/>
    </row>
    <row r="101842" spans="1:2" x14ac:dyDescent="0.2">
      <c r="A101842" s="47"/>
      <c r="B101842" s="60"/>
    </row>
    <row r="101843" spans="1:2" x14ac:dyDescent="0.2">
      <c r="A101843" s="47"/>
      <c r="B101843" s="60"/>
    </row>
    <row r="101844" spans="1:2" x14ac:dyDescent="0.2">
      <c r="A101844" s="47"/>
      <c r="B101844" s="60"/>
    </row>
    <row r="101845" spans="1:2" x14ac:dyDescent="0.2">
      <c r="A101845" s="47"/>
      <c r="B101845" s="60"/>
    </row>
    <row r="101846" spans="1:2" x14ac:dyDescent="0.2">
      <c r="A101846" s="47"/>
      <c r="B101846" s="60"/>
    </row>
    <row r="101847" spans="1:2" x14ac:dyDescent="0.2">
      <c r="A101847" s="47"/>
      <c r="B101847" s="60"/>
    </row>
    <row r="101848" spans="1:2" x14ac:dyDescent="0.2">
      <c r="A101848" s="47"/>
      <c r="B101848" s="60"/>
    </row>
    <row r="101849" spans="1:2" x14ac:dyDescent="0.2">
      <c r="A101849" s="47"/>
      <c r="B101849" s="60"/>
    </row>
    <row r="101850" spans="1:2" x14ac:dyDescent="0.2">
      <c r="A101850" s="47"/>
      <c r="B101850" s="60"/>
    </row>
    <row r="101851" spans="1:2" x14ac:dyDescent="0.2">
      <c r="A101851" s="47"/>
      <c r="B101851" s="60"/>
    </row>
    <row r="101852" spans="1:2" x14ac:dyDescent="0.2">
      <c r="A101852" s="47"/>
      <c r="B101852" s="60"/>
    </row>
    <row r="101853" spans="1:2" x14ac:dyDescent="0.2">
      <c r="A101853" s="47"/>
      <c r="B101853" s="60"/>
    </row>
    <row r="101854" spans="1:2" x14ac:dyDescent="0.2">
      <c r="A101854" s="47"/>
      <c r="B101854" s="60"/>
    </row>
    <row r="101855" spans="1:2" x14ac:dyDescent="0.2">
      <c r="A101855" s="47"/>
      <c r="B101855" s="60"/>
    </row>
    <row r="101856" spans="1:2" x14ac:dyDescent="0.2">
      <c r="A101856" s="47"/>
      <c r="B101856" s="60"/>
    </row>
    <row r="101857" spans="1:2" x14ac:dyDescent="0.2">
      <c r="A101857" s="47"/>
      <c r="B101857" s="60"/>
    </row>
    <row r="101858" spans="1:2" x14ac:dyDescent="0.2">
      <c r="A101858" s="47"/>
      <c r="B101858" s="60"/>
    </row>
    <row r="101859" spans="1:2" x14ac:dyDescent="0.2">
      <c r="A101859" s="47"/>
      <c r="B101859" s="60"/>
    </row>
    <row r="101860" spans="1:2" x14ac:dyDescent="0.2">
      <c r="A101860" s="47"/>
      <c r="B101860" s="60"/>
    </row>
    <row r="101861" spans="1:2" x14ac:dyDescent="0.2">
      <c r="A101861" s="47"/>
      <c r="B101861" s="60"/>
    </row>
    <row r="101862" spans="1:2" x14ac:dyDescent="0.2">
      <c r="A101862" s="47"/>
      <c r="B101862" s="60"/>
    </row>
    <row r="101863" spans="1:2" x14ac:dyDescent="0.2">
      <c r="A101863" s="47"/>
      <c r="B101863" s="60"/>
    </row>
    <row r="101864" spans="1:2" x14ac:dyDescent="0.2">
      <c r="A101864" s="47"/>
      <c r="B101864" s="60"/>
    </row>
    <row r="101865" spans="1:2" x14ac:dyDescent="0.2">
      <c r="A101865" s="47"/>
      <c r="B101865" s="60"/>
    </row>
    <row r="101866" spans="1:2" x14ac:dyDescent="0.2">
      <c r="A101866" s="47"/>
      <c r="B101866" s="60"/>
    </row>
    <row r="101867" spans="1:2" x14ac:dyDescent="0.2">
      <c r="A101867" s="47"/>
      <c r="B101867" s="60"/>
    </row>
    <row r="101868" spans="1:2" x14ac:dyDescent="0.2">
      <c r="A101868" s="47"/>
      <c r="B101868" s="60"/>
    </row>
    <row r="101869" spans="1:2" x14ac:dyDescent="0.2">
      <c r="A101869" s="47"/>
      <c r="B101869" s="60"/>
    </row>
    <row r="101870" spans="1:2" x14ac:dyDescent="0.2">
      <c r="A101870" s="47"/>
      <c r="B101870" s="60"/>
    </row>
    <row r="101871" spans="1:2" x14ac:dyDescent="0.2">
      <c r="A101871" s="47"/>
      <c r="B101871" s="60"/>
    </row>
    <row r="101872" spans="1:2" x14ac:dyDescent="0.2">
      <c r="A101872" s="47"/>
      <c r="B101872" s="60"/>
    </row>
    <row r="101873" spans="1:2" x14ac:dyDescent="0.2">
      <c r="A101873" s="47"/>
      <c r="B101873" s="60"/>
    </row>
    <row r="101874" spans="1:2" x14ac:dyDescent="0.2">
      <c r="A101874" s="47"/>
      <c r="B101874" s="60"/>
    </row>
    <row r="101875" spans="1:2" x14ac:dyDescent="0.2">
      <c r="A101875" s="47"/>
      <c r="B101875" s="60"/>
    </row>
    <row r="101876" spans="1:2" x14ac:dyDescent="0.2">
      <c r="A101876" s="47"/>
      <c r="B101876" s="60"/>
    </row>
    <row r="101877" spans="1:2" x14ac:dyDescent="0.2">
      <c r="A101877" s="47"/>
      <c r="B101877" s="60"/>
    </row>
    <row r="101878" spans="1:2" x14ac:dyDescent="0.2">
      <c r="A101878" s="47"/>
      <c r="B101878" s="60"/>
    </row>
    <row r="101879" spans="1:2" x14ac:dyDescent="0.2">
      <c r="A101879" s="47"/>
      <c r="B101879" s="60"/>
    </row>
    <row r="101880" spans="1:2" x14ac:dyDescent="0.2">
      <c r="A101880" s="47"/>
      <c r="B101880" s="60"/>
    </row>
    <row r="101881" spans="1:2" x14ac:dyDescent="0.2">
      <c r="A101881" s="47"/>
      <c r="B101881" s="60"/>
    </row>
    <row r="101882" spans="1:2" x14ac:dyDescent="0.2">
      <c r="A101882" s="47"/>
      <c r="B101882" s="60"/>
    </row>
    <row r="101883" spans="1:2" x14ac:dyDescent="0.2">
      <c r="A101883" s="47"/>
      <c r="B101883" s="60"/>
    </row>
    <row r="101884" spans="1:2" x14ac:dyDescent="0.2">
      <c r="A101884" s="47"/>
      <c r="B101884" s="60"/>
    </row>
    <row r="101885" spans="1:2" x14ac:dyDescent="0.2">
      <c r="A101885" s="47"/>
      <c r="B101885" s="60"/>
    </row>
    <row r="101886" spans="1:2" x14ac:dyDescent="0.2">
      <c r="A101886" s="47"/>
      <c r="B101886" s="60"/>
    </row>
    <row r="101887" spans="1:2" x14ac:dyDescent="0.2">
      <c r="A101887" s="47"/>
      <c r="B101887" s="60"/>
    </row>
    <row r="101888" spans="1:2" x14ac:dyDescent="0.2">
      <c r="A101888" s="47"/>
      <c r="B101888" s="60"/>
    </row>
    <row r="101889" spans="1:2" x14ac:dyDescent="0.2">
      <c r="A101889" s="47"/>
      <c r="B101889" s="60"/>
    </row>
    <row r="101890" spans="1:2" x14ac:dyDescent="0.2">
      <c r="A101890" s="47"/>
      <c r="B101890" s="60"/>
    </row>
    <row r="101891" spans="1:2" x14ac:dyDescent="0.2">
      <c r="A101891" s="47"/>
      <c r="B101891" s="60"/>
    </row>
    <row r="101892" spans="1:2" x14ac:dyDescent="0.2">
      <c r="A101892" s="47"/>
      <c r="B101892" s="60"/>
    </row>
    <row r="101893" spans="1:2" x14ac:dyDescent="0.2">
      <c r="A101893" s="47"/>
      <c r="B101893" s="60"/>
    </row>
    <row r="101894" spans="1:2" x14ac:dyDescent="0.2">
      <c r="A101894" s="47"/>
      <c r="B101894" s="60"/>
    </row>
    <row r="101895" spans="1:2" x14ac:dyDescent="0.2">
      <c r="A101895" s="47"/>
      <c r="B101895" s="60"/>
    </row>
    <row r="101896" spans="1:2" x14ac:dyDescent="0.2">
      <c r="A101896" s="47"/>
      <c r="B101896" s="60"/>
    </row>
    <row r="101897" spans="1:2" x14ac:dyDescent="0.2">
      <c r="A101897" s="47"/>
      <c r="B101897" s="60"/>
    </row>
    <row r="101898" spans="1:2" x14ac:dyDescent="0.2">
      <c r="A101898" s="47"/>
      <c r="B101898" s="60"/>
    </row>
    <row r="101899" spans="1:2" x14ac:dyDescent="0.2">
      <c r="A101899" s="47"/>
      <c r="B101899" s="60"/>
    </row>
    <row r="101900" spans="1:2" x14ac:dyDescent="0.2">
      <c r="A101900" s="47"/>
      <c r="B101900" s="60"/>
    </row>
    <row r="101901" spans="1:2" x14ac:dyDescent="0.2">
      <c r="A101901" s="47"/>
      <c r="B101901" s="60"/>
    </row>
    <row r="101902" spans="1:2" x14ac:dyDescent="0.2">
      <c r="A101902" s="47"/>
      <c r="B101902" s="60"/>
    </row>
    <row r="101903" spans="1:2" x14ac:dyDescent="0.2">
      <c r="A101903" s="47"/>
      <c r="B101903" s="60"/>
    </row>
    <row r="101904" spans="1:2" x14ac:dyDescent="0.2">
      <c r="A101904" s="47"/>
      <c r="B101904" s="60"/>
    </row>
    <row r="101905" spans="1:2" x14ac:dyDescent="0.2">
      <c r="A101905" s="47"/>
      <c r="B101905" s="60"/>
    </row>
    <row r="101906" spans="1:2" x14ac:dyDescent="0.2">
      <c r="A101906" s="47"/>
      <c r="B101906" s="60"/>
    </row>
    <row r="101907" spans="1:2" x14ac:dyDescent="0.2">
      <c r="A101907" s="47"/>
      <c r="B101907" s="60"/>
    </row>
    <row r="101908" spans="1:2" x14ac:dyDescent="0.2">
      <c r="A101908" s="47"/>
      <c r="B101908" s="60"/>
    </row>
    <row r="101909" spans="1:2" x14ac:dyDescent="0.2">
      <c r="A101909" s="47"/>
      <c r="B101909" s="60"/>
    </row>
    <row r="101910" spans="1:2" x14ac:dyDescent="0.2">
      <c r="A101910" s="47"/>
      <c r="B101910" s="60"/>
    </row>
    <row r="101911" spans="1:2" x14ac:dyDescent="0.2">
      <c r="A101911" s="47"/>
      <c r="B101911" s="60"/>
    </row>
    <row r="101912" spans="1:2" x14ac:dyDescent="0.2">
      <c r="A101912" s="47"/>
      <c r="B101912" s="60"/>
    </row>
    <row r="101913" spans="1:2" x14ac:dyDescent="0.2">
      <c r="A101913" s="47"/>
      <c r="B101913" s="60"/>
    </row>
    <row r="101914" spans="1:2" x14ac:dyDescent="0.2">
      <c r="A101914" s="47"/>
      <c r="B101914" s="60"/>
    </row>
    <row r="101915" spans="1:2" x14ac:dyDescent="0.2">
      <c r="A101915" s="47"/>
      <c r="B101915" s="60"/>
    </row>
    <row r="101916" spans="1:2" x14ac:dyDescent="0.2">
      <c r="A101916" s="47"/>
      <c r="B101916" s="60"/>
    </row>
    <row r="101917" spans="1:2" x14ac:dyDescent="0.2">
      <c r="A101917" s="47"/>
      <c r="B101917" s="60"/>
    </row>
    <row r="101918" spans="1:2" x14ac:dyDescent="0.2">
      <c r="A101918" s="47"/>
      <c r="B101918" s="60"/>
    </row>
    <row r="101919" spans="1:2" x14ac:dyDescent="0.2">
      <c r="A101919" s="47"/>
      <c r="B101919" s="60"/>
    </row>
    <row r="101920" spans="1:2" x14ac:dyDescent="0.2">
      <c r="A101920" s="47"/>
      <c r="B101920" s="60"/>
    </row>
    <row r="101921" spans="1:2" x14ac:dyDescent="0.2">
      <c r="A101921" s="47"/>
      <c r="B101921" s="60"/>
    </row>
    <row r="101922" spans="1:2" x14ac:dyDescent="0.2">
      <c r="A101922" s="47"/>
      <c r="B101922" s="60"/>
    </row>
    <row r="101923" spans="1:2" x14ac:dyDescent="0.2">
      <c r="A101923" s="47"/>
      <c r="B101923" s="60"/>
    </row>
    <row r="101924" spans="1:2" x14ac:dyDescent="0.2">
      <c r="A101924" s="47"/>
      <c r="B101924" s="60"/>
    </row>
    <row r="101925" spans="1:2" x14ac:dyDescent="0.2">
      <c r="A101925" s="47"/>
      <c r="B101925" s="60"/>
    </row>
    <row r="101926" spans="1:2" x14ac:dyDescent="0.2">
      <c r="A101926" s="47"/>
      <c r="B101926" s="60"/>
    </row>
    <row r="101927" spans="1:2" x14ac:dyDescent="0.2">
      <c r="A101927" s="47"/>
      <c r="B101927" s="60"/>
    </row>
    <row r="101928" spans="1:2" x14ac:dyDescent="0.2">
      <c r="A101928" s="47"/>
      <c r="B101928" s="60"/>
    </row>
    <row r="101929" spans="1:2" x14ac:dyDescent="0.2">
      <c r="A101929" s="47"/>
      <c r="B101929" s="60"/>
    </row>
    <row r="101930" spans="1:2" x14ac:dyDescent="0.2">
      <c r="A101930" s="47"/>
      <c r="B101930" s="60"/>
    </row>
    <row r="101931" spans="1:2" x14ac:dyDescent="0.2">
      <c r="A101931" s="47"/>
      <c r="B101931" s="60"/>
    </row>
    <row r="101932" spans="1:2" x14ac:dyDescent="0.2">
      <c r="A101932" s="47"/>
      <c r="B101932" s="60"/>
    </row>
    <row r="101933" spans="1:2" x14ac:dyDescent="0.2">
      <c r="A101933" s="47"/>
      <c r="B101933" s="60"/>
    </row>
    <row r="101934" spans="1:2" x14ac:dyDescent="0.2">
      <c r="A101934" s="47"/>
      <c r="B101934" s="60"/>
    </row>
    <row r="101935" spans="1:2" x14ac:dyDescent="0.2">
      <c r="A101935" s="47"/>
      <c r="B101935" s="60"/>
    </row>
    <row r="101936" spans="1:2" x14ac:dyDescent="0.2">
      <c r="A101936" s="47"/>
      <c r="B101936" s="60"/>
    </row>
    <row r="101937" spans="1:2" x14ac:dyDescent="0.2">
      <c r="A101937" s="47"/>
      <c r="B101937" s="60"/>
    </row>
    <row r="101938" spans="1:2" x14ac:dyDescent="0.2">
      <c r="A101938" s="47"/>
      <c r="B101938" s="60"/>
    </row>
    <row r="101939" spans="1:2" x14ac:dyDescent="0.2">
      <c r="A101939" s="47"/>
      <c r="B101939" s="60"/>
    </row>
    <row r="101940" spans="1:2" x14ac:dyDescent="0.2">
      <c r="A101940" s="47"/>
      <c r="B101940" s="60"/>
    </row>
    <row r="101941" spans="1:2" x14ac:dyDescent="0.2">
      <c r="A101941" s="47"/>
      <c r="B101941" s="60"/>
    </row>
    <row r="101942" spans="1:2" x14ac:dyDescent="0.2">
      <c r="A101942" s="47"/>
      <c r="B101942" s="60"/>
    </row>
    <row r="101943" spans="1:2" x14ac:dyDescent="0.2">
      <c r="A101943" s="47"/>
      <c r="B101943" s="60"/>
    </row>
    <row r="101944" spans="1:2" x14ac:dyDescent="0.2">
      <c r="A101944" s="47"/>
      <c r="B101944" s="60"/>
    </row>
    <row r="101945" spans="1:2" x14ac:dyDescent="0.2">
      <c r="A101945" s="47"/>
      <c r="B101945" s="60"/>
    </row>
    <row r="101946" spans="1:2" x14ac:dyDescent="0.2">
      <c r="A101946" s="47"/>
      <c r="B101946" s="60"/>
    </row>
    <row r="101947" spans="1:2" x14ac:dyDescent="0.2">
      <c r="A101947" s="47"/>
      <c r="B101947" s="60"/>
    </row>
    <row r="101948" spans="1:2" x14ac:dyDescent="0.2">
      <c r="A101948" s="47"/>
      <c r="B101948" s="60"/>
    </row>
    <row r="101949" spans="1:2" x14ac:dyDescent="0.2">
      <c r="A101949" s="47"/>
      <c r="B101949" s="60"/>
    </row>
    <row r="101950" spans="1:2" x14ac:dyDescent="0.2">
      <c r="A101950" s="47"/>
      <c r="B101950" s="60"/>
    </row>
    <row r="101951" spans="1:2" x14ac:dyDescent="0.2">
      <c r="A101951" s="47"/>
      <c r="B101951" s="60"/>
    </row>
    <row r="101952" spans="1:2" x14ac:dyDescent="0.2">
      <c r="A101952" s="47"/>
      <c r="B101952" s="60"/>
    </row>
    <row r="101953" spans="1:2" x14ac:dyDescent="0.2">
      <c r="A101953" s="47"/>
      <c r="B101953" s="60"/>
    </row>
    <row r="101954" spans="1:2" x14ac:dyDescent="0.2">
      <c r="A101954" s="47"/>
      <c r="B101954" s="60"/>
    </row>
    <row r="101955" spans="1:2" x14ac:dyDescent="0.2">
      <c r="A101955" s="47"/>
      <c r="B101955" s="60"/>
    </row>
    <row r="101956" spans="1:2" x14ac:dyDescent="0.2">
      <c r="A101956" s="47"/>
      <c r="B101956" s="60"/>
    </row>
    <row r="101957" spans="1:2" x14ac:dyDescent="0.2">
      <c r="A101957" s="47"/>
      <c r="B101957" s="60"/>
    </row>
    <row r="101958" spans="1:2" x14ac:dyDescent="0.2">
      <c r="A101958" s="47"/>
      <c r="B101958" s="60"/>
    </row>
    <row r="101959" spans="1:2" x14ac:dyDescent="0.2">
      <c r="A101959" s="47"/>
      <c r="B101959" s="60"/>
    </row>
    <row r="101960" spans="1:2" x14ac:dyDescent="0.2">
      <c r="A101960" s="47"/>
      <c r="B101960" s="60"/>
    </row>
    <row r="101961" spans="1:2" x14ac:dyDescent="0.2">
      <c r="A101961" s="47"/>
      <c r="B101961" s="60"/>
    </row>
    <row r="101962" spans="1:2" x14ac:dyDescent="0.2">
      <c r="A101962" s="47"/>
      <c r="B101962" s="60"/>
    </row>
    <row r="101963" spans="1:2" x14ac:dyDescent="0.2">
      <c r="A101963" s="47"/>
      <c r="B101963" s="60"/>
    </row>
    <row r="101964" spans="1:2" x14ac:dyDescent="0.2">
      <c r="A101964" s="47"/>
      <c r="B101964" s="60"/>
    </row>
    <row r="101965" spans="1:2" x14ac:dyDescent="0.2">
      <c r="A101965" s="47"/>
      <c r="B101965" s="60"/>
    </row>
    <row r="101966" spans="1:2" x14ac:dyDescent="0.2">
      <c r="A101966" s="47"/>
      <c r="B101966" s="60"/>
    </row>
    <row r="101967" spans="1:2" x14ac:dyDescent="0.2">
      <c r="A101967" s="47"/>
      <c r="B101967" s="60"/>
    </row>
    <row r="101968" spans="1:2" x14ac:dyDescent="0.2">
      <c r="A101968" s="47"/>
      <c r="B101968" s="60"/>
    </row>
    <row r="101969" spans="1:2" x14ac:dyDescent="0.2">
      <c r="A101969" s="47"/>
      <c r="B101969" s="60"/>
    </row>
    <row r="101970" spans="1:2" x14ac:dyDescent="0.2">
      <c r="A101970" s="47"/>
      <c r="B101970" s="60"/>
    </row>
    <row r="101971" spans="1:2" x14ac:dyDescent="0.2">
      <c r="A101971" s="47"/>
      <c r="B101971" s="60"/>
    </row>
    <row r="101972" spans="1:2" x14ac:dyDescent="0.2">
      <c r="A101972" s="47"/>
      <c r="B101972" s="60"/>
    </row>
    <row r="101973" spans="1:2" x14ac:dyDescent="0.2">
      <c r="A101973" s="47"/>
      <c r="B101973" s="60"/>
    </row>
    <row r="101974" spans="1:2" x14ac:dyDescent="0.2">
      <c r="A101974" s="47"/>
      <c r="B101974" s="60"/>
    </row>
    <row r="101975" spans="1:2" x14ac:dyDescent="0.2">
      <c r="A101975" s="47"/>
      <c r="B101975" s="60"/>
    </row>
    <row r="101976" spans="1:2" x14ac:dyDescent="0.2">
      <c r="A101976" s="47"/>
      <c r="B101976" s="60"/>
    </row>
    <row r="101977" spans="1:2" x14ac:dyDescent="0.2">
      <c r="A101977" s="47"/>
      <c r="B101977" s="60"/>
    </row>
    <row r="101978" spans="1:2" x14ac:dyDescent="0.2">
      <c r="A101978" s="47"/>
      <c r="B101978" s="60"/>
    </row>
    <row r="101979" spans="1:2" x14ac:dyDescent="0.2">
      <c r="A101979" s="47"/>
      <c r="B101979" s="60"/>
    </row>
    <row r="101980" spans="1:2" x14ac:dyDescent="0.2">
      <c r="A101980" s="47"/>
      <c r="B101980" s="60"/>
    </row>
    <row r="101981" spans="1:2" x14ac:dyDescent="0.2">
      <c r="A101981" s="47"/>
      <c r="B101981" s="60"/>
    </row>
    <row r="101982" spans="1:2" x14ac:dyDescent="0.2">
      <c r="A101982" s="47"/>
      <c r="B101982" s="60"/>
    </row>
    <row r="101983" spans="1:2" x14ac:dyDescent="0.2">
      <c r="A101983" s="47"/>
      <c r="B101983" s="60"/>
    </row>
    <row r="101984" spans="1:2" x14ac:dyDescent="0.2">
      <c r="A101984" s="47"/>
      <c r="B101984" s="60"/>
    </row>
    <row r="101985" spans="1:2" x14ac:dyDescent="0.2">
      <c r="A101985" s="47"/>
      <c r="B101985" s="60"/>
    </row>
    <row r="101986" spans="1:2" x14ac:dyDescent="0.2">
      <c r="A101986" s="47"/>
      <c r="B101986" s="60"/>
    </row>
    <row r="101987" spans="1:2" x14ac:dyDescent="0.2">
      <c r="A101987" s="47"/>
      <c r="B101987" s="60"/>
    </row>
    <row r="101988" spans="1:2" x14ac:dyDescent="0.2">
      <c r="A101988" s="47"/>
      <c r="B101988" s="60"/>
    </row>
    <row r="101989" spans="1:2" x14ac:dyDescent="0.2">
      <c r="A101989" s="47"/>
      <c r="B101989" s="60"/>
    </row>
    <row r="101990" spans="1:2" x14ac:dyDescent="0.2">
      <c r="A101990" s="47"/>
      <c r="B101990" s="60"/>
    </row>
    <row r="101991" spans="1:2" x14ac:dyDescent="0.2">
      <c r="A101991" s="47"/>
      <c r="B101991" s="60"/>
    </row>
    <row r="101992" spans="1:2" x14ac:dyDescent="0.2">
      <c r="A101992" s="47"/>
      <c r="B101992" s="60"/>
    </row>
    <row r="101993" spans="1:2" x14ac:dyDescent="0.2">
      <c r="A101993" s="47"/>
      <c r="B101993" s="60"/>
    </row>
    <row r="101994" spans="1:2" x14ac:dyDescent="0.2">
      <c r="A101994" s="47"/>
      <c r="B101994" s="60"/>
    </row>
    <row r="101995" spans="1:2" x14ac:dyDescent="0.2">
      <c r="A101995" s="47"/>
      <c r="B101995" s="60"/>
    </row>
    <row r="101996" spans="1:2" x14ac:dyDescent="0.2">
      <c r="A101996" s="47"/>
      <c r="B101996" s="60"/>
    </row>
    <row r="101997" spans="1:2" x14ac:dyDescent="0.2">
      <c r="A101997" s="47"/>
      <c r="B101997" s="60"/>
    </row>
    <row r="101998" spans="1:2" x14ac:dyDescent="0.2">
      <c r="A101998" s="47"/>
      <c r="B101998" s="60"/>
    </row>
    <row r="101999" spans="1:2" x14ac:dyDescent="0.2">
      <c r="A101999" s="47"/>
      <c r="B101999" s="60"/>
    </row>
    <row r="102000" spans="1:2" x14ac:dyDescent="0.2">
      <c r="A102000" s="47"/>
      <c r="B102000" s="60"/>
    </row>
    <row r="102001" spans="1:2" x14ac:dyDescent="0.2">
      <c r="A102001" s="47"/>
      <c r="B102001" s="60"/>
    </row>
    <row r="102002" spans="1:2" x14ac:dyDescent="0.2">
      <c r="A102002" s="47"/>
      <c r="B102002" s="60"/>
    </row>
    <row r="102003" spans="1:2" x14ac:dyDescent="0.2">
      <c r="A102003" s="47"/>
      <c r="B102003" s="60"/>
    </row>
    <row r="102004" spans="1:2" x14ac:dyDescent="0.2">
      <c r="A102004" s="47"/>
      <c r="B102004" s="60"/>
    </row>
    <row r="102005" spans="1:2" x14ac:dyDescent="0.2">
      <c r="A102005" s="47"/>
      <c r="B102005" s="60"/>
    </row>
    <row r="102006" spans="1:2" x14ac:dyDescent="0.2">
      <c r="A102006" s="47"/>
      <c r="B102006" s="60"/>
    </row>
    <row r="102007" spans="1:2" x14ac:dyDescent="0.2">
      <c r="A102007" s="47"/>
      <c r="B102007" s="60"/>
    </row>
    <row r="102008" spans="1:2" x14ac:dyDescent="0.2">
      <c r="A102008" s="47"/>
      <c r="B102008" s="60"/>
    </row>
    <row r="102009" spans="1:2" x14ac:dyDescent="0.2">
      <c r="A102009" s="47"/>
      <c r="B102009" s="60"/>
    </row>
    <row r="102010" spans="1:2" x14ac:dyDescent="0.2">
      <c r="A102010" s="47"/>
      <c r="B102010" s="60"/>
    </row>
    <row r="102011" spans="1:2" x14ac:dyDescent="0.2">
      <c r="A102011" s="47"/>
      <c r="B102011" s="60"/>
    </row>
    <row r="102012" spans="1:2" x14ac:dyDescent="0.2">
      <c r="A102012" s="47"/>
      <c r="B102012" s="60"/>
    </row>
    <row r="102013" spans="1:2" x14ac:dyDescent="0.2">
      <c r="A102013" s="47"/>
      <c r="B102013" s="60"/>
    </row>
    <row r="102014" spans="1:2" x14ac:dyDescent="0.2">
      <c r="A102014" s="47"/>
      <c r="B102014" s="60"/>
    </row>
    <row r="102015" spans="1:2" x14ac:dyDescent="0.2">
      <c r="A102015" s="47"/>
      <c r="B102015" s="60"/>
    </row>
    <row r="102016" spans="1:2" x14ac:dyDescent="0.2">
      <c r="A102016" s="47"/>
      <c r="B102016" s="60"/>
    </row>
    <row r="102017" spans="1:2" x14ac:dyDescent="0.2">
      <c r="A102017" s="47"/>
      <c r="B102017" s="60"/>
    </row>
    <row r="102018" spans="1:2" x14ac:dyDescent="0.2">
      <c r="A102018" s="47"/>
      <c r="B102018" s="60"/>
    </row>
    <row r="102019" spans="1:2" x14ac:dyDescent="0.2">
      <c r="A102019" s="47"/>
      <c r="B102019" s="60"/>
    </row>
    <row r="102020" spans="1:2" x14ac:dyDescent="0.2">
      <c r="A102020" s="47"/>
      <c r="B102020" s="60"/>
    </row>
    <row r="102021" spans="1:2" x14ac:dyDescent="0.2">
      <c r="A102021" s="47"/>
      <c r="B102021" s="60"/>
    </row>
    <row r="102022" spans="1:2" x14ac:dyDescent="0.2">
      <c r="A102022" s="47"/>
      <c r="B102022" s="60"/>
    </row>
    <row r="102023" spans="1:2" x14ac:dyDescent="0.2">
      <c r="A102023" s="47"/>
      <c r="B102023" s="60"/>
    </row>
    <row r="102024" spans="1:2" x14ac:dyDescent="0.2">
      <c r="A102024" s="47"/>
      <c r="B102024" s="60"/>
    </row>
    <row r="102025" spans="1:2" x14ac:dyDescent="0.2">
      <c r="A102025" s="47"/>
      <c r="B102025" s="60"/>
    </row>
    <row r="102026" spans="1:2" x14ac:dyDescent="0.2">
      <c r="A102026" s="47"/>
      <c r="B102026" s="60"/>
    </row>
    <row r="102027" spans="1:2" x14ac:dyDescent="0.2">
      <c r="A102027" s="47"/>
      <c r="B102027" s="60"/>
    </row>
    <row r="102028" spans="1:2" x14ac:dyDescent="0.2">
      <c r="A102028" s="47"/>
      <c r="B102028" s="60"/>
    </row>
    <row r="102029" spans="1:2" x14ac:dyDescent="0.2">
      <c r="A102029" s="47"/>
      <c r="B102029" s="60"/>
    </row>
    <row r="102030" spans="1:2" x14ac:dyDescent="0.2">
      <c r="A102030" s="47"/>
      <c r="B102030" s="60"/>
    </row>
    <row r="102031" spans="1:2" x14ac:dyDescent="0.2">
      <c r="A102031" s="47"/>
      <c r="B102031" s="60"/>
    </row>
    <row r="102032" spans="1:2" x14ac:dyDescent="0.2">
      <c r="A102032" s="47"/>
      <c r="B102032" s="60"/>
    </row>
    <row r="102033" spans="1:2" x14ac:dyDescent="0.2">
      <c r="A102033" s="47"/>
      <c r="B102033" s="60"/>
    </row>
    <row r="102034" spans="1:2" x14ac:dyDescent="0.2">
      <c r="A102034" s="47"/>
      <c r="B102034" s="60"/>
    </row>
    <row r="102035" spans="1:2" x14ac:dyDescent="0.2">
      <c r="A102035" s="47"/>
      <c r="B102035" s="60"/>
    </row>
    <row r="102036" spans="1:2" x14ac:dyDescent="0.2">
      <c r="A102036" s="47"/>
      <c r="B102036" s="60"/>
    </row>
    <row r="102037" spans="1:2" x14ac:dyDescent="0.2">
      <c r="A102037" s="47"/>
      <c r="B102037" s="60"/>
    </row>
    <row r="102038" spans="1:2" x14ac:dyDescent="0.2">
      <c r="A102038" s="47"/>
      <c r="B102038" s="60"/>
    </row>
    <row r="102039" spans="1:2" x14ac:dyDescent="0.2">
      <c r="A102039" s="47"/>
      <c r="B102039" s="60"/>
    </row>
    <row r="102040" spans="1:2" x14ac:dyDescent="0.2">
      <c r="A102040" s="47"/>
      <c r="B102040" s="60"/>
    </row>
    <row r="102041" spans="1:2" x14ac:dyDescent="0.2">
      <c r="A102041" s="47"/>
      <c r="B102041" s="60"/>
    </row>
    <row r="102042" spans="1:2" x14ac:dyDescent="0.2">
      <c r="A102042" s="47"/>
      <c r="B102042" s="60"/>
    </row>
    <row r="102043" spans="1:2" x14ac:dyDescent="0.2">
      <c r="A102043" s="47"/>
      <c r="B102043" s="60"/>
    </row>
    <row r="102044" spans="1:2" x14ac:dyDescent="0.2">
      <c r="A102044" s="47"/>
      <c r="B102044" s="60"/>
    </row>
    <row r="102045" spans="1:2" x14ac:dyDescent="0.2">
      <c r="A102045" s="47"/>
      <c r="B102045" s="60"/>
    </row>
    <row r="102046" spans="1:2" x14ac:dyDescent="0.2">
      <c r="A102046" s="47"/>
      <c r="B102046" s="60"/>
    </row>
    <row r="102047" spans="1:2" x14ac:dyDescent="0.2">
      <c r="A102047" s="47"/>
      <c r="B102047" s="60"/>
    </row>
    <row r="102048" spans="1:2" x14ac:dyDescent="0.2">
      <c r="A102048" s="47"/>
      <c r="B102048" s="60"/>
    </row>
    <row r="102049" spans="1:2" x14ac:dyDescent="0.2">
      <c r="A102049" s="47"/>
      <c r="B102049" s="60"/>
    </row>
    <row r="102050" spans="1:2" x14ac:dyDescent="0.2">
      <c r="A102050" s="47"/>
      <c r="B102050" s="60"/>
    </row>
    <row r="102051" spans="1:2" x14ac:dyDescent="0.2">
      <c r="A102051" s="47"/>
      <c r="B102051" s="60"/>
    </row>
    <row r="102052" spans="1:2" x14ac:dyDescent="0.2">
      <c r="A102052" s="47"/>
      <c r="B102052" s="60"/>
    </row>
    <row r="102053" spans="1:2" x14ac:dyDescent="0.2">
      <c r="A102053" s="47"/>
      <c r="B102053" s="60"/>
    </row>
    <row r="102054" spans="1:2" x14ac:dyDescent="0.2">
      <c r="A102054" s="47"/>
      <c r="B102054" s="60"/>
    </row>
    <row r="102055" spans="1:2" x14ac:dyDescent="0.2">
      <c r="A102055" s="47"/>
      <c r="B102055" s="60"/>
    </row>
    <row r="102056" spans="1:2" x14ac:dyDescent="0.2">
      <c r="A102056" s="47"/>
      <c r="B102056" s="60"/>
    </row>
    <row r="102057" spans="1:2" x14ac:dyDescent="0.2">
      <c r="A102057" s="47"/>
      <c r="B102057" s="60"/>
    </row>
    <row r="102058" spans="1:2" x14ac:dyDescent="0.2">
      <c r="A102058" s="47"/>
      <c r="B102058" s="60"/>
    </row>
    <row r="102059" spans="1:2" x14ac:dyDescent="0.2">
      <c r="A102059" s="47"/>
      <c r="B102059" s="60"/>
    </row>
    <row r="102060" spans="1:2" x14ac:dyDescent="0.2">
      <c r="A102060" s="47"/>
      <c r="B102060" s="60"/>
    </row>
    <row r="102061" spans="1:2" x14ac:dyDescent="0.2">
      <c r="A102061" s="47"/>
      <c r="B102061" s="60"/>
    </row>
    <row r="102062" spans="1:2" x14ac:dyDescent="0.2">
      <c r="A102062" s="47"/>
      <c r="B102062" s="60"/>
    </row>
    <row r="102063" spans="1:2" x14ac:dyDescent="0.2">
      <c r="A102063" s="47"/>
      <c r="B102063" s="60"/>
    </row>
    <row r="102064" spans="1:2" x14ac:dyDescent="0.2">
      <c r="A102064" s="47"/>
      <c r="B102064" s="60"/>
    </row>
    <row r="102065" spans="1:2" x14ac:dyDescent="0.2">
      <c r="A102065" s="47"/>
      <c r="B102065" s="60"/>
    </row>
    <row r="102066" spans="1:2" x14ac:dyDescent="0.2">
      <c r="A102066" s="47"/>
      <c r="B102066" s="60"/>
    </row>
    <row r="102067" spans="1:2" x14ac:dyDescent="0.2">
      <c r="A102067" s="47"/>
      <c r="B102067" s="60"/>
    </row>
    <row r="102068" spans="1:2" x14ac:dyDescent="0.2">
      <c r="A102068" s="47"/>
      <c r="B102068" s="60"/>
    </row>
    <row r="102069" spans="1:2" x14ac:dyDescent="0.2">
      <c r="A102069" s="47"/>
      <c r="B102069" s="60"/>
    </row>
    <row r="102070" spans="1:2" x14ac:dyDescent="0.2">
      <c r="A102070" s="47"/>
      <c r="B102070" s="60"/>
    </row>
    <row r="102071" spans="1:2" x14ac:dyDescent="0.2">
      <c r="A102071" s="47"/>
      <c r="B102071" s="60"/>
    </row>
    <row r="102072" spans="1:2" x14ac:dyDescent="0.2">
      <c r="A102072" s="47"/>
      <c r="B102072" s="60"/>
    </row>
    <row r="102073" spans="1:2" x14ac:dyDescent="0.2">
      <c r="A102073" s="47"/>
      <c r="B102073" s="60"/>
    </row>
    <row r="102074" spans="1:2" x14ac:dyDescent="0.2">
      <c r="A102074" s="47"/>
      <c r="B102074" s="60"/>
    </row>
    <row r="102075" spans="1:2" x14ac:dyDescent="0.2">
      <c r="A102075" s="47"/>
      <c r="B102075" s="60"/>
    </row>
    <row r="102076" spans="1:2" x14ac:dyDescent="0.2">
      <c r="A102076" s="47"/>
      <c r="B102076" s="60"/>
    </row>
    <row r="102077" spans="1:2" x14ac:dyDescent="0.2">
      <c r="A102077" s="47"/>
      <c r="B102077" s="60"/>
    </row>
    <row r="102078" spans="1:2" x14ac:dyDescent="0.2">
      <c r="A102078" s="47"/>
      <c r="B102078" s="60"/>
    </row>
    <row r="102079" spans="1:2" x14ac:dyDescent="0.2">
      <c r="A102079" s="47"/>
      <c r="B102079" s="60"/>
    </row>
    <row r="102080" spans="1:2" x14ac:dyDescent="0.2">
      <c r="A102080" s="47"/>
      <c r="B102080" s="60"/>
    </row>
    <row r="102081" spans="1:2" x14ac:dyDescent="0.2">
      <c r="A102081" s="47"/>
      <c r="B102081" s="60"/>
    </row>
    <row r="102082" spans="1:2" x14ac:dyDescent="0.2">
      <c r="A102082" s="47"/>
      <c r="B102082" s="60"/>
    </row>
    <row r="102083" spans="1:2" x14ac:dyDescent="0.2">
      <c r="A102083" s="47"/>
      <c r="B102083" s="60"/>
    </row>
    <row r="102084" spans="1:2" x14ac:dyDescent="0.2">
      <c r="A102084" s="47"/>
      <c r="B102084" s="60"/>
    </row>
    <row r="102085" spans="1:2" x14ac:dyDescent="0.2">
      <c r="A102085" s="47"/>
      <c r="B102085" s="60"/>
    </row>
    <row r="102086" spans="1:2" x14ac:dyDescent="0.2">
      <c r="A102086" s="47"/>
      <c r="B102086" s="60"/>
    </row>
    <row r="102087" spans="1:2" x14ac:dyDescent="0.2">
      <c r="A102087" s="47"/>
      <c r="B102087" s="60"/>
    </row>
    <row r="102088" spans="1:2" x14ac:dyDescent="0.2">
      <c r="A102088" s="47"/>
      <c r="B102088" s="60"/>
    </row>
    <row r="102089" spans="1:2" x14ac:dyDescent="0.2">
      <c r="A102089" s="47"/>
      <c r="B102089" s="60"/>
    </row>
    <row r="102090" spans="1:2" x14ac:dyDescent="0.2">
      <c r="A102090" s="47"/>
      <c r="B102090" s="60"/>
    </row>
    <row r="102091" spans="1:2" x14ac:dyDescent="0.2">
      <c r="A102091" s="47"/>
      <c r="B102091" s="60"/>
    </row>
    <row r="102092" spans="1:2" x14ac:dyDescent="0.2">
      <c r="A102092" s="47"/>
      <c r="B102092" s="60"/>
    </row>
    <row r="102093" spans="1:2" x14ac:dyDescent="0.2">
      <c r="A102093" s="47"/>
      <c r="B102093" s="60"/>
    </row>
    <row r="102094" spans="1:2" x14ac:dyDescent="0.2">
      <c r="A102094" s="47"/>
      <c r="B102094" s="60"/>
    </row>
    <row r="102095" spans="1:2" x14ac:dyDescent="0.2">
      <c r="A102095" s="47"/>
      <c r="B102095" s="60"/>
    </row>
    <row r="102096" spans="1:2" x14ac:dyDescent="0.2">
      <c r="A102096" s="47"/>
      <c r="B102096" s="60"/>
    </row>
    <row r="102097" spans="1:2" x14ac:dyDescent="0.2">
      <c r="A102097" s="47"/>
      <c r="B102097" s="60"/>
    </row>
    <row r="102098" spans="1:2" x14ac:dyDescent="0.2">
      <c r="A102098" s="47"/>
      <c r="B102098" s="60"/>
    </row>
    <row r="102099" spans="1:2" x14ac:dyDescent="0.2">
      <c r="A102099" s="47"/>
      <c r="B102099" s="60"/>
    </row>
    <row r="102100" spans="1:2" x14ac:dyDescent="0.2">
      <c r="A102100" s="47"/>
      <c r="B102100" s="60"/>
    </row>
    <row r="102101" spans="1:2" x14ac:dyDescent="0.2">
      <c r="A102101" s="47"/>
      <c r="B102101" s="60"/>
    </row>
    <row r="102102" spans="1:2" x14ac:dyDescent="0.2">
      <c r="A102102" s="47"/>
      <c r="B102102" s="60"/>
    </row>
    <row r="102103" spans="1:2" x14ac:dyDescent="0.2">
      <c r="A102103" s="47"/>
      <c r="B102103" s="60"/>
    </row>
    <row r="102104" spans="1:2" x14ac:dyDescent="0.2">
      <c r="A102104" s="47"/>
      <c r="B102104" s="60"/>
    </row>
    <row r="102105" spans="1:2" x14ac:dyDescent="0.2">
      <c r="A102105" s="47"/>
      <c r="B102105" s="60"/>
    </row>
    <row r="102106" spans="1:2" x14ac:dyDescent="0.2">
      <c r="A102106" s="47"/>
      <c r="B102106" s="60"/>
    </row>
    <row r="102107" spans="1:2" x14ac:dyDescent="0.2">
      <c r="A102107" s="47"/>
      <c r="B102107" s="60"/>
    </row>
    <row r="102108" spans="1:2" x14ac:dyDescent="0.2">
      <c r="A102108" s="47"/>
      <c r="B102108" s="60"/>
    </row>
    <row r="102109" spans="1:2" x14ac:dyDescent="0.2">
      <c r="A102109" s="47"/>
      <c r="B102109" s="60"/>
    </row>
    <row r="102110" spans="1:2" x14ac:dyDescent="0.2">
      <c r="A102110" s="47"/>
      <c r="B102110" s="60"/>
    </row>
    <row r="102111" spans="1:2" x14ac:dyDescent="0.2">
      <c r="A102111" s="47"/>
      <c r="B102111" s="60"/>
    </row>
    <row r="102112" spans="1:2" x14ac:dyDescent="0.2">
      <c r="A102112" s="47"/>
      <c r="B102112" s="60"/>
    </row>
    <row r="102113" spans="1:2" x14ac:dyDescent="0.2">
      <c r="A102113" s="47"/>
      <c r="B102113" s="60"/>
    </row>
    <row r="102114" spans="1:2" x14ac:dyDescent="0.2">
      <c r="A102114" s="47"/>
      <c r="B102114" s="60"/>
    </row>
    <row r="102115" spans="1:2" x14ac:dyDescent="0.2">
      <c r="A102115" s="47"/>
      <c r="B102115" s="60"/>
    </row>
    <row r="102116" spans="1:2" x14ac:dyDescent="0.2">
      <c r="A102116" s="47"/>
      <c r="B102116" s="60"/>
    </row>
    <row r="102117" spans="1:2" x14ac:dyDescent="0.2">
      <c r="A102117" s="47"/>
      <c r="B102117" s="60"/>
    </row>
    <row r="102118" spans="1:2" x14ac:dyDescent="0.2">
      <c r="A102118" s="47"/>
      <c r="B102118" s="60"/>
    </row>
    <row r="102119" spans="1:2" x14ac:dyDescent="0.2">
      <c r="A102119" s="47"/>
      <c r="B102119" s="60"/>
    </row>
    <row r="102120" spans="1:2" x14ac:dyDescent="0.2">
      <c r="A102120" s="47"/>
      <c r="B102120" s="60"/>
    </row>
    <row r="102121" spans="1:2" x14ac:dyDescent="0.2">
      <c r="A102121" s="47"/>
      <c r="B102121" s="60"/>
    </row>
    <row r="102122" spans="1:2" x14ac:dyDescent="0.2">
      <c r="A102122" s="47"/>
      <c r="B102122" s="60"/>
    </row>
    <row r="102123" spans="1:2" x14ac:dyDescent="0.2">
      <c r="A102123" s="47"/>
      <c r="B102123" s="60"/>
    </row>
    <row r="102124" spans="1:2" x14ac:dyDescent="0.2">
      <c r="A102124" s="47"/>
      <c r="B102124" s="60"/>
    </row>
    <row r="102125" spans="1:2" x14ac:dyDescent="0.2">
      <c r="A102125" s="47"/>
      <c r="B102125" s="60"/>
    </row>
    <row r="102126" spans="1:2" x14ac:dyDescent="0.2">
      <c r="A102126" s="47"/>
      <c r="B102126" s="60"/>
    </row>
    <row r="102127" spans="1:2" x14ac:dyDescent="0.2">
      <c r="A102127" s="47"/>
      <c r="B102127" s="60"/>
    </row>
    <row r="102128" spans="1:2" x14ac:dyDescent="0.2">
      <c r="A102128" s="47"/>
      <c r="B102128" s="60"/>
    </row>
    <row r="102129" spans="1:2" x14ac:dyDescent="0.2">
      <c r="A102129" s="47"/>
      <c r="B102129" s="60"/>
    </row>
    <row r="102130" spans="1:2" x14ac:dyDescent="0.2">
      <c r="A102130" s="47"/>
      <c r="B102130" s="60"/>
    </row>
    <row r="102131" spans="1:2" x14ac:dyDescent="0.2">
      <c r="A102131" s="47"/>
      <c r="B102131" s="60"/>
    </row>
    <row r="102132" spans="1:2" x14ac:dyDescent="0.2">
      <c r="A102132" s="47"/>
      <c r="B102132" s="60"/>
    </row>
    <row r="102133" spans="1:2" x14ac:dyDescent="0.2">
      <c r="A102133" s="47"/>
      <c r="B102133" s="60"/>
    </row>
    <row r="102134" spans="1:2" x14ac:dyDescent="0.2">
      <c r="A102134" s="47"/>
      <c r="B102134" s="60"/>
    </row>
    <row r="102135" spans="1:2" x14ac:dyDescent="0.2">
      <c r="A102135" s="47"/>
      <c r="B102135" s="60"/>
    </row>
    <row r="102136" spans="1:2" x14ac:dyDescent="0.2">
      <c r="A102136" s="47"/>
      <c r="B102136" s="60"/>
    </row>
    <row r="102137" spans="1:2" x14ac:dyDescent="0.2">
      <c r="A102137" s="47"/>
      <c r="B102137" s="60"/>
    </row>
    <row r="102138" spans="1:2" x14ac:dyDescent="0.2">
      <c r="A102138" s="47"/>
      <c r="B102138" s="60"/>
    </row>
    <row r="102139" spans="1:2" x14ac:dyDescent="0.2">
      <c r="A102139" s="47"/>
      <c r="B102139" s="60"/>
    </row>
    <row r="102140" spans="1:2" x14ac:dyDescent="0.2">
      <c r="A102140" s="47"/>
      <c r="B102140" s="60"/>
    </row>
    <row r="102141" spans="1:2" x14ac:dyDescent="0.2">
      <c r="A102141" s="47"/>
      <c r="B102141" s="60"/>
    </row>
    <row r="102142" spans="1:2" x14ac:dyDescent="0.2">
      <c r="A102142" s="47"/>
      <c r="B102142" s="60"/>
    </row>
    <row r="102143" spans="1:2" x14ac:dyDescent="0.2">
      <c r="A102143" s="47"/>
      <c r="B102143" s="60"/>
    </row>
    <row r="102144" spans="1:2" x14ac:dyDescent="0.2">
      <c r="A102144" s="47"/>
      <c r="B102144" s="60"/>
    </row>
    <row r="102145" spans="1:2" x14ac:dyDescent="0.2">
      <c r="A102145" s="47"/>
      <c r="B102145" s="60"/>
    </row>
    <row r="102146" spans="1:2" x14ac:dyDescent="0.2">
      <c r="A102146" s="47"/>
      <c r="B102146" s="60"/>
    </row>
    <row r="102147" spans="1:2" x14ac:dyDescent="0.2">
      <c r="A102147" s="47"/>
      <c r="B102147" s="60"/>
    </row>
    <row r="102148" spans="1:2" x14ac:dyDescent="0.2">
      <c r="A102148" s="47"/>
      <c r="B102148" s="60"/>
    </row>
    <row r="102149" spans="1:2" x14ac:dyDescent="0.2">
      <c r="A102149" s="47"/>
      <c r="B102149" s="60"/>
    </row>
    <row r="102150" spans="1:2" x14ac:dyDescent="0.2">
      <c r="A102150" s="47"/>
      <c r="B102150" s="60"/>
    </row>
    <row r="102151" spans="1:2" x14ac:dyDescent="0.2">
      <c r="A102151" s="47"/>
      <c r="B102151" s="60"/>
    </row>
    <row r="102152" spans="1:2" x14ac:dyDescent="0.2">
      <c r="A102152" s="47"/>
      <c r="B102152" s="60"/>
    </row>
    <row r="102153" spans="1:2" x14ac:dyDescent="0.2">
      <c r="A102153" s="47"/>
      <c r="B102153" s="60"/>
    </row>
    <row r="102154" spans="1:2" x14ac:dyDescent="0.2">
      <c r="A102154" s="47"/>
      <c r="B102154" s="60"/>
    </row>
    <row r="102155" spans="1:2" x14ac:dyDescent="0.2">
      <c r="A102155" s="47"/>
      <c r="B102155" s="60"/>
    </row>
    <row r="102156" spans="1:2" x14ac:dyDescent="0.2">
      <c r="A102156" s="47"/>
      <c r="B102156" s="60"/>
    </row>
    <row r="102157" spans="1:2" x14ac:dyDescent="0.2">
      <c r="A102157" s="47"/>
      <c r="B102157" s="60"/>
    </row>
    <row r="102158" spans="1:2" x14ac:dyDescent="0.2">
      <c r="A102158" s="47"/>
      <c r="B102158" s="60"/>
    </row>
    <row r="102159" spans="1:2" x14ac:dyDescent="0.2">
      <c r="A102159" s="47"/>
      <c r="B102159" s="60"/>
    </row>
    <row r="102160" spans="1:2" x14ac:dyDescent="0.2">
      <c r="A102160" s="47"/>
      <c r="B102160" s="60"/>
    </row>
    <row r="102161" spans="1:2" x14ac:dyDescent="0.2">
      <c r="A102161" s="47"/>
      <c r="B102161" s="60"/>
    </row>
    <row r="102162" spans="1:2" x14ac:dyDescent="0.2">
      <c r="A102162" s="47"/>
      <c r="B102162" s="60"/>
    </row>
    <row r="102163" spans="1:2" x14ac:dyDescent="0.2">
      <c r="A102163" s="47"/>
      <c r="B102163" s="60"/>
    </row>
    <row r="102164" spans="1:2" x14ac:dyDescent="0.2">
      <c r="A102164" s="47"/>
      <c r="B102164" s="60"/>
    </row>
    <row r="102165" spans="1:2" x14ac:dyDescent="0.2">
      <c r="A102165" s="47"/>
      <c r="B102165" s="60"/>
    </row>
    <row r="102166" spans="1:2" x14ac:dyDescent="0.2">
      <c r="A102166" s="47"/>
      <c r="B102166" s="60"/>
    </row>
    <row r="102167" spans="1:2" x14ac:dyDescent="0.2">
      <c r="A102167" s="47"/>
      <c r="B102167" s="60"/>
    </row>
    <row r="102168" spans="1:2" x14ac:dyDescent="0.2">
      <c r="A102168" s="47"/>
      <c r="B102168" s="60"/>
    </row>
    <row r="102169" spans="1:2" x14ac:dyDescent="0.2">
      <c r="A102169" s="47"/>
      <c r="B102169" s="60"/>
    </row>
    <row r="102170" spans="1:2" x14ac:dyDescent="0.2">
      <c r="A102170" s="47"/>
      <c r="B102170" s="60"/>
    </row>
    <row r="102171" spans="1:2" x14ac:dyDescent="0.2">
      <c r="A102171" s="47"/>
      <c r="B102171" s="60"/>
    </row>
    <row r="102172" spans="1:2" x14ac:dyDescent="0.2">
      <c r="A102172" s="47"/>
      <c r="B102172" s="60"/>
    </row>
    <row r="102173" spans="1:2" x14ac:dyDescent="0.2">
      <c r="A102173" s="47"/>
      <c r="B102173" s="60"/>
    </row>
    <row r="102174" spans="1:2" x14ac:dyDescent="0.2">
      <c r="A102174" s="47"/>
      <c r="B102174" s="60"/>
    </row>
    <row r="102175" spans="1:2" x14ac:dyDescent="0.2">
      <c r="A102175" s="47"/>
      <c r="B102175" s="60"/>
    </row>
    <row r="102176" spans="1:2" x14ac:dyDescent="0.2">
      <c r="A102176" s="47"/>
      <c r="B102176" s="60"/>
    </row>
    <row r="102177" spans="1:2" x14ac:dyDescent="0.2">
      <c r="A102177" s="47"/>
      <c r="B102177" s="60"/>
    </row>
    <row r="102178" spans="1:2" x14ac:dyDescent="0.2">
      <c r="A102178" s="47"/>
      <c r="B102178" s="60"/>
    </row>
    <row r="102179" spans="1:2" x14ac:dyDescent="0.2">
      <c r="A102179" s="47"/>
      <c r="B102179" s="60"/>
    </row>
    <row r="102180" spans="1:2" x14ac:dyDescent="0.2">
      <c r="A102180" s="47"/>
      <c r="B102180" s="60"/>
    </row>
    <row r="102181" spans="1:2" x14ac:dyDescent="0.2">
      <c r="A102181" s="47"/>
      <c r="B102181" s="60"/>
    </row>
    <row r="102182" spans="1:2" x14ac:dyDescent="0.2">
      <c r="A102182" s="47"/>
      <c r="B102182" s="60"/>
    </row>
    <row r="102183" spans="1:2" x14ac:dyDescent="0.2">
      <c r="A102183" s="47"/>
      <c r="B102183" s="60"/>
    </row>
    <row r="102184" spans="1:2" x14ac:dyDescent="0.2">
      <c r="A102184" s="47"/>
      <c r="B102184" s="60"/>
    </row>
    <row r="102185" spans="1:2" x14ac:dyDescent="0.2">
      <c r="A102185" s="47"/>
      <c r="B102185" s="60"/>
    </row>
    <row r="102186" spans="1:2" x14ac:dyDescent="0.2">
      <c r="A102186" s="47"/>
      <c r="B102186" s="60"/>
    </row>
    <row r="102187" spans="1:2" x14ac:dyDescent="0.2">
      <c r="A102187" s="47"/>
      <c r="B102187" s="60"/>
    </row>
    <row r="102188" spans="1:2" x14ac:dyDescent="0.2">
      <c r="A102188" s="47"/>
      <c r="B102188" s="60"/>
    </row>
    <row r="102189" spans="1:2" x14ac:dyDescent="0.2">
      <c r="A102189" s="47"/>
      <c r="B102189" s="60"/>
    </row>
    <row r="102190" spans="1:2" x14ac:dyDescent="0.2">
      <c r="A102190" s="47"/>
      <c r="B102190" s="60"/>
    </row>
    <row r="102191" spans="1:2" x14ac:dyDescent="0.2">
      <c r="A102191" s="47"/>
      <c r="B102191" s="60"/>
    </row>
    <row r="102192" spans="1:2" x14ac:dyDescent="0.2">
      <c r="A102192" s="47"/>
      <c r="B102192" s="60"/>
    </row>
    <row r="102193" spans="1:2" x14ac:dyDescent="0.2">
      <c r="A102193" s="47"/>
      <c r="B102193" s="60"/>
    </row>
    <row r="102194" spans="1:2" x14ac:dyDescent="0.2">
      <c r="A102194" s="47"/>
      <c r="B102194" s="60"/>
    </row>
    <row r="102195" spans="1:2" x14ac:dyDescent="0.2">
      <c r="A102195" s="47"/>
      <c r="B102195" s="60"/>
    </row>
    <row r="102196" spans="1:2" x14ac:dyDescent="0.2">
      <c r="A102196" s="47"/>
      <c r="B102196" s="60"/>
    </row>
    <row r="102197" spans="1:2" x14ac:dyDescent="0.2">
      <c r="A102197" s="47"/>
      <c r="B102197" s="60"/>
    </row>
    <row r="102198" spans="1:2" x14ac:dyDescent="0.2">
      <c r="A102198" s="47"/>
      <c r="B102198" s="60"/>
    </row>
    <row r="102199" spans="1:2" x14ac:dyDescent="0.2">
      <c r="A102199" s="47"/>
      <c r="B102199" s="60"/>
    </row>
    <row r="102200" spans="1:2" x14ac:dyDescent="0.2">
      <c r="A102200" s="47"/>
      <c r="B102200" s="60"/>
    </row>
    <row r="102201" spans="1:2" x14ac:dyDescent="0.2">
      <c r="A102201" s="47"/>
      <c r="B102201" s="60"/>
    </row>
    <row r="102202" spans="1:2" x14ac:dyDescent="0.2">
      <c r="A102202" s="47"/>
      <c r="B102202" s="60"/>
    </row>
    <row r="102203" spans="1:2" x14ac:dyDescent="0.2">
      <c r="A102203" s="47"/>
      <c r="B102203" s="60"/>
    </row>
    <row r="102204" spans="1:2" x14ac:dyDescent="0.2">
      <c r="A102204" s="47"/>
      <c r="B102204" s="60"/>
    </row>
    <row r="102205" spans="1:2" x14ac:dyDescent="0.2">
      <c r="A102205" s="47"/>
      <c r="B102205" s="60"/>
    </row>
    <row r="102206" spans="1:2" x14ac:dyDescent="0.2">
      <c r="A102206" s="47"/>
      <c r="B102206" s="60"/>
    </row>
    <row r="102207" spans="1:2" x14ac:dyDescent="0.2">
      <c r="A102207" s="47"/>
      <c r="B102207" s="60"/>
    </row>
    <row r="102208" spans="1:2" x14ac:dyDescent="0.2">
      <c r="A102208" s="47"/>
      <c r="B102208" s="60"/>
    </row>
    <row r="102209" spans="1:2" x14ac:dyDescent="0.2">
      <c r="A102209" s="47"/>
      <c r="B102209" s="60"/>
    </row>
    <row r="102210" spans="1:2" x14ac:dyDescent="0.2">
      <c r="A102210" s="47"/>
      <c r="B102210" s="60"/>
    </row>
    <row r="102211" spans="1:2" x14ac:dyDescent="0.2">
      <c r="A102211" s="47"/>
      <c r="B102211" s="60"/>
    </row>
    <row r="102212" spans="1:2" x14ac:dyDescent="0.2">
      <c r="A102212" s="47"/>
      <c r="B102212" s="60"/>
    </row>
    <row r="102213" spans="1:2" x14ac:dyDescent="0.2">
      <c r="A102213" s="47"/>
      <c r="B102213" s="60"/>
    </row>
    <row r="102214" spans="1:2" x14ac:dyDescent="0.2">
      <c r="A102214" s="47"/>
      <c r="B102214" s="60"/>
    </row>
    <row r="102215" spans="1:2" x14ac:dyDescent="0.2">
      <c r="A102215" s="47"/>
      <c r="B102215" s="60"/>
    </row>
    <row r="102216" spans="1:2" x14ac:dyDescent="0.2">
      <c r="A102216" s="47"/>
      <c r="B102216" s="60"/>
    </row>
    <row r="102217" spans="1:2" x14ac:dyDescent="0.2">
      <c r="A102217" s="47"/>
      <c r="B102217" s="60"/>
    </row>
    <row r="102218" spans="1:2" x14ac:dyDescent="0.2">
      <c r="A102218" s="47"/>
      <c r="B102218" s="60"/>
    </row>
    <row r="102219" spans="1:2" x14ac:dyDescent="0.2">
      <c r="A102219" s="47"/>
      <c r="B102219" s="60"/>
    </row>
    <row r="102220" spans="1:2" x14ac:dyDescent="0.2">
      <c r="A102220" s="47"/>
      <c r="B102220" s="60"/>
    </row>
    <row r="102221" spans="1:2" x14ac:dyDescent="0.2">
      <c r="A102221" s="47"/>
      <c r="B102221" s="60"/>
    </row>
    <row r="102222" spans="1:2" x14ac:dyDescent="0.2">
      <c r="A102222" s="47"/>
      <c r="B102222" s="60"/>
    </row>
    <row r="102223" spans="1:2" x14ac:dyDescent="0.2">
      <c r="A102223" s="47"/>
      <c r="B102223" s="60"/>
    </row>
    <row r="102224" spans="1:2" x14ac:dyDescent="0.2">
      <c r="A102224" s="47"/>
      <c r="B102224" s="60"/>
    </row>
    <row r="102225" spans="1:2" x14ac:dyDescent="0.2">
      <c r="A102225" s="47"/>
      <c r="B102225" s="60"/>
    </row>
    <row r="102226" spans="1:2" x14ac:dyDescent="0.2">
      <c r="A102226" s="47"/>
      <c r="B102226" s="60"/>
    </row>
    <row r="102227" spans="1:2" x14ac:dyDescent="0.2">
      <c r="A102227" s="47"/>
      <c r="B102227" s="60"/>
    </row>
    <row r="102228" spans="1:2" x14ac:dyDescent="0.2">
      <c r="A102228" s="47"/>
      <c r="B102228" s="60"/>
    </row>
    <row r="102229" spans="1:2" x14ac:dyDescent="0.2">
      <c r="A102229" s="47"/>
      <c r="B102229" s="60"/>
    </row>
    <row r="102230" spans="1:2" x14ac:dyDescent="0.2">
      <c r="A102230" s="47"/>
      <c r="B102230" s="60"/>
    </row>
    <row r="102231" spans="1:2" x14ac:dyDescent="0.2">
      <c r="A102231" s="47"/>
      <c r="B102231" s="60"/>
    </row>
    <row r="102232" spans="1:2" x14ac:dyDescent="0.2">
      <c r="A102232" s="47"/>
      <c r="B102232" s="60"/>
    </row>
    <row r="102233" spans="1:2" x14ac:dyDescent="0.2">
      <c r="A102233" s="47"/>
      <c r="B102233" s="60"/>
    </row>
    <row r="102234" spans="1:2" x14ac:dyDescent="0.2">
      <c r="A102234" s="47"/>
      <c r="B102234" s="60"/>
    </row>
    <row r="102235" spans="1:2" x14ac:dyDescent="0.2">
      <c r="A102235" s="47"/>
      <c r="B102235" s="60"/>
    </row>
    <row r="102236" spans="1:2" x14ac:dyDescent="0.2">
      <c r="A102236" s="47"/>
      <c r="B102236" s="60"/>
    </row>
    <row r="102237" spans="1:2" x14ac:dyDescent="0.2">
      <c r="A102237" s="47"/>
      <c r="B102237" s="60"/>
    </row>
    <row r="102238" spans="1:2" x14ac:dyDescent="0.2">
      <c r="A102238" s="47"/>
      <c r="B102238" s="60"/>
    </row>
    <row r="102239" spans="1:2" x14ac:dyDescent="0.2">
      <c r="A102239" s="47"/>
      <c r="B102239" s="60"/>
    </row>
    <row r="102240" spans="1:2" x14ac:dyDescent="0.2">
      <c r="A102240" s="47"/>
      <c r="B102240" s="60"/>
    </row>
    <row r="102241" spans="1:2" x14ac:dyDescent="0.2">
      <c r="A102241" s="47"/>
      <c r="B102241" s="60"/>
    </row>
    <row r="102242" spans="1:2" x14ac:dyDescent="0.2">
      <c r="A102242" s="47"/>
      <c r="B102242" s="60"/>
    </row>
    <row r="102243" spans="1:2" x14ac:dyDescent="0.2">
      <c r="A102243" s="47"/>
      <c r="B102243" s="60"/>
    </row>
    <row r="102244" spans="1:2" x14ac:dyDescent="0.2">
      <c r="A102244" s="47"/>
      <c r="B102244" s="60"/>
    </row>
    <row r="102245" spans="1:2" x14ac:dyDescent="0.2">
      <c r="A102245" s="47"/>
      <c r="B102245" s="60"/>
    </row>
    <row r="102246" spans="1:2" x14ac:dyDescent="0.2">
      <c r="A102246" s="47"/>
      <c r="B102246" s="60"/>
    </row>
    <row r="102247" spans="1:2" x14ac:dyDescent="0.2">
      <c r="A102247" s="47"/>
      <c r="B102247" s="60"/>
    </row>
    <row r="102248" spans="1:2" x14ac:dyDescent="0.2">
      <c r="A102248" s="47"/>
      <c r="B102248" s="60"/>
    </row>
    <row r="102249" spans="1:2" x14ac:dyDescent="0.2">
      <c r="A102249" s="47"/>
      <c r="B102249" s="60"/>
    </row>
    <row r="102250" spans="1:2" x14ac:dyDescent="0.2">
      <c r="A102250" s="47"/>
      <c r="B102250" s="60"/>
    </row>
    <row r="102251" spans="1:2" x14ac:dyDescent="0.2">
      <c r="A102251" s="47"/>
      <c r="B102251" s="60"/>
    </row>
    <row r="102252" spans="1:2" x14ac:dyDescent="0.2">
      <c r="A102252" s="47"/>
      <c r="B102252" s="60"/>
    </row>
    <row r="102253" spans="1:2" x14ac:dyDescent="0.2">
      <c r="A102253" s="47"/>
      <c r="B102253" s="60"/>
    </row>
    <row r="102254" spans="1:2" x14ac:dyDescent="0.2">
      <c r="A102254" s="47"/>
      <c r="B102254" s="60"/>
    </row>
    <row r="102255" spans="1:2" x14ac:dyDescent="0.2">
      <c r="A102255" s="47"/>
      <c r="B102255" s="60"/>
    </row>
    <row r="102256" spans="1:2" x14ac:dyDescent="0.2">
      <c r="A102256" s="47"/>
      <c r="B102256" s="60"/>
    </row>
    <row r="102257" spans="1:2" x14ac:dyDescent="0.2">
      <c r="A102257" s="47"/>
      <c r="B102257" s="60"/>
    </row>
    <row r="102258" spans="1:2" x14ac:dyDescent="0.2">
      <c r="A102258" s="47"/>
      <c r="B102258" s="60"/>
    </row>
    <row r="102259" spans="1:2" x14ac:dyDescent="0.2">
      <c r="A102259" s="47"/>
      <c r="B102259" s="60"/>
    </row>
    <row r="102260" spans="1:2" x14ac:dyDescent="0.2">
      <c r="A102260" s="47"/>
      <c r="B102260" s="60"/>
    </row>
    <row r="102261" spans="1:2" x14ac:dyDescent="0.2">
      <c r="A102261" s="47"/>
      <c r="B102261" s="60"/>
    </row>
    <row r="102262" spans="1:2" x14ac:dyDescent="0.2">
      <c r="A102262" s="47"/>
      <c r="B102262" s="60"/>
    </row>
    <row r="102263" spans="1:2" x14ac:dyDescent="0.2">
      <c r="A102263" s="47"/>
      <c r="B102263" s="60"/>
    </row>
    <row r="102264" spans="1:2" x14ac:dyDescent="0.2">
      <c r="A102264" s="47"/>
      <c r="B102264" s="60"/>
    </row>
    <row r="102265" spans="1:2" x14ac:dyDescent="0.2">
      <c r="A102265" s="47"/>
      <c r="B102265" s="60"/>
    </row>
    <row r="102266" spans="1:2" x14ac:dyDescent="0.2">
      <c r="A102266" s="47"/>
      <c r="B102266" s="60"/>
    </row>
    <row r="102267" spans="1:2" x14ac:dyDescent="0.2">
      <c r="A102267" s="47"/>
      <c r="B102267" s="60"/>
    </row>
    <row r="102268" spans="1:2" x14ac:dyDescent="0.2">
      <c r="A102268" s="47"/>
      <c r="B102268" s="60"/>
    </row>
    <row r="102269" spans="1:2" x14ac:dyDescent="0.2">
      <c r="A102269" s="47"/>
      <c r="B102269" s="60"/>
    </row>
    <row r="102270" spans="1:2" x14ac:dyDescent="0.2">
      <c r="A102270" s="47"/>
      <c r="B102270" s="60"/>
    </row>
    <row r="102271" spans="1:2" x14ac:dyDescent="0.2">
      <c r="A102271" s="47"/>
      <c r="B102271" s="60"/>
    </row>
    <row r="102272" spans="1:2" x14ac:dyDescent="0.2">
      <c r="A102272" s="47"/>
      <c r="B102272" s="60"/>
    </row>
    <row r="102273" spans="1:2" x14ac:dyDescent="0.2">
      <c r="A102273" s="47"/>
      <c r="B102273" s="60"/>
    </row>
    <row r="102274" spans="1:2" x14ac:dyDescent="0.2">
      <c r="A102274" s="47"/>
      <c r="B102274" s="60"/>
    </row>
    <row r="102275" spans="1:2" x14ac:dyDescent="0.2">
      <c r="A102275" s="47"/>
      <c r="B102275" s="60"/>
    </row>
    <row r="102276" spans="1:2" x14ac:dyDescent="0.2">
      <c r="A102276" s="47"/>
      <c r="B102276" s="60"/>
    </row>
    <row r="102277" spans="1:2" x14ac:dyDescent="0.2">
      <c r="A102277" s="47"/>
      <c r="B102277" s="60"/>
    </row>
    <row r="102278" spans="1:2" x14ac:dyDescent="0.2">
      <c r="A102278" s="47"/>
      <c r="B102278" s="60"/>
    </row>
    <row r="102279" spans="1:2" x14ac:dyDescent="0.2">
      <c r="A102279" s="47"/>
      <c r="B102279" s="60"/>
    </row>
    <row r="102280" spans="1:2" x14ac:dyDescent="0.2">
      <c r="A102280" s="47"/>
      <c r="B102280" s="60"/>
    </row>
    <row r="102281" spans="1:2" x14ac:dyDescent="0.2">
      <c r="A102281" s="47"/>
      <c r="B102281" s="60"/>
    </row>
    <row r="102282" spans="1:2" x14ac:dyDescent="0.2">
      <c r="A102282" s="47"/>
      <c r="B102282" s="60"/>
    </row>
    <row r="102283" spans="1:2" x14ac:dyDescent="0.2">
      <c r="A102283" s="47"/>
      <c r="B102283" s="60"/>
    </row>
    <row r="102284" spans="1:2" x14ac:dyDescent="0.2">
      <c r="A102284" s="47"/>
      <c r="B102284" s="60"/>
    </row>
    <row r="102285" spans="1:2" x14ac:dyDescent="0.2">
      <c r="A102285" s="47"/>
      <c r="B102285" s="60"/>
    </row>
    <row r="102286" spans="1:2" x14ac:dyDescent="0.2">
      <c r="A102286" s="47"/>
      <c r="B102286" s="60"/>
    </row>
    <row r="102287" spans="1:2" x14ac:dyDescent="0.2">
      <c r="A102287" s="47"/>
      <c r="B102287" s="60"/>
    </row>
    <row r="102288" spans="1:2" x14ac:dyDescent="0.2">
      <c r="A102288" s="47"/>
      <c r="B102288" s="60"/>
    </row>
    <row r="102289" spans="1:2" x14ac:dyDescent="0.2">
      <c r="A102289" s="47"/>
      <c r="B102289" s="60"/>
    </row>
    <row r="102290" spans="1:2" x14ac:dyDescent="0.2">
      <c r="A102290" s="47"/>
      <c r="B102290" s="60"/>
    </row>
    <row r="102291" spans="1:2" x14ac:dyDescent="0.2">
      <c r="A102291" s="47"/>
      <c r="B102291" s="60"/>
    </row>
    <row r="102292" spans="1:2" x14ac:dyDescent="0.2">
      <c r="A102292" s="47"/>
      <c r="B102292" s="60"/>
    </row>
    <row r="102293" spans="1:2" x14ac:dyDescent="0.2">
      <c r="A102293" s="47"/>
      <c r="B102293" s="60"/>
    </row>
    <row r="102294" spans="1:2" x14ac:dyDescent="0.2">
      <c r="A102294" s="47"/>
      <c r="B102294" s="60"/>
    </row>
    <row r="102295" spans="1:2" x14ac:dyDescent="0.2">
      <c r="A102295" s="47"/>
      <c r="B102295" s="60"/>
    </row>
    <row r="102296" spans="1:2" x14ac:dyDescent="0.2">
      <c r="A102296" s="47"/>
      <c r="B102296" s="60"/>
    </row>
    <row r="102297" spans="1:2" x14ac:dyDescent="0.2">
      <c r="A102297" s="47"/>
      <c r="B102297" s="60"/>
    </row>
    <row r="102298" spans="1:2" x14ac:dyDescent="0.2">
      <c r="A102298" s="47"/>
      <c r="B102298" s="60"/>
    </row>
    <row r="102299" spans="1:2" x14ac:dyDescent="0.2">
      <c r="A102299" s="47"/>
      <c r="B102299" s="60"/>
    </row>
    <row r="102300" spans="1:2" x14ac:dyDescent="0.2">
      <c r="A102300" s="47"/>
      <c r="B102300" s="60"/>
    </row>
    <row r="102301" spans="1:2" x14ac:dyDescent="0.2">
      <c r="A102301" s="47"/>
      <c r="B102301" s="60"/>
    </row>
    <row r="102302" spans="1:2" x14ac:dyDescent="0.2">
      <c r="A102302" s="47"/>
      <c r="B102302" s="60"/>
    </row>
    <row r="102303" spans="1:2" x14ac:dyDescent="0.2">
      <c r="A102303" s="47"/>
      <c r="B102303" s="60"/>
    </row>
    <row r="102304" spans="1:2" x14ac:dyDescent="0.2">
      <c r="A102304" s="47"/>
      <c r="B102304" s="60"/>
    </row>
    <row r="102305" spans="1:2" x14ac:dyDescent="0.2">
      <c r="A102305" s="47"/>
      <c r="B102305" s="60"/>
    </row>
    <row r="102306" spans="1:2" x14ac:dyDescent="0.2">
      <c r="A102306" s="47"/>
      <c r="B102306" s="60"/>
    </row>
    <row r="102307" spans="1:2" x14ac:dyDescent="0.2">
      <c r="A102307" s="47"/>
      <c r="B102307" s="60"/>
    </row>
    <row r="102308" spans="1:2" x14ac:dyDescent="0.2">
      <c r="A102308" s="47"/>
      <c r="B102308" s="60"/>
    </row>
    <row r="102309" spans="1:2" x14ac:dyDescent="0.2">
      <c r="A102309" s="47"/>
      <c r="B102309" s="60"/>
    </row>
    <row r="102310" spans="1:2" x14ac:dyDescent="0.2">
      <c r="A102310" s="47"/>
      <c r="B102310" s="60"/>
    </row>
    <row r="102311" spans="1:2" x14ac:dyDescent="0.2">
      <c r="A102311" s="47"/>
      <c r="B102311" s="60"/>
    </row>
    <row r="102312" spans="1:2" x14ac:dyDescent="0.2">
      <c r="A102312" s="47"/>
      <c r="B102312" s="60"/>
    </row>
    <row r="102313" spans="1:2" x14ac:dyDescent="0.2">
      <c r="A102313" s="47"/>
      <c r="B102313" s="60"/>
    </row>
    <row r="102314" spans="1:2" x14ac:dyDescent="0.2">
      <c r="A102314" s="47"/>
      <c r="B102314" s="60"/>
    </row>
    <row r="102315" spans="1:2" x14ac:dyDescent="0.2">
      <c r="A102315" s="47"/>
      <c r="B102315" s="60"/>
    </row>
    <row r="102316" spans="1:2" x14ac:dyDescent="0.2">
      <c r="A102316" s="47"/>
      <c r="B102316" s="60"/>
    </row>
    <row r="102317" spans="1:2" x14ac:dyDescent="0.2">
      <c r="A102317" s="47"/>
      <c r="B102317" s="60"/>
    </row>
    <row r="102318" spans="1:2" x14ac:dyDescent="0.2">
      <c r="A102318" s="47"/>
      <c r="B102318" s="60"/>
    </row>
    <row r="102319" spans="1:2" x14ac:dyDescent="0.2">
      <c r="A102319" s="47"/>
      <c r="B102319" s="60"/>
    </row>
    <row r="102320" spans="1:2" x14ac:dyDescent="0.2">
      <c r="A102320" s="47"/>
      <c r="B102320" s="60"/>
    </row>
    <row r="102321" spans="1:2" x14ac:dyDescent="0.2">
      <c r="A102321" s="47"/>
      <c r="B102321" s="60"/>
    </row>
    <row r="102322" spans="1:2" x14ac:dyDescent="0.2">
      <c r="A102322" s="47"/>
      <c r="B102322" s="60"/>
    </row>
    <row r="102323" spans="1:2" x14ac:dyDescent="0.2">
      <c r="A102323" s="47"/>
      <c r="B102323" s="60"/>
    </row>
    <row r="102324" spans="1:2" x14ac:dyDescent="0.2">
      <c r="A102324" s="47"/>
      <c r="B102324" s="60"/>
    </row>
    <row r="102325" spans="1:2" x14ac:dyDescent="0.2">
      <c r="A102325" s="47"/>
      <c r="B102325" s="60"/>
    </row>
    <row r="102326" spans="1:2" x14ac:dyDescent="0.2">
      <c r="A102326" s="47"/>
      <c r="B102326" s="60"/>
    </row>
    <row r="102327" spans="1:2" x14ac:dyDescent="0.2">
      <c r="A102327" s="47"/>
      <c r="B102327" s="60"/>
    </row>
    <row r="102328" spans="1:2" x14ac:dyDescent="0.2">
      <c r="A102328" s="47"/>
      <c r="B102328" s="60"/>
    </row>
    <row r="102329" spans="1:2" x14ac:dyDescent="0.2">
      <c r="A102329" s="47"/>
      <c r="B102329" s="60"/>
    </row>
    <row r="102330" spans="1:2" x14ac:dyDescent="0.2">
      <c r="A102330" s="47"/>
      <c r="B102330" s="60"/>
    </row>
    <row r="102331" spans="1:2" x14ac:dyDescent="0.2">
      <c r="A102331" s="47"/>
      <c r="B102331" s="60"/>
    </row>
    <row r="102332" spans="1:2" x14ac:dyDescent="0.2">
      <c r="A102332" s="47"/>
      <c r="B102332" s="60"/>
    </row>
    <row r="102333" spans="1:2" x14ac:dyDescent="0.2">
      <c r="A102333" s="47"/>
      <c r="B102333" s="60"/>
    </row>
    <row r="102334" spans="1:2" x14ac:dyDescent="0.2">
      <c r="A102334" s="47"/>
      <c r="B102334" s="60"/>
    </row>
    <row r="102335" spans="1:2" x14ac:dyDescent="0.2">
      <c r="A102335" s="47"/>
      <c r="B102335" s="60"/>
    </row>
    <row r="102336" spans="1:2" x14ac:dyDescent="0.2">
      <c r="A102336" s="47"/>
      <c r="B102336" s="60"/>
    </row>
    <row r="102337" spans="1:2" x14ac:dyDescent="0.2">
      <c r="A102337" s="47"/>
      <c r="B102337" s="60"/>
    </row>
    <row r="102338" spans="1:2" x14ac:dyDescent="0.2">
      <c r="A102338" s="47"/>
      <c r="B102338" s="60"/>
    </row>
    <row r="102339" spans="1:2" x14ac:dyDescent="0.2">
      <c r="A102339" s="47"/>
      <c r="B102339" s="60"/>
    </row>
    <row r="102340" spans="1:2" x14ac:dyDescent="0.2">
      <c r="A102340" s="47"/>
      <c r="B102340" s="60"/>
    </row>
    <row r="102341" spans="1:2" x14ac:dyDescent="0.2">
      <c r="A102341" s="47"/>
      <c r="B102341" s="60"/>
    </row>
    <row r="102342" spans="1:2" x14ac:dyDescent="0.2">
      <c r="A102342" s="47"/>
      <c r="B102342" s="60"/>
    </row>
    <row r="102343" spans="1:2" x14ac:dyDescent="0.2">
      <c r="A102343" s="47"/>
      <c r="B102343" s="60"/>
    </row>
    <row r="102344" spans="1:2" x14ac:dyDescent="0.2">
      <c r="A102344" s="47"/>
      <c r="B102344" s="60"/>
    </row>
    <row r="102345" spans="1:2" x14ac:dyDescent="0.2">
      <c r="A102345" s="47"/>
      <c r="B102345" s="60"/>
    </row>
    <row r="102346" spans="1:2" x14ac:dyDescent="0.2">
      <c r="A102346" s="47"/>
      <c r="B102346" s="60"/>
    </row>
    <row r="102347" spans="1:2" x14ac:dyDescent="0.2">
      <c r="A102347" s="47"/>
      <c r="B102347" s="60"/>
    </row>
    <row r="102348" spans="1:2" x14ac:dyDescent="0.2">
      <c r="A102348" s="47"/>
      <c r="B102348" s="60"/>
    </row>
    <row r="102349" spans="1:2" x14ac:dyDescent="0.2">
      <c r="A102349" s="47"/>
      <c r="B102349" s="60"/>
    </row>
    <row r="102350" spans="1:2" x14ac:dyDescent="0.2">
      <c r="A102350" s="47"/>
      <c r="B102350" s="60"/>
    </row>
    <row r="102351" spans="1:2" x14ac:dyDescent="0.2">
      <c r="A102351" s="47"/>
      <c r="B102351" s="60"/>
    </row>
    <row r="102352" spans="1:2" x14ac:dyDescent="0.2">
      <c r="A102352" s="47"/>
      <c r="B102352" s="60"/>
    </row>
    <row r="102353" spans="1:2" x14ac:dyDescent="0.2">
      <c r="A102353" s="47"/>
      <c r="B102353" s="60"/>
    </row>
    <row r="102354" spans="1:2" x14ac:dyDescent="0.2">
      <c r="A102354" s="47"/>
      <c r="B102354" s="60"/>
    </row>
    <row r="102355" spans="1:2" x14ac:dyDescent="0.2">
      <c r="A102355" s="47"/>
      <c r="B102355" s="60"/>
    </row>
    <row r="102356" spans="1:2" x14ac:dyDescent="0.2">
      <c r="A102356" s="47"/>
      <c r="B102356" s="60"/>
    </row>
    <row r="102357" spans="1:2" x14ac:dyDescent="0.2">
      <c r="A102357" s="47"/>
      <c r="B102357" s="60"/>
    </row>
    <row r="102358" spans="1:2" x14ac:dyDescent="0.2">
      <c r="A102358" s="47"/>
      <c r="B102358" s="60"/>
    </row>
    <row r="102359" spans="1:2" x14ac:dyDescent="0.2">
      <c r="A102359" s="47"/>
      <c r="B102359" s="60"/>
    </row>
    <row r="102360" spans="1:2" x14ac:dyDescent="0.2">
      <c r="A102360" s="47"/>
      <c r="B102360" s="60"/>
    </row>
    <row r="102361" spans="1:2" x14ac:dyDescent="0.2">
      <c r="A102361" s="47"/>
      <c r="B102361" s="60"/>
    </row>
    <row r="102362" spans="1:2" x14ac:dyDescent="0.2">
      <c r="A102362" s="47"/>
      <c r="B102362" s="60"/>
    </row>
    <row r="102363" spans="1:2" x14ac:dyDescent="0.2">
      <c r="A102363" s="47"/>
      <c r="B102363" s="60"/>
    </row>
    <row r="102364" spans="1:2" x14ac:dyDescent="0.2">
      <c r="A102364" s="47"/>
      <c r="B102364" s="60"/>
    </row>
    <row r="102365" spans="1:2" x14ac:dyDescent="0.2">
      <c r="A102365" s="47"/>
      <c r="B102365" s="60"/>
    </row>
    <row r="102366" spans="1:2" x14ac:dyDescent="0.2">
      <c r="A102366" s="47"/>
      <c r="B102366" s="60"/>
    </row>
    <row r="102367" spans="1:2" x14ac:dyDescent="0.2">
      <c r="A102367" s="47"/>
      <c r="B102367" s="60"/>
    </row>
    <row r="102368" spans="1:2" x14ac:dyDescent="0.2">
      <c r="A102368" s="47"/>
      <c r="B102368" s="60"/>
    </row>
    <row r="102369" spans="1:2" x14ac:dyDescent="0.2">
      <c r="A102369" s="47"/>
      <c r="B102369" s="60"/>
    </row>
    <row r="102370" spans="1:2" x14ac:dyDescent="0.2">
      <c r="A102370" s="47"/>
      <c r="B102370" s="60"/>
    </row>
    <row r="102371" spans="1:2" x14ac:dyDescent="0.2">
      <c r="A102371" s="47"/>
      <c r="B102371" s="60"/>
    </row>
    <row r="102372" spans="1:2" x14ac:dyDescent="0.2">
      <c r="A102372" s="47"/>
      <c r="B102372" s="60"/>
    </row>
    <row r="102373" spans="1:2" x14ac:dyDescent="0.2">
      <c r="A102373" s="47"/>
      <c r="B102373" s="60"/>
    </row>
    <row r="102374" spans="1:2" x14ac:dyDescent="0.2">
      <c r="A102374" s="47"/>
      <c r="B102374" s="60"/>
    </row>
    <row r="102375" spans="1:2" x14ac:dyDescent="0.2">
      <c r="A102375" s="47"/>
      <c r="B102375" s="60"/>
    </row>
    <row r="102376" spans="1:2" x14ac:dyDescent="0.2">
      <c r="A102376" s="47"/>
      <c r="B102376" s="60"/>
    </row>
    <row r="102377" spans="1:2" x14ac:dyDescent="0.2">
      <c r="A102377" s="47"/>
      <c r="B102377" s="60"/>
    </row>
    <row r="102378" spans="1:2" x14ac:dyDescent="0.2">
      <c r="A102378" s="47"/>
      <c r="B102378" s="60"/>
    </row>
    <row r="102379" spans="1:2" x14ac:dyDescent="0.2">
      <c r="A102379" s="47"/>
      <c r="B102379" s="60"/>
    </row>
    <row r="102380" spans="1:2" x14ac:dyDescent="0.2">
      <c r="A102380" s="47"/>
      <c r="B102380" s="60"/>
    </row>
    <row r="102381" spans="1:2" x14ac:dyDescent="0.2">
      <c r="A102381" s="47"/>
      <c r="B102381" s="60"/>
    </row>
    <row r="102382" spans="1:2" x14ac:dyDescent="0.2">
      <c r="A102382" s="47"/>
      <c r="B102382" s="60"/>
    </row>
    <row r="102383" spans="1:2" x14ac:dyDescent="0.2">
      <c r="A102383" s="47"/>
      <c r="B102383" s="60"/>
    </row>
    <row r="102384" spans="1:2" x14ac:dyDescent="0.2">
      <c r="A102384" s="47"/>
      <c r="B102384" s="60"/>
    </row>
    <row r="102385" spans="1:2" x14ac:dyDescent="0.2">
      <c r="A102385" s="47"/>
      <c r="B102385" s="60"/>
    </row>
    <row r="102386" spans="1:2" x14ac:dyDescent="0.2">
      <c r="A102386" s="47"/>
      <c r="B102386" s="60"/>
    </row>
    <row r="102387" spans="1:2" x14ac:dyDescent="0.2">
      <c r="A102387" s="47"/>
      <c r="B102387" s="60"/>
    </row>
    <row r="102388" spans="1:2" x14ac:dyDescent="0.2">
      <c r="A102388" s="47"/>
      <c r="B102388" s="60"/>
    </row>
    <row r="102389" spans="1:2" x14ac:dyDescent="0.2">
      <c r="A102389" s="47"/>
      <c r="B102389" s="60"/>
    </row>
    <row r="102390" spans="1:2" x14ac:dyDescent="0.2">
      <c r="A102390" s="47"/>
      <c r="B102390" s="60"/>
    </row>
    <row r="102391" spans="1:2" x14ac:dyDescent="0.2">
      <c r="A102391" s="47"/>
      <c r="B102391" s="60"/>
    </row>
    <row r="102392" spans="1:2" x14ac:dyDescent="0.2">
      <c r="A102392" s="47"/>
      <c r="B102392" s="60"/>
    </row>
    <row r="102393" spans="1:2" x14ac:dyDescent="0.2">
      <c r="A102393" s="47"/>
      <c r="B102393" s="60"/>
    </row>
    <row r="102394" spans="1:2" x14ac:dyDescent="0.2">
      <c r="A102394" s="47"/>
      <c r="B102394" s="60"/>
    </row>
    <row r="102395" spans="1:2" x14ac:dyDescent="0.2">
      <c r="A102395" s="47"/>
      <c r="B102395" s="60"/>
    </row>
    <row r="102396" spans="1:2" x14ac:dyDescent="0.2">
      <c r="A102396" s="47"/>
      <c r="B102396" s="60"/>
    </row>
    <row r="102397" spans="1:2" x14ac:dyDescent="0.2">
      <c r="A102397" s="47"/>
      <c r="B102397" s="60"/>
    </row>
    <row r="102398" spans="1:2" x14ac:dyDescent="0.2">
      <c r="A102398" s="47"/>
      <c r="B102398" s="60"/>
    </row>
    <row r="102399" spans="1:2" x14ac:dyDescent="0.2">
      <c r="A102399" s="47"/>
      <c r="B102399" s="60"/>
    </row>
    <row r="102400" spans="1:2" x14ac:dyDescent="0.2">
      <c r="A102400" s="47"/>
      <c r="B102400" s="60"/>
    </row>
    <row r="102401" spans="1:2" x14ac:dyDescent="0.2">
      <c r="A102401" s="47"/>
      <c r="B102401" s="60"/>
    </row>
    <row r="102402" spans="1:2" x14ac:dyDescent="0.2">
      <c r="A102402" s="47"/>
      <c r="B102402" s="60"/>
    </row>
    <row r="102403" spans="1:2" x14ac:dyDescent="0.2">
      <c r="A102403" s="47"/>
      <c r="B102403" s="60"/>
    </row>
    <row r="102404" spans="1:2" x14ac:dyDescent="0.2">
      <c r="A102404" s="47"/>
      <c r="B102404" s="60"/>
    </row>
    <row r="102405" spans="1:2" x14ac:dyDescent="0.2">
      <c r="A102405" s="47"/>
      <c r="B102405" s="60"/>
    </row>
    <row r="102406" spans="1:2" x14ac:dyDescent="0.2">
      <c r="A102406" s="47"/>
      <c r="B102406" s="60"/>
    </row>
    <row r="102407" spans="1:2" x14ac:dyDescent="0.2">
      <c r="A102407" s="47"/>
      <c r="B102407" s="60"/>
    </row>
    <row r="102408" spans="1:2" x14ac:dyDescent="0.2">
      <c r="A102408" s="47"/>
      <c r="B102408" s="60"/>
    </row>
    <row r="102409" spans="1:2" x14ac:dyDescent="0.2">
      <c r="A102409" s="47"/>
      <c r="B102409" s="60"/>
    </row>
    <row r="102410" spans="1:2" x14ac:dyDescent="0.2">
      <c r="A102410" s="47"/>
      <c r="B102410" s="60"/>
    </row>
    <row r="102411" spans="1:2" x14ac:dyDescent="0.2">
      <c r="A102411" s="47"/>
      <c r="B102411" s="60"/>
    </row>
    <row r="102412" spans="1:2" x14ac:dyDescent="0.2">
      <c r="A102412" s="47"/>
      <c r="B102412" s="60"/>
    </row>
    <row r="102413" spans="1:2" x14ac:dyDescent="0.2">
      <c r="A102413" s="47"/>
      <c r="B102413" s="60"/>
    </row>
    <row r="102414" spans="1:2" x14ac:dyDescent="0.2">
      <c r="A102414" s="47"/>
      <c r="B102414" s="60"/>
    </row>
    <row r="102415" spans="1:2" x14ac:dyDescent="0.2">
      <c r="A102415" s="47"/>
      <c r="B102415" s="60"/>
    </row>
    <row r="102416" spans="1:2" x14ac:dyDescent="0.2">
      <c r="A102416" s="47"/>
      <c r="B102416" s="60"/>
    </row>
    <row r="102417" spans="1:2" x14ac:dyDescent="0.2">
      <c r="A102417" s="47"/>
      <c r="B102417" s="60"/>
    </row>
    <row r="102418" spans="1:2" x14ac:dyDescent="0.2">
      <c r="A102418" s="47"/>
      <c r="B102418" s="60"/>
    </row>
    <row r="102419" spans="1:2" x14ac:dyDescent="0.2">
      <c r="A102419" s="47"/>
      <c r="B102419" s="60"/>
    </row>
    <row r="102420" spans="1:2" x14ac:dyDescent="0.2">
      <c r="A102420" s="47"/>
      <c r="B102420" s="60"/>
    </row>
    <row r="102421" spans="1:2" x14ac:dyDescent="0.2">
      <c r="A102421" s="47"/>
      <c r="B102421" s="60"/>
    </row>
    <row r="102422" spans="1:2" x14ac:dyDescent="0.2">
      <c r="A102422" s="47"/>
      <c r="B102422" s="60"/>
    </row>
    <row r="102423" spans="1:2" x14ac:dyDescent="0.2">
      <c r="A102423" s="47"/>
      <c r="B102423" s="60"/>
    </row>
    <row r="102424" spans="1:2" x14ac:dyDescent="0.2">
      <c r="A102424" s="47"/>
      <c r="B102424" s="60"/>
    </row>
    <row r="102425" spans="1:2" x14ac:dyDescent="0.2">
      <c r="A102425" s="47"/>
      <c r="B102425" s="60"/>
    </row>
    <row r="102426" spans="1:2" x14ac:dyDescent="0.2">
      <c r="A102426" s="47"/>
      <c r="B102426" s="60"/>
    </row>
    <row r="102427" spans="1:2" x14ac:dyDescent="0.2">
      <c r="A102427" s="47"/>
      <c r="B102427" s="60"/>
    </row>
    <row r="102428" spans="1:2" x14ac:dyDescent="0.2">
      <c r="A102428" s="47"/>
      <c r="B102428" s="60"/>
    </row>
    <row r="102429" spans="1:2" x14ac:dyDescent="0.2">
      <c r="A102429" s="47"/>
      <c r="B102429" s="60"/>
    </row>
    <row r="102430" spans="1:2" x14ac:dyDescent="0.2">
      <c r="A102430" s="47"/>
      <c r="B102430" s="60"/>
    </row>
    <row r="102431" spans="1:2" x14ac:dyDescent="0.2">
      <c r="A102431" s="47"/>
      <c r="B102431" s="60"/>
    </row>
    <row r="102432" spans="1:2" x14ac:dyDescent="0.2">
      <c r="A102432" s="47"/>
      <c r="B102432" s="60"/>
    </row>
    <row r="102433" spans="1:2" x14ac:dyDescent="0.2">
      <c r="A102433" s="47"/>
      <c r="B102433" s="60"/>
    </row>
    <row r="102434" spans="1:2" x14ac:dyDescent="0.2">
      <c r="A102434" s="47"/>
      <c r="B102434" s="60"/>
    </row>
    <row r="102435" spans="1:2" x14ac:dyDescent="0.2">
      <c r="A102435" s="47"/>
      <c r="B102435" s="60"/>
    </row>
    <row r="102436" spans="1:2" x14ac:dyDescent="0.2">
      <c r="A102436" s="47"/>
      <c r="B102436" s="60"/>
    </row>
    <row r="102437" spans="1:2" x14ac:dyDescent="0.2">
      <c r="A102437" s="47"/>
      <c r="B102437" s="60"/>
    </row>
    <row r="102438" spans="1:2" x14ac:dyDescent="0.2">
      <c r="A102438" s="47"/>
      <c r="B102438" s="60"/>
    </row>
    <row r="102439" spans="1:2" x14ac:dyDescent="0.2">
      <c r="A102439" s="47"/>
      <c r="B102439" s="60"/>
    </row>
    <row r="102440" spans="1:2" x14ac:dyDescent="0.2">
      <c r="A102440" s="47"/>
      <c r="B102440" s="60"/>
    </row>
    <row r="102441" spans="1:2" x14ac:dyDescent="0.2">
      <c r="A102441" s="47"/>
      <c r="B102441" s="60"/>
    </row>
    <row r="102442" spans="1:2" x14ac:dyDescent="0.2">
      <c r="A102442" s="47"/>
      <c r="B102442" s="60"/>
    </row>
    <row r="102443" spans="1:2" x14ac:dyDescent="0.2">
      <c r="A102443" s="47"/>
      <c r="B102443" s="60"/>
    </row>
    <row r="102444" spans="1:2" x14ac:dyDescent="0.2">
      <c r="A102444" s="47"/>
      <c r="B102444" s="60"/>
    </row>
    <row r="102445" spans="1:2" x14ac:dyDescent="0.2">
      <c r="A102445" s="47"/>
      <c r="B102445" s="60"/>
    </row>
    <row r="102446" spans="1:2" x14ac:dyDescent="0.2">
      <c r="A102446" s="47"/>
      <c r="B102446" s="60"/>
    </row>
    <row r="102447" spans="1:2" x14ac:dyDescent="0.2">
      <c r="A102447" s="47"/>
      <c r="B102447" s="60"/>
    </row>
    <row r="102448" spans="1:2" x14ac:dyDescent="0.2">
      <c r="A102448" s="47"/>
      <c r="B102448" s="60"/>
    </row>
    <row r="102449" spans="1:2" x14ac:dyDescent="0.2">
      <c r="A102449" s="47"/>
      <c r="B102449" s="60"/>
    </row>
    <row r="102450" spans="1:2" x14ac:dyDescent="0.2">
      <c r="A102450" s="47"/>
      <c r="B102450" s="60"/>
    </row>
    <row r="102451" spans="1:2" x14ac:dyDescent="0.2">
      <c r="A102451" s="47"/>
      <c r="B102451" s="60"/>
    </row>
    <row r="102452" spans="1:2" x14ac:dyDescent="0.2">
      <c r="A102452" s="47"/>
      <c r="B102452" s="60"/>
    </row>
    <row r="102453" spans="1:2" x14ac:dyDescent="0.2">
      <c r="A102453" s="47"/>
      <c r="B102453" s="60"/>
    </row>
    <row r="102454" spans="1:2" x14ac:dyDescent="0.2">
      <c r="A102454" s="47"/>
      <c r="B102454" s="60"/>
    </row>
    <row r="102455" spans="1:2" x14ac:dyDescent="0.2">
      <c r="A102455" s="47"/>
      <c r="B102455" s="60"/>
    </row>
    <row r="102456" spans="1:2" x14ac:dyDescent="0.2">
      <c r="A102456" s="47"/>
      <c r="B102456" s="60"/>
    </row>
    <row r="102457" spans="1:2" x14ac:dyDescent="0.2">
      <c r="A102457" s="47"/>
      <c r="B102457" s="60"/>
    </row>
    <row r="102458" spans="1:2" x14ac:dyDescent="0.2">
      <c r="A102458" s="47"/>
      <c r="B102458" s="60"/>
    </row>
    <row r="102459" spans="1:2" x14ac:dyDescent="0.2">
      <c r="A102459" s="47"/>
      <c r="B102459" s="60"/>
    </row>
    <row r="102460" spans="1:2" x14ac:dyDescent="0.2">
      <c r="A102460" s="47"/>
      <c r="B102460" s="60"/>
    </row>
    <row r="102461" spans="1:2" x14ac:dyDescent="0.2">
      <c r="A102461" s="47"/>
      <c r="B102461" s="60"/>
    </row>
    <row r="102462" spans="1:2" x14ac:dyDescent="0.2">
      <c r="A102462" s="47"/>
      <c r="B102462" s="60"/>
    </row>
    <row r="102463" spans="1:2" x14ac:dyDescent="0.2">
      <c r="A102463" s="47"/>
      <c r="B102463" s="60"/>
    </row>
    <row r="102464" spans="1:2" x14ac:dyDescent="0.2">
      <c r="A102464" s="47"/>
      <c r="B102464" s="60"/>
    </row>
    <row r="102465" spans="1:2" x14ac:dyDescent="0.2">
      <c r="A102465" s="47"/>
      <c r="B102465" s="60"/>
    </row>
    <row r="102466" spans="1:2" x14ac:dyDescent="0.2">
      <c r="A102466" s="47"/>
      <c r="B102466" s="60"/>
    </row>
    <row r="102467" spans="1:2" x14ac:dyDescent="0.2">
      <c r="A102467" s="47"/>
      <c r="B102467" s="60"/>
    </row>
    <row r="102468" spans="1:2" x14ac:dyDescent="0.2">
      <c r="A102468" s="47"/>
      <c r="B102468" s="60"/>
    </row>
    <row r="102469" spans="1:2" x14ac:dyDescent="0.2">
      <c r="A102469" s="47"/>
      <c r="B102469" s="60"/>
    </row>
    <row r="102470" spans="1:2" x14ac:dyDescent="0.2">
      <c r="A102470" s="47"/>
      <c r="B102470" s="60"/>
    </row>
    <row r="102471" spans="1:2" x14ac:dyDescent="0.2">
      <c r="A102471" s="47"/>
      <c r="B102471" s="60"/>
    </row>
    <row r="102472" spans="1:2" x14ac:dyDescent="0.2">
      <c r="A102472" s="47"/>
      <c r="B102472" s="60"/>
    </row>
    <row r="102473" spans="1:2" x14ac:dyDescent="0.2">
      <c r="A102473" s="47"/>
      <c r="B102473" s="60"/>
    </row>
    <row r="102474" spans="1:2" x14ac:dyDescent="0.2">
      <c r="A102474" s="47"/>
      <c r="B102474" s="60"/>
    </row>
    <row r="102475" spans="1:2" x14ac:dyDescent="0.2">
      <c r="A102475" s="47"/>
      <c r="B102475" s="60"/>
    </row>
    <row r="102476" spans="1:2" x14ac:dyDescent="0.2">
      <c r="A102476" s="47"/>
      <c r="B102476" s="60"/>
    </row>
    <row r="102477" spans="1:2" x14ac:dyDescent="0.2">
      <c r="A102477" s="47"/>
      <c r="B102477" s="60"/>
    </row>
    <row r="102478" spans="1:2" x14ac:dyDescent="0.2">
      <c r="A102478" s="47"/>
      <c r="B102478" s="60"/>
    </row>
    <row r="102479" spans="1:2" x14ac:dyDescent="0.2">
      <c r="A102479" s="47"/>
      <c r="B102479" s="60"/>
    </row>
    <row r="102480" spans="1:2" x14ac:dyDescent="0.2">
      <c r="A102480" s="47"/>
      <c r="B102480" s="60"/>
    </row>
    <row r="102481" spans="1:2" x14ac:dyDescent="0.2">
      <c r="A102481" s="47"/>
      <c r="B102481" s="60"/>
    </row>
    <row r="102482" spans="1:2" x14ac:dyDescent="0.2">
      <c r="A102482" s="47"/>
      <c r="B102482" s="60"/>
    </row>
    <row r="102483" spans="1:2" x14ac:dyDescent="0.2">
      <c r="A102483" s="47"/>
      <c r="B102483" s="60"/>
    </row>
    <row r="102484" spans="1:2" x14ac:dyDescent="0.2">
      <c r="A102484" s="47"/>
      <c r="B102484" s="60"/>
    </row>
    <row r="102485" spans="1:2" x14ac:dyDescent="0.2">
      <c r="A102485" s="47"/>
      <c r="B102485" s="60"/>
    </row>
    <row r="102486" spans="1:2" x14ac:dyDescent="0.2">
      <c r="A102486" s="47"/>
      <c r="B102486" s="60"/>
    </row>
    <row r="102487" spans="1:2" x14ac:dyDescent="0.2">
      <c r="A102487" s="47"/>
      <c r="B102487" s="60"/>
    </row>
    <row r="102488" spans="1:2" x14ac:dyDescent="0.2">
      <c r="A102488" s="47"/>
      <c r="B102488" s="60"/>
    </row>
    <row r="102489" spans="1:2" x14ac:dyDescent="0.2">
      <c r="A102489" s="47"/>
      <c r="B102489" s="60"/>
    </row>
    <row r="102490" spans="1:2" x14ac:dyDescent="0.2">
      <c r="A102490" s="47"/>
      <c r="B102490" s="60"/>
    </row>
    <row r="102491" spans="1:2" x14ac:dyDescent="0.2">
      <c r="A102491" s="47"/>
      <c r="B102491" s="60"/>
    </row>
    <row r="102492" spans="1:2" x14ac:dyDescent="0.2">
      <c r="A102492" s="47"/>
      <c r="B102492" s="60"/>
    </row>
    <row r="102493" spans="1:2" x14ac:dyDescent="0.2">
      <c r="A102493" s="47"/>
      <c r="B102493" s="60"/>
    </row>
    <row r="102494" spans="1:2" x14ac:dyDescent="0.2">
      <c r="A102494" s="47"/>
      <c r="B102494" s="60"/>
    </row>
    <row r="102495" spans="1:2" x14ac:dyDescent="0.2">
      <c r="A102495" s="47"/>
      <c r="B102495" s="60"/>
    </row>
    <row r="102496" spans="1:2" x14ac:dyDescent="0.2">
      <c r="A102496" s="47"/>
      <c r="B102496" s="60"/>
    </row>
    <row r="102497" spans="1:2" x14ac:dyDescent="0.2">
      <c r="A102497" s="47"/>
      <c r="B102497" s="60"/>
    </row>
    <row r="102498" spans="1:2" x14ac:dyDescent="0.2">
      <c r="A102498" s="47"/>
      <c r="B102498" s="60"/>
    </row>
    <row r="102499" spans="1:2" x14ac:dyDescent="0.2">
      <c r="A102499" s="47"/>
      <c r="B102499" s="60"/>
    </row>
    <row r="102500" spans="1:2" x14ac:dyDescent="0.2">
      <c r="A102500" s="47"/>
      <c r="B102500" s="60"/>
    </row>
    <row r="102501" spans="1:2" x14ac:dyDescent="0.2">
      <c r="A102501" s="47"/>
      <c r="B102501" s="60"/>
    </row>
    <row r="102502" spans="1:2" x14ac:dyDescent="0.2">
      <c r="A102502" s="47"/>
      <c r="B102502" s="60"/>
    </row>
    <row r="102503" spans="1:2" x14ac:dyDescent="0.2">
      <c r="A102503" s="47"/>
      <c r="B102503" s="60"/>
    </row>
    <row r="102504" spans="1:2" x14ac:dyDescent="0.2">
      <c r="A102504" s="47"/>
      <c r="B102504" s="60"/>
    </row>
    <row r="102505" spans="1:2" x14ac:dyDescent="0.2">
      <c r="A102505" s="47"/>
      <c r="B102505" s="60"/>
    </row>
    <row r="102506" spans="1:2" x14ac:dyDescent="0.2">
      <c r="A102506" s="47"/>
      <c r="B102506" s="60"/>
    </row>
    <row r="102507" spans="1:2" x14ac:dyDescent="0.2">
      <c r="A102507" s="47"/>
      <c r="B102507" s="60"/>
    </row>
    <row r="102508" spans="1:2" x14ac:dyDescent="0.2">
      <c r="A102508" s="47"/>
      <c r="B102508" s="60"/>
    </row>
    <row r="102509" spans="1:2" x14ac:dyDescent="0.2">
      <c r="A102509" s="47"/>
      <c r="B102509" s="60"/>
    </row>
    <row r="102510" spans="1:2" x14ac:dyDescent="0.2">
      <c r="A102510" s="47"/>
      <c r="B102510" s="60"/>
    </row>
    <row r="102511" spans="1:2" x14ac:dyDescent="0.2">
      <c r="A102511" s="47"/>
      <c r="B102511" s="60"/>
    </row>
    <row r="102512" spans="1:2" x14ac:dyDescent="0.2">
      <c r="A102512" s="47"/>
      <c r="B102512" s="60"/>
    </row>
    <row r="102513" spans="1:2" x14ac:dyDescent="0.2">
      <c r="A102513" s="47"/>
      <c r="B102513" s="60"/>
    </row>
    <row r="102514" spans="1:2" x14ac:dyDescent="0.2">
      <c r="A102514" s="47"/>
      <c r="B102514" s="60"/>
    </row>
    <row r="102515" spans="1:2" x14ac:dyDescent="0.2">
      <c r="A102515" s="47"/>
      <c r="B102515" s="60"/>
    </row>
    <row r="102516" spans="1:2" x14ac:dyDescent="0.2">
      <c r="A102516" s="47"/>
      <c r="B102516" s="60"/>
    </row>
    <row r="102517" spans="1:2" x14ac:dyDescent="0.2">
      <c r="A102517" s="47"/>
      <c r="B102517" s="60"/>
    </row>
    <row r="102518" spans="1:2" x14ac:dyDescent="0.2">
      <c r="A102518" s="47"/>
      <c r="B102518" s="60"/>
    </row>
    <row r="102519" spans="1:2" x14ac:dyDescent="0.2">
      <c r="A102519" s="47"/>
      <c r="B102519" s="60"/>
    </row>
    <row r="102520" spans="1:2" x14ac:dyDescent="0.2">
      <c r="A102520" s="47"/>
      <c r="B102520" s="60"/>
    </row>
    <row r="102521" spans="1:2" x14ac:dyDescent="0.2">
      <c r="A102521" s="47"/>
      <c r="B102521" s="60"/>
    </row>
    <row r="102522" spans="1:2" x14ac:dyDescent="0.2">
      <c r="A102522" s="47"/>
      <c r="B102522" s="60"/>
    </row>
    <row r="102523" spans="1:2" x14ac:dyDescent="0.2">
      <c r="A102523" s="47"/>
      <c r="B102523" s="60"/>
    </row>
    <row r="102524" spans="1:2" x14ac:dyDescent="0.2">
      <c r="A102524" s="47"/>
      <c r="B102524" s="60"/>
    </row>
    <row r="102525" spans="1:2" x14ac:dyDescent="0.2">
      <c r="A102525" s="47"/>
      <c r="B102525" s="60"/>
    </row>
    <row r="102526" spans="1:2" x14ac:dyDescent="0.2">
      <c r="A102526" s="47"/>
      <c r="B102526" s="60"/>
    </row>
    <row r="102527" spans="1:2" x14ac:dyDescent="0.2">
      <c r="A102527" s="47"/>
      <c r="B102527" s="60"/>
    </row>
    <row r="102528" spans="1:2" x14ac:dyDescent="0.2">
      <c r="A102528" s="47"/>
      <c r="B102528" s="60"/>
    </row>
    <row r="102529" spans="1:2" x14ac:dyDescent="0.2">
      <c r="A102529" s="47"/>
      <c r="B102529" s="60"/>
    </row>
    <row r="102530" spans="1:2" x14ac:dyDescent="0.2">
      <c r="A102530" s="47"/>
      <c r="B102530" s="60"/>
    </row>
    <row r="102531" spans="1:2" x14ac:dyDescent="0.2">
      <c r="A102531" s="47"/>
      <c r="B102531" s="60"/>
    </row>
    <row r="102532" spans="1:2" x14ac:dyDescent="0.2">
      <c r="A102532" s="47"/>
      <c r="B102532" s="60"/>
    </row>
    <row r="102533" spans="1:2" x14ac:dyDescent="0.2">
      <c r="A102533" s="47"/>
      <c r="B102533" s="60"/>
    </row>
    <row r="102534" spans="1:2" x14ac:dyDescent="0.2">
      <c r="A102534" s="47"/>
      <c r="B102534" s="60"/>
    </row>
    <row r="102535" spans="1:2" x14ac:dyDescent="0.2">
      <c r="A102535" s="47"/>
      <c r="B102535" s="60"/>
    </row>
    <row r="102536" spans="1:2" x14ac:dyDescent="0.2">
      <c r="A102536" s="47"/>
      <c r="B102536" s="60"/>
    </row>
    <row r="102537" spans="1:2" x14ac:dyDescent="0.2">
      <c r="A102537" s="47"/>
      <c r="B102537" s="60"/>
    </row>
    <row r="102538" spans="1:2" x14ac:dyDescent="0.2">
      <c r="A102538" s="47"/>
      <c r="B102538" s="60"/>
    </row>
    <row r="102539" spans="1:2" x14ac:dyDescent="0.2">
      <c r="A102539" s="47"/>
      <c r="B102539" s="60"/>
    </row>
    <row r="102540" spans="1:2" x14ac:dyDescent="0.2">
      <c r="A102540" s="47"/>
      <c r="B102540" s="60"/>
    </row>
    <row r="102541" spans="1:2" x14ac:dyDescent="0.2">
      <c r="A102541" s="47"/>
      <c r="B102541" s="60"/>
    </row>
    <row r="102542" spans="1:2" x14ac:dyDescent="0.2">
      <c r="A102542" s="47"/>
      <c r="B102542" s="60"/>
    </row>
    <row r="102543" spans="1:2" x14ac:dyDescent="0.2">
      <c r="A102543" s="47"/>
      <c r="B102543" s="60"/>
    </row>
    <row r="102544" spans="1:2" x14ac:dyDescent="0.2">
      <c r="A102544" s="47"/>
      <c r="B102544" s="60"/>
    </row>
    <row r="102545" spans="1:2" x14ac:dyDescent="0.2">
      <c r="A102545" s="47"/>
      <c r="B102545" s="60"/>
    </row>
    <row r="102546" spans="1:2" x14ac:dyDescent="0.2">
      <c r="A102546" s="47"/>
      <c r="B102546" s="60"/>
    </row>
    <row r="102547" spans="1:2" x14ac:dyDescent="0.2">
      <c r="A102547" s="47"/>
      <c r="B102547" s="60"/>
    </row>
    <row r="102548" spans="1:2" x14ac:dyDescent="0.2">
      <c r="A102548" s="47"/>
      <c r="B102548" s="60"/>
    </row>
    <row r="102549" spans="1:2" x14ac:dyDescent="0.2">
      <c r="A102549" s="47"/>
      <c r="B102549" s="60"/>
    </row>
    <row r="102550" spans="1:2" x14ac:dyDescent="0.2">
      <c r="A102550" s="47"/>
      <c r="B102550" s="60"/>
    </row>
    <row r="102551" spans="1:2" x14ac:dyDescent="0.2">
      <c r="A102551" s="47"/>
      <c r="B102551" s="60"/>
    </row>
    <row r="102552" spans="1:2" x14ac:dyDescent="0.2">
      <c r="A102552" s="47"/>
      <c r="B102552" s="60"/>
    </row>
    <row r="102553" spans="1:2" x14ac:dyDescent="0.2">
      <c r="A102553" s="47"/>
      <c r="B102553" s="60"/>
    </row>
    <row r="102554" spans="1:2" x14ac:dyDescent="0.2">
      <c r="A102554" s="47"/>
      <c r="B102554" s="60"/>
    </row>
    <row r="102555" spans="1:2" x14ac:dyDescent="0.2">
      <c r="A102555" s="47"/>
      <c r="B102555" s="60"/>
    </row>
    <row r="102556" spans="1:2" x14ac:dyDescent="0.2">
      <c r="A102556" s="47"/>
      <c r="B102556" s="60"/>
    </row>
    <row r="102557" spans="1:2" x14ac:dyDescent="0.2">
      <c r="A102557" s="47"/>
      <c r="B102557" s="60"/>
    </row>
    <row r="102558" spans="1:2" x14ac:dyDescent="0.2">
      <c r="A102558" s="47"/>
      <c r="B102558" s="60"/>
    </row>
    <row r="102559" spans="1:2" x14ac:dyDescent="0.2">
      <c r="A102559" s="47"/>
      <c r="B102559" s="60"/>
    </row>
    <row r="102560" spans="1:2" x14ac:dyDescent="0.2">
      <c r="A102560" s="47"/>
      <c r="B102560" s="60"/>
    </row>
    <row r="102561" spans="1:2" x14ac:dyDescent="0.2">
      <c r="A102561" s="47"/>
      <c r="B102561" s="60"/>
    </row>
    <row r="102562" spans="1:2" x14ac:dyDescent="0.2">
      <c r="A102562" s="47"/>
      <c r="B102562" s="60"/>
    </row>
    <row r="102563" spans="1:2" x14ac:dyDescent="0.2">
      <c r="A102563" s="47"/>
      <c r="B102563" s="60"/>
    </row>
    <row r="102564" spans="1:2" x14ac:dyDescent="0.2">
      <c r="A102564" s="47"/>
      <c r="B102564" s="60"/>
    </row>
    <row r="102565" spans="1:2" x14ac:dyDescent="0.2">
      <c r="A102565" s="47"/>
      <c r="B102565" s="60"/>
    </row>
    <row r="102566" spans="1:2" x14ac:dyDescent="0.2">
      <c r="A102566" s="47"/>
      <c r="B102566" s="60"/>
    </row>
    <row r="102567" spans="1:2" x14ac:dyDescent="0.2">
      <c r="A102567" s="47"/>
      <c r="B102567" s="60"/>
    </row>
    <row r="102568" spans="1:2" x14ac:dyDescent="0.2">
      <c r="A102568" s="47"/>
      <c r="B102568" s="60"/>
    </row>
    <row r="102569" spans="1:2" x14ac:dyDescent="0.2">
      <c r="A102569" s="47"/>
      <c r="B102569" s="60"/>
    </row>
    <row r="102570" spans="1:2" x14ac:dyDescent="0.2">
      <c r="A102570" s="47"/>
      <c r="B102570" s="60"/>
    </row>
    <row r="102571" spans="1:2" x14ac:dyDescent="0.2">
      <c r="A102571" s="47"/>
      <c r="B102571" s="60"/>
    </row>
    <row r="102572" spans="1:2" x14ac:dyDescent="0.2">
      <c r="A102572" s="47"/>
      <c r="B102572" s="60"/>
    </row>
    <row r="102573" spans="1:2" x14ac:dyDescent="0.2">
      <c r="A102573" s="47"/>
      <c r="B102573" s="60"/>
    </row>
    <row r="102574" spans="1:2" x14ac:dyDescent="0.2">
      <c r="A102574" s="47"/>
      <c r="B102574" s="60"/>
    </row>
    <row r="102575" spans="1:2" x14ac:dyDescent="0.2">
      <c r="A102575" s="47"/>
      <c r="B102575" s="60"/>
    </row>
    <row r="102576" spans="1:2" x14ac:dyDescent="0.2">
      <c r="A102576" s="47"/>
      <c r="B102576" s="60"/>
    </row>
    <row r="102577" spans="1:2" x14ac:dyDescent="0.2">
      <c r="A102577" s="47"/>
      <c r="B102577" s="60"/>
    </row>
    <row r="102578" spans="1:2" x14ac:dyDescent="0.2">
      <c r="A102578" s="47"/>
      <c r="B102578" s="60"/>
    </row>
    <row r="102579" spans="1:2" x14ac:dyDescent="0.2">
      <c r="A102579" s="47"/>
      <c r="B102579" s="60"/>
    </row>
    <row r="102580" spans="1:2" x14ac:dyDescent="0.2">
      <c r="A102580" s="47"/>
      <c r="B102580" s="60"/>
    </row>
    <row r="102581" spans="1:2" x14ac:dyDescent="0.2">
      <c r="A102581" s="47"/>
      <c r="B102581" s="60"/>
    </row>
    <row r="102582" spans="1:2" x14ac:dyDescent="0.2">
      <c r="A102582" s="47"/>
      <c r="B102582" s="60"/>
    </row>
    <row r="102583" spans="1:2" x14ac:dyDescent="0.2">
      <c r="A102583" s="47"/>
      <c r="B102583" s="60"/>
    </row>
    <row r="102584" spans="1:2" x14ac:dyDescent="0.2">
      <c r="A102584" s="47"/>
      <c r="B102584" s="60"/>
    </row>
    <row r="102585" spans="1:2" x14ac:dyDescent="0.2">
      <c r="A102585" s="47"/>
      <c r="B102585" s="60"/>
    </row>
    <row r="102586" spans="1:2" x14ac:dyDescent="0.2">
      <c r="A102586" s="47"/>
      <c r="B102586" s="60"/>
    </row>
    <row r="102587" spans="1:2" x14ac:dyDescent="0.2">
      <c r="A102587" s="47"/>
      <c r="B102587" s="60"/>
    </row>
    <row r="102588" spans="1:2" x14ac:dyDescent="0.2">
      <c r="A102588" s="47"/>
      <c r="B102588" s="60"/>
    </row>
    <row r="102589" spans="1:2" x14ac:dyDescent="0.2">
      <c r="A102589" s="47"/>
      <c r="B102589" s="60"/>
    </row>
    <row r="102590" spans="1:2" x14ac:dyDescent="0.2">
      <c r="A102590" s="47"/>
      <c r="B102590" s="60"/>
    </row>
    <row r="102591" spans="1:2" x14ac:dyDescent="0.2">
      <c r="A102591" s="47"/>
      <c r="B102591" s="60"/>
    </row>
    <row r="102592" spans="1:2" x14ac:dyDescent="0.2">
      <c r="A102592" s="47"/>
      <c r="B102592" s="60"/>
    </row>
    <row r="102593" spans="1:2" x14ac:dyDescent="0.2">
      <c r="A102593" s="47"/>
      <c r="B102593" s="60"/>
    </row>
    <row r="102594" spans="1:2" x14ac:dyDescent="0.2">
      <c r="A102594" s="47"/>
      <c r="B102594" s="60"/>
    </row>
    <row r="102595" spans="1:2" x14ac:dyDescent="0.2">
      <c r="A102595" s="47"/>
      <c r="B102595" s="60"/>
    </row>
    <row r="102596" spans="1:2" x14ac:dyDescent="0.2">
      <c r="A102596" s="47"/>
      <c r="B102596" s="60"/>
    </row>
    <row r="102597" spans="1:2" x14ac:dyDescent="0.2">
      <c r="A102597" s="47"/>
      <c r="B102597" s="60"/>
    </row>
    <row r="102598" spans="1:2" x14ac:dyDescent="0.2">
      <c r="A102598" s="47"/>
      <c r="B102598" s="60"/>
    </row>
    <row r="102599" spans="1:2" x14ac:dyDescent="0.2">
      <c r="A102599" s="47"/>
      <c r="B102599" s="60"/>
    </row>
    <row r="102600" spans="1:2" x14ac:dyDescent="0.2">
      <c r="A102600" s="47"/>
      <c r="B102600" s="60"/>
    </row>
    <row r="102601" spans="1:2" x14ac:dyDescent="0.2">
      <c r="A102601" s="47"/>
      <c r="B102601" s="60"/>
    </row>
    <row r="102602" spans="1:2" x14ac:dyDescent="0.2">
      <c r="A102602" s="47"/>
      <c r="B102602" s="60"/>
    </row>
    <row r="102603" spans="1:2" x14ac:dyDescent="0.2">
      <c r="A102603" s="47"/>
      <c r="B102603" s="60"/>
    </row>
    <row r="102604" spans="1:2" x14ac:dyDescent="0.2">
      <c r="A102604" s="47"/>
      <c r="B102604" s="60"/>
    </row>
    <row r="102605" spans="1:2" x14ac:dyDescent="0.2">
      <c r="A102605" s="47"/>
      <c r="B102605" s="60"/>
    </row>
    <row r="102606" spans="1:2" x14ac:dyDescent="0.2">
      <c r="A102606" s="47"/>
      <c r="B102606" s="60"/>
    </row>
    <row r="102607" spans="1:2" x14ac:dyDescent="0.2">
      <c r="A102607" s="47"/>
      <c r="B102607" s="60"/>
    </row>
    <row r="102608" spans="1:2" x14ac:dyDescent="0.2">
      <c r="A102608" s="47"/>
      <c r="B102608" s="60"/>
    </row>
    <row r="102609" spans="1:2" x14ac:dyDescent="0.2">
      <c r="A102609" s="47"/>
      <c r="B102609" s="60"/>
    </row>
    <row r="102610" spans="1:2" x14ac:dyDescent="0.2">
      <c r="A102610" s="47"/>
      <c r="B102610" s="60"/>
    </row>
    <row r="102611" spans="1:2" x14ac:dyDescent="0.2">
      <c r="A102611" s="47"/>
      <c r="B102611" s="60"/>
    </row>
    <row r="102612" spans="1:2" x14ac:dyDescent="0.2">
      <c r="A102612" s="47"/>
      <c r="B102612" s="60"/>
    </row>
    <row r="102613" spans="1:2" x14ac:dyDescent="0.2">
      <c r="A102613" s="47"/>
      <c r="B102613" s="60"/>
    </row>
    <row r="102614" spans="1:2" x14ac:dyDescent="0.2">
      <c r="A102614" s="47"/>
      <c r="B102614" s="60"/>
    </row>
    <row r="102615" spans="1:2" x14ac:dyDescent="0.2">
      <c r="A102615" s="47"/>
      <c r="B102615" s="60"/>
    </row>
    <row r="102616" spans="1:2" x14ac:dyDescent="0.2">
      <c r="A102616" s="47"/>
      <c r="B102616" s="60"/>
    </row>
    <row r="102617" spans="1:2" x14ac:dyDescent="0.2">
      <c r="A102617" s="47"/>
      <c r="B102617" s="60"/>
    </row>
    <row r="102618" spans="1:2" x14ac:dyDescent="0.2">
      <c r="A102618" s="47"/>
      <c r="B102618" s="60"/>
    </row>
    <row r="102619" spans="1:2" x14ac:dyDescent="0.2">
      <c r="A102619" s="47"/>
      <c r="B102619" s="60"/>
    </row>
    <row r="102620" spans="1:2" x14ac:dyDescent="0.2">
      <c r="A102620" s="47"/>
      <c r="B102620" s="60"/>
    </row>
    <row r="102621" spans="1:2" x14ac:dyDescent="0.2">
      <c r="A102621" s="47"/>
      <c r="B102621" s="60"/>
    </row>
    <row r="102622" spans="1:2" x14ac:dyDescent="0.2">
      <c r="A102622" s="47"/>
      <c r="B102622" s="60"/>
    </row>
    <row r="102623" spans="1:2" x14ac:dyDescent="0.2">
      <c r="A102623" s="47"/>
      <c r="B102623" s="60"/>
    </row>
    <row r="102624" spans="1:2" x14ac:dyDescent="0.2">
      <c r="A102624" s="47"/>
      <c r="B102624" s="60"/>
    </row>
    <row r="102625" spans="1:2" x14ac:dyDescent="0.2">
      <c r="A102625" s="47"/>
      <c r="B102625" s="60"/>
    </row>
    <row r="102626" spans="1:2" x14ac:dyDescent="0.2">
      <c r="A102626" s="47"/>
      <c r="B102626" s="60"/>
    </row>
    <row r="102627" spans="1:2" x14ac:dyDescent="0.2">
      <c r="A102627" s="47"/>
      <c r="B102627" s="60"/>
    </row>
    <row r="102628" spans="1:2" x14ac:dyDescent="0.2">
      <c r="A102628" s="47"/>
      <c r="B102628" s="60"/>
    </row>
    <row r="102629" spans="1:2" x14ac:dyDescent="0.2">
      <c r="A102629" s="47"/>
      <c r="B102629" s="60"/>
    </row>
    <row r="102630" spans="1:2" x14ac:dyDescent="0.2">
      <c r="A102630" s="47"/>
      <c r="B102630" s="60"/>
    </row>
    <row r="102631" spans="1:2" x14ac:dyDescent="0.2">
      <c r="A102631" s="47"/>
      <c r="B102631" s="60"/>
    </row>
    <row r="102632" spans="1:2" x14ac:dyDescent="0.2">
      <c r="A102632" s="47"/>
      <c r="B102632" s="60"/>
    </row>
    <row r="102633" spans="1:2" x14ac:dyDescent="0.2">
      <c r="A102633" s="47"/>
      <c r="B102633" s="60"/>
    </row>
    <row r="102634" spans="1:2" x14ac:dyDescent="0.2">
      <c r="A102634" s="47"/>
      <c r="B102634" s="60"/>
    </row>
    <row r="102635" spans="1:2" x14ac:dyDescent="0.2">
      <c r="A102635" s="47"/>
      <c r="B102635" s="60"/>
    </row>
    <row r="102636" spans="1:2" x14ac:dyDescent="0.2">
      <c r="A102636" s="47"/>
      <c r="B102636" s="60"/>
    </row>
    <row r="102637" spans="1:2" x14ac:dyDescent="0.2">
      <c r="A102637" s="47"/>
      <c r="B102637" s="60"/>
    </row>
    <row r="102638" spans="1:2" x14ac:dyDescent="0.2">
      <c r="A102638" s="47"/>
      <c r="B102638" s="60"/>
    </row>
    <row r="102639" spans="1:2" x14ac:dyDescent="0.2">
      <c r="A102639" s="47"/>
      <c r="B102639" s="60"/>
    </row>
    <row r="102640" spans="1:2" x14ac:dyDescent="0.2">
      <c r="A102640" s="47"/>
      <c r="B102640" s="60"/>
    </row>
    <row r="102641" spans="1:2" x14ac:dyDescent="0.2">
      <c r="A102641" s="47"/>
      <c r="B102641" s="60"/>
    </row>
    <row r="102642" spans="1:2" x14ac:dyDescent="0.2">
      <c r="A102642" s="47"/>
      <c r="B102642" s="60"/>
    </row>
    <row r="102643" spans="1:2" x14ac:dyDescent="0.2">
      <c r="A102643" s="47"/>
      <c r="B102643" s="60"/>
    </row>
    <row r="102644" spans="1:2" x14ac:dyDescent="0.2">
      <c r="A102644" s="47"/>
      <c r="B102644" s="60"/>
    </row>
    <row r="102645" spans="1:2" x14ac:dyDescent="0.2">
      <c r="A102645" s="47"/>
      <c r="B102645" s="60"/>
    </row>
    <row r="102646" spans="1:2" x14ac:dyDescent="0.2">
      <c r="A102646" s="47"/>
      <c r="B102646" s="60"/>
    </row>
    <row r="102647" spans="1:2" x14ac:dyDescent="0.2">
      <c r="A102647" s="47"/>
      <c r="B102647" s="60"/>
    </row>
    <row r="102648" spans="1:2" x14ac:dyDescent="0.2">
      <c r="A102648" s="47"/>
      <c r="B102648" s="60"/>
    </row>
    <row r="102649" spans="1:2" x14ac:dyDescent="0.2">
      <c r="A102649" s="47"/>
      <c r="B102649" s="60"/>
    </row>
    <row r="102650" spans="1:2" x14ac:dyDescent="0.2">
      <c r="A102650" s="47"/>
      <c r="B102650" s="60"/>
    </row>
    <row r="102651" spans="1:2" x14ac:dyDescent="0.2">
      <c r="A102651" s="47"/>
      <c r="B102651" s="60"/>
    </row>
    <row r="102652" spans="1:2" x14ac:dyDescent="0.2">
      <c r="A102652" s="47"/>
      <c r="B102652" s="60"/>
    </row>
    <row r="102653" spans="1:2" x14ac:dyDescent="0.2">
      <c r="A102653" s="47"/>
      <c r="B102653" s="60"/>
    </row>
    <row r="102654" spans="1:2" x14ac:dyDescent="0.2">
      <c r="A102654" s="47"/>
      <c r="B102654" s="60"/>
    </row>
    <row r="102655" spans="1:2" x14ac:dyDescent="0.2">
      <c r="A102655" s="47"/>
      <c r="B102655" s="60"/>
    </row>
    <row r="102656" spans="1:2" x14ac:dyDescent="0.2">
      <c r="A102656" s="47"/>
      <c r="B102656" s="60"/>
    </row>
    <row r="102657" spans="1:2" x14ac:dyDescent="0.2">
      <c r="A102657" s="47"/>
      <c r="B102657" s="60"/>
    </row>
    <row r="102658" spans="1:2" x14ac:dyDescent="0.2">
      <c r="A102658" s="47"/>
      <c r="B102658" s="60"/>
    </row>
    <row r="102659" spans="1:2" x14ac:dyDescent="0.2">
      <c r="A102659" s="47"/>
      <c r="B102659" s="60"/>
    </row>
    <row r="102660" spans="1:2" x14ac:dyDescent="0.2">
      <c r="A102660" s="47"/>
      <c r="B102660" s="60"/>
    </row>
    <row r="102661" spans="1:2" x14ac:dyDescent="0.2">
      <c r="A102661" s="47"/>
      <c r="B102661" s="60"/>
    </row>
    <row r="102662" spans="1:2" x14ac:dyDescent="0.2">
      <c r="A102662" s="47"/>
      <c r="B102662" s="60"/>
    </row>
    <row r="102663" spans="1:2" x14ac:dyDescent="0.2">
      <c r="A102663" s="47"/>
      <c r="B102663" s="60"/>
    </row>
    <row r="102664" spans="1:2" x14ac:dyDescent="0.2">
      <c r="A102664" s="47"/>
      <c r="B102664" s="60"/>
    </row>
    <row r="102665" spans="1:2" x14ac:dyDescent="0.2">
      <c r="A102665" s="47"/>
      <c r="B102665" s="60"/>
    </row>
    <row r="102666" spans="1:2" x14ac:dyDescent="0.2">
      <c r="A102666" s="47"/>
      <c r="B102666" s="60"/>
    </row>
    <row r="102667" spans="1:2" x14ac:dyDescent="0.2">
      <c r="A102667" s="47"/>
      <c r="B102667" s="60"/>
    </row>
    <row r="102668" spans="1:2" x14ac:dyDescent="0.2">
      <c r="A102668" s="47"/>
      <c r="B102668" s="60"/>
    </row>
    <row r="102669" spans="1:2" x14ac:dyDescent="0.2">
      <c r="A102669" s="47"/>
      <c r="B102669" s="60"/>
    </row>
    <row r="102670" spans="1:2" x14ac:dyDescent="0.2">
      <c r="A102670" s="47"/>
      <c r="B102670" s="60"/>
    </row>
    <row r="102671" spans="1:2" x14ac:dyDescent="0.2">
      <c r="A102671" s="47"/>
      <c r="B102671" s="60"/>
    </row>
    <row r="102672" spans="1:2" x14ac:dyDescent="0.2">
      <c r="A102672" s="47"/>
      <c r="B102672" s="60"/>
    </row>
    <row r="102673" spans="1:2" x14ac:dyDescent="0.2">
      <c r="A102673" s="47"/>
      <c r="B102673" s="60"/>
    </row>
    <row r="102674" spans="1:2" x14ac:dyDescent="0.2">
      <c r="A102674" s="47"/>
      <c r="B102674" s="60"/>
    </row>
    <row r="102675" spans="1:2" x14ac:dyDescent="0.2">
      <c r="A102675" s="47"/>
      <c r="B102675" s="60"/>
    </row>
    <row r="102676" spans="1:2" x14ac:dyDescent="0.2">
      <c r="A102676" s="47"/>
      <c r="B102676" s="60"/>
    </row>
    <row r="102677" spans="1:2" x14ac:dyDescent="0.2">
      <c r="A102677" s="47"/>
      <c r="B102677" s="60"/>
    </row>
    <row r="102678" spans="1:2" x14ac:dyDescent="0.2">
      <c r="A102678" s="47"/>
      <c r="B102678" s="60"/>
    </row>
    <row r="102679" spans="1:2" x14ac:dyDescent="0.2">
      <c r="A102679" s="47"/>
      <c r="B102679" s="60"/>
    </row>
    <row r="102680" spans="1:2" x14ac:dyDescent="0.2">
      <c r="A102680" s="47"/>
      <c r="B102680" s="60"/>
    </row>
    <row r="102681" spans="1:2" x14ac:dyDescent="0.2">
      <c r="A102681" s="47"/>
      <c r="B102681" s="60"/>
    </row>
    <row r="102682" spans="1:2" x14ac:dyDescent="0.2">
      <c r="A102682" s="47"/>
      <c r="B102682" s="60"/>
    </row>
    <row r="102683" spans="1:2" x14ac:dyDescent="0.2">
      <c r="A102683" s="47"/>
      <c r="B102683" s="60"/>
    </row>
    <row r="102684" spans="1:2" x14ac:dyDescent="0.2">
      <c r="A102684" s="47"/>
      <c r="B102684" s="60"/>
    </row>
    <row r="102685" spans="1:2" x14ac:dyDescent="0.2">
      <c r="A102685" s="47"/>
      <c r="B102685" s="60"/>
    </row>
    <row r="102686" spans="1:2" x14ac:dyDescent="0.2">
      <c r="A102686" s="47"/>
      <c r="B102686" s="60"/>
    </row>
    <row r="102687" spans="1:2" x14ac:dyDescent="0.2">
      <c r="A102687" s="47"/>
      <c r="B102687" s="60"/>
    </row>
    <row r="102688" spans="1:2" x14ac:dyDescent="0.2">
      <c r="A102688" s="47"/>
      <c r="B102688" s="60"/>
    </row>
    <row r="102689" spans="1:2" x14ac:dyDescent="0.2">
      <c r="A102689" s="47"/>
      <c r="B102689" s="60"/>
    </row>
    <row r="102690" spans="1:2" x14ac:dyDescent="0.2">
      <c r="A102690" s="47"/>
      <c r="B102690" s="60"/>
    </row>
    <row r="102691" spans="1:2" x14ac:dyDescent="0.2">
      <c r="A102691" s="47"/>
      <c r="B102691" s="60"/>
    </row>
    <row r="102692" spans="1:2" x14ac:dyDescent="0.2">
      <c r="A102692" s="47"/>
      <c r="B102692" s="60"/>
    </row>
    <row r="102693" spans="1:2" x14ac:dyDescent="0.2">
      <c r="A102693" s="47"/>
      <c r="B102693" s="60"/>
    </row>
    <row r="102694" spans="1:2" x14ac:dyDescent="0.2">
      <c r="A102694" s="47"/>
      <c r="B102694" s="60"/>
    </row>
    <row r="102695" spans="1:2" x14ac:dyDescent="0.2">
      <c r="A102695" s="47"/>
      <c r="B102695" s="60"/>
    </row>
    <row r="102696" spans="1:2" x14ac:dyDescent="0.2">
      <c r="A102696" s="47"/>
      <c r="B102696" s="60"/>
    </row>
    <row r="102697" spans="1:2" x14ac:dyDescent="0.2">
      <c r="A102697" s="47"/>
      <c r="B102697" s="60"/>
    </row>
    <row r="102698" spans="1:2" x14ac:dyDescent="0.2">
      <c r="A102698" s="47"/>
      <c r="B102698" s="60"/>
    </row>
    <row r="102699" spans="1:2" x14ac:dyDescent="0.2">
      <c r="A102699" s="47"/>
      <c r="B102699" s="60"/>
    </row>
    <row r="102700" spans="1:2" x14ac:dyDescent="0.2">
      <c r="A102700" s="47"/>
      <c r="B102700" s="60"/>
    </row>
    <row r="102701" spans="1:2" x14ac:dyDescent="0.2">
      <c r="A102701" s="47"/>
      <c r="B102701" s="60"/>
    </row>
    <row r="102702" spans="1:2" x14ac:dyDescent="0.2">
      <c r="A102702" s="47"/>
      <c r="B102702" s="60"/>
    </row>
    <row r="102703" spans="1:2" x14ac:dyDescent="0.2">
      <c r="A102703" s="47"/>
      <c r="B102703" s="60"/>
    </row>
    <row r="102704" spans="1:2" x14ac:dyDescent="0.2">
      <c r="A102704" s="47"/>
      <c r="B102704" s="60"/>
    </row>
    <row r="102705" spans="1:2" x14ac:dyDescent="0.2">
      <c r="A102705" s="47"/>
      <c r="B102705" s="60"/>
    </row>
    <row r="102706" spans="1:2" x14ac:dyDescent="0.2">
      <c r="A102706" s="47"/>
      <c r="B102706" s="60"/>
    </row>
    <row r="102707" spans="1:2" x14ac:dyDescent="0.2">
      <c r="A102707" s="47"/>
      <c r="B102707" s="60"/>
    </row>
    <row r="102708" spans="1:2" x14ac:dyDescent="0.2">
      <c r="A102708" s="47"/>
      <c r="B102708" s="60"/>
    </row>
    <row r="102709" spans="1:2" x14ac:dyDescent="0.2">
      <c r="A102709" s="47"/>
      <c r="B102709" s="60"/>
    </row>
    <row r="102710" spans="1:2" x14ac:dyDescent="0.2">
      <c r="A102710" s="47"/>
      <c r="B102710" s="60"/>
    </row>
    <row r="102711" spans="1:2" x14ac:dyDescent="0.2">
      <c r="A102711" s="47"/>
      <c r="B102711" s="60"/>
    </row>
    <row r="102712" spans="1:2" x14ac:dyDescent="0.2">
      <c r="A102712" s="47"/>
      <c r="B102712" s="60"/>
    </row>
    <row r="102713" spans="1:2" x14ac:dyDescent="0.2">
      <c r="A102713" s="47"/>
      <c r="B102713" s="60"/>
    </row>
    <row r="102714" spans="1:2" x14ac:dyDescent="0.2">
      <c r="A102714" s="47"/>
      <c r="B102714" s="60"/>
    </row>
    <row r="102715" spans="1:2" x14ac:dyDescent="0.2">
      <c r="A102715" s="47"/>
      <c r="B102715" s="60"/>
    </row>
    <row r="102716" spans="1:2" x14ac:dyDescent="0.2">
      <c r="A102716" s="47"/>
      <c r="B102716" s="60"/>
    </row>
    <row r="102717" spans="1:2" x14ac:dyDescent="0.2">
      <c r="A102717" s="47"/>
      <c r="B102717" s="60"/>
    </row>
    <row r="102718" spans="1:2" x14ac:dyDescent="0.2">
      <c r="A102718" s="47"/>
      <c r="B102718" s="60"/>
    </row>
    <row r="102719" spans="1:2" x14ac:dyDescent="0.2">
      <c r="A102719" s="47"/>
      <c r="B102719" s="60"/>
    </row>
    <row r="102720" spans="1:2" x14ac:dyDescent="0.2">
      <c r="A102720" s="47"/>
      <c r="B102720" s="60"/>
    </row>
    <row r="102721" spans="1:2" x14ac:dyDescent="0.2">
      <c r="A102721" s="47"/>
      <c r="B102721" s="60"/>
    </row>
    <row r="102722" spans="1:2" x14ac:dyDescent="0.2">
      <c r="A102722" s="47"/>
      <c r="B102722" s="60"/>
    </row>
    <row r="102723" spans="1:2" x14ac:dyDescent="0.2">
      <c r="A102723" s="47"/>
      <c r="B102723" s="60"/>
    </row>
    <row r="102724" spans="1:2" x14ac:dyDescent="0.2">
      <c r="A102724" s="47"/>
      <c r="B102724" s="60"/>
    </row>
    <row r="102725" spans="1:2" x14ac:dyDescent="0.2">
      <c r="A102725" s="47"/>
      <c r="B102725" s="60"/>
    </row>
    <row r="102726" spans="1:2" x14ac:dyDescent="0.2">
      <c r="A102726" s="47"/>
      <c r="B102726" s="60"/>
    </row>
    <row r="102727" spans="1:2" x14ac:dyDescent="0.2">
      <c r="A102727" s="47"/>
      <c r="B102727" s="60"/>
    </row>
    <row r="102728" spans="1:2" x14ac:dyDescent="0.2">
      <c r="A102728" s="47"/>
      <c r="B102728" s="60"/>
    </row>
    <row r="102729" spans="1:2" x14ac:dyDescent="0.2">
      <c r="A102729" s="47"/>
      <c r="B102729" s="60"/>
    </row>
    <row r="102730" spans="1:2" x14ac:dyDescent="0.2">
      <c r="A102730" s="47"/>
      <c r="B102730" s="60"/>
    </row>
    <row r="102731" spans="1:2" x14ac:dyDescent="0.2">
      <c r="A102731" s="47"/>
      <c r="B102731" s="60"/>
    </row>
    <row r="102732" spans="1:2" x14ac:dyDescent="0.2">
      <c r="A102732" s="47"/>
      <c r="B102732" s="60"/>
    </row>
    <row r="102733" spans="1:2" x14ac:dyDescent="0.2">
      <c r="A102733" s="47"/>
      <c r="B102733" s="60"/>
    </row>
    <row r="102734" spans="1:2" x14ac:dyDescent="0.2">
      <c r="A102734" s="47"/>
      <c r="B102734" s="60"/>
    </row>
    <row r="102735" spans="1:2" x14ac:dyDescent="0.2">
      <c r="A102735" s="47"/>
      <c r="B102735" s="60"/>
    </row>
    <row r="102736" spans="1:2" x14ac:dyDescent="0.2">
      <c r="A102736" s="47"/>
      <c r="B102736" s="60"/>
    </row>
    <row r="102737" spans="1:2" x14ac:dyDescent="0.2">
      <c r="A102737" s="47"/>
      <c r="B102737" s="60"/>
    </row>
    <row r="102738" spans="1:2" x14ac:dyDescent="0.2">
      <c r="A102738" s="47"/>
      <c r="B102738" s="60"/>
    </row>
    <row r="102739" spans="1:2" x14ac:dyDescent="0.2">
      <c r="A102739" s="47"/>
      <c r="B102739" s="60"/>
    </row>
    <row r="102740" spans="1:2" x14ac:dyDescent="0.2">
      <c r="A102740" s="47"/>
      <c r="B102740" s="60"/>
    </row>
    <row r="102741" spans="1:2" x14ac:dyDescent="0.2">
      <c r="A102741" s="47"/>
      <c r="B102741" s="60"/>
    </row>
    <row r="102742" spans="1:2" x14ac:dyDescent="0.2">
      <c r="A102742" s="47"/>
      <c r="B102742" s="60"/>
    </row>
    <row r="102743" spans="1:2" x14ac:dyDescent="0.2">
      <c r="A102743" s="47"/>
      <c r="B102743" s="60"/>
    </row>
    <row r="102744" spans="1:2" x14ac:dyDescent="0.2">
      <c r="A102744" s="47"/>
      <c r="B102744" s="60"/>
    </row>
    <row r="102745" spans="1:2" x14ac:dyDescent="0.2">
      <c r="A102745" s="47"/>
      <c r="B102745" s="60"/>
    </row>
    <row r="102746" spans="1:2" x14ac:dyDescent="0.2">
      <c r="A102746" s="47"/>
      <c r="B102746" s="60"/>
    </row>
    <row r="102747" spans="1:2" x14ac:dyDescent="0.2">
      <c r="A102747" s="47"/>
      <c r="B102747" s="60"/>
    </row>
    <row r="102748" spans="1:2" x14ac:dyDescent="0.2">
      <c r="A102748" s="47"/>
      <c r="B102748" s="60"/>
    </row>
    <row r="102749" spans="1:2" x14ac:dyDescent="0.2">
      <c r="A102749" s="47"/>
      <c r="B102749" s="60"/>
    </row>
    <row r="102750" spans="1:2" x14ac:dyDescent="0.2">
      <c r="A102750" s="47"/>
      <c r="B102750" s="60"/>
    </row>
    <row r="102751" spans="1:2" x14ac:dyDescent="0.2">
      <c r="A102751" s="47"/>
      <c r="B102751" s="60"/>
    </row>
    <row r="102752" spans="1:2" x14ac:dyDescent="0.2">
      <c r="A102752" s="47"/>
      <c r="B102752" s="60"/>
    </row>
    <row r="102753" spans="1:2" x14ac:dyDescent="0.2">
      <c r="A102753" s="47"/>
      <c r="B102753" s="60"/>
    </row>
    <row r="102754" spans="1:2" x14ac:dyDescent="0.2">
      <c r="A102754" s="47"/>
      <c r="B102754" s="60"/>
    </row>
    <row r="102755" spans="1:2" x14ac:dyDescent="0.2">
      <c r="A102755" s="47"/>
      <c r="B102755" s="60"/>
    </row>
    <row r="102756" spans="1:2" x14ac:dyDescent="0.2">
      <c r="A102756" s="47"/>
      <c r="B102756" s="60"/>
    </row>
    <row r="102757" spans="1:2" x14ac:dyDescent="0.2">
      <c r="A102757" s="47"/>
      <c r="B102757" s="60"/>
    </row>
    <row r="102758" spans="1:2" x14ac:dyDescent="0.2">
      <c r="A102758" s="47"/>
      <c r="B102758" s="60"/>
    </row>
    <row r="102759" spans="1:2" x14ac:dyDescent="0.2">
      <c r="A102759" s="47"/>
      <c r="B102759" s="60"/>
    </row>
    <row r="102760" spans="1:2" x14ac:dyDescent="0.2">
      <c r="A102760" s="47"/>
      <c r="B102760" s="60"/>
    </row>
    <row r="102761" spans="1:2" x14ac:dyDescent="0.2">
      <c r="A102761" s="47"/>
      <c r="B102761" s="60"/>
    </row>
    <row r="102762" spans="1:2" x14ac:dyDescent="0.2">
      <c r="A102762" s="47"/>
      <c r="B102762" s="60"/>
    </row>
    <row r="102763" spans="1:2" x14ac:dyDescent="0.2">
      <c r="A102763" s="47"/>
      <c r="B102763" s="60"/>
    </row>
    <row r="102764" spans="1:2" x14ac:dyDescent="0.2">
      <c r="A102764" s="47"/>
      <c r="B102764" s="60"/>
    </row>
    <row r="102765" spans="1:2" x14ac:dyDescent="0.2">
      <c r="A102765" s="47"/>
      <c r="B102765" s="60"/>
    </row>
    <row r="102766" spans="1:2" x14ac:dyDescent="0.2">
      <c r="A102766" s="47"/>
      <c r="B102766" s="60"/>
    </row>
    <row r="102767" spans="1:2" x14ac:dyDescent="0.2">
      <c r="A102767" s="47"/>
      <c r="B102767" s="60"/>
    </row>
    <row r="102768" spans="1:2" x14ac:dyDescent="0.2">
      <c r="A102768" s="47"/>
      <c r="B102768" s="60"/>
    </row>
    <row r="102769" spans="1:2" x14ac:dyDescent="0.2">
      <c r="A102769" s="47"/>
      <c r="B102769" s="60"/>
    </row>
    <row r="102770" spans="1:2" x14ac:dyDescent="0.2">
      <c r="A102770" s="47"/>
      <c r="B102770" s="60"/>
    </row>
    <row r="102771" spans="1:2" x14ac:dyDescent="0.2">
      <c r="A102771" s="47"/>
      <c r="B102771" s="60"/>
    </row>
    <row r="102772" spans="1:2" x14ac:dyDescent="0.2">
      <c r="A102772" s="47"/>
      <c r="B102772" s="60"/>
    </row>
    <row r="102773" spans="1:2" x14ac:dyDescent="0.2">
      <c r="A102773" s="47"/>
      <c r="B102773" s="60"/>
    </row>
    <row r="102774" spans="1:2" x14ac:dyDescent="0.2">
      <c r="A102774" s="47"/>
      <c r="B102774" s="60"/>
    </row>
    <row r="102775" spans="1:2" x14ac:dyDescent="0.2">
      <c r="A102775" s="47"/>
      <c r="B102775" s="60"/>
    </row>
    <row r="102776" spans="1:2" x14ac:dyDescent="0.2">
      <c r="A102776" s="47"/>
      <c r="B102776" s="60"/>
    </row>
    <row r="102777" spans="1:2" x14ac:dyDescent="0.2">
      <c r="A102777" s="47"/>
      <c r="B102777" s="60"/>
    </row>
    <row r="102778" spans="1:2" x14ac:dyDescent="0.2">
      <c r="A102778" s="47"/>
      <c r="B102778" s="60"/>
    </row>
    <row r="102779" spans="1:2" x14ac:dyDescent="0.2">
      <c r="A102779" s="47"/>
      <c r="B102779" s="60"/>
    </row>
    <row r="102780" spans="1:2" x14ac:dyDescent="0.2">
      <c r="A102780" s="47"/>
      <c r="B102780" s="60"/>
    </row>
    <row r="102781" spans="1:2" x14ac:dyDescent="0.2">
      <c r="A102781" s="47"/>
      <c r="B102781" s="60"/>
    </row>
    <row r="102782" spans="1:2" x14ac:dyDescent="0.2">
      <c r="A102782" s="47"/>
      <c r="B102782" s="60"/>
    </row>
    <row r="102783" spans="1:2" x14ac:dyDescent="0.2">
      <c r="A102783" s="47"/>
      <c r="B102783" s="60"/>
    </row>
    <row r="102784" spans="1:2" x14ac:dyDescent="0.2">
      <c r="A102784" s="47"/>
      <c r="B102784" s="60"/>
    </row>
    <row r="102785" spans="1:2" x14ac:dyDescent="0.2">
      <c r="A102785" s="47"/>
      <c r="B102785" s="60"/>
    </row>
    <row r="102786" spans="1:2" x14ac:dyDescent="0.2">
      <c r="A102786" s="47"/>
      <c r="B102786" s="60"/>
    </row>
    <row r="102787" spans="1:2" x14ac:dyDescent="0.2">
      <c r="A102787" s="47"/>
      <c r="B102787" s="60"/>
    </row>
    <row r="102788" spans="1:2" x14ac:dyDescent="0.2">
      <c r="A102788" s="47"/>
      <c r="B102788" s="60"/>
    </row>
    <row r="102789" spans="1:2" x14ac:dyDescent="0.2">
      <c r="A102789" s="47"/>
      <c r="B102789" s="60"/>
    </row>
    <row r="102790" spans="1:2" x14ac:dyDescent="0.2">
      <c r="A102790" s="47"/>
      <c r="B102790" s="60"/>
    </row>
    <row r="102791" spans="1:2" x14ac:dyDescent="0.2">
      <c r="A102791" s="47"/>
      <c r="B102791" s="60"/>
    </row>
    <row r="102792" spans="1:2" x14ac:dyDescent="0.2">
      <c r="A102792" s="47"/>
      <c r="B102792" s="60"/>
    </row>
    <row r="102793" spans="1:2" x14ac:dyDescent="0.2">
      <c r="A102793" s="47"/>
      <c r="B102793" s="60"/>
    </row>
    <row r="102794" spans="1:2" x14ac:dyDescent="0.2">
      <c r="A102794" s="47"/>
      <c r="B102794" s="60"/>
    </row>
    <row r="102795" spans="1:2" x14ac:dyDescent="0.2">
      <c r="A102795" s="47"/>
      <c r="B102795" s="60"/>
    </row>
    <row r="102796" spans="1:2" x14ac:dyDescent="0.2">
      <c r="A102796" s="47"/>
      <c r="B102796" s="60"/>
    </row>
    <row r="102797" spans="1:2" x14ac:dyDescent="0.2">
      <c r="A102797" s="47"/>
      <c r="B102797" s="60"/>
    </row>
    <row r="102798" spans="1:2" x14ac:dyDescent="0.2">
      <c r="A102798" s="47"/>
      <c r="B102798" s="60"/>
    </row>
    <row r="102799" spans="1:2" x14ac:dyDescent="0.2">
      <c r="A102799" s="47"/>
      <c r="B102799" s="60"/>
    </row>
    <row r="102800" spans="1:2" x14ac:dyDescent="0.2">
      <c r="A102800" s="47"/>
      <c r="B102800" s="60"/>
    </row>
    <row r="102801" spans="1:2" x14ac:dyDescent="0.2">
      <c r="A102801" s="47"/>
      <c r="B102801" s="60"/>
    </row>
    <row r="102802" spans="1:2" x14ac:dyDescent="0.2">
      <c r="A102802" s="47"/>
      <c r="B102802" s="60"/>
    </row>
    <row r="102803" spans="1:2" x14ac:dyDescent="0.2">
      <c r="A102803" s="47"/>
      <c r="B102803" s="60"/>
    </row>
    <row r="102804" spans="1:2" x14ac:dyDescent="0.2">
      <c r="A102804" s="47"/>
      <c r="B102804" s="60"/>
    </row>
    <row r="102805" spans="1:2" x14ac:dyDescent="0.2">
      <c r="A102805" s="47"/>
      <c r="B102805" s="60"/>
    </row>
    <row r="102806" spans="1:2" x14ac:dyDescent="0.2">
      <c r="A102806" s="47"/>
      <c r="B102806" s="60"/>
    </row>
    <row r="102807" spans="1:2" x14ac:dyDescent="0.2">
      <c r="A102807" s="47"/>
      <c r="B102807" s="60"/>
    </row>
    <row r="102808" spans="1:2" x14ac:dyDescent="0.2">
      <c r="A102808" s="47"/>
      <c r="B102808" s="60"/>
    </row>
    <row r="102809" spans="1:2" x14ac:dyDescent="0.2">
      <c r="A102809" s="47"/>
      <c r="B102809" s="60"/>
    </row>
    <row r="102810" spans="1:2" x14ac:dyDescent="0.2">
      <c r="A102810" s="47"/>
      <c r="B102810" s="60"/>
    </row>
    <row r="102811" spans="1:2" x14ac:dyDescent="0.2">
      <c r="A102811" s="47"/>
      <c r="B102811" s="60"/>
    </row>
    <row r="102812" spans="1:2" x14ac:dyDescent="0.2">
      <c r="A102812" s="47"/>
      <c r="B102812" s="60"/>
    </row>
    <row r="102813" spans="1:2" x14ac:dyDescent="0.2">
      <c r="A102813" s="47"/>
      <c r="B102813" s="60"/>
    </row>
    <row r="102814" spans="1:2" x14ac:dyDescent="0.2">
      <c r="A102814" s="47"/>
      <c r="B102814" s="60"/>
    </row>
    <row r="102815" spans="1:2" x14ac:dyDescent="0.2">
      <c r="A102815" s="47"/>
      <c r="B102815" s="60"/>
    </row>
    <row r="102816" spans="1:2" x14ac:dyDescent="0.2">
      <c r="A102816" s="47"/>
      <c r="B102816" s="60"/>
    </row>
    <row r="102817" spans="1:2" x14ac:dyDescent="0.2">
      <c r="A102817" s="47"/>
      <c r="B102817" s="60"/>
    </row>
    <row r="102818" spans="1:2" x14ac:dyDescent="0.2">
      <c r="A102818" s="47"/>
      <c r="B102818" s="60"/>
    </row>
    <row r="102819" spans="1:2" x14ac:dyDescent="0.2">
      <c r="A102819" s="47"/>
      <c r="B102819" s="60"/>
    </row>
    <row r="102820" spans="1:2" x14ac:dyDescent="0.2">
      <c r="A102820" s="47"/>
      <c r="B102820" s="60"/>
    </row>
    <row r="102821" spans="1:2" x14ac:dyDescent="0.2">
      <c r="A102821" s="47"/>
      <c r="B102821" s="60"/>
    </row>
    <row r="102822" spans="1:2" x14ac:dyDescent="0.2">
      <c r="A102822" s="47"/>
      <c r="B102822" s="60"/>
    </row>
    <row r="102823" spans="1:2" x14ac:dyDescent="0.2">
      <c r="A102823" s="47"/>
      <c r="B102823" s="60"/>
    </row>
    <row r="102824" spans="1:2" x14ac:dyDescent="0.2">
      <c r="A102824" s="47"/>
      <c r="B102824" s="60"/>
    </row>
    <row r="102825" spans="1:2" x14ac:dyDescent="0.2">
      <c r="A102825" s="47"/>
      <c r="B102825" s="60"/>
    </row>
    <row r="102826" spans="1:2" x14ac:dyDescent="0.2">
      <c r="A102826" s="47"/>
      <c r="B102826" s="60"/>
    </row>
    <row r="102827" spans="1:2" x14ac:dyDescent="0.2">
      <c r="A102827" s="47"/>
      <c r="B102827" s="60"/>
    </row>
    <row r="102828" spans="1:2" x14ac:dyDescent="0.2">
      <c r="A102828" s="47"/>
      <c r="B102828" s="60"/>
    </row>
    <row r="102829" spans="1:2" x14ac:dyDescent="0.2">
      <c r="A102829" s="47"/>
      <c r="B102829" s="60"/>
    </row>
    <row r="102830" spans="1:2" x14ac:dyDescent="0.2">
      <c r="A102830" s="47"/>
      <c r="B102830" s="60"/>
    </row>
    <row r="102831" spans="1:2" x14ac:dyDescent="0.2">
      <c r="A102831" s="47"/>
      <c r="B102831" s="60"/>
    </row>
    <row r="102832" spans="1:2" x14ac:dyDescent="0.2">
      <c r="A102832" s="47"/>
      <c r="B102832" s="60"/>
    </row>
    <row r="102833" spans="1:2" x14ac:dyDescent="0.2">
      <c r="A102833" s="47"/>
      <c r="B102833" s="60"/>
    </row>
    <row r="102834" spans="1:2" x14ac:dyDescent="0.2">
      <c r="A102834" s="47"/>
      <c r="B102834" s="60"/>
    </row>
    <row r="102835" spans="1:2" x14ac:dyDescent="0.2">
      <c r="A102835" s="47"/>
      <c r="B102835" s="60"/>
    </row>
    <row r="102836" spans="1:2" x14ac:dyDescent="0.2">
      <c r="A102836" s="47"/>
      <c r="B102836" s="60"/>
    </row>
    <row r="102837" spans="1:2" x14ac:dyDescent="0.2">
      <c r="A102837" s="47"/>
      <c r="B102837" s="60"/>
    </row>
    <row r="102838" spans="1:2" x14ac:dyDescent="0.2">
      <c r="A102838" s="47"/>
      <c r="B102838" s="60"/>
    </row>
    <row r="102839" spans="1:2" x14ac:dyDescent="0.2">
      <c r="A102839" s="47"/>
      <c r="B102839" s="60"/>
    </row>
    <row r="102840" spans="1:2" x14ac:dyDescent="0.2">
      <c r="A102840" s="47"/>
      <c r="B102840" s="60"/>
    </row>
    <row r="102841" spans="1:2" x14ac:dyDescent="0.2">
      <c r="A102841" s="47"/>
      <c r="B102841" s="60"/>
    </row>
    <row r="102842" spans="1:2" x14ac:dyDescent="0.2">
      <c r="A102842" s="47"/>
      <c r="B102842" s="60"/>
    </row>
    <row r="102843" spans="1:2" x14ac:dyDescent="0.2">
      <c r="A102843" s="47"/>
      <c r="B102843" s="60"/>
    </row>
    <row r="102844" spans="1:2" x14ac:dyDescent="0.2">
      <c r="A102844" s="47"/>
      <c r="B102844" s="60"/>
    </row>
    <row r="102845" spans="1:2" x14ac:dyDescent="0.2">
      <c r="A102845" s="47"/>
      <c r="B102845" s="60"/>
    </row>
    <row r="102846" spans="1:2" x14ac:dyDescent="0.2">
      <c r="A102846" s="47"/>
      <c r="B102846" s="60"/>
    </row>
    <row r="102847" spans="1:2" x14ac:dyDescent="0.2">
      <c r="A102847" s="47"/>
      <c r="B102847" s="60"/>
    </row>
    <row r="102848" spans="1:2" x14ac:dyDescent="0.2">
      <c r="A102848" s="47"/>
      <c r="B102848" s="60"/>
    </row>
    <row r="102849" spans="1:2" x14ac:dyDescent="0.2">
      <c r="A102849" s="47"/>
      <c r="B102849" s="60"/>
    </row>
    <row r="102850" spans="1:2" x14ac:dyDescent="0.2">
      <c r="A102850" s="47"/>
      <c r="B102850" s="60"/>
    </row>
    <row r="102851" spans="1:2" x14ac:dyDescent="0.2">
      <c r="A102851" s="47"/>
      <c r="B102851" s="60"/>
    </row>
    <row r="102852" spans="1:2" x14ac:dyDescent="0.2">
      <c r="A102852" s="47"/>
      <c r="B102852" s="60"/>
    </row>
    <row r="102853" spans="1:2" x14ac:dyDescent="0.2">
      <c r="A102853" s="47"/>
      <c r="B102853" s="60"/>
    </row>
    <row r="102854" spans="1:2" x14ac:dyDescent="0.2">
      <c r="A102854" s="47"/>
      <c r="B102854" s="60"/>
    </row>
    <row r="102855" spans="1:2" x14ac:dyDescent="0.2">
      <c r="A102855" s="47"/>
      <c r="B102855" s="60"/>
    </row>
    <row r="102856" spans="1:2" x14ac:dyDescent="0.2">
      <c r="A102856" s="47"/>
      <c r="B102856" s="60"/>
    </row>
    <row r="102857" spans="1:2" x14ac:dyDescent="0.2">
      <c r="A102857" s="47"/>
      <c r="B102857" s="60"/>
    </row>
    <row r="102858" spans="1:2" x14ac:dyDescent="0.2">
      <c r="A102858" s="47"/>
      <c r="B102858" s="60"/>
    </row>
    <row r="102859" spans="1:2" x14ac:dyDescent="0.2">
      <c r="A102859" s="47"/>
      <c r="B102859" s="60"/>
    </row>
    <row r="102860" spans="1:2" x14ac:dyDescent="0.2">
      <c r="A102860" s="47"/>
      <c r="B102860" s="60"/>
    </row>
    <row r="102861" spans="1:2" x14ac:dyDescent="0.2">
      <c r="A102861" s="47"/>
      <c r="B102861" s="60"/>
    </row>
    <row r="102862" spans="1:2" x14ac:dyDescent="0.2">
      <c r="A102862" s="47"/>
      <c r="B102862" s="60"/>
    </row>
    <row r="102863" spans="1:2" x14ac:dyDescent="0.2">
      <c r="A102863" s="47"/>
      <c r="B102863" s="60"/>
    </row>
    <row r="102864" spans="1:2" x14ac:dyDescent="0.2">
      <c r="A102864" s="47"/>
      <c r="B102864" s="60"/>
    </row>
    <row r="102865" spans="1:2" x14ac:dyDescent="0.2">
      <c r="A102865" s="47"/>
      <c r="B102865" s="60"/>
    </row>
    <row r="102866" spans="1:2" x14ac:dyDescent="0.2">
      <c r="A102866" s="47"/>
      <c r="B102866" s="60"/>
    </row>
    <row r="102867" spans="1:2" x14ac:dyDescent="0.2">
      <c r="A102867" s="47"/>
      <c r="B102867" s="60"/>
    </row>
    <row r="102868" spans="1:2" x14ac:dyDescent="0.2">
      <c r="A102868" s="47"/>
      <c r="B102868" s="60"/>
    </row>
    <row r="102869" spans="1:2" x14ac:dyDescent="0.2">
      <c r="A102869" s="47"/>
      <c r="B102869" s="60"/>
    </row>
    <row r="102870" spans="1:2" x14ac:dyDescent="0.2">
      <c r="A102870" s="47"/>
      <c r="B102870" s="60"/>
    </row>
    <row r="102871" spans="1:2" x14ac:dyDescent="0.2">
      <c r="A102871" s="47"/>
      <c r="B102871" s="60"/>
    </row>
    <row r="102872" spans="1:2" x14ac:dyDescent="0.2">
      <c r="A102872" s="47"/>
      <c r="B102872" s="60"/>
    </row>
    <row r="102873" spans="1:2" x14ac:dyDescent="0.2">
      <c r="A102873" s="47"/>
      <c r="B102873" s="60"/>
    </row>
    <row r="102874" spans="1:2" x14ac:dyDescent="0.2">
      <c r="A102874" s="47"/>
      <c r="B102874" s="60"/>
    </row>
    <row r="102875" spans="1:2" x14ac:dyDescent="0.2">
      <c r="A102875" s="47"/>
      <c r="B102875" s="60"/>
    </row>
    <row r="102876" spans="1:2" x14ac:dyDescent="0.2">
      <c r="A102876" s="47"/>
      <c r="B102876" s="60"/>
    </row>
    <row r="102877" spans="1:2" x14ac:dyDescent="0.2">
      <c r="A102877" s="47"/>
      <c r="B102877" s="60"/>
    </row>
    <row r="102878" spans="1:2" x14ac:dyDescent="0.2">
      <c r="A102878" s="47"/>
      <c r="B102878" s="60"/>
    </row>
    <row r="102879" spans="1:2" x14ac:dyDescent="0.2">
      <c r="A102879" s="47"/>
      <c r="B102879" s="60"/>
    </row>
    <row r="102880" spans="1:2" x14ac:dyDescent="0.2">
      <c r="A102880" s="47"/>
      <c r="B102880" s="60"/>
    </row>
    <row r="102881" spans="1:2" x14ac:dyDescent="0.2">
      <c r="A102881" s="47"/>
      <c r="B102881" s="60"/>
    </row>
    <row r="102882" spans="1:2" x14ac:dyDescent="0.2">
      <c r="A102882" s="47"/>
      <c r="B102882" s="60"/>
    </row>
    <row r="102883" spans="1:2" x14ac:dyDescent="0.2">
      <c r="A102883" s="47"/>
      <c r="B102883" s="60"/>
    </row>
    <row r="102884" spans="1:2" x14ac:dyDescent="0.2">
      <c r="A102884" s="47"/>
      <c r="B102884" s="60"/>
    </row>
    <row r="102885" spans="1:2" x14ac:dyDescent="0.2">
      <c r="A102885" s="47"/>
      <c r="B102885" s="60"/>
    </row>
    <row r="102886" spans="1:2" x14ac:dyDescent="0.2">
      <c r="A102886" s="47"/>
      <c r="B102886" s="60"/>
    </row>
    <row r="102887" spans="1:2" x14ac:dyDescent="0.2">
      <c r="A102887" s="47"/>
      <c r="B102887" s="60"/>
    </row>
    <row r="102888" spans="1:2" x14ac:dyDescent="0.2">
      <c r="A102888" s="47"/>
      <c r="B102888" s="60"/>
    </row>
    <row r="102889" spans="1:2" x14ac:dyDescent="0.2">
      <c r="A102889" s="47"/>
      <c r="B102889" s="60"/>
    </row>
    <row r="102890" spans="1:2" x14ac:dyDescent="0.2">
      <c r="A102890" s="47"/>
      <c r="B102890" s="60"/>
    </row>
    <row r="102891" spans="1:2" x14ac:dyDescent="0.2">
      <c r="A102891" s="47"/>
      <c r="B102891" s="60"/>
    </row>
    <row r="102892" spans="1:2" x14ac:dyDescent="0.2">
      <c r="A102892" s="47"/>
      <c r="B102892" s="60"/>
    </row>
    <row r="102893" spans="1:2" x14ac:dyDescent="0.2">
      <c r="A102893" s="47"/>
      <c r="B102893" s="60"/>
    </row>
    <row r="102894" spans="1:2" x14ac:dyDescent="0.2">
      <c r="A102894" s="47"/>
      <c r="B102894" s="60"/>
    </row>
    <row r="102895" spans="1:2" x14ac:dyDescent="0.2">
      <c r="A102895" s="47"/>
      <c r="B102895" s="60"/>
    </row>
    <row r="102896" spans="1:2" x14ac:dyDescent="0.2">
      <c r="A102896" s="47"/>
      <c r="B102896" s="60"/>
    </row>
    <row r="102897" spans="1:2" x14ac:dyDescent="0.2">
      <c r="A102897" s="47"/>
      <c r="B102897" s="60"/>
    </row>
    <row r="102898" spans="1:2" x14ac:dyDescent="0.2">
      <c r="A102898" s="47"/>
      <c r="B102898" s="60"/>
    </row>
    <row r="102899" spans="1:2" x14ac:dyDescent="0.2">
      <c r="A102899" s="47"/>
      <c r="B102899" s="60"/>
    </row>
    <row r="102900" spans="1:2" x14ac:dyDescent="0.2">
      <c r="A102900" s="47"/>
      <c r="B102900" s="60"/>
    </row>
    <row r="102901" spans="1:2" x14ac:dyDescent="0.2">
      <c r="A102901" s="47"/>
      <c r="B102901" s="60"/>
    </row>
    <row r="102902" spans="1:2" x14ac:dyDescent="0.2">
      <c r="A102902" s="47"/>
      <c r="B102902" s="60"/>
    </row>
    <row r="102903" spans="1:2" x14ac:dyDescent="0.2">
      <c r="A102903" s="47"/>
      <c r="B102903" s="60"/>
    </row>
    <row r="102904" spans="1:2" x14ac:dyDescent="0.2">
      <c r="A102904" s="47"/>
      <c r="B102904" s="60"/>
    </row>
    <row r="102905" spans="1:2" x14ac:dyDescent="0.2">
      <c r="A102905" s="47"/>
      <c r="B102905" s="60"/>
    </row>
    <row r="102906" spans="1:2" x14ac:dyDescent="0.2">
      <c r="A102906" s="47"/>
      <c r="B102906" s="60"/>
    </row>
    <row r="102907" spans="1:2" x14ac:dyDescent="0.2">
      <c r="A102907" s="47"/>
      <c r="B102907" s="60"/>
    </row>
    <row r="102908" spans="1:2" x14ac:dyDescent="0.2">
      <c r="A102908" s="47"/>
      <c r="B102908" s="60"/>
    </row>
    <row r="102909" spans="1:2" x14ac:dyDescent="0.2">
      <c r="A102909" s="47"/>
      <c r="B102909" s="60"/>
    </row>
    <row r="102910" spans="1:2" x14ac:dyDescent="0.2">
      <c r="A102910" s="47"/>
      <c r="B102910" s="60"/>
    </row>
    <row r="102911" spans="1:2" x14ac:dyDescent="0.2">
      <c r="A102911" s="47"/>
      <c r="B102911" s="60"/>
    </row>
    <row r="102912" spans="1:2" x14ac:dyDescent="0.2">
      <c r="A102912" s="47"/>
      <c r="B102912" s="60"/>
    </row>
    <row r="102913" spans="1:2" x14ac:dyDescent="0.2">
      <c r="A102913" s="47"/>
      <c r="B102913" s="60"/>
    </row>
    <row r="102914" spans="1:2" x14ac:dyDescent="0.2">
      <c r="A102914" s="47"/>
      <c r="B102914" s="60"/>
    </row>
    <row r="102915" spans="1:2" x14ac:dyDescent="0.2">
      <c r="A102915" s="47"/>
      <c r="B102915" s="60"/>
    </row>
    <row r="102916" spans="1:2" x14ac:dyDescent="0.2">
      <c r="A102916" s="47"/>
      <c r="B102916" s="60"/>
    </row>
    <row r="102917" spans="1:2" x14ac:dyDescent="0.2">
      <c r="A102917" s="47"/>
      <c r="B102917" s="60"/>
    </row>
    <row r="102918" spans="1:2" x14ac:dyDescent="0.2">
      <c r="A102918" s="47"/>
      <c r="B102918" s="60"/>
    </row>
    <row r="102919" spans="1:2" x14ac:dyDescent="0.2">
      <c r="A102919" s="47"/>
      <c r="B102919" s="60"/>
    </row>
    <row r="102920" spans="1:2" x14ac:dyDescent="0.2">
      <c r="A102920" s="47"/>
      <c r="B102920" s="60"/>
    </row>
    <row r="102921" spans="1:2" x14ac:dyDescent="0.2">
      <c r="A102921" s="47"/>
      <c r="B102921" s="60"/>
    </row>
    <row r="102922" spans="1:2" x14ac:dyDescent="0.2">
      <c r="A102922" s="47"/>
      <c r="B102922" s="60"/>
    </row>
    <row r="102923" spans="1:2" x14ac:dyDescent="0.2">
      <c r="A102923" s="47"/>
      <c r="B102923" s="60"/>
    </row>
    <row r="102924" spans="1:2" x14ac:dyDescent="0.2">
      <c r="A102924" s="47"/>
      <c r="B102924" s="60"/>
    </row>
    <row r="102925" spans="1:2" x14ac:dyDescent="0.2">
      <c r="A102925" s="47"/>
      <c r="B102925" s="60"/>
    </row>
    <row r="102926" spans="1:2" x14ac:dyDescent="0.2">
      <c r="A102926" s="47"/>
      <c r="B102926" s="60"/>
    </row>
    <row r="102927" spans="1:2" x14ac:dyDescent="0.2">
      <c r="A102927" s="47"/>
      <c r="B102927" s="60"/>
    </row>
    <row r="102928" spans="1:2" x14ac:dyDescent="0.2">
      <c r="A102928" s="47"/>
      <c r="B102928" s="60"/>
    </row>
    <row r="102929" spans="1:2" x14ac:dyDescent="0.2">
      <c r="A102929" s="47"/>
      <c r="B102929" s="60"/>
    </row>
    <row r="102930" spans="1:2" x14ac:dyDescent="0.2">
      <c r="A102930" s="47"/>
      <c r="B102930" s="60"/>
    </row>
    <row r="102931" spans="1:2" x14ac:dyDescent="0.2">
      <c r="A102931" s="47"/>
      <c r="B102931" s="60"/>
    </row>
    <row r="102932" spans="1:2" x14ac:dyDescent="0.2">
      <c r="A102932" s="47"/>
      <c r="B102932" s="60"/>
    </row>
    <row r="102933" spans="1:2" x14ac:dyDescent="0.2">
      <c r="A102933" s="47"/>
      <c r="B102933" s="60"/>
    </row>
    <row r="102934" spans="1:2" x14ac:dyDescent="0.2">
      <c r="A102934" s="47"/>
      <c r="B102934" s="60"/>
    </row>
    <row r="102935" spans="1:2" x14ac:dyDescent="0.2">
      <c r="A102935" s="47"/>
      <c r="B102935" s="60"/>
    </row>
    <row r="102936" spans="1:2" x14ac:dyDescent="0.2">
      <c r="A102936" s="47"/>
      <c r="B102936" s="60"/>
    </row>
    <row r="102937" spans="1:2" x14ac:dyDescent="0.2">
      <c r="A102937" s="47"/>
      <c r="B102937" s="60"/>
    </row>
    <row r="102938" spans="1:2" x14ac:dyDescent="0.2">
      <c r="A102938" s="47"/>
      <c r="B102938" s="60"/>
    </row>
    <row r="102939" spans="1:2" x14ac:dyDescent="0.2">
      <c r="A102939" s="47"/>
      <c r="B102939" s="60"/>
    </row>
    <row r="102940" spans="1:2" x14ac:dyDescent="0.2">
      <c r="A102940" s="47"/>
      <c r="B102940" s="60"/>
    </row>
    <row r="102941" spans="1:2" x14ac:dyDescent="0.2">
      <c r="A102941" s="47"/>
      <c r="B102941" s="60"/>
    </row>
    <row r="102942" spans="1:2" x14ac:dyDescent="0.2">
      <c r="A102942" s="47"/>
      <c r="B102942" s="60"/>
    </row>
    <row r="102943" spans="1:2" x14ac:dyDescent="0.2">
      <c r="A102943" s="47"/>
      <c r="B102943" s="60"/>
    </row>
    <row r="102944" spans="1:2" x14ac:dyDescent="0.2">
      <c r="A102944" s="47"/>
      <c r="B102944" s="60"/>
    </row>
    <row r="102945" spans="1:2" x14ac:dyDescent="0.2">
      <c r="A102945" s="47"/>
      <c r="B102945" s="60"/>
    </row>
    <row r="102946" spans="1:2" x14ac:dyDescent="0.2">
      <c r="A102946" s="47"/>
      <c r="B102946" s="60"/>
    </row>
    <row r="102947" spans="1:2" x14ac:dyDescent="0.2">
      <c r="A102947" s="47"/>
      <c r="B102947" s="60"/>
    </row>
    <row r="102948" spans="1:2" x14ac:dyDescent="0.2">
      <c r="A102948" s="47"/>
      <c r="B102948" s="60"/>
    </row>
    <row r="102949" spans="1:2" x14ac:dyDescent="0.2">
      <c r="A102949" s="47"/>
      <c r="B102949" s="60"/>
    </row>
    <row r="102950" spans="1:2" x14ac:dyDescent="0.2">
      <c r="A102950" s="47"/>
      <c r="B102950" s="60"/>
    </row>
    <row r="102951" spans="1:2" x14ac:dyDescent="0.2">
      <c r="A102951" s="47"/>
      <c r="B102951" s="60"/>
    </row>
    <row r="102952" spans="1:2" x14ac:dyDescent="0.2">
      <c r="A102952" s="47"/>
      <c r="B102952" s="60"/>
    </row>
    <row r="102953" spans="1:2" x14ac:dyDescent="0.2">
      <c r="A102953" s="47"/>
      <c r="B102953" s="60"/>
    </row>
    <row r="102954" spans="1:2" x14ac:dyDescent="0.2">
      <c r="A102954" s="47"/>
      <c r="B102954" s="60"/>
    </row>
    <row r="102955" spans="1:2" x14ac:dyDescent="0.2">
      <c r="A102955" s="47"/>
      <c r="B102955" s="60"/>
    </row>
    <row r="102956" spans="1:2" x14ac:dyDescent="0.2">
      <c r="A102956" s="47"/>
      <c r="B102956" s="60"/>
    </row>
    <row r="102957" spans="1:2" x14ac:dyDescent="0.2">
      <c r="A102957" s="47"/>
      <c r="B102957" s="60"/>
    </row>
    <row r="102958" spans="1:2" x14ac:dyDescent="0.2">
      <c r="A102958" s="47"/>
      <c r="B102958" s="60"/>
    </row>
    <row r="102959" spans="1:2" x14ac:dyDescent="0.2">
      <c r="A102959" s="47"/>
      <c r="B102959" s="60"/>
    </row>
    <row r="102960" spans="1:2" x14ac:dyDescent="0.2">
      <c r="A102960" s="47"/>
      <c r="B102960" s="60"/>
    </row>
    <row r="102961" spans="1:2" x14ac:dyDescent="0.2">
      <c r="A102961" s="47"/>
      <c r="B102961" s="60"/>
    </row>
    <row r="102962" spans="1:2" x14ac:dyDescent="0.2">
      <c r="A102962" s="47"/>
      <c r="B102962" s="60"/>
    </row>
    <row r="102963" spans="1:2" x14ac:dyDescent="0.2">
      <c r="A102963" s="47"/>
      <c r="B102963" s="60"/>
    </row>
    <row r="102964" spans="1:2" x14ac:dyDescent="0.2">
      <c r="A102964" s="47"/>
      <c r="B102964" s="60"/>
    </row>
    <row r="102965" spans="1:2" x14ac:dyDescent="0.2">
      <c r="A102965" s="47"/>
      <c r="B102965" s="60"/>
    </row>
    <row r="102966" spans="1:2" x14ac:dyDescent="0.2">
      <c r="A102966" s="47"/>
      <c r="B102966" s="60"/>
    </row>
    <row r="102967" spans="1:2" x14ac:dyDescent="0.2">
      <c r="A102967" s="47"/>
      <c r="B102967" s="60"/>
    </row>
    <row r="102968" spans="1:2" x14ac:dyDescent="0.2">
      <c r="A102968" s="47"/>
      <c r="B102968" s="60"/>
    </row>
    <row r="102969" spans="1:2" x14ac:dyDescent="0.2">
      <c r="A102969" s="47"/>
      <c r="B102969" s="60"/>
    </row>
    <row r="102970" spans="1:2" x14ac:dyDescent="0.2">
      <c r="A102970" s="47"/>
      <c r="B102970" s="60"/>
    </row>
    <row r="102971" spans="1:2" x14ac:dyDescent="0.2">
      <c r="A102971" s="47"/>
      <c r="B102971" s="60"/>
    </row>
    <row r="102972" spans="1:2" x14ac:dyDescent="0.2">
      <c r="A102972" s="47"/>
      <c r="B102972" s="60"/>
    </row>
    <row r="102973" spans="1:2" x14ac:dyDescent="0.2">
      <c r="A102973" s="47"/>
      <c r="B102973" s="60"/>
    </row>
    <row r="102974" spans="1:2" x14ac:dyDescent="0.2">
      <c r="A102974" s="47"/>
      <c r="B102974" s="60"/>
    </row>
    <row r="102975" spans="1:2" x14ac:dyDescent="0.2">
      <c r="A102975" s="47"/>
      <c r="B102975" s="60"/>
    </row>
    <row r="102976" spans="1:2" x14ac:dyDescent="0.2">
      <c r="A102976" s="47"/>
      <c r="B102976" s="60"/>
    </row>
    <row r="102977" spans="1:2" x14ac:dyDescent="0.2">
      <c r="A102977" s="47"/>
      <c r="B102977" s="60"/>
    </row>
    <row r="102978" spans="1:2" x14ac:dyDescent="0.2">
      <c r="A102978" s="47"/>
      <c r="B102978" s="60"/>
    </row>
    <row r="102979" spans="1:2" x14ac:dyDescent="0.2">
      <c r="A102979" s="47"/>
      <c r="B102979" s="60"/>
    </row>
    <row r="102980" spans="1:2" x14ac:dyDescent="0.2">
      <c r="A102980" s="47"/>
      <c r="B102980" s="60"/>
    </row>
    <row r="102981" spans="1:2" x14ac:dyDescent="0.2">
      <c r="A102981" s="47"/>
      <c r="B102981" s="60"/>
    </row>
    <row r="102982" spans="1:2" x14ac:dyDescent="0.2">
      <c r="A102982" s="47"/>
      <c r="B102982" s="60"/>
    </row>
    <row r="102983" spans="1:2" x14ac:dyDescent="0.2">
      <c r="A102983" s="47"/>
      <c r="B102983" s="60"/>
    </row>
    <row r="102984" spans="1:2" x14ac:dyDescent="0.2">
      <c r="A102984" s="47"/>
      <c r="B102984" s="60"/>
    </row>
    <row r="102985" spans="1:2" x14ac:dyDescent="0.2">
      <c r="A102985" s="47"/>
      <c r="B102985" s="60"/>
    </row>
    <row r="102986" spans="1:2" x14ac:dyDescent="0.2">
      <c r="A102986" s="47"/>
      <c r="B102986" s="60"/>
    </row>
    <row r="102987" spans="1:2" x14ac:dyDescent="0.2">
      <c r="A102987" s="47"/>
      <c r="B102987" s="60"/>
    </row>
    <row r="102988" spans="1:2" x14ac:dyDescent="0.2">
      <c r="A102988" s="47"/>
      <c r="B102988" s="60"/>
    </row>
    <row r="102989" spans="1:2" x14ac:dyDescent="0.2">
      <c r="A102989" s="47"/>
      <c r="B102989" s="60"/>
    </row>
    <row r="102990" spans="1:2" x14ac:dyDescent="0.2">
      <c r="A102990" s="47"/>
      <c r="B102990" s="60"/>
    </row>
    <row r="102991" spans="1:2" x14ac:dyDescent="0.2">
      <c r="A102991" s="47"/>
      <c r="B102991" s="60"/>
    </row>
    <row r="102992" spans="1:2" x14ac:dyDescent="0.2">
      <c r="A102992" s="47"/>
      <c r="B102992" s="60"/>
    </row>
    <row r="102993" spans="1:2" x14ac:dyDescent="0.2">
      <c r="A102993" s="47"/>
      <c r="B102993" s="60"/>
    </row>
    <row r="102994" spans="1:2" x14ac:dyDescent="0.2">
      <c r="A102994" s="47"/>
      <c r="B102994" s="60"/>
    </row>
    <row r="102995" spans="1:2" x14ac:dyDescent="0.2">
      <c r="A102995" s="47"/>
      <c r="B102995" s="60"/>
    </row>
    <row r="102996" spans="1:2" x14ac:dyDescent="0.2">
      <c r="A102996" s="47"/>
      <c r="B102996" s="60"/>
    </row>
    <row r="102997" spans="1:2" x14ac:dyDescent="0.2">
      <c r="A102997" s="47"/>
      <c r="B102997" s="60"/>
    </row>
    <row r="102998" spans="1:2" x14ac:dyDescent="0.2">
      <c r="A102998" s="47"/>
      <c r="B102998" s="60"/>
    </row>
    <row r="102999" spans="1:2" x14ac:dyDescent="0.2">
      <c r="A102999" s="47"/>
      <c r="B102999" s="60"/>
    </row>
    <row r="103000" spans="1:2" x14ac:dyDescent="0.2">
      <c r="A103000" s="47"/>
      <c r="B103000" s="60"/>
    </row>
    <row r="103001" spans="1:2" x14ac:dyDescent="0.2">
      <c r="A103001" s="47"/>
      <c r="B103001" s="60"/>
    </row>
    <row r="103002" spans="1:2" x14ac:dyDescent="0.2">
      <c r="A103002" s="47"/>
      <c r="B103002" s="60"/>
    </row>
    <row r="103003" spans="1:2" x14ac:dyDescent="0.2">
      <c r="A103003" s="47"/>
      <c r="B103003" s="60"/>
    </row>
    <row r="103004" spans="1:2" x14ac:dyDescent="0.2">
      <c r="A103004" s="47"/>
      <c r="B103004" s="60"/>
    </row>
    <row r="103005" spans="1:2" x14ac:dyDescent="0.2">
      <c r="A103005" s="47"/>
      <c r="B103005" s="60"/>
    </row>
    <row r="103006" spans="1:2" x14ac:dyDescent="0.2">
      <c r="A103006" s="47"/>
      <c r="B103006" s="60"/>
    </row>
    <row r="103007" spans="1:2" x14ac:dyDescent="0.2">
      <c r="A103007" s="47"/>
      <c r="B103007" s="60"/>
    </row>
    <row r="103008" spans="1:2" x14ac:dyDescent="0.2">
      <c r="A103008" s="47"/>
      <c r="B103008" s="60"/>
    </row>
    <row r="103009" spans="1:2" x14ac:dyDescent="0.2">
      <c r="A103009" s="47"/>
      <c r="B103009" s="60"/>
    </row>
    <row r="103010" spans="1:2" x14ac:dyDescent="0.2">
      <c r="A103010" s="47"/>
      <c r="B103010" s="60"/>
    </row>
    <row r="103011" spans="1:2" x14ac:dyDescent="0.2">
      <c r="A103011" s="47"/>
      <c r="B103011" s="60"/>
    </row>
    <row r="103012" spans="1:2" x14ac:dyDescent="0.2">
      <c r="A103012" s="47"/>
      <c r="B103012" s="60"/>
    </row>
    <row r="103013" spans="1:2" x14ac:dyDescent="0.2">
      <c r="A103013" s="47"/>
      <c r="B103013" s="60"/>
    </row>
    <row r="103014" spans="1:2" x14ac:dyDescent="0.2">
      <c r="A103014" s="47"/>
      <c r="B103014" s="60"/>
    </row>
    <row r="103015" spans="1:2" x14ac:dyDescent="0.2">
      <c r="A103015" s="47"/>
      <c r="B103015" s="60"/>
    </row>
    <row r="103016" spans="1:2" x14ac:dyDescent="0.2">
      <c r="A103016" s="47"/>
      <c r="B103016" s="60"/>
    </row>
    <row r="103017" spans="1:2" x14ac:dyDescent="0.2">
      <c r="A103017" s="47"/>
      <c r="B103017" s="60"/>
    </row>
    <row r="103018" spans="1:2" x14ac:dyDescent="0.2">
      <c r="A103018" s="47"/>
      <c r="B103018" s="60"/>
    </row>
    <row r="103019" spans="1:2" x14ac:dyDescent="0.2">
      <c r="A103019" s="47"/>
      <c r="B103019" s="60"/>
    </row>
    <row r="103020" spans="1:2" x14ac:dyDescent="0.2">
      <c r="A103020" s="47"/>
      <c r="B103020" s="60"/>
    </row>
    <row r="103021" spans="1:2" x14ac:dyDescent="0.2">
      <c r="A103021" s="47"/>
      <c r="B103021" s="60"/>
    </row>
    <row r="103022" spans="1:2" x14ac:dyDescent="0.2">
      <c r="A103022" s="47"/>
      <c r="B103022" s="60"/>
    </row>
    <row r="103023" spans="1:2" x14ac:dyDescent="0.2">
      <c r="A103023" s="47"/>
      <c r="B103023" s="60"/>
    </row>
    <row r="103024" spans="1:2" x14ac:dyDescent="0.2">
      <c r="A103024" s="47"/>
      <c r="B103024" s="60"/>
    </row>
    <row r="103025" spans="1:2" x14ac:dyDescent="0.2">
      <c r="A103025" s="47"/>
      <c r="B103025" s="60"/>
    </row>
    <row r="103026" spans="1:2" x14ac:dyDescent="0.2">
      <c r="A103026" s="47"/>
      <c r="B103026" s="60"/>
    </row>
    <row r="103027" spans="1:2" x14ac:dyDescent="0.2">
      <c r="A103027" s="47"/>
      <c r="B103027" s="60"/>
    </row>
    <row r="103028" spans="1:2" x14ac:dyDescent="0.2">
      <c r="A103028" s="47"/>
      <c r="B103028" s="60"/>
    </row>
    <row r="103029" spans="1:2" x14ac:dyDescent="0.2">
      <c r="A103029" s="47"/>
      <c r="B103029" s="60"/>
    </row>
    <row r="103030" spans="1:2" x14ac:dyDescent="0.2">
      <c r="A103030" s="47"/>
      <c r="B103030" s="60"/>
    </row>
    <row r="103031" spans="1:2" x14ac:dyDescent="0.2">
      <c r="A103031" s="47"/>
      <c r="B103031" s="60"/>
    </row>
    <row r="103032" spans="1:2" x14ac:dyDescent="0.2">
      <c r="A103032" s="47"/>
      <c r="B103032" s="60"/>
    </row>
    <row r="103033" spans="1:2" x14ac:dyDescent="0.2">
      <c r="A103033" s="47"/>
      <c r="B103033" s="60"/>
    </row>
    <row r="103034" spans="1:2" x14ac:dyDescent="0.2">
      <c r="A103034" s="47"/>
      <c r="B103034" s="60"/>
    </row>
    <row r="103035" spans="1:2" x14ac:dyDescent="0.2">
      <c r="A103035" s="47"/>
      <c r="B103035" s="60"/>
    </row>
    <row r="103036" spans="1:2" x14ac:dyDescent="0.2">
      <c r="A103036" s="47"/>
      <c r="B103036" s="60"/>
    </row>
    <row r="103037" spans="1:2" x14ac:dyDescent="0.2">
      <c r="A103037" s="47"/>
      <c r="B103037" s="60"/>
    </row>
    <row r="103038" spans="1:2" x14ac:dyDescent="0.2">
      <c r="A103038" s="47"/>
      <c r="B103038" s="60"/>
    </row>
    <row r="103039" spans="1:2" x14ac:dyDescent="0.2">
      <c r="A103039" s="47"/>
      <c r="B103039" s="60"/>
    </row>
    <row r="103040" spans="1:2" x14ac:dyDescent="0.2">
      <c r="A103040" s="47"/>
      <c r="B103040" s="60"/>
    </row>
    <row r="103041" spans="1:2" x14ac:dyDescent="0.2">
      <c r="A103041" s="47"/>
      <c r="B103041" s="60"/>
    </row>
    <row r="103042" spans="1:2" x14ac:dyDescent="0.2">
      <c r="A103042" s="47"/>
      <c r="B103042" s="60"/>
    </row>
    <row r="103043" spans="1:2" x14ac:dyDescent="0.2">
      <c r="A103043" s="47"/>
      <c r="B103043" s="60"/>
    </row>
    <row r="103044" spans="1:2" x14ac:dyDescent="0.2">
      <c r="A103044" s="47"/>
      <c r="B103044" s="60"/>
    </row>
    <row r="103045" spans="1:2" x14ac:dyDescent="0.2">
      <c r="A103045" s="47"/>
      <c r="B103045" s="60"/>
    </row>
    <row r="103046" spans="1:2" x14ac:dyDescent="0.2">
      <c r="A103046" s="47"/>
      <c r="B103046" s="60"/>
    </row>
    <row r="103047" spans="1:2" x14ac:dyDescent="0.2">
      <c r="A103047" s="47"/>
      <c r="B103047" s="60"/>
    </row>
    <row r="103048" spans="1:2" x14ac:dyDescent="0.2">
      <c r="A103048" s="47"/>
      <c r="B103048" s="60"/>
    </row>
    <row r="103049" spans="1:2" x14ac:dyDescent="0.2">
      <c r="A103049" s="47"/>
      <c r="B103049" s="60"/>
    </row>
    <row r="103050" spans="1:2" x14ac:dyDescent="0.2">
      <c r="A103050" s="47"/>
      <c r="B103050" s="60"/>
    </row>
    <row r="103051" spans="1:2" x14ac:dyDescent="0.2">
      <c r="A103051" s="47"/>
      <c r="B103051" s="60"/>
    </row>
    <row r="103052" spans="1:2" x14ac:dyDescent="0.2">
      <c r="A103052" s="47"/>
      <c r="B103052" s="60"/>
    </row>
    <row r="103053" spans="1:2" x14ac:dyDescent="0.2">
      <c r="A103053" s="47"/>
      <c r="B103053" s="60"/>
    </row>
    <row r="103054" spans="1:2" x14ac:dyDescent="0.2">
      <c r="A103054" s="47"/>
      <c r="B103054" s="60"/>
    </row>
    <row r="103055" spans="1:2" x14ac:dyDescent="0.2">
      <c r="A103055" s="47"/>
      <c r="B103055" s="60"/>
    </row>
    <row r="103056" spans="1:2" x14ac:dyDescent="0.2">
      <c r="A103056" s="47"/>
      <c r="B103056" s="60"/>
    </row>
    <row r="103057" spans="1:2" x14ac:dyDescent="0.2">
      <c r="A103057" s="47"/>
      <c r="B103057" s="60"/>
    </row>
    <row r="103058" spans="1:2" x14ac:dyDescent="0.2">
      <c r="A103058" s="47"/>
      <c r="B103058" s="60"/>
    </row>
    <row r="103059" spans="1:2" x14ac:dyDescent="0.2">
      <c r="A103059" s="47"/>
      <c r="B103059" s="60"/>
    </row>
    <row r="103060" spans="1:2" x14ac:dyDescent="0.2">
      <c r="A103060" s="47"/>
      <c r="B103060" s="60"/>
    </row>
    <row r="103061" spans="1:2" x14ac:dyDescent="0.2">
      <c r="A103061" s="47"/>
      <c r="B103061" s="60"/>
    </row>
    <row r="103062" spans="1:2" x14ac:dyDescent="0.2">
      <c r="A103062" s="47"/>
      <c r="B103062" s="60"/>
    </row>
    <row r="103063" spans="1:2" x14ac:dyDescent="0.2">
      <c r="A103063" s="47"/>
      <c r="B103063" s="60"/>
    </row>
    <row r="103064" spans="1:2" x14ac:dyDescent="0.2">
      <c r="A103064" s="47"/>
      <c r="B103064" s="60"/>
    </row>
    <row r="103065" spans="1:2" x14ac:dyDescent="0.2">
      <c r="A103065" s="47"/>
      <c r="B103065" s="60"/>
    </row>
    <row r="103066" spans="1:2" x14ac:dyDescent="0.2">
      <c r="A103066" s="47"/>
      <c r="B103066" s="60"/>
    </row>
    <row r="103067" spans="1:2" x14ac:dyDescent="0.2">
      <c r="A103067" s="47"/>
      <c r="B103067" s="60"/>
    </row>
    <row r="103068" spans="1:2" x14ac:dyDescent="0.2">
      <c r="A103068" s="47"/>
      <c r="B103068" s="60"/>
    </row>
    <row r="103069" spans="1:2" x14ac:dyDescent="0.2">
      <c r="A103069" s="47"/>
      <c r="B103069" s="60"/>
    </row>
    <row r="103070" spans="1:2" x14ac:dyDescent="0.2">
      <c r="A103070" s="47"/>
      <c r="B103070" s="60"/>
    </row>
    <row r="103071" spans="1:2" x14ac:dyDescent="0.2">
      <c r="A103071" s="47"/>
      <c r="B103071" s="60"/>
    </row>
    <row r="103072" spans="1:2" x14ac:dyDescent="0.2">
      <c r="A103072" s="47"/>
      <c r="B103072" s="60"/>
    </row>
    <row r="103073" spans="1:2" x14ac:dyDescent="0.2">
      <c r="A103073" s="47"/>
      <c r="B103073" s="60"/>
    </row>
    <row r="103074" spans="1:2" x14ac:dyDescent="0.2">
      <c r="A103074" s="47"/>
      <c r="B103074" s="60"/>
    </row>
    <row r="103075" spans="1:2" x14ac:dyDescent="0.2">
      <c r="A103075" s="47"/>
      <c r="B103075" s="60"/>
    </row>
    <row r="103076" spans="1:2" x14ac:dyDescent="0.2">
      <c r="A103076" s="47"/>
      <c r="B103076" s="60"/>
    </row>
    <row r="103077" spans="1:2" x14ac:dyDescent="0.2">
      <c r="A103077" s="47"/>
      <c r="B103077" s="60"/>
    </row>
    <row r="103078" spans="1:2" x14ac:dyDescent="0.2">
      <c r="A103078" s="47"/>
      <c r="B103078" s="60"/>
    </row>
    <row r="103079" spans="1:2" x14ac:dyDescent="0.2">
      <c r="A103079" s="47"/>
      <c r="B103079" s="60"/>
    </row>
    <row r="103080" spans="1:2" x14ac:dyDescent="0.2">
      <c r="A103080" s="47"/>
      <c r="B103080" s="60"/>
    </row>
    <row r="103081" spans="1:2" x14ac:dyDescent="0.2">
      <c r="A103081" s="47"/>
      <c r="B103081" s="60"/>
    </row>
    <row r="103082" spans="1:2" x14ac:dyDescent="0.2">
      <c r="A103082" s="47"/>
      <c r="B103082" s="60"/>
    </row>
    <row r="103083" spans="1:2" x14ac:dyDescent="0.2">
      <c r="A103083" s="47"/>
      <c r="B103083" s="60"/>
    </row>
    <row r="103084" spans="1:2" x14ac:dyDescent="0.2">
      <c r="A103084" s="47"/>
      <c r="B103084" s="60"/>
    </row>
    <row r="103085" spans="1:2" x14ac:dyDescent="0.2">
      <c r="A103085" s="47"/>
      <c r="B103085" s="60"/>
    </row>
    <row r="103086" spans="1:2" x14ac:dyDescent="0.2">
      <c r="A103086" s="47"/>
      <c r="B103086" s="60"/>
    </row>
    <row r="103087" spans="1:2" x14ac:dyDescent="0.2">
      <c r="A103087" s="47"/>
      <c r="B103087" s="60"/>
    </row>
    <row r="103088" spans="1:2" x14ac:dyDescent="0.2">
      <c r="A103088" s="47"/>
      <c r="B103088" s="60"/>
    </row>
    <row r="103089" spans="1:2" x14ac:dyDescent="0.2">
      <c r="A103089" s="47"/>
      <c r="B103089" s="60"/>
    </row>
    <row r="103090" spans="1:2" x14ac:dyDescent="0.2">
      <c r="A103090" s="47"/>
      <c r="B103090" s="60"/>
    </row>
    <row r="103091" spans="1:2" x14ac:dyDescent="0.2">
      <c r="A103091" s="47"/>
      <c r="B103091" s="60"/>
    </row>
    <row r="103092" spans="1:2" x14ac:dyDescent="0.2">
      <c r="A103092" s="47"/>
      <c r="B103092" s="60"/>
    </row>
    <row r="103093" spans="1:2" x14ac:dyDescent="0.2">
      <c r="A103093" s="47"/>
      <c r="B103093" s="60"/>
    </row>
    <row r="103094" spans="1:2" x14ac:dyDescent="0.2">
      <c r="A103094" s="47"/>
      <c r="B103094" s="60"/>
    </row>
    <row r="103095" spans="1:2" x14ac:dyDescent="0.2">
      <c r="A103095" s="47"/>
      <c r="B103095" s="60"/>
    </row>
    <row r="103096" spans="1:2" x14ac:dyDescent="0.2">
      <c r="A103096" s="47"/>
      <c r="B103096" s="60"/>
    </row>
    <row r="103097" spans="1:2" x14ac:dyDescent="0.2">
      <c r="A103097" s="47"/>
      <c r="B103097" s="60"/>
    </row>
    <row r="103098" spans="1:2" x14ac:dyDescent="0.2">
      <c r="A103098" s="47"/>
      <c r="B103098" s="60"/>
    </row>
    <row r="103099" spans="1:2" x14ac:dyDescent="0.2">
      <c r="A103099" s="47"/>
      <c r="B103099" s="60"/>
    </row>
    <row r="103100" spans="1:2" x14ac:dyDescent="0.2">
      <c r="A103100" s="47"/>
      <c r="B103100" s="60"/>
    </row>
    <row r="103101" spans="1:2" x14ac:dyDescent="0.2">
      <c r="A103101" s="47"/>
      <c r="B103101" s="60"/>
    </row>
    <row r="103102" spans="1:2" x14ac:dyDescent="0.2">
      <c r="A103102" s="47"/>
      <c r="B103102" s="60"/>
    </row>
    <row r="103103" spans="1:2" x14ac:dyDescent="0.2">
      <c r="A103103" s="47"/>
      <c r="B103103" s="60"/>
    </row>
    <row r="103104" spans="1:2" x14ac:dyDescent="0.2">
      <c r="A103104" s="47"/>
      <c r="B103104" s="60"/>
    </row>
    <row r="103105" spans="1:2" x14ac:dyDescent="0.2">
      <c r="A103105" s="47"/>
      <c r="B103105" s="60"/>
    </row>
    <row r="103106" spans="1:2" x14ac:dyDescent="0.2">
      <c r="A103106" s="47"/>
      <c r="B103106" s="60"/>
    </row>
    <row r="103107" spans="1:2" x14ac:dyDescent="0.2">
      <c r="A103107" s="47"/>
      <c r="B103107" s="60"/>
    </row>
    <row r="103108" spans="1:2" x14ac:dyDescent="0.2">
      <c r="A103108" s="47"/>
      <c r="B103108" s="60"/>
    </row>
    <row r="103109" spans="1:2" x14ac:dyDescent="0.2">
      <c r="A103109" s="47"/>
      <c r="B103109" s="60"/>
    </row>
    <row r="103110" spans="1:2" x14ac:dyDescent="0.2">
      <c r="A103110" s="47"/>
      <c r="B103110" s="60"/>
    </row>
    <row r="103111" spans="1:2" x14ac:dyDescent="0.2">
      <c r="A103111" s="47"/>
      <c r="B103111" s="60"/>
    </row>
    <row r="103112" spans="1:2" x14ac:dyDescent="0.2">
      <c r="A103112" s="47"/>
      <c r="B103112" s="60"/>
    </row>
    <row r="103113" spans="1:2" x14ac:dyDescent="0.2">
      <c r="A103113" s="47"/>
      <c r="B103113" s="60"/>
    </row>
    <row r="103114" spans="1:2" x14ac:dyDescent="0.2">
      <c r="A103114" s="47"/>
      <c r="B103114" s="60"/>
    </row>
    <row r="103115" spans="1:2" x14ac:dyDescent="0.2">
      <c r="A103115" s="47"/>
      <c r="B103115" s="60"/>
    </row>
    <row r="103116" spans="1:2" x14ac:dyDescent="0.2">
      <c r="A103116" s="47"/>
      <c r="B103116" s="60"/>
    </row>
    <row r="103117" spans="1:2" x14ac:dyDescent="0.2">
      <c r="A103117" s="47"/>
      <c r="B103117" s="60"/>
    </row>
    <row r="103118" spans="1:2" x14ac:dyDescent="0.2">
      <c r="A103118" s="47"/>
      <c r="B103118" s="60"/>
    </row>
    <row r="103119" spans="1:2" x14ac:dyDescent="0.2">
      <c r="A103119" s="47"/>
      <c r="B103119" s="60"/>
    </row>
    <row r="103120" spans="1:2" x14ac:dyDescent="0.2">
      <c r="A103120" s="47"/>
      <c r="B103120" s="60"/>
    </row>
    <row r="103121" spans="1:2" x14ac:dyDescent="0.2">
      <c r="A103121" s="47"/>
      <c r="B103121" s="60"/>
    </row>
    <row r="103122" spans="1:2" x14ac:dyDescent="0.2">
      <c r="A103122" s="47"/>
      <c r="B103122" s="60"/>
    </row>
    <row r="103123" spans="1:2" x14ac:dyDescent="0.2">
      <c r="A103123" s="47"/>
      <c r="B103123" s="60"/>
    </row>
    <row r="103124" spans="1:2" x14ac:dyDescent="0.2">
      <c r="A103124" s="47"/>
      <c r="B103124" s="60"/>
    </row>
    <row r="103125" spans="1:2" x14ac:dyDescent="0.2">
      <c r="A103125" s="47"/>
      <c r="B103125" s="60"/>
    </row>
    <row r="103126" spans="1:2" x14ac:dyDescent="0.2">
      <c r="A103126" s="47"/>
      <c r="B103126" s="60"/>
    </row>
    <row r="103127" spans="1:2" x14ac:dyDescent="0.2">
      <c r="A103127" s="47"/>
      <c r="B103127" s="60"/>
    </row>
    <row r="103128" spans="1:2" x14ac:dyDescent="0.2">
      <c r="A103128" s="47"/>
      <c r="B103128" s="60"/>
    </row>
    <row r="103129" spans="1:2" x14ac:dyDescent="0.2">
      <c r="A103129" s="47"/>
      <c r="B103129" s="60"/>
    </row>
    <row r="103130" spans="1:2" x14ac:dyDescent="0.2">
      <c r="A103130" s="47"/>
      <c r="B103130" s="60"/>
    </row>
    <row r="103131" spans="1:2" x14ac:dyDescent="0.2">
      <c r="A103131" s="47"/>
      <c r="B103131" s="60"/>
    </row>
    <row r="103132" spans="1:2" x14ac:dyDescent="0.2">
      <c r="A103132" s="47"/>
      <c r="B103132" s="60"/>
    </row>
    <row r="103133" spans="1:2" x14ac:dyDescent="0.2">
      <c r="A103133" s="47"/>
      <c r="B103133" s="60"/>
    </row>
    <row r="103134" spans="1:2" x14ac:dyDescent="0.2">
      <c r="A103134" s="47"/>
      <c r="B103134" s="60"/>
    </row>
    <row r="103135" spans="1:2" x14ac:dyDescent="0.2">
      <c r="A103135" s="47"/>
      <c r="B103135" s="60"/>
    </row>
    <row r="103136" spans="1:2" x14ac:dyDescent="0.2">
      <c r="A103136" s="47"/>
      <c r="B103136" s="60"/>
    </row>
    <row r="103137" spans="1:2" x14ac:dyDescent="0.2">
      <c r="A103137" s="47"/>
      <c r="B103137" s="60"/>
    </row>
    <row r="103138" spans="1:2" x14ac:dyDescent="0.2">
      <c r="A103138" s="47"/>
      <c r="B103138" s="60"/>
    </row>
    <row r="103139" spans="1:2" x14ac:dyDescent="0.2">
      <c r="A103139" s="47"/>
      <c r="B103139" s="60"/>
    </row>
    <row r="103140" spans="1:2" x14ac:dyDescent="0.2">
      <c r="A103140" s="47"/>
      <c r="B103140" s="60"/>
    </row>
    <row r="103141" spans="1:2" x14ac:dyDescent="0.2">
      <c r="A103141" s="47"/>
      <c r="B103141" s="60"/>
    </row>
    <row r="103142" spans="1:2" x14ac:dyDescent="0.2">
      <c r="A103142" s="47"/>
      <c r="B103142" s="60"/>
    </row>
    <row r="103143" spans="1:2" x14ac:dyDescent="0.2">
      <c r="A103143" s="47"/>
      <c r="B103143" s="60"/>
    </row>
    <row r="103144" spans="1:2" x14ac:dyDescent="0.2">
      <c r="A103144" s="47"/>
      <c r="B103144" s="60"/>
    </row>
    <row r="103145" spans="1:2" x14ac:dyDescent="0.2">
      <c r="A103145" s="47"/>
      <c r="B103145" s="60"/>
    </row>
    <row r="103146" spans="1:2" x14ac:dyDescent="0.2">
      <c r="A103146" s="47"/>
      <c r="B103146" s="60"/>
    </row>
    <row r="103147" spans="1:2" x14ac:dyDescent="0.2">
      <c r="A103147" s="47"/>
      <c r="B103147" s="60"/>
    </row>
    <row r="103148" spans="1:2" x14ac:dyDescent="0.2">
      <c r="A103148" s="47"/>
      <c r="B103148" s="60"/>
    </row>
    <row r="103149" spans="1:2" x14ac:dyDescent="0.2">
      <c r="A103149" s="47"/>
      <c r="B103149" s="60"/>
    </row>
    <row r="103150" spans="1:2" x14ac:dyDescent="0.2">
      <c r="A103150" s="47"/>
      <c r="B103150" s="60"/>
    </row>
    <row r="103151" spans="1:2" x14ac:dyDescent="0.2">
      <c r="A103151" s="47"/>
      <c r="B103151" s="60"/>
    </row>
    <row r="103152" spans="1:2" x14ac:dyDescent="0.2">
      <c r="A103152" s="47"/>
      <c r="B103152" s="60"/>
    </row>
    <row r="103153" spans="1:2" x14ac:dyDescent="0.2">
      <c r="A103153" s="47"/>
      <c r="B103153" s="60"/>
    </row>
    <row r="103154" spans="1:2" x14ac:dyDescent="0.2">
      <c r="A103154" s="47"/>
      <c r="B103154" s="60"/>
    </row>
    <row r="103155" spans="1:2" x14ac:dyDescent="0.2">
      <c r="A103155" s="47"/>
      <c r="B103155" s="60"/>
    </row>
    <row r="103156" spans="1:2" x14ac:dyDescent="0.2">
      <c r="A103156" s="47"/>
      <c r="B103156" s="60"/>
    </row>
    <row r="103157" spans="1:2" x14ac:dyDescent="0.2">
      <c r="A103157" s="47"/>
      <c r="B103157" s="60"/>
    </row>
    <row r="103158" spans="1:2" x14ac:dyDescent="0.2">
      <c r="A103158" s="47"/>
      <c r="B103158" s="60"/>
    </row>
    <row r="103159" spans="1:2" x14ac:dyDescent="0.2">
      <c r="A103159" s="47"/>
      <c r="B103159" s="60"/>
    </row>
    <row r="103160" spans="1:2" x14ac:dyDescent="0.2">
      <c r="A103160" s="47"/>
      <c r="B103160" s="60"/>
    </row>
    <row r="103161" spans="1:2" x14ac:dyDescent="0.2">
      <c r="A103161" s="47"/>
      <c r="B103161" s="60"/>
    </row>
    <row r="103162" spans="1:2" x14ac:dyDescent="0.2">
      <c r="A103162" s="47"/>
      <c r="B103162" s="60"/>
    </row>
    <row r="103163" spans="1:2" x14ac:dyDescent="0.2">
      <c r="A103163" s="47"/>
      <c r="B103163" s="60"/>
    </row>
    <row r="103164" spans="1:2" x14ac:dyDescent="0.2">
      <c r="A103164" s="47"/>
      <c r="B103164" s="60"/>
    </row>
    <row r="103165" spans="1:2" x14ac:dyDescent="0.2">
      <c r="A103165" s="47"/>
      <c r="B103165" s="60"/>
    </row>
    <row r="103166" spans="1:2" x14ac:dyDescent="0.2">
      <c r="A103166" s="47"/>
      <c r="B103166" s="60"/>
    </row>
    <row r="103167" spans="1:2" x14ac:dyDescent="0.2">
      <c r="A103167" s="47"/>
      <c r="B103167" s="60"/>
    </row>
    <row r="103168" spans="1:2" x14ac:dyDescent="0.2">
      <c r="A103168" s="47"/>
      <c r="B103168" s="60"/>
    </row>
    <row r="103169" spans="1:2" x14ac:dyDescent="0.2">
      <c r="A103169" s="47"/>
      <c r="B103169" s="60"/>
    </row>
    <row r="103170" spans="1:2" x14ac:dyDescent="0.2">
      <c r="A103170" s="47"/>
      <c r="B103170" s="60"/>
    </row>
    <row r="103171" spans="1:2" x14ac:dyDescent="0.2">
      <c r="A103171" s="47"/>
      <c r="B103171" s="60"/>
    </row>
    <row r="103172" spans="1:2" x14ac:dyDescent="0.2">
      <c r="A103172" s="47"/>
      <c r="B103172" s="60"/>
    </row>
    <row r="103173" spans="1:2" x14ac:dyDescent="0.2">
      <c r="A103173" s="47"/>
      <c r="B103173" s="60"/>
    </row>
    <row r="103174" spans="1:2" x14ac:dyDescent="0.2">
      <c r="A103174" s="47"/>
      <c r="B103174" s="60"/>
    </row>
    <row r="103175" spans="1:2" x14ac:dyDescent="0.2">
      <c r="A103175" s="47"/>
      <c r="B103175" s="60"/>
    </row>
    <row r="103176" spans="1:2" x14ac:dyDescent="0.2">
      <c r="A103176" s="47"/>
      <c r="B103176" s="60"/>
    </row>
    <row r="103177" spans="1:2" x14ac:dyDescent="0.2">
      <c r="A103177" s="47"/>
      <c r="B103177" s="60"/>
    </row>
    <row r="103178" spans="1:2" x14ac:dyDescent="0.2">
      <c r="A103178" s="47"/>
      <c r="B103178" s="60"/>
    </row>
    <row r="103179" spans="1:2" x14ac:dyDescent="0.2">
      <c r="A103179" s="47"/>
      <c r="B103179" s="60"/>
    </row>
    <row r="103180" spans="1:2" x14ac:dyDescent="0.2">
      <c r="A103180" s="47"/>
      <c r="B103180" s="60"/>
    </row>
    <row r="103181" spans="1:2" x14ac:dyDescent="0.2">
      <c r="A103181" s="47"/>
      <c r="B103181" s="60"/>
    </row>
    <row r="103182" spans="1:2" x14ac:dyDescent="0.2">
      <c r="A103182" s="47"/>
      <c r="B103182" s="60"/>
    </row>
    <row r="103183" spans="1:2" x14ac:dyDescent="0.2">
      <c r="A103183" s="47"/>
      <c r="B103183" s="60"/>
    </row>
    <row r="103184" spans="1:2" x14ac:dyDescent="0.2">
      <c r="A103184" s="47"/>
      <c r="B103184" s="60"/>
    </row>
    <row r="103185" spans="1:2" x14ac:dyDescent="0.2">
      <c r="A103185" s="47"/>
      <c r="B103185" s="60"/>
    </row>
    <row r="103186" spans="1:2" x14ac:dyDescent="0.2">
      <c r="A103186" s="47"/>
      <c r="B103186" s="60"/>
    </row>
    <row r="103187" spans="1:2" x14ac:dyDescent="0.2">
      <c r="A103187" s="47"/>
      <c r="B103187" s="60"/>
    </row>
    <row r="103188" spans="1:2" x14ac:dyDescent="0.2">
      <c r="A103188" s="47"/>
      <c r="B103188" s="60"/>
    </row>
    <row r="103189" spans="1:2" x14ac:dyDescent="0.2">
      <c r="A103189" s="47"/>
      <c r="B103189" s="60"/>
    </row>
    <row r="103190" spans="1:2" x14ac:dyDescent="0.2">
      <c r="A103190" s="47"/>
      <c r="B103190" s="60"/>
    </row>
    <row r="103191" spans="1:2" x14ac:dyDescent="0.2">
      <c r="A103191" s="47"/>
      <c r="B103191" s="60"/>
    </row>
    <row r="103192" spans="1:2" x14ac:dyDescent="0.2">
      <c r="A103192" s="47"/>
      <c r="B103192" s="60"/>
    </row>
    <row r="103193" spans="1:2" x14ac:dyDescent="0.2">
      <c r="A103193" s="47"/>
      <c r="B103193" s="60"/>
    </row>
    <row r="103194" spans="1:2" x14ac:dyDescent="0.2">
      <c r="A103194" s="47"/>
      <c r="B103194" s="60"/>
    </row>
    <row r="103195" spans="1:2" x14ac:dyDescent="0.2">
      <c r="A103195" s="47"/>
      <c r="B103195" s="60"/>
    </row>
    <row r="103196" spans="1:2" x14ac:dyDescent="0.2">
      <c r="A103196" s="47"/>
      <c r="B103196" s="60"/>
    </row>
    <row r="103197" spans="1:2" x14ac:dyDescent="0.2">
      <c r="A103197" s="47"/>
      <c r="B103197" s="60"/>
    </row>
    <row r="103198" spans="1:2" x14ac:dyDescent="0.2">
      <c r="A103198" s="47"/>
      <c r="B103198" s="60"/>
    </row>
    <row r="103199" spans="1:2" x14ac:dyDescent="0.2">
      <c r="A103199" s="47"/>
      <c r="B103199" s="60"/>
    </row>
    <row r="103200" spans="1:2" x14ac:dyDescent="0.2">
      <c r="A103200" s="47"/>
      <c r="B103200" s="60"/>
    </row>
    <row r="103201" spans="1:2" x14ac:dyDescent="0.2">
      <c r="A103201" s="47"/>
      <c r="B103201" s="60"/>
    </row>
    <row r="103202" spans="1:2" x14ac:dyDescent="0.2">
      <c r="A103202" s="47"/>
      <c r="B103202" s="60"/>
    </row>
    <row r="103203" spans="1:2" x14ac:dyDescent="0.2">
      <c r="A103203" s="47"/>
      <c r="B103203" s="60"/>
    </row>
    <row r="103204" spans="1:2" x14ac:dyDescent="0.2">
      <c r="A103204" s="47"/>
      <c r="B103204" s="60"/>
    </row>
    <row r="103205" spans="1:2" x14ac:dyDescent="0.2">
      <c r="A103205" s="47"/>
      <c r="B103205" s="60"/>
    </row>
    <row r="103206" spans="1:2" x14ac:dyDescent="0.2">
      <c r="A103206" s="47"/>
      <c r="B103206" s="60"/>
    </row>
    <row r="103207" spans="1:2" x14ac:dyDescent="0.2">
      <c r="A103207" s="47"/>
      <c r="B103207" s="60"/>
    </row>
    <row r="103208" spans="1:2" x14ac:dyDescent="0.2">
      <c r="A103208" s="47"/>
      <c r="B103208" s="60"/>
    </row>
    <row r="103209" spans="1:2" x14ac:dyDescent="0.2">
      <c r="A103209" s="47"/>
      <c r="B103209" s="60"/>
    </row>
    <row r="103210" spans="1:2" x14ac:dyDescent="0.2">
      <c r="A103210" s="47"/>
      <c r="B103210" s="60"/>
    </row>
    <row r="103211" spans="1:2" x14ac:dyDescent="0.2">
      <c r="A103211" s="47"/>
      <c r="B103211" s="60"/>
    </row>
    <row r="103212" spans="1:2" x14ac:dyDescent="0.2">
      <c r="A103212" s="47"/>
      <c r="B103212" s="60"/>
    </row>
    <row r="103213" spans="1:2" x14ac:dyDescent="0.2">
      <c r="A103213" s="47"/>
      <c r="B103213" s="60"/>
    </row>
    <row r="103214" spans="1:2" x14ac:dyDescent="0.2">
      <c r="A103214" s="47"/>
      <c r="B103214" s="60"/>
    </row>
    <row r="103215" spans="1:2" x14ac:dyDescent="0.2">
      <c r="A103215" s="47"/>
      <c r="B103215" s="60"/>
    </row>
    <row r="103216" spans="1:2" x14ac:dyDescent="0.2">
      <c r="A103216" s="47"/>
      <c r="B103216" s="60"/>
    </row>
    <row r="103217" spans="1:2" x14ac:dyDescent="0.2">
      <c r="A103217" s="47"/>
      <c r="B103217" s="60"/>
    </row>
    <row r="103218" spans="1:2" x14ac:dyDescent="0.2">
      <c r="A103218" s="47"/>
      <c r="B103218" s="60"/>
    </row>
    <row r="103219" spans="1:2" x14ac:dyDescent="0.2">
      <c r="A103219" s="47"/>
      <c r="B103219" s="60"/>
    </row>
    <row r="103220" spans="1:2" x14ac:dyDescent="0.2">
      <c r="A103220" s="47"/>
      <c r="B103220" s="60"/>
    </row>
    <row r="103221" spans="1:2" x14ac:dyDescent="0.2">
      <c r="A103221" s="47"/>
      <c r="B103221" s="60"/>
    </row>
    <row r="103222" spans="1:2" x14ac:dyDescent="0.2">
      <c r="A103222" s="47"/>
      <c r="B103222" s="60"/>
    </row>
    <row r="103223" spans="1:2" x14ac:dyDescent="0.2">
      <c r="A103223" s="47"/>
      <c r="B103223" s="60"/>
    </row>
    <row r="103224" spans="1:2" x14ac:dyDescent="0.2">
      <c r="A103224" s="47"/>
      <c r="B103224" s="60"/>
    </row>
    <row r="103225" spans="1:2" x14ac:dyDescent="0.2">
      <c r="A103225" s="47"/>
      <c r="B103225" s="60"/>
    </row>
    <row r="103226" spans="1:2" x14ac:dyDescent="0.2">
      <c r="A103226" s="47"/>
      <c r="B103226" s="60"/>
    </row>
    <row r="103227" spans="1:2" x14ac:dyDescent="0.2">
      <c r="A103227" s="47"/>
      <c r="B103227" s="60"/>
    </row>
    <row r="103228" spans="1:2" x14ac:dyDescent="0.2">
      <c r="A103228" s="47"/>
      <c r="B103228" s="60"/>
    </row>
    <row r="103229" spans="1:2" x14ac:dyDescent="0.2">
      <c r="A103229" s="47"/>
      <c r="B103229" s="60"/>
    </row>
    <row r="103230" spans="1:2" x14ac:dyDescent="0.2">
      <c r="A103230" s="47"/>
      <c r="B103230" s="60"/>
    </row>
    <row r="103231" spans="1:2" x14ac:dyDescent="0.2">
      <c r="A103231" s="47"/>
      <c r="B103231" s="60"/>
    </row>
    <row r="103232" spans="1:2" x14ac:dyDescent="0.2">
      <c r="A103232" s="47"/>
      <c r="B103232" s="60"/>
    </row>
    <row r="103233" spans="1:2" x14ac:dyDescent="0.2">
      <c r="A103233" s="47"/>
      <c r="B103233" s="60"/>
    </row>
    <row r="103234" spans="1:2" x14ac:dyDescent="0.2">
      <c r="A103234" s="47"/>
      <c r="B103234" s="60"/>
    </row>
    <row r="103235" spans="1:2" x14ac:dyDescent="0.2">
      <c r="A103235" s="47"/>
      <c r="B103235" s="60"/>
    </row>
    <row r="103236" spans="1:2" x14ac:dyDescent="0.2">
      <c r="A103236" s="47"/>
      <c r="B103236" s="60"/>
    </row>
    <row r="103237" spans="1:2" x14ac:dyDescent="0.2">
      <c r="A103237" s="47"/>
      <c r="B103237" s="60"/>
    </row>
    <row r="103238" spans="1:2" x14ac:dyDescent="0.2">
      <c r="A103238" s="47"/>
      <c r="B103238" s="60"/>
    </row>
    <row r="103239" spans="1:2" x14ac:dyDescent="0.2">
      <c r="A103239" s="47"/>
      <c r="B103239" s="60"/>
    </row>
    <row r="103240" spans="1:2" x14ac:dyDescent="0.2">
      <c r="A103240" s="47"/>
      <c r="B103240" s="60"/>
    </row>
    <row r="103241" spans="1:2" x14ac:dyDescent="0.2">
      <c r="A103241" s="47"/>
      <c r="B103241" s="60"/>
    </row>
    <row r="103242" spans="1:2" x14ac:dyDescent="0.2">
      <c r="A103242" s="47"/>
      <c r="B103242" s="60"/>
    </row>
    <row r="103243" spans="1:2" x14ac:dyDescent="0.2">
      <c r="A103243" s="47"/>
      <c r="B103243" s="60"/>
    </row>
    <row r="103244" spans="1:2" x14ac:dyDescent="0.2">
      <c r="A103244" s="47"/>
      <c r="B103244" s="60"/>
    </row>
    <row r="103245" spans="1:2" x14ac:dyDescent="0.2">
      <c r="A103245" s="47"/>
      <c r="B103245" s="60"/>
    </row>
    <row r="103246" spans="1:2" x14ac:dyDescent="0.2">
      <c r="A103246" s="47"/>
      <c r="B103246" s="60"/>
    </row>
    <row r="103247" spans="1:2" x14ac:dyDescent="0.2">
      <c r="A103247" s="47"/>
      <c r="B103247" s="60"/>
    </row>
    <row r="103248" spans="1:2" x14ac:dyDescent="0.2">
      <c r="A103248" s="47"/>
      <c r="B103248" s="60"/>
    </row>
    <row r="103249" spans="1:2" x14ac:dyDescent="0.2">
      <c r="A103249" s="47"/>
      <c r="B103249" s="60"/>
    </row>
    <row r="103250" spans="1:2" x14ac:dyDescent="0.2">
      <c r="A103250" s="47"/>
      <c r="B103250" s="60"/>
    </row>
    <row r="103251" spans="1:2" x14ac:dyDescent="0.2">
      <c r="A103251" s="47"/>
      <c r="B103251" s="60"/>
    </row>
    <row r="103252" spans="1:2" x14ac:dyDescent="0.2">
      <c r="A103252" s="47"/>
      <c r="B103252" s="60"/>
    </row>
    <row r="103253" spans="1:2" x14ac:dyDescent="0.2">
      <c r="A103253" s="47"/>
      <c r="B103253" s="60"/>
    </row>
    <row r="103254" spans="1:2" x14ac:dyDescent="0.2">
      <c r="A103254" s="47"/>
      <c r="B103254" s="60"/>
    </row>
    <row r="103255" spans="1:2" x14ac:dyDescent="0.2">
      <c r="A103255" s="47"/>
      <c r="B103255" s="60"/>
    </row>
    <row r="103256" spans="1:2" x14ac:dyDescent="0.2">
      <c r="A103256" s="47"/>
      <c r="B103256" s="60"/>
    </row>
    <row r="103257" spans="1:2" x14ac:dyDescent="0.2">
      <c r="A103257" s="47"/>
      <c r="B103257" s="60"/>
    </row>
    <row r="103258" spans="1:2" x14ac:dyDescent="0.2">
      <c r="A103258" s="47"/>
      <c r="B103258" s="60"/>
    </row>
    <row r="103259" spans="1:2" x14ac:dyDescent="0.2">
      <c r="A103259" s="47"/>
      <c r="B103259" s="60"/>
    </row>
    <row r="103260" spans="1:2" x14ac:dyDescent="0.2">
      <c r="A103260" s="47"/>
      <c r="B103260" s="60"/>
    </row>
    <row r="103261" spans="1:2" x14ac:dyDescent="0.2">
      <c r="A103261" s="47"/>
      <c r="B103261" s="60"/>
    </row>
    <row r="103262" spans="1:2" x14ac:dyDescent="0.2">
      <c r="A103262" s="47"/>
      <c r="B103262" s="60"/>
    </row>
    <row r="103263" spans="1:2" x14ac:dyDescent="0.2">
      <c r="A103263" s="47"/>
      <c r="B103263" s="60"/>
    </row>
    <row r="103264" spans="1:2" x14ac:dyDescent="0.2">
      <c r="A103264" s="47"/>
      <c r="B103264" s="60"/>
    </row>
    <row r="103265" spans="1:2" x14ac:dyDescent="0.2">
      <c r="A103265" s="47"/>
      <c r="B103265" s="60"/>
    </row>
    <row r="103266" spans="1:2" x14ac:dyDescent="0.2">
      <c r="A103266" s="47"/>
      <c r="B103266" s="60"/>
    </row>
    <row r="103267" spans="1:2" x14ac:dyDescent="0.2">
      <c r="A103267" s="47"/>
      <c r="B103267" s="60"/>
    </row>
    <row r="103268" spans="1:2" x14ac:dyDescent="0.2">
      <c r="A103268" s="47"/>
      <c r="B103268" s="60"/>
    </row>
    <row r="103269" spans="1:2" x14ac:dyDescent="0.2">
      <c r="A103269" s="47"/>
      <c r="B103269" s="60"/>
    </row>
    <row r="103270" spans="1:2" x14ac:dyDescent="0.2">
      <c r="A103270" s="47"/>
      <c r="B103270" s="60"/>
    </row>
    <row r="103271" spans="1:2" x14ac:dyDescent="0.2">
      <c r="A103271" s="47"/>
      <c r="B103271" s="60"/>
    </row>
    <row r="103272" spans="1:2" x14ac:dyDescent="0.2">
      <c r="A103272" s="47"/>
      <c r="B103272" s="60"/>
    </row>
    <row r="103273" spans="1:2" x14ac:dyDescent="0.2">
      <c r="A103273" s="47"/>
      <c r="B103273" s="60"/>
    </row>
    <row r="103274" spans="1:2" x14ac:dyDescent="0.2">
      <c r="A103274" s="47"/>
      <c r="B103274" s="60"/>
    </row>
    <row r="103275" spans="1:2" x14ac:dyDescent="0.2">
      <c r="A103275" s="47"/>
      <c r="B103275" s="60"/>
    </row>
    <row r="103276" spans="1:2" x14ac:dyDescent="0.2">
      <c r="A103276" s="47"/>
      <c r="B103276" s="60"/>
    </row>
    <row r="103277" spans="1:2" x14ac:dyDescent="0.2">
      <c r="A103277" s="47"/>
      <c r="B103277" s="60"/>
    </row>
    <row r="103278" spans="1:2" x14ac:dyDescent="0.2">
      <c r="A103278" s="47"/>
      <c r="B103278" s="60"/>
    </row>
    <row r="103279" spans="1:2" x14ac:dyDescent="0.2">
      <c r="A103279" s="47"/>
      <c r="B103279" s="60"/>
    </row>
    <row r="103280" spans="1:2" x14ac:dyDescent="0.2">
      <c r="A103280" s="47"/>
      <c r="B103280" s="60"/>
    </row>
    <row r="103281" spans="1:2" x14ac:dyDescent="0.2">
      <c r="A103281" s="47"/>
      <c r="B103281" s="60"/>
    </row>
    <row r="103282" spans="1:2" x14ac:dyDescent="0.2">
      <c r="A103282" s="47"/>
      <c r="B103282" s="60"/>
    </row>
    <row r="103283" spans="1:2" x14ac:dyDescent="0.2">
      <c r="A103283" s="47"/>
      <c r="B103283" s="60"/>
    </row>
    <row r="103284" spans="1:2" x14ac:dyDescent="0.2">
      <c r="A103284" s="47"/>
      <c r="B103284" s="60"/>
    </row>
    <row r="103285" spans="1:2" x14ac:dyDescent="0.2">
      <c r="A103285" s="47"/>
      <c r="B103285" s="60"/>
    </row>
    <row r="103286" spans="1:2" x14ac:dyDescent="0.2">
      <c r="A103286" s="47"/>
      <c r="B103286" s="60"/>
    </row>
    <row r="103287" spans="1:2" x14ac:dyDescent="0.2">
      <c r="A103287" s="47"/>
      <c r="B103287" s="60"/>
    </row>
    <row r="103288" spans="1:2" x14ac:dyDescent="0.2">
      <c r="A103288" s="47"/>
      <c r="B103288" s="60"/>
    </row>
    <row r="103289" spans="1:2" x14ac:dyDescent="0.2">
      <c r="A103289" s="47"/>
      <c r="B103289" s="60"/>
    </row>
    <row r="103290" spans="1:2" x14ac:dyDescent="0.2">
      <c r="A103290" s="47"/>
      <c r="B103290" s="60"/>
    </row>
    <row r="103291" spans="1:2" x14ac:dyDescent="0.2">
      <c r="A103291" s="47"/>
      <c r="B103291" s="60"/>
    </row>
    <row r="103292" spans="1:2" x14ac:dyDescent="0.2">
      <c r="A103292" s="47"/>
      <c r="B103292" s="60"/>
    </row>
    <row r="103293" spans="1:2" x14ac:dyDescent="0.2">
      <c r="A103293" s="47"/>
      <c r="B103293" s="60"/>
    </row>
    <row r="103294" spans="1:2" x14ac:dyDescent="0.2">
      <c r="A103294" s="47"/>
      <c r="B103294" s="60"/>
    </row>
    <row r="103295" spans="1:2" x14ac:dyDescent="0.2">
      <c r="A103295" s="47"/>
      <c r="B103295" s="60"/>
    </row>
    <row r="103296" spans="1:2" x14ac:dyDescent="0.2">
      <c r="A103296" s="47"/>
      <c r="B103296" s="60"/>
    </row>
    <row r="103297" spans="1:2" x14ac:dyDescent="0.2">
      <c r="A103297" s="47"/>
      <c r="B103297" s="60"/>
    </row>
    <row r="103298" spans="1:2" x14ac:dyDescent="0.2">
      <c r="A103298" s="47"/>
      <c r="B103298" s="60"/>
    </row>
    <row r="103299" spans="1:2" x14ac:dyDescent="0.2">
      <c r="A103299" s="47"/>
      <c r="B103299" s="60"/>
    </row>
    <row r="103300" spans="1:2" x14ac:dyDescent="0.2">
      <c r="A103300" s="47"/>
      <c r="B103300" s="60"/>
    </row>
    <row r="103301" spans="1:2" x14ac:dyDescent="0.2">
      <c r="A103301" s="47"/>
      <c r="B103301" s="60"/>
    </row>
    <row r="103302" spans="1:2" x14ac:dyDescent="0.2">
      <c r="A103302" s="47"/>
      <c r="B103302" s="60"/>
    </row>
    <row r="103303" spans="1:2" x14ac:dyDescent="0.2">
      <c r="A103303" s="47"/>
      <c r="B103303" s="60"/>
    </row>
    <row r="103304" spans="1:2" x14ac:dyDescent="0.2">
      <c r="A103304" s="47"/>
      <c r="B103304" s="60"/>
    </row>
    <row r="103305" spans="1:2" x14ac:dyDescent="0.2">
      <c r="A103305" s="47"/>
      <c r="B103305" s="60"/>
    </row>
    <row r="103306" spans="1:2" x14ac:dyDescent="0.2">
      <c r="A103306" s="47"/>
      <c r="B103306" s="60"/>
    </row>
    <row r="103307" spans="1:2" x14ac:dyDescent="0.2">
      <c r="A103307" s="47"/>
      <c r="B103307" s="60"/>
    </row>
    <row r="103308" spans="1:2" x14ac:dyDescent="0.2">
      <c r="A103308" s="47"/>
      <c r="B103308" s="60"/>
    </row>
    <row r="103309" spans="1:2" x14ac:dyDescent="0.2">
      <c r="A103309" s="47"/>
      <c r="B103309" s="60"/>
    </row>
    <row r="103310" spans="1:2" x14ac:dyDescent="0.2">
      <c r="A103310" s="47"/>
      <c r="B103310" s="60"/>
    </row>
    <row r="103311" spans="1:2" x14ac:dyDescent="0.2">
      <c r="A103311" s="47"/>
      <c r="B103311" s="60"/>
    </row>
    <row r="103312" spans="1:2" x14ac:dyDescent="0.2">
      <c r="A103312" s="47"/>
      <c r="B103312" s="60"/>
    </row>
    <row r="103313" spans="1:2" x14ac:dyDescent="0.2">
      <c r="A103313" s="47"/>
      <c r="B103313" s="60"/>
    </row>
    <row r="103314" spans="1:2" x14ac:dyDescent="0.2">
      <c r="A103314" s="47"/>
      <c r="B103314" s="60"/>
    </row>
    <row r="103315" spans="1:2" x14ac:dyDescent="0.2">
      <c r="A103315" s="47"/>
      <c r="B103315" s="60"/>
    </row>
    <row r="103316" spans="1:2" x14ac:dyDescent="0.2">
      <c r="A103316" s="47"/>
      <c r="B103316" s="60"/>
    </row>
    <row r="103317" spans="1:2" x14ac:dyDescent="0.2">
      <c r="A103317" s="47"/>
      <c r="B103317" s="60"/>
    </row>
    <row r="103318" spans="1:2" x14ac:dyDescent="0.2">
      <c r="A103318" s="47"/>
      <c r="B103318" s="60"/>
    </row>
    <row r="103319" spans="1:2" x14ac:dyDescent="0.2">
      <c r="A103319" s="47"/>
      <c r="B103319" s="60"/>
    </row>
    <row r="103320" spans="1:2" x14ac:dyDescent="0.2">
      <c r="A103320" s="47"/>
      <c r="B103320" s="60"/>
    </row>
    <row r="103321" spans="1:2" x14ac:dyDescent="0.2">
      <c r="A103321" s="47"/>
      <c r="B103321" s="60"/>
    </row>
    <row r="103322" spans="1:2" x14ac:dyDescent="0.2">
      <c r="A103322" s="47"/>
      <c r="B103322" s="60"/>
    </row>
    <row r="103323" spans="1:2" x14ac:dyDescent="0.2">
      <c r="A103323" s="47"/>
      <c r="B103323" s="60"/>
    </row>
    <row r="103324" spans="1:2" x14ac:dyDescent="0.2">
      <c r="A103324" s="47"/>
      <c r="B103324" s="60"/>
    </row>
    <row r="103325" spans="1:2" x14ac:dyDescent="0.2">
      <c r="A103325" s="47"/>
      <c r="B103325" s="60"/>
    </row>
    <row r="103326" spans="1:2" x14ac:dyDescent="0.2">
      <c r="A103326" s="47"/>
      <c r="B103326" s="60"/>
    </row>
    <row r="103327" spans="1:2" x14ac:dyDescent="0.2">
      <c r="A103327" s="47"/>
      <c r="B103327" s="60"/>
    </row>
    <row r="103328" spans="1:2" x14ac:dyDescent="0.2">
      <c r="A103328" s="47"/>
      <c r="B103328" s="60"/>
    </row>
    <row r="103329" spans="1:2" x14ac:dyDescent="0.2">
      <c r="A103329" s="47"/>
      <c r="B103329" s="60"/>
    </row>
    <row r="103330" spans="1:2" x14ac:dyDescent="0.2">
      <c r="A103330" s="47"/>
      <c r="B103330" s="60"/>
    </row>
    <row r="103331" spans="1:2" x14ac:dyDescent="0.2">
      <c r="A103331" s="47"/>
      <c r="B103331" s="60"/>
    </row>
    <row r="103332" spans="1:2" x14ac:dyDescent="0.2">
      <c r="A103332" s="47"/>
      <c r="B103332" s="60"/>
    </row>
    <row r="103333" spans="1:2" x14ac:dyDescent="0.2">
      <c r="A103333" s="47"/>
      <c r="B103333" s="60"/>
    </row>
    <row r="103334" spans="1:2" x14ac:dyDescent="0.2">
      <c r="A103334" s="47"/>
      <c r="B103334" s="60"/>
    </row>
    <row r="103335" spans="1:2" x14ac:dyDescent="0.2">
      <c r="A103335" s="47"/>
      <c r="B103335" s="60"/>
    </row>
    <row r="103336" spans="1:2" x14ac:dyDescent="0.2">
      <c r="A103336" s="47"/>
      <c r="B103336" s="60"/>
    </row>
    <row r="103337" spans="1:2" x14ac:dyDescent="0.2">
      <c r="A103337" s="47"/>
      <c r="B103337" s="60"/>
    </row>
    <row r="103338" spans="1:2" x14ac:dyDescent="0.2">
      <c r="A103338" s="47"/>
      <c r="B103338" s="60"/>
    </row>
    <row r="103339" spans="1:2" x14ac:dyDescent="0.2">
      <c r="A103339" s="47"/>
      <c r="B103339" s="60"/>
    </row>
    <row r="103340" spans="1:2" x14ac:dyDescent="0.2">
      <c r="A103340" s="47"/>
      <c r="B103340" s="60"/>
    </row>
    <row r="103341" spans="1:2" x14ac:dyDescent="0.2">
      <c r="A103341" s="47"/>
      <c r="B103341" s="60"/>
    </row>
    <row r="103342" spans="1:2" x14ac:dyDescent="0.2">
      <c r="A103342" s="47"/>
      <c r="B103342" s="60"/>
    </row>
    <row r="103343" spans="1:2" x14ac:dyDescent="0.2">
      <c r="A103343" s="47"/>
      <c r="B103343" s="60"/>
    </row>
    <row r="103344" spans="1:2" x14ac:dyDescent="0.2">
      <c r="A103344" s="47"/>
      <c r="B103344" s="60"/>
    </row>
    <row r="103345" spans="1:2" x14ac:dyDescent="0.2">
      <c r="A103345" s="47"/>
      <c r="B103345" s="60"/>
    </row>
    <row r="103346" spans="1:2" x14ac:dyDescent="0.2">
      <c r="A103346" s="47"/>
      <c r="B103346" s="60"/>
    </row>
    <row r="103347" spans="1:2" x14ac:dyDescent="0.2">
      <c r="A103347" s="47"/>
      <c r="B103347" s="60"/>
    </row>
    <row r="103348" spans="1:2" x14ac:dyDescent="0.2">
      <c r="A103348" s="47"/>
      <c r="B103348" s="60"/>
    </row>
    <row r="103349" spans="1:2" x14ac:dyDescent="0.2">
      <c r="A103349" s="47"/>
      <c r="B103349" s="60"/>
    </row>
    <row r="103350" spans="1:2" x14ac:dyDescent="0.2">
      <c r="A103350" s="47"/>
      <c r="B103350" s="60"/>
    </row>
    <row r="103351" spans="1:2" x14ac:dyDescent="0.2">
      <c r="A103351" s="47"/>
      <c r="B103351" s="60"/>
    </row>
    <row r="103352" spans="1:2" x14ac:dyDescent="0.2">
      <c r="A103352" s="47"/>
      <c r="B103352" s="60"/>
    </row>
    <row r="103353" spans="1:2" x14ac:dyDescent="0.2">
      <c r="A103353" s="47"/>
      <c r="B103353" s="60"/>
    </row>
    <row r="103354" spans="1:2" x14ac:dyDescent="0.2">
      <c r="A103354" s="47"/>
      <c r="B103354" s="60"/>
    </row>
    <row r="103355" spans="1:2" x14ac:dyDescent="0.2">
      <c r="A103355" s="47"/>
      <c r="B103355" s="60"/>
    </row>
    <row r="103356" spans="1:2" x14ac:dyDescent="0.2">
      <c r="A103356" s="47"/>
      <c r="B103356" s="60"/>
    </row>
    <row r="103357" spans="1:2" x14ac:dyDescent="0.2">
      <c r="A103357" s="47"/>
      <c r="B103357" s="60"/>
    </row>
    <row r="103358" spans="1:2" x14ac:dyDescent="0.2">
      <c r="A103358" s="47"/>
      <c r="B103358" s="60"/>
    </row>
    <row r="103359" spans="1:2" x14ac:dyDescent="0.2">
      <c r="A103359" s="47"/>
      <c r="B103359" s="60"/>
    </row>
    <row r="103360" spans="1:2" x14ac:dyDescent="0.2">
      <c r="A103360" s="47"/>
      <c r="B103360" s="60"/>
    </row>
    <row r="103361" spans="1:2" x14ac:dyDescent="0.2">
      <c r="A103361" s="47"/>
      <c r="B103361" s="60"/>
    </row>
    <row r="103362" spans="1:2" x14ac:dyDescent="0.2">
      <c r="A103362" s="47"/>
      <c r="B103362" s="60"/>
    </row>
    <row r="103363" spans="1:2" x14ac:dyDescent="0.2">
      <c r="A103363" s="47"/>
      <c r="B103363" s="60"/>
    </row>
    <row r="103364" spans="1:2" x14ac:dyDescent="0.2">
      <c r="A103364" s="47"/>
      <c r="B103364" s="60"/>
    </row>
    <row r="103365" spans="1:2" x14ac:dyDescent="0.2">
      <c r="A103365" s="47"/>
      <c r="B103365" s="60"/>
    </row>
    <row r="103366" spans="1:2" x14ac:dyDescent="0.2">
      <c r="A103366" s="47"/>
      <c r="B103366" s="60"/>
    </row>
    <row r="103367" spans="1:2" x14ac:dyDescent="0.2">
      <c r="A103367" s="47"/>
      <c r="B103367" s="60"/>
    </row>
    <row r="103368" spans="1:2" x14ac:dyDescent="0.2">
      <c r="A103368" s="47"/>
      <c r="B103368" s="60"/>
    </row>
    <row r="103369" spans="1:2" x14ac:dyDescent="0.2">
      <c r="A103369" s="47"/>
      <c r="B103369" s="60"/>
    </row>
    <row r="103370" spans="1:2" x14ac:dyDescent="0.2">
      <c r="A103370" s="47"/>
      <c r="B103370" s="60"/>
    </row>
    <row r="103371" spans="1:2" x14ac:dyDescent="0.2">
      <c r="A103371" s="47"/>
      <c r="B103371" s="60"/>
    </row>
    <row r="103372" spans="1:2" x14ac:dyDescent="0.2">
      <c r="A103372" s="47"/>
      <c r="B103372" s="60"/>
    </row>
    <row r="103373" spans="1:2" x14ac:dyDescent="0.2">
      <c r="A103373" s="47"/>
      <c r="B103373" s="60"/>
    </row>
    <row r="103374" spans="1:2" x14ac:dyDescent="0.2">
      <c r="A103374" s="47"/>
      <c r="B103374" s="60"/>
    </row>
    <row r="103375" spans="1:2" x14ac:dyDescent="0.2">
      <c r="A103375" s="47"/>
      <c r="B103375" s="60"/>
    </row>
    <row r="103376" spans="1:2" x14ac:dyDescent="0.2">
      <c r="A103376" s="47"/>
      <c r="B103376" s="60"/>
    </row>
    <row r="103377" spans="1:2" x14ac:dyDescent="0.2">
      <c r="A103377" s="47"/>
      <c r="B103377" s="60"/>
    </row>
    <row r="103378" spans="1:2" x14ac:dyDescent="0.2">
      <c r="A103378" s="47"/>
      <c r="B103378" s="60"/>
    </row>
    <row r="103379" spans="1:2" x14ac:dyDescent="0.2">
      <c r="A103379" s="47"/>
      <c r="B103379" s="60"/>
    </row>
    <row r="103380" spans="1:2" x14ac:dyDescent="0.2">
      <c r="A103380" s="47"/>
      <c r="B103380" s="60"/>
    </row>
    <row r="103381" spans="1:2" x14ac:dyDescent="0.2">
      <c r="A103381" s="47"/>
      <c r="B103381" s="60"/>
    </row>
    <row r="103382" spans="1:2" x14ac:dyDescent="0.2">
      <c r="A103382" s="47"/>
      <c r="B103382" s="60"/>
    </row>
    <row r="103383" spans="1:2" x14ac:dyDescent="0.2">
      <c r="A103383" s="47"/>
      <c r="B103383" s="60"/>
    </row>
    <row r="103384" spans="1:2" x14ac:dyDescent="0.2">
      <c r="A103384" s="47"/>
      <c r="B103384" s="60"/>
    </row>
    <row r="103385" spans="1:2" x14ac:dyDescent="0.2">
      <c r="A103385" s="47"/>
      <c r="B103385" s="60"/>
    </row>
    <row r="103386" spans="1:2" x14ac:dyDescent="0.2">
      <c r="A103386" s="47"/>
      <c r="B103386" s="60"/>
    </row>
    <row r="103387" spans="1:2" x14ac:dyDescent="0.2">
      <c r="A103387" s="47"/>
      <c r="B103387" s="60"/>
    </row>
    <row r="103388" spans="1:2" x14ac:dyDescent="0.2">
      <c r="A103388" s="47"/>
      <c r="B103388" s="60"/>
    </row>
    <row r="103389" spans="1:2" x14ac:dyDescent="0.2">
      <c r="A103389" s="47"/>
      <c r="B103389" s="60"/>
    </row>
    <row r="103390" spans="1:2" x14ac:dyDescent="0.2">
      <c r="A103390" s="47"/>
      <c r="B103390" s="60"/>
    </row>
    <row r="103391" spans="1:2" x14ac:dyDescent="0.2">
      <c r="A103391" s="47"/>
      <c r="B103391" s="60"/>
    </row>
    <row r="103392" spans="1:2" x14ac:dyDescent="0.2">
      <c r="A103392" s="47"/>
      <c r="B103392" s="60"/>
    </row>
    <row r="103393" spans="1:2" x14ac:dyDescent="0.2">
      <c r="A103393" s="47"/>
      <c r="B103393" s="60"/>
    </row>
    <row r="103394" spans="1:2" x14ac:dyDescent="0.2">
      <c r="A103394" s="47"/>
      <c r="B103394" s="60"/>
    </row>
    <row r="103395" spans="1:2" x14ac:dyDescent="0.2">
      <c r="A103395" s="47"/>
      <c r="B103395" s="60"/>
    </row>
    <row r="103396" spans="1:2" x14ac:dyDescent="0.2">
      <c r="A103396" s="47"/>
      <c r="B103396" s="60"/>
    </row>
    <row r="103397" spans="1:2" x14ac:dyDescent="0.2">
      <c r="A103397" s="47"/>
      <c r="B103397" s="60"/>
    </row>
    <row r="103398" spans="1:2" x14ac:dyDescent="0.2">
      <c r="A103398" s="47"/>
      <c r="B103398" s="60"/>
    </row>
    <row r="103399" spans="1:2" x14ac:dyDescent="0.2">
      <c r="A103399" s="47"/>
      <c r="B103399" s="60"/>
    </row>
    <row r="103400" spans="1:2" x14ac:dyDescent="0.2">
      <c r="A103400" s="47"/>
      <c r="B103400" s="60"/>
    </row>
    <row r="103401" spans="1:2" x14ac:dyDescent="0.2">
      <c r="A103401" s="47"/>
      <c r="B103401" s="60"/>
    </row>
    <row r="103402" spans="1:2" x14ac:dyDescent="0.2">
      <c r="A103402" s="47"/>
      <c r="B103402" s="60"/>
    </row>
    <row r="103403" spans="1:2" x14ac:dyDescent="0.2">
      <c r="A103403" s="47"/>
      <c r="B103403" s="60"/>
    </row>
    <row r="103404" spans="1:2" x14ac:dyDescent="0.2">
      <c r="A103404" s="47"/>
      <c r="B103404" s="60"/>
    </row>
    <row r="103405" spans="1:2" x14ac:dyDescent="0.2">
      <c r="A103405" s="47"/>
      <c r="B103405" s="60"/>
    </row>
    <row r="103406" spans="1:2" x14ac:dyDescent="0.2">
      <c r="A103406" s="47"/>
      <c r="B103406" s="60"/>
    </row>
    <row r="103407" spans="1:2" x14ac:dyDescent="0.2">
      <c r="A103407" s="47"/>
      <c r="B103407" s="60"/>
    </row>
    <row r="103408" spans="1:2" x14ac:dyDescent="0.2">
      <c r="A103408" s="47"/>
      <c r="B103408" s="60"/>
    </row>
    <row r="103409" spans="1:2" x14ac:dyDescent="0.2">
      <c r="A103409" s="47"/>
      <c r="B103409" s="60"/>
    </row>
    <row r="103410" spans="1:2" x14ac:dyDescent="0.2">
      <c r="A103410" s="47"/>
      <c r="B103410" s="60"/>
    </row>
    <row r="103411" spans="1:2" x14ac:dyDescent="0.2">
      <c r="A103411" s="47"/>
      <c r="B103411" s="60"/>
    </row>
    <row r="103412" spans="1:2" x14ac:dyDescent="0.2">
      <c r="A103412" s="47"/>
      <c r="B103412" s="60"/>
    </row>
    <row r="103413" spans="1:2" x14ac:dyDescent="0.2">
      <c r="A103413" s="47"/>
      <c r="B103413" s="60"/>
    </row>
    <row r="103414" spans="1:2" x14ac:dyDescent="0.2">
      <c r="A103414" s="47"/>
      <c r="B103414" s="60"/>
    </row>
    <row r="103415" spans="1:2" x14ac:dyDescent="0.2">
      <c r="A103415" s="47"/>
      <c r="B103415" s="60"/>
    </row>
    <row r="103416" spans="1:2" x14ac:dyDescent="0.2">
      <c r="A103416" s="47"/>
      <c r="B103416" s="60"/>
    </row>
    <row r="103417" spans="1:2" x14ac:dyDescent="0.2">
      <c r="A103417" s="47"/>
      <c r="B103417" s="60"/>
    </row>
    <row r="103418" spans="1:2" x14ac:dyDescent="0.2">
      <c r="A103418" s="47"/>
      <c r="B103418" s="60"/>
    </row>
    <row r="103419" spans="1:2" x14ac:dyDescent="0.2">
      <c r="A103419" s="47"/>
      <c r="B103419" s="60"/>
    </row>
    <row r="103420" spans="1:2" x14ac:dyDescent="0.2">
      <c r="A103420" s="47"/>
      <c r="B103420" s="60"/>
    </row>
    <row r="103421" spans="1:2" x14ac:dyDescent="0.2">
      <c r="A103421" s="47"/>
      <c r="B103421" s="60"/>
    </row>
    <row r="103422" spans="1:2" x14ac:dyDescent="0.2">
      <c r="A103422" s="47"/>
      <c r="B103422" s="60"/>
    </row>
    <row r="103423" spans="1:2" x14ac:dyDescent="0.2">
      <c r="A103423" s="47"/>
      <c r="B103423" s="60"/>
    </row>
    <row r="103424" spans="1:2" x14ac:dyDescent="0.2">
      <c r="A103424" s="47"/>
      <c r="B103424" s="60"/>
    </row>
    <row r="103425" spans="1:2" x14ac:dyDescent="0.2">
      <c r="A103425" s="47"/>
      <c r="B103425" s="60"/>
    </row>
    <row r="103426" spans="1:2" x14ac:dyDescent="0.2">
      <c r="A103426" s="47"/>
      <c r="B103426" s="60"/>
    </row>
    <row r="103427" spans="1:2" x14ac:dyDescent="0.2">
      <c r="A103427" s="47"/>
      <c r="B103427" s="60"/>
    </row>
    <row r="103428" spans="1:2" x14ac:dyDescent="0.2">
      <c r="A103428" s="47"/>
      <c r="B103428" s="60"/>
    </row>
    <row r="103429" spans="1:2" x14ac:dyDescent="0.2">
      <c r="A103429" s="47"/>
      <c r="B103429" s="60"/>
    </row>
    <row r="103430" spans="1:2" x14ac:dyDescent="0.2">
      <c r="A103430" s="47"/>
      <c r="B103430" s="60"/>
    </row>
    <row r="103431" spans="1:2" x14ac:dyDescent="0.2">
      <c r="A103431" s="47"/>
      <c r="B103431" s="60"/>
    </row>
    <row r="103432" spans="1:2" x14ac:dyDescent="0.2">
      <c r="A103432" s="47"/>
      <c r="B103432" s="60"/>
    </row>
    <row r="103433" spans="1:2" x14ac:dyDescent="0.2">
      <c r="A103433" s="47"/>
      <c r="B103433" s="60"/>
    </row>
    <row r="103434" spans="1:2" x14ac:dyDescent="0.2">
      <c r="A103434" s="47"/>
      <c r="B103434" s="60"/>
    </row>
    <row r="103435" spans="1:2" x14ac:dyDescent="0.2">
      <c r="A103435" s="47"/>
      <c r="B103435" s="60"/>
    </row>
    <row r="103436" spans="1:2" x14ac:dyDescent="0.2">
      <c r="A103436" s="47"/>
      <c r="B103436" s="60"/>
    </row>
    <row r="103437" spans="1:2" x14ac:dyDescent="0.2">
      <c r="A103437" s="47"/>
      <c r="B103437" s="60"/>
    </row>
    <row r="103438" spans="1:2" x14ac:dyDescent="0.2">
      <c r="A103438" s="47"/>
      <c r="B103438" s="60"/>
    </row>
    <row r="103439" spans="1:2" x14ac:dyDescent="0.2">
      <c r="A103439" s="47"/>
      <c r="B103439" s="60"/>
    </row>
    <row r="103440" spans="1:2" x14ac:dyDescent="0.2">
      <c r="A103440" s="47"/>
      <c r="B103440" s="60"/>
    </row>
    <row r="103441" spans="1:2" x14ac:dyDescent="0.2">
      <c r="A103441" s="47"/>
      <c r="B103441" s="60"/>
    </row>
    <row r="103442" spans="1:2" x14ac:dyDescent="0.2">
      <c r="A103442" s="47"/>
      <c r="B103442" s="60"/>
    </row>
    <row r="103443" spans="1:2" x14ac:dyDescent="0.2">
      <c r="A103443" s="47"/>
      <c r="B103443" s="60"/>
    </row>
    <row r="103444" spans="1:2" x14ac:dyDescent="0.2">
      <c r="A103444" s="47"/>
      <c r="B103444" s="60"/>
    </row>
    <row r="103445" spans="1:2" x14ac:dyDescent="0.2">
      <c r="A103445" s="47"/>
      <c r="B103445" s="60"/>
    </row>
    <row r="103446" spans="1:2" x14ac:dyDescent="0.2">
      <c r="A103446" s="47"/>
      <c r="B103446" s="60"/>
    </row>
    <row r="103447" spans="1:2" x14ac:dyDescent="0.2">
      <c r="A103447" s="47"/>
      <c r="B103447" s="60"/>
    </row>
    <row r="103448" spans="1:2" x14ac:dyDescent="0.2">
      <c r="A103448" s="47"/>
      <c r="B103448" s="60"/>
    </row>
    <row r="103449" spans="1:2" x14ac:dyDescent="0.2">
      <c r="A103449" s="47"/>
      <c r="B103449" s="60"/>
    </row>
    <row r="103450" spans="1:2" x14ac:dyDescent="0.2">
      <c r="A103450" s="47"/>
      <c r="B103450" s="60"/>
    </row>
    <row r="103451" spans="1:2" x14ac:dyDescent="0.2">
      <c r="A103451" s="47"/>
      <c r="B103451" s="60"/>
    </row>
    <row r="103452" spans="1:2" x14ac:dyDescent="0.2">
      <c r="A103452" s="47"/>
      <c r="B103452" s="60"/>
    </row>
    <row r="103453" spans="1:2" x14ac:dyDescent="0.2">
      <c r="A103453" s="47"/>
      <c r="B103453" s="60"/>
    </row>
    <row r="103454" spans="1:2" x14ac:dyDescent="0.2">
      <c r="A103454" s="47"/>
      <c r="B103454" s="60"/>
    </row>
    <row r="103455" spans="1:2" x14ac:dyDescent="0.2">
      <c r="A103455" s="47"/>
      <c r="B103455" s="60"/>
    </row>
    <row r="103456" spans="1:2" x14ac:dyDescent="0.2">
      <c r="A103456" s="47"/>
      <c r="B103456" s="60"/>
    </row>
    <row r="103457" spans="1:2" x14ac:dyDescent="0.2">
      <c r="A103457" s="47"/>
      <c r="B103457" s="60"/>
    </row>
    <row r="103458" spans="1:2" x14ac:dyDescent="0.2">
      <c r="A103458" s="47"/>
      <c r="B103458" s="60"/>
    </row>
    <row r="103459" spans="1:2" x14ac:dyDescent="0.2">
      <c r="A103459" s="47"/>
      <c r="B103459" s="60"/>
    </row>
    <row r="103460" spans="1:2" x14ac:dyDescent="0.2">
      <c r="A103460" s="47"/>
      <c r="B103460" s="60"/>
    </row>
    <row r="103461" spans="1:2" x14ac:dyDescent="0.2">
      <c r="A103461" s="47"/>
      <c r="B103461" s="60"/>
    </row>
    <row r="103462" spans="1:2" x14ac:dyDescent="0.2">
      <c r="A103462" s="47"/>
      <c r="B103462" s="60"/>
    </row>
    <row r="103463" spans="1:2" x14ac:dyDescent="0.2">
      <c r="A103463" s="47"/>
      <c r="B103463" s="60"/>
    </row>
    <row r="103464" spans="1:2" x14ac:dyDescent="0.2">
      <c r="A103464" s="47"/>
      <c r="B103464" s="60"/>
    </row>
    <row r="103465" spans="1:2" x14ac:dyDescent="0.2">
      <c r="A103465" s="47"/>
      <c r="B103465" s="60"/>
    </row>
    <row r="103466" spans="1:2" x14ac:dyDescent="0.2">
      <c r="A103466" s="47"/>
      <c r="B103466" s="60"/>
    </row>
    <row r="103467" spans="1:2" x14ac:dyDescent="0.2">
      <c r="A103467" s="47"/>
      <c r="B103467" s="60"/>
    </row>
    <row r="103468" spans="1:2" x14ac:dyDescent="0.2">
      <c r="A103468" s="47"/>
      <c r="B103468" s="60"/>
    </row>
    <row r="103469" spans="1:2" x14ac:dyDescent="0.2">
      <c r="A103469" s="47"/>
      <c r="B103469" s="60"/>
    </row>
    <row r="103470" spans="1:2" x14ac:dyDescent="0.2">
      <c r="A103470" s="47"/>
      <c r="B103470" s="60"/>
    </row>
    <row r="103471" spans="1:2" x14ac:dyDescent="0.2">
      <c r="A103471" s="47"/>
      <c r="B103471" s="60"/>
    </row>
    <row r="103472" spans="1:2" x14ac:dyDescent="0.2">
      <c r="A103472" s="47"/>
      <c r="B103472" s="60"/>
    </row>
    <row r="103473" spans="1:2" x14ac:dyDescent="0.2">
      <c r="A103473" s="47"/>
      <c r="B103473" s="60"/>
    </row>
    <row r="103474" spans="1:2" x14ac:dyDescent="0.2">
      <c r="A103474" s="47"/>
      <c r="B103474" s="60"/>
    </row>
    <row r="103475" spans="1:2" x14ac:dyDescent="0.2">
      <c r="A103475" s="47"/>
      <c r="B103475" s="60"/>
    </row>
    <row r="103476" spans="1:2" x14ac:dyDescent="0.2">
      <c r="A103476" s="47"/>
      <c r="B103476" s="60"/>
    </row>
    <row r="103477" spans="1:2" x14ac:dyDescent="0.2">
      <c r="A103477" s="47"/>
      <c r="B103477" s="60"/>
    </row>
    <row r="103478" spans="1:2" x14ac:dyDescent="0.2">
      <c r="A103478" s="47"/>
      <c r="B103478" s="60"/>
    </row>
    <row r="103479" spans="1:2" x14ac:dyDescent="0.2">
      <c r="A103479" s="47"/>
      <c r="B103479" s="60"/>
    </row>
    <row r="103480" spans="1:2" x14ac:dyDescent="0.2">
      <c r="A103480" s="47"/>
      <c r="B103480" s="60"/>
    </row>
    <row r="103481" spans="1:2" x14ac:dyDescent="0.2">
      <c r="A103481" s="47"/>
      <c r="B103481" s="60"/>
    </row>
    <row r="103482" spans="1:2" x14ac:dyDescent="0.2">
      <c r="A103482" s="47"/>
      <c r="B103482" s="60"/>
    </row>
    <row r="103483" spans="1:2" x14ac:dyDescent="0.2">
      <c r="A103483" s="47"/>
      <c r="B103483" s="60"/>
    </row>
    <row r="103484" spans="1:2" x14ac:dyDescent="0.2">
      <c r="A103484" s="47"/>
      <c r="B103484" s="60"/>
    </row>
    <row r="103485" spans="1:2" x14ac:dyDescent="0.2">
      <c r="A103485" s="47"/>
      <c r="B103485" s="60"/>
    </row>
    <row r="103486" spans="1:2" x14ac:dyDescent="0.2">
      <c r="A103486" s="47"/>
      <c r="B103486" s="60"/>
    </row>
    <row r="103487" spans="1:2" x14ac:dyDescent="0.2">
      <c r="A103487" s="47"/>
      <c r="B103487" s="60"/>
    </row>
    <row r="103488" spans="1:2" x14ac:dyDescent="0.2">
      <c r="A103488" s="47"/>
      <c r="B103488" s="60"/>
    </row>
    <row r="103489" spans="1:2" x14ac:dyDescent="0.2">
      <c r="A103489" s="47"/>
      <c r="B103489" s="60"/>
    </row>
    <row r="103490" spans="1:2" x14ac:dyDescent="0.2">
      <c r="A103490" s="47"/>
      <c r="B103490" s="60"/>
    </row>
    <row r="103491" spans="1:2" x14ac:dyDescent="0.2">
      <c r="A103491" s="47"/>
      <c r="B103491" s="60"/>
    </row>
    <row r="103492" spans="1:2" x14ac:dyDescent="0.2">
      <c r="A103492" s="47"/>
      <c r="B103492" s="60"/>
    </row>
    <row r="103493" spans="1:2" x14ac:dyDescent="0.2">
      <c r="A103493" s="47"/>
      <c r="B103493" s="60"/>
    </row>
    <row r="103494" spans="1:2" x14ac:dyDescent="0.2">
      <c r="A103494" s="47"/>
      <c r="B103494" s="60"/>
    </row>
    <row r="103495" spans="1:2" x14ac:dyDescent="0.2">
      <c r="A103495" s="47"/>
      <c r="B103495" s="60"/>
    </row>
    <row r="103496" spans="1:2" x14ac:dyDescent="0.2">
      <c r="A103496" s="47"/>
      <c r="B103496" s="60"/>
    </row>
    <row r="103497" spans="1:2" x14ac:dyDescent="0.2">
      <c r="A103497" s="47"/>
      <c r="B103497" s="60"/>
    </row>
    <row r="103498" spans="1:2" x14ac:dyDescent="0.2">
      <c r="A103498" s="47"/>
      <c r="B103498" s="60"/>
    </row>
    <row r="103499" spans="1:2" x14ac:dyDescent="0.2">
      <c r="A103499" s="47"/>
      <c r="B103499" s="60"/>
    </row>
    <row r="103500" spans="1:2" x14ac:dyDescent="0.2">
      <c r="A103500" s="47"/>
      <c r="B103500" s="60"/>
    </row>
    <row r="103501" spans="1:2" x14ac:dyDescent="0.2">
      <c r="A103501" s="47"/>
      <c r="B103501" s="60"/>
    </row>
    <row r="103502" spans="1:2" x14ac:dyDescent="0.2">
      <c r="A103502" s="47"/>
      <c r="B103502" s="60"/>
    </row>
    <row r="103503" spans="1:2" x14ac:dyDescent="0.2">
      <c r="A103503" s="47"/>
      <c r="B103503" s="60"/>
    </row>
    <row r="103504" spans="1:2" x14ac:dyDescent="0.2">
      <c r="A103504" s="47"/>
      <c r="B103504" s="60"/>
    </row>
    <row r="103505" spans="1:2" x14ac:dyDescent="0.2">
      <c r="A103505" s="47"/>
      <c r="B103505" s="60"/>
    </row>
    <row r="103506" spans="1:2" x14ac:dyDescent="0.2">
      <c r="A103506" s="47"/>
      <c r="B103506" s="60"/>
    </row>
    <row r="103507" spans="1:2" x14ac:dyDescent="0.2">
      <c r="A103507" s="47"/>
      <c r="B103507" s="60"/>
    </row>
    <row r="103508" spans="1:2" x14ac:dyDescent="0.2">
      <c r="A103508" s="47"/>
      <c r="B103508" s="60"/>
    </row>
    <row r="103509" spans="1:2" x14ac:dyDescent="0.2">
      <c r="A103509" s="47"/>
      <c r="B103509" s="60"/>
    </row>
    <row r="103510" spans="1:2" x14ac:dyDescent="0.2">
      <c r="A103510" s="47"/>
      <c r="B103510" s="60"/>
    </row>
    <row r="103511" spans="1:2" x14ac:dyDescent="0.2">
      <c r="A103511" s="47"/>
      <c r="B103511" s="60"/>
    </row>
    <row r="103512" spans="1:2" x14ac:dyDescent="0.2">
      <c r="A103512" s="47"/>
      <c r="B103512" s="60"/>
    </row>
    <row r="103513" spans="1:2" x14ac:dyDescent="0.2">
      <c r="A103513" s="47"/>
      <c r="B103513" s="60"/>
    </row>
    <row r="103514" spans="1:2" x14ac:dyDescent="0.2">
      <c r="A103514" s="47"/>
      <c r="B103514" s="60"/>
    </row>
    <row r="103515" spans="1:2" x14ac:dyDescent="0.2">
      <c r="A103515" s="47"/>
      <c r="B103515" s="60"/>
    </row>
    <row r="103516" spans="1:2" x14ac:dyDescent="0.2">
      <c r="A103516" s="47"/>
      <c r="B103516" s="60"/>
    </row>
    <row r="103517" spans="1:2" x14ac:dyDescent="0.2">
      <c r="A103517" s="47"/>
      <c r="B103517" s="60"/>
    </row>
    <row r="103518" spans="1:2" x14ac:dyDescent="0.2">
      <c r="A103518" s="47"/>
      <c r="B103518" s="60"/>
    </row>
    <row r="103519" spans="1:2" x14ac:dyDescent="0.2">
      <c r="A103519" s="47"/>
      <c r="B103519" s="60"/>
    </row>
    <row r="103520" spans="1:2" x14ac:dyDescent="0.2">
      <c r="A103520" s="47"/>
      <c r="B103520" s="60"/>
    </row>
    <row r="103521" spans="1:2" x14ac:dyDescent="0.2">
      <c r="A103521" s="47"/>
      <c r="B103521" s="60"/>
    </row>
    <row r="103522" spans="1:2" x14ac:dyDescent="0.2">
      <c r="A103522" s="47"/>
      <c r="B103522" s="60"/>
    </row>
    <row r="103523" spans="1:2" x14ac:dyDescent="0.2">
      <c r="A103523" s="47"/>
      <c r="B103523" s="60"/>
    </row>
    <row r="103524" spans="1:2" x14ac:dyDescent="0.2">
      <c r="A103524" s="47"/>
      <c r="B103524" s="60"/>
    </row>
    <row r="103525" spans="1:2" x14ac:dyDescent="0.2">
      <c r="A103525" s="47"/>
      <c r="B103525" s="60"/>
    </row>
    <row r="103526" spans="1:2" x14ac:dyDescent="0.2">
      <c r="A103526" s="47"/>
      <c r="B103526" s="60"/>
    </row>
    <row r="103527" spans="1:2" x14ac:dyDescent="0.2">
      <c r="A103527" s="47"/>
      <c r="B103527" s="60"/>
    </row>
    <row r="103528" spans="1:2" x14ac:dyDescent="0.2">
      <c r="A103528" s="47"/>
      <c r="B103528" s="60"/>
    </row>
    <row r="103529" spans="1:2" x14ac:dyDescent="0.2">
      <c r="A103529" s="47"/>
      <c r="B103529" s="60"/>
    </row>
    <row r="103530" spans="1:2" x14ac:dyDescent="0.2">
      <c r="A103530" s="47"/>
      <c r="B103530" s="60"/>
    </row>
    <row r="103531" spans="1:2" x14ac:dyDescent="0.2">
      <c r="A103531" s="47"/>
      <c r="B103531" s="60"/>
    </row>
    <row r="103532" spans="1:2" x14ac:dyDescent="0.2">
      <c r="A103532" s="47"/>
      <c r="B103532" s="60"/>
    </row>
    <row r="103533" spans="1:2" x14ac:dyDescent="0.2">
      <c r="A103533" s="47"/>
      <c r="B103533" s="60"/>
    </row>
    <row r="103534" spans="1:2" x14ac:dyDescent="0.2">
      <c r="A103534" s="47"/>
      <c r="B103534" s="60"/>
    </row>
    <row r="103535" spans="1:2" x14ac:dyDescent="0.2">
      <c r="A103535" s="47"/>
      <c r="B103535" s="60"/>
    </row>
    <row r="103536" spans="1:2" x14ac:dyDescent="0.2">
      <c r="A103536" s="47"/>
      <c r="B103536" s="60"/>
    </row>
    <row r="103537" spans="1:2" x14ac:dyDescent="0.2">
      <c r="A103537" s="47"/>
      <c r="B103537" s="60"/>
    </row>
    <row r="103538" spans="1:2" x14ac:dyDescent="0.2">
      <c r="A103538" s="47"/>
      <c r="B103538" s="60"/>
    </row>
    <row r="103539" spans="1:2" x14ac:dyDescent="0.2">
      <c r="A103539" s="47"/>
      <c r="B103539" s="60"/>
    </row>
    <row r="103540" spans="1:2" x14ac:dyDescent="0.2">
      <c r="A103540" s="47"/>
      <c r="B103540" s="60"/>
    </row>
    <row r="103541" spans="1:2" x14ac:dyDescent="0.2">
      <c r="A103541" s="47"/>
      <c r="B103541" s="60"/>
    </row>
    <row r="103542" spans="1:2" x14ac:dyDescent="0.2">
      <c r="A103542" s="47"/>
      <c r="B103542" s="60"/>
    </row>
    <row r="103543" spans="1:2" x14ac:dyDescent="0.2">
      <c r="A103543" s="47"/>
      <c r="B103543" s="60"/>
    </row>
    <row r="103544" spans="1:2" x14ac:dyDescent="0.2">
      <c r="A103544" s="47"/>
      <c r="B103544" s="60"/>
    </row>
    <row r="103545" spans="1:2" x14ac:dyDescent="0.2">
      <c r="A103545" s="47"/>
      <c r="B103545" s="60"/>
    </row>
    <row r="103546" spans="1:2" x14ac:dyDescent="0.2">
      <c r="A103546" s="47"/>
      <c r="B103546" s="60"/>
    </row>
    <row r="103547" spans="1:2" x14ac:dyDescent="0.2">
      <c r="A103547" s="47"/>
      <c r="B103547" s="60"/>
    </row>
    <row r="103548" spans="1:2" x14ac:dyDescent="0.2">
      <c r="A103548" s="47"/>
      <c r="B103548" s="60"/>
    </row>
    <row r="103549" spans="1:2" x14ac:dyDescent="0.2">
      <c r="A103549" s="47"/>
      <c r="B103549" s="60"/>
    </row>
    <row r="103550" spans="1:2" x14ac:dyDescent="0.2">
      <c r="A103550" s="47"/>
      <c r="B103550" s="60"/>
    </row>
    <row r="103551" spans="1:2" x14ac:dyDescent="0.2">
      <c r="A103551" s="47"/>
      <c r="B103551" s="60"/>
    </row>
    <row r="103552" spans="1:2" x14ac:dyDescent="0.2">
      <c r="A103552" s="47"/>
      <c r="B103552" s="60"/>
    </row>
    <row r="103553" spans="1:2" x14ac:dyDescent="0.2">
      <c r="A103553" s="47"/>
      <c r="B103553" s="60"/>
    </row>
    <row r="103554" spans="1:2" x14ac:dyDescent="0.2">
      <c r="A103554" s="47"/>
      <c r="B103554" s="60"/>
    </row>
    <row r="103555" spans="1:2" x14ac:dyDescent="0.2">
      <c r="A103555" s="47"/>
      <c r="B103555" s="60"/>
    </row>
    <row r="103556" spans="1:2" x14ac:dyDescent="0.2">
      <c r="A103556" s="47"/>
      <c r="B103556" s="60"/>
    </row>
    <row r="103557" spans="1:2" x14ac:dyDescent="0.2">
      <c r="A103557" s="47"/>
      <c r="B103557" s="60"/>
    </row>
    <row r="103558" spans="1:2" x14ac:dyDescent="0.2">
      <c r="A103558" s="47"/>
      <c r="B103558" s="60"/>
    </row>
    <row r="103559" spans="1:2" x14ac:dyDescent="0.2">
      <c r="A103559" s="47"/>
      <c r="B103559" s="60"/>
    </row>
    <row r="103560" spans="1:2" x14ac:dyDescent="0.2">
      <c r="A103560" s="47"/>
      <c r="B103560" s="60"/>
    </row>
    <row r="103561" spans="1:2" x14ac:dyDescent="0.2">
      <c r="A103561" s="47"/>
      <c r="B103561" s="60"/>
    </row>
    <row r="103562" spans="1:2" x14ac:dyDescent="0.2">
      <c r="A103562" s="47"/>
      <c r="B103562" s="60"/>
    </row>
    <row r="103563" spans="1:2" x14ac:dyDescent="0.2">
      <c r="A103563" s="47"/>
      <c r="B103563" s="60"/>
    </row>
    <row r="103564" spans="1:2" x14ac:dyDescent="0.2">
      <c r="A103564" s="47"/>
      <c r="B103564" s="60"/>
    </row>
    <row r="103565" spans="1:2" x14ac:dyDescent="0.2">
      <c r="A103565" s="47"/>
      <c r="B103565" s="60"/>
    </row>
    <row r="103566" spans="1:2" x14ac:dyDescent="0.2">
      <c r="A103566" s="47"/>
      <c r="B103566" s="60"/>
    </row>
    <row r="103567" spans="1:2" x14ac:dyDescent="0.2">
      <c r="A103567" s="47"/>
      <c r="B103567" s="60"/>
    </row>
    <row r="103568" spans="1:2" x14ac:dyDescent="0.2">
      <c r="A103568" s="47"/>
      <c r="B103568" s="60"/>
    </row>
    <row r="103569" spans="1:2" x14ac:dyDescent="0.2">
      <c r="A103569" s="47"/>
      <c r="B103569" s="60"/>
    </row>
    <row r="103570" spans="1:2" x14ac:dyDescent="0.2">
      <c r="A103570" s="47"/>
      <c r="B103570" s="60"/>
    </row>
    <row r="103571" spans="1:2" x14ac:dyDescent="0.2">
      <c r="A103571" s="47"/>
      <c r="B103571" s="60"/>
    </row>
    <row r="103572" spans="1:2" x14ac:dyDescent="0.2">
      <c r="A103572" s="47"/>
      <c r="B103572" s="60"/>
    </row>
    <row r="103573" spans="1:2" x14ac:dyDescent="0.2">
      <c r="A103573" s="47"/>
      <c r="B103573" s="60"/>
    </row>
    <row r="103574" spans="1:2" x14ac:dyDescent="0.2">
      <c r="A103574" s="47"/>
      <c r="B103574" s="60"/>
    </row>
    <row r="103575" spans="1:2" x14ac:dyDescent="0.2">
      <c r="A103575" s="47"/>
      <c r="B103575" s="60"/>
    </row>
    <row r="103576" spans="1:2" x14ac:dyDescent="0.2">
      <c r="A103576" s="47"/>
      <c r="B103576" s="60"/>
    </row>
    <row r="103577" spans="1:2" x14ac:dyDescent="0.2">
      <c r="A103577" s="47"/>
      <c r="B103577" s="60"/>
    </row>
    <row r="103578" spans="1:2" x14ac:dyDescent="0.2">
      <c r="A103578" s="47"/>
      <c r="B103578" s="60"/>
    </row>
    <row r="103579" spans="1:2" x14ac:dyDescent="0.2">
      <c r="A103579" s="47"/>
      <c r="B103579" s="60"/>
    </row>
    <row r="103580" spans="1:2" x14ac:dyDescent="0.2">
      <c r="A103580" s="47"/>
      <c r="B103580" s="60"/>
    </row>
    <row r="103581" spans="1:2" x14ac:dyDescent="0.2">
      <c r="A103581" s="47"/>
      <c r="B103581" s="60"/>
    </row>
    <row r="103582" spans="1:2" x14ac:dyDescent="0.2">
      <c r="A103582" s="47"/>
      <c r="B103582" s="60"/>
    </row>
    <row r="103583" spans="1:2" x14ac:dyDescent="0.2">
      <c r="A103583" s="47"/>
      <c r="B103583" s="60"/>
    </row>
    <row r="103584" spans="1:2" x14ac:dyDescent="0.2">
      <c r="A103584" s="47"/>
      <c r="B103584" s="60"/>
    </row>
    <row r="103585" spans="1:2" x14ac:dyDescent="0.2">
      <c r="A103585" s="47"/>
      <c r="B103585" s="60"/>
    </row>
    <row r="103586" spans="1:2" x14ac:dyDescent="0.2">
      <c r="A103586" s="47"/>
      <c r="B103586" s="60"/>
    </row>
    <row r="103587" spans="1:2" x14ac:dyDescent="0.2">
      <c r="A103587" s="47"/>
      <c r="B103587" s="60"/>
    </row>
    <row r="103588" spans="1:2" x14ac:dyDescent="0.2">
      <c r="A103588" s="47"/>
      <c r="B103588" s="60"/>
    </row>
    <row r="103589" spans="1:2" x14ac:dyDescent="0.2">
      <c r="A103589" s="47"/>
      <c r="B103589" s="60"/>
    </row>
    <row r="103590" spans="1:2" x14ac:dyDescent="0.2">
      <c r="A103590" s="47"/>
      <c r="B103590" s="60"/>
    </row>
    <row r="103591" spans="1:2" x14ac:dyDescent="0.2">
      <c r="A103591" s="47"/>
      <c r="B103591" s="60"/>
    </row>
    <row r="103592" spans="1:2" x14ac:dyDescent="0.2">
      <c r="A103592" s="47"/>
      <c r="B103592" s="60"/>
    </row>
    <row r="103593" spans="1:2" x14ac:dyDescent="0.2">
      <c r="A103593" s="47"/>
      <c r="B103593" s="60"/>
    </row>
    <row r="103594" spans="1:2" x14ac:dyDescent="0.2">
      <c r="A103594" s="47"/>
      <c r="B103594" s="60"/>
    </row>
    <row r="103595" spans="1:2" x14ac:dyDescent="0.2">
      <c r="A103595" s="47"/>
      <c r="B103595" s="60"/>
    </row>
    <row r="103596" spans="1:2" x14ac:dyDescent="0.2">
      <c r="A103596" s="47"/>
      <c r="B103596" s="60"/>
    </row>
    <row r="103597" spans="1:2" x14ac:dyDescent="0.2">
      <c r="A103597" s="47"/>
      <c r="B103597" s="60"/>
    </row>
    <row r="103598" spans="1:2" x14ac:dyDescent="0.2">
      <c r="A103598" s="47"/>
      <c r="B103598" s="60"/>
    </row>
    <row r="103599" spans="1:2" x14ac:dyDescent="0.2">
      <c r="A103599" s="47"/>
      <c r="B103599" s="60"/>
    </row>
    <row r="103600" spans="1:2" x14ac:dyDescent="0.2">
      <c r="A103600" s="47"/>
      <c r="B103600" s="60"/>
    </row>
    <row r="103601" spans="1:2" x14ac:dyDescent="0.2">
      <c r="A103601" s="47"/>
      <c r="B103601" s="60"/>
    </row>
    <row r="103602" spans="1:2" x14ac:dyDescent="0.2">
      <c r="A103602" s="47"/>
      <c r="B103602" s="60"/>
    </row>
    <row r="103603" spans="1:2" x14ac:dyDescent="0.2">
      <c r="A103603" s="47"/>
      <c r="B103603" s="60"/>
    </row>
    <row r="103604" spans="1:2" x14ac:dyDescent="0.2">
      <c r="A103604" s="47"/>
      <c r="B103604" s="60"/>
    </row>
    <row r="103605" spans="1:2" x14ac:dyDescent="0.2">
      <c r="A103605" s="47"/>
      <c r="B103605" s="60"/>
    </row>
    <row r="103606" spans="1:2" x14ac:dyDescent="0.2">
      <c r="A103606" s="47"/>
      <c r="B103606" s="60"/>
    </row>
    <row r="103607" spans="1:2" x14ac:dyDescent="0.2">
      <c r="A103607" s="47"/>
      <c r="B103607" s="60"/>
    </row>
    <row r="103608" spans="1:2" x14ac:dyDescent="0.2">
      <c r="A103608" s="47"/>
      <c r="B103608" s="60"/>
    </row>
    <row r="103609" spans="1:2" x14ac:dyDescent="0.2">
      <c r="A103609" s="47"/>
      <c r="B103609" s="60"/>
    </row>
    <row r="103610" spans="1:2" x14ac:dyDescent="0.2">
      <c r="A103610" s="47"/>
      <c r="B103610" s="60"/>
    </row>
    <row r="103611" spans="1:2" x14ac:dyDescent="0.2">
      <c r="A103611" s="47"/>
      <c r="B103611" s="60"/>
    </row>
    <row r="103612" spans="1:2" x14ac:dyDescent="0.2">
      <c r="A103612" s="47"/>
      <c r="B103612" s="60"/>
    </row>
    <row r="103613" spans="1:2" x14ac:dyDescent="0.2">
      <c r="A103613" s="47"/>
      <c r="B103613" s="60"/>
    </row>
    <row r="103614" spans="1:2" x14ac:dyDescent="0.2">
      <c r="A103614" s="47"/>
      <c r="B103614" s="60"/>
    </row>
    <row r="103615" spans="1:2" x14ac:dyDescent="0.2">
      <c r="A103615" s="47"/>
      <c r="B103615" s="60"/>
    </row>
    <row r="103616" spans="1:2" x14ac:dyDescent="0.2">
      <c r="A103616" s="47"/>
      <c r="B103616" s="60"/>
    </row>
    <row r="103617" spans="1:2" x14ac:dyDescent="0.2">
      <c r="A103617" s="47"/>
      <c r="B103617" s="60"/>
    </row>
    <row r="103618" spans="1:2" x14ac:dyDescent="0.2">
      <c r="A103618" s="47"/>
      <c r="B103618" s="60"/>
    </row>
    <row r="103619" spans="1:2" x14ac:dyDescent="0.2">
      <c r="A103619" s="47"/>
      <c r="B103619" s="60"/>
    </row>
    <row r="103620" spans="1:2" x14ac:dyDescent="0.2">
      <c r="A103620" s="47"/>
      <c r="B103620" s="60"/>
    </row>
    <row r="103621" spans="1:2" x14ac:dyDescent="0.2">
      <c r="A103621" s="47"/>
      <c r="B103621" s="60"/>
    </row>
    <row r="103622" spans="1:2" x14ac:dyDescent="0.2">
      <c r="A103622" s="47"/>
      <c r="B103622" s="60"/>
    </row>
    <row r="103623" spans="1:2" x14ac:dyDescent="0.2">
      <c r="A103623" s="47"/>
      <c r="B103623" s="60"/>
    </row>
    <row r="103624" spans="1:2" x14ac:dyDescent="0.2">
      <c r="A103624" s="47"/>
      <c r="B103624" s="60"/>
    </row>
    <row r="103625" spans="1:2" x14ac:dyDescent="0.2">
      <c r="A103625" s="47"/>
      <c r="B103625" s="60"/>
    </row>
    <row r="103626" spans="1:2" x14ac:dyDescent="0.2">
      <c r="A103626" s="47"/>
      <c r="B103626" s="60"/>
    </row>
    <row r="103627" spans="1:2" x14ac:dyDescent="0.2">
      <c r="A103627" s="47"/>
      <c r="B103627" s="60"/>
    </row>
    <row r="103628" spans="1:2" x14ac:dyDescent="0.2">
      <c r="A103628" s="47"/>
      <c r="B103628" s="60"/>
    </row>
    <row r="103629" spans="1:2" x14ac:dyDescent="0.2">
      <c r="A103629" s="47"/>
      <c r="B103629" s="60"/>
    </row>
    <row r="103630" spans="1:2" x14ac:dyDescent="0.2">
      <c r="A103630" s="47"/>
      <c r="B103630" s="60"/>
    </row>
    <row r="103631" spans="1:2" x14ac:dyDescent="0.2">
      <c r="A103631" s="47"/>
      <c r="B103631" s="60"/>
    </row>
    <row r="103632" spans="1:2" x14ac:dyDescent="0.2">
      <c r="A103632" s="47"/>
      <c r="B103632" s="60"/>
    </row>
    <row r="103633" spans="1:2" x14ac:dyDescent="0.2">
      <c r="A103633" s="47"/>
      <c r="B103633" s="60"/>
    </row>
    <row r="103634" spans="1:2" x14ac:dyDescent="0.2">
      <c r="A103634" s="47"/>
      <c r="B103634" s="60"/>
    </row>
    <row r="103635" spans="1:2" x14ac:dyDescent="0.2">
      <c r="A103635" s="47"/>
      <c r="B103635" s="60"/>
    </row>
    <row r="103636" spans="1:2" x14ac:dyDescent="0.2">
      <c r="A103636" s="47"/>
      <c r="B103636" s="60"/>
    </row>
    <row r="103637" spans="1:2" x14ac:dyDescent="0.2">
      <c r="A103637" s="47"/>
      <c r="B103637" s="60"/>
    </row>
    <row r="103638" spans="1:2" x14ac:dyDescent="0.2">
      <c r="A103638" s="47"/>
      <c r="B103638" s="60"/>
    </row>
    <row r="103639" spans="1:2" x14ac:dyDescent="0.2">
      <c r="A103639" s="47"/>
      <c r="B103639" s="60"/>
    </row>
    <row r="103640" spans="1:2" x14ac:dyDescent="0.2">
      <c r="A103640" s="47"/>
      <c r="B103640" s="60"/>
    </row>
    <row r="103641" spans="1:2" x14ac:dyDescent="0.2">
      <c r="A103641" s="47"/>
      <c r="B103641" s="60"/>
    </row>
    <row r="103642" spans="1:2" x14ac:dyDescent="0.2">
      <c r="A103642" s="47"/>
      <c r="B103642" s="60"/>
    </row>
    <row r="103643" spans="1:2" x14ac:dyDescent="0.2">
      <c r="A103643" s="47"/>
      <c r="B103643" s="60"/>
    </row>
    <row r="103644" spans="1:2" x14ac:dyDescent="0.2">
      <c r="A103644" s="47"/>
      <c r="B103644" s="60"/>
    </row>
    <row r="103645" spans="1:2" x14ac:dyDescent="0.2">
      <c r="A103645" s="47"/>
      <c r="B103645" s="60"/>
    </row>
    <row r="103646" spans="1:2" x14ac:dyDescent="0.2">
      <c r="A103646" s="47"/>
      <c r="B103646" s="60"/>
    </row>
    <row r="103647" spans="1:2" x14ac:dyDescent="0.2">
      <c r="A103647" s="47"/>
      <c r="B103647" s="60"/>
    </row>
    <row r="103648" spans="1:2" x14ac:dyDescent="0.2">
      <c r="A103648" s="47"/>
      <c r="B103648" s="60"/>
    </row>
    <row r="103649" spans="1:2" x14ac:dyDescent="0.2">
      <c r="A103649" s="47"/>
      <c r="B103649" s="60"/>
    </row>
    <row r="103650" spans="1:2" x14ac:dyDescent="0.2">
      <c r="A103650" s="47"/>
      <c r="B103650" s="60"/>
    </row>
    <row r="103651" spans="1:2" x14ac:dyDescent="0.2">
      <c r="A103651" s="47"/>
      <c r="B103651" s="60"/>
    </row>
    <row r="103652" spans="1:2" x14ac:dyDescent="0.2">
      <c r="A103652" s="47"/>
      <c r="B103652" s="60"/>
    </row>
    <row r="103653" spans="1:2" x14ac:dyDescent="0.2">
      <c r="A103653" s="47"/>
      <c r="B103653" s="60"/>
    </row>
    <row r="103654" spans="1:2" x14ac:dyDescent="0.2">
      <c r="A103654" s="47"/>
      <c r="B103654" s="60"/>
    </row>
    <row r="103655" spans="1:2" x14ac:dyDescent="0.2">
      <c r="A103655" s="47"/>
      <c r="B103655" s="60"/>
    </row>
    <row r="103656" spans="1:2" x14ac:dyDescent="0.2">
      <c r="A103656" s="47"/>
      <c r="B103656" s="60"/>
    </row>
    <row r="103657" spans="1:2" x14ac:dyDescent="0.2">
      <c r="A103657" s="47"/>
      <c r="B103657" s="60"/>
    </row>
    <row r="103658" spans="1:2" x14ac:dyDescent="0.2">
      <c r="A103658" s="47"/>
      <c r="B103658" s="60"/>
    </row>
    <row r="103659" spans="1:2" x14ac:dyDescent="0.2">
      <c r="A103659" s="47"/>
      <c r="B103659" s="60"/>
    </row>
    <row r="103660" spans="1:2" x14ac:dyDescent="0.2">
      <c r="A103660" s="47"/>
      <c r="B103660" s="60"/>
    </row>
    <row r="103661" spans="1:2" x14ac:dyDescent="0.2">
      <c r="A103661" s="47"/>
      <c r="B103661" s="60"/>
    </row>
    <row r="103662" spans="1:2" x14ac:dyDescent="0.2">
      <c r="A103662" s="47"/>
      <c r="B103662" s="60"/>
    </row>
    <row r="103663" spans="1:2" x14ac:dyDescent="0.2">
      <c r="A103663" s="47"/>
      <c r="B103663" s="60"/>
    </row>
    <row r="103664" spans="1:2" x14ac:dyDescent="0.2">
      <c r="A103664" s="47"/>
      <c r="B103664" s="60"/>
    </row>
    <row r="103665" spans="1:2" x14ac:dyDescent="0.2">
      <c r="A103665" s="47"/>
      <c r="B103665" s="60"/>
    </row>
    <row r="103666" spans="1:2" x14ac:dyDescent="0.2">
      <c r="A103666" s="47"/>
      <c r="B103666" s="60"/>
    </row>
    <row r="103667" spans="1:2" x14ac:dyDescent="0.2">
      <c r="A103667" s="47"/>
      <c r="B103667" s="60"/>
    </row>
    <row r="103668" spans="1:2" x14ac:dyDescent="0.2">
      <c r="A103668" s="47"/>
      <c r="B103668" s="60"/>
    </row>
    <row r="103669" spans="1:2" x14ac:dyDescent="0.2">
      <c r="A103669" s="47"/>
      <c r="B103669" s="60"/>
    </row>
    <row r="103670" spans="1:2" x14ac:dyDescent="0.2">
      <c r="A103670" s="47"/>
      <c r="B103670" s="60"/>
    </row>
    <row r="103671" spans="1:2" x14ac:dyDescent="0.2">
      <c r="A103671" s="47"/>
      <c r="B103671" s="60"/>
    </row>
    <row r="103672" spans="1:2" x14ac:dyDescent="0.2">
      <c r="A103672" s="47"/>
      <c r="B103672" s="60"/>
    </row>
    <row r="103673" spans="1:2" x14ac:dyDescent="0.2">
      <c r="A103673" s="47"/>
      <c r="B103673" s="60"/>
    </row>
    <row r="103674" spans="1:2" x14ac:dyDescent="0.2">
      <c r="A103674" s="47"/>
      <c r="B103674" s="60"/>
    </row>
    <row r="103675" spans="1:2" x14ac:dyDescent="0.2">
      <c r="A103675" s="47"/>
      <c r="B103675" s="60"/>
    </row>
    <row r="103676" spans="1:2" x14ac:dyDescent="0.2">
      <c r="A103676" s="47"/>
      <c r="B103676" s="60"/>
    </row>
    <row r="103677" spans="1:2" x14ac:dyDescent="0.2">
      <c r="A103677" s="47"/>
      <c r="B103677" s="60"/>
    </row>
    <row r="103678" spans="1:2" x14ac:dyDescent="0.2">
      <c r="A103678" s="47"/>
      <c r="B103678" s="60"/>
    </row>
    <row r="103679" spans="1:2" x14ac:dyDescent="0.2">
      <c r="A103679" s="47"/>
      <c r="B103679" s="60"/>
    </row>
    <row r="103680" spans="1:2" x14ac:dyDescent="0.2">
      <c r="A103680" s="47"/>
      <c r="B103680" s="60"/>
    </row>
    <row r="103681" spans="1:2" x14ac:dyDescent="0.2">
      <c r="A103681" s="47"/>
      <c r="B103681" s="60"/>
    </row>
    <row r="103682" spans="1:2" x14ac:dyDescent="0.2">
      <c r="A103682" s="47"/>
      <c r="B103682" s="60"/>
    </row>
    <row r="103683" spans="1:2" x14ac:dyDescent="0.2">
      <c r="A103683" s="47"/>
      <c r="B103683" s="60"/>
    </row>
    <row r="103684" spans="1:2" x14ac:dyDescent="0.2">
      <c r="A103684" s="47"/>
      <c r="B103684" s="60"/>
    </row>
    <row r="103685" spans="1:2" x14ac:dyDescent="0.2">
      <c r="A103685" s="47"/>
      <c r="B103685" s="60"/>
    </row>
    <row r="103686" spans="1:2" x14ac:dyDescent="0.2">
      <c r="A103686" s="47"/>
      <c r="B103686" s="60"/>
    </row>
    <row r="103687" spans="1:2" x14ac:dyDescent="0.2">
      <c r="A103687" s="47"/>
      <c r="B103687" s="60"/>
    </row>
    <row r="103688" spans="1:2" x14ac:dyDescent="0.2">
      <c r="A103688" s="47"/>
      <c r="B103688" s="60"/>
    </row>
    <row r="103689" spans="1:2" x14ac:dyDescent="0.2">
      <c r="A103689" s="47"/>
      <c r="B103689" s="60"/>
    </row>
    <row r="103690" spans="1:2" x14ac:dyDescent="0.2">
      <c r="A103690" s="47"/>
      <c r="B103690" s="60"/>
    </row>
    <row r="103691" spans="1:2" x14ac:dyDescent="0.2">
      <c r="A103691" s="47"/>
      <c r="B103691" s="60"/>
    </row>
    <row r="103692" spans="1:2" x14ac:dyDescent="0.2">
      <c r="A103692" s="47"/>
      <c r="B103692" s="60"/>
    </row>
    <row r="103693" spans="1:2" x14ac:dyDescent="0.2">
      <c r="A103693" s="47"/>
      <c r="B103693" s="60"/>
    </row>
    <row r="103694" spans="1:2" x14ac:dyDescent="0.2">
      <c r="A103694" s="47"/>
      <c r="B103694" s="60"/>
    </row>
    <row r="103695" spans="1:2" x14ac:dyDescent="0.2">
      <c r="A103695" s="47"/>
      <c r="B103695" s="60"/>
    </row>
    <row r="103696" spans="1:2" x14ac:dyDescent="0.2">
      <c r="A103696" s="47"/>
      <c r="B103696" s="60"/>
    </row>
    <row r="103697" spans="1:2" x14ac:dyDescent="0.2">
      <c r="A103697" s="47"/>
      <c r="B103697" s="60"/>
    </row>
    <row r="103698" spans="1:2" x14ac:dyDescent="0.2">
      <c r="A103698" s="47"/>
      <c r="B103698" s="60"/>
    </row>
    <row r="103699" spans="1:2" x14ac:dyDescent="0.2">
      <c r="A103699" s="47"/>
      <c r="B103699" s="60"/>
    </row>
    <row r="103700" spans="1:2" x14ac:dyDescent="0.2">
      <c r="A103700" s="47"/>
      <c r="B103700" s="60"/>
    </row>
    <row r="103701" spans="1:2" x14ac:dyDescent="0.2">
      <c r="A103701" s="47"/>
      <c r="B103701" s="60"/>
    </row>
    <row r="103702" spans="1:2" x14ac:dyDescent="0.2">
      <c r="A103702" s="47"/>
      <c r="B103702" s="60"/>
    </row>
    <row r="103703" spans="1:2" x14ac:dyDescent="0.2">
      <c r="A103703" s="47"/>
      <c r="B103703" s="60"/>
    </row>
    <row r="103704" spans="1:2" x14ac:dyDescent="0.2">
      <c r="A103704" s="47"/>
      <c r="B103704" s="60"/>
    </row>
    <row r="103705" spans="1:2" x14ac:dyDescent="0.2">
      <c r="A103705" s="47"/>
      <c r="B103705" s="60"/>
    </row>
    <row r="103706" spans="1:2" x14ac:dyDescent="0.2">
      <c r="A103706" s="47"/>
      <c r="B103706" s="60"/>
    </row>
    <row r="103707" spans="1:2" x14ac:dyDescent="0.2">
      <c r="A103707" s="47"/>
      <c r="B103707" s="60"/>
    </row>
    <row r="103708" spans="1:2" x14ac:dyDescent="0.2">
      <c r="A103708" s="47"/>
      <c r="B103708" s="60"/>
    </row>
    <row r="103709" spans="1:2" x14ac:dyDescent="0.2">
      <c r="A103709" s="47"/>
      <c r="B103709" s="60"/>
    </row>
    <row r="103710" spans="1:2" x14ac:dyDescent="0.2">
      <c r="A103710" s="47"/>
      <c r="B103710" s="60"/>
    </row>
    <row r="103711" spans="1:2" x14ac:dyDescent="0.2">
      <c r="A103711" s="47"/>
      <c r="B103711" s="60"/>
    </row>
    <row r="103712" spans="1:2" x14ac:dyDescent="0.2">
      <c r="A103712" s="47"/>
      <c r="B103712" s="60"/>
    </row>
    <row r="103713" spans="1:2" x14ac:dyDescent="0.2">
      <c r="A103713" s="47"/>
      <c r="B103713" s="60"/>
    </row>
    <row r="103714" spans="1:2" x14ac:dyDescent="0.2">
      <c r="A103714" s="47"/>
      <c r="B103714" s="60"/>
    </row>
    <row r="103715" spans="1:2" x14ac:dyDescent="0.2">
      <c r="A103715" s="47"/>
      <c r="B103715" s="60"/>
    </row>
    <row r="103716" spans="1:2" x14ac:dyDescent="0.2">
      <c r="A103716" s="47"/>
      <c r="B103716" s="60"/>
    </row>
    <row r="103717" spans="1:2" x14ac:dyDescent="0.2">
      <c r="A103717" s="47"/>
      <c r="B103717" s="60"/>
    </row>
    <row r="103718" spans="1:2" x14ac:dyDescent="0.2">
      <c r="A103718" s="47"/>
      <c r="B103718" s="60"/>
    </row>
    <row r="103719" spans="1:2" x14ac:dyDescent="0.2">
      <c r="A103719" s="47"/>
      <c r="B103719" s="60"/>
    </row>
    <row r="103720" spans="1:2" x14ac:dyDescent="0.2">
      <c r="A103720" s="47"/>
      <c r="B103720" s="60"/>
    </row>
    <row r="103721" spans="1:2" x14ac:dyDescent="0.2">
      <c r="A103721" s="47"/>
      <c r="B103721" s="60"/>
    </row>
    <row r="103722" spans="1:2" x14ac:dyDescent="0.2">
      <c r="A103722" s="47"/>
      <c r="B103722" s="60"/>
    </row>
    <row r="103723" spans="1:2" x14ac:dyDescent="0.2">
      <c r="A103723" s="47"/>
      <c r="B103723" s="60"/>
    </row>
    <row r="103724" spans="1:2" x14ac:dyDescent="0.2">
      <c r="A103724" s="47"/>
      <c r="B103724" s="60"/>
    </row>
    <row r="103725" spans="1:2" x14ac:dyDescent="0.2">
      <c r="A103725" s="47"/>
      <c r="B103725" s="60"/>
    </row>
    <row r="103726" spans="1:2" x14ac:dyDescent="0.2">
      <c r="A103726" s="47"/>
      <c r="B103726" s="60"/>
    </row>
    <row r="103727" spans="1:2" x14ac:dyDescent="0.2">
      <c r="A103727" s="47"/>
      <c r="B103727" s="60"/>
    </row>
    <row r="103728" spans="1:2" x14ac:dyDescent="0.2">
      <c r="A103728" s="47"/>
      <c r="B103728" s="60"/>
    </row>
    <row r="103729" spans="1:2" x14ac:dyDescent="0.2">
      <c r="A103729" s="47"/>
      <c r="B103729" s="60"/>
    </row>
    <row r="103730" spans="1:2" x14ac:dyDescent="0.2">
      <c r="A103730" s="47"/>
      <c r="B103730" s="60"/>
    </row>
    <row r="103731" spans="1:2" x14ac:dyDescent="0.2">
      <c r="A103731" s="47"/>
      <c r="B103731" s="60"/>
    </row>
    <row r="103732" spans="1:2" x14ac:dyDescent="0.2">
      <c r="A103732" s="47"/>
      <c r="B103732" s="60"/>
    </row>
    <row r="103733" spans="1:2" x14ac:dyDescent="0.2">
      <c r="A103733" s="47"/>
      <c r="B103733" s="60"/>
    </row>
    <row r="103734" spans="1:2" x14ac:dyDescent="0.2">
      <c r="A103734" s="47"/>
      <c r="B103734" s="60"/>
    </row>
    <row r="103735" spans="1:2" x14ac:dyDescent="0.2">
      <c r="A103735" s="47"/>
      <c r="B103735" s="60"/>
    </row>
    <row r="103736" spans="1:2" x14ac:dyDescent="0.2">
      <c r="A103736" s="47"/>
      <c r="B103736" s="60"/>
    </row>
    <row r="103737" spans="1:2" x14ac:dyDescent="0.2">
      <c r="A103737" s="47"/>
      <c r="B103737" s="60"/>
    </row>
    <row r="103738" spans="1:2" x14ac:dyDescent="0.2">
      <c r="A103738" s="47"/>
      <c r="B103738" s="60"/>
    </row>
    <row r="103739" spans="1:2" x14ac:dyDescent="0.2">
      <c r="A103739" s="47"/>
      <c r="B103739" s="60"/>
    </row>
    <row r="103740" spans="1:2" x14ac:dyDescent="0.2">
      <c r="A103740" s="47"/>
      <c r="B103740" s="60"/>
    </row>
    <row r="103741" spans="1:2" x14ac:dyDescent="0.2">
      <c r="A103741" s="47"/>
      <c r="B103741" s="60"/>
    </row>
    <row r="103742" spans="1:2" x14ac:dyDescent="0.2">
      <c r="A103742" s="47"/>
      <c r="B103742" s="60"/>
    </row>
    <row r="103743" spans="1:2" x14ac:dyDescent="0.2">
      <c r="A103743" s="47"/>
      <c r="B103743" s="60"/>
    </row>
    <row r="103744" spans="1:2" x14ac:dyDescent="0.2">
      <c r="A103744" s="47"/>
      <c r="B103744" s="60"/>
    </row>
    <row r="103745" spans="1:2" x14ac:dyDescent="0.2">
      <c r="A103745" s="47"/>
      <c r="B103745" s="60"/>
    </row>
    <row r="103746" spans="1:2" x14ac:dyDescent="0.2">
      <c r="A103746" s="47"/>
      <c r="B103746" s="60"/>
    </row>
    <row r="103747" spans="1:2" x14ac:dyDescent="0.2">
      <c r="A103747" s="47"/>
      <c r="B103747" s="60"/>
    </row>
    <row r="103748" spans="1:2" x14ac:dyDescent="0.2">
      <c r="A103748" s="47"/>
      <c r="B103748" s="60"/>
    </row>
    <row r="103749" spans="1:2" x14ac:dyDescent="0.2">
      <c r="A103749" s="47"/>
      <c r="B103749" s="60"/>
    </row>
    <row r="103750" spans="1:2" x14ac:dyDescent="0.2">
      <c r="A103750" s="47"/>
      <c r="B103750" s="60"/>
    </row>
    <row r="103751" spans="1:2" x14ac:dyDescent="0.2">
      <c r="A103751" s="47"/>
      <c r="B103751" s="60"/>
    </row>
    <row r="103752" spans="1:2" x14ac:dyDescent="0.2">
      <c r="A103752" s="47"/>
      <c r="B103752" s="60"/>
    </row>
    <row r="103753" spans="1:2" x14ac:dyDescent="0.2">
      <c r="A103753" s="47"/>
      <c r="B103753" s="60"/>
    </row>
    <row r="103754" spans="1:2" x14ac:dyDescent="0.2">
      <c r="A103754" s="47"/>
      <c r="B103754" s="60"/>
    </row>
    <row r="103755" spans="1:2" x14ac:dyDescent="0.2">
      <c r="A103755" s="47"/>
      <c r="B103755" s="60"/>
    </row>
    <row r="103756" spans="1:2" x14ac:dyDescent="0.2">
      <c r="A103756" s="47"/>
      <c r="B103756" s="60"/>
    </row>
    <row r="103757" spans="1:2" x14ac:dyDescent="0.2">
      <c r="A103757" s="47"/>
      <c r="B103757" s="60"/>
    </row>
    <row r="103758" spans="1:2" x14ac:dyDescent="0.2">
      <c r="A103758" s="47"/>
      <c r="B103758" s="60"/>
    </row>
    <row r="103759" spans="1:2" x14ac:dyDescent="0.2">
      <c r="A103759" s="47"/>
      <c r="B103759" s="60"/>
    </row>
    <row r="103760" spans="1:2" x14ac:dyDescent="0.2">
      <c r="A103760" s="47"/>
      <c r="B103760" s="60"/>
    </row>
    <row r="103761" spans="1:2" x14ac:dyDescent="0.2">
      <c r="A103761" s="47"/>
      <c r="B103761" s="60"/>
    </row>
    <row r="103762" spans="1:2" x14ac:dyDescent="0.2">
      <c r="A103762" s="47"/>
      <c r="B103762" s="60"/>
    </row>
    <row r="103763" spans="1:2" x14ac:dyDescent="0.2">
      <c r="A103763" s="47"/>
      <c r="B103763" s="60"/>
    </row>
    <row r="103764" spans="1:2" x14ac:dyDescent="0.2">
      <c r="A103764" s="47"/>
      <c r="B103764" s="60"/>
    </row>
    <row r="103765" spans="1:2" x14ac:dyDescent="0.2">
      <c r="A103765" s="47"/>
      <c r="B103765" s="60"/>
    </row>
    <row r="103766" spans="1:2" x14ac:dyDescent="0.2">
      <c r="A103766" s="47"/>
      <c r="B103766" s="60"/>
    </row>
    <row r="103767" spans="1:2" x14ac:dyDescent="0.2">
      <c r="A103767" s="47"/>
      <c r="B103767" s="60"/>
    </row>
    <row r="103768" spans="1:2" x14ac:dyDescent="0.2">
      <c r="A103768" s="47"/>
      <c r="B103768" s="60"/>
    </row>
    <row r="103769" spans="1:2" x14ac:dyDescent="0.2">
      <c r="A103769" s="47"/>
      <c r="B103769" s="60"/>
    </row>
    <row r="103770" spans="1:2" x14ac:dyDescent="0.2">
      <c r="A103770" s="47"/>
      <c r="B103770" s="60"/>
    </row>
    <row r="103771" spans="1:2" x14ac:dyDescent="0.2">
      <c r="A103771" s="47"/>
      <c r="B103771" s="60"/>
    </row>
    <row r="103772" spans="1:2" x14ac:dyDescent="0.2">
      <c r="A103772" s="47"/>
      <c r="B103772" s="60"/>
    </row>
    <row r="103773" spans="1:2" x14ac:dyDescent="0.2">
      <c r="A103773" s="47"/>
      <c r="B103773" s="60"/>
    </row>
    <row r="103774" spans="1:2" x14ac:dyDescent="0.2">
      <c r="A103774" s="47"/>
      <c r="B103774" s="60"/>
    </row>
    <row r="103775" spans="1:2" x14ac:dyDescent="0.2">
      <c r="A103775" s="47"/>
      <c r="B103775" s="60"/>
    </row>
    <row r="103776" spans="1:2" x14ac:dyDescent="0.2">
      <c r="A103776" s="47"/>
      <c r="B103776" s="60"/>
    </row>
    <row r="103777" spans="1:2" x14ac:dyDescent="0.2">
      <c r="A103777" s="47"/>
      <c r="B103777" s="60"/>
    </row>
    <row r="103778" spans="1:2" x14ac:dyDescent="0.2">
      <c r="A103778" s="47"/>
      <c r="B103778" s="60"/>
    </row>
    <row r="103779" spans="1:2" x14ac:dyDescent="0.2">
      <c r="A103779" s="47"/>
      <c r="B103779" s="60"/>
    </row>
    <row r="103780" spans="1:2" x14ac:dyDescent="0.2">
      <c r="A103780" s="47"/>
      <c r="B103780" s="60"/>
    </row>
    <row r="103781" spans="1:2" x14ac:dyDescent="0.2">
      <c r="A103781" s="47"/>
      <c r="B103781" s="60"/>
    </row>
    <row r="103782" spans="1:2" x14ac:dyDescent="0.2">
      <c r="A103782" s="47"/>
      <c r="B103782" s="60"/>
    </row>
    <row r="103783" spans="1:2" x14ac:dyDescent="0.2">
      <c r="A103783" s="47"/>
      <c r="B103783" s="60"/>
    </row>
    <row r="103784" spans="1:2" x14ac:dyDescent="0.2">
      <c r="A103784" s="47"/>
      <c r="B103784" s="60"/>
    </row>
    <row r="103785" spans="1:2" x14ac:dyDescent="0.2">
      <c r="A103785" s="47"/>
      <c r="B103785" s="60"/>
    </row>
    <row r="103786" spans="1:2" x14ac:dyDescent="0.2">
      <c r="A103786" s="47"/>
      <c r="B103786" s="60"/>
    </row>
    <row r="103787" spans="1:2" x14ac:dyDescent="0.2">
      <c r="A103787" s="47"/>
      <c r="B103787" s="60"/>
    </row>
    <row r="103788" spans="1:2" x14ac:dyDescent="0.2">
      <c r="A103788" s="47"/>
      <c r="B103788" s="60"/>
    </row>
    <row r="103789" spans="1:2" x14ac:dyDescent="0.2">
      <c r="A103789" s="47"/>
      <c r="B103789" s="60"/>
    </row>
    <row r="103790" spans="1:2" x14ac:dyDescent="0.2">
      <c r="A103790" s="47"/>
      <c r="B103790" s="60"/>
    </row>
    <row r="103791" spans="1:2" x14ac:dyDescent="0.2">
      <c r="A103791" s="47"/>
      <c r="B103791" s="60"/>
    </row>
    <row r="103792" spans="1:2" x14ac:dyDescent="0.2">
      <c r="A103792" s="47"/>
      <c r="B103792" s="60"/>
    </row>
    <row r="103793" spans="1:2" x14ac:dyDescent="0.2">
      <c r="A103793" s="47"/>
      <c r="B103793" s="60"/>
    </row>
    <row r="103794" spans="1:2" x14ac:dyDescent="0.2">
      <c r="A103794" s="47"/>
      <c r="B103794" s="60"/>
    </row>
    <row r="103795" spans="1:2" x14ac:dyDescent="0.2">
      <c r="A103795" s="47"/>
      <c r="B103795" s="60"/>
    </row>
    <row r="103796" spans="1:2" x14ac:dyDescent="0.2">
      <c r="A103796" s="47"/>
      <c r="B103796" s="60"/>
    </row>
    <row r="103797" spans="1:2" x14ac:dyDescent="0.2">
      <c r="A103797" s="47"/>
      <c r="B103797" s="60"/>
    </row>
    <row r="103798" spans="1:2" x14ac:dyDescent="0.2">
      <c r="A103798" s="47"/>
      <c r="B103798" s="60"/>
    </row>
    <row r="103799" spans="1:2" x14ac:dyDescent="0.2">
      <c r="A103799" s="47"/>
      <c r="B103799" s="60"/>
    </row>
    <row r="103800" spans="1:2" x14ac:dyDescent="0.2">
      <c r="A103800" s="47"/>
      <c r="B103800" s="60"/>
    </row>
    <row r="103801" spans="1:2" x14ac:dyDescent="0.2">
      <c r="A103801" s="47"/>
      <c r="B103801" s="60"/>
    </row>
    <row r="103802" spans="1:2" x14ac:dyDescent="0.2">
      <c r="A103802" s="47"/>
      <c r="B103802" s="60"/>
    </row>
    <row r="103803" spans="1:2" x14ac:dyDescent="0.2">
      <c r="A103803" s="47"/>
      <c r="B103803" s="60"/>
    </row>
    <row r="103804" spans="1:2" x14ac:dyDescent="0.2">
      <c r="A103804" s="47"/>
      <c r="B103804" s="60"/>
    </row>
    <row r="103805" spans="1:2" x14ac:dyDescent="0.2">
      <c r="A103805" s="47"/>
      <c r="B103805" s="60"/>
    </row>
    <row r="103806" spans="1:2" x14ac:dyDescent="0.2">
      <c r="A103806" s="47"/>
      <c r="B103806" s="60"/>
    </row>
    <row r="103807" spans="1:2" x14ac:dyDescent="0.2">
      <c r="A103807" s="47"/>
      <c r="B103807" s="60"/>
    </row>
    <row r="103808" spans="1:2" x14ac:dyDescent="0.2">
      <c r="A103808" s="47"/>
      <c r="B103808" s="60"/>
    </row>
    <row r="103809" spans="1:2" x14ac:dyDescent="0.2">
      <c r="A103809" s="47"/>
      <c r="B103809" s="60"/>
    </row>
    <row r="103810" spans="1:2" x14ac:dyDescent="0.2">
      <c r="A103810" s="47"/>
      <c r="B103810" s="60"/>
    </row>
    <row r="103811" spans="1:2" x14ac:dyDescent="0.2">
      <c r="A103811" s="47"/>
      <c r="B103811" s="60"/>
    </row>
    <row r="103812" spans="1:2" x14ac:dyDescent="0.2">
      <c r="A103812" s="47"/>
      <c r="B103812" s="60"/>
    </row>
    <row r="103813" spans="1:2" x14ac:dyDescent="0.2">
      <c r="A103813" s="47"/>
      <c r="B103813" s="60"/>
    </row>
    <row r="103814" spans="1:2" x14ac:dyDescent="0.2">
      <c r="A103814" s="47"/>
      <c r="B103814" s="60"/>
    </row>
    <row r="103815" spans="1:2" x14ac:dyDescent="0.2">
      <c r="A103815" s="47"/>
      <c r="B103815" s="60"/>
    </row>
    <row r="103816" spans="1:2" x14ac:dyDescent="0.2">
      <c r="A103816" s="47"/>
      <c r="B103816" s="60"/>
    </row>
    <row r="103817" spans="1:2" x14ac:dyDescent="0.2">
      <c r="A103817" s="47"/>
      <c r="B103817" s="60"/>
    </row>
    <row r="103818" spans="1:2" x14ac:dyDescent="0.2">
      <c r="A103818" s="47"/>
      <c r="B103818" s="60"/>
    </row>
    <row r="103819" spans="1:2" x14ac:dyDescent="0.2">
      <c r="A103819" s="47"/>
      <c r="B103819" s="60"/>
    </row>
    <row r="103820" spans="1:2" x14ac:dyDescent="0.2">
      <c r="A103820" s="47"/>
      <c r="B103820" s="60"/>
    </row>
    <row r="103821" spans="1:2" x14ac:dyDescent="0.2">
      <c r="A103821" s="47"/>
      <c r="B103821" s="60"/>
    </row>
    <row r="103822" spans="1:2" x14ac:dyDescent="0.2">
      <c r="A103822" s="47"/>
      <c r="B103822" s="60"/>
    </row>
    <row r="103823" spans="1:2" x14ac:dyDescent="0.2">
      <c r="A103823" s="47"/>
      <c r="B103823" s="60"/>
    </row>
    <row r="103824" spans="1:2" x14ac:dyDescent="0.2">
      <c r="A103824" s="47"/>
      <c r="B103824" s="60"/>
    </row>
    <row r="103825" spans="1:2" x14ac:dyDescent="0.2">
      <c r="A103825" s="47"/>
      <c r="B103825" s="60"/>
    </row>
    <row r="103826" spans="1:2" x14ac:dyDescent="0.2">
      <c r="A103826" s="47"/>
      <c r="B103826" s="60"/>
    </row>
    <row r="103827" spans="1:2" x14ac:dyDescent="0.2">
      <c r="A103827" s="47"/>
      <c r="B103827" s="60"/>
    </row>
    <row r="103828" spans="1:2" x14ac:dyDescent="0.2">
      <c r="A103828" s="47"/>
      <c r="B103828" s="60"/>
    </row>
    <row r="103829" spans="1:2" x14ac:dyDescent="0.2">
      <c r="A103829" s="47"/>
      <c r="B103829" s="60"/>
    </row>
    <row r="103830" spans="1:2" x14ac:dyDescent="0.2">
      <c r="A103830" s="47"/>
      <c r="B103830" s="60"/>
    </row>
    <row r="103831" spans="1:2" x14ac:dyDescent="0.2">
      <c r="A103831" s="47"/>
      <c r="B103831" s="60"/>
    </row>
    <row r="103832" spans="1:2" x14ac:dyDescent="0.2">
      <c r="A103832" s="47"/>
      <c r="B103832" s="60"/>
    </row>
    <row r="103833" spans="1:2" x14ac:dyDescent="0.2">
      <c r="A103833" s="47"/>
      <c r="B103833" s="60"/>
    </row>
    <row r="103834" spans="1:2" x14ac:dyDescent="0.2">
      <c r="A103834" s="47"/>
      <c r="B103834" s="60"/>
    </row>
    <row r="103835" spans="1:2" x14ac:dyDescent="0.2">
      <c r="A103835" s="47"/>
      <c r="B103835" s="60"/>
    </row>
    <row r="103836" spans="1:2" x14ac:dyDescent="0.2">
      <c r="A103836" s="47"/>
      <c r="B103836" s="60"/>
    </row>
    <row r="103837" spans="1:2" x14ac:dyDescent="0.2">
      <c r="A103837" s="47"/>
      <c r="B103837" s="60"/>
    </row>
    <row r="103838" spans="1:2" x14ac:dyDescent="0.2">
      <c r="A103838" s="47"/>
      <c r="B103838" s="60"/>
    </row>
    <row r="103839" spans="1:2" x14ac:dyDescent="0.2">
      <c r="A103839" s="47"/>
      <c r="B103839" s="60"/>
    </row>
    <row r="103840" spans="1:2" x14ac:dyDescent="0.2">
      <c r="A103840" s="47"/>
      <c r="B103840" s="60"/>
    </row>
    <row r="103841" spans="1:2" x14ac:dyDescent="0.2">
      <c r="A103841" s="47"/>
      <c r="B103841" s="60"/>
    </row>
    <row r="103842" spans="1:2" x14ac:dyDescent="0.2">
      <c r="A103842" s="47"/>
      <c r="B103842" s="60"/>
    </row>
    <row r="103843" spans="1:2" x14ac:dyDescent="0.2">
      <c r="A103843" s="47"/>
      <c r="B103843" s="60"/>
    </row>
    <row r="103844" spans="1:2" x14ac:dyDescent="0.2">
      <c r="A103844" s="47"/>
      <c r="B103844" s="60"/>
    </row>
    <row r="103845" spans="1:2" x14ac:dyDescent="0.2">
      <c r="A103845" s="47"/>
      <c r="B103845" s="60"/>
    </row>
    <row r="103846" spans="1:2" x14ac:dyDescent="0.2">
      <c r="A103846" s="47"/>
      <c r="B103846" s="60"/>
    </row>
    <row r="103847" spans="1:2" x14ac:dyDescent="0.2">
      <c r="A103847" s="47"/>
      <c r="B103847" s="60"/>
    </row>
    <row r="103848" spans="1:2" x14ac:dyDescent="0.2">
      <c r="A103848" s="47"/>
      <c r="B103848" s="60"/>
    </row>
    <row r="103849" spans="1:2" x14ac:dyDescent="0.2">
      <c r="A103849" s="47"/>
      <c r="B103849" s="60"/>
    </row>
    <row r="103850" spans="1:2" x14ac:dyDescent="0.2">
      <c r="A103850" s="47"/>
      <c r="B103850" s="60"/>
    </row>
    <row r="103851" spans="1:2" x14ac:dyDescent="0.2">
      <c r="A103851" s="47"/>
      <c r="B103851" s="60"/>
    </row>
    <row r="103852" spans="1:2" x14ac:dyDescent="0.2">
      <c r="A103852" s="47"/>
      <c r="B103852" s="60"/>
    </row>
    <row r="103853" spans="1:2" x14ac:dyDescent="0.2">
      <c r="A103853" s="47"/>
      <c r="B103853" s="60"/>
    </row>
    <row r="103854" spans="1:2" x14ac:dyDescent="0.2">
      <c r="A103854" s="47"/>
      <c r="B103854" s="60"/>
    </row>
    <row r="103855" spans="1:2" x14ac:dyDescent="0.2">
      <c r="A103855" s="47"/>
      <c r="B103855" s="60"/>
    </row>
    <row r="103856" spans="1:2" x14ac:dyDescent="0.2">
      <c r="A103856" s="47"/>
      <c r="B103856" s="60"/>
    </row>
    <row r="103857" spans="1:2" x14ac:dyDescent="0.2">
      <c r="A103857" s="47"/>
      <c r="B103857" s="60"/>
    </row>
    <row r="103858" spans="1:2" x14ac:dyDescent="0.2">
      <c r="A103858" s="47"/>
      <c r="B103858" s="60"/>
    </row>
    <row r="103859" spans="1:2" x14ac:dyDescent="0.2">
      <c r="A103859" s="47"/>
      <c r="B103859" s="60"/>
    </row>
    <row r="103860" spans="1:2" x14ac:dyDescent="0.2">
      <c r="A103860" s="47"/>
      <c r="B103860" s="60"/>
    </row>
    <row r="103861" spans="1:2" x14ac:dyDescent="0.2">
      <c r="A103861" s="47"/>
      <c r="B103861" s="60"/>
    </row>
    <row r="103862" spans="1:2" x14ac:dyDescent="0.2">
      <c r="A103862" s="47"/>
      <c r="B103862" s="60"/>
    </row>
    <row r="103863" spans="1:2" x14ac:dyDescent="0.2">
      <c r="A103863" s="47"/>
      <c r="B103863" s="60"/>
    </row>
    <row r="103864" spans="1:2" x14ac:dyDescent="0.2">
      <c r="A103864" s="47"/>
      <c r="B103864" s="60"/>
    </row>
    <row r="103865" spans="1:2" x14ac:dyDescent="0.2">
      <c r="A103865" s="47"/>
      <c r="B103865" s="60"/>
    </row>
    <row r="103866" spans="1:2" x14ac:dyDescent="0.2">
      <c r="A103866" s="47"/>
      <c r="B103866" s="60"/>
    </row>
    <row r="103867" spans="1:2" x14ac:dyDescent="0.2">
      <c r="A103867" s="47"/>
      <c r="B103867" s="60"/>
    </row>
    <row r="103868" spans="1:2" x14ac:dyDescent="0.2">
      <c r="A103868" s="47"/>
      <c r="B103868" s="60"/>
    </row>
    <row r="103869" spans="1:2" x14ac:dyDescent="0.2">
      <c r="A103869" s="47"/>
      <c r="B103869" s="60"/>
    </row>
    <row r="103870" spans="1:2" x14ac:dyDescent="0.2">
      <c r="A103870" s="47"/>
      <c r="B103870" s="60"/>
    </row>
    <row r="103871" spans="1:2" x14ac:dyDescent="0.2">
      <c r="A103871" s="47"/>
      <c r="B103871" s="60"/>
    </row>
    <row r="103872" spans="1:2" x14ac:dyDescent="0.2">
      <c r="A103872" s="47"/>
      <c r="B103872" s="60"/>
    </row>
    <row r="103873" spans="1:2" x14ac:dyDescent="0.2">
      <c r="A103873" s="47"/>
      <c r="B103873" s="60"/>
    </row>
    <row r="103874" spans="1:2" x14ac:dyDescent="0.2">
      <c r="A103874" s="47"/>
      <c r="B103874" s="60"/>
    </row>
    <row r="103875" spans="1:2" x14ac:dyDescent="0.2">
      <c r="A103875" s="47"/>
      <c r="B103875" s="60"/>
    </row>
    <row r="103876" spans="1:2" x14ac:dyDescent="0.2">
      <c r="A103876" s="47"/>
      <c r="B103876" s="60"/>
    </row>
    <row r="103877" spans="1:2" x14ac:dyDescent="0.2">
      <c r="A103877" s="47"/>
      <c r="B103877" s="60"/>
    </row>
    <row r="103878" spans="1:2" x14ac:dyDescent="0.2">
      <c r="A103878" s="47"/>
      <c r="B103878" s="60"/>
    </row>
    <row r="103879" spans="1:2" x14ac:dyDescent="0.2">
      <c r="A103879" s="47"/>
      <c r="B103879" s="60"/>
    </row>
    <row r="103880" spans="1:2" x14ac:dyDescent="0.2">
      <c r="A103880" s="47"/>
      <c r="B103880" s="60"/>
    </row>
    <row r="103881" spans="1:2" x14ac:dyDescent="0.2">
      <c r="A103881" s="47"/>
      <c r="B103881" s="60"/>
    </row>
    <row r="103882" spans="1:2" x14ac:dyDescent="0.2">
      <c r="A103882" s="47"/>
      <c r="B103882" s="60"/>
    </row>
    <row r="103883" spans="1:2" x14ac:dyDescent="0.2">
      <c r="A103883" s="47"/>
      <c r="B103883" s="60"/>
    </row>
    <row r="103884" spans="1:2" x14ac:dyDescent="0.2">
      <c r="A103884" s="47"/>
      <c r="B103884" s="60"/>
    </row>
    <row r="103885" spans="1:2" x14ac:dyDescent="0.2">
      <c r="A103885" s="47"/>
      <c r="B103885" s="60"/>
    </row>
    <row r="103886" spans="1:2" x14ac:dyDescent="0.2">
      <c r="A103886" s="47"/>
      <c r="B103886" s="60"/>
    </row>
    <row r="103887" spans="1:2" x14ac:dyDescent="0.2">
      <c r="A103887" s="47"/>
      <c r="B103887" s="60"/>
    </row>
    <row r="103888" spans="1:2" x14ac:dyDescent="0.2">
      <c r="A103888" s="47"/>
      <c r="B103888" s="60"/>
    </row>
    <row r="103889" spans="1:2" x14ac:dyDescent="0.2">
      <c r="A103889" s="47"/>
      <c r="B103889" s="60"/>
    </row>
    <row r="103890" spans="1:2" x14ac:dyDescent="0.2">
      <c r="A103890" s="47"/>
      <c r="B103890" s="60"/>
    </row>
    <row r="103891" spans="1:2" x14ac:dyDescent="0.2">
      <c r="A103891" s="47"/>
      <c r="B103891" s="60"/>
    </row>
    <row r="103892" spans="1:2" x14ac:dyDescent="0.2">
      <c r="A103892" s="47"/>
      <c r="B103892" s="60"/>
    </row>
    <row r="103893" spans="1:2" x14ac:dyDescent="0.2">
      <c r="A103893" s="47"/>
      <c r="B103893" s="60"/>
    </row>
    <row r="103894" spans="1:2" x14ac:dyDescent="0.2">
      <c r="A103894" s="47"/>
      <c r="B103894" s="60"/>
    </row>
    <row r="103895" spans="1:2" x14ac:dyDescent="0.2">
      <c r="A103895" s="47"/>
      <c r="B103895" s="60"/>
    </row>
    <row r="103896" spans="1:2" x14ac:dyDescent="0.2">
      <c r="A103896" s="47"/>
      <c r="B103896" s="60"/>
    </row>
    <row r="103897" spans="1:2" x14ac:dyDescent="0.2">
      <c r="A103897" s="47"/>
      <c r="B103897" s="60"/>
    </row>
    <row r="103898" spans="1:2" x14ac:dyDescent="0.2">
      <c r="A103898" s="47"/>
      <c r="B103898" s="60"/>
    </row>
    <row r="103899" spans="1:2" x14ac:dyDescent="0.2">
      <c r="A103899" s="47"/>
      <c r="B103899" s="60"/>
    </row>
    <row r="103900" spans="1:2" x14ac:dyDescent="0.2">
      <c r="A103900" s="47"/>
      <c r="B103900" s="60"/>
    </row>
    <row r="103901" spans="1:2" x14ac:dyDescent="0.2">
      <c r="A103901" s="47"/>
      <c r="B103901" s="60"/>
    </row>
    <row r="103902" spans="1:2" x14ac:dyDescent="0.2">
      <c r="A103902" s="47"/>
      <c r="B103902" s="60"/>
    </row>
    <row r="103903" spans="1:2" x14ac:dyDescent="0.2">
      <c r="A103903" s="47"/>
      <c r="B103903" s="60"/>
    </row>
    <row r="103904" spans="1:2" x14ac:dyDescent="0.2">
      <c r="A103904" s="47"/>
      <c r="B103904" s="60"/>
    </row>
    <row r="103905" spans="1:2" x14ac:dyDescent="0.2">
      <c r="A103905" s="47"/>
      <c r="B103905" s="60"/>
    </row>
    <row r="103906" spans="1:2" x14ac:dyDescent="0.2">
      <c r="A103906" s="47"/>
      <c r="B103906" s="60"/>
    </row>
    <row r="103907" spans="1:2" x14ac:dyDescent="0.2">
      <c r="A103907" s="47"/>
      <c r="B103907" s="60"/>
    </row>
    <row r="103908" spans="1:2" x14ac:dyDescent="0.2">
      <c r="A103908" s="47"/>
      <c r="B103908" s="60"/>
    </row>
    <row r="103909" spans="1:2" x14ac:dyDescent="0.2">
      <c r="A103909" s="47"/>
      <c r="B103909" s="60"/>
    </row>
    <row r="103910" spans="1:2" x14ac:dyDescent="0.2">
      <c r="A103910" s="47"/>
      <c r="B103910" s="60"/>
    </row>
    <row r="103911" spans="1:2" x14ac:dyDescent="0.2">
      <c r="A103911" s="47"/>
      <c r="B103911" s="60"/>
    </row>
    <row r="103912" spans="1:2" x14ac:dyDescent="0.2">
      <c r="A103912" s="47"/>
      <c r="B103912" s="60"/>
    </row>
    <row r="103913" spans="1:2" x14ac:dyDescent="0.2">
      <c r="A103913" s="47"/>
      <c r="B103913" s="60"/>
    </row>
    <row r="103914" spans="1:2" x14ac:dyDescent="0.2">
      <c r="A103914" s="47"/>
      <c r="B103914" s="60"/>
    </row>
    <row r="103915" spans="1:2" x14ac:dyDescent="0.2">
      <c r="A103915" s="47"/>
      <c r="B103915" s="60"/>
    </row>
    <row r="103916" spans="1:2" x14ac:dyDescent="0.2">
      <c r="A103916" s="47"/>
      <c r="B103916" s="60"/>
    </row>
    <row r="103917" spans="1:2" x14ac:dyDescent="0.2">
      <c r="A103917" s="47"/>
      <c r="B103917" s="60"/>
    </row>
    <row r="103918" spans="1:2" x14ac:dyDescent="0.2">
      <c r="A103918" s="47"/>
      <c r="B103918" s="60"/>
    </row>
    <row r="103919" spans="1:2" x14ac:dyDescent="0.2">
      <c r="A103919" s="47"/>
      <c r="B103919" s="60"/>
    </row>
    <row r="103920" spans="1:2" x14ac:dyDescent="0.2">
      <c r="A103920" s="47"/>
      <c r="B103920" s="60"/>
    </row>
    <row r="103921" spans="1:2" x14ac:dyDescent="0.2">
      <c r="A103921" s="47"/>
      <c r="B103921" s="60"/>
    </row>
    <row r="103922" spans="1:2" x14ac:dyDescent="0.2">
      <c r="A103922" s="47"/>
      <c r="B103922" s="60"/>
    </row>
    <row r="103923" spans="1:2" x14ac:dyDescent="0.2">
      <c r="A103923" s="47"/>
      <c r="B103923" s="60"/>
    </row>
    <row r="103924" spans="1:2" x14ac:dyDescent="0.2">
      <c r="A103924" s="47"/>
      <c r="B103924" s="60"/>
    </row>
    <row r="103925" spans="1:2" x14ac:dyDescent="0.2">
      <c r="A103925" s="47"/>
      <c r="B103925" s="60"/>
    </row>
    <row r="103926" spans="1:2" x14ac:dyDescent="0.2">
      <c r="A103926" s="47"/>
      <c r="B103926" s="60"/>
    </row>
    <row r="103927" spans="1:2" x14ac:dyDescent="0.2">
      <c r="A103927" s="47"/>
      <c r="B103927" s="60"/>
    </row>
    <row r="103928" spans="1:2" x14ac:dyDescent="0.2">
      <c r="A103928" s="47"/>
      <c r="B103928" s="60"/>
    </row>
    <row r="103929" spans="1:2" x14ac:dyDescent="0.2">
      <c r="A103929" s="47"/>
      <c r="B103929" s="60"/>
    </row>
    <row r="103930" spans="1:2" x14ac:dyDescent="0.2">
      <c r="A103930" s="47"/>
      <c r="B103930" s="60"/>
    </row>
    <row r="103931" spans="1:2" x14ac:dyDescent="0.2">
      <c r="A103931" s="47"/>
      <c r="B103931" s="60"/>
    </row>
    <row r="103932" spans="1:2" x14ac:dyDescent="0.2">
      <c r="A103932" s="47"/>
      <c r="B103932" s="60"/>
    </row>
    <row r="103933" spans="1:2" x14ac:dyDescent="0.2">
      <c r="A103933" s="47"/>
      <c r="B103933" s="60"/>
    </row>
    <row r="103934" spans="1:2" x14ac:dyDescent="0.2">
      <c r="A103934" s="47"/>
      <c r="B103934" s="60"/>
    </row>
    <row r="103935" spans="1:2" x14ac:dyDescent="0.2">
      <c r="A103935" s="47"/>
      <c r="B103935" s="60"/>
    </row>
    <row r="103936" spans="1:2" x14ac:dyDescent="0.2">
      <c r="A103936" s="47"/>
      <c r="B103936" s="60"/>
    </row>
    <row r="103937" spans="1:2" x14ac:dyDescent="0.2">
      <c r="A103937" s="47"/>
      <c r="B103937" s="60"/>
    </row>
    <row r="103938" spans="1:2" x14ac:dyDescent="0.2">
      <c r="A103938" s="47"/>
      <c r="B103938" s="60"/>
    </row>
    <row r="103939" spans="1:2" x14ac:dyDescent="0.2">
      <c r="A103939" s="47"/>
      <c r="B103939" s="60"/>
    </row>
    <row r="103940" spans="1:2" x14ac:dyDescent="0.2">
      <c r="A103940" s="47"/>
      <c r="B103940" s="60"/>
    </row>
    <row r="103941" spans="1:2" x14ac:dyDescent="0.2">
      <c r="A103941" s="47"/>
      <c r="B103941" s="60"/>
    </row>
    <row r="103942" spans="1:2" x14ac:dyDescent="0.2">
      <c r="A103942" s="47"/>
      <c r="B103942" s="60"/>
    </row>
    <row r="103943" spans="1:2" x14ac:dyDescent="0.2">
      <c r="A103943" s="47"/>
      <c r="B103943" s="60"/>
    </row>
    <row r="103944" spans="1:2" x14ac:dyDescent="0.2">
      <c r="A103944" s="47"/>
      <c r="B103944" s="60"/>
    </row>
    <row r="103945" spans="1:2" x14ac:dyDescent="0.2">
      <c r="A103945" s="47"/>
      <c r="B103945" s="60"/>
    </row>
    <row r="103946" spans="1:2" x14ac:dyDescent="0.2">
      <c r="A103946" s="47"/>
      <c r="B103946" s="60"/>
    </row>
    <row r="103947" spans="1:2" x14ac:dyDescent="0.2">
      <c r="A103947" s="47"/>
      <c r="B103947" s="60"/>
    </row>
    <row r="103948" spans="1:2" x14ac:dyDescent="0.2">
      <c r="A103948" s="47"/>
      <c r="B103948" s="60"/>
    </row>
    <row r="103949" spans="1:2" x14ac:dyDescent="0.2">
      <c r="A103949" s="47"/>
      <c r="B103949" s="60"/>
    </row>
    <row r="103950" spans="1:2" x14ac:dyDescent="0.2">
      <c r="A103950" s="47"/>
      <c r="B103950" s="60"/>
    </row>
    <row r="103951" spans="1:2" x14ac:dyDescent="0.2">
      <c r="A103951" s="47"/>
      <c r="B103951" s="60"/>
    </row>
    <row r="103952" spans="1:2" x14ac:dyDescent="0.2">
      <c r="A103952" s="47"/>
      <c r="B103952" s="60"/>
    </row>
    <row r="103953" spans="1:2" x14ac:dyDescent="0.2">
      <c r="A103953" s="47"/>
      <c r="B103953" s="60"/>
    </row>
    <row r="103954" spans="1:2" x14ac:dyDescent="0.2">
      <c r="A103954" s="47"/>
      <c r="B103954" s="60"/>
    </row>
    <row r="103955" spans="1:2" x14ac:dyDescent="0.2">
      <c r="A103955" s="47"/>
      <c r="B103955" s="60"/>
    </row>
    <row r="103956" spans="1:2" x14ac:dyDescent="0.2">
      <c r="A103956" s="47"/>
      <c r="B103956" s="60"/>
    </row>
    <row r="103957" spans="1:2" x14ac:dyDescent="0.2">
      <c r="A103957" s="47"/>
      <c r="B103957" s="60"/>
    </row>
    <row r="103958" spans="1:2" x14ac:dyDescent="0.2">
      <c r="A103958" s="47"/>
      <c r="B103958" s="60"/>
    </row>
    <row r="103959" spans="1:2" x14ac:dyDescent="0.2">
      <c r="A103959" s="47"/>
      <c r="B103959" s="60"/>
    </row>
    <row r="103960" spans="1:2" x14ac:dyDescent="0.2">
      <c r="A103960" s="47"/>
      <c r="B103960" s="60"/>
    </row>
    <row r="103961" spans="1:2" x14ac:dyDescent="0.2">
      <c r="A103961" s="47"/>
      <c r="B103961" s="60"/>
    </row>
    <row r="103962" spans="1:2" x14ac:dyDescent="0.2">
      <c r="A103962" s="47"/>
      <c r="B103962" s="60"/>
    </row>
    <row r="103963" spans="1:2" x14ac:dyDescent="0.2">
      <c r="A103963" s="47"/>
      <c r="B103963" s="60"/>
    </row>
    <row r="103964" spans="1:2" x14ac:dyDescent="0.2">
      <c r="A103964" s="47"/>
      <c r="B103964" s="60"/>
    </row>
    <row r="103965" spans="1:2" x14ac:dyDescent="0.2">
      <c r="A103965" s="47"/>
      <c r="B103965" s="60"/>
    </row>
    <row r="103966" spans="1:2" x14ac:dyDescent="0.2">
      <c r="A103966" s="47"/>
      <c r="B103966" s="60"/>
    </row>
    <row r="103967" spans="1:2" x14ac:dyDescent="0.2">
      <c r="A103967" s="47"/>
      <c r="B103967" s="60"/>
    </row>
    <row r="103968" spans="1:2" x14ac:dyDescent="0.2">
      <c r="A103968" s="47"/>
      <c r="B103968" s="60"/>
    </row>
    <row r="103969" spans="1:2" x14ac:dyDescent="0.2">
      <c r="A103969" s="47"/>
      <c r="B103969" s="60"/>
    </row>
    <row r="103970" spans="1:2" x14ac:dyDescent="0.2">
      <c r="A103970" s="47"/>
      <c r="B103970" s="60"/>
    </row>
    <row r="103971" spans="1:2" x14ac:dyDescent="0.2">
      <c r="A103971" s="47"/>
      <c r="B103971" s="60"/>
    </row>
    <row r="103972" spans="1:2" x14ac:dyDescent="0.2">
      <c r="A103972" s="47"/>
      <c r="B103972" s="60"/>
    </row>
    <row r="103973" spans="1:2" x14ac:dyDescent="0.2">
      <c r="A103973" s="47"/>
      <c r="B103973" s="60"/>
    </row>
    <row r="103974" spans="1:2" x14ac:dyDescent="0.2">
      <c r="A103974" s="47"/>
      <c r="B103974" s="60"/>
    </row>
    <row r="103975" spans="1:2" x14ac:dyDescent="0.2">
      <c r="A103975" s="47"/>
      <c r="B103975" s="60"/>
    </row>
    <row r="103976" spans="1:2" x14ac:dyDescent="0.2">
      <c r="A103976" s="47"/>
      <c r="B103976" s="60"/>
    </row>
    <row r="103977" spans="1:2" x14ac:dyDescent="0.2">
      <c r="A103977" s="47"/>
      <c r="B103977" s="60"/>
    </row>
    <row r="103978" spans="1:2" x14ac:dyDescent="0.2">
      <c r="A103978" s="47"/>
      <c r="B103978" s="60"/>
    </row>
    <row r="103979" spans="1:2" x14ac:dyDescent="0.2">
      <c r="A103979" s="47"/>
      <c r="B103979" s="60"/>
    </row>
    <row r="103980" spans="1:2" x14ac:dyDescent="0.2">
      <c r="A103980" s="47"/>
      <c r="B103980" s="60"/>
    </row>
    <row r="103981" spans="1:2" x14ac:dyDescent="0.2">
      <c r="A103981" s="47"/>
      <c r="B103981" s="60"/>
    </row>
    <row r="103982" spans="1:2" x14ac:dyDescent="0.2">
      <c r="A103982" s="47"/>
      <c r="B103982" s="60"/>
    </row>
    <row r="103983" spans="1:2" x14ac:dyDescent="0.2">
      <c r="A103983" s="47"/>
      <c r="B103983" s="60"/>
    </row>
    <row r="103984" spans="1:2" x14ac:dyDescent="0.2">
      <c r="A103984" s="47"/>
      <c r="B103984" s="60"/>
    </row>
    <row r="103985" spans="1:2" x14ac:dyDescent="0.2">
      <c r="A103985" s="47"/>
      <c r="B103985" s="60"/>
    </row>
    <row r="103986" spans="1:2" x14ac:dyDescent="0.2">
      <c r="A103986" s="47"/>
      <c r="B103986" s="60"/>
    </row>
    <row r="103987" spans="1:2" x14ac:dyDescent="0.2">
      <c r="A103987" s="47"/>
      <c r="B103987" s="60"/>
    </row>
    <row r="103988" spans="1:2" x14ac:dyDescent="0.2">
      <c r="A103988" s="47"/>
      <c r="B103988" s="60"/>
    </row>
    <row r="103989" spans="1:2" x14ac:dyDescent="0.2">
      <c r="A103989" s="47"/>
      <c r="B103989" s="60"/>
    </row>
    <row r="103990" spans="1:2" x14ac:dyDescent="0.2">
      <c r="A103990" s="47"/>
      <c r="B103990" s="60"/>
    </row>
    <row r="103991" spans="1:2" x14ac:dyDescent="0.2">
      <c r="A103991" s="47"/>
      <c r="B103991" s="60"/>
    </row>
    <row r="103992" spans="1:2" x14ac:dyDescent="0.2">
      <c r="A103992" s="47"/>
      <c r="B103992" s="60"/>
    </row>
    <row r="103993" spans="1:2" x14ac:dyDescent="0.2">
      <c r="A103993" s="47"/>
      <c r="B103993" s="60"/>
    </row>
    <row r="103994" spans="1:2" x14ac:dyDescent="0.2">
      <c r="A103994" s="47"/>
      <c r="B103994" s="60"/>
    </row>
    <row r="103995" spans="1:2" x14ac:dyDescent="0.2">
      <c r="A103995" s="47"/>
      <c r="B103995" s="60"/>
    </row>
    <row r="103996" spans="1:2" x14ac:dyDescent="0.2">
      <c r="A103996" s="47"/>
      <c r="B103996" s="60"/>
    </row>
    <row r="103997" spans="1:2" x14ac:dyDescent="0.2">
      <c r="A103997" s="47"/>
      <c r="B103997" s="60"/>
    </row>
    <row r="103998" spans="1:2" x14ac:dyDescent="0.2">
      <c r="A103998" s="47"/>
      <c r="B103998" s="60"/>
    </row>
    <row r="103999" spans="1:2" x14ac:dyDescent="0.2">
      <c r="A103999" s="47"/>
      <c r="B103999" s="60"/>
    </row>
    <row r="104000" spans="1:2" x14ac:dyDescent="0.2">
      <c r="A104000" s="47"/>
      <c r="B104000" s="60"/>
    </row>
    <row r="104001" spans="1:2" x14ac:dyDescent="0.2">
      <c r="A104001" s="47"/>
      <c r="B104001" s="60"/>
    </row>
    <row r="104002" spans="1:2" x14ac:dyDescent="0.2">
      <c r="A104002" s="47"/>
      <c r="B104002" s="60"/>
    </row>
    <row r="104003" spans="1:2" x14ac:dyDescent="0.2">
      <c r="A104003" s="47"/>
      <c r="B104003" s="60"/>
    </row>
    <row r="104004" spans="1:2" x14ac:dyDescent="0.2">
      <c r="A104004" s="47"/>
      <c r="B104004" s="60"/>
    </row>
    <row r="104005" spans="1:2" x14ac:dyDescent="0.2">
      <c r="A104005" s="47"/>
      <c r="B104005" s="60"/>
    </row>
    <row r="104006" spans="1:2" x14ac:dyDescent="0.2">
      <c r="A104006" s="47"/>
      <c r="B104006" s="60"/>
    </row>
    <row r="104007" spans="1:2" x14ac:dyDescent="0.2">
      <c r="A104007" s="47"/>
      <c r="B104007" s="60"/>
    </row>
    <row r="104008" spans="1:2" x14ac:dyDescent="0.2">
      <c r="A104008" s="47"/>
      <c r="B104008" s="60"/>
    </row>
    <row r="104009" spans="1:2" x14ac:dyDescent="0.2">
      <c r="A104009" s="47"/>
      <c r="B104009" s="60"/>
    </row>
    <row r="104010" spans="1:2" x14ac:dyDescent="0.2">
      <c r="A104010" s="47"/>
      <c r="B104010" s="60"/>
    </row>
    <row r="104011" spans="1:2" x14ac:dyDescent="0.2">
      <c r="A104011" s="47"/>
      <c r="B104011" s="60"/>
    </row>
    <row r="104012" spans="1:2" x14ac:dyDescent="0.2">
      <c r="A104012" s="47"/>
      <c r="B104012" s="60"/>
    </row>
    <row r="104013" spans="1:2" x14ac:dyDescent="0.2">
      <c r="A104013" s="47"/>
      <c r="B104013" s="60"/>
    </row>
    <row r="104014" spans="1:2" x14ac:dyDescent="0.2">
      <c r="A104014" s="47"/>
      <c r="B104014" s="60"/>
    </row>
    <row r="104015" spans="1:2" x14ac:dyDescent="0.2">
      <c r="A104015" s="47"/>
      <c r="B104015" s="60"/>
    </row>
    <row r="104016" spans="1:2" x14ac:dyDescent="0.2">
      <c r="A104016" s="47"/>
      <c r="B104016" s="60"/>
    </row>
    <row r="104017" spans="1:2" x14ac:dyDescent="0.2">
      <c r="A104017" s="47"/>
      <c r="B104017" s="60"/>
    </row>
    <row r="104018" spans="1:2" x14ac:dyDescent="0.2">
      <c r="A104018" s="47"/>
      <c r="B104018" s="60"/>
    </row>
    <row r="104019" spans="1:2" x14ac:dyDescent="0.2">
      <c r="A104019" s="47"/>
      <c r="B104019" s="60"/>
    </row>
    <row r="104020" spans="1:2" x14ac:dyDescent="0.2">
      <c r="A104020" s="47"/>
      <c r="B104020" s="60"/>
    </row>
    <row r="104021" spans="1:2" x14ac:dyDescent="0.2">
      <c r="A104021" s="47"/>
      <c r="B104021" s="60"/>
    </row>
    <row r="104022" spans="1:2" x14ac:dyDescent="0.2">
      <c r="A104022" s="47"/>
      <c r="B104022" s="60"/>
    </row>
    <row r="104023" spans="1:2" x14ac:dyDescent="0.2">
      <c r="A104023" s="47"/>
      <c r="B104023" s="60"/>
    </row>
    <row r="104024" spans="1:2" x14ac:dyDescent="0.2">
      <c r="A104024" s="47"/>
      <c r="B104024" s="60"/>
    </row>
    <row r="104025" spans="1:2" x14ac:dyDescent="0.2">
      <c r="A104025" s="47"/>
      <c r="B104025" s="60"/>
    </row>
    <row r="104026" spans="1:2" x14ac:dyDescent="0.2">
      <c r="A104026" s="47"/>
      <c r="B104026" s="60"/>
    </row>
    <row r="104027" spans="1:2" x14ac:dyDescent="0.2">
      <c r="A104027" s="47"/>
      <c r="B104027" s="60"/>
    </row>
    <row r="104028" spans="1:2" x14ac:dyDescent="0.2">
      <c r="A104028" s="47"/>
      <c r="B104028" s="60"/>
    </row>
    <row r="104029" spans="1:2" x14ac:dyDescent="0.2">
      <c r="A104029" s="47"/>
      <c r="B104029" s="60"/>
    </row>
    <row r="104030" spans="1:2" x14ac:dyDescent="0.2">
      <c r="A104030" s="47"/>
      <c r="B104030" s="60"/>
    </row>
    <row r="104031" spans="1:2" x14ac:dyDescent="0.2">
      <c r="A104031" s="47"/>
      <c r="B104031" s="60"/>
    </row>
    <row r="104032" spans="1:2" x14ac:dyDescent="0.2">
      <c r="A104032" s="47"/>
      <c r="B104032" s="60"/>
    </row>
    <row r="104033" spans="1:2" x14ac:dyDescent="0.2">
      <c r="A104033" s="47"/>
      <c r="B104033" s="60"/>
    </row>
    <row r="104034" spans="1:2" x14ac:dyDescent="0.2">
      <c r="A104034" s="47"/>
      <c r="B104034" s="60"/>
    </row>
    <row r="104035" spans="1:2" x14ac:dyDescent="0.2">
      <c r="A104035" s="47"/>
      <c r="B104035" s="60"/>
    </row>
    <row r="104036" spans="1:2" x14ac:dyDescent="0.2">
      <c r="A104036" s="47"/>
      <c r="B104036" s="60"/>
    </row>
    <row r="104037" spans="1:2" x14ac:dyDescent="0.2">
      <c r="A104037" s="47"/>
      <c r="B104037" s="60"/>
    </row>
    <row r="104038" spans="1:2" x14ac:dyDescent="0.2">
      <c r="A104038" s="47"/>
      <c r="B104038" s="60"/>
    </row>
    <row r="104039" spans="1:2" x14ac:dyDescent="0.2">
      <c r="A104039" s="47"/>
      <c r="B104039" s="60"/>
    </row>
    <row r="104040" spans="1:2" x14ac:dyDescent="0.2">
      <c r="A104040" s="47"/>
      <c r="B104040" s="60"/>
    </row>
    <row r="104041" spans="1:2" x14ac:dyDescent="0.2">
      <c r="A104041" s="47"/>
      <c r="B104041" s="60"/>
    </row>
    <row r="104042" spans="1:2" x14ac:dyDescent="0.2">
      <c r="A104042" s="47"/>
      <c r="B104042" s="60"/>
    </row>
    <row r="104043" spans="1:2" x14ac:dyDescent="0.2">
      <c r="A104043" s="47"/>
      <c r="B104043" s="60"/>
    </row>
    <row r="104044" spans="1:2" x14ac:dyDescent="0.2">
      <c r="A104044" s="47"/>
      <c r="B104044" s="60"/>
    </row>
    <row r="104045" spans="1:2" x14ac:dyDescent="0.2">
      <c r="A104045" s="47"/>
      <c r="B104045" s="60"/>
    </row>
    <row r="104046" spans="1:2" x14ac:dyDescent="0.2">
      <c r="A104046" s="47"/>
      <c r="B104046" s="60"/>
    </row>
    <row r="104047" spans="1:2" x14ac:dyDescent="0.2">
      <c r="A104047" s="47"/>
      <c r="B104047" s="60"/>
    </row>
    <row r="104048" spans="1:2" x14ac:dyDescent="0.2">
      <c r="A104048" s="47"/>
      <c r="B104048" s="60"/>
    </row>
    <row r="104049" spans="1:2" x14ac:dyDescent="0.2">
      <c r="A104049" s="47"/>
      <c r="B104049" s="60"/>
    </row>
    <row r="104050" spans="1:2" x14ac:dyDescent="0.2">
      <c r="A104050" s="47"/>
      <c r="B104050" s="60"/>
    </row>
    <row r="104051" spans="1:2" x14ac:dyDescent="0.2">
      <c r="A104051" s="47"/>
      <c r="B104051" s="60"/>
    </row>
    <row r="104052" spans="1:2" x14ac:dyDescent="0.2">
      <c r="A104052" s="47"/>
      <c r="B104052" s="60"/>
    </row>
    <row r="104053" spans="1:2" x14ac:dyDescent="0.2">
      <c r="A104053" s="47"/>
      <c r="B104053" s="60"/>
    </row>
    <row r="104054" spans="1:2" x14ac:dyDescent="0.2">
      <c r="A104054" s="47"/>
      <c r="B104054" s="60"/>
    </row>
    <row r="104055" spans="1:2" x14ac:dyDescent="0.2">
      <c r="A104055" s="47"/>
      <c r="B104055" s="60"/>
    </row>
    <row r="104056" spans="1:2" x14ac:dyDescent="0.2">
      <c r="A104056" s="47"/>
      <c r="B104056" s="60"/>
    </row>
    <row r="104057" spans="1:2" x14ac:dyDescent="0.2">
      <c r="A104057" s="47"/>
      <c r="B104057" s="60"/>
    </row>
    <row r="104058" spans="1:2" x14ac:dyDescent="0.2">
      <c r="A104058" s="47"/>
      <c r="B104058" s="60"/>
    </row>
    <row r="104059" spans="1:2" x14ac:dyDescent="0.2">
      <c r="A104059" s="47"/>
      <c r="B104059" s="60"/>
    </row>
    <row r="104060" spans="1:2" x14ac:dyDescent="0.2">
      <c r="A104060" s="47"/>
      <c r="B104060" s="60"/>
    </row>
    <row r="104061" spans="1:2" x14ac:dyDescent="0.2">
      <c r="A104061" s="47"/>
      <c r="B104061" s="60"/>
    </row>
    <row r="104062" spans="1:2" x14ac:dyDescent="0.2">
      <c r="A104062" s="47"/>
      <c r="B104062" s="60"/>
    </row>
    <row r="104063" spans="1:2" x14ac:dyDescent="0.2">
      <c r="A104063" s="47"/>
      <c r="B104063" s="60"/>
    </row>
    <row r="104064" spans="1:2" x14ac:dyDescent="0.2">
      <c r="A104064" s="47"/>
      <c r="B104064" s="60"/>
    </row>
    <row r="104065" spans="1:2" x14ac:dyDescent="0.2">
      <c r="A104065" s="47"/>
      <c r="B104065" s="60"/>
    </row>
    <row r="104066" spans="1:2" x14ac:dyDescent="0.2">
      <c r="A104066" s="47"/>
      <c r="B104066" s="60"/>
    </row>
    <row r="104067" spans="1:2" x14ac:dyDescent="0.2">
      <c r="A104067" s="47"/>
      <c r="B104067" s="60"/>
    </row>
    <row r="104068" spans="1:2" x14ac:dyDescent="0.2">
      <c r="A104068" s="47"/>
      <c r="B104068" s="60"/>
    </row>
    <row r="104069" spans="1:2" x14ac:dyDescent="0.2">
      <c r="A104069" s="47"/>
      <c r="B104069" s="60"/>
    </row>
    <row r="104070" spans="1:2" x14ac:dyDescent="0.2">
      <c r="A104070" s="47"/>
      <c r="B104070" s="60"/>
    </row>
    <row r="104071" spans="1:2" x14ac:dyDescent="0.2">
      <c r="A104071" s="47"/>
      <c r="B104071" s="60"/>
    </row>
    <row r="104072" spans="1:2" x14ac:dyDescent="0.2">
      <c r="A104072" s="47"/>
      <c r="B104072" s="60"/>
    </row>
    <row r="104073" spans="1:2" x14ac:dyDescent="0.2">
      <c r="A104073" s="47"/>
      <c r="B104073" s="60"/>
    </row>
    <row r="104074" spans="1:2" x14ac:dyDescent="0.2">
      <c r="A104074" s="47"/>
      <c r="B104074" s="60"/>
    </row>
    <row r="104075" spans="1:2" x14ac:dyDescent="0.2">
      <c r="A104075" s="47"/>
      <c r="B104075" s="60"/>
    </row>
    <row r="104076" spans="1:2" x14ac:dyDescent="0.2">
      <c r="A104076" s="47"/>
      <c r="B104076" s="60"/>
    </row>
    <row r="104077" spans="1:2" x14ac:dyDescent="0.2">
      <c r="A104077" s="47"/>
      <c r="B104077" s="60"/>
    </row>
    <row r="104078" spans="1:2" x14ac:dyDescent="0.2">
      <c r="A104078" s="47"/>
      <c r="B104078" s="60"/>
    </row>
    <row r="104079" spans="1:2" x14ac:dyDescent="0.2">
      <c r="A104079" s="47"/>
      <c r="B104079" s="60"/>
    </row>
    <row r="104080" spans="1:2" x14ac:dyDescent="0.2">
      <c r="A104080" s="47"/>
      <c r="B104080" s="60"/>
    </row>
    <row r="104081" spans="1:2" x14ac:dyDescent="0.2">
      <c r="A104081" s="47"/>
      <c r="B104081" s="60"/>
    </row>
    <row r="104082" spans="1:2" x14ac:dyDescent="0.2">
      <c r="A104082" s="47"/>
      <c r="B104082" s="60"/>
    </row>
    <row r="104083" spans="1:2" x14ac:dyDescent="0.2">
      <c r="A104083" s="47"/>
      <c r="B104083" s="60"/>
    </row>
    <row r="104084" spans="1:2" x14ac:dyDescent="0.2">
      <c r="A104084" s="47"/>
      <c r="B104084" s="60"/>
    </row>
    <row r="104085" spans="1:2" x14ac:dyDescent="0.2">
      <c r="A104085" s="47"/>
      <c r="B104085" s="60"/>
    </row>
    <row r="104086" spans="1:2" x14ac:dyDescent="0.2">
      <c r="A104086" s="47"/>
      <c r="B104086" s="60"/>
    </row>
    <row r="104087" spans="1:2" x14ac:dyDescent="0.2">
      <c r="A104087" s="47"/>
      <c r="B104087" s="60"/>
    </row>
    <row r="104088" spans="1:2" x14ac:dyDescent="0.2">
      <c r="A104088" s="47"/>
      <c r="B104088" s="60"/>
    </row>
    <row r="104089" spans="1:2" x14ac:dyDescent="0.2">
      <c r="A104089" s="47"/>
      <c r="B104089" s="60"/>
    </row>
    <row r="104090" spans="1:2" x14ac:dyDescent="0.2">
      <c r="A104090" s="47"/>
      <c r="B104090" s="60"/>
    </row>
    <row r="104091" spans="1:2" x14ac:dyDescent="0.2">
      <c r="A104091" s="47"/>
      <c r="B104091" s="60"/>
    </row>
    <row r="104092" spans="1:2" x14ac:dyDescent="0.2">
      <c r="A104092" s="47"/>
      <c r="B104092" s="60"/>
    </row>
    <row r="104093" spans="1:2" x14ac:dyDescent="0.2">
      <c r="A104093" s="47"/>
      <c r="B104093" s="60"/>
    </row>
    <row r="104094" spans="1:2" x14ac:dyDescent="0.2">
      <c r="A104094" s="47"/>
      <c r="B104094" s="60"/>
    </row>
    <row r="104095" spans="1:2" x14ac:dyDescent="0.2">
      <c r="A104095" s="47"/>
      <c r="B104095" s="60"/>
    </row>
    <row r="104096" spans="1:2" x14ac:dyDescent="0.2">
      <c r="A104096" s="47"/>
      <c r="B104096" s="60"/>
    </row>
    <row r="104097" spans="1:2" x14ac:dyDescent="0.2">
      <c r="A104097" s="47"/>
      <c r="B104097" s="60"/>
    </row>
    <row r="104098" spans="1:2" x14ac:dyDescent="0.2">
      <c r="A104098" s="47"/>
      <c r="B104098" s="60"/>
    </row>
    <row r="104099" spans="1:2" x14ac:dyDescent="0.2">
      <c r="A104099" s="47"/>
      <c r="B104099" s="60"/>
    </row>
    <row r="104100" spans="1:2" x14ac:dyDescent="0.2">
      <c r="A104100" s="47"/>
      <c r="B104100" s="60"/>
    </row>
    <row r="104101" spans="1:2" x14ac:dyDescent="0.2">
      <c r="A104101" s="47"/>
      <c r="B104101" s="60"/>
    </row>
    <row r="104102" spans="1:2" x14ac:dyDescent="0.2">
      <c r="A104102" s="47"/>
      <c r="B104102" s="60"/>
    </row>
    <row r="104103" spans="1:2" x14ac:dyDescent="0.2">
      <c r="A104103" s="47"/>
      <c r="B104103" s="60"/>
    </row>
    <row r="104104" spans="1:2" x14ac:dyDescent="0.2">
      <c r="A104104" s="47"/>
      <c r="B104104" s="60"/>
    </row>
    <row r="104105" spans="1:2" x14ac:dyDescent="0.2">
      <c r="A104105" s="47"/>
      <c r="B104105" s="60"/>
    </row>
    <row r="104106" spans="1:2" x14ac:dyDescent="0.2">
      <c r="A104106" s="47"/>
      <c r="B104106" s="60"/>
    </row>
    <row r="104107" spans="1:2" x14ac:dyDescent="0.2">
      <c r="A104107" s="47"/>
      <c r="B104107" s="60"/>
    </row>
    <row r="104108" spans="1:2" x14ac:dyDescent="0.2">
      <c r="A104108" s="47"/>
      <c r="B104108" s="60"/>
    </row>
    <row r="104109" spans="1:2" x14ac:dyDescent="0.2">
      <c r="A104109" s="47"/>
      <c r="B104109" s="60"/>
    </row>
    <row r="104110" spans="1:2" x14ac:dyDescent="0.2">
      <c r="A104110" s="47"/>
      <c r="B104110" s="60"/>
    </row>
    <row r="104111" spans="1:2" x14ac:dyDescent="0.2">
      <c r="A104111" s="47"/>
      <c r="B104111" s="60"/>
    </row>
    <row r="104112" spans="1:2" x14ac:dyDescent="0.2">
      <c r="A104112" s="47"/>
      <c r="B104112" s="60"/>
    </row>
    <row r="104113" spans="1:2" x14ac:dyDescent="0.2">
      <c r="A104113" s="47"/>
      <c r="B104113" s="60"/>
    </row>
    <row r="104114" spans="1:2" x14ac:dyDescent="0.2">
      <c r="A104114" s="47"/>
      <c r="B104114" s="60"/>
    </row>
    <row r="104115" spans="1:2" x14ac:dyDescent="0.2">
      <c r="A104115" s="47"/>
      <c r="B104115" s="60"/>
    </row>
    <row r="104116" spans="1:2" x14ac:dyDescent="0.2">
      <c r="A104116" s="47"/>
      <c r="B104116" s="60"/>
    </row>
    <row r="104117" spans="1:2" x14ac:dyDescent="0.2">
      <c r="A104117" s="47"/>
      <c r="B104117" s="60"/>
    </row>
    <row r="104118" spans="1:2" x14ac:dyDescent="0.2">
      <c r="A104118" s="47"/>
      <c r="B104118" s="60"/>
    </row>
    <row r="104119" spans="1:2" x14ac:dyDescent="0.2">
      <c r="A104119" s="47"/>
      <c r="B104119" s="60"/>
    </row>
    <row r="104120" spans="1:2" x14ac:dyDescent="0.2">
      <c r="A104120" s="47"/>
      <c r="B104120" s="60"/>
    </row>
    <row r="104121" spans="1:2" x14ac:dyDescent="0.2">
      <c r="A104121" s="47"/>
      <c r="B104121" s="60"/>
    </row>
    <row r="104122" spans="1:2" x14ac:dyDescent="0.2">
      <c r="A104122" s="47"/>
      <c r="B104122" s="60"/>
    </row>
    <row r="104123" spans="1:2" x14ac:dyDescent="0.2">
      <c r="A104123" s="47"/>
      <c r="B104123" s="60"/>
    </row>
    <row r="104124" spans="1:2" x14ac:dyDescent="0.2">
      <c r="A104124" s="47"/>
      <c r="B104124" s="60"/>
    </row>
    <row r="104125" spans="1:2" x14ac:dyDescent="0.2">
      <c r="A104125" s="47"/>
      <c r="B104125" s="60"/>
    </row>
    <row r="104126" spans="1:2" x14ac:dyDescent="0.2">
      <c r="A104126" s="47"/>
      <c r="B104126" s="60"/>
    </row>
    <row r="104127" spans="1:2" x14ac:dyDescent="0.2">
      <c r="A104127" s="47"/>
      <c r="B104127" s="60"/>
    </row>
    <row r="104128" spans="1:2" x14ac:dyDescent="0.2">
      <c r="A104128" s="47"/>
      <c r="B104128" s="60"/>
    </row>
    <row r="104129" spans="1:2" x14ac:dyDescent="0.2">
      <c r="A104129" s="47"/>
      <c r="B104129" s="60"/>
    </row>
    <row r="104130" spans="1:2" x14ac:dyDescent="0.2">
      <c r="A104130" s="47"/>
      <c r="B104130" s="60"/>
    </row>
    <row r="104131" spans="1:2" x14ac:dyDescent="0.2">
      <c r="A104131" s="47"/>
      <c r="B104131" s="60"/>
    </row>
    <row r="104132" spans="1:2" x14ac:dyDescent="0.2">
      <c r="A104132" s="47"/>
      <c r="B104132" s="60"/>
    </row>
    <row r="104133" spans="1:2" x14ac:dyDescent="0.2">
      <c r="A104133" s="47"/>
      <c r="B104133" s="60"/>
    </row>
    <row r="104134" spans="1:2" x14ac:dyDescent="0.2">
      <c r="A104134" s="47"/>
      <c r="B104134" s="60"/>
    </row>
    <row r="104135" spans="1:2" x14ac:dyDescent="0.2">
      <c r="A104135" s="47"/>
      <c r="B104135" s="60"/>
    </row>
    <row r="104136" spans="1:2" x14ac:dyDescent="0.2">
      <c r="A104136" s="47"/>
      <c r="B104136" s="60"/>
    </row>
    <row r="104137" spans="1:2" x14ac:dyDescent="0.2">
      <c r="A104137" s="47"/>
      <c r="B104137" s="60"/>
    </row>
    <row r="104138" spans="1:2" x14ac:dyDescent="0.2">
      <c r="A104138" s="47"/>
      <c r="B104138" s="60"/>
    </row>
    <row r="104139" spans="1:2" x14ac:dyDescent="0.2">
      <c r="A104139" s="47"/>
      <c r="B104139" s="60"/>
    </row>
    <row r="104140" spans="1:2" x14ac:dyDescent="0.2">
      <c r="A104140" s="47"/>
      <c r="B104140" s="60"/>
    </row>
    <row r="104141" spans="1:2" x14ac:dyDescent="0.2">
      <c r="A104141" s="47"/>
      <c r="B104141" s="60"/>
    </row>
    <row r="104142" spans="1:2" x14ac:dyDescent="0.2">
      <c r="A104142" s="47"/>
      <c r="B104142" s="60"/>
    </row>
    <row r="104143" spans="1:2" x14ac:dyDescent="0.2">
      <c r="A104143" s="47"/>
      <c r="B104143" s="60"/>
    </row>
    <row r="104144" spans="1:2" x14ac:dyDescent="0.2">
      <c r="A104144" s="47"/>
      <c r="B104144" s="60"/>
    </row>
    <row r="104145" spans="1:2" x14ac:dyDescent="0.2">
      <c r="A104145" s="47"/>
      <c r="B104145" s="60"/>
    </row>
    <row r="104146" spans="1:2" x14ac:dyDescent="0.2">
      <c r="A104146" s="47"/>
      <c r="B104146" s="60"/>
    </row>
    <row r="104147" spans="1:2" x14ac:dyDescent="0.2">
      <c r="A104147" s="47"/>
      <c r="B104147" s="60"/>
    </row>
    <row r="104148" spans="1:2" x14ac:dyDescent="0.2">
      <c r="A104148" s="47"/>
      <c r="B104148" s="60"/>
    </row>
    <row r="104149" spans="1:2" x14ac:dyDescent="0.2">
      <c r="A104149" s="47"/>
      <c r="B104149" s="60"/>
    </row>
    <row r="104150" spans="1:2" x14ac:dyDescent="0.2">
      <c r="A104150" s="47"/>
      <c r="B104150" s="60"/>
    </row>
    <row r="104151" spans="1:2" x14ac:dyDescent="0.2">
      <c r="A104151" s="47"/>
      <c r="B104151" s="60"/>
    </row>
    <row r="104152" spans="1:2" x14ac:dyDescent="0.2">
      <c r="A104152" s="47"/>
      <c r="B104152" s="60"/>
    </row>
    <row r="104153" spans="1:2" x14ac:dyDescent="0.2">
      <c r="A104153" s="47"/>
      <c r="B104153" s="60"/>
    </row>
    <row r="104154" spans="1:2" x14ac:dyDescent="0.2">
      <c r="A104154" s="47"/>
      <c r="B104154" s="60"/>
    </row>
    <row r="104155" spans="1:2" x14ac:dyDescent="0.2">
      <c r="A104155" s="47"/>
      <c r="B104155" s="60"/>
    </row>
    <row r="104156" spans="1:2" x14ac:dyDescent="0.2">
      <c r="A104156" s="47"/>
      <c r="B104156" s="60"/>
    </row>
    <row r="104157" spans="1:2" x14ac:dyDescent="0.2">
      <c r="A104157" s="47"/>
      <c r="B104157" s="60"/>
    </row>
    <row r="104158" spans="1:2" x14ac:dyDescent="0.2">
      <c r="A104158" s="47"/>
      <c r="B104158" s="60"/>
    </row>
    <row r="104159" spans="1:2" x14ac:dyDescent="0.2">
      <c r="A104159" s="47"/>
      <c r="B104159" s="60"/>
    </row>
    <row r="104160" spans="1:2" x14ac:dyDescent="0.2">
      <c r="A104160" s="47"/>
      <c r="B104160" s="60"/>
    </row>
    <row r="104161" spans="1:2" x14ac:dyDescent="0.2">
      <c r="A104161" s="47"/>
      <c r="B104161" s="60"/>
    </row>
    <row r="104162" spans="1:2" x14ac:dyDescent="0.2">
      <c r="A104162" s="47"/>
      <c r="B104162" s="60"/>
    </row>
    <row r="104163" spans="1:2" x14ac:dyDescent="0.2">
      <c r="A104163" s="47"/>
      <c r="B104163" s="60"/>
    </row>
    <row r="104164" spans="1:2" x14ac:dyDescent="0.2">
      <c r="A104164" s="47"/>
      <c r="B104164" s="60"/>
    </row>
    <row r="104165" spans="1:2" x14ac:dyDescent="0.2">
      <c r="A104165" s="47"/>
      <c r="B104165" s="60"/>
    </row>
    <row r="104166" spans="1:2" x14ac:dyDescent="0.2">
      <c r="A104166" s="47"/>
      <c r="B104166" s="60"/>
    </row>
    <row r="104167" spans="1:2" x14ac:dyDescent="0.2">
      <c r="A104167" s="47"/>
      <c r="B104167" s="60"/>
    </row>
    <row r="104168" spans="1:2" x14ac:dyDescent="0.2">
      <c r="A104168" s="47"/>
      <c r="B104168" s="60"/>
    </row>
    <row r="104169" spans="1:2" x14ac:dyDescent="0.2">
      <c r="A104169" s="47"/>
      <c r="B104169" s="60"/>
    </row>
    <row r="104170" spans="1:2" x14ac:dyDescent="0.2">
      <c r="A104170" s="47"/>
      <c r="B104170" s="60"/>
    </row>
    <row r="104171" spans="1:2" x14ac:dyDescent="0.2">
      <c r="A104171" s="47"/>
      <c r="B104171" s="60"/>
    </row>
    <row r="104172" spans="1:2" x14ac:dyDescent="0.2">
      <c r="A104172" s="47"/>
      <c r="B104172" s="60"/>
    </row>
    <row r="104173" spans="1:2" x14ac:dyDescent="0.2">
      <c r="A104173" s="47"/>
      <c r="B104173" s="60"/>
    </row>
    <row r="104174" spans="1:2" x14ac:dyDescent="0.2">
      <c r="A104174" s="47"/>
      <c r="B104174" s="60"/>
    </row>
    <row r="104175" spans="1:2" x14ac:dyDescent="0.2">
      <c r="A104175" s="47"/>
      <c r="B104175" s="60"/>
    </row>
    <row r="104176" spans="1:2" x14ac:dyDescent="0.2">
      <c r="A104176" s="47"/>
      <c r="B104176" s="60"/>
    </row>
    <row r="104177" spans="1:2" x14ac:dyDescent="0.2">
      <c r="A104177" s="47"/>
      <c r="B104177" s="60"/>
    </row>
    <row r="104178" spans="1:2" x14ac:dyDescent="0.2">
      <c r="A104178" s="47"/>
      <c r="B104178" s="60"/>
    </row>
    <row r="104179" spans="1:2" x14ac:dyDescent="0.2">
      <c r="A104179" s="47"/>
      <c r="B104179" s="60"/>
    </row>
    <row r="104180" spans="1:2" x14ac:dyDescent="0.2">
      <c r="A104180" s="47"/>
      <c r="B104180" s="60"/>
    </row>
    <row r="104181" spans="1:2" x14ac:dyDescent="0.2">
      <c r="A104181" s="47"/>
      <c r="B104181" s="60"/>
    </row>
    <row r="104182" spans="1:2" x14ac:dyDescent="0.2">
      <c r="A104182" s="47"/>
      <c r="B104182" s="60"/>
    </row>
    <row r="104183" spans="1:2" x14ac:dyDescent="0.2">
      <c r="A104183" s="47"/>
      <c r="B104183" s="60"/>
    </row>
    <row r="104184" spans="1:2" x14ac:dyDescent="0.2">
      <c r="A104184" s="47"/>
      <c r="B104184" s="60"/>
    </row>
    <row r="104185" spans="1:2" x14ac:dyDescent="0.2">
      <c r="A104185" s="47"/>
      <c r="B104185" s="60"/>
    </row>
    <row r="104186" spans="1:2" x14ac:dyDescent="0.2">
      <c r="A104186" s="47"/>
      <c r="B104186" s="60"/>
    </row>
    <row r="104187" spans="1:2" x14ac:dyDescent="0.2">
      <c r="A104187" s="47"/>
      <c r="B104187" s="60"/>
    </row>
    <row r="104188" spans="1:2" x14ac:dyDescent="0.2">
      <c r="A104188" s="47"/>
      <c r="B104188" s="60"/>
    </row>
    <row r="104189" spans="1:2" x14ac:dyDescent="0.2">
      <c r="A104189" s="47"/>
      <c r="B104189" s="60"/>
    </row>
    <row r="104190" spans="1:2" x14ac:dyDescent="0.2">
      <c r="A104190" s="47"/>
      <c r="B104190" s="60"/>
    </row>
    <row r="104191" spans="1:2" x14ac:dyDescent="0.2">
      <c r="A104191" s="47"/>
      <c r="B104191" s="60"/>
    </row>
    <row r="104192" spans="1:2" x14ac:dyDescent="0.2">
      <c r="A104192" s="47"/>
      <c r="B104192" s="60"/>
    </row>
    <row r="104193" spans="1:2" x14ac:dyDescent="0.2">
      <c r="A104193" s="47"/>
      <c r="B104193" s="60"/>
    </row>
    <row r="104194" spans="1:2" x14ac:dyDescent="0.2">
      <c r="A104194" s="47"/>
      <c r="B104194" s="60"/>
    </row>
    <row r="104195" spans="1:2" x14ac:dyDescent="0.2">
      <c r="A104195" s="47"/>
      <c r="B104195" s="60"/>
    </row>
    <row r="104196" spans="1:2" x14ac:dyDescent="0.2">
      <c r="A104196" s="47"/>
      <c r="B104196" s="60"/>
    </row>
    <row r="104197" spans="1:2" x14ac:dyDescent="0.2">
      <c r="A104197" s="47"/>
      <c r="B104197" s="60"/>
    </row>
    <row r="104198" spans="1:2" x14ac:dyDescent="0.2">
      <c r="A104198" s="47"/>
      <c r="B104198" s="60"/>
    </row>
    <row r="104199" spans="1:2" x14ac:dyDescent="0.2">
      <c r="A104199" s="47"/>
      <c r="B104199" s="60"/>
    </row>
    <row r="104200" spans="1:2" x14ac:dyDescent="0.2">
      <c r="A104200" s="47"/>
      <c r="B104200" s="60"/>
    </row>
    <row r="104201" spans="1:2" x14ac:dyDescent="0.2">
      <c r="A104201" s="47"/>
      <c r="B104201" s="60"/>
    </row>
    <row r="104202" spans="1:2" x14ac:dyDescent="0.2">
      <c r="A104202" s="47"/>
      <c r="B104202" s="60"/>
    </row>
    <row r="104203" spans="1:2" x14ac:dyDescent="0.2">
      <c r="A104203" s="47"/>
      <c r="B104203" s="60"/>
    </row>
    <row r="104204" spans="1:2" x14ac:dyDescent="0.2">
      <c r="A104204" s="47"/>
      <c r="B104204" s="60"/>
    </row>
    <row r="104205" spans="1:2" x14ac:dyDescent="0.2">
      <c r="A104205" s="47"/>
      <c r="B104205" s="60"/>
    </row>
    <row r="104206" spans="1:2" x14ac:dyDescent="0.2">
      <c r="A104206" s="47"/>
      <c r="B104206" s="60"/>
    </row>
    <row r="104207" spans="1:2" x14ac:dyDescent="0.2">
      <c r="A104207" s="47"/>
      <c r="B104207" s="60"/>
    </row>
    <row r="104208" spans="1:2" x14ac:dyDescent="0.2">
      <c r="A104208" s="47"/>
      <c r="B104208" s="60"/>
    </row>
    <row r="104209" spans="1:2" x14ac:dyDescent="0.2">
      <c r="A104209" s="47"/>
      <c r="B104209" s="60"/>
    </row>
    <row r="104210" spans="1:2" x14ac:dyDescent="0.2">
      <c r="A104210" s="47"/>
      <c r="B104210" s="60"/>
    </row>
    <row r="104211" spans="1:2" x14ac:dyDescent="0.2">
      <c r="A104211" s="47"/>
      <c r="B104211" s="60"/>
    </row>
    <row r="104212" spans="1:2" x14ac:dyDescent="0.2">
      <c r="A104212" s="47"/>
      <c r="B104212" s="60"/>
    </row>
    <row r="104213" spans="1:2" x14ac:dyDescent="0.2">
      <c r="A104213" s="47"/>
      <c r="B104213" s="60"/>
    </row>
    <row r="104214" spans="1:2" x14ac:dyDescent="0.2">
      <c r="A104214" s="47"/>
      <c r="B104214" s="60"/>
    </row>
    <row r="104215" spans="1:2" x14ac:dyDescent="0.2">
      <c r="A104215" s="47"/>
      <c r="B104215" s="60"/>
    </row>
    <row r="104216" spans="1:2" x14ac:dyDescent="0.2">
      <c r="A104216" s="47"/>
      <c r="B104216" s="60"/>
    </row>
    <row r="104217" spans="1:2" x14ac:dyDescent="0.2">
      <c r="A104217" s="47"/>
      <c r="B104217" s="60"/>
    </row>
    <row r="104218" spans="1:2" x14ac:dyDescent="0.2">
      <c r="A104218" s="47"/>
      <c r="B104218" s="60"/>
    </row>
    <row r="104219" spans="1:2" x14ac:dyDescent="0.2">
      <c r="A104219" s="47"/>
      <c r="B104219" s="60"/>
    </row>
    <row r="104220" spans="1:2" x14ac:dyDescent="0.2">
      <c r="A104220" s="47"/>
      <c r="B104220" s="60"/>
    </row>
    <row r="104221" spans="1:2" x14ac:dyDescent="0.2">
      <c r="A104221" s="47"/>
      <c r="B104221" s="60"/>
    </row>
    <row r="104222" spans="1:2" x14ac:dyDescent="0.2">
      <c r="A104222" s="47"/>
      <c r="B104222" s="60"/>
    </row>
    <row r="104223" spans="1:2" x14ac:dyDescent="0.2">
      <c r="A104223" s="47"/>
      <c r="B104223" s="60"/>
    </row>
    <row r="104224" spans="1:2" x14ac:dyDescent="0.2">
      <c r="A104224" s="47"/>
      <c r="B104224" s="60"/>
    </row>
    <row r="104225" spans="1:2" x14ac:dyDescent="0.2">
      <c r="A104225" s="47"/>
      <c r="B104225" s="60"/>
    </row>
    <row r="104226" spans="1:2" x14ac:dyDescent="0.2">
      <c r="A104226" s="47"/>
      <c r="B104226" s="60"/>
    </row>
    <row r="104227" spans="1:2" x14ac:dyDescent="0.2">
      <c r="A104227" s="47"/>
      <c r="B104227" s="60"/>
    </row>
    <row r="104228" spans="1:2" x14ac:dyDescent="0.2">
      <c r="A104228" s="47"/>
      <c r="B104228" s="60"/>
    </row>
    <row r="104229" spans="1:2" x14ac:dyDescent="0.2">
      <c r="A104229" s="47"/>
      <c r="B104229" s="60"/>
    </row>
    <row r="104230" spans="1:2" x14ac:dyDescent="0.2">
      <c r="A104230" s="47"/>
      <c r="B104230" s="60"/>
    </row>
    <row r="104231" spans="1:2" x14ac:dyDescent="0.2">
      <c r="A104231" s="47"/>
      <c r="B104231" s="60"/>
    </row>
    <row r="104232" spans="1:2" x14ac:dyDescent="0.2">
      <c r="A104232" s="47"/>
      <c r="B104232" s="60"/>
    </row>
    <row r="104233" spans="1:2" x14ac:dyDescent="0.2">
      <c r="A104233" s="47"/>
      <c r="B104233" s="60"/>
    </row>
    <row r="104234" spans="1:2" x14ac:dyDescent="0.2">
      <c r="A104234" s="47"/>
      <c r="B104234" s="60"/>
    </row>
    <row r="104235" spans="1:2" x14ac:dyDescent="0.2">
      <c r="A104235" s="47"/>
      <c r="B104235" s="60"/>
    </row>
    <row r="104236" spans="1:2" x14ac:dyDescent="0.2">
      <c r="A104236" s="47"/>
      <c r="B104236" s="60"/>
    </row>
    <row r="104237" spans="1:2" x14ac:dyDescent="0.2">
      <c r="A104237" s="47"/>
      <c r="B104237" s="60"/>
    </row>
    <row r="104238" spans="1:2" x14ac:dyDescent="0.2">
      <c r="A104238" s="47"/>
      <c r="B104238" s="60"/>
    </row>
    <row r="104239" spans="1:2" x14ac:dyDescent="0.2">
      <c r="A104239" s="47"/>
      <c r="B104239" s="60"/>
    </row>
    <row r="104240" spans="1:2" x14ac:dyDescent="0.2">
      <c r="A104240" s="47"/>
      <c r="B104240" s="60"/>
    </row>
    <row r="104241" spans="1:2" x14ac:dyDescent="0.2">
      <c r="A104241" s="47"/>
      <c r="B104241" s="60"/>
    </row>
    <row r="104242" spans="1:2" x14ac:dyDescent="0.2">
      <c r="A104242" s="47"/>
      <c r="B104242" s="60"/>
    </row>
    <row r="104243" spans="1:2" x14ac:dyDescent="0.2">
      <c r="A104243" s="47"/>
      <c r="B104243" s="60"/>
    </row>
    <row r="104244" spans="1:2" x14ac:dyDescent="0.2">
      <c r="A104244" s="47"/>
      <c r="B104244" s="60"/>
    </row>
    <row r="104245" spans="1:2" x14ac:dyDescent="0.2">
      <c r="A104245" s="47"/>
      <c r="B104245" s="60"/>
    </row>
    <row r="104246" spans="1:2" x14ac:dyDescent="0.2">
      <c r="A104246" s="47"/>
      <c r="B104246" s="60"/>
    </row>
    <row r="104247" spans="1:2" x14ac:dyDescent="0.2">
      <c r="A104247" s="47"/>
      <c r="B104247" s="60"/>
    </row>
    <row r="104248" spans="1:2" x14ac:dyDescent="0.2">
      <c r="A104248" s="47"/>
      <c r="B104248" s="60"/>
    </row>
    <row r="104249" spans="1:2" x14ac:dyDescent="0.2">
      <c r="A104249" s="47"/>
      <c r="B104249" s="60"/>
    </row>
    <row r="104250" spans="1:2" x14ac:dyDescent="0.2">
      <c r="A104250" s="47"/>
      <c r="B104250" s="60"/>
    </row>
    <row r="104251" spans="1:2" x14ac:dyDescent="0.2">
      <c r="A104251" s="47"/>
      <c r="B104251" s="60"/>
    </row>
    <row r="104252" spans="1:2" x14ac:dyDescent="0.2">
      <c r="A104252" s="47"/>
      <c r="B104252" s="60"/>
    </row>
    <row r="104253" spans="1:2" x14ac:dyDescent="0.2">
      <c r="A104253" s="47"/>
      <c r="B104253" s="60"/>
    </row>
    <row r="104254" spans="1:2" x14ac:dyDescent="0.2">
      <c r="A104254" s="47"/>
      <c r="B104254" s="60"/>
    </row>
    <row r="104255" spans="1:2" x14ac:dyDescent="0.2">
      <c r="A104255" s="47"/>
      <c r="B104255" s="60"/>
    </row>
    <row r="104256" spans="1:2" x14ac:dyDescent="0.2">
      <c r="A104256" s="47"/>
      <c r="B104256" s="60"/>
    </row>
    <row r="104257" spans="1:2" x14ac:dyDescent="0.2">
      <c r="A104257" s="47"/>
      <c r="B104257" s="60"/>
    </row>
    <row r="104258" spans="1:2" x14ac:dyDescent="0.2">
      <c r="A104258" s="47"/>
      <c r="B104258" s="60"/>
    </row>
    <row r="104259" spans="1:2" x14ac:dyDescent="0.2">
      <c r="A104259" s="47"/>
      <c r="B104259" s="60"/>
    </row>
    <row r="104260" spans="1:2" x14ac:dyDescent="0.2">
      <c r="A104260" s="47"/>
      <c r="B104260" s="60"/>
    </row>
    <row r="104261" spans="1:2" x14ac:dyDescent="0.2">
      <c r="A104261" s="47"/>
      <c r="B104261" s="60"/>
    </row>
    <row r="104262" spans="1:2" x14ac:dyDescent="0.2">
      <c r="A104262" s="47"/>
      <c r="B104262" s="60"/>
    </row>
    <row r="104263" spans="1:2" x14ac:dyDescent="0.2">
      <c r="A104263" s="47"/>
      <c r="B104263" s="60"/>
    </row>
    <row r="104264" spans="1:2" x14ac:dyDescent="0.2">
      <c r="A104264" s="47"/>
      <c r="B104264" s="60"/>
    </row>
    <row r="104265" spans="1:2" x14ac:dyDescent="0.2">
      <c r="A104265" s="47"/>
      <c r="B104265" s="60"/>
    </row>
    <row r="104266" spans="1:2" x14ac:dyDescent="0.2">
      <c r="A104266" s="47"/>
      <c r="B104266" s="60"/>
    </row>
    <row r="104267" spans="1:2" x14ac:dyDescent="0.2">
      <c r="A104267" s="47"/>
      <c r="B104267" s="60"/>
    </row>
    <row r="104268" spans="1:2" x14ac:dyDescent="0.2">
      <c r="A104268" s="47"/>
      <c r="B104268" s="60"/>
    </row>
    <row r="104269" spans="1:2" x14ac:dyDescent="0.2">
      <c r="A104269" s="47"/>
      <c r="B104269" s="60"/>
    </row>
    <row r="104270" spans="1:2" x14ac:dyDescent="0.2">
      <c r="A104270" s="47"/>
      <c r="B104270" s="60"/>
    </row>
    <row r="104271" spans="1:2" x14ac:dyDescent="0.2">
      <c r="A104271" s="47"/>
      <c r="B104271" s="60"/>
    </row>
    <row r="104272" spans="1:2" x14ac:dyDescent="0.2">
      <c r="A104272" s="47"/>
      <c r="B104272" s="60"/>
    </row>
    <row r="104273" spans="1:2" x14ac:dyDescent="0.2">
      <c r="A104273" s="47"/>
      <c r="B104273" s="60"/>
    </row>
    <row r="104274" spans="1:2" x14ac:dyDescent="0.2">
      <c r="A104274" s="47"/>
      <c r="B104274" s="60"/>
    </row>
    <row r="104275" spans="1:2" x14ac:dyDescent="0.2">
      <c r="A104275" s="47"/>
      <c r="B104275" s="60"/>
    </row>
    <row r="104276" spans="1:2" x14ac:dyDescent="0.2">
      <c r="A104276" s="47"/>
      <c r="B104276" s="60"/>
    </row>
    <row r="104277" spans="1:2" x14ac:dyDescent="0.2">
      <c r="A104277" s="47"/>
      <c r="B104277" s="60"/>
    </row>
    <row r="104278" spans="1:2" x14ac:dyDescent="0.2">
      <c r="A104278" s="47"/>
      <c r="B104278" s="60"/>
    </row>
    <row r="104279" spans="1:2" x14ac:dyDescent="0.2">
      <c r="A104279" s="47"/>
      <c r="B104279" s="60"/>
    </row>
    <row r="104280" spans="1:2" x14ac:dyDescent="0.2">
      <c r="A104280" s="47"/>
      <c r="B104280" s="60"/>
    </row>
    <row r="104281" spans="1:2" x14ac:dyDescent="0.2">
      <c r="A104281" s="47"/>
      <c r="B104281" s="60"/>
    </row>
    <row r="104282" spans="1:2" x14ac:dyDescent="0.2">
      <c r="A104282" s="47"/>
      <c r="B104282" s="60"/>
    </row>
    <row r="104283" spans="1:2" x14ac:dyDescent="0.2">
      <c r="A104283" s="47"/>
      <c r="B104283" s="60"/>
    </row>
    <row r="104284" spans="1:2" x14ac:dyDescent="0.2">
      <c r="A104284" s="47"/>
      <c r="B104284" s="60"/>
    </row>
    <row r="104285" spans="1:2" x14ac:dyDescent="0.2">
      <c r="A104285" s="47"/>
      <c r="B104285" s="60"/>
    </row>
    <row r="104286" spans="1:2" x14ac:dyDescent="0.2">
      <c r="A104286" s="47"/>
      <c r="B104286" s="60"/>
    </row>
    <row r="104287" spans="1:2" x14ac:dyDescent="0.2">
      <c r="A104287" s="47"/>
      <c r="B104287" s="60"/>
    </row>
    <row r="104288" spans="1:2" x14ac:dyDescent="0.2">
      <c r="A104288" s="47"/>
      <c r="B104288" s="60"/>
    </row>
    <row r="104289" spans="1:2" x14ac:dyDescent="0.2">
      <c r="A104289" s="47"/>
      <c r="B104289" s="60"/>
    </row>
    <row r="104290" spans="1:2" x14ac:dyDescent="0.2">
      <c r="A104290" s="47"/>
      <c r="B104290" s="60"/>
    </row>
    <row r="104291" spans="1:2" x14ac:dyDescent="0.2">
      <c r="A104291" s="47"/>
      <c r="B104291" s="60"/>
    </row>
    <row r="104292" spans="1:2" x14ac:dyDescent="0.2">
      <c r="A104292" s="47"/>
      <c r="B104292" s="60"/>
    </row>
    <row r="104293" spans="1:2" x14ac:dyDescent="0.2">
      <c r="A104293" s="47"/>
      <c r="B104293" s="60"/>
    </row>
    <row r="104294" spans="1:2" x14ac:dyDescent="0.2">
      <c r="A104294" s="47"/>
      <c r="B104294" s="60"/>
    </row>
    <row r="104295" spans="1:2" x14ac:dyDescent="0.2">
      <c r="A104295" s="47"/>
      <c r="B104295" s="60"/>
    </row>
    <row r="104296" spans="1:2" x14ac:dyDescent="0.2">
      <c r="A104296" s="47"/>
      <c r="B104296" s="60"/>
    </row>
    <row r="104297" spans="1:2" x14ac:dyDescent="0.2">
      <c r="A104297" s="47"/>
      <c r="B104297" s="60"/>
    </row>
    <row r="104298" spans="1:2" x14ac:dyDescent="0.2">
      <c r="A104298" s="47"/>
      <c r="B104298" s="60"/>
    </row>
    <row r="104299" spans="1:2" x14ac:dyDescent="0.2">
      <c r="A104299" s="47"/>
      <c r="B104299" s="60"/>
    </row>
    <row r="104300" spans="1:2" x14ac:dyDescent="0.2">
      <c r="A104300" s="47"/>
      <c r="B104300" s="60"/>
    </row>
    <row r="104301" spans="1:2" x14ac:dyDescent="0.2">
      <c r="A104301" s="47"/>
      <c r="B104301" s="60"/>
    </row>
    <row r="104302" spans="1:2" x14ac:dyDescent="0.2">
      <c r="A104302" s="47"/>
      <c r="B104302" s="60"/>
    </row>
    <row r="104303" spans="1:2" x14ac:dyDescent="0.2">
      <c r="A104303" s="47"/>
      <c r="B104303" s="60"/>
    </row>
    <row r="104304" spans="1:2" x14ac:dyDescent="0.2">
      <c r="A104304" s="47"/>
      <c r="B104304" s="60"/>
    </row>
    <row r="104305" spans="1:2" x14ac:dyDescent="0.2">
      <c r="A104305" s="47"/>
      <c r="B104305" s="60"/>
    </row>
    <row r="104306" spans="1:2" x14ac:dyDescent="0.2">
      <c r="A104306" s="47"/>
      <c r="B104306" s="60"/>
    </row>
    <row r="104307" spans="1:2" x14ac:dyDescent="0.2">
      <c r="A104307" s="47"/>
      <c r="B104307" s="60"/>
    </row>
    <row r="104308" spans="1:2" x14ac:dyDescent="0.2">
      <c r="A104308" s="47"/>
      <c r="B104308" s="60"/>
    </row>
    <row r="104309" spans="1:2" x14ac:dyDescent="0.2">
      <c r="A104309" s="47"/>
      <c r="B104309" s="60"/>
    </row>
    <row r="104310" spans="1:2" x14ac:dyDescent="0.2">
      <c r="A104310" s="47"/>
      <c r="B104310" s="60"/>
    </row>
    <row r="104311" spans="1:2" x14ac:dyDescent="0.2">
      <c r="A104311" s="47"/>
      <c r="B104311" s="60"/>
    </row>
    <row r="104312" spans="1:2" x14ac:dyDescent="0.2">
      <c r="A104312" s="47"/>
      <c r="B104312" s="60"/>
    </row>
    <row r="104313" spans="1:2" x14ac:dyDescent="0.2">
      <c r="A104313" s="47"/>
      <c r="B104313" s="60"/>
    </row>
    <row r="104314" spans="1:2" x14ac:dyDescent="0.2">
      <c r="A104314" s="47"/>
      <c r="B104314" s="60"/>
    </row>
    <row r="104315" spans="1:2" x14ac:dyDescent="0.2">
      <c r="A104315" s="47"/>
      <c r="B104315" s="60"/>
    </row>
    <row r="104316" spans="1:2" x14ac:dyDescent="0.2">
      <c r="A104316" s="47"/>
      <c r="B104316" s="60"/>
    </row>
    <row r="104317" spans="1:2" x14ac:dyDescent="0.2">
      <c r="A104317" s="47"/>
      <c r="B104317" s="60"/>
    </row>
    <row r="104318" spans="1:2" x14ac:dyDescent="0.2">
      <c r="A104318" s="47"/>
      <c r="B104318" s="60"/>
    </row>
    <row r="104319" spans="1:2" x14ac:dyDescent="0.2">
      <c r="A104319" s="47"/>
      <c r="B104319" s="60"/>
    </row>
    <row r="104320" spans="1:2" x14ac:dyDescent="0.2">
      <c r="A104320" s="47"/>
      <c r="B104320" s="60"/>
    </row>
    <row r="104321" spans="1:2" x14ac:dyDescent="0.2">
      <c r="A104321" s="47"/>
      <c r="B104321" s="60"/>
    </row>
    <row r="104322" spans="1:2" x14ac:dyDescent="0.2">
      <c r="A104322" s="47"/>
      <c r="B104322" s="60"/>
    </row>
    <row r="104323" spans="1:2" x14ac:dyDescent="0.2">
      <c r="A104323" s="47"/>
      <c r="B104323" s="60"/>
    </row>
    <row r="104324" spans="1:2" x14ac:dyDescent="0.2">
      <c r="A104324" s="47"/>
      <c r="B104324" s="60"/>
    </row>
    <row r="104325" spans="1:2" x14ac:dyDescent="0.2">
      <c r="A104325" s="47"/>
      <c r="B104325" s="60"/>
    </row>
    <row r="104326" spans="1:2" x14ac:dyDescent="0.2">
      <c r="A104326" s="47"/>
      <c r="B104326" s="60"/>
    </row>
    <row r="104327" spans="1:2" x14ac:dyDescent="0.2">
      <c r="A104327" s="47"/>
      <c r="B104327" s="60"/>
    </row>
    <row r="104328" spans="1:2" x14ac:dyDescent="0.2">
      <c r="A104328" s="47"/>
      <c r="B104328" s="60"/>
    </row>
    <row r="104329" spans="1:2" x14ac:dyDescent="0.2">
      <c r="A104329" s="47"/>
      <c r="B104329" s="60"/>
    </row>
    <row r="104330" spans="1:2" x14ac:dyDescent="0.2">
      <c r="A104330" s="47"/>
      <c r="B104330" s="60"/>
    </row>
    <row r="104331" spans="1:2" x14ac:dyDescent="0.2">
      <c r="A104331" s="47"/>
      <c r="B104331" s="60"/>
    </row>
    <row r="104332" spans="1:2" x14ac:dyDescent="0.2">
      <c r="A104332" s="47"/>
      <c r="B104332" s="60"/>
    </row>
    <row r="104333" spans="1:2" x14ac:dyDescent="0.2">
      <c r="A104333" s="47"/>
      <c r="B104333" s="60"/>
    </row>
    <row r="104334" spans="1:2" x14ac:dyDescent="0.2">
      <c r="A104334" s="47"/>
      <c r="B104334" s="60"/>
    </row>
    <row r="104335" spans="1:2" x14ac:dyDescent="0.2">
      <c r="A104335" s="47"/>
      <c r="B104335" s="60"/>
    </row>
    <row r="104336" spans="1:2" x14ac:dyDescent="0.2">
      <c r="A104336" s="47"/>
      <c r="B104336" s="60"/>
    </row>
    <row r="104337" spans="1:2" x14ac:dyDescent="0.2">
      <c r="A104337" s="47"/>
      <c r="B104337" s="60"/>
    </row>
    <row r="104338" spans="1:2" x14ac:dyDescent="0.2">
      <c r="A104338" s="47"/>
      <c r="B104338" s="60"/>
    </row>
    <row r="104339" spans="1:2" x14ac:dyDescent="0.2">
      <c r="A104339" s="47"/>
      <c r="B104339" s="60"/>
    </row>
    <row r="104340" spans="1:2" x14ac:dyDescent="0.2">
      <c r="A104340" s="47"/>
      <c r="B104340" s="60"/>
    </row>
    <row r="104341" spans="1:2" x14ac:dyDescent="0.2">
      <c r="A104341" s="47"/>
      <c r="B104341" s="60"/>
    </row>
    <row r="104342" spans="1:2" x14ac:dyDescent="0.2">
      <c r="A104342" s="47"/>
      <c r="B104342" s="60"/>
    </row>
    <row r="104343" spans="1:2" x14ac:dyDescent="0.2">
      <c r="A104343" s="47"/>
      <c r="B104343" s="60"/>
    </row>
    <row r="104344" spans="1:2" x14ac:dyDescent="0.2">
      <c r="A104344" s="47"/>
      <c r="B104344" s="60"/>
    </row>
    <row r="104345" spans="1:2" x14ac:dyDescent="0.2">
      <c r="A104345" s="47"/>
      <c r="B104345" s="60"/>
    </row>
    <row r="104346" spans="1:2" x14ac:dyDescent="0.2">
      <c r="A104346" s="47"/>
      <c r="B104346" s="60"/>
    </row>
    <row r="104347" spans="1:2" x14ac:dyDescent="0.2">
      <c r="A104347" s="47"/>
      <c r="B104347" s="60"/>
    </row>
    <row r="104348" spans="1:2" x14ac:dyDescent="0.2">
      <c r="A104348" s="47"/>
      <c r="B104348" s="60"/>
    </row>
    <row r="104349" spans="1:2" x14ac:dyDescent="0.2">
      <c r="A104349" s="47"/>
      <c r="B104349" s="60"/>
    </row>
    <row r="104350" spans="1:2" x14ac:dyDescent="0.2">
      <c r="A104350" s="47"/>
      <c r="B104350" s="60"/>
    </row>
    <row r="104351" spans="1:2" x14ac:dyDescent="0.2">
      <c r="A104351" s="47"/>
      <c r="B104351" s="60"/>
    </row>
    <row r="104352" spans="1:2" x14ac:dyDescent="0.2">
      <c r="A104352" s="47"/>
      <c r="B104352" s="60"/>
    </row>
    <row r="104353" spans="1:2" x14ac:dyDescent="0.2">
      <c r="A104353" s="47"/>
      <c r="B104353" s="60"/>
    </row>
    <row r="104354" spans="1:2" x14ac:dyDescent="0.2">
      <c r="A104354" s="47"/>
      <c r="B104354" s="60"/>
    </row>
    <row r="104355" spans="1:2" x14ac:dyDescent="0.2">
      <c r="A104355" s="47"/>
      <c r="B104355" s="60"/>
    </row>
    <row r="104356" spans="1:2" x14ac:dyDescent="0.2">
      <c r="A104356" s="47"/>
      <c r="B104356" s="60"/>
    </row>
    <row r="104357" spans="1:2" x14ac:dyDescent="0.2">
      <c r="A104357" s="47"/>
      <c r="B104357" s="60"/>
    </row>
    <row r="104358" spans="1:2" x14ac:dyDescent="0.2">
      <c r="A104358" s="47"/>
      <c r="B104358" s="60"/>
    </row>
    <row r="104359" spans="1:2" x14ac:dyDescent="0.2">
      <c r="A104359" s="47"/>
      <c r="B104359" s="60"/>
    </row>
    <row r="104360" spans="1:2" x14ac:dyDescent="0.2">
      <c r="A104360" s="47"/>
      <c r="B104360" s="60"/>
    </row>
    <row r="104361" spans="1:2" x14ac:dyDescent="0.2">
      <c r="A104361" s="47"/>
      <c r="B104361" s="60"/>
    </row>
    <row r="104362" spans="1:2" x14ac:dyDescent="0.2">
      <c r="A104362" s="47"/>
      <c r="B104362" s="60"/>
    </row>
    <row r="104363" spans="1:2" x14ac:dyDescent="0.2">
      <c r="A104363" s="47"/>
      <c r="B104363" s="60"/>
    </row>
    <row r="104364" spans="1:2" x14ac:dyDescent="0.2">
      <c r="A104364" s="47"/>
      <c r="B104364" s="60"/>
    </row>
    <row r="104365" spans="1:2" x14ac:dyDescent="0.2">
      <c r="A104365" s="47"/>
      <c r="B104365" s="60"/>
    </row>
    <row r="104366" spans="1:2" x14ac:dyDescent="0.2">
      <c r="A104366" s="47"/>
      <c r="B104366" s="60"/>
    </row>
    <row r="104367" spans="1:2" x14ac:dyDescent="0.2">
      <c r="A104367" s="47"/>
      <c r="B104367" s="60"/>
    </row>
    <row r="104368" spans="1:2" x14ac:dyDescent="0.2">
      <c r="A104368" s="47"/>
      <c r="B104368" s="60"/>
    </row>
    <row r="104369" spans="1:2" x14ac:dyDescent="0.2">
      <c r="A104369" s="47"/>
      <c r="B104369" s="60"/>
    </row>
    <row r="104370" spans="1:2" x14ac:dyDescent="0.2">
      <c r="A104370" s="47"/>
      <c r="B104370" s="60"/>
    </row>
    <row r="104371" spans="1:2" x14ac:dyDescent="0.2">
      <c r="A104371" s="47"/>
      <c r="B104371" s="60"/>
    </row>
    <row r="104372" spans="1:2" x14ac:dyDescent="0.2">
      <c r="A104372" s="47"/>
      <c r="B104372" s="60"/>
    </row>
    <row r="104373" spans="1:2" x14ac:dyDescent="0.2">
      <c r="A104373" s="47"/>
      <c r="B104373" s="60"/>
    </row>
    <row r="104374" spans="1:2" x14ac:dyDescent="0.2">
      <c r="A104374" s="47"/>
      <c r="B104374" s="60"/>
    </row>
    <row r="104375" spans="1:2" x14ac:dyDescent="0.2">
      <c r="A104375" s="47"/>
      <c r="B104375" s="60"/>
    </row>
    <row r="104376" spans="1:2" x14ac:dyDescent="0.2">
      <c r="A104376" s="47"/>
      <c r="B104376" s="60"/>
    </row>
    <row r="104377" spans="1:2" x14ac:dyDescent="0.2">
      <c r="A104377" s="47"/>
      <c r="B104377" s="60"/>
    </row>
    <row r="104378" spans="1:2" x14ac:dyDescent="0.2">
      <c r="A104378" s="47"/>
      <c r="B104378" s="60"/>
    </row>
    <row r="104379" spans="1:2" x14ac:dyDescent="0.2">
      <c r="A104379" s="47"/>
      <c r="B104379" s="60"/>
    </row>
    <row r="104380" spans="1:2" x14ac:dyDescent="0.2">
      <c r="A104380" s="47"/>
      <c r="B104380" s="60"/>
    </row>
    <row r="104381" spans="1:2" x14ac:dyDescent="0.2">
      <c r="A104381" s="47"/>
      <c r="B104381" s="60"/>
    </row>
    <row r="104382" spans="1:2" x14ac:dyDescent="0.2">
      <c r="A104382" s="47"/>
      <c r="B104382" s="60"/>
    </row>
    <row r="104383" spans="1:2" x14ac:dyDescent="0.2">
      <c r="A104383" s="47"/>
      <c r="B104383" s="60"/>
    </row>
    <row r="104384" spans="1:2" x14ac:dyDescent="0.2">
      <c r="A104384" s="47"/>
      <c r="B104384" s="60"/>
    </row>
    <row r="104385" spans="1:2" x14ac:dyDescent="0.2">
      <c r="A104385" s="47"/>
      <c r="B104385" s="60"/>
    </row>
    <row r="104386" spans="1:2" x14ac:dyDescent="0.2">
      <c r="A104386" s="47"/>
      <c r="B104386" s="60"/>
    </row>
    <row r="104387" spans="1:2" x14ac:dyDescent="0.2">
      <c r="A104387" s="47"/>
      <c r="B104387" s="60"/>
    </row>
    <row r="104388" spans="1:2" x14ac:dyDescent="0.2">
      <c r="A104388" s="47"/>
      <c r="B104388" s="60"/>
    </row>
    <row r="104389" spans="1:2" x14ac:dyDescent="0.2">
      <c r="A104389" s="47"/>
      <c r="B104389" s="60"/>
    </row>
    <row r="104390" spans="1:2" x14ac:dyDescent="0.2">
      <c r="A104390" s="47"/>
      <c r="B104390" s="60"/>
    </row>
    <row r="104391" spans="1:2" x14ac:dyDescent="0.2">
      <c r="A104391" s="47"/>
      <c r="B104391" s="60"/>
    </row>
    <row r="104392" spans="1:2" x14ac:dyDescent="0.2">
      <c r="A104392" s="47"/>
      <c r="B104392" s="60"/>
    </row>
    <row r="104393" spans="1:2" x14ac:dyDescent="0.2">
      <c r="A104393" s="47"/>
      <c r="B104393" s="60"/>
    </row>
    <row r="104394" spans="1:2" x14ac:dyDescent="0.2">
      <c r="A104394" s="47"/>
      <c r="B104394" s="60"/>
    </row>
    <row r="104395" spans="1:2" x14ac:dyDescent="0.2">
      <c r="A104395" s="47"/>
      <c r="B104395" s="60"/>
    </row>
    <row r="104396" spans="1:2" x14ac:dyDescent="0.2">
      <c r="A104396" s="47"/>
      <c r="B104396" s="60"/>
    </row>
    <row r="104397" spans="1:2" x14ac:dyDescent="0.2">
      <c r="A104397" s="47"/>
      <c r="B104397" s="60"/>
    </row>
    <row r="104398" spans="1:2" x14ac:dyDescent="0.2">
      <c r="A104398" s="47"/>
      <c r="B104398" s="60"/>
    </row>
    <row r="104399" spans="1:2" x14ac:dyDescent="0.2">
      <c r="A104399" s="47"/>
      <c r="B104399" s="60"/>
    </row>
    <row r="104400" spans="1:2" x14ac:dyDescent="0.2">
      <c r="A104400" s="47"/>
      <c r="B104400" s="60"/>
    </row>
    <row r="104401" spans="1:2" x14ac:dyDescent="0.2">
      <c r="A104401" s="47"/>
      <c r="B104401" s="60"/>
    </row>
    <row r="104402" spans="1:2" x14ac:dyDescent="0.2">
      <c r="A104402" s="47"/>
      <c r="B104402" s="60"/>
    </row>
    <row r="104403" spans="1:2" x14ac:dyDescent="0.2">
      <c r="A104403" s="47"/>
      <c r="B104403" s="60"/>
    </row>
    <row r="104404" spans="1:2" x14ac:dyDescent="0.2">
      <c r="A104404" s="47"/>
      <c r="B104404" s="60"/>
    </row>
    <row r="104405" spans="1:2" x14ac:dyDescent="0.2">
      <c r="A104405" s="47"/>
      <c r="B104405" s="60"/>
    </row>
    <row r="104406" spans="1:2" x14ac:dyDescent="0.2">
      <c r="A104406" s="47"/>
      <c r="B104406" s="60"/>
    </row>
    <row r="104407" spans="1:2" x14ac:dyDescent="0.2">
      <c r="A104407" s="47"/>
      <c r="B104407" s="60"/>
    </row>
    <row r="104408" spans="1:2" x14ac:dyDescent="0.2">
      <c r="A104408" s="47"/>
      <c r="B104408" s="60"/>
    </row>
    <row r="104409" spans="1:2" x14ac:dyDescent="0.2">
      <c r="A104409" s="47"/>
      <c r="B104409" s="60"/>
    </row>
    <row r="104410" spans="1:2" x14ac:dyDescent="0.2">
      <c r="A104410" s="47"/>
      <c r="B104410" s="60"/>
    </row>
    <row r="104411" spans="1:2" x14ac:dyDescent="0.2">
      <c r="A104411" s="47"/>
      <c r="B104411" s="60"/>
    </row>
    <row r="104412" spans="1:2" x14ac:dyDescent="0.2">
      <c r="A104412" s="47"/>
      <c r="B104412" s="60"/>
    </row>
    <row r="104413" spans="1:2" x14ac:dyDescent="0.2">
      <c r="A104413" s="47"/>
      <c r="B104413" s="60"/>
    </row>
    <row r="104414" spans="1:2" x14ac:dyDescent="0.2">
      <c r="A104414" s="47"/>
      <c r="B104414" s="60"/>
    </row>
    <row r="104415" spans="1:2" x14ac:dyDescent="0.2">
      <c r="A104415" s="47"/>
      <c r="B104415" s="60"/>
    </row>
    <row r="104416" spans="1:2" x14ac:dyDescent="0.2">
      <c r="A104416" s="47"/>
      <c r="B104416" s="60"/>
    </row>
    <row r="104417" spans="1:2" x14ac:dyDescent="0.2">
      <c r="A104417" s="47"/>
      <c r="B104417" s="60"/>
    </row>
    <row r="104418" spans="1:2" x14ac:dyDescent="0.2">
      <c r="A104418" s="47"/>
      <c r="B104418" s="60"/>
    </row>
    <row r="104419" spans="1:2" x14ac:dyDescent="0.2">
      <c r="A104419" s="47"/>
      <c r="B104419" s="60"/>
    </row>
    <row r="104420" spans="1:2" x14ac:dyDescent="0.2">
      <c r="A104420" s="47"/>
      <c r="B104420" s="60"/>
    </row>
    <row r="104421" spans="1:2" x14ac:dyDescent="0.2">
      <c r="A104421" s="47"/>
      <c r="B104421" s="60"/>
    </row>
    <row r="104422" spans="1:2" x14ac:dyDescent="0.2">
      <c r="A104422" s="47"/>
      <c r="B104422" s="60"/>
    </row>
    <row r="104423" spans="1:2" x14ac:dyDescent="0.2">
      <c r="A104423" s="47"/>
      <c r="B104423" s="60"/>
    </row>
    <row r="104424" spans="1:2" x14ac:dyDescent="0.2">
      <c r="A104424" s="47"/>
      <c r="B104424" s="60"/>
    </row>
    <row r="104425" spans="1:2" x14ac:dyDescent="0.2">
      <c r="A104425" s="47"/>
      <c r="B104425" s="60"/>
    </row>
    <row r="104426" spans="1:2" x14ac:dyDescent="0.2">
      <c r="A104426" s="47"/>
      <c r="B104426" s="60"/>
    </row>
    <row r="104427" spans="1:2" x14ac:dyDescent="0.2">
      <c r="A104427" s="47"/>
      <c r="B104427" s="60"/>
    </row>
    <row r="104428" spans="1:2" x14ac:dyDescent="0.2">
      <c r="A104428" s="47"/>
      <c r="B104428" s="60"/>
    </row>
    <row r="104429" spans="1:2" x14ac:dyDescent="0.2">
      <c r="A104429" s="47"/>
      <c r="B104429" s="60"/>
    </row>
    <row r="104430" spans="1:2" x14ac:dyDescent="0.2">
      <c r="A104430" s="47"/>
      <c r="B104430" s="60"/>
    </row>
    <row r="104431" spans="1:2" x14ac:dyDescent="0.2">
      <c r="A104431" s="47"/>
      <c r="B104431" s="60"/>
    </row>
    <row r="104432" spans="1:2" x14ac:dyDescent="0.2">
      <c r="A104432" s="47"/>
      <c r="B104432" s="60"/>
    </row>
    <row r="104433" spans="1:2" x14ac:dyDescent="0.2">
      <c r="A104433" s="47"/>
      <c r="B104433" s="60"/>
    </row>
    <row r="104434" spans="1:2" x14ac:dyDescent="0.2">
      <c r="A104434" s="47"/>
      <c r="B104434" s="60"/>
    </row>
    <row r="104435" spans="1:2" x14ac:dyDescent="0.2">
      <c r="A104435" s="47"/>
      <c r="B104435" s="60"/>
    </row>
    <row r="104436" spans="1:2" x14ac:dyDescent="0.2">
      <c r="A104436" s="47"/>
      <c r="B104436" s="60"/>
    </row>
    <row r="104437" spans="1:2" x14ac:dyDescent="0.2">
      <c r="A104437" s="47"/>
      <c r="B104437" s="60"/>
    </row>
    <row r="104438" spans="1:2" x14ac:dyDescent="0.2">
      <c r="A104438" s="47"/>
      <c r="B104438" s="60"/>
    </row>
    <row r="104439" spans="1:2" x14ac:dyDescent="0.2">
      <c r="A104439" s="47"/>
      <c r="B104439" s="60"/>
    </row>
    <row r="104440" spans="1:2" x14ac:dyDescent="0.2">
      <c r="A104440" s="47"/>
      <c r="B104440" s="60"/>
    </row>
    <row r="104441" spans="1:2" x14ac:dyDescent="0.2">
      <c r="A104441" s="47"/>
      <c r="B104441" s="60"/>
    </row>
    <row r="104442" spans="1:2" x14ac:dyDescent="0.2">
      <c r="A104442" s="47"/>
      <c r="B104442" s="60"/>
    </row>
    <row r="104443" spans="1:2" x14ac:dyDescent="0.2">
      <c r="A104443" s="47"/>
      <c r="B104443" s="60"/>
    </row>
    <row r="104444" spans="1:2" x14ac:dyDescent="0.2">
      <c r="A104444" s="47"/>
      <c r="B104444" s="60"/>
    </row>
    <row r="104445" spans="1:2" x14ac:dyDescent="0.2">
      <c r="A104445" s="47"/>
      <c r="B104445" s="60"/>
    </row>
    <row r="104446" spans="1:2" x14ac:dyDescent="0.2">
      <c r="A104446" s="47"/>
      <c r="B104446" s="60"/>
    </row>
    <row r="104447" spans="1:2" x14ac:dyDescent="0.2">
      <c r="A104447" s="47"/>
      <c r="B104447" s="60"/>
    </row>
    <row r="104448" spans="1:2" x14ac:dyDescent="0.2">
      <c r="A104448" s="47"/>
      <c r="B104448" s="60"/>
    </row>
    <row r="104449" spans="1:2" x14ac:dyDescent="0.2">
      <c r="A104449" s="47"/>
      <c r="B104449" s="60"/>
    </row>
    <row r="104450" spans="1:2" x14ac:dyDescent="0.2">
      <c r="A104450" s="47"/>
      <c r="B104450" s="60"/>
    </row>
    <row r="104451" spans="1:2" x14ac:dyDescent="0.2">
      <c r="A104451" s="47"/>
      <c r="B104451" s="60"/>
    </row>
    <row r="104452" spans="1:2" x14ac:dyDescent="0.2">
      <c r="A104452" s="47"/>
      <c r="B104452" s="60"/>
    </row>
    <row r="104453" spans="1:2" x14ac:dyDescent="0.2">
      <c r="A104453" s="47"/>
      <c r="B104453" s="60"/>
    </row>
    <row r="104454" spans="1:2" x14ac:dyDescent="0.2">
      <c r="A104454" s="47"/>
      <c r="B104454" s="60"/>
    </row>
    <row r="104455" spans="1:2" x14ac:dyDescent="0.2">
      <c r="A104455" s="47"/>
      <c r="B104455" s="60"/>
    </row>
    <row r="104456" spans="1:2" x14ac:dyDescent="0.2">
      <c r="A104456" s="47"/>
      <c r="B104456" s="60"/>
    </row>
    <row r="104457" spans="1:2" x14ac:dyDescent="0.2">
      <c r="A104457" s="47"/>
      <c r="B104457" s="60"/>
    </row>
    <row r="104458" spans="1:2" x14ac:dyDescent="0.2">
      <c r="A104458" s="47"/>
      <c r="B104458" s="60"/>
    </row>
    <row r="104459" spans="1:2" x14ac:dyDescent="0.2">
      <c r="A104459" s="47"/>
      <c r="B104459" s="60"/>
    </row>
    <row r="104460" spans="1:2" x14ac:dyDescent="0.2">
      <c r="A104460" s="47"/>
      <c r="B104460" s="60"/>
    </row>
    <row r="104461" spans="1:2" x14ac:dyDescent="0.2">
      <c r="A104461" s="47"/>
      <c r="B104461" s="60"/>
    </row>
    <row r="104462" spans="1:2" x14ac:dyDescent="0.2">
      <c r="A104462" s="47"/>
      <c r="B104462" s="60"/>
    </row>
    <row r="104463" spans="1:2" x14ac:dyDescent="0.2">
      <c r="A104463" s="47"/>
      <c r="B104463" s="60"/>
    </row>
    <row r="104464" spans="1:2" x14ac:dyDescent="0.2">
      <c r="A104464" s="47"/>
      <c r="B104464" s="60"/>
    </row>
    <row r="104465" spans="1:2" x14ac:dyDescent="0.2">
      <c r="A104465" s="47"/>
      <c r="B104465" s="60"/>
    </row>
    <row r="104466" spans="1:2" x14ac:dyDescent="0.2">
      <c r="A104466" s="47"/>
      <c r="B104466" s="60"/>
    </row>
    <row r="104467" spans="1:2" x14ac:dyDescent="0.2">
      <c r="A104467" s="47"/>
      <c r="B104467" s="60"/>
    </row>
    <row r="104468" spans="1:2" x14ac:dyDescent="0.2">
      <c r="A104468" s="47"/>
      <c r="B104468" s="60"/>
    </row>
    <row r="104469" spans="1:2" x14ac:dyDescent="0.2">
      <c r="A104469" s="47"/>
      <c r="B104469" s="60"/>
    </row>
    <row r="104470" spans="1:2" x14ac:dyDescent="0.2">
      <c r="A104470" s="47"/>
      <c r="B104470" s="60"/>
    </row>
    <row r="104471" spans="1:2" x14ac:dyDescent="0.2">
      <c r="A104471" s="47"/>
      <c r="B104471" s="60"/>
    </row>
    <row r="104472" spans="1:2" x14ac:dyDescent="0.2">
      <c r="A104472" s="47"/>
      <c r="B104472" s="60"/>
    </row>
    <row r="104473" spans="1:2" x14ac:dyDescent="0.2">
      <c r="A104473" s="47"/>
      <c r="B104473" s="60"/>
    </row>
    <row r="104474" spans="1:2" x14ac:dyDescent="0.2">
      <c r="A104474" s="47"/>
      <c r="B104474" s="60"/>
    </row>
    <row r="104475" spans="1:2" x14ac:dyDescent="0.2">
      <c r="A104475" s="47"/>
      <c r="B104475" s="60"/>
    </row>
    <row r="104476" spans="1:2" x14ac:dyDescent="0.2">
      <c r="A104476" s="47"/>
      <c r="B104476" s="60"/>
    </row>
    <row r="104477" spans="1:2" x14ac:dyDescent="0.2">
      <c r="A104477" s="47"/>
      <c r="B104477" s="60"/>
    </row>
    <row r="104478" spans="1:2" x14ac:dyDescent="0.2">
      <c r="A104478" s="47"/>
      <c r="B104478" s="60"/>
    </row>
    <row r="104479" spans="1:2" x14ac:dyDescent="0.2">
      <c r="A104479" s="47"/>
      <c r="B104479" s="60"/>
    </row>
    <row r="104480" spans="1:2" x14ac:dyDescent="0.2">
      <c r="A104480" s="47"/>
      <c r="B104480" s="60"/>
    </row>
    <row r="104481" spans="1:2" x14ac:dyDescent="0.2">
      <c r="A104481" s="47"/>
      <c r="B104481" s="60"/>
    </row>
    <row r="104482" spans="1:2" x14ac:dyDescent="0.2">
      <c r="A104482" s="47"/>
      <c r="B104482" s="60"/>
    </row>
    <row r="104483" spans="1:2" x14ac:dyDescent="0.2">
      <c r="A104483" s="47"/>
      <c r="B104483" s="60"/>
    </row>
    <row r="104484" spans="1:2" x14ac:dyDescent="0.2">
      <c r="A104484" s="47"/>
      <c r="B104484" s="60"/>
    </row>
    <row r="104485" spans="1:2" x14ac:dyDescent="0.2">
      <c r="A104485" s="47"/>
      <c r="B104485" s="60"/>
    </row>
    <row r="104486" spans="1:2" x14ac:dyDescent="0.2">
      <c r="A104486" s="47"/>
      <c r="B104486" s="60"/>
    </row>
    <row r="104487" spans="1:2" x14ac:dyDescent="0.2">
      <c r="A104487" s="47"/>
      <c r="B104487" s="60"/>
    </row>
    <row r="104488" spans="1:2" x14ac:dyDescent="0.2">
      <c r="A104488" s="47"/>
      <c r="B104488" s="60"/>
    </row>
    <row r="104489" spans="1:2" x14ac:dyDescent="0.2">
      <c r="A104489" s="47"/>
      <c r="B104489" s="60"/>
    </row>
    <row r="104490" spans="1:2" x14ac:dyDescent="0.2">
      <c r="A104490" s="47"/>
      <c r="B104490" s="60"/>
    </row>
    <row r="104491" spans="1:2" x14ac:dyDescent="0.2">
      <c r="A104491" s="47"/>
      <c r="B104491" s="60"/>
    </row>
    <row r="104492" spans="1:2" x14ac:dyDescent="0.2">
      <c r="A104492" s="47"/>
      <c r="B104492" s="60"/>
    </row>
    <row r="104493" spans="1:2" x14ac:dyDescent="0.2">
      <c r="A104493" s="47"/>
      <c r="B104493" s="60"/>
    </row>
    <row r="104494" spans="1:2" x14ac:dyDescent="0.2">
      <c r="A104494" s="47"/>
      <c r="B104494" s="60"/>
    </row>
    <row r="104495" spans="1:2" x14ac:dyDescent="0.2">
      <c r="A104495" s="47"/>
      <c r="B104495" s="60"/>
    </row>
    <row r="104496" spans="1:2" x14ac:dyDescent="0.2">
      <c r="A104496" s="47"/>
      <c r="B104496" s="60"/>
    </row>
    <row r="104497" spans="1:2" x14ac:dyDescent="0.2">
      <c r="A104497" s="47"/>
      <c r="B104497" s="60"/>
    </row>
    <row r="104498" spans="1:2" x14ac:dyDescent="0.2">
      <c r="A104498" s="47"/>
      <c r="B104498" s="60"/>
    </row>
    <row r="104499" spans="1:2" x14ac:dyDescent="0.2">
      <c r="A104499" s="47"/>
      <c r="B104499" s="60"/>
    </row>
    <row r="104500" spans="1:2" x14ac:dyDescent="0.2">
      <c r="A104500" s="47"/>
      <c r="B104500" s="60"/>
    </row>
    <row r="104501" spans="1:2" x14ac:dyDescent="0.2">
      <c r="A104501" s="47"/>
      <c r="B104501" s="60"/>
    </row>
    <row r="104502" spans="1:2" x14ac:dyDescent="0.2">
      <c r="A104502" s="47"/>
      <c r="B104502" s="60"/>
    </row>
    <row r="104503" spans="1:2" x14ac:dyDescent="0.2">
      <c r="A104503" s="47"/>
      <c r="B104503" s="60"/>
    </row>
    <row r="104504" spans="1:2" x14ac:dyDescent="0.2">
      <c r="A104504" s="47"/>
      <c r="B104504" s="60"/>
    </row>
    <row r="104505" spans="1:2" x14ac:dyDescent="0.2">
      <c r="A104505" s="47"/>
      <c r="B104505" s="60"/>
    </row>
    <row r="104506" spans="1:2" x14ac:dyDescent="0.2">
      <c r="A104506" s="47"/>
      <c r="B104506" s="60"/>
    </row>
    <row r="104507" spans="1:2" x14ac:dyDescent="0.2">
      <c r="A104507" s="47"/>
      <c r="B104507" s="60"/>
    </row>
    <row r="104508" spans="1:2" x14ac:dyDescent="0.2">
      <c r="A104508" s="47"/>
      <c r="B104508" s="60"/>
    </row>
    <row r="104509" spans="1:2" x14ac:dyDescent="0.2">
      <c r="A104509" s="47"/>
      <c r="B104509" s="60"/>
    </row>
    <row r="104510" spans="1:2" x14ac:dyDescent="0.2">
      <c r="A104510" s="47"/>
      <c r="B104510" s="60"/>
    </row>
    <row r="104511" spans="1:2" x14ac:dyDescent="0.2">
      <c r="A104511" s="47"/>
      <c r="B104511" s="60"/>
    </row>
    <row r="104512" spans="1:2" x14ac:dyDescent="0.2">
      <c r="A104512" s="47"/>
      <c r="B104512" s="60"/>
    </row>
    <row r="104513" spans="1:2" x14ac:dyDescent="0.2">
      <c r="A104513" s="47"/>
      <c r="B104513" s="60"/>
    </row>
    <row r="104514" spans="1:2" x14ac:dyDescent="0.2">
      <c r="A104514" s="47"/>
      <c r="B104514" s="60"/>
    </row>
    <row r="104515" spans="1:2" x14ac:dyDescent="0.2">
      <c r="A104515" s="47"/>
      <c r="B104515" s="60"/>
    </row>
    <row r="104516" spans="1:2" x14ac:dyDescent="0.2">
      <c r="A104516" s="47"/>
      <c r="B104516" s="60"/>
    </row>
    <row r="104517" spans="1:2" x14ac:dyDescent="0.2">
      <c r="A104517" s="47"/>
      <c r="B104517" s="60"/>
    </row>
    <row r="104518" spans="1:2" x14ac:dyDescent="0.2">
      <c r="A104518" s="47"/>
      <c r="B104518" s="60"/>
    </row>
    <row r="104519" spans="1:2" x14ac:dyDescent="0.2">
      <c r="A104519" s="47"/>
      <c r="B104519" s="60"/>
    </row>
    <row r="104520" spans="1:2" x14ac:dyDescent="0.2">
      <c r="A104520" s="47"/>
      <c r="B104520" s="60"/>
    </row>
    <row r="104521" spans="1:2" x14ac:dyDescent="0.2">
      <c r="A104521" s="47"/>
      <c r="B104521" s="60"/>
    </row>
    <row r="104522" spans="1:2" x14ac:dyDescent="0.2">
      <c r="A104522" s="47"/>
      <c r="B104522" s="60"/>
    </row>
    <row r="104523" spans="1:2" x14ac:dyDescent="0.2">
      <c r="A104523" s="47"/>
      <c r="B104523" s="60"/>
    </row>
    <row r="104524" spans="1:2" x14ac:dyDescent="0.2">
      <c r="A104524" s="47"/>
      <c r="B104524" s="60"/>
    </row>
    <row r="104525" spans="1:2" x14ac:dyDescent="0.2">
      <c r="A104525" s="47"/>
      <c r="B104525" s="60"/>
    </row>
    <row r="104526" spans="1:2" x14ac:dyDescent="0.2">
      <c r="A104526" s="47"/>
      <c r="B104526" s="60"/>
    </row>
    <row r="104527" spans="1:2" x14ac:dyDescent="0.2">
      <c r="A104527" s="47"/>
      <c r="B104527" s="60"/>
    </row>
    <row r="104528" spans="1:2" x14ac:dyDescent="0.2">
      <c r="A104528" s="47"/>
      <c r="B104528" s="60"/>
    </row>
    <row r="104529" spans="1:2" x14ac:dyDescent="0.2">
      <c r="A104529" s="47"/>
      <c r="B104529" s="60"/>
    </row>
    <row r="104530" spans="1:2" x14ac:dyDescent="0.2">
      <c r="A104530" s="47"/>
      <c r="B104530" s="60"/>
    </row>
    <row r="104531" spans="1:2" x14ac:dyDescent="0.2">
      <c r="A104531" s="47"/>
      <c r="B104531" s="60"/>
    </row>
    <row r="104532" spans="1:2" x14ac:dyDescent="0.2">
      <c r="A104532" s="47"/>
      <c r="B104532" s="60"/>
    </row>
    <row r="104533" spans="1:2" x14ac:dyDescent="0.2">
      <c r="A104533" s="47"/>
      <c r="B104533" s="60"/>
    </row>
    <row r="104534" spans="1:2" x14ac:dyDescent="0.2">
      <c r="A104534" s="47"/>
      <c r="B104534" s="60"/>
    </row>
    <row r="104535" spans="1:2" x14ac:dyDescent="0.2">
      <c r="A104535" s="47"/>
      <c r="B104535" s="60"/>
    </row>
    <row r="104536" spans="1:2" x14ac:dyDescent="0.2">
      <c r="A104536" s="47"/>
      <c r="B104536" s="60"/>
    </row>
    <row r="104537" spans="1:2" x14ac:dyDescent="0.2">
      <c r="A104537" s="47"/>
      <c r="B104537" s="60"/>
    </row>
    <row r="104538" spans="1:2" x14ac:dyDescent="0.2">
      <c r="A104538" s="47"/>
      <c r="B104538" s="60"/>
    </row>
    <row r="104539" spans="1:2" x14ac:dyDescent="0.2">
      <c r="A104539" s="47"/>
      <c r="B104539" s="60"/>
    </row>
    <row r="104540" spans="1:2" x14ac:dyDescent="0.2">
      <c r="A104540" s="47"/>
      <c r="B104540" s="60"/>
    </row>
    <row r="104541" spans="1:2" x14ac:dyDescent="0.2">
      <c r="A104541" s="47"/>
      <c r="B104541" s="60"/>
    </row>
    <row r="104542" spans="1:2" x14ac:dyDescent="0.2">
      <c r="A104542" s="47"/>
      <c r="B104542" s="60"/>
    </row>
    <row r="104543" spans="1:2" x14ac:dyDescent="0.2">
      <c r="A104543" s="47"/>
      <c r="B104543" s="60"/>
    </row>
    <row r="104544" spans="1:2" x14ac:dyDescent="0.2">
      <c r="A104544" s="47"/>
      <c r="B104544" s="60"/>
    </row>
    <row r="104545" spans="1:2" x14ac:dyDescent="0.2">
      <c r="A104545" s="47"/>
      <c r="B104545" s="60"/>
    </row>
    <row r="104546" spans="1:2" x14ac:dyDescent="0.2">
      <c r="A104546" s="47"/>
      <c r="B104546" s="60"/>
    </row>
    <row r="104547" spans="1:2" x14ac:dyDescent="0.2">
      <c r="A104547" s="47"/>
      <c r="B104547" s="60"/>
    </row>
    <row r="104548" spans="1:2" x14ac:dyDescent="0.2">
      <c r="A104548" s="47"/>
      <c r="B104548" s="60"/>
    </row>
    <row r="104549" spans="1:2" x14ac:dyDescent="0.2">
      <c r="A104549" s="47"/>
      <c r="B104549" s="60"/>
    </row>
    <row r="104550" spans="1:2" x14ac:dyDescent="0.2">
      <c r="A104550" s="47"/>
      <c r="B104550" s="60"/>
    </row>
    <row r="104551" spans="1:2" x14ac:dyDescent="0.2">
      <c r="A104551" s="47"/>
      <c r="B104551" s="60"/>
    </row>
    <row r="104552" spans="1:2" x14ac:dyDescent="0.2">
      <c r="A104552" s="47"/>
      <c r="B104552" s="60"/>
    </row>
    <row r="104553" spans="1:2" x14ac:dyDescent="0.2">
      <c r="A104553" s="47"/>
      <c r="B104553" s="60"/>
    </row>
    <row r="104554" spans="1:2" x14ac:dyDescent="0.2">
      <c r="A104554" s="47"/>
      <c r="B104554" s="60"/>
    </row>
    <row r="104555" spans="1:2" x14ac:dyDescent="0.2">
      <c r="A104555" s="47"/>
      <c r="B104555" s="60"/>
    </row>
    <row r="104556" spans="1:2" x14ac:dyDescent="0.2">
      <c r="A104556" s="47"/>
      <c r="B104556" s="60"/>
    </row>
    <row r="104557" spans="1:2" x14ac:dyDescent="0.2">
      <c r="A104557" s="47"/>
      <c r="B104557" s="60"/>
    </row>
    <row r="104558" spans="1:2" x14ac:dyDescent="0.2">
      <c r="A104558" s="47"/>
      <c r="B104558" s="60"/>
    </row>
    <row r="104559" spans="1:2" x14ac:dyDescent="0.2">
      <c r="A104559" s="47"/>
      <c r="B104559" s="60"/>
    </row>
    <row r="104560" spans="1:2" x14ac:dyDescent="0.2">
      <c r="A104560" s="47"/>
      <c r="B104560" s="60"/>
    </row>
    <row r="104561" spans="1:2" x14ac:dyDescent="0.2">
      <c r="A104561" s="47"/>
      <c r="B104561" s="60"/>
    </row>
    <row r="104562" spans="1:2" x14ac:dyDescent="0.2">
      <c r="A104562" s="47"/>
      <c r="B104562" s="60"/>
    </row>
    <row r="104563" spans="1:2" x14ac:dyDescent="0.2">
      <c r="A104563" s="47"/>
      <c r="B104563" s="60"/>
    </row>
    <row r="104564" spans="1:2" x14ac:dyDescent="0.2">
      <c r="A104564" s="47"/>
      <c r="B104564" s="60"/>
    </row>
    <row r="104565" spans="1:2" x14ac:dyDescent="0.2">
      <c r="A104565" s="47"/>
      <c r="B104565" s="60"/>
    </row>
    <row r="104566" spans="1:2" x14ac:dyDescent="0.2">
      <c r="A104566" s="47"/>
      <c r="B104566" s="60"/>
    </row>
    <row r="104567" spans="1:2" x14ac:dyDescent="0.2">
      <c r="A104567" s="47"/>
      <c r="B104567" s="60"/>
    </row>
    <row r="104568" spans="1:2" x14ac:dyDescent="0.2">
      <c r="A104568" s="47"/>
      <c r="B104568" s="60"/>
    </row>
    <row r="104569" spans="1:2" x14ac:dyDescent="0.2">
      <c r="A104569" s="47"/>
      <c r="B104569" s="60"/>
    </row>
    <row r="104570" spans="1:2" x14ac:dyDescent="0.2">
      <c r="A104570" s="47"/>
      <c r="B104570" s="60"/>
    </row>
    <row r="104571" spans="1:2" x14ac:dyDescent="0.2">
      <c r="A104571" s="47"/>
      <c r="B104571" s="60"/>
    </row>
    <row r="104572" spans="1:2" x14ac:dyDescent="0.2">
      <c r="A104572" s="47"/>
      <c r="B104572" s="60"/>
    </row>
    <row r="104573" spans="1:2" x14ac:dyDescent="0.2">
      <c r="A104573" s="47"/>
      <c r="B104573" s="60"/>
    </row>
    <row r="104574" spans="1:2" x14ac:dyDescent="0.2">
      <c r="A104574" s="47"/>
      <c r="B104574" s="60"/>
    </row>
    <row r="104575" spans="1:2" x14ac:dyDescent="0.2">
      <c r="A104575" s="47"/>
      <c r="B104575" s="60"/>
    </row>
    <row r="104576" spans="1:2" x14ac:dyDescent="0.2">
      <c r="A104576" s="47"/>
      <c r="B104576" s="60"/>
    </row>
    <row r="104577" spans="1:2" x14ac:dyDescent="0.2">
      <c r="A104577" s="47"/>
      <c r="B104577" s="60"/>
    </row>
    <row r="104578" spans="1:2" x14ac:dyDescent="0.2">
      <c r="A104578" s="47"/>
      <c r="B104578" s="60"/>
    </row>
    <row r="104579" spans="1:2" x14ac:dyDescent="0.2">
      <c r="A104579" s="47"/>
      <c r="B104579" s="60"/>
    </row>
    <row r="104580" spans="1:2" x14ac:dyDescent="0.2">
      <c r="A104580" s="47"/>
      <c r="B104580" s="60"/>
    </row>
    <row r="104581" spans="1:2" x14ac:dyDescent="0.2">
      <c r="A104581" s="47"/>
      <c r="B104581" s="60"/>
    </row>
    <row r="104582" spans="1:2" x14ac:dyDescent="0.2">
      <c r="A104582" s="47"/>
      <c r="B104582" s="60"/>
    </row>
    <row r="104583" spans="1:2" x14ac:dyDescent="0.2">
      <c r="A104583" s="47"/>
      <c r="B104583" s="60"/>
    </row>
    <row r="104584" spans="1:2" x14ac:dyDescent="0.2">
      <c r="A104584" s="47"/>
      <c r="B104584" s="60"/>
    </row>
    <row r="104585" spans="1:2" x14ac:dyDescent="0.2">
      <c r="A104585" s="47"/>
      <c r="B104585" s="60"/>
    </row>
    <row r="104586" spans="1:2" x14ac:dyDescent="0.2">
      <c r="A104586" s="47"/>
      <c r="B104586" s="60"/>
    </row>
    <row r="104587" spans="1:2" x14ac:dyDescent="0.2">
      <c r="A104587" s="47"/>
      <c r="B104587" s="60"/>
    </row>
    <row r="104588" spans="1:2" x14ac:dyDescent="0.2">
      <c r="A104588" s="47"/>
      <c r="B104588" s="60"/>
    </row>
    <row r="104589" spans="1:2" x14ac:dyDescent="0.2">
      <c r="A104589" s="47"/>
      <c r="B104589" s="60"/>
    </row>
    <row r="104590" spans="1:2" x14ac:dyDescent="0.2">
      <c r="A104590" s="47"/>
      <c r="B104590" s="60"/>
    </row>
    <row r="104591" spans="1:2" x14ac:dyDescent="0.2">
      <c r="A104591" s="47"/>
      <c r="B104591" s="60"/>
    </row>
    <row r="104592" spans="1:2" x14ac:dyDescent="0.2">
      <c r="A104592" s="47"/>
      <c r="B104592" s="60"/>
    </row>
    <row r="104593" spans="1:2" x14ac:dyDescent="0.2">
      <c r="A104593" s="47"/>
      <c r="B104593" s="60"/>
    </row>
    <row r="104594" spans="1:2" x14ac:dyDescent="0.2">
      <c r="A104594" s="47"/>
      <c r="B104594" s="60"/>
    </row>
    <row r="104595" spans="1:2" x14ac:dyDescent="0.2">
      <c r="A104595" s="47"/>
      <c r="B104595" s="60"/>
    </row>
    <row r="104596" spans="1:2" x14ac:dyDescent="0.2">
      <c r="A104596" s="47"/>
      <c r="B104596" s="60"/>
    </row>
    <row r="104597" spans="1:2" x14ac:dyDescent="0.2">
      <c r="A104597" s="47"/>
      <c r="B104597" s="60"/>
    </row>
    <row r="104598" spans="1:2" x14ac:dyDescent="0.2">
      <c r="A104598" s="47"/>
      <c r="B104598" s="60"/>
    </row>
    <row r="104599" spans="1:2" x14ac:dyDescent="0.2">
      <c r="A104599" s="47"/>
      <c r="B104599" s="60"/>
    </row>
    <row r="104600" spans="1:2" x14ac:dyDescent="0.2">
      <c r="A104600" s="47"/>
      <c r="B104600" s="60"/>
    </row>
    <row r="104601" spans="1:2" x14ac:dyDescent="0.2">
      <c r="A104601" s="47"/>
      <c r="B104601" s="60"/>
    </row>
    <row r="104602" spans="1:2" x14ac:dyDescent="0.2">
      <c r="A104602" s="47"/>
      <c r="B104602" s="60"/>
    </row>
    <row r="104603" spans="1:2" x14ac:dyDescent="0.2">
      <c r="A104603" s="47"/>
      <c r="B104603" s="60"/>
    </row>
    <row r="104604" spans="1:2" x14ac:dyDescent="0.2">
      <c r="A104604" s="47"/>
      <c r="B104604" s="60"/>
    </row>
    <row r="104605" spans="1:2" x14ac:dyDescent="0.2">
      <c r="A104605" s="47"/>
      <c r="B104605" s="60"/>
    </row>
    <row r="104606" spans="1:2" x14ac:dyDescent="0.2">
      <c r="A104606" s="47"/>
      <c r="B104606" s="60"/>
    </row>
    <row r="104607" spans="1:2" x14ac:dyDescent="0.2">
      <c r="A104607" s="47"/>
      <c r="B104607" s="60"/>
    </row>
    <row r="104608" spans="1:2" x14ac:dyDescent="0.2">
      <c r="A104608" s="47"/>
      <c r="B104608" s="60"/>
    </row>
    <row r="104609" spans="1:2" x14ac:dyDescent="0.2">
      <c r="A104609" s="47"/>
      <c r="B104609" s="60"/>
    </row>
    <row r="104610" spans="1:2" x14ac:dyDescent="0.2">
      <c r="A104610" s="47"/>
      <c r="B104610" s="60"/>
    </row>
    <row r="104611" spans="1:2" x14ac:dyDescent="0.2">
      <c r="A104611" s="47"/>
      <c r="B104611" s="60"/>
    </row>
    <row r="104612" spans="1:2" x14ac:dyDescent="0.2">
      <c r="A104612" s="47"/>
      <c r="B104612" s="60"/>
    </row>
    <row r="104613" spans="1:2" x14ac:dyDescent="0.2">
      <c r="A104613" s="47"/>
      <c r="B104613" s="60"/>
    </row>
    <row r="104614" spans="1:2" x14ac:dyDescent="0.2">
      <c r="A104614" s="47"/>
      <c r="B104614" s="60"/>
    </row>
    <row r="104615" spans="1:2" x14ac:dyDescent="0.2">
      <c r="A104615" s="47"/>
      <c r="B104615" s="60"/>
    </row>
    <row r="104616" spans="1:2" x14ac:dyDescent="0.2">
      <c r="A104616" s="47"/>
      <c r="B104616" s="60"/>
    </row>
    <row r="104617" spans="1:2" x14ac:dyDescent="0.2">
      <c r="A104617" s="47"/>
      <c r="B104617" s="60"/>
    </row>
    <row r="104618" spans="1:2" x14ac:dyDescent="0.2">
      <c r="A104618" s="47"/>
      <c r="B104618" s="60"/>
    </row>
    <row r="104619" spans="1:2" x14ac:dyDescent="0.2">
      <c r="A104619" s="47"/>
      <c r="B104619" s="60"/>
    </row>
    <row r="104620" spans="1:2" x14ac:dyDescent="0.2">
      <c r="A104620" s="47"/>
      <c r="B104620" s="60"/>
    </row>
    <row r="104621" spans="1:2" x14ac:dyDescent="0.2">
      <c r="A104621" s="47"/>
      <c r="B104621" s="60"/>
    </row>
    <row r="104622" spans="1:2" x14ac:dyDescent="0.2">
      <c r="A104622" s="47"/>
      <c r="B104622" s="60"/>
    </row>
    <row r="104623" spans="1:2" x14ac:dyDescent="0.2">
      <c r="A104623" s="47"/>
      <c r="B104623" s="60"/>
    </row>
    <row r="104624" spans="1:2" x14ac:dyDescent="0.2">
      <c r="A104624" s="47"/>
      <c r="B104624" s="60"/>
    </row>
    <row r="104625" spans="1:2" x14ac:dyDescent="0.2">
      <c r="A104625" s="47"/>
      <c r="B104625" s="60"/>
    </row>
    <row r="104626" spans="1:2" x14ac:dyDescent="0.2">
      <c r="A104626" s="47"/>
      <c r="B104626" s="60"/>
    </row>
    <row r="104627" spans="1:2" x14ac:dyDescent="0.2">
      <c r="A104627" s="47"/>
      <c r="B104627" s="60"/>
    </row>
    <row r="104628" spans="1:2" x14ac:dyDescent="0.2">
      <c r="A104628" s="47"/>
      <c r="B104628" s="60"/>
    </row>
    <row r="104629" spans="1:2" x14ac:dyDescent="0.2">
      <c r="A104629" s="47"/>
      <c r="B104629" s="60"/>
    </row>
    <row r="104630" spans="1:2" x14ac:dyDescent="0.2">
      <c r="A104630" s="47"/>
      <c r="B104630" s="60"/>
    </row>
    <row r="104631" spans="1:2" x14ac:dyDescent="0.2">
      <c r="A104631" s="47"/>
      <c r="B104631" s="60"/>
    </row>
    <row r="104632" spans="1:2" x14ac:dyDescent="0.2">
      <c r="A104632" s="47"/>
      <c r="B104632" s="60"/>
    </row>
    <row r="104633" spans="1:2" x14ac:dyDescent="0.2">
      <c r="A104633" s="47"/>
      <c r="B104633" s="60"/>
    </row>
    <row r="104634" spans="1:2" x14ac:dyDescent="0.2">
      <c r="A104634" s="47"/>
      <c r="B104634" s="60"/>
    </row>
    <row r="104635" spans="1:2" x14ac:dyDescent="0.2">
      <c r="A104635" s="47"/>
      <c r="B104635" s="60"/>
    </row>
    <row r="104636" spans="1:2" x14ac:dyDescent="0.2">
      <c r="A104636" s="47"/>
      <c r="B104636" s="60"/>
    </row>
    <row r="104637" spans="1:2" x14ac:dyDescent="0.2">
      <c r="A104637" s="47"/>
      <c r="B104637" s="60"/>
    </row>
    <row r="104638" spans="1:2" x14ac:dyDescent="0.2">
      <c r="A104638" s="47"/>
      <c r="B104638" s="60"/>
    </row>
    <row r="104639" spans="1:2" x14ac:dyDescent="0.2">
      <c r="A104639" s="47"/>
      <c r="B104639" s="60"/>
    </row>
    <row r="104640" spans="1:2" x14ac:dyDescent="0.2">
      <c r="A104640" s="47"/>
      <c r="B104640" s="60"/>
    </row>
    <row r="104641" spans="1:2" x14ac:dyDescent="0.2">
      <c r="A104641" s="47"/>
      <c r="B104641" s="60"/>
    </row>
    <row r="104642" spans="1:2" x14ac:dyDescent="0.2">
      <c r="A104642" s="47"/>
      <c r="B104642" s="60"/>
    </row>
    <row r="104643" spans="1:2" x14ac:dyDescent="0.2">
      <c r="A104643" s="47"/>
      <c r="B104643" s="60"/>
    </row>
    <row r="104644" spans="1:2" x14ac:dyDescent="0.2">
      <c r="A104644" s="47"/>
      <c r="B104644" s="60"/>
    </row>
    <row r="104645" spans="1:2" x14ac:dyDescent="0.2">
      <c r="A104645" s="47"/>
      <c r="B104645" s="60"/>
    </row>
    <row r="104646" spans="1:2" x14ac:dyDescent="0.2">
      <c r="A104646" s="47"/>
      <c r="B104646" s="60"/>
    </row>
    <row r="104647" spans="1:2" x14ac:dyDescent="0.2">
      <c r="A104647" s="47"/>
      <c r="B104647" s="60"/>
    </row>
    <row r="104648" spans="1:2" x14ac:dyDescent="0.2">
      <c r="A104648" s="47"/>
      <c r="B104648" s="60"/>
    </row>
    <row r="104649" spans="1:2" x14ac:dyDescent="0.2">
      <c r="A104649" s="47"/>
      <c r="B104649" s="60"/>
    </row>
    <row r="104650" spans="1:2" x14ac:dyDescent="0.2">
      <c r="A104650" s="47"/>
      <c r="B104650" s="60"/>
    </row>
    <row r="104651" spans="1:2" x14ac:dyDescent="0.2">
      <c r="A104651" s="47"/>
      <c r="B104651" s="60"/>
    </row>
    <row r="104652" spans="1:2" x14ac:dyDescent="0.2">
      <c r="A104652" s="47"/>
      <c r="B104652" s="60"/>
    </row>
    <row r="104653" spans="1:2" x14ac:dyDescent="0.2">
      <c r="A104653" s="47"/>
      <c r="B104653" s="60"/>
    </row>
    <row r="104654" spans="1:2" x14ac:dyDescent="0.2">
      <c r="A104654" s="47"/>
      <c r="B104654" s="60"/>
    </row>
    <row r="104655" spans="1:2" x14ac:dyDescent="0.2">
      <c r="A104655" s="47"/>
      <c r="B104655" s="60"/>
    </row>
    <row r="104656" spans="1:2" x14ac:dyDescent="0.2">
      <c r="A104656" s="47"/>
      <c r="B104656" s="60"/>
    </row>
    <row r="104657" spans="1:2" x14ac:dyDescent="0.2">
      <c r="A104657" s="47"/>
      <c r="B104657" s="60"/>
    </row>
    <row r="104658" spans="1:2" x14ac:dyDescent="0.2">
      <c r="A104658" s="47"/>
      <c r="B104658" s="60"/>
    </row>
    <row r="104659" spans="1:2" x14ac:dyDescent="0.2">
      <c r="A104659" s="47"/>
      <c r="B104659" s="60"/>
    </row>
    <row r="104660" spans="1:2" x14ac:dyDescent="0.2">
      <c r="A104660" s="47"/>
      <c r="B104660" s="60"/>
    </row>
    <row r="104661" spans="1:2" x14ac:dyDescent="0.2">
      <c r="A104661" s="47"/>
      <c r="B104661" s="60"/>
    </row>
    <row r="104662" spans="1:2" x14ac:dyDescent="0.2">
      <c r="A104662" s="47"/>
      <c r="B104662" s="60"/>
    </row>
    <row r="104663" spans="1:2" x14ac:dyDescent="0.2">
      <c r="A104663" s="47"/>
      <c r="B104663" s="60"/>
    </row>
    <row r="104664" spans="1:2" x14ac:dyDescent="0.2">
      <c r="A104664" s="47"/>
      <c r="B104664" s="60"/>
    </row>
    <row r="104665" spans="1:2" x14ac:dyDescent="0.2">
      <c r="A104665" s="47"/>
      <c r="B104665" s="60"/>
    </row>
    <row r="104666" spans="1:2" x14ac:dyDescent="0.2">
      <c r="A104666" s="47"/>
      <c r="B104666" s="60"/>
    </row>
    <row r="104667" spans="1:2" x14ac:dyDescent="0.2">
      <c r="A104667" s="47"/>
      <c r="B104667" s="60"/>
    </row>
    <row r="104668" spans="1:2" x14ac:dyDescent="0.2">
      <c r="A104668" s="47"/>
      <c r="B104668" s="60"/>
    </row>
    <row r="104669" spans="1:2" x14ac:dyDescent="0.2">
      <c r="A104669" s="47"/>
      <c r="B104669" s="60"/>
    </row>
    <row r="104670" spans="1:2" x14ac:dyDescent="0.2">
      <c r="A104670" s="47"/>
      <c r="B104670" s="60"/>
    </row>
    <row r="104671" spans="1:2" x14ac:dyDescent="0.2">
      <c r="A104671" s="47"/>
      <c r="B104671" s="60"/>
    </row>
    <row r="104672" spans="1:2" x14ac:dyDescent="0.2">
      <c r="A104672" s="47"/>
      <c r="B104672" s="60"/>
    </row>
    <row r="104673" spans="1:2" x14ac:dyDescent="0.2">
      <c r="A104673" s="47"/>
      <c r="B104673" s="60"/>
    </row>
    <row r="104674" spans="1:2" x14ac:dyDescent="0.2">
      <c r="A104674" s="47"/>
      <c r="B104674" s="60"/>
    </row>
    <row r="104675" spans="1:2" x14ac:dyDescent="0.2">
      <c r="A104675" s="47"/>
      <c r="B104675" s="60"/>
    </row>
    <row r="104676" spans="1:2" x14ac:dyDescent="0.2">
      <c r="A104676" s="47"/>
      <c r="B104676" s="60"/>
    </row>
    <row r="104677" spans="1:2" x14ac:dyDescent="0.2">
      <c r="A104677" s="47"/>
      <c r="B104677" s="60"/>
    </row>
    <row r="104678" spans="1:2" x14ac:dyDescent="0.2">
      <c r="A104678" s="47"/>
      <c r="B104678" s="60"/>
    </row>
    <row r="104679" spans="1:2" x14ac:dyDescent="0.2">
      <c r="A104679" s="47"/>
      <c r="B104679" s="60"/>
    </row>
    <row r="104680" spans="1:2" x14ac:dyDescent="0.2">
      <c r="A104680" s="47"/>
      <c r="B104680" s="60"/>
    </row>
    <row r="104681" spans="1:2" x14ac:dyDescent="0.2">
      <c r="A104681" s="47"/>
      <c r="B104681" s="60"/>
    </row>
    <row r="104682" spans="1:2" x14ac:dyDescent="0.2">
      <c r="A104682" s="47"/>
      <c r="B104682" s="60"/>
    </row>
    <row r="104683" spans="1:2" x14ac:dyDescent="0.2">
      <c r="A104683" s="47"/>
      <c r="B104683" s="60"/>
    </row>
    <row r="104684" spans="1:2" x14ac:dyDescent="0.2">
      <c r="A104684" s="47"/>
      <c r="B104684" s="60"/>
    </row>
    <row r="104685" spans="1:2" x14ac:dyDescent="0.2">
      <c r="A104685" s="47"/>
      <c r="B104685" s="60"/>
    </row>
    <row r="104686" spans="1:2" x14ac:dyDescent="0.2">
      <c r="A104686" s="47"/>
      <c r="B104686" s="60"/>
    </row>
    <row r="104687" spans="1:2" x14ac:dyDescent="0.2">
      <c r="A104687" s="47"/>
      <c r="B104687" s="60"/>
    </row>
    <row r="104688" spans="1:2" x14ac:dyDescent="0.2">
      <c r="A104688" s="47"/>
      <c r="B104688" s="60"/>
    </row>
    <row r="104689" spans="1:2" x14ac:dyDescent="0.2">
      <c r="A104689" s="47"/>
      <c r="B104689" s="60"/>
    </row>
    <row r="104690" spans="1:2" x14ac:dyDescent="0.2">
      <c r="A104690" s="47"/>
      <c r="B104690" s="60"/>
    </row>
    <row r="104691" spans="1:2" x14ac:dyDescent="0.2">
      <c r="A104691" s="47"/>
      <c r="B104691" s="60"/>
    </row>
    <row r="104692" spans="1:2" x14ac:dyDescent="0.2">
      <c r="A104692" s="47"/>
      <c r="B104692" s="60"/>
    </row>
    <row r="104693" spans="1:2" x14ac:dyDescent="0.2">
      <c r="A104693" s="47"/>
      <c r="B104693" s="60"/>
    </row>
    <row r="104694" spans="1:2" x14ac:dyDescent="0.2">
      <c r="A104694" s="47"/>
      <c r="B104694" s="60"/>
    </row>
    <row r="104695" spans="1:2" x14ac:dyDescent="0.2">
      <c r="A104695" s="47"/>
      <c r="B104695" s="60"/>
    </row>
    <row r="104696" spans="1:2" x14ac:dyDescent="0.2">
      <c r="A104696" s="47"/>
      <c r="B104696" s="60"/>
    </row>
    <row r="104697" spans="1:2" x14ac:dyDescent="0.2">
      <c r="A104697" s="47"/>
      <c r="B104697" s="60"/>
    </row>
    <row r="104698" spans="1:2" x14ac:dyDescent="0.2">
      <c r="A104698" s="47"/>
      <c r="B104698" s="60"/>
    </row>
    <row r="104699" spans="1:2" x14ac:dyDescent="0.2">
      <c r="A104699" s="47"/>
      <c r="B104699" s="60"/>
    </row>
    <row r="104700" spans="1:2" x14ac:dyDescent="0.2">
      <c r="A104700" s="47"/>
      <c r="B104700" s="60"/>
    </row>
    <row r="104701" spans="1:2" x14ac:dyDescent="0.2">
      <c r="A104701" s="47"/>
      <c r="B104701" s="60"/>
    </row>
    <row r="104702" spans="1:2" x14ac:dyDescent="0.2">
      <c r="A104702" s="47"/>
      <c r="B104702" s="60"/>
    </row>
    <row r="104703" spans="1:2" x14ac:dyDescent="0.2">
      <c r="A104703" s="47"/>
      <c r="B104703" s="60"/>
    </row>
    <row r="104704" spans="1:2" x14ac:dyDescent="0.2">
      <c r="A104704" s="47"/>
      <c r="B104704" s="60"/>
    </row>
    <row r="104705" spans="1:2" x14ac:dyDescent="0.2">
      <c r="A104705" s="47"/>
      <c r="B104705" s="60"/>
    </row>
    <row r="104706" spans="1:2" x14ac:dyDescent="0.2">
      <c r="A104706" s="47"/>
      <c r="B104706" s="60"/>
    </row>
    <row r="104707" spans="1:2" x14ac:dyDescent="0.2">
      <c r="A104707" s="47"/>
      <c r="B104707" s="60"/>
    </row>
    <row r="104708" spans="1:2" x14ac:dyDescent="0.2">
      <c r="A104708" s="47"/>
      <c r="B104708" s="60"/>
    </row>
    <row r="104709" spans="1:2" x14ac:dyDescent="0.2">
      <c r="A104709" s="47"/>
      <c r="B104709" s="60"/>
    </row>
    <row r="104710" spans="1:2" x14ac:dyDescent="0.2">
      <c r="A104710" s="47"/>
      <c r="B104710" s="60"/>
    </row>
    <row r="104711" spans="1:2" x14ac:dyDescent="0.2">
      <c r="A104711" s="47"/>
      <c r="B104711" s="60"/>
    </row>
    <row r="104712" spans="1:2" x14ac:dyDescent="0.2">
      <c r="A104712" s="47"/>
      <c r="B104712" s="60"/>
    </row>
    <row r="104713" spans="1:2" x14ac:dyDescent="0.2">
      <c r="A104713" s="47"/>
      <c r="B104713" s="60"/>
    </row>
    <row r="104714" spans="1:2" x14ac:dyDescent="0.2">
      <c r="A104714" s="47"/>
      <c r="B104714" s="60"/>
    </row>
    <row r="104715" spans="1:2" x14ac:dyDescent="0.2">
      <c r="A104715" s="47"/>
      <c r="B104715" s="60"/>
    </row>
    <row r="104716" spans="1:2" x14ac:dyDescent="0.2">
      <c r="A104716" s="47"/>
      <c r="B104716" s="60"/>
    </row>
    <row r="104717" spans="1:2" x14ac:dyDescent="0.2">
      <c r="A104717" s="47"/>
      <c r="B104717" s="60"/>
    </row>
    <row r="104718" spans="1:2" x14ac:dyDescent="0.2">
      <c r="A104718" s="47"/>
      <c r="B104718" s="60"/>
    </row>
    <row r="104719" spans="1:2" x14ac:dyDescent="0.2">
      <c r="A104719" s="47"/>
      <c r="B104719" s="60"/>
    </row>
    <row r="104720" spans="1:2" x14ac:dyDescent="0.2">
      <c r="A104720" s="47"/>
      <c r="B104720" s="60"/>
    </row>
    <row r="104721" spans="1:2" x14ac:dyDescent="0.2">
      <c r="A104721" s="47"/>
      <c r="B104721" s="60"/>
    </row>
    <row r="104722" spans="1:2" x14ac:dyDescent="0.2">
      <c r="A104722" s="47"/>
      <c r="B104722" s="60"/>
    </row>
    <row r="104723" spans="1:2" x14ac:dyDescent="0.2">
      <c r="A104723" s="47"/>
      <c r="B104723" s="60"/>
    </row>
    <row r="104724" spans="1:2" x14ac:dyDescent="0.2">
      <c r="A104724" s="47"/>
      <c r="B104724" s="60"/>
    </row>
    <row r="104725" spans="1:2" x14ac:dyDescent="0.2">
      <c r="A104725" s="47"/>
      <c r="B104725" s="60"/>
    </row>
    <row r="104726" spans="1:2" x14ac:dyDescent="0.2">
      <c r="A104726" s="47"/>
      <c r="B104726" s="60"/>
    </row>
    <row r="104727" spans="1:2" x14ac:dyDescent="0.2">
      <c r="A104727" s="47"/>
      <c r="B104727" s="60"/>
    </row>
    <row r="104728" spans="1:2" x14ac:dyDescent="0.2">
      <c r="A104728" s="47"/>
      <c r="B104728" s="60"/>
    </row>
    <row r="104729" spans="1:2" x14ac:dyDescent="0.2">
      <c r="A104729" s="47"/>
      <c r="B104729" s="60"/>
    </row>
    <row r="104730" spans="1:2" x14ac:dyDescent="0.2">
      <c r="A104730" s="47"/>
      <c r="B104730" s="60"/>
    </row>
    <row r="104731" spans="1:2" x14ac:dyDescent="0.2">
      <c r="A104731" s="47"/>
      <c r="B104731" s="60"/>
    </row>
    <row r="104732" spans="1:2" x14ac:dyDescent="0.2">
      <c r="A104732" s="47"/>
      <c r="B104732" s="60"/>
    </row>
    <row r="104733" spans="1:2" x14ac:dyDescent="0.2">
      <c r="A104733" s="47"/>
      <c r="B104733" s="60"/>
    </row>
    <row r="104734" spans="1:2" x14ac:dyDescent="0.2">
      <c r="A104734" s="47"/>
      <c r="B104734" s="60"/>
    </row>
    <row r="104735" spans="1:2" x14ac:dyDescent="0.2">
      <c r="A104735" s="47"/>
      <c r="B104735" s="60"/>
    </row>
    <row r="104736" spans="1:2" x14ac:dyDescent="0.2">
      <c r="A104736" s="47"/>
      <c r="B104736" s="60"/>
    </row>
    <row r="104737" spans="1:2" x14ac:dyDescent="0.2">
      <c r="A104737" s="47"/>
      <c r="B104737" s="60"/>
    </row>
    <row r="104738" spans="1:2" x14ac:dyDescent="0.2">
      <c r="A104738" s="47"/>
      <c r="B104738" s="60"/>
    </row>
    <row r="104739" spans="1:2" x14ac:dyDescent="0.2">
      <c r="A104739" s="47"/>
      <c r="B104739" s="60"/>
    </row>
    <row r="104740" spans="1:2" x14ac:dyDescent="0.2">
      <c r="A104740" s="47"/>
      <c r="B104740" s="60"/>
    </row>
    <row r="104741" spans="1:2" x14ac:dyDescent="0.2">
      <c r="A104741" s="47"/>
      <c r="B104741" s="60"/>
    </row>
    <row r="104742" spans="1:2" x14ac:dyDescent="0.2">
      <c r="A104742" s="47"/>
      <c r="B104742" s="60"/>
    </row>
    <row r="104743" spans="1:2" x14ac:dyDescent="0.2">
      <c r="A104743" s="47"/>
      <c r="B104743" s="60"/>
    </row>
    <row r="104744" spans="1:2" x14ac:dyDescent="0.2">
      <c r="A104744" s="47"/>
      <c r="B104744" s="60"/>
    </row>
    <row r="104745" spans="1:2" x14ac:dyDescent="0.2">
      <c r="A104745" s="47"/>
      <c r="B104745" s="60"/>
    </row>
    <row r="104746" spans="1:2" x14ac:dyDescent="0.2">
      <c r="A104746" s="47"/>
      <c r="B104746" s="60"/>
    </row>
    <row r="104747" spans="1:2" x14ac:dyDescent="0.2">
      <c r="A104747" s="47"/>
      <c r="B104747" s="60"/>
    </row>
    <row r="104748" spans="1:2" x14ac:dyDescent="0.2">
      <c r="A104748" s="47"/>
      <c r="B104748" s="60"/>
    </row>
    <row r="104749" spans="1:2" x14ac:dyDescent="0.2">
      <c r="A104749" s="47"/>
      <c r="B104749" s="60"/>
    </row>
    <row r="104750" spans="1:2" x14ac:dyDescent="0.2">
      <c r="A104750" s="47"/>
      <c r="B104750" s="60"/>
    </row>
    <row r="104751" spans="1:2" x14ac:dyDescent="0.2">
      <c r="A104751" s="47"/>
      <c r="B104751" s="60"/>
    </row>
    <row r="104752" spans="1:2" x14ac:dyDescent="0.2">
      <c r="A104752" s="47"/>
      <c r="B104752" s="60"/>
    </row>
    <row r="104753" spans="1:2" x14ac:dyDescent="0.2">
      <c r="A104753" s="47"/>
      <c r="B104753" s="60"/>
    </row>
    <row r="104754" spans="1:2" x14ac:dyDescent="0.2">
      <c r="A104754" s="47"/>
      <c r="B104754" s="60"/>
    </row>
    <row r="104755" spans="1:2" x14ac:dyDescent="0.2">
      <c r="A104755" s="47"/>
      <c r="B104755" s="60"/>
    </row>
    <row r="104756" spans="1:2" x14ac:dyDescent="0.2">
      <c r="A104756" s="47"/>
      <c r="B104756" s="60"/>
    </row>
    <row r="104757" spans="1:2" x14ac:dyDescent="0.2">
      <c r="A104757" s="47"/>
      <c r="B104757" s="60"/>
    </row>
    <row r="104758" spans="1:2" x14ac:dyDescent="0.2">
      <c r="A104758" s="47"/>
      <c r="B104758" s="60"/>
    </row>
    <row r="104759" spans="1:2" x14ac:dyDescent="0.2">
      <c r="A104759" s="47"/>
      <c r="B104759" s="60"/>
    </row>
    <row r="104760" spans="1:2" x14ac:dyDescent="0.2">
      <c r="A104760" s="47"/>
      <c r="B104760" s="60"/>
    </row>
    <row r="104761" spans="1:2" x14ac:dyDescent="0.2">
      <c r="A104761" s="47"/>
      <c r="B104761" s="60"/>
    </row>
    <row r="104762" spans="1:2" x14ac:dyDescent="0.2">
      <c r="A104762" s="47"/>
      <c r="B104762" s="60"/>
    </row>
    <row r="104763" spans="1:2" x14ac:dyDescent="0.2">
      <c r="A104763" s="47"/>
      <c r="B104763" s="60"/>
    </row>
    <row r="104764" spans="1:2" x14ac:dyDescent="0.2">
      <c r="A104764" s="47"/>
      <c r="B104764" s="60"/>
    </row>
    <row r="104765" spans="1:2" x14ac:dyDescent="0.2">
      <c r="A104765" s="47"/>
      <c r="B104765" s="60"/>
    </row>
    <row r="104766" spans="1:2" x14ac:dyDescent="0.2">
      <c r="A104766" s="47"/>
      <c r="B104766" s="60"/>
    </row>
    <row r="104767" spans="1:2" x14ac:dyDescent="0.2">
      <c r="A104767" s="47"/>
      <c r="B104767" s="60"/>
    </row>
    <row r="104768" spans="1:2" x14ac:dyDescent="0.2">
      <c r="A104768" s="47"/>
      <c r="B104768" s="60"/>
    </row>
    <row r="104769" spans="1:2" x14ac:dyDescent="0.2">
      <c r="A104769" s="47"/>
      <c r="B104769" s="60"/>
    </row>
    <row r="104770" spans="1:2" x14ac:dyDescent="0.2">
      <c r="A104770" s="47"/>
      <c r="B104770" s="60"/>
    </row>
    <row r="104771" spans="1:2" x14ac:dyDescent="0.2">
      <c r="A104771" s="47"/>
      <c r="B104771" s="60"/>
    </row>
    <row r="104772" spans="1:2" x14ac:dyDescent="0.2">
      <c r="A104772" s="47"/>
      <c r="B104772" s="60"/>
    </row>
    <row r="104773" spans="1:2" x14ac:dyDescent="0.2">
      <c r="A104773" s="47"/>
      <c r="B104773" s="60"/>
    </row>
    <row r="104774" spans="1:2" x14ac:dyDescent="0.2">
      <c r="A104774" s="47"/>
      <c r="B104774" s="60"/>
    </row>
    <row r="104775" spans="1:2" x14ac:dyDescent="0.2">
      <c r="A104775" s="47"/>
      <c r="B104775" s="60"/>
    </row>
    <row r="104776" spans="1:2" x14ac:dyDescent="0.2">
      <c r="A104776" s="47"/>
      <c r="B104776" s="60"/>
    </row>
    <row r="104777" spans="1:2" x14ac:dyDescent="0.2">
      <c r="A104777" s="47"/>
      <c r="B104777" s="60"/>
    </row>
    <row r="104778" spans="1:2" x14ac:dyDescent="0.2">
      <c r="A104778" s="47"/>
      <c r="B104778" s="60"/>
    </row>
    <row r="104779" spans="1:2" x14ac:dyDescent="0.2">
      <c r="A104779" s="47"/>
      <c r="B104779" s="60"/>
    </row>
    <row r="104780" spans="1:2" x14ac:dyDescent="0.2">
      <c r="A104780" s="47"/>
      <c r="B104780" s="60"/>
    </row>
    <row r="104781" spans="1:2" x14ac:dyDescent="0.2">
      <c r="A104781" s="47"/>
      <c r="B104781" s="60"/>
    </row>
    <row r="104782" spans="1:2" x14ac:dyDescent="0.2">
      <c r="A104782" s="47"/>
      <c r="B104782" s="60"/>
    </row>
    <row r="104783" spans="1:2" x14ac:dyDescent="0.2">
      <c r="A104783" s="47"/>
      <c r="B104783" s="60"/>
    </row>
    <row r="104784" spans="1:2" x14ac:dyDescent="0.2">
      <c r="A104784" s="47"/>
      <c r="B104784" s="60"/>
    </row>
    <row r="104785" spans="1:2" x14ac:dyDescent="0.2">
      <c r="A104785" s="47"/>
      <c r="B104785" s="60"/>
    </row>
    <row r="104786" spans="1:2" x14ac:dyDescent="0.2">
      <c r="A104786" s="47"/>
      <c r="B104786" s="60"/>
    </row>
    <row r="104787" spans="1:2" x14ac:dyDescent="0.2">
      <c r="A104787" s="47"/>
      <c r="B104787" s="60"/>
    </row>
    <row r="104788" spans="1:2" x14ac:dyDescent="0.2">
      <c r="A104788" s="47"/>
      <c r="B104788" s="60"/>
    </row>
    <row r="104789" spans="1:2" x14ac:dyDescent="0.2">
      <c r="A104789" s="47"/>
      <c r="B104789" s="60"/>
    </row>
    <row r="104790" spans="1:2" x14ac:dyDescent="0.2">
      <c r="A104790" s="47"/>
      <c r="B104790" s="60"/>
    </row>
    <row r="104791" spans="1:2" x14ac:dyDescent="0.2">
      <c r="A104791" s="47"/>
      <c r="B104791" s="60"/>
    </row>
    <row r="104792" spans="1:2" x14ac:dyDescent="0.2">
      <c r="A104792" s="47"/>
      <c r="B104792" s="60"/>
    </row>
    <row r="104793" spans="1:2" x14ac:dyDescent="0.2">
      <c r="A104793" s="47"/>
      <c r="B104793" s="60"/>
    </row>
    <row r="104794" spans="1:2" x14ac:dyDescent="0.2">
      <c r="A104794" s="47"/>
      <c r="B104794" s="60"/>
    </row>
    <row r="104795" spans="1:2" x14ac:dyDescent="0.2">
      <c r="A104795" s="47"/>
      <c r="B104795" s="60"/>
    </row>
    <row r="104796" spans="1:2" x14ac:dyDescent="0.2">
      <c r="A104796" s="47"/>
      <c r="B104796" s="60"/>
    </row>
    <row r="104797" spans="1:2" x14ac:dyDescent="0.2">
      <c r="A104797" s="47"/>
      <c r="B104797" s="60"/>
    </row>
    <row r="104798" spans="1:2" x14ac:dyDescent="0.2">
      <c r="A104798" s="47"/>
      <c r="B104798" s="60"/>
    </row>
    <row r="104799" spans="1:2" x14ac:dyDescent="0.2">
      <c r="A104799" s="47"/>
      <c r="B104799" s="60"/>
    </row>
    <row r="104800" spans="1:2" x14ac:dyDescent="0.2">
      <c r="A104800" s="47"/>
      <c r="B104800" s="60"/>
    </row>
    <row r="104801" spans="1:2" x14ac:dyDescent="0.2">
      <c r="A104801" s="47"/>
      <c r="B104801" s="60"/>
    </row>
    <row r="104802" spans="1:2" x14ac:dyDescent="0.2">
      <c r="A104802" s="47"/>
      <c r="B104802" s="60"/>
    </row>
    <row r="104803" spans="1:2" x14ac:dyDescent="0.2">
      <c r="A104803" s="47"/>
      <c r="B104803" s="60"/>
    </row>
    <row r="104804" spans="1:2" x14ac:dyDescent="0.2">
      <c r="A104804" s="47"/>
      <c r="B104804" s="60"/>
    </row>
    <row r="104805" spans="1:2" x14ac:dyDescent="0.2">
      <c r="A104805" s="47"/>
      <c r="B104805" s="60"/>
    </row>
    <row r="104806" spans="1:2" x14ac:dyDescent="0.2">
      <c r="A104806" s="47"/>
      <c r="B104806" s="60"/>
    </row>
    <row r="104807" spans="1:2" x14ac:dyDescent="0.2">
      <c r="A104807" s="47"/>
      <c r="B104807" s="60"/>
    </row>
    <row r="104808" spans="1:2" x14ac:dyDescent="0.2">
      <c r="A104808" s="47"/>
      <c r="B104808" s="60"/>
    </row>
    <row r="104809" spans="1:2" x14ac:dyDescent="0.2">
      <c r="A104809" s="47"/>
      <c r="B104809" s="60"/>
    </row>
    <row r="104810" spans="1:2" x14ac:dyDescent="0.2">
      <c r="A104810" s="47"/>
      <c r="B104810" s="60"/>
    </row>
    <row r="104811" spans="1:2" x14ac:dyDescent="0.2">
      <c r="A104811" s="47"/>
      <c r="B104811" s="60"/>
    </row>
    <row r="104812" spans="1:2" x14ac:dyDescent="0.2">
      <c r="A104812" s="47"/>
      <c r="B104812" s="60"/>
    </row>
    <row r="104813" spans="1:2" x14ac:dyDescent="0.2">
      <c r="A104813" s="47"/>
      <c r="B104813" s="60"/>
    </row>
    <row r="104814" spans="1:2" x14ac:dyDescent="0.2">
      <c r="A104814" s="47"/>
      <c r="B104814" s="60"/>
    </row>
    <row r="104815" spans="1:2" x14ac:dyDescent="0.2">
      <c r="A104815" s="47"/>
      <c r="B104815" s="60"/>
    </row>
    <row r="104816" spans="1:2" x14ac:dyDescent="0.2">
      <c r="A104816" s="47"/>
      <c r="B104816" s="60"/>
    </row>
    <row r="104817" spans="1:2" x14ac:dyDescent="0.2">
      <c r="A104817" s="47"/>
      <c r="B104817" s="60"/>
    </row>
    <row r="104818" spans="1:2" x14ac:dyDescent="0.2">
      <c r="A104818" s="47"/>
      <c r="B104818" s="60"/>
    </row>
    <row r="104819" spans="1:2" x14ac:dyDescent="0.2">
      <c r="A104819" s="47"/>
      <c r="B104819" s="60"/>
    </row>
    <row r="104820" spans="1:2" x14ac:dyDescent="0.2">
      <c r="A104820" s="47"/>
      <c r="B104820" s="60"/>
    </row>
    <row r="104821" spans="1:2" x14ac:dyDescent="0.2">
      <c r="A104821" s="47"/>
      <c r="B104821" s="60"/>
    </row>
    <row r="104822" spans="1:2" x14ac:dyDescent="0.2">
      <c r="A104822" s="47"/>
      <c r="B104822" s="60"/>
    </row>
    <row r="104823" spans="1:2" x14ac:dyDescent="0.2">
      <c r="A104823" s="47"/>
      <c r="B104823" s="60"/>
    </row>
    <row r="104824" spans="1:2" x14ac:dyDescent="0.2">
      <c r="A104824" s="47"/>
      <c r="B104824" s="60"/>
    </row>
    <row r="104825" spans="1:2" x14ac:dyDescent="0.2">
      <c r="A104825" s="47"/>
      <c r="B104825" s="60"/>
    </row>
    <row r="104826" spans="1:2" x14ac:dyDescent="0.2">
      <c r="A104826" s="47"/>
      <c r="B104826" s="60"/>
    </row>
    <row r="104827" spans="1:2" x14ac:dyDescent="0.2">
      <c r="A104827" s="47"/>
      <c r="B104827" s="60"/>
    </row>
    <row r="104828" spans="1:2" x14ac:dyDescent="0.2">
      <c r="A104828" s="47"/>
      <c r="B104828" s="60"/>
    </row>
    <row r="104829" spans="1:2" x14ac:dyDescent="0.2">
      <c r="A104829" s="47"/>
      <c r="B104829" s="60"/>
    </row>
    <row r="104830" spans="1:2" x14ac:dyDescent="0.2">
      <c r="A104830" s="47"/>
      <c r="B104830" s="60"/>
    </row>
    <row r="104831" spans="1:2" x14ac:dyDescent="0.2">
      <c r="A104831" s="47"/>
      <c r="B104831" s="60"/>
    </row>
    <row r="104832" spans="1:2" x14ac:dyDescent="0.2">
      <c r="A104832" s="47"/>
      <c r="B104832" s="60"/>
    </row>
    <row r="104833" spans="1:2" x14ac:dyDescent="0.2">
      <c r="A104833" s="47"/>
      <c r="B104833" s="60"/>
    </row>
    <row r="104834" spans="1:2" x14ac:dyDescent="0.2">
      <c r="A104834" s="47"/>
      <c r="B104834" s="60"/>
    </row>
    <row r="104835" spans="1:2" x14ac:dyDescent="0.2">
      <c r="A104835" s="47"/>
      <c r="B104835" s="60"/>
    </row>
    <row r="104836" spans="1:2" x14ac:dyDescent="0.2">
      <c r="A104836" s="47"/>
      <c r="B104836" s="60"/>
    </row>
    <row r="104837" spans="1:2" x14ac:dyDescent="0.2">
      <c r="A104837" s="47"/>
      <c r="B104837" s="60"/>
    </row>
    <row r="104838" spans="1:2" x14ac:dyDescent="0.2">
      <c r="A104838" s="47"/>
      <c r="B104838" s="60"/>
    </row>
    <row r="104839" spans="1:2" x14ac:dyDescent="0.2">
      <c r="A104839" s="47"/>
      <c r="B104839" s="60"/>
    </row>
    <row r="104840" spans="1:2" x14ac:dyDescent="0.2">
      <c r="A104840" s="47"/>
      <c r="B104840" s="60"/>
    </row>
    <row r="104841" spans="1:2" x14ac:dyDescent="0.2">
      <c r="A104841" s="47"/>
      <c r="B104841" s="60"/>
    </row>
    <row r="104842" spans="1:2" x14ac:dyDescent="0.2">
      <c r="A104842" s="47"/>
      <c r="B104842" s="60"/>
    </row>
    <row r="104843" spans="1:2" x14ac:dyDescent="0.2">
      <c r="A104843" s="47"/>
      <c r="B104843" s="60"/>
    </row>
    <row r="104844" spans="1:2" x14ac:dyDescent="0.2">
      <c r="A104844" s="47"/>
      <c r="B104844" s="60"/>
    </row>
    <row r="104845" spans="1:2" x14ac:dyDescent="0.2">
      <c r="A104845" s="47"/>
      <c r="B104845" s="60"/>
    </row>
    <row r="104846" spans="1:2" x14ac:dyDescent="0.2">
      <c r="A104846" s="47"/>
      <c r="B104846" s="60"/>
    </row>
    <row r="104847" spans="1:2" x14ac:dyDescent="0.2">
      <c r="A104847" s="47"/>
      <c r="B104847" s="60"/>
    </row>
    <row r="104848" spans="1:2" x14ac:dyDescent="0.2">
      <c r="A104848" s="47"/>
      <c r="B104848" s="60"/>
    </row>
    <row r="104849" spans="1:2" x14ac:dyDescent="0.2">
      <c r="A104849" s="47"/>
      <c r="B104849" s="60"/>
    </row>
    <row r="104850" spans="1:2" x14ac:dyDescent="0.2">
      <c r="A104850" s="47"/>
      <c r="B104850" s="60"/>
    </row>
    <row r="104851" spans="1:2" x14ac:dyDescent="0.2">
      <c r="A104851" s="47"/>
      <c r="B104851" s="60"/>
    </row>
    <row r="104852" spans="1:2" x14ac:dyDescent="0.2">
      <c r="A104852" s="47"/>
      <c r="B104852" s="60"/>
    </row>
    <row r="104853" spans="1:2" x14ac:dyDescent="0.2">
      <c r="A104853" s="47"/>
      <c r="B104853" s="60"/>
    </row>
    <row r="104854" spans="1:2" x14ac:dyDescent="0.2">
      <c r="A104854" s="47"/>
      <c r="B104854" s="60"/>
    </row>
    <row r="104855" spans="1:2" x14ac:dyDescent="0.2">
      <c r="A104855" s="47"/>
      <c r="B104855" s="60"/>
    </row>
    <row r="104856" spans="1:2" x14ac:dyDescent="0.2">
      <c r="A104856" s="47"/>
      <c r="B104856" s="60"/>
    </row>
    <row r="104857" spans="1:2" x14ac:dyDescent="0.2">
      <c r="A104857" s="47"/>
      <c r="B104857" s="60"/>
    </row>
    <row r="104858" spans="1:2" x14ac:dyDescent="0.2">
      <c r="A104858" s="47"/>
      <c r="B104858" s="60"/>
    </row>
    <row r="104859" spans="1:2" x14ac:dyDescent="0.2">
      <c r="A104859" s="47"/>
      <c r="B104859" s="60"/>
    </row>
    <row r="104860" spans="1:2" x14ac:dyDescent="0.2">
      <c r="A104860" s="47"/>
      <c r="B104860" s="60"/>
    </row>
    <row r="104861" spans="1:2" x14ac:dyDescent="0.2">
      <c r="A104861" s="47"/>
      <c r="B104861" s="60"/>
    </row>
    <row r="104862" spans="1:2" x14ac:dyDescent="0.2">
      <c r="A104862" s="47"/>
      <c r="B104862" s="60"/>
    </row>
    <row r="104863" spans="1:2" x14ac:dyDescent="0.2">
      <c r="A104863" s="47"/>
      <c r="B104863" s="60"/>
    </row>
    <row r="104864" spans="1:2" x14ac:dyDescent="0.2">
      <c r="A104864" s="47"/>
      <c r="B104864" s="60"/>
    </row>
    <row r="104865" spans="1:2" x14ac:dyDescent="0.2">
      <c r="A104865" s="47"/>
      <c r="B104865" s="60"/>
    </row>
    <row r="104866" spans="1:2" x14ac:dyDescent="0.2">
      <c r="A104866" s="47"/>
      <c r="B104866" s="60"/>
    </row>
    <row r="104867" spans="1:2" x14ac:dyDescent="0.2">
      <c r="A104867" s="47"/>
      <c r="B104867" s="60"/>
    </row>
    <row r="104868" spans="1:2" x14ac:dyDescent="0.2">
      <c r="A104868" s="47"/>
      <c r="B104868" s="60"/>
    </row>
    <row r="104869" spans="1:2" x14ac:dyDescent="0.2">
      <c r="A104869" s="47"/>
      <c r="B104869" s="60"/>
    </row>
    <row r="104870" spans="1:2" x14ac:dyDescent="0.2">
      <c r="A104870" s="47"/>
      <c r="B104870" s="60"/>
    </row>
    <row r="104871" spans="1:2" x14ac:dyDescent="0.2">
      <c r="A104871" s="47"/>
      <c r="B104871" s="60"/>
    </row>
    <row r="104872" spans="1:2" x14ac:dyDescent="0.2">
      <c r="A104872" s="47"/>
      <c r="B104872" s="60"/>
    </row>
    <row r="104873" spans="1:2" x14ac:dyDescent="0.2">
      <c r="A104873" s="47"/>
      <c r="B104873" s="60"/>
    </row>
    <row r="104874" spans="1:2" x14ac:dyDescent="0.2">
      <c r="A104874" s="47"/>
      <c r="B104874" s="60"/>
    </row>
    <row r="104875" spans="1:2" x14ac:dyDescent="0.2">
      <c r="A104875" s="47"/>
      <c r="B104875" s="60"/>
    </row>
    <row r="104876" spans="1:2" x14ac:dyDescent="0.2">
      <c r="A104876" s="47"/>
      <c r="B104876" s="60"/>
    </row>
    <row r="104877" spans="1:2" x14ac:dyDescent="0.2">
      <c r="A104877" s="47"/>
      <c r="B104877" s="60"/>
    </row>
    <row r="104878" spans="1:2" x14ac:dyDescent="0.2">
      <c r="A104878" s="47"/>
      <c r="B104878" s="60"/>
    </row>
    <row r="104879" spans="1:2" x14ac:dyDescent="0.2">
      <c r="A104879" s="47"/>
      <c r="B104879" s="60"/>
    </row>
    <row r="104880" spans="1:2" x14ac:dyDescent="0.2">
      <c r="A104880" s="47"/>
      <c r="B104880" s="60"/>
    </row>
    <row r="104881" spans="1:2" x14ac:dyDescent="0.2">
      <c r="A104881" s="47"/>
      <c r="B104881" s="60"/>
    </row>
    <row r="104882" spans="1:2" x14ac:dyDescent="0.2">
      <c r="A104882" s="47"/>
      <c r="B104882" s="60"/>
    </row>
    <row r="104883" spans="1:2" x14ac:dyDescent="0.2">
      <c r="A104883" s="47"/>
      <c r="B104883" s="60"/>
    </row>
    <row r="104884" spans="1:2" x14ac:dyDescent="0.2">
      <c r="A104884" s="47"/>
      <c r="B104884" s="60"/>
    </row>
    <row r="104885" spans="1:2" x14ac:dyDescent="0.2">
      <c r="A104885" s="47"/>
      <c r="B104885" s="60"/>
    </row>
    <row r="104886" spans="1:2" x14ac:dyDescent="0.2">
      <c r="A104886" s="47"/>
      <c r="B104886" s="60"/>
    </row>
    <row r="104887" spans="1:2" x14ac:dyDescent="0.2">
      <c r="A104887" s="47"/>
      <c r="B104887" s="60"/>
    </row>
    <row r="104888" spans="1:2" x14ac:dyDescent="0.2">
      <c r="A104888" s="47"/>
      <c r="B104888" s="60"/>
    </row>
    <row r="104889" spans="1:2" x14ac:dyDescent="0.2">
      <c r="A104889" s="47"/>
      <c r="B104889" s="60"/>
    </row>
    <row r="104890" spans="1:2" x14ac:dyDescent="0.2">
      <c r="A104890" s="47"/>
      <c r="B104890" s="60"/>
    </row>
    <row r="104891" spans="1:2" x14ac:dyDescent="0.2">
      <c r="A104891" s="47"/>
      <c r="B104891" s="60"/>
    </row>
    <row r="104892" spans="1:2" x14ac:dyDescent="0.2">
      <c r="A104892" s="47"/>
      <c r="B104892" s="60"/>
    </row>
    <row r="104893" spans="1:2" x14ac:dyDescent="0.2">
      <c r="A104893" s="47"/>
      <c r="B104893" s="60"/>
    </row>
    <row r="104894" spans="1:2" x14ac:dyDescent="0.2">
      <c r="A104894" s="47"/>
      <c r="B104894" s="60"/>
    </row>
    <row r="104895" spans="1:2" x14ac:dyDescent="0.2">
      <c r="A104895" s="47"/>
      <c r="B104895" s="60"/>
    </row>
    <row r="104896" spans="1:2" x14ac:dyDescent="0.2">
      <c r="A104896" s="47"/>
      <c r="B104896" s="60"/>
    </row>
    <row r="104897" spans="1:2" x14ac:dyDescent="0.2">
      <c r="A104897" s="47"/>
      <c r="B104897" s="60"/>
    </row>
    <row r="104898" spans="1:2" x14ac:dyDescent="0.2">
      <c r="A104898" s="47"/>
      <c r="B104898" s="60"/>
    </row>
    <row r="104899" spans="1:2" x14ac:dyDescent="0.2">
      <c r="A104899" s="47"/>
      <c r="B104899" s="60"/>
    </row>
    <row r="104900" spans="1:2" x14ac:dyDescent="0.2">
      <c r="A104900" s="47"/>
      <c r="B104900" s="60"/>
    </row>
    <row r="104901" spans="1:2" x14ac:dyDescent="0.2">
      <c r="A104901" s="47"/>
      <c r="B104901" s="60"/>
    </row>
    <row r="104902" spans="1:2" x14ac:dyDescent="0.2">
      <c r="A104902" s="47"/>
      <c r="B104902" s="60"/>
    </row>
    <row r="104903" spans="1:2" x14ac:dyDescent="0.2">
      <c r="A104903" s="47"/>
      <c r="B104903" s="60"/>
    </row>
    <row r="104904" spans="1:2" x14ac:dyDescent="0.2">
      <c r="A104904" s="47"/>
      <c r="B104904" s="60"/>
    </row>
    <row r="104905" spans="1:2" x14ac:dyDescent="0.2">
      <c r="A104905" s="47"/>
      <c r="B104905" s="60"/>
    </row>
    <row r="104906" spans="1:2" x14ac:dyDescent="0.2">
      <c r="A104906" s="47"/>
      <c r="B104906" s="60"/>
    </row>
    <row r="104907" spans="1:2" x14ac:dyDescent="0.2">
      <c r="A104907" s="47"/>
      <c r="B104907" s="60"/>
    </row>
    <row r="104908" spans="1:2" x14ac:dyDescent="0.2">
      <c r="A104908" s="47"/>
      <c r="B104908" s="60"/>
    </row>
    <row r="104909" spans="1:2" x14ac:dyDescent="0.2">
      <c r="A104909" s="47"/>
      <c r="B104909" s="60"/>
    </row>
    <row r="104910" spans="1:2" x14ac:dyDescent="0.2">
      <c r="A104910" s="47"/>
      <c r="B104910" s="60"/>
    </row>
    <row r="104911" spans="1:2" x14ac:dyDescent="0.2">
      <c r="A104911" s="47"/>
      <c r="B104911" s="60"/>
    </row>
    <row r="104912" spans="1:2" x14ac:dyDescent="0.2">
      <c r="A104912" s="47"/>
      <c r="B104912" s="60"/>
    </row>
    <row r="104913" spans="1:2" x14ac:dyDescent="0.2">
      <c r="A104913" s="47"/>
      <c r="B104913" s="60"/>
    </row>
    <row r="104914" spans="1:2" x14ac:dyDescent="0.2">
      <c r="A104914" s="47"/>
      <c r="B104914" s="60"/>
    </row>
    <row r="104915" spans="1:2" x14ac:dyDescent="0.2">
      <c r="A104915" s="47"/>
      <c r="B104915" s="60"/>
    </row>
    <row r="104916" spans="1:2" x14ac:dyDescent="0.2">
      <c r="A104916" s="47"/>
      <c r="B104916" s="60"/>
    </row>
    <row r="104917" spans="1:2" x14ac:dyDescent="0.2">
      <c r="A104917" s="47"/>
      <c r="B104917" s="60"/>
    </row>
    <row r="104918" spans="1:2" x14ac:dyDescent="0.2">
      <c r="A104918" s="47"/>
      <c r="B104918" s="60"/>
    </row>
    <row r="104919" spans="1:2" x14ac:dyDescent="0.2">
      <c r="A104919" s="47"/>
      <c r="B104919" s="60"/>
    </row>
    <row r="104920" spans="1:2" x14ac:dyDescent="0.2">
      <c r="A104920" s="47"/>
      <c r="B104920" s="60"/>
    </row>
    <row r="104921" spans="1:2" x14ac:dyDescent="0.2">
      <c r="A104921" s="47"/>
      <c r="B104921" s="60"/>
    </row>
    <row r="104922" spans="1:2" x14ac:dyDescent="0.2">
      <c r="A104922" s="47"/>
      <c r="B104922" s="60"/>
    </row>
    <row r="104923" spans="1:2" x14ac:dyDescent="0.2">
      <c r="A104923" s="47"/>
      <c r="B104923" s="60"/>
    </row>
    <row r="104924" spans="1:2" x14ac:dyDescent="0.2">
      <c r="A104924" s="47"/>
      <c r="B104924" s="60"/>
    </row>
    <row r="104925" spans="1:2" x14ac:dyDescent="0.2">
      <c r="A104925" s="47"/>
      <c r="B104925" s="60"/>
    </row>
    <row r="104926" spans="1:2" x14ac:dyDescent="0.2">
      <c r="A104926" s="47"/>
      <c r="B104926" s="60"/>
    </row>
    <row r="104927" spans="1:2" x14ac:dyDescent="0.2">
      <c r="A104927" s="47"/>
      <c r="B104927" s="60"/>
    </row>
    <row r="104928" spans="1:2" x14ac:dyDescent="0.2">
      <c r="A104928" s="47"/>
      <c r="B104928" s="60"/>
    </row>
    <row r="104929" spans="1:2" x14ac:dyDescent="0.2">
      <c r="A104929" s="47"/>
      <c r="B104929" s="60"/>
    </row>
    <row r="104930" spans="1:2" x14ac:dyDescent="0.2">
      <c r="A104930" s="47"/>
      <c r="B104930" s="60"/>
    </row>
    <row r="104931" spans="1:2" x14ac:dyDescent="0.2">
      <c r="A104931" s="47"/>
      <c r="B104931" s="60"/>
    </row>
    <row r="104932" spans="1:2" x14ac:dyDescent="0.2">
      <c r="A104932" s="47"/>
      <c r="B104932" s="60"/>
    </row>
    <row r="104933" spans="1:2" x14ac:dyDescent="0.2">
      <c r="A104933" s="47"/>
      <c r="B104933" s="60"/>
    </row>
    <row r="104934" spans="1:2" x14ac:dyDescent="0.2">
      <c r="A104934" s="47"/>
      <c r="B104934" s="60"/>
    </row>
    <row r="104935" spans="1:2" x14ac:dyDescent="0.2">
      <c r="A104935" s="47"/>
      <c r="B104935" s="60"/>
    </row>
    <row r="104936" spans="1:2" x14ac:dyDescent="0.2">
      <c r="A104936" s="47"/>
      <c r="B104936" s="60"/>
    </row>
    <row r="104937" spans="1:2" x14ac:dyDescent="0.2">
      <c r="A104937" s="47"/>
      <c r="B104937" s="60"/>
    </row>
    <row r="104938" spans="1:2" x14ac:dyDescent="0.2">
      <c r="A104938" s="47"/>
      <c r="B104938" s="60"/>
    </row>
    <row r="104939" spans="1:2" x14ac:dyDescent="0.2">
      <c r="A104939" s="47"/>
      <c r="B104939" s="60"/>
    </row>
    <row r="104940" spans="1:2" x14ac:dyDescent="0.2">
      <c r="A104940" s="47"/>
      <c r="B104940" s="60"/>
    </row>
    <row r="104941" spans="1:2" x14ac:dyDescent="0.2">
      <c r="A104941" s="47"/>
      <c r="B104941" s="60"/>
    </row>
    <row r="104942" spans="1:2" x14ac:dyDescent="0.2">
      <c r="A104942" s="47"/>
      <c r="B104942" s="60"/>
    </row>
    <row r="104943" spans="1:2" x14ac:dyDescent="0.2">
      <c r="A104943" s="47"/>
      <c r="B104943" s="60"/>
    </row>
    <row r="104944" spans="1:2" x14ac:dyDescent="0.2">
      <c r="A104944" s="47"/>
      <c r="B104944" s="60"/>
    </row>
    <row r="104945" spans="1:2" x14ac:dyDescent="0.2">
      <c r="A104945" s="47"/>
      <c r="B104945" s="60"/>
    </row>
    <row r="104946" spans="1:2" x14ac:dyDescent="0.2">
      <c r="A104946" s="47"/>
      <c r="B104946" s="60"/>
    </row>
    <row r="104947" spans="1:2" x14ac:dyDescent="0.2">
      <c r="A104947" s="47"/>
      <c r="B104947" s="60"/>
    </row>
    <row r="104948" spans="1:2" x14ac:dyDescent="0.2">
      <c r="A104948" s="47"/>
      <c r="B104948" s="60"/>
    </row>
    <row r="104949" spans="1:2" x14ac:dyDescent="0.2">
      <c r="A104949" s="47"/>
      <c r="B104949" s="60"/>
    </row>
    <row r="104950" spans="1:2" x14ac:dyDescent="0.2">
      <c r="A104950" s="47"/>
      <c r="B104950" s="60"/>
    </row>
    <row r="104951" spans="1:2" x14ac:dyDescent="0.2">
      <c r="A104951" s="47"/>
      <c r="B104951" s="60"/>
    </row>
    <row r="104952" spans="1:2" x14ac:dyDescent="0.2">
      <c r="A104952" s="47"/>
      <c r="B104952" s="60"/>
    </row>
    <row r="104953" spans="1:2" x14ac:dyDescent="0.2">
      <c r="A104953" s="47"/>
      <c r="B104953" s="60"/>
    </row>
    <row r="104954" spans="1:2" x14ac:dyDescent="0.2">
      <c r="A104954" s="47"/>
      <c r="B104954" s="60"/>
    </row>
    <row r="104955" spans="1:2" x14ac:dyDescent="0.2">
      <c r="A104955" s="47"/>
      <c r="B104955" s="60"/>
    </row>
    <row r="104956" spans="1:2" x14ac:dyDescent="0.2">
      <c r="A104956" s="47"/>
      <c r="B104956" s="60"/>
    </row>
    <row r="104957" spans="1:2" x14ac:dyDescent="0.2">
      <c r="A104957" s="47"/>
      <c r="B104957" s="60"/>
    </row>
    <row r="104958" spans="1:2" x14ac:dyDescent="0.2">
      <c r="A104958" s="47"/>
      <c r="B104958" s="60"/>
    </row>
    <row r="104959" spans="1:2" x14ac:dyDescent="0.2">
      <c r="A104959" s="47"/>
      <c r="B104959" s="60"/>
    </row>
    <row r="104960" spans="1:2" x14ac:dyDescent="0.2">
      <c r="A104960" s="47"/>
      <c r="B104960" s="60"/>
    </row>
    <row r="104961" spans="1:2" x14ac:dyDescent="0.2">
      <c r="A104961" s="47"/>
      <c r="B104961" s="60"/>
    </row>
    <row r="104962" spans="1:2" x14ac:dyDescent="0.2">
      <c r="A104962" s="47"/>
      <c r="B104962" s="60"/>
    </row>
    <row r="104963" spans="1:2" x14ac:dyDescent="0.2">
      <c r="A104963" s="47"/>
      <c r="B104963" s="60"/>
    </row>
    <row r="104964" spans="1:2" x14ac:dyDescent="0.2">
      <c r="A104964" s="47"/>
      <c r="B104964" s="60"/>
    </row>
    <row r="104965" spans="1:2" x14ac:dyDescent="0.2">
      <c r="A104965" s="47"/>
      <c r="B104965" s="60"/>
    </row>
    <row r="104966" spans="1:2" x14ac:dyDescent="0.2">
      <c r="A104966" s="47"/>
      <c r="B104966" s="60"/>
    </row>
    <row r="104967" spans="1:2" x14ac:dyDescent="0.2">
      <c r="A104967" s="47"/>
      <c r="B104967" s="60"/>
    </row>
    <row r="104968" spans="1:2" x14ac:dyDescent="0.2">
      <c r="A104968" s="47"/>
      <c r="B104968" s="60"/>
    </row>
    <row r="104969" spans="1:2" x14ac:dyDescent="0.2">
      <c r="A104969" s="47"/>
      <c r="B104969" s="60"/>
    </row>
    <row r="104970" spans="1:2" x14ac:dyDescent="0.2">
      <c r="A104970" s="47"/>
      <c r="B104970" s="60"/>
    </row>
    <row r="104971" spans="1:2" x14ac:dyDescent="0.2">
      <c r="A104971" s="47"/>
      <c r="B104971" s="60"/>
    </row>
    <row r="104972" spans="1:2" x14ac:dyDescent="0.2">
      <c r="A104972" s="47"/>
      <c r="B104972" s="60"/>
    </row>
    <row r="104973" spans="1:2" x14ac:dyDescent="0.2">
      <c r="A104973" s="47"/>
      <c r="B104973" s="60"/>
    </row>
    <row r="104974" spans="1:2" x14ac:dyDescent="0.2">
      <c r="A104974" s="47"/>
      <c r="B104974" s="60"/>
    </row>
    <row r="104975" spans="1:2" x14ac:dyDescent="0.2">
      <c r="A104975" s="47"/>
      <c r="B104975" s="60"/>
    </row>
    <row r="104976" spans="1:2" x14ac:dyDescent="0.2">
      <c r="A104976" s="47"/>
      <c r="B104976" s="60"/>
    </row>
    <row r="104977" spans="1:2" x14ac:dyDescent="0.2">
      <c r="A104977" s="47"/>
      <c r="B104977" s="60"/>
    </row>
    <row r="104978" spans="1:2" x14ac:dyDescent="0.2">
      <c r="A104978" s="47"/>
      <c r="B104978" s="60"/>
    </row>
    <row r="104979" spans="1:2" x14ac:dyDescent="0.2">
      <c r="A104979" s="47"/>
      <c r="B104979" s="60"/>
    </row>
    <row r="104980" spans="1:2" x14ac:dyDescent="0.2">
      <c r="A104980" s="47"/>
      <c r="B104980" s="60"/>
    </row>
    <row r="104981" spans="1:2" x14ac:dyDescent="0.2">
      <c r="A104981" s="47"/>
      <c r="B104981" s="60"/>
    </row>
    <row r="104982" spans="1:2" x14ac:dyDescent="0.2">
      <c r="A104982" s="47"/>
      <c r="B104982" s="60"/>
    </row>
    <row r="104983" spans="1:2" x14ac:dyDescent="0.2">
      <c r="A104983" s="47"/>
      <c r="B104983" s="60"/>
    </row>
    <row r="104984" spans="1:2" x14ac:dyDescent="0.2">
      <c r="A104984" s="47"/>
      <c r="B104984" s="60"/>
    </row>
    <row r="104985" spans="1:2" x14ac:dyDescent="0.2">
      <c r="A104985" s="47"/>
      <c r="B104985" s="60"/>
    </row>
    <row r="104986" spans="1:2" x14ac:dyDescent="0.2">
      <c r="A104986" s="47"/>
      <c r="B104986" s="60"/>
    </row>
    <row r="104987" spans="1:2" x14ac:dyDescent="0.2">
      <c r="A104987" s="47"/>
      <c r="B104987" s="60"/>
    </row>
    <row r="104988" spans="1:2" x14ac:dyDescent="0.2">
      <c r="A104988" s="47"/>
      <c r="B104988" s="60"/>
    </row>
    <row r="104989" spans="1:2" x14ac:dyDescent="0.2">
      <c r="A104989" s="47"/>
      <c r="B104989" s="60"/>
    </row>
    <row r="104990" spans="1:2" x14ac:dyDescent="0.2">
      <c r="A104990" s="47"/>
      <c r="B104990" s="60"/>
    </row>
    <row r="104991" spans="1:2" x14ac:dyDescent="0.2">
      <c r="A104991" s="47"/>
      <c r="B104991" s="60"/>
    </row>
    <row r="104992" spans="1:2" x14ac:dyDescent="0.2">
      <c r="A104992" s="47"/>
      <c r="B104992" s="60"/>
    </row>
    <row r="104993" spans="1:2" x14ac:dyDescent="0.2">
      <c r="A104993" s="47"/>
      <c r="B104993" s="60"/>
    </row>
    <row r="104994" spans="1:2" x14ac:dyDescent="0.2">
      <c r="A104994" s="47"/>
      <c r="B104994" s="60"/>
    </row>
    <row r="104995" spans="1:2" x14ac:dyDescent="0.2">
      <c r="A104995" s="47"/>
      <c r="B104995" s="60"/>
    </row>
    <row r="104996" spans="1:2" x14ac:dyDescent="0.2">
      <c r="A104996" s="47"/>
      <c r="B104996" s="60"/>
    </row>
    <row r="104997" spans="1:2" x14ac:dyDescent="0.2">
      <c r="A104997" s="47"/>
      <c r="B104997" s="60"/>
    </row>
    <row r="104998" spans="1:2" x14ac:dyDescent="0.2">
      <c r="A104998" s="47"/>
      <c r="B104998" s="60"/>
    </row>
    <row r="104999" spans="1:2" x14ac:dyDescent="0.2">
      <c r="A104999" s="47"/>
      <c r="B104999" s="60"/>
    </row>
    <row r="105000" spans="1:2" x14ac:dyDescent="0.2">
      <c r="A105000" s="47"/>
      <c r="B105000" s="60"/>
    </row>
    <row r="105001" spans="1:2" x14ac:dyDescent="0.2">
      <c r="A105001" s="47"/>
      <c r="B105001" s="60"/>
    </row>
    <row r="105002" spans="1:2" x14ac:dyDescent="0.2">
      <c r="A105002" s="47"/>
      <c r="B105002" s="60"/>
    </row>
    <row r="105003" spans="1:2" x14ac:dyDescent="0.2">
      <c r="A105003" s="47"/>
      <c r="B105003" s="60"/>
    </row>
    <row r="105004" spans="1:2" x14ac:dyDescent="0.2">
      <c r="A105004" s="47"/>
      <c r="B105004" s="60"/>
    </row>
    <row r="105005" spans="1:2" x14ac:dyDescent="0.2">
      <c r="A105005" s="47"/>
      <c r="B105005" s="60"/>
    </row>
    <row r="105006" spans="1:2" x14ac:dyDescent="0.2">
      <c r="A105006" s="47"/>
      <c r="B105006" s="60"/>
    </row>
    <row r="105007" spans="1:2" x14ac:dyDescent="0.2">
      <c r="A105007" s="47"/>
      <c r="B105007" s="60"/>
    </row>
    <row r="105008" spans="1:2" x14ac:dyDescent="0.2">
      <c r="A105008" s="47"/>
      <c r="B105008" s="60"/>
    </row>
    <row r="105009" spans="1:2" x14ac:dyDescent="0.2">
      <c r="A105009" s="47"/>
      <c r="B105009" s="60"/>
    </row>
    <row r="105010" spans="1:2" x14ac:dyDescent="0.2">
      <c r="A105010" s="47"/>
      <c r="B105010" s="60"/>
    </row>
    <row r="105011" spans="1:2" x14ac:dyDescent="0.2">
      <c r="A105011" s="47"/>
      <c r="B105011" s="60"/>
    </row>
    <row r="105012" spans="1:2" x14ac:dyDescent="0.2">
      <c r="A105012" s="47"/>
      <c r="B105012" s="60"/>
    </row>
    <row r="105013" spans="1:2" x14ac:dyDescent="0.2">
      <c r="A105013" s="47"/>
      <c r="B105013" s="60"/>
    </row>
    <row r="105014" spans="1:2" x14ac:dyDescent="0.2">
      <c r="A105014" s="47"/>
      <c r="B105014" s="60"/>
    </row>
    <row r="105015" spans="1:2" x14ac:dyDescent="0.2">
      <c r="A105015" s="47"/>
      <c r="B105015" s="60"/>
    </row>
    <row r="105016" spans="1:2" x14ac:dyDescent="0.2">
      <c r="A105016" s="47"/>
      <c r="B105016" s="60"/>
    </row>
    <row r="105017" spans="1:2" x14ac:dyDescent="0.2">
      <c r="A105017" s="47"/>
      <c r="B105017" s="60"/>
    </row>
    <row r="105018" spans="1:2" x14ac:dyDescent="0.2">
      <c r="A105018" s="47"/>
      <c r="B105018" s="60"/>
    </row>
    <row r="105019" spans="1:2" x14ac:dyDescent="0.2">
      <c r="A105019" s="47"/>
      <c r="B105019" s="60"/>
    </row>
    <row r="105020" spans="1:2" x14ac:dyDescent="0.2">
      <c r="A105020" s="47"/>
      <c r="B105020" s="60"/>
    </row>
    <row r="105021" spans="1:2" x14ac:dyDescent="0.2">
      <c r="A105021" s="47"/>
      <c r="B105021" s="60"/>
    </row>
    <row r="105022" spans="1:2" x14ac:dyDescent="0.2">
      <c r="A105022" s="47"/>
      <c r="B105022" s="60"/>
    </row>
    <row r="105023" spans="1:2" x14ac:dyDescent="0.2">
      <c r="A105023" s="47"/>
      <c r="B105023" s="60"/>
    </row>
    <row r="105024" spans="1:2" x14ac:dyDescent="0.2">
      <c r="A105024" s="47"/>
      <c r="B105024" s="60"/>
    </row>
    <row r="105025" spans="1:2" x14ac:dyDescent="0.2">
      <c r="A105025" s="47"/>
      <c r="B105025" s="60"/>
    </row>
    <row r="105026" spans="1:2" x14ac:dyDescent="0.2">
      <c r="A105026" s="47"/>
      <c r="B105026" s="60"/>
    </row>
    <row r="105027" spans="1:2" x14ac:dyDescent="0.2">
      <c r="A105027" s="47"/>
      <c r="B105027" s="60"/>
    </row>
    <row r="105028" spans="1:2" x14ac:dyDescent="0.2">
      <c r="A105028" s="47"/>
      <c r="B105028" s="60"/>
    </row>
    <row r="105029" spans="1:2" x14ac:dyDescent="0.2">
      <c r="A105029" s="47"/>
      <c r="B105029" s="60"/>
    </row>
    <row r="105030" spans="1:2" x14ac:dyDescent="0.2">
      <c r="A105030" s="47"/>
      <c r="B105030" s="60"/>
    </row>
    <row r="105031" spans="1:2" x14ac:dyDescent="0.2">
      <c r="A105031" s="47"/>
      <c r="B105031" s="60"/>
    </row>
    <row r="105032" spans="1:2" x14ac:dyDescent="0.2">
      <c r="A105032" s="47"/>
      <c r="B105032" s="60"/>
    </row>
    <row r="105033" spans="1:2" x14ac:dyDescent="0.2">
      <c r="A105033" s="47"/>
      <c r="B105033" s="60"/>
    </row>
    <row r="105034" spans="1:2" x14ac:dyDescent="0.2">
      <c r="A105034" s="47"/>
      <c r="B105034" s="60"/>
    </row>
    <row r="105035" spans="1:2" x14ac:dyDescent="0.2">
      <c r="A105035" s="47"/>
      <c r="B105035" s="60"/>
    </row>
    <row r="105036" spans="1:2" x14ac:dyDescent="0.2">
      <c r="A105036" s="47"/>
      <c r="B105036" s="60"/>
    </row>
    <row r="105037" spans="1:2" x14ac:dyDescent="0.2">
      <c r="A105037" s="47"/>
      <c r="B105037" s="60"/>
    </row>
    <row r="105038" spans="1:2" x14ac:dyDescent="0.2">
      <c r="A105038" s="47"/>
      <c r="B105038" s="60"/>
    </row>
    <row r="105039" spans="1:2" x14ac:dyDescent="0.2">
      <c r="A105039" s="47"/>
      <c r="B105039" s="60"/>
    </row>
    <row r="105040" spans="1:2" x14ac:dyDescent="0.2">
      <c r="A105040" s="47"/>
      <c r="B105040" s="60"/>
    </row>
    <row r="105041" spans="1:2" x14ac:dyDescent="0.2">
      <c r="A105041" s="47"/>
      <c r="B105041" s="60"/>
    </row>
    <row r="105042" spans="1:2" x14ac:dyDescent="0.2">
      <c r="A105042" s="47"/>
      <c r="B105042" s="60"/>
    </row>
    <row r="105043" spans="1:2" x14ac:dyDescent="0.2">
      <c r="A105043" s="47"/>
      <c r="B105043" s="60"/>
    </row>
    <row r="105044" spans="1:2" x14ac:dyDescent="0.2">
      <c r="A105044" s="47"/>
      <c r="B105044" s="60"/>
    </row>
    <row r="105045" spans="1:2" x14ac:dyDescent="0.2">
      <c r="A105045" s="47"/>
      <c r="B105045" s="60"/>
    </row>
    <row r="105046" spans="1:2" x14ac:dyDescent="0.2">
      <c r="A105046" s="47"/>
      <c r="B105046" s="60"/>
    </row>
    <row r="105047" spans="1:2" x14ac:dyDescent="0.2">
      <c r="A105047" s="47"/>
      <c r="B105047" s="60"/>
    </row>
    <row r="105048" spans="1:2" x14ac:dyDescent="0.2">
      <c r="A105048" s="47"/>
      <c r="B105048" s="60"/>
    </row>
    <row r="105049" spans="1:2" x14ac:dyDescent="0.2">
      <c r="A105049" s="47"/>
      <c r="B105049" s="60"/>
    </row>
    <row r="105050" spans="1:2" x14ac:dyDescent="0.2">
      <c r="A105050" s="47"/>
      <c r="B105050" s="60"/>
    </row>
    <row r="105051" spans="1:2" x14ac:dyDescent="0.2">
      <c r="A105051" s="47"/>
      <c r="B105051" s="60"/>
    </row>
    <row r="105052" spans="1:2" x14ac:dyDescent="0.2">
      <c r="A105052" s="47"/>
      <c r="B105052" s="60"/>
    </row>
    <row r="105053" spans="1:2" x14ac:dyDescent="0.2">
      <c r="A105053" s="47"/>
      <c r="B105053" s="60"/>
    </row>
    <row r="105054" spans="1:2" x14ac:dyDescent="0.2">
      <c r="A105054" s="47"/>
      <c r="B105054" s="60"/>
    </row>
    <row r="105055" spans="1:2" x14ac:dyDescent="0.2">
      <c r="A105055" s="47"/>
      <c r="B105055" s="60"/>
    </row>
    <row r="105056" spans="1:2" x14ac:dyDescent="0.2">
      <c r="A105056" s="47"/>
      <c r="B105056" s="60"/>
    </row>
    <row r="105057" spans="1:2" x14ac:dyDescent="0.2">
      <c r="A105057" s="47"/>
      <c r="B105057" s="60"/>
    </row>
    <row r="105058" spans="1:2" x14ac:dyDescent="0.2">
      <c r="A105058" s="47"/>
      <c r="B105058" s="60"/>
    </row>
    <row r="105059" spans="1:2" x14ac:dyDescent="0.2">
      <c r="A105059" s="47"/>
      <c r="B105059" s="60"/>
    </row>
    <row r="105060" spans="1:2" x14ac:dyDescent="0.2">
      <c r="A105060" s="47"/>
      <c r="B105060" s="60"/>
    </row>
    <row r="105061" spans="1:2" x14ac:dyDescent="0.2">
      <c r="A105061" s="47"/>
      <c r="B105061" s="60"/>
    </row>
    <row r="105062" spans="1:2" x14ac:dyDescent="0.2">
      <c r="A105062" s="47"/>
      <c r="B105062" s="60"/>
    </row>
    <row r="105063" spans="1:2" x14ac:dyDescent="0.2">
      <c r="A105063" s="47"/>
      <c r="B105063" s="60"/>
    </row>
    <row r="105064" spans="1:2" x14ac:dyDescent="0.2">
      <c r="A105064" s="47"/>
      <c r="B105064" s="60"/>
    </row>
    <row r="105065" spans="1:2" x14ac:dyDescent="0.2">
      <c r="A105065" s="47"/>
      <c r="B105065" s="60"/>
    </row>
    <row r="105066" spans="1:2" x14ac:dyDescent="0.2">
      <c r="A105066" s="47"/>
      <c r="B105066" s="60"/>
    </row>
    <row r="105067" spans="1:2" x14ac:dyDescent="0.2">
      <c r="A105067" s="47"/>
      <c r="B105067" s="60"/>
    </row>
    <row r="105068" spans="1:2" x14ac:dyDescent="0.2">
      <c r="A105068" s="47"/>
      <c r="B105068" s="60"/>
    </row>
    <row r="105069" spans="1:2" x14ac:dyDescent="0.2">
      <c r="A105069" s="47"/>
      <c r="B105069" s="60"/>
    </row>
    <row r="105070" spans="1:2" x14ac:dyDescent="0.2">
      <c r="A105070" s="47"/>
      <c r="B105070" s="60"/>
    </row>
    <row r="105071" spans="1:2" x14ac:dyDescent="0.2">
      <c r="A105071" s="47"/>
      <c r="B105071" s="60"/>
    </row>
    <row r="105072" spans="1:2" x14ac:dyDescent="0.2">
      <c r="A105072" s="47"/>
      <c r="B105072" s="60"/>
    </row>
    <row r="105073" spans="1:2" x14ac:dyDescent="0.2">
      <c r="A105073" s="47"/>
      <c r="B105073" s="60"/>
    </row>
    <row r="105074" spans="1:2" x14ac:dyDescent="0.2">
      <c r="A105074" s="47"/>
      <c r="B105074" s="60"/>
    </row>
    <row r="105075" spans="1:2" x14ac:dyDescent="0.2">
      <c r="A105075" s="47"/>
      <c r="B105075" s="60"/>
    </row>
    <row r="105076" spans="1:2" x14ac:dyDescent="0.2">
      <c r="A105076" s="47"/>
      <c r="B105076" s="60"/>
    </row>
    <row r="105077" spans="1:2" x14ac:dyDescent="0.2">
      <c r="A105077" s="47"/>
      <c r="B105077" s="60"/>
    </row>
    <row r="105078" spans="1:2" x14ac:dyDescent="0.2">
      <c r="A105078" s="47"/>
      <c r="B105078" s="60"/>
    </row>
    <row r="105079" spans="1:2" x14ac:dyDescent="0.2">
      <c r="A105079" s="47"/>
      <c r="B105079" s="60"/>
    </row>
    <row r="105080" spans="1:2" x14ac:dyDescent="0.2">
      <c r="A105080" s="47"/>
      <c r="B105080" s="60"/>
    </row>
    <row r="105081" spans="1:2" x14ac:dyDescent="0.2">
      <c r="A105081" s="47"/>
      <c r="B105081" s="60"/>
    </row>
    <row r="105082" spans="1:2" x14ac:dyDescent="0.2">
      <c r="A105082" s="47"/>
      <c r="B105082" s="60"/>
    </row>
    <row r="105083" spans="1:2" x14ac:dyDescent="0.2">
      <c r="A105083" s="47"/>
      <c r="B105083" s="60"/>
    </row>
    <row r="105084" spans="1:2" x14ac:dyDescent="0.2">
      <c r="A105084" s="47"/>
      <c r="B105084" s="60"/>
    </row>
    <row r="105085" spans="1:2" x14ac:dyDescent="0.2">
      <c r="A105085" s="47"/>
      <c r="B105085" s="60"/>
    </row>
    <row r="105086" spans="1:2" x14ac:dyDescent="0.2">
      <c r="A105086" s="47"/>
      <c r="B105086" s="60"/>
    </row>
    <row r="105087" spans="1:2" x14ac:dyDescent="0.2">
      <c r="A105087" s="47"/>
      <c r="B105087" s="60"/>
    </row>
    <row r="105088" spans="1:2" x14ac:dyDescent="0.2">
      <c r="A105088" s="47"/>
      <c r="B105088" s="60"/>
    </row>
    <row r="105089" spans="1:2" x14ac:dyDescent="0.2">
      <c r="A105089" s="47"/>
      <c r="B105089" s="60"/>
    </row>
    <row r="105090" spans="1:2" x14ac:dyDescent="0.2">
      <c r="A105090" s="47"/>
      <c r="B105090" s="60"/>
    </row>
    <row r="105091" spans="1:2" x14ac:dyDescent="0.2">
      <c r="A105091" s="47"/>
      <c r="B105091" s="60"/>
    </row>
    <row r="105092" spans="1:2" x14ac:dyDescent="0.2">
      <c r="A105092" s="47"/>
      <c r="B105092" s="60"/>
    </row>
    <row r="105093" spans="1:2" x14ac:dyDescent="0.2">
      <c r="A105093" s="47"/>
      <c r="B105093" s="60"/>
    </row>
    <row r="105094" spans="1:2" x14ac:dyDescent="0.2">
      <c r="A105094" s="47"/>
      <c r="B105094" s="60"/>
    </row>
    <row r="105095" spans="1:2" x14ac:dyDescent="0.2">
      <c r="A105095" s="47"/>
      <c r="B105095" s="60"/>
    </row>
    <row r="105096" spans="1:2" x14ac:dyDescent="0.2">
      <c r="A105096" s="47"/>
      <c r="B105096" s="60"/>
    </row>
    <row r="105097" spans="1:2" x14ac:dyDescent="0.2">
      <c r="A105097" s="47"/>
      <c r="B105097" s="60"/>
    </row>
    <row r="105098" spans="1:2" x14ac:dyDescent="0.2">
      <c r="A105098" s="47"/>
      <c r="B105098" s="60"/>
    </row>
    <row r="105099" spans="1:2" x14ac:dyDescent="0.2">
      <c r="A105099" s="47"/>
      <c r="B105099" s="60"/>
    </row>
    <row r="105100" spans="1:2" x14ac:dyDescent="0.2">
      <c r="A105100" s="47"/>
      <c r="B105100" s="60"/>
    </row>
    <row r="105101" spans="1:2" x14ac:dyDescent="0.2">
      <c r="A105101" s="47"/>
      <c r="B105101" s="60"/>
    </row>
    <row r="105102" spans="1:2" x14ac:dyDescent="0.2">
      <c r="A105102" s="47"/>
      <c r="B105102" s="60"/>
    </row>
    <row r="105103" spans="1:2" x14ac:dyDescent="0.2">
      <c r="A105103" s="47"/>
      <c r="B105103" s="60"/>
    </row>
    <row r="105104" spans="1:2" x14ac:dyDescent="0.2">
      <c r="A105104" s="47"/>
      <c r="B105104" s="60"/>
    </row>
    <row r="105105" spans="1:2" x14ac:dyDescent="0.2">
      <c r="A105105" s="47"/>
      <c r="B105105" s="60"/>
    </row>
    <row r="105106" spans="1:2" x14ac:dyDescent="0.2">
      <c r="A105106" s="47"/>
      <c r="B105106" s="60"/>
    </row>
    <row r="105107" spans="1:2" x14ac:dyDescent="0.2">
      <c r="A105107" s="47"/>
      <c r="B105107" s="60"/>
    </row>
    <row r="105108" spans="1:2" x14ac:dyDescent="0.2">
      <c r="A105108" s="47"/>
      <c r="B105108" s="60"/>
    </row>
    <row r="105109" spans="1:2" x14ac:dyDescent="0.2">
      <c r="A105109" s="47"/>
      <c r="B105109" s="60"/>
    </row>
    <row r="105110" spans="1:2" x14ac:dyDescent="0.2">
      <c r="A105110" s="47"/>
      <c r="B105110" s="60"/>
    </row>
    <row r="105111" spans="1:2" x14ac:dyDescent="0.2">
      <c r="A105111" s="47"/>
      <c r="B105111" s="60"/>
    </row>
    <row r="105112" spans="1:2" x14ac:dyDescent="0.2">
      <c r="A105112" s="47"/>
      <c r="B105112" s="60"/>
    </row>
    <row r="105113" spans="1:2" x14ac:dyDescent="0.2">
      <c r="A105113" s="47"/>
      <c r="B105113" s="60"/>
    </row>
    <row r="105114" spans="1:2" x14ac:dyDescent="0.2">
      <c r="A105114" s="47"/>
      <c r="B105114" s="60"/>
    </row>
    <row r="105115" spans="1:2" x14ac:dyDescent="0.2">
      <c r="A105115" s="47"/>
      <c r="B105115" s="60"/>
    </row>
    <row r="105116" spans="1:2" x14ac:dyDescent="0.2">
      <c r="A105116" s="47"/>
      <c r="B105116" s="60"/>
    </row>
    <row r="105117" spans="1:2" x14ac:dyDescent="0.2">
      <c r="A105117" s="47"/>
      <c r="B105117" s="60"/>
    </row>
    <row r="105118" spans="1:2" x14ac:dyDescent="0.2">
      <c r="A105118" s="47"/>
      <c r="B105118" s="60"/>
    </row>
    <row r="105119" spans="1:2" x14ac:dyDescent="0.2">
      <c r="A105119" s="47"/>
      <c r="B105119" s="60"/>
    </row>
    <row r="105120" spans="1:2" x14ac:dyDescent="0.2">
      <c r="A105120" s="47"/>
      <c r="B105120" s="60"/>
    </row>
    <row r="105121" spans="1:2" x14ac:dyDescent="0.2">
      <c r="A105121" s="47"/>
      <c r="B105121" s="60"/>
    </row>
    <row r="105122" spans="1:2" x14ac:dyDescent="0.2">
      <c r="A105122" s="47"/>
      <c r="B105122" s="60"/>
    </row>
    <row r="105123" spans="1:2" x14ac:dyDescent="0.2">
      <c r="A105123" s="47"/>
      <c r="B105123" s="60"/>
    </row>
    <row r="105124" spans="1:2" x14ac:dyDescent="0.2">
      <c r="A105124" s="47"/>
      <c r="B105124" s="60"/>
    </row>
    <row r="105125" spans="1:2" x14ac:dyDescent="0.2">
      <c r="A105125" s="47"/>
      <c r="B105125" s="60"/>
    </row>
    <row r="105126" spans="1:2" x14ac:dyDescent="0.2">
      <c r="A105126" s="47"/>
      <c r="B105126" s="60"/>
    </row>
    <row r="105127" spans="1:2" x14ac:dyDescent="0.2">
      <c r="A105127" s="47"/>
      <c r="B105127" s="60"/>
    </row>
    <row r="105128" spans="1:2" x14ac:dyDescent="0.2">
      <c r="A105128" s="47"/>
      <c r="B105128" s="60"/>
    </row>
    <row r="105129" spans="1:2" x14ac:dyDescent="0.2">
      <c r="A105129" s="47"/>
      <c r="B105129" s="60"/>
    </row>
    <row r="105130" spans="1:2" x14ac:dyDescent="0.2">
      <c r="A105130" s="47"/>
      <c r="B105130" s="60"/>
    </row>
    <row r="105131" spans="1:2" x14ac:dyDescent="0.2">
      <c r="A105131" s="47"/>
      <c r="B105131" s="60"/>
    </row>
    <row r="105132" spans="1:2" x14ac:dyDescent="0.2">
      <c r="A105132" s="47"/>
      <c r="B105132" s="60"/>
    </row>
    <row r="105133" spans="1:2" x14ac:dyDescent="0.2">
      <c r="A105133" s="47"/>
      <c r="B105133" s="60"/>
    </row>
    <row r="105134" spans="1:2" x14ac:dyDescent="0.2">
      <c r="A105134" s="47"/>
      <c r="B105134" s="60"/>
    </row>
    <row r="105135" spans="1:2" x14ac:dyDescent="0.2">
      <c r="A105135" s="47"/>
      <c r="B105135" s="60"/>
    </row>
    <row r="105136" spans="1:2" x14ac:dyDescent="0.2">
      <c r="A105136" s="47"/>
      <c r="B105136" s="60"/>
    </row>
    <row r="105137" spans="1:2" x14ac:dyDescent="0.2">
      <c r="A105137" s="47"/>
      <c r="B105137" s="60"/>
    </row>
    <row r="105138" spans="1:2" x14ac:dyDescent="0.2">
      <c r="A105138" s="47"/>
      <c r="B105138" s="60"/>
    </row>
    <row r="105139" spans="1:2" x14ac:dyDescent="0.2">
      <c r="A105139" s="47"/>
      <c r="B105139" s="60"/>
    </row>
    <row r="105140" spans="1:2" x14ac:dyDescent="0.2">
      <c r="A105140" s="47"/>
      <c r="B105140" s="60"/>
    </row>
    <row r="105141" spans="1:2" x14ac:dyDescent="0.2">
      <c r="A105141" s="47"/>
      <c r="B105141" s="60"/>
    </row>
    <row r="105142" spans="1:2" x14ac:dyDescent="0.2">
      <c r="A105142" s="47"/>
      <c r="B105142" s="60"/>
    </row>
    <row r="105143" spans="1:2" x14ac:dyDescent="0.2">
      <c r="A105143" s="47"/>
      <c r="B105143" s="60"/>
    </row>
    <row r="105144" spans="1:2" x14ac:dyDescent="0.2">
      <c r="A105144" s="47"/>
      <c r="B105144" s="60"/>
    </row>
    <row r="105145" spans="1:2" x14ac:dyDescent="0.2">
      <c r="A105145" s="47"/>
      <c r="B105145" s="60"/>
    </row>
    <row r="105146" spans="1:2" x14ac:dyDescent="0.2">
      <c r="A105146" s="47"/>
      <c r="B105146" s="60"/>
    </row>
    <row r="105147" spans="1:2" x14ac:dyDescent="0.2">
      <c r="A105147" s="47"/>
      <c r="B105147" s="60"/>
    </row>
    <row r="105148" spans="1:2" x14ac:dyDescent="0.2">
      <c r="A105148" s="47"/>
      <c r="B105148" s="60"/>
    </row>
    <row r="105149" spans="1:2" x14ac:dyDescent="0.2">
      <c r="A105149" s="47"/>
      <c r="B105149" s="60"/>
    </row>
    <row r="105150" spans="1:2" x14ac:dyDescent="0.2">
      <c r="A105150" s="47"/>
      <c r="B105150" s="60"/>
    </row>
    <row r="105151" spans="1:2" x14ac:dyDescent="0.2">
      <c r="A105151" s="47"/>
      <c r="B105151" s="60"/>
    </row>
    <row r="105152" spans="1:2" x14ac:dyDescent="0.2">
      <c r="A105152" s="47"/>
      <c r="B105152" s="60"/>
    </row>
    <row r="105153" spans="1:2" x14ac:dyDescent="0.2">
      <c r="A105153" s="47"/>
      <c r="B105153" s="60"/>
    </row>
    <row r="105154" spans="1:2" x14ac:dyDescent="0.2">
      <c r="A105154" s="47"/>
      <c r="B105154" s="60"/>
    </row>
    <row r="105155" spans="1:2" x14ac:dyDescent="0.2">
      <c r="A105155" s="47"/>
      <c r="B105155" s="60"/>
    </row>
    <row r="105156" spans="1:2" x14ac:dyDescent="0.2">
      <c r="A105156" s="47"/>
      <c r="B105156" s="60"/>
    </row>
    <row r="105157" spans="1:2" x14ac:dyDescent="0.2">
      <c r="A105157" s="47"/>
      <c r="B105157" s="60"/>
    </row>
    <row r="105158" spans="1:2" x14ac:dyDescent="0.2">
      <c r="A105158" s="47"/>
      <c r="B105158" s="60"/>
    </row>
    <row r="105159" spans="1:2" x14ac:dyDescent="0.2">
      <c r="A105159" s="47"/>
      <c r="B105159" s="60"/>
    </row>
    <row r="105160" spans="1:2" x14ac:dyDescent="0.2">
      <c r="A105160" s="47"/>
      <c r="B105160" s="60"/>
    </row>
    <row r="105161" spans="1:2" x14ac:dyDescent="0.2">
      <c r="A105161" s="47"/>
      <c r="B105161" s="60"/>
    </row>
    <row r="105162" spans="1:2" x14ac:dyDescent="0.2">
      <c r="A105162" s="47"/>
      <c r="B105162" s="60"/>
    </row>
    <row r="105163" spans="1:2" x14ac:dyDescent="0.2">
      <c r="A105163" s="47"/>
      <c r="B105163" s="60"/>
    </row>
    <row r="105164" spans="1:2" x14ac:dyDescent="0.2">
      <c r="A105164" s="47"/>
      <c r="B105164" s="60"/>
    </row>
    <row r="105165" spans="1:2" x14ac:dyDescent="0.2">
      <c r="A105165" s="47"/>
      <c r="B105165" s="60"/>
    </row>
    <row r="105166" spans="1:2" x14ac:dyDescent="0.2">
      <c r="A105166" s="47"/>
      <c r="B105166" s="60"/>
    </row>
    <row r="105167" spans="1:2" x14ac:dyDescent="0.2">
      <c r="A105167" s="47"/>
      <c r="B105167" s="60"/>
    </row>
    <row r="105168" spans="1:2" x14ac:dyDescent="0.2">
      <c r="A105168" s="47"/>
      <c r="B105168" s="60"/>
    </row>
    <row r="105169" spans="1:2" x14ac:dyDescent="0.2">
      <c r="A105169" s="47"/>
      <c r="B105169" s="60"/>
    </row>
    <row r="105170" spans="1:2" x14ac:dyDescent="0.2">
      <c r="A105170" s="47"/>
      <c r="B105170" s="60"/>
    </row>
    <row r="105171" spans="1:2" x14ac:dyDescent="0.2">
      <c r="A105171" s="47"/>
      <c r="B105171" s="60"/>
    </row>
    <row r="105172" spans="1:2" x14ac:dyDescent="0.2">
      <c r="A105172" s="47"/>
      <c r="B105172" s="60"/>
    </row>
    <row r="105173" spans="1:2" x14ac:dyDescent="0.2">
      <c r="A105173" s="47"/>
      <c r="B105173" s="60"/>
    </row>
    <row r="105174" spans="1:2" x14ac:dyDescent="0.2">
      <c r="A105174" s="47"/>
      <c r="B105174" s="60"/>
    </row>
    <row r="105175" spans="1:2" x14ac:dyDescent="0.2">
      <c r="A105175" s="47"/>
      <c r="B105175" s="60"/>
    </row>
    <row r="105176" spans="1:2" x14ac:dyDescent="0.2">
      <c r="A105176" s="47"/>
      <c r="B105176" s="60"/>
    </row>
    <row r="105177" spans="1:2" x14ac:dyDescent="0.2">
      <c r="A105177" s="47"/>
      <c r="B105177" s="60"/>
    </row>
    <row r="105178" spans="1:2" x14ac:dyDescent="0.2">
      <c r="A105178" s="47"/>
      <c r="B105178" s="60"/>
    </row>
    <row r="105179" spans="1:2" x14ac:dyDescent="0.2">
      <c r="A105179" s="47"/>
      <c r="B105179" s="60"/>
    </row>
    <row r="105180" spans="1:2" x14ac:dyDescent="0.2">
      <c r="A105180" s="47"/>
      <c r="B105180" s="60"/>
    </row>
    <row r="105181" spans="1:2" x14ac:dyDescent="0.2">
      <c r="A105181" s="47"/>
      <c r="B105181" s="60"/>
    </row>
    <row r="105182" spans="1:2" x14ac:dyDescent="0.2">
      <c r="A105182" s="47"/>
      <c r="B105182" s="60"/>
    </row>
    <row r="105183" spans="1:2" x14ac:dyDescent="0.2">
      <c r="A105183" s="47"/>
      <c r="B105183" s="60"/>
    </row>
    <row r="105184" spans="1:2" x14ac:dyDescent="0.2">
      <c r="A105184" s="47"/>
      <c r="B105184" s="60"/>
    </row>
    <row r="105185" spans="1:2" x14ac:dyDescent="0.2">
      <c r="A105185" s="47"/>
      <c r="B105185" s="60"/>
    </row>
    <row r="105186" spans="1:2" x14ac:dyDescent="0.2">
      <c r="A105186" s="47"/>
      <c r="B105186" s="60"/>
    </row>
    <row r="105187" spans="1:2" x14ac:dyDescent="0.2">
      <c r="A105187" s="47"/>
      <c r="B105187" s="60"/>
    </row>
    <row r="105188" spans="1:2" x14ac:dyDescent="0.2">
      <c r="A105188" s="47"/>
      <c r="B105188" s="60"/>
    </row>
    <row r="105189" spans="1:2" x14ac:dyDescent="0.2">
      <c r="A105189" s="47"/>
      <c r="B105189" s="60"/>
    </row>
    <row r="105190" spans="1:2" x14ac:dyDescent="0.2">
      <c r="A105190" s="47"/>
      <c r="B105190" s="60"/>
    </row>
    <row r="105191" spans="1:2" x14ac:dyDescent="0.2">
      <c r="A105191" s="47"/>
      <c r="B105191" s="60"/>
    </row>
    <row r="105192" spans="1:2" x14ac:dyDescent="0.2">
      <c r="A105192" s="47"/>
      <c r="B105192" s="60"/>
    </row>
    <row r="105193" spans="1:2" x14ac:dyDescent="0.2">
      <c r="A105193" s="47"/>
      <c r="B105193" s="60"/>
    </row>
    <row r="105194" spans="1:2" x14ac:dyDescent="0.2">
      <c r="A105194" s="47"/>
      <c r="B105194" s="60"/>
    </row>
    <row r="105195" spans="1:2" x14ac:dyDescent="0.2">
      <c r="A105195" s="47"/>
      <c r="B105195" s="60"/>
    </row>
    <row r="105196" spans="1:2" x14ac:dyDescent="0.2">
      <c r="A105196" s="47"/>
      <c r="B105196" s="60"/>
    </row>
    <row r="105197" spans="1:2" x14ac:dyDescent="0.2">
      <c r="A105197" s="47"/>
      <c r="B105197" s="60"/>
    </row>
    <row r="105198" spans="1:2" x14ac:dyDescent="0.2">
      <c r="A105198" s="47"/>
      <c r="B105198" s="60"/>
    </row>
    <row r="105199" spans="1:2" x14ac:dyDescent="0.2">
      <c r="A105199" s="47"/>
      <c r="B105199" s="60"/>
    </row>
    <row r="105200" spans="1:2" x14ac:dyDescent="0.2">
      <c r="A105200" s="47"/>
      <c r="B105200" s="60"/>
    </row>
    <row r="105201" spans="1:2" x14ac:dyDescent="0.2">
      <c r="A105201" s="47"/>
      <c r="B105201" s="60"/>
    </row>
    <row r="105202" spans="1:2" x14ac:dyDescent="0.2">
      <c r="A105202" s="47"/>
      <c r="B105202" s="60"/>
    </row>
    <row r="105203" spans="1:2" x14ac:dyDescent="0.2">
      <c r="A105203" s="47"/>
      <c r="B105203" s="60"/>
    </row>
    <row r="105204" spans="1:2" x14ac:dyDescent="0.2">
      <c r="A105204" s="47"/>
      <c r="B105204" s="60"/>
    </row>
    <row r="105205" spans="1:2" x14ac:dyDescent="0.2">
      <c r="A105205" s="47"/>
      <c r="B105205" s="60"/>
    </row>
    <row r="105206" spans="1:2" x14ac:dyDescent="0.2">
      <c r="A105206" s="47"/>
      <c r="B105206" s="60"/>
    </row>
    <row r="105207" spans="1:2" x14ac:dyDescent="0.2">
      <c r="A105207" s="47"/>
      <c r="B105207" s="60"/>
    </row>
    <row r="105208" spans="1:2" x14ac:dyDescent="0.2">
      <c r="A105208" s="47"/>
      <c r="B105208" s="60"/>
    </row>
    <row r="105209" spans="1:2" x14ac:dyDescent="0.2">
      <c r="A105209" s="47"/>
      <c r="B105209" s="60"/>
    </row>
    <row r="105210" spans="1:2" x14ac:dyDescent="0.2">
      <c r="A105210" s="47"/>
      <c r="B105210" s="60"/>
    </row>
    <row r="105211" spans="1:2" x14ac:dyDescent="0.2">
      <c r="A105211" s="47"/>
      <c r="B105211" s="60"/>
    </row>
    <row r="105212" spans="1:2" x14ac:dyDescent="0.2">
      <c r="A105212" s="47"/>
      <c r="B105212" s="60"/>
    </row>
    <row r="105213" spans="1:2" x14ac:dyDescent="0.2">
      <c r="A105213" s="47"/>
      <c r="B105213" s="60"/>
    </row>
    <row r="105214" spans="1:2" x14ac:dyDescent="0.2">
      <c r="A105214" s="47"/>
      <c r="B105214" s="60"/>
    </row>
    <row r="105215" spans="1:2" x14ac:dyDescent="0.2">
      <c r="A105215" s="47"/>
      <c r="B105215" s="60"/>
    </row>
    <row r="105216" spans="1:2" x14ac:dyDescent="0.2">
      <c r="A105216" s="47"/>
      <c r="B105216" s="60"/>
    </row>
    <row r="105217" spans="1:2" x14ac:dyDescent="0.2">
      <c r="A105217" s="47"/>
      <c r="B105217" s="60"/>
    </row>
    <row r="105218" spans="1:2" x14ac:dyDescent="0.2">
      <c r="A105218" s="47"/>
      <c r="B105218" s="60"/>
    </row>
    <row r="105219" spans="1:2" x14ac:dyDescent="0.2">
      <c r="A105219" s="47"/>
      <c r="B105219" s="60"/>
    </row>
    <row r="105220" spans="1:2" x14ac:dyDescent="0.2">
      <c r="A105220" s="47"/>
      <c r="B105220" s="60"/>
    </row>
    <row r="105221" spans="1:2" x14ac:dyDescent="0.2">
      <c r="A105221" s="47"/>
      <c r="B105221" s="60"/>
    </row>
    <row r="105222" spans="1:2" x14ac:dyDescent="0.2">
      <c r="A105222" s="47"/>
      <c r="B105222" s="60"/>
    </row>
    <row r="105223" spans="1:2" x14ac:dyDescent="0.2">
      <c r="A105223" s="47"/>
      <c r="B105223" s="60"/>
    </row>
    <row r="105224" spans="1:2" x14ac:dyDescent="0.2">
      <c r="A105224" s="47"/>
      <c r="B105224" s="60"/>
    </row>
    <row r="105225" spans="1:2" x14ac:dyDescent="0.2">
      <c r="A105225" s="47"/>
      <c r="B105225" s="60"/>
    </row>
    <row r="105226" spans="1:2" x14ac:dyDescent="0.2">
      <c r="A105226" s="47"/>
      <c r="B105226" s="60"/>
    </row>
    <row r="105227" spans="1:2" x14ac:dyDescent="0.2">
      <c r="A105227" s="47"/>
      <c r="B105227" s="60"/>
    </row>
    <row r="105228" spans="1:2" x14ac:dyDescent="0.2">
      <c r="A105228" s="47"/>
      <c r="B105228" s="60"/>
    </row>
    <row r="105229" spans="1:2" x14ac:dyDescent="0.2">
      <c r="A105229" s="47"/>
      <c r="B105229" s="60"/>
    </row>
    <row r="105230" spans="1:2" x14ac:dyDescent="0.2">
      <c r="A105230" s="47"/>
      <c r="B105230" s="60"/>
    </row>
    <row r="105231" spans="1:2" x14ac:dyDescent="0.2">
      <c r="A105231" s="47"/>
      <c r="B105231" s="60"/>
    </row>
    <row r="105232" spans="1:2" x14ac:dyDescent="0.2">
      <c r="A105232" s="47"/>
      <c r="B105232" s="60"/>
    </row>
    <row r="105233" spans="1:2" x14ac:dyDescent="0.2">
      <c r="A105233" s="47"/>
      <c r="B105233" s="60"/>
    </row>
    <row r="105234" spans="1:2" x14ac:dyDescent="0.2">
      <c r="A105234" s="47"/>
      <c r="B105234" s="60"/>
    </row>
    <row r="105235" spans="1:2" x14ac:dyDescent="0.2">
      <c r="A105235" s="47"/>
      <c r="B105235" s="60"/>
    </row>
    <row r="105236" spans="1:2" x14ac:dyDescent="0.2">
      <c r="A105236" s="47"/>
      <c r="B105236" s="60"/>
    </row>
    <row r="105237" spans="1:2" x14ac:dyDescent="0.2">
      <c r="A105237" s="47"/>
      <c r="B105237" s="60"/>
    </row>
    <row r="105238" spans="1:2" x14ac:dyDescent="0.2">
      <c r="A105238" s="47"/>
      <c r="B105238" s="60"/>
    </row>
    <row r="105239" spans="1:2" x14ac:dyDescent="0.2">
      <c r="A105239" s="47"/>
      <c r="B105239" s="60"/>
    </row>
    <row r="105240" spans="1:2" x14ac:dyDescent="0.2">
      <c r="A105240" s="47"/>
      <c r="B105240" s="60"/>
    </row>
    <row r="105241" spans="1:2" x14ac:dyDescent="0.2">
      <c r="A105241" s="47"/>
      <c r="B105241" s="60"/>
    </row>
    <row r="105242" spans="1:2" x14ac:dyDescent="0.2">
      <c r="A105242" s="47"/>
      <c r="B105242" s="60"/>
    </row>
    <row r="105243" spans="1:2" x14ac:dyDescent="0.2">
      <c r="A105243" s="47"/>
      <c r="B105243" s="60"/>
    </row>
    <row r="105244" spans="1:2" x14ac:dyDescent="0.2">
      <c r="A105244" s="47"/>
      <c r="B105244" s="60"/>
    </row>
    <row r="105245" spans="1:2" x14ac:dyDescent="0.2">
      <c r="A105245" s="47"/>
      <c r="B105245" s="60"/>
    </row>
    <row r="105246" spans="1:2" x14ac:dyDescent="0.2">
      <c r="A105246" s="47"/>
      <c r="B105246" s="60"/>
    </row>
    <row r="105247" spans="1:2" x14ac:dyDescent="0.2">
      <c r="A105247" s="47"/>
      <c r="B105247" s="60"/>
    </row>
    <row r="105248" spans="1:2" x14ac:dyDescent="0.2">
      <c r="A105248" s="47"/>
      <c r="B105248" s="60"/>
    </row>
    <row r="105249" spans="1:2" x14ac:dyDescent="0.2">
      <c r="A105249" s="47"/>
      <c r="B105249" s="60"/>
    </row>
    <row r="105250" spans="1:2" x14ac:dyDescent="0.2">
      <c r="A105250" s="47"/>
      <c r="B105250" s="60"/>
    </row>
    <row r="105251" spans="1:2" x14ac:dyDescent="0.2">
      <c r="A105251" s="47"/>
      <c r="B105251" s="60"/>
    </row>
    <row r="105252" spans="1:2" x14ac:dyDescent="0.2">
      <c r="A105252" s="47"/>
      <c r="B105252" s="60"/>
    </row>
    <row r="105253" spans="1:2" x14ac:dyDescent="0.2">
      <c r="A105253" s="47"/>
      <c r="B105253" s="60"/>
    </row>
    <row r="105254" spans="1:2" x14ac:dyDescent="0.2">
      <c r="A105254" s="47"/>
      <c r="B105254" s="60"/>
    </row>
    <row r="105255" spans="1:2" x14ac:dyDescent="0.2">
      <c r="A105255" s="47"/>
      <c r="B105255" s="60"/>
    </row>
    <row r="105256" spans="1:2" x14ac:dyDescent="0.2">
      <c r="A105256" s="47"/>
      <c r="B105256" s="60"/>
    </row>
    <row r="105257" spans="1:2" x14ac:dyDescent="0.2">
      <c r="A105257" s="47"/>
      <c r="B105257" s="60"/>
    </row>
    <row r="105258" spans="1:2" x14ac:dyDescent="0.2">
      <c r="A105258" s="47"/>
      <c r="B105258" s="60"/>
    </row>
    <row r="105259" spans="1:2" x14ac:dyDescent="0.2">
      <c r="A105259" s="47"/>
      <c r="B105259" s="60"/>
    </row>
    <row r="105260" spans="1:2" x14ac:dyDescent="0.2">
      <c r="A105260" s="47"/>
      <c r="B105260" s="60"/>
    </row>
    <row r="105261" spans="1:2" x14ac:dyDescent="0.2">
      <c r="A105261" s="47"/>
      <c r="B105261" s="60"/>
    </row>
    <row r="105262" spans="1:2" x14ac:dyDescent="0.2">
      <c r="A105262" s="47"/>
      <c r="B105262" s="60"/>
    </row>
    <row r="105263" spans="1:2" x14ac:dyDescent="0.2">
      <c r="A105263" s="47"/>
      <c r="B105263" s="60"/>
    </row>
    <row r="105264" spans="1:2" x14ac:dyDescent="0.2">
      <c r="A105264" s="47"/>
      <c r="B105264" s="60"/>
    </row>
    <row r="105265" spans="1:2" x14ac:dyDescent="0.2">
      <c r="A105265" s="47"/>
      <c r="B105265" s="60"/>
    </row>
    <row r="105266" spans="1:2" x14ac:dyDescent="0.2">
      <c r="A105266" s="47"/>
      <c r="B105266" s="60"/>
    </row>
    <row r="105267" spans="1:2" x14ac:dyDescent="0.2">
      <c r="A105267" s="47"/>
      <c r="B105267" s="60"/>
    </row>
    <row r="105268" spans="1:2" x14ac:dyDescent="0.2">
      <c r="A105268" s="47"/>
      <c r="B105268" s="60"/>
    </row>
    <row r="105269" spans="1:2" x14ac:dyDescent="0.2">
      <c r="A105269" s="47"/>
      <c r="B105269" s="60"/>
    </row>
    <row r="105270" spans="1:2" x14ac:dyDescent="0.2">
      <c r="A105270" s="47"/>
      <c r="B105270" s="60"/>
    </row>
    <row r="105271" spans="1:2" x14ac:dyDescent="0.2">
      <c r="A105271" s="47"/>
      <c r="B105271" s="60"/>
    </row>
    <row r="105272" spans="1:2" x14ac:dyDescent="0.2">
      <c r="A105272" s="47"/>
      <c r="B105272" s="60"/>
    </row>
    <row r="105273" spans="1:2" x14ac:dyDescent="0.2">
      <c r="A105273" s="47"/>
      <c r="B105273" s="60"/>
    </row>
    <row r="105274" spans="1:2" x14ac:dyDescent="0.2">
      <c r="A105274" s="47"/>
      <c r="B105274" s="60"/>
    </row>
    <row r="105275" spans="1:2" x14ac:dyDescent="0.2">
      <c r="A105275" s="47"/>
      <c r="B105275" s="60"/>
    </row>
    <row r="105276" spans="1:2" x14ac:dyDescent="0.2">
      <c r="A105276" s="47"/>
      <c r="B105276" s="60"/>
    </row>
    <row r="105277" spans="1:2" x14ac:dyDescent="0.2">
      <c r="A105277" s="47"/>
      <c r="B105277" s="60"/>
    </row>
    <row r="105278" spans="1:2" x14ac:dyDescent="0.2">
      <c r="A105278" s="47"/>
      <c r="B105278" s="60"/>
    </row>
    <row r="105279" spans="1:2" x14ac:dyDescent="0.2">
      <c r="A105279" s="47"/>
      <c r="B105279" s="60"/>
    </row>
    <row r="105280" spans="1:2" x14ac:dyDescent="0.2">
      <c r="A105280" s="47"/>
      <c r="B105280" s="60"/>
    </row>
    <row r="105281" spans="1:2" x14ac:dyDescent="0.2">
      <c r="A105281" s="47"/>
      <c r="B105281" s="60"/>
    </row>
    <row r="105282" spans="1:2" x14ac:dyDescent="0.2">
      <c r="A105282" s="47"/>
      <c r="B105282" s="60"/>
    </row>
    <row r="105283" spans="1:2" x14ac:dyDescent="0.2">
      <c r="A105283" s="47"/>
      <c r="B105283" s="60"/>
    </row>
    <row r="105284" spans="1:2" x14ac:dyDescent="0.2">
      <c r="A105284" s="47"/>
      <c r="B105284" s="60"/>
    </row>
    <row r="105285" spans="1:2" x14ac:dyDescent="0.2">
      <c r="A105285" s="47"/>
      <c r="B105285" s="60"/>
    </row>
    <row r="105286" spans="1:2" x14ac:dyDescent="0.2">
      <c r="A105286" s="47"/>
      <c r="B105286" s="60"/>
    </row>
    <row r="105287" spans="1:2" x14ac:dyDescent="0.2">
      <c r="A105287" s="47"/>
      <c r="B105287" s="60"/>
    </row>
    <row r="105288" spans="1:2" x14ac:dyDescent="0.2">
      <c r="A105288" s="47"/>
      <c r="B105288" s="60"/>
    </row>
    <row r="105289" spans="1:2" x14ac:dyDescent="0.2">
      <c r="A105289" s="47"/>
      <c r="B105289" s="60"/>
    </row>
    <row r="105290" spans="1:2" x14ac:dyDescent="0.2">
      <c r="A105290" s="47"/>
      <c r="B105290" s="60"/>
    </row>
    <row r="105291" spans="1:2" x14ac:dyDescent="0.2">
      <c r="A105291" s="47"/>
      <c r="B105291" s="60"/>
    </row>
    <row r="105292" spans="1:2" x14ac:dyDescent="0.2">
      <c r="A105292" s="47"/>
      <c r="B105292" s="60"/>
    </row>
    <row r="105293" spans="1:2" x14ac:dyDescent="0.2">
      <c r="A105293" s="47"/>
      <c r="B105293" s="60"/>
    </row>
    <row r="105294" spans="1:2" x14ac:dyDescent="0.2">
      <c r="A105294" s="47"/>
      <c r="B105294" s="60"/>
    </row>
    <row r="105295" spans="1:2" x14ac:dyDescent="0.2">
      <c r="A105295" s="47"/>
      <c r="B105295" s="60"/>
    </row>
    <row r="105296" spans="1:2" x14ac:dyDescent="0.2">
      <c r="A105296" s="47"/>
      <c r="B105296" s="60"/>
    </row>
    <row r="105297" spans="1:2" x14ac:dyDescent="0.2">
      <c r="A105297" s="47"/>
      <c r="B105297" s="60"/>
    </row>
    <row r="105298" spans="1:2" x14ac:dyDescent="0.2">
      <c r="A105298" s="47"/>
      <c r="B105298" s="60"/>
    </row>
    <row r="105299" spans="1:2" x14ac:dyDescent="0.2">
      <c r="A105299" s="47"/>
      <c r="B105299" s="60"/>
    </row>
    <row r="105300" spans="1:2" x14ac:dyDescent="0.2">
      <c r="A105300" s="47"/>
      <c r="B105300" s="60"/>
    </row>
    <row r="105301" spans="1:2" x14ac:dyDescent="0.2">
      <c r="A105301" s="47"/>
      <c r="B105301" s="60"/>
    </row>
    <row r="105302" spans="1:2" x14ac:dyDescent="0.2">
      <c r="A105302" s="47"/>
      <c r="B105302" s="60"/>
    </row>
    <row r="105303" spans="1:2" x14ac:dyDescent="0.2">
      <c r="A105303" s="47"/>
      <c r="B105303" s="60"/>
    </row>
    <row r="105304" spans="1:2" x14ac:dyDescent="0.2">
      <c r="A105304" s="47"/>
      <c r="B105304" s="60"/>
    </row>
    <row r="105305" spans="1:2" x14ac:dyDescent="0.2">
      <c r="A105305" s="47"/>
      <c r="B105305" s="60"/>
    </row>
    <row r="105306" spans="1:2" x14ac:dyDescent="0.2">
      <c r="A105306" s="47"/>
      <c r="B105306" s="60"/>
    </row>
    <row r="105307" spans="1:2" x14ac:dyDescent="0.2">
      <c r="A105307" s="47"/>
      <c r="B105307" s="60"/>
    </row>
    <row r="105308" spans="1:2" x14ac:dyDescent="0.2">
      <c r="A105308" s="47"/>
      <c r="B105308" s="60"/>
    </row>
    <row r="105309" spans="1:2" x14ac:dyDescent="0.2">
      <c r="A105309" s="47"/>
      <c r="B105309" s="60"/>
    </row>
    <row r="105310" spans="1:2" x14ac:dyDescent="0.2">
      <c r="A105310" s="47"/>
      <c r="B105310" s="60"/>
    </row>
    <row r="105311" spans="1:2" x14ac:dyDescent="0.2">
      <c r="A105311" s="47"/>
      <c r="B105311" s="60"/>
    </row>
    <row r="105312" spans="1:2" x14ac:dyDescent="0.2">
      <c r="A105312" s="47"/>
      <c r="B105312" s="60"/>
    </row>
    <row r="105313" spans="1:2" x14ac:dyDescent="0.2">
      <c r="A105313" s="47"/>
      <c r="B105313" s="60"/>
    </row>
    <row r="105314" spans="1:2" x14ac:dyDescent="0.2">
      <c r="A105314" s="47"/>
      <c r="B105314" s="60"/>
    </row>
    <row r="105315" spans="1:2" x14ac:dyDescent="0.2">
      <c r="A105315" s="47"/>
      <c r="B105315" s="60"/>
    </row>
    <row r="105316" spans="1:2" x14ac:dyDescent="0.2">
      <c r="A105316" s="47"/>
      <c r="B105316" s="60"/>
    </row>
    <row r="105317" spans="1:2" x14ac:dyDescent="0.2">
      <c r="A105317" s="47"/>
      <c r="B105317" s="60"/>
    </row>
    <row r="105318" spans="1:2" x14ac:dyDescent="0.2">
      <c r="A105318" s="47"/>
      <c r="B105318" s="60"/>
    </row>
    <row r="105319" spans="1:2" x14ac:dyDescent="0.2">
      <c r="A105319" s="47"/>
      <c r="B105319" s="60"/>
    </row>
    <row r="105320" spans="1:2" x14ac:dyDescent="0.2">
      <c r="A105320" s="47"/>
      <c r="B105320" s="60"/>
    </row>
    <row r="105321" spans="1:2" x14ac:dyDescent="0.2">
      <c r="A105321" s="47"/>
      <c r="B105321" s="60"/>
    </row>
    <row r="105322" spans="1:2" x14ac:dyDescent="0.2">
      <c r="A105322" s="47"/>
      <c r="B105322" s="60"/>
    </row>
    <row r="105323" spans="1:2" x14ac:dyDescent="0.2">
      <c r="A105323" s="47"/>
      <c r="B105323" s="60"/>
    </row>
    <row r="105324" spans="1:2" x14ac:dyDescent="0.2">
      <c r="A105324" s="47"/>
      <c r="B105324" s="60"/>
    </row>
    <row r="105325" spans="1:2" x14ac:dyDescent="0.2">
      <c r="A105325" s="47"/>
      <c r="B105325" s="60"/>
    </row>
    <row r="105326" spans="1:2" x14ac:dyDescent="0.2">
      <c r="A105326" s="47"/>
      <c r="B105326" s="60"/>
    </row>
    <row r="105327" spans="1:2" x14ac:dyDescent="0.2">
      <c r="A105327" s="47"/>
      <c r="B105327" s="60"/>
    </row>
    <row r="105328" spans="1:2" x14ac:dyDescent="0.2">
      <c r="A105328" s="47"/>
      <c r="B105328" s="60"/>
    </row>
    <row r="105329" spans="1:2" x14ac:dyDescent="0.2">
      <c r="A105329" s="47"/>
      <c r="B105329" s="60"/>
    </row>
    <row r="105330" spans="1:2" x14ac:dyDescent="0.2">
      <c r="A105330" s="47"/>
      <c r="B105330" s="60"/>
    </row>
    <row r="105331" spans="1:2" x14ac:dyDescent="0.2">
      <c r="A105331" s="47"/>
      <c r="B105331" s="60"/>
    </row>
    <row r="105332" spans="1:2" x14ac:dyDescent="0.2">
      <c r="A105332" s="47"/>
      <c r="B105332" s="60"/>
    </row>
    <row r="105333" spans="1:2" x14ac:dyDescent="0.2">
      <c r="A105333" s="47"/>
      <c r="B105333" s="60"/>
    </row>
    <row r="105334" spans="1:2" x14ac:dyDescent="0.2">
      <c r="A105334" s="47"/>
      <c r="B105334" s="60"/>
    </row>
    <row r="105335" spans="1:2" x14ac:dyDescent="0.2">
      <c r="A105335" s="47"/>
      <c r="B105335" s="60"/>
    </row>
    <row r="105336" spans="1:2" x14ac:dyDescent="0.2">
      <c r="A105336" s="47"/>
      <c r="B105336" s="60"/>
    </row>
    <row r="105337" spans="1:2" x14ac:dyDescent="0.2">
      <c r="A105337" s="47"/>
      <c r="B105337" s="60"/>
    </row>
    <row r="105338" spans="1:2" x14ac:dyDescent="0.2">
      <c r="A105338" s="47"/>
      <c r="B105338" s="60"/>
    </row>
    <row r="105339" spans="1:2" x14ac:dyDescent="0.2">
      <c r="A105339" s="47"/>
      <c r="B105339" s="60"/>
    </row>
    <row r="105340" spans="1:2" x14ac:dyDescent="0.2">
      <c r="A105340" s="47"/>
      <c r="B105340" s="60"/>
    </row>
    <row r="105341" spans="1:2" x14ac:dyDescent="0.2">
      <c r="A105341" s="47"/>
      <c r="B105341" s="60"/>
    </row>
    <row r="105342" spans="1:2" x14ac:dyDescent="0.2">
      <c r="A105342" s="47"/>
      <c r="B105342" s="60"/>
    </row>
    <row r="105343" spans="1:2" x14ac:dyDescent="0.2">
      <c r="A105343" s="47"/>
      <c r="B105343" s="60"/>
    </row>
    <row r="105344" spans="1:2" x14ac:dyDescent="0.2">
      <c r="A105344" s="47"/>
      <c r="B105344" s="60"/>
    </row>
    <row r="105345" spans="1:2" x14ac:dyDescent="0.2">
      <c r="A105345" s="47"/>
      <c r="B105345" s="60"/>
    </row>
    <row r="105346" spans="1:2" x14ac:dyDescent="0.2">
      <c r="A105346" s="47"/>
      <c r="B105346" s="60"/>
    </row>
    <row r="105347" spans="1:2" x14ac:dyDescent="0.2">
      <c r="A105347" s="47"/>
      <c r="B105347" s="60"/>
    </row>
    <row r="105348" spans="1:2" x14ac:dyDescent="0.2">
      <c r="A105348" s="47"/>
      <c r="B105348" s="60"/>
    </row>
    <row r="105349" spans="1:2" x14ac:dyDescent="0.2">
      <c r="A105349" s="47"/>
      <c r="B105349" s="60"/>
    </row>
    <row r="105350" spans="1:2" x14ac:dyDescent="0.2">
      <c r="A105350" s="47"/>
      <c r="B105350" s="60"/>
    </row>
    <row r="105351" spans="1:2" x14ac:dyDescent="0.2">
      <c r="A105351" s="47"/>
      <c r="B105351" s="60"/>
    </row>
    <row r="105352" spans="1:2" x14ac:dyDescent="0.2">
      <c r="A105352" s="47"/>
      <c r="B105352" s="60"/>
    </row>
    <row r="105353" spans="1:2" x14ac:dyDescent="0.2">
      <c r="A105353" s="47"/>
      <c r="B105353" s="60"/>
    </row>
    <row r="105354" spans="1:2" x14ac:dyDescent="0.2">
      <c r="A105354" s="47"/>
      <c r="B105354" s="60"/>
    </row>
    <row r="105355" spans="1:2" x14ac:dyDescent="0.2">
      <c r="A105355" s="47"/>
      <c r="B105355" s="60"/>
    </row>
    <row r="105356" spans="1:2" x14ac:dyDescent="0.2">
      <c r="A105356" s="47"/>
      <c r="B105356" s="60"/>
    </row>
    <row r="105357" spans="1:2" x14ac:dyDescent="0.2">
      <c r="A105357" s="47"/>
      <c r="B105357" s="60"/>
    </row>
    <row r="105358" spans="1:2" x14ac:dyDescent="0.2">
      <c r="A105358" s="47"/>
      <c r="B105358" s="60"/>
    </row>
    <row r="105359" spans="1:2" x14ac:dyDescent="0.2">
      <c r="A105359" s="47"/>
      <c r="B105359" s="60"/>
    </row>
    <row r="105360" spans="1:2" x14ac:dyDescent="0.2">
      <c r="A105360" s="47"/>
      <c r="B105360" s="60"/>
    </row>
    <row r="105361" spans="1:2" x14ac:dyDescent="0.2">
      <c r="A105361" s="47"/>
      <c r="B105361" s="60"/>
    </row>
    <row r="105362" spans="1:2" x14ac:dyDescent="0.2">
      <c r="A105362" s="47"/>
      <c r="B105362" s="60"/>
    </row>
    <row r="105363" spans="1:2" x14ac:dyDescent="0.2">
      <c r="A105363" s="47"/>
      <c r="B105363" s="60"/>
    </row>
    <row r="105364" spans="1:2" x14ac:dyDescent="0.2">
      <c r="A105364" s="47"/>
      <c r="B105364" s="60"/>
    </row>
    <row r="105365" spans="1:2" x14ac:dyDescent="0.2">
      <c r="A105365" s="47"/>
      <c r="B105365" s="60"/>
    </row>
    <row r="105366" spans="1:2" x14ac:dyDescent="0.2">
      <c r="A105366" s="47"/>
      <c r="B105366" s="60"/>
    </row>
    <row r="105367" spans="1:2" x14ac:dyDescent="0.2">
      <c r="A105367" s="47"/>
      <c r="B105367" s="60"/>
    </row>
    <row r="105368" spans="1:2" x14ac:dyDescent="0.2">
      <c r="A105368" s="47"/>
      <c r="B105368" s="60"/>
    </row>
    <row r="105369" spans="1:2" x14ac:dyDescent="0.2">
      <c r="A105369" s="47"/>
      <c r="B105369" s="60"/>
    </row>
    <row r="105370" spans="1:2" x14ac:dyDescent="0.2">
      <c r="A105370" s="47"/>
      <c r="B105370" s="60"/>
    </row>
    <row r="105371" spans="1:2" x14ac:dyDescent="0.2">
      <c r="A105371" s="47"/>
      <c r="B105371" s="60"/>
    </row>
    <row r="105372" spans="1:2" x14ac:dyDescent="0.2">
      <c r="A105372" s="47"/>
      <c r="B105372" s="60"/>
    </row>
    <row r="105373" spans="1:2" x14ac:dyDescent="0.2">
      <c r="A105373" s="47"/>
      <c r="B105373" s="60"/>
    </row>
    <row r="105374" spans="1:2" x14ac:dyDescent="0.2">
      <c r="A105374" s="47"/>
      <c r="B105374" s="60"/>
    </row>
    <row r="105375" spans="1:2" x14ac:dyDescent="0.2">
      <c r="A105375" s="47"/>
      <c r="B105375" s="60"/>
    </row>
    <row r="105376" spans="1:2" x14ac:dyDescent="0.2">
      <c r="A105376" s="47"/>
      <c r="B105376" s="60"/>
    </row>
    <row r="105377" spans="1:2" x14ac:dyDescent="0.2">
      <c r="A105377" s="47"/>
      <c r="B105377" s="60"/>
    </row>
    <row r="105378" spans="1:2" x14ac:dyDescent="0.2">
      <c r="A105378" s="47"/>
      <c r="B105378" s="60"/>
    </row>
    <row r="105379" spans="1:2" x14ac:dyDescent="0.2">
      <c r="A105379" s="47"/>
      <c r="B105379" s="60"/>
    </row>
    <row r="105380" spans="1:2" x14ac:dyDescent="0.2">
      <c r="A105380" s="47"/>
      <c r="B105380" s="60"/>
    </row>
    <row r="105381" spans="1:2" x14ac:dyDescent="0.2">
      <c r="A105381" s="47"/>
      <c r="B105381" s="60"/>
    </row>
    <row r="105382" spans="1:2" x14ac:dyDescent="0.2">
      <c r="A105382" s="47"/>
      <c r="B105382" s="60"/>
    </row>
    <row r="105383" spans="1:2" x14ac:dyDescent="0.2">
      <c r="A105383" s="47"/>
      <c r="B105383" s="60"/>
    </row>
    <row r="105384" spans="1:2" x14ac:dyDescent="0.2">
      <c r="A105384" s="47"/>
      <c r="B105384" s="60"/>
    </row>
    <row r="105385" spans="1:2" x14ac:dyDescent="0.2">
      <c r="A105385" s="47"/>
      <c r="B105385" s="60"/>
    </row>
    <row r="105386" spans="1:2" x14ac:dyDescent="0.2">
      <c r="A105386" s="47"/>
      <c r="B105386" s="60"/>
    </row>
    <row r="105387" spans="1:2" x14ac:dyDescent="0.2">
      <c r="A105387" s="47"/>
      <c r="B105387" s="60"/>
    </row>
    <row r="105388" spans="1:2" x14ac:dyDescent="0.2">
      <c r="A105388" s="47"/>
      <c r="B105388" s="60"/>
    </row>
    <row r="105389" spans="1:2" x14ac:dyDescent="0.2">
      <c r="A105389" s="47"/>
      <c r="B105389" s="60"/>
    </row>
    <row r="105390" spans="1:2" x14ac:dyDescent="0.2">
      <c r="A105390" s="47"/>
      <c r="B105390" s="60"/>
    </row>
    <row r="105391" spans="1:2" x14ac:dyDescent="0.2">
      <c r="A105391" s="47"/>
      <c r="B105391" s="60"/>
    </row>
    <row r="105392" spans="1:2" x14ac:dyDescent="0.2">
      <c r="A105392" s="47"/>
      <c r="B105392" s="60"/>
    </row>
    <row r="105393" spans="1:2" x14ac:dyDescent="0.2">
      <c r="A105393" s="47"/>
      <c r="B105393" s="60"/>
    </row>
    <row r="105394" spans="1:2" x14ac:dyDescent="0.2">
      <c r="A105394" s="47"/>
      <c r="B105394" s="60"/>
    </row>
    <row r="105395" spans="1:2" x14ac:dyDescent="0.2">
      <c r="A105395" s="47"/>
      <c r="B105395" s="60"/>
    </row>
    <row r="105396" spans="1:2" x14ac:dyDescent="0.2">
      <c r="A105396" s="47"/>
      <c r="B105396" s="60"/>
    </row>
    <row r="105397" spans="1:2" x14ac:dyDescent="0.2">
      <c r="A105397" s="47"/>
      <c r="B105397" s="60"/>
    </row>
    <row r="105398" spans="1:2" x14ac:dyDescent="0.2">
      <c r="A105398" s="47"/>
      <c r="B105398" s="60"/>
    </row>
    <row r="105399" spans="1:2" x14ac:dyDescent="0.2">
      <c r="A105399" s="47"/>
      <c r="B105399" s="60"/>
    </row>
    <row r="105400" spans="1:2" x14ac:dyDescent="0.2">
      <c r="A105400" s="47"/>
      <c r="B105400" s="60"/>
    </row>
    <row r="105401" spans="1:2" x14ac:dyDescent="0.2">
      <c r="A105401" s="47"/>
      <c r="B105401" s="60"/>
    </row>
    <row r="105402" spans="1:2" x14ac:dyDescent="0.2">
      <c r="A105402" s="47"/>
      <c r="B105402" s="60"/>
    </row>
    <row r="105403" spans="1:2" x14ac:dyDescent="0.2">
      <c r="A105403" s="47"/>
      <c r="B105403" s="60"/>
    </row>
    <row r="105404" spans="1:2" x14ac:dyDescent="0.2">
      <c r="A105404" s="47"/>
      <c r="B105404" s="60"/>
    </row>
    <row r="105405" spans="1:2" x14ac:dyDescent="0.2">
      <c r="A105405" s="47"/>
      <c r="B105405" s="60"/>
    </row>
    <row r="105406" spans="1:2" x14ac:dyDescent="0.2">
      <c r="A105406" s="47"/>
      <c r="B105406" s="60"/>
    </row>
    <row r="105407" spans="1:2" x14ac:dyDescent="0.2">
      <c r="A105407" s="47"/>
      <c r="B105407" s="60"/>
    </row>
    <row r="105408" spans="1:2" x14ac:dyDescent="0.2">
      <c r="A105408" s="47"/>
      <c r="B105408" s="60"/>
    </row>
    <row r="105409" spans="1:2" x14ac:dyDescent="0.2">
      <c r="A105409" s="47"/>
      <c r="B105409" s="60"/>
    </row>
    <row r="105410" spans="1:2" x14ac:dyDescent="0.2">
      <c r="A105410" s="47"/>
      <c r="B105410" s="60"/>
    </row>
    <row r="105411" spans="1:2" x14ac:dyDescent="0.2">
      <c r="A105411" s="47"/>
      <c r="B105411" s="60"/>
    </row>
    <row r="105412" spans="1:2" x14ac:dyDescent="0.2">
      <c r="A105412" s="47"/>
      <c r="B105412" s="60"/>
    </row>
    <row r="105413" spans="1:2" x14ac:dyDescent="0.2">
      <c r="A105413" s="47"/>
      <c r="B105413" s="60"/>
    </row>
    <row r="105414" spans="1:2" x14ac:dyDescent="0.2">
      <c r="A105414" s="47"/>
      <c r="B105414" s="60"/>
    </row>
    <row r="105415" spans="1:2" x14ac:dyDescent="0.2">
      <c r="A105415" s="47"/>
      <c r="B105415" s="60"/>
    </row>
    <row r="105416" spans="1:2" x14ac:dyDescent="0.2">
      <c r="A105416" s="47"/>
      <c r="B105416" s="60"/>
    </row>
    <row r="105417" spans="1:2" x14ac:dyDescent="0.2">
      <c r="A105417" s="47"/>
      <c r="B105417" s="60"/>
    </row>
    <row r="105418" spans="1:2" x14ac:dyDescent="0.2">
      <c r="A105418" s="47"/>
      <c r="B105418" s="60"/>
    </row>
    <row r="105419" spans="1:2" x14ac:dyDescent="0.2">
      <c r="A105419" s="47"/>
      <c r="B105419" s="60"/>
    </row>
    <row r="105420" spans="1:2" x14ac:dyDescent="0.2">
      <c r="A105420" s="47"/>
      <c r="B105420" s="60"/>
    </row>
    <row r="105421" spans="1:2" x14ac:dyDescent="0.2">
      <c r="A105421" s="47"/>
      <c r="B105421" s="60"/>
    </row>
    <row r="105422" spans="1:2" x14ac:dyDescent="0.2">
      <c r="A105422" s="47"/>
      <c r="B105422" s="60"/>
    </row>
    <row r="105423" spans="1:2" x14ac:dyDescent="0.2">
      <c r="A105423" s="47"/>
      <c r="B105423" s="60"/>
    </row>
    <row r="105424" spans="1:2" x14ac:dyDescent="0.2">
      <c r="A105424" s="47"/>
      <c r="B105424" s="60"/>
    </row>
    <row r="105425" spans="1:2" x14ac:dyDescent="0.2">
      <c r="A105425" s="47"/>
      <c r="B105425" s="60"/>
    </row>
    <row r="105426" spans="1:2" x14ac:dyDescent="0.2">
      <c r="A105426" s="47"/>
      <c r="B105426" s="60"/>
    </row>
    <row r="105427" spans="1:2" x14ac:dyDescent="0.2">
      <c r="A105427" s="47"/>
      <c r="B105427" s="60"/>
    </row>
    <row r="105428" spans="1:2" x14ac:dyDescent="0.2">
      <c r="A105428" s="47"/>
      <c r="B105428" s="60"/>
    </row>
    <row r="105429" spans="1:2" x14ac:dyDescent="0.2">
      <c r="A105429" s="47"/>
      <c r="B105429" s="60"/>
    </row>
    <row r="105430" spans="1:2" x14ac:dyDescent="0.2">
      <c r="A105430" s="47"/>
      <c r="B105430" s="60"/>
    </row>
    <row r="105431" spans="1:2" x14ac:dyDescent="0.2">
      <c r="A105431" s="47"/>
      <c r="B105431" s="60"/>
    </row>
    <row r="105432" spans="1:2" x14ac:dyDescent="0.2">
      <c r="A105432" s="47"/>
      <c r="B105432" s="60"/>
    </row>
    <row r="105433" spans="1:2" x14ac:dyDescent="0.2">
      <c r="A105433" s="47"/>
      <c r="B105433" s="60"/>
    </row>
    <row r="105434" spans="1:2" x14ac:dyDescent="0.2">
      <c r="A105434" s="47"/>
      <c r="B105434" s="60"/>
    </row>
    <row r="105435" spans="1:2" x14ac:dyDescent="0.2">
      <c r="A105435" s="47"/>
      <c r="B105435" s="60"/>
    </row>
    <row r="105436" spans="1:2" x14ac:dyDescent="0.2">
      <c r="A105436" s="47"/>
      <c r="B105436" s="60"/>
    </row>
    <row r="105437" spans="1:2" x14ac:dyDescent="0.2">
      <c r="A105437" s="47"/>
      <c r="B105437" s="60"/>
    </row>
    <row r="105438" spans="1:2" x14ac:dyDescent="0.2">
      <c r="A105438" s="47"/>
      <c r="B105438" s="60"/>
    </row>
    <row r="105439" spans="1:2" x14ac:dyDescent="0.2">
      <c r="A105439" s="47"/>
      <c r="B105439" s="60"/>
    </row>
    <row r="105440" spans="1:2" x14ac:dyDescent="0.2">
      <c r="A105440" s="47"/>
      <c r="B105440" s="60"/>
    </row>
    <row r="105441" spans="1:2" x14ac:dyDescent="0.2">
      <c r="A105441" s="47"/>
      <c r="B105441" s="60"/>
    </row>
    <row r="105442" spans="1:2" x14ac:dyDescent="0.2">
      <c r="A105442" s="47"/>
      <c r="B105442" s="60"/>
    </row>
    <row r="105443" spans="1:2" x14ac:dyDescent="0.2">
      <c r="A105443" s="47"/>
      <c r="B105443" s="60"/>
    </row>
    <row r="105444" spans="1:2" x14ac:dyDescent="0.2">
      <c r="A105444" s="47"/>
      <c r="B105444" s="60"/>
    </row>
    <row r="105445" spans="1:2" x14ac:dyDescent="0.2">
      <c r="A105445" s="47"/>
      <c r="B105445" s="60"/>
    </row>
    <row r="105446" spans="1:2" x14ac:dyDescent="0.2">
      <c r="A105446" s="47"/>
      <c r="B105446" s="60"/>
    </row>
    <row r="105447" spans="1:2" x14ac:dyDescent="0.2">
      <c r="A105447" s="47"/>
      <c r="B105447" s="60"/>
    </row>
    <row r="105448" spans="1:2" x14ac:dyDescent="0.2">
      <c r="A105448" s="47"/>
      <c r="B105448" s="60"/>
    </row>
    <row r="105449" spans="1:2" x14ac:dyDescent="0.2">
      <c r="A105449" s="47"/>
      <c r="B105449" s="60"/>
    </row>
    <row r="105450" spans="1:2" x14ac:dyDescent="0.2">
      <c r="A105450" s="47"/>
      <c r="B105450" s="60"/>
    </row>
    <row r="105451" spans="1:2" x14ac:dyDescent="0.2">
      <c r="A105451" s="47"/>
      <c r="B105451" s="60"/>
    </row>
    <row r="105452" spans="1:2" x14ac:dyDescent="0.2">
      <c r="A105452" s="47"/>
      <c r="B105452" s="60"/>
    </row>
    <row r="105453" spans="1:2" x14ac:dyDescent="0.2">
      <c r="A105453" s="47"/>
      <c r="B105453" s="60"/>
    </row>
    <row r="105454" spans="1:2" x14ac:dyDescent="0.2">
      <c r="A105454" s="47"/>
      <c r="B105454" s="60"/>
    </row>
    <row r="105455" spans="1:2" x14ac:dyDescent="0.2">
      <c r="A105455" s="47"/>
      <c r="B105455" s="60"/>
    </row>
    <row r="105456" spans="1:2" x14ac:dyDescent="0.2">
      <c r="A105456" s="47"/>
      <c r="B105456" s="60"/>
    </row>
    <row r="105457" spans="1:2" x14ac:dyDescent="0.2">
      <c r="A105457" s="47"/>
      <c r="B105457" s="60"/>
    </row>
    <row r="105458" spans="1:2" x14ac:dyDescent="0.2">
      <c r="A105458" s="47"/>
      <c r="B105458" s="60"/>
    </row>
    <row r="105459" spans="1:2" x14ac:dyDescent="0.2">
      <c r="A105459" s="47"/>
      <c r="B105459" s="60"/>
    </row>
    <row r="105460" spans="1:2" x14ac:dyDescent="0.2">
      <c r="A105460" s="47"/>
      <c r="B105460" s="60"/>
    </row>
    <row r="105461" spans="1:2" x14ac:dyDescent="0.2">
      <c r="A105461" s="47"/>
      <c r="B105461" s="60"/>
    </row>
    <row r="105462" spans="1:2" x14ac:dyDescent="0.2">
      <c r="A105462" s="47"/>
      <c r="B105462" s="60"/>
    </row>
    <row r="105463" spans="1:2" x14ac:dyDescent="0.2">
      <c r="A105463" s="47"/>
      <c r="B105463" s="60"/>
    </row>
    <row r="105464" spans="1:2" x14ac:dyDescent="0.2">
      <c r="A105464" s="47"/>
      <c r="B105464" s="60"/>
    </row>
    <row r="105465" spans="1:2" x14ac:dyDescent="0.2">
      <c r="A105465" s="47"/>
      <c r="B105465" s="60"/>
    </row>
    <row r="105466" spans="1:2" x14ac:dyDescent="0.2">
      <c r="A105466" s="47"/>
      <c r="B105466" s="60"/>
    </row>
    <row r="105467" spans="1:2" x14ac:dyDescent="0.2">
      <c r="A105467" s="47"/>
      <c r="B105467" s="60"/>
    </row>
    <row r="105468" spans="1:2" x14ac:dyDescent="0.2">
      <c r="A105468" s="47"/>
      <c r="B105468" s="60"/>
    </row>
    <row r="105469" spans="1:2" x14ac:dyDescent="0.2">
      <c r="A105469" s="47"/>
      <c r="B105469" s="60"/>
    </row>
    <row r="105470" spans="1:2" x14ac:dyDescent="0.2">
      <c r="A105470" s="47"/>
      <c r="B105470" s="60"/>
    </row>
    <row r="105471" spans="1:2" x14ac:dyDescent="0.2">
      <c r="A105471" s="47"/>
      <c r="B105471" s="60"/>
    </row>
    <row r="105472" spans="1:2" x14ac:dyDescent="0.2">
      <c r="A105472" s="47"/>
      <c r="B105472" s="60"/>
    </row>
    <row r="105473" spans="1:2" x14ac:dyDescent="0.2">
      <c r="A105473" s="47"/>
      <c r="B105473" s="60"/>
    </row>
    <row r="105474" spans="1:2" x14ac:dyDescent="0.2">
      <c r="A105474" s="47"/>
      <c r="B105474" s="60"/>
    </row>
    <row r="105475" spans="1:2" x14ac:dyDescent="0.2">
      <c r="A105475" s="47"/>
      <c r="B105475" s="60"/>
    </row>
    <row r="105476" spans="1:2" x14ac:dyDescent="0.2">
      <c r="A105476" s="47"/>
      <c r="B105476" s="60"/>
    </row>
    <row r="105477" spans="1:2" x14ac:dyDescent="0.2">
      <c r="A105477" s="47"/>
      <c r="B105477" s="60"/>
    </row>
    <row r="105478" spans="1:2" x14ac:dyDescent="0.2">
      <c r="A105478" s="47"/>
      <c r="B105478" s="60"/>
    </row>
    <row r="105479" spans="1:2" x14ac:dyDescent="0.2">
      <c r="A105479" s="47"/>
      <c r="B105479" s="60"/>
    </row>
    <row r="105480" spans="1:2" x14ac:dyDescent="0.2">
      <c r="A105480" s="47"/>
      <c r="B105480" s="60"/>
    </row>
    <row r="105481" spans="1:2" x14ac:dyDescent="0.2">
      <c r="A105481" s="47"/>
      <c r="B105481" s="60"/>
    </row>
    <row r="105482" spans="1:2" x14ac:dyDescent="0.2">
      <c r="A105482" s="47"/>
      <c r="B105482" s="60"/>
    </row>
    <row r="105483" spans="1:2" x14ac:dyDescent="0.2">
      <c r="A105483" s="47"/>
      <c r="B105483" s="60"/>
    </row>
    <row r="105484" spans="1:2" x14ac:dyDescent="0.2">
      <c r="A105484" s="47"/>
      <c r="B105484" s="60"/>
    </row>
    <row r="105485" spans="1:2" x14ac:dyDescent="0.2">
      <c r="A105485" s="47"/>
      <c r="B105485" s="60"/>
    </row>
    <row r="105486" spans="1:2" x14ac:dyDescent="0.2">
      <c r="A105486" s="47"/>
      <c r="B105486" s="60"/>
    </row>
    <row r="105487" spans="1:2" x14ac:dyDescent="0.2">
      <c r="A105487" s="47"/>
      <c r="B105487" s="60"/>
    </row>
    <row r="105488" spans="1:2" x14ac:dyDescent="0.2">
      <c r="A105488" s="47"/>
      <c r="B105488" s="60"/>
    </row>
    <row r="105489" spans="1:2" x14ac:dyDescent="0.2">
      <c r="A105489" s="47"/>
      <c r="B105489" s="60"/>
    </row>
    <row r="105490" spans="1:2" x14ac:dyDescent="0.2">
      <c r="A105490" s="47"/>
      <c r="B105490" s="60"/>
    </row>
    <row r="105491" spans="1:2" x14ac:dyDescent="0.2">
      <c r="A105491" s="47"/>
      <c r="B105491" s="60"/>
    </row>
    <row r="105492" spans="1:2" x14ac:dyDescent="0.2">
      <c r="A105492" s="47"/>
      <c r="B105492" s="60"/>
    </row>
    <row r="105493" spans="1:2" x14ac:dyDescent="0.2">
      <c r="A105493" s="47"/>
      <c r="B105493" s="60"/>
    </row>
    <row r="105494" spans="1:2" x14ac:dyDescent="0.2">
      <c r="A105494" s="47"/>
      <c r="B105494" s="60"/>
    </row>
    <row r="105495" spans="1:2" x14ac:dyDescent="0.2">
      <c r="A105495" s="47"/>
      <c r="B105495" s="60"/>
    </row>
    <row r="105496" spans="1:2" x14ac:dyDescent="0.2">
      <c r="A105496" s="47"/>
      <c r="B105496" s="60"/>
    </row>
    <row r="105497" spans="1:2" x14ac:dyDescent="0.2">
      <c r="A105497" s="47"/>
      <c r="B105497" s="60"/>
    </row>
    <row r="105498" spans="1:2" x14ac:dyDescent="0.2">
      <c r="A105498" s="47"/>
      <c r="B105498" s="60"/>
    </row>
    <row r="105499" spans="1:2" x14ac:dyDescent="0.2">
      <c r="A105499" s="47"/>
      <c r="B105499" s="60"/>
    </row>
    <row r="105500" spans="1:2" x14ac:dyDescent="0.2">
      <c r="A105500" s="47"/>
      <c r="B105500" s="60"/>
    </row>
    <row r="105501" spans="1:2" x14ac:dyDescent="0.2">
      <c r="A105501" s="47"/>
      <c r="B105501" s="60"/>
    </row>
    <row r="105502" spans="1:2" x14ac:dyDescent="0.2">
      <c r="A105502" s="47"/>
      <c r="B105502" s="60"/>
    </row>
    <row r="105503" spans="1:2" x14ac:dyDescent="0.2">
      <c r="A105503" s="47"/>
      <c r="B105503" s="60"/>
    </row>
    <row r="105504" spans="1:2" x14ac:dyDescent="0.2">
      <c r="A105504" s="47"/>
      <c r="B105504" s="60"/>
    </row>
    <row r="105505" spans="1:2" x14ac:dyDescent="0.2">
      <c r="A105505" s="47"/>
      <c r="B105505" s="60"/>
    </row>
    <row r="105506" spans="1:2" x14ac:dyDescent="0.2">
      <c r="A105506" s="47"/>
      <c r="B105506" s="60"/>
    </row>
    <row r="105507" spans="1:2" x14ac:dyDescent="0.2">
      <c r="A105507" s="47"/>
      <c r="B105507" s="60"/>
    </row>
    <row r="105508" spans="1:2" x14ac:dyDescent="0.2">
      <c r="A105508" s="47"/>
      <c r="B105508" s="60"/>
    </row>
    <row r="105509" spans="1:2" x14ac:dyDescent="0.2">
      <c r="A105509" s="47"/>
      <c r="B105509" s="60"/>
    </row>
    <row r="105510" spans="1:2" x14ac:dyDescent="0.2">
      <c r="A105510" s="47"/>
      <c r="B105510" s="60"/>
    </row>
    <row r="105511" spans="1:2" x14ac:dyDescent="0.2">
      <c r="A105511" s="47"/>
      <c r="B105511" s="60"/>
    </row>
    <row r="105512" spans="1:2" x14ac:dyDescent="0.2">
      <c r="A105512" s="47"/>
      <c r="B105512" s="60"/>
    </row>
    <row r="105513" spans="1:2" x14ac:dyDescent="0.2">
      <c r="A105513" s="47"/>
      <c r="B105513" s="60"/>
    </row>
    <row r="105514" spans="1:2" x14ac:dyDescent="0.2">
      <c r="A105514" s="47"/>
      <c r="B105514" s="60"/>
    </row>
    <row r="105515" spans="1:2" x14ac:dyDescent="0.2">
      <c r="A105515" s="47"/>
      <c r="B105515" s="60"/>
    </row>
    <row r="105516" spans="1:2" x14ac:dyDescent="0.2">
      <c r="A105516" s="47"/>
      <c r="B105516" s="60"/>
    </row>
    <row r="105517" spans="1:2" x14ac:dyDescent="0.2">
      <c r="A105517" s="47"/>
      <c r="B105517" s="60"/>
    </row>
    <row r="105518" spans="1:2" x14ac:dyDescent="0.2">
      <c r="A105518" s="47"/>
      <c r="B105518" s="60"/>
    </row>
    <row r="105519" spans="1:2" x14ac:dyDescent="0.2">
      <c r="A105519" s="47"/>
      <c r="B105519" s="60"/>
    </row>
    <row r="105520" spans="1:2" x14ac:dyDescent="0.2">
      <c r="A105520" s="47"/>
      <c r="B105520" s="60"/>
    </row>
    <row r="105521" spans="1:2" x14ac:dyDescent="0.2">
      <c r="A105521" s="47"/>
      <c r="B105521" s="60"/>
    </row>
    <row r="105522" spans="1:2" x14ac:dyDescent="0.2">
      <c r="A105522" s="47"/>
      <c r="B105522" s="60"/>
    </row>
    <row r="105523" spans="1:2" x14ac:dyDescent="0.2">
      <c r="A105523" s="47"/>
      <c r="B105523" s="60"/>
    </row>
    <row r="105524" spans="1:2" x14ac:dyDescent="0.2">
      <c r="A105524" s="47"/>
      <c r="B105524" s="60"/>
    </row>
    <row r="105525" spans="1:2" x14ac:dyDescent="0.2">
      <c r="A105525" s="47"/>
      <c r="B105525" s="60"/>
    </row>
    <row r="105526" spans="1:2" x14ac:dyDescent="0.2">
      <c r="A105526" s="47"/>
      <c r="B105526" s="60"/>
    </row>
    <row r="105527" spans="1:2" x14ac:dyDescent="0.2">
      <c r="A105527" s="47"/>
      <c r="B105527" s="60"/>
    </row>
    <row r="105528" spans="1:2" x14ac:dyDescent="0.2">
      <c r="A105528" s="47"/>
      <c r="B105528" s="60"/>
    </row>
    <row r="105529" spans="1:2" x14ac:dyDescent="0.2">
      <c r="A105529" s="47"/>
      <c r="B105529" s="60"/>
    </row>
    <row r="105530" spans="1:2" x14ac:dyDescent="0.2">
      <c r="A105530" s="47"/>
      <c r="B105530" s="60"/>
    </row>
    <row r="105531" spans="1:2" x14ac:dyDescent="0.2">
      <c r="A105531" s="47"/>
      <c r="B105531" s="60"/>
    </row>
    <row r="105532" spans="1:2" x14ac:dyDescent="0.2">
      <c r="A105532" s="47"/>
      <c r="B105532" s="60"/>
    </row>
    <row r="105533" spans="1:2" x14ac:dyDescent="0.2">
      <c r="A105533" s="47"/>
      <c r="B105533" s="60"/>
    </row>
    <row r="105534" spans="1:2" x14ac:dyDescent="0.2">
      <c r="A105534" s="47"/>
      <c r="B105534" s="60"/>
    </row>
    <row r="105535" spans="1:2" x14ac:dyDescent="0.2">
      <c r="A105535" s="47"/>
      <c r="B105535" s="60"/>
    </row>
    <row r="105536" spans="1:2" x14ac:dyDescent="0.2">
      <c r="A105536" s="47"/>
      <c r="B105536" s="60"/>
    </row>
    <row r="105537" spans="1:2" x14ac:dyDescent="0.2">
      <c r="A105537" s="47"/>
      <c r="B105537" s="60"/>
    </row>
    <row r="105538" spans="1:2" x14ac:dyDescent="0.2">
      <c r="A105538" s="47"/>
      <c r="B105538" s="60"/>
    </row>
    <row r="105539" spans="1:2" x14ac:dyDescent="0.2">
      <c r="A105539" s="47"/>
      <c r="B105539" s="60"/>
    </row>
    <row r="105540" spans="1:2" x14ac:dyDescent="0.2">
      <c r="A105540" s="47"/>
      <c r="B105540" s="60"/>
    </row>
    <row r="105541" spans="1:2" x14ac:dyDescent="0.2">
      <c r="A105541" s="47"/>
      <c r="B105541" s="60"/>
    </row>
    <row r="105542" spans="1:2" x14ac:dyDescent="0.2">
      <c r="A105542" s="47"/>
      <c r="B105542" s="60"/>
    </row>
    <row r="105543" spans="1:2" x14ac:dyDescent="0.2">
      <c r="A105543" s="47"/>
      <c r="B105543" s="60"/>
    </row>
    <row r="105544" spans="1:2" x14ac:dyDescent="0.2">
      <c r="A105544" s="47"/>
      <c r="B105544" s="60"/>
    </row>
    <row r="105545" spans="1:2" x14ac:dyDescent="0.2">
      <c r="A105545" s="47"/>
      <c r="B105545" s="60"/>
    </row>
    <row r="105546" spans="1:2" x14ac:dyDescent="0.2">
      <c r="A105546" s="47"/>
      <c r="B105546" s="60"/>
    </row>
    <row r="105547" spans="1:2" x14ac:dyDescent="0.2">
      <c r="A105547" s="47"/>
      <c r="B105547" s="60"/>
    </row>
    <row r="105548" spans="1:2" x14ac:dyDescent="0.2">
      <c r="A105548" s="47"/>
      <c r="B105548" s="60"/>
    </row>
    <row r="105549" spans="1:2" x14ac:dyDescent="0.2">
      <c r="A105549" s="47"/>
      <c r="B105549" s="60"/>
    </row>
    <row r="105550" spans="1:2" x14ac:dyDescent="0.2">
      <c r="A105550" s="47"/>
      <c r="B105550" s="60"/>
    </row>
    <row r="105551" spans="1:2" x14ac:dyDescent="0.2">
      <c r="A105551" s="47"/>
      <c r="B105551" s="60"/>
    </row>
    <row r="105552" spans="1:2" x14ac:dyDescent="0.2">
      <c r="A105552" s="47"/>
      <c r="B105552" s="60"/>
    </row>
    <row r="105553" spans="1:2" x14ac:dyDescent="0.2">
      <c r="A105553" s="47"/>
      <c r="B105553" s="60"/>
    </row>
    <row r="105554" spans="1:2" x14ac:dyDescent="0.2">
      <c r="A105554" s="47"/>
      <c r="B105554" s="60"/>
    </row>
    <row r="105555" spans="1:2" x14ac:dyDescent="0.2">
      <c r="A105555" s="47"/>
      <c r="B105555" s="60"/>
    </row>
    <row r="105556" spans="1:2" x14ac:dyDescent="0.2">
      <c r="A105556" s="47"/>
      <c r="B105556" s="60"/>
    </row>
    <row r="105557" spans="1:2" x14ac:dyDescent="0.2">
      <c r="A105557" s="47"/>
      <c r="B105557" s="60"/>
    </row>
    <row r="105558" spans="1:2" x14ac:dyDescent="0.2">
      <c r="A105558" s="47"/>
      <c r="B105558" s="60"/>
    </row>
    <row r="105559" spans="1:2" x14ac:dyDescent="0.2">
      <c r="A105559" s="47"/>
      <c r="B105559" s="60"/>
    </row>
    <row r="105560" spans="1:2" x14ac:dyDescent="0.2">
      <c r="A105560" s="47"/>
      <c r="B105560" s="60"/>
    </row>
    <row r="105561" spans="1:2" x14ac:dyDescent="0.2">
      <c r="A105561" s="47"/>
      <c r="B105561" s="60"/>
    </row>
    <row r="105562" spans="1:2" x14ac:dyDescent="0.2">
      <c r="A105562" s="47"/>
      <c r="B105562" s="60"/>
    </row>
    <row r="105563" spans="1:2" x14ac:dyDescent="0.2">
      <c r="A105563" s="47"/>
      <c r="B105563" s="60"/>
    </row>
    <row r="105564" spans="1:2" x14ac:dyDescent="0.2">
      <c r="A105564" s="47"/>
      <c r="B105564" s="60"/>
    </row>
    <row r="105565" spans="1:2" x14ac:dyDescent="0.2">
      <c r="A105565" s="47"/>
      <c r="B105565" s="60"/>
    </row>
    <row r="105566" spans="1:2" x14ac:dyDescent="0.2">
      <c r="A105566" s="47"/>
      <c r="B105566" s="60"/>
    </row>
    <row r="105567" spans="1:2" x14ac:dyDescent="0.2">
      <c r="A105567" s="47"/>
      <c r="B105567" s="60"/>
    </row>
    <row r="105568" spans="1:2" x14ac:dyDescent="0.2">
      <c r="A105568" s="47"/>
      <c r="B105568" s="60"/>
    </row>
    <row r="105569" spans="1:2" x14ac:dyDescent="0.2">
      <c r="A105569" s="47"/>
      <c r="B105569" s="60"/>
    </row>
    <row r="105570" spans="1:2" x14ac:dyDescent="0.2">
      <c r="A105570" s="47"/>
      <c r="B105570" s="60"/>
    </row>
    <row r="105571" spans="1:2" x14ac:dyDescent="0.2">
      <c r="A105571" s="47"/>
      <c r="B105571" s="60"/>
    </row>
    <row r="105572" spans="1:2" x14ac:dyDescent="0.2">
      <c r="A105572" s="47"/>
      <c r="B105572" s="60"/>
    </row>
    <row r="105573" spans="1:2" x14ac:dyDescent="0.2">
      <c r="A105573" s="47"/>
      <c r="B105573" s="60"/>
    </row>
    <row r="105574" spans="1:2" x14ac:dyDescent="0.2">
      <c r="A105574" s="47"/>
      <c r="B105574" s="60"/>
    </row>
    <row r="105575" spans="1:2" x14ac:dyDescent="0.2">
      <c r="A105575" s="47"/>
      <c r="B105575" s="60"/>
    </row>
    <row r="105576" spans="1:2" x14ac:dyDescent="0.2">
      <c r="A105576" s="47"/>
      <c r="B105576" s="60"/>
    </row>
    <row r="105577" spans="1:2" x14ac:dyDescent="0.2">
      <c r="A105577" s="47"/>
      <c r="B105577" s="60"/>
    </row>
    <row r="105578" spans="1:2" x14ac:dyDescent="0.2">
      <c r="A105578" s="47"/>
      <c r="B105578" s="60"/>
    </row>
    <row r="105579" spans="1:2" x14ac:dyDescent="0.2">
      <c r="A105579" s="47"/>
      <c r="B105579" s="60"/>
    </row>
    <row r="105580" spans="1:2" x14ac:dyDescent="0.2">
      <c r="A105580" s="47"/>
      <c r="B105580" s="60"/>
    </row>
    <row r="105581" spans="1:2" x14ac:dyDescent="0.2">
      <c r="A105581" s="47"/>
      <c r="B105581" s="60"/>
    </row>
    <row r="105582" spans="1:2" x14ac:dyDescent="0.2">
      <c r="A105582" s="47"/>
      <c r="B105582" s="60"/>
    </row>
    <row r="105583" spans="1:2" x14ac:dyDescent="0.2">
      <c r="A105583" s="47"/>
      <c r="B105583" s="60"/>
    </row>
    <row r="105584" spans="1:2" x14ac:dyDescent="0.2">
      <c r="A105584" s="47"/>
      <c r="B105584" s="60"/>
    </row>
    <row r="105585" spans="1:2" x14ac:dyDescent="0.2">
      <c r="A105585" s="47"/>
      <c r="B105585" s="60"/>
    </row>
    <row r="105586" spans="1:2" x14ac:dyDescent="0.2">
      <c r="A105586" s="47"/>
      <c r="B105586" s="60"/>
    </row>
    <row r="105587" spans="1:2" x14ac:dyDescent="0.2">
      <c r="A105587" s="47"/>
      <c r="B105587" s="60"/>
    </row>
    <row r="105588" spans="1:2" x14ac:dyDescent="0.2">
      <c r="A105588" s="47"/>
      <c r="B105588" s="60"/>
    </row>
    <row r="105589" spans="1:2" x14ac:dyDescent="0.2">
      <c r="A105589" s="47"/>
      <c r="B105589" s="60"/>
    </row>
    <row r="105590" spans="1:2" x14ac:dyDescent="0.2">
      <c r="A105590" s="47"/>
      <c r="B105590" s="60"/>
    </row>
    <row r="105591" spans="1:2" x14ac:dyDescent="0.2">
      <c r="A105591" s="47"/>
      <c r="B105591" s="60"/>
    </row>
    <row r="105592" spans="1:2" x14ac:dyDescent="0.2">
      <c r="A105592" s="47"/>
      <c r="B105592" s="60"/>
    </row>
    <row r="105593" spans="1:2" x14ac:dyDescent="0.2">
      <c r="A105593" s="47"/>
      <c r="B105593" s="60"/>
    </row>
    <row r="105594" spans="1:2" x14ac:dyDescent="0.2">
      <c r="A105594" s="47"/>
      <c r="B105594" s="60"/>
    </row>
    <row r="105595" spans="1:2" x14ac:dyDescent="0.2">
      <c r="A105595" s="47"/>
      <c r="B105595" s="60"/>
    </row>
    <row r="105596" spans="1:2" x14ac:dyDescent="0.2">
      <c r="A105596" s="47"/>
      <c r="B105596" s="60"/>
    </row>
    <row r="105597" spans="1:2" x14ac:dyDescent="0.2">
      <c r="A105597" s="47"/>
      <c r="B105597" s="60"/>
    </row>
    <row r="105598" spans="1:2" x14ac:dyDescent="0.2">
      <c r="A105598" s="47"/>
      <c r="B105598" s="60"/>
    </row>
    <row r="105599" spans="1:2" x14ac:dyDescent="0.2">
      <c r="A105599" s="47"/>
      <c r="B105599" s="60"/>
    </row>
    <row r="105600" spans="1:2" x14ac:dyDescent="0.2">
      <c r="A105600" s="47"/>
      <c r="B105600" s="60"/>
    </row>
    <row r="105601" spans="1:2" x14ac:dyDescent="0.2">
      <c r="A105601" s="47"/>
      <c r="B105601" s="60"/>
    </row>
    <row r="105602" spans="1:2" x14ac:dyDescent="0.2">
      <c r="A105602" s="47"/>
      <c r="B105602" s="60"/>
    </row>
    <row r="105603" spans="1:2" x14ac:dyDescent="0.2">
      <c r="A105603" s="47"/>
      <c r="B105603" s="60"/>
    </row>
    <row r="105604" spans="1:2" x14ac:dyDescent="0.2">
      <c r="A105604" s="47"/>
      <c r="B105604" s="60"/>
    </row>
    <row r="105605" spans="1:2" x14ac:dyDescent="0.2">
      <c r="A105605" s="47"/>
      <c r="B105605" s="60"/>
    </row>
    <row r="105606" spans="1:2" x14ac:dyDescent="0.2">
      <c r="A105606" s="47"/>
      <c r="B105606" s="60"/>
    </row>
    <row r="105607" spans="1:2" x14ac:dyDescent="0.2">
      <c r="A105607" s="47"/>
      <c r="B105607" s="60"/>
    </row>
    <row r="105608" spans="1:2" x14ac:dyDescent="0.2">
      <c r="A105608" s="47"/>
      <c r="B105608" s="60"/>
    </row>
    <row r="105609" spans="1:2" x14ac:dyDescent="0.2">
      <c r="A105609" s="47"/>
      <c r="B105609" s="60"/>
    </row>
    <row r="105610" spans="1:2" x14ac:dyDescent="0.2">
      <c r="A105610" s="47"/>
      <c r="B105610" s="60"/>
    </row>
    <row r="105611" spans="1:2" x14ac:dyDescent="0.2">
      <c r="A105611" s="47"/>
      <c r="B105611" s="60"/>
    </row>
    <row r="105612" spans="1:2" x14ac:dyDescent="0.2">
      <c r="A105612" s="47"/>
      <c r="B105612" s="60"/>
    </row>
    <row r="105613" spans="1:2" x14ac:dyDescent="0.2">
      <c r="A105613" s="47"/>
      <c r="B105613" s="60"/>
    </row>
    <row r="105614" spans="1:2" x14ac:dyDescent="0.2">
      <c r="A105614" s="47"/>
      <c r="B105614" s="60"/>
    </row>
    <row r="105615" spans="1:2" x14ac:dyDescent="0.2">
      <c r="A105615" s="47"/>
      <c r="B105615" s="60"/>
    </row>
    <row r="105616" spans="1:2" x14ac:dyDescent="0.2">
      <c r="A105616" s="47"/>
      <c r="B105616" s="60"/>
    </row>
    <row r="105617" spans="1:2" x14ac:dyDescent="0.2">
      <c r="A105617" s="47"/>
      <c r="B105617" s="60"/>
    </row>
    <row r="105618" spans="1:2" x14ac:dyDescent="0.2">
      <c r="A105618" s="47"/>
      <c r="B105618" s="60"/>
    </row>
    <row r="105619" spans="1:2" x14ac:dyDescent="0.2">
      <c r="A105619" s="47"/>
      <c r="B105619" s="60"/>
    </row>
    <row r="105620" spans="1:2" x14ac:dyDescent="0.2">
      <c r="A105620" s="47"/>
      <c r="B105620" s="60"/>
    </row>
    <row r="105621" spans="1:2" x14ac:dyDescent="0.2">
      <c r="A105621" s="47"/>
      <c r="B105621" s="60"/>
    </row>
    <row r="105622" spans="1:2" x14ac:dyDescent="0.2">
      <c r="A105622" s="47"/>
      <c r="B105622" s="60"/>
    </row>
    <row r="105623" spans="1:2" x14ac:dyDescent="0.2">
      <c r="A105623" s="47"/>
      <c r="B105623" s="60"/>
    </row>
    <row r="105624" spans="1:2" x14ac:dyDescent="0.2">
      <c r="A105624" s="47"/>
      <c r="B105624" s="60"/>
    </row>
    <row r="105625" spans="1:2" x14ac:dyDescent="0.2">
      <c r="A105625" s="47"/>
      <c r="B105625" s="60"/>
    </row>
    <row r="105626" spans="1:2" x14ac:dyDescent="0.2">
      <c r="A105626" s="47"/>
      <c r="B105626" s="60"/>
    </row>
    <row r="105627" spans="1:2" x14ac:dyDescent="0.2">
      <c r="A105627" s="47"/>
      <c r="B105627" s="60"/>
    </row>
    <row r="105628" spans="1:2" x14ac:dyDescent="0.2">
      <c r="A105628" s="47"/>
      <c r="B105628" s="60"/>
    </row>
    <row r="105629" spans="1:2" x14ac:dyDescent="0.2">
      <c r="A105629" s="47"/>
      <c r="B105629" s="60"/>
    </row>
    <row r="105630" spans="1:2" x14ac:dyDescent="0.2">
      <c r="A105630" s="47"/>
      <c r="B105630" s="60"/>
    </row>
    <row r="105631" spans="1:2" x14ac:dyDescent="0.2">
      <c r="A105631" s="47"/>
      <c r="B105631" s="60"/>
    </row>
    <row r="105632" spans="1:2" x14ac:dyDescent="0.2">
      <c r="A105632" s="47"/>
      <c r="B105632" s="60"/>
    </row>
    <row r="105633" spans="1:2" x14ac:dyDescent="0.2">
      <c r="A105633" s="47"/>
      <c r="B105633" s="60"/>
    </row>
    <row r="105634" spans="1:2" x14ac:dyDescent="0.2">
      <c r="A105634" s="47"/>
      <c r="B105634" s="60"/>
    </row>
    <row r="105635" spans="1:2" x14ac:dyDescent="0.2">
      <c r="A105635" s="47"/>
      <c r="B105635" s="60"/>
    </row>
    <row r="105636" spans="1:2" x14ac:dyDescent="0.2">
      <c r="A105636" s="47"/>
      <c r="B105636" s="60"/>
    </row>
    <row r="105637" spans="1:2" x14ac:dyDescent="0.2">
      <c r="A105637" s="47"/>
      <c r="B105637" s="60"/>
    </row>
    <row r="105638" spans="1:2" x14ac:dyDescent="0.2">
      <c r="A105638" s="47"/>
      <c r="B105638" s="60"/>
    </row>
    <row r="105639" spans="1:2" x14ac:dyDescent="0.2">
      <c r="A105639" s="47"/>
      <c r="B105639" s="60"/>
    </row>
    <row r="105640" spans="1:2" x14ac:dyDescent="0.2">
      <c r="A105640" s="47"/>
      <c r="B105640" s="60"/>
    </row>
    <row r="105641" spans="1:2" x14ac:dyDescent="0.2">
      <c r="A105641" s="47"/>
      <c r="B105641" s="60"/>
    </row>
    <row r="105642" spans="1:2" x14ac:dyDescent="0.2">
      <c r="A105642" s="47"/>
      <c r="B105642" s="60"/>
    </row>
    <row r="105643" spans="1:2" x14ac:dyDescent="0.2">
      <c r="A105643" s="47"/>
      <c r="B105643" s="60"/>
    </row>
    <row r="105644" spans="1:2" x14ac:dyDescent="0.2">
      <c r="A105644" s="47"/>
      <c r="B105644" s="60"/>
    </row>
    <row r="105645" spans="1:2" x14ac:dyDescent="0.2">
      <c r="A105645" s="47"/>
      <c r="B105645" s="60"/>
    </row>
    <row r="105646" spans="1:2" x14ac:dyDescent="0.2">
      <c r="A105646" s="47"/>
      <c r="B105646" s="60"/>
    </row>
    <row r="105647" spans="1:2" x14ac:dyDescent="0.2">
      <c r="A105647" s="47"/>
      <c r="B105647" s="60"/>
    </row>
    <row r="105648" spans="1:2" x14ac:dyDescent="0.2">
      <c r="A105648" s="47"/>
      <c r="B105648" s="60"/>
    </row>
    <row r="105649" spans="1:2" x14ac:dyDescent="0.2">
      <c r="A105649" s="47"/>
      <c r="B105649" s="60"/>
    </row>
    <row r="105650" spans="1:2" x14ac:dyDescent="0.2">
      <c r="A105650" s="47"/>
      <c r="B105650" s="60"/>
    </row>
    <row r="105651" spans="1:2" x14ac:dyDescent="0.2">
      <c r="A105651" s="47"/>
      <c r="B105651" s="60"/>
    </row>
    <row r="105652" spans="1:2" x14ac:dyDescent="0.2">
      <c r="A105652" s="47"/>
      <c r="B105652" s="60"/>
    </row>
    <row r="105653" spans="1:2" x14ac:dyDescent="0.2">
      <c r="A105653" s="47"/>
      <c r="B105653" s="60"/>
    </row>
    <row r="105654" spans="1:2" x14ac:dyDescent="0.2">
      <c r="A105654" s="47"/>
      <c r="B105654" s="60"/>
    </row>
    <row r="105655" spans="1:2" x14ac:dyDescent="0.2">
      <c r="A105655" s="47"/>
      <c r="B105655" s="60"/>
    </row>
    <row r="105656" spans="1:2" x14ac:dyDescent="0.2">
      <c r="A105656" s="47"/>
      <c r="B105656" s="60"/>
    </row>
    <row r="105657" spans="1:2" x14ac:dyDescent="0.2">
      <c r="A105657" s="47"/>
      <c r="B105657" s="60"/>
    </row>
    <row r="105658" spans="1:2" x14ac:dyDescent="0.2">
      <c r="A105658" s="47"/>
      <c r="B105658" s="60"/>
    </row>
    <row r="105659" spans="1:2" x14ac:dyDescent="0.2">
      <c r="A105659" s="47"/>
      <c r="B105659" s="60"/>
    </row>
    <row r="105660" spans="1:2" x14ac:dyDescent="0.2">
      <c r="A105660" s="47"/>
      <c r="B105660" s="60"/>
    </row>
    <row r="105661" spans="1:2" x14ac:dyDescent="0.2">
      <c r="A105661" s="47"/>
      <c r="B105661" s="60"/>
    </row>
    <row r="105662" spans="1:2" x14ac:dyDescent="0.2">
      <c r="A105662" s="47"/>
      <c r="B105662" s="60"/>
    </row>
    <row r="105663" spans="1:2" x14ac:dyDescent="0.2">
      <c r="A105663" s="47"/>
      <c r="B105663" s="60"/>
    </row>
    <row r="105664" spans="1:2" x14ac:dyDescent="0.2">
      <c r="A105664" s="47"/>
      <c r="B105664" s="60"/>
    </row>
    <row r="105665" spans="1:2" x14ac:dyDescent="0.2">
      <c r="A105665" s="47"/>
      <c r="B105665" s="60"/>
    </row>
    <row r="105666" spans="1:2" x14ac:dyDescent="0.2">
      <c r="A105666" s="47"/>
      <c r="B105666" s="60"/>
    </row>
    <row r="105667" spans="1:2" x14ac:dyDescent="0.2">
      <c r="A105667" s="47"/>
      <c r="B105667" s="60"/>
    </row>
    <row r="105668" spans="1:2" x14ac:dyDescent="0.2">
      <c r="A105668" s="47"/>
      <c r="B105668" s="60"/>
    </row>
    <row r="105669" spans="1:2" x14ac:dyDescent="0.2">
      <c r="A105669" s="47"/>
      <c r="B105669" s="60"/>
    </row>
    <row r="105670" spans="1:2" x14ac:dyDescent="0.2">
      <c r="A105670" s="47"/>
      <c r="B105670" s="60"/>
    </row>
    <row r="105671" spans="1:2" x14ac:dyDescent="0.2">
      <c r="A105671" s="47"/>
      <c r="B105671" s="60"/>
    </row>
    <row r="105672" spans="1:2" x14ac:dyDescent="0.2">
      <c r="A105672" s="47"/>
      <c r="B105672" s="60"/>
    </row>
    <row r="105673" spans="1:2" x14ac:dyDescent="0.2">
      <c r="A105673" s="47"/>
      <c r="B105673" s="60"/>
    </row>
    <row r="105674" spans="1:2" x14ac:dyDescent="0.2">
      <c r="A105674" s="47"/>
      <c r="B105674" s="60"/>
    </row>
    <row r="105675" spans="1:2" x14ac:dyDescent="0.2">
      <c r="A105675" s="47"/>
      <c r="B105675" s="60"/>
    </row>
    <row r="105676" spans="1:2" x14ac:dyDescent="0.2">
      <c r="A105676" s="47"/>
      <c r="B105676" s="60"/>
    </row>
    <row r="105677" spans="1:2" x14ac:dyDescent="0.2">
      <c r="A105677" s="47"/>
      <c r="B105677" s="60"/>
    </row>
    <row r="105678" spans="1:2" x14ac:dyDescent="0.2">
      <c r="A105678" s="47"/>
      <c r="B105678" s="60"/>
    </row>
    <row r="105679" spans="1:2" x14ac:dyDescent="0.2">
      <c r="A105679" s="47"/>
      <c r="B105679" s="60"/>
    </row>
    <row r="105680" spans="1:2" x14ac:dyDescent="0.2">
      <c r="A105680" s="47"/>
      <c r="B105680" s="60"/>
    </row>
    <row r="105681" spans="1:2" x14ac:dyDescent="0.2">
      <c r="A105681" s="47"/>
      <c r="B105681" s="60"/>
    </row>
    <row r="105682" spans="1:2" x14ac:dyDescent="0.2">
      <c r="A105682" s="47"/>
      <c r="B105682" s="60"/>
    </row>
    <row r="105683" spans="1:2" x14ac:dyDescent="0.2">
      <c r="A105683" s="47"/>
      <c r="B105683" s="60"/>
    </row>
    <row r="105684" spans="1:2" x14ac:dyDescent="0.2">
      <c r="A105684" s="47"/>
      <c r="B105684" s="60"/>
    </row>
    <row r="105685" spans="1:2" x14ac:dyDescent="0.2">
      <c r="A105685" s="47"/>
      <c r="B105685" s="60"/>
    </row>
    <row r="105686" spans="1:2" x14ac:dyDescent="0.2">
      <c r="A105686" s="47"/>
      <c r="B105686" s="60"/>
    </row>
    <row r="105687" spans="1:2" x14ac:dyDescent="0.2">
      <c r="A105687" s="47"/>
      <c r="B105687" s="60"/>
    </row>
    <row r="105688" spans="1:2" x14ac:dyDescent="0.2">
      <c r="A105688" s="47"/>
      <c r="B105688" s="60"/>
    </row>
    <row r="105689" spans="1:2" x14ac:dyDescent="0.2">
      <c r="A105689" s="47"/>
      <c r="B105689" s="60"/>
    </row>
    <row r="105690" spans="1:2" x14ac:dyDescent="0.2">
      <c r="A105690" s="47"/>
      <c r="B105690" s="60"/>
    </row>
    <row r="105691" spans="1:2" x14ac:dyDescent="0.2">
      <c r="A105691" s="47"/>
      <c r="B105691" s="60"/>
    </row>
    <row r="105692" spans="1:2" x14ac:dyDescent="0.2">
      <c r="A105692" s="47"/>
      <c r="B105692" s="60"/>
    </row>
    <row r="105693" spans="1:2" x14ac:dyDescent="0.2">
      <c r="A105693" s="47"/>
      <c r="B105693" s="60"/>
    </row>
    <row r="105694" spans="1:2" x14ac:dyDescent="0.2">
      <c r="A105694" s="47"/>
      <c r="B105694" s="60"/>
    </row>
    <row r="105695" spans="1:2" x14ac:dyDescent="0.2">
      <c r="A105695" s="47"/>
      <c r="B105695" s="60"/>
    </row>
    <row r="105696" spans="1:2" x14ac:dyDescent="0.2">
      <c r="A105696" s="47"/>
      <c r="B105696" s="60"/>
    </row>
    <row r="105697" spans="1:2" x14ac:dyDescent="0.2">
      <c r="A105697" s="47"/>
      <c r="B105697" s="60"/>
    </row>
    <row r="105698" spans="1:2" x14ac:dyDescent="0.2">
      <c r="A105698" s="47"/>
      <c r="B105698" s="60"/>
    </row>
    <row r="105699" spans="1:2" x14ac:dyDescent="0.2">
      <c r="A105699" s="47"/>
      <c r="B105699" s="60"/>
    </row>
    <row r="105700" spans="1:2" x14ac:dyDescent="0.2">
      <c r="A105700" s="47"/>
      <c r="B105700" s="60"/>
    </row>
    <row r="105701" spans="1:2" x14ac:dyDescent="0.2">
      <c r="A105701" s="47"/>
      <c r="B105701" s="60"/>
    </row>
    <row r="105702" spans="1:2" x14ac:dyDescent="0.2">
      <c r="A105702" s="47"/>
      <c r="B105702" s="60"/>
    </row>
    <row r="105703" spans="1:2" x14ac:dyDescent="0.2">
      <c r="A105703" s="47"/>
      <c r="B105703" s="60"/>
    </row>
    <row r="105704" spans="1:2" x14ac:dyDescent="0.2">
      <c r="A105704" s="47"/>
      <c r="B105704" s="60"/>
    </row>
    <row r="105705" spans="1:2" x14ac:dyDescent="0.2">
      <c r="A105705" s="47"/>
      <c r="B105705" s="60"/>
    </row>
    <row r="105706" spans="1:2" x14ac:dyDescent="0.2">
      <c r="A105706" s="47"/>
      <c r="B105706" s="60"/>
    </row>
    <row r="105707" spans="1:2" x14ac:dyDescent="0.2">
      <c r="A105707" s="47"/>
      <c r="B105707" s="60"/>
    </row>
    <row r="105708" spans="1:2" x14ac:dyDescent="0.2">
      <c r="A105708" s="47"/>
      <c r="B105708" s="60"/>
    </row>
    <row r="105709" spans="1:2" x14ac:dyDescent="0.2">
      <c r="A105709" s="47"/>
      <c r="B105709" s="60"/>
    </row>
    <row r="105710" spans="1:2" x14ac:dyDescent="0.2">
      <c r="A105710" s="47"/>
      <c r="B105710" s="60"/>
    </row>
    <row r="105711" spans="1:2" x14ac:dyDescent="0.2">
      <c r="A105711" s="47"/>
      <c r="B105711" s="60"/>
    </row>
    <row r="105712" spans="1:2" x14ac:dyDescent="0.2">
      <c r="A105712" s="47"/>
      <c r="B105712" s="60"/>
    </row>
    <row r="105713" spans="1:2" x14ac:dyDescent="0.2">
      <c r="A105713" s="47"/>
      <c r="B105713" s="60"/>
    </row>
    <row r="105714" spans="1:2" x14ac:dyDescent="0.2">
      <c r="A105714" s="47"/>
      <c r="B105714" s="60"/>
    </row>
    <row r="105715" spans="1:2" x14ac:dyDescent="0.2">
      <c r="A105715" s="47"/>
      <c r="B105715" s="60"/>
    </row>
    <row r="105716" spans="1:2" x14ac:dyDescent="0.2">
      <c r="A105716" s="47"/>
      <c r="B105716" s="60"/>
    </row>
    <row r="105717" spans="1:2" x14ac:dyDescent="0.2">
      <c r="A105717" s="47"/>
      <c r="B105717" s="60"/>
    </row>
    <row r="105718" spans="1:2" x14ac:dyDescent="0.2">
      <c r="A105718" s="47"/>
      <c r="B105718" s="60"/>
    </row>
    <row r="105719" spans="1:2" x14ac:dyDescent="0.2">
      <c r="A105719" s="47"/>
      <c r="B105719" s="60"/>
    </row>
    <row r="105720" spans="1:2" x14ac:dyDescent="0.2">
      <c r="A105720" s="47"/>
      <c r="B105720" s="60"/>
    </row>
    <row r="105721" spans="1:2" x14ac:dyDescent="0.2">
      <c r="A105721" s="47"/>
      <c r="B105721" s="60"/>
    </row>
    <row r="105722" spans="1:2" x14ac:dyDescent="0.2">
      <c r="A105722" s="47"/>
      <c r="B105722" s="60"/>
    </row>
    <row r="105723" spans="1:2" x14ac:dyDescent="0.2">
      <c r="A105723" s="47"/>
      <c r="B105723" s="60"/>
    </row>
    <row r="105724" spans="1:2" x14ac:dyDescent="0.2">
      <c r="A105724" s="47"/>
      <c r="B105724" s="60"/>
    </row>
    <row r="105725" spans="1:2" x14ac:dyDescent="0.2">
      <c r="A105725" s="47"/>
      <c r="B105725" s="60"/>
    </row>
    <row r="105726" spans="1:2" x14ac:dyDescent="0.2">
      <c r="A105726" s="47"/>
      <c r="B105726" s="60"/>
    </row>
    <row r="105727" spans="1:2" x14ac:dyDescent="0.2">
      <c r="A105727" s="47"/>
      <c r="B105727" s="60"/>
    </row>
    <row r="105728" spans="1:2" x14ac:dyDescent="0.2">
      <c r="A105728" s="47"/>
      <c r="B105728" s="60"/>
    </row>
    <row r="105729" spans="1:2" x14ac:dyDescent="0.2">
      <c r="A105729" s="47"/>
      <c r="B105729" s="60"/>
    </row>
    <row r="105730" spans="1:2" x14ac:dyDescent="0.2">
      <c r="A105730" s="47"/>
      <c r="B105730" s="60"/>
    </row>
    <row r="105731" spans="1:2" x14ac:dyDescent="0.2">
      <c r="A105731" s="47"/>
      <c r="B105731" s="60"/>
    </row>
    <row r="105732" spans="1:2" x14ac:dyDescent="0.2">
      <c r="A105732" s="47"/>
      <c r="B105732" s="60"/>
    </row>
    <row r="105733" spans="1:2" x14ac:dyDescent="0.2">
      <c r="A105733" s="47"/>
      <c r="B105733" s="60"/>
    </row>
    <row r="105734" spans="1:2" x14ac:dyDescent="0.2">
      <c r="A105734" s="47"/>
      <c r="B105734" s="60"/>
    </row>
    <row r="105735" spans="1:2" x14ac:dyDescent="0.2">
      <c r="A105735" s="47"/>
      <c r="B105735" s="60"/>
    </row>
    <row r="105736" spans="1:2" x14ac:dyDescent="0.2">
      <c r="A105736" s="47"/>
      <c r="B105736" s="60"/>
    </row>
    <row r="105737" spans="1:2" x14ac:dyDescent="0.2">
      <c r="A105737" s="47"/>
      <c r="B105737" s="60"/>
    </row>
    <row r="105738" spans="1:2" x14ac:dyDescent="0.2">
      <c r="A105738" s="47"/>
      <c r="B105738" s="60"/>
    </row>
    <row r="105739" spans="1:2" x14ac:dyDescent="0.2">
      <c r="A105739" s="47"/>
      <c r="B105739" s="60"/>
    </row>
    <row r="105740" spans="1:2" x14ac:dyDescent="0.2">
      <c r="A105740" s="47"/>
      <c r="B105740" s="60"/>
    </row>
    <row r="105741" spans="1:2" x14ac:dyDescent="0.2">
      <c r="A105741" s="47"/>
      <c r="B105741" s="60"/>
    </row>
    <row r="105742" spans="1:2" x14ac:dyDescent="0.2">
      <c r="A105742" s="47"/>
      <c r="B105742" s="60"/>
    </row>
    <row r="105743" spans="1:2" x14ac:dyDescent="0.2">
      <c r="A105743" s="47"/>
      <c r="B105743" s="60"/>
    </row>
    <row r="105744" spans="1:2" x14ac:dyDescent="0.2">
      <c r="A105744" s="47"/>
      <c r="B105744" s="60"/>
    </row>
    <row r="105745" spans="1:2" x14ac:dyDescent="0.2">
      <c r="A105745" s="47"/>
      <c r="B105745" s="60"/>
    </row>
    <row r="105746" spans="1:2" x14ac:dyDescent="0.2">
      <c r="A105746" s="47"/>
      <c r="B105746" s="60"/>
    </row>
    <row r="105747" spans="1:2" x14ac:dyDescent="0.2">
      <c r="A105747" s="47"/>
      <c r="B105747" s="60"/>
    </row>
    <row r="105748" spans="1:2" x14ac:dyDescent="0.2">
      <c r="A105748" s="47"/>
      <c r="B105748" s="60"/>
    </row>
    <row r="105749" spans="1:2" x14ac:dyDescent="0.2">
      <c r="A105749" s="47"/>
      <c r="B105749" s="60"/>
    </row>
    <row r="105750" spans="1:2" x14ac:dyDescent="0.2">
      <c r="A105750" s="47"/>
      <c r="B105750" s="60"/>
    </row>
    <row r="105751" spans="1:2" x14ac:dyDescent="0.2">
      <c r="A105751" s="47"/>
      <c r="B105751" s="60"/>
    </row>
    <row r="105752" spans="1:2" x14ac:dyDescent="0.2">
      <c r="A105752" s="47"/>
      <c r="B105752" s="60"/>
    </row>
    <row r="105753" spans="1:2" x14ac:dyDescent="0.2">
      <c r="A105753" s="47"/>
      <c r="B105753" s="60"/>
    </row>
    <row r="105754" spans="1:2" x14ac:dyDescent="0.2">
      <c r="A105754" s="47"/>
      <c r="B105754" s="60"/>
    </row>
    <row r="105755" spans="1:2" x14ac:dyDescent="0.2">
      <c r="A105755" s="47"/>
      <c r="B105755" s="60"/>
    </row>
    <row r="105756" spans="1:2" x14ac:dyDescent="0.2">
      <c r="A105756" s="47"/>
      <c r="B105756" s="60"/>
    </row>
    <row r="105757" spans="1:2" x14ac:dyDescent="0.2">
      <c r="A105757" s="47"/>
      <c r="B105757" s="60"/>
    </row>
    <row r="105758" spans="1:2" x14ac:dyDescent="0.2">
      <c r="A105758" s="47"/>
      <c r="B105758" s="60"/>
    </row>
    <row r="105759" spans="1:2" x14ac:dyDescent="0.2">
      <c r="A105759" s="47"/>
      <c r="B105759" s="60"/>
    </row>
    <row r="105760" spans="1:2" x14ac:dyDescent="0.2">
      <c r="A105760" s="47"/>
      <c r="B105760" s="60"/>
    </row>
    <row r="105761" spans="1:2" x14ac:dyDescent="0.2">
      <c r="A105761" s="47"/>
      <c r="B105761" s="60"/>
    </row>
    <row r="105762" spans="1:2" x14ac:dyDescent="0.2">
      <c r="A105762" s="47"/>
      <c r="B105762" s="60"/>
    </row>
    <row r="105763" spans="1:2" x14ac:dyDescent="0.2">
      <c r="A105763" s="47"/>
      <c r="B105763" s="60"/>
    </row>
    <row r="105764" spans="1:2" x14ac:dyDescent="0.2">
      <c r="A105764" s="47"/>
      <c r="B105764" s="60"/>
    </row>
    <row r="105765" spans="1:2" x14ac:dyDescent="0.2">
      <c r="A105765" s="47"/>
      <c r="B105765" s="60"/>
    </row>
    <row r="105766" spans="1:2" x14ac:dyDescent="0.2">
      <c r="A105766" s="47"/>
      <c r="B105766" s="60"/>
    </row>
    <row r="105767" spans="1:2" x14ac:dyDescent="0.2">
      <c r="A105767" s="47"/>
      <c r="B105767" s="60"/>
    </row>
    <row r="105768" spans="1:2" x14ac:dyDescent="0.2">
      <c r="A105768" s="47"/>
      <c r="B105768" s="60"/>
    </row>
    <row r="105769" spans="1:2" x14ac:dyDescent="0.2">
      <c r="A105769" s="47"/>
      <c r="B105769" s="60"/>
    </row>
    <row r="105770" spans="1:2" x14ac:dyDescent="0.2">
      <c r="A105770" s="47"/>
      <c r="B105770" s="60"/>
    </row>
    <row r="105771" spans="1:2" x14ac:dyDescent="0.2">
      <c r="A105771" s="47"/>
      <c r="B105771" s="60"/>
    </row>
    <row r="105772" spans="1:2" x14ac:dyDescent="0.2">
      <c r="A105772" s="47"/>
      <c r="B105772" s="60"/>
    </row>
    <row r="105773" spans="1:2" x14ac:dyDescent="0.2">
      <c r="A105773" s="47"/>
      <c r="B105773" s="60"/>
    </row>
    <row r="105774" spans="1:2" x14ac:dyDescent="0.2">
      <c r="A105774" s="47"/>
      <c r="B105774" s="60"/>
    </row>
    <row r="105775" spans="1:2" x14ac:dyDescent="0.2">
      <c r="A105775" s="47"/>
      <c r="B105775" s="60"/>
    </row>
    <row r="105776" spans="1:2" x14ac:dyDescent="0.2">
      <c r="A105776" s="47"/>
      <c r="B105776" s="60"/>
    </row>
    <row r="105777" spans="1:2" x14ac:dyDescent="0.2">
      <c r="A105777" s="47"/>
      <c r="B105777" s="60"/>
    </row>
    <row r="105778" spans="1:2" x14ac:dyDescent="0.2">
      <c r="A105778" s="47"/>
      <c r="B105778" s="60"/>
    </row>
    <row r="105779" spans="1:2" x14ac:dyDescent="0.2">
      <c r="A105779" s="47"/>
      <c r="B105779" s="60"/>
    </row>
    <row r="105780" spans="1:2" x14ac:dyDescent="0.2">
      <c r="A105780" s="47"/>
      <c r="B105780" s="60"/>
    </row>
    <row r="105781" spans="1:2" x14ac:dyDescent="0.2">
      <c r="A105781" s="47"/>
      <c r="B105781" s="60"/>
    </row>
    <row r="105782" spans="1:2" x14ac:dyDescent="0.2">
      <c r="A105782" s="47"/>
      <c r="B105782" s="60"/>
    </row>
    <row r="105783" spans="1:2" x14ac:dyDescent="0.2">
      <c r="A105783" s="47"/>
      <c r="B105783" s="60"/>
    </row>
    <row r="105784" spans="1:2" x14ac:dyDescent="0.2">
      <c r="A105784" s="47"/>
      <c r="B105784" s="60"/>
    </row>
    <row r="105785" spans="1:2" x14ac:dyDescent="0.2">
      <c r="A105785" s="47"/>
      <c r="B105785" s="60"/>
    </row>
    <row r="105786" spans="1:2" x14ac:dyDescent="0.2">
      <c r="A105786" s="47"/>
      <c r="B105786" s="60"/>
    </row>
    <row r="105787" spans="1:2" x14ac:dyDescent="0.2">
      <c r="A105787" s="47"/>
      <c r="B105787" s="60"/>
    </row>
    <row r="105788" spans="1:2" x14ac:dyDescent="0.2">
      <c r="A105788" s="47"/>
      <c r="B105788" s="60"/>
    </row>
    <row r="105789" spans="1:2" x14ac:dyDescent="0.2">
      <c r="A105789" s="47"/>
      <c r="B105789" s="60"/>
    </row>
    <row r="105790" spans="1:2" x14ac:dyDescent="0.2">
      <c r="A105790" s="47"/>
      <c r="B105790" s="60"/>
    </row>
    <row r="105791" spans="1:2" x14ac:dyDescent="0.2">
      <c r="A105791" s="47"/>
      <c r="B105791" s="60"/>
    </row>
    <row r="105792" spans="1:2" x14ac:dyDescent="0.2">
      <c r="A105792" s="47"/>
      <c r="B105792" s="60"/>
    </row>
    <row r="105793" spans="1:2" x14ac:dyDescent="0.2">
      <c r="A105793" s="47"/>
      <c r="B105793" s="60"/>
    </row>
    <row r="105794" spans="1:2" x14ac:dyDescent="0.2">
      <c r="A105794" s="47"/>
      <c r="B105794" s="60"/>
    </row>
    <row r="105795" spans="1:2" x14ac:dyDescent="0.2">
      <c r="A105795" s="47"/>
      <c r="B105795" s="60"/>
    </row>
    <row r="105796" spans="1:2" x14ac:dyDescent="0.2">
      <c r="A105796" s="47"/>
      <c r="B105796" s="60"/>
    </row>
    <row r="105797" spans="1:2" x14ac:dyDescent="0.2">
      <c r="A105797" s="47"/>
      <c r="B105797" s="60"/>
    </row>
    <row r="105798" spans="1:2" x14ac:dyDescent="0.2">
      <c r="A105798" s="47"/>
      <c r="B105798" s="60"/>
    </row>
    <row r="105799" spans="1:2" x14ac:dyDescent="0.2">
      <c r="A105799" s="47"/>
      <c r="B105799" s="60"/>
    </row>
    <row r="105800" spans="1:2" x14ac:dyDescent="0.2">
      <c r="A105800" s="47"/>
      <c r="B105800" s="60"/>
    </row>
    <row r="105801" spans="1:2" x14ac:dyDescent="0.2">
      <c r="A105801" s="47"/>
      <c r="B105801" s="60"/>
    </row>
    <row r="105802" spans="1:2" x14ac:dyDescent="0.2">
      <c r="A105802" s="47"/>
      <c r="B105802" s="60"/>
    </row>
    <row r="105803" spans="1:2" x14ac:dyDescent="0.2">
      <c r="A105803" s="47"/>
      <c r="B105803" s="60"/>
    </row>
    <row r="105804" spans="1:2" x14ac:dyDescent="0.2">
      <c r="A105804" s="47"/>
      <c r="B105804" s="60"/>
    </row>
    <row r="105805" spans="1:2" x14ac:dyDescent="0.2">
      <c r="A105805" s="47"/>
      <c r="B105805" s="60"/>
    </row>
    <row r="105806" spans="1:2" x14ac:dyDescent="0.2">
      <c r="A105806" s="47"/>
      <c r="B105806" s="60"/>
    </row>
    <row r="105807" spans="1:2" x14ac:dyDescent="0.2">
      <c r="A105807" s="47"/>
      <c r="B105807" s="60"/>
    </row>
    <row r="105808" spans="1:2" x14ac:dyDescent="0.2">
      <c r="A105808" s="47"/>
      <c r="B105808" s="60"/>
    </row>
    <row r="105809" spans="1:2" x14ac:dyDescent="0.2">
      <c r="A105809" s="47"/>
      <c r="B105809" s="60"/>
    </row>
    <row r="105810" spans="1:2" x14ac:dyDescent="0.2">
      <c r="A105810" s="47"/>
      <c r="B105810" s="60"/>
    </row>
    <row r="105811" spans="1:2" x14ac:dyDescent="0.2">
      <c r="A105811" s="47"/>
      <c r="B105811" s="60"/>
    </row>
    <row r="105812" spans="1:2" x14ac:dyDescent="0.2">
      <c r="A105812" s="47"/>
      <c r="B105812" s="60"/>
    </row>
    <row r="105813" spans="1:2" x14ac:dyDescent="0.2">
      <c r="A105813" s="47"/>
      <c r="B105813" s="60"/>
    </row>
    <row r="105814" spans="1:2" x14ac:dyDescent="0.2">
      <c r="A105814" s="47"/>
      <c r="B105814" s="60"/>
    </row>
    <row r="105815" spans="1:2" x14ac:dyDescent="0.2">
      <c r="A105815" s="47"/>
      <c r="B105815" s="60"/>
    </row>
    <row r="105816" spans="1:2" x14ac:dyDescent="0.2">
      <c r="A105816" s="47"/>
      <c r="B105816" s="60"/>
    </row>
    <row r="105817" spans="1:2" x14ac:dyDescent="0.2">
      <c r="A105817" s="47"/>
      <c r="B105817" s="60"/>
    </row>
    <row r="105818" spans="1:2" x14ac:dyDescent="0.2">
      <c r="A105818" s="47"/>
      <c r="B105818" s="60"/>
    </row>
    <row r="105819" spans="1:2" x14ac:dyDescent="0.2">
      <c r="A105819" s="47"/>
      <c r="B105819" s="60"/>
    </row>
    <row r="105820" spans="1:2" x14ac:dyDescent="0.2">
      <c r="A105820" s="47"/>
      <c r="B105820" s="60"/>
    </row>
    <row r="105821" spans="1:2" x14ac:dyDescent="0.2">
      <c r="A105821" s="47"/>
      <c r="B105821" s="60"/>
    </row>
    <row r="105822" spans="1:2" x14ac:dyDescent="0.2">
      <c r="A105822" s="47"/>
      <c r="B105822" s="60"/>
    </row>
    <row r="105823" spans="1:2" x14ac:dyDescent="0.2">
      <c r="A105823" s="47"/>
      <c r="B105823" s="60"/>
    </row>
    <row r="105824" spans="1:2" x14ac:dyDescent="0.2">
      <c r="A105824" s="47"/>
      <c r="B105824" s="60"/>
    </row>
    <row r="105825" spans="1:2" x14ac:dyDescent="0.2">
      <c r="A105825" s="47"/>
      <c r="B105825" s="60"/>
    </row>
    <row r="105826" spans="1:2" x14ac:dyDescent="0.2">
      <c r="A105826" s="47"/>
      <c r="B105826" s="60"/>
    </row>
    <row r="105827" spans="1:2" x14ac:dyDescent="0.2">
      <c r="A105827" s="47"/>
      <c r="B105827" s="60"/>
    </row>
    <row r="105828" spans="1:2" x14ac:dyDescent="0.2">
      <c r="A105828" s="47"/>
      <c r="B105828" s="60"/>
    </row>
    <row r="105829" spans="1:2" x14ac:dyDescent="0.2">
      <c r="A105829" s="47"/>
      <c r="B105829" s="60"/>
    </row>
    <row r="105830" spans="1:2" x14ac:dyDescent="0.2">
      <c r="A105830" s="47"/>
      <c r="B105830" s="60"/>
    </row>
    <row r="105831" spans="1:2" x14ac:dyDescent="0.2">
      <c r="A105831" s="47"/>
      <c r="B105831" s="60"/>
    </row>
    <row r="105832" spans="1:2" x14ac:dyDescent="0.2">
      <c r="A105832" s="47"/>
      <c r="B105832" s="60"/>
    </row>
    <row r="105833" spans="1:2" x14ac:dyDescent="0.2">
      <c r="A105833" s="47"/>
      <c r="B105833" s="60"/>
    </row>
    <row r="105834" spans="1:2" x14ac:dyDescent="0.2">
      <c r="A105834" s="47"/>
      <c r="B105834" s="60"/>
    </row>
    <row r="105835" spans="1:2" x14ac:dyDescent="0.2">
      <c r="A105835" s="47"/>
      <c r="B105835" s="60"/>
    </row>
    <row r="105836" spans="1:2" x14ac:dyDescent="0.2">
      <c r="A105836" s="47"/>
      <c r="B105836" s="60"/>
    </row>
    <row r="105837" spans="1:2" x14ac:dyDescent="0.2">
      <c r="A105837" s="47"/>
      <c r="B105837" s="60"/>
    </row>
    <row r="105838" spans="1:2" x14ac:dyDescent="0.2">
      <c r="A105838" s="47"/>
      <c r="B105838" s="60"/>
    </row>
    <row r="105839" spans="1:2" x14ac:dyDescent="0.2">
      <c r="A105839" s="47"/>
      <c r="B105839" s="60"/>
    </row>
    <row r="105840" spans="1:2" x14ac:dyDescent="0.2">
      <c r="A105840" s="47"/>
      <c r="B105840" s="60"/>
    </row>
    <row r="105841" spans="1:2" x14ac:dyDescent="0.2">
      <c r="A105841" s="47"/>
      <c r="B105841" s="60"/>
    </row>
    <row r="105842" spans="1:2" x14ac:dyDescent="0.2">
      <c r="A105842" s="47"/>
      <c r="B105842" s="60"/>
    </row>
    <row r="105843" spans="1:2" x14ac:dyDescent="0.2">
      <c r="A105843" s="47"/>
      <c r="B105843" s="60"/>
    </row>
    <row r="105844" spans="1:2" x14ac:dyDescent="0.2">
      <c r="A105844" s="47"/>
      <c r="B105844" s="60"/>
    </row>
    <row r="105845" spans="1:2" x14ac:dyDescent="0.2">
      <c r="A105845" s="47"/>
      <c r="B105845" s="60"/>
    </row>
    <row r="105846" spans="1:2" x14ac:dyDescent="0.2">
      <c r="A105846" s="47"/>
      <c r="B105846" s="60"/>
    </row>
    <row r="105847" spans="1:2" x14ac:dyDescent="0.2">
      <c r="A105847" s="47"/>
      <c r="B105847" s="60"/>
    </row>
    <row r="105848" spans="1:2" x14ac:dyDescent="0.2">
      <c r="A105848" s="47"/>
      <c r="B105848" s="60"/>
    </row>
    <row r="105849" spans="1:2" x14ac:dyDescent="0.2">
      <c r="A105849" s="47"/>
      <c r="B105849" s="60"/>
    </row>
    <row r="105850" spans="1:2" x14ac:dyDescent="0.2">
      <c r="A105850" s="47"/>
      <c r="B105850" s="60"/>
    </row>
    <row r="105851" spans="1:2" x14ac:dyDescent="0.2">
      <c r="A105851" s="47"/>
      <c r="B105851" s="60"/>
    </row>
    <row r="105852" spans="1:2" x14ac:dyDescent="0.2">
      <c r="A105852" s="47"/>
      <c r="B105852" s="60"/>
    </row>
    <row r="105853" spans="1:2" x14ac:dyDescent="0.2">
      <c r="A105853" s="47"/>
      <c r="B105853" s="60"/>
    </row>
    <row r="105854" spans="1:2" x14ac:dyDescent="0.2">
      <c r="A105854" s="47"/>
      <c r="B105854" s="60"/>
    </row>
    <row r="105855" spans="1:2" x14ac:dyDescent="0.2">
      <c r="A105855" s="47"/>
      <c r="B105855" s="60"/>
    </row>
    <row r="105856" spans="1:2" x14ac:dyDescent="0.2">
      <c r="A105856" s="47"/>
      <c r="B105856" s="60"/>
    </row>
    <row r="105857" spans="1:2" x14ac:dyDescent="0.2">
      <c r="A105857" s="47"/>
      <c r="B105857" s="60"/>
    </row>
    <row r="105858" spans="1:2" x14ac:dyDescent="0.2">
      <c r="A105858" s="47"/>
      <c r="B105858" s="60"/>
    </row>
    <row r="105859" spans="1:2" x14ac:dyDescent="0.2">
      <c r="A105859" s="47"/>
      <c r="B105859" s="60"/>
    </row>
    <row r="105860" spans="1:2" x14ac:dyDescent="0.2">
      <c r="A105860" s="47"/>
      <c r="B105860" s="60"/>
    </row>
    <row r="105861" spans="1:2" x14ac:dyDescent="0.2">
      <c r="A105861" s="47"/>
      <c r="B105861" s="60"/>
    </row>
    <row r="105862" spans="1:2" x14ac:dyDescent="0.2">
      <c r="A105862" s="47"/>
      <c r="B105862" s="60"/>
    </row>
    <row r="105863" spans="1:2" x14ac:dyDescent="0.2">
      <c r="A105863" s="47"/>
      <c r="B105863" s="60"/>
    </row>
    <row r="105864" spans="1:2" x14ac:dyDescent="0.2">
      <c r="A105864" s="47"/>
      <c r="B105864" s="60"/>
    </row>
    <row r="105865" spans="1:2" x14ac:dyDescent="0.2">
      <c r="A105865" s="47"/>
      <c r="B105865" s="60"/>
    </row>
    <row r="105866" spans="1:2" x14ac:dyDescent="0.2">
      <c r="A105866" s="47"/>
      <c r="B105866" s="60"/>
    </row>
    <row r="105867" spans="1:2" x14ac:dyDescent="0.2">
      <c r="A105867" s="47"/>
      <c r="B105867" s="60"/>
    </row>
    <row r="105868" spans="1:2" x14ac:dyDescent="0.2">
      <c r="A105868" s="47"/>
      <c r="B105868" s="60"/>
    </row>
    <row r="105869" spans="1:2" x14ac:dyDescent="0.2">
      <c r="A105869" s="47"/>
      <c r="B105869" s="60"/>
    </row>
    <row r="105870" spans="1:2" x14ac:dyDescent="0.2">
      <c r="A105870" s="47"/>
      <c r="B105870" s="60"/>
    </row>
    <row r="105871" spans="1:2" x14ac:dyDescent="0.2">
      <c r="A105871" s="47"/>
      <c r="B105871" s="60"/>
    </row>
    <row r="105872" spans="1:2" x14ac:dyDescent="0.2">
      <c r="A105872" s="47"/>
      <c r="B105872" s="60"/>
    </row>
    <row r="105873" spans="1:2" x14ac:dyDescent="0.2">
      <c r="A105873" s="47"/>
      <c r="B105873" s="60"/>
    </row>
    <row r="105874" spans="1:2" x14ac:dyDescent="0.2">
      <c r="A105874" s="47"/>
      <c r="B105874" s="60"/>
    </row>
    <row r="105875" spans="1:2" x14ac:dyDescent="0.2">
      <c r="A105875" s="47"/>
      <c r="B105875" s="60"/>
    </row>
    <row r="105876" spans="1:2" x14ac:dyDescent="0.2">
      <c r="A105876" s="47"/>
      <c r="B105876" s="60"/>
    </row>
    <row r="105877" spans="1:2" x14ac:dyDescent="0.2">
      <c r="A105877" s="47"/>
      <c r="B105877" s="60"/>
    </row>
    <row r="105878" spans="1:2" x14ac:dyDescent="0.2">
      <c r="A105878" s="47"/>
      <c r="B105878" s="60"/>
    </row>
    <row r="105879" spans="1:2" x14ac:dyDescent="0.2">
      <c r="A105879" s="47"/>
      <c r="B105879" s="60"/>
    </row>
    <row r="105880" spans="1:2" x14ac:dyDescent="0.2">
      <c r="A105880" s="47"/>
      <c r="B105880" s="60"/>
    </row>
    <row r="105881" spans="1:2" x14ac:dyDescent="0.2">
      <c r="A105881" s="47"/>
      <c r="B105881" s="60"/>
    </row>
    <row r="105882" spans="1:2" x14ac:dyDescent="0.2">
      <c r="A105882" s="47"/>
      <c r="B105882" s="60"/>
    </row>
    <row r="105883" spans="1:2" x14ac:dyDescent="0.2">
      <c r="A105883" s="47"/>
      <c r="B105883" s="60"/>
    </row>
    <row r="105884" spans="1:2" x14ac:dyDescent="0.2">
      <c r="A105884" s="47"/>
      <c r="B105884" s="60"/>
    </row>
    <row r="105885" spans="1:2" x14ac:dyDescent="0.2">
      <c r="A105885" s="47"/>
      <c r="B105885" s="60"/>
    </row>
    <row r="105886" spans="1:2" x14ac:dyDescent="0.2">
      <c r="A105886" s="47"/>
      <c r="B105886" s="60"/>
    </row>
    <row r="105887" spans="1:2" x14ac:dyDescent="0.2">
      <c r="A105887" s="47"/>
      <c r="B105887" s="60"/>
    </row>
    <row r="105888" spans="1:2" x14ac:dyDescent="0.2">
      <c r="A105888" s="47"/>
      <c r="B105888" s="60"/>
    </row>
    <row r="105889" spans="1:2" x14ac:dyDescent="0.2">
      <c r="A105889" s="47"/>
      <c r="B105889" s="60"/>
    </row>
    <row r="105890" spans="1:2" x14ac:dyDescent="0.2">
      <c r="A105890" s="47"/>
      <c r="B105890" s="60"/>
    </row>
    <row r="105891" spans="1:2" x14ac:dyDescent="0.2">
      <c r="A105891" s="47"/>
      <c r="B105891" s="60"/>
    </row>
    <row r="105892" spans="1:2" x14ac:dyDescent="0.2">
      <c r="A105892" s="47"/>
      <c r="B105892" s="60"/>
    </row>
    <row r="105893" spans="1:2" x14ac:dyDescent="0.2">
      <c r="A105893" s="47"/>
      <c r="B105893" s="60"/>
    </row>
    <row r="105894" spans="1:2" x14ac:dyDescent="0.2">
      <c r="A105894" s="47"/>
      <c r="B105894" s="60"/>
    </row>
    <row r="105895" spans="1:2" x14ac:dyDescent="0.2">
      <c r="A105895" s="47"/>
      <c r="B105895" s="60"/>
    </row>
    <row r="105896" spans="1:2" x14ac:dyDescent="0.2">
      <c r="A105896" s="47"/>
      <c r="B105896" s="60"/>
    </row>
    <row r="105897" spans="1:2" x14ac:dyDescent="0.2">
      <c r="A105897" s="47"/>
      <c r="B105897" s="60"/>
    </row>
    <row r="105898" spans="1:2" x14ac:dyDescent="0.2">
      <c r="A105898" s="47"/>
      <c r="B105898" s="60"/>
    </row>
    <row r="105899" spans="1:2" x14ac:dyDescent="0.2">
      <c r="A105899" s="47"/>
      <c r="B105899" s="60"/>
    </row>
    <row r="105900" spans="1:2" x14ac:dyDescent="0.2">
      <c r="A105900" s="47"/>
      <c r="B105900" s="60"/>
    </row>
    <row r="105901" spans="1:2" x14ac:dyDescent="0.2">
      <c r="A105901" s="47"/>
      <c r="B105901" s="60"/>
    </row>
    <row r="105902" spans="1:2" x14ac:dyDescent="0.2">
      <c r="A105902" s="47"/>
      <c r="B105902" s="60"/>
    </row>
    <row r="105903" spans="1:2" x14ac:dyDescent="0.2">
      <c r="A105903" s="47"/>
      <c r="B105903" s="60"/>
    </row>
    <row r="105904" spans="1:2" x14ac:dyDescent="0.2">
      <c r="A105904" s="47"/>
      <c r="B105904" s="60"/>
    </row>
    <row r="105905" spans="1:2" x14ac:dyDescent="0.2">
      <c r="A105905" s="47"/>
      <c r="B105905" s="60"/>
    </row>
    <row r="105906" spans="1:2" x14ac:dyDescent="0.2">
      <c r="A105906" s="47"/>
      <c r="B105906" s="60"/>
    </row>
    <row r="105907" spans="1:2" x14ac:dyDescent="0.2">
      <c r="A105907" s="47"/>
      <c r="B105907" s="60"/>
    </row>
    <row r="105908" spans="1:2" x14ac:dyDescent="0.2">
      <c r="A105908" s="47"/>
      <c r="B105908" s="60"/>
    </row>
    <row r="105909" spans="1:2" x14ac:dyDescent="0.2">
      <c r="A105909" s="47"/>
      <c r="B105909" s="60"/>
    </row>
    <row r="105910" spans="1:2" x14ac:dyDescent="0.2">
      <c r="A105910" s="47"/>
      <c r="B105910" s="60"/>
    </row>
    <row r="105911" spans="1:2" x14ac:dyDescent="0.2">
      <c r="A105911" s="47"/>
      <c r="B105911" s="60"/>
    </row>
    <row r="105912" spans="1:2" x14ac:dyDescent="0.2">
      <c r="A105912" s="47"/>
      <c r="B105912" s="60"/>
    </row>
    <row r="105913" spans="1:2" x14ac:dyDescent="0.2">
      <c r="A105913" s="47"/>
      <c r="B105913" s="60"/>
    </row>
    <row r="105914" spans="1:2" x14ac:dyDescent="0.2">
      <c r="A105914" s="47"/>
      <c r="B105914" s="60"/>
    </row>
    <row r="105915" spans="1:2" x14ac:dyDescent="0.2">
      <c r="A105915" s="47"/>
      <c r="B105915" s="60"/>
    </row>
    <row r="105916" spans="1:2" x14ac:dyDescent="0.2">
      <c r="A105916" s="47"/>
      <c r="B105916" s="60"/>
    </row>
    <row r="105917" spans="1:2" x14ac:dyDescent="0.2">
      <c r="A105917" s="47"/>
      <c r="B105917" s="60"/>
    </row>
    <row r="105918" spans="1:2" x14ac:dyDescent="0.2">
      <c r="A105918" s="47"/>
      <c r="B105918" s="60"/>
    </row>
    <row r="105919" spans="1:2" x14ac:dyDescent="0.2">
      <c r="A105919" s="47"/>
      <c r="B105919" s="60"/>
    </row>
    <row r="105920" spans="1:2" x14ac:dyDescent="0.2">
      <c r="A105920" s="47"/>
      <c r="B105920" s="60"/>
    </row>
    <row r="105921" spans="1:2" x14ac:dyDescent="0.2">
      <c r="A105921" s="47"/>
      <c r="B105921" s="60"/>
    </row>
    <row r="105922" spans="1:2" x14ac:dyDescent="0.2">
      <c r="A105922" s="47"/>
      <c r="B105922" s="60"/>
    </row>
    <row r="105923" spans="1:2" x14ac:dyDescent="0.2">
      <c r="A105923" s="47"/>
      <c r="B105923" s="60"/>
    </row>
    <row r="105924" spans="1:2" x14ac:dyDescent="0.2">
      <c r="A105924" s="47"/>
      <c r="B105924" s="60"/>
    </row>
    <row r="105925" spans="1:2" x14ac:dyDescent="0.2">
      <c r="A105925" s="47"/>
      <c r="B105925" s="60"/>
    </row>
    <row r="105926" spans="1:2" x14ac:dyDescent="0.2">
      <c r="A105926" s="47"/>
      <c r="B105926" s="60"/>
    </row>
    <row r="105927" spans="1:2" x14ac:dyDescent="0.2">
      <c r="A105927" s="47"/>
      <c r="B105927" s="60"/>
    </row>
    <row r="105928" spans="1:2" x14ac:dyDescent="0.2">
      <c r="A105928" s="47"/>
      <c r="B105928" s="60"/>
    </row>
    <row r="105929" spans="1:2" x14ac:dyDescent="0.2">
      <c r="A105929" s="47"/>
      <c r="B105929" s="60"/>
    </row>
    <row r="105930" spans="1:2" x14ac:dyDescent="0.2">
      <c r="A105930" s="47"/>
      <c r="B105930" s="60"/>
    </row>
    <row r="105931" spans="1:2" x14ac:dyDescent="0.2">
      <c r="A105931" s="47"/>
      <c r="B105931" s="60"/>
    </row>
    <row r="105932" spans="1:2" x14ac:dyDescent="0.2">
      <c r="A105932" s="47"/>
      <c r="B105932" s="60"/>
    </row>
    <row r="105933" spans="1:2" x14ac:dyDescent="0.2">
      <c r="A105933" s="47"/>
      <c r="B105933" s="60"/>
    </row>
    <row r="105934" spans="1:2" x14ac:dyDescent="0.2">
      <c r="A105934" s="47"/>
      <c r="B105934" s="60"/>
    </row>
    <row r="105935" spans="1:2" x14ac:dyDescent="0.2">
      <c r="A105935" s="47"/>
      <c r="B105935" s="60"/>
    </row>
    <row r="105936" spans="1:2" x14ac:dyDescent="0.2">
      <c r="A105936" s="47"/>
      <c r="B105936" s="60"/>
    </row>
    <row r="105937" spans="1:2" x14ac:dyDescent="0.2">
      <c r="A105937" s="47"/>
      <c r="B105937" s="60"/>
    </row>
    <row r="105938" spans="1:2" x14ac:dyDescent="0.2">
      <c r="A105938" s="47"/>
      <c r="B105938" s="60"/>
    </row>
    <row r="105939" spans="1:2" x14ac:dyDescent="0.2">
      <c r="A105939" s="47"/>
      <c r="B105939" s="60"/>
    </row>
    <row r="105940" spans="1:2" x14ac:dyDescent="0.2">
      <c r="A105940" s="47"/>
      <c r="B105940" s="60"/>
    </row>
    <row r="105941" spans="1:2" x14ac:dyDescent="0.2">
      <c r="A105941" s="47"/>
      <c r="B105941" s="60"/>
    </row>
    <row r="105942" spans="1:2" x14ac:dyDescent="0.2">
      <c r="A105942" s="47"/>
      <c r="B105942" s="60"/>
    </row>
    <row r="105943" spans="1:2" x14ac:dyDescent="0.2">
      <c r="A105943" s="47"/>
      <c r="B105943" s="60"/>
    </row>
    <row r="105944" spans="1:2" x14ac:dyDescent="0.2">
      <c r="A105944" s="47"/>
      <c r="B105944" s="60"/>
    </row>
    <row r="105945" spans="1:2" x14ac:dyDescent="0.2">
      <c r="A105945" s="47"/>
      <c r="B105945" s="60"/>
    </row>
    <row r="105946" spans="1:2" x14ac:dyDescent="0.2">
      <c r="A105946" s="47"/>
      <c r="B105946" s="60"/>
    </row>
    <row r="105947" spans="1:2" x14ac:dyDescent="0.2">
      <c r="A105947" s="47"/>
      <c r="B105947" s="60"/>
    </row>
    <row r="105948" spans="1:2" x14ac:dyDescent="0.2">
      <c r="A105948" s="47"/>
      <c r="B105948" s="60"/>
    </row>
    <row r="105949" spans="1:2" x14ac:dyDescent="0.2">
      <c r="A105949" s="47"/>
      <c r="B105949" s="60"/>
    </row>
    <row r="105950" spans="1:2" x14ac:dyDescent="0.2">
      <c r="A105950" s="47"/>
      <c r="B105950" s="60"/>
    </row>
    <row r="105951" spans="1:2" x14ac:dyDescent="0.2">
      <c r="A105951" s="47"/>
      <c r="B105951" s="60"/>
    </row>
    <row r="105952" spans="1:2" x14ac:dyDescent="0.2">
      <c r="A105952" s="47"/>
      <c r="B105952" s="60"/>
    </row>
    <row r="105953" spans="1:2" x14ac:dyDescent="0.2">
      <c r="A105953" s="47"/>
      <c r="B105953" s="60"/>
    </row>
    <row r="105954" spans="1:2" x14ac:dyDescent="0.2">
      <c r="A105954" s="47"/>
      <c r="B105954" s="60"/>
    </row>
    <row r="105955" spans="1:2" x14ac:dyDescent="0.2">
      <c r="A105955" s="47"/>
      <c r="B105955" s="60"/>
    </row>
    <row r="105956" spans="1:2" x14ac:dyDescent="0.2">
      <c r="A105956" s="47"/>
      <c r="B105956" s="60"/>
    </row>
    <row r="105957" spans="1:2" x14ac:dyDescent="0.2">
      <c r="A105957" s="47"/>
      <c r="B105957" s="60"/>
    </row>
    <row r="105958" spans="1:2" x14ac:dyDescent="0.2">
      <c r="A105958" s="47"/>
      <c r="B105958" s="60"/>
    </row>
    <row r="105959" spans="1:2" x14ac:dyDescent="0.2">
      <c r="A105959" s="47"/>
      <c r="B105959" s="60"/>
    </row>
    <row r="105960" spans="1:2" x14ac:dyDescent="0.2">
      <c r="A105960" s="47"/>
      <c r="B105960" s="60"/>
    </row>
    <row r="105961" spans="1:2" x14ac:dyDescent="0.2">
      <c r="A105961" s="47"/>
      <c r="B105961" s="60"/>
    </row>
    <row r="105962" spans="1:2" x14ac:dyDescent="0.2">
      <c r="A105962" s="47"/>
      <c r="B105962" s="60"/>
    </row>
    <row r="105963" spans="1:2" x14ac:dyDescent="0.2">
      <c r="A105963" s="47"/>
      <c r="B105963" s="60"/>
    </row>
    <row r="105964" spans="1:2" x14ac:dyDescent="0.2">
      <c r="A105964" s="47"/>
      <c r="B105964" s="60"/>
    </row>
    <row r="105965" spans="1:2" x14ac:dyDescent="0.2">
      <c r="A105965" s="47"/>
      <c r="B105965" s="60"/>
    </row>
    <row r="105966" spans="1:2" x14ac:dyDescent="0.2">
      <c r="A105966" s="47"/>
      <c r="B105966" s="60"/>
    </row>
    <row r="105967" spans="1:2" x14ac:dyDescent="0.2">
      <c r="A105967" s="47"/>
      <c r="B105967" s="60"/>
    </row>
    <row r="105968" spans="1:2" x14ac:dyDescent="0.2">
      <c r="A105968" s="47"/>
      <c r="B105968" s="60"/>
    </row>
    <row r="105969" spans="1:2" x14ac:dyDescent="0.2">
      <c r="A105969" s="47"/>
      <c r="B105969" s="60"/>
    </row>
    <row r="105970" spans="1:2" x14ac:dyDescent="0.2">
      <c r="A105970" s="47"/>
      <c r="B105970" s="60"/>
    </row>
    <row r="105971" spans="1:2" x14ac:dyDescent="0.2">
      <c r="A105971" s="47"/>
      <c r="B105971" s="60"/>
    </row>
    <row r="105972" spans="1:2" x14ac:dyDescent="0.2">
      <c r="A105972" s="47"/>
      <c r="B105972" s="60"/>
    </row>
    <row r="105973" spans="1:2" x14ac:dyDescent="0.2">
      <c r="A105973" s="47"/>
      <c r="B105973" s="60"/>
    </row>
    <row r="105974" spans="1:2" x14ac:dyDescent="0.2">
      <c r="A105974" s="47"/>
      <c r="B105974" s="60"/>
    </row>
    <row r="105975" spans="1:2" x14ac:dyDescent="0.2">
      <c r="A105975" s="47"/>
      <c r="B105975" s="60"/>
    </row>
    <row r="105976" spans="1:2" x14ac:dyDescent="0.2">
      <c r="A105976" s="47"/>
      <c r="B105976" s="60"/>
    </row>
    <row r="105977" spans="1:2" x14ac:dyDescent="0.2">
      <c r="A105977" s="47"/>
      <c r="B105977" s="60"/>
    </row>
    <row r="105978" spans="1:2" x14ac:dyDescent="0.2">
      <c r="A105978" s="47"/>
      <c r="B105978" s="60"/>
    </row>
    <row r="105979" spans="1:2" x14ac:dyDescent="0.2">
      <c r="A105979" s="47"/>
      <c r="B105979" s="60"/>
    </row>
    <row r="105980" spans="1:2" x14ac:dyDescent="0.2">
      <c r="A105980" s="47"/>
      <c r="B105980" s="60"/>
    </row>
    <row r="105981" spans="1:2" x14ac:dyDescent="0.2">
      <c r="A105981" s="47"/>
      <c r="B105981" s="60"/>
    </row>
    <row r="105982" spans="1:2" x14ac:dyDescent="0.2">
      <c r="A105982" s="47"/>
      <c r="B105982" s="60"/>
    </row>
    <row r="105983" spans="1:2" x14ac:dyDescent="0.2">
      <c r="A105983" s="47"/>
      <c r="B105983" s="60"/>
    </row>
    <row r="105984" spans="1:2" x14ac:dyDescent="0.2">
      <c r="A105984" s="47"/>
      <c r="B105984" s="60"/>
    </row>
    <row r="105985" spans="1:2" x14ac:dyDescent="0.2">
      <c r="A105985" s="47"/>
      <c r="B105985" s="60"/>
    </row>
    <row r="105986" spans="1:2" x14ac:dyDescent="0.2">
      <c r="A105986" s="47"/>
      <c r="B105986" s="60"/>
    </row>
    <row r="105987" spans="1:2" x14ac:dyDescent="0.2">
      <c r="A105987" s="47"/>
      <c r="B105987" s="60"/>
    </row>
    <row r="105988" spans="1:2" x14ac:dyDescent="0.2">
      <c r="A105988" s="47"/>
      <c r="B105988" s="60"/>
    </row>
    <row r="105989" spans="1:2" x14ac:dyDescent="0.2">
      <c r="A105989" s="47"/>
      <c r="B105989" s="60"/>
    </row>
    <row r="105990" spans="1:2" x14ac:dyDescent="0.2">
      <c r="A105990" s="47"/>
      <c r="B105990" s="60"/>
    </row>
    <row r="105991" spans="1:2" x14ac:dyDescent="0.2">
      <c r="A105991" s="47"/>
      <c r="B105991" s="60"/>
    </row>
    <row r="105992" spans="1:2" x14ac:dyDescent="0.2">
      <c r="A105992" s="47"/>
      <c r="B105992" s="60"/>
    </row>
    <row r="105993" spans="1:2" x14ac:dyDescent="0.2">
      <c r="A105993" s="47"/>
      <c r="B105993" s="60"/>
    </row>
    <row r="105994" spans="1:2" x14ac:dyDescent="0.2">
      <c r="A105994" s="47"/>
      <c r="B105994" s="60"/>
    </row>
    <row r="105995" spans="1:2" x14ac:dyDescent="0.2">
      <c r="A105995" s="47"/>
      <c r="B105995" s="60"/>
    </row>
    <row r="105996" spans="1:2" x14ac:dyDescent="0.2">
      <c r="A105996" s="47"/>
      <c r="B105996" s="60"/>
    </row>
    <row r="105997" spans="1:2" x14ac:dyDescent="0.2">
      <c r="A105997" s="47"/>
      <c r="B105997" s="60"/>
    </row>
    <row r="105998" spans="1:2" x14ac:dyDescent="0.2">
      <c r="A105998" s="47"/>
      <c r="B105998" s="60"/>
    </row>
    <row r="105999" spans="1:2" x14ac:dyDescent="0.2">
      <c r="A105999" s="47"/>
      <c r="B105999" s="60"/>
    </row>
    <row r="106000" spans="1:2" x14ac:dyDescent="0.2">
      <c r="A106000" s="47"/>
      <c r="B106000" s="60"/>
    </row>
    <row r="106001" spans="1:2" x14ac:dyDescent="0.2">
      <c r="A106001" s="47"/>
      <c r="B106001" s="60"/>
    </row>
    <row r="106002" spans="1:2" x14ac:dyDescent="0.2">
      <c r="A106002" s="47"/>
      <c r="B106002" s="60"/>
    </row>
    <row r="106003" spans="1:2" x14ac:dyDescent="0.2">
      <c r="A106003" s="47"/>
      <c r="B106003" s="60"/>
    </row>
    <row r="106004" spans="1:2" x14ac:dyDescent="0.2">
      <c r="A106004" s="47"/>
      <c r="B106004" s="60"/>
    </row>
    <row r="106005" spans="1:2" x14ac:dyDescent="0.2">
      <c r="A106005" s="47"/>
      <c r="B106005" s="60"/>
    </row>
    <row r="106006" spans="1:2" x14ac:dyDescent="0.2">
      <c r="A106006" s="47"/>
      <c r="B106006" s="60"/>
    </row>
    <row r="106007" spans="1:2" x14ac:dyDescent="0.2">
      <c r="A106007" s="47"/>
      <c r="B106007" s="60"/>
    </row>
    <row r="106008" spans="1:2" x14ac:dyDescent="0.2">
      <c r="A106008" s="47"/>
      <c r="B106008" s="60"/>
    </row>
    <row r="106009" spans="1:2" x14ac:dyDescent="0.2">
      <c r="A106009" s="47"/>
      <c r="B106009" s="60"/>
    </row>
    <row r="106010" spans="1:2" x14ac:dyDescent="0.2">
      <c r="A106010" s="47"/>
      <c r="B106010" s="60"/>
    </row>
    <row r="106011" spans="1:2" x14ac:dyDescent="0.2">
      <c r="A106011" s="47"/>
      <c r="B106011" s="60"/>
    </row>
    <row r="106012" spans="1:2" x14ac:dyDescent="0.2">
      <c r="A106012" s="47"/>
      <c r="B106012" s="60"/>
    </row>
    <row r="106013" spans="1:2" x14ac:dyDescent="0.2">
      <c r="A106013" s="47"/>
      <c r="B106013" s="60"/>
    </row>
    <row r="106014" spans="1:2" x14ac:dyDescent="0.2">
      <c r="A106014" s="47"/>
      <c r="B106014" s="60"/>
    </row>
    <row r="106015" spans="1:2" x14ac:dyDescent="0.2">
      <c r="A106015" s="47"/>
      <c r="B106015" s="60"/>
    </row>
    <row r="106016" spans="1:2" x14ac:dyDescent="0.2">
      <c r="A106016" s="47"/>
      <c r="B106016" s="60"/>
    </row>
    <row r="106017" spans="1:2" x14ac:dyDescent="0.2">
      <c r="A106017" s="47"/>
      <c r="B106017" s="60"/>
    </row>
    <row r="106018" spans="1:2" x14ac:dyDescent="0.2">
      <c r="A106018" s="47"/>
      <c r="B106018" s="60"/>
    </row>
    <row r="106019" spans="1:2" x14ac:dyDescent="0.2">
      <c r="A106019" s="47"/>
      <c r="B106019" s="60"/>
    </row>
    <row r="106020" spans="1:2" x14ac:dyDescent="0.2">
      <c r="A106020" s="47"/>
      <c r="B106020" s="60"/>
    </row>
    <row r="106021" spans="1:2" x14ac:dyDescent="0.2">
      <c r="A106021" s="47"/>
      <c r="B106021" s="60"/>
    </row>
    <row r="106022" spans="1:2" x14ac:dyDescent="0.2">
      <c r="A106022" s="47"/>
      <c r="B106022" s="60"/>
    </row>
    <row r="106023" spans="1:2" x14ac:dyDescent="0.2">
      <c r="A106023" s="47"/>
      <c r="B106023" s="60"/>
    </row>
    <row r="106024" spans="1:2" x14ac:dyDescent="0.2">
      <c r="A106024" s="47"/>
      <c r="B106024" s="60"/>
    </row>
    <row r="106025" spans="1:2" x14ac:dyDescent="0.2">
      <c r="A106025" s="47"/>
      <c r="B106025" s="60"/>
    </row>
    <row r="106026" spans="1:2" x14ac:dyDescent="0.2">
      <c r="A106026" s="47"/>
      <c r="B106026" s="60"/>
    </row>
    <row r="106027" spans="1:2" x14ac:dyDescent="0.2">
      <c r="A106027" s="47"/>
      <c r="B106027" s="60"/>
    </row>
    <row r="106028" spans="1:2" x14ac:dyDescent="0.2">
      <c r="A106028" s="47"/>
      <c r="B106028" s="60"/>
    </row>
    <row r="106029" spans="1:2" x14ac:dyDescent="0.2">
      <c r="A106029" s="47"/>
      <c r="B106029" s="60"/>
    </row>
    <row r="106030" spans="1:2" x14ac:dyDescent="0.2">
      <c r="A106030" s="47"/>
      <c r="B106030" s="60"/>
    </row>
    <row r="106031" spans="1:2" x14ac:dyDescent="0.2">
      <c r="A106031" s="47"/>
      <c r="B106031" s="60"/>
    </row>
    <row r="106032" spans="1:2" x14ac:dyDescent="0.2">
      <c r="A106032" s="47"/>
      <c r="B106032" s="60"/>
    </row>
    <row r="106033" spans="1:2" x14ac:dyDescent="0.2">
      <c r="A106033" s="47"/>
      <c r="B106033" s="60"/>
    </row>
    <row r="106034" spans="1:2" x14ac:dyDescent="0.2">
      <c r="A106034" s="47"/>
      <c r="B106034" s="60"/>
    </row>
    <row r="106035" spans="1:2" x14ac:dyDescent="0.2">
      <c r="A106035" s="47"/>
      <c r="B106035" s="60"/>
    </row>
    <row r="106036" spans="1:2" x14ac:dyDescent="0.2">
      <c r="A106036" s="47"/>
      <c r="B106036" s="60"/>
    </row>
    <row r="106037" spans="1:2" x14ac:dyDescent="0.2">
      <c r="A106037" s="47"/>
      <c r="B106037" s="60"/>
    </row>
    <row r="106038" spans="1:2" x14ac:dyDescent="0.2">
      <c r="A106038" s="47"/>
      <c r="B106038" s="60"/>
    </row>
    <row r="106039" spans="1:2" x14ac:dyDescent="0.2">
      <c r="A106039" s="47"/>
      <c r="B106039" s="60"/>
    </row>
    <row r="106040" spans="1:2" x14ac:dyDescent="0.2">
      <c r="A106040" s="47"/>
      <c r="B106040" s="60"/>
    </row>
    <row r="106041" spans="1:2" x14ac:dyDescent="0.2">
      <c r="A106041" s="47"/>
      <c r="B106041" s="60"/>
    </row>
    <row r="106042" spans="1:2" x14ac:dyDescent="0.2">
      <c r="A106042" s="47"/>
      <c r="B106042" s="60"/>
    </row>
    <row r="106043" spans="1:2" x14ac:dyDescent="0.2">
      <c r="A106043" s="47"/>
      <c r="B106043" s="60"/>
    </row>
    <row r="106044" spans="1:2" x14ac:dyDescent="0.2">
      <c r="A106044" s="47"/>
      <c r="B106044" s="60"/>
    </row>
    <row r="106045" spans="1:2" x14ac:dyDescent="0.2">
      <c r="A106045" s="47"/>
      <c r="B106045" s="60"/>
    </row>
    <row r="106046" spans="1:2" x14ac:dyDescent="0.2">
      <c r="A106046" s="47"/>
      <c r="B106046" s="60"/>
    </row>
    <row r="106047" spans="1:2" x14ac:dyDescent="0.2">
      <c r="A106047" s="47"/>
      <c r="B106047" s="60"/>
    </row>
    <row r="106048" spans="1:2" x14ac:dyDescent="0.2">
      <c r="A106048" s="47"/>
      <c r="B106048" s="60"/>
    </row>
    <row r="106049" spans="1:2" x14ac:dyDescent="0.2">
      <c r="A106049" s="47"/>
      <c r="B106049" s="60"/>
    </row>
    <row r="106050" spans="1:2" x14ac:dyDescent="0.2">
      <c r="A106050" s="47"/>
      <c r="B106050" s="60"/>
    </row>
    <row r="106051" spans="1:2" x14ac:dyDescent="0.2">
      <c r="A106051" s="47"/>
      <c r="B106051" s="60"/>
    </row>
    <row r="106052" spans="1:2" x14ac:dyDescent="0.2">
      <c r="A106052" s="47"/>
      <c r="B106052" s="60"/>
    </row>
    <row r="106053" spans="1:2" x14ac:dyDescent="0.2">
      <c r="A106053" s="47"/>
      <c r="B106053" s="60"/>
    </row>
    <row r="106054" spans="1:2" x14ac:dyDescent="0.2">
      <c r="A106054" s="47"/>
      <c r="B106054" s="60"/>
    </row>
    <row r="106055" spans="1:2" x14ac:dyDescent="0.2">
      <c r="A106055" s="47"/>
      <c r="B106055" s="60"/>
    </row>
    <row r="106056" spans="1:2" x14ac:dyDescent="0.2">
      <c r="A106056" s="47"/>
      <c r="B106056" s="60"/>
    </row>
    <row r="106057" spans="1:2" x14ac:dyDescent="0.2">
      <c r="A106057" s="47"/>
      <c r="B106057" s="60"/>
    </row>
    <row r="106058" spans="1:2" x14ac:dyDescent="0.2">
      <c r="A106058" s="47"/>
      <c r="B106058" s="60"/>
    </row>
    <row r="106059" spans="1:2" x14ac:dyDescent="0.2">
      <c r="A106059" s="47"/>
      <c r="B106059" s="60"/>
    </row>
    <row r="106060" spans="1:2" x14ac:dyDescent="0.2">
      <c r="A106060" s="47"/>
      <c r="B106060" s="60"/>
    </row>
    <row r="106061" spans="1:2" x14ac:dyDescent="0.2">
      <c r="A106061" s="47"/>
      <c r="B106061" s="60"/>
    </row>
    <row r="106062" spans="1:2" x14ac:dyDescent="0.2">
      <c r="A106062" s="47"/>
      <c r="B106062" s="60"/>
    </row>
    <row r="106063" spans="1:2" x14ac:dyDescent="0.2">
      <c r="A106063" s="47"/>
      <c r="B106063" s="60"/>
    </row>
    <row r="106064" spans="1:2" x14ac:dyDescent="0.2">
      <c r="A106064" s="47"/>
      <c r="B106064" s="60"/>
    </row>
    <row r="106065" spans="1:2" x14ac:dyDescent="0.2">
      <c r="A106065" s="47"/>
      <c r="B106065" s="60"/>
    </row>
    <row r="106066" spans="1:2" x14ac:dyDescent="0.2">
      <c r="A106066" s="47"/>
      <c r="B106066" s="60"/>
    </row>
    <row r="106067" spans="1:2" x14ac:dyDescent="0.2">
      <c r="A106067" s="47"/>
      <c r="B106067" s="60"/>
    </row>
    <row r="106068" spans="1:2" x14ac:dyDescent="0.2">
      <c r="A106068" s="47"/>
      <c r="B106068" s="60"/>
    </row>
    <row r="106069" spans="1:2" x14ac:dyDescent="0.2">
      <c r="A106069" s="47"/>
      <c r="B106069" s="60"/>
    </row>
    <row r="106070" spans="1:2" x14ac:dyDescent="0.2">
      <c r="A106070" s="47"/>
      <c r="B106070" s="60"/>
    </row>
    <row r="106071" spans="1:2" x14ac:dyDescent="0.2">
      <c r="A106071" s="47"/>
      <c r="B106071" s="60"/>
    </row>
    <row r="106072" spans="1:2" x14ac:dyDescent="0.2">
      <c r="A106072" s="47"/>
      <c r="B106072" s="60"/>
    </row>
    <row r="106073" spans="1:2" x14ac:dyDescent="0.2">
      <c r="A106073" s="47"/>
      <c r="B106073" s="60"/>
    </row>
    <row r="106074" spans="1:2" x14ac:dyDescent="0.2">
      <c r="A106074" s="47"/>
      <c r="B106074" s="60"/>
    </row>
    <row r="106075" spans="1:2" x14ac:dyDescent="0.2">
      <c r="A106075" s="47"/>
      <c r="B106075" s="60"/>
    </row>
    <row r="106076" spans="1:2" x14ac:dyDescent="0.2">
      <c r="A106076" s="47"/>
      <c r="B106076" s="60"/>
    </row>
    <row r="106077" spans="1:2" x14ac:dyDescent="0.2">
      <c r="A106077" s="47"/>
      <c r="B106077" s="60"/>
    </row>
    <row r="106078" spans="1:2" x14ac:dyDescent="0.2">
      <c r="A106078" s="47"/>
      <c r="B106078" s="60"/>
    </row>
    <row r="106079" spans="1:2" x14ac:dyDescent="0.2">
      <c r="A106079" s="47"/>
      <c r="B106079" s="60"/>
    </row>
    <row r="106080" spans="1:2" x14ac:dyDescent="0.2">
      <c r="A106080" s="47"/>
      <c r="B106080" s="60"/>
    </row>
    <row r="106081" spans="1:2" x14ac:dyDescent="0.2">
      <c r="A106081" s="47"/>
      <c r="B106081" s="60"/>
    </row>
    <row r="106082" spans="1:2" x14ac:dyDescent="0.2">
      <c r="A106082" s="47"/>
      <c r="B106082" s="60"/>
    </row>
    <row r="106083" spans="1:2" x14ac:dyDescent="0.2">
      <c r="A106083" s="47"/>
      <c r="B106083" s="60"/>
    </row>
    <row r="106084" spans="1:2" x14ac:dyDescent="0.2">
      <c r="A106084" s="47"/>
      <c r="B106084" s="60"/>
    </row>
    <row r="106085" spans="1:2" x14ac:dyDescent="0.2">
      <c r="A106085" s="47"/>
      <c r="B106085" s="60"/>
    </row>
    <row r="106086" spans="1:2" x14ac:dyDescent="0.2">
      <c r="A106086" s="47"/>
      <c r="B106086" s="60"/>
    </row>
    <row r="106087" spans="1:2" x14ac:dyDescent="0.2">
      <c r="A106087" s="47"/>
      <c r="B106087" s="60"/>
    </row>
    <row r="106088" spans="1:2" x14ac:dyDescent="0.2">
      <c r="A106088" s="47"/>
      <c r="B106088" s="60"/>
    </row>
    <row r="106089" spans="1:2" x14ac:dyDescent="0.2">
      <c r="A106089" s="47"/>
      <c r="B106089" s="60"/>
    </row>
    <row r="106090" spans="1:2" x14ac:dyDescent="0.2">
      <c r="A106090" s="47"/>
      <c r="B106090" s="60"/>
    </row>
    <row r="106091" spans="1:2" x14ac:dyDescent="0.2">
      <c r="A106091" s="47"/>
      <c r="B106091" s="60"/>
    </row>
    <row r="106092" spans="1:2" x14ac:dyDescent="0.2">
      <c r="A106092" s="47"/>
      <c r="B106092" s="60"/>
    </row>
    <row r="106093" spans="1:2" x14ac:dyDescent="0.2">
      <c r="A106093" s="47"/>
      <c r="B106093" s="60"/>
    </row>
    <row r="106094" spans="1:2" x14ac:dyDescent="0.2">
      <c r="A106094" s="47"/>
      <c r="B106094" s="60"/>
    </row>
    <row r="106095" spans="1:2" x14ac:dyDescent="0.2">
      <c r="A106095" s="47"/>
      <c r="B106095" s="60"/>
    </row>
    <row r="106096" spans="1:2" x14ac:dyDescent="0.2">
      <c r="A106096" s="47"/>
      <c r="B106096" s="60"/>
    </row>
    <row r="106097" spans="1:2" x14ac:dyDescent="0.2">
      <c r="A106097" s="47"/>
      <c r="B106097" s="60"/>
    </row>
    <row r="106098" spans="1:2" x14ac:dyDescent="0.2">
      <c r="A106098" s="47"/>
      <c r="B106098" s="60"/>
    </row>
    <row r="106099" spans="1:2" x14ac:dyDescent="0.2">
      <c r="A106099" s="47"/>
      <c r="B106099" s="60"/>
    </row>
    <row r="106100" spans="1:2" x14ac:dyDescent="0.2">
      <c r="A106100" s="47"/>
      <c r="B106100" s="60"/>
    </row>
    <row r="106101" spans="1:2" x14ac:dyDescent="0.2">
      <c r="A106101" s="47"/>
      <c r="B106101" s="60"/>
    </row>
    <row r="106102" spans="1:2" x14ac:dyDescent="0.2">
      <c r="A106102" s="47"/>
      <c r="B106102" s="60"/>
    </row>
    <row r="106103" spans="1:2" x14ac:dyDescent="0.2">
      <c r="A106103" s="47"/>
      <c r="B106103" s="60"/>
    </row>
    <row r="106104" spans="1:2" x14ac:dyDescent="0.2">
      <c r="A106104" s="47"/>
      <c r="B106104" s="60"/>
    </row>
    <row r="106105" spans="1:2" x14ac:dyDescent="0.2">
      <c r="A106105" s="47"/>
      <c r="B106105" s="60"/>
    </row>
    <row r="106106" spans="1:2" x14ac:dyDescent="0.2">
      <c r="A106106" s="47"/>
      <c r="B106106" s="60"/>
    </row>
    <row r="106107" spans="1:2" x14ac:dyDescent="0.2">
      <c r="A106107" s="47"/>
      <c r="B106107" s="60"/>
    </row>
    <row r="106108" spans="1:2" x14ac:dyDescent="0.2">
      <c r="A106108" s="47"/>
      <c r="B106108" s="60"/>
    </row>
    <row r="106109" spans="1:2" x14ac:dyDescent="0.2">
      <c r="A106109" s="47"/>
      <c r="B106109" s="60"/>
    </row>
    <row r="106110" spans="1:2" x14ac:dyDescent="0.2">
      <c r="A106110" s="47"/>
      <c r="B106110" s="60"/>
    </row>
    <row r="106111" spans="1:2" x14ac:dyDescent="0.2">
      <c r="A106111" s="47"/>
      <c r="B106111" s="60"/>
    </row>
    <row r="106112" spans="1:2" x14ac:dyDescent="0.2">
      <c r="A106112" s="47"/>
      <c r="B106112" s="60"/>
    </row>
    <row r="106113" spans="1:2" x14ac:dyDescent="0.2">
      <c r="A106113" s="47"/>
      <c r="B106113" s="60"/>
    </row>
    <row r="106114" spans="1:2" x14ac:dyDescent="0.2">
      <c r="A106114" s="47"/>
      <c r="B106114" s="60"/>
    </row>
    <row r="106115" spans="1:2" x14ac:dyDescent="0.2">
      <c r="A106115" s="47"/>
      <c r="B106115" s="60"/>
    </row>
    <row r="106116" spans="1:2" x14ac:dyDescent="0.2">
      <c r="A106116" s="47"/>
      <c r="B106116" s="60"/>
    </row>
    <row r="106117" spans="1:2" x14ac:dyDescent="0.2">
      <c r="A106117" s="47"/>
      <c r="B106117" s="60"/>
    </row>
    <row r="106118" spans="1:2" x14ac:dyDescent="0.2">
      <c r="A106118" s="47"/>
      <c r="B106118" s="60"/>
    </row>
    <row r="106119" spans="1:2" x14ac:dyDescent="0.2">
      <c r="A106119" s="47"/>
      <c r="B106119" s="60"/>
    </row>
    <row r="106120" spans="1:2" x14ac:dyDescent="0.2">
      <c r="A106120" s="47"/>
      <c r="B106120" s="60"/>
    </row>
    <row r="106121" spans="1:2" x14ac:dyDescent="0.2">
      <c r="A106121" s="47"/>
      <c r="B106121" s="60"/>
    </row>
    <row r="106122" spans="1:2" x14ac:dyDescent="0.2">
      <c r="A106122" s="47"/>
      <c r="B106122" s="60"/>
    </row>
    <row r="106123" spans="1:2" x14ac:dyDescent="0.2">
      <c r="A106123" s="47"/>
      <c r="B106123" s="60"/>
    </row>
    <row r="106124" spans="1:2" x14ac:dyDescent="0.2">
      <c r="A106124" s="47"/>
      <c r="B106124" s="60"/>
    </row>
    <row r="106125" spans="1:2" x14ac:dyDescent="0.2">
      <c r="A106125" s="47"/>
      <c r="B106125" s="60"/>
    </row>
    <row r="106126" spans="1:2" x14ac:dyDescent="0.2">
      <c r="A106126" s="47"/>
      <c r="B106126" s="60"/>
    </row>
    <row r="106127" spans="1:2" x14ac:dyDescent="0.2">
      <c r="A106127" s="47"/>
      <c r="B106127" s="60"/>
    </row>
    <row r="106128" spans="1:2" x14ac:dyDescent="0.2">
      <c r="A106128" s="47"/>
      <c r="B106128" s="60"/>
    </row>
    <row r="106129" spans="1:2" x14ac:dyDescent="0.2">
      <c r="A106129" s="47"/>
      <c r="B106129" s="60"/>
    </row>
    <row r="106130" spans="1:2" x14ac:dyDescent="0.2">
      <c r="A106130" s="47"/>
      <c r="B106130" s="60"/>
    </row>
    <row r="106131" spans="1:2" x14ac:dyDescent="0.2">
      <c r="A106131" s="47"/>
      <c r="B106131" s="60"/>
    </row>
    <row r="106132" spans="1:2" x14ac:dyDescent="0.2">
      <c r="A106132" s="47"/>
      <c r="B106132" s="60"/>
    </row>
    <row r="106133" spans="1:2" x14ac:dyDescent="0.2">
      <c r="A106133" s="47"/>
      <c r="B106133" s="60"/>
    </row>
    <row r="106134" spans="1:2" x14ac:dyDescent="0.2">
      <c r="A106134" s="47"/>
      <c r="B106134" s="60"/>
    </row>
    <row r="106135" spans="1:2" x14ac:dyDescent="0.2">
      <c r="A106135" s="47"/>
      <c r="B106135" s="60"/>
    </row>
    <row r="106136" spans="1:2" x14ac:dyDescent="0.2">
      <c r="A106136" s="47"/>
      <c r="B106136" s="60"/>
    </row>
    <row r="106137" spans="1:2" x14ac:dyDescent="0.2">
      <c r="A106137" s="47"/>
      <c r="B106137" s="60"/>
    </row>
    <row r="106138" spans="1:2" x14ac:dyDescent="0.2">
      <c r="A106138" s="47"/>
      <c r="B106138" s="60"/>
    </row>
    <row r="106139" spans="1:2" x14ac:dyDescent="0.2">
      <c r="A106139" s="47"/>
      <c r="B106139" s="60"/>
    </row>
    <row r="106140" spans="1:2" x14ac:dyDescent="0.2">
      <c r="A106140" s="47"/>
      <c r="B106140" s="60"/>
    </row>
    <row r="106141" spans="1:2" x14ac:dyDescent="0.2">
      <c r="A106141" s="47"/>
      <c r="B106141" s="60"/>
    </row>
    <row r="106142" spans="1:2" x14ac:dyDescent="0.2">
      <c r="A106142" s="47"/>
      <c r="B106142" s="60"/>
    </row>
    <row r="106143" spans="1:2" x14ac:dyDescent="0.2">
      <c r="A106143" s="47"/>
      <c r="B106143" s="60"/>
    </row>
    <row r="106144" spans="1:2" x14ac:dyDescent="0.2">
      <c r="A106144" s="47"/>
      <c r="B106144" s="60"/>
    </row>
    <row r="106145" spans="1:2" x14ac:dyDescent="0.2">
      <c r="A106145" s="47"/>
      <c r="B106145" s="60"/>
    </row>
    <row r="106146" spans="1:2" x14ac:dyDescent="0.2">
      <c r="A106146" s="47"/>
      <c r="B106146" s="60"/>
    </row>
    <row r="106147" spans="1:2" x14ac:dyDescent="0.2">
      <c r="A106147" s="47"/>
      <c r="B106147" s="60"/>
    </row>
    <row r="106148" spans="1:2" x14ac:dyDescent="0.2">
      <c r="A106148" s="47"/>
      <c r="B106148" s="60"/>
    </row>
    <row r="106149" spans="1:2" x14ac:dyDescent="0.2">
      <c r="A106149" s="47"/>
      <c r="B106149" s="60"/>
    </row>
    <row r="106150" spans="1:2" x14ac:dyDescent="0.2">
      <c r="A106150" s="47"/>
      <c r="B106150" s="60"/>
    </row>
    <row r="106151" spans="1:2" x14ac:dyDescent="0.2">
      <c r="A106151" s="47"/>
      <c r="B106151" s="60"/>
    </row>
    <row r="106152" spans="1:2" x14ac:dyDescent="0.2">
      <c r="A106152" s="47"/>
      <c r="B106152" s="60"/>
    </row>
    <row r="106153" spans="1:2" x14ac:dyDescent="0.2">
      <c r="A106153" s="47"/>
      <c r="B106153" s="60"/>
    </row>
    <row r="106154" spans="1:2" x14ac:dyDescent="0.2">
      <c r="A106154" s="47"/>
      <c r="B106154" s="60"/>
    </row>
    <row r="106155" spans="1:2" x14ac:dyDescent="0.2">
      <c r="A106155" s="47"/>
      <c r="B106155" s="60"/>
    </row>
    <row r="106156" spans="1:2" x14ac:dyDescent="0.2">
      <c r="A106156" s="47"/>
      <c r="B106156" s="60"/>
    </row>
    <row r="106157" spans="1:2" x14ac:dyDescent="0.2">
      <c r="A106157" s="47"/>
      <c r="B106157" s="60"/>
    </row>
    <row r="106158" spans="1:2" x14ac:dyDescent="0.2">
      <c r="A106158" s="47"/>
      <c r="B106158" s="60"/>
    </row>
    <row r="106159" spans="1:2" x14ac:dyDescent="0.2">
      <c r="A106159" s="47"/>
      <c r="B106159" s="60"/>
    </row>
    <row r="106160" spans="1:2" x14ac:dyDescent="0.2">
      <c r="A106160" s="47"/>
      <c r="B106160" s="60"/>
    </row>
    <row r="106161" spans="1:2" x14ac:dyDescent="0.2">
      <c r="A106161" s="47"/>
      <c r="B106161" s="60"/>
    </row>
    <row r="106162" spans="1:2" x14ac:dyDescent="0.2">
      <c r="A106162" s="47"/>
      <c r="B106162" s="60"/>
    </row>
    <row r="106163" spans="1:2" x14ac:dyDescent="0.2">
      <c r="A106163" s="47"/>
      <c r="B106163" s="60"/>
    </row>
    <row r="106164" spans="1:2" x14ac:dyDescent="0.2">
      <c r="A106164" s="47"/>
      <c r="B106164" s="60"/>
    </row>
    <row r="106165" spans="1:2" x14ac:dyDescent="0.2">
      <c r="A106165" s="47"/>
      <c r="B106165" s="60"/>
    </row>
    <row r="106166" spans="1:2" x14ac:dyDescent="0.2">
      <c r="A106166" s="47"/>
      <c r="B106166" s="60"/>
    </row>
    <row r="106167" spans="1:2" x14ac:dyDescent="0.2">
      <c r="A106167" s="47"/>
      <c r="B106167" s="60"/>
    </row>
    <row r="106168" spans="1:2" x14ac:dyDescent="0.2">
      <c r="A106168" s="47"/>
      <c r="B106168" s="60"/>
    </row>
    <row r="106169" spans="1:2" x14ac:dyDescent="0.2">
      <c r="A106169" s="47"/>
      <c r="B106169" s="60"/>
    </row>
    <row r="106170" spans="1:2" x14ac:dyDescent="0.2">
      <c r="A106170" s="47"/>
      <c r="B106170" s="60"/>
    </row>
    <row r="106171" spans="1:2" x14ac:dyDescent="0.2">
      <c r="A106171" s="47"/>
      <c r="B106171" s="60"/>
    </row>
    <row r="106172" spans="1:2" x14ac:dyDescent="0.2">
      <c r="A106172" s="47"/>
      <c r="B106172" s="60"/>
    </row>
    <row r="106173" spans="1:2" x14ac:dyDescent="0.2">
      <c r="A106173" s="47"/>
      <c r="B106173" s="60"/>
    </row>
    <row r="106174" spans="1:2" x14ac:dyDescent="0.2">
      <c r="A106174" s="47"/>
      <c r="B106174" s="60"/>
    </row>
    <row r="106175" spans="1:2" x14ac:dyDescent="0.2">
      <c r="A106175" s="47"/>
      <c r="B106175" s="60"/>
    </row>
    <row r="106176" spans="1:2" x14ac:dyDescent="0.2">
      <c r="A106176" s="47"/>
      <c r="B106176" s="60"/>
    </row>
    <row r="106177" spans="1:2" x14ac:dyDescent="0.2">
      <c r="A106177" s="47"/>
      <c r="B106177" s="60"/>
    </row>
    <row r="106178" spans="1:2" x14ac:dyDescent="0.2">
      <c r="A106178" s="47"/>
      <c r="B106178" s="60"/>
    </row>
    <row r="106179" spans="1:2" x14ac:dyDescent="0.2">
      <c r="A106179" s="47"/>
      <c r="B106179" s="60"/>
    </row>
    <row r="106180" spans="1:2" x14ac:dyDescent="0.2">
      <c r="A106180" s="47"/>
      <c r="B106180" s="60"/>
    </row>
    <row r="106181" spans="1:2" x14ac:dyDescent="0.2">
      <c r="A106181" s="47"/>
      <c r="B106181" s="60"/>
    </row>
    <row r="106182" spans="1:2" x14ac:dyDescent="0.2">
      <c r="A106182" s="47"/>
      <c r="B106182" s="60"/>
    </row>
    <row r="106183" spans="1:2" x14ac:dyDescent="0.2">
      <c r="A106183" s="47"/>
      <c r="B106183" s="60"/>
    </row>
    <row r="106184" spans="1:2" x14ac:dyDescent="0.2">
      <c r="A106184" s="47"/>
      <c r="B106184" s="60"/>
    </row>
    <row r="106185" spans="1:2" x14ac:dyDescent="0.2">
      <c r="A106185" s="47"/>
      <c r="B106185" s="60"/>
    </row>
    <row r="106186" spans="1:2" x14ac:dyDescent="0.2">
      <c r="A106186" s="47"/>
      <c r="B106186" s="60"/>
    </row>
    <row r="106187" spans="1:2" x14ac:dyDescent="0.2">
      <c r="A106187" s="47"/>
      <c r="B106187" s="60"/>
    </row>
    <row r="106188" spans="1:2" x14ac:dyDescent="0.2">
      <c r="A106188" s="47"/>
      <c r="B106188" s="60"/>
    </row>
    <row r="106189" spans="1:2" x14ac:dyDescent="0.2">
      <c r="A106189" s="47"/>
      <c r="B106189" s="60"/>
    </row>
    <row r="106190" spans="1:2" x14ac:dyDescent="0.2">
      <c r="A106190" s="47"/>
      <c r="B106190" s="60"/>
    </row>
    <row r="106191" spans="1:2" x14ac:dyDescent="0.2">
      <c r="A106191" s="47"/>
      <c r="B106191" s="60"/>
    </row>
    <row r="106192" spans="1:2" x14ac:dyDescent="0.2">
      <c r="A106192" s="47"/>
      <c r="B106192" s="60"/>
    </row>
    <row r="106193" spans="1:2" x14ac:dyDescent="0.2">
      <c r="A106193" s="47"/>
      <c r="B106193" s="60"/>
    </row>
    <row r="106194" spans="1:2" x14ac:dyDescent="0.2">
      <c r="A106194" s="47"/>
      <c r="B106194" s="60"/>
    </row>
    <row r="106195" spans="1:2" x14ac:dyDescent="0.2">
      <c r="A106195" s="47"/>
      <c r="B106195" s="60"/>
    </row>
    <row r="106196" spans="1:2" x14ac:dyDescent="0.2">
      <c r="A106196" s="47"/>
      <c r="B106196" s="60"/>
    </row>
    <row r="106197" spans="1:2" x14ac:dyDescent="0.2">
      <c r="A106197" s="47"/>
      <c r="B106197" s="60"/>
    </row>
    <row r="106198" spans="1:2" x14ac:dyDescent="0.2">
      <c r="A106198" s="47"/>
      <c r="B106198" s="60"/>
    </row>
    <row r="106199" spans="1:2" x14ac:dyDescent="0.2">
      <c r="A106199" s="47"/>
      <c r="B106199" s="60"/>
    </row>
    <row r="106200" spans="1:2" x14ac:dyDescent="0.2">
      <c r="A106200" s="47"/>
      <c r="B106200" s="60"/>
    </row>
    <row r="106201" spans="1:2" x14ac:dyDescent="0.2">
      <c r="A106201" s="47"/>
      <c r="B106201" s="60"/>
    </row>
    <row r="106202" spans="1:2" x14ac:dyDescent="0.2">
      <c r="A106202" s="47"/>
      <c r="B106202" s="60"/>
    </row>
    <row r="106203" spans="1:2" x14ac:dyDescent="0.2">
      <c r="A106203" s="47"/>
      <c r="B106203" s="60"/>
    </row>
    <row r="106204" spans="1:2" x14ac:dyDescent="0.2">
      <c r="A106204" s="47"/>
      <c r="B106204" s="60"/>
    </row>
    <row r="106205" spans="1:2" x14ac:dyDescent="0.2">
      <c r="A106205" s="47"/>
      <c r="B106205" s="60"/>
    </row>
    <row r="106206" spans="1:2" x14ac:dyDescent="0.2">
      <c r="A106206" s="47"/>
      <c r="B106206" s="60"/>
    </row>
    <row r="106207" spans="1:2" x14ac:dyDescent="0.2">
      <c r="A106207" s="47"/>
      <c r="B106207" s="60"/>
    </row>
    <row r="106208" spans="1:2" x14ac:dyDescent="0.2">
      <c r="A106208" s="47"/>
      <c r="B106208" s="60"/>
    </row>
    <row r="106209" spans="1:2" x14ac:dyDescent="0.2">
      <c r="A106209" s="47"/>
      <c r="B106209" s="60"/>
    </row>
    <row r="106210" spans="1:2" x14ac:dyDescent="0.2">
      <c r="A106210" s="47"/>
      <c r="B106210" s="60"/>
    </row>
    <row r="106211" spans="1:2" x14ac:dyDescent="0.2">
      <c r="A106211" s="47"/>
      <c r="B106211" s="60"/>
    </row>
    <row r="106212" spans="1:2" x14ac:dyDescent="0.2">
      <c r="A106212" s="47"/>
      <c r="B106212" s="60"/>
    </row>
    <row r="106213" spans="1:2" x14ac:dyDescent="0.2">
      <c r="A106213" s="47"/>
      <c r="B106213" s="60"/>
    </row>
    <row r="106214" spans="1:2" x14ac:dyDescent="0.2">
      <c r="A106214" s="47"/>
      <c r="B106214" s="60"/>
    </row>
    <row r="106215" spans="1:2" x14ac:dyDescent="0.2">
      <c r="A106215" s="47"/>
      <c r="B106215" s="60"/>
    </row>
    <row r="106216" spans="1:2" x14ac:dyDescent="0.2">
      <c r="A106216" s="47"/>
      <c r="B106216" s="60"/>
    </row>
    <row r="106217" spans="1:2" x14ac:dyDescent="0.2">
      <c r="A106217" s="47"/>
      <c r="B106217" s="60"/>
    </row>
    <row r="106218" spans="1:2" x14ac:dyDescent="0.2">
      <c r="A106218" s="47"/>
      <c r="B106218" s="60"/>
    </row>
    <row r="106219" spans="1:2" x14ac:dyDescent="0.2">
      <c r="A106219" s="47"/>
      <c r="B106219" s="60"/>
    </row>
    <row r="106220" spans="1:2" x14ac:dyDescent="0.2">
      <c r="A106220" s="47"/>
      <c r="B106220" s="60"/>
    </row>
    <row r="106221" spans="1:2" x14ac:dyDescent="0.2">
      <c r="A106221" s="47"/>
      <c r="B106221" s="60"/>
    </row>
    <row r="106222" spans="1:2" x14ac:dyDescent="0.2">
      <c r="A106222" s="47"/>
      <c r="B106222" s="60"/>
    </row>
    <row r="106223" spans="1:2" x14ac:dyDescent="0.2">
      <c r="A106223" s="47"/>
      <c r="B106223" s="60"/>
    </row>
    <row r="106224" spans="1:2" x14ac:dyDescent="0.2">
      <c r="A106224" s="47"/>
      <c r="B106224" s="60"/>
    </row>
    <row r="106225" spans="1:2" x14ac:dyDescent="0.2">
      <c r="A106225" s="47"/>
      <c r="B106225" s="60"/>
    </row>
    <row r="106226" spans="1:2" x14ac:dyDescent="0.2">
      <c r="A106226" s="47"/>
      <c r="B106226" s="60"/>
    </row>
    <row r="106227" spans="1:2" x14ac:dyDescent="0.2">
      <c r="A106227" s="47"/>
      <c r="B106227" s="60"/>
    </row>
    <row r="106228" spans="1:2" x14ac:dyDescent="0.2">
      <c r="A106228" s="47"/>
      <c r="B106228" s="60"/>
    </row>
    <row r="106229" spans="1:2" x14ac:dyDescent="0.2">
      <c r="A106229" s="47"/>
      <c r="B106229" s="60"/>
    </row>
    <row r="106230" spans="1:2" x14ac:dyDescent="0.2">
      <c r="A106230" s="47"/>
      <c r="B106230" s="60"/>
    </row>
    <row r="106231" spans="1:2" x14ac:dyDescent="0.2">
      <c r="A106231" s="47"/>
      <c r="B106231" s="60"/>
    </row>
    <row r="106232" spans="1:2" x14ac:dyDescent="0.2">
      <c r="A106232" s="47"/>
      <c r="B106232" s="60"/>
    </row>
    <row r="106233" spans="1:2" x14ac:dyDescent="0.2">
      <c r="A106233" s="47"/>
      <c r="B106233" s="60"/>
    </row>
    <row r="106234" spans="1:2" x14ac:dyDescent="0.2">
      <c r="A106234" s="47"/>
      <c r="B106234" s="60"/>
    </row>
    <row r="106235" spans="1:2" x14ac:dyDescent="0.2">
      <c r="A106235" s="47"/>
      <c r="B106235" s="60"/>
    </row>
    <row r="106236" spans="1:2" x14ac:dyDescent="0.2">
      <c r="A106236" s="47"/>
      <c r="B106236" s="60"/>
    </row>
    <row r="106237" spans="1:2" x14ac:dyDescent="0.2">
      <c r="A106237" s="47"/>
      <c r="B106237" s="60"/>
    </row>
    <row r="106238" spans="1:2" x14ac:dyDescent="0.2">
      <c r="A106238" s="47"/>
      <c r="B106238" s="60"/>
    </row>
    <row r="106239" spans="1:2" x14ac:dyDescent="0.2">
      <c r="A106239" s="47"/>
      <c r="B106239" s="60"/>
    </row>
    <row r="106240" spans="1:2" x14ac:dyDescent="0.2">
      <c r="A106240" s="47"/>
      <c r="B106240" s="60"/>
    </row>
    <row r="106241" spans="1:2" x14ac:dyDescent="0.2">
      <c r="A106241" s="47"/>
      <c r="B106241" s="60"/>
    </row>
    <row r="106242" spans="1:2" x14ac:dyDescent="0.2">
      <c r="A106242" s="47"/>
      <c r="B106242" s="60"/>
    </row>
    <row r="106243" spans="1:2" x14ac:dyDescent="0.2">
      <c r="A106243" s="47"/>
      <c r="B106243" s="60"/>
    </row>
    <row r="106244" spans="1:2" x14ac:dyDescent="0.2">
      <c r="A106244" s="47"/>
      <c r="B106244" s="60"/>
    </row>
    <row r="106245" spans="1:2" x14ac:dyDescent="0.2">
      <c r="A106245" s="47"/>
      <c r="B106245" s="60"/>
    </row>
    <row r="106246" spans="1:2" x14ac:dyDescent="0.2">
      <c r="A106246" s="47"/>
      <c r="B106246" s="60"/>
    </row>
    <row r="106247" spans="1:2" x14ac:dyDescent="0.2">
      <c r="A106247" s="47"/>
      <c r="B106247" s="60"/>
    </row>
    <row r="106248" spans="1:2" x14ac:dyDescent="0.2">
      <c r="A106248" s="47"/>
      <c r="B106248" s="60"/>
    </row>
    <row r="106249" spans="1:2" x14ac:dyDescent="0.2">
      <c r="A106249" s="47"/>
      <c r="B106249" s="60"/>
    </row>
    <row r="106250" spans="1:2" x14ac:dyDescent="0.2">
      <c r="A106250" s="47"/>
      <c r="B106250" s="60"/>
    </row>
    <row r="106251" spans="1:2" x14ac:dyDescent="0.2">
      <c r="A106251" s="47"/>
      <c r="B106251" s="60"/>
    </row>
    <row r="106252" spans="1:2" x14ac:dyDescent="0.2">
      <c r="A106252" s="47"/>
      <c r="B106252" s="60"/>
    </row>
    <row r="106253" spans="1:2" x14ac:dyDescent="0.2">
      <c r="A106253" s="47"/>
      <c r="B106253" s="60"/>
    </row>
    <row r="106254" spans="1:2" x14ac:dyDescent="0.2">
      <c r="A106254" s="47"/>
      <c r="B106254" s="60"/>
    </row>
    <row r="106255" spans="1:2" x14ac:dyDescent="0.2">
      <c r="A106255" s="47"/>
      <c r="B106255" s="60"/>
    </row>
    <row r="106256" spans="1:2" x14ac:dyDescent="0.2">
      <c r="A106256" s="47"/>
      <c r="B106256" s="60"/>
    </row>
    <row r="106257" spans="1:2" x14ac:dyDescent="0.2">
      <c r="A106257" s="47"/>
      <c r="B106257" s="60"/>
    </row>
    <row r="106258" spans="1:2" x14ac:dyDescent="0.2">
      <c r="A106258" s="47"/>
      <c r="B106258" s="60"/>
    </row>
    <row r="106259" spans="1:2" x14ac:dyDescent="0.2">
      <c r="A106259" s="47"/>
      <c r="B106259" s="60"/>
    </row>
    <row r="106260" spans="1:2" x14ac:dyDescent="0.2">
      <c r="A106260" s="47"/>
      <c r="B106260" s="60"/>
    </row>
    <row r="106261" spans="1:2" x14ac:dyDescent="0.2">
      <c r="A106261" s="47"/>
      <c r="B106261" s="60"/>
    </row>
    <row r="106262" spans="1:2" x14ac:dyDescent="0.2">
      <c r="A106262" s="47"/>
      <c r="B106262" s="60"/>
    </row>
    <row r="106263" spans="1:2" x14ac:dyDescent="0.2">
      <c r="A106263" s="47"/>
      <c r="B106263" s="60"/>
    </row>
    <row r="106264" spans="1:2" x14ac:dyDescent="0.2">
      <c r="A106264" s="47"/>
      <c r="B106264" s="60"/>
    </row>
    <row r="106265" spans="1:2" x14ac:dyDescent="0.2">
      <c r="A106265" s="47"/>
      <c r="B106265" s="60"/>
    </row>
    <row r="106266" spans="1:2" x14ac:dyDescent="0.2">
      <c r="A106266" s="47"/>
      <c r="B106266" s="60"/>
    </row>
    <row r="106267" spans="1:2" x14ac:dyDescent="0.2">
      <c r="A106267" s="47"/>
      <c r="B106267" s="60"/>
    </row>
    <row r="106268" spans="1:2" x14ac:dyDescent="0.2">
      <c r="A106268" s="47"/>
      <c r="B106268" s="60"/>
    </row>
    <row r="106269" spans="1:2" x14ac:dyDescent="0.2">
      <c r="A106269" s="47"/>
      <c r="B106269" s="60"/>
    </row>
    <row r="106270" spans="1:2" x14ac:dyDescent="0.2">
      <c r="A106270" s="47"/>
      <c r="B106270" s="60"/>
    </row>
    <row r="106271" spans="1:2" x14ac:dyDescent="0.2">
      <c r="A106271" s="47"/>
      <c r="B106271" s="60"/>
    </row>
    <row r="106272" spans="1:2" x14ac:dyDescent="0.2">
      <c r="A106272" s="47"/>
      <c r="B106272" s="60"/>
    </row>
    <row r="106273" spans="1:2" x14ac:dyDescent="0.2">
      <c r="A106273" s="47"/>
      <c r="B106273" s="60"/>
    </row>
    <row r="106274" spans="1:2" x14ac:dyDescent="0.2">
      <c r="A106274" s="47"/>
      <c r="B106274" s="60"/>
    </row>
    <row r="106275" spans="1:2" x14ac:dyDescent="0.2">
      <c r="A106275" s="47"/>
      <c r="B106275" s="60"/>
    </row>
    <row r="106276" spans="1:2" x14ac:dyDescent="0.2">
      <c r="A106276" s="47"/>
      <c r="B106276" s="60"/>
    </row>
    <row r="106277" spans="1:2" x14ac:dyDescent="0.2">
      <c r="A106277" s="47"/>
      <c r="B106277" s="60"/>
    </row>
    <row r="106278" spans="1:2" x14ac:dyDescent="0.2">
      <c r="A106278" s="47"/>
      <c r="B106278" s="60"/>
    </row>
    <row r="106279" spans="1:2" x14ac:dyDescent="0.2">
      <c r="A106279" s="47"/>
      <c r="B106279" s="60"/>
    </row>
    <row r="106280" spans="1:2" x14ac:dyDescent="0.2">
      <c r="A106280" s="47"/>
      <c r="B106280" s="60"/>
    </row>
    <row r="106281" spans="1:2" x14ac:dyDescent="0.2">
      <c r="A106281" s="47"/>
      <c r="B106281" s="60"/>
    </row>
    <row r="106282" spans="1:2" x14ac:dyDescent="0.2">
      <c r="A106282" s="47"/>
      <c r="B106282" s="60"/>
    </row>
    <row r="106283" spans="1:2" x14ac:dyDescent="0.2">
      <c r="A106283" s="47"/>
      <c r="B106283" s="60"/>
    </row>
    <row r="106284" spans="1:2" x14ac:dyDescent="0.2">
      <c r="A106284" s="47"/>
      <c r="B106284" s="60"/>
    </row>
    <row r="106285" spans="1:2" x14ac:dyDescent="0.2">
      <c r="A106285" s="47"/>
      <c r="B106285" s="60"/>
    </row>
    <row r="106286" spans="1:2" x14ac:dyDescent="0.2">
      <c r="A106286" s="47"/>
      <c r="B106286" s="60"/>
    </row>
    <row r="106287" spans="1:2" x14ac:dyDescent="0.2">
      <c r="A106287" s="47"/>
      <c r="B106287" s="60"/>
    </row>
    <row r="106288" spans="1:2" x14ac:dyDescent="0.2">
      <c r="A106288" s="47"/>
      <c r="B106288" s="60"/>
    </row>
    <row r="106289" spans="1:2" x14ac:dyDescent="0.2">
      <c r="A106289" s="47"/>
      <c r="B106289" s="60"/>
    </row>
    <row r="106290" spans="1:2" x14ac:dyDescent="0.2">
      <c r="A106290" s="47"/>
      <c r="B106290" s="60"/>
    </row>
    <row r="106291" spans="1:2" x14ac:dyDescent="0.2">
      <c r="A106291" s="47"/>
      <c r="B106291" s="60"/>
    </row>
    <row r="106292" spans="1:2" x14ac:dyDescent="0.2">
      <c r="A106292" s="47"/>
      <c r="B106292" s="60"/>
    </row>
    <row r="106293" spans="1:2" x14ac:dyDescent="0.2">
      <c r="A106293" s="47"/>
      <c r="B106293" s="60"/>
    </row>
    <row r="106294" spans="1:2" x14ac:dyDescent="0.2">
      <c r="A106294" s="47"/>
      <c r="B106294" s="60"/>
    </row>
    <row r="106295" spans="1:2" x14ac:dyDescent="0.2">
      <c r="A106295" s="47"/>
      <c r="B106295" s="60"/>
    </row>
    <row r="106296" spans="1:2" x14ac:dyDescent="0.2">
      <c r="A106296" s="47"/>
      <c r="B106296" s="60"/>
    </row>
    <row r="106297" spans="1:2" x14ac:dyDescent="0.2">
      <c r="A106297" s="47"/>
      <c r="B106297" s="60"/>
    </row>
    <row r="106298" spans="1:2" x14ac:dyDescent="0.2">
      <c r="A106298" s="47"/>
      <c r="B106298" s="60"/>
    </row>
    <row r="106299" spans="1:2" x14ac:dyDescent="0.2">
      <c r="A106299" s="47"/>
      <c r="B106299" s="60"/>
    </row>
    <row r="106300" spans="1:2" x14ac:dyDescent="0.2">
      <c r="A106300" s="47"/>
      <c r="B106300" s="60"/>
    </row>
    <row r="106301" spans="1:2" x14ac:dyDescent="0.2">
      <c r="A106301" s="47"/>
      <c r="B106301" s="60"/>
    </row>
    <row r="106302" spans="1:2" x14ac:dyDescent="0.2">
      <c r="A106302" s="47"/>
      <c r="B106302" s="60"/>
    </row>
    <row r="106303" spans="1:2" x14ac:dyDescent="0.2">
      <c r="A106303" s="47"/>
      <c r="B106303" s="60"/>
    </row>
    <row r="106304" spans="1:2" x14ac:dyDescent="0.2">
      <c r="A106304" s="47"/>
      <c r="B106304" s="60"/>
    </row>
    <row r="106305" spans="1:2" x14ac:dyDescent="0.2">
      <c r="A106305" s="47"/>
      <c r="B106305" s="60"/>
    </row>
    <row r="106306" spans="1:2" x14ac:dyDescent="0.2">
      <c r="A106306" s="47"/>
      <c r="B106306" s="60"/>
    </row>
    <row r="106307" spans="1:2" x14ac:dyDescent="0.2">
      <c r="A106307" s="47"/>
      <c r="B106307" s="60"/>
    </row>
    <row r="106308" spans="1:2" x14ac:dyDescent="0.2">
      <c r="A106308" s="47"/>
      <c r="B106308" s="60"/>
    </row>
    <row r="106309" spans="1:2" x14ac:dyDescent="0.2">
      <c r="A106309" s="47"/>
      <c r="B106309" s="60"/>
    </row>
    <row r="106310" spans="1:2" x14ac:dyDescent="0.2">
      <c r="A106310" s="47"/>
      <c r="B106310" s="60"/>
    </row>
    <row r="106311" spans="1:2" x14ac:dyDescent="0.2">
      <c r="A106311" s="47"/>
      <c r="B106311" s="60"/>
    </row>
    <row r="106312" spans="1:2" x14ac:dyDescent="0.2">
      <c r="A106312" s="47"/>
      <c r="B106312" s="60"/>
    </row>
    <row r="106313" spans="1:2" x14ac:dyDescent="0.2">
      <c r="A106313" s="47"/>
      <c r="B106313" s="60"/>
    </row>
    <row r="106314" spans="1:2" x14ac:dyDescent="0.2">
      <c r="A106314" s="47"/>
      <c r="B106314" s="60"/>
    </row>
    <row r="106315" spans="1:2" x14ac:dyDescent="0.2">
      <c r="A106315" s="47"/>
      <c r="B106315" s="60"/>
    </row>
    <row r="106316" spans="1:2" x14ac:dyDescent="0.2">
      <c r="A106316" s="47"/>
      <c r="B106316" s="60"/>
    </row>
    <row r="106317" spans="1:2" x14ac:dyDescent="0.2">
      <c r="A106317" s="47"/>
      <c r="B106317" s="60"/>
    </row>
    <row r="106318" spans="1:2" x14ac:dyDescent="0.2">
      <c r="A106318" s="47"/>
      <c r="B106318" s="60"/>
    </row>
    <row r="106319" spans="1:2" x14ac:dyDescent="0.2">
      <c r="A106319" s="47"/>
      <c r="B106319" s="60"/>
    </row>
    <row r="106320" spans="1:2" x14ac:dyDescent="0.2">
      <c r="A106320" s="47"/>
      <c r="B106320" s="60"/>
    </row>
    <row r="106321" spans="1:2" x14ac:dyDescent="0.2">
      <c r="A106321" s="47"/>
      <c r="B106321" s="60"/>
    </row>
    <row r="106322" spans="1:2" x14ac:dyDescent="0.2">
      <c r="A106322" s="47"/>
      <c r="B106322" s="60"/>
    </row>
    <row r="106323" spans="1:2" x14ac:dyDescent="0.2">
      <c r="A106323" s="47"/>
      <c r="B106323" s="60"/>
    </row>
    <row r="106324" spans="1:2" x14ac:dyDescent="0.2">
      <c r="A106324" s="47"/>
      <c r="B106324" s="60"/>
    </row>
    <row r="106325" spans="1:2" x14ac:dyDescent="0.2">
      <c r="A106325" s="47"/>
      <c r="B106325" s="60"/>
    </row>
    <row r="106326" spans="1:2" x14ac:dyDescent="0.2">
      <c r="A106326" s="47"/>
      <c r="B106326" s="60"/>
    </row>
    <row r="106327" spans="1:2" x14ac:dyDescent="0.2">
      <c r="A106327" s="47"/>
      <c r="B106327" s="60"/>
    </row>
    <row r="106328" spans="1:2" x14ac:dyDescent="0.2">
      <c r="A106328" s="47"/>
      <c r="B106328" s="60"/>
    </row>
    <row r="106329" spans="1:2" x14ac:dyDescent="0.2">
      <c r="A106329" s="47"/>
      <c r="B106329" s="60"/>
    </row>
    <row r="106330" spans="1:2" x14ac:dyDescent="0.2">
      <c r="A106330" s="47"/>
      <c r="B106330" s="60"/>
    </row>
    <row r="106331" spans="1:2" x14ac:dyDescent="0.2">
      <c r="A106331" s="47"/>
      <c r="B106331" s="60"/>
    </row>
    <row r="106332" spans="1:2" x14ac:dyDescent="0.2">
      <c r="A106332" s="47"/>
      <c r="B106332" s="60"/>
    </row>
    <row r="106333" spans="1:2" x14ac:dyDescent="0.2">
      <c r="A106333" s="47"/>
      <c r="B106333" s="60"/>
    </row>
    <row r="106334" spans="1:2" x14ac:dyDescent="0.2">
      <c r="A106334" s="47"/>
      <c r="B106334" s="60"/>
    </row>
    <row r="106335" spans="1:2" x14ac:dyDescent="0.2">
      <c r="A106335" s="47"/>
      <c r="B106335" s="60"/>
    </row>
    <row r="106336" spans="1:2" x14ac:dyDescent="0.2">
      <c r="A106336" s="47"/>
      <c r="B106336" s="60"/>
    </row>
    <row r="106337" spans="1:2" x14ac:dyDescent="0.2">
      <c r="A106337" s="47"/>
      <c r="B106337" s="60"/>
    </row>
    <row r="106338" spans="1:2" x14ac:dyDescent="0.2">
      <c r="A106338" s="47"/>
      <c r="B106338" s="60"/>
    </row>
    <row r="106339" spans="1:2" x14ac:dyDescent="0.2">
      <c r="A106339" s="47"/>
      <c r="B106339" s="60"/>
    </row>
    <row r="106340" spans="1:2" x14ac:dyDescent="0.2">
      <c r="A106340" s="47"/>
      <c r="B106340" s="60"/>
    </row>
    <row r="106341" spans="1:2" x14ac:dyDescent="0.2">
      <c r="A106341" s="47"/>
      <c r="B106341" s="60"/>
    </row>
    <row r="106342" spans="1:2" x14ac:dyDescent="0.2">
      <c r="A106342" s="47"/>
      <c r="B106342" s="60"/>
    </row>
    <row r="106343" spans="1:2" x14ac:dyDescent="0.2">
      <c r="A106343" s="47"/>
      <c r="B106343" s="60"/>
    </row>
    <row r="106344" spans="1:2" x14ac:dyDescent="0.2">
      <c r="A106344" s="47"/>
      <c r="B106344" s="60"/>
    </row>
    <row r="106345" spans="1:2" x14ac:dyDescent="0.2">
      <c r="A106345" s="47"/>
      <c r="B106345" s="60"/>
    </row>
    <row r="106346" spans="1:2" x14ac:dyDescent="0.2">
      <c r="A106346" s="47"/>
      <c r="B106346" s="60"/>
    </row>
    <row r="106347" spans="1:2" x14ac:dyDescent="0.2">
      <c r="A106347" s="47"/>
      <c r="B106347" s="60"/>
    </row>
    <row r="106348" spans="1:2" x14ac:dyDescent="0.2">
      <c r="A106348" s="47"/>
      <c r="B106348" s="60"/>
    </row>
    <row r="106349" spans="1:2" x14ac:dyDescent="0.2">
      <c r="A106349" s="47"/>
      <c r="B106349" s="60"/>
    </row>
    <row r="106350" spans="1:2" x14ac:dyDescent="0.2">
      <c r="A106350" s="47"/>
      <c r="B106350" s="60"/>
    </row>
    <row r="106351" spans="1:2" x14ac:dyDescent="0.2">
      <c r="A106351" s="47"/>
      <c r="B106351" s="60"/>
    </row>
    <row r="106352" spans="1:2" x14ac:dyDescent="0.2">
      <c r="A106352" s="47"/>
      <c r="B106352" s="60"/>
    </row>
    <row r="106353" spans="1:2" x14ac:dyDescent="0.2">
      <c r="A106353" s="47"/>
      <c r="B106353" s="60"/>
    </row>
    <row r="106354" spans="1:2" x14ac:dyDescent="0.2">
      <c r="A106354" s="47"/>
      <c r="B106354" s="60"/>
    </row>
    <row r="106355" spans="1:2" x14ac:dyDescent="0.2">
      <c r="A106355" s="47"/>
      <c r="B106355" s="60"/>
    </row>
    <row r="106356" spans="1:2" x14ac:dyDescent="0.2">
      <c r="A106356" s="47"/>
      <c r="B106356" s="60"/>
    </row>
    <row r="106357" spans="1:2" x14ac:dyDescent="0.2">
      <c r="A106357" s="47"/>
      <c r="B106357" s="60"/>
    </row>
    <row r="106358" spans="1:2" x14ac:dyDescent="0.2">
      <c r="A106358" s="47"/>
      <c r="B106358" s="60"/>
    </row>
    <row r="106359" spans="1:2" x14ac:dyDescent="0.2">
      <c r="A106359" s="47"/>
      <c r="B106359" s="60"/>
    </row>
    <row r="106360" spans="1:2" x14ac:dyDescent="0.2">
      <c r="A106360" s="47"/>
      <c r="B106360" s="60"/>
    </row>
    <row r="106361" spans="1:2" x14ac:dyDescent="0.2">
      <c r="A106361" s="47"/>
      <c r="B106361" s="60"/>
    </row>
    <row r="106362" spans="1:2" x14ac:dyDescent="0.2">
      <c r="A106362" s="47"/>
      <c r="B106362" s="60"/>
    </row>
    <row r="106363" spans="1:2" x14ac:dyDescent="0.2">
      <c r="A106363" s="47"/>
      <c r="B106363" s="60"/>
    </row>
    <row r="106364" spans="1:2" x14ac:dyDescent="0.2">
      <c r="A106364" s="47"/>
      <c r="B106364" s="60"/>
    </row>
    <row r="106365" spans="1:2" x14ac:dyDescent="0.2">
      <c r="A106365" s="47"/>
      <c r="B106365" s="60"/>
    </row>
    <row r="106366" spans="1:2" x14ac:dyDescent="0.2">
      <c r="A106366" s="47"/>
      <c r="B106366" s="60"/>
    </row>
    <row r="106367" spans="1:2" x14ac:dyDescent="0.2">
      <c r="A106367" s="47"/>
      <c r="B106367" s="60"/>
    </row>
    <row r="106368" spans="1:2" x14ac:dyDescent="0.2">
      <c r="A106368" s="47"/>
      <c r="B106368" s="60"/>
    </row>
    <row r="106369" spans="1:2" x14ac:dyDescent="0.2">
      <c r="A106369" s="47"/>
      <c r="B106369" s="60"/>
    </row>
    <row r="106370" spans="1:2" x14ac:dyDescent="0.2">
      <c r="A106370" s="47"/>
      <c r="B106370" s="60"/>
    </row>
    <row r="106371" spans="1:2" x14ac:dyDescent="0.2">
      <c r="A106371" s="47"/>
      <c r="B106371" s="60"/>
    </row>
    <row r="106372" spans="1:2" x14ac:dyDescent="0.2">
      <c r="A106372" s="47"/>
      <c r="B106372" s="60"/>
    </row>
    <row r="106373" spans="1:2" x14ac:dyDescent="0.2">
      <c r="A106373" s="47"/>
      <c r="B106373" s="60"/>
    </row>
    <row r="106374" spans="1:2" x14ac:dyDescent="0.2">
      <c r="A106374" s="47"/>
      <c r="B106374" s="60"/>
    </row>
    <row r="106375" spans="1:2" x14ac:dyDescent="0.2">
      <c r="A106375" s="47"/>
      <c r="B106375" s="60"/>
    </row>
    <row r="106376" spans="1:2" x14ac:dyDescent="0.2">
      <c r="A106376" s="47"/>
      <c r="B106376" s="60"/>
    </row>
    <row r="106377" spans="1:2" x14ac:dyDescent="0.2">
      <c r="A106377" s="47"/>
      <c r="B106377" s="60"/>
    </row>
    <row r="106378" spans="1:2" x14ac:dyDescent="0.2">
      <c r="A106378" s="47"/>
      <c r="B106378" s="60"/>
    </row>
    <row r="106379" spans="1:2" x14ac:dyDescent="0.2">
      <c r="A106379" s="47"/>
      <c r="B106379" s="60"/>
    </row>
    <row r="106380" spans="1:2" x14ac:dyDescent="0.2">
      <c r="A106380" s="47"/>
      <c r="B106380" s="60"/>
    </row>
    <row r="106381" spans="1:2" x14ac:dyDescent="0.2">
      <c r="A106381" s="47"/>
      <c r="B106381" s="60"/>
    </row>
    <row r="106382" spans="1:2" x14ac:dyDescent="0.2">
      <c r="A106382" s="47"/>
      <c r="B106382" s="60"/>
    </row>
    <row r="106383" spans="1:2" x14ac:dyDescent="0.2">
      <c r="A106383" s="47"/>
      <c r="B106383" s="60"/>
    </row>
    <row r="106384" spans="1:2" x14ac:dyDescent="0.2">
      <c r="A106384" s="47"/>
      <c r="B106384" s="60"/>
    </row>
    <row r="106385" spans="1:2" x14ac:dyDescent="0.2">
      <c r="A106385" s="47"/>
      <c r="B106385" s="60"/>
    </row>
    <row r="106386" spans="1:2" x14ac:dyDescent="0.2">
      <c r="A106386" s="47"/>
      <c r="B106386" s="60"/>
    </row>
    <row r="106387" spans="1:2" x14ac:dyDescent="0.2">
      <c r="A106387" s="47"/>
      <c r="B106387" s="60"/>
    </row>
    <row r="106388" spans="1:2" x14ac:dyDescent="0.2">
      <c r="A106388" s="47"/>
      <c r="B106388" s="60"/>
    </row>
    <row r="106389" spans="1:2" x14ac:dyDescent="0.2">
      <c r="A106389" s="47"/>
      <c r="B106389" s="60"/>
    </row>
    <row r="106390" spans="1:2" x14ac:dyDescent="0.2">
      <c r="A106390" s="47"/>
      <c r="B106390" s="60"/>
    </row>
    <row r="106391" spans="1:2" x14ac:dyDescent="0.2">
      <c r="A106391" s="47"/>
      <c r="B106391" s="60"/>
    </row>
    <row r="106392" spans="1:2" x14ac:dyDescent="0.2">
      <c r="A106392" s="47"/>
      <c r="B106392" s="60"/>
    </row>
    <row r="106393" spans="1:2" x14ac:dyDescent="0.2">
      <c r="A106393" s="47"/>
      <c r="B106393" s="60"/>
    </row>
    <row r="106394" spans="1:2" x14ac:dyDescent="0.2">
      <c r="A106394" s="47"/>
      <c r="B106394" s="60"/>
    </row>
    <row r="106395" spans="1:2" x14ac:dyDescent="0.2">
      <c r="A106395" s="47"/>
      <c r="B106395" s="60"/>
    </row>
    <row r="106396" spans="1:2" x14ac:dyDescent="0.2">
      <c r="A106396" s="47"/>
      <c r="B106396" s="60"/>
    </row>
    <row r="106397" spans="1:2" x14ac:dyDescent="0.2">
      <c r="A106397" s="47"/>
      <c r="B106397" s="60"/>
    </row>
    <row r="106398" spans="1:2" x14ac:dyDescent="0.2">
      <c r="A106398" s="47"/>
      <c r="B106398" s="60"/>
    </row>
    <row r="106399" spans="1:2" x14ac:dyDescent="0.2">
      <c r="A106399" s="47"/>
      <c r="B106399" s="60"/>
    </row>
    <row r="106400" spans="1:2" x14ac:dyDescent="0.2">
      <c r="A106400" s="47"/>
      <c r="B106400" s="60"/>
    </row>
    <row r="106401" spans="1:2" x14ac:dyDescent="0.2">
      <c r="A106401" s="47"/>
      <c r="B106401" s="60"/>
    </row>
    <row r="106402" spans="1:2" x14ac:dyDescent="0.2">
      <c r="A106402" s="47"/>
      <c r="B106402" s="60"/>
    </row>
    <row r="106403" spans="1:2" x14ac:dyDescent="0.2">
      <c r="A106403" s="47"/>
      <c r="B106403" s="60"/>
    </row>
    <row r="106404" spans="1:2" x14ac:dyDescent="0.2">
      <c r="A106404" s="47"/>
      <c r="B106404" s="60"/>
    </row>
    <row r="106405" spans="1:2" x14ac:dyDescent="0.2">
      <c r="A106405" s="47"/>
      <c r="B106405" s="60"/>
    </row>
    <row r="106406" spans="1:2" x14ac:dyDescent="0.2">
      <c r="A106406" s="47"/>
      <c r="B106406" s="60"/>
    </row>
    <row r="106407" spans="1:2" x14ac:dyDescent="0.2">
      <c r="A106407" s="47"/>
      <c r="B106407" s="60"/>
    </row>
    <row r="106408" spans="1:2" x14ac:dyDescent="0.2">
      <c r="A106408" s="47"/>
      <c r="B106408" s="60"/>
    </row>
    <row r="106409" spans="1:2" x14ac:dyDescent="0.2">
      <c r="A106409" s="47"/>
      <c r="B106409" s="60"/>
    </row>
    <row r="106410" spans="1:2" x14ac:dyDescent="0.2">
      <c r="A106410" s="47"/>
      <c r="B106410" s="60"/>
    </row>
    <row r="106411" spans="1:2" x14ac:dyDescent="0.2">
      <c r="A106411" s="47"/>
      <c r="B106411" s="60"/>
    </row>
    <row r="106412" spans="1:2" x14ac:dyDescent="0.2">
      <c r="A106412" s="47"/>
      <c r="B106412" s="60"/>
    </row>
    <row r="106413" spans="1:2" x14ac:dyDescent="0.2">
      <c r="A106413" s="47"/>
      <c r="B106413" s="60"/>
    </row>
    <row r="106414" spans="1:2" x14ac:dyDescent="0.2">
      <c r="A106414" s="47"/>
      <c r="B106414" s="60"/>
    </row>
    <row r="106415" spans="1:2" x14ac:dyDescent="0.2">
      <c r="A106415" s="47"/>
      <c r="B106415" s="60"/>
    </row>
    <row r="106416" spans="1:2" x14ac:dyDescent="0.2">
      <c r="A106416" s="47"/>
      <c r="B106416" s="60"/>
    </row>
    <row r="106417" spans="1:2" x14ac:dyDescent="0.2">
      <c r="A106417" s="47"/>
      <c r="B106417" s="60"/>
    </row>
    <row r="106418" spans="1:2" x14ac:dyDescent="0.2">
      <c r="A106418" s="47"/>
      <c r="B106418" s="60"/>
    </row>
    <row r="106419" spans="1:2" x14ac:dyDescent="0.2">
      <c r="A106419" s="47"/>
      <c r="B106419" s="60"/>
    </row>
    <row r="106420" spans="1:2" x14ac:dyDescent="0.2">
      <c r="A106420" s="47"/>
      <c r="B106420" s="60"/>
    </row>
    <row r="106421" spans="1:2" x14ac:dyDescent="0.2">
      <c r="A106421" s="47"/>
      <c r="B106421" s="60"/>
    </row>
    <row r="106422" spans="1:2" x14ac:dyDescent="0.2">
      <c r="A106422" s="47"/>
      <c r="B106422" s="60"/>
    </row>
    <row r="106423" spans="1:2" x14ac:dyDescent="0.2">
      <c r="A106423" s="47"/>
      <c r="B106423" s="60"/>
    </row>
    <row r="106424" spans="1:2" x14ac:dyDescent="0.2">
      <c r="A106424" s="47"/>
      <c r="B106424" s="60"/>
    </row>
    <row r="106425" spans="1:2" x14ac:dyDescent="0.2">
      <c r="A106425" s="47"/>
      <c r="B106425" s="60"/>
    </row>
    <row r="106426" spans="1:2" x14ac:dyDescent="0.2">
      <c r="A106426" s="47"/>
      <c r="B106426" s="60"/>
    </row>
    <row r="106427" spans="1:2" x14ac:dyDescent="0.2">
      <c r="A106427" s="47"/>
      <c r="B106427" s="60"/>
    </row>
    <row r="106428" spans="1:2" x14ac:dyDescent="0.2">
      <c r="A106428" s="47"/>
      <c r="B106428" s="60"/>
    </row>
    <row r="106429" spans="1:2" x14ac:dyDescent="0.2">
      <c r="A106429" s="47"/>
      <c r="B106429" s="60"/>
    </row>
    <row r="106430" spans="1:2" x14ac:dyDescent="0.2">
      <c r="A106430" s="47"/>
      <c r="B106430" s="60"/>
    </row>
    <row r="106431" spans="1:2" x14ac:dyDescent="0.2">
      <c r="A106431" s="47"/>
      <c r="B106431" s="60"/>
    </row>
    <row r="106432" spans="1:2" x14ac:dyDescent="0.2">
      <c r="A106432" s="47"/>
      <c r="B106432" s="60"/>
    </row>
    <row r="106433" spans="1:2" x14ac:dyDescent="0.2">
      <c r="A106433" s="47"/>
      <c r="B106433" s="60"/>
    </row>
    <row r="106434" spans="1:2" x14ac:dyDescent="0.2">
      <c r="A106434" s="47"/>
      <c r="B106434" s="60"/>
    </row>
    <row r="106435" spans="1:2" x14ac:dyDescent="0.2">
      <c r="A106435" s="47"/>
      <c r="B106435" s="60"/>
    </row>
    <row r="106436" spans="1:2" x14ac:dyDescent="0.2">
      <c r="A106436" s="47"/>
      <c r="B106436" s="60"/>
    </row>
    <row r="106437" spans="1:2" x14ac:dyDescent="0.2">
      <c r="A106437" s="47"/>
      <c r="B106437" s="60"/>
    </row>
    <row r="106438" spans="1:2" x14ac:dyDescent="0.2">
      <c r="A106438" s="47"/>
      <c r="B106438" s="60"/>
    </row>
    <row r="106439" spans="1:2" x14ac:dyDescent="0.2">
      <c r="A106439" s="47"/>
      <c r="B106439" s="60"/>
    </row>
    <row r="106440" spans="1:2" x14ac:dyDescent="0.2">
      <c r="A106440" s="47"/>
      <c r="B106440" s="60"/>
    </row>
    <row r="106441" spans="1:2" x14ac:dyDescent="0.2">
      <c r="A106441" s="47"/>
      <c r="B106441" s="60"/>
    </row>
    <row r="106442" spans="1:2" x14ac:dyDescent="0.2">
      <c r="A106442" s="47"/>
      <c r="B106442" s="60"/>
    </row>
    <row r="106443" spans="1:2" x14ac:dyDescent="0.2">
      <c r="A106443" s="47"/>
      <c r="B106443" s="60"/>
    </row>
    <row r="106444" spans="1:2" x14ac:dyDescent="0.2">
      <c r="A106444" s="47"/>
      <c r="B106444" s="60"/>
    </row>
    <row r="106445" spans="1:2" x14ac:dyDescent="0.2">
      <c r="A106445" s="47"/>
      <c r="B106445" s="60"/>
    </row>
    <row r="106446" spans="1:2" x14ac:dyDescent="0.2">
      <c r="A106446" s="47"/>
      <c r="B106446" s="60"/>
    </row>
    <row r="106447" spans="1:2" x14ac:dyDescent="0.2">
      <c r="A106447" s="47"/>
      <c r="B106447" s="60"/>
    </row>
    <row r="106448" spans="1:2" x14ac:dyDescent="0.2">
      <c r="A106448" s="47"/>
      <c r="B106448" s="60"/>
    </row>
    <row r="106449" spans="1:2" x14ac:dyDescent="0.2">
      <c r="A106449" s="47"/>
      <c r="B106449" s="60"/>
    </row>
    <row r="106450" spans="1:2" x14ac:dyDescent="0.2">
      <c r="A106450" s="47"/>
      <c r="B106450" s="60"/>
    </row>
    <row r="106451" spans="1:2" x14ac:dyDescent="0.2">
      <c r="A106451" s="47"/>
      <c r="B106451" s="60"/>
    </row>
    <row r="106452" spans="1:2" x14ac:dyDescent="0.2">
      <c r="A106452" s="47"/>
      <c r="B106452" s="60"/>
    </row>
    <row r="106453" spans="1:2" x14ac:dyDescent="0.2">
      <c r="A106453" s="47"/>
      <c r="B106453" s="60"/>
    </row>
    <row r="106454" spans="1:2" x14ac:dyDescent="0.2">
      <c r="A106454" s="47"/>
      <c r="B106454" s="60"/>
    </row>
    <row r="106455" spans="1:2" x14ac:dyDescent="0.2">
      <c r="A106455" s="47"/>
      <c r="B106455" s="60"/>
    </row>
    <row r="106456" spans="1:2" x14ac:dyDescent="0.2">
      <c r="A106456" s="47"/>
      <c r="B106456" s="60"/>
    </row>
    <row r="106457" spans="1:2" x14ac:dyDescent="0.2">
      <c r="A106457" s="47"/>
      <c r="B106457" s="60"/>
    </row>
    <row r="106458" spans="1:2" x14ac:dyDescent="0.2">
      <c r="A106458" s="47"/>
      <c r="B106458" s="60"/>
    </row>
    <row r="106459" spans="1:2" x14ac:dyDescent="0.2">
      <c r="A106459" s="47"/>
      <c r="B106459" s="60"/>
    </row>
    <row r="106460" spans="1:2" x14ac:dyDescent="0.2">
      <c r="A106460" s="47"/>
      <c r="B106460" s="60"/>
    </row>
    <row r="106461" spans="1:2" x14ac:dyDescent="0.2">
      <c r="A106461" s="47"/>
      <c r="B106461" s="60"/>
    </row>
    <row r="106462" spans="1:2" x14ac:dyDescent="0.2">
      <c r="A106462" s="47"/>
      <c r="B106462" s="60"/>
    </row>
    <row r="106463" spans="1:2" x14ac:dyDescent="0.2">
      <c r="A106463" s="47"/>
      <c r="B106463" s="60"/>
    </row>
    <row r="106464" spans="1:2" x14ac:dyDescent="0.2">
      <c r="A106464" s="47"/>
      <c r="B106464" s="60"/>
    </row>
    <row r="106465" spans="1:2" x14ac:dyDescent="0.2">
      <c r="A106465" s="47"/>
      <c r="B106465" s="60"/>
    </row>
    <row r="106466" spans="1:2" x14ac:dyDescent="0.2">
      <c r="A106466" s="47"/>
      <c r="B106466" s="60"/>
    </row>
    <row r="106467" spans="1:2" x14ac:dyDescent="0.2">
      <c r="A106467" s="47"/>
      <c r="B106467" s="60"/>
    </row>
    <row r="106468" spans="1:2" x14ac:dyDescent="0.2">
      <c r="A106468" s="47"/>
      <c r="B106468" s="60"/>
    </row>
    <row r="106469" spans="1:2" x14ac:dyDescent="0.2">
      <c r="A106469" s="47"/>
      <c r="B106469" s="60"/>
    </row>
    <row r="106470" spans="1:2" x14ac:dyDescent="0.2">
      <c r="A106470" s="47"/>
      <c r="B106470" s="60"/>
    </row>
    <row r="106471" spans="1:2" x14ac:dyDescent="0.2">
      <c r="A106471" s="47"/>
      <c r="B106471" s="60"/>
    </row>
    <row r="106472" spans="1:2" x14ac:dyDescent="0.2">
      <c r="A106472" s="47"/>
      <c r="B106472" s="60"/>
    </row>
    <row r="106473" spans="1:2" x14ac:dyDescent="0.2">
      <c r="A106473" s="47"/>
      <c r="B106473" s="60"/>
    </row>
    <row r="106474" spans="1:2" x14ac:dyDescent="0.2">
      <c r="A106474" s="47"/>
      <c r="B106474" s="60"/>
    </row>
    <row r="106475" spans="1:2" x14ac:dyDescent="0.2">
      <c r="A106475" s="47"/>
      <c r="B106475" s="60"/>
    </row>
    <row r="106476" spans="1:2" x14ac:dyDescent="0.2">
      <c r="A106476" s="47"/>
      <c r="B106476" s="60"/>
    </row>
    <row r="106477" spans="1:2" x14ac:dyDescent="0.2">
      <c r="A106477" s="47"/>
      <c r="B106477" s="60"/>
    </row>
    <row r="106478" spans="1:2" x14ac:dyDescent="0.2">
      <c r="A106478" s="47"/>
      <c r="B106478" s="60"/>
    </row>
    <row r="106479" spans="1:2" x14ac:dyDescent="0.2">
      <c r="A106479" s="47"/>
      <c r="B106479" s="60"/>
    </row>
    <row r="106480" spans="1:2" x14ac:dyDescent="0.2">
      <c r="A106480" s="47"/>
      <c r="B106480" s="60"/>
    </row>
    <row r="106481" spans="1:2" x14ac:dyDescent="0.2">
      <c r="A106481" s="47"/>
      <c r="B106481" s="60"/>
    </row>
    <row r="106482" spans="1:2" x14ac:dyDescent="0.2">
      <c r="A106482" s="47"/>
      <c r="B106482" s="60"/>
    </row>
    <row r="106483" spans="1:2" x14ac:dyDescent="0.2">
      <c r="A106483" s="47"/>
      <c r="B106483" s="60"/>
    </row>
    <row r="106484" spans="1:2" x14ac:dyDescent="0.2">
      <c r="A106484" s="47"/>
      <c r="B106484" s="60"/>
    </row>
    <row r="106485" spans="1:2" x14ac:dyDescent="0.2">
      <c r="A106485" s="47"/>
      <c r="B106485" s="60"/>
    </row>
    <row r="106486" spans="1:2" x14ac:dyDescent="0.2">
      <c r="A106486" s="47"/>
      <c r="B106486" s="60"/>
    </row>
    <row r="106487" spans="1:2" x14ac:dyDescent="0.2">
      <c r="A106487" s="47"/>
      <c r="B106487" s="60"/>
    </row>
    <row r="106488" spans="1:2" x14ac:dyDescent="0.2">
      <c r="A106488" s="47"/>
      <c r="B106488" s="60"/>
    </row>
    <row r="106489" spans="1:2" x14ac:dyDescent="0.2">
      <c r="A106489" s="47"/>
      <c r="B106489" s="60"/>
    </row>
    <row r="106490" spans="1:2" x14ac:dyDescent="0.2">
      <c r="A106490" s="47"/>
      <c r="B106490" s="60"/>
    </row>
    <row r="106491" spans="1:2" x14ac:dyDescent="0.2">
      <c r="A106491" s="47"/>
      <c r="B106491" s="60"/>
    </row>
    <row r="106492" spans="1:2" x14ac:dyDescent="0.2">
      <c r="A106492" s="47"/>
      <c r="B106492" s="60"/>
    </row>
    <row r="106493" spans="1:2" x14ac:dyDescent="0.2">
      <c r="A106493" s="47"/>
      <c r="B106493" s="60"/>
    </row>
    <row r="106494" spans="1:2" x14ac:dyDescent="0.2">
      <c r="A106494" s="47"/>
      <c r="B106494" s="60"/>
    </row>
    <row r="106495" spans="1:2" x14ac:dyDescent="0.2">
      <c r="A106495" s="47"/>
      <c r="B106495" s="60"/>
    </row>
    <row r="106496" spans="1:2" x14ac:dyDescent="0.2">
      <c r="A106496" s="47"/>
      <c r="B106496" s="60"/>
    </row>
    <row r="106497" spans="1:2" x14ac:dyDescent="0.2">
      <c r="A106497" s="47"/>
      <c r="B106497" s="60"/>
    </row>
    <row r="106498" spans="1:2" x14ac:dyDescent="0.2">
      <c r="A106498" s="47"/>
      <c r="B106498" s="60"/>
    </row>
    <row r="106499" spans="1:2" x14ac:dyDescent="0.2">
      <c r="A106499" s="47"/>
      <c r="B106499" s="60"/>
    </row>
    <row r="106500" spans="1:2" x14ac:dyDescent="0.2">
      <c r="A106500" s="47"/>
      <c r="B106500" s="60"/>
    </row>
    <row r="106501" spans="1:2" x14ac:dyDescent="0.2">
      <c r="A106501" s="47"/>
      <c r="B106501" s="60"/>
    </row>
    <row r="106502" spans="1:2" x14ac:dyDescent="0.2">
      <c r="A106502" s="47"/>
      <c r="B106502" s="60"/>
    </row>
    <row r="106503" spans="1:2" x14ac:dyDescent="0.2">
      <c r="A106503" s="47"/>
      <c r="B106503" s="60"/>
    </row>
    <row r="106504" spans="1:2" x14ac:dyDescent="0.2">
      <c r="A106504" s="47"/>
      <c r="B106504" s="60"/>
    </row>
    <row r="106505" spans="1:2" x14ac:dyDescent="0.2">
      <c r="A106505" s="47"/>
      <c r="B106505" s="60"/>
    </row>
    <row r="106506" spans="1:2" x14ac:dyDescent="0.2">
      <c r="A106506" s="47"/>
      <c r="B106506" s="60"/>
    </row>
    <row r="106507" spans="1:2" x14ac:dyDescent="0.2">
      <c r="A106507" s="47"/>
      <c r="B106507" s="60"/>
    </row>
    <row r="106508" spans="1:2" x14ac:dyDescent="0.2">
      <c r="A106508" s="47"/>
      <c r="B106508" s="60"/>
    </row>
    <row r="106509" spans="1:2" x14ac:dyDescent="0.2">
      <c r="A106509" s="47"/>
      <c r="B106509" s="60"/>
    </row>
    <row r="106510" spans="1:2" x14ac:dyDescent="0.2">
      <c r="A106510" s="47"/>
      <c r="B106510" s="60"/>
    </row>
    <row r="106511" spans="1:2" x14ac:dyDescent="0.2">
      <c r="A106511" s="47"/>
      <c r="B106511" s="60"/>
    </row>
    <row r="106512" spans="1:2" x14ac:dyDescent="0.2">
      <c r="A106512" s="47"/>
      <c r="B106512" s="60"/>
    </row>
    <row r="106513" spans="1:2" x14ac:dyDescent="0.2">
      <c r="A106513" s="47"/>
      <c r="B106513" s="60"/>
    </row>
    <row r="106514" spans="1:2" x14ac:dyDescent="0.2">
      <c r="A106514" s="47"/>
      <c r="B106514" s="60"/>
    </row>
    <row r="106515" spans="1:2" x14ac:dyDescent="0.2">
      <c r="A106515" s="47"/>
      <c r="B106515" s="60"/>
    </row>
    <row r="106516" spans="1:2" x14ac:dyDescent="0.2">
      <c r="A106516" s="47"/>
      <c r="B106516" s="60"/>
    </row>
    <row r="106517" spans="1:2" x14ac:dyDescent="0.2">
      <c r="A106517" s="47"/>
      <c r="B106517" s="60"/>
    </row>
    <row r="106518" spans="1:2" x14ac:dyDescent="0.2">
      <c r="A106518" s="47"/>
      <c r="B106518" s="60"/>
    </row>
    <row r="106519" spans="1:2" x14ac:dyDescent="0.2">
      <c r="A106519" s="47"/>
      <c r="B106519" s="60"/>
    </row>
    <row r="106520" spans="1:2" x14ac:dyDescent="0.2">
      <c r="A106520" s="47"/>
      <c r="B106520" s="60"/>
    </row>
    <row r="106521" spans="1:2" x14ac:dyDescent="0.2">
      <c r="A106521" s="47"/>
      <c r="B106521" s="60"/>
    </row>
    <row r="106522" spans="1:2" x14ac:dyDescent="0.2">
      <c r="A106522" s="47"/>
      <c r="B106522" s="60"/>
    </row>
    <row r="106523" spans="1:2" x14ac:dyDescent="0.2">
      <c r="A106523" s="47"/>
      <c r="B106523" s="60"/>
    </row>
    <row r="106524" spans="1:2" x14ac:dyDescent="0.2">
      <c r="A106524" s="47"/>
      <c r="B106524" s="60"/>
    </row>
    <row r="106525" spans="1:2" x14ac:dyDescent="0.2">
      <c r="A106525" s="47"/>
      <c r="B106525" s="60"/>
    </row>
    <row r="106526" spans="1:2" x14ac:dyDescent="0.2">
      <c r="A106526" s="47"/>
      <c r="B106526" s="60"/>
    </row>
    <row r="106527" spans="1:2" x14ac:dyDescent="0.2">
      <c r="A106527" s="47"/>
      <c r="B106527" s="60"/>
    </row>
    <row r="106528" spans="1:2" x14ac:dyDescent="0.2">
      <c r="A106528" s="47"/>
      <c r="B106528" s="60"/>
    </row>
    <row r="106529" spans="1:2" x14ac:dyDescent="0.2">
      <c r="A106529" s="47"/>
      <c r="B106529" s="60"/>
    </row>
    <row r="106530" spans="1:2" x14ac:dyDescent="0.2">
      <c r="A106530" s="47"/>
      <c r="B106530" s="60"/>
    </row>
    <row r="106531" spans="1:2" x14ac:dyDescent="0.2">
      <c r="A106531" s="47"/>
      <c r="B106531" s="60"/>
    </row>
    <row r="106532" spans="1:2" x14ac:dyDescent="0.2">
      <c r="A106532" s="47"/>
      <c r="B106532" s="60"/>
    </row>
    <row r="106533" spans="1:2" x14ac:dyDescent="0.2">
      <c r="A106533" s="47"/>
      <c r="B106533" s="60"/>
    </row>
    <row r="106534" spans="1:2" x14ac:dyDescent="0.2">
      <c r="A106534" s="47"/>
      <c r="B106534" s="60"/>
    </row>
    <row r="106535" spans="1:2" x14ac:dyDescent="0.2">
      <c r="A106535" s="47"/>
      <c r="B106535" s="60"/>
    </row>
    <row r="106536" spans="1:2" x14ac:dyDescent="0.2">
      <c r="A106536" s="47"/>
      <c r="B106536" s="60"/>
    </row>
    <row r="106537" spans="1:2" x14ac:dyDescent="0.2">
      <c r="A106537" s="47"/>
      <c r="B106537" s="60"/>
    </row>
    <row r="106538" spans="1:2" x14ac:dyDescent="0.2">
      <c r="A106538" s="47"/>
      <c r="B106538" s="60"/>
    </row>
    <row r="106539" spans="1:2" x14ac:dyDescent="0.2">
      <c r="A106539" s="47"/>
      <c r="B106539" s="60"/>
    </row>
    <row r="106540" spans="1:2" x14ac:dyDescent="0.2">
      <c r="A106540" s="47"/>
      <c r="B106540" s="60"/>
    </row>
    <row r="106541" spans="1:2" x14ac:dyDescent="0.2">
      <c r="A106541" s="47"/>
      <c r="B106541" s="60"/>
    </row>
    <row r="106542" spans="1:2" x14ac:dyDescent="0.2">
      <c r="A106542" s="47"/>
      <c r="B106542" s="60"/>
    </row>
    <row r="106543" spans="1:2" x14ac:dyDescent="0.2">
      <c r="A106543" s="47"/>
      <c r="B106543" s="60"/>
    </row>
    <row r="106544" spans="1:2" x14ac:dyDescent="0.2">
      <c r="A106544" s="47"/>
      <c r="B106544" s="60"/>
    </row>
    <row r="106545" spans="1:2" x14ac:dyDescent="0.2">
      <c r="A106545" s="47"/>
      <c r="B106545" s="60"/>
    </row>
    <row r="106546" spans="1:2" x14ac:dyDescent="0.2">
      <c r="A106546" s="47"/>
      <c r="B106546" s="60"/>
    </row>
    <row r="106547" spans="1:2" x14ac:dyDescent="0.2">
      <c r="A106547" s="47"/>
      <c r="B106547" s="60"/>
    </row>
    <row r="106548" spans="1:2" x14ac:dyDescent="0.2">
      <c r="A106548" s="47"/>
      <c r="B106548" s="60"/>
    </row>
    <row r="106549" spans="1:2" x14ac:dyDescent="0.2">
      <c r="A106549" s="47"/>
      <c r="B106549" s="60"/>
    </row>
    <row r="106550" spans="1:2" x14ac:dyDescent="0.2">
      <c r="A106550" s="47"/>
      <c r="B106550" s="60"/>
    </row>
    <row r="106551" spans="1:2" x14ac:dyDescent="0.2">
      <c r="A106551" s="47"/>
      <c r="B106551" s="60"/>
    </row>
    <row r="106552" spans="1:2" x14ac:dyDescent="0.2">
      <c r="A106552" s="47"/>
      <c r="B106552" s="60"/>
    </row>
    <row r="106553" spans="1:2" x14ac:dyDescent="0.2">
      <c r="A106553" s="47"/>
      <c r="B106553" s="60"/>
    </row>
    <row r="106554" spans="1:2" x14ac:dyDescent="0.2">
      <c r="A106554" s="47"/>
      <c r="B106554" s="60"/>
    </row>
    <row r="106555" spans="1:2" x14ac:dyDescent="0.2">
      <c r="A106555" s="47"/>
      <c r="B106555" s="60"/>
    </row>
    <row r="106556" spans="1:2" x14ac:dyDescent="0.2">
      <c r="A106556" s="47"/>
      <c r="B106556" s="60"/>
    </row>
    <row r="106557" spans="1:2" x14ac:dyDescent="0.2">
      <c r="A106557" s="47"/>
      <c r="B106557" s="60"/>
    </row>
    <row r="106558" spans="1:2" x14ac:dyDescent="0.2">
      <c r="A106558" s="47"/>
      <c r="B106558" s="60"/>
    </row>
    <row r="106559" spans="1:2" x14ac:dyDescent="0.2">
      <c r="A106559" s="47"/>
      <c r="B106559" s="60"/>
    </row>
    <row r="106560" spans="1:2" x14ac:dyDescent="0.2">
      <c r="A106560" s="47"/>
      <c r="B106560" s="60"/>
    </row>
    <row r="106561" spans="1:2" x14ac:dyDescent="0.2">
      <c r="A106561" s="47"/>
      <c r="B106561" s="60"/>
    </row>
    <row r="106562" spans="1:2" x14ac:dyDescent="0.2">
      <c r="A106562" s="47"/>
      <c r="B106562" s="60"/>
    </row>
    <row r="106563" spans="1:2" x14ac:dyDescent="0.2">
      <c r="A106563" s="47"/>
      <c r="B106563" s="60"/>
    </row>
    <row r="106564" spans="1:2" x14ac:dyDescent="0.2">
      <c r="A106564" s="47"/>
      <c r="B106564" s="60"/>
    </row>
    <row r="106565" spans="1:2" x14ac:dyDescent="0.2">
      <c r="A106565" s="47"/>
      <c r="B106565" s="60"/>
    </row>
    <row r="106566" spans="1:2" x14ac:dyDescent="0.2">
      <c r="A106566" s="47"/>
      <c r="B106566" s="60"/>
    </row>
    <row r="106567" spans="1:2" x14ac:dyDescent="0.2">
      <c r="A106567" s="47"/>
      <c r="B106567" s="60"/>
    </row>
    <row r="106568" spans="1:2" x14ac:dyDescent="0.2">
      <c r="A106568" s="47"/>
      <c r="B106568" s="60"/>
    </row>
    <row r="106569" spans="1:2" x14ac:dyDescent="0.2">
      <c r="A106569" s="47"/>
      <c r="B106569" s="60"/>
    </row>
    <row r="106570" spans="1:2" x14ac:dyDescent="0.2">
      <c r="A106570" s="47"/>
      <c r="B106570" s="60"/>
    </row>
    <row r="106571" spans="1:2" x14ac:dyDescent="0.2">
      <c r="A106571" s="47"/>
      <c r="B106571" s="60"/>
    </row>
    <row r="106572" spans="1:2" x14ac:dyDescent="0.2">
      <c r="A106572" s="47"/>
      <c r="B106572" s="60"/>
    </row>
    <row r="106573" spans="1:2" x14ac:dyDescent="0.2">
      <c r="A106573" s="47"/>
      <c r="B106573" s="60"/>
    </row>
    <row r="106574" spans="1:2" x14ac:dyDescent="0.2">
      <c r="A106574" s="47"/>
      <c r="B106574" s="60"/>
    </row>
    <row r="106575" spans="1:2" x14ac:dyDescent="0.2">
      <c r="A106575" s="47"/>
      <c r="B106575" s="60"/>
    </row>
    <row r="106576" spans="1:2" x14ac:dyDescent="0.2">
      <c r="A106576" s="47"/>
      <c r="B106576" s="60"/>
    </row>
    <row r="106577" spans="1:2" x14ac:dyDescent="0.2">
      <c r="A106577" s="47"/>
      <c r="B106577" s="60"/>
    </row>
    <row r="106578" spans="1:2" x14ac:dyDescent="0.2">
      <c r="A106578" s="47"/>
      <c r="B106578" s="60"/>
    </row>
    <row r="106579" spans="1:2" x14ac:dyDescent="0.2">
      <c r="A106579" s="47"/>
      <c r="B106579" s="60"/>
    </row>
    <row r="106580" spans="1:2" x14ac:dyDescent="0.2">
      <c r="A106580" s="47"/>
      <c r="B106580" s="60"/>
    </row>
    <row r="106581" spans="1:2" x14ac:dyDescent="0.2">
      <c r="A106581" s="47"/>
      <c r="B106581" s="60"/>
    </row>
    <row r="106582" spans="1:2" x14ac:dyDescent="0.2">
      <c r="A106582" s="47"/>
      <c r="B106582" s="60"/>
    </row>
    <row r="106583" spans="1:2" x14ac:dyDescent="0.2">
      <c r="A106583" s="47"/>
      <c r="B106583" s="60"/>
    </row>
    <row r="106584" spans="1:2" x14ac:dyDescent="0.2">
      <c r="A106584" s="47"/>
      <c r="B106584" s="60"/>
    </row>
    <row r="106585" spans="1:2" x14ac:dyDescent="0.2">
      <c r="A106585" s="47"/>
      <c r="B106585" s="60"/>
    </row>
    <row r="106586" spans="1:2" x14ac:dyDescent="0.2">
      <c r="A106586" s="47"/>
      <c r="B106586" s="60"/>
    </row>
    <row r="106587" spans="1:2" x14ac:dyDescent="0.2">
      <c r="A106587" s="47"/>
      <c r="B106587" s="60"/>
    </row>
    <row r="106588" spans="1:2" x14ac:dyDescent="0.2">
      <c r="A106588" s="47"/>
      <c r="B106588" s="60"/>
    </row>
    <row r="106589" spans="1:2" x14ac:dyDescent="0.2">
      <c r="A106589" s="47"/>
      <c r="B106589" s="60"/>
    </row>
    <row r="106590" spans="1:2" x14ac:dyDescent="0.2">
      <c r="A106590" s="47"/>
      <c r="B106590" s="60"/>
    </row>
    <row r="106591" spans="1:2" x14ac:dyDescent="0.2">
      <c r="A106591" s="47"/>
      <c r="B106591" s="60"/>
    </row>
    <row r="106592" spans="1:2" x14ac:dyDescent="0.2">
      <c r="A106592" s="47"/>
      <c r="B106592" s="60"/>
    </row>
    <row r="106593" spans="1:2" x14ac:dyDescent="0.2">
      <c r="A106593" s="47"/>
      <c r="B106593" s="60"/>
    </row>
    <row r="106594" spans="1:2" x14ac:dyDescent="0.2">
      <c r="A106594" s="47"/>
      <c r="B106594" s="60"/>
    </row>
    <row r="106595" spans="1:2" x14ac:dyDescent="0.2">
      <c r="A106595" s="47"/>
      <c r="B106595" s="60"/>
    </row>
    <row r="106596" spans="1:2" x14ac:dyDescent="0.2">
      <c r="A106596" s="47"/>
      <c r="B106596" s="60"/>
    </row>
    <row r="106597" spans="1:2" x14ac:dyDescent="0.2">
      <c r="A106597" s="47"/>
      <c r="B106597" s="60"/>
    </row>
    <row r="106598" spans="1:2" x14ac:dyDescent="0.2">
      <c r="A106598" s="47"/>
      <c r="B106598" s="60"/>
    </row>
    <row r="106599" spans="1:2" x14ac:dyDescent="0.2">
      <c r="A106599" s="47"/>
      <c r="B106599" s="60"/>
    </row>
    <row r="106600" spans="1:2" x14ac:dyDescent="0.2">
      <c r="A106600" s="47"/>
      <c r="B106600" s="60"/>
    </row>
    <row r="106601" spans="1:2" x14ac:dyDescent="0.2">
      <c r="A106601" s="47"/>
      <c r="B106601" s="60"/>
    </row>
    <row r="106602" spans="1:2" x14ac:dyDescent="0.2">
      <c r="A106602" s="47"/>
      <c r="B106602" s="60"/>
    </row>
    <row r="106603" spans="1:2" x14ac:dyDescent="0.2">
      <c r="A106603" s="47"/>
      <c r="B106603" s="60"/>
    </row>
    <row r="106604" spans="1:2" x14ac:dyDescent="0.2">
      <c r="A106604" s="47"/>
      <c r="B106604" s="60"/>
    </row>
    <row r="106605" spans="1:2" x14ac:dyDescent="0.2">
      <c r="A106605" s="47"/>
      <c r="B106605" s="60"/>
    </row>
    <row r="106606" spans="1:2" x14ac:dyDescent="0.2">
      <c r="A106606" s="47"/>
      <c r="B106606" s="60"/>
    </row>
    <row r="106607" spans="1:2" x14ac:dyDescent="0.2">
      <c r="A106607" s="47"/>
      <c r="B106607" s="60"/>
    </row>
    <row r="106608" spans="1:2" x14ac:dyDescent="0.2">
      <c r="A106608" s="47"/>
      <c r="B106608" s="60"/>
    </row>
    <row r="106609" spans="1:2" x14ac:dyDescent="0.2">
      <c r="A106609" s="47"/>
      <c r="B106609" s="60"/>
    </row>
    <row r="106610" spans="1:2" x14ac:dyDescent="0.2">
      <c r="A106610" s="47"/>
      <c r="B106610" s="60"/>
    </row>
    <row r="106611" spans="1:2" x14ac:dyDescent="0.2">
      <c r="A106611" s="47"/>
      <c r="B106611" s="60"/>
    </row>
    <row r="106612" spans="1:2" x14ac:dyDescent="0.2">
      <c r="A106612" s="47"/>
      <c r="B106612" s="60"/>
    </row>
    <row r="106613" spans="1:2" x14ac:dyDescent="0.2">
      <c r="A106613" s="47"/>
      <c r="B106613" s="60"/>
    </row>
    <row r="106614" spans="1:2" x14ac:dyDescent="0.2">
      <c r="A106614" s="47"/>
      <c r="B106614" s="60"/>
    </row>
    <row r="106615" spans="1:2" x14ac:dyDescent="0.2">
      <c r="A106615" s="47"/>
      <c r="B106615" s="60"/>
    </row>
    <row r="106616" spans="1:2" x14ac:dyDescent="0.2">
      <c r="A106616" s="47"/>
      <c r="B106616" s="60"/>
    </row>
    <row r="106617" spans="1:2" x14ac:dyDescent="0.2">
      <c r="A106617" s="47"/>
      <c r="B106617" s="60"/>
    </row>
    <row r="106618" spans="1:2" x14ac:dyDescent="0.2">
      <c r="A106618" s="47"/>
      <c r="B106618" s="60"/>
    </row>
    <row r="106619" spans="1:2" x14ac:dyDescent="0.2">
      <c r="A106619" s="47"/>
      <c r="B106619" s="60"/>
    </row>
    <row r="106620" spans="1:2" x14ac:dyDescent="0.2">
      <c r="A106620" s="47"/>
      <c r="B106620" s="60"/>
    </row>
    <row r="106621" spans="1:2" x14ac:dyDescent="0.2">
      <c r="A106621" s="47"/>
      <c r="B106621" s="60"/>
    </row>
    <row r="106622" spans="1:2" x14ac:dyDescent="0.2">
      <c r="A106622" s="47"/>
      <c r="B106622" s="60"/>
    </row>
    <row r="106623" spans="1:2" x14ac:dyDescent="0.2">
      <c r="A106623" s="47"/>
      <c r="B106623" s="60"/>
    </row>
    <row r="106624" spans="1:2" x14ac:dyDescent="0.2">
      <c r="A106624" s="47"/>
      <c r="B106624" s="60"/>
    </row>
    <row r="106625" spans="1:2" x14ac:dyDescent="0.2">
      <c r="A106625" s="47"/>
      <c r="B106625" s="60"/>
    </row>
    <row r="106626" spans="1:2" x14ac:dyDescent="0.2">
      <c r="A106626" s="47"/>
      <c r="B106626" s="60"/>
    </row>
    <row r="106627" spans="1:2" x14ac:dyDescent="0.2">
      <c r="A106627" s="47"/>
      <c r="B106627" s="60"/>
    </row>
    <row r="106628" spans="1:2" x14ac:dyDescent="0.2">
      <c r="A106628" s="47"/>
      <c r="B106628" s="60"/>
    </row>
    <row r="106629" spans="1:2" x14ac:dyDescent="0.2">
      <c r="A106629" s="47"/>
      <c r="B106629" s="60"/>
    </row>
    <row r="106630" spans="1:2" x14ac:dyDescent="0.2">
      <c r="A106630" s="47"/>
      <c r="B106630" s="60"/>
    </row>
    <row r="106631" spans="1:2" x14ac:dyDescent="0.2">
      <c r="A106631" s="47"/>
      <c r="B106631" s="60"/>
    </row>
    <row r="106632" spans="1:2" x14ac:dyDescent="0.2">
      <c r="A106632" s="47"/>
      <c r="B106632" s="60"/>
    </row>
    <row r="106633" spans="1:2" x14ac:dyDescent="0.2">
      <c r="A106633" s="47"/>
      <c r="B106633" s="60"/>
    </row>
    <row r="106634" spans="1:2" x14ac:dyDescent="0.2">
      <c r="A106634" s="47"/>
      <c r="B106634" s="60"/>
    </row>
    <row r="106635" spans="1:2" x14ac:dyDescent="0.2">
      <c r="A106635" s="47"/>
      <c r="B106635" s="60"/>
    </row>
    <row r="106636" spans="1:2" x14ac:dyDescent="0.2">
      <c r="A106636" s="47"/>
      <c r="B106636" s="60"/>
    </row>
    <row r="106637" spans="1:2" x14ac:dyDescent="0.2">
      <c r="A106637" s="47"/>
      <c r="B106637" s="60"/>
    </row>
    <row r="106638" spans="1:2" x14ac:dyDescent="0.2">
      <c r="A106638" s="47"/>
      <c r="B106638" s="60"/>
    </row>
    <row r="106639" spans="1:2" x14ac:dyDescent="0.2">
      <c r="A106639" s="47"/>
      <c r="B106639" s="60"/>
    </row>
    <row r="106640" spans="1:2" x14ac:dyDescent="0.2">
      <c r="A106640" s="47"/>
      <c r="B106640" s="60"/>
    </row>
    <row r="106641" spans="1:2" x14ac:dyDescent="0.2">
      <c r="A106641" s="47"/>
      <c r="B106641" s="60"/>
    </row>
    <row r="106642" spans="1:2" x14ac:dyDescent="0.2">
      <c r="A106642" s="47"/>
      <c r="B106642" s="60"/>
    </row>
    <row r="106643" spans="1:2" x14ac:dyDescent="0.2">
      <c r="A106643" s="47"/>
      <c r="B106643" s="60"/>
    </row>
    <row r="106644" spans="1:2" x14ac:dyDescent="0.2">
      <c r="A106644" s="47"/>
      <c r="B106644" s="60"/>
    </row>
    <row r="106645" spans="1:2" x14ac:dyDescent="0.2">
      <c r="A106645" s="47"/>
      <c r="B106645" s="60"/>
    </row>
    <row r="106646" spans="1:2" x14ac:dyDescent="0.2">
      <c r="A106646" s="47"/>
      <c r="B106646" s="60"/>
    </row>
    <row r="106647" spans="1:2" x14ac:dyDescent="0.2">
      <c r="A106647" s="47"/>
      <c r="B106647" s="60"/>
    </row>
    <row r="106648" spans="1:2" x14ac:dyDescent="0.2">
      <c r="A106648" s="47"/>
      <c r="B106648" s="60"/>
    </row>
    <row r="106649" spans="1:2" x14ac:dyDescent="0.2">
      <c r="A106649" s="47"/>
      <c r="B106649" s="60"/>
    </row>
    <row r="106650" spans="1:2" x14ac:dyDescent="0.2">
      <c r="A106650" s="47"/>
      <c r="B106650" s="60"/>
    </row>
    <row r="106651" spans="1:2" x14ac:dyDescent="0.2">
      <c r="A106651" s="47"/>
      <c r="B106651" s="60"/>
    </row>
    <row r="106652" spans="1:2" x14ac:dyDescent="0.2">
      <c r="A106652" s="47"/>
      <c r="B106652" s="60"/>
    </row>
    <row r="106653" spans="1:2" x14ac:dyDescent="0.2">
      <c r="A106653" s="47"/>
      <c r="B106653" s="60"/>
    </row>
    <row r="106654" spans="1:2" x14ac:dyDescent="0.2">
      <c r="A106654" s="47"/>
      <c r="B106654" s="60"/>
    </row>
    <row r="106655" spans="1:2" x14ac:dyDescent="0.2">
      <c r="A106655" s="47"/>
      <c r="B106655" s="60"/>
    </row>
    <row r="106656" spans="1:2" x14ac:dyDescent="0.2">
      <c r="A106656" s="47"/>
      <c r="B106656" s="60"/>
    </row>
    <row r="106657" spans="1:2" x14ac:dyDescent="0.2">
      <c r="A106657" s="47"/>
      <c r="B106657" s="60"/>
    </row>
    <row r="106658" spans="1:2" x14ac:dyDescent="0.2">
      <c r="A106658" s="47"/>
      <c r="B106658" s="60"/>
    </row>
    <row r="106659" spans="1:2" x14ac:dyDescent="0.2">
      <c r="A106659" s="47"/>
      <c r="B106659" s="60"/>
    </row>
    <row r="106660" spans="1:2" x14ac:dyDescent="0.2">
      <c r="A106660" s="47"/>
      <c r="B106660" s="60"/>
    </row>
    <row r="106661" spans="1:2" x14ac:dyDescent="0.2">
      <c r="A106661" s="47"/>
      <c r="B106661" s="60"/>
    </row>
    <row r="106662" spans="1:2" x14ac:dyDescent="0.2">
      <c r="A106662" s="47"/>
      <c r="B106662" s="60"/>
    </row>
    <row r="106663" spans="1:2" x14ac:dyDescent="0.2">
      <c r="A106663" s="47"/>
      <c r="B106663" s="60"/>
    </row>
    <row r="106664" spans="1:2" x14ac:dyDescent="0.2">
      <c r="A106664" s="47"/>
      <c r="B106664" s="60"/>
    </row>
    <row r="106665" spans="1:2" x14ac:dyDescent="0.2">
      <c r="A106665" s="47"/>
      <c r="B106665" s="60"/>
    </row>
    <row r="106666" spans="1:2" x14ac:dyDescent="0.2">
      <c r="A106666" s="47"/>
      <c r="B106666" s="60"/>
    </row>
    <row r="106667" spans="1:2" x14ac:dyDescent="0.2">
      <c r="A106667" s="47"/>
      <c r="B106667" s="60"/>
    </row>
    <row r="106668" spans="1:2" x14ac:dyDescent="0.2">
      <c r="A106668" s="47"/>
      <c r="B106668" s="60"/>
    </row>
    <row r="106669" spans="1:2" x14ac:dyDescent="0.2">
      <c r="A106669" s="47"/>
      <c r="B106669" s="60"/>
    </row>
    <row r="106670" spans="1:2" x14ac:dyDescent="0.2">
      <c r="A106670" s="47"/>
      <c r="B106670" s="60"/>
    </row>
    <row r="106671" spans="1:2" x14ac:dyDescent="0.2">
      <c r="A106671" s="47"/>
      <c r="B106671" s="60"/>
    </row>
    <row r="106672" spans="1:2" x14ac:dyDescent="0.2">
      <c r="A106672" s="47"/>
      <c r="B106672" s="60"/>
    </row>
    <row r="106673" spans="1:2" x14ac:dyDescent="0.2">
      <c r="A106673" s="47"/>
      <c r="B106673" s="60"/>
    </row>
    <row r="106674" spans="1:2" x14ac:dyDescent="0.2">
      <c r="A106674" s="47"/>
      <c r="B106674" s="60"/>
    </row>
    <row r="106675" spans="1:2" x14ac:dyDescent="0.2">
      <c r="A106675" s="47"/>
      <c r="B106675" s="60"/>
    </row>
    <row r="106676" spans="1:2" x14ac:dyDescent="0.2">
      <c r="A106676" s="47"/>
      <c r="B106676" s="60"/>
    </row>
    <row r="106677" spans="1:2" x14ac:dyDescent="0.2">
      <c r="A106677" s="47"/>
      <c r="B106677" s="60"/>
    </row>
    <row r="106678" spans="1:2" x14ac:dyDescent="0.2">
      <c r="A106678" s="47"/>
      <c r="B106678" s="60"/>
    </row>
    <row r="106679" spans="1:2" x14ac:dyDescent="0.2">
      <c r="A106679" s="47"/>
      <c r="B106679" s="60"/>
    </row>
    <row r="106680" spans="1:2" x14ac:dyDescent="0.2">
      <c r="A106680" s="47"/>
      <c r="B106680" s="60"/>
    </row>
    <row r="106681" spans="1:2" x14ac:dyDescent="0.2">
      <c r="A106681" s="47"/>
      <c r="B106681" s="60"/>
    </row>
    <row r="106682" spans="1:2" x14ac:dyDescent="0.2">
      <c r="A106682" s="47"/>
      <c r="B106682" s="60"/>
    </row>
    <row r="106683" spans="1:2" x14ac:dyDescent="0.2">
      <c r="A106683" s="47"/>
      <c r="B106683" s="60"/>
    </row>
    <row r="106684" spans="1:2" x14ac:dyDescent="0.2">
      <c r="A106684" s="47"/>
      <c r="B106684" s="60"/>
    </row>
    <row r="106685" spans="1:2" x14ac:dyDescent="0.2">
      <c r="A106685" s="47"/>
      <c r="B106685" s="60"/>
    </row>
    <row r="106686" spans="1:2" x14ac:dyDescent="0.2">
      <c r="A106686" s="47"/>
      <c r="B106686" s="60"/>
    </row>
    <row r="106687" spans="1:2" x14ac:dyDescent="0.2">
      <c r="A106687" s="47"/>
      <c r="B106687" s="60"/>
    </row>
    <row r="106688" spans="1:2" x14ac:dyDescent="0.2">
      <c r="A106688" s="47"/>
      <c r="B106688" s="60"/>
    </row>
    <row r="106689" spans="1:2" x14ac:dyDescent="0.2">
      <c r="A106689" s="47"/>
      <c r="B106689" s="60"/>
    </row>
    <row r="106690" spans="1:2" x14ac:dyDescent="0.2">
      <c r="A106690" s="47"/>
      <c r="B106690" s="60"/>
    </row>
    <row r="106691" spans="1:2" x14ac:dyDescent="0.2">
      <c r="A106691" s="47"/>
      <c r="B106691" s="60"/>
    </row>
    <row r="106692" spans="1:2" x14ac:dyDescent="0.2">
      <c r="A106692" s="47"/>
      <c r="B106692" s="60"/>
    </row>
    <row r="106693" spans="1:2" x14ac:dyDescent="0.2">
      <c r="A106693" s="47"/>
      <c r="B106693" s="60"/>
    </row>
    <row r="106694" spans="1:2" x14ac:dyDescent="0.2">
      <c r="A106694" s="47"/>
      <c r="B106694" s="60"/>
    </row>
    <row r="106695" spans="1:2" x14ac:dyDescent="0.2">
      <c r="A106695" s="47"/>
      <c r="B106695" s="60"/>
    </row>
    <row r="106696" spans="1:2" x14ac:dyDescent="0.2">
      <c r="A106696" s="47"/>
      <c r="B106696" s="60"/>
    </row>
    <row r="106697" spans="1:2" x14ac:dyDescent="0.2">
      <c r="A106697" s="47"/>
      <c r="B106697" s="60"/>
    </row>
    <row r="106698" spans="1:2" x14ac:dyDescent="0.2">
      <c r="A106698" s="47"/>
      <c r="B106698" s="60"/>
    </row>
    <row r="106699" spans="1:2" x14ac:dyDescent="0.2">
      <c r="A106699" s="47"/>
      <c r="B106699" s="60"/>
    </row>
    <row r="106700" spans="1:2" x14ac:dyDescent="0.2">
      <c r="A106700" s="47"/>
      <c r="B106700" s="60"/>
    </row>
    <row r="106701" spans="1:2" x14ac:dyDescent="0.2">
      <c r="A106701" s="47"/>
      <c r="B106701" s="60"/>
    </row>
    <row r="106702" spans="1:2" x14ac:dyDescent="0.2">
      <c r="A106702" s="47"/>
      <c r="B106702" s="60"/>
    </row>
    <row r="106703" spans="1:2" x14ac:dyDescent="0.2">
      <c r="A106703" s="47"/>
      <c r="B106703" s="60"/>
    </row>
    <row r="106704" spans="1:2" x14ac:dyDescent="0.2">
      <c r="A106704" s="47"/>
      <c r="B106704" s="60"/>
    </row>
    <row r="106705" spans="1:2" x14ac:dyDescent="0.2">
      <c r="A106705" s="47"/>
      <c r="B106705" s="60"/>
    </row>
    <row r="106706" spans="1:2" x14ac:dyDescent="0.2">
      <c r="A106706" s="47"/>
      <c r="B106706" s="60"/>
    </row>
    <row r="106707" spans="1:2" x14ac:dyDescent="0.2">
      <c r="A106707" s="47"/>
      <c r="B106707" s="60"/>
    </row>
    <row r="106708" spans="1:2" x14ac:dyDescent="0.2">
      <c r="A106708" s="47"/>
      <c r="B106708" s="60"/>
    </row>
    <row r="106709" spans="1:2" x14ac:dyDescent="0.2">
      <c r="A106709" s="47"/>
      <c r="B106709" s="60"/>
    </row>
    <row r="106710" spans="1:2" x14ac:dyDescent="0.2">
      <c r="A106710" s="47"/>
      <c r="B106710" s="60"/>
    </row>
    <row r="106711" spans="1:2" x14ac:dyDescent="0.2">
      <c r="A106711" s="47"/>
      <c r="B106711" s="60"/>
    </row>
    <row r="106712" spans="1:2" x14ac:dyDescent="0.2">
      <c r="A106712" s="47"/>
      <c r="B106712" s="60"/>
    </row>
    <row r="106713" spans="1:2" x14ac:dyDescent="0.2">
      <c r="A106713" s="47"/>
      <c r="B106713" s="60"/>
    </row>
    <row r="106714" spans="1:2" x14ac:dyDescent="0.2">
      <c r="A106714" s="47"/>
      <c r="B106714" s="60"/>
    </row>
    <row r="106715" spans="1:2" x14ac:dyDescent="0.2">
      <c r="A106715" s="47"/>
      <c r="B106715" s="60"/>
    </row>
    <row r="106716" spans="1:2" x14ac:dyDescent="0.2">
      <c r="A106716" s="47"/>
      <c r="B106716" s="60"/>
    </row>
    <row r="106717" spans="1:2" x14ac:dyDescent="0.2">
      <c r="A106717" s="47"/>
      <c r="B106717" s="60"/>
    </row>
    <row r="106718" spans="1:2" x14ac:dyDescent="0.2">
      <c r="A106718" s="47"/>
      <c r="B106718" s="60"/>
    </row>
    <row r="106719" spans="1:2" x14ac:dyDescent="0.2">
      <c r="A106719" s="47"/>
      <c r="B106719" s="60"/>
    </row>
    <row r="106720" spans="1:2" x14ac:dyDescent="0.2">
      <c r="A106720" s="47"/>
      <c r="B106720" s="60"/>
    </row>
    <row r="106721" spans="1:2" x14ac:dyDescent="0.2">
      <c r="A106721" s="47"/>
      <c r="B106721" s="60"/>
    </row>
    <row r="106722" spans="1:2" x14ac:dyDescent="0.2">
      <c r="A106722" s="47"/>
      <c r="B106722" s="60"/>
    </row>
    <row r="106723" spans="1:2" x14ac:dyDescent="0.2">
      <c r="A106723" s="47"/>
      <c r="B106723" s="60"/>
    </row>
    <row r="106724" spans="1:2" x14ac:dyDescent="0.2">
      <c r="A106724" s="47"/>
      <c r="B106724" s="60"/>
    </row>
    <row r="106725" spans="1:2" x14ac:dyDescent="0.2">
      <c r="A106725" s="47"/>
      <c r="B106725" s="60"/>
    </row>
    <row r="106726" spans="1:2" x14ac:dyDescent="0.2">
      <c r="A106726" s="47"/>
      <c r="B106726" s="60"/>
    </row>
    <row r="106727" spans="1:2" x14ac:dyDescent="0.2">
      <c r="A106727" s="47"/>
      <c r="B106727" s="60"/>
    </row>
    <row r="106728" spans="1:2" x14ac:dyDescent="0.2">
      <c r="A106728" s="47"/>
      <c r="B106728" s="60"/>
    </row>
    <row r="106729" spans="1:2" x14ac:dyDescent="0.2">
      <c r="A106729" s="47"/>
      <c r="B106729" s="60"/>
    </row>
    <row r="106730" spans="1:2" x14ac:dyDescent="0.2">
      <c r="A106730" s="47"/>
      <c r="B106730" s="60"/>
    </row>
    <row r="106731" spans="1:2" x14ac:dyDescent="0.2">
      <c r="A106731" s="47"/>
      <c r="B106731" s="60"/>
    </row>
    <row r="106732" spans="1:2" x14ac:dyDescent="0.2">
      <c r="A106732" s="47"/>
      <c r="B106732" s="60"/>
    </row>
    <row r="106733" spans="1:2" x14ac:dyDescent="0.2">
      <c r="A106733" s="47"/>
      <c r="B106733" s="60"/>
    </row>
    <row r="106734" spans="1:2" x14ac:dyDescent="0.2">
      <c r="A106734" s="47"/>
      <c r="B106734" s="60"/>
    </row>
    <row r="106735" spans="1:2" x14ac:dyDescent="0.2">
      <c r="A106735" s="47"/>
      <c r="B106735" s="60"/>
    </row>
    <row r="106736" spans="1:2" x14ac:dyDescent="0.2">
      <c r="A106736" s="47"/>
      <c r="B106736" s="60"/>
    </row>
    <row r="106737" spans="1:2" x14ac:dyDescent="0.2">
      <c r="A106737" s="47"/>
      <c r="B106737" s="60"/>
    </row>
    <row r="106738" spans="1:2" x14ac:dyDescent="0.2">
      <c r="A106738" s="47"/>
      <c r="B106738" s="60"/>
    </row>
    <row r="106739" spans="1:2" x14ac:dyDescent="0.2">
      <c r="A106739" s="47"/>
      <c r="B106739" s="60"/>
    </row>
    <row r="106740" spans="1:2" x14ac:dyDescent="0.2">
      <c r="A106740" s="47"/>
      <c r="B106740" s="60"/>
    </row>
    <row r="106741" spans="1:2" x14ac:dyDescent="0.2">
      <c r="A106741" s="47"/>
      <c r="B106741" s="60"/>
    </row>
    <row r="106742" spans="1:2" x14ac:dyDescent="0.2">
      <c r="A106742" s="47"/>
      <c r="B106742" s="60"/>
    </row>
    <row r="106743" spans="1:2" x14ac:dyDescent="0.2">
      <c r="A106743" s="47"/>
      <c r="B106743" s="60"/>
    </row>
    <row r="106744" spans="1:2" x14ac:dyDescent="0.2">
      <c r="A106744" s="47"/>
      <c r="B106744" s="60"/>
    </row>
    <row r="106745" spans="1:2" x14ac:dyDescent="0.2">
      <c r="A106745" s="47"/>
      <c r="B106745" s="60"/>
    </row>
    <row r="106746" spans="1:2" x14ac:dyDescent="0.2">
      <c r="A106746" s="47"/>
      <c r="B106746" s="60"/>
    </row>
    <row r="106747" spans="1:2" x14ac:dyDescent="0.2">
      <c r="A106747" s="47"/>
      <c r="B106747" s="60"/>
    </row>
    <row r="106748" spans="1:2" x14ac:dyDescent="0.2">
      <c r="A106748" s="47"/>
      <c r="B106748" s="60"/>
    </row>
    <row r="106749" spans="1:2" x14ac:dyDescent="0.2">
      <c r="A106749" s="47"/>
      <c r="B106749" s="60"/>
    </row>
    <row r="106750" spans="1:2" x14ac:dyDescent="0.2">
      <c r="A106750" s="47"/>
      <c r="B106750" s="60"/>
    </row>
    <row r="106751" spans="1:2" x14ac:dyDescent="0.2">
      <c r="A106751" s="47"/>
      <c r="B106751" s="60"/>
    </row>
    <row r="106752" spans="1:2" x14ac:dyDescent="0.2">
      <c r="A106752" s="47"/>
      <c r="B106752" s="60"/>
    </row>
    <row r="106753" spans="1:2" x14ac:dyDescent="0.2">
      <c r="A106753" s="47"/>
      <c r="B106753" s="60"/>
    </row>
    <row r="106754" spans="1:2" x14ac:dyDescent="0.2">
      <c r="A106754" s="47"/>
      <c r="B106754" s="60"/>
    </row>
    <row r="106755" spans="1:2" x14ac:dyDescent="0.2">
      <c r="A106755" s="47"/>
      <c r="B106755" s="60"/>
    </row>
    <row r="106756" spans="1:2" x14ac:dyDescent="0.2">
      <c r="A106756" s="47"/>
      <c r="B106756" s="60"/>
    </row>
    <row r="106757" spans="1:2" x14ac:dyDescent="0.2">
      <c r="A106757" s="47"/>
      <c r="B106757" s="60"/>
    </row>
    <row r="106758" spans="1:2" x14ac:dyDescent="0.2">
      <c r="A106758" s="47"/>
      <c r="B106758" s="60"/>
    </row>
    <row r="106759" spans="1:2" x14ac:dyDescent="0.2">
      <c r="A106759" s="47"/>
      <c r="B106759" s="60"/>
    </row>
    <row r="106760" spans="1:2" x14ac:dyDescent="0.2">
      <c r="A106760" s="47"/>
      <c r="B106760" s="60"/>
    </row>
    <row r="106761" spans="1:2" x14ac:dyDescent="0.2">
      <c r="A106761" s="47"/>
      <c r="B106761" s="60"/>
    </row>
    <row r="106762" spans="1:2" x14ac:dyDescent="0.2">
      <c r="A106762" s="47"/>
      <c r="B106762" s="60"/>
    </row>
    <row r="106763" spans="1:2" x14ac:dyDescent="0.2">
      <c r="A106763" s="47"/>
      <c r="B106763" s="60"/>
    </row>
    <row r="106764" spans="1:2" x14ac:dyDescent="0.2">
      <c r="A106764" s="47"/>
      <c r="B106764" s="60"/>
    </row>
    <row r="106765" spans="1:2" x14ac:dyDescent="0.2">
      <c r="A106765" s="47"/>
      <c r="B106765" s="60"/>
    </row>
    <row r="106766" spans="1:2" x14ac:dyDescent="0.2">
      <c r="A106766" s="47"/>
      <c r="B106766" s="60"/>
    </row>
    <row r="106767" spans="1:2" x14ac:dyDescent="0.2">
      <c r="A106767" s="47"/>
      <c r="B106767" s="60"/>
    </row>
    <row r="106768" spans="1:2" x14ac:dyDescent="0.2">
      <c r="A106768" s="47"/>
      <c r="B106768" s="60"/>
    </row>
    <row r="106769" spans="1:2" x14ac:dyDescent="0.2">
      <c r="A106769" s="47"/>
      <c r="B106769" s="60"/>
    </row>
    <row r="106770" spans="1:2" x14ac:dyDescent="0.2">
      <c r="A106770" s="47"/>
      <c r="B106770" s="60"/>
    </row>
    <row r="106771" spans="1:2" x14ac:dyDescent="0.2">
      <c r="A106771" s="47"/>
      <c r="B106771" s="60"/>
    </row>
    <row r="106772" spans="1:2" x14ac:dyDescent="0.2">
      <c r="A106772" s="47"/>
      <c r="B106772" s="60"/>
    </row>
    <row r="106773" spans="1:2" x14ac:dyDescent="0.2">
      <c r="A106773" s="47"/>
      <c r="B106773" s="60"/>
    </row>
    <row r="106774" spans="1:2" x14ac:dyDescent="0.2">
      <c r="A106774" s="47"/>
      <c r="B106774" s="60"/>
    </row>
    <row r="106775" spans="1:2" x14ac:dyDescent="0.2">
      <c r="A106775" s="47"/>
      <c r="B106775" s="60"/>
    </row>
    <row r="106776" spans="1:2" x14ac:dyDescent="0.2">
      <c r="A106776" s="47"/>
      <c r="B106776" s="60"/>
    </row>
    <row r="106777" spans="1:2" x14ac:dyDescent="0.2">
      <c r="A106777" s="47"/>
      <c r="B106777" s="60"/>
    </row>
    <row r="106778" spans="1:2" x14ac:dyDescent="0.2">
      <c r="A106778" s="47"/>
      <c r="B106778" s="60"/>
    </row>
    <row r="106779" spans="1:2" x14ac:dyDescent="0.2">
      <c r="A106779" s="47"/>
      <c r="B106779" s="60"/>
    </row>
    <row r="106780" spans="1:2" x14ac:dyDescent="0.2">
      <c r="A106780" s="47"/>
      <c r="B106780" s="60"/>
    </row>
    <row r="106781" spans="1:2" x14ac:dyDescent="0.2">
      <c r="A106781" s="47"/>
      <c r="B106781" s="60"/>
    </row>
    <row r="106782" spans="1:2" x14ac:dyDescent="0.2">
      <c r="A106782" s="47"/>
      <c r="B106782" s="60"/>
    </row>
    <row r="106783" spans="1:2" x14ac:dyDescent="0.2">
      <c r="A106783" s="47"/>
      <c r="B106783" s="60"/>
    </row>
    <row r="106784" spans="1:2" x14ac:dyDescent="0.2">
      <c r="A106784" s="47"/>
      <c r="B106784" s="60"/>
    </row>
    <row r="106785" spans="1:2" x14ac:dyDescent="0.2">
      <c r="A106785" s="47"/>
      <c r="B106785" s="60"/>
    </row>
    <row r="106786" spans="1:2" x14ac:dyDescent="0.2">
      <c r="A106786" s="47"/>
      <c r="B106786" s="60"/>
    </row>
    <row r="106787" spans="1:2" x14ac:dyDescent="0.2">
      <c r="A106787" s="47"/>
      <c r="B106787" s="60"/>
    </row>
    <row r="106788" spans="1:2" x14ac:dyDescent="0.2">
      <c r="A106788" s="47"/>
      <c r="B106788" s="60"/>
    </row>
    <row r="106789" spans="1:2" x14ac:dyDescent="0.2">
      <c r="A106789" s="47"/>
      <c r="B106789" s="60"/>
    </row>
    <row r="106790" spans="1:2" x14ac:dyDescent="0.2">
      <c r="A106790" s="47"/>
      <c r="B106790" s="60"/>
    </row>
    <row r="106791" spans="1:2" x14ac:dyDescent="0.2">
      <c r="A106791" s="47"/>
      <c r="B106791" s="60"/>
    </row>
    <row r="106792" spans="1:2" x14ac:dyDescent="0.2">
      <c r="A106792" s="47"/>
      <c r="B106792" s="60"/>
    </row>
    <row r="106793" spans="1:2" x14ac:dyDescent="0.2">
      <c r="A106793" s="47"/>
      <c r="B106793" s="60"/>
    </row>
    <row r="106794" spans="1:2" x14ac:dyDescent="0.2">
      <c r="A106794" s="47"/>
      <c r="B106794" s="60"/>
    </row>
    <row r="106795" spans="1:2" x14ac:dyDescent="0.2">
      <c r="A106795" s="47"/>
      <c r="B106795" s="60"/>
    </row>
    <row r="106796" spans="1:2" x14ac:dyDescent="0.2">
      <c r="A106796" s="47"/>
      <c r="B106796" s="60"/>
    </row>
    <row r="106797" spans="1:2" x14ac:dyDescent="0.2">
      <c r="A106797" s="47"/>
      <c r="B106797" s="60"/>
    </row>
    <row r="106798" spans="1:2" x14ac:dyDescent="0.2">
      <c r="A106798" s="47"/>
      <c r="B106798" s="60"/>
    </row>
    <row r="106799" spans="1:2" x14ac:dyDescent="0.2">
      <c r="A106799" s="47"/>
      <c r="B106799" s="60"/>
    </row>
    <row r="106800" spans="1:2" x14ac:dyDescent="0.2">
      <c r="A106800" s="47"/>
      <c r="B106800" s="60"/>
    </row>
    <row r="106801" spans="1:2" x14ac:dyDescent="0.2">
      <c r="A106801" s="47"/>
      <c r="B106801" s="60"/>
    </row>
    <row r="106802" spans="1:2" x14ac:dyDescent="0.2">
      <c r="A106802" s="47"/>
      <c r="B106802" s="60"/>
    </row>
    <row r="106803" spans="1:2" x14ac:dyDescent="0.2">
      <c r="A106803" s="47"/>
      <c r="B106803" s="60"/>
    </row>
    <row r="106804" spans="1:2" x14ac:dyDescent="0.2">
      <c r="A106804" s="47"/>
      <c r="B106804" s="60"/>
    </row>
    <row r="106805" spans="1:2" x14ac:dyDescent="0.2">
      <c r="A106805" s="47"/>
      <c r="B106805" s="60"/>
    </row>
    <row r="106806" spans="1:2" x14ac:dyDescent="0.2">
      <c r="A106806" s="47"/>
      <c r="B106806" s="60"/>
    </row>
    <row r="106807" spans="1:2" x14ac:dyDescent="0.2">
      <c r="A106807" s="47"/>
      <c r="B106807" s="60"/>
    </row>
    <row r="106808" spans="1:2" x14ac:dyDescent="0.2">
      <c r="A106808" s="47"/>
      <c r="B106808" s="60"/>
    </row>
    <row r="106809" spans="1:2" x14ac:dyDescent="0.2">
      <c r="A106809" s="47"/>
      <c r="B106809" s="60"/>
    </row>
    <row r="106810" spans="1:2" x14ac:dyDescent="0.2">
      <c r="A106810" s="47"/>
      <c r="B106810" s="60"/>
    </row>
    <row r="106811" spans="1:2" x14ac:dyDescent="0.2">
      <c r="A106811" s="47"/>
      <c r="B106811" s="60"/>
    </row>
    <row r="106812" spans="1:2" x14ac:dyDescent="0.2">
      <c r="A106812" s="47"/>
      <c r="B106812" s="60"/>
    </row>
    <row r="106813" spans="1:2" x14ac:dyDescent="0.2">
      <c r="A106813" s="47"/>
      <c r="B106813" s="60"/>
    </row>
    <row r="106814" spans="1:2" x14ac:dyDescent="0.2">
      <c r="A106814" s="47"/>
      <c r="B106814" s="60"/>
    </row>
    <row r="106815" spans="1:2" x14ac:dyDescent="0.2">
      <c r="A106815" s="47"/>
      <c r="B106815" s="60"/>
    </row>
    <row r="106816" spans="1:2" x14ac:dyDescent="0.2">
      <c r="A106816" s="47"/>
      <c r="B106816" s="60"/>
    </row>
    <row r="106817" spans="1:2" x14ac:dyDescent="0.2">
      <c r="A106817" s="47"/>
      <c r="B106817" s="60"/>
    </row>
    <row r="106818" spans="1:2" x14ac:dyDescent="0.2">
      <c r="A106818" s="47"/>
      <c r="B106818" s="60"/>
    </row>
    <row r="106819" spans="1:2" x14ac:dyDescent="0.2">
      <c r="A106819" s="47"/>
      <c r="B106819" s="60"/>
    </row>
    <row r="106820" spans="1:2" x14ac:dyDescent="0.2">
      <c r="A106820" s="47"/>
      <c r="B106820" s="60"/>
    </row>
    <row r="106821" spans="1:2" x14ac:dyDescent="0.2">
      <c r="A106821" s="47"/>
      <c r="B106821" s="60"/>
    </row>
    <row r="106822" spans="1:2" x14ac:dyDescent="0.2">
      <c r="A106822" s="47"/>
      <c r="B106822" s="60"/>
    </row>
    <row r="106823" spans="1:2" x14ac:dyDescent="0.2">
      <c r="A106823" s="47"/>
      <c r="B106823" s="60"/>
    </row>
    <row r="106824" spans="1:2" x14ac:dyDescent="0.2">
      <c r="A106824" s="47"/>
      <c r="B106824" s="60"/>
    </row>
    <row r="106825" spans="1:2" x14ac:dyDescent="0.2">
      <c r="A106825" s="47"/>
      <c r="B106825" s="60"/>
    </row>
    <row r="106826" spans="1:2" x14ac:dyDescent="0.2">
      <c r="A106826" s="47"/>
      <c r="B106826" s="60"/>
    </row>
    <row r="106827" spans="1:2" x14ac:dyDescent="0.2">
      <c r="A106827" s="47"/>
      <c r="B106827" s="60"/>
    </row>
    <row r="106828" spans="1:2" x14ac:dyDescent="0.2">
      <c r="A106828" s="47"/>
      <c r="B106828" s="60"/>
    </row>
    <row r="106829" spans="1:2" x14ac:dyDescent="0.2">
      <c r="A106829" s="47"/>
      <c r="B106829" s="60"/>
    </row>
    <row r="106830" spans="1:2" x14ac:dyDescent="0.2">
      <c r="A106830" s="47"/>
      <c r="B106830" s="60"/>
    </row>
    <row r="106831" spans="1:2" x14ac:dyDescent="0.2">
      <c r="A106831" s="47"/>
      <c r="B106831" s="60"/>
    </row>
    <row r="106832" spans="1:2" x14ac:dyDescent="0.2">
      <c r="A106832" s="47"/>
      <c r="B106832" s="60"/>
    </row>
    <row r="106833" spans="1:2" x14ac:dyDescent="0.2">
      <c r="A106833" s="47"/>
      <c r="B106833" s="60"/>
    </row>
    <row r="106834" spans="1:2" x14ac:dyDescent="0.2">
      <c r="A106834" s="47"/>
      <c r="B106834" s="60"/>
    </row>
    <row r="106835" spans="1:2" x14ac:dyDescent="0.2">
      <c r="A106835" s="47"/>
      <c r="B106835" s="60"/>
    </row>
    <row r="106836" spans="1:2" x14ac:dyDescent="0.2">
      <c r="A106836" s="47"/>
      <c r="B106836" s="60"/>
    </row>
    <row r="106837" spans="1:2" x14ac:dyDescent="0.2">
      <c r="A106837" s="47"/>
      <c r="B106837" s="60"/>
    </row>
    <row r="106838" spans="1:2" x14ac:dyDescent="0.2">
      <c r="A106838" s="47"/>
      <c r="B106838" s="60"/>
    </row>
    <row r="106839" spans="1:2" x14ac:dyDescent="0.2">
      <c r="A106839" s="47"/>
      <c r="B106839" s="60"/>
    </row>
    <row r="106840" spans="1:2" x14ac:dyDescent="0.2">
      <c r="A106840" s="47"/>
      <c r="B106840" s="60"/>
    </row>
    <row r="106841" spans="1:2" x14ac:dyDescent="0.2">
      <c r="A106841" s="47"/>
      <c r="B106841" s="60"/>
    </row>
    <row r="106842" spans="1:2" x14ac:dyDescent="0.2">
      <c r="A106842" s="47"/>
      <c r="B106842" s="60"/>
    </row>
    <row r="106843" spans="1:2" x14ac:dyDescent="0.2">
      <c r="A106843" s="47"/>
      <c r="B106843" s="60"/>
    </row>
    <row r="106844" spans="1:2" x14ac:dyDescent="0.2">
      <c r="A106844" s="47"/>
      <c r="B106844" s="60"/>
    </row>
    <row r="106845" spans="1:2" x14ac:dyDescent="0.2">
      <c r="A106845" s="47"/>
      <c r="B106845" s="60"/>
    </row>
    <row r="106846" spans="1:2" x14ac:dyDescent="0.2">
      <c r="A106846" s="47"/>
      <c r="B106846" s="60"/>
    </row>
    <row r="106847" spans="1:2" x14ac:dyDescent="0.2">
      <c r="A106847" s="47"/>
      <c r="B106847" s="60"/>
    </row>
    <row r="106848" spans="1:2" x14ac:dyDescent="0.2">
      <c r="A106848" s="47"/>
      <c r="B106848" s="60"/>
    </row>
    <row r="106849" spans="1:2" x14ac:dyDescent="0.2">
      <c r="A106849" s="47"/>
      <c r="B106849" s="60"/>
    </row>
    <row r="106850" spans="1:2" x14ac:dyDescent="0.2">
      <c r="A106850" s="47"/>
      <c r="B106850" s="60"/>
    </row>
    <row r="106851" spans="1:2" x14ac:dyDescent="0.2">
      <c r="A106851" s="47"/>
      <c r="B106851" s="60"/>
    </row>
    <row r="106852" spans="1:2" x14ac:dyDescent="0.2">
      <c r="A106852" s="47"/>
      <c r="B106852" s="60"/>
    </row>
    <row r="106853" spans="1:2" x14ac:dyDescent="0.2">
      <c r="A106853" s="47"/>
      <c r="B106853" s="60"/>
    </row>
    <row r="106854" spans="1:2" x14ac:dyDescent="0.2">
      <c r="A106854" s="47"/>
      <c r="B106854" s="60"/>
    </row>
    <row r="106855" spans="1:2" x14ac:dyDescent="0.2">
      <c r="A106855" s="47"/>
      <c r="B106855" s="60"/>
    </row>
    <row r="106856" spans="1:2" x14ac:dyDescent="0.2">
      <c r="A106856" s="47"/>
      <c r="B106856" s="60"/>
    </row>
    <row r="106857" spans="1:2" x14ac:dyDescent="0.2">
      <c r="A106857" s="47"/>
      <c r="B106857" s="60"/>
    </row>
    <row r="106858" spans="1:2" x14ac:dyDescent="0.2">
      <c r="A106858" s="47"/>
      <c r="B106858" s="60"/>
    </row>
    <row r="106859" spans="1:2" x14ac:dyDescent="0.2">
      <c r="A106859" s="47"/>
      <c r="B106859" s="60"/>
    </row>
    <row r="106860" spans="1:2" x14ac:dyDescent="0.2">
      <c r="A106860" s="47"/>
      <c r="B106860" s="60"/>
    </row>
    <row r="106861" spans="1:2" x14ac:dyDescent="0.2">
      <c r="A106861" s="47"/>
      <c r="B106861" s="60"/>
    </row>
    <row r="106862" spans="1:2" x14ac:dyDescent="0.2">
      <c r="A106862" s="47"/>
      <c r="B106862" s="60"/>
    </row>
    <row r="106863" spans="1:2" x14ac:dyDescent="0.2">
      <c r="A106863" s="47"/>
      <c r="B106863" s="60"/>
    </row>
    <row r="106864" spans="1:2" x14ac:dyDescent="0.2">
      <c r="A106864" s="47"/>
      <c r="B106864" s="60"/>
    </row>
    <row r="106865" spans="1:2" x14ac:dyDescent="0.2">
      <c r="A106865" s="47"/>
      <c r="B106865" s="60"/>
    </row>
    <row r="106866" spans="1:2" x14ac:dyDescent="0.2">
      <c r="A106866" s="47"/>
      <c r="B106866" s="60"/>
    </row>
    <row r="106867" spans="1:2" x14ac:dyDescent="0.2">
      <c r="A106867" s="47"/>
      <c r="B106867" s="60"/>
    </row>
    <row r="106868" spans="1:2" x14ac:dyDescent="0.2">
      <c r="A106868" s="47"/>
      <c r="B106868" s="60"/>
    </row>
    <row r="106869" spans="1:2" x14ac:dyDescent="0.2">
      <c r="A106869" s="47"/>
      <c r="B106869" s="60"/>
    </row>
    <row r="106870" spans="1:2" x14ac:dyDescent="0.2">
      <c r="A106870" s="47"/>
      <c r="B106870" s="60"/>
    </row>
    <row r="106871" spans="1:2" x14ac:dyDescent="0.2">
      <c r="A106871" s="47"/>
      <c r="B106871" s="60"/>
    </row>
    <row r="106872" spans="1:2" x14ac:dyDescent="0.2">
      <c r="A106872" s="47"/>
      <c r="B106872" s="60"/>
    </row>
    <row r="106873" spans="1:2" x14ac:dyDescent="0.2">
      <c r="A106873" s="47"/>
      <c r="B106873" s="60"/>
    </row>
    <row r="106874" spans="1:2" x14ac:dyDescent="0.2">
      <c r="A106874" s="47"/>
      <c r="B106874" s="60"/>
    </row>
    <row r="106875" spans="1:2" x14ac:dyDescent="0.2">
      <c r="A106875" s="47"/>
      <c r="B106875" s="60"/>
    </row>
    <row r="106876" spans="1:2" x14ac:dyDescent="0.2">
      <c r="A106876" s="47"/>
      <c r="B106876" s="60"/>
    </row>
    <row r="106877" spans="1:2" x14ac:dyDescent="0.2">
      <c r="A106877" s="47"/>
      <c r="B106877" s="60"/>
    </row>
    <row r="106878" spans="1:2" x14ac:dyDescent="0.2">
      <c r="A106878" s="47"/>
      <c r="B106878" s="60"/>
    </row>
    <row r="106879" spans="1:2" x14ac:dyDescent="0.2">
      <c r="A106879" s="47"/>
      <c r="B106879" s="60"/>
    </row>
    <row r="106880" spans="1:2" x14ac:dyDescent="0.2">
      <c r="A106880" s="47"/>
      <c r="B106880" s="60"/>
    </row>
    <row r="106881" spans="1:2" x14ac:dyDescent="0.2">
      <c r="A106881" s="47"/>
      <c r="B106881" s="60"/>
    </row>
    <row r="106882" spans="1:2" x14ac:dyDescent="0.2">
      <c r="A106882" s="47"/>
      <c r="B106882" s="60"/>
    </row>
    <row r="106883" spans="1:2" x14ac:dyDescent="0.2">
      <c r="A106883" s="47"/>
      <c r="B106883" s="60"/>
    </row>
    <row r="106884" spans="1:2" x14ac:dyDescent="0.2">
      <c r="A106884" s="47"/>
      <c r="B106884" s="60"/>
    </row>
    <row r="106885" spans="1:2" x14ac:dyDescent="0.2">
      <c r="A106885" s="47"/>
      <c r="B106885" s="60"/>
    </row>
    <row r="106886" spans="1:2" x14ac:dyDescent="0.2">
      <c r="A106886" s="47"/>
      <c r="B106886" s="60"/>
    </row>
    <row r="106887" spans="1:2" x14ac:dyDescent="0.2">
      <c r="A106887" s="47"/>
      <c r="B106887" s="60"/>
    </row>
    <row r="106888" spans="1:2" x14ac:dyDescent="0.2">
      <c r="A106888" s="47"/>
      <c r="B106888" s="60"/>
    </row>
    <row r="106889" spans="1:2" x14ac:dyDescent="0.2">
      <c r="A106889" s="47"/>
      <c r="B106889" s="60"/>
    </row>
    <row r="106890" spans="1:2" x14ac:dyDescent="0.2">
      <c r="A106890" s="47"/>
      <c r="B106890" s="60"/>
    </row>
    <row r="106891" spans="1:2" x14ac:dyDescent="0.2">
      <c r="A106891" s="47"/>
      <c r="B106891" s="60"/>
    </row>
    <row r="106892" spans="1:2" x14ac:dyDescent="0.2">
      <c r="A106892" s="47"/>
      <c r="B106892" s="60"/>
    </row>
    <row r="106893" spans="1:2" x14ac:dyDescent="0.2">
      <c r="A106893" s="47"/>
      <c r="B106893" s="60"/>
    </row>
    <row r="106894" spans="1:2" x14ac:dyDescent="0.2">
      <c r="A106894" s="47"/>
      <c r="B106894" s="60"/>
    </row>
    <row r="106895" spans="1:2" x14ac:dyDescent="0.2">
      <c r="A106895" s="47"/>
      <c r="B106895" s="60"/>
    </row>
    <row r="106896" spans="1:2" x14ac:dyDescent="0.2">
      <c r="A106896" s="47"/>
      <c r="B106896" s="60"/>
    </row>
    <row r="106897" spans="1:2" x14ac:dyDescent="0.2">
      <c r="A106897" s="47"/>
      <c r="B106897" s="60"/>
    </row>
    <row r="106898" spans="1:2" x14ac:dyDescent="0.2">
      <c r="A106898" s="47"/>
      <c r="B106898" s="60"/>
    </row>
    <row r="106899" spans="1:2" x14ac:dyDescent="0.2">
      <c r="A106899" s="47"/>
      <c r="B106899" s="60"/>
    </row>
    <row r="106900" spans="1:2" x14ac:dyDescent="0.2">
      <c r="A106900" s="47"/>
      <c r="B106900" s="60"/>
    </row>
    <row r="106901" spans="1:2" x14ac:dyDescent="0.2">
      <c r="A106901" s="47"/>
      <c r="B106901" s="60"/>
    </row>
    <row r="106902" spans="1:2" x14ac:dyDescent="0.2">
      <c r="A106902" s="47"/>
      <c r="B106902" s="60"/>
    </row>
    <row r="106903" spans="1:2" x14ac:dyDescent="0.2">
      <c r="A106903" s="47"/>
      <c r="B106903" s="60"/>
    </row>
    <row r="106904" spans="1:2" x14ac:dyDescent="0.2">
      <c r="A106904" s="47"/>
      <c r="B106904" s="60"/>
    </row>
    <row r="106905" spans="1:2" x14ac:dyDescent="0.2">
      <c r="A106905" s="47"/>
      <c r="B106905" s="60"/>
    </row>
    <row r="106906" spans="1:2" x14ac:dyDescent="0.2">
      <c r="A106906" s="47"/>
      <c r="B106906" s="60"/>
    </row>
    <row r="106907" spans="1:2" x14ac:dyDescent="0.2">
      <c r="A106907" s="47"/>
      <c r="B106907" s="60"/>
    </row>
    <row r="106908" spans="1:2" x14ac:dyDescent="0.2">
      <c r="A106908" s="47"/>
      <c r="B106908" s="60"/>
    </row>
    <row r="106909" spans="1:2" x14ac:dyDescent="0.2">
      <c r="A106909" s="47"/>
      <c r="B106909" s="60"/>
    </row>
    <row r="106910" spans="1:2" x14ac:dyDescent="0.2">
      <c r="A106910" s="47"/>
      <c r="B106910" s="60"/>
    </row>
    <row r="106911" spans="1:2" x14ac:dyDescent="0.2">
      <c r="A106911" s="47"/>
      <c r="B106911" s="60"/>
    </row>
    <row r="106912" spans="1:2" x14ac:dyDescent="0.2">
      <c r="A106912" s="47"/>
      <c r="B106912" s="60"/>
    </row>
    <row r="106913" spans="1:2" x14ac:dyDescent="0.2">
      <c r="A106913" s="47"/>
      <c r="B106913" s="60"/>
    </row>
    <row r="106914" spans="1:2" x14ac:dyDescent="0.2">
      <c r="A106914" s="47"/>
      <c r="B106914" s="60"/>
    </row>
    <row r="106915" spans="1:2" x14ac:dyDescent="0.2">
      <c r="A106915" s="47"/>
      <c r="B106915" s="60"/>
    </row>
    <row r="106916" spans="1:2" x14ac:dyDescent="0.2">
      <c r="A106916" s="47"/>
      <c r="B106916" s="60"/>
    </row>
    <row r="106917" spans="1:2" x14ac:dyDescent="0.2">
      <c r="A106917" s="47"/>
      <c r="B106917" s="60"/>
    </row>
    <row r="106918" spans="1:2" x14ac:dyDescent="0.2">
      <c r="A106918" s="47"/>
      <c r="B106918" s="60"/>
    </row>
    <row r="106919" spans="1:2" x14ac:dyDescent="0.2">
      <c r="A106919" s="47"/>
      <c r="B106919" s="60"/>
    </row>
    <row r="106920" spans="1:2" x14ac:dyDescent="0.2">
      <c r="A106920" s="47"/>
      <c r="B106920" s="60"/>
    </row>
    <row r="106921" spans="1:2" x14ac:dyDescent="0.2">
      <c r="A106921" s="47"/>
      <c r="B106921" s="60"/>
    </row>
    <row r="106922" spans="1:2" x14ac:dyDescent="0.2">
      <c r="A106922" s="47"/>
      <c r="B106922" s="60"/>
    </row>
    <row r="106923" spans="1:2" x14ac:dyDescent="0.2">
      <c r="A106923" s="47"/>
      <c r="B106923" s="60"/>
    </row>
    <row r="106924" spans="1:2" x14ac:dyDescent="0.2">
      <c r="A106924" s="47"/>
      <c r="B106924" s="60"/>
    </row>
    <row r="106925" spans="1:2" x14ac:dyDescent="0.2">
      <c r="A106925" s="47"/>
      <c r="B106925" s="60"/>
    </row>
    <row r="106926" spans="1:2" x14ac:dyDescent="0.2">
      <c r="A106926" s="47"/>
      <c r="B106926" s="60"/>
    </row>
    <row r="106927" spans="1:2" x14ac:dyDescent="0.2">
      <c r="A106927" s="47"/>
      <c r="B106927" s="60"/>
    </row>
    <row r="106928" spans="1:2" x14ac:dyDescent="0.2">
      <c r="A106928" s="47"/>
      <c r="B106928" s="60"/>
    </row>
    <row r="106929" spans="1:2" x14ac:dyDescent="0.2">
      <c r="A106929" s="47"/>
      <c r="B106929" s="60"/>
    </row>
    <row r="106930" spans="1:2" x14ac:dyDescent="0.2">
      <c r="A106930" s="47"/>
      <c r="B106930" s="60"/>
    </row>
    <row r="106931" spans="1:2" x14ac:dyDescent="0.2">
      <c r="A106931" s="47"/>
      <c r="B106931" s="60"/>
    </row>
    <row r="106932" spans="1:2" x14ac:dyDescent="0.2">
      <c r="A106932" s="47"/>
      <c r="B106932" s="60"/>
    </row>
    <row r="106933" spans="1:2" x14ac:dyDescent="0.2">
      <c r="A106933" s="47"/>
      <c r="B106933" s="60"/>
    </row>
    <row r="106934" spans="1:2" x14ac:dyDescent="0.2">
      <c r="A106934" s="47"/>
      <c r="B106934" s="60"/>
    </row>
    <row r="106935" spans="1:2" x14ac:dyDescent="0.2">
      <c r="A106935" s="47"/>
      <c r="B106935" s="60"/>
    </row>
    <row r="106936" spans="1:2" x14ac:dyDescent="0.2">
      <c r="A106936" s="47"/>
      <c r="B106936" s="60"/>
    </row>
    <row r="106937" spans="1:2" x14ac:dyDescent="0.2">
      <c r="A106937" s="47"/>
      <c r="B106937" s="60"/>
    </row>
    <row r="106938" spans="1:2" x14ac:dyDescent="0.2">
      <c r="A106938" s="47"/>
      <c r="B106938" s="60"/>
    </row>
    <row r="106939" spans="1:2" x14ac:dyDescent="0.2">
      <c r="A106939" s="47"/>
      <c r="B106939" s="60"/>
    </row>
    <row r="106940" spans="1:2" x14ac:dyDescent="0.2">
      <c r="A106940" s="47"/>
      <c r="B106940" s="60"/>
    </row>
    <row r="106941" spans="1:2" x14ac:dyDescent="0.2">
      <c r="A106941" s="47"/>
      <c r="B106941" s="60"/>
    </row>
    <row r="106942" spans="1:2" x14ac:dyDescent="0.2">
      <c r="A106942" s="47"/>
      <c r="B106942" s="60"/>
    </row>
    <row r="106943" spans="1:2" x14ac:dyDescent="0.2">
      <c r="A106943" s="47"/>
      <c r="B106943" s="60"/>
    </row>
    <row r="106944" spans="1:2" x14ac:dyDescent="0.2">
      <c r="A106944" s="47"/>
      <c r="B106944" s="60"/>
    </row>
    <row r="106945" spans="1:2" x14ac:dyDescent="0.2">
      <c r="A106945" s="47"/>
      <c r="B106945" s="60"/>
    </row>
    <row r="106946" spans="1:2" x14ac:dyDescent="0.2">
      <c r="A106946" s="47"/>
      <c r="B106946" s="60"/>
    </row>
    <row r="106947" spans="1:2" x14ac:dyDescent="0.2">
      <c r="A106947" s="47"/>
      <c r="B106947" s="60"/>
    </row>
    <row r="106948" spans="1:2" x14ac:dyDescent="0.2">
      <c r="A106948" s="47"/>
      <c r="B106948" s="60"/>
    </row>
    <row r="106949" spans="1:2" x14ac:dyDescent="0.2">
      <c r="A106949" s="47"/>
      <c r="B106949" s="60"/>
    </row>
    <row r="106950" spans="1:2" x14ac:dyDescent="0.2">
      <c r="A106950" s="47"/>
      <c r="B106950" s="60"/>
    </row>
    <row r="106951" spans="1:2" x14ac:dyDescent="0.2">
      <c r="A106951" s="47"/>
      <c r="B106951" s="60"/>
    </row>
    <row r="106952" spans="1:2" x14ac:dyDescent="0.2">
      <c r="A106952" s="47"/>
      <c r="B106952" s="60"/>
    </row>
    <row r="106953" spans="1:2" x14ac:dyDescent="0.2">
      <c r="A106953" s="47"/>
      <c r="B106953" s="60"/>
    </row>
    <row r="106954" spans="1:2" x14ac:dyDescent="0.2">
      <c r="A106954" s="47"/>
      <c r="B106954" s="60"/>
    </row>
    <row r="106955" spans="1:2" x14ac:dyDescent="0.2">
      <c r="A106955" s="47"/>
      <c r="B106955" s="60"/>
    </row>
    <row r="106956" spans="1:2" x14ac:dyDescent="0.2">
      <c r="A106956" s="47"/>
      <c r="B106956" s="60"/>
    </row>
    <row r="106957" spans="1:2" x14ac:dyDescent="0.2">
      <c r="A106957" s="47"/>
      <c r="B106957" s="60"/>
    </row>
    <row r="106958" spans="1:2" x14ac:dyDescent="0.2">
      <c r="A106958" s="47"/>
      <c r="B106958" s="60"/>
    </row>
    <row r="106959" spans="1:2" x14ac:dyDescent="0.2">
      <c r="A106959" s="47"/>
      <c r="B106959" s="60"/>
    </row>
    <row r="106960" spans="1:2" x14ac:dyDescent="0.2">
      <c r="A106960" s="47"/>
      <c r="B106960" s="60"/>
    </row>
    <row r="106961" spans="1:2" x14ac:dyDescent="0.2">
      <c r="A106961" s="47"/>
      <c r="B106961" s="60"/>
    </row>
    <row r="106962" spans="1:2" x14ac:dyDescent="0.2">
      <c r="A106962" s="47"/>
      <c r="B106962" s="60"/>
    </row>
    <row r="106963" spans="1:2" x14ac:dyDescent="0.2">
      <c r="A106963" s="47"/>
      <c r="B106963" s="60"/>
    </row>
    <row r="106964" spans="1:2" x14ac:dyDescent="0.2">
      <c r="A106964" s="47"/>
      <c r="B106964" s="60"/>
    </row>
    <row r="106965" spans="1:2" x14ac:dyDescent="0.2">
      <c r="A106965" s="47"/>
      <c r="B106965" s="60"/>
    </row>
    <row r="106966" spans="1:2" x14ac:dyDescent="0.2">
      <c r="A106966" s="47"/>
      <c r="B106966" s="60"/>
    </row>
    <row r="106967" spans="1:2" x14ac:dyDescent="0.2">
      <c r="A106967" s="47"/>
      <c r="B106967" s="60"/>
    </row>
    <row r="106968" spans="1:2" x14ac:dyDescent="0.2">
      <c r="A106968" s="47"/>
      <c r="B106968" s="60"/>
    </row>
    <row r="106969" spans="1:2" x14ac:dyDescent="0.2">
      <c r="A106969" s="47"/>
      <c r="B106969" s="60"/>
    </row>
    <row r="106970" spans="1:2" x14ac:dyDescent="0.2">
      <c r="A106970" s="47"/>
      <c r="B106970" s="60"/>
    </row>
    <row r="106971" spans="1:2" x14ac:dyDescent="0.2">
      <c r="A106971" s="47"/>
      <c r="B106971" s="60"/>
    </row>
    <row r="106972" spans="1:2" x14ac:dyDescent="0.2">
      <c r="A106972" s="47"/>
      <c r="B106972" s="60"/>
    </row>
    <row r="106973" spans="1:2" x14ac:dyDescent="0.2">
      <c r="A106973" s="47"/>
      <c r="B106973" s="60"/>
    </row>
    <row r="106974" spans="1:2" x14ac:dyDescent="0.2">
      <c r="A106974" s="47"/>
      <c r="B106974" s="60"/>
    </row>
    <row r="106975" spans="1:2" x14ac:dyDescent="0.2">
      <c r="A106975" s="47"/>
      <c r="B106975" s="60"/>
    </row>
    <row r="106976" spans="1:2" x14ac:dyDescent="0.2">
      <c r="A106976" s="47"/>
      <c r="B106976" s="60"/>
    </row>
    <row r="106977" spans="1:2" x14ac:dyDescent="0.2">
      <c r="A106977" s="47"/>
      <c r="B106977" s="60"/>
    </row>
    <row r="106978" spans="1:2" x14ac:dyDescent="0.2">
      <c r="A106978" s="47"/>
      <c r="B106978" s="60"/>
    </row>
    <row r="106979" spans="1:2" x14ac:dyDescent="0.2">
      <c r="A106979" s="47"/>
      <c r="B106979" s="60"/>
    </row>
    <row r="106980" spans="1:2" x14ac:dyDescent="0.2">
      <c r="A106980" s="47"/>
      <c r="B106980" s="60"/>
    </row>
    <row r="106981" spans="1:2" x14ac:dyDescent="0.2">
      <c r="A106981" s="47"/>
      <c r="B106981" s="60"/>
    </row>
    <row r="106982" spans="1:2" x14ac:dyDescent="0.2">
      <c r="A106982" s="47"/>
      <c r="B106982" s="60"/>
    </row>
    <row r="106983" spans="1:2" x14ac:dyDescent="0.2">
      <c r="A106983" s="47"/>
      <c r="B106983" s="60"/>
    </row>
    <row r="106984" spans="1:2" x14ac:dyDescent="0.2">
      <c r="A106984" s="47"/>
      <c r="B106984" s="60"/>
    </row>
    <row r="106985" spans="1:2" x14ac:dyDescent="0.2">
      <c r="A106985" s="47"/>
      <c r="B106985" s="60"/>
    </row>
    <row r="106986" spans="1:2" x14ac:dyDescent="0.2">
      <c r="A106986" s="47"/>
      <c r="B106986" s="60"/>
    </row>
    <row r="106987" spans="1:2" x14ac:dyDescent="0.2">
      <c r="A106987" s="47"/>
      <c r="B106987" s="60"/>
    </row>
    <row r="106988" spans="1:2" x14ac:dyDescent="0.2">
      <c r="A106988" s="47"/>
      <c r="B106988" s="60"/>
    </row>
    <row r="106989" spans="1:2" x14ac:dyDescent="0.2">
      <c r="A106989" s="47"/>
      <c r="B106989" s="60"/>
    </row>
    <row r="106990" spans="1:2" x14ac:dyDescent="0.2">
      <c r="A106990" s="47"/>
      <c r="B106990" s="60"/>
    </row>
    <row r="106991" spans="1:2" x14ac:dyDescent="0.2">
      <c r="A106991" s="47"/>
      <c r="B106991" s="60"/>
    </row>
    <row r="106992" spans="1:2" x14ac:dyDescent="0.2">
      <c r="A106992" s="47"/>
      <c r="B106992" s="60"/>
    </row>
    <row r="106993" spans="1:2" x14ac:dyDescent="0.2">
      <c r="A106993" s="47"/>
      <c r="B106993" s="60"/>
    </row>
    <row r="106994" spans="1:2" x14ac:dyDescent="0.2">
      <c r="A106994" s="47"/>
      <c r="B106994" s="60"/>
    </row>
    <row r="106995" spans="1:2" x14ac:dyDescent="0.2">
      <c r="A106995" s="47"/>
      <c r="B106995" s="60"/>
    </row>
    <row r="106996" spans="1:2" x14ac:dyDescent="0.2">
      <c r="A106996" s="47"/>
      <c r="B106996" s="60"/>
    </row>
    <row r="106997" spans="1:2" x14ac:dyDescent="0.2">
      <c r="A106997" s="47"/>
      <c r="B106997" s="60"/>
    </row>
    <row r="106998" spans="1:2" x14ac:dyDescent="0.2">
      <c r="A106998" s="47"/>
      <c r="B106998" s="60"/>
    </row>
    <row r="106999" spans="1:2" x14ac:dyDescent="0.2">
      <c r="A106999" s="47"/>
      <c r="B106999" s="60"/>
    </row>
    <row r="107000" spans="1:2" x14ac:dyDescent="0.2">
      <c r="A107000" s="47"/>
      <c r="B107000" s="60"/>
    </row>
    <row r="107001" spans="1:2" x14ac:dyDescent="0.2">
      <c r="A107001" s="47"/>
      <c r="B107001" s="60"/>
    </row>
    <row r="107002" spans="1:2" x14ac:dyDescent="0.2">
      <c r="A107002" s="47"/>
      <c r="B107002" s="60"/>
    </row>
    <row r="107003" spans="1:2" x14ac:dyDescent="0.2">
      <c r="A107003" s="47"/>
      <c r="B107003" s="60"/>
    </row>
    <row r="107004" spans="1:2" x14ac:dyDescent="0.2">
      <c r="A107004" s="47"/>
      <c r="B107004" s="60"/>
    </row>
    <row r="107005" spans="1:2" x14ac:dyDescent="0.2">
      <c r="A107005" s="47"/>
      <c r="B107005" s="60"/>
    </row>
    <row r="107006" spans="1:2" x14ac:dyDescent="0.2">
      <c r="A107006" s="47"/>
      <c r="B107006" s="60"/>
    </row>
    <row r="107007" spans="1:2" x14ac:dyDescent="0.2">
      <c r="A107007" s="47"/>
      <c r="B107007" s="60"/>
    </row>
    <row r="107008" spans="1:2" x14ac:dyDescent="0.2">
      <c r="A107008" s="47"/>
      <c r="B107008" s="60"/>
    </row>
    <row r="107009" spans="1:2" x14ac:dyDescent="0.2">
      <c r="A107009" s="47"/>
      <c r="B107009" s="60"/>
    </row>
    <row r="107010" spans="1:2" x14ac:dyDescent="0.2">
      <c r="A107010" s="47"/>
      <c r="B107010" s="60"/>
    </row>
    <row r="107011" spans="1:2" x14ac:dyDescent="0.2">
      <c r="A107011" s="47"/>
      <c r="B107011" s="60"/>
    </row>
    <row r="107012" spans="1:2" x14ac:dyDescent="0.2">
      <c r="A107012" s="47"/>
      <c r="B107012" s="60"/>
    </row>
    <row r="107013" spans="1:2" x14ac:dyDescent="0.2">
      <c r="A107013" s="47"/>
      <c r="B107013" s="60"/>
    </row>
    <row r="107014" spans="1:2" x14ac:dyDescent="0.2">
      <c r="A107014" s="47"/>
      <c r="B107014" s="60"/>
    </row>
    <row r="107015" spans="1:2" x14ac:dyDescent="0.2">
      <c r="A107015" s="47"/>
      <c r="B107015" s="60"/>
    </row>
    <row r="107016" spans="1:2" x14ac:dyDescent="0.2">
      <c r="A107016" s="47"/>
      <c r="B107016" s="60"/>
    </row>
    <row r="107017" spans="1:2" x14ac:dyDescent="0.2">
      <c r="A107017" s="47"/>
      <c r="B107017" s="60"/>
    </row>
    <row r="107018" spans="1:2" x14ac:dyDescent="0.2">
      <c r="A107018" s="47"/>
      <c r="B107018" s="60"/>
    </row>
    <row r="107019" spans="1:2" x14ac:dyDescent="0.2">
      <c r="A107019" s="47"/>
      <c r="B107019" s="60"/>
    </row>
    <row r="107020" spans="1:2" x14ac:dyDescent="0.2">
      <c r="A107020" s="47"/>
      <c r="B107020" s="60"/>
    </row>
    <row r="107021" spans="1:2" x14ac:dyDescent="0.2">
      <c r="A107021" s="47"/>
      <c r="B107021" s="60"/>
    </row>
    <row r="107022" spans="1:2" x14ac:dyDescent="0.2">
      <c r="A107022" s="47"/>
      <c r="B107022" s="60"/>
    </row>
    <row r="107023" spans="1:2" x14ac:dyDescent="0.2">
      <c r="A107023" s="47"/>
      <c r="B107023" s="60"/>
    </row>
    <row r="107024" spans="1:2" x14ac:dyDescent="0.2">
      <c r="A107024" s="47"/>
      <c r="B107024" s="60"/>
    </row>
    <row r="107025" spans="1:2" x14ac:dyDescent="0.2">
      <c r="A107025" s="47"/>
      <c r="B107025" s="60"/>
    </row>
    <row r="107026" spans="1:2" x14ac:dyDescent="0.2">
      <c r="A107026" s="47"/>
      <c r="B107026" s="60"/>
    </row>
    <row r="107027" spans="1:2" x14ac:dyDescent="0.2">
      <c r="A107027" s="47"/>
      <c r="B107027" s="60"/>
    </row>
    <row r="107028" spans="1:2" x14ac:dyDescent="0.2">
      <c r="A107028" s="47"/>
      <c r="B107028" s="60"/>
    </row>
    <row r="107029" spans="1:2" x14ac:dyDescent="0.2">
      <c r="A107029" s="47"/>
      <c r="B107029" s="60"/>
    </row>
    <row r="107030" spans="1:2" x14ac:dyDescent="0.2">
      <c r="A107030" s="47"/>
      <c r="B107030" s="60"/>
    </row>
    <row r="107031" spans="1:2" x14ac:dyDescent="0.2">
      <c r="A107031" s="47"/>
      <c r="B107031" s="60"/>
    </row>
    <row r="107032" spans="1:2" x14ac:dyDescent="0.2">
      <c r="A107032" s="47"/>
      <c r="B107032" s="60"/>
    </row>
    <row r="107033" spans="1:2" x14ac:dyDescent="0.2">
      <c r="A107033" s="47"/>
      <c r="B107033" s="60"/>
    </row>
    <row r="107034" spans="1:2" x14ac:dyDescent="0.2">
      <c r="A107034" s="47"/>
      <c r="B107034" s="60"/>
    </row>
    <row r="107035" spans="1:2" x14ac:dyDescent="0.2">
      <c r="A107035" s="47"/>
      <c r="B107035" s="60"/>
    </row>
    <row r="107036" spans="1:2" x14ac:dyDescent="0.2">
      <c r="A107036" s="47"/>
      <c r="B107036" s="60"/>
    </row>
    <row r="107037" spans="1:2" x14ac:dyDescent="0.2">
      <c r="A107037" s="47"/>
      <c r="B107037" s="60"/>
    </row>
    <row r="107038" spans="1:2" x14ac:dyDescent="0.2">
      <c r="A107038" s="47"/>
      <c r="B107038" s="60"/>
    </row>
    <row r="107039" spans="1:2" x14ac:dyDescent="0.2">
      <c r="A107039" s="47"/>
      <c r="B107039" s="60"/>
    </row>
    <row r="107040" spans="1:2" x14ac:dyDescent="0.2">
      <c r="A107040" s="47"/>
      <c r="B107040" s="60"/>
    </row>
    <row r="107041" spans="1:2" x14ac:dyDescent="0.2">
      <c r="A107041" s="47"/>
      <c r="B107041" s="60"/>
    </row>
    <row r="107042" spans="1:2" x14ac:dyDescent="0.2">
      <c r="A107042" s="47"/>
      <c r="B107042" s="60"/>
    </row>
    <row r="107043" spans="1:2" x14ac:dyDescent="0.2">
      <c r="A107043" s="47"/>
      <c r="B107043" s="60"/>
    </row>
    <row r="107044" spans="1:2" x14ac:dyDescent="0.2">
      <c r="A107044" s="47"/>
      <c r="B107044" s="60"/>
    </row>
    <row r="107045" spans="1:2" x14ac:dyDescent="0.2">
      <c r="A107045" s="47"/>
      <c r="B107045" s="60"/>
    </row>
    <row r="107046" spans="1:2" x14ac:dyDescent="0.2">
      <c r="A107046" s="47"/>
      <c r="B107046" s="60"/>
    </row>
    <row r="107047" spans="1:2" x14ac:dyDescent="0.2">
      <c r="A107047" s="47"/>
      <c r="B107047" s="60"/>
    </row>
    <row r="107048" spans="1:2" x14ac:dyDescent="0.2">
      <c r="A107048" s="47"/>
      <c r="B107048" s="60"/>
    </row>
    <row r="107049" spans="1:2" x14ac:dyDescent="0.2">
      <c r="A107049" s="47"/>
      <c r="B107049" s="60"/>
    </row>
    <row r="107050" spans="1:2" x14ac:dyDescent="0.2">
      <c r="A107050" s="47"/>
      <c r="B107050" s="60"/>
    </row>
    <row r="107051" spans="1:2" x14ac:dyDescent="0.2">
      <c r="A107051" s="47"/>
      <c r="B107051" s="60"/>
    </row>
    <row r="107052" spans="1:2" x14ac:dyDescent="0.2">
      <c r="A107052" s="47"/>
      <c r="B107052" s="60"/>
    </row>
    <row r="107053" spans="1:2" x14ac:dyDescent="0.2">
      <c r="A107053" s="47"/>
      <c r="B107053" s="60"/>
    </row>
    <row r="107054" spans="1:2" x14ac:dyDescent="0.2">
      <c r="A107054" s="47"/>
      <c r="B107054" s="60"/>
    </row>
    <row r="107055" spans="1:2" x14ac:dyDescent="0.2">
      <c r="A107055" s="47"/>
      <c r="B107055" s="60"/>
    </row>
    <row r="107056" spans="1:2" x14ac:dyDescent="0.2">
      <c r="A107056" s="47"/>
      <c r="B107056" s="60"/>
    </row>
    <row r="107057" spans="1:2" x14ac:dyDescent="0.2">
      <c r="A107057" s="47"/>
      <c r="B107057" s="60"/>
    </row>
    <row r="107058" spans="1:2" x14ac:dyDescent="0.2">
      <c r="A107058" s="47"/>
      <c r="B107058" s="60"/>
    </row>
    <row r="107059" spans="1:2" x14ac:dyDescent="0.2">
      <c r="A107059" s="47"/>
      <c r="B107059" s="60"/>
    </row>
    <row r="107060" spans="1:2" x14ac:dyDescent="0.2">
      <c r="A107060" s="47"/>
      <c r="B107060" s="60"/>
    </row>
    <row r="107061" spans="1:2" x14ac:dyDescent="0.2">
      <c r="A107061" s="47"/>
      <c r="B107061" s="60"/>
    </row>
    <row r="107062" spans="1:2" x14ac:dyDescent="0.2">
      <c r="A107062" s="47"/>
      <c r="B107062" s="60"/>
    </row>
    <row r="107063" spans="1:2" x14ac:dyDescent="0.2">
      <c r="A107063" s="47"/>
      <c r="B107063" s="60"/>
    </row>
    <row r="107064" spans="1:2" x14ac:dyDescent="0.2">
      <c r="A107064" s="47"/>
      <c r="B107064" s="60"/>
    </row>
    <row r="107065" spans="1:2" x14ac:dyDescent="0.2">
      <c r="A107065" s="47"/>
      <c r="B107065" s="60"/>
    </row>
    <row r="107066" spans="1:2" x14ac:dyDescent="0.2">
      <c r="A107066" s="47"/>
      <c r="B107066" s="60"/>
    </row>
    <row r="107067" spans="1:2" x14ac:dyDescent="0.2">
      <c r="A107067" s="47"/>
      <c r="B107067" s="60"/>
    </row>
    <row r="107068" spans="1:2" x14ac:dyDescent="0.2">
      <c r="A107068" s="47"/>
      <c r="B107068" s="60"/>
    </row>
    <row r="107069" spans="1:2" x14ac:dyDescent="0.2">
      <c r="A107069" s="47"/>
      <c r="B107069" s="60"/>
    </row>
    <row r="107070" spans="1:2" x14ac:dyDescent="0.2">
      <c r="A107070" s="47"/>
      <c r="B107070" s="60"/>
    </row>
    <row r="107071" spans="1:2" x14ac:dyDescent="0.2">
      <c r="A107071" s="47"/>
      <c r="B107071" s="60"/>
    </row>
    <row r="107072" spans="1:2" x14ac:dyDescent="0.2">
      <c r="A107072" s="47"/>
      <c r="B107072" s="60"/>
    </row>
    <row r="107073" spans="1:2" x14ac:dyDescent="0.2">
      <c r="A107073" s="47"/>
      <c r="B107073" s="60"/>
    </row>
    <row r="107074" spans="1:2" x14ac:dyDescent="0.2">
      <c r="A107074" s="47"/>
      <c r="B107074" s="60"/>
    </row>
    <row r="107075" spans="1:2" x14ac:dyDescent="0.2">
      <c r="A107075" s="47"/>
      <c r="B107075" s="60"/>
    </row>
    <row r="107076" spans="1:2" x14ac:dyDescent="0.2">
      <c r="A107076" s="47"/>
      <c r="B107076" s="60"/>
    </row>
    <row r="107077" spans="1:2" x14ac:dyDescent="0.2">
      <c r="A107077" s="47"/>
      <c r="B107077" s="60"/>
    </row>
    <row r="107078" spans="1:2" x14ac:dyDescent="0.2">
      <c r="A107078" s="47"/>
      <c r="B107078" s="60"/>
    </row>
    <row r="107079" spans="1:2" x14ac:dyDescent="0.2">
      <c r="A107079" s="47"/>
      <c r="B107079" s="60"/>
    </row>
    <row r="107080" spans="1:2" x14ac:dyDescent="0.2">
      <c r="A107080" s="47"/>
      <c r="B107080" s="60"/>
    </row>
    <row r="107081" spans="1:2" x14ac:dyDescent="0.2">
      <c r="A107081" s="47"/>
      <c r="B107081" s="60"/>
    </row>
    <row r="107082" spans="1:2" x14ac:dyDescent="0.2">
      <c r="A107082" s="47"/>
      <c r="B107082" s="60"/>
    </row>
    <row r="107083" spans="1:2" x14ac:dyDescent="0.2">
      <c r="A107083" s="47"/>
      <c r="B107083" s="60"/>
    </row>
    <row r="107084" spans="1:2" x14ac:dyDescent="0.2">
      <c r="A107084" s="47"/>
      <c r="B107084" s="60"/>
    </row>
    <row r="107085" spans="1:2" x14ac:dyDescent="0.2">
      <c r="A107085" s="47"/>
      <c r="B107085" s="60"/>
    </row>
    <row r="107086" spans="1:2" x14ac:dyDescent="0.2">
      <c r="A107086" s="47"/>
      <c r="B107086" s="60"/>
    </row>
    <row r="107087" spans="1:2" x14ac:dyDescent="0.2">
      <c r="A107087" s="47"/>
      <c r="B107087" s="60"/>
    </row>
    <row r="107088" spans="1:2" x14ac:dyDescent="0.2">
      <c r="A107088" s="47"/>
      <c r="B107088" s="60"/>
    </row>
    <row r="107089" spans="1:2" x14ac:dyDescent="0.2">
      <c r="A107089" s="47"/>
      <c r="B107089" s="60"/>
    </row>
    <row r="107090" spans="1:2" x14ac:dyDescent="0.2">
      <c r="A107090" s="47"/>
      <c r="B107090" s="60"/>
    </row>
    <row r="107091" spans="1:2" x14ac:dyDescent="0.2">
      <c r="A107091" s="47"/>
      <c r="B107091" s="60"/>
    </row>
    <row r="107092" spans="1:2" x14ac:dyDescent="0.2">
      <c r="A107092" s="47"/>
      <c r="B107092" s="60"/>
    </row>
    <row r="107093" spans="1:2" x14ac:dyDescent="0.2">
      <c r="A107093" s="47"/>
      <c r="B107093" s="60"/>
    </row>
    <row r="107094" spans="1:2" x14ac:dyDescent="0.2">
      <c r="A107094" s="47"/>
      <c r="B107094" s="60"/>
    </row>
    <row r="107095" spans="1:2" x14ac:dyDescent="0.2">
      <c r="A107095" s="47"/>
      <c r="B107095" s="60"/>
    </row>
    <row r="107096" spans="1:2" x14ac:dyDescent="0.2">
      <c r="A107096" s="47"/>
      <c r="B107096" s="60"/>
    </row>
    <row r="107097" spans="1:2" x14ac:dyDescent="0.2">
      <c r="A107097" s="47"/>
      <c r="B107097" s="60"/>
    </row>
    <row r="107098" spans="1:2" x14ac:dyDescent="0.2">
      <c r="A107098" s="47"/>
      <c r="B107098" s="60"/>
    </row>
    <row r="107099" spans="1:2" x14ac:dyDescent="0.2">
      <c r="A107099" s="47"/>
      <c r="B107099" s="60"/>
    </row>
    <row r="107100" spans="1:2" x14ac:dyDescent="0.2">
      <c r="A107100" s="47"/>
      <c r="B107100" s="60"/>
    </row>
    <row r="107101" spans="1:2" x14ac:dyDescent="0.2">
      <c r="A107101" s="47"/>
      <c r="B107101" s="60"/>
    </row>
    <row r="107102" spans="1:2" x14ac:dyDescent="0.2">
      <c r="A107102" s="47"/>
      <c r="B107102" s="60"/>
    </row>
    <row r="107103" spans="1:2" x14ac:dyDescent="0.2">
      <c r="A107103" s="47"/>
      <c r="B107103" s="60"/>
    </row>
    <row r="107104" spans="1:2" x14ac:dyDescent="0.2">
      <c r="A107104" s="47"/>
      <c r="B107104" s="60"/>
    </row>
    <row r="107105" spans="1:2" x14ac:dyDescent="0.2">
      <c r="A107105" s="47"/>
      <c r="B107105" s="60"/>
    </row>
    <row r="107106" spans="1:2" x14ac:dyDescent="0.2">
      <c r="A107106" s="47"/>
      <c r="B107106" s="60"/>
    </row>
    <row r="107107" spans="1:2" x14ac:dyDescent="0.2">
      <c r="A107107" s="47"/>
      <c r="B107107" s="60"/>
    </row>
    <row r="107108" spans="1:2" x14ac:dyDescent="0.2">
      <c r="A107108" s="47"/>
      <c r="B107108" s="60"/>
    </row>
    <row r="107109" spans="1:2" x14ac:dyDescent="0.2">
      <c r="A107109" s="47"/>
      <c r="B107109" s="60"/>
    </row>
    <row r="107110" spans="1:2" x14ac:dyDescent="0.2">
      <c r="A107110" s="47"/>
      <c r="B107110" s="60"/>
    </row>
    <row r="107111" spans="1:2" x14ac:dyDescent="0.2">
      <c r="A107111" s="47"/>
      <c r="B107111" s="60"/>
    </row>
    <row r="107112" spans="1:2" x14ac:dyDescent="0.2">
      <c r="A107112" s="47"/>
      <c r="B107112" s="60"/>
    </row>
    <row r="107113" spans="1:2" x14ac:dyDescent="0.2">
      <c r="A107113" s="47"/>
      <c r="B107113" s="60"/>
    </row>
    <row r="107114" spans="1:2" x14ac:dyDescent="0.2">
      <c r="A107114" s="47"/>
      <c r="B107114" s="60"/>
    </row>
    <row r="107115" spans="1:2" x14ac:dyDescent="0.2">
      <c r="A107115" s="47"/>
      <c r="B107115" s="60"/>
    </row>
    <row r="107116" spans="1:2" x14ac:dyDescent="0.2">
      <c r="A107116" s="47"/>
      <c r="B107116" s="60"/>
    </row>
    <row r="107117" spans="1:2" x14ac:dyDescent="0.2">
      <c r="A107117" s="47"/>
      <c r="B107117" s="60"/>
    </row>
    <row r="107118" spans="1:2" x14ac:dyDescent="0.2">
      <c r="A107118" s="47"/>
      <c r="B107118" s="60"/>
    </row>
    <row r="107119" spans="1:2" x14ac:dyDescent="0.2">
      <c r="A107119" s="47"/>
      <c r="B107119" s="60"/>
    </row>
    <row r="107120" spans="1:2" x14ac:dyDescent="0.2">
      <c r="A107120" s="47"/>
      <c r="B107120" s="60"/>
    </row>
    <row r="107121" spans="1:2" x14ac:dyDescent="0.2">
      <c r="A107121" s="47"/>
      <c r="B107121" s="60"/>
    </row>
    <row r="107122" spans="1:2" x14ac:dyDescent="0.2">
      <c r="A107122" s="47"/>
      <c r="B107122" s="60"/>
    </row>
    <row r="107123" spans="1:2" x14ac:dyDescent="0.2">
      <c r="A107123" s="47"/>
      <c r="B107123" s="60"/>
    </row>
    <row r="107124" spans="1:2" x14ac:dyDescent="0.2">
      <c r="A107124" s="47"/>
      <c r="B107124" s="60"/>
    </row>
    <row r="107125" spans="1:2" x14ac:dyDescent="0.2">
      <c r="A107125" s="47"/>
      <c r="B107125" s="60"/>
    </row>
    <row r="107126" spans="1:2" x14ac:dyDescent="0.2">
      <c r="A107126" s="47"/>
      <c r="B107126" s="60"/>
    </row>
    <row r="107127" spans="1:2" x14ac:dyDescent="0.2">
      <c r="A107127" s="47"/>
      <c r="B107127" s="60"/>
    </row>
    <row r="107128" spans="1:2" x14ac:dyDescent="0.2">
      <c r="A107128" s="47"/>
      <c r="B107128" s="60"/>
    </row>
    <row r="107129" spans="1:2" x14ac:dyDescent="0.2">
      <c r="A107129" s="47"/>
      <c r="B107129" s="60"/>
    </row>
    <row r="107130" spans="1:2" x14ac:dyDescent="0.2">
      <c r="A107130" s="47"/>
      <c r="B107130" s="60"/>
    </row>
    <row r="107131" spans="1:2" x14ac:dyDescent="0.2">
      <c r="A107131" s="47"/>
      <c r="B107131" s="60"/>
    </row>
    <row r="107132" spans="1:2" x14ac:dyDescent="0.2">
      <c r="A107132" s="47"/>
      <c r="B107132" s="60"/>
    </row>
    <row r="107133" spans="1:2" x14ac:dyDescent="0.2">
      <c r="A107133" s="47"/>
      <c r="B107133" s="60"/>
    </row>
    <row r="107134" spans="1:2" x14ac:dyDescent="0.2">
      <c r="A107134" s="47"/>
      <c r="B107134" s="60"/>
    </row>
    <row r="107135" spans="1:2" x14ac:dyDescent="0.2">
      <c r="A107135" s="47"/>
      <c r="B107135" s="60"/>
    </row>
    <row r="107136" spans="1:2" x14ac:dyDescent="0.2">
      <c r="A107136" s="47"/>
      <c r="B107136" s="60"/>
    </row>
    <row r="107137" spans="1:2" x14ac:dyDescent="0.2">
      <c r="A107137" s="47"/>
      <c r="B107137" s="60"/>
    </row>
    <row r="107138" spans="1:2" x14ac:dyDescent="0.2">
      <c r="A107138" s="47"/>
      <c r="B107138" s="60"/>
    </row>
    <row r="107139" spans="1:2" x14ac:dyDescent="0.2">
      <c r="A107139" s="47"/>
      <c r="B107139" s="60"/>
    </row>
    <row r="107140" spans="1:2" x14ac:dyDescent="0.2">
      <c r="A107140" s="47"/>
      <c r="B107140" s="60"/>
    </row>
    <row r="107141" spans="1:2" x14ac:dyDescent="0.2">
      <c r="A107141" s="47"/>
      <c r="B107141" s="60"/>
    </row>
    <row r="107142" spans="1:2" x14ac:dyDescent="0.2">
      <c r="A107142" s="47"/>
      <c r="B107142" s="60"/>
    </row>
    <row r="107143" spans="1:2" x14ac:dyDescent="0.2">
      <c r="A107143" s="47"/>
      <c r="B107143" s="60"/>
    </row>
    <row r="107144" spans="1:2" x14ac:dyDescent="0.2">
      <c r="A107144" s="47"/>
      <c r="B107144" s="60"/>
    </row>
    <row r="107145" spans="1:2" x14ac:dyDescent="0.2">
      <c r="A107145" s="47"/>
      <c r="B107145" s="60"/>
    </row>
    <row r="107146" spans="1:2" x14ac:dyDescent="0.2">
      <c r="A107146" s="47"/>
      <c r="B107146" s="60"/>
    </row>
    <row r="107147" spans="1:2" x14ac:dyDescent="0.2">
      <c r="A107147" s="47"/>
      <c r="B107147" s="60"/>
    </row>
    <row r="107148" spans="1:2" x14ac:dyDescent="0.2">
      <c r="A107148" s="47"/>
      <c r="B107148" s="60"/>
    </row>
    <row r="107149" spans="1:2" x14ac:dyDescent="0.2">
      <c r="A107149" s="47"/>
      <c r="B107149" s="60"/>
    </row>
    <row r="107150" spans="1:2" x14ac:dyDescent="0.2">
      <c r="A107150" s="47"/>
      <c r="B107150" s="60"/>
    </row>
    <row r="107151" spans="1:2" x14ac:dyDescent="0.2">
      <c r="A107151" s="47"/>
      <c r="B107151" s="60"/>
    </row>
    <row r="107152" spans="1:2" x14ac:dyDescent="0.2">
      <c r="A107152" s="47"/>
      <c r="B107152" s="60"/>
    </row>
    <row r="107153" spans="1:2" x14ac:dyDescent="0.2">
      <c r="A107153" s="47"/>
      <c r="B107153" s="60"/>
    </row>
    <row r="107154" spans="1:2" x14ac:dyDescent="0.2">
      <c r="A107154" s="47"/>
      <c r="B107154" s="60"/>
    </row>
    <row r="107155" spans="1:2" x14ac:dyDescent="0.2">
      <c r="A107155" s="47"/>
      <c r="B107155" s="60"/>
    </row>
    <row r="107156" spans="1:2" x14ac:dyDescent="0.2">
      <c r="A107156" s="47"/>
      <c r="B107156" s="60"/>
    </row>
    <row r="107157" spans="1:2" x14ac:dyDescent="0.2">
      <c r="A107157" s="47"/>
      <c r="B107157" s="60"/>
    </row>
    <row r="107158" spans="1:2" x14ac:dyDescent="0.2">
      <c r="A107158" s="47"/>
      <c r="B107158" s="60"/>
    </row>
    <row r="107159" spans="1:2" x14ac:dyDescent="0.2">
      <c r="A107159" s="47"/>
      <c r="B107159" s="60"/>
    </row>
    <row r="107160" spans="1:2" x14ac:dyDescent="0.2">
      <c r="A107160" s="47"/>
      <c r="B107160" s="60"/>
    </row>
    <row r="107161" spans="1:2" x14ac:dyDescent="0.2">
      <c r="A107161" s="47"/>
      <c r="B107161" s="60"/>
    </row>
    <row r="107162" spans="1:2" x14ac:dyDescent="0.2">
      <c r="A107162" s="47"/>
      <c r="B107162" s="60"/>
    </row>
    <row r="107163" spans="1:2" x14ac:dyDescent="0.2">
      <c r="A107163" s="47"/>
      <c r="B107163" s="60"/>
    </row>
    <row r="107164" spans="1:2" x14ac:dyDescent="0.2">
      <c r="A107164" s="47"/>
      <c r="B107164" s="60"/>
    </row>
    <row r="107165" spans="1:2" x14ac:dyDescent="0.2">
      <c r="A107165" s="47"/>
      <c r="B107165" s="60"/>
    </row>
    <row r="107166" spans="1:2" x14ac:dyDescent="0.2">
      <c r="A107166" s="47"/>
      <c r="B107166" s="60"/>
    </row>
    <row r="107167" spans="1:2" x14ac:dyDescent="0.2">
      <c r="A107167" s="47"/>
      <c r="B107167" s="60"/>
    </row>
    <row r="107168" spans="1:2" x14ac:dyDescent="0.2">
      <c r="A107168" s="47"/>
      <c r="B107168" s="60"/>
    </row>
    <row r="107169" spans="1:2" x14ac:dyDescent="0.2">
      <c r="A107169" s="47"/>
      <c r="B107169" s="60"/>
    </row>
    <row r="107170" spans="1:2" x14ac:dyDescent="0.2">
      <c r="A107170" s="47"/>
      <c r="B107170" s="60"/>
    </row>
    <row r="107171" spans="1:2" x14ac:dyDescent="0.2">
      <c r="A107171" s="47"/>
      <c r="B107171" s="60"/>
    </row>
    <row r="107172" spans="1:2" x14ac:dyDescent="0.2">
      <c r="A107172" s="47"/>
      <c r="B107172" s="60"/>
    </row>
    <row r="107173" spans="1:2" x14ac:dyDescent="0.2">
      <c r="A107173" s="47"/>
      <c r="B107173" s="60"/>
    </row>
    <row r="107174" spans="1:2" x14ac:dyDescent="0.2">
      <c r="A107174" s="47"/>
      <c r="B107174" s="60"/>
    </row>
    <row r="107175" spans="1:2" x14ac:dyDescent="0.2">
      <c r="A107175" s="47"/>
      <c r="B107175" s="60"/>
    </row>
    <row r="107176" spans="1:2" x14ac:dyDescent="0.2">
      <c r="A107176" s="47"/>
      <c r="B107176" s="60"/>
    </row>
    <row r="107177" spans="1:2" x14ac:dyDescent="0.2">
      <c r="A107177" s="47"/>
      <c r="B107177" s="60"/>
    </row>
    <row r="107178" spans="1:2" x14ac:dyDescent="0.2">
      <c r="A107178" s="47"/>
      <c r="B107178" s="60"/>
    </row>
    <row r="107179" spans="1:2" x14ac:dyDescent="0.2">
      <c r="A107179" s="47"/>
      <c r="B107179" s="60"/>
    </row>
    <row r="107180" spans="1:2" x14ac:dyDescent="0.2">
      <c r="A107180" s="47"/>
      <c r="B107180" s="60"/>
    </row>
    <row r="107181" spans="1:2" x14ac:dyDescent="0.2">
      <c r="A107181" s="47"/>
      <c r="B107181" s="60"/>
    </row>
    <row r="107182" spans="1:2" x14ac:dyDescent="0.2">
      <c r="A107182" s="47"/>
      <c r="B107182" s="60"/>
    </row>
    <row r="107183" spans="1:2" x14ac:dyDescent="0.2">
      <c r="A107183" s="47"/>
      <c r="B107183" s="60"/>
    </row>
    <row r="107184" spans="1:2" x14ac:dyDescent="0.2">
      <c r="A107184" s="47"/>
      <c r="B107184" s="60"/>
    </row>
    <row r="107185" spans="1:2" x14ac:dyDescent="0.2">
      <c r="A107185" s="47"/>
      <c r="B107185" s="60"/>
    </row>
    <row r="107186" spans="1:2" x14ac:dyDescent="0.2">
      <c r="A107186" s="47"/>
      <c r="B107186" s="60"/>
    </row>
    <row r="107187" spans="1:2" x14ac:dyDescent="0.2">
      <c r="A107187" s="47"/>
      <c r="B107187" s="60"/>
    </row>
    <row r="107188" spans="1:2" x14ac:dyDescent="0.2">
      <c r="A107188" s="47"/>
      <c r="B107188" s="60"/>
    </row>
    <row r="107189" spans="1:2" x14ac:dyDescent="0.2">
      <c r="A107189" s="47"/>
      <c r="B107189" s="60"/>
    </row>
    <row r="107190" spans="1:2" x14ac:dyDescent="0.2">
      <c r="A107190" s="47"/>
      <c r="B107190" s="60"/>
    </row>
    <row r="107191" spans="1:2" x14ac:dyDescent="0.2">
      <c r="A107191" s="47"/>
      <c r="B107191" s="60"/>
    </row>
    <row r="107192" spans="1:2" x14ac:dyDescent="0.2">
      <c r="A107192" s="47"/>
      <c r="B107192" s="60"/>
    </row>
    <row r="107193" spans="1:2" x14ac:dyDescent="0.2">
      <c r="A107193" s="47"/>
      <c r="B107193" s="60"/>
    </row>
    <row r="107194" spans="1:2" x14ac:dyDescent="0.2">
      <c r="A107194" s="47"/>
      <c r="B107194" s="60"/>
    </row>
    <row r="107195" spans="1:2" x14ac:dyDescent="0.2">
      <c r="A107195" s="47"/>
      <c r="B107195" s="60"/>
    </row>
    <row r="107196" spans="1:2" x14ac:dyDescent="0.2">
      <c r="A107196" s="47"/>
      <c r="B107196" s="60"/>
    </row>
    <row r="107197" spans="1:2" x14ac:dyDescent="0.2">
      <c r="A107197" s="47"/>
      <c r="B107197" s="60"/>
    </row>
    <row r="107198" spans="1:2" x14ac:dyDescent="0.2">
      <c r="A107198" s="47"/>
      <c r="B107198" s="60"/>
    </row>
    <row r="107199" spans="1:2" x14ac:dyDescent="0.2">
      <c r="A107199" s="47"/>
      <c r="B107199" s="60"/>
    </row>
    <row r="107200" spans="1:2" x14ac:dyDescent="0.2">
      <c r="A107200" s="47"/>
      <c r="B107200" s="60"/>
    </row>
    <row r="107201" spans="1:2" x14ac:dyDescent="0.2">
      <c r="A107201" s="47"/>
      <c r="B107201" s="60"/>
    </row>
    <row r="107202" spans="1:2" x14ac:dyDescent="0.2">
      <c r="A107202" s="47"/>
      <c r="B107202" s="60"/>
    </row>
    <row r="107203" spans="1:2" x14ac:dyDescent="0.2">
      <c r="A107203" s="47"/>
      <c r="B107203" s="60"/>
    </row>
    <row r="107204" spans="1:2" x14ac:dyDescent="0.2">
      <c r="A107204" s="47"/>
      <c r="B107204" s="60"/>
    </row>
    <row r="107205" spans="1:2" x14ac:dyDescent="0.2">
      <c r="A107205" s="47"/>
      <c r="B107205" s="60"/>
    </row>
    <row r="107206" spans="1:2" x14ac:dyDescent="0.2">
      <c r="A107206" s="47"/>
      <c r="B107206" s="60"/>
    </row>
    <row r="107207" spans="1:2" x14ac:dyDescent="0.2">
      <c r="A107207" s="47"/>
      <c r="B107207" s="60"/>
    </row>
    <row r="107208" spans="1:2" x14ac:dyDescent="0.2">
      <c r="A107208" s="47"/>
      <c r="B107208" s="60"/>
    </row>
    <row r="107209" spans="1:2" x14ac:dyDescent="0.2">
      <c r="A107209" s="47"/>
      <c r="B107209" s="60"/>
    </row>
    <row r="107210" spans="1:2" x14ac:dyDescent="0.2">
      <c r="A107210" s="47"/>
      <c r="B107210" s="60"/>
    </row>
    <row r="107211" spans="1:2" x14ac:dyDescent="0.2">
      <c r="A107211" s="47"/>
      <c r="B107211" s="60"/>
    </row>
    <row r="107212" spans="1:2" x14ac:dyDescent="0.2">
      <c r="A107212" s="47"/>
      <c r="B107212" s="60"/>
    </row>
    <row r="107213" spans="1:2" x14ac:dyDescent="0.2">
      <c r="A107213" s="47"/>
      <c r="B107213" s="60"/>
    </row>
    <row r="107214" spans="1:2" x14ac:dyDescent="0.2">
      <c r="A107214" s="47"/>
      <c r="B107214" s="60"/>
    </row>
    <row r="107215" spans="1:2" x14ac:dyDescent="0.2">
      <c r="A107215" s="47"/>
      <c r="B107215" s="60"/>
    </row>
    <row r="107216" spans="1:2" x14ac:dyDescent="0.2">
      <c r="A107216" s="47"/>
      <c r="B107216" s="60"/>
    </row>
    <row r="107217" spans="1:2" x14ac:dyDescent="0.2">
      <c r="A107217" s="47"/>
      <c r="B107217" s="60"/>
    </row>
    <row r="107218" spans="1:2" x14ac:dyDescent="0.2">
      <c r="A107218" s="47"/>
      <c r="B107218" s="60"/>
    </row>
    <row r="107219" spans="1:2" x14ac:dyDescent="0.2">
      <c r="A107219" s="47"/>
      <c r="B107219" s="60"/>
    </row>
    <row r="107220" spans="1:2" x14ac:dyDescent="0.2">
      <c r="A107220" s="47"/>
      <c r="B107220" s="60"/>
    </row>
    <row r="107221" spans="1:2" x14ac:dyDescent="0.2">
      <c r="A107221" s="47"/>
      <c r="B107221" s="60"/>
    </row>
    <row r="107222" spans="1:2" x14ac:dyDescent="0.2">
      <c r="A107222" s="47"/>
      <c r="B107222" s="60"/>
    </row>
    <row r="107223" spans="1:2" x14ac:dyDescent="0.2">
      <c r="A107223" s="47"/>
      <c r="B107223" s="60"/>
    </row>
    <row r="107224" spans="1:2" x14ac:dyDescent="0.2">
      <c r="A107224" s="47"/>
      <c r="B107224" s="60"/>
    </row>
    <row r="107225" spans="1:2" x14ac:dyDescent="0.2">
      <c r="A107225" s="47"/>
      <c r="B107225" s="60"/>
    </row>
    <row r="107226" spans="1:2" x14ac:dyDescent="0.2">
      <c r="A107226" s="47"/>
      <c r="B107226" s="60"/>
    </row>
    <row r="107227" spans="1:2" x14ac:dyDescent="0.2">
      <c r="A107227" s="47"/>
      <c r="B107227" s="60"/>
    </row>
    <row r="107228" spans="1:2" x14ac:dyDescent="0.2">
      <c r="A107228" s="47"/>
      <c r="B107228" s="60"/>
    </row>
    <row r="107229" spans="1:2" x14ac:dyDescent="0.2">
      <c r="A107229" s="47"/>
      <c r="B107229" s="60"/>
    </row>
    <row r="107230" spans="1:2" x14ac:dyDescent="0.2">
      <c r="A107230" s="47"/>
      <c r="B107230" s="60"/>
    </row>
    <row r="107231" spans="1:2" x14ac:dyDescent="0.2">
      <c r="A107231" s="47"/>
      <c r="B107231" s="60"/>
    </row>
    <row r="107232" spans="1:2" x14ac:dyDescent="0.2">
      <c r="A107232" s="47"/>
      <c r="B107232" s="60"/>
    </row>
    <row r="107233" spans="1:2" x14ac:dyDescent="0.2">
      <c r="A107233" s="47"/>
      <c r="B107233" s="60"/>
    </row>
    <row r="107234" spans="1:2" x14ac:dyDescent="0.2">
      <c r="A107234" s="47"/>
      <c r="B107234" s="60"/>
    </row>
    <row r="107235" spans="1:2" x14ac:dyDescent="0.2">
      <c r="A107235" s="47"/>
      <c r="B107235" s="60"/>
    </row>
    <row r="107236" spans="1:2" x14ac:dyDescent="0.2">
      <c r="A107236" s="47"/>
      <c r="B107236" s="60"/>
    </row>
    <row r="107237" spans="1:2" x14ac:dyDescent="0.2">
      <c r="A107237" s="47"/>
      <c r="B107237" s="60"/>
    </row>
    <row r="107238" spans="1:2" x14ac:dyDescent="0.2">
      <c r="A107238" s="47"/>
      <c r="B107238" s="60"/>
    </row>
    <row r="107239" spans="1:2" x14ac:dyDescent="0.2">
      <c r="A107239" s="47"/>
      <c r="B107239" s="60"/>
    </row>
    <row r="107240" spans="1:2" x14ac:dyDescent="0.2">
      <c r="A107240" s="47"/>
      <c r="B107240" s="60"/>
    </row>
    <row r="107241" spans="1:2" x14ac:dyDescent="0.2">
      <c r="A107241" s="47"/>
      <c r="B107241" s="60"/>
    </row>
    <row r="107242" spans="1:2" x14ac:dyDescent="0.2">
      <c r="A107242" s="47"/>
      <c r="B107242" s="60"/>
    </row>
    <row r="107243" spans="1:2" x14ac:dyDescent="0.2">
      <c r="A107243" s="47"/>
      <c r="B107243" s="60"/>
    </row>
    <row r="107244" spans="1:2" x14ac:dyDescent="0.2">
      <c r="A107244" s="47"/>
      <c r="B107244" s="60"/>
    </row>
    <row r="107245" spans="1:2" x14ac:dyDescent="0.2">
      <c r="A107245" s="47"/>
      <c r="B107245" s="60"/>
    </row>
    <row r="107246" spans="1:2" x14ac:dyDescent="0.2">
      <c r="A107246" s="47"/>
      <c r="B107246" s="60"/>
    </row>
    <row r="107247" spans="1:2" x14ac:dyDescent="0.2">
      <c r="A107247" s="47"/>
      <c r="B107247" s="60"/>
    </row>
    <row r="107248" spans="1:2" x14ac:dyDescent="0.2">
      <c r="A107248" s="47"/>
      <c r="B107248" s="60"/>
    </row>
    <row r="107249" spans="1:2" x14ac:dyDescent="0.2">
      <c r="A107249" s="47"/>
      <c r="B107249" s="60"/>
    </row>
    <row r="107250" spans="1:2" x14ac:dyDescent="0.2">
      <c r="A107250" s="47"/>
      <c r="B107250" s="60"/>
    </row>
    <row r="107251" spans="1:2" x14ac:dyDescent="0.2">
      <c r="A107251" s="47"/>
      <c r="B107251" s="60"/>
    </row>
    <row r="107252" spans="1:2" x14ac:dyDescent="0.2">
      <c r="A107252" s="47"/>
      <c r="B107252" s="60"/>
    </row>
    <row r="107253" spans="1:2" x14ac:dyDescent="0.2">
      <c r="A107253" s="47"/>
      <c r="B107253" s="60"/>
    </row>
    <row r="107254" spans="1:2" x14ac:dyDescent="0.2">
      <c r="A107254" s="47"/>
      <c r="B107254" s="60"/>
    </row>
    <row r="107255" spans="1:2" x14ac:dyDescent="0.2">
      <c r="A107255" s="47"/>
      <c r="B107255" s="60"/>
    </row>
    <row r="107256" spans="1:2" x14ac:dyDescent="0.2">
      <c r="A107256" s="47"/>
      <c r="B107256" s="60"/>
    </row>
    <row r="107257" spans="1:2" x14ac:dyDescent="0.2">
      <c r="A107257" s="47"/>
      <c r="B107257" s="60"/>
    </row>
    <row r="107258" spans="1:2" x14ac:dyDescent="0.2">
      <c r="A107258" s="47"/>
      <c r="B107258" s="60"/>
    </row>
    <row r="107259" spans="1:2" x14ac:dyDescent="0.2">
      <c r="A107259" s="47"/>
      <c r="B107259" s="60"/>
    </row>
    <row r="107260" spans="1:2" x14ac:dyDescent="0.2">
      <c r="A107260" s="47"/>
      <c r="B107260" s="60"/>
    </row>
    <row r="107261" spans="1:2" x14ac:dyDescent="0.2">
      <c r="A107261" s="47"/>
      <c r="B107261" s="60"/>
    </row>
    <row r="107262" spans="1:2" x14ac:dyDescent="0.2">
      <c r="A107262" s="47"/>
      <c r="B107262" s="60"/>
    </row>
    <row r="107263" spans="1:2" x14ac:dyDescent="0.2">
      <c r="A107263" s="47"/>
      <c r="B107263" s="60"/>
    </row>
    <row r="107264" spans="1:2" x14ac:dyDescent="0.2">
      <c r="A107264" s="47"/>
      <c r="B107264" s="60"/>
    </row>
    <row r="107265" spans="1:2" x14ac:dyDescent="0.2">
      <c r="A107265" s="47"/>
      <c r="B107265" s="60"/>
    </row>
    <row r="107266" spans="1:2" x14ac:dyDescent="0.2">
      <c r="A107266" s="47"/>
      <c r="B107266" s="60"/>
    </row>
    <row r="107267" spans="1:2" x14ac:dyDescent="0.2">
      <c r="A107267" s="47"/>
      <c r="B107267" s="60"/>
    </row>
    <row r="107268" spans="1:2" x14ac:dyDescent="0.2">
      <c r="A107268" s="47"/>
      <c r="B107268" s="60"/>
    </row>
    <row r="107269" spans="1:2" x14ac:dyDescent="0.2">
      <c r="A107269" s="47"/>
      <c r="B107269" s="60"/>
    </row>
    <row r="107270" spans="1:2" x14ac:dyDescent="0.2">
      <c r="A107270" s="47"/>
      <c r="B107270" s="60"/>
    </row>
    <row r="107271" spans="1:2" x14ac:dyDescent="0.2">
      <c r="A107271" s="47"/>
      <c r="B107271" s="60"/>
    </row>
    <row r="107272" spans="1:2" x14ac:dyDescent="0.2">
      <c r="A107272" s="47"/>
      <c r="B107272" s="60"/>
    </row>
    <row r="107273" spans="1:2" x14ac:dyDescent="0.2">
      <c r="A107273" s="47"/>
      <c r="B107273" s="60"/>
    </row>
    <row r="107274" spans="1:2" x14ac:dyDescent="0.2">
      <c r="A107274" s="47"/>
      <c r="B107274" s="60"/>
    </row>
    <row r="107275" spans="1:2" x14ac:dyDescent="0.2">
      <c r="A107275" s="47"/>
      <c r="B107275" s="60"/>
    </row>
    <row r="107276" spans="1:2" x14ac:dyDescent="0.2">
      <c r="A107276" s="47"/>
      <c r="B107276" s="60"/>
    </row>
    <row r="107277" spans="1:2" x14ac:dyDescent="0.2">
      <c r="A107277" s="47"/>
      <c r="B107277" s="60"/>
    </row>
    <row r="107278" spans="1:2" x14ac:dyDescent="0.2">
      <c r="A107278" s="47"/>
      <c r="B107278" s="60"/>
    </row>
    <row r="107279" spans="1:2" x14ac:dyDescent="0.2">
      <c r="A107279" s="47"/>
      <c r="B107279" s="60"/>
    </row>
    <row r="107280" spans="1:2" x14ac:dyDescent="0.2">
      <c r="A107280" s="47"/>
      <c r="B107280" s="60"/>
    </row>
    <row r="107281" spans="1:2" x14ac:dyDescent="0.2">
      <c r="A107281" s="47"/>
      <c r="B107281" s="60"/>
    </row>
    <row r="107282" spans="1:2" x14ac:dyDescent="0.2">
      <c r="A107282" s="47"/>
      <c r="B107282" s="60"/>
    </row>
    <row r="107283" spans="1:2" x14ac:dyDescent="0.2">
      <c r="A107283" s="47"/>
      <c r="B107283" s="60"/>
    </row>
    <row r="107284" spans="1:2" x14ac:dyDescent="0.2">
      <c r="A107284" s="47"/>
      <c r="B107284" s="60"/>
    </row>
    <row r="107285" spans="1:2" x14ac:dyDescent="0.2">
      <c r="A107285" s="47"/>
      <c r="B107285" s="60"/>
    </row>
    <row r="107286" spans="1:2" x14ac:dyDescent="0.2">
      <c r="A107286" s="47"/>
      <c r="B107286" s="60"/>
    </row>
    <row r="107287" spans="1:2" x14ac:dyDescent="0.2">
      <c r="A107287" s="47"/>
      <c r="B107287" s="60"/>
    </row>
    <row r="107288" spans="1:2" x14ac:dyDescent="0.2">
      <c r="A107288" s="47"/>
      <c r="B107288" s="60"/>
    </row>
    <row r="107289" spans="1:2" x14ac:dyDescent="0.2">
      <c r="A107289" s="47"/>
      <c r="B107289" s="60"/>
    </row>
    <row r="107290" spans="1:2" x14ac:dyDescent="0.2">
      <c r="A107290" s="47"/>
      <c r="B107290" s="60"/>
    </row>
    <row r="107291" spans="1:2" x14ac:dyDescent="0.2">
      <c r="A107291" s="47"/>
      <c r="B107291" s="60"/>
    </row>
    <row r="107292" spans="1:2" x14ac:dyDescent="0.2">
      <c r="A107292" s="47"/>
      <c r="B107292" s="60"/>
    </row>
    <row r="107293" spans="1:2" x14ac:dyDescent="0.2">
      <c r="A107293" s="47"/>
      <c r="B107293" s="60"/>
    </row>
    <row r="107294" spans="1:2" x14ac:dyDescent="0.2">
      <c r="A107294" s="47"/>
      <c r="B107294" s="60"/>
    </row>
    <row r="107295" spans="1:2" x14ac:dyDescent="0.2">
      <c r="A107295" s="47"/>
      <c r="B107295" s="60"/>
    </row>
    <row r="107296" spans="1:2" x14ac:dyDescent="0.2">
      <c r="A107296" s="47"/>
      <c r="B107296" s="60"/>
    </row>
    <row r="107297" spans="1:2" x14ac:dyDescent="0.2">
      <c r="A107297" s="47"/>
      <c r="B107297" s="60"/>
    </row>
    <row r="107298" spans="1:2" x14ac:dyDescent="0.2">
      <c r="A107298" s="47"/>
      <c r="B107298" s="60"/>
    </row>
    <row r="107299" spans="1:2" x14ac:dyDescent="0.2">
      <c r="A107299" s="47"/>
      <c r="B107299" s="60"/>
    </row>
    <row r="107300" spans="1:2" x14ac:dyDescent="0.2">
      <c r="A107300" s="47"/>
      <c r="B107300" s="60"/>
    </row>
    <row r="107301" spans="1:2" x14ac:dyDescent="0.2">
      <c r="A107301" s="47"/>
      <c r="B107301" s="60"/>
    </row>
    <row r="107302" spans="1:2" x14ac:dyDescent="0.2">
      <c r="A107302" s="47"/>
      <c r="B107302" s="60"/>
    </row>
    <row r="107303" spans="1:2" x14ac:dyDescent="0.2">
      <c r="A107303" s="47"/>
      <c r="B107303" s="60"/>
    </row>
    <row r="107304" spans="1:2" x14ac:dyDescent="0.2">
      <c r="A107304" s="47"/>
      <c r="B107304" s="60"/>
    </row>
    <row r="107305" spans="1:2" x14ac:dyDescent="0.2">
      <c r="A107305" s="47"/>
      <c r="B107305" s="60"/>
    </row>
    <row r="107306" spans="1:2" x14ac:dyDescent="0.2">
      <c r="A107306" s="47"/>
      <c r="B107306" s="60"/>
    </row>
    <row r="107307" spans="1:2" x14ac:dyDescent="0.2">
      <c r="A107307" s="47"/>
      <c r="B107307" s="60"/>
    </row>
    <row r="107308" spans="1:2" x14ac:dyDescent="0.2">
      <c r="A107308" s="47"/>
      <c r="B107308" s="60"/>
    </row>
    <row r="107309" spans="1:2" x14ac:dyDescent="0.2">
      <c r="A107309" s="47"/>
      <c r="B107309" s="60"/>
    </row>
    <row r="107310" spans="1:2" x14ac:dyDescent="0.2">
      <c r="A107310" s="47"/>
      <c r="B107310" s="60"/>
    </row>
    <row r="107311" spans="1:2" x14ac:dyDescent="0.2">
      <c r="A107311" s="47"/>
      <c r="B107311" s="60"/>
    </row>
    <row r="107312" spans="1:2" x14ac:dyDescent="0.2">
      <c r="A107312" s="47"/>
      <c r="B107312" s="60"/>
    </row>
    <row r="107313" spans="1:2" x14ac:dyDescent="0.2">
      <c r="A107313" s="47"/>
      <c r="B107313" s="60"/>
    </row>
    <row r="107314" spans="1:2" x14ac:dyDescent="0.2">
      <c r="A107314" s="47"/>
      <c r="B107314" s="60"/>
    </row>
    <row r="107315" spans="1:2" x14ac:dyDescent="0.2">
      <c r="A107315" s="47"/>
      <c r="B107315" s="60"/>
    </row>
    <row r="107316" spans="1:2" x14ac:dyDescent="0.2">
      <c r="A107316" s="47"/>
      <c r="B107316" s="60"/>
    </row>
    <row r="107317" spans="1:2" x14ac:dyDescent="0.2">
      <c r="A107317" s="47"/>
      <c r="B107317" s="60"/>
    </row>
    <row r="107318" spans="1:2" x14ac:dyDescent="0.2">
      <c r="A107318" s="47"/>
      <c r="B107318" s="60"/>
    </row>
    <row r="107319" spans="1:2" x14ac:dyDescent="0.2">
      <c r="A107319" s="47"/>
      <c r="B107319" s="60"/>
    </row>
    <row r="107320" spans="1:2" x14ac:dyDescent="0.2">
      <c r="A107320" s="47"/>
      <c r="B107320" s="60"/>
    </row>
    <row r="107321" spans="1:2" x14ac:dyDescent="0.2">
      <c r="A107321" s="47"/>
      <c r="B107321" s="60"/>
    </row>
    <row r="107322" spans="1:2" x14ac:dyDescent="0.2">
      <c r="A107322" s="47"/>
      <c r="B107322" s="60"/>
    </row>
    <row r="107323" spans="1:2" x14ac:dyDescent="0.2">
      <c r="A107323" s="47"/>
      <c r="B107323" s="60"/>
    </row>
    <row r="107324" spans="1:2" x14ac:dyDescent="0.2">
      <c r="A107324" s="47"/>
      <c r="B107324" s="60"/>
    </row>
    <row r="107325" spans="1:2" x14ac:dyDescent="0.2">
      <c r="A107325" s="47"/>
      <c r="B107325" s="60"/>
    </row>
    <row r="107326" spans="1:2" x14ac:dyDescent="0.2">
      <c r="A107326" s="47"/>
      <c r="B107326" s="60"/>
    </row>
    <row r="107327" spans="1:2" x14ac:dyDescent="0.2">
      <c r="A107327" s="47"/>
      <c r="B107327" s="60"/>
    </row>
    <row r="107328" spans="1:2" x14ac:dyDescent="0.2">
      <c r="A107328" s="47"/>
      <c r="B107328" s="60"/>
    </row>
    <row r="107329" spans="1:2" x14ac:dyDescent="0.2">
      <c r="A107329" s="47"/>
      <c r="B107329" s="60"/>
    </row>
    <row r="107330" spans="1:2" x14ac:dyDescent="0.2">
      <c r="A107330" s="47"/>
      <c r="B107330" s="60"/>
    </row>
    <row r="107331" spans="1:2" x14ac:dyDescent="0.2">
      <c r="A107331" s="47"/>
      <c r="B107331" s="60"/>
    </row>
    <row r="107332" spans="1:2" x14ac:dyDescent="0.2">
      <c r="A107332" s="47"/>
      <c r="B107332" s="60"/>
    </row>
    <row r="107333" spans="1:2" x14ac:dyDescent="0.2">
      <c r="A107333" s="47"/>
      <c r="B107333" s="60"/>
    </row>
    <row r="107334" spans="1:2" x14ac:dyDescent="0.2">
      <c r="A107334" s="47"/>
      <c r="B107334" s="60"/>
    </row>
    <row r="107335" spans="1:2" x14ac:dyDescent="0.2">
      <c r="A107335" s="47"/>
      <c r="B107335" s="60"/>
    </row>
    <row r="107336" spans="1:2" x14ac:dyDescent="0.2">
      <c r="A107336" s="47"/>
      <c r="B107336" s="60"/>
    </row>
    <row r="107337" spans="1:2" x14ac:dyDescent="0.2">
      <c r="A107337" s="47"/>
      <c r="B107337" s="60"/>
    </row>
    <row r="107338" spans="1:2" x14ac:dyDescent="0.2">
      <c r="A107338" s="47"/>
      <c r="B107338" s="60"/>
    </row>
    <row r="107339" spans="1:2" x14ac:dyDescent="0.2">
      <c r="A107339" s="47"/>
      <c r="B107339" s="60"/>
    </row>
    <row r="107340" spans="1:2" x14ac:dyDescent="0.2">
      <c r="A107340" s="47"/>
      <c r="B107340" s="60"/>
    </row>
    <row r="107341" spans="1:2" x14ac:dyDescent="0.2">
      <c r="A107341" s="47"/>
      <c r="B107341" s="60"/>
    </row>
    <row r="107342" spans="1:2" x14ac:dyDescent="0.2">
      <c r="A107342" s="47"/>
      <c r="B107342" s="60"/>
    </row>
    <row r="107343" spans="1:2" x14ac:dyDescent="0.2">
      <c r="A107343" s="47"/>
      <c r="B107343" s="60"/>
    </row>
    <row r="107344" spans="1:2" x14ac:dyDescent="0.2">
      <c r="A107344" s="47"/>
      <c r="B107344" s="60"/>
    </row>
    <row r="107345" spans="1:2" x14ac:dyDescent="0.2">
      <c r="A107345" s="47"/>
      <c r="B107345" s="60"/>
    </row>
    <row r="107346" spans="1:2" x14ac:dyDescent="0.2">
      <c r="A107346" s="47"/>
      <c r="B107346" s="60"/>
    </row>
    <row r="107347" spans="1:2" x14ac:dyDescent="0.2">
      <c r="A107347" s="47"/>
      <c r="B107347" s="60"/>
    </row>
    <row r="107348" spans="1:2" x14ac:dyDescent="0.2">
      <c r="A107348" s="47"/>
      <c r="B107348" s="60"/>
    </row>
    <row r="107349" spans="1:2" x14ac:dyDescent="0.2">
      <c r="A107349" s="47"/>
      <c r="B107349" s="60"/>
    </row>
    <row r="107350" spans="1:2" x14ac:dyDescent="0.2">
      <c r="A107350" s="47"/>
      <c r="B107350" s="60"/>
    </row>
    <row r="107351" spans="1:2" x14ac:dyDescent="0.2">
      <c r="A107351" s="47"/>
      <c r="B107351" s="60"/>
    </row>
    <row r="107352" spans="1:2" x14ac:dyDescent="0.2">
      <c r="A107352" s="47"/>
      <c r="B107352" s="60"/>
    </row>
    <row r="107353" spans="1:2" x14ac:dyDescent="0.2">
      <c r="A107353" s="47"/>
      <c r="B107353" s="60"/>
    </row>
    <row r="107354" spans="1:2" x14ac:dyDescent="0.2">
      <c r="A107354" s="47"/>
      <c r="B107354" s="60"/>
    </row>
    <row r="107355" spans="1:2" x14ac:dyDescent="0.2">
      <c r="A107355" s="47"/>
      <c r="B107355" s="60"/>
    </row>
    <row r="107356" spans="1:2" x14ac:dyDescent="0.2">
      <c r="A107356" s="47"/>
      <c r="B107356" s="60"/>
    </row>
    <row r="107357" spans="1:2" x14ac:dyDescent="0.2">
      <c r="A107357" s="47"/>
      <c r="B107357" s="60"/>
    </row>
    <row r="107358" spans="1:2" x14ac:dyDescent="0.2">
      <c r="A107358" s="47"/>
      <c r="B107358" s="60"/>
    </row>
    <row r="107359" spans="1:2" x14ac:dyDescent="0.2">
      <c r="A107359" s="47"/>
      <c r="B107359" s="60"/>
    </row>
    <row r="107360" spans="1:2" x14ac:dyDescent="0.2">
      <c r="A107360" s="47"/>
      <c r="B107360" s="60"/>
    </row>
    <row r="107361" spans="1:2" x14ac:dyDescent="0.2">
      <c r="A107361" s="47"/>
      <c r="B107361" s="60"/>
    </row>
    <row r="107362" spans="1:2" x14ac:dyDescent="0.2">
      <c r="A107362" s="47"/>
      <c r="B107362" s="60"/>
    </row>
    <row r="107363" spans="1:2" x14ac:dyDescent="0.2">
      <c r="A107363" s="47"/>
      <c r="B107363" s="60"/>
    </row>
    <row r="107364" spans="1:2" x14ac:dyDescent="0.2">
      <c r="A107364" s="47"/>
      <c r="B107364" s="60"/>
    </row>
    <row r="107365" spans="1:2" x14ac:dyDescent="0.2">
      <c r="A107365" s="47"/>
      <c r="B107365" s="60"/>
    </row>
    <row r="107366" spans="1:2" x14ac:dyDescent="0.2">
      <c r="A107366" s="47"/>
      <c r="B107366" s="60"/>
    </row>
    <row r="107367" spans="1:2" x14ac:dyDescent="0.2">
      <c r="A107367" s="47"/>
      <c r="B107367" s="60"/>
    </row>
    <row r="107368" spans="1:2" x14ac:dyDescent="0.2">
      <c r="A107368" s="47"/>
      <c r="B107368" s="60"/>
    </row>
    <row r="107369" spans="1:2" x14ac:dyDescent="0.2">
      <c r="A107369" s="47"/>
      <c r="B107369" s="60"/>
    </row>
    <row r="107370" spans="1:2" x14ac:dyDescent="0.2">
      <c r="A107370" s="47"/>
      <c r="B107370" s="60"/>
    </row>
    <row r="107371" spans="1:2" x14ac:dyDescent="0.2">
      <c r="A107371" s="47"/>
      <c r="B107371" s="60"/>
    </row>
    <row r="107372" spans="1:2" x14ac:dyDescent="0.2">
      <c r="A107372" s="47"/>
      <c r="B107372" s="60"/>
    </row>
    <row r="107373" spans="1:2" x14ac:dyDescent="0.2">
      <c r="A107373" s="47"/>
      <c r="B107373" s="60"/>
    </row>
    <row r="107374" spans="1:2" x14ac:dyDescent="0.2">
      <c r="A107374" s="47"/>
      <c r="B107374" s="60"/>
    </row>
    <row r="107375" spans="1:2" x14ac:dyDescent="0.2">
      <c r="A107375" s="47"/>
      <c r="B107375" s="60"/>
    </row>
    <row r="107376" spans="1:2" x14ac:dyDescent="0.2">
      <c r="A107376" s="47"/>
      <c r="B107376" s="60"/>
    </row>
    <row r="107377" spans="1:2" x14ac:dyDescent="0.2">
      <c r="A107377" s="47"/>
      <c r="B107377" s="60"/>
    </row>
    <row r="107378" spans="1:2" x14ac:dyDescent="0.2">
      <c r="A107378" s="47"/>
      <c r="B107378" s="60"/>
    </row>
    <row r="107379" spans="1:2" x14ac:dyDescent="0.2">
      <c r="A107379" s="47"/>
      <c r="B107379" s="60"/>
    </row>
    <row r="107380" spans="1:2" x14ac:dyDescent="0.2">
      <c r="A107380" s="47"/>
      <c r="B107380" s="60"/>
    </row>
    <row r="107381" spans="1:2" x14ac:dyDescent="0.2">
      <c r="A107381" s="47"/>
      <c r="B107381" s="60"/>
    </row>
    <row r="107382" spans="1:2" x14ac:dyDescent="0.2">
      <c r="A107382" s="47"/>
      <c r="B107382" s="60"/>
    </row>
    <row r="107383" spans="1:2" x14ac:dyDescent="0.2">
      <c r="A107383" s="47"/>
      <c r="B107383" s="60"/>
    </row>
    <row r="107384" spans="1:2" x14ac:dyDescent="0.2">
      <c r="A107384" s="47"/>
      <c r="B107384" s="60"/>
    </row>
    <row r="107385" spans="1:2" x14ac:dyDescent="0.2">
      <c r="A107385" s="47"/>
      <c r="B107385" s="60"/>
    </row>
    <row r="107386" spans="1:2" x14ac:dyDescent="0.2">
      <c r="A107386" s="47"/>
      <c r="B107386" s="60"/>
    </row>
    <row r="107387" spans="1:2" x14ac:dyDescent="0.2">
      <c r="A107387" s="47"/>
      <c r="B107387" s="60"/>
    </row>
    <row r="107388" spans="1:2" x14ac:dyDescent="0.2">
      <c r="A107388" s="47"/>
      <c r="B107388" s="60"/>
    </row>
    <row r="107389" spans="1:2" x14ac:dyDescent="0.2">
      <c r="A107389" s="47"/>
      <c r="B107389" s="60"/>
    </row>
    <row r="107390" spans="1:2" x14ac:dyDescent="0.2">
      <c r="A107390" s="47"/>
      <c r="B107390" s="60"/>
    </row>
    <row r="107391" spans="1:2" x14ac:dyDescent="0.2">
      <c r="A107391" s="47"/>
      <c r="B107391" s="60"/>
    </row>
    <row r="107392" spans="1:2" x14ac:dyDescent="0.2">
      <c r="A107392" s="47"/>
      <c r="B107392" s="60"/>
    </row>
    <row r="107393" spans="1:2" x14ac:dyDescent="0.2">
      <c r="A107393" s="47"/>
      <c r="B107393" s="60"/>
    </row>
    <row r="107394" spans="1:2" x14ac:dyDescent="0.2">
      <c r="A107394" s="47"/>
      <c r="B107394" s="60"/>
    </row>
    <row r="107395" spans="1:2" x14ac:dyDescent="0.2">
      <c r="A107395" s="47"/>
      <c r="B107395" s="60"/>
    </row>
    <row r="107396" spans="1:2" x14ac:dyDescent="0.2">
      <c r="A107396" s="47"/>
      <c r="B107396" s="60"/>
    </row>
    <row r="107397" spans="1:2" x14ac:dyDescent="0.2">
      <c r="A107397" s="47"/>
      <c r="B107397" s="60"/>
    </row>
    <row r="107398" spans="1:2" x14ac:dyDescent="0.2">
      <c r="A107398" s="47"/>
      <c r="B107398" s="60"/>
    </row>
    <row r="107399" spans="1:2" x14ac:dyDescent="0.2">
      <c r="A107399" s="47"/>
      <c r="B107399" s="60"/>
    </row>
    <row r="107400" spans="1:2" x14ac:dyDescent="0.2">
      <c r="A107400" s="47"/>
      <c r="B107400" s="60"/>
    </row>
    <row r="107401" spans="1:2" x14ac:dyDescent="0.2">
      <c r="A107401" s="47"/>
      <c r="B107401" s="60"/>
    </row>
    <row r="107402" spans="1:2" x14ac:dyDescent="0.2">
      <c r="A107402" s="47"/>
      <c r="B107402" s="60"/>
    </row>
    <row r="107403" spans="1:2" x14ac:dyDescent="0.2">
      <c r="A107403" s="47"/>
      <c r="B107403" s="60"/>
    </row>
    <row r="107404" spans="1:2" x14ac:dyDescent="0.2">
      <c r="A107404" s="47"/>
      <c r="B107404" s="60"/>
    </row>
    <row r="107405" spans="1:2" x14ac:dyDescent="0.2">
      <c r="A107405" s="47"/>
      <c r="B107405" s="60"/>
    </row>
    <row r="107406" spans="1:2" x14ac:dyDescent="0.2">
      <c r="A107406" s="47"/>
      <c r="B107406" s="60"/>
    </row>
    <row r="107407" spans="1:2" x14ac:dyDescent="0.2">
      <c r="A107407" s="47"/>
      <c r="B107407" s="60"/>
    </row>
    <row r="107408" spans="1:2" x14ac:dyDescent="0.2">
      <c r="A107408" s="47"/>
      <c r="B107408" s="60"/>
    </row>
    <row r="107409" spans="1:2" x14ac:dyDescent="0.2">
      <c r="A107409" s="47"/>
      <c r="B107409" s="60"/>
    </row>
    <row r="107410" spans="1:2" x14ac:dyDescent="0.2">
      <c r="A107410" s="47"/>
      <c r="B107410" s="60"/>
    </row>
    <row r="107411" spans="1:2" x14ac:dyDescent="0.2">
      <c r="A107411" s="47"/>
      <c r="B107411" s="60"/>
    </row>
    <row r="107412" spans="1:2" x14ac:dyDescent="0.2">
      <c r="A107412" s="47"/>
      <c r="B107412" s="60"/>
    </row>
    <row r="107413" spans="1:2" x14ac:dyDescent="0.2">
      <c r="A107413" s="47"/>
      <c r="B107413" s="60"/>
    </row>
    <row r="107414" spans="1:2" x14ac:dyDescent="0.2">
      <c r="A107414" s="47"/>
      <c r="B107414" s="60"/>
    </row>
    <row r="107415" spans="1:2" x14ac:dyDescent="0.2">
      <c r="A107415" s="47"/>
      <c r="B107415" s="60"/>
    </row>
    <row r="107416" spans="1:2" x14ac:dyDescent="0.2">
      <c r="A107416" s="47"/>
      <c r="B107416" s="60"/>
    </row>
    <row r="107417" spans="1:2" x14ac:dyDescent="0.2">
      <c r="A107417" s="47"/>
      <c r="B107417" s="60"/>
    </row>
    <row r="107418" spans="1:2" x14ac:dyDescent="0.2">
      <c r="A107418" s="47"/>
      <c r="B107418" s="60"/>
    </row>
    <row r="107419" spans="1:2" x14ac:dyDescent="0.2">
      <c r="A107419" s="47"/>
      <c r="B107419" s="60"/>
    </row>
    <row r="107420" spans="1:2" x14ac:dyDescent="0.2">
      <c r="A107420" s="47"/>
      <c r="B107420" s="60"/>
    </row>
    <row r="107421" spans="1:2" x14ac:dyDescent="0.2">
      <c r="A107421" s="47"/>
      <c r="B107421" s="60"/>
    </row>
    <row r="107422" spans="1:2" x14ac:dyDescent="0.2">
      <c r="A107422" s="47"/>
      <c r="B107422" s="60"/>
    </row>
    <row r="107423" spans="1:2" x14ac:dyDescent="0.2">
      <c r="A107423" s="47"/>
      <c r="B107423" s="60"/>
    </row>
    <row r="107424" spans="1:2" x14ac:dyDescent="0.2">
      <c r="A107424" s="47"/>
      <c r="B107424" s="60"/>
    </row>
    <row r="107425" spans="1:2" x14ac:dyDescent="0.2">
      <c r="A107425" s="47"/>
      <c r="B107425" s="60"/>
    </row>
    <row r="107426" spans="1:2" x14ac:dyDescent="0.2">
      <c r="A107426" s="47"/>
      <c r="B107426" s="60"/>
    </row>
    <row r="107427" spans="1:2" x14ac:dyDescent="0.2">
      <c r="A107427" s="47"/>
      <c r="B107427" s="60"/>
    </row>
    <row r="107428" spans="1:2" x14ac:dyDescent="0.2">
      <c r="A107428" s="47"/>
      <c r="B107428" s="60"/>
    </row>
    <row r="107429" spans="1:2" x14ac:dyDescent="0.2">
      <c r="A107429" s="47"/>
      <c r="B107429" s="60"/>
    </row>
    <row r="107430" spans="1:2" x14ac:dyDescent="0.2">
      <c r="A107430" s="47"/>
      <c r="B107430" s="60"/>
    </row>
    <row r="107431" spans="1:2" x14ac:dyDescent="0.2">
      <c r="A107431" s="47"/>
      <c r="B107431" s="60"/>
    </row>
    <row r="107432" spans="1:2" x14ac:dyDescent="0.2">
      <c r="A107432" s="47"/>
      <c r="B107432" s="60"/>
    </row>
    <row r="107433" spans="1:2" x14ac:dyDescent="0.2">
      <c r="A107433" s="47"/>
      <c r="B107433" s="60"/>
    </row>
    <row r="107434" spans="1:2" x14ac:dyDescent="0.2">
      <c r="A107434" s="47"/>
      <c r="B107434" s="60"/>
    </row>
    <row r="107435" spans="1:2" x14ac:dyDescent="0.2">
      <c r="A107435" s="47"/>
      <c r="B107435" s="60"/>
    </row>
    <row r="107436" spans="1:2" x14ac:dyDescent="0.2">
      <c r="A107436" s="47"/>
      <c r="B107436" s="60"/>
    </row>
    <row r="107437" spans="1:2" x14ac:dyDescent="0.2">
      <c r="A107437" s="47"/>
      <c r="B107437" s="60"/>
    </row>
    <row r="107438" spans="1:2" x14ac:dyDescent="0.2">
      <c r="A107438" s="47"/>
      <c r="B107438" s="60"/>
    </row>
    <row r="107439" spans="1:2" x14ac:dyDescent="0.2">
      <c r="A107439" s="47"/>
      <c r="B107439" s="60"/>
    </row>
    <row r="107440" spans="1:2" x14ac:dyDescent="0.2">
      <c r="A107440" s="47"/>
      <c r="B107440" s="60"/>
    </row>
    <row r="107441" spans="1:2" x14ac:dyDescent="0.2">
      <c r="A107441" s="47"/>
      <c r="B107441" s="60"/>
    </row>
    <row r="107442" spans="1:2" x14ac:dyDescent="0.2">
      <c r="A107442" s="47"/>
      <c r="B107442" s="60"/>
    </row>
    <row r="107443" spans="1:2" x14ac:dyDescent="0.2">
      <c r="A107443" s="47"/>
      <c r="B107443" s="60"/>
    </row>
    <row r="107444" spans="1:2" x14ac:dyDescent="0.2">
      <c r="A107444" s="47"/>
      <c r="B107444" s="60"/>
    </row>
    <row r="107445" spans="1:2" x14ac:dyDescent="0.2">
      <c r="A107445" s="47"/>
      <c r="B107445" s="60"/>
    </row>
    <row r="107446" spans="1:2" x14ac:dyDescent="0.2">
      <c r="A107446" s="47"/>
      <c r="B107446" s="60"/>
    </row>
    <row r="107447" spans="1:2" x14ac:dyDescent="0.2">
      <c r="A107447" s="47"/>
      <c r="B107447" s="60"/>
    </row>
    <row r="107448" spans="1:2" x14ac:dyDescent="0.2">
      <c r="A107448" s="47"/>
      <c r="B107448" s="60"/>
    </row>
    <row r="107449" spans="1:2" x14ac:dyDescent="0.2">
      <c r="A107449" s="47"/>
      <c r="B107449" s="60"/>
    </row>
    <row r="107450" spans="1:2" x14ac:dyDescent="0.2">
      <c r="A107450" s="47"/>
      <c r="B107450" s="60"/>
    </row>
    <row r="107451" spans="1:2" x14ac:dyDescent="0.2">
      <c r="A107451" s="47"/>
      <c r="B107451" s="60"/>
    </row>
    <row r="107452" spans="1:2" x14ac:dyDescent="0.2">
      <c r="A107452" s="47"/>
      <c r="B107452" s="60"/>
    </row>
    <row r="107453" spans="1:2" x14ac:dyDescent="0.2">
      <c r="A107453" s="47"/>
      <c r="B107453" s="60"/>
    </row>
    <row r="107454" spans="1:2" x14ac:dyDescent="0.2">
      <c r="A107454" s="47"/>
      <c r="B107454" s="60"/>
    </row>
    <row r="107455" spans="1:2" x14ac:dyDescent="0.2">
      <c r="A107455" s="47"/>
      <c r="B107455" s="60"/>
    </row>
    <row r="107456" spans="1:2" x14ac:dyDescent="0.2">
      <c r="A107456" s="47"/>
      <c r="B107456" s="60"/>
    </row>
    <row r="107457" spans="1:2" x14ac:dyDescent="0.2">
      <c r="A107457" s="47"/>
      <c r="B107457" s="60"/>
    </row>
    <row r="107458" spans="1:2" x14ac:dyDescent="0.2">
      <c r="A107458" s="47"/>
      <c r="B107458" s="60"/>
    </row>
    <row r="107459" spans="1:2" x14ac:dyDescent="0.2">
      <c r="A107459" s="47"/>
      <c r="B107459" s="60"/>
    </row>
    <row r="107460" spans="1:2" x14ac:dyDescent="0.2">
      <c r="A107460" s="47"/>
      <c r="B107460" s="60"/>
    </row>
    <row r="107461" spans="1:2" x14ac:dyDescent="0.2">
      <c r="A107461" s="47"/>
      <c r="B107461" s="60"/>
    </row>
    <row r="107462" spans="1:2" x14ac:dyDescent="0.2">
      <c r="A107462" s="47"/>
      <c r="B107462" s="60"/>
    </row>
    <row r="107463" spans="1:2" x14ac:dyDescent="0.2">
      <c r="A107463" s="47"/>
      <c r="B107463" s="60"/>
    </row>
    <row r="107464" spans="1:2" x14ac:dyDescent="0.2">
      <c r="A107464" s="47"/>
      <c r="B107464" s="60"/>
    </row>
    <row r="107465" spans="1:2" x14ac:dyDescent="0.2">
      <c r="A107465" s="47"/>
      <c r="B107465" s="60"/>
    </row>
    <row r="107466" spans="1:2" x14ac:dyDescent="0.2">
      <c r="A107466" s="47"/>
      <c r="B107466" s="60"/>
    </row>
    <row r="107467" spans="1:2" x14ac:dyDescent="0.2">
      <c r="A107467" s="47"/>
      <c r="B107467" s="60"/>
    </row>
    <row r="107468" spans="1:2" x14ac:dyDescent="0.2">
      <c r="A107468" s="47"/>
      <c r="B107468" s="60"/>
    </row>
    <row r="107469" spans="1:2" x14ac:dyDescent="0.2">
      <c r="A107469" s="47"/>
      <c r="B107469" s="60"/>
    </row>
    <row r="107470" spans="1:2" x14ac:dyDescent="0.2">
      <c r="A107470" s="47"/>
      <c r="B107470" s="60"/>
    </row>
    <row r="107471" spans="1:2" x14ac:dyDescent="0.2">
      <c r="A107471" s="47"/>
      <c r="B107471" s="60"/>
    </row>
    <row r="107472" spans="1:2" x14ac:dyDescent="0.2">
      <c r="A107472" s="47"/>
      <c r="B107472" s="60"/>
    </row>
    <row r="107473" spans="1:2" x14ac:dyDescent="0.2">
      <c r="A107473" s="47"/>
      <c r="B107473" s="60"/>
    </row>
    <row r="107474" spans="1:2" x14ac:dyDescent="0.2">
      <c r="A107474" s="47"/>
      <c r="B107474" s="60"/>
    </row>
    <row r="107475" spans="1:2" x14ac:dyDescent="0.2">
      <c r="A107475" s="47"/>
      <c r="B107475" s="60"/>
    </row>
    <row r="107476" spans="1:2" x14ac:dyDescent="0.2">
      <c r="A107476" s="47"/>
      <c r="B107476" s="60"/>
    </row>
    <row r="107477" spans="1:2" x14ac:dyDescent="0.2">
      <c r="A107477" s="47"/>
      <c r="B107477" s="60"/>
    </row>
    <row r="107478" spans="1:2" x14ac:dyDescent="0.2">
      <c r="A107478" s="47"/>
      <c r="B107478" s="60"/>
    </row>
    <row r="107479" spans="1:2" x14ac:dyDescent="0.2">
      <c r="A107479" s="47"/>
      <c r="B107479" s="60"/>
    </row>
    <row r="107480" spans="1:2" x14ac:dyDescent="0.2">
      <c r="A107480" s="47"/>
      <c r="B107480" s="60"/>
    </row>
    <row r="107481" spans="1:2" x14ac:dyDescent="0.2">
      <c r="A107481" s="47"/>
      <c r="B107481" s="60"/>
    </row>
    <row r="107482" spans="1:2" x14ac:dyDescent="0.2">
      <c r="A107482" s="47"/>
      <c r="B107482" s="60"/>
    </row>
    <row r="107483" spans="1:2" x14ac:dyDescent="0.2">
      <c r="A107483" s="47"/>
      <c r="B107483" s="60"/>
    </row>
    <row r="107484" spans="1:2" x14ac:dyDescent="0.2">
      <c r="A107484" s="47"/>
      <c r="B107484" s="60"/>
    </row>
    <row r="107485" spans="1:2" x14ac:dyDescent="0.2">
      <c r="A107485" s="47"/>
      <c r="B107485" s="60"/>
    </row>
    <row r="107486" spans="1:2" x14ac:dyDescent="0.2">
      <c r="A107486" s="47"/>
      <c r="B107486" s="60"/>
    </row>
    <row r="107487" spans="1:2" x14ac:dyDescent="0.2">
      <c r="A107487" s="47"/>
      <c r="B107487" s="60"/>
    </row>
    <row r="107488" spans="1:2" x14ac:dyDescent="0.2">
      <c r="A107488" s="47"/>
      <c r="B107488" s="60"/>
    </row>
    <row r="107489" spans="1:2" x14ac:dyDescent="0.2">
      <c r="A107489" s="47"/>
      <c r="B107489" s="60"/>
    </row>
    <row r="107490" spans="1:2" x14ac:dyDescent="0.2">
      <c r="A107490" s="47"/>
      <c r="B107490" s="60"/>
    </row>
    <row r="107491" spans="1:2" x14ac:dyDescent="0.2">
      <c r="A107491" s="47"/>
      <c r="B107491" s="60"/>
    </row>
    <row r="107492" spans="1:2" x14ac:dyDescent="0.2">
      <c r="A107492" s="47"/>
      <c r="B107492" s="60"/>
    </row>
    <row r="107493" spans="1:2" x14ac:dyDescent="0.2">
      <c r="A107493" s="47"/>
      <c r="B107493" s="60"/>
    </row>
    <row r="107494" spans="1:2" x14ac:dyDescent="0.2">
      <c r="A107494" s="47"/>
      <c r="B107494" s="60"/>
    </row>
    <row r="107495" spans="1:2" x14ac:dyDescent="0.2">
      <c r="A107495" s="47"/>
      <c r="B107495" s="60"/>
    </row>
    <row r="107496" spans="1:2" x14ac:dyDescent="0.2">
      <c r="A107496" s="47"/>
      <c r="B107496" s="60"/>
    </row>
    <row r="107497" spans="1:2" x14ac:dyDescent="0.2">
      <c r="A107497" s="47"/>
      <c r="B107497" s="60"/>
    </row>
    <row r="107498" spans="1:2" x14ac:dyDescent="0.2">
      <c r="A107498" s="47"/>
      <c r="B107498" s="60"/>
    </row>
    <row r="107499" spans="1:2" x14ac:dyDescent="0.2">
      <c r="A107499" s="47"/>
      <c r="B107499" s="60"/>
    </row>
    <row r="107500" spans="1:2" x14ac:dyDescent="0.2">
      <c r="A107500" s="47"/>
      <c r="B107500" s="60"/>
    </row>
    <row r="107501" spans="1:2" x14ac:dyDescent="0.2">
      <c r="A107501" s="47"/>
      <c r="B107501" s="60"/>
    </row>
    <row r="107502" spans="1:2" x14ac:dyDescent="0.2">
      <c r="A107502" s="47"/>
      <c r="B107502" s="60"/>
    </row>
    <row r="107503" spans="1:2" x14ac:dyDescent="0.2">
      <c r="A107503" s="47"/>
      <c r="B107503" s="60"/>
    </row>
    <row r="107504" spans="1:2" x14ac:dyDescent="0.2">
      <c r="A107504" s="47"/>
      <c r="B107504" s="60"/>
    </row>
    <row r="107505" spans="1:2" x14ac:dyDescent="0.2">
      <c r="A107505" s="47"/>
      <c r="B107505" s="60"/>
    </row>
    <row r="107506" spans="1:2" x14ac:dyDescent="0.2">
      <c r="A107506" s="47"/>
      <c r="B107506" s="60"/>
    </row>
    <row r="107507" spans="1:2" x14ac:dyDescent="0.2">
      <c r="A107507" s="47"/>
      <c r="B107507" s="60"/>
    </row>
    <row r="107508" spans="1:2" x14ac:dyDescent="0.2">
      <c r="A107508" s="47"/>
      <c r="B107508" s="60"/>
    </row>
    <row r="107509" spans="1:2" x14ac:dyDescent="0.2">
      <c r="A107509" s="47"/>
      <c r="B107509" s="60"/>
    </row>
    <row r="107510" spans="1:2" x14ac:dyDescent="0.2">
      <c r="A107510" s="47"/>
      <c r="B107510" s="60"/>
    </row>
    <row r="107511" spans="1:2" x14ac:dyDescent="0.2">
      <c r="A107511" s="47"/>
      <c r="B107511" s="60"/>
    </row>
    <row r="107512" spans="1:2" x14ac:dyDescent="0.2">
      <c r="A107512" s="47"/>
      <c r="B107512" s="60"/>
    </row>
    <row r="107513" spans="1:2" x14ac:dyDescent="0.2">
      <c r="A107513" s="47"/>
      <c r="B107513" s="60"/>
    </row>
    <row r="107514" spans="1:2" x14ac:dyDescent="0.2">
      <c r="A107514" s="47"/>
      <c r="B107514" s="60"/>
    </row>
    <row r="107515" spans="1:2" x14ac:dyDescent="0.2">
      <c r="A107515" s="47"/>
      <c r="B107515" s="60"/>
    </row>
    <row r="107516" spans="1:2" x14ac:dyDescent="0.2">
      <c r="A107516" s="47"/>
      <c r="B107516" s="60"/>
    </row>
    <row r="107517" spans="1:2" x14ac:dyDescent="0.2">
      <c r="A107517" s="47"/>
      <c r="B107517" s="60"/>
    </row>
    <row r="107518" spans="1:2" x14ac:dyDescent="0.2">
      <c r="A107518" s="47"/>
      <c r="B107518" s="60"/>
    </row>
    <row r="107519" spans="1:2" x14ac:dyDescent="0.2">
      <c r="A107519" s="47"/>
      <c r="B107519" s="60"/>
    </row>
    <row r="107520" spans="1:2" x14ac:dyDescent="0.2">
      <c r="A107520" s="47"/>
      <c r="B107520" s="60"/>
    </row>
    <row r="107521" spans="1:2" x14ac:dyDescent="0.2">
      <c r="A107521" s="47"/>
      <c r="B107521" s="60"/>
    </row>
    <row r="107522" spans="1:2" x14ac:dyDescent="0.2">
      <c r="A107522" s="47"/>
      <c r="B107522" s="60"/>
    </row>
    <row r="107523" spans="1:2" x14ac:dyDescent="0.2">
      <c r="A107523" s="47"/>
      <c r="B107523" s="60"/>
    </row>
    <row r="107524" spans="1:2" x14ac:dyDescent="0.2">
      <c r="A107524" s="47"/>
      <c r="B107524" s="60"/>
    </row>
    <row r="107525" spans="1:2" x14ac:dyDescent="0.2">
      <c r="A107525" s="47"/>
      <c r="B107525" s="60"/>
    </row>
    <row r="107526" spans="1:2" x14ac:dyDescent="0.2">
      <c r="A107526" s="47"/>
      <c r="B107526" s="60"/>
    </row>
    <row r="107527" spans="1:2" x14ac:dyDescent="0.2">
      <c r="A107527" s="47"/>
      <c r="B107527" s="60"/>
    </row>
    <row r="107528" spans="1:2" x14ac:dyDescent="0.2">
      <c r="A107528" s="47"/>
      <c r="B107528" s="60"/>
    </row>
    <row r="107529" spans="1:2" x14ac:dyDescent="0.2">
      <c r="A107529" s="47"/>
      <c r="B107529" s="60"/>
    </row>
    <row r="107530" spans="1:2" x14ac:dyDescent="0.2">
      <c r="A107530" s="47"/>
      <c r="B107530" s="60"/>
    </row>
    <row r="107531" spans="1:2" x14ac:dyDescent="0.2">
      <c r="A107531" s="47"/>
      <c r="B107531" s="60"/>
    </row>
    <row r="107532" spans="1:2" x14ac:dyDescent="0.2">
      <c r="A107532" s="47"/>
      <c r="B107532" s="60"/>
    </row>
    <row r="107533" spans="1:2" x14ac:dyDescent="0.2">
      <c r="A107533" s="47"/>
      <c r="B107533" s="60"/>
    </row>
    <row r="107534" spans="1:2" x14ac:dyDescent="0.2">
      <c r="A107534" s="47"/>
      <c r="B107534" s="60"/>
    </row>
    <row r="107535" spans="1:2" x14ac:dyDescent="0.2">
      <c r="A107535" s="47"/>
      <c r="B107535" s="60"/>
    </row>
    <row r="107536" spans="1:2" x14ac:dyDescent="0.2">
      <c r="A107536" s="47"/>
      <c r="B107536" s="60"/>
    </row>
    <row r="107537" spans="1:2" x14ac:dyDescent="0.2">
      <c r="A107537" s="47"/>
      <c r="B107537" s="60"/>
    </row>
    <row r="107538" spans="1:2" x14ac:dyDescent="0.2">
      <c r="A107538" s="47"/>
      <c r="B107538" s="60"/>
    </row>
    <row r="107539" spans="1:2" x14ac:dyDescent="0.2">
      <c r="A107539" s="47"/>
      <c r="B107539" s="60"/>
    </row>
    <row r="107540" spans="1:2" x14ac:dyDescent="0.2">
      <c r="A107540" s="47"/>
      <c r="B107540" s="60"/>
    </row>
    <row r="107541" spans="1:2" x14ac:dyDescent="0.2">
      <c r="A107541" s="47"/>
      <c r="B107541" s="60"/>
    </row>
    <row r="107542" spans="1:2" x14ac:dyDescent="0.2">
      <c r="A107542" s="47"/>
      <c r="B107542" s="60"/>
    </row>
    <row r="107543" spans="1:2" x14ac:dyDescent="0.2">
      <c r="A107543" s="47"/>
      <c r="B107543" s="60"/>
    </row>
    <row r="107544" spans="1:2" x14ac:dyDescent="0.2">
      <c r="A107544" s="47"/>
      <c r="B107544" s="60"/>
    </row>
    <row r="107545" spans="1:2" x14ac:dyDescent="0.2">
      <c r="A107545" s="47"/>
      <c r="B107545" s="60"/>
    </row>
    <row r="107546" spans="1:2" x14ac:dyDescent="0.2">
      <c r="A107546" s="47"/>
      <c r="B107546" s="60"/>
    </row>
    <row r="107547" spans="1:2" x14ac:dyDescent="0.2">
      <c r="A107547" s="47"/>
      <c r="B107547" s="60"/>
    </row>
    <row r="107548" spans="1:2" x14ac:dyDescent="0.2">
      <c r="A107548" s="47"/>
      <c r="B107548" s="60"/>
    </row>
    <row r="107549" spans="1:2" x14ac:dyDescent="0.2">
      <c r="A107549" s="47"/>
      <c r="B107549" s="60"/>
    </row>
    <row r="107550" spans="1:2" x14ac:dyDescent="0.2">
      <c r="A107550" s="47"/>
      <c r="B107550" s="60"/>
    </row>
    <row r="107551" spans="1:2" x14ac:dyDescent="0.2">
      <c r="A107551" s="47"/>
      <c r="B107551" s="60"/>
    </row>
    <row r="107552" spans="1:2" x14ac:dyDescent="0.2">
      <c r="A107552" s="47"/>
      <c r="B107552" s="60"/>
    </row>
    <row r="107553" spans="1:2" x14ac:dyDescent="0.2">
      <c r="A107553" s="47"/>
      <c r="B107553" s="60"/>
    </row>
    <row r="107554" spans="1:2" x14ac:dyDescent="0.2">
      <c r="A107554" s="47"/>
      <c r="B107554" s="60"/>
    </row>
    <row r="107555" spans="1:2" x14ac:dyDescent="0.2">
      <c r="A107555" s="47"/>
      <c r="B107555" s="60"/>
    </row>
    <row r="107556" spans="1:2" x14ac:dyDescent="0.2">
      <c r="A107556" s="47"/>
      <c r="B107556" s="60"/>
    </row>
    <row r="107557" spans="1:2" x14ac:dyDescent="0.2">
      <c r="A107557" s="47"/>
      <c r="B107557" s="60"/>
    </row>
    <row r="107558" spans="1:2" x14ac:dyDescent="0.2">
      <c r="A107558" s="47"/>
      <c r="B107558" s="60"/>
    </row>
    <row r="107559" spans="1:2" x14ac:dyDescent="0.2">
      <c r="A107559" s="47"/>
      <c r="B107559" s="60"/>
    </row>
    <row r="107560" spans="1:2" x14ac:dyDescent="0.2">
      <c r="A107560" s="47"/>
      <c r="B107560" s="60"/>
    </row>
    <row r="107561" spans="1:2" x14ac:dyDescent="0.2">
      <c r="A107561" s="47"/>
      <c r="B107561" s="60"/>
    </row>
    <row r="107562" spans="1:2" x14ac:dyDescent="0.2">
      <c r="A107562" s="47"/>
      <c r="B107562" s="60"/>
    </row>
    <row r="107563" spans="1:2" x14ac:dyDescent="0.2">
      <c r="A107563" s="47"/>
      <c r="B107563" s="60"/>
    </row>
    <row r="107564" spans="1:2" x14ac:dyDescent="0.2">
      <c r="A107564" s="47"/>
      <c r="B107564" s="60"/>
    </row>
    <row r="107565" spans="1:2" x14ac:dyDescent="0.2">
      <c r="A107565" s="47"/>
      <c r="B107565" s="60"/>
    </row>
    <row r="107566" spans="1:2" x14ac:dyDescent="0.2">
      <c r="A107566" s="47"/>
      <c r="B107566" s="60"/>
    </row>
    <row r="107567" spans="1:2" x14ac:dyDescent="0.2">
      <c r="A107567" s="47"/>
      <c r="B107567" s="60"/>
    </row>
    <row r="107568" spans="1:2" x14ac:dyDescent="0.2">
      <c r="A107568" s="47"/>
      <c r="B107568" s="60"/>
    </row>
    <row r="107569" spans="1:2" x14ac:dyDescent="0.2">
      <c r="A107569" s="47"/>
      <c r="B107569" s="60"/>
    </row>
    <row r="107570" spans="1:2" x14ac:dyDescent="0.2">
      <c r="A107570" s="47"/>
      <c r="B107570" s="60"/>
    </row>
    <row r="107571" spans="1:2" x14ac:dyDescent="0.2">
      <c r="A107571" s="47"/>
      <c r="B107571" s="60"/>
    </row>
    <row r="107572" spans="1:2" x14ac:dyDescent="0.2">
      <c r="A107572" s="47"/>
      <c r="B107572" s="60"/>
    </row>
    <row r="107573" spans="1:2" x14ac:dyDescent="0.2">
      <c r="A107573" s="47"/>
      <c r="B107573" s="60"/>
    </row>
    <row r="107574" spans="1:2" x14ac:dyDescent="0.2">
      <c r="A107574" s="47"/>
      <c r="B107574" s="60"/>
    </row>
    <row r="107575" spans="1:2" x14ac:dyDescent="0.2">
      <c r="A107575" s="47"/>
      <c r="B107575" s="60"/>
    </row>
    <row r="107576" spans="1:2" x14ac:dyDescent="0.2">
      <c r="A107576" s="47"/>
      <c r="B107576" s="60"/>
    </row>
    <row r="107577" spans="1:2" x14ac:dyDescent="0.2">
      <c r="A107577" s="47"/>
      <c r="B107577" s="60"/>
    </row>
    <row r="107578" spans="1:2" x14ac:dyDescent="0.2">
      <c r="A107578" s="47"/>
      <c r="B107578" s="60"/>
    </row>
    <row r="107579" spans="1:2" x14ac:dyDescent="0.2">
      <c r="A107579" s="47"/>
      <c r="B107579" s="60"/>
    </row>
    <row r="107580" spans="1:2" x14ac:dyDescent="0.2">
      <c r="A107580" s="47"/>
      <c r="B107580" s="60"/>
    </row>
    <row r="107581" spans="1:2" x14ac:dyDescent="0.2">
      <c r="A107581" s="47"/>
      <c r="B107581" s="60"/>
    </row>
    <row r="107582" spans="1:2" x14ac:dyDescent="0.2">
      <c r="A107582" s="47"/>
      <c r="B107582" s="60"/>
    </row>
    <row r="107583" spans="1:2" x14ac:dyDescent="0.2">
      <c r="A107583" s="47"/>
      <c r="B107583" s="60"/>
    </row>
    <row r="107584" spans="1:2" x14ac:dyDescent="0.2">
      <c r="A107584" s="47"/>
      <c r="B107584" s="60"/>
    </row>
    <row r="107585" spans="1:2" x14ac:dyDescent="0.2">
      <c r="A107585" s="47"/>
      <c r="B107585" s="60"/>
    </row>
    <row r="107586" spans="1:2" x14ac:dyDescent="0.2">
      <c r="A107586" s="47"/>
      <c r="B107586" s="60"/>
    </row>
    <row r="107587" spans="1:2" x14ac:dyDescent="0.2">
      <c r="A107587" s="47"/>
      <c r="B107587" s="60"/>
    </row>
    <row r="107588" spans="1:2" x14ac:dyDescent="0.2">
      <c r="A107588" s="47"/>
      <c r="B107588" s="60"/>
    </row>
    <row r="107589" spans="1:2" x14ac:dyDescent="0.2">
      <c r="A107589" s="47"/>
      <c r="B107589" s="60"/>
    </row>
    <row r="107590" spans="1:2" x14ac:dyDescent="0.2">
      <c r="A107590" s="47"/>
      <c r="B107590" s="60"/>
    </row>
    <row r="107591" spans="1:2" x14ac:dyDescent="0.2">
      <c r="A107591" s="47"/>
      <c r="B107591" s="60"/>
    </row>
    <row r="107592" spans="1:2" x14ac:dyDescent="0.2">
      <c r="A107592" s="47"/>
      <c r="B107592" s="60"/>
    </row>
    <row r="107593" spans="1:2" x14ac:dyDescent="0.2">
      <c r="A107593" s="47"/>
      <c r="B107593" s="60"/>
    </row>
    <row r="107594" spans="1:2" x14ac:dyDescent="0.2">
      <c r="A107594" s="47"/>
      <c r="B107594" s="60"/>
    </row>
    <row r="107595" spans="1:2" x14ac:dyDescent="0.2">
      <c r="A107595" s="47"/>
      <c r="B107595" s="60"/>
    </row>
    <row r="107596" spans="1:2" x14ac:dyDescent="0.2">
      <c r="A107596" s="47"/>
      <c r="B107596" s="60"/>
    </row>
    <row r="107597" spans="1:2" x14ac:dyDescent="0.2">
      <c r="A107597" s="47"/>
      <c r="B107597" s="60"/>
    </row>
    <row r="107598" spans="1:2" x14ac:dyDescent="0.2">
      <c r="A107598" s="47"/>
      <c r="B107598" s="60"/>
    </row>
    <row r="107599" spans="1:2" x14ac:dyDescent="0.2">
      <c r="A107599" s="47"/>
      <c r="B107599" s="60"/>
    </row>
    <row r="107600" spans="1:2" x14ac:dyDescent="0.2">
      <c r="A107600" s="47"/>
      <c r="B107600" s="60"/>
    </row>
    <row r="107601" spans="1:2" x14ac:dyDescent="0.2">
      <c r="A107601" s="47"/>
      <c r="B107601" s="60"/>
    </row>
    <row r="107602" spans="1:2" x14ac:dyDescent="0.2">
      <c r="A107602" s="47"/>
      <c r="B107602" s="60"/>
    </row>
    <row r="107603" spans="1:2" x14ac:dyDescent="0.2">
      <c r="A107603" s="47"/>
      <c r="B107603" s="60"/>
    </row>
    <row r="107604" spans="1:2" x14ac:dyDescent="0.2">
      <c r="A107604" s="47"/>
      <c r="B107604" s="60"/>
    </row>
    <row r="107605" spans="1:2" x14ac:dyDescent="0.2">
      <c r="A107605" s="47"/>
      <c r="B107605" s="60"/>
    </row>
    <row r="107606" spans="1:2" x14ac:dyDescent="0.2">
      <c r="A107606" s="47"/>
      <c r="B107606" s="60"/>
    </row>
    <row r="107607" spans="1:2" x14ac:dyDescent="0.2">
      <c r="A107607" s="47"/>
      <c r="B107607" s="60"/>
    </row>
    <row r="107608" spans="1:2" x14ac:dyDescent="0.2">
      <c r="A107608" s="47"/>
      <c r="B107608" s="60"/>
    </row>
    <row r="107609" spans="1:2" x14ac:dyDescent="0.2">
      <c r="A107609" s="47"/>
      <c r="B107609" s="60"/>
    </row>
    <row r="107610" spans="1:2" x14ac:dyDescent="0.2">
      <c r="A107610" s="47"/>
      <c r="B107610" s="60"/>
    </row>
    <row r="107611" spans="1:2" x14ac:dyDescent="0.2">
      <c r="A107611" s="47"/>
      <c r="B107611" s="60"/>
    </row>
    <row r="107612" spans="1:2" x14ac:dyDescent="0.2">
      <c r="A107612" s="47"/>
      <c r="B107612" s="60"/>
    </row>
    <row r="107613" spans="1:2" x14ac:dyDescent="0.2">
      <c r="A107613" s="47"/>
      <c r="B107613" s="60"/>
    </row>
    <row r="107614" spans="1:2" x14ac:dyDescent="0.2">
      <c r="A107614" s="47"/>
      <c r="B107614" s="60"/>
    </row>
    <row r="107615" spans="1:2" x14ac:dyDescent="0.2">
      <c r="A107615" s="47"/>
      <c r="B107615" s="60"/>
    </row>
    <row r="107616" spans="1:2" x14ac:dyDescent="0.2">
      <c r="A107616" s="47"/>
      <c r="B107616" s="60"/>
    </row>
    <row r="107617" spans="1:2" x14ac:dyDescent="0.2">
      <c r="A107617" s="47"/>
      <c r="B107617" s="60"/>
    </row>
    <row r="107618" spans="1:2" x14ac:dyDescent="0.2">
      <c r="A107618" s="47"/>
      <c r="B107618" s="60"/>
    </row>
    <row r="107619" spans="1:2" x14ac:dyDescent="0.2">
      <c r="A107619" s="47"/>
      <c r="B107619" s="60"/>
    </row>
    <row r="107620" spans="1:2" x14ac:dyDescent="0.2">
      <c r="A107620" s="47"/>
      <c r="B107620" s="60"/>
    </row>
    <row r="107621" spans="1:2" x14ac:dyDescent="0.2">
      <c r="A107621" s="47"/>
      <c r="B107621" s="60"/>
    </row>
    <row r="107622" spans="1:2" x14ac:dyDescent="0.2">
      <c r="A107622" s="47"/>
      <c r="B107622" s="60"/>
    </row>
    <row r="107623" spans="1:2" x14ac:dyDescent="0.2">
      <c r="A107623" s="47"/>
      <c r="B107623" s="60"/>
    </row>
    <row r="107624" spans="1:2" x14ac:dyDescent="0.2">
      <c r="A107624" s="47"/>
      <c r="B107624" s="60"/>
    </row>
    <row r="107625" spans="1:2" x14ac:dyDescent="0.2">
      <c r="A107625" s="47"/>
      <c r="B107625" s="60"/>
    </row>
    <row r="107626" spans="1:2" x14ac:dyDescent="0.2">
      <c r="A107626" s="47"/>
      <c r="B107626" s="60"/>
    </row>
    <row r="107627" spans="1:2" x14ac:dyDescent="0.2">
      <c r="A107627" s="47"/>
      <c r="B107627" s="60"/>
    </row>
    <row r="107628" spans="1:2" x14ac:dyDescent="0.2">
      <c r="A107628" s="47"/>
      <c r="B107628" s="60"/>
    </row>
    <row r="107629" spans="1:2" x14ac:dyDescent="0.2">
      <c r="A107629" s="47"/>
      <c r="B107629" s="60"/>
    </row>
    <row r="107630" spans="1:2" x14ac:dyDescent="0.2">
      <c r="A107630" s="47"/>
      <c r="B107630" s="60"/>
    </row>
    <row r="107631" spans="1:2" x14ac:dyDescent="0.2">
      <c r="A107631" s="47"/>
      <c r="B107631" s="60"/>
    </row>
    <row r="107632" spans="1:2" x14ac:dyDescent="0.2">
      <c r="A107632" s="47"/>
      <c r="B107632" s="60"/>
    </row>
    <row r="107633" spans="1:2" x14ac:dyDescent="0.2">
      <c r="A107633" s="47"/>
      <c r="B107633" s="60"/>
    </row>
    <row r="107634" spans="1:2" x14ac:dyDescent="0.2">
      <c r="A107634" s="47"/>
      <c r="B107634" s="60"/>
    </row>
    <row r="107635" spans="1:2" x14ac:dyDescent="0.2">
      <c r="A107635" s="47"/>
      <c r="B107635" s="60"/>
    </row>
    <row r="107636" spans="1:2" x14ac:dyDescent="0.2">
      <c r="A107636" s="47"/>
      <c r="B107636" s="60"/>
    </row>
    <row r="107637" spans="1:2" x14ac:dyDescent="0.2">
      <c r="A107637" s="47"/>
      <c r="B107637" s="60"/>
    </row>
    <row r="107638" spans="1:2" x14ac:dyDescent="0.2">
      <c r="A107638" s="47"/>
      <c r="B107638" s="60"/>
    </row>
    <row r="107639" spans="1:2" x14ac:dyDescent="0.2">
      <c r="A107639" s="47"/>
      <c r="B107639" s="60"/>
    </row>
    <row r="107640" spans="1:2" x14ac:dyDescent="0.2">
      <c r="A107640" s="47"/>
      <c r="B107640" s="60"/>
    </row>
    <row r="107641" spans="1:2" x14ac:dyDescent="0.2">
      <c r="A107641" s="47"/>
      <c r="B107641" s="60"/>
    </row>
    <row r="107642" spans="1:2" x14ac:dyDescent="0.2">
      <c r="A107642" s="47"/>
      <c r="B107642" s="60"/>
    </row>
    <row r="107643" spans="1:2" x14ac:dyDescent="0.2">
      <c r="A107643" s="47"/>
      <c r="B107643" s="60"/>
    </row>
    <row r="107644" spans="1:2" x14ac:dyDescent="0.2">
      <c r="A107644" s="47"/>
      <c r="B107644" s="60"/>
    </row>
    <row r="107645" spans="1:2" x14ac:dyDescent="0.2">
      <c r="A107645" s="47"/>
      <c r="B107645" s="60"/>
    </row>
    <row r="107646" spans="1:2" x14ac:dyDescent="0.2">
      <c r="A107646" s="47"/>
      <c r="B107646" s="60"/>
    </row>
    <row r="107647" spans="1:2" x14ac:dyDescent="0.2">
      <c r="A107647" s="47"/>
      <c r="B107647" s="60"/>
    </row>
    <row r="107648" spans="1:2" x14ac:dyDescent="0.2">
      <c r="A107648" s="47"/>
      <c r="B107648" s="60"/>
    </row>
    <row r="107649" spans="1:2" x14ac:dyDescent="0.2">
      <c r="A107649" s="47"/>
      <c r="B107649" s="60"/>
    </row>
    <row r="107650" spans="1:2" x14ac:dyDescent="0.2">
      <c r="A107650" s="47"/>
      <c r="B107650" s="60"/>
    </row>
    <row r="107651" spans="1:2" x14ac:dyDescent="0.2">
      <c r="A107651" s="47"/>
      <c r="B107651" s="60"/>
    </row>
    <row r="107652" spans="1:2" x14ac:dyDescent="0.2">
      <c r="A107652" s="47"/>
      <c r="B107652" s="60"/>
    </row>
    <row r="107653" spans="1:2" x14ac:dyDescent="0.2">
      <c r="A107653" s="47"/>
      <c r="B107653" s="60"/>
    </row>
    <row r="107654" spans="1:2" x14ac:dyDescent="0.2">
      <c r="A107654" s="47"/>
      <c r="B107654" s="60"/>
    </row>
    <row r="107655" spans="1:2" x14ac:dyDescent="0.2">
      <c r="A107655" s="47"/>
      <c r="B107655" s="60"/>
    </row>
    <row r="107656" spans="1:2" x14ac:dyDescent="0.2">
      <c r="A107656" s="47"/>
      <c r="B107656" s="60"/>
    </row>
    <row r="107657" spans="1:2" x14ac:dyDescent="0.2">
      <c r="A107657" s="47"/>
      <c r="B107657" s="60"/>
    </row>
    <row r="107658" spans="1:2" x14ac:dyDescent="0.2">
      <c r="A107658" s="47"/>
      <c r="B107658" s="60"/>
    </row>
    <row r="107659" spans="1:2" x14ac:dyDescent="0.2">
      <c r="A107659" s="47"/>
      <c r="B107659" s="60"/>
    </row>
    <row r="107660" spans="1:2" x14ac:dyDescent="0.2">
      <c r="A107660" s="47"/>
      <c r="B107660" s="60"/>
    </row>
    <row r="107661" spans="1:2" x14ac:dyDescent="0.2">
      <c r="A107661" s="47"/>
      <c r="B107661" s="60"/>
    </row>
    <row r="107662" spans="1:2" x14ac:dyDescent="0.2">
      <c r="A107662" s="47"/>
      <c r="B107662" s="60"/>
    </row>
    <row r="107663" spans="1:2" x14ac:dyDescent="0.2">
      <c r="A107663" s="47"/>
      <c r="B107663" s="60"/>
    </row>
    <row r="107664" spans="1:2" x14ac:dyDescent="0.2">
      <c r="A107664" s="47"/>
      <c r="B107664" s="60"/>
    </row>
    <row r="107665" spans="1:2" x14ac:dyDescent="0.2">
      <c r="A107665" s="47"/>
      <c r="B107665" s="60"/>
    </row>
    <row r="107666" spans="1:2" x14ac:dyDescent="0.2">
      <c r="A107666" s="47"/>
      <c r="B107666" s="60"/>
    </row>
    <row r="107667" spans="1:2" x14ac:dyDescent="0.2">
      <c r="A107667" s="47"/>
      <c r="B107667" s="60"/>
    </row>
    <row r="107668" spans="1:2" x14ac:dyDescent="0.2">
      <c r="A107668" s="47"/>
      <c r="B107668" s="60"/>
    </row>
    <row r="107669" spans="1:2" x14ac:dyDescent="0.2">
      <c r="A107669" s="47"/>
      <c r="B107669" s="60"/>
    </row>
    <row r="107670" spans="1:2" x14ac:dyDescent="0.2">
      <c r="A107670" s="47"/>
      <c r="B107670" s="60"/>
    </row>
    <row r="107671" spans="1:2" x14ac:dyDescent="0.2">
      <c r="A107671" s="47"/>
      <c r="B107671" s="60"/>
    </row>
    <row r="107672" spans="1:2" x14ac:dyDescent="0.2">
      <c r="A107672" s="47"/>
      <c r="B107672" s="60"/>
    </row>
    <row r="107673" spans="1:2" x14ac:dyDescent="0.2">
      <c r="A107673" s="47"/>
      <c r="B107673" s="60"/>
    </row>
    <row r="107674" spans="1:2" x14ac:dyDescent="0.2">
      <c r="A107674" s="47"/>
      <c r="B107674" s="60"/>
    </row>
    <row r="107675" spans="1:2" x14ac:dyDescent="0.2">
      <c r="A107675" s="47"/>
      <c r="B107675" s="60"/>
    </row>
    <row r="107676" spans="1:2" x14ac:dyDescent="0.2">
      <c r="A107676" s="47"/>
      <c r="B107676" s="60"/>
    </row>
    <row r="107677" spans="1:2" x14ac:dyDescent="0.2">
      <c r="A107677" s="47"/>
      <c r="B107677" s="60"/>
    </row>
    <row r="107678" spans="1:2" x14ac:dyDescent="0.2">
      <c r="A107678" s="47"/>
      <c r="B107678" s="60"/>
    </row>
    <row r="107679" spans="1:2" x14ac:dyDescent="0.2">
      <c r="A107679" s="47"/>
      <c r="B107679" s="60"/>
    </row>
    <row r="107680" spans="1:2" x14ac:dyDescent="0.2">
      <c r="A107680" s="47"/>
      <c r="B107680" s="60"/>
    </row>
    <row r="107681" spans="1:2" x14ac:dyDescent="0.2">
      <c r="A107681" s="47"/>
      <c r="B107681" s="60"/>
    </row>
    <row r="107682" spans="1:2" x14ac:dyDescent="0.2">
      <c r="A107682" s="47"/>
      <c r="B107682" s="60"/>
    </row>
    <row r="107683" spans="1:2" x14ac:dyDescent="0.2">
      <c r="A107683" s="47"/>
      <c r="B107683" s="60"/>
    </row>
    <row r="107684" spans="1:2" x14ac:dyDescent="0.2">
      <c r="A107684" s="47"/>
      <c r="B107684" s="60"/>
    </row>
    <row r="107685" spans="1:2" x14ac:dyDescent="0.2">
      <c r="A107685" s="47"/>
      <c r="B107685" s="60"/>
    </row>
    <row r="107686" spans="1:2" x14ac:dyDescent="0.2">
      <c r="A107686" s="47"/>
      <c r="B107686" s="60"/>
    </row>
    <row r="107687" spans="1:2" x14ac:dyDescent="0.2">
      <c r="A107687" s="47"/>
      <c r="B107687" s="60"/>
    </row>
    <row r="107688" spans="1:2" x14ac:dyDescent="0.2">
      <c r="A107688" s="47"/>
      <c r="B107688" s="60"/>
    </row>
    <row r="107689" spans="1:2" x14ac:dyDescent="0.2">
      <c r="A107689" s="47"/>
      <c r="B107689" s="60"/>
    </row>
    <row r="107690" spans="1:2" x14ac:dyDescent="0.2">
      <c r="A107690" s="47"/>
      <c r="B107690" s="60"/>
    </row>
    <row r="107691" spans="1:2" x14ac:dyDescent="0.2">
      <c r="A107691" s="47"/>
      <c r="B107691" s="60"/>
    </row>
    <row r="107692" spans="1:2" x14ac:dyDescent="0.2">
      <c r="A107692" s="47"/>
      <c r="B107692" s="60"/>
    </row>
    <row r="107693" spans="1:2" x14ac:dyDescent="0.2">
      <c r="A107693" s="47"/>
      <c r="B107693" s="60"/>
    </row>
    <row r="107694" spans="1:2" x14ac:dyDescent="0.2">
      <c r="A107694" s="47"/>
      <c r="B107694" s="60"/>
    </row>
    <row r="107695" spans="1:2" x14ac:dyDescent="0.2">
      <c r="A107695" s="47"/>
      <c r="B107695" s="60"/>
    </row>
    <row r="107696" spans="1:2" x14ac:dyDescent="0.2">
      <c r="A107696" s="47"/>
      <c r="B107696" s="60"/>
    </row>
    <row r="107697" spans="1:2" x14ac:dyDescent="0.2">
      <c r="A107697" s="47"/>
      <c r="B107697" s="60"/>
    </row>
    <row r="107698" spans="1:2" x14ac:dyDescent="0.2">
      <c r="A107698" s="47"/>
      <c r="B107698" s="60"/>
    </row>
    <row r="107699" spans="1:2" x14ac:dyDescent="0.2">
      <c r="A107699" s="47"/>
      <c r="B107699" s="60"/>
    </row>
    <row r="107700" spans="1:2" x14ac:dyDescent="0.2">
      <c r="A107700" s="47"/>
      <c r="B107700" s="60"/>
    </row>
    <row r="107701" spans="1:2" x14ac:dyDescent="0.2">
      <c r="A107701" s="47"/>
      <c r="B107701" s="60"/>
    </row>
    <row r="107702" spans="1:2" x14ac:dyDescent="0.2">
      <c r="A107702" s="47"/>
      <c r="B107702" s="60"/>
    </row>
    <row r="107703" spans="1:2" x14ac:dyDescent="0.2">
      <c r="A107703" s="47"/>
      <c r="B107703" s="60"/>
    </row>
    <row r="107704" spans="1:2" x14ac:dyDescent="0.2">
      <c r="A107704" s="47"/>
      <c r="B107704" s="60"/>
    </row>
    <row r="107705" spans="1:2" x14ac:dyDescent="0.2">
      <c r="A107705" s="47"/>
      <c r="B107705" s="60"/>
    </row>
    <row r="107706" spans="1:2" x14ac:dyDescent="0.2">
      <c r="A107706" s="47"/>
      <c r="B107706" s="60"/>
    </row>
    <row r="107707" spans="1:2" x14ac:dyDescent="0.2">
      <c r="A107707" s="47"/>
      <c r="B107707" s="60"/>
    </row>
    <row r="107708" spans="1:2" x14ac:dyDescent="0.2">
      <c r="A107708" s="47"/>
      <c r="B107708" s="60"/>
    </row>
    <row r="107709" spans="1:2" x14ac:dyDescent="0.2">
      <c r="A107709" s="47"/>
      <c r="B107709" s="60"/>
    </row>
    <row r="107710" spans="1:2" x14ac:dyDescent="0.2">
      <c r="A107710" s="47"/>
      <c r="B107710" s="60"/>
    </row>
    <row r="107711" spans="1:2" x14ac:dyDescent="0.2">
      <c r="A107711" s="47"/>
      <c r="B107711" s="60"/>
    </row>
    <row r="107712" spans="1:2" x14ac:dyDescent="0.2">
      <c r="A107712" s="47"/>
      <c r="B107712" s="60"/>
    </row>
    <row r="107713" spans="1:2" x14ac:dyDescent="0.2">
      <c r="A107713" s="47"/>
      <c r="B107713" s="60"/>
    </row>
    <row r="107714" spans="1:2" x14ac:dyDescent="0.2">
      <c r="A107714" s="47"/>
      <c r="B107714" s="60"/>
    </row>
    <row r="107715" spans="1:2" x14ac:dyDescent="0.2">
      <c r="A107715" s="47"/>
      <c r="B107715" s="60"/>
    </row>
    <row r="107716" spans="1:2" x14ac:dyDescent="0.2">
      <c r="A107716" s="47"/>
      <c r="B107716" s="60"/>
    </row>
    <row r="107717" spans="1:2" x14ac:dyDescent="0.2">
      <c r="A107717" s="47"/>
      <c r="B107717" s="60"/>
    </row>
    <row r="107718" spans="1:2" x14ac:dyDescent="0.2">
      <c r="A107718" s="47"/>
      <c r="B107718" s="60"/>
    </row>
    <row r="107719" spans="1:2" x14ac:dyDescent="0.2">
      <c r="A107719" s="47"/>
      <c r="B107719" s="60"/>
    </row>
    <row r="107720" spans="1:2" x14ac:dyDescent="0.2">
      <c r="A107720" s="47"/>
      <c r="B107720" s="60"/>
    </row>
    <row r="107721" spans="1:2" x14ac:dyDescent="0.2">
      <c r="A107721" s="47"/>
      <c r="B107721" s="60"/>
    </row>
    <row r="107722" spans="1:2" x14ac:dyDescent="0.2">
      <c r="A107722" s="47"/>
      <c r="B107722" s="60"/>
    </row>
    <row r="107723" spans="1:2" x14ac:dyDescent="0.2">
      <c r="A107723" s="47"/>
      <c r="B107723" s="60"/>
    </row>
    <row r="107724" spans="1:2" x14ac:dyDescent="0.2">
      <c r="A107724" s="47"/>
      <c r="B107724" s="60"/>
    </row>
    <row r="107725" spans="1:2" x14ac:dyDescent="0.2">
      <c r="A107725" s="47"/>
      <c r="B107725" s="60"/>
    </row>
    <row r="107726" spans="1:2" x14ac:dyDescent="0.2">
      <c r="A107726" s="47"/>
      <c r="B107726" s="60"/>
    </row>
    <row r="107727" spans="1:2" x14ac:dyDescent="0.2">
      <c r="A107727" s="47"/>
      <c r="B107727" s="60"/>
    </row>
    <row r="107728" spans="1:2" x14ac:dyDescent="0.2">
      <c r="A107728" s="47"/>
      <c r="B107728" s="60"/>
    </row>
    <row r="107729" spans="1:2" x14ac:dyDescent="0.2">
      <c r="A107729" s="47"/>
      <c r="B107729" s="60"/>
    </row>
    <row r="107730" spans="1:2" x14ac:dyDescent="0.2">
      <c r="A107730" s="47"/>
      <c r="B107730" s="60"/>
    </row>
    <row r="107731" spans="1:2" x14ac:dyDescent="0.2">
      <c r="A107731" s="47"/>
      <c r="B107731" s="60"/>
    </row>
    <row r="107732" spans="1:2" x14ac:dyDescent="0.2">
      <c r="A107732" s="47"/>
      <c r="B107732" s="60"/>
    </row>
    <row r="107733" spans="1:2" x14ac:dyDescent="0.2">
      <c r="A107733" s="47"/>
      <c r="B107733" s="60"/>
    </row>
    <row r="107734" spans="1:2" x14ac:dyDescent="0.2">
      <c r="A107734" s="47"/>
      <c r="B107734" s="60"/>
    </row>
    <row r="107735" spans="1:2" x14ac:dyDescent="0.2">
      <c r="A107735" s="47"/>
      <c r="B107735" s="60"/>
    </row>
    <row r="107736" spans="1:2" x14ac:dyDescent="0.2">
      <c r="A107736" s="47"/>
      <c r="B107736" s="60"/>
    </row>
    <row r="107737" spans="1:2" x14ac:dyDescent="0.2">
      <c r="A107737" s="47"/>
      <c r="B107737" s="60"/>
    </row>
    <row r="107738" spans="1:2" x14ac:dyDescent="0.2">
      <c r="A107738" s="47"/>
      <c r="B107738" s="60"/>
    </row>
    <row r="107739" spans="1:2" x14ac:dyDescent="0.2">
      <c r="A107739" s="47"/>
      <c r="B107739" s="60"/>
    </row>
    <row r="107740" spans="1:2" x14ac:dyDescent="0.2">
      <c r="A107740" s="47"/>
      <c r="B107740" s="60"/>
    </row>
    <row r="107741" spans="1:2" x14ac:dyDescent="0.2">
      <c r="A107741" s="47"/>
      <c r="B107741" s="60"/>
    </row>
    <row r="107742" spans="1:2" x14ac:dyDescent="0.2">
      <c r="A107742" s="47"/>
      <c r="B107742" s="60"/>
    </row>
    <row r="107743" spans="1:2" x14ac:dyDescent="0.2">
      <c r="A107743" s="47"/>
      <c r="B107743" s="60"/>
    </row>
    <row r="107744" spans="1:2" x14ac:dyDescent="0.2">
      <c r="A107744" s="47"/>
      <c r="B107744" s="60"/>
    </row>
    <row r="107745" spans="1:2" x14ac:dyDescent="0.2">
      <c r="A107745" s="47"/>
      <c r="B107745" s="60"/>
    </row>
    <row r="107746" spans="1:2" x14ac:dyDescent="0.2">
      <c r="A107746" s="47"/>
      <c r="B107746" s="60"/>
    </row>
    <row r="107747" spans="1:2" x14ac:dyDescent="0.2">
      <c r="A107747" s="47"/>
      <c r="B107747" s="60"/>
    </row>
    <row r="107748" spans="1:2" x14ac:dyDescent="0.2">
      <c r="A107748" s="47"/>
      <c r="B107748" s="60"/>
    </row>
    <row r="107749" spans="1:2" x14ac:dyDescent="0.2">
      <c r="A107749" s="47"/>
      <c r="B107749" s="60"/>
    </row>
    <row r="107750" spans="1:2" x14ac:dyDescent="0.2">
      <c r="A107750" s="47"/>
      <c r="B107750" s="60"/>
    </row>
    <row r="107751" spans="1:2" x14ac:dyDescent="0.2">
      <c r="A107751" s="47"/>
      <c r="B107751" s="60"/>
    </row>
    <row r="107752" spans="1:2" x14ac:dyDescent="0.2">
      <c r="A107752" s="47"/>
      <c r="B107752" s="60"/>
    </row>
    <row r="107753" spans="1:2" x14ac:dyDescent="0.2">
      <c r="A107753" s="47"/>
      <c r="B107753" s="60"/>
    </row>
    <row r="107754" spans="1:2" x14ac:dyDescent="0.2">
      <c r="A107754" s="47"/>
      <c r="B107754" s="60"/>
    </row>
    <row r="107755" spans="1:2" x14ac:dyDescent="0.2">
      <c r="A107755" s="47"/>
      <c r="B107755" s="60"/>
    </row>
    <row r="107756" spans="1:2" x14ac:dyDescent="0.2">
      <c r="A107756" s="47"/>
      <c r="B107756" s="60"/>
    </row>
    <row r="107757" spans="1:2" x14ac:dyDescent="0.2">
      <c r="A107757" s="47"/>
      <c r="B107757" s="60"/>
    </row>
    <row r="107758" spans="1:2" x14ac:dyDescent="0.2">
      <c r="A107758" s="47"/>
      <c r="B107758" s="60"/>
    </row>
    <row r="107759" spans="1:2" x14ac:dyDescent="0.2">
      <c r="A107759" s="47"/>
      <c r="B107759" s="60"/>
    </row>
    <row r="107760" spans="1:2" x14ac:dyDescent="0.2">
      <c r="A107760" s="47"/>
      <c r="B107760" s="60"/>
    </row>
    <row r="107761" spans="1:2" x14ac:dyDescent="0.2">
      <c r="A107761" s="47"/>
      <c r="B107761" s="60"/>
    </row>
    <row r="107762" spans="1:2" x14ac:dyDescent="0.2">
      <c r="A107762" s="47"/>
      <c r="B107762" s="60"/>
    </row>
    <row r="107763" spans="1:2" x14ac:dyDescent="0.2">
      <c r="A107763" s="47"/>
      <c r="B107763" s="60"/>
    </row>
    <row r="107764" spans="1:2" x14ac:dyDescent="0.2">
      <c r="A107764" s="47"/>
      <c r="B107764" s="60"/>
    </row>
    <row r="107765" spans="1:2" x14ac:dyDescent="0.2">
      <c r="A107765" s="47"/>
      <c r="B107765" s="60"/>
    </row>
    <row r="107766" spans="1:2" x14ac:dyDescent="0.2">
      <c r="A107766" s="47"/>
      <c r="B107766" s="60"/>
    </row>
    <row r="107767" spans="1:2" x14ac:dyDescent="0.2">
      <c r="A107767" s="47"/>
      <c r="B107767" s="60"/>
    </row>
    <row r="107768" spans="1:2" x14ac:dyDescent="0.2">
      <c r="A107768" s="47"/>
      <c r="B107768" s="60"/>
    </row>
    <row r="107769" spans="1:2" x14ac:dyDescent="0.2">
      <c r="A107769" s="47"/>
      <c r="B107769" s="60"/>
    </row>
    <row r="107770" spans="1:2" x14ac:dyDescent="0.2">
      <c r="A107770" s="47"/>
      <c r="B107770" s="60"/>
    </row>
    <row r="107771" spans="1:2" x14ac:dyDescent="0.2">
      <c r="A107771" s="47"/>
      <c r="B107771" s="60"/>
    </row>
    <row r="107772" spans="1:2" x14ac:dyDescent="0.2">
      <c r="A107772" s="47"/>
      <c r="B107772" s="60"/>
    </row>
    <row r="107773" spans="1:2" x14ac:dyDescent="0.2">
      <c r="A107773" s="47"/>
      <c r="B107773" s="60"/>
    </row>
    <row r="107774" spans="1:2" x14ac:dyDescent="0.2">
      <c r="A107774" s="47"/>
      <c r="B107774" s="60"/>
    </row>
    <row r="107775" spans="1:2" x14ac:dyDescent="0.2">
      <c r="A107775" s="47"/>
      <c r="B107775" s="60"/>
    </row>
    <row r="107776" spans="1:2" x14ac:dyDescent="0.2">
      <c r="A107776" s="47"/>
      <c r="B107776" s="60"/>
    </row>
    <row r="107777" spans="1:2" x14ac:dyDescent="0.2">
      <c r="A107777" s="47"/>
      <c r="B107777" s="60"/>
    </row>
    <row r="107778" spans="1:2" x14ac:dyDescent="0.2">
      <c r="A107778" s="47"/>
      <c r="B107778" s="60"/>
    </row>
    <row r="107779" spans="1:2" x14ac:dyDescent="0.2">
      <c r="A107779" s="47"/>
      <c r="B107779" s="60"/>
    </row>
    <row r="107780" spans="1:2" x14ac:dyDescent="0.2">
      <c r="A107780" s="47"/>
      <c r="B107780" s="60"/>
    </row>
    <row r="107781" spans="1:2" x14ac:dyDescent="0.2">
      <c r="A107781" s="47"/>
      <c r="B107781" s="60"/>
    </row>
    <row r="107782" spans="1:2" x14ac:dyDescent="0.2">
      <c r="A107782" s="47"/>
      <c r="B107782" s="60"/>
    </row>
    <row r="107783" spans="1:2" x14ac:dyDescent="0.2">
      <c r="A107783" s="47"/>
      <c r="B107783" s="60"/>
    </row>
    <row r="107784" spans="1:2" x14ac:dyDescent="0.2">
      <c r="A107784" s="47"/>
      <c r="B107784" s="60"/>
    </row>
    <row r="107785" spans="1:2" x14ac:dyDescent="0.2">
      <c r="A107785" s="47"/>
      <c r="B107785" s="60"/>
    </row>
    <row r="107786" spans="1:2" x14ac:dyDescent="0.2">
      <c r="A107786" s="47"/>
      <c r="B107786" s="60"/>
    </row>
    <row r="107787" spans="1:2" x14ac:dyDescent="0.2">
      <c r="A107787" s="47"/>
      <c r="B107787" s="60"/>
    </row>
    <row r="107788" spans="1:2" x14ac:dyDescent="0.2">
      <c r="A107788" s="47"/>
      <c r="B107788" s="60"/>
    </row>
    <row r="107789" spans="1:2" x14ac:dyDescent="0.2">
      <c r="A107789" s="47"/>
      <c r="B107789" s="60"/>
    </row>
    <row r="107790" spans="1:2" x14ac:dyDescent="0.2">
      <c r="A107790" s="47"/>
      <c r="B107790" s="60"/>
    </row>
    <row r="107791" spans="1:2" x14ac:dyDescent="0.2">
      <c r="A107791" s="47"/>
      <c r="B107791" s="60"/>
    </row>
    <row r="107792" spans="1:2" x14ac:dyDescent="0.2">
      <c r="A107792" s="47"/>
      <c r="B107792" s="60"/>
    </row>
    <row r="107793" spans="1:2" x14ac:dyDescent="0.2">
      <c r="A107793" s="47"/>
      <c r="B107793" s="60"/>
    </row>
    <row r="107794" spans="1:2" x14ac:dyDescent="0.2">
      <c r="A107794" s="47"/>
      <c r="B107794" s="60"/>
    </row>
    <row r="107795" spans="1:2" x14ac:dyDescent="0.2">
      <c r="A107795" s="47"/>
      <c r="B107795" s="60"/>
    </row>
    <row r="107796" spans="1:2" x14ac:dyDescent="0.2">
      <c r="A107796" s="47"/>
      <c r="B107796" s="60"/>
    </row>
    <row r="107797" spans="1:2" x14ac:dyDescent="0.2">
      <c r="A107797" s="47"/>
      <c r="B107797" s="60"/>
    </row>
    <row r="107798" spans="1:2" x14ac:dyDescent="0.2">
      <c r="A107798" s="47"/>
      <c r="B107798" s="60"/>
    </row>
    <row r="107799" spans="1:2" x14ac:dyDescent="0.2">
      <c r="A107799" s="47"/>
      <c r="B107799" s="60"/>
    </row>
    <row r="107800" spans="1:2" x14ac:dyDescent="0.2">
      <c r="A107800" s="47"/>
      <c r="B107800" s="60"/>
    </row>
    <row r="107801" spans="1:2" x14ac:dyDescent="0.2">
      <c r="A107801" s="47"/>
      <c r="B107801" s="60"/>
    </row>
    <row r="107802" spans="1:2" x14ac:dyDescent="0.2">
      <c r="A107802" s="47"/>
      <c r="B107802" s="60"/>
    </row>
    <row r="107803" spans="1:2" x14ac:dyDescent="0.2">
      <c r="A107803" s="47"/>
      <c r="B107803" s="60"/>
    </row>
    <row r="107804" spans="1:2" x14ac:dyDescent="0.2">
      <c r="A107804" s="47"/>
      <c r="B107804" s="60"/>
    </row>
    <row r="107805" spans="1:2" x14ac:dyDescent="0.2">
      <c r="A107805" s="47"/>
      <c r="B107805" s="60"/>
    </row>
    <row r="107806" spans="1:2" x14ac:dyDescent="0.2">
      <c r="A107806" s="47"/>
      <c r="B107806" s="60"/>
    </row>
    <row r="107807" spans="1:2" x14ac:dyDescent="0.2">
      <c r="A107807" s="47"/>
      <c r="B107807" s="60"/>
    </row>
    <row r="107808" spans="1:2" x14ac:dyDescent="0.2">
      <c r="A107808" s="47"/>
      <c r="B107808" s="60"/>
    </row>
    <row r="107809" spans="1:2" x14ac:dyDescent="0.2">
      <c r="A107809" s="47"/>
      <c r="B107809" s="60"/>
    </row>
    <row r="107810" spans="1:2" x14ac:dyDescent="0.2">
      <c r="A107810" s="47"/>
      <c r="B107810" s="60"/>
    </row>
    <row r="107811" spans="1:2" x14ac:dyDescent="0.2">
      <c r="A107811" s="47"/>
      <c r="B107811" s="60"/>
    </row>
    <row r="107812" spans="1:2" x14ac:dyDescent="0.2">
      <c r="A107812" s="47"/>
      <c r="B107812" s="60"/>
    </row>
    <row r="107813" spans="1:2" x14ac:dyDescent="0.2">
      <c r="A107813" s="47"/>
      <c r="B107813" s="60"/>
    </row>
    <row r="107814" spans="1:2" x14ac:dyDescent="0.2">
      <c r="A107814" s="47"/>
      <c r="B107814" s="60"/>
    </row>
    <row r="107815" spans="1:2" x14ac:dyDescent="0.2">
      <c r="A107815" s="47"/>
      <c r="B107815" s="60"/>
    </row>
    <row r="107816" spans="1:2" x14ac:dyDescent="0.2">
      <c r="A107816" s="47"/>
      <c r="B107816" s="60"/>
    </row>
    <row r="107817" spans="1:2" x14ac:dyDescent="0.2">
      <c r="A107817" s="47"/>
      <c r="B107817" s="60"/>
    </row>
    <row r="107818" spans="1:2" x14ac:dyDescent="0.2">
      <c r="A107818" s="47"/>
      <c r="B107818" s="60"/>
    </row>
    <row r="107819" spans="1:2" x14ac:dyDescent="0.2">
      <c r="A107819" s="47"/>
      <c r="B107819" s="60"/>
    </row>
    <row r="107820" spans="1:2" x14ac:dyDescent="0.2">
      <c r="A107820" s="47"/>
      <c r="B107820" s="60"/>
    </row>
    <row r="107821" spans="1:2" x14ac:dyDescent="0.2">
      <c r="A107821" s="47"/>
      <c r="B107821" s="60"/>
    </row>
    <row r="107822" spans="1:2" x14ac:dyDescent="0.2">
      <c r="A107822" s="47"/>
      <c r="B107822" s="60"/>
    </row>
    <row r="107823" spans="1:2" x14ac:dyDescent="0.2">
      <c r="A107823" s="47"/>
      <c r="B107823" s="60"/>
    </row>
    <row r="107824" spans="1:2" x14ac:dyDescent="0.2">
      <c r="A107824" s="47"/>
      <c r="B107824" s="60"/>
    </row>
    <row r="107825" spans="1:2" x14ac:dyDescent="0.2">
      <c r="A107825" s="47"/>
      <c r="B107825" s="60"/>
    </row>
    <row r="107826" spans="1:2" x14ac:dyDescent="0.2">
      <c r="A107826" s="47"/>
      <c r="B107826" s="60"/>
    </row>
    <row r="107827" spans="1:2" x14ac:dyDescent="0.2">
      <c r="A107827" s="47"/>
      <c r="B107827" s="60"/>
    </row>
    <row r="107828" spans="1:2" x14ac:dyDescent="0.2">
      <c r="A107828" s="47"/>
      <c r="B107828" s="60"/>
    </row>
    <row r="107829" spans="1:2" x14ac:dyDescent="0.2">
      <c r="A107829" s="47"/>
      <c r="B107829" s="60"/>
    </row>
    <row r="107830" spans="1:2" x14ac:dyDescent="0.2">
      <c r="A107830" s="47"/>
      <c r="B107830" s="60"/>
    </row>
    <row r="107831" spans="1:2" x14ac:dyDescent="0.2">
      <c r="A107831" s="47"/>
      <c r="B107831" s="60"/>
    </row>
    <row r="107832" spans="1:2" x14ac:dyDescent="0.2">
      <c r="A107832" s="47"/>
      <c r="B107832" s="60"/>
    </row>
    <row r="107833" spans="1:2" x14ac:dyDescent="0.2">
      <c r="A107833" s="47"/>
      <c r="B107833" s="60"/>
    </row>
    <row r="107834" spans="1:2" x14ac:dyDescent="0.2">
      <c r="A107834" s="47"/>
      <c r="B107834" s="60"/>
    </row>
    <row r="107835" spans="1:2" x14ac:dyDescent="0.2">
      <c r="A107835" s="47"/>
      <c r="B107835" s="60"/>
    </row>
    <row r="107836" spans="1:2" x14ac:dyDescent="0.2">
      <c r="A107836" s="47"/>
      <c r="B107836" s="60"/>
    </row>
    <row r="107837" spans="1:2" x14ac:dyDescent="0.2">
      <c r="A107837" s="47"/>
      <c r="B107837" s="60"/>
    </row>
    <row r="107838" spans="1:2" x14ac:dyDescent="0.2">
      <c r="A107838" s="47"/>
      <c r="B107838" s="60"/>
    </row>
    <row r="107839" spans="1:2" x14ac:dyDescent="0.2">
      <c r="A107839" s="47"/>
      <c r="B107839" s="60"/>
    </row>
    <row r="107840" spans="1:2" x14ac:dyDescent="0.2">
      <c r="A107840" s="47"/>
      <c r="B107840" s="60"/>
    </row>
    <row r="107841" spans="1:2" x14ac:dyDescent="0.2">
      <c r="A107841" s="47"/>
      <c r="B107841" s="60"/>
    </row>
    <row r="107842" spans="1:2" x14ac:dyDescent="0.2">
      <c r="A107842" s="47"/>
      <c r="B107842" s="60"/>
    </row>
    <row r="107843" spans="1:2" x14ac:dyDescent="0.2">
      <c r="A107843" s="47"/>
      <c r="B107843" s="60"/>
    </row>
    <row r="107844" spans="1:2" x14ac:dyDescent="0.2">
      <c r="A107844" s="47"/>
      <c r="B107844" s="60"/>
    </row>
    <row r="107845" spans="1:2" x14ac:dyDescent="0.2">
      <c r="A107845" s="47"/>
      <c r="B107845" s="60"/>
    </row>
    <row r="107846" spans="1:2" x14ac:dyDescent="0.2">
      <c r="A107846" s="47"/>
      <c r="B107846" s="60"/>
    </row>
    <row r="107847" spans="1:2" x14ac:dyDescent="0.2">
      <c r="A107847" s="47"/>
      <c r="B107847" s="60"/>
    </row>
    <row r="107848" spans="1:2" x14ac:dyDescent="0.2">
      <c r="A107848" s="47"/>
      <c r="B107848" s="60"/>
    </row>
    <row r="107849" spans="1:2" x14ac:dyDescent="0.2">
      <c r="A107849" s="47"/>
      <c r="B107849" s="60"/>
    </row>
    <row r="107850" spans="1:2" x14ac:dyDescent="0.2">
      <c r="A107850" s="47"/>
      <c r="B107850" s="60"/>
    </row>
    <row r="107851" spans="1:2" x14ac:dyDescent="0.2">
      <c r="A107851" s="47"/>
      <c r="B107851" s="60"/>
    </row>
    <row r="107852" spans="1:2" x14ac:dyDescent="0.2">
      <c r="A107852" s="47"/>
      <c r="B107852" s="60"/>
    </row>
    <row r="107853" spans="1:2" x14ac:dyDescent="0.2">
      <c r="A107853" s="47"/>
      <c r="B107853" s="60"/>
    </row>
    <row r="107854" spans="1:2" x14ac:dyDescent="0.2">
      <c r="A107854" s="47"/>
      <c r="B107854" s="60"/>
    </row>
    <row r="107855" spans="1:2" x14ac:dyDescent="0.2">
      <c r="A107855" s="47"/>
      <c r="B107855" s="60"/>
    </row>
    <row r="107856" spans="1:2" x14ac:dyDescent="0.2">
      <c r="A107856" s="47"/>
      <c r="B107856" s="60"/>
    </row>
    <row r="107857" spans="1:2" x14ac:dyDescent="0.2">
      <c r="A107857" s="47"/>
      <c r="B107857" s="60"/>
    </row>
    <row r="107858" spans="1:2" x14ac:dyDescent="0.2">
      <c r="A107858" s="47"/>
      <c r="B107858" s="60"/>
    </row>
    <row r="107859" spans="1:2" x14ac:dyDescent="0.2">
      <c r="A107859" s="47"/>
      <c r="B107859" s="60"/>
    </row>
    <row r="107860" spans="1:2" x14ac:dyDescent="0.2">
      <c r="A107860" s="47"/>
      <c r="B107860" s="60"/>
    </row>
    <row r="107861" spans="1:2" x14ac:dyDescent="0.2">
      <c r="A107861" s="47"/>
      <c r="B107861" s="60"/>
    </row>
    <row r="107862" spans="1:2" x14ac:dyDescent="0.2">
      <c r="A107862" s="47"/>
      <c r="B107862" s="60"/>
    </row>
    <row r="107863" spans="1:2" x14ac:dyDescent="0.2">
      <c r="A107863" s="47"/>
      <c r="B107863" s="60"/>
    </row>
    <row r="107864" spans="1:2" x14ac:dyDescent="0.2">
      <c r="A107864" s="47"/>
      <c r="B107864" s="60"/>
    </row>
    <row r="107865" spans="1:2" x14ac:dyDescent="0.2">
      <c r="A107865" s="47"/>
      <c r="B107865" s="60"/>
    </row>
    <row r="107866" spans="1:2" x14ac:dyDescent="0.2">
      <c r="A107866" s="47"/>
      <c r="B107866" s="60"/>
    </row>
    <row r="107867" spans="1:2" x14ac:dyDescent="0.2">
      <c r="A107867" s="47"/>
      <c r="B107867" s="60"/>
    </row>
    <row r="107868" spans="1:2" x14ac:dyDescent="0.2">
      <c r="A107868" s="47"/>
      <c r="B107868" s="60"/>
    </row>
    <row r="107869" spans="1:2" x14ac:dyDescent="0.2">
      <c r="A107869" s="47"/>
      <c r="B107869" s="60"/>
    </row>
    <row r="107870" spans="1:2" x14ac:dyDescent="0.2">
      <c r="A107870" s="47"/>
      <c r="B107870" s="60"/>
    </row>
    <row r="107871" spans="1:2" x14ac:dyDescent="0.2">
      <c r="A107871" s="47"/>
      <c r="B107871" s="60"/>
    </row>
    <row r="107872" spans="1:2" x14ac:dyDescent="0.2">
      <c r="A107872" s="47"/>
      <c r="B107872" s="60"/>
    </row>
    <row r="107873" spans="1:2" x14ac:dyDescent="0.2">
      <c r="A107873" s="47"/>
      <c r="B107873" s="60"/>
    </row>
    <row r="107874" spans="1:2" x14ac:dyDescent="0.2">
      <c r="A107874" s="47"/>
      <c r="B107874" s="60"/>
    </row>
    <row r="107875" spans="1:2" x14ac:dyDescent="0.2">
      <c r="A107875" s="47"/>
      <c r="B107875" s="60"/>
    </row>
    <row r="107876" spans="1:2" x14ac:dyDescent="0.2">
      <c r="A107876" s="47"/>
      <c r="B107876" s="60"/>
    </row>
    <row r="107877" spans="1:2" x14ac:dyDescent="0.2">
      <c r="A107877" s="47"/>
      <c r="B107877" s="60"/>
    </row>
    <row r="107878" spans="1:2" x14ac:dyDescent="0.2">
      <c r="A107878" s="47"/>
      <c r="B107878" s="60"/>
    </row>
    <row r="107879" spans="1:2" x14ac:dyDescent="0.2">
      <c r="A107879" s="47"/>
      <c r="B107879" s="60"/>
    </row>
    <row r="107880" spans="1:2" x14ac:dyDescent="0.2">
      <c r="A107880" s="47"/>
      <c r="B107880" s="60"/>
    </row>
    <row r="107881" spans="1:2" x14ac:dyDescent="0.2">
      <c r="A107881" s="47"/>
      <c r="B107881" s="60"/>
    </row>
    <row r="107882" spans="1:2" x14ac:dyDescent="0.2">
      <c r="A107882" s="47"/>
      <c r="B107882" s="60"/>
    </row>
    <row r="107883" spans="1:2" x14ac:dyDescent="0.2">
      <c r="A107883" s="47"/>
      <c r="B107883" s="60"/>
    </row>
    <row r="107884" spans="1:2" x14ac:dyDescent="0.2">
      <c r="A107884" s="47"/>
      <c r="B107884" s="60"/>
    </row>
    <row r="107885" spans="1:2" x14ac:dyDescent="0.2">
      <c r="A107885" s="47"/>
      <c r="B107885" s="60"/>
    </row>
    <row r="107886" spans="1:2" x14ac:dyDescent="0.2">
      <c r="A107886" s="47"/>
      <c r="B107886" s="60"/>
    </row>
    <row r="107887" spans="1:2" x14ac:dyDescent="0.2">
      <c r="A107887" s="47"/>
      <c r="B107887" s="60"/>
    </row>
    <row r="107888" spans="1:2" x14ac:dyDescent="0.2">
      <c r="A107888" s="47"/>
      <c r="B107888" s="60"/>
    </row>
    <row r="107889" spans="1:2" x14ac:dyDescent="0.2">
      <c r="A107889" s="47"/>
      <c r="B107889" s="60"/>
    </row>
    <row r="107890" spans="1:2" x14ac:dyDescent="0.2">
      <c r="A107890" s="47"/>
      <c r="B107890" s="60"/>
    </row>
    <row r="107891" spans="1:2" x14ac:dyDescent="0.2">
      <c r="A107891" s="47"/>
      <c r="B107891" s="60"/>
    </row>
    <row r="107892" spans="1:2" x14ac:dyDescent="0.2">
      <c r="A107892" s="47"/>
      <c r="B107892" s="60"/>
    </row>
    <row r="107893" spans="1:2" x14ac:dyDescent="0.2">
      <c r="A107893" s="47"/>
      <c r="B107893" s="60"/>
    </row>
    <row r="107894" spans="1:2" x14ac:dyDescent="0.2">
      <c r="A107894" s="47"/>
      <c r="B107894" s="60"/>
    </row>
    <row r="107895" spans="1:2" x14ac:dyDescent="0.2">
      <c r="A107895" s="47"/>
      <c r="B107895" s="60"/>
    </row>
    <row r="107896" spans="1:2" x14ac:dyDescent="0.2">
      <c r="A107896" s="47"/>
      <c r="B107896" s="60"/>
    </row>
    <row r="107897" spans="1:2" x14ac:dyDescent="0.2">
      <c r="A107897" s="47"/>
      <c r="B107897" s="60"/>
    </row>
    <row r="107898" spans="1:2" x14ac:dyDescent="0.2">
      <c r="A107898" s="47"/>
      <c r="B107898" s="60"/>
    </row>
    <row r="107899" spans="1:2" x14ac:dyDescent="0.2">
      <c r="A107899" s="47"/>
      <c r="B107899" s="60"/>
    </row>
    <row r="107900" spans="1:2" x14ac:dyDescent="0.2">
      <c r="A107900" s="47"/>
      <c r="B107900" s="60"/>
    </row>
    <row r="107901" spans="1:2" x14ac:dyDescent="0.2">
      <c r="A107901" s="47"/>
      <c r="B107901" s="60"/>
    </row>
    <row r="107902" spans="1:2" x14ac:dyDescent="0.2">
      <c r="A107902" s="47"/>
      <c r="B107902" s="60"/>
    </row>
    <row r="107903" spans="1:2" x14ac:dyDescent="0.2">
      <c r="A107903" s="47"/>
      <c r="B107903" s="60"/>
    </row>
    <row r="107904" spans="1:2" x14ac:dyDescent="0.2">
      <c r="A107904" s="47"/>
      <c r="B107904" s="60"/>
    </row>
    <row r="107905" spans="1:2" x14ac:dyDescent="0.2">
      <c r="A107905" s="47"/>
      <c r="B107905" s="60"/>
    </row>
    <row r="107906" spans="1:2" x14ac:dyDescent="0.2">
      <c r="A107906" s="47"/>
      <c r="B107906" s="60"/>
    </row>
    <row r="107907" spans="1:2" x14ac:dyDescent="0.2">
      <c r="A107907" s="47"/>
      <c r="B107907" s="60"/>
    </row>
    <row r="107908" spans="1:2" x14ac:dyDescent="0.2">
      <c r="A107908" s="47"/>
      <c r="B107908" s="60"/>
    </row>
    <row r="107909" spans="1:2" x14ac:dyDescent="0.2">
      <c r="A107909" s="47"/>
      <c r="B107909" s="60"/>
    </row>
    <row r="107910" spans="1:2" x14ac:dyDescent="0.2">
      <c r="A107910" s="47"/>
      <c r="B107910" s="60"/>
    </row>
    <row r="107911" spans="1:2" x14ac:dyDescent="0.2">
      <c r="A107911" s="47"/>
      <c r="B107911" s="60"/>
    </row>
    <row r="107912" spans="1:2" x14ac:dyDescent="0.2">
      <c r="A107912" s="47"/>
      <c r="B107912" s="60"/>
    </row>
    <row r="107913" spans="1:2" x14ac:dyDescent="0.2">
      <c r="A107913" s="47"/>
      <c r="B107913" s="60"/>
    </row>
    <row r="107914" spans="1:2" x14ac:dyDescent="0.2">
      <c r="A107914" s="47"/>
      <c r="B107914" s="60"/>
    </row>
    <row r="107915" spans="1:2" x14ac:dyDescent="0.2">
      <c r="A107915" s="47"/>
      <c r="B107915" s="60"/>
    </row>
    <row r="107916" spans="1:2" x14ac:dyDescent="0.2">
      <c r="A107916" s="47"/>
      <c r="B107916" s="60"/>
    </row>
    <row r="107917" spans="1:2" x14ac:dyDescent="0.2">
      <c r="A107917" s="47"/>
      <c r="B107917" s="60"/>
    </row>
    <row r="107918" spans="1:2" x14ac:dyDescent="0.2">
      <c r="A107918" s="47"/>
      <c r="B107918" s="60"/>
    </row>
    <row r="107919" spans="1:2" x14ac:dyDescent="0.2">
      <c r="A107919" s="47"/>
      <c r="B107919" s="60"/>
    </row>
    <row r="107920" spans="1:2" x14ac:dyDescent="0.2">
      <c r="A107920" s="47"/>
      <c r="B107920" s="60"/>
    </row>
    <row r="107921" spans="1:2" x14ac:dyDescent="0.2">
      <c r="A107921" s="47"/>
      <c r="B107921" s="60"/>
    </row>
    <row r="107922" spans="1:2" x14ac:dyDescent="0.2">
      <c r="A107922" s="47"/>
      <c r="B107922" s="60"/>
    </row>
    <row r="107923" spans="1:2" x14ac:dyDescent="0.2">
      <c r="A107923" s="47"/>
      <c r="B107923" s="60"/>
    </row>
    <row r="107924" spans="1:2" x14ac:dyDescent="0.2">
      <c r="A107924" s="47"/>
      <c r="B107924" s="60"/>
    </row>
    <row r="107925" spans="1:2" x14ac:dyDescent="0.2">
      <c r="A107925" s="47"/>
      <c r="B107925" s="60"/>
    </row>
    <row r="107926" spans="1:2" x14ac:dyDescent="0.2">
      <c r="A107926" s="47"/>
      <c r="B107926" s="60"/>
    </row>
    <row r="107927" spans="1:2" x14ac:dyDescent="0.2">
      <c r="A107927" s="47"/>
      <c r="B107927" s="60"/>
    </row>
    <row r="107928" spans="1:2" x14ac:dyDescent="0.2">
      <c r="A107928" s="47"/>
      <c r="B107928" s="60"/>
    </row>
    <row r="107929" spans="1:2" x14ac:dyDescent="0.2">
      <c r="A107929" s="47"/>
      <c r="B107929" s="60"/>
    </row>
    <row r="107930" spans="1:2" x14ac:dyDescent="0.2">
      <c r="A107930" s="47"/>
      <c r="B107930" s="60"/>
    </row>
    <row r="107931" spans="1:2" x14ac:dyDescent="0.2">
      <c r="A107931" s="47"/>
      <c r="B107931" s="60"/>
    </row>
    <row r="107932" spans="1:2" x14ac:dyDescent="0.2">
      <c r="A107932" s="47"/>
      <c r="B107932" s="60"/>
    </row>
    <row r="107933" spans="1:2" x14ac:dyDescent="0.2">
      <c r="A107933" s="47"/>
      <c r="B107933" s="60"/>
    </row>
    <row r="107934" spans="1:2" x14ac:dyDescent="0.2">
      <c r="A107934" s="47"/>
      <c r="B107934" s="60"/>
    </row>
    <row r="107935" spans="1:2" x14ac:dyDescent="0.2">
      <c r="A107935" s="47"/>
      <c r="B107935" s="60"/>
    </row>
    <row r="107936" spans="1:2" x14ac:dyDescent="0.2">
      <c r="A107936" s="47"/>
      <c r="B107936" s="60"/>
    </row>
    <row r="107937" spans="1:2" x14ac:dyDescent="0.2">
      <c r="A107937" s="47"/>
      <c r="B107937" s="60"/>
    </row>
    <row r="107938" spans="1:2" x14ac:dyDescent="0.2">
      <c r="A107938" s="47"/>
      <c r="B107938" s="60"/>
    </row>
    <row r="107939" spans="1:2" x14ac:dyDescent="0.2">
      <c r="A107939" s="47"/>
      <c r="B107939" s="60"/>
    </row>
    <row r="107940" spans="1:2" x14ac:dyDescent="0.2">
      <c r="A107940" s="47"/>
      <c r="B107940" s="60"/>
    </row>
    <row r="107941" spans="1:2" x14ac:dyDescent="0.2">
      <c r="A107941" s="47"/>
      <c r="B107941" s="60"/>
    </row>
    <row r="107942" spans="1:2" x14ac:dyDescent="0.2">
      <c r="A107942" s="47"/>
      <c r="B107942" s="60"/>
    </row>
    <row r="107943" spans="1:2" x14ac:dyDescent="0.2">
      <c r="A107943" s="47"/>
      <c r="B107943" s="60"/>
    </row>
    <row r="107944" spans="1:2" x14ac:dyDescent="0.2">
      <c r="A107944" s="47"/>
      <c r="B107944" s="60"/>
    </row>
    <row r="107945" spans="1:2" x14ac:dyDescent="0.2">
      <c r="A107945" s="47"/>
      <c r="B107945" s="60"/>
    </row>
    <row r="107946" spans="1:2" x14ac:dyDescent="0.2">
      <c r="A107946" s="47"/>
      <c r="B107946" s="60"/>
    </row>
    <row r="107947" spans="1:2" x14ac:dyDescent="0.2">
      <c r="A107947" s="47"/>
      <c r="B107947" s="60"/>
    </row>
    <row r="107948" spans="1:2" x14ac:dyDescent="0.2">
      <c r="A107948" s="47"/>
      <c r="B107948" s="60"/>
    </row>
    <row r="107949" spans="1:2" x14ac:dyDescent="0.2">
      <c r="A107949" s="47"/>
      <c r="B107949" s="60"/>
    </row>
    <row r="107950" spans="1:2" x14ac:dyDescent="0.2">
      <c r="A107950" s="47"/>
      <c r="B107950" s="60"/>
    </row>
    <row r="107951" spans="1:2" x14ac:dyDescent="0.2">
      <c r="A107951" s="47"/>
      <c r="B107951" s="60"/>
    </row>
    <row r="107952" spans="1:2" x14ac:dyDescent="0.2">
      <c r="A107952" s="47"/>
      <c r="B107952" s="60"/>
    </row>
    <row r="107953" spans="1:2" x14ac:dyDescent="0.2">
      <c r="A107953" s="47"/>
      <c r="B107953" s="60"/>
    </row>
    <row r="107954" spans="1:2" x14ac:dyDescent="0.2">
      <c r="A107954" s="47"/>
      <c r="B107954" s="60"/>
    </row>
    <row r="107955" spans="1:2" x14ac:dyDescent="0.2">
      <c r="A107955" s="47"/>
      <c r="B107955" s="60"/>
    </row>
    <row r="107956" spans="1:2" x14ac:dyDescent="0.2">
      <c r="A107956" s="47"/>
      <c r="B107956" s="60"/>
    </row>
    <row r="107957" spans="1:2" x14ac:dyDescent="0.2">
      <c r="A107957" s="47"/>
      <c r="B107957" s="60"/>
    </row>
    <row r="107958" spans="1:2" x14ac:dyDescent="0.2">
      <c r="A107958" s="47"/>
      <c r="B107958" s="60"/>
    </row>
    <row r="107959" spans="1:2" x14ac:dyDescent="0.2">
      <c r="A107959" s="47"/>
      <c r="B107959" s="60"/>
    </row>
    <row r="107960" spans="1:2" x14ac:dyDescent="0.2">
      <c r="A107960" s="47"/>
      <c r="B107960" s="60"/>
    </row>
    <row r="107961" spans="1:2" x14ac:dyDescent="0.2">
      <c r="A107961" s="47"/>
      <c r="B107961" s="60"/>
    </row>
    <row r="107962" spans="1:2" x14ac:dyDescent="0.2">
      <c r="A107962" s="47"/>
      <c r="B107962" s="60"/>
    </row>
    <row r="107963" spans="1:2" x14ac:dyDescent="0.2">
      <c r="A107963" s="47"/>
      <c r="B107963" s="60"/>
    </row>
    <row r="107964" spans="1:2" x14ac:dyDescent="0.2">
      <c r="A107964" s="47"/>
      <c r="B107964" s="60"/>
    </row>
    <row r="107965" spans="1:2" x14ac:dyDescent="0.2">
      <c r="A107965" s="47"/>
      <c r="B107965" s="60"/>
    </row>
    <row r="107966" spans="1:2" x14ac:dyDescent="0.2">
      <c r="A107966" s="47"/>
      <c r="B107966" s="60"/>
    </row>
    <row r="107967" spans="1:2" x14ac:dyDescent="0.2">
      <c r="A107967" s="47"/>
      <c r="B107967" s="60"/>
    </row>
    <row r="107968" spans="1:2" x14ac:dyDescent="0.2">
      <c r="A107968" s="47"/>
      <c r="B107968" s="60"/>
    </row>
    <row r="107969" spans="1:2" x14ac:dyDescent="0.2">
      <c r="A107969" s="47"/>
      <c r="B107969" s="60"/>
    </row>
    <row r="107970" spans="1:2" x14ac:dyDescent="0.2">
      <c r="A107970" s="47"/>
      <c r="B107970" s="60"/>
    </row>
    <row r="107971" spans="1:2" x14ac:dyDescent="0.2">
      <c r="A107971" s="47"/>
      <c r="B107971" s="60"/>
    </row>
    <row r="107972" spans="1:2" x14ac:dyDescent="0.2">
      <c r="A107972" s="47"/>
      <c r="B107972" s="60"/>
    </row>
    <row r="107973" spans="1:2" x14ac:dyDescent="0.2">
      <c r="A107973" s="47"/>
      <c r="B107973" s="60"/>
    </row>
    <row r="107974" spans="1:2" x14ac:dyDescent="0.2">
      <c r="A107974" s="47"/>
      <c r="B107974" s="60"/>
    </row>
    <row r="107975" spans="1:2" x14ac:dyDescent="0.2">
      <c r="A107975" s="47"/>
      <c r="B107975" s="60"/>
    </row>
    <row r="107976" spans="1:2" x14ac:dyDescent="0.2">
      <c r="A107976" s="47"/>
      <c r="B107976" s="60"/>
    </row>
    <row r="107977" spans="1:2" x14ac:dyDescent="0.2">
      <c r="A107977" s="47"/>
      <c r="B107977" s="60"/>
    </row>
    <row r="107978" spans="1:2" x14ac:dyDescent="0.2">
      <c r="A107978" s="47"/>
      <c r="B107978" s="60"/>
    </row>
    <row r="107979" spans="1:2" x14ac:dyDescent="0.2">
      <c r="A107979" s="47"/>
      <c r="B107979" s="60"/>
    </row>
    <row r="107980" spans="1:2" x14ac:dyDescent="0.2">
      <c r="A107980" s="47"/>
      <c r="B107980" s="60"/>
    </row>
    <row r="107981" spans="1:2" x14ac:dyDescent="0.2">
      <c r="A107981" s="47"/>
      <c r="B107981" s="60"/>
    </row>
    <row r="107982" spans="1:2" x14ac:dyDescent="0.2">
      <c r="A107982" s="47"/>
      <c r="B107982" s="60"/>
    </row>
    <row r="107983" spans="1:2" x14ac:dyDescent="0.2">
      <c r="A107983" s="47"/>
      <c r="B107983" s="60"/>
    </row>
    <row r="107984" spans="1:2" x14ac:dyDescent="0.2">
      <c r="A107984" s="47"/>
      <c r="B107984" s="60"/>
    </row>
    <row r="107985" spans="1:2" x14ac:dyDescent="0.2">
      <c r="A107985" s="47"/>
      <c r="B107985" s="60"/>
    </row>
    <row r="107986" spans="1:2" x14ac:dyDescent="0.2">
      <c r="A107986" s="47"/>
      <c r="B107986" s="60"/>
    </row>
    <row r="107987" spans="1:2" x14ac:dyDescent="0.2">
      <c r="A107987" s="47"/>
      <c r="B107987" s="60"/>
    </row>
    <row r="107988" spans="1:2" x14ac:dyDescent="0.2">
      <c r="A107988" s="47"/>
      <c r="B107988" s="60"/>
    </row>
    <row r="107989" spans="1:2" x14ac:dyDescent="0.2">
      <c r="A107989" s="47"/>
      <c r="B107989" s="60"/>
    </row>
    <row r="107990" spans="1:2" x14ac:dyDescent="0.2">
      <c r="A107990" s="47"/>
      <c r="B107990" s="60"/>
    </row>
    <row r="107991" spans="1:2" x14ac:dyDescent="0.2">
      <c r="A107991" s="47"/>
      <c r="B107991" s="60"/>
    </row>
    <row r="107992" spans="1:2" x14ac:dyDescent="0.2">
      <c r="A107992" s="47"/>
      <c r="B107992" s="60"/>
    </row>
    <row r="107993" spans="1:2" x14ac:dyDescent="0.2">
      <c r="A107993" s="47"/>
      <c r="B107993" s="60"/>
    </row>
    <row r="107994" spans="1:2" x14ac:dyDescent="0.2">
      <c r="A107994" s="47"/>
      <c r="B107994" s="60"/>
    </row>
    <row r="107995" spans="1:2" x14ac:dyDescent="0.2">
      <c r="A107995" s="47"/>
      <c r="B107995" s="60"/>
    </row>
    <row r="107996" spans="1:2" x14ac:dyDescent="0.2">
      <c r="A107996" s="47"/>
      <c r="B107996" s="60"/>
    </row>
    <row r="107997" spans="1:2" x14ac:dyDescent="0.2">
      <c r="A107997" s="47"/>
      <c r="B107997" s="60"/>
    </row>
    <row r="107998" spans="1:2" x14ac:dyDescent="0.2">
      <c r="A107998" s="47"/>
      <c r="B107998" s="60"/>
    </row>
    <row r="107999" spans="1:2" x14ac:dyDescent="0.2">
      <c r="A107999" s="47"/>
      <c r="B107999" s="60"/>
    </row>
    <row r="108000" spans="1:2" x14ac:dyDescent="0.2">
      <c r="A108000" s="47"/>
      <c r="B108000" s="60"/>
    </row>
    <row r="108001" spans="1:2" x14ac:dyDescent="0.2">
      <c r="A108001" s="47"/>
      <c r="B108001" s="60"/>
    </row>
    <row r="108002" spans="1:2" x14ac:dyDescent="0.2">
      <c r="A108002" s="47"/>
      <c r="B108002" s="60"/>
    </row>
    <row r="108003" spans="1:2" x14ac:dyDescent="0.2">
      <c r="A108003" s="47"/>
      <c r="B108003" s="60"/>
    </row>
    <row r="108004" spans="1:2" x14ac:dyDescent="0.2">
      <c r="A108004" s="47"/>
      <c r="B108004" s="60"/>
    </row>
    <row r="108005" spans="1:2" x14ac:dyDescent="0.2">
      <c r="A108005" s="47"/>
      <c r="B108005" s="60"/>
    </row>
    <row r="108006" spans="1:2" x14ac:dyDescent="0.2">
      <c r="A108006" s="47"/>
      <c r="B108006" s="60"/>
    </row>
    <row r="108007" spans="1:2" x14ac:dyDescent="0.2">
      <c r="A108007" s="47"/>
      <c r="B108007" s="60"/>
    </row>
    <row r="108008" spans="1:2" x14ac:dyDescent="0.2">
      <c r="A108008" s="47"/>
      <c r="B108008" s="60"/>
    </row>
    <row r="108009" spans="1:2" x14ac:dyDescent="0.2">
      <c r="A108009" s="47"/>
      <c r="B108009" s="60"/>
    </row>
    <row r="108010" spans="1:2" x14ac:dyDescent="0.2">
      <c r="A108010" s="47"/>
      <c r="B108010" s="60"/>
    </row>
    <row r="108011" spans="1:2" x14ac:dyDescent="0.2">
      <c r="A108011" s="47"/>
      <c r="B108011" s="60"/>
    </row>
    <row r="108012" spans="1:2" x14ac:dyDescent="0.2">
      <c r="A108012" s="47"/>
      <c r="B108012" s="60"/>
    </row>
    <row r="108013" spans="1:2" x14ac:dyDescent="0.2">
      <c r="A108013" s="47"/>
      <c r="B108013" s="60"/>
    </row>
    <row r="108014" spans="1:2" x14ac:dyDescent="0.2">
      <c r="A108014" s="47"/>
      <c r="B108014" s="60"/>
    </row>
    <row r="108015" spans="1:2" x14ac:dyDescent="0.2">
      <c r="A108015" s="47"/>
      <c r="B108015" s="60"/>
    </row>
    <row r="108016" spans="1:2" x14ac:dyDescent="0.2">
      <c r="A108016" s="47"/>
      <c r="B108016" s="60"/>
    </row>
    <row r="108017" spans="1:2" x14ac:dyDescent="0.2">
      <c r="A108017" s="47"/>
      <c r="B108017" s="60"/>
    </row>
    <row r="108018" spans="1:2" x14ac:dyDescent="0.2">
      <c r="A108018" s="47"/>
      <c r="B108018" s="60"/>
    </row>
    <row r="108019" spans="1:2" x14ac:dyDescent="0.2">
      <c r="A108019" s="47"/>
      <c r="B108019" s="60"/>
    </row>
    <row r="108020" spans="1:2" x14ac:dyDescent="0.2">
      <c r="A108020" s="47"/>
      <c r="B108020" s="60"/>
    </row>
    <row r="108021" spans="1:2" x14ac:dyDescent="0.2">
      <c r="A108021" s="47"/>
      <c r="B108021" s="60"/>
    </row>
    <row r="108022" spans="1:2" x14ac:dyDescent="0.2">
      <c r="A108022" s="47"/>
      <c r="B108022" s="60"/>
    </row>
    <row r="108023" spans="1:2" x14ac:dyDescent="0.2">
      <c r="A108023" s="47"/>
      <c r="B108023" s="60"/>
    </row>
    <row r="108024" spans="1:2" x14ac:dyDescent="0.2">
      <c r="A108024" s="47"/>
      <c r="B108024" s="60"/>
    </row>
    <row r="108025" spans="1:2" x14ac:dyDescent="0.2">
      <c r="A108025" s="47"/>
      <c r="B108025" s="60"/>
    </row>
    <row r="108026" spans="1:2" x14ac:dyDescent="0.2">
      <c r="A108026" s="47"/>
      <c r="B108026" s="60"/>
    </row>
    <row r="108027" spans="1:2" x14ac:dyDescent="0.2">
      <c r="A108027" s="47"/>
      <c r="B108027" s="60"/>
    </row>
    <row r="108028" spans="1:2" x14ac:dyDescent="0.2">
      <c r="A108028" s="47"/>
      <c r="B108028" s="60"/>
    </row>
    <row r="108029" spans="1:2" x14ac:dyDescent="0.2">
      <c r="A108029" s="47"/>
      <c r="B108029" s="60"/>
    </row>
    <row r="108030" spans="1:2" x14ac:dyDescent="0.2">
      <c r="A108030" s="47"/>
      <c r="B108030" s="60"/>
    </row>
    <row r="108031" spans="1:2" x14ac:dyDescent="0.2">
      <c r="A108031" s="47"/>
      <c r="B108031" s="60"/>
    </row>
    <row r="108032" spans="1:2" x14ac:dyDescent="0.2">
      <c r="A108032" s="47"/>
      <c r="B108032" s="60"/>
    </row>
    <row r="108033" spans="1:2" x14ac:dyDescent="0.2">
      <c r="A108033" s="47"/>
      <c r="B108033" s="60"/>
    </row>
    <row r="108034" spans="1:2" x14ac:dyDescent="0.2">
      <c r="A108034" s="47"/>
      <c r="B108034" s="60"/>
    </row>
    <row r="108035" spans="1:2" x14ac:dyDescent="0.2">
      <c r="A108035" s="47"/>
      <c r="B108035" s="60"/>
    </row>
    <row r="108036" spans="1:2" x14ac:dyDescent="0.2">
      <c r="A108036" s="47"/>
      <c r="B108036" s="60"/>
    </row>
    <row r="108037" spans="1:2" x14ac:dyDescent="0.2">
      <c r="A108037" s="47"/>
      <c r="B108037" s="60"/>
    </row>
    <row r="108038" spans="1:2" x14ac:dyDescent="0.2">
      <c r="A108038" s="47"/>
      <c r="B108038" s="60"/>
    </row>
    <row r="108039" spans="1:2" x14ac:dyDescent="0.2">
      <c r="A108039" s="47"/>
      <c r="B108039" s="60"/>
    </row>
    <row r="108040" spans="1:2" x14ac:dyDescent="0.2">
      <c r="A108040" s="47"/>
      <c r="B108040" s="60"/>
    </row>
    <row r="108041" spans="1:2" x14ac:dyDescent="0.2">
      <c r="A108041" s="47"/>
      <c r="B108041" s="60"/>
    </row>
    <row r="108042" spans="1:2" x14ac:dyDescent="0.2">
      <c r="A108042" s="47"/>
      <c r="B108042" s="60"/>
    </row>
    <row r="108043" spans="1:2" x14ac:dyDescent="0.2">
      <c r="A108043" s="47"/>
      <c r="B108043" s="60"/>
    </row>
    <row r="108044" spans="1:2" x14ac:dyDescent="0.2">
      <c r="A108044" s="47"/>
      <c r="B108044" s="60"/>
    </row>
    <row r="108045" spans="1:2" x14ac:dyDescent="0.2">
      <c r="A108045" s="47"/>
      <c r="B108045" s="60"/>
    </row>
    <row r="108046" spans="1:2" x14ac:dyDescent="0.2">
      <c r="A108046" s="47"/>
      <c r="B108046" s="60"/>
    </row>
    <row r="108047" spans="1:2" x14ac:dyDescent="0.2">
      <c r="A108047" s="47"/>
      <c r="B108047" s="60"/>
    </row>
    <row r="108048" spans="1:2" x14ac:dyDescent="0.2">
      <c r="A108048" s="47"/>
      <c r="B108048" s="60"/>
    </row>
    <row r="108049" spans="1:2" x14ac:dyDescent="0.2">
      <c r="A108049" s="47"/>
      <c r="B108049" s="60"/>
    </row>
    <row r="108050" spans="1:2" x14ac:dyDescent="0.2">
      <c r="A108050" s="47"/>
      <c r="B108050" s="60"/>
    </row>
    <row r="108051" spans="1:2" x14ac:dyDescent="0.2">
      <c r="A108051" s="47"/>
      <c r="B108051" s="60"/>
    </row>
    <row r="108052" spans="1:2" x14ac:dyDescent="0.2">
      <c r="A108052" s="47"/>
      <c r="B108052" s="60"/>
    </row>
    <row r="108053" spans="1:2" x14ac:dyDescent="0.2">
      <c r="A108053" s="47"/>
      <c r="B108053" s="60"/>
    </row>
    <row r="108054" spans="1:2" x14ac:dyDescent="0.2">
      <c r="A108054" s="47"/>
      <c r="B108054" s="60"/>
    </row>
    <row r="108055" spans="1:2" x14ac:dyDescent="0.2">
      <c r="A108055" s="47"/>
      <c r="B108055" s="60"/>
    </row>
    <row r="108056" spans="1:2" x14ac:dyDescent="0.2">
      <c r="A108056" s="47"/>
      <c r="B108056" s="60"/>
    </row>
    <row r="108057" spans="1:2" x14ac:dyDescent="0.2">
      <c r="A108057" s="47"/>
      <c r="B108057" s="60"/>
    </row>
    <row r="108058" spans="1:2" x14ac:dyDescent="0.2">
      <c r="A108058" s="47"/>
      <c r="B108058" s="60"/>
    </row>
    <row r="108059" spans="1:2" x14ac:dyDescent="0.2">
      <c r="A108059" s="47"/>
      <c r="B108059" s="60"/>
    </row>
    <row r="108060" spans="1:2" x14ac:dyDescent="0.2">
      <c r="A108060" s="47"/>
      <c r="B108060" s="60"/>
    </row>
    <row r="108061" spans="1:2" x14ac:dyDescent="0.2">
      <c r="A108061" s="47"/>
      <c r="B108061" s="60"/>
    </row>
    <row r="108062" spans="1:2" x14ac:dyDescent="0.2">
      <c r="A108062" s="47"/>
      <c r="B108062" s="60"/>
    </row>
    <row r="108063" spans="1:2" x14ac:dyDescent="0.2">
      <c r="A108063" s="47"/>
      <c r="B108063" s="60"/>
    </row>
    <row r="108064" spans="1:2" x14ac:dyDescent="0.2">
      <c r="A108064" s="47"/>
      <c r="B108064" s="60"/>
    </row>
    <row r="108065" spans="1:2" x14ac:dyDescent="0.2">
      <c r="A108065" s="47"/>
      <c r="B108065" s="60"/>
    </row>
    <row r="108066" spans="1:2" x14ac:dyDescent="0.2">
      <c r="A108066" s="47"/>
      <c r="B108066" s="60"/>
    </row>
    <row r="108067" spans="1:2" x14ac:dyDescent="0.2">
      <c r="A108067" s="47"/>
      <c r="B108067" s="60"/>
    </row>
    <row r="108068" spans="1:2" x14ac:dyDescent="0.2">
      <c r="A108068" s="47"/>
      <c r="B108068" s="60"/>
    </row>
    <row r="108069" spans="1:2" x14ac:dyDescent="0.2">
      <c r="A108069" s="47"/>
      <c r="B108069" s="60"/>
    </row>
    <row r="108070" spans="1:2" x14ac:dyDescent="0.2">
      <c r="A108070" s="47"/>
      <c r="B108070" s="60"/>
    </row>
    <row r="108071" spans="1:2" x14ac:dyDescent="0.2">
      <c r="A108071" s="47"/>
      <c r="B108071" s="60"/>
    </row>
    <row r="108072" spans="1:2" x14ac:dyDescent="0.2">
      <c r="A108072" s="47"/>
      <c r="B108072" s="60"/>
    </row>
    <row r="108073" spans="1:2" x14ac:dyDescent="0.2">
      <c r="A108073" s="47"/>
      <c r="B108073" s="60"/>
    </row>
    <row r="108074" spans="1:2" x14ac:dyDescent="0.2">
      <c r="A108074" s="47"/>
      <c r="B108074" s="60"/>
    </row>
    <row r="108075" spans="1:2" x14ac:dyDescent="0.2">
      <c r="A108075" s="47"/>
      <c r="B108075" s="60"/>
    </row>
    <row r="108076" spans="1:2" x14ac:dyDescent="0.2">
      <c r="A108076" s="47"/>
      <c r="B108076" s="60"/>
    </row>
    <row r="108077" spans="1:2" x14ac:dyDescent="0.2">
      <c r="A108077" s="47"/>
      <c r="B108077" s="60"/>
    </row>
    <row r="108078" spans="1:2" x14ac:dyDescent="0.2">
      <c r="A108078" s="47"/>
      <c r="B108078" s="60"/>
    </row>
    <row r="108079" spans="1:2" x14ac:dyDescent="0.2">
      <c r="A108079" s="47"/>
      <c r="B108079" s="60"/>
    </row>
    <row r="108080" spans="1:2" x14ac:dyDescent="0.2">
      <c r="A108080" s="47"/>
      <c r="B108080" s="60"/>
    </row>
    <row r="108081" spans="1:2" x14ac:dyDescent="0.2">
      <c r="A108081" s="47"/>
      <c r="B108081" s="60"/>
    </row>
    <row r="108082" spans="1:2" x14ac:dyDescent="0.2">
      <c r="A108082" s="47"/>
      <c r="B108082" s="60"/>
    </row>
    <row r="108083" spans="1:2" x14ac:dyDescent="0.2">
      <c r="A108083" s="47"/>
      <c r="B108083" s="60"/>
    </row>
    <row r="108084" spans="1:2" x14ac:dyDescent="0.2">
      <c r="A108084" s="47"/>
      <c r="B108084" s="60"/>
    </row>
    <row r="108085" spans="1:2" x14ac:dyDescent="0.2">
      <c r="A108085" s="47"/>
      <c r="B108085" s="60"/>
    </row>
    <row r="108086" spans="1:2" x14ac:dyDescent="0.2">
      <c r="A108086" s="47"/>
      <c r="B108086" s="60"/>
    </row>
    <row r="108087" spans="1:2" x14ac:dyDescent="0.2">
      <c r="A108087" s="47"/>
      <c r="B108087" s="60"/>
    </row>
    <row r="108088" spans="1:2" x14ac:dyDescent="0.2">
      <c r="A108088" s="47"/>
      <c r="B108088" s="60"/>
    </row>
    <row r="108089" spans="1:2" x14ac:dyDescent="0.2">
      <c r="A108089" s="47"/>
      <c r="B108089" s="60"/>
    </row>
    <row r="108090" spans="1:2" x14ac:dyDescent="0.2">
      <c r="A108090" s="47"/>
      <c r="B108090" s="60"/>
    </row>
    <row r="108091" spans="1:2" x14ac:dyDescent="0.2">
      <c r="A108091" s="47"/>
      <c r="B108091" s="60"/>
    </row>
    <row r="108092" spans="1:2" x14ac:dyDescent="0.2">
      <c r="A108092" s="47"/>
      <c r="B108092" s="60"/>
    </row>
    <row r="108093" spans="1:2" x14ac:dyDescent="0.2">
      <c r="A108093" s="47"/>
      <c r="B108093" s="60"/>
    </row>
    <row r="108094" spans="1:2" x14ac:dyDescent="0.2">
      <c r="A108094" s="47"/>
      <c r="B108094" s="60"/>
    </row>
    <row r="108095" spans="1:2" x14ac:dyDescent="0.2">
      <c r="A108095" s="47"/>
      <c r="B108095" s="60"/>
    </row>
    <row r="108096" spans="1:2" x14ac:dyDescent="0.2">
      <c r="A108096" s="47"/>
      <c r="B108096" s="60"/>
    </row>
    <row r="108097" spans="1:2" x14ac:dyDescent="0.2">
      <c r="A108097" s="47"/>
      <c r="B108097" s="60"/>
    </row>
    <row r="108098" spans="1:2" x14ac:dyDescent="0.2">
      <c r="A108098" s="47"/>
      <c r="B108098" s="60"/>
    </row>
    <row r="108099" spans="1:2" x14ac:dyDescent="0.2">
      <c r="A108099" s="47"/>
      <c r="B108099" s="60"/>
    </row>
    <row r="108100" spans="1:2" x14ac:dyDescent="0.2">
      <c r="A108100" s="47"/>
      <c r="B108100" s="60"/>
    </row>
    <row r="108101" spans="1:2" x14ac:dyDescent="0.2">
      <c r="A108101" s="47"/>
      <c r="B108101" s="60"/>
    </row>
    <row r="108102" spans="1:2" x14ac:dyDescent="0.2">
      <c r="A108102" s="47"/>
      <c r="B108102" s="60"/>
    </row>
    <row r="108103" spans="1:2" x14ac:dyDescent="0.2">
      <c r="A108103" s="47"/>
      <c r="B108103" s="60"/>
    </row>
    <row r="108104" spans="1:2" x14ac:dyDescent="0.2">
      <c r="A108104" s="47"/>
      <c r="B108104" s="60"/>
    </row>
    <row r="108105" spans="1:2" x14ac:dyDescent="0.2">
      <c r="A108105" s="47"/>
      <c r="B108105" s="60"/>
    </row>
    <row r="108106" spans="1:2" x14ac:dyDescent="0.2">
      <c r="A108106" s="47"/>
      <c r="B108106" s="60"/>
    </row>
    <row r="108107" spans="1:2" x14ac:dyDescent="0.2">
      <c r="A108107" s="47"/>
      <c r="B108107" s="60"/>
    </row>
    <row r="108108" spans="1:2" x14ac:dyDescent="0.2">
      <c r="A108108" s="47"/>
      <c r="B108108" s="60"/>
    </row>
    <row r="108109" spans="1:2" x14ac:dyDescent="0.2">
      <c r="A108109" s="47"/>
      <c r="B108109" s="60"/>
    </row>
    <row r="108110" spans="1:2" x14ac:dyDescent="0.2">
      <c r="A108110" s="47"/>
      <c r="B108110" s="60"/>
    </row>
    <row r="108111" spans="1:2" x14ac:dyDescent="0.2">
      <c r="A108111" s="47"/>
      <c r="B108111" s="60"/>
    </row>
    <row r="108112" spans="1:2" x14ac:dyDescent="0.2">
      <c r="A108112" s="47"/>
      <c r="B108112" s="60"/>
    </row>
    <row r="108113" spans="1:2" x14ac:dyDescent="0.2">
      <c r="A108113" s="47"/>
      <c r="B108113" s="60"/>
    </row>
    <row r="108114" spans="1:2" x14ac:dyDescent="0.2">
      <c r="A108114" s="47"/>
      <c r="B108114" s="60"/>
    </row>
    <row r="108115" spans="1:2" x14ac:dyDescent="0.2">
      <c r="A108115" s="47"/>
      <c r="B108115" s="60"/>
    </row>
    <row r="108116" spans="1:2" x14ac:dyDescent="0.2">
      <c r="A108116" s="47"/>
      <c r="B108116" s="60"/>
    </row>
    <row r="108117" spans="1:2" x14ac:dyDescent="0.2">
      <c r="A108117" s="47"/>
      <c r="B108117" s="60"/>
    </row>
    <row r="108118" spans="1:2" x14ac:dyDescent="0.2">
      <c r="A108118" s="47"/>
      <c r="B108118" s="60"/>
    </row>
    <row r="108119" spans="1:2" x14ac:dyDescent="0.2">
      <c r="A108119" s="47"/>
      <c r="B108119" s="60"/>
    </row>
    <row r="108120" spans="1:2" x14ac:dyDescent="0.2">
      <c r="A108120" s="47"/>
      <c r="B108120" s="60"/>
    </row>
    <row r="108121" spans="1:2" x14ac:dyDescent="0.2">
      <c r="A108121" s="47"/>
      <c r="B108121" s="60"/>
    </row>
    <row r="108122" spans="1:2" x14ac:dyDescent="0.2">
      <c r="A108122" s="47"/>
      <c r="B108122" s="60"/>
    </row>
    <row r="108123" spans="1:2" x14ac:dyDescent="0.2">
      <c r="A108123" s="47"/>
      <c r="B108123" s="60"/>
    </row>
    <row r="108124" spans="1:2" x14ac:dyDescent="0.2">
      <c r="A108124" s="47"/>
      <c r="B108124" s="60"/>
    </row>
    <row r="108125" spans="1:2" x14ac:dyDescent="0.2">
      <c r="A108125" s="47"/>
      <c r="B108125" s="60"/>
    </row>
    <row r="108126" spans="1:2" x14ac:dyDescent="0.2">
      <c r="A108126" s="47"/>
      <c r="B108126" s="60"/>
    </row>
    <row r="108127" spans="1:2" x14ac:dyDescent="0.2">
      <c r="A108127" s="47"/>
      <c r="B108127" s="60"/>
    </row>
    <row r="108128" spans="1:2" x14ac:dyDescent="0.2">
      <c r="A108128" s="47"/>
      <c r="B108128" s="60"/>
    </row>
    <row r="108129" spans="1:2" x14ac:dyDescent="0.2">
      <c r="A108129" s="47"/>
      <c r="B108129" s="60"/>
    </row>
    <row r="108130" spans="1:2" x14ac:dyDescent="0.2">
      <c r="A108130" s="47"/>
      <c r="B108130" s="60"/>
    </row>
    <row r="108131" spans="1:2" x14ac:dyDescent="0.2">
      <c r="A108131" s="47"/>
      <c r="B108131" s="60"/>
    </row>
    <row r="108132" spans="1:2" x14ac:dyDescent="0.2">
      <c r="A108132" s="47"/>
      <c r="B108132" s="60"/>
    </row>
    <row r="108133" spans="1:2" x14ac:dyDescent="0.2">
      <c r="A108133" s="47"/>
      <c r="B108133" s="60"/>
    </row>
    <row r="108134" spans="1:2" x14ac:dyDescent="0.2">
      <c r="A108134" s="47"/>
      <c r="B108134" s="60"/>
    </row>
    <row r="108135" spans="1:2" x14ac:dyDescent="0.2">
      <c r="A108135" s="47"/>
      <c r="B108135" s="60"/>
    </row>
    <row r="108136" spans="1:2" x14ac:dyDescent="0.2">
      <c r="A108136" s="47"/>
      <c r="B108136" s="60"/>
    </row>
    <row r="108137" spans="1:2" x14ac:dyDescent="0.2">
      <c r="A108137" s="47"/>
      <c r="B108137" s="60"/>
    </row>
    <row r="108138" spans="1:2" x14ac:dyDescent="0.2">
      <c r="A108138" s="47"/>
      <c r="B108138" s="60"/>
    </row>
    <row r="108139" spans="1:2" x14ac:dyDescent="0.2">
      <c r="A108139" s="47"/>
      <c r="B108139" s="60"/>
    </row>
    <row r="108140" spans="1:2" x14ac:dyDescent="0.2">
      <c r="A108140" s="47"/>
      <c r="B108140" s="60"/>
    </row>
    <row r="108141" spans="1:2" x14ac:dyDescent="0.2">
      <c r="A108141" s="47"/>
      <c r="B108141" s="60"/>
    </row>
    <row r="108142" spans="1:2" x14ac:dyDescent="0.2">
      <c r="A108142" s="47"/>
      <c r="B108142" s="60"/>
    </row>
    <row r="108143" spans="1:2" x14ac:dyDescent="0.2">
      <c r="A108143" s="47"/>
      <c r="B108143" s="60"/>
    </row>
    <row r="108144" spans="1:2" x14ac:dyDescent="0.2">
      <c r="A108144" s="47"/>
      <c r="B108144" s="60"/>
    </row>
    <row r="108145" spans="1:2" x14ac:dyDescent="0.2">
      <c r="A108145" s="47"/>
      <c r="B108145" s="60"/>
    </row>
    <row r="108146" spans="1:2" x14ac:dyDescent="0.2">
      <c r="A108146" s="47"/>
      <c r="B108146" s="60"/>
    </row>
    <row r="108147" spans="1:2" x14ac:dyDescent="0.2">
      <c r="A108147" s="47"/>
      <c r="B108147" s="60"/>
    </row>
    <row r="108148" spans="1:2" x14ac:dyDescent="0.2">
      <c r="A108148" s="47"/>
      <c r="B108148" s="60"/>
    </row>
    <row r="108149" spans="1:2" x14ac:dyDescent="0.2">
      <c r="A108149" s="47"/>
      <c r="B108149" s="60"/>
    </row>
    <row r="108150" spans="1:2" x14ac:dyDescent="0.2">
      <c r="A108150" s="47"/>
      <c r="B108150" s="60"/>
    </row>
    <row r="108151" spans="1:2" x14ac:dyDescent="0.2">
      <c r="A108151" s="47"/>
      <c r="B108151" s="60"/>
    </row>
    <row r="108152" spans="1:2" x14ac:dyDescent="0.2">
      <c r="A108152" s="47"/>
      <c r="B108152" s="60"/>
    </row>
    <row r="108153" spans="1:2" x14ac:dyDescent="0.2">
      <c r="A108153" s="47"/>
      <c r="B108153" s="60"/>
    </row>
    <row r="108154" spans="1:2" x14ac:dyDescent="0.2">
      <c r="A108154" s="47"/>
      <c r="B108154" s="60"/>
    </row>
    <row r="108155" spans="1:2" x14ac:dyDescent="0.2">
      <c r="A108155" s="47"/>
      <c r="B108155" s="60"/>
    </row>
    <row r="108156" spans="1:2" x14ac:dyDescent="0.2">
      <c r="A108156" s="47"/>
      <c r="B108156" s="60"/>
    </row>
    <row r="108157" spans="1:2" x14ac:dyDescent="0.2">
      <c r="A108157" s="47"/>
      <c r="B108157" s="60"/>
    </row>
    <row r="108158" spans="1:2" x14ac:dyDescent="0.2">
      <c r="A108158" s="47"/>
      <c r="B108158" s="60"/>
    </row>
    <row r="108159" spans="1:2" x14ac:dyDescent="0.2">
      <c r="A108159" s="47"/>
      <c r="B108159" s="60"/>
    </row>
    <row r="108160" spans="1:2" x14ac:dyDescent="0.2">
      <c r="A108160" s="47"/>
      <c r="B108160" s="60"/>
    </row>
    <row r="108161" spans="1:2" x14ac:dyDescent="0.2">
      <c r="A108161" s="47"/>
      <c r="B108161" s="60"/>
    </row>
    <row r="108162" spans="1:2" x14ac:dyDescent="0.2">
      <c r="A108162" s="47"/>
      <c r="B108162" s="60"/>
    </row>
    <row r="108163" spans="1:2" x14ac:dyDescent="0.2">
      <c r="A108163" s="47"/>
      <c r="B108163" s="60"/>
    </row>
    <row r="108164" spans="1:2" x14ac:dyDescent="0.2">
      <c r="A108164" s="47"/>
      <c r="B108164" s="60"/>
    </row>
    <row r="108165" spans="1:2" x14ac:dyDescent="0.2">
      <c r="A108165" s="47"/>
      <c r="B108165" s="60"/>
    </row>
    <row r="108166" spans="1:2" x14ac:dyDescent="0.2">
      <c r="A108166" s="47"/>
      <c r="B108166" s="60"/>
    </row>
    <row r="108167" spans="1:2" x14ac:dyDescent="0.2">
      <c r="A108167" s="47"/>
      <c r="B108167" s="60"/>
    </row>
    <row r="108168" spans="1:2" x14ac:dyDescent="0.2">
      <c r="A108168" s="47"/>
      <c r="B108168" s="60"/>
    </row>
    <row r="108169" spans="1:2" x14ac:dyDescent="0.2">
      <c r="A108169" s="47"/>
      <c r="B108169" s="60"/>
    </row>
    <row r="108170" spans="1:2" x14ac:dyDescent="0.2">
      <c r="A108170" s="47"/>
      <c r="B108170" s="60"/>
    </row>
    <row r="108171" spans="1:2" x14ac:dyDescent="0.2">
      <c r="A108171" s="47"/>
      <c r="B108171" s="60"/>
    </row>
    <row r="108172" spans="1:2" x14ac:dyDescent="0.2">
      <c r="A108172" s="47"/>
      <c r="B108172" s="60"/>
    </row>
    <row r="108173" spans="1:2" x14ac:dyDescent="0.2">
      <c r="A108173" s="47"/>
      <c r="B108173" s="60"/>
    </row>
    <row r="108174" spans="1:2" x14ac:dyDescent="0.2">
      <c r="A108174" s="47"/>
      <c r="B108174" s="60"/>
    </row>
    <row r="108175" spans="1:2" x14ac:dyDescent="0.2">
      <c r="A108175" s="47"/>
      <c r="B108175" s="60"/>
    </row>
    <row r="108176" spans="1:2" x14ac:dyDescent="0.2">
      <c r="A108176" s="47"/>
      <c r="B108176" s="60"/>
    </row>
    <row r="108177" spans="1:2" x14ac:dyDescent="0.2">
      <c r="A108177" s="47"/>
      <c r="B108177" s="60"/>
    </row>
    <row r="108178" spans="1:2" x14ac:dyDescent="0.2">
      <c r="A108178" s="47"/>
      <c r="B108178" s="60"/>
    </row>
    <row r="108179" spans="1:2" x14ac:dyDescent="0.2">
      <c r="A108179" s="47"/>
      <c r="B108179" s="60"/>
    </row>
    <row r="108180" spans="1:2" x14ac:dyDescent="0.2">
      <c r="A108180" s="47"/>
      <c r="B108180" s="60"/>
    </row>
    <row r="108181" spans="1:2" x14ac:dyDescent="0.2">
      <c r="A108181" s="47"/>
      <c r="B108181" s="60"/>
    </row>
    <row r="108182" spans="1:2" x14ac:dyDescent="0.2">
      <c r="A108182" s="47"/>
      <c r="B108182" s="60"/>
    </row>
    <row r="108183" spans="1:2" x14ac:dyDescent="0.2">
      <c r="A108183" s="47"/>
      <c r="B108183" s="60"/>
    </row>
    <row r="108184" spans="1:2" x14ac:dyDescent="0.2">
      <c r="A108184" s="47"/>
      <c r="B108184" s="60"/>
    </row>
    <row r="108185" spans="1:2" x14ac:dyDescent="0.2">
      <c r="A108185" s="47"/>
      <c r="B108185" s="60"/>
    </row>
    <row r="108186" spans="1:2" x14ac:dyDescent="0.2">
      <c r="A108186" s="47"/>
      <c r="B108186" s="60"/>
    </row>
    <row r="108187" spans="1:2" x14ac:dyDescent="0.2">
      <c r="A108187" s="47"/>
      <c r="B108187" s="60"/>
    </row>
    <row r="108188" spans="1:2" x14ac:dyDescent="0.2">
      <c r="A108188" s="47"/>
      <c r="B108188" s="60"/>
    </row>
    <row r="108189" spans="1:2" x14ac:dyDescent="0.2">
      <c r="A108189" s="47"/>
      <c r="B108189" s="60"/>
    </row>
    <row r="108190" spans="1:2" x14ac:dyDescent="0.2">
      <c r="A108190" s="47"/>
      <c r="B108190" s="60"/>
    </row>
    <row r="108191" spans="1:2" x14ac:dyDescent="0.2">
      <c r="A108191" s="47"/>
      <c r="B108191" s="60"/>
    </row>
    <row r="108192" spans="1:2" x14ac:dyDescent="0.2">
      <c r="A108192" s="47"/>
      <c r="B108192" s="60"/>
    </row>
    <row r="108193" spans="1:2" x14ac:dyDescent="0.2">
      <c r="A108193" s="47"/>
      <c r="B108193" s="60"/>
    </row>
    <row r="108194" spans="1:2" x14ac:dyDescent="0.2">
      <c r="A108194" s="47"/>
      <c r="B108194" s="60"/>
    </row>
    <row r="108195" spans="1:2" x14ac:dyDescent="0.2">
      <c r="A108195" s="47"/>
      <c r="B108195" s="60"/>
    </row>
    <row r="108196" spans="1:2" x14ac:dyDescent="0.2">
      <c r="A108196" s="47"/>
      <c r="B108196" s="60"/>
    </row>
    <row r="108197" spans="1:2" x14ac:dyDescent="0.2">
      <c r="A108197" s="47"/>
      <c r="B108197" s="60"/>
    </row>
    <row r="108198" spans="1:2" x14ac:dyDescent="0.2">
      <c r="A108198" s="47"/>
      <c r="B108198" s="60"/>
    </row>
    <row r="108199" spans="1:2" x14ac:dyDescent="0.2">
      <c r="A108199" s="47"/>
      <c r="B108199" s="60"/>
    </row>
    <row r="108200" spans="1:2" x14ac:dyDescent="0.2">
      <c r="A108200" s="47"/>
      <c r="B108200" s="60"/>
    </row>
    <row r="108201" spans="1:2" x14ac:dyDescent="0.2">
      <c r="A108201" s="47"/>
      <c r="B108201" s="60"/>
    </row>
    <row r="108202" spans="1:2" x14ac:dyDescent="0.2">
      <c r="A108202" s="47"/>
      <c r="B108202" s="60"/>
    </row>
    <row r="108203" spans="1:2" x14ac:dyDescent="0.2">
      <c r="A108203" s="47"/>
      <c r="B108203" s="60"/>
    </row>
    <row r="108204" spans="1:2" x14ac:dyDescent="0.2">
      <c r="A108204" s="47"/>
      <c r="B108204" s="60"/>
    </row>
    <row r="108205" spans="1:2" x14ac:dyDescent="0.2">
      <c r="A108205" s="47"/>
      <c r="B108205" s="60"/>
    </row>
    <row r="108206" spans="1:2" x14ac:dyDescent="0.2">
      <c r="A108206" s="47"/>
      <c r="B108206" s="60"/>
    </row>
    <row r="108207" spans="1:2" x14ac:dyDescent="0.2">
      <c r="A108207" s="47"/>
      <c r="B108207" s="60"/>
    </row>
    <row r="108208" spans="1:2" x14ac:dyDescent="0.2">
      <c r="A108208" s="47"/>
      <c r="B108208" s="60"/>
    </row>
    <row r="108209" spans="1:2" x14ac:dyDescent="0.2">
      <c r="A108209" s="47"/>
      <c r="B108209" s="60"/>
    </row>
    <row r="108210" spans="1:2" x14ac:dyDescent="0.2">
      <c r="A108210" s="47"/>
      <c r="B108210" s="60"/>
    </row>
    <row r="108211" spans="1:2" x14ac:dyDescent="0.2">
      <c r="A108211" s="47"/>
      <c r="B108211" s="60"/>
    </row>
    <row r="108212" spans="1:2" x14ac:dyDescent="0.2">
      <c r="A108212" s="47"/>
      <c r="B108212" s="60"/>
    </row>
    <row r="108213" spans="1:2" x14ac:dyDescent="0.2">
      <c r="A108213" s="47"/>
      <c r="B108213" s="60"/>
    </row>
    <row r="108214" spans="1:2" x14ac:dyDescent="0.2">
      <c r="A108214" s="47"/>
      <c r="B108214" s="60"/>
    </row>
    <row r="108215" spans="1:2" x14ac:dyDescent="0.2">
      <c r="A108215" s="47"/>
      <c r="B108215" s="60"/>
    </row>
    <row r="108216" spans="1:2" x14ac:dyDescent="0.2">
      <c r="A108216" s="47"/>
      <c r="B108216" s="60"/>
    </row>
    <row r="108217" spans="1:2" x14ac:dyDescent="0.2">
      <c r="A108217" s="47"/>
      <c r="B108217" s="60"/>
    </row>
    <row r="108218" spans="1:2" x14ac:dyDescent="0.2">
      <c r="A108218" s="47"/>
      <c r="B108218" s="60"/>
    </row>
    <row r="108219" spans="1:2" x14ac:dyDescent="0.2">
      <c r="A108219" s="47"/>
      <c r="B108219" s="60"/>
    </row>
    <row r="108220" spans="1:2" x14ac:dyDescent="0.2">
      <c r="A108220" s="47"/>
      <c r="B108220" s="60"/>
    </row>
    <row r="108221" spans="1:2" x14ac:dyDescent="0.2">
      <c r="A108221" s="47"/>
      <c r="B108221" s="60"/>
    </row>
    <row r="108222" spans="1:2" x14ac:dyDescent="0.2">
      <c r="A108222" s="47"/>
      <c r="B108222" s="60"/>
    </row>
    <row r="108223" spans="1:2" x14ac:dyDescent="0.2">
      <c r="A108223" s="47"/>
      <c r="B108223" s="60"/>
    </row>
    <row r="108224" spans="1:2" x14ac:dyDescent="0.2">
      <c r="A108224" s="47"/>
      <c r="B108224" s="60"/>
    </row>
    <row r="108225" spans="1:2" x14ac:dyDescent="0.2">
      <c r="A108225" s="47"/>
      <c r="B108225" s="60"/>
    </row>
    <row r="108226" spans="1:2" x14ac:dyDescent="0.2">
      <c r="A108226" s="47"/>
      <c r="B108226" s="60"/>
    </row>
    <row r="108227" spans="1:2" x14ac:dyDescent="0.2">
      <c r="A108227" s="47"/>
      <c r="B108227" s="60"/>
    </row>
    <row r="108228" spans="1:2" x14ac:dyDescent="0.2">
      <c r="A108228" s="47"/>
      <c r="B108228" s="60"/>
    </row>
    <row r="108229" spans="1:2" x14ac:dyDescent="0.2">
      <c r="A108229" s="47"/>
      <c r="B108229" s="60"/>
    </row>
    <row r="108230" spans="1:2" x14ac:dyDescent="0.2">
      <c r="A108230" s="47"/>
      <c r="B108230" s="60"/>
    </row>
    <row r="108231" spans="1:2" x14ac:dyDescent="0.2">
      <c r="A108231" s="47"/>
      <c r="B108231" s="60"/>
    </row>
    <row r="108232" spans="1:2" x14ac:dyDescent="0.2">
      <c r="A108232" s="47"/>
      <c r="B108232" s="60"/>
    </row>
    <row r="108233" spans="1:2" x14ac:dyDescent="0.2">
      <c r="A108233" s="47"/>
      <c r="B108233" s="60"/>
    </row>
    <row r="108234" spans="1:2" x14ac:dyDescent="0.2">
      <c r="A108234" s="47"/>
      <c r="B108234" s="60"/>
    </row>
    <row r="108235" spans="1:2" x14ac:dyDescent="0.2">
      <c r="A108235" s="47"/>
      <c r="B108235" s="60"/>
    </row>
    <row r="108236" spans="1:2" x14ac:dyDescent="0.2">
      <c r="A108236" s="47"/>
      <c r="B108236" s="60"/>
    </row>
    <row r="108237" spans="1:2" x14ac:dyDescent="0.2">
      <c r="A108237" s="47"/>
      <c r="B108237" s="60"/>
    </row>
    <row r="108238" spans="1:2" x14ac:dyDescent="0.2">
      <c r="A108238" s="47"/>
      <c r="B108238" s="60"/>
    </row>
    <row r="108239" spans="1:2" x14ac:dyDescent="0.2">
      <c r="A108239" s="47"/>
      <c r="B108239" s="60"/>
    </row>
    <row r="108240" spans="1:2" x14ac:dyDescent="0.2">
      <c r="A108240" s="47"/>
      <c r="B108240" s="60"/>
    </row>
    <row r="108241" spans="1:2" x14ac:dyDescent="0.2">
      <c r="A108241" s="47"/>
      <c r="B108241" s="60"/>
    </row>
    <row r="108242" spans="1:2" x14ac:dyDescent="0.2">
      <c r="A108242" s="47"/>
      <c r="B108242" s="60"/>
    </row>
    <row r="108243" spans="1:2" x14ac:dyDescent="0.2">
      <c r="A108243" s="47"/>
      <c r="B108243" s="60"/>
    </row>
    <row r="108244" spans="1:2" x14ac:dyDescent="0.2">
      <c r="A108244" s="47"/>
      <c r="B108244" s="60"/>
    </row>
    <row r="108245" spans="1:2" x14ac:dyDescent="0.2">
      <c r="A108245" s="47"/>
      <c r="B108245" s="60"/>
    </row>
    <row r="108246" spans="1:2" x14ac:dyDescent="0.2">
      <c r="A108246" s="47"/>
      <c r="B108246" s="60"/>
    </row>
    <row r="108247" spans="1:2" x14ac:dyDescent="0.2">
      <c r="A108247" s="47"/>
      <c r="B108247" s="60"/>
    </row>
    <row r="108248" spans="1:2" x14ac:dyDescent="0.2">
      <c r="A108248" s="47"/>
      <c r="B108248" s="60"/>
    </row>
    <row r="108249" spans="1:2" x14ac:dyDescent="0.2">
      <c r="A108249" s="47"/>
      <c r="B108249" s="60"/>
    </row>
    <row r="108250" spans="1:2" x14ac:dyDescent="0.2">
      <c r="A108250" s="47"/>
      <c r="B108250" s="60"/>
    </row>
    <row r="108251" spans="1:2" x14ac:dyDescent="0.2">
      <c r="A108251" s="47"/>
      <c r="B108251" s="60"/>
    </row>
    <row r="108252" spans="1:2" x14ac:dyDescent="0.2">
      <c r="A108252" s="47"/>
      <c r="B108252" s="60"/>
    </row>
    <row r="108253" spans="1:2" x14ac:dyDescent="0.2">
      <c r="A108253" s="47"/>
      <c r="B108253" s="60"/>
    </row>
    <row r="108254" spans="1:2" x14ac:dyDescent="0.2">
      <c r="A108254" s="47"/>
      <c r="B108254" s="60"/>
    </row>
    <row r="108255" spans="1:2" x14ac:dyDescent="0.2">
      <c r="A108255" s="47"/>
      <c r="B108255" s="60"/>
    </row>
    <row r="108256" spans="1:2" x14ac:dyDescent="0.2">
      <c r="A108256" s="47"/>
      <c r="B108256" s="60"/>
    </row>
    <row r="108257" spans="1:2" x14ac:dyDescent="0.2">
      <c r="A108257" s="47"/>
      <c r="B108257" s="60"/>
    </row>
    <row r="108258" spans="1:2" x14ac:dyDescent="0.2">
      <c r="A108258" s="47"/>
      <c r="B108258" s="60"/>
    </row>
    <row r="108259" spans="1:2" x14ac:dyDescent="0.2">
      <c r="A108259" s="47"/>
      <c r="B108259" s="60"/>
    </row>
    <row r="108260" spans="1:2" x14ac:dyDescent="0.2">
      <c r="A108260" s="47"/>
      <c r="B108260" s="60"/>
    </row>
    <row r="108261" spans="1:2" x14ac:dyDescent="0.2">
      <c r="A108261" s="47"/>
      <c r="B108261" s="60"/>
    </row>
    <row r="108262" spans="1:2" x14ac:dyDescent="0.2">
      <c r="A108262" s="47"/>
      <c r="B108262" s="60"/>
    </row>
    <row r="108263" spans="1:2" x14ac:dyDescent="0.2">
      <c r="A108263" s="47"/>
      <c r="B108263" s="60"/>
    </row>
    <row r="108264" spans="1:2" x14ac:dyDescent="0.2">
      <c r="A108264" s="47"/>
      <c r="B108264" s="60"/>
    </row>
    <row r="108265" spans="1:2" x14ac:dyDescent="0.2">
      <c r="A108265" s="47"/>
      <c r="B108265" s="60"/>
    </row>
    <row r="108266" spans="1:2" x14ac:dyDescent="0.2">
      <c r="A108266" s="47"/>
      <c r="B108266" s="60"/>
    </row>
    <row r="108267" spans="1:2" x14ac:dyDescent="0.2">
      <c r="A108267" s="47"/>
      <c r="B108267" s="60"/>
    </row>
    <row r="108268" spans="1:2" x14ac:dyDescent="0.2">
      <c r="A108268" s="47"/>
      <c r="B108268" s="60"/>
    </row>
    <row r="108269" spans="1:2" x14ac:dyDescent="0.2">
      <c r="A108269" s="47"/>
      <c r="B108269" s="60"/>
    </row>
    <row r="108270" spans="1:2" x14ac:dyDescent="0.2">
      <c r="A108270" s="47"/>
      <c r="B108270" s="60"/>
    </row>
    <row r="108271" spans="1:2" x14ac:dyDescent="0.2">
      <c r="A108271" s="47"/>
      <c r="B108271" s="60"/>
    </row>
    <row r="108272" spans="1:2" x14ac:dyDescent="0.2">
      <c r="A108272" s="47"/>
      <c r="B108272" s="60"/>
    </row>
    <row r="108273" spans="1:2" x14ac:dyDescent="0.2">
      <c r="A108273" s="47"/>
      <c r="B108273" s="60"/>
    </row>
    <row r="108274" spans="1:2" x14ac:dyDescent="0.2">
      <c r="A108274" s="47"/>
      <c r="B108274" s="60"/>
    </row>
    <row r="108275" spans="1:2" x14ac:dyDescent="0.2">
      <c r="A108275" s="47"/>
      <c r="B108275" s="60"/>
    </row>
    <row r="108276" spans="1:2" x14ac:dyDescent="0.2">
      <c r="A108276" s="47"/>
      <c r="B108276" s="60"/>
    </row>
    <row r="108277" spans="1:2" x14ac:dyDescent="0.2">
      <c r="A108277" s="47"/>
      <c r="B108277" s="60"/>
    </row>
    <row r="108278" spans="1:2" x14ac:dyDescent="0.2">
      <c r="A108278" s="47"/>
      <c r="B108278" s="60"/>
    </row>
    <row r="108279" spans="1:2" x14ac:dyDescent="0.2">
      <c r="A108279" s="47"/>
      <c r="B108279" s="60"/>
    </row>
    <row r="108280" spans="1:2" x14ac:dyDescent="0.2">
      <c r="A108280" s="47"/>
      <c r="B108280" s="60"/>
    </row>
    <row r="108281" spans="1:2" x14ac:dyDescent="0.2">
      <c r="A108281" s="47"/>
      <c r="B108281" s="60"/>
    </row>
    <row r="108282" spans="1:2" x14ac:dyDescent="0.2">
      <c r="A108282" s="47"/>
      <c r="B108282" s="60"/>
    </row>
    <row r="108283" spans="1:2" x14ac:dyDescent="0.2">
      <c r="A108283" s="47"/>
      <c r="B108283" s="60"/>
    </row>
    <row r="108284" spans="1:2" x14ac:dyDescent="0.2">
      <c r="A108284" s="47"/>
      <c r="B108284" s="60"/>
    </row>
    <row r="108285" spans="1:2" x14ac:dyDescent="0.2">
      <c r="A108285" s="47"/>
      <c r="B108285" s="60"/>
    </row>
    <row r="108286" spans="1:2" x14ac:dyDescent="0.2">
      <c r="A108286" s="47"/>
      <c r="B108286" s="60"/>
    </row>
    <row r="108287" spans="1:2" x14ac:dyDescent="0.2">
      <c r="A108287" s="47"/>
      <c r="B108287" s="60"/>
    </row>
    <row r="108288" spans="1:2" x14ac:dyDescent="0.2">
      <c r="A108288" s="47"/>
      <c r="B108288" s="60"/>
    </row>
    <row r="108289" spans="1:2" x14ac:dyDescent="0.2">
      <c r="A108289" s="47"/>
      <c r="B108289" s="60"/>
    </row>
    <row r="108290" spans="1:2" x14ac:dyDescent="0.2">
      <c r="A108290" s="47"/>
      <c r="B108290" s="60"/>
    </row>
    <row r="108291" spans="1:2" x14ac:dyDescent="0.2">
      <c r="A108291" s="47"/>
      <c r="B108291" s="60"/>
    </row>
    <row r="108292" spans="1:2" x14ac:dyDescent="0.2">
      <c r="A108292" s="47"/>
      <c r="B108292" s="60"/>
    </row>
    <row r="108293" spans="1:2" x14ac:dyDescent="0.2">
      <c r="A108293" s="47"/>
      <c r="B108293" s="60"/>
    </row>
    <row r="108294" spans="1:2" x14ac:dyDescent="0.2">
      <c r="A108294" s="47"/>
      <c r="B108294" s="60"/>
    </row>
    <row r="108295" spans="1:2" x14ac:dyDescent="0.2">
      <c r="A108295" s="47"/>
      <c r="B108295" s="60"/>
    </row>
    <row r="108296" spans="1:2" x14ac:dyDescent="0.2">
      <c r="A108296" s="47"/>
      <c r="B108296" s="60"/>
    </row>
    <row r="108297" spans="1:2" x14ac:dyDescent="0.2">
      <c r="A108297" s="47"/>
      <c r="B108297" s="60"/>
    </row>
    <row r="108298" spans="1:2" x14ac:dyDescent="0.2">
      <c r="A108298" s="47"/>
      <c r="B108298" s="60"/>
    </row>
    <row r="108299" spans="1:2" x14ac:dyDescent="0.2">
      <c r="A108299" s="47"/>
      <c r="B108299" s="60"/>
    </row>
    <row r="108300" spans="1:2" x14ac:dyDescent="0.2">
      <c r="A108300" s="47"/>
      <c r="B108300" s="60"/>
    </row>
    <row r="108301" spans="1:2" x14ac:dyDescent="0.2">
      <c r="A108301" s="47"/>
      <c r="B108301" s="60"/>
    </row>
    <row r="108302" spans="1:2" x14ac:dyDescent="0.2">
      <c r="A108302" s="47"/>
      <c r="B108302" s="60"/>
    </row>
    <row r="108303" spans="1:2" x14ac:dyDescent="0.2">
      <c r="A108303" s="47"/>
      <c r="B108303" s="60"/>
    </row>
    <row r="108304" spans="1:2" x14ac:dyDescent="0.2">
      <c r="A108304" s="47"/>
      <c r="B108304" s="60"/>
    </row>
    <row r="108305" spans="1:2" x14ac:dyDescent="0.2">
      <c r="A108305" s="47"/>
      <c r="B108305" s="60"/>
    </row>
    <row r="108306" spans="1:2" x14ac:dyDescent="0.2">
      <c r="A108306" s="47"/>
      <c r="B108306" s="60"/>
    </row>
    <row r="108307" spans="1:2" x14ac:dyDescent="0.2">
      <c r="A108307" s="47"/>
      <c r="B108307" s="60"/>
    </row>
    <row r="108308" spans="1:2" x14ac:dyDescent="0.2">
      <c r="A108308" s="47"/>
      <c r="B108308" s="60"/>
    </row>
    <row r="108309" spans="1:2" x14ac:dyDescent="0.2">
      <c r="A108309" s="47"/>
      <c r="B108309" s="60"/>
    </row>
    <row r="108310" spans="1:2" x14ac:dyDescent="0.2">
      <c r="A108310" s="47"/>
      <c r="B108310" s="60"/>
    </row>
    <row r="108311" spans="1:2" x14ac:dyDescent="0.2">
      <c r="A108311" s="47"/>
      <c r="B108311" s="60"/>
    </row>
    <row r="108312" spans="1:2" x14ac:dyDescent="0.2">
      <c r="A108312" s="47"/>
      <c r="B108312" s="60"/>
    </row>
    <row r="108313" spans="1:2" x14ac:dyDescent="0.2">
      <c r="A108313" s="47"/>
      <c r="B108313" s="60"/>
    </row>
    <row r="108314" spans="1:2" x14ac:dyDescent="0.2">
      <c r="A108314" s="47"/>
      <c r="B108314" s="60"/>
    </row>
    <row r="108315" spans="1:2" x14ac:dyDescent="0.2">
      <c r="A108315" s="47"/>
      <c r="B108315" s="60"/>
    </row>
    <row r="108316" spans="1:2" x14ac:dyDescent="0.2">
      <c r="A108316" s="47"/>
      <c r="B108316" s="60"/>
    </row>
    <row r="108317" spans="1:2" x14ac:dyDescent="0.2">
      <c r="A108317" s="47"/>
      <c r="B108317" s="60"/>
    </row>
    <row r="108318" spans="1:2" x14ac:dyDescent="0.2">
      <c r="A108318" s="47"/>
      <c r="B108318" s="60"/>
    </row>
    <row r="108319" spans="1:2" x14ac:dyDescent="0.2">
      <c r="A108319" s="47"/>
      <c r="B108319" s="60"/>
    </row>
    <row r="108320" spans="1:2" x14ac:dyDescent="0.2">
      <c r="A108320" s="47"/>
      <c r="B108320" s="60"/>
    </row>
    <row r="108321" spans="1:2" x14ac:dyDescent="0.2">
      <c r="A108321" s="47"/>
      <c r="B108321" s="60"/>
    </row>
    <row r="108322" spans="1:2" x14ac:dyDescent="0.2">
      <c r="A108322" s="47"/>
      <c r="B108322" s="60"/>
    </row>
    <row r="108323" spans="1:2" x14ac:dyDescent="0.2">
      <c r="A108323" s="47"/>
      <c r="B108323" s="60"/>
    </row>
    <row r="108324" spans="1:2" x14ac:dyDescent="0.2">
      <c r="A108324" s="47"/>
      <c r="B108324" s="60"/>
    </row>
    <row r="108325" spans="1:2" x14ac:dyDescent="0.2">
      <c r="A108325" s="47"/>
      <c r="B108325" s="60"/>
    </row>
    <row r="108326" spans="1:2" x14ac:dyDescent="0.2">
      <c r="A108326" s="47"/>
      <c r="B108326" s="60"/>
    </row>
    <row r="108327" spans="1:2" x14ac:dyDescent="0.2">
      <c r="A108327" s="47"/>
      <c r="B108327" s="60"/>
    </row>
    <row r="108328" spans="1:2" x14ac:dyDescent="0.2">
      <c r="A108328" s="47"/>
      <c r="B108328" s="60"/>
    </row>
    <row r="108329" spans="1:2" x14ac:dyDescent="0.2">
      <c r="A108329" s="47"/>
      <c r="B108329" s="60"/>
    </row>
    <row r="108330" spans="1:2" x14ac:dyDescent="0.2">
      <c r="A108330" s="47"/>
      <c r="B108330" s="60"/>
    </row>
    <row r="108331" spans="1:2" x14ac:dyDescent="0.2">
      <c r="A108331" s="47"/>
      <c r="B108331" s="60"/>
    </row>
    <row r="108332" spans="1:2" x14ac:dyDescent="0.2">
      <c r="A108332" s="47"/>
      <c r="B108332" s="60"/>
    </row>
    <row r="108333" spans="1:2" x14ac:dyDescent="0.2">
      <c r="A108333" s="47"/>
      <c r="B108333" s="60"/>
    </row>
    <row r="108334" spans="1:2" x14ac:dyDescent="0.2">
      <c r="A108334" s="47"/>
      <c r="B108334" s="60"/>
    </row>
    <row r="108335" spans="1:2" x14ac:dyDescent="0.2">
      <c r="A108335" s="47"/>
      <c r="B108335" s="60"/>
    </row>
    <row r="108336" spans="1:2" x14ac:dyDescent="0.2">
      <c r="A108336" s="47"/>
      <c r="B108336" s="60"/>
    </row>
    <row r="108337" spans="1:2" x14ac:dyDescent="0.2">
      <c r="A108337" s="47"/>
      <c r="B108337" s="60"/>
    </row>
    <row r="108338" spans="1:2" x14ac:dyDescent="0.2">
      <c r="A108338" s="47"/>
      <c r="B108338" s="60"/>
    </row>
    <row r="108339" spans="1:2" x14ac:dyDescent="0.2">
      <c r="A108339" s="47"/>
      <c r="B108339" s="60"/>
    </row>
    <row r="108340" spans="1:2" x14ac:dyDescent="0.2">
      <c r="A108340" s="47"/>
      <c r="B108340" s="60"/>
    </row>
    <row r="108341" spans="1:2" x14ac:dyDescent="0.2">
      <c r="A108341" s="47"/>
      <c r="B108341" s="60"/>
    </row>
    <row r="108342" spans="1:2" x14ac:dyDescent="0.2">
      <c r="A108342" s="47"/>
      <c r="B108342" s="60"/>
    </row>
    <row r="108343" spans="1:2" x14ac:dyDescent="0.2">
      <c r="A108343" s="47"/>
      <c r="B108343" s="60"/>
    </row>
    <row r="108344" spans="1:2" x14ac:dyDescent="0.2">
      <c r="A108344" s="47"/>
      <c r="B108344" s="60"/>
    </row>
    <row r="108345" spans="1:2" x14ac:dyDescent="0.2">
      <c r="A108345" s="47"/>
      <c r="B108345" s="60"/>
    </row>
    <row r="108346" spans="1:2" x14ac:dyDescent="0.2">
      <c r="A108346" s="47"/>
      <c r="B108346" s="60"/>
    </row>
    <row r="108347" spans="1:2" x14ac:dyDescent="0.2">
      <c r="A108347" s="47"/>
      <c r="B108347" s="60"/>
    </row>
    <row r="108348" spans="1:2" x14ac:dyDescent="0.2">
      <c r="A108348" s="47"/>
      <c r="B108348" s="60"/>
    </row>
    <row r="108349" spans="1:2" x14ac:dyDescent="0.2">
      <c r="A108349" s="47"/>
      <c r="B108349" s="60"/>
    </row>
    <row r="108350" spans="1:2" x14ac:dyDescent="0.2">
      <c r="A108350" s="47"/>
      <c r="B108350" s="60"/>
    </row>
    <row r="108351" spans="1:2" x14ac:dyDescent="0.2">
      <c r="A108351" s="47"/>
      <c r="B108351" s="60"/>
    </row>
    <row r="108352" spans="1:2" x14ac:dyDescent="0.2">
      <c r="A108352" s="47"/>
      <c r="B108352" s="60"/>
    </row>
    <row r="108353" spans="1:2" x14ac:dyDescent="0.2">
      <c r="A108353" s="47"/>
      <c r="B108353" s="60"/>
    </row>
    <row r="108354" spans="1:2" x14ac:dyDescent="0.2">
      <c r="A108354" s="47"/>
      <c r="B108354" s="60"/>
    </row>
    <row r="108355" spans="1:2" x14ac:dyDescent="0.2">
      <c r="A108355" s="47"/>
      <c r="B108355" s="60"/>
    </row>
    <row r="108356" spans="1:2" x14ac:dyDescent="0.2">
      <c r="A108356" s="47"/>
      <c r="B108356" s="60"/>
    </row>
    <row r="108357" spans="1:2" x14ac:dyDescent="0.2">
      <c r="A108357" s="47"/>
      <c r="B108357" s="60"/>
    </row>
    <row r="108358" spans="1:2" x14ac:dyDescent="0.2">
      <c r="A108358" s="47"/>
      <c r="B108358" s="60"/>
    </row>
    <row r="108359" spans="1:2" x14ac:dyDescent="0.2">
      <c r="A108359" s="47"/>
      <c r="B108359" s="60"/>
    </row>
    <row r="108360" spans="1:2" x14ac:dyDescent="0.2">
      <c r="A108360" s="47"/>
      <c r="B108360" s="60"/>
    </row>
    <row r="108361" spans="1:2" x14ac:dyDescent="0.2">
      <c r="A108361" s="47"/>
      <c r="B108361" s="60"/>
    </row>
    <row r="108362" spans="1:2" x14ac:dyDescent="0.2">
      <c r="A108362" s="47"/>
      <c r="B108362" s="60"/>
    </row>
    <row r="108363" spans="1:2" x14ac:dyDescent="0.2">
      <c r="A108363" s="47"/>
      <c r="B108363" s="60"/>
    </row>
    <row r="108364" spans="1:2" x14ac:dyDescent="0.2">
      <c r="A108364" s="47"/>
      <c r="B108364" s="60"/>
    </row>
    <row r="108365" spans="1:2" x14ac:dyDescent="0.2">
      <c r="A108365" s="47"/>
      <c r="B108365" s="60"/>
    </row>
    <row r="108366" spans="1:2" x14ac:dyDescent="0.2">
      <c r="A108366" s="47"/>
      <c r="B108366" s="60"/>
    </row>
    <row r="108367" spans="1:2" x14ac:dyDescent="0.2">
      <c r="A108367" s="47"/>
      <c r="B108367" s="60"/>
    </row>
    <row r="108368" spans="1:2" x14ac:dyDescent="0.2">
      <c r="A108368" s="47"/>
      <c r="B108368" s="60"/>
    </row>
    <row r="108369" spans="1:2" x14ac:dyDescent="0.2">
      <c r="A108369" s="47"/>
      <c r="B108369" s="60"/>
    </row>
    <row r="108370" spans="1:2" x14ac:dyDescent="0.2">
      <c r="A108370" s="47"/>
      <c r="B108370" s="60"/>
    </row>
    <row r="108371" spans="1:2" x14ac:dyDescent="0.2">
      <c r="A108371" s="47"/>
      <c r="B108371" s="60"/>
    </row>
    <row r="108372" spans="1:2" x14ac:dyDescent="0.2">
      <c r="A108372" s="47"/>
      <c r="B108372" s="60"/>
    </row>
    <row r="108373" spans="1:2" x14ac:dyDescent="0.2">
      <c r="A108373" s="47"/>
      <c r="B108373" s="60"/>
    </row>
    <row r="108374" spans="1:2" x14ac:dyDescent="0.2">
      <c r="A108374" s="47"/>
      <c r="B108374" s="60"/>
    </row>
    <row r="108375" spans="1:2" x14ac:dyDescent="0.2">
      <c r="A108375" s="47"/>
      <c r="B108375" s="60"/>
    </row>
    <row r="108376" spans="1:2" x14ac:dyDescent="0.2">
      <c r="A108376" s="47"/>
      <c r="B108376" s="60"/>
    </row>
    <row r="108377" spans="1:2" x14ac:dyDescent="0.2">
      <c r="A108377" s="47"/>
      <c r="B108377" s="60"/>
    </row>
    <row r="108378" spans="1:2" x14ac:dyDescent="0.2">
      <c r="A108378" s="47"/>
      <c r="B108378" s="60"/>
    </row>
    <row r="108379" spans="1:2" x14ac:dyDescent="0.2">
      <c r="A108379" s="47"/>
      <c r="B108379" s="60"/>
    </row>
    <row r="108380" spans="1:2" x14ac:dyDescent="0.2">
      <c r="A108380" s="47"/>
      <c r="B108380" s="60"/>
    </row>
    <row r="108381" spans="1:2" x14ac:dyDescent="0.2">
      <c r="A108381" s="47"/>
      <c r="B108381" s="60"/>
    </row>
    <row r="108382" spans="1:2" x14ac:dyDescent="0.2">
      <c r="A108382" s="47"/>
      <c r="B108382" s="60"/>
    </row>
    <row r="108383" spans="1:2" x14ac:dyDescent="0.2">
      <c r="A108383" s="47"/>
      <c r="B108383" s="60"/>
    </row>
    <row r="108384" spans="1:2" x14ac:dyDescent="0.2">
      <c r="A108384" s="47"/>
      <c r="B108384" s="60"/>
    </row>
    <row r="108385" spans="1:2" x14ac:dyDescent="0.2">
      <c r="A108385" s="47"/>
      <c r="B108385" s="60"/>
    </row>
    <row r="108386" spans="1:2" x14ac:dyDescent="0.2">
      <c r="A108386" s="47"/>
      <c r="B108386" s="60"/>
    </row>
    <row r="108387" spans="1:2" x14ac:dyDescent="0.2">
      <c r="A108387" s="47"/>
      <c r="B108387" s="60"/>
    </row>
    <row r="108388" spans="1:2" x14ac:dyDescent="0.2">
      <c r="A108388" s="47"/>
      <c r="B108388" s="60"/>
    </row>
    <row r="108389" spans="1:2" x14ac:dyDescent="0.2">
      <c r="A108389" s="47"/>
      <c r="B108389" s="60"/>
    </row>
    <row r="108390" spans="1:2" x14ac:dyDescent="0.2">
      <c r="A108390" s="47"/>
      <c r="B108390" s="60"/>
    </row>
    <row r="108391" spans="1:2" x14ac:dyDescent="0.2">
      <c r="A108391" s="47"/>
      <c r="B108391" s="60"/>
    </row>
    <row r="108392" spans="1:2" x14ac:dyDescent="0.2">
      <c r="A108392" s="47"/>
      <c r="B108392" s="60"/>
    </row>
    <row r="108393" spans="1:2" x14ac:dyDescent="0.2">
      <c r="A108393" s="47"/>
      <c r="B108393" s="60"/>
    </row>
    <row r="108394" spans="1:2" x14ac:dyDescent="0.2">
      <c r="A108394" s="47"/>
      <c r="B108394" s="60"/>
    </row>
    <row r="108395" spans="1:2" x14ac:dyDescent="0.2">
      <c r="A108395" s="47"/>
      <c r="B108395" s="60"/>
    </row>
    <row r="108396" spans="1:2" x14ac:dyDescent="0.2">
      <c r="A108396" s="47"/>
      <c r="B108396" s="60"/>
    </row>
    <row r="108397" spans="1:2" x14ac:dyDescent="0.2">
      <c r="A108397" s="47"/>
      <c r="B108397" s="60"/>
    </row>
    <row r="108398" spans="1:2" x14ac:dyDescent="0.2">
      <c r="A108398" s="47"/>
      <c r="B108398" s="60"/>
    </row>
    <row r="108399" spans="1:2" x14ac:dyDescent="0.2">
      <c r="A108399" s="47"/>
      <c r="B108399" s="60"/>
    </row>
    <row r="108400" spans="1:2" x14ac:dyDescent="0.2">
      <c r="A108400" s="47"/>
      <c r="B108400" s="60"/>
    </row>
    <row r="108401" spans="1:2" x14ac:dyDescent="0.2">
      <c r="A108401" s="47"/>
      <c r="B108401" s="60"/>
    </row>
    <row r="108402" spans="1:2" x14ac:dyDescent="0.2">
      <c r="A108402" s="47"/>
      <c r="B108402" s="60"/>
    </row>
    <row r="108403" spans="1:2" x14ac:dyDescent="0.2">
      <c r="A108403" s="47"/>
      <c r="B108403" s="60"/>
    </row>
    <row r="108404" spans="1:2" x14ac:dyDescent="0.2">
      <c r="A108404" s="47"/>
      <c r="B108404" s="60"/>
    </row>
    <row r="108405" spans="1:2" x14ac:dyDescent="0.2">
      <c r="A108405" s="47"/>
      <c r="B108405" s="60"/>
    </row>
    <row r="108406" spans="1:2" x14ac:dyDescent="0.2">
      <c r="A108406" s="47"/>
      <c r="B108406" s="60"/>
    </row>
    <row r="108407" spans="1:2" x14ac:dyDescent="0.2">
      <c r="A108407" s="47"/>
      <c r="B108407" s="60"/>
    </row>
    <row r="108408" spans="1:2" x14ac:dyDescent="0.2">
      <c r="A108408" s="47"/>
      <c r="B108408" s="60"/>
    </row>
    <row r="108409" spans="1:2" x14ac:dyDescent="0.2">
      <c r="A108409" s="47"/>
      <c r="B108409" s="60"/>
    </row>
    <row r="108410" spans="1:2" x14ac:dyDescent="0.2">
      <c r="A108410" s="47"/>
      <c r="B108410" s="60"/>
    </row>
    <row r="108411" spans="1:2" x14ac:dyDescent="0.2">
      <c r="A108411" s="47"/>
      <c r="B108411" s="60"/>
    </row>
    <row r="108412" spans="1:2" x14ac:dyDescent="0.2">
      <c r="A108412" s="47"/>
      <c r="B108412" s="60"/>
    </row>
    <row r="108413" spans="1:2" x14ac:dyDescent="0.2">
      <c r="A108413" s="47"/>
      <c r="B108413" s="60"/>
    </row>
    <row r="108414" spans="1:2" x14ac:dyDescent="0.2">
      <c r="A108414" s="47"/>
      <c r="B108414" s="60"/>
    </row>
    <row r="108415" spans="1:2" x14ac:dyDescent="0.2">
      <c r="A108415" s="47"/>
      <c r="B108415" s="60"/>
    </row>
    <row r="108416" spans="1:2" x14ac:dyDescent="0.2">
      <c r="A108416" s="47"/>
      <c r="B108416" s="60"/>
    </row>
    <row r="108417" spans="1:2" x14ac:dyDescent="0.2">
      <c r="A108417" s="47"/>
      <c r="B108417" s="60"/>
    </row>
    <row r="108418" spans="1:2" x14ac:dyDescent="0.2">
      <c r="A108418" s="47"/>
      <c r="B108418" s="60"/>
    </row>
    <row r="108419" spans="1:2" x14ac:dyDescent="0.2">
      <c r="A108419" s="47"/>
      <c r="B108419" s="60"/>
    </row>
    <row r="108420" spans="1:2" x14ac:dyDescent="0.2">
      <c r="A108420" s="47"/>
      <c r="B108420" s="60"/>
    </row>
    <row r="108421" spans="1:2" x14ac:dyDescent="0.2">
      <c r="A108421" s="47"/>
      <c r="B108421" s="60"/>
    </row>
    <row r="108422" spans="1:2" x14ac:dyDescent="0.2">
      <c r="A108422" s="47"/>
      <c r="B108422" s="60"/>
    </row>
    <row r="108423" spans="1:2" x14ac:dyDescent="0.2">
      <c r="A108423" s="47"/>
      <c r="B108423" s="60"/>
    </row>
    <row r="108424" spans="1:2" x14ac:dyDescent="0.2">
      <c r="A108424" s="47"/>
      <c r="B108424" s="60"/>
    </row>
    <row r="108425" spans="1:2" x14ac:dyDescent="0.2">
      <c r="A108425" s="47"/>
      <c r="B108425" s="60"/>
    </row>
    <row r="108426" spans="1:2" x14ac:dyDescent="0.2">
      <c r="A108426" s="47"/>
      <c r="B108426" s="60"/>
    </row>
    <row r="108427" spans="1:2" x14ac:dyDescent="0.2">
      <c r="A108427" s="47"/>
      <c r="B108427" s="60"/>
    </row>
    <row r="108428" spans="1:2" x14ac:dyDescent="0.2">
      <c r="A108428" s="47"/>
      <c r="B108428" s="60"/>
    </row>
    <row r="108429" spans="1:2" x14ac:dyDescent="0.2">
      <c r="A108429" s="47"/>
      <c r="B108429" s="60"/>
    </row>
    <row r="108430" spans="1:2" x14ac:dyDescent="0.2">
      <c r="A108430" s="47"/>
      <c r="B108430" s="60"/>
    </row>
    <row r="108431" spans="1:2" x14ac:dyDescent="0.2">
      <c r="A108431" s="47"/>
      <c r="B108431" s="60"/>
    </row>
    <row r="108432" spans="1:2" x14ac:dyDescent="0.2">
      <c r="A108432" s="47"/>
      <c r="B108432" s="60"/>
    </row>
    <row r="108433" spans="1:2" x14ac:dyDescent="0.2">
      <c r="A108433" s="47"/>
      <c r="B108433" s="60"/>
    </row>
    <row r="108434" spans="1:2" x14ac:dyDescent="0.2">
      <c r="A108434" s="47"/>
      <c r="B108434" s="60"/>
    </row>
    <row r="108435" spans="1:2" x14ac:dyDescent="0.2">
      <c r="A108435" s="47"/>
      <c r="B108435" s="60"/>
    </row>
    <row r="108436" spans="1:2" x14ac:dyDescent="0.2">
      <c r="A108436" s="47"/>
      <c r="B108436" s="60"/>
    </row>
    <row r="108437" spans="1:2" x14ac:dyDescent="0.2">
      <c r="A108437" s="47"/>
      <c r="B108437" s="60"/>
    </row>
    <row r="108438" spans="1:2" x14ac:dyDescent="0.2">
      <c r="A108438" s="47"/>
      <c r="B108438" s="60"/>
    </row>
    <row r="108439" spans="1:2" x14ac:dyDescent="0.2">
      <c r="A108439" s="47"/>
      <c r="B108439" s="60"/>
    </row>
    <row r="108440" spans="1:2" x14ac:dyDescent="0.2">
      <c r="A108440" s="47"/>
      <c r="B108440" s="60"/>
    </row>
    <row r="108441" spans="1:2" x14ac:dyDescent="0.2">
      <c r="A108441" s="47"/>
      <c r="B108441" s="60"/>
    </row>
    <row r="108442" spans="1:2" x14ac:dyDescent="0.2">
      <c r="A108442" s="47"/>
      <c r="B108442" s="60"/>
    </row>
    <row r="108443" spans="1:2" x14ac:dyDescent="0.2">
      <c r="A108443" s="47"/>
      <c r="B108443" s="60"/>
    </row>
    <row r="108444" spans="1:2" x14ac:dyDescent="0.2">
      <c r="A108444" s="47"/>
      <c r="B108444" s="60"/>
    </row>
    <row r="108445" spans="1:2" x14ac:dyDescent="0.2">
      <c r="A108445" s="47"/>
      <c r="B108445" s="60"/>
    </row>
    <row r="108446" spans="1:2" x14ac:dyDescent="0.2">
      <c r="A108446" s="47"/>
      <c r="B108446" s="60"/>
    </row>
    <row r="108447" spans="1:2" x14ac:dyDescent="0.2">
      <c r="A108447" s="47"/>
      <c r="B108447" s="60"/>
    </row>
    <row r="108448" spans="1:2" x14ac:dyDescent="0.2">
      <c r="A108448" s="47"/>
      <c r="B108448" s="60"/>
    </row>
    <row r="108449" spans="1:2" x14ac:dyDescent="0.2">
      <c r="A108449" s="47"/>
      <c r="B108449" s="60"/>
    </row>
    <row r="108450" spans="1:2" x14ac:dyDescent="0.2">
      <c r="A108450" s="47"/>
      <c r="B108450" s="60"/>
    </row>
    <row r="108451" spans="1:2" x14ac:dyDescent="0.2">
      <c r="A108451" s="47"/>
      <c r="B108451" s="60"/>
    </row>
    <row r="108452" spans="1:2" x14ac:dyDescent="0.2">
      <c r="A108452" s="47"/>
      <c r="B108452" s="60"/>
    </row>
    <row r="108453" spans="1:2" x14ac:dyDescent="0.2">
      <c r="A108453" s="47"/>
      <c r="B108453" s="60"/>
    </row>
    <row r="108454" spans="1:2" x14ac:dyDescent="0.2">
      <c r="A108454" s="47"/>
      <c r="B108454" s="60"/>
    </row>
    <row r="108455" spans="1:2" x14ac:dyDescent="0.2">
      <c r="A108455" s="47"/>
      <c r="B108455" s="60"/>
    </row>
    <row r="108456" spans="1:2" x14ac:dyDescent="0.2">
      <c r="A108456" s="47"/>
      <c r="B108456" s="60"/>
    </row>
    <row r="108457" spans="1:2" x14ac:dyDescent="0.2">
      <c r="A108457" s="47"/>
      <c r="B108457" s="60"/>
    </row>
    <row r="108458" spans="1:2" x14ac:dyDescent="0.2">
      <c r="A108458" s="47"/>
      <c r="B108458" s="60"/>
    </row>
    <row r="108459" spans="1:2" x14ac:dyDescent="0.2">
      <c r="A108459" s="47"/>
      <c r="B108459" s="60"/>
    </row>
    <row r="108460" spans="1:2" x14ac:dyDescent="0.2">
      <c r="A108460" s="47"/>
      <c r="B108460" s="60"/>
    </row>
    <row r="108461" spans="1:2" x14ac:dyDescent="0.2">
      <c r="A108461" s="47"/>
      <c r="B108461" s="60"/>
    </row>
    <row r="108462" spans="1:2" x14ac:dyDescent="0.2">
      <c r="A108462" s="47"/>
      <c r="B108462" s="60"/>
    </row>
    <row r="108463" spans="1:2" x14ac:dyDescent="0.2">
      <c r="A108463" s="47"/>
      <c r="B108463" s="60"/>
    </row>
    <row r="108464" spans="1:2" x14ac:dyDescent="0.2">
      <c r="A108464" s="47"/>
      <c r="B108464" s="60"/>
    </row>
    <row r="108465" spans="1:2" x14ac:dyDescent="0.2">
      <c r="A108465" s="47"/>
      <c r="B108465" s="60"/>
    </row>
    <row r="108466" spans="1:2" x14ac:dyDescent="0.2">
      <c r="A108466" s="47"/>
      <c r="B108466" s="60"/>
    </row>
    <row r="108467" spans="1:2" x14ac:dyDescent="0.2">
      <c r="A108467" s="47"/>
      <c r="B108467" s="60"/>
    </row>
    <row r="108468" spans="1:2" x14ac:dyDescent="0.2">
      <c r="A108468" s="47"/>
      <c r="B108468" s="60"/>
    </row>
    <row r="108469" spans="1:2" x14ac:dyDescent="0.2">
      <c r="A108469" s="47"/>
      <c r="B108469" s="60"/>
    </row>
    <row r="108470" spans="1:2" x14ac:dyDescent="0.2">
      <c r="A108470" s="47"/>
      <c r="B108470" s="60"/>
    </row>
    <row r="108471" spans="1:2" x14ac:dyDescent="0.2">
      <c r="A108471" s="47"/>
      <c r="B108471" s="60"/>
    </row>
    <row r="108472" spans="1:2" x14ac:dyDescent="0.2">
      <c r="A108472" s="47"/>
      <c r="B108472" s="60"/>
    </row>
    <row r="108473" spans="1:2" x14ac:dyDescent="0.2">
      <c r="A108473" s="47"/>
      <c r="B108473" s="60"/>
    </row>
    <row r="108474" spans="1:2" x14ac:dyDescent="0.2">
      <c r="A108474" s="47"/>
      <c r="B108474" s="60"/>
    </row>
    <row r="108475" spans="1:2" x14ac:dyDescent="0.2">
      <c r="A108475" s="47"/>
      <c r="B108475" s="60"/>
    </row>
    <row r="108476" spans="1:2" x14ac:dyDescent="0.2">
      <c r="A108476" s="47"/>
      <c r="B108476" s="60"/>
    </row>
    <row r="108477" spans="1:2" x14ac:dyDescent="0.2">
      <c r="A108477" s="47"/>
      <c r="B108477" s="60"/>
    </row>
    <row r="108478" spans="1:2" x14ac:dyDescent="0.2">
      <c r="A108478" s="47"/>
      <c r="B108478" s="60"/>
    </row>
    <row r="108479" spans="1:2" x14ac:dyDescent="0.2">
      <c r="A108479" s="47"/>
      <c r="B108479" s="60"/>
    </row>
    <row r="108480" spans="1:2" x14ac:dyDescent="0.2">
      <c r="A108480" s="47"/>
      <c r="B108480" s="60"/>
    </row>
    <row r="108481" spans="1:2" x14ac:dyDescent="0.2">
      <c r="A108481" s="47"/>
      <c r="B108481" s="60"/>
    </row>
    <row r="108482" spans="1:2" x14ac:dyDescent="0.2">
      <c r="A108482" s="47"/>
      <c r="B108482" s="60"/>
    </row>
    <row r="108483" spans="1:2" x14ac:dyDescent="0.2">
      <c r="A108483" s="47"/>
      <c r="B108483" s="60"/>
    </row>
    <row r="108484" spans="1:2" x14ac:dyDescent="0.2">
      <c r="A108484" s="47"/>
      <c r="B108484" s="60"/>
    </row>
    <row r="108485" spans="1:2" x14ac:dyDescent="0.2">
      <c r="A108485" s="47"/>
      <c r="B108485" s="60"/>
    </row>
    <row r="108486" spans="1:2" x14ac:dyDescent="0.2">
      <c r="A108486" s="47"/>
      <c r="B108486" s="60"/>
    </row>
    <row r="108487" spans="1:2" x14ac:dyDescent="0.2">
      <c r="A108487" s="47"/>
      <c r="B108487" s="60"/>
    </row>
    <row r="108488" spans="1:2" x14ac:dyDescent="0.2">
      <c r="A108488" s="47"/>
      <c r="B108488" s="60"/>
    </row>
    <row r="108489" spans="1:2" x14ac:dyDescent="0.2">
      <c r="A108489" s="47"/>
      <c r="B108489" s="60"/>
    </row>
    <row r="108490" spans="1:2" x14ac:dyDescent="0.2">
      <c r="A108490" s="47"/>
      <c r="B108490" s="60"/>
    </row>
    <row r="108491" spans="1:2" x14ac:dyDescent="0.2">
      <c r="A108491" s="47"/>
      <c r="B108491" s="60"/>
    </row>
    <row r="108492" spans="1:2" x14ac:dyDescent="0.2">
      <c r="A108492" s="47"/>
      <c r="B108492" s="60"/>
    </row>
    <row r="108493" spans="1:2" x14ac:dyDescent="0.2">
      <c r="A108493" s="47"/>
      <c r="B108493" s="60"/>
    </row>
    <row r="108494" spans="1:2" x14ac:dyDescent="0.2">
      <c r="A108494" s="47"/>
      <c r="B108494" s="60"/>
    </row>
    <row r="108495" spans="1:2" x14ac:dyDescent="0.2">
      <c r="A108495" s="47"/>
      <c r="B108495" s="60"/>
    </row>
    <row r="108496" spans="1:2" x14ac:dyDescent="0.2">
      <c r="A108496" s="47"/>
      <c r="B108496" s="60"/>
    </row>
    <row r="108497" spans="1:2" x14ac:dyDescent="0.2">
      <c r="A108497" s="47"/>
      <c r="B108497" s="60"/>
    </row>
    <row r="108498" spans="1:2" x14ac:dyDescent="0.2">
      <c r="A108498" s="47"/>
      <c r="B108498" s="60"/>
    </row>
    <row r="108499" spans="1:2" x14ac:dyDescent="0.2">
      <c r="A108499" s="47"/>
      <c r="B108499" s="60"/>
    </row>
    <row r="108500" spans="1:2" x14ac:dyDescent="0.2">
      <c r="A108500" s="47"/>
      <c r="B108500" s="60"/>
    </row>
    <row r="108501" spans="1:2" x14ac:dyDescent="0.2">
      <c r="A108501" s="47"/>
      <c r="B108501" s="60"/>
    </row>
    <row r="108502" spans="1:2" x14ac:dyDescent="0.2">
      <c r="A108502" s="47"/>
      <c r="B108502" s="60"/>
    </row>
    <row r="108503" spans="1:2" x14ac:dyDescent="0.2">
      <c r="A108503" s="47"/>
      <c r="B108503" s="60"/>
    </row>
    <row r="108504" spans="1:2" x14ac:dyDescent="0.2">
      <c r="A108504" s="47"/>
      <c r="B108504" s="60"/>
    </row>
    <row r="108505" spans="1:2" x14ac:dyDescent="0.2">
      <c r="A108505" s="47"/>
      <c r="B108505" s="60"/>
    </row>
    <row r="108506" spans="1:2" x14ac:dyDescent="0.2">
      <c r="A108506" s="47"/>
      <c r="B108506" s="60"/>
    </row>
    <row r="108507" spans="1:2" x14ac:dyDescent="0.2">
      <c r="A108507" s="47"/>
      <c r="B108507" s="60"/>
    </row>
    <row r="108508" spans="1:2" x14ac:dyDescent="0.2">
      <c r="A108508" s="47"/>
      <c r="B108508" s="60"/>
    </row>
    <row r="108509" spans="1:2" x14ac:dyDescent="0.2">
      <c r="A108509" s="47"/>
      <c r="B108509" s="60"/>
    </row>
    <row r="108510" spans="1:2" x14ac:dyDescent="0.2">
      <c r="A108510" s="47"/>
      <c r="B108510" s="60"/>
    </row>
    <row r="108511" spans="1:2" x14ac:dyDescent="0.2">
      <c r="A108511" s="47"/>
      <c r="B108511" s="60"/>
    </row>
    <row r="108512" spans="1:2" x14ac:dyDescent="0.2">
      <c r="A108512" s="47"/>
      <c r="B108512" s="60"/>
    </row>
    <row r="108513" spans="1:2" x14ac:dyDescent="0.2">
      <c r="A108513" s="47"/>
      <c r="B108513" s="60"/>
    </row>
    <row r="108514" spans="1:2" x14ac:dyDescent="0.2">
      <c r="A108514" s="47"/>
      <c r="B108514" s="60"/>
    </row>
    <row r="108515" spans="1:2" x14ac:dyDescent="0.2">
      <c r="A108515" s="47"/>
      <c r="B108515" s="60"/>
    </row>
    <row r="108516" spans="1:2" x14ac:dyDescent="0.2">
      <c r="A108516" s="47"/>
      <c r="B108516" s="60"/>
    </row>
    <row r="108517" spans="1:2" x14ac:dyDescent="0.2">
      <c r="A108517" s="47"/>
      <c r="B108517" s="60"/>
    </row>
    <row r="108518" spans="1:2" x14ac:dyDescent="0.2">
      <c r="A108518" s="47"/>
      <c r="B108518" s="60"/>
    </row>
    <row r="108519" spans="1:2" x14ac:dyDescent="0.2">
      <c r="A108519" s="47"/>
      <c r="B108519" s="60"/>
    </row>
    <row r="108520" spans="1:2" x14ac:dyDescent="0.2">
      <c r="A108520" s="47"/>
      <c r="B108520" s="60"/>
    </row>
    <row r="108521" spans="1:2" x14ac:dyDescent="0.2">
      <c r="A108521" s="47"/>
      <c r="B108521" s="60"/>
    </row>
    <row r="108522" spans="1:2" x14ac:dyDescent="0.2">
      <c r="A108522" s="47"/>
      <c r="B108522" s="60"/>
    </row>
    <row r="108523" spans="1:2" x14ac:dyDescent="0.2">
      <c r="A108523" s="47"/>
      <c r="B108523" s="60"/>
    </row>
    <row r="108524" spans="1:2" x14ac:dyDescent="0.2">
      <c r="A108524" s="47"/>
      <c r="B108524" s="60"/>
    </row>
    <row r="108525" spans="1:2" x14ac:dyDescent="0.2">
      <c r="A108525" s="47"/>
      <c r="B108525" s="60"/>
    </row>
    <row r="108526" spans="1:2" x14ac:dyDescent="0.2">
      <c r="A108526" s="47"/>
      <c r="B108526" s="60"/>
    </row>
    <row r="108527" spans="1:2" x14ac:dyDescent="0.2">
      <c r="A108527" s="47"/>
      <c r="B108527" s="60"/>
    </row>
    <row r="108528" spans="1:2" x14ac:dyDescent="0.2">
      <c r="A108528" s="47"/>
      <c r="B108528" s="60"/>
    </row>
    <row r="108529" spans="1:2" x14ac:dyDescent="0.2">
      <c r="A108529" s="47"/>
      <c r="B108529" s="60"/>
    </row>
    <row r="108530" spans="1:2" x14ac:dyDescent="0.2">
      <c r="A108530" s="47"/>
      <c r="B108530" s="60"/>
    </row>
    <row r="108531" spans="1:2" x14ac:dyDescent="0.2">
      <c r="A108531" s="47"/>
      <c r="B108531" s="60"/>
    </row>
    <row r="108532" spans="1:2" x14ac:dyDescent="0.2">
      <c r="A108532" s="47"/>
      <c r="B108532" s="60"/>
    </row>
    <row r="108533" spans="1:2" x14ac:dyDescent="0.2">
      <c r="A108533" s="47"/>
      <c r="B108533" s="60"/>
    </row>
    <row r="108534" spans="1:2" x14ac:dyDescent="0.2">
      <c r="A108534" s="47"/>
      <c r="B108534" s="60"/>
    </row>
    <row r="108535" spans="1:2" x14ac:dyDescent="0.2">
      <c r="A108535" s="47"/>
      <c r="B108535" s="60"/>
    </row>
    <row r="108536" spans="1:2" x14ac:dyDescent="0.2">
      <c r="A108536" s="47"/>
      <c r="B108536" s="60"/>
    </row>
    <row r="108537" spans="1:2" x14ac:dyDescent="0.2">
      <c r="A108537" s="47"/>
      <c r="B108537" s="60"/>
    </row>
    <row r="108538" spans="1:2" x14ac:dyDescent="0.2">
      <c r="A108538" s="47"/>
      <c r="B108538" s="60"/>
    </row>
    <row r="108539" spans="1:2" x14ac:dyDescent="0.2">
      <c r="A108539" s="47"/>
      <c r="B108539" s="60"/>
    </row>
    <row r="108540" spans="1:2" x14ac:dyDescent="0.2">
      <c r="A108540" s="47"/>
      <c r="B108540" s="60"/>
    </row>
    <row r="108541" spans="1:2" x14ac:dyDescent="0.2">
      <c r="A108541" s="47"/>
      <c r="B108541" s="60"/>
    </row>
    <row r="108542" spans="1:2" x14ac:dyDescent="0.2">
      <c r="A108542" s="47"/>
      <c r="B108542" s="60"/>
    </row>
    <row r="108543" spans="1:2" x14ac:dyDescent="0.2">
      <c r="A108543" s="47"/>
      <c r="B108543" s="60"/>
    </row>
    <row r="108544" spans="1:2" x14ac:dyDescent="0.2">
      <c r="A108544" s="47"/>
      <c r="B108544" s="60"/>
    </row>
    <row r="108545" spans="1:2" x14ac:dyDescent="0.2">
      <c r="A108545" s="47"/>
      <c r="B108545" s="60"/>
    </row>
    <row r="108546" spans="1:2" x14ac:dyDescent="0.2">
      <c r="A108546" s="47"/>
      <c r="B108546" s="60"/>
    </row>
    <row r="108547" spans="1:2" x14ac:dyDescent="0.2">
      <c r="A108547" s="47"/>
      <c r="B108547" s="60"/>
    </row>
    <row r="108548" spans="1:2" x14ac:dyDescent="0.2">
      <c r="A108548" s="47"/>
      <c r="B108548" s="60"/>
    </row>
    <row r="108549" spans="1:2" x14ac:dyDescent="0.2">
      <c r="A108549" s="47"/>
      <c r="B108549" s="60"/>
    </row>
    <row r="108550" spans="1:2" x14ac:dyDescent="0.2">
      <c r="A108550" s="47"/>
      <c r="B108550" s="60"/>
    </row>
    <row r="108551" spans="1:2" x14ac:dyDescent="0.2">
      <c r="A108551" s="47"/>
      <c r="B108551" s="60"/>
    </row>
    <row r="108552" spans="1:2" x14ac:dyDescent="0.2">
      <c r="A108552" s="47"/>
      <c r="B108552" s="60"/>
    </row>
    <row r="108553" spans="1:2" x14ac:dyDescent="0.2">
      <c r="A108553" s="47"/>
      <c r="B108553" s="60"/>
    </row>
    <row r="108554" spans="1:2" x14ac:dyDescent="0.2">
      <c r="A108554" s="47"/>
      <c r="B108554" s="60"/>
    </row>
    <row r="108555" spans="1:2" x14ac:dyDescent="0.2">
      <c r="A108555" s="47"/>
      <c r="B108555" s="60"/>
    </row>
    <row r="108556" spans="1:2" x14ac:dyDescent="0.2">
      <c r="A108556" s="47"/>
      <c r="B108556" s="60"/>
    </row>
    <row r="108557" spans="1:2" x14ac:dyDescent="0.2">
      <c r="A108557" s="47"/>
      <c r="B108557" s="60"/>
    </row>
    <row r="108558" spans="1:2" x14ac:dyDescent="0.2">
      <c r="A108558" s="47"/>
      <c r="B108558" s="60"/>
    </row>
    <row r="108559" spans="1:2" x14ac:dyDescent="0.2">
      <c r="A108559" s="47"/>
      <c r="B108559" s="60"/>
    </row>
    <row r="108560" spans="1:2" x14ac:dyDescent="0.2">
      <c r="A108560" s="47"/>
      <c r="B108560" s="60"/>
    </row>
    <row r="108561" spans="1:2" x14ac:dyDescent="0.2">
      <c r="A108561" s="47"/>
      <c r="B108561" s="60"/>
    </row>
    <row r="108562" spans="1:2" x14ac:dyDescent="0.2">
      <c r="A108562" s="47"/>
      <c r="B108562" s="60"/>
    </row>
    <row r="108563" spans="1:2" x14ac:dyDescent="0.2">
      <c r="A108563" s="47"/>
      <c r="B108563" s="60"/>
    </row>
    <row r="108564" spans="1:2" x14ac:dyDescent="0.2">
      <c r="A108564" s="47"/>
      <c r="B108564" s="60"/>
    </row>
    <row r="108565" spans="1:2" x14ac:dyDescent="0.2">
      <c r="A108565" s="47"/>
      <c r="B108565" s="60"/>
    </row>
    <row r="108566" spans="1:2" x14ac:dyDescent="0.2">
      <c r="A108566" s="47"/>
      <c r="B108566" s="60"/>
    </row>
    <row r="108567" spans="1:2" x14ac:dyDescent="0.2">
      <c r="A108567" s="47"/>
      <c r="B108567" s="60"/>
    </row>
    <row r="108568" spans="1:2" x14ac:dyDescent="0.2">
      <c r="A108568" s="47"/>
      <c r="B108568" s="60"/>
    </row>
    <row r="108569" spans="1:2" x14ac:dyDescent="0.2">
      <c r="A108569" s="47"/>
      <c r="B108569" s="60"/>
    </row>
    <row r="108570" spans="1:2" x14ac:dyDescent="0.2">
      <c r="A108570" s="47"/>
      <c r="B108570" s="60"/>
    </row>
    <row r="108571" spans="1:2" x14ac:dyDescent="0.2">
      <c r="A108571" s="47"/>
      <c r="B108571" s="60"/>
    </row>
    <row r="108572" spans="1:2" x14ac:dyDescent="0.2">
      <c r="A108572" s="47"/>
      <c r="B108572" s="60"/>
    </row>
    <row r="108573" spans="1:2" x14ac:dyDescent="0.2">
      <c r="A108573" s="47"/>
      <c r="B108573" s="60"/>
    </row>
    <row r="108574" spans="1:2" x14ac:dyDescent="0.2">
      <c r="A108574" s="47"/>
      <c r="B108574" s="60"/>
    </row>
    <row r="108575" spans="1:2" x14ac:dyDescent="0.2">
      <c r="A108575" s="47"/>
      <c r="B108575" s="60"/>
    </row>
    <row r="108576" spans="1:2" x14ac:dyDescent="0.2">
      <c r="A108576" s="47"/>
      <c r="B108576" s="60"/>
    </row>
    <row r="108577" spans="1:2" x14ac:dyDescent="0.2">
      <c r="A108577" s="47"/>
      <c r="B108577" s="60"/>
    </row>
    <row r="108578" spans="1:2" x14ac:dyDescent="0.2">
      <c r="A108578" s="47"/>
      <c r="B108578" s="60"/>
    </row>
    <row r="108579" spans="1:2" x14ac:dyDescent="0.2">
      <c r="A108579" s="47"/>
      <c r="B108579" s="60"/>
    </row>
    <row r="108580" spans="1:2" x14ac:dyDescent="0.2">
      <c r="A108580" s="47"/>
      <c r="B108580" s="60"/>
    </row>
    <row r="108581" spans="1:2" x14ac:dyDescent="0.2">
      <c r="A108581" s="47"/>
      <c r="B108581" s="60"/>
    </row>
    <row r="108582" spans="1:2" x14ac:dyDescent="0.2">
      <c r="A108582" s="47"/>
      <c r="B108582" s="60"/>
    </row>
    <row r="108583" spans="1:2" x14ac:dyDescent="0.2">
      <c r="A108583" s="47"/>
      <c r="B108583" s="60"/>
    </row>
    <row r="108584" spans="1:2" x14ac:dyDescent="0.2">
      <c r="A108584" s="47"/>
      <c r="B108584" s="60"/>
    </row>
    <row r="108585" spans="1:2" x14ac:dyDescent="0.2">
      <c r="A108585" s="47"/>
      <c r="B108585" s="60"/>
    </row>
    <row r="108586" spans="1:2" x14ac:dyDescent="0.2">
      <c r="A108586" s="47"/>
      <c r="B108586" s="60"/>
    </row>
    <row r="108587" spans="1:2" x14ac:dyDescent="0.2">
      <c r="A108587" s="47"/>
      <c r="B108587" s="60"/>
    </row>
    <row r="108588" spans="1:2" x14ac:dyDescent="0.2">
      <c r="A108588" s="47"/>
      <c r="B108588" s="60"/>
    </row>
    <row r="108589" spans="1:2" x14ac:dyDescent="0.2">
      <c r="A108589" s="47"/>
      <c r="B108589" s="60"/>
    </row>
    <row r="108590" spans="1:2" x14ac:dyDescent="0.2">
      <c r="A108590" s="47"/>
      <c r="B108590" s="60"/>
    </row>
    <row r="108591" spans="1:2" x14ac:dyDescent="0.2">
      <c r="A108591" s="47"/>
      <c r="B108591" s="60"/>
    </row>
    <row r="108592" spans="1:2" x14ac:dyDescent="0.2">
      <c r="A108592" s="47"/>
      <c r="B108592" s="60"/>
    </row>
    <row r="108593" spans="1:2" x14ac:dyDescent="0.2">
      <c r="A108593" s="47"/>
      <c r="B108593" s="60"/>
    </row>
    <row r="108594" spans="1:2" x14ac:dyDescent="0.2">
      <c r="A108594" s="47"/>
      <c r="B108594" s="60"/>
    </row>
    <row r="108595" spans="1:2" x14ac:dyDescent="0.2">
      <c r="A108595" s="47"/>
      <c r="B108595" s="60"/>
    </row>
    <row r="108596" spans="1:2" x14ac:dyDescent="0.2">
      <c r="A108596" s="47"/>
      <c r="B108596" s="60"/>
    </row>
    <row r="108597" spans="1:2" x14ac:dyDescent="0.2">
      <c r="A108597" s="47"/>
      <c r="B108597" s="60"/>
    </row>
    <row r="108598" spans="1:2" x14ac:dyDescent="0.2">
      <c r="A108598" s="47"/>
      <c r="B108598" s="60"/>
    </row>
    <row r="108599" spans="1:2" x14ac:dyDescent="0.2">
      <c r="A108599" s="47"/>
      <c r="B108599" s="60"/>
    </row>
    <row r="108600" spans="1:2" x14ac:dyDescent="0.2">
      <c r="A108600" s="47"/>
      <c r="B108600" s="60"/>
    </row>
    <row r="108601" spans="1:2" x14ac:dyDescent="0.2">
      <c r="A108601" s="47"/>
      <c r="B108601" s="60"/>
    </row>
    <row r="108602" spans="1:2" x14ac:dyDescent="0.2">
      <c r="A108602" s="47"/>
      <c r="B108602" s="60"/>
    </row>
    <row r="108603" spans="1:2" x14ac:dyDescent="0.2">
      <c r="A108603" s="47"/>
      <c r="B108603" s="60"/>
    </row>
    <row r="108604" spans="1:2" x14ac:dyDescent="0.2">
      <c r="A108604" s="47"/>
      <c r="B108604" s="60"/>
    </row>
    <row r="108605" spans="1:2" x14ac:dyDescent="0.2">
      <c r="A108605" s="47"/>
      <c r="B108605" s="60"/>
    </row>
    <row r="108606" spans="1:2" x14ac:dyDescent="0.2">
      <c r="A108606" s="47"/>
      <c r="B108606" s="60"/>
    </row>
    <row r="108607" spans="1:2" x14ac:dyDescent="0.2">
      <c r="A108607" s="47"/>
      <c r="B108607" s="60"/>
    </row>
    <row r="108608" spans="1:2" x14ac:dyDescent="0.2">
      <c r="A108608" s="47"/>
      <c r="B108608" s="60"/>
    </row>
    <row r="108609" spans="1:2" x14ac:dyDescent="0.2">
      <c r="A108609" s="47"/>
      <c r="B108609" s="60"/>
    </row>
    <row r="108610" spans="1:2" x14ac:dyDescent="0.2">
      <c r="A108610" s="47"/>
      <c r="B108610" s="60"/>
    </row>
    <row r="108611" spans="1:2" x14ac:dyDescent="0.2">
      <c r="A108611" s="47"/>
      <c r="B108611" s="60"/>
    </row>
    <row r="108612" spans="1:2" x14ac:dyDescent="0.2">
      <c r="A108612" s="47"/>
      <c r="B108612" s="60"/>
    </row>
    <row r="108613" spans="1:2" x14ac:dyDescent="0.2">
      <c r="A108613" s="47"/>
      <c r="B108613" s="60"/>
    </row>
    <row r="108614" spans="1:2" x14ac:dyDescent="0.2">
      <c r="A108614" s="47"/>
      <c r="B108614" s="60"/>
    </row>
    <row r="108615" spans="1:2" x14ac:dyDescent="0.2">
      <c r="A108615" s="47"/>
      <c r="B108615" s="60"/>
    </row>
    <row r="108616" spans="1:2" x14ac:dyDescent="0.2">
      <c r="A108616" s="47"/>
      <c r="B108616" s="60"/>
    </row>
    <row r="108617" spans="1:2" x14ac:dyDescent="0.2">
      <c r="A108617" s="47"/>
      <c r="B108617" s="60"/>
    </row>
    <row r="108618" spans="1:2" x14ac:dyDescent="0.2">
      <c r="A108618" s="47"/>
      <c r="B108618" s="60"/>
    </row>
    <row r="108619" spans="1:2" x14ac:dyDescent="0.2">
      <c r="A108619" s="47"/>
      <c r="B108619" s="60"/>
    </row>
    <row r="108620" spans="1:2" x14ac:dyDescent="0.2">
      <c r="A108620" s="47"/>
      <c r="B108620" s="60"/>
    </row>
    <row r="108621" spans="1:2" x14ac:dyDescent="0.2">
      <c r="A108621" s="47"/>
      <c r="B108621" s="60"/>
    </row>
    <row r="108622" spans="1:2" x14ac:dyDescent="0.2">
      <c r="A108622" s="47"/>
      <c r="B108622" s="60"/>
    </row>
    <row r="108623" spans="1:2" x14ac:dyDescent="0.2">
      <c r="A108623" s="47"/>
      <c r="B108623" s="60"/>
    </row>
    <row r="108624" spans="1:2" x14ac:dyDescent="0.2">
      <c r="A108624" s="47"/>
      <c r="B108624" s="60"/>
    </row>
    <row r="108625" spans="1:2" x14ac:dyDescent="0.2">
      <c r="A108625" s="47"/>
      <c r="B108625" s="60"/>
    </row>
    <row r="108626" spans="1:2" x14ac:dyDescent="0.2">
      <c r="A108626" s="47"/>
      <c r="B108626" s="60"/>
    </row>
    <row r="108627" spans="1:2" x14ac:dyDescent="0.2">
      <c r="A108627" s="47"/>
      <c r="B108627" s="60"/>
    </row>
    <row r="108628" spans="1:2" x14ac:dyDescent="0.2">
      <c r="A108628" s="47"/>
      <c r="B108628" s="60"/>
    </row>
    <row r="108629" spans="1:2" x14ac:dyDescent="0.2">
      <c r="A108629" s="47"/>
      <c r="B108629" s="60"/>
    </row>
    <row r="108630" spans="1:2" x14ac:dyDescent="0.2">
      <c r="A108630" s="47"/>
      <c r="B108630" s="60"/>
    </row>
    <row r="108631" spans="1:2" x14ac:dyDescent="0.2">
      <c r="A108631" s="47"/>
      <c r="B108631" s="60"/>
    </row>
    <row r="108632" spans="1:2" x14ac:dyDescent="0.2">
      <c r="A108632" s="47"/>
      <c r="B108632" s="60"/>
    </row>
    <row r="108633" spans="1:2" x14ac:dyDescent="0.2">
      <c r="A108633" s="47"/>
      <c r="B108633" s="60"/>
    </row>
    <row r="108634" spans="1:2" x14ac:dyDescent="0.2">
      <c r="A108634" s="47"/>
      <c r="B108634" s="60"/>
    </row>
    <row r="108635" spans="1:2" x14ac:dyDescent="0.2">
      <c r="A108635" s="47"/>
      <c r="B108635" s="60"/>
    </row>
    <row r="108636" spans="1:2" x14ac:dyDescent="0.2">
      <c r="A108636" s="47"/>
      <c r="B108636" s="60"/>
    </row>
    <row r="108637" spans="1:2" x14ac:dyDescent="0.2">
      <c r="A108637" s="47"/>
      <c r="B108637" s="60"/>
    </row>
    <row r="108638" spans="1:2" x14ac:dyDescent="0.2">
      <c r="A108638" s="47"/>
      <c r="B108638" s="60"/>
    </row>
    <row r="108639" spans="1:2" x14ac:dyDescent="0.2">
      <c r="A108639" s="47"/>
      <c r="B108639" s="60"/>
    </row>
    <row r="108640" spans="1:2" x14ac:dyDescent="0.2">
      <c r="A108640" s="47"/>
      <c r="B108640" s="60"/>
    </row>
    <row r="108641" spans="1:2" x14ac:dyDescent="0.2">
      <c r="A108641" s="47"/>
      <c r="B108641" s="60"/>
    </row>
    <row r="108642" spans="1:2" x14ac:dyDescent="0.2">
      <c r="A108642" s="47"/>
      <c r="B108642" s="60"/>
    </row>
    <row r="108643" spans="1:2" x14ac:dyDescent="0.2">
      <c r="A108643" s="47"/>
      <c r="B108643" s="60"/>
    </row>
    <row r="108644" spans="1:2" x14ac:dyDescent="0.2">
      <c r="A108644" s="47"/>
      <c r="B108644" s="60"/>
    </row>
    <row r="108645" spans="1:2" x14ac:dyDescent="0.2">
      <c r="A108645" s="47"/>
      <c r="B108645" s="60"/>
    </row>
    <row r="108646" spans="1:2" x14ac:dyDescent="0.2">
      <c r="A108646" s="47"/>
      <c r="B108646" s="60"/>
    </row>
    <row r="108647" spans="1:2" x14ac:dyDescent="0.2">
      <c r="A108647" s="47"/>
      <c r="B108647" s="60"/>
    </row>
    <row r="108648" spans="1:2" x14ac:dyDescent="0.2">
      <c r="A108648" s="47"/>
      <c r="B108648" s="60"/>
    </row>
    <row r="108649" spans="1:2" x14ac:dyDescent="0.2">
      <c r="A108649" s="47"/>
      <c r="B108649" s="60"/>
    </row>
    <row r="108650" spans="1:2" x14ac:dyDescent="0.2">
      <c r="A108650" s="47"/>
      <c r="B108650" s="60"/>
    </row>
    <row r="108651" spans="1:2" x14ac:dyDescent="0.2">
      <c r="A108651" s="47"/>
      <c r="B108651" s="60"/>
    </row>
    <row r="108652" spans="1:2" x14ac:dyDescent="0.2">
      <c r="A108652" s="47"/>
      <c r="B108652" s="60"/>
    </row>
    <row r="108653" spans="1:2" x14ac:dyDescent="0.2">
      <c r="A108653" s="47"/>
      <c r="B108653" s="60"/>
    </row>
    <row r="108654" spans="1:2" x14ac:dyDescent="0.2">
      <c r="A108654" s="47"/>
      <c r="B108654" s="60"/>
    </row>
    <row r="108655" spans="1:2" x14ac:dyDescent="0.2">
      <c r="A108655" s="47"/>
      <c r="B108655" s="60"/>
    </row>
    <row r="108656" spans="1:2" x14ac:dyDescent="0.2">
      <c r="A108656" s="47"/>
      <c r="B108656" s="60"/>
    </row>
    <row r="108657" spans="1:2" x14ac:dyDescent="0.2">
      <c r="A108657" s="47"/>
      <c r="B108657" s="60"/>
    </row>
    <row r="108658" spans="1:2" x14ac:dyDescent="0.2">
      <c r="A108658" s="47"/>
      <c r="B108658" s="60"/>
    </row>
    <row r="108659" spans="1:2" x14ac:dyDescent="0.2">
      <c r="A108659" s="47"/>
      <c r="B108659" s="60"/>
    </row>
    <row r="108660" spans="1:2" x14ac:dyDescent="0.2">
      <c r="A108660" s="47"/>
      <c r="B108660" s="60"/>
    </row>
    <row r="108661" spans="1:2" x14ac:dyDescent="0.2">
      <c r="A108661" s="47"/>
      <c r="B108661" s="60"/>
    </row>
    <row r="108662" spans="1:2" x14ac:dyDescent="0.2">
      <c r="A108662" s="47"/>
      <c r="B108662" s="60"/>
    </row>
    <row r="108663" spans="1:2" x14ac:dyDescent="0.2">
      <c r="A108663" s="47"/>
      <c r="B108663" s="60"/>
    </row>
    <row r="108664" spans="1:2" x14ac:dyDescent="0.2">
      <c r="A108664" s="47"/>
      <c r="B108664" s="60"/>
    </row>
    <row r="108665" spans="1:2" x14ac:dyDescent="0.2">
      <c r="A108665" s="47"/>
      <c r="B108665" s="60"/>
    </row>
    <row r="108666" spans="1:2" x14ac:dyDescent="0.2">
      <c r="A108666" s="47"/>
      <c r="B108666" s="60"/>
    </row>
    <row r="108667" spans="1:2" x14ac:dyDescent="0.2">
      <c r="A108667" s="47"/>
      <c r="B108667" s="60"/>
    </row>
    <row r="108668" spans="1:2" x14ac:dyDescent="0.2">
      <c r="A108668" s="47"/>
      <c r="B108668" s="60"/>
    </row>
    <row r="108669" spans="1:2" x14ac:dyDescent="0.2">
      <c r="A108669" s="47"/>
      <c r="B108669" s="60"/>
    </row>
    <row r="108670" spans="1:2" x14ac:dyDescent="0.2">
      <c r="A108670" s="47"/>
      <c r="B108670" s="60"/>
    </row>
    <row r="108671" spans="1:2" x14ac:dyDescent="0.2">
      <c r="A108671" s="47"/>
      <c r="B108671" s="60"/>
    </row>
    <row r="108672" spans="1:2" x14ac:dyDescent="0.2">
      <c r="A108672" s="47"/>
      <c r="B108672" s="60"/>
    </row>
    <row r="108673" spans="1:2" x14ac:dyDescent="0.2">
      <c r="A108673" s="47"/>
      <c r="B108673" s="60"/>
    </row>
    <row r="108674" spans="1:2" x14ac:dyDescent="0.2">
      <c r="A108674" s="47"/>
      <c r="B108674" s="60"/>
    </row>
    <row r="108675" spans="1:2" x14ac:dyDescent="0.2">
      <c r="A108675" s="47"/>
      <c r="B108675" s="60"/>
    </row>
    <row r="108676" spans="1:2" x14ac:dyDescent="0.2">
      <c r="A108676" s="47"/>
      <c r="B108676" s="60"/>
    </row>
    <row r="108677" spans="1:2" x14ac:dyDescent="0.2">
      <c r="A108677" s="47"/>
      <c r="B108677" s="60"/>
    </row>
    <row r="108678" spans="1:2" x14ac:dyDescent="0.2">
      <c r="A108678" s="47"/>
      <c r="B108678" s="60"/>
    </row>
    <row r="108679" spans="1:2" x14ac:dyDescent="0.2">
      <c r="A108679" s="47"/>
      <c r="B108679" s="60"/>
    </row>
    <row r="108680" spans="1:2" x14ac:dyDescent="0.2">
      <c r="A108680" s="47"/>
      <c r="B108680" s="60"/>
    </row>
    <row r="108681" spans="1:2" x14ac:dyDescent="0.2">
      <c r="A108681" s="47"/>
      <c r="B108681" s="60"/>
    </row>
    <row r="108682" spans="1:2" x14ac:dyDescent="0.2">
      <c r="A108682" s="47"/>
      <c r="B108682" s="60"/>
    </row>
    <row r="108683" spans="1:2" x14ac:dyDescent="0.2">
      <c r="A108683" s="47"/>
      <c r="B108683" s="60"/>
    </row>
    <row r="108684" spans="1:2" x14ac:dyDescent="0.2">
      <c r="A108684" s="47"/>
      <c r="B108684" s="60"/>
    </row>
    <row r="108685" spans="1:2" x14ac:dyDescent="0.2">
      <c r="A108685" s="47"/>
      <c r="B108685" s="60"/>
    </row>
    <row r="108686" spans="1:2" x14ac:dyDescent="0.2">
      <c r="A108686" s="47"/>
      <c r="B108686" s="60"/>
    </row>
    <row r="108687" spans="1:2" x14ac:dyDescent="0.2">
      <c r="A108687" s="47"/>
      <c r="B108687" s="60"/>
    </row>
    <row r="108688" spans="1:2" x14ac:dyDescent="0.2">
      <c r="A108688" s="47"/>
      <c r="B108688" s="60"/>
    </row>
    <row r="108689" spans="1:2" x14ac:dyDescent="0.2">
      <c r="A108689" s="47"/>
      <c r="B108689" s="60"/>
    </row>
    <row r="108690" spans="1:2" x14ac:dyDescent="0.2">
      <c r="A108690" s="47"/>
      <c r="B108690" s="60"/>
    </row>
    <row r="108691" spans="1:2" x14ac:dyDescent="0.2">
      <c r="A108691" s="47"/>
      <c r="B108691" s="60"/>
    </row>
    <row r="108692" spans="1:2" x14ac:dyDescent="0.2">
      <c r="A108692" s="47"/>
      <c r="B108692" s="60"/>
    </row>
    <row r="108693" spans="1:2" x14ac:dyDescent="0.2">
      <c r="A108693" s="47"/>
      <c r="B108693" s="60"/>
    </row>
    <row r="108694" spans="1:2" x14ac:dyDescent="0.2">
      <c r="A108694" s="47"/>
      <c r="B108694" s="60"/>
    </row>
    <row r="108695" spans="1:2" x14ac:dyDescent="0.2">
      <c r="A108695" s="47"/>
      <c r="B108695" s="60"/>
    </row>
    <row r="108696" spans="1:2" x14ac:dyDescent="0.2">
      <c r="A108696" s="47"/>
      <c r="B108696" s="60"/>
    </row>
    <row r="108697" spans="1:2" x14ac:dyDescent="0.2">
      <c r="A108697" s="47"/>
      <c r="B108697" s="60"/>
    </row>
    <row r="108698" spans="1:2" x14ac:dyDescent="0.2">
      <c r="A108698" s="47"/>
      <c r="B108698" s="60"/>
    </row>
    <row r="108699" spans="1:2" x14ac:dyDescent="0.2">
      <c r="A108699" s="47"/>
      <c r="B108699" s="60"/>
    </row>
    <row r="108700" spans="1:2" x14ac:dyDescent="0.2">
      <c r="A108700" s="47"/>
      <c r="B108700" s="60"/>
    </row>
    <row r="108701" spans="1:2" x14ac:dyDescent="0.2">
      <c r="A108701" s="47"/>
      <c r="B108701" s="60"/>
    </row>
    <row r="108702" spans="1:2" x14ac:dyDescent="0.2">
      <c r="A108702" s="47"/>
      <c r="B108702" s="60"/>
    </row>
    <row r="108703" spans="1:2" x14ac:dyDescent="0.2">
      <c r="A108703" s="47"/>
      <c r="B108703" s="60"/>
    </row>
    <row r="108704" spans="1:2" x14ac:dyDescent="0.2">
      <c r="A108704" s="47"/>
      <c r="B108704" s="60"/>
    </row>
    <row r="108705" spans="1:2" x14ac:dyDescent="0.2">
      <c r="A108705" s="47"/>
      <c r="B108705" s="60"/>
    </row>
    <row r="108706" spans="1:2" x14ac:dyDescent="0.2">
      <c r="A108706" s="47"/>
      <c r="B108706" s="60"/>
    </row>
    <row r="108707" spans="1:2" x14ac:dyDescent="0.2">
      <c r="A108707" s="47"/>
      <c r="B108707" s="60"/>
    </row>
    <row r="108708" spans="1:2" x14ac:dyDescent="0.2">
      <c r="A108708" s="47"/>
      <c r="B108708" s="60"/>
    </row>
    <row r="108709" spans="1:2" x14ac:dyDescent="0.2">
      <c r="A108709" s="47"/>
      <c r="B108709" s="60"/>
    </row>
    <row r="108710" spans="1:2" x14ac:dyDescent="0.2">
      <c r="A108710" s="47"/>
      <c r="B108710" s="60"/>
    </row>
    <row r="108711" spans="1:2" x14ac:dyDescent="0.2">
      <c r="A108711" s="47"/>
      <c r="B108711" s="60"/>
    </row>
    <row r="108712" spans="1:2" x14ac:dyDescent="0.2">
      <c r="A108712" s="47"/>
      <c r="B108712" s="60"/>
    </row>
    <row r="108713" spans="1:2" x14ac:dyDescent="0.2">
      <c r="A108713" s="47"/>
      <c r="B108713" s="60"/>
    </row>
    <row r="108714" spans="1:2" x14ac:dyDescent="0.2">
      <c r="A108714" s="47"/>
      <c r="B108714" s="60"/>
    </row>
    <row r="108715" spans="1:2" x14ac:dyDescent="0.2">
      <c r="A108715" s="47"/>
      <c r="B108715" s="60"/>
    </row>
    <row r="108716" spans="1:2" x14ac:dyDescent="0.2">
      <c r="A108716" s="47"/>
      <c r="B108716" s="60"/>
    </row>
    <row r="108717" spans="1:2" x14ac:dyDescent="0.2">
      <c r="A108717" s="47"/>
      <c r="B108717" s="60"/>
    </row>
    <row r="108718" spans="1:2" x14ac:dyDescent="0.2">
      <c r="A108718" s="47"/>
      <c r="B108718" s="60"/>
    </row>
    <row r="108719" spans="1:2" x14ac:dyDescent="0.2">
      <c r="A108719" s="47"/>
      <c r="B108719" s="60"/>
    </row>
    <row r="108720" spans="1:2" x14ac:dyDescent="0.2">
      <c r="A108720" s="47"/>
      <c r="B108720" s="60"/>
    </row>
    <row r="108721" spans="1:2" x14ac:dyDescent="0.2">
      <c r="A108721" s="47"/>
      <c r="B108721" s="60"/>
    </row>
    <row r="108722" spans="1:2" x14ac:dyDescent="0.2">
      <c r="A108722" s="47"/>
      <c r="B108722" s="60"/>
    </row>
    <row r="108723" spans="1:2" x14ac:dyDescent="0.2">
      <c r="A108723" s="47"/>
      <c r="B108723" s="60"/>
    </row>
    <row r="108724" spans="1:2" x14ac:dyDescent="0.2">
      <c r="A108724" s="47"/>
      <c r="B108724" s="60"/>
    </row>
    <row r="108725" spans="1:2" x14ac:dyDescent="0.2">
      <c r="A108725" s="47"/>
      <c r="B108725" s="60"/>
    </row>
    <row r="108726" spans="1:2" x14ac:dyDescent="0.2">
      <c r="A108726" s="47"/>
      <c r="B108726" s="60"/>
    </row>
    <row r="108727" spans="1:2" x14ac:dyDescent="0.2">
      <c r="A108727" s="47"/>
      <c r="B108727" s="60"/>
    </row>
    <row r="108728" spans="1:2" x14ac:dyDescent="0.2">
      <c r="A108728" s="47"/>
      <c r="B108728" s="60"/>
    </row>
    <row r="108729" spans="1:2" x14ac:dyDescent="0.2">
      <c r="A108729" s="47"/>
      <c r="B108729" s="60"/>
    </row>
    <row r="108730" spans="1:2" x14ac:dyDescent="0.2">
      <c r="A108730" s="47"/>
      <c r="B108730" s="60"/>
    </row>
    <row r="108731" spans="1:2" x14ac:dyDescent="0.2">
      <c r="A108731" s="47"/>
      <c r="B108731" s="60"/>
    </row>
    <row r="108732" spans="1:2" x14ac:dyDescent="0.2">
      <c r="A108732" s="47"/>
      <c r="B108732" s="60"/>
    </row>
    <row r="108733" spans="1:2" x14ac:dyDescent="0.2">
      <c r="A108733" s="47"/>
      <c r="B108733" s="60"/>
    </row>
    <row r="108734" spans="1:2" x14ac:dyDescent="0.2">
      <c r="A108734" s="47"/>
      <c r="B108734" s="60"/>
    </row>
    <row r="108735" spans="1:2" x14ac:dyDescent="0.2">
      <c r="A108735" s="47"/>
      <c r="B108735" s="60"/>
    </row>
    <row r="108736" spans="1:2" x14ac:dyDescent="0.2">
      <c r="A108736" s="47"/>
      <c r="B108736" s="60"/>
    </row>
    <row r="108737" spans="1:2" x14ac:dyDescent="0.2">
      <c r="A108737" s="47"/>
      <c r="B108737" s="60"/>
    </row>
    <row r="108738" spans="1:2" x14ac:dyDescent="0.2">
      <c r="A108738" s="47"/>
      <c r="B108738" s="60"/>
    </row>
    <row r="108739" spans="1:2" x14ac:dyDescent="0.2">
      <c r="A108739" s="47"/>
      <c r="B108739" s="60"/>
    </row>
    <row r="108740" spans="1:2" x14ac:dyDescent="0.2">
      <c r="A108740" s="47"/>
      <c r="B108740" s="60"/>
    </row>
    <row r="108741" spans="1:2" x14ac:dyDescent="0.2">
      <c r="A108741" s="47"/>
      <c r="B108741" s="60"/>
    </row>
    <row r="108742" spans="1:2" x14ac:dyDescent="0.2">
      <c r="A108742" s="47"/>
      <c r="B108742" s="60"/>
    </row>
    <row r="108743" spans="1:2" x14ac:dyDescent="0.2">
      <c r="A108743" s="47"/>
      <c r="B108743" s="60"/>
    </row>
    <row r="108744" spans="1:2" x14ac:dyDescent="0.2">
      <c r="A108744" s="47"/>
      <c r="B108744" s="60"/>
    </row>
    <row r="108745" spans="1:2" x14ac:dyDescent="0.2">
      <c r="A108745" s="47"/>
      <c r="B108745" s="60"/>
    </row>
    <row r="108746" spans="1:2" x14ac:dyDescent="0.2">
      <c r="A108746" s="47"/>
      <c r="B108746" s="60"/>
    </row>
    <row r="108747" spans="1:2" x14ac:dyDescent="0.2">
      <c r="A108747" s="47"/>
      <c r="B108747" s="60"/>
    </row>
    <row r="108748" spans="1:2" x14ac:dyDescent="0.2">
      <c r="A108748" s="47"/>
      <c r="B108748" s="60"/>
    </row>
    <row r="108749" spans="1:2" x14ac:dyDescent="0.2">
      <c r="A108749" s="47"/>
      <c r="B108749" s="60"/>
    </row>
    <row r="108750" spans="1:2" x14ac:dyDescent="0.2">
      <c r="A108750" s="47"/>
      <c r="B108750" s="60"/>
    </row>
    <row r="108751" spans="1:2" x14ac:dyDescent="0.2">
      <c r="A108751" s="47"/>
      <c r="B108751" s="60"/>
    </row>
    <row r="108752" spans="1:2" x14ac:dyDescent="0.2">
      <c r="A108752" s="47"/>
      <c r="B108752" s="60"/>
    </row>
    <row r="108753" spans="1:2" x14ac:dyDescent="0.2">
      <c r="A108753" s="47"/>
      <c r="B108753" s="60"/>
    </row>
    <row r="108754" spans="1:2" x14ac:dyDescent="0.2">
      <c r="A108754" s="47"/>
      <c r="B108754" s="60"/>
    </row>
    <row r="108755" spans="1:2" x14ac:dyDescent="0.2">
      <c r="A108755" s="47"/>
      <c r="B108755" s="60"/>
    </row>
    <row r="108756" spans="1:2" x14ac:dyDescent="0.2">
      <c r="A108756" s="47"/>
      <c r="B108756" s="60"/>
    </row>
    <row r="108757" spans="1:2" x14ac:dyDescent="0.2">
      <c r="A108757" s="47"/>
      <c r="B108757" s="60"/>
    </row>
    <row r="108758" spans="1:2" x14ac:dyDescent="0.2">
      <c r="A108758" s="47"/>
      <c r="B108758" s="60"/>
    </row>
    <row r="108759" spans="1:2" x14ac:dyDescent="0.2">
      <c r="A108759" s="47"/>
      <c r="B108759" s="60"/>
    </row>
    <row r="108760" spans="1:2" x14ac:dyDescent="0.2">
      <c r="A108760" s="47"/>
      <c r="B108760" s="60"/>
    </row>
    <row r="108761" spans="1:2" x14ac:dyDescent="0.2">
      <c r="A108761" s="47"/>
      <c r="B108761" s="60"/>
    </row>
    <row r="108762" spans="1:2" x14ac:dyDescent="0.2">
      <c r="A108762" s="47"/>
      <c r="B108762" s="60"/>
    </row>
    <row r="108763" spans="1:2" x14ac:dyDescent="0.2">
      <c r="A108763" s="47"/>
      <c r="B108763" s="60"/>
    </row>
    <row r="108764" spans="1:2" x14ac:dyDescent="0.2">
      <c r="A108764" s="47"/>
      <c r="B108764" s="60"/>
    </row>
    <row r="108765" spans="1:2" x14ac:dyDescent="0.2">
      <c r="A108765" s="47"/>
      <c r="B108765" s="60"/>
    </row>
    <row r="108766" spans="1:2" x14ac:dyDescent="0.2">
      <c r="A108766" s="47"/>
      <c r="B108766" s="60"/>
    </row>
    <row r="108767" spans="1:2" x14ac:dyDescent="0.2">
      <c r="A108767" s="47"/>
      <c r="B108767" s="60"/>
    </row>
    <row r="108768" spans="1:2" x14ac:dyDescent="0.2">
      <c r="A108768" s="47"/>
      <c r="B108768" s="60"/>
    </row>
    <row r="108769" spans="1:2" x14ac:dyDescent="0.2">
      <c r="A108769" s="47"/>
      <c r="B108769" s="60"/>
    </row>
    <row r="108770" spans="1:2" x14ac:dyDescent="0.2">
      <c r="A108770" s="47"/>
      <c r="B108770" s="60"/>
    </row>
    <row r="108771" spans="1:2" x14ac:dyDescent="0.2">
      <c r="A108771" s="47"/>
      <c r="B108771" s="60"/>
    </row>
    <row r="108772" spans="1:2" x14ac:dyDescent="0.2">
      <c r="A108772" s="47"/>
      <c r="B108772" s="60"/>
    </row>
    <row r="108773" spans="1:2" x14ac:dyDescent="0.2">
      <c r="A108773" s="47"/>
      <c r="B108773" s="60"/>
    </row>
    <row r="108774" spans="1:2" x14ac:dyDescent="0.2">
      <c r="A108774" s="47"/>
      <c r="B108774" s="60"/>
    </row>
    <row r="108775" spans="1:2" x14ac:dyDescent="0.2">
      <c r="A108775" s="47"/>
      <c r="B108775" s="60"/>
    </row>
    <row r="108776" spans="1:2" x14ac:dyDescent="0.2">
      <c r="A108776" s="47"/>
      <c r="B108776" s="60"/>
    </row>
    <row r="108777" spans="1:2" x14ac:dyDescent="0.2">
      <c r="A108777" s="47"/>
      <c r="B108777" s="60"/>
    </row>
    <row r="108778" spans="1:2" x14ac:dyDescent="0.2">
      <c r="A108778" s="47"/>
      <c r="B108778" s="60"/>
    </row>
    <row r="108779" spans="1:2" x14ac:dyDescent="0.2">
      <c r="A108779" s="47"/>
      <c r="B108779" s="60"/>
    </row>
    <row r="108780" spans="1:2" x14ac:dyDescent="0.2">
      <c r="A108780" s="47"/>
      <c r="B108780" s="60"/>
    </row>
    <row r="108781" spans="1:2" x14ac:dyDescent="0.2">
      <c r="A108781" s="47"/>
      <c r="B108781" s="60"/>
    </row>
    <row r="108782" spans="1:2" x14ac:dyDescent="0.2">
      <c r="A108782" s="47"/>
      <c r="B108782" s="60"/>
    </row>
    <row r="108783" spans="1:2" x14ac:dyDescent="0.2">
      <c r="A108783" s="47"/>
      <c r="B108783" s="60"/>
    </row>
    <row r="108784" spans="1:2" x14ac:dyDescent="0.2">
      <c r="A108784" s="47"/>
      <c r="B108784" s="60"/>
    </row>
    <row r="108785" spans="1:2" x14ac:dyDescent="0.2">
      <c r="A108785" s="47"/>
      <c r="B108785" s="60"/>
    </row>
    <row r="108786" spans="1:2" x14ac:dyDescent="0.2">
      <c r="A108786" s="47"/>
      <c r="B108786" s="60"/>
    </row>
    <row r="108787" spans="1:2" x14ac:dyDescent="0.2">
      <c r="A108787" s="47"/>
      <c r="B108787" s="60"/>
    </row>
    <row r="108788" spans="1:2" x14ac:dyDescent="0.2">
      <c r="A108788" s="47"/>
      <c r="B108788" s="60"/>
    </row>
    <row r="108789" spans="1:2" x14ac:dyDescent="0.2">
      <c r="A108789" s="47"/>
      <c r="B108789" s="60"/>
    </row>
    <row r="108790" spans="1:2" x14ac:dyDescent="0.2">
      <c r="A108790" s="47"/>
      <c r="B108790" s="60"/>
    </row>
    <row r="108791" spans="1:2" x14ac:dyDescent="0.2">
      <c r="A108791" s="47"/>
      <c r="B108791" s="60"/>
    </row>
    <row r="108792" spans="1:2" x14ac:dyDescent="0.2">
      <c r="A108792" s="47"/>
      <c r="B108792" s="60"/>
    </row>
    <row r="108793" spans="1:2" x14ac:dyDescent="0.2">
      <c r="A108793" s="47"/>
      <c r="B108793" s="60"/>
    </row>
    <row r="108794" spans="1:2" x14ac:dyDescent="0.2">
      <c r="A108794" s="47"/>
      <c r="B108794" s="60"/>
    </row>
    <row r="108795" spans="1:2" x14ac:dyDescent="0.2">
      <c r="A108795" s="47"/>
      <c r="B108795" s="60"/>
    </row>
    <row r="108796" spans="1:2" x14ac:dyDescent="0.2">
      <c r="A108796" s="47"/>
      <c r="B108796" s="60"/>
    </row>
    <row r="108797" spans="1:2" x14ac:dyDescent="0.2">
      <c r="A108797" s="47"/>
      <c r="B108797" s="60"/>
    </row>
    <row r="108798" spans="1:2" x14ac:dyDescent="0.2">
      <c r="A108798" s="47"/>
      <c r="B108798" s="60"/>
    </row>
    <row r="108799" spans="1:2" x14ac:dyDescent="0.2">
      <c r="A108799" s="47"/>
      <c r="B108799" s="60"/>
    </row>
    <row r="108800" spans="1:2" x14ac:dyDescent="0.2">
      <c r="A108800" s="47"/>
      <c r="B108800" s="60"/>
    </row>
    <row r="108801" spans="1:2" x14ac:dyDescent="0.2">
      <c r="A108801" s="47"/>
      <c r="B108801" s="60"/>
    </row>
    <row r="108802" spans="1:2" x14ac:dyDescent="0.2">
      <c r="A108802" s="47"/>
      <c r="B108802" s="60"/>
    </row>
    <row r="108803" spans="1:2" x14ac:dyDescent="0.2">
      <c r="A108803" s="47"/>
      <c r="B108803" s="60"/>
    </row>
    <row r="108804" spans="1:2" x14ac:dyDescent="0.2">
      <c r="A108804" s="47"/>
      <c r="B108804" s="60"/>
    </row>
    <row r="108805" spans="1:2" x14ac:dyDescent="0.2">
      <c r="A108805" s="47"/>
      <c r="B108805" s="60"/>
    </row>
    <row r="108806" spans="1:2" x14ac:dyDescent="0.2">
      <c r="A108806" s="47"/>
      <c r="B108806" s="60"/>
    </row>
    <row r="108807" spans="1:2" x14ac:dyDescent="0.2">
      <c r="A108807" s="47"/>
      <c r="B108807" s="60"/>
    </row>
    <row r="108808" spans="1:2" x14ac:dyDescent="0.2">
      <c r="A108808" s="47"/>
      <c r="B108808" s="60"/>
    </row>
    <row r="108809" spans="1:2" x14ac:dyDescent="0.2">
      <c r="A108809" s="47"/>
      <c r="B108809" s="60"/>
    </row>
    <row r="108810" spans="1:2" x14ac:dyDescent="0.2">
      <c r="A108810" s="47"/>
      <c r="B108810" s="60"/>
    </row>
    <row r="108811" spans="1:2" x14ac:dyDescent="0.2">
      <c r="A108811" s="47"/>
      <c r="B108811" s="60"/>
    </row>
    <row r="108812" spans="1:2" x14ac:dyDescent="0.2">
      <c r="A108812" s="47"/>
      <c r="B108812" s="60"/>
    </row>
    <row r="108813" spans="1:2" x14ac:dyDescent="0.2">
      <c r="A108813" s="47"/>
      <c r="B108813" s="60"/>
    </row>
    <row r="108814" spans="1:2" x14ac:dyDescent="0.2">
      <c r="A108814" s="47"/>
      <c r="B108814" s="60"/>
    </row>
    <row r="108815" spans="1:2" x14ac:dyDescent="0.2">
      <c r="A108815" s="47"/>
      <c r="B108815" s="60"/>
    </row>
    <row r="108816" spans="1:2" x14ac:dyDescent="0.2">
      <c r="A108816" s="47"/>
      <c r="B108816" s="60"/>
    </row>
    <row r="108817" spans="1:2" x14ac:dyDescent="0.2">
      <c r="A108817" s="47"/>
      <c r="B108817" s="60"/>
    </row>
    <row r="108818" spans="1:2" x14ac:dyDescent="0.2">
      <c r="A108818" s="47"/>
      <c r="B108818" s="60"/>
    </row>
    <row r="108819" spans="1:2" x14ac:dyDescent="0.2">
      <c r="A108819" s="47"/>
      <c r="B108819" s="60"/>
    </row>
    <row r="108820" spans="1:2" x14ac:dyDescent="0.2">
      <c r="A108820" s="47"/>
      <c r="B108820" s="60"/>
    </row>
    <row r="108821" spans="1:2" x14ac:dyDescent="0.2">
      <c r="A108821" s="47"/>
      <c r="B108821" s="60"/>
    </row>
    <row r="108822" spans="1:2" x14ac:dyDescent="0.2">
      <c r="A108822" s="47"/>
      <c r="B108822" s="60"/>
    </row>
    <row r="108823" spans="1:2" x14ac:dyDescent="0.2">
      <c r="A108823" s="47"/>
      <c r="B108823" s="60"/>
    </row>
    <row r="108824" spans="1:2" x14ac:dyDescent="0.2">
      <c r="A108824" s="47"/>
      <c r="B108824" s="60"/>
    </row>
    <row r="108825" spans="1:2" x14ac:dyDescent="0.2">
      <c r="A108825" s="47"/>
      <c r="B108825" s="60"/>
    </row>
    <row r="108826" spans="1:2" x14ac:dyDescent="0.2">
      <c r="A108826" s="47"/>
      <c r="B108826" s="60"/>
    </row>
    <row r="108827" spans="1:2" x14ac:dyDescent="0.2">
      <c r="A108827" s="47"/>
      <c r="B108827" s="60"/>
    </row>
    <row r="108828" spans="1:2" x14ac:dyDescent="0.2">
      <c r="A108828" s="47"/>
      <c r="B108828" s="60"/>
    </row>
    <row r="108829" spans="1:2" x14ac:dyDescent="0.2">
      <c r="A108829" s="47"/>
      <c r="B108829" s="60"/>
    </row>
    <row r="108830" spans="1:2" x14ac:dyDescent="0.2">
      <c r="A108830" s="47"/>
      <c r="B108830" s="60"/>
    </row>
    <row r="108831" spans="1:2" x14ac:dyDescent="0.2">
      <c r="A108831" s="47"/>
      <c r="B108831" s="60"/>
    </row>
    <row r="108832" spans="1:2" x14ac:dyDescent="0.2">
      <c r="A108832" s="47"/>
      <c r="B108832" s="60"/>
    </row>
    <row r="108833" spans="1:2" x14ac:dyDescent="0.2">
      <c r="A108833" s="47"/>
      <c r="B108833" s="60"/>
    </row>
    <row r="108834" spans="1:2" x14ac:dyDescent="0.2">
      <c r="A108834" s="47"/>
      <c r="B108834" s="60"/>
    </row>
    <row r="108835" spans="1:2" x14ac:dyDescent="0.2">
      <c r="A108835" s="47"/>
      <c r="B108835" s="60"/>
    </row>
    <row r="108836" spans="1:2" x14ac:dyDescent="0.2">
      <c r="A108836" s="47"/>
      <c r="B108836" s="60"/>
    </row>
    <row r="108837" spans="1:2" x14ac:dyDescent="0.2">
      <c r="A108837" s="47"/>
      <c r="B108837" s="60"/>
    </row>
    <row r="108838" spans="1:2" x14ac:dyDescent="0.2">
      <c r="A108838" s="47"/>
      <c r="B108838" s="60"/>
    </row>
    <row r="108839" spans="1:2" x14ac:dyDescent="0.2">
      <c r="A108839" s="47"/>
      <c r="B108839" s="60"/>
    </row>
    <row r="108840" spans="1:2" x14ac:dyDescent="0.2">
      <c r="A108840" s="47"/>
      <c r="B108840" s="60"/>
    </row>
    <row r="108841" spans="1:2" x14ac:dyDescent="0.2">
      <c r="A108841" s="47"/>
      <c r="B108841" s="60"/>
    </row>
    <row r="108842" spans="1:2" x14ac:dyDescent="0.2">
      <c r="A108842" s="47"/>
      <c r="B108842" s="60"/>
    </row>
    <row r="108843" spans="1:2" x14ac:dyDescent="0.2">
      <c r="A108843" s="47"/>
      <c r="B108843" s="60"/>
    </row>
    <row r="108844" spans="1:2" x14ac:dyDescent="0.2">
      <c r="A108844" s="47"/>
      <c r="B108844" s="60"/>
    </row>
    <row r="108845" spans="1:2" x14ac:dyDescent="0.2">
      <c r="A108845" s="47"/>
      <c r="B108845" s="60"/>
    </row>
    <row r="108846" spans="1:2" x14ac:dyDescent="0.2">
      <c r="A108846" s="47"/>
      <c r="B108846" s="60"/>
    </row>
    <row r="108847" spans="1:2" x14ac:dyDescent="0.2">
      <c r="A108847" s="47"/>
      <c r="B108847" s="60"/>
    </row>
    <row r="108848" spans="1:2" x14ac:dyDescent="0.2">
      <c r="A108848" s="47"/>
      <c r="B108848" s="60"/>
    </row>
    <row r="108849" spans="1:2" x14ac:dyDescent="0.2">
      <c r="A108849" s="47"/>
      <c r="B108849" s="60"/>
    </row>
    <row r="108850" spans="1:2" x14ac:dyDescent="0.2">
      <c r="A108850" s="47"/>
      <c r="B108850" s="60"/>
    </row>
    <row r="108851" spans="1:2" x14ac:dyDescent="0.2">
      <c r="A108851" s="47"/>
      <c r="B108851" s="60"/>
    </row>
    <row r="108852" spans="1:2" x14ac:dyDescent="0.2">
      <c r="A108852" s="47"/>
      <c r="B108852" s="60"/>
    </row>
    <row r="108853" spans="1:2" x14ac:dyDescent="0.2">
      <c r="A108853" s="47"/>
      <c r="B108853" s="60"/>
    </row>
    <row r="108854" spans="1:2" x14ac:dyDescent="0.2">
      <c r="A108854" s="47"/>
      <c r="B108854" s="60"/>
    </row>
    <row r="108855" spans="1:2" x14ac:dyDescent="0.2">
      <c r="A108855" s="47"/>
      <c r="B108855" s="60"/>
    </row>
    <row r="108856" spans="1:2" x14ac:dyDescent="0.2">
      <c r="A108856" s="47"/>
      <c r="B108856" s="60"/>
    </row>
    <row r="108857" spans="1:2" x14ac:dyDescent="0.2">
      <c r="A108857" s="47"/>
      <c r="B108857" s="60"/>
    </row>
    <row r="108858" spans="1:2" x14ac:dyDescent="0.2">
      <c r="A108858" s="47"/>
      <c r="B108858" s="60"/>
    </row>
    <row r="108859" spans="1:2" x14ac:dyDescent="0.2">
      <c r="A108859" s="47"/>
      <c r="B108859" s="60"/>
    </row>
    <row r="108860" spans="1:2" x14ac:dyDescent="0.2">
      <c r="A108860" s="47"/>
      <c r="B108860" s="60"/>
    </row>
    <row r="108861" spans="1:2" x14ac:dyDescent="0.2">
      <c r="A108861" s="47"/>
      <c r="B108861" s="60"/>
    </row>
    <row r="108862" spans="1:2" x14ac:dyDescent="0.2">
      <c r="A108862" s="47"/>
      <c r="B108862" s="60"/>
    </row>
    <row r="108863" spans="1:2" x14ac:dyDescent="0.2">
      <c r="A108863" s="47"/>
      <c r="B108863" s="60"/>
    </row>
    <row r="108864" spans="1:2" x14ac:dyDescent="0.2">
      <c r="A108864" s="47"/>
      <c r="B108864" s="60"/>
    </row>
    <row r="108865" spans="1:2" x14ac:dyDescent="0.2">
      <c r="A108865" s="47"/>
      <c r="B108865" s="60"/>
    </row>
    <row r="108866" spans="1:2" x14ac:dyDescent="0.2">
      <c r="A108866" s="47"/>
      <c r="B108866" s="60"/>
    </row>
    <row r="108867" spans="1:2" x14ac:dyDescent="0.2">
      <c r="A108867" s="47"/>
      <c r="B108867" s="60"/>
    </row>
    <row r="108868" spans="1:2" x14ac:dyDescent="0.2">
      <c r="A108868" s="47"/>
      <c r="B108868" s="60"/>
    </row>
    <row r="108869" spans="1:2" x14ac:dyDescent="0.2">
      <c r="A108869" s="47"/>
      <c r="B108869" s="60"/>
    </row>
    <row r="108870" spans="1:2" x14ac:dyDescent="0.2">
      <c r="A108870" s="47"/>
      <c r="B108870" s="60"/>
    </row>
    <row r="108871" spans="1:2" x14ac:dyDescent="0.2">
      <c r="A108871" s="47"/>
      <c r="B108871" s="60"/>
    </row>
    <row r="108872" spans="1:2" x14ac:dyDescent="0.2">
      <c r="A108872" s="47"/>
      <c r="B108872" s="60"/>
    </row>
    <row r="108873" spans="1:2" x14ac:dyDescent="0.2">
      <c r="A108873" s="47"/>
      <c r="B108873" s="60"/>
    </row>
    <row r="108874" spans="1:2" x14ac:dyDescent="0.2">
      <c r="A108874" s="47"/>
      <c r="B108874" s="60"/>
    </row>
    <row r="108875" spans="1:2" x14ac:dyDescent="0.2">
      <c r="A108875" s="47"/>
      <c r="B108875" s="60"/>
    </row>
    <row r="108876" spans="1:2" x14ac:dyDescent="0.2">
      <c r="A108876" s="47"/>
      <c r="B108876" s="60"/>
    </row>
    <row r="108877" spans="1:2" x14ac:dyDescent="0.2">
      <c r="A108877" s="47"/>
      <c r="B108877" s="60"/>
    </row>
    <row r="108878" spans="1:2" x14ac:dyDescent="0.2">
      <c r="A108878" s="47"/>
      <c r="B108878" s="60"/>
    </row>
    <row r="108879" spans="1:2" x14ac:dyDescent="0.2">
      <c r="A108879" s="47"/>
      <c r="B108879" s="60"/>
    </row>
    <row r="108880" spans="1:2" x14ac:dyDescent="0.2">
      <c r="A108880" s="47"/>
      <c r="B108880" s="60"/>
    </row>
    <row r="108881" spans="1:2" x14ac:dyDescent="0.2">
      <c r="A108881" s="47"/>
      <c r="B108881" s="60"/>
    </row>
    <row r="108882" spans="1:2" x14ac:dyDescent="0.2">
      <c r="A108882" s="47"/>
      <c r="B108882" s="60"/>
    </row>
    <row r="108883" spans="1:2" x14ac:dyDescent="0.2">
      <c r="A108883" s="47"/>
      <c r="B108883" s="60"/>
    </row>
    <row r="108884" spans="1:2" x14ac:dyDescent="0.2">
      <c r="A108884" s="47"/>
      <c r="B108884" s="60"/>
    </row>
    <row r="108885" spans="1:2" x14ac:dyDescent="0.2">
      <c r="A108885" s="47"/>
      <c r="B108885" s="60"/>
    </row>
    <row r="108886" spans="1:2" x14ac:dyDescent="0.2">
      <c r="A108886" s="47"/>
      <c r="B108886" s="60"/>
    </row>
    <row r="108887" spans="1:2" x14ac:dyDescent="0.2">
      <c r="A108887" s="47"/>
      <c r="B108887" s="60"/>
    </row>
    <row r="108888" spans="1:2" x14ac:dyDescent="0.2">
      <c r="A108888" s="47"/>
      <c r="B108888" s="60"/>
    </row>
    <row r="108889" spans="1:2" x14ac:dyDescent="0.2">
      <c r="A108889" s="47"/>
      <c r="B108889" s="60"/>
    </row>
    <row r="108890" spans="1:2" x14ac:dyDescent="0.2">
      <c r="A108890" s="47"/>
      <c r="B108890" s="60"/>
    </row>
    <row r="108891" spans="1:2" x14ac:dyDescent="0.2">
      <c r="A108891" s="47"/>
      <c r="B108891" s="60"/>
    </row>
    <row r="108892" spans="1:2" x14ac:dyDescent="0.2">
      <c r="A108892" s="47"/>
      <c r="B108892" s="60"/>
    </row>
    <row r="108893" spans="1:2" x14ac:dyDescent="0.2">
      <c r="A108893" s="47"/>
      <c r="B108893" s="60"/>
    </row>
    <row r="108894" spans="1:2" x14ac:dyDescent="0.2">
      <c r="A108894" s="47"/>
      <c r="B108894" s="60"/>
    </row>
    <row r="108895" spans="1:2" x14ac:dyDescent="0.2">
      <c r="A108895" s="47"/>
      <c r="B108895" s="60"/>
    </row>
    <row r="108896" spans="1:2" x14ac:dyDescent="0.2">
      <c r="A108896" s="47"/>
      <c r="B108896" s="60"/>
    </row>
    <row r="108897" spans="1:2" x14ac:dyDescent="0.2">
      <c r="A108897" s="47"/>
      <c r="B108897" s="60"/>
    </row>
    <row r="108898" spans="1:2" x14ac:dyDescent="0.2">
      <c r="A108898" s="47"/>
      <c r="B108898" s="60"/>
    </row>
    <row r="108899" spans="1:2" x14ac:dyDescent="0.2">
      <c r="A108899" s="47"/>
      <c r="B108899" s="60"/>
    </row>
    <row r="108900" spans="1:2" x14ac:dyDescent="0.2">
      <c r="A108900" s="47"/>
      <c r="B108900" s="60"/>
    </row>
    <row r="108901" spans="1:2" x14ac:dyDescent="0.2">
      <c r="A108901" s="47"/>
      <c r="B108901" s="60"/>
    </row>
    <row r="108902" spans="1:2" x14ac:dyDescent="0.2">
      <c r="A108902" s="47"/>
      <c r="B108902" s="60"/>
    </row>
    <row r="108903" spans="1:2" x14ac:dyDescent="0.2">
      <c r="A108903" s="47"/>
      <c r="B108903" s="60"/>
    </row>
    <row r="108904" spans="1:2" x14ac:dyDescent="0.2">
      <c r="A108904" s="47"/>
      <c r="B108904" s="60"/>
    </row>
    <row r="108905" spans="1:2" x14ac:dyDescent="0.2">
      <c r="A108905" s="47"/>
      <c r="B108905" s="60"/>
    </row>
    <row r="108906" spans="1:2" x14ac:dyDescent="0.2">
      <c r="A108906" s="47"/>
      <c r="B108906" s="60"/>
    </row>
    <row r="108907" spans="1:2" x14ac:dyDescent="0.2">
      <c r="A108907" s="47"/>
      <c r="B108907" s="60"/>
    </row>
    <row r="108908" spans="1:2" x14ac:dyDescent="0.2">
      <c r="A108908" s="47"/>
      <c r="B108908" s="60"/>
    </row>
    <row r="108909" spans="1:2" x14ac:dyDescent="0.2">
      <c r="A108909" s="47"/>
      <c r="B108909" s="60"/>
    </row>
    <row r="108910" spans="1:2" x14ac:dyDescent="0.2">
      <c r="A108910" s="47"/>
      <c r="B108910" s="60"/>
    </row>
    <row r="108911" spans="1:2" x14ac:dyDescent="0.2">
      <c r="A108911" s="47"/>
      <c r="B108911" s="60"/>
    </row>
    <row r="108912" spans="1:2" x14ac:dyDescent="0.2">
      <c r="A108912" s="47"/>
      <c r="B108912" s="60"/>
    </row>
    <row r="108913" spans="1:2" x14ac:dyDescent="0.2">
      <c r="A108913" s="47"/>
      <c r="B108913" s="60"/>
    </row>
    <row r="108914" spans="1:2" x14ac:dyDescent="0.2">
      <c r="A108914" s="47"/>
      <c r="B108914" s="60"/>
    </row>
    <row r="108915" spans="1:2" x14ac:dyDescent="0.2">
      <c r="A108915" s="47"/>
      <c r="B108915" s="60"/>
    </row>
    <row r="108916" spans="1:2" x14ac:dyDescent="0.2">
      <c r="A108916" s="47"/>
      <c r="B108916" s="60"/>
    </row>
    <row r="108917" spans="1:2" x14ac:dyDescent="0.2">
      <c r="A108917" s="47"/>
      <c r="B108917" s="60"/>
    </row>
    <row r="108918" spans="1:2" x14ac:dyDescent="0.2">
      <c r="A108918" s="47"/>
      <c r="B108918" s="60"/>
    </row>
    <row r="108919" spans="1:2" x14ac:dyDescent="0.2">
      <c r="A108919" s="47"/>
      <c r="B108919" s="60"/>
    </row>
    <row r="108920" spans="1:2" x14ac:dyDescent="0.2">
      <c r="A108920" s="47"/>
      <c r="B108920" s="60"/>
    </row>
    <row r="108921" spans="1:2" x14ac:dyDescent="0.2">
      <c r="A108921" s="47"/>
      <c r="B108921" s="60"/>
    </row>
    <row r="108922" spans="1:2" x14ac:dyDescent="0.2">
      <c r="A108922" s="47"/>
      <c r="B108922" s="60"/>
    </row>
    <row r="108923" spans="1:2" x14ac:dyDescent="0.2">
      <c r="A108923" s="47"/>
      <c r="B108923" s="60"/>
    </row>
    <row r="108924" spans="1:2" x14ac:dyDescent="0.2">
      <c r="A108924" s="47"/>
      <c r="B108924" s="60"/>
    </row>
    <row r="108925" spans="1:2" x14ac:dyDescent="0.2">
      <c r="A108925" s="47"/>
      <c r="B108925" s="60"/>
    </row>
    <row r="108926" spans="1:2" x14ac:dyDescent="0.2">
      <c r="A108926" s="47"/>
      <c r="B108926" s="60"/>
    </row>
    <row r="108927" spans="1:2" x14ac:dyDescent="0.2">
      <c r="A108927" s="47"/>
      <c r="B108927" s="60"/>
    </row>
    <row r="108928" spans="1:2" x14ac:dyDescent="0.2">
      <c r="A108928" s="47"/>
      <c r="B108928" s="60"/>
    </row>
    <row r="108929" spans="1:2" x14ac:dyDescent="0.2">
      <c r="A108929" s="47"/>
      <c r="B108929" s="60"/>
    </row>
    <row r="108930" spans="1:2" x14ac:dyDescent="0.2">
      <c r="A108930" s="47"/>
      <c r="B108930" s="60"/>
    </row>
    <row r="108931" spans="1:2" x14ac:dyDescent="0.2">
      <c r="A108931" s="47"/>
      <c r="B108931" s="60"/>
    </row>
    <row r="108932" spans="1:2" x14ac:dyDescent="0.2">
      <c r="A108932" s="47"/>
      <c r="B108932" s="60"/>
    </row>
    <row r="108933" spans="1:2" x14ac:dyDescent="0.2">
      <c r="A108933" s="47"/>
      <c r="B108933" s="60"/>
    </row>
    <row r="108934" spans="1:2" x14ac:dyDescent="0.2">
      <c r="A108934" s="47"/>
      <c r="B108934" s="60"/>
    </row>
    <row r="108935" spans="1:2" x14ac:dyDescent="0.2">
      <c r="A108935" s="47"/>
      <c r="B108935" s="60"/>
    </row>
    <row r="108936" spans="1:2" x14ac:dyDescent="0.2">
      <c r="A108936" s="47"/>
      <c r="B108936" s="60"/>
    </row>
    <row r="108937" spans="1:2" x14ac:dyDescent="0.2">
      <c r="A108937" s="47"/>
      <c r="B108937" s="60"/>
    </row>
    <row r="108938" spans="1:2" x14ac:dyDescent="0.2">
      <c r="A108938" s="47"/>
      <c r="B108938" s="60"/>
    </row>
    <row r="108939" spans="1:2" x14ac:dyDescent="0.2">
      <c r="A108939" s="47"/>
      <c r="B108939" s="60"/>
    </row>
    <row r="108940" spans="1:2" x14ac:dyDescent="0.2">
      <c r="A108940" s="47"/>
      <c r="B108940" s="60"/>
    </row>
    <row r="108941" spans="1:2" x14ac:dyDescent="0.2">
      <c r="A108941" s="47"/>
      <c r="B108941" s="60"/>
    </row>
    <row r="108942" spans="1:2" x14ac:dyDescent="0.2">
      <c r="A108942" s="47"/>
      <c r="B108942" s="60"/>
    </row>
    <row r="108943" spans="1:2" x14ac:dyDescent="0.2">
      <c r="A108943" s="47"/>
      <c r="B108943" s="60"/>
    </row>
    <row r="108944" spans="1:2" x14ac:dyDescent="0.2">
      <c r="A108944" s="47"/>
      <c r="B108944" s="60"/>
    </row>
    <row r="108945" spans="1:2" x14ac:dyDescent="0.2">
      <c r="A108945" s="47"/>
      <c r="B108945" s="60"/>
    </row>
    <row r="108946" spans="1:2" x14ac:dyDescent="0.2">
      <c r="A108946" s="47"/>
      <c r="B108946" s="60"/>
    </row>
    <row r="108947" spans="1:2" x14ac:dyDescent="0.2">
      <c r="A108947" s="47"/>
      <c r="B108947" s="60"/>
    </row>
    <row r="108948" spans="1:2" x14ac:dyDescent="0.2">
      <c r="A108948" s="47"/>
      <c r="B108948" s="60"/>
    </row>
    <row r="108949" spans="1:2" x14ac:dyDescent="0.2">
      <c r="A108949" s="47"/>
      <c r="B108949" s="60"/>
    </row>
    <row r="108950" spans="1:2" x14ac:dyDescent="0.2">
      <c r="A108950" s="47"/>
      <c r="B108950" s="60"/>
    </row>
    <row r="108951" spans="1:2" x14ac:dyDescent="0.2">
      <c r="A108951" s="47"/>
      <c r="B108951" s="60"/>
    </row>
    <row r="108952" spans="1:2" x14ac:dyDescent="0.2">
      <c r="A108952" s="47"/>
      <c r="B108952" s="60"/>
    </row>
    <row r="108953" spans="1:2" x14ac:dyDescent="0.2">
      <c r="A108953" s="47"/>
      <c r="B108953" s="60"/>
    </row>
    <row r="108954" spans="1:2" x14ac:dyDescent="0.2">
      <c r="A108954" s="47"/>
      <c r="B108954" s="60"/>
    </row>
    <row r="108955" spans="1:2" x14ac:dyDescent="0.2">
      <c r="A108955" s="47"/>
      <c r="B108955" s="60"/>
    </row>
    <row r="108956" spans="1:2" x14ac:dyDescent="0.2">
      <c r="A108956" s="47"/>
      <c r="B108956" s="60"/>
    </row>
    <row r="108957" spans="1:2" x14ac:dyDescent="0.2">
      <c r="A108957" s="47"/>
      <c r="B108957" s="60"/>
    </row>
    <row r="108958" spans="1:2" x14ac:dyDescent="0.2">
      <c r="A108958" s="47"/>
      <c r="B108958" s="60"/>
    </row>
    <row r="108959" spans="1:2" x14ac:dyDescent="0.2">
      <c r="A108959" s="47"/>
      <c r="B108959" s="60"/>
    </row>
    <row r="108960" spans="1:2" x14ac:dyDescent="0.2">
      <c r="A108960" s="47"/>
      <c r="B108960" s="60"/>
    </row>
    <row r="108961" spans="1:2" x14ac:dyDescent="0.2">
      <c r="A108961" s="47"/>
      <c r="B108961" s="60"/>
    </row>
    <row r="108962" spans="1:2" x14ac:dyDescent="0.2">
      <c r="A108962" s="47"/>
      <c r="B108962" s="60"/>
    </row>
    <row r="108963" spans="1:2" x14ac:dyDescent="0.2">
      <c r="A108963" s="47"/>
      <c r="B108963" s="60"/>
    </row>
    <row r="108964" spans="1:2" x14ac:dyDescent="0.2">
      <c r="A108964" s="47"/>
      <c r="B108964" s="60"/>
    </row>
    <row r="108965" spans="1:2" x14ac:dyDescent="0.2">
      <c r="A108965" s="47"/>
      <c r="B108965" s="60"/>
    </row>
    <row r="108966" spans="1:2" x14ac:dyDescent="0.2">
      <c r="A108966" s="47"/>
      <c r="B108966" s="60"/>
    </row>
    <row r="108967" spans="1:2" x14ac:dyDescent="0.2">
      <c r="A108967" s="47"/>
      <c r="B108967" s="60"/>
    </row>
    <row r="108968" spans="1:2" x14ac:dyDescent="0.2">
      <c r="A108968" s="47"/>
      <c r="B108968" s="60"/>
    </row>
    <row r="108969" spans="1:2" x14ac:dyDescent="0.2">
      <c r="A108969" s="47"/>
      <c r="B108969" s="60"/>
    </row>
    <row r="108970" spans="1:2" x14ac:dyDescent="0.2">
      <c r="A108970" s="47"/>
      <c r="B108970" s="60"/>
    </row>
    <row r="108971" spans="1:2" x14ac:dyDescent="0.2">
      <c r="A108971" s="47"/>
      <c r="B108971" s="60"/>
    </row>
    <row r="108972" spans="1:2" x14ac:dyDescent="0.2">
      <c r="A108972" s="47"/>
      <c r="B108972" s="60"/>
    </row>
    <row r="108973" spans="1:2" x14ac:dyDescent="0.2">
      <c r="A108973" s="47"/>
      <c r="B108973" s="60"/>
    </row>
    <row r="108974" spans="1:2" x14ac:dyDescent="0.2">
      <c r="A108974" s="47"/>
      <c r="B108974" s="60"/>
    </row>
    <row r="108975" spans="1:2" x14ac:dyDescent="0.2">
      <c r="A108975" s="47"/>
      <c r="B108975" s="60"/>
    </row>
    <row r="108976" spans="1:2" x14ac:dyDescent="0.2">
      <c r="A108976" s="47"/>
      <c r="B108976" s="60"/>
    </row>
    <row r="108977" spans="1:2" x14ac:dyDescent="0.2">
      <c r="A108977" s="47"/>
      <c r="B108977" s="60"/>
    </row>
    <row r="108978" spans="1:2" x14ac:dyDescent="0.2">
      <c r="A108978" s="47"/>
      <c r="B108978" s="60"/>
    </row>
    <row r="108979" spans="1:2" x14ac:dyDescent="0.2">
      <c r="A108979" s="47"/>
      <c r="B108979" s="60"/>
    </row>
    <row r="108980" spans="1:2" x14ac:dyDescent="0.2">
      <c r="A108980" s="47"/>
      <c r="B108980" s="60"/>
    </row>
    <row r="108981" spans="1:2" x14ac:dyDescent="0.2">
      <c r="A108981" s="47"/>
      <c r="B108981" s="60"/>
    </row>
    <row r="108982" spans="1:2" x14ac:dyDescent="0.2">
      <c r="A108982" s="47"/>
      <c r="B108982" s="60"/>
    </row>
    <row r="108983" spans="1:2" x14ac:dyDescent="0.2">
      <c r="A108983" s="47"/>
      <c r="B108983" s="60"/>
    </row>
    <row r="108984" spans="1:2" x14ac:dyDescent="0.2">
      <c r="A108984" s="47"/>
      <c r="B108984" s="60"/>
    </row>
    <row r="108985" spans="1:2" x14ac:dyDescent="0.2">
      <c r="A108985" s="47"/>
      <c r="B108985" s="60"/>
    </row>
    <row r="108986" spans="1:2" x14ac:dyDescent="0.2">
      <c r="A108986" s="47"/>
      <c r="B108986" s="60"/>
    </row>
    <row r="108987" spans="1:2" x14ac:dyDescent="0.2">
      <c r="A108987" s="47"/>
      <c r="B108987" s="60"/>
    </row>
    <row r="108988" spans="1:2" x14ac:dyDescent="0.2">
      <c r="A108988" s="47"/>
      <c r="B108988" s="60"/>
    </row>
    <row r="108989" spans="1:2" x14ac:dyDescent="0.2">
      <c r="A108989" s="47"/>
      <c r="B108989" s="60"/>
    </row>
    <row r="108990" spans="1:2" x14ac:dyDescent="0.2">
      <c r="A108990" s="47"/>
      <c r="B108990" s="60"/>
    </row>
    <row r="108991" spans="1:2" x14ac:dyDescent="0.2">
      <c r="A108991" s="47"/>
      <c r="B108991" s="60"/>
    </row>
    <row r="108992" spans="1:2" x14ac:dyDescent="0.2">
      <c r="A108992" s="47"/>
      <c r="B108992" s="60"/>
    </row>
    <row r="108993" spans="1:2" x14ac:dyDescent="0.2">
      <c r="A108993" s="47"/>
      <c r="B108993" s="60"/>
    </row>
    <row r="108994" spans="1:2" x14ac:dyDescent="0.2">
      <c r="A108994" s="47"/>
      <c r="B108994" s="60"/>
    </row>
    <row r="108995" spans="1:2" x14ac:dyDescent="0.2">
      <c r="A108995" s="47"/>
      <c r="B108995" s="60"/>
    </row>
    <row r="108996" spans="1:2" x14ac:dyDescent="0.2">
      <c r="A108996" s="47"/>
      <c r="B108996" s="60"/>
    </row>
    <row r="108997" spans="1:2" x14ac:dyDescent="0.2">
      <c r="A108997" s="47"/>
      <c r="B108997" s="60"/>
    </row>
    <row r="108998" spans="1:2" x14ac:dyDescent="0.2">
      <c r="A108998" s="47"/>
      <c r="B108998" s="60"/>
    </row>
    <row r="108999" spans="1:2" x14ac:dyDescent="0.2">
      <c r="A108999" s="47"/>
      <c r="B108999" s="60"/>
    </row>
    <row r="109000" spans="1:2" x14ac:dyDescent="0.2">
      <c r="A109000" s="47"/>
      <c r="B109000" s="60"/>
    </row>
    <row r="109001" spans="1:2" x14ac:dyDescent="0.2">
      <c r="A109001" s="47"/>
      <c r="B109001" s="60"/>
    </row>
    <row r="109002" spans="1:2" x14ac:dyDescent="0.2">
      <c r="A109002" s="47"/>
      <c r="B109002" s="60"/>
    </row>
    <row r="109003" spans="1:2" x14ac:dyDescent="0.2">
      <c r="A109003" s="47"/>
      <c r="B109003" s="60"/>
    </row>
    <row r="109004" spans="1:2" x14ac:dyDescent="0.2">
      <c r="A109004" s="47"/>
      <c r="B109004" s="60"/>
    </row>
    <row r="109005" spans="1:2" x14ac:dyDescent="0.2">
      <c r="A109005" s="47"/>
      <c r="B109005" s="60"/>
    </row>
    <row r="109006" spans="1:2" x14ac:dyDescent="0.2">
      <c r="A109006" s="47"/>
      <c r="B109006" s="60"/>
    </row>
    <row r="109007" spans="1:2" x14ac:dyDescent="0.2">
      <c r="A109007" s="47"/>
      <c r="B109007" s="60"/>
    </row>
    <row r="109008" spans="1:2" x14ac:dyDescent="0.2">
      <c r="A109008" s="47"/>
      <c r="B109008" s="60"/>
    </row>
    <row r="109009" spans="1:2" x14ac:dyDescent="0.2">
      <c r="A109009" s="47"/>
      <c r="B109009" s="60"/>
    </row>
    <row r="109010" spans="1:2" x14ac:dyDescent="0.2">
      <c r="A109010" s="47"/>
      <c r="B109010" s="60"/>
    </row>
    <row r="109011" spans="1:2" x14ac:dyDescent="0.2">
      <c r="A109011" s="47"/>
      <c r="B109011" s="60"/>
    </row>
    <row r="109012" spans="1:2" x14ac:dyDescent="0.2">
      <c r="A109012" s="47"/>
      <c r="B109012" s="60"/>
    </row>
    <row r="109013" spans="1:2" x14ac:dyDescent="0.2">
      <c r="A109013" s="47"/>
      <c r="B109013" s="60"/>
    </row>
    <row r="109014" spans="1:2" x14ac:dyDescent="0.2">
      <c r="A109014" s="47"/>
      <c r="B109014" s="60"/>
    </row>
    <row r="109015" spans="1:2" x14ac:dyDescent="0.2">
      <c r="A109015" s="47"/>
      <c r="B109015" s="60"/>
    </row>
    <row r="109016" spans="1:2" x14ac:dyDescent="0.2">
      <c r="A109016" s="47"/>
      <c r="B109016" s="60"/>
    </row>
    <row r="109017" spans="1:2" x14ac:dyDescent="0.2">
      <c r="A109017" s="47"/>
      <c r="B109017" s="60"/>
    </row>
    <row r="109018" spans="1:2" x14ac:dyDescent="0.2">
      <c r="A109018" s="47"/>
      <c r="B109018" s="60"/>
    </row>
    <row r="109019" spans="1:2" x14ac:dyDescent="0.2">
      <c r="A109019" s="47"/>
      <c r="B109019" s="60"/>
    </row>
    <row r="109020" spans="1:2" x14ac:dyDescent="0.2">
      <c r="A109020" s="47"/>
      <c r="B109020" s="60"/>
    </row>
    <row r="109021" spans="1:2" x14ac:dyDescent="0.2">
      <c r="A109021" s="47"/>
      <c r="B109021" s="60"/>
    </row>
    <row r="109022" spans="1:2" x14ac:dyDescent="0.2">
      <c r="A109022" s="47"/>
      <c r="B109022" s="60"/>
    </row>
    <row r="109023" spans="1:2" x14ac:dyDescent="0.2">
      <c r="A109023" s="47"/>
      <c r="B109023" s="60"/>
    </row>
    <row r="109024" spans="1:2" x14ac:dyDescent="0.2">
      <c r="A109024" s="47"/>
      <c r="B109024" s="60"/>
    </row>
    <row r="109025" spans="1:2" x14ac:dyDescent="0.2">
      <c r="A109025" s="47"/>
      <c r="B109025" s="60"/>
    </row>
    <row r="109026" spans="1:2" x14ac:dyDescent="0.2">
      <c r="A109026" s="47"/>
      <c r="B109026" s="60"/>
    </row>
    <row r="109027" spans="1:2" x14ac:dyDescent="0.2">
      <c r="A109027" s="47"/>
      <c r="B109027" s="60"/>
    </row>
    <row r="109028" spans="1:2" x14ac:dyDescent="0.2">
      <c r="A109028" s="47"/>
      <c r="B109028" s="60"/>
    </row>
    <row r="109029" spans="1:2" x14ac:dyDescent="0.2">
      <c r="A109029" s="47"/>
      <c r="B109029" s="60"/>
    </row>
    <row r="109030" spans="1:2" x14ac:dyDescent="0.2">
      <c r="A109030" s="47"/>
      <c r="B109030" s="60"/>
    </row>
    <row r="109031" spans="1:2" x14ac:dyDescent="0.2">
      <c r="A109031" s="47"/>
      <c r="B109031" s="60"/>
    </row>
    <row r="109032" spans="1:2" x14ac:dyDescent="0.2">
      <c r="A109032" s="47"/>
      <c r="B109032" s="60"/>
    </row>
    <row r="109033" spans="1:2" x14ac:dyDescent="0.2">
      <c r="A109033" s="47"/>
      <c r="B109033" s="60"/>
    </row>
    <row r="109034" spans="1:2" x14ac:dyDescent="0.2">
      <c r="A109034" s="47"/>
      <c r="B109034" s="60"/>
    </row>
    <row r="109035" spans="1:2" x14ac:dyDescent="0.2">
      <c r="A109035" s="47"/>
      <c r="B109035" s="60"/>
    </row>
    <row r="109036" spans="1:2" x14ac:dyDescent="0.2">
      <c r="A109036" s="47"/>
      <c r="B109036" s="60"/>
    </row>
    <row r="109037" spans="1:2" x14ac:dyDescent="0.2">
      <c r="A109037" s="47"/>
      <c r="B109037" s="60"/>
    </row>
    <row r="109038" spans="1:2" x14ac:dyDescent="0.2">
      <c r="A109038" s="47"/>
      <c r="B109038" s="60"/>
    </row>
    <row r="109039" spans="1:2" x14ac:dyDescent="0.2">
      <c r="A109039" s="47"/>
      <c r="B109039" s="60"/>
    </row>
    <row r="109040" spans="1:2" x14ac:dyDescent="0.2">
      <c r="A109040" s="47"/>
      <c r="B109040" s="60"/>
    </row>
    <row r="109041" spans="1:2" x14ac:dyDescent="0.2">
      <c r="A109041" s="47"/>
      <c r="B109041" s="60"/>
    </row>
    <row r="109042" spans="1:2" x14ac:dyDescent="0.2">
      <c r="A109042" s="47"/>
      <c r="B109042" s="60"/>
    </row>
    <row r="109043" spans="1:2" x14ac:dyDescent="0.2">
      <c r="A109043" s="47"/>
      <c r="B109043" s="60"/>
    </row>
    <row r="109044" spans="1:2" x14ac:dyDescent="0.2">
      <c r="A109044" s="47"/>
      <c r="B109044" s="60"/>
    </row>
    <row r="109045" spans="1:2" x14ac:dyDescent="0.2">
      <c r="A109045" s="47"/>
      <c r="B109045" s="60"/>
    </row>
    <row r="109046" spans="1:2" x14ac:dyDescent="0.2">
      <c r="A109046" s="47"/>
      <c r="B109046" s="60"/>
    </row>
    <row r="109047" spans="1:2" x14ac:dyDescent="0.2">
      <c r="A109047" s="47"/>
      <c r="B109047" s="60"/>
    </row>
    <row r="109048" spans="1:2" x14ac:dyDescent="0.2">
      <c r="A109048" s="47"/>
      <c r="B109048" s="60"/>
    </row>
    <row r="109049" spans="1:2" x14ac:dyDescent="0.2">
      <c r="A109049" s="47"/>
      <c r="B109049" s="60"/>
    </row>
    <row r="109050" spans="1:2" x14ac:dyDescent="0.2">
      <c r="A109050" s="47"/>
      <c r="B109050" s="60"/>
    </row>
    <row r="109051" spans="1:2" x14ac:dyDescent="0.2">
      <c r="A109051" s="47"/>
      <c r="B109051" s="60"/>
    </row>
    <row r="109052" spans="1:2" x14ac:dyDescent="0.2">
      <c r="A109052" s="47"/>
      <c r="B109052" s="60"/>
    </row>
    <row r="109053" spans="1:2" x14ac:dyDescent="0.2">
      <c r="A109053" s="47"/>
      <c r="B109053" s="60"/>
    </row>
    <row r="109054" spans="1:2" x14ac:dyDescent="0.2">
      <c r="A109054" s="47"/>
      <c r="B109054" s="60"/>
    </row>
    <row r="109055" spans="1:2" x14ac:dyDescent="0.2">
      <c r="A109055" s="47"/>
      <c r="B109055" s="60"/>
    </row>
    <row r="109056" spans="1:2" x14ac:dyDescent="0.2">
      <c r="A109056" s="47"/>
      <c r="B109056" s="60"/>
    </row>
    <row r="109057" spans="1:2" x14ac:dyDescent="0.2">
      <c r="A109057" s="47"/>
      <c r="B109057" s="60"/>
    </row>
    <row r="109058" spans="1:2" x14ac:dyDescent="0.2">
      <c r="A109058" s="47"/>
      <c r="B109058" s="60"/>
    </row>
    <row r="109059" spans="1:2" x14ac:dyDescent="0.2">
      <c r="A109059" s="47"/>
      <c r="B109059" s="60"/>
    </row>
    <row r="109060" spans="1:2" x14ac:dyDescent="0.2">
      <c r="A109060" s="47"/>
      <c r="B109060" s="60"/>
    </row>
    <row r="109061" spans="1:2" x14ac:dyDescent="0.2">
      <c r="A109061" s="47"/>
      <c r="B109061" s="60"/>
    </row>
    <row r="109062" spans="1:2" x14ac:dyDescent="0.2">
      <c r="A109062" s="47"/>
      <c r="B109062" s="60"/>
    </row>
    <row r="109063" spans="1:2" x14ac:dyDescent="0.2">
      <c r="A109063" s="47"/>
      <c r="B109063" s="60"/>
    </row>
    <row r="109064" spans="1:2" x14ac:dyDescent="0.2">
      <c r="A109064" s="47"/>
      <c r="B109064" s="60"/>
    </row>
    <row r="109065" spans="1:2" x14ac:dyDescent="0.2">
      <c r="A109065" s="47"/>
      <c r="B109065" s="60"/>
    </row>
    <row r="109066" spans="1:2" x14ac:dyDescent="0.2">
      <c r="A109066" s="47"/>
      <c r="B109066" s="60"/>
    </row>
    <row r="109067" spans="1:2" x14ac:dyDescent="0.2">
      <c r="A109067" s="47"/>
      <c r="B109067" s="60"/>
    </row>
    <row r="109068" spans="1:2" x14ac:dyDescent="0.2">
      <c r="A109068" s="47"/>
      <c r="B109068" s="60"/>
    </row>
    <row r="109069" spans="1:2" x14ac:dyDescent="0.2">
      <c r="A109069" s="47"/>
      <c r="B109069" s="60"/>
    </row>
    <row r="109070" spans="1:2" x14ac:dyDescent="0.2">
      <c r="A109070" s="47"/>
      <c r="B109070" s="60"/>
    </row>
    <row r="109071" spans="1:2" x14ac:dyDescent="0.2">
      <c r="A109071" s="47"/>
      <c r="B109071" s="60"/>
    </row>
    <row r="109072" spans="1:2" x14ac:dyDescent="0.2">
      <c r="A109072" s="47"/>
      <c r="B109072" s="60"/>
    </row>
    <row r="109073" spans="1:2" x14ac:dyDescent="0.2">
      <c r="A109073" s="47"/>
      <c r="B109073" s="60"/>
    </row>
    <row r="109074" spans="1:2" x14ac:dyDescent="0.2">
      <c r="A109074" s="47"/>
      <c r="B109074" s="60"/>
    </row>
    <row r="109075" spans="1:2" x14ac:dyDescent="0.2">
      <c r="A109075" s="47"/>
      <c r="B109075" s="60"/>
    </row>
    <row r="109076" spans="1:2" x14ac:dyDescent="0.2">
      <c r="A109076" s="47"/>
      <c r="B109076" s="60"/>
    </row>
    <row r="109077" spans="1:2" x14ac:dyDescent="0.2">
      <c r="A109077" s="47"/>
      <c r="B109077" s="60"/>
    </row>
    <row r="109078" spans="1:2" x14ac:dyDescent="0.2">
      <c r="A109078" s="47"/>
      <c r="B109078" s="60"/>
    </row>
    <row r="109079" spans="1:2" x14ac:dyDescent="0.2">
      <c r="A109079" s="47"/>
      <c r="B109079" s="60"/>
    </row>
    <row r="109080" spans="1:2" x14ac:dyDescent="0.2">
      <c r="A109080" s="47"/>
      <c r="B109080" s="60"/>
    </row>
    <row r="109081" spans="1:2" x14ac:dyDescent="0.2">
      <c r="A109081" s="47"/>
      <c r="B109081" s="60"/>
    </row>
    <row r="109082" spans="1:2" x14ac:dyDescent="0.2">
      <c r="A109082" s="47"/>
      <c r="B109082" s="60"/>
    </row>
    <row r="109083" spans="1:2" x14ac:dyDescent="0.2">
      <c r="A109083" s="47"/>
      <c r="B109083" s="60"/>
    </row>
    <row r="109084" spans="1:2" x14ac:dyDescent="0.2">
      <c r="A109084" s="47"/>
      <c r="B109084" s="60"/>
    </row>
    <row r="109085" spans="1:2" x14ac:dyDescent="0.2">
      <c r="A109085" s="47"/>
      <c r="B109085" s="60"/>
    </row>
    <row r="109086" spans="1:2" x14ac:dyDescent="0.2">
      <c r="A109086" s="47"/>
      <c r="B109086" s="60"/>
    </row>
    <row r="109087" spans="1:2" x14ac:dyDescent="0.2">
      <c r="A109087" s="47"/>
      <c r="B109087" s="60"/>
    </row>
    <row r="109088" spans="1:2" x14ac:dyDescent="0.2">
      <c r="A109088" s="47"/>
      <c r="B109088" s="60"/>
    </row>
    <row r="109089" spans="1:2" x14ac:dyDescent="0.2">
      <c r="A109089" s="47"/>
      <c r="B109089" s="60"/>
    </row>
    <row r="109090" spans="1:2" x14ac:dyDescent="0.2">
      <c r="A109090" s="47"/>
      <c r="B109090" s="60"/>
    </row>
    <row r="109091" spans="1:2" x14ac:dyDescent="0.2">
      <c r="A109091" s="47"/>
      <c r="B109091" s="60"/>
    </row>
    <row r="109092" spans="1:2" x14ac:dyDescent="0.2">
      <c r="A109092" s="47"/>
      <c r="B109092" s="60"/>
    </row>
    <row r="109093" spans="1:2" x14ac:dyDescent="0.2">
      <c r="A109093" s="47"/>
      <c r="B109093" s="60"/>
    </row>
    <row r="109094" spans="1:2" x14ac:dyDescent="0.2">
      <c r="A109094" s="47"/>
      <c r="B109094" s="60"/>
    </row>
    <row r="109095" spans="1:2" x14ac:dyDescent="0.2">
      <c r="A109095" s="47"/>
      <c r="B109095" s="60"/>
    </row>
    <row r="109096" spans="1:2" x14ac:dyDescent="0.2">
      <c r="A109096" s="47"/>
      <c r="B109096" s="60"/>
    </row>
    <row r="109097" spans="1:2" x14ac:dyDescent="0.2">
      <c r="A109097" s="47"/>
      <c r="B109097" s="60"/>
    </row>
    <row r="109098" spans="1:2" x14ac:dyDescent="0.2">
      <c r="A109098" s="47"/>
      <c r="B109098" s="60"/>
    </row>
    <row r="109099" spans="1:2" x14ac:dyDescent="0.2">
      <c r="A109099" s="47"/>
      <c r="B109099" s="60"/>
    </row>
    <row r="109100" spans="1:2" x14ac:dyDescent="0.2">
      <c r="A109100" s="47"/>
      <c r="B109100" s="60"/>
    </row>
    <row r="109101" spans="1:2" x14ac:dyDescent="0.2">
      <c r="A109101" s="47"/>
      <c r="B109101" s="60"/>
    </row>
    <row r="109102" spans="1:2" x14ac:dyDescent="0.2">
      <c r="A109102" s="47"/>
      <c r="B109102" s="60"/>
    </row>
    <row r="109103" spans="1:2" x14ac:dyDescent="0.2">
      <c r="A109103" s="47"/>
      <c r="B109103" s="60"/>
    </row>
    <row r="109104" spans="1:2" x14ac:dyDescent="0.2">
      <c r="A109104" s="47"/>
      <c r="B109104" s="60"/>
    </row>
    <row r="109105" spans="1:2" x14ac:dyDescent="0.2">
      <c r="A109105" s="47"/>
      <c r="B109105" s="60"/>
    </row>
    <row r="109106" spans="1:2" x14ac:dyDescent="0.2">
      <c r="A109106" s="47"/>
      <c r="B109106" s="60"/>
    </row>
    <row r="109107" spans="1:2" x14ac:dyDescent="0.2">
      <c r="A109107" s="47"/>
      <c r="B109107" s="60"/>
    </row>
    <row r="109108" spans="1:2" x14ac:dyDescent="0.2">
      <c r="A109108" s="47"/>
      <c r="B109108" s="60"/>
    </row>
    <row r="109109" spans="1:2" x14ac:dyDescent="0.2">
      <c r="A109109" s="47"/>
      <c r="B109109" s="60"/>
    </row>
    <row r="109110" spans="1:2" x14ac:dyDescent="0.2">
      <c r="A109110" s="47"/>
      <c r="B109110" s="60"/>
    </row>
    <row r="109111" spans="1:2" x14ac:dyDescent="0.2">
      <c r="A109111" s="47"/>
      <c r="B109111" s="60"/>
    </row>
    <row r="109112" spans="1:2" x14ac:dyDescent="0.2">
      <c r="A109112" s="47"/>
      <c r="B109112" s="60"/>
    </row>
    <row r="109113" spans="1:2" x14ac:dyDescent="0.2">
      <c r="A109113" s="47"/>
      <c r="B109113" s="60"/>
    </row>
    <row r="109114" spans="1:2" x14ac:dyDescent="0.2">
      <c r="A109114" s="47"/>
      <c r="B109114" s="60"/>
    </row>
    <row r="109115" spans="1:2" x14ac:dyDescent="0.2">
      <c r="A109115" s="47"/>
      <c r="B109115" s="60"/>
    </row>
    <row r="109116" spans="1:2" x14ac:dyDescent="0.2">
      <c r="A109116" s="47"/>
      <c r="B109116" s="60"/>
    </row>
    <row r="109117" spans="1:2" x14ac:dyDescent="0.2">
      <c r="A109117" s="47"/>
      <c r="B109117" s="60"/>
    </row>
    <row r="109118" spans="1:2" x14ac:dyDescent="0.2">
      <c r="A109118" s="47"/>
      <c r="B109118" s="60"/>
    </row>
    <row r="109119" spans="1:2" x14ac:dyDescent="0.2">
      <c r="A109119" s="47"/>
      <c r="B109119" s="60"/>
    </row>
    <row r="109120" spans="1:2" x14ac:dyDescent="0.2">
      <c r="A109120" s="47"/>
      <c r="B109120" s="60"/>
    </row>
    <row r="109121" spans="1:2" x14ac:dyDescent="0.2">
      <c r="A109121" s="47"/>
      <c r="B109121" s="60"/>
    </row>
    <row r="109122" spans="1:2" x14ac:dyDescent="0.2">
      <c r="A109122" s="47"/>
      <c r="B109122" s="60"/>
    </row>
    <row r="109123" spans="1:2" x14ac:dyDescent="0.2">
      <c r="A109123" s="47"/>
      <c r="B109123" s="60"/>
    </row>
    <row r="109124" spans="1:2" x14ac:dyDescent="0.2">
      <c r="A109124" s="47"/>
      <c r="B109124" s="60"/>
    </row>
    <row r="109125" spans="1:2" x14ac:dyDescent="0.2">
      <c r="A109125" s="47"/>
      <c r="B109125" s="60"/>
    </row>
    <row r="109126" spans="1:2" x14ac:dyDescent="0.2">
      <c r="A109126" s="47"/>
      <c r="B109126" s="60"/>
    </row>
    <row r="109127" spans="1:2" x14ac:dyDescent="0.2">
      <c r="A109127" s="47"/>
      <c r="B109127" s="60"/>
    </row>
    <row r="109128" spans="1:2" x14ac:dyDescent="0.2">
      <c r="A109128" s="47"/>
      <c r="B109128" s="60"/>
    </row>
    <row r="109129" spans="1:2" x14ac:dyDescent="0.2">
      <c r="A109129" s="47"/>
      <c r="B109129" s="60"/>
    </row>
    <row r="109130" spans="1:2" x14ac:dyDescent="0.2">
      <c r="A109130" s="47"/>
      <c r="B109130" s="60"/>
    </row>
    <row r="109131" spans="1:2" x14ac:dyDescent="0.2">
      <c r="A109131" s="47"/>
      <c r="B109131" s="60"/>
    </row>
    <row r="109132" spans="1:2" x14ac:dyDescent="0.2">
      <c r="A109132" s="47"/>
      <c r="B109132" s="60"/>
    </row>
    <row r="109133" spans="1:2" x14ac:dyDescent="0.2">
      <c r="A109133" s="47"/>
      <c r="B109133" s="60"/>
    </row>
    <row r="109134" spans="1:2" x14ac:dyDescent="0.2">
      <c r="A109134" s="47"/>
      <c r="B109134" s="60"/>
    </row>
    <row r="109135" spans="1:2" x14ac:dyDescent="0.2">
      <c r="A109135" s="47"/>
      <c r="B109135" s="60"/>
    </row>
    <row r="109136" spans="1:2" x14ac:dyDescent="0.2">
      <c r="A109136" s="47"/>
      <c r="B109136" s="60"/>
    </row>
    <row r="109137" spans="1:2" x14ac:dyDescent="0.2">
      <c r="A109137" s="47"/>
      <c r="B109137" s="60"/>
    </row>
    <row r="109138" spans="1:2" x14ac:dyDescent="0.2">
      <c r="A109138" s="47"/>
      <c r="B109138" s="60"/>
    </row>
    <row r="109139" spans="1:2" x14ac:dyDescent="0.2">
      <c r="A109139" s="47"/>
      <c r="B109139" s="60"/>
    </row>
    <row r="109140" spans="1:2" x14ac:dyDescent="0.2">
      <c r="A109140" s="47"/>
      <c r="B109140" s="60"/>
    </row>
    <row r="109141" spans="1:2" x14ac:dyDescent="0.2">
      <c r="A109141" s="47"/>
      <c r="B109141" s="60"/>
    </row>
    <row r="109142" spans="1:2" x14ac:dyDescent="0.2">
      <c r="A109142" s="47"/>
      <c r="B109142" s="60"/>
    </row>
    <row r="109143" spans="1:2" x14ac:dyDescent="0.2">
      <c r="A109143" s="47"/>
      <c r="B109143" s="60"/>
    </row>
    <row r="109144" spans="1:2" x14ac:dyDescent="0.2">
      <c r="A109144" s="47"/>
      <c r="B109144" s="60"/>
    </row>
    <row r="109145" spans="1:2" x14ac:dyDescent="0.2">
      <c r="A109145" s="47"/>
      <c r="B109145" s="60"/>
    </row>
    <row r="109146" spans="1:2" x14ac:dyDescent="0.2">
      <c r="A109146" s="47"/>
      <c r="B109146" s="60"/>
    </row>
    <row r="109147" spans="1:2" x14ac:dyDescent="0.2">
      <c r="A109147" s="47"/>
      <c r="B109147" s="60"/>
    </row>
    <row r="109148" spans="1:2" x14ac:dyDescent="0.2">
      <c r="A109148" s="47"/>
      <c r="B109148" s="60"/>
    </row>
    <row r="109149" spans="1:2" x14ac:dyDescent="0.2">
      <c r="A109149" s="47"/>
      <c r="B109149" s="60"/>
    </row>
    <row r="109150" spans="1:2" x14ac:dyDescent="0.2">
      <c r="A109150" s="47"/>
      <c r="B109150" s="60"/>
    </row>
    <row r="109151" spans="1:2" x14ac:dyDescent="0.2">
      <c r="A109151" s="47"/>
      <c r="B109151" s="60"/>
    </row>
    <row r="109152" spans="1:2" x14ac:dyDescent="0.2">
      <c r="A109152" s="47"/>
      <c r="B109152" s="60"/>
    </row>
    <row r="109153" spans="1:2" x14ac:dyDescent="0.2">
      <c r="A109153" s="47"/>
      <c r="B109153" s="60"/>
    </row>
    <row r="109154" spans="1:2" x14ac:dyDescent="0.2">
      <c r="A109154" s="47"/>
      <c r="B109154" s="60"/>
    </row>
    <row r="109155" spans="1:2" x14ac:dyDescent="0.2">
      <c r="A109155" s="47"/>
      <c r="B109155" s="60"/>
    </row>
    <row r="109156" spans="1:2" x14ac:dyDescent="0.2">
      <c r="A109156" s="47"/>
      <c r="B109156" s="60"/>
    </row>
    <row r="109157" spans="1:2" x14ac:dyDescent="0.2">
      <c r="A109157" s="47"/>
      <c r="B109157" s="60"/>
    </row>
    <row r="109158" spans="1:2" x14ac:dyDescent="0.2">
      <c r="A109158" s="47"/>
      <c r="B109158" s="60"/>
    </row>
    <row r="109159" spans="1:2" x14ac:dyDescent="0.2">
      <c r="A109159" s="47"/>
      <c r="B109159" s="60"/>
    </row>
    <row r="109160" spans="1:2" x14ac:dyDescent="0.2">
      <c r="A109160" s="47"/>
      <c r="B109160" s="60"/>
    </row>
    <row r="109161" spans="1:2" x14ac:dyDescent="0.2">
      <c r="A109161" s="47"/>
      <c r="B109161" s="60"/>
    </row>
    <row r="109162" spans="1:2" x14ac:dyDescent="0.2">
      <c r="A109162" s="47"/>
      <c r="B109162" s="60"/>
    </row>
    <row r="109163" spans="1:2" x14ac:dyDescent="0.2">
      <c r="A109163" s="47"/>
      <c r="B109163" s="60"/>
    </row>
    <row r="109164" spans="1:2" x14ac:dyDescent="0.2">
      <c r="A109164" s="47"/>
      <c r="B109164" s="60"/>
    </row>
    <row r="109165" spans="1:2" x14ac:dyDescent="0.2">
      <c r="A109165" s="47"/>
      <c r="B109165" s="60"/>
    </row>
    <row r="109166" spans="1:2" x14ac:dyDescent="0.2">
      <c r="A109166" s="47"/>
      <c r="B109166" s="60"/>
    </row>
    <row r="109167" spans="1:2" x14ac:dyDescent="0.2">
      <c r="A109167" s="47"/>
      <c r="B109167" s="60"/>
    </row>
    <row r="109168" spans="1:2" x14ac:dyDescent="0.2">
      <c r="A109168" s="47"/>
      <c r="B109168" s="60"/>
    </row>
    <row r="109169" spans="1:2" x14ac:dyDescent="0.2">
      <c r="A109169" s="47"/>
      <c r="B109169" s="60"/>
    </row>
    <row r="109170" spans="1:2" x14ac:dyDescent="0.2">
      <c r="A109170" s="47"/>
      <c r="B109170" s="60"/>
    </row>
    <row r="109171" spans="1:2" x14ac:dyDescent="0.2">
      <c r="A109171" s="47"/>
      <c r="B109171" s="60"/>
    </row>
    <row r="109172" spans="1:2" x14ac:dyDescent="0.2">
      <c r="A109172" s="47"/>
      <c r="B109172" s="60"/>
    </row>
    <row r="109173" spans="1:2" x14ac:dyDescent="0.2">
      <c r="A109173" s="47"/>
      <c r="B109173" s="60"/>
    </row>
    <row r="109174" spans="1:2" x14ac:dyDescent="0.2">
      <c r="A109174" s="47"/>
      <c r="B109174" s="60"/>
    </row>
    <row r="109175" spans="1:2" x14ac:dyDescent="0.2">
      <c r="A109175" s="47"/>
      <c r="B109175" s="60"/>
    </row>
    <row r="109176" spans="1:2" x14ac:dyDescent="0.2">
      <c r="A109176" s="47"/>
      <c r="B109176" s="60"/>
    </row>
    <row r="109177" spans="1:2" x14ac:dyDescent="0.2">
      <c r="A109177" s="47"/>
      <c r="B109177" s="60"/>
    </row>
    <row r="109178" spans="1:2" x14ac:dyDescent="0.2">
      <c r="A109178" s="47"/>
      <c r="B109178" s="60"/>
    </row>
    <row r="109179" spans="1:2" x14ac:dyDescent="0.2">
      <c r="A109179" s="47"/>
      <c r="B109179" s="60"/>
    </row>
    <row r="109180" spans="1:2" x14ac:dyDescent="0.2">
      <c r="A109180" s="47"/>
      <c r="B109180" s="60"/>
    </row>
    <row r="109181" spans="1:2" x14ac:dyDescent="0.2">
      <c r="A109181" s="47"/>
      <c r="B109181" s="60"/>
    </row>
    <row r="109182" spans="1:2" x14ac:dyDescent="0.2">
      <c r="A109182" s="47"/>
      <c r="B109182" s="60"/>
    </row>
    <row r="109183" spans="1:2" x14ac:dyDescent="0.2">
      <c r="A109183" s="47"/>
      <c r="B109183" s="60"/>
    </row>
    <row r="109184" spans="1:2" x14ac:dyDescent="0.2">
      <c r="A109184" s="47"/>
      <c r="B109184" s="60"/>
    </row>
    <row r="109185" spans="1:2" x14ac:dyDescent="0.2">
      <c r="A109185" s="47"/>
      <c r="B109185" s="60"/>
    </row>
    <row r="109186" spans="1:2" x14ac:dyDescent="0.2">
      <c r="A109186" s="47"/>
      <c r="B109186" s="60"/>
    </row>
    <row r="109187" spans="1:2" x14ac:dyDescent="0.2">
      <c r="A109187" s="47"/>
      <c r="B109187" s="60"/>
    </row>
    <row r="109188" spans="1:2" x14ac:dyDescent="0.2">
      <c r="A109188" s="47"/>
      <c r="B109188" s="60"/>
    </row>
    <row r="109189" spans="1:2" x14ac:dyDescent="0.2">
      <c r="A109189" s="47"/>
      <c r="B109189" s="60"/>
    </row>
    <row r="109190" spans="1:2" x14ac:dyDescent="0.2">
      <c r="A109190" s="47"/>
      <c r="B109190" s="60"/>
    </row>
    <row r="109191" spans="1:2" x14ac:dyDescent="0.2">
      <c r="A109191" s="47"/>
      <c r="B109191" s="60"/>
    </row>
    <row r="109192" spans="1:2" x14ac:dyDescent="0.2">
      <c r="A109192" s="47"/>
      <c r="B109192" s="60"/>
    </row>
    <row r="109193" spans="1:2" x14ac:dyDescent="0.2">
      <c r="A109193" s="47"/>
      <c r="B109193" s="60"/>
    </row>
    <row r="109194" spans="1:2" x14ac:dyDescent="0.2">
      <c r="A109194" s="47"/>
      <c r="B109194" s="60"/>
    </row>
    <row r="109195" spans="1:2" x14ac:dyDescent="0.2">
      <c r="A109195" s="47"/>
      <c r="B109195" s="60"/>
    </row>
    <row r="109196" spans="1:2" x14ac:dyDescent="0.2">
      <c r="A109196" s="47"/>
      <c r="B109196" s="60"/>
    </row>
    <row r="109197" spans="1:2" x14ac:dyDescent="0.2">
      <c r="A109197" s="47"/>
      <c r="B109197" s="60"/>
    </row>
    <row r="109198" spans="1:2" x14ac:dyDescent="0.2">
      <c r="A109198" s="47"/>
      <c r="B109198" s="60"/>
    </row>
    <row r="109199" spans="1:2" x14ac:dyDescent="0.2">
      <c r="A109199" s="47"/>
      <c r="B109199" s="60"/>
    </row>
    <row r="109200" spans="1:2" x14ac:dyDescent="0.2">
      <c r="A109200" s="47"/>
      <c r="B109200" s="60"/>
    </row>
    <row r="109201" spans="1:2" x14ac:dyDescent="0.2">
      <c r="A109201" s="47"/>
      <c r="B109201" s="60"/>
    </row>
    <row r="109202" spans="1:2" x14ac:dyDescent="0.2">
      <c r="A109202" s="47"/>
      <c r="B109202" s="60"/>
    </row>
    <row r="109203" spans="1:2" x14ac:dyDescent="0.2">
      <c r="A109203" s="47"/>
      <c r="B109203" s="60"/>
    </row>
    <row r="109204" spans="1:2" x14ac:dyDescent="0.2">
      <c r="A109204" s="47"/>
      <c r="B109204" s="60"/>
    </row>
    <row r="109205" spans="1:2" x14ac:dyDescent="0.2">
      <c r="A109205" s="47"/>
      <c r="B109205" s="60"/>
    </row>
    <row r="109206" spans="1:2" x14ac:dyDescent="0.2">
      <c r="A109206" s="47"/>
      <c r="B109206" s="60"/>
    </row>
    <row r="109207" spans="1:2" x14ac:dyDescent="0.2">
      <c r="A109207" s="47"/>
      <c r="B109207" s="60"/>
    </row>
    <row r="109208" spans="1:2" x14ac:dyDescent="0.2">
      <c r="A109208" s="47"/>
      <c r="B109208" s="60"/>
    </row>
    <row r="109209" spans="1:2" x14ac:dyDescent="0.2">
      <c r="A109209" s="47"/>
      <c r="B109209" s="60"/>
    </row>
    <row r="109210" spans="1:2" x14ac:dyDescent="0.2">
      <c r="A109210" s="47"/>
      <c r="B109210" s="60"/>
    </row>
    <row r="109211" spans="1:2" x14ac:dyDescent="0.2">
      <c r="A109211" s="47"/>
      <c r="B109211" s="60"/>
    </row>
    <row r="109212" spans="1:2" x14ac:dyDescent="0.2">
      <c r="A109212" s="47"/>
      <c r="B109212" s="60"/>
    </row>
    <row r="109213" spans="1:2" x14ac:dyDescent="0.2">
      <c r="A109213" s="47"/>
      <c r="B109213" s="60"/>
    </row>
    <row r="109214" spans="1:2" x14ac:dyDescent="0.2">
      <c r="A109214" s="47"/>
      <c r="B109214" s="60"/>
    </row>
    <row r="109215" spans="1:2" x14ac:dyDescent="0.2">
      <c r="A109215" s="47"/>
      <c r="B109215" s="60"/>
    </row>
    <row r="109216" spans="1:2" x14ac:dyDescent="0.2">
      <c r="A109216" s="47"/>
      <c r="B109216" s="60"/>
    </row>
    <row r="109217" spans="1:2" x14ac:dyDescent="0.2">
      <c r="A109217" s="47"/>
      <c r="B109217" s="60"/>
    </row>
    <row r="109218" spans="1:2" x14ac:dyDescent="0.2">
      <c r="A109218" s="47"/>
      <c r="B109218" s="60"/>
    </row>
    <row r="109219" spans="1:2" x14ac:dyDescent="0.2">
      <c r="A109219" s="47"/>
      <c r="B109219" s="60"/>
    </row>
    <row r="109220" spans="1:2" x14ac:dyDescent="0.2">
      <c r="A109220" s="47"/>
      <c r="B109220" s="60"/>
    </row>
    <row r="109221" spans="1:2" x14ac:dyDescent="0.2">
      <c r="A109221" s="47"/>
      <c r="B109221" s="60"/>
    </row>
    <row r="109222" spans="1:2" x14ac:dyDescent="0.2">
      <c r="A109222" s="47"/>
      <c r="B109222" s="60"/>
    </row>
    <row r="109223" spans="1:2" x14ac:dyDescent="0.2">
      <c r="A109223" s="47"/>
      <c r="B109223" s="60"/>
    </row>
    <row r="109224" spans="1:2" x14ac:dyDescent="0.2">
      <c r="A109224" s="47"/>
      <c r="B109224" s="60"/>
    </row>
    <row r="109225" spans="1:2" x14ac:dyDescent="0.2">
      <c r="A109225" s="47"/>
      <c r="B109225" s="60"/>
    </row>
    <row r="109226" spans="1:2" x14ac:dyDescent="0.2">
      <c r="A109226" s="47"/>
      <c r="B109226" s="60"/>
    </row>
    <row r="109227" spans="1:2" x14ac:dyDescent="0.2">
      <c r="A109227" s="47"/>
      <c r="B109227" s="60"/>
    </row>
    <row r="109228" spans="1:2" x14ac:dyDescent="0.2">
      <c r="A109228" s="47"/>
      <c r="B109228" s="60"/>
    </row>
    <row r="109229" spans="1:2" x14ac:dyDescent="0.2">
      <c r="A109229" s="47"/>
      <c r="B109229" s="60"/>
    </row>
    <row r="109230" spans="1:2" x14ac:dyDescent="0.2">
      <c r="A109230" s="47"/>
      <c r="B109230" s="60"/>
    </row>
    <row r="109231" spans="1:2" x14ac:dyDescent="0.2">
      <c r="A109231" s="47"/>
      <c r="B109231" s="60"/>
    </row>
    <row r="109232" spans="1:2" x14ac:dyDescent="0.2">
      <c r="A109232" s="47"/>
      <c r="B109232" s="60"/>
    </row>
    <row r="109233" spans="1:2" x14ac:dyDescent="0.2">
      <c r="A109233" s="47"/>
      <c r="B109233" s="60"/>
    </row>
    <row r="109234" spans="1:2" x14ac:dyDescent="0.2">
      <c r="A109234" s="47"/>
      <c r="B109234" s="60"/>
    </row>
    <row r="109235" spans="1:2" x14ac:dyDescent="0.2">
      <c r="A109235" s="47"/>
      <c r="B109235" s="60"/>
    </row>
    <row r="109236" spans="1:2" x14ac:dyDescent="0.2">
      <c r="A109236" s="47"/>
      <c r="B109236" s="60"/>
    </row>
    <row r="109237" spans="1:2" x14ac:dyDescent="0.2">
      <c r="A109237" s="47"/>
      <c r="B109237" s="60"/>
    </row>
    <row r="109238" spans="1:2" x14ac:dyDescent="0.2">
      <c r="A109238" s="47"/>
      <c r="B109238" s="60"/>
    </row>
    <row r="109239" spans="1:2" x14ac:dyDescent="0.2">
      <c r="A109239" s="47"/>
      <c r="B109239" s="60"/>
    </row>
    <row r="109240" spans="1:2" x14ac:dyDescent="0.2">
      <c r="A109240" s="47"/>
      <c r="B109240" s="60"/>
    </row>
    <row r="109241" spans="1:2" x14ac:dyDescent="0.2">
      <c r="A109241" s="47"/>
      <c r="B109241" s="60"/>
    </row>
    <row r="109242" spans="1:2" x14ac:dyDescent="0.2">
      <c r="A109242" s="47"/>
      <c r="B109242" s="60"/>
    </row>
    <row r="109243" spans="1:2" x14ac:dyDescent="0.2">
      <c r="A109243" s="47"/>
      <c r="B109243" s="60"/>
    </row>
    <row r="109244" spans="1:2" x14ac:dyDescent="0.2">
      <c r="A109244" s="47"/>
      <c r="B109244" s="60"/>
    </row>
    <row r="109245" spans="1:2" x14ac:dyDescent="0.2">
      <c r="A109245" s="47"/>
      <c r="B109245" s="60"/>
    </row>
    <row r="109246" spans="1:2" x14ac:dyDescent="0.2">
      <c r="A109246" s="47"/>
      <c r="B109246" s="60"/>
    </row>
    <row r="109247" spans="1:2" x14ac:dyDescent="0.2">
      <c r="A109247" s="47"/>
      <c r="B109247" s="60"/>
    </row>
    <row r="109248" spans="1:2" x14ac:dyDescent="0.2">
      <c r="A109248" s="47"/>
      <c r="B109248" s="60"/>
    </row>
    <row r="109249" spans="1:2" x14ac:dyDescent="0.2">
      <c r="A109249" s="47"/>
      <c r="B109249" s="60"/>
    </row>
    <row r="109250" spans="1:2" x14ac:dyDescent="0.2">
      <c r="A109250" s="47"/>
      <c r="B109250" s="60"/>
    </row>
    <row r="109251" spans="1:2" x14ac:dyDescent="0.2">
      <c r="A109251" s="47"/>
      <c r="B109251" s="60"/>
    </row>
    <row r="109252" spans="1:2" x14ac:dyDescent="0.2">
      <c r="A109252" s="47"/>
      <c r="B109252" s="60"/>
    </row>
    <row r="109253" spans="1:2" x14ac:dyDescent="0.2">
      <c r="A109253" s="47"/>
      <c r="B109253" s="60"/>
    </row>
    <row r="109254" spans="1:2" x14ac:dyDescent="0.2">
      <c r="A109254" s="47"/>
      <c r="B109254" s="60"/>
    </row>
    <row r="109255" spans="1:2" x14ac:dyDescent="0.2">
      <c r="A109255" s="47"/>
      <c r="B109255" s="60"/>
    </row>
    <row r="109256" spans="1:2" x14ac:dyDescent="0.2">
      <c r="A109256" s="47"/>
      <c r="B109256" s="60"/>
    </row>
    <row r="109257" spans="1:2" x14ac:dyDescent="0.2">
      <c r="A109257" s="47"/>
      <c r="B109257" s="60"/>
    </row>
    <row r="109258" spans="1:2" x14ac:dyDescent="0.2">
      <c r="A109258" s="47"/>
      <c r="B109258" s="60"/>
    </row>
    <row r="109259" spans="1:2" x14ac:dyDescent="0.2">
      <c r="A109259" s="47"/>
      <c r="B109259" s="60"/>
    </row>
    <row r="109260" spans="1:2" x14ac:dyDescent="0.2">
      <c r="A109260" s="47"/>
      <c r="B109260" s="60"/>
    </row>
    <row r="109261" spans="1:2" x14ac:dyDescent="0.2">
      <c r="A109261" s="47"/>
      <c r="B109261" s="60"/>
    </row>
    <row r="109262" spans="1:2" x14ac:dyDescent="0.2">
      <c r="A109262" s="47"/>
      <c r="B109262" s="60"/>
    </row>
    <row r="109263" spans="1:2" x14ac:dyDescent="0.2">
      <c r="A109263" s="47"/>
      <c r="B109263" s="60"/>
    </row>
    <row r="109264" spans="1:2" x14ac:dyDescent="0.2">
      <c r="A109264" s="47"/>
      <c r="B109264" s="60"/>
    </row>
    <row r="109265" spans="1:2" x14ac:dyDescent="0.2">
      <c r="A109265" s="47"/>
      <c r="B109265" s="60"/>
    </row>
    <row r="109266" spans="1:2" x14ac:dyDescent="0.2">
      <c r="A109266" s="47"/>
      <c r="B109266" s="60"/>
    </row>
    <row r="109267" spans="1:2" x14ac:dyDescent="0.2">
      <c r="A109267" s="47"/>
      <c r="B109267" s="60"/>
    </row>
    <row r="109268" spans="1:2" x14ac:dyDescent="0.2">
      <c r="A109268" s="47"/>
      <c r="B109268" s="60"/>
    </row>
    <row r="109269" spans="1:2" x14ac:dyDescent="0.2">
      <c r="A109269" s="47"/>
      <c r="B109269" s="60"/>
    </row>
    <row r="109270" spans="1:2" x14ac:dyDescent="0.2">
      <c r="A109270" s="47"/>
      <c r="B109270" s="60"/>
    </row>
    <row r="109271" spans="1:2" x14ac:dyDescent="0.2">
      <c r="A109271" s="47"/>
      <c r="B109271" s="60"/>
    </row>
    <row r="109272" spans="1:2" x14ac:dyDescent="0.2">
      <c r="A109272" s="47"/>
      <c r="B109272" s="60"/>
    </row>
    <row r="109273" spans="1:2" x14ac:dyDescent="0.2">
      <c r="A109273" s="47"/>
      <c r="B109273" s="60"/>
    </row>
    <row r="109274" spans="1:2" x14ac:dyDescent="0.2">
      <c r="A109274" s="47"/>
      <c r="B109274" s="60"/>
    </row>
    <row r="109275" spans="1:2" x14ac:dyDescent="0.2">
      <c r="A109275" s="47"/>
      <c r="B109275" s="60"/>
    </row>
    <row r="109276" spans="1:2" x14ac:dyDescent="0.2">
      <c r="A109276" s="47"/>
      <c r="B109276" s="60"/>
    </row>
    <row r="109277" spans="1:2" x14ac:dyDescent="0.2">
      <c r="A109277" s="47"/>
      <c r="B109277" s="60"/>
    </row>
    <row r="109278" spans="1:2" x14ac:dyDescent="0.2">
      <c r="A109278" s="47"/>
      <c r="B109278" s="60"/>
    </row>
    <row r="109279" spans="1:2" x14ac:dyDescent="0.2">
      <c r="A109279" s="47"/>
      <c r="B109279" s="60"/>
    </row>
    <row r="109280" spans="1:2" x14ac:dyDescent="0.2">
      <c r="A109280" s="47"/>
      <c r="B109280" s="60"/>
    </row>
    <row r="109281" spans="1:2" x14ac:dyDescent="0.2">
      <c r="A109281" s="47"/>
      <c r="B109281" s="60"/>
    </row>
    <row r="109282" spans="1:2" x14ac:dyDescent="0.2">
      <c r="A109282" s="47"/>
      <c r="B109282" s="60"/>
    </row>
    <row r="109283" spans="1:2" x14ac:dyDescent="0.2">
      <c r="A109283" s="47"/>
      <c r="B109283" s="60"/>
    </row>
    <row r="109284" spans="1:2" x14ac:dyDescent="0.2">
      <c r="A109284" s="47"/>
      <c r="B109284" s="60"/>
    </row>
    <row r="109285" spans="1:2" x14ac:dyDescent="0.2">
      <c r="A109285" s="47"/>
      <c r="B109285" s="60"/>
    </row>
    <row r="109286" spans="1:2" x14ac:dyDescent="0.2">
      <c r="A109286" s="47"/>
      <c r="B109286" s="60"/>
    </row>
    <row r="109287" spans="1:2" x14ac:dyDescent="0.2">
      <c r="A109287" s="47"/>
      <c r="B109287" s="60"/>
    </row>
    <row r="109288" spans="1:2" x14ac:dyDescent="0.2">
      <c r="A109288" s="47"/>
      <c r="B109288" s="60"/>
    </row>
    <row r="109289" spans="1:2" x14ac:dyDescent="0.2">
      <c r="A109289" s="47"/>
      <c r="B109289" s="60"/>
    </row>
    <row r="109290" spans="1:2" x14ac:dyDescent="0.2">
      <c r="A109290" s="47"/>
      <c r="B109290" s="60"/>
    </row>
    <row r="109291" spans="1:2" x14ac:dyDescent="0.2">
      <c r="A109291" s="47"/>
      <c r="B109291" s="60"/>
    </row>
    <row r="109292" spans="1:2" x14ac:dyDescent="0.2">
      <c r="A109292" s="47"/>
      <c r="B109292" s="60"/>
    </row>
    <row r="109293" spans="1:2" x14ac:dyDescent="0.2">
      <c r="A109293" s="47"/>
      <c r="B109293" s="60"/>
    </row>
    <row r="109294" spans="1:2" x14ac:dyDescent="0.2">
      <c r="A109294" s="47"/>
      <c r="B109294" s="60"/>
    </row>
    <row r="109295" spans="1:2" x14ac:dyDescent="0.2">
      <c r="A109295" s="47"/>
      <c r="B109295" s="60"/>
    </row>
    <row r="109296" spans="1:2" x14ac:dyDescent="0.2">
      <c r="A109296" s="47"/>
      <c r="B109296" s="60"/>
    </row>
    <row r="109297" spans="1:2" x14ac:dyDescent="0.2">
      <c r="A109297" s="47"/>
      <c r="B109297" s="60"/>
    </row>
    <row r="109298" spans="1:2" x14ac:dyDescent="0.2">
      <c r="A109298" s="47"/>
      <c r="B109298" s="60"/>
    </row>
    <row r="109299" spans="1:2" x14ac:dyDescent="0.2">
      <c r="A109299" s="47"/>
      <c r="B109299" s="60"/>
    </row>
    <row r="109300" spans="1:2" x14ac:dyDescent="0.2">
      <c r="A109300" s="47"/>
      <c r="B109300" s="60"/>
    </row>
    <row r="109301" spans="1:2" x14ac:dyDescent="0.2">
      <c r="A109301" s="47"/>
      <c r="B109301" s="60"/>
    </row>
    <row r="109302" spans="1:2" x14ac:dyDescent="0.2">
      <c r="A109302" s="47"/>
      <c r="B109302" s="60"/>
    </row>
    <row r="109303" spans="1:2" x14ac:dyDescent="0.2">
      <c r="A109303" s="47"/>
      <c r="B109303" s="60"/>
    </row>
    <row r="109304" spans="1:2" x14ac:dyDescent="0.2">
      <c r="A109304" s="47"/>
      <c r="B109304" s="60"/>
    </row>
    <row r="109305" spans="1:2" x14ac:dyDescent="0.2">
      <c r="A109305" s="47"/>
      <c r="B109305" s="60"/>
    </row>
    <row r="109306" spans="1:2" x14ac:dyDescent="0.2">
      <c r="A109306" s="47"/>
      <c r="B109306" s="60"/>
    </row>
    <row r="109307" spans="1:2" x14ac:dyDescent="0.2">
      <c r="A109307" s="47"/>
      <c r="B109307" s="60"/>
    </row>
    <row r="109308" spans="1:2" x14ac:dyDescent="0.2">
      <c r="A109308" s="47"/>
      <c r="B109308" s="60"/>
    </row>
    <row r="109309" spans="1:2" x14ac:dyDescent="0.2">
      <c r="A109309" s="47"/>
      <c r="B109309" s="60"/>
    </row>
    <row r="109310" spans="1:2" x14ac:dyDescent="0.2">
      <c r="A109310" s="47"/>
      <c r="B109310" s="60"/>
    </row>
    <row r="109311" spans="1:2" x14ac:dyDescent="0.2">
      <c r="A109311" s="47"/>
      <c r="B109311" s="60"/>
    </row>
    <row r="109312" spans="1:2" x14ac:dyDescent="0.2">
      <c r="A109312" s="47"/>
      <c r="B109312" s="60"/>
    </row>
    <row r="109313" spans="1:2" x14ac:dyDescent="0.2">
      <c r="A109313" s="47"/>
      <c r="B109313" s="60"/>
    </row>
    <row r="109314" spans="1:2" x14ac:dyDescent="0.2">
      <c r="A109314" s="47"/>
      <c r="B109314" s="60"/>
    </row>
    <row r="109315" spans="1:2" x14ac:dyDescent="0.2">
      <c r="A109315" s="47"/>
      <c r="B109315" s="60"/>
    </row>
    <row r="109316" spans="1:2" x14ac:dyDescent="0.2">
      <c r="A109316" s="47"/>
      <c r="B109316" s="60"/>
    </row>
    <row r="109317" spans="1:2" x14ac:dyDescent="0.2">
      <c r="A109317" s="47"/>
      <c r="B109317" s="60"/>
    </row>
    <row r="109318" spans="1:2" x14ac:dyDescent="0.2">
      <c r="A109318" s="47"/>
      <c r="B109318" s="60"/>
    </row>
    <row r="109319" spans="1:2" x14ac:dyDescent="0.2">
      <c r="A109319" s="47"/>
      <c r="B109319" s="60"/>
    </row>
    <row r="109320" spans="1:2" x14ac:dyDescent="0.2">
      <c r="A109320" s="47"/>
      <c r="B109320" s="60"/>
    </row>
    <row r="109321" spans="1:2" x14ac:dyDescent="0.2">
      <c r="A109321" s="47"/>
      <c r="B109321" s="60"/>
    </row>
    <row r="109322" spans="1:2" x14ac:dyDescent="0.2">
      <c r="A109322" s="47"/>
      <c r="B109322" s="60"/>
    </row>
    <row r="109323" spans="1:2" x14ac:dyDescent="0.2">
      <c r="A109323" s="47"/>
      <c r="B109323" s="60"/>
    </row>
    <row r="109324" spans="1:2" x14ac:dyDescent="0.2">
      <c r="A109324" s="47"/>
      <c r="B109324" s="60"/>
    </row>
    <row r="109325" spans="1:2" x14ac:dyDescent="0.2">
      <c r="A109325" s="47"/>
      <c r="B109325" s="60"/>
    </row>
    <row r="109326" spans="1:2" x14ac:dyDescent="0.2">
      <c r="A109326" s="47"/>
      <c r="B109326" s="60"/>
    </row>
    <row r="109327" spans="1:2" x14ac:dyDescent="0.2">
      <c r="A109327" s="47"/>
      <c r="B109327" s="60"/>
    </row>
    <row r="109328" spans="1:2" x14ac:dyDescent="0.2">
      <c r="A109328" s="47"/>
      <c r="B109328" s="60"/>
    </row>
    <row r="109329" spans="1:2" x14ac:dyDescent="0.2">
      <c r="A109329" s="47"/>
      <c r="B109329" s="60"/>
    </row>
    <row r="109330" spans="1:2" x14ac:dyDescent="0.2">
      <c r="A109330" s="47"/>
      <c r="B109330" s="60"/>
    </row>
    <row r="109331" spans="1:2" x14ac:dyDescent="0.2">
      <c r="A109331" s="47"/>
      <c r="B109331" s="60"/>
    </row>
    <row r="109332" spans="1:2" x14ac:dyDescent="0.2">
      <c r="A109332" s="47"/>
      <c r="B109332" s="60"/>
    </row>
    <row r="109333" spans="1:2" x14ac:dyDescent="0.2">
      <c r="A109333" s="47"/>
      <c r="B109333" s="60"/>
    </row>
    <row r="109334" spans="1:2" x14ac:dyDescent="0.2">
      <c r="A109334" s="47"/>
      <c r="B109334" s="60"/>
    </row>
    <row r="109335" spans="1:2" x14ac:dyDescent="0.2">
      <c r="A109335" s="47"/>
      <c r="B109335" s="60"/>
    </row>
    <row r="109336" spans="1:2" x14ac:dyDescent="0.2">
      <c r="A109336" s="47"/>
      <c r="B109336" s="60"/>
    </row>
    <row r="109337" spans="1:2" x14ac:dyDescent="0.2">
      <c r="A109337" s="47"/>
      <c r="B109337" s="60"/>
    </row>
    <row r="109338" spans="1:2" x14ac:dyDescent="0.2">
      <c r="A109338" s="47"/>
      <c r="B109338" s="60"/>
    </row>
    <row r="109339" spans="1:2" x14ac:dyDescent="0.2">
      <c r="A109339" s="47"/>
      <c r="B109339" s="60"/>
    </row>
    <row r="109340" spans="1:2" x14ac:dyDescent="0.2">
      <c r="A109340" s="47"/>
      <c r="B109340" s="60"/>
    </row>
    <row r="109341" spans="1:2" x14ac:dyDescent="0.2">
      <c r="A109341" s="47"/>
      <c r="B109341" s="60"/>
    </row>
    <row r="109342" spans="1:2" x14ac:dyDescent="0.2">
      <c r="A109342" s="47"/>
      <c r="B109342" s="60"/>
    </row>
    <row r="109343" spans="1:2" x14ac:dyDescent="0.2">
      <c r="A109343" s="47"/>
      <c r="B109343" s="60"/>
    </row>
    <row r="109344" spans="1:2" x14ac:dyDescent="0.2">
      <c r="A109344" s="47"/>
      <c r="B109344" s="60"/>
    </row>
    <row r="109345" spans="1:2" x14ac:dyDescent="0.2">
      <c r="A109345" s="47"/>
      <c r="B109345" s="60"/>
    </row>
    <row r="109346" spans="1:2" x14ac:dyDescent="0.2">
      <c r="A109346" s="47"/>
      <c r="B109346" s="60"/>
    </row>
    <row r="109347" spans="1:2" x14ac:dyDescent="0.2">
      <c r="A109347" s="47"/>
      <c r="B109347" s="60"/>
    </row>
    <row r="109348" spans="1:2" x14ac:dyDescent="0.2">
      <c r="A109348" s="47"/>
      <c r="B109348" s="60"/>
    </row>
    <row r="109349" spans="1:2" x14ac:dyDescent="0.2">
      <c r="A109349" s="47"/>
      <c r="B109349" s="60"/>
    </row>
    <row r="109350" spans="1:2" x14ac:dyDescent="0.2">
      <c r="A109350" s="47"/>
      <c r="B109350" s="60"/>
    </row>
    <row r="109351" spans="1:2" x14ac:dyDescent="0.2">
      <c r="A109351" s="47"/>
      <c r="B109351" s="60"/>
    </row>
    <row r="109352" spans="1:2" x14ac:dyDescent="0.2">
      <c r="A109352" s="47"/>
      <c r="B109352" s="60"/>
    </row>
    <row r="109353" spans="1:2" x14ac:dyDescent="0.2">
      <c r="A109353" s="47"/>
      <c r="B109353" s="60"/>
    </row>
    <row r="109354" spans="1:2" x14ac:dyDescent="0.2">
      <c r="A109354" s="47"/>
      <c r="B109354" s="60"/>
    </row>
    <row r="109355" spans="1:2" x14ac:dyDescent="0.2">
      <c r="A109355" s="47"/>
      <c r="B109355" s="60"/>
    </row>
    <row r="109356" spans="1:2" x14ac:dyDescent="0.2">
      <c r="A109356" s="47"/>
      <c r="B109356" s="60"/>
    </row>
    <row r="109357" spans="1:2" x14ac:dyDescent="0.2">
      <c r="A109357" s="47"/>
      <c r="B109357" s="60"/>
    </row>
    <row r="109358" spans="1:2" x14ac:dyDescent="0.2">
      <c r="A109358" s="47"/>
      <c r="B109358" s="60"/>
    </row>
    <row r="109359" spans="1:2" x14ac:dyDescent="0.2">
      <c r="A109359" s="47"/>
      <c r="B109359" s="60"/>
    </row>
    <row r="109360" spans="1:2" x14ac:dyDescent="0.2">
      <c r="A109360" s="47"/>
      <c r="B109360" s="60"/>
    </row>
    <row r="109361" spans="1:2" x14ac:dyDescent="0.2">
      <c r="A109361" s="47"/>
      <c r="B109361" s="60"/>
    </row>
    <row r="109362" spans="1:2" x14ac:dyDescent="0.2">
      <c r="A109362" s="47"/>
      <c r="B109362" s="60"/>
    </row>
    <row r="109363" spans="1:2" x14ac:dyDescent="0.2">
      <c r="A109363" s="47"/>
      <c r="B109363" s="60"/>
    </row>
    <row r="109364" spans="1:2" x14ac:dyDescent="0.2">
      <c r="A109364" s="47"/>
      <c r="B109364" s="60"/>
    </row>
    <row r="109365" spans="1:2" x14ac:dyDescent="0.2">
      <c r="A109365" s="47"/>
      <c r="B109365" s="60"/>
    </row>
    <row r="109366" spans="1:2" x14ac:dyDescent="0.2">
      <c r="A109366" s="47"/>
      <c r="B109366" s="60"/>
    </row>
    <row r="109367" spans="1:2" x14ac:dyDescent="0.2">
      <c r="A109367" s="47"/>
      <c r="B109367" s="60"/>
    </row>
    <row r="109368" spans="1:2" x14ac:dyDescent="0.2">
      <c r="A109368" s="47"/>
      <c r="B109368" s="60"/>
    </row>
    <row r="109369" spans="1:2" x14ac:dyDescent="0.2">
      <c r="A109369" s="47"/>
      <c r="B109369" s="60"/>
    </row>
    <row r="109370" spans="1:2" x14ac:dyDescent="0.2">
      <c r="A109370" s="47"/>
      <c r="B109370" s="60"/>
    </row>
    <row r="109371" spans="1:2" x14ac:dyDescent="0.2">
      <c r="A109371" s="47"/>
      <c r="B109371" s="60"/>
    </row>
    <row r="109372" spans="1:2" x14ac:dyDescent="0.2">
      <c r="A109372" s="47"/>
      <c r="B109372" s="60"/>
    </row>
    <row r="109373" spans="1:2" x14ac:dyDescent="0.2">
      <c r="A109373" s="47"/>
      <c r="B109373" s="60"/>
    </row>
    <row r="109374" spans="1:2" x14ac:dyDescent="0.2">
      <c r="A109374" s="47"/>
      <c r="B109374" s="60"/>
    </row>
    <row r="109375" spans="1:2" x14ac:dyDescent="0.2">
      <c r="A109375" s="47"/>
      <c r="B109375" s="60"/>
    </row>
    <row r="109376" spans="1:2" x14ac:dyDescent="0.2">
      <c r="A109376" s="47"/>
      <c r="B109376" s="60"/>
    </row>
    <row r="109377" spans="1:2" x14ac:dyDescent="0.2">
      <c r="A109377" s="47"/>
      <c r="B109377" s="60"/>
    </row>
    <row r="109378" spans="1:2" x14ac:dyDescent="0.2">
      <c r="A109378" s="47"/>
      <c r="B109378" s="60"/>
    </row>
    <row r="109379" spans="1:2" x14ac:dyDescent="0.2">
      <c r="A109379" s="47"/>
      <c r="B109379" s="60"/>
    </row>
    <row r="109380" spans="1:2" x14ac:dyDescent="0.2">
      <c r="A109380" s="47"/>
      <c r="B109380" s="60"/>
    </row>
    <row r="109381" spans="1:2" x14ac:dyDescent="0.2">
      <c r="A109381" s="47"/>
      <c r="B109381" s="60"/>
    </row>
    <row r="109382" spans="1:2" x14ac:dyDescent="0.2">
      <c r="A109382" s="47"/>
      <c r="B109382" s="60"/>
    </row>
    <row r="109383" spans="1:2" x14ac:dyDescent="0.2">
      <c r="A109383" s="47"/>
      <c r="B109383" s="60"/>
    </row>
    <row r="109384" spans="1:2" x14ac:dyDescent="0.2">
      <c r="A109384" s="47"/>
      <c r="B109384" s="60"/>
    </row>
    <row r="109385" spans="1:2" x14ac:dyDescent="0.2">
      <c r="A109385" s="47"/>
      <c r="B109385" s="60"/>
    </row>
    <row r="109386" spans="1:2" x14ac:dyDescent="0.2">
      <c r="A109386" s="47"/>
      <c r="B109386" s="60"/>
    </row>
    <row r="109387" spans="1:2" x14ac:dyDescent="0.2">
      <c r="A109387" s="47"/>
      <c r="B109387" s="60"/>
    </row>
    <row r="109388" spans="1:2" x14ac:dyDescent="0.2">
      <c r="A109388" s="47"/>
      <c r="B109388" s="60"/>
    </row>
    <row r="109389" spans="1:2" x14ac:dyDescent="0.2">
      <c r="A109389" s="47"/>
      <c r="B109389" s="60"/>
    </row>
    <row r="109390" spans="1:2" x14ac:dyDescent="0.2">
      <c r="A109390" s="47"/>
      <c r="B109390" s="60"/>
    </row>
    <row r="109391" spans="1:2" x14ac:dyDescent="0.2">
      <c r="A109391" s="47"/>
      <c r="B109391" s="60"/>
    </row>
    <row r="109392" spans="1:2" x14ac:dyDescent="0.2">
      <c r="A109392" s="47"/>
      <c r="B109392" s="60"/>
    </row>
    <row r="109393" spans="1:2" x14ac:dyDescent="0.2">
      <c r="A109393" s="47"/>
      <c r="B109393" s="60"/>
    </row>
    <row r="109394" spans="1:2" x14ac:dyDescent="0.2">
      <c r="A109394" s="47"/>
      <c r="B109394" s="60"/>
    </row>
    <row r="109395" spans="1:2" x14ac:dyDescent="0.2">
      <c r="A109395" s="47"/>
      <c r="B109395" s="60"/>
    </row>
    <row r="109396" spans="1:2" x14ac:dyDescent="0.2">
      <c r="A109396" s="47"/>
      <c r="B109396" s="60"/>
    </row>
    <row r="109397" spans="1:2" x14ac:dyDescent="0.2">
      <c r="A109397" s="47"/>
      <c r="B109397" s="60"/>
    </row>
    <row r="109398" spans="1:2" x14ac:dyDescent="0.2">
      <c r="A109398" s="47"/>
      <c r="B109398" s="60"/>
    </row>
    <row r="109399" spans="1:2" x14ac:dyDescent="0.2">
      <c r="A109399" s="47"/>
      <c r="B109399" s="60"/>
    </row>
    <row r="109400" spans="1:2" x14ac:dyDescent="0.2">
      <c r="A109400" s="47"/>
      <c r="B109400" s="60"/>
    </row>
    <row r="109401" spans="1:2" x14ac:dyDescent="0.2">
      <c r="A109401" s="47"/>
      <c r="B109401" s="60"/>
    </row>
    <row r="109402" spans="1:2" x14ac:dyDescent="0.2">
      <c r="A109402" s="47"/>
      <c r="B109402" s="60"/>
    </row>
    <row r="109403" spans="1:2" x14ac:dyDescent="0.2">
      <c r="A109403" s="47"/>
      <c r="B109403" s="60"/>
    </row>
    <row r="109404" spans="1:2" x14ac:dyDescent="0.2">
      <c r="A109404" s="47"/>
      <c r="B109404" s="60"/>
    </row>
    <row r="109405" spans="1:2" x14ac:dyDescent="0.2">
      <c r="A109405" s="47"/>
      <c r="B109405" s="60"/>
    </row>
    <row r="109406" spans="1:2" x14ac:dyDescent="0.2">
      <c r="A109406" s="47"/>
      <c r="B109406" s="60"/>
    </row>
    <row r="109407" spans="1:2" x14ac:dyDescent="0.2">
      <c r="A109407" s="47"/>
      <c r="B109407" s="60"/>
    </row>
    <row r="109408" spans="1:2" x14ac:dyDescent="0.2">
      <c r="A109408" s="47"/>
      <c r="B109408" s="60"/>
    </row>
    <row r="109409" spans="1:2" x14ac:dyDescent="0.2">
      <c r="A109409" s="47"/>
      <c r="B109409" s="60"/>
    </row>
    <row r="109410" spans="1:2" x14ac:dyDescent="0.2">
      <c r="A109410" s="47"/>
      <c r="B109410" s="60"/>
    </row>
    <row r="109411" spans="1:2" x14ac:dyDescent="0.2">
      <c r="A109411" s="47"/>
      <c r="B109411" s="60"/>
    </row>
    <row r="109412" spans="1:2" x14ac:dyDescent="0.2">
      <c r="A109412" s="47"/>
      <c r="B109412" s="60"/>
    </row>
    <row r="109413" spans="1:2" x14ac:dyDescent="0.2">
      <c r="A109413" s="47"/>
      <c r="B109413" s="60"/>
    </row>
    <row r="109414" spans="1:2" x14ac:dyDescent="0.2">
      <c r="A109414" s="47"/>
      <c r="B109414" s="60"/>
    </row>
    <row r="109415" spans="1:2" x14ac:dyDescent="0.2">
      <c r="A109415" s="47"/>
      <c r="B109415" s="60"/>
    </row>
    <row r="109416" spans="1:2" x14ac:dyDescent="0.2">
      <c r="A109416" s="47"/>
      <c r="B109416" s="60"/>
    </row>
    <row r="109417" spans="1:2" x14ac:dyDescent="0.2">
      <c r="A109417" s="47"/>
      <c r="B109417" s="60"/>
    </row>
    <row r="109418" spans="1:2" x14ac:dyDescent="0.2">
      <c r="A109418" s="47"/>
      <c r="B109418" s="60"/>
    </row>
    <row r="109419" spans="1:2" x14ac:dyDescent="0.2">
      <c r="A109419" s="47"/>
      <c r="B109419" s="60"/>
    </row>
    <row r="109420" spans="1:2" x14ac:dyDescent="0.2">
      <c r="A109420" s="47"/>
      <c r="B109420" s="60"/>
    </row>
    <row r="109421" spans="1:2" x14ac:dyDescent="0.2">
      <c r="A109421" s="47"/>
      <c r="B109421" s="60"/>
    </row>
    <row r="109422" spans="1:2" x14ac:dyDescent="0.2">
      <c r="A109422" s="47"/>
      <c r="B109422" s="60"/>
    </row>
    <row r="109423" spans="1:2" x14ac:dyDescent="0.2">
      <c r="A109423" s="47"/>
      <c r="B109423" s="60"/>
    </row>
    <row r="109424" spans="1:2" x14ac:dyDescent="0.2">
      <c r="A109424" s="47"/>
      <c r="B109424" s="60"/>
    </row>
    <row r="109425" spans="1:2" x14ac:dyDescent="0.2">
      <c r="A109425" s="47"/>
      <c r="B109425" s="60"/>
    </row>
    <row r="109426" spans="1:2" x14ac:dyDescent="0.2">
      <c r="A109426" s="47"/>
      <c r="B109426" s="60"/>
    </row>
    <row r="109427" spans="1:2" x14ac:dyDescent="0.2">
      <c r="A109427" s="47"/>
      <c r="B109427" s="60"/>
    </row>
    <row r="109428" spans="1:2" x14ac:dyDescent="0.2">
      <c r="A109428" s="47"/>
      <c r="B109428" s="60"/>
    </row>
    <row r="109429" spans="1:2" x14ac:dyDescent="0.2">
      <c r="A109429" s="47"/>
      <c r="B109429" s="60"/>
    </row>
    <row r="109430" spans="1:2" x14ac:dyDescent="0.2">
      <c r="A109430" s="47"/>
      <c r="B109430" s="60"/>
    </row>
    <row r="109431" spans="1:2" x14ac:dyDescent="0.2">
      <c r="A109431" s="47"/>
      <c r="B109431" s="60"/>
    </row>
    <row r="109432" spans="1:2" x14ac:dyDescent="0.2">
      <c r="A109432" s="47"/>
      <c r="B109432" s="60"/>
    </row>
    <row r="109433" spans="1:2" x14ac:dyDescent="0.2">
      <c r="A109433" s="47"/>
      <c r="B109433" s="60"/>
    </row>
    <row r="109434" spans="1:2" x14ac:dyDescent="0.2">
      <c r="A109434" s="47"/>
      <c r="B109434" s="60"/>
    </row>
    <row r="109435" spans="1:2" x14ac:dyDescent="0.2">
      <c r="A109435" s="47"/>
      <c r="B109435" s="60"/>
    </row>
    <row r="109436" spans="1:2" x14ac:dyDescent="0.2">
      <c r="A109436" s="47"/>
      <c r="B109436" s="60"/>
    </row>
    <row r="109437" spans="1:2" x14ac:dyDescent="0.2">
      <c r="A109437" s="47"/>
      <c r="B109437" s="60"/>
    </row>
    <row r="109438" spans="1:2" x14ac:dyDescent="0.2">
      <c r="A109438" s="47"/>
      <c r="B109438" s="60"/>
    </row>
    <row r="109439" spans="1:2" x14ac:dyDescent="0.2">
      <c r="A109439" s="47"/>
      <c r="B109439" s="60"/>
    </row>
    <row r="109440" spans="1:2" x14ac:dyDescent="0.2">
      <c r="A109440" s="47"/>
      <c r="B109440" s="60"/>
    </row>
    <row r="109441" spans="1:2" x14ac:dyDescent="0.2">
      <c r="A109441" s="47"/>
      <c r="B109441" s="60"/>
    </row>
    <row r="109442" spans="1:2" x14ac:dyDescent="0.2">
      <c r="A109442" s="47"/>
      <c r="B109442" s="60"/>
    </row>
    <row r="109443" spans="1:2" x14ac:dyDescent="0.2">
      <c r="A109443" s="47"/>
      <c r="B109443" s="60"/>
    </row>
    <row r="109444" spans="1:2" x14ac:dyDescent="0.2">
      <c r="A109444" s="47"/>
      <c r="B109444" s="60"/>
    </row>
    <row r="109445" spans="1:2" x14ac:dyDescent="0.2">
      <c r="A109445" s="47"/>
      <c r="B109445" s="60"/>
    </row>
    <row r="109446" spans="1:2" x14ac:dyDescent="0.2">
      <c r="A109446" s="47"/>
      <c r="B109446" s="60"/>
    </row>
    <row r="109447" spans="1:2" x14ac:dyDescent="0.2">
      <c r="A109447" s="47"/>
      <c r="B109447" s="60"/>
    </row>
    <row r="109448" spans="1:2" x14ac:dyDescent="0.2">
      <c r="A109448" s="47"/>
      <c r="B109448" s="60"/>
    </row>
    <row r="109449" spans="1:2" x14ac:dyDescent="0.2">
      <c r="A109449" s="47"/>
      <c r="B109449" s="60"/>
    </row>
    <row r="109450" spans="1:2" x14ac:dyDescent="0.2">
      <c r="A109450" s="47"/>
      <c r="B109450" s="60"/>
    </row>
    <row r="109451" spans="1:2" x14ac:dyDescent="0.2">
      <c r="A109451" s="47"/>
      <c r="B109451" s="60"/>
    </row>
    <row r="109452" spans="1:2" x14ac:dyDescent="0.2">
      <c r="A109452" s="47"/>
      <c r="B109452" s="60"/>
    </row>
    <row r="109453" spans="1:2" x14ac:dyDescent="0.2">
      <c r="A109453" s="47"/>
      <c r="B109453" s="60"/>
    </row>
    <row r="109454" spans="1:2" x14ac:dyDescent="0.2">
      <c r="A109454" s="47"/>
      <c r="B109454" s="60"/>
    </row>
    <row r="109455" spans="1:2" x14ac:dyDescent="0.2">
      <c r="A109455" s="47"/>
      <c r="B109455" s="60"/>
    </row>
    <row r="109456" spans="1:2" x14ac:dyDescent="0.2">
      <c r="A109456" s="47"/>
      <c r="B109456" s="60"/>
    </row>
    <row r="109457" spans="1:2" x14ac:dyDescent="0.2">
      <c r="A109457" s="47"/>
      <c r="B109457" s="60"/>
    </row>
    <row r="109458" spans="1:2" x14ac:dyDescent="0.2">
      <c r="A109458" s="47"/>
      <c r="B109458" s="60"/>
    </row>
    <row r="109459" spans="1:2" x14ac:dyDescent="0.2">
      <c r="A109459" s="47"/>
      <c r="B109459" s="60"/>
    </row>
    <row r="109460" spans="1:2" x14ac:dyDescent="0.2">
      <c r="A109460" s="47"/>
      <c r="B109460" s="60"/>
    </row>
    <row r="109461" spans="1:2" x14ac:dyDescent="0.2">
      <c r="A109461" s="47"/>
      <c r="B109461" s="60"/>
    </row>
    <row r="109462" spans="1:2" x14ac:dyDescent="0.2">
      <c r="A109462" s="47"/>
      <c r="B109462" s="60"/>
    </row>
    <row r="109463" spans="1:2" x14ac:dyDescent="0.2">
      <c r="A109463" s="47"/>
      <c r="B109463" s="60"/>
    </row>
    <row r="109464" spans="1:2" x14ac:dyDescent="0.2">
      <c r="A109464" s="47"/>
      <c r="B109464" s="60"/>
    </row>
    <row r="109465" spans="1:2" x14ac:dyDescent="0.2">
      <c r="A109465" s="47"/>
      <c r="B109465" s="60"/>
    </row>
    <row r="109466" spans="1:2" x14ac:dyDescent="0.2">
      <c r="A109466" s="47"/>
      <c r="B109466" s="60"/>
    </row>
    <row r="109467" spans="1:2" x14ac:dyDescent="0.2">
      <c r="A109467" s="47"/>
      <c r="B109467" s="60"/>
    </row>
    <row r="109468" spans="1:2" x14ac:dyDescent="0.2">
      <c r="A109468" s="47"/>
      <c r="B109468" s="60"/>
    </row>
    <row r="109469" spans="1:2" x14ac:dyDescent="0.2">
      <c r="A109469" s="47"/>
      <c r="B109469" s="60"/>
    </row>
    <row r="109470" spans="1:2" x14ac:dyDescent="0.2">
      <c r="A109470" s="47"/>
      <c r="B109470" s="60"/>
    </row>
    <row r="109471" spans="1:2" x14ac:dyDescent="0.2">
      <c r="A109471" s="47"/>
      <c r="B109471" s="60"/>
    </row>
    <row r="109472" spans="1:2" x14ac:dyDescent="0.2">
      <c r="A109472" s="47"/>
      <c r="B109472" s="60"/>
    </row>
    <row r="109473" spans="1:2" x14ac:dyDescent="0.2">
      <c r="A109473" s="47"/>
      <c r="B109473" s="60"/>
    </row>
    <row r="109474" spans="1:2" x14ac:dyDescent="0.2">
      <c r="A109474" s="47"/>
      <c r="B109474" s="60"/>
    </row>
    <row r="109475" spans="1:2" x14ac:dyDescent="0.2">
      <c r="A109475" s="47"/>
      <c r="B109475" s="60"/>
    </row>
    <row r="109476" spans="1:2" x14ac:dyDescent="0.2">
      <c r="A109476" s="47"/>
      <c r="B109476" s="60"/>
    </row>
    <row r="109477" spans="1:2" x14ac:dyDescent="0.2">
      <c r="A109477" s="47"/>
      <c r="B109477" s="60"/>
    </row>
    <row r="109478" spans="1:2" x14ac:dyDescent="0.2">
      <c r="A109478" s="47"/>
      <c r="B109478" s="60"/>
    </row>
    <row r="109479" spans="1:2" x14ac:dyDescent="0.2">
      <c r="A109479" s="47"/>
      <c r="B109479" s="60"/>
    </row>
    <row r="109480" spans="1:2" x14ac:dyDescent="0.2">
      <c r="A109480" s="47"/>
      <c r="B109480" s="60"/>
    </row>
    <row r="109481" spans="1:2" x14ac:dyDescent="0.2">
      <c r="A109481" s="47"/>
      <c r="B109481" s="60"/>
    </row>
    <row r="109482" spans="1:2" x14ac:dyDescent="0.2">
      <c r="A109482" s="47"/>
      <c r="B109482" s="60"/>
    </row>
    <row r="109483" spans="1:2" x14ac:dyDescent="0.2">
      <c r="A109483" s="47"/>
      <c r="B109483" s="60"/>
    </row>
    <row r="109484" spans="1:2" x14ac:dyDescent="0.2">
      <c r="A109484" s="47"/>
      <c r="B109484" s="60"/>
    </row>
    <row r="109485" spans="1:2" x14ac:dyDescent="0.2">
      <c r="A109485" s="47"/>
      <c r="B109485" s="60"/>
    </row>
    <row r="109486" spans="1:2" x14ac:dyDescent="0.2">
      <c r="A109486" s="47"/>
      <c r="B109486" s="60"/>
    </row>
    <row r="109487" spans="1:2" x14ac:dyDescent="0.2">
      <c r="A109487" s="47"/>
      <c r="B109487" s="60"/>
    </row>
    <row r="109488" spans="1:2" x14ac:dyDescent="0.2">
      <c r="A109488" s="47"/>
      <c r="B109488" s="60"/>
    </row>
    <row r="109489" spans="1:2" x14ac:dyDescent="0.2">
      <c r="A109489" s="47"/>
      <c r="B109489" s="60"/>
    </row>
    <row r="109490" spans="1:2" x14ac:dyDescent="0.2">
      <c r="A109490" s="47"/>
      <c r="B109490" s="60"/>
    </row>
    <row r="109491" spans="1:2" x14ac:dyDescent="0.2">
      <c r="A109491" s="47"/>
      <c r="B109491" s="60"/>
    </row>
    <row r="109492" spans="1:2" x14ac:dyDescent="0.2">
      <c r="A109492" s="47"/>
      <c r="B109492" s="60"/>
    </row>
    <row r="109493" spans="1:2" x14ac:dyDescent="0.2">
      <c r="A109493" s="47"/>
      <c r="B109493" s="60"/>
    </row>
    <row r="109494" spans="1:2" x14ac:dyDescent="0.2">
      <c r="A109494" s="47"/>
      <c r="B109494" s="60"/>
    </row>
    <row r="109495" spans="1:2" x14ac:dyDescent="0.2">
      <c r="A109495" s="47"/>
      <c r="B109495" s="60"/>
    </row>
    <row r="109496" spans="1:2" x14ac:dyDescent="0.2">
      <c r="A109496" s="47"/>
      <c r="B109496" s="60"/>
    </row>
    <row r="109497" spans="1:2" x14ac:dyDescent="0.2">
      <c r="A109497" s="47"/>
      <c r="B109497" s="60"/>
    </row>
    <row r="109498" spans="1:2" x14ac:dyDescent="0.2">
      <c r="A109498" s="47"/>
      <c r="B109498" s="60"/>
    </row>
    <row r="109499" spans="1:2" x14ac:dyDescent="0.2">
      <c r="A109499" s="47"/>
      <c r="B109499" s="60"/>
    </row>
    <row r="109500" spans="1:2" x14ac:dyDescent="0.2">
      <c r="A109500" s="47"/>
      <c r="B109500" s="60"/>
    </row>
    <row r="109501" spans="1:2" x14ac:dyDescent="0.2">
      <c r="A109501" s="47"/>
      <c r="B109501" s="60"/>
    </row>
    <row r="109502" spans="1:2" x14ac:dyDescent="0.2">
      <c r="A109502" s="47"/>
      <c r="B109502" s="60"/>
    </row>
    <row r="109503" spans="1:2" x14ac:dyDescent="0.2">
      <c r="A109503" s="47"/>
      <c r="B109503" s="60"/>
    </row>
    <row r="109504" spans="1:2" x14ac:dyDescent="0.2">
      <c r="A109504" s="47"/>
      <c r="B109504" s="60"/>
    </row>
    <row r="109505" spans="1:2" x14ac:dyDescent="0.2">
      <c r="A109505" s="47"/>
      <c r="B109505" s="60"/>
    </row>
    <row r="109506" spans="1:2" x14ac:dyDescent="0.2">
      <c r="A109506" s="47"/>
      <c r="B109506" s="60"/>
    </row>
    <row r="109507" spans="1:2" x14ac:dyDescent="0.2">
      <c r="A109507" s="47"/>
      <c r="B109507" s="60"/>
    </row>
    <row r="109508" spans="1:2" x14ac:dyDescent="0.2">
      <c r="A109508" s="47"/>
      <c r="B109508" s="60"/>
    </row>
    <row r="109509" spans="1:2" x14ac:dyDescent="0.2">
      <c r="A109509" s="47"/>
      <c r="B109509" s="60"/>
    </row>
    <row r="109510" spans="1:2" x14ac:dyDescent="0.2">
      <c r="A109510" s="47"/>
      <c r="B109510" s="60"/>
    </row>
    <row r="109511" spans="1:2" x14ac:dyDescent="0.2">
      <c r="A109511" s="47"/>
      <c r="B109511" s="60"/>
    </row>
    <row r="109512" spans="1:2" x14ac:dyDescent="0.2">
      <c r="A109512" s="47"/>
      <c r="B109512" s="60"/>
    </row>
    <row r="109513" spans="1:2" x14ac:dyDescent="0.2">
      <c r="A109513" s="47"/>
      <c r="B109513" s="60"/>
    </row>
    <row r="109514" spans="1:2" x14ac:dyDescent="0.2">
      <c r="A109514" s="47"/>
      <c r="B109514" s="60"/>
    </row>
    <row r="109515" spans="1:2" x14ac:dyDescent="0.2">
      <c r="A109515" s="47"/>
      <c r="B109515" s="60"/>
    </row>
    <row r="109516" spans="1:2" x14ac:dyDescent="0.2">
      <c r="A109516" s="47"/>
      <c r="B109516" s="60"/>
    </row>
    <row r="109517" spans="1:2" x14ac:dyDescent="0.2">
      <c r="A109517" s="47"/>
      <c r="B109517" s="60"/>
    </row>
    <row r="109518" spans="1:2" x14ac:dyDescent="0.2">
      <c r="A109518" s="47"/>
      <c r="B109518" s="60"/>
    </row>
    <row r="109519" spans="1:2" x14ac:dyDescent="0.2">
      <c r="A109519" s="47"/>
      <c r="B109519" s="60"/>
    </row>
    <row r="109520" spans="1:2" x14ac:dyDescent="0.2">
      <c r="A109520" s="47"/>
      <c r="B109520" s="60"/>
    </row>
    <row r="109521" spans="1:2" x14ac:dyDescent="0.2">
      <c r="A109521" s="47"/>
      <c r="B109521" s="60"/>
    </row>
    <row r="109522" spans="1:2" x14ac:dyDescent="0.2">
      <c r="A109522" s="47"/>
      <c r="B109522" s="60"/>
    </row>
    <row r="109523" spans="1:2" x14ac:dyDescent="0.2">
      <c r="A109523" s="47"/>
      <c r="B109523" s="60"/>
    </row>
    <row r="109524" spans="1:2" x14ac:dyDescent="0.2">
      <c r="A109524" s="47"/>
      <c r="B109524" s="60"/>
    </row>
    <row r="109525" spans="1:2" x14ac:dyDescent="0.2">
      <c r="A109525" s="47"/>
      <c r="B109525" s="60"/>
    </row>
    <row r="109526" spans="1:2" x14ac:dyDescent="0.2">
      <c r="A109526" s="47"/>
      <c r="B109526" s="60"/>
    </row>
    <row r="109527" spans="1:2" x14ac:dyDescent="0.2">
      <c r="A109527" s="47"/>
      <c r="B109527" s="60"/>
    </row>
    <row r="109528" spans="1:2" x14ac:dyDescent="0.2">
      <c r="A109528" s="47"/>
      <c r="B109528" s="60"/>
    </row>
    <row r="109529" spans="1:2" x14ac:dyDescent="0.2">
      <c r="A109529" s="47"/>
      <c r="B109529" s="60"/>
    </row>
    <row r="109530" spans="1:2" x14ac:dyDescent="0.2">
      <c r="A109530" s="47"/>
      <c r="B109530" s="60"/>
    </row>
    <row r="109531" spans="1:2" x14ac:dyDescent="0.2">
      <c r="A109531" s="47"/>
      <c r="B109531" s="60"/>
    </row>
    <row r="109532" spans="1:2" x14ac:dyDescent="0.2">
      <c r="A109532" s="47"/>
      <c r="B109532" s="60"/>
    </row>
    <row r="109533" spans="1:2" x14ac:dyDescent="0.2">
      <c r="A109533" s="47"/>
      <c r="B109533" s="60"/>
    </row>
    <row r="109534" spans="1:2" x14ac:dyDescent="0.2">
      <c r="A109534" s="47"/>
      <c r="B109534" s="60"/>
    </row>
    <row r="109535" spans="1:2" x14ac:dyDescent="0.2">
      <c r="A109535" s="47"/>
      <c r="B109535" s="60"/>
    </row>
    <row r="109536" spans="1:2" x14ac:dyDescent="0.2">
      <c r="A109536" s="47"/>
      <c r="B109536" s="60"/>
    </row>
    <row r="109537" spans="1:2" x14ac:dyDescent="0.2">
      <c r="A109537" s="47"/>
      <c r="B109537" s="60"/>
    </row>
    <row r="109538" spans="1:2" x14ac:dyDescent="0.2">
      <c r="A109538" s="47"/>
      <c r="B109538" s="60"/>
    </row>
    <row r="109539" spans="1:2" x14ac:dyDescent="0.2">
      <c r="A109539" s="47"/>
      <c r="B109539" s="60"/>
    </row>
    <row r="109540" spans="1:2" x14ac:dyDescent="0.2">
      <c r="A109540" s="47"/>
      <c r="B109540" s="60"/>
    </row>
    <row r="109541" spans="1:2" x14ac:dyDescent="0.2">
      <c r="A109541" s="47"/>
      <c r="B109541" s="60"/>
    </row>
    <row r="109542" spans="1:2" x14ac:dyDescent="0.2">
      <c r="A109542" s="47"/>
      <c r="B109542" s="60"/>
    </row>
    <row r="109543" spans="1:2" x14ac:dyDescent="0.2">
      <c r="A109543" s="47"/>
      <c r="B109543" s="60"/>
    </row>
    <row r="109544" spans="1:2" x14ac:dyDescent="0.2">
      <c r="A109544" s="47"/>
      <c r="B109544" s="60"/>
    </row>
    <row r="109545" spans="1:2" x14ac:dyDescent="0.2">
      <c r="A109545" s="47"/>
      <c r="B109545" s="60"/>
    </row>
    <row r="109546" spans="1:2" x14ac:dyDescent="0.2">
      <c r="A109546" s="47"/>
      <c r="B109546" s="60"/>
    </row>
    <row r="109547" spans="1:2" x14ac:dyDescent="0.2">
      <c r="A109547" s="47"/>
      <c r="B109547" s="60"/>
    </row>
    <row r="109548" spans="1:2" x14ac:dyDescent="0.2">
      <c r="A109548" s="47"/>
      <c r="B109548" s="60"/>
    </row>
    <row r="109549" spans="1:2" x14ac:dyDescent="0.2">
      <c r="A109549" s="47"/>
      <c r="B109549" s="60"/>
    </row>
    <row r="109550" spans="1:2" x14ac:dyDescent="0.2">
      <c r="A109550" s="47"/>
      <c r="B109550" s="60"/>
    </row>
    <row r="109551" spans="1:2" x14ac:dyDescent="0.2">
      <c r="A109551" s="47"/>
      <c r="B109551" s="60"/>
    </row>
    <row r="109552" spans="1:2" x14ac:dyDescent="0.2">
      <c r="A109552" s="47"/>
      <c r="B109552" s="60"/>
    </row>
    <row r="109553" spans="1:2" x14ac:dyDescent="0.2">
      <c r="A109553" s="47"/>
      <c r="B109553" s="60"/>
    </row>
    <row r="109554" spans="1:2" x14ac:dyDescent="0.2">
      <c r="A109554" s="47"/>
      <c r="B109554" s="60"/>
    </row>
    <row r="109555" spans="1:2" x14ac:dyDescent="0.2">
      <c r="A109555" s="47"/>
      <c r="B109555" s="60"/>
    </row>
    <row r="109556" spans="1:2" x14ac:dyDescent="0.2">
      <c r="A109556" s="47"/>
      <c r="B109556" s="60"/>
    </row>
    <row r="109557" spans="1:2" x14ac:dyDescent="0.2">
      <c r="A109557" s="47"/>
      <c r="B109557" s="60"/>
    </row>
    <row r="109558" spans="1:2" x14ac:dyDescent="0.2">
      <c r="A109558" s="47"/>
      <c r="B109558" s="60"/>
    </row>
    <row r="109559" spans="1:2" x14ac:dyDescent="0.2">
      <c r="A109559" s="47"/>
      <c r="B109559" s="60"/>
    </row>
    <row r="109560" spans="1:2" x14ac:dyDescent="0.2">
      <c r="A109560" s="47"/>
      <c r="B109560" s="60"/>
    </row>
    <row r="109561" spans="1:2" x14ac:dyDescent="0.2">
      <c r="A109561" s="47"/>
      <c r="B109561" s="60"/>
    </row>
    <row r="109562" spans="1:2" x14ac:dyDescent="0.2">
      <c r="A109562" s="47"/>
      <c r="B109562" s="60"/>
    </row>
    <row r="109563" spans="1:2" x14ac:dyDescent="0.2">
      <c r="A109563" s="47"/>
      <c r="B109563" s="60"/>
    </row>
    <row r="109564" spans="1:2" x14ac:dyDescent="0.2">
      <c r="A109564" s="47"/>
      <c r="B109564" s="60"/>
    </row>
    <row r="109565" spans="1:2" x14ac:dyDescent="0.2">
      <c r="A109565" s="47"/>
      <c r="B109565" s="60"/>
    </row>
    <row r="109566" spans="1:2" x14ac:dyDescent="0.2">
      <c r="A109566" s="47"/>
      <c r="B109566" s="60"/>
    </row>
    <row r="109567" spans="1:2" x14ac:dyDescent="0.2">
      <c r="A109567" s="47"/>
      <c r="B109567" s="60"/>
    </row>
    <row r="109568" spans="1:2" x14ac:dyDescent="0.2">
      <c r="A109568" s="47"/>
      <c r="B109568" s="60"/>
    </row>
    <row r="109569" spans="1:2" x14ac:dyDescent="0.2">
      <c r="A109569" s="47"/>
      <c r="B109569" s="60"/>
    </row>
    <row r="109570" spans="1:2" x14ac:dyDescent="0.2">
      <c r="A109570" s="47"/>
      <c r="B109570" s="60"/>
    </row>
    <row r="109571" spans="1:2" x14ac:dyDescent="0.2">
      <c r="A109571" s="47"/>
      <c r="B109571" s="60"/>
    </row>
    <row r="109572" spans="1:2" x14ac:dyDescent="0.2">
      <c r="A109572" s="47"/>
      <c r="B109572" s="60"/>
    </row>
    <row r="109573" spans="1:2" x14ac:dyDescent="0.2">
      <c r="A109573" s="47"/>
      <c r="B109573" s="60"/>
    </row>
    <row r="109574" spans="1:2" x14ac:dyDescent="0.2">
      <c r="A109574" s="47"/>
      <c r="B109574" s="60"/>
    </row>
    <row r="109575" spans="1:2" x14ac:dyDescent="0.2">
      <c r="A109575" s="47"/>
      <c r="B109575" s="60"/>
    </row>
    <row r="109576" spans="1:2" x14ac:dyDescent="0.2">
      <c r="A109576" s="47"/>
      <c r="B109576" s="60"/>
    </row>
    <row r="109577" spans="1:2" x14ac:dyDescent="0.2">
      <c r="A109577" s="47"/>
      <c r="B109577" s="60"/>
    </row>
    <row r="109578" spans="1:2" x14ac:dyDescent="0.2">
      <c r="A109578" s="47"/>
      <c r="B109578" s="60"/>
    </row>
    <row r="109579" spans="1:2" x14ac:dyDescent="0.2">
      <c r="A109579" s="47"/>
      <c r="B109579" s="60"/>
    </row>
    <row r="109580" spans="1:2" x14ac:dyDescent="0.2">
      <c r="A109580" s="47"/>
      <c r="B109580" s="60"/>
    </row>
    <row r="109581" spans="1:2" x14ac:dyDescent="0.2">
      <c r="A109581" s="47"/>
      <c r="B109581" s="60"/>
    </row>
    <row r="109582" spans="1:2" x14ac:dyDescent="0.2">
      <c r="A109582" s="47"/>
      <c r="B109582" s="60"/>
    </row>
    <row r="109583" spans="1:2" x14ac:dyDescent="0.2">
      <c r="A109583" s="47"/>
      <c r="B109583" s="60"/>
    </row>
    <row r="109584" spans="1:2" x14ac:dyDescent="0.2">
      <c r="A109584" s="47"/>
      <c r="B109584" s="60"/>
    </row>
    <row r="109585" spans="1:2" x14ac:dyDescent="0.2">
      <c r="A109585" s="47"/>
      <c r="B109585" s="60"/>
    </row>
    <row r="109586" spans="1:2" x14ac:dyDescent="0.2">
      <c r="A109586" s="47"/>
      <c r="B109586" s="60"/>
    </row>
    <row r="109587" spans="1:2" x14ac:dyDescent="0.2">
      <c r="A109587" s="47"/>
      <c r="B109587" s="60"/>
    </row>
    <row r="109588" spans="1:2" x14ac:dyDescent="0.2">
      <c r="A109588" s="47"/>
      <c r="B109588" s="60"/>
    </row>
    <row r="109589" spans="1:2" x14ac:dyDescent="0.2">
      <c r="A109589" s="47"/>
      <c r="B109589" s="60"/>
    </row>
    <row r="109590" spans="1:2" x14ac:dyDescent="0.2">
      <c r="A109590" s="47"/>
      <c r="B109590" s="60"/>
    </row>
    <row r="109591" spans="1:2" x14ac:dyDescent="0.2">
      <c r="A109591" s="47"/>
      <c r="B109591" s="60"/>
    </row>
    <row r="109592" spans="1:2" x14ac:dyDescent="0.2">
      <c r="A109592" s="47"/>
      <c r="B109592" s="60"/>
    </row>
    <row r="109593" spans="1:2" x14ac:dyDescent="0.2">
      <c r="A109593" s="47"/>
      <c r="B109593" s="60"/>
    </row>
    <row r="109594" spans="1:2" x14ac:dyDescent="0.2">
      <c r="A109594" s="47"/>
      <c r="B109594" s="60"/>
    </row>
    <row r="109595" spans="1:2" x14ac:dyDescent="0.2">
      <c r="A109595" s="47"/>
      <c r="B109595" s="60"/>
    </row>
    <row r="109596" spans="1:2" x14ac:dyDescent="0.2">
      <c r="A109596" s="47"/>
      <c r="B109596" s="60"/>
    </row>
    <row r="109597" spans="1:2" x14ac:dyDescent="0.2">
      <c r="A109597" s="47"/>
      <c r="B109597" s="60"/>
    </row>
    <row r="109598" spans="1:2" x14ac:dyDescent="0.2">
      <c r="A109598" s="47"/>
      <c r="B109598" s="60"/>
    </row>
    <row r="109599" spans="1:2" x14ac:dyDescent="0.2">
      <c r="A109599" s="47"/>
      <c r="B109599" s="60"/>
    </row>
    <row r="109600" spans="1:2" x14ac:dyDescent="0.2">
      <c r="A109600" s="47"/>
      <c r="B109600" s="60"/>
    </row>
    <row r="109601" spans="1:2" x14ac:dyDescent="0.2">
      <c r="A109601" s="47"/>
      <c r="B109601" s="60"/>
    </row>
    <row r="109602" spans="1:2" x14ac:dyDescent="0.2">
      <c r="A109602" s="47"/>
      <c r="B109602" s="60"/>
    </row>
    <row r="109603" spans="1:2" x14ac:dyDescent="0.2">
      <c r="A109603" s="47"/>
      <c r="B109603" s="60"/>
    </row>
    <row r="109604" spans="1:2" x14ac:dyDescent="0.2">
      <c r="A109604" s="47"/>
      <c r="B109604" s="60"/>
    </row>
    <row r="109605" spans="1:2" x14ac:dyDescent="0.2">
      <c r="A109605" s="47"/>
      <c r="B109605" s="60"/>
    </row>
    <row r="109606" spans="1:2" x14ac:dyDescent="0.2">
      <c r="A109606" s="47"/>
      <c r="B109606" s="60"/>
    </row>
    <row r="109607" spans="1:2" x14ac:dyDescent="0.2">
      <c r="A109607" s="47"/>
      <c r="B109607" s="60"/>
    </row>
    <row r="109608" spans="1:2" x14ac:dyDescent="0.2">
      <c r="A109608" s="47"/>
      <c r="B109608" s="60"/>
    </row>
    <row r="109609" spans="1:2" x14ac:dyDescent="0.2">
      <c r="A109609" s="47"/>
      <c r="B109609" s="60"/>
    </row>
    <row r="109610" spans="1:2" x14ac:dyDescent="0.2">
      <c r="A109610" s="47"/>
      <c r="B109610" s="60"/>
    </row>
    <row r="109611" spans="1:2" x14ac:dyDescent="0.2">
      <c r="A109611" s="47"/>
      <c r="B109611" s="60"/>
    </row>
    <row r="109612" spans="1:2" x14ac:dyDescent="0.2">
      <c r="A109612" s="47"/>
      <c r="B109612" s="60"/>
    </row>
    <row r="109613" spans="1:2" x14ac:dyDescent="0.2">
      <c r="A109613" s="47"/>
      <c r="B109613" s="60"/>
    </row>
    <row r="109614" spans="1:2" x14ac:dyDescent="0.2">
      <c r="A109614" s="47"/>
      <c r="B109614" s="60"/>
    </row>
    <row r="109615" spans="1:2" x14ac:dyDescent="0.2">
      <c r="A109615" s="47"/>
      <c r="B109615" s="60"/>
    </row>
    <row r="109616" spans="1:2" x14ac:dyDescent="0.2">
      <c r="A109616" s="47"/>
      <c r="B109616" s="60"/>
    </row>
    <row r="109617" spans="1:2" x14ac:dyDescent="0.2">
      <c r="A109617" s="47"/>
      <c r="B109617" s="60"/>
    </row>
    <row r="109618" spans="1:2" x14ac:dyDescent="0.2">
      <c r="A109618" s="47"/>
      <c r="B109618" s="60"/>
    </row>
    <row r="109619" spans="1:2" x14ac:dyDescent="0.2">
      <c r="A109619" s="47"/>
      <c r="B109619" s="60"/>
    </row>
    <row r="109620" spans="1:2" x14ac:dyDescent="0.2">
      <c r="A109620" s="47"/>
      <c r="B109620" s="60"/>
    </row>
    <row r="109621" spans="1:2" x14ac:dyDescent="0.2">
      <c r="A109621" s="47"/>
      <c r="B109621" s="60"/>
    </row>
    <row r="109622" spans="1:2" x14ac:dyDescent="0.2">
      <c r="A109622" s="47"/>
      <c r="B109622" s="60"/>
    </row>
    <row r="109623" spans="1:2" x14ac:dyDescent="0.2">
      <c r="A109623" s="47"/>
      <c r="B109623" s="60"/>
    </row>
    <row r="109624" spans="1:2" x14ac:dyDescent="0.2">
      <c r="A109624" s="47"/>
      <c r="B109624" s="60"/>
    </row>
    <row r="109625" spans="1:2" x14ac:dyDescent="0.2">
      <c r="A109625" s="47"/>
      <c r="B109625" s="60"/>
    </row>
    <row r="109626" spans="1:2" x14ac:dyDescent="0.2">
      <c r="A109626" s="47"/>
      <c r="B109626" s="60"/>
    </row>
    <row r="109627" spans="1:2" x14ac:dyDescent="0.2">
      <c r="A109627" s="47"/>
      <c r="B109627" s="60"/>
    </row>
    <row r="109628" spans="1:2" x14ac:dyDescent="0.2">
      <c r="A109628" s="47"/>
      <c r="B109628" s="60"/>
    </row>
    <row r="109629" spans="1:2" x14ac:dyDescent="0.2">
      <c r="A109629" s="47"/>
      <c r="B109629" s="60"/>
    </row>
    <row r="109630" spans="1:2" x14ac:dyDescent="0.2">
      <c r="A109630" s="47"/>
      <c r="B109630" s="60"/>
    </row>
    <row r="109631" spans="1:2" x14ac:dyDescent="0.2">
      <c r="A109631" s="47"/>
      <c r="B109631" s="60"/>
    </row>
    <row r="109632" spans="1:2" x14ac:dyDescent="0.2">
      <c r="A109632" s="47"/>
      <c r="B109632" s="60"/>
    </row>
    <row r="109633" spans="1:2" x14ac:dyDescent="0.2">
      <c r="A109633" s="47"/>
      <c r="B109633" s="60"/>
    </row>
    <row r="109634" spans="1:2" x14ac:dyDescent="0.2">
      <c r="A109634" s="47"/>
      <c r="B109634" s="60"/>
    </row>
    <row r="109635" spans="1:2" x14ac:dyDescent="0.2">
      <c r="A109635" s="47"/>
      <c r="B109635" s="60"/>
    </row>
    <row r="109636" spans="1:2" x14ac:dyDescent="0.2">
      <c r="A109636" s="47"/>
      <c r="B109636" s="60"/>
    </row>
    <row r="109637" spans="1:2" x14ac:dyDescent="0.2">
      <c r="A109637" s="47"/>
      <c r="B109637" s="60"/>
    </row>
    <row r="109638" spans="1:2" x14ac:dyDescent="0.2">
      <c r="A109638" s="47"/>
      <c r="B109638" s="60"/>
    </row>
    <row r="109639" spans="1:2" x14ac:dyDescent="0.2">
      <c r="A109639" s="47"/>
      <c r="B109639" s="60"/>
    </row>
    <row r="109640" spans="1:2" x14ac:dyDescent="0.2">
      <c r="A109640" s="47"/>
      <c r="B109640" s="60"/>
    </row>
    <row r="109641" spans="1:2" x14ac:dyDescent="0.2">
      <c r="A109641" s="47"/>
      <c r="B109641" s="60"/>
    </row>
    <row r="109642" spans="1:2" x14ac:dyDescent="0.2">
      <c r="A109642" s="47"/>
      <c r="B109642" s="60"/>
    </row>
    <row r="109643" spans="1:2" x14ac:dyDescent="0.2">
      <c r="A109643" s="47"/>
      <c r="B109643" s="60"/>
    </row>
    <row r="109644" spans="1:2" x14ac:dyDescent="0.2">
      <c r="A109644" s="47"/>
      <c r="B109644" s="60"/>
    </row>
    <row r="109645" spans="1:2" x14ac:dyDescent="0.2">
      <c r="A109645" s="47"/>
      <c r="B109645" s="60"/>
    </row>
    <row r="109646" spans="1:2" x14ac:dyDescent="0.2">
      <c r="A109646" s="47"/>
      <c r="B109646" s="60"/>
    </row>
    <row r="109647" spans="1:2" x14ac:dyDescent="0.2">
      <c r="A109647" s="47"/>
      <c r="B109647" s="60"/>
    </row>
    <row r="109648" spans="1:2" x14ac:dyDescent="0.2">
      <c r="A109648" s="47"/>
      <c r="B109648" s="60"/>
    </row>
    <row r="109649" spans="1:2" x14ac:dyDescent="0.2">
      <c r="A109649" s="47"/>
      <c r="B109649" s="60"/>
    </row>
    <row r="109650" spans="1:2" x14ac:dyDescent="0.2">
      <c r="A109650" s="47"/>
      <c r="B109650" s="60"/>
    </row>
    <row r="109651" spans="1:2" x14ac:dyDescent="0.2">
      <c r="A109651" s="47"/>
      <c r="B109651" s="60"/>
    </row>
    <row r="109652" spans="1:2" x14ac:dyDescent="0.2">
      <c r="A109652" s="47"/>
      <c r="B109652" s="60"/>
    </row>
    <row r="109653" spans="1:2" x14ac:dyDescent="0.2">
      <c r="A109653" s="47"/>
      <c r="B109653" s="60"/>
    </row>
    <row r="109654" spans="1:2" x14ac:dyDescent="0.2">
      <c r="A109654" s="47"/>
      <c r="B109654" s="60"/>
    </row>
    <row r="109655" spans="1:2" x14ac:dyDescent="0.2">
      <c r="A109655" s="47"/>
      <c r="B109655" s="60"/>
    </row>
    <row r="109656" spans="1:2" x14ac:dyDescent="0.2">
      <c r="A109656" s="47"/>
      <c r="B109656" s="60"/>
    </row>
    <row r="109657" spans="1:2" x14ac:dyDescent="0.2">
      <c r="A109657" s="47"/>
      <c r="B109657" s="60"/>
    </row>
    <row r="109658" spans="1:2" x14ac:dyDescent="0.2">
      <c r="A109658" s="47"/>
      <c r="B109658" s="60"/>
    </row>
    <row r="109659" spans="1:2" x14ac:dyDescent="0.2">
      <c r="A109659" s="47"/>
      <c r="B109659" s="60"/>
    </row>
    <row r="109660" spans="1:2" x14ac:dyDescent="0.2">
      <c r="A109660" s="47"/>
      <c r="B109660" s="60"/>
    </row>
    <row r="109661" spans="1:2" x14ac:dyDescent="0.2">
      <c r="A109661" s="47"/>
      <c r="B109661" s="60"/>
    </row>
    <row r="109662" spans="1:2" x14ac:dyDescent="0.2">
      <c r="A109662" s="47"/>
      <c r="B109662" s="60"/>
    </row>
    <row r="109663" spans="1:2" x14ac:dyDescent="0.2">
      <c r="A109663" s="47"/>
      <c r="B109663" s="60"/>
    </row>
    <row r="109664" spans="1:2" x14ac:dyDescent="0.2">
      <c r="A109664" s="47"/>
      <c r="B109664" s="60"/>
    </row>
    <row r="109665" spans="1:2" x14ac:dyDescent="0.2">
      <c r="A109665" s="47"/>
      <c r="B109665" s="60"/>
    </row>
    <row r="109666" spans="1:2" x14ac:dyDescent="0.2">
      <c r="A109666" s="47"/>
      <c r="B109666" s="60"/>
    </row>
    <row r="109667" spans="1:2" x14ac:dyDescent="0.2">
      <c r="A109667" s="47"/>
      <c r="B109667" s="60"/>
    </row>
    <row r="109668" spans="1:2" x14ac:dyDescent="0.2">
      <c r="A109668" s="47"/>
      <c r="B109668" s="60"/>
    </row>
    <row r="109669" spans="1:2" x14ac:dyDescent="0.2">
      <c r="A109669" s="47"/>
      <c r="B109669" s="60"/>
    </row>
    <row r="109670" spans="1:2" x14ac:dyDescent="0.2">
      <c r="A109670" s="47"/>
      <c r="B109670" s="60"/>
    </row>
    <row r="109671" spans="1:2" x14ac:dyDescent="0.2">
      <c r="A109671" s="47"/>
      <c r="B109671" s="60"/>
    </row>
    <row r="109672" spans="1:2" x14ac:dyDescent="0.2">
      <c r="A109672" s="47"/>
      <c r="B109672" s="60"/>
    </row>
    <row r="109673" spans="1:2" x14ac:dyDescent="0.2">
      <c r="A109673" s="47"/>
      <c r="B109673" s="60"/>
    </row>
    <row r="109674" spans="1:2" x14ac:dyDescent="0.2">
      <c r="A109674" s="47"/>
      <c r="B109674" s="60"/>
    </row>
    <row r="109675" spans="1:2" x14ac:dyDescent="0.2">
      <c r="A109675" s="47"/>
      <c r="B109675" s="60"/>
    </row>
    <row r="109676" spans="1:2" x14ac:dyDescent="0.2">
      <c r="A109676" s="47"/>
      <c r="B109676" s="60"/>
    </row>
    <row r="109677" spans="1:2" x14ac:dyDescent="0.2">
      <c r="A109677" s="47"/>
      <c r="B109677" s="60"/>
    </row>
    <row r="109678" spans="1:2" x14ac:dyDescent="0.2">
      <c r="A109678" s="47"/>
      <c r="B109678" s="60"/>
    </row>
    <row r="109679" spans="1:2" x14ac:dyDescent="0.2">
      <c r="A109679" s="47"/>
      <c r="B109679" s="60"/>
    </row>
    <row r="109680" spans="1:2" x14ac:dyDescent="0.2">
      <c r="A109680" s="47"/>
      <c r="B109680" s="60"/>
    </row>
    <row r="109681" spans="1:2" x14ac:dyDescent="0.2">
      <c r="A109681" s="47"/>
      <c r="B109681" s="60"/>
    </row>
    <row r="109682" spans="1:2" x14ac:dyDescent="0.2">
      <c r="A109682" s="47"/>
      <c r="B109682" s="60"/>
    </row>
    <row r="109683" spans="1:2" x14ac:dyDescent="0.2">
      <c r="A109683" s="47"/>
      <c r="B109683" s="60"/>
    </row>
    <row r="109684" spans="1:2" x14ac:dyDescent="0.2">
      <c r="A109684" s="47"/>
      <c r="B109684" s="60"/>
    </row>
    <row r="109685" spans="1:2" x14ac:dyDescent="0.2">
      <c r="A109685" s="47"/>
      <c r="B109685" s="60"/>
    </row>
    <row r="109686" spans="1:2" x14ac:dyDescent="0.2">
      <c r="A109686" s="47"/>
      <c r="B109686" s="60"/>
    </row>
    <row r="109687" spans="1:2" x14ac:dyDescent="0.2">
      <c r="A109687" s="47"/>
      <c r="B109687" s="60"/>
    </row>
    <row r="109688" spans="1:2" x14ac:dyDescent="0.2">
      <c r="A109688" s="47"/>
      <c r="B109688" s="60"/>
    </row>
    <row r="109689" spans="1:2" x14ac:dyDescent="0.2">
      <c r="A109689" s="47"/>
      <c r="B109689" s="60"/>
    </row>
    <row r="109690" spans="1:2" x14ac:dyDescent="0.2">
      <c r="A109690" s="47"/>
      <c r="B109690" s="60"/>
    </row>
    <row r="109691" spans="1:2" x14ac:dyDescent="0.2">
      <c r="A109691" s="47"/>
      <c r="B109691" s="60"/>
    </row>
    <row r="109692" spans="1:2" x14ac:dyDescent="0.2">
      <c r="A109692" s="47"/>
      <c r="B109692" s="60"/>
    </row>
    <row r="109693" spans="1:2" x14ac:dyDescent="0.2">
      <c r="A109693" s="47"/>
      <c r="B109693" s="60"/>
    </row>
    <row r="109694" spans="1:2" x14ac:dyDescent="0.2">
      <c r="A109694" s="47"/>
      <c r="B109694" s="60"/>
    </row>
    <row r="109695" spans="1:2" x14ac:dyDescent="0.2">
      <c r="A109695" s="47"/>
      <c r="B109695" s="60"/>
    </row>
    <row r="109696" spans="1:2" x14ac:dyDescent="0.2">
      <c r="A109696" s="47"/>
      <c r="B109696" s="60"/>
    </row>
    <row r="109697" spans="1:2" x14ac:dyDescent="0.2">
      <c r="A109697" s="47"/>
      <c r="B109697" s="60"/>
    </row>
    <row r="109698" spans="1:2" x14ac:dyDescent="0.2">
      <c r="A109698" s="47"/>
      <c r="B109698" s="60"/>
    </row>
    <row r="109699" spans="1:2" x14ac:dyDescent="0.2">
      <c r="A109699" s="47"/>
      <c r="B109699" s="60"/>
    </row>
    <row r="109700" spans="1:2" x14ac:dyDescent="0.2">
      <c r="A109700" s="47"/>
      <c r="B109700" s="60"/>
    </row>
    <row r="109701" spans="1:2" x14ac:dyDescent="0.2">
      <c r="A109701" s="47"/>
      <c r="B109701" s="60"/>
    </row>
    <row r="109702" spans="1:2" x14ac:dyDescent="0.2">
      <c r="A109702" s="47"/>
      <c r="B109702" s="60"/>
    </row>
    <row r="109703" spans="1:2" x14ac:dyDescent="0.2">
      <c r="A109703" s="47"/>
      <c r="B109703" s="60"/>
    </row>
    <row r="109704" spans="1:2" x14ac:dyDescent="0.2">
      <c r="A109704" s="47"/>
      <c r="B109704" s="60"/>
    </row>
    <row r="109705" spans="1:2" x14ac:dyDescent="0.2">
      <c r="A109705" s="47"/>
      <c r="B109705" s="60"/>
    </row>
    <row r="109706" spans="1:2" x14ac:dyDescent="0.2">
      <c r="A109706" s="47"/>
      <c r="B109706" s="60"/>
    </row>
    <row r="109707" spans="1:2" x14ac:dyDescent="0.2">
      <c r="A109707" s="47"/>
      <c r="B109707" s="60"/>
    </row>
    <row r="109708" spans="1:2" x14ac:dyDescent="0.2">
      <c r="A109708" s="47"/>
      <c r="B109708" s="60"/>
    </row>
    <row r="109709" spans="1:2" x14ac:dyDescent="0.2">
      <c r="A109709" s="47"/>
      <c r="B109709" s="60"/>
    </row>
    <row r="109710" spans="1:2" x14ac:dyDescent="0.2">
      <c r="A109710" s="47"/>
      <c r="B109710" s="60"/>
    </row>
    <row r="109711" spans="1:2" x14ac:dyDescent="0.2">
      <c r="A109711" s="47"/>
      <c r="B109711" s="60"/>
    </row>
    <row r="109712" spans="1:2" x14ac:dyDescent="0.2">
      <c r="A109712" s="47"/>
      <c r="B109712" s="60"/>
    </row>
    <row r="109713" spans="1:2" x14ac:dyDescent="0.2">
      <c r="A109713" s="47"/>
      <c r="B109713" s="60"/>
    </row>
    <row r="109714" spans="1:2" x14ac:dyDescent="0.2">
      <c r="A109714" s="47"/>
      <c r="B109714" s="60"/>
    </row>
    <row r="109715" spans="1:2" x14ac:dyDescent="0.2">
      <c r="A109715" s="47"/>
      <c r="B109715" s="60"/>
    </row>
    <row r="109716" spans="1:2" x14ac:dyDescent="0.2">
      <c r="A109716" s="47"/>
      <c r="B109716" s="60"/>
    </row>
    <row r="109717" spans="1:2" x14ac:dyDescent="0.2">
      <c r="A109717" s="47"/>
      <c r="B109717" s="60"/>
    </row>
    <row r="109718" spans="1:2" x14ac:dyDescent="0.2">
      <c r="A109718" s="47"/>
      <c r="B109718" s="60"/>
    </row>
    <row r="109719" spans="1:2" x14ac:dyDescent="0.2">
      <c r="A109719" s="47"/>
      <c r="B109719" s="60"/>
    </row>
    <row r="109720" spans="1:2" x14ac:dyDescent="0.2">
      <c r="A109720" s="47"/>
      <c r="B109720" s="60"/>
    </row>
    <row r="109721" spans="1:2" x14ac:dyDescent="0.2">
      <c r="A109721" s="47"/>
      <c r="B109721" s="60"/>
    </row>
    <row r="109722" spans="1:2" x14ac:dyDescent="0.2">
      <c r="A109722" s="47"/>
      <c r="B109722" s="60"/>
    </row>
    <row r="109723" spans="1:2" x14ac:dyDescent="0.2">
      <c r="A109723" s="47"/>
      <c r="B109723" s="60"/>
    </row>
    <row r="109724" spans="1:2" x14ac:dyDescent="0.2">
      <c r="A109724" s="47"/>
      <c r="B109724" s="60"/>
    </row>
    <row r="109725" spans="1:2" x14ac:dyDescent="0.2">
      <c r="A109725" s="47"/>
      <c r="B109725" s="60"/>
    </row>
    <row r="109726" spans="1:2" x14ac:dyDescent="0.2">
      <c r="A109726" s="47"/>
      <c r="B109726" s="60"/>
    </row>
    <row r="109727" spans="1:2" x14ac:dyDescent="0.2">
      <c r="A109727" s="47"/>
      <c r="B109727" s="60"/>
    </row>
    <row r="109728" spans="1:2" x14ac:dyDescent="0.2">
      <c r="A109728" s="47"/>
      <c r="B109728" s="60"/>
    </row>
    <row r="109729" spans="1:2" x14ac:dyDescent="0.2">
      <c r="A109729" s="47"/>
      <c r="B109729" s="60"/>
    </row>
    <row r="109730" spans="1:2" x14ac:dyDescent="0.2">
      <c r="A109730" s="47"/>
      <c r="B109730" s="60"/>
    </row>
    <row r="109731" spans="1:2" x14ac:dyDescent="0.2">
      <c r="A109731" s="47"/>
      <c r="B109731" s="60"/>
    </row>
    <row r="109732" spans="1:2" x14ac:dyDescent="0.2">
      <c r="A109732" s="47"/>
      <c r="B109732" s="60"/>
    </row>
    <row r="109733" spans="1:2" x14ac:dyDescent="0.2">
      <c r="A109733" s="47"/>
      <c r="B109733" s="60"/>
    </row>
    <row r="109734" spans="1:2" x14ac:dyDescent="0.2">
      <c r="A109734" s="47"/>
      <c r="B109734" s="60"/>
    </row>
    <row r="109735" spans="1:2" x14ac:dyDescent="0.2">
      <c r="A109735" s="47"/>
      <c r="B109735" s="60"/>
    </row>
    <row r="109736" spans="1:2" x14ac:dyDescent="0.2">
      <c r="A109736" s="47"/>
      <c r="B109736" s="60"/>
    </row>
    <row r="109737" spans="1:2" x14ac:dyDescent="0.2">
      <c r="A109737" s="47"/>
      <c r="B109737" s="60"/>
    </row>
    <row r="109738" spans="1:2" x14ac:dyDescent="0.2">
      <c r="A109738" s="47"/>
      <c r="B109738" s="60"/>
    </row>
    <row r="109739" spans="1:2" x14ac:dyDescent="0.2">
      <c r="A109739" s="47"/>
      <c r="B109739" s="60"/>
    </row>
    <row r="109740" spans="1:2" x14ac:dyDescent="0.2">
      <c r="A109740" s="47"/>
      <c r="B109740" s="60"/>
    </row>
    <row r="109741" spans="1:2" x14ac:dyDescent="0.2">
      <c r="A109741" s="47"/>
      <c r="B109741" s="60"/>
    </row>
    <row r="109742" spans="1:2" x14ac:dyDescent="0.2">
      <c r="A109742" s="47"/>
      <c r="B109742" s="60"/>
    </row>
    <row r="109743" spans="1:2" x14ac:dyDescent="0.2">
      <c r="A109743" s="47"/>
      <c r="B109743" s="60"/>
    </row>
    <row r="109744" spans="1:2" x14ac:dyDescent="0.2">
      <c r="A109744" s="47"/>
      <c r="B109744" s="60"/>
    </row>
    <row r="109745" spans="1:2" x14ac:dyDescent="0.2">
      <c r="A109745" s="47"/>
      <c r="B109745" s="60"/>
    </row>
    <row r="109746" spans="1:2" x14ac:dyDescent="0.2">
      <c r="A109746" s="47"/>
      <c r="B109746" s="60"/>
    </row>
    <row r="109747" spans="1:2" x14ac:dyDescent="0.2">
      <c r="A109747" s="47"/>
      <c r="B109747" s="60"/>
    </row>
    <row r="109748" spans="1:2" x14ac:dyDescent="0.2">
      <c r="A109748" s="47"/>
      <c r="B109748" s="60"/>
    </row>
    <row r="109749" spans="1:2" x14ac:dyDescent="0.2">
      <c r="A109749" s="47"/>
      <c r="B109749" s="60"/>
    </row>
    <row r="109750" spans="1:2" x14ac:dyDescent="0.2">
      <c r="A109750" s="47"/>
      <c r="B109750" s="60"/>
    </row>
    <row r="109751" spans="1:2" x14ac:dyDescent="0.2">
      <c r="A109751" s="47"/>
      <c r="B109751" s="60"/>
    </row>
    <row r="109752" spans="1:2" x14ac:dyDescent="0.2">
      <c r="A109752" s="47"/>
      <c r="B109752" s="60"/>
    </row>
    <row r="109753" spans="1:2" x14ac:dyDescent="0.2">
      <c r="A109753" s="47"/>
      <c r="B109753" s="60"/>
    </row>
    <row r="109754" spans="1:2" x14ac:dyDescent="0.2">
      <c r="A109754" s="47"/>
      <c r="B109754" s="60"/>
    </row>
    <row r="109755" spans="1:2" x14ac:dyDescent="0.2">
      <c r="A109755" s="47"/>
      <c r="B109755" s="60"/>
    </row>
    <row r="109756" spans="1:2" x14ac:dyDescent="0.2">
      <c r="A109756" s="47"/>
      <c r="B109756" s="60"/>
    </row>
    <row r="109757" spans="1:2" x14ac:dyDescent="0.2">
      <c r="A109757" s="47"/>
      <c r="B109757" s="60"/>
    </row>
    <row r="109758" spans="1:2" x14ac:dyDescent="0.2">
      <c r="A109758" s="47"/>
      <c r="B109758" s="60"/>
    </row>
    <row r="109759" spans="1:2" x14ac:dyDescent="0.2">
      <c r="A109759" s="47"/>
      <c r="B109759" s="60"/>
    </row>
    <row r="109760" spans="1:2" x14ac:dyDescent="0.2">
      <c r="A109760" s="47"/>
      <c r="B109760" s="60"/>
    </row>
    <row r="109761" spans="1:2" x14ac:dyDescent="0.2">
      <c r="A109761" s="47"/>
      <c r="B109761" s="60"/>
    </row>
    <row r="109762" spans="1:2" x14ac:dyDescent="0.2">
      <c r="A109762" s="47"/>
      <c r="B109762" s="60"/>
    </row>
    <row r="109763" spans="1:2" x14ac:dyDescent="0.2">
      <c r="A109763" s="47"/>
      <c r="B109763" s="60"/>
    </row>
    <row r="109764" spans="1:2" x14ac:dyDescent="0.2">
      <c r="A109764" s="47"/>
      <c r="B109764" s="60"/>
    </row>
    <row r="109765" spans="1:2" x14ac:dyDescent="0.2">
      <c r="A109765" s="47"/>
      <c r="B109765" s="60"/>
    </row>
    <row r="109766" spans="1:2" x14ac:dyDescent="0.2">
      <c r="A109766" s="47"/>
      <c r="B109766" s="60"/>
    </row>
    <row r="109767" spans="1:2" x14ac:dyDescent="0.2">
      <c r="A109767" s="47"/>
      <c r="B109767" s="60"/>
    </row>
    <row r="109768" spans="1:2" x14ac:dyDescent="0.2">
      <c r="A109768" s="47"/>
      <c r="B109768" s="60"/>
    </row>
    <row r="109769" spans="1:2" x14ac:dyDescent="0.2">
      <c r="A109769" s="47"/>
      <c r="B109769" s="60"/>
    </row>
    <row r="109770" spans="1:2" x14ac:dyDescent="0.2">
      <c r="A109770" s="47"/>
      <c r="B109770" s="60"/>
    </row>
    <row r="109771" spans="1:2" x14ac:dyDescent="0.2">
      <c r="A109771" s="47"/>
      <c r="B109771" s="60"/>
    </row>
    <row r="109772" spans="1:2" x14ac:dyDescent="0.2">
      <c r="A109772" s="47"/>
      <c r="B109772" s="60"/>
    </row>
    <row r="109773" spans="1:2" x14ac:dyDescent="0.2">
      <c r="A109773" s="47"/>
      <c r="B109773" s="60"/>
    </row>
    <row r="109774" spans="1:2" x14ac:dyDescent="0.2">
      <c r="A109774" s="47"/>
      <c r="B109774" s="60"/>
    </row>
    <row r="109775" spans="1:2" x14ac:dyDescent="0.2">
      <c r="A109775" s="47"/>
      <c r="B109775" s="60"/>
    </row>
    <row r="109776" spans="1:2" x14ac:dyDescent="0.2">
      <c r="A109776" s="47"/>
      <c r="B109776" s="60"/>
    </row>
    <row r="109777" spans="1:2" x14ac:dyDescent="0.2">
      <c r="A109777" s="47"/>
      <c r="B109777" s="60"/>
    </row>
    <row r="109778" spans="1:2" x14ac:dyDescent="0.2">
      <c r="A109778" s="47"/>
      <c r="B109778" s="60"/>
    </row>
    <row r="109779" spans="1:2" x14ac:dyDescent="0.2">
      <c r="A109779" s="47"/>
      <c r="B109779" s="60"/>
    </row>
    <row r="109780" spans="1:2" x14ac:dyDescent="0.2">
      <c r="A109780" s="47"/>
      <c r="B109780" s="60"/>
    </row>
    <row r="109781" spans="1:2" x14ac:dyDescent="0.2">
      <c r="A109781" s="47"/>
      <c r="B109781" s="60"/>
    </row>
    <row r="109782" spans="1:2" x14ac:dyDescent="0.2">
      <c r="A109782" s="47"/>
      <c r="B109782" s="60"/>
    </row>
    <row r="109783" spans="1:2" x14ac:dyDescent="0.2">
      <c r="A109783" s="47"/>
      <c r="B109783" s="60"/>
    </row>
    <row r="109784" spans="1:2" x14ac:dyDescent="0.2">
      <c r="A109784" s="47"/>
      <c r="B109784" s="60"/>
    </row>
    <row r="109785" spans="1:2" x14ac:dyDescent="0.2">
      <c r="A109785" s="47"/>
      <c r="B109785" s="60"/>
    </row>
    <row r="109786" spans="1:2" x14ac:dyDescent="0.2">
      <c r="A109786" s="47"/>
      <c r="B109786" s="60"/>
    </row>
    <row r="109787" spans="1:2" x14ac:dyDescent="0.2">
      <c r="A109787" s="47"/>
      <c r="B109787" s="60"/>
    </row>
    <row r="109788" spans="1:2" x14ac:dyDescent="0.2">
      <c r="A109788" s="47"/>
      <c r="B109788" s="60"/>
    </row>
    <row r="109789" spans="1:2" x14ac:dyDescent="0.2">
      <c r="A109789" s="47"/>
      <c r="B109789" s="60"/>
    </row>
    <row r="109790" spans="1:2" x14ac:dyDescent="0.2">
      <c r="A109790" s="47"/>
      <c r="B109790" s="60"/>
    </row>
    <row r="109791" spans="1:2" x14ac:dyDescent="0.2">
      <c r="A109791" s="47"/>
      <c r="B109791" s="60"/>
    </row>
    <row r="109792" spans="1:2" x14ac:dyDescent="0.2">
      <c r="A109792" s="47"/>
      <c r="B109792" s="60"/>
    </row>
    <row r="109793" spans="1:2" x14ac:dyDescent="0.2">
      <c r="A109793" s="47"/>
      <c r="B109793" s="60"/>
    </row>
    <row r="109794" spans="1:2" x14ac:dyDescent="0.2">
      <c r="A109794" s="47"/>
      <c r="B109794" s="60"/>
    </row>
    <row r="109795" spans="1:2" x14ac:dyDescent="0.2">
      <c r="A109795" s="47"/>
      <c r="B109795" s="60"/>
    </row>
    <row r="109796" spans="1:2" x14ac:dyDescent="0.2">
      <c r="A109796" s="47"/>
      <c r="B109796" s="60"/>
    </row>
    <row r="109797" spans="1:2" x14ac:dyDescent="0.2">
      <c r="A109797" s="47"/>
      <c r="B109797" s="60"/>
    </row>
    <row r="109798" spans="1:2" x14ac:dyDescent="0.2">
      <c r="A109798" s="47"/>
      <c r="B109798" s="60"/>
    </row>
    <row r="109799" spans="1:2" x14ac:dyDescent="0.2">
      <c r="A109799" s="47"/>
      <c r="B109799" s="60"/>
    </row>
    <row r="109800" spans="1:2" x14ac:dyDescent="0.2">
      <c r="A109800" s="47"/>
      <c r="B109800" s="60"/>
    </row>
    <row r="109801" spans="1:2" x14ac:dyDescent="0.2">
      <c r="A109801" s="47"/>
      <c r="B109801" s="60"/>
    </row>
    <row r="109802" spans="1:2" x14ac:dyDescent="0.2">
      <c r="A109802" s="47"/>
      <c r="B109802" s="60"/>
    </row>
    <row r="109803" spans="1:2" x14ac:dyDescent="0.2">
      <c r="A109803" s="47"/>
      <c r="B109803" s="60"/>
    </row>
    <row r="109804" spans="1:2" x14ac:dyDescent="0.2">
      <c r="A109804" s="47"/>
      <c r="B109804" s="60"/>
    </row>
    <row r="109805" spans="1:2" x14ac:dyDescent="0.2">
      <c r="A109805" s="47"/>
      <c r="B109805" s="60"/>
    </row>
    <row r="109806" spans="1:2" x14ac:dyDescent="0.2">
      <c r="A109806" s="47"/>
      <c r="B109806" s="60"/>
    </row>
    <row r="109807" spans="1:2" x14ac:dyDescent="0.2">
      <c r="A109807" s="47"/>
      <c r="B109807" s="60"/>
    </row>
    <row r="109808" spans="1:2" x14ac:dyDescent="0.2">
      <c r="A109808" s="47"/>
      <c r="B109808" s="60"/>
    </row>
    <row r="109809" spans="1:2" x14ac:dyDescent="0.2">
      <c r="A109809" s="47"/>
      <c r="B109809" s="60"/>
    </row>
    <row r="109810" spans="1:2" x14ac:dyDescent="0.2">
      <c r="A109810" s="47"/>
      <c r="B109810" s="60"/>
    </row>
    <row r="109811" spans="1:2" x14ac:dyDescent="0.2">
      <c r="A109811" s="47"/>
      <c r="B109811" s="60"/>
    </row>
    <row r="109812" spans="1:2" x14ac:dyDescent="0.2">
      <c r="A109812" s="47"/>
      <c r="B109812" s="60"/>
    </row>
    <row r="109813" spans="1:2" x14ac:dyDescent="0.2">
      <c r="A109813" s="47"/>
      <c r="B109813" s="60"/>
    </row>
    <row r="109814" spans="1:2" x14ac:dyDescent="0.2">
      <c r="A109814" s="47"/>
      <c r="B109814" s="60"/>
    </row>
    <row r="109815" spans="1:2" x14ac:dyDescent="0.2">
      <c r="A109815" s="47"/>
      <c r="B109815" s="60"/>
    </row>
    <row r="109816" spans="1:2" x14ac:dyDescent="0.2">
      <c r="A109816" s="47"/>
      <c r="B109816" s="60"/>
    </row>
    <row r="109817" spans="1:2" x14ac:dyDescent="0.2">
      <c r="A109817" s="47"/>
      <c r="B109817" s="60"/>
    </row>
    <row r="109818" spans="1:2" x14ac:dyDescent="0.2">
      <c r="A109818" s="47"/>
      <c r="B109818" s="60"/>
    </row>
    <row r="109819" spans="1:2" x14ac:dyDescent="0.2">
      <c r="A109819" s="47"/>
      <c r="B109819" s="60"/>
    </row>
    <row r="109820" spans="1:2" x14ac:dyDescent="0.2">
      <c r="A109820" s="47"/>
      <c r="B109820" s="60"/>
    </row>
    <row r="109821" spans="1:2" x14ac:dyDescent="0.2">
      <c r="A109821" s="47"/>
      <c r="B109821" s="60"/>
    </row>
    <row r="109822" spans="1:2" x14ac:dyDescent="0.2">
      <c r="A109822" s="47"/>
      <c r="B109822" s="60"/>
    </row>
    <row r="109823" spans="1:2" x14ac:dyDescent="0.2">
      <c r="A109823" s="47"/>
      <c r="B109823" s="60"/>
    </row>
    <row r="109824" spans="1:2" x14ac:dyDescent="0.2">
      <c r="A109824" s="47"/>
      <c r="B109824" s="60"/>
    </row>
    <row r="109825" spans="1:2" x14ac:dyDescent="0.2">
      <c r="A109825" s="47"/>
      <c r="B109825" s="60"/>
    </row>
    <row r="109826" spans="1:2" x14ac:dyDescent="0.2">
      <c r="A109826" s="47"/>
      <c r="B109826" s="60"/>
    </row>
    <row r="109827" spans="1:2" x14ac:dyDescent="0.2">
      <c r="A109827" s="47"/>
      <c r="B109827" s="60"/>
    </row>
    <row r="109828" spans="1:2" x14ac:dyDescent="0.2">
      <c r="A109828" s="47"/>
      <c r="B109828" s="60"/>
    </row>
    <row r="109829" spans="1:2" x14ac:dyDescent="0.2">
      <c r="A109829" s="47"/>
      <c r="B109829" s="60"/>
    </row>
    <row r="109830" spans="1:2" x14ac:dyDescent="0.2">
      <c r="A109830" s="47"/>
      <c r="B109830" s="60"/>
    </row>
    <row r="109831" spans="1:2" x14ac:dyDescent="0.2">
      <c r="A109831" s="47"/>
      <c r="B109831" s="60"/>
    </row>
    <row r="109832" spans="1:2" x14ac:dyDescent="0.2">
      <c r="A109832" s="47"/>
      <c r="B109832" s="60"/>
    </row>
    <row r="109833" spans="1:2" x14ac:dyDescent="0.2">
      <c r="A109833" s="47"/>
      <c r="B109833" s="60"/>
    </row>
    <row r="109834" spans="1:2" x14ac:dyDescent="0.2">
      <c r="A109834" s="47"/>
      <c r="B109834" s="60"/>
    </row>
    <row r="109835" spans="1:2" x14ac:dyDescent="0.2">
      <c r="A109835" s="47"/>
      <c r="B109835" s="60"/>
    </row>
    <row r="109836" spans="1:2" x14ac:dyDescent="0.2">
      <c r="A109836" s="47"/>
      <c r="B109836" s="60"/>
    </row>
    <row r="109837" spans="1:2" x14ac:dyDescent="0.2">
      <c r="A109837" s="47"/>
      <c r="B109837" s="60"/>
    </row>
    <row r="109838" spans="1:2" x14ac:dyDescent="0.2">
      <c r="A109838" s="47"/>
      <c r="B109838" s="60"/>
    </row>
    <row r="109839" spans="1:2" x14ac:dyDescent="0.2">
      <c r="A109839" s="47"/>
      <c r="B109839" s="60"/>
    </row>
    <row r="109840" spans="1:2" x14ac:dyDescent="0.2">
      <c r="A109840" s="47"/>
      <c r="B109840" s="60"/>
    </row>
    <row r="109841" spans="1:2" x14ac:dyDescent="0.2">
      <c r="A109841" s="47"/>
      <c r="B109841" s="60"/>
    </row>
    <row r="109842" spans="1:2" x14ac:dyDescent="0.2">
      <c r="A109842" s="47"/>
      <c r="B109842" s="60"/>
    </row>
    <row r="109843" spans="1:2" x14ac:dyDescent="0.2">
      <c r="A109843" s="47"/>
      <c r="B109843" s="60"/>
    </row>
    <row r="109844" spans="1:2" x14ac:dyDescent="0.2">
      <c r="A109844" s="47"/>
      <c r="B109844" s="60"/>
    </row>
    <row r="109845" spans="1:2" x14ac:dyDescent="0.2">
      <c r="A109845" s="47"/>
      <c r="B109845" s="60"/>
    </row>
    <row r="109846" spans="1:2" x14ac:dyDescent="0.2">
      <c r="A109846" s="47"/>
      <c r="B109846" s="60"/>
    </row>
    <row r="109847" spans="1:2" x14ac:dyDescent="0.2">
      <c r="A109847" s="47"/>
      <c r="B109847" s="60"/>
    </row>
    <row r="109848" spans="1:2" x14ac:dyDescent="0.2">
      <c r="A109848" s="47"/>
      <c r="B109848" s="60"/>
    </row>
    <row r="109849" spans="1:2" x14ac:dyDescent="0.2">
      <c r="A109849" s="47"/>
      <c r="B109849" s="60"/>
    </row>
    <row r="109850" spans="1:2" x14ac:dyDescent="0.2">
      <c r="A109850" s="47"/>
      <c r="B109850" s="60"/>
    </row>
    <row r="109851" spans="1:2" x14ac:dyDescent="0.2">
      <c r="A109851" s="47"/>
      <c r="B109851" s="60"/>
    </row>
    <row r="109852" spans="1:2" x14ac:dyDescent="0.2">
      <c r="A109852" s="47"/>
      <c r="B109852" s="60"/>
    </row>
    <row r="109853" spans="1:2" x14ac:dyDescent="0.2">
      <c r="A109853" s="47"/>
      <c r="B109853" s="60"/>
    </row>
    <row r="109854" spans="1:2" x14ac:dyDescent="0.2">
      <c r="A109854" s="47"/>
      <c r="B109854" s="60"/>
    </row>
    <row r="109855" spans="1:2" x14ac:dyDescent="0.2">
      <c r="A109855" s="47"/>
      <c r="B109855" s="60"/>
    </row>
    <row r="109856" spans="1:2" x14ac:dyDescent="0.2">
      <c r="A109856" s="47"/>
      <c r="B109856" s="60"/>
    </row>
    <row r="109857" spans="1:2" x14ac:dyDescent="0.2">
      <c r="A109857" s="47"/>
      <c r="B109857" s="60"/>
    </row>
    <row r="109858" spans="1:2" x14ac:dyDescent="0.2">
      <c r="A109858" s="47"/>
      <c r="B109858" s="60"/>
    </row>
    <row r="109859" spans="1:2" x14ac:dyDescent="0.2">
      <c r="A109859" s="47"/>
      <c r="B109859" s="60"/>
    </row>
    <row r="109860" spans="1:2" x14ac:dyDescent="0.2">
      <c r="A109860" s="47"/>
      <c r="B109860" s="60"/>
    </row>
    <row r="109861" spans="1:2" x14ac:dyDescent="0.2">
      <c r="A109861" s="47"/>
      <c r="B109861" s="60"/>
    </row>
    <row r="109862" spans="1:2" x14ac:dyDescent="0.2">
      <c r="A109862" s="47"/>
      <c r="B109862" s="60"/>
    </row>
    <row r="109863" spans="1:2" x14ac:dyDescent="0.2">
      <c r="A109863" s="47"/>
      <c r="B109863" s="60"/>
    </row>
    <row r="109864" spans="1:2" x14ac:dyDescent="0.2">
      <c r="A109864" s="47"/>
      <c r="B109864" s="60"/>
    </row>
    <row r="109865" spans="1:2" x14ac:dyDescent="0.2">
      <c r="A109865" s="47"/>
      <c r="B109865" s="60"/>
    </row>
    <row r="109866" spans="1:2" x14ac:dyDescent="0.2">
      <c r="A109866" s="47"/>
      <c r="B109866" s="60"/>
    </row>
    <row r="109867" spans="1:2" x14ac:dyDescent="0.2">
      <c r="A109867" s="47"/>
      <c r="B109867" s="60"/>
    </row>
    <row r="109868" spans="1:2" x14ac:dyDescent="0.2">
      <c r="A109868" s="47"/>
      <c r="B109868" s="60"/>
    </row>
    <row r="109869" spans="1:2" x14ac:dyDescent="0.2">
      <c r="A109869" s="47"/>
      <c r="B109869" s="60"/>
    </row>
    <row r="109870" spans="1:2" x14ac:dyDescent="0.2">
      <c r="A109870" s="47"/>
      <c r="B109870" s="60"/>
    </row>
    <row r="109871" spans="1:2" x14ac:dyDescent="0.2">
      <c r="A109871" s="47"/>
      <c r="B109871" s="60"/>
    </row>
    <row r="109872" spans="1:2" x14ac:dyDescent="0.2">
      <c r="A109872" s="47"/>
      <c r="B109872" s="60"/>
    </row>
    <row r="109873" spans="1:2" x14ac:dyDescent="0.2">
      <c r="A109873" s="47"/>
      <c r="B109873" s="60"/>
    </row>
    <row r="109874" spans="1:2" x14ac:dyDescent="0.2">
      <c r="A109874" s="47"/>
      <c r="B109874" s="60"/>
    </row>
    <row r="109875" spans="1:2" x14ac:dyDescent="0.2">
      <c r="A109875" s="47"/>
      <c r="B109875" s="60"/>
    </row>
    <row r="109876" spans="1:2" x14ac:dyDescent="0.2">
      <c r="A109876" s="47"/>
      <c r="B109876" s="60"/>
    </row>
    <row r="109877" spans="1:2" x14ac:dyDescent="0.2">
      <c r="A109877" s="47"/>
      <c r="B109877" s="60"/>
    </row>
    <row r="109878" spans="1:2" x14ac:dyDescent="0.2">
      <c r="A109878" s="47"/>
      <c r="B109878" s="60"/>
    </row>
    <row r="109879" spans="1:2" x14ac:dyDescent="0.2">
      <c r="A109879" s="47"/>
      <c r="B109879" s="60"/>
    </row>
    <row r="109880" spans="1:2" x14ac:dyDescent="0.2">
      <c r="A109880" s="47"/>
      <c r="B109880" s="60"/>
    </row>
    <row r="109881" spans="1:2" x14ac:dyDescent="0.2">
      <c r="A109881" s="47"/>
      <c r="B109881" s="60"/>
    </row>
    <row r="109882" spans="1:2" x14ac:dyDescent="0.2">
      <c r="A109882" s="47"/>
      <c r="B109882" s="60"/>
    </row>
    <row r="109883" spans="1:2" x14ac:dyDescent="0.2">
      <c r="A109883" s="47"/>
      <c r="B109883" s="60"/>
    </row>
    <row r="109884" spans="1:2" x14ac:dyDescent="0.2">
      <c r="A109884" s="47"/>
      <c r="B109884" s="60"/>
    </row>
    <row r="109885" spans="1:2" x14ac:dyDescent="0.2">
      <c r="A109885" s="47"/>
      <c r="B109885" s="60"/>
    </row>
    <row r="109886" spans="1:2" x14ac:dyDescent="0.2">
      <c r="A109886" s="47"/>
      <c r="B109886" s="60"/>
    </row>
    <row r="109887" spans="1:2" x14ac:dyDescent="0.2">
      <c r="A109887" s="47"/>
      <c r="B109887" s="60"/>
    </row>
    <row r="109888" spans="1:2" x14ac:dyDescent="0.2">
      <c r="A109888" s="47"/>
      <c r="B109888" s="60"/>
    </row>
    <row r="109889" spans="1:2" x14ac:dyDescent="0.2">
      <c r="A109889" s="47"/>
      <c r="B109889" s="60"/>
    </row>
    <row r="109890" spans="1:2" x14ac:dyDescent="0.2">
      <c r="A109890" s="47"/>
      <c r="B109890" s="60"/>
    </row>
    <row r="109891" spans="1:2" x14ac:dyDescent="0.2">
      <c r="A109891" s="47"/>
      <c r="B109891" s="60"/>
    </row>
    <row r="109892" spans="1:2" x14ac:dyDescent="0.2">
      <c r="A109892" s="47"/>
      <c r="B109892" s="60"/>
    </row>
    <row r="109893" spans="1:2" x14ac:dyDescent="0.2">
      <c r="A109893" s="47"/>
      <c r="B109893" s="60"/>
    </row>
    <row r="109894" spans="1:2" x14ac:dyDescent="0.2">
      <c r="A109894" s="47"/>
      <c r="B109894" s="60"/>
    </row>
    <row r="109895" spans="1:2" x14ac:dyDescent="0.2">
      <c r="A109895" s="47"/>
      <c r="B109895" s="60"/>
    </row>
    <row r="109896" spans="1:2" x14ac:dyDescent="0.2">
      <c r="A109896" s="47"/>
      <c r="B109896" s="60"/>
    </row>
    <row r="109897" spans="1:2" x14ac:dyDescent="0.2">
      <c r="A109897" s="47"/>
      <c r="B109897" s="60"/>
    </row>
    <row r="109898" spans="1:2" x14ac:dyDescent="0.2">
      <c r="A109898" s="47"/>
      <c r="B109898" s="60"/>
    </row>
    <row r="109899" spans="1:2" x14ac:dyDescent="0.2">
      <c r="A109899" s="47"/>
      <c r="B109899" s="60"/>
    </row>
    <row r="109900" spans="1:2" x14ac:dyDescent="0.2">
      <c r="A109900" s="47"/>
      <c r="B109900" s="60"/>
    </row>
    <row r="109901" spans="1:2" x14ac:dyDescent="0.2">
      <c r="A109901" s="47"/>
      <c r="B109901" s="60"/>
    </row>
    <row r="109902" spans="1:2" x14ac:dyDescent="0.2">
      <c r="A109902" s="47"/>
      <c r="B109902" s="60"/>
    </row>
    <row r="109903" spans="1:2" x14ac:dyDescent="0.2">
      <c r="A109903" s="47"/>
      <c r="B109903" s="60"/>
    </row>
    <row r="109904" spans="1:2" x14ac:dyDescent="0.2">
      <c r="A109904" s="47"/>
      <c r="B109904" s="60"/>
    </row>
    <row r="109905" spans="1:2" x14ac:dyDescent="0.2">
      <c r="A109905" s="47"/>
      <c r="B109905" s="60"/>
    </row>
    <row r="109906" spans="1:2" x14ac:dyDescent="0.2">
      <c r="A109906" s="47"/>
      <c r="B109906" s="60"/>
    </row>
    <row r="109907" spans="1:2" x14ac:dyDescent="0.2">
      <c r="A109907" s="47"/>
      <c r="B109907" s="60"/>
    </row>
    <row r="109908" spans="1:2" x14ac:dyDescent="0.2">
      <c r="A109908" s="47"/>
      <c r="B109908" s="60"/>
    </row>
    <row r="109909" spans="1:2" x14ac:dyDescent="0.2">
      <c r="A109909" s="47"/>
      <c r="B109909" s="60"/>
    </row>
    <row r="109910" spans="1:2" x14ac:dyDescent="0.2">
      <c r="A109910" s="47"/>
      <c r="B109910" s="60"/>
    </row>
    <row r="109911" spans="1:2" x14ac:dyDescent="0.2">
      <c r="A109911" s="47"/>
      <c r="B109911" s="60"/>
    </row>
    <row r="109912" spans="1:2" x14ac:dyDescent="0.2">
      <c r="A109912" s="47"/>
      <c r="B109912" s="60"/>
    </row>
    <row r="109913" spans="1:2" x14ac:dyDescent="0.2">
      <c r="A109913" s="47"/>
      <c r="B109913" s="60"/>
    </row>
    <row r="109914" spans="1:2" x14ac:dyDescent="0.2">
      <c r="A109914" s="47"/>
      <c r="B109914" s="60"/>
    </row>
    <row r="109915" spans="1:2" x14ac:dyDescent="0.2">
      <c r="A109915" s="47"/>
      <c r="B109915" s="60"/>
    </row>
    <row r="109916" spans="1:2" x14ac:dyDescent="0.2">
      <c r="A109916" s="47"/>
      <c r="B109916" s="60"/>
    </row>
    <row r="109917" spans="1:2" x14ac:dyDescent="0.2">
      <c r="A109917" s="47"/>
      <c r="B109917" s="60"/>
    </row>
    <row r="109918" spans="1:2" x14ac:dyDescent="0.2">
      <c r="A109918" s="47"/>
      <c r="B109918" s="60"/>
    </row>
    <row r="109919" spans="1:2" x14ac:dyDescent="0.2">
      <c r="A109919" s="47"/>
      <c r="B109919" s="60"/>
    </row>
    <row r="109920" spans="1:2" x14ac:dyDescent="0.2">
      <c r="A109920" s="47"/>
      <c r="B109920" s="60"/>
    </row>
    <row r="109921" spans="1:2" x14ac:dyDescent="0.2">
      <c r="A109921" s="47"/>
      <c r="B109921" s="60"/>
    </row>
    <row r="109922" spans="1:2" x14ac:dyDescent="0.2">
      <c r="A109922" s="47"/>
      <c r="B109922" s="60"/>
    </row>
    <row r="109923" spans="1:2" x14ac:dyDescent="0.2">
      <c r="A109923" s="47"/>
      <c r="B109923" s="60"/>
    </row>
    <row r="109924" spans="1:2" x14ac:dyDescent="0.2">
      <c r="A109924" s="47"/>
      <c r="B109924" s="60"/>
    </row>
    <row r="109925" spans="1:2" x14ac:dyDescent="0.2">
      <c r="A109925" s="47"/>
      <c r="B109925" s="60"/>
    </row>
    <row r="109926" spans="1:2" x14ac:dyDescent="0.2">
      <c r="A109926" s="47"/>
      <c r="B109926" s="60"/>
    </row>
    <row r="109927" spans="1:2" x14ac:dyDescent="0.2">
      <c r="A109927" s="47"/>
      <c r="B109927" s="60"/>
    </row>
    <row r="109928" spans="1:2" x14ac:dyDescent="0.2">
      <c r="A109928" s="47"/>
      <c r="B109928" s="60"/>
    </row>
    <row r="109929" spans="1:2" x14ac:dyDescent="0.2">
      <c r="A109929" s="47"/>
      <c r="B109929" s="60"/>
    </row>
    <row r="109930" spans="1:2" x14ac:dyDescent="0.2">
      <c r="A109930" s="47"/>
      <c r="B109930" s="60"/>
    </row>
    <row r="109931" spans="1:2" x14ac:dyDescent="0.2">
      <c r="A109931" s="47"/>
      <c r="B109931" s="60"/>
    </row>
    <row r="109932" spans="1:2" x14ac:dyDescent="0.2">
      <c r="A109932" s="47"/>
      <c r="B109932" s="60"/>
    </row>
    <row r="109933" spans="1:2" x14ac:dyDescent="0.2">
      <c r="A109933" s="47"/>
      <c r="B109933" s="60"/>
    </row>
    <row r="109934" spans="1:2" x14ac:dyDescent="0.2">
      <c r="A109934" s="47"/>
      <c r="B109934" s="60"/>
    </row>
    <row r="109935" spans="1:2" x14ac:dyDescent="0.2">
      <c r="A109935" s="47"/>
      <c r="B109935" s="60"/>
    </row>
    <row r="109936" spans="1:2" x14ac:dyDescent="0.2">
      <c r="A109936" s="47"/>
      <c r="B109936" s="60"/>
    </row>
    <row r="109937" spans="1:2" x14ac:dyDescent="0.2">
      <c r="A109937" s="47"/>
      <c r="B109937" s="60"/>
    </row>
    <row r="109938" spans="1:2" x14ac:dyDescent="0.2">
      <c r="A109938" s="47"/>
      <c r="B109938" s="60"/>
    </row>
    <row r="109939" spans="1:2" x14ac:dyDescent="0.2">
      <c r="A109939" s="47"/>
      <c r="B109939" s="60"/>
    </row>
    <row r="109940" spans="1:2" x14ac:dyDescent="0.2">
      <c r="A109940" s="47"/>
      <c r="B109940" s="60"/>
    </row>
    <row r="109941" spans="1:2" x14ac:dyDescent="0.2">
      <c r="A109941" s="47"/>
      <c r="B109941" s="60"/>
    </row>
    <row r="109942" spans="1:2" x14ac:dyDescent="0.2">
      <c r="A109942" s="47"/>
      <c r="B109942" s="60"/>
    </row>
    <row r="109943" spans="1:2" x14ac:dyDescent="0.2">
      <c r="A109943" s="47"/>
      <c r="B109943" s="60"/>
    </row>
    <row r="109944" spans="1:2" x14ac:dyDescent="0.2">
      <c r="A109944" s="47"/>
      <c r="B109944" s="60"/>
    </row>
    <row r="109945" spans="1:2" x14ac:dyDescent="0.2">
      <c r="A109945" s="47"/>
      <c r="B109945" s="60"/>
    </row>
    <row r="109946" spans="1:2" x14ac:dyDescent="0.2">
      <c r="A109946" s="47"/>
      <c r="B109946" s="60"/>
    </row>
    <row r="109947" spans="1:2" x14ac:dyDescent="0.2">
      <c r="A109947" s="47"/>
      <c r="B109947" s="60"/>
    </row>
    <row r="109948" spans="1:2" x14ac:dyDescent="0.2">
      <c r="A109948" s="47"/>
      <c r="B109948" s="60"/>
    </row>
    <row r="109949" spans="1:2" x14ac:dyDescent="0.2">
      <c r="A109949" s="47"/>
      <c r="B109949" s="60"/>
    </row>
    <row r="109950" spans="1:2" x14ac:dyDescent="0.2">
      <c r="A109950" s="47"/>
      <c r="B109950" s="60"/>
    </row>
    <row r="109951" spans="1:2" x14ac:dyDescent="0.2">
      <c r="A109951" s="47"/>
      <c r="B109951" s="60"/>
    </row>
    <row r="109952" spans="1:2" x14ac:dyDescent="0.2">
      <c r="A109952" s="47"/>
      <c r="B109952" s="60"/>
    </row>
    <row r="109953" spans="1:2" x14ac:dyDescent="0.2">
      <c r="A109953" s="47"/>
      <c r="B109953" s="60"/>
    </row>
    <row r="109954" spans="1:2" x14ac:dyDescent="0.2">
      <c r="A109954" s="47"/>
      <c r="B109954" s="60"/>
    </row>
    <row r="109955" spans="1:2" x14ac:dyDescent="0.2">
      <c r="A109955" s="47"/>
      <c r="B109955" s="60"/>
    </row>
    <row r="109956" spans="1:2" x14ac:dyDescent="0.2">
      <c r="A109956" s="47"/>
      <c r="B109956" s="60"/>
    </row>
    <row r="109957" spans="1:2" x14ac:dyDescent="0.2">
      <c r="A109957" s="47"/>
      <c r="B109957" s="60"/>
    </row>
    <row r="109958" spans="1:2" x14ac:dyDescent="0.2">
      <c r="A109958" s="47"/>
      <c r="B109958" s="60"/>
    </row>
    <row r="109959" spans="1:2" x14ac:dyDescent="0.2">
      <c r="A109959" s="47"/>
      <c r="B109959" s="60"/>
    </row>
    <row r="109960" spans="1:2" x14ac:dyDescent="0.2">
      <c r="A109960" s="47"/>
      <c r="B109960" s="60"/>
    </row>
    <row r="109961" spans="1:2" x14ac:dyDescent="0.2">
      <c r="A109961" s="47"/>
      <c r="B109961" s="60"/>
    </row>
    <row r="109962" spans="1:2" x14ac:dyDescent="0.2">
      <c r="A109962" s="47"/>
      <c r="B109962" s="60"/>
    </row>
    <row r="109963" spans="1:2" x14ac:dyDescent="0.2">
      <c r="A109963" s="47"/>
      <c r="B109963" s="60"/>
    </row>
    <row r="109964" spans="1:2" x14ac:dyDescent="0.2">
      <c r="A109964" s="47"/>
      <c r="B109964" s="60"/>
    </row>
    <row r="109965" spans="1:2" x14ac:dyDescent="0.2">
      <c r="A109965" s="47"/>
      <c r="B109965" s="60"/>
    </row>
    <row r="109966" spans="1:2" x14ac:dyDescent="0.2">
      <c r="A109966" s="47"/>
      <c r="B109966" s="60"/>
    </row>
    <row r="109967" spans="1:2" x14ac:dyDescent="0.2">
      <c r="A109967" s="47"/>
      <c r="B109967" s="60"/>
    </row>
    <row r="109968" spans="1:2" x14ac:dyDescent="0.2">
      <c r="A109968" s="47"/>
      <c r="B109968" s="60"/>
    </row>
    <row r="109969" spans="1:2" x14ac:dyDescent="0.2">
      <c r="A109969" s="47"/>
      <c r="B109969" s="60"/>
    </row>
    <row r="109970" spans="1:2" x14ac:dyDescent="0.2">
      <c r="A109970" s="47"/>
      <c r="B109970" s="60"/>
    </row>
    <row r="109971" spans="1:2" x14ac:dyDescent="0.2">
      <c r="A109971" s="47"/>
      <c r="B109971" s="60"/>
    </row>
    <row r="109972" spans="1:2" x14ac:dyDescent="0.2">
      <c r="A109972" s="47"/>
      <c r="B109972" s="60"/>
    </row>
    <row r="109973" spans="1:2" x14ac:dyDescent="0.2">
      <c r="A109973" s="47"/>
      <c r="B109973" s="60"/>
    </row>
    <row r="109974" spans="1:2" x14ac:dyDescent="0.2">
      <c r="A109974" s="47"/>
      <c r="B109974" s="60"/>
    </row>
    <row r="109975" spans="1:2" x14ac:dyDescent="0.2">
      <c r="A109975" s="47"/>
      <c r="B109975" s="60"/>
    </row>
    <row r="109976" spans="1:2" x14ac:dyDescent="0.2">
      <c r="A109976" s="47"/>
      <c r="B109976" s="60"/>
    </row>
    <row r="109977" spans="1:2" x14ac:dyDescent="0.2">
      <c r="A109977" s="47"/>
      <c r="B109977" s="60"/>
    </row>
    <row r="109978" spans="1:2" x14ac:dyDescent="0.2">
      <c r="A109978" s="47"/>
      <c r="B109978" s="60"/>
    </row>
    <row r="109979" spans="1:2" x14ac:dyDescent="0.2">
      <c r="A109979" s="47"/>
      <c r="B109979" s="60"/>
    </row>
    <row r="109980" spans="1:2" x14ac:dyDescent="0.2">
      <c r="A109980" s="47"/>
      <c r="B109980" s="60"/>
    </row>
    <row r="109981" spans="1:2" x14ac:dyDescent="0.2">
      <c r="A109981" s="47"/>
      <c r="B109981" s="60"/>
    </row>
    <row r="109982" spans="1:2" x14ac:dyDescent="0.2">
      <c r="A109982" s="47"/>
      <c r="B109982" s="60"/>
    </row>
    <row r="109983" spans="1:2" x14ac:dyDescent="0.2">
      <c r="A109983" s="47"/>
      <c r="B109983" s="60"/>
    </row>
    <row r="109984" spans="1:2" x14ac:dyDescent="0.2">
      <c r="A109984" s="47"/>
      <c r="B109984" s="60"/>
    </row>
    <row r="109985" spans="1:2" x14ac:dyDescent="0.2">
      <c r="A109985" s="47"/>
      <c r="B109985" s="60"/>
    </row>
    <row r="109986" spans="1:2" x14ac:dyDescent="0.2">
      <c r="A109986" s="47"/>
      <c r="B109986" s="60"/>
    </row>
    <row r="109987" spans="1:2" x14ac:dyDescent="0.2">
      <c r="A109987" s="47"/>
      <c r="B109987" s="60"/>
    </row>
    <row r="109988" spans="1:2" x14ac:dyDescent="0.2">
      <c r="A109988" s="47"/>
      <c r="B109988" s="60"/>
    </row>
    <row r="109989" spans="1:2" x14ac:dyDescent="0.2">
      <c r="A109989" s="47"/>
      <c r="B109989" s="60"/>
    </row>
    <row r="109990" spans="1:2" x14ac:dyDescent="0.2">
      <c r="A109990" s="47"/>
      <c r="B109990" s="60"/>
    </row>
    <row r="109991" spans="1:2" x14ac:dyDescent="0.2">
      <c r="A109991" s="47"/>
      <c r="B109991" s="60"/>
    </row>
    <row r="109992" spans="1:2" x14ac:dyDescent="0.2">
      <c r="A109992" s="47"/>
      <c r="B109992" s="60"/>
    </row>
    <row r="109993" spans="1:2" x14ac:dyDescent="0.2">
      <c r="A109993" s="47"/>
      <c r="B109993" s="60"/>
    </row>
    <row r="109994" spans="1:2" x14ac:dyDescent="0.2">
      <c r="A109994" s="47"/>
      <c r="B109994" s="60"/>
    </row>
    <row r="109995" spans="1:2" x14ac:dyDescent="0.2">
      <c r="A109995" s="47"/>
      <c r="B109995" s="60"/>
    </row>
    <row r="109996" spans="1:2" x14ac:dyDescent="0.2">
      <c r="A109996" s="47"/>
      <c r="B109996" s="60"/>
    </row>
    <row r="109997" spans="1:2" x14ac:dyDescent="0.2">
      <c r="A109997" s="47"/>
      <c r="B109997" s="60"/>
    </row>
    <row r="109998" spans="1:2" x14ac:dyDescent="0.2">
      <c r="A109998" s="47"/>
      <c r="B109998" s="60"/>
    </row>
    <row r="109999" spans="1:2" x14ac:dyDescent="0.2">
      <c r="A109999" s="47"/>
      <c r="B109999" s="60"/>
    </row>
    <row r="110000" spans="1:2" x14ac:dyDescent="0.2">
      <c r="A110000" s="47"/>
      <c r="B110000" s="60"/>
    </row>
    <row r="110001" spans="1:2" x14ac:dyDescent="0.2">
      <c r="A110001" s="47"/>
      <c r="B110001" s="60"/>
    </row>
    <row r="110002" spans="1:2" x14ac:dyDescent="0.2">
      <c r="A110002" s="47"/>
      <c r="B110002" s="60"/>
    </row>
    <row r="110003" spans="1:2" x14ac:dyDescent="0.2">
      <c r="A110003" s="47"/>
      <c r="B110003" s="60"/>
    </row>
    <row r="110004" spans="1:2" x14ac:dyDescent="0.2">
      <c r="A110004" s="47"/>
      <c r="B110004" s="60"/>
    </row>
    <row r="110005" spans="1:2" x14ac:dyDescent="0.2">
      <c r="A110005" s="47"/>
      <c r="B110005" s="60"/>
    </row>
    <row r="110006" spans="1:2" x14ac:dyDescent="0.2">
      <c r="A110006" s="47"/>
      <c r="B110006" s="60"/>
    </row>
    <row r="110007" spans="1:2" x14ac:dyDescent="0.2">
      <c r="A110007" s="47"/>
      <c r="B110007" s="60"/>
    </row>
    <row r="110008" spans="1:2" x14ac:dyDescent="0.2">
      <c r="A110008" s="47"/>
      <c r="B110008" s="60"/>
    </row>
    <row r="110009" spans="1:2" x14ac:dyDescent="0.2">
      <c r="A110009" s="47"/>
      <c r="B110009" s="60"/>
    </row>
    <row r="110010" spans="1:2" x14ac:dyDescent="0.2">
      <c r="A110010" s="47"/>
      <c r="B110010" s="60"/>
    </row>
    <row r="110011" spans="1:2" x14ac:dyDescent="0.2">
      <c r="A110011" s="47"/>
      <c r="B110011" s="60"/>
    </row>
    <row r="110012" spans="1:2" x14ac:dyDescent="0.2">
      <c r="A110012" s="47"/>
      <c r="B110012" s="60"/>
    </row>
    <row r="110013" spans="1:2" x14ac:dyDescent="0.2">
      <c r="A110013" s="47"/>
      <c r="B110013" s="60"/>
    </row>
    <row r="110014" spans="1:2" x14ac:dyDescent="0.2">
      <c r="A110014" s="47"/>
      <c r="B110014" s="60"/>
    </row>
    <row r="110015" spans="1:2" x14ac:dyDescent="0.2">
      <c r="A110015" s="47"/>
      <c r="B110015" s="60"/>
    </row>
    <row r="110016" spans="1:2" x14ac:dyDescent="0.2">
      <c r="A110016" s="47"/>
      <c r="B110016" s="60"/>
    </row>
    <row r="110017" spans="1:2" x14ac:dyDescent="0.2">
      <c r="A110017" s="47"/>
      <c r="B110017" s="60"/>
    </row>
    <row r="110018" spans="1:2" x14ac:dyDescent="0.2">
      <c r="A110018" s="47"/>
      <c r="B110018" s="60"/>
    </row>
    <row r="110019" spans="1:2" x14ac:dyDescent="0.2">
      <c r="A110019" s="47"/>
      <c r="B110019" s="60"/>
    </row>
    <row r="110020" spans="1:2" x14ac:dyDescent="0.2">
      <c r="A110020" s="47"/>
      <c r="B110020" s="60"/>
    </row>
    <row r="110021" spans="1:2" x14ac:dyDescent="0.2">
      <c r="A110021" s="47"/>
      <c r="B110021" s="60"/>
    </row>
    <row r="110022" spans="1:2" x14ac:dyDescent="0.2">
      <c r="A110022" s="47"/>
      <c r="B110022" s="60"/>
    </row>
    <row r="110023" spans="1:2" x14ac:dyDescent="0.2">
      <c r="A110023" s="47"/>
      <c r="B110023" s="60"/>
    </row>
    <row r="110024" spans="1:2" x14ac:dyDescent="0.2">
      <c r="A110024" s="47"/>
      <c r="B110024" s="60"/>
    </row>
    <row r="110025" spans="1:2" x14ac:dyDescent="0.2">
      <c r="A110025" s="47"/>
      <c r="B110025" s="60"/>
    </row>
    <row r="110026" spans="1:2" x14ac:dyDescent="0.2">
      <c r="A110026" s="47"/>
      <c r="B110026" s="60"/>
    </row>
    <row r="110027" spans="1:2" x14ac:dyDescent="0.2">
      <c r="A110027" s="47"/>
      <c r="B110027" s="60"/>
    </row>
    <row r="110028" spans="1:2" x14ac:dyDescent="0.2">
      <c r="A110028" s="47"/>
      <c r="B110028" s="60"/>
    </row>
    <row r="110029" spans="1:2" x14ac:dyDescent="0.2">
      <c r="A110029" s="47"/>
      <c r="B110029" s="60"/>
    </row>
    <row r="110030" spans="1:2" x14ac:dyDescent="0.2">
      <c r="A110030" s="47"/>
      <c r="B110030" s="60"/>
    </row>
    <row r="110031" spans="1:2" x14ac:dyDescent="0.2">
      <c r="A110031" s="47"/>
      <c r="B110031" s="60"/>
    </row>
    <row r="110032" spans="1:2" x14ac:dyDescent="0.2">
      <c r="A110032" s="47"/>
      <c r="B110032" s="60"/>
    </row>
    <row r="110033" spans="1:2" x14ac:dyDescent="0.2">
      <c r="A110033" s="47"/>
      <c r="B110033" s="60"/>
    </row>
    <row r="110034" spans="1:2" x14ac:dyDescent="0.2">
      <c r="A110034" s="47"/>
      <c r="B110034" s="60"/>
    </row>
    <row r="110035" spans="1:2" x14ac:dyDescent="0.2">
      <c r="A110035" s="47"/>
      <c r="B110035" s="60"/>
    </row>
    <row r="110036" spans="1:2" x14ac:dyDescent="0.2">
      <c r="A110036" s="47"/>
      <c r="B110036" s="60"/>
    </row>
    <row r="110037" spans="1:2" x14ac:dyDescent="0.2">
      <c r="A110037" s="47"/>
      <c r="B110037" s="60"/>
    </row>
    <row r="110038" spans="1:2" x14ac:dyDescent="0.2">
      <c r="A110038" s="47"/>
      <c r="B110038" s="60"/>
    </row>
    <row r="110039" spans="1:2" x14ac:dyDescent="0.2">
      <c r="A110039" s="47"/>
      <c r="B110039" s="60"/>
    </row>
    <row r="110040" spans="1:2" x14ac:dyDescent="0.2">
      <c r="A110040" s="47"/>
      <c r="B110040" s="60"/>
    </row>
    <row r="110041" spans="1:2" x14ac:dyDescent="0.2">
      <c r="A110041" s="47"/>
      <c r="B110041" s="60"/>
    </row>
    <row r="110042" spans="1:2" x14ac:dyDescent="0.2">
      <c r="A110042" s="47"/>
      <c r="B110042" s="60"/>
    </row>
    <row r="110043" spans="1:2" x14ac:dyDescent="0.2">
      <c r="A110043" s="47"/>
      <c r="B110043" s="60"/>
    </row>
    <row r="110044" spans="1:2" x14ac:dyDescent="0.2">
      <c r="A110044" s="47"/>
      <c r="B110044" s="60"/>
    </row>
    <row r="110045" spans="1:2" x14ac:dyDescent="0.2">
      <c r="A110045" s="47"/>
      <c r="B110045" s="60"/>
    </row>
    <row r="110046" spans="1:2" x14ac:dyDescent="0.2">
      <c r="A110046" s="47"/>
      <c r="B110046" s="60"/>
    </row>
    <row r="110047" spans="1:2" x14ac:dyDescent="0.2">
      <c r="A110047" s="47"/>
      <c r="B110047" s="60"/>
    </row>
    <row r="110048" spans="1:2" x14ac:dyDescent="0.2">
      <c r="A110048" s="47"/>
      <c r="B110048" s="60"/>
    </row>
    <row r="110049" spans="1:2" x14ac:dyDescent="0.2">
      <c r="A110049" s="47"/>
      <c r="B110049" s="60"/>
    </row>
    <row r="110050" spans="1:2" x14ac:dyDescent="0.2">
      <c r="A110050" s="47"/>
      <c r="B110050" s="60"/>
    </row>
    <row r="110051" spans="1:2" x14ac:dyDescent="0.2">
      <c r="A110051" s="47"/>
      <c r="B110051" s="60"/>
    </row>
    <row r="110052" spans="1:2" x14ac:dyDescent="0.2">
      <c r="A110052" s="47"/>
      <c r="B110052" s="60"/>
    </row>
    <row r="110053" spans="1:2" x14ac:dyDescent="0.2">
      <c r="A110053" s="47"/>
      <c r="B110053" s="60"/>
    </row>
    <row r="110054" spans="1:2" x14ac:dyDescent="0.2">
      <c r="A110054" s="47"/>
      <c r="B110054" s="60"/>
    </row>
    <row r="110055" spans="1:2" x14ac:dyDescent="0.2">
      <c r="A110055" s="47"/>
      <c r="B110055" s="60"/>
    </row>
    <row r="110056" spans="1:2" x14ac:dyDescent="0.2">
      <c r="A110056" s="47"/>
      <c r="B110056" s="60"/>
    </row>
    <row r="110057" spans="1:2" x14ac:dyDescent="0.2">
      <c r="A110057" s="47"/>
      <c r="B110057" s="60"/>
    </row>
    <row r="110058" spans="1:2" x14ac:dyDescent="0.2">
      <c r="A110058" s="47"/>
      <c r="B110058" s="60"/>
    </row>
    <row r="110059" spans="1:2" x14ac:dyDescent="0.2">
      <c r="A110059" s="47"/>
      <c r="B110059" s="60"/>
    </row>
    <row r="110060" spans="1:2" x14ac:dyDescent="0.2">
      <c r="A110060" s="47"/>
      <c r="B110060" s="60"/>
    </row>
    <row r="110061" spans="1:2" x14ac:dyDescent="0.2">
      <c r="A110061" s="47"/>
      <c r="B110061" s="60"/>
    </row>
    <row r="110062" spans="1:2" x14ac:dyDescent="0.2">
      <c r="A110062" s="47"/>
      <c r="B110062" s="60"/>
    </row>
    <row r="110063" spans="1:2" x14ac:dyDescent="0.2">
      <c r="A110063" s="47"/>
      <c r="B110063" s="60"/>
    </row>
    <row r="110064" spans="1:2" x14ac:dyDescent="0.2">
      <c r="A110064" s="47"/>
      <c r="B110064" s="60"/>
    </row>
    <row r="110065" spans="1:2" x14ac:dyDescent="0.2">
      <c r="A110065" s="47"/>
      <c r="B110065" s="60"/>
    </row>
    <row r="110066" spans="1:2" x14ac:dyDescent="0.2">
      <c r="A110066" s="47"/>
      <c r="B110066" s="60"/>
    </row>
    <row r="110067" spans="1:2" x14ac:dyDescent="0.2">
      <c r="A110067" s="47"/>
      <c r="B110067" s="60"/>
    </row>
    <row r="110068" spans="1:2" x14ac:dyDescent="0.2">
      <c r="A110068" s="47"/>
      <c r="B110068" s="60"/>
    </row>
    <row r="110069" spans="1:2" x14ac:dyDescent="0.2">
      <c r="A110069" s="47"/>
      <c r="B110069" s="60"/>
    </row>
    <row r="110070" spans="1:2" x14ac:dyDescent="0.2">
      <c r="A110070" s="47"/>
      <c r="B110070" s="60"/>
    </row>
    <row r="110071" spans="1:2" x14ac:dyDescent="0.2">
      <c r="A110071" s="47"/>
      <c r="B110071" s="60"/>
    </row>
    <row r="110072" spans="1:2" x14ac:dyDescent="0.2">
      <c r="A110072" s="47"/>
      <c r="B110072" s="60"/>
    </row>
    <row r="110073" spans="1:2" x14ac:dyDescent="0.2">
      <c r="A110073" s="47"/>
      <c r="B110073" s="60"/>
    </row>
    <row r="110074" spans="1:2" x14ac:dyDescent="0.2">
      <c r="A110074" s="47"/>
      <c r="B110074" s="60"/>
    </row>
    <row r="110075" spans="1:2" x14ac:dyDescent="0.2">
      <c r="A110075" s="47"/>
      <c r="B110075" s="60"/>
    </row>
    <row r="110076" spans="1:2" x14ac:dyDescent="0.2">
      <c r="A110076" s="47"/>
      <c r="B110076" s="60"/>
    </row>
    <row r="110077" spans="1:2" x14ac:dyDescent="0.2">
      <c r="A110077" s="47"/>
      <c r="B110077" s="60"/>
    </row>
    <row r="110078" spans="1:2" x14ac:dyDescent="0.2">
      <c r="A110078" s="47"/>
      <c r="B110078" s="60"/>
    </row>
    <row r="110079" spans="1:2" x14ac:dyDescent="0.2">
      <c r="A110079" s="47"/>
      <c r="B110079" s="60"/>
    </row>
    <row r="110080" spans="1:2" x14ac:dyDescent="0.2">
      <c r="A110080" s="47"/>
      <c r="B110080" s="60"/>
    </row>
    <row r="110081" spans="1:2" x14ac:dyDescent="0.2">
      <c r="A110081" s="47"/>
      <c r="B110081" s="60"/>
    </row>
    <row r="110082" spans="1:2" x14ac:dyDescent="0.2">
      <c r="A110082" s="47"/>
      <c r="B110082" s="60"/>
    </row>
    <row r="110083" spans="1:2" x14ac:dyDescent="0.2">
      <c r="A110083" s="47"/>
      <c r="B110083" s="60"/>
    </row>
    <row r="110084" spans="1:2" x14ac:dyDescent="0.2">
      <c r="A110084" s="47"/>
      <c r="B110084" s="60"/>
    </row>
    <row r="110085" spans="1:2" x14ac:dyDescent="0.2">
      <c r="A110085" s="47"/>
      <c r="B110085" s="60"/>
    </row>
    <row r="110086" spans="1:2" x14ac:dyDescent="0.2">
      <c r="A110086" s="47"/>
      <c r="B110086" s="60"/>
    </row>
    <row r="110087" spans="1:2" x14ac:dyDescent="0.2">
      <c r="A110087" s="47"/>
      <c r="B110087" s="60"/>
    </row>
    <row r="110088" spans="1:2" x14ac:dyDescent="0.2">
      <c r="A110088" s="47"/>
      <c r="B110088" s="60"/>
    </row>
    <row r="110089" spans="1:2" x14ac:dyDescent="0.2">
      <c r="A110089" s="47"/>
      <c r="B110089" s="60"/>
    </row>
    <row r="110090" spans="1:2" x14ac:dyDescent="0.2">
      <c r="A110090" s="47"/>
      <c r="B110090" s="60"/>
    </row>
    <row r="110091" spans="1:2" x14ac:dyDescent="0.2">
      <c r="A110091" s="47"/>
      <c r="B110091" s="60"/>
    </row>
    <row r="110092" spans="1:2" x14ac:dyDescent="0.2">
      <c r="A110092" s="47"/>
      <c r="B110092" s="60"/>
    </row>
    <row r="110093" spans="1:2" x14ac:dyDescent="0.2">
      <c r="A110093" s="47"/>
      <c r="B110093" s="60"/>
    </row>
    <row r="110094" spans="1:2" x14ac:dyDescent="0.2">
      <c r="A110094" s="47"/>
      <c r="B110094" s="60"/>
    </row>
    <row r="110095" spans="1:2" x14ac:dyDescent="0.2">
      <c r="A110095" s="47"/>
      <c r="B110095" s="60"/>
    </row>
    <row r="110096" spans="1:2" x14ac:dyDescent="0.2">
      <c r="A110096" s="47"/>
      <c r="B110096" s="60"/>
    </row>
    <row r="110097" spans="1:2" x14ac:dyDescent="0.2">
      <c r="A110097" s="47"/>
      <c r="B110097" s="60"/>
    </row>
    <row r="110098" spans="1:2" x14ac:dyDescent="0.2">
      <c r="A110098" s="47"/>
      <c r="B110098" s="60"/>
    </row>
    <row r="110099" spans="1:2" x14ac:dyDescent="0.2">
      <c r="A110099" s="47"/>
      <c r="B110099" s="60"/>
    </row>
    <row r="110100" spans="1:2" x14ac:dyDescent="0.2">
      <c r="A110100" s="47"/>
      <c r="B110100" s="60"/>
    </row>
    <row r="110101" spans="1:2" x14ac:dyDescent="0.2">
      <c r="A110101" s="47"/>
      <c r="B110101" s="60"/>
    </row>
    <row r="110102" spans="1:2" x14ac:dyDescent="0.2">
      <c r="A110102" s="47"/>
      <c r="B110102" s="60"/>
    </row>
    <row r="110103" spans="1:2" x14ac:dyDescent="0.2">
      <c r="A110103" s="47"/>
      <c r="B110103" s="60"/>
    </row>
    <row r="110104" spans="1:2" x14ac:dyDescent="0.2">
      <c r="A110104" s="47"/>
      <c r="B110104" s="60"/>
    </row>
    <row r="110105" spans="1:2" x14ac:dyDescent="0.2">
      <c r="A110105" s="47"/>
      <c r="B110105" s="60"/>
    </row>
    <row r="110106" spans="1:2" x14ac:dyDescent="0.2">
      <c r="A110106" s="47"/>
      <c r="B110106" s="60"/>
    </row>
    <row r="110107" spans="1:2" x14ac:dyDescent="0.2">
      <c r="A110107" s="47"/>
      <c r="B110107" s="60"/>
    </row>
    <row r="110108" spans="1:2" x14ac:dyDescent="0.2">
      <c r="A110108" s="47"/>
      <c r="B110108" s="60"/>
    </row>
    <row r="110109" spans="1:2" x14ac:dyDescent="0.2">
      <c r="A110109" s="47"/>
      <c r="B110109" s="60"/>
    </row>
    <row r="110110" spans="1:2" x14ac:dyDescent="0.2">
      <c r="A110110" s="47"/>
      <c r="B110110" s="60"/>
    </row>
    <row r="110111" spans="1:2" x14ac:dyDescent="0.2">
      <c r="A110111" s="47"/>
      <c r="B110111" s="60"/>
    </row>
    <row r="110112" spans="1:2" x14ac:dyDescent="0.2">
      <c r="A110112" s="47"/>
      <c r="B110112" s="60"/>
    </row>
    <row r="110113" spans="1:2" x14ac:dyDescent="0.2">
      <c r="A110113" s="47"/>
      <c r="B110113" s="60"/>
    </row>
    <row r="110114" spans="1:2" x14ac:dyDescent="0.2">
      <c r="A110114" s="47"/>
      <c r="B110114" s="60"/>
    </row>
    <row r="110115" spans="1:2" x14ac:dyDescent="0.2">
      <c r="A110115" s="47"/>
      <c r="B110115" s="60"/>
    </row>
    <row r="110116" spans="1:2" x14ac:dyDescent="0.2">
      <c r="A110116" s="47"/>
      <c r="B110116" s="60"/>
    </row>
    <row r="110117" spans="1:2" x14ac:dyDescent="0.2">
      <c r="A110117" s="47"/>
      <c r="B110117" s="60"/>
    </row>
    <row r="110118" spans="1:2" x14ac:dyDescent="0.2">
      <c r="A110118" s="47"/>
      <c r="B110118" s="60"/>
    </row>
    <row r="110119" spans="1:2" x14ac:dyDescent="0.2">
      <c r="A110119" s="47"/>
      <c r="B110119" s="60"/>
    </row>
    <row r="110120" spans="1:2" x14ac:dyDescent="0.2">
      <c r="A110120" s="47"/>
      <c r="B110120" s="60"/>
    </row>
    <row r="110121" spans="1:2" x14ac:dyDescent="0.2">
      <c r="A110121" s="47"/>
      <c r="B110121" s="60"/>
    </row>
    <row r="110122" spans="1:2" x14ac:dyDescent="0.2">
      <c r="A110122" s="47"/>
      <c r="B110122" s="60"/>
    </row>
    <row r="110123" spans="1:2" x14ac:dyDescent="0.2">
      <c r="A110123" s="47"/>
      <c r="B110123" s="60"/>
    </row>
    <row r="110124" spans="1:2" x14ac:dyDescent="0.2">
      <c r="A110124" s="47"/>
      <c r="B110124" s="60"/>
    </row>
    <row r="110125" spans="1:2" x14ac:dyDescent="0.2">
      <c r="A110125" s="47"/>
      <c r="B110125" s="60"/>
    </row>
    <row r="110126" spans="1:2" x14ac:dyDescent="0.2">
      <c r="A110126" s="47"/>
      <c r="B110126" s="60"/>
    </row>
    <row r="110127" spans="1:2" x14ac:dyDescent="0.2">
      <c r="A110127" s="47"/>
      <c r="B110127" s="60"/>
    </row>
    <row r="110128" spans="1:2" x14ac:dyDescent="0.2">
      <c r="A110128" s="47"/>
      <c r="B110128" s="60"/>
    </row>
    <row r="110129" spans="1:2" x14ac:dyDescent="0.2">
      <c r="A110129" s="47"/>
      <c r="B110129" s="60"/>
    </row>
    <row r="110130" spans="1:2" x14ac:dyDescent="0.2">
      <c r="A110130" s="47"/>
      <c r="B110130" s="60"/>
    </row>
    <row r="110131" spans="1:2" x14ac:dyDescent="0.2">
      <c r="A110131" s="47"/>
      <c r="B110131" s="60"/>
    </row>
    <row r="110132" spans="1:2" x14ac:dyDescent="0.2">
      <c r="A110132" s="47"/>
      <c r="B110132" s="60"/>
    </row>
    <row r="110133" spans="1:2" x14ac:dyDescent="0.2">
      <c r="A110133" s="47"/>
      <c r="B110133" s="60"/>
    </row>
    <row r="110134" spans="1:2" x14ac:dyDescent="0.2">
      <c r="A110134" s="47"/>
      <c r="B110134" s="60"/>
    </row>
    <row r="110135" spans="1:2" x14ac:dyDescent="0.2">
      <c r="A110135" s="47"/>
      <c r="B110135" s="60"/>
    </row>
    <row r="110136" spans="1:2" x14ac:dyDescent="0.2">
      <c r="A110136" s="47"/>
      <c r="B110136" s="60"/>
    </row>
    <row r="110137" spans="1:2" x14ac:dyDescent="0.2">
      <c r="A110137" s="47"/>
      <c r="B110137" s="60"/>
    </row>
    <row r="110138" spans="1:2" x14ac:dyDescent="0.2">
      <c r="A110138" s="47"/>
      <c r="B110138" s="60"/>
    </row>
    <row r="110139" spans="1:2" x14ac:dyDescent="0.2">
      <c r="A110139" s="47"/>
      <c r="B110139" s="60"/>
    </row>
    <row r="110140" spans="1:2" x14ac:dyDescent="0.2">
      <c r="A110140" s="47"/>
      <c r="B110140" s="60"/>
    </row>
    <row r="110141" spans="1:2" x14ac:dyDescent="0.2">
      <c r="A110141" s="47"/>
      <c r="B110141" s="60"/>
    </row>
    <row r="110142" spans="1:2" x14ac:dyDescent="0.2">
      <c r="A110142" s="47"/>
      <c r="B110142" s="60"/>
    </row>
    <row r="110143" spans="1:2" x14ac:dyDescent="0.2">
      <c r="A110143" s="47"/>
      <c r="B110143" s="60"/>
    </row>
    <row r="110144" spans="1:2" x14ac:dyDescent="0.2">
      <c r="A110144" s="47"/>
      <c r="B110144" s="60"/>
    </row>
    <row r="110145" spans="1:2" x14ac:dyDescent="0.2">
      <c r="A110145" s="47"/>
      <c r="B110145" s="60"/>
    </row>
    <row r="110146" spans="1:2" x14ac:dyDescent="0.2">
      <c r="A110146" s="47"/>
      <c r="B110146" s="60"/>
    </row>
    <row r="110147" spans="1:2" x14ac:dyDescent="0.2">
      <c r="A110147" s="47"/>
      <c r="B110147" s="60"/>
    </row>
    <row r="110148" spans="1:2" x14ac:dyDescent="0.2">
      <c r="A110148" s="47"/>
      <c r="B110148" s="60"/>
    </row>
    <row r="110149" spans="1:2" x14ac:dyDescent="0.2">
      <c r="A110149" s="47"/>
      <c r="B110149" s="60"/>
    </row>
    <row r="110150" spans="1:2" x14ac:dyDescent="0.2">
      <c r="A110150" s="47"/>
      <c r="B110150" s="60"/>
    </row>
    <row r="110151" spans="1:2" x14ac:dyDescent="0.2">
      <c r="A110151" s="47"/>
      <c r="B110151" s="60"/>
    </row>
    <row r="110152" spans="1:2" x14ac:dyDescent="0.2">
      <c r="A110152" s="47"/>
      <c r="B110152" s="60"/>
    </row>
    <row r="110153" spans="1:2" x14ac:dyDescent="0.2">
      <c r="A110153" s="47"/>
      <c r="B110153" s="60"/>
    </row>
    <row r="110154" spans="1:2" x14ac:dyDescent="0.2">
      <c r="A110154" s="47"/>
      <c r="B110154" s="60"/>
    </row>
    <row r="110155" spans="1:2" x14ac:dyDescent="0.2">
      <c r="A110155" s="47"/>
      <c r="B110155" s="60"/>
    </row>
    <row r="110156" spans="1:2" x14ac:dyDescent="0.2">
      <c r="A110156" s="47"/>
      <c r="B110156" s="60"/>
    </row>
    <row r="110157" spans="1:2" x14ac:dyDescent="0.2">
      <c r="A110157" s="47"/>
      <c r="B110157" s="60"/>
    </row>
    <row r="110158" spans="1:2" x14ac:dyDescent="0.2">
      <c r="A110158" s="47"/>
      <c r="B110158" s="60"/>
    </row>
    <row r="110159" spans="1:2" x14ac:dyDescent="0.2">
      <c r="A110159" s="47"/>
      <c r="B110159" s="60"/>
    </row>
    <row r="110160" spans="1:2" x14ac:dyDescent="0.2">
      <c r="A110160" s="47"/>
      <c r="B110160" s="60"/>
    </row>
    <row r="110161" spans="1:2" x14ac:dyDescent="0.2">
      <c r="A110161" s="47"/>
      <c r="B110161" s="60"/>
    </row>
    <row r="110162" spans="1:2" x14ac:dyDescent="0.2">
      <c r="A110162" s="47"/>
      <c r="B110162" s="60"/>
    </row>
    <row r="110163" spans="1:2" x14ac:dyDescent="0.2">
      <c r="A110163" s="47"/>
      <c r="B110163" s="60"/>
    </row>
    <row r="110164" spans="1:2" x14ac:dyDescent="0.2">
      <c r="A110164" s="47"/>
      <c r="B110164" s="60"/>
    </row>
    <row r="110165" spans="1:2" x14ac:dyDescent="0.2">
      <c r="A110165" s="47"/>
      <c r="B110165" s="60"/>
    </row>
    <row r="110166" spans="1:2" x14ac:dyDescent="0.2">
      <c r="A110166" s="47"/>
      <c r="B110166" s="60"/>
    </row>
    <row r="110167" spans="1:2" x14ac:dyDescent="0.2">
      <c r="A110167" s="47"/>
      <c r="B110167" s="60"/>
    </row>
    <row r="110168" spans="1:2" x14ac:dyDescent="0.2">
      <c r="A110168" s="47"/>
      <c r="B110168" s="60"/>
    </row>
    <row r="110169" spans="1:2" x14ac:dyDescent="0.2">
      <c r="A110169" s="47"/>
      <c r="B110169" s="60"/>
    </row>
    <row r="110170" spans="1:2" x14ac:dyDescent="0.2">
      <c r="A110170" s="47"/>
      <c r="B110170" s="60"/>
    </row>
    <row r="110171" spans="1:2" x14ac:dyDescent="0.2">
      <c r="A110171" s="47"/>
      <c r="B110171" s="60"/>
    </row>
    <row r="110172" spans="1:2" x14ac:dyDescent="0.2">
      <c r="A110172" s="47"/>
      <c r="B110172" s="60"/>
    </row>
    <row r="110173" spans="1:2" x14ac:dyDescent="0.2">
      <c r="A110173" s="47"/>
      <c r="B110173" s="60"/>
    </row>
    <row r="110174" spans="1:2" x14ac:dyDescent="0.2">
      <c r="A110174" s="47"/>
      <c r="B110174" s="60"/>
    </row>
    <row r="110175" spans="1:2" x14ac:dyDescent="0.2">
      <c r="A110175" s="47"/>
      <c r="B110175" s="60"/>
    </row>
    <row r="110176" spans="1:2" x14ac:dyDescent="0.2">
      <c r="A110176" s="47"/>
      <c r="B110176" s="60"/>
    </row>
    <row r="110177" spans="1:2" x14ac:dyDescent="0.2">
      <c r="A110177" s="47"/>
      <c r="B110177" s="60"/>
    </row>
    <row r="110178" spans="1:2" x14ac:dyDescent="0.2">
      <c r="A110178" s="47"/>
      <c r="B110178" s="60"/>
    </row>
    <row r="110179" spans="1:2" x14ac:dyDescent="0.2">
      <c r="A110179" s="47"/>
      <c r="B110179" s="60"/>
    </row>
    <row r="110180" spans="1:2" x14ac:dyDescent="0.2">
      <c r="A110180" s="47"/>
      <c r="B110180" s="60"/>
    </row>
    <row r="110181" spans="1:2" x14ac:dyDescent="0.2">
      <c r="A110181" s="47"/>
      <c r="B110181" s="60"/>
    </row>
    <row r="110182" spans="1:2" x14ac:dyDescent="0.2">
      <c r="A110182" s="47"/>
      <c r="B110182" s="60"/>
    </row>
    <row r="110183" spans="1:2" x14ac:dyDescent="0.2">
      <c r="A110183" s="47"/>
      <c r="B110183" s="60"/>
    </row>
    <row r="110184" spans="1:2" x14ac:dyDescent="0.2">
      <c r="A110184" s="47"/>
      <c r="B110184" s="60"/>
    </row>
    <row r="110185" spans="1:2" x14ac:dyDescent="0.2">
      <c r="A110185" s="47"/>
      <c r="B110185" s="60"/>
    </row>
    <row r="110186" spans="1:2" x14ac:dyDescent="0.2">
      <c r="A110186" s="47"/>
      <c r="B110186" s="60"/>
    </row>
    <row r="110187" spans="1:2" x14ac:dyDescent="0.2">
      <c r="A110187" s="47"/>
      <c r="B110187" s="60"/>
    </row>
    <row r="110188" spans="1:2" x14ac:dyDescent="0.2">
      <c r="A110188" s="47"/>
      <c r="B110188" s="60"/>
    </row>
    <row r="110189" spans="1:2" x14ac:dyDescent="0.2">
      <c r="A110189" s="47"/>
      <c r="B110189" s="60"/>
    </row>
    <row r="110190" spans="1:2" x14ac:dyDescent="0.2">
      <c r="A110190" s="47"/>
      <c r="B110190" s="60"/>
    </row>
    <row r="110191" spans="1:2" x14ac:dyDescent="0.2">
      <c r="A110191" s="47"/>
      <c r="B110191" s="60"/>
    </row>
    <row r="110192" spans="1:2" x14ac:dyDescent="0.2">
      <c r="A110192" s="47"/>
      <c r="B110192" s="60"/>
    </row>
    <row r="110193" spans="1:2" x14ac:dyDescent="0.2">
      <c r="A110193" s="47"/>
      <c r="B110193" s="60"/>
    </row>
    <row r="110194" spans="1:2" x14ac:dyDescent="0.2">
      <c r="A110194" s="47"/>
      <c r="B110194" s="60"/>
    </row>
    <row r="110195" spans="1:2" x14ac:dyDescent="0.2">
      <c r="A110195" s="47"/>
      <c r="B110195" s="60"/>
    </row>
    <row r="110196" spans="1:2" x14ac:dyDescent="0.2">
      <c r="A110196" s="47"/>
      <c r="B110196" s="60"/>
    </row>
    <row r="110197" spans="1:2" x14ac:dyDescent="0.2">
      <c r="A110197" s="47"/>
      <c r="B110197" s="60"/>
    </row>
    <row r="110198" spans="1:2" x14ac:dyDescent="0.2">
      <c r="A110198" s="47"/>
      <c r="B110198" s="60"/>
    </row>
    <row r="110199" spans="1:2" x14ac:dyDescent="0.2">
      <c r="A110199" s="47"/>
      <c r="B110199" s="60"/>
    </row>
    <row r="110200" spans="1:2" x14ac:dyDescent="0.2">
      <c r="A110200" s="47"/>
      <c r="B110200" s="60"/>
    </row>
    <row r="110201" spans="1:2" x14ac:dyDescent="0.2">
      <c r="A110201" s="47"/>
      <c r="B110201" s="60"/>
    </row>
    <row r="110202" spans="1:2" x14ac:dyDescent="0.2">
      <c r="A110202" s="47"/>
      <c r="B110202" s="60"/>
    </row>
    <row r="110203" spans="1:2" x14ac:dyDescent="0.2">
      <c r="A110203" s="47"/>
      <c r="B110203" s="60"/>
    </row>
    <row r="110204" spans="1:2" x14ac:dyDescent="0.2">
      <c r="A110204" s="47"/>
      <c r="B110204" s="60"/>
    </row>
    <row r="110205" spans="1:2" x14ac:dyDescent="0.2">
      <c r="A110205" s="47"/>
      <c r="B110205" s="60"/>
    </row>
    <row r="110206" spans="1:2" x14ac:dyDescent="0.2">
      <c r="A110206" s="47"/>
      <c r="B110206" s="60"/>
    </row>
    <row r="110207" spans="1:2" x14ac:dyDescent="0.2">
      <c r="A110207" s="47"/>
      <c r="B110207" s="60"/>
    </row>
    <row r="110208" spans="1:2" x14ac:dyDescent="0.2">
      <c r="A110208" s="47"/>
      <c r="B110208" s="60"/>
    </row>
    <row r="110209" spans="1:2" x14ac:dyDescent="0.2">
      <c r="A110209" s="47"/>
      <c r="B110209" s="60"/>
    </row>
    <row r="110210" spans="1:2" x14ac:dyDescent="0.2">
      <c r="A110210" s="47"/>
      <c r="B110210" s="60"/>
    </row>
    <row r="110211" spans="1:2" x14ac:dyDescent="0.2">
      <c r="A110211" s="47"/>
      <c r="B110211" s="60"/>
    </row>
    <row r="110212" spans="1:2" x14ac:dyDescent="0.2">
      <c r="A110212" s="47"/>
      <c r="B110212" s="60"/>
    </row>
    <row r="110213" spans="1:2" x14ac:dyDescent="0.2">
      <c r="A110213" s="47"/>
      <c r="B110213" s="60"/>
    </row>
    <row r="110214" spans="1:2" x14ac:dyDescent="0.2">
      <c r="A110214" s="47"/>
      <c r="B110214" s="60"/>
    </row>
    <row r="110215" spans="1:2" x14ac:dyDescent="0.2">
      <c r="A110215" s="47"/>
      <c r="B110215" s="60"/>
    </row>
    <row r="110216" spans="1:2" x14ac:dyDescent="0.2">
      <c r="A110216" s="47"/>
      <c r="B110216" s="60"/>
    </row>
    <row r="110217" spans="1:2" x14ac:dyDescent="0.2">
      <c r="A110217" s="47"/>
      <c r="B110217" s="60"/>
    </row>
    <row r="110218" spans="1:2" x14ac:dyDescent="0.2">
      <c r="A110218" s="47"/>
      <c r="B110218" s="60"/>
    </row>
    <row r="110219" spans="1:2" x14ac:dyDescent="0.2">
      <c r="A110219" s="47"/>
      <c r="B110219" s="60"/>
    </row>
    <row r="110220" spans="1:2" x14ac:dyDescent="0.2">
      <c r="A110220" s="47"/>
      <c r="B110220" s="60"/>
    </row>
    <row r="110221" spans="1:2" x14ac:dyDescent="0.2">
      <c r="A110221" s="47"/>
      <c r="B110221" s="60"/>
    </row>
    <row r="110222" spans="1:2" x14ac:dyDescent="0.2">
      <c r="A110222" s="47"/>
      <c r="B110222" s="60"/>
    </row>
    <row r="110223" spans="1:2" x14ac:dyDescent="0.2">
      <c r="A110223" s="47"/>
      <c r="B110223" s="60"/>
    </row>
    <row r="110224" spans="1:2" x14ac:dyDescent="0.2">
      <c r="A110224" s="47"/>
      <c r="B110224" s="60"/>
    </row>
    <row r="110225" spans="1:2" x14ac:dyDescent="0.2">
      <c r="A110225" s="47"/>
      <c r="B110225" s="60"/>
    </row>
    <row r="110226" spans="1:2" x14ac:dyDescent="0.2">
      <c r="A110226" s="47"/>
      <c r="B110226" s="60"/>
    </row>
    <row r="110227" spans="1:2" x14ac:dyDescent="0.2">
      <c r="A110227" s="47"/>
      <c r="B110227" s="60"/>
    </row>
    <row r="110228" spans="1:2" x14ac:dyDescent="0.2">
      <c r="A110228" s="47"/>
      <c r="B110228" s="60"/>
    </row>
    <row r="110229" spans="1:2" x14ac:dyDescent="0.2">
      <c r="A110229" s="47"/>
      <c r="B110229" s="60"/>
    </row>
    <row r="110230" spans="1:2" x14ac:dyDescent="0.2">
      <c r="A110230" s="47"/>
      <c r="B110230" s="60"/>
    </row>
    <row r="110231" spans="1:2" x14ac:dyDescent="0.2">
      <c r="A110231" s="47"/>
      <c r="B110231" s="60"/>
    </row>
    <row r="110232" spans="1:2" x14ac:dyDescent="0.2">
      <c r="A110232" s="47"/>
      <c r="B110232" s="60"/>
    </row>
    <row r="110233" spans="1:2" x14ac:dyDescent="0.2">
      <c r="A110233" s="47"/>
      <c r="B110233" s="60"/>
    </row>
    <row r="110234" spans="1:2" x14ac:dyDescent="0.2">
      <c r="A110234" s="47"/>
      <c r="B110234" s="60"/>
    </row>
    <row r="110235" spans="1:2" x14ac:dyDescent="0.2">
      <c r="A110235" s="47"/>
      <c r="B110235" s="60"/>
    </row>
    <row r="110236" spans="1:2" x14ac:dyDescent="0.2">
      <c r="A110236" s="47"/>
      <c r="B110236" s="60"/>
    </row>
    <row r="110237" spans="1:2" x14ac:dyDescent="0.2">
      <c r="A110237" s="47"/>
      <c r="B110237" s="60"/>
    </row>
    <row r="110238" spans="1:2" x14ac:dyDescent="0.2">
      <c r="A110238" s="47"/>
      <c r="B110238" s="60"/>
    </row>
    <row r="110239" spans="1:2" x14ac:dyDescent="0.2">
      <c r="A110239" s="47"/>
      <c r="B110239" s="60"/>
    </row>
    <row r="110240" spans="1:2" x14ac:dyDescent="0.2">
      <c r="A110240" s="47"/>
      <c r="B110240" s="60"/>
    </row>
    <row r="110241" spans="1:2" x14ac:dyDescent="0.2">
      <c r="A110241" s="47"/>
      <c r="B110241" s="60"/>
    </row>
    <row r="110242" spans="1:2" x14ac:dyDescent="0.2">
      <c r="A110242" s="47"/>
      <c r="B110242" s="60"/>
    </row>
    <row r="110243" spans="1:2" x14ac:dyDescent="0.2">
      <c r="A110243" s="47"/>
      <c r="B110243" s="60"/>
    </row>
    <row r="110244" spans="1:2" x14ac:dyDescent="0.2">
      <c r="A110244" s="47"/>
      <c r="B110244" s="60"/>
    </row>
    <row r="110245" spans="1:2" x14ac:dyDescent="0.2">
      <c r="A110245" s="47"/>
      <c r="B110245" s="60"/>
    </row>
    <row r="110246" spans="1:2" x14ac:dyDescent="0.2">
      <c r="A110246" s="47"/>
      <c r="B110246" s="60"/>
    </row>
    <row r="110247" spans="1:2" x14ac:dyDescent="0.2">
      <c r="A110247" s="47"/>
      <c r="B110247" s="60"/>
    </row>
    <row r="110248" spans="1:2" x14ac:dyDescent="0.2">
      <c r="A110248" s="47"/>
      <c r="B110248" s="60"/>
    </row>
    <row r="110249" spans="1:2" x14ac:dyDescent="0.2">
      <c r="A110249" s="47"/>
      <c r="B110249" s="60"/>
    </row>
    <row r="110250" spans="1:2" x14ac:dyDescent="0.2">
      <c r="A110250" s="47"/>
      <c r="B110250" s="60"/>
    </row>
    <row r="110251" spans="1:2" x14ac:dyDescent="0.2">
      <c r="A110251" s="47"/>
      <c r="B110251" s="60"/>
    </row>
    <row r="110252" spans="1:2" x14ac:dyDescent="0.2">
      <c r="A110252" s="47"/>
      <c r="B110252" s="60"/>
    </row>
    <row r="110253" spans="1:2" x14ac:dyDescent="0.2">
      <c r="A110253" s="47"/>
      <c r="B110253" s="60"/>
    </row>
    <row r="110254" spans="1:2" x14ac:dyDescent="0.2">
      <c r="A110254" s="47"/>
      <c r="B110254" s="60"/>
    </row>
    <row r="110255" spans="1:2" x14ac:dyDescent="0.2">
      <c r="A110255" s="47"/>
      <c r="B110255" s="60"/>
    </row>
    <row r="110256" spans="1:2" x14ac:dyDescent="0.2">
      <c r="A110256" s="47"/>
      <c r="B110256" s="60"/>
    </row>
    <row r="110257" spans="1:2" x14ac:dyDescent="0.2">
      <c r="A110257" s="47"/>
      <c r="B110257" s="60"/>
    </row>
    <row r="110258" spans="1:2" x14ac:dyDescent="0.2">
      <c r="A110258" s="47"/>
      <c r="B110258" s="60"/>
    </row>
    <row r="110259" spans="1:2" x14ac:dyDescent="0.2">
      <c r="A110259" s="47"/>
      <c r="B110259" s="60"/>
    </row>
    <row r="110260" spans="1:2" x14ac:dyDescent="0.2">
      <c r="A110260" s="47"/>
      <c r="B110260" s="60"/>
    </row>
    <row r="110261" spans="1:2" x14ac:dyDescent="0.2">
      <c r="A110261" s="47"/>
      <c r="B110261" s="60"/>
    </row>
    <row r="110262" spans="1:2" x14ac:dyDescent="0.2">
      <c r="A110262" s="47"/>
      <c r="B110262" s="60"/>
    </row>
    <row r="110263" spans="1:2" x14ac:dyDescent="0.2">
      <c r="A110263" s="47"/>
      <c r="B110263" s="60"/>
    </row>
    <row r="110264" spans="1:2" x14ac:dyDescent="0.2">
      <c r="A110264" s="47"/>
      <c r="B110264" s="60"/>
    </row>
    <row r="110265" spans="1:2" x14ac:dyDescent="0.2">
      <c r="A110265" s="47"/>
      <c r="B110265" s="60"/>
    </row>
    <row r="110266" spans="1:2" x14ac:dyDescent="0.2">
      <c r="A110266" s="47"/>
      <c r="B110266" s="60"/>
    </row>
    <row r="110267" spans="1:2" x14ac:dyDescent="0.2">
      <c r="A110267" s="47"/>
      <c r="B110267" s="60"/>
    </row>
    <row r="110268" spans="1:2" x14ac:dyDescent="0.2">
      <c r="A110268" s="47"/>
      <c r="B110268" s="60"/>
    </row>
    <row r="110269" spans="1:2" x14ac:dyDescent="0.2">
      <c r="A110269" s="47"/>
      <c r="B110269" s="60"/>
    </row>
    <row r="110270" spans="1:2" x14ac:dyDescent="0.2">
      <c r="A110270" s="47"/>
      <c r="B110270" s="60"/>
    </row>
    <row r="110271" spans="1:2" x14ac:dyDescent="0.2">
      <c r="A110271" s="47"/>
      <c r="B110271" s="60"/>
    </row>
    <row r="110272" spans="1:2" x14ac:dyDescent="0.2">
      <c r="A110272" s="47"/>
      <c r="B110272" s="60"/>
    </row>
    <row r="110273" spans="1:2" x14ac:dyDescent="0.2">
      <c r="A110273" s="47"/>
      <c r="B110273" s="60"/>
    </row>
    <row r="110274" spans="1:2" x14ac:dyDescent="0.2">
      <c r="A110274" s="47"/>
      <c r="B110274" s="60"/>
    </row>
    <row r="110275" spans="1:2" x14ac:dyDescent="0.2">
      <c r="A110275" s="47"/>
      <c r="B110275" s="60"/>
    </row>
    <row r="110276" spans="1:2" x14ac:dyDescent="0.2">
      <c r="A110276" s="47"/>
      <c r="B110276" s="60"/>
    </row>
    <row r="110277" spans="1:2" x14ac:dyDescent="0.2">
      <c r="A110277" s="47"/>
      <c r="B110277" s="60"/>
    </row>
    <row r="110278" spans="1:2" x14ac:dyDescent="0.2">
      <c r="A110278" s="47"/>
      <c r="B110278" s="60"/>
    </row>
    <row r="110279" spans="1:2" x14ac:dyDescent="0.2">
      <c r="A110279" s="47"/>
      <c r="B110279" s="60"/>
    </row>
    <row r="110280" spans="1:2" x14ac:dyDescent="0.2">
      <c r="A110280" s="47"/>
      <c r="B110280" s="60"/>
    </row>
    <row r="110281" spans="1:2" x14ac:dyDescent="0.2">
      <c r="A110281" s="47"/>
      <c r="B110281" s="60"/>
    </row>
    <row r="110282" spans="1:2" x14ac:dyDescent="0.2">
      <c r="A110282" s="47"/>
      <c r="B110282" s="60"/>
    </row>
    <row r="110283" spans="1:2" x14ac:dyDescent="0.2">
      <c r="A110283" s="47"/>
      <c r="B110283" s="60"/>
    </row>
    <row r="110284" spans="1:2" x14ac:dyDescent="0.2">
      <c r="A110284" s="47"/>
      <c r="B110284" s="60"/>
    </row>
    <row r="110285" spans="1:2" x14ac:dyDescent="0.2">
      <c r="A110285" s="47"/>
      <c r="B110285" s="60"/>
    </row>
    <row r="110286" spans="1:2" x14ac:dyDescent="0.2">
      <c r="A110286" s="47"/>
      <c r="B110286" s="60"/>
    </row>
    <row r="110287" spans="1:2" x14ac:dyDescent="0.2">
      <c r="A110287" s="47"/>
      <c r="B110287" s="60"/>
    </row>
    <row r="110288" spans="1:2" x14ac:dyDescent="0.2">
      <c r="A110288" s="47"/>
      <c r="B110288" s="60"/>
    </row>
    <row r="110289" spans="1:2" x14ac:dyDescent="0.2">
      <c r="A110289" s="47"/>
      <c r="B110289" s="60"/>
    </row>
    <row r="110290" spans="1:2" x14ac:dyDescent="0.2">
      <c r="A110290" s="47"/>
      <c r="B110290" s="60"/>
    </row>
    <row r="110291" spans="1:2" x14ac:dyDescent="0.2">
      <c r="A110291" s="47"/>
      <c r="B110291" s="60"/>
    </row>
    <row r="110292" spans="1:2" x14ac:dyDescent="0.2">
      <c r="A110292" s="47"/>
      <c r="B110292" s="60"/>
    </row>
    <row r="110293" spans="1:2" x14ac:dyDescent="0.2">
      <c r="A110293" s="47"/>
      <c r="B110293" s="60"/>
    </row>
    <row r="110294" spans="1:2" x14ac:dyDescent="0.2">
      <c r="A110294" s="47"/>
      <c r="B110294" s="60"/>
    </row>
    <row r="110295" spans="1:2" x14ac:dyDescent="0.2">
      <c r="A110295" s="47"/>
      <c r="B110295" s="60"/>
    </row>
    <row r="110296" spans="1:2" x14ac:dyDescent="0.2">
      <c r="A110296" s="47"/>
      <c r="B110296" s="60"/>
    </row>
    <row r="110297" spans="1:2" x14ac:dyDescent="0.2">
      <c r="A110297" s="47"/>
      <c r="B110297" s="60"/>
    </row>
    <row r="110298" spans="1:2" x14ac:dyDescent="0.2">
      <c r="A110298" s="47"/>
      <c r="B110298" s="60"/>
    </row>
    <row r="110299" spans="1:2" x14ac:dyDescent="0.2">
      <c r="A110299" s="47"/>
      <c r="B110299" s="60"/>
    </row>
    <row r="110300" spans="1:2" x14ac:dyDescent="0.2">
      <c r="A110300" s="47"/>
      <c r="B110300" s="60"/>
    </row>
    <row r="110301" spans="1:2" x14ac:dyDescent="0.2">
      <c r="A110301" s="47"/>
      <c r="B110301" s="60"/>
    </row>
    <row r="110302" spans="1:2" x14ac:dyDescent="0.2">
      <c r="A110302" s="47"/>
      <c r="B110302" s="60"/>
    </row>
    <row r="110303" spans="1:2" x14ac:dyDescent="0.2">
      <c r="A110303" s="47"/>
      <c r="B110303" s="60"/>
    </row>
    <row r="110304" spans="1:2" x14ac:dyDescent="0.2">
      <c r="A110304" s="47"/>
      <c r="B110304" s="60"/>
    </row>
    <row r="110305" spans="1:2" x14ac:dyDescent="0.2">
      <c r="A110305" s="47"/>
      <c r="B110305" s="60"/>
    </row>
    <row r="110306" spans="1:2" x14ac:dyDescent="0.2">
      <c r="A110306" s="47"/>
      <c r="B110306" s="60"/>
    </row>
    <row r="110307" spans="1:2" x14ac:dyDescent="0.2">
      <c r="A110307" s="47"/>
      <c r="B110307" s="60"/>
    </row>
    <row r="110308" spans="1:2" x14ac:dyDescent="0.2">
      <c r="A110308" s="47"/>
      <c r="B110308" s="60"/>
    </row>
    <row r="110309" spans="1:2" x14ac:dyDescent="0.2">
      <c r="A110309" s="47"/>
      <c r="B110309" s="60"/>
    </row>
    <row r="110310" spans="1:2" x14ac:dyDescent="0.2">
      <c r="A110310" s="47"/>
      <c r="B110310" s="60"/>
    </row>
    <row r="110311" spans="1:2" x14ac:dyDescent="0.2">
      <c r="A110311" s="47"/>
      <c r="B110311" s="60"/>
    </row>
    <row r="110312" spans="1:2" x14ac:dyDescent="0.2">
      <c r="A110312" s="47"/>
      <c r="B110312" s="60"/>
    </row>
    <row r="110313" spans="1:2" x14ac:dyDescent="0.2">
      <c r="A110313" s="47"/>
      <c r="B110313" s="60"/>
    </row>
    <row r="110314" spans="1:2" x14ac:dyDescent="0.2">
      <c r="A110314" s="47"/>
      <c r="B110314" s="60"/>
    </row>
    <row r="110315" spans="1:2" x14ac:dyDescent="0.2">
      <c r="A110315" s="47"/>
      <c r="B110315" s="60"/>
    </row>
    <row r="110316" spans="1:2" x14ac:dyDescent="0.2">
      <c r="A110316" s="47"/>
      <c r="B110316" s="60"/>
    </row>
    <row r="110317" spans="1:2" x14ac:dyDescent="0.2">
      <c r="A110317" s="47"/>
      <c r="B110317" s="60"/>
    </row>
    <row r="110318" spans="1:2" x14ac:dyDescent="0.2">
      <c r="A110318" s="47"/>
      <c r="B110318" s="60"/>
    </row>
    <row r="110319" spans="1:2" x14ac:dyDescent="0.2">
      <c r="A110319" s="47"/>
      <c r="B110319" s="60"/>
    </row>
    <row r="110320" spans="1:2" x14ac:dyDescent="0.2">
      <c r="A110320" s="47"/>
      <c r="B110320" s="60"/>
    </row>
    <row r="110321" spans="1:2" x14ac:dyDescent="0.2">
      <c r="A110321" s="47"/>
      <c r="B110321" s="60"/>
    </row>
    <row r="110322" spans="1:2" x14ac:dyDescent="0.2">
      <c r="A110322" s="47"/>
      <c r="B110322" s="60"/>
    </row>
    <row r="110323" spans="1:2" x14ac:dyDescent="0.2">
      <c r="A110323" s="47"/>
      <c r="B110323" s="60"/>
    </row>
    <row r="110324" spans="1:2" x14ac:dyDescent="0.2">
      <c r="A110324" s="47"/>
      <c r="B110324" s="60"/>
    </row>
    <row r="110325" spans="1:2" x14ac:dyDescent="0.2">
      <c r="A110325" s="47"/>
      <c r="B110325" s="60"/>
    </row>
    <row r="110326" spans="1:2" x14ac:dyDescent="0.2">
      <c r="A110326" s="47"/>
      <c r="B110326" s="60"/>
    </row>
    <row r="110327" spans="1:2" x14ac:dyDescent="0.2">
      <c r="A110327" s="47"/>
      <c r="B110327" s="60"/>
    </row>
    <row r="110328" spans="1:2" x14ac:dyDescent="0.2">
      <c r="A110328" s="47"/>
      <c r="B110328" s="60"/>
    </row>
    <row r="110329" spans="1:2" x14ac:dyDescent="0.2">
      <c r="A110329" s="47"/>
      <c r="B110329" s="60"/>
    </row>
    <row r="110330" spans="1:2" x14ac:dyDescent="0.2">
      <c r="A110330" s="47"/>
      <c r="B110330" s="60"/>
    </row>
    <row r="110331" spans="1:2" x14ac:dyDescent="0.2">
      <c r="A110331" s="47"/>
      <c r="B110331" s="60"/>
    </row>
    <row r="110332" spans="1:2" x14ac:dyDescent="0.2">
      <c r="A110332" s="47"/>
      <c r="B110332" s="60"/>
    </row>
    <row r="110333" spans="1:2" x14ac:dyDescent="0.2">
      <c r="A110333" s="47"/>
      <c r="B110333" s="60"/>
    </row>
    <row r="110334" spans="1:2" x14ac:dyDescent="0.2">
      <c r="A110334" s="47"/>
      <c r="B110334" s="60"/>
    </row>
    <row r="110335" spans="1:2" x14ac:dyDescent="0.2">
      <c r="A110335" s="47"/>
      <c r="B110335" s="60"/>
    </row>
    <row r="110336" spans="1:2" x14ac:dyDescent="0.2">
      <c r="A110336" s="47"/>
      <c r="B110336" s="60"/>
    </row>
    <row r="110337" spans="1:2" x14ac:dyDescent="0.2">
      <c r="A110337" s="47"/>
      <c r="B110337" s="60"/>
    </row>
    <row r="110338" spans="1:2" x14ac:dyDescent="0.2">
      <c r="A110338" s="47"/>
      <c r="B110338" s="60"/>
    </row>
    <row r="110339" spans="1:2" x14ac:dyDescent="0.2">
      <c r="A110339" s="47"/>
      <c r="B110339" s="60"/>
    </row>
    <row r="110340" spans="1:2" x14ac:dyDescent="0.2">
      <c r="A110340" s="47"/>
      <c r="B110340" s="60"/>
    </row>
    <row r="110341" spans="1:2" x14ac:dyDescent="0.2">
      <c r="A110341" s="47"/>
      <c r="B110341" s="60"/>
    </row>
    <row r="110342" spans="1:2" x14ac:dyDescent="0.2">
      <c r="A110342" s="47"/>
      <c r="B110342" s="60"/>
    </row>
    <row r="110343" spans="1:2" x14ac:dyDescent="0.2">
      <c r="A110343" s="47"/>
      <c r="B110343" s="60"/>
    </row>
    <row r="110344" spans="1:2" x14ac:dyDescent="0.2">
      <c r="A110344" s="47"/>
      <c r="B110344" s="60"/>
    </row>
    <row r="110345" spans="1:2" x14ac:dyDescent="0.2">
      <c r="A110345" s="47"/>
      <c r="B110345" s="60"/>
    </row>
    <row r="110346" spans="1:2" x14ac:dyDescent="0.2">
      <c r="A110346" s="47"/>
      <c r="B110346" s="60"/>
    </row>
    <row r="110347" spans="1:2" x14ac:dyDescent="0.2">
      <c r="A110347" s="47"/>
      <c r="B110347" s="60"/>
    </row>
    <row r="110348" spans="1:2" x14ac:dyDescent="0.2">
      <c r="A110348" s="47"/>
      <c r="B110348" s="60"/>
    </row>
    <row r="110349" spans="1:2" x14ac:dyDescent="0.2">
      <c r="A110349" s="47"/>
      <c r="B110349" s="60"/>
    </row>
    <row r="110350" spans="1:2" x14ac:dyDescent="0.2">
      <c r="A110350" s="47"/>
      <c r="B110350" s="60"/>
    </row>
    <row r="110351" spans="1:2" x14ac:dyDescent="0.2">
      <c r="A110351" s="47"/>
      <c r="B110351" s="60"/>
    </row>
    <row r="110352" spans="1:2" x14ac:dyDescent="0.2">
      <c r="A110352" s="47"/>
      <c r="B110352" s="60"/>
    </row>
    <row r="110353" spans="1:2" x14ac:dyDescent="0.2">
      <c r="A110353" s="47"/>
      <c r="B110353" s="60"/>
    </row>
    <row r="110354" spans="1:2" x14ac:dyDescent="0.2">
      <c r="A110354" s="47"/>
      <c r="B110354" s="60"/>
    </row>
    <row r="110355" spans="1:2" x14ac:dyDescent="0.2">
      <c r="A110355" s="47"/>
      <c r="B110355" s="60"/>
    </row>
    <row r="110356" spans="1:2" x14ac:dyDescent="0.2">
      <c r="A110356" s="47"/>
      <c r="B110356" s="60"/>
    </row>
    <row r="110357" spans="1:2" x14ac:dyDescent="0.2">
      <c r="A110357" s="47"/>
      <c r="B110357" s="60"/>
    </row>
    <row r="110358" spans="1:2" x14ac:dyDescent="0.2">
      <c r="A110358" s="47"/>
      <c r="B110358" s="60"/>
    </row>
    <row r="110359" spans="1:2" x14ac:dyDescent="0.2">
      <c r="A110359" s="47"/>
      <c r="B110359" s="60"/>
    </row>
    <row r="110360" spans="1:2" x14ac:dyDescent="0.2">
      <c r="A110360" s="47"/>
      <c r="B110360" s="60"/>
    </row>
    <row r="110361" spans="1:2" x14ac:dyDescent="0.2">
      <c r="A110361" s="47"/>
      <c r="B110361" s="60"/>
    </row>
    <row r="110362" spans="1:2" x14ac:dyDescent="0.2">
      <c r="A110362" s="47"/>
      <c r="B110362" s="60"/>
    </row>
    <row r="110363" spans="1:2" x14ac:dyDescent="0.2">
      <c r="A110363" s="47"/>
      <c r="B110363" s="60"/>
    </row>
    <row r="110364" spans="1:2" x14ac:dyDescent="0.2">
      <c r="A110364" s="47"/>
      <c r="B110364" s="60"/>
    </row>
    <row r="110365" spans="1:2" x14ac:dyDescent="0.2">
      <c r="A110365" s="47"/>
      <c r="B110365" s="60"/>
    </row>
    <row r="110366" spans="1:2" x14ac:dyDescent="0.2">
      <c r="A110366" s="47"/>
      <c r="B110366" s="60"/>
    </row>
    <row r="110367" spans="1:2" x14ac:dyDescent="0.2">
      <c r="A110367" s="47"/>
      <c r="B110367" s="60"/>
    </row>
    <row r="110368" spans="1:2" x14ac:dyDescent="0.2">
      <c r="A110368" s="47"/>
      <c r="B110368" s="60"/>
    </row>
    <row r="110369" spans="1:2" x14ac:dyDescent="0.2">
      <c r="A110369" s="47"/>
      <c r="B110369" s="60"/>
    </row>
    <row r="110370" spans="1:2" x14ac:dyDescent="0.2">
      <c r="A110370" s="47"/>
      <c r="B110370" s="60"/>
    </row>
    <row r="110371" spans="1:2" x14ac:dyDescent="0.2">
      <c r="A110371" s="47"/>
      <c r="B110371" s="60"/>
    </row>
    <row r="110372" spans="1:2" x14ac:dyDescent="0.2">
      <c r="A110372" s="47"/>
      <c r="B110372" s="60"/>
    </row>
    <row r="110373" spans="1:2" x14ac:dyDescent="0.2">
      <c r="A110373" s="47"/>
      <c r="B110373" s="60"/>
    </row>
    <row r="110374" spans="1:2" x14ac:dyDescent="0.2">
      <c r="A110374" s="47"/>
      <c r="B110374" s="60"/>
    </row>
    <row r="110375" spans="1:2" x14ac:dyDescent="0.2">
      <c r="A110375" s="47"/>
      <c r="B110375" s="60"/>
    </row>
    <row r="110376" spans="1:2" x14ac:dyDescent="0.2">
      <c r="A110376" s="47"/>
      <c r="B110376" s="60"/>
    </row>
    <row r="110377" spans="1:2" x14ac:dyDescent="0.2">
      <c r="A110377" s="47"/>
      <c r="B110377" s="60"/>
    </row>
    <row r="110378" spans="1:2" x14ac:dyDescent="0.2">
      <c r="A110378" s="47"/>
      <c r="B110378" s="60"/>
    </row>
    <row r="110379" spans="1:2" x14ac:dyDescent="0.2">
      <c r="A110379" s="47"/>
      <c r="B110379" s="60"/>
    </row>
    <row r="110380" spans="1:2" x14ac:dyDescent="0.2">
      <c r="A110380" s="47"/>
      <c r="B110380" s="60"/>
    </row>
    <row r="110381" spans="1:2" x14ac:dyDescent="0.2">
      <c r="A110381" s="47"/>
      <c r="B110381" s="60"/>
    </row>
    <row r="110382" spans="1:2" x14ac:dyDescent="0.2">
      <c r="A110382" s="47"/>
      <c r="B110382" s="60"/>
    </row>
    <row r="110383" spans="1:2" x14ac:dyDescent="0.2">
      <c r="A110383" s="47"/>
      <c r="B110383" s="60"/>
    </row>
    <row r="110384" spans="1:2" x14ac:dyDescent="0.2">
      <c r="A110384" s="47"/>
      <c r="B110384" s="60"/>
    </row>
    <row r="110385" spans="1:2" x14ac:dyDescent="0.2">
      <c r="A110385" s="47"/>
      <c r="B110385" s="60"/>
    </row>
    <row r="110386" spans="1:2" x14ac:dyDescent="0.2">
      <c r="A110386" s="47"/>
      <c r="B110386" s="60"/>
    </row>
    <row r="110387" spans="1:2" x14ac:dyDescent="0.2">
      <c r="A110387" s="47"/>
      <c r="B110387" s="60"/>
    </row>
    <row r="110388" spans="1:2" x14ac:dyDescent="0.2">
      <c r="A110388" s="47"/>
      <c r="B110388" s="60"/>
    </row>
    <row r="110389" spans="1:2" x14ac:dyDescent="0.2">
      <c r="A110389" s="47"/>
      <c r="B110389" s="60"/>
    </row>
    <row r="110390" spans="1:2" x14ac:dyDescent="0.2">
      <c r="A110390" s="47"/>
      <c r="B110390" s="60"/>
    </row>
    <row r="110391" spans="1:2" x14ac:dyDescent="0.2">
      <c r="A110391" s="47"/>
      <c r="B110391" s="60"/>
    </row>
    <row r="110392" spans="1:2" x14ac:dyDescent="0.2">
      <c r="A110392" s="47"/>
      <c r="B110392" s="60"/>
    </row>
    <row r="110393" spans="1:2" x14ac:dyDescent="0.2">
      <c r="A110393" s="47"/>
      <c r="B110393" s="60"/>
    </row>
    <row r="110394" spans="1:2" x14ac:dyDescent="0.2">
      <c r="A110394" s="47"/>
      <c r="B110394" s="60"/>
    </row>
    <row r="110395" spans="1:2" x14ac:dyDescent="0.2">
      <c r="A110395" s="47"/>
      <c r="B110395" s="60"/>
    </row>
    <row r="110396" spans="1:2" x14ac:dyDescent="0.2">
      <c r="A110396" s="47"/>
      <c r="B110396" s="60"/>
    </row>
    <row r="110397" spans="1:2" x14ac:dyDescent="0.2">
      <c r="A110397" s="47"/>
      <c r="B110397" s="60"/>
    </row>
    <row r="110398" spans="1:2" x14ac:dyDescent="0.2">
      <c r="A110398" s="47"/>
      <c r="B110398" s="60"/>
    </row>
    <row r="110399" spans="1:2" x14ac:dyDescent="0.2">
      <c r="A110399" s="47"/>
      <c r="B110399" s="60"/>
    </row>
    <row r="110400" spans="1:2" x14ac:dyDescent="0.2">
      <c r="A110400" s="47"/>
      <c r="B110400" s="60"/>
    </row>
    <row r="110401" spans="1:2" x14ac:dyDescent="0.2">
      <c r="A110401" s="47"/>
      <c r="B110401" s="60"/>
    </row>
    <row r="110402" spans="1:2" x14ac:dyDescent="0.2">
      <c r="A110402" s="47"/>
      <c r="B110402" s="60"/>
    </row>
    <row r="110403" spans="1:2" x14ac:dyDescent="0.2">
      <c r="A110403" s="47"/>
      <c r="B110403" s="60"/>
    </row>
    <row r="110404" spans="1:2" x14ac:dyDescent="0.2">
      <c r="A110404" s="47"/>
      <c r="B110404" s="60"/>
    </row>
    <row r="110405" spans="1:2" x14ac:dyDescent="0.2">
      <c r="A110405" s="47"/>
      <c r="B110405" s="60"/>
    </row>
    <row r="110406" spans="1:2" x14ac:dyDescent="0.2">
      <c r="A110406" s="47"/>
      <c r="B110406" s="60"/>
    </row>
    <row r="110407" spans="1:2" x14ac:dyDescent="0.2">
      <c r="A110407" s="47"/>
      <c r="B110407" s="60"/>
    </row>
    <row r="110408" spans="1:2" x14ac:dyDescent="0.2">
      <c r="A110408" s="47"/>
      <c r="B110408" s="60"/>
    </row>
    <row r="110409" spans="1:2" x14ac:dyDescent="0.2">
      <c r="A110409" s="47"/>
      <c r="B110409" s="60"/>
    </row>
    <row r="110410" spans="1:2" x14ac:dyDescent="0.2">
      <c r="A110410" s="47"/>
      <c r="B110410" s="60"/>
    </row>
    <row r="110411" spans="1:2" x14ac:dyDescent="0.2">
      <c r="A110411" s="47"/>
      <c r="B110411" s="60"/>
    </row>
    <row r="110412" spans="1:2" x14ac:dyDescent="0.2">
      <c r="A110412" s="47"/>
      <c r="B110412" s="60"/>
    </row>
    <row r="110413" spans="1:2" x14ac:dyDescent="0.2">
      <c r="A110413" s="47"/>
      <c r="B110413" s="60"/>
    </row>
    <row r="110414" spans="1:2" x14ac:dyDescent="0.2">
      <c r="A110414" s="47"/>
      <c r="B110414" s="60"/>
    </row>
    <row r="110415" spans="1:2" x14ac:dyDescent="0.2">
      <c r="A110415" s="47"/>
      <c r="B110415" s="60"/>
    </row>
    <row r="110416" spans="1:2" x14ac:dyDescent="0.2">
      <c r="A110416" s="47"/>
      <c r="B110416" s="60"/>
    </row>
    <row r="110417" spans="1:2" x14ac:dyDescent="0.2">
      <c r="A110417" s="47"/>
      <c r="B110417" s="60"/>
    </row>
    <row r="110418" spans="1:2" x14ac:dyDescent="0.2">
      <c r="A110418" s="47"/>
      <c r="B110418" s="60"/>
    </row>
    <row r="110419" spans="1:2" x14ac:dyDescent="0.2">
      <c r="A110419" s="47"/>
      <c r="B110419" s="60"/>
    </row>
    <row r="110420" spans="1:2" x14ac:dyDescent="0.2">
      <c r="A110420" s="47"/>
      <c r="B110420" s="60"/>
    </row>
    <row r="110421" spans="1:2" x14ac:dyDescent="0.2">
      <c r="A110421" s="47"/>
      <c r="B110421" s="60"/>
    </row>
    <row r="110422" spans="1:2" x14ac:dyDescent="0.2">
      <c r="A110422" s="47"/>
      <c r="B110422" s="60"/>
    </row>
    <row r="110423" spans="1:2" x14ac:dyDescent="0.2">
      <c r="A110423" s="47"/>
      <c r="B110423" s="60"/>
    </row>
    <row r="110424" spans="1:2" x14ac:dyDescent="0.2">
      <c r="A110424" s="47"/>
      <c r="B110424" s="60"/>
    </row>
    <row r="110425" spans="1:2" x14ac:dyDescent="0.2">
      <c r="A110425" s="47"/>
      <c r="B110425" s="60"/>
    </row>
    <row r="110426" spans="1:2" x14ac:dyDescent="0.2">
      <c r="A110426" s="47"/>
      <c r="B110426" s="60"/>
    </row>
    <row r="110427" spans="1:2" x14ac:dyDescent="0.2">
      <c r="A110427" s="47"/>
      <c r="B110427" s="60"/>
    </row>
    <row r="110428" spans="1:2" x14ac:dyDescent="0.2">
      <c r="A110428" s="47"/>
      <c r="B110428" s="60"/>
    </row>
    <row r="110429" spans="1:2" x14ac:dyDescent="0.2">
      <c r="A110429" s="47"/>
      <c r="B110429" s="60"/>
    </row>
    <row r="110430" spans="1:2" x14ac:dyDescent="0.2">
      <c r="A110430" s="47"/>
      <c r="B110430" s="60"/>
    </row>
    <row r="110431" spans="1:2" x14ac:dyDescent="0.2">
      <c r="A110431" s="47"/>
      <c r="B110431" s="60"/>
    </row>
    <row r="110432" spans="1:2" x14ac:dyDescent="0.2">
      <c r="A110432" s="47"/>
      <c r="B110432" s="60"/>
    </row>
    <row r="110433" spans="1:2" x14ac:dyDescent="0.2">
      <c r="A110433" s="47"/>
      <c r="B110433" s="60"/>
    </row>
    <row r="110434" spans="1:2" x14ac:dyDescent="0.2">
      <c r="A110434" s="47"/>
      <c r="B110434" s="60"/>
    </row>
    <row r="110435" spans="1:2" x14ac:dyDescent="0.2">
      <c r="A110435" s="47"/>
      <c r="B110435" s="60"/>
    </row>
    <row r="110436" spans="1:2" x14ac:dyDescent="0.2">
      <c r="A110436" s="47"/>
      <c r="B110436" s="60"/>
    </row>
    <row r="110437" spans="1:2" x14ac:dyDescent="0.2">
      <c r="A110437" s="47"/>
      <c r="B110437" s="60"/>
    </row>
    <row r="110438" spans="1:2" x14ac:dyDescent="0.2">
      <c r="A110438" s="47"/>
      <c r="B110438" s="60"/>
    </row>
    <row r="110439" spans="1:2" x14ac:dyDescent="0.2">
      <c r="A110439" s="47"/>
      <c r="B110439" s="60"/>
    </row>
    <row r="110440" spans="1:2" x14ac:dyDescent="0.2">
      <c r="A110440" s="47"/>
      <c r="B110440" s="60"/>
    </row>
    <row r="110441" spans="1:2" x14ac:dyDescent="0.2">
      <c r="A110441" s="47"/>
      <c r="B110441" s="60"/>
    </row>
    <row r="110442" spans="1:2" x14ac:dyDescent="0.2">
      <c r="A110442" s="47"/>
      <c r="B110442" s="60"/>
    </row>
    <row r="110443" spans="1:2" x14ac:dyDescent="0.2">
      <c r="A110443" s="47"/>
      <c r="B110443" s="60"/>
    </row>
    <row r="110444" spans="1:2" x14ac:dyDescent="0.2">
      <c r="A110444" s="47"/>
      <c r="B110444" s="60"/>
    </row>
    <row r="110445" spans="1:2" x14ac:dyDescent="0.2">
      <c r="A110445" s="47"/>
      <c r="B110445" s="60"/>
    </row>
    <row r="110446" spans="1:2" x14ac:dyDescent="0.2">
      <c r="A110446" s="47"/>
      <c r="B110446" s="60"/>
    </row>
    <row r="110447" spans="1:2" x14ac:dyDescent="0.2">
      <c r="A110447" s="47"/>
      <c r="B110447" s="60"/>
    </row>
    <row r="110448" spans="1:2" x14ac:dyDescent="0.2">
      <c r="A110448" s="47"/>
      <c r="B110448" s="60"/>
    </row>
    <row r="110449" spans="1:2" x14ac:dyDescent="0.2">
      <c r="A110449" s="47"/>
      <c r="B110449" s="60"/>
    </row>
    <row r="110450" spans="1:2" x14ac:dyDescent="0.2">
      <c r="A110450" s="47"/>
      <c r="B110450" s="60"/>
    </row>
    <row r="110451" spans="1:2" x14ac:dyDescent="0.2">
      <c r="A110451" s="47"/>
      <c r="B110451" s="60"/>
    </row>
    <row r="110452" spans="1:2" x14ac:dyDescent="0.2">
      <c r="A110452" s="47"/>
      <c r="B110452" s="60"/>
    </row>
    <row r="110453" spans="1:2" x14ac:dyDescent="0.2">
      <c r="A110453" s="47"/>
      <c r="B110453" s="60"/>
    </row>
    <row r="110454" spans="1:2" x14ac:dyDescent="0.2">
      <c r="A110454" s="47"/>
      <c r="B110454" s="60"/>
    </row>
    <row r="110455" spans="1:2" x14ac:dyDescent="0.2">
      <c r="A110455" s="47"/>
      <c r="B110455" s="60"/>
    </row>
    <row r="110456" spans="1:2" x14ac:dyDescent="0.2">
      <c r="A110456" s="47"/>
      <c r="B110456" s="60"/>
    </row>
    <row r="110457" spans="1:2" x14ac:dyDescent="0.2">
      <c r="A110457" s="47"/>
      <c r="B110457" s="60"/>
    </row>
    <row r="110458" spans="1:2" x14ac:dyDescent="0.2">
      <c r="A110458" s="47"/>
      <c r="B110458" s="60"/>
    </row>
    <row r="110459" spans="1:2" x14ac:dyDescent="0.2">
      <c r="A110459" s="47"/>
      <c r="B110459" s="60"/>
    </row>
    <row r="110460" spans="1:2" x14ac:dyDescent="0.2">
      <c r="A110460" s="47"/>
      <c r="B110460" s="60"/>
    </row>
    <row r="110461" spans="1:2" x14ac:dyDescent="0.2">
      <c r="A110461" s="47"/>
      <c r="B110461" s="60"/>
    </row>
    <row r="110462" spans="1:2" x14ac:dyDescent="0.2">
      <c r="A110462" s="47"/>
      <c r="B110462" s="60"/>
    </row>
    <row r="110463" spans="1:2" x14ac:dyDescent="0.2">
      <c r="A110463" s="47"/>
      <c r="B110463" s="60"/>
    </row>
    <row r="110464" spans="1:2" x14ac:dyDescent="0.2">
      <c r="A110464" s="47"/>
      <c r="B110464" s="60"/>
    </row>
    <row r="110465" spans="1:2" x14ac:dyDescent="0.2">
      <c r="A110465" s="47"/>
      <c r="B110465" s="60"/>
    </row>
    <row r="110466" spans="1:2" x14ac:dyDescent="0.2">
      <c r="A110466" s="47"/>
      <c r="B110466" s="60"/>
    </row>
    <row r="110467" spans="1:2" x14ac:dyDescent="0.2">
      <c r="A110467" s="47"/>
      <c r="B110467" s="60"/>
    </row>
    <row r="110468" spans="1:2" x14ac:dyDescent="0.2">
      <c r="A110468" s="47"/>
      <c r="B110468" s="60"/>
    </row>
    <row r="110469" spans="1:2" x14ac:dyDescent="0.2">
      <c r="A110469" s="47"/>
      <c r="B110469" s="60"/>
    </row>
    <row r="110470" spans="1:2" x14ac:dyDescent="0.2">
      <c r="A110470" s="47"/>
      <c r="B110470" s="60"/>
    </row>
    <row r="110471" spans="1:2" x14ac:dyDescent="0.2">
      <c r="A110471" s="47"/>
      <c r="B110471" s="60"/>
    </row>
    <row r="110472" spans="1:2" x14ac:dyDescent="0.2">
      <c r="A110472" s="47"/>
      <c r="B110472" s="60"/>
    </row>
    <row r="110473" spans="1:2" x14ac:dyDescent="0.2">
      <c r="A110473" s="47"/>
      <c r="B110473" s="60"/>
    </row>
    <row r="110474" spans="1:2" x14ac:dyDescent="0.2">
      <c r="A110474" s="47"/>
      <c r="B110474" s="60"/>
    </row>
    <row r="110475" spans="1:2" x14ac:dyDescent="0.2">
      <c r="A110475" s="47"/>
      <c r="B110475" s="60"/>
    </row>
    <row r="110476" spans="1:2" x14ac:dyDescent="0.2">
      <c r="A110476" s="47"/>
      <c r="B110476" s="60"/>
    </row>
    <row r="110477" spans="1:2" x14ac:dyDescent="0.2">
      <c r="A110477" s="47"/>
      <c r="B110477" s="60"/>
    </row>
    <row r="110478" spans="1:2" x14ac:dyDescent="0.2">
      <c r="A110478" s="47"/>
      <c r="B110478" s="60"/>
    </row>
    <row r="110479" spans="1:2" x14ac:dyDescent="0.2">
      <c r="A110479" s="47"/>
      <c r="B110479" s="60"/>
    </row>
    <row r="110480" spans="1:2" x14ac:dyDescent="0.2">
      <c r="A110480" s="47"/>
      <c r="B110480" s="60"/>
    </row>
    <row r="110481" spans="1:2" x14ac:dyDescent="0.2">
      <c r="A110481" s="47"/>
      <c r="B110481" s="60"/>
    </row>
    <row r="110482" spans="1:2" x14ac:dyDescent="0.2">
      <c r="A110482" s="47"/>
      <c r="B110482" s="60"/>
    </row>
    <row r="110483" spans="1:2" x14ac:dyDescent="0.2">
      <c r="A110483" s="47"/>
      <c r="B110483" s="60"/>
    </row>
    <row r="110484" spans="1:2" x14ac:dyDescent="0.2">
      <c r="A110484" s="47"/>
      <c r="B110484" s="60"/>
    </row>
    <row r="110485" spans="1:2" x14ac:dyDescent="0.2">
      <c r="A110485" s="47"/>
      <c r="B110485" s="60"/>
    </row>
    <row r="110486" spans="1:2" x14ac:dyDescent="0.2">
      <c r="A110486" s="47"/>
      <c r="B110486" s="60"/>
    </row>
    <row r="110487" spans="1:2" x14ac:dyDescent="0.2">
      <c r="A110487" s="47"/>
      <c r="B110487" s="60"/>
    </row>
    <row r="110488" spans="1:2" x14ac:dyDescent="0.2">
      <c r="A110488" s="47"/>
      <c r="B110488" s="60"/>
    </row>
    <row r="110489" spans="1:2" x14ac:dyDescent="0.2">
      <c r="A110489" s="47"/>
      <c r="B110489" s="60"/>
    </row>
    <row r="110490" spans="1:2" x14ac:dyDescent="0.2">
      <c r="A110490" s="47"/>
      <c r="B110490" s="60"/>
    </row>
    <row r="110491" spans="1:2" x14ac:dyDescent="0.2">
      <c r="A110491" s="47"/>
      <c r="B110491" s="60"/>
    </row>
    <row r="110492" spans="1:2" x14ac:dyDescent="0.2">
      <c r="A110492" s="47"/>
      <c r="B110492" s="60"/>
    </row>
    <row r="110493" spans="1:2" x14ac:dyDescent="0.2">
      <c r="A110493" s="47"/>
      <c r="B110493" s="60"/>
    </row>
    <row r="110494" spans="1:2" x14ac:dyDescent="0.2">
      <c r="A110494" s="47"/>
      <c r="B110494" s="60"/>
    </row>
    <row r="110495" spans="1:2" x14ac:dyDescent="0.2">
      <c r="A110495" s="47"/>
      <c r="B110495" s="60"/>
    </row>
    <row r="110496" spans="1:2" x14ac:dyDescent="0.2">
      <c r="A110496" s="47"/>
      <c r="B110496" s="60"/>
    </row>
    <row r="110497" spans="1:2" x14ac:dyDescent="0.2">
      <c r="A110497" s="47"/>
      <c r="B110497" s="60"/>
    </row>
    <row r="110498" spans="1:2" x14ac:dyDescent="0.2">
      <c r="A110498" s="47"/>
      <c r="B110498" s="60"/>
    </row>
    <row r="110499" spans="1:2" x14ac:dyDescent="0.2">
      <c r="A110499" s="47"/>
      <c r="B110499" s="60"/>
    </row>
    <row r="110500" spans="1:2" x14ac:dyDescent="0.2">
      <c r="A110500" s="47"/>
      <c r="B110500" s="60"/>
    </row>
    <row r="110501" spans="1:2" x14ac:dyDescent="0.2">
      <c r="A110501" s="47"/>
      <c r="B110501" s="60"/>
    </row>
    <row r="110502" spans="1:2" x14ac:dyDescent="0.2">
      <c r="A110502" s="47"/>
      <c r="B110502" s="60"/>
    </row>
    <row r="110503" spans="1:2" x14ac:dyDescent="0.2">
      <c r="A110503" s="47"/>
      <c r="B110503" s="60"/>
    </row>
    <row r="110504" spans="1:2" x14ac:dyDescent="0.2">
      <c r="A110504" s="47"/>
      <c r="B110504" s="60"/>
    </row>
    <row r="110505" spans="1:2" x14ac:dyDescent="0.2">
      <c r="A110505" s="47"/>
      <c r="B110505" s="60"/>
    </row>
    <row r="110506" spans="1:2" x14ac:dyDescent="0.2">
      <c r="A110506" s="47"/>
      <c r="B110506" s="60"/>
    </row>
    <row r="110507" spans="1:2" x14ac:dyDescent="0.2">
      <c r="A110507" s="47"/>
      <c r="B110507" s="60"/>
    </row>
    <row r="110508" spans="1:2" x14ac:dyDescent="0.2">
      <c r="A110508" s="47"/>
      <c r="B110508" s="60"/>
    </row>
    <row r="110509" spans="1:2" x14ac:dyDescent="0.2">
      <c r="A110509" s="47"/>
      <c r="B110509" s="60"/>
    </row>
    <row r="110510" spans="1:2" x14ac:dyDescent="0.2">
      <c r="A110510" s="47"/>
      <c r="B110510" s="60"/>
    </row>
    <row r="110511" spans="1:2" x14ac:dyDescent="0.2">
      <c r="A110511" s="47"/>
      <c r="B110511" s="60"/>
    </row>
    <row r="110512" spans="1:2" x14ac:dyDescent="0.2">
      <c r="A110512" s="47"/>
      <c r="B110512" s="60"/>
    </row>
    <row r="110513" spans="1:2" x14ac:dyDescent="0.2">
      <c r="A110513" s="47"/>
      <c r="B110513" s="60"/>
    </row>
    <row r="110514" spans="1:2" x14ac:dyDescent="0.2">
      <c r="A110514" s="47"/>
      <c r="B110514" s="60"/>
    </row>
    <row r="110515" spans="1:2" x14ac:dyDescent="0.2">
      <c r="A110515" s="47"/>
      <c r="B110515" s="60"/>
    </row>
    <row r="110516" spans="1:2" x14ac:dyDescent="0.2">
      <c r="A110516" s="47"/>
      <c r="B110516" s="60"/>
    </row>
    <row r="110517" spans="1:2" x14ac:dyDescent="0.2">
      <c r="A110517" s="47"/>
      <c r="B110517" s="60"/>
    </row>
    <row r="110518" spans="1:2" x14ac:dyDescent="0.2">
      <c r="A110518" s="47"/>
      <c r="B110518" s="60"/>
    </row>
    <row r="110519" spans="1:2" x14ac:dyDescent="0.2">
      <c r="A110519" s="47"/>
      <c r="B110519" s="60"/>
    </row>
    <row r="110520" spans="1:2" x14ac:dyDescent="0.2">
      <c r="A110520" s="47"/>
      <c r="B110520" s="60"/>
    </row>
    <row r="110521" spans="1:2" x14ac:dyDescent="0.2">
      <c r="A110521" s="47"/>
      <c r="B110521" s="60"/>
    </row>
    <row r="110522" spans="1:2" x14ac:dyDescent="0.2">
      <c r="A110522" s="47"/>
      <c r="B110522" s="60"/>
    </row>
    <row r="110523" spans="1:2" x14ac:dyDescent="0.2">
      <c r="A110523" s="47"/>
      <c r="B110523" s="60"/>
    </row>
    <row r="110524" spans="1:2" x14ac:dyDescent="0.2">
      <c r="A110524" s="47"/>
      <c r="B110524" s="60"/>
    </row>
    <row r="110525" spans="1:2" x14ac:dyDescent="0.2">
      <c r="A110525" s="47"/>
      <c r="B110525" s="60"/>
    </row>
    <row r="110526" spans="1:2" x14ac:dyDescent="0.2">
      <c r="A110526" s="47"/>
      <c r="B110526" s="60"/>
    </row>
    <row r="110527" spans="1:2" x14ac:dyDescent="0.2">
      <c r="A110527" s="47"/>
      <c r="B110527" s="60"/>
    </row>
    <row r="110528" spans="1:2" x14ac:dyDescent="0.2">
      <c r="A110528" s="47"/>
      <c r="B110528" s="60"/>
    </row>
    <row r="110529" spans="1:2" x14ac:dyDescent="0.2">
      <c r="A110529" s="47"/>
      <c r="B110529" s="60"/>
    </row>
    <row r="110530" spans="1:2" x14ac:dyDescent="0.2">
      <c r="A110530" s="47"/>
      <c r="B110530" s="60"/>
    </row>
    <row r="110531" spans="1:2" x14ac:dyDescent="0.2">
      <c r="A110531" s="47"/>
      <c r="B110531" s="60"/>
    </row>
    <row r="110532" spans="1:2" x14ac:dyDescent="0.2">
      <c r="A110532" s="47"/>
      <c r="B110532" s="60"/>
    </row>
    <row r="110533" spans="1:2" x14ac:dyDescent="0.2">
      <c r="A110533" s="47"/>
      <c r="B110533" s="60"/>
    </row>
    <row r="110534" spans="1:2" x14ac:dyDescent="0.2">
      <c r="A110534" s="47"/>
      <c r="B110534" s="60"/>
    </row>
    <row r="110535" spans="1:2" x14ac:dyDescent="0.2">
      <c r="A110535" s="47"/>
      <c r="B110535" s="60"/>
    </row>
    <row r="110536" spans="1:2" x14ac:dyDescent="0.2">
      <c r="A110536" s="47"/>
      <c r="B110536" s="60"/>
    </row>
    <row r="110537" spans="1:2" x14ac:dyDescent="0.2">
      <c r="A110537" s="47"/>
      <c r="B110537" s="60"/>
    </row>
    <row r="110538" spans="1:2" x14ac:dyDescent="0.2">
      <c r="A110538" s="47"/>
      <c r="B110538" s="60"/>
    </row>
    <row r="110539" spans="1:2" x14ac:dyDescent="0.2">
      <c r="A110539" s="47"/>
      <c r="B110539" s="60"/>
    </row>
    <row r="110540" spans="1:2" x14ac:dyDescent="0.2">
      <c r="A110540" s="47"/>
      <c r="B110540" s="60"/>
    </row>
    <row r="110541" spans="1:2" x14ac:dyDescent="0.2">
      <c r="A110541" s="47"/>
      <c r="B110541" s="60"/>
    </row>
    <row r="110542" spans="1:2" x14ac:dyDescent="0.2">
      <c r="A110542" s="47"/>
      <c r="B110542" s="60"/>
    </row>
    <row r="110543" spans="1:2" x14ac:dyDescent="0.2">
      <c r="A110543" s="47"/>
      <c r="B110543" s="60"/>
    </row>
    <row r="110544" spans="1:2" x14ac:dyDescent="0.2">
      <c r="A110544" s="47"/>
      <c r="B110544" s="60"/>
    </row>
    <row r="110545" spans="1:2" x14ac:dyDescent="0.2">
      <c r="A110545" s="47"/>
      <c r="B110545" s="60"/>
    </row>
    <row r="110546" spans="1:2" x14ac:dyDescent="0.2">
      <c r="A110546" s="47"/>
      <c r="B110546" s="60"/>
    </row>
    <row r="110547" spans="1:2" x14ac:dyDescent="0.2">
      <c r="A110547" s="47"/>
      <c r="B110547" s="60"/>
    </row>
    <row r="110548" spans="1:2" x14ac:dyDescent="0.2">
      <c r="A110548" s="47"/>
      <c r="B110548" s="60"/>
    </row>
    <row r="110549" spans="1:2" x14ac:dyDescent="0.2">
      <c r="A110549" s="47"/>
      <c r="B110549" s="60"/>
    </row>
    <row r="110550" spans="1:2" x14ac:dyDescent="0.2">
      <c r="A110550" s="47"/>
      <c r="B110550" s="60"/>
    </row>
    <row r="110551" spans="1:2" x14ac:dyDescent="0.2">
      <c r="A110551" s="47"/>
      <c r="B110551" s="60"/>
    </row>
    <row r="110552" spans="1:2" x14ac:dyDescent="0.2">
      <c r="A110552" s="47"/>
      <c r="B110552" s="60"/>
    </row>
    <row r="110553" spans="1:2" x14ac:dyDescent="0.2">
      <c r="A110553" s="47"/>
      <c r="B110553" s="60"/>
    </row>
    <row r="110554" spans="1:2" x14ac:dyDescent="0.2">
      <c r="A110554" s="47"/>
      <c r="B110554" s="60"/>
    </row>
    <row r="110555" spans="1:2" x14ac:dyDescent="0.2">
      <c r="A110555" s="47"/>
      <c r="B110555" s="60"/>
    </row>
    <row r="110556" spans="1:2" x14ac:dyDescent="0.2">
      <c r="A110556" s="47"/>
      <c r="B110556" s="60"/>
    </row>
    <row r="110557" spans="1:2" x14ac:dyDescent="0.2">
      <c r="A110557" s="47"/>
      <c r="B110557" s="60"/>
    </row>
    <row r="110558" spans="1:2" x14ac:dyDescent="0.2">
      <c r="A110558" s="47"/>
      <c r="B110558" s="60"/>
    </row>
    <row r="110559" spans="1:2" x14ac:dyDescent="0.2">
      <c r="A110559" s="47"/>
      <c r="B110559" s="60"/>
    </row>
    <row r="110560" spans="1:2" x14ac:dyDescent="0.2">
      <c r="A110560" s="47"/>
      <c r="B110560" s="60"/>
    </row>
    <row r="110561" spans="1:2" x14ac:dyDescent="0.2">
      <c r="A110561" s="47"/>
      <c r="B110561" s="60"/>
    </row>
    <row r="110562" spans="1:2" x14ac:dyDescent="0.2">
      <c r="A110562" s="47"/>
      <c r="B110562" s="60"/>
    </row>
    <row r="110563" spans="1:2" x14ac:dyDescent="0.2">
      <c r="A110563" s="47"/>
      <c r="B110563" s="60"/>
    </row>
    <row r="110564" spans="1:2" x14ac:dyDescent="0.2">
      <c r="A110564" s="47"/>
      <c r="B110564" s="60"/>
    </row>
    <row r="110565" spans="1:2" x14ac:dyDescent="0.2">
      <c r="A110565" s="47"/>
      <c r="B110565" s="60"/>
    </row>
    <row r="110566" spans="1:2" x14ac:dyDescent="0.2">
      <c r="A110566" s="47"/>
      <c r="B110566" s="60"/>
    </row>
    <row r="110567" spans="1:2" x14ac:dyDescent="0.2">
      <c r="A110567" s="47"/>
      <c r="B110567" s="60"/>
    </row>
    <row r="110568" spans="1:2" x14ac:dyDescent="0.2">
      <c r="A110568" s="47"/>
      <c r="B110568" s="60"/>
    </row>
    <row r="110569" spans="1:2" x14ac:dyDescent="0.2">
      <c r="A110569" s="47"/>
      <c r="B110569" s="60"/>
    </row>
    <row r="110570" spans="1:2" x14ac:dyDescent="0.2">
      <c r="A110570" s="47"/>
      <c r="B110570" s="60"/>
    </row>
    <row r="110571" spans="1:2" x14ac:dyDescent="0.2">
      <c r="A110571" s="47"/>
      <c r="B110571" s="60"/>
    </row>
    <row r="110572" spans="1:2" x14ac:dyDescent="0.2">
      <c r="A110572" s="47"/>
      <c r="B110572" s="60"/>
    </row>
    <row r="110573" spans="1:2" x14ac:dyDescent="0.2">
      <c r="A110573" s="47"/>
      <c r="B110573" s="60"/>
    </row>
    <row r="110574" spans="1:2" x14ac:dyDescent="0.2">
      <c r="A110574" s="47"/>
      <c r="B110574" s="60"/>
    </row>
    <row r="110575" spans="1:2" x14ac:dyDescent="0.2">
      <c r="A110575" s="47"/>
      <c r="B110575" s="60"/>
    </row>
    <row r="110576" spans="1:2" x14ac:dyDescent="0.2">
      <c r="A110576" s="47"/>
      <c r="B110576" s="60"/>
    </row>
    <row r="110577" spans="1:2" x14ac:dyDescent="0.2">
      <c r="A110577" s="47"/>
      <c r="B110577" s="60"/>
    </row>
    <row r="110578" spans="1:2" x14ac:dyDescent="0.2">
      <c r="A110578" s="47"/>
      <c r="B110578" s="60"/>
    </row>
    <row r="110579" spans="1:2" x14ac:dyDescent="0.2">
      <c r="A110579" s="47"/>
      <c r="B110579" s="60"/>
    </row>
    <row r="110580" spans="1:2" x14ac:dyDescent="0.2">
      <c r="A110580" s="47"/>
      <c r="B110580" s="60"/>
    </row>
    <row r="110581" spans="1:2" x14ac:dyDescent="0.2">
      <c r="A110581" s="47"/>
      <c r="B110581" s="60"/>
    </row>
    <row r="110582" spans="1:2" x14ac:dyDescent="0.2">
      <c r="A110582" s="47"/>
      <c r="B110582" s="60"/>
    </row>
    <row r="110583" spans="1:2" x14ac:dyDescent="0.2">
      <c r="A110583" s="47"/>
      <c r="B110583" s="60"/>
    </row>
    <row r="110584" spans="1:2" x14ac:dyDescent="0.2">
      <c r="A110584" s="47"/>
      <c r="B110584" s="60"/>
    </row>
    <row r="110585" spans="1:2" x14ac:dyDescent="0.2">
      <c r="A110585" s="47"/>
      <c r="B110585" s="60"/>
    </row>
    <row r="110586" spans="1:2" x14ac:dyDescent="0.2">
      <c r="A110586" s="47"/>
      <c r="B110586" s="60"/>
    </row>
    <row r="110587" spans="1:2" x14ac:dyDescent="0.2">
      <c r="A110587" s="47"/>
      <c r="B110587" s="60"/>
    </row>
    <row r="110588" spans="1:2" x14ac:dyDescent="0.2">
      <c r="A110588" s="47"/>
      <c r="B110588" s="60"/>
    </row>
    <row r="110589" spans="1:2" x14ac:dyDescent="0.2">
      <c r="A110589" s="47"/>
      <c r="B110589" s="60"/>
    </row>
    <row r="110590" spans="1:2" x14ac:dyDescent="0.2">
      <c r="A110590" s="47"/>
      <c r="B110590" s="60"/>
    </row>
    <row r="110591" spans="1:2" x14ac:dyDescent="0.2">
      <c r="A110591" s="47"/>
      <c r="B110591" s="60"/>
    </row>
    <row r="110592" spans="1:2" x14ac:dyDescent="0.2">
      <c r="A110592" s="47"/>
      <c r="B110592" s="60"/>
    </row>
    <row r="110593" spans="1:2" x14ac:dyDescent="0.2">
      <c r="A110593" s="47"/>
      <c r="B110593" s="60"/>
    </row>
    <row r="110594" spans="1:2" x14ac:dyDescent="0.2">
      <c r="A110594" s="47"/>
      <c r="B110594" s="60"/>
    </row>
    <row r="110595" spans="1:2" x14ac:dyDescent="0.2">
      <c r="A110595" s="47"/>
      <c r="B110595" s="60"/>
    </row>
    <row r="110596" spans="1:2" x14ac:dyDescent="0.2">
      <c r="A110596" s="47"/>
      <c r="B110596" s="60"/>
    </row>
    <row r="110597" spans="1:2" x14ac:dyDescent="0.2">
      <c r="A110597" s="47"/>
      <c r="B110597" s="60"/>
    </row>
    <row r="110598" spans="1:2" x14ac:dyDescent="0.2">
      <c r="A110598" s="47"/>
      <c r="B110598" s="60"/>
    </row>
    <row r="110599" spans="1:2" x14ac:dyDescent="0.2">
      <c r="A110599" s="47"/>
      <c r="B110599" s="60"/>
    </row>
    <row r="110600" spans="1:2" x14ac:dyDescent="0.2">
      <c r="A110600" s="47"/>
      <c r="B110600" s="60"/>
    </row>
    <row r="110601" spans="1:2" x14ac:dyDescent="0.2">
      <c r="A110601" s="47"/>
      <c r="B110601" s="60"/>
    </row>
    <row r="110602" spans="1:2" x14ac:dyDescent="0.2">
      <c r="A110602" s="47"/>
      <c r="B110602" s="60"/>
    </row>
    <row r="110603" spans="1:2" x14ac:dyDescent="0.2">
      <c r="A110603" s="47"/>
      <c r="B110603" s="60"/>
    </row>
    <row r="110604" spans="1:2" x14ac:dyDescent="0.2">
      <c r="A110604" s="47"/>
      <c r="B110604" s="60"/>
    </row>
    <row r="110605" spans="1:2" x14ac:dyDescent="0.2">
      <c r="A110605" s="47"/>
      <c r="B110605" s="60"/>
    </row>
    <row r="110606" spans="1:2" x14ac:dyDescent="0.2">
      <c r="A110606" s="47"/>
      <c r="B110606" s="60"/>
    </row>
    <row r="110607" spans="1:2" x14ac:dyDescent="0.2">
      <c r="A110607" s="47"/>
      <c r="B110607" s="60"/>
    </row>
    <row r="110608" spans="1:2" x14ac:dyDescent="0.2">
      <c r="A110608" s="47"/>
      <c r="B110608" s="60"/>
    </row>
    <row r="110609" spans="1:2" x14ac:dyDescent="0.2">
      <c r="A110609" s="47"/>
      <c r="B110609" s="60"/>
    </row>
    <row r="110610" spans="1:2" x14ac:dyDescent="0.2">
      <c r="A110610" s="47"/>
      <c r="B110610" s="60"/>
    </row>
    <row r="110611" spans="1:2" x14ac:dyDescent="0.2">
      <c r="A110611" s="47"/>
      <c r="B110611" s="60"/>
    </row>
    <row r="110612" spans="1:2" x14ac:dyDescent="0.2">
      <c r="A110612" s="47"/>
      <c r="B110612" s="60"/>
    </row>
    <row r="110613" spans="1:2" x14ac:dyDescent="0.2">
      <c r="A110613" s="47"/>
      <c r="B110613" s="60"/>
    </row>
    <row r="110614" spans="1:2" x14ac:dyDescent="0.2">
      <c r="A110614" s="47"/>
      <c r="B110614" s="60"/>
    </row>
    <row r="110615" spans="1:2" x14ac:dyDescent="0.2">
      <c r="A110615" s="47"/>
      <c r="B110615" s="60"/>
    </row>
    <row r="110616" spans="1:2" x14ac:dyDescent="0.2">
      <c r="A110616" s="47"/>
      <c r="B110616" s="60"/>
    </row>
    <row r="110617" spans="1:2" x14ac:dyDescent="0.2">
      <c r="A110617" s="47"/>
      <c r="B110617" s="60"/>
    </row>
    <row r="110618" spans="1:2" x14ac:dyDescent="0.2">
      <c r="A110618" s="47"/>
      <c r="B110618" s="60"/>
    </row>
    <row r="110619" spans="1:2" x14ac:dyDescent="0.2">
      <c r="A110619" s="47"/>
      <c r="B110619" s="60"/>
    </row>
    <row r="110620" spans="1:2" x14ac:dyDescent="0.2">
      <c r="A110620" s="47"/>
      <c r="B110620" s="60"/>
    </row>
    <row r="110621" spans="1:2" x14ac:dyDescent="0.2">
      <c r="A110621" s="47"/>
      <c r="B110621" s="60"/>
    </row>
    <row r="110622" spans="1:2" x14ac:dyDescent="0.2">
      <c r="A110622" s="47"/>
      <c r="B110622" s="60"/>
    </row>
    <row r="110623" spans="1:2" x14ac:dyDescent="0.2">
      <c r="A110623" s="47"/>
      <c r="B110623" s="60"/>
    </row>
    <row r="110624" spans="1:2" x14ac:dyDescent="0.2">
      <c r="A110624" s="47"/>
      <c r="B110624" s="60"/>
    </row>
    <row r="110625" spans="1:2" x14ac:dyDescent="0.2">
      <c r="A110625" s="47"/>
      <c r="B110625" s="60"/>
    </row>
    <row r="110626" spans="1:2" x14ac:dyDescent="0.2">
      <c r="A110626" s="47"/>
      <c r="B110626" s="60"/>
    </row>
    <row r="110627" spans="1:2" x14ac:dyDescent="0.2">
      <c r="A110627" s="47"/>
      <c r="B110627" s="60"/>
    </row>
    <row r="110628" spans="1:2" x14ac:dyDescent="0.2">
      <c r="A110628" s="47"/>
      <c r="B110628" s="60"/>
    </row>
    <row r="110629" spans="1:2" x14ac:dyDescent="0.2">
      <c r="A110629" s="47"/>
      <c r="B110629" s="60"/>
    </row>
    <row r="110630" spans="1:2" x14ac:dyDescent="0.2">
      <c r="A110630" s="47"/>
      <c r="B110630" s="60"/>
    </row>
    <row r="110631" spans="1:2" x14ac:dyDescent="0.2">
      <c r="A110631" s="47"/>
      <c r="B110631" s="60"/>
    </row>
    <row r="110632" spans="1:2" x14ac:dyDescent="0.2">
      <c r="A110632" s="47"/>
      <c r="B110632" s="60"/>
    </row>
    <row r="110633" spans="1:2" x14ac:dyDescent="0.2">
      <c r="A110633" s="47"/>
      <c r="B110633" s="60"/>
    </row>
    <row r="110634" spans="1:2" x14ac:dyDescent="0.2">
      <c r="A110634" s="47"/>
      <c r="B110634" s="60"/>
    </row>
    <row r="110635" spans="1:2" x14ac:dyDescent="0.2">
      <c r="A110635" s="47"/>
      <c r="B110635" s="60"/>
    </row>
    <row r="110636" spans="1:2" x14ac:dyDescent="0.2">
      <c r="A110636" s="47"/>
      <c r="B110636" s="60"/>
    </row>
    <row r="110637" spans="1:2" x14ac:dyDescent="0.2">
      <c r="A110637" s="47"/>
      <c r="B110637" s="60"/>
    </row>
    <row r="110638" spans="1:2" x14ac:dyDescent="0.2">
      <c r="A110638" s="47"/>
      <c r="B110638" s="60"/>
    </row>
    <row r="110639" spans="1:2" x14ac:dyDescent="0.2">
      <c r="A110639" s="47"/>
      <c r="B110639" s="60"/>
    </row>
    <row r="110640" spans="1:2" x14ac:dyDescent="0.2">
      <c r="A110640" s="47"/>
      <c r="B110640" s="60"/>
    </row>
    <row r="110641" spans="1:2" x14ac:dyDescent="0.2">
      <c r="A110641" s="47"/>
      <c r="B110641" s="60"/>
    </row>
    <row r="110642" spans="1:2" x14ac:dyDescent="0.2">
      <c r="A110642" s="47"/>
      <c r="B110642" s="60"/>
    </row>
    <row r="110643" spans="1:2" x14ac:dyDescent="0.2">
      <c r="A110643" s="47"/>
      <c r="B110643" s="60"/>
    </row>
    <row r="110644" spans="1:2" x14ac:dyDescent="0.2">
      <c r="A110644" s="47"/>
      <c r="B110644" s="60"/>
    </row>
    <row r="110645" spans="1:2" x14ac:dyDescent="0.2">
      <c r="A110645" s="47"/>
      <c r="B110645" s="60"/>
    </row>
    <row r="110646" spans="1:2" x14ac:dyDescent="0.2">
      <c r="A110646" s="47"/>
      <c r="B110646" s="60"/>
    </row>
    <row r="110647" spans="1:2" x14ac:dyDescent="0.2">
      <c r="A110647" s="47"/>
      <c r="B110647" s="60"/>
    </row>
    <row r="110648" spans="1:2" x14ac:dyDescent="0.2">
      <c r="A110648" s="47"/>
      <c r="B110648" s="60"/>
    </row>
    <row r="110649" spans="1:2" x14ac:dyDescent="0.2">
      <c r="A110649" s="47"/>
      <c r="B110649" s="60"/>
    </row>
    <row r="110650" spans="1:2" x14ac:dyDescent="0.2">
      <c r="A110650" s="47"/>
      <c r="B110650" s="60"/>
    </row>
    <row r="110651" spans="1:2" x14ac:dyDescent="0.2">
      <c r="A110651" s="47"/>
      <c r="B110651" s="60"/>
    </row>
    <row r="110652" spans="1:2" x14ac:dyDescent="0.2">
      <c r="A110652" s="47"/>
      <c r="B110652" s="60"/>
    </row>
    <row r="110653" spans="1:2" x14ac:dyDescent="0.2">
      <c r="A110653" s="47"/>
      <c r="B110653" s="60"/>
    </row>
    <row r="110654" spans="1:2" x14ac:dyDescent="0.2">
      <c r="A110654" s="47"/>
      <c r="B110654" s="60"/>
    </row>
    <row r="110655" spans="1:2" x14ac:dyDescent="0.2">
      <c r="A110655" s="47"/>
      <c r="B110655" s="60"/>
    </row>
    <row r="110656" spans="1:2" x14ac:dyDescent="0.2">
      <c r="A110656" s="47"/>
      <c r="B110656" s="60"/>
    </row>
    <row r="110657" spans="1:2" x14ac:dyDescent="0.2">
      <c r="A110657" s="47"/>
      <c r="B110657" s="60"/>
    </row>
    <row r="110658" spans="1:2" x14ac:dyDescent="0.2">
      <c r="A110658" s="47"/>
      <c r="B110658" s="60"/>
    </row>
    <row r="110659" spans="1:2" x14ac:dyDescent="0.2">
      <c r="A110659" s="47"/>
      <c r="B110659" s="60"/>
    </row>
    <row r="110660" spans="1:2" x14ac:dyDescent="0.2">
      <c r="A110660" s="47"/>
      <c r="B110660" s="60"/>
    </row>
    <row r="110661" spans="1:2" x14ac:dyDescent="0.2">
      <c r="A110661" s="47"/>
      <c r="B110661" s="60"/>
    </row>
    <row r="110662" spans="1:2" x14ac:dyDescent="0.2">
      <c r="A110662" s="47"/>
      <c r="B110662" s="60"/>
    </row>
    <row r="110663" spans="1:2" x14ac:dyDescent="0.2">
      <c r="A110663" s="47"/>
      <c r="B110663" s="60"/>
    </row>
    <row r="110664" spans="1:2" x14ac:dyDescent="0.2">
      <c r="A110664" s="47"/>
      <c r="B110664" s="60"/>
    </row>
    <row r="110665" spans="1:2" x14ac:dyDescent="0.2">
      <c r="A110665" s="47"/>
      <c r="B110665" s="60"/>
    </row>
    <row r="110666" spans="1:2" x14ac:dyDescent="0.2">
      <c r="A110666" s="47"/>
      <c r="B110666" s="60"/>
    </row>
    <row r="110667" spans="1:2" x14ac:dyDescent="0.2">
      <c r="A110667" s="47"/>
      <c r="B110667" s="60"/>
    </row>
    <row r="110668" spans="1:2" x14ac:dyDescent="0.2">
      <c r="A110668" s="47"/>
      <c r="B110668" s="60"/>
    </row>
    <row r="110669" spans="1:2" x14ac:dyDescent="0.2">
      <c r="A110669" s="47"/>
      <c r="B110669" s="60"/>
    </row>
    <row r="110670" spans="1:2" x14ac:dyDescent="0.2">
      <c r="A110670" s="47"/>
      <c r="B110670" s="60"/>
    </row>
    <row r="110671" spans="1:2" x14ac:dyDescent="0.2">
      <c r="A110671" s="47"/>
      <c r="B110671" s="60"/>
    </row>
    <row r="110672" spans="1:2" x14ac:dyDescent="0.2">
      <c r="A110672" s="47"/>
      <c r="B110672" s="60"/>
    </row>
    <row r="110673" spans="1:2" x14ac:dyDescent="0.2">
      <c r="A110673" s="47"/>
      <c r="B110673" s="60"/>
    </row>
    <row r="110674" spans="1:2" x14ac:dyDescent="0.2">
      <c r="A110674" s="47"/>
      <c r="B110674" s="60"/>
    </row>
    <row r="110675" spans="1:2" x14ac:dyDescent="0.2">
      <c r="A110675" s="47"/>
      <c r="B110675" s="60"/>
    </row>
    <row r="110676" spans="1:2" x14ac:dyDescent="0.2">
      <c r="A110676" s="47"/>
      <c r="B110676" s="60"/>
    </row>
    <row r="110677" spans="1:2" x14ac:dyDescent="0.2">
      <c r="A110677" s="47"/>
      <c r="B110677" s="60"/>
    </row>
    <row r="110678" spans="1:2" x14ac:dyDescent="0.2">
      <c r="A110678" s="47"/>
      <c r="B110678" s="60"/>
    </row>
    <row r="110679" spans="1:2" x14ac:dyDescent="0.2">
      <c r="A110679" s="47"/>
      <c r="B110679" s="60"/>
    </row>
    <row r="110680" spans="1:2" x14ac:dyDescent="0.2">
      <c r="A110680" s="47"/>
      <c r="B110680" s="60"/>
    </row>
    <row r="110681" spans="1:2" x14ac:dyDescent="0.2">
      <c r="A110681" s="47"/>
      <c r="B110681" s="60"/>
    </row>
    <row r="110682" spans="1:2" x14ac:dyDescent="0.2">
      <c r="A110682" s="47"/>
      <c r="B110682" s="60"/>
    </row>
    <row r="110683" spans="1:2" x14ac:dyDescent="0.2">
      <c r="A110683" s="47"/>
      <c r="B110683" s="60"/>
    </row>
    <row r="110684" spans="1:2" x14ac:dyDescent="0.2">
      <c r="A110684" s="47"/>
      <c r="B110684" s="60"/>
    </row>
    <row r="110685" spans="1:2" x14ac:dyDescent="0.2">
      <c r="A110685" s="47"/>
      <c r="B110685" s="60"/>
    </row>
    <row r="110686" spans="1:2" x14ac:dyDescent="0.2">
      <c r="A110686" s="47"/>
      <c r="B110686" s="60"/>
    </row>
    <row r="110687" spans="1:2" x14ac:dyDescent="0.2">
      <c r="A110687" s="47"/>
      <c r="B110687" s="60"/>
    </row>
    <row r="110688" spans="1:2" x14ac:dyDescent="0.2">
      <c r="A110688" s="47"/>
      <c r="B110688" s="60"/>
    </row>
    <row r="110689" spans="1:2" x14ac:dyDescent="0.2">
      <c r="A110689" s="47"/>
      <c r="B110689" s="60"/>
    </row>
    <row r="110690" spans="1:2" x14ac:dyDescent="0.2">
      <c r="A110690" s="47"/>
      <c r="B110690" s="60"/>
    </row>
    <row r="110691" spans="1:2" x14ac:dyDescent="0.2">
      <c r="A110691" s="47"/>
      <c r="B110691" s="60"/>
    </row>
    <row r="110692" spans="1:2" x14ac:dyDescent="0.2">
      <c r="A110692" s="47"/>
      <c r="B110692" s="60"/>
    </row>
    <row r="110693" spans="1:2" x14ac:dyDescent="0.2">
      <c r="A110693" s="47"/>
      <c r="B110693" s="60"/>
    </row>
    <row r="110694" spans="1:2" x14ac:dyDescent="0.2">
      <c r="A110694" s="47"/>
      <c r="B110694" s="60"/>
    </row>
    <row r="110695" spans="1:2" x14ac:dyDescent="0.2">
      <c r="A110695" s="47"/>
      <c r="B110695" s="60"/>
    </row>
    <row r="110696" spans="1:2" x14ac:dyDescent="0.2">
      <c r="A110696" s="47"/>
      <c r="B110696" s="60"/>
    </row>
    <row r="110697" spans="1:2" x14ac:dyDescent="0.2">
      <c r="A110697" s="47"/>
      <c r="B110697" s="60"/>
    </row>
    <row r="110698" spans="1:2" x14ac:dyDescent="0.2">
      <c r="A110698" s="47"/>
      <c r="B110698" s="60"/>
    </row>
    <row r="110699" spans="1:2" x14ac:dyDescent="0.2">
      <c r="A110699" s="47"/>
      <c r="B110699" s="60"/>
    </row>
    <row r="110700" spans="1:2" x14ac:dyDescent="0.2">
      <c r="A110700" s="47"/>
      <c r="B110700" s="60"/>
    </row>
    <row r="110701" spans="1:2" x14ac:dyDescent="0.2">
      <c r="A110701" s="47"/>
      <c r="B110701" s="60"/>
    </row>
    <row r="110702" spans="1:2" x14ac:dyDescent="0.2">
      <c r="A110702" s="47"/>
      <c r="B110702" s="60"/>
    </row>
    <row r="110703" spans="1:2" x14ac:dyDescent="0.2">
      <c r="A110703" s="47"/>
      <c r="B110703" s="60"/>
    </row>
    <row r="110704" spans="1:2" x14ac:dyDescent="0.2">
      <c r="A110704" s="47"/>
      <c r="B110704" s="60"/>
    </row>
    <row r="110705" spans="1:2" x14ac:dyDescent="0.2">
      <c r="A110705" s="47"/>
      <c r="B110705" s="60"/>
    </row>
    <row r="110706" spans="1:2" x14ac:dyDescent="0.2">
      <c r="A110706" s="47"/>
      <c r="B110706" s="60"/>
    </row>
    <row r="110707" spans="1:2" x14ac:dyDescent="0.2">
      <c r="A110707" s="47"/>
      <c r="B110707" s="60"/>
    </row>
    <row r="110708" spans="1:2" x14ac:dyDescent="0.2">
      <c r="A110708" s="47"/>
      <c r="B110708" s="60"/>
    </row>
    <row r="110709" spans="1:2" x14ac:dyDescent="0.2">
      <c r="A110709" s="47"/>
      <c r="B110709" s="60"/>
    </row>
    <row r="110710" spans="1:2" x14ac:dyDescent="0.2">
      <c r="A110710" s="47"/>
      <c r="B110710" s="60"/>
    </row>
    <row r="110711" spans="1:2" x14ac:dyDescent="0.2">
      <c r="A110711" s="47"/>
      <c r="B110711" s="60"/>
    </row>
    <row r="110712" spans="1:2" x14ac:dyDescent="0.2">
      <c r="A110712" s="47"/>
      <c r="B110712" s="60"/>
    </row>
    <row r="110713" spans="1:2" x14ac:dyDescent="0.2">
      <c r="A110713" s="47"/>
      <c r="B110713" s="60"/>
    </row>
    <row r="110714" spans="1:2" x14ac:dyDescent="0.2">
      <c r="A110714" s="47"/>
      <c r="B110714" s="60"/>
    </row>
    <row r="110715" spans="1:2" x14ac:dyDescent="0.2">
      <c r="A110715" s="47"/>
      <c r="B110715" s="60"/>
    </row>
    <row r="110716" spans="1:2" x14ac:dyDescent="0.2">
      <c r="A110716" s="47"/>
      <c r="B110716" s="60"/>
    </row>
    <row r="110717" spans="1:2" x14ac:dyDescent="0.2">
      <c r="A110717" s="47"/>
      <c r="B110717" s="60"/>
    </row>
    <row r="110718" spans="1:2" x14ac:dyDescent="0.2">
      <c r="A110718" s="47"/>
      <c r="B110718" s="60"/>
    </row>
    <row r="110719" spans="1:2" x14ac:dyDescent="0.2">
      <c r="A110719" s="47"/>
      <c r="B110719" s="60"/>
    </row>
    <row r="110720" spans="1:2" x14ac:dyDescent="0.2">
      <c r="A110720" s="47"/>
      <c r="B110720" s="60"/>
    </row>
    <row r="110721" spans="1:2" x14ac:dyDescent="0.2">
      <c r="A110721" s="47"/>
      <c r="B110721" s="60"/>
    </row>
    <row r="110722" spans="1:2" x14ac:dyDescent="0.2">
      <c r="A110722" s="47"/>
      <c r="B110722" s="60"/>
    </row>
    <row r="110723" spans="1:2" x14ac:dyDescent="0.2">
      <c r="A110723" s="47"/>
      <c r="B110723" s="60"/>
    </row>
    <row r="110724" spans="1:2" x14ac:dyDescent="0.2">
      <c r="A110724" s="47"/>
      <c r="B110724" s="60"/>
    </row>
    <row r="110725" spans="1:2" x14ac:dyDescent="0.2">
      <c r="A110725" s="47"/>
      <c r="B110725" s="60"/>
    </row>
    <row r="110726" spans="1:2" x14ac:dyDescent="0.2">
      <c r="A110726" s="47"/>
      <c r="B110726" s="60"/>
    </row>
    <row r="110727" spans="1:2" x14ac:dyDescent="0.2">
      <c r="A110727" s="47"/>
      <c r="B110727" s="60"/>
    </row>
    <row r="110728" spans="1:2" x14ac:dyDescent="0.2">
      <c r="A110728" s="47"/>
      <c r="B110728" s="60"/>
    </row>
    <row r="110729" spans="1:2" x14ac:dyDescent="0.2">
      <c r="A110729" s="47"/>
      <c r="B110729" s="60"/>
    </row>
    <row r="110730" spans="1:2" x14ac:dyDescent="0.2">
      <c r="A110730" s="47"/>
      <c r="B110730" s="60"/>
    </row>
    <row r="110731" spans="1:2" x14ac:dyDescent="0.2">
      <c r="A110731" s="47"/>
      <c r="B110731" s="60"/>
    </row>
    <row r="110732" spans="1:2" x14ac:dyDescent="0.2">
      <c r="A110732" s="47"/>
      <c r="B110732" s="60"/>
    </row>
    <row r="110733" spans="1:2" x14ac:dyDescent="0.2">
      <c r="A110733" s="47"/>
      <c r="B110733" s="60"/>
    </row>
    <row r="110734" spans="1:2" x14ac:dyDescent="0.2">
      <c r="A110734" s="47"/>
      <c r="B110734" s="60"/>
    </row>
    <row r="110735" spans="1:2" x14ac:dyDescent="0.2">
      <c r="A110735" s="47"/>
      <c r="B110735" s="60"/>
    </row>
    <row r="110736" spans="1:2" x14ac:dyDescent="0.2">
      <c r="A110736" s="47"/>
      <c r="B110736" s="60"/>
    </row>
    <row r="110737" spans="1:2" x14ac:dyDescent="0.2">
      <c r="A110737" s="47"/>
      <c r="B110737" s="60"/>
    </row>
    <row r="110738" spans="1:2" x14ac:dyDescent="0.2">
      <c r="A110738" s="47"/>
      <c r="B110738" s="60"/>
    </row>
    <row r="110739" spans="1:2" x14ac:dyDescent="0.2">
      <c r="A110739" s="47"/>
      <c r="B110739" s="60"/>
    </row>
    <row r="110740" spans="1:2" x14ac:dyDescent="0.2">
      <c r="A110740" s="47"/>
      <c r="B110740" s="60"/>
    </row>
    <row r="110741" spans="1:2" x14ac:dyDescent="0.2">
      <c r="A110741" s="47"/>
      <c r="B110741" s="60"/>
    </row>
    <row r="110742" spans="1:2" x14ac:dyDescent="0.2">
      <c r="A110742" s="47"/>
      <c r="B110742" s="60"/>
    </row>
    <row r="110743" spans="1:2" x14ac:dyDescent="0.2">
      <c r="A110743" s="47"/>
      <c r="B110743" s="60"/>
    </row>
    <row r="110744" spans="1:2" x14ac:dyDescent="0.2">
      <c r="A110744" s="47"/>
      <c r="B110744" s="60"/>
    </row>
    <row r="110745" spans="1:2" x14ac:dyDescent="0.2">
      <c r="A110745" s="47"/>
      <c r="B110745" s="60"/>
    </row>
    <row r="110746" spans="1:2" x14ac:dyDescent="0.2">
      <c r="A110746" s="47"/>
      <c r="B110746" s="60"/>
    </row>
    <row r="110747" spans="1:2" x14ac:dyDescent="0.2">
      <c r="A110747" s="47"/>
      <c r="B110747" s="60"/>
    </row>
    <row r="110748" spans="1:2" x14ac:dyDescent="0.2">
      <c r="A110748" s="47"/>
      <c r="B110748" s="60"/>
    </row>
    <row r="110749" spans="1:2" x14ac:dyDescent="0.2">
      <c r="A110749" s="47"/>
      <c r="B110749" s="60"/>
    </row>
    <row r="110750" spans="1:2" x14ac:dyDescent="0.2">
      <c r="A110750" s="47"/>
      <c r="B110750" s="60"/>
    </row>
    <row r="110751" spans="1:2" x14ac:dyDescent="0.2">
      <c r="A110751" s="47"/>
      <c r="B110751" s="60"/>
    </row>
    <row r="110752" spans="1:2" x14ac:dyDescent="0.2">
      <c r="A110752" s="47"/>
      <c r="B110752" s="60"/>
    </row>
    <row r="110753" spans="1:2" x14ac:dyDescent="0.2">
      <c r="A110753" s="47"/>
      <c r="B110753" s="60"/>
    </row>
    <row r="110754" spans="1:2" x14ac:dyDescent="0.2">
      <c r="A110754" s="47"/>
      <c r="B110754" s="60"/>
    </row>
    <row r="110755" spans="1:2" x14ac:dyDescent="0.2">
      <c r="A110755" s="47"/>
      <c r="B110755" s="60"/>
    </row>
    <row r="110756" spans="1:2" x14ac:dyDescent="0.2">
      <c r="A110756" s="47"/>
      <c r="B110756" s="60"/>
    </row>
    <row r="110757" spans="1:2" x14ac:dyDescent="0.2">
      <c r="A110757" s="47"/>
      <c r="B110757" s="60"/>
    </row>
    <row r="110758" spans="1:2" x14ac:dyDescent="0.2">
      <c r="A110758" s="47"/>
      <c r="B110758" s="60"/>
    </row>
    <row r="110759" spans="1:2" x14ac:dyDescent="0.2">
      <c r="A110759" s="47"/>
      <c r="B110759" s="60"/>
    </row>
    <row r="110760" spans="1:2" x14ac:dyDescent="0.2">
      <c r="A110760" s="47"/>
      <c r="B110760" s="60"/>
    </row>
    <row r="110761" spans="1:2" x14ac:dyDescent="0.2">
      <c r="A110761" s="47"/>
      <c r="B110761" s="60"/>
    </row>
    <row r="110762" spans="1:2" x14ac:dyDescent="0.2">
      <c r="A110762" s="47"/>
      <c r="B110762" s="60"/>
    </row>
    <row r="110763" spans="1:2" x14ac:dyDescent="0.2">
      <c r="A110763" s="47"/>
      <c r="B110763" s="60"/>
    </row>
    <row r="110764" spans="1:2" x14ac:dyDescent="0.2">
      <c r="A110764" s="47"/>
      <c r="B110764" s="60"/>
    </row>
    <row r="110765" spans="1:2" x14ac:dyDescent="0.2">
      <c r="A110765" s="47"/>
      <c r="B110765" s="60"/>
    </row>
    <row r="110766" spans="1:2" x14ac:dyDescent="0.2">
      <c r="A110766" s="47"/>
      <c r="B110766" s="60"/>
    </row>
    <row r="110767" spans="1:2" x14ac:dyDescent="0.2">
      <c r="A110767" s="47"/>
      <c r="B110767" s="60"/>
    </row>
    <row r="110768" spans="1:2" x14ac:dyDescent="0.2">
      <c r="A110768" s="47"/>
      <c r="B110768" s="60"/>
    </row>
    <row r="110769" spans="1:2" x14ac:dyDescent="0.2">
      <c r="A110769" s="47"/>
      <c r="B110769" s="60"/>
    </row>
    <row r="110770" spans="1:2" x14ac:dyDescent="0.2">
      <c r="A110770" s="47"/>
      <c r="B110770" s="60"/>
    </row>
    <row r="110771" spans="1:2" x14ac:dyDescent="0.2">
      <c r="A110771" s="47"/>
      <c r="B110771" s="60"/>
    </row>
    <row r="110772" spans="1:2" x14ac:dyDescent="0.2">
      <c r="A110772" s="47"/>
      <c r="B110772" s="60"/>
    </row>
    <row r="110773" spans="1:2" x14ac:dyDescent="0.2">
      <c r="A110773" s="47"/>
      <c r="B110773" s="60"/>
    </row>
    <row r="110774" spans="1:2" x14ac:dyDescent="0.2">
      <c r="A110774" s="47"/>
      <c r="B110774" s="60"/>
    </row>
    <row r="110775" spans="1:2" x14ac:dyDescent="0.2">
      <c r="A110775" s="47"/>
      <c r="B110775" s="60"/>
    </row>
    <row r="110776" spans="1:2" x14ac:dyDescent="0.2">
      <c r="A110776" s="47"/>
      <c r="B110776" s="60"/>
    </row>
    <row r="110777" spans="1:2" x14ac:dyDescent="0.2">
      <c r="A110777" s="47"/>
      <c r="B110777" s="60"/>
    </row>
    <row r="110778" spans="1:2" x14ac:dyDescent="0.2">
      <c r="A110778" s="47"/>
      <c r="B110778" s="60"/>
    </row>
    <row r="110779" spans="1:2" x14ac:dyDescent="0.2">
      <c r="A110779" s="47"/>
      <c r="B110779" s="60"/>
    </row>
    <row r="110780" spans="1:2" x14ac:dyDescent="0.2">
      <c r="A110780" s="47"/>
      <c r="B110780" s="60"/>
    </row>
    <row r="110781" spans="1:2" x14ac:dyDescent="0.2">
      <c r="A110781" s="47"/>
      <c r="B110781" s="60"/>
    </row>
    <row r="110782" spans="1:2" x14ac:dyDescent="0.2">
      <c r="A110782" s="47"/>
      <c r="B110782" s="60"/>
    </row>
    <row r="110783" spans="1:2" x14ac:dyDescent="0.2">
      <c r="A110783" s="47"/>
      <c r="B110783" s="60"/>
    </row>
    <row r="110784" spans="1:2" x14ac:dyDescent="0.2">
      <c r="A110784" s="47"/>
      <c r="B110784" s="60"/>
    </row>
    <row r="110785" spans="1:2" x14ac:dyDescent="0.2">
      <c r="A110785" s="47"/>
      <c r="B110785" s="60"/>
    </row>
    <row r="110786" spans="1:2" x14ac:dyDescent="0.2">
      <c r="A110786" s="47"/>
      <c r="B110786" s="60"/>
    </row>
    <row r="110787" spans="1:2" x14ac:dyDescent="0.2">
      <c r="A110787" s="47"/>
      <c r="B110787" s="60"/>
    </row>
    <row r="110788" spans="1:2" x14ac:dyDescent="0.2">
      <c r="A110788" s="47"/>
      <c r="B110788" s="60"/>
    </row>
    <row r="110789" spans="1:2" x14ac:dyDescent="0.2">
      <c r="A110789" s="47"/>
      <c r="B110789" s="60"/>
    </row>
    <row r="110790" spans="1:2" x14ac:dyDescent="0.2">
      <c r="A110790" s="47"/>
      <c r="B110790" s="60"/>
    </row>
    <row r="110791" spans="1:2" x14ac:dyDescent="0.2">
      <c r="A110791" s="47"/>
      <c r="B110791" s="60"/>
    </row>
    <row r="110792" spans="1:2" x14ac:dyDescent="0.2">
      <c r="A110792" s="47"/>
      <c r="B110792" s="60"/>
    </row>
    <row r="110793" spans="1:2" x14ac:dyDescent="0.2">
      <c r="A110793" s="47"/>
      <c r="B110793" s="60"/>
    </row>
    <row r="110794" spans="1:2" x14ac:dyDescent="0.2">
      <c r="A110794" s="47"/>
      <c r="B110794" s="60"/>
    </row>
    <row r="110795" spans="1:2" x14ac:dyDescent="0.2">
      <c r="A110795" s="47"/>
      <c r="B110795" s="60"/>
    </row>
    <row r="110796" spans="1:2" x14ac:dyDescent="0.2">
      <c r="A110796" s="47"/>
      <c r="B110796" s="60"/>
    </row>
    <row r="110797" spans="1:2" x14ac:dyDescent="0.2">
      <c r="A110797" s="47"/>
      <c r="B110797" s="60"/>
    </row>
    <row r="110798" spans="1:2" x14ac:dyDescent="0.2">
      <c r="A110798" s="47"/>
      <c r="B110798" s="60"/>
    </row>
    <row r="110799" spans="1:2" x14ac:dyDescent="0.2">
      <c r="A110799" s="47"/>
      <c r="B110799" s="60"/>
    </row>
    <row r="110800" spans="1:2" x14ac:dyDescent="0.2">
      <c r="A110800" s="47"/>
      <c r="B110800" s="60"/>
    </row>
    <row r="110801" spans="1:2" x14ac:dyDescent="0.2">
      <c r="A110801" s="47"/>
      <c r="B110801" s="60"/>
    </row>
    <row r="110802" spans="1:2" x14ac:dyDescent="0.2">
      <c r="A110802" s="47"/>
      <c r="B110802" s="60"/>
    </row>
    <row r="110803" spans="1:2" x14ac:dyDescent="0.2">
      <c r="A110803" s="47"/>
      <c r="B110803" s="60"/>
    </row>
    <row r="110804" spans="1:2" x14ac:dyDescent="0.2">
      <c r="A110804" s="47"/>
      <c r="B110804" s="60"/>
    </row>
    <row r="110805" spans="1:2" x14ac:dyDescent="0.2">
      <c r="A110805" s="47"/>
      <c r="B110805" s="60"/>
    </row>
    <row r="110806" spans="1:2" x14ac:dyDescent="0.2">
      <c r="A110806" s="47"/>
      <c r="B110806" s="60"/>
    </row>
    <row r="110807" spans="1:2" x14ac:dyDescent="0.2">
      <c r="A110807" s="47"/>
      <c r="B110807" s="60"/>
    </row>
    <row r="110808" spans="1:2" x14ac:dyDescent="0.2">
      <c r="A110808" s="47"/>
      <c r="B110808" s="60"/>
    </row>
    <row r="110809" spans="1:2" x14ac:dyDescent="0.2">
      <c r="A110809" s="47"/>
      <c r="B110809" s="60"/>
    </row>
    <row r="110810" spans="1:2" x14ac:dyDescent="0.2">
      <c r="A110810" s="47"/>
      <c r="B110810" s="60"/>
    </row>
    <row r="110811" spans="1:2" x14ac:dyDescent="0.2">
      <c r="A110811" s="47"/>
      <c r="B110811" s="60"/>
    </row>
    <row r="110812" spans="1:2" x14ac:dyDescent="0.2">
      <c r="A110812" s="47"/>
      <c r="B110812" s="60"/>
    </row>
    <row r="110813" spans="1:2" x14ac:dyDescent="0.2">
      <c r="A110813" s="47"/>
      <c r="B110813" s="60"/>
    </row>
    <row r="110814" spans="1:2" x14ac:dyDescent="0.2">
      <c r="A110814" s="47"/>
      <c r="B110814" s="60"/>
    </row>
    <row r="110815" spans="1:2" x14ac:dyDescent="0.2">
      <c r="A110815" s="47"/>
      <c r="B110815" s="60"/>
    </row>
    <row r="110816" spans="1:2" x14ac:dyDescent="0.2">
      <c r="A110816" s="47"/>
      <c r="B110816" s="60"/>
    </row>
    <row r="110817" spans="1:2" x14ac:dyDescent="0.2">
      <c r="A110817" s="47"/>
      <c r="B110817" s="60"/>
    </row>
    <row r="110818" spans="1:2" x14ac:dyDescent="0.2">
      <c r="A110818" s="47"/>
      <c r="B110818" s="60"/>
    </row>
    <row r="110819" spans="1:2" x14ac:dyDescent="0.2">
      <c r="A110819" s="47"/>
      <c r="B110819" s="60"/>
    </row>
    <row r="110820" spans="1:2" x14ac:dyDescent="0.2">
      <c r="A110820" s="47"/>
      <c r="B110820" s="60"/>
    </row>
    <row r="110821" spans="1:2" x14ac:dyDescent="0.2">
      <c r="A110821" s="47"/>
      <c r="B110821" s="60"/>
    </row>
    <row r="110822" spans="1:2" x14ac:dyDescent="0.2">
      <c r="A110822" s="47"/>
      <c r="B110822" s="60"/>
    </row>
    <row r="110823" spans="1:2" x14ac:dyDescent="0.2">
      <c r="A110823" s="47"/>
      <c r="B110823" s="60"/>
    </row>
    <row r="110824" spans="1:2" x14ac:dyDescent="0.2">
      <c r="A110824" s="47"/>
      <c r="B110824" s="60"/>
    </row>
    <row r="110825" spans="1:2" x14ac:dyDescent="0.2">
      <c r="A110825" s="47"/>
      <c r="B110825" s="60"/>
    </row>
    <row r="110826" spans="1:2" x14ac:dyDescent="0.2">
      <c r="A110826" s="47"/>
      <c r="B110826" s="60"/>
    </row>
    <row r="110827" spans="1:2" x14ac:dyDescent="0.2">
      <c r="A110827" s="47"/>
      <c r="B110827" s="60"/>
    </row>
    <row r="110828" spans="1:2" x14ac:dyDescent="0.2">
      <c r="A110828" s="47"/>
      <c r="B110828" s="60"/>
    </row>
    <row r="110829" spans="1:2" x14ac:dyDescent="0.2">
      <c r="A110829" s="47"/>
      <c r="B110829" s="60"/>
    </row>
    <row r="110830" spans="1:2" x14ac:dyDescent="0.2">
      <c r="A110830" s="47"/>
      <c r="B110830" s="60"/>
    </row>
    <row r="110831" spans="1:2" x14ac:dyDescent="0.2">
      <c r="A110831" s="47"/>
      <c r="B110831" s="60"/>
    </row>
    <row r="110832" spans="1:2" x14ac:dyDescent="0.2">
      <c r="A110832" s="47"/>
      <c r="B110832" s="60"/>
    </row>
    <row r="110833" spans="1:2" x14ac:dyDescent="0.2">
      <c r="A110833" s="47"/>
      <c r="B110833" s="60"/>
    </row>
    <row r="110834" spans="1:2" x14ac:dyDescent="0.2">
      <c r="A110834" s="47"/>
      <c r="B110834" s="60"/>
    </row>
    <row r="110835" spans="1:2" x14ac:dyDescent="0.2">
      <c r="A110835" s="47"/>
      <c r="B110835" s="60"/>
    </row>
    <row r="110836" spans="1:2" x14ac:dyDescent="0.2">
      <c r="A110836" s="47"/>
      <c r="B110836" s="60"/>
    </row>
    <row r="110837" spans="1:2" x14ac:dyDescent="0.2">
      <c r="A110837" s="47"/>
      <c r="B110837" s="60"/>
    </row>
    <row r="110838" spans="1:2" x14ac:dyDescent="0.2">
      <c r="A110838" s="47"/>
      <c r="B110838" s="60"/>
    </row>
    <row r="110839" spans="1:2" x14ac:dyDescent="0.2">
      <c r="A110839" s="47"/>
      <c r="B110839" s="60"/>
    </row>
    <row r="110840" spans="1:2" x14ac:dyDescent="0.2">
      <c r="A110840" s="47"/>
      <c r="B110840" s="60"/>
    </row>
    <row r="110841" spans="1:2" x14ac:dyDescent="0.2">
      <c r="A110841" s="47"/>
      <c r="B110841" s="60"/>
    </row>
    <row r="110842" spans="1:2" x14ac:dyDescent="0.2">
      <c r="A110842" s="47"/>
      <c r="B110842" s="60"/>
    </row>
    <row r="110843" spans="1:2" x14ac:dyDescent="0.2">
      <c r="A110843" s="47"/>
      <c r="B110843" s="60"/>
    </row>
    <row r="110844" spans="1:2" x14ac:dyDescent="0.2">
      <c r="A110844" s="47"/>
      <c r="B110844" s="60"/>
    </row>
    <row r="110845" spans="1:2" x14ac:dyDescent="0.2">
      <c r="A110845" s="47"/>
      <c r="B110845" s="60"/>
    </row>
    <row r="110846" spans="1:2" x14ac:dyDescent="0.2">
      <c r="A110846" s="47"/>
      <c r="B110846" s="60"/>
    </row>
    <row r="110847" spans="1:2" x14ac:dyDescent="0.2">
      <c r="A110847" s="47"/>
      <c r="B110847" s="60"/>
    </row>
    <row r="110848" spans="1:2" x14ac:dyDescent="0.2">
      <c r="A110848" s="47"/>
      <c r="B110848" s="60"/>
    </row>
    <row r="110849" spans="1:2" x14ac:dyDescent="0.2">
      <c r="A110849" s="47"/>
      <c r="B110849" s="60"/>
    </row>
    <row r="110850" spans="1:2" x14ac:dyDescent="0.2">
      <c r="A110850" s="47"/>
      <c r="B110850" s="60"/>
    </row>
    <row r="110851" spans="1:2" x14ac:dyDescent="0.2">
      <c r="A110851" s="47"/>
      <c r="B110851" s="60"/>
    </row>
    <row r="110852" spans="1:2" x14ac:dyDescent="0.2">
      <c r="A110852" s="47"/>
      <c r="B110852" s="60"/>
    </row>
    <row r="110853" spans="1:2" x14ac:dyDescent="0.2">
      <c r="A110853" s="47"/>
      <c r="B110853" s="60"/>
    </row>
    <row r="110854" spans="1:2" x14ac:dyDescent="0.2">
      <c r="A110854" s="47"/>
      <c r="B110854" s="60"/>
    </row>
    <row r="110855" spans="1:2" x14ac:dyDescent="0.2">
      <c r="A110855" s="47"/>
      <c r="B110855" s="60"/>
    </row>
    <row r="110856" spans="1:2" x14ac:dyDescent="0.2">
      <c r="A110856" s="47"/>
      <c r="B110856" s="60"/>
    </row>
    <row r="110857" spans="1:2" x14ac:dyDescent="0.2">
      <c r="A110857" s="47"/>
      <c r="B110857" s="60"/>
    </row>
    <row r="110858" spans="1:2" x14ac:dyDescent="0.2">
      <c r="A110858" s="47"/>
      <c r="B110858" s="60"/>
    </row>
    <row r="110859" spans="1:2" x14ac:dyDescent="0.2">
      <c r="A110859" s="47"/>
      <c r="B110859" s="60"/>
    </row>
    <row r="110860" spans="1:2" x14ac:dyDescent="0.2">
      <c r="A110860" s="47"/>
      <c r="B110860" s="60"/>
    </row>
    <row r="110861" spans="1:2" x14ac:dyDescent="0.2">
      <c r="A110861" s="47"/>
      <c r="B110861" s="60"/>
    </row>
    <row r="110862" spans="1:2" x14ac:dyDescent="0.2">
      <c r="A110862" s="47"/>
      <c r="B110862" s="60"/>
    </row>
    <row r="110863" spans="1:2" x14ac:dyDescent="0.2">
      <c r="A110863" s="47"/>
      <c r="B110863" s="60"/>
    </row>
    <row r="110864" spans="1:2" x14ac:dyDescent="0.2">
      <c r="A110864" s="47"/>
      <c r="B110864" s="60"/>
    </row>
    <row r="110865" spans="1:2" x14ac:dyDescent="0.2">
      <c r="A110865" s="47"/>
      <c r="B110865" s="60"/>
    </row>
    <row r="110866" spans="1:2" x14ac:dyDescent="0.2">
      <c r="A110866" s="47"/>
      <c r="B110866" s="60"/>
    </row>
    <row r="110867" spans="1:2" x14ac:dyDescent="0.2">
      <c r="A110867" s="47"/>
      <c r="B110867" s="60"/>
    </row>
    <row r="110868" spans="1:2" x14ac:dyDescent="0.2">
      <c r="A110868" s="47"/>
      <c r="B110868" s="60"/>
    </row>
    <row r="110869" spans="1:2" x14ac:dyDescent="0.2">
      <c r="A110869" s="47"/>
      <c r="B110869" s="60"/>
    </row>
    <row r="110870" spans="1:2" x14ac:dyDescent="0.2">
      <c r="A110870" s="47"/>
      <c r="B110870" s="60"/>
    </row>
    <row r="110871" spans="1:2" x14ac:dyDescent="0.2">
      <c r="A110871" s="47"/>
      <c r="B110871" s="60"/>
    </row>
    <row r="110872" spans="1:2" x14ac:dyDescent="0.2">
      <c r="A110872" s="47"/>
      <c r="B110872" s="60"/>
    </row>
    <row r="110873" spans="1:2" x14ac:dyDescent="0.2">
      <c r="A110873" s="47"/>
      <c r="B110873" s="60"/>
    </row>
    <row r="110874" spans="1:2" x14ac:dyDescent="0.2">
      <c r="A110874" s="47"/>
      <c r="B110874" s="60"/>
    </row>
    <row r="110875" spans="1:2" x14ac:dyDescent="0.2">
      <c r="A110875" s="47"/>
      <c r="B110875" s="60"/>
    </row>
    <row r="110876" spans="1:2" x14ac:dyDescent="0.2">
      <c r="A110876" s="47"/>
      <c r="B110876" s="60"/>
    </row>
    <row r="110877" spans="1:2" x14ac:dyDescent="0.2">
      <c r="A110877" s="47"/>
      <c r="B110877" s="60"/>
    </row>
    <row r="110878" spans="1:2" x14ac:dyDescent="0.2">
      <c r="A110878" s="47"/>
      <c r="B110878" s="60"/>
    </row>
    <row r="110879" spans="1:2" x14ac:dyDescent="0.2">
      <c r="A110879" s="47"/>
      <c r="B110879" s="60"/>
    </row>
    <row r="110880" spans="1:2" x14ac:dyDescent="0.2">
      <c r="A110880" s="47"/>
      <c r="B110880" s="60"/>
    </row>
    <row r="110881" spans="1:2" x14ac:dyDescent="0.2">
      <c r="A110881" s="47"/>
      <c r="B110881" s="60"/>
    </row>
    <row r="110882" spans="1:2" x14ac:dyDescent="0.2">
      <c r="A110882" s="47"/>
      <c r="B110882" s="60"/>
    </row>
    <row r="110883" spans="1:2" x14ac:dyDescent="0.2">
      <c r="A110883" s="47"/>
      <c r="B110883" s="60"/>
    </row>
    <row r="110884" spans="1:2" x14ac:dyDescent="0.2">
      <c r="A110884" s="47"/>
      <c r="B110884" s="60"/>
    </row>
    <row r="110885" spans="1:2" x14ac:dyDescent="0.2">
      <c r="A110885" s="47"/>
      <c r="B110885" s="60"/>
    </row>
    <row r="110886" spans="1:2" x14ac:dyDescent="0.2">
      <c r="A110886" s="47"/>
      <c r="B110886" s="60"/>
    </row>
    <row r="110887" spans="1:2" x14ac:dyDescent="0.2">
      <c r="A110887" s="47"/>
      <c r="B110887" s="60"/>
    </row>
    <row r="110888" spans="1:2" x14ac:dyDescent="0.2">
      <c r="A110888" s="47"/>
      <c r="B110888" s="60"/>
    </row>
    <row r="110889" spans="1:2" x14ac:dyDescent="0.2">
      <c r="A110889" s="47"/>
      <c r="B110889" s="60"/>
    </row>
    <row r="110890" spans="1:2" x14ac:dyDescent="0.2">
      <c r="A110890" s="47"/>
      <c r="B110890" s="60"/>
    </row>
    <row r="110891" spans="1:2" x14ac:dyDescent="0.2">
      <c r="A110891" s="47"/>
      <c r="B110891" s="60"/>
    </row>
    <row r="110892" spans="1:2" x14ac:dyDescent="0.2">
      <c r="A110892" s="47"/>
      <c r="B110892" s="60"/>
    </row>
    <row r="110893" spans="1:2" x14ac:dyDescent="0.2">
      <c r="A110893" s="47"/>
      <c r="B110893" s="60"/>
    </row>
    <row r="110894" spans="1:2" x14ac:dyDescent="0.2">
      <c r="A110894" s="47"/>
      <c r="B110894" s="60"/>
    </row>
    <row r="110895" spans="1:2" x14ac:dyDescent="0.2">
      <c r="A110895" s="47"/>
      <c r="B110895" s="60"/>
    </row>
    <row r="110896" spans="1:2" x14ac:dyDescent="0.2">
      <c r="A110896" s="47"/>
      <c r="B110896" s="60"/>
    </row>
    <row r="110897" spans="1:2" x14ac:dyDescent="0.2">
      <c r="A110897" s="47"/>
      <c r="B110897" s="60"/>
    </row>
    <row r="110898" spans="1:2" x14ac:dyDescent="0.2">
      <c r="A110898" s="47"/>
      <c r="B110898" s="60"/>
    </row>
    <row r="110899" spans="1:2" x14ac:dyDescent="0.2">
      <c r="A110899" s="47"/>
      <c r="B110899" s="60"/>
    </row>
    <row r="110900" spans="1:2" x14ac:dyDescent="0.2">
      <c r="A110900" s="47"/>
      <c r="B110900" s="60"/>
    </row>
    <row r="110901" spans="1:2" x14ac:dyDescent="0.2">
      <c r="A110901" s="47"/>
      <c r="B110901" s="60"/>
    </row>
    <row r="110902" spans="1:2" x14ac:dyDescent="0.2">
      <c r="A110902" s="47"/>
      <c r="B110902" s="60"/>
    </row>
    <row r="110903" spans="1:2" x14ac:dyDescent="0.2">
      <c r="A110903" s="47"/>
      <c r="B110903" s="60"/>
    </row>
    <row r="110904" spans="1:2" x14ac:dyDescent="0.2">
      <c r="A110904" s="47"/>
      <c r="B110904" s="60"/>
    </row>
    <row r="110905" spans="1:2" x14ac:dyDescent="0.2">
      <c r="A110905" s="47"/>
      <c r="B110905" s="60"/>
    </row>
    <row r="110906" spans="1:2" x14ac:dyDescent="0.2">
      <c r="A110906" s="47"/>
      <c r="B110906" s="60"/>
    </row>
    <row r="110907" spans="1:2" x14ac:dyDescent="0.2">
      <c r="A110907" s="47"/>
      <c r="B110907" s="60"/>
    </row>
    <row r="110908" spans="1:2" x14ac:dyDescent="0.2">
      <c r="A110908" s="47"/>
      <c r="B110908" s="60"/>
    </row>
    <row r="110909" spans="1:2" x14ac:dyDescent="0.2">
      <c r="A110909" s="47"/>
      <c r="B110909" s="60"/>
    </row>
    <row r="110910" spans="1:2" x14ac:dyDescent="0.2">
      <c r="A110910" s="47"/>
      <c r="B110910" s="60"/>
    </row>
    <row r="110911" spans="1:2" x14ac:dyDescent="0.2">
      <c r="A110911" s="47"/>
      <c r="B110911" s="60"/>
    </row>
    <row r="110912" spans="1:2" x14ac:dyDescent="0.2">
      <c r="A110912" s="47"/>
      <c r="B110912" s="60"/>
    </row>
    <row r="110913" spans="1:2" x14ac:dyDescent="0.2">
      <c r="A110913" s="47"/>
      <c r="B110913" s="60"/>
    </row>
    <row r="110914" spans="1:2" x14ac:dyDescent="0.2">
      <c r="A110914" s="47"/>
      <c r="B110914" s="60"/>
    </row>
    <row r="110915" spans="1:2" x14ac:dyDescent="0.2">
      <c r="A110915" s="47"/>
      <c r="B110915" s="60"/>
    </row>
    <row r="110916" spans="1:2" x14ac:dyDescent="0.2">
      <c r="A110916" s="47"/>
      <c r="B110916" s="60"/>
    </row>
    <row r="110917" spans="1:2" x14ac:dyDescent="0.2">
      <c r="A110917" s="47"/>
      <c r="B110917" s="60"/>
    </row>
    <row r="110918" spans="1:2" x14ac:dyDescent="0.2">
      <c r="A110918" s="47"/>
      <c r="B110918" s="60"/>
    </row>
    <row r="110919" spans="1:2" x14ac:dyDescent="0.2">
      <c r="A110919" s="47"/>
      <c r="B110919" s="60"/>
    </row>
    <row r="110920" spans="1:2" x14ac:dyDescent="0.2">
      <c r="A110920" s="47"/>
      <c r="B110920" s="60"/>
    </row>
    <row r="110921" spans="1:2" x14ac:dyDescent="0.2">
      <c r="A110921" s="47"/>
      <c r="B110921" s="60"/>
    </row>
    <row r="110922" spans="1:2" x14ac:dyDescent="0.2">
      <c r="A110922" s="47"/>
      <c r="B110922" s="60"/>
    </row>
    <row r="110923" spans="1:2" x14ac:dyDescent="0.2">
      <c r="A110923" s="47"/>
      <c r="B110923" s="60"/>
    </row>
    <row r="110924" spans="1:2" x14ac:dyDescent="0.2">
      <c r="A110924" s="47"/>
      <c r="B110924" s="60"/>
    </row>
    <row r="110925" spans="1:2" x14ac:dyDescent="0.2">
      <c r="A110925" s="47"/>
      <c r="B110925" s="60"/>
    </row>
    <row r="110926" spans="1:2" x14ac:dyDescent="0.2">
      <c r="A110926" s="47"/>
      <c r="B110926" s="60"/>
    </row>
    <row r="110927" spans="1:2" x14ac:dyDescent="0.2">
      <c r="A110927" s="47"/>
      <c r="B110927" s="60"/>
    </row>
    <row r="110928" spans="1:2" x14ac:dyDescent="0.2">
      <c r="A110928" s="47"/>
      <c r="B110928" s="60"/>
    </row>
    <row r="110929" spans="1:2" x14ac:dyDescent="0.2">
      <c r="A110929" s="47"/>
      <c r="B110929" s="60"/>
    </row>
    <row r="110930" spans="1:2" x14ac:dyDescent="0.2">
      <c r="A110930" s="47"/>
      <c r="B110930" s="60"/>
    </row>
    <row r="110931" spans="1:2" x14ac:dyDescent="0.2">
      <c r="A110931" s="47"/>
      <c r="B110931" s="60"/>
    </row>
    <row r="110932" spans="1:2" x14ac:dyDescent="0.2">
      <c r="A110932" s="47"/>
      <c r="B110932" s="60"/>
    </row>
    <row r="110933" spans="1:2" x14ac:dyDescent="0.2">
      <c r="A110933" s="47"/>
      <c r="B110933" s="60"/>
    </row>
    <row r="110934" spans="1:2" x14ac:dyDescent="0.2">
      <c r="A110934" s="47"/>
      <c r="B110934" s="60"/>
    </row>
    <row r="110935" spans="1:2" x14ac:dyDescent="0.2">
      <c r="A110935" s="47"/>
      <c r="B110935" s="60"/>
    </row>
    <row r="110936" spans="1:2" x14ac:dyDescent="0.2">
      <c r="A110936" s="47"/>
      <c r="B110936" s="60"/>
    </row>
    <row r="110937" spans="1:2" x14ac:dyDescent="0.2">
      <c r="A110937" s="47"/>
      <c r="B110937" s="60"/>
    </row>
    <row r="110938" spans="1:2" x14ac:dyDescent="0.2">
      <c r="A110938" s="47"/>
      <c r="B110938" s="60"/>
    </row>
    <row r="110939" spans="1:2" x14ac:dyDescent="0.2">
      <c r="A110939" s="47"/>
      <c r="B110939" s="60"/>
    </row>
    <row r="110940" spans="1:2" x14ac:dyDescent="0.2">
      <c r="A110940" s="47"/>
      <c r="B110940" s="60"/>
    </row>
    <row r="110941" spans="1:2" x14ac:dyDescent="0.2">
      <c r="A110941" s="47"/>
      <c r="B110941" s="60"/>
    </row>
    <row r="110942" spans="1:2" x14ac:dyDescent="0.2">
      <c r="A110942" s="47"/>
      <c r="B110942" s="60"/>
    </row>
    <row r="110943" spans="1:2" x14ac:dyDescent="0.2">
      <c r="A110943" s="47"/>
      <c r="B110943" s="60"/>
    </row>
    <row r="110944" spans="1:2" x14ac:dyDescent="0.2">
      <c r="A110944" s="47"/>
      <c r="B110944" s="60"/>
    </row>
    <row r="110945" spans="1:2" x14ac:dyDescent="0.2">
      <c r="A110945" s="47"/>
      <c r="B110945" s="60"/>
    </row>
    <row r="110946" spans="1:2" x14ac:dyDescent="0.2">
      <c r="A110946" s="47"/>
      <c r="B110946" s="60"/>
    </row>
    <row r="110947" spans="1:2" x14ac:dyDescent="0.2">
      <c r="A110947" s="47"/>
      <c r="B110947" s="60"/>
    </row>
    <row r="110948" spans="1:2" x14ac:dyDescent="0.2">
      <c r="A110948" s="47"/>
      <c r="B110948" s="60"/>
    </row>
    <row r="110949" spans="1:2" x14ac:dyDescent="0.2">
      <c r="A110949" s="47"/>
      <c r="B110949" s="60"/>
    </row>
    <row r="110950" spans="1:2" x14ac:dyDescent="0.2">
      <c r="A110950" s="47"/>
      <c r="B110950" s="60"/>
    </row>
    <row r="110951" spans="1:2" x14ac:dyDescent="0.2">
      <c r="A110951" s="47"/>
      <c r="B110951" s="60"/>
    </row>
    <row r="110952" spans="1:2" x14ac:dyDescent="0.2">
      <c r="A110952" s="47"/>
      <c r="B110952" s="60"/>
    </row>
    <row r="110953" spans="1:2" x14ac:dyDescent="0.2">
      <c r="A110953" s="47"/>
      <c r="B110953" s="60"/>
    </row>
    <row r="110954" spans="1:2" x14ac:dyDescent="0.2">
      <c r="A110954" s="47"/>
      <c r="B110954" s="60"/>
    </row>
    <row r="110955" spans="1:2" x14ac:dyDescent="0.2">
      <c r="A110955" s="47"/>
      <c r="B110955" s="60"/>
    </row>
    <row r="110956" spans="1:2" x14ac:dyDescent="0.2">
      <c r="A110956" s="47"/>
      <c r="B110956" s="60"/>
    </row>
    <row r="110957" spans="1:2" x14ac:dyDescent="0.2">
      <c r="A110957" s="47"/>
      <c r="B110957" s="60"/>
    </row>
    <row r="110958" spans="1:2" x14ac:dyDescent="0.2">
      <c r="A110958" s="47"/>
      <c r="B110958" s="60"/>
    </row>
    <row r="110959" spans="1:2" x14ac:dyDescent="0.2">
      <c r="A110959" s="47"/>
      <c r="B110959" s="60"/>
    </row>
    <row r="110960" spans="1:2" x14ac:dyDescent="0.2">
      <c r="A110960" s="47"/>
      <c r="B110960" s="60"/>
    </row>
    <row r="110961" spans="1:2" x14ac:dyDescent="0.2">
      <c r="A110961" s="47"/>
      <c r="B110961" s="60"/>
    </row>
    <row r="110962" spans="1:2" x14ac:dyDescent="0.2">
      <c r="A110962" s="47"/>
      <c r="B110962" s="60"/>
    </row>
    <row r="110963" spans="1:2" x14ac:dyDescent="0.2">
      <c r="A110963" s="47"/>
      <c r="B110963" s="60"/>
    </row>
    <row r="110964" spans="1:2" x14ac:dyDescent="0.2">
      <c r="A110964" s="47"/>
      <c r="B110964" s="60"/>
    </row>
    <row r="110965" spans="1:2" x14ac:dyDescent="0.2">
      <c r="A110965" s="47"/>
      <c r="B110965" s="60"/>
    </row>
    <row r="110966" spans="1:2" x14ac:dyDescent="0.2">
      <c r="A110966" s="47"/>
      <c r="B110966" s="60"/>
    </row>
    <row r="110967" spans="1:2" x14ac:dyDescent="0.2">
      <c r="A110967" s="47"/>
      <c r="B110967" s="60"/>
    </row>
    <row r="110968" spans="1:2" x14ac:dyDescent="0.2">
      <c r="A110968" s="47"/>
      <c r="B110968" s="60"/>
    </row>
    <row r="110969" spans="1:2" x14ac:dyDescent="0.2">
      <c r="A110969" s="47"/>
      <c r="B110969" s="60"/>
    </row>
    <row r="110970" spans="1:2" x14ac:dyDescent="0.2">
      <c r="A110970" s="47"/>
      <c r="B110970" s="60"/>
    </row>
    <row r="110971" spans="1:2" x14ac:dyDescent="0.2">
      <c r="A110971" s="47"/>
      <c r="B110971" s="60"/>
    </row>
    <row r="110972" spans="1:2" x14ac:dyDescent="0.2">
      <c r="A110972" s="47"/>
      <c r="B110972" s="60"/>
    </row>
    <row r="110973" spans="1:2" x14ac:dyDescent="0.2">
      <c r="A110973" s="47"/>
      <c r="B110973" s="60"/>
    </row>
    <row r="110974" spans="1:2" x14ac:dyDescent="0.2">
      <c r="A110974" s="47"/>
      <c r="B110974" s="60"/>
    </row>
    <row r="110975" spans="1:2" x14ac:dyDescent="0.2">
      <c r="A110975" s="47"/>
      <c r="B110975" s="60"/>
    </row>
    <row r="110976" spans="1:2" x14ac:dyDescent="0.2">
      <c r="A110976" s="47"/>
      <c r="B110976" s="60"/>
    </row>
    <row r="110977" spans="1:2" x14ac:dyDescent="0.2">
      <c r="A110977" s="47"/>
      <c r="B110977" s="60"/>
    </row>
    <row r="110978" spans="1:2" x14ac:dyDescent="0.2">
      <c r="A110978" s="47"/>
      <c r="B110978" s="60"/>
    </row>
    <row r="110979" spans="1:2" x14ac:dyDescent="0.2">
      <c r="A110979" s="47"/>
      <c r="B110979" s="60"/>
    </row>
    <row r="110980" spans="1:2" x14ac:dyDescent="0.2">
      <c r="A110980" s="47"/>
      <c r="B110980" s="60"/>
    </row>
    <row r="110981" spans="1:2" x14ac:dyDescent="0.2">
      <c r="A110981" s="47"/>
      <c r="B110981" s="60"/>
    </row>
    <row r="110982" spans="1:2" x14ac:dyDescent="0.2">
      <c r="A110982" s="47"/>
      <c r="B110982" s="60"/>
    </row>
    <row r="110983" spans="1:2" x14ac:dyDescent="0.2">
      <c r="A110983" s="47"/>
      <c r="B110983" s="60"/>
    </row>
    <row r="110984" spans="1:2" x14ac:dyDescent="0.2">
      <c r="A110984" s="47"/>
      <c r="B110984" s="60"/>
    </row>
    <row r="110985" spans="1:2" x14ac:dyDescent="0.2">
      <c r="A110985" s="47"/>
      <c r="B110985" s="60"/>
    </row>
    <row r="110986" spans="1:2" x14ac:dyDescent="0.2">
      <c r="A110986" s="47"/>
      <c r="B110986" s="60"/>
    </row>
    <row r="110987" spans="1:2" x14ac:dyDescent="0.2">
      <c r="A110987" s="47"/>
      <c r="B110987" s="60"/>
    </row>
    <row r="110988" spans="1:2" x14ac:dyDescent="0.2">
      <c r="A110988" s="47"/>
      <c r="B110988" s="60"/>
    </row>
    <row r="110989" spans="1:2" x14ac:dyDescent="0.2">
      <c r="A110989" s="47"/>
      <c r="B110989" s="60"/>
    </row>
    <row r="110990" spans="1:2" x14ac:dyDescent="0.2">
      <c r="A110990" s="47"/>
      <c r="B110990" s="60"/>
    </row>
    <row r="110991" spans="1:2" x14ac:dyDescent="0.2">
      <c r="A110991" s="47"/>
      <c r="B110991" s="60"/>
    </row>
    <row r="110992" spans="1:2" x14ac:dyDescent="0.2">
      <c r="A110992" s="47"/>
      <c r="B110992" s="60"/>
    </row>
    <row r="110993" spans="1:2" x14ac:dyDescent="0.2">
      <c r="A110993" s="47"/>
      <c r="B110993" s="60"/>
    </row>
    <row r="110994" spans="1:2" x14ac:dyDescent="0.2">
      <c r="A110994" s="47"/>
      <c r="B110994" s="60"/>
    </row>
    <row r="110995" spans="1:2" x14ac:dyDescent="0.2">
      <c r="A110995" s="47"/>
      <c r="B110995" s="60"/>
    </row>
    <row r="110996" spans="1:2" x14ac:dyDescent="0.2">
      <c r="A110996" s="47"/>
      <c r="B110996" s="60"/>
    </row>
    <row r="110997" spans="1:2" x14ac:dyDescent="0.2">
      <c r="A110997" s="47"/>
      <c r="B110997" s="60"/>
    </row>
    <row r="110998" spans="1:2" x14ac:dyDescent="0.2">
      <c r="A110998" s="47"/>
      <c r="B110998" s="60"/>
    </row>
    <row r="110999" spans="1:2" x14ac:dyDescent="0.2">
      <c r="A110999" s="47"/>
      <c r="B110999" s="60"/>
    </row>
    <row r="111000" spans="1:2" x14ac:dyDescent="0.2">
      <c r="A111000" s="47"/>
      <c r="B111000" s="60"/>
    </row>
    <row r="111001" spans="1:2" x14ac:dyDescent="0.2">
      <c r="A111001" s="47"/>
      <c r="B111001" s="60"/>
    </row>
    <row r="111002" spans="1:2" x14ac:dyDescent="0.2">
      <c r="A111002" s="47"/>
      <c r="B111002" s="60"/>
    </row>
    <row r="111003" spans="1:2" x14ac:dyDescent="0.2">
      <c r="A111003" s="47"/>
      <c r="B111003" s="60"/>
    </row>
    <row r="111004" spans="1:2" x14ac:dyDescent="0.2">
      <c r="A111004" s="47"/>
      <c r="B111004" s="60"/>
    </row>
    <row r="111005" spans="1:2" x14ac:dyDescent="0.2">
      <c r="A111005" s="47"/>
      <c r="B111005" s="60"/>
    </row>
    <row r="111006" spans="1:2" x14ac:dyDescent="0.2">
      <c r="A111006" s="47"/>
      <c r="B111006" s="60"/>
    </row>
    <row r="111007" spans="1:2" x14ac:dyDescent="0.2">
      <c r="A111007" s="47"/>
      <c r="B111007" s="60"/>
    </row>
    <row r="111008" spans="1:2" x14ac:dyDescent="0.2">
      <c r="A111008" s="47"/>
      <c r="B111008" s="60"/>
    </row>
    <row r="111009" spans="1:2" x14ac:dyDescent="0.2">
      <c r="A111009" s="47"/>
      <c r="B111009" s="60"/>
    </row>
    <row r="111010" spans="1:2" x14ac:dyDescent="0.2">
      <c r="A111010" s="47"/>
      <c r="B111010" s="60"/>
    </row>
    <row r="111011" spans="1:2" x14ac:dyDescent="0.2">
      <c r="A111011" s="47"/>
      <c r="B111011" s="60"/>
    </row>
    <row r="111012" spans="1:2" x14ac:dyDescent="0.2">
      <c r="A111012" s="47"/>
      <c r="B111012" s="60"/>
    </row>
    <row r="111013" spans="1:2" x14ac:dyDescent="0.2">
      <c r="A111013" s="47"/>
      <c r="B111013" s="60"/>
    </row>
    <row r="111014" spans="1:2" x14ac:dyDescent="0.2">
      <c r="A111014" s="47"/>
      <c r="B111014" s="60"/>
    </row>
    <row r="111015" spans="1:2" x14ac:dyDescent="0.2">
      <c r="A111015" s="47"/>
      <c r="B111015" s="60"/>
    </row>
    <row r="111016" spans="1:2" x14ac:dyDescent="0.2">
      <c r="A111016" s="47"/>
      <c r="B111016" s="60"/>
    </row>
    <row r="111017" spans="1:2" x14ac:dyDescent="0.2">
      <c r="A111017" s="47"/>
      <c r="B111017" s="60"/>
    </row>
    <row r="111018" spans="1:2" x14ac:dyDescent="0.2">
      <c r="A111018" s="47"/>
      <c r="B111018" s="60"/>
    </row>
    <row r="111019" spans="1:2" x14ac:dyDescent="0.2">
      <c r="A111019" s="47"/>
      <c r="B111019" s="60"/>
    </row>
    <row r="111020" spans="1:2" x14ac:dyDescent="0.2">
      <c r="A111020" s="47"/>
      <c r="B111020" s="60"/>
    </row>
    <row r="111021" spans="1:2" x14ac:dyDescent="0.2">
      <c r="A111021" s="47"/>
      <c r="B111021" s="60"/>
    </row>
    <row r="111022" spans="1:2" x14ac:dyDescent="0.2">
      <c r="A111022" s="47"/>
      <c r="B111022" s="60"/>
    </row>
    <row r="111023" spans="1:2" x14ac:dyDescent="0.2">
      <c r="A111023" s="47"/>
      <c r="B111023" s="60"/>
    </row>
    <row r="111024" spans="1:2" x14ac:dyDescent="0.2">
      <c r="A111024" s="47"/>
      <c r="B111024" s="60"/>
    </row>
    <row r="111025" spans="1:2" x14ac:dyDescent="0.2">
      <c r="A111025" s="47"/>
      <c r="B111025" s="60"/>
    </row>
    <row r="111026" spans="1:2" x14ac:dyDescent="0.2">
      <c r="A111026" s="47"/>
      <c r="B111026" s="60"/>
    </row>
    <row r="111027" spans="1:2" x14ac:dyDescent="0.2">
      <c r="A111027" s="47"/>
      <c r="B111027" s="60"/>
    </row>
    <row r="111028" spans="1:2" x14ac:dyDescent="0.2">
      <c r="A111028" s="47"/>
      <c r="B111028" s="60"/>
    </row>
    <row r="111029" spans="1:2" x14ac:dyDescent="0.2">
      <c r="A111029" s="47"/>
      <c r="B111029" s="60"/>
    </row>
    <row r="111030" spans="1:2" x14ac:dyDescent="0.2">
      <c r="A111030" s="47"/>
      <c r="B111030" s="60"/>
    </row>
    <row r="111031" spans="1:2" x14ac:dyDescent="0.2">
      <c r="A111031" s="47"/>
      <c r="B111031" s="60"/>
    </row>
    <row r="111032" spans="1:2" x14ac:dyDescent="0.2">
      <c r="A111032" s="47"/>
      <c r="B111032" s="60"/>
    </row>
    <row r="111033" spans="1:2" x14ac:dyDescent="0.2">
      <c r="A111033" s="47"/>
      <c r="B111033" s="60"/>
    </row>
    <row r="111034" spans="1:2" x14ac:dyDescent="0.2">
      <c r="A111034" s="47"/>
      <c r="B111034" s="60"/>
    </row>
    <row r="111035" spans="1:2" x14ac:dyDescent="0.2">
      <c r="A111035" s="47"/>
      <c r="B111035" s="60"/>
    </row>
    <row r="111036" spans="1:2" x14ac:dyDescent="0.2">
      <c r="A111036" s="47"/>
      <c r="B111036" s="60"/>
    </row>
    <row r="111037" spans="1:2" x14ac:dyDescent="0.2">
      <c r="A111037" s="47"/>
      <c r="B111037" s="60"/>
    </row>
    <row r="111038" spans="1:2" x14ac:dyDescent="0.2">
      <c r="A111038" s="47"/>
      <c r="B111038" s="60"/>
    </row>
    <row r="111039" spans="1:2" x14ac:dyDescent="0.2">
      <c r="A111039" s="47"/>
      <c r="B111039" s="60"/>
    </row>
    <row r="111040" spans="1:2" x14ac:dyDescent="0.2">
      <c r="A111040" s="47"/>
      <c r="B111040" s="60"/>
    </row>
    <row r="111041" spans="1:2" x14ac:dyDescent="0.2">
      <c r="A111041" s="47"/>
      <c r="B111041" s="60"/>
    </row>
    <row r="111042" spans="1:2" x14ac:dyDescent="0.2">
      <c r="A111042" s="47"/>
      <c r="B111042" s="60"/>
    </row>
    <row r="111043" spans="1:2" x14ac:dyDescent="0.2">
      <c r="A111043" s="47"/>
      <c r="B111043" s="60"/>
    </row>
    <row r="111044" spans="1:2" x14ac:dyDescent="0.2">
      <c r="A111044" s="47"/>
      <c r="B111044" s="60"/>
    </row>
    <row r="111045" spans="1:2" x14ac:dyDescent="0.2">
      <c r="A111045" s="47"/>
      <c r="B111045" s="60"/>
    </row>
    <row r="111046" spans="1:2" x14ac:dyDescent="0.2">
      <c r="A111046" s="47"/>
      <c r="B111046" s="60"/>
    </row>
    <row r="111047" spans="1:2" x14ac:dyDescent="0.2">
      <c r="A111047" s="47"/>
      <c r="B111047" s="60"/>
    </row>
    <row r="111048" spans="1:2" x14ac:dyDescent="0.2">
      <c r="A111048" s="47"/>
      <c r="B111048" s="60"/>
    </row>
    <row r="111049" spans="1:2" x14ac:dyDescent="0.2">
      <c r="A111049" s="47"/>
      <c r="B111049" s="60"/>
    </row>
    <row r="111050" spans="1:2" x14ac:dyDescent="0.2">
      <c r="A111050" s="47"/>
      <c r="B111050" s="60"/>
    </row>
    <row r="111051" spans="1:2" x14ac:dyDescent="0.2">
      <c r="A111051" s="47"/>
      <c r="B111051" s="60"/>
    </row>
    <row r="111052" spans="1:2" x14ac:dyDescent="0.2">
      <c r="A111052" s="47"/>
      <c r="B111052" s="60"/>
    </row>
    <row r="111053" spans="1:2" x14ac:dyDescent="0.2">
      <c r="A111053" s="47"/>
      <c r="B111053" s="60"/>
    </row>
    <row r="111054" spans="1:2" x14ac:dyDescent="0.2">
      <c r="A111054" s="47"/>
      <c r="B111054" s="60"/>
    </row>
    <row r="111055" spans="1:2" x14ac:dyDescent="0.2">
      <c r="A111055" s="47"/>
      <c r="B111055" s="60"/>
    </row>
    <row r="111056" spans="1:2" x14ac:dyDescent="0.2">
      <c r="A111056" s="47"/>
      <c r="B111056" s="60"/>
    </row>
    <row r="111057" spans="1:2" x14ac:dyDescent="0.2">
      <c r="A111057" s="47"/>
      <c r="B111057" s="60"/>
    </row>
    <row r="111058" spans="1:2" x14ac:dyDescent="0.2">
      <c r="A111058" s="47"/>
      <c r="B111058" s="60"/>
    </row>
    <row r="111059" spans="1:2" x14ac:dyDescent="0.2">
      <c r="A111059" s="47"/>
      <c r="B111059" s="60"/>
    </row>
    <row r="111060" spans="1:2" x14ac:dyDescent="0.2">
      <c r="A111060" s="47"/>
      <c r="B111060" s="60"/>
    </row>
    <row r="111061" spans="1:2" x14ac:dyDescent="0.2">
      <c r="A111061" s="47"/>
      <c r="B111061" s="60"/>
    </row>
    <row r="111062" spans="1:2" x14ac:dyDescent="0.2">
      <c r="A111062" s="47"/>
      <c r="B111062" s="60"/>
    </row>
    <row r="111063" spans="1:2" x14ac:dyDescent="0.2">
      <c r="A111063" s="47"/>
      <c r="B111063" s="60"/>
    </row>
    <row r="111064" spans="1:2" x14ac:dyDescent="0.2">
      <c r="A111064" s="47"/>
      <c r="B111064" s="60"/>
    </row>
    <row r="111065" spans="1:2" x14ac:dyDescent="0.2">
      <c r="A111065" s="47"/>
      <c r="B111065" s="60"/>
    </row>
    <row r="111066" spans="1:2" x14ac:dyDescent="0.2">
      <c r="A111066" s="47"/>
      <c r="B111066" s="60"/>
    </row>
    <row r="111067" spans="1:2" x14ac:dyDescent="0.2">
      <c r="A111067" s="47"/>
      <c r="B111067" s="60"/>
    </row>
    <row r="111068" spans="1:2" x14ac:dyDescent="0.2">
      <c r="A111068" s="47"/>
      <c r="B111068" s="60"/>
    </row>
    <row r="111069" spans="1:2" x14ac:dyDescent="0.2">
      <c r="A111069" s="47"/>
      <c r="B111069" s="60"/>
    </row>
    <row r="111070" spans="1:2" x14ac:dyDescent="0.2">
      <c r="A111070" s="47"/>
      <c r="B111070" s="60"/>
    </row>
    <row r="111071" spans="1:2" x14ac:dyDescent="0.2">
      <c r="A111071" s="47"/>
      <c r="B111071" s="60"/>
    </row>
    <row r="111072" spans="1:2" x14ac:dyDescent="0.2">
      <c r="A111072" s="47"/>
      <c r="B111072" s="60"/>
    </row>
    <row r="111073" spans="1:2" x14ac:dyDescent="0.2">
      <c r="A111073" s="47"/>
      <c r="B111073" s="60"/>
    </row>
    <row r="111074" spans="1:2" x14ac:dyDescent="0.2">
      <c r="A111074" s="47"/>
      <c r="B111074" s="60"/>
    </row>
    <row r="111075" spans="1:2" x14ac:dyDescent="0.2">
      <c r="A111075" s="47"/>
      <c r="B111075" s="60"/>
    </row>
    <row r="111076" spans="1:2" x14ac:dyDescent="0.2">
      <c r="A111076" s="47"/>
      <c r="B111076" s="60"/>
    </row>
    <row r="111077" spans="1:2" x14ac:dyDescent="0.2">
      <c r="A111077" s="47"/>
      <c r="B111077" s="60"/>
    </row>
    <row r="111078" spans="1:2" x14ac:dyDescent="0.2">
      <c r="A111078" s="47"/>
      <c r="B111078" s="60"/>
    </row>
    <row r="111079" spans="1:2" x14ac:dyDescent="0.2">
      <c r="A111079" s="47"/>
      <c r="B111079" s="60"/>
    </row>
    <row r="111080" spans="1:2" x14ac:dyDescent="0.2">
      <c r="A111080" s="47"/>
      <c r="B111080" s="60"/>
    </row>
    <row r="111081" spans="1:2" x14ac:dyDescent="0.2">
      <c r="A111081" s="47"/>
      <c r="B111081" s="60"/>
    </row>
    <row r="111082" spans="1:2" x14ac:dyDescent="0.2">
      <c r="A111082" s="47"/>
      <c r="B111082" s="60"/>
    </row>
    <row r="111083" spans="1:2" x14ac:dyDescent="0.2">
      <c r="A111083" s="47"/>
      <c r="B111083" s="60"/>
    </row>
    <row r="111084" spans="1:2" x14ac:dyDescent="0.2">
      <c r="A111084" s="47"/>
      <c r="B111084" s="60"/>
    </row>
    <row r="111085" spans="1:2" x14ac:dyDescent="0.2">
      <c r="A111085" s="47"/>
      <c r="B111085" s="60"/>
    </row>
    <row r="111086" spans="1:2" x14ac:dyDescent="0.2">
      <c r="A111086" s="47"/>
      <c r="B111086" s="60"/>
    </row>
    <row r="111087" spans="1:2" x14ac:dyDescent="0.2">
      <c r="A111087" s="47"/>
      <c r="B111087" s="60"/>
    </row>
    <row r="111088" spans="1:2" x14ac:dyDescent="0.2">
      <c r="A111088" s="47"/>
      <c r="B111088" s="60"/>
    </row>
    <row r="111089" spans="1:2" x14ac:dyDescent="0.2">
      <c r="A111089" s="47"/>
      <c r="B111089" s="60"/>
    </row>
    <row r="111090" spans="1:2" x14ac:dyDescent="0.2">
      <c r="A111090" s="47"/>
      <c r="B111090" s="60"/>
    </row>
    <row r="111091" spans="1:2" x14ac:dyDescent="0.2">
      <c r="A111091" s="47"/>
      <c r="B111091" s="60"/>
    </row>
    <row r="111092" spans="1:2" x14ac:dyDescent="0.2">
      <c r="A111092" s="47"/>
      <c r="B111092" s="60"/>
    </row>
    <row r="111093" spans="1:2" x14ac:dyDescent="0.2">
      <c r="A111093" s="47"/>
      <c r="B111093" s="60"/>
    </row>
    <row r="111094" spans="1:2" x14ac:dyDescent="0.2">
      <c r="A111094" s="47"/>
      <c r="B111094" s="60"/>
    </row>
    <row r="111095" spans="1:2" x14ac:dyDescent="0.2">
      <c r="A111095" s="47"/>
      <c r="B111095" s="60"/>
    </row>
    <row r="111096" spans="1:2" x14ac:dyDescent="0.2">
      <c r="A111096" s="47"/>
      <c r="B111096" s="60"/>
    </row>
    <row r="111097" spans="1:2" x14ac:dyDescent="0.2">
      <c r="A111097" s="47"/>
      <c r="B111097" s="60"/>
    </row>
    <row r="111098" spans="1:2" x14ac:dyDescent="0.2">
      <c r="A111098" s="47"/>
      <c r="B111098" s="60"/>
    </row>
    <row r="111099" spans="1:2" x14ac:dyDescent="0.2">
      <c r="A111099" s="47"/>
      <c r="B111099" s="60"/>
    </row>
    <row r="111100" spans="1:2" x14ac:dyDescent="0.2">
      <c r="A111100" s="47"/>
      <c r="B111100" s="60"/>
    </row>
    <row r="111101" spans="1:2" x14ac:dyDescent="0.2">
      <c r="A111101" s="47"/>
      <c r="B111101" s="60"/>
    </row>
    <row r="111102" spans="1:2" x14ac:dyDescent="0.2">
      <c r="A111102" s="47"/>
      <c r="B111102" s="60"/>
    </row>
    <row r="111103" spans="1:2" x14ac:dyDescent="0.2">
      <c r="A111103" s="47"/>
      <c r="B111103" s="60"/>
    </row>
    <row r="111104" spans="1:2" x14ac:dyDescent="0.2">
      <c r="A111104" s="47"/>
      <c r="B111104" s="60"/>
    </row>
    <row r="111105" spans="1:2" x14ac:dyDescent="0.2">
      <c r="A111105" s="47"/>
      <c r="B111105" s="60"/>
    </row>
    <row r="111106" spans="1:2" x14ac:dyDescent="0.2">
      <c r="A111106" s="47"/>
      <c r="B111106" s="60"/>
    </row>
    <row r="111107" spans="1:2" x14ac:dyDescent="0.2">
      <c r="A111107" s="47"/>
      <c r="B111107" s="60"/>
    </row>
    <row r="111108" spans="1:2" x14ac:dyDescent="0.2">
      <c r="A111108" s="47"/>
      <c r="B111108" s="60"/>
    </row>
    <row r="111109" spans="1:2" x14ac:dyDescent="0.2">
      <c r="A111109" s="47"/>
      <c r="B111109" s="60"/>
    </row>
    <row r="111110" spans="1:2" x14ac:dyDescent="0.2">
      <c r="A111110" s="47"/>
      <c r="B111110" s="60"/>
    </row>
    <row r="111111" spans="1:2" x14ac:dyDescent="0.2">
      <c r="A111111" s="47"/>
      <c r="B111111" s="60"/>
    </row>
    <row r="111112" spans="1:2" x14ac:dyDescent="0.2">
      <c r="A111112" s="47"/>
      <c r="B111112" s="60"/>
    </row>
    <row r="111113" spans="1:2" x14ac:dyDescent="0.2">
      <c r="A111113" s="47"/>
      <c r="B111113" s="60"/>
    </row>
    <row r="111114" spans="1:2" x14ac:dyDescent="0.2">
      <c r="A111114" s="47"/>
      <c r="B111114" s="60"/>
    </row>
    <row r="111115" spans="1:2" x14ac:dyDescent="0.2">
      <c r="A111115" s="47"/>
      <c r="B111115" s="60"/>
    </row>
    <row r="111116" spans="1:2" x14ac:dyDescent="0.2">
      <c r="A111116" s="47"/>
      <c r="B111116" s="60"/>
    </row>
    <row r="111117" spans="1:2" x14ac:dyDescent="0.2">
      <c r="A111117" s="47"/>
      <c r="B111117" s="60"/>
    </row>
    <row r="111118" spans="1:2" x14ac:dyDescent="0.2">
      <c r="A111118" s="47"/>
      <c r="B111118" s="60"/>
    </row>
    <row r="111119" spans="1:2" x14ac:dyDescent="0.2">
      <c r="A111119" s="47"/>
      <c r="B111119" s="60"/>
    </row>
    <row r="111120" spans="1:2" x14ac:dyDescent="0.2">
      <c r="A111120" s="47"/>
      <c r="B111120" s="60"/>
    </row>
    <row r="111121" spans="1:2" x14ac:dyDescent="0.2">
      <c r="A111121" s="47"/>
      <c r="B111121" s="60"/>
    </row>
    <row r="111122" spans="1:2" x14ac:dyDescent="0.2">
      <c r="A111122" s="47"/>
      <c r="B111122" s="60"/>
    </row>
    <row r="111123" spans="1:2" x14ac:dyDescent="0.2">
      <c r="A111123" s="47"/>
      <c r="B111123" s="60"/>
    </row>
    <row r="111124" spans="1:2" x14ac:dyDescent="0.2">
      <c r="A111124" s="47"/>
      <c r="B111124" s="60"/>
    </row>
    <row r="111125" spans="1:2" x14ac:dyDescent="0.2">
      <c r="A111125" s="47"/>
      <c r="B111125" s="60"/>
    </row>
    <row r="111126" spans="1:2" x14ac:dyDescent="0.2">
      <c r="A111126" s="47"/>
      <c r="B111126" s="60"/>
    </row>
    <row r="111127" spans="1:2" x14ac:dyDescent="0.2">
      <c r="A111127" s="47"/>
      <c r="B111127" s="60"/>
    </row>
    <row r="111128" spans="1:2" x14ac:dyDescent="0.2">
      <c r="A111128" s="47"/>
      <c r="B111128" s="60"/>
    </row>
    <row r="111129" spans="1:2" x14ac:dyDescent="0.2">
      <c r="A111129" s="47"/>
      <c r="B111129" s="60"/>
    </row>
    <row r="111130" spans="1:2" x14ac:dyDescent="0.2">
      <c r="A111130" s="47"/>
      <c r="B111130" s="60"/>
    </row>
    <row r="111131" spans="1:2" x14ac:dyDescent="0.2">
      <c r="A111131" s="47"/>
      <c r="B111131" s="60"/>
    </row>
    <row r="111132" spans="1:2" x14ac:dyDescent="0.2">
      <c r="A111132" s="47"/>
      <c r="B111132" s="60"/>
    </row>
    <row r="111133" spans="1:2" x14ac:dyDescent="0.2">
      <c r="A111133" s="47"/>
      <c r="B111133" s="60"/>
    </row>
    <row r="111134" spans="1:2" x14ac:dyDescent="0.2">
      <c r="A111134" s="47"/>
      <c r="B111134" s="60"/>
    </row>
    <row r="111135" spans="1:2" x14ac:dyDescent="0.2">
      <c r="A111135" s="47"/>
      <c r="B111135" s="60"/>
    </row>
    <row r="111136" spans="1:2" x14ac:dyDescent="0.2">
      <c r="A111136" s="47"/>
      <c r="B111136" s="60"/>
    </row>
    <row r="111137" spans="1:2" x14ac:dyDescent="0.2">
      <c r="A111137" s="47"/>
      <c r="B111137" s="60"/>
    </row>
    <row r="111138" spans="1:2" x14ac:dyDescent="0.2">
      <c r="A111138" s="47"/>
      <c r="B111138" s="60"/>
    </row>
    <row r="111139" spans="1:2" x14ac:dyDescent="0.2">
      <c r="A111139" s="47"/>
      <c r="B111139" s="60"/>
    </row>
    <row r="111140" spans="1:2" x14ac:dyDescent="0.2">
      <c r="A111140" s="47"/>
      <c r="B111140" s="60"/>
    </row>
    <row r="111141" spans="1:2" x14ac:dyDescent="0.2">
      <c r="A111141" s="47"/>
      <c r="B111141" s="60"/>
    </row>
    <row r="111142" spans="1:2" x14ac:dyDescent="0.2">
      <c r="A111142" s="47"/>
      <c r="B111142" s="60"/>
    </row>
    <row r="111143" spans="1:2" x14ac:dyDescent="0.2">
      <c r="A111143" s="47"/>
      <c r="B111143" s="60"/>
    </row>
    <row r="111144" spans="1:2" x14ac:dyDescent="0.2">
      <c r="A111144" s="47"/>
      <c r="B111144" s="60"/>
    </row>
    <row r="111145" spans="1:2" x14ac:dyDescent="0.2">
      <c r="A111145" s="47"/>
      <c r="B111145" s="60"/>
    </row>
    <row r="111146" spans="1:2" x14ac:dyDescent="0.2">
      <c r="A111146" s="47"/>
      <c r="B111146" s="60"/>
    </row>
    <row r="111147" spans="1:2" x14ac:dyDescent="0.2">
      <c r="A111147" s="47"/>
      <c r="B111147" s="60"/>
    </row>
    <row r="111148" spans="1:2" x14ac:dyDescent="0.2">
      <c r="A111148" s="47"/>
      <c r="B111148" s="60"/>
    </row>
    <row r="111149" spans="1:2" x14ac:dyDescent="0.2">
      <c r="A111149" s="47"/>
      <c r="B111149" s="60"/>
    </row>
    <row r="111150" spans="1:2" x14ac:dyDescent="0.2">
      <c r="A111150" s="47"/>
      <c r="B111150" s="60"/>
    </row>
    <row r="111151" spans="1:2" x14ac:dyDescent="0.2">
      <c r="A111151" s="47"/>
      <c r="B111151" s="60"/>
    </row>
    <row r="111152" spans="1:2" x14ac:dyDescent="0.2">
      <c r="A111152" s="47"/>
      <c r="B111152" s="60"/>
    </row>
    <row r="111153" spans="1:2" x14ac:dyDescent="0.2">
      <c r="A111153" s="47"/>
      <c r="B111153" s="60"/>
    </row>
    <row r="111154" spans="1:2" x14ac:dyDescent="0.2">
      <c r="A111154" s="47"/>
      <c r="B111154" s="60"/>
    </row>
    <row r="111155" spans="1:2" x14ac:dyDescent="0.2">
      <c r="A111155" s="47"/>
      <c r="B111155" s="60"/>
    </row>
    <row r="111156" spans="1:2" x14ac:dyDescent="0.2">
      <c r="A111156" s="47"/>
      <c r="B111156" s="60"/>
    </row>
    <row r="111157" spans="1:2" x14ac:dyDescent="0.2">
      <c r="A111157" s="47"/>
      <c r="B111157" s="60"/>
    </row>
    <row r="111158" spans="1:2" x14ac:dyDescent="0.2">
      <c r="A111158" s="47"/>
      <c r="B111158" s="60"/>
    </row>
    <row r="111159" spans="1:2" x14ac:dyDescent="0.2">
      <c r="A111159" s="47"/>
      <c r="B111159" s="60"/>
    </row>
    <row r="111160" spans="1:2" x14ac:dyDescent="0.2">
      <c r="A111160" s="47"/>
      <c r="B111160" s="60"/>
    </row>
    <row r="111161" spans="1:2" x14ac:dyDescent="0.2">
      <c r="A111161" s="47"/>
      <c r="B111161" s="60"/>
    </row>
    <row r="111162" spans="1:2" x14ac:dyDescent="0.2">
      <c r="A111162" s="47"/>
      <c r="B111162" s="60"/>
    </row>
    <row r="111163" spans="1:2" x14ac:dyDescent="0.2">
      <c r="A111163" s="47"/>
      <c r="B111163" s="60"/>
    </row>
    <row r="111164" spans="1:2" x14ac:dyDescent="0.2">
      <c r="A111164" s="47"/>
      <c r="B111164" s="60"/>
    </row>
    <row r="111165" spans="1:2" x14ac:dyDescent="0.2">
      <c r="A111165" s="47"/>
      <c r="B111165" s="60"/>
    </row>
    <row r="111166" spans="1:2" x14ac:dyDescent="0.2">
      <c r="A111166" s="47"/>
      <c r="B111166" s="60"/>
    </row>
    <row r="111167" spans="1:2" x14ac:dyDescent="0.2">
      <c r="A111167" s="47"/>
      <c r="B111167" s="60"/>
    </row>
    <row r="111168" spans="1:2" x14ac:dyDescent="0.2">
      <c r="A111168" s="47"/>
      <c r="B111168" s="60"/>
    </row>
    <row r="111169" spans="1:2" x14ac:dyDescent="0.2">
      <c r="A111169" s="47"/>
      <c r="B111169" s="60"/>
    </row>
    <row r="111170" spans="1:2" x14ac:dyDescent="0.2">
      <c r="A111170" s="47"/>
      <c r="B111170" s="60"/>
    </row>
    <row r="111171" spans="1:2" x14ac:dyDescent="0.2">
      <c r="A111171" s="47"/>
      <c r="B111171" s="60"/>
    </row>
    <row r="111172" spans="1:2" x14ac:dyDescent="0.2">
      <c r="A111172" s="47"/>
      <c r="B111172" s="60"/>
    </row>
    <row r="111173" spans="1:2" x14ac:dyDescent="0.2">
      <c r="A111173" s="47"/>
      <c r="B111173" s="60"/>
    </row>
    <row r="111174" spans="1:2" x14ac:dyDescent="0.2">
      <c r="A111174" s="47"/>
      <c r="B111174" s="60"/>
    </row>
    <row r="111175" spans="1:2" x14ac:dyDescent="0.2">
      <c r="A111175" s="47"/>
      <c r="B111175" s="60"/>
    </row>
    <row r="111176" spans="1:2" x14ac:dyDescent="0.2">
      <c r="A111176" s="47"/>
      <c r="B111176" s="60"/>
    </row>
    <row r="111177" spans="1:2" x14ac:dyDescent="0.2">
      <c r="A111177" s="47"/>
      <c r="B111177" s="60"/>
    </row>
    <row r="111178" spans="1:2" x14ac:dyDescent="0.2">
      <c r="A111178" s="47"/>
      <c r="B111178" s="60"/>
    </row>
    <row r="111179" spans="1:2" x14ac:dyDescent="0.2">
      <c r="A111179" s="47"/>
      <c r="B111179" s="60"/>
    </row>
    <row r="111180" spans="1:2" x14ac:dyDescent="0.2">
      <c r="A111180" s="47"/>
      <c r="B111180" s="60"/>
    </row>
    <row r="111181" spans="1:2" x14ac:dyDescent="0.2">
      <c r="A111181" s="47"/>
      <c r="B111181" s="60"/>
    </row>
    <row r="111182" spans="1:2" x14ac:dyDescent="0.2">
      <c r="A111182" s="47"/>
      <c r="B111182" s="60"/>
    </row>
    <row r="111183" spans="1:2" x14ac:dyDescent="0.2">
      <c r="A111183" s="47"/>
      <c r="B111183" s="60"/>
    </row>
    <row r="111184" spans="1:2" x14ac:dyDescent="0.2">
      <c r="A111184" s="47"/>
      <c r="B111184" s="60"/>
    </row>
    <row r="111185" spans="1:2" x14ac:dyDescent="0.2">
      <c r="A111185" s="47"/>
      <c r="B111185" s="60"/>
    </row>
    <row r="111186" spans="1:2" x14ac:dyDescent="0.2">
      <c r="A111186" s="47"/>
      <c r="B111186" s="60"/>
    </row>
    <row r="111187" spans="1:2" x14ac:dyDescent="0.2">
      <c r="A111187" s="47"/>
      <c r="B111187" s="60"/>
    </row>
    <row r="111188" spans="1:2" x14ac:dyDescent="0.2">
      <c r="A111188" s="47"/>
      <c r="B111188" s="60"/>
    </row>
    <row r="111189" spans="1:2" x14ac:dyDescent="0.2">
      <c r="A111189" s="47"/>
      <c r="B111189" s="60"/>
    </row>
    <row r="111190" spans="1:2" x14ac:dyDescent="0.2">
      <c r="A111190" s="47"/>
      <c r="B111190" s="60"/>
    </row>
    <row r="111191" spans="1:2" x14ac:dyDescent="0.2">
      <c r="A111191" s="47"/>
      <c r="B111191" s="60"/>
    </row>
    <row r="111192" spans="1:2" x14ac:dyDescent="0.2">
      <c r="A111192" s="47"/>
      <c r="B111192" s="60"/>
    </row>
    <row r="111193" spans="1:2" x14ac:dyDescent="0.2">
      <c r="A111193" s="47"/>
      <c r="B111193" s="60"/>
    </row>
    <row r="111194" spans="1:2" x14ac:dyDescent="0.2">
      <c r="A111194" s="47"/>
      <c r="B111194" s="60"/>
    </row>
    <row r="111195" spans="1:2" x14ac:dyDescent="0.2">
      <c r="A111195" s="47"/>
      <c r="B111195" s="60"/>
    </row>
    <row r="111196" spans="1:2" x14ac:dyDescent="0.2">
      <c r="A111196" s="47"/>
      <c r="B111196" s="60"/>
    </row>
    <row r="111197" spans="1:2" x14ac:dyDescent="0.2">
      <c r="A111197" s="47"/>
      <c r="B111197" s="60"/>
    </row>
    <row r="111198" spans="1:2" x14ac:dyDescent="0.2">
      <c r="A111198" s="47"/>
      <c r="B111198" s="60"/>
    </row>
    <row r="111199" spans="1:2" x14ac:dyDescent="0.2">
      <c r="A111199" s="47"/>
      <c r="B111199" s="60"/>
    </row>
    <row r="111200" spans="1:2" x14ac:dyDescent="0.2">
      <c r="A111200" s="47"/>
      <c r="B111200" s="60"/>
    </row>
    <row r="111201" spans="1:2" x14ac:dyDescent="0.2">
      <c r="A111201" s="47"/>
      <c r="B111201" s="60"/>
    </row>
    <row r="111202" spans="1:2" x14ac:dyDescent="0.2">
      <c r="A111202" s="47"/>
      <c r="B111202" s="60"/>
    </row>
    <row r="111203" spans="1:2" x14ac:dyDescent="0.2">
      <c r="A111203" s="47"/>
      <c r="B111203" s="60"/>
    </row>
    <row r="111204" spans="1:2" x14ac:dyDescent="0.2">
      <c r="A111204" s="47"/>
      <c r="B111204" s="60"/>
    </row>
    <row r="111205" spans="1:2" x14ac:dyDescent="0.2">
      <c r="A111205" s="47"/>
      <c r="B111205" s="60"/>
    </row>
    <row r="111206" spans="1:2" x14ac:dyDescent="0.2">
      <c r="A111206" s="47"/>
      <c r="B111206" s="60"/>
    </row>
    <row r="111207" spans="1:2" x14ac:dyDescent="0.2">
      <c r="A111207" s="47"/>
      <c r="B111207" s="60"/>
    </row>
    <row r="111208" spans="1:2" x14ac:dyDescent="0.2">
      <c r="A111208" s="47"/>
      <c r="B111208" s="60"/>
    </row>
    <row r="111209" spans="1:2" x14ac:dyDescent="0.2">
      <c r="A111209" s="47"/>
      <c r="B111209" s="60"/>
    </row>
    <row r="111210" spans="1:2" x14ac:dyDescent="0.2">
      <c r="A111210" s="47"/>
      <c r="B111210" s="60"/>
    </row>
    <row r="111211" spans="1:2" x14ac:dyDescent="0.2">
      <c r="A111211" s="47"/>
      <c r="B111211" s="60"/>
    </row>
    <row r="111212" spans="1:2" x14ac:dyDescent="0.2">
      <c r="A111212" s="47"/>
      <c r="B111212" s="60"/>
    </row>
    <row r="111213" spans="1:2" x14ac:dyDescent="0.2">
      <c r="A111213" s="47"/>
      <c r="B111213" s="60"/>
    </row>
    <row r="111214" spans="1:2" x14ac:dyDescent="0.2">
      <c r="A111214" s="47"/>
      <c r="B111214" s="60"/>
    </row>
    <row r="111215" spans="1:2" x14ac:dyDescent="0.2">
      <c r="A111215" s="47"/>
      <c r="B111215" s="60"/>
    </row>
    <row r="111216" spans="1:2" x14ac:dyDescent="0.2">
      <c r="A111216" s="47"/>
      <c r="B111216" s="60"/>
    </row>
    <row r="111217" spans="1:2" x14ac:dyDescent="0.2">
      <c r="A111217" s="47"/>
      <c r="B111217" s="60"/>
    </row>
    <row r="111218" spans="1:2" x14ac:dyDescent="0.2">
      <c r="A111218" s="47"/>
      <c r="B111218" s="60"/>
    </row>
    <row r="111219" spans="1:2" x14ac:dyDescent="0.2">
      <c r="A111219" s="47"/>
      <c r="B111219" s="60"/>
    </row>
    <row r="111220" spans="1:2" x14ac:dyDescent="0.2">
      <c r="A111220" s="47"/>
      <c r="B111220" s="60"/>
    </row>
    <row r="111221" spans="1:2" x14ac:dyDescent="0.2">
      <c r="A111221" s="47"/>
      <c r="B111221" s="60"/>
    </row>
    <row r="111222" spans="1:2" x14ac:dyDescent="0.2">
      <c r="A111222" s="47"/>
      <c r="B111222" s="60"/>
    </row>
    <row r="111223" spans="1:2" x14ac:dyDescent="0.2">
      <c r="A111223" s="47"/>
      <c r="B111223" s="60"/>
    </row>
    <row r="111224" spans="1:2" x14ac:dyDescent="0.2">
      <c r="A111224" s="47"/>
      <c r="B111224" s="60"/>
    </row>
    <row r="111225" spans="1:2" x14ac:dyDescent="0.2">
      <c r="A111225" s="47"/>
      <c r="B111225" s="60"/>
    </row>
    <row r="111226" spans="1:2" x14ac:dyDescent="0.2">
      <c r="A111226" s="47"/>
      <c r="B111226" s="60"/>
    </row>
    <row r="111227" spans="1:2" x14ac:dyDescent="0.2">
      <c r="A111227" s="47"/>
      <c r="B111227" s="60"/>
    </row>
    <row r="111228" spans="1:2" x14ac:dyDescent="0.2">
      <c r="A111228" s="47"/>
      <c r="B111228" s="60"/>
    </row>
    <row r="111229" spans="1:2" x14ac:dyDescent="0.2">
      <c r="A111229" s="47"/>
      <c r="B111229" s="60"/>
    </row>
    <row r="111230" spans="1:2" x14ac:dyDescent="0.2">
      <c r="A111230" s="47"/>
      <c r="B111230" s="60"/>
    </row>
    <row r="111231" spans="1:2" x14ac:dyDescent="0.2">
      <c r="A111231" s="47"/>
      <c r="B111231" s="60"/>
    </row>
    <row r="111232" spans="1:2" x14ac:dyDescent="0.2">
      <c r="A111232" s="47"/>
      <c r="B111232" s="60"/>
    </row>
    <row r="111233" spans="1:2" x14ac:dyDescent="0.2">
      <c r="A111233" s="47"/>
      <c r="B111233" s="60"/>
    </row>
    <row r="111234" spans="1:2" x14ac:dyDescent="0.2">
      <c r="A111234" s="47"/>
      <c r="B111234" s="60"/>
    </row>
    <row r="111235" spans="1:2" x14ac:dyDescent="0.2">
      <c r="A111235" s="47"/>
      <c r="B111235" s="60"/>
    </row>
    <row r="111236" spans="1:2" x14ac:dyDescent="0.2">
      <c r="A111236" s="47"/>
      <c r="B111236" s="60"/>
    </row>
    <row r="111237" spans="1:2" x14ac:dyDescent="0.2">
      <c r="A111237" s="47"/>
      <c r="B111237" s="60"/>
    </row>
    <row r="111238" spans="1:2" x14ac:dyDescent="0.2">
      <c r="A111238" s="47"/>
      <c r="B111238" s="60"/>
    </row>
    <row r="111239" spans="1:2" x14ac:dyDescent="0.2">
      <c r="A111239" s="47"/>
      <c r="B111239" s="60"/>
    </row>
    <row r="111240" spans="1:2" x14ac:dyDescent="0.2">
      <c r="A111240" s="47"/>
      <c r="B111240" s="60"/>
    </row>
    <row r="111241" spans="1:2" x14ac:dyDescent="0.2">
      <c r="A111241" s="47"/>
      <c r="B111241" s="60"/>
    </row>
    <row r="111242" spans="1:2" x14ac:dyDescent="0.2">
      <c r="A111242" s="47"/>
      <c r="B111242" s="60"/>
    </row>
    <row r="111243" spans="1:2" x14ac:dyDescent="0.2">
      <c r="A111243" s="47"/>
      <c r="B111243" s="60"/>
    </row>
    <row r="111244" spans="1:2" x14ac:dyDescent="0.2">
      <c r="A111244" s="47"/>
      <c r="B111244" s="60"/>
    </row>
    <row r="111245" spans="1:2" x14ac:dyDescent="0.2">
      <c r="A111245" s="47"/>
      <c r="B111245" s="60"/>
    </row>
    <row r="111246" spans="1:2" x14ac:dyDescent="0.2">
      <c r="A111246" s="47"/>
      <c r="B111246" s="60"/>
    </row>
    <row r="111247" spans="1:2" x14ac:dyDescent="0.2">
      <c r="A111247" s="47"/>
      <c r="B111247" s="60"/>
    </row>
    <row r="111248" spans="1:2" x14ac:dyDescent="0.2">
      <c r="A111248" s="47"/>
      <c r="B111248" s="60"/>
    </row>
    <row r="111249" spans="1:2" x14ac:dyDescent="0.2">
      <c r="A111249" s="47"/>
      <c r="B111249" s="60"/>
    </row>
    <row r="111250" spans="1:2" x14ac:dyDescent="0.2">
      <c r="A111250" s="47"/>
      <c r="B111250" s="60"/>
    </row>
    <row r="111251" spans="1:2" x14ac:dyDescent="0.2">
      <c r="A111251" s="47"/>
      <c r="B111251" s="60"/>
    </row>
    <row r="111252" spans="1:2" x14ac:dyDescent="0.2">
      <c r="A111252" s="47"/>
      <c r="B111252" s="60"/>
    </row>
    <row r="111253" spans="1:2" x14ac:dyDescent="0.2">
      <c r="A111253" s="47"/>
      <c r="B111253" s="60"/>
    </row>
    <row r="111254" spans="1:2" x14ac:dyDescent="0.2">
      <c r="A111254" s="47"/>
      <c r="B111254" s="60"/>
    </row>
    <row r="111255" spans="1:2" x14ac:dyDescent="0.2">
      <c r="A111255" s="47"/>
      <c r="B111255" s="60"/>
    </row>
    <row r="111256" spans="1:2" x14ac:dyDescent="0.2">
      <c r="A111256" s="47"/>
      <c r="B111256" s="60"/>
    </row>
    <row r="111257" spans="1:2" x14ac:dyDescent="0.2">
      <c r="A111257" s="47"/>
      <c r="B111257" s="60"/>
    </row>
    <row r="111258" spans="1:2" x14ac:dyDescent="0.2">
      <c r="A111258" s="47"/>
      <c r="B111258" s="60"/>
    </row>
    <row r="111259" spans="1:2" x14ac:dyDescent="0.2">
      <c r="A111259" s="47"/>
      <c r="B111259" s="60"/>
    </row>
    <row r="111260" spans="1:2" x14ac:dyDescent="0.2">
      <c r="A111260" s="47"/>
      <c r="B111260" s="60"/>
    </row>
    <row r="111261" spans="1:2" x14ac:dyDescent="0.2">
      <c r="A111261" s="47"/>
      <c r="B111261" s="60"/>
    </row>
    <row r="111262" spans="1:2" x14ac:dyDescent="0.2">
      <c r="A111262" s="47"/>
      <c r="B111262" s="60"/>
    </row>
    <row r="111263" spans="1:2" x14ac:dyDescent="0.2">
      <c r="A111263" s="47"/>
      <c r="B111263" s="60"/>
    </row>
    <row r="111264" spans="1:2" x14ac:dyDescent="0.2">
      <c r="A111264" s="47"/>
      <c r="B111264" s="60"/>
    </row>
    <row r="111265" spans="1:2" x14ac:dyDescent="0.2">
      <c r="A111265" s="47"/>
      <c r="B111265" s="60"/>
    </row>
    <row r="111266" spans="1:2" x14ac:dyDescent="0.2">
      <c r="A111266" s="47"/>
      <c r="B111266" s="60"/>
    </row>
    <row r="111267" spans="1:2" x14ac:dyDescent="0.2">
      <c r="A111267" s="47"/>
      <c r="B111267" s="60"/>
    </row>
    <row r="111268" spans="1:2" x14ac:dyDescent="0.2">
      <c r="A111268" s="47"/>
      <c r="B111268" s="60"/>
    </row>
    <row r="111269" spans="1:2" x14ac:dyDescent="0.2">
      <c r="A111269" s="47"/>
      <c r="B111269" s="60"/>
    </row>
    <row r="111270" spans="1:2" x14ac:dyDescent="0.2">
      <c r="A111270" s="47"/>
      <c r="B111270" s="60"/>
    </row>
    <row r="111271" spans="1:2" x14ac:dyDescent="0.2">
      <c r="A111271" s="47"/>
      <c r="B111271" s="60"/>
    </row>
    <row r="111272" spans="1:2" x14ac:dyDescent="0.2">
      <c r="A111272" s="47"/>
      <c r="B111272" s="60"/>
    </row>
    <row r="111273" spans="1:2" x14ac:dyDescent="0.2">
      <c r="A111273" s="47"/>
      <c r="B111273" s="60"/>
    </row>
    <row r="111274" spans="1:2" x14ac:dyDescent="0.2">
      <c r="A111274" s="47"/>
      <c r="B111274" s="60"/>
    </row>
    <row r="111275" spans="1:2" x14ac:dyDescent="0.2">
      <c r="A111275" s="47"/>
      <c r="B111275" s="60"/>
    </row>
    <row r="111276" spans="1:2" x14ac:dyDescent="0.2">
      <c r="A111276" s="47"/>
      <c r="B111276" s="60"/>
    </row>
    <row r="111277" spans="1:2" x14ac:dyDescent="0.2">
      <c r="A111277" s="47"/>
      <c r="B111277" s="60"/>
    </row>
    <row r="111278" spans="1:2" x14ac:dyDescent="0.2">
      <c r="A111278" s="47"/>
      <c r="B111278" s="60"/>
    </row>
    <row r="111279" spans="1:2" x14ac:dyDescent="0.2">
      <c r="A111279" s="47"/>
      <c r="B111279" s="60"/>
    </row>
    <row r="111280" spans="1:2" x14ac:dyDescent="0.2">
      <c r="A111280" s="47"/>
      <c r="B111280" s="60"/>
    </row>
    <row r="111281" spans="1:2" x14ac:dyDescent="0.2">
      <c r="A111281" s="47"/>
      <c r="B111281" s="60"/>
    </row>
    <row r="111282" spans="1:2" x14ac:dyDescent="0.2">
      <c r="A111282" s="47"/>
      <c r="B111282" s="60"/>
    </row>
    <row r="111283" spans="1:2" x14ac:dyDescent="0.2">
      <c r="A111283" s="47"/>
      <c r="B111283" s="60"/>
    </row>
    <row r="111284" spans="1:2" x14ac:dyDescent="0.2">
      <c r="A111284" s="47"/>
      <c r="B111284" s="60"/>
    </row>
    <row r="111285" spans="1:2" x14ac:dyDescent="0.2">
      <c r="A111285" s="47"/>
      <c r="B111285" s="60"/>
    </row>
    <row r="111286" spans="1:2" x14ac:dyDescent="0.2">
      <c r="A111286" s="47"/>
      <c r="B111286" s="60"/>
    </row>
    <row r="111287" spans="1:2" x14ac:dyDescent="0.2">
      <c r="A111287" s="47"/>
      <c r="B111287" s="60"/>
    </row>
    <row r="111288" spans="1:2" x14ac:dyDescent="0.2">
      <c r="A111288" s="47"/>
      <c r="B111288" s="60"/>
    </row>
    <row r="111289" spans="1:2" x14ac:dyDescent="0.2">
      <c r="A111289" s="47"/>
      <c r="B111289" s="60"/>
    </row>
    <row r="111290" spans="1:2" x14ac:dyDescent="0.2">
      <c r="A111290" s="47"/>
      <c r="B111290" s="60"/>
    </row>
    <row r="111291" spans="1:2" x14ac:dyDescent="0.2">
      <c r="A111291" s="47"/>
      <c r="B111291" s="60"/>
    </row>
    <row r="111292" spans="1:2" x14ac:dyDescent="0.2">
      <c r="A111292" s="47"/>
      <c r="B111292" s="60"/>
    </row>
    <row r="111293" spans="1:2" x14ac:dyDescent="0.2">
      <c r="A111293" s="47"/>
      <c r="B111293" s="60"/>
    </row>
    <row r="111294" spans="1:2" x14ac:dyDescent="0.2">
      <c r="A111294" s="47"/>
      <c r="B111294" s="60"/>
    </row>
    <row r="111295" spans="1:2" x14ac:dyDescent="0.2">
      <c r="A111295" s="47"/>
      <c r="B111295" s="60"/>
    </row>
    <row r="111296" spans="1:2" x14ac:dyDescent="0.2">
      <c r="A111296" s="47"/>
      <c r="B111296" s="60"/>
    </row>
    <row r="111297" spans="1:2" x14ac:dyDescent="0.2">
      <c r="A111297" s="47"/>
      <c r="B111297" s="60"/>
    </row>
    <row r="111298" spans="1:2" x14ac:dyDescent="0.2">
      <c r="A111298" s="47"/>
      <c r="B111298" s="60"/>
    </row>
    <row r="111299" spans="1:2" x14ac:dyDescent="0.2">
      <c r="A111299" s="47"/>
      <c r="B111299" s="60"/>
    </row>
    <row r="111300" spans="1:2" x14ac:dyDescent="0.2">
      <c r="A111300" s="47"/>
      <c r="B111300" s="60"/>
    </row>
    <row r="111301" spans="1:2" x14ac:dyDescent="0.2">
      <c r="A111301" s="47"/>
      <c r="B111301" s="60"/>
    </row>
    <row r="111302" spans="1:2" x14ac:dyDescent="0.2">
      <c r="A111302" s="47"/>
      <c r="B111302" s="60"/>
    </row>
    <row r="111303" spans="1:2" x14ac:dyDescent="0.2">
      <c r="A111303" s="47"/>
      <c r="B111303" s="60"/>
    </row>
    <row r="111304" spans="1:2" x14ac:dyDescent="0.2">
      <c r="A111304" s="47"/>
      <c r="B111304" s="60"/>
    </row>
    <row r="111305" spans="1:2" x14ac:dyDescent="0.2">
      <c r="A111305" s="47"/>
      <c r="B111305" s="60"/>
    </row>
    <row r="111306" spans="1:2" x14ac:dyDescent="0.2">
      <c r="A111306" s="47"/>
      <c r="B111306" s="60"/>
    </row>
    <row r="111307" spans="1:2" x14ac:dyDescent="0.2">
      <c r="A111307" s="47"/>
      <c r="B111307" s="60"/>
    </row>
    <row r="111308" spans="1:2" x14ac:dyDescent="0.2">
      <c r="A111308" s="47"/>
      <c r="B111308" s="60"/>
    </row>
    <row r="111309" spans="1:2" x14ac:dyDescent="0.2">
      <c r="A111309" s="47"/>
      <c r="B111309" s="60"/>
    </row>
    <row r="111310" spans="1:2" x14ac:dyDescent="0.2">
      <c r="A111310" s="47"/>
      <c r="B111310" s="60"/>
    </row>
    <row r="111311" spans="1:2" x14ac:dyDescent="0.2">
      <c r="A111311" s="47"/>
      <c r="B111311" s="60"/>
    </row>
    <row r="111312" spans="1:2" x14ac:dyDescent="0.2">
      <c r="A111312" s="47"/>
      <c r="B111312" s="60"/>
    </row>
    <row r="111313" spans="1:2" x14ac:dyDescent="0.2">
      <c r="A111313" s="47"/>
      <c r="B111313" s="60"/>
    </row>
    <row r="111314" spans="1:2" x14ac:dyDescent="0.2">
      <c r="A111314" s="47"/>
      <c r="B111314" s="60"/>
    </row>
    <row r="111315" spans="1:2" x14ac:dyDescent="0.2">
      <c r="A111315" s="47"/>
      <c r="B111315" s="60"/>
    </row>
    <row r="111316" spans="1:2" x14ac:dyDescent="0.2">
      <c r="A111316" s="47"/>
      <c r="B111316" s="60"/>
    </row>
    <row r="111317" spans="1:2" x14ac:dyDescent="0.2">
      <c r="A111317" s="47"/>
      <c r="B111317" s="60"/>
    </row>
    <row r="111318" spans="1:2" x14ac:dyDescent="0.2">
      <c r="A111318" s="47"/>
      <c r="B111318" s="60"/>
    </row>
    <row r="111319" spans="1:2" x14ac:dyDescent="0.2">
      <c r="A111319" s="47"/>
      <c r="B111319" s="60"/>
    </row>
    <row r="111320" spans="1:2" x14ac:dyDescent="0.2">
      <c r="A111320" s="47"/>
      <c r="B111320" s="60"/>
    </row>
    <row r="111321" spans="1:2" x14ac:dyDescent="0.2">
      <c r="A111321" s="47"/>
      <c r="B111321" s="60"/>
    </row>
    <row r="111322" spans="1:2" x14ac:dyDescent="0.2">
      <c r="A111322" s="47"/>
      <c r="B111322" s="60"/>
    </row>
    <row r="111323" spans="1:2" x14ac:dyDescent="0.2">
      <c r="A111323" s="47"/>
      <c r="B111323" s="60"/>
    </row>
    <row r="111324" spans="1:2" x14ac:dyDescent="0.2">
      <c r="A111324" s="47"/>
      <c r="B111324" s="60"/>
    </row>
    <row r="111325" spans="1:2" x14ac:dyDescent="0.2">
      <c r="A111325" s="47"/>
      <c r="B111325" s="60"/>
    </row>
    <row r="111326" spans="1:2" x14ac:dyDescent="0.2">
      <c r="A111326" s="47"/>
      <c r="B111326" s="60"/>
    </row>
    <row r="111327" spans="1:2" x14ac:dyDescent="0.2">
      <c r="A111327" s="47"/>
      <c r="B111327" s="60"/>
    </row>
    <row r="111328" spans="1:2" x14ac:dyDescent="0.2">
      <c r="A111328" s="47"/>
      <c r="B111328" s="60"/>
    </row>
    <row r="111329" spans="1:2" x14ac:dyDescent="0.2">
      <c r="A111329" s="47"/>
      <c r="B111329" s="60"/>
    </row>
    <row r="111330" spans="1:2" x14ac:dyDescent="0.2">
      <c r="A111330" s="47"/>
      <c r="B111330" s="60"/>
    </row>
    <row r="111331" spans="1:2" x14ac:dyDescent="0.2">
      <c r="A111331" s="47"/>
      <c r="B111331" s="60"/>
    </row>
    <row r="111332" spans="1:2" x14ac:dyDescent="0.2">
      <c r="A111332" s="47"/>
      <c r="B111332" s="60"/>
    </row>
    <row r="111333" spans="1:2" x14ac:dyDescent="0.2">
      <c r="A111333" s="47"/>
      <c r="B111333" s="60"/>
    </row>
    <row r="111334" spans="1:2" x14ac:dyDescent="0.2">
      <c r="A111334" s="47"/>
      <c r="B111334" s="60"/>
    </row>
    <row r="111335" spans="1:2" x14ac:dyDescent="0.2">
      <c r="A111335" s="47"/>
      <c r="B111335" s="60"/>
    </row>
    <row r="111336" spans="1:2" x14ac:dyDescent="0.2">
      <c r="A111336" s="47"/>
      <c r="B111336" s="60"/>
    </row>
    <row r="111337" spans="1:2" x14ac:dyDescent="0.2">
      <c r="A111337" s="47"/>
      <c r="B111337" s="60"/>
    </row>
    <row r="111338" spans="1:2" x14ac:dyDescent="0.2">
      <c r="A111338" s="47"/>
      <c r="B111338" s="60"/>
    </row>
    <row r="111339" spans="1:2" x14ac:dyDescent="0.2">
      <c r="A111339" s="47"/>
      <c r="B111339" s="60"/>
    </row>
    <row r="111340" spans="1:2" x14ac:dyDescent="0.2">
      <c r="A111340" s="47"/>
      <c r="B111340" s="60"/>
    </row>
    <row r="111341" spans="1:2" x14ac:dyDescent="0.2">
      <c r="A111341" s="47"/>
      <c r="B111341" s="60"/>
    </row>
    <row r="111342" spans="1:2" x14ac:dyDescent="0.2">
      <c r="A111342" s="47"/>
      <c r="B111342" s="60"/>
    </row>
    <row r="111343" spans="1:2" x14ac:dyDescent="0.2">
      <c r="A111343" s="47"/>
      <c r="B111343" s="60"/>
    </row>
    <row r="111344" spans="1:2" x14ac:dyDescent="0.2">
      <c r="A111344" s="47"/>
      <c r="B111344" s="60"/>
    </row>
    <row r="111345" spans="1:2" x14ac:dyDescent="0.2">
      <c r="A111345" s="47"/>
      <c r="B111345" s="60"/>
    </row>
    <row r="111346" spans="1:2" x14ac:dyDescent="0.2">
      <c r="A111346" s="47"/>
      <c r="B111346" s="60"/>
    </row>
    <row r="111347" spans="1:2" x14ac:dyDescent="0.2">
      <c r="A111347" s="47"/>
      <c r="B111347" s="60"/>
    </row>
    <row r="111348" spans="1:2" x14ac:dyDescent="0.2">
      <c r="A111348" s="47"/>
      <c r="B111348" s="60"/>
    </row>
    <row r="111349" spans="1:2" x14ac:dyDescent="0.2">
      <c r="A111349" s="47"/>
      <c r="B111349" s="60"/>
    </row>
    <row r="111350" spans="1:2" x14ac:dyDescent="0.2">
      <c r="A111350" s="47"/>
      <c r="B111350" s="60"/>
    </row>
    <row r="111351" spans="1:2" x14ac:dyDescent="0.2">
      <c r="A111351" s="47"/>
      <c r="B111351" s="60"/>
    </row>
    <row r="111352" spans="1:2" x14ac:dyDescent="0.2">
      <c r="A111352" s="47"/>
      <c r="B111352" s="60"/>
    </row>
    <row r="111353" spans="1:2" x14ac:dyDescent="0.2">
      <c r="A111353" s="47"/>
      <c r="B111353" s="60"/>
    </row>
    <row r="111354" spans="1:2" x14ac:dyDescent="0.2">
      <c r="A111354" s="47"/>
      <c r="B111354" s="60"/>
    </row>
    <row r="111355" spans="1:2" x14ac:dyDescent="0.2">
      <c r="A111355" s="47"/>
      <c r="B111355" s="60"/>
    </row>
    <row r="111356" spans="1:2" x14ac:dyDescent="0.2">
      <c r="A111356" s="47"/>
      <c r="B111356" s="60"/>
    </row>
    <row r="111357" spans="1:2" x14ac:dyDescent="0.2">
      <c r="A111357" s="47"/>
      <c r="B111357" s="60"/>
    </row>
    <row r="111358" spans="1:2" x14ac:dyDescent="0.2">
      <c r="A111358" s="47"/>
      <c r="B111358" s="60"/>
    </row>
    <row r="111359" spans="1:2" x14ac:dyDescent="0.2">
      <c r="A111359" s="47"/>
      <c r="B111359" s="60"/>
    </row>
    <row r="111360" spans="1:2" x14ac:dyDescent="0.2">
      <c r="A111360" s="47"/>
      <c r="B111360" s="60"/>
    </row>
    <row r="111361" spans="1:2" x14ac:dyDescent="0.2">
      <c r="A111361" s="47"/>
      <c r="B111361" s="60"/>
    </row>
    <row r="111362" spans="1:2" x14ac:dyDescent="0.2">
      <c r="A111362" s="47"/>
      <c r="B111362" s="60"/>
    </row>
    <row r="111363" spans="1:2" x14ac:dyDescent="0.2">
      <c r="A111363" s="47"/>
      <c r="B111363" s="60"/>
    </row>
    <row r="111364" spans="1:2" x14ac:dyDescent="0.2">
      <c r="A111364" s="47"/>
      <c r="B111364" s="60"/>
    </row>
    <row r="111365" spans="1:2" x14ac:dyDescent="0.2">
      <c r="A111365" s="47"/>
      <c r="B111365" s="60"/>
    </row>
    <row r="111366" spans="1:2" x14ac:dyDescent="0.2">
      <c r="A111366" s="47"/>
      <c r="B111366" s="60"/>
    </row>
    <row r="111367" spans="1:2" x14ac:dyDescent="0.2">
      <c r="A111367" s="47"/>
      <c r="B111367" s="60"/>
    </row>
    <row r="111368" spans="1:2" x14ac:dyDescent="0.2">
      <c r="A111368" s="47"/>
      <c r="B111368" s="60"/>
    </row>
    <row r="111369" spans="1:2" x14ac:dyDescent="0.2">
      <c r="A111369" s="47"/>
      <c r="B111369" s="60"/>
    </row>
    <row r="111370" spans="1:2" x14ac:dyDescent="0.2">
      <c r="A111370" s="47"/>
      <c r="B111370" s="60"/>
    </row>
    <row r="111371" spans="1:2" x14ac:dyDescent="0.2">
      <c r="A111371" s="47"/>
      <c r="B111371" s="60"/>
    </row>
    <row r="111372" spans="1:2" x14ac:dyDescent="0.2">
      <c r="A111372" s="47"/>
      <c r="B111372" s="60"/>
    </row>
    <row r="111373" spans="1:2" x14ac:dyDescent="0.2">
      <c r="A111373" s="47"/>
      <c r="B111373" s="60"/>
    </row>
    <row r="111374" spans="1:2" x14ac:dyDescent="0.2">
      <c r="A111374" s="47"/>
      <c r="B111374" s="60"/>
    </row>
    <row r="111375" spans="1:2" x14ac:dyDescent="0.2">
      <c r="A111375" s="47"/>
      <c r="B111375" s="60"/>
    </row>
    <row r="111376" spans="1:2" x14ac:dyDescent="0.2">
      <c r="A111376" s="47"/>
      <c r="B111376" s="60"/>
    </row>
    <row r="111377" spans="1:2" x14ac:dyDescent="0.2">
      <c r="A111377" s="47"/>
      <c r="B111377" s="60"/>
    </row>
    <row r="111378" spans="1:2" x14ac:dyDescent="0.2">
      <c r="A111378" s="47"/>
      <c r="B111378" s="60"/>
    </row>
    <row r="111379" spans="1:2" x14ac:dyDescent="0.2">
      <c r="A111379" s="47"/>
      <c r="B111379" s="60"/>
    </row>
    <row r="111380" spans="1:2" x14ac:dyDescent="0.2">
      <c r="A111380" s="47"/>
      <c r="B111380" s="60"/>
    </row>
    <row r="111381" spans="1:2" x14ac:dyDescent="0.2">
      <c r="A111381" s="47"/>
      <c r="B111381" s="60"/>
    </row>
    <row r="111382" spans="1:2" x14ac:dyDescent="0.2">
      <c r="A111382" s="47"/>
      <c r="B111382" s="60"/>
    </row>
    <row r="111383" spans="1:2" x14ac:dyDescent="0.2">
      <c r="A111383" s="47"/>
      <c r="B111383" s="60"/>
    </row>
    <row r="111384" spans="1:2" x14ac:dyDescent="0.2">
      <c r="A111384" s="47"/>
      <c r="B111384" s="60"/>
    </row>
    <row r="111385" spans="1:2" x14ac:dyDescent="0.2">
      <c r="A111385" s="47"/>
      <c r="B111385" s="60"/>
    </row>
    <row r="111386" spans="1:2" x14ac:dyDescent="0.2">
      <c r="A111386" s="47"/>
      <c r="B111386" s="60"/>
    </row>
    <row r="111387" spans="1:2" x14ac:dyDescent="0.2">
      <c r="A111387" s="47"/>
      <c r="B111387" s="60"/>
    </row>
    <row r="111388" spans="1:2" x14ac:dyDescent="0.2">
      <c r="A111388" s="47"/>
      <c r="B111388" s="60"/>
    </row>
    <row r="111389" spans="1:2" x14ac:dyDescent="0.2">
      <c r="A111389" s="47"/>
      <c r="B111389" s="60"/>
    </row>
    <row r="111390" spans="1:2" x14ac:dyDescent="0.2">
      <c r="A111390" s="47"/>
      <c r="B111390" s="60"/>
    </row>
    <row r="111391" spans="1:2" x14ac:dyDescent="0.2">
      <c r="A111391" s="47"/>
      <c r="B111391" s="60"/>
    </row>
    <row r="111392" spans="1:2" x14ac:dyDescent="0.2">
      <c r="A111392" s="47"/>
      <c r="B111392" s="60"/>
    </row>
    <row r="111393" spans="1:2" x14ac:dyDescent="0.2">
      <c r="A111393" s="47"/>
      <c r="B111393" s="60"/>
    </row>
    <row r="111394" spans="1:2" x14ac:dyDescent="0.2">
      <c r="A111394" s="47"/>
      <c r="B111394" s="60"/>
    </row>
    <row r="111395" spans="1:2" x14ac:dyDescent="0.2">
      <c r="A111395" s="47"/>
      <c r="B111395" s="60"/>
    </row>
    <row r="111396" spans="1:2" x14ac:dyDescent="0.2">
      <c r="A111396" s="47"/>
      <c r="B111396" s="60"/>
    </row>
    <row r="111397" spans="1:2" x14ac:dyDescent="0.2">
      <c r="A111397" s="47"/>
      <c r="B111397" s="60"/>
    </row>
    <row r="111398" spans="1:2" x14ac:dyDescent="0.2">
      <c r="A111398" s="47"/>
      <c r="B111398" s="60"/>
    </row>
    <row r="111399" spans="1:2" x14ac:dyDescent="0.2">
      <c r="A111399" s="47"/>
      <c r="B111399" s="60"/>
    </row>
    <row r="111400" spans="1:2" x14ac:dyDescent="0.2">
      <c r="A111400" s="47"/>
      <c r="B111400" s="60"/>
    </row>
    <row r="111401" spans="1:2" x14ac:dyDescent="0.2">
      <c r="A111401" s="47"/>
      <c r="B111401" s="60"/>
    </row>
    <row r="111402" spans="1:2" x14ac:dyDescent="0.2">
      <c r="A111402" s="47"/>
      <c r="B111402" s="60"/>
    </row>
    <row r="111403" spans="1:2" x14ac:dyDescent="0.2">
      <c r="A111403" s="47"/>
      <c r="B111403" s="60"/>
    </row>
    <row r="111404" spans="1:2" x14ac:dyDescent="0.2">
      <c r="A111404" s="47"/>
      <c r="B111404" s="60"/>
    </row>
    <row r="111405" spans="1:2" x14ac:dyDescent="0.2">
      <c r="A111405" s="47"/>
      <c r="B111405" s="60"/>
    </row>
    <row r="111406" spans="1:2" x14ac:dyDescent="0.2">
      <c r="A111406" s="47"/>
      <c r="B111406" s="60"/>
    </row>
    <row r="111407" spans="1:2" x14ac:dyDescent="0.2">
      <c r="A111407" s="47"/>
      <c r="B111407" s="60"/>
    </row>
    <row r="111408" spans="1:2" x14ac:dyDescent="0.2">
      <c r="A111408" s="47"/>
      <c r="B111408" s="60"/>
    </row>
    <row r="111409" spans="1:2" x14ac:dyDescent="0.2">
      <c r="A111409" s="47"/>
      <c r="B111409" s="60"/>
    </row>
    <row r="111410" spans="1:2" x14ac:dyDescent="0.2">
      <c r="A111410" s="47"/>
      <c r="B111410" s="60"/>
    </row>
    <row r="111411" spans="1:2" x14ac:dyDescent="0.2">
      <c r="A111411" s="47"/>
      <c r="B111411" s="60"/>
    </row>
    <row r="111412" spans="1:2" x14ac:dyDescent="0.2">
      <c r="A111412" s="47"/>
      <c r="B111412" s="60"/>
    </row>
    <row r="111413" spans="1:2" x14ac:dyDescent="0.2">
      <c r="A111413" s="47"/>
      <c r="B111413" s="60"/>
    </row>
    <row r="111414" spans="1:2" x14ac:dyDescent="0.2">
      <c r="A111414" s="47"/>
      <c r="B111414" s="60"/>
    </row>
    <row r="111415" spans="1:2" x14ac:dyDescent="0.2">
      <c r="A111415" s="47"/>
      <c r="B111415" s="60"/>
    </row>
    <row r="111416" spans="1:2" x14ac:dyDescent="0.2">
      <c r="A111416" s="47"/>
      <c r="B111416" s="60"/>
    </row>
    <row r="111417" spans="1:2" x14ac:dyDescent="0.2">
      <c r="A111417" s="47"/>
      <c r="B111417" s="60"/>
    </row>
    <row r="111418" spans="1:2" x14ac:dyDescent="0.2">
      <c r="A111418" s="47"/>
      <c r="B111418" s="60"/>
    </row>
    <row r="111419" spans="1:2" x14ac:dyDescent="0.2">
      <c r="A111419" s="47"/>
      <c r="B111419" s="60"/>
    </row>
    <row r="111420" spans="1:2" x14ac:dyDescent="0.2">
      <c r="A111420" s="47"/>
      <c r="B111420" s="60"/>
    </row>
    <row r="111421" spans="1:2" x14ac:dyDescent="0.2">
      <c r="A111421" s="47"/>
      <c r="B111421" s="60"/>
    </row>
    <row r="111422" spans="1:2" x14ac:dyDescent="0.2">
      <c r="A111422" s="47"/>
      <c r="B111422" s="60"/>
    </row>
    <row r="111423" spans="1:2" x14ac:dyDescent="0.2">
      <c r="A111423" s="47"/>
      <c r="B111423" s="60"/>
    </row>
    <row r="111424" spans="1:2" x14ac:dyDescent="0.2">
      <c r="A111424" s="47"/>
      <c r="B111424" s="60"/>
    </row>
    <row r="111425" spans="1:2" x14ac:dyDescent="0.2">
      <c r="A111425" s="47"/>
      <c r="B111425" s="60"/>
    </row>
    <row r="111426" spans="1:2" x14ac:dyDescent="0.2">
      <c r="A111426" s="47"/>
      <c r="B111426" s="60"/>
    </row>
    <row r="111427" spans="1:2" x14ac:dyDescent="0.2">
      <c r="A111427" s="47"/>
      <c r="B111427" s="60"/>
    </row>
    <row r="111428" spans="1:2" x14ac:dyDescent="0.2">
      <c r="A111428" s="47"/>
      <c r="B111428" s="60"/>
    </row>
    <row r="111429" spans="1:2" x14ac:dyDescent="0.2">
      <c r="A111429" s="47"/>
      <c r="B111429" s="60"/>
    </row>
    <row r="111430" spans="1:2" x14ac:dyDescent="0.2">
      <c r="A111430" s="47"/>
      <c r="B111430" s="60"/>
    </row>
    <row r="111431" spans="1:2" x14ac:dyDescent="0.2">
      <c r="A111431" s="47"/>
      <c r="B111431" s="60"/>
    </row>
    <row r="111432" spans="1:2" x14ac:dyDescent="0.2">
      <c r="A111432" s="47"/>
      <c r="B111432" s="60"/>
    </row>
    <row r="111433" spans="1:2" x14ac:dyDescent="0.2">
      <c r="A111433" s="47"/>
      <c r="B111433" s="60"/>
    </row>
    <row r="111434" spans="1:2" x14ac:dyDescent="0.2">
      <c r="A111434" s="47"/>
      <c r="B111434" s="60"/>
    </row>
    <row r="111435" spans="1:2" x14ac:dyDescent="0.2">
      <c r="A111435" s="47"/>
      <c r="B111435" s="60"/>
    </row>
    <row r="111436" spans="1:2" x14ac:dyDescent="0.2">
      <c r="A111436" s="47"/>
      <c r="B111436" s="60"/>
    </row>
    <row r="111437" spans="1:2" x14ac:dyDescent="0.2">
      <c r="A111437" s="47"/>
      <c r="B111437" s="60"/>
    </row>
    <row r="111438" spans="1:2" x14ac:dyDescent="0.2">
      <c r="A111438" s="47"/>
      <c r="B111438" s="60"/>
    </row>
    <row r="111439" spans="1:2" x14ac:dyDescent="0.2">
      <c r="A111439" s="47"/>
      <c r="B111439" s="60"/>
    </row>
    <row r="111440" spans="1:2" x14ac:dyDescent="0.2">
      <c r="A111440" s="47"/>
      <c r="B111440" s="60"/>
    </row>
    <row r="111441" spans="1:2" x14ac:dyDescent="0.2">
      <c r="A111441" s="47"/>
      <c r="B111441" s="60"/>
    </row>
    <row r="111442" spans="1:2" x14ac:dyDescent="0.2">
      <c r="A111442" s="47"/>
      <c r="B111442" s="60"/>
    </row>
    <row r="111443" spans="1:2" x14ac:dyDescent="0.2">
      <c r="A111443" s="47"/>
      <c r="B111443" s="60"/>
    </row>
    <row r="111444" spans="1:2" x14ac:dyDescent="0.2">
      <c r="A111444" s="47"/>
      <c r="B111444" s="60"/>
    </row>
    <row r="111445" spans="1:2" x14ac:dyDescent="0.2">
      <c r="A111445" s="47"/>
      <c r="B111445" s="60"/>
    </row>
    <row r="111446" spans="1:2" x14ac:dyDescent="0.2">
      <c r="A111446" s="47"/>
      <c r="B111446" s="60"/>
    </row>
    <row r="111447" spans="1:2" x14ac:dyDescent="0.2">
      <c r="A111447" s="47"/>
      <c r="B111447" s="60"/>
    </row>
    <row r="111448" spans="1:2" x14ac:dyDescent="0.2">
      <c r="A111448" s="47"/>
      <c r="B111448" s="60"/>
    </row>
    <row r="111449" spans="1:2" x14ac:dyDescent="0.2">
      <c r="A111449" s="47"/>
      <c r="B111449" s="60"/>
    </row>
    <row r="111450" spans="1:2" x14ac:dyDescent="0.2">
      <c r="A111450" s="47"/>
      <c r="B111450" s="60"/>
    </row>
    <row r="111451" spans="1:2" x14ac:dyDescent="0.2">
      <c r="A111451" s="47"/>
      <c r="B111451" s="60"/>
    </row>
    <row r="111452" spans="1:2" x14ac:dyDescent="0.2">
      <c r="A111452" s="47"/>
      <c r="B111452" s="60"/>
    </row>
    <row r="111453" spans="1:2" x14ac:dyDescent="0.2">
      <c r="A111453" s="47"/>
      <c r="B111453" s="60"/>
    </row>
    <row r="111454" spans="1:2" x14ac:dyDescent="0.2">
      <c r="A111454" s="47"/>
      <c r="B111454" s="60"/>
    </row>
    <row r="111455" spans="1:2" x14ac:dyDescent="0.2">
      <c r="A111455" s="47"/>
      <c r="B111455" s="60"/>
    </row>
    <row r="111456" spans="1:2" x14ac:dyDescent="0.2">
      <c r="A111456" s="47"/>
      <c r="B111456" s="60"/>
    </row>
    <row r="111457" spans="1:2" x14ac:dyDescent="0.2">
      <c r="A111457" s="47"/>
      <c r="B111457" s="60"/>
    </row>
    <row r="111458" spans="1:2" x14ac:dyDescent="0.2">
      <c r="A111458" s="47"/>
      <c r="B111458" s="60"/>
    </row>
    <row r="111459" spans="1:2" x14ac:dyDescent="0.2">
      <c r="A111459" s="47"/>
      <c r="B111459" s="60"/>
    </row>
    <row r="111460" spans="1:2" x14ac:dyDescent="0.2">
      <c r="A111460" s="47"/>
      <c r="B111460" s="60"/>
    </row>
    <row r="111461" spans="1:2" x14ac:dyDescent="0.2">
      <c r="A111461" s="47"/>
      <c r="B111461" s="60"/>
    </row>
    <row r="111462" spans="1:2" x14ac:dyDescent="0.2">
      <c r="A111462" s="47"/>
      <c r="B111462" s="60"/>
    </row>
    <row r="111463" spans="1:2" x14ac:dyDescent="0.2">
      <c r="A111463" s="47"/>
      <c r="B111463" s="60"/>
    </row>
    <row r="111464" spans="1:2" x14ac:dyDescent="0.2">
      <c r="A111464" s="47"/>
      <c r="B111464" s="60"/>
    </row>
    <row r="111465" spans="1:2" x14ac:dyDescent="0.2">
      <c r="A111465" s="47"/>
      <c r="B111465" s="60"/>
    </row>
    <row r="111466" spans="1:2" x14ac:dyDescent="0.2">
      <c r="A111466" s="47"/>
      <c r="B111466" s="60"/>
    </row>
    <row r="111467" spans="1:2" x14ac:dyDescent="0.2">
      <c r="A111467" s="47"/>
      <c r="B111467" s="60"/>
    </row>
    <row r="111468" spans="1:2" x14ac:dyDescent="0.2">
      <c r="A111468" s="47"/>
      <c r="B111468" s="60"/>
    </row>
    <row r="111469" spans="1:2" x14ac:dyDescent="0.2">
      <c r="A111469" s="47"/>
      <c r="B111469" s="60"/>
    </row>
    <row r="111470" spans="1:2" x14ac:dyDescent="0.2">
      <c r="A111470" s="47"/>
      <c r="B111470" s="60"/>
    </row>
    <row r="111471" spans="1:2" x14ac:dyDescent="0.2">
      <c r="A111471" s="47"/>
      <c r="B111471" s="60"/>
    </row>
    <row r="111472" spans="1:2" x14ac:dyDescent="0.2">
      <c r="A111472" s="47"/>
      <c r="B111472" s="60"/>
    </row>
    <row r="111473" spans="1:2" x14ac:dyDescent="0.2">
      <c r="A111473" s="47"/>
      <c r="B111473" s="60"/>
    </row>
    <row r="111474" spans="1:2" x14ac:dyDescent="0.2">
      <c r="A111474" s="47"/>
      <c r="B111474" s="60"/>
    </row>
    <row r="111475" spans="1:2" x14ac:dyDescent="0.2">
      <c r="A111475" s="47"/>
      <c r="B111475" s="60"/>
    </row>
    <row r="111476" spans="1:2" x14ac:dyDescent="0.2">
      <c r="A111476" s="47"/>
      <c r="B111476" s="60"/>
    </row>
    <row r="111477" spans="1:2" x14ac:dyDescent="0.2">
      <c r="A111477" s="47"/>
      <c r="B111477" s="60"/>
    </row>
    <row r="111478" spans="1:2" x14ac:dyDescent="0.2">
      <c r="A111478" s="47"/>
      <c r="B111478" s="60"/>
    </row>
    <row r="111479" spans="1:2" x14ac:dyDescent="0.2">
      <c r="A111479" s="47"/>
      <c r="B111479" s="60"/>
    </row>
    <row r="111480" spans="1:2" x14ac:dyDescent="0.2">
      <c r="A111480" s="47"/>
      <c r="B111480" s="60"/>
    </row>
    <row r="111481" spans="1:2" x14ac:dyDescent="0.2">
      <c r="A111481" s="47"/>
      <c r="B111481" s="60"/>
    </row>
    <row r="111482" spans="1:2" x14ac:dyDescent="0.2">
      <c r="A111482" s="47"/>
      <c r="B111482" s="60"/>
    </row>
    <row r="111483" spans="1:2" x14ac:dyDescent="0.2">
      <c r="A111483" s="47"/>
      <c r="B111483" s="60"/>
    </row>
    <row r="111484" spans="1:2" x14ac:dyDescent="0.2">
      <c r="A111484" s="47"/>
      <c r="B111484" s="60"/>
    </row>
    <row r="111485" spans="1:2" x14ac:dyDescent="0.2">
      <c r="A111485" s="47"/>
      <c r="B111485" s="60"/>
    </row>
    <row r="111486" spans="1:2" x14ac:dyDescent="0.2">
      <c r="A111486" s="47"/>
      <c r="B111486" s="60"/>
    </row>
    <row r="111487" spans="1:2" x14ac:dyDescent="0.2">
      <c r="A111487" s="47"/>
      <c r="B111487" s="60"/>
    </row>
    <row r="111488" spans="1:2" x14ac:dyDescent="0.2">
      <c r="A111488" s="47"/>
      <c r="B111488" s="60"/>
    </row>
    <row r="111489" spans="1:2" x14ac:dyDescent="0.2">
      <c r="A111489" s="47"/>
      <c r="B111489" s="60"/>
    </row>
    <row r="111490" spans="1:2" x14ac:dyDescent="0.2">
      <c r="A111490" s="47"/>
      <c r="B111490" s="60"/>
    </row>
    <row r="111491" spans="1:2" x14ac:dyDescent="0.2">
      <c r="A111491" s="47"/>
      <c r="B111491" s="60"/>
    </row>
    <row r="111492" spans="1:2" x14ac:dyDescent="0.2">
      <c r="A111492" s="47"/>
      <c r="B111492" s="60"/>
    </row>
    <row r="111493" spans="1:2" x14ac:dyDescent="0.2">
      <c r="A111493" s="47"/>
      <c r="B111493" s="60"/>
    </row>
    <row r="111494" spans="1:2" x14ac:dyDescent="0.2">
      <c r="A111494" s="47"/>
      <c r="B111494" s="60"/>
    </row>
    <row r="111495" spans="1:2" x14ac:dyDescent="0.2">
      <c r="A111495" s="47"/>
      <c r="B111495" s="60"/>
    </row>
    <row r="111496" spans="1:2" x14ac:dyDescent="0.2">
      <c r="A111496" s="47"/>
      <c r="B111496" s="60"/>
    </row>
    <row r="111497" spans="1:2" x14ac:dyDescent="0.2">
      <c r="A111497" s="47"/>
      <c r="B111497" s="60"/>
    </row>
    <row r="111498" spans="1:2" x14ac:dyDescent="0.2">
      <c r="A111498" s="47"/>
      <c r="B111498" s="60"/>
    </row>
    <row r="111499" spans="1:2" x14ac:dyDescent="0.2">
      <c r="A111499" s="47"/>
      <c r="B111499" s="60"/>
    </row>
    <row r="111500" spans="1:2" x14ac:dyDescent="0.2">
      <c r="A111500" s="47"/>
      <c r="B111500" s="60"/>
    </row>
    <row r="111501" spans="1:2" x14ac:dyDescent="0.2">
      <c r="A111501" s="47"/>
      <c r="B111501" s="60"/>
    </row>
    <row r="111502" spans="1:2" x14ac:dyDescent="0.2">
      <c r="A111502" s="47"/>
      <c r="B111502" s="60"/>
    </row>
    <row r="111503" spans="1:2" x14ac:dyDescent="0.2">
      <c r="A111503" s="47"/>
      <c r="B111503" s="60"/>
    </row>
    <row r="111504" spans="1:2" x14ac:dyDescent="0.2">
      <c r="A111504" s="47"/>
      <c r="B111504" s="60"/>
    </row>
    <row r="111505" spans="1:2" x14ac:dyDescent="0.2">
      <c r="A111505" s="47"/>
      <c r="B111505" s="60"/>
    </row>
    <row r="111506" spans="1:2" x14ac:dyDescent="0.2">
      <c r="A111506" s="47"/>
      <c r="B111506" s="60"/>
    </row>
    <row r="111507" spans="1:2" x14ac:dyDescent="0.2">
      <c r="A111507" s="47"/>
      <c r="B111507" s="60"/>
    </row>
    <row r="111508" spans="1:2" x14ac:dyDescent="0.2">
      <c r="A111508" s="47"/>
      <c r="B111508" s="60"/>
    </row>
    <row r="111509" spans="1:2" x14ac:dyDescent="0.2">
      <c r="A111509" s="47"/>
      <c r="B111509" s="60"/>
    </row>
    <row r="111510" spans="1:2" x14ac:dyDescent="0.2">
      <c r="A111510" s="47"/>
      <c r="B111510" s="60"/>
    </row>
    <row r="111511" spans="1:2" x14ac:dyDescent="0.2">
      <c r="A111511" s="47"/>
      <c r="B111511" s="60"/>
    </row>
    <row r="111512" spans="1:2" x14ac:dyDescent="0.2">
      <c r="A111512" s="47"/>
      <c r="B111512" s="60"/>
    </row>
    <row r="111513" spans="1:2" x14ac:dyDescent="0.2">
      <c r="A111513" s="47"/>
      <c r="B111513" s="60"/>
    </row>
    <row r="111514" spans="1:2" x14ac:dyDescent="0.2">
      <c r="A111514" s="47"/>
      <c r="B111514" s="60"/>
    </row>
    <row r="111515" spans="1:2" x14ac:dyDescent="0.2">
      <c r="A111515" s="47"/>
      <c r="B111515" s="60"/>
    </row>
    <row r="111516" spans="1:2" x14ac:dyDescent="0.2">
      <c r="A111516" s="47"/>
      <c r="B111516" s="60"/>
    </row>
    <row r="111517" spans="1:2" x14ac:dyDescent="0.2">
      <c r="A111517" s="47"/>
      <c r="B111517" s="60"/>
    </row>
    <row r="111518" spans="1:2" x14ac:dyDescent="0.2">
      <c r="A111518" s="47"/>
      <c r="B111518" s="60"/>
    </row>
    <row r="111519" spans="1:2" x14ac:dyDescent="0.2">
      <c r="A111519" s="47"/>
      <c r="B111519" s="60"/>
    </row>
    <row r="111520" spans="1:2" x14ac:dyDescent="0.2">
      <c r="A111520" s="47"/>
      <c r="B111520" s="60"/>
    </row>
    <row r="111521" spans="1:2" x14ac:dyDescent="0.2">
      <c r="A111521" s="47"/>
      <c r="B111521" s="60"/>
    </row>
    <row r="111522" spans="1:2" x14ac:dyDescent="0.2">
      <c r="A111522" s="47"/>
      <c r="B111522" s="60"/>
    </row>
    <row r="111523" spans="1:2" x14ac:dyDescent="0.2">
      <c r="A111523" s="47"/>
      <c r="B111523" s="60"/>
    </row>
    <row r="111524" spans="1:2" x14ac:dyDescent="0.2">
      <c r="A111524" s="47"/>
      <c r="B111524" s="60"/>
    </row>
    <row r="111525" spans="1:2" x14ac:dyDescent="0.2">
      <c r="A111525" s="47"/>
      <c r="B111525" s="60"/>
    </row>
    <row r="111526" spans="1:2" x14ac:dyDescent="0.2">
      <c r="A111526" s="47"/>
      <c r="B111526" s="60"/>
    </row>
    <row r="111527" spans="1:2" x14ac:dyDescent="0.2">
      <c r="A111527" s="47"/>
      <c r="B111527" s="60"/>
    </row>
    <row r="111528" spans="1:2" x14ac:dyDescent="0.2">
      <c r="A111528" s="47"/>
      <c r="B111528" s="60"/>
    </row>
    <row r="111529" spans="1:2" x14ac:dyDescent="0.2">
      <c r="A111529" s="47"/>
      <c r="B111529" s="60"/>
    </row>
    <row r="111530" spans="1:2" x14ac:dyDescent="0.2">
      <c r="A111530" s="47"/>
      <c r="B111530" s="60"/>
    </row>
    <row r="111531" spans="1:2" x14ac:dyDescent="0.2">
      <c r="A111531" s="47"/>
      <c r="B111531" s="60"/>
    </row>
    <row r="111532" spans="1:2" x14ac:dyDescent="0.2">
      <c r="A111532" s="47"/>
      <c r="B111532" s="60"/>
    </row>
    <row r="111533" spans="1:2" x14ac:dyDescent="0.2">
      <c r="A111533" s="47"/>
      <c r="B111533" s="60"/>
    </row>
    <row r="111534" spans="1:2" x14ac:dyDescent="0.2">
      <c r="A111534" s="47"/>
      <c r="B111534" s="60"/>
    </row>
    <row r="111535" spans="1:2" x14ac:dyDescent="0.2">
      <c r="A111535" s="47"/>
      <c r="B111535" s="60"/>
    </row>
    <row r="111536" spans="1:2" x14ac:dyDescent="0.2">
      <c r="A111536" s="47"/>
      <c r="B111536" s="60"/>
    </row>
    <row r="111537" spans="1:2" x14ac:dyDescent="0.2">
      <c r="A111537" s="47"/>
      <c r="B111537" s="60"/>
    </row>
    <row r="111538" spans="1:2" x14ac:dyDescent="0.2">
      <c r="A111538" s="47"/>
      <c r="B111538" s="60"/>
    </row>
    <row r="111539" spans="1:2" x14ac:dyDescent="0.2">
      <c r="A111539" s="47"/>
      <c r="B111539" s="60"/>
    </row>
    <row r="111540" spans="1:2" x14ac:dyDescent="0.2">
      <c r="A111540" s="47"/>
      <c r="B111540" s="60"/>
    </row>
    <row r="111541" spans="1:2" x14ac:dyDescent="0.2">
      <c r="A111541" s="47"/>
      <c r="B111541" s="60"/>
    </row>
    <row r="111542" spans="1:2" x14ac:dyDescent="0.2">
      <c r="A111542" s="47"/>
      <c r="B111542" s="60"/>
    </row>
    <row r="111543" spans="1:2" x14ac:dyDescent="0.2">
      <c r="A111543" s="47"/>
      <c r="B111543" s="60"/>
    </row>
    <row r="111544" spans="1:2" x14ac:dyDescent="0.2">
      <c r="A111544" s="47"/>
      <c r="B111544" s="60"/>
    </row>
    <row r="111545" spans="1:2" x14ac:dyDescent="0.2">
      <c r="A111545" s="47"/>
      <c r="B111545" s="60"/>
    </row>
    <row r="111546" spans="1:2" x14ac:dyDescent="0.2">
      <c r="A111546" s="47"/>
      <c r="B111546" s="60"/>
    </row>
    <row r="111547" spans="1:2" x14ac:dyDescent="0.2">
      <c r="A111547" s="47"/>
      <c r="B111547" s="60"/>
    </row>
    <row r="111548" spans="1:2" x14ac:dyDescent="0.2">
      <c r="A111548" s="47"/>
      <c r="B111548" s="60"/>
    </row>
    <row r="111549" spans="1:2" x14ac:dyDescent="0.2">
      <c r="A111549" s="47"/>
      <c r="B111549" s="60"/>
    </row>
    <row r="111550" spans="1:2" x14ac:dyDescent="0.2">
      <c r="A111550" s="47"/>
      <c r="B111550" s="60"/>
    </row>
    <row r="111551" spans="1:2" x14ac:dyDescent="0.2">
      <c r="A111551" s="47"/>
      <c r="B111551" s="60"/>
    </row>
    <row r="111552" spans="1:2" x14ac:dyDescent="0.2">
      <c r="A111552" s="47"/>
      <c r="B111552" s="60"/>
    </row>
    <row r="111553" spans="1:2" x14ac:dyDescent="0.2">
      <c r="A111553" s="47"/>
      <c r="B111553" s="60"/>
    </row>
    <row r="111554" spans="1:2" x14ac:dyDescent="0.2">
      <c r="A111554" s="47"/>
      <c r="B111554" s="60"/>
    </row>
    <row r="111555" spans="1:2" x14ac:dyDescent="0.2">
      <c r="A111555" s="47"/>
      <c r="B111555" s="60"/>
    </row>
    <row r="111556" spans="1:2" x14ac:dyDescent="0.2">
      <c r="A111556" s="47"/>
      <c r="B111556" s="60"/>
    </row>
    <row r="111557" spans="1:2" x14ac:dyDescent="0.2">
      <c r="A111557" s="47"/>
      <c r="B111557" s="60"/>
    </row>
    <row r="111558" spans="1:2" x14ac:dyDescent="0.2">
      <c r="A111558" s="47"/>
      <c r="B111558" s="60"/>
    </row>
    <row r="111559" spans="1:2" x14ac:dyDescent="0.2">
      <c r="A111559" s="47"/>
      <c r="B111559" s="60"/>
    </row>
    <row r="111560" spans="1:2" x14ac:dyDescent="0.2">
      <c r="A111560" s="47"/>
      <c r="B111560" s="60"/>
    </row>
    <row r="111561" spans="1:2" x14ac:dyDescent="0.2">
      <c r="A111561" s="47"/>
      <c r="B111561" s="60"/>
    </row>
    <row r="111562" spans="1:2" x14ac:dyDescent="0.2">
      <c r="A111562" s="47"/>
      <c r="B111562" s="60"/>
    </row>
    <row r="111563" spans="1:2" x14ac:dyDescent="0.2">
      <c r="A111563" s="47"/>
      <c r="B111563" s="60"/>
    </row>
    <row r="111564" spans="1:2" x14ac:dyDescent="0.2">
      <c r="A111564" s="47"/>
      <c r="B111564" s="60"/>
    </row>
    <row r="111565" spans="1:2" x14ac:dyDescent="0.2">
      <c r="A111565" s="47"/>
      <c r="B111565" s="60"/>
    </row>
    <row r="111566" spans="1:2" x14ac:dyDescent="0.2">
      <c r="A111566" s="47"/>
      <c r="B111566" s="60"/>
    </row>
    <row r="111567" spans="1:2" x14ac:dyDescent="0.2">
      <c r="A111567" s="47"/>
      <c r="B111567" s="60"/>
    </row>
    <row r="111568" spans="1:2" x14ac:dyDescent="0.2">
      <c r="A111568" s="47"/>
      <c r="B111568" s="60"/>
    </row>
    <row r="111569" spans="1:2" x14ac:dyDescent="0.2">
      <c r="A111569" s="47"/>
      <c r="B111569" s="60"/>
    </row>
    <row r="111570" spans="1:2" x14ac:dyDescent="0.2">
      <c r="A111570" s="47"/>
      <c r="B111570" s="60"/>
    </row>
    <row r="111571" spans="1:2" x14ac:dyDescent="0.2">
      <c r="A111571" s="47"/>
      <c r="B111571" s="60"/>
    </row>
    <row r="111572" spans="1:2" x14ac:dyDescent="0.2">
      <c r="A111572" s="47"/>
      <c r="B111572" s="60"/>
    </row>
    <row r="111573" spans="1:2" x14ac:dyDescent="0.2">
      <c r="A111573" s="47"/>
      <c r="B111573" s="60"/>
    </row>
    <row r="111574" spans="1:2" x14ac:dyDescent="0.2">
      <c r="A111574" s="47"/>
      <c r="B111574" s="60"/>
    </row>
    <row r="111575" spans="1:2" x14ac:dyDescent="0.2">
      <c r="A111575" s="47"/>
      <c r="B111575" s="60"/>
    </row>
    <row r="111576" spans="1:2" x14ac:dyDescent="0.2">
      <c r="A111576" s="47"/>
      <c r="B111576" s="60"/>
    </row>
    <row r="111577" spans="1:2" x14ac:dyDescent="0.2">
      <c r="A111577" s="47"/>
      <c r="B111577" s="60"/>
    </row>
    <row r="111578" spans="1:2" x14ac:dyDescent="0.2">
      <c r="A111578" s="47"/>
      <c r="B111578" s="60"/>
    </row>
    <row r="111579" spans="1:2" x14ac:dyDescent="0.2">
      <c r="A111579" s="47"/>
      <c r="B111579" s="60"/>
    </row>
    <row r="111580" spans="1:2" x14ac:dyDescent="0.2">
      <c r="A111580" s="47"/>
      <c r="B111580" s="60"/>
    </row>
    <row r="111581" spans="1:2" x14ac:dyDescent="0.2">
      <c r="A111581" s="47"/>
      <c r="B111581" s="60"/>
    </row>
    <row r="111582" spans="1:2" x14ac:dyDescent="0.2">
      <c r="A111582" s="47"/>
      <c r="B111582" s="60"/>
    </row>
    <row r="111583" spans="1:2" x14ac:dyDescent="0.2">
      <c r="A111583" s="47"/>
      <c r="B111583" s="60"/>
    </row>
    <row r="111584" spans="1:2" x14ac:dyDescent="0.2">
      <c r="A111584" s="47"/>
      <c r="B111584" s="60"/>
    </row>
    <row r="111585" spans="1:2" x14ac:dyDescent="0.2">
      <c r="A111585" s="47"/>
      <c r="B111585" s="60"/>
    </row>
    <row r="111586" spans="1:2" x14ac:dyDescent="0.2">
      <c r="A111586" s="47"/>
      <c r="B111586" s="60"/>
    </row>
    <row r="111587" spans="1:2" x14ac:dyDescent="0.2">
      <c r="A111587" s="47"/>
      <c r="B111587" s="60"/>
    </row>
    <row r="111588" spans="1:2" x14ac:dyDescent="0.2">
      <c r="A111588" s="47"/>
      <c r="B111588" s="60"/>
    </row>
    <row r="111589" spans="1:2" x14ac:dyDescent="0.2">
      <c r="A111589" s="47"/>
      <c r="B111589" s="60"/>
    </row>
    <row r="111590" spans="1:2" x14ac:dyDescent="0.2">
      <c r="A111590" s="47"/>
      <c r="B111590" s="60"/>
    </row>
    <row r="111591" spans="1:2" x14ac:dyDescent="0.2">
      <c r="A111591" s="47"/>
      <c r="B111591" s="60"/>
    </row>
    <row r="111592" spans="1:2" x14ac:dyDescent="0.2">
      <c r="A111592" s="47"/>
      <c r="B111592" s="60"/>
    </row>
    <row r="111593" spans="1:2" x14ac:dyDescent="0.2">
      <c r="A111593" s="47"/>
      <c r="B111593" s="60"/>
    </row>
    <row r="111594" spans="1:2" x14ac:dyDescent="0.2">
      <c r="A111594" s="47"/>
      <c r="B111594" s="60"/>
    </row>
    <row r="111595" spans="1:2" x14ac:dyDescent="0.2">
      <c r="A111595" s="47"/>
      <c r="B111595" s="60"/>
    </row>
    <row r="111596" spans="1:2" x14ac:dyDescent="0.2">
      <c r="A111596" s="47"/>
      <c r="B111596" s="60"/>
    </row>
    <row r="111597" spans="1:2" x14ac:dyDescent="0.2">
      <c r="A111597" s="47"/>
      <c r="B111597" s="60"/>
    </row>
    <row r="111598" spans="1:2" x14ac:dyDescent="0.2">
      <c r="A111598" s="47"/>
      <c r="B111598" s="60"/>
    </row>
    <row r="111599" spans="1:2" x14ac:dyDescent="0.2">
      <c r="A111599" s="47"/>
      <c r="B111599" s="60"/>
    </row>
    <row r="111600" spans="1:2" x14ac:dyDescent="0.2">
      <c r="A111600" s="47"/>
      <c r="B111600" s="60"/>
    </row>
    <row r="111601" spans="1:2" x14ac:dyDescent="0.2">
      <c r="A111601" s="47"/>
      <c r="B111601" s="60"/>
    </row>
    <row r="111602" spans="1:2" x14ac:dyDescent="0.2">
      <c r="A111602" s="47"/>
      <c r="B111602" s="60"/>
    </row>
    <row r="111603" spans="1:2" x14ac:dyDescent="0.2">
      <c r="A111603" s="47"/>
      <c r="B111603" s="60"/>
    </row>
    <row r="111604" spans="1:2" x14ac:dyDescent="0.2">
      <c r="A111604" s="47"/>
      <c r="B111604" s="60"/>
    </row>
    <row r="111605" spans="1:2" x14ac:dyDescent="0.2">
      <c r="A111605" s="47"/>
      <c r="B111605" s="60"/>
    </row>
    <row r="111606" spans="1:2" x14ac:dyDescent="0.2">
      <c r="A111606" s="47"/>
      <c r="B111606" s="60"/>
    </row>
    <row r="111607" spans="1:2" x14ac:dyDescent="0.2">
      <c r="A111607" s="47"/>
      <c r="B111607" s="60"/>
    </row>
    <row r="111608" spans="1:2" x14ac:dyDescent="0.2">
      <c r="A111608" s="47"/>
      <c r="B111608" s="60"/>
    </row>
    <row r="111609" spans="1:2" x14ac:dyDescent="0.2">
      <c r="A111609" s="47"/>
      <c r="B111609" s="60"/>
    </row>
    <row r="111610" spans="1:2" x14ac:dyDescent="0.2">
      <c r="A111610" s="47"/>
      <c r="B111610" s="60"/>
    </row>
    <row r="111611" spans="1:2" x14ac:dyDescent="0.2">
      <c r="A111611" s="47"/>
      <c r="B111611" s="60"/>
    </row>
    <row r="111612" spans="1:2" x14ac:dyDescent="0.2">
      <c r="A111612" s="47"/>
      <c r="B111612" s="60"/>
    </row>
    <row r="111613" spans="1:2" x14ac:dyDescent="0.2">
      <c r="A111613" s="47"/>
      <c r="B111613" s="60"/>
    </row>
    <row r="111614" spans="1:2" x14ac:dyDescent="0.2">
      <c r="A111614" s="47"/>
      <c r="B111614" s="60"/>
    </row>
    <row r="111615" spans="1:2" x14ac:dyDescent="0.2">
      <c r="A111615" s="47"/>
      <c r="B111615" s="60"/>
    </row>
    <row r="111616" spans="1:2" x14ac:dyDescent="0.2">
      <c r="A111616" s="47"/>
      <c r="B111616" s="60"/>
    </row>
    <row r="111617" spans="1:2" x14ac:dyDescent="0.2">
      <c r="A111617" s="47"/>
      <c r="B111617" s="60"/>
    </row>
    <row r="111618" spans="1:2" x14ac:dyDescent="0.2">
      <c r="A111618" s="47"/>
      <c r="B111618" s="60"/>
    </row>
    <row r="111619" spans="1:2" x14ac:dyDescent="0.2">
      <c r="A111619" s="47"/>
      <c r="B111619" s="60"/>
    </row>
    <row r="111620" spans="1:2" x14ac:dyDescent="0.2">
      <c r="A111620" s="47"/>
      <c r="B111620" s="60"/>
    </row>
    <row r="111621" spans="1:2" x14ac:dyDescent="0.2">
      <c r="A111621" s="47"/>
      <c r="B111621" s="60"/>
    </row>
    <row r="111622" spans="1:2" x14ac:dyDescent="0.2">
      <c r="A111622" s="47"/>
      <c r="B111622" s="60"/>
    </row>
    <row r="111623" spans="1:2" x14ac:dyDescent="0.2">
      <c r="A111623" s="47"/>
      <c r="B111623" s="60"/>
    </row>
    <row r="111624" spans="1:2" x14ac:dyDescent="0.2">
      <c r="A111624" s="47"/>
      <c r="B111624" s="60"/>
    </row>
    <row r="111625" spans="1:2" x14ac:dyDescent="0.2">
      <c r="A111625" s="47"/>
      <c r="B111625" s="60"/>
    </row>
    <row r="111626" spans="1:2" x14ac:dyDescent="0.2">
      <c r="A111626" s="47"/>
      <c r="B111626" s="60"/>
    </row>
    <row r="111627" spans="1:2" x14ac:dyDescent="0.2">
      <c r="A111627" s="47"/>
      <c r="B111627" s="60"/>
    </row>
    <row r="111628" spans="1:2" x14ac:dyDescent="0.2">
      <c r="A111628" s="47"/>
      <c r="B111628" s="60"/>
    </row>
    <row r="111629" spans="1:2" x14ac:dyDescent="0.2">
      <c r="A111629" s="47"/>
      <c r="B111629" s="60"/>
    </row>
    <row r="111630" spans="1:2" x14ac:dyDescent="0.2">
      <c r="A111630" s="47"/>
      <c r="B111630" s="60"/>
    </row>
    <row r="111631" spans="1:2" x14ac:dyDescent="0.2">
      <c r="A111631" s="47"/>
      <c r="B111631" s="60"/>
    </row>
    <row r="111632" spans="1:2" x14ac:dyDescent="0.2">
      <c r="A111632" s="47"/>
      <c r="B111632" s="60"/>
    </row>
    <row r="111633" spans="1:2" x14ac:dyDescent="0.2">
      <c r="A111633" s="47"/>
      <c r="B111633" s="60"/>
    </row>
    <row r="111634" spans="1:2" x14ac:dyDescent="0.2">
      <c r="A111634" s="47"/>
      <c r="B111634" s="60"/>
    </row>
    <row r="111635" spans="1:2" x14ac:dyDescent="0.2">
      <c r="A111635" s="47"/>
      <c r="B111635" s="60"/>
    </row>
    <row r="111636" spans="1:2" x14ac:dyDescent="0.2">
      <c r="A111636" s="47"/>
      <c r="B111636" s="60"/>
    </row>
    <row r="111637" spans="1:2" x14ac:dyDescent="0.2">
      <c r="A111637" s="47"/>
      <c r="B111637" s="60"/>
    </row>
    <row r="111638" spans="1:2" x14ac:dyDescent="0.2">
      <c r="A111638" s="47"/>
      <c r="B111638" s="60"/>
    </row>
    <row r="111639" spans="1:2" x14ac:dyDescent="0.2">
      <c r="A111639" s="47"/>
      <c r="B111639" s="60"/>
    </row>
    <row r="111640" spans="1:2" x14ac:dyDescent="0.2">
      <c r="A111640" s="47"/>
      <c r="B111640" s="60"/>
    </row>
    <row r="111641" spans="1:2" x14ac:dyDescent="0.2">
      <c r="A111641" s="47"/>
      <c r="B111641" s="60"/>
    </row>
    <row r="111642" spans="1:2" x14ac:dyDescent="0.2">
      <c r="A111642" s="47"/>
      <c r="B111642" s="60"/>
    </row>
    <row r="111643" spans="1:2" x14ac:dyDescent="0.2">
      <c r="A111643" s="47"/>
      <c r="B111643" s="60"/>
    </row>
    <row r="111644" spans="1:2" x14ac:dyDescent="0.2">
      <c r="A111644" s="47"/>
      <c r="B111644" s="60"/>
    </row>
    <row r="111645" spans="1:2" x14ac:dyDescent="0.2">
      <c r="A111645" s="47"/>
      <c r="B111645" s="60"/>
    </row>
    <row r="111646" spans="1:2" x14ac:dyDescent="0.2">
      <c r="A111646" s="47"/>
      <c r="B111646" s="60"/>
    </row>
    <row r="111647" spans="1:2" x14ac:dyDescent="0.2">
      <c r="A111647" s="47"/>
      <c r="B111647" s="60"/>
    </row>
    <row r="111648" spans="1:2" x14ac:dyDescent="0.2">
      <c r="A111648" s="47"/>
      <c r="B111648" s="60"/>
    </row>
    <row r="111649" spans="1:2" x14ac:dyDescent="0.2">
      <c r="A111649" s="47"/>
      <c r="B111649" s="60"/>
    </row>
    <row r="111650" spans="1:2" x14ac:dyDescent="0.2">
      <c r="A111650" s="47"/>
      <c r="B111650" s="60"/>
    </row>
    <row r="111651" spans="1:2" x14ac:dyDescent="0.2">
      <c r="A111651" s="47"/>
      <c r="B111651" s="60"/>
    </row>
    <row r="111652" spans="1:2" x14ac:dyDescent="0.2">
      <c r="A111652" s="47"/>
      <c r="B111652" s="60"/>
    </row>
    <row r="111653" spans="1:2" x14ac:dyDescent="0.2">
      <c r="A111653" s="47"/>
      <c r="B111653" s="60"/>
    </row>
    <row r="111654" spans="1:2" x14ac:dyDescent="0.2">
      <c r="A111654" s="47"/>
      <c r="B111654" s="60"/>
    </row>
    <row r="111655" spans="1:2" x14ac:dyDescent="0.2">
      <c r="A111655" s="47"/>
      <c r="B111655" s="60"/>
    </row>
    <row r="111656" spans="1:2" x14ac:dyDescent="0.2">
      <c r="A111656" s="47"/>
      <c r="B111656" s="60"/>
    </row>
    <row r="111657" spans="1:2" x14ac:dyDescent="0.2">
      <c r="A111657" s="47"/>
      <c r="B111657" s="60"/>
    </row>
    <row r="111658" spans="1:2" x14ac:dyDescent="0.2">
      <c r="A111658" s="47"/>
      <c r="B111658" s="60"/>
    </row>
    <row r="111659" spans="1:2" x14ac:dyDescent="0.2">
      <c r="A111659" s="47"/>
      <c r="B111659" s="60"/>
    </row>
    <row r="111660" spans="1:2" x14ac:dyDescent="0.2">
      <c r="A111660" s="47"/>
      <c r="B111660" s="60"/>
    </row>
    <row r="111661" spans="1:2" x14ac:dyDescent="0.2">
      <c r="A111661" s="47"/>
      <c r="B111661" s="60"/>
    </row>
    <row r="111662" spans="1:2" x14ac:dyDescent="0.2">
      <c r="A111662" s="47"/>
      <c r="B111662" s="60"/>
    </row>
    <row r="111663" spans="1:2" x14ac:dyDescent="0.2">
      <c r="A111663" s="47"/>
      <c r="B111663" s="60"/>
    </row>
    <row r="111664" spans="1:2" x14ac:dyDescent="0.2">
      <c r="A111664" s="47"/>
      <c r="B111664" s="60"/>
    </row>
    <row r="111665" spans="1:2" x14ac:dyDescent="0.2">
      <c r="A111665" s="47"/>
      <c r="B111665" s="60"/>
    </row>
    <row r="111666" spans="1:2" x14ac:dyDescent="0.2">
      <c r="A111666" s="47"/>
      <c r="B111666" s="60"/>
    </row>
    <row r="111667" spans="1:2" x14ac:dyDescent="0.2">
      <c r="A111667" s="47"/>
      <c r="B111667" s="60"/>
    </row>
    <row r="111668" spans="1:2" x14ac:dyDescent="0.2">
      <c r="A111668" s="47"/>
      <c r="B111668" s="60"/>
    </row>
    <row r="111669" spans="1:2" x14ac:dyDescent="0.2">
      <c r="A111669" s="47"/>
      <c r="B111669" s="60"/>
    </row>
    <row r="111670" spans="1:2" x14ac:dyDescent="0.2">
      <c r="A111670" s="47"/>
      <c r="B111670" s="60"/>
    </row>
    <row r="111671" spans="1:2" x14ac:dyDescent="0.2">
      <c r="A111671" s="47"/>
      <c r="B111671" s="60"/>
    </row>
    <row r="111672" spans="1:2" x14ac:dyDescent="0.2">
      <c r="A111672" s="47"/>
      <c r="B111672" s="60"/>
    </row>
    <row r="111673" spans="1:2" x14ac:dyDescent="0.2">
      <c r="A111673" s="47"/>
      <c r="B111673" s="60"/>
    </row>
    <row r="111674" spans="1:2" x14ac:dyDescent="0.2">
      <c r="A111674" s="47"/>
      <c r="B111674" s="60"/>
    </row>
    <row r="111675" spans="1:2" x14ac:dyDescent="0.2">
      <c r="A111675" s="47"/>
      <c r="B111675" s="60"/>
    </row>
    <row r="111676" spans="1:2" x14ac:dyDescent="0.2">
      <c r="A111676" s="47"/>
      <c r="B111676" s="60"/>
    </row>
    <row r="111677" spans="1:2" x14ac:dyDescent="0.2">
      <c r="A111677" s="47"/>
      <c r="B111677" s="60"/>
    </row>
    <row r="111678" spans="1:2" x14ac:dyDescent="0.2">
      <c r="A111678" s="47"/>
      <c r="B111678" s="60"/>
    </row>
    <row r="111679" spans="1:2" x14ac:dyDescent="0.2">
      <c r="A111679" s="47"/>
      <c r="B111679" s="60"/>
    </row>
    <row r="111680" spans="1:2" x14ac:dyDescent="0.2">
      <c r="A111680" s="47"/>
      <c r="B111680" s="60"/>
    </row>
    <row r="111681" spans="1:2" x14ac:dyDescent="0.2">
      <c r="A111681" s="47"/>
      <c r="B111681" s="60"/>
    </row>
    <row r="111682" spans="1:2" x14ac:dyDescent="0.2">
      <c r="A111682" s="47"/>
      <c r="B111682" s="60"/>
    </row>
    <row r="111683" spans="1:2" x14ac:dyDescent="0.2">
      <c r="A111683" s="47"/>
      <c r="B111683" s="60"/>
    </row>
    <row r="111684" spans="1:2" x14ac:dyDescent="0.2">
      <c r="A111684" s="47"/>
      <c r="B111684" s="60"/>
    </row>
    <row r="111685" spans="1:2" x14ac:dyDescent="0.2">
      <c r="A111685" s="47"/>
      <c r="B111685" s="60"/>
    </row>
    <row r="111686" spans="1:2" x14ac:dyDescent="0.2">
      <c r="A111686" s="47"/>
      <c r="B111686" s="60"/>
    </row>
    <row r="111687" spans="1:2" x14ac:dyDescent="0.2">
      <c r="A111687" s="47"/>
      <c r="B111687" s="60"/>
    </row>
    <row r="111688" spans="1:2" x14ac:dyDescent="0.2">
      <c r="A111688" s="47"/>
      <c r="B111688" s="60"/>
    </row>
    <row r="111689" spans="1:2" x14ac:dyDescent="0.2">
      <c r="A111689" s="47"/>
      <c r="B111689" s="60"/>
    </row>
    <row r="111690" spans="1:2" x14ac:dyDescent="0.2">
      <c r="A111690" s="47"/>
      <c r="B111690" s="60"/>
    </row>
    <row r="111691" spans="1:2" x14ac:dyDescent="0.2">
      <c r="A111691" s="47"/>
      <c r="B111691" s="60"/>
    </row>
    <row r="111692" spans="1:2" x14ac:dyDescent="0.2">
      <c r="A111692" s="47"/>
      <c r="B111692" s="60"/>
    </row>
    <row r="111693" spans="1:2" x14ac:dyDescent="0.2">
      <c r="A111693" s="47"/>
      <c r="B111693" s="60"/>
    </row>
    <row r="111694" spans="1:2" x14ac:dyDescent="0.2">
      <c r="A111694" s="47"/>
      <c r="B111694" s="60"/>
    </row>
    <row r="111695" spans="1:2" x14ac:dyDescent="0.2">
      <c r="A111695" s="47"/>
      <c r="B111695" s="60"/>
    </row>
    <row r="111696" spans="1:2" x14ac:dyDescent="0.2">
      <c r="A111696" s="47"/>
      <c r="B111696" s="60"/>
    </row>
    <row r="111697" spans="1:2" x14ac:dyDescent="0.2">
      <c r="A111697" s="47"/>
      <c r="B111697" s="60"/>
    </row>
    <row r="111698" spans="1:2" x14ac:dyDescent="0.2">
      <c r="A111698" s="47"/>
      <c r="B111698" s="60"/>
    </row>
    <row r="111699" spans="1:2" x14ac:dyDescent="0.2">
      <c r="A111699" s="47"/>
      <c r="B111699" s="60"/>
    </row>
    <row r="111700" spans="1:2" x14ac:dyDescent="0.2">
      <c r="A111700" s="47"/>
      <c r="B111700" s="60"/>
    </row>
    <row r="111701" spans="1:2" x14ac:dyDescent="0.2">
      <c r="A111701" s="47"/>
      <c r="B111701" s="60"/>
    </row>
    <row r="111702" spans="1:2" x14ac:dyDescent="0.2">
      <c r="A111702" s="47"/>
      <c r="B111702" s="60"/>
    </row>
    <row r="111703" spans="1:2" x14ac:dyDescent="0.2">
      <c r="A111703" s="47"/>
      <c r="B111703" s="60"/>
    </row>
    <row r="111704" spans="1:2" x14ac:dyDescent="0.2">
      <c r="A111704" s="47"/>
      <c r="B111704" s="60"/>
    </row>
    <row r="111705" spans="1:2" x14ac:dyDescent="0.2">
      <c r="A111705" s="47"/>
      <c r="B111705" s="60"/>
    </row>
    <row r="111706" spans="1:2" x14ac:dyDescent="0.2">
      <c r="A111706" s="47"/>
      <c r="B111706" s="60"/>
    </row>
    <row r="111707" spans="1:2" x14ac:dyDescent="0.2">
      <c r="A111707" s="47"/>
      <c r="B111707" s="60"/>
    </row>
    <row r="111708" spans="1:2" x14ac:dyDescent="0.2">
      <c r="A111708" s="47"/>
      <c r="B111708" s="60"/>
    </row>
    <row r="111709" spans="1:2" x14ac:dyDescent="0.2">
      <c r="A111709" s="47"/>
      <c r="B111709" s="60"/>
    </row>
    <row r="111710" spans="1:2" x14ac:dyDescent="0.2">
      <c r="A111710" s="47"/>
      <c r="B111710" s="60"/>
    </row>
    <row r="111711" spans="1:2" x14ac:dyDescent="0.2">
      <c r="A111711" s="47"/>
      <c r="B111711" s="60"/>
    </row>
    <row r="111712" spans="1:2" x14ac:dyDescent="0.2">
      <c r="A111712" s="47"/>
      <c r="B111712" s="60"/>
    </row>
    <row r="111713" spans="1:2" x14ac:dyDescent="0.2">
      <c r="A111713" s="47"/>
      <c r="B111713" s="60"/>
    </row>
    <row r="111714" spans="1:2" x14ac:dyDescent="0.2">
      <c r="A111714" s="47"/>
      <c r="B111714" s="60"/>
    </row>
    <row r="111715" spans="1:2" x14ac:dyDescent="0.2">
      <c r="A111715" s="47"/>
      <c r="B111715" s="60"/>
    </row>
    <row r="111716" spans="1:2" x14ac:dyDescent="0.2">
      <c r="A111716" s="47"/>
      <c r="B111716" s="60"/>
    </row>
    <row r="111717" spans="1:2" x14ac:dyDescent="0.2">
      <c r="A111717" s="47"/>
      <c r="B111717" s="60"/>
    </row>
    <row r="111718" spans="1:2" x14ac:dyDescent="0.2">
      <c r="A111718" s="47"/>
      <c r="B111718" s="60"/>
    </row>
    <row r="111719" spans="1:2" x14ac:dyDescent="0.2">
      <c r="A111719" s="47"/>
      <c r="B111719" s="60"/>
    </row>
    <row r="111720" spans="1:2" x14ac:dyDescent="0.2">
      <c r="A111720" s="47"/>
      <c r="B111720" s="60"/>
    </row>
    <row r="111721" spans="1:2" x14ac:dyDescent="0.2">
      <c r="A111721" s="47"/>
      <c r="B111721" s="60"/>
    </row>
    <row r="111722" spans="1:2" x14ac:dyDescent="0.2">
      <c r="A111722" s="47"/>
      <c r="B111722" s="60"/>
    </row>
    <row r="111723" spans="1:2" x14ac:dyDescent="0.2">
      <c r="A111723" s="47"/>
      <c r="B111723" s="60"/>
    </row>
    <row r="111724" spans="1:2" x14ac:dyDescent="0.2">
      <c r="A111724" s="47"/>
      <c r="B111724" s="60"/>
    </row>
    <row r="111725" spans="1:2" x14ac:dyDescent="0.2">
      <c r="A111725" s="47"/>
      <c r="B111725" s="60"/>
    </row>
    <row r="111726" spans="1:2" x14ac:dyDescent="0.2">
      <c r="A111726" s="47"/>
      <c r="B111726" s="60"/>
    </row>
    <row r="111727" spans="1:2" x14ac:dyDescent="0.2">
      <c r="A111727" s="47"/>
      <c r="B111727" s="60"/>
    </row>
    <row r="111728" spans="1:2" x14ac:dyDescent="0.2">
      <c r="A111728" s="47"/>
      <c r="B111728" s="60"/>
    </row>
    <row r="111729" spans="1:2" x14ac:dyDescent="0.2">
      <c r="A111729" s="47"/>
      <c r="B111729" s="60"/>
    </row>
    <row r="111730" spans="1:2" x14ac:dyDescent="0.2">
      <c r="A111730" s="47"/>
      <c r="B111730" s="60"/>
    </row>
    <row r="111731" spans="1:2" x14ac:dyDescent="0.2">
      <c r="A111731" s="47"/>
      <c r="B111731" s="60"/>
    </row>
    <row r="111732" spans="1:2" x14ac:dyDescent="0.2">
      <c r="A111732" s="47"/>
      <c r="B111732" s="60"/>
    </row>
    <row r="111733" spans="1:2" x14ac:dyDescent="0.2">
      <c r="A111733" s="47"/>
      <c r="B111733" s="60"/>
    </row>
    <row r="111734" spans="1:2" x14ac:dyDescent="0.2">
      <c r="A111734" s="47"/>
      <c r="B111734" s="60"/>
    </row>
    <row r="111735" spans="1:2" x14ac:dyDescent="0.2">
      <c r="A111735" s="47"/>
      <c r="B111735" s="60"/>
    </row>
    <row r="111736" spans="1:2" x14ac:dyDescent="0.2">
      <c r="A111736" s="47"/>
      <c r="B111736" s="60"/>
    </row>
    <row r="111737" spans="1:2" x14ac:dyDescent="0.2">
      <c r="A111737" s="47"/>
      <c r="B111737" s="60"/>
    </row>
    <row r="111738" spans="1:2" x14ac:dyDescent="0.2">
      <c r="A111738" s="47"/>
      <c r="B111738" s="60"/>
    </row>
    <row r="111739" spans="1:2" x14ac:dyDescent="0.2">
      <c r="A111739" s="47"/>
      <c r="B111739" s="60"/>
    </row>
    <row r="111740" spans="1:2" x14ac:dyDescent="0.2">
      <c r="A111740" s="47"/>
      <c r="B111740" s="60"/>
    </row>
    <row r="111741" spans="1:2" x14ac:dyDescent="0.2">
      <c r="A111741" s="47"/>
      <c r="B111741" s="60"/>
    </row>
    <row r="111742" spans="1:2" x14ac:dyDescent="0.2">
      <c r="A111742" s="47"/>
      <c r="B111742" s="60"/>
    </row>
    <row r="111743" spans="1:2" x14ac:dyDescent="0.2">
      <c r="A111743" s="47"/>
      <c r="B111743" s="60"/>
    </row>
    <row r="111744" spans="1:2" x14ac:dyDescent="0.2">
      <c r="A111744" s="47"/>
      <c r="B111744" s="60"/>
    </row>
    <row r="111745" spans="1:2" x14ac:dyDescent="0.2">
      <c r="A111745" s="47"/>
      <c r="B111745" s="60"/>
    </row>
    <row r="111746" spans="1:2" x14ac:dyDescent="0.2">
      <c r="A111746" s="47"/>
      <c r="B111746" s="60"/>
    </row>
    <row r="111747" spans="1:2" x14ac:dyDescent="0.2">
      <c r="A111747" s="47"/>
      <c r="B111747" s="60"/>
    </row>
    <row r="111748" spans="1:2" x14ac:dyDescent="0.2">
      <c r="A111748" s="47"/>
      <c r="B111748" s="60"/>
    </row>
    <row r="111749" spans="1:2" x14ac:dyDescent="0.2">
      <c r="A111749" s="47"/>
      <c r="B111749" s="60"/>
    </row>
    <row r="111750" spans="1:2" x14ac:dyDescent="0.2">
      <c r="A111750" s="47"/>
      <c r="B111750" s="60"/>
    </row>
    <row r="111751" spans="1:2" x14ac:dyDescent="0.2">
      <c r="A111751" s="47"/>
      <c r="B111751" s="60"/>
    </row>
    <row r="111752" spans="1:2" x14ac:dyDescent="0.2">
      <c r="A111752" s="47"/>
      <c r="B111752" s="60"/>
    </row>
    <row r="111753" spans="1:2" x14ac:dyDescent="0.2">
      <c r="A111753" s="47"/>
      <c r="B111753" s="60"/>
    </row>
    <row r="111754" spans="1:2" x14ac:dyDescent="0.2">
      <c r="A111754" s="47"/>
      <c r="B111754" s="60"/>
    </row>
    <row r="111755" spans="1:2" x14ac:dyDescent="0.2">
      <c r="A111755" s="47"/>
      <c r="B111755" s="60"/>
    </row>
    <row r="111756" spans="1:2" x14ac:dyDescent="0.2">
      <c r="A111756" s="47"/>
      <c r="B111756" s="60"/>
    </row>
    <row r="111757" spans="1:2" x14ac:dyDescent="0.2">
      <c r="A111757" s="47"/>
      <c r="B111757" s="60"/>
    </row>
    <row r="111758" spans="1:2" x14ac:dyDescent="0.2">
      <c r="A111758" s="47"/>
      <c r="B111758" s="60"/>
    </row>
    <row r="111759" spans="1:2" x14ac:dyDescent="0.2">
      <c r="A111759" s="47"/>
      <c r="B111759" s="60"/>
    </row>
    <row r="111760" spans="1:2" x14ac:dyDescent="0.2">
      <c r="A111760" s="47"/>
      <c r="B111760" s="60"/>
    </row>
    <row r="111761" spans="1:2" x14ac:dyDescent="0.2">
      <c r="A111761" s="47"/>
      <c r="B111761" s="60"/>
    </row>
    <row r="111762" spans="1:2" x14ac:dyDescent="0.2">
      <c r="A111762" s="47"/>
      <c r="B111762" s="60"/>
    </row>
    <row r="111763" spans="1:2" x14ac:dyDescent="0.2">
      <c r="A111763" s="47"/>
      <c r="B111763" s="60"/>
    </row>
    <row r="111764" spans="1:2" x14ac:dyDescent="0.2">
      <c r="A111764" s="47"/>
      <c r="B111764" s="60"/>
    </row>
    <row r="111765" spans="1:2" x14ac:dyDescent="0.2">
      <c r="A111765" s="47"/>
      <c r="B111765" s="60"/>
    </row>
    <row r="111766" spans="1:2" x14ac:dyDescent="0.2">
      <c r="A111766" s="47"/>
      <c r="B111766" s="60"/>
    </row>
    <row r="111767" spans="1:2" x14ac:dyDescent="0.2">
      <c r="A111767" s="47"/>
      <c r="B111767" s="60"/>
    </row>
    <row r="111768" spans="1:2" x14ac:dyDescent="0.2">
      <c r="A111768" s="47"/>
      <c r="B111768" s="60"/>
    </row>
    <row r="111769" spans="1:2" x14ac:dyDescent="0.2">
      <c r="A111769" s="47"/>
      <c r="B111769" s="60"/>
    </row>
    <row r="111770" spans="1:2" x14ac:dyDescent="0.2">
      <c r="A111770" s="47"/>
      <c r="B111770" s="60"/>
    </row>
    <row r="111771" spans="1:2" x14ac:dyDescent="0.2">
      <c r="A111771" s="47"/>
      <c r="B111771" s="60"/>
    </row>
    <row r="111772" spans="1:2" x14ac:dyDescent="0.2">
      <c r="A111772" s="47"/>
      <c r="B111772" s="60"/>
    </row>
    <row r="111773" spans="1:2" x14ac:dyDescent="0.2">
      <c r="A111773" s="47"/>
      <c r="B111773" s="60"/>
    </row>
    <row r="111774" spans="1:2" x14ac:dyDescent="0.2">
      <c r="A111774" s="47"/>
      <c r="B111774" s="60"/>
    </row>
    <row r="111775" spans="1:2" x14ac:dyDescent="0.2">
      <c r="A111775" s="47"/>
      <c r="B111775" s="60"/>
    </row>
    <row r="111776" spans="1:2" x14ac:dyDescent="0.2">
      <c r="A111776" s="47"/>
      <c r="B111776" s="60"/>
    </row>
    <row r="111777" spans="1:2" x14ac:dyDescent="0.2">
      <c r="A111777" s="47"/>
      <c r="B111777" s="60"/>
    </row>
    <row r="111778" spans="1:2" x14ac:dyDescent="0.2">
      <c r="A111778" s="47"/>
      <c r="B111778" s="60"/>
    </row>
    <row r="111779" spans="1:2" x14ac:dyDescent="0.2">
      <c r="A111779" s="47"/>
      <c r="B111779" s="60"/>
    </row>
    <row r="111780" spans="1:2" x14ac:dyDescent="0.2">
      <c r="A111780" s="47"/>
      <c r="B111780" s="60"/>
    </row>
    <row r="111781" spans="1:2" x14ac:dyDescent="0.2">
      <c r="A111781" s="47"/>
      <c r="B111781" s="60"/>
    </row>
    <row r="111782" spans="1:2" x14ac:dyDescent="0.2">
      <c r="A111782" s="47"/>
      <c r="B111782" s="60"/>
    </row>
    <row r="111783" spans="1:2" x14ac:dyDescent="0.2">
      <c r="A111783" s="47"/>
      <c r="B111783" s="60"/>
    </row>
    <row r="111784" spans="1:2" x14ac:dyDescent="0.2">
      <c r="A111784" s="47"/>
      <c r="B111784" s="60"/>
    </row>
    <row r="111785" spans="1:2" x14ac:dyDescent="0.2">
      <c r="A111785" s="47"/>
      <c r="B111785" s="60"/>
    </row>
    <row r="111786" spans="1:2" x14ac:dyDescent="0.2">
      <c r="A111786" s="47"/>
      <c r="B111786" s="60"/>
    </row>
    <row r="111787" spans="1:2" x14ac:dyDescent="0.2">
      <c r="A111787" s="47"/>
      <c r="B111787" s="60"/>
    </row>
    <row r="111788" spans="1:2" x14ac:dyDescent="0.2">
      <c r="A111788" s="47"/>
      <c r="B111788" s="60"/>
    </row>
    <row r="111789" spans="1:2" x14ac:dyDescent="0.2">
      <c r="A111789" s="47"/>
      <c r="B111789" s="60"/>
    </row>
    <row r="111790" spans="1:2" x14ac:dyDescent="0.2">
      <c r="A111790" s="47"/>
      <c r="B111790" s="60"/>
    </row>
    <row r="111791" spans="1:2" x14ac:dyDescent="0.2">
      <c r="A111791" s="47"/>
      <c r="B111791" s="60"/>
    </row>
    <row r="111792" spans="1:2" x14ac:dyDescent="0.2">
      <c r="A111792" s="47"/>
      <c r="B111792" s="60"/>
    </row>
    <row r="111793" spans="1:2" x14ac:dyDescent="0.2">
      <c r="A111793" s="47"/>
      <c r="B111793" s="60"/>
    </row>
    <row r="111794" spans="1:2" x14ac:dyDescent="0.2">
      <c r="A111794" s="47"/>
      <c r="B111794" s="60"/>
    </row>
    <row r="111795" spans="1:2" x14ac:dyDescent="0.2">
      <c r="A111795" s="47"/>
      <c r="B111795" s="60"/>
    </row>
    <row r="111796" spans="1:2" x14ac:dyDescent="0.2">
      <c r="A111796" s="47"/>
      <c r="B111796" s="60"/>
    </row>
    <row r="111797" spans="1:2" x14ac:dyDescent="0.2">
      <c r="A111797" s="47"/>
      <c r="B111797" s="60"/>
    </row>
    <row r="111798" spans="1:2" x14ac:dyDescent="0.2">
      <c r="A111798" s="47"/>
      <c r="B111798" s="60"/>
    </row>
    <row r="111799" spans="1:2" x14ac:dyDescent="0.2">
      <c r="A111799" s="47"/>
      <c r="B111799" s="60"/>
    </row>
    <row r="111800" spans="1:2" x14ac:dyDescent="0.2">
      <c r="A111800" s="47"/>
      <c r="B111800" s="60"/>
    </row>
    <row r="111801" spans="1:2" x14ac:dyDescent="0.2">
      <c r="A111801" s="47"/>
      <c r="B111801" s="60"/>
    </row>
    <row r="111802" spans="1:2" x14ac:dyDescent="0.2">
      <c r="A111802" s="47"/>
      <c r="B111802" s="60"/>
    </row>
    <row r="111803" spans="1:2" x14ac:dyDescent="0.2">
      <c r="A111803" s="47"/>
      <c r="B111803" s="60"/>
    </row>
    <row r="111804" spans="1:2" x14ac:dyDescent="0.2">
      <c r="A111804" s="47"/>
      <c r="B111804" s="60"/>
    </row>
    <row r="111805" spans="1:2" x14ac:dyDescent="0.2">
      <c r="A111805" s="47"/>
      <c r="B111805" s="60"/>
    </row>
    <row r="111806" spans="1:2" x14ac:dyDescent="0.2">
      <c r="A111806" s="47"/>
      <c r="B111806" s="60"/>
    </row>
    <row r="111807" spans="1:2" x14ac:dyDescent="0.2">
      <c r="A111807" s="47"/>
      <c r="B111807" s="60"/>
    </row>
    <row r="111808" spans="1:2" x14ac:dyDescent="0.2">
      <c r="A111808" s="47"/>
      <c r="B111808" s="60"/>
    </row>
    <row r="111809" spans="1:2" x14ac:dyDescent="0.2">
      <c r="A111809" s="47"/>
      <c r="B111809" s="60"/>
    </row>
    <row r="111810" spans="1:2" x14ac:dyDescent="0.2">
      <c r="A111810" s="47"/>
      <c r="B111810" s="60"/>
    </row>
    <row r="111811" spans="1:2" x14ac:dyDescent="0.2">
      <c r="A111811" s="47"/>
      <c r="B111811" s="60"/>
    </row>
    <row r="111812" spans="1:2" x14ac:dyDescent="0.2">
      <c r="A111812" s="47"/>
      <c r="B111812" s="60"/>
    </row>
    <row r="111813" spans="1:2" x14ac:dyDescent="0.2">
      <c r="A111813" s="47"/>
      <c r="B111813" s="60"/>
    </row>
    <row r="111814" spans="1:2" x14ac:dyDescent="0.2">
      <c r="A111814" s="47"/>
      <c r="B111814" s="60"/>
    </row>
    <row r="111815" spans="1:2" x14ac:dyDescent="0.2">
      <c r="A111815" s="47"/>
      <c r="B111815" s="60"/>
    </row>
    <row r="111816" spans="1:2" x14ac:dyDescent="0.2">
      <c r="A111816" s="47"/>
      <c r="B111816" s="60"/>
    </row>
    <row r="111817" spans="1:2" x14ac:dyDescent="0.2">
      <c r="A111817" s="47"/>
      <c r="B111817" s="60"/>
    </row>
    <row r="111818" spans="1:2" x14ac:dyDescent="0.2">
      <c r="A111818" s="47"/>
      <c r="B111818" s="60"/>
    </row>
    <row r="111819" spans="1:2" x14ac:dyDescent="0.2">
      <c r="A111819" s="47"/>
      <c r="B111819" s="60"/>
    </row>
    <row r="111820" spans="1:2" x14ac:dyDescent="0.2">
      <c r="A111820" s="47"/>
      <c r="B111820" s="60"/>
    </row>
    <row r="111821" spans="1:2" x14ac:dyDescent="0.2">
      <c r="A111821" s="47"/>
      <c r="B111821" s="60"/>
    </row>
    <row r="111822" spans="1:2" x14ac:dyDescent="0.2">
      <c r="A111822" s="47"/>
      <c r="B111822" s="60"/>
    </row>
    <row r="111823" spans="1:2" x14ac:dyDescent="0.2">
      <c r="A111823" s="47"/>
      <c r="B111823" s="60"/>
    </row>
    <row r="111824" spans="1:2" x14ac:dyDescent="0.2">
      <c r="A111824" s="47"/>
      <c r="B111824" s="60"/>
    </row>
    <row r="111825" spans="1:2" x14ac:dyDescent="0.2">
      <c r="A111825" s="47"/>
      <c r="B111825" s="60"/>
    </row>
    <row r="111826" spans="1:2" x14ac:dyDescent="0.2">
      <c r="A111826" s="47"/>
      <c r="B111826" s="60"/>
    </row>
    <row r="111827" spans="1:2" x14ac:dyDescent="0.2">
      <c r="A111827" s="47"/>
      <c r="B111827" s="60"/>
    </row>
    <row r="111828" spans="1:2" x14ac:dyDescent="0.2">
      <c r="A111828" s="47"/>
      <c r="B111828" s="60"/>
    </row>
    <row r="111829" spans="1:2" x14ac:dyDescent="0.2">
      <c r="A111829" s="47"/>
      <c r="B111829" s="60"/>
    </row>
    <row r="111830" spans="1:2" x14ac:dyDescent="0.2">
      <c r="A111830" s="47"/>
      <c r="B111830" s="60"/>
    </row>
    <row r="111831" spans="1:2" x14ac:dyDescent="0.2">
      <c r="A111831" s="47"/>
      <c r="B111831" s="60"/>
    </row>
    <row r="111832" spans="1:2" x14ac:dyDescent="0.2">
      <c r="A111832" s="47"/>
      <c r="B111832" s="60"/>
    </row>
    <row r="111833" spans="1:2" x14ac:dyDescent="0.2">
      <c r="A111833" s="47"/>
      <c r="B111833" s="60"/>
    </row>
    <row r="111834" spans="1:2" x14ac:dyDescent="0.2">
      <c r="A111834" s="47"/>
      <c r="B111834" s="60"/>
    </row>
    <row r="111835" spans="1:2" x14ac:dyDescent="0.2">
      <c r="A111835" s="47"/>
      <c r="B111835" s="60"/>
    </row>
    <row r="111836" spans="1:2" x14ac:dyDescent="0.2">
      <c r="A111836" s="47"/>
      <c r="B111836" s="60"/>
    </row>
    <row r="111837" spans="1:2" x14ac:dyDescent="0.2">
      <c r="A111837" s="47"/>
      <c r="B111837" s="60"/>
    </row>
    <row r="111838" spans="1:2" x14ac:dyDescent="0.2">
      <c r="A111838" s="47"/>
      <c r="B111838" s="60"/>
    </row>
    <row r="111839" spans="1:2" x14ac:dyDescent="0.2">
      <c r="A111839" s="47"/>
      <c r="B111839" s="60"/>
    </row>
    <row r="111840" spans="1:2" x14ac:dyDescent="0.2">
      <c r="A111840" s="47"/>
      <c r="B111840" s="60"/>
    </row>
    <row r="111841" spans="1:2" x14ac:dyDescent="0.2">
      <c r="A111841" s="47"/>
      <c r="B111841" s="60"/>
    </row>
    <row r="111842" spans="1:2" x14ac:dyDescent="0.2">
      <c r="A111842" s="47"/>
      <c r="B111842" s="60"/>
    </row>
    <row r="111843" spans="1:2" x14ac:dyDescent="0.2">
      <c r="A111843" s="47"/>
      <c r="B111843" s="60"/>
    </row>
    <row r="111844" spans="1:2" x14ac:dyDescent="0.2">
      <c r="A111844" s="47"/>
      <c r="B111844" s="60"/>
    </row>
    <row r="111845" spans="1:2" x14ac:dyDescent="0.2">
      <c r="A111845" s="47"/>
      <c r="B111845" s="60"/>
    </row>
    <row r="111846" spans="1:2" x14ac:dyDescent="0.2">
      <c r="A111846" s="47"/>
      <c r="B111846" s="60"/>
    </row>
    <row r="111847" spans="1:2" x14ac:dyDescent="0.2">
      <c r="A111847" s="47"/>
      <c r="B111847" s="60"/>
    </row>
    <row r="111848" spans="1:2" x14ac:dyDescent="0.2">
      <c r="A111848" s="47"/>
      <c r="B111848" s="60"/>
    </row>
    <row r="111849" spans="1:2" x14ac:dyDescent="0.2">
      <c r="A111849" s="47"/>
      <c r="B111849" s="60"/>
    </row>
    <row r="111850" spans="1:2" x14ac:dyDescent="0.2">
      <c r="A111850" s="47"/>
      <c r="B111850" s="60"/>
    </row>
    <row r="111851" spans="1:2" x14ac:dyDescent="0.2">
      <c r="A111851" s="47"/>
      <c r="B111851" s="60"/>
    </row>
    <row r="111852" spans="1:2" x14ac:dyDescent="0.2">
      <c r="A111852" s="47"/>
      <c r="B111852" s="60"/>
    </row>
    <row r="111853" spans="1:2" x14ac:dyDescent="0.2">
      <c r="A111853" s="47"/>
      <c r="B111853" s="60"/>
    </row>
    <row r="111854" spans="1:2" x14ac:dyDescent="0.2">
      <c r="A111854" s="47"/>
      <c r="B111854" s="60"/>
    </row>
    <row r="111855" spans="1:2" x14ac:dyDescent="0.2">
      <c r="A111855" s="47"/>
      <c r="B111855" s="60"/>
    </row>
    <row r="111856" spans="1:2" x14ac:dyDescent="0.2">
      <c r="A111856" s="47"/>
      <c r="B111856" s="60"/>
    </row>
    <row r="111857" spans="1:2" x14ac:dyDescent="0.2">
      <c r="A111857" s="47"/>
      <c r="B111857" s="60"/>
    </row>
    <row r="111858" spans="1:2" x14ac:dyDescent="0.2">
      <c r="A111858" s="47"/>
      <c r="B111858" s="60"/>
    </row>
    <row r="111859" spans="1:2" x14ac:dyDescent="0.2">
      <c r="A111859" s="47"/>
      <c r="B111859" s="60"/>
    </row>
    <row r="111860" spans="1:2" x14ac:dyDescent="0.2">
      <c r="A111860" s="47"/>
      <c r="B111860" s="60"/>
    </row>
    <row r="111861" spans="1:2" x14ac:dyDescent="0.2">
      <c r="A111861" s="47"/>
      <c r="B111861" s="60"/>
    </row>
    <row r="111862" spans="1:2" x14ac:dyDescent="0.2">
      <c r="A111862" s="47"/>
      <c r="B111862" s="60"/>
    </row>
    <row r="111863" spans="1:2" x14ac:dyDescent="0.2">
      <c r="A111863" s="47"/>
      <c r="B111863" s="60"/>
    </row>
    <row r="111864" spans="1:2" x14ac:dyDescent="0.2">
      <c r="A111864" s="47"/>
      <c r="B111864" s="60"/>
    </row>
    <row r="111865" spans="1:2" x14ac:dyDescent="0.2">
      <c r="A111865" s="47"/>
      <c r="B111865" s="60"/>
    </row>
    <row r="111866" spans="1:2" x14ac:dyDescent="0.2">
      <c r="A111866" s="47"/>
      <c r="B111866" s="60"/>
    </row>
    <row r="111867" spans="1:2" x14ac:dyDescent="0.2">
      <c r="A111867" s="47"/>
      <c r="B111867" s="60"/>
    </row>
    <row r="111868" spans="1:2" x14ac:dyDescent="0.2">
      <c r="A111868" s="47"/>
      <c r="B111868" s="60"/>
    </row>
    <row r="111869" spans="1:2" x14ac:dyDescent="0.2">
      <c r="A111869" s="47"/>
      <c r="B111869" s="60"/>
    </row>
    <row r="111870" spans="1:2" x14ac:dyDescent="0.2">
      <c r="A111870" s="47"/>
      <c r="B111870" s="60"/>
    </row>
    <row r="111871" spans="1:2" x14ac:dyDescent="0.2">
      <c r="A111871" s="47"/>
      <c r="B111871" s="60"/>
    </row>
    <row r="111872" spans="1:2" x14ac:dyDescent="0.2">
      <c r="A111872" s="47"/>
      <c r="B111872" s="60"/>
    </row>
    <row r="111873" spans="1:2" x14ac:dyDescent="0.2">
      <c r="A111873" s="47"/>
      <c r="B111873" s="60"/>
    </row>
    <row r="111874" spans="1:2" x14ac:dyDescent="0.2">
      <c r="A111874" s="47"/>
      <c r="B111874" s="60"/>
    </row>
    <row r="111875" spans="1:2" x14ac:dyDescent="0.2">
      <c r="A111875" s="47"/>
      <c r="B111875" s="60"/>
    </row>
    <row r="111876" spans="1:2" x14ac:dyDescent="0.2">
      <c r="A111876" s="47"/>
      <c r="B111876" s="60"/>
    </row>
    <row r="111877" spans="1:2" x14ac:dyDescent="0.2">
      <c r="A111877" s="47"/>
      <c r="B111877" s="60"/>
    </row>
    <row r="111878" spans="1:2" x14ac:dyDescent="0.2">
      <c r="A111878" s="47"/>
      <c r="B111878" s="60"/>
    </row>
    <row r="111879" spans="1:2" x14ac:dyDescent="0.2">
      <c r="A111879" s="47"/>
      <c r="B111879" s="60"/>
    </row>
    <row r="111880" spans="1:2" x14ac:dyDescent="0.2">
      <c r="A111880" s="47"/>
      <c r="B111880" s="60"/>
    </row>
    <row r="111881" spans="1:2" x14ac:dyDescent="0.2">
      <c r="A111881" s="47"/>
      <c r="B111881" s="60"/>
    </row>
    <row r="111882" spans="1:2" x14ac:dyDescent="0.2">
      <c r="A111882" s="47"/>
      <c r="B111882" s="60"/>
    </row>
    <row r="111883" spans="1:2" x14ac:dyDescent="0.2">
      <c r="A111883" s="47"/>
      <c r="B111883" s="60"/>
    </row>
    <row r="111884" spans="1:2" x14ac:dyDescent="0.2">
      <c r="A111884" s="47"/>
      <c r="B111884" s="60"/>
    </row>
    <row r="111885" spans="1:2" x14ac:dyDescent="0.2">
      <c r="A111885" s="47"/>
      <c r="B111885" s="60"/>
    </row>
    <row r="111886" spans="1:2" x14ac:dyDescent="0.2">
      <c r="A111886" s="47"/>
      <c r="B111886" s="60"/>
    </row>
    <row r="111887" spans="1:2" x14ac:dyDescent="0.2">
      <c r="A111887" s="47"/>
      <c r="B111887" s="60"/>
    </row>
    <row r="111888" spans="1:2" x14ac:dyDescent="0.2">
      <c r="A111888" s="47"/>
      <c r="B111888" s="60"/>
    </row>
    <row r="111889" spans="1:2" x14ac:dyDescent="0.2">
      <c r="A111889" s="47"/>
      <c r="B111889" s="60"/>
    </row>
    <row r="111890" spans="1:2" x14ac:dyDescent="0.2">
      <c r="A111890" s="47"/>
      <c r="B111890" s="60"/>
    </row>
    <row r="111891" spans="1:2" x14ac:dyDescent="0.2">
      <c r="A111891" s="47"/>
      <c r="B111891" s="60"/>
    </row>
    <row r="111892" spans="1:2" x14ac:dyDescent="0.2">
      <c r="A111892" s="47"/>
      <c r="B111892" s="60"/>
    </row>
    <row r="111893" spans="1:2" x14ac:dyDescent="0.2">
      <c r="A111893" s="47"/>
      <c r="B111893" s="60"/>
    </row>
    <row r="111894" spans="1:2" x14ac:dyDescent="0.2">
      <c r="A111894" s="47"/>
      <c r="B111894" s="60"/>
    </row>
    <row r="111895" spans="1:2" x14ac:dyDescent="0.2">
      <c r="A111895" s="47"/>
      <c r="B111895" s="60"/>
    </row>
    <row r="111896" spans="1:2" x14ac:dyDescent="0.2">
      <c r="A111896" s="47"/>
      <c r="B111896" s="60"/>
    </row>
    <row r="111897" spans="1:2" x14ac:dyDescent="0.2">
      <c r="A111897" s="47"/>
      <c r="B111897" s="60"/>
    </row>
    <row r="111898" spans="1:2" x14ac:dyDescent="0.2">
      <c r="A111898" s="47"/>
      <c r="B111898" s="60"/>
    </row>
    <row r="111899" spans="1:2" x14ac:dyDescent="0.2">
      <c r="A111899" s="47"/>
      <c r="B111899" s="60"/>
    </row>
    <row r="111900" spans="1:2" x14ac:dyDescent="0.2">
      <c r="A111900" s="47"/>
      <c r="B111900" s="60"/>
    </row>
    <row r="111901" spans="1:2" x14ac:dyDescent="0.2">
      <c r="A111901" s="47"/>
      <c r="B111901" s="60"/>
    </row>
    <row r="111902" spans="1:2" x14ac:dyDescent="0.2">
      <c r="A111902" s="47"/>
      <c r="B111902" s="60"/>
    </row>
    <row r="111903" spans="1:2" x14ac:dyDescent="0.2">
      <c r="A111903" s="47"/>
      <c r="B111903" s="60"/>
    </row>
    <row r="111904" spans="1:2" x14ac:dyDescent="0.2">
      <c r="A111904" s="47"/>
      <c r="B111904" s="60"/>
    </row>
    <row r="111905" spans="1:2" x14ac:dyDescent="0.2">
      <c r="A111905" s="47"/>
      <c r="B111905" s="60"/>
    </row>
    <row r="111906" spans="1:2" x14ac:dyDescent="0.2">
      <c r="A111906" s="47"/>
      <c r="B111906" s="60"/>
    </row>
    <row r="111907" spans="1:2" x14ac:dyDescent="0.2">
      <c r="A111907" s="47"/>
      <c r="B111907" s="60"/>
    </row>
    <row r="111908" spans="1:2" x14ac:dyDescent="0.2">
      <c r="A111908" s="47"/>
      <c r="B111908" s="60"/>
    </row>
    <row r="111909" spans="1:2" x14ac:dyDescent="0.2">
      <c r="A111909" s="47"/>
      <c r="B111909" s="60"/>
    </row>
    <row r="111910" spans="1:2" x14ac:dyDescent="0.2">
      <c r="A111910" s="47"/>
      <c r="B111910" s="60"/>
    </row>
    <row r="111911" spans="1:2" x14ac:dyDescent="0.2">
      <c r="A111911" s="47"/>
      <c r="B111911" s="60"/>
    </row>
    <row r="111912" spans="1:2" x14ac:dyDescent="0.2">
      <c r="A111912" s="47"/>
      <c r="B111912" s="60"/>
    </row>
    <row r="111913" spans="1:2" x14ac:dyDescent="0.2">
      <c r="A111913" s="47"/>
      <c r="B111913" s="60"/>
    </row>
    <row r="111914" spans="1:2" x14ac:dyDescent="0.2">
      <c r="A111914" s="47"/>
      <c r="B111914" s="60"/>
    </row>
    <row r="111915" spans="1:2" x14ac:dyDescent="0.2">
      <c r="A111915" s="47"/>
      <c r="B111915" s="60"/>
    </row>
    <row r="111916" spans="1:2" x14ac:dyDescent="0.2">
      <c r="A111916" s="47"/>
      <c r="B111916" s="60"/>
    </row>
    <row r="111917" spans="1:2" x14ac:dyDescent="0.2">
      <c r="A111917" s="47"/>
      <c r="B111917" s="60"/>
    </row>
    <row r="111918" spans="1:2" x14ac:dyDescent="0.2">
      <c r="A111918" s="47"/>
      <c r="B111918" s="60"/>
    </row>
    <row r="111919" spans="1:2" x14ac:dyDescent="0.2">
      <c r="A111919" s="47"/>
      <c r="B111919" s="60"/>
    </row>
    <row r="111920" spans="1:2" x14ac:dyDescent="0.2">
      <c r="A111920" s="47"/>
      <c r="B111920" s="60"/>
    </row>
    <row r="111921" spans="1:2" x14ac:dyDescent="0.2">
      <c r="A111921" s="47"/>
      <c r="B111921" s="60"/>
    </row>
    <row r="111922" spans="1:2" x14ac:dyDescent="0.2">
      <c r="A111922" s="47"/>
      <c r="B111922" s="60"/>
    </row>
    <row r="111923" spans="1:2" x14ac:dyDescent="0.2">
      <c r="A111923" s="47"/>
      <c r="B111923" s="60"/>
    </row>
    <row r="111924" spans="1:2" x14ac:dyDescent="0.2">
      <c r="A111924" s="47"/>
      <c r="B111924" s="60"/>
    </row>
    <row r="111925" spans="1:2" x14ac:dyDescent="0.2">
      <c r="A111925" s="47"/>
      <c r="B111925" s="60"/>
    </row>
    <row r="111926" spans="1:2" x14ac:dyDescent="0.2">
      <c r="A111926" s="47"/>
      <c r="B111926" s="60"/>
    </row>
    <row r="111927" spans="1:2" x14ac:dyDescent="0.2">
      <c r="A111927" s="47"/>
      <c r="B111927" s="60"/>
    </row>
    <row r="111928" spans="1:2" x14ac:dyDescent="0.2">
      <c r="A111928" s="47"/>
      <c r="B111928" s="60"/>
    </row>
    <row r="111929" spans="1:2" x14ac:dyDescent="0.2">
      <c r="A111929" s="47"/>
      <c r="B111929" s="60"/>
    </row>
    <row r="111930" spans="1:2" x14ac:dyDescent="0.2">
      <c r="A111930" s="47"/>
      <c r="B111930" s="60"/>
    </row>
    <row r="111931" spans="1:2" x14ac:dyDescent="0.2">
      <c r="A111931" s="47"/>
      <c r="B111931" s="60"/>
    </row>
    <row r="111932" spans="1:2" x14ac:dyDescent="0.2">
      <c r="A111932" s="47"/>
      <c r="B111932" s="60"/>
    </row>
    <row r="111933" spans="1:2" x14ac:dyDescent="0.2">
      <c r="A111933" s="47"/>
      <c r="B111933" s="60"/>
    </row>
    <row r="111934" spans="1:2" x14ac:dyDescent="0.2">
      <c r="A111934" s="47"/>
      <c r="B111934" s="60"/>
    </row>
    <row r="111935" spans="1:2" x14ac:dyDescent="0.2">
      <c r="A111935" s="47"/>
      <c r="B111935" s="60"/>
    </row>
    <row r="111936" spans="1:2" x14ac:dyDescent="0.2">
      <c r="A111936" s="47"/>
      <c r="B111936" s="60"/>
    </row>
    <row r="111937" spans="1:2" x14ac:dyDescent="0.2">
      <c r="A111937" s="47"/>
      <c r="B111937" s="60"/>
    </row>
    <row r="111938" spans="1:2" x14ac:dyDescent="0.2">
      <c r="A111938" s="47"/>
      <c r="B111938" s="60"/>
    </row>
    <row r="111939" spans="1:2" x14ac:dyDescent="0.2">
      <c r="A111939" s="47"/>
      <c r="B111939" s="60"/>
    </row>
    <row r="111940" spans="1:2" x14ac:dyDescent="0.2">
      <c r="A111940" s="47"/>
      <c r="B111940" s="60"/>
    </row>
    <row r="111941" spans="1:2" x14ac:dyDescent="0.2">
      <c r="A111941" s="47"/>
      <c r="B111941" s="60"/>
    </row>
    <row r="111942" spans="1:2" x14ac:dyDescent="0.2">
      <c r="A111942" s="47"/>
      <c r="B111942" s="60"/>
    </row>
    <row r="111943" spans="1:2" x14ac:dyDescent="0.2">
      <c r="A111943" s="47"/>
      <c r="B111943" s="60"/>
    </row>
    <row r="111944" spans="1:2" x14ac:dyDescent="0.2">
      <c r="A111944" s="47"/>
      <c r="B111944" s="60"/>
    </row>
    <row r="111945" spans="1:2" x14ac:dyDescent="0.2">
      <c r="A111945" s="47"/>
      <c r="B111945" s="60"/>
    </row>
    <row r="111946" spans="1:2" x14ac:dyDescent="0.2">
      <c r="A111946" s="47"/>
      <c r="B111946" s="60"/>
    </row>
    <row r="111947" spans="1:2" x14ac:dyDescent="0.2">
      <c r="A111947" s="47"/>
      <c r="B111947" s="60"/>
    </row>
    <row r="111948" spans="1:2" x14ac:dyDescent="0.2">
      <c r="A111948" s="47"/>
      <c r="B111948" s="60"/>
    </row>
    <row r="111949" spans="1:2" x14ac:dyDescent="0.2">
      <c r="A111949" s="47"/>
      <c r="B111949" s="60"/>
    </row>
    <row r="111950" spans="1:2" x14ac:dyDescent="0.2">
      <c r="A111950" s="47"/>
      <c r="B111950" s="60"/>
    </row>
    <row r="111951" spans="1:2" x14ac:dyDescent="0.2">
      <c r="A111951" s="47"/>
      <c r="B111951" s="60"/>
    </row>
    <row r="111952" spans="1:2" x14ac:dyDescent="0.2">
      <c r="A111952" s="47"/>
      <c r="B111952" s="60"/>
    </row>
    <row r="111953" spans="1:2" x14ac:dyDescent="0.2">
      <c r="A111953" s="47"/>
      <c r="B111953" s="60"/>
    </row>
    <row r="111954" spans="1:2" x14ac:dyDescent="0.2">
      <c r="A111954" s="47"/>
      <c r="B111954" s="60"/>
    </row>
    <row r="111955" spans="1:2" x14ac:dyDescent="0.2">
      <c r="A111955" s="47"/>
      <c r="B111955" s="60"/>
    </row>
    <row r="111956" spans="1:2" x14ac:dyDescent="0.2">
      <c r="A111956" s="47"/>
      <c r="B111956" s="60"/>
    </row>
    <row r="111957" spans="1:2" x14ac:dyDescent="0.2">
      <c r="A111957" s="47"/>
      <c r="B111957" s="60"/>
    </row>
    <row r="111958" spans="1:2" x14ac:dyDescent="0.2">
      <c r="A111958" s="47"/>
      <c r="B111958" s="60"/>
    </row>
    <row r="111959" spans="1:2" x14ac:dyDescent="0.2">
      <c r="A111959" s="47"/>
      <c r="B111959" s="60"/>
    </row>
    <row r="111960" spans="1:2" x14ac:dyDescent="0.2">
      <c r="A111960" s="47"/>
      <c r="B111960" s="60"/>
    </row>
    <row r="111961" spans="1:2" x14ac:dyDescent="0.2">
      <c r="A111961" s="47"/>
      <c r="B111961" s="60"/>
    </row>
    <row r="111962" spans="1:2" x14ac:dyDescent="0.2">
      <c r="A111962" s="47"/>
      <c r="B111962" s="60"/>
    </row>
    <row r="111963" spans="1:2" x14ac:dyDescent="0.2">
      <c r="A111963" s="47"/>
      <c r="B111963" s="60"/>
    </row>
    <row r="111964" spans="1:2" x14ac:dyDescent="0.2">
      <c r="A111964" s="47"/>
      <c r="B111964" s="60"/>
    </row>
    <row r="111965" spans="1:2" x14ac:dyDescent="0.2">
      <c r="A111965" s="47"/>
      <c r="B111965" s="60"/>
    </row>
    <row r="111966" spans="1:2" x14ac:dyDescent="0.2">
      <c r="A111966" s="47"/>
      <c r="B111966" s="60"/>
    </row>
    <row r="111967" spans="1:2" x14ac:dyDescent="0.2">
      <c r="A111967" s="47"/>
      <c r="B111967" s="60"/>
    </row>
    <row r="111968" spans="1:2" x14ac:dyDescent="0.2">
      <c r="A111968" s="47"/>
      <c r="B111968" s="60"/>
    </row>
    <row r="111969" spans="1:2" x14ac:dyDescent="0.2">
      <c r="A111969" s="47"/>
      <c r="B111969" s="60"/>
    </row>
    <row r="111970" spans="1:2" x14ac:dyDescent="0.2">
      <c r="A111970" s="47"/>
      <c r="B111970" s="60"/>
    </row>
    <row r="111971" spans="1:2" x14ac:dyDescent="0.2">
      <c r="A111971" s="47"/>
      <c r="B111971" s="60"/>
    </row>
    <row r="111972" spans="1:2" x14ac:dyDescent="0.2">
      <c r="A111972" s="47"/>
      <c r="B111972" s="60"/>
    </row>
    <row r="111973" spans="1:2" x14ac:dyDescent="0.2">
      <c r="A111973" s="47"/>
      <c r="B111973" s="60"/>
    </row>
    <row r="111974" spans="1:2" x14ac:dyDescent="0.2">
      <c r="A111974" s="47"/>
      <c r="B111974" s="60"/>
    </row>
    <row r="111975" spans="1:2" x14ac:dyDescent="0.2">
      <c r="A111975" s="47"/>
      <c r="B111975" s="60"/>
    </row>
    <row r="111976" spans="1:2" x14ac:dyDescent="0.2">
      <c r="A111976" s="47"/>
      <c r="B111976" s="60"/>
    </row>
    <row r="111977" spans="1:2" x14ac:dyDescent="0.2">
      <c r="A111977" s="47"/>
      <c r="B111977" s="60"/>
    </row>
    <row r="111978" spans="1:2" x14ac:dyDescent="0.2">
      <c r="A111978" s="47"/>
      <c r="B111978" s="60"/>
    </row>
    <row r="111979" spans="1:2" x14ac:dyDescent="0.2">
      <c r="A111979" s="47"/>
      <c r="B111979" s="60"/>
    </row>
    <row r="111980" spans="1:2" x14ac:dyDescent="0.2">
      <c r="A111980" s="47"/>
      <c r="B111980" s="60"/>
    </row>
    <row r="111981" spans="1:2" x14ac:dyDescent="0.2">
      <c r="A111981" s="47"/>
      <c r="B111981" s="60"/>
    </row>
    <row r="111982" spans="1:2" x14ac:dyDescent="0.2">
      <c r="A111982" s="47"/>
      <c r="B111982" s="60"/>
    </row>
    <row r="111983" spans="1:2" x14ac:dyDescent="0.2">
      <c r="A111983" s="47"/>
      <c r="B111983" s="60"/>
    </row>
    <row r="111984" spans="1:2" x14ac:dyDescent="0.2">
      <c r="A111984" s="47"/>
      <c r="B111984" s="60"/>
    </row>
    <row r="111985" spans="1:2" x14ac:dyDescent="0.2">
      <c r="A111985" s="47"/>
      <c r="B111985" s="60"/>
    </row>
    <row r="111986" spans="1:2" x14ac:dyDescent="0.2">
      <c r="A111986" s="47"/>
      <c r="B111986" s="60"/>
    </row>
    <row r="111987" spans="1:2" x14ac:dyDescent="0.2">
      <c r="A111987" s="47"/>
      <c r="B111987" s="60"/>
    </row>
    <row r="111988" spans="1:2" x14ac:dyDescent="0.2">
      <c r="A111988" s="47"/>
      <c r="B111988" s="60"/>
    </row>
    <row r="111989" spans="1:2" x14ac:dyDescent="0.2">
      <c r="A111989" s="47"/>
      <c r="B111989" s="60"/>
    </row>
    <row r="111990" spans="1:2" x14ac:dyDescent="0.2">
      <c r="A111990" s="47"/>
      <c r="B111990" s="60"/>
    </row>
    <row r="111991" spans="1:2" x14ac:dyDescent="0.2">
      <c r="A111991" s="47"/>
      <c r="B111991" s="60"/>
    </row>
    <row r="111992" spans="1:2" x14ac:dyDescent="0.2">
      <c r="A111992" s="47"/>
      <c r="B111992" s="60"/>
    </row>
    <row r="111993" spans="1:2" x14ac:dyDescent="0.2">
      <c r="A111993" s="47"/>
      <c r="B111993" s="60"/>
    </row>
    <row r="111994" spans="1:2" x14ac:dyDescent="0.2">
      <c r="A111994" s="47"/>
      <c r="B111994" s="60"/>
    </row>
    <row r="111995" spans="1:2" x14ac:dyDescent="0.2">
      <c r="A111995" s="47"/>
      <c r="B111995" s="60"/>
    </row>
    <row r="111996" spans="1:2" x14ac:dyDescent="0.2">
      <c r="A111996" s="47"/>
      <c r="B111996" s="60"/>
    </row>
    <row r="111997" spans="1:2" x14ac:dyDescent="0.2">
      <c r="A111997" s="47"/>
      <c r="B111997" s="60"/>
    </row>
    <row r="111998" spans="1:2" x14ac:dyDescent="0.2">
      <c r="A111998" s="47"/>
      <c r="B111998" s="60"/>
    </row>
    <row r="111999" spans="1:2" x14ac:dyDescent="0.2">
      <c r="A111999" s="47"/>
      <c r="B111999" s="60"/>
    </row>
    <row r="112000" spans="1:2" x14ac:dyDescent="0.2">
      <c r="A112000" s="47"/>
      <c r="B112000" s="60"/>
    </row>
    <row r="112001" spans="1:2" x14ac:dyDescent="0.2">
      <c r="A112001" s="47"/>
      <c r="B112001" s="60"/>
    </row>
    <row r="112002" spans="1:2" x14ac:dyDescent="0.2">
      <c r="A112002" s="47"/>
      <c r="B112002" s="60"/>
    </row>
    <row r="112003" spans="1:2" x14ac:dyDescent="0.2">
      <c r="A112003" s="47"/>
      <c r="B112003" s="60"/>
    </row>
    <row r="112004" spans="1:2" x14ac:dyDescent="0.2">
      <c r="A112004" s="47"/>
      <c r="B112004" s="60"/>
    </row>
    <row r="112005" spans="1:2" x14ac:dyDescent="0.2">
      <c r="A112005" s="47"/>
      <c r="B112005" s="60"/>
    </row>
    <row r="112006" spans="1:2" x14ac:dyDescent="0.2">
      <c r="A112006" s="47"/>
      <c r="B112006" s="60"/>
    </row>
    <row r="112007" spans="1:2" x14ac:dyDescent="0.2">
      <c r="A112007" s="47"/>
      <c r="B112007" s="60"/>
    </row>
    <row r="112008" spans="1:2" x14ac:dyDescent="0.2">
      <c r="A112008" s="47"/>
      <c r="B112008" s="60"/>
    </row>
    <row r="112009" spans="1:2" x14ac:dyDescent="0.2">
      <c r="A112009" s="47"/>
      <c r="B112009" s="60"/>
    </row>
    <row r="112010" spans="1:2" x14ac:dyDescent="0.2">
      <c r="A112010" s="47"/>
      <c r="B112010" s="60"/>
    </row>
    <row r="112011" spans="1:2" x14ac:dyDescent="0.2">
      <c r="A112011" s="47"/>
      <c r="B112011" s="60"/>
    </row>
    <row r="112012" spans="1:2" x14ac:dyDescent="0.2">
      <c r="A112012" s="47"/>
      <c r="B112012" s="60"/>
    </row>
    <row r="112013" spans="1:2" x14ac:dyDescent="0.2">
      <c r="A112013" s="47"/>
      <c r="B112013" s="60"/>
    </row>
    <row r="112014" spans="1:2" x14ac:dyDescent="0.2">
      <c r="A112014" s="47"/>
      <c r="B112014" s="60"/>
    </row>
    <row r="112015" spans="1:2" x14ac:dyDescent="0.2">
      <c r="A112015" s="47"/>
      <c r="B112015" s="60"/>
    </row>
    <row r="112016" spans="1:2" x14ac:dyDescent="0.2">
      <c r="A112016" s="47"/>
      <c r="B112016" s="60"/>
    </row>
    <row r="112017" spans="1:2" x14ac:dyDescent="0.2">
      <c r="A112017" s="47"/>
      <c r="B112017" s="60"/>
    </row>
    <row r="112018" spans="1:2" x14ac:dyDescent="0.2">
      <c r="A112018" s="47"/>
      <c r="B112018" s="60"/>
    </row>
    <row r="112019" spans="1:2" x14ac:dyDescent="0.2">
      <c r="A112019" s="47"/>
      <c r="B112019" s="60"/>
    </row>
    <row r="112020" spans="1:2" x14ac:dyDescent="0.2">
      <c r="A112020" s="47"/>
      <c r="B112020" s="60"/>
    </row>
    <row r="112021" spans="1:2" x14ac:dyDescent="0.2">
      <c r="A112021" s="47"/>
      <c r="B112021" s="60"/>
    </row>
    <row r="112022" spans="1:2" x14ac:dyDescent="0.2">
      <c r="A112022" s="47"/>
      <c r="B112022" s="60"/>
    </row>
    <row r="112023" spans="1:2" x14ac:dyDescent="0.2">
      <c r="A112023" s="47"/>
      <c r="B112023" s="60"/>
    </row>
    <row r="112024" spans="1:2" x14ac:dyDescent="0.2">
      <c r="A112024" s="47"/>
      <c r="B112024" s="60"/>
    </row>
    <row r="112025" spans="1:2" x14ac:dyDescent="0.2">
      <c r="A112025" s="47"/>
      <c r="B112025" s="60"/>
    </row>
    <row r="112026" spans="1:2" x14ac:dyDescent="0.2">
      <c r="A112026" s="47"/>
      <c r="B112026" s="60"/>
    </row>
    <row r="112027" spans="1:2" x14ac:dyDescent="0.2">
      <c r="A112027" s="47"/>
      <c r="B112027" s="60"/>
    </row>
    <row r="112028" spans="1:2" x14ac:dyDescent="0.2">
      <c r="A112028" s="47"/>
      <c r="B112028" s="60"/>
    </row>
    <row r="112029" spans="1:2" x14ac:dyDescent="0.2">
      <c r="A112029" s="47"/>
      <c r="B112029" s="60"/>
    </row>
    <row r="112030" spans="1:2" x14ac:dyDescent="0.2">
      <c r="A112030" s="47"/>
      <c r="B112030" s="60"/>
    </row>
    <row r="112031" spans="1:2" x14ac:dyDescent="0.2">
      <c r="A112031" s="47"/>
      <c r="B112031" s="60"/>
    </row>
    <row r="112032" spans="1:2" x14ac:dyDescent="0.2">
      <c r="A112032" s="47"/>
      <c r="B112032" s="60"/>
    </row>
    <row r="112033" spans="1:2" x14ac:dyDescent="0.2">
      <c r="A112033" s="47"/>
      <c r="B112033" s="60"/>
    </row>
    <row r="112034" spans="1:2" x14ac:dyDescent="0.2">
      <c r="A112034" s="47"/>
      <c r="B112034" s="60"/>
    </row>
    <row r="112035" spans="1:2" x14ac:dyDescent="0.2">
      <c r="A112035" s="47"/>
      <c r="B112035" s="60"/>
    </row>
    <row r="112036" spans="1:2" x14ac:dyDescent="0.2">
      <c r="A112036" s="47"/>
      <c r="B112036" s="60"/>
    </row>
    <row r="112037" spans="1:2" x14ac:dyDescent="0.2">
      <c r="A112037" s="47"/>
      <c r="B112037" s="60"/>
    </row>
    <row r="112038" spans="1:2" x14ac:dyDescent="0.2">
      <c r="A112038" s="47"/>
      <c r="B112038" s="60"/>
    </row>
    <row r="112039" spans="1:2" x14ac:dyDescent="0.2">
      <c r="A112039" s="47"/>
      <c r="B112039" s="60"/>
    </row>
    <row r="112040" spans="1:2" x14ac:dyDescent="0.2">
      <c r="A112040" s="47"/>
      <c r="B112040" s="60"/>
    </row>
    <row r="112041" spans="1:2" x14ac:dyDescent="0.2">
      <c r="A112041" s="47"/>
      <c r="B112041" s="60"/>
    </row>
    <row r="112042" spans="1:2" x14ac:dyDescent="0.2">
      <c r="A112042" s="47"/>
      <c r="B112042" s="60"/>
    </row>
    <row r="112043" spans="1:2" x14ac:dyDescent="0.2">
      <c r="A112043" s="47"/>
      <c r="B112043" s="60"/>
    </row>
    <row r="112044" spans="1:2" x14ac:dyDescent="0.2">
      <c r="A112044" s="47"/>
      <c r="B112044" s="60"/>
    </row>
    <row r="112045" spans="1:2" x14ac:dyDescent="0.2">
      <c r="A112045" s="47"/>
      <c r="B112045" s="60"/>
    </row>
    <row r="112046" spans="1:2" x14ac:dyDescent="0.2">
      <c r="A112046" s="47"/>
      <c r="B112046" s="60"/>
    </row>
    <row r="112047" spans="1:2" x14ac:dyDescent="0.2">
      <c r="A112047" s="47"/>
      <c r="B112047" s="60"/>
    </row>
    <row r="112048" spans="1:2" x14ac:dyDescent="0.2">
      <c r="A112048" s="47"/>
      <c r="B112048" s="60"/>
    </row>
    <row r="112049" spans="1:2" x14ac:dyDescent="0.2">
      <c r="A112049" s="47"/>
      <c r="B112049" s="60"/>
    </row>
    <row r="112050" spans="1:2" x14ac:dyDescent="0.2">
      <c r="A112050" s="47"/>
      <c r="B112050" s="60"/>
    </row>
    <row r="112051" spans="1:2" x14ac:dyDescent="0.2">
      <c r="A112051" s="47"/>
      <c r="B112051" s="60"/>
    </row>
    <row r="112052" spans="1:2" x14ac:dyDescent="0.2">
      <c r="A112052" s="47"/>
      <c r="B112052" s="60"/>
    </row>
    <row r="112053" spans="1:2" x14ac:dyDescent="0.2">
      <c r="A112053" s="47"/>
      <c r="B112053" s="60"/>
    </row>
    <row r="112054" spans="1:2" x14ac:dyDescent="0.2">
      <c r="A112054" s="47"/>
      <c r="B112054" s="60"/>
    </row>
    <row r="112055" spans="1:2" x14ac:dyDescent="0.2">
      <c r="A112055" s="47"/>
      <c r="B112055" s="60"/>
    </row>
    <row r="112056" spans="1:2" x14ac:dyDescent="0.2">
      <c r="A112056" s="47"/>
      <c r="B112056" s="60"/>
    </row>
    <row r="112057" spans="1:2" x14ac:dyDescent="0.2">
      <c r="A112057" s="47"/>
      <c r="B112057" s="60"/>
    </row>
    <row r="112058" spans="1:2" x14ac:dyDescent="0.2">
      <c r="A112058" s="47"/>
      <c r="B112058" s="60"/>
    </row>
    <row r="112059" spans="1:2" x14ac:dyDescent="0.2">
      <c r="A112059" s="47"/>
      <c r="B112059" s="60"/>
    </row>
    <row r="112060" spans="1:2" x14ac:dyDescent="0.2">
      <c r="A112060" s="47"/>
      <c r="B112060" s="60"/>
    </row>
    <row r="112061" spans="1:2" x14ac:dyDescent="0.2">
      <c r="A112061" s="47"/>
      <c r="B112061" s="60"/>
    </row>
    <row r="112062" spans="1:2" x14ac:dyDescent="0.2">
      <c r="A112062" s="47"/>
      <c r="B112062" s="60"/>
    </row>
    <row r="112063" spans="1:2" x14ac:dyDescent="0.2">
      <c r="A112063" s="47"/>
      <c r="B112063" s="60"/>
    </row>
    <row r="112064" spans="1:2" x14ac:dyDescent="0.2">
      <c r="A112064" s="47"/>
      <c r="B112064" s="60"/>
    </row>
    <row r="112065" spans="1:2" x14ac:dyDescent="0.2">
      <c r="A112065" s="47"/>
      <c r="B112065" s="60"/>
    </row>
    <row r="112066" spans="1:2" x14ac:dyDescent="0.2">
      <c r="A112066" s="47"/>
      <c r="B112066" s="60"/>
    </row>
    <row r="112067" spans="1:2" x14ac:dyDescent="0.2">
      <c r="A112067" s="47"/>
      <c r="B112067" s="60"/>
    </row>
    <row r="112068" spans="1:2" x14ac:dyDescent="0.2">
      <c r="A112068" s="47"/>
      <c r="B112068" s="60"/>
    </row>
    <row r="112069" spans="1:2" x14ac:dyDescent="0.2">
      <c r="A112069" s="47"/>
      <c r="B112069" s="60"/>
    </row>
    <row r="112070" spans="1:2" x14ac:dyDescent="0.2">
      <c r="A112070" s="47"/>
      <c r="B112070" s="60"/>
    </row>
    <row r="112071" spans="1:2" x14ac:dyDescent="0.2">
      <c r="A112071" s="47"/>
      <c r="B112071" s="60"/>
    </row>
    <row r="112072" spans="1:2" x14ac:dyDescent="0.2">
      <c r="A112072" s="47"/>
      <c r="B112072" s="60"/>
    </row>
    <row r="112073" spans="1:2" x14ac:dyDescent="0.2">
      <c r="A112073" s="47"/>
      <c r="B112073" s="60"/>
    </row>
    <row r="112074" spans="1:2" x14ac:dyDescent="0.2">
      <c r="A112074" s="47"/>
      <c r="B112074" s="60"/>
    </row>
    <row r="112075" spans="1:2" x14ac:dyDescent="0.2">
      <c r="A112075" s="47"/>
      <c r="B112075" s="60"/>
    </row>
    <row r="112076" spans="1:2" x14ac:dyDescent="0.2">
      <c r="A112076" s="47"/>
      <c r="B112076" s="60"/>
    </row>
    <row r="112077" spans="1:2" x14ac:dyDescent="0.2">
      <c r="A112077" s="47"/>
      <c r="B112077" s="60"/>
    </row>
    <row r="112078" spans="1:2" x14ac:dyDescent="0.2">
      <c r="A112078" s="47"/>
      <c r="B112078" s="60"/>
    </row>
    <row r="112079" spans="1:2" x14ac:dyDescent="0.2">
      <c r="A112079" s="47"/>
      <c r="B112079" s="60"/>
    </row>
    <row r="112080" spans="1:2" x14ac:dyDescent="0.2">
      <c r="A112080" s="47"/>
      <c r="B112080" s="60"/>
    </row>
    <row r="112081" spans="1:2" x14ac:dyDescent="0.2">
      <c r="A112081" s="47"/>
      <c r="B112081" s="60"/>
    </row>
    <row r="112082" spans="1:2" x14ac:dyDescent="0.2">
      <c r="A112082" s="47"/>
      <c r="B112082" s="60"/>
    </row>
    <row r="112083" spans="1:2" x14ac:dyDescent="0.2">
      <c r="A112083" s="47"/>
      <c r="B112083" s="60"/>
    </row>
    <row r="112084" spans="1:2" x14ac:dyDescent="0.2">
      <c r="A112084" s="47"/>
      <c r="B112084" s="60"/>
    </row>
    <row r="112085" spans="1:2" x14ac:dyDescent="0.2">
      <c r="A112085" s="47"/>
      <c r="B112085" s="60"/>
    </row>
    <row r="112086" spans="1:2" x14ac:dyDescent="0.2">
      <c r="A112086" s="47"/>
      <c r="B112086" s="60"/>
    </row>
    <row r="112087" spans="1:2" x14ac:dyDescent="0.2">
      <c r="A112087" s="47"/>
      <c r="B112087" s="60"/>
    </row>
    <row r="112088" spans="1:2" x14ac:dyDescent="0.2">
      <c r="A112088" s="47"/>
      <c r="B112088" s="60"/>
    </row>
    <row r="112089" spans="1:2" x14ac:dyDescent="0.2">
      <c r="A112089" s="47"/>
      <c r="B112089" s="60"/>
    </row>
    <row r="112090" spans="1:2" x14ac:dyDescent="0.2">
      <c r="A112090" s="47"/>
      <c r="B112090" s="60"/>
    </row>
    <row r="112091" spans="1:2" x14ac:dyDescent="0.2">
      <c r="A112091" s="47"/>
      <c r="B112091" s="60"/>
    </row>
    <row r="112092" spans="1:2" x14ac:dyDescent="0.2">
      <c r="A112092" s="47"/>
      <c r="B112092" s="60"/>
    </row>
    <row r="112093" spans="1:2" x14ac:dyDescent="0.2">
      <c r="A112093" s="47"/>
      <c r="B112093" s="60"/>
    </row>
    <row r="112094" spans="1:2" x14ac:dyDescent="0.2">
      <c r="A112094" s="47"/>
      <c r="B112094" s="60"/>
    </row>
    <row r="112095" spans="1:2" x14ac:dyDescent="0.2">
      <c r="A112095" s="47"/>
      <c r="B112095" s="60"/>
    </row>
    <row r="112096" spans="1:2" x14ac:dyDescent="0.2">
      <c r="A112096" s="47"/>
      <c r="B112096" s="60"/>
    </row>
    <row r="112097" spans="1:2" x14ac:dyDescent="0.2">
      <c r="A112097" s="47"/>
      <c r="B112097" s="60"/>
    </row>
    <row r="112098" spans="1:2" x14ac:dyDescent="0.2">
      <c r="A112098" s="47"/>
      <c r="B112098" s="60"/>
    </row>
    <row r="112099" spans="1:2" x14ac:dyDescent="0.2">
      <c r="A112099" s="47"/>
      <c r="B112099" s="60"/>
    </row>
    <row r="112100" spans="1:2" x14ac:dyDescent="0.2">
      <c r="A112100" s="47"/>
      <c r="B112100" s="60"/>
    </row>
    <row r="112101" spans="1:2" x14ac:dyDescent="0.2">
      <c r="A112101" s="47"/>
      <c r="B112101" s="60"/>
    </row>
    <row r="112102" spans="1:2" x14ac:dyDescent="0.2">
      <c r="A112102" s="47"/>
      <c r="B112102" s="60"/>
    </row>
    <row r="112103" spans="1:2" x14ac:dyDescent="0.2">
      <c r="A112103" s="47"/>
      <c r="B112103" s="60"/>
    </row>
    <row r="112104" spans="1:2" x14ac:dyDescent="0.2">
      <c r="A112104" s="47"/>
      <c r="B112104" s="60"/>
    </row>
    <row r="112105" spans="1:2" x14ac:dyDescent="0.2">
      <c r="A112105" s="47"/>
      <c r="B112105" s="60"/>
    </row>
    <row r="112106" spans="1:2" x14ac:dyDescent="0.2">
      <c r="A112106" s="47"/>
      <c r="B112106" s="60"/>
    </row>
    <row r="112107" spans="1:2" x14ac:dyDescent="0.2">
      <c r="A112107" s="47"/>
      <c r="B112107" s="60"/>
    </row>
    <row r="112108" spans="1:2" x14ac:dyDescent="0.2">
      <c r="A112108" s="47"/>
      <c r="B112108" s="60"/>
    </row>
    <row r="112109" spans="1:2" x14ac:dyDescent="0.2">
      <c r="A112109" s="47"/>
      <c r="B112109" s="60"/>
    </row>
    <row r="112110" spans="1:2" x14ac:dyDescent="0.2">
      <c r="A112110" s="47"/>
      <c r="B112110" s="60"/>
    </row>
    <row r="112111" spans="1:2" x14ac:dyDescent="0.2">
      <c r="A112111" s="47"/>
      <c r="B112111" s="60"/>
    </row>
    <row r="112112" spans="1:2" x14ac:dyDescent="0.2">
      <c r="A112112" s="47"/>
      <c r="B112112" s="60"/>
    </row>
    <row r="112113" spans="1:2" x14ac:dyDescent="0.2">
      <c r="A112113" s="47"/>
      <c r="B112113" s="60"/>
    </row>
    <row r="112114" spans="1:2" x14ac:dyDescent="0.2">
      <c r="A112114" s="47"/>
      <c r="B112114" s="60"/>
    </row>
    <row r="112115" spans="1:2" x14ac:dyDescent="0.2">
      <c r="A112115" s="47"/>
      <c r="B112115" s="60"/>
    </row>
    <row r="112116" spans="1:2" x14ac:dyDescent="0.2">
      <c r="A112116" s="47"/>
      <c r="B112116" s="60"/>
    </row>
    <row r="112117" spans="1:2" x14ac:dyDescent="0.2">
      <c r="A112117" s="47"/>
      <c r="B112117" s="60"/>
    </row>
    <row r="112118" spans="1:2" x14ac:dyDescent="0.2">
      <c r="A112118" s="47"/>
      <c r="B112118" s="60"/>
    </row>
    <row r="112119" spans="1:2" x14ac:dyDescent="0.2">
      <c r="A112119" s="47"/>
      <c r="B112119" s="60"/>
    </row>
    <row r="112120" spans="1:2" x14ac:dyDescent="0.2">
      <c r="A112120" s="47"/>
      <c r="B112120" s="60"/>
    </row>
    <row r="112121" spans="1:2" x14ac:dyDescent="0.2">
      <c r="A112121" s="47"/>
      <c r="B112121" s="60"/>
    </row>
    <row r="112122" spans="1:2" x14ac:dyDescent="0.2">
      <c r="A112122" s="47"/>
      <c r="B112122" s="60"/>
    </row>
    <row r="112123" spans="1:2" x14ac:dyDescent="0.2">
      <c r="A112123" s="47"/>
      <c r="B112123" s="60"/>
    </row>
    <row r="112124" spans="1:2" x14ac:dyDescent="0.2">
      <c r="A112124" s="47"/>
      <c r="B112124" s="60"/>
    </row>
    <row r="112125" spans="1:2" x14ac:dyDescent="0.2">
      <c r="A112125" s="47"/>
      <c r="B112125" s="60"/>
    </row>
    <row r="112126" spans="1:2" x14ac:dyDescent="0.2">
      <c r="A112126" s="47"/>
      <c r="B112126" s="60"/>
    </row>
    <row r="112127" spans="1:2" x14ac:dyDescent="0.2">
      <c r="A112127" s="47"/>
      <c r="B112127" s="60"/>
    </row>
    <row r="112128" spans="1:2" x14ac:dyDescent="0.2">
      <c r="A112128" s="47"/>
      <c r="B112128" s="60"/>
    </row>
    <row r="112129" spans="1:2" x14ac:dyDescent="0.2">
      <c r="A112129" s="47"/>
      <c r="B112129" s="60"/>
    </row>
    <row r="112130" spans="1:2" x14ac:dyDescent="0.2">
      <c r="A112130" s="47"/>
      <c r="B112130" s="60"/>
    </row>
    <row r="112131" spans="1:2" x14ac:dyDescent="0.2">
      <c r="A112131" s="47"/>
      <c r="B112131" s="60"/>
    </row>
    <row r="112132" spans="1:2" x14ac:dyDescent="0.2">
      <c r="A112132" s="47"/>
      <c r="B112132" s="60"/>
    </row>
    <row r="112133" spans="1:2" x14ac:dyDescent="0.2">
      <c r="A112133" s="47"/>
      <c r="B112133" s="60"/>
    </row>
    <row r="112134" spans="1:2" x14ac:dyDescent="0.2">
      <c r="A112134" s="47"/>
      <c r="B112134" s="60"/>
    </row>
    <row r="112135" spans="1:2" x14ac:dyDescent="0.2">
      <c r="A112135" s="47"/>
      <c r="B112135" s="60"/>
    </row>
    <row r="112136" spans="1:2" x14ac:dyDescent="0.2">
      <c r="A112136" s="47"/>
      <c r="B112136" s="60"/>
    </row>
    <row r="112137" spans="1:2" x14ac:dyDescent="0.2">
      <c r="A112137" s="47"/>
      <c r="B112137" s="60"/>
    </row>
    <row r="112138" spans="1:2" x14ac:dyDescent="0.2">
      <c r="A112138" s="47"/>
      <c r="B112138" s="60"/>
    </row>
    <row r="112139" spans="1:2" x14ac:dyDescent="0.2">
      <c r="A112139" s="47"/>
      <c r="B112139" s="60"/>
    </row>
    <row r="112140" spans="1:2" x14ac:dyDescent="0.2">
      <c r="A112140" s="47"/>
      <c r="B112140" s="60"/>
    </row>
    <row r="112141" spans="1:2" x14ac:dyDescent="0.2">
      <c r="A112141" s="47"/>
      <c r="B112141" s="60"/>
    </row>
    <row r="112142" spans="1:2" x14ac:dyDescent="0.2">
      <c r="A112142" s="47"/>
      <c r="B112142" s="60"/>
    </row>
    <row r="112143" spans="1:2" x14ac:dyDescent="0.2">
      <c r="A112143" s="47"/>
      <c r="B112143" s="60"/>
    </row>
    <row r="112144" spans="1:2" x14ac:dyDescent="0.2">
      <c r="A112144" s="47"/>
      <c r="B112144" s="60"/>
    </row>
    <row r="112145" spans="1:2" x14ac:dyDescent="0.2">
      <c r="A112145" s="47"/>
      <c r="B112145" s="60"/>
    </row>
    <row r="112146" spans="1:2" x14ac:dyDescent="0.2">
      <c r="A112146" s="47"/>
      <c r="B112146" s="60"/>
    </row>
    <row r="112147" spans="1:2" x14ac:dyDescent="0.2">
      <c r="A112147" s="47"/>
      <c r="B112147" s="60"/>
    </row>
    <row r="112148" spans="1:2" x14ac:dyDescent="0.2">
      <c r="A112148" s="47"/>
      <c r="B112148" s="60"/>
    </row>
    <row r="112149" spans="1:2" x14ac:dyDescent="0.2">
      <c r="A112149" s="47"/>
      <c r="B112149" s="60"/>
    </row>
    <row r="112150" spans="1:2" x14ac:dyDescent="0.2">
      <c r="A112150" s="47"/>
      <c r="B112150" s="60"/>
    </row>
    <row r="112151" spans="1:2" x14ac:dyDescent="0.2">
      <c r="A112151" s="47"/>
      <c r="B112151" s="60"/>
    </row>
    <row r="112152" spans="1:2" x14ac:dyDescent="0.2">
      <c r="A112152" s="47"/>
      <c r="B112152" s="60"/>
    </row>
    <row r="112153" spans="1:2" x14ac:dyDescent="0.2">
      <c r="A112153" s="47"/>
      <c r="B112153" s="60"/>
    </row>
    <row r="112154" spans="1:2" x14ac:dyDescent="0.2">
      <c r="A112154" s="47"/>
      <c r="B112154" s="60"/>
    </row>
    <row r="112155" spans="1:2" x14ac:dyDescent="0.2">
      <c r="A112155" s="47"/>
      <c r="B112155" s="60"/>
    </row>
    <row r="112156" spans="1:2" x14ac:dyDescent="0.2">
      <c r="A112156" s="47"/>
      <c r="B112156" s="60"/>
    </row>
    <row r="112157" spans="1:2" x14ac:dyDescent="0.2">
      <c r="A112157" s="47"/>
      <c r="B112157" s="60"/>
    </row>
    <row r="112158" spans="1:2" x14ac:dyDescent="0.2">
      <c r="A112158" s="47"/>
      <c r="B112158" s="60"/>
    </row>
    <row r="112159" spans="1:2" x14ac:dyDescent="0.2">
      <c r="A112159" s="47"/>
      <c r="B112159" s="60"/>
    </row>
    <row r="112160" spans="1:2" x14ac:dyDescent="0.2">
      <c r="A112160" s="47"/>
      <c r="B112160" s="60"/>
    </row>
    <row r="112161" spans="1:2" x14ac:dyDescent="0.2">
      <c r="A112161" s="47"/>
      <c r="B112161" s="60"/>
    </row>
    <row r="112162" spans="1:2" x14ac:dyDescent="0.2">
      <c r="A112162" s="47"/>
      <c r="B112162" s="60"/>
    </row>
    <row r="112163" spans="1:2" x14ac:dyDescent="0.2">
      <c r="A112163" s="47"/>
      <c r="B112163" s="60"/>
    </row>
    <row r="112164" spans="1:2" x14ac:dyDescent="0.2">
      <c r="A112164" s="47"/>
      <c r="B112164" s="60"/>
    </row>
    <row r="112165" spans="1:2" x14ac:dyDescent="0.2">
      <c r="A112165" s="47"/>
      <c r="B112165" s="60"/>
    </row>
    <row r="112166" spans="1:2" x14ac:dyDescent="0.2">
      <c r="A112166" s="47"/>
      <c r="B112166" s="60"/>
    </row>
    <row r="112167" spans="1:2" x14ac:dyDescent="0.2">
      <c r="A112167" s="47"/>
      <c r="B112167" s="60"/>
    </row>
    <row r="112168" spans="1:2" x14ac:dyDescent="0.2">
      <c r="A112168" s="47"/>
      <c r="B112168" s="60"/>
    </row>
    <row r="112169" spans="1:2" x14ac:dyDescent="0.2">
      <c r="A112169" s="47"/>
      <c r="B112169" s="60"/>
    </row>
    <row r="112170" spans="1:2" x14ac:dyDescent="0.2">
      <c r="A112170" s="47"/>
      <c r="B112170" s="60"/>
    </row>
    <row r="112171" spans="1:2" x14ac:dyDescent="0.2">
      <c r="A112171" s="47"/>
      <c r="B112171" s="60"/>
    </row>
    <row r="112172" spans="1:2" x14ac:dyDescent="0.2">
      <c r="A112172" s="47"/>
      <c r="B112172" s="60"/>
    </row>
    <row r="112173" spans="1:2" x14ac:dyDescent="0.2">
      <c r="A112173" s="47"/>
      <c r="B112173" s="60"/>
    </row>
    <row r="112174" spans="1:2" x14ac:dyDescent="0.2">
      <c r="A112174" s="47"/>
      <c r="B112174" s="60"/>
    </row>
    <row r="112175" spans="1:2" x14ac:dyDescent="0.2">
      <c r="A112175" s="47"/>
      <c r="B112175" s="60"/>
    </row>
    <row r="112176" spans="1:2" x14ac:dyDescent="0.2">
      <c r="A112176" s="47"/>
      <c r="B112176" s="60"/>
    </row>
    <row r="112177" spans="1:2" x14ac:dyDescent="0.2">
      <c r="A112177" s="47"/>
      <c r="B112177" s="60"/>
    </row>
    <row r="112178" spans="1:2" x14ac:dyDescent="0.2">
      <c r="A112178" s="47"/>
      <c r="B112178" s="60"/>
    </row>
    <row r="112179" spans="1:2" x14ac:dyDescent="0.2">
      <c r="A112179" s="47"/>
      <c r="B112179" s="60"/>
    </row>
    <row r="112180" spans="1:2" x14ac:dyDescent="0.2">
      <c r="A112180" s="47"/>
      <c r="B112180" s="60"/>
    </row>
    <row r="112181" spans="1:2" x14ac:dyDescent="0.2">
      <c r="A112181" s="47"/>
      <c r="B112181" s="60"/>
    </row>
    <row r="112182" spans="1:2" x14ac:dyDescent="0.2">
      <c r="A112182" s="47"/>
      <c r="B112182" s="60"/>
    </row>
    <row r="112183" spans="1:2" x14ac:dyDescent="0.2">
      <c r="A112183" s="47"/>
      <c r="B112183" s="60"/>
    </row>
    <row r="112184" spans="1:2" x14ac:dyDescent="0.2">
      <c r="A112184" s="47"/>
      <c r="B112184" s="60"/>
    </row>
    <row r="112185" spans="1:2" x14ac:dyDescent="0.2">
      <c r="A112185" s="47"/>
      <c r="B112185" s="60"/>
    </row>
    <row r="112186" spans="1:2" x14ac:dyDescent="0.2">
      <c r="A112186" s="47"/>
      <c r="B112186" s="60"/>
    </row>
    <row r="112187" spans="1:2" x14ac:dyDescent="0.2">
      <c r="A112187" s="47"/>
      <c r="B112187" s="60"/>
    </row>
    <row r="112188" spans="1:2" x14ac:dyDescent="0.2">
      <c r="A112188" s="47"/>
      <c r="B112188" s="60"/>
    </row>
    <row r="112189" spans="1:2" x14ac:dyDescent="0.2">
      <c r="A112189" s="47"/>
      <c r="B112189" s="60"/>
    </row>
    <row r="112190" spans="1:2" x14ac:dyDescent="0.2">
      <c r="A112190" s="47"/>
      <c r="B112190" s="60"/>
    </row>
    <row r="112191" spans="1:2" x14ac:dyDescent="0.2">
      <c r="A112191" s="47"/>
      <c r="B112191" s="60"/>
    </row>
    <row r="112192" spans="1:2" x14ac:dyDescent="0.2">
      <c r="A112192" s="47"/>
      <c r="B112192" s="60"/>
    </row>
    <row r="112193" spans="1:2" x14ac:dyDescent="0.2">
      <c r="A112193" s="47"/>
      <c r="B112193" s="60"/>
    </row>
    <row r="112194" spans="1:2" x14ac:dyDescent="0.2">
      <c r="A112194" s="47"/>
      <c r="B112194" s="60"/>
    </row>
    <row r="112195" spans="1:2" x14ac:dyDescent="0.2">
      <c r="A112195" s="47"/>
      <c r="B112195" s="60"/>
    </row>
    <row r="112196" spans="1:2" x14ac:dyDescent="0.2">
      <c r="A112196" s="47"/>
      <c r="B112196" s="60"/>
    </row>
    <row r="112197" spans="1:2" x14ac:dyDescent="0.2">
      <c r="A112197" s="47"/>
      <c r="B112197" s="60"/>
    </row>
    <row r="112198" spans="1:2" x14ac:dyDescent="0.2">
      <c r="A112198" s="47"/>
      <c r="B112198" s="60"/>
    </row>
    <row r="112199" spans="1:2" x14ac:dyDescent="0.2">
      <c r="A112199" s="47"/>
      <c r="B112199" s="60"/>
    </row>
    <row r="112200" spans="1:2" x14ac:dyDescent="0.2">
      <c r="A112200" s="47"/>
      <c r="B112200" s="60"/>
    </row>
    <row r="112201" spans="1:2" x14ac:dyDescent="0.2">
      <c r="A112201" s="47"/>
      <c r="B112201" s="60"/>
    </row>
    <row r="112202" spans="1:2" x14ac:dyDescent="0.2">
      <c r="A112202" s="47"/>
      <c r="B112202" s="60"/>
    </row>
    <row r="112203" spans="1:2" x14ac:dyDescent="0.2">
      <c r="A112203" s="47"/>
      <c r="B112203" s="60"/>
    </row>
    <row r="112204" spans="1:2" x14ac:dyDescent="0.2">
      <c r="A112204" s="47"/>
      <c r="B112204" s="60"/>
    </row>
    <row r="112205" spans="1:2" x14ac:dyDescent="0.2">
      <c r="A112205" s="47"/>
      <c r="B112205" s="60"/>
    </row>
    <row r="112206" spans="1:2" x14ac:dyDescent="0.2">
      <c r="A112206" s="47"/>
      <c r="B112206" s="60"/>
    </row>
    <row r="112207" spans="1:2" x14ac:dyDescent="0.2">
      <c r="A112207" s="47"/>
      <c r="B112207" s="60"/>
    </row>
    <row r="112208" spans="1:2" x14ac:dyDescent="0.2">
      <c r="A112208" s="47"/>
      <c r="B112208" s="60"/>
    </row>
    <row r="112209" spans="1:2" x14ac:dyDescent="0.2">
      <c r="A112209" s="47"/>
      <c r="B112209" s="60"/>
    </row>
    <row r="112210" spans="1:2" x14ac:dyDescent="0.2">
      <c r="A112210" s="47"/>
      <c r="B112210" s="60"/>
    </row>
    <row r="112211" spans="1:2" x14ac:dyDescent="0.2">
      <c r="A112211" s="47"/>
      <c r="B112211" s="60"/>
    </row>
    <row r="112212" spans="1:2" x14ac:dyDescent="0.2">
      <c r="A112212" s="47"/>
      <c r="B112212" s="60"/>
    </row>
    <row r="112213" spans="1:2" x14ac:dyDescent="0.2">
      <c r="A112213" s="47"/>
      <c r="B112213" s="60"/>
    </row>
    <row r="112214" spans="1:2" x14ac:dyDescent="0.2">
      <c r="A112214" s="47"/>
      <c r="B112214" s="60"/>
    </row>
    <row r="112215" spans="1:2" x14ac:dyDescent="0.2">
      <c r="A112215" s="47"/>
      <c r="B112215" s="60"/>
    </row>
    <row r="112216" spans="1:2" x14ac:dyDescent="0.2">
      <c r="A112216" s="47"/>
      <c r="B112216" s="60"/>
    </row>
    <row r="112217" spans="1:2" x14ac:dyDescent="0.2">
      <c r="A112217" s="47"/>
      <c r="B112217" s="60"/>
    </row>
    <row r="112218" spans="1:2" x14ac:dyDescent="0.2">
      <c r="A112218" s="47"/>
      <c r="B112218" s="60"/>
    </row>
    <row r="112219" spans="1:2" x14ac:dyDescent="0.2">
      <c r="A112219" s="47"/>
      <c r="B112219" s="60"/>
    </row>
    <row r="112220" spans="1:2" x14ac:dyDescent="0.2">
      <c r="A112220" s="47"/>
      <c r="B112220" s="60"/>
    </row>
    <row r="112221" spans="1:2" x14ac:dyDescent="0.2">
      <c r="A112221" s="47"/>
      <c r="B112221" s="60"/>
    </row>
    <row r="112222" spans="1:2" x14ac:dyDescent="0.2">
      <c r="A112222" s="47"/>
      <c r="B112222" s="60"/>
    </row>
    <row r="112223" spans="1:2" x14ac:dyDescent="0.2">
      <c r="A112223" s="47"/>
      <c r="B112223" s="60"/>
    </row>
    <row r="112224" spans="1:2" x14ac:dyDescent="0.2">
      <c r="A112224" s="47"/>
      <c r="B112224" s="60"/>
    </row>
    <row r="112225" spans="1:2" x14ac:dyDescent="0.2">
      <c r="A112225" s="47"/>
      <c r="B112225" s="60"/>
    </row>
    <row r="112226" spans="1:2" x14ac:dyDescent="0.2">
      <c r="A112226" s="47"/>
      <c r="B112226" s="60"/>
    </row>
    <row r="112227" spans="1:2" x14ac:dyDescent="0.2">
      <c r="A112227" s="47"/>
      <c r="B112227" s="60"/>
    </row>
    <row r="112228" spans="1:2" x14ac:dyDescent="0.2">
      <c r="A112228" s="47"/>
      <c r="B112228" s="60"/>
    </row>
    <row r="112229" spans="1:2" x14ac:dyDescent="0.2">
      <c r="A112229" s="47"/>
      <c r="B112229" s="60"/>
    </row>
    <row r="112230" spans="1:2" x14ac:dyDescent="0.2">
      <c r="A112230" s="47"/>
      <c r="B112230" s="60"/>
    </row>
    <row r="112231" spans="1:2" x14ac:dyDescent="0.2">
      <c r="A112231" s="47"/>
      <c r="B112231" s="60"/>
    </row>
    <row r="112232" spans="1:2" x14ac:dyDescent="0.2">
      <c r="A112232" s="47"/>
      <c r="B112232" s="60"/>
    </row>
    <row r="112233" spans="1:2" x14ac:dyDescent="0.2">
      <c r="A112233" s="47"/>
      <c r="B112233" s="60"/>
    </row>
    <row r="112234" spans="1:2" x14ac:dyDescent="0.2">
      <c r="A112234" s="47"/>
      <c r="B112234" s="60"/>
    </row>
    <row r="112235" spans="1:2" x14ac:dyDescent="0.2">
      <c r="A112235" s="47"/>
      <c r="B112235" s="60"/>
    </row>
    <row r="112236" spans="1:2" x14ac:dyDescent="0.2">
      <c r="A112236" s="47"/>
      <c r="B112236" s="60"/>
    </row>
    <row r="112237" spans="1:2" x14ac:dyDescent="0.2">
      <c r="A112237" s="47"/>
      <c r="B112237" s="60"/>
    </row>
    <row r="112238" spans="1:2" x14ac:dyDescent="0.2">
      <c r="A112238" s="47"/>
      <c r="B112238" s="60"/>
    </row>
    <row r="112239" spans="1:2" x14ac:dyDescent="0.2">
      <c r="A112239" s="47"/>
      <c r="B112239" s="60"/>
    </row>
    <row r="112240" spans="1:2" x14ac:dyDescent="0.2">
      <c r="A112240" s="47"/>
      <c r="B112240" s="60"/>
    </row>
    <row r="112241" spans="1:2" x14ac:dyDescent="0.2">
      <c r="A112241" s="47"/>
      <c r="B112241" s="60"/>
    </row>
    <row r="112242" spans="1:2" x14ac:dyDescent="0.2">
      <c r="A112242" s="47"/>
      <c r="B112242" s="60"/>
    </row>
    <row r="112243" spans="1:2" x14ac:dyDescent="0.2">
      <c r="A112243" s="47"/>
      <c r="B112243" s="60"/>
    </row>
    <row r="112244" spans="1:2" x14ac:dyDescent="0.2">
      <c r="A112244" s="47"/>
      <c r="B112244" s="60"/>
    </row>
    <row r="112245" spans="1:2" x14ac:dyDescent="0.2">
      <c r="A112245" s="47"/>
      <c r="B112245" s="60"/>
    </row>
    <row r="112246" spans="1:2" x14ac:dyDescent="0.2">
      <c r="A112246" s="47"/>
      <c r="B112246" s="60"/>
    </row>
    <row r="112247" spans="1:2" x14ac:dyDescent="0.2">
      <c r="A112247" s="47"/>
      <c r="B112247" s="60"/>
    </row>
    <row r="112248" spans="1:2" x14ac:dyDescent="0.2">
      <c r="A112248" s="47"/>
      <c r="B112248" s="60"/>
    </row>
    <row r="112249" spans="1:2" x14ac:dyDescent="0.2">
      <c r="A112249" s="47"/>
      <c r="B112249" s="60"/>
    </row>
    <row r="112250" spans="1:2" x14ac:dyDescent="0.2">
      <c r="A112250" s="47"/>
      <c r="B112250" s="60"/>
    </row>
    <row r="112251" spans="1:2" x14ac:dyDescent="0.2">
      <c r="A112251" s="47"/>
      <c r="B112251" s="60"/>
    </row>
    <row r="112252" spans="1:2" x14ac:dyDescent="0.2">
      <c r="A112252" s="47"/>
      <c r="B112252" s="60"/>
    </row>
    <row r="112253" spans="1:2" x14ac:dyDescent="0.2">
      <c r="A112253" s="47"/>
      <c r="B112253" s="60"/>
    </row>
    <row r="112254" spans="1:2" x14ac:dyDescent="0.2">
      <c r="A112254" s="47"/>
      <c r="B112254" s="60"/>
    </row>
    <row r="112255" spans="1:2" x14ac:dyDescent="0.2">
      <c r="A112255" s="47"/>
      <c r="B112255" s="60"/>
    </row>
    <row r="112256" spans="1:2" x14ac:dyDescent="0.2">
      <c r="A112256" s="47"/>
      <c r="B112256" s="60"/>
    </row>
    <row r="112257" spans="1:2" x14ac:dyDescent="0.2">
      <c r="A112257" s="47"/>
      <c r="B112257" s="60"/>
    </row>
    <row r="112258" spans="1:2" x14ac:dyDescent="0.2">
      <c r="A112258" s="47"/>
      <c r="B112258" s="60"/>
    </row>
    <row r="112259" spans="1:2" x14ac:dyDescent="0.2">
      <c r="A112259" s="47"/>
      <c r="B112259" s="60"/>
    </row>
    <row r="112260" spans="1:2" x14ac:dyDescent="0.2">
      <c r="A112260" s="47"/>
      <c r="B112260" s="60"/>
    </row>
    <row r="112261" spans="1:2" x14ac:dyDescent="0.2">
      <c r="A112261" s="47"/>
      <c r="B112261" s="60"/>
    </row>
    <row r="112262" spans="1:2" x14ac:dyDescent="0.2">
      <c r="A112262" s="47"/>
      <c r="B112262" s="60"/>
    </row>
    <row r="112263" spans="1:2" x14ac:dyDescent="0.2">
      <c r="A112263" s="47"/>
      <c r="B112263" s="60"/>
    </row>
    <row r="112264" spans="1:2" x14ac:dyDescent="0.2">
      <c r="A112264" s="47"/>
      <c r="B112264" s="60"/>
    </row>
    <row r="112265" spans="1:2" x14ac:dyDescent="0.2">
      <c r="A112265" s="47"/>
      <c r="B112265" s="60"/>
    </row>
    <row r="112266" spans="1:2" x14ac:dyDescent="0.2">
      <c r="A112266" s="47"/>
      <c r="B112266" s="60"/>
    </row>
    <row r="112267" spans="1:2" x14ac:dyDescent="0.2">
      <c r="A112267" s="47"/>
      <c r="B112267" s="60"/>
    </row>
    <row r="112268" spans="1:2" x14ac:dyDescent="0.2">
      <c r="A112268" s="47"/>
      <c r="B112268" s="60"/>
    </row>
    <row r="112269" spans="1:2" x14ac:dyDescent="0.2">
      <c r="A112269" s="47"/>
      <c r="B112269" s="60"/>
    </row>
    <row r="112270" spans="1:2" x14ac:dyDescent="0.2">
      <c r="A112270" s="47"/>
      <c r="B112270" s="60"/>
    </row>
    <row r="112271" spans="1:2" x14ac:dyDescent="0.2">
      <c r="A112271" s="47"/>
      <c r="B112271" s="60"/>
    </row>
    <row r="112272" spans="1:2" x14ac:dyDescent="0.2">
      <c r="A112272" s="47"/>
      <c r="B112272" s="60"/>
    </row>
    <row r="112273" spans="1:2" x14ac:dyDescent="0.2">
      <c r="A112273" s="47"/>
      <c r="B112273" s="60"/>
    </row>
    <row r="112274" spans="1:2" x14ac:dyDescent="0.2">
      <c r="A112274" s="47"/>
      <c r="B112274" s="60"/>
    </row>
    <row r="112275" spans="1:2" x14ac:dyDescent="0.2">
      <c r="A112275" s="47"/>
      <c r="B112275" s="60"/>
    </row>
    <row r="112276" spans="1:2" x14ac:dyDescent="0.2">
      <c r="A112276" s="47"/>
      <c r="B112276" s="60"/>
    </row>
    <row r="112277" spans="1:2" x14ac:dyDescent="0.2">
      <c r="A112277" s="47"/>
      <c r="B112277" s="60"/>
    </row>
    <row r="112278" spans="1:2" x14ac:dyDescent="0.2">
      <c r="A112278" s="47"/>
      <c r="B112278" s="60"/>
    </row>
    <row r="112279" spans="1:2" x14ac:dyDescent="0.2">
      <c r="A112279" s="47"/>
      <c r="B112279" s="60"/>
    </row>
    <row r="112280" spans="1:2" x14ac:dyDescent="0.2">
      <c r="A112280" s="47"/>
      <c r="B112280" s="60"/>
    </row>
    <row r="112281" spans="1:2" x14ac:dyDescent="0.2">
      <c r="A112281" s="47"/>
      <c r="B112281" s="60"/>
    </row>
    <row r="112282" spans="1:2" x14ac:dyDescent="0.2">
      <c r="A112282" s="47"/>
      <c r="B112282" s="60"/>
    </row>
    <row r="112283" spans="1:2" x14ac:dyDescent="0.2">
      <c r="A112283" s="47"/>
      <c r="B112283" s="60"/>
    </row>
    <row r="112284" spans="1:2" x14ac:dyDescent="0.2">
      <c r="A112284" s="47"/>
      <c r="B112284" s="60"/>
    </row>
    <row r="112285" spans="1:2" x14ac:dyDescent="0.2">
      <c r="A112285" s="47"/>
      <c r="B112285" s="60"/>
    </row>
    <row r="112286" spans="1:2" x14ac:dyDescent="0.2">
      <c r="A112286" s="47"/>
      <c r="B112286" s="60"/>
    </row>
    <row r="112287" spans="1:2" x14ac:dyDescent="0.2">
      <c r="A112287" s="47"/>
      <c r="B112287" s="60"/>
    </row>
    <row r="112288" spans="1:2" x14ac:dyDescent="0.2">
      <c r="A112288" s="47"/>
      <c r="B112288" s="60"/>
    </row>
    <row r="112289" spans="1:2" x14ac:dyDescent="0.2">
      <c r="A112289" s="47"/>
      <c r="B112289" s="60"/>
    </row>
    <row r="112290" spans="1:2" x14ac:dyDescent="0.2">
      <c r="A112290" s="47"/>
      <c r="B112290" s="60"/>
    </row>
    <row r="112291" spans="1:2" x14ac:dyDescent="0.2">
      <c r="A112291" s="47"/>
      <c r="B112291" s="60"/>
    </row>
    <row r="112292" spans="1:2" x14ac:dyDescent="0.2">
      <c r="A112292" s="47"/>
      <c r="B112292" s="60"/>
    </row>
    <row r="112293" spans="1:2" x14ac:dyDescent="0.2">
      <c r="A112293" s="47"/>
      <c r="B112293" s="60"/>
    </row>
    <row r="112294" spans="1:2" x14ac:dyDescent="0.2">
      <c r="A112294" s="47"/>
      <c r="B112294" s="60"/>
    </row>
    <row r="112295" spans="1:2" x14ac:dyDescent="0.2">
      <c r="A112295" s="47"/>
      <c r="B112295" s="60"/>
    </row>
    <row r="112296" spans="1:2" x14ac:dyDescent="0.2">
      <c r="A112296" s="47"/>
      <c r="B112296" s="60"/>
    </row>
    <row r="112297" spans="1:2" x14ac:dyDescent="0.2">
      <c r="A112297" s="47"/>
      <c r="B112297" s="60"/>
    </row>
    <row r="112298" spans="1:2" x14ac:dyDescent="0.2">
      <c r="A112298" s="47"/>
      <c r="B112298" s="60"/>
    </row>
    <row r="112299" spans="1:2" x14ac:dyDescent="0.2">
      <c r="A112299" s="47"/>
      <c r="B112299" s="60"/>
    </row>
    <row r="112300" spans="1:2" x14ac:dyDescent="0.2">
      <c r="A112300" s="47"/>
      <c r="B112300" s="60"/>
    </row>
    <row r="112301" spans="1:2" x14ac:dyDescent="0.2">
      <c r="A112301" s="47"/>
      <c r="B112301" s="60"/>
    </row>
    <row r="112302" spans="1:2" x14ac:dyDescent="0.2">
      <c r="A112302" s="47"/>
      <c r="B112302" s="60"/>
    </row>
    <row r="112303" spans="1:2" x14ac:dyDescent="0.2">
      <c r="A112303" s="47"/>
      <c r="B112303" s="60"/>
    </row>
    <row r="112304" spans="1:2" x14ac:dyDescent="0.2">
      <c r="A112304" s="47"/>
      <c r="B112304" s="60"/>
    </row>
    <row r="112305" spans="1:2" x14ac:dyDescent="0.2">
      <c r="A112305" s="47"/>
      <c r="B112305" s="60"/>
    </row>
    <row r="112306" spans="1:2" x14ac:dyDescent="0.2">
      <c r="A112306" s="47"/>
      <c r="B112306" s="60"/>
    </row>
    <row r="112307" spans="1:2" x14ac:dyDescent="0.2">
      <c r="A112307" s="47"/>
      <c r="B112307" s="60"/>
    </row>
    <row r="112308" spans="1:2" x14ac:dyDescent="0.2">
      <c r="A112308" s="47"/>
      <c r="B112308" s="60"/>
    </row>
    <row r="112309" spans="1:2" x14ac:dyDescent="0.2">
      <c r="A112309" s="47"/>
      <c r="B112309" s="60"/>
    </row>
    <row r="112310" spans="1:2" x14ac:dyDescent="0.2">
      <c r="A112310" s="47"/>
      <c r="B112310" s="60"/>
    </row>
    <row r="112311" spans="1:2" x14ac:dyDescent="0.2">
      <c r="A112311" s="47"/>
      <c r="B112311" s="60"/>
    </row>
    <row r="112312" spans="1:2" x14ac:dyDescent="0.2">
      <c r="A112312" s="47"/>
      <c r="B112312" s="60"/>
    </row>
    <row r="112313" spans="1:2" x14ac:dyDescent="0.2">
      <c r="A112313" s="47"/>
      <c r="B112313" s="60"/>
    </row>
    <row r="112314" spans="1:2" x14ac:dyDescent="0.2">
      <c r="A112314" s="47"/>
      <c r="B112314" s="60"/>
    </row>
    <row r="112315" spans="1:2" x14ac:dyDescent="0.2">
      <c r="A112315" s="47"/>
      <c r="B112315" s="60"/>
    </row>
    <row r="112316" spans="1:2" x14ac:dyDescent="0.2">
      <c r="A112316" s="47"/>
      <c r="B112316" s="60"/>
    </row>
    <row r="112317" spans="1:2" x14ac:dyDescent="0.2">
      <c r="A112317" s="47"/>
      <c r="B112317" s="60"/>
    </row>
    <row r="112318" spans="1:2" x14ac:dyDescent="0.2">
      <c r="A112318" s="47"/>
      <c r="B112318" s="60"/>
    </row>
    <row r="112319" spans="1:2" x14ac:dyDescent="0.2">
      <c r="A112319" s="47"/>
      <c r="B112319" s="60"/>
    </row>
    <row r="112320" spans="1:2" x14ac:dyDescent="0.2">
      <c r="A112320" s="47"/>
      <c r="B112320" s="60"/>
    </row>
    <row r="112321" spans="1:2" x14ac:dyDescent="0.2">
      <c r="A112321" s="47"/>
      <c r="B112321" s="60"/>
    </row>
    <row r="112322" spans="1:2" x14ac:dyDescent="0.2">
      <c r="A112322" s="47"/>
      <c r="B112322" s="60"/>
    </row>
    <row r="112323" spans="1:2" x14ac:dyDescent="0.2">
      <c r="A112323" s="47"/>
      <c r="B112323" s="60"/>
    </row>
    <row r="112324" spans="1:2" x14ac:dyDescent="0.2">
      <c r="A112324" s="47"/>
      <c r="B112324" s="60"/>
    </row>
    <row r="112325" spans="1:2" x14ac:dyDescent="0.2">
      <c r="A112325" s="47"/>
      <c r="B112325" s="60"/>
    </row>
    <row r="112326" spans="1:2" x14ac:dyDescent="0.2">
      <c r="A112326" s="47"/>
      <c r="B112326" s="60"/>
    </row>
    <row r="112327" spans="1:2" x14ac:dyDescent="0.2">
      <c r="A112327" s="47"/>
      <c r="B112327" s="60"/>
    </row>
    <row r="112328" spans="1:2" x14ac:dyDescent="0.2">
      <c r="A112328" s="47"/>
      <c r="B112328" s="60"/>
    </row>
    <row r="112329" spans="1:2" x14ac:dyDescent="0.2">
      <c r="A112329" s="47"/>
      <c r="B112329" s="60"/>
    </row>
    <row r="112330" spans="1:2" x14ac:dyDescent="0.2">
      <c r="A112330" s="47"/>
      <c r="B112330" s="60"/>
    </row>
    <row r="112331" spans="1:2" x14ac:dyDescent="0.2">
      <c r="A112331" s="47"/>
      <c r="B112331" s="60"/>
    </row>
    <row r="112332" spans="1:2" x14ac:dyDescent="0.2">
      <c r="A112332" s="47"/>
      <c r="B112332" s="60"/>
    </row>
    <row r="112333" spans="1:2" x14ac:dyDescent="0.2">
      <c r="A112333" s="47"/>
      <c r="B112333" s="60"/>
    </row>
    <row r="112334" spans="1:2" x14ac:dyDescent="0.2">
      <c r="A112334" s="47"/>
      <c r="B112334" s="60"/>
    </row>
    <row r="112335" spans="1:2" x14ac:dyDescent="0.2">
      <c r="A112335" s="47"/>
      <c r="B112335" s="60"/>
    </row>
    <row r="112336" spans="1:2" x14ac:dyDescent="0.2">
      <c r="A112336" s="47"/>
      <c r="B112336" s="60"/>
    </row>
    <row r="112337" spans="1:2" x14ac:dyDescent="0.2">
      <c r="A112337" s="47"/>
      <c r="B112337" s="60"/>
    </row>
    <row r="112338" spans="1:2" x14ac:dyDescent="0.2">
      <c r="A112338" s="47"/>
      <c r="B112338" s="60"/>
    </row>
    <row r="112339" spans="1:2" x14ac:dyDescent="0.2">
      <c r="A112339" s="47"/>
      <c r="B112339" s="60"/>
    </row>
    <row r="112340" spans="1:2" x14ac:dyDescent="0.2">
      <c r="A112340" s="47"/>
      <c r="B112340" s="60"/>
    </row>
    <row r="112341" spans="1:2" x14ac:dyDescent="0.2">
      <c r="A112341" s="47"/>
      <c r="B112341" s="60"/>
    </row>
    <row r="112342" spans="1:2" x14ac:dyDescent="0.2">
      <c r="A112342" s="47"/>
      <c r="B112342" s="60"/>
    </row>
    <row r="112343" spans="1:2" x14ac:dyDescent="0.2">
      <c r="A112343" s="47"/>
      <c r="B112343" s="60"/>
    </row>
    <row r="112344" spans="1:2" x14ac:dyDescent="0.2">
      <c r="A112344" s="47"/>
      <c r="B112344" s="60"/>
    </row>
    <row r="112345" spans="1:2" x14ac:dyDescent="0.2">
      <c r="A112345" s="47"/>
      <c r="B112345" s="60"/>
    </row>
    <row r="112346" spans="1:2" x14ac:dyDescent="0.2">
      <c r="A112346" s="47"/>
      <c r="B112346" s="60"/>
    </row>
    <row r="112347" spans="1:2" x14ac:dyDescent="0.2">
      <c r="A112347" s="47"/>
      <c r="B112347" s="60"/>
    </row>
    <row r="112348" spans="1:2" x14ac:dyDescent="0.2">
      <c r="A112348" s="47"/>
      <c r="B112348" s="60"/>
    </row>
    <row r="112349" spans="1:2" x14ac:dyDescent="0.2">
      <c r="A112349" s="47"/>
      <c r="B112349" s="60"/>
    </row>
    <row r="112350" spans="1:2" x14ac:dyDescent="0.2">
      <c r="A112350" s="47"/>
      <c r="B112350" s="60"/>
    </row>
    <row r="112351" spans="1:2" x14ac:dyDescent="0.2">
      <c r="A112351" s="47"/>
      <c r="B112351" s="60"/>
    </row>
    <row r="112352" spans="1:2" x14ac:dyDescent="0.2">
      <c r="A112352" s="47"/>
      <c r="B112352" s="60"/>
    </row>
    <row r="112353" spans="1:2" x14ac:dyDescent="0.2">
      <c r="A112353" s="47"/>
      <c r="B112353" s="60"/>
    </row>
    <row r="112354" spans="1:2" x14ac:dyDescent="0.2">
      <c r="A112354" s="47"/>
      <c r="B112354" s="60"/>
    </row>
    <row r="112355" spans="1:2" x14ac:dyDescent="0.2">
      <c r="A112355" s="47"/>
      <c r="B112355" s="60"/>
    </row>
    <row r="112356" spans="1:2" x14ac:dyDescent="0.2">
      <c r="A112356" s="47"/>
      <c r="B112356" s="60"/>
    </row>
    <row r="112357" spans="1:2" x14ac:dyDescent="0.2">
      <c r="A112357" s="47"/>
      <c r="B112357" s="60"/>
    </row>
    <row r="112358" spans="1:2" x14ac:dyDescent="0.2">
      <c r="A112358" s="47"/>
      <c r="B112358" s="60"/>
    </row>
    <row r="112359" spans="1:2" x14ac:dyDescent="0.2">
      <c r="A112359" s="47"/>
      <c r="B112359" s="60"/>
    </row>
    <row r="112360" spans="1:2" x14ac:dyDescent="0.2">
      <c r="A112360" s="47"/>
      <c r="B112360" s="60"/>
    </row>
    <row r="112361" spans="1:2" x14ac:dyDescent="0.2">
      <c r="A112361" s="47"/>
      <c r="B112361" s="60"/>
    </row>
    <row r="112362" spans="1:2" x14ac:dyDescent="0.2">
      <c r="A112362" s="47"/>
      <c r="B112362" s="60"/>
    </row>
    <row r="112363" spans="1:2" x14ac:dyDescent="0.2">
      <c r="A112363" s="47"/>
      <c r="B112363" s="60"/>
    </row>
    <row r="112364" spans="1:2" x14ac:dyDescent="0.2">
      <c r="A112364" s="47"/>
      <c r="B112364" s="60"/>
    </row>
    <row r="112365" spans="1:2" x14ac:dyDescent="0.2">
      <c r="A112365" s="47"/>
      <c r="B112365" s="60"/>
    </row>
    <row r="112366" spans="1:2" x14ac:dyDescent="0.2">
      <c r="A112366" s="47"/>
      <c r="B112366" s="60"/>
    </row>
    <row r="112367" spans="1:2" x14ac:dyDescent="0.2">
      <c r="A112367" s="47"/>
      <c r="B112367" s="60"/>
    </row>
    <row r="112368" spans="1:2" x14ac:dyDescent="0.2">
      <c r="A112368" s="47"/>
      <c r="B112368" s="60"/>
    </row>
    <row r="112369" spans="1:2" x14ac:dyDescent="0.2">
      <c r="A112369" s="47"/>
      <c r="B112369" s="60"/>
    </row>
    <row r="112370" spans="1:2" x14ac:dyDescent="0.2">
      <c r="A112370" s="47"/>
      <c r="B112370" s="60"/>
    </row>
    <row r="112371" spans="1:2" x14ac:dyDescent="0.2">
      <c r="A112371" s="47"/>
      <c r="B112371" s="60"/>
    </row>
    <row r="112372" spans="1:2" x14ac:dyDescent="0.2">
      <c r="A112372" s="47"/>
      <c r="B112372" s="60"/>
    </row>
    <row r="112373" spans="1:2" x14ac:dyDescent="0.2">
      <c r="A112373" s="47"/>
      <c r="B112373" s="60"/>
    </row>
    <row r="112374" spans="1:2" x14ac:dyDescent="0.2">
      <c r="A112374" s="47"/>
      <c r="B112374" s="60"/>
    </row>
    <row r="112375" spans="1:2" x14ac:dyDescent="0.2">
      <c r="A112375" s="47"/>
      <c r="B112375" s="60"/>
    </row>
    <row r="112376" spans="1:2" x14ac:dyDescent="0.2">
      <c r="A112376" s="47"/>
      <c r="B112376" s="60"/>
    </row>
    <row r="112377" spans="1:2" x14ac:dyDescent="0.2">
      <c r="A112377" s="47"/>
      <c r="B112377" s="60"/>
    </row>
    <row r="112378" spans="1:2" x14ac:dyDescent="0.2">
      <c r="A112378" s="47"/>
      <c r="B112378" s="60"/>
    </row>
    <row r="112379" spans="1:2" x14ac:dyDescent="0.2">
      <c r="A112379" s="47"/>
      <c r="B112379" s="60"/>
    </row>
    <row r="112380" spans="1:2" x14ac:dyDescent="0.2">
      <c r="A112380" s="47"/>
      <c r="B112380" s="60"/>
    </row>
    <row r="112381" spans="1:2" x14ac:dyDescent="0.2">
      <c r="A112381" s="47"/>
      <c r="B112381" s="60"/>
    </row>
    <row r="112382" spans="1:2" x14ac:dyDescent="0.2">
      <c r="A112382" s="47"/>
      <c r="B112382" s="60"/>
    </row>
    <row r="112383" spans="1:2" x14ac:dyDescent="0.2">
      <c r="A112383" s="47"/>
      <c r="B112383" s="60"/>
    </row>
    <row r="112384" spans="1:2" x14ac:dyDescent="0.2">
      <c r="A112384" s="47"/>
      <c r="B112384" s="60"/>
    </row>
    <row r="112385" spans="1:2" x14ac:dyDescent="0.2">
      <c r="A112385" s="47"/>
      <c r="B112385" s="60"/>
    </row>
    <row r="112386" spans="1:2" x14ac:dyDescent="0.2">
      <c r="A112386" s="47"/>
      <c r="B112386" s="60"/>
    </row>
    <row r="112387" spans="1:2" x14ac:dyDescent="0.2">
      <c r="A112387" s="47"/>
      <c r="B112387" s="60"/>
    </row>
    <row r="112388" spans="1:2" x14ac:dyDescent="0.2">
      <c r="A112388" s="47"/>
      <c r="B112388" s="60"/>
    </row>
    <row r="112389" spans="1:2" x14ac:dyDescent="0.2">
      <c r="A112389" s="47"/>
      <c r="B112389" s="60"/>
    </row>
    <row r="112390" spans="1:2" x14ac:dyDescent="0.2">
      <c r="A112390" s="47"/>
      <c r="B112390" s="60"/>
    </row>
    <row r="112391" spans="1:2" x14ac:dyDescent="0.2">
      <c r="A112391" s="47"/>
      <c r="B112391" s="60"/>
    </row>
    <row r="112392" spans="1:2" x14ac:dyDescent="0.2">
      <c r="A112392" s="47"/>
      <c r="B112392" s="60"/>
    </row>
    <row r="112393" spans="1:2" x14ac:dyDescent="0.2">
      <c r="A112393" s="47"/>
      <c r="B112393" s="60"/>
    </row>
    <row r="112394" spans="1:2" x14ac:dyDescent="0.2">
      <c r="A112394" s="47"/>
      <c r="B112394" s="60"/>
    </row>
    <row r="112395" spans="1:2" x14ac:dyDescent="0.2">
      <c r="A112395" s="47"/>
      <c r="B112395" s="60"/>
    </row>
    <row r="112396" spans="1:2" x14ac:dyDescent="0.2">
      <c r="A112396" s="47"/>
      <c r="B112396" s="60"/>
    </row>
    <row r="112397" spans="1:2" x14ac:dyDescent="0.2">
      <c r="A112397" s="47"/>
      <c r="B112397" s="60"/>
    </row>
    <row r="112398" spans="1:2" x14ac:dyDescent="0.2">
      <c r="A112398" s="47"/>
      <c r="B112398" s="60"/>
    </row>
    <row r="112399" spans="1:2" x14ac:dyDescent="0.2">
      <c r="A112399" s="47"/>
      <c r="B112399" s="60"/>
    </row>
    <row r="112400" spans="1:2" x14ac:dyDescent="0.2">
      <c r="A112400" s="47"/>
      <c r="B112400" s="60"/>
    </row>
    <row r="112401" spans="1:2" x14ac:dyDescent="0.2">
      <c r="A112401" s="47"/>
      <c r="B112401" s="60"/>
    </row>
    <row r="112402" spans="1:2" x14ac:dyDescent="0.2">
      <c r="A112402" s="47"/>
      <c r="B112402" s="60"/>
    </row>
    <row r="112403" spans="1:2" x14ac:dyDescent="0.2">
      <c r="A112403" s="47"/>
      <c r="B112403" s="60"/>
    </row>
    <row r="112404" spans="1:2" x14ac:dyDescent="0.2">
      <c r="A112404" s="47"/>
      <c r="B112404" s="60"/>
    </row>
    <row r="112405" spans="1:2" x14ac:dyDescent="0.2">
      <c r="A112405" s="47"/>
      <c r="B112405" s="60"/>
    </row>
    <row r="112406" spans="1:2" x14ac:dyDescent="0.2">
      <c r="A112406" s="47"/>
      <c r="B112406" s="60"/>
    </row>
    <row r="112407" spans="1:2" x14ac:dyDescent="0.2">
      <c r="A112407" s="47"/>
      <c r="B112407" s="60"/>
    </row>
    <row r="112408" spans="1:2" x14ac:dyDescent="0.2">
      <c r="A112408" s="47"/>
      <c r="B112408" s="60"/>
    </row>
    <row r="112409" spans="1:2" x14ac:dyDescent="0.2">
      <c r="A112409" s="47"/>
      <c r="B112409" s="60"/>
    </row>
    <row r="112410" spans="1:2" x14ac:dyDescent="0.2">
      <c r="A112410" s="47"/>
      <c r="B112410" s="60"/>
    </row>
    <row r="112411" spans="1:2" x14ac:dyDescent="0.2">
      <c r="A112411" s="47"/>
      <c r="B112411" s="60"/>
    </row>
    <row r="112412" spans="1:2" x14ac:dyDescent="0.2">
      <c r="A112412" s="47"/>
      <c r="B112412" s="60"/>
    </row>
    <row r="112413" spans="1:2" x14ac:dyDescent="0.2">
      <c r="A112413" s="47"/>
      <c r="B112413" s="60"/>
    </row>
    <row r="112414" spans="1:2" x14ac:dyDescent="0.2">
      <c r="A112414" s="47"/>
      <c r="B112414" s="60"/>
    </row>
    <row r="112415" spans="1:2" x14ac:dyDescent="0.2">
      <c r="A112415" s="47"/>
      <c r="B112415" s="60"/>
    </row>
    <row r="112416" spans="1:2" x14ac:dyDescent="0.2">
      <c r="A112416" s="47"/>
      <c r="B112416" s="60"/>
    </row>
    <row r="112417" spans="1:2" x14ac:dyDescent="0.2">
      <c r="A112417" s="47"/>
      <c r="B112417" s="60"/>
    </row>
    <row r="112418" spans="1:2" x14ac:dyDescent="0.2">
      <c r="A112418" s="47"/>
      <c r="B112418" s="60"/>
    </row>
    <row r="112419" spans="1:2" x14ac:dyDescent="0.2">
      <c r="A112419" s="47"/>
      <c r="B112419" s="60"/>
    </row>
    <row r="112420" spans="1:2" x14ac:dyDescent="0.2">
      <c r="A112420" s="47"/>
      <c r="B112420" s="60"/>
    </row>
    <row r="112421" spans="1:2" x14ac:dyDescent="0.2">
      <c r="A112421" s="47"/>
      <c r="B112421" s="60"/>
    </row>
    <row r="112422" spans="1:2" x14ac:dyDescent="0.2">
      <c r="A112422" s="47"/>
      <c r="B112422" s="60"/>
    </row>
    <row r="112423" spans="1:2" x14ac:dyDescent="0.2">
      <c r="A112423" s="47"/>
      <c r="B112423" s="60"/>
    </row>
    <row r="112424" spans="1:2" x14ac:dyDescent="0.2">
      <c r="A112424" s="47"/>
      <c r="B112424" s="60"/>
    </row>
    <row r="112425" spans="1:2" x14ac:dyDescent="0.2">
      <c r="A112425" s="47"/>
      <c r="B112425" s="60"/>
    </row>
    <row r="112426" spans="1:2" x14ac:dyDescent="0.2">
      <c r="A112426" s="47"/>
      <c r="B112426" s="60"/>
    </row>
    <row r="112427" spans="1:2" x14ac:dyDescent="0.2">
      <c r="A112427" s="47"/>
      <c r="B112427" s="60"/>
    </row>
    <row r="112428" spans="1:2" x14ac:dyDescent="0.2">
      <c r="A112428" s="47"/>
      <c r="B112428" s="60"/>
    </row>
    <row r="112429" spans="1:2" x14ac:dyDescent="0.2">
      <c r="A112429" s="47"/>
      <c r="B112429" s="60"/>
    </row>
    <row r="112430" spans="1:2" x14ac:dyDescent="0.2">
      <c r="A112430" s="47"/>
      <c r="B112430" s="60"/>
    </row>
    <row r="112431" spans="1:2" x14ac:dyDescent="0.2">
      <c r="A112431" s="47"/>
      <c r="B112431" s="60"/>
    </row>
    <row r="112432" spans="1:2" x14ac:dyDescent="0.2">
      <c r="A112432" s="47"/>
      <c r="B112432" s="60"/>
    </row>
    <row r="112433" spans="1:2" x14ac:dyDescent="0.2">
      <c r="A112433" s="47"/>
      <c r="B112433" s="60"/>
    </row>
    <row r="112434" spans="1:2" x14ac:dyDescent="0.2">
      <c r="A112434" s="47"/>
      <c r="B112434" s="60"/>
    </row>
    <row r="112435" spans="1:2" x14ac:dyDescent="0.2">
      <c r="A112435" s="47"/>
      <c r="B112435" s="60"/>
    </row>
    <row r="112436" spans="1:2" x14ac:dyDescent="0.2">
      <c r="A112436" s="47"/>
      <c r="B112436" s="60"/>
    </row>
    <row r="112437" spans="1:2" x14ac:dyDescent="0.2">
      <c r="A112437" s="47"/>
      <c r="B112437" s="60"/>
    </row>
    <row r="112438" spans="1:2" x14ac:dyDescent="0.2">
      <c r="A112438" s="47"/>
      <c r="B112438" s="60"/>
    </row>
    <row r="112439" spans="1:2" x14ac:dyDescent="0.2">
      <c r="A112439" s="47"/>
      <c r="B112439" s="60"/>
    </row>
    <row r="112440" spans="1:2" x14ac:dyDescent="0.2">
      <c r="A112440" s="47"/>
      <c r="B112440" s="60"/>
    </row>
    <row r="112441" spans="1:2" x14ac:dyDescent="0.2">
      <c r="A112441" s="47"/>
      <c r="B112441" s="60"/>
    </row>
    <row r="112442" spans="1:2" x14ac:dyDescent="0.2">
      <c r="A112442" s="47"/>
      <c r="B112442" s="60"/>
    </row>
    <row r="112443" spans="1:2" x14ac:dyDescent="0.2">
      <c r="A112443" s="47"/>
      <c r="B112443" s="60"/>
    </row>
    <row r="112444" spans="1:2" x14ac:dyDescent="0.2">
      <c r="A112444" s="47"/>
      <c r="B112444" s="60"/>
    </row>
    <row r="112445" spans="1:2" x14ac:dyDescent="0.2">
      <c r="A112445" s="47"/>
      <c r="B112445" s="60"/>
    </row>
    <row r="112446" spans="1:2" x14ac:dyDescent="0.2">
      <c r="A112446" s="47"/>
      <c r="B112446" s="60"/>
    </row>
    <row r="112447" spans="1:2" x14ac:dyDescent="0.2">
      <c r="A112447" s="47"/>
      <c r="B112447" s="60"/>
    </row>
    <row r="112448" spans="1:2" x14ac:dyDescent="0.2">
      <c r="A112448" s="47"/>
      <c r="B112448" s="60"/>
    </row>
    <row r="112449" spans="1:2" x14ac:dyDescent="0.2">
      <c r="A112449" s="47"/>
      <c r="B112449" s="60"/>
    </row>
    <row r="112450" spans="1:2" x14ac:dyDescent="0.2">
      <c r="A112450" s="47"/>
      <c r="B112450" s="60"/>
    </row>
    <row r="112451" spans="1:2" x14ac:dyDescent="0.2">
      <c r="A112451" s="47"/>
      <c r="B112451" s="60"/>
    </row>
    <row r="112452" spans="1:2" x14ac:dyDescent="0.2">
      <c r="A112452" s="47"/>
      <c r="B112452" s="60"/>
    </row>
    <row r="112453" spans="1:2" x14ac:dyDescent="0.2">
      <c r="A112453" s="47"/>
      <c r="B112453" s="60"/>
    </row>
    <row r="112454" spans="1:2" x14ac:dyDescent="0.2">
      <c r="A112454" s="47"/>
      <c r="B112454" s="60"/>
    </row>
    <row r="112455" spans="1:2" x14ac:dyDescent="0.2">
      <c r="A112455" s="47"/>
      <c r="B112455" s="60"/>
    </row>
    <row r="112456" spans="1:2" x14ac:dyDescent="0.2">
      <c r="A112456" s="47"/>
      <c r="B112456" s="60"/>
    </row>
    <row r="112457" spans="1:2" x14ac:dyDescent="0.2">
      <c r="A112457" s="47"/>
      <c r="B112457" s="60"/>
    </row>
    <row r="112458" spans="1:2" x14ac:dyDescent="0.2">
      <c r="A112458" s="47"/>
      <c r="B112458" s="60"/>
    </row>
    <row r="112459" spans="1:2" x14ac:dyDescent="0.2">
      <c r="A112459" s="47"/>
      <c r="B112459" s="60"/>
    </row>
    <row r="112460" spans="1:2" x14ac:dyDescent="0.2">
      <c r="A112460" s="47"/>
      <c r="B112460" s="60"/>
    </row>
    <row r="112461" spans="1:2" x14ac:dyDescent="0.2">
      <c r="A112461" s="47"/>
      <c r="B112461" s="60"/>
    </row>
    <row r="112462" spans="1:2" x14ac:dyDescent="0.2">
      <c r="A112462" s="47"/>
      <c r="B112462" s="60"/>
    </row>
    <row r="112463" spans="1:2" x14ac:dyDescent="0.2">
      <c r="A112463" s="47"/>
      <c r="B112463" s="60"/>
    </row>
    <row r="112464" spans="1:2" x14ac:dyDescent="0.2">
      <c r="A112464" s="47"/>
      <c r="B112464" s="60"/>
    </row>
    <row r="112465" spans="1:2" x14ac:dyDescent="0.2">
      <c r="A112465" s="47"/>
      <c r="B112465" s="60"/>
    </row>
    <row r="112466" spans="1:2" x14ac:dyDescent="0.2">
      <c r="A112466" s="47"/>
      <c r="B112466" s="60"/>
    </row>
    <row r="112467" spans="1:2" x14ac:dyDescent="0.2">
      <c r="A112467" s="47"/>
      <c r="B112467" s="60"/>
    </row>
    <row r="112468" spans="1:2" x14ac:dyDescent="0.2">
      <c r="A112468" s="47"/>
      <c r="B112468" s="60"/>
    </row>
    <row r="112469" spans="1:2" x14ac:dyDescent="0.2">
      <c r="A112469" s="47"/>
      <c r="B112469" s="60"/>
    </row>
    <row r="112470" spans="1:2" x14ac:dyDescent="0.2">
      <c r="A112470" s="47"/>
      <c r="B112470" s="60"/>
    </row>
    <row r="112471" spans="1:2" x14ac:dyDescent="0.2">
      <c r="A112471" s="47"/>
      <c r="B112471" s="60"/>
    </row>
    <row r="112472" spans="1:2" x14ac:dyDescent="0.2">
      <c r="A112472" s="47"/>
      <c r="B112472" s="60"/>
    </row>
    <row r="112473" spans="1:2" x14ac:dyDescent="0.2">
      <c r="A112473" s="47"/>
      <c r="B112473" s="60"/>
    </row>
    <row r="112474" spans="1:2" x14ac:dyDescent="0.2">
      <c r="A112474" s="47"/>
      <c r="B112474" s="60"/>
    </row>
    <row r="112475" spans="1:2" x14ac:dyDescent="0.2">
      <c r="A112475" s="47"/>
      <c r="B112475" s="60"/>
    </row>
    <row r="112476" spans="1:2" x14ac:dyDescent="0.2">
      <c r="A112476" s="47"/>
      <c r="B112476" s="60"/>
    </row>
    <row r="112477" spans="1:2" x14ac:dyDescent="0.2">
      <c r="A112477" s="47"/>
      <c r="B112477" s="60"/>
    </row>
    <row r="112478" spans="1:2" x14ac:dyDescent="0.2">
      <c r="A112478" s="47"/>
      <c r="B112478" s="60"/>
    </row>
    <row r="112479" spans="1:2" x14ac:dyDescent="0.2">
      <c r="A112479" s="47"/>
      <c r="B112479" s="60"/>
    </row>
    <row r="112480" spans="1:2" x14ac:dyDescent="0.2">
      <c r="A112480" s="47"/>
      <c r="B112480" s="60"/>
    </row>
    <row r="112481" spans="1:2" x14ac:dyDescent="0.2">
      <c r="A112481" s="47"/>
      <c r="B112481" s="60"/>
    </row>
    <row r="112482" spans="1:2" x14ac:dyDescent="0.2">
      <c r="A112482" s="47"/>
      <c r="B112482" s="60"/>
    </row>
    <row r="112483" spans="1:2" x14ac:dyDescent="0.2">
      <c r="A112483" s="47"/>
      <c r="B112483" s="60"/>
    </row>
    <row r="112484" spans="1:2" x14ac:dyDescent="0.2">
      <c r="A112484" s="47"/>
      <c r="B112484" s="60"/>
    </row>
    <row r="112485" spans="1:2" x14ac:dyDescent="0.2">
      <c r="A112485" s="47"/>
      <c r="B112485" s="60"/>
    </row>
    <row r="112486" spans="1:2" x14ac:dyDescent="0.2">
      <c r="A112486" s="47"/>
      <c r="B112486" s="60"/>
    </row>
    <row r="112487" spans="1:2" x14ac:dyDescent="0.2">
      <c r="A112487" s="47"/>
      <c r="B112487" s="60"/>
    </row>
    <row r="112488" spans="1:2" x14ac:dyDescent="0.2">
      <c r="A112488" s="47"/>
      <c r="B112488" s="60"/>
    </row>
    <row r="112489" spans="1:2" x14ac:dyDescent="0.2">
      <c r="A112489" s="47"/>
      <c r="B112489" s="60"/>
    </row>
    <row r="112490" spans="1:2" x14ac:dyDescent="0.2">
      <c r="A112490" s="47"/>
      <c r="B112490" s="60"/>
    </row>
    <row r="112491" spans="1:2" x14ac:dyDescent="0.2">
      <c r="A112491" s="47"/>
      <c r="B112491" s="60"/>
    </row>
    <row r="112492" spans="1:2" x14ac:dyDescent="0.2">
      <c r="A112492" s="47"/>
      <c r="B112492" s="60"/>
    </row>
    <row r="112493" spans="1:2" x14ac:dyDescent="0.2">
      <c r="A112493" s="47"/>
      <c r="B112493" s="60"/>
    </row>
    <row r="112494" spans="1:2" x14ac:dyDescent="0.2">
      <c r="A112494" s="47"/>
      <c r="B112494" s="60"/>
    </row>
    <row r="112495" spans="1:2" x14ac:dyDescent="0.2">
      <c r="A112495" s="47"/>
      <c r="B112495" s="60"/>
    </row>
    <row r="112496" spans="1:2" x14ac:dyDescent="0.2">
      <c r="A112496" s="47"/>
      <c r="B112496" s="60"/>
    </row>
    <row r="112497" spans="1:2" x14ac:dyDescent="0.2">
      <c r="A112497" s="47"/>
      <c r="B112497" s="60"/>
    </row>
    <row r="112498" spans="1:2" x14ac:dyDescent="0.2">
      <c r="A112498" s="47"/>
      <c r="B112498" s="60"/>
    </row>
    <row r="112499" spans="1:2" x14ac:dyDescent="0.2">
      <c r="A112499" s="47"/>
      <c r="B112499" s="60"/>
    </row>
    <row r="112500" spans="1:2" x14ac:dyDescent="0.2">
      <c r="A112500" s="47"/>
      <c r="B112500" s="60"/>
    </row>
    <row r="112501" spans="1:2" x14ac:dyDescent="0.2">
      <c r="A112501" s="47"/>
      <c r="B112501" s="60"/>
    </row>
    <row r="112502" spans="1:2" x14ac:dyDescent="0.2">
      <c r="A112502" s="47"/>
      <c r="B112502" s="60"/>
    </row>
    <row r="112503" spans="1:2" x14ac:dyDescent="0.2">
      <c r="A112503" s="47"/>
      <c r="B112503" s="60"/>
    </row>
    <row r="112504" spans="1:2" x14ac:dyDescent="0.2">
      <c r="A112504" s="47"/>
      <c r="B112504" s="60"/>
    </row>
    <row r="112505" spans="1:2" x14ac:dyDescent="0.2">
      <c r="A112505" s="47"/>
      <c r="B112505" s="60"/>
    </row>
    <row r="112506" spans="1:2" x14ac:dyDescent="0.2">
      <c r="A112506" s="47"/>
      <c r="B112506" s="60"/>
    </row>
    <row r="112507" spans="1:2" x14ac:dyDescent="0.2">
      <c r="A112507" s="47"/>
      <c r="B112507" s="60"/>
    </row>
    <row r="112508" spans="1:2" x14ac:dyDescent="0.2">
      <c r="A112508" s="47"/>
      <c r="B112508" s="60"/>
    </row>
    <row r="112509" spans="1:2" x14ac:dyDescent="0.2">
      <c r="A112509" s="47"/>
      <c r="B112509" s="60"/>
    </row>
    <row r="112510" spans="1:2" x14ac:dyDescent="0.2">
      <c r="A112510" s="47"/>
      <c r="B112510" s="60"/>
    </row>
    <row r="112511" spans="1:2" x14ac:dyDescent="0.2">
      <c r="A112511" s="47"/>
      <c r="B112511" s="60"/>
    </row>
    <row r="112512" spans="1:2" x14ac:dyDescent="0.2">
      <c r="A112512" s="47"/>
      <c r="B112512" s="60"/>
    </row>
    <row r="112513" spans="1:2" x14ac:dyDescent="0.2">
      <c r="A112513" s="47"/>
      <c r="B112513" s="60"/>
    </row>
    <row r="112514" spans="1:2" x14ac:dyDescent="0.2">
      <c r="A112514" s="47"/>
      <c r="B112514" s="60"/>
    </row>
    <row r="112515" spans="1:2" x14ac:dyDescent="0.2">
      <c r="A112515" s="47"/>
      <c r="B112515" s="60"/>
    </row>
    <row r="112516" spans="1:2" x14ac:dyDescent="0.2">
      <c r="A112516" s="47"/>
      <c r="B112516" s="60"/>
    </row>
    <row r="112517" spans="1:2" x14ac:dyDescent="0.2">
      <c r="A112517" s="47"/>
      <c r="B112517" s="60"/>
    </row>
    <row r="112518" spans="1:2" x14ac:dyDescent="0.2">
      <c r="A112518" s="47"/>
      <c r="B112518" s="60"/>
    </row>
    <row r="112519" spans="1:2" x14ac:dyDescent="0.2">
      <c r="A112519" s="47"/>
      <c r="B112519" s="60"/>
    </row>
    <row r="112520" spans="1:2" x14ac:dyDescent="0.2">
      <c r="A112520" s="47"/>
      <c r="B112520" s="60"/>
    </row>
    <row r="112521" spans="1:2" x14ac:dyDescent="0.2">
      <c r="A112521" s="47"/>
      <c r="B112521" s="60"/>
    </row>
    <row r="112522" spans="1:2" x14ac:dyDescent="0.2">
      <c r="A112522" s="47"/>
      <c r="B112522" s="60"/>
    </row>
    <row r="112523" spans="1:2" x14ac:dyDescent="0.2">
      <c r="A112523" s="47"/>
      <c r="B112523" s="60"/>
    </row>
    <row r="112524" spans="1:2" x14ac:dyDescent="0.2">
      <c r="A112524" s="47"/>
      <c r="B112524" s="60"/>
    </row>
    <row r="112525" spans="1:2" x14ac:dyDescent="0.2">
      <c r="A112525" s="47"/>
      <c r="B112525" s="60"/>
    </row>
    <row r="112526" spans="1:2" x14ac:dyDescent="0.2">
      <c r="A112526" s="47"/>
      <c r="B112526" s="60"/>
    </row>
    <row r="112527" spans="1:2" x14ac:dyDescent="0.2">
      <c r="A112527" s="47"/>
      <c r="B112527" s="60"/>
    </row>
    <row r="112528" spans="1:2" x14ac:dyDescent="0.2">
      <c r="A112528" s="47"/>
      <c r="B112528" s="60"/>
    </row>
    <row r="112529" spans="1:2" x14ac:dyDescent="0.2">
      <c r="A112529" s="47"/>
      <c r="B112529" s="60"/>
    </row>
    <row r="112530" spans="1:2" x14ac:dyDescent="0.2">
      <c r="A112530" s="47"/>
      <c r="B112530" s="60"/>
    </row>
    <row r="112531" spans="1:2" x14ac:dyDescent="0.2">
      <c r="A112531" s="47"/>
      <c r="B112531" s="60"/>
    </row>
    <row r="112532" spans="1:2" x14ac:dyDescent="0.2">
      <c r="A112532" s="47"/>
      <c r="B112532" s="60"/>
    </row>
    <row r="112533" spans="1:2" x14ac:dyDescent="0.2">
      <c r="A112533" s="47"/>
      <c r="B112533" s="60"/>
    </row>
    <row r="112534" spans="1:2" x14ac:dyDescent="0.2">
      <c r="A112534" s="47"/>
      <c r="B112534" s="60"/>
    </row>
    <row r="112535" spans="1:2" x14ac:dyDescent="0.2">
      <c r="A112535" s="47"/>
      <c r="B112535" s="60"/>
    </row>
    <row r="112536" spans="1:2" x14ac:dyDescent="0.2">
      <c r="A112536" s="47"/>
      <c r="B112536" s="60"/>
    </row>
    <row r="112537" spans="1:2" x14ac:dyDescent="0.2">
      <c r="A112537" s="47"/>
      <c r="B112537" s="60"/>
    </row>
    <row r="112538" spans="1:2" x14ac:dyDescent="0.2">
      <c r="A112538" s="47"/>
      <c r="B112538" s="60"/>
    </row>
    <row r="112539" spans="1:2" x14ac:dyDescent="0.2">
      <c r="A112539" s="47"/>
      <c r="B112539" s="60"/>
    </row>
    <row r="112540" spans="1:2" x14ac:dyDescent="0.2">
      <c r="A112540" s="47"/>
      <c r="B112540" s="60"/>
    </row>
    <row r="112541" spans="1:2" x14ac:dyDescent="0.2">
      <c r="A112541" s="47"/>
      <c r="B112541" s="60"/>
    </row>
    <row r="112542" spans="1:2" x14ac:dyDescent="0.2">
      <c r="A112542" s="47"/>
      <c r="B112542" s="60"/>
    </row>
    <row r="112543" spans="1:2" x14ac:dyDescent="0.2">
      <c r="A112543" s="47"/>
      <c r="B112543" s="60"/>
    </row>
    <row r="112544" spans="1:2" x14ac:dyDescent="0.2">
      <c r="A112544" s="47"/>
      <c r="B112544" s="60"/>
    </row>
    <row r="112545" spans="1:2" x14ac:dyDescent="0.2">
      <c r="A112545" s="47"/>
      <c r="B112545" s="60"/>
    </row>
    <row r="112546" spans="1:2" x14ac:dyDescent="0.2">
      <c r="A112546" s="47"/>
      <c r="B112546" s="60"/>
    </row>
    <row r="112547" spans="1:2" x14ac:dyDescent="0.2">
      <c r="A112547" s="47"/>
      <c r="B112547" s="60"/>
    </row>
    <row r="112548" spans="1:2" x14ac:dyDescent="0.2">
      <c r="A112548" s="47"/>
      <c r="B112548" s="60"/>
    </row>
    <row r="112549" spans="1:2" x14ac:dyDescent="0.2">
      <c r="A112549" s="47"/>
      <c r="B112549" s="60"/>
    </row>
    <row r="112550" spans="1:2" x14ac:dyDescent="0.2">
      <c r="A112550" s="47"/>
      <c r="B112550" s="60"/>
    </row>
    <row r="112551" spans="1:2" x14ac:dyDescent="0.2">
      <c r="A112551" s="47"/>
      <c r="B112551" s="60"/>
    </row>
    <row r="112552" spans="1:2" x14ac:dyDescent="0.2">
      <c r="A112552" s="47"/>
      <c r="B112552" s="60"/>
    </row>
    <row r="112553" spans="1:2" x14ac:dyDescent="0.2">
      <c r="A112553" s="47"/>
      <c r="B112553" s="60"/>
    </row>
    <row r="112554" spans="1:2" x14ac:dyDescent="0.2">
      <c r="A112554" s="47"/>
      <c r="B112554" s="60"/>
    </row>
    <row r="112555" spans="1:2" x14ac:dyDescent="0.2">
      <c r="A112555" s="47"/>
      <c r="B112555" s="60"/>
    </row>
    <row r="112556" spans="1:2" x14ac:dyDescent="0.2">
      <c r="A112556" s="47"/>
      <c r="B112556" s="60"/>
    </row>
    <row r="112557" spans="1:2" x14ac:dyDescent="0.2">
      <c r="A112557" s="47"/>
      <c r="B112557" s="60"/>
    </row>
    <row r="112558" spans="1:2" x14ac:dyDescent="0.2">
      <c r="A112558" s="47"/>
      <c r="B112558" s="60"/>
    </row>
    <row r="112559" spans="1:2" x14ac:dyDescent="0.2">
      <c r="A112559" s="47"/>
      <c r="B112559" s="60"/>
    </row>
    <row r="112560" spans="1:2" x14ac:dyDescent="0.2">
      <c r="A112560" s="47"/>
      <c r="B112560" s="60"/>
    </row>
    <row r="112561" spans="1:2" x14ac:dyDescent="0.2">
      <c r="A112561" s="47"/>
      <c r="B112561" s="60"/>
    </row>
    <row r="112562" spans="1:2" x14ac:dyDescent="0.2">
      <c r="A112562" s="47"/>
      <c r="B112562" s="60"/>
    </row>
    <row r="112563" spans="1:2" x14ac:dyDescent="0.2">
      <c r="A112563" s="47"/>
      <c r="B112563" s="60"/>
    </row>
    <row r="112564" spans="1:2" x14ac:dyDescent="0.2">
      <c r="A112564" s="47"/>
      <c r="B112564" s="60"/>
    </row>
    <row r="112565" spans="1:2" x14ac:dyDescent="0.2">
      <c r="A112565" s="47"/>
      <c r="B112565" s="60"/>
    </row>
    <row r="112566" spans="1:2" x14ac:dyDescent="0.2">
      <c r="A112566" s="47"/>
      <c r="B112566" s="60"/>
    </row>
    <row r="112567" spans="1:2" x14ac:dyDescent="0.2">
      <c r="A112567" s="47"/>
      <c r="B112567" s="60"/>
    </row>
    <row r="112568" spans="1:2" x14ac:dyDescent="0.2">
      <c r="A112568" s="47"/>
      <c r="B112568" s="60"/>
    </row>
    <row r="112569" spans="1:2" x14ac:dyDescent="0.2">
      <c r="A112569" s="47"/>
      <c r="B112569" s="60"/>
    </row>
    <row r="112570" spans="1:2" x14ac:dyDescent="0.2">
      <c r="A112570" s="47"/>
      <c r="B112570" s="60"/>
    </row>
    <row r="112571" spans="1:2" x14ac:dyDescent="0.2">
      <c r="A112571" s="47"/>
      <c r="B112571" s="60"/>
    </row>
    <row r="112572" spans="1:2" x14ac:dyDescent="0.2">
      <c r="A112572" s="47"/>
      <c r="B112572" s="60"/>
    </row>
    <row r="112573" spans="1:2" x14ac:dyDescent="0.2">
      <c r="A112573" s="47"/>
      <c r="B112573" s="60"/>
    </row>
    <row r="112574" spans="1:2" x14ac:dyDescent="0.2">
      <c r="A112574" s="47"/>
      <c r="B112574" s="60"/>
    </row>
    <row r="112575" spans="1:2" x14ac:dyDescent="0.2">
      <c r="A112575" s="47"/>
      <c r="B112575" s="60"/>
    </row>
    <row r="112576" spans="1:2" x14ac:dyDescent="0.2">
      <c r="A112576" s="47"/>
      <c r="B112576" s="60"/>
    </row>
    <row r="112577" spans="1:2" x14ac:dyDescent="0.2">
      <c r="A112577" s="47"/>
      <c r="B112577" s="60"/>
    </row>
    <row r="112578" spans="1:2" x14ac:dyDescent="0.2">
      <c r="A112578" s="47"/>
      <c r="B112578" s="60"/>
    </row>
    <row r="112579" spans="1:2" x14ac:dyDescent="0.2">
      <c r="A112579" s="47"/>
      <c r="B112579" s="60"/>
    </row>
    <row r="112580" spans="1:2" x14ac:dyDescent="0.2">
      <c r="A112580" s="47"/>
      <c r="B112580" s="60"/>
    </row>
    <row r="112581" spans="1:2" x14ac:dyDescent="0.2">
      <c r="A112581" s="47"/>
      <c r="B112581" s="60"/>
    </row>
    <row r="112582" spans="1:2" x14ac:dyDescent="0.2">
      <c r="A112582" s="47"/>
      <c r="B112582" s="60"/>
    </row>
    <row r="112583" spans="1:2" x14ac:dyDescent="0.2">
      <c r="A112583" s="47"/>
      <c r="B112583" s="60"/>
    </row>
    <row r="112584" spans="1:2" x14ac:dyDescent="0.2">
      <c r="A112584" s="47"/>
      <c r="B112584" s="60"/>
    </row>
    <row r="112585" spans="1:2" x14ac:dyDescent="0.2">
      <c r="A112585" s="47"/>
      <c r="B112585" s="60"/>
    </row>
    <row r="112586" spans="1:2" x14ac:dyDescent="0.2">
      <c r="A112586" s="47"/>
      <c r="B112586" s="60"/>
    </row>
    <row r="112587" spans="1:2" x14ac:dyDescent="0.2">
      <c r="A112587" s="47"/>
      <c r="B112587" s="60"/>
    </row>
    <row r="112588" spans="1:2" x14ac:dyDescent="0.2">
      <c r="A112588" s="47"/>
      <c r="B112588" s="60"/>
    </row>
    <row r="112589" spans="1:2" x14ac:dyDescent="0.2">
      <c r="A112589" s="47"/>
      <c r="B112589" s="60"/>
    </row>
    <row r="112590" spans="1:2" x14ac:dyDescent="0.2">
      <c r="A112590" s="47"/>
      <c r="B112590" s="60"/>
    </row>
    <row r="112591" spans="1:2" x14ac:dyDescent="0.2">
      <c r="A112591" s="47"/>
      <c r="B112591" s="60"/>
    </row>
    <row r="112592" spans="1:2" x14ac:dyDescent="0.2">
      <c r="A112592" s="47"/>
      <c r="B112592" s="60"/>
    </row>
    <row r="112593" spans="1:2" x14ac:dyDescent="0.2">
      <c r="A112593" s="47"/>
      <c r="B112593" s="60"/>
    </row>
    <row r="112594" spans="1:2" x14ac:dyDescent="0.2">
      <c r="A112594" s="47"/>
      <c r="B112594" s="60"/>
    </row>
    <row r="112595" spans="1:2" x14ac:dyDescent="0.2">
      <c r="A112595" s="47"/>
      <c r="B112595" s="60"/>
    </row>
    <row r="112596" spans="1:2" x14ac:dyDescent="0.2">
      <c r="A112596" s="47"/>
      <c r="B112596" s="60"/>
    </row>
    <row r="112597" spans="1:2" x14ac:dyDescent="0.2">
      <c r="A112597" s="47"/>
      <c r="B112597" s="60"/>
    </row>
    <row r="112598" spans="1:2" x14ac:dyDescent="0.2">
      <c r="A112598" s="47"/>
      <c r="B112598" s="60"/>
    </row>
    <row r="112599" spans="1:2" x14ac:dyDescent="0.2">
      <c r="A112599" s="47"/>
      <c r="B112599" s="60"/>
    </row>
    <row r="112600" spans="1:2" x14ac:dyDescent="0.2">
      <c r="A112600" s="47"/>
      <c r="B112600" s="60"/>
    </row>
    <row r="112601" spans="1:2" x14ac:dyDescent="0.2">
      <c r="A112601" s="47"/>
      <c r="B112601" s="60"/>
    </row>
    <row r="112602" spans="1:2" x14ac:dyDescent="0.2">
      <c r="A112602" s="47"/>
      <c r="B112602" s="60"/>
    </row>
    <row r="112603" spans="1:2" x14ac:dyDescent="0.2">
      <c r="A112603" s="47"/>
      <c r="B112603" s="60"/>
    </row>
    <row r="112604" spans="1:2" x14ac:dyDescent="0.2">
      <c r="A112604" s="47"/>
      <c r="B112604" s="60"/>
    </row>
    <row r="112605" spans="1:2" x14ac:dyDescent="0.2">
      <c r="A112605" s="47"/>
      <c r="B112605" s="60"/>
    </row>
    <row r="112606" spans="1:2" x14ac:dyDescent="0.2">
      <c r="A112606" s="47"/>
      <c r="B112606" s="60"/>
    </row>
    <row r="112607" spans="1:2" x14ac:dyDescent="0.2">
      <c r="A112607" s="47"/>
      <c r="B112607" s="60"/>
    </row>
    <row r="112608" spans="1:2" x14ac:dyDescent="0.2">
      <c r="A112608" s="47"/>
      <c r="B112608" s="60"/>
    </row>
    <row r="112609" spans="1:2" x14ac:dyDescent="0.2">
      <c r="A112609" s="47"/>
      <c r="B112609" s="60"/>
    </row>
    <row r="112610" spans="1:2" x14ac:dyDescent="0.2">
      <c r="A112610" s="47"/>
      <c r="B112610" s="60"/>
    </row>
    <row r="112611" spans="1:2" x14ac:dyDescent="0.2">
      <c r="A112611" s="47"/>
      <c r="B112611" s="60"/>
    </row>
    <row r="112612" spans="1:2" x14ac:dyDescent="0.2">
      <c r="A112612" s="47"/>
      <c r="B112612" s="60"/>
    </row>
    <row r="112613" spans="1:2" x14ac:dyDescent="0.2">
      <c r="A112613" s="47"/>
      <c r="B112613" s="60"/>
    </row>
    <row r="112614" spans="1:2" x14ac:dyDescent="0.2">
      <c r="A112614" s="47"/>
      <c r="B112614" s="60"/>
    </row>
    <row r="112615" spans="1:2" x14ac:dyDescent="0.2">
      <c r="A112615" s="47"/>
      <c r="B112615" s="60"/>
    </row>
    <row r="112616" spans="1:2" x14ac:dyDescent="0.2">
      <c r="A112616" s="47"/>
      <c r="B112616" s="60"/>
    </row>
    <row r="112617" spans="1:2" x14ac:dyDescent="0.2">
      <c r="A112617" s="47"/>
      <c r="B112617" s="60"/>
    </row>
    <row r="112618" spans="1:2" x14ac:dyDescent="0.2">
      <c r="A112618" s="47"/>
      <c r="B112618" s="60"/>
    </row>
    <row r="112619" spans="1:2" x14ac:dyDescent="0.2">
      <c r="A112619" s="47"/>
      <c r="B112619" s="60"/>
    </row>
    <row r="112620" spans="1:2" x14ac:dyDescent="0.2">
      <c r="A112620" s="47"/>
      <c r="B112620" s="60"/>
    </row>
    <row r="112621" spans="1:2" x14ac:dyDescent="0.2">
      <c r="A112621" s="47"/>
      <c r="B112621" s="60"/>
    </row>
    <row r="112622" spans="1:2" x14ac:dyDescent="0.2">
      <c r="A112622" s="47"/>
      <c r="B112622" s="60"/>
    </row>
    <row r="112623" spans="1:2" x14ac:dyDescent="0.2">
      <c r="A112623" s="47"/>
      <c r="B112623" s="60"/>
    </row>
    <row r="112624" spans="1:2" x14ac:dyDescent="0.2">
      <c r="A112624" s="47"/>
      <c r="B112624" s="60"/>
    </row>
    <row r="112625" spans="1:2" x14ac:dyDescent="0.2">
      <c r="A112625" s="47"/>
      <c r="B112625" s="60"/>
    </row>
    <row r="112626" spans="1:2" x14ac:dyDescent="0.2">
      <c r="A112626" s="47"/>
      <c r="B112626" s="60"/>
    </row>
    <row r="112627" spans="1:2" x14ac:dyDescent="0.2">
      <c r="A112627" s="47"/>
      <c r="B112627" s="60"/>
    </row>
    <row r="112628" spans="1:2" x14ac:dyDescent="0.2">
      <c r="A112628" s="47"/>
      <c r="B112628" s="60"/>
    </row>
    <row r="112629" spans="1:2" x14ac:dyDescent="0.2">
      <c r="A112629" s="47"/>
      <c r="B112629" s="60"/>
    </row>
    <row r="112630" spans="1:2" x14ac:dyDescent="0.2">
      <c r="A112630" s="47"/>
      <c r="B112630" s="60"/>
    </row>
    <row r="112631" spans="1:2" x14ac:dyDescent="0.2">
      <c r="A112631" s="47"/>
      <c r="B112631" s="60"/>
    </row>
    <row r="112632" spans="1:2" x14ac:dyDescent="0.2">
      <c r="A112632" s="47"/>
      <c r="B112632" s="60"/>
    </row>
    <row r="112633" spans="1:2" x14ac:dyDescent="0.2">
      <c r="A112633" s="47"/>
      <c r="B112633" s="60"/>
    </row>
    <row r="112634" spans="1:2" x14ac:dyDescent="0.2">
      <c r="A112634" s="47"/>
      <c r="B112634" s="60"/>
    </row>
    <row r="112635" spans="1:2" x14ac:dyDescent="0.2">
      <c r="A112635" s="47"/>
      <c r="B112635" s="60"/>
    </row>
    <row r="112636" spans="1:2" x14ac:dyDescent="0.2">
      <c r="A112636" s="47"/>
      <c r="B112636" s="60"/>
    </row>
    <row r="112637" spans="1:2" x14ac:dyDescent="0.2">
      <c r="A112637" s="47"/>
      <c r="B112637" s="60"/>
    </row>
    <row r="112638" spans="1:2" x14ac:dyDescent="0.2">
      <c r="A112638" s="47"/>
      <c r="B112638" s="60"/>
    </row>
    <row r="112639" spans="1:2" x14ac:dyDescent="0.2">
      <c r="A112639" s="47"/>
      <c r="B112639" s="60"/>
    </row>
    <row r="112640" spans="1:2" x14ac:dyDescent="0.2">
      <c r="A112640" s="47"/>
      <c r="B112640" s="60"/>
    </row>
    <row r="112641" spans="1:2" x14ac:dyDescent="0.2">
      <c r="A112641" s="47"/>
      <c r="B112641" s="60"/>
    </row>
    <row r="112642" spans="1:2" x14ac:dyDescent="0.2">
      <c r="A112642" s="47"/>
      <c r="B112642" s="60"/>
    </row>
    <row r="112643" spans="1:2" x14ac:dyDescent="0.2">
      <c r="A112643" s="47"/>
      <c r="B112643" s="60"/>
    </row>
    <row r="112644" spans="1:2" x14ac:dyDescent="0.2">
      <c r="A112644" s="47"/>
      <c r="B112644" s="60"/>
    </row>
    <row r="112645" spans="1:2" x14ac:dyDescent="0.2">
      <c r="A112645" s="47"/>
      <c r="B112645" s="60"/>
    </row>
    <row r="112646" spans="1:2" x14ac:dyDescent="0.2">
      <c r="A112646" s="47"/>
      <c r="B112646" s="60"/>
    </row>
    <row r="112647" spans="1:2" x14ac:dyDescent="0.2">
      <c r="A112647" s="47"/>
      <c r="B112647" s="60"/>
    </row>
    <row r="112648" spans="1:2" x14ac:dyDescent="0.2">
      <c r="A112648" s="47"/>
      <c r="B112648" s="60"/>
    </row>
    <row r="112649" spans="1:2" x14ac:dyDescent="0.2">
      <c r="A112649" s="47"/>
      <c r="B112649" s="60"/>
    </row>
    <row r="112650" spans="1:2" x14ac:dyDescent="0.2">
      <c r="A112650" s="47"/>
      <c r="B112650" s="60"/>
    </row>
    <row r="112651" spans="1:2" x14ac:dyDescent="0.2">
      <c r="A112651" s="47"/>
      <c r="B112651" s="60"/>
    </row>
    <row r="112652" spans="1:2" x14ac:dyDescent="0.2">
      <c r="A112652" s="47"/>
      <c r="B112652" s="60"/>
    </row>
    <row r="112653" spans="1:2" x14ac:dyDescent="0.2">
      <c r="A112653" s="47"/>
      <c r="B112653" s="60"/>
    </row>
    <row r="112654" spans="1:2" x14ac:dyDescent="0.2">
      <c r="A112654" s="47"/>
      <c r="B112654" s="60"/>
    </row>
    <row r="112655" spans="1:2" x14ac:dyDescent="0.2">
      <c r="A112655" s="47"/>
      <c r="B112655" s="60"/>
    </row>
    <row r="112656" spans="1:2" x14ac:dyDescent="0.2">
      <c r="A112656" s="47"/>
      <c r="B112656" s="60"/>
    </row>
    <row r="112657" spans="1:2" x14ac:dyDescent="0.2">
      <c r="A112657" s="47"/>
      <c r="B112657" s="60"/>
    </row>
    <row r="112658" spans="1:2" x14ac:dyDescent="0.2">
      <c r="A112658" s="47"/>
      <c r="B112658" s="60"/>
    </row>
    <row r="112659" spans="1:2" x14ac:dyDescent="0.2">
      <c r="A112659" s="47"/>
      <c r="B112659" s="60"/>
    </row>
    <row r="112660" spans="1:2" x14ac:dyDescent="0.2">
      <c r="A112660" s="47"/>
      <c r="B112660" s="60"/>
    </row>
    <row r="112661" spans="1:2" x14ac:dyDescent="0.2">
      <c r="A112661" s="47"/>
      <c r="B112661" s="60"/>
    </row>
    <row r="112662" spans="1:2" x14ac:dyDescent="0.2">
      <c r="A112662" s="47"/>
      <c r="B112662" s="60"/>
    </row>
    <row r="112663" spans="1:2" x14ac:dyDescent="0.2">
      <c r="A112663" s="47"/>
      <c r="B112663" s="60"/>
    </row>
    <row r="112664" spans="1:2" x14ac:dyDescent="0.2">
      <c r="A112664" s="47"/>
      <c r="B112664" s="60"/>
    </row>
    <row r="112665" spans="1:2" x14ac:dyDescent="0.2">
      <c r="A112665" s="47"/>
      <c r="B112665" s="60"/>
    </row>
    <row r="112666" spans="1:2" x14ac:dyDescent="0.2">
      <c r="A112666" s="47"/>
      <c r="B112666" s="60"/>
    </row>
    <row r="112667" spans="1:2" x14ac:dyDescent="0.2">
      <c r="A112667" s="47"/>
      <c r="B112667" s="60"/>
    </row>
    <row r="112668" spans="1:2" x14ac:dyDescent="0.2">
      <c r="A112668" s="47"/>
      <c r="B112668" s="60"/>
    </row>
    <row r="112669" spans="1:2" x14ac:dyDescent="0.2">
      <c r="A112669" s="47"/>
      <c r="B112669" s="60"/>
    </row>
    <row r="112670" spans="1:2" x14ac:dyDescent="0.2">
      <c r="A112670" s="47"/>
      <c r="B112670" s="60"/>
    </row>
    <row r="112671" spans="1:2" x14ac:dyDescent="0.2">
      <c r="A112671" s="47"/>
      <c r="B112671" s="60"/>
    </row>
    <row r="112672" spans="1:2" x14ac:dyDescent="0.2">
      <c r="A112672" s="47"/>
      <c r="B112672" s="60"/>
    </row>
    <row r="112673" spans="1:2" x14ac:dyDescent="0.2">
      <c r="A112673" s="47"/>
      <c r="B112673" s="60"/>
    </row>
    <row r="112674" spans="1:2" x14ac:dyDescent="0.2">
      <c r="A112674" s="47"/>
      <c r="B112674" s="60"/>
    </row>
    <row r="112675" spans="1:2" x14ac:dyDescent="0.2">
      <c r="A112675" s="47"/>
      <c r="B112675" s="60"/>
    </row>
    <row r="112676" spans="1:2" x14ac:dyDescent="0.2">
      <c r="A112676" s="47"/>
      <c r="B112676" s="60"/>
    </row>
    <row r="112677" spans="1:2" x14ac:dyDescent="0.2">
      <c r="A112677" s="47"/>
      <c r="B112677" s="60"/>
    </row>
    <row r="112678" spans="1:2" x14ac:dyDescent="0.2">
      <c r="A112678" s="47"/>
      <c r="B112678" s="60"/>
    </row>
    <row r="112679" spans="1:2" x14ac:dyDescent="0.2">
      <c r="A112679" s="47"/>
      <c r="B112679" s="60"/>
    </row>
    <row r="112680" spans="1:2" x14ac:dyDescent="0.2">
      <c r="A112680" s="47"/>
      <c r="B112680" s="60"/>
    </row>
    <row r="112681" spans="1:2" x14ac:dyDescent="0.2">
      <c r="A112681" s="47"/>
      <c r="B112681" s="60"/>
    </row>
    <row r="112682" spans="1:2" x14ac:dyDescent="0.2">
      <c r="A112682" s="47"/>
      <c r="B112682" s="60"/>
    </row>
    <row r="112683" spans="1:2" x14ac:dyDescent="0.2">
      <c r="A112683" s="47"/>
      <c r="B112683" s="60"/>
    </row>
    <row r="112684" spans="1:2" x14ac:dyDescent="0.2">
      <c r="A112684" s="47"/>
      <c r="B112684" s="60"/>
    </row>
    <row r="112685" spans="1:2" x14ac:dyDescent="0.2">
      <c r="A112685" s="47"/>
      <c r="B112685" s="60"/>
    </row>
    <row r="112686" spans="1:2" x14ac:dyDescent="0.2">
      <c r="A112686" s="47"/>
      <c r="B112686" s="60"/>
    </row>
    <row r="112687" spans="1:2" x14ac:dyDescent="0.2">
      <c r="A112687" s="47"/>
      <c r="B112687" s="60"/>
    </row>
    <row r="112688" spans="1:2" x14ac:dyDescent="0.2">
      <c r="A112688" s="47"/>
      <c r="B112688" s="60"/>
    </row>
    <row r="112689" spans="1:2" x14ac:dyDescent="0.2">
      <c r="A112689" s="47"/>
      <c r="B112689" s="60"/>
    </row>
    <row r="112690" spans="1:2" x14ac:dyDescent="0.2">
      <c r="A112690" s="47"/>
      <c r="B112690" s="60"/>
    </row>
    <row r="112691" spans="1:2" x14ac:dyDescent="0.2">
      <c r="A112691" s="47"/>
      <c r="B112691" s="60"/>
    </row>
    <row r="112692" spans="1:2" x14ac:dyDescent="0.2">
      <c r="A112692" s="47"/>
      <c r="B112692" s="60"/>
    </row>
    <row r="112693" spans="1:2" x14ac:dyDescent="0.2">
      <c r="A112693" s="47"/>
      <c r="B112693" s="60"/>
    </row>
    <row r="112694" spans="1:2" x14ac:dyDescent="0.2">
      <c r="A112694" s="47"/>
      <c r="B112694" s="60"/>
    </row>
    <row r="112695" spans="1:2" x14ac:dyDescent="0.2">
      <c r="A112695" s="47"/>
      <c r="B112695" s="60"/>
    </row>
    <row r="112696" spans="1:2" x14ac:dyDescent="0.2">
      <c r="A112696" s="47"/>
      <c r="B112696" s="60"/>
    </row>
    <row r="112697" spans="1:2" x14ac:dyDescent="0.2">
      <c r="A112697" s="47"/>
      <c r="B112697" s="60"/>
    </row>
    <row r="112698" spans="1:2" x14ac:dyDescent="0.2">
      <c r="A112698" s="47"/>
      <c r="B112698" s="60"/>
    </row>
    <row r="112699" spans="1:2" x14ac:dyDescent="0.2">
      <c r="A112699" s="47"/>
      <c r="B112699" s="60"/>
    </row>
    <row r="112700" spans="1:2" x14ac:dyDescent="0.2">
      <c r="A112700" s="47"/>
      <c r="B112700" s="60"/>
    </row>
    <row r="112701" spans="1:2" x14ac:dyDescent="0.2">
      <c r="A112701" s="47"/>
      <c r="B112701" s="60"/>
    </row>
    <row r="112702" spans="1:2" x14ac:dyDescent="0.2">
      <c r="A112702" s="47"/>
      <c r="B112702" s="60"/>
    </row>
    <row r="112703" spans="1:2" x14ac:dyDescent="0.2">
      <c r="A112703" s="47"/>
      <c r="B112703" s="60"/>
    </row>
    <row r="112704" spans="1:2" x14ac:dyDescent="0.2">
      <c r="A112704" s="47"/>
      <c r="B112704" s="60"/>
    </row>
    <row r="112705" spans="1:2" x14ac:dyDescent="0.2">
      <c r="A112705" s="47"/>
      <c r="B112705" s="60"/>
    </row>
    <row r="112706" spans="1:2" x14ac:dyDescent="0.2">
      <c r="A112706" s="47"/>
      <c r="B112706" s="60"/>
    </row>
    <row r="112707" spans="1:2" x14ac:dyDescent="0.2">
      <c r="A112707" s="47"/>
      <c r="B112707" s="60"/>
    </row>
    <row r="112708" spans="1:2" x14ac:dyDescent="0.2">
      <c r="A112708" s="47"/>
      <c r="B112708" s="60"/>
    </row>
    <row r="112709" spans="1:2" x14ac:dyDescent="0.2">
      <c r="A112709" s="47"/>
      <c r="B112709" s="60"/>
    </row>
    <row r="112710" spans="1:2" x14ac:dyDescent="0.2">
      <c r="A112710" s="47"/>
      <c r="B112710" s="60"/>
    </row>
    <row r="112711" spans="1:2" x14ac:dyDescent="0.2">
      <c r="A112711" s="47"/>
      <c r="B112711" s="60"/>
    </row>
    <row r="112712" spans="1:2" x14ac:dyDescent="0.2">
      <c r="A112712" s="47"/>
      <c r="B112712" s="60"/>
    </row>
    <row r="112713" spans="1:2" x14ac:dyDescent="0.2">
      <c r="A112713" s="47"/>
      <c r="B112713" s="60"/>
    </row>
    <row r="112714" spans="1:2" x14ac:dyDescent="0.2">
      <c r="A112714" s="47"/>
      <c r="B112714" s="60"/>
    </row>
    <row r="112715" spans="1:2" x14ac:dyDescent="0.2">
      <c r="A112715" s="47"/>
      <c r="B112715" s="60"/>
    </row>
    <row r="112716" spans="1:2" x14ac:dyDescent="0.2">
      <c r="A112716" s="47"/>
      <c r="B112716" s="60"/>
    </row>
    <row r="112717" spans="1:2" x14ac:dyDescent="0.2">
      <c r="A112717" s="47"/>
      <c r="B112717" s="60"/>
    </row>
    <row r="112718" spans="1:2" x14ac:dyDescent="0.2">
      <c r="A112718" s="47"/>
      <c r="B112718" s="60"/>
    </row>
    <row r="112719" spans="1:2" x14ac:dyDescent="0.2">
      <c r="A112719" s="47"/>
      <c r="B112719" s="60"/>
    </row>
    <row r="112720" spans="1:2" x14ac:dyDescent="0.2">
      <c r="A112720" s="47"/>
      <c r="B112720" s="60"/>
    </row>
    <row r="112721" spans="1:2" x14ac:dyDescent="0.2">
      <c r="A112721" s="47"/>
      <c r="B112721" s="60"/>
    </row>
    <row r="112722" spans="1:2" x14ac:dyDescent="0.2">
      <c r="A112722" s="47"/>
      <c r="B112722" s="60"/>
    </row>
    <row r="112723" spans="1:2" x14ac:dyDescent="0.2">
      <c r="A112723" s="47"/>
      <c r="B112723" s="60"/>
    </row>
    <row r="112724" spans="1:2" x14ac:dyDescent="0.2">
      <c r="A112724" s="47"/>
      <c r="B112724" s="60"/>
    </row>
    <row r="112725" spans="1:2" x14ac:dyDescent="0.2">
      <c r="A112725" s="47"/>
      <c r="B112725" s="60"/>
    </row>
    <row r="112726" spans="1:2" x14ac:dyDescent="0.2">
      <c r="A112726" s="47"/>
      <c r="B112726" s="60"/>
    </row>
    <row r="112727" spans="1:2" x14ac:dyDescent="0.2">
      <c r="A112727" s="47"/>
      <c r="B112727" s="60"/>
    </row>
    <row r="112728" spans="1:2" x14ac:dyDescent="0.2">
      <c r="A112728" s="47"/>
      <c r="B112728" s="60"/>
    </row>
    <row r="112729" spans="1:2" x14ac:dyDescent="0.2">
      <c r="A112729" s="47"/>
      <c r="B112729" s="60"/>
    </row>
    <row r="112730" spans="1:2" x14ac:dyDescent="0.2">
      <c r="A112730" s="47"/>
      <c r="B112730" s="60"/>
    </row>
    <row r="112731" spans="1:2" x14ac:dyDescent="0.2">
      <c r="A112731" s="47"/>
      <c r="B112731" s="60"/>
    </row>
    <row r="112732" spans="1:2" x14ac:dyDescent="0.2">
      <c r="A112732" s="47"/>
      <c r="B112732" s="60"/>
    </row>
    <row r="112733" spans="1:2" x14ac:dyDescent="0.2">
      <c r="A112733" s="47"/>
      <c r="B112733" s="60"/>
    </row>
    <row r="112734" spans="1:2" x14ac:dyDescent="0.2">
      <c r="A112734" s="47"/>
      <c r="B112734" s="60"/>
    </row>
    <row r="112735" spans="1:2" x14ac:dyDescent="0.2">
      <c r="A112735" s="47"/>
      <c r="B112735" s="60"/>
    </row>
    <row r="112736" spans="1:2" x14ac:dyDescent="0.2">
      <c r="A112736" s="47"/>
      <c r="B112736" s="60"/>
    </row>
    <row r="112737" spans="1:2" x14ac:dyDescent="0.2">
      <c r="A112737" s="47"/>
      <c r="B112737" s="60"/>
    </row>
    <row r="112738" spans="1:2" x14ac:dyDescent="0.2">
      <c r="A112738" s="47"/>
      <c r="B112738" s="60"/>
    </row>
    <row r="112739" spans="1:2" x14ac:dyDescent="0.2">
      <c r="A112739" s="47"/>
      <c r="B112739" s="60"/>
    </row>
    <row r="112740" spans="1:2" x14ac:dyDescent="0.2">
      <c r="A112740" s="47"/>
      <c r="B112740" s="60"/>
    </row>
    <row r="112741" spans="1:2" x14ac:dyDescent="0.2">
      <c r="A112741" s="47"/>
      <c r="B112741" s="60"/>
    </row>
    <row r="112742" spans="1:2" x14ac:dyDescent="0.2">
      <c r="A112742" s="47"/>
      <c r="B112742" s="60"/>
    </row>
    <row r="112743" spans="1:2" x14ac:dyDescent="0.2">
      <c r="A112743" s="47"/>
      <c r="B112743" s="60"/>
    </row>
    <row r="112744" spans="1:2" x14ac:dyDescent="0.2">
      <c r="A112744" s="47"/>
      <c r="B112744" s="60"/>
    </row>
    <row r="112745" spans="1:2" x14ac:dyDescent="0.2">
      <c r="A112745" s="47"/>
      <c r="B112745" s="60"/>
    </row>
    <row r="112746" spans="1:2" x14ac:dyDescent="0.2">
      <c r="A112746" s="47"/>
      <c r="B112746" s="60"/>
    </row>
    <row r="112747" spans="1:2" x14ac:dyDescent="0.2">
      <c r="A112747" s="47"/>
      <c r="B112747" s="60"/>
    </row>
    <row r="112748" spans="1:2" x14ac:dyDescent="0.2">
      <c r="A112748" s="47"/>
      <c r="B112748" s="60"/>
    </row>
    <row r="112749" spans="1:2" x14ac:dyDescent="0.2">
      <c r="A112749" s="47"/>
      <c r="B112749" s="60"/>
    </row>
    <row r="112750" spans="1:2" x14ac:dyDescent="0.2">
      <c r="A112750" s="47"/>
      <c r="B112750" s="60"/>
    </row>
    <row r="112751" spans="1:2" x14ac:dyDescent="0.2">
      <c r="A112751" s="47"/>
      <c r="B112751" s="60"/>
    </row>
    <row r="112752" spans="1:2" x14ac:dyDescent="0.2">
      <c r="A112752" s="47"/>
      <c r="B112752" s="60"/>
    </row>
    <row r="112753" spans="1:2" x14ac:dyDescent="0.2">
      <c r="A112753" s="47"/>
      <c r="B112753" s="60"/>
    </row>
    <row r="112754" spans="1:2" x14ac:dyDescent="0.2">
      <c r="A112754" s="47"/>
      <c r="B112754" s="60"/>
    </row>
    <row r="112755" spans="1:2" x14ac:dyDescent="0.2">
      <c r="A112755" s="47"/>
      <c r="B112755" s="60"/>
    </row>
    <row r="112756" spans="1:2" x14ac:dyDescent="0.2">
      <c r="A112756" s="47"/>
      <c r="B112756" s="60"/>
    </row>
    <row r="112757" spans="1:2" x14ac:dyDescent="0.2">
      <c r="A112757" s="47"/>
      <c r="B112757" s="60"/>
    </row>
    <row r="112758" spans="1:2" x14ac:dyDescent="0.2">
      <c r="A112758" s="47"/>
      <c r="B112758" s="60"/>
    </row>
    <row r="112759" spans="1:2" x14ac:dyDescent="0.2">
      <c r="A112759" s="47"/>
      <c r="B112759" s="60"/>
    </row>
    <row r="112760" spans="1:2" x14ac:dyDescent="0.2">
      <c r="A112760" s="47"/>
      <c r="B112760" s="60"/>
    </row>
    <row r="112761" spans="1:2" x14ac:dyDescent="0.2">
      <c r="A112761" s="47"/>
      <c r="B112761" s="60"/>
    </row>
    <row r="112762" spans="1:2" x14ac:dyDescent="0.2">
      <c r="A112762" s="47"/>
      <c r="B112762" s="60"/>
    </row>
    <row r="112763" spans="1:2" x14ac:dyDescent="0.2">
      <c r="A112763" s="47"/>
      <c r="B112763" s="60"/>
    </row>
    <row r="112764" spans="1:2" x14ac:dyDescent="0.2">
      <c r="A112764" s="47"/>
      <c r="B112764" s="60"/>
    </row>
    <row r="112765" spans="1:2" x14ac:dyDescent="0.2">
      <c r="A112765" s="47"/>
      <c r="B112765" s="60"/>
    </row>
    <row r="112766" spans="1:2" x14ac:dyDescent="0.2">
      <c r="A112766" s="47"/>
      <c r="B112766" s="60"/>
    </row>
    <row r="112767" spans="1:2" x14ac:dyDescent="0.2">
      <c r="A112767" s="47"/>
      <c r="B112767" s="60"/>
    </row>
    <row r="112768" spans="1:2" x14ac:dyDescent="0.2">
      <c r="A112768" s="47"/>
      <c r="B112768" s="60"/>
    </row>
    <row r="112769" spans="1:2" x14ac:dyDescent="0.2">
      <c r="A112769" s="47"/>
      <c r="B112769" s="60"/>
    </row>
    <row r="112770" spans="1:2" x14ac:dyDescent="0.2">
      <c r="A112770" s="47"/>
      <c r="B112770" s="60"/>
    </row>
    <row r="112771" spans="1:2" x14ac:dyDescent="0.2">
      <c r="A112771" s="47"/>
      <c r="B112771" s="60"/>
    </row>
    <row r="112772" spans="1:2" x14ac:dyDescent="0.2">
      <c r="A112772" s="47"/>
      <c r="B112772" s="60"/>
    </row>
    <row r="112773" spans="1:2" x14ac:dyDescent="0.2">
      <c r="A112773" s="47"/>
      <c r="B112773" s="60"/>
    </row>
    <row r="112774" spans="1:2" x14ac:dyDescent="0.2">
      <c r="A112774" s="47"/>
      <c r="B112774" s="60"/>
    </row>
    <row r="112775" spans="1:2" x14ac:dyDescent="0.2">
      <c r="A112775" s="47"/>
      <c r="B112775" s="60"/>
    </row>
    <row r="112776" spans="1:2" x14ac:dyDescent="0.2">
      <c r="A112776" s="47"/>
      <c r="B112776" s="60"/>
    </row>
    <row r="112777" spans="1:2" x14ac:dyDescent="0.2">
      <c r="A112777" s="47"/>
      <c r="B112777" s="60"/>
    </row>
    <row r="112778" spans="1:2" x14ac:dyDescent="0.2">
      <c r="A112778" s="47"/>
      <c r="B112778" s="60"/>
    </row>
    <row r="112779" spans="1:2" x14ac:dyDescent="0.2">
      <c r="A112779" s="47"/>
      <c r="B112779" s="60"/>
    </row>
    <row r="112780" spans="1:2" x14ac:dyDescent="0.2">
      <c r="A112780" s="47"/>
      <c r="B112780" s="60"/>
    </row>
    <row r="112781" spans="1:2" x14ac:dyDescent="0.2">
      <c r="A112781" s="47"/>
      <c r="B112781" s="60"/>
    </row>
    <row r="112782" spans="1:2" x14ac:dyDescent="0.2">
      <c r="A112782" s="47"/>
      <c r="B112782" s="60"/>
    </row>
    <row r="112783" spans="1:2" x14ac:dyDescent="0.2">
      <c r="A112783" s="47"/>
      <c r="B112783" s="60"/>
    </row>
    <row r="112784" spans="1:2" x14ac:dyDescent="0.2">
      <c r="A112784" s="47"/>
      <c r="B112784" s="60"/>
    </row>
    <row r="112785" spans="1:2" x14ac:dyDescent="0.2">
      <c r="A112785" s="47"/>
      <c r="B112785" s="60"/>
    </row>
    <row r="112786" spans="1:2" x14ac:dyDescent="0.2">
      <c r="A112786" s="47"/>
      <c r="B112786" s="60"/>
    </row>
    <row r="112787" spans="1:2" x14ac:dyDescent="0.2">
      <c r="A112787" s="47"/>
      <c r="B112787" s="60"/>
    </row>
    <row r="112788" spans="1:2" x14ac:dyDescent="0.2">
      <c r="A112788" s="47"/>
      <c r="B112788" s="60"/>
    </row>
    <row r="112789" spans="1:2" x14ac:dyDescent="0.2">
      <c r="A112789" s="47"/>
      <c r="B112789" s="60"/>
    </row>
    <row r="112790" spans="1:2" x14ac:dyDescent="0.2">
      <c r="A112790" s="47"/>
      <c r="B112790" s="60"/>
    </row>
    <row r="112791" spans="1:2" x14ac:dyDescent="0.2">
      <c r="A112791" s="47"/>
      <c r="B112791" s="60"/>
    </row>
    <row r="112792" spans="1:2" x14ac:dyDescent="0.2">
      <c r="A112792" s="47"/>
      <c r="B112792" s="60"/>
    </row>
    <row r="112793" spans="1:2" x14ac:dyDescent="0.2">
      <c r="A112793" s="47"/>
      <c r="B112793" s="60"/>
    </row>
    <row r="112794" spans="1:2" x14ac:dyDescent="0.2">
      <c r="A112794" s="47"/>
      <c r="B112794" s="60"/>
    </row>
    <row r="112795" spans="1:2" x14ac:dyDescent="0.2">
      <c r="A112795" s="47"/>
      <c r="B112795" s="60"/>
    </row>
    <row r="112796" spans="1:2" x14ac:dyDescent="0.2">
      <c r="A112796" s="47"/>
      <c r="B112796" s="60"/>
    </row>
    <row r="112797" spans="1:2" x14ac:dyDescent="0.2">
      <c r="A112797" s="47"/>
      <c r="B112797" s="60"/>
    </row>
    <row r="112798" spans="1:2" x14ac:dyDescent="0.2">
      <c r="A112798" s="47"/>
      <c r="B112798" s="60"/>
    </row>
    <row r="112799" spans="1:2" x14ac:dyDescent="0.2">
      <c r="A112799" s="47"/>
      <c r="B112799" s="60"/>
    </row>
    <row r="112800" spans="1:2" x14ac:dyDescent="0.2">
      <c r="A112800" s="47"/>
      <c r="B112800" s="60"/>
    </row>
    <row r="112801" spans="1:2" x14ac:dyDescent="0.2">
      <c r="A112801" s="47"/>
      <c r="B112801" s="60"/>
    </row>
    <row r="112802" spans="1:2" x14ac:dyDescent="0.2">
      <c r="A112802" s="47"/>
      <c r="B112802" s="60"/>
    </row>
    <row r="112803" spans="1:2" x14ac:dyDescent="0.2">
      <c r="A112803" s="47"/>
      <c r="B112803" s="60"/>
    </row>
    <row r="112804" spans="1:2" x14ac:dyDescent="0.2">
      <c r="A112804" s="47"/>
      <c r="B112804" s="60"/>
    </row>
    <row r="112805" spans="1:2" x14ac:dyDescent="0.2">
      <c r="A112805" s="47"/>
      <c r="B112805" s="60"/>
    </row>
    <row r="112806" spans="1:2" x14ac:dyDescent="0.2">
      <c r="A112806" s="47"/>
      <c r="B112806" s="60"/>
    </row>
    <row r="112807" spans="1:2" x14ac:dyDescent="0.2">
      <c r="A112807" s="47"/>
      <c r="B112807" s="60"/>
    </row>
    <row r="112808" spans="1:2" x14ac:dyDescent="0.2">
      <c r="A112808" s="47"/>
      <c r="B112808" s="60"/>
    </row>
    <row r="112809" spans="1:2" x14ac:dyDescent="0.2">
      <c r="A112809" s="47"/>
      <c r="B112809" s="60"/>
    </row>
    <row r="112810" spans="1:2" x14ac:dyDescent="0.2">
      <c r="A112810" s="47"/>
      <c r="B112810" s="60"/>
    </row>
    <row r="112811" spans="1:2" x14ac:dyDescent="0.2">
      <c r="A112811" s="47"/>
      <c r="B112811" s="60"/>
    </row>
    <row r="112812" spans="1:2" x14ac:dyDescent="0.2">
      <c r="A112812" s="47"/>
      <c r="B112812" s="60"/>
    </row>
    <row r="112813" spans="1:2" x14ac:dyDescent="0.2">
      <c r="A112813" s="47"/>
      <c r="B112813" s="60"/>
    </row>
    <row r="112814" spans="1:2" x14ac:dyDescent="0.2">
      <c r="A112814" s="47"/>
      <c r="B112814" s="60"/>
    </row>
    <row r="112815" spans="1:2" x14ac:dyDescent="0.2">
      <c r="A112815" s="47"/>
      <c r="B112815" s="60"/>
    </row>
    <row r="112816" spans="1:2" x14ac:dyDescent="0.2">
      <c r="A112816" s="47"/>
      <c r="B112816" s="60"/>
    </row>
    <row r="112817" spans="1:2" x14ac:dyDescent="0.2">
      <c r="A112817" s="47"/>
      <c r="B112817" s="60"/>
    </row>
    <row r="112818" spans="1:2" x14ac:dyDescent="0.2">
      <c r="A112818" s="47"/>
      <c r="B112818" s="60"/>
    </row>
    <row r="112819" spans="1:2" x14ac:dyDescent="0.2">
      <c r="A112819" s="47"/>
      <c r="B112819" s="60"/>
    </row>
    <row r="112820" spans="1:2" x14ac:dyDescent="0.2">
      <c r="A112820" s="47"/>
      <c r="B112820" s="60"/>
    </row>
    <row r="112821" spans="1:2" x14ac:dyDescent="0.2">
      <c r="A112821" s="47"/>
      <c r="B112821" s="60"/>
    </row>
    <row r="112822" spans="1:2" x14ac:dyDescent="0.2">
      <c r="A112822" s="47"/>
      <c r="B112822" s="60"/>
    </row>
    <row r="112823" spans="1:2" x14ac:dyDescent="0.2">
      <c r="A112823" s="47"/>
      <c r="B112823" s="60"/>
    </row>
    <row r="112824" spans="1:2" x14ac:dyDescent="0.2">
      <c r="A112824" s="47"/>
      <c r="B112824" s="60"/>
    </row>
    <row r="112825" spans="1:2" x14ac:dyDescent="0.2">
      <c r="A112825" s="47"/>
      <c r="B112825" s="60"/>
    </row>
    <row r="112826" spans="1:2" x14ac:dyDescent="0.2">
      <c r="A112826" s="47"/>
      <c r="B112826" s="60"/>
    </row>
    <row r="112827" spans="1:2" x14ac:dyDescent="0.2">
      <c r="A112827" s="47"/>
      <c r="B112827" s="60"/>
    </row>
    <row r="112828" spans="1:2" x14ac:dyDescent="0.2">
      <c r="A112828" s="47"/>
      <c r="B112828" s="60"/>
    </row>
    <row r="112829" spans="1:2" x14ac:dyDescent="0.2">
      <c r="A112829" s="47"/>
      <c r="B112829" s="60"/>
    </row>
    <row r="112830" spans="1:2" x14ac:dyDescent="0.2">
      <c r="A112830" s="47"/>
      <c r="B112830" s="60"/>
    </row>
    <row r="112831" spans="1:2" x14ac:dyDescent="0.2">
      <c r="A112831" s="47"/>
      <c r="B112831" s="60"/>
    </row>
    <row r="112832" spans="1:2" x14ac:dyDescent="0.2">
      <c r="A112832" s="47"/>
      <c r="B112832" s="60"/>
    </row>
    <row r="112833" spans="1:2" x14ac:dyDescent="0.2">
      <c r="A112833" s="47"/>
      <c r="B112833" s="60"/>
    </row>
    <row r="112834" spans="1:2" x14ac:dyDescent="0.2">
      <c r="A112834" s="47"/>
      <c r="B112834" s="60"/>
    </row>
    <row r="112835" spans="1:2" x14ac:dyDescent="0.2">
      <c r="A112835" s="47"/>
      <c r="B112835" s="60"/>
    </row>
    <row r="112836" spans="1:2" x14ac:dyDescent="0.2">
      <c r="A112836" s="47"/>
      <c r="B112836" s="60"/>
    </row>
    <row r="112837" spans="1:2" x14ac:dyDescent="0.2">
      <c r="A112837" s="47"/>
      <c r="B112837" s="60"/>
    </row>
    <row r="112838" spans="1:2" x14ac:dyDescent="0.2">
      <c r="A112838" s="47"/>
      <c r="B112838" s="60"/>
    </row>
    <row r="112839" spans="1:2" x14ac:dyDescent="0.2">
      <c r="A112839" s="47"/>
      <c r="B112839" s="60"/>
    </row>
    <row r="112840" spans="1:2" x14ac:dyDescent="0.2">
      <c r="A112840" s="47"/>
      <c r="B112840" s="60"/>
    </row>
    <row r="112841" spans="1:2" x14ac:dyDescent="0.2">
      <c r="A112841" s="47"/>
      <c r="B112841" s="60"/>
    </row>
    <row r="112842" spans="1:2" x14ac:dyDescent="0.2">
      <c r="A112842" s="47"/>
      <c r="B112842" s="60"/>
    </row>
    <row r="112843" spans="1:2" x14ac:dyDescent="0.2">
      <c r="A112843" s="47"/>
      <c r="B112843" s="60"/>
    </row>
    <row r="112844" spans="1:2" x14ac:dyDescent="0.2">
      <c r="A112844" s="47"/>
      <c r="B112844" s="60"/>
    </row>
    <row r="112845" spans="1:2" x14ac:dyDescent="0.2">
      <c r="A112845" s="47"/>
      <c r="B112845" s="60"/>
    </row>
    <row r="112846" spans="1:2" x14ac:dyDescent="0.2">
      <c r="A112846" s="47"/>
      <c r="B112846" s="60"/>
    </row>
    <row r="112847" spans="1:2" x14ac:dyDescent="0.2">
      <c r="A112847" s="47"/>
      <c r="B112847" s="60"/>
    </row>
    <row r="112848" spans="1:2" x14ac:dyDescent="0.2">
      <c r="A112848" s="47"/>
      <c r="B112848" s="60"/>
    </row>
    <row r="112849" spans="1:2" x14ac:dyDescent="0.2">
      <c r="A112849" s="47"/>
      <c r="B112849" s="60"/>
    </row>
    <row r="112850" spans="1:2" x14ac:dyDescent="0.2">
      <c r="A112850" s="47"/>
      <c r="B112850" s="60"/>
    </row>
    <row r="112851" spans="1:2" x14ac:dyDescent="0.2">
      <c r="A112851" s="47"/>
      <c r="B112851" s="60"/>
    </row>
    <row r="112852" spans="1:2" x14ac:dyDescent="0.2">
      <c r="A112852" s="47"/>
      <c r="B112852" s="60"/>
    </row>
    <row r="112853" spans="1:2" x14ac:dyDescent="0.2">
      <c r="A112853" s="47"/>
      <c r="B112853" s="60"/>
    </row>
    <row r="112854" spans="1:2" x14ac:dyDescent="0.2">
      <c r="A112854" s="47"/>
      <c r="B112854" s="60"/>
    </row>
    <row r="112855" spans="1:2" x14ac:dyDescent="0.2">
      <c r="A112855" s="47"/>
      <c r="B112855" s="60"/>
    </row>
    <row r="112856" spans="1:2" x14ac:dyDescent="0.2">
      <c r="A112856" s="47"/>
      <c r="B112856" s="60"/>
    </row>
    <row r="112857" spans="1:2" x14ac:dyDescent="0.2">
      <c r="A112857" s="47"/>
      <c r="B112857" s="60"/>
    </row>
    <row r="112858" spans="1:2" x14ac:dyDescent="0.2">
      <c r="A112858" s="47"/>
      <c r="B112858" s="60"/>
    </row>
    <row r="112859" spans="1:2" x14ac:dyDescent="0.2">
      <c r="A112859" s="47"/>
      <c r="B112859" s="60"/>
    </row>
    <row r="112860" spans="1:2" x14ac:dyDescent="0.2">
      <c r="A112860" s="47"/>
      <c r="B112860" s="60"/>
    </row>
    <row r="112861" spans="1:2" x14ac:dyDescent="0.2">
      <c r="A112861" s="47"/>
      <c r="B112861" s="60"/>
    </row>
    <row r="112862" spans="1:2" x14ac:dyDescent="0.2">
      <c r="A112862" s="47"/>
      <c r="B112862" s="60"/>
    </row>
    <row r="112863" spans="1:2" x14ac:dyDescent="0.2">
      <c r="A112863" s="47"/>
      <c r="B112863" s="60"/>
    </row>
    <row r="112864" spans="1:2" x14ac:dyDescent="0.2">
      <c r="A112864" s="47"/>
      <c r="B112864" s="60"/>
    </row>
    <row r="112865" spans="1:2" x14ac:dyDescent="0.2">
      <c r="A112865" s="47"/>
      <c r="B112865" s="60"/>
    </row>
    <row r="112866" spans="1:2" x14ac:dyDescent="0.2">
      <c r="A112866" s="47"/>
      <c r="B112866" s="60"/>
    </row>
    <row r="112867" spans="1:2" x14ac:dyDescent="0.2">
      <c r="A112867" s="47"/>
      <c r="B112867" s="60"/>
    </row>
    <row r="112868" spans="1:2" x14ac:dyDescent="0.2">
      <c r="A112868" s="47"/>
      <c r="B112868" s="60"/>
    </row>
    <row r="112869" spans="1:2" x14ac:dyDescent="0.2">
      <c r="A112869" s="47"/>
      <c r="B112869" s="60"/>
    </row>
    <row r="112870" spans="1:2" x14ac:dyDescent="0.2">
      <c r="A112870" s="47"/>
      <c r="B112870" s="60"/>
    </row>
    <row r="112871" spans="1:2" x14ac:dyDescent="0.2">
      <c r="A112871" s="47"/>
      <c r="B112871" s="60"/>
    </row>
    <row r="112872" spans="1:2" x14ac:dyDescent="0.2">
      <c r="A112872" s="47"/>
      <c r="B112872" s="60"/>
    </row>
    <row r="112873" spans="1:2" x14ac:dyDescent="0.2">
      <c r="A112873" s="47"/>
      <c r="B112873" s="60"/>
    </row>
    <row r="112874" spans="1:2" x14ac:dyDescent="0.2">
      <c r="A112874" s="47"/>
      <c r="B112874" s="60"/>
    </row>
    <row r="112875" spans="1:2" x14ac:dyDescent="0.2">
      <c r="A112875" s="47"/>
      <c r="B112875" s="60"/>
    </row>
    <row r="112876" spans="1:2" x14ac:dyDescent="0.2">
      <c r="A112876" s="47"/>
      <c r="B112876" s="60"/>
    </row>
    <row r="112877" spans="1:2" x14ac:dyDescent="0.2">
      <c r="A112877" s="47"/>
      <c r="B112877" s="60"/>
    </row>
    <row r="112878" spans="1:2" x14ac:dyDescent="0.2">
      <c r="A112878" s="47"/>
      <c r="B112878" s="60"/>
    </row>
    <row r="112879" spans="1:2" x14ac:dyDescent="0.2">
      <c r="A112879" s="47"/>
      <c r="B112879" s="60"/>
    </row>
    <row r="112880" spans="1:2" x14ac:dyDescent="0.2">
      <c r="A112880" s="47"/>
      <c r="B112880" s="60"/>
    </row>
    <row r="112881" spans="1:2" x14ac:dyDescent="0.2">
      <c r="A112881" s="47"/>
      <c r="B112881" s="60"/>
    </row>
    <row r="112882" spans="1:2" x14ac:dyDescent="0.2">
      <c r="A112882" s="47"/>
      <c r="B112882" s="60"/>
    </row>
    <row r="112883" spans="1:2" x14ac:dyDescent="0.2">
      <c r="A112883" s="47"/>
      <c r="B112883" s="60"/>
    </row>
    <row r="112884" spans="1:2" x14ac:dyDescent="0.2">
      <c r="A112884" s="47"/>
      <c r="B112884" s="60"/>
    </row>
    <row r="112885" spans="1:2" x14ac:dyDescent="0.2">
      <c r="A112885" s="47"/>
      <c r="B112885" s="60"/>
    </row>
    <row r="112886" spans="1:2" x14ac:dyDescent="0.2">
      <c r="A112886" s="47"/>
      <c r="B112886" s="60"/>
    </row>
    <row r="112887" spans="1:2" x14ac:dyDescent="0.2">
      <c r="A112887" s="47"/>
      <c r="B112887" s="60"/>
    </row>
    <row r="112888" spans="1:2" x14ac:dyDescent="0.2">
      <c r="A112888" s="47"/>
      <c r="B112888" s="60"/>
    </row>
    <row r="112889" spans="1:2" x14ac:dyDescent="0.2">
      <c r="A112889" s="47"/>
      <c r="B112889" s="60"/>
    </row>
    <row r="112890" spans="1:2" x14ac:dyDescent="0.2">
      <c r="A112890" s="47"/>
      <c r="B112890" s="60"/>
    </row>
    <row r="112891" spans="1:2" x14ac:dyDescent="0.2">
      <c r="A112891" s="47"/>
      <c r="B112891" s="60"/>
    </row>
    <row r="112892" spans="1:2" x14ac:dyDescent="0.2">
      <c r="A112892" s="47"/>
      <c r="B112892" s="60"/>
    </row>
    <row r="112893" spans="1:2" x14ac:dyDescent="0.2">
      <c r="A112893" s="47"/>
      <c r="B112893" s="60"/>
    </row>
    <row r="112894" spans="1:2" x14ac:dyDescent="0.2">
      <c r="A112894" s="47"/>
      <c r="B112894" s="60"/>
    </row>
    <row r="112895" spans="1:2" x14ac:dyDescent="0.2">
      <c r="A112895" s="47"/>
      <c r="B112895" s="60"/>
    </row>
    <row r="112896" spans="1:2" x14ac:dyDescent="0.2">
      <c r="A112896" s="47"/>
      <c r="B112896" s="60"/>
    </row>
    <row r="112897" spans="1:2" x14ac:dyDescent="0.2">
      <c r="A112897" s="47"/>
      <c r="B112897" s="60"/>
    </row>
    <row r="112898" spans="1:2" x14ac:dyDescent="0.2">
      <c r="A112898" s="47"/>
      <c r="B112898" s="60"/>
    </row>
    <row r="112899" spans="1:2" x14ac:dyDescent="0.2">
      <c r="A112899" s="47"/>
      <c r="B112899" s="60"/>
    </row>
    <row r="112900" spans="1:2" x14ac:dyDescent="0.2">
      <c r="A112900" s="47"/>
      <c r="B112900" s="60"/>
    </row>
    <row r="112901" spans="1:2" x14ac:dyDescent="0.2">
      <c r="A112901" s="47"/>
      <c r="B112901" s="60"/>
    </row>
    <row r="112902" spans="1:2" x14ac:dyDescent="0.2">
      <c r="A112902" s="47"/>
      <c r="B112902" s="60"/>
    </row>
    <row r="112903" spans="1:2" x14ac:dyDescent="0.2">
      <c r="A112903" s="47"/>
      <c r="B112903" s="60"/>
    </row>
    <row r="112904" spans="1:2" x14ac:dyDescent="0.2">
      <c r="A112904" s="47"/>
      <c r="B112904" s="60"/>
    </row>
    <row r="112905" spans="1:2" x14ac:dyDescent="0.2">
      <c r="A112905" s="47"/>
      <c r="B112905" s="60"/>
    </row>
    <row r="112906" spans="1:2" x14ac:dyDescent="0.2">
      <c r="A112906" s="47"/>
      <c r="B112906" s="60"/>
    </row>
    <row r="112907" spans="1:2" x14ac:dyDescent="0.2">
      <c r="A112907" s="47"/>
      <c r="B112907" s="60"/>
    </row>
    <row r="112908" spans="1:2" x14ac:dyDescent="0.2">
      <c r="A112908" s="47"/>
      <c r="B112908" s="60"/>
    </row>
    <row r="112909" spans="1:2" x14ac:dyDescent="0.2">
      <c r="A112909" s="47"/>
      <c r="B112909" s="60"/>
    </row>
    <row r="112910" spans="1:2" x14ac:dyDescent="0.2">
      <c r="A112910" s="47"/>
      <c r="B112910" s="60"/>
    </row>
    <row r="112911" spans="1:2" x14ac:dyDescent="0.2">
      <c r="A112911" s="47"/>
      <c r="B112911" s="60"/>
    </row>
    <row r="112912" spans="1:2" x14ac:dyDescent="0.2">
      <c r="A112912" s="47"/>
      <c r="B112912" s="60"/>
    </row>
    <row r="112913" spans="1:2" x14ac:dyDescent="0.2">
      <c r="A112913" s="47"/>
      <c r="B112913" s="60"/>
    </row>
    <row r="112914" spans="1:2" x14ac:dyDescent="0.2">
      <c r="A112914" s="47"/>
      <c r="B112914" s="60"/>
    </row>
    <row r="112915" spans="1:2" x14ac:dyDescent="0.2">
      <c r="A112915" s="47"/>
      <c r="B112915" s="60"/>
    </row>
    <row r="112916" spans="1:2" x14ac:dyDescent="0.2">
      <c r="A112916" s="47"/>
      <c r="B112916" s="60"/>
    </row>
    <row r="112917" spans="1:2" x14ac:dyDescent="0.2">
      <c r="A112917" s="47"/>
      <c r="B112917" s="60"/>
    </row>
    <row r="112918" spans="1:2" x14ac:dyDescent="0.2">
      <c r="A112918" s="47"/>
      <c r="B112918" s="60"/>
    </row>
    <row r="112919" spans="1:2" x14ac:dyDescent="0.2">
      <c r="A112919" s="47"/>
      <c r="B112919" s="60"/>
    </row>
    <row r="112920" spans="1:2" x14ac:dyDescent="0.2">
      <c r="A112920" s="47"/>
      <c r="B112920" s="60"/>
    </row>
    <row r="112921" spans="1:2" x14ac:dyDescent="0.2">
      <c r="A112921" s="47"/>
      <c r="B112921" s="60"/>
    </row>
    <row r="112922" spans="1:2" x14ac:dyDescent="0.2">
      <c r="A112922" s="47"/>
      <c r="B112922" s="60"/>
    </row>
    <row r="112923" spans="1:2" x14ac:dyDescent="0.2">
      <c r="A112923" s="47"/>
      <c r="B112923" s="60"/>
    </row>
    <row r="112924" spans="1:2" x14ac:dyDescent="0.2">
      <c r="A112924" s="47"/>
      <c r="B112924" s="60"/>
    </row>
    <row r="112925" spans="1:2" x14ac:dyDescent="0.2">
      <c r="A112925" s="47"/>
      <c r="B112925" s="60"/>
    </row>
    <row r="112926" spans="1:2" x14ac:dyDescent="0.2">
      <c r="A112926" s="47"/>
      <c r="B112926" s="60"/>
    </row>
    <row r="112927" spans="1:2" x14ac:dyDescent="0.2">
      <c r="A112927" s="47"/>
      <c r="B112927" s="60"/>
    </row>
    <row r="112928" spans="1:2" x14ac:dyDescent="0.2">
      <c r="A112928" s="47"/>
      <c r="B112928" s="60"/>
    </row>
    <row r="112929" spans="1:2" x14ac:dyDescent="0.2">
      <c r="A112929" s="47"/>
      <c r="B112929" s="60"/>
    </row>
    <row r="112930" spans="1:2" x14ac:dyDescent="0.2">
      <c r="A112930" s="47"/>
      <c r="B112930" s="60"/>
    </row>
    <row r="112931" spans="1:2" x14ac:dyDescent="0.2">
      <c r="A112931" s="47"/>
      <c r="B112931" s="60"/>
    </row>
    <row r="112932" spans="1:2" x14ac:dyDescent="0.2">
      <c r="A112932" s="47"/>
      <c r="B112932" s="60"/>
    </row>
    <row r="112933" spans="1:2" x14ac:dyDescent="0.2">
      <c r="A112933" s="47"/>
      <c r="B112933" s="60"/>
    </row>
    <row r="112934" spans="1:2" x14ac:dyDescent="0.2">
      <c r="A112934" s="47"/>
      <c r="B112934" s="60"/>
    </row>
    <row r="112935" spans="1:2" x14ac:dyDescent="0.2">
      <c r="A112935" s="47"/>
      <c r="B112935" s="60"/>
    </row>
    <row r="112936" spans="1:2" x14ac:dyDescent="0.2">
      <c r="A112936" s="47"/>
      <c r="B112936" s="60"/>
    </row>
    <row r="112937" spans="1:2" x14ac:dyDescent="0.2">
      <c r="A112937" s="47"/>
      <c r="B112937" s="60"/>
    </row>
    <row r="112938" spans="1:2" x14ac:dyDescent="0.2">
      <c r="A112938" s="47"/>
      <c r="B112938" s="60"/>
    </row>
    <row r="112939" spans="1:2" x14ac:dyDescent="0.2">
      <c r="A112939" s="47"/>
      <c r="B112939" s="60"/>
    </row>
    <row r="112940" spans="1:2" x14ac:dyDescent="0.2">
      <c r="A112940" s="47"/>
      <c r="B112940" s="60"/>
    </row>
    <row r="112941" spans="1:2" x14ac:dyDescent="0.2">
      <c r="A112941" s="47"/>
      <c r="B112941" s="60"/>
    </row>
    <row r="112942" spans="1:2" x14ac:dyDescent="0.2">
      <c r="A112942" s="47"/>
      <c r="B112942" s="60"/>
    </row>
    <row r="112943" spans="1:2" x14ac:dyDescent="0.2">
      <c r="A112943" s="47"/>
      <c r="B112943" s="60"/>
    </row>
    <row r="112944" spans="1:2" x14ac:dyDescent="0.2">
      <c r="A112944" s="47"/>
      <c r="B112944" s="60"/>
    </row>
    <row r="112945" spans="1:2" x14ac:dyDescent="0.2">
      <c r="A112945" s="47"/>
      <c r="B112945" s="60"/>
    </row>
    <row r="112946" spans="1:2" x14ac:dyDescent="0.2">
      <c r="A112946" s="47"/>
      <c r="B112946" s="60"/>
    </row>
    <row r="112947" spans="1:2" x14ac:dyDescent="0.2">
      <c r="A112947" s="47"/>
      <c r="B112947" s="60"/>
    </row>
    <row r="112948" spans="1:2" x14ac:dyDescent="0.2">
      <c r="A112948" s="47"/>
      <c r="B112948" s="60"/>
    </row>
    <row r="112949" spans="1:2" x14ac:dyDescent="0.2">
      <c r="A112949" s="47"/>
      <c r="B112949" s="60"/>
    </row>
    <row r="112950" spans="1:2" x14ac:dyDescent="0.2">
      <c r="A112950" s="47"/>
      <c r="B112950" s="60"/>
    </row>
    <row r="112951" spans="1:2" x14ac:dyDescent="0.2">
      <c r="A112951" s="47"/>
      <c r="B112951" s="60"/>
    </row>
    <row r="112952" spans="1:2" x14ac:dyDescent="0.2">
      <c r="A112952" s="47"/>
      <c r="B112952" s="60"/>
    </row>
    <row r="112953" spans="1:2" x14ac:dyDescent="0.2">
      <c r="A112953" s="47"/>
      <c r="B112953" s="60"/>
    </row>
    <row r="112954" spans="1:2" x14ac:dyDescent="0.2">
      <c r="A112954" s="47"/>
      <c r="B112954" s="60"/>
    </row>
    <row r="112955" spans="1:2" x14ac:dyDescent="0.2">
      <c r="A112955" s="47"/>
      <c r="B112955" s="60"/>
    </row>
    <row r="112956" spans="1:2" x14ac:dyDescent="0.2">
      <c r="A112956" s="47"/>
      <c r="B112956" s="60"/>
    </row>
    <row r="112957" spans="1:2" x14ac:dyDescent="0.2">
      <c r="A112957" s="47"/>
      <c r="B112957" s="60"/>
    </row>
    <row r="112958" spans="1:2" x14ac:dyDescent="0.2">
      <c r="A112958" s="47"/>
      <c r="B112958" s="60"/>
    </row>
    <row r="112959" spans="1:2" x14ac:dyDescent="0.2">
      <c r="A112959" s="47"/>
      <c r="B112959" s="60"/>
    </row>
    <row r="112960" spans="1:2" x14ac:dyDescent="0.2">
      <c r="A112960" s="47"/>
      <c r="B112960" s="60"/>
    </row>
    <row r="112961" spans="1:2" x14ac:dyDescent="0.2">
      <c r="A112961" s="47"/>
      <c r="B112961" s="60"/>
    </row>
    <row r="112962" spans="1:2" x14ac:dyDescent="0.2">
      <c r="A112962" s="47"/>
      <c r="B112962" s="60"/>
    </row>
    <row r="112963" spans="1:2" x14ac:dyDescent="0.2">
      <c r="A112963" s="47"/>
      <c r="B112963" s="60"/>
    </row>
    <row r="112964" spans="1:2" x14ac:dyDescent="0.2">
      <c r="A112964" s="47"/>
      <c r="B112964" s="60"/>
    </row>
    <row r="112965" spans="1:2" x14ac:dyDescent="0.2">
      <c r="A112965" s="47"/>
      <c r="B112965" s="60"/>
    </row>
    <row r="112966" spans="1:2" x14ac:dyDescent="0.2">
      <c r="A112966" s="47"/>
      <c r="B112966" s="60"/>
    </row>
    <row r="112967" spans="1:2" x14ac:dyDescent="0.2">
      <c r="A112967" s="47"/>
      <c r="B112967" s="60"/>
    </row>
    <row r="112968" spans="1:2" x14ac:dyDescent="0.2">
      <c r="A112968" s="47"/>
      <c r="B112968" s="60"/>
    </row>
    <row r="112969" spans="1:2" x14ac:dyDescent="0.2">
      <c r="A112969" s="47"/>
      <c r="B112969" s="60"/>
    </row>
    <row r="112970" spans="1:2" x14ac:dyDescent="0.2">
      <c r="A112970" s="47"/>
      <c r="B112970" s="60"/>
    </row>
    <row r="112971" spans="1:2" x14ac:dyDescent="0.2">
      <c r="A112971" s="47"/>
      <c r="B112971" s="60"/>
    </row>
    <row r="112972" spans="1:2" x14ac:dyDescent="0.2">
      <c r="A112972" s="47"/>
      <c r="B112972" s="60"/>
    </row>
    <row r="112973" spans="1:2" x14ac:dyDescent="0.2">
      <c r="A112973" s="47"/>
      <c r="B112973" s="60"/>
    </row>
    <row r="112974" spans="1:2" x14ac:dyDescent="0.2">
      <c r="A112974" s="47"/>
      <c r="B112974" s="60"/>
    </row>
    <row r="112975" spans="1:2" x14ac:dyDescent="0.2">
      <c r="A112975" s="47"/>
      <c r="B112975" s="60"/>
    </row>
    <row r="112976" spans="1:2" x14ac:dyDescent="0.2">
      <c r="A112976" s="47"/>
      <c r="B112976" s="60"/>
    </row>
    <row r="112977" spans="1:2" x14ac:dyDescent="0.2">
      <c r="A112977" s="47"/>
      <c r="B112977" s="60"/>
    </row>
    <row r="112978" spans="1:2" x14ac:dyDescent="0.2">
      <c r="A112978" s="47"/>
      <c r="B112978" s="60"/>
    </row>
    <row r="112979" spans="1:2" x14ac:dyDescent="0.2">
      <c r="A112979" s="47"/>
      <c r="B112979" s="60"/>
    </row>
    <row r="112980" spans="1:2" x14ac:dyDescent="0.2">
      <c r="A112980" s="47"/>
      <c r="B112980" s="60"/>
    </row>
    <row r="112981" spans="1:2" x14ac:dyDescent="0.2">
      <c r="A112981" s="47"/>
      <c r="B112981" s="60"/>
    </row>
    <row r="112982" spans="1:2" x14ac:dyDescent="0.2">
      <c r="A112982" s="47"/>
      <c r="B112982" s="60"/>
    </row>
    <row r="112983" spans="1:2" x14ac:dyDescent="0.2">
      <c r="A112983" s="47"/>
      <c r="B112983" s="60"/>
    </row>
    <row r="112984" spans="1:2" x14ac:dyDescent="0.2">
      <c r="A112984" s="47"/>
      <c r="B112984" s="60"/>
    </row>
    <row r="112985" spans="1:2" x14ac:dyDescent="0.2">
      <c r="A112985" s="47"/>
      <c r="B112985" s="60"/>
    </row>
    <row r="112986" spans="1:2" x14ac:dyDescent="0.2">
      <c r="A112986" s="47"/>
      <c r="B112986" s="60"/>
    </row>
    <row r="112987" spans="1:2" x14ac:dyDescent="0.2">
      <c r="A112987" s="47"/>
      <c r="B112987" s="60"/>
    </row>
    <row r="112988" spans="1:2" x14ac:dyDescent="0.2">
      <c r="A112988" s="47"/>
      <c r="B112988" s="60"/>
    </row>
    <row r="112989" spans="1:2" x14ac:dyDescent="0.2">
      <c r="A112989" s="47"/>
      <c r="B112989" s="60"/>
    </row>
    <row r="112990" spans="1:2" x14ac:dyDescent="0.2">
      <c r="A112990" s="47"/>
      <c r="B112990" s="60"/>
    </row>
    <row r="112991" spans="1:2" x14ac:dyDescent="0.2">
      <c r="A112991" s="47"/>
      <c r="B112991" s="60"/>
    </row>
    <row r="112992" spans="1:2" x14ac:dyDescent="0.2">
      <c r="A112992" s="47"/>
      <c r="B112992" s="60"/>
    </row>
    <row r="112993" spans="1:2" x14ac:dyDescent="0.2">
      <c r="A112993" s="47"/>
      <c r="B112993" s="60"/>
    </row>
    <row r="112994" spans="1:2" x14ac:dyDescent="0.2">
      <c r="A112994" s="47"/>
      <c r="B112994" s="60"/>
    </row>
    <row r="112995" spans="1:2" x14ac:dyDescent="0.2">
      <c r="A112995" s="47"/>
      <c r="B112995" s="60"/>
    </row>
    <row r="112996" spans="1:2" x14ac:dyDescent="0.2">
      <c r="A112996" s="47"/>
      <c r="B112996" s="60"/>
    </row>
    <row r="112997" spans="1:2" x14ac:dyDescent="0.2">
      <c r="A112997" s="47"/>
      <c r="B112997" s="60"/>
    </row>
    <row r="112998" spans="1:2" x14ac:dyDescent="0.2">
      <c r="A112998" s="47"/>
      <c r="B112998" s="60"/>
    </row>
    <row r="112999" spans="1:2" x14ac:dyDescent="0.2">
      <c r="A112999" s="47"/>
      <c r="B112999" s="60"/>
    </row>
    <row r="113000" spans="1:2" x14ac:dyDescent="0.2">
      <c r="A113000" s="47"/>
      <c r="B113000" s="60"/>
    </row>
    <row r="113001" spans="1:2" x14ac:dyDescent="0.2">
      <c r="A113001" s="47"/>
      <c r="B113001" s="60"/>
    </row>
    <row r="113002" spans="1:2" x14ac:dyDescent="0.2">
      <c r="A113002" s="47"/>
      <c r="B113002" s="60"/>
    </row>
    <row r="113003" spans="1:2" x14ac:dyDescent="0.2">
      <c r="A113003" s="47"/>
      <c r="B113003" s="60"/>
    </row>
    <row r="113004" spans="1:2" x14ac:dyDescent="0.2">
      <c r="A113004" s="47"/>
      <c r="B113004" s="60"/>
    </row>
    <row r="113005" spans="1:2" x14ac:dyDescent="0.2">
      <c r="A113005" s="47"/>
      <c r="B113005" s="60"/>
    </row>
    <row r="113006" spans="1:2" x14ac:dyDescent="0.2">
      <c r="A113006" s="47"/>
      <c r="B113006" s="60"/>
    </row>
    <row r="113007" spans="1:2" x14ac:dyDescent="0.2">
      <c r="A113007" s="47"/>
      <c r="B113007" s="60"/>
    </row>
    <row r="113008" spans="1:2" x14ac:dyDescent="0.2">
      <c r="A113008" s="47"/>
      <c r="B113008" s="60"/>
    </row>
    <row r="113009" spans="1:2" x14ac:dyDescent="0.2">
      <c r="A113009" s="47"/>
      <c r="B113009" s="60"/>
    </row>
    <row r="113010" spans="1:2" x14ac:dyDescent="0.2">
      <c r="A113010" s="47"/>
      <c r="B113010" s="60"/>
    </row>
    <row r="113011" spans="1:2" x14ac:dyDescent="0.2">
      <c r="A113011" s="47"/>
      <c r="B113011" s="60"/>
    </row>
    <row r="113012" spans="1:2" x14ac:dyDescent="0.2">
      <c r="A113012" s="47"/>
      <c r="B113012" s="60"/>
    </row>
    <row r="113013" spans="1:2" x14ac:dyDescent="0.2">
      <c r="A113013" s="47"/>
      <c r="B113013" s="60"/>
    </row>
    <row r="113014" spans="1:2" x14ac:dyDescent="0.2">
      <c r="A113014" s="47"/>
      <c r="B113014" s="60"/>
    </row>
    <row r="113015" spans="1:2" x14ac:dyDescent="0.2">
      <c r="A113015" s="47"/>
      <c r="B113015" s="60"/>
    </row>
    <row r="113016" spans="1:2" x14ac:dyDescent="0.2">
      <c r="A113016" s="47"/>
      <c r="B113016" s="60"/>
    </row>
    <row r="113017" spans="1:2" x14ac:dyDescent="0.2">
      <c r="A113017" s="47"/>
      <c r="B113017" s="60"/>
    </row>
    <row r="113018" spans="1:2" x14ac:dyDescent="0.2">
      <c r="A113018" s="47"/>
      <c r="B113018" s="60"/>
    </row>
    <row r="113019" spans="1:2" x14ac:dyDescent="0.2">
      <c r="A113019" s="47"/>
      <c r="B113019" s="60"/>
    </row>
    <row r="113020" spans="1:2" x14ac:dyDescent="0.2">
      <c r="A113020" s="47"/>
      <c r="B113020" s="60"/>
    </row>
    <row r="113021" spans="1:2" x14ac:dyDescent="0.2">
      <c r="A113021" s="47"/>
      <c r="B113021" s="60"/>
    </row>
    <row r="113022" spans="1:2" x14ac:dyDescent="0.2">
      <c r="A113022" s="47"/>
      <c r="B113022" s="60"/>
    </row>
    <row r="113023" spans="1:2" x14ac:dyDescent="0.2">
      <c r="A113023" s="47"/>
      <c r="B113023" s="60"/>
    </row>
    <row r="113024" spans="1:2" x14ac:dyDescent="0.2">
      <c r="A113024" s="47"/>
      <c r="B113024" s="60"/>
    </row>
    <row r="113025" spans="1:2" x14ac:dyDescent="0.2">
      <c r="A113025" s="47"/>
      <c r="B113025" s="60"/>
    </row>
    <row r="113026" spans="1:2" x14ac:dyDescent="0.2">
      <c r="A113026" s="47"/>
      <c r="B113026" s="60"/>
    </row>
    <row r="113027" spans="1:2" x14ac:dyDescent="0.2">
      <c r="A113027" s="47"/>
      <c r="B113027" s="60"/>
    </row>
    <row r="113028" spans="1:2" x14ac:dyDescent="0.2">
      <c r="A113028" s="47"/>
      <c r="B113028" s="60"/>
    </row>
    <row r="113029" spans="1:2" x14ac:dyDescent="0.2">
      <c r="A113029" s="47"/>
      <c r="B113029" s="60"/>
    </row>
    <row r="113030" spans="1:2" x14ac:dyDescent="0.2">
      <c r="A113030" s="47"/>
      <c r="B113030" s="60"/>
    </row>
    <row r="113031" spans="1:2" x14ac:dyDescent="0.2">
      <c r="A113031" s="47"/>
      <c r="B113031" s="60"/>
    </row>
    <row r="113032" spans="1:2" x14ac:dyDescent="0.2">
      <c r="A113032" s="47"/>
      <c r="B113032" s="60"/>
    </row>
    <row r="113033" spans="1:2" x14ac:dyDescent="0.2">
      <c r="A113033" s="47"/>
      <c r="B113033" s="60"/>
    </row>
    <row r="113034" spans="1:2" x14ac:dyDescent="0.2">
      <c r="A113034" s="47"/>
      <c r="B113034" s="60"/>
    </row>
    <row r="113035" spans="1:2" x14ac:dyDescent="0.2">
      <c r="A113035" s="47"/>
      <c r="B113035" s="60"/>
    </row>
    <row r="113036" spans="1:2" x14ac:dyDescent="0.2">
      <c r="A113036" s="47"/>
      <c r="B113036" s="60"/>
    </row>
    <row r="113037" spans="1:2" x14ac:dyDescent="0.2">
      <c r="A113037" s="47"/>
      <c r="B113037" s="60"/>
    </row>
    <row r="113038" spans="1:2" x14ac:dyDescent="0.2">
      <c r="A113038" s="47"/>
      <c r="B113038" s="60"/>
    </row>
    <row r="113039" spans="1:2" x14ac:dyDescent="0.2">
      <c r="A113039" s="47"/>
      <c r="B113039" s="60"/>
    </row>
    <row r="113040" spans="1:2" x14ac:dyDescent="0.2">
      <c r="A113040" s="47"/>
      <c r="B113040" s="60"/>
    </row>
    <row r="113041" spans="1:2" x14ac:dyDescent="0.2">
      <c r="A113041" s="47"/>
      <c r="B113041" s="60"/>
    </row>
    <row r="113042" spans="1:2" x14ac:dyDescent="0.2">
      <c r="A113042" s="47"/>
      <c r="B113042" s="60"/>
    </row>
    <row r="113043" spans="1:2" x14ac:dyDescent="0.2">
      <c r="A113043" s="47"/>
      <c r="B113043" s="60"/>
    </row>
    <row r="113044" spans="1:2" x14ac:dyDescent="0.2">
      <c r="A113044" s="47"/>
      <c r="B113044" s="60"/>
    </row>
    <row r="113045" spans="1:2" x14ac:dyDescent="0.2">
      <c r="A113045" s="47"/>
      <c r="B113045" s="60"/>
    </row>
    <row r="113046" spans="1:2" x14ac:dyDescent="0.2">
      <c r="A113046" s="47"/>
      <c r="B113046" s="60"/>
    </row>
    <row r="113047" spans="1:2" x14ac:dyDescent="0.2">
      <c r="A113047" s="47"/>
      <c r="B113047" s="60"/>
    </row>
    <row r="113048" spans="1:2" x14ac:dyDescent="0.2">
      <c r="A113048" s="47"/>
      <c r="B113048" s="60"/>
    </row>
    <row r="113049" spans="1:2" x14ac:dyDescent="0.2">
      <c r="A113049" s="47"/>
      <c r="B113049" s="60"/>
    </row>
    <row r="113050" spans="1:2" x14ac:dyDescent="0.2">
      <c r="A113050" s="47"/>
      <c r="B113050" s="60"/>
    </row>
    <row r="113051" spans="1:2" x14ac:dyDescent="0.2">
      <c r="A113051" s="47"/>
      <c r="B113051" s="60"/>
    </row>
    <row r="113052" spans="1:2" x14ac:dyDescent="0.2">
      <c r="A113052" s="47"/>
      <c r="B113052" s="60"/>
    </row>
    <row r="113053" spans="1:2" x14ac:dyDescent="0.2">
      <c r="A113053" s="47"/>
      <c r="B113053" s="60"/>
    </row>
    <row r="113054" spans="1:2" x14ac:dyDescent="0.2">
      <c r="A113054" s="47"/>
      <c r="B113054" s="60"/>
    </row>
    <row r="113055" spans="1:2" x14ac:dyDescent="0.2">
      <c r="A113055" s="47"/>
      <c r="B113055" s="60"/>
    </row>
    <row r="113056" spans="1:2" x14ac:dyDescent="0.2">
      <c r="A113056" s="47"/>
      <c r="B113056" s="60"/>
    </row>
    <row r="113057" spans="1:2" x14ac:dyDescent="0.2">
      <c r="A113057" s="47"/>
      <c r="B113057" s="60"/>
    </row>
    <row r="113058" spans="1:2" x14ac:dyDescent="0.2">
      <c r="A113058" s="47"/>
      <c r="B113058" s="60"/>
    </row>
    <row r="113059" spans="1:2" x14ac:dyDescent="0.2">
      <c r="A113059" s="47"/>
      <c r="B113059" s="60"/>
    </row>
    <row r="113060" spans="1:2" x14ac:dyDescent="0.2">
      <c r="A113060" s="47"/>
      <c r="B113060" s="60"/>
    </row>
    <row r="113061" spans="1:2" x14ac:dyDescent="0.2">
      <c r="A113061" s="47"/>
      <c r="B113061" s="60"/>
    </row>
    <row r="113062" spans="1:2" x14ac:dyDescent="0.2">
      <c r="A113062" s="47"/>
      <c r="B113062" s="60"/>
    </row>
    <row r="113063" spans="1:2" x14ac:dyDescent="0.2">
      <c r="A113063" s="47"/>
      <c r="B113063" s="60"/>
    </row>
    <row r="113064" spans="1:2" x14ac:dyDescent="0.2">
      <c r="A113064" s="47"/>
      <c r="B113064" s="60"/>
    </row>
    <row r="113065" spans="1:2" x14ac:dyDescent="0.2">
      <c r="A113065" s="47"/>
      <c r="B113065" s="60"/>
    </row>
    <row r="113066" spans="1:2" x14ac:dyDescent="0.2">
      <c r="A113066" s="47"/>
      <c r="B113066" s="60"/>
    </row>
    <row r="113067" spans="1:2" x14ac:dyDescent="0.2">
      <c r="A113067" s="47"/>
      <c r="B113067" s="60"/>
    </row>
    <row r="113068" spans="1:2" x14ac:dyDescent="0.2">
      <c r="A113068" s="47"/>
      <c r="B113068" s="60"/>
    </row>
    <row r="113069" spans="1:2" x14ac:dyDescent="0.2">
      <c r="A113069" s="47"/>
      <c r="B113069" s="60"/>
    </row>
    <row r="113070" spans="1:2" x14ac:dyDescent="0.2">
      <c r="A113070" s="47"/>
      <c r="B113070" s="60"/>
    </row>
    <row r="113071" spans="1:2" x14ac:dyDescent="0.2">
      <c r="A113071" s="47"/>
      <c r="B113071" s="60"/>
    </row>
    <row r="113072" spans="1:2" x14ac:dyDescent="0.2">
      <c r="A113072" s="47"/>
      <c r="B113072" s="60"/>
    </row>
    <row r="113073" spans="1:2" x14ac:dyDescent="0.2">
      <c r="A113073" s="47"/>
      <c r="B113073" s="60"/>
    </row>
    <row r="113074" spans="1:2" x14ac:dyDescent="0.2">
      <c r="A113074" s="47"/>
      <c r="B113074" s="60"/>
    </row>
    <row r="113075" spans="1:2" x14ac:dyDescent="0.2">
      <c r="A113075" s="47"/>
      <c r="B113075" s="60"/>
    </row>
    <row r="113076" spans="1:2" x14ac:dyDescent="0.2">
      <c r="A113076" s="47"/>
      <c r="B113076" s="60"/>
    </row>
    <row r="113077" spans="1:2" x14ac:dyDescent="0.2">
      <c r="A113077" s="47"/>
      <c r="B113077" s="60"/>
    </row>
    <row r="113078" spans="1:2" x14ac:dyDescent="0.2">
      <c r="A113078" s="47"/>
      <c r="B113078" s="60"/>
    </row>
    <row r="113079" spans="1:2" x14ac:dyDescent="0.2">
      <c r="A113079" s="47"/>
      <c r="B113079" s="60"/>
    </row>
    <row r="113080" spans="1:2" x14ac:dyDescent="0.2">
      <c r="A113080" s="47"/>
      <c r="B113080" s="60"/>
    </row>
    <row r="113081" spans="1:2" x14ac:dyDescent="0.2">
      <c r="A113081" s="47"/>
      <c r="B113081" s="60"/>
    </row>
    <row r="113082" spans="1:2" x14ac:dyDescent="0.2">
      <c r="A113082" s="47"/>
      <c r="B113082" s="60"/>
    </row>
    <row r="113083" spans="1:2" x14ac:dyDescent="0.2">
      <c r="A113083" s="47"/>
      <c r="B113083" s="60"/>
    </row>
    <row r="113084" spans="1:2" x14ac:dyDescent="0.2">
      <c r="A113084" s="47"/>
      <c r="B113084" s="60"/>
    </row>
    <row r="113085" spans="1:2" x14ac:dyDescent="0.2">
      <c r="A113085" s="47"/>
      <c r="B113085" s="60"/>
    </row>
    <row r="113086" spans="1:2" x14ac:dyDescent="0.2">
      <c r="A113086" s="47"/>
      <c r="B113086" s="60"/>
    </row>
    <row r="113087" spans="1:2" x14ac:dyDescent="0.2">
      <c r="A113087" s="47"/>
      <c r="B113087" s="60"/>
    </row>
    <row r="113088" spans="1:2" x14ac:dyDescent="0.2">
      <c r="A113088" s="47"/>
      <c r="B113088" s="60"/>
    </row>
    <row r="113089" spans="1:2" x14ac:dyDescent="0.2">
      <c r="A113089" s="47"/>
      <c r="B113089" s="60"/>
    </row>
    <row r="113090" spans="1:2" x14ac:dyDescent="0.2">
      <c r="A113090" s="47"/>
      <c r="B113090" s="60"/>
    </row>
    <row r="113091" spans="1:2" x14ac:dyDescent="0.2">
      <c r="A113091" s="47"/>
      <c r="B113091" s="60"/>
    </row>
    <row r="113092" spans="1:2" x14ac:dyDescent="0.2">
      <c r="A113092" s="47"/>
      <c r="B113092" s="60"/>
    </row>
    <row r="113093" spans="1:2" x14ac:dyDescent="0.2">
      <c r="A113093" s="47"/>
      <c r="B113093" s="60"/>
    </row>
    <row r="113094" spans="1:2" x14ac:dyDescent="0.2">
      <c r="A113094" s="47"/>
      <c r="B113094" s="60"/>
    </row>
    <row r="113095" spans="1:2" x14ac:dyDescent="0.2">
      <c r="A113095" s="47"/>
      <c r="B113095" s="60"/>
    </row>
    <row r="113096" spans="1:2" x14ac:dyDescent="0.2">
      <c r="A113096" s="47"/>
      <c r="B113096" s="60"/>
    </row>
    <row r="113097" spans="1:2" x14ac:dyDescent="0.2">
      <c r="A113097" s="47"/>
      <c r="B113097" s="60"/>
    </row>
    <row r="113098" spans="1:2" x14ac:dyDescent="0.2">
      <c r="A113098" s="47"/>
      <c r="B113098" s="60"/>
    </row>
    <row r="113099" spans="1:2" x14ac:dyDescent="0.2">
      <c r="A113099" s="47"/>
      <c r="B113099" s="60"/>
    </row>
    <row r="113100" spans="1:2" x14ac:dyDescent="0.2">
      <c r="A113100" s="47"/>
      <c r="B113100" s="60"/>
    </row>
    <row r="113101" spans="1:2" x14ac:dyDescent="0.2">
      <c r="A113101" s="47"/>
      <c r="B113101" s="60"/>
    </row>
    <row r="113102" spans="1:2" x14ac:dyDescent="0.2">
      <c r="A113102" s="47"/>
      <c r="B113102" s="60"/>
    </row>
    <row r="113103" spans="1:2" x14ac:dyDescent="0.2">
      <c r="A113103" s="47"/>
      <c r="B113103" s="60"/>
    </row>
    <row r="113104" spans="1:2" x14ac:dyDescent="0.2">
      <c r="A113104" s="47"/>
      <c r="B113104" s="60"/>
    </row>
    <row r="113105" spans="1:2" x14ac:dyDescent="0.2">
      <c r="A113105" s="47"/>
      <c r="B113105" s="60"/>
    </row>
    <row r="113106" spans="1:2" x14ac:dyDescent="0.2">
      <c r="A113106" s="47"/>
      <c r="B113106" s="60"/>
    </row>
    <row r="113107" spans="1:2" x14ac:dyDescent="0.2">
      <c r="A113107" s="47"/>
      <c r="B113107" s="60"/>
    </row>
    <row r="113108" spans="1:2" x14ac:dyDescent="0.2">
      <c r="A113108" s="47"/>
      <c r="B113108" s="60"/>
    </row>
    <row r="113109" spans="1:2" x14ac:dyDescent="0.2">
      <c r="A113109" s="47"/>
      <c r="B113109" s="60"/>
    </row>
    <row r="113110" spans="1:2" x14ac:dyDescent="0.2">
      <c r="A113110" s="47"/>
      <c r="B113110" s="60"/>
    </row>
    <row r="113111" spans="1:2" x14ac:dyDescent="0.2">
      <c r="A113111" s="47"/>
      <c r="B113111" s="60"/>
    </row>
    <row r="113112" spans="1:2" x14ac:dyDescent="0.2">
      <c r="A113112" s="47"/>
      <c r="B113112" s="60"/>
    </row>
    <row r="113113" spans="1:2" x14ac:dyDescent="0.2">
      <c r="A113113" s="47"/>
      <c r="B113113" s="60"/>
    </row>
    <row r="113114" spans="1:2" x14ac:dyDescent="0.2">
      <c r="A113114" s="47"/>
      <c r="B113114" s="60"/>
    </row>
    <row r="113115" spans="1:2" x14ac:dyDescent="0.2">
      <c r="A113115" s="47"/>
      <c r="B113115" s="60"/>
    </row>
    <row r="113116" spans="1:2" x14ac:dyDescent="0.2">
      <c r="A113116" s="47"/>
      <c r="B113116" s="60"/>
    </row>
    <row r="113117" spans="1:2" x14ac:dyDescent="0.2">
      <c r="A113117" s="47"/>
      <c r="B113117" s="60"/>
    </row>
    <row r="113118" spans="1:2" x14ac:dyDescent="0.2">
      <c r="A113118" s="47"/>
      <c r="B113118" s="60"/>
    </row>
    <row r="113119" spans="1:2" x14ac:dyDescent="0.2">
      <c r="A113119" s="47"/>
      <c r="B113119" s="60"/>
    </row>
    <row r="113120" spans="1:2" x14ac:dyDescent="0.2">
      <c r="A113120" s="47"/>
      <c r="B113120" s="60"/>
    </row>
    <row r="113121" spans="1:2" x14ac:dyDescent="0.2">
      <c r="A113121" s="47"/>
      <c r="B113121" s="60"/>
    </row>
    <row r="113122" spans="1:2" x14ac:dyDescent="0.2">
      <c r="A113122" s="47"/>
      <c r="B113122" s="60"/>
    </row>
    <row r="113123" spans="1:2" x14ac:dyDescent="0.2">
      <c r="A113123" s="47"/>
      <c r="B113123" s="60"/>
    </row>
    <row r="113124" spans="1:2" x14ac:dyDescent="0.2">
      <c r="A113124" s="47"/>
      <c r="B113124" s="60"/>
    </row>
    <row r="113125" spans="1:2" x14ac:dyDescent="0.2">
      <c r="A113125" s="47"/>
      <c r="B113125" s="60"/>
    </row>
    <row r="113126" spans="1:2" x14ac:dyDescent="0.2">
      <c r="A113126" s="47"/>
      <c r="B113126" s="60"/>
    </row>
    <row r="113127" spans="1:2" x14ac:dyDescent="0.2">
      <c r="A113127" s="47"/>
      <c r="B113127" s="60"/>
    </row>
    <row r="113128" spans="1:2" x14ac:dyDescent="0.2">
      <c r="A113128" s="47"/>
      <c r="B113128" s="60"/>
    </row>
    <row r="113129" spans="1:2" x14ac:dyDescent="0.2">
      <c r="A113129" s="47"/>
      <c r="B113129" s="60"/>
    </row>
    <row r="113130" spans="1:2" x14ac:dyDescent="0.2">
      <c r="A113130" s="47"/>
      <c r="B113130" s="60"/>
    </row>
    <row r="113131" spans="1:2" x14ac:dyDescent="0.2">
      <c r="A113131" s="47"/>
      <c r="B113131" s="60"/>
    </row>
    <row r="113132" spans="1:2" x14ac:dyDescent="0.2">
      <c r="A113132" s="47"/>
      <c r="B113132" s="60"/>
    </row>
    <row r="113133" spans="1:2" x14ac:dyDescent="0.2">
      <c r="A113133" s="47"/>
      <c r="B113133" s="60"/>
    </row>
    <row r="113134" spans="1:2" x14ac:dyDescent="0.2">
      <c r="A113134" s="47"/>
      <c r="B113134" s="60"/>
    </row>
    <row r="113135" spans="1:2" x14ac:dyDescent="0.2">
      <c r="A113135" s="47"/>
      <c r="B113135" s="60"/>
    </row>
    <row r="113136" spans="1:2" x14ac:dyDescent="0.2">
      <c r="A113136" s="47"/>
      <c r="B113136" s="60"/>
    </row>
    <row r="113137" spans="1:2" x14ac:dyDescent="0.2">
      <c r="A113137" s="47"/>
      <c r="B113137" s="60"/>
    </row>
    <row r="113138" spans="1:2" x14ac:dyDescent="0.2">
      <c r="A113138" s="47"/>
      <c r="B113138" s="60"/>
    </row>
    <row r="113139" spans="1:2" x14ac:dyDescent="0.2">
      <c r="A113139" s="47"/>
      <c r="B113139" s="60"/>
    </row>
    <row r="113140" spans="1:2" x14ac:dyDescent="0.2">
      <c r="A113140" s="47"/>
      <c r="B113140" s="60"/>
    </row>
    <row r="113141" spans="1:2" x14ac:dyDescent="0.2">
      <c r="A113141" s="47"/>
      <c r="B113141" s="60"/>
    </row>
    <row r="113142" spans="1:2" x14ac:dyDescent="0.2">
      <c r="A113142" s="47"/>
      <c r="B113142" s="60"/>
    </row>
    <row r="113143" spans="1:2" x14ac:dyDescent="0.2">
      <c r="A113143" s="47"/>
      <c r="B113143" s="60"/>
    </row>
    <row r="113144" spans="1:2" x14ac:dyDescent="0.2">
      <c r="A113144" s="47"/>
      <c r="B113144" s="60"/>
    </row>
    <row r="113145" spans="1:2" x14ac:dyDescent="0.2">
      <c r="A113145" s="47"/>
      <c r="B113145" s="60"/>
    </row>
    <row r="113146" spans="1:2" x14ac:dyDescent="0.2">
      <c r="A113146" s="47"/>
      <c r="B113146" s="60"/>
    </row>
    <row r="113147" spans="1:2" x14ac:dyDescent="0.2">
      <c r="A113147" s="47"/>
      <c r="B113147" s="60"/>
    </row>
    <row r="113148" spans="1:2" x14ac:dyDescent="0.2">
      <c r="A113148" s="47"/>
      <c r="B113148" s="60"/>
    </row>
    <row r="113149" spans="1:2" x14ac:dyDescent="0.2">
      <c r="A113149" s="47"/>
      <c r="B113149" s="60"/>
    </row>
    <row r="113150" spans="1:2" x14ac:dyDescent="0.2">
      <c r="A113150" s="47"/>
      <c r="B113150" s="60"/>
    </row>
    <row r="113151" spans="1:2" x14ac:dyDescent="0.2">
      <c r="A113151" s="47"/>
      <c r="B113151" s="60"/>
    </row>
    <row r="113152" spans="1:2" x14ac:dyDescent="0.2">
      <c r="A113152" s="47"/>
      <c r="B113152" s="60"/>
    </row>
    <row r="113153" spans="1:2" x14ac:dyDescent="0.2">
      <c r="A113153" s="47"/>
      <c r="B113153" s="60"/>
    </row>
    <row r="113154" spans="1:2" x14ac:dyDescent="0.2">
      <c r="A113154" s="47"/>
      <c r="B113154" s="60"/>
    </row>
    <row r="113155" spans="1:2" x14ac:dyDescent="0.2">
      <c r="A113155" s="47"/>
      <c r="B113155" s="60"/>
    </row>
    <row r="113156" spans="1:2" x14ac:dyDescent="0.2">
      <c r="A113156" s="47"/>
      <c r="B113156" s="60"/>
    </row>
    <row r="113157" spans="1:2" x14ac:dyDescent="0.2">
      <c r="A113157" s="47"/>
      <c r="B113157" s="60"/>
    </row>
    <row r="113158" spans="1:2" x14ac:dyDescent="0.2">
      <c r="A113158" s="47"/>
      <c r="B113158" s="60"/>
    </row>
    <row r="113159" spans="1:2" x14ac:dyDescent="0.2">
      <c r="A113159" s="47"/>
      <c r="B113159" s="60"/>
    </row>
    <row r="113160" spans="1:2" x14ac:dyDescent="0.2">
      <c r="A113160" s="47"/>
      <c r="B113160" s="60"/>
    </row>
    <row r="113161" spans="1:2" x14ac:dyDescent="0.2">
      <c r="A113161" s="47"/>
      <c r="B113161" s="60"/>
    </row>
    <row r="113162" spans="1:2" x14ac:dyDescent="0.2">
      <c r="A113162" s="47"/>
      <c r="B113162" s="60"/>
    </row>
    <row r="113163" spans="1:2" x14ac:dyDescent="0.2">
      <c r="A113163" s="47"/>
      <c r="B113163" s="60"/>
    </row>
    <row r="113164" spans="1:2" x14ac:dyDescent="0.2">
      <c r="A113164" s="47"/>
      <c r="B113164" s="60"/>
    </row>
    <row r="113165" spans="1:2" x14ac:dyDescent="0.2">
      <c r="A113165" s="47"/>
      <c r="B113165" s="60"/>
    </row>
    <row r="113166" spans="1:2" x14ac:dyDescent="0.2">
      <c r="A113166" s="47"/>
      <c r="B113166" s="60"/>
    </row>
    <row r="113167" spans="1:2" x14ac:dyDescent="0.2">
      <c r="A113167" s="47"/>
      <c r="B113167" s="60"/>
    </row>
    <row r="113168" spans="1:2" x14ac:dyDescent="0.2">
      <c r="A113168" s="47"/>
      <c r="B113168" s="60"/>
    </row>
    <row r="113169" spans="1:2" x14ac:dyDescent="0.2">
      <c r="A113169" s="47"/>
      <c r="B113169" s="60"/>
    </row>
    <row r="113170" spans="1:2" x14ac:dyDescent="0.2">
      <c r="A113170" s="47"/>
      <c r="B113170" s="60"/>
    </row>
    <row r="113171" spans="1:2" x14ac:dyDescent="0.2">
      <c r="A113171" s="47"/>
      <c r="B113171" s="60"/>
    </row>
    <row r="113172" spans="1:2" x14ac:dyDescent="0.2">
      <c r="A113172" s="47"/>
      <c r="B113172" s="60"/>
    </row>
    <row r="113173" spans="1:2" x14ac:dyDescent="0.2">
      <c r="A113173" s="47"/>
      <c r="B113173" s="60"/>
    </row>
    <row r="113174" spans="1:2" x14ac:dyDescent="0.2">
      <c r="A113174" s="47"/>
      <c r="B113174" s="60"/>
    </row>
    <row r="113175" spans="1:2" x14ac:dyDescent="0.2">
      <c r="A113175" s="47"/>
      <c r="B113175" s="60"/>
    </row>
    <row r="113176" spans="1:2" x14ac:dyDescent="0.2">
      <c r="A113176" s="47"/>
      <c r="B113176" s="60"/>
    </row>
    <row r="113177" spans="1:2" x14ac:dyDescent="0.2">
      <c r="A113177" s="47"/>
      <c r="B113177" s="60"/>
    </row>
    <row r="113178" spans="1:2" x14ac:dyDescent="0.2">
      <c r="A113178" s="47"/>
      <c r="B113178" s="60"/>
    </row>
    <row r="113179" spans="1:2" x14ac:dyDescent="0.2">
      <c r="A113179" s="47"/>
      <c r="B113179" s="60"/>
    </row>
    <row r="113180" spans="1:2" x14ac:dyDescent="0.2">
      <c r="A113180" s="47"/>
      <c r="B113180" s="60"/>
    </row>
    <row r="113181" spans="1:2" x14ac:dyDescent="0.2">
      <c r="A113181" s="47"/>
      <c r="B113181" s="60"/>
    </row>
    <row r="113182" spans="1:2" x14ac:dyDescent="0.2">
      <c r="A113182" s="47"/>
      <c r="B113182" s="60"/>
    </row>
    <row r="113183" spans="1:2" x14ac:dyDescent="0.2">
      <c r="A113183" s="47"/>
      <c r="B113183" s="60"/>
    </row>
    <row r="113184" spans="1:2" x14ac:dyDescent="0.2">
      <c r="A113184" s="47"/>
      <c r="B113184" s="60"/>
    </row>
    <row r="113185" spans="1:2" x14ac:dyDescent="0.2">
      <c r="A113185" s="47"/>
      <c r="B113185" s="60"/>
    </row>
    <row r="113186" spans="1:2" x14ac:dyDescent="0.2">
      <c r="A113186" s="47"/>
      <c r="B113186" s="60"/>
    </row>
    <row r="113187" spans="1:2" x14ac:dyDescent="0.2">
      <c r="A113187" s="47"/>
      <c r="B113187" s="60"/>
    </row>
    <row r="113188" spans="1:2" x14ac:dyDescent="0.2">
      <c r="A113188" s="47"/>
      <c r="B113188" s="60"/>
    </row>
    <row r="113189" spans="1:2" x14ac:dyDescent="0.2">
      <c r="A113189" s="47"/>
      <c r="B113189" s="60"/>
    </row>
    <row r="113190" spans="1:2" x14ac:dyDescent="0.2">
      <c r="A113190" s="47"/>
      <c r="B113190" s="60"/>
    </row>
    <row r="113191" spans="1:2" x14ac:dyDescent="0.2">
      <c r="A113191" s="47"/>
      <c r="B113191" s="60"/>
    </row>
    <row r="113192" spans="1:2" x14ac:dyDescent="0.2">
      <c r="A113192" s="47"/>
      <c r="B113192" s="60"/>
    </row>
    <row r="113193" spans="1:2" x14ac:dyDescent="0.2">
      <c r="A113193" s="47"/>
      <c r="B113193" s="60"/>
    </row>
    <row r="113194" spans="1:2" x14ac:dyDescent="0.2">
      <c r="A113194" s="47"/>
      <c r="B113194" s="60"/>
    </row>
    <row r="113195" spans="1:2" x14ac:dyDescent="0.2">
      <c r="A113195" s="47"/>
      <c r="B113195" s="60"/>
    </row>
    <row r="113196" spans="1:2" x14ac:dyDescent="0.2">
      <c r="A113196" s="47"/>
      <c r="B113196" s="60"/>
    </row>
    <row r="113197" spans="1:2" x14ac:dyDescent="0.2">
      <c r="A113197" s="47"/>
      <c r="B113197" s="60"/>
    </row>
    <row r="113198" spans="1:2" x14ac:dyDescent="0.2">
      <c r="A113198" s="47"/>
      <c r="B113198" s="60"/>
    </row>
    <row r="113199" spans="1:2" x14ac:dyDescent="0.2">
      <c r="A113199" s="47"/>
      <c r="B113199" s="60"/>
    </row>
    <row r="113200" spans="1:2" x14ac:dyDescent="0.2">
      <c r="A113200" s="47"/>
      <c r="B113200" s="60"/>
    </row>
    <row r="113201" spans="1:2" x14ac:dyDescent="0.2">
      <c r="A113201" s="47"/>
      <c r="B113201" s="60"/>
    </row>
    <row r="113202" spans="1:2" x14ac:dyDescent="0.2">
      <c r="A113202" s="47"/>
      <c r="B113202" s="60"/>
    </row>
    <row r="113203" spans="1:2" x14ac:dyDescent="0.2">
      <c r="A113203" s="47"/>
      <c r="B113203" s="60"/>
    </row>
    <row r="113204" spans="1:2" x14ac:dyDescent="0.2">
      <c r="A113204" s="47"/>
      <c r="B113204" s="60"/>
    </row>
    <row r="113205" spans="1:2" x14ac:dyDescent="0.2">
      <c r="A113205" s="47"/>
      <c r="B113205" s="60"/>
    </row>
    <row r="113206" spans="1:2" x14ac:dyDescent="0.2">
      <c r="A113206" s="47"/>
      <c r="B113206" s="60"/>
    </row>
    <row r="113207" spans="1:2" x14ac:dyDescent="0.2">
      <c r="A113207" s="47"/>
      <c r="B113207" s="60"/>
    </row>
    <row r="113208" spans="1:2" x14ac:dyDescent="0.2">
      <c r="A113208" s="47"/>
      <c r="B113208" s="60"/>
    </row>
    <row r="113209" spans="1:2" x14ac:dyDescent="0.2">
      <c r="A113209" s="47"/>
      <c r="B113209" s="60"/>
    </row>
    <row r="113210" spans="1:2" x14ac:dyDescent="0.2">
      <c r="A113210" s="47"/>
      <c r="B113210" s="60"/>
    </row>
    <row r="113211" spans="1:2" x14ac:dyDescent="0.2">
      <c r="A113211" s="47"/>
      <c r="B113211" s="60"/>
    </row>
    <row r="113212" spans="1:2" x14ac:dyDescent="0.2">
      <c r="A113212" s="47"/>
      <c r="B113212" s="60"/>
    </row>
    <row r="113213" spans="1:2" x14ac:dyDescent="0.2">
      <c r="A113213" s="47"/>
      <c r="B113213" s="60"/>
    </row>
    <row r="113214" spans="1:2" x14ac:dyDescent="0.2">
      <c r="A113214" s="47"/>
      <c r="B113214" s="60"/>
    </row>
    <row r="113215" spans="1:2" x14ac:dyDescent="0.2">
      <c r="A113215" s="47"/>
      <c r="B113215" s="60"/>
    </row>
    <row r="113216" spans="1:2" x14ac:dyDescent="0.2">
      <c r="A113216" s="47"/>
      <c r="B113216" s="60"/>
    </row>
    <row r="113217" spans="1:2" x14ac:dyDescent="0.2">
      <c r="A113217" s="47"/>
      <c r="B113217" s="60"/>
    </row>
    <row r="113218" spans="1:2" x14ac:dyDescent="0.2">
      <c r="A113218" s="47"/>
      <c r="B113218" s="60"/>
    </row>
    <row r="113219" spans="1:2" x14ac:dyDescent="0.2">
      <c r="A113219" s="47"/>
      <c r="B113219" s="60"/>
    </row>
    <row r="113220" spans="1:2" x14ac:dyDescent="0.2">
      <c r="A113220" s="47"/>
      <c r="B113220" s="60"/>
    </row>
    <row r="113221" spans="1:2" x14ac:dyDescent="0.2">
      <c r="A113221" s="47"/>
      <c r="B113221" s="60"/>
    </row>
    <row r="113222" spans="1:2" x14ac:dyDescent="0.2">
      <c r="A113222" s="47"/>
      <c r="B113222" s="60"/>
    </row>
    <row r="113223" spans="1:2" x14ac:dyDescent="0.2">
      <c r="A113223" s="47"/>
      <c r="B113223" s="60"/>
    </row>
    <row r="113224" spans="1:2" x14ac:dyDescent="0.2">
      <c r="A113224" s="47"/>
      <c r="B113224" s="60"/>
    </row>
    <row r="113225" spans="1:2" x14ac:dyDescent="0.2">
      <c r="A113225" s="47"/>
      <c r="B113225" s="60"/>
    </row>
    <row r="113226" spans="1:2" x14ac:dyDescent="0.2">
      <c r="A113226" s="47"/>
      <c r="B113226" s="60"/>
    </row>
    <row r="113227" spans="1:2" x14ac:dyDescent="0.2">
      <c r="A113227" s="47"/>
      <c r="B113227" s="60"/>
    </row>
    <row r="113228" spans="1:2" x14ac:dyDescent="0.2">
      <c r="A113228" s="47"/>
      <c r="B113228" s="60"/>
    </row>
    <row r="113229" spans="1:2" x14ac:dyDescent="0.2">
      <c r="A113229" s="47"/>
      <c r="B113229" s="60"/>
    </row>
    <row r="113230" spans="1:2" x14ac:dyDescent="0.2">
      <c r="A113230" s="47"/>
      <c r="B113230" s="60"/>
    </row>
    <row r="113231" spans="1:2" x14ac:dyDescent="0.2">
      <c r="A113231" s="47"/>
      <c r="B113231" s="60"/>
    </row>
    <row r="113232" spans="1:2" x14ac:dyDescent="0.2">
      <c r="A113232" s="47"/>
      <c r="B113232" s="60"/>
    </row>
    <row r="113233" spans="1:2" x14ac:dyDescent="0.2">
      <c r="A113233" s="47"/>
      <c r="B113233" s="60"/>
    </row>
    <row r="113234" spans="1:2" x14ac:dyDescent="0.2">
      <c r="A113234" s="47"/>
      <c r="B113234" s="60"/>
    </row>
    <row r="113235" spans="1:2" x14ac:dyDescent="0.2">
      <c r="A113235" s="47"/>
      <c r="B113235" s="60"/>
    </row>
    <row r="113236" spans="1:2" x14ac:dyDescent="0.2">
      <c r="A113236" s="47"/>
      <c r="B113236" s="60"/>
    </row>
    <row r="113237" spans="1:2" x14ac:dyDescent="0.2">
      <c r="A113237" s="47"/>
      <c r="B113237" s="60"/>
    </row>
    <row r="113238" spans="1:2" x14ac:dyDescent="0.2">
      <c r="A113238" s="47"/>
      <c r="B113238" s="60"/>
    </row>
    <row r="113239" spans="1:2" x14ac:dyDescent="0.2">
      <c r="A113239" s="47"/>
      <c r="B113239" s="60"/>
    </row>
    <row r="113240" spans="1:2" x14ac:dyDescent="0.2">
      <c r="A113240" s="47"/>
      <c r="B113240" s="60"/>
    </row>
    <row r="113241" spans="1:2" x14ac:dyDescent="0.2">
      <c r="A113241" s="47"/>
      <c r="B113241" s="60"/>
    </row>
    <row r="113242" spans="1:2" x14ac:dyDescent="0.2">
      <c r="A113242" s="47"/>
      <c r="B113242" s="60"/>
    </row>
    <row r="113243" spans="1:2" x14ac:dyDescent="0.2">
      <c r="A113243" s="47"/>
      <c r="B113243" s="60"/>
    </row>
    <row r="113244" spans="1:2" x14ac:dyDescent="0.2">
      <c r="A113244" s="47"/>
      <c r="B113244" s="60"/>
    </row>
    <row r="113245" spans="1:2" x14ac:dyDescent="0.2">
      <c r="A113245" s="47"/>
      <c r="B113245" s="60"/>
    </row>
    <row r="113246" spans="1:2" x14ac:dyDescent="0.2">
      <c r="A113246" s="47"/>
      <c r="B113246" s="60"/>
    </row>
    <row r="113247" spans="1:2" x14ac:dyDescent="0.2">
      <c r="A113247" s="47"/>
      <c r="B113247" s="60"/>
    </row>
    <row r="113248" spans="1:2" x14ac:dyDescent="0.2">
      <c r="A113248" s="47"/>
      <c r="B113248" s="60"/>
    </row>
    <row r="113249" spans="1:2" x14ac:dyDescent="0.2">
      <c r="A113249" s="47"/>
      <c r="B113249" s="60"/>
    </row>
    <row r="113250" spans="1:2" x14ac:dyDescent="0.2">
      <c r="A113250" s="47"/>
      <c r="B113250" s="60"/>
    </row>
    <row r="113251" spans="1:2" x14ac:dyDescent="0.2">
      <c r="A113251" s="47"/>
      <c r="B113251" s="60"/>
    </row>
    <row r="113252" spans="1:2" x14ac:dyDescent="0.2">
      <c r="A113252" s="47"/>
      <c r="B113252" s="60"/>
    </row>
    <row r="113253" spans="1:2" x14ac:dyDescent="0.2">
      <c r="A113253" s="47"/>
      <c r="B113253" s="60"/>
    </row>
    <row r="113254" spans="1:2" x14ac:dyDescent="0.2">
      <c r="A113254" s="47"/>
      <c r="B113254" s="60"/>
    </row>
    <row r="113255" spans="1:2" x14ac:dyDescent="0.2">
      <c r="A113255" s="47"/>
      <c r="B113255" s="60"/>
    </row>
    <row r="113256" spans="1:2" x14ac:dyDescent="0.2">
      <c r="A113256" s="47"/>
      <c r="B113256" s="60"/>
    </row>
    <row r="113257" spans="1:2" x14ac:dyDescent="0.2">
      <c r="A113257" s="47"/>
      <c r="B113257" s="60"/>
    </row>
    <row r="113258" spans="1:2" x14ac:dyDescent="0.2">
      <c r="A113258" s="47"/>
      <c r="B113258" s="60"/>
    </row>
    <row r="113259" spans="1:2" x14ac:dyDescent="0.2">
      <c r="A113259" s="47"/>
      <c r="B113259" s="60"/>
    </row>
    <row r="113260" spans="1:2" x14ac:dyDescent="0.2">
      <c r="A113260" s="47"/>
      <c r="B113260" s="60"/>
    </row>
    <row r="113261" spans="1:2" x14ac:dyDescent="0.2">
      <c r="A113261" s="47"/>
      <c r="B113261" s="60"/>
    </row>
    <row r="113262" spans="1:2" x14ac:dyDescent="0.2">
      <c r="A113262" s="47"/>
      <c r="B113262" s="60"/>
    </row>
    <row r="113263" spans="1:2" x14ac:dyDescent="0.2">
      <c r="A113263" s="47"/>
      <c r="B113263" s="60"/>
    </row>
    <row r="113264" spans="1:2" x14ac:dyDescent="0.2">
      <c r="A113264" s="47"/>
      <c r="B113264" s="60"/>
    </row>
    <row r="113265" spans="1:2" x14ac:dyDescent="0.2">
      <c r="A113265" s="47"/>
      <c r="B113265" s="60"/>
    </row>
    <row r="113266" spans="1:2" x14ac:dyDescent="0.2">
      <c r="A113266" s="47"/>
      <c r="B113266" s="60"/>
    </row>
    <row r="113267" spans="1:2" x14ac:dyDescent="0.2">
      <c r="A113267" s="47"/>
      <c r="B113267" s="60"/>
    </row>
    <row r="113268" spans="1:2" x14ac:dyDescent="0.2">
      <c r="A113268" s="47"/>
      <c r="B113268" s="60"/>
    </row>
    <row r="113269" spans="1:2" x14ac:dyDescent="0.2">
      <c r="A113269" s="47"/>
      <c r="B113269" s="60"/>
    </row>
    <row r="113270" spans="1:2" x14ac:dyDescent="0.2">
      <c r="A113270" s="47"/>
      <c r="B113270" s="60"/>
    </row>
    <row r="113271" spans="1:2" x14ac:dyDescent="0.2">
      <c r="A113271" s="47"/>
      <c r="B113271" s="60"/>
    </row>
    <row r="113272" spans="1:2" x14ac:dyDescent="0.2">
      <c r="A113272" s="47"/>
      <c r="B113272" s="60"/>
    </row>
    <row r="113273" spans="1:2" x14ac:dyDescent="0.2">
      <c r="A113273" s="47"/>
      <c r="B113273" s="60"/>
    </row>
    <row r="113274" spans="1:2" x14ac:dyDescent="0.2">
      <c r="A113274" s="47"/>
      <c r="B113274" s="60"/>
    </row>
    <row r="113275" spans="1:2" x14ac:dyDescent="0.2">
      <c r="A113275" s="47"/>
      <c r="B113275" s="60"/>
    </row>
    <row r="113276" spans="1:2" x14ac:dyDescent="0.2">
      <c r="A113276" s="47"/>
      <c r="B113276" s="60"/>
    </row>
    <row r="113277" spans="1:2" x14ac:dyDescent="0.2">
      <c r="A113277" s="47"/>
      <c r="B113277" s="60"/>
    </row>
    <row r="113278" spans="1:2" x14ac:dyDescent="0.2">
      <c r="A113278" s="47"/>
      <c r="B113278" s="60"/>
    </row>
    <row r="113279" spans="1:2" x14ac:dyDescent="0.2">
      <c r="A113279" s="47"/>
      <c r="B113279" s="60"/>
    </row>
    <row r="113280" spans="1:2" x14ac:dyDescent="0.2">
      <c r="A113280" s="47"/>
      <c r="B113280" s="60"/>
    </row>
    <row r="113281" spans="1:2" x14ac:dyDescent="0.2">
      <c r="A113281" s="47"/>
      <c r="B113281" s="60"/>
    </row>
    <row r="113282" spans="1:2" x14ac:dyDescent="0.2">
      <c r="A113282" s="47"/>
      <c r="B113282" s="60"/>
    </row>
    <row r="113283" spans="1:2" x14ac:dyDescent="0.2">
      <c r="A113283" s="47"/>
      <c r="B113283" s="60"/>
    </row>
    <row r="113284" spans="1:2" x14ac:dyDescent="0.2">
      <c r="A113284" s="47"/>
      <c r="B113284" s="60"/>
    </row>
    <row r="113285" spans="1:2" x14ac:dyDescent="0.2">
      <c r="A113285" s="47"/>
      <c r="B113285" s="60"/>
    </row>
    <row r="113286" spans="1:2" x14ac:dyDescent="0.2">
      <c r="A113286" s="47"/>
      <c r="B113286" s="60"/>
    </row>
    <row r="113287" spans="1:2" x14ac:dyDescent="0.2">
      <c r="A113287" s="47"/>
      <c r="B113287" s="60"/>
    </row>
    <row r="113288" spans="1:2" x14ac:dyDescent="0.2">
      <c r="A113288" s="47"/>
      <c r="B113288" s="60"/>
    </row>
    <row r="113289" spans="1:2" x14ac:dyDescent="0.2">
      <c r="A113289" s="47"/>
      <c r="B113289" s="60"/>
    </row>
    <row r="113290" spans="1:2" x14ac:dyDescent="0.2">
      <c r="A113290" s="47"/>
      <c r="B113290" s="60"/>
    </row>
    <row r="113291" spans="1:2" x14ac:dyDescent="0.2">
      <c r="A113291" s="47"/>
      <c r="B113291" s="60"/>
    </row>
    <row r="113292" spans="1:2" x14ac:dyDescent="0.2">
      <c r="A113292" s="47"/>
      <c r="B113292" s="60"/>
    </row>
    <row r="113293" spans="1:2" x14ac:dyDescent="0.2">
      <c r="A113293" s="47"/>
      <c r="B113293" s="60"/>
    </row>
    <row r="113294" spans="1:2" x14ac:dyDescent="0.2">
      <c r="A113294" s="47"/>
      <c r="B113294" s="60"/>
    </row>
    <row r="113295" spans="1:2" x14ac:dyDescent="0.2">
      <c r="A113295" s="47"/>
      <c r="B113295" s="60"/>
    </row>
    <row r="113296" spans="1:2" x14ac:dyDescent="0.2">
      <c r="A113296" s="47"/>
      <c r="B113296" s="60"/>
    </row>
    <row r="113297" spans="1:2" x14ac:dyDescent="0.2">
      <c r="A113297" s="47"/>
      <c r="B113297" s="60"/>
    </row>
    <row r="113298" spans="1:2" x14ac:dyDescent="0.2">
      <c r="A113298" s="47"/>
      <c r="B113298" s="60"/>
    </row>
    <row r="113299" spans="1:2" x14ac:dyDescent="0.2">
      <c r="A113299" s="47"/>
      <c r="B113299" s="60"/>
    </row>
    <row r="113300" spans="1:2" x14ac:dyDescent="0.2">
      <c r="A113300" s="47"/>
      <c r="B113300" s="60"/>
    </row>
    <row r="113301" spans="1:2" x14ac:dyDescent="0.2">
      <c r="A113301" s="47"/>
      <c r="B113301" s="60"/>
    </row>
    <row r="113302" spans="1:2" x14ac:dyDescent="0.2">
      <c r="A113302" s="47"/>
      <c r="B113302" s="60"/>
    </row>
    <row r="113303" spans="1:2" x14ac:dyDescent="0.2">
      <c r="A113303" s="47"/>
      <c r="B113303" s="60"/>
    </row>
    <row r="113304" spans="1:2" x14ac:dyDescent="0.2">
      <c r="A113304" s="47"/>
      <c r="B113304" s="60"/>
    </row>
    <row r="113305" spans="1:2" x14ac:dyDescent="0.2">
      <c r="A113305" s="47"/>
      <c r="B113305" s="60"/>
    </row>
    <row r="113306" spans="1:2" x14ac:dyDescent="0.2">
      <c r="A113306" s="47"/>
      <c r="B113306" s="60"/>
    </row>
    <row r="113307" spans="1:2" x14ac:dyDescent="0.2">
      <c r="A113307" s="47"/>
      <c r="B113307" s="60"/>
    </row>
    <row r="113308" spans="1:2" x14ac:dyDescent="0.2">
      <c r="A113308" s="47"/>
      <c r="B113308" s="60"/>
    </row>
    <row r="113309" spans="1:2" x14ac:dyDescent="0.2">
      <c r="A113309" s="47"/>
      <c r="B113309" s="60"/>
    </row>
    <row r="113310" spans="1:2" x14ac:dyDescent="0.2">
      <c r="A113310" s="47"/>
      <c r="B113310" s="60"/>
    </row>
    <row r="113311" spans="1:2" x14ac:dyDescent="0.2">
      <c r="A113311" s="47"/>
      <c r="B113311" s="60"/>
    </row>
    <row r="113312" spans="1:2" x14ac:dyDescent="0.2">
      <c r="A113312" s="47"/>
      <c r="B113312" s="60"/>
    </row>
    <row r="113313" spans="1:2" x14ac:dyDescent="0.2">
      <c r="A113313" s="47"/>
      <c r="B113313" s="60"/>
    </row>
    <row r="113314" spans="1:2" x14ac:dyDescent="0.2">
      <c r="A113314" s="47"/>
      <c r="B113314" s="60"/>
    </row>
    <row r="113315" spans="1:2" x14ac:dyDescent="0.2">
      <c r="A113315" s="47"/>
      <c r="B113315" s="60"/>
    </row>
    <row r="113316" spans="1:2" x14ac:dyDescent="0.2">
      <c r="A113316" s="47"/>
      <c r="B113316" s="60"/>
    </row>
    <row r="113317" spans="1:2" x14ac:dyDescent="0.2">
      <c r="A113317" s="47"/>
      <c r="B113317" s="60"/>
    </row>
    <row r="113318" spans="1:2" x14ac:dyDescent="0.2">
      <c r="A113318" s="47"/>
      <c r="B113318" s="60"/>
    </row>
    <row r="113319" spans="1:2" x14ac:dyDescent="0.2">
      <c r="A113319" s="47"/>
      <c r="B113319" s="60"/>
    </row>
    <row r="113320" spans="1:2" x14ac:dyDescent="0.2">
      <c r="A113320" s="47"/>
      <c r="B113320" s="60"/>
    </row>
    <row r="113321" spans="1:2" x14ac:dyDescent="0.2">
      <c r="A113321" s="47"/>
      <c r="B113321" s="60"/>
    </row>
    <row r="113322" spans="1:2" x14ac:dyDescent="0.2">
      <c r="A113322" s="47"/>
      <c r="B113322" s="60"/>
    </row>
    <row r="113323" spans="1:2" x14ac:dyDescent="0.2">
      <c r="A113323" s="47"/>
      <c r="B113323" s="60"/>
    </row>
    <row r="113324" spans="1:2" x14ac:dyDescent="0.2">
      <c r="A113324" s="47"/>
      <c r="B113324" s="60"/>
    </row>
    <row r="113325" spans="1:2" x14ac:dyDescent="0.2">
      <c r="A113325" s="47"/>
      <c r="B113325" s="60"/>
    </row>
    <row r="113326" spans="1:2" x14ac:dyDescent="0.2">
      <c r="A113326" s="47"/>
      <c r="B113326" s="60"/>
    </row>
    <row r="113327" spans="1:2" x14ac:dyDescent="0.2">
      <c r="A113327" s="47"/>
      <c r="B113327" s="60"/>
    </row>
    <row r="113328" spans="1:2" x14ac:dyDescent="0.2">
      <c r="A113328" s="47"/>
      <c r="B113328" s="60"/>
    </row>
    <row r="113329" spans="1:2" x14ac:dyDescent="0.2">
      <c r="A113329" s="47"/>
      <c r="B113329" s="60"/>
    </row>
    <row r="113330" spans="1:2" x14ac:dyDescent="0.2">
      <c r="A113330" s="47"/>
      <c r="B113330" s="60"/>
    </row>
    <row r="113331" spans="1:2" x14ac:dyDescent="0.2">
      <c r="A113331" s="47"/>
      <c r="B113331" s="60"/>
    </row>
    <row r="113332" spans="1:2" x14ac:dyDescent="0.2">
      <c r="A113332" s="47"/>
      <c r="B113332" s="60"/>
    </row>
    <row r="113333" spans="1:2" x14ac:dyDescent="0.2">
      <c r="A113333" s="47"/>
      <c r="B113333" s="60"/>
    </row>
    <row r="113334" spans="1:2" x14ac:dyDescent="0.2">
      <c r="A113334" s="47"/>
      <c r="B113334" s="60"/>
    </row>
    <row r="113335" spans="1:2" x14ac:dyDescent="0.2">
      <c r="A113335" s="47"/>
      <c r="B113335" s="60"/>
    </row>
    <row r="113336" spans="1:2" x14ac:dyDescent="0.2">
      <c r="A113336" s="47"/>
      <c r="B113336" s="60"/>
    </row>
    <row r="113337" spans="1:2" x14ac:dyDescent="0.2">
      <c r="A113337" s="47"/>
      <c r="B113337" s="60"/>
    </row>
    <row r="113338" spans="1:2" x14ac:dyDescent="0.2">
      <c r="A113338" s="47"/>
      <c r="B113338" s="60"/>
    </row>
    <row r="113339" spans="1:2" x14ac:dyDescent="0.2">
      <c r="A113339" s="47"/>
      <c r="B113339" s="60"/>
    </row>
    <row r="113340" spans="1:2" x14ac:dyDescent="0.2">
      <c r="A113340" s="47"/>
      <c r="B113340" s="60"/>
    </row>
    <row r="113341" spans="1:2" x14ac:dyDescent="0.2">
      <c r="A113341" s="47"/>
      <c r="B113341" s="60"/>
    </row>
    <row r="113342" spans="1:2" x14ac:dyDescent="0.2">
      <c r="A113342" s="47"/>
      <c r="B113342" s="60"/>
    </row>
    <row r="113343" spans="1:2" x14ac:dyDescent="0.2">
      <c r="A113343" s="47"/>
      <c r="B113343" s="60"/>
    </row>
    <row r="113344" spans="1:2" x14ac:dyDescent="0.2">
      <c r="A113344" s="47"/>
      <c r="B113344" s="60"/>
    </row>
    <row r="113345" spans="1:2" x14ac:dyDescent="0.2">
      <c r="A113345" s="47"/>
      <c r="B113345" s="60"/>
    </row>
    <row r="113346" spans="1:2" x14ac:dyDescent="0.2">
      <c r="A113346" s="47"/>
      <c r="B113346" s="60"/>
    </row>
    <row r="113347" spans="1:2" x14ac:dyDescent="0.2">
      <c r="A113347" s="47"/>
      <c r="B113347" s="60"/>
    </row>
    <row r="113348" spans="1:2" x14ac:dyDescent="0.2">
      <c r="A113348" s="47"/>
      <c r="B113348" s="60"/>
    </row>
    <row r="113349" spans="1:2" x14ac:dyDescent="0.2">
      <c r="A113349" s="47"/>
      <c r="B113349" s="60"/>
    </row>
    <row r="113350" spans="1:2" x14ac:dyDescent="0.2">
      <c r="A113350" s="47"/>
      <c r="B113350" s="60"/>
    </row>
    <row r="113351" spans="1:2" x14ac:dyDescent="0.2">
      <c r="A113351" s="47"/>
      <c r="B113351" s="60"/>
    </row>
    <row r="113352" spans="1:2" x14ac:dyDescent="0.2">
      <c r="A113352" s="47"/>
      <c r="B113352" s="60"/>
    </row>
    <row r="113353" spans="1:2" x14ac:dyDescent="0.2">
      <c r="A113353" s="47"/>
      <c r="B113353" s="60"/>
    </row>
    <row r="113354" spans="1:2" x14ac:dyDescent="0.2">
      <c r="A113354" s="47"/>
      <c r="B113354" s="60"/>
    </row>
    <row r="113355" spans="1:2" x14ac:dyDescent="0.2">
      <c r="A113355" s="47"/>
      <c r="B113355" s="60"/>
    </row>
    <row r="113356" spans="1:2" x14ac:dyDescent="0.2">
      <c r="A113356" s="47"/>
      <c r="B113356" s="60"/>
    </row>
    <row r="113357" spans="1:2" x14ac:dyDescent="0.2">
      <c r="A113357" s="47"/>
      <c r="B113357" s="60"/>
    </row>
    <row r="113358" spans="1:2" x14ac:dyDescent="0.2">
      <c r="A113358" s="47"/>
      <c r="B113358" s="60"/>
    </row>
    <row r="113359" spans="1:2" x14ac:dyDescent="0.2">
      <c r="A113359" s="47"/>
      <c r="B113359" s="60"/>
    </row>
    <row r="113360" spans="1:2" x14ac:dyDescent="0.2">
      <c r="A113360" s="47"/>
      <c r="B113360" s="60"/>
    </row>
    <row r="113361" spans="1:2" x14ac:dyDescent="0.2">
      <c r="A113361" s="47"/>
      <c r="B113361" s="60"/>
    </row>
    <row r="113362" spans="1:2" x14ac:dyDescent="0.2">
      <c r="A113362" s="47"/>
      <c r="B113362" s="60"/>
    </row>
    <row r="113363" spans="1:2" x14ac:dyDescent="0.2">
      <c r="A113363" s="47"/>
      <c r="B113363" s="60"/>
    </row>
    <row r="113364" spans="1:2" x14ac:dyDescent="0.2">
      <c r="A113364" s="47"/>
      <c r="B113364" s="60"/>
    </row>
    <row r="113365" spans="1:2" x14ac:dyDescent="0.2">
      <c r="A113365" s="47"/>
      <c r="B113365" s="60"/>
    </row>
    <row r="113366" spans="1:2" x14ac:dyDescent="0.2">
      <c r="A113366" s="47"/>
      <c r="B113366" s="60"/>
    </row>
    <row r="113367" spans="1:2" x14ac:dyDescent="0.2">
      <c r="A113367" s="47"/>
      <c r="B113367" s="60"/>
    </row>
    <row r="113368" spans="1:2" x14ac:dyDescent="0.2">
      <c r="A113368" s="47"/>
      <c r="B113368" s="60"/>
    </row>
    <row r="113369" spans="1:2" x14ac:dyDescent="0.2">
      <c r="A113369" s="47"/>
      <c r="B113369" s="60"/>
    </row>
    <row r="113370" spans="1:2" x14ac:dyDescent="0.2">
      <c r="A113370" s="47"/>
      <c r="B113370" s="60"/>
    </row>
    <row r="113371" spans="1:2" x14ac:dyDescent="0.2">
      <c r="A113371" s="47"/>
      <c r="B113371" s="60"/>
    </row>
    <row r="113372" spans="1:2" x14ac:dyDescent="0.2">
      <c r="A113372" s="47"/>
      <c r="B113372" s="60"/>
    </row>
    <row r="113373" spans="1:2" x14ac:dyDescent="0.2">
      <c r="A113373" s="47"/>
      <c r="B113373" s="60"/>
    </row>
    <row r="113374" spans="1:2" x14ac:dyDescent="0.2">
      <c r="A113374" s="47"/>
      <c r="B113374" s="60"/>
    </row>
    <row r="113375" spans="1:2" x14ac:dyDescent="0.2">
      <c r="A113375" s="47"/>
      <c r="B113375" s="60"/>
    </row>
    <row r="113376" spans="1:2" x14ac:dyDescent="0.2">
      <c r="A113376" s="47"/>
      <c r="B113376" s="60"/>
    </row>
    <row r="113377" spans="1:2" x14ac:dyDescent="0.2">
      <c r="A113377" s="47"/>
      <c r="B113377" s="60"/>
    </row>
    <row r="113378" spans="1:2" x14ac:dyDescent="0.2">
      <c r="A113378" s="47"/>
      <c r="B113378" s="60"/>
    </row>
    <row r="113379" spans="1:2" x14ac:dyDescent="0.2">
      <c r="A113379" s="47"/>
      <c r="B113379" s="60"/>
    </row>
    <row r="113380" spans="1:2" x14ac:dyDescent="0.2">
      <c r="A113380" s="47"/>
      <c r="B113380" s="60"/>
    </row>
    <row r="113381" spans="1:2" x14ac:dyDescent="0.2">
      <c r="A113381" s="47"/>
      <c r="B113381" s="60"/>
    </row>
    <row r="113382" spans="1:2" x14ac:dyDescent="0.2">
      <c r="A113382" s="47"/>
      <c r="B113382" s="60"/>
    </row>
    <row r="113383" spans="1:2" x14ac:dyDescent="0.2">
      <c r="A113383" s="47"/>
      <c r="B113383" s="60"/>
    </row>
    <row r="113384" spans="1:2" x14ac:dyDescent="0.2">
      <c r="A113384" s="47"/>
      <c r="B113384" s="60"/>
    </row>
    <row r="113385" spans="1:2" x14ac:dyDescent="0.2">
      <c r="A113385" s="47"/>
      <c r="B113385" s="60"/>
    </row>
    <row r="113386" spans="1:2" x14ac:dyDescent="0.2">
      <c r="A113386" s="47"/>
      <c r="B113386" s="60"/>
    </row>
    <row r="113387" spans="1:2" x14ac:dyDescent="0.2">
      <c r="A113387" s="47"/>
      <c r="B113387" s="60"/>
    </row>
    <row r="113388" spans="1:2" x14ac:dyDescent="0.2">
      <c r="A113388" s="47"/>
      <c r="B113388" s="60"/>
    </row>
    <row r="113389" spans="1:2" x14ac:dyDescent="0.2">
      <c r="A113389" s="47"/>
      <c r="B113389" s="60"/>
    </row>
    <row r="113390" spans="1:2" x14ac:dyDescent="0.2">
      <c r="A113390" s="47"/>
      <c r="B113390" s="60"/>
    </row>
    <row r="113391" spans="1:2" x14ac:dyDescent="0.2">
      <c r="A113391" s="47"/>
      <c r="B113391" s="60"/>
    </row>
    <row r="113392" spans="1:2" x14ac:dyDescent="0.2">
      <c r="A113392" s="47"/>
      <c r="B113392" s="60"/>
    </row>
    <row r="113393" spans="1:2" x14ac:dyDescent="0.2">
      <c r="A113393" s="47"/>
      <c r="B113393" s="60"/>
    </row>
    <row r="113394" spans="1:2" x14ac:dyDescent="0.2">
      <c r="A113394" s="47"/>
      <c r="B113394" s="60"/>
    </row>
    <row r="113395" spans="1:2" x14ac:dyDescent="0.2">
      <c r="A113395" s="47"/>
      <c r="B113395" s="60"/>
    </row>
    <row r="113396" spans="1:2" x14ac:dyDescent="0.2">
      <c r="A113396" s="47"/>
      <c r="B113396" s="60"/>
    </row>
    <row r="113397" spans="1:2" x14ac:dyDescent="0.2">
      <c r="A113397" s="47"/>
      <c r="B113397" s="60"/>
    </row>
    <row r="113398" spans="1:2" x14ac:dyDescent="0.2">
      <c r="A113398" s="47"/>
      <c r="B113398" s="60"/>
    </row>
    <row r="113399" spans="1:2" x14ac:dyDescent="0.2">
      <c r="A113399" s="47"/>
      <c r="B113399" s="60"/>
    </row>
    <row r="113400" spans="1:2" x14ac:dyDescent="0.2">
      <c r="A113400" s="47"/>
      <c r="B113400" s="60"/>
    </row>
    <row r="113401" spans="1:2" x14ac:dyDescent="0.2">
      <c r="A113401" s="47"/>
      <c r="B113401" s="60"/>
    </row>
    <row r="113402" spans="1:2" x14ac:dyDescent="0.2">
      <c r="A113402" s="47"/>
      <c r="B113402" s="60"/>
    </row>
    <row r="113403" spans="1:2" x14ac:dyDescent="0.2">
      <c r="A113403" s="47"/>
      <c r="B113403" s="60"/>
    </row>
    <row r="113404" spans="1:2" x14ac:dyDescent="0.2">
      <c r="A113404" s="47"/>
      <c r="B113404" s="60"/>
    </row>
    <row r="113405" spans="1:2" x14ac:dyDescent="0.2">
      <c r="A113405" s="47"/>
      <c r="B113405" s="60"/>
    </row>
    <row r="113406" spans="1:2" x14ac:dyDescent="0.2">
      <c r="A113406" s="47"/>
      <c r="B113406" s="60"/>
    </row>
    <row r="113407" spans="1:2" x14ac:dyDescent="0.2">
      <c r="A113407" s="47"/>
      <c r="B113407" s="60"/>
    </row>
    <row r="113408" spans="1:2" x14ac:dyDescent="0.2">
      <c r="A113408" s="47"/>
      <c r="B113408" s="60"/>
    </row>
    <row r="113409" spans="1:2" x14ac:dyDescent="0.2">
      <c r="A113409" s="47"/>
      <c r="B113409" s="60"/>
    </row>
    <row r="113410" spans="1:2" x14ac:dyDescent="0.2">
      <c r="A113410" s="47"/>
      <c r="B113410" s="60"/>
    </row>
    <row r="113411" spans="1:2" x14ac:dyDescent="0.2">
      <c r="A113411" s="47"/>
      <c r="B113411" s="60"/>
    </row>
    <row r="113412" spans="1:2" x14ac:dyDescent="0.2">
      <c r="A113412" s="47"/>
      <c r="B113412" s="60"/>
    </row>
    <row r="113413" spans="1:2" x14ac:dyDescent="0.2">
      <c r="A113413" s="47"/>
      <c r="B113413" s="60"/>
    </row>
    <row r="113414" spans="1:2" x14ac:dyDescent="0.2">
      <c r="A113414" s="47"/>
      <c r="B113414" s="60"/>
    </row>
    <row r="113415" spans="1:2" x14ac:dyDescent="0.2">
      <c r="A113415" s="47"/>
      <c r="B113415" s="60"/>
    </row>
    <row r="113416" spans="1:2" x14ac:dyDescent="0.2">
      <c r="A113416" s="47"/>
      <c r="B113416" s="60"/>
    </row>
    <row r="113417" spans="1:2" x14ac:dyDescent="0.2">
      <c r="A113417" s="47"/>
      <c r="B113417" s="60"/>
    </row>
    <row r="113418" spans="1:2" x14ac:dyDescent="0.2">
      <c r="A113418" s="47"/>
      <c r="B113418" s="60"/>
    </row>
    <row r="113419" spans="1:2" x14ac:dyDescent="0.2">
      <c r="A113419" s="47"/>
      <c r="B113419" s="60"/>
    </row>
    <row r="113420" spans="1:2" x14ac:dyDescent="0.2">
      <c r="A113420" s="47"/>
      <c r="B113420" s="60"/>
    </row>
    <row r="113421" spans="1:2" x14ac:dyDescent="0.2">
      <c r="A113421" s="47"/>
      <c r="B113421" s="60"/>
    </row>
    <row r="113422" spans="1:2" x14ac:dyDescent="0.2">
      <c r="A113422" s="47"/>
      <c r="B113422" s="60"/>
    </row>
    <row r="113423" spans="1:2" x14ac:dyDescent="0.2">
      <c r="A113423" s="47"/>
      <c r="B113423" s="60"/>
    </row>
    <row r="113424" spans="1:2" x14ac:dyDescent="0.2">
      <c r="A113424" s="47"/>
      <c r="B113424" s="60"/>
    </row>
    <row r="113425" spans="1:2" x14ac:dyDescent="0.2">
      <c r="A113425" s="47"/>
      <c r="B113425" s="60"/>
    </row>
    <row r="113426" spans="1:2" x14ac:dyDescent="0.2">
      <c r="A113426" s="47"/>
      <c r="B113426" s="60"/>
    </row>
    <row r="113427" spans="1:2" x14ac:dyDescent="0.2">
      <c r="A113427" s="47"/>
      <c r="B113427" s="60"/>
    </row>
    <row r="113428" spans="1:2" x14ac:dyDescent="0.2">
      <c r="A113428" s="47"/>
      <c r="B113428" s="60"/>
    </row>
    <row r="113429" spans="1:2" x14ac:dyDescent="0.2">
      <c r="A113429" s="47"/>
      <c r="B113429" s="60"/>
    </row>
    <row r="113430" spans="1:2" x14ac:dyDescent="0.2">
      <c r="A113430" s="47"/>
      <c r="B113430" s="60"/>
    </row>
    <row r="113431" spans="1:2" x14ac:dyDescent="0.2">
      <c r="A113431" s="47"/>
      <c r="B113431" s="60"/>
    </row>
    <row r="113432" spans="1:2" x14ac:dyDescent="0.2">
      <c r="A113432" s="47"/>
      <c r="B113432" s="60"/>
    </row>
    <row r="113433" spans="1:2" x14ac:dyDescent="0.2">
      <c r="A113433" s="47"/>
      <c r="B113433" s="60"/>
    </row>
    <row r="113434" spans="1:2" x14ac:dyDescent="0.2">
      <c r="A113434" s="47"/>
      <c r="B113434" s="60"/>
    </row>
    <row r="113435" spans="1:2" x14ac:dyDescent="0.2">
      <c r="A113435" s="47"/>
      <c r="B113435" s="60"/>
    </row>
    <row r="113436" spans="1:2" x14ac:dyDescent="0.2">
      <c r="A113436" s="47"/>
      <c r="B113436" s="60"/>
    </row>
    <row r="113437" spans="1:2" x14ac:dyDescent="0.2">
      <c r="A113437" s="47"/>
      <c r="B113437" s="60"/>
    </row>
    <row r="113438" spans="1:2" x14ac:dyDescent="0.2">
      <c r="A113438" s="47"/>
      <c r="B113438" s="60"/>
    </row>
    <row r="113439" spans="1:2" x14ac:dyDescent="0.2">
      <c r="A113439" s="47"/>
      <c r="B113439" s="60"/>
    </row>
    <row r="113440" spans="1:2" x14ac:dyDescent="0.2">
      <c r="A113440" s="47"/>
      <c r="B113440" s="60"/>
    </row>
    <row r="113441" spans="1:2" x14ac:dyDescent="0.2">
      <c r="A113441" s="47"/>
      <c r="B113441" s="60"/>
    </row>
    <row r="113442" spans="1:2" x14ac:dyDescent="0.2">
      <c r="A113442" s="47"/>
      <c r="B113442" s="60"/>
    </row>
    <row r="113443" spans="1:2" x14ac:dyDescent="0.2">
      <c r="A113443" s="47"/>
      <c r="B113443" s="60"/>
    </row>
    <row r="113444" spans="1:2" x14ac:dyDescent="0.2">
      <c r="A113444" s="47"/>
      <c r="B113444" s="60"/>
    </row>
    <row r="113445" spans="1:2" x14ac:dyDescent="0.2">
      <c r="A113445" s="47"/>
      <c r="B113445" s="60"/>
    </row>
    <row r="113446" spans="1:2" x14ac:dyDescent="0.2">
      <c r="A113446" s="47"/>
      <c r="B113446" s="60"/>
    </row>
    <row r="113447" spans="1:2" x14ac:dyDescent="0.2">
      <c r="A113447" s="47"/>
      <c r="B113447" s="60"/>
    </row>
    <row r="113448" spans="1:2" x14ac:dyDescent="0.2">
      <c r="A113448" s="47"/>
      <c r="B113448" s="60"/>
    </row>
    <row r="113449" spans="1:2" x14ac:dyDescent="0.2">
      <c r="A113449" s="47"/>
      <c r="B113449" s="60"/>
    </row>
    <row r="113450" spans="1:2" x14ac:dyDescent="0.2">
      <c r="A113450" s="47"/>
      <c r="B113450" s="60"/>
    </row>
    <row r="113451" spans="1:2" x14ac:dyDescent="0.2">
      <c r="A113451" s="47"/>
      <c r="B113451" s="60"/>
    </row>
    <row r="113452" spans="1:2" x14ac:dyDescent="0.2">
      <c r="A113452" s="47"/>
      <c r="B113452" s="60"/>
    </row>
    <row r="113453" spans="1:2" x14ac:dyDescent="0.2">
      <c r="A113453" s="47"/>
      <c r="B113453" s="60"/>
    </row>
    <row r="113454" spans="1:2" x14ac:dyDescent="0.2">
      <c r="A113454" s="47"/>
      <c r="B113454" s="60"/>
    </row>
    <row r="113455" spans="1:2" x14ac:dyDescent="0.2">
      <c r="A113455" s="47"/>
      <c r="B113455" s="60"/>
    </row>
    <row r="113456" spans="1:2" x14ac:dyDescent="0.2">
      <c r="A113456" s="47"/>
      <c r="B113456" s="60"/>
    </row>
    <row r="113457" spans="1:2" x14ac:dyDescent="0.2">
      <c r="A113457" s="47"/>
      <c r="B113457" s="60"/>
    </row>
    <row r="113458" spans="1:2" x14ac:dyDescent="0.2">
      <c r="A113458" s="47"/>
      <c r="B113458" s="60"/>
    </row>
    <row r="113459" spans="1:2" x14ac:dyDescent="0.2">
      <c r="A113459" s="47"/>
      <c r="B113459" s="60"/>
    </row>
    <row r="113460" spans="1:2" x14ac:dyDescent="0.2">
      <c r="A113460" s="47"/>
      <c r="B113460" s="60"/>
    </row>
    <row r="113461" spans="1:2" x14ac:dyDescent="0.2">
      <c r="A113461" s="47"/>
      <c r="B113461" s="60"/>
    </row>
    <row r="113462" spans="1:2" x14ac:dyDescent="0.2">
      <c r="A113462" s="47"/>
      <c r="B113462" s="60"/>
    </row>
    <row r="113463" spans="1:2" x14ac:dyDescent="0.2">
      <c r="A113463" s="47"/>
      <c r="B113463" s="60"/>
    </row>
    <row r="113464" spans="1:2" x14ac:dyDescent="0.2">
      <c r="A113464" s="47"/>
      <c r="B113464" s="60"/>
    </row>
    <row r="113465" spans="1:2" x14ac:dyDescent="0.2">
      <c r="A113465" s="47"/>
      <c r="B113465" s="60"/>
    </row>
    <row r="113466" spans="1:2" x14ac:dyDescent="0.2">
      <c r="A113466" s="47"/>
      <c r="B113466" s="60"/>
    </row>
    <row r="113467" spans="1:2" x14ac:dyDescent="0.2">
      <c r="A113467" s="47"/>
      <c r="B113467" s="60"/>
    </row>
    <row r="113468" spans="1:2" x14ac:dyDescent="0.2">
      <c r="A113468" s="47"/>
      <c r="B113468" s="60"/>
    </row>
    <row r="113469" spans="1:2" x14ac:dyDescent="0.2">
      <c r="A113469" s="47"/>
      <c r="B113469" s="60"/>
    </row>
    <row r="113470" spans="1:2" x14ac:dyDescent="0.2">
      <c r="A113470" s="47"/>
      <c r="B113470" s="60"/>
    </row>
    <row r="113471" spans="1:2" x14ac:dyDescent="0.2">
      <c r="A113471" s="47"/>
      <c r="B113471" s="60"/>
    </row>
    <row r="113472" spans="1:2" x14ac:dyDescent="0.2">
      <c r="A113472" s="47"/>
      <c r="B113472" s="60"/>
    </row>
    <row r="113473" spans="1:2" x14ac:dyDescent="0.2">
      <c r="A113473" s="47"/>
      <c r="B113473" s="60"/>
    </row>
    <row r="113474" spans="1:2" x14ac:dyDescent="0.2">
      <c r="A113474" s="47"/>
      <c r="B113474" s="60"/>
    </row>
    <row r="113475" spans="1:2" x14ac:dyDescent="0.2">
      <c r="A113475" s="47"/>
      <c r="B113475" s="60"/>
    </row>
    <row r="113476" spans="1:2" x14ac:dyDescent="0.2">
      <c r="A113476" s="47"/>
      <c r="B113476" s="60"/>
    </row>
    <row r="113477" spans="1:2" x14ac:dyDescent="0.2">
      <c r="A113477" s="47"/>
      <c r="B113477" s="60"/>
    </row>
    <row r="113478" spans="1:2" x14ac:dyDescent="0.2">
      <c r="A113478" s="47"/>
      <c r="B113478" s="60"/>
    </row>
    <row r="113479" spans="1:2" x14ac:dyDescent="0.2">
      <c r="A113479" s="47"/>
      <c r="B113479" s="60"/>
    </row>
    <row r="113480" spans="1:2" x14ac:dyDescent="0.2">
      <c r="A113480" s="47"/>
      <c r="B113480" s="60"/>
    </row>
    <row r="113481" spans="1:2" x14ac:dyDescent="0.2">
      <c r="A113481" s="47"/>
      <c r="B113481" s="60"/>
    </row>
    <row r="113482" spans="1:2" x14ac:dyDescent="0.2">
      <c r="A113482" s="47"/>
      <c r="B113482" s="60"/>
    </row>
    <row r="113483" spans="1:2" x14ac:dyDescent="0.2">
      <c r="A113483" s="47"/>
      <c r="B113483" s="60"/>
    </row>
    <row r="113484" spans="1:2" x14ac:dyDescent="0.2">
      <c r="A113484" s="47"/>
      <c r="B113484" s="60"/>
    </row>
    <row r="113485" spans="1:2" x14ac:dyDescent="0.2">
      <c r="A113485" s="47"/>
      <c r="B113485" s="60"/>
    </row>
    <row r="113486" spans="1:2" x14ac:dyDescent="0.2">
      <c r="A113486" s="47"/>
      <c r="B113486" s="60"/>
    </row>
    <row r="113487" spans="1:2" x14ac:dyDescent="0.2">
      <c r="A113487" s="47"/>
      <c r="B113487" s="60"/>
    </row>
    <row r="113488" spans="1:2" x14ac:dyDescent="0.2">
      <c r="A113488" s="47"/>
      <c r="B113488" s="60"/>
    </row>
    <row r="113489" spans="1:2" x14ac:dyDescent="0.2">
      <c r="A113489" s="47"/>
      <c r="B113489" s="60"/>
    </row>
    <row r="113490" spans="1:2" x14ac:dyDescent="0.2">
      <c r="A113490" s="47"/>
      <c r="B113490" s="60"/>
    </row>
    <row r="113491" spans="1:2" x14ac:dyDescent="0.2">
      <c r="A113491" s="47"/>
      <c r="B113491" s="60"/>
    </row>
    <row r="113492" spans="1:2" x14ac:dyDescent="0.2">
      <c r="A113492" s="47"/>
      <c r="B113492" s="60"/>
    </row>
    <row r="113493" spans="1:2" x14ac:dyDescent="0.2">
      <c r="A113493" s="47"/>
      <c r="B113493" s="60"/>
    </row>
    <row r="113494" spans="1:2" x14ac:dyDescent="0.2">
      <c r="A113494" s="47"/>
      <c r="B113494" s="60"/>
    </row>
    <row r="113495" spans="1:2" x14ac:dyDescent="0.2">
      <c r="A113495" s="47"/>
      <c r="B113495" s="60"/>
    </row>
    <row r="113496" spans="1:2" x14ac:dyDescent="0.2">
      <c r="A113496" s="47"/>
      <c r="B113496" s="60"/>
    </row>
    <row r="113497" spans="1:2" x14ac:dyDescent="0.2">
      <c r="A113497" s="47"/>
      <c r="B113497" s="60"/>
    </row>
    <row r="113498" spans="1:2" x14ac:dyDescent="0.2">
      <c r="A113498" s="47"/>
      <c r="B113498" s="60"/>
    </row>
    <row r="113499" spans="1:2" x14ac:dyDescent="0.2">
      <c r="A113499" s="47"/>
      <c r="B113499" s="60"/>
    </row>
    <row r="113500" spans="1:2" x14ac:dyDescent="0.2">
      <c r="A113500" s="47"/>
      <c r="B113500" s="60"/>
    </row>
    <row r="113501" spans="1:2" x14ac:dyDescent="0.2">
      <c r="A113501" s="47"/>
      <c r="B113501" s="60"/>
    </row>
    <row r="113502" spans="1:2" x14ac:dyDescent="0.2">
      <c r="A113502" s="47"/>
      <c r="B113502" s="60"/>
    </row>
    <row r="113503" spans="1:2" x14ac:dyDescent="0.2">
      <c r="A113503" s="47"/>
      <c r="B113503" s="60"/>
    </row>
    <row r="113504" spans="1:2" x14ac:dyDescent="0.2">
      <c r="A113504" s="47"/>
      <c r="B113504" s="60"/>
    </row>
    <row r="113505" spans="1:2" x14ac:dyDescent="0.2">
      <c r="A113505" s="47"/>
      <c r="B113505" s="60"/>
    </row>
    <row r="113506" spans="1:2" x14ac:dyDescent="0.2">
      <c r="A113506" s="47"/>
      <c r="B113506" s="60"/>
    </row>
    <row r="113507" spans="1:2" x14ac:dyDescent="0.2">
      <c r="A113507" s="47"/>
      <c r="B113507" s="60"/>
    </row>
    <row r="113508" spans="1:2" x14ac:dyDescent="0.2">
      <c r="A113508" s="47"/>
      <c r="B113508" s="60"/>
    </row>
    <row r="113509" spans="1:2" x14ac:dyDescent="0.2">
      <c r="A113509" s="47"/>
      <c r="B113509" s="60"/>
    </row>
    <row r="113510" spans="1:2" x14ac:dyDescent="0.2">
      <c r="A113510" s="47"/>
      <c r="B113510" s="60"/>
    </row>
    <row r="113511" spans="1:2" x14ac:dyDescent="0.2">
      <c r="A113511" s="47"/>
      <c r="B113511" s="60"/>
    </row>
    <row r="113512" spans="1:2" x14ac:dyDescent="0.2">
      <c r="A113512" s="47"/>
      <c r="B113512" s="60"/>
    </row>
    <row r="113513" spans="1:2" x14ac:dyDescent="0.2">
      <c r="A113513" s="47"/>
      <c r="B113513" s="60"/>
    </row>
    <row r="113514" spans="1:2" x14ac:dyDescent="0.2">
      <c r="A113514" s="47"/>
      <c r="B113514" s="60"/>
    </row>
    <row r="113515" spans="1:2" x14ac:dyDescent="0.2">
      <c r="A113515" s="47"/>
      <c r="B113515" s="60"/>
    </row>
    <row r="113516" spans="1:2" x14ac:dyDescent="0.2">
      <c r="A113516" s="47"/>
      <c r="B113516" s="60"/>
    </row>
    <row r="113517" spans="1:2" x14ac:dyDescent="0.2">
      <c r="A113517" s="47"/>
      <c r="B113517" s="60"/>
    </row>
    <row r="113518" spans="1:2" x14ac:dyDescent="0.2">
      <c r="A113518" s="47"/>
      <c r="B113518" s="60"/>
    </row>
    <row r="113519" spans="1:2" x14ac:dyDescent="0.2">
      <c r="A113519" s="47"/>
      <c r="B113519" s="60"/>
    </row>
    <row r="113520" spans="1:2" x14ac:dyDescent="0.2">
      <c r="A113520" s="47"/>
      <c r="B113520" s="60"/>
    </row>
    <row r="113521" spans="1:2" x14ac:dyDescent="0.2">
      <c r="A113521" s="47"/>
      <c r="B113521" s="60"/>
    </row>
    <row r="113522" spans="1:2" x14ac:dyDescent="0.2">
      <c r="A113522" s="47"/>
      <c r="B113522" s="60"/>
    </row>
    <row r="113523" spans="1:2" x14ac:dyDescent="0.2">
      <c r="A113523" s="47"/>
      <c r="B113523" s="60"/>
    </row>
    <row r="113524" spans="1:2" x14ac:dyDescent="0.2">
      <c r="A113524" s="47"/>
      <c r="B113524" s="60"/>
    </row>
    <row r="113525" spans="1:2" x14ac:dyDescent="0.2">
      <c r="A113525" s="47"/>
      <c r="B113525" s="60"/>
    </row>
    <row r="113526" spans="1:2" x14ac:dyDescent="0.2">
      <c r="A113526" s="47"/>
      <c r="B113526" s="60"/>
    </row>
    <row r="113527" spans="1:2" x14ac:dyDescent="0.2">
      <c r="A113527" s="47"/>
      <c r="B113527" s="60"/>
    </row>
    <row r="113528" spans="1:2" x14ac:dyDescent="0.2">
      <c r="A113528" s="47"/>
      <c r="B113528" s="60"/>
    </row>
    <row r="113529" spans="1:2" x14ac:dyDescent="0.2">
      <c r="A113529" s="47"/>
      <c r="B113529" s="60"/>
    </row>
    <row r="113530" spans="1:2" x14ac:dyDescent="0.2">
      <c r="A113530" s="47"/>
      <c r="B113530" s="60"/>
    </row>
    <row r="113531" spans="1:2" x14ac:dyDescent="0.2">
      <c r="A113531" s="47"/>
      <c r="B113531" s="60"/>
    </row>
    <row r="113532" spans="1:2" x14ac:dyDescent="0.2">
      <c r="A113532" s="47"/>
      <c r="B113532" s="60"/>
    </row>
    <row r="113533" spans="1:2" x14ac:dyDescent="0.2">
      <c r="A113533" s="47"/>
      <c r="B113533" s="60"/>
    </row>
    <row r="113534" spans="1:2" x14ac:dyDescent="0.2">
      <c r="A113534" s="47"/>
      <c r="B113534" s="60"/>
    </row>
    <row r="113535" spans="1:2" x14ac:dyDescent="0.2">
      <c r="A113535" s="47"/>
      <c r="B113535" s="60"/>
    </row>
    <row r="113536" spans="1:2" x14ac:dyDescent="0.2">
      <c r="A113536" s="47"/>
      <c r="B113536" s="60"/>
    </row>
    <row r="113537" spans="1:2" x14ac:dyDescent="0.2">
      <c r="A113537" s="47"/>
      <c r="B113537" s="60"/>
    </row>
    <row r="113538" spans="1:2" x14ac:dyDescent="0.2">
      <c r="A113538" s="47"/>
      <c r="B113538" s="60"/>
    </row>
    <row r="113539" spans="1:2" x14ac:dyDescent="0.2">
      <c r="A113539" s="47"/>
      <c r="B113539" s="60"/>
    </row>
    <row r="113540" spans="1:2" x14ac:dyDescent="0.2">
      <c r="A113540" s="47"/>
      <c r="B113540" s="60"/>
    </row>
    <row r="113541" spans="1:2" x14ac:dyDescent="0.2">
      <c r="A113541" s="47"/>
      <c r="B113541" s="60"/>
    </row>
    <row r="113542" spans="1:2" x14ac:dyDescent="0.2">
      <c r="A113542" s="47"/>
      <c r="B113542" s="60"/>
    </row>
    <row r="113543" spans="1:2" x14ac:dyDescent="0.2">
      <c r="A113543" s="47"/>
      <c r="B113543" s="60"/>
    </row>
    <row r="113544" spans="1:2" x14ac:dyDescent="0.2">
      <c r="A113544" s="47"/>
      <c r="B113544" s="60"/>
    </row>
    <row r="113545" spans="1:2" x14ac:dyDescent="0.2">
      <c r="A113545" s="47"/>
      <c r="B113545" s="60"/>
    </row>
    <row r="113546" spans="1:2" x14ac:dyDescent="0.2">
      <c r="A113546" s="47"/>
      <c r="B113546" s="60"/>
    </row>
    <row r="113547" spans="1:2" x14ac:dyDescent="0.2">
      <c r="A113547" s="47"/>
      <c r="B113547" s="60"/>
    </row>
    <row r="113548" spans="1:2" x14ac:dyDescent="0.2">
      <c r="A113548" s="47"/>
      <c r="B113548" s="60"/>
    </row>
    <row r="113549" spans="1:2" x14ac:dyDescent="0.2">
      <c r="A113549" s="47"/>
      <c r="B113549" s="60"/>
    </row>
    <row r="113550" spans="1:2" x14ac:dyDescent="0.2">
      <c r="A113550" s="47"/>
      <c r="B113550" s="60"/>
    </row>
    <row r="113551" spans="1:2" x14ac:dyDescent="0.2">
      <c r="A113551" s="47"/>
      <c r="B113551" s="60"/>
    </row>
    <row r="113552" spans="1:2" x14ac:dyDescent="0.2">
      <c r="A113552" s="47"/>
      <c r="B113552" s="60"/>
    </row>
    <row r="113553" spans="1:2" x14ac:dyDescent="0.2">
      <c r="A113553" s="47"/>
      <c r="B113553" s="60"/>
    </row>
    <row r="113554" spans="1:2" x14ac:dyDescent="0.2">
      <c r="A113554" s="47"/>
      <c r="B113554" s="60"/>
    </row>
    <row r="113555" spans="1:2" x14ac:dyDescent="0.2">
      <c r="A113555" s="47"/>
      <c r="B113555" s="60"/>
    </row>
    <row r="113556" spans="1:2" x14ac:dyDescent="0.2">
      <c r="A113556" s="47"/>
      <c r="B113556" s="60"/>
    </row>
    <row r="113557" spans="1:2" x14ac:dyDescent="0.2">
      <c r="A113557" s="47"/>
      <c r="B113557" s="60"/>
    </row>
    <row r="113558" spans="1:2" x14ac:dyDescent="0.2">
      <c r="A113558" s="47"/>
      <c r="B113558" s="60"/>
    </row>
    <row r="113559" spans="1:2" x14ac:dyDescent="0.2">
      <c r="A113559" s="47"/>
      <c r="B113559" s="60"/>
    </row>
    <row r="113560" spans="1:2" x14ac:dyDescent="0.2">
      <c r="A113560" s="47"/>
      <c r="B113560" s="60"/>
    </row>
    <row r="113561" spans="1:2" x14ac:dyDescent="0.2">
      <c r="A113561" s="47"/>
      <c r="B113561" s="60"/>
    </row>
    <row r="113562" spans="1:2" x14ac:dyDescent="0.2">
      <c r="A113562" s="47"/>
      <c r="B113562" s="60"/>
    </row>
    <row r="113563" spans="1:2" x14ac:dyDescent="0.2">
      <c r="A113563" s="47"/>
      <c r="B113563" s="60"/>
    </row>
    <row r="113564" spans="1:2" x14ac:dyDescent="0.2">
      <c r="A113564" s="47"/>
      <c r="B113564" s="60"/>
    </row>
    <row r="113565" spans="1:2" x14ac:dyDescent="0.2">
      <c r="A113565" s="47"/>
      <c r="B113565" s="60"/>
    </row>
    <row r="113566" spans="1:2" x14ac:dyDescent="0.2">
      <c r="A113566" s="47"/>
      <c r="B113566" s="60"/>
    </row>
    <row r="113567" spans="1:2" x14ac:dyDescent="0.2">
      <c r="A113567" s="47"/>
      <c r="B113567" s="60"/>
    </row>
    <row r="113568" spans="1:2" x14ac:dyDescent="0.2">
      <c r="A113568" s="47"/>
      <c r="B113568" s="60"/>
    </row>
    <row r="113569" spans="1:2" x14ac:dyDescent="0.2">
      <c r="A113569" s="47"/>
      <c r="B113569" s="60"/>
    </row>
    <row r="113570" spans="1:2" x14ac:dyDescent="0.2">
      <c r="A113570" s="47"/>
      <c r="B113570" s="60"/>
    </row>
    <row r="113571" spans="1:2" x14ac:dyDescent="0.2">
      <c r="A113571" s="47"/>
      <c r="B113571" s="60"/>
    </row>
    <row r="113572" spans="1:2" x14ac:dyDescent="0.2">
      <c r="A113572" s="47"/>
      <c r="B113572" s="60"/>
    </row>
    <row r="113573" spans="1:2" x14ac:dyDescent="0.2">
      <c r="A113573" s="47"/>
      <c r="B113573" s="60"/>
    </row>
    <row r="113574" spans="1:2" x14ac:dyDescent="0.2">
      <c r="A113574" s="47"/>
      <c r="B113574" s="60"/>
    </row>
    <row r="113575" spans="1:2" x14ac:dyDescent="0.2">
      <c r="A113575" s="47"/>
      <c r="B113575" s="60"/>
    </row>
    <row r="113576" spans="1:2" x14ac:dyDescent="0.2">
      <c r="A113576" s="47"/>
      <c r="B113576" s="60"/>
    </row>
    <row r="113577" spans="1:2" x14ac:dyDescent="0.2">
      <c r="A113577" s="47"/>
      <c r="B113577" s="60"/>
    </row>
    <row r="113578" spans="1:2" x14ac:dyDescent="0.2">
      <c r="A113578" s="47"/>
      <c r="B113578" s="60"/>
    </row>
    <row r="113579" spans="1:2" x14ac:dyDescent="0.2">
      <c r="A113579" s="47"/>
      <c r="B113579" s="60"/>
    </row>
    <row r="113580" spans="1:2" x14ac:dyDescent="0.2">
      <c r="A113580" s="47"/>
      <c r="B113580" s="60"/>
    </row>
    <row r="113581" spans="1:2" x14ac:dyDescent="0.2">
      <c r="A113581" s="47"/>
      <c r="B113581" s="60"/>
    </row>
    <row r="113582" spans="1:2" x14ac:dyDescent="0.2">
      <c r="A113582" s="47"/>
      <c r="B113582" s="60"/>
    </row>
    <row r="113583" spans="1:2" x14ac:dyDescent="0.2">
      <c r="A113583" s="47"/>
      <c r="B113583" s="60"/>
    </row>
    <row r="113584" spans="1:2" x14ac:dyDescent="0.2">
      <c r="A113584" s="47"/>
      <c r="B113584" s="60"/>
    </row>
    <row r="113585" spans="1:2" x14ac:dyDescent="0.2">
      <c r="A113585" s="47"/>
      <c r="B113585" s="60"/>
    </row>
    <row r="113586" spans="1:2" x14ac:dyDescent="0.2">
      <c r="A113586" s="47"/>
      <c r="B113586" s="60"/>
    </row>
    <row r="113587" spans="1:2" x14ac:dyDescent="0.2">
      <c r="A113587" s="47"/>
      <c r="B113587" s="60"/>
    </row>
    <row r="113588" spans="1:2" x14ac:dyDescent="0.2">
      <c r="A113588" s="47"/>
      <c r="B113588" s="60"/>
    </row>
    <row r="113589" spans="1:2" x14ac:dyDescent="0.2">
      <c r="A113589" s="47"/>
      <c r="B113589" s="60"/>
    </row>
    <row r="113590" spans="1:2" x14ac:dyDescent="0.2">
      <c r="A113590" s="47"/>
      <c r="B113590" s="60"/>
    </row>
    <row r="113591" spans="1:2" x14ac:dyDescent="0.2">
      <c r="A113591" s="47"/>
      <c r="B113591" s="60"/>
    </row>
    <row r="113592" spans="1:2" x14ac:dyDescent="0.2">
      <c r="A113592" s="47"/>
      <c r="B113592" s="60"/>
    </row>
    <row r="113593" spans="1:2" x14ac:dyDescent="0.2">
      <c r="A113593" s="47"/>
      <c r="B113593" s="60"/>
    </row>
    <row r="113594" spans="1:2" x14ac:dyDescent="0.2">
      <c r="A113594" s="47"/>
      <c r="B113594" s="60"/>
    </row>
    <row r="113595" spans="1:2" x14ac:dyDescent="0.2">
      <c r="A113595" s="47"/>
      <c r="B113595" s="60"/>
    </row>
    <row r="113596" spans="1:2" x14ac:dyDescent="0.2">
      <c r="A113596" s="47"/>
      <c r="B113596" s="60"/>
    </row>
    <row r="113597" spans="1:2" x14ac:dyDescent="0.2">
      <c r="A113597" s="47"/>
      <c r="B113597" s="60"/>
    </row>
    <row r="113598" spans="1:2" x14ac:dyDescent="0.2">
      <c r="A113598" s="47"/>
      <c r="B113598" s="60"/>
    </row>
    <row r="113599" spans="1:2" x14ac:dyDescent="0.2">
      <c r="A113599" s="47"/>
      <c r="B113599" s="60"/>
    </row>
    <row r="113600" spans="1:2" x14ac:dyDescent="0.2">
      <c r="A113600" s="47"/>
      <c r="B113600" s="60"/>
    </row>
    <row r="113601" spans="1:2" x14ac:dyDescent="0.2">
      <c r="A113601" s="47"/>
      <c r="B113601" s="60"/>
    </row>
    <row r="113602" spans="1:2" x14ac:dyDescent="0.2">
      <c r="A113602" s="47"/>
      <c r="B113602" s="60"/>
    </row>
    <row r="113603" spans="1:2" x14ac:dyDescent="0.2">
      <c r="A113603" s="47"/>
      <c r="B113603" s="60"/>
    </row>
    <row r="113604" spans="1:2" x14ac:dyDescent="0.2">
      <c r="A113604" s="47"/>
      <c r="B113604" s="60"/>
    </row>
    <row r="113605" spans="1:2" x14ac:dyDescent="0.2">
      <c r="A113605" s="47"/>
      <c r="B113605" s="60"/>
    </row>
    <row r="113606" spans="1:2" x14ac:dyDescent="0.2">
      <c r="A113606" s="47"/>
      <c r="B113606" s="60"/>
    </row>
    <row r="113607" spans="1:2" x14ac:dyDescent="0.2">
      <c r="A113607" s="47"/>
      <c r="B113607" s="60"/>
    </row>
    <row r="113608" spans="1:2" x14ac:dyDescent="0.2">
      <c r="A113608" s="47"/>
      <c r="B113608" s="60"/>
    </row>
    <row r="113609" spans="1:2" x14ac:dyDescent="0.2">
      <c r="A113609" s="47"/>
      <c r="B113609" s="60"/>
    </row>
    <row r="113610" spans="1:2" x14ac:dyDescent="0.2">
      <c r="A113610" s="47"/>
      <c r="B113610" s="60"/>
    </row>
    <row r="113611" spans="1:2" x14ac:dyDescent="0.2">
      <c r="A113611" s="47"/>
      <c r="B113611" s="60"/>
    </row>
    <row r="113612" spans="1:2" x14ac:dyDescent="0.2">
      <c r="A113612" s="47"/>
      <c r="B113612" s="60"/>
    </row>
    <row r="113613" spans="1:2" x14ac:dyDescent="0.2">
      <c r="A113613" s="47"/>
      <c r="B113613" s="60"/>
    </row>
    <row r="113614" spans="1:2" x14ac:dyDescent="0.2">
      <c r="A113614" s="47"/>
      <c r="B113614" s="60"/>
    </row>
    <row r="113615" spans="1:2" x14ac:dyDescent="0.2">
      <c r="A113615" s="47"/>
      <c r="B113615" s="60"/>
    </row>
    <row r="113616" spans="1:2" x14ac:dyDescent="0.2">
      <c r="A113616" s="47"/>
      <c r="B113616" s="60"/>
    </row>
    <row r="113617" spans="1:2" x14ac:dyDescent="0.2">
      <c r="A113617" s="47"/>
      <c r="B113617" s="60"/>
    </row>
    <row r="113618" spans="1:2" x14ac:dyDescent="0.2">
      <c r="A113618" s="47"/>
      <c r="B113618" s="60"/>
    </row>
    <row r="113619" spans="1:2" x14ac:dyDescent="0.2">
      <c r="A113619" s="47"/>
      <c r="B113619" s="60"/>
    </row>
    <row r="113620" spans="1:2" x14ac:dyDescent="0.2">
      <c r="A113620" s="47"/>
      <c r="B113620" s="60"/>
    </row>
    <row r="113621" spans="1:2" x14ac:dyDescent="0.2">
      <c r="A113621" s="47"/>
      <c r="B113621" s="60"/>
    </row>
    <row r="113622" spans="1:2" x14ac:dyDescent="0.2">
      <c r="A113622" s="47"/>
      <c r="B113622" s="60"/>
    </row>
    <row r="113623" spans="1:2" x14ac:dyDescent="0.2">
      <c r="A113623" s="47"/>
      <c r="B113623" s="60"/>
    </row>
    <row r="113624" spans="1:2" x14ac:dyDescent="0.2">
      <c r="A113624" s="47"/>
      <c r="B113624" s="60"/>
    </row>
    <row r="113625" spans="1:2" x14ac:dyDescent="0.2">
      <c r="A113625" s="47"/>
      <c r="B113625" s="60"/>
    </row>
    <row r="113626" spans="1:2" x14ac:dyDescent="0.2">
      <c r="A113626" s="47"/>
      <c r="B113626" s="60"/>
    </row>
    <row r="113627" spans="1:2" x14ac:dyDescent="0.2">
      <c r="A113627" s="47"/>
      <c r="B113627" s="60"/>
    </row>
    <row r="113628" spans="1:2" x14ac:dyDescent="0.2">
      <c r="A113628" s="47"/>
      <c r="B113628" s="60"/>
    </row>
    <row r="113629" spans="1:2" x14ac:dyDescent="0.2">
      <c r="A113629" s="47"/>
      <c r="B113629" s="60"/>
    </row>
    <row r="113630" spans="1:2" x14ac:dyDescent="0.2">
      <c r="A113630" s="47"/>
      <c r="B113630" s="60"/>
    </row>
    <row r="113631" spans="1:2" x14ac:dyDescent="0.2">
      <c r="A113631" s="47"/>
      <c r="B113631" s="60"/>
    </row>
    <row r="113632" spans="1:2" x14ac:dyDescent="0.2">
      <c r="A113632" s="47"/>
      <c r="B113632" s="60"/>
    </row>
    <row r="113633" spans="1:2" x14ac:dyDescent="0.2">
      <c r="A113633" s="47"/>
      <c r="B113633" s="60"/>
    </row>
    <row r="113634" spans="1:2" x14ac:dyDescent="0.2">
      <c r="A113634" s="47"/>
      <c r="B113634" s="60"/>
    </row>
    <row r="113635" spans="1:2" x14ac:dyDescent="0.2">
      <c r="A113635" s="47"/>
      <c r="B113635" s="60"/>
    </row>
    <row r="113636" spans="1:2" x14ac:dyDescent="0.2">
      <c r="A113636" s="47"/>
      <c r="B113636" s="60"/>
    </row>
    <row r="113637" spans="1:2" x14ac:dyDescent="0.2">
      <c r="A113637" s="47"/>
      <c r="B113637" s="60"/>
    </row>
    <row r="113638" spans="1:2" x14ac:dyDescent="0.2">
      <c r="A113638" s="47"/>
      <c r="B113638" s="60"/>
    </row>
    <row r="113639" spans="1:2" x14ac:dyDescent="0.2">
      <c r="A113639" s="47"/>
      <c r="B113639" s="60"/>
    </row>
    <row r="113640" spans="1:2" x14ac:dyDescent="0.2">
      <c r="A113640" s="47"/>
      <c r="B113640" s="60"/>
    </row>
    <row r="113641" spans="1:2" x14ac:dyDescent="0.2">
      <c r="A113641" s="47"/>
      <c r="B113641" s="60"/>
    </row>
    <row r="113642" spans="1:2" x14ac:dyDescent="0.2">
      <c r="A113642" s="47"/>
      <c r="B113642" s="60"/>
    </row>
    <row r="113643" spans="1:2" x14ac:dyDescent="0.2">
      <c r="A113643" s="47"/>
      <c r="B113643" s="60"/>
    </row>
    <row r="113644" spans="1:2" x14ac:dyDescent="0.2">
      <c r="A113644" s="47"/>
      <c r="B113644" s="60"/>
    </row>
    <row r="113645" spans="1:2" x14ac:dyDescent="0.2">
      <c r="A113645" s="47"/>
      <c r="B113645" s="60"/>
    </row>
    <row r="113646" spans="1:2" x14ac:dyDescent="0.2">
      <c r="A113646" s="47"/>
      <c r="B113646" s="60"/>
    </row>
    <row r="113647" spans="1:2" x14ac:dyDescent="0.2">
      <c r="A113647" s="47"/>
      <c r="B113647" s="60"/>
    </row>
    <row r="113648" spans="1:2" x14ac:dyDescent="0.2">
      <c r="A113648" s="47"/>
      <c r="B113648" s="60"/>
    </row>
    <row r="113649" spans="1:2" x14ac:dyDescent="0.2">
      <c r="A113649" s="47"/>
      <c r="B113649" s="60"/>
    </row>
    <row r="113650" spans="1:2" x14ac:dyDescent="0.2">
      <c r="A113650" s="47"/>
      <c r="B113650" s="60"/>
    </row>
    <row r="113651" spans="1:2" x14ac:dyDescent="0.2">
      <c r="A113651" s="47"/>
      <c r="B113651" s="60"/>
    </row>
    <row r="113652" spans="1:2" x14ac:dyDescent="0.2">
      <c r="A113652" s="47"/>
      <c r="B113652" s="60"/>
    </row>
    <row r="113653" spans="1:2" x14ac:dyDescent="0.2">
      <c r="A113653" s="47"/>
      <c r="B113653" s="60"/>
    </row>
    <row r="113654" spans="1:2" x14ac:dyDescent="0.2">
      <c r="A113654" s="47"/>
      <c r="B113654" s="60"/>
    </row>
    <row r="113655" spans="1:2" x14ac:dyDescent="0.2">
      <c r="A113655" s="47"/>
      <c r="B113655" s="60"/>
    </row>
    <row r="113656" spans="1:2" x14ac:dyDescent="0.2">
      <c r="A113656" s="47"/>
      <c r="B113656" s="60"/>
    </row>
    <row r="113657" spans="1:2" x14ac:dyDescent="0.2">
      <c r="A113657" s="47"/>
      <c r="B113657" s="60"/>
    </row>
    <row r="113658" spans="1:2" x14ac:dyDescent="0.2">
      <c r="A113658" s="47"/>
      <c r="B113658" s="60"/>
    </row>
    <row r="113659" spans="1:2" x14ac:dyDescent="0.2">
      <c r="A113659" s="47"/>
      <c r="B113659" s="60"/>
    </row>
    <row r="113660" spans="1:2" x14ac:dyDescent="0.2">
      <c r="A113660" s="47"/>
      <c r="B113660" s="60"/>
    </row>
    <row r="113661" spans="1:2" x14ac:dyDescent="0.2">
      <c r="A113661" s="47"/>
      <c r="B113661" s="60"/>
    </row>
    <row r="113662" spans="1:2" x14ac:dyDescent="0.2">
      <c r="A113662" s="47"/>
      <c r="B113662" s="60"/>
    </row>
    <row r="113663" spans="1:2" x14ac:dyDescent="0.2">
      <c r="A113663" s="47"/>
      <c r="B113663" s="60"/>
    </row>
    <row r="113664" spans="1:2" x14ac:dyDescent="0.2">
      <c r="A113664" s="47"/>
      <c r="B113664" s="60"/>
    </row>
    <row r="113665" spans="1:2" x14ac:dyDescent="0.2">
      <c r="A113665" s="47"/>
      <c r="B113665" s="60"/>
    </row>
    <row r="113666" spans="1:2" x14ac:dyDescent="0.2">
      <c r="A113666" s="47"/>
      <c r="B113666" s="60"/>
    </row>
    <row r="113667" spans="1:2" x14ac:dyDescent="0.2">
      <c r="A113667" s="47"/>
      <c r="B113667" s="60"/>
    </row>
    <row r="113668" spans="1:2" x14ac:dyDescent="0.2">
      <c r="A113668" s="47"/>
      <c r="B113668" s="60"/>
    </row>
    <row r="113669" spans="1:2" x14ac:dyDescent="0.2">
      <c r="A113669" s="47"/>
      <c r="B113669" s="60"/>
    </row>
    <row r="113670" spans="1:2" x14ac:dyDescent="0.2">
      <c r="A113670" s="47"/>
      <c r="B113670" s="60"/>
    </row>
    <row r="113671" spans="1:2" x14ac:dyDescent="0.2">
      <c r="A113671" s="47"/>
      <c r="B113671" s="60"/>
    </row>
    <row r="113672" spans="1:2" x14ac:dyDescent="0.2">
      <c r="A113672" s="47"/>
      <c r="B113672" s="60"/>
    </row>
    <row r="113673" spans="1:2" x14ac:dyDescent="0.2">
      <c r="A113673" s="47"/>
      <c r="B113673" s="60"/>
    </row>
    <row r="113674" spans="1:2" x14ac:dyDescent="0.2">
      <c r="A113674" s="47"/>
      <c r="B113674" s="60"/>
    </row>
    <row r="113675" spans="1:2" x14ac:dyDescent="0.2">
      <c r="A113675" s="47"/>
      <c r="B113675" s="60"/>
    </row>
    <row r="113676" spans="1:2" x14ac:dyDescent="0.2">
      <c r="A113676" s="47"/>
      <c r="B113676" s="60"/>
    </row>
    <row r="113677" spans="1:2" x14ac:dyDescent="0.2">
      <c r="A113677" s="47"/>
      <c r="B113677" s="60"/>
    </row>
    <row r="113678" spans="1:2" x14ac:dyDescent="0.2">
      <c r="A113678" s="47"/>
      <c r="B113678" s="60"/>
    </row>
    <row r="113679" spans="1:2" x14ac:dyDescent="0.2">
      <c r="A113679" s="47"/>
      <c r="B113679" s="60"/>
    </row>
    <row r="113680" spans="1:2" x14ac:dyDescent="0.2">
      <c r="A113680" s="47"/>
      <c r="B113680" s="60"/>
    </row>
    <row r="113681" spans="1:2" x14ac:dyDescent="0.2">
      <c r="A113681" s="47"/>
      <c r="B113681" s="60"/>
    </row>
    <row r="113682" spans="1:2" x14ac:dyDescent="0.2">
      <c r="A113682" s="47"/>
      <c r="B113682" s="60"/>
    </row>
    <row r="113683" spans="1:2" x14ac:dyDescent="0.2">
      <c r="A113683" s="47"/>
      <c r="B113683" s="60"/>
    </row>
    <row r="113684" spans="1:2" x14ac:dyDescent="0.2">
      <c r="A113684" s="47"/>
      <c r="B113684" s="60"/>
    </row>
    <row r="113685" spans="1:2" x14ac:dyDescent="0.2">
      <c r="A113685" s="47"/>
      <c r="B113685" s="60"/>
    </row>
    <row r="113686" spans="1:2" x14ac:dyDescent="0.2">
      <c r="A113686" s="47"/>
      <c r="B113686" s="60"/>
    </row>
    <row r="113687" spans="1:2" x14ac:dyDescent="0.2">
      <c r="A113687" s="47"/>
      <c r="B113687" s="60"/>
    </row>
    <row r="113688" spans="1:2" x14ac:dyDescent="0.2">
      <c r="A113688" s="47"/>
      <c r="B113688" s="60"/>
    </row>
    <row r="113689" spans="1:2" x14ac:dyDescent="0.2">
      <c r="A113689" s="47"/>
      <c r="B113689" s="60"/>
    </row>
    <row r="113690" spans="1:2" x14ac:dyDescent="0.2">
      <c r="A113690" s="47"/>
      <c r="B113690" s="60"/>
    </row>
    <row r="113691" spans="1:2" x14ac:dyDescent="0.2">
      <c r="A113691" s="47"/>
      <c r="B113691" s="60"/>
    </row>
    <row r="113692" spans="1:2" x14ac:dyDescent="0.2">
      <c r="A113692" s="47"/>
      <c r="B113692" s="60"/>
    </row>
    <row r="113693" spans="1:2" x14ac:dyDescent="0.2">
      <c r="A113693" s="47"/>
      <c r="B113693" s="60"/>
    </row>
    <row r="113694" spans="1:2" x14ac:dyDescent="0.2">
      <c r="A113694" s="47"/>
      <c r="B113694" s="60"/>
    </row>
    <row r="113695" spans="1:2" x14ac:dyDescent="0.2">
      <c r="A113695" s="47"/>
      <c r="B113695" s="60"/>
    </row>
    <row r="113696" spans="1:2" x14ac:dyDescent="0.2">
      <c r="A113696" s="47"/>
      <c r="B113696" s="60"/>
    </row>
    <row r="113697" spans="1:2" x14ac:dyDescent="0.2">
      <c r="A113697" s="47"/>
      <c r="B113697" s="60"/>
    </row>
    <row r="113698" spans="1:2" x14ac:dyDescent="0.2">
      <c r="A113698" s="47"/>
      <c r="B113698" s="60"/>
    </row>
    <row r="113699" spans="1:2" x14ac:dyDescent="0.2">
      <c r="A113699" s="47"/>
      <c r="B113699" s="60"/>
    </row>
    <row r="113700" spans="1:2" x14ac:dyDescent="0.2">
      <c r="A113700" s="47"/>
      <c r="B113700" s="60"/>
    </row>
    <row r="113701" spans="1:2" x14ac:dyDescent="0.2">
      <c r="A113701" s="47"/>
      <c r="B113701" s="60"/>
    </row>
    <row r="113702" spans="1:2" x14ac:dyDescent="0.2">
      <c r="A113702" s="47"/>
      <c r="B113702" s="60"/>
    </row>
    <row r="113703" spans="1:2" x14ac:dyDescent="0.2">
      <c r="A113703" s="47"/>
      <c r="B113703" s="60"/>
    </row>
    <row r="113704" spans="1:2" x14ac:dyDescent="0.2">
      <c r="A113704" s="47"/>
      <c r="B113704" s="60"/>
    </row>
    <row r="113705" spans="1:2" x14ac:dyDescent="0.2">
      <c r="A113705" s="47"/>
      <c r="B113705" s="60"/>
    </row>
    <row r="113706" spans="1:2" x14ac:dyDescent="0.2">
      <c r="A113706" s="47"/>
      <c r="B113706" s="60"/>
    </row>
    <row r="113707" spans="1:2" x14ac:dyDescent="0.2">
      <c r="A113707" s="47"/>
      <c r="B113707" s="60"/>
    </row>
    <row r="113708" spans="1:2" x14ac:dyDescent="0.2">
      <c r="A113708" s="47"/>
      <c r="B113708" s="60"/>
    </row>
    <row r="113709" spans="1:2" x14ac:dyDescent="0.2">
      <c r="A113709" s="47"/>
      <c r="B113709" s="60"/>
    </row>
    <row r="113710" spans="1:2" x14ac:dyDescent="0.2">
      <c r="A113710" s="47"/>
      <c r="B113710" s="60"/>
    </row>
    <row r="113711" spans="1:2" x14ac:dyDescent="0.2">
      <c r="A113711" s="47"/>
      <c r="B113711" s="60"/>
    </row>
    <row r="113712" spans="1:2" x14ac:dyDescent="0.2">
      <c r="A113712" s="47"/>
      <c r="B113712" s="60"/>
    </row>
    <row r="113713" spans="1:2" x14ac:dyDescent="0.2">
      <c r="A113713" s="47"/>
      <c r="B113713" s="60"/>
    </row>
    <row r="113714" spans="1:2" x14ac:dyDescent="0.2">
      <c r="A113714" s="47"/>
      <c r="B113714" s="60"/>
    </row>
    <row r="113715" spans="1:2" x14ac:dyDescent="0.2">
      <c r="A113715" s="47"/>
      <c r="B113715" s="60"/>
    </row>
    <row r="113716" spans="1:2" x14ac:dyDescent="0.2">
      <c r="A113716" s="47"/>
      <c r="B113716" s="60"/>
    </row>
    <row r="113717" spans="1:2" x14ac:dyDescent="0.2">
      <c r="A113717" s="47"/>
      <c r="B113717" s="60"/>
    </row>
    <row r="113718" spans="1:2" x14ac:dyDescent="0.2">
      <c r="A113718" s="47"/>
      <c r="B113718" s="60"/>
    </row>
    <row r="113719" spans="1:2" x14ac:dyDescent="0.2">
      <c r="A113719" s="47"/>
      <c r="B113719" s="60"/>
    </row>
    <row r="113720" spans="1:2" x14ac:dyDescent="0.2">
      <c r="A113720" s="47"/>
      <c r="B113720" s="60"/>
    </row>
    <row r="113721" spans="1:2" x14ac:dyDescent="0.2">
      <c r="A113721" s="47"/>
      <c r="B113721" s="60"/>
    </row>
    <row r="113722" spans="1:2" x14ac:dyDescent="0.2">
      <c r="A113722" s="47"/>
      <c r="B113722" s="60"/>
    </row>
    <row r="113723" spans="1:2" x14ac:dyDescent="0.2">
      <c r="A113723" s="47"/>
      <c r="B113723" s="60"/>
    </row>
    <row r="113724" spans="1:2" x14ac:dyDescent="0.2">
      <c r="A113724" s="47"/>
      <c r="B113724" s="60"/>
    </row>
    <row r="113725" spans="1:2" x14ac:dyDescent="0.2">
      <c r="A113725" s="47"/>
      <c r="B113725" s="60"/>
    </row>
    <row r="113726" spans="1:2" x14ac:dyDescent="0.2">
      <c r="A113726" s="47"/>
      <c r="B113726" s="60"/>
    </row>
    <row r="113727" spans="1:2" x14ac:dyDescent="0.2">
      <c r="A113727" s="47"/>
      <c r="B113727" s="60"/>
    </row>
    <row r="113728" spans="1:2" x14ac:dyDescent="0.2">
      <c r="A113728" s="47"/>
      <c r="B113728" s="60"/>
    </row>
    <row r="113729" spans="1:2" x14ac:dyDescent="0.2">
      <c r="A113729" s="47"/>
      <c r="B113729" s="60"/>
    </row>
    <row r="113730" spans="1:2" x14ac:dyDescent="0.2">
      <c r="A113730" s="47"/>
      <c r="B113730" s="60"/>
    </row>
    <row r="113731" spans="1:2" x14ac:dyDescent="0.2">
      <c r="A113731" s="47"/>
      <c r="B113731" s="60"/>
    </row>
    <row r="113732" spans="1:2" x14ac:dyDescent="0.2">
      <c r="A113732" s="47"/>
      <c r="B113732" s="60"/>
    </row>
    <row r="113733" spans="1:2" x14ac:dyDescent="0.2">
      <c r="A113733" s="47"/>
      <c r="B113733" s="60"/>
    </row>
    <row r="113734" spans="1:2" x14ac:dyDescent="0.2">
      <c r="A113734" s="47"/>
      <c r="B113734" s="60"/>
    </row>
    <row r="113735" spans="1:2" x14ac:dyDescent="0.2">
      <c r="A113735" s="47"/>
      <c r="B113735" s="60"/>
    </row>
    <row r="113736" spans="1:2" x14ac:dyDescent="0.2">
      <c r="A113736" s="47"/>
      <c r="B113736" s="60"/>
    </row>
    <row r="113737" spans="1:2" x14ac:dyDescent="0.2">
      <c r="A113737" s="47"/>
      <c r="B113737" s="60"/>
    </row>
    <row r="113738" spans="1:2" x14ac:dyDescent="0.2">
      <c r="A113738" s="47"/>
      <c r="B113738" s="60"/>
    </row>
    <row r="113739" spans="1:2" x14ac:dyDescent="0.2">
      <c r="A113739" s="47"/>
      <c r="B113739" s="60"/>
    </row>
    <row r="113740" spans="1:2" x14ac:dyDescent="0.2">
      <c r="A113740" s="47"/>
      <c r="B113740" s="60"/>
    </row>
    <row r="113741" spans="1:2" x14ac:dyDescent="0.2">
      <c r="A113741" s="47"/>
      <c r="B113741" s="60"/>
    </row>
    <row r="113742" spans="1:2" x14ac:dyDescent="0.2">
      <c r="A113742" s="47"/>
      <c r="B113742" s="60"/>
    </row>
    <row r="113743" spans="1:2" x14ac:dyDescent="0.2">
      <c r="A113743" s="47"/>
      <c r="B113743" s="60"/>
    </row>
    <row r="113744" spans="1:2" x14ac:dyDescent="0.2">
      <c r="A113744" s="47"/>
      <c r="B113744" s="60"/>
    </row>
    <row r="113745" spans="1:2" x14ac:dyDescent="0.2">
      <c r="A113745" s="47"/>
      <c r="B113745" s="60"/>
    </row>
    <row r="113746" spans="1:2" x14ac:dyDescent="0.2">
      <c r="A113746" s="47"/>
      <c r="B113746" s="60"/>
    </row>
    <row r="113747" spans="1:2" x14ac:dyDescent="0.2">
      <c r="A113747" s="47"/>
      <c r="B113747" s="60"/>
    </row>
    <row r="113748" spans="1:2" x14ac:dyDescent="0.2">
      <c r="A113748" s="47"/>
      <c r="B113748" s="60"/>
    </row>
    <row r="113749" spans="1:2" x14ac:dyDescent="0.2">
      <c r="A113749" s="47"/>
      <c r="B113749" s="60"/>
    </row>
    <row r="113750" spans="1:2" x14ac:dyDescent="0.2">
      <c r="A113750" s="47"/>
      <c r="B113750" s="60"/>
    </row>
    <row r="113751" spans="1:2" x14ac:dyDescent="0.2">
      <c r="A113751" s="47"/>
      <c r="B113751" s="60"/>
    </row>
    <row r="113752" spans="1:2" x14ac:dyDescent="0.2">
      <c r="A113752" s="47"/>
      <c r="B113752" s="60"/>
    </row>
    <row r="113753" spans="1:2" x14ac:dyDescent="0.2">
      <c r="A113753" s="47"/>
      <c r="B113753" s="60"/>
    </row>
    <row r="113754" spans="1:2" x14ac:dyDescent="0.2">
      <c r="A113754" s="47"/>
      <c r="B113754" s="60"/>
    </row>
    <row r="113755" spans="1:2" x14ac:dyDescent="0.2">
      <c r="A113755" s="47"/>
      <c r="B113755" s="60"/>
    </row>
    <row r="113756" spans="1:2" x14ac:dyDescent="0.2">
      <c r="A113756" s="47"/>
      <c r="B113756" s="60"/>
    </row>
    <row r="113757" spans="1:2" x14ac:dyDescent="0.2">
      <c r="A113757" s="47"/>
      <c r="B113757" s="60"/>
    </row>
    <row r="113758" spans="1:2" x14ac:dyDescent="0.2">
      <c r="A113758" s="47"/>
      <c r="B113758" s="60"/>
    </row>
    <row r="113759" spans="1:2" x14ac:dyDescent="0.2">
      <c r="A113759" s="47"/>
      <c r="B113759" s="60"/>
    </row>
    <row r="113760" spans="1:2" x14ac:dyDescent="0.2">
      <c r="A113760" s="47"/>
      <c r="B113760" s="60"/>
    </row>
    <row r="113761" spans="1:2" x14ac:dyDescent="0.2">
      <c r="A113761" s="47"/>
      <c r="B113761" s="60"/>
    </row>
    <row r="113762" spans="1:2" x14ac:dyDescent="0.2">
      <c r="A113762" s="47"/>
      <c r="B113762" s="60"/>
    </row>
    <row r="113763" spans="1:2" x14ac:dyDescent="0.2">
      <c r="A113763" s="47"/>
      <c r="B113763" s="60"/>
    </row>
    <row r="113764" spans="1:2" x14ac:dyDescent="0.2">
      <c r="A113764" s="47"/>
      <c r="B113764" s="60"/>
    </row>
    <row r="113765" spans="1:2" x14ac:dyDescent="0.2">
      <c r="A113765" s="47"/>
      <c r="B113765" s="60"/>
    </row>
    <row r="113766" spans="1:2" x14ac:dyDescent="0.2">
      <c r="A113766" s="47"/>
      <c r="B113766" s="60"/>
    </row>
    <row r="113767" spans="1:2" x14ac:dyDescent="0.2">
      <c r="A113767" s="47"/>
      <c r="B113767" s="60"/>
    </row>
    <row r="113768" spans="1:2" x14ac:dyDescent="0.2">
      <c r="A113768" s="47"/>
      <c r="B113768" s="60"/>
    </row>
    <row r="113769" spans="1:2" x14ac:dyDescent="0.2">
      <c r="A113769" s="47"/>
      <c r="B113769" s="60"/>
    </row>
    <row r="113770" spans="1:2" x14ac:dyDescent="0.2">
      <c r="A113770" s="47"/>
      <c r="B113770" s="60"/>
    </row>
    <row r="113771" spans="1:2" x14ac:dyDescent="0.2">
      <c r="A113771" s="47"/>
      <c r="B113771" s="60"/>
    </row>
    <row r="113772" spans="1:2" x14ac:dyDescent="0.2">
      <c r="A113772" s="47"/>
      <c r="B113772" s="60"/>
    </row>
    <row r="113773" spans="1:2" x14ac:dyDescent="0.2">
      <c r="A113773" s="47"/>
      <c r="B113773" s="60"/>
    </row>
    <row r="113774" spans="1:2" x14ac:dyDescent="0.2">
      <c r="A113774" s="47"/>
      <c r="B113774" s="60"/>
    </row>
    <row r="113775" spans="1:2" x14ac:dyDescent="0.2">
      <c r="A113775" s="47"/>
      <c r="B113775" s="60"/>
    </row>
    <row r="113776" spans="1:2" x14ac:dyDescent="0.2">
      <c r="A113776" s="47"/>
      <c r="B113776" s="60"/>
    </row>
    <row r="113777" spans="1:2" x14ac:dyDescent="0.2">
      <c r="A113777" s="47"/>
      <c r="B113777" s="60"/>
    </row>
    <row r="113778" spans="1:2" x14ac:dyDescent="0.2">
      <c r="A113778" s="47"/>
      <c r="B113778" s="60"/>
    </row>
    <row r="113779" spans="1:2" x14ac:dyDescent="0.2">
      <c r="A113779" s="47"/>
      <c r="B113779" s="60"/>
    </row>
    <row r="113780" spans="1:2" x14ac:dyDescent="0.2">
      <c r="A113780" s="47"/>
      <c r="B113780" s="60"/>
    </row>
    <row r="113781" spans="1:2" x14ac:dyDescent="0.2">
      <c r="A113781" s="47"/>
      <c r="B113781" s="60"/>
    </row>
    <row r="113782" spans="1:2" x14ac:dyDescent="0.2">
      <c r="A113782" s="47"/>
      <c r="B113782" s="60"/>
    </row>
    <row r="113783" spans="1:2" x14ac:dyDescent="0.2">
      <c r="A113783" s="47"/>
      <c r="B113783" s="60"/>
    </row>
    <row r="113784" spans="1:2" x14ac:dyDescent="0.2">
      <c r="A113784" s="47"/>
      <c r="B113784" s="60"/>
    </row>
    <row r="113785" spans="1:2" x14ac:dyDescent="0.2">
      <c r="A113785" s="47"/>
      <c r="B113785" s="60"/>
    </row>
    <row r="113786" spans="1:2" x14ac:dyDescent="0.2">
      <c r="A113786" s="47"/>
      <c r="B113786" s="60"/>
    </row>
    <row r="113787" spans="1:2" x14ac:dyDescent="0.2">
      <c r="A113787" s="47"/>
      <c r="B113787" s="60"/>
    </row>
    <row r="113788" spans="1:2" x14ac:dyDescent="0.2">
      <c r="A113788" s="47"/>
      <c r="B113788" s="60"/>
    </row>
    <row r="113789" spans="1:2" x14ac:dyDescent="0.2">
      <c r="A113789" s="47"/>
      <c r="B113789" s="60"/>
    </row>
    <row r="113790" spans="1:2" x14ac:dyDescent="0.2">
      <c r="A113790" s="47"/>
      <c r="B113790" s="60"/>
    </row>
    <row r="113791" spans="1:2" x14ac:dyDescent="0.2">
      <c r="A113791" s="47"/>
      <c r="B113791" s="60"/>
    </row>
    <row r="113792" spans="1:2" x14ac:dyDescent="0.2">
      <c r="A113792" s="47"/>
      <c r="B113792" s="60"/>
    </row>
    <row r="113793" spans="1:2" x14ac:dyDescent="0.2">
      <c r="A113793" s="47"/>
      <c r="B113793" s="60"/>
    </row>
    <row r="113794" spans="1:2" x14ac:dyDescent="0.2">
      <c r="A113794" s="47"/>
      <c r="B113794" s="60"/>
    </row>
    <row r="113795" spans="1:2" x14ac:dyDescent="0.2">
      <c r="A113795" s="47"/>
      <c r="B113795" s="60"/>
    </row>
    <row r="113796" spans="1:2" x14ac:dyDescent="0.2">
      <c r="A113796" s="47"/>
      <c r="B113796" s="60"/>
    </row>
    <row r="113797" spans="1:2" x14ac:dyDescent="0.2">
      <c r="A113797" s="47"/>
      <c r="B113797" s="60"/>
    </row>
    <row r="113798" spans="1:2" x14ac:dyDescent="0.2">
      <c r="A113798" s="47"/>
      <c r="B113798" s="60"/>
    </row>
    <row r="113799" spans="1:2" x14ac:dyDescent="0.2">
      <c r="A113799" s="47"/>
      <c r="B113799" s="60"/>
    </row>
    <row r="113800" spans="1:2" x14ac:dyDescent="0.2">
      <c r="A113800" s="47"/>
      <c r="B113800" s="60"/>
    </row>
    <row r="113801" spans="1:2" x14ac:dyDescent="0.2">
      <c r="A113801" s="47"/>
      <c r="B113801" s="60"/>
    </row>
    <row r="113802" spans="1:2" x14ac:dyDescent="0.2">
      <c r="A113802" s="47"/>
      <c r="B113802" s="60"/>
    </row>
    <row r="113803" spans="1:2" x14ac:dyDescent="0.2">
      <c r="A113803" s="47"/>
      <c r="B113803" s="60"/>
    </row>
    <row r="113804" spans="1:2" x14ac:dyDescent="0.2">
      <c r="A113804" s="47"/>
      <c r="B113804" s="60"/>
    </row>
    <row r="113805" spans="1:2" x14ac:dyDescent="0.2">
      <c r="A113805" s="47"/>
      <c r="B113805" s="60"/>
    </row>
    <row r="113806" spans="1:2" x14ac:dyDescent="0.2">
      <c r="A113806" s="47"/>
      <c r="B113806" s="60"/>
    </row>
    <row r="113807" spans="1:2" x14ac:dyDescent="0.2">
      <c r="A113807" s="47"/>
      <c r="B113807" s="60"/>
    </row>
    <row r="113808" spans="1:2" x14ac:dyDescent="0.2">
      <c r="A113808" s="47"/>
      <c r="B113808" s="60"/>
    </row>
    <row r="113809" spans="1:2" x14ac:dyDescent="0.2">
      <c r="A113809" s="47"/>
      <c r="B113809" s="60"/>
    </row>
    <row r="113810" spans="1:2" x14ac:dyDescent="0.2">
      <c r="A113810" s="47"/>
      <c r="B113810" s="60"/>
    </row>
    <row r="113811" spans="1:2" x14ac:dyDescent="0.2">
      <c r="A113811" s="47"/>
      <c r="B113811" s="60"/>
    </row>
    <row r="113812" spans="1:2" x14ac:dyDescent="0.2">
      <c r="A113812" s="47"/>
      <c r="B113812" s="60"/>
    </row>
    <row r="113813" spans="1:2" x14ac:dyDescent="0.2">
      <c r="A113813" s="47"/>
      <c r="B113813" s="60"/>
    </row>
    <row r="113814" spans="1:2" x14ac:dyDescent="0.2">
      <c r="A113814" s="47"/>
      <c r="B113814" s="60"/>
    </row>
    <row r="113815" spans="1:2" x14ac:dyDescent="0.2">
      <c r="A113815" s="47"/>
      <c r="B113815" s="60"/>
    </row>
    <row r="113816" spans="1:2" x14ac:dyDescent="0.2">
      <c r="A113816" s="47"/>
      <c r="B113816" s="60"/>
    </row>
    <row r="113817" spans="1:2" x14ac:dyDescent="0.2">
      <c r="A113817" s="47"/>
      <c r="B113817" s="60"/>
    </row>
    <row r="113818" spans="1:2" x14ac:dyDescent="0.2">
      <c r="A113818" s="47"/>
      <c r="B113818" s="60"/>
    </row>
    <row r="113819" spans="1:2" x14ac:dyDescent="0.2">
      <c r="A113819" s="47"/>
      <c r="B113819" s="60"/>
    </row>
    <row r="113820" spans="1:2" x14ac:dyDescent="0.2">
      <c r="A113820" s="47"/>
      <c r="B113820" s="60"/>
    </row>
    <row r="113821" spans="1:2" x14ac:dyDescent="0.2">
      <c r="A113821" s="47"/>
      <c r="B113821" s="60"/>
    </row>
    <row r="113822" spans="1:2" x14ac:dyDescent="0.2">
      <c r="A113822" s="47"/>
      <c r="B113822" s="60"/>
    </row>
    <row r="113823" spans="1:2" x14ac:dyDescent="0.2">
      <c r="A113823" s="47"/>
      <c r="B113823" s="60"/>
    </row>
    <row r="113824" spans="1:2" x14ac:dyDescent="0.2">
      <c r="A113824" s="47"/>
      <c r="B113824" s="60"/>
    </row>
    <row r="113825" spans="1:2" x14ac:dyDescent="0.2">
      <c r="A113825" s="47"/>
      <c r="B113825" s="60"/>
    </row>
    <row r="113826" spans="1:2" x14ac:dyDescent="0.2">
      <c r="A113826" s="47"/>
      <c r="B113826" s="60"/>
    </row>
    <row r="113827" spans="1:2" x14ac:dyDescent="0.2">
      <c r="A113827" s="47"/>
      <c r="B113827" s="60"/>
    </row>
    <row r="113828" spans="1:2" x14ac:dyDescent="0.2">
      <c r="A113828" s="47"/>
      <c r="B113828" s="60"/>
    </row>
    <row r="113829" spans="1:2" x14ac:dyDescent="0.2">
      <c r="A113829" s="47"/>
      <c r="B113829" s="60"/>
    </row>
    <row r="113830" spans="1:2" x14ac:dyDescent="0.2">
      <c r="A113830" s="47"/>
      <c r="B113830" s="60"/>
    </row>
    <row r="113831" spans="1:2" x14ac:dyDescent="0.2">
      <c r="A113831" s="47"/>
      <c r="B113831" s="60"/>
    </row>
    <row r="113832" spans="1:2" x14ac:dyDescent="0.2">
      <c r="A113832" s="47"/>
      <c r="B113832" s="60"/>
    </row>
    <row r="113833" spans="1:2" x14ac:dyDescent="0.2">
      <c r="A113833" s="47"/>
      <c r="B113833" s="60"/>
    </row>
    <row r="113834" spans="1:2" x14ac:dyDescent="0.2">
      <c r="A113834" s="47"/>
      <c r="B113834" s="60"/>
    </row>
    <row r="113835" spans="1:2" x14ac:dyDescent="0.2">
      <c r="A113835" s="47"/>
      <c r="B113835" s="60"/>
    </row>
    <row r="113836" spans="1:2" x14ac:dyDescent="0.2">
      <c r="A113836" s="47"/>
      <c r="B113836" s="60"/>
    </row>
    <row r="113837" spans="1:2" x14ac:dyDescent="0.2">
      <c r="A113837" s="47"/>
      <c r="B113837" s="60"/>
    </row>
    <row r="113838" spans="1:2" x14ac:dyDescent="0.2">
      <c r="A113838" s="47"/>
      <c r="B113838" s="60"/>
    </row>
    <row r="113839" spans="1:2" x14ac:dyDescent="0.2">
      <c r="A113839" s="47"/>
      <c r="B113839" s="60"/>
    </row>
    <row r="113840" spans="1:2" x14ac:dyDescent="0.2">
      <c r="A113840" s="47"/>
      <c r="B113840" s="60"/>
    </row>
    <row r="113841" spans="1:2" x14ac:dyDescent="0.2">
      <c r="A113841" s="47"/>
      <c r="B113841" s="60"/>
    </row>
    <row r="113842" spans="1:2" x14ac:dyDescent="0.2">
      <c r="A113842" s="47"/>
      <c r="B113842" s="60"/>
    </row>
    <row r="113843" spans="1:2" x14ac:dyDescent="0.2">
      <c r="A113843" s="47"/>
      <c r="B113843" s="60"/>
    </row>
    <row r="113844" spans="1:2" x14ac:dyDescent="0.2">
      <c r="A113844" s="47"/>
      <c r="B113844" s="60"/>
    </row>
    <row r="113845" spans="1:2" x14ac:dyDescent="0.2">
      <c r="A113845" s="47"/>
      <c r="B113845" s="60"/>
    </row>
    <row r="113846" spans="1:2" x14ac:dyDescent="0.2">
      <c r="A113846" s="47"/>
      <c r="B113846" s="60"/>
    </row>
    <row r="113847" spans="1:2" x14ac:dyDescent="0.2">
      <c r="A113847" s="47"/>
      <c r="B113847" s="60"/>
    </row>
    <row r="113848" spans="1:2" x14ac:dyDescent="0.2">
      <c r="A113848" s="47"/>
      <c r="B113848" s="60"/>
    </row>
    <row r="113849" spans="1:2" x14ac:dyDescent="0.2">
      <c r="A113849" s="47"/>
      <c r="B113849" s="60"/>
    </row>
    <row r="113850" spans="1:2" x14ac:dyDescent="0.2">
      <c r="A113850" s="47"/>
      <c r="B113850" s="60"/>
    </row>
    <row r="113851" spans="1:2" x14ac:dyDescent="0.2">
      <c r="A113851" s="47"/>
      <c r="B113851" s="60"/>
    </row>
    <row r="113852" spans="1:2" x14ac:dyDescent="0.2">
      <c r="A113852" s="47"/>
      <c r="B113852" s="60"/>
    </row>
    <row r="113853" spans="1:2" x14ac:dyDescent="0.2">
      <c r="A113853" s="47"/>
      <c r="B113853" s="60"/>
    </row>
    <row r="113854" spans="1:2" x14ac:dyDescent="0.2">
      <c r="A113854" s="47"/>
      <c r="B113854" s="60"/>
    </row>
    <row r="113855" spans="1:2" x14ac:dyDescent="0.2">
      <c r="A113855" s="47"/>
      <c r="B113855" s="60"/>
    </row>
    <row r="113856" spans="1:2" x14ac:dyDescent="0.2">
      <c r="A113856" s="47"/>
      <c r="B113856" s="60"/>
    </row>
    <row r="113857" spans="1:2" x14ac:dyDescent="0.2">
      <c r="A113857" s="47"/>
      <c r="B113857" s="60"/>
    </row>
    <row r="113858" spans="1:2" x14ac:dyDescent="0.2">
      <c r="A113858" s="47"/>
      <c r="B113858" s="60"/>
    </row>
    <row r="113859" spans="1:2" x14ac:dyDescent="0.2">
      <c r="A113859" s="47"/>
      <c r="B113859" s="60"/>
    </row>
    <row r="113860" spans="1:2" x14ac:dyDescent="0.2">
      <c r="A113860" s="47"/>
      <c r="B113860" s="60"/>
    </row>
    <row r="113861" spans="1:2" x14ac:dyDescent="0.2">
      <c r="A113861" s="47"/>
      <c r="B113861" s="60"/>
    </row>
    <row r="113862" spans="1:2" x14ac:dyDescent="0.2">
      <c r="A113862" s="47"/>
      <c r="B113862" s="60"/>
    </row>
    <row r="113863" spans="1:2" x14ac:dyDescent="0.2">
      <c r="A113863" s="47"/>
      <c r="B113863" s="60"/>
    </row>
    <row r="113864" spans="1:2" x14ac:dyDescent="0.2">
      <c r="A113864" s="47"/>
      <c r="B113864" s="60"/>
    </row>
    <row r="113865" spans="1:2" x14ac:dyDescent="0.2">
      <c r="A113865" s="47"/>
      <c r="B113865" s="60"/>
    </row>
    <row r="113866" spans="1:2" x14ac:dyDescent="0.2">
      <c r="A113866" s="47"/>
      <c r="B113866" s="60"/>
    </row>
    <row r="113867" spans="1:2" x14ac:dyDescent="0.2">
      <c r="A113867" s="47"/>
      <c r="B113867" s="60"/>
    </row>
    <row r="113868" spans="1:2" x14ac:dyDescent="0.2">
      <c r="A113868" s="47"/>
      <c r="B113868" s="60"/>
    </row>
    <row r="113869" spans="1:2" x14ac:dyDescent="0.2">
      <c r="A113869" s="47"/>
      <c r="B113869" s="60"/>
    </row>
    <row r="113870" spans="1:2" x14ac:dyDescent="0.2">
      <c r="A113870" s="47"/>
      <c r="B113870" s="60"/>
    </row>
    <row r="113871" spans="1:2" x14ac:dyDescent="0.2">
      <c r="A113871" s="47"/>
      <c r="B113871" s="60"/>
    </row>
    <row r="113872" spans="1:2" x14ac:dyDescent="0.2">
      <c r="A113872" s="47"/>
      <c r="B113872" s="60"/>
    </row>
    <row r="113873" spans="1:2" x14ac:dyDescent="0.2">
      <c r="A113873" s="47"/>
      <c r="B113873" s="60"/>
    </row>
    <row r="113874" spans="1:2" x14ac:dyDescent="0.2">
      <c r="A113874" s="47"/>
      <c r="B113874" s="60"/>
    </row>
    <row r="113875" spans="1:2" x14ac:dyDescent="0.2">
      <c r="A113875" s="47"/>
      <c r="B113875" s="60"/>
    </row>
    <row r="113876" spans="1:2" x14ac:dyDescent="0.2">
      <c r="A113876" s="47"/>
      <c r="B113876" s="60"/>
    </row>
    <row r="113877" spans="1:2" x14ac:dyDescent="0.2">
      <c r="A113877" s="47"/>
      <c r="B113877" s="60"/>
    </row>
    <row r="113878" spans="1:2" x14ac:dyDescent="0.2">
      <c r="A113878" s="47"/>
      <c r="B113878" s="60"/>
    </row>
    <row r="113879" spans="1:2" x14ac:dyDescent="0.2">
      <c r="A113879" s="47"/>
      <c r="B113879" s="60"/>
    </row>
    <row r="113880" spans="1:2" x14ac:dyDescent="0.2">
      <c r="A113880" s="47"/>
      <c r="B113880" s="60"/>
    </row>
    <row r="113881" spans="1:2" x14ac:dyDescent="0.2">
      <c r="A113881" s="47"/>
      <c r="B113881" s="60"/>
    </row>
    <row r="113882" spans="1:2" x14ac:dyDescent="0.2">
      <c r="A113882" s="47"/>
      <c r="B113882" s="60"/>
    </row>
    <row r="113883" spans="1:2" x14ac:dyDescent="0.2">
      <c r="A113883" s="47"/>
      <c r="B113883" s="60"/>
    </row>
    <row r="113884" spans="1:2" x14ac:dyDescent="0.2">
      <c r="A113884" s="47"/>
      <c r="B113884" s="60"/>
    </row>
    <row r="113885" spans="1:2" x14ac:dyDescent="0.2">
      <c r="A113885" s="47"/>
      <c r="B113885" s="60"/>
    </row>
    <row r="113886" spans="1:2" x14ac:dyDescent="0.2">
      <c r="A113886" s="47"/>
      <c r="B113886" s="60"/>
    </row>
    <row r="113887" spans="1:2" x14ac:dyDescent="0.2">
      <c r="A113887" s="47"/>
      <c r="B113887" s="60"/>
    </row>
    <row r="113888" spans="1:2" x14ac:dyDescent="0.2">
      <c r="A113888" s="47"/>
      <c r="B113888" s="60"/>
    </row>
    <row r="113889" spans="1:2" x14ac:dyDescent="0.2">
      <c r="A113889" s="47"/>
      <c r="B113889" s="60"/>
    </row>
    <row r="113890" spans="1:2" x14ac:dyDescent="0.2">
      <c r="A113890" s="47"/>
      <c r="B113890" s="60"/>
    </row>
    <row r="113891" spans="1:2" x14ac:dyDescent="0.2">
      <c r="A113891" s="47"/>
      <c r="B113891" s="60"/>
    </row>
    <row r="113892" spans="1:2" x14ac:dyDescent="0.2">
      <c r="A113892" s="47"/>
      <c r="B113892" s="60"/>
    </row>
    <row r="113893" spans="1:2" x14ac:dyDescent="0.2">
      <c r="A113893" s="47"/>
      <c r="B113893" s="60"/>
    </row>
    <row r="113894" spans="1:2" x14ac:dyDescent="0.2">
      <c r="A113894" s="47"/>
      <c r="B113894" s="60"/>
    </row>
    <row r="113895" spans="1:2" x14ac:dyDescent="0.2">
      <c r="A113895" s="47"/>
      <c r="B113895" s="60"/>
    </row>
    <row r="113896" spans="1:2" x14ac:dyDescent="0.2">
      <c r="A113896" s="47"/>
      <c r="B113896" s="60"/>
    </row>
    <row r="113897" spans="1:2" x14ac:dyDescent="0.2">
      <c r="A113897" s="47"/>
      <c r="B113897" s="60"/>
    </row>
    <row r="113898" spans="1:2" x14ac:dyDescent="0.2">
      <c r="A113898" s="47"/>
      <c r="B113898" s="60"/>
    </row>
    <row r="113899" spans="1:2" x14ac:dyDescent="0.2">
      <c r="A113899" s="47"/>
      <c r="B113899" s="60"/>
    </row>
    <row r="113900" spans="1:2" x14ac:dyDescent="0.2">
      <c r="A113900" s="47"/>
      <c r="B113900" s="60"/>
    </row>
    <row r="113901" spans="1:2" x14ac:dyDescent="0.2">
      <c r="A113901" s="47"/>
      <c r="B113901" s="60"/>
    </row>
    <row r="113902" spans="1:2" x14ac:dyDescent="0.2">
      <c r="A113902" s="47"/>
      <c r="B113902" s="60"/>
    </row>
    <row r="113903" spans="1:2" x14ac:dyDescent="0.2">
      <c r="A113903" s="47"/>
      <c r="B113903" s="60"/>
    </row>
    <row r="113904" spans="1:2" x14ac:dyDescent="0.2">
      <c r="A113904" s="47"/>
      <c r="B113904" s="60"/>
    </row>
    <row r="113905" spans="1:2" x14ac:dyDescent="0.2">
      <c r="A113905" s="47"/>
      <c r="B113905" s="60"/>
    </row>
    <row r="113906" spans="1:2" x14ac:dyDescent="0.2">
      <c r="A113906" s="47"/>
      <c r="B113906" s="60"/>
    </row>
    <row r="113907" spans="1:2" x14ac:dyDescent="0.2">
      <c r="A113907" s="47"/>
      <c r="B113907" s="60"/>
    </row>
    <row r="113908" spans="1:2" x14ac:dyDescent="0.2">
      <c r="A113908" s="47"/>
      <c r="B113908" s="60"/>
    </row>
    <row r="113909" spans="1:2" x14ac:dyDescent="0.2">
      <c r="A113909" s="47"/>
      <c r="B113909" s="60"/>
    </row>
    <row r="113910" spans="1:2" x14ac:dyDescent="0.2">
      <c r="A113910" s="47"/>
      <c r="B113910" s="60"/>
    </row>
    <row r="113911" spans="1:2" x14ac:dyDescent="0.2">
      <c r="A113911" s="47"/>
      <c r="B113911" s="60"/>
    </row>
    <row r="113912" spans="1:2" x14ac:dyDescent="0.2">
      <c r="A113912" s="47"/>
      <c r="B113912" s="60"/>
    </row>
    <row r="113913" spans="1:2" x14ac:dyDescent="0.2">
      <c r="A113913" s="47"/>
      <c r="B113913" s="60"/>
    </row>
    <row r="113914" spans="1:2" x14ac:dyDescent="0.2">
      <c r="A113914" s="47"/>
      <c r="B113914" s="60"/>
    </row>
    <row r="113915" spans="1:2" x14ac:dyDescent="0.2">
      <c r="A113915" s="47"/>
      <c r="B113915" s="60"/>
    </row>
    <row r="113916" spans="1:2" x14ac:dyDescent="0.2">
      <c r="A113916" s="47"/>
      <c r="B113916" s="60"/>
    </row>
    <row r="113917" spans="1:2" x14ac:dyDescent="0.2">
      <c r="A113917" s="47"/>
      <c r="B113917" s="60"/>
    </row>
    <row r="113918" spans="1:2" x14ac:dyDescent="0.2">
      <c r="A113918" s="47"/>
      <c r="B113918" s="60"/>
    </row>
    <row r="113919" spans="1:2" x14ac:dyDescent="0.2">
      <c r="A113919" s="47"/>
      <c r="B113919" s="60"/>
    </row>
    <row r="113920" spans="1:2" x14ac:dyDescent="0.2">
      <c r="A113920" s="47"/>
      <c r="B113920" s="60"/>
    </row>
    <row r="113921" spans="1:2" x14ac:dyDescent="0.2">
      <c r="A113921" s="47"/>
      <c r="B113921" s="60"/>
    </row>
    <row r="113922" spans="1:2" x14ac:dyDescent="0.2">
      <c r="A113922" s="47"/>
      <c r="B113922" s="60"/>
    </row>
    <row r="113923" spans="1:2" x14ac:dyDescent="0.2">
      <c r="A113923" s="47"/>
      <c r="B113923" s="60"/>
    </row>
    <row r="113924" spans="1:2" x14ac:dyDescent="0.2">
      <c r="A113924" s="47"/>
      <c r="B113924" s="60"/>
    </row>
    <row r="113925" spans="1:2" x14ac:dyDescent="0.2">
      <c r="A113925" s="47"/>
      <c r="B113925" s="60"/>
    </row>
    <row r="113926" spans="1:2" x14ac:dyDescent="0.2">
      <c r="A113926" s="47"/>
      <c r="B113926" s="60"/>
    </row>
    <row r="113927" spans="1:2" x14ac:dyDescent="0.2">
      <c r="A113927" s="47"/>
      <c r="B113927" s="60"/>
    </row>
    <row r="113928" spans="1:2" x14ac:dyDescent="0.2">
      <c r="A113928" s="47"/>
      <c r="B113928" s="60"/>
    </row>
    <row r="113929" spans="1:2" x14ac:dyDescent="0.2">
      <c r="A113929" s="47"/>
      <c r="B113929" s="60"/>
    </row>
    <row r="113930" spans="1:2" x14ac:dyDescent="0.2">
      <c r="A113930" s="47"/>
      <c r="B113930" s="60"/>
    </row>
    <row r="113931" spans="1:2" x14ac:dyDescent="0.2">
      <c r="A113931" s="47"/>
      <c r="B113931" s="60"/>
    </row>
    <row r="113932" spans="1:2" x14ac:dyDescent="0.2">
      <c r="A113932" s="47"/>
      <c r="B113932" s="60"/>
    </row>
    <row r="113933" spans="1:2" x14ac:dyDescent="0.2">
      <c r="A113933" s="47"/>
      <c r="B113933" s="60"/>
    </row>
    <row r="113934" spans="1:2" x14ac:dyDescent="0.2">
      <c r="A113934" s="47"/>
      <c r="B113934" s="60"/>
    </row>
    <row r="113935" spans="1:2" x14ac:dyDescent="0.2">
      <c r="A113935" s="47"/>
      <c r="B113935" s="60"/>
    </row>
    <row r="113936" spans="1:2" x14ac:dyDescent="0.2">
      <c r="A113936" s="47"/>
      <c r="B113936" s="60"/>
    </row>
    <row r="113937" spans="1:2" x14ac:dyDescent="0.2">
      <c r="A113937" s="47"/>
      <c r="B113937" s="60"/>
    </row>
    <row r="113938" spans="1:2" x14ac:dyDescent="0.2">
      <c r="A113938" s="47"/>
      <c r="B113938" s="60"/>
    </row>
    <row r="113939" spans="1:2" x14ac:dyDescent="0.2">
      <c r="A113939" s="47"/>
      <c r="B113939" s="60"/>
    </row>
    <row r="113940" spans="1:2" x14ac:dyDescent="0.2">
      <c r="A113940" s="47"/>
      <c r="B113940" s="60"/>
    </row>
    <row r="113941" spans="1:2" x14ac:dyDescent="0.2">
      <c r="A113941" s="47"/>
      <c r="B113941" s="60"/>
    </row>
    <row r="113942" spans="1:2" x14ac:dyDescent="0.2">
      <c r="A113942" s="47"/>
      <c r="B113942" s="60"/>
    </row>
    <row r="113943" spans="1:2" x14ac:dyDescent="0.2">
      <c r="A113943" s="47"/>
      <c r="B113943" s="60"/>
    </row>
    <row r="113944" spans="1:2" x14ac:dyDescent="0.2">
      <c r="A113944" s="47"/>
      <c r="B113944" s="60"/>
    </row>
    <row r="113945" spans="1:2" x14ac:dyDescent="0.2">
      <c r="A113945" s="47"/>
      <c r="B113945" s="60"/>
    </row>
    <row r="113946" spans="1:2" x14ac:dyDescent="0.2">
      <c r="A113946" s="47"/>
      <c r="B113946" s="60"/>
    </row>
    <row r="113947" spans="1:2" x14ac:dyDescent="0.2">
      <c r="A113947" s="47"/>
      <c r="B113947" s="60"/>
    </row>
    <row r="113948" spans="1:2" x14ac:dyDescent="0.2">
      <c r="A113948" s="47"/>
      <c r="B113948" s="60"/>
    </row>
    <row r="113949" spans="1:2" x14ac:dyDescent="0.2">
      <c r="A113949" s="47"/>
      <c r="B113949" s="60"/>
    </row>
    <row r="113950" spans="1:2" x14ac:dyDescent="0.2">
      <c r="A113950" s="47"/>
      <c r="B113950" s="60"/>
    </row>
    <row r="113951" spans="1:2" x14ac:dyDescent="0.2">
      <c r="A113951" s="47"/>
      <c r="B113951" s="60"/>
    </row>
    <row r="113952" spans="1:2" x14ac:dyDescent="0.2">
      <c r="A113952" s="47"/>
      <c r="B113952" s="60"/>
    </row>
    <row r="113953" spans="1:2" x14ac:dyDescent="0.2">
      <c r="A113953" s="47"/>
      <c r="B113953" s="60"/>
    </row>
    <row r="113954" spans="1:2" x14ac:dyDescent="0.2">
      <c r="A113954" s="47"/>
      <c r="B113954" s="60"/>
    </row>
    <row r="113955" spans="1:2" x14ac:dyDescent="0.2">
      <c r="A113955" s="47"/>
      <c r="B113955" s="60"/>
    </row>
    <row r="113956" spans="1:2" x14ac:dyDescent="0.2">
      <c r="A113956" s="47"/>
      <c r="B113956" s="60"/>
    </row>
    <row r="113957" spans="1:2" x14ac:dyDescent="0.2">
      <c r="A113957" s="47"/>
      <c r="B113957" s="60"/>
    </row>
    <row r="113958" spans="1:2" x14ac:dyDescent="0.2">
      <c r="A113958" s="47"/>
      <c r="B113958" s="60"/>
    </row>
    <row r="113959" spans="1:2" x14ac:dyDescent="0.2">
      <c r="A113959" s="47"/>
      <c r="B113959" s="60"/>
    </row>
    <row r="113960" spans="1:2" x14ac:dyDescent="0.2">
      <c r="A113960" s="47"/>
      <c r="B113960" s="60"/>
    </row>
    <row r="113961" spans="1:2" x14ac:dyDescent="0.2">
      <c r="A113961" s="47"/>
      <c r="B113961" s="60"/>
    </row>
    <row r="113962" spans="1:2" x14ac:dyDescent="0.2">
      <c r="A113962" s="47"/>
      <c r="B113962" s="60"/>
    </row>
    <row r="113963" spans="1:2" x14ac:dyDescent="0.2">
      <c r="A113963" s="47"/>
      <c r="B113963" s="60"/>
    </row>
    <row r="113964" spans="1:2" x14ac:dyDescent="0.2">
      <c r="A113964" s="47"/>
      <c r="B113964" s="60"/>
    </row>
    <row r="113965" spans="1:2" x14ac:dyDescent="0.2">
      <c r="A113965" s="47"/>
      <c r="B113965" s="60"/>
    </row>
    <row r="113966" spans="1:2" x14ac:dyDescent="0.2">
      <c r="A113966" s="47"/>
      <c r="B113966" s="60"/>
    </row>
    <row r="113967" spans="1:2" x14ac:dyDescent="0.2">
      <c r="A113967" s="47"/>
      <c r="B113967" s="60"/>
    </row>
    <row r="113968" spans="1:2" x14ac:dyDescent="0.2">
      <c r="A113968" s="47"/>
      <c r="B113968" s="60"/>
    </row>
    <row r="113969" spans="1:2" x14ac:dyDescent="0.2">
      <c r="A113969" s="47"/>
      <c r="B113969" s="60"/>
    </row>
    <row r="113970" spans="1:2" x14ac:dyDescent="0.2">
      <c r="A113970" s="47"/>
      <c r="B113970" s="60"/>
    </row>
    <row r="113971" spans="1:2" x14ac:dyDescent="0.2">
      <c r="A113971" s="47"/>
      <c r="B113971" s="60"/>
    </row>
    <row r="113972" spans="1:2" x14ac:dyDescent="0.2">
      <c r="A113972" s="47"/>
      <c r="B113972" s="60"/>
    </row>
    <row r="113973" spans="1:2" x14ac:dyDescent="0.2">
      <c r="A113973" s="47"/>
      <c r="B113973" s="60"/>
    </row>
    <row r="113974" spans="1:2" x14ac:dyDescent="0.2">
      <c r="A113974" s="47"/>
      <c r="B113974" s="60"/>
    </row>
    <row r="113975" spans="1:2" x14ac:dyDescent="0.2">
      <c r="A113975" s="47"/>
      <c r="B113975" s="60"/>
    </row>
    <row r="113976" spans="1:2" x14ac:dyDescent="0.2">
      <c r="A113976" s="47"/>
      <c r="B113976" s="60"/>
    </row>
    <row r="113977" spans="1:2" x14ac:dyDescent="0.2">
      <c r="A113977" s="47"/>
      <c r="B113977" s="60"/>
    </row>
    <row r="113978" spans="1:2" x14ac:dyDescent="0.2">
      <c r="A113978" s="47"/>
      <c r="B113978" s="60"/>
    </row>
    <row r="113979" spans="1:2" x14ac:dyDescent="0.2">
      <c r="A113979" s="47"/>
      <c r="B113979" s="60"/>
    </row>
    <row r="113980" spans="1:2" x14ac:dyDescent="0.2">
      <c r="A113980" s="47"/>
      <c r="B113980" s="60"/>
    </row>
    <row r="113981" spans="1:2" x14ac:dyDescent="0.2">
      <c r="A113981" s="47"/>
      <c r="B113981" s="60"/>
    </row>
    <row r="113982" spans="1:2" x14ac:dyDescent="0.2">
      <c r="A113982" s="47"/>
      <c r="B113982" s="60"/>
    </row>
    <row r="113983" spans="1:2" x14ac:dyDescent="0.2">
      <c r="A113983" s="47"/>
      <c r="B113983" s="60"/>
    </row>
    <row r="113984" spans="1:2" x14ac:dyDescent="0.2">
      <c r="A113984" s="47"/>
      <c r="B113984" s="60"/>
    </row>
    <row r="113985" spans="1:2" x14ac:dyDescent="0.2">
      <c r="A113985" s="47"/>
      <c r="B113985" s="60"/>
    </row>
    <row r="113986" spans="1:2" x14ac:dyDescent="0.2">
      <c r="A113986" s="47"/>
      <c r="B113986" s="60"/>
    </row>
    <row r="113987" spans="1:2" x14ac:dyDescent="0.2">
      <c r="A113987" s="47"/>
      <c r="B113987" s="60"/>
    </row>
    <row r="113988" spans="1:2" x14ac:dyDescent="0.2">
      <c r="A113988" s="47"/>
      <c r="B113988" s="60"/>
    </row>
    <row r="113989" spans="1:2" x14ac:dyDescent="0.2">
      <c r="A113989" s="47"/>
      <c r="B113989" s="60"/>
    </row>
    <row r="113990" spans="1:2" x14ac:dyDescent="0.2">
      <c r="A113990" s="47"/>
      <c r="B113990" s="60"/>
    </row>
    <row r="113991" spans="1:2" x14ac:dyDescent="0.2">
      <c r="A113991" s="47"/>
      <c r="B113991" s="60"/>
    </row>
    <row r="113992" spans="1:2" x14ac:dyDescent="0.2">
      <c r="A113992" s="47"/>
      <c r="B113992" s="60"/>
    </row>
    <row r="113993" spans="1:2" x14ac:dyDescent="0.2">
      <c r="A113993" s="47"/>
      <c r="B113993" s="60"/>
    </row>
    <row r="113994" spans="1:2" x14ac:dyDescent="0.2">
      <c r="A113994" s="47"/>
      <c r="B113994" s="60"/>
    </row>
    <row r="113995" spans="1:2" x14ac:dyDescent="0.2">
      <c r="A113995" s="47"/>
      <c r="B113995" s="60"/>
    </row>
    <row r="113996" spans="1:2" x14ac:dyDescent="0.2">
      <c r="A113996" s="47"/>
      <c r="B113996" s="60"/>
    </row>
    <row r="113997" spans="1:2" x14ac:dyDescent="0.2">
      <c r="A113997" s="47"/>
      <c r="B113997" s="60"/>
    </row>
    <row r="113998" spans="1:2" x14ac:dyDescent="0.2">
      <c r="A113998" s="47"/>
      <c r="B113998" s="60"/>
    </row>
    <row r="113999" spans="1:2" x14ac:dyDescent="0.2">
      <c r="A113999" s="47"/>
      <c r="B113999" s="60"/>
    </row>
    <row r="114000" spans="1:2" x14ac:dyDescent="0.2">
      <c r="A114000" s="47"/>
      <c r="B114000" s="60"/>
    </row>
    <row r="114001" spans="1:2" x14ac:dyDescent="0.2">
      <c r="A114001" s="47"/>
      <c r="B114001" s="60"/>
    </row>
    <row r="114002" spans="1:2" x14ac:dyDescent="0.2">
      <c r="A114002" s="47"/>
      <c r="B114002" s="60"/>
    </row>
    <row r="114003" spans="1:2" x14ac:dyDescent="0.2">
      <c r="A114003" s="47"/>
      <c r="B114003" s="60"/>
    </row>
    <row r="114004" spans="1:2" x14ac:dyDescent="0.2">
      <c r="A114004" s="47"/>
      <c r="B114004" s="60"/>
    </row>
    <row r="114005" spans="1:2" x14ac:dyDescent="0.2">
      <c r="A114005" s="47"/>
      <c r="B114005" s="60"/>
    </row>
    <row r="114006" spans="1:2" x14ac:dyDescent="0.2">
      <c r="A114006" s="47"/>
      <c r="B114006" s="60"/>
    </row>
    <row r="114007" spans="1:2" x14ac:dyDescent="0.2">
      <c r="A114007" s="47"/>
      <c r="B114007" s="60"/>
    </row>
    <row r="114008" spans="1:2" x14ac:dyDescent="0.2">
      <c r="A114008" s="47"/>
      <c r="B114008" s="60"/>
    </row>
    <row r="114009" spans="1:2" x14ac:dyDescent="0.2">
      <c r="A114009" s="47"/>
      <c r="B114009" s="60"/>
    </row>
    <row r="114010" spans="1:2" x14ac:dyDescent="0.2">
      <c r="A114010" s="47"/>
      <c r="B114010" s="60"/>
    </row>
    <row r="114011" spans="1:2" x14ac:dyDescent="0.2">
      <c r="A114011" s="47"/>
      <c r="B114011" s="60"/>
    </row>
    <row r="114012" spans="1:2" x14ac:dyDescent="0.2">
      <c r="A114012" s="47"/>
      <c r="B114012" s="60"/>
    </row>
    <row r="114013" spans="1:2" x14ac:dyDescent="0.2">
      <c r="A114013" s="47"/>
      <c r="B114013" s="60"/>
    </row>
    <row r="114014" spans="1:2" x14ac:dyDescent="0.2">
      <c r="A114014" s="47"/>
      <c r="B114014" s="60"/>
    </row>
    <row r="114015" spans="1:2" x14ac:dyDescent="0.2">
      <c r="A114015" s="47"/>
      <c r="B114015" s="60"/>
    </row>
    <row r="114016" spans="1:2" x14ac:dyDescent="0.2">
      <c r="A114016" s="47"/>
      <c r="B114016" s="60"/>
    </row>
    <row r="114017" spans="1:2" x14ac:dyDescent="0.2">
      <c r="A114017" s="47"/>
      <c r="B114017" s="60"/>
    </row>
    <row r="114018" spans="1:2" x14ac:dyDescent="0.2">
      <c r="A114018" s="47"/>
      <c r="B114018" s="60"/>
    </row>
    <row r="114019" spans="1:2" x14ac:dyDescent="0.2">
      <c r="A114019" s="47"/>
      <c r="B114019" s="60"/>
    </row>
    <row r="114020" spans="1:2" x14ac:dyDescent="0.2">
      <c r="A114020" s="47"/>
      <c r="B114020" s="60"/>
    </row>
    <row r="114021" spans="1:2" x14ac:dyDescent="0.2">
      <c r="A114021" s="47"/>
      <c r="B114021" s="60"/>
    </row>
    <row r="114022" spans="1:2" x14ac:dyDescent="0.2">
      <c r="A114022" s="47"/>
      <c r="B114022" s="60"/>
    </row>
    <row r="114023" spans="1:2" x14ac:dyDescent="0.2">
      <c r="A114023" s="47"/>
      <c r="B114023" s="60"/>
    </row>
    <row r="114024" spans="1:2" x14ac:dyDescent="0.2">
      <c r="A114024" s="47"/>
      <c r="B114024" s="60"/>
    </row>
    <row r="114025" spans="1:2" x14ac:dyDescent="0.2">
      <c r="A114025" s="47"/>
      <c r="B114025" s="60"/>
    </row>
    <row r="114026" spans="1:2" x14ac:dyDescent="0.2">
      <c r="A114026" s="47"/>
      <c r="B114026" s="60"/>
    </row>
    <row r="114027" spans="1:2" x14ac:dyDescent="0.2">
      <c r="A114027" s="47"/>
      <c r="B114027" s="60"/>
    </row>
    <row r="114028" spans="1:2" x14ac:dyDescent="0.2">
      <c r="A114028" s="47"/>
      <c r="B114028" s="60"/>
    </row>
    <row r="114029" spans="1:2" x14ac:dyDescent="0.2">
      <c r="A114029" s="47"/>
      <c r="B114029" s="60"/>
    </row>
    <row r="114030" spans="1:2" x14ac:dyDescent="0.2">
      <c r="A114030" s="47"/>
      <c r="B114030" s="60"/>
    </row>
    <row r="114031" spans="1:2" x14ac:dyDescent="0.2">
      <c r="A114031" s="47"/>
      <c r="B114031" s="60"/>
    </row>
    <row r="114032" spans="1:2" x14ac:dyDescent="0.2">
      <c r="A114032" s="47"/>
      <c r="B114032" s="60"/>
    </row>
    <row r="114033" spans="1:2" x14ac:dyDescent="0.2">
      <c r="A114033" s="47"/>
      <c r="B114033" s="60"/>
    </row>
    <row r="114034" spans="1:2" x14ac:dyDescent="0.2">
      <c r="A114034" s="47"/>
      <c r="B114034" s="60"/>
    </row>
    <row r="114035" spans="1:2" x14ac:dyDescent="0.2">
      <c r="A114035" s="47"/>
      <c r="B114035" s="60"/>
    </row>
    <row r="114036" spans="1:2" x14ac:dyDescent="0.2">
      <c r="A114036" s="47"/>
      <c r="B114036" s="60"/>
    </row>
    <row r="114037" spans="1:2" x14ac:dyDescent="0.2">
      <c r="A114037" s="47"/>
      <c r="B114037" s="60"/>
    </row>
    <row r="114038" spans="1:2" x14ac:dyDescent="0.2">
      <c r="A114038" s="47"/>
      <c r="B114038" s="60"/>
    </row>
    <row r="114039" spans="1:2" x14ac:dyDescent="0.2">
      <c r="A114039" s="47"/>
      <c r="B114039" s="60"/>
    </row>
    <row r="114040" spans="1:2" x14ac:dyDescent="0.2">
      <c r="A114040" s="47"/>
      <c r="B114040" s="60"/>
    </row>
    <row r="114041" spans="1:2" x14ac:dyDescent="0.2">
      <c r="A114041" s="47"/>
      <c r="B114041" s="60"/>
    </row>
    <row r="114042" spans="1:2" x14ac:dyDescent="0.2">
      <c r="A114042" s="47"/>
      <c r="B114042" s="60"/>
    </row>
    <row r="114043" spans="1:2" x14ac:dyDescent="0.2">
      <c r="A114043" s="47"/>
      <c r="B114043" s="60"/>
    </row>
    <row r="114044" spans="1:2" x14ac:dyDescent="0.2">
      <c r="A114044" s="47"/>
      <c r="B114044" s="60"/>
    </row>
    <row r="114045" spans="1:2" x14ac:dyDescent="0.2">
      <c r="A114045" s="47"/>
      <c r="B114045" s="60"/>
    </row>
    <row r="114046" spans="1:2" x14ac:dyDescent="0.2">
      <c r="A114046" s="47"/>
      <c r="B114046" s="60"/>
    </row>
    <row r="114047" spans="1:2" x14ac:dyDescent="0.2">
      <c r="A114047" s="47"/>
      <c r="B114047" s="60"/>
    </row>
    <row r="114048" spans="1:2" x14ac:dyDescent="0.2">
      <c r="A114048" s="47"/>
      <c r="B114048" s="60"/>
    </row>
    <row r="114049" spans="1:2" x14ac:dyDescent="0.2">
      <c r="A114049" s="47"/>
      <c r="B114049" s="60"/>
    </row>
    <row r="114050" spans="1:2" x14ac:dyDescent="0.2">
      <c r="A114050" s="47"/>
      <c r="B114050" s="60"/>
    </row>
    <row r="114051" spans="1:2" x14ac:dyDescent="0.2">
      <c r="A114051" s="47"/>
      <c r="B114051" s="60"/>
    </row>
    <row r="114052" spans="1:2" x14ac:dyDescent="0.2">
      <c r="A114052" s="47"/>
      <c r="B114052" s="60"/>
    </row>
    <row r="114053" spans="1:2" x14ac:dyDescent="0.2">
      <c r="A114053" s="47"/>
      <c r="B114053" s="60"/>
    </row>
    <row r="114054" spans="1:2" x14ac:dyDescent="0.2">
      <c r="A114054" s="47"/>
      <c r="B114054" s="60"/>
    </row>
    <row r="114055" spans="1:2" x14ac:dyDescent="0.2">
      <c r="A114055" s="47"/>
      <c r="B114055" s="60"/>
    </row>
    <row r="114056" spans="1:2" x14ac:dyDescent="0.2">
      <c r="A114056" s="47"/>
      <c r="B114056" s="60"/>
    </row>
    <row r="114057" spans="1:2" x14ac:dyDescent="0.2">
      <c r="A114057" s="47"/>
      <c r="B114057" s="60"/>
    </row>
    <row r="114058" spans="1:2" x14ac:dyDescent="0.2">
      <c r="A114058" s="47"/>
      <c r="B114058" s="60"/>
    </row>
    <row r="114059" spans="1:2" x14ac:dyDescent="0.2">
      <c r="A114059" s="47"/>
      <c r="B114059" s="60"/>
    </row>
    <row r="114060" spans="1:2" x14ac:dyDescent="0.2">
      <c r="A114060" s="47"/>
      <c r="B114060" s="60"/>
    </row>
    <row r="114061" spans="1:2" x14ac:dyDescent="0.2">
      <c r="A114061" s="47"/>
      <c r="B114061" s="60"/>
    </row>
    <row r="114062" spans="1:2" x14ac:dyDescent="0.2">
      <c r="A114062" s="47"/>
      <c r="B114062" s="60"/>
    </row>
    <row r="114063" spans="1:2" x14ac:dyDescent="0.2">
      <c r="A114063" s="47"/>
      <c r="B114063" s="60"/>
    </row>
    <row r="114064" spans="1:2" x14ac:dyDescent="0.2">
      <c r="A114064" s="47"/>
      <c r="B114064" s="60"/>
    </row>
    <row r="114065" spans="1:2" x14ac:dyDescent="0.2">
      <c r="A114065" s="47"/>
      <c r="B114065" s="60"/>
    </row>
    <row r="114066" spans="1:2" x14ac:dyDescent="0.2">
      <c r="A114066" s="47"/>
      <c r="B114066" s="60"/>
    </row>
    <row r="114067" spans="1:2" x14ac:dyDescent="0.2">
      <c r="A114067" s="47"/>
      <c r="B114067" s="60"/>
    </row>
    <row r="114068" spans="1:2" x14ac:dyDescent="0.2">
      <c r="A114068" s="47"/>
      <c r="B114068" s="60"/>
    </row>
    <row r="114069" spans="1:2" x14ac:dyDescent="0.2">
      <c r="A114069" s="47"/>
      <c r="B114069" s="60"/>
    </row>
    <row r="114070" spans="1:2" x14ac:dyDescent="0.2">
      <c r="A114070" s="47"/>
      <c r="B114070" s="60"/>
    </row>
    <row r="114071" spans="1:2" x14ac:dyDescent="0.2">
      <c r="A114071" s="47"/>
      <c r="B114071" s="60"/>
    </row>
    <row r="114072" spans="1:2" x14ac:dyDescent="0.2">
      <c r="A114072" s="47"/>
      <c r="B114072" s="60"/>
    </row>
    <row r="114073" spans="1:2" x14ac:dyDescent="0.2">
      <c r="A114073" s="47"/>
      <c r="B114073" s="60"/>
    </row>
    <row r="114074" spans="1:2" x14ac:dyDescent="0.2">
      <c r="A114074" s="47"/>
      <c r="B114074" s="60"/>
    </row>
    <row r="114075" spans="1:2" x14ac:dyDescent="0.2">
      <c r="A114075" s="47"/>
      <c r="B114075" s="60"/>
    </row>
    <row r="114076" spans="1:2" x14ac:dyDescent="0.2">
      <c r="A114076" s="47"/>
      <c r="B114076" s="60"/>
    </row>
    <row r="114077" spans="1:2" x14ac:dyDescent="0.2">
      <c r="A114077" s="47"/>
      <c r="B114077" s="60"/>
    </row>
    <row r="114078" spans="1:2" x14ac:dyDescent="0.2">
      <c r="A114078" s="47"/>
      <c r="B114078" s="60"/>
    </row>
    <row r="114079" spans="1:2" x14ac:dyDescent="0.2">
      <c r="A114079" s="47"/>
      <c r="B114079" s="60"/>
    </row>
    <row r="114080" spans="1:2" x14ac:dyDescent="0.2">
      <c r="A114080" s="47"/>
      <c r="B114080" s="60"/>
    </row>
    <row r="114081" spans="1:2" x14ac:dyDescent="0.2">
      <c r="A114081" s="47"/>
      <c r="B114081" s="60"/>
    </row>
    <row r="114082" spans="1:2" x14ac:dyDescent="0.2">
      <c r="A114082" s="47"/>
      <c r="B114082" s="60"/>
    </row>
    <row r="114083" spans="1:2" x14ac:dyDescent="0.2">
      <c r="A114083" s="47"/>
      <c r="B114083" s="60"/>
    </row>
    <row r="114084" spans="1:2" x14ac:dyDescent="0.2">
      <c r="A114084" s="47"/>
      <c r="B114084" s="60"/>
    </row>
    <row r="114085" spans="1:2" x14ac:dyDescent="0.2">
      <c r="A114085" s="47"/>
      <c r="B114085" s="60"/>
    </row>
    <row r="114086" spans="1:2" x14ac:dyDescent="0.2">
      <c r="A114086" s="47"/>
      <c r="B114086" s="60"/>
    </row>
    <row r="114087" spans="1:2" x14ac:dyDescent="0.2">
      <c r="A114087" s="47"/>
      <c r="B114087" s="60"/>
    </row>
    <row r="114088" spans="1:2" x14ac:dyDescent="0.2">
      <c r="A114088" s="47"/>
      <c r="B114088" s="60"/>
    </row>
    <row r="114089" spans="1:2" x14ac:dyDescent="0.2">
      <c r="A114089" s="47"/>
      <c r="B114089" s="60"/>
    </row>
    <row r="114090" spans="1:2" x14ac:dyDescent="0.2">
      <c r="A114090" s="47"/>
      <c r="B114090" s="60"/>
    </row>
    <row r="114091" spans="1:2" x14ac:dyDescent="0.2">
      <c r="A114091" s="47"/>
      <c r="B114091" s="60"/>
    </row>
    <row r="114092" spans="1:2" x14ac:dyDescent="0.2">
      <c r="A114092" s="47"/>
      <c r="B114092" s="60"/>
    </row>
    <row r="114093" spans="1:2" x14ac:dyDescent="0.2">
      <c r="A114093" s="47"/>
      <c r="B114093" s="60"/>
    </row>
    <row r="114094" spans="1:2" x14ac:dyDescent="0.2">
      <c r="A114094" s="47"/>
      <c r="B114094" s="60"/>
    </row>
    <row r="114095" spans="1:2" x14ac:dyDescent="0.2">
      <c r="A114095" s="47"/>
      <c r="B114095" s="60"/>
    </row>
    <row r="114096" spans="1:2" x14ac:dyDescent="0.2">
      <c r="A114096" s="47"/>
      <c r="B114096" s="60"/>
    </row>
    <row r="114097" spans="1:2" x14ac:dyDescent="0.2">
      <c r="A114097" s="47"/>
      <c r="B114097" s="60"/>
    </row>
    <row r="114098" spans="1:2" x14ac:dyDescent="0.2">
      <c r="A114098" s="47"/>
      <c r="B114098" s="60"/>
    </row>
    <row r="114099" spans="1:2" x14ac:dyDescent="0.2">
      <c r="A114099" s="47"/>
      <c r="B114099" s="60"/>
    </row>
    <row r="114100" spans="1:2" x14ac:dyDescent="0.2">
      <c r="A114100" s="47"/>
      <c r="B114100" s="60"/>
    </row>
    <row r="114101" spans="1:2" x14ac:dyDescent="0.2">
      <c r="A114101" s="47"/>
      <c r="B114101" s="60"/>
    </row>
    <row r="114102" spans="1:2" x14ac:dyDescent="0.2">
      <c r="A114102" s="47"/>
      <c r="B114102" s="60"/>
    </row>
    <row r="114103" spans="1:2" x14ac:dyDescent="0.2">
      <c r="A114103" s="47"/>
      <c r="B114103" s="60"/>
    </row>
    <row r="114104" spans="1:2" x14ac:dyDescent="0.2">
      <c r="A114104" s="47"/>
      <c r="B114104" s="60"/>
    </row>
    <row r="114105" spans="1:2" x14ac:dyDescent="0.2">
      <c r="A114105" s="47"/>
      <c r="B114105" s="60"/>
    </row>
    <row r="114106" spans="1:2" x14ac:dyDescent="0.2">
      <c r="A114106" s="47"/>
      <c r="B114106" s="60"/>
    </row>
    <row r="114107" spans="1:2" x14ac:dyDescent="0.2">
      <c r="A114107" s="47"/>
      <c r="B114107" s="60"/>
    </row>
    <row r="114108" spans="1:2" x14ac:dyDescent="0.2">
      <c r="A114108" s="47"/>
      <c r="B114108" s="60"/>
    </row>
    <row r="114109" spans="1:2" x14ac:dyDescent="0.2">
      <c r="A114109" s="47"/>
      <c r="B114109" s="60"/>
    </row>
    <row r="114110" spans="1:2" x14ac:dyDescent="0.2">
      <c r="A114110" s="47"/>
      <c r="B114110" s="60"/>
    </row>
    <row r="114111" spans="1:2" x14ac:dyDescent="0.2">
      <c r="A114111" s="47"/>
      <c r="B114111" s="60"/>
    </row>
    <row r="114112" spans="1:2" x14ac:dyDescent="0.2">
      <c r="A114112" s="47"/>
      <c r="B114112" s="60"/>
    </row>
    <row r="114113" spans="1:2" x14ac:dyDescent="0.2">
      <c r="A114113" s="47"/>
      <c r="B114113" s="60"/>
    </row>
    <row r="114114" spans="1:2" x14ac:dyDescent="0.2">
      <c r="A114114" s="47"/>
      <c r="B114114" s="60"/>
    </row>
    <row r="114115" spans="1:2" x14ac:dyDescent="0.2">
      <c r="A114115" s="47"/>
      <c r="B114115" s="60"/>
    </row>
    <row r="114116" spans="1:2" x14ac:dyDescent="0.2">
      <c r="A114116" s="47"/>
      <c r="B114116" s="60"/>
    </row>
    <row r="114117" spans="1:2" x14ac:dyDescent="0.2">
      <c r="A114117" s="47"/>
      <c r="B114117" s="60"/>
    </row>
    <row r="114118" spans="1:2" x14ac:dyDescent="0.2">
      <c r="A114118" s="47"/>
      <c r="B114118" s="60"/>
    </row>
    <row r="114119" spans="1:2" x14ac:dyDescent="0.2">
      <c r="A114119" s="47"/>
      <c r="B114119" s="60"/>
    </row>
    <row r="114120" spans="1:2" x14ac:dyDescent="0.2">
      <c r="A114120" s="47"/>
      <c r="B114120" s="60"/>
    </row>
    <row r="114121" spans="1:2" x14ac:dyDescent="0.2">
      <c r="A114121" s="47"/>
      <c r="B114121" s="60"/>
    </row>
    <row r="114122" spans="1:2" x14ac:dyDescent="0.2">
      <c r="A114122" s="47"/>
      <c r="B114122" s="60"/>
    </row>
    <row r="114123" spans="1:2" x14ac:dyDescent="0.2">
      <c r="A114123" s="47"/>
      <c r="B114123" s="60"/>
    </row>
    <row r="114124" spans="1:2" x14ac:dyDescent="0.2">
      <c r="A114124" s="47"/>
      <c r="B114124" s="60"/>
    </row>
    <row r="114125" spans="1:2" x14ac:dyDescent="0.2">
      <c r="A114125" s="47"/>
      <c r="B114125" s="60"/>
    </row>
    <row r="114126" spans="1:2" x14ac:dyDescent="0.2">
      <c r="A114126" s="47"/>
      <c r="B114126" s="60"/>
    </row>
    <row r="114127" spans="1:2" x14ac:dyDescent="0.2">
      <c r="A114127" s="47"/>
      <c r="B114127" s="60"/>
    </row>
    <row r="114128" spans="1:2" x14ac:dyDescent="0.2">
      <c r="A114128" s="47"/>
      <c r="B114128" s="60"/>
    </row>
    <row r="114129" spans="1:2" x14ac:dyDescent="0.2">
      <c r="A114129" s="47"/>
      <c r="B114129" s="60"/>
    </row>
    <row r="114130" spans="1:2" x14ac:dyDescent="0.2">
      <c r="A114130" s="47"/>
      <c r="B114130" s="60"/>
    </row>
    <row r="114131" spans="1:2" x14ac:dyDescent="0.2">
      <c r="A114131" s="47"/>
      <c r="B114131" s="60"/>
    </row>
    <row r="114132" spans="1:2" x14ac:dyDescent="0.2">
      <c r="A114132" s="47"/>
      <c r="B114132" s="60"/>
    </row>
    <row r="114133" spans="1:2" x14ac:dyDescent="0.2">
      <c r="A114133" s="47"/>
      <c r="B114133" s="60"/>
    </row>
    <row r="114134" spans="1:2" x14ac:dyDescent="0.2">
      <c r="A114134" s="47"/>
      <c r="B114134" s="60"/>
    </row>
    <row r="114135" spans="1:2" x14ac:dyDescent="0.2">
      <c r="A114135" s="47"/>
      <c r="B114135" s="60"/>
    </row>
    <row r="114136" spans="1:2" x14ac:dyDescent="0.2">
      <c r="A114136" s="47"/>
      <c r="B114136" s="60"/>
    </row>
    <row r="114137" spans="1:2" x14ac:dyDescent="0.2">
      <c r="A114137" s="47"/>
      <c r="B114137" s="60"/>
    </row>
    <row r="114138" spans="1:2" x14ac:dyDescent="0.2">
      <c r="A114138" s="47"/>
      <c r="B114138" s="60"/>
    </row>
    <row r="114139" spans="1:2" x14ac:dyDescent="0.2">
      <c r="A114139" s="47"/>
      <c r="B114139" s="60"/>
    </row>
    <row r="114140" spans="1:2" x14ac:dyDescent="0.2">
      <c r="A114140" s="47"/>
      <c r="B114140" s="60"/>
    </row>
    <row r="114141" spans="1:2" x14ac:dyDescent="0.2">
      <c r="A114141" s="47"/>
      <c r="B114141" s="60"/>
    </row>
    <row r="114142" spans="1:2" x14ac:dyDescent="0.2">
      <c r="A114142" s="47"/>
      <c r="B114142" s="60"/>
    </row>
    <row r="114143" spans="1:2" x14ac:dyDescent="0.2">
      <c r="A114143" s="47"/>
      <c r="B114143" s="60"/>
    </row>
    <row r="114144" spans="1:2" x14ac:dyDescent="0.2">
      <c r="A114144" s="47"/>
      <c r="B114144" s="60"/>
    </row>
    <row r="114145" spans="1:2" x14ac:dyDescent="0.2">
      <c r="A114145" s="47"/>
      <c r="B114145" s="60"/>
    </row>
    <row r="114146" spans="1:2" x14ac:dyDescent="0.2">
      <c r="A114146" s="47"/>
      <c r="B114146" s="60"/>
    </row>
    <row r="114147" spans="1:2" x14ac:dyDescent="0.2">
      <c r="A114147" s="47"/>
      <c r="B114147" s="60"/>
    </row>
    <row r="114148" spans="1:2" x14ac:dyDescent="0.2">
      <c r="A114148" s="47"/>
      <c r="B114148" s="60"/>
    </row>
    <row r="114149" spans="1:2" x14ac:dyDescent="0.2">
      <c r="A114149" s="47"/>
      <c r="B114149" s="60"/>
    </row>
    <row r="114150" spans="1:2" x14ac:dyDescent="0.2">
      <c r="A114150" s="47"/>
      <c r="B114150" s="60"/>
    </row>
    <row r="114151" spans="1:2" x14ac:dyDescent="0.2">
      <c r="A114151" s="47"/>
      <c r="B114151" s="60"/>
    </row>
    <row r="114152" spans="1:2" x14ac:dyDescent="0.2">
      <c r="A114152" s="47"/>
      <c r="B114152" s="60"/>
    </row>
    <row r="114153" spans="1:2" x14ac:dyDescent="0.2">
      <c r="A114153" s="47"/>
      <c r="B114153" s="60"/>
    </row>
    <row r="114154" spans="1:2" x14ac:dyDescent="0.2">
      <c r="A114154" s="47"/>
      <c r="B114154" s="60"/>
    </row>
    <row r="114155" spans="1:2" x14ac:dyDescent="0.2">
      <c r="A114155" s="47"/>
      <c r="B114155" s="60"/>
    </row>
    <row r="114156" spans="1:2" x14ac:dyDescent="0.2">
      <c r="A114156" s="47"/>
      <c r="B114156" s="60"/>
    </row>
    <row r="114157" spans="1:2" x14ac:dyDescent="0.2">
      <c r="A114157" s="47"/>
      <c r="B114157" s="60"/>
    </row>
    <row r="114158" spans="1:2" x14ac:dyDescent="0.2">
      <c r="A114158" s="47"/>
      <c r="B114158" s="60"/>
    </row>
    <row r="114159" spans="1:2" x14ac:dyDescent="0.2">
      <c r="A114159" s="47"/>
      <c r="B114159" s="60"/>
    </row>
    <row r="114160" spans="1:2" x14ac:dyDescent="0.2">
      <c r="A114160" s="47"/>
      <c r="B114160" s="60"/>
    </row>
    <row r="114161" spans="1:2" x14ac:dyDescent="0.2">
      <c r="A114161" s="47"/>
      <c r="B114161" s="60"/>
    </row>
    <row r="114162" spans="1:2" x14ac:dyDescent="0.2">
      <c r="A114162" s="47"/>
      <c r="B114162" s="60"/>
    </row>
    <row r="114163" spans="1:2" x14ac:dyDescent="0.2">
      <c r="A114163" s="47"/>
      <c r="B114163" s="60"/>
    </row>
    <row r="114164" spans="1:2" x14ac:dyDescent="0.2">
      <c r="A114164" s="47"/>
      <c r="B114164" s="60"/>
    </row>
    <row r="114165" spans="1:2" x14ac:dyDescent="0.2">
      <c r="A114165" s="47"/>
      <c r="B114165" s="60"/>
    </row>
    <row r="114166" spans="1:2" x14ac:dyDescent="0.2">
      <c r="A114166" s="47"/>
      <c r="B114166" s="60"/>
    </row>
    <row r="114167" spans="1:2" x14ac:dyDescent="0.2">
      <c r="A114167" s="47"/>
      <c r="B114167" s="60"/>
    </row>
    <row r="114168" spans="1:2" x14ac:dyDescent="0.2">
      <c r="A114168" s="47"/>
      <c r="B114168" s="60"/>
    </row>
    <row r="114169" spans="1:2" x14ac:dyDescent="0.2">
      <c r="A114169" s="47"/>
      <c r="B114169" s="60"/>
    </row>
    <row r="114170" spans="1:2" x14ac:dyDescent="0.2">
      <c r="A114170" s="47"/>
      <c r="B114170" s="60"/>
    </row>
    <row r="114171" spans="1:2" x14ac:dyDescent="0.2">
      <c r="A114171" s="47"/>
      <c r="B114171" s="60"/>
    </row>
    <row r="114172" spans="1:2" x14ac:dyDescent="0.2">
      <c r="A114172" s="47"/>
      <c r="B114172" s="60"/>
    </row>
    <row r="114173" spans="1:2" x14ac:dyDescent="0.2">
      <c r="A114173" s="47"/>
      <c r="B114173" s="60"/>
    </row>
    <row r="114174" spans="1:2" x14ac:dyDescent="0.2">
      <c r="A114174" s="47"/>
      <c r="B114174" s="60"/>
    </row>
    <row r="114175" spans="1:2" x14ac:dyDescent="0.2">
      <c r="A114175" s="47"/>
      <c r="B114175" s="60"/>
    </row>
    <row r="114176" spans="1:2" x14ac:dyDescent="0.2">
      <c r="A114176" s="47"/>
      <c r="B114176" s="60"/>
    </row>
    <row r="114177" spans="1:2" x14ac:dyDescent="0.2">
      <c r="A114177" s="47"/>
      <c r="B114177" s="60"/>
    </row>
    <row r="114178" spans="1:2" x14ac:dyDescent="0.2">
      <c r="A114178" s="47"/>
      <c r="B114178" s="60"/>
    </row>
    <row r="114179" spans="1:2" x14ac:dyDescent="0.2">
      <c r="A114179" s="47"/>
      <c r="B114179" s="60"/>
    </row>
    <row r="114180" spans="1:2" x14ac:dyDescent="0.2">
      <c r="A114180" s="47"/>
      <c r="B114180" s="60"/>
    </row>
    <row r="114181" spans="1:2" x14ac:dyDescent="0.2">
      <c r="A114181" s="47"/>
      <c r="B114181" s="60"/>
    </row>
    <row r="114182" spans="1:2" x14ac:dyDescent="0.2">
      <c r="A114182" s="47"/>
      <c r="B114182" s="60"/>
    </row>
    <row r="114183" spans="1:2" x14ac:dyDescent="0.2">
      <c r="A114183" s="47"/>
      <c r="B114183" s="60"/>
    </row>
    <row r="114184" spans="1:2" x14ac:dyDescent="0.2">
      <c r="A114184" s="47"/>
      <c r="B114184" s="60"/>
    </row>
    <row r="114185" spans="1:2" x14ac:dyDescent="0.2">
      <c r="A114185" s="47"/>
      <c r="B114185" s="60"/>
    </row>
    <row r="114186" spans="1:2" x14ac:dyDescent="0.2">
      <c r="A114186" s="47"/>
      <c r="B114186" s="60"/>
    </row>
    <row r="114187" spans="1:2" x14ac:dyDescent="0.2">
      <c r="A114187" s="47"/>
      <c r="B114187" s="60"/>
    </row>
    <row r="114188" spans="1:2" x14ac:dyDescent="0.2">
      <c r="A114188" s="47"/>
      <c r="B114188" s="60"/>
    </row>
    <row r="114189" spans="1:2" x14ac:dyDescent="0.2">
      <c r="A114189" s="47"/>
      <c r="B114189" s="60"/>
    </row>
    <row r="114190" spans="1:2" x14ac:dyDescent="0.2">
      <c r="A114190" s="47"/>
      <c r="B114190" s="60"/>
    </row>
    <row r="114191" spans="1:2" x14ac:dyDescent="0.2">
      <c r="A114191" s="47"/>
      <c r="B114191" s="60"/>
    </row>
    <row r="114192" spans="1:2" x14ac:dyDescent="0.2">
      <c r="A114192" s="47"/>
      <c r="B114192" s="60"/>
    </row>
    <row r="114193" spans="1:2" x14ac:dyDescent="0.2">
      <c r="A114193" s="47"/>
      <c r="B114193" s="60"/>
    </row>
    <row r="114194" spans="1:2" x14ac:dyDescent="0.2">
      <c r="A114194" s="47"/>
      <c r="B114194" s="60"/>
    </row>
    <row r="114195" spans="1:2" x14ac:dyDescent="0.2">
      <c r="A114195" s="47"/>
      <c r="B114195" s="60"/>
    </row>
    <row r="114196" spans="1:2" x14ac:dyDescent="0.2">
      <c r="A114196" s="47"/>
      <c r="B114196" s="60"/>
    </row>
    <row r="114197" spans="1:2" x14ac:dyDescent="0.2">
      <c r="A114197" s="47"/>
      <c r="B114197" s="60"/>
    </row>
    <row r="114198" spans="1:2" x14ac:dyDescent="0.2">
      <c r="A114198" s="47"/>
      <c r="B114198" s="60"/>
    </row>
    <row r="114199" spans="1:2" x14ac:dyDescent="0.2">
      <c r="A114199" s="47"/>
      <c r="B114199" s="60"/>
    </row>
    <row r="114200" spans="1:2" x14ac:dyDescent="0.2">
      <c r="A114200" s="47"/>
      <c r="B114200" s="60"/>
    </row>
    <row r="114201" spans="1:2" x14ac:dyDescent="0.2">
      <c r="A114201" s="47"/>
      <c r="B114201" s="60"/>
    </row>
    <row r="114202" spans="1:2" x14ac:dyDescent="0.2">
      <c r="A114202" s="47"/>
      <c r="B114202" s="60"/>
    </row>
    <row r="114203" spans="1:2" x14ac:dyDescent="0.2">
      <c r="A114203" s="47"/>
      <c r="B114203" s="60"/>
    </row>
    <row r="114204" spans="1:2" x14ac:dyDescent="0.2">
      <c r="A114204" s="47"/>
      <c r="B114204" s="60"/>
    </row>
    <row r="114205" spans="1:2" x14ac:dyDescent="0.2">
      <c r="A114205" s="47"/>
      <c r="B114205" s="60"/>
    </row>
    <row r="114206" spans="1:2" x14ac:dyDescent="0.2">
      <c r="A114206" s="47"/>
      <c r="B114206" s="60"/>
    </row>
    <row r="114207" spans="1:2" x14ac:dyDescent="0.2">
      <c r="A114207" s="47"/>
      <c r="B114207" s="60"/>
    </row>
    <row r="114208" spans="1:2" x14ac:dyDescent="0.2">
      <c r="A114208" s="47"/>
      <c r="B114208" s="60"/>
    </row>
    <row r="114209" spans="1:2" x14ac:dyDescent="0.2">
      <c r="A114209" s="47"/>
      <c r="B114209" s="60"/>
    </row>
    <row r="114210" spans="1:2" x14ac:dyDescent="0.2">
      <c r="A114210" s="47"/>
      <c r="B114210" s="60"/>
    </row>
    <row r="114211" spans="1:2" x14ac:dyDescent="0.2">
      <c r="A114211" s="47"/>
      <c r="B114211" s="60"/>
    </row>
    <row r="114212" spans="1:2" x14ac:dyDescent="0.2">
      <c r="A114212" s="47"/>
      <c r="B114212" s="60"/>
    </row>
    <row r="114213" spans="1:2" x14ac:dyDescent="0.2">
      <c r="A114213" s="47"/>
      <c r="B114213" s="60"/>
    </row>
    <row r="114214" spans="1:2" x14ac:dyDescent="0.2">
      <c r="A114214" s="47"/>
      <c r="B114214" s="60"/>
    </row>
    <row r="114215" spans="1:2" x14ac:dyDescent="0.2">
      <c r="A114215" s="47"/>
      <c r="B114215" s="60"/>
    </row>
    <row r="114216" spans="1:2" x14ac:dyDescent="0.2">
      <c r="A114216" s="47"/>
      <c r="B114216" s="60"/>
    </row>
    <row r="114217" spans="1:2" x14ac:dyDescent="0.2">
      <c r="A114217" s="47"/>
      <c r="B114217" s="60"/>
    </row>
    <row r="114218" spans="1:2" x14ac:dyDescent="0.2">
      <c r="A114218" s="47"/>
      <c r="B114218" s="60"/>
    </row>
    <row r="114219" spans="1:2" x14ac:dyDescent="0.2">
      <c r="A114219" s="47"/>
      <c r="B114219" s="60"/>
    </row>
    <row r="114220" spans="1:2" x14ac:dyDescent="0.2">
      <c r="A114220" s="47"/>
      <c r="B114220" s="60"/>
    </row>
    <row r="114221" spans="1:2" x14ac:dyDescent="0.2">
      <c r="A114221" s="47"/>
      <c r="B114221" s="60"/>
    </row>
    <row r="114222" spans="1:2" x14ac:dyDescent="0.2">
      <c r="A114222" s="47"/>
      <c r="B114222" s="60"/>
    </row>
    <row r="114223" spans="1:2" x14ac:dyDescent="0.2">
      <c r="A114223" s="47"/>
      <c r="B114223" s="60"/>
    </row>
    <row r="114224" spans="1:2" x14ac:dyDescent="0.2">
      <c r="A114224" s="47"/>
      <c r="B114224" s="60"/>
    </row>
    <row r="114225" spans="1:2" x14ac:dyDescent="0.2">
      <c r="A114225" s="47"/>
      <c r="B114225" s="60"/>
    </row>
    <row r="114226" spans="1:2" x14ac:dyDescent="0.2">
      <c r="A114226" s="47"/>
      <c r="B114226" s="60"/>
    </row>
    <row r="114227" spans="1:2" x14ac:dyDescent="0.2">
      <c r="A114227" s="47"/>
      <c r="B114227" s="60"/>
    </row>
    <row r="114228" spans="1:2" x14ac:dyDescent="0.2">
      <c r="A114228" s="47"/>
      <c r="B114228" s="60"/>
    </row>
    <row r="114229" spans="1:2" x14ac:dyDescent="0.2">
      <c r="A114229" s="47"/>
      <c r="B114229" s="60"/>
    </row>
    <row r="114230" spans="1:2" x14ac:dyDescent="0.2">
      <c r="A114230" s="47"/>
      <c r="B114230" s="60"/>
    </row>
    <row r="114231" spans="1:2" x14ac:dyDescent="0.2">
      <c r="A114231" s="47"/>
      <c r="B114231" s="60"/>
    </row>
    <row r="114232" spans="1:2" x14ac:dyDescent="0.2">
      <c r="A114232" s="47"/>
      <c r="B114232" s="60"/>
    </row>
    <row r="114233" spans="1:2" x14ac:dyDescent="0.2">
      <c r="A114233" s="47"/>
      <c r="B114233" s="60"/>
    </row>
    <row r="114234" spans="1:2" x14ac:dyDescent="0.2">
      <c r="A114234" s="47"/>
      <c r="B114234" s="60"/>
    </row>
    <row r="114235" spans="1:2" x14ac:dyDescent="0.2">
      <c r="A114235" s="47"/>
      <c r="B114235" s="60"/>
    </row>
    <row r="114236" spans="1:2" x14ac:dyDescent="0.2">
      <c r="A114236" s="47"/>
      <c r="B114236" s="60"/>
    </row>
    <row r="114237" spans="1:2" x14ac:dyDescent="0.2">
      <c r="A114237" s="47"/>
      <c r="B114237" s="60"/>
    </row>
    <row r="114238" spans="1:2" x14ac:dyDescent="0.2">
      <c r="A114238" s="47"/>
      <c r="B114238" s="60"/>
    </row>
    <row r="114239" spans="1:2" x14ac:dyDescent="0.2">
      <c r="A114239" s="47"/>
      <c r="B114239" s="60"/>
    </row>
    <row r="114240" spans="1:2" x14ac:dyDescent="0.2">
      <c r="A114240" s="47"/>
      <c r="B114240" s="60"/>
    </row>
    <row r="114241" spans="1:2" x14ac:dyDescent="0.2">
      <c r="A114241" s="47"/>
      <c r="B114241" s="60"/>
    </row>
    <row r="114242" spans="1:2" x14ac:dyDescent="0.2">
      <c r="A114242" s="47"/>
      <c r="B114242" s="60"/>
    </row>
    <row r="114243" spans="1:2" x14ac:dyDescent="0.2">
      <c r="A114243" s="47"/>
      <c r="B114243" s="60"/>
    </row>
    <row r="114244" spans="1:2" x14ac:dyDescent="0.2">
      <c r="A114244" s="47"/>
      <c r="B114244" s="60"/>
    </row>
    <row r="114245" spans="1:2" x14ac:dyDescent="0.2">
      <c r="A114245" s="47"/>
      <c r="B114245" s="60"/>
    </row>
    <row r="114246" spans="1:2" x14ac:dyDescent="0.2">
      <c r="A114246" s="47"/>
      <c r="B114246" s="60"/>
    </row>
    <row r="114247" spans="1:2" x14ac:dyDescent="0.2">
      <c r="A114247" s="47"/>
      <c r="B114247" s="60"/>
    </row>
    <row r="114248" spans="1:2" x14ac:dyDescent="0.2">
      <c r="A114248" s="47"/>
      <c r="B114248" s="60"/>
    </row>
    <row r="114249" spans="1:2" x14ac:dyDescent="0.2">
      <c r="A114249" s="47"/>
      <c r="B114249" s="60"/>
    </row>
    <row r="114250" spans="1:2" x14ac:dyDescent="0.2">
      <c r="A114250" s="47"/>
      <c r="B114250" s="60"/>
    </row>
    <row r="114251" spans="1:2" x14ac:dyDescent="0.2">
      <c r="A114251" s="47"/>
      <c r="B114251" s="60"/>
    </row>
    <row r="114252" spans="1:2" x14ac:dyDescent="0.2">
      <c r="A114252" s="47"/>
      <c r="B114252" s="60"/>
    </row>
    <row r="114253" spans="1:2" x14ac:dyDescent="0.2">
      <c r="A114253" s="47"/>
      <c r="B114253" s="60"/>
    </row>
    <row r="114254" spans="1:2" x14ac:dyDescent="0.2">
      <c r="A114254" s="47"/>
      <c r="B114254" s="60"/>
    </row>
    <row r="114255" spans="1:2" x14ac:dyDescent="0.2">
      <c r="A114255" s="47"/>
      <c r="B114255" s="60"/>
    </row>
    <row r="114256" spans="1:2" x14ac:dyDescent="0.2">
      <c r="A114256" s="47"/>
      <c r="B114256" s="60"/>
    </row>
    <row r="114257" spans="1:2" x14ac:dyDescent="0.2">
      <c r="A114257" s="47"/>
      <c r="B114257" s="60"/>
    </row>
    <row r="114258" spans="1:2" x14ac:dyDescent="0.2">
      <c r="A114258" s="47"/>
      <c r="B114258" s="60"/>
    </row>
    <row r="114259" spans="1:2" x14ac:dyDescent="0.2">
      <c r="A114259" s="47"/>
      <c r="B114259" s="60"/>
    </row>
    <row r="114260" spans="1:2" x14ac:dyDescent="0.2">
      <c r="A114260" s="47"/>
      <c r="B114260" s="60"/>
    </row>
    <row r="114261" spans="1:2" x14ac:dyDescent="0.2">
      <c r="A114261" s="47"/>
      <c r="B114261" s="60"/>
    </row>
    <row r="114262" spans="1:2" x14ac:dyDescent="0.2">
      <c r="A114262" s="47"/>
      <c r="B114262" s="60"/>
    </row>
    <row r="114263" spans="1:2" x14ac:dyDescent="0.2">
      <c r="A114263" s="47"/>
      <c r="B114263" s="60"/>
    </row>
    <row r="114264" spans="1:2" x14ac:dyDescent="0.2">
      <c r="A114264" s="47"/>
      <c r="B114264" s="60"/>
    </row>
    <row r="114265" spans="1:2" x14ac:dyDescent="0.2">
      <c r="A114265" s="47"/>
      <c r="B114265" s="60"/>
    </row>
    <row r="114266" spans="1:2" x14ac:dyDescent="0.2">
      <c r="A114266" s="47"/>
      <c r="B114266" s="60"/>
    </row>
    <row r="114267" spans="1:2" x14ac:dyDescent="0.2">
      <c r="A114267" s="47"/>
      <c r="B114267" s="60"/>
    </row>
    <row r="114268" spans="1:2" x14ac:dyDescent="0.2">
      <c r="A114268" s="47"/>
      <c r="B114268" s="60"/>
    </row>
    <row r="114269" spans="1:2" x14ac:dyDescent="0.2">
      <c r="A114269" s="47"/>
      <c r="B114269" s="60"/>
    </row>
    <row r="114270" spans="1:2" x14ac:dyDescent="0.2">
      <c r="A114270" s="47"/>
      <c r="B114270" s="60"/>
    </row>
    <row r="114271" spans="1:2" x14ac:dyDescent="0.2">
      <c r="A114271" s="47"/>
      <c r="B114271" s="60"/>
    </row>
    <row r="114272" spans="1:2" x14ac:dyDescent="0.2">
      <c r="A114272" s="47"/>
      <c r="B114272" s="60"/>
    </row>
    <row r="114273" spans="1:2" x14ac:dyDescent="0.2">
      <c r="A114273" s="47"/>
      <c r="B114273" s="60"/>
    </row>
    <row r="114274" spans="1:2" x14ac:dyDescent="0.2">
      <c r="A114274" s="47"/>
      <c r="B114274" s="60"/>
    </row>
    <row r="114275" spans="1:2" x14ac:dyDescent="0.2">
      <c r="A114275" s="47"/>
      <c r="B114275" s="60"/>
    </row>
    <row r="114276" spans="1:2" x14ac:dyDescent="0.2">
      <c r="A114276" s="47"/>
      <c r="B114276" s="60"/>
    </row>
    <row r="114277" spans="1:2" x14ac:dyDescent="0.2">
      <c r="A114277" s="47"/>
      <c r="B114277" s="60"/>
    </row>
    <row r="114278" spans="1:2" x14ac:dyDescent="0.2">
      <c r="A114278" s="47"/>
      <c r="B114278" s="60"/>
    </row>
    <row r="114279" spans="1:2" x14ac:dyDescent="0.2">
      <c r="A114279" s="47"/>
      <c r="B114279" s="60"/>
    </row>
    <row r="114280" spans="1:2" x14ac:dyDescent="0.2">
      <c r="A114280" s="47"/>
      <c r="B114280" s="60"/>
    </row>
    <row r="114281" spans="1:2" x14ac:dyDescent="0.2">
      <c r="A114281" s="47"/>
      <c r="B114281" s="60"/>
    </row>
    <row r="114282" spans="1:2" x14ac:dyDescent="0.2">
      <c r="A114282" s="47"/>
      <c r="B114282" s="60"/>
    </row>
    <row r="114283" spans="1:2" x14ac:dyDescent="0.2">
      <c r="A114283" s="47"/>
      <c r="B114283" s="60"/>
    </row>
    <row r="114284" spans="1:2" x14ac:dyDescent="0.2">
      <c r="A114284" s="47"/>
      <c r="B114284" s="60"/>
    </row>
    <row r="114285" spans="1:2" x14ac:dyDescent="0.2">
      <c r="A114285" s="47"/>
      <c r="B114285" s="60"/>
    </row>
    <row r="114286" spans="1:2" x14ac:dyDescent="0.2">
      <c r="A114286" s="47"/>
      <c r="B114286" s="60"/>
    </row>
    <row r="114287" spans="1:2" x14ac:dyDescent="0.2">
      <c r="A114287" s="47"/>
      <c r="B114287" s="60"/>
    </row>
    <row r="114288" spans="1:2" x14ac:dyDescent="0.2">
      <c r="A114288" s="47"/>
      <c r="B114288" s="60"/>
    </row>
    <row r="114289" spans="1:2" x14ac:dyDescent="0.2">
      <c r="A114289" s="47"/>
      <c r="B114289" s="60"/>
    </row>
    <row r="114290" spans="1:2" x14ac:dyDescent="0.2">
      <c r="A114290" s="47"/>
      <c r="B114290" s="60"/>
    </row>
    <row r="114291" spans="1:2" x14ac:dyDescent="0.2">
      <c r="A114291" s="47"/>
      <c r="B114291" s="60"/>
    </row>
    <row r="114292" spans="1:2" x14ac:dyDescent="0.2">
      <c r="A114292" s="47"/>
      <c r="B114292" s="60"/>
    </row>
    <row r="114293" spans="1:2" x14ac:dyDescent="0.2">
      <c r="A114293" s="47"/>
      <c r="B114293" s="60"/>
    </row>
    <row r="114294" spans="1:2" x14ac:dyDescent="0.2">
      <c r="A114294" s="47"/>
      <c r="B114294" s="60"/>
    </row>
    <row r="114295" spans="1:2" x14ac:dyDescent="0.2">
      <c r="A114295" s="47"/>
      <c r="B114295" s="60"/>
    </row>
    <row r="114296" spans="1:2" x14ac:dyDescent="0.2">
      <c r="A114296" s="47"/>
      <c r="B114296" s="60"/>
    </row>
    <row r="114297" spans="1:2" x14ac:dyDescent="0.2">
      <c r="A114297" s="47"/>
      <c r="B114297" s="60"/>
    </row>
    <row r="114298" spans="1:2" x14ac:dyDescent="0.2">
      <c r="A114298" s="47"/>
      <c r="B114298" s="60"/>
    </row>
    <row r="114299" spans="1:2" x14ac:dyDescent="0.2">
      <c r="A114299" s="47"/>
      <c r="B114299" s="60"/>
    </row>
    <row r="114300" spans="1:2" x14ac:dyDescent="0.2">
      <c r="A114300" s="47"/>
      <c r="B114300" s="60"/>
    </row>
    <row r="114301" spans="1:2" x14ac:dyDescent="0.2">
      <c r="A114301" s="47"/>
      <c r="B114301" s="60"/>
    </row>
    <row r="114302" spans="1:2" x14ac:dyDescent="0.2">
      <c r="A114302" s="47"/>
      <c r="B114302" s="60"/>
    </row>
    <row r="114303" spans="1:2" x14ac:dyDescent="0.2">
      <c r="A114303" s="47"/>
      <c r="B114303" s="60"/>
    </row>
    <row r="114304" spans="1:2" x14ac:dyDescent="0.2">
      <c r="A114304" s="47"/>
      <c r="B114304" s="60"/>
    </row>
    <row r="114305" spans="1:2" x14ac:dyDescent="0.2">
      <c r="A114305" s="47"/>
      <c r="B114305" s="60"/>
    </row>
    <row r="114306" spans="1:2" x14ac:dyDescent="0.2">
      <c r="A114306" s="47"/>
      <c r="B114306" s="60"/>
    </row>
    <row r="114307" spans="1:2" x14ac:dyDescent="0.2">
      <c r="A114307" s="47"/>
      <c r="B114307" s="60"/>
    </row>
    <row r="114308" spans="1:2" x14ac:dyDescent="0.2">
      <c r="A114308" s="47"/>
      <c r="B114308" s="60"/>
    </row>
    <row r="114309" spans="1:2" x14ac:dyDescent="0.2">
      <c r="A114309" s="47"/>
      <c r="B114309" s="60"/>
    </row>
    <row r="114310" spans="1:2" x14ac:dyDescent="0.2">
      <c r="A114310" s="47"/>
      <c r="B114310" s="60"/>
    </row>
    <row r="114311" spans="1:2" x14ac:dyDescent="0.2">
      <c r="A114311" s="47"/>
      <c r="B114311" s="60"/>
    </row>
    <row r="114312" spans="1:2" x14ac:dyDescent="0.2">
      <c r="A114312" s="47"/>
      <c r="B114312" s="60"/>
    </row>
    <row r="114313" spans="1:2" x14ac:dyDescent="0.2">
      <c r="A114313" s="47"/>
      <c r="B114313" s="60"/>
    </row>
    <row r="114314" spans="1:2" x14ac:dyDescent="0.2">
      <c r="A114314" s="47"/>
      <c r="B114314" s="60"/>
    </row>
    <row r="114315" spans="1:2" x14ac:dyDescent="0.2">
      <c r="A114315" s="47"/>
      <c r="B114315" s="60"/>
    </row>
    <row r="114316" spans="1:2" x14ac:dyDescent="0.2">
      <c r="A114316" s="47"/>
      <c r="B114316" s="60"/>
    </row>
    <row r="114317" spans="1:2" x14ac:dyDescent="0.2">
      <c r="A114317" s="47"/>
      <c r="B114317" s="60"/>
    </row>
    <row r="114318" spans="1:2" x14ac:dyDescent="0.2">
      <c r="A114318" s="47"/>
      <c r="B114318" s="60"/>
    </row>
    <row r="114319" spans="1:2" x14ac:dyDescent="0.2">
      <c r="A114319" s="47"/>
      <c r="B114319" s="60"/>
    </row>
    <row r="114320" spans="1:2" x14ac:dyDescent="0.2">
      <c r="A114320" s="47"/>
      <c r="B114320" s="60"/>
    </row>
    <row r="114321" spans="1:2" x14ac:dyDescent="0.2">
      <c r="A114321" s="47"/>
      <c r="B114321" s="60"/>
    </row>
    <row r="114322" spans="1:2" x14ac:dyDescent="0.2">
      <c r="A114322" s="47"/>
      <c r="B114322" s="60"/>
    </row>
    <row r="114323" spans="1:2" x14ac:dyDescent="0.2">
      <c r="A114323" s="47"/>
      <c r="B114323" s="60"/>
    </row>
    <row r="114324" spans="1:2" x14ac:dyDescent="0.2">
      <c r="A114324" s="47"/>
      <c r="B114324" s="60"/>
    </row>
    <row r="114325" spans="1:2" x14ac:dyDescent="0.2">
      <c r="A114325" s="47"/>
      <c r="B114325" s="60"/>
    </row>
    <row r="114326" spans="1:2" x14ac:dyDescent="0.2">
      <c r="A114326" s="47"/>
      <c r="B114326" s="60"/>
    </row>
    <row r="114327" spans="1:2" x14ac:dyDescent="0.2">
      <c r="A114327" s="47"/>
      <c r="B114327" s="60"/>
    </row>
    <row r="114328" spans="1:2" x14ac:dyDescent="0.2">
      <c r="A114328" s="47"/>
      <c r="B114328" s="60"/>
    </row>
    <row r="114329" spans="1:2" x14ac:dyDescent="0.2">
      <c r="A114329" s="47"/>
      <c r="B114329" s="60"/>
    </row>
    <row r="114330" spans="1:2" x14ac:dyDescent="0.2">
      <c r="A114330" s="47"/>
      <c r="B114330" s="60"/>
    </row>
    <row r="114331" spans="1:2" x14ac:dyDescent="0.2">
      <c r="A114331" s="47"/>
      <c r="B114331" s="60"/>
    </row>
    <row r="114332" spans="1:2" x14ac:dyDescent="0.2">
      <c r="A114332" s="47"/>
      <c r="B114332" s="60"/>
    </row>
    <row r="114333" spans="1:2" x14ac:dyDescent="0.2">
      <c r="A114333" s="47"/>
      <c r="B114333" s="60"/>
    </row>
    <row r="114334" spans="1:2" x14ac:dyDescent="0.2">
      <c r="A114334" s="47"/>
      <c r="B114334" s="60"/>
    </row>
    <row r="114335" spans="1:2" x14ac:dyDescent="0.2">
      <c r="A114335" s="47"/>
      <c r="B114335" s="60"/>
    </row>
    <row r="114336" spans="1:2" x14ac:dyDescent="0.2">
      <c r="A114336" s="47"/>
      <c r="B114336" s="60"/>
    </row>
    <row r="114337" spans="1:2" x14ac:dyDescent="0.2">
      <c r="A114337" s="47"/>
      <c r="B114337" s="60"/>
    </row>
    <row r="114338" spans="1:2" x14ac:dyDescent="0.2">
      <c r="A114338" s="47"/>
      <c r="B114338" s="60"/>
    </row>
    <row r="114339" spans="1:2" x14ac:dyDescent="0.2">
      <c r="A114339" s="47"/>
      <c r="B114339" s="60"/>
    </row>
    <row r="114340" spans="1:2" x14ac:dyDescent="0.2">
      <c r="A114340" s="47"/>
      <c r="B114340" s="60"/>
    </row>
    <row r="114341" spans="1:2" x14ac:dyDescent="0.2">
      <c r="A114341" s="47"/>
      <c r="B114341" s="60"/>
    </row>
    <row r="114342" spans="1:2" x14ac:dyDescent="0.2">
      <c r="A114342" s="47"/>
      <c r="B114342" s="60"/>
    </row>
    <row r="114343" spans="1:2" x14ac:dyDescent="0.2">
      <c r="A114343" s="47"/>
      <c r="B114343" s="60"/>
    </row>
    <row r="114344" spans="1:2" x14ac:dyDescent="0.2">
      <c r="A114344" s="47"/>
      <c r="B114344" s="60"/>
    </row>
    <row r="114345" spans="1:2" x14ac:dyDescent="0.2">
      <c r="A114345" s="47"/>
      <c r="B114345" s="60"/>
    </row>
    <row r="114346" spans="1:2" x14ac:dyDescent="0.2">
      <c r="A114346" s="47"/>
      <c r="B114346" s="60"/>
    </row>
    <row r="114347" spans="1:2" x14ac:dyDescent="0.2">
      <c r="A114347" s="47"/>
      <c r="B114347" s="60"/>
    </row>
    <row r="114348" spans="1:2" x14ac:dyDescent="0.2">
      <c r="A114348" s="47"/>
      <c r="B114348" s="60"/>
    </row>
    <row r="114349" spans="1:2" x14ac:dyDescent="0.2">
      <c r="A114349" s="47"/>
      <c r="B114349" s="60"/>
    </row>
    <row r="114350" spans="1:2" x14ac:dyDescent="0.2">
      <c r="A114350" s="47"/>
      <c r="B114350" s="60"/>
    </row>
    <row r="114351" spans="1:2" x14ac:dyDescent="0.2">
      <c r="A114351" s="47"/>
      <c r="B114351" s="60"/>
    </row>
    <row r="114352" spans="1:2" x14ac:dyDescent="0.2">
      <c r="A114352" s="47"/>
      <c r="B114352" s="60"/>
    </row>
    <row r="114353" spans="1:2" x14ac:dyDescent="0.2">
      <c r="A114353" s="47"/>
      <c r="B114353" s="60"/>
    </row>
    <row r="114354" spans="1:2" x14ac:dyDescent="0.2">
      <c r="A114354" s="47"/>
      <c r="B114354" s="60"/>
    </row>
    <row r="114355" spans="1:2" x14ac:dyDescent="0.2">
      <c r="A114355" s="47"/>
      <c r="B114355" s="60"/>
    </row>
    <row r="114356" spans="1:2" x14ac:dyDescent="0.2">
      <c r="A114356" s="47"/>
      <c r="B114356" s="60"/>
    </row>
    <row r="114357" spans="1:2" x14ac:dyDescent="0.2">
      <c r="A114357" s="47"/>
      <c r="B114357" s="60"/>
    </row>
    <row r="114358" spans="1:2" x14ac:dyDescent="0.2">
      <c r="A114358" s="47"/>
      <c r="B114358" s="60"/>
    </row>
    <row r="114359" spans="1:2" x14ac:dyDescent="0.2">
      <c r="A114359" s="47"/>
      <c r="B114359" s="60"/>
    </row>
    <row r="114360" spans="1:2" x14ac:dyDescent="0.2">
      <c r="A114360" s="47"/>
      <c r="B114360" s="60"/>
    </row>
    <row r="114361" spans="1:2" x14ac:dyDescent="0.2">
      <c r="A114361" s="47"/>
      <c r="B114361" s="60"/>
    </row>
    <row r="114362" spans="1:2" x14ac:dyDescent="0.2">
      <c r="A114362" s="47"/>
      <c r="B114362" s="60"/>
    </row>
    <row r="114363" spans="1:2" x14ac:dyDescent="0.2">
      <c r="A114363" s="47"/>
      <c r="B114363" s="60"/>
    </row>
    <row r="114364" spans="1:2" x14ac:dyDescent="0.2">
      <c r="A114364" s="47"/>
      <c r="B114364" s="60"/>
    </row>
    <row r="114365" spans="1:2" x14ac:dyDescent="0.2">
      <c r="A114365" s="47"/>
      <c r="B114365" s="60"/>
    </row>
    <row r="114366" spans="1:2" x14ac:dyDescent="0.2">
      <c r="A114366" s="47"/>
      <c r="B114366" s="60"/>
    </row>
    <row r="114367" spans="1:2" x14ac:dyDescent="0.2">
      <c r="A114367" s="47"/>
      <c r="B114367" s="60"/>
    </row>
    <row r="114368" spans="1:2" x14ac:dyDescent="0.2">
      <c r="A114368" s="47"/>
      <c r="B114368" s="60"/>
    </row>
    <row r="114369" spans="1:2" x14ac:dyDescent="0.2">
      <c r="A114369" s="47"/>
      <c r="B114369" s="60"/>
    </row>
    <row r="114370" spans="1:2" x14ac:dyDescent="0.2">
      <c r="A114370" s="47"/>
      <c r="B114370" s="60"/>
    </row>
    <row r="114371" spans="1:2" x14ac:dyDescent="0.2">
      <c r="A114371" s="47"/>
      <c r="B114371" s="60"/>
    </row>
    <row r="114372" spans="1:2" x14ac:dyDescent="0.2">
      <c r="A114372" s="47"/>
      <c r="B114372" s="60"/>
    </row>
    <row r="114373" spans="1:2" x14ac:dyDescent="0.2">
      <c r="A114373" s="47"/>
      <c r="B114373" s="60"/>
    </row>
    <row r="114374" spans="1:2" x14ac:dyDescent="0.2">
      <c r="A114374" s="47"/>
      <c r="B114374" s="60"/>
    </row>
    <row r="114375" spans="1:2" x14ac:dyDescent="0.2">
      <c r="A114375" s="47"/>
      <c r="B114375" s="60"/>
    </row>
    <row r="114376" spans="1:2" x14ac:dyDescent="0.2">
      <c r="A114376" s="47"/>
      <c r="B114376" s="60"/>
    </row>
    <row r="114377" spans="1:2" x14ac:dyDescent="0.2">
      <c r="A114377" s="47"/>
      <c r="B114377" s="60"/>
    </row>
    <row r="114378" spans="1:2" x14ac:dyDescent="0.2">
      <c r="A114378" s="47"/>
      <c r="B114378" s="60"/>
    </row>
    <row r="114379" spans="1:2" x14ac:dyDescent="0.2">
      <c r="A114379" s="47"/>
      <c r="B114379" s="60"/>
    </row>
    <row r="114380" spans="1:2" x14ac:dyDescent="0.2">
      <c r="A114380" s="47"/>
      <c r="B114380" s="60"/>
    </row>
    <row r="114381" spans="1:2" x14ac:dyDescent="0.2">
      <c r="A114381" s="47"/>
      <c r="B114381" s="60"/>
    </row>
    <row r="114382" spans="1:2" x14ac:dyDescent="0.2">
      <c r="A114382" s="47"/>
      <c r="B114382" s="60"/>
    </row>
    <row r="114383" spans="1:2" x14ac:dyDescent="0.2">
      <c r="A114383" s="47"/>
      <c r="B114383" s="60"/>
    </row>
    <row r="114384" spans="1:2" x14ac:dyDescent="0.2">
      <c r="A114384" s="47"/>
      <c r="B114384" s="60"/>
    </row>
    <row r="114385" spans="1:2" x14ac:dyDescent="0.2">
      <c r="A114385" s="47"/>
      <c r="B114385" s="60"/>
    </row>
    <row r="114386" spans="1:2" x14ac:dyDescent="0.2">
      <c r="A114386" s="47"/>
      <c r="B114386" s="60"/>
    </row>
    <row r="114387" spans="1:2" x14ac:dyDescent="0.2">
      <c r="A114387" s="47"/>
      <c r="B114387" s="60"/>
    </row>
    <row r="114388" spans="1:2" x14ac:dyDescent="0.2">
      <c r="A114388" s="47"/>
      <c r="B114388" s="60"/>
    </row>
    <row r="114389" spans="1:2" x14ac:dyDescent="0.2">
      <c r="A114389" s="47"/>
      <c r="B114389" s="60"/>
    </row>
    <row r="114390" spans="1:2" x14ac:dyDescent="0.2">
      <c r="A114390" s="47"/>
      <c r="B114390" s="60"/>
    </row>
    <row r="114391" spans="1:2" x14ac:dyDescent="0.2">
      <c r="A114391" s="47"/>
      <c r="B114391" s="60"/>
    </row>
    <row r="114392" spans="1:2" x14ac:dyDescent="0.2">
      <c r="A114392" s="47"/>
      <c r="B114392" s="60"/>
    </row>
    <row r="114393" spans="1:2" x14ac:dyDescent="0.2">
      <c r="A114393" s="47"/>
      <c r="B114393" s="60"/>
    </row>
    <row r="114394" spans="1:2" x14ac:dyDescent="0.2">
      <c r="A114394" s="47"/>
      <c r="B114394" s="60"/>
    </row>
    <row r="114395" spans="1:2" x14ac:dyDescent="0.2">
      <c r="A114395" s="47"/>
      <c r="B114395" s="60"/>
    </row>
    <row r="114396" spans="1:2" x14ac:dyDescent="0.2">
      <c r="A114396" s="47"/>
      <c r="B114396" s="60"/>
    </row>
    <row r="114397" spans="1:2" x14ac:dyDescent="0.2">
      <c r="A114397" s="47"/>
      <c r="B114397" s="60"/>
    </row>
    <row r="114398" spans="1:2" x14ac:dyDescent="0.2">
      <c r="A114398" s="47"/>
      <c r="B114398" s="60"/>
    </row>
    <row r="114399" spans="1:2" x14ac:dyDescent="0.2">
      <c r="A114399" s="47"/>
      <c r="B114399" s="60"/>
    </row>
    <row r="114400" spans="1:2" x14ac:dyDescent="0.2">
      <c r="A114400" s="47"/>
      <c r="B114400" s="60"/>
    </row>
    <row r="114401" spans="1:2" x14ac:dyDescent="0.2">
      <c r="A114401" s="47"/>
      <c r="B114401" s="60"/>
    </row>
    <row r="114402" spans="1:2" x14ac:dyDescent="0.2">
      <c r="A114402" s="47"/>
      <c r="B114402" s="60"/>
    </row>
    <row r="114403" spans="1:2" x14ac:dyDescent="0.2">
      <c r="A114403" s="47"/>
      <c r="B114403" s="60"/>
    </row>
    <row r="114404" spans="1:2" x14ac:dyDescent="0.2">
      <c r="A114404" s="47"/>
      <c r="B114404" s="60"/>
    </row>
    <row r="114405" spans="1:2" x14ac:dyDescent="0.2">
      <c r="A114405" s="47"/>
      <c r="B114405" s="60"/>
    </row>
    <row r="114406" spans="1:2" x14ac:dyDescent="0.2">
      <c r="A114406" s="47"/>
      <c r="B114406" s="60"/>
    </row>
    <row r="114407" spans="1:2" x14ac:dyDescent="0.2">
      <c r="A114407" s="47"/>
      <c r="B114407" s="60"/>
    </row>
    <row r="114408" spans="1:2" x14ac:dyDescent="0.2">
      <c r="A114408" s="47"/>
      <c r="B114408" s="60"/>
    </row>
    <row r="114409" spans="1:2" x14ac:dyDescent="0.2">
      <c r="A114409" s="47"/>
      <c r="B114409" s="60"/>
    </row>
    <row r="114410" spans="1:2" x14ac:dyDescent="0.2">
      <c r="A114410" s="47"/>
      <c r="B114410" s="60"/>
    </row>
    <row r="114411" spans="1:2" x14ac:dyDescent="0.2">
      <c r="A114411" s="47"/>
      <c r="B114411" s="60"/>
    </row>
    <row r="114412" spans="1:2" x14ac:dyDescent="0.2">
      <c r="A114412" s="47"/>
      <c r="B114412" s="60"/>
    </row>
    <row r="114413" spans="1:2" x14ac:dyDescent="0.2">
      <c r="A114413" s="47"/>
      <c r="B114413" s="60"/>
    </row>
    <row r="114414" spans="1:2" x14ac:dyDescent="0.2">
      <c r="A114414" s="47"/>
      <c r="B114414" s="60"/>
    </row>
    <row r="114415" spans="1:2" x14ac:dyDescent="0.2">
      <c r="A114415" s="47"/>
      <c r="B114415" s="60"/>
    </row>
    <row r="114416" spans="1:2" x14ac:dyDescent="0.2">
      <c r="A114416" s="47"/>
      <c r="B114416" s="60"/>
    </row>
    <row r="114417" spans="1:2" x14ac:dyDescent="0.2">
      <c r="A114417" s="47"/>
      <c r="B114417" s="60"/>
    </row>
    <row r="114418" spans="1:2" x14ac:dyDescent="0.2">
      <c r="A114418" s="47"/>
      <c r="B114418" s="60"/>
    </row>
    <row r="114419" spans="1:2" x14ac:dyDescent="0.2">
      <c r="A114419" s="47"/>
      <c r="B114419" s="60"/>
    </row>
    <row r="114420" spans="1:2" x14ac:dyDescent="0.2">
      <c r="A114420" s="47"/>
      <c r="B114420" s="60"/>
    </row>
    <row r="114421" spans="1:2" x14ac:dyDescent="0.2">
      <c r="A114421" s="47"/>
      <c r="B114421" s="60"/>
    </row>
    <row r="114422" spans="1:2" x14ac:dyDescent="0.2">
      <c r="A114422" s="47"/>
      <c r="B114422" s="60"/>
    </row>
    <row r="114423" spans="1:2" x14ac:dyDescent="0.2">
      <c r="A114423" s="47"/>
      <c r="B114423" s="60"/>
    </row>
    <row r="114424" spans="1:2" x14ac:dyDescent="0.2">
      <c r="A114424" s="47"/>
      <c r="B114424" s="60"/>
    </row>
    <row r="114425" spans="1:2" x14ac:dyDescent="0.2">
      <c r="A114425" s="47"/>
      <c r="B114425" s="60"/>
    </row>
    <row r="114426" spans="1:2" x14ac:dyDescent="0.2">
      <c r="A114426" s="47"/>
      <c r="B114426" s="60"/>
    </row>
    <row r="114427" spans="1:2" x14ac:dyDescent="0.2">
      <c r="A114427" s="47"/>
      <c r="B114427" s="60"/>
    </row>
    <row r="114428" spans="1:2" x14ac:dyDescent="0.2">
      <c r="A114428" s="47"/>
      <c r="B114428" s="60"/>
    </row>
    <row r="114429" spans="1:2" x14ac:dyDescent="0.2">
      <c r="A114429" s="47"/>
      <c r="B114429" s="60"/>
    </row>
    <row r="114430" spans="1:2" x14ac:dyDescent="0.2">
      <c r="A114430" s="47"/>
      <c r="B114430" s="60"/>
    </row>
    <row r="114431" spans="1:2" x14ac:dyDescent="0.2">
      <c r="A114431" s="47"/>
      <c r="B114431" s="60"/>
    </row>
    <row r="114432" spans="1:2" x14ac:dyDescent="0.2">
      <c r="A114432" s="47"/>
      <c r="B114432" s="60"/>
    </row>
    <row r="114433" spans="1:2" x14ac:dyDescent="0.2">
      <c r="A114433" s="47"/>
      <c r="B114433" s="60"/>
    </row>
    <row r="114434" spans="1:2" x14ac:dyDescent="0.2">
      <c r="A114434" s="47"/>
      <c r="B114434" s="60"/>
    </row>
    <row r="114435" spans="1:2" x14ac:dyDescent="0.2">
      <c r="A114435" s="47"/>
      <c r="B114435" s="60"/>
    </row>
    <row r="114436" spans="1:2" x14ac:dyDescent="0.2">
      <c r="A114436" s="47"/>
      <c r="B114436" s="60"/>
    </row>
    <row r="114437" spans="1:2" x14ac:dyDescent="0.2">
      <c r="A114437" s="47"/>
      <c r="B114437" s="60"/>
    </row>
    <row r="114438" spans="1:2" x14ac:dyDescent="0.2">
      <c r="A114438" s="47"/>
      <c r="B114438" s="60"/>
    </row>
    <row r="114439" spans="1:2" x14ac:dyDescent="0.2">
      <c r="A114439" s="47"/>
      <c r="B114439" s="60"/>
    </row>
    <row r="114440" spans="1:2" x14ac:dyDescent="0.2">
      <c r="A114440" s="47"/>
      <c r="B114440" s="60"/>
    </row>
    <row r="114441" spans="1:2" x14ac:dyDescent="0.2">
      <c r="A114441" s="47"/>
      <c r="B114441" s="60"/>
    </row>
    <row r="114442" spans="1:2" x14ac:dyDescent="0.2">
      <c r="A114442" s="47"/>
      <c r="B114442" s="60"/>
    </row>
    <row r="114443" spans="1:2" x14ac:dyDescent="0.2">
      <c r="A114443" s="47"/>
      <c r="B114443" s="60"/>
    </row>
    <row r="114444" spans="1:2" x14ac:dyDescent="0.2">
      <c r="A114444" s="47"/>
      <c r="B114444" s="60"/>
    </row>
    <row r="114445" spans="1:2" x14ac:dyDescent="0.2">
      <c r="A114445" s="47"/>
      <c r="B114445" s="60"/>
    </row>
    <row r="114446" spans="1:2" x14ac:dyDescent="0.2">
      <c r="A114446" s="47"/>
      <c r="B114446" s="60"/>
    </row>
    <row r="114447" spans="1:2" x14ac:dyDescent="0.2">
      <c r="A114447" s="47"/>
      <c r="B114447" s="60"/>
    </row>
    <row r="114448" spans="1:2" x14ac:dyDescent="0.2">
      <c r="A114448" s="47"/>
      <c r="B114448" s="60"/>
    </row>
    <row r="114449" spans="1:2" x14ac:dyDescent="0.2">
      <c r="A114449" s="47"/>
      <c r="B114449" s="60"/>
    </row>
    <row r="114450" spans="1:2" x14ac:dyDescent="0.2">
      <c r="A114450" s="47"/>
      <c r="B114450" s="60"/>
    </row>
    <row r="114451" spans="1:2" x14ac:dyDescent="0.2">
      <c r="A114451" s="47"/>
      <c r="B114451" s="60"/>
    </row>
    <row r="114452" spans="1:2" x14ac:dyDescent="0.2">
      <c r="A114452" s="47"/>
      <c r="B114452" s="60"/>
    </row>
    <row r="114453" spans="1:2" x14ac:dyDescent="0.2">
      <c r="A114453" s="47"/>
      <c r="B114453" s="60"/>
    </row>
    <row r="114454" spans="1:2" x14ac:dyDescent="0.2">
      <c r="A114454" s="47"/>
      <c r="B114454" s="60"/>
    </row>
    <row r="114455" spans="1:2" x14ac:dyDescent="0.2">
      <c r="A114455" s="47"/>
      <c r="B114455" s="60"/>
    </row>
    <row r="114456" spans="1:2" x14ac:dyDescent="0.2">
      <c r="A114456" s="47"/>
      <c r="B114456" s="60"/>
    </row>
    <row r="114457" spans="1:2" x14ac:dyDescent="0.2">
      <c r="A114457" s="47"/>
      <c r="B114457" s="60"/>
    </row>
    <row r="114458" spans="1:2" x14ac:dyDescent="0.2">
      <c r="A114458" s="47"/>
      <c r="B114458" s="60"/>
    </row>
    <row r="114459" spans="1:2" x14ac:dyDescent="0.2">
      <c r="A114459" s="47"/>
      <c r="B114459" s="60"/>
    </row>
    <row r="114460" spans="1:2" x14ac:dyDescent="0.2">
      <c r="A114460" s="47"/>
      <c r="B114460" s="60"/>
    </row>
    <row r="114461" spans="1:2" x14ac:dyDescent="0.2">
      <c r="A114461" s="47"/>
      <c r="B114461" s="60"/>
    </row>
    <row r="114462" spans="1:2" x14ac:dyDescent="0.2">
      <c r="A114462" s="47"/>
      <c r="B114462" s="60"/>
    </row>
    <row r="114463" spans="1:2" x14ac:dyDescent="0.2">
      <c r="A114463" s="47"/>
      <c r="B114463" s="60"/>
    </row>
    <row r="114464" spans="1:2" x14ac:dyDescent="0.2">
      <c r="A114464" s="47"/>
      <c r="B114464" s="60"/>
    </row>
    <row r="114465" spans="1:2" x14ac:dyDescent="0.2">
      <c r="A114465" s="47"/>
      <c r="B114465" s="60"/>
    </row>
    <row r="114466" spans="1:2" x14ac:dyDescent="0.2">
      <c r="A114466" s="47"/>
      <c r="B114466" s="60"/>
    </row>
    <row r="114467" spans="1:2" x14ac:dyDescent="0.2">
      <c r="A114467" s="47"/>
      <c r="B114467" s="60"/>
    </row>
    <row r="114468" spans="1:2" x14ac:dyDescent="0.2">
      <c r="A114468" s="47"/>
      <c r="B114468" s="60"/>
    </row>
    <row r="114469" spans="1:2" x14ac:dyDescent="0.2">
      <c r="A114469" s="47"/>
      <c r="B114469" s="60"/>
    </row>
    <row r="114470" spans="1:2" x14ac:dyDescent="0.2">
      <c r="A114470" s="47"/>
      <c r="B114470" s="60"/>
    </row>
    <row r="114471" spans="1:2" x14ac:dyDescent="0.2">
      <c r="A114471" s="47"/>
      <c r="B114471" s="60"/>
    </row>
    <row r="114472" spans="1:2" x14ac:dyDescent="0.2">
      <c r="A114472" s="47"/>
      <c r="B114472" s="60"/>
    </row>
    <row r="114473" spans="1:2" x14ac:dyDescent="0.2">
      <c r="A114473" s="47"/>
      <c r="B114473" s="60"/>
    </row>
    <row r="114474" spans="1:2" x14ac:dyDescent="0.2">
      <c r="A114474" s="47"/>
      <c r="B114474" s="60"/>
    </row>
    <row r="114475" spans="1:2" x14ac:dyDescent="0.2">
      <c r="A114475" s="47"/>
      <c r="B114475" s="60"/>
    </row>
    <row r="114476" spans="1:2" x14ac:dyDescent="0.2">
      <c r="A114476" s="47"/>
      <c r="B114476" s="60"/>
    </row>
    <row r="114477" spans="1:2" x14ac:dyDescent="0.2">
      <c r="A114477" s="47"/>
      <c r="B114477" s="60"/>
    </row>
    <row r="114478" spans="1:2" x14ac:dyDescent="0.2">
      <c r="A114478" s="47"/>
      <c r="B114478" s="60"/>
    </row>
    <row r="114479" spans="1:2" x14ac:dyDescent="0.2">
      <c r="A114479" s="47"/>
      <c r="B114479" s="60"/>
    </row>
    <row r="114480" spans="1:2" x14ac:dyDescent="0.2">
      <c r="A114480" s="47"/>
      <c r="B114480" s="60"/>
    </row>
    <row r="114481" spans="1:2" x14ac:dyDescent="0.2">
      <c r="A114481" s="47"/>
      <c r="B114481" s="60"/>
    </row>
    <row r="114482" spans="1:2" x14ac:dyDescent="0.2">
      <c r="A114482" s="47"/>
      <c r="B114482" s="60"/>
    </row>
    <row r="114483" spans="1:2" x14ac:dyDescent="0.2">
      <c r="A114483" s="47"/>
      <c r="B114483" s="60"/>
    </row>
    <row r="114484" spans="1:2" x14ac:dyDescent="0.2">
      <c r="A114484" s="47"/>
      <c r="B114484" s="60"/>
    </row>
    <row r="114485" spans="1:2" x14ac:dyDescent="0.2">
      <c r="A114485" s="47"/>
      <c r="B114485" s="60"/>
    </row>
    <row r="114486" spans="1:2" x14ac:dyDescent="0.2">
      <c r="A114486" s="47"/>
      <c r="B114486" s="60"/>
    </row>
    <row r="114487" spans="1:2" x14ac:dyDescent="0.2">
      <c r="A114487" s="47"/>
      <c r="B114487" s="60"/>
    </row>
    <row r="114488" spans="1:2" x14ac:dyDescent="0.2">
      <c r="A114488" s="47"/>
      <c r="B114488" s="60"/>
    </row>
    <row r="114489" spans="1:2" x14ac:dyDescent="0.2">
      <c r="A114489" s="47"/>
      <c r="B114489" s="60"/>
    </row>
    <row r="114490" spans="1:2" x14ac:dyDescent="0.2">
      <c r="A114490" s="47"/>
      <c r="B114490" s="60"/>
    </row>
    <row r="114491" spans="1:2" x14ac:dyDescent="0.2">
      <c r="A114491" s="47"/>
      <c r="B114491" s="60"/>
    </row>
    <row r="114492" spans="1:2" x14ac:dyDescent="0.2">
      <c r="A114492" s="47"/>
      <c r="B114492" s="60"/>
    </row>
    <row r="114493" spans="1:2" x14ac:dyDescent="0.2">
      <c r="A114493" s="47"/>
      <c r="B114493" s="60"/>
    </row>
    <row r="114494" spans="1:2" x14ac:dyDescent="0.2">
      <c r="A114494" s="47"/>
      <c r="B114494" s="60"/>
    </row>
    <row r="114495" spans="1:2" x14ac:dyDescent="0.2">
      <c r="A114495" s="47"/>
      <c r="B114495" s="60"/>
    </row>
    <row r="114496" spans="1:2" x14ac:dyDescent="0.2">
      <c r="A114496" s="47"/>
      <c r="B114496" s="60"/>
    </row>
    <row r="114497" spans="1:2" x14ac:dyDescent="0.2">
      <c r="A114497" s="47"/>
      <c r="B114497" s="60"/>
    </row>
    <row r="114498" spans="1:2" x14ac:dyDescent="0.2">
      <c r="A114498" s="47"/>
      <c r="B114498" s="60"/>
    </row>
    <row r="114499" spans="1:2" x14ac:dyDescent="0.2">
      <c r="A114499" s="47"/>
      <c r="B114499" s="60"/>
    </row>
    <row r="114500" spans="1:2" x14ac:dyDescent="0.2">
      <c r="A114500" s="47"/>
      <c r="B114500" s="60"/>
    </row>
    <row r="114501" spans="1:2" x14ac:dyDescent="0.2">
      <c r="A114501" s="47"/>
      <c r="B114501" s="60"/>
    </row>
    <row r="114502" spans="1:2" x14ac:dyDescent="0.2">
      <c r="A114502" s="47"/>
      <c r="B114502" s="60"/>
    </row>
    <row r="114503" spans="1:2" x14ac:dyDescent="0.2">
      <c r="A114503" s="47"/>
      <c r="B114503" s="60"/>
    </row>
    <row r="114504" spans="1:2" x14ac:dyDescent="0.2">
      <c r="A114504" s="47"/>
      <c r="B114504" s="60"/>
    </row>
    <row r="114505" spans="1:2" x14ac:dyDescent="0.2">
      <c r="A114505" s="47"/>
      <c r="B114505" s="60"/>
    </row>
    <row r="114506" spans="1:2" x14ac:dyDescent="0.2">
      <c r="A114506" s="47"/>
      <c r="B114506" s="60"/>
    </row>
    <row r="114507" spans="1:2" x14ac:dyDescent="0.2">
      <c r="A114507" s="47"/>
      <c r="B114507" s="60"/>
    </row>
    <row r="114508" spans="1:2" x14ac:dyDescent="0.2">
      <c r="A114508" s="47"/>
      <c r="B114508" s="60"/>
    </row>
    <row r="114509" spans="1:2" x14ac:dyDescent="0.2">
      <c r="A114509" s="47"/>
      <c r="B114509" s="60"/>
    </row>
    <row r="114510" spans="1:2" x14ac:dyDescent="0.2">
      <c r="A114510" s="47"/>
      <c r="B114510" s="60"/>
    </row>
    <row r="114511" spans="1:2" x14ac:dyDescent="0.2">
      <c r="A114511" s="47"/>
      <c r="B114511" s="60"/>
    </row>
    <row r="114512" spans="1:2" x14ac:dyDescent="0.2">
      <c r="A114512" s="47"/>
      <c r="B114512" s="60"/>
    </row>
    <row r="114513" spans="1:2" x14ac:dyDescent="0.2">
      <c r="A114513" s="47"/>
      <c r="B114513" s="60"/>
    </row>
    <row r="114514" spans="1:2" x14ac:dyDescent="0.2">
      <c r="A114514" s="47"/>
      <c r="B114514" s="60"/>
    </row>
    <row r="114515" spans="1:2" x14ac:dyDescent="0.2">
      <c r="A114515" s="47"/>
      <c r="B114515" s="60"/>
    </row>
    <row r="114516" spans="1:2" x14ac:dyDescent="0.2">
      <c r="A114516" s="47"/>
      <c r="B114516" s="60"/>
    </row>
    <row r="114517" spans="1:2" x14ac:dyDescent="0.2">
      <c r="A114517" s="47"/>
      <c r="B114517" s="60"/>
    </row>
    <row r="114518" spans="1:2" x14ac:dyDescent="0.2">
      <c r="A114518" s="47"/>
      <c r="B114518" s="60"/>
    </row>
    <row r="114519" spans="1:2" x14ac:dyDescent="0.2">
      <c r="A114519" s="47"/>
      <c r="B114519" s="60"/>
    </row>
    <row r="114520" spans="1:2" x14ac:dyDescent="0.2">
      <c r="A114520" s="47"/>
      <c r="B114520" s="60"/>
    </row>
    <row r="114521" spans="1:2" x14ac:dyDescent="0.2">
      <c r="A114521" s="47"/>
      <c r="B114521" s="60"/>
    </row>
    <row r="114522" spans="1:2" x14ac:dyDescent="0.2">
      <c r="A114522" s="47"/>
      <c r="B114522" s="60"/>
    </row>
    <row r="114523" spans="1:2" x14ac:dyDescent="0.2">
      <c r="A114523" s="47"/>
      <c r="B114523" s="60"/>
    </row>
    <row r="114524" spans="1:2" x14ac:dyDescent="0.2">
      <c r="A114524" s="47"/>
      <c r="B114524" s="60"/>
    </row>
    <row r="114525" spans="1:2" x14ac:dyDescent="0.2">
      <c r="A114525" s="47"/>
      <c r="B114525" s="60"/>
    </row>
    <row r="114526" spans="1:2" x14ac:dyDescent="0.2">
      <c r="A114526" s="47"/>
      <c r="B114526" s="60"/>
    </row>
    <row r="114527" spans="1:2" x14ac:dyDescent="0.2">
      <c r="A114527" s="47"/>
      <c r="B114527" s="60"/>
    </row>
    <row r="114528" spans="1:2" x14ac:dyDescent="0.2">
      <c r="A114528" s="47"/>
      <c r="B114528" s="60"/>
    </row>
    <row r="114529" spans="1:2" x14ac:dyDescent="0.2">
      <c r="A114529" s="47"/>
      <c r="B114529" s="60"/>
    </row>
    <row r="114530" spans="1:2" x14ac:dyDescent="0.2">
      <c r="A114530" s="47"/>
      <c r="B114530" s="60"/>
    </row>
    <row r="114531" spans="1:2" x14ac:dyDescent="0.2">
      <c r="A114531" s="47"/>
      <c r="B114531" s="60"/>
    </row>
    <row r="114532" spans="1:2" x14ac:dyDescent="0.2">
      <c r="A114532" s="47"/>
      <c r="B114532" s="60"/>
    </row>
    <row r="114533" spans="1:2" x14ac:dyDescent="0.2">
      <c r="A114533" s="47"/>
      <c r="B114533" s="60"/>
    </row>
    <row r="114534" spans="1:2" x14ac:dyDescent="0.2">
      <c r="A114534" s="47"/>
      <c r="B114534" s="60"/>
    </row>
    <row r="114535" spans="1:2" x14ac:dyDescent="0.2">
      <c r="A114535" s="47"/>
      <c r="B114535" s="60"/>
    </row>
    <row r="114536" spans="1:2" x14ac:dyDescent="0.2">
      <c r="A114536" s="47"/>
      <c r="B114536" s="60"/>
    </row>
    <row r="114537" spans="1:2" x14ac:dyDescent="0.2">
      <c r="A114537" s="47"/>
      <c r="B114537" s="60"/>
    </row>
    <row r="114538" spans="1:2" x14ac:dyDescent="0.2">
      <c r="A114538" s="47"/>
      <c r="B114538" s="60"/>
    </row>
    <row r="114539" spans="1:2" x14ac:dyDescent="0.2">
      <c r="A114539" s="47"/>
      <c r="B114539" s="60"/>
    </row>
    <row r="114540" spans="1:2" x14ac:dyDescent="0.2">
      <c r="A114540" s="47"/>
      <c r="B114540" s="60"/>
    </row>
    <row r="114541" spans="1:2" x14ac:dyDescent="0.2">
      <c r="A114541" s="47"/>
      <c r="B114541" s="60"/>
    </row>
    <row r="114542" spans="1:2" x14ac:dyDescent="0.2">
      <c r="A114542" s="47"/>
      <c r="B114542" s="60"/>
    </row>
    <row r="114543" spans="1:2" x14ac:dyDescent="0.2">
      <c r="A114543" s="47"/>
      <c r="B114543" s="60"/>
    </row>
    <row r="114544" spans="1:2" x14ac:dyDescent="0.2">
      <c r="A114544" s="47"/>
      <c r="B114544" s="60"/>
    </row>
    <row r="114545" spans="1:2" x14ac:dyDescent="0.2">
      <c r="A114545" s="47"/>
      <c r="B114545" s="60"/>
    </row>
    <row r="114546" spans="1:2" x14ac:dyDescent="0.2">
      <c r="A114546" s="47"/>
      <c r="B114546" s="60"/>
    </row>
    <row r="114547" spans="1:2" x14ac:dyDescent="0.2">
      <c r="A114547" s="47"/>
      <c r="B114547" s="60"/>
    </row>
    <row r="114548" spans="1:2" x14ac:dyDescent="0.2">
      <c r="A114548" s="47"/>
      <c r="B114548" s="60"/>
    </row>
    <row r="114549" spans="1:2" x14ac:dyDescent="0.2">
      <c r="A114549" s="47"/>
      <c r="B114549" s="60"/>
    </row>
    <row r="114550" spans="1:2" x14ac:dyDescent="0.2">
      <c r="A114550" s="47"/>
      <c r="B114550" s="60"/>
    </row>
    <row r="114551" spans="1:2" x14ac:dyDescent="0.2">
      <c r="A114551" s="47"/>
      <c r="B114551" s="60"/>
    </row>
    <row r="114552" spans="1:2" x14ac:dyDescent="0.2">
      <c r="A114552" s="47"/>
      <c r="B114552" s="60"/>
    </row>
    <row r="114553" spans="1:2" x14ac:dyDescent="0.2">
      <c r="A114553" s="47"/>
      <c r="B114553" s="60"/>
    </row>
    <row r="114554" spans="1:2" x14ac:dyDescent="0.2">
      <c r="A114554" s="47"/>
      <c r="B114554" s="60"/>
    </row>
    <row r="114555" spans="1:2" x14ac:dyDescent="0.2">
      <c r="A114555" s="47"/>
      <c r="B114555" s="60"/>
    </row>
    <row r="114556" spans="1:2" x14ac:dyDescent="0.2">
      <c r="A114556" s="47"/>
      <c r="B114556" s="60"/>
    </row>
    <row r="114557" spans="1:2" x14ac:dyDescent="0.2">
      <c r="A114557" s="47"/>
      <c r="B114557" s="60"/>
    </row>
    <row r="114558" spans="1:2" x14ac:dyDescent="0.2">
      <c r="A114558" s="47"/>
      <c r="B114558" s="60"/>
    </row>
    <row r="114559" spans="1:2" x14ac:dyDescent="0.2">
      <c r="A114559" s="47"/>
      <c r="B114559" s="60"/>
    </row>
    <row r="114560" spans="1:2" x14ac:dyDescent="0.2">
      <c r="A114560" s="47"/>
      <c r="B114560" s="60"/>
    </row>
    <row r="114561" spans="1:2" x14ac:dyDescent="0.2">
      <c r="A114561" s="47"/>
      <c r="B114561" s="60"/>
    </row>
    <row r="114562" spans="1:2" x14ac:dyDescent="0.2">
      <c r="A114562" s="47"/>
      <c r="B114562" s="60"/>
    </row>
    <row r="114563" spans="1:2" x14ac:dyDescent="0.2">
      <c r="A114563" s="47"/>
      <c r="B114563" s="60"/>
    </row>
    <row r="114564" spans="1:2" x14ac:dyDescent="0.2">
      <c r="A114564" s="47"/>
      <c r="B114564" s="60"/>
    </row>
    <row r="114565" spans="1:2" x14ac:dyDescent="0.2">
      <c r="A114565" s="47"/>
      <c r="B114565" s="60"/>
    </row>
    <row r="114566" spans="1:2" x14ac:dyDescent="0.2">
      <c r="A114566" s="47"/>
      <c r="B114566" s="60"/>
    </row>
    <row r="114567" spans="1:2" x14ac:dyDescent="0.2">
      <c r="A114567" s="47"/>
      <c r="B114567" s="60"/>
    </row>
    <row r="114568" spans="1:2" x14ac:dyDescent="0.2">
      <c r="A114568" s="47"/>
      <c r="B114568" s="60"/>
    </row>
    <row r="114569" spans="1:2" x14ac:dyDescent="0.2">
      <c r="A114569" s="47"/>
      <c r="B114569" s="60"/>
    </row>
    <row r="114570" spans="1:2" x14ac:dyDescent="0.2">
      <c r="A114570" s="47"/>
      <c r="B114570" s="60"/>
    </row>
    <row r="114571" spans="1:2" x14ac:dyDescent="0.2">
      <c r="A114571" s="47"/>
      <c r="B114571" s="60"/>
    </row>
    <row r="114572" spans="1:2" x14ac:dyDescent="0.2">
      <c r="A114572" s="47"/>
      <c r="B114572" s="60"/>
    </row>
    <row r="114573" spans="1:2" x14ac:dyDescent="0.2">
      <c r="A114573" s="47"/>
      <c r="B114573" s="60"/>
    </row>
    <row r="114574" spans="1:2" x14ac:dyDescent="0.2">
      <c r="A114574" s="47"/>
      <c r="B114574" s="60"/>
    </row>
    <row r="114575" spans="1:2" x14ac:dyDescent="0.2">
      <c r="A114575" s="47"/>
      <c r="B114575" s="60"/>
    </row>
    <row r="114576" spans="1:2" x14ac:dyDescent="0.2">
      <c r="A114576" s="47"/>
      <c r="B114576" s="60"/>
    </row>
    <row r="114577" spans="1:2" x14ac:dyDescent="0.2">
      <c r="A114577" s="47"/>
      <c r="B114577" s="60"/>
    </row>
    <row r="114578" spans="1:2" x14ac:dyDescent="0.2">
      <c r="A114578" s="47"/>
      <c r="B114578" s="60"/>
    </row>
    <row r="114579" spans="1:2" x14ac:dyDescent="0.2">
      <c r="A114579" s="47"/>
      <c r="B114579" s="60"/>
    </row>
    <row r="114580" spans="1:2" x14ac:dyDescent="0.2">
      <c r="A114580" s="47"/>
      <c r="B114580" s="60"/>
    </row>
    <row r="114581" spans="1:2" x14ac:dyDescent="0.2">
      <c r="A114581" s="47"/>
      <c r="B114581" s="60"/>
    </row>
    <row r="114582" spans="1:2" x14ac:dyDescent="0.2">
      <c r="A114582" s="47"/>
      <c r="B114582" s="60"/>
    </row>
    <row r="114583" spans="1:2" x14ac:dyDescent="0.2">
      <c r="A114583" s="47"/>
      <c r="B114583" s="60"/>
    </row>
    <row r="114584" spans="1:2" x14ac:dyDescent="0.2">
      <c r="A114584" s="47"/>
      <c r="B114584" s="60"/>
    </row>
    <row r="114585" spans="1:2" x14ac:dyDescent="0.2">
      <c r="A114585" s="47"/>
      <c r="B114585" s="60"/>
    </row>
    <row r="114586" spans="1:2" x14ac:dyDescent="0.2">
      <c r="A114586" s="47"/>
      <c r="B114586" s="60"/>
    </row>
    <row r="114587" spans="1:2" x14ac:dyDescent="0.2">
      <c r="A114587" s="47"/>
      <c r="B114587" s="60"/>
    </row>
    <row r="114588" spans="1:2" x14ac:dyDescent="0.2">
      <c r="A114588" s="47"/>
      <c r="B114588" s="60"/>
    </row>
    <row r="114589" spans="1:2" x14ac:dyDescent="0.2">
      <c r="A114589" s="47"/>
      <c r="B114589" s="60"/>
    </row>
    <row r="114590" spans="1:2" x14ac:dyDescent="0.2">
      <c r="A114590" s="47"/>
      <c r="B114590" s="60"/>
    </row>
    <row r="114591" spans="1:2" x14ac:dyDescent="0.2">
      <c r="A114591" s="47"/>
      <c r="B114591" s="60"/>
    </row>
    <row r="114592" spans="1:2" x14ac:dyDescent="0.2">
      <c r="A114592" s="47"/>
      <c r="B114592" s="60"/>
    </row>
    <row r="114593" spans="1:2" x14ac:dyDescent="0.2">
      <c r="A114593" s="47"/>
      <c r="B114593" s="60"/>
    </row>
    <row r="114594" spans="1:2" x14ac:dyDescent="0.2">
      <c r="A114594" s="47"/>
      <c r="B114594" s="60"/>
    </row>
    <row r="114595" spans="1:2" x14ac:dyDescent="0.2">
      <c r="A114595" s="47"/>
      <c r="B114595" s="60"/>
    </row>
    <row r="114596" spans="1:2" x14ac:dyDescent="0.2">
      <c r="A114596" s="47"/>
      <c r="B114596" s="60"/>
    </row>
    <row r="114597" spans="1:2" x14ac:dyDescent="0.2">
      <c r="A114597" s="47"/>
      <c r="B114597" s="60"/>
    </row>
    <row r="114598" spans="1:2" x14ac:dyDescent="0.2">
      <c r="A114598" s="47"/>
      <c r="B114598" s="60"/>
    </row>
    <row r="114599" spans="1:2" x14ac:dyDescent="0.2">
      <c r="A114599" s="47"/>
      <c r="B114599" s="60"/>
    </row>
    <row r="114600" spans="1:2" x14ac:dyDescent="0.2">
      <c r="A114600" s="47"/>
      <c r="B114600" s="60"/>
    </row>
    <row r="114601" spans="1:2" x14ac:dyDescent="0.2">
      <c r="A114601" s="47"/>
      <c r="B114601" s="60"/>
    </row>
    <row r="114602" spans="1:2" x14ac:dyDescent="0.2">
      <c r="A114602" s="47"/>
      <c r="B114602" s="60"/>
    </row>
    <row r="114603" spans="1:2" x14ac:dyDescent="0.2">
      <c r="A114603" s="47"/>
      <c r="B114603" s="60"/>
    </row>
    <row r="114604" spans="1:2" x14ac:dyDescent="0.2">
      <c r="A114604" s="47"/>
      <c r="B114604" s="60"/>
    </row>
    <row r="114605" spans="1:2" x14ac:dyDescent="0.2">
      <c r="A114605" s="47"/>
      <c r="B114605" s="60"/>
    </row>
    <row r="114606" spans="1:2" x14ac:dyDescent="0.2">
      <c r="A114606" s="47"/>
      <c r="B114606" s="60"/>
    </row>
    <row r="114607" spans="1:2" x14ac:dyDescent="0.2">
      <c r="A114607" s="47"/>
      <c r="B114607" s="60"/>
    </row>
    <row r="114608" spans="1:2" x14ac:dyDescent="0.2">
      <c r="A114608" s="47"/>
      <c r="B114608" s="60"/>
    </row>
    <row r="114609" spans="1:2" x14ac:dyDescent="0.2">
      <c r="A114609" s="47"/>
      <c r="B114609" s="60"/>
    </row>
    <row r="114610" spans="1:2" x14ac:dyDescent="0.2">
      <c r="A114610" s="47"/>
      <c r="B114610" s="60"/>
    </row>
    <row r="114611" spans="1:2" x14ac:dyDescent="0.2">
      <c r="A114611" s="47"/>
      <c r="B114611" s="60"/>
    </row>
    <row r="114612" spans="1:2" x14ac:dyDescent="0.2">
      <c r="A114612" s="47"/>
      <c r="B114612" s="60"/>
    </row>
    <row r="114613" spans="1:2" x14ac:dyDescent="0.2">
      <c r="A114613" s="47"/>
      <c r="B114613" s="60"/>
    </row>
    <row r="114614" spans="1:2" x14ac:dyDescent="0.2">
      <c r="A114614" s="47"/>
      <c r="B114614" s="60"/>
    </row>
    <row r="114615" spans="1:2" x14ac:dyDescent="0.2">
      <c r="A114615" s="47"/>
      <c r="B114615" s="60"/>
    </row>
    <row r="114616" spans="1:2" x14ac:dyDescent="0.2">
      <c r="A114616" s="47"/>
      <c r="B114616" s="60"/>
    </row>
    <row r="114617" spans="1:2" x14ac:dyDescent="0.2">
      <c r="A114617" s="47"/>
      <c r="B114617" s="60"/>
    </row>
    <row r="114618" spans="1:2" x14ac:dyDescent="0.2">
      <c r="A114618" s="47"/>
      <c r="B114618" s="60"/>
    </row>
    <row r="114619" spans="1:2" x14ac:dyDescent="0.2">
      <c r="A114619" s="47"/>
      <c r="B114619" s="60"/>
    </row>
    <row r="114620" spans="1:2" x14ac:dyDescent="0.2">
      <c r="A114620" s="47"/>
      <c r="B114620" s="60"/>
    </row>
    <row r="114621" spans="1:2" x14ac:dyDescent="0.2">
      <c r="A114621" s="47"/>
      <c r="B114621" s="60"/>
    </row>
    <row r="114622" spans="1:2" x14ac:dyDescent="0.2">
      <c r="A114622" s="47"/>
      <c r="B114622" s="60"/>
    </row>
    <row r="114623" spans="1:2" x14ac:dyDescent="0.2">
      <c r="A114623" s="47"/>
      <c r="B114623" s="60"/>
    </row>
    <row r="114624" spans="1:2" x14ac:dyDescent="0.2">
      <c r="A114624" s="47"/>
      <c r="B114624" s="60"/>
    </row>
    <row r="114625" spans="1:2" x14ac:dyDescent="0.2">
      <c r="A114625" s="47"/>
      <c r="B114625" s="60"/>
    </row>
    <row r="114626" spans="1:2" x14ac:dyDescent="0.2">
      <c r="A114626" s="47"/>
      <c r="B114626" s="60"/>
    </row>
    <row r="114627" spans="1:2" x14ac:dyDescent="0.2">
      <c r="A114627" s="47"/>
      <c r="B114627" s="60"/>
    </row>
    <row r="114628" spans="1:2" x14ac:dyDescent="0.2">
      <c r="A114628" s="47"/>
      <c r="B114628" s="60"/>
    </row>
    <row r="114629" spans="1:2" x14ac:dyDescent="0.2">
      <c r="A114629" s="47"/>
      <c r="B114629" s="60"/>
    </row>
    <row r="114630" spans="1:2" x14ac:dyDescent="0.2">
      <c r="A114630" s="47"/>
      <c r="B114630" s="60"/>
    </row>
    <row r="114631" spans="1:2" x14ac:dyDescent="0.2">
      <c r="A114631" s="47"/>
      <c r="B114631" s="60"/>
    </row>
    <row r="114632" spans="1:2" x14ac:dyDescent="0.2">
      <c r="A114632" s="47"/>
      <c r="B114632" s="60"/>
    </row>
    <row r="114633" spans="1:2" x14ac:dyDescent="0.2">
      <c r="A114633" s="47"/>
      <c r="B114633" s="60"/>
    </row>
    <row r="114634" spans="1:2" x14ac:dyDescent="0.2">
      <c r="A114634" s="47"/>
      <c r="B114634" s="60"/>
    </row>
    <row r="114635" spans="1:2" x14ac:dyDescent="0.2">
      <c r="A114635" s="47"/>
      <c r="B114635" s="60"/>
    </row>
    <row r="114636" spans="1:2" x14ac:dyDescent="0.2">
      <c r="A114636" s="47"/>
      <c r="B114636" s="60"/>
    </row>
    <row r="114637" spans="1:2" x14ac:dyDescent="0.2">
      <c r="A114637" s="47"/>
      <c r="B114637" s="60"/>
    </row>
    <row r="114638" spans="1:2" x14ac:dyDescent="0.2">
      <c r="A114638" s="47"/>
      <c r="B114638" s="60"/>
    </row>
    <row r="114639" spans="1:2" x14ac:dyDescent="0.2">
      <c r="A114639" s="47"/>
      <c r="B114639" s="60"/>
    </row>
    <row r="114640" spans="1:2" x14ac:dyDescent="0.2">
      <c r="A114640" s="47"/>
      <c r="B114640" s="60"/>
    </row>
    <row r="114641" spans="1:2" x14ac:dyDescent="0.2">
      <c r="A114641" s="47"/>
      <c r="B114641" s="60"/>
    </row>
    <row r="114642" spans="1:2" x14ac:dyDescent="0.2">
      <c r="A114642" s="47"/>
      <c r="B114642" s="60"/>
    </row>
    <row r="114643" spans="1:2" x14ac:dyDescent="0.2">
      <c r="A114643" s="47"/>
      <c r="B114643" s="60"/>
    </row>
    <row r="114644" spans="1:2" x14ac:dyDescent="0.2">
      <c r="A114644" s="47"/>
      <c r="B114644" s="60"/>
    </row>
    <row r="114645" spans="1:2" x14ac:dyDescent="0.2">
      <c r="A114645" s="47"/>
      <c r="B114645" s="60"/>
    </row>
    <row r="114646" spans="1:2" x14ac:dyDescent="0.2">
      <c r="A114646" s="47"/>
      <c r="B114646" s="60"/>
    </row>
    <row r="114647" spans="1:2" x14ac:dyDescent="0.2">
      <c r="A114647" s="47"/>
      <c r="B114647" s="60"/>
    </row>
    <row r="114648" spans="1:2" x14ac:dyDescent="0.2">
      <c r="A114648" s="47"/>
      <c r="B114648" s="60"/>
    </row>
    <row r="114649" spans="1:2" x14ac:dyDescent="0.2">
      <c r="A114649" s="47"/>
      <c r="B114649" s="60"/>
    </row>
    <row r="114650" spans="1:2" x14ac:dyDescent="0.2">
      <c r="A114650" s="47"/>
      <c r="B114650" s="60"/>
    </row>
    <row r="114651" spans="1:2" x14ac:dyDescent="0.2">
      <c r="A114651" s="47"/>
      <c r="B114651" s="60"/>
    </row>
    <row r="114652" spans="1:2" x14ac:dyDescent="0.2">
      <c r="A114652" s="47"/>
      <c r="B114652" s="60"/>
    </row>
    <row r="114653" spans="1:2" x14ac:dyDescent="0.2">
      <c r="A114653" s="47"/>
      <c r="B114653" s="60"/>
    </row>
    <row r="114654" spans="1:2" x14ac:dyDescent="0.2">
      <c r="A114654" s="47"/>
      <c r="B114654" s="60"/>
    </row>
    <row r="114655" spans="1:2" x14ac:dyDescent="0.2">
      <c r="A114655" s="47"/>
      <c r="B114655" s="60"/>
    </row>
    <row r="114656" spans="1:2" x14ac:dyDescent="0.2">
      <c r="A114656" s="47"/>
      <c r="B114656" s="60"/>
    </row>
    <row r="114657" spans="1:2" x14ac:dyDescent="0.2">
      <c r="A114657" s="47"/>
      <c r="B114657" s="60"/>
    </row>
    <row r="114658" spans="1:2" x14ac:dyDescent="0.2">
      <c r="A114658" s="47"/>
      <c r="B114658" s="60"/>
    </row>
    <row r="114659" spans="1:2" x14ac:dyDescent="0.2">
      <c r="A114659" s="47"/>
      <c r="B114659" s="60"/>
    </row>
    <row r="114660" spans="1:2" x14ac:dyDescent="0.2">
      <c r="A114660" s="47"/>
      <c r="B114660" s="60"/>
    </row>
    <row r="114661" spans="1:2" x14ac:dyDescent="0.2">
      <c r="A114661" s="47"/>
      <c r="B114661" s="60"/>
    </row>
    <row r="114662" spans="1:2" x14ac:dyDescent="0.2">
      <c r="A114662" s="47"/>
      <c r="B114662" s="60"/>
    </row>
    <row r="114663" spans="1:2" x14ac:dyDescent="0.2">
      <c r="A114663" s="47"/>
      <c r="B114663" s="60"/>
    </row>
    <row r="114664" spans="1:2" x14ac:dyDescent="0.2">
      <c r="A114664" s="47"/>
      <c r="B114664" s="60"/>
    </row>
    <row r="114665" spans="1:2" x14ac:dyDescent="0.2">
      <c r="A114665" s="47"/>
      <c r="B114665" s="60"/>
    </row>
    <row r="114666" spans="1:2" x14ac:dyDescent="0.2">
      <c r="A114666" s="47"/>
      <c r="B114666" s="60"/>
    </row>
    <row r="114667" spans="1:2" x14ac:dyDescent="0.2">
      <c r="A114667" s="47"/>
      <c r="B114667" s="60"/>
    </row>
    <row r="114668" spans="1:2" x14ac:dyDescent="0.2">
      <c r="A114668" s="47"/>
      <c r="B114668" s="60"/>
    </row>
    <row r="114669" spans="1:2" x14ac:dyDescent="0.2">
      <c r="A114669" s="47"/>
      <c r="B114669" s="60"/>
    </row>
    <row r="114670" spans="1:2" x14ac:dyDescent="0.2">
      <c r="A114670" s="47"/>
      <c r="B114670" s="60"/>
    </row>
    <row r="114671" spans="1:2" x14ac:dyDescent="0.2">
      <c r="A114671" s="47"/>
      <c r="B114671" s="60"/>
    </row>
    <row r="114672" spans="1:2" x14ac:dyDescent="0.2">
      <c r="A114672" s="47"/>
      <c r="B114672" s="60"/>
    </row>
    <row r="114673" spans="1:2" x14ac:dyDescent="0.2">
      <c r="A114673" s="47"/>
      <c r="B114673" s="60"/>
    </row>
    <row r="114674" spans="1:2" x14ac:dyDescent="0.2">
      <c r="A114674" s="47"/>
      <c r="B114674" s="60"/>
    </row>
    <row r="114675" spans="1:2" x14ac:dyDescent="0.2">
      <c r="A114675" s="47"/>
      <c r="B114675" s="60"/>
    </row>
    <row r="114676" spans="1:2" x14ac:dyDescent="0.2">
      <c r="A114676" s="47"/>
      <c r="B114676" s="60"/>
    </row>
    <row r="114677" spans="1:2" x14ac:dyDescent="0.2">
      <c r="A114677" s="47"/>
      <c r="B114677" s="60"/>
    </row>
    <row r="114678" spans="1:2" x14ac:dyDescent="0.2">
      <c r="A114678" s="47"/>
      <c r="B114678" s="60"/>
    </row>
    <row r="114679" spans="1:2" x14ac:dyDescent="0.2">
      <c r="A114679" s="47"/>
      <c r="B114679" s="60"/>
    </row>
    <row r="114680" spans="1:2" x14ac:dyDescent="0.2">
      <c r="A114680" s="47"/>
      <c r="B114680" s="60"/>
    </row>
    <row r="114681" spans="1:2" x14ac:dyDescent="0.2">
      <c r="A114681" s="47"/>
      <c r="B114681" s="60"/>
    </row>
    <row r="114682" spans="1:2" x14ac:dyDescent="0.2">
      <c r="A114682" s="47"/>
      <c r="B114682" s="60"/>
    </row>
    <row r="114683" spans="1:2" x14ac:dyDescent="0.2">
      <c r="A114683" s="47"/>
      <c r="B114683" s="60"/>
    </row>
    <row r="114684" spans="1:2" x14ac:dyDescent="0.2">
      <c r="A114684" s="47"/>
      <c r="B114684" s="60"/>
    </row>
    <row r="114685" spans="1:2" x14ac:dyDescent="0.2">
      <c r="A114685" s="47"/>
      <c r="B114685" s="60"/>
    </row>
    <row r="114686" spans="1:2" x14ac:dyDescent="0.2">
      <c r="A114686" s="47"/>
      <c r="B114686" s="60"/>
    </row>
    <row r="114687" spans="1:2" x14ac:dyDescent="0.2">
      <c r="A114687" s="47"/>
      <c r="B114687" s="60"/>
    </row>
    <row r="114688" spans="1:2" x14ac:dyDescent="0.2">
      <c r="A114688" s="47"/>
      <c r="B114688" s="60"/>
    </row>
    <row r="114689" spans="1:2" x14ac:dyDescent="0.2">
      <c r="A114689" s="47"/>
      <c r="B114689" s="60"/>
    </row>
    <row r="114690" spans="1:2" x14ac:dyDescent="0.2">
      <c r="A114690" s="47"/>
      <c r="B114690" s="60"/>
    </row>
    <row r="114691" spans="1:2" x14ac:dyDescent="0.2">
      <c r="A114691" s="47"/>
      <c r="B114691" s="60"/>
    </row>
    <row r="114692" spans="1:2" x14ac:dyDescent="0.2">
      <c r="A114692" s="47"/>
      <c r="B114692" s="60"/>
    </row>
    <row r="114693" spans="1:2" x14ac:dyDescent="0.2">
      <c r="A114693" s="47"/>
      <c r="B114693" s="60"/>
    </row>
    <row r="114694" spans="1:2" x14ac:dyDescent="0.2">
      <c r="A114694" s="47"/>
      <c r="B114694" s="60"/>
    </row>
    <row r="114695" spans="1:2" x14ac:dyDescent="0.2">
      <c r="A114695" s="47"/>
      <c r="B114695" s="60"/>
    </row>
    <row r="114696" spans="1:2" x14ac:dyDescent="0.2">
      <c r="A114696" s="47"/>
      <c r="B114696" s="60"/>
    </row>
    <row r="114697" spans="1:2" x14ac:dyDescent="0.2">
      <c r="A114697" s="47"/>
      <c r="B114697" s="60"/>
    </row>
    <row r="114698" spans="1:2" x14ac:dyDescent="0.2">
      <c r="A114698" s="47"/>
      <c r="B114698" s="60"/>
    </row>
    <row r="114699" spans="1:2" x14ac:dyDescent="0.2">
      <c r="A114699" s="47"/>
      <c r="B114699" s="60"/>
    </row>
    <row r="114700" spans="1:2" x14ac:dyDescent="0.2">
      <c r="A114700" s="47"/>
      <c r="B114700" s="60"/>
    </row>
    <row r="114701" spans="1:2" x14ac:dyDescent="0.2">
      <c r="A114701" s="47"/>
      <c r="B114701" s="60"/>
    </row>
    <row r="114702" spans="1:2" x14ac:dyDescent="0.2">
      <c r="A114702" s="47"/>
      <c r="B114702" s="60"/>
    </row>
    <row r="114703" spans="1:2" x14ac:dyDescent="0.2">
      <c r="A114703" s="47"/>
      <c r="B114703" s="60"/>
    </row>
    <row r="114704" spans="1:2" x14ac:dyDescent="0.2">
      <c r="A114704" s="47"/>
      <c r="B114704" s="60"/>
    </row>
    <row r="114705" spans="1:2" x14ac:dyDescent="0.2">
      <c r="A114705" s="47"/>
      <c r="B114705" s="60"/>
    </row>
    <row r="114706" spans="1:2" x14ac:dyDescent="0.2">
      <c r="A114706" s="47"/>
      <c r="B114706" s="60"/>
    </row>
    <row r="114707" spans="1:2" x14ac:dyDescent="0.2">
      <c r="A114707" s="47"/>
      <c r="B114707" s="60"/>
    </row>
    <row r="114708" spans="1:2" x14ac:dyDescent="0.2">
      <c r="A114708" s="47"/>
      <c r="B114708" s="60"/>
    </row>
    <row r="114709" spans="1:2" x14ac:dyDescent="0.2">
      <c r="A114709" s="47"/>
      <c r="B114709" s="60"/>
    </row>
    <row r="114710" spans="1:2" x14ac:dyDescent="0.2">
      <c r="A114710" s="47"/>
      <c r="B114710" s="60"/>
    </row>
    <row r="114711" spans="1:2" x14ac:dyDescent="0.2">
      <c r="A114711" s="47"/>
      <c r="B114711" s="60"/>
    </row>
    <row r="114712" spans="1:2" x14ac:dyDescent="0.2">
      <c r="A114712" s="47"/>
      <c r="B114712" s="60"/>
    </row>
    <row r="114713" spans="1:2" x14ac:dyDescent="0.2">
      <c r="A114713" s="47"/>
      <c r="B114713" s="60"/>
    </row>
    <row r="114714" spans="1:2" x14ac:dyDescent="0.2">
      <c r="A114714" s="47"/>
      <c r="B114714" s="60"/>
    </row>
    <row r="114715" spans="1:2" x14ac:dyDescent="0.2">
      <c r="A114715" s="47"/>
      <c r="B114715" s="60"/>
    </row>
    <row r="114716" spans="1:2" x14ac:dyDescent="0.2">
      <c r="A114716" s="47"/>
      <c r="B114716" s="60"/>
    </row>
    <row r="114717" spans="1:2" x14ac:dyDescent="0.2">
      <c r="A114717" s="47"/>
      <c r="B114717" s="60"/>
    </row>
    <row r="114718" spans="1:2" x14ac:dyDescent="0.2">
      <c r="A114718" s="47"/>
      <c r="B114718" s="60"/>
    </row>
    <row r="114719" spans="1:2" x14ac:dyDescent="0.2">
      <c r="A114719" s="47"/>
      <c r="B114719" s="60"/>
    </row>
    <row r="114720" spans="1:2" x14ac:dyDescent="0.2">
      <c r="A114720" s="47"/>
      <c r="B114720" s="60"/>
    </row>
    <row r="114721" spans="1:2" x14ac:dyDescent="0.2">
      <c r="A114721" s="47"/>
      <c r="B114721" s="60"/>
    </row>
    <row r="114722" spans="1:2" x14ac:dyDescent="0.2">
      <c r="A114722" s="47"/>
      <c r="B114722" s="60"/>
    </row>
    <row r="114723" spans="1:2" x14ac:dyDescent="0.2">
      <c r="A114723" s="47"/>
      <c r="B114723" s="60"/>
    </row>
    <row r="114724" spans="1:2" x14ac:dyDescent="0.2">
      <c r="A114724" s="47"/>
      <c r="B114724" s="60"/>
    </row>
    <row r="114725" spans="1:2" x14ac:dyDescent="0.2">
      <c r="A114725" s="47"/>
      <c r="B114725" s="60"/>
    </row>
    <row r="114726" spans="1:2" x14ac:dyDescent="0.2">
      <c r="A114726" s="47"/>
      <c r="B114726" s="60"/>
    </row>
    <row r="114727" spans="1:2" x14ac:dyDescent="0.2">
      <c r="A114727" s="47"/>
      <c r="B114727" s="60"/>
    </row>
    <row r="114728" spans="1:2" x14ac:dyDescent="0.2">
      <c r="A114728" s="47"/>
      <c r="B114728" s="60"/>
    </row>
    <row r="114729" spans="1:2" x14ac:dyDescent="0.2">
      <c r="A114729" s="47"/>
      <c r="B114729" s="60"/>
    </row>
    <row r="114730" spans="1:2" x14ac:dyDescent="0.2">
      <c r="A114730" s="47"/>
      <c r="B114730" s="60"/>
    </row>
    <row r="114731" spans="1:2" x14ac:dyDescent="0.2">
      <c r="A114731" s="47"/>
      <c r="B114731" s="60"/>
    </row>
    <row r="114732" spans="1:2" x14ac:dyDescent="0.2">
      <c r="A114732" s="47"/>
      <c r="B114732" s="60"/>
    </row>
    <row r="114733" spans="1:2" x14ac:dyDescent="0.2">
      <c r="A114733" s="47"/>
      <c r="B114733" s="60"/>
    </row>
    <row r="114734" spans="1:2" x14ac:dyDescent="0.2">
      <c r="A114734" s="47"/>
      <c r="B114734" s="60"/>
    </row>
    <row r="114735" spans="1:2" x14ac:dyDescent="0.2">
      <c r="A114735" s="47"/>
      <c r="B114735" s="60"/>
    </row>
    <row r="114736" spans="1:2" x14ac:dyDescent="0.2">
      <c r="A114736" s="47"/>
      <c r="B114736" s="60"/>
    </row>
    <row r="114737" spans="1:2" x14ac:dyDescent="0.2">
      <c r="A114737" s="47"/>
      <c r="B114737" s="60"/>
    </row>
    <row r="114738" spans="1:2" x14ac:dyDescent="0.2">
      <c r="A114738" s="47"/>
      <c r="B114738" s="60"/>
    </row>
    <row r="114739" spans="1:2" x14ac:dyDescent="0.2">
      <c r="A114739" s="47"/>
      <c r="B114739" s="60"/>
    </row>
    <row r="114740" spans="1:2" x14ac:dyDescent="0.2">
      <c r="A114740" s="47"/>
      <c r="B114740" s="60"/>
    </row>
    <row r="114741" spans="1:2" x14ac:dyDescent="0.2">
      <c r="A114741" s="47"/>
      <c r="B114741" s="60"/>
    </row>
    <row r="114742" spans="1:2" x14ac:dyDescent="0.2">
      <c r="A114742" s="47"/>
      <c r="B114742" s="60"/>
    </row>
    <row r="114743" spans="1:2" x14ac:dyDescent="0.2">
      <c r="A114743" s="47"/>
      <c r="B114743" s="60"/>
    </row>
    <row r="114744" spans="1:2" x14ac:dyDescent="0.2">
      <c r="A114744" s="47"/>
      <c r="B114744" s="60"/>
    </row>
    <row r="114745" spans="1:2" x14ac:dyDescent="0.2">
      <c r="A114745" s="47"/>
      <c r="B114745" s="60"/>
    </row>
    <row r="114746" spans="1:2" x14ac:dyDescent="0.2">
      <c r="A114746" s="47"/>
      <c r="B114746" s="60"/>
    </row>
    <row r="114747" spans="1:2" x14ac:dyDescent="0.2">
      <c r="A114747" s="47"/>
      <c r="B114747" s="60"/>
    </row>
    <row r="114748" spans="1:2" x14ac:dyDescent="0.2">
      <c r="A114748" s="47"/>
      <c r="B114748" s="60"/>
    </row>
    <row r="114749" spans="1:2" x14ac:dyDescent="0.2">
      <c r="A114749" s="47"/>
      <c r="B114749" s="60"/>
    </row>
    <row r="114750" spans="1:2" x14ac:dyDescent="0.2">
      <c r="A114750" s="47"/>
      <c r="B114750" s="60"/>
    </row>
    <row r="114751" spans="1:2" x14ac:dyDescent="0.2">
      <c r="A114751" s="47"/>
      <c r="B114751" s="60"/>
    </row>
    <row r="114752" spans="1:2" x14ac:dyDescent="0.2">
      <c r="A114752" s="47"/>
      <c r="B114752" s="60"/>
    </row>
    <row r="114753" spans="1:2" x14ac:dyDescent="0.2">
      <c r="A114753" s="47"/>
      <c r="B114753" s="60"/>
    </row>
    <row r="114754" spans="1:2" x14ac:dyDescent="0.2">
      <c r="A114754" s="47"/>
      <c r="B114754" s="60"/>
    </row>
    <row r="114755" spans="1:2" x14ac:dyDescent="0.2">
      <c r="A114755" s="47"/>
      <c r="B114755" s="60"/>
    </row>
    <row r="114756" spans="1:2" x14ac:dyDescent="0.2">
      <c r="A114756" s="47"/>
      <c r="B114756" s="60"/>
    </row>
    <row r="114757" spans="1:2" x14ac:dyDescent="0.2">
      <c r="A114757" s="47"/>
      <c r="B114757" s="60"/>
    </row>
    <row r="114758" spans="1:2" x14ac:dyDescent="0.2">
      <c r="A114758" s="47"/>
      <c r="B114758" s="60"/>
    </row>
    <row r="114759" spans="1:2" x14ac:dyDescent="0.2">
      <c r="A114759" s="47"/>
      <c r="B114759" s="60"/>
    </row>
    <row r="114760" spans="1:2" x14ac:dyDescent="0.2">
      <c r="A114760" s="47"/>
      <c r="B114760" s="60"/>
    </row>
    <row r="114761" spans="1:2" x14ac:dyDescent="0.2">
      <c r="A114761" s="47"/>
      <c r="B114761" s="60"/>
    </row>
    <row r="114762" spans="1:2" x14ac:dyDescent="0.2">
      <c r="A114762" s="47"/>
      <c r="B114762" s="60"/>
    </row>
    <row r="114763" spans="1:2" x14ac:dyDescent="0.2">
      <c r="A114763" s="47"/>
      <c r="B114763" s="60"/>
    </row>
    <row r="114764" spans="1:2" x14ac:dyDescent="0.2">
      <c r="A114764" s="47"/>
      <c r="B114764" s="60"/>
    </row>
    <row r="114765" spans="1:2" x14ac:dyDescent="0.2">
      <c r="A114765" s="47"/>
      <c r="B114765" s="60"/>
    </row>
    <row r="114766" spans="1:2" x14ac:dyDescent="0.2">
      <c r="A114766" s="47"/>
      <c r="B114766" s="60"/>
    </row>
    <row r="114767" spans="1:2" x14ac:dyDescent="0.2">
      <c r="A114767" s="47"/>
      <c r="B114767" s="60"/>
    </row>
    <row r="114768" spans="1:2" x14ac:dyDescent="0.2">
      <c r="A114768" s="47"/>
      <c r="B114768" s="60"/>
    </row>
    <row r="114769" spans="1:2" x14ac:dyDescent="0.2">
      <c r="A114769" s="47"/>
      <c r="B114769" s="60"/>
    </row>
    <row r="114770" spans="1:2" x14ac:dyDescent="0.2">
      <c r="A114770" s="47"/>
      <c r="B114770" s="60"/>
    </row>
    <row r="114771" spans="1:2" x14ac:dyDescent="0.2">
      <c r="A114771" s="47"/>
      <c r="B114771" s="60"/>
    </row>
    <row r="114772" spans="1:2" x14ac:dyDescent="0.2">
      <c r="A114772" s="47"/>
      <c r="B114772" s="60"/>
    </row>
    <row r="114773" spans="1:2" x14ac:dyDescent="0.2">
      <c r="A114773" s="47"/>
      <c r="B114773" s="60"/>
    </row>
    <row r="114774" spans="1:2" x14ac:dyDescent="0.2">
      <c r="A114774" s="47"/>
      <c r="B114774" s="60"/>
    </row>
    <row r="114775" spans="1:2" x14ac:dyDescent="0.2">
      <c r="A114775" s="47"/>
      <c r="B114775" s="60"/>
    </row>
    <row r="114776" spans="1:2" x14ac:dyDescent="0.2">
      <c r="A114776" s="47"/>
      <c r="B114776" s="60"/>
    </row>
    <row r="114777" spans="1:2" x14ac:dyDescent="0.2">
      <c r="A114777" s="47"/>
      <c r="B114777" s="60"/>
    </row>
    <row r="114778" spans="1:2" x14ac:dyDescent="0.2">
      <c r="A114778" s="47"/>
      <c r="B114778" s="60"/>
    </row>
    <row r="114779" spans="1:2" x14ac:dyDescent="0.2">
      <c r="A114779" s="47"/>
      <c r="B114779" s="60"/>
    </row>
    <row r="114780" spans="1:2" x14ac:dyDescent="0.2">
      <c r="A114780" s="47"/>
      <c r="B114780" s="60"/>
    </row>
    <row r="114781" spans="1:2" x14ac:dyDescent="0.2">
      <c r="A114781" s="47"/>
      <c r="B114781" s="60"/>
    </row>
    <row r="114782" spans="1:2" x14ac:dyDescent="0.2">
      <c r="A114782" s="47"/>
      <c r="B114782" s="60"/>
    </row>
    <row r="114783" spans="1:2" x14ac:dyDescent="0.2">
      <c r="A114783" s="47"/>
      <c r="B114783" s="60"/>
    </row>
    <row r="114784" spans="1:2" x14ac:dyDescent="0.2">
      <c r="A114784" s="47"/>
      <c r="B114784" s="60"/>
    </row>
    <row r="114785" spans="1:2" x14ac:dyDescent="0.2">
      <c r="A114785" s="47"/>
      <c r="B114785" s="60"/>
    </row>
    <row r="114786" spans="1:2" x14ac:dyDescent="0.2">
      <c r="A114786" s="47"/>
      <c r="B114786" s="60"/>
    </row>
    <row r="114787" spans="1:2" x14ac:dyDescent="0.2">
      <c r="A114787" s="47"/>
      <c r="B114787" s="60"/>
    </row>
    <row r="114788" spans="1:2" x14ac:dyDescent="0.2">
      <c r="A114788" s="47"/>
      <c r="B114788" s="60"/>
    </row>
    <row r="114789" spans="1:2" x14ac:dyDescent="0.2">
      <c r="A114789" s="47"/>
      <c r="B114789" s="60"/>
    </row>
    <row r="114790" spans="1:2" x14ac:dyDescent="0.2">
      <c r="A114790" s="47"/>
      <c r="B114790" s="60"/>
    </row>
    <row r="114791" spans="1:2" x14ac:dyDescent="0.2">
      <c r="A114791" s="47"/>
      <c r="B114791" s="60"/>
    </row>
    <row r="114792" spans="1:2" x14ac:dyDescent="0.2">
      <c r="A114792" s="47"/>
      <c r="B114792" s="60"/>
    </row>
    <row r="114793" spans="1:2" x14ac:dyDescent="0.2">
      <c r="A114793" s="47"/>
      <c r="B114793" s="60"/>
    </row>
    <row r="114794" spans="1:2" x14ac:dyDescent="0.2">
      <c r="A114794" s="47"/>
      <c r="B114794" s="60"/>
    </row>
    <row r="114795" spans="1:2" x14ac:dyDescent="0.2">
      <c r="A114795" s="47"/>
      <c r="B114795" s="60"/>
    </row>
    <row r="114796" spans="1:2" x14ac:dyDescent="0.2">
      <c r="A114796" s="47"/>
      <c r="B114796" s="60"/>
    </row>
    <row r="114797" spans="1:2" x14ac:dyDescent="0.2">
      <c r="A114797" s="47"/>
      <c r="B114797" s="60"/>
    </row>
    <row r="114798" spans="1:2" x14ac:dyDescent="0.2">
      <c r="A114798" s="47"/>
      <c r="B114798" s="60"/>
    </row>
    <row r="114799" spans="1:2" x14ac:dyDescent="0.2">
      <c r="A114799" s="47"/>
      <c r="B114799" s="60"/>
    </row>
    <row r="114800" spans="1:2" x14ac:dyDescent="0.2">
      <c r="A114800" s="47"/>
      <c r="B114800" s="60"/>
    </row>
    <row r="114801" spans="1:2" x14ac:dyDescent="0.2">
      <c r="A114801" s="47"/>
      <c r="B114801" s="60"/>
    </row>
    <row r="114802" spans="1:2" x14ac:dyDescent="0.2">
      <c r="A114802" s="47"/>
      <c r="B114802" s="60"/>
    </row>
    <row r="114803" spans="1:2" x14ac:dyDescent="0.2">
      <c r="A114803" s="47"/>
      <c r="B114803" s="60"/>
    </row>
    <row r="114804" spans="1:2" x14ac:dyDescent="0.2">
      <c r="A114804" s="47"/>
      <c r="B114804" s="60"/>
    </row>
    <row r="114805" spans="1:2" x14ac:dyDescent="0.2">
      <c r="A114805" s="47"/>
      <c r="B114805" s="60"/>
    </row>
    <row r="114806" spans="1:2" x14ac:dyDescent="0.2">
      <c r="A114806" s="47"/>
      <c r="B114806" s="60"/>
    </row>
    <row r="114807" spans="1:2" x14ac:dyDescent="0.2">
      <c r="A114807" s="47"/>
      <c r="B114807" s="60"/>
    </row>
    <row r="114808" spans="1:2" x14ac:dyDescent="0.2">
      <c r="A114808" s="47"/>
      <c r="B114808" s="60"/>
    </row>
    <row r="114809" spans="1:2" x14ac:dyDescent="0.2">
      <c r="A114809" s="47"/>
      <c r="B114809" s="60"/>
    </row>
    <row r="114810" spans="1:2" x14ac:dyDescent="0.2">
      <c r="A114810" s="47"/>
      <c r="B114810" s="60"/>
    </row>
    <row r="114811" spans="1:2" x14ac:dyDescent="0.2">
      <c r="A114811" s="47"/>
      <c r="B114811" s="60"/>
    </row>
    <row r="114812" spans="1:2" x14ac:dyDescent="0.2">
      <c r="A114812" s="47"/>
      <c r="B114812" s="60"/>
    </row>
    <row r="114813" spans="1:2" x14ac:dyDescent="0.2">
      <c r="A114813" s="47"/>
      <c r="B114813" s="60"/>
    </row>
    <row r="114814" spans="1:2" x14ac:dyDescent="0.2">
      <c r="A114814" s="47"/>
      <c r="B114814" s="60"/>
    </row>
    <row r="114815" spans="1:2" x14ac:dyDescent="0.2">
      <c r="A114815" s="47"/>
      <c r="B114815" s="60"/>
    </row>
    <row r="114816" spans="1:2" x14ac:dyDescent="0.2">
      <c r="A114816" s="47"/>
      <c r="B114816" s="60"/>
    </row>
    <row r="114817" spans="1:2" x14ac:dyDescent="0.2">
      <c r="A114817" s="47"/>
      <c r="B114817" s="60"/>
    </row>
    <row r="114818" spans="1:2" x14ac:dyDescent="0.2">
      <c r="A114818" s="47"/>
      <c r="B114818" s="60"/>
    </row>
    <row r="114819" spans="1:2" x14ac:dyDescent="0.2">
      <c r="A114819" s="47"/>
      <c r="B114819" s="60"/>
    </row>
    <row r="114820" spans="1:2" x14ac:dyDescent="0.2">
      <c r="A114820" s="47"/>
      <c r="B114820" s="60"/>
    </row>
    <row r="114821" spans="1:2" x14ac:dyDescent="0.2">
      <c r="A114821" s="47"/>
      <c r="B114821" s="60"/>
    </row>
    <row r="114822" spans="1:2" x14ac:dyDescent="0.2">
      <c r="A114822" s="47"/>
      <c r="B114822" s="60"/>
    </row>
    <row r="114823" spans="1:2" x14ac:dyDescent="0.2">
      <c r="A114823" s="47"/>
      <c r="B114823" s="60"/>
    </row>
    <row r="114824" spans="1:2" x14ac:dyDescent="0.2">
      <c r="A114824" s="47"/>
      <c r="B114824" s="60"/>
    </row>
    <row r="114825" spans="1:2" x14ac:dyDescent="0.2">
      <c r="A114825" s="47"/>
      <c r="B114825" s="60"/>
    </row>
    <row r="114826" spans="1:2" x14ac:dyDescent="0.2">
      <c r="A114826" s="47"/>
      <c r="B114826" s="60"/>
    </row>
    <row r="114827" spans="1:2" x14ac:dyDescent="0.2">
      <c r="A114827" s="47"/>
      <c r="B114827" s="60"/>
    </row>
    <row r="114828" spans="1:2" x14ac:dyDescent="0.2">
      <c r="A114828" s="47"/>
      <c r="B114828" s="60"/>
    </row>
    <row r="114829" spans="1:2" x14ac:dyDescent="0.2">
      <c r="A114829" s="47"/>
      <c r="B114829" s="60"/>
    </row>
    <row r="114830" spans="1:2" x14ac:dyDescent="0.2">
      <c r="A114830" s="47"/>
      <c r="B114830" s="60"/>
    </row>
    <row r="114831" spans="1:2" x14ac:dyDescent="0.2">
      <c r="A114831" s="47"/>
      <c r="B114831" s="60"/>
    </row>
    <row r="114832" spans="1:2" x14ac:dyDescent="0.2">
      <c r="A114832" s="47"/>
      <c r="B114832" s="60"/>
    </row>
    <row r="114833" spans="1:2" x14ac:dyDescent="0.2">
      <c r="A114833" s="47"/>
      <c r="B114833" s="60"/>
    </row>
    <row r="114834" spans="1:2" x14ac:dyDescent="0.2">
      <c r="A114834" s="47"/>
      <c r="B114834" s="60"/>
    </row>
    <row r="114835" spans="1:2" x14ac:dyDescent="0.2">
      <c r="A114835" s="47"/>
      <c r="B114835" s="60"/>
    </row>
    <row r="114836" spans="1:2" x14ac:dyDescent="0.2">
      <c r="A114836" s="47"/>
      <c r="B114836" s="60"/>
    </row>
    <row r="114837" spans="1:2" x14ac:dyDescent="0.2">
      <c r="A114837" s="47"/>
      <c r="B114837" s="60"/>
    </row>
    <row r="114838" spans="1:2" x14ac:dyDescent="0.2">
      <c r="A114838" s="47"/>
      <c r="B114838" s="60"/>
    </row>
    <row r="114839" spans="1:2" x14ac:dyDescent="0.2">
      <c r="A114839" s="47"/>
      <c r="B114839" s="60"/>
    </row>
    <row r="114840" spans="1:2" x14ac:dyDescent="0.2">
      <c r="A114840" s="47"/>
      <c r="B114840" s="60"/>
    </row>
    <row r="114841" spans="1:2" x14ac:dyDescent="0.2">
      <c r="A114841" s="47"/>
      <c r="B114841" s="60"/>
    </row>
    <row r="114842" spans="1:2" x14ac:dyDescent="0.2">
      <c r="A114842" s="47"/>
      <c r="B114842" s="60"/>
    </row>
    <row r="114843" spans="1:2" x14ac:dyDescent="0.2">
      <c r="A114843" s="47"/>
      <c r="B114843" s="60"/>
    </row>
    <row r="114844" spans="1:2" x14ac:dyDescent="0.2">
      <c r="A114844" s="47"/>
      <c r="B114844" s="60"/>
    </row>
    <row r="114845" spans="1:2" x14ac:dyDescent="0.2">
      <c r="A114845" s="47"/>
      <c r="B114845" s="60"/>
    </row>
    <row r="114846" spans="1:2" x14ac:dyDescent="0.2">
      <c r="A114846" s="47"/>
      <c r="B114846" s="60"/>
    </row>
    <row r="114847" spans="1:2" x14ac:dyDescent="0.2">
      <c r="A114847" s="47"/>
      <c r="B114847" s="60"/>
    </row>
    <row r="114848" spans="1:2" x14ac:dyDescent="0.2">
      <c r="A114848" s="47"/>
      <c r="B114848" s="60"/>
    </row>
    <row r="114849" spans="1:2" x14ac:dyDescent="0.2">
      <c r="A114849" s="47"/>
      <c r="B114849" s="60"/>
    </row>
    <row r="114850" spans="1:2" x14ac:dyDescent="0.2">
      <c r="A114850" s="47"/>
      <c r="B114850" s="60"/>
    </row>
    <row r="114851" spans="1:2" x14ac:dyDescent="0.2">
      <c r="A114851" s="47"/>
      <c r="B114851" s="60"/>
    </row>
    <row r="114852" spans="1:2" x14ac:dyDescent="0.2">
      <c r="A114852" s="47"/>
      <c r="B114852" s="60"/>
    </row>
    <row r="114853" spans="1:2" x14ac:dyDescent="0.2">
      <c r="A114853" s="47"/>
      <c r="B114853" s="60"/>
    </row>
    <row r="114854" spans="1:2" x14ac:dyDescent="0.2">
      <c r="A114854" s="47"/>
      <c r="B114854" s="60"/>
    </row>
    <row r="114855" spans="1:2" x14ac:dyDescent="0.2">
      <c r="A114855" s="47"/>
      <c r="B114855" s="60"/>
    </row>
    <row r="114856" spans="1:2" x14ac:dyDescent="0.2">
      <c r="A114856" s="47"/>
      <c r="B114856" s="60"/>
    </row>
    <row r="114857" spans="1:2" x14ac:dyDescent="0.2">
      <c r="A114857" s="47"/>
      <c r="B114857" s="60"/>
    </row>
    <row r="114858" spans="1:2" x14ac:dyDescent="0.2">
      <c r="A114858" s="47"/>
      <c r="B114858" s="60"/>
    </row>
    <row r="114859" spans="1:2" x14ac:dyDescent="0.2">
      <c r="A114859" s="47"/>
      <c r="B114859" s="60"/>
    </row>
    <row r="114860" spans="1:2" x14ac:dyDescent="0.2">
      <c r="A114860" s="47"/>
      <c r="B114860" s="60"/>
    </row>
    <row r="114861" spans="1:2" x14ac:dyDescent="0.2">
      <c r="A114861" s="47"/>
      <c r="B114861" s="60"/>
    </row>
    <row r="114862" spans="1:2" x14ac:dyDescent="0.2">
      <c r="A114862" s="47"/>
      <c r="B114862" s="60"/>
    </row>
    <row r="114863" spans="1:2" x14ac:dyDescent="0.2">
      <c r="A114863" s="47"/>
      <c r="B114863" s="60"/>
    </row>
    <row r="114864" spans="1:2" x14ac:dyDescent="0.2">
      <c r="A114864" s="47"/>
      <c r="B114864" s="60"/>
    </row>
    <row r="114865" spans="1:2" x14ac:dyDescent="0.2">
      <c r="A114865" s="47"/>
      <c r="B114865" s="60"/>
    </row>
    <row r="114866" spans="1:2" x14ac:dyDescent="0.2">
      <c r="A114866" s="47"/>
      <c r="B114866" s="60"/>
    </row>
    <row r="114867" spans="1:2" x14ac:dyDescent="0.2">
      <c r="A114867" s="47"/>
      <c r="B114867" s="60"/>
    </row>
    <row r="114868" spans="1:2" x14ac:dyDescent="0.2">
      <c r="A114868" s="47"/>
      <c r="B114868" s="60"/>
    </row>
    <row r="114869" spans="1:2" x14ac:dyDescent="0.2">
      <c r="A114869" s="47"/>
      <c r="B114869" s="60"/>
    </row>
    <row r="114870" spans="1:2" x14ac:dyDescent="0.2">
      <c r="A114870" s="47"/>
      <c r="B114870" s="60"/>
    </row>
    <row r="114871" spans="1:2" x14ac:dyDescent="0.2">
      <c r="A114871" s="47"/>
      <c r="B114871" s="60"/>
    </row>
    <row r="114872" spans="1:2" x14ac:dyDescent="0.2">
      <c r="A114872" s="47"/>
      <c r="B114872" s="60"/>
    </row>
    <row r="114873" spans="1:2" x14ac:dyDescent="0.2">
      <c r="A114873" s="47"/>
      <c r="B114873" s="60"/>
    </row>
    <row r="114874" spans="1:2" x14ac:dyDescent="0.2">
      <c r="A114874" s="47"/>
      <c r="B114874" s="60"/>
    </row>
    <row r="114875" spans="1:2" x14ac:dyDescent="0.2">
      <c r="A114875" s="47"/>
      <c r="B114875" s="60"/>
    </row>
    <row r="114876" spans="1:2" x14ac:dyDescent="0.2">
      <c r="A114876" s="47"/>
      <c r="B114876" s="60"/>
    </row>
    <row r="114877" spans="1:2" x14ac:dyDescent="0.2">
      <c r="A114877" s="47"/>
      <c r="B114877" s="60"/>
    </row>
    <row r="114878" spans="1:2" x14ac:dyDescent="0.2">
      <c r="A114878" s="47"/>
      <c r="B114878" s="60"/>
    </row>
    <row r="114879" spans="1:2" x14ac:dyDescent="0.2">
      <c r="A114879" s="47"/>
      <c r="B114879" s="60"/>
    </row>
    <row r="114880" spans="1:2" x14ac:dyDescent="0.2">
      <c r="A114880" s="47"/>
      <c r="B114880" s="60"/>
    </row>
    <row r="114881" spans="1:2" x14ac:dyDescent="0.2">
      <c r="A114881" s="47"/>
      <c r="B114881" s="60"/>
    </row>
    <row r="114882" spans="1:2" x14ac:dyDescent="0.2">
      <c r="A114882" s="47"/>
      <c r="B114882" s="60"/>
    </row>
    <row r="114883" spans="1:2" x14ac:dyDescent="0.2">
      <c r="A114883" s="47"/>
      <c r="B114883" s="60"/>
    </row>
    <row r="114884" spans="1:2" x14ac:dyDescent="0.2">
      <c r="A114884" s="47"/>
      <c r="B114884" s="60"/>
    </row>
    <row r="114885" spans="1:2" x14ac:dyDescent="0.2">
      <c r="A114885" s="47"/>
      <c r="B114885" s="60"/>
    </row>
    <row r="114886" spans="1:2" x14ac:dyDescent="0.2">
      <c r="A114886" s="47"/>
      <c r="B114886" s="60"/>
    </row>
    <row r="114887" spans="1:2" x14ac:dyDescent="0.2">
      <c r="A114887" s="47"/>
      <c r="B114887" s="60"/>
    </row>
    <row r="114888" spans="1:2" x14ac:dyDescent="0.2">
      <c r="A114888" s="47"/>
      <c r="B114888" s="60"/>
    </row>
    <row r="114889" spans="1:2" x14ac:dyDescent="0.2">
      <c r="A114889" s="47"/>
      <c r="B114889" s="60"/>
    </row>
    <row r="114890" spans="1:2" x14ac:dyDescent="0.2">
      <c r="A114890" s="47"/>
      <c r="B114890" s="60"/>
    </row>
    <row r="114891" spans="1:2" x14ac:dyDescent="0.2">
      <c r="A114891" s="47"/>
      <c r="B114891" s="60"/>
    </row>
    <row r="114892" spans="1:2" x14ac:dyDescent="0.2">
      <c r="A114892" s="47"/>
      <c r="B114892" s="60"/>
    </row>
    <row r="114893" spans="1:2" x14ac:dyDescent="0.2">
      <c r="A114893" s="47"/>
      <c r="B114893" s="60"/>
    </row>
    <row r="114894" spans="1:2" x14ac:dyDescent="0.2">
      <c r="A114894" s="47"/>
      <c r="B114894" s="60"/>
    </row>
    <row r="114895" spans="1:2" x14ac:dyDescent="0.2">
      <c r="A114895" s="47"/>
      <c r="B114895" s="60"/>
    </row>
    <row r="114896" spans="1:2" x14ac:dyDescent="0.2">
      <c r="A114896" s="47"/>
      <c r="B114896" s="60"/>
    </row>
    <row r="114897" spans="1:2" x14ac:dyDescent="0.2">
      <c r="A114897" s="47"/>
      <c r="B114897" s="60"/>
    </row>
    <row r="114898" spans="1:2" x14ac:dyDescent="0.2">
      <c r="A114898" s="47"/>
      <c r="B114898" s="60"/>
    </row>
    <row r="114899" spans="1:2" x14ac:dyDescent="0.2">
      <c r="A114899" s="47"/>
      <c r="B114899" s="60"/>
    </row>
    <row r="114900" spans="1:2" x14ac:dyDescent="0.2">
      <c r="A114900" s="47"/>
      <c r="B114900" s="60"/>
    </row>
    <row r="114901" spans="1:2" x14ac:dyDescent="0.2">
      <c r="A114901" s="47"/>
      <c r="B114901" s="60"/>
    </row>
    <row r="114902" spans="1:2" x14ac:dyDescent="0.2">
      <c r="A114902" s="47"/>
      <c r="B114902" s="60"/>
    </row>
    <row r="114903" spans="1:2" x14ac:dyDescent="0.2">
      <c r="A114903" s="47"/>
      <c r="B114903" s="60"/>
    </row>
    <row r="114904" spans="1:2" x14ac:dyDescent="0.2">
      <c r="A114904" s="47"/>
      <c r="B114904" s="60"/>
    </row>
    <row r="114905" spans="1:2" x14ac:dyDescent="0.2">
      <c r="A114905" s="47"/>
      <c r="B114905" s="60"/>
    </row>
    <row r="114906" spans="1:2" x14ac:dyDescent="0.2">
      <c r="A114906" s="47"/>
      <c r="B114906" s="60"/>
    </row>
    <row r="114907" spans="1:2" x14ac:dyDescent="0.2">
      <c r="A114907" s="47"/>
      <c r="B114907" s="60"/>
    </row>
    <row r="114908" spans="1:2" x14ac:dyDescent="0.2">
      <c r="A114908" s="47"/>
      <c r="B114908" s="60"/>
    </row>
    <row r="114909" spans="1:2" x14ac:dyDescent="0.2">
      <c r="A114909" s="47"/>
      <c r="B114909" s="60"/>
    </row>
    <row r="114910" spans="1:2" x14ac:dyDescent="0.2">
      <c r="A114910" s="47"/>
      <c r="B114910" s="60"/>
    </row>
    <row r="114911" spans="1:2" x14ac:dyDescent="0.2">
      <c r="A114911" s="47"/>
      <c r="B114911" s="60"/>
    </row>
    <row r="114912" spans="1:2" x14ac:dyDescent="0.2">
      <c r="A114912" s="47"/>
      <c r="B114912" s="60"/>
    </row>
    <row r="114913" spans="1:2" x14ac:dyDescent="0.2">
      <c r="A114913" s="47"/>
      <c r="B114913" s="60"/>
    </row>
    <row r="114914" spans="1:2" x14ac:dyDescent="0.2">
      <c r="A114914" s="47"/>
      <c r="B114914" s="60"/>
    </row>
    <row r="114915" spans="1:2" x14ac:dyDescent="0.2">
      <c r="A114915" s="47"/>
      <c r="B114915" s="60"/>
    </row>
    <row r="114916" spans="1:2" x14ac:dyDescent="0.2">
      <c r="A114916" s="47"/>
      <c r="B114916" s="60"/>
    </row>
    <row r="114917" spans="1:2" x14ac:dyDescent="0.2">
      <c r="A114917" s="47"/>
      <c r="B114917" s="60"/>
    </row>
    <row r="114918" spans="1:2" x14ac:dyDescent="0.2">
      <c r="A114918" s="47"/>
      <c r="B114918" s="60"/>
    </row>
    <row r="114919" spans="1:2" x14ac:dyDescent="0.2">
      <c r="A114919" s="47"/>
      <c r="B114919" s="60"/>
    </row>
    <row r="114920" spans="1:2" x14ac:dyDescent="0.2">
      <c r="A114920" s="47"/>
      <c r="B114920" s="60"/>
    </row>
    <row r="114921" spans="1:2" x14ac:dyDescent="0.2">
      <c r="A114921" s="47"/>
      <c r="B114921" s="60"/>
    </row>
    <row r="114922" spans="1:2" x14ac:dyDescent="0.2">
      <c r="A114922" s="47"/>
      <c r="B114922" s="60"/>
    </row>
    <row r="114923" spans="1:2" x14ac:dyDescent="0.2">
      <c r="A114923" s="47"/>
      <c r="B114923" s="60"/>
    </row>
    <row r="114924" spans="1:2" x14ac:dyDescent="0.2">
      <c r="A114924" s="47"/>
      <c r="B114924" s="60"/>
    </row>
    <row r="114925" spans="1:2" x14ac:dyDescent="0.2">
      <c r="A114925" s="47"/>
      <c r="B114925" s="60"/>
    </row>
    <row r="114926" spans="1:2" x14ac:dyDescent="0.2">
      <c r="A114926" s="47"/>
      <c r="B114926" s="60"/>
    </row>
    <row r="114927" spans="1:2" x14ac:dyDescent="0.2">
      <c r="A114927" s="47"/>
      <c r="B114927" s="60"/>
    </row>
    <row r="114928" spans="1:2" x14ac:dyDescent="0.2">
      <c r="A114928" s="47"/>
      <c r="B114928" s="60"/>
    </row>
    <row r="114929" spans="1:2" x14ac:dyDescent="0.2">
      <c r="A114929" s="47"/>
      <c r="B114929" s="60"/>
    </row>
    <row r="114930" spans="1:2" x14ac:dyDescent="0.2">
      <c r="A114930" s="47"/>
      <c r="B114930" s="60"/>
    </row>
    <row r="114931" spans="1:2" x14ac:dyDescent="0.2">
      <c r="A114931" s="47"/>
      <c r="B114931" s="60"/>
    </row>
    <row r="114932" spans="1:2" x14ac:dyDescent="0.2">
      <c r="A114932" s="47"/>
      <c r="B114932" s="60"/>
    </row>
    <row r="114933" spans="1:2" x14ac:dyDescent="0.2">
      <c r="A114933" s="47"/>
      <c r="B114933" s="60"/>
    </row>
    <row r="114934" spans="1:2" x14ac:dyDescent="0.2">
      <c r="A114934" s="47"/>
      <c r="B114934" s="60"/>
    </row>
    <row r="114935" spans="1:2" x14ac:dyDescent="0.2">
      <c r="A114935" s="47"/>
      <c r="B114935" s="60"/>
    </row>
    <row r="114936" spans="1:2" x14ac:dyDescent="0.2">
      <c r="A114936" s="47"/>
      <c r="B114936" s="60"/>
    </row>
    <row r="114937" spans="1:2" x14ac:dyDescent="0.2">
      <c r="A114937" s="47"/>
      <c r="B114937" s="60"/>
    </row>
    <row r="114938" spans="1:2" x14ac:dyDescent="0.2">
      <c r="A114938" s="47"/>
      <c r="B114938" s="60"/>
    </row>
    <row r="114939" spans="1:2" x14ac:dyDescent="0.2">
      <c r="A114939" s="47"/>
      <c r="B114939" s="60"/>
    </row>
    <row r="114940" spans="1:2" x14ac:dyDescent="0.2">
      <c r="A114940" s="47"/>
      <c r="B114940" s="60"/>
    </row>
    <row r="114941" spans="1:2" x14ac:dyDescent="0.2">
      <c r="A114941" s="47"/>
      <c r="B114941" s="60"/>
    </row>
    <row r="114942" spans="1:2" x14ac:dyDescent="0.2">
      <c r="A114942" s="47"/>
      <c r="B114942" s="60"/>
    </row>
    <row r="114943" spans="1:2" x14ac:dyDescent="0.2">
      <c r="A114943" s="47"/>
      <c r="B114943" s="60"/>
    </row>
    <row r="114944" spans="1:2" x14ac:dyDescent="0.2">
      <c r="A114944" s="47"/>
      <c r="B114944" s="60"/>
    </row>
    <row r="114945" spans="1:2" x14ac:dyDescent="0.2">
      <c r="A114945" s="47"/>
      <c r="B114945" s="60"/>
    </row>
    <row r="114946" spans="1:2" x14ac:dyDescent="0.2">
      <c r="A114946" s="47"/>
      <c r="B114946" s="60"/>
    </row>
    <row r="114947" spans="1:2" x14ac:dyDescent="0.2">
      <c r="A114947" s="47"/>
      <c r="B114947" s="60"/>
    </row>
    <row r="114948" spans="1:2" x14ac:dyDescent="0.2">
      <c r="A114948" s="47"/>
      <c r="B114948" s="60"/>
    </row>
    <row r="114949" spans="1:2" x14ac:dyDescent="0.2">
      <c r="A114949" s="47"/>
      <c r="B114949" s="60"/>
    </row>
    <row r="114950" spans="1:2" x14ac:dyDescent="0.2">
      <c r="A114950" s="47"/>
      <c r="B114950" s="60"/>
    </row>
    <row r="114951" spans="1:2" x14ac:dyDescent="0.2">
      <c r="A114951" s="47"/>
      <c r="B114951" s="60"/>
    </row>
    <row r="114952" spans="1:2" x14ac:dyDescent="0.2">
      <c r="A114952" s="47"/>
      <c r="B114952" s="60"/>
    </row>
    <row r="114953" spans="1:2" x14ac:dyDescent="0.2">
      <c r="A114953" s="47"/>
      <c r="B114953" s="60"/>
    </row>
    <row r="114954" spans="1:2" x14ac:dyDescent="0.2">
      <c r="A114954" s="47"/>
      <c r="B114954" s="60"/>
    </row>
    <row r="114955" spans="1:2" x14ac:dyDescent="0.2">
      <c r="A114955" s="47"/>
      <c r="B114955" s="60"/>
    </row>
    <row r="114956" spans="1:2" x14ac:dyDescent="0.2">
      <c r="A114956" s="47"/>
      <c r="B114956" s="60"/>
    </row>
    <row r="114957" spans="1:2" x14ac:dyDescent="0.2">
      <c r="A114957" s="47"/>
      <c r="B114957" s="60"/>
    </row>
    <row r="114958" spans="1:2" x14ac:dyDescent="0.2">
      <c r="A114958" s="47"/>
      <c r="B114958" s="60"/>
    </row>
    <row r="114959" spans="1:2" x14ac:dyDescent="0.2">
      <c r="A114959" s="47"/>
      <c r="B114959" s="60"/>
    </row>
    <row r="114960" spans="1:2" x14ac:dyDescent="0.2">
      <c r="A114960" s="47"/>
      <c r="B114960" s="60"/>
    </row>
    <row r="114961" spans="1:2" x14ac:dyDescent="0.2">
      <c r="A114961" s="47"/>
      <c r="B114961" s="60"/>
    </row>
    <row r="114962" spans="1:2" x14ac:dyDescent="0.2">
      <c r="A114962" s="47"/>
      <c r="B114962" s="60"/>
    </row>
    <row r="114963" spans="1:2" x14ac:dyDescent="0.2">
      <c r="A114963" s="47"/>
      <c r="B114963" s="60"/>
    </row>
    <row r="114964" spans="1:2" x14ac:dyDescent="0.2">
      <c r="A114964" s="47"/>
      <c r="B114964" s="60"/>
    </row>
    <row r="114965" spans="1:2" x14ac:dyDescent="0.2">
      <c r="A114965" s="47"/>
      <c r="B114965" s="60"/>
    </row>
    <row r="114966" spans="1:2" x14ac:dyDescent="0.2">
      <c r="A114966" s="47"/>
      <c r="B114966" s="60"/>
    </row>
    <row r="114967" spans="1:2" x14ac:dyDescent="0.2">
      <c r="A114967" s="47"/>
      <c r="B114967" s="60"/>
    </row>
    <row r="114968" spans="1:2" x14ac:dyDescent="0.2">
      <c r="A114968" s="47"/>
      <c r="B114968" s="60"/>
    </row>
    <row r="114969" spans="1:2" x14ac:dyDescent="0.2">
      <c r="A114969" s="47"/>
      <c r="B114969" s="60"/>
    </row>
    <row r="114970" spans="1:2" x14ac:dyDescent="0.2">
      <c r="A114970" s="47"/>
      <c r="B114970" s="60"/>
    </row>
    <row r="114971" spans="1:2" x14ac:dyDescent="0.2">
      <c r="A114971" s="47"/>
      <c r="B114971" s="60"/>
    </row>
    <row r="114972" spans="1:2" x14ac:dyDescent="0.2">
      <c r="A114972" s="47"/>
      <c r="B114972" s="60"/>
    </row>
    <row r="114973" spans="1:2" x14ac:dyDescent="0.2">
      <c r="A114973" s="47"/>
      <c r="B114973" s="60"/>
    </row>
    <row r="114974" spans="1:2" x14ac:dyDescent="0.2">
      <c r="A114974" s="47"/>
      <c r="B114974" s="60"/>
    </row>
    <row r="114975" spans="1:2" x14ac:dyDescent="0.2">
      <c r="A114975" s="47"/>
      <c r="B114975" s="60"/>
    </row>
    <row r="114976" spans="1:2" x14ac:dyDescent="0.2">
      <c r="A114976" s="47"/>
      <c r="B114976" s="60"/>
    </row>
    <row r="114977" spans="1:2" x14ac:dyDescent="0.2">
      <c r="A114977" s="47"/>
      <c r="B114977" s="60"/>
    </row>
    <row r="114978" spans="1:2" x14ac:dyDescent="0.2">
      <c r="A114978" s="47"/>
      <c r="B114978" s="60"/>
    </row>
    <row r="114979" spans="1:2" x14ac:dyDescent="0.2">
      <c r="A114979" s="47"/>
      <c r="B114979" s="60"/>
    </row>
    <row r="114980" spans="1:2" x14ac:dyDescent="0.2">
      <c r="A114980" s="47"/>
      <c r="B114980" s="60"/>
    </row>
    <row r="114981" spans="1:2" x14ac:dyDescent="0.2">
      <c r="A114981" s="47"/>
      <c r="B114981" s="60"/>
    </row>
    <row r="114982" spans="1:2" x14ac:dyDescent="0.2">
      <c r="A114982" s="47"/>
      <c r="B114982" s="60"/>
    </row>
    <row r="114983" spans="1:2" x14ac:dyDescent="0.2">
      <c r="A114983" s="47"/>
      <c r="B114983" s="60"/>
    </row>
    <row r="114984" spans="1:2" x14ac:dyDescent="0.2">
      <c r="A114984" s="47"/>
      <c r="B114984" s="60"/>
    </row>
    <row r="114985" spans="1:2" x14ac:dyDescent="0.2">
      <c r="A114985" s="47"/>
      <c r="B114985" s="60"/>
    </row>
    <row r="114986" spans="1:2" x14ac:dyDescent="0.2">
      <c r="A114986" s="47"/>
      <c r="B114986" s="60"/>
    </row>
    <row r="114987" spans="1:2" x14ac:dyDescent="0.2">
      <c r="A114987" s="47"/>
      <c r="B114987" s="60"/>
    </row>
    <row r="114988" spans="1:2" x14ac:dyDescent="0.2">
      <c r="A114988" s="47"/>
      <c r="B114988" s="60"/>
    </row>
    <row r="114989" spans="1:2" x14ac:dyDescent="0.2">
      <c r="A114989" s="47"/>
      <c r="B114989" s="60"/>
    </row>
    <row r="114990" spans="1:2" x14ac:dyDescent="0.2">
      <c r="A114990" s="47"/>
      <c r="B114990" s="60"/>
    </row>
    <row r="114991" spans="1:2" x14ac:dyDescent="0.2">
      <c r="A114991" s="47"/>
      <c r="B114991" s="60"/>
    </row>
    <row r="114992" spans="1:2" x14ac:dyDescent="0.2">
      <c r="A114992" s="47"/>
      <c r="B114992" s="60"/>
    </row>
    <row r="114993" spans="1:2" x14ac:dyDescent="0.2">
      <c r="A114993" s="47"/>
      <c r="B114993" s="60"/>
    </row>
    <row r="114994" spans="1:2" x14ac:dyDescent="0.2">
      <c r="A114994" s="47"/>
      <c r="B114994" s="60"/>
    </row>
    <row r="114995" spans="1:2" x14ac:dyDescent="0.2">
      <c r="A114995" s="47"/>
      <c r="B114995" s="60"/>
    </row>
    <row r="114996" spans="1:2" x14ac:dyDescent="0.2">
      <c r="A114996" s="47"/>
      <c r="B114996" s="60"/>
    </row>
    <row r="114997" spans="1:2" x14ac:dyDescent="0.2">
      <c r="A114997" s="47"/>
      <c r="B114997" s="60"/>
    </row>
    <row r="114998" spans="1:2" x14ac:dyDescent="0.2">
      <c r="A114998" s="47"/>
      <c r="B114998" s="60"/>
    </row>
    <row r="114999" spans="1:2" x14ac:dyDescent="0.2">
      <c r="A114999" s="47"/>
      <c r="B114999" s="60"/>
    </row>
    <row r="115000" spans="1:2" x14ac:dyDescent="0.2">
      <c r="A115000" s="47"/>
      <c r="B115000" s="60"/>
    </row>
    <row r="115001" spans="1:2" x14ac:dyDescent="0.2">
      <c r="A115001" s="47"/>
      <c r="B115001" s="60"/>
    </row>
    <row r="115002" spans="1:2" x14ac:dyDescent="0.2">
      <c r="A115002" s="47"/>
      <c r="B115002" s="60"/>
    </row>
    <row r="115003" spans="1:2" x14ac:dyDescent="0.2">
      <c r="A115003" s="47"/>
      <c r="B115003" s="60"/>
    </row>
    <row r="115004" spans="1:2" x14ac:dyDescent="0.2">
      <c r="A115004" s="47"/>
      <c r="B115004" s="60"/>
    </row>
    <row r="115005" spans="1:2" x14ac:dyDescent="0.2">
      <c r="A115005" s="47"/>
      <c r="B115005" s="60"/>
    </row>
    <row r="115006" spans="1:2" x14ac:dyDescent="0.2">
      <c r="A115006" s="47"/>
      <c r="B115006" s="60"/>
    </row>
    <row r="115007" spans="1:2" x14ac:dyDescent="0.2">
      <c r="A115007" s="47"/>
      <c r="B115007" s="60"/>
    </row>
    <row r="115008" spans="1:2" x14ac:dyDescent="0.2">
      <c r="A115008" s="47"/>
      <c r="B115008" s="60"/>
    </row>
    <row r="115009" spans="1:2" x14ac:dyDescent="0.2">
      <c r="A115009" s="47"/>
      <c r="B115009" s="60"/>
    </row>
    <row r="115010" spans="1:2" x14ac:dyDescent="0.2">
      <c r="A115010" s="47"/>
      <c r="B115010" s="60"/>
    </row>
    <row r="115011" spans="1:2" x14ac:dyDescent="0.2">
      <c r="A115011" s="47"/>
      <c r="B115011" s="60"/>
    </row>
    <row r="115012" spans="1:2" x14ac:dyDescent="0.2">
      <c r="A115012" s="47"/>
      <c r="B115012" s="60"/>
    </row>
    <row r="115013" spans="1:2" x14ac:dyDescent="0.2">
      <c r="A115013" s="47"/>
      <c r="B115013" s="60"/>
    </row>
    <row r="115014" spans="1:2" x14ac:dyDescent="0.2">
      <c r="A115014" s="47"/>
      <c r="B115014" s="60"/>
    </row>
    <row r="115015" spans="1:2" x14ac:dyDescent="0.2">
      <c r="A115015" s="47"/>
      <c r="B115015" s="60"/>
    </row>
    <row r="115016" spans="1:2" x14ac:dyDescent="0.2">
      <c r="A115016" s="47"/>
      <c r="B115016" s="60"/>
    </row>
    <row r="115017" spans="1:2" x14ac:dyDescent="0.2">
      <c r="A115017" s="47"/>
      <c r="B115017" s="60"/>
    </row>
    <row r="115018" spans="1:2" x14ac:dyDescent="0.2">
      <c r="A115018" s="47"/>
      <c r="B115018" s="60"/>
    </row>
    <row r="115019" spans="1:2" x14ac:dyDescent="0.2">
      <c r="A115019" s="47"/>
      <c r="B115019" s="60"/>
    </row>
    <row r="115020" spans="1:2" x14ac:dyDescent="0.2">
      <c r="A115020" s="47"/>
      <c r="B115020" s="60"/>
    </row>
    <row r="115021" spans="1:2" x14ac:dyDescent="0.2">
      <c r="A115021" s="47"/>
      <c r="B115021" s="60"/>
    </row>
    <row r="115022" spans="1:2" x14ac:dyDescent="0.2">
      <c r="A115022" s="47"/>
      <c r="B115022" s="60"/>
    </row>
    <row r="115023" spans="1:2" x14ac:dyDescent="0.2">
      <c r="A115023" s="47"/>
      <c r="B115023" s="60"/>
    </row>
    <row r="115024" spans="1:2" x14ac:dyDescent="0.2">
      <c r="A115024" s="47"/>
      <c r="B115024" s="60"/>
    </row>
    <row r="115025" spans="1:2" x14ac:dyDescent="0.2">
      <c r="A115025" s="47"/>
      <c r="B115025" s="60"/>
    </row>
    <row r="115026" spans="1:2" x14ac:dyDescent="0.2">
      <c r="A115026" s="47"/>
      <c r="B115026" s="60"/>
    </row>
    <row r="115027" spans="1:2" x14ac:dyDescent="0.2">
      <c r="A115027" s="47"/>
      <c r="B115027" s="60"/>
    </row>
    <row r="115028" spans="1:2" x14ac:dyDescent="0.2">
      <c r="A115028" s="47"/>
      <c r="B115028" s="60"/>
    </row>
    <row r="115029" spans="1:2" x14ac:dyDescent="0.2">
      <c r="A115029" s="47"/>
      <c r="B115029" s="60"/>
    </row>
    <row r="115030" spans="1:2" x14ac:dyDescent="0.2">
      <c r="A115030" s="47"/>
      <c r="B115030" s="60"/>
    </row>
    <row r="115031" spans="1:2" x14ac:dyDescent="0.2">
      <c r="A115031" s="47"/>
      <c r="B115031" s="60"/>
    </row>
    <row r="115032" spans="1:2" x14ac:dyDescent="0.2">
      <c r="A115032" s="47"/>
      <c r="B115032" s="60"/>
    </row>
    <row r="115033" spans="1:2" x14ac:dyDescent="0.2">
      <c r="A115033" s="47"/>
      <c r="B115033" s="60"/>
    </row>
    <row r="115034" spans="1:2" x14ac:dyDescent="0.2">
      <c r="A115034" s="47"/>
      <c r="B115034" s="60"/>
    </row>
    <row r="115035" spans="1:2" x14ac:dyDescent="0.2">
      <c r="A115035" s="47"/>
      <c r="B115035" s="60"/>
    </row>
    <row r="115036" spans="1:2" x14ac:dyDescent="0.2">
      <c r="A115036" s="47"/>
      <c r="B115036" s="60"/>
    </row>
    <row r="115037" spans="1:2" x14ac:dyDescent="0.2">
      <c r="A115037" s="47"/>
      <c r="B115037" s="60"/>
    </row>
    <row r="115038" spans="1:2" x14ac:dyDescent="0.2">
      <c r="A115038" s="47"/>
      <c r="B115038" s="60"/>
    </row>
    <row r="115039" spans="1:2" x14ac:dyDescent="0.2">
      <c r="A115039" s="47"/>
      <c r="B115039" s="60"/>
    </row>
    <row r="115040" spans="1:2" x14ac:dyDescent="0.2">
      <c r="A115040" s="47"/>
      <c r="B115040" s="60"/>
    </row>
    <row r="115041" spans="1:2" x14ac:dyDescent="0.2">
      <c r="A115041" s="47"/>
      <c r="B115041" s="60"/>
    </row>
    <row r="115042" spans="1:2" x14ac:dyDescent="0.2">
      <c r="A115042" s="47"/>
      <c r="B115042" s="60"/>
    </row>
    <row r="115043" spans="1:2" x14ac:dyDescent="0.2">
      <c r="A115043" s="47"/>
      <c r="B115043" s="60"/>
    </row>
    <row r="115044" spans="1:2" x14ac:dyDescent="0.2">
      <c r="A115044" s="47"/>
      <c r="B115044" s="60"/>
    </row>
    <row r="115045" spans="1:2" x14ac:dyDescent="0.2">
      <c r="A115045" s="47"/>
      <c r="B115045" s="60"/>
    </row>
    <row r="115046" spans="1:2" x14ac:dyDescent="0.2">
      <c r="A115046" s="47"/>
      <c r="B115046" s="60"/>
    </row>
    <row r="115047" spans="1:2" x14ac:dyDescent="0.2">
      <c r="A115047" s="47"/>
      <c r="B115047" s="60"/>
    </row>
    <row r="115048" spans="1:2" x14ac:dyDescent="0.2">
      <c r="A115048" s="47"/>
      <c r="B115048" s="60"/>
    </row>
    <row r="115049" spans="1:2" x14ac:dyDescent="0.2">
      <c r="A115049" s="47"/>
      <c r="B115049" s="60"/>
    </row>
    <row r="115050" spans="1:2" x14ac:dyDescent="0.2">
      <c r="A115050" s="47"/>
      <c r="B115050" s="60"/>
    </row>
    <row r="115051" spans="1:2" x14ac:dyDescent="0.2">
      <c r="A115051" s="47"/>
      <c r="B115051" s="60"/>
    </row>
    <row r="115052" spans="1:2" x14ac:dyDescent="0.2">
      <c r="A115052" s="47"/>
      <c r="B115052" s="60"/>
    </row>
    <row r="115053" spans="1:2" x14ac:dyDescent="0.2">
      <c r="A115053" s="47"/>
      <c r="B115053" s="60"/>
    </row>
    <row r="115054" spans="1:2" x14ac:dyDescent="0.2">
      <c r="A115054" s="47"/>
      <c r="B115054" s="60"/>
    </row>
    <row r="115055" spans="1:2" x14ac:dyDescent="0.2">
      <c r="A115055" s="47"/>
      <c r="B115055" s="60"/>
    </row>
    <row r="115056" spans="1:2" x14ac:dyDescent="0.2">
      <c r="A115056" s="47"/>
      <c r="B115056" s="60"/>
    </row>
    <row r="115057" spans="1:2" x14ac:dyDescent="0.2">
      <c r="A115057" s="47"/>
      <c r="B115057" s="60"/>
    </row>
    <row r="115058" spans="1:2" x14ac:dyDescent="0.2">
      <c r="A115058" s="47"/>
      <c r="B115058" s="60"/>
    </row>
    <row r="115059" spans="1:2" x14ac:dyDescent="0.2">
      <c r="A115059" s="47"/>
      <c r="B115059" s="60"/>
    </row>
    <row r="115060" spans="1:2" x14ac:dyDescent="0.2">
      <c r="A115060" s="47"/>
      <c r="B115060" s="60"/>
    </row>
    <row r="115061" spans="1:2" x14ac:dyDescent="0.2">
      <c r="A115061" s="47"/>
      <c r="B115061" s="60"/>
    </row>
    <row r="115062" spans="1:2" x14ac:dyDescent="0.2">
      <c r="A115062" s="47"/>
      <c r="B115062" s="60"/>
    </row>
    <row r="115063" spans="1:2" x14ac:dyDescent="0.2">
      <c r="A115063" s="47"/>
      <c r="B115063" s="60"/>
    </row>
    <row r="115064" spans="1:2" x14ac:dyDescent="0.2">
      <c r="A115064" s="47"/>
      <c r="B115064" s="60"/>
    </row>
    <row r="115065" spans="1:2" x14ac:dyDescent="0.2">
      <c r="A115065" s="47"/>
      <c r="B115065" s="60"/>
    </row>
    <row r="115066" spans="1:2" x14ac:dyDescent="0.2">
      <c r="A115066" s="47"/>
      <c r="B115066" s="60"/>
    </row>
    <row r="115067" spans="1:2" x14ac:dyDescent="0.2">
      <c r="A115067" s="47"/>
      <c r="B115067" s="60"/>
    </row>
    <row r="115068" spans="1:2" x14ac:dyDescent="0.2">
      <c r="A115068" s="47"/>
      <c r="B115068" s="60"/>
    </row>
    <row r="115069" spans="1:2" x14ac:dyDescent="0.2">
      <c r="A115069" s="47"/>
      <c r="B115069" s="60"/>
    </row>
    <row r="115070" spans="1:2" x14ac:dyDescent="0.2">
      <c r="A115070" s="47"/>
      <c r="B115070" s="60"/>
    </row>
    <row r="115071" spans="1:2" x14ac:dyDescent="0.2">
      <c r="A115071" s="47"/>
      <c r="B115071" s="60"/>
    </row>
    <row r="115072" spans="1:2" x14ac:dyDescent="0.2">
      <c r="A115072" s="47"/>
      <c r="B115072" s="60"/>
    </row>
    <row r="115073" spans="1:2" x14ac:dyDescent="0.2">
      <c r="A115073" s="47"/>
      <c r="B115073" s="60"/>
    </row>
    <row r="115074" spans="1:2" x14ac:dyDescent="0.2">
      <c r="A115074" s="47"/>
      <c r="B115074" s="60"/>
    </row>
    <row r="115075" spans="1:2" x14ac:dyDescent="0.2">
      <c r="A115075" s="47"/>
      <c r="B115075" s="60"/>
    </row>
    <row r="115076" spans="1:2" x14ac:dyDescent="0.2">
      <c r="A115076" s="47"/>
      <c r="B115076" s="60"/>
    </row>
    <row r="115077" spans="1:2" x14ac:dyDescent="0.2">
      <c r="A115077" s="47"/>
      <c r="B115077" s="60"/>
    </row>
    <row r="115078" spans="1:2" x14ac:dyDescent="0.2">
      <c r="A115078" s="47"/>
      <c r="B115078" s="60"/>
    </row>
    <row r="115079" spans="1:2" x14ac:dyDescent="0.2">
      <c r="A115079" s="47"/>
      <c r="B115079" s="60"/>
    </row>
    <row r="115080" spans="1:2" x14ac:dyDescent="0.2">
      <c r="A115080" s="47"/>
      <c r="B115080" s="60"/>
    </row>
    <row r="115081" spans="1:2" x14ac:dyDescent="0.2">
      <c r="A115081" s="47"/>
      <c r="B115081" s="60"/>
    </row>
    <row r="115082" spans="1:2" x14ac:dyDescent="0.2">
      <c r="A115082" s="47"/>
      <c r="B115082" s="60"/>
    </row>
    <row r="115083" spans="1:2" x14ac:dyDescent="0.2">
      <c r="A115083" s="47"/>
      <c r="B115083" s="60"/>
    </row>
    <row r="115084" spans="1:2" x14ac:dyDescent="0.2">
      <c r="A115084" s="47"/>
      <c r="B115084" s="60"/>
    </row>
    <row r="115085" spans="1:2" x14ac:dyDescent="0.2">
      <c r="A115085" s="47"/>
      <c r="B115085" s="60"/>
    </row>
    <row r="115086" spans="1:2" x14ac:dyDescent="0.2">
      <c r="A115086" s="47"/>
      <c r="B115086" s="60"/>
    </row>
    <row r="115087" spans="1:2" x14ac:dyDescent="0.2">
      <c r="A115087" s="47"/>
      <c r="B115087" s="60"/>
    </row>
    <row r="115088" spans="1:2" x14ac:dyDescent="0.2">
      <c r="A115088" s="47"/>
      <c r="B115088" s="60"/>
    </row>
    <row r="115089" spans="1:2" x14ac:dyDescent="0.2">
      <c r="A115089" s="47"/>
      <c r="B115089" s="60"/>
    </row>
    <row r="115090" spans="1:2" x14ac:dyDescent="0.2">
      <c r="A115090" s="47"/>
      <c r="B115090" s="60"/>
    </row>
    <row r="115091" spans="1:2" x14ac:dyDescent="0.2">
      <c r="A115091" s="47"/>
      <c r="B115091" s="60"/>
    </row>
    <row r="115092" spans="1:2" x14ac:dyDescent="0.2">
      <c r="A115092" s="47"/>
      <c r="B115092" s="60"/>
    </row>
    <row r="115093" spans="1:2" x14ac:dyDescent="0.2">
      <c r="A115093" s="47"/>
      <c r="B115093" s="60"/>
    </row>
    <row r="115094" spans="1:2" x14ac:dyDescent="0.2">
      <c r="A115094" s="47"/>
      <c r="B115094" s="60"/>
    </row>
    <row r="115095" spans="1:2" x14ac:dyDescent="0.2">
      <c r="A115095" s="47"/>
      <c r="B115095" s="60"/>
    </row>
    <row r="115096" spans="1:2" x14ac:dyDescent="0.2">
      <c r="A115096" s="47"/>
      <c r="B115096" s="60"/>
    </row>
    <row r="115097" spans="1:2" x14ac:dyDescent="0.2">
      <c r="A115097" s="47"/>
      <c r="B115097" s="60"/>
    </row>
    <row r="115098" spans="1:2" x14ac:dyDescent="0.2">
      <c r="A115098" s="47"/>
      <c r="B115098" s="60"/>
    </row>
    <row r="115099" spans="1:2" x14ac:dyDescent="0.2">
      <c r="A115099" s="47"/>
      <c r="B115099" s="60"/>
    </row>
    <row r="115100" spans="1:2" x14ac:dyDescent="0.2">
      <c r="A115100" s="47"/>
      <c r="B115100" s="60"/>
    </row>
    <row r="115101" spans="1:2" x14ac:dyDescent="0.2">
      <c r="A115101" s="47"/>
      <c r="B115101" s="60"/>
    </row>
    <row r="115102" spans="1:2" x14ac:dyDescent="0.2">
      <c r="A115102" s="47"/>
      <c r="B115102" s="60"/>
    </row>
    <row r="115103" spans="1:2" x14ac:dyDescent="0.2">
      <c r="A115103" s="47"/>
      <c r="B115103" s="60"/>
    </row>
    <row r="115104" spans="1:2" x14ac:dyDescent="0.2">
      <c r="A115104" s="47"/>
      <c r="B115104" s="60"/>
    </row>
    <row r="115105" spans="1:2" x14ac:dyDescent="0.2">
      <c r="A115105" s="47"/>
      <c r="B115105" s="60"/>
    </row>
    <row r="115106" spans="1:2" x14ac:dyDescent="0.2">
      <c r="A115106" s="47"/>
      <c r="B115106" s="60"/>
    </row>
    <row r="115107" spans="1:2" x14ac:dyDescent="0.2">
      <c r="A115107" s="47"/>
      <c r="B115107" s="60"/>
    </row>
    <row r="115108" spans="1:2" x14ac:dyDescent="0.2">
      <c r="A115108" s="47"/>
      <c r="B115108" s="60"/>
    </row>
    <row r="115109" spans="1:2" x14ac:dyDescent="0.2">
      <c r="A115109" s="47"/>
      <c r="B115109" s="60"/>
    </row>
    <row r="115110" spans="1:2" x14ac:dyDescent="0.2">
      <c r="A115110" s="47"/>
      <c r="B115110" s="60"/>
    </row>
    <row r="115111" spans="1:2" x14ac:dyDescent="0.2">
      <c r="A115111" s="47"/>
      <c r="B115111" s="60"/>
    </row>
    <row r="115112" spans="1:2" x14ac:dyDescent="0.2">
      <c r="A115112" s="47"/>
      <c r="B115112" s="60"/>
    </row>
    <row r="115113" spans="1:2" x14ac:dyDescent="0.2">
      <c r="A115113" s="47"/>
      <c r="B115113" s="60"/>
    </row>
    <row r="115114" spans="1:2" x14ac:dyDescent="0.2">
      <c r="A115114" s="47"/>
      <c r="B115114" s="60"/>
    </row>
    <row r="115115" spans="1:2" x14ac:dyDescent="0.2">
      <c r="A115115" s="47"/>
      <c r="B115115" s="60"/>
    </row>
    <row r="115116" spans="1:2" x14ac:dyDescent="0.2">
      <c r="A115116" s="47"/>
      <c r="B115116" s="60"/>
    </row>
    <row r="115117" spans="1:2" x14ac:dyDescent="0.2">
      <c r="A115117" s="47"/>
      <c r="B115117" s="60"/>
    </row>
    <row r="115118" spans="1:2" x14ac:dyDescent="0.2">
      <c r="A115118" s="47"/>
      <c r="B115118" s="60"/>
    </row>
    <row r="115119" spans="1:2" x14ac:dyDescent="0.2">
      <c r="A115119" s="47"/>
      <c r="B115119" s="60"/>
    </row>
    <row r="115120" spans="1:2" x14ac:dyDescent="0.2">
      <c r="A115120" s="47"/>
      <c r="B115120" s="60"/>
    </row>
    <row r="115121" spans="1:2" x14ac:dyDescent="0.2">
      <c r="A115121" s="47"/>
      <c r="B115121" s="60"/>
    </row>
    <row r="115122" spans="1:2" x14ac:dyDescent="0.2">
      <c r="A115122" s="47"/>
      <c r="B115122" s="60"/>
    </row>
    <row r="115123" spans="1:2" x14ac:dyDescent="0.2">
      <c r="A115123" s="47"/>
      <c r="B115123" s="60"/>
    </row>
    <row r="115124" spans="1:2" x14ac:dyDescent="0.2">
      <c r="A115124" s="47"/>
      <c r="B115124" s="60"/>
    </row>
    <row r="115125" spans="1:2" x14ac:dyDescent="0.2">
      <c r="A115125" s="47"/>
      <c r="B115125" s="60"/>
    </row>
    <row r="115126" spans="1:2" x14ac:dyDescent="0.2">
      <c r="A115126" s="47"/>
      <c r="B115126" s="60"/>
    </row>
    <row r="115127" spans="1:2" x14ac:dyDescent="0.2">
      <c r="A115127" s="47"/>
      <c r="B115127" s="60"/>
    </row>
    <row r="115128" spans="1:2" x14ac:dyDescent="0.2">
      <c r="A115128" s="47"/>
      <c r="B115128" s="60"/>
    </row>
    <row r="115129" spans="1:2" x14ac:dyDescent="0.2">
      <c r="A115129" s="47"/>
      <c r="B115129" s="60"/>
    </row>
    <row r="115130" spans="1:2" x14ac:dyDescent="0.2">
      <c r="A115130" s="47"/>
      <c r="B115130" s="60"/>
    </row>
    <row r="115131" spans="1:2" x14ac:dyDescent="0.2">
      <c r="A115131" s="47"/>
      <c r="B115131" s="60"/>
    </row>
    <row r="115132" spans="1:2" x14ac:dyDescent="0.2">
      <c r="A115132" s="47"/>
      <c r="B115132" s="60"/>
    </row>
    <row r="115133" spans="1:2" x14ac:dyDescent="0.2">
      <c r="A115133" s="47"/>
      <c r="B115133" s="60"/>
    </row>
    <row r="115134" spans="1:2" x14ac:dyDescent="0.2">
      <c r="A115134" s="47"/>
      <c r="B115134" s="60"/>
    </row>
    <row r="115135" spans="1:2" x14ac:dyDescent="0.2">
      <c r="A115135" s="47"/>
      <c r="B115135" s="60"/>
    </row>
    <row r="115136" spans="1:2" x14ac:dyDescent="0.2">
      <c r="A115136" s="47"/>
      <c r="B115136" s="60"/>
    </row>
    <row r="115137" spans="1:2" x14ac:dyDescent="0.2">
      <c r="A115137" s="47"/>
      <c r="B115137" s="60"/>
    </row>
    <row r="115138" spans="1:2" x14ac:dyDescent="0.2">
      <c r="A115138" s="47"/>
      <c r="B115138" s="60"/>
    </row>
    <row r="115139" spans="1:2" x14ac:dyDescent="0.2">
      <c r="A115139" s="47"/>
      <c r="B115139" s="60"/>
    </row>
    <row r="115140" spans="1:2" x14ac:dyDescent="0.2">
      <c r="A115140" s="47"/>
      <c r="B115140" s="60"/>
    </row>
    <row r="115141" spans="1:2" x14ac:dyDescent="0.2">
      <c r="A115141" s="47"/>
      <c r="B115141" s="60"/>
    </row>
    <row r="115142" spans="1:2" x14ac:dyDescent="0.2">
      <c r="A115142" s="47"/>
      <c r="B115142" s="60"/>
    </row>
    <row r="115143" spans="1:2" x14ac:dyDescent="0.2">
      <c r="A115143" s="47"/>
      <c r="B115143" s="60"/>
    </row>
    <row r="115144" spans="1:2" x14ac:dyDescent="0.2">
      <c r="A115144" s="47"/>
      <c r="B115144" s="60"/>
    </row>
    <row r="115145" spans="1:2" x14ac:dyDescent="0.2">
      <c r="A115145" s="47"/>
      <c r="B115145" s="60"/>
    </row>
    <row r="115146" spans="1:2" x14ac:dyDescent="0.2">
      <c r="A115146" s="47"/>
      <c r="B115146" s="60"/>
    </row>
    <row r="115147" spans="1:2" x14ac:dyDescent="0.2">
      <c r="A115147" s="47"/>
      <c r="B115147" s="60"/>
    </row>
    <row r="115148" spans="1:2" x14ac:dyDescent="0.2">
      <c r="A115148" s="47"/>
      <c r="B115148" s="60"/>
    </row>
    <row r="115149" spans="1:2" x14ac:dyDescent="0.2">
      <c r="A115149" s="47"/>
      <c r="B115149" s="60"/>
    </row>
    <row r="115150" spans="1:2" x14ac:dyDescent="0.2">
      <c r="A115150" s="47"/>
      <c r="B115150" s="60"/>
    </row>
    <row r="115151" spans="1:2" x14ac:dyDescent="0.2">
      <c r="A115151" s="47"/>
      <c r="B115151" s="60"/>
    </row>
    <row r="115152" spans="1:2" x14ac:dyDescent="0.2">
      <c r="A115152" s="47"/>
      <c r="B115152" s="60"/>
    </row>
    <row r="115153" spans="1:2" x14ac:dyDescent="0.2">
      <c r="A115153" s="47"/>
      <c r="B115153" s="60"/>
    </row>
    <row r="115154" spans="1:2" x14ac:dyDescent="0.2">
      <c r="A115154" s="47"/>
      <c r="B115154" s="60"/>
    </row>
    <row r="115155" spans="1:2" x14ac:dyDescent="0.2">
      <c r="A115155" s="47"/>
      <c r="B115155" s="60"/>
    </row>
    <row r="115156" spans="1:2" x14ac:dyDescent="0.2">
      <c r="A115156" s="47"/>
      <c r="B115156" s="60"/>
    </row>
    <row r="115157" spans="1:2" x14ac:dyDescent="0.2">
      <c r="A115157" s="47"/>
      <c r="B115157" s="60"/>
    </row>
    <row r="115158" spans="1:2" x14ac:dyDescent="0.2">
      <c r="A115158" s="47"/>
      <c r="B115158" s="60"/>
    </row>
    <row r="115159" spans="1:2" x14ac:dyDescent="0.2">
      <c r="A115159" s="47"/>
      <c r="B115159" s="60"/>
    </row>
    <row r="115160" spans="1:2" x14ac:dyDescent="0.2">
      <c r="A115160" s="47"/>
      <c r="B115160" s="60"/>
    </row>
    <row r="115161" spans="1:2" x14ac:dyDescent="0.2">
      <c r="A115161" s="47"/>
      <c r="B115161" s="60"/>
    </row>
    <row r="115162" spans="1:2" x14ac:dyDescent="0.2">
      <c r="A115162" s="47"/>
      <c r="B115162" s="60"/>
    </row>
    <row r="115163" spans="1:2" x14ac:dyDescent="0.2">
      <c r="A115163" s="47"/>
      <c r="B115163" s="60"/>
    </row>
    <row r="115164" spans="1:2" x14ac:dyDescent="0.2">
      <c r="A115164" s="47"/>
      <c r="B115164" s="60"/>
    </row>
    <row r="115165" spans="1:2" x14ac:dyDescent="0.2">
      <c r="A115165" s="47"/>
      <c r="B115165" s="60"/>
    </row>
    <row r="115166" spans="1:2" x14ac:dyDescent="0.2">
      <c r="A115166" s="47"/>
      <c r="B115166" s="60"/>
    </row>
    <row r="115167" spans="1:2" x14ac:dyDescent="0.2">
      <c r="A115167" s="47"/>
      <c r="B115167" s="60"/>
    </row>
    <row r="115168" spans="1:2" x14ac:dyDescent="0.2">
      <c r="A115168" s="47"/>
      <c r="B115168" s="60"/>
    </row>
    <row r="115169" spans="1:2" x14ac:dyDescent="0.2">
      <c r="A115169" s="47"/>
      <c r="B115169" s="60"/>
    </row>
    <row r="115170" spans="1:2" x14ac:dyDescent="0.2">
      <c r="A115170" s="47"/>
      <c r="B115170" s="60"/>
    </row>
    <row r="115171" spans="1:2" x14ac:dyDescent="0.2">
      <c r="A115171" s="47"/>
      <c r="B115171" s="60"/>
    </row>
    <row r="115172" spans="1:2" x14ac:dyDescent="0.2">
      <c r="A115172" s="47"/>
      <c r="B115172" s="60"/>
    </row>
    <row r="115173" spans="1:2" x14ac:dyDescent="0.2">
      <c r="A115173" s="47"/>
      <c r="B115173" s="60"/>
    </row>
    <row r="115174" spans="1:2" x14ac:dyDescent="0.2">
      <c r="A115174" s="47"/>
      <c r="B115174" s="60"/>
    </row>
    <row r="115175" spans="1:2" x14ac:dyDescent="0.2">
      <c r="A115175" s="47"/>
      <c r="B115175" s="60"/>
    </row>
    <row r="115176" spans="1:2" x14ac:dyDescent="0.2">
      <c r="A115176" s="47"/>
      <c r="B115176" s="60"/>
    </row>
    <row r="115177" spans="1:2" x14ac:dyDescent="0.2">
      <c r="A115177" s="47"/>
      <c r="B115177" s="60"/>
    </row>
    <row r="115178" spans="1:2" x14ac:dyDescent="0.2">
      <c r="A115178" s="47"/>
      <c r="B115178" s="60"/>
    </row>
    <row r="115179" spans="1:2" x14ac:dyDescent="0.2">
      <c r="A115179" s="47"/>
      <c r="B115179" s="60"/>
    </row>
    <row r="115180" spans="1:2" x14ac:dyDescent="0.2">
      <c r="A115180" s="47"/>
      <c r="B115180" s="60"/>
    </row>
    <row r="115181" spans="1:2" x14ac:dyDescent="0.2">
      <c r="A115181" s="47"/>
      <c r="B115181" s="60"/>
    </row>
    <row r="115182" spans="1:2" x14ac:dyDescent="0.2">
      <c r="A115182" s="47"/>
      <c r="B115182" s="60"/>
    </row>
    <row r="115183" spans="1:2" x14ac:dyDescent="0.2">
      <c r="A115183" s="47"/>
      <c r="B115183" s="60"/>
    </row>
    <row r="115184" spans="1:2" x14ac:dyDescent="0.2">
      <c r="A115184" s="47"/>
      <c r="B115184" s="60"/>
    </row>
    <row r="115185" spans="1:2" x14ac:dyDescent="0.2">
      <c r="A115185" s="47"/>
      <c r="B115185" s="60"/>
    </row>
    <row r="115186" spans="1:2" x14ac:dyDescent="0.2">
      <c r="A115186" s="47"/>
      <c r="B115186" s="60"/>
    </row>
    <row r="115187" spans="1:2" x14ac:dyDescent="0.2">
      <c r="A115187" s="47"/>
      <c r="B115187" s="60"/>
    </row>
    <row r="115188" spans="1:2" x14ac:dyDescent="0.2">
      <c r="A115188" s="47"/>
      <c r="B115188" s="60"/>
    </row>
    <row r="115189" spans="1:2" x14ac:dyDescent="0.2">
      <c r="A115189" s="47"/>
      <c r="B115189" s="60"/>
    </row>
    <row r="115190" spans="1:2" x14ac:dyDescent="0.2">
      <c r="A115190" s="47"/>
      <c r="B115190" s="60"/>
    </row>
    <row r="115191" spans="1:2" x14ac:dyDescent="0.2">
      <c r="A115191" s="47"/>
      <c r="B115191" s="60"/>
    </row>
    <row r="115192" spans="1:2" x14ac:dyDescent="0.2">
      <c r="A115192" s="47"/>
      <c r="B115192" s="60"/>
    </row>
    <row r="115193" spans="1:2" x14ac:dyDescent="0.2">
      <c r="A115193" s="47"/>
      <c r="B115193" s="60"/>
    </row>
    <row r="115194" spans="1:2" x14ac:dyDescent="0.2">
      <c r="A115194" s="47"/>
      <c r="B115194" s="60"/>
    </row>
    <row r="115195" spans="1:2" x14ac:dyDescent="0.2">
      <c r="A115195" s="47"/>
      <c r="B115195" s="60"/>
    </row>
    <row r="115196" spans="1:2" x14ac:dyDescent="0.2">
      <c r="A115196" s="47"/>
      <c r="B115196" s="60"/>
    </row>
    <row r="115197" spans="1:2" x14ac:dyDescent="0.2">
      <c r="A115197" s="47"/>
      <c r="B115197" s="60"/>
    </row>
    <row r="115198" spans="1:2" x14ac:dyDescent="0.2">
      <c r="A115198" s="47"/>
      <c r="B115198" s="60"/>
    </row>
    <row r="115199" spans="1:2" x14ac:dyDescent="0.2">
      <c r="A115199" s="47"/>
      <c r="B115199" s="60"/>
    </row>
    <row r="115200" spans="1:2" x14ac:dyDescent="0.2">
      <c r="A115200" s="47"/>
      <c r="B115200" s="60"/>
    </row>
    <row r="115201" spans="1:2" x14ac:dyDescent="0.2">
      <c r="A115201" s="47"/>
      <c r="B115201" s="60"/>
    </row>
    <row r="115202" spans="1:2" x14ac:dyDescent="0.2">
      <c r="A115202" s="47"/>
      <c r="B115202" s="60"/>
    </row>
    <row r="115203" spans="1:2" x14ac:dyDescent="0.2">
      <c r="A115203" s="47"/>
      <c r="B115203" s="60"/>
    </row>
    <row r="115204" spans="1:2" x14ac:dyDescent="0.2">
      <c r="A115204" s="47"/>
      <c r="B115204" s="60"/>
    </row>
    <row r="115205" spans="1:2" x14ac:dyDescent="0.2">
      <c r="A115205" s="47"/>
      <c r="B115205" s="60"/>
    </row>
    <row r="115206" spans="1:2" x14ac:dyDescent="0.2">
      <c r="A115206" s="47"/>
      <c r="B115206" s="60"/>
    </row>
    <row r="115207" spans="1:2" x14ac:dyDescent="0.2">
      <c r="A115207" s="47"/>
      <c r="B115207" s="60"/>
    </row>
    <row r="115208" spans="1:2" x14ac:dyDescent="0.2">
      <c r="A115208" s="47"/>
      <c r="B115208" s="60"/>
    </row>
    <row r="115209" spans="1:2" x14ac:dyDescent="0.2">
      <c r="A115209" s="47"/>
      <c r="B115209" s="60"/>
    </row>
    <row r="115210" spans="1:2" x14ac:dyDescent="0.2">
      <c r="A115210" s="47"/>
      <c r="B115210" s="60"/>
    </row>
    <row r="115211" spans="1:2" x14ac:dyDescent="0.2">
      <c r="A115211" s="47"/>
      <c r="B115211" s="60"/>
    </row>
    <row r="115212" spans="1:2" x14ac:dyDescent="0.2">
      <c r="A115212" s="47"/>
      <c r="B115212" s="60"/>
    </row>
    <row r="115213" spans="1:2" x14ac:dyDescent="0.2">
      <c r="A115213" s="47"/>
      <c r="B115213" s="60"/>
    </row>
    <row r="115214" spans="1:2" x14ac:dyDescent="0.2">
      <c r="A115214" s="47"/>
      <c r="B115214" s="60"/>
    </row>
    <row r="115215" spans="1:2" x14ac:dyDescent="0.2">
      <c r="A115215" s="47"/>
      <c r="B115215" s="60"/>
    </row>
    <row r="115216" spans="1:2" x14ac:dyDescent="0.2">
      <c r="A115216" s="47"/>
      <c r="B115216" s="60"/>
    </row>
    <row r="115217" spans="1:2" x14ac:dyDescent="0.2">
      <c r="A115217" s="47"/>
      <c r="B115217" s="60"/>
    </row>
    <row r="115218" spans="1:2" x14ac:dyDescent="0.2">
      <c r="A115218" s="47"/>
      <c r="B115218" s="60"/>
    </row>
    <row r="115219" spans="1:2" x14ac:dyDescent="0.2">
      <c r="A115219" s="47"/>
      <c r="B115219" s="60"/>
    </row>
    <row r="115220" spans="1:2" x14ac:dyDescent="0.2">
      <c r="A115220" s="47"/>
      <c r="B115220" s="60"/>
    </row>
    <row r="115221" spans="1:2" x14ac:dyDescent="0.2">
      <c r="A115221" s="47"/>
      <c r="B115221" s="60"/>
    </row>
    <row r="115222" spans="1:2" x14ac:dyDescent="0.2">
      <c r="A115222" s="47"/>
      <c r="B115222" s="60"/>
    </row>
    <row r="115223" spans="1:2" x14ac:dyDescent="0.2">
      <c r="A115223" s="47"/>
      <c r="B115223" s="60"/>
    </row>
    <row r="115224" spans="1:2" x14ac:dyDescent="0.2">
      <c r="A115224" s="47"/>
      <c r="B115224" s="60"/>
    </row>
    <row r="115225" spans="1:2" x14ac:dyDescent="0.2">
      <c r="A115225" s="47"/>
      <c r="B115225" s="60"/>
    </row>
    <row r="115226" spans="1:2" x14ac:dyDescent="0.2">
      <c r="A115226" s="47"/>
      <c r="B115226" s="60"/>
    </row>
    <row r="115227" spans="1:2" x14ac:dyDescent="0.2">
      <c r="A115227" s="47"/>
      <c r="B115227" s="60"/>
    </row>
    <row r="115228" spans="1:2" x14ac:dyDescent="0.2">
      <c r="A115228" s="47"/>
      <c r="B115228" s="60"/>
    </row>
    <row r="115229" spans="1:2" x14ac:dyDescent="0.2">
      <c r="A115229" s="47"/>
      <c r="B115229" s="60"/>
    </row>
    <row r="115230" spans="1:2" x14ac:dyDescent="0.2">
      <c r="A115230" s="47"/>
      <c r="B115230" s="60"/>
    </row>
    <row r="115231" spans="1:2" x14ac:dyDescent="0.2">
      <c r="A115231" s="47"/>
      <c r="B115231" s="60"/>
    </row>
    <row r="115232" spans="1:2" x14ac:dyDescent="0.2">
      <c r="A115232" s="47"/>
      <c r="B115232" s="60"/>
    </row>
    <row r="115233" spans="1:2" x14ac:dyDescent="0.2">
      <c r="A115233" s="47"/>
      <c r="B115233" s="60"/>
    </row>
    <row r="115234" spans="1:2" x14ac:dyDescent="0.2">
      <c r="A115234" s="47"/>
      <c r="B115234" s="60"/>
    </row>
    <row r="115235" spans="1:2" x14ac:dyDescent="0.2">
      <c r="A115235" s="47"/>
      <c r="B115235" s="60"/>
    </row>
    <row r="115236" spans="1:2" x14ac:dyDescent="0.2">
      <c r="A115236" s="47"/>
      <c r="B115236" s="60"/>
    </row>
    <row r="115237" spans="1:2" x14ac:dyDescent="0.2">
      <c r="A115237" s="47"/>
      <c r="B115237" s="60"/>
    </row>
    <row r="115238" spans="1:2" x14ac:dyDescent="0.2">
      <c r="A115238" s="47"/>
      <c r="B115238" s="60"/>
    </row>
    <row r="115239" spans="1:2" x14ac:dyDescent="0.2">
      <c r="A115239" s="47"/>
      <c r="B115239" s="60"/>
    </row>
    <row r="115240" spans="1:2" x14ac:dyDescent="0.2">
      <c r="A115240" s="47"/>
      <c r="B115240" s="60"/>
    </row>
    <row r="115241" spans="1:2" x14ac:dyDescent="0.2">
      <c r="A115241" s="47"/>
      <c r="B115241" s="60"/>
    </row>
    <row r="115242" spans="1:2" x14ac:dyDescent="0.2">
      <c r="A115242" s="47"/>
      <c r="B115242" s="60"/>
    </row>
    <row r="115243" spans="1:2" x14ac:dyDescent="0.2">
      <c r="A115243" s="47"/>
      <c r="B115243" s="60"/>
    </row>
    <row r="115244" spans="1:2" x14ac:dyDescent="0.2">
      <c r="A115244" s="47"/>
      <c r="B115244" s="60"/>
    </row>
    <row r="115245" spans="1:2" x14ac:dyDescent="0.2">
      <c r="A115245" s="47"/>
      <c r="B115245" s="60"/>
    </row>
    <row r="115246" spans="1:2" x14ac:dyDescent="0.2">
      <c r="A115246" s="47"/>
      <c r="B115246" s="60"/>
    </row>
    <row r="115247" spans="1:2" x14ac:dyDescent="0.2">
      <c r="A115247" s="47"/>
      <c r="B115247" s="60"/>
    </row>
    <row r="115248" spans="1:2" x14ac:dyDescent="0.2">
      <c r="A115248" s="47"/>
      <c r="B115248" s="60"/>
    </row>
    <row r="115249" spans="1:2" x14ac:dyDescent="0.2">
      <c r="A115249" s="47"/>
      <c r="B115249" s="60"/>
    </row>
    <row r="115250" spans="1:2" x14ac:dyDescent="0.2">
      <c r="A115250" s="47"/>
      <c r="B115250" s="60"/>
    </row>
    <row r="115251" spans="1:2" x14ac:dyDescent="0.2">
      <c r="A115251" s="47"/>
      <c r="B115251" s="60"/>
    </row>
    <row r="115252" spans="1:2" x14ac:dyDescent="0.2">
      <c r="A115252" s="47"/>
      <c r="B115252" s="60"/>
    </row>
    <row r="115253" spans="1:2" x14ac:dyDescent="0.2">
      <c r="A115253" s="47"/>
      <c r="B115253" s="60"/>
    </row>
    <row r="115254" spans="1:2" x14ac:dyDescent="0.2">
      <c r="A115254" s="47"/>
      <c r="B115254" s="60"/>
    </row>
    <row r="115255" spans="1:2" x14ac:dyDescent="0.2">
      <c r="A115255" s="47"/>
      <c r="B115255" s="60"/>
    </row>
    <row r="115256" spans="1:2" x14ac:dyDescent="0.2">
      <c r="A115256" s="47"/>
      <c r="B115256" s="60"/>
    </row>
    <row r="115257" spans="1:2" x14ac:dyDescent="0.2">
      <c r="A115257" s="47"/>
      <c r="B115257" s="60"/>
    </row>
    <row r="115258" spans="1:2" x14ac:dyDescent="0.2">
      <c r="A115258" s="47"/>
      <c r="B115258" s="60"/>
    </row>
    <row r="115259" spans="1:2" x14ac:dyDescent="0.2">
      <c r="A115259" s="47"/>
      <c r="B115259" s="60"/>
    </row>
    <row r="115260" spans="1:2" x14ac:dyDescent="0.2">
      <c r="A115260" s="47"/>
      <c r="B115260" s="60"/>
    </row>
    <row r="115261" spans="1:2" x14ac:dyDescent="0.2">
      <c r="A115261" s="47"/>
      <c r="B115261" s="60"/>
    </row>
    <row r="115262" spans="1:2" x14ac:dyDescent="0.2">
      <c r="A115262" s="47"/>
      <c r="B115262" s="60"/>
    </row>
    <row r="115263" spans="1:2" x14ac:dyDescent="0.2">
      <c r="A115263" s="47"/>
      <c r="B115263" s="60"/>
    </row>
    <row r="115264" spans="1:2" x14ac:dyDescent="0.2">
      <c r="A115264" s="47"/>
      <c r="B115264" s="60"/>
    </row>
    <row r="115265" spans="1:2" x14ac:dyDescent="0.2">
      <c r="A115265" s="47"/>
      <c r="B115265" s="60"/>
    </row>
    <row r="115266" spans="1:2" x14ac:dyDescent="0.2">
      <c r="A115266" s="47"/>
      <c r="B115266" s="60"/>
    </row>
    <row r="115267" spans="1:2" x14ac:dyDescent="0.2">
      <c r="A115267" s="47"/>
      <c r="B115267" s="60"/>
    </row>
    <row r="115268" spans="1:2" x14ac:dyDescent="0.2">
      <c r="A115268" s="47"/>
      <c r="B115268" s="60"/>
    </row>
    <row r="115269" spans="1:2" x14ac:dyDescent="0.2">
      <c r="A115269" s="47"/>
      <c r="B115269" s="60"/>
    </row>
    <row r="115270" spans="1:2" x14ac:dyDescent="0.2">
      <c r="A115270" s="47"/>
      <c r="B115270" s="60"/>
    </row>
    <row r="115271" spans="1:2" x14ac:dyDescent="0.2">
      <c r="A115271" s="47"/>
      <c r="B115271" s="60"/>
    </row>
    <row r="115272" spans="1:2" x14ac:dyDescent="0.2">
      <c r="A115272" s="47"/>
      <c r="B115272" s="60"/>
    </row>
    <row r="115273" spans="1:2" x14ac:dyDescent="0.2">
      <c r="A115273" s="47"/>
      <c r="B115273" s="60"/>
    </row>
    <row r="115274" spans="1:2" x14ac:dyDescent="0.2">
      <c r="A115274" s="47"/>
      <c r="B115274" s="60"/>
    </row>
    <row r="115275" spans="1:2" x14ac:dyDescent="0.2">
      <c r="A115275" s="47"/>
      <c r="B115275" s="60"/>
    </row>
    <row r="115276" spans="1:2" x14ac:dyDescent="0.2">
      <c r="A115276" s="47"/>
      <c r="B115276" s="60"/>
    </row>
    <row r="115277" spans="1:2" x14ac:dyDescent="0.2">
      <c r="A115277" s="47"/>
      <c r="B115277" s="60"/>
    </row>
    <row r="115278" spans="1:2" x14ac:dyDescent="0.2">
      <c r="A115278" s="47"/>
      <c r="B115278" s="60"/>
    </row>
    <row r="115279" spans="1:2" x14ac:dyDescent="0.2">
      <c r="A115279" s="47"/>
      <c r="B115279" s="60"/>
    </row>
    <row r="115280" spans="1:2" x14ac:dyDescent="0.2">
      <c r="A115280" s="47"/>
      <c r="B115280" s="60"/>
    </row>
    <row r="115281" spans="1:2" x14ac:dyDescent="0.2">
      <c r="A115281" s="47"/>
      <c r="B115281" s="60"/>
    </row>
    <row r="115282" spans="1:2" x14ac:dyDescent="0.2">
      <c r="A115282" s="47"/>
      <c r="B115282" s="60"/>
    </row>
    <row r="115283" spans="1:2" x14ac:dyDescent="0.2">
      <c r="A115283" s="47"/>
      <c r="B115283" s="60"/>
    </row>
    <row r="115284" spans="1:2" x14ac:dyDescent="0.2">
      <c r="A115284" s="47"/>
      <c r="B115284" s="60"/>
    </row>
    <row r="115285" spans="1:2" x14ac:dyDescent="0.2">
      <c r="A115285" s="47"/>
      <c r="B115285" s="60"/>
    </row>
    <row r="115286" spans="1:2" x14ac:dyDescent="0.2">
      <c r="A115286" s="47"/>
      <c r="B115286" s="60"/>
    </row>
    <row r="115287" spans="1:2" x14ac:dyDescent="0.2">
      <c r="A115287" s="47"/>
      <c r="B115287" s="60"/>
    </row>
    <row r="115288" spans="1:2" x14ac:dyDescent="0.2">
      <c r="A115288" s="47"/>
      <c r="B115288" s="60"/>
    </row>
    <row r="115289" spans="1:2" x14ac:dyDescent="0.2">
      <c r="A115289" s="47"/>
      <c r="B115289" s="60"/>
    </row>
    <row r="115290" spans="1:2" x14ac:dyDescent="0.2">
      <c r="A115290" s="47"/>
      <c r="B115290" s="60"/>
    </row>
    <row r="115291" spans="1:2" x14ac:dyDescent="0.2">
      <c r="A115291" s="47"/>
      <c r="B115291" s="60"/>
    </row>
    <row r="115292" spans="1:2" x14ac:dyDescent="0.2">
      <c r="A115292" s="47"/>
      <c r="B115292" s="60"/>
    </row>
    <row r="115293" spans="1:2" x14ac:dyDescent="0.2">
      <c r="A115293" s="47"/>
      <c r="B115293" s="60"/>
    </row>
    <row r="115294" spans="1:2" x14ac:dyDescent="0.2">
      <c r="A115294" s="47"/>
      <c r="B115294" s="60"/>
    </row>
    <row r="115295" spans="1:2" x14ac:dyDescent="0.2">
      <c r="A115295" s="47"/>
      <c r="B115295" s="60"/>
    </row>
    <row r="115296" spans="1:2" x14ac:dyDescent="0.2">
      <c r="A115296" s="47"/>
      <c r="B115296" s="60"/>
    </row>
    <row r="115297" spans="1:2" x14ac:dyDescent="0.2">
      <c r="A115297" s="47"/>
      <c r="B115297" s="60"/>
    </row>
    <row r="115298" spans="1:2" x14ac:dyDescent="0.2">
      <c r="A115298" s="47"/>
      <c r="B115298" s="60"/>
    </row>
    <row r="115299" spans="1:2" x14ac:dyDescent="0.2">
      <c r="A115299" s="47"/>
      <c r="B115299" s="60"/>
    </row>
    <row r="115300" spans="1:2" x14ac:dyDescent="0.2">
      <c r="A115300" s="47"/>
      <c r="B115300" s="60"/>
    </row>
    <row r="115301" spans="1:2" x14ac:dyDescent="0.2">
      <c r="A115301" s="47"/>
      <c r="B115301" s="60"/>
    </row>
    <row r="115302" spans="1:2" x14ac:dyDescent="0.2">
      <c r="A115302" s="47"/>
      <c r="B115302" s="60"/>
    </row>
    <row r="115303" spans="1:2" x14ac:dyDescent="0.2">
      <c r="A115303" s="47"/>
      <c r="B115303" s="60"/>
    </row>
    <row r="115304" spans="1:2" x14ac:dyDescent="0.2">
      <c r="A115304" s="47"/>
      <c r="B115304" s="60"/>
    </row>
    <row r="115305" spans="1:2" x14ac:dyDescent="0.2">
      <c r="A115305" s="47"/>
      <c r="B115305" s="60"/>
    </row>
    <row r="115306" spans="1:2" x14ac:dyDescent="0.2">
      <c r="A115306" s="47"/>
      <c r="B115306" s="60"/>
    </row>
    <row r="115307" spans="1:2" x14ac:dyDescent="0.2">
      <c r="A115307" s="47"/>
      <c r="B115307" s="60"/>
    </row>
    <row r="115308" spans="1:2" x14ac:dyDescent="0.2">
      <c r="A115308" s="47"/>
      <c r="B115308" s="60"/>
    </row>
    <row r="115309" spans="1:2" x14ac:dyDescent="0.2">
      <c r="A115309" s="47"/>
      <c r="B115309" s="60"/>
    </row>
    <row r="115310" spans="1:2" x14ac:dyDescent="0.2">
      <c r="A115310" s="47"/>
      <c r="B115310" s="60"/>
    </row>
    <row r="115311" spans="1:2" x14ac:dyDescent="0.2">
      <c r="A115311" s="47"/>
      <c r="B115311" s="60"/>
    </row>
    <row r="115312" spans="1:2" x14ac:dyDescent="0.2">
      <c r="A115312" s="47"/>
      <c r="B115312" s="60"/>
    </row>
    <row r="115313" spans="1:2" x14ac:dyDescent="0.2">
      <c r="A115313" s="47"/>
      <c r="B115313" s="60"/>
    </row>
    <row r="115314" spans="1:2" x14ac:dyDescent="0.2">
      <c r="A115314" s="47"/>
      <c r="B115314" s="60"/>
    </row>
    <row r="115315" spans="1:2" x14ac:dyDescent="0.2">
      <c r="A115315" s="47"/>
      <c r="B115315" s="60"/>
    </row>
    <row r="115316" spans="1:2" x14ac:dyDescent="0.2">
      <c r="A115316" s="47"/>
      <c r="B115316" s="60"/>
    </row>
    <row r="115317" spans="1:2" x14ac:dyDescent="0.2">
      <c r="A115317" s="47"/>
      <c r="B115317" s="60"/>
    </row>
    <row r="115318" spans="1:2" x14ac:dyDescent="0.2">
      <c r="A115318" s="47"/>
      <c r="B115318" s="60"/>
    </row>
    <row r="115319" spans="1:2" x14ac:dyDescent="0.2">
      <c r="A115319" s="47"/>
      <c r="B115319" s="60"/>
    </row>
    <row r="115320" spans="1:2" x14ac:dyDescent="0.2">
      <c r="A115320" s="47"/>
      <c r="B115320" s="60"/>
    </row>
    <row r="115321" spans="1:2" x14ac:dyDescent="0.2">
      <c r="A115321" s="47"/>
      <c r="B115321" s="60"/>
    </row>
    <row r="115322" spans="1:2" x14ac:dyDescent="0.2">
      <c r="A115322" s="47"/>
      <c r="B115322" s="60"/>
    </row>
    <row r="115323" spans="1:2" x14ac:dyDescent="0.2">
      <c r="A115323" s="47"/>
      <c r="B115323" s="60"/>
    </row>
    <row r="115324" spans="1:2" x14ac:dyDescent="0.2">
      <c r="A115324" s="47"/>
      <c r="B115324" s="60"/>
    </row>
    <row r="115325" spans="1:2" x14ac:dyDescent="0.2">
      <c r="A115325" s="47"/>
      <c r="B115325" s="60"/>
    </row>
    <row r="115326" spans="1:2" x14ac:dyDescent="0.2">
      <c r="A115326" s="47"/>
      <c r="B115326" s="60"/>
    </row>
    <row r="115327" spans="1:2" x14ac:dyDescent="0.2">
      <c r="A115327" s="47"/>
      <c r="B115327" s="60"/>
    </row>
    <row r="115328" spans="1:2" x14ac:dyDescent="0.2">
      <c r="A115328" s="47"/>
      <c r="B115328" s="60"/>
    </row>
    <row r="115329" spans="1:2" x14ac:dyDescent="0.2">
      <c r="A115329" s="47"/>
      <c r="B115329" s="60"/>
    </row>
    <row r="115330" spans="1:2" x14ac:dyDescent="0.2">
      <c r="A115330" s="47"/>
      <c r="B115330" s="60"/>
    </row>
    <row r="115331" spans="1:2" x14ac:dyDescent="0.2">
      <c r="A115331" s="47"/>
      <c r="B115331" s="60"/>
    </row>
    <row r="115332" spans="1:2" x14ac:dyDescent="0.2">
      <c r="A115332" s="47"/>
      <c r="B115332" s="60"/>
    </row>
    <row r="115333" spans="1:2" x14ac:dyDescent="0.2">
      <c r="A115333" s="47"/>
      <c r="B115333" s="60"/>
    </row>
    <row r="115334" spans="1:2" x14ac:dyDescent="0.2">
      <c r="A115334" s="47"/>
      <c r="B115334" s="60"/>
    </row>
    <row r="115335" spans="1:2" x14ac:dyDescent="0.2">
      <c r="A115335" s="47"/>
      <c r="B115335" s="60"/>
    </row>
    <row r="115336" spans="1:2" x14ac:dyDescent="0.2">
      <c r="A115336" s="47"/>
      <c r="B115336" s="60"/>
    </row>
    <row r="115337" spans="1:2" x14ac:dyDescent="0.2">
      <c r="A115337" s="47"/>
      <c r="B115337" s="60"/>
    </row>
    <row r="115338" spans="1:2" x14ac:dyDescent="0.2">
      <c r="A115338" s="47"/>
      <c r="B115338" s="60"/>
    </row>
    <row r="115339" spans="1:2" x14ac:dyDescent="0.2">
      <c r="A115339" s="47"/>
      <c r="B115339" s="60"/>
    </row>
    <row r="115340" spans="1:2" x14ac:dyDescent="0.2">
      <c r="A115340" s="47"/>
      <c r="B115340" s="60"/>
    </row>
    <row r="115341" spans="1:2" x14ac:dyDescent="0.2">
      <c r="A115341" s="47"/>
      <c r="B115341" s="60"/>
    </row>
    <row r="115342" spans="1:2" x14ac:dyDescent="0.2">
      <c r="A115342" s="47"/>
      <c r="B115342" s="60"/>
    </row>
    <row r="115343" spans="1:2" x14ac:dyDescent="0.2">
      <c r="A115343" s="47"/>
      <c r="B115343" s="60"/>
    </row>
    <row r="115344" spans="1:2" x14ac:dyDescent="0.2">
      <c r="A115344" s="47"/>
      <c r="B115344" s="60"/>
    </row>
    <row r="115345" spans="1:2" x14ac:dyDescent="0.2">
      <c r="A115345" s="47"/>
      <c r="B115345" s="60"/>
    </row>
    <row r="115346" spans="1:2" x14ac:dyDescent="0.2">
      <c r="A115346" s="47"/>
      <c r="B115346" s="60"/>
    </row>
    <row r="115347" spans="1:2" x14ac:dyDescent="0.2">
      <c r="A115347" s="47"/>
      <c r="B115347" s="60"/>
    </row>
    <row r="115348" spans="1:2" x14ac:dyDescent="0.2">
      <c r="A115348" s="47"/>
      <c r="B115348" s="60"/>
    </row>
    <row r="115349" spans="1:2" x14ac:dyDescent="0.2">
      <c r="A115349" s="47"/>
      <c r="B115349" s="60"/>
    </row>
    <row r="115350" spans="1:2" x14ac:dyDescent="0.2">
      <c r="A115350" s="47"/>
      <c r="B115350" s="60"/>
    </row>
    <row r="115351" spans="1:2" x14ac:dyDescent="0.2">
      <c r="A115351" s="47"/>
      <c r="B115351" s="60"/>
    </row>
    <row r="115352" spans="1:2" x14ac:dyDescent="0.2">
      <c r="A115352" s="47"/>
      <c r="B115352" s="60"/>
    </row>
    <row r="115353" spans="1:2" x14ac:dyDescent="0.2">
      <c r="A115353" s="47"/>
      <c r="B115353" s="60"/>
    </row>
    <row r="115354" spans="1:2" x14ac:dyDescent="0.2">
      <c r="A115354" s="47"/>
      <c r="B115354" s="60"/>
    </row>
    <row r="115355" spans="1:2" x14ac:dyDescent="0.2">
      <c r="A115355" s="47"/>
      <c r="B115355" s="60"/>
    </row>
    <row r="115356" spans="1:2" x14ac:dyDescent="0.2">
      <c r="A115356" s="47"/>
      <c r="B115356" s="60"/>
    </row>
    <row r="115357" spans="1:2" x14ac:dyDescent="0.2">
      <c r="A115357" s="47"/>
      <c r="B115357" s="60"/>
    </row>
    <row r="115358" spans="1:2" x14ac:dyDescent="0.2">
      <c r="A115358" s="47"/>
      <c r="B115358" s="60"/>
    </row>
    <row r="115359" spans="1:2" x14ac:dyDescent="0.2">
      <c r="A115359" s="47"/>
      <c r="B115359" s="60"/>
    </row>
    <row r="115360" spans="1:2" x14ac:dyDescent="0.2">
      <c r="A115360" s="47"/>
      <c r="B115360" s="60"/>
    </row>
    <row r="115361" spans="1:2" x14ac:dyDescent="0.2">
      <c r="A115361" s="47"/>
      <c r="B115361" s="60"/>
    </row>
    <row r="115362" spans="1:2" x14ac:dyDescent="0.2">
      <c r="A115362" s="47"/>
      <c r="B115362" s="60"/>
    </row>
    <row r="115363" spans="1:2" x14ac:dyDescent="0.2">
      <c r="A115363" s="47"/>
      <c r="B115363" s="60"/>
    </row>
    <row r="115364" spans="1:2" x14ac:dyDescent="0.2">
      <c r="A115364" s="47"/>
      <c r="B115364" s="60"/>
    </row>
    <row r="115365" spans="1:2" x14ac:dyDescent="0.2">
      <c r="A115365" s="47"/>
      <c r="B115365" s="60"/>
    </row>
    <row r="115366" spans="1:2" x14ac:dyDescent="0.2">
      <c r="A115366" s="47"/>
      <c r="B115366" s="60"/>
    </row>
    <row r="115367" spans="1:2" x14ac:dyDescent="0.2">
      <c r="A115367" s="47"/>
      <c r="B115367" s="60"/>
    </row>
    <row r="115368" spans="1:2" x14ac:dyDescent="0.2">
      <c r="A115368" s="47"/>
      <c r="B115368" s="60"/>
    </row>
    <row r="115369" spans="1:2" x14ac:dyDescent="0.2">
      <c r="A115369" s="47"/>
      <c r="B115369" s="60"/>
    </row>
    <row r="115370" spans="1:2" x14ac:dyDescent="0.2">
      <c r="A115370" s="47"/>
      <c r="B115370" s="60"/>
    </row>
    <row r="115371" spans="1:2" x14ac:dyDescent="0.2">
      <c r="A115371" s="47"/>
      <c r="B115371" s="60"/>
    </row>
    <row r="115372" spans="1:2" x14ac:dyDescent="0.2">
      <c r="A115372" s="47"/>
      <c r="B115372" s="60"/>
    </row>
    <row r="115373" spans="1:2" x14ac:dyDescent="0.2">
      <c r="A115373" s="47"/>
      <c r="B115373" s="60"/>
    </row>
    <row r="115374" spans="1:2" x14ac:dyDescent="0.2">
      <c r="A115374" s="47"/>
      <c r="B115374" s="60"/>
    </row>
    <row r="115375" spans="1:2" x14ac:dyDescent="0.2">
      <c r="A115375" s="47"/>
      <c r="B115375" s="60"/>
    </row>
    <row r="115376" spans="1:2" x14ac:dyDescent="0.2">
      <c r="A115376" s="47"/>
      <c r="B115376" s="60"/>
    </row>
    <row r="115377" spans="1:2" x14ac:dyDescent="0.2">
      <c r="A115377" s="47"/>
      <c r="B115377" s="60"/>
    </row>
    <row r="115378" spans="1:2" x14ac:dyDescent="0.2">
      <c r="A115378" s="47"/>
      <c r="B115378" s="60"/>
    </row>
    <row r="115379" spans="1:2" x14ac:dyDescent="0.2">
      <c r="A115379" s="47"/>
      <c r="B115379" s="60"/>
    </row>
    <row r="115380" spans="1:2" x14ac:dyDescent="0.2">
      <c r="A115380" s="47"/>
      <c r="B115380" s="60"/>
    </row>
    <row r="115381" spans="1:2" x14ac:dyDescent="0.2">
      <c r="A115381" s="47"/>
      <c r="B115381" s="60"/>
    </row>
    <row r="115382" spans="1:2" x14ac:dyDescent="0.2">
      <c r="A115382" s="47"/>
      <c r="B115382" s="60"/>
    </row>
    <row r="115383" spans="1:2" x14ac:dyDescent="0.2">
      <c r="A115383" s="47"/>
      <c r="B115383" s="60"/>
    </row>
    <row r="115384" spans="1:2" x14ac:dyDescent="0.2">
      <c r="A115384" s="47"/>
      <c r="B115384" s="60"/>
    </row>
    <row r="115385" spans="1:2" x14ac:dyDescent="0.2">
      <c r="A115385" s="47"/>
      <c r="B115385" s="60"/>
    </row>
    <row r="115386" spans="1:2" x14ac:dyDescent="0.2">
      <c r="A115386" s="47"/>
      <c r="B115386" s="60"/>
    </row>
    <row r="115387" spans="1:2" x14ac:dyDescent="0.2">
      <c r="A115387" s="47"/>
      <c r="B115387" s="60"/>
    </row>
    <row r="115388" spans="1:2" x14ac:dyDescent="0.2">
      <c r="A115388" s="47"/>
      <c r="B115388" s="60"/>
    </row>
    <row r="115389" spans="1:2" x14ac:dyDescent="0.2">
      <c r="A115389" s="47"/>
      <c r="B115389" s="60"/>
    </row>
    <row r="115390" spans="1:2" x14ac:dyDescent="0.2">
      <c r="A115390" s="47"/>
      <c r="B115390" s="60"/>
    </row>
    <row r="115391" spans="1:2" x14ac:dyDescent="0.2">
      <c r="A115391" s="47"/>
      <c r="B115391" s="60"/>
    </row>
    <row r="115392" spans="1:2" x14ac:dyDescent="0.2">
      <c r="A115392" s="47"/>
      <c r="B115392" s="60"/>
    </row>
    <row r="115393" spans="1:2" x14ac:dyDescent="0.2">
      <c r="A115393" s="47"/>
      <c r="B115393" s="60"/>
    </row>
    <row r="115394" spans="1:2" x14ac:dyDescent="0.2">
      <c r="A115394" s="47"/>
      <c r="B115394" s="60"/>
    </row>
    <row r="115395" spans="1:2" x14ac:dyDescent="0.2">
      <c r="A115395" s="47"/>
      <c r="B115395" s="60"/>
    </row>
    <row r="115396" spans="1:2" x14ac:dyDescent="0.2">
      <c r="A115396" s="47"/>
      <c r="B115396" s="60"/>
    </row>
    <row r="115397" spans="1:2" x14ac:dyDescent="0.2">
      <c r="A115397" s="47"/>
      <c r="B115397" s="60"/>
    </row>
    <row r="115398" spans="1:2" x14ac:dyDescent="0.2">
      <c r="A115398" s="47"/>
      <c r="B115398" s="60"/>
    </row>
    <row r="115399" spans="1:2" x14ac:dyDescent="0.2">
      <c r="A115399" s="47"/>
      <c r="B115399" s="60"/>
    </row>
    <row r="115400" spans="1:2" x14ac:dyDescent="0.2">
      <c r="A115400" s="47"/>
      <c r="B115400" s="60"/>
    </row>
    <row r="115401" spans="1:2" x14ac:dyDescent="0.2">
      <c r="A115401" s="47"/>
      <c r="B115401" s="60"/>
    </row>
    <row r="115402" spans="1:2" x14ac:dyDescent="0.2">
      <c r="A115402" s="47"/>
      <c r="B115402" s="60"/>
    </row>
    <row r="115403" spans="1:2" x14ac:dyDescent="0.2">
      <c r="A115403" s="47"/>
      <c r="B115403" s="60"/>
    </row>
    <row r="115404" spans="1:2" x14ac:dyDescent="0.2">
      <c r="A115404" s="47"/>
      <c r="B115404" s="60"/>
    </row>
    <row r="115405" spans="1:2" x14ac:dyDescent="0.2">
      <c r="A115405" s="47"/>
      <c r="B115405" s="60"/>
    </row>
    <row r="115406" spans="1:2" x14ac:dyDescent="0.2">
      <c r="A115406" s="47"/>
      <c r="B115406" s="60"/>
    </row>
    <row r="115407" spans="1:2" x14ac:dyDescent="0.2">
      <c r="A115407" s="47"/>
      <c r="B115407" s="60"/>
    </row>
    <row r="115408" spans="1:2" x14ac:dyDescent="0.2">
      <c r="A115408" s="47"/>
      <c r="B115408" s="60"/>
    </row>
    <row r="115409" spans="1:2" x14ac:dyDescent="0.2">
      <c r="A115409" s="47"/>
      <c r="B115409" s="60"/>
    </row>
    <row r="115410" spans="1:2" x14ac:dyDescent="0.2">
      <c r="A115410" s="47"/>
      <c r="B115410" s="60"/>
    </row>
    <row r="115411" spans="1:2" x14ac:dyDescent="0.2">
      <c r="A115411" s="47"/>
      <c r="B115411" s="60"/>
    </row>
    <row r="115412" spans="1:2" x14ac:dyDescent="0.2">
      <c r="A115412" s="47"/>
      <c r="B115412" s="60"/>
    </row>
    <row r="115413" spans="1:2" x14ac:dyDescent="0.2">
      <c r="A115413" s="47"/>
      <c r="B115413" s="60"/>
    </row>
    <row r="115414" spans="1:2" x14ac:dyDescent="0.2">
      <c r="A115414" s="47"/>
      <c r="B115414" s="60"/>
    </row>
    <row r="115415" spans="1:2" x14ac:dyDescent="0.2">
      <c r="A115415" s="47"/>
      <c r="B115415" s="60"/>
    </row>
    <row r="115416" spans="1:2" x14ac:dyDescent="0.2">
      <c r="A115416" s="47"/>
      <c r="B115416" s="60"/>
    </row>
    <row r="115417" spans="1:2" x14ac:dyDescent="0.2">
      <c r="A115417" s="47"/>
      <c r="B115417" s="60"/>
    </row>
    <row r="115418" spans="1:2" x14ac:dyDescent="0.2">
      <c r="A115418" s="47"/>
      <c r="B115418" s="60"/>
    </row>
    <row r="115419" spans="1:2" x14ac:dyDescent="0.2">
      <c r="A115419" s="47"/>
      <c r="B115419" s="60"/>
    </row>
    <row r="115420" spans="1:2" x14ac:dyDescent="0.2">
      <c r="A115420" s="47"/>
      <c r="B115420" s="60"/>
    </row>
    <row r="115421" spans="1:2" x14ac:dyDescent="0.2">
      <c r="A115421" s="47"/>
      <c r="B115421" s="60"/>
    </row>
    <row r="115422" spans="1:2" x14ac:dyDescent="0.2">
      <c r="A115422" s="47"/>
      <c r="B115422" s="60"/>
    </row>
    <row r="115423" spans="1:2" x14ac:dyDescent="0.2">
      <c r="A115423" s="47"/>
      <c r="B115423" s="60"/>
    </row>
    <row r="115424" spans="1:2" x14ac:dyDescent="0.2">
      <c r="A115424" s="47"/>
      <c r="B115424" s="60"/>
    </row>
    <row r="115425" spans="1:2" x14ac:dyDescent="0.2">
      <c r="A115425" s="47"/>
      <c r="B115425" s="60"/>
    </row>
    <row r="115426" spans="1:2" x14ac:dyDescent="0.2">
      <c r="A115426" s="47"/>
      <c r="B115426" s="60"/>
    </row>
    <row r="115427" spans="1:2" x14ac:dyDescent="0.2">
      <c r="A115427" s="47"/>
      <c r="B115427" s="60"/>
    </row>
    <row r="115428" spans="1:2" x14ac:dyDescent="0.2">
      <c r="A115428" s="47"/>
      <c r="B115428" s="60"/>
    </row>
    <row r="115429" spans="1:2" x14ac:dyDescent="0.2">
      <c r="A115429" s="47"/>
      <c r="B115429" s="60"/>
    </row>
    <row r="115430" spans="1:2" x14ac:dyDescent="0.2">
      <c r="A115430" s="47"/>
      <c r="B115430" s="60"/>
    </row>
    <row r="115431" spans="1:2" x14ac:dyDescent="0.2">
      <c r="A115431" s="47"/>
      <c r="B115431" s="60"/>
    </row>
    <row r="115432" spans="1:2" x14ac:dyDescent="0.2">
      <c r="A115432" s="47"/>
      <c r="B115432" s="60"/>
    </row>
    <row r="115433" spans="1:2" x14ac:dyDescent="0.2">
      <c r="A115433" s="47"/>
      <c r="B115433" s="60"/>
    </row>
    <row r="115434" spans="1:2" x14ac:dyDescent="0.2">
      <c r="A115434" s="47"/>
      <c r="B115434" s="60"/>
    </row>
    <row r="115435" spans="1:2" x14ac:dyDescent="0.2">
      <c r="A115435" s="47"/>
      <c r="B115435" s="60"/>
    </row>
    <row r="115436" spans="1:2" x14ac:dyDescent="0.2">
      <c r="A115436" s="47"/>
      <c r="B115436" s="60"/>
    </row>
    <row r="115437" spans="1:2" x14ac:dyDescent="0.2">
      <c r="A115437" s="47"/>
      <c r="B115437" s="60"/>
    </row>
    <row r="115438" spans="1:2" x14ac:dyDescent="0.2">
      <c r="A115438" s="47"/>
      <c r="B115438" s="60"/>
    </row>
    <row r="115439" spans="1:2" x14ac:dyDescent="0.2">
      <c r="A115439" s="47"/>
      <c r="B115439" s="60"/>
    </row>
    <row r="115440" spans="1:2" x14ac:dyDescent="0.2">
      <c r="A115440" s="47"/>
      <c r="B115440" s="60"/>
    </row>
    <row r="115441" spans="1:2" x14ac:dyDescent="0.2">
      <c r="A115441" s="47"/>
      <c r="B115441" s="60"/>
    </row>
    <row r="115442" spans="1:2" x14ac:dyDescent="0.2">
      <c r="A115442" s="47"/>
      <c r="B115442" s="60"/>
    </row>
    <row r="115443" spans="1:2" x14ac:dyDescent="0.2">
      <c r="A115443" s="47"/>
      <c r="B115443" s="60"/>
    </row>
    <row r="115444" spans="1:2" x14ac:dyDescent="0.2">
      <c r="A115444" s="47"/>
      <c r="B115444" s="60"/>
    </row>
    <row r="115445" spans="1:2" x14ac:dyDescent="0.2">
      <c r="A115445" s="47"/>
      <c r="B115445" s="60"/>
    </row>
    <row r="115446" spans="1:2" x14ac:dyDescent="0.2">
      <c r="A115446" s="47"/>
      <c r="B115446" s="60"/>
    </row>
    <row r="115447" spans="1:2" x14ac:dyDescent="0.2">
      <c r="A115447" s="47"/>
      <c r="B115447" s="60"/>
    </row>
    <row r="115448" spans="1:2" x14ac:dyDescent="0.2">
      <c r="A115448" s="47"/>
      <c r="B115448" s="60"/>
    </row>
    <row r="115449" spans="1:2" x14ac:dyDescent="0.2">
      <c r="A115449" s="47"/>
      <c r="B115449" s="60"/>
    </row>
    <row r="115450" spans="1:2" x14ac:dyDescent="0.2">
      <c r="A115450" s="47"/>
      <c r="B115450" s="60"/>
    </row>
    <row r="115451" spans="1:2" x14ac:dyDescent="0.2">
      <c r="A115451" s="47"/>
      <c r="B115451" s="60"/>
    </row>
    <row r="115452" spans="1:2" x14ac:dyDescent="0.2">
      <c r="A115452" s="47"/>
      <c r="B115452" s="60"/>
    </row>
    <row r="115453" spans="1:2" x14ac:dyDescent="0.2">
      <c r="A115453" s="47"/>
      <c r="B115453" s="60"/>
    </row>
    <row r="115454" spans="1:2" x14ac:dyDescent="0.2">
      <c r="A115454" s="47"/>
      <c r="B115454" s="60"/>
    </row>
    <row r="115455" spans="1:2" x14ac:dyDescent="0.2">
      <c r="A115455" s="47"/>
      <c r="B115455" s="60"/>
    </row>
    <row r="115456" spans="1:2" x14ac:dyDescent="0.2">
      <c r="A115456" s="47"/>
      <c r="B115456" s="60"/>
    </row>
    <row r="115457" spans="1:2" x14ac:dyDescent="0.2">
      <c r="A115457" s="47"/>
      <c r="B115457" s="60"/>
    </row>
    <row r="115458" spans="1:2" x14ac:dyDescent="0.2">
      <c r="A115458" s="47"/>
      <c r="B115458" s="60"/>
    </row>
    <row r="115459" spans="1:2" x14ac:dyDescent="0.2">
      <c r="A115459" s="47"/>
      <c r="B115459" s="60"/>
    </row>
    <row r="115460" spans="1:2" x14ac:dyDescent="0.2">
      <c r="A115460" s="47"/>
      <c r="B115460" s="60"/>
    </row>
    <row r="115461" spans="1:2" x14ac:dyDescent="0.2">
      <c r="A115461" s="47"/>
      <c r="B115461" s="60"/>
    </row>
    <row r="115462" spans="1:2" x14ac:dyDescent="0.2">
      <c r="A115462" s="47"/>
      <c r="B115462" s="60"/>
    </row>
    <row r="115463" spans="1:2" x14ac:dyDescent="0.2">
      <c r="A115463" s="47"/>
      <c r="B115463" s="60"/>
    </row>
    <row r="115464" spans="1:2" x14ac:dyDescent="0.2">
      <c r="A115464" s="47"/>
      <c r="B115464" s="60"/>
    </row>
    <row r="115465" spans="1:2" x14ac:dyDescent="0.2">
      <c r="A115465" s="47"/>
      <c r="B115465" s="60"/>
    </row>
    <row r="115466" spans="1:2" x14ac:dyDescent="0.2">
      <c r="A115466" s="47"/>
      <c r="B115466" s="60"/>
    </row>
    <row r="115467" spans="1:2" x14ac:dyDescent="0.2">
      <c r="A115467" s="47"/>
      <c r="B115467" s="60"/>
    </row>
    <row r="115468" spans="1:2" x14ac:dyDescent="0.2">
      <c r="A115468" s="47"/>
      <c r="B115468" s="60"/>
    </row>
    <row r="115469" spans="1:2" x14ac:dyDescent="0.2">
      <c r="A115469" s="47"/>
      <c r="B115469" s="60"/>
    </row>
    <row r="115470" spans="1:2" x14ac:dyDescent="0.2">
      <c r="A115470" s="47"/>
      <c r="B115470" s="60"/>
    </row>
    <row r="115471" spans="1:2" x14ac:dyDescent="0.2">
      <c r="A115471" s="47"/>
      <c r="B115471" s="60"/>
    </row>
    <row r="115472" spans="1:2" x14ac:dyDescent="0.2">
      <c r="A115472" s="47"/>
      <c r="B115472" s="60"/>
    </row>
    <row r="115473" spans="1:2" x14ac:dyDescent="0.2">
      <c r="A115473" s="47"/>
      <c r="B115473" s="60"/>
    </row>
    <row r="115474" spans="1:2" x14ac:dyDescent="0.2">
      <c r="A115474" s="47"/>
      <c r="B115474" s="60"/>
    </row>
    <row r="115475" spans="1:2" x14ac:dyDescent="0.2">
      <c r="A115475" s="47"/>
      <c r="B115475" s="60"/>
    </row>
    <row r="115476" spans="1:2" x14ac:dyDescent="0.2">
      <c r="A115476" s="47"/>
      <c r="B115476" s="60"/>
    </row>
    <row r="115477" spans="1:2" x14ac:dyDescent="0.2">
      <c r="A115477" s="47"/>
      <c r="B115477" s="60"/>
    </row>
    <row r="115478" spans="1:2" x14ac:dyDescent="0.2">
      <c r="A115478" s="47"/>
      <c r="B115478" s="60"/>
    </row>
    <row r="115479" spans="1:2" x14ac:dyDescent="0.2">
      <c r="A115479" s="47"/>
      <c r="B115479" s="60"/>
    </row>
    <row r="115480" spans="1:2" x14ac:dyDescent="0.2">
      <c r="A115480" s="47"/>
      <c r="B115480" s="60"/>
    </row>
    <row r="115481" spans="1:2" x14ac:dyDescent="0.2">
      <c r="A115481" s="47"/>
      <c r="B115481" s="60"/>
    </row>
    <row r="115482" spans="1:2" x14ac:dyDescent="0.2">
      <c r="A115482" s="47"/>
      <c r="B115482" s="60"/>
    </row>
    <row r="115483" spans="1:2" x14ac:dyDescent="0.2">
      <c r="A115483" s="47"/>
      <c r="B115483" s="60"/>
    </row>
    <row r="115484" spans="1:2" x14ac:dyDescent="0.2">
      <c r="A115484" s="47"/>
      <c r="B115484" s="60"/>
    </row>
    <row r="115485" spans="1:2" x14ac:dyDescent="0.2">
      <c r="A115485" s="47"/>
      <c r="B115485" s="60"/>
    </row>
    <row r="115486" spans="1:2" x14ac:dyDescent="0.2">
      <c r="A115486" s="47"/>
      <c r="B115486" s="60"/>
    </row>
    <row r="115487" spans="1:2" x14ac:dyDescent="0.2">
      <c r="A115487" s="47"/>
      <c r="B115487" s="60"/>
    </row>
    <row r="115488" spans="1:2" x14ac:dyDescent="0.2">
      <c r="A115488" s="47"/>
      <c r="B115488" s="60"/>
    </row>
    <row r="115489" spans="1:2" x14ac:dyDescent="0.2">
      <c r="A115489" s="47"/>
      <c r="B115489" s="60"/>
    </row>
    <row r="115490" spans="1:2" x14ac:dyDescent="0.2">
      <c r="A115490" s="47"/>
      <c r="B115490" s="60"/>
    </row>
    <row r="115491" spans="1:2" x14ac:dyDescent="0.2">
      <c r="A115491" s="47"/>
      <c r="B115491" s="60"/>
    </row>
    <row r="115492" spans="1:2" x14ac:dyDescent="0.2">
      <c r="A115492" s="47"/>
      <c r="B115492" s="60"/>
    </row>
    <row r="115493" spans="1:2" x14ac:dyDescent="0.2">
      <c r="A115493" s="47"/>
      <c r="B115493" s="60"/>
    </row>
    <row r="115494" spans="1:2" x14ac:dyDescent="0.2">
      <c r="A115494" s="47"/>
      <c r="B115494" s="60"/>
    </row>
    <row r="115495" spans="1:2" x14ac:dyDescent="0.2">
      <c r="A115495" s="47"/>
      <c r="B115495" s="60"/>
    </row>
    <row r="115496" spans="1:2" x14ac:dyDescent="0.2">
      <c r="A115496" s="47"/>
      <c r="B115496" s="60"/>
    </row>
    <row r="115497" spans="1:2" x14ac:dyDescent="0.2">
      <c r="A115497" s="47"/>
      <c r="B115497" s="60"/>
    </row>
    <row r="115498" spans="1:2" x14ac:dyDescent="0.2">
      <c r="A115498" s="47"/>
      <c r="B115498" s="60"/>
    </row>
    <row r="115499" spans="1:2" x14ac:dyDescent="0.2">
      <c r="A115499" s="47"/>
      <c r="B115499" s="60"/>
    </row>
    <row r="115500" spans="1:2" x14ac:dyDescent="0.2">
      <c r="A115500" s="47"/>
      <c r="B115500" s="60"/>
    </row>
    <row r="115501" spans="1:2" x14ac:dyDescent="0.2">
      <c r="A115501" s="47"/>
      <c r="B115501" s="60"/>
    </row>
    <row r="115502" spans="1:2" x14ac:dyDescent="0.2">
      <c r="A115502" s="47"/>
      <c r="B115502" s="60"/>
    </row>
    <row r="115503" spans="1:2" x14ac:dyDescent="0.2">
      <c r="A115503" s="47"/>
      <c r="B115503" s="60"/>
    </row>
    <row r="115504" spans="1:2" x14ac:dyDescent="0.2">
      <c r="A115504" s="47"/>
      <c r="B115504" s="60"/>
    </row>
    <row r="115505" spans="1:2" x14ac:dyDescent="0.2">
      <c r="A115505" s="47"/>
      <c r="B115505" s="60"/>
    </row>
    <row r="115506" spans="1:2" x14ac:dyDescent="0.2">
      <c r="A115506" s="47"/>
      <c r="B115506" s="60"/>
    </row>
    <row r="115507" spans="1:2" x14ac:dyDescent="0.2">
      <c r="A115507" s="47"/>
      <c r="B115507" s="60"/>
    </row>
    <row r="115508" spans="1:2" x14ac:dyDescent="0.2">
      <c r="A115508" s="47"/>
      <c r="B115508" s="60"/>
    </row>
    <row r="115509" spans="1:2" x14ac:dyDescent="0.2">
      <c r="A115509" s="47"/>
      <c r="B115509" s="60"/>
    </row>
    <row r="115510" spans="1:2" x14ac:dyDescent="0.2">
      <c r="A115510" s="47"/>
      <c r="B115510" s="60"/>
    </row>
    <row r="115511" spans="1:2" x14ac:dyDescent="0.2">
      <c r="A115511" s="47"/>
      <c r="B115511" s="60"/>
    </row>
    <row r="115512" spans="1:2" x14ac:dyDescent="0.2">
      <c r="A115512" s="47"/>
      <c r="B115512" s="60"/>
    </row>
    <row r="115513" spans="1:2" x14ac:dyDescent="0.2">
      <c r="A115513" s="47"/>
      <c r="B115513" s="60"/>
    </row>
    <row r="115514" spans="1:2" x14ac:dyDescent="0.2">
      <c r="A115514" s="47"/>
      <c r="B115514" s="60"/>
    </row>
    <row r="115515" spans="1:2" x14ac:dyDescent="0.2">
      <c r="A115515" s="47"/>
      <c r="B115515" s="60"/>
    </row>
    <row r="115516" spans="1:2" x14ac:dyDescent="0.2">
      <c r="A115516" s="47"/>
      <c r="B115516" s="60"/>
    </row>
    <row r="115517" spans="1:2" x14ac:dyDescent="0.2">
      <c r="A115517" s="47"/>
      <c r="B115517" s="60"/>
    </row>
    <row r="115518" spans="1:2" x14ac:dyDescent="0.2">
      <c r="A115518" s="47"/>
      <c r="B115518" s="60"/>
    </row>
    <row r="115519" spans="1:2" x14ac:dyDescent="0.2">
      <c r="A115519" s="47"/>
      <c r="B115519" s="60"/>
    </row>
    <row r="115520" spans="1:2" x14ac:dyDescent="0.2">
      <c r="A115520" s="47"/>
      <c r="B115520" s="60"/>
    </row>
    <row r="115521" spans="1:2" x14ac:dyDescent="0.2">
      <c r="A115521" s="47"/>
      <c r="B115521" s="60"/>
    </row>
    <row r="115522" spans="1:2" x14ac:dyDescent="0.2">
      <c r="A115522" s="47"/>
      <c r="B115522" s="60"/>
    </row>
    <row r="115523" spans="1:2" x14ac:dyDescent="0.2">
      <c r="A115523" s="47"/>
      <c r="B115523" s="60"/>
    </row>
    <row r="115524" spans="1:2" x14ac:dyDescent="0.2">
      <c r="A115524" s="47"/>
      <c r="B115524" s="60"/>
    </row>
    <row r="115525" spans="1:2" x14ac:dyDescent="0.2">
      <c r="A115525" s="47"/>
      <c r="B115525" s="60"/>
    </row>
    <row r="115526" spans="1:2" x14ac:dyDescent="0.2">
      <c r="A115526" s="47"/>
      <c r="B115526" s="60"/>
    </row>
    <row r="115527" spans="1:2" x14ac:dyDescent="0.2">
      <c r="A115527" s="47"/>
      <c r="B115527" s="60"/>
    </row>
    <row r="115528" spans="1:2" x14ac:dyDescent="0.2">
      <c r="A115528" s="47"/>
      <c r="B115528" s="60"/>
    </row>
    <row r="115529" spans="1:2" x14ac:dyDescent="0.2">
      <c r="A115529" s="47"/>
      <c r="B115529" s="60"/>
    </row>
    <row r="115530" spans="1:2" x14ac:dyDescent="0.2">
      <c r="A115530" s="47"/>
      <c r="B115530" s="60"/>
    </row>
    <row r="115531" spans="1:2" x14ac:dyDescent="0.2">
      <c r="A115531" s="47"/>
      <c r="B115531" s="60"/>
    </row>
    <row r="115532" spans="1:2" x14ac:dyDescent="0.2">
      <c r="A115532" s="47"/>
      <c r="B115532" s="60"/>
    </row>
    <row r="115533" spans="1:2" x14ac:dyDescent="0.2">
      <c r="A115533" s="47"/>
      <c r="B115533" s="60"/>
    </row>
    <row r="115534" spans="1:2" x14ac:dyDescent="0.2">
      <c r="A115534" s="47"/>
      <c r="B115534" s="60"/>
    </row>
    <row r="115535" spans="1:2" x14ac:dyDescent="0.2">
      <c r="A115535" s="47"/>
      <c r="B115535" s="60"/>
    </row>
    <row r="115536" spans="1:2" x14ac:dyDescent="0.2">
      <c r="A115536" s="47"/>
      <c r="B115536" s="60"/>
    </row>
    <row r="115537" spans="1:2" x14ac:dyDescent="0.2">
      <c r="A115537" s="47"/>
      <c r="B115537" s="60"/>
    </row>
    <row r="115538" spans="1:2" x14ac:dyDescent="0.2">
      <c r="A115538" s="47"/>
      <c r="B115538" s="60"/>
    </row>
    <row r="115539" spans="1:2" x14ac:dyDescent="0.2">
      <c r="A115539" s="47"/>
      <c r="B115539" s="60"/>
    </row>
    <row r="115540" spans="1:2" x14ac:dyDescent="0.2">
      <c r="A115540" s="47"/>
      <c r="B115540" s="60"/>
    </row>
    <row r="115541" spans="1:2" x14ac:dyDescent="0.2">
      <c r="A115541" s="47"/>
      <c r="B115541" s="60"/>
    </row>
    <row r="115542" spans="1:2" x14ac:dyDescent="0.2">
      <c r="A115542" s="47"/>
      <c r="B115542" s="60"/>
    </row>
    <row r="115543" spans="1:2" x14ac:dyDescent="0.2">
      <c r="A115543" s="47"/>
      <c r="B115543" s="60"/>
    </row>
    <row r="115544" spans="1:2" x14ac:dyDescent="0.2">
      <c r="A115544" s="47"/>
      <c r="B115544" s="60"/>
    </row>
    <row r="115545" spans="1:2" x14ac:dyDescent="0.2">
      <c r="A115545" s="47"/>
      <c r="B115545" s="60"/>
    </row>
    <row r="115546" spans="1:2" x14ac:dyDescent="0.2">
      <c r="A115546" s="47"/>
      <c r="B115546" s="60"/>
    </row>
    <row r="115547" spans="1:2" x14ac:dyDescent="0.2">
      <c r="A115547" s="47"/>
      <c r="B115547" s="60"/>
    </row>
    <row r="115548" spans="1:2" x14ac:dyDescent="0.2">
      <c r="A115548" s="47"/>
      <c r="B115548" s="60"/>
    </row>
    <row r="115549" spans="1:2" x14ac:dyDescent="0.2">
      <c r="A115549" s="47"/>
      <c r="B115549" s="60"/>
    </row>
    <row r="115550" spans="1:2" x14ac:dyDescent="0.2">
      <c r="A115550" s="47"/>
      <c r="B115550" s="60"/>
    </row>
    <row r="115551" spans="1:2" x14ac:dyDescent="0.2">
      <c r="A115551" s="47"/>
      <c r="B115551" s="60"/>
    </row>
    <row r="115552" spans="1:2" x14ac:dyDescent="0.2">
      <c r="A115552" s="47"/>
      <c r="B115552" s="60"/>
    </row>
    <row r="115553" spans="1:2" x14ac:dyDescent="0.2">
      <c r="A115553" s="47"/>
      <c r="B115553" s="60"/>
    </row>
    <row r="115554" spans="1:2" x14ac:dyDescent="0.2">
      <c r="A115554" s="47"/>
      <c r="B115554" s="60"/>
    </row>
    <row r="115555" spans="1:2" x14ac:dyDescent="0.2">
      <c r="A115555" s="47"/>
      <c r="B115555" s="60"/>
    </row>
    <row r="115556" spans="1:2" x14ac:dyDescent="0.2">
      <c r="A115556" s="47"/>
      <c r="B115556" s="60"/>
    </row>
    <row r="115557" spans="1:2" x14ac:dyDescent="0.2">
      <c r="A115557" s="47"/>
      <c r="B115557" s="60"/>
    </row>
    <row r="115558" spans="1:2" x14ac:dyDescent="0.2">
      <c r="A115558" s="47"/>
      <c r="B115558" s="60"/>
    </row>
    <row r="115559" spans="1:2" x14ac:dyDescent="0.2">
      <c r="A115559" s="47"/>
      <c r="B115559" s="60"/>
    </row>
    <row r="115560" spans="1:2" x14ac:dyDescent="0.2">
      <c r="A115560" s="47"/>
      <c r="B115560" s="60"/>
    </row>
    <row r="115561" spans="1:2" x14ac:dyDescent="0.2">
      <c r="A115561" s="47"/>
      <c r="B115561" s="60"/>
    </row>
    <row r="115562" spans="1:2" x14ac:dyDescent="0.2">
      <c r="A115562" s="47"/>
      <c r="B115562" s="60"/>
    </row>
    <row r="115563" spans="1:2" x14ac:dyDescent="0.2">
      <c r="A115563" s="47"/>
      <c r="B115563" s="60"/>
    </row>
    <row r="115564" spans="1:2" x14ac:dyDescent="0.2">
      <c r="A115564" s="47"/>
      <c r="B115564" s="60"/>
    </row>
    <row r="115565" spans="1:2" x14ac:dyDescent="0.2">
      <c r="A115565" s="47"/>
      <c r="B115565" s="60"/>
    </row>
    <row r="115566" spans="1:2" x14ac:dyDescent="0.2">
      <c r="A115566" s="47"/>
      <c r="B115566" s="60"/>
    </row>
    <row r="115567" spans="1:2" x14ac:dyDescent="0.2">
      <c r="A115567" s="47"/>
      <c r="B115567" s="60"/>
    </row>
    <row r="115568" spans="1:2" x14ac:dyDescent="0.2">
      <c r="A115568" s="47"/>
      <c r="B115568" s="60"/>
    </row>
    <row r="115569" spans="1:2" x14ac:dyDescent="0.2">
      <c r="A115569" s="47"/>
      <c r="B115569" s="60"/>
    </row>
    <row r="115570" spans="1:2" x14ac:dyDescent="0.2">
      <c r="A115570" s="47"/>
      <c r="B115570" s="60"/>
    </row>
    <row r="115571" spans="1:2" x14ac:dyDescent="0.2">
      <c r="A115571" s="47"/>
      <c r="B115571" s="60"/>
    </row>
    <row r="115572" spans="1:2" x14ac:dyDescent="0.2">
      <c r="A115572" s="47"/>
      <c r="B115572" s="60"/>
    </row>
    <row r="115573" spans="1:2" x14ac:dyDescent="0.2">
      <c r="A115573" s="47"/>
      <c r="B115573" s="60"/>
    </row>
    <row r="115574" spans="1:2" x14ac:dyDescent="0.2">
      <c r="A115574" s="47"/>
      <c r="B115574" s="60"/>
    </row>
    <row r="115575" spans="1:2" x14ac:dyDescent="0.2">
      <c r="A115575" s="47"/>
      <c r="B115575" s="60"/>
    </row>
    <row r="115576" spans="1:2" x14ac:dyDescent="0.2">
      <c r="A115576" s="47"/>
      <c r="B115576" s="60"/>
    </row>
    <row r="115577" spans="1:2" x14ac:dyDescent="0.2">
      <c r="A115577" s="47"/>
      <c r="B115577" s="60"/>
    </row>
    <row r="115578" spans="1:2" x14ac:dyDescent="0.2">
      <c r="A115578" s="47"/>
      <c r="B115578" s="60"/>
    </row>
    <row r="115579" spans="1:2" x14ac:dyDescent="0.2">
      <c r="A115579" s="47"/>
      <c r="B115579" s="60"/>
    </row>
    <row r="115580" spans="1:2" x14ac:dyDescent="0.2">
      <c r="A115580" s="47"/>
      <c r="B115580" s="60"/>
    </row>
    <row r="115581" spans="1:2" x14ac:dyDescent="0.2">
      <c r="A115581" s="47"/>
      <c r="B115581" s="60"/>
    </row>
    <row r="115582" spans="1:2" x14ac:dyDescent="0.2">
      <c r="A115582" s="47"/>
      <c r="B115582" s="60"/>
    </row>
    <row r="115583" spans="1:2" x14ac:dyDescent="0.2">
      <c r="A115583" s="47"/>
      <c r="B115583" s="60"/>
    </row>
    <row r="115584" spans="1:2" x14ac:dyDescent="0.2">
      <c r="A115584" s="47"/>
      <c r="B115584" s="60"/>
    </row>
    <row r="115585" spans="1:2" x14ac:dyDescent="0.2">
      <c r="A115585" s="47"/>
      <c r="B115585" s="60"/>
    </row>
    <row r="115586" spans="1:2" x14ac:dyDescent="0.2">
      <c r="A115586" s="47"/>
      <c r="B115586" s="60"/>
    </row>
    <row r="115587" spans="1:2" x14ac:dyDescent="0.2">
      <c r="A115587" s="47"/>
      <c r="B115587" s="60"/>
    </row>
    <row r="115588" spans="1:2" x14ac:dyDescent="0.2">
      <c r="A115588" s="47"/>
      <c r="B115588" s="60"/>
    </row>
    <row r="115589" spans="1:2" x14ac:dyDescent="0.2">
      <c r="A115589" s="47"/>
      <c r="B115589" s="60"/>
    </row>
    <row r="115590" spans="1:2" x14ac:dyDescent="0.2">
      <c r="A115590" s="47"/>
      <c r="B115590" s="60"/>
    </row>
    <row r="115591" spans="1:2" x14ac:dyDescent="0.2">
      <c r="A115591" s="47"/>
      <c r="B115591" s="60"/>
    </row>
    <row r="115592" spans="1:2" x14ac:dyDescent="0.2">
      <c r="A115592" s="47"/>
      <c r="B115592" s="60"/>
    </row>
    <row r="115593" spans="1:2" x14ac:dyDescent="0.2">
      <c r="A115593" s="47"/>
      <c r="B115593" s="60"/>
    </row>
    <row r="115594" spans="1:2" x14ac:dyDescent="0.2">
      <c r="A115594" s="47"/>
      <c r="B115594" s="60"/>
    </row>
    <row r="115595" spans="1:2" x14ac:dyDescent="0.2">
      <c r="A115595" s="47"/>
      <c r="B115595" s="60"/>
    </row>
    <row r="115596" spans="1:2" x14ac:dyDescent="0.2">
      <c r="A115596" s="47"/>
      <c r="B115596" s="60"/>
    </row>
    <row r="115597" spans="1:2" x14ac:dyDescent="0.2">
      <c r="A115597" s="47"/>
      <c r="B115597" s="60"/>
    </row>
    <row r="115598" spans="1:2" x14ac:dyDescent="0.2">
      <c r="A115598" s="47"/>
      <c r="B115598" s="60"/>
    </row>
    <row r="115599" spans="1:2" x14ac:dyDescent="0.2">
      <c r="A115599" s="47"/>
      <c r="B115599" s="60"/>
    </row>
    <row r="115600" spans="1:2" x14ac:dyDescent="0.2">
      <c r="A115600" s="47"/>
      <c r="B115600" s="60"/>
    </row>
    <row r="115601" spans="1:2" x14ac:dyDescent="0.2">
      <c r="A115601" s="47"/>
      <c r="B115601" s="60"/>
    </row>
    <row r="115602" spans="1:2" x14ac:dyDescent="0.2">
      <c r="A115602" s="47"/>
      <c r="B115602" s="60"/>
    </row>
    <row r="115603" spans="1:2" x14ac:dyDescent="0.2">
      <c r="A115603" s="47"/>
      <c r="B115603" s="60"/>
    </row>
    <row r="115604" spans="1:2" x14ac:dyDescent="0.2">
      <c r="A115604" s="47"/>
      <c r="B115604" s="60"/>
    </row>
    <row r="115605" spans="1:2" x14ac:dyDescent="0.2">
      <c r="A115605" s="47"/>
      <c r="B115605" s="60"/>
    </row>
    <row r="115606" spans="1:2" x14ac:dyDescent="0.2">
      <c r="A115606" s="47"/>
      <c r="B115606" s="60"/>
    </row>
    <row r="115607" spans="1:2" x14ac:dyDescent="0.2">
      <c r="A115607" s="47"/>
      <c r="B115607" s="60"/>
    </row>
    <row r="115608" spans="1:2" x14ac:dyDescent="0.2">
      <c r="A115608" s="47"/>
      <c r="B115608" s="60"/>
    </row>
    <row r="115609" spans="1:2" x14ac:dyDescent="0.2">
      <c r="A115609" s="47"/>
      <c r="B115609" s="60"/>
    </row>
    <row r="115610" spans="1:2" x14ac:dyDescent="0.2">
      <c r="A115610" s="47"/>
      <c r="B115610" s="60"/>
    </row>
    <row r="115611" spans="1:2" x14ac:dyDescent="0.2">
      <c r="A115611" s="47"/>
      <c r="B115611" s="60"/>
    </row>
    <row r="115612" spans="1:2" x14ac:dyDescent="0.2">
      <c r="A115612" s="47"/>
      <c r="B115612" s="60"/>
    </row>
    <row r="115613" spans="1:2" x14ac:dyDescent="0.2">
      <c r="A115613" s="47"/>
      <c r="B115613" s="60"/>
    </row>
    <row r="115614" spans="1:2" x14ac:dyDescent="0.2">
      <c r="A115614" s="47"/>
      <c r="B115614" s="60"/>
    </row>
    <row r="115615" spans="1:2" x14ac:dyDescent="0.2">
      <c r="A115615" s="47"/>
      <c r="B115615" s="60"/>
    </row>
    <row r="115616" spans="1:2" x14ac:dyDescent="0.2">
      <c r="A115616" s="47"/>
      <c r="B115616" s="60"/>
    </row>
    <row r="115617" spans="1:2" x14ac:dyDescent="0.2">
      <c r="A115617" s="47"/>
      <c r="B115617" s="60"/>
    </row>
    <row r="115618" spans="1:2" x14ac:dyDescent="0.2">
      <c r="A115618" s="47"/>
      <c r="B115618" s="60"/>
    </row>
    <row r="115619" spans="1:2" x14ac:dyDescent="0.2">
      <c r="A115619" s="47"/>
      <c r="B115619" s="60"/>
    </row>
    <row r="115620" spans="1:2" x14ac:dyDescent="0.2">
      <c r="A115620" s="47"/>
      <c r="B115620" s="60"/>
    </row>
    <row r="115621" spans="1:2" x14ac:dyDescent="0.2">
      <c r="A115621" s="47"/>
      <c r="B115621" s="60"/>
    </row>
    <row r="115622" spans="1:2" x14ac:dyDescent="0.2">
      <c r="A115622" s="47"/>
      <c r="B115622" s="60"/>
    </row>
    <row r="115623" spans="1:2" x14ac:dyDescent="0.2">
      <c r="A115623" s="47"/>
      <c r="B115623" s="60"/>
    </row>
    <row r="115624" spans="1:2" x14ac:dyDescent="0.2">
      <c r="A115624" s="47"/>
      <c r="B115624" s="60"/>
    </row>
    <row r="115625" spans="1:2" x14ac:dyDescent="0.2">
      <c r="A115625" s="47"/>
      <c r="B115625" s="60"/>
    </row>
    <row r="115626" spans="1:2" x14ac:dyDescent="0.2">
      <c r="A115626" s="47"/>
      <c r="B115626" s="60"/>
    </row>
    <row r="115627" spans="1:2" x14ac:dyDescent="0.2">
      <c r="A115627" s="47"/>
      <c r="B115627" s="60"/>
    </row>
    <row r="115628" spans="1:2" x14ac:dyDescent="0.2">
      <c r="A115628" s="47"/>
      <c r="B115628" s="60"/>
    </row>
    <row r="115629" spans="1:2" x14ac:dyDescent="0.2">
      <c r="A115629" s="47"/>
      <c r="B115629" s="60"/>
    </row>
    <row r="115630" spans="1:2" x14ac:dyDescent="0.2">
      <c r="A115630" s="47"/>
      <c r="B115630" s="60"/>
    </row>
    <row r="115631" spans="1:2" x14ac:dyDescent="0.2">
      <c r="A115631" s="47"/>
      <c r="B115631" s="60"/>
    </row>
    <row r="115632" spans="1:2" x14ac:dyDescent="0.2">
      <c r="A115632" s="47"/>
      <c r="B115632" s="60"/>
    </row>
    <row r="115633" spans="1:2" x14ac:dyDescent="0.2">
      <c r="A115633" s="47"/>
      <c r="B115633" s="60"/>
    </row>
    <row r="115634" spans="1:2" x14ac:dyDescent="0.2">
      <c r="A115634" s="47"/>
      <c r="B115634" s="60"/>
    </row>
    <row r="115635" spans="1:2" x14ac:dyDescent="0.2">
      <c r="A115635" s="47"/>
      <c r="B115635" s="60"/>
    </row>
    <row r="115636" spans="1:2" x14ac:dyDescent="0.2">
      <c r="A115636" s="47"/>
      <c r="B115636" s="60"/>
    </row>
    <row r="115637" spans="1:2" x14ac:dyDescent="0.2">
      <c r="A115637" s="47"/>
      <c r="B115637" s="60"/>
    </row>
    <row r="115638" spans="1:2" x14ac:dyDescent="0.2">
      <c r="A115638" s="47"/>
      <c r="B115638" s="60"/>
    </row>
    <row r="115639" spans="1:2" x14ac:dyDescent="0.2">
      <c r="A115639" s="47"/>
      <c r="B115639" s="60"/>
    </row>
    <row r="115640" spans="1:2" x14ac:dyDescent="0.2">
      <c r="A115640" s="47"/>
      <c r="B115640" s="60"/>
    </row>
    <row r="115641" spans="1:2" x14ac:dyDescent="0.2">
      <c r="A115641" s="47"/>
      <c r="B115641" s="60"/>
    </row>
    <row r="115642" spans="1:2" x14ac:dyDescent="0.2">
      <c r="A115642" s="47"/>
      <c r="B115642" s="60"/>
    </row>
    <row r="115643" spans="1:2" x14ac:dyDescent="0.2">
      <c r="A115643" s="47"/>
      <c r="B115643" s="60"/>
    </row>
    <row r="115644" spans="1:2" x14ac:dyDescent="0.2">
      <c r="A115644" s="47"/>
      <c r="B115644" s="60"/>
    </row>
    <row r="115645" spans="1:2" x14ac:dyDescent="0.2">
      <c r="A115645" s="47"/>
      <c r="B115645" s="60"/>
    </row>
    <row r="115646" spans="1:2" x14ac:dyDescent="0.2">
      <c r="A115646" s="47"/>
      <c r="B115646" s="60"/>
    </row>
    <row r="115647" spans="1:2" x14ac:dyDescent="0.2">
      <c r="A115647" s="47"/>
      <c r="B115647" s="60"/>
    </row>
    <row r="115648" spans="1:2" x14ac:dyDescent="0.2">
      <c r="A115648" s="47"/>
      <c r="B115648" s="60"/>
    </row>
    <row r="115649" spans="1:2" x14ac:dyDescent="0.2">
      <c r="A115649" s="47"/>
      <c r="B115649" s="60"/>
    </row>
    <row r="115650" spans="1:2" x14ac:dyDescent="0.2">
      <c r="A115650" s="47"/>
      <c r="B115650" s="60"/>
    </row>
    <row r="115651" spans="1:2" x14ac:dyDescent="0.2">
      <c r="A115651" s="47"/>
      <c r="B115651" s="60"/>
    </row>
    <row r="115652" spans="1:2" x14ac:dyDescent="0.2">
      <c r="A115652" s="47"/>
      <c r="B115652" s="60"/>
    </row>
    <row r="115653" spans="1:2" x14ac:dyDescent="0.2">
      <c r="A115653" s="47"/>
      <c r="B115653" s="60"/>
    </row>
    <row r="115654" spans="1:2" x14ac:dyDescent="0.2">
      <c r="A115654" s="47"/>
      <c r="B115654" s="60"/>
    </row>
    <row r="115655" spans="1:2" x14ac:dyDescent="0.2">
      <c r="A115655" s="47"/>
      <c r="B115655" s="60"/>
    </row>
    <row r="115656" spans="1:2" x14ac:dyDescent="0.2">
      <c r="A115656" s="47"/>
      <c r="B115656" s="60"/>
    </row>
    <row r="115657" spans="1:2" x14ac:dyDescent="0.2">
      <c r="A115657" s="47"/>
      <c r="B115657" s="60"/>
    </row>
    <row r="115658" spans="1:2" x14ac:dyDescent="0.2">
      <c r="A115658" s="47"/>
      <c r="B115658" s="60"/>
    </row>
    <row r="115659" spans="1:2" x14ac:dyDescent="0.2">
      <c r="A115659" s="47"/>
      <c r="B115659" s="60"/>
    </row>
    <row r="115660" spans="1:2" x14ac:dyDescent="0.2">
      <c r="A115660" s="47"/>
      <c r="B115660" s="60"/>
    </row>
    <row r="115661" spans="1:2" x14ac:dyDescent="0.2">
      <c r="A115661" s="47"/>
      <c r="B115661" s="60"/>
    </row>
    <row r="115662" spans="1:2" x14ac:dyDescent="0.2">
      <c r="A115662" s="47"/>
      <c r="B115662" s="60"/>
    </row>
    <row r="115663" spans="1:2" x14ac:dyDescent="0.2">
      <c r="A115663" s="47"/>
      <c r="B115663" s="60"/>
    </row>
    <row r="115664" spans="1:2" x14ac:dyDescent="0.2">
      <c r="A115664" s="47"/>
      <c r="B115664" s="60"/>
    </row>
    <row r="115665" spans="1:2" x14ac:dyDescent="0.2">
      <c r="A115665" s="47"/>
      <c r="B115665" s="60"/>
    </row>
    <row r="115666" spans="1:2" x14ac:dyDescent="0.2">
      <c r="A115666" s="47"/>
      <c r="B115666" s="60"/>
    </row>
    <row r="115667" spans="1:2" x14ac:dyDescent="0.2">
      <c r="A115667" s="47"/>
      <c r="B115667" s="60"/>
    </row>
    <row r="115668" spans="1:2" x14ac:dyDescent="0.2">
      <c r="A115668" s="47"/>
      <c r="B115668" s="60"/>
    </row>
    <row r="115669" spans="1:2" x14ac:dyDescent="0.2">
      <c r="A115669" s="47"/>
      <c r="B115669" s="60"/>
    </row>
    <row r="115670" spans="1:2" x14ac:dyDescent="0.2">
      <c r="A115670" s="47"/>
      <c r="B115670" s="60"/>
    </row>
    <row r="115671" spans="1:2" x14ac:dyDescent="0.2">
      <c r="A115671" s="47"/>
      <c r="B115671" s="60"/>
    </row>
    <row r="115672" spans="1:2" x14ac:dyDescent="0.2">
      <c r="A115672" s="47"/>
      <c r="B115672" s="60"/>
    </row>
    <row r="115673" spans="1:2" x14ac:dyDescent="0.2">
      <c r="A115673" s="47"/>
      <c r="B115673" s="60"/>
    </row>
    <row r="115674" spans="1:2" x14ac:dyDescent="0.2">
      <c r="A115674" s="47"/>
      <c r="B115674" s="60"/>
    </row>
    <row r="115675" spans="1:2" x14ac:dyDescent="0.2">
      <c r="A115675" s="47"/>
      <c r="B115675" s="60"/>
    </row>
    <row r="115676" spans="1:2" x14ac:dyDescent="0.2">
      <c r="A115676" s="47"/>
      <c r="B115676" s="60"/>
    </row>
    <row r="115677" spans="1:2" x14ac:dyDescent="0.2">
      <c r="A115677" s="47"/>
      <c r="B115677" s="60"/>
    </row>
    <row r="115678" spans="1:2" x14ac:dyDescent="0.2">
      <c r="A115678" s="47"/>
      <c r="B115678" s="60"/>
    </row>
    <row r="115679" spans="1:2" x14ac:dyDescent="0.2">
      <c r="A115679" s="47"/>
      <c r="B115679" s="60"/>
    </row>
    <row r="115680" spans="1:2" x14ac:dyDescent="0.2">
      <c r="A115680" s="47"/>
      <c r="B115680" s="60"/>
    </row>
    <row r="115681" spans="1:2" x14ac:dyDescent="0.2">
      <c r="A115681" s="47"/>
      <c r="B115681" s="60"/>
    </row>
    <row r="115682" spans="1:2" x14ac:dyDescent="0.2">
      <c r="A115682" s="47"/>
      <c r="B115682" s="60"/>
    </row>
    <row r="115683" spans="1:2" x14ac:dyDescent="0.2">
      <c r="A115683" s="47"/>
      <c r="B115683" s="60"/>
    </row>
    <row r="115684" spans="1:2" x14ac:dyDescent="0.2">
      <c r="A115684" s="47"/>
      <c r="B115684" s="60"/>
    </row>
    <row r="115685" spans="1:2" x14ac:dyDescent="0.2">
      <c r="A115685" s="47"/>
      <c r="B115685" s="60"/>
    </row>
    <row r="115686" spans="1:2" x14ac:dyDescent="0.2">
      <c r="A115686" s="47"/>
      <c r="B115686" s="60"/>
    </row>
    <row r="115687" spans="1:2" x14ac:dyDescent="0.2">
      <c r="A115687" s="47"/>
      <c r="B115687" s="60"/>
    </row>
    <row r="115688" spans="1:2" x14ac:dyDescent="0.2">
      <c r="A115688" s="47"/>
      <c r="B115688" s="60"/>
    </row>
    <row r="115689" spans="1:2" x14ac:dyDescent="0.2">
      <c r="A115689" s="47"/>
      <c r="B115689" s="60"/>
    </row>
    <row r="115690" spans="1:2" x14ac:dyDescent="0.2">
      <c r="A115690" s="47"/>
      <c r="B115690" s="60"/>
    </row>
    <row r="115691" spans="1:2" x14ac:dyDescent="0.2">
      <c r="A115691" s="47"/>
      <c r="B115691" s="60"/>
    </row>
    <row r="115692" spans="1:2" x14ac:dyDescent="0.2">
      <c r="A115692" s="47"/>
      <c r="B115692" s="60"/>
    </row>
    <row r="115693" spans="1:2" x14ac:dyDescent="0.2">
      <c r="A115693" s="47"/>
      <c r="B115693" s="60"/>
    </row>
    <row r="115694" spans="1:2" x14ac:dyDescent="0.2">
      <c r="A115694" s="47"/>
      <c r="B115694" s="60"/>
    </row>
    <row r="115695" spans="1:2" x14ac:dyDescent="0.2">
      <c r="A115695" s="47"/>
      <c r="B115695" s="60"/>
    </row>
    <row r="115696" spans="1:2" x14ac:dyDescent="0.2">
      <c r="A115696" s="47"/>
      <c r="B115696" s="60"/>
    </row>
    <row r="115697" spans="1:2" x14ac:dyDescent="0.2">
      <c r="A115697" s="47"/>
      <c r="B115697" s="60"/>
    </row>
    <row r="115698" spans="1:2" x14ac:dyDescent="0.2">
      <c r="A115698" s="47"/>
      <c r="B115698" s="60"/>
    </row>
    <row r="115699" spans="1:2" x14ac:dyDescent="0.2">
      <c r="A115699" s="47"/>
      <c r="B115699" s="60"/>
    </row>
    <row r="115700" spans="1:2" x14ac:dyDescent="0.2">
      <c r="A115700" s="47"/>
      <c r="B115700" s="60"/>
    </row>
    <row r="115701" spans="1:2" x14ac:dyDescent="0.2">
      <c r="A115701" s="47"/>
      <c r="B115701" s="60"/>
    </row>
    <row r="115702" spans="1:2" x14ac:dyDescent="0.2">
      <c r="A115702" s="47"/>
      <c r="B115702" s="60"/>
    </row>
    <row r="115703" spans="1:2" x14ac:dyDescent="0.2">
      <c r="A115703" s="47"/>
      <c r="B115703" s="60"/>
    </row>
    <row r="115704" spans="1:2" x14ac:dyDescent="0.2">
      <c r="A115704" s="47"/>
      <c r="B115704" s="60"/>
    </row>
    <row r="115705" spans="1:2" x14ac:dyDescent="0.2">
      <c r="A115705" s="47"/>
      <c r="B115705" s="60"/>
    </row>
    <row r="115706" spans="1:2" x14ac:dyDescent="0.2">
      <c r="A115706" s="47"/>
      <c r="B115706" s="60"/>
    </row>
    <row r="115707" spans="1:2" x14ac:dyDescent="0.2">
      <c r="A115707" s="47"/>
      <c r="B115707" s="60"/>
    </row>
    <row r="115708" spans="1:2" x14ac:dyDescent="0.2">
      <c r="A115708" s="47"/>
      <c r="B115708" s="60"/>
    </row>
    <row r="115709" spans="1:2" x14ac:dyDescent="0.2">
      <c r="A115709" s="47"/>
      <c r="B115709" s="60"/>
    </row>
    <row r="115710" spans="1:2" x14ac:dyDescent="0.2">
      <c r="A115710" s="47"/>
      <c r="B115710" s="60"/>
    </row>
    <row r="115711" spans="1:2" x14ac:dyDescent="0.2">
      <c r="A115711" s="47"/>
      <c r="B115711" s="60"/>
    </row>
    <row r="115712" spans="1:2" x14ac:dyDescent="0.2">
      <c r="A115712" s="47"/>
      <c r="B115712" s="60"/>
    </row>
    <row r="115713" spans="1:2" x14ac:dyDescent="0.2">
      <c r="A115713" s="47"/>
      <c r="B115713" s="60"/>
    </row>
    <row r="115714" spans="1:2" x14ac:dyDescent="0.2">
      <c r="A115714" s="47"/>
      <c r="B115714" s="60"/>
    </row>
    <row r="115715" spans="1:2" x14ac:dyDescent="0.2">
      <c r="A115715" s="47"/>
      <c r="B115715" s="60"/>
    </row>
    <row r="115716" spans="1:2" x14ac:dyDescent="0.2">
      <c r="A115716" s="47"/>
      <c r="B115716" s="60"/>
    </row>
    <row r="115717" spans="1:2" x14ac:dyDescent="0.2">
      <c r="A115717" s="47"/>
      <c r="B115717" s="60"/>
    </row>
    <row r="115718" spans="1:2" x14ac:dyDescent="0.2">
      <c r="A115718" s="47"/>
      <c r="B115718" s="60"/>
    </row>
    <row r="115719" spans="1:2" x14ac:dyDescent="0.2">
      <c r="A115719" s="47"/>
      <c r="B115719" s="60"/>
    </row>
    <row r="115720" spans="1:2" x14ac:dyDescent="0.2">
      <c r="A115720" s="47"/>
      <c r="B115720" s="60"/>
    </row>
    <row r="115721" spans="1:2" x14ac:dyDescent="0.2">
      <c r="A115721" s="47"/>
      <c r="B115721" s="60"/>
    </row>
    <row r="115722" spans="1:2" x14ac:dyDescent="0.2">
      <c r="A115722" s="47"/>
      <c r="B115722" s="60"/>
    </row>
    <row r="115723" spans="1:2" x14ac:dyDescent="0.2">
      <c r="A115723" s="47"/>
      <c r="B115723" s="60"/>
    </row>
    <row r="115724" spans="1:2" x14ac:dyDescent="0.2">
      <c r="A115724" s="47"/>
      <c r="B115724" s="60"/>
    </row>
    <row r="115725" spans="1:2" x14ac:dyDescent="0.2">
      <c r="A115725" s="47"/>
      <c r="B115725" s="60"/>
    </row>
    <row r="115726" spans="1:2" x14ac:dyDescent="0.2">
      <c r="A115726" s="47"/>
      <c r="B115726" s="60"/>
    </row>
    <row r="115727" spans="1:2" x14ac:dyDescent="0.2">
      <c r="A115727" s="47"/>
      <c r="B115727" s="60"/>
    </row>
    <row r="115728" spans="1:2" x14ac:dyDescent="0.2">
      <c r="A115728" s="47"/>
      <c r="B115728" s="60"/>
    </row>
    <row r="115729" spans="1:2" x14ac:dyDescent="0.2">
      <c r="A115729" s="47"/>
      <c r="B115729" s="60"/>
    </row>
    <row r="115730" spans="1:2" x14ac:dyDescent="0.2">
      <c r="A115730" s="47"/>
      <c r="B115730" s="60"/>
    </row>
    <row r="115731" spans="1:2" x14ac:dyDescent="0.2">
      <c r="A115731" s="47"/>
      <c r="B115731" s="60"/>
    </row>
    <row r="115732" spans="1:2" x14ac:dyDescent="0.2">
      <c r="A115732" s="47"/>
      <c r="B115732" s="60"/>
    </row>
    <row r="115733" spans="1:2" x14ac:dyDescent="0.2">
      <c r="A115733" s="47"/>
      <c r="B115733" s="60"/>
    </row>
    <row r="115734" spans="1:2" x14ac:dyDescent="0.2">
      <c r="A115734" s="47"/>
      <c r="B115734" s="60"/>
    </row>
    <row r="115735" spans="1:2" x14ac:dyDescent="0.2">
      <c r="A115735" s="47"/>
      <c r="B115735" s="60"/>
    </row>
    <row r="115736" spans="1:2" x14ac:dyDescent="0.2">
      <c r="A115736" s="47"/>
      <c r="B115736" s="60"/>
    </row>
    <row r="115737" spans="1:2" x14ac:dyDescent="0.2">
      <c r="A115737" s="47"/>
      <c r="B115737" s="60"/>
    </row>
    <row r="115738" spans="1:2" x14ac:dyDescent="0.2">
      <c r="A115738" s="47"/>
      <c r="B115738" s="60"/>
    </row>
    <row r="115739" spans="1:2" x14ac:dyDescent="0.2">
      <c r="A115739" s="47"/>
      <c r="B115739" s="60"/>
    </row>
    <row r="115740" spans="1:2" x14ac:dyDescent="0.2">
      <c r="A115740" s="47"/>
      <c r="B115740" s="60"/>
    </row>
    <row r="115741" spans="1:2" x14ac:dyDescent="0.2">
      <c r="A115741" s="47"/>
      <c r="B115741" s="60"/>
    </row>
    <row r="115742" spans="1:2" x14ac:dyDescent="0.2">
      <c r="A115742" s="47"/>
      <c r="B115742" s="60"/>
    </row>
    <row r="115743" spans="1:2" x14ac:dyDescent="0.2">
      <c r="A115743" s="47"/>
      <c r="B115743" s="60"/>
    </row>
    <row r="115744" spans="1:2" x14ac:dyDescent="0.2">
      <c r="A115744" s="47"/>
      <c r="B115744" s="60"/>
    </row>
    <row r="115745" spans="1:2" x14ac:dyDescent="0.2">
      <c r="A115745" s="47"/>
      <c r="B115745" s="60"/>
    </row>
    <row r="115746" spans="1:2" x14ac:dyDescent="0.2">
      <c r="A115746" s="47"/>
      <c r="B115746" s="60"/>
    </row>
    <row r="115747" spans="1:2" x14ac:dyDescent="0.2">
      <c r="A115747" s="47"/>
      <c r="B115747" s="60"/>
    </row>
    <row r="115748" spans="1:2" x14ac:dyDescent="0.2">
      <c r="A115748" s="47"/>
      <c r="B115748" s="60"/>
    </row>
    <row r="115749" spans="1:2" x14ac:dyDescent="0.2">
      <c r="A115749" s="47"/>
      <c r="B115749" s="60"/>
    </row>
    <row r="115750" spans="1:2" x14ac:dyDescent="0.2">
      <c r="A115750" s="47"/>
      <c r="B115750" s="60"/>
    </row>
    <row r="115751" spans="1:2" x14ac:dyDescent="0.2">
      <c r="A115751" s="47"/>
      <c r="B115751" s="60"/>
    </row>
    <row r="115752" spans="1:2" x14ac:dyDescent="0.2">
      <c r="A115752" s="47"/>
      <c r="B115752" s="60"/>
    </row>
    <row r="115753" spans="1:2" x14ac:dyDescent="0.2">
      <c r="A115753" s="47"/>
      <c r="B115753" s="60"/>
    </row>
    <row r="115754" spans="1:2" x14ac:dyDescent="0.2">
      <c r="A115754" s="47"/>
      <c r="B115754" s="60"/>
    </row>
    <row r="115755" spans="1:2" x14ac:dyDescent="0.2">
      <c r="A115755" s="47"/>
      <c r="B115755" s="60"/>
    </row>
    <row r="115756" spans="1:2" x14ac:dyDescent="0.2">
      <c r="A115756" s="47"/>
      <c r="B115756" s="60"/>
    </row>
    <row r="115757" spans="1:2" x14ac:dyDescent="0.2">
      <c r="A115757" s="47"/>
      <c r="B115757" s="60"/>
    </row>
    <row r="115758" spans="1:2" x14ac:dyDescent="0.2">
      <c r="A115758" s="47"/>
      <c r="B115758" s="60"/>
    </row>
    <row r="115759" spans="1:2" x14ac:dyDescent="0.2">
      <c r="A115759" s="47"/>
      <c r="B115759" s="60"/>
    </row>
    <row r="115760" spans="1:2" x14ac:dyDescent="0.2">
      <c r="A115760" s="47"/>
      <c r="B115760" s="60"/>
    </row>
    <row r="115761" spans="1:2" x14ac:dyDescent="0.2">
      <c r="A115761" s="47"/>
      <c r="B115761" s="60"/>
    </row>
    <row r="115762" spans="1:2" x14ac:dyDescent="0.2">
      <c r="A115762" s="47"/>
      <c r="B115762" s="60"/>
    </row>
    <row r="115763" spans="1:2" x14ac:dyDescent="0.2">
      <c r="A115763" s="47"/>
      <c r="B115763" s="60"/>
    </row>
    <row r="115764" spans="1:2" x14ac:dyDescent="0.2">
      <c r="A115764" s="47"/>
      <c r="B115764" s="60"/>
    </row>
    <row r="115765" spans="1:2" x14ac:dyDescent="0.2">
      <c r="A115765" s="47"/>
      <c r="B115765" s="60"/>
    </row>
    <row r="115766" spans="1:2" x14ac:dyDescent="0.2">
      <c r="A115766" s="47"/>
      <c r="B115766" s="60"/>
    </row>
    <row r="115767" spans="1:2" x14ac:dyDescent="0.2">
      <c r="A115767" s="47"/>
      <c r="B115767" s="60"/>
    </row>
    <row r="115768" spans="1:2" x14ac:dyDescent="0.2">
      <c r="A115768" s="47"/>
      <c r="B115768" s="60"/>
    </row>
    <row r="115769" spans="1:2" x14ac:dyDescent="0.2">
      <c r="A115769" s="47"/>
      <c r="B115769" s="60"/>
    </row>
    <row r="115770" spans="1:2" x14ac:dyDescent="0.2">
      <c r="A115770" s="47"/>
      <c r="B115770" s="60"/>
    </row>
    <row r="115771" spans="1:2" x14ac:dyDescent="0.2">
      <c r="A115771" s="47"/>
      <c r="B115771" s="60"/>
    </row>
    <row r="115772" spans="1:2" x14ac:dyDescent="0.2">
      <c r="A115772" s="47"/>
      <c r="B115772" s="60"/>
    </row>
    <row r="115773" spans="1:2" x14ac:dyDescent="0.2">
      <c r="A115773" s="47"/>
      <c r="B115773" s="60"/>
    </row>
    <row r="115774" spans="1:2" x14ac:dyDescent="0.2">
      <c r="A115774" s="47"/>
      <c r="B115774" s="60"/>
    </row>
    <row r="115775" spans="1:2" x14ac:dyDescent="0.2">
      <c r="A115775" s="47"/>
      <c r="B115775" s="60"/>
    </row>
    <row r="115776" spans="1:2" x14ac:dyDescent="0.2">
      <c r="A115776" s="47"/>
      <c r="B115776" s="60"/>
    </row>
    <row r="115777" spans="1:2" x14ac:dyDescent="0.2">
      <c r="A115777" s="47"/>
      <c r="B115777" s="60"/>
    </row>
    <row r="115778" spans="1:2" x14ac:dyDescent="0.2">
      <c r="A115778" s="47"/>
      <c r="B115778" s="60"/>
    </row>
    <row r="115779" spans="1:2" x14ac:dyDescent="0.2">
      <c r="A115779" s="47"/>
      <c r="B115779" s="60"/>
    </row>
    <row r="115780" spans="1:2" x14ac:dyDescent="0.2">
      <c r="A115780" s="47"/>
      <c r="B115780" s="60"/>
    </row>
    <row r="115781" spans="1:2" x14ac:dyDescent="0.2">
      <c r="A115781" s="47"/>
      <c r="B115781" s="60"/>
    </row>
    <row r="115782" spans="1:2" x14ac:dyDescent="0.2">
      <c r="A115782" s="47"/>
      <c r="B115782" s="60"/>
    </row>
    <row r="115783" spans="1:2" x14ac:dyDescent="0.2">
      <c r="A115783" s="47"/>
      <c r="B115783" s="60"/>
    </row>
    <row r="115784" spans="1:2" x14ac:dyDescent="0.2">
      <c r="A115784" s="47"/>
      <c r="B115784" s="60"/>
    </row>
    <row r="115785" spans="1:2" x14ac:dyDescent="0.2">
      <c r="A115785" s="47"/>
      <c r="B115785" s="60"/>
    </row>
    <row r="115786" spans="1:2" x14ac:dyDescent="0.2">
      <c r="A115786" s="47"/>
      <c r="B115786" s="60"/>
    </row>
    <row r="115787" spans="1:2" x14ac:dyDescent="0.2">
      <c r="A115787" s="47"/>
      <c r="B115787" s="60"/>
    </row>
    <row r="115788" spans="1:2" x14ac:dyDescent="0.2">
      <c r="A115788" s="47"/>
      <c r="B115788" s="60"/>
    </row>
    <row r="115789" spans="1:2" x14ac:dyDescent="0.2">
      <c r="A115789" s="47"/>
      <c r="B115789" s="60"/>
    </row>
    <row r="115790" spans="1:2" x14ac:dyDescent="0.2">
      <c r="A115790" s="47"/>
      <c r="B115790" s="60"/>
    </row>
    <row r="115791" spans="1:2" x14ac:dyDescent="0.2">
      <c r="A115791" s="47"/>
      <c r="B115791" s="60"/>
    </row>
    <row r="115792" spans="1:2" x14ac:dyDescent="0.2">
      <c r="A115792" s="47"/>
      <c r="B115792" s="60"/>
    </row>
    <row r="115793" spans="1:2" x14ac:dyDescent="0.2">
      <c r="A115793" s="47"/>
      <c r="B115793" s="60"/>
    </row>
    <row r="115794" spans="1:2" x14ac:dyDescent="0.2">
      <c r="A115794" s="47"/>
      <c r="B115794" s="60"/>
    </row>
    <row r="115795" spans="1:2" x14ac:dyDescent="0.2">
      <c r="A115795" s="47"/>
      <c r="B115795" s="60"/>
    </row>
    <row r="115796" spans="1:2" x14ac:dyDescent="0.2">
      <c r="A115796" s="47"/>
      <c r="B115796" s="60"/>
    </row>
    <row r="115797" spans="1:2" x14ac:dyDescent="0.2">
      <c r="A115797" s="47"/>
      <c r="B115797" s="60"/>
    </row>
    <row r="115798" spans="1:2" x14ac:dyDescent="0.2">
      <c r="A115798" s="47"/>
      <c r="B115798" s="60"/>
    </row>
    <row r="115799" spans="1:2" x14ac:dyDescent="0.2">
      <c r="A115799" s="47"/>
      <c r="B115799" s="60"/>
    </row>
    <row r="115800" spans="1:2" x14ac:dyDescent="0.2">
      <c r="A115800" s="47"/>
      <c r="B115800" s="60"/>
    </row>
    <row r="115801" spans="1:2" x14ac:dyDescent="0.2">
      <c r="A115801" s="47"/>
      <c r="B115801" s="60"/>
    </row>
    <row r="115802" spans="1:2" x14ac:dyDescent="0.2">
      <c r="A115802" s="47"/>
      <c r="B115802" s="60"/>
    </row>
    <row r="115803" spans="1:2" x14ac:dyDescent="0.2">
      <c r="A115803" s="47"/>
      <c r="B115803" s="60"/>
    </row>
    <row r="115804" spans="1:2" x14ac:dyDescent="0.2">
      <c r="A115804" s="47"/>
      <c r="B115804" s="60"/>
    </row>
    <row r="115805" spans="1:2" x14ac:dyDescent="0.2">
      <c r="A115805" s="47"/>
      <c r="B115805" s="60"/>
    </row>
    <row r="115806" spans="1:2" x14ac:dyDescent="0.2">
      <c r="A115806" s="47"/>
      <c r="B115806" s="60"/>
    </row>
    <row r="115807" spans="1:2" x14ac:dyDescent="0.2">
      <c r="A115807" s="47"/>
      <c r="B115807" s="60"/>
    </row>
    <row r="115808" spans="1:2" x14ac:dyDescent="0.2">
      <c r="A115808" s="47"/>
      <c r="B115808" s="60"/>
    </row>
    <row r="115809" spans="1:2" x14ac:dyDescent="0.2">
      <c r="A115809" s="47"/>
      <c r="B115809" s="60"/>
    </row>
    <row r="115810" spans="1:2" x14ac:dyDescent="0.2">
      <c r="A115810" s="47"/>
      <c r="B115810" s="60"/>
    </row>
    <row r="115811" spans="1:2" x14ac:dyDescent="0.2">
      <c r="A115811" s="47"/>
      <c r="B115811" s="60"/>
    </row>
    <row r="115812" spans="1:2" x14ac:dyDescent="0.2">
      <c r="A115812" s="47"/>
      <c r="B115812" s="60"/>
    </row>
    <row r="115813" spans="1:2" x14ac:dyDescent="0.2">
      <c r="A115813" s="47"/>
      <c r="B115813" s="60"/>
    </row>
    <row r="115814" spans="1:2" x14ac:dyDescent="0.2">
      <c r="A115814" s="47"/>
      <c r="B115814" s="60"/>
    </row>
    <row r="115815" spans="1:2" x14ac:dyDescent="0.2">
      <c r="A115815" s="47"/>
      <c r="B115815" s="60"/>
    </row>
    <row r="115816" spans="1:2" x14ac:dyDescent="0.2">
      <c r="A115816" s="47"/>
      <c r="B115816" s="60"/>
    </row>
    <row r="115817" spans="1:2" x14ac:dyDescent="0.2">
      <c r="A115817" s="47"/>
      <c r="B115817" s="60"/>
    </row>
    <row r="115818" spans="1:2" x14ac:dyDescent="0.2">
      <c r="A115818" s="47"/>
      <c r="B115818" s="60"/>
    </row>
    <row r="115819" spans="1:2" x14ac:dyDescent="0.2">
      <c r="A115819" s="47"/>
      <c r="B115819" s="60"/>
    </row>
    <row r="115820" spans="1:2" x14ac:dyDescent="0.2">
      <c r="A115820" s="47"/>
      <c r="B115820" s="60"/>
    </row>
    <row r="115821" spans="1:2" x14ac:dyDescent="0.2">
      <c r="A115821" s="47"/>
      <c r="B115821" s="60"/>
    </row>
    <row r="115822" spans="1:2" x14ac:dyDescent="0.2">
      <c r="A115822" s="47"/>
      <c r="B115822" s="60"/>
    </row>
    <row r="115823" spans="1:2" x14ac:dyDescent="0.2">
      <c r="A115823" s="47"/>
      <c r="B115823" s="60"/>
    </row>
    <row r="115824" spans="1:2" x14ac:dyDescent="0.2">
      <c r="A115824" s="47"/>
      <c r="B115824" s="60"/>
    </row>
    <row r="115825" spans="1:2" x14ac:dyDescent="0.2">
      <c r="A115825" s="47"/>
      <c r="B115825" s="60"/>
    </row>
    <row r="115826" spans="1:2" x14ac:dyDescent="0.2">
      <c r="A115826" s="47"/>
      <c r="B115826" s="60"/>
    </row>
    <row r="115827" spans="1:2" x14ac:dyDescent="0.2">
      <c r="A115827" s="47"/>
      <c r="B115827" s="60"/>
    </row>
    <row r="115828" spans="1:2" x14ac:dyDescent="0.2">
      <c r="A115828" s="47"/>
      <c r="B115828" s="60"/>
    </row>
    <row r="115829" spans="1:2" x14ac:dyDescent="0.2">
      <c r="A115829" s="47"/>
      <c r="B115829" s="60"/>
    </row>
    <row r="115830" spans="1:2" x14ac:dyDescent="0.2">
      <c r="A115830" s="47"/>
      <c r="B115830" s="60"/>
    </row>
    <row r="115831" spans="1:2" x14ac:dyDescent="0.2">
      <c r="A115831" s="47"/>
      <c r="B115831" s="60"/>
    </row>
    <row r="115832" spans="1:2" x14ac:dyDescent="0.2">
      <c r="A115832" s="47"/>
      <c r="B115832" s="60"/>
    </row>
    <row r="115833" spans="1:2" x14ac:dyDescent="0.2">
      <c r="A115833" s="47"/>
      <c r="B115833" s="60"/>
    </row>
    <row r="115834" spans="1:2" x14ac:dyDescent="0.2">
      <c r="A115834" s="47"/>
      <c r="B115834" s="60"/>
    </row>
    <row r="115835" spans="1:2" x14ac:dyDescent="0.2">
      <c r="A115835" s="47"/>
      <c r="B115835" s="60"/>
    </row>
    <row r="115836" spans="1:2" x14ac:dyDescent="0.2">
      <c r="A115836" s="47"/>
      <c r="B115836" s="60"/>
    </row>
    <row r="115837" spans="1:2" x14ac:dyDescent="0.2">
      <c r="A115837" s="47"/>
      <c r="B115837" s="60"/>
    </row>
    <row r="115838" spans="1:2" x14ac:dyDescent="0.2">
      <c r="A115838" s="47"/>
      <c r="B115838" s="60"/>
    </row>
    <row r="115839" spans="1:2" x14ac:dyDescent="0.2">
      <c r="A115839" s="47"/>
      <c r="B115839" s="60"/>
    </row>
    <row r="115840" spans="1:2" x14ac:dyDescent="0.2">
      <c r="A115840" s="47"/>
      <c r="B115840" s="60"/>
    </row>
    <row r="115841" spans="1:2" x14ac:dyDescent="0.2">
      <c r="A115841" s="47"/>
      <c r="B115841" s="60"/>
    </row>
    <row r="115842" spans="1:2" x14ac:dyDescent="0.2">
      <c r="A115842" s="47"/>
      <c r="B115842" s="60"/>
    </row>
    <row r="115843" spans="1:2" x14ac:dyDescent="0.2">
      <c r="A115843" s="47"/>
      <c r="B115843" s="60"/>
    </row>
    <row r="115844" spans="1:2" x14ac:dyDescent="0.2">
      <c r="A115844" s="47"/>
      <c r="B115844" s="60"/>
    </row>
    <row r="115845" spans="1:2" x14ac:dyDescent="0.2">
      <c r="A115845" s="47"/>
      <c r="B115845" s="60"/>
    </row>
    <row r="115846" spans="1:2" x14ac:dyDescent="0.2">
      <c r="A115846" s="47"/>
      <c r="B115846" s="60"/>
    </row>
    <row r="115847" spans="1:2" x14ac:dyDescent="0.2">
      <c r="A115847" s="47"/>
      <c r="B115847" s="60"/>
    </row>
    <row r="115848" spans="1:2" x14ac:dyDescent="0.2">
      <c r="A115848" s="47"/>
      <c r="B115848" s="60"/>
    </row>
    <row r="115849" spans="1:2" x14ac:dyDescent="0.2">
      <c r="A115849" s="47"/>
      <c r="B115849" s="60"/>
    </row>
    <row r="115850" spans="1:2" x14ac:dyDescent="0.2">
      <c r="A115850" s="47"/>
      <c r="B115850" s="60"/>
    </row>
    <row r="115851" spans="1:2" x14ac:dyDescent="0.2">
      <c r="A115851" s="47"/>
      <c r="B115851" s="60"/>
    </row>
    <row r="115852" spans="1:2" x14ac:dyDescent="0.2">
      <c r="A115852" s="47"/>
      <c r="B115852" s="60"/>
    </row>
    <row r="115853" spans="1:2" x14ac:dyDescent="0.2">
      <c r="A115853" s="47"/>
      <c r="B115853" s="60"/>
    </row>
    <row r="115854" spans="1:2" x14ac:dyDescent="0.2">
      <c r="A115854" s="47"/>
      <c r="B115854" s="60"/>
    </row>
    <row r="115855" spans="1:2" x14ac:dyDescent="0.2">
      <c r="A115855" s="47"/>
      <c r="B115855" s="60"/>
    </row>
    <row r="115856" spans="1:2" x14ac:dyDescent="0.2">
      <c r="A115856" s="47"/>
      <c r="B115856" s="60"/>
    </row>
    <row r="115857" spans="1:2" x14ac:dyDescent="0.2">
      <c r="A115857" s="47"/>
      <c r="B115857" s="60"/>
    </row>
    <row r="115858" spans="1:2" x14ac:dyDescent="0.2">
      <c r="A115858" s="47"/>
      <c r="B115858" s="60"/>
    </row>
    <row r="115859" spans="1:2" x14ac:dyDescent="0.2">
      <c r="A115859" s="47"/>
      <c r="B115859" s="60"/>
    </row>
    <row r="115860" spans="1:2" x14ac:dyDescent="0.2">
      <c r="A115860" s="47"/>
      <c r="B115860" s="60"/>
    </row>
    <row r="115861" spans="1:2" x14ac:dyDescent="0.2">
      <c r="A115861" s="47"/>
      <c r="B115861" s="60"/>
    </row>
    <row r="115862" spans="1:2" x14ac:dyDescent="0.2">
      <c r="A115862" s="47"/>
      <c r="B115862" s="60"/>
    </row>
    <row r="115863" spans="1:2" x14ac:dyDescent="0.2">
      <c r="A115863" s="47"/>
      <c r="B115863" s="60"/>
    </row>
    <row r="115864" spans="1:2" x14ac:dyDescent="0.2">
      <c r="A115864" s="47"/>
      <c r="B115864" s="60"/>
    </row>
    <row r="115865" spans="1:2" x14ac:dyDescent="0.2">
      <c r="A115865" s="47"/>
      <c r="B115865" s="60"/>
    </row>
    <row r="115866" spans="1:2" x14ac:dyDescent="0.2">
      <c r="A115866" s="47"/>
      <c r="B115866" s="60"/>
    </row>
    <row r="115867" spans="1:2" x14ac:dyDescent="0.2">
      <c r="A115867" s="47"/>
      <c r="B115867" s="60"/>
    </row>
    <row r="115868" spans="1:2" x14ac:dyDescent="0.2">
      <c r="A115868" s="47"/>
      <c r="B115868" s="60"/>
    </row>
    <row r="115869" spans="1:2" x14ac:dyDescent="0.2">
      <c r="A115869" s="47"/>
      <c r="B115869" s="60"/>
    </row>
    <row r="115870" spans="1:2" x14ac:dyDescent="0.2">
      <c r="A115870" s="47"/>
      <c r="B115870" s="60"/>
    </row>
    <row r="115871" spans="1:2" x14ac:dyDescent="0.2">
      <c r="A115871" s="47"/>
      <c r="B115871" s="60"/>
    </row>
    <row r="115872" spans="1:2" x14ac:dyDescent="0.2">
      <c r="A115872" s="47"/>
      <c r="B115872" s="60"/>
    </row>
    <row r="115873" spans="1:2" x14ac:dyDescent="0.2">
      <c r="A115873" s="47"/>
      <c r="B115873" s="60"/>
    </row>
    <row r="115874" spans="1:2" x14ac:dyDescent="0.2">
      <c r="A115874" s="47"/>
      <c r="B115874" s="60"/>
    </row>
    <row r="115875" spans="1:2" x14ac:dyDescent="0.2">
      <c r="A115875" s="47"/>
      <c r="B115875" s="60"/>
    </row>
    <row r="115876" spans="1:2" x14ac:dyDescent="0.2">
      <c r="A115876" s="47"/>
      <c r="B115876" s="60"/>
    </row>
    <row r="115877" spans="1:2" x14ac:dyDescent="0.2">
      <c r="A115877" s="47"/>
      <c r="B115877" s="60"/>
    </row>
    <row r="115878" spans="1:2" x14ac:dyDescent="0.2">
      <c r="A115878" s="47"/>
      <c r="B115878" s="60"/>
    </row>
    <row r="115879" spans="1:2" x14ac:dyDescent="0.2">
      <c r="A115879" s="47"/>
      <c r="B115879" s="60"/>
    </row>
    <row r="115880" spans="1:2" x14ac:dyDescent="0.2">
      <c r="A115880" s="47"/>
      <c r="B115880" s="60"/>
    </row>
    <row r="115881" spans="1:2" x14ac:dyDescent="0.2">
      <c r="A115881" s="47"/>
      <c r="B115881" s="60"/>
    </row>
    <row r="115882" spans="1:2" x14ac:dyDescent="0.2">
      <c r="A115882" s="47"/>
      <c r="B115882" s="60"/>
    </row>
    <row r="115883" spans="1:2" x14ac:dyDescent="0.2">
      <c r="A115883" s="47"/>
      <c r="B115883" s="60"/>
    </row>
    <row r="115884" spans="1:2" x14ac:dyDescent="0.2">
      <c r="A115884" s="47"/>
      <c r="B115884" s="60"/>
    </row>
    <row r="115885" spans="1:2" x14ac:dyDescent="0.2">
      <c r="A115885" s="47"/>
      <c r="B115885" s="60"/>
    </row>
    <row r="115886" spans="1:2" x14ac:dyDescent="0.2">
      <c r="A115886" s="47"/>
      <c r="B115886" s="60"/>
    </row>
    <row r="115887" spans="1:2" x14ac:dyDescent="0.2">
      <c r="A115887" s="47"/>
      <c r="B115887" s="60"/>
    </row>
    <row r="115888" spans="1:2" x14ac:dyDescent="0.2">
      <c r="A115888" s="47"/>
      <c r="B115888" s="60"/>
    </row>
    <row r="115889" spans="1:2" x14ac:dyDescent="0.2">
      <c r="A115889" s="47"/>
      <c r="B115889" s="60"/>
    </row>
    <row r="115890" spans="1:2" x14ac:dyDescent="0.2">
      <c r="A115890" s="47"/>
      <c r="B115890" s="60"/>
    </row>
    <row r="115891" spans="1:2" x14ac:dyDescent="0.2">
      <c r="A115891" s="47"/>
      <c r="B115891" s="60"/>
    </row>
    <row r="115892" spans="1:2" x14ac:dyDescent="0.2">
      <c r="A115892" s="47"/>
      <c r="B115892" s="60"/>
    </row>
    <row r="115893" spans="1:2" x14ac:dyDescent="0.2">
      <c r="A115893" s="47"/>
      <c r="B115893" s="60"/>
    </row>
    <row r="115894" spans="1:2" x14ac:dyDescent="0.2">
      <c r="A115894" s="47"/>
      <c r="B115894" s="60"/>
    </row>
    <row r="115895" spans="1:2" x14ac:dyDescent="0.2">
      <c r="A115895" s="47"/>
      <c r="B115895" s="60"/>
    </row>
    <row r="115896" spans="1:2" x14ac:dyDescent="0.2">
      <c r="A115896" s="47"/>
      <c r="B115896" s="60"/>
    </row>
    <row r="115897" spans="1:2" x14ac:dyDescent="0.2">
      <c r="A115897" s="47"/>
      <c r="B115897" s="60"/>
    </row>
    <row r="115898" spans="1:2" x14ac:dyDescent="0.2">
      <c r="A115898" s="47"/>
      <c r="B115898" s="60"/>
    </row>
    <row r="115899" spans="1:2" x14ac:dyDescent="0.2">
      <c r="A115899" s="47"/>
      <c r="B115899" s="60"/>
    </row>
    <row r="115900" spans="1:2" x14ac:dyDescent="0.2">
      <c r="A115900" s="47"/>
      <c r="B115900" s="60"/>
    </row>
    <row r="115901" spans="1:2" x14ac:dyDescent="0.2">
      <c r="A115901" s="47"/>
      <c r="B115901" s="60"/>
    </row>
    <row r="115902" spans="1:2" x14ac:dyDescent="0.2">
      <c r="A115902" s="47"/>
      <c r="B115902" s="60"/>
    </row>
    <row r="115903" spans="1:2" x14ac:dyDescent="0.2">
      <c r="A115903" s="47"/>
      <c r="B115903" s="60"/>
    </row>
    <row r="115904" spans="1:2" x14ac:dyDescent="0.2">
      <c r="A115904" s="47"/>
      <c r="B115904" s="60"/>
    </row>
    <row r="115905" spans="1:2" x14ac:dyDescent="0.2">
      <c r="A115905" s="47"/>
      <c r="B115905" s="60"/>
    </row>
    <row r="115906" spans="1:2" x14ac:dyDescent="0.2">
      <c r="A115906" s="47"/>
      <c r="B115906" s="60"/>
    </row>
    <row r="115907" spans="1:2" x14ac:dyDescent="0.2">
      <c r="A115907" s="47"/>
      <c r="B115907" s="60"/>
    </row>
    <row r="115908" spans="1:2" x14ac:dyDescent="0.2">
      <c r="A115908" s="47"/>
      <c r="B115908" s="60"/>
    </row>
    <row r="115909" spans="1:2" x14ac:dyDescent="0.2">
      <c r="A115909" s="47"/>
      <c r="B115909" s="60"/>
    </row>
    <row r="115910" spans="1:2" x14ac:dyDescent="0.2">
      <c r="A115910" s="47"/>
      <c r="B115910" s="60"/>
    </row>
    <row r="115911" spans="1:2" x14ac:dyDescent="0.2">
      <c r="A115911" s="47"/>
      <c r="B115911" s="60"/>
    </row>
    <row r="115912" spans="1:2" x14ac:dyDescent="0.2">
      <c r="A115912" s="47"/>
      <c r="B115912" s="60"/>
    </row>
    <row r="115913" spans="1:2" x14ac:dyDescent="0.2">
      <c r="A115913" s="47"/>
      <c r="B115913" s="60"/>
    </row>
    <row r="115914" spans="1:2" x14ac:dyDescent="0.2">
      <c r="A115914" s="47"/>
      <c r="B115914" s="60"/>
    </row>
    <row r="115915" spans="1:2" x14ac:dyDescent="0.2">
      <c r="A115915" s="47"/>
      <c r="B115915" s="60"/>
    </row>
    <row r="115916" spans="1:2" x14ac:dyDescent="0.2">
      <c r="A115916" s="47"/>
      <c r="B115916" s="60"/>
    </row>
    <row r="115917" spans="1:2" x14ac:dyDescent="0.2">
      <c r="A115917" s="47"/>
      <c r="B115917" s="60"/>
    </row>
    <row r="115918" spans="1:2" x14ac:dyDescent="0.2">
      <c r="A115918" s="47"/>
      <c r="B115918" s="60"/>
    </row>
    <row r="115919" spans="1:2" x14ac:dyDescent="0.2">
      <c r="A115919" s="47"/>
      <c r="B115919" s="60"/>
    </row>
    <row r="115920" spans="1:2" x14ac:dyDescent="0.2">
      <c r="A115920" s="47"/>
      <c r="B115920" s="60"/>
    </row>
    <row r="115921" spans="1:2" x14ac:dyDescent="0.2">
      <c r="A115921" s="47"/>
      <c r="B115921" s="60"/>
    </row>
    <row r="115922" spans="1:2" x14ac:dyDescent="0.2">
      <c r="A115922" s="47"/>
      <c r="B115922" s="60"/>
    </row>
    <row r="115923" spans="1:2" x14ac:dyDescent="0.2">
      <c r="A115923" s="47"/>
      <c r="B115923" s="60"/>
    </row>
    <row r="115924" spans="1:2" x14ac:dyDescent="0.2">
      <c r="A115924" s="47"/>
      <c r="B115924" s="60"/>
    </row>
    <row r="115925" spans="1:2" x14ac:dyDescent="0.2">
      <c r="A115925" s="47"/>
      <c r="B115925" s="60"/>
    </row>
    <row r="115926" spans="1:2" x14ac:dyDescent="0.2">
      <c r="A115926" s="47"/>
      <c r="B115926" s="60"/>
    </row>
    <row r="115927" spans="1:2" x14ac:dyDescent="0.2">
      <c r="A115927" s="47"/>
      <c r="B115927" s="60"/>
    </row>
    <row r="115928" spans="1:2" x14ac:dyDescent="0.2">
      <c r="A115928" s="47"/>
      <c r="B115928" s="60"/>
    </row>
    <row r="115929" spans="1:2" x14ac:dyDescent="0.2">
      <c r="A115929" s="47"/>
      <c r="B115929" s="60"/>
    </row>
    <row r="115930" spans="1:2" x14ac:dyDescent="0.2">
      <c r="A115930" s="47"/>
      <c r="B115930" s="60"/>
    </row>
    <row r="115931" spans="1:2" x14ac:dyDescent="0.2">
      <c r="A115931" s="47"/>
      <c r="B115931" s="60"/>
    </row>
    <row r="115932" spans="1:2" x14ac:dyDescent="0.2">
      <c r="A115932" s="47"/>
      <c r="B115932" s="60"/>
    </row>
    <row r="115933" spans="1:2" x14ac:dyDescent="0.2">
      <c r="A115933" s="47"/>
      <c r="B115933" s="60"/>
    </row>
    <row r="115934" spans="1:2" x14ac:dyDescent="0.2">
      <c r="A115934" s="47"/>
      <c r="B115934" s="60"/>
    </row>
    <row r="115935" spans="1:2" x14ac:dyDescent="0.2">
      <c r="A115935" s="47"/>
      <c r="B115935" s="60"/>
    </row>
    <row r="115936" spans="1:2" x14ac:dyDescent="0.2">
      <c r="A115936" s="47"/>
      <c r="B115936" s="60"/>
    </row>
    <row r="115937" spans="1:2" x14ac:dyDescent="0.2">
      <c r="A115937" s="47"/>
      <c r="B115937" s="60"/>
    </row>
    <row r="115938" spans="1:2" x14ac:dyDescent="0.2">
      <c r="A115938" s="47"/>
      <c r="B115938" s="60"/>
    </row>
    <row r="115939" spans="1:2" x14ac:dyDescent="0.2">
      <c r="A115939" s="47"/>
      <c r="B115939" s="60"/>
    </row>
    <row r="115940" spans="1:2" x14ac:dyDescent="0.2">
      <c r="A115940" s="47"/>
      <c r="B115940" s="60"/>
    </row>
    <row r="115941" spans="1:2" x14ac:dyDescent="0.2">
      <c r="A115941" s="47"/>
      <c r="B115941" s="60"/>
    </row>
    <row r="115942" spans="1:2" x14ac:dyDescent="0.2">
      <c r="A115942" s="47"/>
      <c r="B115942" s="60"/>
    </row>
    <row r="115943" spans="1:2" x14ac:dyDescent="0.2">
      <c r="A115943" s="47"/>
      <c r="B115943" s="60"/>
    </row>
    <row r="115944" spans="1:2" x14ac:dyDescent="0.2">
      <c r="A115944" s="47"/>
      <c r="B115944" s="60"/>
    </row>
    <row r="115945" spans="1:2" x14ac:dyDescent="0.2">
      <c r="A115945" s="47"/>
      <c r="B115945" s="60"/>
    </row>
    <row r="115946" spans="1:2" x14ac:dyDescent="0.2">
      <c r="A115946" s="47"/>
      <c r="B115946" s="60"/>
    </row>
    <row r="115947" spans="1:2" x14ac:dyDescent="0.2">
      <c r="A115947" s="47"/>
      <c r="B115947" s="60"/>
    </row>
    <row r="115948" spans="1:2" x14ac:dyDescent="0.2">
      <c r="A115948" s="47"/>
      <c r="B115948" s="60"/>
    </row>
    <row r="115949" spans="1:2" x14ac:dyDescent="0.2">
      <c r="A115949" s="47"/>
      <c r="B115949" s="60"/>
    </row>
    <row r="115950" spans="1:2" x14ac:dyDescent="0.2">
      <c r="A115950" s="47"/>
      <c r="B115950" s="60"/>
    </row>
    <row r="115951" spans="1:2" x14ac:dyDescent="0.2">
      <c r="A115951" s="47"/>
      <c r="B115951" s="60"/>
    </row>
    <row r="115952" spans="1:2" x14ac:dyDescent="0.2">
      <c r="A115952" s="47"/>
      <c r="B115952" s="60"/>
    </row>
    <row r="115953" spans="1:2" x14ac:dyDescent="0.2">
      <c r="A115953" s="47"/>
      <c r="B115953" s="60"/>
    </row>
    <row r="115954" spans="1:2" x14ac:dyDescent="0.2">
      <c r="A115954" s="47"/>
      <c r="B115954" s="60"/>
    </row>
    <row r="115955" spans="1:2" x14ac:dyDescent="0.2">
      <c r="A115955" s="47"/>
      <c r="B115955" s="60"/>
    </row>
    <row r="115956" spans="1:2" x14ac:dyDescent="0.2">
      <c r="A115956" s="47"/>
      <c r="B115956" s="60"/>
    </row>
    <row r="115957" spans="1:2" x14ac:dyDescent="0.2">
      <c r="A115957" s="47"/>
      <c r="B115957" s="60"/>
    </row>
    <row r="115958" spans="1:2" x14ac:dyDescent="0.2">
      <c r="A115958" s="47"/>
      <c r="B115958" s="60"/>
    </row>
    <row r="115959" spans="1:2" x14ac:dyDescent="0.2">
      <c r="A115959" s="47"/>
      <c r="B115959" s="60"/>
    </row>
    <row r="115960" spans="1:2" x14ac:dyDescent="0.2">
      <c r="A115960" s="47"/>
      <c r="B115960" s="60"/>
    </row>
    <row r="115961" spans="1:2" x14ac:dyDescent="0.2">
      <c r="A115961" s="47"/>
      <c r="B115961" s="60"/>
    </row>
    <row r="115962" spans="1:2" x14ac:dyDescent="0.2">
      <c r="A115962" s="47"/>
      <c r="B115962" s="60"/>
    </row>
    <row r="115963" spans="1:2" x14ac:dyDescent="0.2">
      <c r="A115963" s="47"/>
      <c r="B115963" s="60"/>
    </row>
    <row r="115964" spans="1:2" x14ac:dyDescent="0.2">
      <c r="A115964" s="47"/>
      <c r="B115964" s="60"/>
    </row>
    <row r="115965" spans="1:2" x14ac:dyDescent="0.2">
      <c r="A115965" s="47"/>
      <c r="B115965" s="60"/>
    </row>
    <row r="115966" spans="1:2" x14ac:dyDescent="0.2">
      <c r="A115966" s="47"/>
      <c r="B115966" s="60"/>
    </row>
    <row r="115967" spans="1:2" x14ac:dyDescent="0.2">
      <c r="A115967" s="47"/>
      <c r="B115967" s="60"/>
    </row>
    <row r="115968" spans="1:2" x14ac:dyDescent="0.2">
      <c r="A115968" s="47"/>
      <c r="B115968" s="60"/>
    </row>
    <row r="115969" spans="1:2" x14ac:dyDescent="0.2">
      <c r="A115969" s="47"/>
      <c r="B115969" s="60"/>
    </row>
    <row r="115970" spans="1:2" x14ac:dyDescent="0.2">
      <c r="A115970" s="47"/>
      <c r="B115970" s="60"/>
    </row>
    <row r="115971" spans="1:2" x14ac:dyDescent="0.2">
      <c r="A115971" s="47"/>
      <c r="B115971" s="60"/>
    </row>
    <row r="115972" spans="1:2" x14ac:dyDescent="0.2">
      <c r="A115972" s="47"/>
      <c r="B115972" s="60"/>
    </row>
    <row r="115973" spans="1:2" x14ac:dyDescent="0.2">
      <c r="A115973" s="47"/>
      <c r="B115973" s="60"/>
    </row>
    <row r="115974" spans="1:2" x14ac:dyDescent="0.2">
      <c r="A115974" s="47"/>
      <c r="B115974" s="60"/>
    </row>
    <row r="115975" spans="1:2" x14ac:dyDescent="0.2">
      <c r="A115975" s="47"/>
      <c r="B115975" s="60"/>
    </row>
    <row r="115976" spans="1:2" x14ac:dyDescent="0.2">
      <c r="A115976" s="47"/>
      <c r="B115976" s="60"/>
    </row>
    <row r="115977" spans="1:2" x14ac:dyDescent="0.2">
      <c r="A115977" s="47"/>
      <c r="B115977" s="60"/>
    </row>
    <row r="115978" spans="1:2" x14ac:dyDescent="0.2">
      <c r="A115978" s="47"/>
      <c r="B115978" s="60"/>
    </row>
    <row r="115979" spans="1:2" x14ac:dyDescent="0.2">
      <c r="A115979" s="47"/>
      <c r="B115979" s="60"/>
    </row>
    <row r="115980" spans="1:2" x14ac:dyDescent="0.2">
      <c r="A115980" s="47"/>
      <c r="B115980" s="60"/>
    </row>
    <row r="115981" spans="1:2" x14ac:dyDescent="0.2">
      <c r="A115981" s="47"/>
      <c r="B115981" s="60"/>
    </row>
    <row r="115982" spans="1:2" x14ac:dyDescent="0.2">
      <c r="A115982" s="47"/>
      <c r="B115982" s="60"/>
    </row>
    <row r="115983" spans="1:2" x14ac:dyDescent="0.2">
      <c r="A115983" s="47"/>
      <c r="B115983" s="60"/>
    </row>
    <row r="115984" spans="1:2" x14ac:dyDescent="0.2">
      <c r="A115984" s="47"/>
      <c r="B115984" s="60"/>
    </row>
    <row r="115985" spans="1:2" x14ac:dyDescent="0.2">
      <c r="A115985" s="47"/>
      <c r="B115985" s="60"/>
    </row>
    <row r="115986" spans="1:2" x14ac:dyDescent="0.2">
      <c r="A115986" s="47"/>
      <c r="B115986" s="60"/>
    </row>
    <row r="115987" spans="1:2" x14ac:dyDescent="0.2">
      <c r="A115987" s="47"/>
      <c r="B115987" s="60"/>
    </row>
    <row r="115988" spans="1:2" x14ac:dyDescent="0.2">
      <c r="A115988" s="47"/>
      <c r="B115988" s="60"/>
    </row>
    <row r="115989" spans="1:2" x14ac:dyDescent="0.2">
      <c r="A115989" s="47"/>
      <c r="B115989" s="60"/>
    </row>
    <row r="115990" spans="1:2" x14ac:dyDescent="0.2">
      <c r="A115990" s="47"/>
      <c r="B115990" s="60"/>
    </row>
    <row r="115991" spans="1:2" x14ac:dyDescent="0.2">
      <c r="A115991" s="47"/>
      <c r="B115991" s="60"/>
    </row>
    <row r="115992" spans="1:2" x14ac:dyDescent="0.2">
      <c r="A115992" s="47"/>
      <c r="B115992" s="60"/>
    </row>
    <row r="115993" spans="1:2" x14ac:dyDescent="0.2">
      <c r="A115993" s="47"/>
      <c r="B115993" s="60"/>
    </row>
    <row r="115994" spans="1:2" x14ac:dyDescent="0.2">
      <c r="A115994" s="47"/>
      <c r="B115994" s="60"/>
    </row>
    <row r="115995" spans="1:2" x14ac:dyDescent="0.2">
      <c r="A115995" s="47"/>
      <c r="B115995" s="60"/>
    </row>
    <row r="115996" spans="1:2" x14ac:dyDescent="0.2">
      <c r="A115996" s="47"/>
      <c r="B115996" s="60"/>
    </row>
    <row r="115997" spans="1:2" x14ac:dyDescent="0.2">
      <c r="A115997" s="47"/>
      <c r="B115997" s="60"/>
    </row>
    <row r="115998" spans="1:2" x14ac:dyDescent="0.2">
      <c r="A115998" s="47"/>
      <c r="B115998" s="60"/>
    </row>
    <row r="115999" spans="1:2" x14ac:dyDescent="0.2">
      <c r="A115999" s="47"/>
      <c r="B115999" s="60"/>
    </row>
    <row r="116000" spans="1:2" x14ac:dyDescent="0.2">
      <c r="A116000" s="47"/>
      <c r="B116000" s="60"/>
    </row>
    <row r="116001" spans="1:2" x14ac:dyDescent="0.2">
      <c r="A116001" s="47"/>
      <c r="B116001" s="60"/>
    </row>
    <row r="116002" spans="1:2" x14ac:dyDescent="0.2">
      <c r="A116002" s="47"/>
      <c r="B116002" s="60"/>
    </row>
    <row r="116003" spans="1:2" x14ac:dyDescent="0.2">
      <c r="A116003" s="47"/>
      <c r="B116003" s="60"/>
    </row>
    <row r="116004" spans="1:2" x14ac:dyDescent="0.2">
      <c r="A116004" s="47"/>
      <c r="B116004" s="60"/>
    </row>
    <row r="116005" spans="1:2" x14ac:dyDescent="0.2">
      <c r="A116005" s="47"/>
      <c r="B116005" s="60"/>
    </row>
    <row r="116006" spans="1:2" x14ac:dyDescent="0.2">
      <c r="A116006" s="47"/>
      <c r="B116006" s="60"/>
    </row>
    <row r="116007" spans="1:2" x14ac:dyDescent="0.2">
      <c r="A116007" s="47"/>
      <c r="B116007" s="60"/>
    </row>
    <row r="116008" spans="1:2" x14ac:dyDescent="0.2">
      <c r="A116008" s="47"/>
      <c r="B116008" s="60"/>
    </row>
    <row r="116009" spans="1:2" x14ac:dyDescent="0.2">
      <c r="A116009" s="47"/>
      <c r="B116009" s="60"/>
    </row>
    <row r="116010" spans="1:2" x14ac:dyDescent="0.2">
      <c r="A116010" s="47"/>
      <c r="B116010" s="60"/>
    </row>
    <row r="116011" spans="1:2" x14ac:dyDescent="0.2">
      <c r="A116011" s="47"/>
      <c r="B116011" s="60"/>
    </row>
    <row r="116012" spans="1:2" x14ac:dyDescent="0.2">
      <c r="A116012" s="47"/>
      <c r="B116012" s="60"/>
    </row>
    <row r="116013" spans="1:2" x14ac:dyDescent="0.2">
      <c r="A116013" s="47"/>
      <c r="B116013" s="60"/>
    </row>
    <row r="116014" spans="1:2" x14ac:dyDescent="0.2">
      <c r="A116014" s="47"/>
      <c r="B116014" s="60"/>
    </row>
    <row r="116015" spans="1:2" x14ac:dyDescent="0.2">
      <c r="A116015" s="47"/>
      <c r="B116015" s="60"/>
    </row>
    <row r="116016" spans="1:2" x14ac:dyDescent="0.2">
      <c r="A116016" s="47"/>
      <c r="B116016" s="60"/>
    </row>
    <row r="116017" spans="1:2" x14ac:dyDescent="0.2">
      <c r="A116017" s="47"/>
      <c r="B116017" s="60"/>
    </row>
    <row r="116018" spans="1:2" x14ac:dyDescent="0.2">
      <c r="A116018" s="47"/>
      <c r="B116018" s="60"/>
    </row>
    <row r="116019" spans="1:2" x14ac:dyDescent="0.2">
      <c r="A116019" s="47"/>
      <c r="B116019" s="60"/>
    </row>
    <row r="116020" spans="1:2" x14ac:dyDescent="0.2">
      <c r="A116020" s="47"/>
      <c r="B116020" s="60"/>
    </row>
    <row r="116021" spans="1:2" x14ac:dyDescent="0.2">
      <c r="A116021" s="47"/>
      <c r="B116021" s="60"/>
    </row>
    <row r="116022" spans="1:2" x14ac:dyDescent="0.2">
      <c r="A116022" s="47"/>
      <c r="B116022" s="60"/>
    </row>
    <row r="116023" spans="1:2" x14ac:dyDescent="0.2">
      <c r="A116023" s="47"/>
      <c r="B116023" s="60"/>
    </row>
    <row r="116024" spans="1:2" x14ac:dyDescent="0.2">
      <c r="A116024" s="47"/>
      <c r="B116024" s="60"/>
    </row>
    <row r="116025" spans="1:2" x14ac:dyDescent="0.2">
      <c r="A116025" s="47"/>
      <c r="B116025" s="60"/>
    </row>
    <row r="116026" spans="1:2" x14ac:dyDescent="0.2">
      <c r="A116026" s="47"/>
      <c r="B116026" s="60"/>
    </row>
    <row r="116027" spans="1:2" x14ac:dyDescent="0.2">
      <c r="A116027" s="47"/>
      <c r="B116027" s="60"/>
    </row>
    <row r="116028" spans="1:2" x14ac:dyDescent="0.2">
      <c r="A116028" s="47"/>
      <c r="B116028" s="60"/>
    </row>
    <row r="116029" spans="1:2" x14ac:dyDescent="0.2">
      <c r="A116029" s="47"/>
      <c r="B116029" s="60"/>
    </row>
    <row r="116030" spans="1:2" x14ac:dyDescent="0.2">
      <c r="A116030" s="47"/>
      <c r="B116030" s="60"/>
    </row>
    <row r="116031" spans="1:2" x14ac:dyDescent="0.2">
      <c r="A116031" s="47"/>
      <c r="B116031" s="60"/>
    </row>
    <row r="116032" spans="1:2" x14ac:dyDescent="0.2">
      <c r="A116032" s="47"/>
      <c r="B116032" s="60"/>
    </row>
    <row r="116033" spans="1:2" x14ac:dyDescent="0.2">
      <c r="A116033" s="47"/>
      <c r="B116033" s="60"/>
    </row>
    <row r="116034" spans="1:2" x14ac:dyDescent="0.2">
      <c r="A116034" s="47"/>
      <c r="B116034" s="60"/>
    </row>
    <row r="116035" spans="1:2" x14ac:dyDescent="0.2">
      <c r="A116035" s="47"/>
      <c r="B116035" s="60"/>
    </row>
    <row r="116036" spans="1:2" x14ac:dyDescent="0.2">
      <c r="A116036" s="47"/>
      <c r="B116036" s="60"/>
    </row>
    <row r="116037" spans="1:2" x14ac:dyDescent="0.2">
      <c r="A116037" s="47"/>
      <c r="B116037" s="60"/>
    </row>
    <row r="116038" spans="1:2" x14ac:dyDescent="0.2">
      <c r="A116038" s="47"/>
      <c r="B116038" s="60"/>
    </row>
    <row r="116039" spans="1:2" x14ac:dyDescent="0.2">
      <c r="A116039" s="47"/>
      <c r="B116039" s="60"/>
    </row>
    <row r="116040" spans="1:2" x14ac:dyDescent="0.2">
      <c r="A116040" s="47"/>
      <c r="B116040" s="60"/>
    </row>
    <row r="116041" spans="1:2" x14ac:dyDescent="0.2">
      <c r="A116041" s="47"/>
      <c r="B116041" s="60"/>
    </row>
    <row r="116042" spans="1:2" x14ac:dyDescent="0.2">
      <c r="A116042" s="47"/>
      <c r="B116042" s="60"/>
    </row>
    <row r="116043" spans="1:2" x14ac:dyDescent="0.2">
      <c r="A116043" s="47"/>
      <c r="B116043" s="60"/>
    </row>
    <row r="116044" spans="1:2" x14ac:dyDescent="0.2">
      <c r="A116044" s="47"/>
      <c r="B116044" s="60"/>
    </row>
    <row r="116045" spans="1:2" x14ac:dyDescent="0.2">
      <c r="A116045" s="47"/>
      <c r="B116045" s="60"/>
    </row>
    <row r="116046" spans="1:2" x14ac:dyDescent="0.2">
      <c r="A116046" s="47"/>
      <c r="B116046" s="60"/>
    </row>
    <row r="116047" spans="1:2" x14ac:dyDescent="0.2">
      <c r="A116047" s="47"/>
      <c r="B116047" s="60"/>
    </row>
    <row r="116048" spans="1:2" x14ac:dyDescent="0.2">
      <c r="A116048" s="47"/>
      <c r="B116048" s="60"/>
    </row>
    <row r="116049" spans="1:2" x14ac:dyDescent="0.2">
      <c r="A116049" s="47"/>
      <c r="B116049" s="60"/>
    </row>
    <row r="116050" spans="1:2" x14ac:dyDescent="0.2">
      <c r="A116050" s="47"/>
      <c r="B116050" s="60"/>
    </row>
    <row r="116051" spans="1:2" x14ac:dyDescent="0.2">
      <c r="A116051" s="47"/>
      <c r="B116051" s="60"/>
    </row>
    <row r="116052" spans="1:2" x14ac:dyDescent="0.2">
      <c r="A116052" s="47"/>
      <c r="B116052" s="60"/>
    </row>
    <row r="116053" spans="1:2" x14ac:dyDescent="0.2">
      <c r="A116053" s="47"/>
      <c r="B116053" s="60"/>
    </row>
    <row r="116054" spans="1:2" x14ac:dyDescent="0.2">
      <c r="A116054" s="47"/>
      <c r="B116054" s="60"/>
    </row>
    <row r="116055" spans="1:2" x14ac:dyDescent="0.2">
      <c r="A116055" s="47"/>
      <c r="B116055" s="60"/>
    </row>
    <row r="116056" spans="1:2" x14ac:dyDescent="0.2">
      <c r="A116056" s="47"/>
      <c r="B116056" s="60"/>
    </row>
    <row r="116057" spans="1:2" x14ac:dyDescent="0.2">
      <c r="A116057" s="47"/>
      <c r="B116057" s="60"/>
    </row>
    <row r="116058" spans="1:2" x14ac:dyDescent="0.2">
      <c r="A116058" s="47"/>
      <c r="B116058" s="60"/>
    </row>
    <row r="116059" spans="1:2" x14ac:dyDescent="0.2">
      <c r="A116059" s="47"/>
      <c r="B116059" s="60"/>
    </row>
    <row r="116060" spans="1:2" x14ac:dyDescent="0.2">
      <c r="A116060" s="47"/>
      <c r="B116060" s="60"/>
    </row>
    <row r="116061" spans="1:2" x14ac:dyDescent="0.2">
      <c r="A116061" s="47"/>
      <c r="B116061" s="60"/>
    </row>
    <row r="116062" spans="1:2" x14ac:dyDescent="0.2">
      <c r="A116062" s="47"/>
      <c r="B116062" s="60"/>
    </row>
    <row r="116063" spans="1:2" x14ac:dyDescent="0.2">
      <c r="A116063" s="47"/>
      <c r="B116063" s="60"/>
    </row>
    <row r="116064" spans="1:2" x14ac:dyDescent="0.2">
      <c r="A116064" s="47"/>
      <c r="B116064" s="60"/>
    </row>
    <row r="116065" spans="1:2" x14ac:dyDescent="0.2">
      <c r="A116065" s="47"/>
      <c r="B116065" s="60"/>
    </row>
    <row r="116066" spans="1:2" x14ac:dyDescent="0.2">
      <c r="A116066" s="47"/>
      <c r="B116066" s="60"/>
    </row>
    <row r="116067" spans="1:2" x14ac:dyDescent="0.2">
      <c r="A116067" s="47"/>
      <c r="B116067" s="60"/>
    </row>
    <row r="116068" spans="1:2" x14ac:dyDescent="0.2">
      <c r="A116068" s="47"/>
      <c r="B116068" s="60"/>
    </row>
    <row r="116069" spans="1:2" x14ac:dyDescent="0.2">
      <c r="A116069" s="47"/>
      <c r="B116069" s="60"/>
    </row>
    <row r="116070" spans="1:2" x14ac:dyDescent="0.2">
      <c r="A116070" s="47"/>
      <c r="B116070" s="60"/>
    </row>
    <row r="116071" spans="1:2" x14ac:dyDescent="0.2">
      <c r="A116071" s="47"/>
      <c r="B116071" s="60"/>
    </row>
    <row r="116072" spans="1:2" x14ac:dyDescent="0.2">
      <c r="A116072" s="47"/>
      <c r="B116072" s="60"/>
    </row>
    <row r="116073" spans="1:2" x14ac:dyDescent="0.2">
      <c r="A116073" s="47"/>
      <c r="B116073" s="60"/>
    </row>
    <row r="116074" spans="1:2" x14ac:dyDescent="0.2">
      <c r="A116074" s="47"/>
      <c r="B116074" s="60"/>
    </row>
    <row r="116075" spans="1:2" x14ac:dyDescent="0.2">
      <c r="A116075" s="47"/>
      <c r="B116075" s="60"/>
    </row>
    <row r="116076" spans="1:2" x14ac:dyDescent="0.2">
      <c r="A116076" s="47"/>
      <c r="B116076" s="60"/>
    </row>
    <row r="116077" spans="1:2" x14ac:dyDescent="0.2">
      <c r="A116077" s="47"/>
      <c r="B116077" s="60"/>
    </row>
    <row r="116078" spans="1:2" x14ac:dyDescent="0.2">
      <c r="A116078" s="47"/>
      <c r="B116078" s="60"/>
    </row>
    <row r="116079" spans="1:2" x14ac:dyDescent="0.2">
      <c r="A116079" s="47"/>
      <c r="B116079" s="60"/>
    </row>
    <row r="116080" spans="1:2" x14ac:dyDescent="0.2">
      <c r="A116080" s="47"/>
      <c r="B116080" s="60"/>
    </row>
    <row r="116081" spans="1:2" x14ac:dyDescent="0.2">
      <c r="A116081" s="47"/>
      <c r="B116081" s="60"/>
    </row>
    <row r="116082" spans="1:2" x14ac:dyDescent="0.2">
      <c r="A116082" s="47"/>
      <c r="B116082" s="60"/>
    </row>
    <row r="116083" spans="1:2" x14ac:dyDescent="0.2">
      <c r="A116083" s="47"/>
      <c r="B116083" s="60"/>
    </row>
    <row r="116084" spans="1:2" x14ac:dyDescent="0.2">
      <c r="A116084" s="47"/>
      <c r="B116084" s="60"/>
    </row>
    <row r="116085" spans="1:2" x14ac:dyDescent="0.2">
      <c r="A116085" s="47"/>
      <c r="B116085" s="60"/>
    </row>
    <row r="116086" spans="1:2" x14ac:dyDescent="0.2">
      <c r="A116086" s="47"/>
      <c r="B116086" s="60"/>
    </row>
    <row r="116087" spans="1:2" x14ac:dyDescent="0.2">
      <c r="A116087" s="47"/>
      <c r="B116087" s="60"/>
    </row>
    <row r="116088" spans="1:2" x14ac:dyDescent="0.2">
      <c r="A116088" s="47"/>
      <c r="B116088" s="60"/>
    </row>
    <row r="116089" spans="1:2" x14ac:dyDescent="0.2">
      <c r="A116089" s="47"/>
      <c r="B116089" s="60"/>
    </row>
    <row r="116090" spans="1:2" x14ac:dyDescent="0.2">
      <c r="A116090" s="47"/>
      <c r="B116090" s="60"/>
    </row>
    <row r="116091" spans="1:2" x14ac:dyDescent="0.2">
      <c r="A116091" s="47"/>
      <c r="B116091" s="60"/>
    </row>
    <row r="116092" spans="1:2" x14ac:dyDescent="0.2">
      <c r="A116092" s="47"/>
      <c r="B116092" s="60"/>
    </row>
    <row r="116093" spans="1:2" x14ac:dyDescent="0.2">
      <c r="A116093" s="47"/>
      <c r="B116093" s="60"/>
    </row>
    <row r="116094" spans="1:2" x14ac:dyDescent="0.2">
      <c r="A116094" s="47"/>
      <c r="B116094" s="60"/>
    </row>
    <row r="116095" spans="1:2" x14ac:dyDescent="0.2">
      <c r="A116095" s="47"/>
      <c r="B116095" s="60"/>
    </row>
    <row r="116096" spans="1:2" x14ac:dyDescent="0.2">
      <c r="A116096" s="47"/>
      <c r="B116096" s="60"/>
    </row>
    <row r="116097" spans="1:2" x14ac:dyDescent="0.2">
      <c r="A116097" s="47"/>
      <c r="B116097" s="60"/>
    </row>
    <row r="116098" spans="1:2" x14ac:dyDescent="0.2">
      <c r="A116098" s="47"/>
      <c r="B116098" s="60"/>
    </row>
    <row r="116099" spans="1:2" x14ac:dyDescent="0.2">
      <c r="A116099" s="47"/>
      <c r="B116099" s="60"/>
    </row>
    <row r="116100" spans="1:2" x14ac:dyDescent="0.2">
      <c r="A116100" s="47"/>
      <c r="B116100" s="60"/>
    </row>
    <row r="116101" spans="1:2" x14ac:dyDescent="0.2">
      <c r="A116101" s="47"/>
      <c r="B116101" s="60"/>
    </row>
    <row r="116102" spans="1:2" x14ac:dyDescent="0.2">
      <c r="A116102" s="47"/>
      <c r="B116102" s="60"/>
    </row>
    <row r="116103" spans="1:2" x14ac:dyDescent="0.2">
      <c r="A116103" s="47"/>
      <c r="B116103" s="60"/>
    </row>
    <row r="116104" spans="1:2" x14ac:dyDescent="0.2">
      <c r="A116104" s="47"/>
      <c r="B116104" s="60"/>
    </row>
    <row r="116105" spans="1:2" x14ac:dyDescent="0.2">
      <c r="A116105" s="47"/>
      <c r="B116105" s="60"/>
    </row>
    <row r="116106" spans="1:2" x14ac:dyDescent="0.2">
      <c r="A116106" s="47"/>
      <c r="B116106" s="60"/>
    </row>
    <row r="116107" spans="1:2" x14ac:dyDescent="0.2">
      <c r="A116107" s="47"/>
      <c r="B116107" s="60"/>
    </row>
    <row r="116108" spans="1:2" x14ac:dyDescent="0.2">
      <c r="A116108" s="47"/>
      <c r="B116108" s="60"/>
    </row>
    <row r="116109" spans="1:2" x14ac:dyDescent="0.2">
      <c r="A116109" s="47"/>
      <c r="B116109" s="60"/>
    </row>
    <row r="116110" spans="1:2" x14ac:dyDescent="0.2">
      <c r="A116110" s="47"/>
      <c r="B116110" s="60"/>
    </row>
    <row r="116111" spans="1:2" x14ac:dyDescent="0.2">
      <c r="A116111" s="47"/>
      <c r="B116111" s="60"/>
    </row>
    <row r="116112" spans="1:2" x14ac:dyDescent="0.2">
      <c r="A116112" s="47"/>
      <c r="B116112" s="60"/>
    </row>
    <row r="116113" spans="1:2" x14ac:dyDescent="0.2">
      <c r="A116113" s="47"/>
      <c r="B116113" s="60"/>
    </row>
    <row r="116114" spans="1:2" x14ac:dyDescent="0.2">
      <c r="A116114" s="47"/>
      <c r="B116114" s="60"/>
    </row>
    <row r="116115" spans="1:2" x14ac:dyDescent="0.2">
      <c r="A116115" s="47"/>
      <c r="B116115" s="60"/>
    </row>
    <row r="116116" spans="1:2" x14ac:dyDescent="0.2">
      <c r="A116116" s="47"/>
      <c r="B116116" s="60"/>
    </row>
    <row r="116117" spans="1:2" x14ac:dyDescent="0.2">
      <c r="A116117" s="47"/>
      <c r="B116117" s="60"/>
    </row>
    <row r="116118" spans="1:2" x14ac:dyDescent="0.2">
      <c r="A116118" s="47"/>
      <c r="B116118" s="60"/>
    </row>
    <row r="116119" spans="1:2" x14ac:dyDescent="0.2">
      <c r="A116119" s="47"/>
      <c r="B116119" s="60"/>
    </row>
    <row r="116120" spans="1:2" x14ac:dyDescent="0.2">
      <c r="A116120" s="47"/>
      <c r="B116120" s="60"/>
    </row>
    <row r="116121" spans="1:2" x14ac:dyDescent="0.2">
      <c r="A116121" s="47"/>
      <c r="B116121" s="60"/>
    </row>
    <row r="116122" spans="1:2" x14ac:dyDescent="0.2">
      <c r="A116122" s="47"/>
      <c r="B116122" s="60"/>
    </row>
    <row r="116123" spans="1:2" x14ac:dyDescent="0.2">
      <c r="A116123" s="47"/>
      <c r="B116123" s="60"/>
    </row>
    <row r="116124" spans="1:2" x14ac:dyDescent="0.2">
      <c r="A116124" s="47"/>
      <c r="B116124" s="60"/>
    </row>
    <row r="116125" spans="1:2" x14ac:dyDescent="0.2">
      <c r="A116125" s="47"/>
      <c r="B116125" s="60"/>
    </row>
    <row r="116126" spans="1:2" x14ac:dyDescent="0.2">
      <c r="A116126" s="47"/>
      <c r="B116126" s="60"/>
    </row>
    <row r="116127" spans="1:2" x14ac:dyDescent="0.2">
      <c r="A116127" s="47"/>
      <c r="B116127" s="60"/>
    </row>
    <row r="116128" spans="1:2" x14ac:dyDescent="0.2">
      <c r="A116128" s="47"/>
      <c r="B116128" s="60"/>
    </row>
    <row r="116129" spans="1:2" x14ac:dyDescent="0.2">
      <c r="A116129" s="47"/>
      <c r="B116129" s="60"/>
    </row>
    <row r="116130" spans="1:2" x14ac:dyDescent="0.2">
      <c r="A116130" s="47"/>
      <c r="B116130" s="60"/>
    </row>
    <row r="116131" spans="1:2" x14ac:dyDescent="0.2">
      <c r="A116131" s="47"/>
      <c r="B116131" s="60"/>
    </row>
    <row r="116132" spans="1:2" x14ac:dyDescent="0.2">
      <c r="A116132" s="47"/>
      <c r="B116132" s="60"/>
    </row>
    <row r="116133" spans="1:2" x14ac:dyDescent="0.2">
      <c r="A116133" s="47"/>
      <c r="B116133" s="60"/>
    </row>
    <row r="116134" spans="1:2" x14ac:dyDescent="0.2">
      <c r="A116134" s="47"/>
      <c r="B116134" s="60"/>
    </row>
    <row r="116135" spans="1:2" x14ac:dyDescent="0.2">
      <c r="A116135" s="47"/>
      <c r="B116135" s="60"/>
    </row>
    <row r="116136" spans="1:2" x14ac:dyDescent="0.2">
      <c r="A116136" s="47"/>
      <c r="B116136" s="60"/>
    </row>
    <row r="116137" spans="1:2" x14ac:dyDescent="0.2">
      <c r="A116137" s="47"/>
      <c r="B116137" s="60"/>
    </row>
    <row r="116138" spans="1:2" x14ac:dyDescent="0.2">
      <c r="A116138" s="47"/>
      <c r="B116138" s="60"/>
    </row>
    <row r="116139" spans="1:2" x14ac:dyDescent="0.2">
      <c r="A116139" s="47"/>
      <c r="B116139" s="60"/>
    </row>
    <row r="116140" spans="1:2" x14ac:dyDescent="0.2">
      <c r="A116140" s="47"/>
      <c r="B116140" s="60"/>
    </row>
    <row r="116141" spans="1:2" x14ac:dyDescent="0.2">
      <c r="A116141" s="47"/>
      <c r="B116141" s="60"/>
    </row>
    <row r="116142" spans="1:2" x14ac:dyDescent="0.2">
      <c r="A116142" s="47"/>
      <c r="B116142" s="60"/>
    </row>
    <row r="116143" spans="1:2" x14ac:dyDescent="0.2">
      <c r="A116143" s="47"/>
      <c r="B116143" s="60"/>
    </row>
    <row r="116144" spans="1:2" x14ac:dyDescent="0.2">
      <c r="A116144" s="47"/>
      <c r="B116144" s="60"/>
    </row>
    <row r="116145" spans="1:2" x14ac:dyDescent="0.2">
      <c r="A116145" s="47"/>
      <c r="B116145" s="60"/>
    </row>
    <row r="116146" spans="1:2" x14ac:dyDescent="0.2">
      <c r="A116146" s="47"/>
      <c r="B116146" s="60"/>
    </row>
    <row r="116147" spans="1:2" x14ac:dyDescent="0.2">
      <c r="A116147" s="47"/>
      <c r="B116147" s="60"/>
    </row>
    <row r="116148" spans="1:2" x14ac:dyDescent="0.2">
      <c r="A116148" s="47"/>
      <c r="B116148" s="60"/>
    </row>
    <row r="116149" spans="1:2" x14ac:dyDescent="0.2">
      <c r="A116149" s="47"/>
      <c r="B116149" s="60"/>
    </row>
    <row r="116150" spans="1:2" x14ac:dyDescent="0.2">
      <c r="A116150" s="47"/>
      <c r="B116150" s="60"/>
    </row>
    <row r="116151" spans="1:2" x14ac:dyDescent="0.2">
      <c r="A116151" s="47"/>
      <c r="B116151" s="60"/>
    </row>
    <row r="116152" spans="1:2" x14ac:dyDescent="0.2">
      <c r="A116152" s="47"/>
      <c r="B116152" s="60"/>
    </row>
    <row r="116153" spans="1:2" x14ac:dyDescent="0.2">
      <c r="A116153" s="47"/>
      <c r="B116153" s="60"/>
    </row>
    <row r="116154" spans="1:2" x14ac:dyDescent="0.2">
      <c r="A116154" s="47"/>
      <c r="B116154" s="60"/>
    </row>
    <row r="116155" spans="1:2" x14ac:dyDescent="0.2">
      <c r="A116155" s="47"/>
      <c r="B116155" s="60"/>
    </row>
    <row r="116156" spans="1:2" x14ac:dyDescent="0.2">
      <c r="A116156" s="47"/>
      <c r="B116156" s="60"/>
    </row>
    <row r="116157" spans="1:2" x14ac:dyDescent="0.2">
      <c r="A116157" s="47"/>
      <c r="B116157" s="60"/>
    </row>
    <row r="116158" spans="1:2" x14ac:dyDescent="0.2">
      <c r="A116158" s="47"/>
      <c r="B116158" s="60"/>
    </row>
    <row r="116159" spans="1:2" x14ac:dyDescent="0.2">
      <c r="A116159" s="47"/>
      <c r="B116159" s="60"/>
    </row>
    <row r="116160" spans="1:2" x14ac:dyDescent="0.2">
      <c r="A116160" s="47"/>
      <c r="B116160" s="60"/>
    </row>
    <row r="116161" spans="1:2" x14ac:dyDescent="0.2">
      <c r="A116161" s="47"/>
      <c r="B116161" s="60"/>
    </row>
    <row r="116162" spans="1:2" x14ac:dyDescent="0.2">
      <c r="A116162" s="47"/>
      <c r="B116162" s="60"/>
    </row>
    <row r="116163" spans="1:2" x14ac:dyDescent="0.2">
      <c r="A116163" s="47"/>
      <c r="B116163" s="60"/>
    </row>
    <row r="116164" spans="1:2" x14ac:dyDescent="0.2">
      <c r="A116164" s="47"/>
      <c r="B116164" s="60"/>
    </row>
    <row r="116165" spans="1:2" x14ac:dyDescent="0.2">
      <c r="A116165" s="47"/>
      <c r="B116165" s="60"/>
    </row>
    <row r="116166" spans="1:2" x14ac:dyDescent="0.2">
      <c r="A116166" s="47"/>
      <c r="B116166" s="60"/>
    </row>
    <row r="116167" spans="1:2" x14ac:dyDescent="0.2">
      <c r="A116167" s="47"/>
      <c r="B116167" s="60"/>
    </row>
    <row r="116168" spans="1:2" x14ac:dyDescent="0.2">
      <c r="A116168" s="47"/>
      <c r="B116168" s="60"/>
    </row>
    <row r="116169" spans="1:2" x14ac:dyDescent="0.2">
      <c r="A116169" s="47"/>
      <c r="B116169" s="60"/>
    </row>
    <row r="116170" spans="1:2" x14ac:dyDescent="0.2">
      <c r="A116170" s="47"/>
      <c r="B116170" s="60"/>
    </row>
    <row r="116171" spans="1:2" x14ac:dyDescent="0.2">
      <c r="A116171" s="47"/>
      <c r="B116171" s="60"/>
    </row>
    <row r="116172" spans="1:2" x14ac:dyDescent="0.2">
      <c r="A116172" s="47"/>
      <c r="B116172" s="60"/>
    </row>
    <row r="116173" spans="1:2" x14ac:dyDescent="0.2">
      <c r="A116173" s="47"/>
      <c r="B116173" s="60"/>
    </row>
    <row r="116174" spans="1:2" x14ac:dyDescent="0.2">
      <c r="A116174" s="47"/>
      <c r="B116174" s="60"/>
    </row>
    <row r="116175" spans="1:2" x14ac:dyDescent="0.2">
      <c r="A116175" s="47"/>
      <c r="B116175" s="60"/>
    </row>
    <row r="116176" spans="1:2" x14ac:dyDescent="0.2">
      <c r="A116176" s="47"/>
      <c r="B116176" s="60"/>
    </row>
    <row r="116177" spans="1:2" x14ac:dyDescent="0.2">
      <c r="A116177" s="47"/>
      <c r="B116177" s="60"/>
    </row>
    <row r="116178" spans="1:2" x14ac:dyDescent="0.2">
      <c r="A116178" s="47"/>
      <c r="B116178" s="60"/>
    </row>
    <row r="116179" spans="1:2" x14ac:dyDescent="0.2">
      <c r="A116179" s="47"/>
      <c r="B116179" s="60"/>
    </row>
    <row r="116180" spans="1:2" x14ac:dyDescent="0.2">
      <c r="A116180" s="47"/>
      <c r="B116180" s="60"/>
    </row>
    <row r="116181" spans="1:2" x14ac:dyDescent="0.2">
      <c r="A116181" s="47"/>
      <c r="B116181" s="60"/>
    </row>
    <row r="116182" spans="1:2" x14ac:dyDescent="0.2">
      <c r="A116182" s="47"/>
      <c r="B116182" s="60"/>
    </row>
    <row r="116183" spans="1:2" x14ac:dyDescent="0.2">
      <c r="A116183" s="47"/>
      <c r="B116183" s="60"/>
    </row>
    <row r="116184" spans="1:2" x14ac:dyDescent="0.2">
      <c r="A116184" s="47"/>
      <c r="B116184" s="60"/>
    </row>
    <row r="116185" spans="1:2" x14ac:dyDescent="0.2">
      <c r="A116185" s="47"/>
      <c r="B116185" s="60"/>
    </row>
    <row r="116186" spans="1:2" x14ac:dyDescent="0.2">
      <c r="A116186" s="47"/>
      <c r="B116186" s="60"/>
    </row>
    <row r="116187" spans="1:2" x14ac:dyDescent="0.2">
      <c r="A116187" s="47"/>
      <c r="B116187" s="60"/>
    </row>
    <row r="116188" spans="1:2" x14ac:dyDescent="0.2">
      <c r="A116188" s="47"/>
      <c r="B116188" s="60"/>
    </row>
    <row r="116189" spans="1:2" x14ac:dyDescent="0.2">
      <c r="A116189" s="47"/>
      <c r="B116189" s="60"/>
    </row>
    <row r="116190" spans="1:2" x14ac:dyDescent="0.2">
      <c r="A116190" s="47"/>
      <c r="B116190" s="60"/>
    </row>
    <row r="116191" spans="1:2" x14ac:dyDescent="0.2">
      <c r="A116191" s="47"/>
      <c r="B116191" s="60"/>
    </row>
    <row r="116192" spans="1:2" x14ac:dyDescent="0.2">
      <c r="A116192" s="47"/>
      <c r="B116192" s="60"/>
    </row>
    <row r="116193" spans="1:2" x14ac:dyDescent="0.2">
      <c r="A116193" s="47"/>
      <c r="B116193" s="60"/>
    </row>
    <row r="116194" spans="1:2" x14ac:dyDescent="0.2">
      <c r="A116194" s="47"/>
      <c r="B116194" s="60"/>
    </row>
    <row r="116195" spans="1:2" x14ac:dyDescent="0.2">
      <c r="A116195" s="47"/>
      <c r="B116195" s="60"/>
    </row>
    <row r="116196" spans="1:2" x14ac:dyDescent="0.2">
      <c r="A116196" s="47"/>
      <c r="B116196" s="60"/>
    </row>
    <row r="116197" spans="1:2" x14ac:dyDescent="0.2">
      <c r="A116197" s="47"/>
      <c r="B116197" s="60"/>
    </row>
    <row r="116198" spans="1:2" x14ac:dyDescent="0.2">
      <c r="A116198" s="47"/>
      <c r="B116198" s="60"/>
    </row>
    <row r="116199" spans="1:2" x14ac:dyDescent="0.2">
      <c r="A116199" s="47"/>
      <c r="B116199" s="60"/>
    </row>
    <row r="116200" spans="1:2" x14ac:dyDescent="0.2">
      <c r="A116200" s="47"/>
      <c r="B116200" s="60"/>
    </row>
    <row r="116201" spans="1:2" x14ac:dyDescent="0.2">
      <c r="A116201" s="47"/>
      <c r="B116201" s="60"/>
    </row>
    <row r="116202" spans="1:2" x14ac:dyDescent="0.2">
      <c r="A116202" s="47"/>
      <c r="B116202" s="60"/>
    </row>
    <row r="116203" spans="1:2" x14ac:dyDescent="0.2">
      <c r="A116203" s="47"/>
      <c r="B116203" s="60"/>
    </row>
    <row r="116204" spans="1:2" x14ac:dyDescent="0.2">
      <c r="A116204" s="47"/>
      <c r="B116204" s="60"/>
    </row>
    <row r="116205" spans="1:2" x14ac:dyDescent="0.2">
      <c r="A116205" s="47"/>
      <c r="B116205" s="60"/>
    </row>
    <row r="116206" spans="1:2" x14ac:dyDescent="0.2">
      <c r="A116206" s="47"/>
      <c r="B116206" s="60"/>
    </row>
    <row r="116207" spans="1:2" x14ac:dyDescent="0.2">
      <c r="A116207" s="47"/>
      <c r="B116207" s="60"/>
    </row>
    <row r="116208" spans="1:2" x14ac:dyDescent="0.2">
      <c r="A116208" s="47"/>
      <c r="B116208" s="60"/>
    </row>
    <row r="116209" spans="1:2" x14ac:dyDescent="0.2">
      <c r="A116209" s="47"/>
      <c r="B116209" s="60"/>
    </row>
    <row r="116210" spans="1:2" x14ac:dyDescent="0.2">
      <c r="A116210" s="47"/>
      <c r="B116210" s="60"/>
    </row>
    <row r="116211" spans="1:2" x14ac:dyDescent="0.2">
      <c r="A116211" s="47"/>
      <c r="B116211" s="60"/>
    </row>
    <row r="116212" spans="1:2" x14ac:dyDescent="0.2">
      <c r="A116212" s="47"/>
      <c r="B116212" s="60"/>
    </row>
    <row r="116213" spans="1:2" x14ac:dyDescent="0.2">
      <c r="A116213" s="47"/>
      <c r="B116213" s="60"/>
    </row>
    <row r="116214" spans="1:2" x14ac:dyDescent="0.2">
      <c r="A116214" s="47"/>
      <c r="B116214" s="60"/>
    </row>
    <row r="116215" spans="1:2" x14ac:dyDescent="0.2">
      <c r="A116215" s="47"/>
      <c r="B116215" s="60"/>
    </row>
    <row r="116216" spans="1:2" x14ac:dyDescent="0.2">
      <c r="A116216" s="47"/>
      <c r="B116216" s="60"/>
    </row>
    <row r="116217" spans="1:2" x14ac:dyDescent="0.2">
      <c r="A116217" s="47"/>
      <c r="B116217" s="60"/>
    </row>
    <row r="116218" spans="1:2" x14ac:dyDescent="0.2">
      <c r="A116218" s="47"/>
      <c r="B116218" s="60"/>
    </row>
    <row r="116219" spans="1:2" x14ac:dyDescent="0.2">
      <c r="A116219" s="47"/>
      <c r="B116219" s="60"/>
    </row>
    <row r="116220" spans="1:2" x14ac:dyDescent="0.2">
      <c r="A116220" s="47"/>
      <c r="B116220" s="60"/>
    </row>
    <row r="116221" spans="1:2" x14ac:dyDescent="0.2">
      <c r="A116221" s="47"/>
      <c r="B116221" s="60"/>
    </row>
    <row r="116222" spans="1:2" x14ac:dyDescent="0.2">
      <c r="A116222" s="47"/>
      <c r="B116222" s="60"/>
    </row>
    <row r="116223" spans="1:2" x14ac:dyDescent="0.2">
      <c r="A116223" s="47"/>
      <c r="B116223" s="60"/>
    </row>
    <row r="116224" spans="1:2" x14ac:dyDescent="0.2">
      <c r="A116224" s="47"/>
      <c r="B116224" s="60"/>
    </row>
    <row r="116225" spans="1:2" x14ac:dyDescent="0.2">
      <c r="A116225" s="47"/>
      <c r="B116225" s="60"/>
    </row>
    <row r="116226" spans="1:2" x14ac:dyDescent="0.2">
      <c r="A116226" s="47"/>
      <c r="B116226" s="60"/>
    </row>
    <row r="116227" spans="1:2" x14ac:dyDescent="0.2">
      <c r="A116227" s="47"/>
      <c r="B116227" s="60"/>
    </row>
    <row r="116228" spans="1:2" x14ac:dyDescent="0.2">
      <c r="A116228" s="47"/>
      <c r="B116228" s="60"/>
    </row>
    <row r="116229" spans="1:2" x14ac:dyDescent="0.2">
      <c r="A116229" s="47"/>
      <c r="B116229" s="60"/>
    </row>
    <row r="116230" spans="1:2" x14ac:dyDescent="0.2">
      <c r="A116230" s="47"/>
      <c r="B116230" s="60"/>
    </row>
    <row r="116231" spans="1:2" x14ac:dyDescent="0.2">
      <c r="A116231" s="47"/>
      <c r="B116231" s="60"/>
    </row>
    <row r="116232" spans="1:2" x14ac:dyDescent="0.2">
      <c r="A116232" s="47"/>
      <c r="B116232" s="60"/>
    </row>
    <row r="116233" spans="1:2" x14ac:dyDescent="0.2">
      <c r="A116233" s="47"/>
      <c r="B116233" s="60"/>
    </row>
    <row r="116234" spans="1:2" x14ac:dyDescent="0.2">
      <c r="A116234" s="47"/>
      <c r="B116234" s="60"/>
    </row>
    <row r="116235" spans="1:2" x14ac:dyDescent="0.2">
      <c r="A116235" s="47"/>
      <c r="B116235" s="60"/>
    </row>
    <row r="116236" spans="1:2" x14ac:dyDescent="0.2">
      <c r="A116236" s="47"/>
      <c r="B116236" s="60"/>
    </row>
    <row r="116237" spans="1:2" x14ac:dyDescent="0.2">
      <c r="A116237" s="47"/>
      <c r="B116237" s="60"/>
    </row>
    <row r="116238" spans="1:2" x14ac:dyDescent="0.2">
      <c r="A116238" s="47"/>
      <c r="B116238" s="60"/>
    </row>
    <row r="116239" spans="1:2" x14ac:dyDescent="0.2">
      <c r="A116239" s="47"/>
      <c r="B116239" s="60"/>
    </row>
    <row r="116240" spans="1:2" x14ac:dyDescent="0.2">
      <c r="A116240" s="47"/>
      <c r="B116240" s="60"/>
    </row>
    <row r="116241" spans="1:2" x14ac:dyDescent="0.2">
      <c r="A116241" s="47"/>
      <c r="B116241" s="60"/>
    </row>
    <row r="116242" spans="1:2" x14ac:dyDescent="0.2">
      <c r="A116242" s="47"/>
      <c r="B116242" s="60"/>
    </row>
    <row r="116243" spans="1:2" x14ac:dyDescent="0.2">
      <c r="A116243" s="47"/>
      <c r="B116243" s="60"/>
    </row>
    <row r="116244" spans="1:2" x14ac:dyDescent="0.2">
      <c r="A116244" s="47"/>
      <c r="B116244" s="60"/>
    </row>
    <row r="116245" spans="1:2" x14ac:dyDescent="0.2">
      <c r="A116245" s="47"/>
      <c r="B116245" s="60"/>
    </row>
    <row r="116246" spans="1:2" x14ac:dyDescent="0.2">
      <c r="A116246" s="47"/>
      <c r="B116246" s="60"/>
    </row>
    <row r="116247" spans="1:2" x14ac:dyDescent="0.2">
      <c r="A116247" s="47"/>
      <c r="B116247" s="60"/>
    </row>
    <row r="116248" spans="1:2" x14ac:dyDescent="0.2">
      <c r="A116248" s="47"/>
      <c r="B116248" s="60"/>
    </row>
    <row r="116249" spans="1:2" x14ac:dyDescent="0.2">
      <c r="A116249" s="47"/>
      <c r="B116249" s="60"/>
    </row>
    <row r="116250" spans="1:2" x14ac:dyDescent="0.2">
      <c r="A116250" s="47"/>
      <c r="B116250" s="60"/>
    </row>
    <row r="116251" spans="1:2" x14ac:dyDescent="0.2">
      <c r="A116251" s="47"/>
      <c r="B116251" s="60"/>
    </row>
    <row r="116252" spans="1:2" x14ac:dyDescent="0.2">
      <c r="A116252" s="47"/>
      <c r="B116252" s="60"/>
    </row>
    <row r="116253" spans="1:2" x14ac:dyDescent="0.2">
      <c r="A116253" s="47"/>
      <c r="B116253" s="60"/>
    </row>
    <row r="116254" spans="1:2" x14ac:dyDescent="0.2">
      <c r="A116254" s="47"/>
      <c r="B116254" s="60"/>
    </row>
    <row r="116255" spans="1:2" x14ac:dyDescent="0.2">
      <c r="A116255" s="47"/>
      <c r="B116255" s="60"/>
    </row>
    <row r="116256" spans="1:2" x14ac:dyDescent="0.2">
      <c r="A116256" s="47"/>
      <c r="B116256" s="60"/>
    </row>
    <row r="116257" spans="1:2" x14ac:dyDescent="0.2">
      <c r="A116257" s="47"/>
      <c r="B116257" s="60"/>
    </row>
    <row r="116258" spans="1:2" x14ac:dyDescent="0.2">
      <c r="A116258" s="47"/>
      <c r="B116258" s="60"/>
    </row>
    <row r="116259" spans="1:2" x14ac:dyDescent="0.2">
      <c r="A116259" s="47"/>
      <c r="B116259" s="60"/>
    </row>
    <row r="116260" spans="1:2" x14ac:dyDescent="0.2">
      <c r="A116260" s="47"/>
      <c r="B116260" s="60"/>
    </row>
    <row r="116261" spans="1:2" x14ac:dyDescent="0.2">
      <c r="A116261" s="47"/>
      <c r="B116261" s="60"/>
    </row>
    <row r="116262" spans="1:2" x14ac:dyDescent="0.2">
      <c r="A116262" s="47"/>
      <c r="B116262" s="60"/>
    </row>
    <row r="116263" spans="1:2" x14ac:dyDescent="0.2">
      <c r="A116263" s="47"/>
      <c r="B116263" s="60"/>
    </row>
    <row r="116264" spans="1:2" x14ac:dyDescent="0.2">
      <c r="A116264" s="47"/>
      <c r="B116264" s="60"/>
    </row>
    <row r="116265" spans="1:2" x14ac:dyDescent="0.2">
      <c r="A116265" s="47"/>
      <c r="B116265" s="60"/>
    </row>
    <row r="116266" spans="1:2" x14ac:dyDescent="0.2">
      <c r="A116266" s="47"/>
      <c r="B116266" s="60"/>
    </row>
    <row r="116267" spans="1:2" x14ac:dyDescent="0.2">
      <c r="A116267" s="47"/>
      <c r="B116267" s="60"/>
    </row>
    <row r="116268" spans="1:2" x14ac:dyDescent="0.2">
      <c r="A116268" s="47"/>
      <c r="B116268" s="60"/>
    </row>
    <row r="116269" spans="1:2" x14ac:dyDescent="0.2">
      <c r="A116269" s="47"/>
      <c r="B116269" s="60"/>
    </row>
    <row r="116270" spans="1:2" x14ac:dyDescent="0.2">
      <c r="A116270" s="47"/>
      <c r="B116270" s="60"/>
    </row>
    <row r="116271" spans="1:2" x14ac:dyDescent="0.2">
      <c r="A116271" s="47"/>
      <c r="B116271" s="60"/>
    </row>
    <row r="116272" spans="1:2" x14ac:dyDescent="0.2">
      <c r="A116272" s="47"/>
      <c r="B116272" s="60"/>
    </row>
    <row r="116273" spans="1:2" x14ac:dyDescent="0.2">
      <c r="A116273" s="47"/>
      <c r="B116273" s="60"/>
    </row>
    <row r="116274" spans="1:2" x14ac:dyDescent="0.2">
      <c r="A116274" s="47"/>
      <c r="B116274" s="60"/>
    </row>
    <row r="116275" spans="1:2" x14ac:dyDescent="0.2">
      <c r="A116275" s="47"/>
      <c r="B116275" s="60"/>
    </row>
    <row r="116276" spans="1:2" x14ac:dyDescent="0.2">
      <c r="A116276" s="47"/>
      <c r="B116276" s="60"/>
    </row>
    <row r="116277" spans="1:2" x14ac:dyDescent="0.2">
      <c r="A116277" s="47"/>
      <c r="B116277" s="60"/>
    </row>
    <row r="116278" spans="1:2" x14ac:dyDescent="0.2">
      <c r="A116278" s="47"/>
      <c r="B116278" s="60"/>
    </row>
    <row r="116279" spans="1:2" x14ac:dyDescent="0.2">
      <c r="A116279" s="47"/>
      <c r="B116279" s="60"/>
    </row>
    <row r="116280" spans="1:2" x14ac:dyDescent="0.2">
      <c r="A116280" s="47"/>
      <c r="B116280" s="60"/>
    </row>
    <row r="116281" spans="1:2" x14ac:dyDescent="0.2">
      <c r="A116281" s="47"/>
      <c r="B116281" s="60"/>
    </row>
    <row r="116282" spans="1:2" x14ac:dyDescent="0.2">
      <c r="A116282" s="47"/>
      <c r="B116282" s="60"/>
    </row>
    <row r="116283" spans="1:2" x14ac:dyDescent="0.2">
      <c r="A116283" s="47"/>
      <c r="B116283" s="60"/>
    </row>
    <row r="116284" spans="1:2" x14ac:dyDescent="0.2">
      <c r="A116284" s="47"/>
      <c r="B116284" s="60"/>
    </row>
    <row r="116285" spans="1:2" x14ac:dyDescent="0.2">
      <c r="A116285" s="47"/>
      <c r="B116285" s="60"/>
    </row>
    <row r="116286" spans="1:2" x14ac:dyDescent="0.2">
      <c r="A116286" s="47"/>
      <c r="B116286" s="60"/>
    </row>
    <row r="116287" spans="1:2" x14ac:dyDescent="0.2">
      <c r="A116287" s="47"/>
      <c r="B116287" s="60"/>
    </row>
    <row r="116288" spans="1:2" x14ac:dyDescent="0.2">
      <c r="A116288" s="47"/>
      <c r="B116288" s="60"/>
    </row>
    <row r="116289" spans="1:2" x14ac:dyDescent="0.2">
      <c r="A116289" s="47"/>
      <c r="B116289" s="60"/>
    </row>
    <row r="116290" spans="1:2" x14ac:dyDescent="0.2">
      <c r="A116290" s="47"/>
      <c r="B116290" s="60"/>
    </row>
    <row r="116291" spans="1:2" x14ac:dyDescent="0.2">
      <c r="A116291" s="47"/>
      <c r="B116291" s="60"/>
    </row>
    <row r="116292" spans="1:2" x14ac:dyDescent="0.2">
      <c r="A116292" s="47"/>
      <c r="B116292" s="60"/>
    </row>
    <row r="116293" spans="1:2" x14ac:dyDescent="0.2">
      <c r="A116293" s="47"/>
      <c r="B116293" s="60"/>
    </row>
    <row r="116294" spans="1:2" x14ac:dyDescent="0.2">
      <c r="A116294" s="47"/>
      <c r="B116294" s="60"/>
    </row>
    <row r="116295" spans="1:2" x14ac:dyDescent="0.2">
      <c r="A116295" s="47"/>
      <c r="B116295" s="60"/>
    </row>
    <row r="116296" spans="1:2" x14ac:dyDescent="0.2">
      <c r="A116296" s="47"/>
      <c r="B116296" s="60"/>
    </row>
    <row r="116297" spans="1:2" x14ac:dyDescent="0.2">
      <c r="A116297" s="47"/>
      <c r="B116297" s="60"/>
    </row>
    <row r="116298" spans="1:2" x14ac:dyDescent="0.2">
      <c r="A116298" s="47"/>
      <c r="B116298" s="60"/>
    </row>
    <row r="116299" spans="1:2" x14ac:dyDescent="0.2">
      <c r="A116299" s="47"/>
      <c r="B116299" s="60"/>
    </row>
    <row r="116300" spans="1:2" x14ac:dyDescent="0.2">
      <c r="A116300" s="47"/>
      <c r="B116300" s="60"/>
    </row>
    <row r="116301" spans="1:2" x14ac:dyDescent="0.2">
      <c r="A116301" s="47"/>
      <c r="B116301" s="60"/>
    </row>
    <row r="116302" spans="1:2" x14ac:dyDescent="0.2">
      <c r="A116302" s="47"/>
      <c r="B116302" s="60"/>
    </row>
    <row r="116303" spans="1:2" x14ac:dyDescent="0.2">
      <c r="A116303" s="47"/>
      <c r="B116303" s="60"/>
    </row>
    <row r="116304" spans="1:2" x14ac:dyDescent="0.2">
      <c r="A116304" s="47"/>
      <c r="B116304" s="60"/>
    </row>
    <row r="116305" spans="1:2" x14ac:dyDescent="0.2">
      <c r="A116305" s="47"/>
      <c r="B116305" s="60"/>
    </row>
    <row r="116306" spans="1:2" x14ac:dyDescent="0.2">
      <c r="A116306" s="47"/>
      <c r="B116306" s="60"/>
    </row>
    <row r="116307" spans="1:2" x14ac:dyDescent="0.2">
      <c r="A116307" s="47"/>
      <c r="B116307" s="60"/>
    </row>
    <row r="116308" spans="1:2" x14ac:dyDescent="0.2">
      <c r="A116308" s="47"/>
      <c r="B116308" s="60"/>
    </row>
    <row r="116309" spans="1:2" x14ac:dyDescent="0.2">
      <c r="A116309" s="47"/>
      <c r="B116309" s="60"/>
    </row>
    <row r="116310" spans="1:2" x14ac:dyDescent="0.2">
      <c r="A116310" s="47"/>
      <c r="B116310" s="60"/>
    </row>
    <row r="116311" spans="1:2" x14ac:dyDescent="0.2">
      <c r="A116311" s="47"/>
      <c r="B116311" s="60"/>
    </row>
    <row r="116312" spans="1:2" x14ac:dyDescent="0.2">
      <c r="A116312" s="47"/>
      <c r="B116312" s="60"/>
    </row>
    <row r="116313" spans="1:2" x14ac:dyDescent="0.2">
      <c r="A116313" s="47"/>
      <c r="B116313" s="60"/>
    </row>
    <row r="116314" spans="1:2" x14ac:dyDescent="0.2">
      <c r="A116314" s="47"/>
      <c r="B116314" s="60"/>
    </row>
    <row r="116315" spans="1:2" x14ac:dyDescent="0.2">
      <c r="A116315" s="47"/>
      <c r="B116315" s="60"/>
    </row>
    <row r="116316" spans="1:2" x14ac:dyDescent="0.2">
      <c r="A116316" s="47"/>
      <c r="B116316" s="60"/>
    </row>
    <row r="116317" spans="1:2" x14ac:dyDescent="0.2">
      <c r="A116317" s="47"/>
      <c r="B116317" s="60"/>
    </row>
    <row r="116318" spans="1:2" x14ac:dyDescent="0.2">
      <c r="A116318" s="47"/>
      <c r="B116318" s="60"/>
    </row>
    <row r="116319" spans="1:2" x14ac:dyDescent="0.2">
      <c r="A116319" s="47"/>
      <c r="B116319" s="60"/>
    </row>
    <row r="116320" spans="1:2" x14ac:dyDescent="0.2">
      <c r="A116320" s="47"/>
      <c r="B116320" s="60"/>
    </row>
    <row r="116321" spans="1:2" x14ac:dyDescent="0.2">
      <c r="A116321" s="47"/>
      <c r="B116321" s="60"/>
    </row>
    <row r="116322" spans="1:2" x14ac:dyDescent="0.2">
      <c r="A116322" s="47"/>
      <c r="B116322" s="60"/>
    </row>
    <row r="116323" spans="1:2" x14ac:dyDescent="0.2">
      <c r="A116323" s="47"/>
      <c r="B116323" s="60"/>
    </row>
    <row r="116324" spans="1:2" x14ac:dyDescent="0.2">
      <c r="A116324" s="47"/>
      <c r="B116324" s="60"/>
    </row>
    <row r="116325" spans="1:2" x14ac:dyDescent="0.2">
      <c r="A116325" s="47"/>
      <c r="B116325" s="60"/>
    </row>
    <row r="116326" spans="1:2" x14ac:dyDescent="0.2">
      <c r="A116326" s="47"/>
      <c r="B116326" s="60"/>
    </row>
    <row r="116327" spans="1:2" x14ac:dyDescent="0.2">
      <c r="A116327" s="47"/>
      <c r="B116327" s="60"/>
    </row>
    <row r="116328" spans="1:2" x14ac:dyDescent="0.2">
      <c r="A116328" s="47"/>
      <c r="B116328" s="60"/>
    </row>
    <row r="116329" spans="1:2" x14ac:dyDescent="0.2">
      <c r="A116329" s="47"/>
      <c r="B116329" s="60"/>
    </row>
    <row r="116330" spans="1:2" x14ac:dyDescent="0.2">
      <c r="A116330" s="47"/>
      <c r="B116330" s="60"/>
    </row>
    <row r="116331" spans="1:2" x14ac:dyDescent="0.2">
      <c r="A116331" s="47"/>
      <c r="B116331" s="60"/>
    </row>
    <row r="116332" spans="1:2" x14ac:dyDescent="0.2">
      <c r="A116332" s="47"/>
      <c r="B116332" s="60"/>
    </row>
    <row r="116333" spans="1:2" x14ac:dyDescent="0.2">
      <c r="A116333" s="47"/>
      <c r="B116333" s="60"/>
    </row>
    <row r="116334" spans="1:2" x14ac:dyDescent="0.2">
      <c r="A116334" s="47"/>
      <c r="B116334" s="60"/>
    </row>
    <row r="116335" spans="1:2" x14ac:dyDescent="0.2">
      <c r="A116335" s="47"/>
      <c r="B116335" s="60"/>
    </row>
    <row r="116336" spans="1:2" x14ac:dyDescent="0.2">
      <c r="A116336" s="47"/>
      <c r="B116336" s="60"/>
    </row>
    <row r="116337" spans="1:2" x14ac:dyDescent="0.2">
      <c r="A116337" s="47"/>
      <c r="B116337" s="60"/>
    </row>
    <row r="116338" spans="1:2" x14ac:dyDescent="0.2">
      <c r="A116338" s="47"/>
      <c r="B116338" s="60"/>
    </row>
    <row r="116339" spans="1:2" x14ac:dyDescent="0.2">
      <c r="A116339" s="47"/>
      <c r="B116339" s="60"/>
    </row>
    <row r="116340" spans="1:2" x14ac:dyDescent="0.2">
      <c r="A116340" s="47"/>
      <c r="B116340" s="60"/>
    </row>
    <row r="116341" spans="1:2" x14ac:dyDescent="0.2">
      <c r="A116341" s="47"/>
      <c r="B116341" s="60"/>
    </row>
    <row r="116342" spans="1:2" x14ac:dyDescent="0.2">
      <c r="A116342" s="47"/>
      <c r="B116342" s="60"/>
    </row>
    <row r="116343" spans="1:2" x14ac:dyDescent="0.2">
      <c r="A116343" s="47"/>
      <c r="B116343" s="60"/>
    </row>
    <row r="116344" spans="1:2" x14ac:dyDescent="0.2">
      <c r="A116344" s="47"/>
      <c r="B116344" s="60"/>
    </row>
    <row r="116345" spans="1:2" x14ac:dyDescent="0.2">
      <c r="A116345" s="47"/>
      <c r="B116345" s="60"/>
    </row>
    <row r="116346" spans="1:2" x14ac:dyDescent="0.2">
      <c r="A116346" s="47"/>
      <c r="B116346" s="60"/>
    </row>
    <row r="116347" spans="1:2" x14ac:dyDescent="0.2">
      <c r="A116347" s="47"/>
      <c r="B116347" s="60"/>
    </row>
    <row r="116348" spans="1:2" x14ac:dyDescent="0.2">
      <c r="A116348" s="47"/>
      <c r="B116348" s="60"/>
    </row>
    <row r="116349" spans="1:2" x14ac:dyDescent="0.2">
      <c r="A116349" s="47"/>
      <c r="B116349" s="60"/>
    </row>
    <row r="116350" spans="1:2" x14ac:dyDescent="0.2">
      <c r="A116350" s="47"/>
      <c r="B116350" s="60"/>
    </row>
    <row r="116351" spans="1:2" x14ac:dyDescent="0.2">
      <c r="A116351" s="47"/>
      <c r="B116351" s="60"/>
    </row>
    <row r="116352" spans="1:2" x14ac:dyDescent="0.2">
      <c r="A116352" s="47"/>
      <c r="B116352" s="60"/>
    </row>
    <row r="116353" spans="1:2" x14ac:dyDescent="0.2">
      <c r="A116353" s="47"/>
      <c r="B116353" s="60"/>
    </row>
    <row r="116354" spans="1:2" x14ac:dyDescent="0.2">
      <c r="A116354" s="47"/>
      <c r="B116354" s="60"/>
    </row>
    <row r="116355" spans="1:2" x14ac:dyDescent="0.2">
      <c r="A116355" s="47"/>
      <c r="B116355" s="60"/>
    </row>
    <row r="116356" spans="1:2" x14ac:dyDescent="0.2">
      <c r="A116356" s="47"/>
      <c r="B116356" s="60"/>
    </row>
    <row r="116357" spans="1:2" x14ac:dyDescent="0.2">
      <c r="A116357" s="47"/>
      <c r="B116357" s="60"/>
    </row>
    <row r="116358" spans="1:2" x14ac:dyDescent="0.2">
      <c r="A116358" s="47"/>
      <c r="B116358" s="60"/>
    </row>
    <row r="116359" spans="1:2" x14ac:dyDescent="0.2">
      <c r="A116359" s="47"/>
      <c r="B116359" s="60"/>
    </row>
    <row r="116360" spans="1:2" x14ac:dyDescent="0.2">
      <c r="A116360" s="47"/>
      <c r="B116360" s="60"/>
    </row>
    <row r="116361" spans="1:2" x14ac:dyDescent="0.2">
      <c r="A116361" s="47"/>
      <c r="B116361" s="60"/>
    </row>
    <row r="116362" spans="1:2" x14ac:dyDescent="0.2">
      <c r="A116362" s="47"/>
      <c r="B116362" s="60"/>
    </row>
    <row r="116363" spans="1:2" x14ac:dyDescent="0.2">
      <c r="A116363" s="47"/>
      <c r="B116363" s="60"/>
    </row>
    <row r="116364" spans="1:2" x14ac:dyDescent="0.2">
      <c r="A116364" s="47"/>
      <c r="B116364" s="60"/>
    </row>
    <row r="116365" spans="1:2" x14ac:dyDescent="0.2">
      <c r="A116365" s="47"/>
      <c r="B116365" s="60"/>
    </row>
    <row r="116366" spans="1:2" x14ac:dyDescent="0.2">
      <c r="A116366" s="47"/>
      <c r="B116366" s="60"/>
    </row>
    <row r="116367" spans="1:2" x14ac:dyDescent="0.2">
      <c r="A116367" s="47"/>
      <c r="B116367" s="60"/>
    </row>
    <row r="116368" spans="1:2" x14ac:dyDescent="0.2">
      <c r="A116368" s="47"/>
      <c r="B116368" s="60"/>
    </row>
    <row r="116369" spans="1:2" x14ac:dyDescent="0.2">
      <c r="A116369" s="47"/>
      <c r="B116369" s="60"/>
    </row>
    <row r="116370" spans="1:2" x14ac:dyDescent="0.2">
      <c r="A116370" s="47"/>
      <c r="B116370" s="60"/>
    </row>
    <row r="116371" spans="1:2" x14ac:dyDescent="0.2">
      <c r="A116371" s="47"/>
      <c r="B116371" s="60"/>
    </row>
    <row r="116372" spans="1:2" x14ac:dyDescent="0.2">
      <c r="A116372" s="47"/>
      <c r="B116372" s="60"/>
    </row>
    <row r="116373" spans="1:2" x14ac:dyDescent="0.2">
      <c r="A116373" s="47"/>
      <c r="B116373" s="60"/>
    </row>
    <row r="116374" spans="1:2" x14ac:dyDescent="0.2">
      <c r="A116374" s="47"/>
      <c r="B116374" s="60"/>
    </row>
    <row r="116375" spans="1:2" x14ac:dyDescent="0.2">
      <c r="A116375" s="47"/>
      <c r="B116375" s="60"/>
    </row>
    <row r="116376" spans="1:2" x14ac:dyDescent="0.2">
      <c r="A116376" s="47"/>
      <c r="B116376" s="60"/>
    </row>
    <row r="116377" spans="1:2" x14ac:dyDescent="0.2">
      <c r="A116377" s="47"/>
      <c r="B116377" s="60"/>
    </row>
    <row r="116378" spans="1:2" x14ac:dyDescent="0.2">
      <c r="A116378" s="47"/>
      <c r="B116378" s="60"/>
    </row>
    <row r="116379" spans="1:2" x14ac:dyDescent="0.2">
      <c r="A116379" s="47"/>
      <c r="B116379" s="60"/>
    </row>
    <row r="116380" spans="1:2" x14ac:dyDescent="0.2">
      <c r="A116380" s="47"/>
      <c r="B116380" s="60"/>
    </row>
    <row r="116381" spans="1:2" x14ac:dyDescent="0.2">
      <c r="A116381" s="47"/>
      <c r="B116381" s="60"/>
    </row>
    <row r="116382" spans="1:2" x14ac:dyDescent="0.2">
      <c r="A116382" s="47"/>
      <c r="B116382" s="60"/>
    </row>
    <row r="116383" spans="1:2" x14ac:dyDescent="0.2">
      <c r="A116383" s="47"/>
      <c r="B116383" s="60"/>
    </row>
    <row r="116384" spans="1:2" x14ac:dyDescent="0.2">
      <c r="A116384" s="47"/>
      <c r="B116384" s="60"/>
    </row>
    <row r="116385" spans="1:2" x14ac:dyDescent="0.2">
      <c r="A116385" s="47"/>
      <c r="B116385" s="60"/>
    </row>
    <row r="116386" spans="1:2" x14ac:dyDescent="0.2">
      <c r="A116386" s="47"/>
      <c r="B116386" s="60"/>
    </row>
    <row r="116387" spans="1:2" x14ac:dyDescent="0.2">
      <c r="A116387" s="47"/>
      <c r="B116387" s="60"/>
    </row>
    <row r="116388" spans="1:2" x14ac:dyDescent="0.2">
      <c r="A116388" s="47"/>
      <c r="B116388" s="60"/>
    </row>
    <row r="116389" spans="1:2" x14ac:dyDescent="0.2">
      <c r="A116389" s="47"/>
      <c r="B116389" s="60"/>
    </row>
    <row r="116390" spans="1:2" x14ac:dyDescent="0.2">
      <c r="A116390" s="47"/>
      <c r="B116390" s="60"/>
    </row>
    <row r="116391" spans="1:2" x14ac:dyDescent="0.2">
      <c r="A116391" s="47"/>
      <c r="B116391" s="60"/>
    </row>
    <row r="116392" spans="1:2" x14ac:dyDescent="0.2">
      <c r="A116392" s="47"/>
      <c r="B116392" s="60"/>
    </row>
    <row r="116393" spans="1:2" x14ac:dyDescent="0.2">
      <c r="A116393" s="47"/>
      <c r="B116393" s="60"/>
    </row>
    <row r="116394" spans="1:2" x14ac:dyDescent="0.2">
      <c r="A116394" s="47"/>
      <c r="B116394" s="60"/>
    </row>
    <row r="116395" spans="1:2" x14ac:dyDescent="0.2">
      <c r="A116395" s="47"/>
      <c r="B116395" s="60"/>
    </row>
    <row r="116396" spans="1:2" x14ac:dyDescent="0.2">
      <c r="A116396" s="47"/>
      <c r="B116396" s="60"/>
    </row>
    <row r="116397" spans="1:2" x14ac:dyDescent="0.2">
      <c r="A116397" s="47"/>
      <c r="B116397" s="60"/>
    </row>
    <row r="116398" spans="1:2" x14ac:dyDescent="0.2">
      <c r="A116398" s="47"/>
      <c r="B116398" s="60"/>
    </row>
    <row r="116399" spans="1:2" x14ac:dyDescent="0.2">
      <c r="A116399" s="47"/>
      <c r="B116399" s="60"/>
    </row>
    <row r="116400" spans="1:2" x14ac:dyDescent="0.2">
      <c r="A116400" s="47"/>
      <c r="B116400" s="60"/>
    </row>
    <row r="116401" spans="1:2" x14ac:dyDescent="0.2">
      <c r="A116401" s="47"/>
      <c r="B116401" s="60"/>
    </row>
    <row r="116402" spans="1:2" x14ac:dyDescent="0.2">
      <c r="A116402" s="47"/>
      <c r="B116402" s="60"/>
    </row>
    <row r="116403" spans="1:2" x14ac:dyDescent="0.2">
      <c r="A116403" s="47"/>
      <c r="B116403" s="60"/>
    </row>
    <row r="116404" spans="1:2" x14ac:dyDescent="0.2">
      <c r="A116404" s="47"/>
      <c r="B116404" s="60"/>
    </row>
    <row r="116405" spans="1:2" x14ac:dyDescent="0.2">
      <c r="A116405" s="47"/>
      <c r="B116405" s="60"/>
    </row>
    <row r="116406" spans="1:2" x14ac:dyDescent="0.2">
      <c r="A116406" s="47"/>
      <c r="B116406" s="60"/>
    </row>
    <row r="116407" spans="1:2" x14ac:dyDescent="0.2">
      <c r="A116407" s="47"/>
      <c r="B116407" s="60"/>
    </row>
    <row r="116408" spans="1:2" x14ac:dyDescent="0.2">
      <c r="A116408" s="47"/>
      <c r="B116408" s="60"/>
    </row>
    <row r="116409" spans="1:2" x14ac:dyDescent="0.2">
      <c r="A116409" s="47"/>
      <c r="B116409" s="60"/>
    </row>
    <row r="116410" spans="1:2" x14ac:dyDescent="0.2">
      <c r="A116410" s="47"/>
      <c r="B116410" s="60"/>
    </row>
    <row r="116411" spans="1:2" x14ac:dyDescent="0.2">
      <c r="A116411" s="47"/>
      <c r="B116411" s="60"/>
    </row>
    <row r="116412" spans="1:2" x14ac:dyDescent="0.2">
      <c r="A116412" s="47"/>
      <c r="B116412" s="60"/>
    </row>
    <row r="116413" spans="1:2" x14ac:dyDescent="0.2">
      <c r="A116413" s="47"/>
      <c r="B116413" s="60"/>
    </row>
    <row r="116414" spans="1:2" x14ac:dyDescent="0.2">
      <c r="A116414" s="47"/>
      <c r="B116414" s="60"/>
    </row>
    <row r="116415" spans="1:2" x14ac:dyDescent="0.2">
      <c r="A116415" s="47"/>
      <c r="B116415" s="60"/>
    </row>
    <row r="116416" spans="1:2" x14ac:dyDescent="0.2">
      <c r="A116416" s="47"/>
      <c r="B116416" s="60"/>
    </row>
    <row r="116417" spans="1:2" x14ac:dyDescent="0.2">
      <c r="A116417" s="47"/>
      <c r="B116417" s="60"/>
    </row>
    <row r="116418" spans="1:2" x14ac:dyDescent="0.2">
      <c r="A116418" s="47"/>
      <c r="B116418" s="60"/>
    </row>
    <row r="116419" spans="1:2" x14ac:dyDescent="0.2">
      <c r="A116419" s="47"/>
      <c r="B116419" s="60"/>
    </row>
    <row r="116420" spans="1:2" x14ac:dyDescent="0.2">
      <c r="A116420" s="47"/>
      <c r="B116420" s="60"/>
    </row>
    <row r="116421" spans="1:2" x14ac:dyDescent="0.2">
      <c r="A116421" s="47"/>
      <c r="B116421" s="60"/>
    </row>
    <row r="116422" spans="1:2" x14ac:dyDescent="0.2">
      <c r="A116422" s="47"/>
      <c r="B116422" s="60"/>
    </row>
    <row r="116423" spans="1:2" x14ac:dyDescent="0.2">
      <c r="A116423" s="47"/>
      <c r="B116423" s="60"/>
    </row>
    <row r="116424" spans="1:2" x14ac:dyDescent="0.2">
      <c r="A116424" s="47"/>
      <c r="B116424" s="60"/>
    </row>
    <row r="116425" spans="1:2" x14ac:dyDescent="0.2">
      <c r="A116425" s="47"/>
      <c r="B116425" s="60"/>
    </row>
    <row r="116426" spans="1:2" x14ac:dyDescent="0.2">
      <c r="A116426" s="47"/>
      <c r="B116426" s="60"/>
    </row>
    <row r="116427" spans="1:2" x14ac:dyDescent="0.2">
      <c r="A116427" s="47"/>
      <c r="B116427" s="60"/>
    </row>
    <row r="116428" spans="1:2" x14ac:dyDescent="0.2">
      <c r="A116428" s="47"/>
      <c r="B116428" s="60"/>
    </row>
    <row r="116429" spans="1:2" x14ac:dyDescent="0.2">
      <c r="A116429" s="47"/>
      <c r="B116429" s="60"/>
    </row>
    <row r="116430" spans="1:2" x14ac:dyDescent="0.2">
      <c r="A116430" s="47"/>
      <c r="B116430" s="60"/>
    </row>
    <row r="116431" spans="1:2" x14ac:dyDescent="0.2">
      <c r="A116431" s="47"/>
      <c r="B116431" s="60"/>
    </row>
    <row r="116432" spans="1:2" x14ac:dyDescent="0.2">
      <c r="A116432" s="47"/>
      <c r="B116432" s="60"/>
    </row>
    <row r="116433" spans="1:2" x14ac:dyDescent="0.2">
      <c r="A116433" s="47"/>
      <c r="B116433" s="60"/>
    </row>
    <row r="116434" spans="1:2" x14ac:dyDescent="0.2">
      <c r="A116434" s="47"/>
      <c r="B116434" s="60"/>
    </row>
    <row r="116435" spans="1:2" x14ac:dyDescent="0.2">
      <c r="A116435" s="47"/>
      <c r="B116435" s="60"/>
    </row>
    <row r="116436" spans="1:2" x14ac:dyDescent="0.2">
      <c r="A116436" s="47"/>
      <c r="B116436" s="60"/>
    </row>
    <row r="116437" spans="1:2" x14ac:dyDescent="0.2">
      <c r="A116437" s="47"/>
      <c r="B116437" s="60"/>
    </row>
    <row r="116438" spans="1:2" x14ac:dyDescent="0.2">
      <c r="A116438" s="47"/>
      <c r="B116438" s="60"/>
    </row>
    <row r="116439" spans="1:2" x14ac:dyDescent="0.2">
      <c r="A116439" s="47"/>
      <c r="B116439" s="60"/>
    </row>
    <row r="116440" spans="1:2" x14ac:dyDescent="0.2">
      <c r="A116440" s="47"/>
      <c r="B116440" s="60"/>
    </row>
    <row r="116441" spans="1:2" x14ac:dyDescent="0.2">
      <c r="A116441" s="47"/>
      <c r="B116441" s="60"/>
    </row>
    <row r="116442" spans="1:2" x14ac:dyDescent="0.2">
      <c r="A116442" s="47"/>
      <c r="B116442" s="60"/>
    </row>
    <row r="116443" spans="1:2" x14ac:dyDescent="0.2">
      <c r="A116443" s="47"/>
      <c r="B116443" s="60"/>
    </row>
    <row r="116444" spans="1:2" x14ac:dyDescent="0.2">
      <c r="A116444" s="47"/>
      <c r="B116444" s="60"/>
    </row>
    <row r="116445" spans="1:2" x14ac:dyDescent="0.2">
      <c r="A116445" s="47"/>
      <c r="B116445" s="60"/>
    </row>
    <row r="116446" spans="1:2" x14ac:dyDescent="0.2">
      <c r="A116446" s="47"/>
      <c r="B116446" s="60"/>
    </row>
    <row r="116447" spans="1:2" x14ac:dyDescent="0.2">
      <c r="A116447" s="47"/>
      <c r="B116447" s="60"/>
    </row>
    <row r="116448" spans="1:2" x14ac:dyDescent="0.2">
      <c r="A116448" s="47"/>
      <c r="B116448" s="60"/>
    </row>
    <row r="116449" spans="1:2" x14ac:dyDescent="0.2">
      <c r="A116449" s="47"/>
      <c r="B116449" s="60"/>
    </row>
    <row r="116450" spans="1:2" x14ac:dyDescent="0.2">
      <c r="A116450" s="47"/>
      <c r="B116450" s="60"/>
    </row>
    <row r="116451" spans="1:2" x14ac:dyDescent="0.2">
      <c r="A116451" s="47"/>
      <c r="B116451" s="60"/>
    </row>
    <row r="116452" spans="1:2" x14ac:dyDescent="0.2">
      <c r="A116452" s="47"/>
      <c r="B116452" s="60"/>
    </row>
    <row r="116453" spans="1:2" x14ac:dyDescent="0.2">
      <c r="A116453" s="47"/>
      <c r="B116453" s="60"/>
    </row>
    <row r="116454" spans="1:2" x14ac:dyDescent="0.2">
      <c r="A116454" s="47"/>
      <c r="B116454" s="60"/>
    </row>
    <row r="116455" spans="1:2" x14ac:dyDescent="0.2">
      <c r="A116455" s="47"/>
      <c r="B116455" s="60"/>
    </row>
    <row r="116456" spans="1:2" x14ac:dyDescent="0.2">
      <c r="A116456" s="47"/>
      <c r="B116456" s="60"/>
    </row>
    <row r="116457" spans="1:2" x14ac:dyDescent="0.2">
      <c r="A116457" s="47"/>
      <c r="B116457" s="60"/>
    </row>
    <row r="116458" spans="1:2" x14ac:dyDescent="0.2">
      <c r="A116458" s="47"/>
      <c r="B116458" s="60"/>
    </row>
    <row r="116459" spans="1:2" x14ac:dyDescent="0.2">
      <c r="A116459" s="47"/>
      <c r="B116459" s="60"/>
    </row>
    <row r="116460" spans="1:2" x14ac:dyDescent="0.2">
      <c r="A116460" s="47"/>
      <c r="B116460" s="60"/>
    </row>
    <row r="116461" spans="1:2" x14ac:dyDescent="0.2">
      <c r="A116461" s="47"/>
      <c r="B116461" s="60"/>
    </row>
    <row r="116462" spans="1:2" x14ac:dyDescent="0.2">
      <c r="A116462" s="47"/>
      <c r="B116462" s="60"/>
    </row>
    <row r="116463" spans="1:2" x14ac:dyDescent="0.2">
      <c r="A116463" s="47"/>
      <c r="B116463" s="60"/>
    </row>
    <row r="116464" spans="1:2" x14ac:dyDescent="0.2">
      <c r="A116464" s="47"/>
      <c r="B116464" s="60"/>
    </row>
    <row r="116465" spans="1:2" x14ac:dyDescent="0.2">
      <c r="A116465" s="47"/>
      <c r="B116465" s="60"/>
    </row>
    <row r="116466" spans="1:2" x14ac:dyDescent="0.2">
      <c r="A116466" s="47"/>
      <c r="B116466" s="60"/>
    </row>
    <row r="116467" spans="1:2" x14ac:dyDescent="0.2">
      <c r="A116467" s="47"/>
      <c r="B116467" s="60"/>
    </row>
    <row r="116468" spans="1:2" x14ac:dyDescent="0.2">
      <c r="A116468" s="47"/>
      <c r="B116468" s="60"/>
    </row>
    <row r="116469" spans="1:2" x14ac:dyDescent="0.2">
      <c r="A116469" s="47"/>
      <c r="B116469" s="60"/>
    </row>
    <row r="116470" spans="1:2" x14ac:dyDescent="0.2">
      <c r="A116470" s="47"/>
      <c r="B116470" s="60"/>
    </row>
    <row r="116471" spans="1:2" x14ac:dyDescent="0.2">
      <c r="A116471" s="47"/>
      <c r="B116471" s="60"/>
    </row>
    <row r="116472" spans="1:2" x14ac:dyDescent="0.2">
      <c r="A116472" s="47"/>
      <c r="B116472" s="60"/>
    </row>
    <row r="116473" spans="1:2" x14ac:dyDescent="0.2">
      <c r="A116473" s="47"/>
      <c r="B116473" s="60"/>
    </row>
    <row r="116474" spans="1:2" x14ac:dyDescent="0.2">
      <c r="A116474" s="47"/>
      <c r="B116474" s="60"/>
    </row>
    <row r="116475" spans="1:2" x14ac:dyDescent="0.2">
      <c r="A116475" s="47"/>
      <c r="B116475" s="60"/>
    </row>
    <row r="116476" spans="1:2" x14ac:dyDescent="0.2">
      <c r="A116476" s="47"/>
      <c r="B116476" s="60"/>
    </row>
    <row r="116477" spans="1:2" x14ac:dyDescent="0.2">
      <c r="A116477" s="47"/>
      <c r="B116477" s="60"/>
    </row>
    <row r="116478" spans="1:2" x14ac:dyDescent="0.2">
      <c r="A116478" s="47"/>
      <c r="B116478" s="60"/>
    </row>
    <row r="116479" spans="1:2" x14ac:dyDescent="0.2">
      <c r="A116479" s="47"/>
      <c r="B116479" s="60"/>
    </row>
    <row r="116480" spans="1:2" x14ac:dyDescent="0.2">
      <c r="A116480" s="47"/>
      <c r="B116480" s="60"/>
    </row>
    <row r="116481" spans="1:2" x14ac:dyDescent="0.2">
      <c r="A116481" s="47"/>
      <c r="B116481" s="60"/>
    </row>
    <row r="116482" spans="1:2" x14ac:dyDescent="0.2">
      <c r="A116482" s="47"/>
      <c r="B116482" s="60"/>
    </row>
    <row r="116483" spans="1:2" x14ac:dyDescent="0.2">
      <c r="A116483" s="47"/>
      <c r="B116483" s="60"/>
    </row>
    <row r="116484" spans="1:2" x14ac:dyDescent="0.2">
      <c r="A116484" s="47"/>
      <c r="B116484" s="60"/>
    </row>
    <row r="116485" spans="1:2" x14ac:dyDescent="0.2">
      <c r="A116485" s="47"/>
      <c r="B116485" s="60"/>
    </row>
    <row r="116486" spans="1:2" x14ac:dyDescent="0.2">
      <c r="A116486" s="47"/>
      <c r="B116486" s="60"/>
    </row>
    <row r="116487" spans="1:2" x14ac:dyDescent="0.2">
      <c r="A116487" s="47"/>
      <c r="B116487" s="60"/>
    </row>
    <row r="116488" spans="1:2" x14ac:dyDescent="0.2">
      <c r="A116488" s="47"/>
      <c r="B116488" s="60"/>
    </row>
    <row r="116489" spans="1:2" x14ac:dyDescent="0.2">
      <c r="A116489" s="47"/>
      <c r="B116489" s="60"/>
    </row>
    <row r="116490" spans="1:2" x14ac:dyDescent="0.2">
      <c r="A116490" s="47"/>
      <c r="B116490" s="60"/>
    </row>
    <row r="116491" spans="1:2" x14ac:dyDescent="0.2">
      <c r="A116491" s="47"/>
      <c r="B116491" s="60"/>
    </row>
    <row r="116492" spans="1:2" x14ac:dyDescent="0.2">
      <c r="A116492" s="47"/>
      <c r="B116492" s="60"/>
    </row>
    <row r="116493" spans="1:2" x14ac:dyDescent="0.2">
      <c r="A116493" s="47"/>
      <c r="B116493" s="60"/>
    </row>
    <row r="116494" spans="1:2" x14ac:dyDescent="0.2">
      <c r="A116494" s="47"/>
      <c r="B116494" s="60"/>
    </row>
    <row r="116495" spans="1:2" x14ac:dyDescent="0.2">
      <c r="A116495" s="47"/>
      <c r="B116495" s="60"/>
    </row>
    <row r="116496" spans="1:2" x14ac:dyDescent="0.2">
      <c r="A116496" s="47"/>
      <c r="B116496" s="60"/>
    </row>
    <row r="116497" spans="1:2" x14ac:dyDescent="0.2">
      <c r="A116497" s="47"/>
      <c r="B116497" s="60"/>
    </row>
    <row r="116498" spans="1:2" x14ac:dyDescent="0.2">
      <c r="A116498" s="47"/>
      <c r="B116498" s="60"/>
    </row>
    <row r="116499" spans="1:2" x14ac:dyDescent="0.2">
      <c r="A116499" s="47"/>
      <c r="B116499" s="60"/>
    </row>
    <row r="116500" spans="1:2" x14ac:dyDescent="0.2">
      <c r="A116500" s="47"/>
      <c r="B116500" s="60"/>
    </row>
    <row r="116501" spans="1:2" x14ac:dyDescent="0.2">
      <c r="A116501" s="47"/>
      <c r="B116501" s="60"/>
    </row>
    <row r="116502" spans="1:2" x14ac:dyDescent="0.2">
      <c r="A116502" s="47"/>
      <c r="B116502" s="60"/>
    </row>
    <row r="116503" spans="1:2" x14ac:dyDescent="0.2">
      <c r="A116503" s="47"/>
      <c r="B116503" s="60"/>
    </row>
    <row r="116504" spans="1:2" x14ac:dyDescent="0.2">
      <c r="A116504" s="47"/>
      <c r="B116504" s="60"/>
    </row>
    <row r="116505" spans="1:2" x14ac:dyDescent="0.2">
      <c r="A116505" s="47"/>
      <c r="B116505" s="60"/>
    </row>
    <row r="116506" spans="1:2" x14ac:dyDescent="0.2">
      <c r="A116506" s="47"/>
      <c r="B116506" s="60"/>
    </row>
    <row r="116507" spans="1:2" x14ac:dyDescent="0.2">
      <c r="A116507" s="47"/>
      <c r="B116507" s="60"/>
    </row>
    <row r="116508" spans="1:2" x14ac:dyDescent="0.2">
      <c r="A116508" s="47"/>
      <c r="B116508" s="60"/>
    </row>
    <row r="116509" spans="1:2" x14ac:dyDescent="0.2">
      <c r="A116509" s="47"/>
      <c r="B116509" s="60"/>
    </row>
    <row r="116510" spans="1:2" x14ac:dyDescent="0.2">
      <c r="A116510" s="47"/>
      <c r="B116510" s="60"/>
    </row>
    <row r="116511" spans="1:2" x14ac:dyDescent="0.2">
      <c r="A116511" s="47"/>
      <c r="B116511" s="60"/>
    </row>
    <row r="116512" spans="1:2" x14ac:dyDescent="0.2">
      <c r="A116512" s="47"/>
      <c r="B116512" s="60"/>
    </row>
    <row r="116513" spans="1:2" x14ac:dyDescent="0.2">
      <c r="A116513" s="47"/>
      <c r="B116513" s="60"/>
    </row>
    <row r="116514" spans="1:2" x14ac:dyDescent="0.2">
      <c r="A116514" s="47"/>
      <c r="B116514" s="60"/>
    </row>
    <row r="116515" spans="1:2" x14ac:dyDescent="0.2">
      <c r="A116515" s="47"/>
      <c r="B116515" s="60"/>
    </row>
    <row r="116516" spans="1:2" x14ac:dyDescent="0.2">
      <c r="A116516" s="47"/>
      <c r="B116516" s="60"/>
    </row>
    <row r="116517" spans="1:2" x14ac:dyDescent="0.2">
      <c r="A116517" s="47"/>
      <c r="B116517" s="60"/>
    </row>
    <row r="116518" spans="1:2" x14ac:dyDescent="0.2">
      <c r="A116518" s="47"/>
      <c r="B116518" s="60"/>
    </row>
    <row r="116519" spans="1:2" x14ac:dyDescent="0.2">
      <c r="A116519" s="47"/>
      <c r="B116519" s="60"/>
    </row>
    <row r="116520" spans="1:2" x14ac:dyDescent="0.2">
      <c r="A116520" s="47"/>
      <c r="B116520" s="60"/>
    </row>
    <row r="116521" spans="1:2" x14ac:dyDescent="0.2">
      <c r="A116521" s="47"/>
      <c r="B116521" s="60"/>
    </row>
    <row r="116522" spans="1:2" x14ac:dyDescent="0.2">
      <c r="A116522" s="47"/>
      <c r="B116522" s="60"/>
    </row>
    <row r="116523" spans="1:2" x14ac:dyDescent="0.2">
      <c r="A116523" s="47"/>
      <c r="B116523" s="60"/>
    </row>
    <row r="116524" spans="1:2" x14ac:dyDescent="0.2">
      <c r="A116524" s="47"/>
      <c r="B116524" s="60"/>
    </row>
    <row r="116525" spans="1:2" x14ac:dyDescent="0.2">
      <c r="A116525" s="47"/>
      <c r="B116525" s="60"/>
    </row>
    <row r="116526" spans="1:2" x14ac:dyDescent="0.2">
      <c r="A116526" s="47"/>
      <c r="B116526" s="60"/>
    </row>
    <row r="116527" spans="1:2" x14ac:dyDescent="0.2">
      <c r="A116527" s="47"/>
      <c r="B116527" s="60"/>
    </row>
    <row r="116528" spans="1:2" x14ac:dyDescent="0.2">
      <c r="A116528" s="47"/>
      <c r="B116528" s="60"/>
    </row>
    <row r="116529" spans="1:2" x14ac:dyDescent="0.2">
      <c r="A116529" s="47"/>
      <c r="B116529" s="60"/>
    </row>
    <row r="116530" spans="1:2" x14ac:dyDescent="0.2">
      <c r="A116530" s="47"/>
      <c r="B116530" s="60"/>
    </row>
    <row r="116531" spans="1:2" x14ac:dyDescent="0.2">
      <c r="A116531" s="47"/>
      <c r="B116531" s="60"/>
    </row>
    <row r="116532" spans="1:2" x14ac:dyDescent="0.2">
      <c r="A116532" s="47"/>
      <c r="B116532" s="60"/>
    </row>
    <row r="116533" spans="1:2" x14ac:dyDescent="0.2">
      <c r="A116533" s="47"/>
      <c r="B116533" s="60"/>
    </row>
    <row r="116534" spans="1:2" x14ac:dyDescent="0.2">
      <c r="A116534" s="47"/>
      <c r="B116534" s="60"/>
    </row>
    <row r="116535" spans="1:2" x14ac:dyDescent="0.2">
      <c r="A116535" s="47"/>
      <c r="B116535" s="60"/>
    </row>
    <row r="116536" spans="1:2" x14ac:dyDescent="0.2">
      <c r="A116536" s="47"/>
      <c r="B116536" s="60"/>
    </row>
    <row r="116537" spans="1:2" x14ac:dyDescent="0.2">
      <c r="A116537" s="47"/>
      <c r="B116537" s="60"/>
    </row>
    <row r="116538" spans="1:2" x14ac:dyDescent="0.2">
      <c r="A116538" s="47"/>
      <c r="B116538" s="60"/>
    </row>
    <row r="116539" spans="1:2" x14ac:dyDescent="0.2">
      <c r="A116539" s="47"/>
      <c r="B116539" s="60"/>
    </row>
    <row r="116540" spans="1:2" x14ac:dyDescent="0.2">
      <c r="A116540" s="47"/>
      <c r="B116540" s="60"/>
    </row>
    <row r="116541" spans="1:2" x14ac:dyDescent="0.2">
      <c r="A116541" s="47"/>
      <c r="B116541" s="60"/>
    </row>
    <row r="116542" spans="1:2" x14ac:dyDescent="0.2">
      <c r="A116542" s="47"/>
      <c r="B116542" s="60"/>
    </row>
    <row r="116543" spans="1:2" x14ac:dyDescent="0.2">
      <c r="A116543" s="47"/>
      <c r="B116543" s="60"/>
    </row>
    <row r="116544" spans="1:2" x14ac:dyDescent="0.2">
      <c r="A116544" s="47"/>
      <c r="B116544" s="60"/>
    </row>
    <row r="116545" spans="1:2" x14ac:dyDescent="0.2">
      <c r="A116545" s="47"/>
      <c r="B116545" s="60"/>
    </row>
    <row r="116546" spans="1:2" x14ac:dyDescent="0.2">
      <c r="A116546" s="47"/>
      <c r="B116546" s="60"/>
    </row>
    <row r="116547" spans="1:2" x14ac:dyDescent="0.2">
      <c r="A116547" s="47"/>
      <c r="B116547" s="60"/>
    </row>
    <row r="116548" spans="1:2" x14ac:dyDescent="0.2">
      <c r="A116548" s="47"/>
      <c r="B116548" s="60"/>
    </row>
    <row r="116549" spans="1:2" x14ac:dyDescent="0.2">
      <c r="A116549" s="47"/>
      <c r="B116549" s="60"/>
    </row>
    <row r="116550" spans="1:2" x14ac:dyDescent="0.2">
      <c r="A116550" s="47"/>
      <c r="B116550" s="60"/>
    </row>
    <row r="116551" spans="1:2" x14ac:dyDescent="0.2">
      <c r="A116551" s="47"/>
      <c r="B116551" s="60"/>
    </row>
    <row r="116552" spans="1:2" x14ac:dyDescent="0.2">
      <c r="A116552" s="47"/>
      <c r="B116552" s="60"/>
    </row>
    <row r="116553" spans="1:2" x14ac:dyDescent="0.2">
      <c r="A116553" s="47"/>
      <c r="B116553" s="60"/>
    </row>
    <row r="116554" spans="1:2" x14ac:dyDescent="0.2">
      <c r="A116554" s="47"/>
      <c r="B116554" s="60"/>
    </row>
    <row r="116555" spans="1:2" x14ac:dyDescent="0.2">
      <c r="A116555" s="47"/>
      <c r="B116555" s="60"/>
    </row>
    <row r="116556" spans="1:2" x14ac:dyDescent="0.2">
      <c r="A116556" s="47"/>
      <c r="B116556" s="60"/>
    </row>
    <row r="116557" spans="1:2" x14ac:dyDescent="0.2">
      <c r="A116557" s="47"/>
      <c r="B116557" s="60"/>
    </row>
    <row r="116558" spans="1:2" x14ac:dyDescent="0.2">
      <c r="A116558" s="47"/>
      <c r="B116558" s="60"/>
    </row>
    <row r="116559" spans="1:2" x14ac:dyDescent="0.2">
      <c r="A116559" s="47"/>
      <c r="B116559" s="60"/>
    </row>
    <row r="116560" spans="1:2" x14ac:dyDescent="0.2">
      <c r="A116560" s="47"/>
      <c r="B116560" s="60"/>
    </row>
    <row r="116561" spans="1:2" x14ac:dyDescent="0.2">
      <c r="A116561" s="47"/>
      <c r="B116561" s="60"/>
    </row>
    <row r="116562" spans="1:2" x14ac:dyDescent="0.2">
      <c r="A116562" s="47"/>
      <c r="B116562" s="60"/>
    </row>
    <row r="116563" spans="1:2" x14ac:dyDescent="0.2">
      <c r="A116563" s="47"/>
      <c r="B116563" s="60"/>
    </row>
    <row r="116564" spans="1:2" x14ac:dyDescent="0.2">
      <c r="A116564" s="47"/>
      <c r="B116564" s="60"/>
    </row>
    <row r="116565" spans="1:2" x14ac:dyDescent="0.2">
      <c r="A116565" s="47"/>
      <c r="B116565" s="60"/>
    </row>
    <row r="116566" spans="1:2" x14ac:dyDescent="0.2">
      <c r="A116566" s="47"/>
      <c r="B116566" s="60"/>
    </row>
    <row r="116567" spans="1:2" x14ac:dyDescent="0.2">
      <c r="A116567" s="47"/>
      <c r="B116567" s="60"/>
    </row>
    <row r="116568" spans="1:2" x14ac:dyDescent="0.2">
      <c r="A116568" s="47"/>
      <c r="B116568" s="60"/>
    </row>
    <row r="116569" spans="1:2" x14ac:dyDescent="0.2">
      <c r="A116569" s="47"/>
      <c r="B116569" s="60"/>
    </row>
    <row r="116570" spans="1:2" x14ac:dyDescent="0.2">
      <c r="A116570" s="47"/>
      <c r="B116570" s="60"/>
    </row>
    <row r="116571" spans="1:2" x14ac:dyDescent="0.2">
      <c r="A116571" s="47"/>
      <c r="B116571" s="60"/>
    </row>
    <row r="116572" spans="1:2" x14ac:dyDescent="0.2">
      <c r="A116572" s="47"/>
      <c r="B116572" s="60"/>
    </row>
    <row r="116573" spans="1:2" x14ac:dyDescent="0.2">
      <c r="A116573" s="47"/>
      <c r="B116573" s="60"/>
    </row>
    <row r="116574" spans="1:2" x14ac:dyDescent="0.2">
      <c r="A116574" s="47"/>
      <c r="B116574" s="60"/>
    </row>
    <row r="116575" spans="1:2" x14ac:dyDescent="0.2">
      <c r="A116575" s="47"/>
      <c r="B116575" s="60"/>
    </row>
    <row r="116576" spans="1:2" x14ac:dyDescent="0.2">
      <c r="A116576" s="47"/>
      <c r="B116576" s="60"/>
    </row>
    <row r="116577" spans="1:2" x14ac:dyDescent="0.2">
      <c r="A116577" s="47"/>
      <c r="B116577" s="60"/>
    </row>
    <row r="116578" spans="1:2" x14ac:dyDescent="0.2">
      <c r="A116578" s="47"/>
      <c r="B116578" s="60"/>
    </row>
    <row r="116579" spans="1:2" x14ac:dyDescent="0.2">
      <c r="A116579" s="47"/>
      <c r="B116579" s="60"/>
    </row>
    <row r="116580" spans="1:2" x14ac:dyDescent="0.2">
      <c r="A116580" s="47"/>
      <c r="B116580" s="60"/>
    </row>
    <row r="116581" spans="1:2" x14ac:dyDescent="0.2">
      <c r="A116581" s="47"/>
      <c r="B116581" s="60"/>
    </row>
    <row r="116582" spans="1:2" x14ac:dyDescent="0.2">
      <c r="A116582" s="47"/>
      <c r="B116582" s="60"/>
    </row>
    <row r="116583" spans="1:2" x14ac:dyDescent="0.2">
      <c r="A116583" s="47"/>
      <c r="B116583" s="60"/>
    </row>
    <row r="116584" spans="1:2" x14ac:dyDescent="0.2">
      <c r="A116584" s="47"/>
      <c r="B116584" s="60"/>
    </row>
    <row r="116585" spans="1:2" x14ac:dyDescent="0.2">
      <c r="A116585" s="47"/>
      <c r="B116585" s="60"/>
    </row>
    <row r="116586" spans="1:2" x14ac:dyDescent="0.2">
      <c r="A116586" s="47"/>
      <c r="B116586" s="60"/>
    </row>
    <row r="116587" spans="1:2" x14ac:dyDescent="0.2">
      <c r="A116587" s="47"/>
      <c r="B116587" s="60"/>
    </row>
    <row r="116588" spans="1:2" x14ac:dyDescent="0.2">
      <c r="A116588" s="47"/>
      <c r="B116588" s="60"/>
    </row>
    <row r="116589" spans="1:2" x14ac:dyDescent="0.2">
      <c r="A116589" s="47"/>
      <c r="B116589" s="60"/>
    </row>
    <row r="116590" spans="1:2" x14ac:dyDescent="0.2">
      <c r="A116590" s="47"/>
      <c r="B116590" s="60"/>
    </row>
    <row r="116591" spans="1:2" x14ac:dyDescent="0.2">
      <c r="A116591" s="47"/>
      <c r="B116591" s="60"/>
    </row>
    <row r="116592" spans="1:2" x14ac:dyDescent="0.2">
      <c r="A116592" s="47"/>
      <c r="B116592" s="60"/>
    </row>
    <row r="116593" spans="1:2" x14ac:dyDescent="0.2">
      <c r="A116593" s="47"/>
      <c r="B116593" s="60"/>
    </row>
    <row r="116594" spans="1:2" x14ac:dyDescent="0.2">
      <c r="A116594" s="47"/>
      <c r="B116594" s="60"/>
    </row>
    <row r="116595" spans="1:2" x14ac:dyDescent="0.2">
      <c r="A116595" s="47"/>
      <c r="B116595" s="60"/>
    </row>
    <row r="116596" spans="1:2" x14ac:dyDescent="0.2">
      <c r="A116596" s="47"/>
      <c r="B116596" s="60"/>
    </row>
    <row r="116597" spans="1:2" x14ac:dyDescent="0.2">
      <c r="A116597" s="47"/>
      <c r="B116597" s="60"/>
    </row>
    <row r="116598" spans="1:2" x14ac:dyDescent="0.2">
      <c r="A116598" s="47"/>
      <c r="B116598" s="60"/>
    </row>
    <row r="116599" spans="1:2" x14ac:dyDescent="0.2">
      <c r="A116599" s="47"/>
      <c r="B116599" s="60"/>
    </row>
    <row r="116600" spans="1:2" x14ac:dyDescent="0.2">
      <c r="A116600" s="47"/>
      <c r="B116600" s="60"/>
    </row>
    <row r="116601" spans="1:2" x14ac:dyDescent="0.2">
      <c r="A116601" s="47"/>
      <c r="B116601" s="60"/>
    </row>
    <row r="116602" spans="1:2" x14ac:dyDescent="0.2">
      <c r="A116602" s="47"/>
      <c r="B116602" s="60"/>
    </row>
    <row r="116603" spans="1:2" x14ac:dyDescent="0.2">
      <c r="A116603" s="47"/>
      <c r="B116603" s="60"/>
    </row>
    <row r="116604" spans="1:2" x14ac:dyDescent="0.2">
      <c r="A116604" s="47"/>
      <c r="B116604" s="60"/>
    </row>
    <row r="116605" spans="1:2" x14ac:dyDescent="0.2">
      <c r="A116605" s="47"/>
      <c r="B116605" s="60"/>
    </row>
    <row r="116606" spans="1:2" x14ac:dyDescent="0.2">
      <c r="A116606" s="47"/>
      <c r="B116606" s="60"/>
    </row>
    <row r="116607" spans="1:2" x14ac:dyDescent="0.2">
      <c r="A116607" s="47"/>
      <c r="B116607" s="60"/>
    </row>
    <row r="116608" spans="1:2" x14ac:dyDescent="0.2">
      <c r="A116608" s="47"/>
      <c r="B116608" s="60"/>
    </row>
    <row r="116609" spans="1:2" x14ac:dyDescent="0.2">
      <c r="A116609" s="47"/>
      <c r="B116609" s="60"/>
    </row>
    <row r="116610" spans="1:2" x14ac:dyDescent="0.2">
      <c r="A116610" s="47"/>
      <c r="B116610" s="60"/>
    </row>
    <row r="116611" spans="1:2" x14ac:dyDescent="0.2">
      <c r="A116611" s="47"/>
      <c r="B116611" s="60"/>
    </row>
    <row r="116612" spans="1:2" x14ac:dyDescent="0.2">
      <c r="A116612" s="47"/>
      <c r="B116612" s="60"/>
    </row>
    <row r="116613" spans="1:2" x14ac:dyDescent="0.2">
      <c r="A116613" s="47"/>
      <c r="B116613" s="60"/>
    </row>
    <row r="116614" spans="1:2" x14ac:dyDescent="0.2">
      <c r="A116614" s="47"/>
      <c r="B116614" s="60"/>
    </row>
    <row r="116615" spans="1:2" x14ac:dyDescent="0.2">
      <c r="A116615" s="47"/>
      <c r="B116615" s="60"/>
    </row>
    <row r="116616" spans="1:2" x14ac:dyDescent="0.2">
      <c r="A116616" s="47"/>
      <c r="B116616" s="60"/>
    </row>
    <row r="116617" spans="1:2" x14ac:dyDescent="0.2">
      <c r="A116617" s="47"/>
      <c r="B116617" s="60"/>
    </row>
    <row r="116618" spans="1:2" x14ac:dyDescent="0.2">
      <c r="A116618" s="47"/>
      <c r="B116618" s="60"/>
    </row>
    <row r="116619" spans="1:2" x14ac:dyDescent="0.2">
      <c r="A116619" s="47"/>
      <c r="B116619" s="60"/>
    </row>
    <row r="116620" spans="1:2" x14ac:dyDescent="0.2">
      <c r="A116620" s="47"/>
      <c r="B116620" s="60"/>
    </row>
    <row r="116621" spans="1:2" x14ac:dyDescent="0.2">
      <c r="A116621" s="47"/>
      <c r="B116621" s="60"/>
    </row>
    <row r="116622" spans="1:2" x14ac:dyDescent="0.2">
      <c r="A116622" s="47"/>
      <c r="B116622" s="60"/>
    </row>
    <row r="116623" spans="1:2" x14ac:dyDescent="0.2">
      <c r="A116623" s="47"/>
      <c r="B116623" s="60"/>
    </row>
    <row r="116624" spans="1:2" x14ac:dyDescent="0.2">
      <c r="A116624" s="47"/>
      <c r="B116624" s="60"/>
    </row>
    <row r="116625" spans="1:2" x14ac:dyDescent="0.2">
      <c r="A116625" s="47"/>
      <c r="B116625" s="60"/>
    </row>
    <row r="116626" spans="1:2" x14ac:dyDescent="0.2">
      <c r="A116626" s="47"/>
      <c r="B116626" s="60"/>
    </row>
    <row r="116627" spans="1:2" x14ac:dyDescent="0.2">
      <c r="A116627" s="47"/>
      <c r="B116627" s="60"/>
    </row>
    <row r="116628" spans="1:2" x14ac:dyDescent="0.2">
      <c r="A116628" s="47"/>
      <c r="B116628" s="60"/>
    </row>
    <row r="116629" spans="1:2" x14ac:dyDescent="0.2">
      <c r="A116629" s="47"/>
      <c r="B116629" s="60"/>
    </row>
    <row r="116630" spans="1:2" x14ac:dyDescent="0.2">
      <c r="A116630" s="47"/>
      <c r="B116630" s="60"/>
    </row>
    <row r="116631" spans="1:2" x14ac:dyDescent="0.2">
      <c r="A116631" s="47"/>
      <c r="B116631" s="60"/>
    </row>
    <row r="116632" spans="1:2" x14ac:dyDescent="0.2">
      <c r="A116632" s="47"/>
      <c r="B116632" s="60"/>
    </row>
    <row r="116633" spans="1:2" x14ac:dyDescent="0.2">
      <c r="A116633" s="47"/>
      <c r="B116633" s="60"/>
    </row>
    <row r="116634" spans="1:2" x14ac:dyDescent="0.2">
      <c r="A116634" s="47"/>
      <c r="B116634" s="60"/>
    </row>
    <row r="116635" spans="1:2" x14ac:dyDescent="0.2">
      <c r="A116635" s="47"/>
      <c r="B116635" s="60"/>
    </row>
    <row r="116636" spans="1:2" x14ac:dyDescent="0.2">
      <c r="A116636" s="47"/>
      <c r="B116636" s="60"/>
    </row>
    <row r="116637" spans="1:2" x14ac:dyDescent="0.2">
      <c r="A116637" s="47"/>
      <c r="B116637" s="60"/>
    </row>
    <row r="116638" spans="1:2" x14ac:dyDescent="0.2">
      <c r="A116638" s="47"/>
      <c r="B116638" s="60"/>
    </row>
    <row r="116639" spans="1:2" x14ac:dyDescent="0.2">
      <c r="A116639" s="47"/>
      <c r="B116639" s="60"/>
    </row>
    <row r="116640" spans="1:2" x14ac:dyDescent="0.2">
      <c r="A116640" s="47"/>
      <c r="B116640" s="60"/>
    </row>
    <row r="116641" spans="1:2" x14ac:dyDescent="0.2">
      <c r="A116641" s="47"/>
      <c r="B116641" s="60"/>
    </row>
    <row r="116642" spans="1:2" x14ac:dyDescent="0.2">
      <c r="A116642" s="47"/>
      <c r="B116642" s="60"/>
    </row>
    <row r="116643" spans="1:2" x14ac:dyDescent="0.2">
      <c r="A116643" s="47"/>
      <c r="B116643" s="60"/>
    </row>
    <row r="116644" spans="1:2" x14ac:dyDescent="0.2">
      <c r="A116644" s="47"/>
      <c r="B116644" s="60"/>
    </row>
    <row r="116645" spans="1:2" x14ac:dyDescent="0.2">
      <c r="A116645" s="47"/>
      <c r="B116645" s="60"/>
    </row>
    <row r="116646" spans="1:2" x14ac:dyDescent="0.2">
      <c r="A116646" s="47"/>
      <c r="B116646" s="60"/>
    </row>
    <row r="116647" spans="1:2" x14ac:dyDescent="0.2">
      <c r="A116647" s="47"/>
      <c r="B116647" s="60"/>
    </row>
    <row r="116648" spans="1:2" x14ac:dyDescent="0.2">
      <c r="A116648" s="47"/>
      <c r="B116648" s="60"/>
    </row>
    <row r="116649" spans="1:2" x14ac:dyDescent="0.2">
      <c r="A116649" s="47"/>
      <c r="B116649" s="60"/>
    </row>
    <row r="116650" spans="1:2" x14ac:dyDescent="0.2">
      <c r="A116650" s="47"/>
      <c r="B116650" s="60"/>
    </row>
    <row r="116651" spans="1:2" x14ac:dyDescent="0.2">
      <c r="A116651" s="47"/>
      <c r="B116651" s="60"/>
    </row>
    <row r="116652" spans="1:2" x14ac:dyDescent="0.2">
      <c r="A116652" s="47"/>
      <c r="B116652" s="60"/>
    </row>
    <row r="116653" spans="1:2" x14ac:dyDescent="0.2">
      <c r="A116653" s="47"/>
      <c r="B116653" s="60"/>
    </row>
    <row r="116654" spans="1:2" x14ac:dyDescent="0.2">
      <c r="A116654" s="47"/>
      <c r="B116654" s="60"/>
    </row>
    <row r="116655" spans="1:2" x14ac:dyDescent="0.2">
      <c r="A116655" s="47"/>
      <c r="B116655" s="60"/>
    </row>
    <row r="116656" spans="1:2" x14ac:dyDescent="0.2">
      <c r="A116656" s="47"/>
      <c r="B116656" s="60"/>
    </row>
    <row r="116657" spans="1:2" x14ac:dyDescent="0.2">
      <c r="A116657" s="47"/>
      <c r="B116657" s="60"/>
    </row>
    <row r="116658" spans="1:2" x14ac:dyDescent="0.2">
      <c r="A116658" s="47"/>
      <c r="B116658" s="60"/>
    </row>
    <row r="116659" spans="1:2" x14ac:dyDescent="0.2">
      <c r="A116659" s="47"/>
      <c r="B116659" s="60"/>
    </row>
    <row r="116660" spans="1:2" x14ac:dyDescent="0.2">
      <c r="A116660" s="47"/>
      <c r="B116660" s="60"/>
    </row>
    <row r="116661" spans="1:2" x14ac:dyDescent="0.2">
      <c r="A116661" s="47"/>
      <c r="B116661" s="60"/>
    </row>
    <row r="116662" spans="1:2" x14ac:dyDescent="0.2">
      <c r="A116662" s="47"/>
      <c r="B116662" s="60"/>
    </row>
    <row r="116663" spans="1:2" x14ac:dyDescent="0.2">
      <c r="A116663" s="47"/>
      <c r="B116663" s="60"/>
    </row>
    <row r="116664" spans="1:2" x14ac:dyDescent="0.2">
      <c r="A116664" s="47"/>
      <c r="B116664" s="60"/>
    </row>
    <row r="116665" spans="1:2" x14ac:dyDescent="0.2">
      <c r="A116665" s="47"/>
      <c r="B116665" s="60"/>
    </row>
    <row r="116666" spans="1:2" x14ac:dyDescent="0.2">
      <c r="A116666" s="47"/>
      <c r="B116666" s="60"/>
    </row>
    <row r="116667" spans="1:2" x14ac:dyDescent="0.2">
      <c r="A116667" s="47"/>
      <c r="B116667" s="60"/>
    </row>
    <row r="116668" spans="1:2" x14ac:dyDescent="0.2">
      <c r="A116668" s="47"/>
      <c r="B116668" s="60"/>
    </row>
    <row r="116669" spans="1:2" x14ac:dyDescent="0.2">
      <c r="A116669" s="47"/>
      <c r="B116669" s="60"/>
    </row>
    <row r="116670" spans="1:2" x14ac:dyDescent="0.2">
      <c r="A116670" s="47"/>
      <c r="B116670" s="60"/>
    </row>
    <row r="116671" spans="1:2" x14ac:dyDescent="0.2">
      <c r="A116671" s="47"/>
      <c r="B116671" s="60"/>
    </row>
    <row r="116672" spans="1:2" x14ac:dyDescent="0.2">
      <c r="A116672" s="47"/>
      <c r="B116672" s="60"/>
    </row>
    <row r="116673" spans="1:2" x14ac:dyDescent="0.2">
      <c r="A116673" s="47"/>
      <c r="B116673" s="60"/>
    </row>
    <row r="116674" spans="1:2" x14ac:dyDescent="0.2">
      <c r="A116674" s="47"/>
      <c r="B116674" s="60"/>
    </row>
    <row r="116675" spans="1:2" x14ac:dyDescent="0.2">
      <c r="A116675" s="47"/>
      <c r="B116675" s="60"/>
    </row>
    <row r="116676" spans="1:2" x14ac:dyDescent="0.2">
      <c r="A116676" s="47"/>
      <c r="B116676" s="60"/>
    </row>
    <row r="116677" spans="1:2" x14ac:dyDescent="0.2">
      <c r="A116677" s="47"/>
      <c r="B116677" s="60"/>
    </row>
    <row r="116678" spans="1:2" x14ac:dyDescent="0.2">
      <c r="A116678" s="47"/>
      <c r="B116678" s="60"/>
    </row>
    <row r="116679" spans="1:2" x14ac:dyDescent="0.2">
      <c r="A116679" s="47"/>
      <c r="B116679" s="60"/>
    </row>
    <row r="116680" spans="1:2" x14ac:dyDescent="0.2">
      <c r="A116680" s="47"/>
      <c r="B116680" s="60"/>
    </row>
    <row r="116681" spans="1:2" x14ac:dyDescent="0.2">
      <c r="A116681" s="47"/>
      <c r="B116681" s="60"/>
    </row>
    <row r="116682" spans="1:2" x14ac:dyDescent="0.2">
      <c r="A116682" s="47"/>
      <c r="B116682" s="60"/>
    </row>
    <row r="116683" spans="1:2" x14ac:dyDescent="0.2">
      <c r="A116683" s="47"/>
      <c r="B116683" s="60"/>
    </row>
    <row r="116684" spans="1:2" x14ac:dyDescent="0.2">
      <c r="A116684" s="47"/>
      <c r="B116684" s="60"/>
    </row>
    <row r="116685" spans="1:2" x14ac:dyDescent="0.2">
      <c r="A116685" s="47"/>
      <c r="B116685" s="60"/>
    </row>
    <row r="116686" spans="1:2" x14ac:dyDescent="0.2">
      <c r="A116686" s="47"/>
      <c r="B116686" s="60"/>
    </row>
    <row r="116687" spans="1:2" x14ac:dyDescent="0.2">
      <c r="A116687" s="47"/>
      <c r="B116687" s="60"/>
    </row>
    <row r="116688" spans="1:2" x14ac:dyDescent="0.2">
      <c r="A116688" s="47"/>
      <c r="B116688" s="60"/>
    </row>
    <row r="116689" spans="1:2" x14ac:dyDescent="0.2">
      <c r="A116689" s="47"/>
      <c r="B116689" s="60"/>
    </row>
    <row r="116690" spans="1:2" x14ac:dyDescent="0.2">
      <c r="A116690" s="47"/>
      <c r="B116690" s="60"/>
    </row>
    <row r="116691" spans="1:2" x14ac:dyDescent="0.2">
      <c r="A116691" s="47"/>
      <c r="B116691" s="60"/>
    </row>
    <row r="116692" spans="1:2" x14ac:dyDescent="0.2">
      <c r="A116692" s="47"/>
      <c r="B116692" s="60"/>
    </row>
    <row r="116693" spans="1:2" x14ac:dyDescent="0.2">
      <c r="A116693" s="47"/>
      <c r="B116693" s="60"/>
    </row>
    <row r="116694" spans="1:2" x14ac:dyDescent="0.2">
      <c r="A116694" s="47"/>
      <c r="B116694" s="60"/>
    </row>
    <row r="116695" spans="1:2" x14ac:dyDescent="0.2">
      <c r="A116695" s="47"/>
      <c r="B116695" s="60"/>
    </row>
    <row r="116696" spans="1:2" x14ac:dyDescent="0.2">
      <c r="A116696" s="47"/>
      <c r="B116696" s="60"/>
    </row>
    <row r="116697" spans="1:2" x14ac:dyDescent="0.2">
      <c r="A116697" s="47"/>
      <c r="B116697" s="60"/>
    </row>
    <row r="116698" spans="1:2" x14ac:dyDescent="0.2">
      <c r="A116698" s="47"/>
      <c r="B116698" s="60"/>
    </row>
    <row r="116699" spans="1:2" x14ac:dyDescent="0.2">
      <c r="A116699" s="47"/>
      <c r="B116699" s="60"/>
    </row>
    <row r="116700" spans="1:2" x14ac:dyDescent="0.2">
      <c r="A116700" s="47"/>
      <c r="B116700" s="60"/>
    </row>
    <row r="116701" spans="1:2" x14ac:dyDescent="0.2">
      <c r="A116701" s="47"/>
      <c r="B116701" s="60"/>
    </row>
    <row r="116702" spans="1:2" x14ac:dyDescent="0.2">
      <c r="A116702" s="47"/>
      <c r="B116702" s="60"/>
    </row>
    <row r="116703" spans="1:2" x14ac:dyDescent="0.2">
      <c r="A116703" s="47"/>
      <c r="B116703" s="60"/>
    </row>
    <row r="116704" spans="1:2" x14ac:dyDescent="0.2">
      <c r="A116704" s="47"/>
      <c r="B116704" s="60"/>
    </row>
    <row r="116705" spans="1:2" x14ac:dyDescent="0.2">
      <c r="A116705" s="47"/>
      <c r="B116705" s="60"/>
    </row>
    <row r="116706" spans="1:2" x14ac:dyDescent="0.2">
      <c r="A116706" s="47"/>
      <c r="B116706" s="60"/>
    </row>
    <row r="116707" spans="1:2" x14ac:dyDescent="0.2">
      <c r="A116707" s="47"/>
      <c r="B116707" s="60"/>
    </row>
    <row r="116708" spans="1:2" x14ac:dyDescent="0.2">
      <c r="A116708" s="47"/>
      <c r="B116708" s="60"/>
    </row>
    <row r="116709" spans="1:2" x14ac:dyDescent="0.2">
      <c r="A116709" s="47"/>
      <c r="B116709" s="60"/>
    </row>
    <row r="116710" spans="1:2" x14ac:dyDescent="0.2">
      <c r="A116710" s="47"/>
      <c r="B116710" s="60"/>
    </row>
    <row r="116711" spans="1:2" x14ac:dyDescent="0.2">
      <c r="A116711" s="47"/>
      <c r="B116711" s="60"/>
    </row>
    <row r="116712" spans="1:2" x14ac:dyDescent="0.2">
      <c r="A116712" s="47"/>
      <c r="B116712" s="60"/>
    </row>
    <row r="116713" spans="1:2" x14ac:dyDescent="0.2">
      <c r="A116713" s="47"/>
      <c r="B116713" s="60"/>
    </row>
    <row r="116714" spans="1:2" x14ac:dyDescent="0.2">
      <c r="A116714" s="47"/>
      <c r="B116714" s="60"/>
    </row>
    <row r="116715" spans="1:2" x14ac:dyDescent="0.2">
      <c r="A116715" s="47"/>
      <c r="B116715" s="60"/>
    </row>
    <row r="116716" spans="1:2" x14ac:dyDescent="0.2">
      <c r="A116716" s="47"/>
      <c r="B116716" s="60"/>
    </row>
    <row r="116717" spans="1:2" x14ac:dyDescent="0.2">
      <c r="A116717" s="47"/>
      <c r="B116717" s="60"/>
    </row>
    <row r="116718" spans="1:2" x14ac:dyDescent="0.2">
      <c r="A116718" s="47"/>
      <c r="B116718" s="60"/>
    </row>
    <row r="116719" spans="1:2" x14ac:dyDescent="0.2">
      <c r="A116719" s="47"/>
      <c r="B116719" s="60"/>
    </row>
    <row r="116720" spans="1:2" x14ac:dyDescent="0.2">
      <c r="A116720" s="47"/>
      <c r="B116720" s="60"/>
    </row>
    <row r="116721" spans="1:2" x14ac:dyDescent="0.2">
      <c r="A116721" s="47"/>
      <c r="B116721" s="60"/>
    </row>
    <row r="116722" spans="1:2" x14ac:dyDescent="0.2">
      <c r="A116722" s="47"/>
      <c r="B116722" s="60"/>
    </row>
    <row r="116723" spans="1:2" x14ac:dyDescent="0.2">
      <c r="A116723" s="47"/>
      <c r="B116723" s="60"/>
    </row>
    <row r="116724" spans="1:2" x14ac:dyDescent="0.2">
      <c r="A116724" s="47"/>
      <c r="B116724" s="60"/>
    </row>
    <row r="116725" spans="1:2" x14ac:dyDescent="0.2">
      <c r="A116725" s="47"/>
      <c r="B116725" s="60"/>
    </row>
    <row r="116726" spans="1:2" x14ac:dyDescent="0.2">
      <c r="A116726" s="47"/>
      <c r="B116726" s="60"/>
    </row>
    <row r="116727" spans="1:2" x14ac:dyDescent="0.2">
      <c r="A116727" s="47"/>
      <c r="B116727" s="60"/>
    </row>
    <row r="116728" spans="1:2" x14ac:dyDescent="0.2">
      <c r="A116728" s="47"/>
      <c r="B116728" s="60"/>
    </row>
    <row r="116729" spans="1:2" x14ac:dyDescent="0.2">
      <c r="A116729" s="47"/>
      <c r="B116729" s="60"/>
    </row>
    <row r="116730" spans="1:2" x14ac:dyDescent="0.2">
      <c r="A116730" s="47"/>
      <c r="B116730" s="60"/>
    </row>
    <row r="116731" spans="1:2" x14ac:dyDescent="0.2">
      <c r="A116731" s="47"/>
      <c r="B116731" s="60"/>
    </row>
    <row r="116732" spans="1:2" x14ac:dyDescent="0.2">
      <c r="A116732" s="47"/>
      <c r="B116732" s="60"/>
    </row>
    <row r="116733" spans="1:2" x14ac:dyDescent="0.2">
      <c r="A116733" s="47"/>
      <c r="B116733" s="60"/>
    </row>
    <row r="116734" spans="1:2" x14ac:dyDescent="0.2">
      <c r="A116734" s="47"/>
      <c r="B116734" s="60"/>
    </row>
    <row r="116735" spans="1:2" x14ac:dyDescent="0.2">
      <c r="A116735" s="47"/>
      <c r="B116735" s="60"/>
    </row>
    <row r="116736" spans="1:2" x14ac:dyDescent="0.2">
      <c r="A116736" s="47"/>
      <c r="B116736" s="60"/>
    </row>
    <row r="116737" spans="1:2" x14ac:dyDescent="0.2">
      <c r="A116737" s="47"/>
      <c r="B116737" s="60"/>
    </row>
    <row r="116738" spans="1:2" x14ac:dyDescent="0.2">
      <c r="A116738" s="47"/>
      <c r="B116738" s="60"/>
    </row>
    <row r="116739" spans="1:2" x14ac:dyDescent="0.2">
      <c r="A116739" s="47"/>
      <c r="B116739" s="60"/>
    </row>
    <row r="116740" spans="1:2" x14ac:dyDescent="0.2">
      <c r="A116740" s="47"/>
      <c r="B116740" s="60"/>
    </row>
    <row r="116741" spans="1:2" x14ac:dyDescent="0.2">
      <c r="A116741" s="47"/>
      <c r="B116741" s="60"/>
    </row>
    <row r="116742" spans="1:2" x14ac:dyDescent="0.2">
      <c r="A116742" s="47"/>
      <c r="B116742" s="60"/>
    </row>
    <row r="116743" spans="1:2" x14ac:dyDescent="0.2">
      <c r="A116743" s="47"/>
      <c r="B116743" s="60"/>
    </row>
    <row r="116744" spans="1:2" x14ac:dyDescent="0.2">
      <c r="A116744" s="47"/>
      <c r="B116744" s="60"/>
    </row>
    <row r="116745" spans="1:2" x14ac:dyDescent="0.2">
      <c r="A116745" s="47"/>
      <c r="B116745" s="60"/>
    </row>
    <row r="116746" spans="1:2" x14ac:dyDescent="0.2">
      <c r="A116746" s="47"/>
      <c r="B116746" s="60"/>
    </row>
    <row r="116747" spans="1:2" x14ac:dyDescent="0.2">
      <c r="A116747" s="47"/>
      <c r="B116747" s="60"/>
    </row>
    <row r="116748" spans="1:2" x14ac:dyDescent="0.2">
      <c r="A116748" s="47"/>
      <c r="B116748" s="60"/>
    </row>
    <row r="116749" spans="1:2" x14ac:dyDescent="0.2">
      <c r="A116749" s="47"/>
      <c r="B116749" s="60"/>
    </row>
    <row r="116750" spans="1:2" x14ac:dyDescent="0.2">
      <c r="A116750" s="47"/>
      <c r="B116750" s="60"/>
    </row>
    <row r="116751" spans="1:2" x14ac:dyDescent="0.2">
      <c r="A116751" s="47"/>
      <c r="B116751" s="60"/>
    </row>
    <row r="116752" spans="1:2" x14ac:dyDescent="0.2">
      <c r="A116752" s="47"/>
      <c r="B116752" s="60"/>
    </row>
    <row r="116753" spans="1:2" x14ac:dyDescent="0.2">
      <c r="A116753" s="47"/>
      <c r="B116753" s="60"/>
    </row>
    <row r="116754" spans="1:2" x14ac:dyDescent="0.2">
      <c r="A116754" s="47"/>
      <c r="B116754" s="60"/>
    </row>
    <row r="116755" spans="1:2" x14ac:dyDescent="0.2">
      <c r="A116755" s="47"/>
      <c r="B116755" s="60"/>
    </row>
    <row r="116756" spans="1:2" x14ac:dyDescent="0.2">
      <c r="A116756" s="47"/>
      <c r="B116756" s="60"/>
    </row>
    <row r="116757" spans="1:2" x14ac:dyDescent="0.2">
      <c r="A116757" s="47"/>
      <c r="B116757" s="60"/>
    </row>
    <row r="116758" spans="1:2" x14ac:dyDescent="0.2">
      <c r="A116758" s="47"/>
      <c r="B116758" s="60"/>
    </row>
    <row r="116759" spans="1:2" x14ac:dyDescent="0.2">
      <c r="A116759" s="47"/>
      <c r="B116759" s="60"/>
    </row>
    <row r="116760" spans="1:2" x14ac:dyDescent="0.2">
      <c r="A116760" s="47"/>
      <c r="B116760" s="60"/>
    </row>
    <row r="116761" spans="1:2" x14ac:dyDescent="0.2">
      <c r="A116761" s="47"/>
      <c r="B116761" s="60"/>
    </row>
    <row r="116762" spans="1:2" x14ac:dyDescent="0.2">
      <c r="A116762" s="47"/>
      <c r="B116762" s="60"/>
    </row>
    <row r="116763" spans="1:2" x14ac:dyDescent="0.2">
      <c r="A116763" s="47"/>
      <c r="B116763" s="60"/>
    </row>
    <row r="116764" spans="1:2" x14ac:dyDescent="0.2">
      <c r="A116764" s="47"/>
      <c r="B116764" s="60"/>
    </row>
    <row r="116765" spans="1:2" x14ac:dyDescent="0.2">
      <c r="A116765" s="47"/>
      <c r="B116765" s="60"/>
    </row>
    <row r="116766" spans="1:2" x14ac:dyDescent="0.2">
      <c r="A116766" s="47"/>
      <c r="B116766" s="60"/>
    </row>
    <row r="116767" spans="1:2" x14ac:dyDescent="0.2">
      <c r="A116767" s="47"/>
      <c r="B116767" s="60"/>
    </row>
    <row r="116768" spans="1:2" x14ac:dyDescent="0.2">
      <c r="A116768" s="47"/>
      <c r="B116768" s="60"/>
    </row>
    <row r="116769" spans="1:2" x14ac:dyDescent="0.2">
      <c r="A116769" s="47"/>
      <c r="B116769" s="60"/>
    </row>
    <row r="116770" spans="1:2" x14ac:dyDescent="0.2">
      <c r="A116770" s="47"/>
      <c r="B116770" s="60"/>
    </row>
    <row r="116771" spans="1:2" x14ac:dyDescent="0.2">
      <c r="A116771" s="47"/>
      <c r="B116771" s="60"/>
    </row>
    <row r="116772" spans="1:2" x14ac:dyDescent="0.2">
      <c r="A116772" s="47"/>
      <c r="B116772" s="60"/>
    </row>
    <row r="116773" spans="1:2" x14ac:dyDescent="0.2">
      <c r="A116773" s="47"/>
      <c r="B116773" s="60"/>
    </row>
    <row r="116774" spans="1:2" x14ac:dyDescent="0.2">
      <c r="A116774" s="47"/>
      <c r="B116774" s="60"/>
    </row>
    <row r="116775" spans="1:2" x14ac:dyDescent="0.2">
      <c r="A116775" s="47"/>
      <c r="B116775" s="60"/>
    </row>
    <row r="116776" spans="1:2" x14ac:dyDescent="0.2">
      <c r="A116776" s="47"/>
      <c r="B116776" s="60"/>
    </row>
    <row r="116777" spans="1:2" x14ac:dyDescent="0.2">
      <c r="A116777" s="47"/>
      <c r="B116777" s="60"/>
    </row>
    <row r="116778" spans="1:2" x14ac:dyDescent="0.2">
      <c r="A116778" s="47"/>
      <c r="B116778" s="60"/>
    </row>
    <row r="116779" spans="1:2" x14ac:dyDescent="0.2">
      <c r="A116779" s="47"/>
      <c r="B116779" s="60"/>
    </row>
    <row r="116780" spans="1:2" x14ac:dyDescent="0.2">
      <c r="A116780" s="47"/>
      <c r="B116780" s="60"/>
    </row>
    <row r="116781" spans="1:2" x14ac:dyDescent="0.2">
      <c r="A116781" s="47"/>
      <c r="B116781" s="60"/>
    </row>
    <row r="116782" spans="1:2" x14ac:dyDescent="0.2">
      <c r="A116782" s="47"/>
      <c r="B116782" s="60"/>
    </row>
    <row r="116783" spans="1:2" x14ac:dyDescent="0.2">
      <c r="A116783" s="47"/>
      <c r="B116783" s="60"/>
    </row>
    <row r="116784" spans="1:2" x14ac:dyDescent="0.2">
      <c r="A116784" s="47"/>
      <c r="B116784" s="60"/>
    </row>
    <row r="116785" spans="1:2" x14ac:dyDescent="0.2">
      <c r="A116785" s="47"/>
      <c r="B116785" s="60"/>
    </row>
    <row r="116786" spans="1:2" x14ac:dyDescent="0.2">
      <c r="A116786" s="47"/>
      <c r="B116786" s="60"/>
    </row>
    <row r="116787" spans="1:2" x14ac:dyDescent="0.2">
      <c r="A116787" s="47"/>
      <c r="B116787" s="60"/>
    </row>
    <row r="116788" spans="1:2" x14ac:dyDescent="0.2">
      <c r="A116788" s="47"/>
      <c r="B116788" s="60"/>
    </row>
    <row r="116789" spans="1:2" x14ac:dyDescent="0.2">
      <c r="A116789" s="47"/>
      <c r="B116789" s="60"/>
    </row>
    <row r="116790" spans="1:2" x14ac:dyDescent="0.2">
      <c r="A116790" s="47"/>
      <c r="B116790" s="60"/>
    </row>
    <row r="116791" spans="1:2" x14ac:dyDescent="0.2">
      <c r="A116791" s="47"/>
      <c r="B116791" s="60"/>
    </row>
    <row r="116792" spans="1:2" x14ac:dyDescent="0.2">
      <c r="A116792" s="47"/>
      <c r="B116792" s="60"/>
    </row>
    <row r="116793" spans="1:2" x14ac:dyDescent="0.2">
      <c r="A116793" s="47"/>
      <c r="B116793" s="60"/>
    </row>
    <row r="116794" spans="1:2" x14ac:dyDescent="0.2">
      <c r="A116794" s="47"/>
      <c r="B116794" s="60"/>
    </row>
    <row r="116795" spans="1:2" x14ac:dyDescent="0.2">
      <c r="A116795" s="47"/>
      <c r="B116795" s="60"/>
    </row>
    <row r="116796" spans="1:2" x14ac:dyDescent="0.2">
      <c r="A116796" s="47"/>
      <c r="B116796" s="60"/>
    </row>
    <row r="116797" spans="1:2" x14ac:dyDescent="0.2">
      <c r="A116797" s="47"/>
      <c r="B116797" s="60"/>
    </row>
    <row r="116798" spans="1:2" x14ac:dyDescent="0.2">
      <c r="A116798" s="47"/>
      <c r="B116798" s="60"/>
    </row>
    <row r="116799" spans="1:2" x14ac:dyDescent="0.2">
      <c r="A116799" s="47"/>
      <c r="B116799" s="60"/>
    </row>
    <row r="116800" spans="1:2" x14ac:dyDescent="0.2">
      <c r="A116800" s="47"/>
      <c r="B116800" s="60"/>
    </row>
    <row r="116801" spans="1:2" x14ac:dyDescent="0.2">
      <c r="A116801" s="47"/>
      <c r="B116801" s="60"/>
    </row>
    <row r="116802" spans="1:2" x14ac:dyDescent="0.2">
      <c r="A116802" s="47"/>
      <c r="B116802" s="60"/>
    </row>
    <row r="116803" spans="1:2" x14ac:dyDescent="0.2">
      <c r="A116803" s="47"/>
      <c r="B116803" s="60"/>
    </row>
    <row r="116804" spans="1:2" x14ac:dyDescent="0.2">
      <c r="A116804" s="47"/>
      <c r="B116804" s="60"/>
    </row>
    <row r="116805" spans="1:2" x14ac:dyDescent="0.2">
      <c r="A116805" s="47"/>
      <c r="B116805" s="60"/>
    </row>
    <row r="116806" spans="1:2" x14ac:dyDescent="0.2">
      <c r="A116806" s="47"/>
      <c r="B116806" s="60"/>
    </row>
    <row r="116807" spans="1:2" x14ac:dyDescent="0.2">
      <c r="A116807" s="47"/>
      <c r="B116807" s="60"/>
    </row>
    <row r="116808" spans="1:2" x14ac:dyDescent="0.2">
      <c r="A116808" s="47"/>
      <c r="B116808" s="60"/>
    </row>
    <row r="116809" spans="1:2" x14ac:dyDescent="0.2">
      <c r="A116809" s="47"/>
      <c r="B116809" s="60"/>
    </row>
    <row r="116810" spans="1:2" x14ac:dyDescent="0.2">
      <c r="A116810" s="47"/>
      <c r="B116810" s="60"/>
    </row>
    <row r="116811" spans="1:2" x14ac:dyDescent="0.2">
      <c r="A116811" s="47"/>
      <c r="B116811" s="60"/>
    </row>
    <row r="116812" spans="1:2" x14ac:dyDescent="0.2">
      <c r="A116812" s="47"/>
      <c r="B116812" s="60"/>
    </row>
    <row r="116813" spans="1:2" x14ac:dyDescent="0.2">
      <c r="A116813" s="47"/>
      <c r="B116813" s="60"/>
    </row>
    <row r="116814" spans="1:2" x14ac:dyDescent="0.2">
      <c r="A116814" s="47"/>
      <c r="B116814" s="60"/>
    </row>
    <row r="116815" spans="1:2" x14ac:dyDescent="0.2">
      <c r="A116815" s="47"/>
      <c r="B116815" s="60"/>
    </row>
    <row r="116816" spans="1:2" x14ac:dyDescent="0.2">
      <c r="A116816" s="47"/>
      <c r="B116816" s="60"/>
    </row>
    <row r="116817" spans="1:2" x14ac:dyDescent="0.2">
      <c r="A116817" s="47"/>
      <c r="B116817" s="60"/>
    </row>
    <row r="116818" spans="1:2" x14ac:dyDescent="0.2">
      <c r="A116818" s="47"/>
      <c r="B116818" s="60"/>
    </row>
    <row r="116819" spans="1:2" x14ac:dyDescent="0.2">
      <c r="A116819" s="47"/>
      <c r="B116819" s="60"/>
    </row>
    <row r="116820" spans="1:2" x14ac:dyDescent="0.2">
      <c r="A116820" s="47"/>
      <c r="B116820" s="60"/>
    </row>
    <row r="116821" spans="1:2" x14ac:dyDescent="0.2">
      <c r="A116821" s="47"/>
      <c r="B116821" s="60"/>
    </row>
    <row r="116822" spans="1:2" x14ac:dyDescent="0.2">
      <c r="A116822" s="47"/>
      <c r="B116822" s="60"/>
    </row>
    <row r="116823" spans="1:2" x14ac:dyDescent="0.2">
      <c r="A116823" s="47"/>
      <c r="B116823" s="60"/>
    </row>
    <row r="116824" spans="1:2" x14ac:dyDescent="0.2">
      <c r="A116824" s="47"/>
      <c r="B116824" s="60"/>
    </row>
    <row r="116825" spans="1:2" x14ac:dyDescent="0.2">
      <c r="A116825" s="47"/>
      <c r="B116825" s="60"/>
    </row>
    <row r="116826" spans="1:2" x14ac:dyDescent="0.2">
      <c r="A116826" s="47"/>
      <c r="B116826" s="60"/>
    </row>
    <row r="116827" spans="1:2" x14ac:dyDescent="0.2">
      <c r="A116827" s="47"/>
      <c r="B116827" s="60"/>
    </row>
    <row r="116828" spans="1:2" x14ac:dyDescent="0.2">
      <c r="A116828" s="47"/>
      <c r="B116828" s="60"/>
    </row>
    <row r="116829" spans="1:2" x14ac:dyDescent="0.2">
      <c r="A116829" s="47"/>
      <c r="B116829" s="60"/>
    </row>
    <row r="116830" spans="1:2" x14ac:dyDescent="0.2">
      <c r="A116830" s="47"/>
      <c r="B116830" s="60"/>
    </row>
    <row r="116831" spans="1:2" x14ac:dyDescent="0.2">
      <c r="A116831" s="47"/>
      <c r="B116831" s="60"/>
    </row>
    <row r="116832" spans="1:2" x14ac:dyDescent="0.2">
      <c r="A116832" s="47"/>
      <c r="B116832" s="60"/>
    </row>
    <row r="116833" spans="1:2" x14ac:dyDescent="0.2">
      <c r="A116833" s="47"/>
      <c r="B116833" s="60"/>
    </row>
    <row r="116834" spans="1:2" x14ac:dyDescent="0.2">
      <c r="A116834" s="47"/>
      <c r="B116834" s="60"/>
    </row>
    <row r="116835" spans="1:2" x14ac:dyDescent="0.2">
      <c r="A116835" s="47"/>
      <c r="B116835" s="60"/>
    </row>
    <row r="116836" spans="1:2" x14ac:dyDescent="0.2">
      <c r="A116836" s="47"/>
      <c r="B116836" s="60"/>
    </row>
    <row r="116837" spans="1:2" x14ac:dyDescent="0.2">
      <c r="A116837" s="47"/>
      <c r="B116837" s="60"/>
    </row>
    <row r="116838" spans="1:2" x14ac:dyDescent="0.2">
      <c r="A116838" s="47"/>
      <c r="B116838" s="60"/>
    </row>
    <row r="116839" spans="1:2" x14ac:dyDescent="0.2">
      <c r="A116839" s="47"/>
      <c r="B116839" s="60"/>
    </row>
    <row r="116840" spans="1:2" x14ac:dyDescent="0.2">
      <c r="A116840" s="47"/>
      <c r="B116840" s="60"/>
    </row>
    <row r="116841" spans="1:2" x14ac:dyDescent="0.2">
      <c r="A116841" s="47"/>
      <c r="B116841" s="60"/>
    </row>
    <row r="116842" spans="1:2" x14ac:dyDescent="0.2">
      <c r="A116842" s="47"/>
      <c r="B116842" s="60"/>
    </row>
    <row r="116843" spans="1:2" x14ac:dyDescent="0.2">
      <c r="A116843" s="47"/>
      <c r="B116843" s="60"/>
    </row>
    <row r="116844" spans="1:2" x14ac:dyDescent="0.2">
      <c r="A116844" s="47"/>
      <c r="B116844" s="60"/>
    </row>
    <row r="116845" spans="1:2" x14ac:dyDescent="0.2">
      <c r="A116845" s="47"/>
      <c r="B116845" s="60"/>
    </row>
    <row r="116846" spans="1:2" x14ac:dyDescent="0.2">
      <c r="A116846" s="47"/>
      <c r="B116846" s="60"/>
    </row>
    <row r="116847" spans="1:2" x14ac:dyDescent="0.2">
      <c r="A116847" s="47"/>
      <c r="B116847" s="60"/>
    </row>
    <row r="116848" spans="1:2" x14ac:dyDescent="0.2">
      <c r="A116848" s="47"/>
      <c r="B116848" s="60"/>
    </row>
    <row r="116849" spans="1:2" x14ac:dyDescent="0.2">
      <c r="A116849" s="47"/>
      <c r="B116849" s="60"/>
    </row>
    <row r="116850" spans="1:2" x14ac:dyDescent="0.2">
      <c r="A116850" s="47"/>
      <c r="B116850" s="60"/>
    </row>
    <row r="116851" spans="1:2" x14ac:dyDescent="0.2">
      <c r="A116851" s="47"/>
      <c r="B116851" s="60"/>
    </row>
    <row r="116852" spans="1:2" x14ac:dyDescent="0.2">
      <c r="A116852" s="47"/>
      <c r="B116852" s="60"/>
    </row>
    <row r="116853" spans="1:2" x14ac:dyDescent="0.2">
      <c r="A116853" s="47"/>
      <c r="B116853" s="60"/>
    </row>
    <row r="116854" spans="1:2" x14ac:dyDescent="0.2">
      <c r="A116854" s="47"/>
      <c r="B116854" s="60"/>
    </row>
    <row r="116855" spans="1:2" x14ac:dyDescent="0.2">
      <c r="A116855" s="47"/>
      <c r="B116855" s="60"/>
    </row>
    <row r="116856" spans="1:2" x14ac:dyDescent="0.2">
      <c r="A116856" s="47"/>
      <c r="B116856" s="60"/>
    </row>
    <row r="116857" spans="1:2" x14ac:dyDescent="0.2">
      <c r="A116857" s="47"/>
      <c r="B116857" s="60"/>
    </row>
    <row r="116858" spans="1:2" x14ac:dyDescent="0.2">
      <c r="A116858" s="47"/>
      <c r="B116858" s="60"/>
    </row>
    <row r="116859" spans="1:2" x14ac:dyDescent="0.2">
      <c r="A116859" s="47"/>
      <c r="B116859" s="60"/>
    </row>
    <row r="116860" spans="1:2" x14ac:dyDescent="0.2">
      <c r="A116860" s="47"/>
      <c r="B116860" s="60"/>
    </row>
    <row r="116861" spans="1:2" x14ac:dyDescent="0.2">
      <c r="A116861" s="47"/>
      <c r="B116861" s="60"/>
    </row>
    <row r="116862" spans="1:2" x14ac:dyDescent="0.2">
      <c r="A116862" s="47"/>
      <c r="B116862" s="60"/>
    </row>
    <row r="116863" spans="1:2" x14ac:dyDescent="0.2">
      <c r="A116863" s="47"/>
      <c r="B116863" s="60"/>
    </row>
    <row r="116864" spans="1:2" x14ac:dyDescent="0.2">
      <c r="A116864" s="47"/>
      <c r="B116864" s="60"/>
    </row>
    <row r="116865" spans="1:2" x14ac:dyDescent="0.2">
      <c r="A116865" s="47"/>
      <c r="B116865" s="60"/>
    </row>
    <row r="116866" spans="1:2" x14ac:dyDescent="0.2">
      <c r="A116866" s="47"/>
      <c r="B116866" s="60"/>
    </row>
    <row r="116867" spans="1:2" x14ac:dyDescent="0.2">
      <c r="A116867" s="47"/>
      <c r="B116867" s="60"/>
    </row>
    <row r="116868" spans="1:2" x14ac:dyDescent="0.2">
      <c r="A116868" s="47"/>
      <c r="B116868" s="60"/>
    </row>
    <row r="116869" spans="1:2" x14ac:dyDescent="0.2">
      <c r="A116869" s="47"/>
      <c r="B116869" s="60"/>
    </row>
    <row r="116870" spans="1:2" x14ac:dyDescent="0.2">
      <c r="A116870" s="47"/>
      <c r="B116870" s="60"/>
    </row>
    <row r="116871" spans="1:2" x14ac:dyDescent="0.2">
      <c r="A116871" s="47"/>
      <c r="B116871" s="60"/>
    </row>
    <row r="116872" spans="1:2" x14ac:dyDescent="0.2">
      <c r="A116872" s="47"/>
      <c r="B116872" s="60"/>
    </row>
    <row r="116873" spans="1:2" x14ac:dyDescent="0.2">
      <c r="A116873" s="47"/>
      <c r="B116873" s="60"/>
    </row>
    <row r="116874" spans="1:2" x14ac:dyDescent="0.2">
      <c r="A116874" s="47"/>
      <c r="B116874" s="60"/>
    </row>
    <row r="116875" spans="1:2" x14ac:dyDescent="0.2">
      <c r="A116875" s="47"/>
      <c r="B116875" s="60"/>
    </row>
    <row r="116876" spans="1:2" x14ac:dyDescent="0.2">
      <c r="A116876" s="47"/>
      <c r="B116876" s="60"/>
    </row>
    <row r="116877" spans="1:2" x14ac:dyDescent="0.2">
      <c r="A116877" s="47"/>
      <c r="B116877" s="60"/>
    </row>
    <row r="116878" spans="1:2" x14ac:dyDescent="0.2">
      <c r="A116878" s="47"/>
      <c r="B116878" s="60"/>
    </row>
    <row r="116879" spans="1:2" x14ac:dyDescent="0.2">
      <c r="A116879" s="47"/>
      <c r="B116879" s="60"/>
    </row>
    <row r="116880" spans="1:2" x14ac:dyDescent="0.2">
      <c r="A116880" s="47"/>
      <c r="B116880" s="60"/>
    </row>
    <row r="116881" spans="1:2" x14ac:dyDescent="0.2">
      <c r="A116881" s="47"/>
      <c r="B116881" s="60"/>
    </row>
    <row r="116882" spans="1:2" x14ac:dyDescent="0.2">
      <c r="A116882" s="47"/>
      <c r="B116882" s="60"/>
    </row>
    <row r="116883" spans="1:2" x14ac:dyDescent="0.2">
      <c r="A116883" s="47"/>
      <c r="B116883" s="60"/>
    </row>
    <row r="116884" spans="1:2" x14ac:dyDescent="0.2">
      <c r="A116884" s="47"/>
      <c r="B116884" s="60"/>
    </row>
    <row r="116885" spans="1:2" x14ac:dyDescent="0.2">
      <c r="A116885" s="47"/>
      <c r="B116885" s="60"/>
    </row>
    <row r="116886" spans="1:2" x14ac:dyDescent="0.2">
      <c r="A116886" s="47"/>
      <c r="B116886" s="60"/>
    </row>
    <row r="116887" spans="1:2" x14ac:dyDescent="0.2">
      <c r="A116887" s="47"/>
      <c r="B116887" s="60"/>
    </row>
    <row r="116888" spans="1:2" x14ac:dyDescent="0.2">
      <c r="A116888" s="47"/>
      <c r="B116888" s="60"/>
    </row>
    <row r="116889" spans="1:2" x14ac:dyDescent="0.2">
      <c r="A116889" s="47"/>
      <c r="B116889" s="60"/>
    </row>
    <row r="116890" spans="1:2" x14ac:dyDescent="0.2">
      <c r="A116890" s="47"/>
      <c r="B116890" s="60"/>
    </row>
    <row r="116891" spans="1:2" x14ac:dyDescent="0.2">
      <c r="A116891" s="47"/>
      <c r="B116891" s="60"/>
    </row>
    <row r="116892" spans="1:2" x14ac:dyDescent="0.2">
      <c r="A116892" s="47"/>
      <c r="B116892" s="60"/>
    </row>
    <row r="116893" spans="1:2" x14ac:dyDescent="0.2">
      <c r="A116893" s="47"/>
      <c r="B116893" s="60"/>
    </row>
    <row r="116894" spans="1:2" x14ac:dyDescent="0.2">
      <c r="A116894" s="47"/>
      <c r="B116894" s="60"/>
    </row>
    <row r="116895" spans="1:2" x14ac:dyDescent="0.2">
      <c r="A116895" s="47"/>
      <c r="B116895" s="60"/>
    </row>
    <row r="116896" spans="1:2" x14ac:dyDescent="0.2">
      <c r="A116896" s="47"/>
      <c r="B116896" s="60"/>
    </row>
    <row r="116897" spans="1:2" x14ac:dyDescent="0.2">
      <c r="A116897" s="47"/>
      <c r="B116897" s="60"/>
    </row>
    <row r="116898" spans="1:2" x14ac:dyDescent="0.2">
      <c r="A116898" s="47"/>
      <c r="B116898" s="60"/>
    </row>
    <row r="116899" spans="1:2" x14ac:dyDescent="0.2">
      <c r="A116899" s="47"/>
      <c r="B116899" s="60"/>
    </row>
    <row r="116900" spans="1:2" x14ac:dyDescent="0.2">
      <c r="A116900" s="47"/>
      <c r="B116900" s="60"/>
    </row>
    <row r="116901" spans="1:2" x14ac:dyDescent="0.2">
      <c r="A116901" s="47"/>
      <c r="B116901" s="60"/>
    </row>
    <row r="116902" spans="1:2" x14ac:dyDescent="0.2">
      <c r="A116902" s="47"/>
      <c r="B116902" s="60"/>
    </row>
    <row r="116903" spans="1:2" x14ac:dyDescent="0.2">
      <c r="A116903" s="47"/>
      <c r="B116903" s="60"/>
    </row>
    <row r="116904" spans="1:2" x14ac:dyDescent="0.2">
      <c r="A116904" s="47"/>
      <c r="B116904" s="60"/>
    </row>
    <row r="116905" spans="1:2" x14ac:dyDescent="0.2">
      <c r="A116905" s="47"/>
      <c r="B116905" s="60"/>
    </row>
    <row r="116906" spans="1:2" x14ac:dyDescent="0.2">
      <c r="A116906" s="47"/>
      <c r="B116906" s="60"/>
    </row>
    <row r="116907" spans="1:2" x14ac:dyDescent="0.2">
      <c r="A116907" s="47"/>
      <c r="B116907" s="60"/>
    </row>
    <row r="116908" spans="1:2" x14ac:dyDescent="0.2">
      <c r="A116908" s="47"/>
      <c r="B116908" s="60"/>
    </row>
    <row r="116909" spans="1:2" x14ac:dyDescent="0.2">
      <c r="A116909" s="47"/>
      <c r="B116909" s="60"/>
    </row>
    <row r="116910" spans="1:2" x14ac:dyDescent="0.2">
      <c r="A116910" s="47"/>
      <c r="B116910" s="60"/>
    </row>
    <row r="116911" spans="1:2" x14ac:dyDescent="0.2">
      <c r="A116911" s="47"/>
      <c r="B116911" s="60"/>
    </row>
    <row r="116912" spans="1:2" x14ac:dyDescent="0.2">
      <c r="A116912" s="47"/>
      <c r="B116912" s="60"/>
    </row>
    <row r="116913" spans="1:2" x14ac:dyDescent="0.2">
      <c r="A116913" s="47"/>
      <c r="B116913" s="60"/>
    </row>
    <row r="116914" spans="1:2" x14ac:dyDescent="0.2">
      <c r="A116914" s="47"/>
      <c r="B116914" s="60"/>
    </row>
    <row r="116915" spans="1:2" x14ac:dyDescent="0.2">
      <c r="A116915" s="47"/>
      <c r="B116915" s="60"/>
    </row>
    <row r="116916" spans="1:2" x14ac:dyDescent="0.2">
      <c r="A116916" s="47"/>
      <c r="B116916" s="60"/>
    </row>
    <row r="116917" spans="1:2" x14ac:dyDescent="0.2">
      <c r="A116917" s="47"/>
      <c r="B116917" s="60"/>
    </row>
    <row r="116918" spans="1:2" x14ac:dyDescent="0.2">
      <c r="A116918" s="47"/>
      <c r="B116918" s="60"/>
    </row>
    <row r="116919" spans="1:2" x14ac:dyDescent="0.2">
      <c r="A116919" s="47"/>
      <c r="B116919" s="60"/>
    </row>
    <row r="116920" spans="1:2" x14ac:dyDescent="0.2">
      <c r="A116920" s="47"/>
      <c r="B116920" s="60"/>
    </row>
    <row r="116921" spans="1:2" x14ac:dyDescent="0.2">
      <c r="A116921" s="47"/>
      <c r="B116921" s="60"/>
    </row>
    <row r="116922" spans="1:2" x14ac:dyDescent="0.2">
      <c r="A116922" s="47"/>
      <c r="B116922" s="60"/>
    </row>
    <row r="116923" spans="1:2" x14ac:dyDescent="0.2">
      <c r="A116923" s="47"/>
      <c r="B116923" s="60"/>
    </row>
    <row r="116924" spans="1:2" x14ac:dyDescent="0.2">
      <c r="A116924" s="47"/>
      <c r="B116924" s="60"/>
    </row>
    <row r="116925" spans="1:2" x14ac:dyDescent="0.2">
      <c r="A116925" s="47"/>
      <c r="B116925" s="60"/>
    </row>
    <row r="116926" spans="1:2" x14ac:dyDescent="0.2">
      <c r="A116926" s="47"/>
      <c r="B116926" s="60"/>
    </row>
    <row r="116927" spans="1:2" x14ac:dyDescent="0.2">
      <c r="A116927" s="47"/>
      <c r="B116927" s="60"/>
    </row>
    <row r="116928" spans="1:2" x14ac:dyDescent="0.2">
      <c r="A116928" s="47"/>
      <c r="B116928" s="60"/>
    </row>
    <row r="116929" spans="1:2" x14ac:dyDescent="0.2">
      <c r="A116929" s="47"/>
      <c r="B116929" s="60"/>
    </row>
    <row r="116930" spans="1:2" x14ac:dyDescent="0.2">
      <c r="A116930" s="47"/>
      <c r="B116930" s="60"/>
    </row>
    <row r="116931" spans="1:2" x14ac:dyDescent="0.2">
      <c r="A116931" s="47"/>
      <c r="B116931" s="60"/>
    </row>
    <row r="116932" spans="1:2" x14ac:dyDescent="0.2">
      <c r="A116932" s="47"/>
      <c r="B116932" s="60"/>
    </row>
    <row r="116933" spans="1:2" x14ac:dyDescent="0.2">
      <c r="A116933" s="47"/>
      <c r="B116933" s="60"/>
    </row>
    <row r="116934" spans="1:2" x14ac:dyDescent="0.2">
      <c r="A116934" s="47"/>
      <c r="B116934" s="60"/>
    </row>
    <row r="116935" spans="1:2" x14ac:dyDescent="0.2">
      <c r="A116935" s="47"/>
      <c r="B116935" s="60"/>
    </row>
    <row r="116936" spans="1:2" x14ac:dyDescent="0.2">
      <c r="A116936" s="47"/>
      <c r="B116936" s="60"/>
    </row>
    <row r="116937" spans="1:2" x14ac:dyDescent="0.2">
      <c r="A116937" s="47"/>
      <c r="B116937" s="60"/>
    </row>
    <row r="116938" spans="1:2" x14ac:dyDescent="0.2">
      <c r="A116938" s="47"/>
      <c r="B116938" s="60"/>
    </row>
    <row r="116939" spans="1:2" x14ac:dyDescent="0.2">
      <c r="A116939" s="47"/>
      <c r="B116939" s="60"/>
    </row>
    <row r="116940" spans="1:2" x14ac:dyDescent="0.2">
      <c r="A116940" s="47"/>
      <c r="B116940" s="60"/>
    </row>
    <row r="116941" spans="1:2" x14ac:dyDescent="0.2">
      <c r="A116941" s="47"/>
      <c r="B116941" s="60"/>
    </row>
    <row r="116942" spans="1:2" x14ac:dyDescent="0.2">
      <c r="A116942" s="47"/>
      <c r="B116942" s="60"/>
    </row>
    <row r="116943" spans="1:2" x14ac:dyDescent="0.2">
      <c r="A116943" s="47"/>
      <c r="B116943" s="60"/>
    </row>
    <row r="116944" spans="1:2" x14ac:dyDescent="0.2">
      <c r="A116944" s="47"/>
      <c r="B116944" s="60"/>
    </row>
    <row r="116945" spans="1:2" x14ac:dyDescent="0.2">
      <c r="A116945" s="47"/>
      <c r="B116945" s="60"/>
    </row>
    <row r="116946" spans="1:2" x14ac:dyDescent="0.2">
      <c r="A116946" s="47"/>
      <c r="B116946" s="60"/>
    </row>
    <row r="116947" spans="1:2" x14ac:dyDescent="0.2">
      <c r="A116947" s="47"/>
      <c r="B116947" s="60"/>
    </row>
    <row r="116948" spans="1:2" x14ac:dyDescent="0.2">
      <c r="A116948" s="47"/>
      <c r="B116948" s="60"/>
    </row>
    <row r="116949" spans="1:2" x14ac:dyDescent="0.2">
      <c r="A116949" s="47"/>
      <c r="B116949" s="60"/>
    </row>
    <row r="116950" spans="1:2" x14ac:dyDescent="0.2">
      <c r="A116950" s="47"/>
      <c r="B116950" s="60"/>
    </row>
    <row r="116951" spans="1:2" x14ac:dyDescent="0.2">
      <c r="A116951" s="47"/>
      <c r="B116951" s="60"/>
    </row>
    <row r="116952" spans="1:2" x14ac:dyDescent="0.2">
      <c r="A116952" s="47"/>
      <c r="B116952" s="60"/>
    </row>
    <row r="116953" spans="1:2" x14ac:dyDescent="0.2">
      <c r="A116953" s="47"/>
      <c r="B116953" s="60"/>
    </row>
    <row r="116954" spans="1:2" x14ac:dyDescent="0.2">
      <c r="A116954" s="47"/>
      <c r="B116954" s="60"/>
    </row>
    <row r="116955" spans="1:2" x14ac:dyDescent="0.2">
      <c r="A116955" s="47"/>
      <c r="B116955" s="60"/>
    </row>
    <row r="116956" spans="1:2" x14ac:dyDescent="0.2">
      <c r="A116956" s="47"/>
      <c r="B116956" s="60"/>
    </row>
    <row r="116957" spans="1:2" x14ac:dyDescent="0.2">
      <c r="A116957" s="47"/>
      <c r="B116957" s="60"/>
    </row>
    <row r="116958" spans="1:2" x14ac:dyDescent="0.2">
      <c r="A116958" s="47"/>
      <c r="B116958" s="60"/>
    </row>
    <row r="116959" spans="1:2" x14ac:dyDescent="0.2">
      <c r="A116959" s="47"/>
      <c r="B116959" s="60"/>
    </row>
    <row r="116960" spans="1:2" x14ac:dyDescent="0.2">
      <c r="A116960" s="47"/>
      <c r="B116960" s="60"/>
    </row>
    <row r="116961" spans="1:2" x14ac:dyDescent="0.2">
      <c r="A116961" s="47"/>
      <c r="B116961" s="60"/>
    </row>
    <row r="116962" spans="1:2" x14ac:dyDescent="0.2">
      <c r="A116962" s="47"/>
      <c r="B116962" s="60"/>
    </row>
    <row r="116963" spans="1:2" x14ac:dyDescent="0.2">
      <c r="A116963" s="47"/>
      <c r="B116963" s="60"/>
    </row>
    <row r="116964" spans="1:2" x14ac:dyDescent="0.2">
      <c r="A116964" s="47"/>
      <c r="B116964" s="60"/>
    </row>
    <row r="116965" spans="1:2" x14ac:dyDescent="0.2">
      <c r="A116965" s="47"/>
      <c r="B116965" s="60"/>
    </row>
    <row r="116966" spans="1:2" x14ac:dyDescent="0.2">
      <c r="A116966" s="47"/>
      <c r="B116966" s="60"/>
    </row>
    <row r="116967" spans="1:2" x14ac:dyDescent="0.2">
      <c r="A116967" s="47"/>
      <c r="B116967" s="60"/>
    </row>
    <row r="116968" spans="1:2" x14ac:dyDescent="0.2">
      <c r="A116968" s="47"/>
      <c r="B116968" s="60"/>
    </row>
    <row r="116969" spans="1:2" x14ac:dyDescent="0.2">
      <c r="A116969" s="47"/>
      <c r="B116969" s="60"/>
    </row>
    <row r="116970" spans="1:2" x14ac:dyDescent="0.2">
      <c r="A116970" s="47"/>
      <c r="B116970" s="60"/>
    </row>
    <row r="116971" spans="1:2" x14ac:dyDescent="0.2">
      <c r="A116971" s="47"/>
      <c r="B116971" s="60"/>
    </row>
    <row r="116972" spans="1:2" x14ac:dyDescent="0.2">
      <c r="A116972" s="47"/>
      <c r="B116972" s="60"/>
    </row>
    <row r="116973" spans="1:2" x14ac:dyDescent="0.2">
      <c r="A116973" s="47"/>
      <c r="B116973" s="60"/>
    </row>
    <row r="116974" spans="1:2" x14ac:dyDescent="0.2">
      <c r="A116974" s="47"/>
      <c r="B116974" s="60"/>
    </row>
    <row r="116975" spans="1:2" x14ac:dyDescent="0.2">
      <c r="A116975" s="47"/>
      <c r="B116975" s="60"/>
    </row>
    <row r="116976" spans="1:2" x14ac:dyDescent="0.2">
      <c r="A116976" s="47"/>
      <c r="B116976" s="60"/>
    </row>
    <row r="116977" spans="1:2" x14ac:dyDescent="0.2">
      <c r="A116977" s="47"/>
      <c r="B116977" s="60"/>
    </row>
    <row r="116978" spans="1:2" x14ac:dyDescent="0.2">
      <c r="A116978" s="47"/>
      <c r="B116978" s="60"/>
    </row>
    <row r="116979" spans="1:2" x14ac:dyDescent="0.2">
      <c r="A116979" s="47"/>
      <c r="B116979" s="60"/>
    </row>
    <row r="116980" spans="1:2" x14ac:dyDescent="0.2">
      <c r="A116980" s="47"/>
      <c r="B116980" s="60"/>
    </row>
    <row r="116981" spans="1:2" x14ac:dyDescent="0.2">
      <c r="A116981" s="47"/>
      <c r="B116981" s="60"/>
    </row>
    <row r="116982" spans="1:2" x14ac:dyDescent="0.2">
      <c r="A116982" s="47"/>
      <c r="B116982" s="60"/>
    </row>
    <row r="116983" spans="1:2" x14ac:dyDescent="0.2">
      <c r="A116983" s="47"/>
      <c r="B116983" s="60"/>
    </row>
    <row r="116984" spans="1:2" x14ac:dyDescent="0.2">
      <c r="A116984" s="47"/>
      <c r="B116984" s="60"/>
    </row>
    <row r="116985" spans="1:2" x14ac:dyDescent="0.2">
      <c r="A116985" s="47"/>
      <c r="B116985" s="60"/>
    </row>
    <row r="116986" spans="1:2" x14ac:dyDescent="0.2">
      <c r="A116986" s="47"/>
      <c r="B116986" s="60"/>
    </row>
    <row r="116987" spans="1:2" x14ac:dyDescent="0.2">
      <c r="A116987" s="47"/>
      <c r="B116987" s="60"/>
    </row>
    <row r="116988" spans="1:2" x14ac:dyDescent="0.2">
      <c r="A116988" s="47"/>
      <c r="B116988" s="60"/>
    </row>
    <row r="116989" spans="1:2" x14ac:dyDescent="0.2">
      <c r="A116989" s="47"/>
      <c r="B116989" s="60"/>
    </row>
    <row r="116990" spans="1:2" x14ac:dyDescent="0.2">
      <c r="A116990" s="47"/>
      <c r="B116990" s="60"/>
    </row>
    <row r="116991" spans="1:2" x14ac:dyDescent="0.2">
      <c r="A116991" s="47"/>
      <c r="B116991" s="60"/>
    </row>
    <row r="116992" spans="1:2" x14ac:dyDescent="0.2">
      <c r="A116992" s="47"/>
      <c r="B116992" s="60"/>
    </row>
    <row r="116993" spans="1:2" x14ac:dyDescent="0.2">
      <c r="A116993" s="47"/>
      <c r="B116993" s="60"/>
    </row>
    <row r="116994" spans="1:2" x14ac:dyDescent="0.2">
      <c r="A116994" s="47"/>
      <c r="B116994" s="60"/>
    </row>
    <row r="116995" spans="1:2" x14ac:dyDescent="0.2">
      <c r="A116995" s="47"/>
      <c r="B116995" s="60"/>
    </row>
    <row r="116996" spans="1:2" x14ac:dyDescent="0.2">
      <c r="A116996" s="47"/>
      <c r="B116996" s="60"/>
    </row>
    <row r="116997" spans="1:2" x14ac:dyDescent="0.2">
      <c r="A116997" s="47"/>
      <c r="B116997" s="60"/>
    </row>
    <row r="116998" spans="1:2" x14ac:dyDescent="0.2">
      <c r="A116998" s="47"/>
      <c r="B116998" s="60"/>
    </row>
    <row r="116999" spans="1:2" x14ac:dyDescent="0.2">
      <c r="A116999" s="47"/>
      <c r="B116999" s="60"/>
    </row>
    <row r="117000" spans="1:2" x14ac:dyDescent="0.2">
      <c r="A117000" s="47"/>
      <c r="B117000" s="60"/>
    </row>
    <row r="117001" spans="1:2" x14ac:dyDescent="0.2">
      <c r="A117001" s="47"/>
      <c r="B117001" s="60"/>
    </row>
    <row r="117002" spans="1:2" x14ac:dyDescent="0.2">
      <c r="A117002" s="47"/>
      <c r="B117002" s="60"/>
    </row>
    <row r="117003" spans="1:2" x14ac:dyDescent="0.2">
      <c r="A117003" s="47"/>
      <c r="B117003" s="60"/>
    </row>
    <row r="117004" spans="1:2" x14ac:dyDescent="0.2">
      <c r="A117004" s="47"/>
      <c r="B117004" s="60"/>
    </row>
    <row r="117005" spans="1:2" x14ac:dyDescent="0.2">
      <c r="A117005" s="47"/>
      <c r="B117005" s="60"/>
    </row>
    <row r="117006" spans="1:2" x14ac:dyDescent="0.2">
      <c r="A117006" s="47"/>
      <c r="B117006" s="60"/>
    </row>
    <row r="117007" spans="1:2" x14ac:dyDescent="0.2">
      <c r="A117007" s="47"/>
      <c r="B117007" s="60"/>
    </row>
    <row r="117008" spans="1:2" x14ac:dyDescent="0.2">
      <c r="A117008" s="47"/>
      <c r="B117008" s="60"/>
    </row>
    <row r="117009" spans="1:2" x14ac:dyDescent="0.2">
      <c r="A117009" s="47"/>
      <c r="B117009" s="60"/>
    </row>
    <row r="117010" spans="1:2" x14ac:dyDescent="0.2">
      <c r="A117010" s="47"/>
      <c r="B117010" s="60"/>
    </row>
    <row r="117011" spans="1:2" x14ac:dyDescent="0.2">
      <c r="A117011" s="47"/>
      <c r="B117011" s="60"/>
    </row>
    <row r="117012" spans="1:2" x14ac:dyDescent="0.2">
      <c r="A117012" s="47"/>
      <c r="B117012" s="60"/>
    </row>
    <row r="117013" spans="1:2" x14ac:dyDescent="0.2">
      <c r="A117013" s="47"/>
      <c r="B117013" s="60"/>
    </row>
    <row r="117014" spans="1:2" x14ac:dyDescent="0.2">
      <c r="A117014" s="47"/>
      <c r="B117014" s="60"/>
    </row>
    <row r="117015" spans="1:2" x14ac:dyDescent="0.2">
      <c r="A117015" s="47"/>
      <c r="B117015" s="60"/>
    </row>
    <row r="117016" spans="1:2" x14ac:dyDescent="0.2">
      <c r="A117016" s="47"/>
      <c r="B117016" s="60"/>
    </row>
    <row r="117017" spans="1:2" x14ac:dyDescent="0.2">
      <c r="A117017" s="47"/>
      <c r="B117017" s="60"/>
    </row>
    <row r="117018" spans="1:2" x14ac:dyDescent="0.2">
      <c r="A117018" s="47"/>
      <c r="B117018" s="60"/>
    </row>
    <row r="117019" spans="1:2" x14ac:dyDescent="0.2">
      <c r="A117019" s="47"/>
      <c r="B117019" s="60"/>
    </row>
    <row r="117020" spans="1:2" x14ac:dyDescent="0.2">
      <c r="A117020" s="47"/>
      <c r="B117020" s="60"/>
    </row>
    <row r="117021" spans="1:2" x14ac:dyDescent="0.2">
      <c r="A117021" s="47"/>
      <c r="B117021" s="60"/>
    </row>
    <row r="117022" spans="1:2" x14ac:dyDescent="0.2">
      <c r="A117022" s="47"/>
      <c r="B117022" s="60"/>
    </row>
    <row r="117023" spans="1:2" x14ac:dyDescent="0.2">
      <c r="A117023" s="47"/>
      <c r="B117023" s="60"/>
    </row>
    <row r="117024" spans="1:2" x14ac:dyDescent="0.2">
      <c r="A117024" s="47"/>
      <c r="B117024" s="60"/>
    </row>
    <row r="117025" spans="1:2" x14ac:dyDescent="0.2">
      <c r="A117025" s="47"/>
      <c r="B117025" s="60"/>
    </row>
    <row r="117026" spans="1:2" x14ac:dyDescent="0.2">
      <c r="A117026" s="47"/>
      <c r="B117026" s="60"/>
    </row>
    <row r="117027" spans="1:2" x14ac:dyDescent="0.2">
      <c r="A117027" s="47"/>
      <c r="B117027" s="60"/>
    </row>
    <row r="117028" spans="1:2" x14ac:dyDescent="0.2">
      <c r="A117028" s="47"/>
      <c r="B117028" s="60"/>
    </row>
    <row r="117029" spans="1:2" x14ac:dyDescent="0.2">
      <c r="A117029" s="47"/>
      <c r="B117029" s="60"/>
    </row>
    <row r="117030" spans="1:2" x14ac:dyDescent="0.2">
      <c r="A117030" s="47"/>
      <c r="B117030" s="60"/>
    </row>
    <row r="117031" spans="1:2" x14ac:dyDescent="0.2">
      <c r="A117031" s="47"/>
      <c r="B117031" s="60"/>
    </row>
    <row r="117032" spans="1:2" x14ac:dyDescent="0.2">
      <c r="A117032" s="47"/>
      <c r="B117032" s="60"/>
    </row>
    <row r="117033" spans="1:2" x14ac:dyDescent="0.2">
      <c r="A117033" s="47"/>
      <c r="B117033" s="60"/>
    </row>
    <row r="117034" spans="1:2" x14ac:dyDescent="0.2">
      <c r="A117034" s="47"/>
      <c r="B117034" s="60"/>
    </row>
    <row r="117035" spans="1:2" x14ac:dyDescent="0.2">
      <c r="A117035" s="47"/>
      <c r="B117035" s="60"/>
    </row>
    <row r="117036" spans="1:2" x14ac:dyDescent="0.2">
      <c r="A117036" s="47"/>
      <c r="B117036" s="60"/>
    </row>
    <row r="117037" spans="1:2" x14ac:dyDescent="0.2">
      <c r="A117037" s="47"/>
      <c r="B117037" s="60"/>
    </row>
    <row r="117038" spans="1:2" x14ac:dyDescent="0.2">
      <c r="A117038" s="47"/>
      <c r="B117038" s="60"/>
    </row>
    <row r="117039" spans="1:2" x14ac:dyDescent="0.2">
      <c r="A117039" s="47"/>
      <c r="B117039" s="60"/>
    </row>
    <row r="117040" spans="1:2" x14ac:dyDescent="0.2">
      <c r="A117040" s="47"/>
      <c r="B117040" s="60"/>
    </row>
    <row r="117041" spans="1:2" x14ac:dyDescent="0.2">
      <c r="A117041" s="47"/>
      <c r="B117041" s="60"/>
    </row>
    <row r="117042" spans="1:2" x14ac:dyDescent="0.2">
      <c r="A117042" s="47"/>
      <c r="B117042" s="60"/>
    </row>
    <row r="117043" spans="1:2" x14ac:dyDescent="0.2">
      <c r="A117043" s="47"/>
      <c r="B117043" s="60"/>
    </row>
    <row r="117044" spans="1:2" x14ac:dyDescent="0.2">
      <c r="A117044" s="47"/>
      <c r="B117044" s="60"/>
    </row>
    <row r="117045" spans="1:2" x14ac:dyDescent="0.2">
      <c r="A117045" s="47"/>
      <c r="B117045" s="60"/>
    </row>
    <row r="117046" spans="1:2" x14ac:dyDescent="0.2">
      <c r="A117046" s="47"/>
      <c r="B117046" s="60"/>
    </row>
    <row r="117047" spans="1:2" x14ac:dyDescent="0.2">
      <c r="A117047" s="47"/>
      <c r="B117047" s="60"/>
    </row>
    <row r="117048" spans="1:2" x14ac:dyDescent="0.2">
      <c r="A117048" s="47"/>
      <c r="B117048" s="60"/>
    </row>
    <row r="117049" spans="1:2" x14ac:dyDescent="0.2">
      <c r="A117049" s="47"/>
      <c r="B117049" s="60"/>
    </row>
    <row r="117050" spans="1:2" x14ac:dyDescent="0.2">
      <c r="A117050" s="47"/>
      <c r="B117050" s="60"/>
    </row>
    <row r="117051" spans="1:2" x14ac:dyDescent="0.2">
      <c r="A117051" s="47"/>
      <c r="B117051" s="60"/>
    </row>
    <row r="117052" spans="1:2" x14ac:dyDescent="0.2">
      <c r="A117052" s="47"/>
      <c r="B117052" s="60"/>
    </row>
    <row r="117053" spans="1:2" x14ac:dyDescent="0.2">
      <c r="A117053" s="47"/>
      <c r="B117053" s="60"/>
    </row>
    <row r="117054" spans="1:2" x14ac:dyDescent="0.2">
      <c r="A117054" s="47"/>
      <c r="B117054" s="60"/>
    </row>
    <row r="117055" spans="1:2" x14ac:dyDescent="0.2">
      <c r="A117055" s="47"/>
      <c r="B117055" s="60"/>
    </row>
    <row r="117056" spans="1:2" x14ac:dyDescent="0.2">
      <c r="A117056" s="47"/>
      <c r="B117056" s="60"/>
    </row>
    <row r="117057" spans="1:2" x14ac:dyDescent="0.2">
      <c r="A117057" s="47"/>
      <c r="B117057" s="60"/>
    </row>
    <row r="117058" spans="1:2" x14ac:dyDescent="0.2">
      <c r="A117058" s="47"/>
      <c r="B117058" s="60"/>
    </row>
    <row r="117059" spans="1:2" x14ac:dyDescent="0.2">
      <c r="A117059" s="47"/>
      <c r="B117059" s="60"/>
    </row>
    <row r="117060" spans="1:2" x14ac:dyDescent="0.2">
      <c r="A117060" s="47"/>
      <c r="B117060" s="60"/>
    </row>
    <row r="117061" spans="1:2" x14ac:dyDescent="0.2">
      <c r="A117061" s="47"/>
      <c r="B117061" s="60"/>
    </row>
    <row r="117062" spans="1:2" x14ac:dyDescent="0.2">
      <c r="A117062" s="47"/>
      <c r="B117062" s="60"/>
    </row>
    <row r="117063" spans="1:2" x14ac:dyDescent="0.2">
      <c r="A117063" s="47"/>
      <c r="B117063" s="60"/>
    </row>
    <row r="117064" spans="1:2" x14ac:dyDescent="0.2">
      <c r="A117064" s="47"/>
      <c r="B117064" s="60"/>
    </row>
    <row r="117065" spans="1:2" x14ac:dyDescent="0.2">
      <c r="A117065" s="47"/>
      <c r="B117065" s="60"/>
    </row>
    <row r="117066" spans="1:2" x14ac:dyDescent="0.2">
      <c r="A117066" s="47"/>
      <c r="B117066" s="60"/>
    </row>
    <row r="117067" spans="1:2" x14ac:dyDescent="0.2">
      <c r="A117067" s="47"/>
      <c r="B117067" s="60"/>
    </row>
    <row r="117068" spans="1:2" x14ac:dyDescent="0.2">
      <c r="A117068" s="47"/>
      <c r="B117068" s="60"/>
    </row>
    <row r="117069" spans="1:2" x14ac:dyDescent="0.2">
      <c r="A117069" s="47"/>
      <c r="B117069" s="60"/>
    </row>
    <row r="117070" spans="1:2" x14ac:dyDescent="0.2">
      <c r="A117070" s="47"/>
      <c r="B117070" s="60"/>
    </row>
    <row r="117071" spans="1:2" x14ac:dyDescent="0.2">
      <c r="A117071" s="47"/>
      <c r="B117071" s="60"/>
    </row>
    <row r="117072" spans="1:2" x14ac:dyDescent="0.2">
      <c r="A117072" s="47"/>
      <c r="B117072" s="60"/>
    </row>
    <row r="117073" spans="1:2" x14ac:dyDescent="0.2">
      <c r="A117073" s="47"/>
      <c r="B117073" s="60"/>
    </row>
    <row r="117074" spans="1:2" x14ac:dyDescent="0.2">
      <c r="A117074" s="47"/>
      <c r="B117074" s="60"/>
    </row>
    <row r="117075" spans="1:2" x14ac:dyDescent="0.2">
      <c r="A117075" s="47"/>
      <c r="B117075" s="60"/>
    </row>
    <row r="117076" spans="1:2" x14ac:dyDescent="0.2">
      <c r="A117076" s="47"/>
      <c r="B117076" s="60"/>
    </row>
    <row r="117077" spans="1:2" x14ac:dyDescent="0.2">
      <c r="A117077" s="47"/>
      <c r="B117077" s="60"/>
    </row>
    <row r="117078" spans="1:2" x14ac:dyDescent="0.2">
      <c r="A117078" s="47"/>
      <c r="B117078" s="60"/>
    </row>
    <row r="117079" spans="1:2" x14ac:dyDescent="0.2">
      <c r="A117079" s="47"/>
      <c r="B117079" s="60"/>
    </row>
    <row r="117080" spans="1:2" x14ac:dyDescent="0.2">
      <c r="A117080" s="47"/>
      <c r="B117080" s="60"/>
    </row>
    <row r="117081" spans="1:2" x14ac:dyDescent="0.2">
      <c r="A117081" s="47"/>
      <c r="B117081" s="60"/>
    </row>
    <row r="117082" spans="1:2" x14ac:dyDescent="0.2">
      <c r="A117082" s="47"/>
      <c r="B117082" s="60"/>
    </row>
    <row r="117083" spans="1:2" x14ac:dyDescent="0.2">
      <c r="A117083" s="47"/>
      <c r="B117083" s="60"/>
    </row>
    <row r="117084" spans="1:2" x14ac:dyDescent="0.2">
      <c r="A117084" s="47"/>
      <c r="B117084" s="60"/>
    </row>
    <row r="117085" spans="1:2" x14ac:dyDescent="0.2">
      <c r="A117085" s="47"/>
      <c r="B117085" s="60"/>
    </row>
    <row r="117086" spans="1:2" x14ac:dyDescent="0.2">
      <c r="A117086" s="47"/>
      <c r="B117086" s="60"/>
    </row>
    <row r="117087" spans="1:2" x14ac:dyDescent="0.2">
      <c r="A117087" s="47"/>
      <c r="B117087" s="60"/>
    </row>
    <row r="117088" spans="1:2" x14ac:dyDescent="0.2">
      <c r="A117088" s="47"/>
      <c r="B117088" s="60"/>
    </row>
    <row r="117089" spans="1:2" x14ac:dyDescent="0.2">
      <c r="A117089" s="47"/>
      <c r="B117089" s="60"/>
    </row>
    <row r="117090" spans="1:2" x14ac:dyDescent="0.2">
      <c r="A117090" s="47"/>
      <c r="B117090" s="60"/>
    </row>
    <row r="117091" spans="1:2" x14ac:dyDescent="0.2">
      <c r="A117091" s="47"/>
      <c r="B117091" s="60"/>
    </row>
    <row r="117092" spans="1:2" x14ac:dyDescent="0.2">
      <c r="A117092" s="47"/>
      <c r="B117092" s="60"/>
    </row>
    <row r="117093" spans="1:2" x14ac:dyDescent="0.2">
      <c r="A117093" s="47"/>
      <c r="B117093" s="60"/>
    </row>
    <row r="117094" spans="1:2" x14ac:dyDescent="0.2">
      <c r="A117094" s="47"/>
      <c r="B117094" s="60"/>
    </row>
    <row r="117095" spans="1:2" x14ac:dyDescent="0.2">
      <c r="A117095" s="47"/>
      <c r="B117095" s="60"/>
    </row>
    <row r="117096" spans="1:2" x14ac:dyDescent="0.2">
      <c r="A117096" s="47"/>
      <c r="B117096" s="60"/>
    </row>
    <row r="117097" spans="1:2" x14ac:dyDescent="0.2">
      <c r="A117097" s="47"/>
      <c r="B117097" s="60"/>
    </row>
    <row r="117098" spans="1:2" x14ac:dyDescent="0.2">
      <c r="A117098" s="47"/>
      <c r="B117098" s="60"/>
    </row>
    <row r="117099" spans="1:2" x14ac:dyDescent="0.2">
      <c r="A117099" s="47"/>
      <c r="B117099" s="60"/>
    </row>
    <row r="117100" spans="1:2" x14ac:dyDescent="0.2">
      <c r="A117100" s="47"/>
      <c r="B117100" s="60"/>
    </row>
    <row r="117101" spans="1:2" x14ac:dyDescent="0.2">
      <c r="A117101" s="47"/>
      <c r="B117101" s="60"/>
    </row>
    <row r="117102" spans="1:2" x14ac:dyDescent="0.2">
      <c r="A117102" s="47"/>
      <c r="B117102" s="60"/>
    </row>
    <row r="117103" spans="1:2" x14ac:dyDescent="0.2">
      <c r="A117103" s="47"/>
      <c r="B117103" s="60"/>
    </row>
    <row r="117104" spans="1:2" x14ac:dyDescent="0.2">
      <c r="A117104" s="47"/>
      <c r="B117104" s="60"/>
    </row>
    <row r="117105" spans="1:2" x14ac:dyDescent="0.2">
      <c r="A117105" s="47"/>
      <c r="B117105" s="60"/>
    </row>
    <row r="117106" spans="1:2" x14ac:dyDescent="0.2">
      <c r="A117106" s="47"/>
      <c r="B117106" s="60"/>
    </row>
    <row r="117107" spans="1:2" x14ac:dyDescent="0.2">
      <c r="A117107" s="47"/>
      <c r="B117107" s="60"/>
    </row>
    <row r="117108" spans="1:2" x14ac:dyDescent="0.2">
      <c r="A117108" s="47"/>
      <c r="B117108" s="60"/>
    </row>
    <row r="117109" spans="1:2" x14ac:dyDescent="0.2">
      <c r="A117109" s="47"/>
      <c r="B117109" s="60"/>
    </row>
    <row r="117110" spans="1:2" x14ac:dyDescent="0.2">
      <c r="A117110" s="47"/>
      <c r="B117110" s="60"/>
    </row>
    <row r="117111" spans="1:2" x14ac:dyDescent="0.2">
      <c r="A117111" s="47"/>
      <c r="B117111" s="60"/>
    </row>
    <row r="117112" spans="1:2" x14ac:dyDescent="0.2">
      <c r="A117112" s="47"/>
      <c r="B117112" s="60"/>
    </row>
    <row r="117113" spans="1:2" x14ac:dyDescent="0.2">
      <c r="A117113" s="47"/>
      <c r="B117113" s="60"/>
    </row>
    <row r="117114" spans="1:2" x14ac:dyDescent="0.2">
      <c r="A117114" s="47"/>
      <c r="B117114" s="60"/>
    </row>
    <row r="117115" spans="1:2" x14ac:dyDescent="0.2">
      <c r="A117115" s="47"/>
      <c r="B117115" s="60"/>
    </row>
    <row r="117116" spans="1:2" x14ac:dyDescent="0.2">
      <c r="A117116" s="47"/>
      <c r="B117116" s="60"/>
    </row>
    <row r="117117" spans="1:2" x14ac:dyDescent="0.2">
      <c r="A117117" s="47"/>
      <c r="B117117" s="60"/>
    </row>
    <row r="117118" spans="1:2" x14ac:dyDescent="0.2">
      <c r="A117118" s="47"/>
      <c r="B117118" s="60"/>
    </row>
    <row r="117119" spans="1:2" x14ac:dyDescent="0.2">
      <c r="A117119" s="47"/>
      <c r="B117119" s="60"/>
    </row>
    <row r="117120" spans="1:2" x14ac:dyDescent="0.2">
      <c r="A117120" s="47"/>
      <c r="B117120" s="60"/>
    </row>
    <row r="117121" spans="1:2" x14ac:dyDescent="0.2">
      <c r="A117121" s="47"/>
      <c r="B117121" s="60"/>
    </row>
    <row r="117122" spans="1:2" x14ac:dyDescent="0.2">
      <c r="A117122" s="47"/>
      <c r="B117122" s="60"/>
    </row>
    <row r="117123" spans="1:2" x14ac:dyDescent="0.2">
      <c r="A117123" s="47"/>
      <c r="B117123" s="60"/>
    </row>
    <row r="117124" spans="1:2" x14ac:dyDescent="0.2">
      <c r="A117124" s="47"/>
      <c r="B117124" s="60"/>
    </row>
    <row r="117125" spans="1:2" x14ac:dyDescent="0.2">
      <c r="A117125" s="47"/>
      <c r="B117125" s="60"/>
    </row>
    <row r="117126" spans="1:2" x14ac:dyDescent="0.2">
      <c r="A117126" s="47"/>
      <c r="B117126" s="60"/>
    </row>
    <row r="117127" spans="1:2" x14ac:dyDescent="0.2">
      <c r="A117127" s="47"/>
      <c r="B117127" s="60"/>
    </row>
    <row r="117128" spans="1:2" x14ac:dyDescent="0.2">
      <c r="A117128" s="47"/>
      <c r="B117128" s="60"/>
    </row>
    <row r="117129" spans="1:2" x14ac:dyDescent="0.2">
      <c r="A117129" s="47"/>
      <c r="B117129" s="60"/>
    </row>
    <row r="117130" spans="1:2" x14ac:dyDescent="0.2">
      <c r="A117130" s="47"/>
      <c r="B117130" s="60"/>
    </row>
    <row r="117131" spans="1:2" x14ac:dyDescent="0.2">
      <c r="A117131" s="47"/>
      <c r="B117131" s="60"/>
    </row>
    <row r="117132" spans="1:2" x14ac:dyDescent="0.2">
      <c r="A117132" s="47"/>
      <c r="B117132" s="60"/>
    </row>
    <row r="117133" spans="1:2" x14ac:dyDescent="0.2">
      <c r="A117133" s="47"/>
      <c r="B117133" s="60"/>
    </row>
    <row r="117134" spans="1:2" x14ac:dyDescent="0.2">
      <c r="A117134" s="47"/>
      <c r="B117134" s="60"/>
    </row>
    <row r="117135" spans="1:2" x14ac:dyDescent="0.2">
      <c r="A117135" s="47"/>
      <c r="B117135" s="60"/>
    </row>
    <row r="117136" spans="1:2" x14ac:dyDescent="0.2">
      <c r="A117136" s="47"/>
      <c r="B117136" s="60"/>
    </row>
    <row r="117137" spans="1:2" x14ac:dyDescent="0.2">
      <c r="A117137" s="47"/>
      <c r="B117137" s="60"/>
    </row>
    <row r="117138" spans="1:2" x14ac:dyDescent="0.2">
      <c r="A117138" s="47"/>
      <c r="B117138" s="60"/>
    </row>
    <row r="117139" spans="1:2" x14ac:dyDescent="0.2">
      <c r="A117139" s="47"/>
      <c r="B117139" s="60"/>
    </row>
    <row r="117140" spans="1:2" x14ac:dyDescent="0.2">
      <c r="A117140" s="47"/>
      <c r="B117140" s="60"/>
    </row>
    <row r="117141" spans="1:2" x14ac:dyDescent="0.2">
      <c r="A117141" s="47"/>
      <c r="B117141" s="60"/>
    </row>
    <row r="117142" spans="1:2" x14ac:dyDescent="0.2">
      <c r="A117142" s="47"/>
      <c r="B117142" s="60"/>
    </row>
    <row r="117143" spans="1:2" x14ac:dyDescent="0.2">
      <c r="A117143" s="47"/>
      <c r="B117143" s="60"/>
    </row>
    <row r="117144" spans="1:2" x14ac:dyDescent="0.2">
      <c r="A117144" s="47"/>
      <c r="B117144" s="60"/>
    </row>
    <row r="117145" spans="1:2" x14ac:dyDescent="0.2">
      <c r="A117145" s="47"/>
      <c r="B117145" s="60"/>
    </row>
    <row r="117146" spans="1:2" x14ac:dyDescent="0.2">
      <c r="A117146" s="47"/>
      <c r="B117146" s="60"/>
    </row>
    <row r="117147" spans="1:2" x14ac:dyDescent="0.2">
      <c r="A117147" s="47"/>
      <c r="B117147" s="60"/>
    </row>
    <row r="117148" spans="1:2" x14ac:dyDescent="0.2">
      <c r="A117148" s="47"/>
      <c r="B117148" s="60"/>
    </row>
    <row r="117149" spans="1:2" x14ac:dyDescent="0.2">
      <c r="A117149" s="47"/>
      <c r="B117149" s="60"/>
    </row>
    <row r="117150" spans="1:2" x14ac:dyDescent="0.2">
      <c r="A117150" s="47"/>
      <c r="B117150" s="60"/>
    </row>
    <row r="117151" spans="1:2" x14ac:dyDescent="0.2">
      <c r="A117151" s="47"/>
      <c r="B117151" s="60"/>
    </row>
    <row r="117152" spans="1:2" x14ac:dyDescent="0.2">
      <c r="A117152" s="47"/>
      <c r="B117152" s="60"/>
    </row>
    <row r="117153" spans="1:2" x14ac:dyDescent="0.2">
      <c r="A117153" s="47"/>
      <c r="B117153" s="60"/>
    </row>
    <row r="117154" spans="1:2" x14ac:dyDescent="0.2">
      <c r="A117154" s="47"/>
      <c r="B117154" s="60"/>
    </row>
    <row r="117155" spans="1:2" x14ac:dyDescent="0.2">
      <c r="A117155" s="47"/>
      <c r="B117155" s="60"/>
    </row>
    <row r="117156" spans="1:2" x14ac:dyDescent="0.2">
      <c r="A117156" s="47"/>
      <c r="B117156" s="60"/>
    </row>
    <row r="117157" spans="1:2" x14ac:dyDescent="0.2">
      <c r="A117157" s="47"/>
      <c r="B117157" s="60"/>
    </row>
    <row r="117158" spans="1:2" x14ac:dyDescent="0.2">
      <c r="A117158" s="47"/>
      <c r="B117158" s="60"/>
    </row>
    <row r="117159" spans="1:2" x14ac:dyDescent="0.2">
      <c r="A117159" s="47"/>
      <c r="B117159" s="60"/>
    </row>
    <row r="117160" spans="1:2" x14ac:dyDescent="0.2">
      <c r="A117160" s="47"/>
      <c r="B117160" s="60"/>
    </row>
    <row r="117161" spans="1:2" x14ac:dyDescent="0.2">
      <c r="A117161" s="47"/>
      <c r="B117161" s="60"/>
    </row>
    <row r="117162" spans="1:2" x14ac:dyDescent="0.2">
      <c r="A117162" s="47"/>
      <c r="B117162" s="60"/>
    </row>
    <row r="117163" spans="1:2" x14ac:dyDescent="0.2">
      <c r="A117163" s="47"/>
      <c r="B117163" s="60"/>
    </row>
    <row r="117164" spans="1:2" x14ac:dyDescent="0.2">
      <c r="A117164" s="47"/>
      <c r="B117164" s="60"/>
    </row>
    <row r="117165" spans="1:2" x14ac:dyDescent="0.2">
      <c r="A117165" s="47"/>
      <c r="B117165" s="60"/>
    </row>
    <row r="117166" spans="1:2" x14ac:dyDescent="0.2">
      <c r="A117166" s="47"/>
      <c r="B117166" s="60"/>
    </row>
    <row r="117167" spans="1:2" x14ac:dyDescent="0.2">
      <c r="A117167" s="47"/>
      <c r="B117167" s="60"/>
    </row>
    <row r="117168" spans="1:2" x14ac:dyDescent="0.2">
      <c r="A117168" s="47"/>
      <c r="B117168" s="60"/>
    </row>
    <row r="117169" spans="1:2" x14ac:dyDescent="0.2">
      <c r="A117169" s="47"/>
      <c r="B117169" s="60"/>
    </row>
    <row r="117170" spans="1:2" x14ac:dyDescent="0.2">
      <c r="A117170" s="47"/>
      <c r="B117170" s="60"/>
    </row>
    <row r="117171" spans="1:2" x14ac:dyDescent="0.2">
      <c r="A117171" s="47"/>
      <c r="B117171" s="60"/>
    </row>
    <row r="117172" spans="1:2" x14ac:dyDescent="0.2">
      <c r="A117172" s="47"/>
      <c r="B117172" s="60"/>
    </row>
    <row r="117173" spans="1:2" x14ac:dyDescent="0.2">
      <c r="A117173" s="47"/>
      <c r="B117173" s="60"/>
    </row>
    <row r="117174" spans="1:2" x14ac:dyDescent="0.2">
      <c r="A117174" s="47"/>
      <c r="B117174" s="60"/>
    </row>
    <row r="117175" spans="1:2" x14ac:dyDescent="0.2">
      <c r="A117175" s="47"/>
      <c r="B117175" s="60"/>
    </row>
    <row r="117176" spans="1:2" x14ac:dyDescent="0.2">
      <c r="A117176" s="47"/>
      <c r="B117176" s="60"/>
    </row>
    <row r="117177" spans="1:2" x14ac:dyDescent="0.2">
      <c r="A117177" s="47"/>
      <c r="B117177" s="60"/>
    </row>
    <row r="117178" spans="1:2" x14ac:dyDescent="0.2">
      <c r="A117178" s="47"/>
      <c r="B117178" s="60"/>
    </row>
    <row r="117179" spans="1:2" x14ac:dyDescent="0.2">
      <c r="A117179" s="47"/>
      <c r="B117179" s="60"/>
    </row>
    <row r="117180" spans="1:2" x14ac:dyDescent="0.2">
      <c r="A117180" s="47"/>
      <c r="B117180" s="60"/>
    </row>
    <row r="117181" spans="1:2" x14ac:dyDescent="0.2">
      <c r="A117181" s="47"/>
      <c r="B117181" s="60"/>
    </row>
    <row r="117182" spans="1:2" x14ac:dyDescent="0.2">
      <c r="A117182" s="47"/>
      <c r="B117182" s="60"/>
    </row>
    <row r="117183" spans="1:2" x14ac:dyDescent="0.2">
      <c r="A117183" s="47"/>
      <c r="B117183" s="60"/>
    </row>
    <row r="117184" spans="1:2" x14ac:dyDescent="0.2">
      <c r="A117184" s="47"/>
      <c r="B117184" s="60"/>
    </row>
    <row r="117185" spans="1:2" x14ac:dyDescent="0.2">
      <c r="A117185" s="47"/>
      <c r="B117185" s="60"/>
    </row>
    <row r="117186" spans="1:2" x14ac:dyDescent="0.2">
      <c r="A117186" s="47"/>
      <c r="B117186" s="60"/>
    </row>
    <row r="117187" spans="1:2" x14ac:dyDescent="0.2">
      <c r="A117187" s="47"/>
      <c r="B117187" s="60"/>
    </row>
    <row r="117188" spans="1:2" x14ac:dyDescent="0.2">
      <c r="A117188" s="47"/>
      <c r="B117188" s="60"/>
    </row>
    <row r="117189" spans="1:2" x14ac:dyDescent="0.2">
      <c r="A117189" s="47"/>
      <c r="B117189" s="60"/>
    </row>
    <row r="117190" spans="1:2" x14ac:dyDescent="0.2">
      <c r="A117190" s="47"/>
      <c r="B117190" s="60"/>
    </row>
    <row r="117191" spans="1:2" x14ac:dyDescent="0.2">
      <c r="A117191" s="47"/>
      <c r="B117191" s="60"/>
    </row>
    <row r="117192" spans="1:2" x14ac:dyDescent="0.2">
      <c r="A117192" s="47"/>
      <c r="B117192" s="60"/>
    </row>
    <row r="117193" spans="1:2" x14ac:dyDescent="0.2">
      <c r="A117193" s="47"/>
      <c r="B117193" s="60"/>
    </row>
    <row r="117194" spans="1:2" x14ac:dyDescent="0.2">
      <c r="A117194" s="47"/>
      <c r="B117194" s="60"/>
    </row>
    <row r="117195" spans="1:2" x14ac:dyDescent="0.2">
      <c r="A117195" s="47"/>
      <c r="B117195" s="60"/>
    </row>
    <row r="117196" spans="1:2" x14ac:dyDescent="0.2">
      <c r="A117196" s="47"/>
      <c r="B117196" s="60"/>
    </row>
    <row r="117197" spans="1:2" x14ac:dyDescent="0.2">
      <c r="A117197" s="47"/>
      <c r="B117197" s="60"/>
    </row>
    <row r="117198" spans="1:2" x14ac:dyDescent="0.2">
      <c r="A117198" s="47"/>
      <c r="B117198" s="60"/>
    </row>
    <row r="117199" spans="1:2" x14ac:dyDescent="0.2">
      <c r="A117199" s="47"/>
      <c r="B117199" s="60"/>
    </row>
    <row r="117200" spans="1:2" x14ac:dyDescent="0.2">
      <c r="A117200" s="47"/>
      <c r="B117200" s="60"/>
    </row>
    <row r="117201" spans="1:2" x14ac:dyDescent="0.2">
      <c r="A117201" s="47"/>
      <c r="B117201" s="60"/>
    </row>
    <row r="117202" spans="1:2" x14ac:dyDescent="0.2">
      <c r="A117202" s="47"/>
      <c r="B117202" s="60"/>
    </row>
    <row r="117203" spans="1:2" x14ac:dyDescent="0.2">
      <c r="A117203" s="47"/>
      <c r="B117203" s="60"/>
    </row>
    <row r="117204" spans="1:2" x14ac:dyDescent="0.2">
      <c r="A117204" s="47"/>
      <c r="B117204" s="60"/>
    </row>
    <row r="117205" spans="1:2" x14ac:dyDescent="0.2">
      <c r="A117205" s="47"/>
      <c r="B117205" s="60"/>
    </row>
    <row r="117206" spans="1:2" x14ac:dyDescent="0.2">
      <c r="A117206" s="47"/>
      <c r="B117206" s="60"/>
    </row>
    <row r="117207" spans="1:2" x14ac:dyDescent="0.2">
      <c r="A117207" s="47"/>
      <c r="B117207" s="60"/>
    </row>
    <row r="117208" spans="1:2" x14ac:dyDescent="0.2">
      <c r="A117208" s="47"/>
      <c r="B117208" s="60"/>
    </row>
    <row r="117209" spans="1:2" x14ac:dyDescent="0.2">
      <c r="A117209" s="47"/>
      <c r="B117209" s="60"/>
    </row>
    <row r="117210" spans="1:2" x14ac:dyDescent="0.2">
      <c r="A117210" s="47"/>
      <c r="B117210" s="60"/>
    </row>
    <row r="117211" spans="1:2" x14ac:dyDescent="0.2">
      <c r="A117211" s="47"/>
      <c r="B117211" s="60"/>
    </row>
    <row r="117212" spans="1:2" x14ac:dyDescent="0.2">
      <c r="A117212" s="47"/>
      <c r="B117212" s="60"/>
    </row>
    <row r="117213" spans="1:2" x14ac:dyDescent="0.2">
      <c r="A117213" s="47"/>
      <c r="B117213" s="60"/>
    </row>
    <row r="117214" spans="1:2" x14ac:dyDescent="0.2">
      <c r="A117214" s="47"/>
      <c r="B117214" s="60"/>
    </row>
    <row r="117215" spans="1:2" x14ac:dyDescent="0.2">
      <c r="A117215" s="47"/>
      <c r="B117215" s="60"/>
    </row>
    <row r="117216" spans="1:2" x14ac:dyDescent="0.2">
      <c r="A117216" s="47"/>
      <c r="B117216" s="60"/>
    </row>
    <row r="117217" spans="1:2" x14ac:dyDescent="0.2">
      <c r="A117217" s="47"/>
      <c r="B117217" s="60"/>
    </row>
    <row r="117218" spans="1:2" x14ac:dyDescent="0.2">
      <c r="A117218" s="47"/>
      <c r="B117218" s="60"/>
    </row>
    <row r="117219" spans="1:2" x14ac:dyDescent="0.2">
      <c r="A117219" s="47"/>
      <c r="B117219" s="60"/>
    </row>
    <row r="117220" spans="1:2" x14ac:dyDescent="0.2">
      <c r="A117220" s="47"/>
      <c r="B117220" s="60"/>
    </row>
    <row r="117221" spans="1:2" x14ac:dyDescent="0.2">
      <c r="A117221" s="47"/>
      <c r="B117221" s="60"/>
    </row>
    <row r="117222" spans="1:2" x14ac:dyDescent="0.2">
      <c r="A117222" s="47"/>
      <c r="B117222" s="60"/>
    </row>
    <row r="117223" spans="1:2" x14ac:dyDescent="0.2">
      <c r="A117223" s="47"/>
      <c r="B117223" s="60"/>
    </row>
    <row r="117224" spans="1:2" x14ac:dyDescent="0.2">
      <c r="A117224" s="47"/>
      <c r="B117224" s="60"/>
    </row>
    <row r="117225" spans="1:2" x14ac:dyDescent="0.2">
      <c r="A117225" s="47"/>
      <c r="B117225" s="60"/>
    </row>
    <row r="117226" spans="1:2" x14ac:dyDescent="0.2">
      <c r="A117226" s="47"/>
      <c r="B117226" s="60"/>
    </row>
    <row r="117227" spans="1:2" x14ac:dyDescent="0.2">
      <c r="A117227" s="47"/>
      <c r="B117227" s="60"/>
    </row>
    <row r="117228" spans="1:2" x14ac:dyDescent="0.2">
      <c r="A117228" s="47"/>
      <c r="B117228" s="60"/>
    </row>
    <row r="117229" spans="1:2" x14ac:dyDescent="0.2">
      <c r="A117229" s="47"/>
      <c r="B117229" s="60"/>
    </row>
    <row r="117230" spans="1:2" x14ac:dyDescent="0.2">
      <c r="A117230" s="47"/>
      <c r="B117230" s="60"/>
    </row>
    <row r="117231" spans="1:2" x14ac:dyDescent="0.2">
      <c r="A117231" s="47"/>
      <c r="B117231" s="60"/>
    </row>
    <row r="117232" spans="1:2" x14ac:dyDescent="0.2">
      <c r="A117232" s="47"/>
      <c r="B117232" s="60"/>
    </row>
    <row r="117233" spans="1:2" x14ac:dyDescent="0.2">
      <c r="A117233" s="47"/>
      <c r="B117233" s="60"/>
    </row>
    <row r="117234" spans="1:2" x14ac:dyDescent="0.2">
      <c r="A117234" s="47"/>
      <c r="B117234" s="60"/>
    </row>
    <row r="117235" spans="1:2" x14ac:dyDescent="0.2">
      <c r="A117235" s="47"/>
      <c r="B117235" s="60"/>
    </row>
    <row r="117236" spans="1:2" x14ac:dyDescent="0.2">
      <c r="A117236" s="47"/>
      <c r="B117236" s="60"/>
    </row>
    <row r="117237" spans="1:2" x14ac:dyDescent="0.2">
      <c r="A117237" s="47"/>
      <c r="B117237" s="60"/>
    </row>
    <row r="117238" spans="1:2" x14ac:dyDescent="0.2">
      <c r="A117238" s="47"/>
      <c r="B117238" s="60"/>
    </row>
    <row r="117239" spans="1:2" x14ac:dyDescent="0.2">
      <c r="A117239" s="47"/>
      <c r="B117239" s="60"/>
    </row>
    <row r="117240" spans="1:2" x14ac:dyDescent="0.2">
      <c r="A117240" s="47"/>
      <c r="B117240" s="60"/>
    </row>
    <row r="117241" spans="1:2" x14ac:dyDescent="0.2">
      <c r="A117241" s="47"/>
      <c r="B117241" s="60"/>
    </row>
    <row r="117242" spans="1:2" x14ac:dyDescent="0.2">
      <c r="A117242" s="47"/>
      <c r="B117242" s="60"/>
    </row>
    <row r="117243" spans="1:2" x14ac:dyDescent="0.2">
      <c r="A117243" s="47"/>
      <c r="B117243" s="60"/>
    </row>
    <row r="117244" spans="1:2" x14ac:dyDescent="0.2">
      <c r="A117244" s="47"/>
      <c r="B117244" s="60"/>
    </row>
    <row r="117245" spans="1:2" x14ac:dyDescent="0.2">
      <c r="A117245" s="47"/>
      <c r="B117245" s="60"/>
    </row>
    <row r="117246" spans="1:2" x14ac:dyDescent="0.2">
      <c r="A117246" s="47"/>
      <c r="B117246" s="60"/>
    </row>
    <row r="117247" spans="1:2" x14ac:dyDescent="0.2">
      <c r="A117247" s="47"/>
      <c r="B117247" s="60"/>
    </row>
    <row r="117248" spans="1:2" x14ac:dyDescent="0.2">
      <c r="A117248" s="47"/>
      <c r="B117248" s="60"/>
    </row>
    <row r="117249" spans="1:2" x14ac:dyDescent="0.2">
      <c r="A117249" s="47"/>
      <c r="B117249" s="60"/>
    </row>
    <row r="117250" spans="1:2" x14ac:dyDescent="0.2">
      <c r="A117250" s="47"/>
      <c r="B117250" s="60"/>
    </row>
    <row r="117251" spans="1:2" x14ac:dyDescent="0.2">
      <c r="A117251" s="47"/>
      <c r="B117251" s="60"/>
    </row>
    <row r="117252" spans="1:2" x14ac:dyDescent="0.2">
      <c r="A117252" s="47"/>
      <c r="B117252" s="60"/>
    </row>
    <row r="117253" spans="1:2" x14ac:dyDescent="0.2">
      <c r="A117253" s="47"/>
      <c r="B117253" s="60"/>
    </row>
    <row r="117254" spans="1:2" x14ac:dyDescent="0.2">
      <c r="A117254" s="47"/>
      <c r="B117254" s="60"/>
    </row>
    <row r="117255" spans="1:2" x14ac:dyDescent="0.2">
      <c r="A117255" s="47"/>
      <c r="B117255" s="60"/>
    </row>
    <row r="117256" spans="1:2" x14ac:dyDescent="0.2">
      <c r="A117256" s="47"/>
      <c r="B117256" s="60"/>
    </row>
    <row r="117257" spans="1:2" x14ac:dyDescent="0.2">
      <c r="A117257" s="47"/>
      <c r="B117257" s="60"/>
    </row>
    <row r="117258" spans="1:2" x14ac:dyDescent="0.2">
      <c r="A117258" s="47"/>
      <c r="B117258" s="60"/>
    </row>
    <row r="117259" spans="1:2" x14ac:dyDescent="0.2">
      <c r="A117259" s="47"/>
      <c r="B117259" s="60"/>
    </row>
    <row r="117260" spans="1:2" x14ac:dyDescent="0.2">
      <c r="A117260" s="47"/>
      <c r="B117260" s="60"/>
    </row>
    <row r="117261" spans="1:2" x14ac:dyDescent="0.2">
      <c r="A117261" s="47"/>
      <c r="B117261" s="60"/>
    </row>
    <row r="117262" spans="1:2" x14ac:dyDescent="0.2">
      <c r="A117262" s="47"/>
      <c r="B117262" s="60"/>
    </row>
    <row r="117263" spans="1:2" x14ac:dyDescent="0.2">
      <c r="A117263" s="47"/>
      <c r="B117263" s="60"/>
    </row>
    <row r="117264" spans="1:2" x14ac:dyDescent="0.2">
      <c r="A117264" s="47"/>
      <c r="B117264" s="60"/>
    </row>
    <row r="117265" spans="1:2" x14ac:dyDescent="0.2">
      <c r="A117265" s="47"/>
      <c r="B117265" s="60"/>
    </row>
    <row r="117266" spans="1:2" x14ac:dyDescent="0.2">
      <c r="A117266" s="47"/>
      <c r="B117266" s="60"/>
    </row>
    <row r="117267" spans="1:2" x14ac:dyDescent="0.2">
      <c r="A117267" s="47"/>
      <c r="B117267" s="60"/>
    </row>
    <row r="117268" spans="1:2" x14ac:dyDescent="0.2">
      <c r="A117268" s="47"/>
      <c r="B117268" s="60"/>
    </row>
    <row r="117269" spans="1:2" x14ac:dyDescent="0.2">
      <c r="A117269" s="47"/>
      <c r="B117269" s="60"/>
    </row>
    <row r="117270" spans="1:2" x14ac:dyDescent="0.2">
      <c r="A117270" s="47"/>
      <c r="B117270" s="60"/>
    </row>
    <row r="117271" spans="1:2" x14ac:dyDescent="0.2">
      <c r="A117271" s="47"/>
      <c r="B117271" s="60"/>
    </row>
    <row r="117272" spans="1:2" x14ac:dyDescent="0.2">
      <c r="A117272" s="47"/>
      <c r="B117272" s="60"/>
    </row>
    <row r="117273" spans="1:2" x14ac:dyDescent="0.2">
      <c r="A117273" s="47"/>
      <c r="B117273" s="60"/>
    </row>
    <row r="117274" spans="1:2" x14ac:dyDescent="0.2">
      <c r="A117274" s="47"/>
      <c r="B117274" s="60"/>
    </row>
    <row r="117275" spans="1:2" x14ac:dyDescent="0.2">
      <c r="A117275" s="47"/>
      <c r="B117275" s="60"/>
    </row>
    <row r="117276" spans="1:2" x14ac:dyDescent="0.2">
      <c r="A117276" s="47"/>
      <c r="B117276" s="60"/>
    </row>
    <row r="117277" spans="1:2" x14ac:dyDescent="0.2">
      <c r="A117277" s="47"/>
      <c r="B117277" s="60"/>
    </row>
    <row r="117278" spans="1:2" x14ac:dyDescent="0.2">
      <c r="A117278" s="47"/>
      <c r="B117278" s="60"/>
    </row>
    <row r="117279" spans="1:2" x14ac:dyDescent="0.2">
      <c r="A117279" s="47"/>
      <c r="B117279" s="60"/>
    </row>
    <row r="117280" spans="1:2" x14ac:dyDescent="0.2">
      <c r="A117280" s="47"/>
      <c r="B117280" s="60"/>
    </row>
    <row r="117281" spans="1:2" x14ac:dyDescent="0.2">
      <c r="A117281" s="47"/>
      <c r="B117281" s="60"/>
    </row>
    <row r="117282" spans="1:2" x14ac:dyDescent="0.2">
      <c r="A117282" s="47"/>
      <c r="B117282" s="60"/>
    </row>
    <row r="117283" spans="1:2" x14ac:dyDescent="0.2">
      <c r="A117283" s="47"/>
      <c r="B117283" s="60"/>
    </row>
    <row r="117284" spans="1:2" x14ac:dyDescent="0.2">
      <c r="A117284" s="47"/>
      <c r="B117284" s="60"/>
    </row>
    <row r="117285" spans="1:2" x14ac:dyDescent="0.2">
      <c r="A117285" s="47"/>
      <c r="B117285" s="60"/>
    </row>
    <row r="117286" spans="1:2" x14ac:dyDescent="0.2">
      <c r="A117286" s="47"/>
      <c r="B117286" s="60"/>
    </row>
    <row r="117287" spans="1:2" x14ac:dyDescent="0.2">
      <c r="A117287" s="47"/>
      <c r="B117287" s="60"/>
    </row>
    <row r="117288" spans="1:2" x14ac:dyDescent="0.2">
      <c r="A117288" s="47"/>
      <c r="B117288" s="60"/>
    </row>
    <row r="117289" spans="1:2" x14ac:dyDescent="0.2">
      <c r="A117289" s="47"/>
      <c r="B117289" s="60"/>
    </row>
    <row r="117290" spans="1:2" x14ac:dyDescent="0.2">
      <c r="A117290" s="47"/>
      <c r="B117290" s="60"/>
    </row>
    <row r="117291" spans="1:2" x14ac:dyDescent="0.2">
      <c r="A117291" s="47"/>
      <c r="B117291" s="60"/>
    </row>
    <row r="117292" spans="1:2" x14ac:dyDescent="0.2">
      <c r="A117292" s="47"/>
      <c r="B117292" s="60"/>
    </row>
    <row r="117293" spans="1:2" x14ac:dyDescent="0.2">
      <c r="A117293" s="47"/>
      <c r="B117293" s="60"/>
    </row>
    <row r="117294" spans="1:2" x14ac:dyDescent="0.2">
      <c r="A117294" s="47"/>
      <c r="B117294" s="60"/>
    </row>
    <row r="117295" spans="1:2" x14ac:dyDescent="0.2">
      <c r="A117295" s="47"/>
      <c r="B117295" s="60"/>
    </row>
    <row r="117296" spans="1:2" x14ac:dyDescent="0.2">
      <c r="A117296" s="47"/>
      <c r="B117296" s="60"/>
    </row>
    <row r="117297" spans="1:2" x14ac:dyDescent="0.2">
      <c r="A117297" s="47"/>
      <c r="B117297" s="60"/>
    </row>
    <row r="117298" spans="1:2" x14ac:dyDescent="0.2">
      <c r="A117298" s="47"/>
      <c r="B117298" s="60"/>
    </row>
    <row r="117299" spans="1:2" x14ac:dyDescent="0.2">
      <c r="A117299" s="47"/>
      <c r="B117299" s="60"/>
    </row>
    <row r="117300" spans="1:2" x14ac:dyDescent="0.2">
      <c r="A117300" s="47"/>
      <c r="B117300" s="60"/>
    </row>
    <row r="117301" spans="1:2" x14ac:dyDescent="0.2">
      <c r="A117301" s="47"/>
      <c r="B117301" s="60"/>
    </row>
    <row r="117302" spans="1:2" x14ac:dyDescent="0.2">
      <c r="A117302" s="47"/>
      <c r="B117302" s="60"/>
    </row>
    <row r="117303" spans="1:2" x14ac:dyDescent="0.2">
      <c r="A117303" s="47"/>
      <c r="B117303" s="60"/>
    </row>
    <row r="117304" spans="1:2" x14ac:dyDescent="0.2">
      <c r="A117304" s="47"/>
      <c r="B117304" s="60"/>
    </row>
    <row r="117305" spans="1:2" x14ac:dyDescent="0.2">
      <c r="A117305" s="47"/>
      <c r="B117305" s="60"/>
    </row>
    <row r="117306" spans="1:2" x14ac:dyDescent="0.2">
      <c r="A117306" s="47"/>
      <c r="B117306" s="60"/>
    </row>
    <row r="117307" spans="1:2" x14ac:dyDescent="0.2">
      <c r="A117307" s="47"/>
      <c r="B117307" s="60"/>
    </row>
    <row r="117308" spans="1:2" x14ac:dyDescent="0.2">
      <c r="A117308" s="47"/>
      <c r="B117308" s="60"/>
    </row>
    <row r="117309" spans="1:2" x14ac:dyDescent="0.2">
      <c r="A117309" s="47"/>
      <c r="B117309" s="60"/>
    </row>
    <row r="117310" spans="1:2" x14ac:dyDescent="0.2">
      <c r="A117310" s="47"/>
      <c r="B117310" s="60"/>
    </row>
    <row r="117311" spans="1:2" x14ac:dyDescent="0.2">
      <c r="A117311" s="47"/>
      <c r="B117311" s="60"/>
    </row>
    <row r="117312" spans="1:2" x14ac:dyDescent="0.2">
      <c r="A117312" s="47"/>
      <c r="B117312" s="60"/>
    </row>
    <row r="117313" spans="1:2" x14ac:dyDescent="0.2">
      <c r="A117313" s="47"/>
      <c r="B117313" s="60"/>
    </row>
    <row r="117314" spans="1:2" x14ac:dyDescent="0.2">
      <c r="A117314" s="47"/>
      <c r="B117314" s="60"/>
    </row>
    <row r="117315" spans="1:2" x14ac:dyDescent="0.2">
      <c r="A117315" s="47"/>
      <c r="B117315" s="60"/>
    </row>
    <row r="117316" spans="1:2" x14ac:dyDescent="0.2">
      <c r="A117316" s="47"/>
      <c r="B117316" s="60"/>
    </row>
    <row r="117317" spans="1:2" x14ac:dyDescent="0.2">
      <c r="A117317" s="47"/>
      <c r="B117317" s="60"/>
    </row>
    <row r="117318" spans="1:2" x14ac:dyDescent="0.2">
      <c r="A117318" s="47"/>
      <c r="B117318" s="60"/>
    </row>
    <row r="117319" spans="1:2" x14ac:dyDescent="0.2">
      <c r="A117319" s="47"/>
      <c r="B117319" s="60"/>
    </row>
    <row r="117320" spans="1:2" x14ac:dyDescent="0.2">
      <c r="A117320" s="47"/>
      <c r="B117320" s="60"/>
    </row>
    <row r="117321" spans="1:2" x14ac:dyDescent="0.2">
      <c r="A117321" s="47"/>
      <c r="B117321" s="60"/>
    </row>
    <row r="117322" spans="1:2" x14ac:dyDescent="0.2">
      <c r="A117322" s="47"/>
      <c r="B117322" s="60"/>
    </row>
    <row r="117323" spans="1:2" x14ac:dyDescent="0.2">
      <c r="A117323" s="47"/>
      <c r="B117323" s="60"/>
    </row>
    <row r="117324" spans="1:2" x14ac:dyDescent="0.2">
      <c r="A117324" s="47"/>
      <c r="B117324" s="60"/>
    </row>
    <row r="117325" spans="1:2" x14ac:dyDescent="0.2">
      <c r="A117325" s="47"/>
      <c r="B117325" s="60"/>
    </row>
    <row r="117326" spans="1:2" x14ac:dyDescent="0.2">
      <c r="A117326" s="47"/>
      <c r="B117326" s="60"/>
    </row>
    <row r="117327" spans="1:2" x14ac:dyDescent="0.2">
      <c r="A117327" s="47"/>
      <c r="B117327" s="60"/>
    </row>
    <row r="117328" spans="1:2" x14ac:dyDescent="0.2">
      <c r="A117328" s="47"/>
      <c r="B117328" s="60"/>
    </row>
    <row r="117329" spans="1:2" x14ac:dyDescent="0.2">
      <c r="A117329" s="47"/>
      <c r="B117329" s="60"/>
    </row>
    <row r="117330" spans="1:2" x14ac:dyDescent="0.2">
      <c r="A117330" s="47"/>
      <c r="B117330" s="60"/>
    </row>
    <row r="117331" spans="1:2" x14ac:dyDescent="0.2">
      <c r="A117331" s="47"/>
      <c r="B117331" s="60"/>
    </row>
    <row r="117332" spans="1:2" x14ac:dyDescent="0.2">
      <c r="A117332" s="47"/>
      <c r="B117332" s="60"/>
    </row>
    <row r="117333" spans="1:2" x14ac:dyDescent="0.2">
      <c r="A117333" s="47"/>
      <c r="B117333" s="60"/>
    </row>
    <row r="117334" spans="1:2" x14ac:dyDescent="0.2">
      <c r="A117334" s="47"/>
      <c r="B117334" s="60"/>
    </row>
    <row r="117335" spans="1:2" x14ac:dyDescent="0.2">
      <c r="A117335" s="47"/>
      <c r="B117335" s="60"/>
    </row>
    <row r="117336" spans="1:2" x14ac:dyDescent="0.2">
      <c r="A117336" s="47"/>
      <c r="B117336" s="60"/>
    </row>
    <row r="117337" spans="1:2" x14ac:dyDescent="0.2">
      <c r="A117337" s="47"/>
      <c r="B117337" s="60"/>
    </row>
    <row r="117338" spans="1:2" x14ac:dyDescent="0.2">
      <c r="A117338" s="47"/>
      <c r="B117338" s="60"/>
    </row>
    <row r="117339" spans="1:2" x14ac:dyDescent="0.2">
      <c r="A117339" s="47"/>
      <c r="B117339" s="60"/>
    </row>
    <row r="117340" spans="1:2" x14ac:dyDescent="0.2">
      <c r="A117340" s="47"/>
      <c r="B117340" s="60"/>
    </row>
    <row r="117341" spans="1:2" x14ac:dyDescent="0.2">
      <c r="A117341" s="47"/>
      <c r="B117341" s="60"/>
    </row>
    <row r="117342" spans="1:2" x14ac:dyDescent="0.2">
      <c r="A117342" s="47"/>
      <c r="B117342" s="60"/>
    </row>
    <row r="117343" spans="1:2" x14ac:dyDescent="0.2">
      <c r="A117343" s="47"/>
      <c r="B117343" s="60"/>
    </row>
    <row r="117344" spans="1:2" x14ac:dyDescent="0.2">
      <c r="A117344" s="47"/>
      <c r="B117344" s="60"/>
    </row>
    <row r="117345" spans="1:2" x14ac:dyDescent="0.2">
      <c r="A117345" s="47"/>
      <c r="B117345" s="60"/>
    </row>
    <row r="117346" spans="1:2" x14ac:dyDescent="0.2">
      <c r="A117346" s="47"/>
      <c r="B117346" s="60"/>
    </row>
    <row r="117347" spans="1:2" x14ac:dyDescent="0.2">
      <c r="A117347" s="47"/>
      <c r="B117347" s="60"/>
    </row>
    <row r="117348" spans="1:2" x14ac:dyDescent="0.2">
      <c r="A117348" s="47"/>
      <c r="B117348" s="60"/>
    </row>
    <row r="117349" spans="1:2" x14ac:dyDescent="0.2">
      <c r="A117349" s="47"/>
      <c r="B117349" s="60"/>
    </row>
    <row r="117350" spans="1:2" x14ac:dyDescent="0.2">
      <c r="A117350" s="47"/>
      <c r="B117350" s="60"/>
    </row>
    <row r="117351" spans="1:2" x14ac:dyDescent="0.2">
      <c r="A117351" s="47"/>
      <c r="B117351" s="60"/>
    </row>
    <row r="117352" spans="1:2" x14ac:dyDescent="0.2">
      <c r="A117352" s="47"/>
      <c r="B117352" s="60"/>
    </row>
    <row r="117353" spans="1:2" x14ac:dyDescent="0.2">
      <c r="A117353" s="47"/>
      <c r="B117353" s="60"/>
    </row>
    <row r="117354" spans="1:2" x14ac:dyDescent="0.2">
      <c r="A117354" s="47"/>
      <c r="B117354" s="60"/>
    </row>
    <row r="117355" spans="1:2" x14ac:dyDescent="0.2">
      <c r="A117355" s="47"/>
      <c r="B117355" s="60"/>
    </row>
    <row r="117356" spans="1:2" x14ac:dyDescent="0.2">
      <c r="A117356" s="47"/>
      <c r="B117356" s="60"/>
    </row>
    <row r="117357" spans="1:2" x14ac:dyDescent="0.2">
      <c r="A117357" s="47"/>
      <c r="B117357" s="60"/>
    </row>
    <row r="117358" spans="1:2" x14ac:dyDescent="0.2">
      <c r="A117358" s="47"/>
      <c r="B117358" s="60"/>
    </row>
    <row r="117359" spans="1:2" x14ac:dyDescent="0.2">
      <c r="A117359" s="47"/>
      <c r="B117359" s="60"/>
    </row>
    <row r="117360" spans="1:2" x14ac:dyDescent="0.2">
      <c r="A117360" s="47"/>
      <c r="B117360" s="60"/>
    </row>
    <row r="117361" spans="1:2" x14ac:dyDescent="0.2">
      <c r="A117361" s="47"/>
      <c r="B117361" s="60"/>
    </row>
    <row r="117362" spans="1:2" x14ac:dyDescent="0.2">
      <c r="A117362" s="47"/>
      <c r="B117362" s="60"/>
    </row>
    <row r="117363" spans="1:2" x14ac:dyDescent="0.2">
      <c r="A117363" s="47"/>
      <c r="B117363" s="60"/>
    </row>
    <row r="117364" spans="1:2" x14ac:dyDescent="0.2">
      <c r="A117364" s="47"/>
      <c r="B117364" s="60"/>
    </row>
    <row r="117365" spans="1:2" x14ac:dyDescent="0.2">
      <c r="A117365" s="47"/>
      <c r="B117365" s="60"/>
    </row>
    <row r="117366" spans="1:2" x14ac:dyDescent="0.2">
      <c r="A117366" s="47"/>
      <c r="B117366" s="60"/>
    </row>
    <row r="117367" spans="1:2" x14ac:dyDescent="0.2">
      <c r="A117367" s="47"/>
      <c r="B117367" s="60"/>
    </row>
    <row r="117368" spans="1:2" x14ac:dyDescent="0.2">
      <c r="A117368" s="47"/>
      <c r="B117368" s="60"/>
    </row>
    <row r="117369" spans="1:2" x14ac:dyDescent="0.2">
      <c r="A117369" s="47"/>
      <c r="B117369" s="60"/>
    </row>
    <row r="117370" spans="1:2" x14ac:dyDescent="0.2">
      <c r="A117370" s="47"/>
      <c r="B117370" s="60"/>
    </row>
    <row r="117371" spans="1:2" x14ac:dyDescent="0.2">
      <c r="A117371" s="47"/>
      <c r="B117371" s="60"/>
    </row>
    <row r="117372" spans="1:2" x14ac:dyDescent="0.2">
      <c r="A117372" s="47"/>
      <c r="B117372" s="60"/>
    </row>
    <row r="117373" spans="1:2" x14ac:dyDescent="0.2">
      <c r="A117373" s="47"/>
      <c r="B117373" s="60"/>
    </row>
    <row r="117374" spans="1:2" x14ac:dyDescent="0.2">
      <c r="A117374" s="47"/>
      <c r="B117374" s="60"/>
    </row>
    <row r="117375" spans="1:2" x14ac:dyDescent="0.2">
      <c r="A117375" s="47"/>
      <c r="B117375" s="60"/>
    </row>
    <row r="117376" spans="1:2" x14ac:dyDescent="0.2">
      <c r="A117376" s="47"/>
      <c r="B117376" s="60"/>
    </row>
    <row r="117377" spans="1:2" x14ac:dyDescent="0.2">
      <c r="A117377" s="47"/>
      <c r="B117377" s="60"/>
    </row>
    <row r="117378" spans="1:2" x14ac:dyDescent="0.2">
      <c r="A117378" s="47"/>
      <c r="B117378" s="60"/>
    </row>
    <row r="117379" spans="1:2" x14ac:dyDescent="0.2">
      <c r="A117379" s="47"/>
      <c r="B117379" s="60"/>
    </row>
    <row r="117380" spans="1:2" x14ac:dyDescent="0.2">
      <c r="A117380" s="47"/>
      <c r="B117380" s="60"/>
    </row>
    <row r="117381" spans="1:2" x14ac:dyDescent="0.2">
      <c r="A117381" s="47"/>
      <c r="B117381" s="60"/>
    </row>
    <row r="117382" spans="1:2" x14ac:dyDescent="0.2">
      <c r="A117382" s="47"/>
      <c r="B117382" s="60"/>
    </row>
    <row r="117383" spans="1:2" x14ac:dyDescent="0.2">
      <c r="A117383" s="47"/>
      <c r="B117383" s="60"/>
    </row>
    <row r="117384" spans="1:2" x14ac:dyDescent="0.2">
      <c r="A117384" s="47"/>
      <c r="B117384" s="60"/>
    </row>
    <row r="117385" spans="1:2" x14ac:dyDescent="0.2">
      <c r="A117385" s="47"/>
      <c r="B117385" s="60"/>
    </row>
    <row r="117386" spans="1:2" x14ac:dyDescent="0.2">
      <c r="A117386" s="47"/>
      <c r="B117386" s="60"/>
    </row>
    <row r="117387" spans="1:2" x14ac:dyDescent="0.2">
      <c r="A117387" s="47"/>
      <c r="B117387" s="60"/>
    </row>
    <row r="117388" spans="1:2" x14ac:dyDescent="0.2">
      <c r="A117388" s="47"/>
      <c r="B117388" s="60"/>
    </row>
    <row r="117389" spans="1:2" x14ac:dyDescent="0.2">
      <c r="A117389" s="47"/>
      <c r="B117389" s="60"/>
    </row>
    <row r="117390" spans="1:2" x14ac:dyDescent="0.2">
      <c r="A117390" s="47"/>
      <c r="B117390" s="60"/>
    </row>
    <row r="117391" spans="1:2" x14ac:dyDescent="0.2">
      <c r="A117391" s="47"/>
      <c r="B117391" s="60"/>
    </row>
    <row r="117392" spans="1:2" x14ac:dyDescent="0.2">
      <c r="A117392" s="47"/>
      <c r="B117392" s="60"/>
    </row>
    <row r="117393" spans="1:2" x14ac:dyDescent="0.2">
      <c r="A117393" s="47"/>
      <c r="B117393" s="60"/>
    </row>
    <row r="117394" spans="1:2" x14ac:dyDescent="0.2">
      <c r="A117394" s="47"/>
      <c r="B117394" s="60"/>
    </row>
    <row r="117395" spans="1:2" x14ac:dyDescent="0.2">
      <c r="A117395" s="47"/>
      <c r="B117395" s="60"/>
    </row>
    <row r="117396" spans="1:2" x14ac:dyDescent="0.2">
      <c r="A117396" s="47"/>
      <c r="B117396" s="60"/>
    </row>
    <row r="117397" spans="1:2" x14ac:dyDescent="0.2">
      <c r="A117397" s="47"/>
      <c r="B117397" s="60"/>
    </row>
    <row r="117398" spans="1:2" x14ac:dyDescent="0.2">
      <c r="A117398" s="47"/>
      <c r="B117398" s="60"/>
    </row>
    <row r="117399" spans="1:2" x14ac:dyDescent="0.2">
      <c r="A117399" s="47"/>
      <c r="B117399" s="60"/>
    </row>
    <row r="117400" spans="1:2" x14ac:dyDescent="0.2">
      <c r="A117400" s="47"/>
      <c r="B117400" s="60"/>
    </row>
    <row r="117401" spans="1:2" x14ac:dyDescent="0.2">
      <c r="A117401" s="47"/>
      <c r="B117401" s="60"/>
    </row>
    <row r="117402" spans="1:2" x14ac:dyDescent="0.2">
      <c r="A117402" s="47"/>
      <c r="B117402" s="60"/>
    </row>
    <row r="117403" spans="1:2" x14ac:dyDescent="0.2">
      <c r="A117403" s="47"/>
      <c r="B117403" s="60"/>
    </row>
    <row r="117404" spans="1:2" x14ac:dyDescent="0.2">
      <c r="A117404" s="47"/>
      <c r="B117404" s="60"/>
    </row>
    <row r="117405" spans="1:2" x14ac:dyDescent="0.2">
      <c r="A117405" s="47"/>
      <c r="B117405" s="60"/>
    </row>
    <row r="117406" spans="1:2" x14ac:dyDescent="0.2">
      <c r="A117406" s="47"/>
      <c r="B117406" s="60"/>
    </row>
    <row r="117407" spans="1:2" x14ac:dyDescent="0.2">
      <c r="A117407" s="47"/>
      <c r="B117407" s="60"/>
    </row>
    <row r="117408" spans="1:2" x14ac:dyDescent="0.2">
      <c r="A117408" s="47"/>
      <c r="B117408" s="60"/>
    </row>
    <row r="117409" spans="1:2" x14ac:dyDescent="0.2">
      <c r="A117409" s="47"/>
      <c r="B117409" s="60"/>
    </row>
    <row r="117410" spans="1:2" x14ac:dyDescent="0.2">
      <c r="A117410" s="47"/>
      <c r="B117410" s="60"/>
    </row>
    <row r="117411" spans="1:2" x14ac:dyDescent="0.2">
      <c r="A117411" s="47"/>
      <c r="B117411" s="60"/>
    </row>
    <row r="117412" spans="1:2" x14ac:dyDescent="0.2">
      <c r="A117412" s="47"/>
      <c r="B117412" s="60"/>
    </row>
    <row r="117413" spans="1:2" x14ac:dyDescent="0.2">
      <c r="A117413" s="47"/>
      <c r="B117413" s="60"/>
    </row>
    <row r="117414" spans="1:2" x14ac:dyDescent="0.2">
      <c r="A117414" s="47"/>
      <c r="B117414" s="60"/>
    </row>
    <row r="117415" spans="1:2" x14ac:dyDescent="0.2">
      <c r="A117415" s="47"/>
      <c r="B117415" s="60"/>
    </row>
    <row r="117416" spans="1:2" x14ac:dyDescent="0.2">
      <c r="A117416" s="47"/>
      <c r="B117416" s="60"/>
    </row>
    <row r="117417" spans="1:2" x14ac:dyDescent="0.2">
      <c r="A117417" s="47"/>
      <c r="B117417" s="60"/>
    </row>
    <row r="117418" spans="1:2" x14ac:dyDescent="0.2">
      <c r="A117418" s="47"/>
      <c r="B117418" s="60"/>
    </row>
    <row r="117419" spans="1:2" x14ac:dyDescent="0.2">
      <c r="A117419" s="47"/>
      <c r="B117419" s="60"/>
    </row>
    <row r="117420" spans="1:2" x14ac:dyDescent="0.2">
      <c r="A117420" s="47"/>
      <c r="B117420" s="60"/>
    </row>
    <row r="117421" spans="1:2" x14ac:dyDescent="0.2">
      <c r="A117421" s="47"/>
      <c r="B117421" s="60"/>
    </row>
    <row r="117422" spans="1:2" x14ac:dyDescent="0.2">
      <c r="A117422" s="47"/>
      <c r="B117422" s="60"/>
    </row>
    <row r="117423" spans="1:2" x14ac:dyDescent="0.2">
      <c r="A117423" s="47"/>
      <c r="B117423" s="60"/>
    </row>
    <row r="117424" spans="1:2" x14ac:dyDescent="0.2">
      <c r="A117424" s="47"/>
      <c r="B117424" s="60"/>
    </row>
    <row r="117425" spans="1:2" x14ac:dyDescent="0.2">
      <c r="A117425" s="47"/>
      <c r="B117425" s="60"/>
    </row>
    <row r="117426" spans="1:2" x14ac:dyDescent="0.2">
      <c r="A117426" s="47"/>
      <c r="B117426" s="60"/>
    </row>
    <row r="117427" spans="1:2" x14ac:dyDescent="0.2">
      <c r="A117427" s="47"/>
      <c r="B117427" s="60"/>
    </row>
    <row r="117428" spans="1:2" x14ac:dyDescent="0.2">
      <c r="A117428" s="47"/>
      <c r="B117428" s="60"/>
    </row>
    <row r="117429" spans="1:2" x14ac:dyDescent="0.2">
      <c r="A117429" s="47"/>
      <c r="B117429" s="60"/>
    </row>
    <row r="117430" spans="1:2" x14ac:dyDescent="0.2">
      <c r="A117430" s="47"/>
      <c r="B117430" s="60"/>
    </row>
    <row r="117431" spans="1:2" x14ac:dyDescent="0.2">
      <c r="A117431" s="47"/>
      <c r="B117431" s="60"/>
    </row>
    <row r="117432" spans="1:2" x14ac:dyDescent="0.2">
      <c r="A117432" s="47"/>
      <c r="B117432" s="60"/>
    </row>
    <row r="117433" spans="1:2" x14ac:dyDescent="0.2">
      <c r="A117433" s="47"/>
      <c r="B117433" s="60"/>
    </row>
    <row r="117434" spans="1:2" x14ac:dyDescent="0.2">
      <c r="A117434" s="47"/>
      <c r="B117434" s="60"/>
    </row>
    <row r="117435" spans="1:2" x14ac:dyDescent="0.2">
      <c r="A117435" s="47"/>
      <c r="B117435" s="60"/>
    </row>
    <row r="117436" spans="1:2" x14ac:dyDescent="0.2">
      <c r="A117436" s="47"/>
      <c r="B117436" s="60"/>
    </row>
    <row r="117437" spans="1:2" x14ac:dyDescent="0.2">
      <c r="A117437" s="47"/>
      <c r="B117437" s="60"/>
    </row>
    <row r="117438" spans="1:2" x14ac:dyDescent="0.2">
      <c r="A117438" s="47"/>
      <c r="B117438" s="60"/>
    </row>
    <row r="117439" spans="1:2" x14ac:dyDescent="0.2">
      <c r="A117439" s="47"/>
      <c r="B117439" s="60"/>
    </row>
    <row r="117440" spans="1:2" x14ac:dyDescent="0.2">
      <c r="A117440" s="47"/>
      <c r="B117440" s="60"/>
    </row>
    <row r="117441" spans="1:2" x14ac:dyDescent="0.2">
      <c r="A117441" s="47"/>
      <c r="B117441" s="60"/>
    </row>
    <row r="117442" spans="1:2" x14ac:dyDescent="0.2">
      <c r="A117442" s="47"/>
      <c r="B117442" s="60"/>
    </row>
    <row r="117443" spans="1:2" x14ac:dyDescent="0.2">
      <c r="A117443" s="47"/>
      <c r="B117443" s="60"/>
    </row>
    <row r="117444" spans="1:2" x14ac:dyDescent="0.2">
      <c r="A117444" s="47"/>
      <c r="B117444" s="60"/>
    </row>
    <row r="117445" spans="1:2" x14ac:dyDescent="0.2">
      <c r="A117445" s="47"/>
      <c r="B117445" s="60"/>
    </row>
    <row r="117446" spans="1:2" x14ac:dyDescent="0.2">
      <c r="A117446" s="47"/>
      <c r="B117446" s="60"/>
    </row>
    <row r="117447" spans="1:2" x14ac:dyDescent="0.2">
      <c r="A117447" s="47"/>
      <c r="B117447" s="60"/>
    </row>
    <row r="117448" spans="1:2" x14ac:dyDescent="0.2">
      <c r="A117448" s="47"/>
      <c r="B117448" s="60"/>
    </row>
    <row r="117449" spans="1:2" x14ac:dyDescent="0.2">
      <c r="A117449" s="47"/>
      <c r="B117449" s="60"/>
    </row>
    <row r="117450" spans="1:2" x14ac:dyDescent="0.2">
      <c r="A117450" s="47"/>
      <c r="B117450" s="60"/>
    </row>
    <row r="117451" spans="1:2" x14ac:dyDescent="0.2">
      <c r="A117451" s="47"/>
      <c r="B117451" s="60"/>
    </row>
    <row r="117452" spans="1:2" x14ac:dyDescent="0.2">
      <c r="A117452" s="47"/>
      <c r="B117452" s="60"/>
    </row>
    <row r="117453" spans="1:2" x14ac:dyDescent="0.2">
      <c r="A117453" s="47"/>
      <c r="B117453" s="60"/>
    </row>
    <row r="117454" spans="1:2" x14ac:dyDescent="0.2">
      <c r="A117454" s="47"/>
      <c r="B117454" s="60"/>
    </row>
    <row r="117455" spans="1:2" x14ac:dyDescent="0.2">
      <c r="A117455" s="47"/>
      <c r="B117455" s="60"/>
    </row>
    <row r="117456" spans="1:2" x14ac:dyDescent="0.2">
      <c r="A117456" s="47"/>
      <c r="B117456" s="60"/>
    </row>
    <row r="117457" spans="1:2" x14ac:dyDescent="0.2">
      <c r="A117457" s="47"/>
      <c r="B117457" s="60"/>
    </row>
    <row r="117458" spans="1:2" x14ac:dyDescent="0.2">
      <c r="A117458" s="47"/>
      <c r="B117458" s="60"/>
    </row>
    <row r="117459" spans="1:2" x14ac:dyDescent="0.2">
      <c r="A117459" s="47"/>
      <c r="B117459" s="60"/>
    </row>
    <row r="117460" spans="1:2" x14ac:dyDescent="0.2">
      <c r="A117460" s="47"/>
      <c r="B117460" s="60"/>
    </row>
    <row r="117461" spans="1:2" x14ac:dyDescent="0.2">
      <c r="A117461" s="47"/>
      <c r="B117461" s="60"/>
    </row>
    <row r="117462" spans="1:2" x14ac:dyDescent="0.2">
      <c r="A117462" s="47"/>
      <c r="B117462" s="60"/>
    </row>
    <row r="117463" spans="1:2" x14ac:dyDescent="0.2">
      <c r="A117463" s="47"/>
      <c r="B117463" s="60"/>
    </row>
    <row r="117464" spans="1:2" x14ac:dyDescent="0.2">
      <c r="A117464" s="47"/>
      <c r="B117464" s="60"/>
    </row>
    <row r="117465" spans="1:2" x14ac:dyDescent="0.2">
      <c r="A117465" s="47"/>
      <c r="B117465" s="60"/>
    </row>
    <row r="117466" spans="1:2" x14ac:dyDescent="0.2">
      <c r="A117466" s="47"/>
      <c r="B117466" s="60"/>
    </row>
    <row r="117467" spans="1:2" x14ac:dyDescent="0.2">
      <c r="A117467" s="47"/>
      <c r="B117467" s="60"/>
    </row>
    <row r="117468" spans="1:2" x14ac:dyDescent="0.2">
      <c r="A117468" s="47"/>
      <c r="B117468" s="60"/>
    </row>
    <row r="117469" spans="1:2" x14ac:dyDescent="0.2">
      <c r="A117469" s="47"/>
      <c r="B117469" s="60"/>
    </row>
    <row r="117470" spans="1:2" x14ac:dyDescent="0.2">
      <c r="A117470" s="47"/>
      <c r="B117470" s="60"/>
    </row>
    <row r="117471" spans="1:2" x14ac:dyDescent="0.2">
      <c r="A117471" s="47"/>
      <c r="B117471" s="60"/>
    </row>
    <row r="117472" spans="1:2" x14ac:dyDescent="0.2">
      <c r="A117472" s="47"/>
      <c r="B117472" s="60"/>
    </row>
    <row r="117473" spans="1:2" x14ac:dyDescent="0.2">
      <c r="A117473" s="47"/>
      <c r="B117473" s="60"/>
    </row>
    <row r="117474" spans="1:2" x14ac:dyDescent="0.2">
      <c r="A117474" s="47"/>
      <c r="B117474" s="60"/>
    </row>
    <row r="117475" spans="1:2" x14ac:dyDescent="0.2">
      <c r="A117475" s="47"/>
      <c r="B117475" s="60"/>
    </row>
    <row r="117476" spans="1:2" x14ac:dyDescent="0.2">
      <c r="A117476" s="47"/>
      <c r="B117476" s="60"/>
    </row>
    <row r="117477" spans="1:2" x14ac:dyDescent="0.2">
      <c r="A117477" s="47"/>
      <c r="B117477" s="60"/>
    </row>
    <row r="117478" spans="1:2" x14ac:dyDescent="0.2">
      <c r="A117478" s="47"/>
      <c r="B117478" s="60"/>
    </row>
    <row r="117479" spans="1:2" x14ac:dyDescent="0.2">
      <c r="A117479" s="47"/>
      <c r="B117479" s="60"/>
    </row>
    <row r="117480" spans="1:2" x14ac:dyDescent="0.2">
      <c r="A117480" s="47"/>
      <c r="B117480" s="60"/>
    </row>
    <row r="117481" spans="1:2" x14ac:dyDescent="0.2">
      <c r="A117481" s="47"/>
      <c r="B117481" s="60"/>
    </row>
    <row r="117482" spans="1:2" x14ac:dyDescent="0.2">
      <c r="A117482" s="47"/>
      <c r="B117482" s="60"/>
    </row>
    <row r="117483" spans="1:2" x14ac:dyDescent="0.2">
      <c r="A117483" s="47"/>
      <c r="B117483" s="60"/>
    </row>
    <row r="117484" spans="1:2" x14ac:dyDescent="0.2">
      <c r="A117484" s="47"/>
      <c r="B117484" s="60"/>
    </row>
    <row r="117485" spans="1:2" x14ac:dyDescent="0.2">
      <c r="A117485" s="47"/>
      <c r="B117485" s="60"/>
    </row>
    <row r="117486" spans="1:2" x14ac:dyDescent="0.2">
      <c r="A117486" s="47"/>
      <c r="B117486" s="60"/>
    </row>
    <row r="117487" spans="1:2" x14ac:dyDescent="0.2">
      <c r="A117487" s="47"/>
      <c r="B117487" s="60"/>
    </row>
    <row r="117488" spans="1:2" x14ac:dyDescent="0.2">
      <c r="A117488" s="47"/>
      <c r="B117488" s="60"/>
    </row>
    <row r="117489" spans="1:2" x14ac:dyDescent="0.2">
      <c r="A117489" s="47"/>
      <c r="B117489" s="60"/>
    </row>
    <row r="117490" spans="1:2" x14ac:dyDescent="0.2">
      <c r="A117490" s="47"/>
      <c r="B117490" s="60"/>
    </row>
    <row r="117491" spans="1:2" x14ac:dyDescent="0.2">
      <c r="A117491" s="47"/>
      <c r="B117491" s="60"/>
    </row>
    <row r="117492" spans="1:2" x14ac:dyDescent="0.2">
      <c r="A117492" s="47"/>
      <c r="B117492" s="60"/>
    </row>
    <row r="117493" spans="1:2" x14ac:dyDescent="0.2">
      <c r="A117493" s="47"/>
      <c r="B117493" s="60"/>
    </row>
    <row r="117494" spans="1:2" x14ac:dyDescent="0.2">
      <c r="A117494" s="47"/>
      <c r="B117494" s="60"/>
    </row>
    <row r="117495" spans="1:2" x14ac:dyDescent="0.2">
      <c r="A117495" s="47"/>
      <c r="B117495" s="60"/>
    </row>
    <row r="117496" spans="1:2" x14ac:dyDescent="0.2">
      <c r="A117496" s="47"/>
      <c r="B117496" s="60"/>
    </row>
    <row r="117497" spans="1:2" x14ac:dyDescent="0.2">
      <c r="A117497" s="47"/>
      <c r="B117497" s="60"/>
    </row>
    <row r="117498" spans="1:2" x14ac:dyDescent="0.2">
      <c r="A117498" s="47"/>
      <c r="B117498" s="60"/>
    </row>
    <row r="117499" spans="1:2" x14ac:dyDescent="0.2">
      <c r="A117499" s="47"/>
      <c r="B117499" s="60"/>
    </row>
    <row r="117500" spans="1:2" x14ac:dyDescent="0.2">
      <c r="A117500" s="47"/>
      <c r="B117500" s="60"/>
    </row>
    <row r="117501" spans="1:2" x14ac:dyDescent="0.2">
      <c r="A117501" s="47"/>
      <c r="B117501" s="60"/>
    </row>
    <row r="117502" spans="1:2" x14ac:dyDescent="0.2">
      <c r="A117502" s="47"/>
      <c r="B117502" s="60"/>
    </row>
    <row r="117503" spans="1:2" x14ac:dyDescent="0.2">
      <c r="A117503" s="47"/>
      <c r="B117503" s="60"/>
    </row>
    <row r="117504" spans="1:2" x14ac:dyDescent="0.2">
      <c r="A117504" s="47"/>
      <c r="B117504" s="60"/>
    </row>
    <row r="117505" spans="1:2" x14ac:dyDescent="0.2">
      <c r="A117505" s="47"/>
      <c r="B117505" s="60"/>
    </row>
    <row r="117506" spans="1:2" x14ac:dyDescent="0.2">
      <c r="A117506" s="47"/>
      <c r="B117506" s="60"/>
    </row>
    <row r="117507" spans="1:2" x14ac:dyDescent="0.2">
      <c r="A117507" s="47"/>
      <c r="B117507" s="60"/>
    </row>
    <row r="117508" spans="1:2" x14ac:dyDescent="0.2">
      <c r="A117508" s="47"/>
      <c r="B117508" s="60"/>
    </row>
    <row r="117509" spans="1:2" x14ac:dyDescent="0.2">
      <c r="A117509" s="47"/>
      <c r="B117509" s="60"/>
    </row>
    <row r="117510" spans="1:2" x14ac:dyDescent="0.2">
      <c r="A117510" s="47"/>
      <c r="B117510" s="60"/>
    </row>
    <row r="117511" spans="1:2" x14ac:dyDescent="0.2">
      <c r="A117511" s="47"/>
      <c r="B117511" s="60"/>
    </row>
    <row r="117512" spans="1:2" x14ac:dyDescent="0.2">
      <c r="A117512" s="47"/>
      <c r="B117512" s="60"/>
    </row>
    <row r="117513" spans="1:2" x14ac:dyDescent="0.2">
      <c r="A117513" s="47"/>
      <c r="B117513" s="60"/>
    </row>
    <row r="117514" spans="1:2" x14ac:dyDescent="0.2">
      <c r="A117514" s="47"/>
      <c r="B117514" s="60"/>
    </row>
    <row r="117515" spans="1:2" x14ac:dyDescent="0.2">
      <c r="A117515" s="47"/>
      <c r="B117515" s="60"/>
    </row>
    <row r="117516" spans="1:2" x14ac:dyDescent="0.2">
      <c r="A117516" s="47"/>
      <c r="B117516" s="60"/>
    </row>
    <row r="117517" spans="1:2" x14ac:dyDescent="0.2">
      <c r="A117517" s="47"/>
      <c r="B117517" s="60"/>
    </row>
    <row r="117518" spans="1:2" x14ac:dyDescent="0.2">
      <c r="A117518" s="47"/>
      <c r="B117518" s="60"/>
    </row>
    <row r="117519" spans="1:2" x14ac:dyDescent="0.2">
      <c r="A117519" s="47"/>
      <c r="B117519" s="60"/>
    </row>
    <row r="117520" spans="1:2" x14ac:dyDescent="0.2">
      <c r="A117520" s="47"/>
      <c r="B117520" s="60"/>
    </row>
    <row r="117521" spans="1:2" x14ac:dyDescent="0.2">
      <c r="A117521" s="47"/>
      <c r="B117521" s="60"/>
    </row>
    <row r="117522" spans="1:2" x14ac:dyDescent="0.2">
      <c r="A117522" s="47"/>
      <c r="B117522" s="60"/>
    </row>
    <row r="117523" spans="1:2" x14ac:dyDescent="0.2">
      <c r="A117523" s="47"/>
      <c r="B117523" s="60"/>
    </row>
    <row r="117524" spans="1:2" x14ac:dyDescent="0.2">
      <c r="A117524" s="47"/>
      <c r="B117524" s="60"/>
    </row>
    <row r="117525" spans="1:2" x14ac:dyDescent="0.2">
      <c r="A117525" s="47"/>
      <c r="B117525" s="60"/>
    </row>
    <row r="117526" spans="1:2" x14ac:dyDescent="0.2">
      <c r="A117526" s="47"/>
      <c r="B117526" s="60"/>
    </row>
    <row r="117527" spans="1:2" x14ac:dyDescent="0.2">
      <c r="A117527" s="47"/>
      <c r="B117527" s="60"/>
    </row>
    <row r="117528" spans="1:2" x14ac:dyDescent="0.2">
      <c r="A117528" s="47"/>
      <c r="B117528" s="60"/>
    </row>
    <row r="117529" spans="1:2" x14ac:dyDescent="0.2">
      <c r="A117529" s="47"/>
      <c r="B117529" s="60"/>
    </row>
    <row r="117530" spans="1:2" x14ac:dyDescent="0.2">
      <c r="A117530" s="47"/>
      <c r="B117530" s="60"/>
    </row>
    <row r="117531" spans="1:2" x14ac:dyDescent="0.2">
      <c r="A117531" s="47"/>
      <c r="B117531" s="60"/>
    </row>
    <row r="117532" spans="1:2" x14ac:dyDescent="0.2">
      <c r="A117532" s="47"/>
      <c r="B117532" s="60"/>
    </row>
    <row r="117533" spans="1:2" x14ac:dyDescent="0.2">
      <c r="A117533" s="47"/>
      <c r="B117533" s="60"/>
    </row>
    <row r="117534" spans="1:2" x14ac:dyDescent="0.2">
      <c r="A117534" s="47"/>
      <c r="B117534" s="60"/>
    </row>
    <row r="117535" spans="1:2" x14ac:dyDescent="0.2">
      <c r="A117535" s="47"/>
      <c r="B117535" s="60"/>
    </row>
    <row r="117536" spans="1:2" x14ac:dyDescent="0.2">
      <c r="A117536" s="47"/>
      <c r="B117536" s="60"/>
    </row>
    <row r="117537" spans="1:2" x14ac:dyDescent="0.2">
      <c r="A117537" s="47"/>
      <c r="B117537" s="60"/>
    </row>
    <row r="117538" spans="1:2" x14ac:dyDescent="0.2">
      <c r="A117538" s="47"/>
      <c r="B117538" s="60"/>
    </row>
    <row r="117539" spans="1:2" x14ac:dyDescent="0.2">
      <c r="A117539" s="47"/>
      <c r="B117539" s="60"/>
    </row>
    <row r="117540" spans="1:2" x14ac:dyDescent="0.2">
      <c r="A117540" s="47"/>
      <c r="B117540" s="60"/>
    </row>
    <row r="117541" spans="1:2" x14ac:dyDescent="0.2">
      <c r="A117541" s="47"/>
      <c r="B117541" s="60"/>
    </row>
    <row r="117542" spans="1:2" x14ac:dyDescent="0.2">
      <c r="A117542" s="47"/>
      <c r="B117542" s="60"/>
    </row>
    <row r="117543" spans="1:2" x14ac:dyDescent="0.2">
      <c r="A117543" s="47"/>
      <c r="B117543" s="60"/>
    </row>
    <row r="117544" spans="1:2" x14ac:dyDescent="0.2">
      <c r="A117544" s="47"/>
      <c r="B117544" s="60"/>
    </row>
    <row r="117545" spans="1:2" x14ac:dyDescent="0.2">
      <c r="A117545" s="47"/>
      <c r="B117545" s="60"/>
    </row>
    <row r="117546" spans="1:2" x14ac:dyDescent="0.2">
      <c r="A117546" s="47"/>
      <c r="B117546" s="60"/>
    </row>
    <row r="117547" spans="1:2" x14ac:dyDescent="0.2">
      <c r="A117547" s="47"/>
      <c r="B117547" s="60"/>
    </row>
    <row r="117548" spans="1:2" x14ac:dyDescent="0.2">
      <c r="A117548" s="47"/>
      <c r="B117548" s="60"/>
    </row>
    <row r="117549" spans="1:2" x14ac:dyDescent="0.2">
      <c r="A117549" s="47"/>
      <c r="B117549" s="60"/>
    </row>
    <row r="117550" spans="1:2" x14ac:dyDescent="0.2">
      <c r="A117550" s="47"/>
      <c r="B117550" s="60"/>
    </row>
    <row r="117551" spans="1:2" x14ac:dyDescent="0.2">
      <c r="A117551" s="47"/>
      <c r="B117551" s="60"/>
    </row>
    <row r="117552" spans="1:2" x14ac:dyDescent="0.2">
      <c r="A117552" s="47"/>
      <c r="B117552" s="60"/>
    </row>
    <row r="117553" spans="1:2" x14ac:dyDescent="0.2">
      <c r="A117553" s="47"/>
      <c r="B117553" s="60"/>
    </row>
    <row r="117554" spans="1:2" x14ac:dyDescent="0.2">
      <c r="A117554" s="47"/>
      <c r="B117554" s="60"/>
    </row>
    <row r="117555" spans="1:2" x14ac:dyDescent="0.2">
      <c r="A117555" s="47"/>
      <c r="B117555" s="60"/>
    </row>
    <row r="117556" spans="1:2" x14ac:dyDescent="0.2">
      <c r="A117556" s="47"/>
      <c r="B117556" s="60"/>
    </row>
    <row r="117557" spans="1:2" x14ac:dyDescent="0.2">
      <c r="A117557" s="47"/>
      <c r="B117557" s="60"/>
    </row>
    <row r="117558" spans="1:2" x14ac:dyDescent="0.2">
      <c r="A117558" s="47"/>
      <c r="B117558" s="60"/>
    </row>
    <row r="117559" spans="1:2" x14ac:dyDescent="0.2">
      <c r="A117559" s="47"/>
      <c r="B117559" s="60"/>
    </row>
    <row r="117560" spans="1:2" x14ac:dyDescent="0.2">
      <c r="A117560" s="47"/>
      <c r="B117560" s="60"/>
    </row>
    <row r="117561" spans="1:2" x14ac:dyDescent="0.2">
      <c r="A117561" s="47"/>
      <c r="B117561" s="60"/>
    </row>
    <row r="117562" spans="1:2" x14ac:dyDescent="0.2">
      <c r="A117562" s="47"/>
      <c r="B117562" s="60"/>
    </row>
    <row r="117563" spans="1:2" x14ac:dyDescent="0.2">
      <c r="A117563" s="47"/>
      <c r="B117563" s="60"/>
    </row>
    <row r="117564" spans="1:2" x14ac:dyDescent="0.2">
      <c r="A117564" s="47"/>
      <c r="B117564" s="60"/>
    </row>
    <row r="117565" spans="1:2" x14ac:dyDescent="0.2">
      <c r="A117565" s="47"/>
      <c r="B117565" s="60"/>
    </row>
    <row r="117566" spans="1:2" x14ac:dyDescent="0.2">
      <c r="A117566" s="47"/>
      <c r="B117566" s="60"/>
    </row>
    <row r="117567" spans="1:2" x14ac:dyDescent="0.2">
      <c r="A117567" s="47"/>
      <c r="B117567" s="60"/>
    </row>
    <row r="117568" spans="1:2" x14ac:dyDescent="0.2">
      <c r="A117568" s="47"/>
      <c r="B117568" s="60"/>
    </row>
    <row r="117569" spans="1:2" x14ac:dyDescent="0.2">
      <c r="A117569" s="47"/>
      <c r="B117569" s="60"/>
    </row>
    <row r="117570" spans="1:2" x14ac:dyDescent="0.2">
      <c r="A117570" s="47"/>
      <c r="B117570" s="60"/>
    </row>
    <row r="117571" spans="1:2" x14ac:dyDescent="0.2">
      <c r="A117571" s="47"/>
      <c r="B117571" s="60"/>
    </row>
    <row r="117572" spans="1:2" x14ac:dyDescent="0.2">
      <c r="A117572" s="47"/>
      <c r="B117572" s="60"/>
    </row>
    <row r="117573" spans="1:2" x14ac:dyDescent="0.2">
      <c r="A117573" s="47"/>
      <c r="B117573" s="60"/>
    </row>
    <row r="117574" spans="1:2" x14ac:dyDescent="0.2">
      <c r="A117574" s="47"/>
      <c r="B117574" s="60"/>
    </row>
    <row r="117575" spans="1:2" x14ac:dyDescent="0.2">
      <c r="A117575" s="47"/>
      <c r="B117575" s="60"/>
    </row>
    <row r="117576" spans="1:2" x14ac:dyDescent="0.2">
      <c r="A117576" s="47"/>
      <c r="B117576" s="60"/>
    </row>
    <row r="117577" spans="1:2" x14ac:dyDescent="0.2">
      <c r="A117577" s="47"/>
      <c r="B117577" s="60"/>
    </row>
    <row r="117578" spans="1:2" x14ac:dyDescent="0.2">
      <c r="A117578" s="47"/>
      <c r="B117578" s="60"/>
    </row>
    <row r="117579" spans="1:2" x14ac:dyDescent="0.2">
      <c r="A117579" s="47"/>
      <c r="B117579" s="60"/>
    </row>
    <row r="117580" spans="1:2" x14ac:dyDescent="0.2">
      <c r="A117580" s="47"/>
      <c r="B117580" s="60"/>
    </row>
    <row r="117581" spans="1:2" x14ac:dyDescent="0.2">
      <c r="A117581" s="47"/>
      <c r="B117581" s="60"/>
    </row>
    <row r="117582" spans="1:2" x14ac:dyDescent="0.2">
      <c r="A117582" s="47"/>
      <c r="B117582" s="60"/>
    </row>
    <row r="117583" spans="1:2" x14ac:dyDescent="0.2">
      <c r="A117583" s="47"/>
      <c r="B117583" s="60"/>
    </row>
    <row r="117584" spans="1:2" x14ac:dyDescent="0.2">
      <c r="A117584" s="47"/>
      <c r="B117584" s="60"/>
    </row>
    <row r="117585" spans="1:2" x14ac:dyDescent="0.2">
      <c r="A117585" s="47"/>
      <c r="B117585" s="60"/>
    </row>
    <row r="117586" spans="1:2" x14ac:dyDescent="0.2">
      <c r="A117586" s="47"/>
      <c r="B117586" s="60"/>
    </row>
    <row r="117587" spans="1:2" x14ac:dyDescent="0.2">
      <c r="A117587" s="47"/>
      <c r="B117587" s="60"/>
    </row>
    <row r="117588" spans="1:2" x14ac:dyDescent="0.2">
      <c r="A117588" s="47"/>
      <c r="B117588" s="60"/>
    </row>
    <row r="117589" spans="1:2" x14ac:dyDescent="0.2">
      <c r="A117589" s="47"/>
      <c r="B117589" s="60"/>
    </row>
    <row r="117590" spans="1:2" x14ac:dyDescent="0.2">
      <c r="A117590" s="47"/>
      <c r="B117590" s="60"/>
    </row>
    <row r="117591" spans="1:2" x14ac:dyDescent="0.2">
      <c r="A117591" s="47"/>
      <c r="B117591" s="60"/>
    </row>
    <row r="117592" spans="1:2" x14ac:dyDescent="0.2">
      <c r="A117592" s="47"/>
      <c r="B117592" s="60"/>
    </row>
    <row r="117593" spans="1:2" x14ac:dyDescent="0.2">
      <c r="A117593" s="47"/>
      <c r="B117593" s="60"/>
    </row>
    <row r="117594" spans="1:2" x14ac:dyDescent="0.2">
      <c r="A117594" s="47"/>
      <c r="B117594" s="60"/>
    </row>
    <row r="117595" spans="1:2" x14ac:dyDescent="0.2">
      <c r="A117595" s="47"/>
      <c r="B117595" s="60"/>
    </row>
    <row r="117596" spans="1:2" x14ac:dyDescent="0.2">
      <c r="A117596" s="47"/>
      <c r="B117596" s="60"/>
    </row>
    <row r="117597" spans="1:2" x14ac:dyDescent="0.2">
      <c r="A117597" s="47"/>
      <c r="B117597" s="60"/>
    </row>
    <row r="117598" spans="1:2" x14ac:dyDescent="0.2">
      <c r="A117598" s="47"/>
      <c r="B117598" s="60"/>
    </row>
    <row r="117599" spans="1:2" x14ac:dyDescent="0.2">
      <c r="A117599" s="47"/>
      <c r="B117599" s="60"/>
    </row>
    <row r="117600" spans="1:2" x14ac:dyDescent="0.2">
      <c r="A117600" s="47"/>
      <c r="B117600" s="60"/>
    </row>
    <row r="117601" spans="1:2" x14ac:dyDescent="0.2">
      <c r="A117601" s="47"/>
      <c r="B117601" s="60"/>
    </row>
    <row r="117602" spans="1:2" x14ac:dyDescent="0.2">
      <c r="A117602" s="47"/>
      <c r="B117602" s="60"/>
    </row>
    <row r="117603" spans="1:2" x14ac:dyDescent="0.2">
      <c r="A117603" s="47"/>
      <c r="B117603" s="60"/>
    </row>
    <row r="117604" spans="1:2" x14ac:dyDescent="0.2">
      <c r="A117604" s="47"/>
      <c r="B117604" s="60"/>
    </row>
    <row r="117605" spans="1:2" x14ac:dyDescent="0.2">
      <c r="A117605" s="47"/>
      <c r="B117605" s="60"/>
    </row>
    <row r="117606" spans="1:2" x14ac:dyDescent="0.2">
      <c r="A117606" s="47"/>
      <c r="B117606" s="60"/>
    </row>
    <row r="117607" spans="1:2" x14ac:dyDescent="0.2">
      <c r="A117607" s="47"/>
      <c r="B117607" s="60"/>
    </row>
    <row r="117608" spans="1:2" x14ac:dyDescent="0.2">
      <c r="A117608" s="47"/>
      <c r="B117608" s="60"/>
    </row>
    <row r="117609" spans="1:2" x14ac:dyDescent="0.2">
      <c r="A117609" s="47"/>
      <c r="B117609" s="60"/>
    </row>
    <row r="117610" spans="1:2" x14ac:dyDescent="0.2">
      <c r="A117610" s="47"/>
      <c r="B117610" s="60"/>
    </row>
    <row r="117611" spans="1:2" x14ac:dyDescent="0.2">
      <c r="A117611" s="47"/>
      <c r="B117611" s="60"/>
    </row>
    <row r="117612" spans="1:2" x14ac:dyDescent="0.2">
      <c r="A117612" s="47"/>
      <c r="B117612" s="60"/>
    </row>
    <row r="117613" spans="1:2" x14ac:dyDescent="0.2">
      <c r="A117613" s="47"/>
      <c r="B117613" s="60"/>
    </row>
    <row r="117614" spans="1:2" x14ac:dyDescent="0.2">
      <c r="A117614" s="47"/>
      <c r="B117614" s="60"/>
    </row>
    <row r="117615" spans="1:2" x14ac:dyDescent="0.2">
      <c r="A117615" s="47"/>
      <c r="B117615" s="60"/>
    </row>
    <row r="117616" spans="1:2" x14ac:dyDescent="0.2">
      <c r="A117616" s="47"/>
      <c r="B117616" s="60"/>
    </row>
    <row r="117617" spans="1:2" x14ac:dyDescent="0.2">
      <c r="A117617" s="47"/>
      <c r="B117617" s="60"/>
    </row>
    <row r="117618" spans="1:2" x14ac:dyDescent="0.2">
      <c r="A117618" s="47"/>
      <c r="B117618" s="60"/>
    </row>
    <row r="117619" spans="1:2" x14ac:dyDescent="0.2">
      <c r="A117619" s="47"/>
      <c r="B117619" s="60"/>
    </row>
    <row r="117620" spans="1:2" x14ac:dyDescent="0.2">
      <c r="A117620" s="47"/>
      <c r="B117620" s="60"/>
    </row>
    <row r="117621" spans="1:2" x14ac:dyDescent="0.2">
      <c r="A117621" s="47"/>
      <c r="B117621" s="60"/>
    </row>
    <row r="117622" spans="1:2" x14ac:dyDescent="0.2">
      <c r="A117622" s="47"/>
      <c r="B117622" s="60"/>
    </row>
    <row r="117623" spans="1:2" x14ac:dyDescent="0.2">
      <c r="A117623" s="47"/>
      <c r="B117623" s="60"/>
    </row>
    <row r="117624" spans="1:2" x14ac:dyDescent="0.2">
      <c r="A117624" s="47"/>
      <c r="B117624" s="60"/>
    </row>
    <row r="117625" spans="1:2" x14ac:dyDescent="0.2">
      <c r="A117625" s="47"/>
      <c r="B117625" s="60"/>
    </row>
    <row r="117626" spans="1:2" x14ac:dyDescent="0.2">
      <c r="A117626" s="47"/>
      <c r="B117626" s="60"/>
    </row>
    <row r="117627" spans="1:2" x14ac:dyDescent="0.2">
      <c r="A117627" s="47"/>
      <c r="B117627" s="60"/>
    </row>
    <row r="117628" spans="1:2" x14ac:dyDescent="0.2">
      <c r="A117628" s="47"/>
      <c r="B117628" s="60"/>
    </row>
    <row r="117629" spans="1:2" x14ac:dyDescent="0.2">
      <c r="A117629" s="47"/>
      <c r="B117629" s="60"/>
    </row>
    <row r="117630" spans="1:2" x14ac:dyDescent="0.2">
      <c r="A117630" s="47"/>
      <c r="B117630" s="60"/>
    </row>
    <row r="117631" spans="1:2" x14ac:dyDescent="0.2">
      <c r="A117631" s="47"/>
      <c r="B117631" s="60"/>
    </row>
    <row r="117632" spans="1:2" x14ac:dyDescent="0.2">
      <c r="A117632" s="47"/>
      <c r="B117632" s="60"/>
    </row>
    <row r="117633" spans="1:2" x14ac:dyDescent="0.2">
      <c r="A117633" s="47"/>
      <c r="B117633" s="60"/>
    </row>
    <row r="117634" spans="1:2" x14ac:dyDescent="0.2">
      <c r="A117634" s="47"/>
      <c r="B117634" s="60"/>
    </row>
    <row r="117635" spans="1:2" x14ac:dyDescent="0.2">
      <c r="A117635" s="47"/>
      <c r="B117635" s="60"/>
    </row>
    <row r="117636" spans="1:2" x14ac:dyDescent="0.2">
      <c r="A117636" s="47"/>
      <c r="B117636" s="60"/>
    </row>
    <row r="117637" spans="1:2" x14ac:dyDescent="0.2">
      <c r="A117637" s="47"/>
      <c r="B117637" s="60"/>
    </row>
    <row r="117638" spans="1:2" x14ac:dyDescent="0.2">
      <c r="A117638" s="47"/>
      <c r="B117638" s="60"/>
    </row>
    <row r="117639" spans="1:2" x14ac:dyDescent="0.2">
      <c r="A117639" s="47"/>
      <c r="B117639" s="60"/>
    </row>
    <row r="117640" spans="1:2" x14ac:dyDescent="0.2">
      <c r="A117640" s="47"/>
      <c r="B117640" s="60"/>
    </row>
    <row r="117641" spans="1:2" x14ac:dyDescent="0.2">
      <c r="A117641" s="47"/>
      <c r="B117641" s="60"/>
    </row>
    <row r="117642" spans="1:2" x14ac:dyDescent="0.2">
      <c r="A117642" s="47"/>
      <c r="B117642" s="60"/>
    </row>
    <row r="117643" spans="1:2" x14ac:dyDescent="0.2">
      <c r="A117643" s="47"/>
      <c r="B117643" s="60"/>
    </row>
    <row r="117644" spans="1:2" x14ac:dyDescent="0.2">
      <c r="A117644" s="47"/>
      <c r="B117644" s="60"/>
    </row>
    <row r="117645" spans="1:2" x14ac:dyDescent="0.2">
      <c r="A117645" s="47"/>
      <c r="B117645" s="60"/>
    </row>
    <row r="117646" spans="1:2" x14ac:dyDescent="0.2">
      <c r="A117646" s="47"/>
      <c r="B117646" s="60"/>
    </row>
    <row r="117647" spans="1:2" x14ac:dyDescent="0.2">
      <c r="A117647" s="47"/>
      <c r="B117647" s="60"/>
    </row>
    <row r="117648" spans="1:2" x14ac:dyDescent="0.2">
      <c r="A117648" s="47"/>
      <c r="B117648" s="60"/>
    </row>
    <row r="117649" spans="1:2" x14ac:dyDescent="0.2">
      <c r="A117649" s="47"/>
      <c r="B117649" s="60"/>
    </row>
    <row r="117650" spans="1:2" x14ac:dyDescent="0.2">
      <c r="A117650" s="47"/>
      <c r="B117650" s="60"/>
    </row>
    <row r="117651" spans="1:2" x14ac:dyDescent="0.2">
      <c r="A117651" s="47"/>
      <c r="B117651" s="60"/>
    </row>
    <row r="117652" spans="1:2" x14ac:dyDescent="0.2">
      <c r="A117652" s="47"/>
      <c r="B117652" s="60"/>
    </row>
    <row r="117653" spans="1:2" x14ac:dyDescent="0.2">
      <c r="A117653" s="47"/>
      <c r="B117653" s="60"/>
    </row>
    <row r="117654" spans="1:2" x14ac:dyDescent="0.2">
      <c r="A117654" s="47"/>
      <c r="B117654" s="60"/>
    </row>
    <row r="117655" spans="1:2" x14ac:dyDescent="0.2">
      <c r="A117655" s="47"/>
      <c r="B117655" s="60"/>
    </row>
    <row r="117656" spans="1:2" x14ac:dyDescent="0.2">
      <c r="A117656" s="47"/>
      <c r="B117656" s="60"/>
    </row>
    <row r="117657" spans="1:2" x14ac:dyDescent="0.2">
      <c r="A117657" s="47"/>
      <c r="B117657" s="60"/>
    </row>
    <row r="117658" spans="1:2" x14ac:dyDescent="0.2">
      <c r="A117658" s="47"/>
      <c r="B117658" s="60"/>
    </row>
    <row r="117659" spans="1:2" x14ac:dyDescent="0.2">
      <c r="A117659" s="47"/>
      <c r="B117659" s="60"/>
    </row>
    <row r="117660" spans="1:2" x14ac:dyDescent="0.2">
      <c r="A117660" s="47"/>
      <c r="B117660" s="60"/>
    </row>
    <row r="117661" spans="1:2" x14ac:dyDescent="0.2">
      <c r="A117661" s="47"/>
      <c r="B117661" s="60"/>
    </row>
    <row r="117662" spans="1:2" x14ac:dyDescent="0.2">
      <c r="A117662" s="47"/>
      <c r="B117662" s="60"/>
    </row>
    <row r="117663" spans="1:2" x14ac:dyDescent="0.2">
      <c r="A117663" s="47"/>
      <c r="B117663" s="60"/>
    </row>
    <row r="117664" spans="1:2" x14ac:dyDescent="0.2">
      <c r="A117664" s="47"/>
      <c r="B117664" s="60"/>
    </row>
    <row r="117665" spans="1:2" x14ac:dyDescent="0.2">
      <c r="A117665" s="47"/>
      <c r="B117665" s="60"/>
    </row>
    <row r="117666" spans="1:2" x14ac:dyDescent="0.2">
      <c r="A117666" s="47"/>
      <c r="B117666" s="60"/>
    </row>
    <row r="117667" spans="1:2" x14ac:dyDescent="0.2">
      <c r="A117667" s="47"/>
      <c r="B117667" s="60"/>
    </row>
    <row r="117668" spans="1:2" x14ac:dyDescent="0.2">
      <c r="A117668" s="47"/>
      <c r="B117668" s="60"/>
    </row>
    <row r="117669" spans="1:2" x14ac:dyDescent="0.2">
      <c r="A117669" s="47"/>
      <c r="B117669" s="60"/>
    </row>
    <row r="117670" spans="1:2" x14ac:dyDescent="0.2">
      <c r="A117670" s="47"/>
      <c r="B117670" s="60"/>
    </row>
    <row r="117671" spans="1:2" x14ac:dyDescent="0.2">
      <c r="A117671" s="47"/>
      <c r="B117671" s="60"/>
    </row>
    <row r="117672" spans="1:2" x14ac:dyDescent="0.2">
      <c r="A117672" s="47"/>
      <c r="B117672" s="60"/>
    </row>
    <row r="117673" spans="1:2" x14ac:dyDescent="0.2">
      <c r="A117673" s="47"/>
      <c r="B117673" s="60"/>
    </row>
    <row r="117674" spans="1:2" x14ac:dyDescent="0.2">
      <c r="A117674" s="47"/>
      <c r="B117674" s="60"/>
    </row>
    <row r="117675" spans="1:2" x14ac:dyDescent="0.2">
      <c r="A117675" s="47"/>
      <c r="B117675" s="60"/>
    </row>
    <row r="117676" spans="1:2" x14ac:dyDescent="0.2">
      <c r="A117676" s="47"/>
      <c r="B117676" s="60"/>
    </row>
    <row r="117677" spans="1:2" x14ac:dyDescent="0.2">
      <c r="A117677" s="47"/>
      <c r="B117677" s="60"/>
    </row>
    <row r="117678" spans="1:2" x14ac:dyDescent="0.2">
      <c r="A117678" s="47"/>
      <c r="B117678" s="60"/>
    </row>
    <row r="117679" spans="1:2" x14ac:dyDescent="0.2">
      <c r="A117679" s="47"/>
      <c r="B117679" s="60"/>
    </row>
    <row r="117680" spans="1:2" x14ac:dyDescent="0.2">
      <c r="A117680" s="47"/>
      <c r="B117680" s="60"/>
    </row>
    <row r="117681" spans="1:2" x14ac:dyDescent="0.2">
      <c r="A117681" s="47"/>
      <c r="B117681" s="60"/>
    </row>
    <row r="117682" spans="1:2" x14ac:dyDescent="0.2">
      <c r="A117682" s="47"/>
      <c r="B117682" s="60"/>
    </row>
    <row r="117683" spans="1:2" x14ac:dyDescent="0.2">
      <c r="A117683" s="47"/>
      <c r="B117683" s="60"/>
    </row>
    <row r="117684" spans="1:2" x14ac:dyDescent="0.2">
      <c r="A117684" s="47"/>
      <c r="B117684" s="60"/>
    </row>
    <row r="117685" spans="1:2" x14ac:dyDescent="0.2">
      <c r="A117685" s="47"/>
      <c r="B117685" s="60"/>
    </row>
    <row r="117686" spans="1:2" x14ac:dyDescent="0.2">
      <c r="A117686" s="47"/>
      <c r="B117686" s="60"/>
    </row>
    <row r="117687" spans="1:2" x14ac:dyDescent="0.2">
      <c r="A117687" s="47"/>
      <c r="B117687" s="60"/>
    </row>
    <row r="117688" spans="1:2" x14ac:dyDescent="0.2">
      <c r="A117688" s="47"/>
      <c r="B117688" s="60"/>
    </row>
    <row r="117689" spans="1:2" x14ac:dyDescent="0.2">
      <c r="A117689" s="47"/>
      <c r="B117689" s="60"/>
    </row>
    <row r="117690" spans="1:2" x14ac:dyDescent="0.2">
      <c r="A117690" s="47"/>
      <c r="B117690" s="60"/>
    </row>
    <row r="117691" spans="1:2" x14ac:dyDescent="0.2">
      <c r="A117691" s="47"/>
      <c r="B117691" s="60"/>
    </row>
    <row r="117692" spans="1:2" x14ac:dyDescent="0.2">
      <c r="A117692" s="47"/>
      <c r="B117692" s="60"/>
    </row>
    <row r="117693" spans="1:2" x14ac:dyDescent="0.2">
      <c r="A117693" s="47"/>
      <c r="B117693" s="60"/>
    </row>
    <row r="117694" spans="1:2" x14ac:dyDescent="0.2">
      <c r="A117694" s="47"/>
      <c r="B117694" s="60"/>
    </row>
    <row r="117695" spans="1:2" x14ac:dyDescent="0.2">
      <c r="A117695" s="47"/>
      <c r="B117695" s="60"/>
    </row>
    <row r="117696" spans="1:2" x14ac:dyDescent="0.2">
      <c r="A117696" s="47"/>
      <c r="B117696" s="60"/>
    </row>
    <row r="117697" spans="1:2" x14ac:dyDescent="0.2">
      <c r="A117697" s="47"/>
      <c r="B117697" s="60"/>
    </row>
    <row r="117698" spans="1:2" x14ac:dyDescent="0.2">
      <c r="A117698" s="47"/>
      <c r="B117698" s="60"/>
    </row>
    <row r="117699" spans="1:2" x14ac:dyDescent="0.2">
      <c r="A117699" s="47"/>
      <c r="B117699" s="60"/>
    </row>
    <row r="117700" spans="1:2" x14ac:dyDescent="0.2">
      <c r="A117700" s="47"/>
      <c r="B117700" s="60"/>
    </row>
    <row r="117701" spans="1:2" x14ac:dyDescent="0.2">
      <c r="A117701" s="47"/>
      <c r="B117701" s="60"/>
    </row>
    <row r="117702" spans="1:2" x14ac:dyDescent="0.2">
      <c r="A117702" s="47"/>
      <c r="B117702" s="60"/>
    </row>
    <row r="117703" spans="1:2" x14ac:dyDescent="0.2">
      <c r="A117703" s="47"/>
      <c r="B117703" s="60"/>
    </row>
    <row r="117704" spans="1:2" x14ac:dyDescent="0.2">
      <c r="A117704" s="47"/>
      <c r="B117704" s="60"/>
    </row>
    <row r="117705" spans="1:2" x14ac:dyDescent="0.2">
      <c r="A117705" s="47"/>
      <c r="B117705" s="60"/>
    </row>
    <row r="117706" spans="1:2" x14ac:dyDescent="0.2">
      <c r="A117706" s="47"/>
      <c r="B117706" s="60"/>
    </row>
    <row r="117707" spans="1:2" x14ac:dyDescent="0.2">
      <c r="A117707" s="47"/>
      <c r="B117707" s="60"/>
    </row>
    <row r="117708" spans="1:2" x14ac:dyDescent="0.2">
      <c r="A117708" s="47"/>
      <c r="B117708" s="60"/>
    </row>
    <row r="117709" spans="1:2" x14ac:dyDescent="0.2">
      <c r="A117709" s="47"/>
      <c r="B117709" s="60"/>
    </row>
    <row r="117710" spans="1:2" x14ac:dyDescent="0.2">
      <c r="A117710" s="47"/>
      <c r="B117710" s="60"/>
    </row>
    <row r="117711" spans="1:2" x14ac:dyDescent="0.2">
      <c r="A117711" s="47"/>
      <c r="B117711" s="60"/>
    </row>
    <row r="117712" spans="1:2" x14ac:dyDescent="0.2">
      <c r="A117712" s="47"/>
      <c r="B117712" s="60"/>
    </row>
    <row r="117713" spans="1:2" x14ac:dyDescent="0.2">
      <c r="A117713" s="47"/>
      <c r="B117713" s="60"/>
    </row>
    <row r="117714" spans="1:2" x14ac:dyDescent="0.2">
      <c r="A117714" s="47"/>
      <c r="B117714" s="60"/>
    </row>
    <row r="117715" spans="1:2" x14ac:dyDescent="0.2">
      <c r="A117715" s="47"/>
      <c r="B117715" s="60"/>
    </row>
    <row r="117716" spans="1:2" x14ac:dyDescent="0.2">
      <c r="A117716" s="47"/>
      <c r="B117716" s="60"/>
    </row>
    <row r="117717" spans="1:2" x14ac:dyDescent="0.2">
      <c r="A117717" s="47"/>
      <c r="B117717" s="60"/>
    </row>
    <row r="117718" spans="1:2" x14ac:dyDescent="0.2">
      <c r="A117718" s="47"/>
      <c r="B117718" s="60"/>
    </row>
    <row r="117719" spans="1:2" x14ac:dyDescent="0.2">
      <c r="A117719" s="47"/>
      <c r="B117719" s="60"/>
    </row>
    <row r="117720" spans="1:2" x14ac:dyDescent="0.2">
      <c r="A117720" s="47"/>
      <c r="B117720" s="60"/>
    </row>
    <row r="117721" spans="1:2" x14ac:dyDescent="0.2">
      <c r="A117721" s="47"/>
      <c r="B117721" s="60"/>
    </row>
    <row r="117722" spans="1:2" x14ac:dyDescent="0.2">
      <c r="A117722" s="47"/>
      <c r="B117722" s="60"/>
    </row>
    <row r="117723" spans="1:2" x14ac:dyDescent="0.2">
      <c r="A117723" s="47"/>
      <c r="B117723" s="60"/>
    </row>
    <row r="117724" spans="1:2" x14ac:dyDescent="0.2">
      <c r="A117724" s="47"/>
      <c r="B117724" s="60"/>
    </row>
    <row r="117725" spans="1:2" x14ac:dyDescent="0.2">
      <c r="A117725" s="47"/>
      <c r="B117725" s="60"/>
    </row>
    <row r="117726" spans="1:2" x14ac:dyDescent="0.2">
      <c r="A117726" s="47"/>
      <c r="B117726" s="60"/>
    </row>
    <row r="117727" spans="1:2" x14ac:dyDescent="0.2">
      <c r="A117727" s="47"/>
      <c r="B117727" s="60"/>
    </row>
    <row r="117728" spans="1:2" x14ac:dyDescent="0.2">
      <c r="A117728" s="47"/>
      <c r="B117728" s="60"/>
    </row>
    <row r="117729" spans="1:2" x14ac:dyDescent="0.2">
      <c r="A117729" s="47"/>
      <c r="B117729" s="60"/>
    </row>
    <row r="117730" spans="1:2" x14ac:dyDescent="0.2">
      <c r="A117730" s="47"/>
      <c r="B117730" s="60"/>
    </row>
    <row r="117731" spans="1:2" x14ac:dyDescent="0.2">
      <c r="A117731" s="47"/>
      <c r="B117731" s="60"/>
    </row>
    <row r="117732" spans="1:2" x14ac:dyDescent="0.2">
      <c r="A117732" s="47"/>
      <c r="B117732" s="60"/>
    </row>
    <row r="117733" spans="1:2" x14ac:dyDescent="0.2">
      <c r="A117733" s="47"/>
      <c r="B117733" s="60"/>
    </row>
    <row r="117734" spans="1:2" x14ac:dyDescent="0.2">
      <c r="A117734" s="47"/>
      <c r="B117734" s="60"/>
    </row>
    <row r="117735" spans="1:2" x14ac:dyDescent="0.2">
      <c r="A117735" s="47"/>
      <c r="B117735" s="60"/>
    </row>
    <row r="117736" spans="1:2" x14ac:dyDescent="0.2">
      <c r="A117736" s="47"/>
      <c r="B117736" s="60"/>
    </row>
    <row r="117737" spans="1:2" x14ac:dyDescent="0.2">
      <c r="A117737" s="47"/>
      <c r="B117737" s="60"/>
    </row>
    <row r="117738" spans="1:2" x14ac:dyDescent="0.2">
      <c r="A117738" s="47"/>
      <c r="B117738" s="60"/>
    </row>
    <row r="117739" spans="1:2" x14ac:dyDescent="0.2">
      <c r="A117739" s="47"/>
      <c r="B117739" s="60"/>
    </row>
    <row r="117740" spans="1:2" x14ac:dyDescent="0.2">
      <c r="A117740" s="47"/>
      <c r="B117740" s="60"/>
    </row>
    <row r="117741" spans="1:2" x14ac:dyDescent="0.2">
      <c r="A117741" s="47"/>
      <c r="B117741" s="60"/>
    </row>
    <row r="117742" spans="1:2" x14ac:dyDescent="0.2">
      <c r="A117742" s="47"/>
      <c r="B117742" s="60"/>
    </row>
    <row r="117743" spans="1:2" x14ac:dyDescent="0.2">
      <c r="A117743" s="47"/>
      <c r="B117743" s="60"/>
    </row>
    <row r="117744" spans="1:2" x14ac:dyDescent="0.2">
      <c r="A117744" s="47"/>
      <c r="B117744" s="60"/>
    </row>
    <row r="117745" spans="1:2" x14ac:dyDescent="0.2">
      <c r="A117745" s="47"/>
      <c r="B117745" s="60"/>
    </row>
    <row r="117746" spans="1:2" x14ac:dyDescent="0.2">
      <c r="A117746" s="47"/>
      <c r="B117746" s="60"/>
    </row>
    <row r="117747" spans="1:2" x14ac:dyDescent="0.2">
      <c r="A117747" s="47"/>
      <c r="B117747" s="60"/>
    </row>
    <row r="117748" spans="1:2" x14ac:dyDescent="0.2">
      <c r="A117748" s="47"/>
      <c r="B117748" s="60"/>
    </row>
    <row r="117749" spans="1:2" x14ac:dyDescent="0.2">
      <c r="A117749" s="47"/>
      <c r="B117749" s="60"/>
    </row>
    <row r="117750" spans="1:2" x14ac:dyDescent="0.2">
      <c r="A117750" s="47"/>
      <c r="B117750" s="60"/>
    </row>
    <row r="117751" spans="1:2" x14ac:dyDescent="0.2">
      <c r="A117751" s="47"/>
      <c r="B117751" s="60"/>
    </row>
    <row r="117752" spans="1:2" x14ac:dyDescent="0.2">
      <c r="A117752" s="47"/>
      <c r="B117752" s="60"/>
    </row>
    <row r="117753" spans="1:2" x14ac:dyDescent="0.2">
      <c r="A117753" s="47"/>
      <c r="B117753" s="60"/>
    </row>
    <row r="117754" spans="1:2" x14ac:dyDescent="0.2">
      <c r="A117754" s="47"/>
      <c r="B117754" s="60"/>
    </row>
    <row r="117755" spans="1:2" x14ac:dyDescent="0.2">
      <c r="A117755" s="47"/>
      <c r="B117755" s="60"/>
    </row>
    <row r="117756" spans="1:2" x14ac:dyDescent="0.2">
      <c r="A117756" s="47"/>
      <c r="B117756" s="60"/>
    </row>
    <row r="117757" spans="1:2" x14ac:dyDescent="0.2">
      <c r="A117757" s="47"/>
      <c r="B117757" s="60"/>
    </row>
    <row r="117758" spans="1:2" x14ac:dyDescent="0.2">
      <c r="A117758" s="47"/>
      <c r="B117758" s="60"/>
    </row>
    <row r="117759" spans="1:2" x14ac:dyDescent="0.2">
      <c r="A117759" s="47"/>
      <c r="B117759" s="60"/>
    </row>
    <row r="117760" spans="1:2" x14ac:dyDescent="0.2">
      <c r="A117760" s="47"/>
      <c r="B117760" s="60"/>
    </row>
    <row r="117761" spans="1:2" x14ac:dyDescent="0.2">
      <c r="A117761" s="47"/>
      <c r="B117761" s="60"/>
    </row>
    <row r="117762" spans="1:2" x14ac:dyDescent="0.2">
      <c r="A117762" s="47"/>
      <c r="B117762" s="60"/>
    </row>
    <row r="117763" spans="1:2" x14ac:dyDescent="0.2">
      <c r="A117763" s="47"/>
      <c r="B117763" s="60"/>
    </row>
    <row r="117764" spans="1:2" x14ac:dyDescent="0.2">
      <c r="A117764" s="47"/>
      <c r="B117764" s="60"/>
    </row>
    <row r="117765" spans="1:2" x14ac:dyDescent="0.2">
      <c r="A117765" s="47"/>
      <c r="B117765" s="60"/>
    </row>
    <row r="117766" spans="1:2" x14ac:dyDescent="0.2">
      <c r="A117766" s="47"/>
      <c r="B117766" s="60"/>
    </row>
    <row r="117767" spans="1:2" x14ac:dyDescent="0.2">
      <c r="A117767" s="47"/>
      <c r="B117767" s="60"/>
    </row>
    <row r="117768" spans="1:2" x14ac:dyDescent="0.2">
      <c r="A117768" s="47"/>
      <c r="B117768" s="60"/>
    </row>
    <row r="117769" spans="1:2" x14ac:dyDescent="0.2">
      <c r="A117769" s="47"/>
      <c r="B117769" s="60"/>
    </row>
    <row r="117770" spans="1:2" x14ac:dyDescent="0.2">
      <c r="A117770" s="47"/>
      <c r="B117770" s="60"/>
    </row>
    <row r="117771" spans="1:2" x14ac:dyDescent="0.2">
      <c r="A117771" s="47"/>
      <c r="B117771" s="60"/>
    </row>
    <row r="117772" spans="1:2" x14ac:dyDescent="0.2">
      <c r="A117772" s="47"/>
      <c r="B117772" s="60"/>
    </row>
    <row r="117773" spans="1:2" x14ac:dyDescent="0.2">
      <c r="A117773" s="47"/>
      <c r="B117773" s="60"/>
    </row>
    <row r="117774" spans="1:2" x14ac:dyDescent="0.2">
      <c r="A117774" s="47"/>
      <c r="B117774" s="60"/>
    </row>
    <row r="117775" spans="1:2" x14ac:dyDescent="0.2">
      <c r="A117775" s="47"/>
      <c r="B117775" s="60"/>
    </row>
    <row r="117776" spans="1:2" x14ac:dyDescent="0.2">
      <c r="A117776" s="47"/>
      <c r="B117776" s="60"/>
    </row>
    <row r="117777" spans="1:2" x14ac:dyDescent="0.2">
      <c r="A117777" s="47"/>
      <c r="B117777" s="60"/>
    </row>
    <row r="117778" spans="1:2" x14ac:dyDescent="0.2">
      <c r="A117778" s="47"/>
      <c r="B117778" s="60"/>
    </row>
    <row r="117779" spans="1:2" x14ac:dyDescent="0.2">
      <c r="A117779" s="47"/>
      <c r="B117779" s="60"/>
    </row>
    <row r="117780" spans="1:2" x14ac:dyDescent="0.2">
      <c r="A117780" s="47"/>
      <c r="B117780" s="60"/>
    </row>
    <row r="117781" spans="1:2" x14ac:dyDescent="0.2">
      <c r="A117781" s="47"/>
      <c r="B117781" s="60"/>
    </row>
    <row r="117782" spans="1:2" x14ac:dyDescent="0.2">
      <c r="A117782" s="47"/>
      <c r="B117782" s="60"/>
    </row>
    <row r="117783" spans="1:2" x14ac:dyDescent="0.2">
      <c r="A117783" s="47"/>
      <c r="B117783" s="60"/>
    </row>
    <row r="117784" spans="1:2" x14ac:dyDescent="0.2">
      <c r="A117784" s="47"/>
      <c r="B117784" s="60"/>
    </row>
    <row r="117785" spans="1:2" x14ac:dyDescent="0.2">
      <c r="A117785" s="47"/>
      <c r="B117785" s="60"/>
    </row>
    <row r="117786" spans="1:2" x14ac:dyDescent="0.2">
      <c r="A117786" s="47"/>
      <c r="B117786" s="60"/>
    </row>
    <row r="117787" spans="1:2" x14ac:dyDescent="0.2">
      <c r="A117787" s="47"/>
      <c r="B117787" s="60"/>
    </row>
    <row r="117788" spans="1:2" x14ac:dyDescent="0.2">
      <c r="A117788" s="47"/>
      <c r="B117788" s="60"/>
    </row>
    <row r="117789" spans="1:2" x14ac:dyDescent="0.2">
      <c r="A117789" s="47"/>
      <c r="B117789" s="60"/>
    </row>
    <row r="117790" spans="1:2" x14ac:dyDescent="0.2">
      <c r="A117790" s="47"/>
      <c r="B117790" s="60"/>
    </row>
    <row r="117791" spans="1:2" x14ac:dyDescent="0.2">
      <c r="A117791" s="47"/>
      <c r="B117791" s="60"/>
    </row>
    <row r="117792" spans="1:2" x14ac:dyDescent="0.2">
      <c r="A117792" s="47"/>
      <c r="B117792" s="60"/>
    </row>
    <row r="117793" spans="1:2" x14ac:dyDescent="0.2">
      <c r="A117793" s="47"/>
      <c r="B117793" s="60"/>
    </row>
    <row r="117794" spans="1:2" x14ac:dyDescent="0.2">
      <c r="A117794" s="47"/>
      <c r="B117794" s="60"/>
    </row>
    <row r="117795" spans="1:2" x14ac:dyDescent="0.2">
      <c r="A117795" s="47"/>
      <c r="B117795" s="60"/>
    </row>
    <row r="117796" spans="1:2" x14ac:dyDescent="0.2">
      <c r="A117796" s="47"/>
      <c r="B117796" s="60"/>
    </row>
    <row r="117797" spans="1:2" x14ac:dyDescent="0.2">
      <c r="A117797" s="47"/>
      <c r="B117797" s="60"/>
    </row>
    <row r="117798" spans="1:2" x14ac:dyDescent="0.2">
      <c r="A117798" s="47"/>
      <c r="B117798" s="60"/>
    </row>
    <row r="117799" spans="1:2" x14ac:dyDescent="0.2">
      <c r="A117799" s="47"/>
      <c r="B117799" s="60"/>
    </row>
    <row r="117800" spans="1:2" x14ac:dyDescent="0.2">
      <c r="A117800" s="47"/>
      <c r="B117800" s="60"/>
    </row>
    <row r="117801" spans="1:2" x14ac:dyDescent="0.2">
      <c r="A117801" s="47"/>
      <c r="B117801" s="60"/>
    </row>
    <row r="117802" spans="1:2" x14ac:dyDescent="0.2">
      <c r="A117802" s="47"/>
      <c r="B117802" s="60"/>
    </row>
    <row r="117803" spans="1:2" x14ac:dyDescent="0.2">
      <c r="A117803" s="47"/>
      <c r="B117803" s="60"/>
    </row>
    <row r="117804" spans="1:2" x14ac:dyDescent="0.2">
      <c r="A117804" s="47"/>
      <c r="B117804" s="60"/>
    </row>
    <row r="117805" spans="1:2" x14ac:dyDescent="0.2">
      <c r="A117805" s="47"/>
      <c r="B117805" s="60"/>
    </row>
    <row r="117806" spans="1:2" x14ac:dyDescent="0.2">
      <c r="A117806" s="47"/>
      <c r="B117806" s="60"/>
    </row>
    <row r="117807" spans="1:2" x14ac:dyDescent="0.2">
      <c r="A117807" s="47"/>
      <c r="B117807" s="60"/>
    </row>
    <row r="117808" spans="1:2" x14ac:dyDescent="0.2">
      <c r="A117808" s="47"/>
      <c r="B117808" s="60"/>
    </row>
    <row r="117809" spans="1:2" x14ac:dyDescent="0.2">
      <c r="A117809" s="47"/>
      <c r="B117809" s="60"/>
    </row>
    <row r="117810" spans="1:2" x14ac:dyDescent="0.2">
      <c r="A117810" s="47"/>
      <c r="B117810" s="60"/>
    </row>
    <row r="117811" spans="1:2" x14ac:dyDescent="0.2">
      <c r="A117811" s="47"/>
      <c r="B117811" s="60"/>
    </row>
    <row r="117812" spans="1:2" x14ac:dyDescent="0.2">
      <c r="A117812" s="47"/>
      <c r="B117812" s="60"/>
    </row>
    <row r="117813" spans="1:2" x14ac:dyDescent="0.2">
      <c r="A117813" s="47"/>
      <c r="B117813" s="60"/>
    </row>
    <row r="117814" spans="1:2" x14ac:dyDescent="0.2">
      <c r="A117814" s="47"/>
      <c r="B117814" s="60"/>
    </row>
    <row r="117815" spans="1:2" x14ac:dyDescent="0.2">
      <c r="A117815" s="47"/>
      <c r="B117815" s="60"/>
    </row>
    <row r="117816" spans="1:2" x14ac:dyDescent="0.2">
      <c r="A117816" s="47"/>
      <c r="B117816" s="60"/>
    </row>
    <row r="117817" spans="1:2" x14ac:dyDescent="0.2">
      <c r="A117817" s="47"/>
      <c r="B117817" s="60"/>
    </row>
    <row r="117818" spans="1:2" x14ac:dyDescent="0.2">
      <c r="A117818" s="47"/>
      <c r="B117818" s="60"/>
    </row>
    <row r="117819" spans="1:2" x14ac:dyDescent="0.2">
      <c r="A117819" s="47"/>
      <c r="B117819" s="60"/>
    </row>
    <row r="117820" spans="1:2" x14ac:dyDescent="0.2">
      <c r="A117820" s="47"/>
      <c r="B117820" s="60"/>
    </row>
    <row r="117821" spans="1:2" x14ac:dyDescent="0.2">
      <c r="A117821" s="47"/>
      <c r="B117821" s="60"/>
    </row>
    <row r="117822" spans="1:2" x14ac:dyDescent="0.2">
      <c r="A117822" s="47"/>
      <c r="B117822" s="60"/>
    </row>
    <row r="117823" spans="1:2" x14ac:dyDescent="0.2">
      <c r="A117823" s="47"/>
      <c r="B117823" s="60"/>
    </row>
    <row r="117824" spans="1:2" x14ac:dyDescent="0.2">
      <c r="A117824" s="47"/>
      <c r="B117824" s="60"/>
    </row>
    <row r="117825" spans="1:2" x14ac:dyDescent="0.2">
      <c r="A117825" s="47"/>
      <c r="B117825" s="60"/>
    </row>
    <row r="117826" spans="1:2" x14ac:dyDescent="0.2">
      <c r="A117826" s="47"/>
      <c r="B117826" s="60"/>
    </row>
    <row r="117827" spans="1:2" x14ac:dyDescent="0.2">
      <c r="A117827" s="47"/>
      <c r="B117827" s="60"/>
    </row>
    <row r="117828" spans="1:2" x14ac:dyDescent="0.2">
      <c r="A117828" s="47"/>
      <c r="B117828" s="60"/>
    </row>
    <row r="117829" spans="1:2" x14ac:dyDescent="0.2">
      <c r="A117829" s="47"/>
      <c r="B117829" s="60"/>
    </row>
    <row r="117830" spans="1:2" x14ac:dyDescent="0.2">
      <c r="A117830" s="47"/>
      <c r="B117830" s="60"/>
    </row>
    <row r="117831" spans="1:2" x14ac:dyDescent="0.2">
      <c r="A117831" s="47"/>
      <c r="B117831" s="60"/>
    </row>
    <row r="117832" spans="1:2" x14ac:dyDescent="0.2">
      <c r="A117832" s="47"/>
      <c r="B117832" s="60"/>
    </row>
    <row r="117833" spans="1:2" x14ac:dyDescent="0.2">
      <c r="A117833" s="47"/>
      <c r="B117833" s="60"/>
    </row>
    <row r="117834" spans="1:2" x14ac:dyDescent="0.2">
      <c r="A117834" s="47"/>
      <c r="B117834" s="60"/>
    </row>
    <row r="117835" spans="1:2" x14ac:dyDescent="0.2">
      <c r="A117835" s="47"/>
      <c r="B117835" s="60"/>
    </row>
    <row r="117836" spans="1:2" x14ac:dyDescent="0.2">
      <c r="A117836" s="47"/>
      <c r="B117836" s="60"/>
    </row>
    <row r="117837" spans="1:2" x14ac:dyDescent="0.2">
      <c r="A117837" s="47"/>
      <c r="B117837" s="60"/>
    </row>
    <row r="117838" spans="1:2" x14ac:dyDescent="0.2">
      <c r="A117838" s="47"/>
      <c r="B117838" s="60"/>
    </row>
    <row r="117839" spans="1:2" x14ac:dyDescent="0.2">
      <c r="A117839" s="47"/>
      <c r="B117839" s="60"/>
    </row>
    <row r="117840" spans="1:2" x14ac:dyDescent="0.2">
      <c r="A117840" s="47"/>
      <c r="B117840" s="60"/>
    </row>
    <row r="117841" spans="1:2" x14ac:dyDescent="0.2">
      <c r="A117841" s="47"/>
      <c r="B117841" s="60"/>
    </row>
    <row r="117842" spans="1:2" x14ac:dyDescent="0.2">
      <c r="A117842" s="47"/>
      <c r="B117842" s="60"/>
    </row>
    <row r="117843" spans="1:2" x14ac:dyDescent="0.2">
      <c r="A117843" s="47"/>
      <c r="B117843" s="60"/>
    </row>
    <row r="117844" spans="1:2" x14ac:dyDescent="0.2">
      <c r="A117844" s="47"/>
      <c r="B117844" s="60"/>
    </row>
    <row r="117845" spans="1:2" x14ac:dyDescent="0.2">
      <c r="A117845" s="47"/>
      <c r="B117845" s="60"/>
    </row>
    <row r="117846" spans="1:2" x14ac:dyDescent="0.2">
      <c r="A117846" s="47"/>
      <c r="B117846" s="60"/>
    </row>
    <row r="117847" spans="1:2" x14ac:dyDescent="0.2">
      <c r="A117847" s="47"/>
      <c r="B117847" s="60"/>
    </row>
    <row r="117848" spans="1:2" x14ac:dyDescent="0.2">
      <c r="A117848" s="47"/>
      <c r="B117848" s="60"/>
    </row>
    <row r="117849" spans="1:2" x14ac:dyDescent="0.2">
      <c r="A117849" s="47"/>
      <c r="B117849" s="60"/>
    </row>
    <row r="117850" spans="1:2" x14ac:dyDescent="0.2">
      <c r="A117850" s="47"/>
      <c r="B117850" s="60"/>
    </row>
    <row r="117851" spans="1:2" x14ac:dyDescent="0.2">
      <c r="A117851" s="47"/>
      <c r="B117851" s="60"/>
    </row>
    <row r="117852" spans="1:2" x14ac:dyDescent="0.2">
      <c r="A117852" s="47"/>
      <c r="B117852" s="60"/>
    </row>
    <row r="117853" spans="1:2" x14ac:dyDescent="0.2">
      <c r="A117853" s="47"/>
      <c r="B117853" s="60"/>
    </row>
    <row r="117854" spans="1:2" x14ac:dyDescent="0.2">
      <c r="A117854" s="47"/>
      <c r="B117854" s="60"/>
    </row>
    <row r="117855" spans="1:2" x14ac:dyDescent="0.2">
      <c r="A117855" s="47"/>
      <c r="B117855" s="60"/>
    </row>
    <row r="117856" spans="1:2" x14ac:dyDescent="0.2">
      <c r="A117856" s="47"/>
      <c r="B117856" s="60"/>
    </row>
    <row r="117857" spans="1:2" x14ac:dyDescent="0.2">
      <c r="A117857" s="47"/>
      <c r="B117857" s="60"/>
    </row>
    <row r="117858" spans="1:2" x14ac:dyDescent="0.2">
      <c r="A117858" s="47"/>
      <c r="B117858" s="60"/>
    </row>
    <row r="117859" spans="1:2" x14ac:dyDescent="0.2">
      <c r="A117859" s="47"/>
      <c r="B117859" s="60"/>
    </row>
    <row r="117860" spans="1:2" x14ac:dyDescent="0.2">
      <c r="A117860" s="47"/>
      <c r="B117860" s="60"/>
    </row>
    <row r="117861" spans="1:2" x14ac:dyDescent="0.2">
      <c r="A117861" s="47"/>
      <c r="B117861" s="60"/>
    </row>
    <row r="117862" spans="1:2" x14ac:dyDescent="0.2">
      <c r="A117862" s="47"/>
      <c r="B117862" s="60"/>
    </row>
    <row r="117863" spans="1:2" x14ac:dyDescent="0.2">
      <c r="A117863" s="47"/>
      <c r="B117863" s="60"/>
    </row>
    <row r="117864" spans="1:2" x14ac:dyDescent="0.2">
      <c r="A117864" s="47"/>
      <c r="B117864" s="60"/>
    </row>
    <row r="117865" spans="1:2" x14ac:dyDescent="0.2">
      <c r="A117865" s="47"/>
      <c r="B117865" s="60"/>
    </row>
    <row r="117866" spans="1:2" x14ac:dyDescent="0.2">
      <c r="A117866" s="47"/>
      <c r="B117866" s="60"/>
    </row>
    <row r="117867" spans="1:2" x14ac:dyDescent="0.2">
      <c r="A117867" s="47"/>
      <c r="B117867" s="60"/>
    </row>
    <row r="117868" spans="1:2" x14ac:dyDescent="0.2">
      <c r="A117868" s="47"/>
      <c r="B117868" s="60"/>
    </row>
    <row r="117869" spans="1:2" x14ac:dyDescent="0.2">
      <c r="A117869" s="47"/>
      <c r="B117869" s="60"/>
    </row>
    <row r="117870" spans="1:2" x14ac:dyDescent="0.2">
      <c r="A117870" s="47"/>
      <c r="B117870" s="60"/>
    </row>
    <row r="117871" spans="1:2" x14ac:dyDescent="0.2">
      <c r="A117871" s="47"/>
      <c r="B117871" s="60"/>
    </row>
    <row r="117872" spans="1:2" x14ac:dyDescent="0.2">
      <c r="A117872" s="47"/>
      <c r="B117872" s="60"/>
    </row>
    <row r="117873" spans="1:2" x14ac:dyDescent="0.2">
      <c r="A117873" s="47"/>
      <c r="B117873" s="60"/>
    </row>
    <row r="117874" spans="1:2" x14ac:dyDescent="0.2">
      <c r="A117874" s="47"/>
      <c r="B117874" s="60"/>
    </row>
    <row r="117875" spans="1:2" x14ac:dyDescent="0.2">
      <c r="A117875" s="47"/>
      <c r="B117875" s="60"/>
    </row>
    <row r="117876" spans="1:2" x14ac:dyDescent="0.2">
      <c r="A117876" s="47"/>
      <c r="B117876" s="60"/>
    </row>
    <row r="117877" spans="1:2" x14ac:dyDescent="0.2">
      <c r="A117877" s="47"/>
      <c r="B117877" s="60"/>
    </row>
    <row r="117878" spans="1:2" x14ac:dyDescent="0.2">
      <c r="A117878" s="47"/>
      <c r="B117878" s="60"/>
    </row>
    <row r="117879" spans="1:2" x14ac:dyDescent="0.2">
      <c r="A117879" s="47"/>
      <c r="B117879" s="60"/>
    </row>
    <row r="117880" spans="1:2" x14ac:dyDescent="0.2">
      <c r="A117880" s="47"/>
      <c r="B117880" s="60"/>
    </row>
    <row r="117881" spans="1:2" x14ac:dyDescent="0.2">
      <c r="A117881" s="47"/>
      <c r="B117881" s="60"/>
    </row>
    <row r="117882" spans="1:2" x14ac:dyDescent="0.2">
      <c r="A117882" s="47"/>
      <c r="B117882" s="60"/>
    </row>
    <row r="117883" spans="1:2" x14ac:dyDescent="0.2">
      <c r="A117883" s="47"/>
      <c r="B117883" s="60"/>
    </row>
    <row r="117884" spans="1:2" x14ac:dyDescent="0.2">
      <c r="A117884" s="47"/>
      <c r="B117884" s="60"/>
    </row>
    <row r="117885" spans="1:2" x14ac:dyDescent="0.2">
      <c r="A117885" s="47"/>
      <c r="B117885" s="60"/>
    </row>
    <row r="117886" spans="1:2" x14ac:dyDescent="0.2">
      <c r="A117886" s="47"/>
      <c r="B117886" s="60"/>
    </row>
    <row r="117887" spans="1:2" x14ac:dyDescent="0.2">
      <c r="A117887" s="47"/>
      <c r="B117887" s="60"/>
    </row>
    <row r="117888" spans="1:2" x14ac:dyDescent="0.2">
      <c r="A117888" s="47"/>
      <c r="B117888" s="60"/>
    </row>
    <row r="117889" spans="1:2" x14ac:dyDescent="0.2">
      <c r="A117889" s="47"/>
      <c r="B117889" s="60"/>
    </row>
    <row r="117890" spans="1:2" x14ac:dyDescent="0.2">
      <c r="A117890" s="47"/>
      <c r="B117890" s="60"/>
    </row>
    <row r="117891" spans="1:2" x14ac:dyDescent="0.2">
      <c r="A117891" s="47"/>
      <c r="B117891" s="60"/>
    </row>
    <row r="117892" spans="1:2" x14ac:dyDescent="0.2">
      <c r="A117892" s="47"/>
      <c r="B117892" s="60"/>
    </row>
    <row r="117893" spans="1:2" x14ac:dyDescent="0.2">
      <c r="A117893" s="47"/>
      <c r="B117893" s="60"/>
    </row>
    <row r="117894" spans="1:2" x14ac:dyDescent="0.2">
      <c r="A117894" s="47"/>
      <c r="B117894" s="60"/>
    </row>
    <row r="117895" spans="1:2" x14ac:dyDescent="0.2">
      <c r="A117895" s="47"/>
      <c r="B117895" s="60"/>
    </row>
    <row r="117896" spans="1:2" x14ac:dyDescent="0.2">
      <c r="A117896" s="47"/>
      <c r="B117896" s="60"/>
    </row>
    <row r="117897" spans="1:2" x14ac:dyDescent="0.2">
      <c r="A117897" s="47"/>
      <c r="B117897" s="60"/>
    </row>
    <row r="117898" spans="1:2" x14ac:dyDescent="0.2">
      <c r="A117898" s="47"/>
      <c r="B117898" s="60"/>
    </row>
    <row r="117899" spans="1:2" x14ac:dyDescent="0.2">
      <c r="A117899" s="47"/>
      <c r="B117899" s="60"/>
    </row>
    <row r="117900" spans="1:2" x14ac:dyDescent="0.2">
      <c r="A117900" s="47"/>
      <c r="B117900" s="60"/>
    </row>
    <row r="117901" spans="1:2" x14ac:dyDescent="0.2">
      <c r="A117901" s="47"/>
      <c r="B117901" s="60"/>
    </row>
    <row r="117902" spans="1:2" x14ac:dyDescent="0.2">
      <c r="A117902" s="47"/>
      <c r="B117902" s="60"/>
    </row>
    <row r="117903" spans="1:2" x14ac:dyDescent="0.2">
      <c r="A117903" s="47"/>
      <c r="B117903" s="60"/>
    </row>
    <row r="117904" spans="1:2" x14ac:dyDescent="0.2">
      <c r="A117904" s="47"/>
      <c r="B117904" s="60"/>
    </row>
    <row r="117905" spans="1:2" x14ac:dyDescent="0.2">
      <c r="A117905" s="47"/>
      <c r="B117905" s="60"/>
    </row>
    <row r="117906" spans="1:2" x14ac:dyDescent="0.2">
      <c r="A117906" s="47"/>
      <c r="B117906" s="60"/>
    </row>
    <row r="117907" spans="1:2" x14ac:dyDescent="0.2">
      <c r="A117907" s="47"/>
      <c r="B117907" s="60"/>
    </row>
    <row r="117908" spans="1:2" x14ac:dyDescent="0.2">
      <c r="A117908" s="47"/>
      <c r="B117908" s="60"/>
    </row>
    <row r="117909" spans="1:2" x14ac:dyDescent="0.2">
      <c r="A117909" s="47"/>
      <c r="B117909" s="60"/>
    </row>
    <row r="117910" spans="1:2" x14ac:dyDescent="0.2">
      <c r="A117910" s="47"/>
      <c r="B117910" s="60"/>
    </row>
    <row r="117911" spans="1:2" x14ac:dyDescent="0.2">
      <c r="A117911" s="47"/>
      <c r="B117911" s="60"/>
    </row>
    <row r="117912" spans="1:2" x14ac:dyDescent="0.2">
      <c r="A117912" s="47"/>
      <c r="B117912" s="60"/>
    </row>
    <row r="117913" spans="1:2" x14ac:dyDescent="0.2">
      <c r="A117913" s="47"/>
      <c r="B117913" s="60"/>
    </row>
    <row r="117914" spans="1:2" x14ac:dyDescent="0.2">
      <c r="A117914" s="47"/>
      <c r="B117914" s="60"/>
    </row>
    <row r="117915" spans="1:2" x14ac:dyDescent="0.2">
      <c r="A117915" s="47"/>
      <c r="B117915" s="60"/>
    </row>
    <row r="117916" spans="1:2" x14ac:dyDescent="0.2">
      <c r="A117916" s="47"/>
      <c r="B117916" s="60"/>
    </row>
    <row r="117917" spans="1:2" x14ac:dyDescent="0.2">
      <c r="A117917" s="47"/>
      <c r="B117917" s="60"/>
    </row>
    <row r="117918" spans="1:2" x14ac:dyDescent="0.2">
      <c r="A117918" s="47"/>
      <c r="B117918" s="60"/>
    </row>
    <row r="117919" spans="1:2" x14ac:dyDescent="0.2">
      <c r="A117919" s="47"/>
      <c r="B117919" s="60"/>
    </row>
    <row r="117920" spans="1:2" x14ac:dyDescent="0.2">
      <c r="A117920" s="47"/>
      <c r="B117920" s="60"/>
    </row>
    <row r="117921" spans="1:2" x14ac:dyDescent="0.2">
      <c r="A117921" s="47"/>
      <c r="B117921" s="60"/>
    </row>
    <row r="117922" spans="1:2" x14ac:dyDescent="0.2">
      <c r="A117922" s="47"/>
      <c r="B117922" s="60"/>
    </row>
    <row r="117923" spans="1:2" x14ac:dyDescent="0.2">
      <c r="A117923" s="47"/>
      <c r="B117923" s="60"/>
    </row>
    <row r="117924" spans="1:2" x14ac:dyDescent="0.2">
      <c r="A117924" s="47"/>
      <c r="B117924" s="60"/>
    </row>
    <row r="117925" spans="1:2" x14ac:dyDescent="0.2">
      <c r="A117925" s="47"/>
      <c r="B117925" s="60"/>
    </row>
    <row r="117926" spans="1:2" x14ac:dyDescent="0.2">
      <c r="A117926" s="47"/>
      <c r="B117926" s="60"/>
    </row>
    <row r="117927" spans="1:2" x14ac:dyDescent="0.2">
      <c r="A117927" s="47"/>
      <c r="B117927" s="60"/>
    </row>
    <row r="117928" spans="1:2" x14ac:dyDescent="0.2">
      <c r="A117928" s="47"/>
      <c r="B117928" s="60"/>
    </row>
    <row r="117929" spans="1:2" x14ac:dyDescent="0.2">
      <c r="A117929" s="47"/>
      <c r="B117929" s="60"/>
    </row>
    <row r="117930" spans="1:2" x14ac:dyDescent="0.2">
      <c r="A117930" s="47"/>
      <c r="B117930" s="60"/>
    </row>
    <row r="117931" spans="1:2" x14ac:dyDescent="0.2">
      <c r="A117931" s="47"/>
      <c r="B117931" s="60"/>
    </row>
    <row r="117932" spans="1:2" x14ac:dyDescent="0.2">
      <c r="A117932" s="47"/>
      <c r="B117932" s="60"/>
    </row>
    <row r="117933" spans="1:2" x14ac:dyDescent="0.2">
      <c r="A117933" s="47"/>
      <c r="B117933" s="60"/>
    </row>
    <row r="117934" spans="1:2" x14ac:dyDescent="0.2">
      <c r="A117934" s="47"/>
      <c r="B117934" s="60"/>
    </row>
    <row r="117935" spans="1:2" x14ac:dyDescent="0.2">
      <c r="A117935" s="47"/>
      <c r="B117935" s="60"/>
    </row>
    <row r="117936" spans="1:2" x14ac:dyDescent="0.2">
      <c r="A117936" s="47"/>
      <c r="B117936" s="60"/>
    </row>
    <row r="117937" spans="1:2" x14ac:dyDescent="0.2">
      <c r="A117937" s="47"/>
      <c r="B117937" s="60"/>
    </row>
    <row r="117938" spans="1:2" x14ac:dyDescent="0.2">
      <c r="A117938" s="47"/>
      <c r="B117938" s="60"/>
    </row>
    <row r="117939" spans="1:2" x14ac:dyDescent="0.2">
      <c r="A117939" s="47"/>
      <c r="B117939" s="60"/>
    </row>
    <row r="117940" spans="1:2" x14ac:dyDescent="0.2">
      <c r="A117940" s="47"/>
      <c r="B117940" s="60"/>
    </row>
    <row r="117941" spans="1:2" x14ac:dyDescent="0.2">
      <c r="A117941" s="47"/>
      <c r="B117941" s="60"/>
    </row>
    <row r="117942" spans="1:2" x14ac:dyDescent="0.2">
      <c r="A117942" s="47"/>
      <c r="B117942" s="60"/>
    </row>
    <row r="117943" spans="1:2" x14ac:dyDescent="0.2">
      <c r="A117943" s="47"/>
      <c r="B117943" s="60"/>
    </row>
    <row r="117944" spans="1:2" x14ac:dyDescent="0.2">
      <c r="A117944" s="47"/>
      <c r="B117944" s="60"/>
    </row>
    <row r="117945" spans="1:2" x14ac:dyDescent="0.2">
      <c r="A117945" s="47"/>
      <c r="B117945" s="60"/>
    </row>
    <row r="117946" spans="1:2" x14ac:dyDescent="0.2">
      <c r="A117946" s="47"/>
      <c r="B117946" s="60"/>
    </row>
    <row r="117947" spans="1:2" x14ac:dyDescent="0.2">
      <c r="A117947" s="47"/>
      <c r="B117947" s="60"/>
    </row>
    <row r="117948" spans="1:2" x14ac:dyDescent="0.2">
      <c r="A117948" s="47"/>
      <c r="B117948" s="60"/>
    </row>
    <row r="117949" spans="1:2" x14ac:dyDescent="0.2">
      <c r="A117949" s="47"/>
      <c r="B117949" s="60"/>
    </row>
    <row r="117950" spans="1:2" x14ac:dyDescent="0.2">
      <c r="A117950" s="47"/>
      <c r="B117950" s="60"/>
    </row>
    <row r="117951" spans="1:2" x14ac:dyDescent="0.2">
      <c r="A117951" s="47"/>
      <c r="B117951" s="60"/>
    </row>
    <row r="117952" spans="1:2" x14ac:dyDescent="0.2">
      <c r="A117952" s="47"/>
      <c r="B117952" s="60"/>
    </row>
    <row r="117953" spans="1:2" x14ac:dyDescent="0.2">
      <c r="A117953" s="47"/>
      <c r="B117953" s="60"/>
    </row>
    <row r="117954" spans="1:2" x14ac:dyDescent="0.2">
      <c r="A117954" s="47"/>
      <c r="B117954" s="60"/>
    </row>
    <row r="117955" spans="1:2" x14ac:dyDescent="0.2">
      <c r="A117955" s="47"/>
      <c r="B117955" s="60"/>
    </row>
    <row r="117956" spans="1:2" x14ac:dyDescent="0.2">
      <c r="A117956" s="47"/>
      <c r="B117956" s="60"/>
    </row>
    <row r="117957" spans="1:2" x14ac:dyDescent="0.2">
      <c r="A117957" s="47"/>
      <c r="B117957" s="60"/>
    </row>
    <row r="117958" spans="1:2" x14ac:dyDescent="0.2">
      <c r="A117958" s="47"/>
      <c r="B117958" s="60"/>
    </row>
    <row r="117959" spans="1:2" x14ac:dyDescent="0.2">
      <c r="A117959" s="47"/>
      <c r="B117959" s="60"/>
    </row>
    <row r="117960" spans="1:2" x14ac:dyDescent="0.2">
      <c r="A117960" s="47"/>
      <c r="B117960" s="60"/>
    </row>
    <row r="117961" spans="1:2" x14ac:dyDescent="0.2">
      <c r="A117961" s="47"/>
      <c r="B117961" s="60"/>
    </row>
    <row r="117962" spans="1:2" x14ac:dyDescent="0.2">
      <c r="A117962" s="47"/>
      <c r="B117962" s="60"/>
    </row>
    <row r="117963" spans="1:2" x14ac:dyDescent="0.2">
      <c r="A117963" s="47"/>
      <c r="B117963" s="60"/>
    </row>
    <row r="117964" spans="1:2" x14ac:dyDescent="0.2">
      <c r="A117964" s="47"/>
      <c r="B117964" s="60"/>
    </row>
    <row r="117965" spans="1:2" x14ac:dyDescent="0.2">
      <c r="A117965" s="47"/>
      <c r="B117965" s="60"/>
    </row>
    <row r="117966" spans="1:2" x14ac:dyDescent="0.2">
      <c r="A117966" s="47"/>
      <c r="B117966" s="60"/>
    </row>
    <row r="117967" spans="1:2" x14ac:dyDescent="0.2">
      <c r="A117967" s="47"/>
      <c r="B117967" s="60"/>
    </row>
    <row r="117968" spans="1:2" x14ac:dyDescent="0.2">
      <c r="A117968" s="47"/>
      <c r="B117968" s="60"/>
    </row>
    <row r="117969" spans="1:2" x14ac:dyDescent="0.2">
      <c r="A117969" s="47"/>
      <c r="B117969" s="60"/>
    </row>
    <row r="117970" spans="1:2" x14ac:dyDescent="0.2">
      <c r="A117970" s="47"/>
      <c r="B117970" s="60"/>
    </row>
    <row r="117971" spans="1:2" x14ac:dyDescent="0.2">
      <c r="A117971" s="47"/>
      <c r="B117971" s="60"/>
    </row>
    <row r="117972" spans="1:2" x14ac:dyDescent="0.2">
      <c r="A117972" s="47"/>
      <c r="B117972" s="60"/>
    </row>
    <row r="117973" spans="1:2" x14ac:dyDescent="0.2">
      <c r="A117973" s="47"/>
      <c r="B117973" s="60"/>
    </row>
    <row r="117974" spans="1:2" x14ac:dyDescent="0.2">
      <c r="A117974" s="47"/>
      <c r="B117974" s="60"/>
    </row>
    <row r="117975" spans="1:2" x14ac:dyDescent="0.2">
      <c r="A117975" s="47"/>
      <c r="B117975" s="60"/>
    </row>
    <row r="117976" spans="1:2" x14ac:dyDescent="0.2">
      <c r="A117976" s="47"/>
      <c r="B117976" s="60"/>
    </row>
    <row r="117977" spans="1:2" x14ac:dyDescent="0.2">
      <c r="A117977" s="47"/>
      <c r="B117977" s="60"/>
    </row>
    <row r="117978" spans="1:2" x14ac:dyDescent="0.2">
      <c r="A117978" s="47"/>
      <c r="B117978" s="60"/>
    </row>
    <row r="117979" spans="1:2" x14ac:dyDescent="0.2">
      <c r="A117979" s="47"/>
      <c r="B117979" s="60"/>
    </row>
    <row r="117980" spans="1:2" x14ac:dyDescent="0.2">
      <c r="A117980" s="47"/>
      <c r="B117980" s="60"/>
    </row>
    <row r="117981" spans="1:2" x14ac:dyDescent="0.2">
      <c r="A117981" s="47"/>
      <c r="B117981" s="60"/>
    </row>
    <row r="117982" spans="1:2" x14ac:dyDescent="0.2">
      <c r="A117982" s="47"/>
      <c r="B117982" s="60"/>
    </row>
    <row r="117983" spans="1:2" x14ac:dyDescent="0.2">
      <c r="A117983" s="47"/>
      <c r="B117983" s="60"/>
    </row>
    <row r="117984" spans="1:2" x14ac:dyDescent="0.2">
      <c r="A117984" s="47"/>
      <c r="B117984" s="60"/>
    </row>
    <row r="117985" spans="1:2" x14ac:dyDescent="0.2">
      <c r="A117985" s="47"/>
      <c r="B117985" s="60"/>
    </row>
    <row r="117986" spans="1:2" x14ac:dyDescent="0.2">
      <c r="A117986" s="47"/>
      <c r="B117986" s="60"/>
    </row>
    <row r="117987" spans="1:2" x14ac:dyDescent="0.2">
      <c r="A117987" s="47"/>
      <c r="B117987" s="60"/>
    </row>
    <row r="117988" spans="1:2" x14ac:dyDescent="0.2">
      <c r="A117988" s="47"/>
      <c r="B117988" s="60"/>
    </row>
    <row r="117989" spans="1:2" x14ac:dyDescent="0.2">
      <c r="A117989" s="47"/>
      <c r="B117989" s="60"/>
    </row>
    <row r="117990" spans="1:2" x14ac:dyDescent="0.2">
      <c r="A117990" s="47"/>
      <c r="B117990" s="60"/>
    </row>
    <row r="117991" spans="1:2" x14ac:dyDescent="0.2">
      <c r="A117991" s="47"/>
      <c r="B117991" s="60"/>
    </row>
    <row r="117992" spans="1:2" x14ac:dyDescent="0.2">
      <c r="A117992" s="47"/>
      <c r="B117992" s="60"/>
    </row>
    <row r="117993" spans="1:2" x14ac:dyDescent="0.2">
      <c r="A117993" s="47"/>
      <c r="B117993" s="60"/>
    </row>
    <row r="117994" spans="1:2" x14ac:dyDescent="0.2">
      <c r="A117994" s="47"/>
      <c r="B117994" s="60"/>
    </row>
    <row r="117995" spans="1:2" x14ac:dyDescent="0.2">
      <c r="A117995" s="47"/>
      <c r="B117995" s="60"/>
    </row>
    <row r="117996" spans="1:2" x14ac:dyDescent="0.2">
      <c r="A117996" s="47"/>
      <c r="B117996" s="60"/>
    </row>
    <row r="117997" spans="1:2" x14ac:dyDescent="0.2">
      <c r="A117997" s="47"/>
      <c r="B117997" s="60"/>
    </row>
    <row r="117998" spans="1:2" x14ac:dyDescent="0.2">
      <c r="A117998" s="47"/>
      <c r="B117998" s="60"/>
    </row>
    <row r="117999" spans="1:2" x14ac:dyDescent="0.2">
      <c r="A117999" s="47"/>
      <c r="B117999" s="60"/>
    </row>
    <row r="118000" spans="1:2" x14ac:dyDescent="0.2">
      <c r="A118000" s="47"/>
      <c r="B118000" s="60"/>
    </row>
    <row r="118001" spans="1:2" x14ac:dyDescent="0.2">
      <c r="A118001" s="47"/>
      <c r="B118001" s="60"/>
    </row>
    <row r="118002" spans="1:2" x14ac:dyDescent="0.2">
      <c r="A118002" s="47"/>
      <c r="B118002" s="60"/>
    </row>
    <row r="118003" spans="1:2" x14ac:dyDescent="0.2">
      <c r="A118003" s="47"/>
      <c r="B118003" s="60"/>
    </row>
    <row r="118004" spans="1:2" x14ac:dyDescent="0.2">
      <c r="A118004" s="47"/>
      <c r="B118004" s="60"/>
    </row>
    <row r="118005" spans="1:2" x14ac:dyDescent="0.2">
      <c r="A118005" s="47"/>
      <c r="B118005" s="60"/>
    </row>
    <row r="118006" spans="1:2" x14ac:dyDescent="0.2">
      <c r="A118006" s="47"/>
      <c r="B118006" s="60"/>
    </row>
    <row r="118007" spans="1:2" x14ac:dyDescent="0.2">
      <c r="A118007" s="47"/>
      <c r="B118007" s="60"/>
    </row>
    <row r="118008" spans="1:2" x14ac:dyDescent="0.2">
      <c r="A118008" s="47"/>
      <c r="B118008" s="60"/>
    </row>
    <row r="118009" spans="1:2" x14ac:dyDescent="0.2">
      <c r="A118009" s="47"/>
      <c r="B118009" s="60"/>
    </row>
    <row r="118010" spans="1:2" x14ac:dyDescent="0.2">
      <c r="A118010" s="47"/>
      <c r="B118010" s="60"/>
    </row>
    <row r="118011" spans="1:2" x14ac:dyDescent="0.2">
      <c r="A118011" s="47"/>
      <c r="B118011" s="60"/>
    </row>
    <row r="118012" spans="1:2" x14ac:dyDescent="0.2">
      <c r="A118012" s="47"/>
      <c r="B118012" s="60"/>
    </row>
    <row r="118013" spans="1:2" x14ac:dyDescent="0.2">
      <c r="A118013" s="47"/>
      <c r="B118013" s="60"/>
    </row>
    <row r="118014" spans="1:2" x14ac:dyDescent="0.2">
      <c r="A118014" s="47"/>
      <c r="B118014" s="60"/>
    </row>
    <row r="118015" spans="1:2" x14ac:dyDescent="0.2">
      <c r="A118015" s="47"/>
      <c r="B118015" s="60"/>
    </row>
    <row r="118016" spans="1:2" x14ac:dyDescent="0.2">
      <c r="A118016" s="47"/>
      <c r="B118016" s="60"/>
    </row>
    <row r="118017" spans="1:2" x14ac:dyDescent="0.2">
      <c r="A118017" s="47"/>
      <c r="B118017" s="60"/>
    </row>
    <row r="118018" spans="1:2" x14ac:dyDescent="0.2">
      <c r="A118018" s="47"/>
      <c r="B118018" s="60"/>
    </row>
    <row r="118019" spans="1:2" x14ac:dyDescent="0.2">
      <c r="A118019" s="47"/>
      <c r="B118019" s="60"/>
    </row>
    <row r="118020" spans="1:2" x14ac:dyDescent="0.2">
      <c r="A118020" s="47"/>
      <c r="B118020" s="60"/>
    </row>
    <row r="118021" spans="1:2" x14ac:dyDescent="0.2">
      <c r="A118021" s="47"/>
      <c r="B118021" s="60"/>
    </row>
    <row r="118022" spans="1:2" x14ac:dyDescent="0.2">
      <c r="A118022" s="47"/>
      <c r="B118022" s="60"/>
    </row>
    <row r="118023" spans="1:2" x14ac:dyDescent="0.2">
      <c r="A118023" s="47"/>
      <c r="B118023" s="60"/>
    </row>
    <row r="118024" spans="1:2" x14ac:dyDescent="0.2">
      <c r="A118024" s="47"/>
      <c r="B118024" s="60"/>
    </row>
    <row r="118025" spans="1:2" x14ac:dyDescent="0.2">
      <c r="A118025" s="47"/>
      <c r="B118025" s="60"/>
    </row>
    <row r="118026" spans="1:2" x14ac:dyDescent="0.2">
      <c r="A118026" s="47"/>
      <c r="B118026" s="60"/>
    </row>
    <row r="118027" spans="1:2" x14ac:dyDescent="0.2">
      <c r="A118027" s="47"/>
      <c r="B118027" s="60"/>
    </row>
    <row r="118028" spans="1:2" x14ac:dyDescent="0.2">
      <c r="A118028" s="47"/>
      <c r="B118028" s="60"/>
    </row>
    <row r="118029" spans="1:2" x14ac:dyDescent="0.2">
      <c r="A118029" s="47"/>
      <c r="B118029" s="60"/>
    </row>
    <row r="118030" spans="1:2" x14ac:dyDescent="0.2">
      <c r="A118030" s="47"/>
      <c r="B118030" s="60"/>
    </row>
    <row r="118031" spans="1:2" x14ac:dyDescent="0.2">
      <c r="A118031" s="47"/>
      <c r="B118031" s="60"/>
    </row>
    <row r="118032" spans="1:2" x14ac:dyDescent="0.2">
      <c r="A118032" s="47"/>
      <c r="B118032" s="60"/>
    </row>
    <row r="118033" spans="1:2" x14ac:dyDescent="0.2">
      <c r="A118033" s="47"/>
      <c r="B118033" s="60"/>
    </row>
    <row r="118034" spans="1:2" x14ac:dyDescent="0.2">
      <c r="A118034" s="47"/>
      <c r="B118034" s="60"/>
    </row>
    <row r="118035" spans="1:2" x14ac:dyDescent="0.2">
      <c r="A118035" s="47"/>
      <c r="B118035" s="60"/>
    </row>
    <row r="118036" spans="1:2" x14ac:dyDescent="0.2">
      <c r="A118036" s="47"/>
      <c r="B118036" s="60"/>
    </row>
    <row r="118037" spans="1:2" x14ac:dyDescent="0.2">
      <c r="A118037" s="47"/>
      <c r="B118037" s="60"/>
    </row>
    <row r="118038" spans="1:2" x14ac:dyDescent="0.2">
      <c r="A118038" s="47"/>
      <c r="B118038" s="60"/>
    </row>
    <row r="118039" spans="1:2" x14ac:dyDescent="0.2">
      <c r="A118039" s="47"/>
      <c r="B118039" s="60"/>
    </row>
    <row r="118040" spans="1:2" x14ac:dyDescent="0.2">
      <c r="A118040" s="47"/>
      <c r="B118040" s="60"/>
    </row>
    <row r="118041" spans="1:2" x14ac:dyDescent="0.2">
      <c r="A118041" s="47"/>
      <c r="B118041" s="60"/>
    </row>
    <row r="118042" spans="1:2" x14ac:dyDescent="0.2">
      <c r="A118042" s="47"/>
      <c r="B118042" s="60"/>
    </row>
    <row r="118043" spans="1:2" x14ac:dyDescent="0.2">
      <c r="A118043" s="47"/>
      <c r="B118043" s="60"/>
    </row>
    <row r="118044" spans="1:2" x14ac:dyDescent="0.2">
      <c r="A118044" s="47"/>
      <c r="B118044" s="60"/>
    </row>
    <row r="118045" spans="1:2" x14ac:dyDescent="0.2">
      <c r="A118045" s="47"/>
      <c r="B118045" s="60"/>
    </row>
    <row r="118046" spans="1:2" x14ac:dyDescent="0.2">
      <c r="A118046" s="47"/>
      <c r="B118046" s="60"/>
    </row>
    <row r="118047" spans="1:2" x14ac:dyDescent="0.2">
      <c r="A118047" s="47"/>
      <c r="B118047" s="60"/>
    </row>
    <row r="118048" spans="1:2" x14ac:dyDescent="0.2">
      <c r="A118048" s="47"/>
      <c r="B118048" s="60"/>
    </row>
    <row r="118049" spans="1:2" x14ac:dyDescent="0.2">
      <c r="A118049" s="47"/>
      <c r="B118049" s="60"/>
    </row>
    <row r="118050" spans="1:2" x14ac:dyDescent="0.2">
      <c r="A118050" s="47"/>
      <c r="B118050" s="60"/>
    </row>
    <row r="118051" spans="1:2" x14ac:dyDescent="0.2">
      <c r="A118051" s="47"/>
      <c r="B118051" s="60"/>
    </row>
    <row r="118052" spans="1:2" x14ac:dyDescent="0.2">
      <c r="A118052" s="47"/>
      <c r="B118052" s="60"/>
    </row>
    <row r="118053" spans="1:2" x14ac:dyDescent="0.2">
      <c r="A118053" s="47"/>
      <c r="B118053" s="60"/>
    </row>
    <row r="118054" spans="1:2" x14ac:dyDescent="0.2">
      <c r="A118054" s="47"/>
      <c r="B118054" s="60"/>
    </row>
    <row r="118055" spans="1:2" x14ac:dyDescent="0.2">
      <c r="A118055" s="47"/>
      <c r="B118055" s="60"/>
    </row>
    <row r="118056" spans="1:2" x14ac:dyDescent="0.2">
      <c r="A118056" s="47"/>
      <c r="B118056" s="60"/>
    </row>
    <row r="118057" spans="1:2" x14ac:dyDescent="0.2">
      <c r="A118057" s="47"/>
      <c r="B118057" s="60"/>
    </row>
    <row r="118058" spans="1:2" x14ac:dyDescent="0.2">
      <c r="A118058" s="47"/>
      <c r="B118058" s="60"/>
    </row>
    <row r="118059" spans="1:2" x14ac:dyDescent="0.2">
      <c r="A118059" s="47"/>
      <c r="B118059" s="60"/>
    </row>
    <row r="118060" spans="1:2" x14ac:dyDescent="0.2">
      <c r="A118060" s="47"/>
      <c r="B118060" s="60"/>
    </row>
    <row r="118061" spans="1:2" x14ac:dyDescent="0.2">
      <c r="A118061" s="47"/>
      <c r="B118061" s="60"/>
    </row>
    <row r="118062" spans="1:2" x14ac:dyDescent="0.2">
      <c r="A118062" s="47"/>
      <c r="B118062" s="60"/>
    </row>
    <row r="118063" spans="1:2" x14ac:dyDescent="0.2">
      <c r="A118063" s="47"/>
      <c r="B118063" s="60"/>
    </row>
    <row r="118064" spans="1:2" x14ac:dyDescent="0.2">
      <c r="A118064" s="47"/>
      <c r="B118064" s="60"/>
    </row>
    <row r="118065" spans="1:2" x14ac:dyDescent="0.2">
      <c r="A118065" s="47"/>
      <c r="B118065" s="60"/>
    </row>
    <row r="118066" spans="1:2" x14ac:dyDescent="0.2">
      <c r="A118066" s="47"/>
      <c r="B118066" s="60"/>
    </row>
    <row r="118067" spans="1:2" x14ac:dyDescent="0.2">
      <c r="A118067" s="47"/>
      <c r="B118067" s="60"/>
    </row>
    <row r="118068" spans="1:2" x14ac:dyDescent="0.2">
      <c r="A118068" s="47"/>
      <c r="B118068" s="60"/>
    </row>
    <row r="118069" spans="1:2" x14ac:dyDescent="0.2">
      <c r="A118069" s="47"/>
      <c r="B118069" s="60"/>
    </row>
    <row r="118070" spans="1:2" x14ac:dyDescent="0.2">
      <c r="A118070" s="47"/>
      <c r="B118070" s="60"/>
    </row>
    <row r="118071" spans="1:2" x14ac:dyDescent="0.2">
      <c r="A118071" s="47"/>
      <c r="B118071" s="60"/>
    </row>
    <row r="118072" spans="1:2" x14ac:dyDescent="0.2">
      <c r="A118072" s="47"/>
      <c r="B118072" s="60"/>
    </row>
    <row r="118073" spans="1:2" x14ac:dyDescent="0.2">
      <c r="A118073" s="47"/>
      <c r="B118073" s="60"/>
    </row>
    <row r="118074" spans="1:2" x14ac:dyDescent="0.2">
      <c r="A118074" s="47"/>
      <c r="B118074" s="60"/>
    </row>
    <row r="118075" spans="1:2" x14ac:dyDescent="0.2">
      <c r="A118075" s="47"/>
      <c r="B118075" s="60"/>
    </row>
    <row r="118076" spans="1:2" x14ac:dyDescent="0.2">
      <c r="A118076" s="47"/>
      <c r="B118076" s="60"/>
    </row>
    <row r="118077" spans="1:2" x14ac:dyDescent="0.2">
      <c r="A118077" s="47"/>
      <c r="B118077" s="60"/>
    </row>
    <row r="118078" spans="1:2" x14ac:dyDescent="0.2">
      <c r="A118078" s="47"/>
      <c r="B118078" s="60"/>
    </row>
    <row r="118079" spans="1:2" x14ac:dyDescent="0.2">
      <c r="A118079" s="47"/>
      <c r="B118079" s="60"/>
    </row>
    <row r="118080" spans="1:2" x14ac:dyDescent="0.2">
      <c r="A118080" s="47"/>
      <c r="B118080" s="60"/>
    </row>
    <row r="118081" spans="1:2" x14ac:dyDescent="0.2">
      <c r="A118081" s="47"/>
      <c r="B118081" s="60"/>
    </row>
    <row r="118082" spans="1:2" x14ac:dyDescent="0.2">
      <c r="A118082" s="47"/>
      <c r="B118082" s="60"/>
    </row>
    <row r="118083" spans="1:2" x14ac:dyDescent="0.2">
      <c r="A118083" s="47"/>
      <c r="B118083" s="60"/>
    </row>
    <row r="118084" spans="1:2" x14ac:dyDescent="0.2">
      <c r="A118084" s="47"/>
      <c r="B118084" s="60"/>
    </row>
    <row r="118085" spans="1:2" x14ac:dyDescent="0.2">
      <c r="A118085" s="47"/>
      <c r="B118085" s="60"/>
    </row>
    <row r="118086" spans="1:2" x14ac:dyDescent="0.2">
      <c r="A118086" s="47"/>
      <c r="B118086" s="60"/>
    </row>
    <row r="118087" spans="1:2" x14ac:dyDescent="0.2">
      <c r="A118087" s="47"/>
      <c r="B118087" s="60"/>
    </row>
    <row r="118088" spans="1:2" x14ac:dyDescent="0.2">
      <c r="A118088" s="47"/>
      <c r="B118088" s="60"/>
    </row>
    <row r="118089" spans="1:2" x14ac:dyDescent="0.2">
      <c r="A118089" s="47"/>
      <c r="B118089" s="60"/>
    </row>
    <row r="118090" spans="1:2" x14ac:dyDescent="0.2">
      <c r="A118090" s="47"/>
      <c r="B118090" s="60"/>
    </row>
    <row r="118091" spans="1:2" x14ac:dyDescent="0.2">
      <c r="A118091" s="47"/>
      <c r="B118091" s="60"/>
    </row>
    <row r="118092" spans="1:2" x14ac:dyDescent="0.2">
      <c r="A118092" s="47"/>
      <c r="B118092" s="60"/>
    </row>
    <row r="118093" spans="1:2" x14ac:dyDescent="0.2">
      <c r="A118093" s="47"/>
      <c r="B118093" s="60"/>
    </row>
    <row r="118094" spans="1:2" x14ac:dyDescent="0.2">
      <c r="A118094" s="47"/>
      <c r="B118094" s="60"/>
    </row>
    <row r="118095" spans="1:2" x14ac:dyDescent="0.2">
      <c r="A118095" s="47"/>
      <c r="B118095" s="60"/>
    </row>
    <row r="118096" spans="1:2" x14ac:dyDescent="0.2">
      <c r="A118096" s="47"/>
      <c r="B118096" s="60"/>
    </row>
    <row r="118097" spans="1:2" x14ac:dyDescent="0.2">
      <c r="A118097" s="47"/>
      <c r="B118097" s="60"/>
    </row>
    <row r="118098" spans="1:2" x14ac:dyDescent="0.2">
      <c r="A118098" s="47"/>
      <c r="B118098" s="60"/>
    </row>
    <row r="118099" spans="1:2" x14ac:dyDescent="0.2">
      <c r="A118099" s="47"/>
      <c r="B118099" s="60"/>
    </row>
    <row r="118100" spans="1:2" x14ac:dyDescent="0.2">
      <c r="A118100" s="47"/>
      <c r="B118100" s="60"/>
    </row>
    <row r="118101" spans="1:2" x14ac:dyDescent="0.2">
      <c r="A118101" s="47"/>
      <c r="B118101" s="60"/>
    </row>
    <row r="118102" spans="1:2" x14ac:dyDescent="0.2">
      <c r="A118102" s="47"/>
      <c r="B118102" s="60"/>
    </row>
    <row r="118103" spans="1:2" x14ac:dyDescent="0.2">
      <c r="A118103" s="47"/>
      <c r="B118103" s="60"/>
    </row>
    <row r="118104" spans="1:2" x14ac:dyDescent="0.2">
      <c r="A118104" s="47"/>
      <c r="B118104" s="60"/>
    </row>
    <row r="118105" spans="1:2" x14ac:dyDescent="0.2">
      <c r="A118105" s="47"/>
      <c r="B118105" s="60"/>
    </row>
    <row r="118106" spans="1:2" x14ac:dyDescent="0.2">
      <c r="A118106" s="47"/>
      <c r="B118106" s="60"/>
    </row>
    <row r="118107" spans="1:2" x14ac:dyDescent="0.2">
      <c r="A118107" s="47"/>
      <c r="B118107" s="60"/>
    </row>
    <row r="118108" spans="1:2" x14ac:dyDescent="0.2">
      <c r="A118108" s="47"/>
      <c r="B118108" s="60"/>
    </row>
    <row r="118109" spans="1:2" x14ac:dyDescent="0.2">
      <c r="A118109" s="47"/>
      <c r="B118109" s="60"/>
    </row>
    <row r="118110" spans="1:2" x14ac:dyDescent="0.2">
      <c r="A118110" s="47"/>
      <c r="B118110" s="60"/>
    </row>
    <row r="118111" spans="1:2" x14ac:dyDescent="0.2">
      <c r="A118111" s="47"/>
      <c r="B118111" s="60"/>
    </row>
    <row r="118112" spans="1:2" x14ac:dyDescent="0.2">
      <c r="A118112" s="47"/>
      <c r="B118112" s="60"/>
    </row>
    <row r="118113" spans="1:2" x14ac:dyDescent="0.2">
      <c r="A118113" s="47"/>
      <c r="B118113" s="60"/>
    </row>
    <row r="118114" spans="1:2" x14ac:dyDescent="0.2">
      <c r="A118114" s="47"/>
      <c r="B118114" s="60"/>
    </row>
    <row r="118115" spans="1:2" x14ac:dyDescent="0.2">
      <c r="A118115" s="47"/>
      <c r="B118115" s="60"/>
    </row>
    <row r="118116" spans="1:2" x14ac:dyDescent="0.2">
      <c r="A118116" s="47"/>
      <c r="B118116" s="60"/>
    </row>
    <row r="118117" spans="1:2" x14ac:dyDescent="0.2">
      <c r="A118117" s="47"/>
      <c r="B118117" s="60"/>
    </row>
    <row r="118118" spans="1:2" x14ac:dyDescent="0.2">
      <c r="A118118" s="47"/>
      <c r="B118118" s="60"/>
    </row>
    <row r="118119" spans="1:2" x14ac:dyDescent="0.2">
      <c r="A118119" s="47"/>
      <c r="B118119" s="60"/>
    </row>
    <row r="118120" spans="1:2" x14ac:dyDescent="0.2">
      <c r="A118120" s="47"/>
      <c r="B118120" s="60"/>
    </row>
    <row r="118121" spans="1:2" x14ac:dyDescent="0.2">
      <c r="A118121" s="47"/>
      <c r="B118121" s="60"/>
    </row>
    <row r="118122" spans="1:2" x14ac:dyDescent="0.2">
      <c r="A118122" s="47"/>
      <c r="B118122" s="60"/>
    </row>
    <row r="118123" spans="1:2" x14ac:dyDescent="0.2">
      <c r="A118123" s="47"/>
      <c r="B118123" s="60"/>
    </row>
    <row r="118124" spans="1:2" x14ac:dyDescent="0.2">
      <c r="A118124" s="47"/>
      <c r="B118124" s="60"/>
    </row>
    <row r="118125" spans="1:2" x14ac:dyDescent="0.2">
      <c r="A118125" s="47"/>
      <c r="B118125" s="60"/>
    </row>
    <row r="118126" spans="1:2" x14ac:dyDescent="0.2">
      <c r="A118126" s="47"/>
      <c r="B118126" s="60"/>
    </row>
    <row r="118127" spans="1:2" x14ac:dyDescent="0.2">
      <c r="A118127" s="47"/>
      <c r="B118127" s="60"/>
    </row>
    <row r="118128" spans="1:2" x14ac:dyDescent="0.2">
      <c r="A118128" s="47"/>
      <c r="B118128" s="60"/>
    </row>
    <row r="118129" spans="1:2" x14ac:dyDescent="0.2">
      <c r="A118129" s="47"/>
      <c r="B118129" s="60"/>
    </row>
    <row r="118130" spans="1:2" x14ac:dyDescent="0.2">
      <c r="A118130" s="47"/>
      <c r="B118130" s="60"/>
    </row>
    <row r="118131" spans="1:2" x14ac:dyDescent="0.2">
      <c r="A118131" s="47"/>
      <c r="B118131" s="60"/>
    </row>
    <row r="118132" spans="1:2" x14ac:dyDescent="0.2">
      <c r="A118132" s="47"/>
      <c r="B118132" s="60"/>
    </row>
    <row r="118133" spans="1:2" x14ac:dyDescent="0.2">
      <c r="A118133" s="47"/>
      <c r="B118133" s="60"/>
    </row>
    <row r="118134" spans="1:2" x14ac:dyDescent="0.2">
      <c r="A118134" s="47"/>
      <c r="B118134" s="60"/>
    </row>
    <row r="118135" spans="1:2" x14ac:dyDescent="0.2">
      <c r="A118135" s="47"/>
      <c r="B118135" s="60"/>
    </row>
    <row r="118136" spans="1:2" x14ac:dyDescent="0.2">
      <c r="A118136" s="47"/>
      <c r="B118136" s="60"/>
    </row>
    <row r="118137" spans="1:2" x14ac:dyDescent="0.2">
      <c r="A118137" s="47"/>
      <c r="B118137" s="60"/>
    </row>
    <row r="118138" spans="1:2" x14ac:dyDescent="0.2">
      <c r="A118138" s="47"/>
      <c r="B118138" s="60"/>
    </row>
    <row r="118139" spans="1:2" x14ac:dyDescent="0.2">
      <c r="A118139" s="47"/>
      <c r="B118139" s="60"/>
    </row>
    <row r="118140" spans="1:2" x14ac:dyDescent="0.2">
      <c r="A118140" s="47"/>
      <c r="B118140" s="60"/>
    </row>
    <row r="118141" spans="1:2" x14ac:dyDescent="0.2">
      <c r="A118141" s="47"/>
      <c r="B118141" s="60"/>
    </row>
    <row r="118142" spans="1:2" x14ac:dyDescent="0.2">
      <c r="A118142" s="47"/>
      <c r="B118142" s="60"/>
    </row>
    <row r="118143" spans="1:2" x14ac:dyDescent="0.2">
      <c r="A118143" s="47"/>
      <c r="B118143" s="60"/>
    </row>
    <row r="118144" spans="1:2" x14ac:dyDescent="0.2">
      <c r="A118144" s="47"/>
      <c r="B118144" s="60"/>
    </row>
    <row r="118145" spans="1:2" x14ac:dyDescent="0.2">
      <c r="A118145" s="47"/>
      <c r="B118145" s="60"/>
    </row>
    <row r="118146" spans="1:2" x14ac:dyDescent="0.2">
      <c r="A118146" s="47"/>
      <c r="B118146" s="60"/>
    </row>
    <row r="118147" spans="1:2" x14ac:dyDescent="0.2">
      <c r="A118147" s="47"/>
      <c r="B118147" s="60"/>
    </row>
    <row r="118148" spans="1:2" x14ac:dyDescent="0.2">
      <c r="A118148" s="47"/>
      <c r="B118148" s="60"/>
    </row>
    <row r="118149" spans="1:2" x14ac:dyDescent="0.2">
      <c r="A118149" s="47"/>
      <c r="B118149" s="60"/>
    </row>
    <row r="118150" spans="1:2" x14ac:dyDescent="0.2">
      <c r="A118150" s="47"/>
      <c r="B118150" s="60"/>
    </row>
    <row r="118151" spans="1:2" x14ac:dyDescent="0.2">
      <c r="A118151" s="47"/>
      <c r="B118151" s="60"/>
    </row>
    <row r="118152" spans="1:2" x14ac:dyDescent="0.2">
      <c r="A118152" s="47"/>
      <c r="B118152" s="60"/>
    </row>
    <row r="118153" spans="1:2" x14ac:dyDescent="0.2">
      <c r="A118153" s="47"/>
      <c r="B118153" s="60"/>
    </row>
    <row r="118154" spans="1:2" x14ac:dyDescent="0.2">
      <c r="A118154" s="47"/>
      <c r="B118154" s="60"/>
    </row>
    <row r="118155" spans="1:2" x14ac:dyDescent="0.2">
      <c r="A118155" s="47"/>
      <c r="B118155" s="60"/>
    </row>
    <row r="118156" spans="1:2" x14ac:dyDescent="0.2">
      <c r="A118156" s="47"/>
      <c r="B118156" s="60"/>
    </row>
    <row r="118157" spans="1:2" x14ac:dyDescent="0.2">
      <c r="A118157" s="47"/>
      <c r="B118157" s="60"/>
    </row>
    <row r="118158" spans="1:2" x14ac:dyDescent="0.2">
      <c r="A118158" s="47"/>
      <c r="B118158" s="60"/>
    </row>
    <row r="118159" spans="1:2" x14ac:dyDescent="0.2">
      <c r="A118159" s="47"/>
      <c r="B118159" s="60"/>
    </row>
    <row r="118160" spans="1:2" x14ac:dyDescent="0.2">
      <c r="A118160" s="47"/>
      <c r="B118160" s="60"/>
    </row>
    <row r="118161" spans="1:2" x14ac:dyDescent="0.2">
      <c r="A118161" s="47"/>
      <c r="B118161" s="60"/>
    </row>
    <row r="118162" spans="1:2" x14ac:dyDescent="0.2">
      <c r="A118162" s="47"/>
      <c r="B118162" s="60"/>
    </row>
    <row r="118163" spans="1:2" x14ac:dyDescent="0.2">
      <c r="A118163" s="47"/>
      <c r="B118163" s="60"/>
    </row>
    <row r="118164" spans="1:2" x14ac:dyDescent="0.2">
      <c r="A118164" s="47"/>
      <c r="B118164" s="60"/>
    </row>
    <row r="118165" spans="1:2" x14ac:dyDescent="0.2">
      <c r="A118165" s="47"/>
      <c r="B118165" s="60"/>
    </row>
    <row r="118166" spans="1:2" x14ac:dyDescent="0.2">
      <c r="A118166" s="47"/>
      <c r="B118166" s="60"/>
    </row>
    <row r="118167" spans="1:2" x14ac:dyDescent="0.2">
      <c r="A118167" s="47"/>
      <c r="B118167" s="60"/>
    </row>
    <row r="118168" spans="1:2" x14ac:dyDescent="0.2">
      <c r="A118168" s="47"/>
      <c r="B118168" s="60"/>
    </row>
    <row r="118169" spans="1:2" x14ac:dyDescent="0.2">
      <c r="A118169" s="47"/>
      <c r="B118169" s="60"/>
    </row>
    <row r="118170" spans="1:2" x14ac:dyDescent="0.2">
      <c r="A118170" s="47"/>
      <c r="B118170" s="60"/>
    </row>
    <row r="118171" spans="1:2" x14ac:dyDescent="0.2">
      <c r="A118171" s="47"/>
      <c r="B118171" s="60"/>
    </row>
    <row r="118172" spans="1:2" x14ac:dyDescent="0.2">
      <c r="A118172" s="47"/>
      <c r="B118172" s="60"/>
    </row>
    <row r="118173" spans="1:2" x14ac:dyDescent="0.2">
      <c r="A118173" s="47"/>
      <c r="B118173" s="60"/>
    </row>
    <row r="118174" spans="1:2" x14ac:dyDescent="0.2">
      <c r="A118174" s="47"/>
      <c r="B118174" s="60"/>
    </row>
    <row r="118175" spans="1:2" x14ac:dyDescent="0.2">
      <c r="A118175" s="47"/>
      <c r="B118175" s="60"/>
    </row>
    <row r="118176" spans="1:2" x14ac:dyDescent="0.2">
      <c r="A118176" s="47"/>
      <c r="B118176" s="60"/>
    </row>
    <row r="118177" spans="1:2" x14ac:dyDescent="0.2">
      <c r="A118177" s="47"/>
      <c r="B118177" s="60"/>
    </row>
    <row r="118178" spans="1:2" x14ac:dyDescent="0.2">
      <c r="A118178" s="47"/>
      <c r="B118178" s="60"/>
    </row>
    <row r="118179" spans="1:2" x14ac:dyDescent="0.2">
      <c r="A118179" s="47"/>
      <c r="B118179" s="60"/>
    </row>
    <row r="118180" spans="1:2" x14ac:dyDescent="0.2">
      <c r="A118180" s="47"/>
      <c r="B118180" s="60"/>
    </row>
    <row r="118181" spans="1:2" x14ac:dyDescent="0.2">
      <c r="A118181" s="47"/>
      <c r="B118181" s="60"/>
    </row>
    <row r="118182" spans="1:2" x14ac:dyDescent="0.2">
      <c r="A118182" s="47"/>
      <c r="B118182" s="60"/>
    </row>
    <row r="118183" spans="1:2" x14ac:dyDescent="0.2">
      <c r="A118183" s="47"/>
      <c r="B118183" s="60"/>
    </row>
    <row r="118184" spans="1:2" x14ac:dyDescent="0.2">
      <c r="A118184" s="47"/>
      <c r="B118184" s="60"/>
    </row>
    <row r="118185" spans="1:2" x14ac:dyDescent="0.2">
      <c r="A118185" s="47"/>
      <c r="B118185" s="60"/>
    </row>
    <row r="118186" spans="1:2" x14ac:dyDescent="0.2">
      <c r="A118186" s="47"/>
      <c r="B118186" s="60"/>
    </row>
    <row r="118187" spans="1:2" x14ac:dyDescent="0.2">
      <c r="A118187" s="47"/>
      <c r="B118187" s="60"/>
    </row>
    <row r="118188" spans="1:2" x14ac:dyDescent="0.2">
      <c r="A118188" s="47"/>
      <c r="B118188" s="60"/>
    </row>
    <row r="118189" spans="1:2" x14ac:dyDescent="0.2">
      <c r="A118189" s="47"/>
      <c r="B118189" s="60"/>
    </row>
    <row r="118190" spans="1:2" x14ac:dyDescent="0.2">
      <c r="A118190" s="47"/>
      <c r="B118190" s="60"/>
    </row>
    <row r="118191" spans="1:2" x14ac:dyDescent="0.2">
      <c r="A118191" s="47"/>
      <c r="B118191" s="60"/>
    </row>
    <row r="118192" spans="1:2" x14ac:dyDescent="0.2">
      <c r="A118192" s="47"/>
      <c r="B118192" s="60"/>
    </row>
    <row r="118193" spans="1:2" x14ac:dyDescent="0.2">
      <c r="A118193" s="47"/>
      <c r="B118193" s="60"/>
    </row>
    <row r="118194" spans="1:2" x14ac:dyDescent="0.2">
      <c r="A118194" s="47"/>
      <c r="B118194" s="60"/>
    </row>
    <row r="118195" spans="1:2" x14ac:dyDescent="0.2">
      <c r="A118195" s="47"/>
      <c r="B118195" s="60"/>
    </row>
    <row r="118196" spans="1:2" x14ac:dyDescent="0.2">
      <c r="A118196" s="47"/>
      <c r="B118196" s="60"/>
    </row>
    <row r="118197" spans="1:2" x14ac:dyDescent="0.2">
      <c r="A118197" s="47"/>
      <c r="B118197" s="60"/>
    </row>
    <row r="118198" spans="1:2" x14ac:dyDescent="0.2">
      <c r="A118198" s="47"/>
      <c r="B118198" s="60"/>
    </row>
    <row r="118199" spans="1:2" x14ac:dyDescent="0.2">
      <c r="A118199" s="47"/>
      <c r="B118199" s="60"/>
    </row>
    <row r="118200" spans="1:2" x14ac:dyDescent="0.2">
      <c r="A118200" s="47"/>
      <c r="B118200" s="60"/>
    </row>
    <row r="118201" spans="1:2" x14ac:dyDescent="0.2">
      <c r="A118201" s="47"/>
      <c r="B118201" s="60"/>
    </row>
    <row r="118202" spans="1:2" x14ac:dyDescent="0.2">
      <c r="A118202" s="47"/>
      <c r="B118202" s="60"/>
    </row>
    <row r="118203" spans="1:2" x14ac:dyDescent="0.2">
      <c r="A118203" s="47"/>
      <c r="B118203" s="60"/>
    </row>
    <row r="118204" spans="1:2" x14ac:dyDescent="0.2">
      <c r="A118204" s="47"/>
      <c r="B118204" s="60"/>
    </row>
    <row r="118205" spans="1:2" x14ac:dyDescent="0.2">
      <c r="A118205" s="47"/>
      <c r="B118205" s="60"/>
    </row>
    <row r="118206" spans="1:2" x14ac:dyDescent="0.2">
      <c r="A118206" s="47"/>
      <c r="B118206" s="60"/>
    </row>
    <row r="118207" spans="1:2" x14ac:dyDescent="0.2">
      <c r="A118207" s="47"/>
      <c r="B118207" s="60"/>
    </row>
    <row r="118208" spans="1:2" x14ac:dyDescent="0.2">
      <c r="A118208" s="47"/>
      <c r="B118208" s="60"/>
    </row>
    <row r="118209" spans="1:2" x14ac:dyDescent="0.2">
      <c r="A118209" s="47"/>
      <c r="B118209" s="60"/>
    </row>
    <row r="118210" spans="1:2" x14ac:dyDescent="0.2">
      <c r="A118210" s="47"/>
      <c r="B118210" s="60"/>
    </row>
    <row r="118211" spans="1:2" x14ac:dyDescent="0.2">
      <c r="A118211" s="47"/>
      <c r="B118211" s="60"/>
    </row>
    <row r="118212" spans="1:2" x14ac:dyDescent="0.2">
      <c r="A118212" s="47"/>
      <c r="B118212" s="60"/>
    </row>
    <row r="118213" spans="1:2" x14ac:dyDescent="0.2">
      <c r="A118213" s="47"/>
      <c r="B118213" s="60"/>
    </row>
    <row r="118214" spans="1:2" x14ac:dyDescent="0.2">
      <c r="A118214" s="47"/>
      <c r="B118214" s="60"/>
    </row>
    <row r="118215" spans="1:2" x14ac:dyDescent="0.2">
      <c r="A118215" s="47"/>
      <c r="B118215" s="60"/>
    </row>
    <row r="118216" spans="1:2" x14ac:dyDescent="0.2">
      <c r="A118216" s="47"/>
      <c r="B118216" s="60"/>
    </row>
    <row r="118217" spans="1:2" x14ac:dyDescent="0.2">
      <c r="A118217" s="47"/>
      <c r="B118217" s="60"/>
    </row>
    <row r="118218" spans="1:2" x14ac:dyDescent="0.2">
      <c r="A118218" s="47"/>
      <c r="B118218" s="60"/>
    </row>
    <row r="118219" spans="1:2" x14ac:dyDescent="0.2">
      <c r="A118219" s="47"/>
      <c r="B118219" s="60"/>
    </row>
    <row r="118220" spans="1:2" x14ac:dyDescent="0.2">
      <c r="A118220" s="47"/>
      <c r="B118220" s="60"/>
    </row>
    <row r="118221" spans="1:2" x14ac:dyDescent="0.2">
      <c r="A118221" s="47"/>
      <c r="B118221" s="60"/>
    </row>
    <row r="118222" spans="1:2" x14ac:dyDescent="0.2">
      <c r="A118222" s="47"/>
      <c r="B118222" s="60"/>
    </row>
    <row r="118223" spans="1:2" x14ac:dyDescent="0.2">
      <c r="A118223" s="47"/>
      <c r="B118223" s="60"/>
    </row>
    <row r="118224" spans="1:2" x14ac:dyDescent="0.2">
      <c r="A118224" s="47"/>
      <c r="B118224" s="60"/>
    </row>
    <row r="118225" spans="1:2" x14ac:dyDescent="0.2">
      <c r="A118225" s="47"/>
      <c r="B118225" s="60"/>
    </row>
    <row r="118226" spans="1:2" x14ac:dyDescent="0.2">
      <c r="A118226" s="47"/>
      <c r="B118226" s="60"/>
    </row>
    <row r="118227" spans="1:2" x14ac:dyDescent="0.2">
      <c r="A118227" s="47"/>
      <c r="B118227" s="60"/>
    </row>
    <row r="118228" spans="1:2" x14ac:dyDescent="0.2">
      <c r="A118228" s="47"/>
      <c r="B118228" s="60"/>
    </row>
    <row r="118229" spans="1:2" x14ac:dyDescent="0.2">
      <c r="A118229" s="47"/>
      <c r="B118229" s="60"/>
    </row>
    <row r="118230" spans="1:2" x14ac:dyDescent="0.2">
      <c r="A118230" s="47"/>
      <c r="B118230" s="60"/>
    </row>
    <row r="118231" spans="1:2" x14ac:dyDescent="0.2">
      <c r="A118231" s="47"/>
      <c r="B118231" s="60"/>
    </row>
    <row r="118232" spans="1:2" x14ac:dyDescent="0.2">
      <c r="A118232" s="47"/>
      <c r="B118232" s="60"/>
    </row>
    <row r="118233" spans="1:2" x14ac:dyDescent="0.2">
      <c r="A118233" s="47"/>
      <c r="B118233" s="60"/>
    </row>
    <row r="118234" spans="1:2" x14ac:dyDescent="0.2">
      <c r="A118234" s="47"/>
      <c r="B118234" s="60"/>
    </row>
    <row r="118235" spans="1:2" x14ac:dyDescent="0.2">
      <c r="A118235" s="47"/>
      <c r="B118235" s="60"/>
    </row>
    <row r="118236" spans="1:2" x14ac:dyDescent="0.2">
      <c r="A118236" s="47"/>
      <c r="B118236" s="60"/>
    </row>
    <row r="118237" spans="1:2" x14ac:dyDescent="0.2">
      <c r="A118237" s="47"/>
      <c r="B118237" s="60"/>
    </row>
    <row r="118238" spans="1:2" x14ac:dyDescent="0.2">
      <c r="A118238" s="47"/>
      <c r="B118238" s="60"/>
    </row>
    <row r="118239" spans="1:2" x14ac:dyDescent="0.2">
      <c r="A118239" s="47"/>
      <c r="B118239" s="60"/>
    </row>
    <row r="118240" spans="1:2" x14ac:dyDescent="0.2">
      <c r="A118240" s="47"/>
      <c r="B118240" s="60"/>
    </row>
    <row r="118241" spans="1:2" x14ac:dyDescent="0.2">
      <c r="A118241" s="47"/>
      <c r="B118241" s="60"/>
    </row>
    <row r="118242" spans="1:2" x14ac:dyDescent="0.2">
      <c r="A118242" s="47"/>
      <c r="B118242" s="60"/>
    </row>
    <row r="118243" spans="1:2" x14ac:dyDescent="0.2">
      <c r="A118243" s="47"/>
      <c r="B118243" s="60"/>
    </row>
    <row r="118244" spans="1:2" x14ac:dyDescent="0.2">
      <c r="A118244" s="47"/>
      <c r="B118244" s="60"/>
    </row>
    <row r="118245" spans="1:2" x14ac:dyDescent="0.2">
      <c r="A118245" s="47"/>
      <c r="B118245" s="60"/>
    </row>
    <row r="118246" spans="1:2" x14ac:dyDescent="0.2">
      <c r="A118246" s="47"/>
      <c r="B118246" s="60"/>
    </row>
    <row r="118247" spans="1:2" x14ac:dyDescent="0.2">
      <c r="A118247" s="47"/>
      <c r="B118247" s="60"/>
    </row>
    <row r="118248" spans="1:2" x14ac:dyDescent="0.2">
      <c r="A118248" s="47"/>
      <c r="B118248" s="60"/>
    </row>
    <row r="118249" spans="1:2" x14ac:dyDescent="0.2">
      <c r="A118249" s="47"/>
      <c r="B118249" s="60"/>
    </row>
    <row r="118250" spans="1:2" x14ac:dyDescent="0.2">
      <c r="A118250" s="47"/>
      <c r="B118250" s="60"/>
    </row>
    <row r="118251" spans="1:2" x14ac:dyDescent="0.2">
      <c r="A118251" s="47"/>
      <c r="B118251" s="60"/>
    </row>
    <row r="118252" spans="1:2" x14ac:dyDescent="0.2">
      <c r="A118252" s="47"/>
      <c r="B118252" s="60"/>
    </row>
    <row r="118253" spans="1:2" x14ac:dyDescent="0.2">
      <c r="A118253" s="47"/>
      <c r="B118253" s="60"/>
    </row>
    <row r="118254" spans="1:2" x14ac:dyDescent="0.2">
      <c r="A118254" s="47"/>
      <c r="B118254" s="60"/>
    </row>
    <row r="118255" spans="1:2" x14ac:dyDescent="0.2">
      <c r="A118255" s="47"/>
      <c r="B118255" s="60"/>
    </row>
    <row r="118256" spans="1:2" x14ac:dyDescent="0.2">
      <c r="A118256" s="47"/>
      <c r="B118256" s="60"/>
    </row>
    <row r="118257" spans="1:2" x14ac:dyDescent="0.2">
      <c r="A118257" s="47"/>
      <c r="B118257" s="60"/>
    </row>
    <row r="118258" spans="1:2" x14ac:dyDescent="0.2">
      <c r="A118258" s="47"/>
      <c r="B118258" s="60"/>
    </row>
    <row r="118259" spans="1:2" x14ac:dyDescent="0.2">
      <c r="A118259" s="47"/>
      <c r="B118259" s="60"/>
    </row>
    <row r="118260" spans="1:2" x14ac:dyDescent="0.2">
      <c r="A118260" s="47"/>
      <c r="B118260" s="60"/>
    </row>
    <row r="118261" spans="1:2" x14ac:dyDescent="0.2">
      <c r="A118261" s="47"/>
      <c r="B118261" s="60"/>
    </row>
    <row r="118262" spans="1:2" x14ac:dyDescent="0.2">
      <c r="A118262" s="47"/>
      <c r="B118262" s="60"/>
    </row>
    <row r="118263" spans="1:2" x14ac:dyDescent="0.2">
      <c r="A118263" s="47"/>
      <c r="B118263" s="60"/>
    </row>
    <row r="118264" spans="1:2" x14ac:dyDescent="0.2">
      <c r="A118264" s="47"/>
      <c r="B118264" s="60"/>
    </row>
    <row r="118265" spans="1:2" x14ac:dyDescent="0.2">
      <c r="A118265" s="47"/>
      <c r="B118265" s="60"/>
    </row>
    <row r="118266" spans="1:2" x14ac:dyDescent="0.2">
      <c r="A118266" s="47"/>
      <c r="B118266" s="60"/>
    </row>
    <row r="118267" spans="1:2" x14ac:dyDescent="0.2">
      <c r="A118267" s="47"/>
      <c r="B118267" s="60"/>
    </row>
    <row r="118268" spans="1:2" x14ac:dyDescent="0.2">
      <c r="A118268" s="47"/>
      <c r="B118268" s="60"/>
    </row>
    <row r="118269" spans="1:2" x14ac:dyDescent="0.2">
      <c r="A118269" s="47"/>
      <c r="B118269" s="60"/>
    </row>
    <row r="118270" spans="1:2" x14ac:dyDescent="0.2">
      <c r="A118270" s="47"/>
      <c r="B118270" s="60"/>
    </row>
    <row r="118271" spans="1:2" x14ac:dyDescent="0.2">
      <c r="A118271" s="47"/>
      <c r="B118271" s="60"/>
    </row>
    <row r="118272" spans="1:2" x14ac:dyDescent="0.2">
      <c r="A118272" s="47"/>
      <c r="B118272" s="60"/>
    </row>
    <row r="118273" spans="1:2" x14ac:dyDescent="0.2">
      <c r="A118273" s="47"/>
      <c r="B118273" s="60"/>
    </row>
    <row r="118274" spans="1:2" x14ac:dyDescent="0.2">
      <c r="A118274" s="47"/>
      <c r="B118274" s="60"/>
    </row>
    <row r="118275" spans="1:2" x14ac:dyDescent="0.2">
      <c r="A118275" s="47"/>
      <c r="B118275" s="60"/>
    </row>
    <row r="118276" spans="1:2" x14ac:dyDescent="0.2">
      <c r="A118276" s="47"/>
      <c r="B118276" s="60"/>
    </row>
    <row r="118277" spans="1:2" x14ac:dyDescent="0.2">
      <c r="A118277" s="47"/>
      <c r="B118277" s="60"/>
    </row>
    <row r="118278" spans="1:2" x14ac:dyDescent="0.2">
      <c r="A118278" s="47"/>
      <c r="B118278" s="60"/>
    </row>
    <row r="118279" spans="1:2" x14ac:dyDescent="0.2">
      <c r="A118279" s="47"/>
      <c r="B118279" s="60"/>
    </row>
    <row r="118280" spans="1:2" x14ac:dyDescent="0.2">
      <c r="A118280" s="47"/>
      <c r="B118280" s="60"/>
    </row>
    <row r="118281" spans="1:2" x14ac:dyDescent="0.2">
      <c r="A118281" s="47"/>
      <c r="B118281" s="60"/>
    </row>
    <row r="118282" spans="1:2" x14ac:dyDescent="0.2">
      <c r="A118282" s="47"/>
      <c r="B118282" s="60"/>
    </row>
    <row r="118283" spans="1:2" x14ac:dyDescent="0.2">
      <c r="A118283" s="47"/>
      <c r="B118283" s="60"/>
    </row>
    <row r="118284" spans="1:2" x14ac:dyDescent="0.2">
      <c r="A118284" s="47"/>
      <c r="B118284" s="60"/>
    </row>
    <row r="118285" spans="1:2" x14ac:dyDescent="0.2">
      <c r="A118285" s="47"/>
      <c r="B118285" s="60"/>
    </row>
    <row r="118286" spans="1:2" x14ac:dyDescent="0.2">
      <c r="A118286" s="47"/>
      <c r="B118286" s="60"/>
    </row>
    <row r="118287" spans="1:2" x14ac:dyDescent="0.2">
      <c r="A118287" s="47"/>
      <c r="B118287" s="60"/>
    </row>
    <row r="118288" spans="1:2" x14ac:dyDescent="0.2">
      <c r="A118288" s="47"/>
      <c r="B118288" s="60"/>
    </row>
    <row r="118289" spans="1:2" x14ac:dyDescent="0.2">
      <c r="A118289" s="47"/>
      <c r="B118289" s="60"/>
    </row>
    <row r="118290" spans="1:2" x14ac:dyDescent="0.2">
      <c r="A118290" s="47"/>
      <c r="B118290" s="60"/>
    </row>
    <row r="118291" spans="1:2" x14ac:dyDescent="0.2">
      <c r="A118291" s="47"/>
      <c r="B118291" s="60"/>
    </row>
    <row r="118292" spans="1:2" x14ac:dyDescent="0.2">
      <c r="A118292" s="47"/>
      <c r="B118292" s="60"/>
    </row>
    <row r="118293" spans="1:2" x14ac:dyDescent="0.2">
      <c r="A118293" s="47"/>
      <c r="B118293" s="60"/>
    </row>
    <row r="118294" spans="1:2" x14ac:dyDescent="0.2">
      <c r="A118294" s="47"/>
      <c r="B118294" s="60"/>
    </row>
    <row r="118295" spans="1:2" x14ac:dyDescent="0.2">
      <c r="A118295" s="47"/>
      <c r="B118295" s="60"/>
    </row>
    <row r="118296" spans="1:2" x14ac:dyDescent="0.2">
      <c r="A118296" s="47"/>
      <c r="B118296" s="60"/>
    </row>
    <row r="118297" spans="1:2" x14ac:dyDescent="0.2">
      <c r="A118297" s="47"/>
      <c r="B118297" s="60"/>
    </row>
    <row r="118298" spans="1:2" x14ac:dyDescent="0.2">
      <c r="A118298" s="47"/>
      <c r="B118298" s="60"/>
    </row>
    <row r="118299" spans="1:2" x14ac:dyDescent="0.2">
      <c r="A118299" s="47"/>
      <c r="B118299" s="60"/>
    </row>
    <row r="118300" spans="1:2" x14ac:dyDescent="0.2">
      <c r="A118300" s="47"/>
      <c r="B118300" s="60"/>
    </row>
    <row r="118301" spans="1:2" x14ac:dyDescent="0.2">
      <c r="A118301" s="47"/>
      <c r="B118301" s="60"/>
    </row>
    <row r="118302" spans="1:2" x14ac:dyDescent="0.2">
      <c r="A118302" s="47"/>
      <c r="B118302" s="60"/>
    </row>
    <row r="118303" spans="1:2" x14ac:dyDescent="0.2">
      <c r="A118303" s="47"/>
      <c r="B118303" s="60"/>
    </row>
    <row r="118304" spans="1:2" x14ac:dyDescent="0.2">
      <c r="A118304" s="47"/>
      <c r="B118304" s="60"/>
    </row>
    <row r="118305" spans="1:2" x14ac:dyDescent="0.2">
      <c r="A118305" s="47"/>
      <c r="B118305" s="60"/>
    </row>
    <row r="118306" spans="1:2" x14ac:dyDescent="0.2">
      <c r="A118306" s="47"/>
      <c r="B118306" s="60"/>
    </row>
    <row r="118307" spans="1:2" x14ac:dyDescent="0.2">
      <c r="A118307" s="47"/>
      <c r="B118307" s="60"/>
    </row>
    <row r="118308" spans="1:2" x14ac:dyDescent="0.2">
      <c r="A118308" s="47"/>
      <c r="B118308" s="60"/>
    </row>
    <row r="118309" spans="1:2" x14ac:dyDescent="0.2">
      <c r="A118309" s="47"/>
      <c r="B118309" s="60"/>
    </row>
    <row r="118310" spans="1:2" x14ac:dyDescent="0.2">
      <c r="A118310" s="47"/>
      <c r="B118310" s="60"/>
    </row>
    <row r="118311" spans="1:2" x14ac:dyDescent="0.2">
      <c r="A118311" s="47"/>
      <c r="B118311" s="60"/>
    </row>
    <row r="118312" spans="1:2" x14ac:dyDescent="0.2">
      <c r="A118312" s="47"/>
      <c r="B118312" s="60"/>
    </row>
    <row r="118313" spans="1:2" x14ac:dyDescent="0.2">
      <c r="A118313" s="47"/>
      <c r="B118313" s="60"/>
    </row>
    <row r="118314" spans="1:2" x14ac:dyDescent="0.2">
      <c r="A118314" s="47"/>
      <c r="B118314" s="60"/>
    </row>
    <row r="118315" spans="1:2" x14ac:dyDescent="0.2">
      <c r="A118315" s="47"/>
      <c r="B118315" s="60"/>
    </row>
    <row r="118316" spans="1:2" x14ac:dyDescent="0.2">
      <c r="A118316" s="47"/>
      <c r="B118316" s="60"/>
    </row>
    <row r="118317" spans="1:2" x14ac:dyDescent="0.2">
      <c r="A118317" s="47"/>
      <c r="B118317" s="60"/>
    </row>
    <row r="118318" spans="1:2" x14ac:dyDescent="0.2">
      <c r="A118318" s="47"/>
      <c r="B118318" s="60"/>
    </row>
    <row r="118319" spans="1:2" x14ac:dyDescent="0.2">
      <c r="A118319" s="47"/>
      <c r="B118319" s="60"/>
    </row>
    <row r="118320" spans="1:2" x14ac:dyDescent="0.2">
      <c r="A118320" s="47"/>
      <c r="B118320" s="60"/>
    </row>
    <row r="118321" spans="1:2" x14ac:dyDescent="0.2">
      <c r="A118321" s="47"/>
      <c r="B118321" s="60"/>
    </row>
    <row r="118322" spans="1:2" x14ac:dyDescent="0.2">
      <c r="A118322" s="47"/>
      <c r="B118322" s="60"/>
    </row>
    <row r="118323" spans="1:2" x14ac:dyDescent="0.2">
      <c r="A118323" s="47"/>
      <c r="B118323" s="60"/>
    </row>
    <row r="118324" spans="1:2" x14ac:dyDescent="0.2">
      <c r="A118324" s="47"/>
      <c r="B118324" s="60"/>
    </row>
    <row r="118325" spans="1:2" x14ac:dyDescent="0.2">
      <c r="A118325" s="47"/>
      <c r="B118325" s="60"/>
    </row>
    <row r="118326" spans="1:2" x14ac:dyDescent="0.2">
      <c r="A118326" s="47"/>
      <c r="B118326" s="60"/>
    </row>
    <row r="118327" spans="1:2" x14ac:dyDescent="0.2">
      <c r="A118327" s="47"/>
      <c r="B118327" s="60"/>
    </row>
    <row r="118328" spans="1:2" x14ac:dyDescent="0.2">
      <c r="A118328" s="47"/>
      <c r="B118328" s="60"/>
    </row>
    <row r="118329" spans="1:2" x14ac:dyDescent="0.2">
      <c r="A118329" s="47"/>
      <c r="B118329" s="60"/>
    </row>
    <row r="118330" spans="1:2" x14ac:dyDescent="0.2">
      <c r="A118330" s="47"/>
      <c r="B118330" s="60"/>
    </row>
    <row r="118331" spans="1:2" x14ac:dyDescent="0.2">
      <c r="A118331" s="47"/>
      <c r="B118331" s="60"/>
    </row>
    <row r="118332" spans="1:2" x14ac:dyDescent="0.2">
      <c r="A118332" s="47"/>
      <c r="B118332" s="60"/>
    </row>
    <row r="118333" spans="1:2" x14ac:dyDescent="0.2">
      <c r="A118333" s="47"/>
      <c r="B118333" s="60"/>
    </row>
    <row r="118334" spans="1:2" x14ac:dyDescent="0.2">
      <c r="A118334" s="47"/>
      <c r="B118334" s="60"/>
    </row>
    <row r="118335" spans="1:2" x14ac:dyDescent="0.2">
      <c r="A118335" s="47"/>
      <c r="B118335" s="60"/>
    </row>
    <row r="118336" spans="1:2" x14ac:dyDescent="0.2">
      <c r="A118336" s="47"/>
      <c r="B118336" s="60"/>
    </row>
    <row r="118337" spans="1:2" x14ac:dyDescent="0.2">
      <c r="A118337" s="47"/>
      <c r="B118337" s="60"/>
    </row>
    <row r="118338" spans="1:2" x14ac:dyDescent="0.2">
      <c r="A118338" s="47"/>
      <c r="B118338" s="60"/>
    </row>
    <row r="118339" spans="1:2" x14ac:dyDescent="0.2">
      <c r="A118339" s="47"/>
      <c r="B118339" s="60"/>
    </row>
    <row r="118340" spans="1:2" x14ac:dyDescent="0.2">
      <c r="A118340" s="47"/>
      <c r="B118340" s="60"/>
    </row>
    <row r="118341" spans="1:2" x14ac:dyDescent="0.2">
      <c r="A118341" s="47"/>
      <c r="B118341" s="60"/>
    </row>
    <row r="118342" spans="1:2" x14ac:dyDescent="0.2">
      <c r="A118342" s="47"/>
      <c r="B118342" s="60"/>
    </row>
    <row r="118343" spans="1:2" x14ac:dyDescent="0.2">
      <c r="A118343" s="47"/>
      <c r="B118343" s="60"/>
    </row>
    <row r="118344" spans="1:2" x14ac:dyDescent="0.2">
      <c r="A118344" s="47"/>
      <c r="B118344" s="60"/>
    </row>
    <row r="118345" spans="1:2" x14ac:dyDescent="0.2">
      <c r="A118345" s="47"/>
      <c r="B118345" s="60"/>
    </row>
    <row r="118346" spans="1:2" x14ac:dyDescent="0.2">
      <c r="A118346" s="47"/>
      <c r="B118346" s="60"/>
    </row>
    <row r="118347" spans="1:2" x14ac:dyDescent="0.2">
      <c r="A118347" s="47"/>
      <c r="B118347" s="60"/>
    </row>
    <row r="118348" spans="1:2" x14ac:dyDescent="0.2">
      <c r="A118348" s="47"/>
      <c r="B118348" s="60"/>
    </row>
    <row r="118349" spans="1:2" x14ac:dyDescent="0.2">
      <c r="A118349" s="47"/>
      <c r="B118349" s="60"/>
    </row>
    <row r="118350" spans="1:2" x14ac:dyDescent="0.2">
      <c r="A118350" s="47"/>
      <c r="B118350" s="60"/>
    </row>
    <row r="118351" spans="1:2" x14ac:dyDescent="0.2">
      <c r="A118351" s="47"/>
      <c r="B118351" s="60"/>
    </row>
    <row r="118352" spans="1:2" x14ac:dyDescent="0.2">
      <c r="A118352" s="47"/>
      <c r="B118352" s="60"/>
    </row>
    <row r="118353" spans="1:2" x14ac:dyDescent="0.2">
      <c r="A118353" s="47"/>
      <c r="B118353" s="60"/>
    </row>
    <row r="118354" spans="1:2" x14ac:dyDescent="0.2">
      <c r="A118354" s="47"/>
      <c r="B118354" s="60"/>
    </row>
    <row r="118355" spans="1:2" x14ac:dyDescent="0.2">
      <c r="A118355" s="47"/>
      <c r="B118355" s="60"/>
    </row>
    <row r="118356" spans="1:2" x14ac:dyDescent="0.2">
      <c r="A118356" s="47"/>
      <c r="B118356" s="60"/>
    </row>
    <row r="118357" spans="1:2" x14ac:dyDescent="0.2">
      <c r="A118357" s="47"/>
      <c r="B118357" s="60"/>
    </row>
    <row r="118358" spans="1:2" x14ac:dyDescent="0.2">
      <c r="A118358" s="47"/>
      <c r="B118358" s="60"/>
    </row>
    <row r="118359" spans="1:2" x14ac:dyDescent="0.2">
      <c r="A118359" s="47"/>
      <c r="B118359" s="60"/>
    </row>
    <row r="118360" spans="1:2" x14ac:dyDescent="0.2">
      <c r="A118360" s="47"/>
      <c r="B118360" s="60"/>
    </row>
    <row r="118361" spans="1:2" x14ac:dyDescent="0.2">
      <c r="A118361" s="47"/>
      <c r="B118361" s="60"/>
    </row>
    <row r="118362" spans="1:2" x14ac:dyDescent="0.2">
      <c r="A118362" s="47"/>
      <c r="B118362" s="60"/>
    </row>
    <row r="118363" spans="1:2" x14ac:dyDescent="0.2">
      <c r="A118363" s="47"/>
      <c r="B118363" s="60"/>
    </row>
    <row r="118364" spans="1:2" x14ac:dyDescent="0.2">
      <c r="A118364" s="47"/>
      <c r="B118364" s="60"/>
    </row>
    <row r="118365" spans="1:2" x14ac:dyDescent="0.2">
      <c r="A118365" s="47"/>
      <c r="B118365" s="60"/>
    </row>
    <row r="118366" spans="1:2" x14ac:dyDescent="0.2">
      <c r="A118366" s="47"/>
      <c r="B118366" s="60"/>
    </row>
    <row r="118367" spans="1:2" x14ac:dyDescent="0.2">
      <c r="A118367" s="47"/>
      <c r="B118367" s="60"/>
    </row>
    <row r="118368" spans="1:2" x14ac:dyDescent="0.2">
      <c r="A118368" s="47"/>
      <c r="B118368" s="60"/>
    </row>
    <row r="118369" spans="1:2" x14ac:dyDescent="0.2">
      <c r="A118369" s="47"/>
      <c r="B118369" s="60"/>
    </row>
    <row r="118370" spans="1:2" x14ac:dyDescent="0.2">
      <c r="A118370" s="47"/>
      <c r="B118370" s="60"/>
    </row>
    <row r="118371" spans="1:2" x14ac:dyDescent="0.2">
      <c r="A118371" s="47"/>
      <c r="B118371" s="60"/>
    </row>
    <row r="118372" spans="1:2" x14ac:dyDescent="0.2">
      <c r="A118372" s="47"/>
      <c r="B118372" s="60"/>
    </row>
    <row r="118373" spans="1:2" x14ac:dyDescent="0.2">
      <c r="A118373" s="47"/>
      <c r="B118373" s="60"/>
    </row>
    <row r="118374" spans="1:2" x14ac:dyDescent="0.2">
      <c r="A118374" s="47"/>
      <c r="B118374" s="60"/>
    </row>
    <row r="118375" spans="1:2" x14ac:dyDescent="0.2">
      <c r="A118375" s="47"/>
      <c r="B118375" s="60"/>
    </row>
    <row r="118376" spans="1:2" x14ac:dyDescent="0.2">
      <c r="A118376" s="47"/>
      <c r="B118376" s="60"/>
    </row>
    <row r="118377" spans="1:2" x14ac:dyDescent="0.2">
      <c r="A118377" s="47"/>
      <c r="B118377" s="60"/>
    </row>
    <row r="118378" spans="1:2" x14ac:dyDescent="0.2">
      <c r="A118378" s="47"/>
      <c r="B118378" s="60"/>
    </row>
    <row r="118379" spans="1:2" x14ac:dyDescent="0.2">
      <c r="A118379" s="47"/>
      <c r="B118379" s="60"/>
    </row>
    <row r="118380" spans="1:2" x14ac:dyDescent="0.2">
      <c r="A118380" s="47"/>
      <c r="B118380" s="60"/>
    </row>
    <row r="118381" spans="1:2" x14ac:dyDescent="0.2">
      <c r="A118381" s="47"/>
      <c r="B118381" s="60"/>
    </row>
    <row r="118382" spans="1:2" x14ac:dyDescent="0.2">
      <c r="A118382" s="47"/>
      <c r="B118382" s="60"/>
    </row>
    <row r="118383" spans="1:2" x14ac:dyDescent="0.2">
      <c r="A118383" s="47"/>
      <c r="B118383" s="60"/>
    </row>
    <row r="118384" spans="1:2" x14ac:dyDescent="0.2">
      <c r="A118384" s="47"/>
      <c r="B118384" s="60"/>
    </row>
    <row r="118385" spans="1:2" x14ac:dyDescent="0.2">
      <c r="A118385" s="47"/>
      <c r="B118385" s="60"/>
    </row>
    <row r="118386" spans="1:2" x14ac:dyDescent="0.2">
      <c r="A118386" s="47"/>
      <c r="B118386" s="60"/>
    </row>
    <row r="118387" spans="1:2" x14ac:dyDescent="0.2">
      <c r="A118387" s="47"/>
      <c r="B118387" s="60"/>
    </row>
    <row r="118388" spans="1:2" x14ac:dyDescent="0.2">
      <c r="A118388" s="47"/>
      <c r="B118388" s="60"/>
    </row>
    <row r="118389" spans="1:2" x14ac:dyDescent="0.2">
      <c r="A118389" s="47"/>
      <c r="B118389" s="60"/>
    </row>
    <row r="118390" spans="1:2" x14ac:dyDescent="0.2">
      <c r="A118390" s="47"/>
      <c r="B118390" s="60"/>
    </row>
    <row r="118391" spans="1:2" x14ac:dyDescent="0.2">
      <c r="A118391" s="47"/>
      <c r="B118391" s="60"/>
    </row>
    <row r="118392" spans="1:2" x14ac:dyDescent="0.2">
      <c r="A118392" s="47"/>
      <c r="B118392" s="60"/>
    </row>
    <row r="118393" spans="1:2" x14ac:dyDescent="0.2">
      <c r="A118393" s="47"/>
      <c r="B118393" s="60"/>
    </row>
    <row r="118394" spans="1:2" x14ac:dyDescent="0.2">
      <c r="A118394" s="47"/>
      <c r="B118394" s="60"/>
    </row>
    <row r="118395" spans="1:2" x14ac:dyDescent="0.2">
      <c r="A118395" s="47"/>
      <c r="B118395" s="60"/>
    </row>
    <row r="118396" spans="1:2" x14ac:dyDescent="0.2">
      <c r="A118396" s="47"/>
      <c r="B118396" s="60"/>
    </row>
    <row r="118397" spans="1:2" x14ac:dyDescent="0.2">
      <c r="A118397" s="47"/>
      <c r="B118397" s="60"/>
    </row>
    <row r="118398" spans="1:2" x14ac:dyDescent="0.2">
      <c r="A118398" s="47"/>
      <c r="B118398" s="60"/>
    </row>
    <row r="118399" spans="1:2" x14ac:dyDescent="0.2">
      <c r="A118399" s="47"/>
      <c r="B118399" s="60"/>
    </row>
    <row r="118400" spans="1:2" x14ac:dyDescent="0.2">
      <c r="A118400" s="47"/>
      <c r="B118400" s="60"/>
    </row>
    <row r="118401" spans="1:2" x14ac:dyDescent="0.2">
      <c r="A118401" s="47"/>
      <c r="B118401" s="60"/>
    </row>
    <row r="118402" spans="1:2" x14ac:dyDescent="0.2">
      <c r="A118402" s="47"/>
      <c r="B118402" s="60"/>
    </row>
    <row r="118403" spans="1:2" x14ac:dyDescent="0.2">
      <c r="A118403" s="47"/>
      <c r="B118403" s="60"/>
    </row>
    <row r="118404" spans="1:2" x14ac:dyDescent="0.2">
      <c r="A118404" s="47"/>
      <c r="B118404" s="60"/>
    </row>
    <row r="118405" spans="1:2" x14ac:dyDescent="0.2">
      <c r="A118405" s="47"/>
      <c r="B118405" s="60"/>
    </row>
    <row r="118406" spans="1:2" x14ac:dyDescent="0.2">
      <c r="A118406" s="47"/>
      <c r="B118406" s="60"/>
    </row>
    <row r="118407" spans="1:2" x14ac:dyDescent="0.2">
      <c r="A118407" s="47"/>
      <c r="B118407" s="60"/>
    </row>
    <row r="118408" spans="1:2" x14ac:dyDescent="0.2">
      <c r="A118408" s="47"/>
      <c r="B118408" s="60"/>
    </row>
    <row r="118409" spans="1:2" x14ac:dyDescent="0.2">
      <c r="A118409" s="47"/>
      <c r="B118409" s="60"/>
    </row>
    <row r="118410" spans="1:2" x14ac:dyDescent="0.2">
      <c r="A118410" s="47"/>
      <c r="B118410" s="60"/>
    </row>
    <row r="118411" spans="1:2" x14ac:dyDescent="0.2">
      <c r="A118411" s="47"/>
      <c r="B118411" s="60"/>
    </row>
    <row r="118412" spans="1:2" x14ac:dyDescent="0.2">
      <c r="A118412" s="47"/>
      <c r="B118412" s="60"/>
    </row>
    <row r="118413" spans="1:2" x14ac:dyDescent="0.2">
      <c r="A118413" s="47"/>
      <c r="B118413" s="60"/>
    </row>
    <row r="118414" spans="1:2" x14ac:dyDescent="0.2">
      <c r="A118414" s="47"/>
      <c r="B118414" s="60"/>
    </row>
    <row r="118415" spans="1:2" x14ac:dyDescent="0.2">
      <c r="A118415" s="47"/>
      <c r="B118415" s="60"/>
    </row>
    <row r="118416" spans="1:2" x14ac:dyDescent="0.2">
      <c r="A118416" s="47"/>
      <c r="B118416" s="60"/>
    </row>
    <row r="118417" spans="1:2" x14ac:dyDescent="0.2">
      <c r="A118417" s="47"/>
      <c r="B118417" s="60"/>
    </row>
    <row r="118418" spans="1:2" x14ac:dyDescent="0.2">
      <c r="A118418" s="47"/>
      <c r="B118418" s="60"/>
    </row>
    <row r="118419" spans="1:2" x14ac:dyDescent="0.2">
      <c r="A118419" s="47"/>
      <c r="B118419" s="60"/>
    </row>
    <row r="118420" spans="1:2" x14ac:dyDescent="0.2">
      <c r="A118420" s="47"/>
      <c r="B118420" s="60"/>
    </row>
    <row r="118421" spans="1:2" x14ac:dyDescent="0.2">
      <c r="A118421" s="47"/>
      <c r="B118421" s="60"/>
    </row>
    <row r="118422" spans="1:2" x14ac:dyDescent="0.2">
      <c r="A118422" s="47"/>
      <c r="B118422" s="60"/>
    </row>
    <row r="118423" spans="1:2" x14ac:dyDescent="0.2">
      <c r="A118423" s="47"/>
      <c r="B118423" s="60"/>
    </row>
    <row r="118424" spans="1:2" x14ac:dyDescent="0.2">
      <c r="A118424" s="47"/>
      <c r="B118424" s="60"/>
    </row>
    <row r="118425" spans="1:2" x14ac:dyDescent="0.2">
      <c r="A118425" s="47"/>
      <c r="B118425" s="60"/>
    </row>
    <row r="118426" spans="1:2" x14ac:dyDescent="0.2">
      <c r="A118426" s="47"/>
      <c r="B118426" s="60"/>
    </row>
    <row r="118427" spans="1:2" x14ac:dyDescent="0.2">
      <c r="A118427" s="47"/>
      <c r="B118427" s="60"/>
    </row>
    <row r="118428" spans="1:2" x14ac:dyDescent="0.2">
      <c r="A118428" s="47"/>
      <c r="B118428" s="60"/>
    </row>
    <row r="118429" spans="1:2" x14ac:dyDescent="0.2">
      <c r="A118429" s="47"/>
      <c r="B118429" s="60"/>
    </row>
    <row r="118430" spans="1:2" x14ac:dyDescent="0.2">
      <c r="A118430" s="47"/>
      <c r="B118430" s="60"/>
    </row>
    <row r="118431" spans="1:2" x14ac:dyDescent="0.2">
      <c r="A118431" s="47"/>
      <c r="B118431" s="60"/>
    </row>
    <row r="118432" spans="1:2" x14ac:dyDescent="0.2">
      <c r="A118432" s="47"/>
      <c r="B118432" s="60"/>
    </row>
    <row r="118433" spans="1:2" x14ac:dyDescent="0.2">
      <c r="A118433" s="47"/>
      <c r="B118433" s="60"/>
    </row>
    <row r="118434" spans="1:2" x14ac:dyDescent="0.2">
      <c r="A118434" s="47"/>
      <c r="B118434" s="60"/>
    </row>
    <row r="118435" spans="1:2" x14ac:dyDescent="0.2">
      <c r="A118435" s="47"/>
      <c r="B118435" s="60"/>
    </row>
    <row r="118436" spans="1:2" x14ac:dyDescent="0.2">
      <c r="A118436" s="47"/>
      <c r="B118436" s="60"/>
    </row>
    <row r="118437" spans="1:2" x14ac:dyDescent="0.2">
      <c r="A118437" s="47"/>
      <c r="B118437" s="60"/>
    </row>
    <row r="118438" spans="1:2" x14ac:dyDescent="0.2">
      <c r="A118438" s="47"/>
      <c r="B118438" s="60"/>
    </row>
    <row r="118439" spans="1:2" x14ac:dyDescent="0.2">
      <c r="A118439" s="47"/>
      <c r="B118439" s="60"/>
    </row>
    <row r="118440" spans="1:2" x14ac:dyDescent="0.2">
      <c r="A118440" s="47"/>
      <c r="B118440" s="60"/>
    </row>
    <row r="118441" spans="1:2" x14ac:dyDescent="0.2">
      <c r="A118441" s="47"/>
      <c r="B118441" s="60"/>
    </row>
    <row r="118442" spans="1:2" x14ac:dyDescent="0.2">
      <c r="A118442" s="47"/>
      <c r="B118442" s="60"/>
    </row>
    <row r="118443" spans="1:2" x14ac:dyDescent="0.2">
      <c r="A118443" s="47"/>
      <c r="B118443" s="60"/>
    </row>
    <row r="118444" spans="1:2" x14ac:dyDescent="0.2">
      <c r="A118444" s="47"/>
      <c r="B118444" s="60"/>
    </row>
    <row r="118445" spans="1:2" x14ac:dyDescent="0.2">
      <c r="A118445" s="47"/>
      <c r="B118445" s="60"/>
    </row>
    <row r="118446" spans="1:2" x14ac:dyDescent="0.2">
      <c r="A118446" s="47"/>
      <c r="B118446" s="60"/>
    </row>
    <row r="118447" spans="1:2" x14ac:dyDescent="0.2">
      <c r="A118447" s="47"/>
      <c r="B118447" s="60"/>
    </row>
    <row r="118448" spans="1:2" x14ac:dyDescent="0.2">
      <c r="A118448" s="47"/>
      <c r="B118448" s="60"/>
    </row>
    <row r="118449" spans="1:2" x14ac:dyDescent="0.2">
      <c r="A118449" s="47"/>
      <c r="B118449" s="60"/>
    </row>
    <row r="118450" spans="1:2" x14ac:dyDescent="0.2">
      <c r="A118450" s="47"/>
      <c r="B118450" s="60"/>
    </row>
    <row r="118451" spans="1:2" x14ac:dyDescent="0.2">
      <c r="A118451" s="47"/>
      <c r="B118451" s="60"/>
    </row>
    <row r="118452" spans="1:2" x14ac:dyDescent="0.2">
      <c r="A118452" s="47"/>
      <c r="B118452" s="60"/>
    </row>
    <row r="118453" spans="1:2" x14ac:dyDescent="0.2">
      <c r="A118453" s="47"/>
      <c r="B118453" s="60"/>
    </row>
    <row r="118454" spans="1:2" x14ac:dyDescent="0.2">
      <c r="A118454" s="47"/>
      <c r="B118454" s="60"/>
    </row>
    <row r="118455" spans="1:2" x14ac:dyDescent="0.2">
      <c r="A118455" s="47"/>
      <c r="B118455" s="60"/>
    </row>
    <row r="118456" spans="1:2" x14ac:dyDescent="0.2">
      <c r="A118456" s="47"/>
      <c r="B118456" s="60"/>
    </row>
    <row r="118457" spans="1:2" x14ac:dyDescent="0.2">
      <c r="A118457" s="47"/>
      <c r="B118457" s="60"/>
    </row>
    <row r="118458" spans="1:2" x14ac:dyDescent="0.2">
      <c r="A118458" s="47"/>
      <c r="B118458" s="60"/>
    </row>
    <row r="118459" spans="1:2" x14ac:dyDescent="0.2">
      <c r="A118459" s="47"/>
      <c r="B118459" s="60"/>
    </row>
    <row r="118460" spans="1:2" x14ac:dyDescent="0.2">
      <c r="A118460" s="47"/>
      <c r="B118460" s="60"/>
    </row>
    <row r="118461" spans="1:2" x14ac:dyDescent="0.2">
      <c r="A118461" s="47"/>
      <c r="B118461" s="60"/>
    </row>
    <row r="118462" spans="1:2" x14ac:dyDescent="0.2">
      <c r="A118462" s="47"/>
      <c r="B118462" s="60"/>
    </row>
    <row r="118463" spans="1:2" x14ac:dyDescent="0.2">
      <c r="A118463" s="47"/>
      <c r="B118463" s="60"/>
    </row>
    <row r="118464" spans="1:2" x14ac:dyDescent="0.2">
      <c r="A118464" s="47"/>
      <c r="B118464" s="60"/>
    </row>
    <row r="118465" spans="1:2" x14ac:dyDescent="0.2">
      <c r="A118465" s="47"/>
      <c r="B118465" s="60"/>
    </row>
    <row r="118466" spans="1:2" x14ac:dyDescent="0.2">
      <c r="A118466" s="47"/>
      <c r="B118466" s="60"/>
    </row>
    <row r="118467" spans="1:2" x14ac:dyDescent="0.2">
      <c r="A118467" s="47"/>
      <c r="B118467" s="60"/>
    </row>
    <row r="118468" spans="1:2" x14ac:dyDescent="0.2">
      <c r="A118468" s="47"/>
      <c r="B118468" s="60"/>
    </row>
    <row r="118469" spans="1:2" x14ac:dyDescent="0.2">
      <c r="A118469" s="47"/>
      <c r="B118469" s="60"/>
    </row>
    <row r="118470" spans="1:2" x14ac:dyDescent="0.2">
      <c r="A118470" s="47"/>
      <c r="B118470" s="60"/>
    </row>
    <row r="118471" spans="1:2" x14ac:dyDescent="0.2">
      <c r="A118471" s="47"/>
      <c r="B118471" s="60"/>
    </row>
    <row r="118472" spans="1:2" x14ac:dyDescent="0.2">
      <c r="A118472" s="47"/>
      <c r="B118472" s="60"/>
    </row>
    <row r="118473" spans="1:2" x14ac:dyDescent="0.2">
      <c r="A118473" s="47"/>
      <c r="B118473" s="60"/>
    </row>
    <row r="118474" spans="1:2" x14ac:dyDescent="0.2">
      <c r="A118474" s="47"/>
      <c r="B118474" s="60"/>
    </row>
    <row r="118475" spans="1:2" x14ac:dyDescent="0.2">
      <c r="A118475" s="47"/>
      <c r="B118475" s="60"/>
    </row>
    <row r="118476" spans="1:2" x14ac:dyDescent="0.2">
      <c r="A118476" s="47"/>
      <c r="B118476" s="60"/>
    </row>
    <row r="118477" spans="1:2" x14ac:dyDescent="0.2">
      <c r="A118477" s="47"/>
      <c r="B118477" s="60"/>
    </row>
    <row r="118478" spans="1:2" x14ac:dyDescent="0.2">
      <c r="A118478" s="47"/>
      <c r="B118478" s="60"/>
    </row>
    <row r="118479" spans="1:2" x14ac:dyDescent="0.2">
      <c r="A118479" s="47"/>
      <c r="B118479" s="60"/>
    </row>
    <row r="118480" spans="1:2" x14ac:dyDescent="0.2">
      <c r="A118480" s="47"/>
      <c r="B118480" s="60"/>
    </row>
    <row r="118481" spans="1:2" x14ac:dyDescent="0.2">
      <c r="A118481" s="47"/>
      <c r="B118481" s="60"/>
    </row>
    <row r="118482" spans="1:2" x14ac:dyDescent="0.2">
      <c r="A118482" s="47"/>
      <c r="B118482" s="60"/>
    </row>
    <row r="118483" spans="1:2" x14ac:dyDescent="0.2">
      <c r="A118483" s="47"/>
      <c r="B118483" s="60"/>
    </row>
    <row r="118484" spans="1:2" x14ac:dyDescent="0.2">
      <c r="A118484" s="47"/>
      <c r="B118484" s="60"/>
    </row>
    <row r="118485" spans="1:2" x14ac:dyDescent="0.2">
      <c r="A118485" s="47"/>
      <c r="B118485" s="60"/>
    </row>
    <row r="118486" spans="1:2" x14ac:dyDescent="0.2">
      <c r="A118486" s="47"/>
      <c r="B118486" s="60"/>
    </row>
    <row r="118487" spans="1:2" x14ac:dyDescent="0.2">
      <c r="A118487" s="47"/>
      <c r="B118487" s="60"/>
    </row>
    <row r="118488" spans="1:2" x14ac:dyDescent="0.2">
      <c r="A118488" s="47"/>
      <c r="B118488" s="60"/>
    </row>
    <row r="118489" spans="1:2" x14ac:dyDescent="0.2">
      <c r="A118489" s="47"/>
      <c r="B118489" s="60"/>
    </row>
    <row r="118490" spans="1:2" x14ac:dyDescent="0.2">
      <c r="A118490" s="47"/>
      <c r="B118490" s="60"/>
    </row>
    <row r="118491" spans="1:2" x14ac:dyDescent="0.2">
      <c r="A118491" s="47"/>
      <c r="B118491" s="60"/>
    </row>
    <row r="118492" spans="1:2" x14ac:dyDescent="0.2">
      <c r="A118492" s="47"/>
      <c r="B118492" s="60"/>
    </row>
    <row r="118493" spans="1:2" x14ac:dyDescent="0.2">
      <c r="A118493" s="47"/>
      <c r="B118493" s="60"/>
    </row>
    <row r="118494" spans="1:2" x14ac:dyDescent="0.2">
      <c r="A118494" s="47"/>
      <c r="B118494" s="60"/>
    </row>
    <row r="118495" spans="1:2" x14ac:dyDescent="0.2">
      <c r="A118495" s="47"/>
      <c r="B118495" s="60"/>
    </row>
    <row r="118496" spans="1:2" x14ac:dyDescent="0.2">
      <c r="A118496" s="47"/>
      <c r="B118496" s="60"/>
    </row>
    <row r="118497" spans="1:2" x14ac:dyDescent="0.2">
      <c r="A118497" s="47"/>
      <c r="B118497" s="60"/>
    </row>
    <row r="118498" spans="1:2" x14ac:dyDescent="0.2">
      <c r="A118498" s="47"/>
      <c r="B118498" s="60"/>
    </row>
    <row r="118499" spans="1:2" x14ac:dyDescent="0.2">
      <c r="A118499" s="47"/>
      <c r="B118499" s="60"/>
    </row>
    <row r="118500" spans="1:2" x14ac:dyDescent="0.2">
      <c r="A118500" s="47"/>
      <c r="B118500" s="60"/>
    </row>
    <row r="118501" spans="1:2" x14ac:dyDescent="0.2">
      <c r="A118501" s="47"/>
      <c r="B118501" s="60"/>
    </row>
    <row r="118502" spans="1:2" x14ac:dyDescent="0.2">
      <c r="A118502" s="47"/>
      <c r="B118502" s="60"/>
    </row>
    <row r="118503" spans="1:2" x14ac:dyDescent="0.2">
      <c r="A118503" s="47"/>
      <c r="B118503" s="60"/>
    </row>
    <row r="118504" spans="1:2" x14ac:dyDescent="0.2">
      <c r="A118504" s="47"/>
      <c r="B118504" s="60"/>
    </row>
    <row r="118505" spans="1:2" x14ac:dyDescent="0.2">
      <c r="A118505" s="47"/>
      <c r="B118505" s="60"/>
    </row>
    <row r="118506" spans="1:2" x14ac:dyDescent="0.2">
      <c r="A118506" s="47"/>
      <c r="B118506" s="60"/>
    </row>
    <row r="118507" spans="1:2" x14ac:dyDescent="0.2">
      <c r="A118507" s="47"/>
      <c r="B118507" s="60"/>
    </row>
    <row r="118508" spans="1:2" x14ac:dyDescent="0.2">
      <c r="A118508" s="47"/>
      <c r="B118508" s="60"/>
    </row>
    <row r="118509" spans="1:2" x14ac:dyDescent="0.2">
      <c r="A118509" s="47"/>
      <c r="B118509" s="60"/>
    </row>
    <row r="118510" spans="1:2" x14ac:dyDescent="0.2">
      <c r="A118510" s="47"/>
      <c r="B118510" s="60"/>
    </row>
    <row r="118511" spans="1:2" x14ac:dyDescent="0.2">
      <c r="A118511" s="47"/>
      <c r="B118511" s="60"/>
    </row>
    <row r="118512" spans="1:2" x14ac:dyDescent="0.2">
      <c r="A118512" s="47"/>
      <c r="B118512" s="60"/>
    </row>
    <row r="118513" spans="1:2" x14ac:dyDescent="0.2">
      <c r="A118513" s="47"/>
      <c r="B118513" s="60"/>
    </row>
    <row r="118514" spans="1:2" x14ac:dyDescent="0.2">
      <c r="A118514" s="47"/>
      <c r="B118514" s="60"/>
    </row>
    <row r="118515" spans="1:2" x14ac:dyDescent="0.2">
      <c r="A118515" s="47"/>
      <c r="B118515" s="60"/>
    </row>
    <row r="118516" spans="1:2" x14ac:dyDescent="0.2">
      <c r="A118516" s="47"/>
      <c r="B118516" s="60"/>
    </row>
    <row r="118517" spans="1:2" x14ac:dyDescent="0.2">
      <c r="A118517" s="47"/>
      <c r="B118517" s="60"/>
    </row>
    <row r="118518" spans="1:2" x14ac:dyDescent="0.2">
      <c r="A118518" s="47"/>
      <c r="B118518" s="60"/>
    </row>
    <row r="118519" spans="1:2" x14ac:dyDescent="0.2">
      <c r="A118519" s="47"/>
      <c r="B118519" s="60"/>
    </row>
    <row r="118520" spans="1:2" x14ac:dyDescent="0.2">
      <c r="A118520" s="47"/>
      <c r="B118520" s="60"/>
    </row>
    <row r="118521" spans="1:2" x14ac:dyDescent="0.2">
      <c r="A118521" s="47"/>
      <c r="B118521" s="60"/>
    </row>
    <row r="118522" spans="1:2" x14ac:dyDescent="0.2">
      <c r="A118522" s="47"/>
      <c r="B118522" s="60"/>
    </row>
    <row r="118523" spans="1:2" x14ac:dyDescent="0.2">
      <c r="A118523" s="47"/>
      <c r="B118523" s="60"/>
    </row>
    <row r="118524" spans="1:2" x14ac:dyDescent="0.2">
      <c r="A118524" s="47"/>
      <c r="B118524" s="60"/>
    </row>
    <row r="118525" spans="1:2" x14ac:dyDescent="0.2">
      <c r="A118525" s="47"/>
      <c r="B118525" s="60"/>
    </row>
    <row r="118526" spans="1:2" x14ac:dyDescent="0.2">
      <c r="A118526" s="47"/>
      <c r="B118526" s="60"/>
    </row>
    <row r="118527" spans="1:2" x14ac:dyDescent="0.2">
      <c r="A118527" s="47"/>
      <c r="B118527" s="60"/>
    </row>
    <row r="118528" spans="1:2" x14ac:dyDescent="0.2">
      <c r="A118528" s="47"/>
      <c r="B118528" s="60"/>
    </row>
    <row r="118529" spans="1:2" x14ac:dyDescent="0.2">
      <c r="A118529" s="47"/>
      <c r="B118529" s="60"/>
    </row>
    <row r="118530" spans="1:2" x14ac:dyDescent="0.2">
      <c r="A118530" s="47"/>
      <c r="B118530" s="60"/>
    </row>
    <row r="118531" spans="1:2" x14ac:dyDescent="0.2">
      <c r="A118531" s="47"/>
      <c r="B118531" s="60"/>
    </row>
    <row r="118532" spans="1:2" x14ac:dyDescent="0.2">
      <c r="A118532" s="47"/>
      <c r="B118532" s="60"/>
    </row>
    <row r="118533" spans="1:2" x14ac:dyDescent="0.2">
      <c r="A118533" s="47"/>
      <c r="B118533" s="60"/>
    </row>
    <row r="118534" spans="1:2" x14ac:dyDescent="0.2">
      <c r="A118534" s="47"/>
      <c r="B118534" s="60"/>
    </row>
    <row r="118535" spans="1:2" x14ac:dyDescent="0.2">
      <c r="A118535" s="47"/>
      <c r="B118535" s="60"/>
    </row>
    <row r="118536" spans="1:2" x14ac:dyDescent="0.2">
      <c r="A118536" s="47"/>
      <c r="B118536" s="60"/>
    </row>
    <row r="118537" spans="1:2" x14ac:dyDescent="0.2">
      <c r="A118537" s="47"/>
      <c r="B118537" s="60"/>
    </row>
    <row r="118538" spans="1:2" x14ac:dyDescent="0.2">
      <c r="A118538" s="47"/>
      <c r="B118538" s="60"/>
    </row>
    <row r="118539" spans="1:2" x14ac:dyDescent="0.2">
      <c r="A118539" s="47"/>
      <c r="B118539" s="60"/>
    </row>
    <row r="118540" spans="1:2" x14ac:dyDescent="0.2">
      <c r="A118540" s="47"/>
      <c r="B118540" s="60"/>
    </row>
    <row r="118541" spans="1:2" x14ac:dyDescent="0.2">
      <c r="A118541" s="47"/>
      <c r="B118541" s="60"/>
    </row>
    <row r="118542" spans="1:2" x14ac:dyDescent="0.2">
      <c r="A118542" s="47"/>
      <c r="B118542" s="60"/>
    </row>
    <row r="118543" spans="1:2" x14ac:dyDescent="0.2">
      <c r="A118543" s="47"/>
      <c r="B118543" s="60"/>
    </row>
    <row r="118544" spans="1:2" x14ac:dyDescent="0.2">
      <c r="A118544" s="47"/>
      <c r="B118544" s="60"/>
    </row>
    <row r="118545" spans="1:2" x14ac:dyDescent="0.2">
      <c r="A118545" s="47"/>
      <c r="B118545" s="60"/>
    </row>
    <row r="118546" spans="1:2" x14ac:dyDescent="0.2">
      <c r="A118546" s="47"/>
      <c r="B118546" s="60"/>
    </row>
    <row r="118547" spans="1:2" x14ac:dyDescent="0.2">
      <c r="A118547" s="47"/>
      <c r="B118547" s="60"/>
    </row>
    <row r="118548" spans="1:2" x14ac:dyDescent="0.2">
      <c r="A118548" s="47"/>
      <c r="B118548" s="60"/>
    </row>
    <row r="118549" spans="1:2" x14ac:dyDescent="0.2">
      <c r="A118549" s="47"/>
      <c r="B118549" s="60"/>
    </row>
    <row r="118550" spans="1:2" x14ac:dyDescent="0.2">
      <c r="A118550" s="47"/>
      <c r="B118550" s="60"/>
    </row>
    <row r="118551" spans="1:2" x14ac:dyDescent="0.2">
      <c r="A118551" s="47"/>
      <c r="B118551" s="60"/>
    </row>
    <row r="118552" spans="1:2" x14ac:dyDescent="0.2">
      <c r="A118552" s="47"/>
      <c r="B118552" s="60"/>
    </row>
    <row r="118553" spans="1:2" x14ac:dyDescent="0.2">
      <c r="A118553" s="47"/>
      <c r="B118553" s="60"/>
    </row>
    <row r="118554" spans="1:2" x14ac:dyDescent="0.2">
      <c r="A118554" s="47"/>
      <c r="B118554" s="60"/>
    </row>
    <row r="118555" spans="1:2" x14ac:dyDescent="0.2">
      <c r="A118555" s="47"/>
      <c r="B118555" s="60"/>
    </row>
    <row r="118556" spans="1:2" x14ac:dyDescent="0.2">
      <c r="A118556" s="47"/>
      <c r="B118556" s="60"/>
    </row>
    <row r="118557" spans="1:2" x14ac:dyDescent="0.2">
      <c r="A118557" s="47"/>
      <c r="B118557" s="60"/>
    </row>
    <row r="118558" spans="1:2" x14ac:dyDescent="0.2">
      <c r="A118558" s="47"/>
      <c r="B118558" s="60"/>
    </row>
    <row r="118559" spans="1:2" x14ac:dyDescent="0.2">
      <c r="A118559" s="47"/>
      <c r="B118559" s="60"/>
    </row>
    <row r="118560" spans="1:2" x14ac:dyDescent="0.2">
      <c r="A118560" s="47"/>
      <c r="B118560" s="60"/>
    </row>
    <row r="118561" spans="1:2" x14ac:dyDescent="0.2">
      <c r="A118561" s="47"/>
      <c r="B118561" s="60"/>
    </row>
    <row r="118562" spans="1:2" x14ac:dyDescent="0.2">
      <c r="A118562" s="47"/>
      <c r="B118562" s="60"/>
    </row>
    <row r="118563" spans="1:2" x14ac:dyDescent="0.2">
      <c r="A118563" s="47"/>
      <c r="B118563" s="60"/>
    </row>
    <row r="118564" spans="1:2" x14ac:dyDescent="0.2">
      <c r="A118564" s="47"/>
      <c r="B118564" s="60"/>
    </row>
    <row r="118565" spans="1:2" x14ac:dyDescent="0.2">
      <c r="A118565" s="47"/>
      <c r="B118565" s="60"/>
    </row>
    <row r="118566" spans="1:2" x14ac:dyDescent="0.2">
      <c r="A118566" s="47"/>
      <c r="B118566" s="60"/>
    </row>
    <row r="118567" spans="1:2" x14ac:dyDescent="0.2">
      <c r="A118567" s="47"/>
      <c r="B118567" s="60"/>
    </row>
    <row r="118568" spans="1:2" x14ac:dyDescent="0.2">
      <c r="A118568" s="47"/>
      <c r="B118568" s="60"/>
    </row>
    <row r="118569" spans="1:2" x14ac:dyDescent="0.2">
      <c r="A118569" s="47"/>
      <c r="B118569" s="60"/>
    </row>
    <row r="118570" spans="1:2" x14ac:dyDescent="0.2">
      <c r="A118570" s="47"/>
      <c r="B118570" s="60"/>
    </row>
    <row r="118571" spans="1:2" x14ac:dyDescent="0.2">
      <c r="A118571" s="47"/>
      <c r="B118571" s="60"/>
    </row>
    <row r="118572" spans="1:2" x14ac:dyDescent="0.2">
      <c r="A118572" s="47"/>
      <c r="B118572" s="60"/>
    </row>
    <row r="118573" spans="1:2" x14ac:dyDescent="0.2">
      <c r="A118573" s="47"/>
      <c r="B118573" s="60"/>
    </row>
    <row r="118574" spans="1:2" x14ac:dyDescent="0.2">
      <c r="A118574" s="47"/>
      <c r="B118574" s="60"/>
    </row>
    <row r="118575" spans="1:2" x14ac:dyDescent="0.2">
      <c r="A118575" s="47"/>
      <c r="B118575" s="60"/>
    </row>
    <row r="118576" spans="1:2" x14ac:dyDescent="0.2">
      <c r="A118576" s="47"/>
      <c r="B118576" s="60"/>
    </row>
    <row r="118577" spans="1:2" x14ac:dyDescent="0.2">
      <c r="A118577" s="47"/>
      <c r="B118577" s="60"/>
    </row>
    <row r="118578" spans="1:2" x14ac:dyDescent="0.2">
      <c r="A118578" s="47"/>
      <c r="B118578" s="60"/>
    </row>
    <row r="118579" spans="1:2" x14ac:dyDescent="0.2">
      <c r="A118579" s="47"/>
      <c r="B118579" s="60"/>
    </row>
    <row r="118580" spans="1:2" x14ac:dyDescent="0.2">
      <c r="A118580" s="47"/>
      <c r="B118580" s="60"/>
    </row>
    <row r="118581" spans="1:2" x14ac:dyDescent="0.2">
      <c r="A118581" s="47"/>
      <c r="B118581" s="60"/>
    </row>
    <row r="118582" spans="1:2" x14ac:dyDescent="0.2">
      <c r="A118582" s="47"/>
      <c r="B118582" s="60"/>
    </row>
    <row r="118583" spans="1:2" x14ac:dyDescent="0.2">
      <c r="A118583" s="47"/>
      <c r="B118583" s="60"/>
    </row>
    <row r="118584" spans="1:2" x14ac:dyDescent="0.2">
      <c r="A118584" s="47"/>
      <c r="B118584" s="60"/>
    </row>
    <row r="118585" spans="1:2" x14ac:dyDescent="0.2">
      <c r="A118585" s="47"/>
      <c r="B118585" s="60"/>
    </row>
    <row r="118586" spans="1:2" x14ac:dyDescent="0.2">
      <c r="A118586" s="47"/>
      <c r="B118586" s="60"/>
    </row>
    <row r="118587" spans="1:2" x14ac:dyDescent="0.2">
      <c r="A118587" s="47"/>
      <c r="B118587" s="60"/>
    </row>
    <row r="118588" spans="1:2" x14ac:dyDescent="0.2">
      <c r="A118588" s="47"/>
      <c r="B118588" s="60"/>
    </row>
    <row r="118589" spans="1:2" x14ac:dyDescent="0.2">
      <c r="A118589" s="47"/>
      <c r="B118589" s="60"/>
    </row>
    <row r="118590" spans="1:2" x14ac:dyDescent="0.2">
      <c r="A118590" s="47"/>
      <c r="B118590" s="60"/>
    </row>
    <row r="118591" spans="1:2" x14ac:dyDescent="0.2">
      <c r="A118591" s="47"/>
      <c r="B118591" s="60"/>
    </row>
    <row r="118592" spans="1:2" x14ac:dyDescent="0.2">
      <c r="A118592" s="47"/>
      <c r="B118592" s="60"/>
    </row>
    <row r="118593" spans="1:2" x14ac:dyDescent="0.2">
      <c r="A118593" s="47"/>
      <c r="B118593" s="60"/>
    </row>
    <row r="118594" spans="1:2" x14ac:dyDescent="0.2">
      <c r="A118594" s="47"/>
      <c r="B118594" s="60"/>
    </row>
    <row r="118595" spans="1:2" x14ac:dyDescent="0.2">
      <c r="A118595" s="47"/>
      <c r="B118595" s="60"/>
    </row>
    <row r="118596" spans="1:2" x14ac:dyDescent="0.2">
      <c r="A118596" s="47"/>
      <c r="B118596" s="60"/>
    </row>
    <row r="118597" spans="1:2" x14ac:dyDescent="0.2">
      <c r="A118597" s="47"/>
      <c r="B118597" s="60"/>
    </row>
    <row r="118598" spans="1:2" x14ac:dyDescent="0.2">
      <c r="A118598" s="47"/>
      <c r="B118598" s="60"/>
    </row>
    <row r="118599" spans="1:2" x14ac:dyDescent="0.2">
      <c r="A118599" s="47"/>
      <c r="B118599" s="60"/>
    </row>
    <row r="118600" spans="1:2" x14ac:dyDescent="0.2">
      <c r="A118600" s="47"/>
      <c r="B118600" s="60"/>
    </row>
    <row r="118601" spans="1:2" x14ac:dyDescent="0.2">
      <c r="A118601" s="47"/>
      <c r="B118601" s="60"/>
    </row>
    <row r="118602" spans="1:2" x14ac:dyDescent="0.2">
      <c r="A118602" s="47"/>
      <c r="B118602" s="60"/>
    </row>
    <row r="118603" spans="1:2" x14ac:dyDescent="0.2">
      <c r="A118603" s="47"/>
      <c r="B118603" s="60"/>
    </row>
    <row r="118604" spans="1:2" x14ac:dyDescent="0.2">
      <c r="A118604" s="47"/>
      <c r="B118604" s="60"/>
    </row>
    <row r="118605" spans="1:2" x14ac:dyDescent="0.2">
      <c r="A118605" s="47"/>
      <c r="B118605" s="60"/>
    </row>
    <row r="118606" spans="1:2" x14ac:dyDescent="0.2">
      <c r="A118606" s="47"/>
      <c r="B118606" s="60"/>
    </row>
    <row r="118607" spans="1:2" x14ac:dyDescent="0.2">
      <c r="A118607" s="47"/>
      <c r="B118607" s="60"/>
    </row>
    <row r="118608" spans="1:2" x14ac:dyDescent="0.2">
      <c r="A118608" s="47"/>
      <c r="B118608" s="60"/>
    </row>
    <row r="118609" spans="1:2" x14ac:dyDescent="0.2">
      <c r="A118609" s="47"/>
      <c r="B118609" s="60"/>
    </row>
    <row r="118610" spans="1:2" x14ac:dyDescent="0.2">
      <c r="A118610" s="47"/>
      <c r="B118610" s="60"/>
    </row>
    <row r="118611" spans="1:2" x14ac:dyDescent="0.2">
      <c r="A118611" s="47"/>
      <c r="B118611" s="60"/>
    </row>
    <row r="118612" spans="1:2" x14ac:dyDescent="0.2">
      <c r="A118612" s="47"/>
      <c r="B118612" s="60"/>
    </row>
    <row r="118613" spans="1:2" x14ac:dyDescent="0.2">
      <c r="A118613" s="47"/>
      <c r="B118613" s="60"/>
    </row>
    <row r="118614" spans="1:2" x14ac:dyDescent="0.2">
      <c r="A118614" s="47"/>
      <c r="B118614" s="60"/>
    </row>
    <row r="118615" spans="1:2" x14ac:dyDescent="0.2">
      <c r="A118615" s="47"/>
      <c r="B118615" s="60"/>
    </row>
    <row r="118616" spans="1:2" x14ac:dyDescent="0.2">
      <c r="A118616" s="47"/>
      <c r="B118616" s="60"/>
    </row>
    <row r="118617" spans="1:2" x14ac:dyDescent="0.2">
      <c r="A118617" s="47"/>
      <c r="B118617" s="60"/>
    </row>
    <row r="118618" spans="1:2" x14ac:dyDescent="0.2">
      <c r="A118618" s="47"/>
      <c r="B118618" s="60"/>
    </row>
    <row r="118619" spans="1:2" x14ac:dyDescent="0.2">
      <c r="A118619" s="47"/>
      <c r="B118619" s="60"/>
    </row>
    <row r="118620" spans="1:2" x14ac:dyDescent="0.2">
      <c r="A118620" s="47"/>
      <c r="B118620" s="60"/>
    </row>
    <row r="118621" spans="1:2" x14ac:dyDescent="0.2">
      <c r="A118621" s="47"/>
      <c r="B118621" s="60"/>
    </row>
    <row r="118622" spans="1:2" x14ac:dyDescent="0.2">
      <c r="A118622" s="47"/>
      <c r="B118622" s="60"/>
    </row>
    <row r="118623" spans="1:2" x14ac:dyDescent="0.2">
      <c r="A118623" s="47"/>
      <c r="B118623" s="60"/>
    </row>
    <row r="118624" spans="1:2" x14ac:dyDescent="0.2">
      <c r="A118624" s="47"/>
      <c r="B118624" s="60"/>
    </row>
    <row r="118625" spans="1:2" x14ac:dyDescent="0.2">
      <c r="A118625" s="47"/>
      <c r="B118625" s="60"/>
    </row>
    <row r="118626" spans="1:2" x14ac:dyDescent="0.2">
      <c r="A118626" s="47"/>
      <c r="B118626" s="60"/>
    </row>
    <row r="118627" spans="1:2" x14ac:dyDescent="0.2">
      <c r="A118627" s="47"/>
      <c r="B118627" s="60"/>
    </row>
    <row r="118628" spans="1:2" x14ac:dyDescent="0.2">
      <c r="A118628" s="47"/>
      <c r="B118628" s="60"/>
    </row>
    <row r="118629" spans="1:2" x14ac:dyDescent="0.2">
      <c r="A118629" s="47"/>
      <c r="B118629" s="60"/>
    </row>
    <row r="118630" spans="1:2" x14ac:dyDescent="0.2">
      <c r="A118630" s="47"/>
      <c r="B118630" s="60"/>
    </row>
    <row r="118631" spans="1:2" x14ac:dyDescent="0.2">
      <c r="A118631" s="47"/>
      <c r="B118631" s="60"/>
    </row>
    <row r="118632" spans="1:2" x14ac:dyDescent="0.2">
      <c r="A118632" s="47"/>
      <c r="B118632" s="60"/>
    </row>
    <row r="118633" spans="1:2" x14ac:dyDescent="0.2">
      <c r="A118633" s="47"/>
      <c r="B118633" s="60"/>
    </row>
    <row r="118634" spans="1:2" x14ac:dyDescent="0.2">
      <c r="A118634" s="47"/>
      <c r="B118634" s="60"/>
    </row>
    <row r="118635" spans="1:2" x14ac:dyDescent="0.2">
      <c r="A118635" s="47"/>
      <c r="B118635" s="60"/>
    </row>
    <row r="118636" spans="1:2" x14ac:dyDescent="0.2">
      <c r="A118636" s="47"/>
      <c r="B118636" s="60"/>
    </row>
    <row r="118637" spans="1:2" x14ac:dyDescent="0.2">
      <c r="A118637" s="47"/>
      <c r="B118637" s="60"/>
    </row>
    <row r="118638" spans="1:2" x14ac:dyDescent="0.2">
      <c r="A118638" s="47"/>
      <c r="B118638" s="60"/>
    </row>
    <row r="118639" spans="1:2" x14ac:dyDescent="0.2">
      <c r="A118639" s="47"/>
      <c r="B118639" s="60"/>
    </row>
    <row r="118640" spans="1:2" x14ac:dyDescent="0.2">
      <c r="A118640" s="47"/>
      <c r="B118640" s="60"/>
    </row>
    <row r="118641" spans="1:2" x14ac:dyDescent="0.2">
      <c r="A118641" s="47"/>
      <c r="B118641" s="60"/>
    </row>
    <row r="118642" spans="1:2" x14ac:dyDescent="0.2">
      <c r="A118642" s="47"/>
      <c r="B118642" s="60"/>
    </row>
    <row r="118643" spans="1:2" x14ac:dyDescent="0.2">
      <c r="A118643" s="47"/>
      <c r="B118643" s="60"/>
    </row>
    <row r="118644" spans="1:2" x14ac:dyDescent="0.2">
      <c r="A118644" s="47"/>
      <c r="B118644" s="60"/>
    </row>
    <row r="118645" spans="1:2" x14ac:dyDescent="0.2">
      <c r="A118645" s="47"/>
      <c r="B118645" s="60"/>
    </row>
    <row r="118646" spans="1:2" x14ac:dyDescent="0.2">
      <c r="A118646" s="47"/>
      <c r="B118646" s="60"/>
    </row>
    <row r="118647" spans="1:2" x14ac:dyDescent="0.2">
      <c r="A118647" s="47"/>
      <c r="B118647" s="60"/>
    </row>
    <row r="118648" spans="1:2" x14ac:dyDescent="0.2">
      <c r="A118648" s="47"/>
      <c r="B118648" s="60"/>
    </row>
    <row r="118649" spans="1:2" x14ac:dyDescent="0.2">
      <c r="A118649" s="47"/>
      <c r="B118649" s="60"/>
    </row>
    <row r="118650" spans="1:2" x14ac:dyDescent="0.2">
      <c r="A118650" s="47"/>
      <c r="B118650" s="60"/>
    </row>
    <row r="118651" spans="1:2" x14ac:dyDescent="0.2">
      <c r="A118651" s="47"/>
      <c r="B118651" s="60"/>
    </row>
    <row r="118652" spans="1:2" x14ac:dyDescent="0.2">
      <c r="A118652" s="47"/>
      <c r="B118652" s="60"/>
    </row>
    <row r="118653" spans="1:2" x14ac:dyDescent="0.2">
      <c r="A118653" s="47"/>
      <c r="B118653" s="60"/>
    </row>
    <row r="118654" spans="1:2" x14ac:dyDescent="0.2">
      <c r="A118654" s="47"/>
      <c r="B118654" s="60"/>
    </row>
    <row r="118655" spans="1:2" x14ac:dyDescent="0.2">
      <c r="A118655" s="47"/>
      <c r="B118655" s="60"/>
    </row>
    <row r="118656" spans="1:2" x14ac:dyDescent="0.2">
      <c r="A118656" s="47"/>
      <c r="B118656" s="60"/>
    </row>
    <row r="118657" spans="1:2" x14ac:dyDescent="0.2">
      <c r="A118657" s="47"/>
      <c r="B118657" s="60"/>
    </row>
    <row r="118658" spans="1:2" x14ac:dyDescent="0.2">
      <c r="A118658" s="47"/>
      <c r="B118658" s="60"/>
    </row>
    <row r="118659" spans="1:2" x14ac:dyDescent="0.2">
      <c r="A118659" s="47"/>
      <c r="B118659" s="60"/>
    </row>
    <row r="118660" spans="1:2" x14ac:dyDescent="0.2">
      <c r="A118660" s="47"/>
      <c r="B118660" s="60"/>
    </row>
    <row r="118661" spans="1:2" x14ac:dyDescent="0.2">
      <c r="A118661" s="47"/>
      <c r="B118661" s="60"/>
    </row>
    <row r="118662" spans="1:2" x14ac:dyDescent="0.2">
      <c r="A118662" s="47"/>
      <c r="B118662" s="60"/>
    </row>
    <row r="118663" spans="1:2" x14ac:dyDescent="0.2">
      <c r="A118663" s="47"/>
      <c r="B118663" s="60"/>
    </row>
    <row r="118664" spans="1:2" x14ac:dyDescent="0.2">
      <c r="A118664" s="47"/>
      <c r="B118664" s="60"/>
    </row>
    <row r="118665" spans="1:2" x14ac:dyDescent="0.2">
      <c r="A118665" s="47"/>
      <c r="B118665" s="60"/>
    </row>
    <row r="118666" spans="1:2" x14ac:dyDescent="0.2">
      <c r="A118666" s="47"/>
      <c r="B118666" s="60"/>
    </row>
    <row r="118667" spans="1:2" x14ac:dyDescent="0.2">
      <c r="A118667" s="47"/>
      <c r="B118667" s="60"/>
    </row>
    <row r="118668" spans="1:2" x14ac:dyDescent="0.2">
      <c r="A118668" s="47"/>
      <c r="B118668" s="60"/>
    </row>
    <row r="118669" spans="1:2" x14ac:dyDescent="0.2">
      <c r="A118669" s="47"/>
      <c r="B118669" s="60"/>
    </row>
    <row r="118670" spans="1:2" x14ac:dyDescent="0.2">
      <c r="A118670" s="47"/>
      <c r="B118670" s="60"/>
    </row>
    <row r="118671" spans="1:2" x14ac:dyDescent="0.2">
      <c r="A118671" s="47"/>
      <c r="B118671" s="60"/>
    </row>
    <row r="118672" spans="1:2" x14ac:dyDescent="0.2">
      <c r="A118672" s="47"/>
      <c r="B118672" s="60"/>
    </row>
    <row r="118673" spans="1:2" x14ac:dyDescent="0.2">
      <c r="A118673" s="47"/>
      <c r="B118673" s="60"/>
    </row>
    <row r="118674" spans="1:2" x14ac:dyDescent="0.2">
      <c r="A118674" s="47"/>
      <c r="B118674" s="60"/>
    </row>
    <row r="118675" spans="1:2" x14ac:dyDescent="0.2">
      <c r="A118675" s="47"/>
      <c r="B118675" s="60"/>
    </row>
    <row r="118676" spans="1:2" x14ac:dyDescent="0.2">
      <c r="A118676" s="47"/>
      <c r="B118676" s="60"/>
    </row>
    <row r="118677" spans="1:2" x14ac:dyDescent="0.2">
      <c r="A118677" s="47"/>
      <c r="B118677" s="60"/>
    </row>
    <row r="118678" spans="1:2" x14ac:dyDescent="0.2">
      <c r="A118678" s="47"/>
      <c r="B118678" s="60"/>
    </row>
    <row r="118679" spans="1:2" x14ac:dyDescent="0.2">
      <c r="A118679" s="47"/>
      <c r="B118679" s="60"/>
    </row>
    <row r="118680" spans="1:2" x14ac:dyDescent="0.2">
      <c r="A118680" s="47"/>
      <c r="B118680" s="60"/>
    </row>
    <row r="118681" spans="1:2" x14ac:dyDescent="0.2">
      <c r="A118681" s="47"/>
      <c r="B118681" s="60"/>
    </row>
    <row r="118682" spans="1:2" x14ac:dyDescent="0.2">
      <c r="A118682" s="47"/>
      <c r="B118682" s="60"/>
    </row>
    <row r="118683" spans="1:2" x14ac:dyDescent="0.2">
      <c r="A118683" s="47"/>
      <c r="B118683" s="60"/>
    </row>
    <row r="118684" spans="1:2" x14ac:dyDescent="0.2">
      <c r="A118684" s="47"/>
      <c r="B118684" s="60"/>
    </row>
    <row r="118685" spans="1:2" x14ac:dyDescent="0.2">
      <c r="A118685" s="47"/>
      <c r="B118685" s="60"/>
    </row>
    <row r="118686" spans="1:2" x14ac:dyDescent="0.2">
      <c r="A118686" s="47"/>
      <c r="B118686" s="60"/>
    </row>
    <row r="118687" spans="1:2" x14ac:dyDescent="0.2">
      <c r="A118687" s="47"/>
      <c r="B118687" s="60"/>
    </row>
    <row r="118688" spans="1:2" x14ac:dyDescent="0.2">
      <c r="A118688" s="47"/>
      <c r="B118688" s="60"/>
    </row>
    <row r="118689" spans="1:2" x14ac:dyDescent="0.2">
      <c r="A118689" s="47"/>
      <c r="B118689" s="60"/>
    </row>
    <row r="118690" spans="1:2" x14ac:dyDescent="0.2">
      <c r="A118690" s="47"/>
      <c r="B118690" s="60"/>
    </row>
    <row r="118691" spans="1:2" x14ac:dyDescent="0.2">
      <c r="A118691" s="47"/>
      <c r="B118691" s="60"/>
    </row>
    <row r="118692" spans="1:2" x14ac:dyDescent="0.2">
      <c r="A118692" s="47"/>
      <c r="B118692" s="60"/>
    </row>
    <row r="118693" spans="1:2" x14ac:dyDescent="0.2">
      <c r="A118693" s="47"/>
      <c r="B118693" s="60"/>
    </row>
    <row r="118694" spans="1:2" x14ac:dyDescent="0.2">
      <c r="A118694" s="47"/>
      <c r="B118694" s="60"/>
    </row>
    <row r="118695" spans="1:2" x14ac:dyDescent="0.2">
      <c r="A118695" s="47"/>
      <c r="B118695" s="60"/>
    </row>
    <row r="118696" spans="1:2" x14ac:dyDescent="0.2">
      <c r="A118696" s="47"/>
      <c r="B118696" s="60"/>
    </row>
    <row r="118697" spans="1:2" x14ac:dyDescent="0.2">
      <c r="A118697" s="47"/>
      <c r="B118697" s="60"/>
    </row>
    <row r="118698" spans="1:2" x14ac:dyDescent="0.2">
      <c r="A118698" s="47"/>
      <c r="B118698" s="60"/>
    </row>
    <row r="118699" spans="1:2" x14ac:dyDescent="0.2">
      <c r="A118699" s="47"/>
      <c r="B118699" s="60"/>
    </row>
    <row r="118700" spans="1:2" x14ac:dyDescent="0.2">
      <c r="A118700" s="47"/>
      <c r="B118700" s="60"/>
    </row>
    <row r="118701" spans="1:2" x14ac:dyDescent="0.2">
      <c r="A118701" s="47"/>
      <c r="B118701" s="60"/>
    </row>
    <row r="118702" spans="1:2" x14ac:dyDescent="0.2">
      <c r="A118702" s="47"/>
      <c r="B118702" s="60"/>
    </row>
    <row r="118703" spans="1:2" x14ac:dyDescent="0.2">
      <c r="A118703" s="47"/>
      <c r="B118703" s="60"/>
    </row>
    <row r="118704" spans="1:2" x14ac:dyDescent="0.2">
      <c r="A118704" s="47"/>
      <c r="B118704" s="60"/>
    </row>
    <row r="118705" spans="1:2" x14ac:dyDescent="0.2">
      <c r="A118705" s="47"/>
      <c r="B118705" s="60"/>
    </row>
    <row r="118706" spans="1:2" x14ac:dyDescent="0.2">
      <c r="A118706" s="47"/>
      <c r="B118706" s="60"/>
    </row>
    <row r="118707" spans="1:2" x14ac:dyDescent="0.2">
      <c r="A118707" s="47"/>
      <c r="B118707" s="60"/>
    </row>
    <row r="118708" spans="1:2" x14ac:dyDescent="0.2">
      <c r="A118708" s="47"/>
      <c r="B118708" s="60"/>
    </row>
    <row r="118709" spans="1:2" x14ac:dyDescent="0.2">
      <c r="A118709" s="47"/>
      <c r="B118709" s="60"/>
    </row>
    <row r="118710" spans="1:2" x14ac:dyDescent="0.2">
      <c r="A118710" s="47"/>
      <c r="B118710" s="60"/>
    </row>
    <row r="118711" spans="1:2" x14ac:dyDescent="0.2">
      <c r="A118711" s="47"/>
      <c r="B118711" s="60"/>
    </row>
    <row r="118712" spans="1:2" x14ac:dyDescent="0.2">
      <c r="A118712" s="47"/>
      <c r="B118712" s="60"/>
    </row>
    <row r="118713" spans="1:2" x14ac:dyDescent="0.2">
      <c r="A118713" s="47"/>
      <c r="B118713" s="60"/>
    </row>
    <row r="118714" spans="1:2" x14ac:dyDescent="0.2">
      <c r="A118714" s="47"/>
      <c r="B118714" s="60"/>
    </row>
    <row r="118715" spans="1:2" x14ac:dyDescent="0.2">
      <c r="A118715" s="47"/>
      <c r="B118715" s="60"/>
    </row>
    <row r="118716" spans="1:2" x14ac:dyDescent="0.2">
      <c r="A118716" s="47"/>
      <c r="B118716" s="60"/>
    </row>
    <row r="118717" spans="1:2" x14ac:dyDescent="0.2">
      <c r="A118717" s="47"/>
      <c r="B118717" s="60"/>
    </row>
    <row r="118718" spans="1:2" x14ac:dyDescent="0.2">
      <c r="A118718" s="47"/>
      <c r="B118718" s="60"/>
    </row>
    <row r="118719" spans="1:2" x14ac:dyDescent="0.2">
      <c r="A118719" s="47"/>
      <c r="B118719" s="60"/>
    </row>
    <row r="118720" spans="1:2" x14ac:dyDescent="0.2">
      <c r="A118720" s="47"/>
      <c r="B118720" s="60"/>
    </row>
    <row r="118721" spans="1:2" x14ac:dyDescent="0.2">
      <c r="A118721" s="47"/>
      <c r="B118721" s="60"/>
    </row>
    <row r="118722" spans="1:2" x14ac:dyDescent="0.2">
      <c r="A118722" s="47"/>
      <c r="B118722" s="60"/>
    </row>
    <row r="118723" spans="1:2" x14ac:dyDescent="0.2">
      <c r="A118723" s="47"/>
      <c r="B118723" s="60"/>
    </row>
    <row r="118724" spans="1:2" x14ac:dyDescent="0.2">
      <c r="A118724" s="47"/>
      <c r="B118724" s="60"/>
    </row>
    <row r="118725" spans="1:2" x14ac:dyDescent="0.2">
      <c r="A118725" s="47"/>
      <c r="B118725" s="60"/>
    </row>
    <row r="118726" spans="1:2" x14ac:dyDescent="0.2">
      <c r="A118726" s="47"/>
      <c r="B118726" s="60"/>
    </row>
    <row r="118727" spans="1:2" x14ac:dyDescent="0.2">
      <c r="A118727" s="47"/>
      <c r="B118727" s="60"/>
    </row>
    <row r="118728" spans="1:2" x14ac:dyDescent="0.2">
      <c r="A118728" s="47"/>
      <c r="B118728" s="60"/>
    </row>
    <row r="118729" spans="1:2" x14ac:dyDescent="0.2">
      <c r="A118729" s="47"/>
      <c r="B118729" s="60"/>
    </row>
    <row r="118730" spans="1:2" x14ac:dyDescent="0.2">
      <c r="A118730" s="47"/>
      <c r="B118730" s="60"/>
    </row>
    <row r="118731" spans="1:2" x14ac:dyDescent="0.2">
      <c r="A118731" s="47"/>
      <c r="B118731" s="60"/>
    </row>
    <row r="118732" spans="1:2" x14ac:dyDescent="0.2">
      <c r="A118732" s="47"/>
      <c r="B118732" s="60"/>
    </row>
    <row r="118733" spans="1:2" x14ac:dyDescent="0.2">
      <c r="A118733" s="47"/>
      <c r="B118733" s="60"/>
    </row>
    <row r="118734" spans="1:2" x14ac:dyDescent="0.2">
      <c r="A118734" s="47"/>
      <c r="B118734" s="60"/>
    </row>
    <row r="118735" spans="1:2" x14ac:dyDescent="0.2">
      <c r="A118735" s="47"/>
      <c r="B118735" s="60"/>
    </row>
    <row r="118736" spans="1:2" x14ac:dyDescent="0.2">
      <c r="A118736" s="47"/>
      <c r="B118736" s="60"/>
    </row>
    <row r="118737" spans="1:2" x14ac:dyDescent="0.2">
      <c r="A118737" s="47"/>
      <c r="B118737" s="60"/>
    </row>
    <row r="118738" spans="1:2" x14ac:dyDescent="0.2">
      <c r="A118738" s="47"/>
      <c r="B118738" s="60"/>
    </row>
    <row r="118739" spans="1:2" x14ac:dyDescent="0.2">
      <c r="A118739" s="47"/>
      <c r="B118739" s="60"/>
    </row>
    <row r="118740" spans="1:2" x14ac:dyDescent="0.2">
      <c r="A118740" s="47"/>
      <c r="B118740" s="60"/>
    </row>
    <row r="118741" spans="1:2" x14ac:dyDescent="0.2">
      <c r="A118741" s="47"/>
      <c r="B118741" s="60"/>
    </row>
    <row r="118742" spans="1:2" x14ac:dyDescent="0.2">
      <c r="A118742" s="47"/>
      <c r="B118742" s="60"/>
    </row>
    <row r="118743" spans="1:2" x14ac:dyDescent="0.2">
      <c r="A118743" s="47"/>
      <c r="B118743" s="60"/>
    </row>
    <row r="118744" spans="1:2" x14ac:dyDescent="0.2">
      <c r="A118744" s="47"/>
      <c r="B118744" s="60"/>
    </row>
    <row r="118745" spans="1:2" x14ac:dyDescent="0.2">
      <c r="A118745" s="47"/>
      <c r="B118745" s="60"/>
    </row>
    <row r="118746" spans="1:2" x14ac:dyDescent="0.2">
      <c r="A118746" s="47"/>
      <c r="B118746" s="60"/>
    </row>
    <row r="118747" spans="1:2" x14ac:dyDescent="0.2">
      <c r="A118747" s="47"/>
      <c r="B118747" s="60"/>
    </row>
    <row r="118748" spans="1:2" x14ac:dyDescent="0.2">
      <c r="A118748" s="47"/>
      <c r="B118748" s="60"/>
    </row>
    <row r="118749" spans="1:2" x14ac:dyDescent="0.2">
      <c r="A118749" s="47"/>
      <c r="B118749" s="60"/>
    </row>
    <row r="118750" spans="1:2" x14ac:dyDescent="0.2">
      <c r="A118750" s="47"/>
      <c r="B118750" s="60"/>
    </row>
    <row r="118751" spans="1:2" x14ac:dyDescent="0.2">
      <c r="A118751" s="47"/>
      <c r="B118751" s="60"/>
    </row>
    <row r="118752" spans="1:2" x14ac:dyDescent="0.2">
      <c r="A118752" s="47"/>
      <c r="B118752" s="60"/>
    </row>
    <row r="118753" spans="1:2" x14ac:dyDescent="0.2">
      <c r="A118753" s="47"/>
      <c r="B118753" s="60"/>
    </row>
    <row r="118754" spans="1:2" x14ac:dyDescent="0.2">
      <c r="A118754" s="47"/>
      <c r="B118754" s="60"/>
    </row>
    <row r="118755" spans="1:2" x14ac:dyDescent="0.2">
      <c r="A118755" s="47"/>
      <c r="B118755" s="60"/>
    </row>
    <row r="118756" spans="1:2" x14ac:dyDescent="0.2">
      <c r="A118756" s="47"/>
      <c r="B118756" s="60"/>
    </row>
    <row r="118757" spans="1:2" x14ac:dyDescent="0.2">
      <c r="A118757" s="47"/>
      <c r="B118757" s="60"/>
    </row>
    <row r="118758" spans="1:2" x14ac:dyDescent="0.2">
      <c r="A118758" s="47"/>
      <c r="B118758" s="60"/>
    </row>
    <row r="118759" spans="1:2" x14ac:dyDescent="0.2">
      <c r="A118759" s="47"/>
      <c r="B118759" s="60"/>
    </row>
    <row r="118760" spans="1:2" x14ac:dyDescent="0.2">
      <c r="A118760" s="47"/>
      <c r="B118760" s="60"/>
    </row>
    <row r="118761" spans="1:2" x14ac:dyDescent="0.2">
      <c r="A118761" s="47"/>
      <c r="B118761" s="60"/>
    </row>
    <row r="118762" spans="1:2" x14ac:dyDescent="0.2">
      <c r="A118762" s="47"/>
      <c r="B118762" s="60"/>
    </row>
    <row r="118763" spans="1:2" x14ac:dyDescent="0.2">
      <c r="A118763" s="47"/>
      <c r="B118763" s="60"/>
    </row>
    <row r="118764" spans="1:2" x14ac:dyDescent="0.2">
      <c r="A118764" s="47"/>
      <c r="B118764" s="60"/>
    </row>
    <row r="118765" spans="1:2" x14ac:dyDescent="0.2">
      <c r="A118765" s="47"/>
      <c r="B118765" s="60"/>
    </row>
    <row r="118766" spans="1:2" x14ac:dyDescent="0.2">
      <c r="A118766" s="47"/>
      <c r="B118766" s="60"/>
    </row>
    <row r="118767" spans="1:2" x14ac:dyDescent="0.2">
      <c r="A118767" s="47"/>
      <c r="B118767" s="60"/>
    </row>
    <row r="118768" spans="1:2" x14ac:dyDescent="0.2">
      <c r="A118768" s="47"/>
      <c r="B118768" s="60"/>
    </row>
    <row r="118769" spans="1:2" x14ac:dyDescent="0.2">
      <c r="A118769" s="47"/>
      <c r="B118769" s="60"/>
    </row>
    <row r="118770" spans="1:2" x14ac:dyDescent="0.2">
      <c r="A118770" s="47"/>
      <c r="B118770" s="60"/>
    </row>
    <row r="118771" spans="1:2" x14ac:dyDescent="0.2">
      <c r="A118771" s="47"/>
      <c r="B118771" s="60"/>
    </row>
    <row r="118772" spans="1:2" x14ac:dyDescent="0.2">
      <c r="A118772" s="47"/>
      <c r="B118772" s="60"/>
    </row>
    <row r="118773" spans="1:2" x14ac:dyDescent="0.2">
      <c r="A118773" s="47"/>
      <c r="B118773" s="60"/>
    </row>
    <row r="118774" spans="1:2" x14ac:dyDescent="0.2">
      <c r="A118774" s="47"/>
      <c r="B118774" s="60"/>
    </row>
    <row r="118775" spans="1:2" x14ac:dyDescent="0.2">
      <c r="A118775" s="47"/>
      <c r="B118775" s="60"/>
    </row>
    <row r="118776" spans="1:2" x14ac:dyDescent="0.2">
      <c r="A118776" s="47"/>
      <c r="B118776" s="60"/>
    </row>
    <row r="118777" spans="1:2" x14ac:dyDescent="0.2">
      <c r="A118777" s="47"/>
      <c r="B118777" s="60"/>
    </row>
    <row r="118778" spans="1:2" x14ac:dyDescent="0.2">
      <c r="A118778" s="47"/>
      <c r="B118778" s="60"/>
    </row>
    <row r="118779" spans="1:2" x14ac:dyDescent="0.2">
      <c r="A118779" s="47"/>
      <c r="B118779" s="60"/>
    </row>
    <row r="118780" spans="1:2" x14ac:dyDescent="0.2">
      <c r="A118780" s="47"/>
      <c r="B118780" s="60"/>
    </row>
    <row r="118781" spans="1:2" x14ac:dyDescent="0.2">
      <c r="A118781" s="47"/>
      <c r="B118781" s="60"/>
    </row>
    <row r="118782" spans="1:2" x14ac:dyDescent="0.2">
      <c r="A118782" s="47"/>
      <c r="B118782" s="60"/>
    </row>
    <row r="118783" spans="1:2" x14ac:dyDescent="0.2">
      <c r="A118783" s="47"/>
      <c r="B118783" s="60"/>
    </row>
    <row r="118784" spans="1:2" x14ac:dyDescent="0.2">
      <c r="A118784" s="47"/>
      <c r="B118784" s="60"/>
    </row>
    <row r="118785" spans="1:2" x14ac:dyDescent="0.2">
      <c r="A118785" s="47"/>
      <c r="B118785" s="60"/>
    </row>
    <row r="118786" spans="1:2" x14ac:dyDescent="0.2">
      <c r="A118786" s="47"/>
      <c r="B118786" s="60"/>
    </row>
    <row r="118787" spans="1:2" x14ac:dyDescent="0.2">
      <c r="A118787" s="47"/>
      <c r="B118787" s="60"/>
    </row>
    <row r="118788" spans="1:2" x14ac:dyDescent="0.2">
      <c r="A118788" s="47"/>
      <c r="B118788" s="60"/>
    </row>
    <row r="118789" spans="1:2" x14ac:dyDescent="0.2">
      <c r="A118789" s="47"/>
      <c r="B118789" s="60"/>
    </row>
    <row r="118790" spans="1:2" x14ac:dyDescent="0.2">
      <c r="A118790" s="47"/>
      <c r="B118790" s="60"/>
    </row>
    <row r="118791" spans="1:2" x14ac:dyDescent="0.2">
      <c r="A118791" s="47"/>
      <c r="B118791" s="60"/>
    </row>
    <row r="118792" spans="1:2" x14ac:dyDescent="0.2">
      <c r="A118792" s="47"/>
      <c r="B118792" s="60"/>
    </row>
    <row r="118793" spans="1:2" x14ac:dyDescent="0.2">
      <c r="A118793" s="47"/>
      <c r="B118793" s="60"/>
    </row>
    <row r="118794" spans="1:2" x14ac:dyDescent="0.2">
      <c r="A118794" s="47"/>
      <c r="B118794" s="60"/>
    </row>
    <row r="118795" spans="1:2" x14ac:dyDescent="0.2">
      <c r="A118795" s="47"/>
      <c r="B118795" s="60"/>
    </row>
    <row r="118796" spans="1:2" x14ac:dyDescent="0.2">
      <c r="A118796" s="47"/>
      <c r="B118796" s="60"/>
    </row>
    <row r="118797" spans="1:2" x14ac:dyDescent="0.2">
      <c r="A118797" s="47"/>
      <c r="B118797" s="60"/>
    </row>
    <row r="118798" spans="1:2" x14ac:dyDescent="0.2">
      <c r="A118798" s="47"/>
      <c r="B118798" s="60"/>
    </row>
    <row r="118799" spans="1:2" x14ac:dyDescent="0.2">
      <c r="A118799" s="47"/>
      <c r="B118799" s="60"/>
    </row>
    <row r="118800" spans="1:2" x14ac:dyDescent="0.2">
      <c r="A118800" s="47"/>
      <c r="B118800" s="60"/>
    </row>
    <row r="118801" spans="1:2" x14ac:dyDescent="0.2">
      <c r="A118801" s="47"/>
      <c r="B118801" s="60"/>
    </row>
    <row r="118802" spans="1:2" x14ac:dyDescent="0.2">
      <c r="A118802" s="47"/>
      <c r="B118802" s="60"/>
    </row>
    <row r="118803" spans="1:2" x14ac:dyDescent="0.2">
      <c r="A118803" s="47"/>
      <c r="B118803" s="60"/>
    </row>
    <row r="118804" spans="1:2" x14ac:dyDescent="0.2">
      <c r="A118804" s="47"/>
      <c r="B118804" s="60"/>
    </row>
    <row r="118805" spans="1:2" x14ac:dyDescent="0.2">
      <c r="A118805" s="47"/>
      <c r="B118805" s="60"/>
    </row>
    <row r="118806" spans="1:2" x14ac:dyDescent="0.2">
      <c r="A118806" s="47"/>
      <c r="B118806" s="60"/>
    </row>
    <row r="118807" spans="1:2" x14ac:dyDescent="0.2">
      <c r="A118807" s="47"/>
      <c r="B118807" s="60"/>
    </row>
    <row r="118808" spans="1:2" x14ac:dyDescent="0.2">
      <c r="A118808" s="47"/>
      <c r="B118808" s="60"/>
    </row>
    <row r="118809" spans="1:2" x14ac:dyDescent="0.2">
      <c r="A118809" s="47"/>
      <c r="B118809" s="60"/>
    </row>
    <row r="118810" spans="1:2" x14ac:dyDescent="0.2">
      <c r="A118810" s="47"/>
      <c r="B118810" s="60"/>
    </row>
    <row r="118811" spans="1:2" x14ac:dyDescent="0.2">
      <c r="A118811" s="47"/>
      <c r="B118811" s="60"/>
    </row>
    <row r="118812" spans="1:2" x14ac:dyDescent="0.2">
      <c r="A118812" s="47"/>
      <c r="B118812" s="60"/>
    </row>
    <row r="118813" spans="1:2" x14ac:dyDescent="0.2">
      <c r="A118813" s="47"/>
      <c r="B118813" s="60"/>
    </row>
    <row r="118814" spans="1:2" x14ac:dyDescent="0.2">
      <c r="A118814" s="47"/>
      <c r="B118814" s="60"/>
    </row>
    <row r="118815" spans="1:2" x14ac:dyDescent="0.2">
      <c r="A118815" s="47"/>
      <c r="B118815" s="60"/>
    </row>
    <row r="118816" spans="1:2" x14ac:dyDescent="0.2">
      <c r="A118816" s="47"/>
      <c r="B118816" s="60"/>
    </row>
    <row r="118817" spans="1:2" x14ac:dyDescent="0.2">
      <c r="A118817" s="47"/>
      <c r="B118817" s="60"/>
    </row>
    <row r="118818" spans="1:2" x14ac:dyDescent="0.2">
      <c r="A118818" s="47"/>
      <c r="B118818" s="60"/>
    </row>
    <row r="118819" spans="1:2" x14ac:dyDescent="0.2">
      <c r="A118819" s="47"/>
      <c r="B118819" s="60"/>
    </row>
    <row r="118820" spans="1:2" x14ac:dyDescent="0.2">
      <c r="A118820" s="47"/>
      <c r="B118820" s="60"/>
    </row>
    <row r="118821" spans="1:2" x14ac:dyDescent="0.2">
      <c r="A118821" s="47"/>
      <c r="B118821" s="60"/>
    </row>
    <row r="118822" spans="1:2" x14ac:dyDescent="0.2">
      <c r="A118822" s="47"/>
      <c r="B118822" s="60"/>
    </row>
    <row r="118823" spans="1:2" x14ac:dyDescent="0.2">
      <c r="A118823" s="47"/>
      <c r="B118823" s="60"/>
    </row>
    <row r="118824" spans="1:2" x14ac:dyDescent="0.2">
      <c r="A118824" s="47"/>
      <c r="B118824" s="60"/>
    </row>
    <row r="118825" spans="1:2" x14ac:dyDescent="0.2">
      <c r="A118825" s="47"/>
      <c r="B118825" s="60"/>
    </row>
    <row r="118826" spans="1:2" x14ac:dyDescent="0.2">
      <c r="A118826" s="47"/>
      <c r="B118826" s="60"/>
    </row>
    <row r="118827" spans="1:2" x14ac:dyDescent="0.2">
      <c r="A118827" s="47"/>
      <c r="B118827" s="60"/>
    </row>
    <row r="118828" spans="1:2" x14ac:dyDescent="0.2">
      <c r="A118828" s="47"/>
      <c r="B118828" s="60"/>
    </row>
    <row r="118829" spans="1:2" x14ac:dyDescent="0.2">
      <c r="A118829" s="47"/>
      <c r="B118829" s="60"/>
    </row>
    <row r="118830" spans="1:2" x14ac:dyDescent="0.2">
      <c r="A118830" s="47"/>
      <c r="B118830" s="60"/>
    </row>
    <row r="118831" spans="1:2" x14ac:dyDescent="0.2">
      <c r="A118831" s="47"/>
      <c r="B118831" s="60"/>
    </row>
    <row r="118832" spans="1:2" x14ac:dyDescent="0.2">
      <c r="A118832" s="47"/>
      <c r="B118832" s="60"/>
    </row>
    <row r="118833" spans="1:2" x14ac:dyDescent="0.2">
      <c r="A118833" s="47"/>
      <c r="B118833" s="60"/>
    </row>
    <row r="118834" spans="1:2" x14ac:dyDescent="0.2">
      <c r="A118834" s="47"/>
      <c r="B118834" s="60"/>
    </row>
    <row r="118835" spans="1:2" x14ac:dyDescent="0.2">
      <c r="A118835" s="47"/>
      <c r="B118835" s="60"/>
    </row>
    <row r="118836" spans="1:2" x14ac:dyDescent="0.2">
      <c r="A118836" s="47"/>
      <c r="B118836" s="60"/>
    </row>
    <row r="118837" spans="1:2" x14ac:dyDescent="0.2">
      <c r="A118837" s="47"/>
      <c r="B118837" s="60"/>
    </row>
    <row r="118838" spans="1:2" x14ac:dyDescent="0.2">
      <c r="A118838" s="47"/>
      <c r="B118838" s="60"/>
    </row>
    <row r="118839" spans="1:2" x14ac:dyDescent="0.2">
      <c r="A118839" s="47"/>
      <c r="B118839" s="60"/>
    </row>
    <row r="118840" spans="1:2" x14ac:dyDescent="0.2">
      <c r="A118840" s="47"/>
      <c r="B118840" s="60"/>
    </row>
    <row r="118841" spans="1:2" x14ac:dyDescent="0.2">
      <c r="A118841" s="47"/>
      <c r="B118841" s="60"/>
    </row>
    <row r="118842" spans="1:2" x14ac:dyDescent="0.2">
      <c r="A118842" s="47"/>
      <c r="B118842" s="60"/>
    </row>
    <row r="118843" spans="1:2" x14ac:dyDescent="0.2">
      <c r="A118843" s="47"/>
      <c r="B118843" s="60"/>
    </row>
    <row r="118844" spans="1:2" x14ac:dyDescent="0.2">
      <c r="A118844" s="47"/>
      <c r="B118844" s="60"/>
    </row>
    <row r="118845" spans="1:2" x14ac:dyDescent="0.2">
      <c r="A118845" s="47"/>
      <c r="B118845" s="60"/>
    </row>
    <row r="118846" spans="1:2" x14ac:dyDescent="0.2">
      <c r="A118846" s="47"/>
      <c r="B118846" s="60"/>
    </row>
    <row r="118847" spans="1:2" x14ac:dyDescent="0.2">
      <c r="A118847" s="47"/>
      <c r="B118847" s="60"/>
    </row>
    <row r="118848" spans="1:2" x14ac:dyDescent="0.2">
      <c r="A118848" s="47"/>
      <c r="B118848" s="60"/>
    </row>
    <row r="118849" spans="1:2" x14ac:dyDescent="0.2">
      <c r="A118849" s="47"/>
      <c r="B118849" s="60"/>
    </row>
    <row r="118850" spans="1:2" x14ac:dyDescent="0.2">
      <c r="A118850" s="47"/>
      <c r="B118850" s="60"/>
    </row>
    <row r="118851" spans="1:2" x14ac:dyDescent="0.2">
      <c r="A118851" s="47"/>
      <c r="B118851" s="60"/>
    </row>
    <row r="118852" spans="1:2" x14ac:dyDescent="0.2">
      <c r="A118852" s="47"/>
      <c r="B118852" s="60"/>
    </row>
    <row r="118853" spans="1:2" x14ac:dyDescent="0.2">
      <c r="A118853" s="47"/>
      <c r="B118853" s="60"/>
    </row>
    <row r="118854" spans="1:2" x14ac:dyDescent="0.2">
      <c r="A118854" s="47"/>
      <c r="B118854" s="60"/>
    </row>
    <row r="118855" spans="1:2" x14ac:dyDescent="0.2">
      <c r="A118855" s="47"/>
      <c r="B118855" s="60"/>
    </row>
    <row r="118856" spans="1:2" x14ac:dyDescent="0.2">
      <c r="A118856" s="47"/>
      <c r="B118856" s="60"/>
    </row>
    <row r="118857" spans="1:2" x14ac:dyDescent="0.2">
      <c r="A118857" s="47"/>
      <c r="B118857" s="60"/>
    </row>
    <row r="118858" spans="1:2" x14ac:dyDescent="0.2">
      <c r="A118858" s="47"/>
      <c r="B118858" s="60"/>
    </row>
    <row r="118859" spans="1:2" x14ac:dyDescent="0.2">
      <c r="A118859" s="47"/>
      <c r="B118859" s="60"/>
    </row>
    <row r="118860" spans="1:2" x14ac:dyDescent="0.2">
      <c r="A118860" s="47"/>
      <c r="B118860" s="60"/>
    </row>
    <row r="118861" spans="1:2" x14ac:dyDescent="0.2">
      <c r="A118861" s="47"/>
      <c r="B118861" s="60"/>
    </row>
    <row r="118862" spans="1:2" x14ac:dyDescent="0.2">
      <c r="A118862" s="47"/>
      <c r="B118862" s="60"/>
    </row>
    <row r="118863" spans="1:2" x14ac:dyDescent="0.2">
      <c r="A118863" s="47"/>
      <c r="B118863" s="60"/>
    </row>
    <row r="118864" spans="1:2" x14ac:dyDescent="0.2">
      <c r="A118864" s="47"/>
      <c r="B118864" s="60"/>
    </row>
    <row r="118865" spans="1:2" x14ac:dyDescent="0.2">
      <c r="A118865" s="47"/>
      <c r="B118865" s="60"/>
    </row>
    <row r="118866" spans="1:2" x14ac:dyDescent="0.2">
      <c r="A118866" s="47"/>
      <c r="B118866" s="60"/>
    </row>
    <row r="118867" spans="1:2" x14ac:dyDescent="0.2">
      <c r="A118867" s="47"/>
      <c r="B118867" s="60"/>
    </row>
    <row r="118868" spans="1:2" x14ac:dyDescent="0.2">
      <c r="A118868" s="47"/>
      <c r="B118868" s="60"/>
    </row>
    <row r="118869" spans="1:2" x14ac:dyDescent="0.2">
      <c r="A118869" s="47"/>
      <c r="B118869" s="60"/>
    </row>
    <row r="118870" spans="1:2" x14ac:dyDescent="0.2">
      <c r="A118870" s="47"/>
      <c r="B118870" s="60"/>
    </row>
    <row r="118871" spans="1:2" x14ac:dyDescent="0.2">
      <c r="A118871" s="47"/>
      <c r="B118871" s="60"/>
    </row>
    <row r="118872" spans="1:2" x14ac:dyDescent="0.2">
      <c r="A118872" s="47"/>
      <c r="B118872" s="60"/>
    </row>
    <row r="118873" spans="1:2" x14ac:dyDescent="0.2">
      <c r="A118873" s="47"/>
      <c r="B118873" s="60"/>
    </row>
    <row r="118874" spans="1:2" x14ac:dyDescent="0.2">
      <c r="A118874" s="47"/>
      <c r="B118874" s="60"/>
    </row>
    <row r="118875" spans="1:2" x14ac:dyDescent="0.2">
      <c r="A118875" s="47"/>
      <c r="B118875" s="60"/>
    </row>
    <row r="118876" spans="1:2" x14ac:dyDescent="0.2">
      <c r="A118876" s="47"/>
      <c r="B118876" s="60"/>
    </row>
    <row r="118877" spans="1:2" x14ac:dyDescent="0.2">
      <c r="A118877" s="47"/>
      <c r="B118877" s="60"/>
    </row>
    <row r="118878" spans="1:2" x14ac:dyDescent="0.2">
      <c r="A118878" s="47"/>
      <c r="B118878" s="60"/>
    </row>
    <row r="118879" spans="1:2" x14ac:dyDescent="0.2">
      <c r="A118879" s="47"/>
      <c r="B118879" s="60"/>
    </row>
    <row r="118880" spans="1:2" x14ac:dyDescent="0.2">
      <c r="A118880" s="47"/>
      <c r="B118880" s="60"/>
    </row>
    <row r="118881" spans="1:2" x14ac:dyDescent="0.2">
      <c r="A118881" s="47"/>
      <c r="B118881" s="60"/>
    </row>
    <row r="118882" spans="1:2" x14ac:dyDescent="0.2">
      <c r="A118882" s="47"/>
      <c r="B118882" s="60"/>
    </row>
    <row r="118883" spans="1:2" x14ac:dyDescent="0.2">
      <c r="A118883" s="47"/>
      <c r="B118883" s="60"/>
    </row>
    <row r="118884" spans="1:2" x14ac:dyDescent="0.2">
      <c r="A118884" s="47"/>
      <c r="B118884" s="60"/>
    </row>
    <row r="118885" spans="1:2" x14ac:dyDescent="0.2">
      <c r="A118885" s="47"/>
      <c r="B118885" s="60"/>
    </row>
    <row r="118886" spans="1:2" x14ac:dyDescent="0.2">
      <c r="A118886" s="47"/>
      <c r="B118886" s="60"/>
    </row>
    <row r="118887" spans="1:2" x14ac:dyDescent="0.2">
      <c r="A118887" s="47"/>
      <c r="B118887" s="60"/>
    </row>
    <row r="118888" spans="1:2" x14ac:dyDescent="0.2">
      <c r="A118888" s="47"/>
      <c r="B118888" s="60"/>
    </row>
    <row r="118889" spans="1:2" x14ac:dyDescent="0.2">
      <c r="A118889" s="47"/>
      <c r="B118889" s="60"/>
    </row>
    <row r="118890" spans="1:2" x14ac:dyDescent="0.2">
      <c r="A118890" s="47"/>
      <c r="B118890" s="60"/>
    </row>
    <row r="118891" spans="1:2" x14ac:dyDescent="0.2">
      <c r="A118891" s="47"/>
      <c r="B118891" s="60"/>
    </row>
    <row r="118892" spans="1:2" x14ac:dyDescent="0.2">
      <c r="A118892" s="47"/>
      <c r="B118892" s="60"/>
    </row>
    <row r="118893" spans="1:2" x14ac:dyDescent="0.2">
      <c r="A118893" s="47"/>
      <c r="B118893" s="60"/>
    </row>
    <row r="118894" spans="1:2" x14ac:dyDescent="0.2">
      <c r="A118894" s="47"/>
      <c r="B118894" s="60"/>
    </row>
    <row r="118895" spans="1:2" x14ac:dyDescent="0.2">
      <c r="A118895" s="47"/>
      <c r="B118895" s="60"/>
    </row>
    <row r="118896" spans="1:2" x14ac:dyDescent="0.2">
      <c r="A118896" s="47"/>
      <c r="B118896" s="60"/>
    </row>
    <row r="118897" spans="1:2" x14ac:dyDescent="0.2">
      <c r="A118897" s="47"/>
      <c r="B118897" s="60"/>
    </row>
    <row r="118898" spans="1:2" x14ac:dyDescent="0.2">
      <c r="A118898" s="47"/>
      <c r="B118898" s="60"/>
    </row>
    <row r="118899" spans="1:2" x14ac:dyDescent="0.2">
      <c r="A118899" s="47"/>
      <c r="B118899" s="60"/>
    </row>
    <row r="118900" spans="1:2" x14ac:dyDescent="0.2">
      <c r="A118900" s="47"/>
      <c r="B118900" s="60"/>
    </row>
    <row r="118901" spans="1:2" x14ac:dyDescent="0.2">
      <c r="A118901" s="47"/>
      <c r="B118901" s="60"/>
    </row>
    <row r="118902" spans="1:2" x14ac:dyDescent="0.2">
      <c r="A118902" s="47"/>
      <c r="B118902" s="60"/>
    </row>
    <row r="118903" spans="1:2" x14ac:dyDescent="0.2">
      <c r="A118903" s="47"/>
      <c r="B118903" s="60"/>
    </row>
    <row r="118904" spans="1:2" x14ac:dyDescent="0.2">
      <c r="A118904" s="47"/>
      <c r="B118904" s="60"/>
    </row>
    <row r="118905" spans="1:2" x14ac:dyDescent="0.2">
      <c r="A118905" s="47"/>
      <c r="B118905" s="60"/>
    </row>
    <row r="118906" spans="1:2" x14ac:dyDescent="0.2">
      <c r="A118906" s="47"/>
      <c r="B118906" s="60"/>
    </row>
    <row r="118907" spans="1:2" x14ac:dyDescent="0.2">
      <c r="A118907" s="47"/>
      <c r="B118907" s="60"/>
    </row>
    <row r="118908" spans="1:2" x14ac:dyDescent="0.2">
      <c r="A118908" s="47"/>
      <c r="B118908" s="60"/>
    </row>
    <row r="118909" spans="1:2" x14ac:dyDescent="0.2">
      <c r="A118909" s="47"/>
      <c r="B118909" s="60"/>
    </row>
    <row r="118910" spans="1:2" x14ac:dyDescent="0.2">
      <c r="A118910" s="47"/>
      <c r="B118910" s="60"/>
    </row>
    <row r="118911" spans="1:2" x14ac:dyDescent="0.2">
      <c r="A118911" s="47"/>
      <c r="B118911" s="60"/>
    </row>
    <row r="118912" spans="1:2" x14ac:dyDescent="0.2">
      <c r="A118912" s="47"/>
      <c r="B118912" s="60"/>
    </row>
    <row r="118913" spans="1:2" x14ac:dyDescent="0.2">
      <c r="A118913" s="47"/>
      <c r="B118913" s="60"/>
    </row>
    <row r="118914" spans="1:2" x14ac:dyDescent="0.2">
      <c r="A118914" s="47"/>
      <c r="B118914" s="60"/>
    </row>
    <row r="118915" spans="1:2" x14ac:dyDescent="0.2">
      <c r="A118915" s="47"/>
      <c r="B118915" s="60"/>
    </row>
    <row r="118916" spans="1:2" x14ac:dyDescent="0.2">
      <c r="A118916" s="47"/>
      <c r="B118916" s="60"/>
    </row>
    <row r="118917" spans="1:2" x14ac:dyDescent="0.2">
      <c r="A118917" s="47"/>
      <c r="B118917" s="60"/>
    </row>
    <row r="118918" spans="1:2" x14ac:dyDescent="0.2">
      <c r="A118918" s="47"/>
      <c r="B118918" s="60"/>
    </row>
    <row r="118919" spans="1:2" x14ac:dyDescent="0.2">
      <c r="A118919" s="47"/>
      <c r="B118919" s="60"/>
    </row>
    <row r="118920" spans="1:2" x14ac:dyDescent="0.2">
      <c r="A118920" s="47"/>
      <c r="B118920" s="60"/>
    </row>
    <row r="118921" spans="1:2" x14ac:dyDescent="0.2">
      <c r="A118921" s="47"/>
      <c r="B118921" s="60"/>
    </row>
    <row r="118922" spans="1:2" x14ac:dyDescent="0.2">
      <c r="A118922" s="47"/>
      <c r="B118922" s="60"/>
    </row>
    <row r="118923" spans="1:2" x14ac:dyDescent="0.2">
      <c r="A118923" s="47"/>
      <c r="B118923" s="60"/>
    </row>
    <row r="118924" spans="1:2" x14ac:dyDescent="0.2">
      <c r="A118924" s="47"/>
      <c r="B118924" s="60"/>
    </row>
    <row r="118925" spans="1:2" x14ac:dyDescent="0.2">
      <c r="A118925" s="47"/>
      <c r="B118925" s="60"/>
    </row>
    <row r="118926" spans="1:2" x14ac:dyDescent="0.2">
      <c r="A118926" s="47"/>
      <c r="B118926" s="60"/>
    </row>
    <row r="118927" spans="1:2" x14ac:dyDescent="0.2">
      <c r="A118927" s="47"/>
      <c r="B118927" s="60"/>
    </row>
    <row r="118928" spans="1:2" x14ac:dyDescent="0.2">
      <c r="A118928" s="47"/>
      <c r="B118928" s="60"/>
    </row>
    <row r="118929" spans="1:2" x14ac:dyDescent="0.2">
      <c r="A118929" s="47"/>
      <c r="B118929" s="60"/>
    </row>
    <row r="118930" spans="1:2" x14ac:dyDescent="0.2">
      <c r="A118930" s="47"/>
      <c r="B118930" s="60"/>
    </row>
    <row r="118931" spans="1:2" x14ac:dyDescent="0.2">
      <c r="A118931" s="47"/>
      <c r="B118931" s="60"/>
    </row>
    <row r="118932" spans="1:2" x14ac:dyDescent="0.2">
      <c r="A118932" s="47"/>
      <c r="B118932" s="60"/>
    </row>
    <row r="118933" spans="1:2" x14ac:dyDescent="0.2">
      <c r="A118933" s="47"/>
      <c r="B118933" s="60"/>
    </row>
    <row r="118934" spans="1:2" x14ac:dyDescent="0.2">
      <c r="A118934" s="47"/>
      <c r="B118934" s="60"/>
    </row>
    <row r="118935" spans="1:2" x14ac:dyDescent="0.2">
      <c r="A118935" s="47"/>
      <c r="B118935" s="60"/>
    </row>
    <row r="118936" spans="1:2" x14ac:dyDescent="0.2">
      <c r="A118936" s="47"/>
      <c r="B118936" s="60"/>
    </row>
    <row r="118937" spans="1:2" x14ac:dyDescent="0.2">
      <c r="A118937" s="47"/>
      <c r="B118937" s="60"/>
    </row>
    <row r="118938" spans="1:2" x14ac:dyDescent="0.2">
      <c r="A118938" s="47"/>
      <c r="B118938" s="60"/>
    </row>
    <row r="118939" spans="1:2" x14ac:dyDescent="0.2">
      <c r="A118939" s="47"/>
      <c r="B118939" s="60"/>
    </row>
    <row r="118940" spans="1:2" x14ac:dyDescent="0.2">
      <c r="A118940" s="47"/>
      <c r="B118940" s="60"/>
    </row>
    <row r="118941" spans="1:2" x14ac:dyDescent="0.2">
      <c r="A118941" s="47"/>
      <c r="B118941" s="60"/>
    </row>
    <row r="118942" spans="1:2" x14ac:dyDescent="0.2">
      <c r="A118942" s="47"/>
      <c r="B118942" s="60"/>
    </row>
    <row r="118943" spans="1:2" x14ac:dyDescent="0.2">
      <c r="A118943" s="47"/>
      <c r="B118943" s="60"/>
    </row>
    <row r="118944" spans="1:2" x14ac:dyDescent="0.2">
      <c r="A118944" s="47"/>
      <c r="B118944" s="60"/>
    </row>
    <row r="118945" spans="1:2" x14ac:dyDescent="0.2">
      <c r="A118945" s="47"/>
      <c r="B118945" s="60"/>
    </row>
    <row r="118946" spans="1:2" x14ac:dyDescent="0.2">
      <c r="A118946" s="47"/>
      <c r="B118946" s="60"/>
    </row>
    <row r="118947" spans="1:2" x14ac:dyDescent="0.2">
      <c r="A118947" s="47"/>
      <c r="B118947" s="60"/>
    </row>
    <row r="118948" spans="1:2" x14ac:dyDescent="0.2">
      <c r="A118948" s="47"/>
      <c r="B118948" s="60"/>
    </row>
    <row r="118949" spans="1:2" x14ac:dyDescent="0.2">
      <c r="A118949" s="47"/>
      <c r="B118949" s="60"/>
    </row>
    <row r="118950" spans="1:2" x14ac:dyDescent="0.2">
      <c r="A118950" s="47"/>
      <c r="B118950" s="60"/>
    </row>
    <row r="118951" spans="1:2" x14ac:dyDescent="0.2">
      <c r="A118951" s="47"/>
      <c r="B118951" s="60"/>
    </row>
    <row r="118952" spans="1:2" x14ac:dyDescent="0.2">
      <c r="A118952" s="47"/>
      <c r="B118952" s="60"/>
    </row>
    <row r="118953" spans="1:2" x14ac:dyDescent="0.2">
      <c r="A118953" s="47"/>
      <c r="B118953" s="60"/>
    </row>
    <row r="118954" spans="1:2" x14ac:dyDescent="0.2">
      <c r="A118954" s="47"/>
      <c r="B118954" s="60"/>
    </row>
    <row r="118955" spans="1:2" x14ac:dyDescent="0.2">
      <c r="A118955" s="47"/>
      <c r="B118955" s="60"/>
    </row>
    <row r="118956" spans="1:2" x14ac:dyDescent="0.2">
      <c r="A118956" s="47"/>
      <c r="B118956" s="60"/>
    </row>
    <row r="118957" spans="1:2" x14ac:dyDescent="0.2">
      <c r="A118957" s="47"/>
      <c r="B118957" s="60"/>
    </row>
    <row r="118958" spans="1:2" x14ac:dyDescent="0.2">
      <c r="A118958" s="47"/>
      <c r="B118958" s="60"/>
    </row>
    <row r="118959" spans="1:2" x14ac:dyDescent="0.2">
      <c r="A118959" s="47"/>
      <c r="B118959" s="60"/>
    </row>
    <row r="118960" spans="1:2" x14ac:dyDescent="0.2">
      <c r="A118960" s="47"/>
      <c r="B118960" s="60"/>
    </row>
    <row r="118961" spans="1:2" x14ac:dyDescent="0.2">
      <c r="A118961" s="47"/>
      <c r="B118961" s="60"/>
    </row>
    <row r="118962" spans="1:2" x14ac:dyDescent="0.2">
      <c r="A118962" s="47"/>
      <c r="B118962" s="60"/>
    </row>
    <row r="118963" spans="1:2" x14ac:dyDescent="0.2">
      <c r="A118963" s="47"/>
      <c r="B118963" s="60"/>
    </row>
    <row r="118964" spans="1:2" x14ac:dyDescent="0.2">
      <c r="A118964" s="47"/>
      <c r="B118964" s="60"/>
    </row>
    <row r="118965" spans="1:2" x14ac:dyDescent="0.2">
      <c r="A118965" s="47"/>
      <c r="B118965" s="60"/>
    </row>
    <row r="118966" spans="1:2" x14ac:dyDescent="0.2">
      <c r="A118966" s="47"/>
      <c r="B118966" s="60"/>
    </row>
    <row r="118967" spans="1:2" x14ac:dyDescent="0.2">
      <c r="A118967" s="47"/>
      <c r="B118967" s="60"/>
    </row>
    <row r="118968" spans="1:2" x14ac:dyDescent="0.2">
      <c r="A118968" s="47"/>
      <c r="B118968" s="60"/>
    </row>
    <row r="118969" spans="1:2" x14ac:dyDescent="0.2">
      <c r="A118969" s="47"/>
      <c r="B118969" s="60"/>
    </row>
    <row r="118970" spans="1:2" x14ac:dyDescent="0.2">
      <c r="A118970" s="47"/>
      <c r="B118970" s="60"/>
    </row>
    <row r="118971" spans="1:2" x14ac:dyDescent="0.2">
      <c r="A118971" s="47"/>
      <c r="B118971" s="60"/>
    </row>
    <row r="118972" spans="1:2" x14ac:dyDescent="0.2">
      <c r="A118972" s="47"/>
      <c r="B118972" s="60"/>
    </row>
    <row r="118973" spans="1:2" x14ac:dyDescent="0.2">
      <c r="A118973" s="47"/>
      <c r="B118973" s="60"/>
    </row>
    <row r="118974" spans="1:2" x14ac:dyDescent="0.2">
      <c r="A118974" s="47"/>
      <c r="B118974" s="60"/>
    </row>
    <row r="118975" spans="1:2" x14ac:dyDescent="0.2">
      <c r="A118975" s="47"/>
      <c r="B118975" s="60"/>
    </row>
    <row r="118976" spans="1:2" x14ac:dyDescent="0.2">
      <c r="A118976" s="47"/>
      <c r="B118976" s="60"/>
    </row>
    <row r="118977" spans="1:2" x14ac:dyDescent="0.2">
      <c r="A118977" s="47"/>
      <c r="B118977" s="60"/>
    </row>
    <row r="118978" spans="1:2" x14ac:dyDescent="0.2">
      <c r="A118978" s="47"/>
      <c r="B118978" s="60"/>
    </row>
    <row r="118979" spans="1:2" x14ac:dyDescent="0.2">
      <c r="A118979" s="47"/>
      <c r="B118979" s="60"/>
    </row>
    <row r="118980" spans="1:2" x14ac:dyDescent="0.2">
      <c r="A118980" s="47"/>
      <c r="B118980" s="60"/>
    </row>
    <row r="118981" spans="1:2" x14ac:dyDescent="0.2">
      <c r="A118981" s="47"/>
      <c r="B118981" s="60"/>
    </row>
    <row r="118982" spans="1:2" x14ac:dyDescent="0.2">
      <c r="A118982" s="47"/>
      <c r="B118982" s="60"/>
    </row>
    <row r="118983" spans="1:2" x14ac:dyDescent="0.2">
      <c r="A118983" s="47"/>
      <c r="B118983" s="60"/>
    </row>
    <row r="118984" spans="1:2" x14ac:dyDescent="0.2">
      <c r="A118984" s="47"/>
      <c r="B118984" s="60"/>
    </row>
    <row r="118985" spans="1:2" x14ac:dyDescent="0.2">
      <c r="A118985" s="47"/>
      <c r="B118985" s="60"/>
    </row>
    <row r="118986" spans="1:2" x14ac:dyDescent="0.2">
      <c r="A118986" s="47"/>
      <c r="B118986" s="60"/>
    </row>
    <row r="118987" spans="1:2" x14ac:dyDescent="0.2">
      <c r="A118987" s="47"/>
      <c r="B118987" s="60"/>
    </row>
    <row r="118988" spans="1:2" x14ac:dyDescent="0.2">
      <c r="A118988" s="47"/>
      <c r="B118988" s="60"/>
    </row>
    <row r="118989" spans="1:2" x14ac:dyDescent="0.2">
      <c r="A118989" s="47"/>
      <c r="B118989" s="60"/>
    </row>
    <row r="118990" spans="1:2" x14ac:dyDescent="0.2">
      <c r="A118990" s="47"/>
      <c r="B118990" s="60"/>
    </row>
    <row r="118991" spans="1:2" x14ac:dyDescent="0.2">
      <c r="A118991" s="47"/>
      <c r="B118991" s="60"/>
    </row>
    <row r="118992" spans="1:2" x14ac:dyDescent="0.2">
      <c r="A118992" s="47"/>
      <c r="B118992" s="60"/>
    </row>
    <row r="118993" spans="1:2" x14ac:dyDescent="0.2">
      <c r="A118993" s="47"/>
      <c r="B118993" s="60"/>
    </row>
    <row r="118994" spans="1:2" x14ac:dyDescent="0.2">
      <c r="A118994" s="47"/>
      <c r="B118994" s="60"/>
    </row>
    <row r="118995" spans="1:2" x14ac:dyDescent="0.2">
      <c r="A118995" s="47"/>
      <c r="B118995" s="60"/>
    </row>
    <row r="118996" spans="1:2" x14ac:dyDescent="0.2">
      <c r="A118996" s="47"/>
      <c r="B118996" s="60"/>
    </row>
    <row r="118997" spans="1:2" x14ac:dyDescent="0.2">
      <c r="A118997" s="47"/>
      <c r="B118997" s="60"/>
    </row>
    <row r="118998" spans="1:2" x14ac:dyDescent="0.2">
      <c r="A118998" s="47"/>
      <c r="B118998" s="60"/>
    </row>
    <row r="118999" spans="1:2" x14ac:dyDescent="0.2">
      <c r="A118999" s="47"/>
      <c r="B118999" s="60"/>
    </row>
    <row r="119000" spans="1:2" x14ac:dyDescent="0.2">
      <c r="A119000" s="47"/>
      <c r="B119000" s="60"/>
    </row>
    <row r="119001" spans="1:2" x14ac:dyDescent="0.2">
      <c r="A119001" s="47"/>
      <c r="B119001" s="60"/>
    </row>
    <row r="119002" spans="1:2" x14ac:dyDescent="0.2">
      <c r="A119002" s="47"/>
      <c r="B119002" s="60"/>
    </row>
    <row r="119003" spans="1:2" x14ac:dyDescent="0.2">
      <c r="A119003" s="47"/>
      <c r="B119003" s="60"/>
    </row>
    <row r="119004" spans="1:2" x14ac:dyDescent="0.2">
      <c r="A119004" s="47"/>
      <c r="B119004" s="60"/>
    </row>
    <row r="119005" spans="1:2" x14ac:dyDescent="0.2">
      <c r="A119005" s="47"/>
      <c r="B119005" s="60"/>
    </row>
    <row r="119006" spans="1:2" x14ac:dyDescent="0.2">
      <c r="A119006" s="47"/>
      <c r="B119006" s="60"/>
    </row>
    <row r="119007" spans="1:2" x14ac:dyDescent="0.2">
      <c r="A119007" s="47"/>
      <c r="B119007" s="60"/>
    </row>
    <row r="119008" spans="1:2" x14ac:dyDescent="0.2">
      <c r="A119008" s="47"/>
      <c r="B119008" s="60"/>
    </row>
    <row r="119009" spans="1:2" x14ac:dyDescent="0.2">
      <c r="A119009" s="47"/>
      <c r="B119009" s="60"/>
    </row>
    <row r="119010" spans="1:2" x14ac:dyDescent="0.2">
      <c r="A119010" s="47"/>
      <c r="B119010" s="60"/>
    </row>
    <row r="119011" spans="1:2" x14ac:dyDescent="0.2">
      <c r="A119011" s="47"/>
      <c r="B119011" s="60"/>
    </row>
    <row r="119012" spans="1:2" x14ac:dyDescent="0.2">
      <c r="A119012" s="47"/>
      <c r="B119012" s="60"/>
    </row>
    <row r="119013" spans="1:2" x14ac:dyDescent="0.2">
      <c r="A119013" s="47"/>
      <c r="B119013" s="60"/>
    </row>
    <row r="119014" spans="1:2" x14ac:dyDescent="0.2">
      <c r="A119014" s="47"/>
      <c r="B119014" s="60"/>
    </row>
    <row r="119015" spans="1:2" x14ac:dyDescent="0.2">
      <c r="A119015" s="47"/>
      <c r="B119015" s="60"/>
    </row>
    <row r="119016" spans="1:2" x14ac:dyDescent="0.2">
      <c r="A119016" s="47"/>
      <c r="B119016" s="60"/>
    </row>
    <row r="119017" spans="1:2" x14ac:dyDescent="0.2">
      <c r="A119017" s="47"/>
      <c r="B119017" s="60"/>
    </row>
    <row r="119018" spans="1:2" x14ac:dyDescent="0.2">
      <c r="A119018" s="47"/>
      <c r="B119018" s="60"/>
    </row>
    <row r="119019" spans="1:2" x14ac:dyDescent="0.2">
      <c r="A119019" s="47"/>
      <c r="B119019" s="60"/>
    </row>
    <row r="119020" spans="1:2" x14ac:dyDescent="0.2">
      <c r="A119020" s="47"/>
      <c r="B119020" s="60"/>
    </row>
    <row r="119021" spans="1:2" x14ac:dyDescent="0.2">
      <c r="A119021" s="47"/>
      <c r="B119021" s="60"/>
    </row>
    <row r="119022" spans="1:2" x14ac:dyDescent="0.2">
      <c r="A119022" s="47"/>
      <c r="B119022" s="60"/>
    </row>
    <row r="119023" spans="1:2" x14ac:dyDescent="0.2">
      <c r="A119023" s="47"/>
      <c r="B119023" s="60"/>
    </row>
    <row r="119024" spans="1:2" x14ac:dyDescent="0.2">
      <c r="A119024" s="47"/>
      <c r="B119024" s="60"/>
    </row>
    <row r="119025" spans="1:2" x14ac:dyDescent="0.2">
      <c r="A119025" s="47"/>
      <c r="B119025" s="60"/>
    </row>
    <row r="119026" spans="1:2" x14ac:dyDescent="0.2">
      <c r="A119026" s="47"/>
      <c r="B119026" s="60"/>
    </row>
    <row r="119027" spans="1:2" x14ac:dyDescent="0.2">
      <c r="A119027" s="47"/>
      <c r="B119027" s="60"/>
    </row>
    <row r="119028" spans="1:2" x14ac:dyDescent="0.2">
      <c r="A119028" s="47"/>
      <c r="B119028" s="60"/>
    </row>
    <row r="119029" spans="1:2" x14ac:dyDescent="0.2">
      <c r="A119029" s="47"/>
      <c r="B119029" s="60"/>
    </row>
    <row r="119030" spans="1:2" x14ac:dyDescent="0.2">
      <c r="A119030" s="47"/>
      <c r="B119030" s="60"/>
    </row>
    <row r="119031" spans="1:2" x14ac:dyDescent="0.2">
      <c r="A119031" s="47"/>
      <c r="B119031" s="60"/>
    </row>
    <row r="119032" spans="1:2" x14ac:dyDescent="0.2">
      <c r="A119032" s="47"/>
      <c r="B119032" s="60"/>
    </row>
    <row r="119033" spans="1:2" x14ac:dyDescent="0.2">
      <c r="A119033" s="47"/>
      <c r="B119033" s="60"/>
    </row>
    <row r="119034" spans="1:2" x14ac:dyDescent="0.2">
      <c r="A119034" s="47"/>
      <c r="B119034" s="60"/>
    </row>
    <row r="119035" spans="1:2" x14ac:dyDescent="0.2">
      <c r="A119035" s="47"/>
      <c r="B119035" s="60"/>
    </row>
    <row r="119036" spans="1:2" x14ac:dyDescent="0.2">
      <c r="A119036" s="47"/>
      <c r="B119036" s="60"/>
    </row>
    <row r="119037" spans="1:2" x14ac:dyDescent="0.2">
      <c r="A119037" s="47"/>
      <c r="B119037" s="60"/>
    </row>
    <row r="119038" spans="1:2" x14ac:dyDescent="0.2">
      <c r="A119038" s="47"/>
      <c r="B119038" s="60"/>
    </row>
    <row r="119039" spans="1:2" x14ac:dyDescent="0.2">
      <c r="A119039" s="47"/>
      <c r="B119039" s="60"/>
    </row>
    <row r="119040" spans="1:2" x14ac:dyDescent="0.2">
      <c r="A119040" s="47"/>
      <c r="B119040" s="60"/>
    </row>
    <row r="119041" spans="1:2" x14ac:dyDescent="0.2">
      <c r="A119041" s="47"/>
      <c r="B119041" s="60"/>
    </row>
    <row r="119042" spans="1:2" x14ac:dyDescent="0.2">
      <c r="A119042" s="47"/>
      <c r="B119042" s="60"/>
    </row>
    <row r="119043" spans="1:2" x14ac:dyDescent="0.2">
      <c r="A119043" s="47"/>
      <c r="B119043" s="60"/>
    </row>
    <row r="119044" spans="1:2" x14ac:dyDescent="0.2">
      <c r="A119044" s="47"/>
      <c r="B119044" s="60"/>
    </row>
    <row r="119045" spans="1:2" x14ac:dyDescent="0.2">
      <c r="A119045" s="47"/>
      <c r="B119045" s="60"/>
    </row>
    <row r="119046" spans="1:2" x14ac:dyDescent="0.2">
      <c r="A119046" s="47"/>
      <c r="B119046" s="60"/>
    </row>
    <row r="119047" spans="1:2" x14ac:dyDescent="0.2">
      <c r="A119047" s="47"/>
      <c r="B119047" s="60"/>
    </row>
    <row r="119048" spans="1:2" x14ac:dyDescent="0.2">
      <c r="A119048" s="47"/>
      <c r="B119048" s="60"/>
    </row>
    <row r="119049" spans="1:2" x14ac:dyDescent="0.2">
      <c r="A119049" s="47"/>
      <c r="B119049" s="60"/>
    </row>
    <row r="119050" spans="1:2" x14ac:dyDescent="0.2">
      <c r="A119050" s="47"/>
      <c r="B119050" s="60"/>
    </row>
    <row r="119051" spans="1:2" x14ac:dyDescent="0.2">
      <c r="A119051" s="47"/>
      <c r="B119051" s="60"/>
    </row>
    <row r="119052" spans="1:2" x14ac:dyDescent="0.2">
      <c r="A119052" s="47"/>
      <c r="B119052" s="60"/>
    </row>
    <row r="119053" spans="1:2" x14ac:dyDescent="0.2">
      <c r="A119053" s="47"/>
      <c r="B119053" s="60"/>
    </row>
    <row r="119054" spans="1:2" x14ac:dyDescent="0.2">
      <c r="A119054" s="47"/>
      <c r="B119054" s="60"/>
    </row>
    <row r="119055" spans="1:2" x14ac:dyDescent="0.2">
      <c r="A119055" s="47"/>
      <c r="B119055" s="60"/>
    </row>
    <row r="119056" spans="1:2" x14ac:dyDescent="0.2">
      <c r="A119056" s="47"/>
      <c r="B119056" s="60"/>
    </row>
    <row r="119057" spans="1:2" x14ac:dyDescent="0.2">
      <c r="A119057" s="47"/>
      <c r="B119057" s="60"/>
    </row>
    <row r="119058" spans="1:2" x14ac:dyDescent="0.2">
      <c r="A119058" s="47"/>
      <c r="B119058" s="60"/>
    </row>
    <row r="119059" spans="1:2" x14ac:dyDescent="0.2">
      <c r="A119059" s="47"/>
      <c r="B119059" s="60"/>
    </row>
    <row r="119060" spans="1:2" x14ac:dyDescent="0.2">
      <c r="A119060" s="47"/>
      <c r="B119060" s="60"/>
    </row>
    <row r="119061" spans="1:2" x14ac:dyDescent="0.2">
      <c r="A119061" s="47"/>
      <c r="B119061" s="60"/>
    </row>
    <row r="119062" spans="1:2" x14ac:dyDescent="0.2">
      <c r="A119062" s="47"/>
      <c r="B119062" s="60"/>
    </row>
    <row r="119063" spans="1:2" x14ac:dyDescent="0.2">
      <c r="A119063" s="47"/>
      <c r="B119063" s="60"/>
    </row>
    <row r="119064" spans="1:2" x14ac:dyDescent="0.2">
      <c r="A119064" s="47"/>
      <c r="B119064" s="60"/>
    </row>
    <row r="119065" spans="1:2" x14ac:dyDescent="0.2">
      <c r="A119065" s="47"/>
      <c r="B119065" s="60"/>
    </row>
    <row r="119066" spans="1:2" x14ac:dyDescent="0.2">
      <c r="A119066" s="47"/>
      <c r="B119066" s="60"/>
    </row>
    <row r="119067" spans="1:2" x14ac:dyDescent="0.2">
      <c r="A119067" s="47"/>
      <c r="B119067" s="60"/>
    </row>
    <row r="119068" spans="1:2" x14ac:dyDescent="0.2">
      <c r="A119068" s="47"/>
      <c r="B119068" s="60"/>
    </row>
    <row r="119069" spans="1:2" x14ac:dyDescent="0.2">
      <c r="A119069" s="47"/>
      <c r="B119069" s="60"/>
    </row>
    <row r="119070" spans="1:2" x14ac:dyDescent="0.2">
      <c r="A119070" s="47"/>
      <c r="B119070" s="60"/>
    </row>
    <row r="119071" spans="1:2" x14ac:dyDescent="0.2">
      <c r="A119071" s="47"/>
      <c r="B119071" s="60"/>
    </row>
    <row r="119072" spans="1:2" x14ac:dyDescent="0.2">
      <c r="A119072" s="47"/>
      <c r="B119072" s="60"/>
    </row>
    <row r="119073" spans="1:2" x14ac:dyDescent="0.2">
      <c r="A119073" s="47"/>
      <c r="B119073" s="60"/>
    </row>
    <row r="119074" spans="1:2" x14ac:dyDescent="0.2">
      <c r="A119074" s="47"/>
      <c r="B119074" s="60"/>
    </row>
    <row r="119075" spans="1:2" x14ac:dyDescent="0.2">
      <c r="A119075" s="47"/>
      <c r="B119075" s="60"/>
    </row>
    <row r="119076" spans="1:2" x14ac:dyDescent="0.2">
      <c r="A119076" s="47"/>
      <c r="B119076" s="60"/>
    </row>
    <row r="119077" spans="1:2" x14ac:dyDescent="0.2">
      <c r="A119077" s="47"/>
      <c r="B119077" s="60"/>
    </row>
    <row r="119078" spans="1:2" x14ac:dyDescent="0.2">
      <c r="A119078" s="47"/>
      <c r="B119078" s="60"/>
    </row>
    <row r="119079" spans="1:2" x14ac:dyDescent="0.2">
      <c r="A119079" s="47"/>
      <c r="B119079" s="60"/>
    </row>
    <row r="119080" spans="1:2" x14ac:dyDescent="0.2">
      <c r="A119080" s="47"/>
      <c r="B119080" s="60"/>
    </row>
    <row r="119081" spans="1:2" x14ac:dyDescent="0.2">
      <c r="A119081" s="47"/>
      <c r="B119081" s="60"/>
    </row>
    <row r="119082" spans="1:2" x14ac:dyDescent="0.2">
      <c r="A119082" s="47"/>
      <c r="B119082" s="60"/>
    </row>
    <row r="119083" spans="1:2" x14ac:dyDescent="0.2">
      <c r="A119083" s="47"/>
      <c r="B119083" s="60"/>
    </row>
    <row r="119084" spans="1:2" x14ac:dyDescent="0.2">
      <c r="A119084" s="47"/>
      <c r="B119084" s="60"/>
    </row>
    <row r="119085" spans="1:2" x14ac:dyDescent="0.2">
      <c r="A119085" s="47"/>
      <c r="B119085" s="60"/>
    </row>
    <row r="119086" spans="1:2" x14ac:dyDescent="0.2">
      <c r="A119086" s="47"/>
      <c r="B119086" s="60"/>
    </row>
    <row r="119087" spans="1:2" x14ac:dyDescent="0.2">
      <c r="A119087" s="47"/>
      <c r="B119087" s="60"/>
    </row>
    <row r="119088" spans="1:2" x14ac:dyDescent="0.2">
      <c r="A119088" s="47"/>
      <c r="B119088" s="60"/>
    </row>
    <row r="119089" spans="1:2" x14ac:dyDescent="0.2">
      <c r="A119089" s="47"/>
      <c r="B119089" s="60"/>
    </row>
    <row r="119090" spans="1:2" x14ac:dyDescent="0.2">
      <c r="A119090" s="47"/>
      <c r="B119090" s="60"/>
    </row>
    <row r="119091" spans="1:2" x14ac:dyDescent="0.2">
      <c r="A119091" s="47"/>
      <c r="B119091" s="60"/>
    </row>
    <row r="119092" spans="1:2" x14ac:dyDescent="0.2">
      <c r="A119092" s="47"/>
      <c r="B119092" s="60"/>
    </row>
    <row r="119093" spans="1:2" x14ac:dyDescent="0.2">
      <c r="A119093" s="47"/>
      <c r="B119093" s="60"/>
    </row>
    <row r="119094" spans="1:2" x14ac:dyDescent="0.2">
      <c r="A119094" s="47"/>
      <c r="B119094" s="60"/>
    </row>
    <row r="119095" spans="1:2" x14ac:dyDescent="0.2">
      <c r="A119095" s="47"/>
      <c r="B119095" s="60"/>
    </row>
    <row r="119096" spans="1:2" x14ac:dyDescent="0.2">
      <c r="A119096" s="47"/>
      <c r="B119096" s="60"/>
    </row>
    <row r="119097" spans="1:2" x14ac:dyDescent="0.2">
      <c r="A119097" s="47"/>
      <c r="B119097" s="60"/>
    </row>
    <row r="119098" spans="1:2" x14ac:dyDescent="0.2">
      <c r="A119098" s="47"/>
      <c r="B119098" s="60"/>
    </row>
    <row r="119099" spans="1:2" x14ac:dyDescent="0.2">
      <c r="A119099" s="47"/>
      <c r="B119099" s="60"/>
    </row>
    <row r="119100" spans="1:2" x14ac:dyDescent="0.2">
      <c r="A119100" s="47"/>
      <c r="B119100" s="60"/>
    </row>
    <row r="119101" spans="1:2" x14ac:dyDescent="0.2">
      <c r="A119101" s="47"/>
      <c r="B119101" s="60"/>
    </row>
    <row r="119102" spans="1:2" x14ac:dyDescent="0.2">
      <c r="A119102" s="47"/>
      <c r="B119102" s="60"/>
    </row>
    <row r="119103" spans="1:2" x14ac:dyDescent="0.2">
      <c r="A119103" s="47"/>
      <c r="B119103" s="60"/>
    </row>
    <row r="119104" spans="1:2" x14ac:dyDescent="0.2">
      <c r="A119104" s="47"/>
      <c r="B119104" s="60"/>
    </row>
    <row r="119105" spans="1:2" x14ac:dyDescent="0.2">
      <c r="A119105" s="47"/>
      <c r="B119105" s="60"/>
    </row>
    <row r="119106" spans="1:2" x14ac:dyDescent="0.2">
      <c r="A119106" s="47"/>
      <c r="B119106" s="60"/>
    </row>
    <row r="119107" spans="1:2" x14ac:dyDescent="0.2">
      <c r="A119107" s="47"/>
      <c r="B119107" s="60"/>
    </row>
    <row r="119108" spans="1:2" x14ac:dyDescent="0.2">
      <c r="A119108" s="47"/>
      <c r="B119108" s="60"/>
    </row>
    <row r="119109" spans="1:2" x14ac:dyDescent="0.2">
      <c r="A119109" s="47"/>
      <c r="B119109" s="60"/>
    </row>
    <row r="119110" spans="1:2" x14ac:dyDescent="0.2">
      <c r="A119110" s="47"/>
      <c r="B119110" s="60"/>
    </row>
    <row r="119111" spans="1:2" x14ac:dyDescent="0.2">
      <c r="A119111" s="47"/>
      <c r="B119111" s="60"/>
    </row>
    <row r="119112" spans="1:2" x14ac:dyDescent="0.2">
      <c r="A119112" s="47"/>
      <c r="B119112" s="60"/>
    </row>
    <row r="119113" spans="1:2" x14ac:dyDescent="0.2">
      <c r="A119113" s="47"/>
      <c r="B119113" s="60"/>
    </row>
    <row r="119114" spans="1:2" x14ac:dyDescent="0.2">
      <c r="A119114" s="47"/>
      <c r="B119114" s="60"/>
    </row>
    <row r="119115" spans="1:2" x14ac:dyDescent="0.2">
      <c r="A119115" s="47"/>
      <c r="B119115" s="60"/>
    </row>
    <row r="119116" spans="1:2" x14ac:dyDescent="0.2">
      <c r="A119116" s="47"/>
      <c r="B119116" s="60"/>
    </row>
    <row r="119117" spans="1:2" x14ac:dyDescent="0.2">
      <c r="A119117" s="47"/>
      <c r="B119117" s="60"/>
    </row>
    <row r="119118" spans="1:2" x14ac:dyDescent="0.2">
      <c r="A119118" s="47"/>
      <c r="B119118" s="60"/>
    </row>
    <row r="119119" spans="1:2" x14ac:dyDescent="0.2">
      <c r="A119119" s="47"/>
      <c r="B119119" s="60"/>
    </row>
    <row r="119120" spans="1:2" x14ac:dyDescent="0.2">
      <c r="A119120" s="47"/>
      <c r="B119120" s="60"/>
    </row>
    <row r="119121" spans="1:2" x14ac:dyDescent="0.2">
      <c r="A119121" s="47"/>
      <c r="B119121" s="60"/>
    </row>
    <row r="119122" spans="1:2" x14ac:dyDescent="0.2">
      <c r="A119122" s="47"/>
      <c r="B119122" s="60"/>
    </row>
    <row r="119123" spans="1:2" x14ac:dyDescent="0.2">
      <c r="A119123" s="47"/>
      <c r="B119123" s="60"/>
    </row>
    <row r="119124" spans="1:2" x14ac:dyDescent="0.2">
      <c r="A119124" s="47"/>
      <c r="B119124" s="60"/>
    </row>
    <row r="119125" spans="1:2" x14ac:dyDescent="0.2">
      <c r="A119125" s="47"/>
      <c r="B119125" s="60"/>
    </row>
    <row r="119126" spans="1:2" x14ac:dyDescent="0.2">
      <c r="A119126" s="47"/>
      <c r="B119126" s="60"/>
    </row>
    <row r="119127" spans="1:2" x14ac:dyDescent="0.2">
      <c r="A119127" s="47"/>
      <c r="B119127" s="60"/>
    </row>
    <row r="119128" spans="1:2" x14ac:dyDescent="0.2">
      <c r="A119128" s="47"/>
      <c r="B119128" s="60"/>
    </row>
    <row r="119129" spans="1:2" x14ac:dyDescent="0.2">
      <c r="A119129" s="47"/>
      <c r="B119129" s="60"/>
    </row>
    <row r="119130" spans="1:2" x14ac:dyDescent="0.2">
      <c r="A119130" s="47"/>
      <c r="B119130" s="60"/>
    </row>
    <row r="119131" spans="1:2" x14ac:dyDescent="0.2">
      <c r="A119131" s="47"/>
      <c r="B119131" s="60"/>
    </row>
    <row r="119132" spans="1:2" x14ac:dyDescent="0.2">
      <c r="A119132" s="47"/>
      <c r="B119132" s="60"/>
    </row>
    <row r="119133" spans="1:2" x14ac:dyDescent="0.2">
      <c r="A119133" s="47"/>
      <c r="B119133" s="60"/>
    </row>
    <row r="119134" spans="1:2" x14ac:dyDescent="0.2">
      <c r="A119134" s="47"/>
      <c r="B119134" s="60"/>
    </row>
    <row r="119135" spans="1:2" x14ac:dyDescent="0.2">
      <c r="A119135" s="47"/>
      <c r="B119135" s="60"/>
    </row>
    <row r="119136" spans="1:2" x14ac:dyDescent="0.2">
      <c r="A119136" s="47"/>
      <c r="B119136" s="60"/>
    </row>
    <row r="119137" spans="1:2" x14ac:dyDescent="0.2">
      <c r="A119137" s="47"/>
      <c r="B119137" s="60"/>
    </row>
    <row r="119138" spans="1:2" x14ac:dyDescent="0.2">
      <c r="A119138" s="47"/>
      <c r="B119138" s="60"/>
    </row>
    <row r="119139" spans="1:2" x14ac:dyDescent="0.2">
      <c r="A119139" s="47"/>
      <c r="B119139" s="60"/>
    </row>
    <row r="119140" spans="1:2" x14ac:dyDescent="0.2">
      <c r="A119140" s="47"/>
      <c r="B119140" s="60"/>
    </row>
    <row r="119141" spans="1:2" x14ac:dyDescent="0.2">
      <c r="A119141" s="47"/>
      <c r="B119141" s="60"/>
    </row>
    <row r="119142" spans="1:2" x14ac:dyDescent="0.2">
      <c r="A119142" s="47"/>
      <c r="B119142" s="60"/>
    </row>
    <row r="119143" spans="1:2" x14ac:dyDescent="0.2">
      <c r="A119143" s="47"/>
      <c r="B119143" s="60"/>
    </row>
    <row r="119144" spans="1:2" x14ac:dyDescent="0.2">
      <c r="A119144" s="47"/>
      <c r="B119144" s="60"/>
    </row>
    <row r="119145" spans="1:2" x14ac:dyDescent="0.2">
      <c r="A119145" s="47"/>
      <c r="B119145" s="60"/>
    </row>
    <row r="119146" spans="1:2" x14ac:dyDescent="0.2">
      <c r="A119146" s="47"/>
      <c r="B119146" s="60"/>
    </row>
    <row r="119147" spans="1:2" x14ac:dyDescent="0.2">
      <c r="A119147" s="47"/>
      <c r="B119147" s="60"/>
    </row>
    <row r="119148" spans="1:2" x14ac:dyDescent="0.2">
      <c r="A119148" s="47"/>
      <c r="B119148" s="60"/>
    </row>
    <row r="119149" spans="1:2" x14ac:dyDescent="0.2">
      <c r="A119149" s="47"/>
      <c r="B119149" s="60"/>
    </row>
    <row r="119150" spans="1:2" x14ac:dyDescent="0.2">
      <c r="A119150" s="47"/>
      <c r="B119150" s="60"/>
    </row>
    <row r="119151" spans="1:2" x14ac:dyDescent="0.2">
      <c r="A119151" s="47"/>
      <c r="B119151" s="60"/>
    </row>
    <row r="119152" spans="1:2" x14ac:dyDescent="0.2">
      <c r="A119152" s="47"/>
      <c r="B119152" s="60"/>
    </row>
    <row r="119153" spans="1:2" x14ac:dyDescent="0.2">
      <c r="A119153" s="47"/>
      <c r="B119153" s="60"/>
    </row>
    <row r="119154" spans="1:2" x14ac:dyDescent="0.2">
      <c r="A119154" s="47"/>
      <c r="B119154" s="60"/>
    </row>
    <row r="119155" spans="1:2" x14ac:dyDescent="0.2">
      <c r="A119155" s="47"/>
      <c r="B119155" s="60"/>
    </row>
    <row r="119156" spans="1:2" x14ac:dyDescent="0.2">
      <c r="A119156" s="47"/>
      <c r="B119156" s="60"/>
    </row>
    <row r="119157" spans="1:2" x14ac:dyDescent="0.2">
      <c r="A119157" s="47"/>
      <c r="B119157" s="60"/>
    </row>
    <row r="119158" spans="1:2" x14ac:dyDescent="0.2">
      <c r="A119158" s="47"/>
      <c r="B119158" s="60"/>
    </row>
    <row r="119159" spans="1:2" x14ac:dyDescent="0.2">
      <c r="A119159" s="47"/>
      <c r="B119159" s="60"/>
    </row>
    <row r="119160" spans="1:2" x14ac:dyDescent="0.2">
      <c r="A119160" s="47"/>
      <c r="B119160" s="60"/>
    </row>
    <row r="119161" spans="1:2" x14ac:dyDescent="0.2">
      <c r="A119161" s="47"/>
      <c r="B119161" s="60"/>
    </row>
    <row r="119162" spans="1:2" x14ac:dyDescent="0.2">
      <c r="A119162" s="47"/>
      <c r="B119162" s="60"/>
    </row>
    <row r="119163" spans="1:2" x14ac:dyDescent="0.2">
      <c r="A119163" s="47"/>
      <c r="B119163" s="60"/>
    </row>
    <row r="119164" spans="1:2" x14ac:dyDescent="0.2">
      <c r="A119164" s="47"/>
      <c r="B119164" s="60"/>
    </row>
    <row r="119165" spans="1:2" x14ac:dyDescent="0.2">
      <c r="A119165" s="47"/>
      <c r="B119165" s="60"/>
    </row>
    <row r="119166" spans="1:2" x14ac:dyDescent="0.2">
      <c r="A119166" s="47"/>
      <c r="B119166" s="60"/>
    </row>
    <row r="119167" spans="1:2" x14ac:dyDescent="0.2">
      <c r="A119167" s="47"/>
      <c r="B119167" s="60"/>
    </row>
    <row r="119168" spans="1:2" x14ac:dyDescent="0.2">
      <c r="A119168" s="47"/>
      <c r="B119168" s="60"/>
    </row>
    <row r="119169" spans="1:2" x14ac:dyDescent="0.2">
      <c r="A119169" s="47"/>
      <c r="B119169" s="60"/>
    </row>
    <row r="119170" spans="1:2" x14ac:dyDescent="0.2">
      <c r="A119170" s="47"/>
      <c r="B119170" s="60"/>
    </row>
    <row r="119171" spans="1:2" x14ac:dyDescent="0.2">
      <c r="A119171" s="47"/>
      <c r="B119171" s="60"/>
    </row>
    <row r="119172" spans="1:2" x14ac:dyDescent="0.2">
      <c r="A119172" s="47"/>
      <c r="B119172" s="60"/>
    </row>
    <row r="119173" spans="1:2" x14ac:dyDescent="0.2">
      <c r="A119173" s="47"/>
      <c r="B119173" s="60"/>
    </row>
    <row r="119174" spans="1:2" x14ac:dyDescent="0.2">
      <c r="A119174" s="47"/>
      <c r="B119174" s="60"/>
    </row>
    <row r="119175" spans="1:2" x14ac:dyDescent="0.2">
      <c r="A119175" s="47"/>
      <c r="B119175" s="60"/>
    </row>
    <row r="119176" spans="1:2" x14ac:dyDescent="0.2">
      <c r="A119176" s="47"/>
      <c r="B119176" s="60"/>
    </row>
    <row r="119177" spans="1:2" x14ac:dyDescent="0.2">
      <c r="A119177" s="47"/>
      <c r="B119177" s="60"/>
    </row>
    <row r="119178" spans="1:2" x14ac:dyDescent="0.2">
      <c r="A119178" s="47"/>
      <c r="B119178" s="60"/>
    </row>
    <row r="119179" spans="1:2" x14ac:dyDescent="0.2">
      <c r="A119179" s="47"/>
      <c r="B119179" s="60"/>
    </row>
    <row r="119180" spans="1:2" x14ac:dyDescent="0.2">
      <c r="A119180" s="47"/>
      <c r="B119180" s="60"/>
    </row>
    <row r="119181" spans="1:2" x14ac:dyDescent="0.2">
      <c r="A119181" s="47"/>
      <c r="B119181" s="60"/>
    </row>
    <row r="119182" spans="1:2" x14ac:dyDescent="0.2">
      <c r="A119182" s="47"/>
      <c r="B119182" s="60"/>
    </row>
    <row r="119183" spans="1:2" x14ac:dyDescent="0.2">
      <c r="A119183" s="47"/>
      <c r="B119183" s="60"/>
    </row>
    <row r="119184" spans="1:2" x14ac:dyDescent="0.2">
      <c r="A119184" s="47"/>
      <c r="B119184" s="60"/>
    </row>
    <row r="119185" spans="1:2" x14ac:dyDescent="0.2">
      <c r="A119185" s="47"/>
      <c r="B119185" s="60"/>
    </row>
    <row r="119186" spans="1:2" x14ac:dyDescent="0.2">
      <c r="A119186" s="47"/>
      <c r="B119186" s="60"/>
    </row>
    <row r="119187" spans="1:2" x14ac:dyDescent="0.2">
      <c r="A119187" s="47"/>
      <c r="B119187" s="60"/>
    </row>
    <row r="119188" spans="1:2" x14ac:dyDescent="0.2">
      <c r="A119188" s="47"/>
      <c r="B119188" s="60"/>
    </row>
    <row r="119189" spans="1:2" x14ac:dyDescent="0.2">
      <c r="A119189" s="47"/>
      <c r="B119189" s="60"/>
    </row>
    <row r="119190" spans="1:2" x14ac:dyDescent="0.2">
      <c r="A119190" s="47"/>
      <c r="B119190" s="60"/>
    </row>
    <row r="119191" spans="1:2" x14ac:dyDescent="0.2">
      <c r="A119191" s="47"/>
      <c r="B119191" s="60"/>
    </row>
    <row r="119192" spans="1:2" x14ac:dyDescent="0.2">
      <c r="A119192" s="47"/>
      <c r="B119192" s="60"/>
    </row>
    <row r="119193" spans="1:2" x14ac:dyDescent="0.2">
      <c r="A119193" s="47"/>
      <c r="B119193" s="60"/>
    </row>
    <row r="119194" spans="1:2" x14ac:dyDescent="0.2">
      <c r="A119194" s="47"/>
      <c r="B119194" s="60"/>
    </row>
    <row r="119195" spans="1:2" x14ac:dyDescent="0.2">
      <c r="A119195" s="47"/>
      <c r="B119195" s="60"/>
    </row>
    <row r="119196" spans="1:2" x14ac:dyDescent="0.2">
      <c r="A119196" s="47"/>
      <c r="B119196" s="60"/>
    </row>
    <row r="119197" spans="1:2" x14ac:dyDescent="0.2">
      <c r="A119197" s="47"/>
      <c r="B119197" s="60"/>
    </row>
    <row r="119198" spans="1:2" x14ac:dyDescent="0.2">
      <c r="A119198" s="47"/>
      <c r="B119198" s="60"/>
    </row>
    <row r="119199" spans="1:2" x14ac:dyDescent="0.2">
      <c r="A119199" s="47"/>
      <c r="B119199" s="60"/>
    </row>
    <row r="119200" spans="1:2" x14ac:dyDescent="0.2">
      <c r="A119200" s="47"/>
      <c r="B119200" s="60"/>
    </row>
    <row r="119201" spans="1:2" x14ac:dyDescent="0.2">
      <c r="A119201" s="47"/>
      <c r="B119201" s="60"/>
    </row>
    <row r="119202" spans="1:2" x14ac:dyDescent="0.2">
      <c r="A119202" s="47"/>
      <c r="B119202" s="60"/>
    </row>
    <row r="119203" spans="1:2" x14ac:dyDescent="0.2">
      <c r="A119203" s="47"/>
      <c r="B119203" s="60"/>
    </row>
    <row r="119204" spans="1:2" x14ac:dyDescent="0.2">
      <c r="A119204" s="47"/>
      <c r="B119204" s="60"/>
    </row>
    <row r="119205" spans="1:2" x14ac:dyDescent="0.2">
      <c r="A119205" s="47"/>
      <c r="B119205" s="60"/>
    </row>
    <row r="119206" spans="1:2" x14ac:dyDescent="0.2">
      <c r="A119206" s="47"/>
      <c r="B119206" s="60"/>
    </row>
    <row r="119207" spans="1:2" x14ac:dyDescent="0.2">
      <c r="A119207" s="47"/>
      <c r="B119207" s="60"/>
    </row>
    <row r="119208" spans="1:2" x14ac:dyDescent="0.2">
      <c r="A119208" s="47"/>
      <c r="B119208" s="60"/>
    </row>
    <row r="119209" spans="1:2" x14ac:dyDescent="0.2">
      <c r="A119209" s="47"/>
      <c r="B119209" s="60"/>
    </row>
    <row r="119210" spans="1:2" x14ac:dyDescent="0.2">
      <c r="A119210" s="47"/>
      <c r="B119210" s="60"/>
    </row>
    <row r="119211" spans="1:2" x14ac:dyDescent="0.2">
      <c r="A119211" s="47"/>
      <c r="B119211" s="60"/>
    </row>
    <row r="119212" spans="1:2" x14ac:dyDescent="0.2">
      <c r="A119212" s="47"/>
      <c r="B119212" s="60"/>
    </row>
    <row r="119213" spans="1:2" x14ac:dyDescent="0.2">
      <c r="A119213" s="47"/>
      <c r="B119213" s="60"/>
    </row>
    <row r="119214" spans="1:2" x14ac:dyDescent="0.2">
      <c r="A119214" s="47"/>
      <c r="B119214" s="60"/>
    </row>
    <row r="119215" spans="1:2" x14ac:dyDescent="0.2">
      <c r="A119215" s="47"/>
      <c r="B119215" s="60"/>
    </row>
    <row r="119216" spans="1:2" x14ac:dyDescent="0.2">
      <c r="A119216" s="47"/>
      <c r="B119216" s="60"/>
    </row>
    <row r="119217" spans="1:2" x14ac:dyDescent="0.2">
      <c r="A119217" s="47"/>
      <c r="B119217" s="60"/>
    </row>
    <row r="119218" spans="1:2" x14ac:dyDescent="0.2">
      <c r="A119218" s="47"/>
      <c r="B119218" s="60"/>
    </row>
    <row r="119219" spans="1:2" x14ac:dyDescent="0.2">
      <c r="A119219" s="47"/>
      <c r="B119219" s="60"/>
    </row>
    <row r="119220" spans="1:2" x14ac:dyDescent="0.2">
      <c r="A119220" s="47"/>
      <c r="B119220" s="60"/>
    </row>
    <row r="119221" spans="1:2" x14ac:dyDescent="0.2">
      <c r="A119221" s="47"/>
      <c r="B119221" s="60"/>
    </row>
    <row r="119222" spans="1:2" x14ac:dyDescent="0.2">
      <c r="A119222" s="47"/>
      <c r="B119222" s="60"/>
    </row>
    <row r="119223" spans="1:2" x14ac:dyDescent="0.2">
      <c r="A119223" s="47"/>
      <c r="B119223" s="60"/>
    </row>
    <row r="119224" spans="1:2" x14ac:dyDescent="0.2">
      <c r="A119224" s="47"/>
      <c r="B119224" s="60"/>
    </row>
    <row r="119225" spans="1:2" x14ac:dyDescent="0.2">
      <c r="A119225" s="47"/>
      <c r="B119225" s="60"/>
    </row>
    <row r="119226" spans="1:2" x14ac:dyDescent="0.2">
      <c r="A119226" s="47"/>
      <c r="B119226" s="60"/>
    </row>
    <row r="119227" spans="1:2" x14ac:dyDescent="0.2">
      <c r="A119227" s="47"/>
      <c r="B119227" s="60"/>
    </row>
    <row r="119228" spans="1:2" x14ac:dyDescent="0.2">
      <c r="A119228" s="47"/>
      <c r="B119228" s="60"/>
    </row>
    <row r="119229" spans="1:2" x14ac:dyDescent="0.2">
      <c r="A119229" s="47"/>
      <c r="B119229" s="60"/>
    </row>
    <row r="119230" spans="1:2" x14ac:dyDescent="0.2">
      <c r="A119230" s="47"/>
      <c r="B119230" s="60"/>
    </row>
    <row r="119231" spans="1:2" x14ac:dyDescent="0.2">
      <c r="A119231" s="47"/>
      <c r="B119231" s="60"/>
    </row>
    <row r="119232" spans="1:2" x14ac:dyDescent="0.2">
      <c r="A119232" s="47"/>
      <c r="B119232" s="60"/>
    </row>
    <row r="119233" spans="1:2" x14ac:dyDescent="0.2">
      <c r="A119233" s="47"/>
      <c r="B119233" s="60"/>
    </row>
    <row r="119234" spans="1:2" x14ac:dyDescent="0.2">
      <c r="A119234" s="47"/>
      <c r="B119234" s="60"/>
    </row>
    <row r="119235" spans="1:2" x14ac:dyDescent="0.2">
      <c r="A119235" s="47"/>
      <c r="B119235" s="60"/>
    </row>
    <row r="119236" spans="1:2" x14ac:dyDescent="0.2">
      <c r="A119236" s="47"/>
      <c r="B119236" s="60"/>
    </row>
    <row r="119237" spans="1:2" x14ac:dyDescent="0.2">
      <c r="A119237" s="47"/>
      <c r="B119237" s="60"/>
    </row>
    <row r="119238" spans="1:2" x14ac:dyDescent="0.2">
      <c r="A119238" s="47"/>
      <c r="B119238" s="60"/>
    </row>
    <row r="119239" spans="1:2" x14ac:dyDescent="0.2">
      <c r="A119239" s="47"/>
      <c r="B119239" s="60"/>
    </row>
    <row r="119240" spans="1:2" x14ac:dyDescent="0.2">
      <c r="A119240" s="47"/>
      <c r="B119240" s="60"/>
    </row>
    <row r="119241" spans="1:2" x14ac:dyDescent="0.2">
      <c r="A119241" s="47"/>
      <c r="B119241" s="60"/>
    </row>
    <row r="119242" spans="1:2" x14ac:dyDescent="0.2">
      <c r="A119242" s="47"/>
      <c r="B119242" s="60"/>
    </row>
    <row r="119243" spans="1:2" x14ac:dyDescent="0.2">
      <c r="A119243" s="47"/>
      <c r="B119243" s="60"/>
    </row>
    <row r="119244" spans="1:2" x14ac:dyDescent="0.2">
      <c r="A119244" s="47"/>
      <c r="B119244" s="60"/>
    </row>
    <row r="119245" spans="1:2" x14ac:dyDescent="0.2">
      <c r="A119245" s="47"/>
      <c r="B119245" s="60"/>
    </row>
    <row r="119246" spans="1:2" x14ac:dyDescent="0.2">
      <c r="A119246" s="47"/>
      <c r="B119246" s="60"/>
    </row>
    <row r="119247" spans="1:2" x14ac:dyDescent="0.2">
      <c r="A119247" s="47"/>
      <c r="B119247" s="60"/>
    </row>
    <row r="119248" spans="1:2" x14ac:dyDescent="0.2">
      <c r="A119248" s="47"/>
      <c r="B119248" s="60"/>
    </row>
    <row r="119249" spans="1:2" x14ac:dyDescent="0.2">
      <c r="A119249" s="47"/>
      <c r="B119249" s="60"/>
    </row>
    <row r="119250" spans="1:2" x14ac:dyDescent="0.2">
      <c r="A119250" s="47"/>
      <c r="B119250" s="60"/>
    </row>
    <row r="119251" spans="1:2" x14ac:dyDescent="0.2">
      <c r="A119251" s="47"/>
      <c r="B119251" s="60"/>
    </row>
    <row r="119252" spans="1:2" x14ac:dyDescent="0.2">
      <c r="A119252" s="47"/>
      <c r="B119252" s="60"/>
    </row>
    <row r="119253" spans="1:2" x14ac:dyDescent="0.2">
      <c r="A119253" s="47"/>
      <c r="B119253" s="60"/>
    </row>
    <row r="119254" spans="1:2" x14ac:dyDescent="0.2">
      <c r="A119254" s="47"/>
      <c r="B119254" s="60"/>
    </row>
    <row r="119255" spans="1:2" x14ac:dyDescent="0.2">
      <c r="A119255" s="47"/>
      <c r="B119255" s="60"/>
    </row>
    <row r="119256" spans="1:2" x14ac:dyDescent="0.2">
      <c r="A119256" s="47"/>
      <c r="B119256" s="60"/>
    </row>
    <row r="119257" spans="1:2" x14ac:dyDescent="0.2">
      <c r="A119257" s="47"/>
      <c r="B119257" s="60"/>
    </row>
    <row r="119258" spans="1:2" x14ac:dyDescent="0.2">
      <c r="A119258" s="47"/>
      <c r="B119258" s="60"/>
    </row>
    <row r="119259" spans="1:2" x14ac:dyDescent="0.2">
      <c r="A119259" s="47"/>
      <c r="B119259" s="60"/>
    </row>
    <row r="119260" spans="1:2" x14ac:dyDescent="0.2">
      <c r="A119260" s="47"/>
      <c r="B119260" s="60"/>
    </row>
    <row r="119261" spans="1:2" x14ac:dyDescent="0.2">
      <c r="A119261" s="47"/>
      <c r="B119261" s="60"/>
    </row>
    <row r="119262" spans="1:2" x14ac:dyDescent="0.2">
      <c r="A119262" s="47"/>
      <c r="B119262" s="60"/>
    </row>
    <row r="119263" spans="1:2" x14ac:dyDescent="0.2">
      <c r="A119263" s="47"/>
      <c r="B119263" s="60"/>
    </row>
    <row r="119264" spans="1:2" x14ac:dyDescent="0.2">
      <c r="A119264" s="47"/>
      <c r="B119264" s="60"/>
    </row>
    <row r="119265" spans="1:2" x14ac:dyDescent="0.2">
      <c r="A119265" s="47"/>
      <c r="B119265" s="60"/>
    </row>
    <row r="119266" spans="1:2" x14ac:dyDescent="0.2">
      <c r="A119266" s="47"/>
      <c r="B119266" s="60"/>
    </row>
    <row r="119267" spans="1:2" x14ac:dyDescent="0.2">
      <c r="A119267" s="47"/>
      <c r="B119267" s="60"/>
    </row>
    <row r="119268" spans="1:2" x14ac:dyDescent="0.2">
      <c r="A119268" s="47"/>
      <c r="B119268" s="60"/>
    </row>
    <row r="119269" spans="1:2" x14ac:dyDescent="0.2">
      <c r="A119269" s="47"/>
      <c r="B119269" s="60"/>
    </row>
    <row r="119270" spans="1:2" x14ac:dyDescent="0.2">
      <c r="A119270" s="47"/>
      <c r="B119270" s="60"/>
    </row>
    <row r="119271" spans="1:2" x14ac:dyDescent="0.2">
      <c r="A119271" s="47"/>
      <c r="B119271" s="60"/>
    </row>
    <row r="119272" spans="1:2" x14ac:dyDescent="0.2">
      <c r="A119272" s="47"/>
      <c r="B119272" s="60"/>
    </row>
    <row r="119273" spans="1:2" x14ac:dyDescent="0.2">
      <c r="A119273" s="47"/>
      <c r="B119273" s="60"/>
    </row>
    <row r="119274" spans="1:2" x14ac:dyDescent="0.2">
      <c r="A119274" s="47"/>
      <c r="B119274" s="60"/>
    </row>
    <row r="119275" spans="1:2" x14ac:dyDescent="0.2">
      <c r="A119275" s="47"/>
      <c r="B119275" s="60"/>
    </row>
    <row r="119276" spans="1:2" x14ac:dyDescent="0.2">
      <c r="A119276" s="47"/>
      <c r="B119276" s="60"/>
    </row>
    <row r="119277" spans="1:2" x14ac:dyDescent="0.2">
      <c r="A119277" s="47"/>
      <c r="B119277" s="60"/>
    </row>
    <row r="119278" spans="1:2" x14ac:dyDescent="0.2">
      <c r="A119278" s="47"/>
      <c r="B119278" s="60"/>
    </row>
    <row r="119279" spans="1:2" x14ac:dyDescent="0.2">
      <c r="A119279" s="47"/>
      <c r="B119279" s="60"/>
    </row>
    <row r="119280" spans="1:2" x14ac:dyDescent="0.2">
      <c r="A119280" s="47"/>
      <c r="B119280" s="60"/>
    </row>
    <row r="119281" spans="1:2" x14ac:dyDescent="0.2">
      <c r="A119281" s="47"/>
      <c r="B119281" s="60"/>
    </row>
    <row r="119282" spans="1:2" x14ac:dyDescent="0.2">
      <c r="A119282" s="47"/>
      <c r="B119282" s="60"/>
    </row>
    <row r="119283" spans="1:2" x14ac:dyDescent="0.2">
      <c r="A119283" s="47"/>
      <c r="B119283" s="60"/>
    </row>
    <row r="119284" spans="1:2" x14ac:dyDescent="0.2">
      <c r="A119284" s="47"/>
      <c r="B119284" s="60"/>
    </row>
    <row r="119285" spans="1:2" x14ac:dyDescent="0.2">
      <c r="A119285" s="47"/>
      <c r="B119285" s="60"/>
    </row>
    <row r="119286" spans="1:2" x14ac:dyDescent="0.2">
      <c r="A119286" s="47"/>
      <c r="B119286" s="60"/>
    </row>
    <row r="119287" spans="1:2" x14ac:dyDescent="0.2">
      <c r="A119287" s="47"/>
      <c r="B119287" s="60"/>
    </row>
    <row r="119288" spans="1:2" x14ac:dyDescent="0.2">
      <c r="A119288" s="47"/>
      <c r="B119288" s="60"/>
    </row>
    <row r="119289" spans="1:2" x14ac:dyDescent="0.2">
      <c r="A119289" s="47"/>
      <c r="B119289" s="60"/>
    </row>
    <row r="119290" spans="1:2" x14ac:dyDescent="0.2">
      <c r="A119290" s="47"/>
      <c r="B119290" s="60"/>
    </row>
    <row r="119291" spans="1:2" x14ac:dyDescent="0.2">
      <c r="A119291" s="47"/>
      <c r="B119291" s="60"/>
    </row>
    <row r="119292" spans="1:2" x14ac:dyDescent="0.2">
      <c r="A119292" s="47"/>
      <c r="B119292" s="60"/>
    </row>
    <row r="119293" spans="1:2" x14ac:dyDescent="0.2">
      <c r="A119293" s="47"/>
      <c r="B119293" s="60"/>
    </row>
    <row r="119294" spans="1:2" x14ac:dyDescent="0.2">
      <c r="A119294" s="47"/>
      <c r="B119294" s="60"/>
    </row>
    <row r="119295" spans="1:2" x14ac:dyDescent="0.2">
      <c r="A119295" s="47"/>
      <c r="B119295" s="60"/>
    </row>
    <row r="119296" spans="1:2" x14ac:dyDescent="0.2">
      <c r="A119296" s="47"/>
      <c r="B119296" s="60"/>
    </row>
    <row r="119297" spans="1:2" x14ac:dyDescent="0.2">
      <c r="A119297" s="47"/>
      <c r="B119297" s="60"/>
    </row>
    <row r="119298" spans="1:2" x14ac:dyDescent="0.2">
      <c r="A119298" s="47"/>
      <c r="B119298" s="60"/>
    </row>
    <row r="119299" spans="1:2" x14ac:dyDescent="0.2">
      <c r="A119299" s="47"/>
      <c r="B119299" s="60"/>
    </row>
    <row r="119300" spans="1:2" x14ac:dyDescent="0.2">
      <c r="A119300" s="47"/>
      <c r="B119300" s="60"/>
    </row>
    <row r="119301" spans="1:2" x14ac:dyDescent="0.2">
      <c r="A119301" s="47"/>
      <c r="B119301" s="60"/>
    </row>
    <row r="119302" spans="1:2" x14ac:dyDescent="0.2">
      <c r="A119302" s="47"/>
      <c r="B119302" s="60"/>
    </row>
    <row r="119303" spans="1:2" x14ac:dyDescent="0.2">
      <c r="A119303" s="47"/>
      <c r="B119303" s="60"/>
    </row>
    <row r="119304" spans="1:2" x14ac:dyDescent="0.2">
      <c r="A119304" s="47"/>
      <c r="B119304" s="60"/>
    </row>
    <row r="119305" spans="1:2" x14ac:dyDescent="0.2">
      <c r="A119305" s="47"/>
      <c r="B119305" s="60"/>
    </row>
    <row r="119306" spans="1:2" x14ac:dyDescent="0.2">
      <c r="A119306" s="47"/>
      <c r="B119306" s="60"/>
    </row>
    <row r="119307" spans="1:2" x14ac:dyDescent="0.2">
      <c r="A119307" s="47"/>
      <c r="B119307" s="60"/>
    </row>
    <row r="119308" spans="1:2" x14ac:dyDescent="0.2">
      <c r="A119308" s="47"/>
      <c r="B119308" s="60"/>
    </row>
    <row r="119309" spans="1:2" x14ac:dyDescent="0.2">
      <c r="A119309" s="47"/>
      <c r="B119309" s="60"/>
    </row>
    <row r="119310" spans="1:2" x14ac:dyDescent="0.2">
      <c r="A119310" s="47"/>
      <c r="B119310" s="60"/>
    </row>
    <row r="119311" spans="1:2" x14ac:dyDescent="0.2">
      <c r="A119311" s="47"/>
      <c r="B119311" s="60"/>
    </row>
    <row r="119312" spans="1:2" x14ac:dyDescent="0.2">
      <c r="A119312" s="47"/>
      <c r="B119312" s="60"/>
    </row>
    <row r="119313" spans="1:2" x14ac:dyDescent="0.2">
      <c r="A119313" s="47"/>
      <c r="B119313" s="60"/>
    </row>
    <row r="119314" spans="1:2" x14ac:dyDescent="0.2">
      <c r="A119314" s="47"/>
      <c r="B119314" s="60"/>
    </row>
    <row r="119315" spans="1:2" x14ac:dyDescent="0.2">
      <c r="A119315" s="47"/>
      <c r="B119315" s="60"/>
    </row>
    <row r="119316" spans="1:2" x14ac:dyDescent="0.2">
      <c r="A119316" s="47"/>
      <c r="B119316" s="60"/>
    </row>
    <row r="119317" spans="1:2" x14ac:dyDescent="0.2">
      <c r="A119317" s="47"/>
      <c r="B119317" s="60"/>
    </row>
    <row r="119318" spans="1:2" x14ac:dyDescent="0.2">
      <c r="A119318" s="47"/>
      <c r="B119318" s="60"/>
    </row>
    <row r="119319" spans="1:2" x14ac:dyDescent="0.2">
      <c r="A119319" s="47"/>
      <c r="B119319" s="60"/>
    </row>
    <row r="119320" spans="1:2" x14ac:dyDescent="0.2">
      <c r="A119320" s="47"/>
      <c r="B119320" s="60"/>
    </row>
    <row r="119321" spans="1:2" x14ac:dyDescent="0.2">
      <c r="A119321" s="47"/>
      <c r="B119321" s="60"/>
    </row>
    <row r="119322" spans="1:2" x14ac:dyDescent="0.2">
      <c r="A119322" s="47"/>
      <c r="B119322" s="60"/>
    </row>
    <row r="119323" spans="1:2" x14ac:dyDescent="0.2">
      <c r="A119323" s="47"/>
      <c r="B119323" s="60"/>
    </row>
    <row r="119324" spans="1:2" x14ac:dyDescent="0.2">
      <c r="A119324" s="47"/>
      <c r="B119324" s="60"/>
    </row>
    <row r="119325" spans="1:2" x14ac:dyDescent="0.2">
      <c r="A119325" s="47"/>
      <c r="B119325" s="60"/>
    </row>
    <row r="119326" spans="1:2" x14ac:dyDescent="0.2">
      <c r="A119326" s="47"/>
      <c r="B119326" s="60"/>
    </row>
    <row r="119327" spans="1:2" x14ac:dyDescent="0.2">
      <c r="A119327" s="47"/>
      <c r="B119327" s="60"/>
    </row>
    <row r="119328" spans="1:2" x14ac:dyDescent="0.2">
      <c r="A119328" s="47"/>
      <c r="B119328" s="60"/>
    </row>
    <row r="119329" spans="1:2" x14ac:dyDescent="0.2">
      <c r="A119329" s="47"/>
      <c r="B119329" s="60"/>
    </row>
    <row r="119330" spans="1:2" x14ac:dyDescent="0.2">
      <c r="A119330" s="47"/>
      <c r="B119330" s="60"/>
    </row>
    <row r="119331" spans="1:2" x14ac:dyDescent="0.2">
      <c r="A119331" s="47"/>
      <c r="B119331" s="60"/>
    </row>
    <row r="119332" spans="1:2" x14ac:dyDescent="0.2">
      <c r="A119332" s="47"/>
      <c r="B119332" s="60"/>
    </row>
    <row r="119333" spans="1:2" x14ac:dyDescent="0.2">
      <c r="A119333" s="47"/>
      <c r="B119333" s="60"/>
    </row>
    <row r="119334" spans="1:2" x14ac:dyDescent="0.2">
      <c r="A119334" s="47"/>
      <c r="B119334" s="60"/>
    </row>
    <row r="119335" spans="1:2" x14ac:dyDescent="0.2">
      <c r="A119335" s="47"/>
      <c r="B119335" s="60"/>
    </row>
    <row r="119336" spans="1:2" x14ac:dyDescent="0.2">
      <c r="A119336" s="47"/>
      <c r="B119336" s="60"/>
    </row>
    <row r="119337" spans="1:2" x14ac:dyDescent="0.2">
      <c r="A119337" s="47"/>
      <c r="B119337" s="60"/>
    </row>
    <row r="119338" spans="1:2" x14ac:dyDescent="0.2">
      <c r="A119338" s="47"/>
      <c r="B119338" s="60"/>
    </row>
    <row r="119339" spans="1:2" x14ac:dyDescent="0.2">
      <c r="A119339" s="47"/>
      <c r="B119339" s="60"/>
    </row>
    <row r="119340" spans="1:2" x14ac:dyDescent="0.2">
      <c r="A119340" s="47"/>
      <c r="B119340" s="60"/>
    </row>
    <row r="119341" spans="1:2" x14ac:dyDescent="0.2">
      <c r="A119341" s="47"/>
      <c r="B119341" s="60"/>
    </row>
    <row r="119342" spans="1:2" x14ac:dyDescent="0.2">
      <c r="A119342" s="47"/>
      <c r="B119342" s="60"/>
    </row>
    <row r="119343" spans="1:2" x14ac:dyDescent="0.2">
      <c r="A119343" s="47"/>
      <c r="B119343" s="60"/>
    </row>
    <row r="119344" spans="1:2" x14ac:dyDescent="0.2">
      <c r="A119344" s="47"/>
      <c r="B119344" s="60"/>
    </row>
    <row r="119345" spans="1:2" x14ac:dyDescent="0.2">
      <c r="A119345" s="47"/>
      <c r="B119345" s="60"/>
    </row>
    <row r="119346" spans="1:2" x14ac:dyDescent="0.2">
      <c r="A119346" s="47"/>
      <c r="B119346" s="60"/>
    </row>
    <row r="119347" spans="1:2" x14ac:dyDescent="0.2">
      <c r="A119347" s="47"/>
      <c r="B119347" s="60"/>
    </row>
    <row r="119348" spans="1:2" x14ac:dyDescent="0.2">
      <c r="A119348" s="47"/>
      <c r="B119348" s="60"/>
    </row>
    <row r="119349" spans="1:2" x14ac:dyDescent="0.2">
      <c r="A119349" s="47"/>
      <c r="B119349" s="60"/>
    </row>
    <row r="119350" spans="1:2" x14ac:dyDescent="0.2">
      <c r="A119350" s="47"/>
      <c r="B119350" s="60"/>
    </row>
    <row r="119351" spans="1:2" x14ac:dyDescent="0.2">
      <c r="A119351" s="47"/>
      <c r="B119351" s="60"/>
    </row>
    <row r="119352" spans="1:2" x14ac:dyDescent="0.2">
      <c r="A119352" s="47"/>
      <c r="B119352" s="60"/>
    </row>
    <row r="119353" spans="1:2" x14ac:dyDescent="0.2">
      <c r="A119353" s="47"/>
      <c r="B119353" s="60"/>
    </row>
    <row r="119354" spans="1:2" x14ac:dyDescent="0.2">
      <c r="A119354" s="47"/>
      <c r="B119354" s="60"/>
    </row>
    <row r="119355" spans="1:2" x14ac:dyDescent="0.2">
      <c r="A119355" s="47"/>
      <c r="B119355" s="60"/>
    </row>
    <row r="119356" spans="1:2" x14ac:dyDescent="0.2">
      <c r="A119356" s="47"/>
      <c r="B119356" s="60"/>
    </row>
    <row r="119357" spans="1:2" x14ac:dyDescent="0.2">
      <c r="A119357" s="47"/>
      <c r="B119357" s="60"/>
    </row>
    <row r="119358" spans="1:2" x14ac:dyDescent="0.2">
      <c r="A119358" s="47"/>
      <c r="B119358" s="60"/>
    </row>
    <row r="119359" spans="1:2" x14ac:dyDescent="0.2">
      <c r="A119359" s="47"/>
      <c r="B119359" s="60"/>
    </row>
    <row r="119360" spans="1:2" x14ac:dyDescent="0.2">
      <c r="A119360" s="47"/>
      <c r="B119360" s="60"/>
    </row>
    <row r="119361" spans="1:2" x14ac:dyDescent="0.2">
      <c r="A119361" s="47"/>
      <c r="B119361" s="60"/>
    </row>
    <row r="119362" spans="1:2" x14ac:dyDescent="0.2">
      <c r="A119362" s="47"/>
      <c r="B119362" s="60"/>
    </row>
    <row r="119363" spans="1:2" x14ac:dyDescent="0.2">
      <c r="A119363" s="47"/>
      <c r="B119363" s="60"/>
    </row>
    <row r="119364" spans="1:2" x14ac:dyDescent="0.2">
      <c r="A119364" s="47"/>
      <c r="B119364" s="60"/>
    </row>
    <row r="119365" spans="1:2" x14ac:dyDescent="0.2">
      <c r="A119365" s="47"/>
      <c r="B119365" s="60"/>
    </row>
    <row r="119366" spans="1:2" x14ac:dyDescent="0.2">
      <c r="A119366" s="47"/>
      <c r="B119366" s="60"/>
    </row>
    <row r="119367" spans="1:2" x14ac:dyDescent="0.2">
      <c r="A119367" s="47"/>
      <c r="B119367" s="60"/>
    </row>
    <row r="119368" spans="1:2" x14ac:dyDescent="0.2">
      <c r="A119368" s="47"/>
      <c r="B119368" s="60"/>
    </row>
    <row r="119369" spans="1:2" x14ac:dyDescent="0.2">
      <c r="A119369" s="47"/>
      <c r="B119369" s="60"/>
    </row>
    <row r="119370" spans="1:2" x14ac:dyDescent="0.2">
      <c r="A119370" s="47"/>
      <c r="B119370" s="60"/>
    </row>
    <row r="119371" spans="1:2" x14ac:dyDescent="0.2">
      <c r="A119371" s="47"/>
      <c r="B119371" s="60"/>
    </row>
    <row r="119372" spans="1:2" x14ac:dyDescent="0.2">
      <c r="A119372" s="47"/>
      <c r="B119372" s="60"/>
    </row>
    <row r="119373" spans="1:2" x14ac:dyDescent="0.2">
      <c r="A119373" s="47"/>
      <c r="B119373" s="60"/>
    </row>
    <row r="119374" spans="1:2" x14ac:dyDescent="0.2">
      <c r="A119374" s="47"/>
      <c r="B119374" s="60"/>
    </row>
    <row r="119375" spans="1:2" x14ac:dyDescent="0.2">
      <c r="A119375" s="47"/>
      <c r="B119375" s="60"/>
    </row>
    <row r="119376" spans="1:2" x14ac:dyDescent="0.2">
      <c r="A119376" s="47"/>
      <c r="B119376" s="60"/>
    </row>
    <row r="119377" spans="1:2" x14ac:dyDescent="0.2">
      <c r="A119377" s="47"/>
      <c r="B119377" s="60"/>
    </row>
    <row r="119378" spans="1:2" x14ac:dyDescent="0.2">
      <c r="A119378" s="47"/>
      <c r="B119378" s="60"/>
    </row>
    <row r="119379" spans="1:2" x14ac:dyDescent="0.2">
      <c r="A119379" s="47"/>
      <c r="B119379" s="60"/>
    </row>
    <row r="119380" spans="1:2" x14ac:dyDescent="0.2">
      <c r="A119380" s="47"/>
      <c r="B119380" s="60"/>
    </row>
    <row r="119381" spans="1:2" x14ac:dyDescent="0.2">
      <c r="A119381" s="47"/>
      <c r="B119381" s="60"/>
    </row>
    <row r="119382" spans="1:2" x14ac:dyDescent="0.2">
      <c r="A119382" s="47"/>
      <c r="B119382" s="60"/>
    </row>
    <row r="119383" spans="1:2" x14ac:dyDescent="0.2">
      <c r="A119383" s="47"/>
      <c r="B119383" s="60"/>
    </row>
    <row r="119384" spans="1:2" x14ac:dyDescent="0.2">
      <c r="A119384" s="47"/>
      <c r="B119384" s="60"/>
    </row>
    <row r="119385" spans="1:2" x14ac:dyDescent="0.2">
      <c r="A119385" s="47"/>
      <c r="B119385" s="60"/>
    </row>
    <row r="119386" spans="1:2" x14ac:dyDescent="0.2">
      <c r="A119386" s="47"/>
      <c r="B119386" s="60"/>
    </row>
    <row r="119387" spans="1:2" x14ac:dyDescent="0.2">
      <c r="A119387" s="47"/>
      <c r="B119387" s="60"/>
    </row>
    <row r="119388" spans="1:2" x14ac:dyDescent="0.2">
      <c r="A119388" s="47"/>
      <c r="B119388" s="60"/>
    </row>
    <row r="119389" spans="1:2" x14ac:dyDescent="0.2">
      <c r="A119389" s="47"/>
      <c r="B119389" s="60"/>
    </row>
    <row r="119390" spans="1:2" x14ac:dyDescent="0.2">
      <c r="A119390" s="47"/>
      <c r="B119390" s="60"/>
    </row>
    <row r="119391" spans="1:2" x14ac:dyDescent="0.2">
      <c r="A119391" s="47"/>
      <c r="B119391" s="60"/>
    </row>
    <row r="119392" spans="1:2" x14ac:dyDescent="0.2">
      <c r="A119392" s="47"/>
      <c r="B119392" s="60"/>
    </row>
    <row r="119393" spans="1:2" x14ac:dyDescent="0.2">
      <c r="A119393" s="47"/>
      <c r="B119393" s="60"/>
    </row>
    <row r="119394" spans="1:2" x14ac:dyDescent="0.2">
      <c r="A119394" s="47"/>
      <c r="B119394" s="60"/>
    </row>
    <row r="119395" spans="1:2" x14ac:dyDescent="0.2">
      <c r="A119395" s="47"/>
      <c r="B119395" s="60"/>
    </row>
    <row r="119396" spans="1:2" x14ac:dyDescent="0.2">
      <c r="A119396" s="47"/>
      <c r="B119396" s="60"/>
    </row>
    <row r="119397" spans="1:2" x14ac:dyDescent="0.2">
      <c r="A119397" s="47"/>
      <c r="B119397" s="60"/>
    </row>
    <row r="119398" spans="1:2" x14ac:dyDescent="0.2">
      <c r="A119398" s="47"/>
      <c r="B119398" s="60"/>
    </row>
    <row r="119399" spans="1:2" x14ac:dyDescent="0.2">
      <c r="A119399" s="47"/>
      <c r="B119399" s="60"/>
    </row>
    <row r="119400" spans="1:2" x14ac:dyDescent="0.2">
      <c r="A119400" s="47"/>
      <c r="B119400" s="60"/>
    </row>
    <row r="119401" spans="1:2" x14ac:dyDescent="0.2">
      <c r="A119401" s="47"/>
      <c r="B119401" s="60"/>
    </row>
    <row r="119402" spans="1:2" x14ac:dyDescent="0.2">
      <c r="A119402" s="47"/>
      <c r="B119402" s="60"/>
    </row>
    <row r="119403" spans="1:2" x14ac:dyDescent="0.2">
      <c r="A119403" s="47"/>
      <c r="B119403" s="60"/>
    </row>
    <row r="119404" spans="1:2" x14ac:dyDescent="0.2">
      <c r="A119404" s="47"/>
      <c r="B119404" s="60"/>
    </row>
    <row r="119405" spans="1:2" x14ac:dyDescent="0.2">
      <c r="A119405" s="47"/>
      <c r="B119405" s="60"/>
    </row>
    <row r="119406" spans="1:2" x14ac:dyDescent="0.2">
      <c r="A119406" s="47"/>
      <c r="B119406" s="60"/>
    </row>
    <row r="119407" spans="1:2" x14ac:dyDescent="0.2">
      <c r="A119407" s="47"/>
      <c r="B119407" s="60"/>
    </row>
    <row r="119408" spans="1:2" x14ac:dyDescent="0.2">
      <c r="A119408" s="47"/>
      <c r="B119408" s="60"/>
    </row>
    <row r="119409" spans="1:2" x14ac:dyDescent="0.2">
      <c r="A119409" s="47"/>
      <c r="B119409" s="60"/>
    </row>
    <row r="119410" spans="1:2" x14ac:dyDescent="0.2">
      <c r="A119410" s="47"/>
      <c r="B119410" s="60"/>
    </row>
    <row r="119411" spans="1:2" x14ac:dyDescent="0.2">
      <c r="A119411" s="47"/>
      <c r="B119411" s="60"/>
    </row>
    <row r="119412" spans="1:2" x14ac:dyDescent="0.2">
      <c r="A119412" s="47"/>
      <c r="B119412" s="60"/>
    </row>
    <row r="119413" spans="1:2" x14ac:dyDescent="0.2">
      <c r="A119413" s="47"/>
      <c r="B119413" s="60"/>
    </row>
    <row r="119414" spans="1:2" x14ac:dyDescent="0.2">
      <c r="A119414" s="47"/>
      <c r="B119414" s="60"/>
    </row>
    <row r="119415" spans="1:2" x14ac:dyDescent="0.2">
      <c r="A119415" s="47"/>
      <c r="B119415" s="60"/>
    </row>
    <row r="119416" spans="1:2" x14ac:dyDescent="0.2">
      <c r="A119416" s="47"/>
      <c r="B119416" s="60"/>
    </row>
    <row r="119417" spans="1:2" x14ac:dyDescent="0.2">
      <c r="A119417" s="47"/>
      <c r="B119417" s="60"/>
    </row>
    <row r="119418" spans="1:2" x14ac:dyDescent="0.2">
      <c r="A119418" s="47"/>
      <c r="B119418" s="60"/>
    </row>
    <row r="119419" spans="1:2" x14ac:dyDescent="0.2">
      <c r="A119419" s="47"/>
      <c r="B119419" s="60"/>
    </row>
    <row r="119420" spans="1:2" x14ac:dyDescent="0.2">
      <c r="A119420" s="47"/>
      <c r="B119420" s="60"/>
    </row>
    <row r="119421" spans="1:2" x14ac:dyDescent="0.2">
      <c r="A119421" s="47"/>
      <c r="B119421" s="60"/>
    </row>
    <row r="119422" spans="1:2" x14ac:dyDescent="0.2">
      <c r="A119422" s="47"/>
      <c r="B119422" s="60"/>
    </row>
    <row r="119423" spans="1:2" x14ac:dyDescent="0.2">
      <c r="A119423" s="47"/>
      <c r="B119423" s="60"/>
    </row>
    <row r="119424" spans="1:2" x14ac:dyDescent="0.2">
      <c r="A119424" s="47"/>
      <c r="B119424" s="60"/>
    </row>
    <row r="119425" spans="1:2" x14ac:dyDescent="0.2">
      <c r="A119425" s="47"/>
      <c r="B119425" s="60"/>
    </row>
    <row r="119426" spans="1:2" x14ac:dyDescent="0.2">
      <c r="A119426" s="47"/>
      <c r="B119426" s="60"/>
    </row>
    <row r="119427" spans="1:2" x14ac:dyDescent="0.2">
      <c r="A119427" s="47"/>
      <c r="B119427" s="60"/>
    </row>
    <row r="119428" spans="1:2" x14ac:dyDescent="0.2">
      <c r="A119428" s="47"/>
      <c r="B119428" s="60"/>
    </row>
    <row r="119429" spans="1:2" x14ac:dyDescent="0.2">
      <c r="A119429" s="47"/>
      <c r="B119429" s="60"/>
    </row>
    <row r="119430" spans="1:2" x14ac:dyDescent="0.2">
      <c r="A119430" s="47"/>
      <c r="B119430" s="60"/>
    </row>
    <row r="119431" spans="1:2" x14ac:dyDescent="0.2">
      <c r="A119431" s="47"/>
      <c r="B119431" s="60"/>
    </row>
    <row r="119432" spans="1:2" x14ac:dyDescent="0.2">
      <c r="A119432" s="47"/>
      <c r="B119432" s="60"/>
    </row>
    <row r="119433" spans="1:2" x14ac:dyDescent="0.2">
      <c r="A119433" s="47"/>
      <c r="B119433" s="60"/>
    </row>
    <row r="119434" spans="1:2" x14ac:dyDescent="0.2">
      <c r="A119434" s="47"/>
      <c r="B119434" s="60"/>
    </row>
    <row r="119435" spans="1:2" x14ac:dyDescent="0.2">
      <c r="A119435" s="47"/>
      <c r="B119435" s="60"/>
    </row>
    <row r="119436" spans="1:2" x14ac:dyDescent="0.2">
      <c r="A119436" s="47"/>
      <c r="B119436" s="60"/>
    </row>
    <row r="119437" spans="1:2" x14ac:dyDescent="0.2">
      <c r="A119437" s="47"/>
      <c r="B119437" s="60"/>
    </row>
    <row r="119438" spans="1:2" x14ac:dyDescent="0.2">
      <c r="A119438" s="47"/>
      <c r="B119438" s="60"/>
    </row>
    <row r="119439" spans="1:2" x14ac:dyDescent="0.2">
      <c r="A119439" s="47"/>
      <c r="B119439" s="60"/>
    </row>
    <row r="119440" spans="1:2" x14ac:dyDescent="0.2">
      <c r="A119440" s="47"/>
      <c r="B119440" s="60"/>
    </row>
    <row r="119441" spans="1:2" x14ac:dyDescent="0.2">
      <c r="A119441" s="47"/>
      <c r="B119441" s="60"/>
    </row>
    <row r="119442" spans="1:2" x14ac:dyDescent="0.2">
      <c r="A119442" s="47"/>
      <c r="B119442" s="60"/>
    </row>
    <row r="119443" spans="1:2" x14ac:dyDescent="0.2">
      <c r="A119443" s="47"/>
      <c r="B119443" s="60"/>
    </row>
    <row r="119444" spans="1:2" x14ac:dyDescent="0.2">
      <c r="A119444" s="47"/>
      <c r="B119444" s="60"/>
    </row>
    <row r="119445" spans="1:2" x14ac:dyDescent="0.2">
      <c r="A119445" s="47"/>
      <c r="B119445" s="60"/>
    </row>
    <row r="119446" spans="1:2" x14ac:dyDescent="0.2">
      <c r="A119446" s="47"/>
      <c r="B119446" s="60"/>
    </row>
    <row r="119447" spans="1:2" x14ac:dyDescent="0.2">
      <c r="A119447" s="47"/>
      <c r="B119447" s="60"/>
    </row>
    <row r="119448" spans="1:2" x14ac:dyDescent="0.2">
      <c r="A119448" s="47"/>
      <c r="B119448" s="60"/>
    </row>
    <row r="119449" spans="1:2" x14ac:dyDescent="0.2">
      <c r="A119449" s="47"/>
      <c r="B119449" s="60"/>
    </row>
    <row r="119450" spans="1:2" x14ac:dyDescent="0.2">
      <c r="A119450" s="47"/>
      <c r="B119450" s="60"/>
    </row>
    <row r="119451" spans="1:2" x14ac:dyDescent="0.2">
      <c r="A119451" s="47"/>
      <c r="B119451" s="60"/>
    </row>
    <row r="119452" spans="1:2" x14ac:dyDescent="0.2">
      <c r="A119452" s="47"/>
      <c r="B119452" s="60"/>
    </row>
    <row r="119453" spans="1:2" x14ac:dyDescent="0.2">
      <c r="A119453" s="47"/>
      <c r="B119453" s="60"/>
    </row>
    <row r="119454" spans="1:2" x14ac:dyDescent="0.2">
      <c r="A119454" s="47"/>
      <c r="B119454" s="60"/>
    </row>
    <row r="119455" spans="1:2" x14ac:dyDescent="0.2">
      <c r="A119455" s="47"/>
      <c r="B119455" s="60"/>
    </row>
    <row r="119456" spans="1:2" x14ac:dyDescent="0.2">
      <c r="A119456" s="47"/>
      <c r="B119456" s="60"/>
    </row>
    <row r="119457" spans="1:2" x14ac:dyDescent="0.2">
      <c r="A119457" s="47"/>
      <c r="B119457" s="60"/>
    </row>
    <row r="119458" spans="1:2" x14ac:dyDescent="0.2">
      <c r="A119458" s="47"/>
      <c r="B119458" s="60"/>
    </row>
    <row r="119459" spans="1:2" x14ac:dyDescent="0.2">
      <c r="A119459" s="47"/>
      <c r="B119459" s="60"/>
    </row>
    <row r="119460" spans="1:2" x14ac:dyDescent="0.2">
      <c r="A119460" s="47"/>
      <c r="B119460" s="60"/>
    </row>
    <row r="119461" spans="1:2" x14ac:dyDescent="0.2">
      <c r="A119461" s="47"/>
      <c r="B119461" s="60"/>
    </row>
    <row r="119462" spans="1:2" x14ac:dyDescent="0.2">
      <c r="A119462" s="47"/>
      <c r="B119462" s="60"/>
    </row>
    <row r="119463" spans="1:2" x14ac:dyDescent="0.2">
      <c r="A119463" s="47"/>
      <c r="B119463" s="60"/>
    </row>
    <row r="119464" spans="1:2" x14ac:dyDescent="0.2">
      <c r="A119464" s="47"/>
      <c r="B119464" s="60"/>
    </row>
    <row r="119465" spans="1:2" x14ac:dyDescent="0.2">
      <c r="A119465" s="47"/>
      <c r="B119465" s="60"/>
    </row>
    <row r="119466" spans="1:2" x14ac:dyDescent="0.2">
      <c r="A119466" s="47"/>
      <c r="B119466" s="60"/>
    </row>
    <row r="119467" spans="1:2" x14ac:dyDescent="0.2">
      <c r="A119467" s="47"/>
      <c r="B119467" s="60"/>
    </row>
    <row r="119468" spans="1:2" x14ac:dyDescent="0.2">
      <c r="A119468" s="47"/>
      <c r="B119468" s="60"/>
    </row>
    <row r="119469" spans="1:2" x14ac:dyDescent="0.2">
      <c r="A119469" s="47"/>
      <c r="B119469" s="60"/>
    </row>
    <row r="119470" spans="1:2" x14ac:dyDescent="0.2">
      <c r="A119470" s="47"/>
      <c r="B119470" s="60"/>
    </row>
    <row r="119471" spans="1:2" x14ac:dyDescent="0.2">
      <c r="A119471" s="47"/>
      <c r="B119471" s="60"/>
    </row>
    <row r="119472" spans="1:2" x14ac:dyDescent="0.2">
      <c r="A119472" s="47"/>
      <c r="B119472" s="60"/>
    </row>
    <row r="119473" spans="1:2" x14ac:dyDescent="0.2">
      <c r="A119473" s="47"/>
      <c r="B119473" s="60"/>
    </row>
    <row r="119474" spans="1:2" x14ac:dyDescent="0.2">
      <c r="A119474" s="47"/>
      <c r="B119474" s="60"/>
    </row>
    <row r="119475" spans="1:2" x14ac:dyDescent="0.2">
      <c r="A119475" s="47"/>
      <c r="B119475" s="60"/>
    </row>
    <row r="119476" spans="1:2" x14ac:dyDescent="0.2">
      <c r="A119476" s="47"/>
      <c r="B119476" s="60"/>
    </row>
    <row r="119477" spans="1:2" x14ac:dyDescent="0.2">
      <c r="A119477" s="47"/>
      <c r="B119477" s="60"/>
    </row>
    <row r="119478" spans="1:2" x14ac:dyDescent="0.2">
      <c r="A119478" s="47"/>
      <c r="B119478" s="60"/>
    </row>
    <row r="119479" spans="1:2" x14ac:dyDescent="0.2">
      <c r="A119479" s="47"/>
      <c r="B119479" s="60"/>
    </row>
    <row r="119480" spans="1:2" x14ac:dyDescent="0.2">
      <c r="A119480" s="47"/>
      <c r="B119480" s="60"/>
    </row>
    <row r="119481" spans="1:2" x14ac:dyDescent="0.2">
      <c r="A119481" s="47"/>
      <c r="B119481" s="60"/>
    </row>
    <row r="119482" spans="1:2" x14ac:dyDescent="0.2">
      <c r="A119482" s="47"/>
      <c r="B119482" s="60"/>
    </row>
    <row r="119483" spans="1:2" x14ac:dyDescent="0.2">
      <c r="A119483" s="47"/>
      <c r="B119483" s="60"/>
    </row>
    <row r="119484" spans="1:2" x14ac:dyDescent="0.2">
      <c r="A119484" s="47"/>
      <c r="B119484" s="60"/>
    </row>
    <row r="119485" spans="1:2" x14ac:dyDescent="0.2">
      <c r="A119485" s="47"/>
      <c r="B119485" s="60"/>
    </row>
    <row r="119486" spans="1:2" x14ac:dyDescent="0.2">
      <c r="A119486" s="47"/>
      <c r="B119486" s="60"/>
    </row>
    <row r="119487" spans="1:2" x14ac:dyDescent="0.2">
      <c r="A119487" s="47"/>
      <c r="B119487" s="60"/>
    </row>
    <row r="119488" spans="1:2" x14ac:dyDescent="0.2">
      <c r="A119488" s="47"/>
      <c r="B119488" s="60"/>
    </row>
    <row r="119489" spans="1:2" x14ac:dyDescent="0.2">
      <c r="A119489" s="47"/>
      <c r="B119489" s="60"/>
    </row>
    <row r="119490" spans="1:2" x14ac:dyDescent="0.2">
      <c r="A119490" s="47"/>
      <c r="B119490" s="60"/>
    </row>
    <row r="119491" spans="1:2" x14ac:dyDescent="0.2">
      <c r="A119491" s="47"/>
      <c r="B119491" s="60"/>
    </row>
    <row r="119492" spans="1:2" x14ac:dyDescent="0.2">
      <c r="A119492" s="47"/>
      <c r="B119492" s="60"/>
    </row>
    <row r="119493" spans="1:2" x14ac:dyDescent="0.2">
      <c r="A119493" s="47"/>
      <c r="B119493" s="60"/>
    </row>
    <row r="119494" spans="1:2" x14ac:dyDescent="0.2">
      <c r="A119494" s="47"/>
      <c r="B119494" s="60"/>
    </row>
    <row r="119495" spans="1:2" x14ac:dyDescent="0.2">
      <c r="A119495" s="47"/>
      <c r="B119495" s="60"/>
    </row>
    <row r="119496" spans="1:2" x14ac:dyDescent="0.2">
      <c r="A119496" s="47"/>
      <c r="B119496" s="60"/>
    </row>
    <row r="119497" spans="1:2" x14ac:dyDescent="0.2">
      <c r="A119497" s="47"/>
      <c r="B119497" s="60"/>
    </row>
    <row r="119498" spans="1:2" x14ac:dyDescent="0.2">
      <c r="A119498" s="47"/>
      <c r="B119498" s="60"/>
    </row>
    <row r="119499" spans="1:2" x14ac:dyDescent="0.2">
      <c r="A119499" s="47"/>
      <c r="B119499" s="60"/>
    </row>
    <row r="119500" spans="1:2" x14ac:dyDescent="0.2">
      <c r="A119500" s="47"/>
      <c r="B119500" s="60"/>
    </row>
    <row r="119501" spans="1:2" x14ac:dyDescent="0.2">
      <c r="A119501" s="47"/>
      <c r="B119501" s="60"/>
    </row>
    <row r="119502" spans="1:2" x14ac:dyDescent="0.2">
      <c r="A119502" s="47"/>
      <c r="B119502" s="60"/>
    </row>
    <row r="119503" spans="1:2" x14ac:dyDescent="0.2">
      <c r="A119503" s="47"/>
      <c r="B119503" s="60"/>
    </row>
    <row r="119504" spans="1:2" x14ac:dyDescent="0.2">
      <c r="A119504" s="47"/>
      <c r="B119504" s="60"/>
    </row>
    <row r="119505" spans="1:2" x14ac:dyDescent="0.2">
      <c r="A119505" s="47"/>
      <c r="B119505" s="60"/>
    </row>
    <row r="119506" spans="1:2" x14ac:dyDescent="0.2">
      <c r="A119506" s="47"/>
      <c r="B119506" s="60"/>
    </row>
    <row r="119507" spans="1:2" x14ac:dyDescent="0.2">
      <c r="A119507" s="47"/>
      <c r="B119507" s="60"/>
    </row>
    <row r="119508" spans="1:2" x14ac:dyDescent="0.2">
      <c r="A119508" s="47"/>
      <c r="B119508" s="60"/>
    </row>
    <row r="119509" spans="1:2" x14ac:dyDescent="0.2">
      <c r="A119509" s="47"/>
      <c r="B119509" s="60"/>
    </row>
    <row r="119510" spans="1:2" x14ac:dyDescent="0.2">
      <c r="A119510" s="47"/>
      <c r="B119510" s="60"/>
    </row>
    <row r="119511" spans="1:2" x14ac:dyDescent="0.2">
      <c r="A119511" s="47"/>
      <c r="B119511" s="60"/>
    </row>
    <row r="119512" spans="1:2" x14ac:dyDescent="0.2">
      <c r="A119512" s="47"/>
      <c r="B119512" s="60"/>
    </row>
    <row r="119513" spans="1:2" x14ac:dyDescent="0.2">
      <c r="A119513" s="47"/>
      <c r="B119513" s="60"/>
    </row>
    <row r="119514" spans="1:2" x14ac:dyDescent="0.2">
      <c r="A119514" s="47"/>
      <c r="B119514" s="60"/>
    </row>
    <row r="119515" spans="1:2" x14ac:dyDescent="0.2">
      <c r="A119515" s="47"/>
      <c r="B119515" s="60"/>
    </row>
    <row r="119516" spans="1:2" x14ac:dyDescent="0.2">
      <c r="A119516" s="47"/>
      <c r="B119516" s="60"/>
    </row>
    <row r="119517" spans="1:2" x14ac:dyDescent="0.2">
      <c r="A119517" s="47"/>
      <c r="B119517" s="60"/>
    </row>
    <row r="119518" spans="1:2" x14ac:dyDescent="0.2">
      <c r="A119518" s="47"/>
      <c r="B119518" s="60"/>
    </row>
    <row r="119519" spans="1:2" x14ac:dyDescent="0.2">
      <c r="A119519" s="47"/>
      <c r="B119519" s="60"/>
    </row>
    <row r="119520" spans="1:2" x14ac:dyDescent="0.2">
      <c r="A119520" s="47"/>
      <c r="B119520" s="60"/>
    </row>
    <row r="119521" spans="1:2" x14ac:dyDescent="0.2">
      <c r="A119521" s="47"/>
      <c r="B119521" s="60"/>
    </row>
    <row r="119522" spans="1:2" x14ac:dyDescent="0.2">
      <c r="A119522" s="47"/>
      <c r="B119522" s="60"/>
    </row>
    <row r="119523" spans="1:2" x14ac:dyDescent="0.2">
      <c r="A119523" s="47"/>
      <c r="B119523" s="60"/>
    </row>
    <row r="119524" spans="1:2" x14ac:dyDescent="0.2">
      <c r="A119524" s="47"/>
      <c r="B119524" s="60"/>
    </row>
    <row r="119525" spans="1:2" x14ac:dyDescent="0.2">
      <c r="A119525" s="47"/>
      <c r="B119525" s="60"/>
    </row>
    <row r="119526" spans="1:2" x14ac:dyDescent="0.2">
      <c r="A119526" s="47"/>
      <c r="B119526" s="60"/>
    </row>
    <row r="119527" spans="1:2" x14ac:dyDescent="0.2">
      <c r="A119527" s="47"/>
      <c r="B119527" s="60"/>
    </row>
    <row r="119528" spans="1:2" x14ac:dyDescent="0.2">
      <c r="A119528" s="47"/>
      <c r="B119528" s="60"/>
    </row>
    <row r="119529" spans="1:2" x14ac:dyDescent="0.2">
      <c r="A119529" s="47"/>
      <c r="B119529" s="60"/>
    </row>
    <row r="119530" spans="1:2" x14ac:dyDescent="0.2">
      <c r="A119530" s="47"/>
      <c r="B119530" s="60"/>
    </row>
    <row r="119531" spans="1:2" x14ac:dyDescent="0.2">
      <c r="A119531" s="47"/>
      <c r="B119531" s="60"/>
    </row>
    <row r="119532" spans="1:2" x14ac:dyDescent="0.2">
      <c r="A119532" s="47"/>
      <c r="B119532" s="60"/>
    </row>
    <row r="119533" spans="1:2" x14ac:dyDescent="0.2">
      <c r="A119533" s="47"/>
      <c r="B119533" s="60"/>
    </row>
    <row r="119534" spans="1:2" x14ac:dyDescent="0.2">
      <c r="A119534" s="47"/>
      <c r="B119534" s="60"/>
    </row>
    <row r="119535" spans="1:2" x14ac:dyDescent="0.2">
      <c r="A119535" s="47"/>
      <c r="B119535" s="60"/>
    </row>
    <row r="119536" spans="1:2" x14ac:dyDescent="0.2">
      <c r="A119536" s="47"/>
      <c r="B119536" s="60"/>
    </row>
    <row r="119537" spans="1:2" x14ac:dyDescent="0.2">
      <c r="A119537" s="47"/>
      <c r="B119537" s="60"/>
    </row>
    <row r="119538" spans="1:2" x14ac:dyDescent="0.2">
      <c r="A119538" s="47"/>
      <c r="B119538" s="60"/>
    </row>
    <row r="119539" spans="1:2" x14ac:dyDescent="0.2">
      <c r="A119539" s="47"/>
      <c r="B119539" s="60"/>
    </row>
    <row r="119540" spans="1:2" x14ac:dyDescent="0.2">
      <c r="A119540" s="47"/>
      <c r="B119540" s="60"/>
    </row>
    <row r="119541" spans="1:2" x14ac:dyDescent="0.2">
      <c r="A119541" s="47"/>
      <c r="B119541" s="60"/>
    </row>
    <row r="119542" spans="1:2" x14ac:dyDescent="0.2">
      <c r="A119542" s="47"/>
      <c r="B119542" s="60"/>
    </row>
    <row r="119543" spans="1:2" x14ac:dyDescent="0.2">
      <c r="A119543" s="47"/>
      <c r="B119543" s="60"/>
    </row>
    <row r="119544" spans="1:2" x14ac:dyDescent="0.2">
      <c r="A119544" s="47"/>
      <c r="B119544" s="60"/>
    </row>
    <row r="119545" spans="1:2" x14ac:dyDescent="0.2">
      <c r="A119545" s="47"/>
      <c r="B119545" s="60"/>
    </row>
    <row r="119546" spans="1:2" x14ac:dyDescent="0.2">
      <c r="A119546" s="47"/>
      <c r="B119546" s="60"/>
    </row>
    <row r="119547" spans="1:2" x14ac:dyDescent="0.2">
      <c r="A119547" s="47"/>
      <c r="B119547" s="60"/>
    </row>
    <row r="119548" spans="1:2" x14ac:dyDescent="0.2">
      <c r="A119548" s="47"/>
      <c r="B119548" s="60"/>
    </row>
    <row r="119549" spans="1:2" x14ac:dyDescent="0.2">
      <c r="A119549" s="47"/>
      <c r="B119549" s="60"/>
    </row>
    <row r="119550" spans="1:2" x14ac:dyDescent="0.2">
      <c r="A119550" s="47"/>
      <c r="B119550" s="60"/>
    </row>
    <row r="119551" spans="1:2" x14ac:dyDescent="0.2">
      <c r="A119551" s="47"/>
      <c r="B119551" s="60"/>
    </row>
    <row r="119552" spans="1:2" x14ac:dyDescent="0.2">
      <c r="A119552" s="47"/>
      <c r="B119552" s="60"/>
    </row>
    <row r="119553" spans="1:2" x14ac:dyDescent="0.2">
      <c r="A119553" s="47"/>
      <c r="B119553" s="60"/>
    </row>
    <row r="119554" spans="1:2" x14ac:dyDescent="0.2">
      <c r="A119554" s="47"/>
      <c r="B119554" s="60"/>
    </row>
    <row r="119555" spans="1:2" x14ac:dyDescent="0.2">
      <c r="A119555" s="47"/>
      <c r="B119555" s="60"/>
    </row>
    <row r="119556" spans="1:2" x14ac:dyDescent="0.2">
      <c r="A119556" s="47"/>
      <c r="B119556" s="60"/>
    </row>
    <row r="119557" spans="1:2" x14ac:dyDescent="0.2">
      <c r="A119557" s="47"/>
      <c r="B119557" s="60"/>
    </row>
    <row r="119558" spans="1:2" x14ac:dyDescent="0.2">
      <c r="A119558" s="47"/>
      <c r="B119558" s="60"/>
    </row>
    <row r="119559" spans="1:2" x14ac:dyDescent="0.2">
      <c r="A119559" s="47"/>
      <c r="B119559" s="60"/>
    </row>
    <row r="119560" spans="1:2" x14ac:dyDescent="0.2">
      <c r="A119560" s="47"/>
      <c r="B119560" s="60"/>
    </row>
    <row r="119561" spans="1:2" x14ac:dyDescent="0.2">
      <c r="A119561" s="47"/>
      <c r="B119561" s="60"/>
    </row>
    <row r="119562" spans="1:2" x14ac:dyDescent="0.2">
      <c r="A119562" s="47"/>
      <c r="B119562" s="60"/>
    </row>
    <row r="119563" spans="1:2" x14ac:dyDescent="0.2">
      <c r="A119563" s="47"/>
      <c r="B119563" s="60"/>
    </row>
    <row r="119564" spans="1:2" x14ac:dyDescent="0.2">
      <c r="A119564" s="47"/>
      <c r="B119564" s="60"/>
    </row>
    <row r="119565" spans="1:2" x14ac:dyDescent="0.2">
      <c r="A119565" s="47"/>
      <c r="B119565" s="60"/>
    </row>
    <row r="119566" spans="1:2" x14ac:dyDescent="0.2">
      <c r="A119566" s="47"/>
      <c r="B119566" s="60"/>
    </row>
    <row r="119567" spans="1:2" x14ac:dyDescent="0.2">
      <c r="A119567" s="47"/>
      <c r="B119567" s="60"/>
    </row>
    <row r="119568" spans="1:2" x14ac:dyDescent="0.2">
      <c r="A119568" s="47"/>
      <c r="B119568" s="60"/>
    </row>
    <row r="119569" spans="1:2" x14ac:dyDescent="0.2">
      <c r="A119569" s="47"/>
      <c r="B119569" s="60"/>
    </row>
    <row r="119570" spans="1:2" x14ac:dyDescent="0.2">
      <c r="A119570" s="47"/>
      <c r="B119570" s="60"/>
    </row>
    <row r="119571" spans="1:2" x14ac:dyDescent="0.2">
      <c r="A119571" s="47"/>
      <c r="B119571" s="60"/>
    </row>
    <row r="119572" spans="1:2" x14ac:dyDescent="0.2">
      <c r="A119572" s="47"/>
      <c r="B119572" s="60"/>
    </row>
    <row r="119573" spans="1:2" x14ac:dyDescent="0.2">
      <c r="A119573" s="47"/>
      <c r="B119573" s="60"/>
    </row>
    <row r="119574" spans="1:2" x14ac:dyDescent="0.2">
      <c r="A119574" s="47"/>
      <c r="B119574" s="60"/>
    </row>
    <row r="119575" spans="1:2" x14ac:dyDescent="0.2">
      <c r="A119575" s="47"/>
      <c r="B119575" s="60"/>
    </row>
    <row r="119576" spans="1:2" x14ac:dyDescent="0.2">
      <c r="A119576" s="47"/>
      <c r="B119576" s="60"/>
    </row>
    <row r="119577" spans="1:2" x14ac:dyDescent="0.2">
      <c r="A119577" s="47"/>
      <c r="B119577" s="60"/>
    </row>
    <row r="119578" spans="1:2" x14ac:dyDescent="0.2">
      <c r="A119578" s="47"/>
      <c r="B119578" s="60"/>
    </row>
    <row r="119579" spans="1:2" x14ac:dyDescent="0.2">
      <c r="A119579" s="47"/>
      <c r="B119579" s="60"/>
    </row>
    <row r="119580" spans="1:2" x14ac:dyDescent="0.2">
      <c r="A119580" s="47"/>
      <c r="B119580" s="60"/>
    </row>
    <row r="119581" spans="1:2" x14ac:dyDescent="0.2">
      <c r="A119581" s="47"/>
      <c r="B119581" s="60"/>
    </row>
    <row r="119582" spans="1:2" x14ac:dyDescent="0.2">
      <c r="A119582" s="47"/>
      <c r="B119582" s="60"/>
    </row>
    <row r="119583" spans="1:2" x14ac:dyDescent="0.2">
      <c r="A119583" s="47"/>
      <c r="B119583" s="60"/>
    </row>
    <row r="119584" spans="1:2" x14ac:dyDescent="0.2">
      <c r="A119584" s="47"/>
      <c r="B119584" s="60"/>
    </row>
    <row r="119585" spans="1:2" x14ac:dyDescent="0.2">
      <c r="A119585" s="47"/>
      <c r="B119585" s="60"/>
    </row>
    <row r="119586" spans="1:2" x14ac:dyDescent="0.2">
      <c r="A119586" s="47"/>
      <c r="B119586" s="60"/>
    </row>
    <row r="119587" spans="1:2" x14ac:dyDescent="0.2">
      <c r="A119587" s="47"/>
      <c r="B119587" s="60"/>
    </row>
    <row r="119588" spans="1:2" x14ac:dyDescent="0.2">
      <c r="A119588" s="47"/>
      <c r="B119588" s="60"/>
    </row>
    <row r="119589" spans="1:2" x14ac:dyDescent="0.2">
      <c r="A119589" s="47"/>
      <c r="B119589" s="60"/>
    </row>
    <row r="119590" spans="1:2" x14ac:dyDescent="0.2">
      <c r="A119590" s="47"/>
      <c r="B119590" s="60"/>
    </row>
    <row r="119591" spans="1:2" x14ac:dyDescent="0.2">
      <c r="A119591" s="47"/>
      <c r="B119591" s="60"/>
    </row>
    <row r="119592" spans="1:2" x14ac:dyDescent="0.2">
      <c r="A119592" s="47"/>
      <c r="B119592" s="60"/>
    </row>
    <row r="119593" spans="1:2" x14ac:dyDescent="0.2">
      <c r="A119593" s="47"/>
      <c r="B119593" s="60"/>
    </row>
    <row r="119594" spans="1:2" x14ac:dyDescent="0.2">
      <c r="A119594" s="47"/>
      <c r="B119594" s="60"/>
    </row>
    <row r="119595" spans="1:2" x14ac:dyDescent="0.2">
      <c r="A119595" s="47"/>
      <c r="B119595" s="60"/>
    </row>
    <row r="119596" spans="1:2" x14ac:dyDescent="0.2">
      <c r="A119596" s="47"/>
      <c r="B119596" s="60"/>
    </row>
    <row r="119597" spans="1:2" x14ac:dyDescent="0.2">
      <c r="A119597" s="47"/>
      <c r="B119597" s="60"/>
    </row>
    <row r="119598" spans="1:2" x14ac:dyDescent="0.2">
      <c r="A119598" s="47"/>
      <c r="B119598" s="60"/>
    </row>
    <row r="119599" spans="1:2" x14ac:dyDescent="0.2">
      <c r="A119599" s="47"/>
      <c r="B119599" s="60"/>
    </row>
    <row r="119600" spans="1:2" x14ac:dyDescent="0.2">
      <c r="A119600" s="47"/>
      <c r="B119600" s="60"/>
    </row>
    <row r="119601" spans="1:2" x14ac:dyDescent="0.2">
      <c r="A119601" s="47"/>
      <c r="B119601" s="60"/>
    </row>
    <row r="119602" spans="1:2" x14ac:dyDescent="0.2">
      <c r="A119602" s="47"/>
      <c r="B119602" s="60"/>
    </row>
    <row r="119603" spans="1:2" x14ac:dyDescent="0.2">
      <c r="A119603" s="47"/>
      <c r="B119603" s="60"/>
    </row>
    <row r="119604" spans="1:2" x14ac:dyDescent="0.2">
      <c r="A119604" s="47"/>
      <c r="B119604" s="60"/>
    </row>
    <row r="119605" spans="1:2" x14ac:dyDescent="0.2">
      <c r="A119605" s="47"/>
      <c r="B119605" s="60"/>
    </row>
    <row r="119606" spans="1:2" x14ac:dyDescent="0.2">
      <c r="A119606" s="47"/>
      <c r="B119606" s="60"/>
    </row>
    <row r="119607" spans="1:2" x14ac:dyDescent="0.2">
      <c r="A119607" s="47"/>
      <c r="B119607" s="60"/>
    </row>
    <row r="119608" spans="1:2" x14ac:dyDescent="0.2">
      <c r="A119608" s="47"/>
      <c r="B119608" s="60"/>
    </row>
    <row r="119609" spans="1:2" x14ac:dyDescent="0.2">
      <c r="A119609" s="47"/>
      <c r="B119609" s="60"/>
    </row>
    <row r="119610" spans="1:2" x14ac:dyDescent="0.2">
      <c r="A119610" s="47"/>
      <c r="B119610" s="60"/>
    </row>
    <row r="119611" spans="1:2" x14ac:dyDescent="0.2">
      <c r="A119611" s="47"/>
      <c r="B119611" s="60"/>
    </row>
    <row r="119612" spans="1:2" x14ac:dyDescent="0.2">
      <c r="A119612" s="47"/>
      <c r="B119612" s="60"/>
    </row>
    <row r="119613" spans="1:2" x14ac:dyDescent="0.2">
      <c r="A119613" s="47"/>
      <c r="B119613" s="60"/>
    </row>
    <row r="119614" spans="1:2" x14ac:dyDescent="0.2">
      <c r="A119614" s="47"/>
      <c r="B119614" s="60"/>
    </row>
    <row r="119615" spans="1:2" x14ac:dyDescent="0.2">
      <c r="A119615" s="47"/>
      <c r="B119615" s="60"/>
    </row>
    <row r="119616" spans="1:2" x14ac:dyDescent="0.2">
      <c r="A119616" s="47"/>
      <c r="B119616" s="60"/>
    </row>
    <row r="119617" spans="1:2" x14ac:dyDescent="0.2">
      <c r="A119617" s="47"/>
      <c r="B119617" s="60"/>
    </row>
    <row r="119618" spans="1:2" x14ac:dyDescent="0.2">
      <c r="A119618" s="47"/>
      <c r="B119618" s="60"/>
    </row>
    <row r="119619" spans="1:2" x14ac:dyDescent="0.2">
      <c r="A119619" s="47"/>
      <c r="B119619" s="60"/>
    </row>
    <row r="119620" spans="1:2" x14ac:dyDescent="0.2">
      <c r="A119620" s="47"/>
      <c r="B119620" s="60"/>
    </row>
    <row r="119621" spans="1:2" x14ac:dyDescent="0.2">
      <c r="A119621" s="47"/>
      <c r="B119621" s="60"/>
    </row>
    <row r="119622" spans="1:2" x14ac:dyDescent="0.2">
      <c r="A119622" s="47"/>
      <c r="B119622" s="60"/>
    </row>
    <row r="119623" spans="1:2" x14ac:dyDescent="0.2">
      <c r="A119623" s="47"/>
      <c r="B119623" s="60"/>
    </row>
    <row r="119624" spans="1:2" x14ac:dyDescent="0.2">
      <c r="A119624" s="47"/>
      <c r="B119624" s="60"/>
    </row>
    <row r="119625" spans="1:2" x14ac:dyDescent="0.2">
      <c r="A119625" s="47"/>
      <c r="B119625" s="60"/>
    </row>
    <row r="119626" spans="1:2" x14ac:dyDescent="0.2">
      <c r="A119626" s="47"/>
      <c r="B119626" s="60"/>
    </row>
    <row r="119627" spans="1:2" x14ac:dyDescent="0.2">
      <c r="A119627" s="47"/>
      <c r="B119627" s="60"/>
    </row>
    <row r="119628" spans="1:2" x14ac:dyDescent="0.2">
      <c r="A119628" s="47"/>
      <c r="B119628" s="60"/>
    </row>
    <row r="119629" spans="1:2" x14ac:dyDescent="0.2">
      <c r="A119629" s="47"/>
      <c r="B119629" s="60"/>
    </row>
    <row r="119630" spans="1:2" x14ac:dyDescent="0.2">
      <c r="A119630" s="47"/>
      <c r="B119630" s="60"/>
    </row>
    <row r="119631" spans="1:2" x14ac:dyDescent="0.2">
      <c r="A119631" s="47"/>
      <c r="B119631" s="60"/>
    </row>
    <row r="119632" spans="1:2" x14ac:dyDescent="0.2">
      <c r="A119632" s="47"/>
      <c r="B119632" s="60"/>
    </row>
    <row r="119633" spans="1:2" x14ac:dyDescent="0.2">
      <c r="A119633" s="47"/>
      <c r="B119633" s="60"/>
    </row>
    <row r="119634" spans="1:2" x14ac:dyDescent="0.2">
      <c r="A119634" s="47"/>
      <c r="B119634" s="60"/>
    </row>
    <row r="119635" spans="1:2" x14ac:dyDescent="0.2">
      <c r="A119635" s="47"/>
      <c r="B119635" s="60"/>
    </row>
    <row r="119636" spans="1:2" x14ac:dyDescent="0.2">
      <c r="A119636" s="47"/>
      <c r="B119636" s="60"/>
    </row>
    <row r="119637" spans="1:2" x14ac:dyDescent="0.2">
      <c r="A119637" s="47"/>
      <c r="B119637" s="60"/>
    </row>
    <row r="119638" spans="1:2" x14ac:dyDescent="0.2">
      <c r="A119638" s="47"/>
      <c r="B119638" s="60"/>
    </row>
    <row r="119639" spans="1:2" x14ac:dyDescent="0.2">
      <c r="A119639" s="47"/>
      <c r="B119639" s="60"/>
    </row>
    <row r="119640" spans="1:2" x14ac:dyDescent="0.2">
      <c r="A119640" s="47"/>
      <c r="B119640" s="60"/>
    </row>
    <row r="119641" spans="1:2" x14ac:dyDescent="0.2">
      <c r="A119641" s="47"/>
      <c r="B119641" s="60"/>
    </row>
    <row r="119642" spans="1:2" x14ac:dyDescent="0.2">
      <c r="A119642" s="47"/>
      <c r="B119642" s="60"/>
    </row>
    <row r="119643" spans="1:2" x14ac:dyDescent="0.2">
      <c r="A119643" s="47"/>
      <c r="B119643" s="60"/>
    </row>
    <row r="119644" spans="1:2" x14ac:dyDescent="0.2">
      <c r="A119644" s="47"/>
      <c r="B119644" s="60"/>
    </row>
    <row r="119645" spans="1:2" x14ac:dyDescent="0.2">
      <c r="A119645" s="47"/>
      <c r="B119645" s="60"/>
    </row>
    <row r="119646" spans="1:2" x14ac:dyDescent="0.2">
      <c r="A119646" s="47"/>
      <c r="B119646" s="60"/>
    </row>
    <row r="119647" spans="1:2" x14ac:dyDescent="0.2">
      <c r="A119647" s="47"/>
      <c r="B119647" s="60"/>
    </row>
    <row r="119648" spans="1:2" x14ac:dyDescent="0.2">
      <c r="A119648" s="47"/>
      <c r="B119648" s="60"/>
    </row>
    <row r="119649" spans="1:2" x14ac:dyDescent="0.2">
      <c r="A119649" s="47"/>
      <c r="B119649" s="60"/>
    </row>
    <row r="119650" spans="1:2" x14ac:dyDescent="0.2">
      <c r="A119650" s="47"/>
      <c r="B119650" s="60"/>
    </row>
    <row r="119651" spans="1:2" x14ac:dyDescent="0.2">
      <c r="A119651" s="47"/>
      <c r="B119651" s="60"/>
    </row>
    <row r="119652" spans="1:2" x14ac:dyDescent="0.2">
      <c r="A119652" s="47"/>
      <c r="B119652" s="60"/>
    </row>
    <row r="119653" spans="1:2" x14ac:dyDescent="0.2">
      <c r="A119653" s="47"/>
      <c r="B119653" s="60"/>
    </row>
    <row r="119654" spans="1:2" x14ac:dyDescent="0.2">
      <c r="A119654" s="47"/>
      <c r="B119654" s="60"/>
    </row>
    <row r="119655" spans="1:2" x14ac:dyDescent="0.2">
      <c r="A119655" s="47"/>
      <c r="B119655" s="60"/>
    </row>
    <row r="119656" spans="1:2" x14ac:dyDescent="0.2">
      <c r="A119656" s="47"/>
      <c r="B119656" s="60"/>
    </row>
    <row r="119657" spans="1:2" x14ac:dyDescent="0.2">
      <c r="A119657" s="47"/>
      <c r="B119657" s="60"/>
    </row>
    <row r="119658" spans="1:2" x14ac:dyDescent="0.2">
      <c r="A119658" s="47"/>
      <c r="B119658" s="60"/>
    </row>
    <row r="119659" spans="1:2" x14ac:dyDescent="0.2">
      <c r="A119659" s="47"/>
      <c r="B119659" s="60"/>
    </row>
    <row r="119660" spans="1:2" x14ac:dyDescent="0.2">
      <c r="A119660" s="47"/>
      <c r="B119660" s="60"/>
    </row>
    <row r="119661" spans="1:2" x14ac:dyDescent="0.2">
      <c r="A119661" s="47"/>
      <c r="B119661" s="60"/>
    </row>
    <row r="119662" spans="1:2" x14ac:dyDescent="0.2">
      <c r="A119662" s="47"/>
      <c r="B119662" s="60"/>
    </row>
    <row r="119663" spans="1:2" x14ac:dyDescent="0.2">
      <c r="A119663" s="47"/>
      <c r="B119663" s="60"/>
    </row>
    <row r="119664" spans="1:2" x14ac:dyDescent="0.2">
      <c r="A119664" s="47"/>
      <c r="B119664" s="60"/>
    </row>
    <row r="119665" spans="1:2" x14ac:dyDescent="0.2">
      <c r="A119665" s="47"/>
      <c r="B119665" s="60"/>
    </row>
    <row r="119666" spans="1:2" x14ac:dyDescent="0.2">
      <c r="A119666" s="47"/>
      <c r="B119666" s="60"/>
    </row>
    <row r="119667" spans="1:2" x14ac:dyDescent="0.2">
      <c r="A119667" s="47"/>
      <c r="B119667" s="60"/>
    </row>
    <row r="119668" spans="1:2" x14ac:dyDescent="0.2">
      <c r="A119668" s="47"/>
      <c r="B119668" s="60"/>
    </row>
    <row r="119669" spans="1:2" x14ac:dyDescent="0.2">
      <c r="A119669" s="47"/>
      <c r="B119669" s="60"/>
    </row>
    <row r="119670" spans="1:2" x14ac:dyDescent="0.2">
      <c r="A119670" s="47"/>
      <c r="B119670" s="60"/>
    </row>
    <row r="119671" spans="1:2" x14ac:dyDescent="0.2">
      <c r="A119671" s="47"/>
      <c r="B119671" s="60"/>
    </row>
    <row r="119672" spans="1:2" x14ac:dyDescent="0.2">
      <c r="A119672" s="47"/>
      <c r="B119672" s="60"/>
    </row>
    <row r="119673" spans="1:2" x14ac:dyDescent="0.2">
      <c r="A119673" s="47"/>
      <c r="B119673" s="60"/>
    </row>
    <row r="119674" spans="1:2" x14ac:dyDescent="0.2">
      <c r="A119674" s="47"/>
      <c r="B119674" s="60"/>
    </row>
    <row r="119675" spans="1:2" x14ac:dyDescent="0.2">
      <c r="A119675" s="47"/>
      <c r="B119675" s="60"/>
    </row>
    <row r="119676" spans="1:2" x14ac:dyDescent="0.2">
      <c r="A119676" s="47"/>
      <c r="B119676" s="60"/>
    </row>
    <row r="119677" spans="1:2" x14ac:dyDescent="0.2">
      <c r="A119677" s="47"/>
      <c r="B119677" s="60"/>
    </row>
    <row r="119678" spans="1:2" x14ac:dyDescent="0.2">
      <c r="A119678" s="47"/>
      <c r="B119678" s="60"/>
    </row>
    <row r="119679" spans="1:2" x14ac:dyDescent="0.2">
      <c r="A119679" s="47"/>
      <c r="B119679" s="60"/>
    </row>
    <row r="119680" spans="1:2" x14ac:dyDescent="0.2">
      <c r="A119680" s="47"/>
      <c r="B119680" s="60"/>
    </row>
    <row r="119681" spans="1:2" x14ac:dyDescent="0.2">
      <c r="A119681" s="47"/>
      <c r="B119681" s="60"/>
    </row>
    <row r="119682" spans="1:2" x14ac:dyDescent="0.2">
      <c r="A119682" s="47"/>
      <c r="B119682" s="60"/>
    </row>
    <row r="119683" spans="1:2" x14ac:dyDescent="0.2">
      <c r="A119683" s="47"/>
      <c r="B119683" s="60"/>
    </row>
    <row r="119684" spans="1:2" x14ac:dyDescent="0.2">
      <c r="A119684" s="47"/>
      <c r="B119684" s="60"/>
    </row>
    <row r="119685" spans="1:2" x14ac:dyDescent="0.2">
      <c r="A119685" s="47"/>
      <c r="B119685" s="60"/>
    </row>
    <row r="119686" spans="1:2" x14ac:dyDescent="0.2">
      <c r="A119686" s="47"/>
      <c r="B119686" s="60"/>
    </row>
    <row r="119687" spans="1:2" x14ac:dyDescent="0.2">
      <c r="A119687" s="47"/>
      <c r="B119687" s="60"/>
    </row>
    <row r="119688" spans="1:2" x14ac:dyDescent="0.2">
      <c r="A119688" s="47"/>
      <c r="B119688" s="60"/>
    </row>
    <row r="119689" spans="1:2" x14ac:dyDescent="0.2">
      <c r="A119689" s="47"/>
      <c r="B119689" s="60"/>
    </row>
    <row r="119690" spans="1:2" x14ac:dyDescent="0.2">
      <c r="A119690" s="47"/>
      <c r="B119690" s="60"/>
    </row>
    <row r="119691" spans="1:2" x14ac:dyDescent="0.2">
      <c r="A119691" s="47"/>
      <c r="B119691" s="60"/>
    </row>
    <row r="119692" spans="1:2" x14ac:dyDescent="0.2">
      <c r="A119692" s="47"/>
      <c r="B119692" s="60"/>
    </row>
    <row r="119693" spans="1:2" x14ac:dyDescent="0.2">
      <c r="A119693" s="47"/>
      <c r="B119693" s="60"/>
    </row>
    <row r="119694" spans="1:2" x14ac:dyDescent="0.2">
      <c r="A119694" s="47"/>
      <c r="B119694" s="60"/>
    </row>
    <row r="119695" spans="1:2" x14ac:dyDescent="0.2">
      <c r="A119695" s="47"/>
      <c r="B119695" s="60"/>
    </row>
    <row r="119696" spans="1:2" x14ac:dyDescent="0.2">
      <c r="A119696" s="47"/>
      <c r="B119696" s="60"/>
    </row>
    <row r="119697" spans="1:2" x14ac:dyDescent="0.2">
      <c r="A119697" s="47"/>
      <c r="B119697" s="60"/>
    </row>
    <row r="119698" spans="1:2" x14ac:dyDescent="0.2">
      <c r="A119698" s="47"/>
      <c r="B119698" s="60"/>
    </row>
    <row r="119699" spans="1:2" x14ac:dyDescent="0.2">
      <c r="A119699" s="47"/>
      <c r="B119699" s="60"/>
    </row>
    <row r="119700" spans="1:2" x14ac:dyDescent="0.2">
      <c r="A119700" s="47"/>
      <c r="B119700" s="60"/>
    </row>
    <row r="119701" spans="1:2" x14ac:dyDescent="0.2">
      <c r="A119701" s="47"/>
      <c r="B119701" s="60"/>
    </row>
    <row r="119702" spans="1:2" x14ac:dyDescent="0.2">
      <c r="A119702" s="47"/>
      <c r="B119702" s="60"/>
    </row>
    <row r="119703" spans="1:2" x14ac:dyDescent="0.2">
      <c r="A119703" s="47"/>
      <c r="B119703" s="60"/>
    </row>
    <row r="119704" spans="1:2" x14ac:dyDescent="0.2">
      <c r="A119704" s="47"/>
      <c r="B119704" s="60"/>
    </row>
    <row r="119705" spans="1:2" x14ac:dyDescent="0.2">
      <c r="A119705" s="47"/>
      <c r="B119705" s="60"/>
    </row>
    <row r="119706" spans="1:2" x14ac:dyDescent="0.2">
      <c r="A119706" s="47"/>
      <c r="B119706" s="60"/>
    </row>
    <row r="119707" spans="1:2" x14ac:dyDescent="0.2">
      <c r="A119707" s="47"/>
      <c r="B119707" s="60"/>
    </row>
    <row r="119708" spans="1:2" x14ac:dyDescent="0.2">
      <c r="A119708" s="47"/>
      <c r="B119708" s="60"/>
    </row>
    <row r="119709" spans="1:2" x14ac:dyDescent="0.2">
      <c r="A119709" s="47"/>
      <c r="B119709" s="60"/>
    </row>
    <row r="119710" spans="1:2" x14ac:dyDescent="0.2">
      <c r="A119710" s="47"/>
      <c r="B119710" s="60"/>
    </row>
    <row r="119711" spans="1:2" x14ac:dyDescent="0.2">
      <c r="A119711" s="47"/>
      <c r="B119711" s="60"/>
    </row>
    <row r="119712" spans="1:2" x14ac:dyDescent="0.2">
      <c r="A119712" s="47"/>
      <c r="B119712" s="60"/>
    </row>
    <row r="119713" spans="1:2" x14ac:dyDescent="0.2">
      <c r="A119713" s="47"/>
      <c r="B119713" s="60"/>
    </row>
    <row r="119714" spans="1:2" x14ac:dyDescent="0.2">
      <c r="A119714" s="47"/>
      <c r="B119714" s="60"/>
    </row>
    <row r="119715" spans="1:2" x14ac:dyDescent="0.2">
      <c r="A119715" s="47"/>
      <c r="B119715" s="60"/>
    </row>
    <row r="119716" spans="1:2" x14ac:dyDescent="0.2">
      <c r="A119716" s="47"/>
      <c r="B119716" s="60"/>
    </row>
    <row r="119717" spans="1:2" x14ac:dyDescent="0.2">
      <c r="A119717" s="47"/>
      <c r="B119717" s="60"/>
    </row>
    <row r="119718" spans="1:2" x14ac:dyDescent="0.2">
      <c r="A119718" s="47"/>
      <c r="B119718" s="60"/>
    </row>
    <row r="119719" spans="1:2" x14ac:dyDescent="0.2">
      <c r="A119719" s="47"/>
      <c r="B119719" s="60"/>
    </row>
    <row r="119720" spans="1:2" x14ac:dyDescent="0.2">
      <c r="A119720" s="47"/>
      <c r="B119720" s="60"/>
    </row>
    <row r="119721" spans="1:2" x14ac:dyDescent="0.2">
      <c r="A119721" s="47"/>
      <c r="B119721" s="60"/>
    </row>
    <row r="119722" spans="1:2" x14ac:dyDescent="0.2">
      <c r="A119722" s="47"/>
      <c r="B119722" s="60"/>
    </row>
    <row r="119723" spans="1:2" x14ac:dyDescent="0.2">
      <c r="A119723" s="47"/>
      <c r="B119723" s="60"/>
    </row>
    <row r="119724" spans="1:2" x14ac:dyDescent="0.2">
      <c r="A119724" s="47"/>
      <c r="B119724" s="60"/>
    </row>
    <row r="119725" spans="1:2" x14ac:dyDescent="0.2">
      <c r="A119725" s="47"/>
      <c r="B119725" s="60"/>
    </row>
    <row r="119726" spans="1:2" x14ac:dyDescent="0.2">
      <c r="A119726" s="47"/>
      <c r="B119726" s="60"/>
    </row>
    <row r="119727" spans="1:2" x14ac:dyDescent="0.2">
      <c r="A119727" s="47"/>
      <c r="B119727" s="60"/>
    </row>
    <row r="119728" spans="1:2" x14ac:dyDescent="0.2">
      <c r="A119728" s="47"/>
      <c r="B119728" s="60"/>
    </row>
    <row r="119729" spans="1:2" x14ac:dyDescent="0.2">
      <c r="A119729" s="47"/>
      <c r="B119729" s="60"/>
    </row>
    <row r="119730" spans="1:2" x14ac:dyDescent="0.2">
      <c r="A119730" s="47"/>
      <c r="B119730" s="60"/>
    </row>
    <row r="119731" spans="1:2" x14ac:dyDescent="0.2">
      <c r="A119731" s="47"/>
      <c r="B119731" s="60"/>
    </row>
    <row r="119732" spans="1:2" x14ac:dyDescent="0.2">
      <c r="A119732" s="47"/>
      <c r="B119732" s="60"/>
    </row>
    <row r="119733" spans="1:2" x14ac:dyDescent="0.2">
      <c r="A119733" s="47"/>
      <c r="B119733" s="60"/>
    </row>
    <row r="119734" spans="1:2" x14ac:dyDescent="0.2">
      <c r="A119734" s="47"/>
      <c r="B119734" s="60"/>
    </row>
    <row r="119735" spans="1:2" x14ac:dyDescent="0.2">
      <c r="A119735" s="47"/>
      <c r="B119735" s="60"/>
    </row>
    <row r="119736" spans="1:2" x14ac:dyDescent="0.2">
      <c r="A119736" s="47"/>
      <c r="B119736" s="60"/>
    </row>
    <row r="119737" spans="1:2" x14ac:dyDescent="0.2">
      <c r="A119737" s="47"/>
      <c r="B119737" s="60"/>
    </row>
    <row r="119738" spans="1:2" x14ac:dyDescent="0.2">
      <c r="A119738" s="47"/>
      <c r="B119738" s="60"/>
    </row>
    <row r="119739" spans="1:2" x14ac:dyDescent="0.2">
      <c r="A119739" s="47"/>
      <c r="B119739" s="60"/>
    </row>
    <row r="119740" spans="1:2" x14ac:dyDescent="0.2">
      <c r="A119740" s="47"/>
      <c r="B119740" s="60"/>
    </row>
    <row r="119741" spans="1:2" x14ac:dyDescent="0.2">
      <c r="A119741" s="47"/>
      <c r="B119741" s="60"/>
    </row>
    <row r="119742" spans="1:2" x14ac:dyDescent="0.2">
      <c r="A119742" s="47"/>
      <c r="B119742" s="60"/>
    </row>
    <row r="119743" spans="1:2" x14ac:dyDescent="0.2">
      <c r="A119743" s="47"/>
      <c r="B119743" s="60"/>
    </row>
    <row r="119744" spans="1:2" x14ac:dyDescent="0.2">
      <c r="A119744" s="47"/>
      <c r="B119744" s="60"/>
    </row>
    <row r="119745" spans="1:2" x14ac:dyDescent="0.2">
      <c r="A119745" s="47"/>
      <c r="B119745" s="60"/>
    </row>
    <row r="119746" spans="1:2" x14ac:dyDescent="0.2">
      <c r="A119746" s="47"/>
      <c r="B119746" s="60"/>
    </row>
    <row r="119747" spans="1:2" x14ac:dyDescent="0.2">
      <c r="A119747" s="47"/>
      <c r="B119747" s="60"/>
    </row>
    <row r="119748" spans="1:2" x14ac:dyDescent="0.2">
      <c r="A119748" s="47"/>
      <c r="B119748" s="60"/>
    </row>
    <row r="119749" spans="1:2" x14ac:dyDescent="0.2">
      <c r="A119749" s="47"/>
      <c r="B119749" s="60"/>
    </row>
    <row r="119750" spans="1:2" x14ac:dyDescent="0.2">
      <c r="A119750" s="47"/>
      <c r="B119750" s="60"/>
    </row>
    <row r="119751" spans="1:2" x14ac:dyDescent="0.2">
      <c r="A119751" s="47"/>
      <c r="B119751" s="60"/>
    </row>
    <row r="119752" spans="1:2" x14ac:dyDescent="0.2">
      <c r="A119752" s="47"/>
      <c r="B119752" s="60"/>
    </row>
    <row r="119753" spans="1:2" x14ac:dyDescent="0.2">
      <c r="A119753" s="47"/>
      <c r="B119753" s="60"/>
    </row>
    <row r="119754" spans="1:2" x14ac:dyDescent="0.2">
      <c r="A119754" s="47"/>
      <c r="B119754" s="60"/>
    </row>
    <row r="119755" spans="1:2" x14ac:dyDescent="0.2">
      <c r="A119755" s="47"/>
      <c r="B119755" s="60"/>
    </row>
    <row r="119756" spans="1:2" x14ac:dyDescent="0.2">
      <c r="A119756" s="47"/>
      <c r="B119756" s="60"/>
    </row>
    <row r="119757" spans="1:2" x14ac:dyDescent="0.2">
      <c r="A119757" s="47"/>
      <c r="B119757" s="60"/>
    </row>
    <row r="119758" spans="1:2" x14ac:dyDescent="0.2">
      <c r="A119758" s="47"/>
      <c r="B119758" s="60"/>
    </row>
    <row r="119759" spans="1:2" x14ac:dyDescent="0.2">
      <c r="A119759" s="47"/>
      <c r="B119759" s="60"/>
    </row>
    <row r="119760" spans="1:2" x14ac:dyDescent="0.2">
      <c r="A119760" s="47"/>
      <c r="B119760" s="60"/>
    </row>
    <row r="119761" spans="1:2" x14ac:dyDescent="0.2">
      <c r="A119761" s="47"/>
      <c r="B119761" s="60"/>
    </row>
    <row r="119762" spans="1:2" x14ac:dyDescent="0.2">
      <c r="A119762" s="47"/>
      <c r="B119762" s="60"/>
    </row>
    <row r="119763" spans="1:2" x14ac:dyDescent="0.2">
      <c r="A119763" s="47"/>
      <c r="B119763" s="60"/>
    </row>
    <row r="119764" spans="1:2" x14ac:dyDescent="0.2">
      <c r="A119764" s="47"/>
      <c r="B119764" s="60"/>
    </row>
    <row r="119765" spans="1:2" x14ac:dyDescent="0.2">
      <c r="A119765" s="47"/>
      <c r="B119765" s="60"/>
    </row>
    <row r="119766" spans="1:2" x14ac:dyDescent="0.2">
      <c r="A119766" s="47"/>
      <c r="B119766" s="60"/>
    </row>
    <row r="119767" spans="1:2" x14ac:dyDescent="0.2">
      <c r="A119767" s="47"/>
      <c r="B119767" s="60"/>
    </row>
    <row r="119768" spans="1:2" x14ac:dyDescent="0.2">
      <c r="A119768" s="47"/>
      <c r="B119768" s="60"/>
    </row>
    <row r="119769" spans="1:2" x14ac:dyDescent="0.2">
      <c r="A119769" s="47"/>
      <c r="B119769" s="60"/>
    </row>
    <row r="119770" spans="1:2" x14ac:dyDescent="0.2">
      <c r="A119770" s="47"/>
      <c r="B119770" s="60"/>
    </row>
    <row r="119771" spans="1:2" x14ac:dyDescent="0.2">
      <c r="A119771" s="47"/>
      <c r="B119771" s="60"/>
    </row>
    <row r="119772" spans="1:2" x14ac:dyDescent="0.2">
      <c r="A119772" s="47"/>
      <c r="B119772" s="60"/>
    </row>
    <row r="119773" spans="1:2" x14ac:dyDescent="0.2">
      <c r="A119773" s="47"/>
      <c r="B119773" s="60"/>
    </row>
    <row r="119774" spans="1:2" x14ac:dyDescent="0.2">
      <c r="A119774" s="47"/>
      <c r="B119774" s="60"/>
    </row>
    <row r="119775" spans="1:2" x14ac:dyDescent="0.2">
      <c r="A119775" s="47"/>
      <c r="B119775" s="60"/>
    </row>
    <row r="119776" spans="1:2" x14ac:dyDescent="0.2">
      <c r="A119776" s="47"/>
      <c r="B119776" s="60"/>
    </row>
    <row r="119777" spans="1:2" x14ac:dyDescent="0.2">
      <c r="A119777" s="47"/>
      <c r="B119777" s="60"/>
    </row>
    <row r="119778" spans="1:2" x14ac:dyDescent="0.2">
      <c r="A119778" s="47"/>
      <c r="B119778" s="60"/>
    </row>
    <row r="119779" spans="1:2" x14ac:dyDescent="0.2">
      <c r="A119779" s="47"/>
      <c r="B119779" s="60"/>
    </row>
    <row r="119780" spans="1:2" x14ac:dyDescent="0.2">
      <c r="A119780" s="47"/>
      <c r="B119780" s="60"/>
    </row>
    <row r="119781" spans="1:2" x14ac:dyDescent="0.2">
      <c r="A119781" s="47"/>
      <c r="B119781" s="60"/>
    </row>
    <row r="119782" spans="1:2" x14ac:dyDescent="0.2">
      <c r="A119782" s="47"/>
      <c r="B119782" s="60"/>
    </row>
    <row r="119783" spans="1:2" x14ac:dyDescent="0.2">
      <c r="A119783" s="47"/>
      <c r="B119783" s="60"/>
    </row>
    <row r="119784" spans="1:2" x14ac:dyDescent="0.2">
      <c r="A119784" s="47"/>
      <c r="B119784" s="60"/>
    </row>
    <row r="119785" spans="1:2" x14ac:dyDescent="0.2">
      <c r="A119785" s="47"/>
      <c r="B119785" s="60"/>
    </row>
    <row r="119786" spans="1:2" x14ac:dyDescent="0.2">
      <c r="A119786" s="47"/>
      <c r="B119786" s="60"/>
    </row>
    <row r="119787" spans="1:2" x14ac:dyDescent="0.2">
      <c r="A119787" s="47"/>
      <c r="B119787" s="60"/>
    </row>
    <row r="119788" spans="1:2" x14ac:dyDescent="0.2">
      <c r="A119788" s="47"/>
      <c r="B119788" s="60"/>
    </row>
    <row r="119789" spans="1:2" x14ac:dyDescent="0.2">
      <c r="A119789" s="47"/>
      <c r="B119789" s="60"/>
    </row>
    <row r="119790" spans="1:2" x14ac:dyDescent="0.2">
      <c r="A119790" s="47"/>
      <c r="B119790" s="60"/>
    </row>
    <row r="119791" spans="1:2" x14ac:dyDescent="0.2">
      <c r="A119791" s="47"/>
      <c r="B119791" s="60"/>
    </row>
    <row r="119792" spans="1:2" x14ac:dyDescent="0.2">
      <c r="A119792" s="47"/>
      <c r="B119792" s="60"/>
    </row>
    <row r="119793" spans="1:2" x14ac:dyDescent="0.2">
      <c r="A119793" s="47"/>
      <c r="B119793" s="60"/>
    </row>
    <row r="119794" spans="1:2" x14ac:dyDescent="0.2">
      <c r="A119794" s="47"/>
      <c r="B119794" s="60"/>
    </row>
    <row r="119795" spans="1:2" x14ac:dyDescent="0.2">
      <c r="A119795" s="47"/>
      <c r="B119795" s="60"/>
    </row>
    <row r="119796" spans="1:2" x14ac:dyDescent="0.2">
      <c r="A119796" s="47"/>
      <c r="B119796" s="60"/>
    </row>
    <row r="119797" spans="1:2" x14ac:dyDescent="0.2">
      <c r="A119797" s="47"/>
      <c r="B119797" s="60"/>
    </row>
    <row r="119798" spans="1:2" x14ac:dyDescent="0.2">
      <c r="A119798" s="47"/>
      <c r="B119798" s="60"/>
    </row>
    <row r="119799" spans="1:2" x14ac:dyDescent="0.2">
      <c r="A119799" s="47"/>
      <c r="B119799" s="60"/>
    </row>
    <row r="119800" spans="1:2" x14ac:dyDescent="0.2">
      <c r="A119800" s="47"/>
      <c r="B119800" s="60"/>
    </row>
    <row r="119801" spans="1:2" x14ac:dyDescent="0.2">
      <c r="A119801" s="47"/>
      <c r="B119801" s="60"/>
    </row>
    <row r="119802" spans="1:2" x14ac:dyDescent="0.2">
      <c r="A119802" s="47"/>
      <c r="B119802" s="60"/>
    </row>
    <row r="119803" spans="1:2" x14ac:dyDescent="0.2">
      <c r="A119803" s="47"/>
      <c r="B119803" s="60"/>
    </row>
    <row r="119804" spans="1:2" x14ac:dyDescent="0.2">
      <c r="A119804" s="47"/>
      <c r="B119804" s="60"/>
    </row>
    <row r="119805" spans="1:2" x14ac:dyDescent="0.2">
      <c r="A119805" s="47"/>
      <c r="B119805" s="60"/>
    </row>
    <row r="119806" spans="1:2" x14ac:dyDescent="0.2">
      <c r="A119806" s="47"/>
      <c r="B119806" s="60"/>
    </row>
    <row r="119807" spans="1:2" x14ac:dyDescent="0.2">
      <c r="A119807" s="47"/>
      <c r="B119807" s="60"/>
    </row>
    <row r="119808" spans="1:2" x14ac:dyDescent="0.2">
      <c r="A119808" s="47"/>
      <c r="B119808" s="60"/>
    </row>
    <row r="119809" spans="1:2" x14ac:dyDescent="0.2">
      <c r="A119809" s="47"/>
      <c r="B119809" s="60"/>
    </row>
    <row r="119810" spans="1:2" x14ac:dyDescent="0.2">
      <c r="A119810" s="47"/>
      <c r="B119810" s="60"/>
    </row>
    <row r="119811" spans="1:2" x14ac:dyDescent="0.2">
      <c r="A119811" s="47"/>
      <c r="B119811" s="60"/>
    </row>
    <row r="119812" spans="1:2" x14ac:dyDescent="0.2">
      <c r="A119812" s="47"/>
      <c r="B119812" s="60"/>
    </row>
    <row r="119813" spans="1:2" x14ac:dyDescent="0.2">
      <c r="A119813" s="47"/>
      <c r="B119813" s="60"/>
    </row>
    <row r="119814" spans="1:2" x14ac:dyDescent="0.2">
      <c r="A119814" s="47"/>
      <c r="B119814" s="60"/>
    </row>
    <row r="119815" spans="1:2" x14ac:dyDescent="0.2">
      <c r="A119815" s="47"/>
      <c r="B119815" s="60"/>
    </row>
    <row r="119816" spans="1:2" x14ac:dyDescent="0.2">
      <c r="A119816" s="47"/>
      <c r="B119816" s="60"/>
    </row>
    <row r="119817" spans="1:2" x14ac:dyDescent="0.2">
      <c r="A119817" s="47"/>
      <c r="B119817" s="60"/>
    </row>
    <row r="119818" spans="1:2" x14ac:dyDescent="0.2">
      <c r="A119818" s="47"/>
      <c r="B119818" s="60"/>
    </row>
    <row r="119819" spans="1:2" x14ac:dyDescent="0.2">
      <c r="A119819" s="47"/>
      <c r="B119819" s="60"/>
    </row>
    <row r="119820" spans="1:2" x14ac:dyDescent="0.2">
      <c r="A119820" s="47"/>
      <c r="B119820" s="60"/>
    </row>
    <row r="119821" spans="1:2" x14ac:dyDescent="0.2">
      <c r="A119821" s="47"/>
      <c r="B119821" s="60"/>
    </row>
    <row r="119822" spans="1:2" x14ac:dyDescent="0.2">
      <c r="A119822" s="47"/>
      <c r="B119822" s="60"/>
    </row>
    <row r="119823" spans="1:2" x14ac:dyDescent="0.2">
      <c r="A119823" s="47"/>
      <c r="B119823" s="60"/>
    </row>
    <row r="119824" spans="1:2" x14ac:dyDescent="0.2">
      <c r="A119824" s="47"/>
      <c r="B119824" s="60"/>
    </row>
    <row r="119825" spans="1:2" x14ac:dyDescent="0.2">
      <c r="A119825" s="47"/>
      <c r="B119825" s="60"/>
    </row>
    <row r="119826" spans="1:2" x14ac:dyDescent="0.2">
      <c r="A119826" s="47"/>
      <c r="B119826" s="60"/>
    </row>
    <row r="119827" spans="1:2" x14ac:dyDescent="0.2">
      <c r="A119827" s="47"/>
      <c r="B119827" s="60"/>
    </row>
    <row r="119828" spans="1:2" x14ac:dyDescent="0.2">
      <c r="A119828" s="47"/>
      <c r="B119828" s="60"/>
    </row>
    <row r="119829" spans="1:2" x14ac:dyDescent="0.2">
      <c r="A119829" s="47"/>
      <c r="B119829" s="60"/>
    </row>
    <row r="119830" spans="1:2" x14ac:dyDescent="0.2">
      <c r="A119830" s="47"/>
      <c r="B119830" s="60"/>
    </row>
    <row r="119831" spans="1:2" x14ac:dyDescent="0.2">
      <c r="A119831" s="47"/>
      <c r="B119831" s="60"/>
    </row>
    <row r="119832" spans="1:2" x14ac:dyDescent="0.2">
      <c r="A119832" s="47"/>
      <c r="B119832" s="60"/>
    </row>
    <row r="119833" spans="1:2" x14ac:dyDescent="0.2">
      <c r="A119833" s="47"/>
      <c r="B119833" s="60"/>
    </row>
    <row r="119834" spans="1:2" x14ac:dyDescent="0.2">
      <c r="A119834" s="47"/>
      <c r="B119834" s="60"/>
    </row>
    <row r="119835" spans="1:2" x14ac:dyDescent="0.2">
      <c r="A119835" s="47"/>
      <c r="B119835" s="60"/>
    </row>
    <row r="119836" spans="1:2" x14ac:dyDescent="0.2">
      <c r="A119836" s="47"/>
      <c r="B119836" s="60"/>
    </row>
    <row r="119837" spans="1:2" x14ac:dyDescent="0.2">
      <c r="A119837" s="47"/>
      <c r="B119837" s="60"/>
    </row>
    <row r="119838" spans="1:2" x14ac:dyDescent="0.2">
      <c r="A119838" s="47"/>
      <c r="B119838" s="60"/>
    </row>
    <row r="119839" spans="1:2" x14ac:dyDescent="0.2">
      <c r="A119839" s="47"/>
      <c r="B119839" s="60"/>
    </row>
    <row r="119840" spans="1:2" x14ac:dyDescent="0.2">
      <c r="A119840" s="47"/>
      <c r="B119840" s="60"/>
    </row>
    <row r="119841" spans="1:2" x14ac:dyDescent="0.2">
      <c r="A119841" s="47"/>
      <c r="B119841" s="60"/>
    </row>
    <row r="119842" spans="1:2" x14ac:dyDescent="0.2">
      <c r="A119842" s="47"/>
      <c r="B119842" s="60"/>
    </row>
    <row r="119843" spans="1:2" x14ac:dyDescent="0.2">
      <c r="A119843" s="47"/>
      <c r="B119843" s="60"/>
    </row>
    <row r="119844" spans="1:2" x14ac:dyDescent="0.2">
      <c r="A119844" s="47"/>
      <c r="B119844" s="60"/>
    </row>
    <row r="119845" spans="1:2" x14ac:dyDescent="0.2">
      <c r="A119845" s="47"/>
      <c r="B119845" s="60"/>
    </row>
    <row r="119846" spans="1:2" x14ac:dyDescent="0.2">
      <c r="A119846" s="47"/>
      <c r="B119846" s="60"/>
    </row>
    <row r="119847" spans="1:2" x14ac:dyDescent="0.2">
      <c r="A119847" s="47"/>
      <c r="B119847" s="60"/>
    </row>
    <row r="119848" spans="1:2" x14ac:dyDescent="0.2">
      <c r="A119848" s="47"/>
      <c r="B119848" s="60"/>
    </row>
    <row r="119849" spans="1:2" x14ac:dyDescent="0.2">
      <c r="A119849" s="47"/>
      <c r="B119849" s="60"/>
    </row>
    <row r="119850" spans="1:2" x14ac:dyDescent="0.2">
      <c r="A119850" s="47"/>
      <c r="B119850" s="60"/>
    </row>
    <row r="119851" spans="1:2" x14ac:dyDescent="0.2">
      <c r="A119851" s="47"/>
      <c r="B119851" s="60"/>
    </row>
    <row r="119852" spans="1:2" x14ac:dyDescent="0.2">
      <c r="A119852" s="47"/>
      <c r="B119852" s="60"/>
    </row>
    <row r="119853" spans="1:2" x14ac:dyDescent="0.2">
      <c r="A119853" s="47"/>
      <c r="B119853" s="60"/>
    </row>
    <row r="119854" spans="1:2" x14ac:dyDescent="0.2">
      <c r="A119854" s="47"/>
      <c r="B119854" s="60"/>
    </row>
    <row r="119855" spans="1:2" x14ac:dyDescent="0.2">
      <c r="A119855" s="47"/>
      <c r="B119855" s="60"/>
    </row>
    <row r="119856" spans="1:2" x14ac:dyDescent="0.2">
      <c r="A119856" s="47"/>
      <c r="B119856" s="60"/>
    </row>
    <row r="119857" spans="1:2" x14ac:dyDescent="0.2">
      <c r="A119857" s="47"/>
      <c r="B119857" s="60"/>
    </row>
    <row r="119858" spans="1:2" x14ac:dyDescent="0.2">
      <c r="A119858" s="47"/>
      <c r="B119858" s="60"/>
    </row>
    <row r="119859" spans="1:2" x14ac:dyDescent="0.2">
      <c r="A119859" s="47"/>
      <c r="B119859" s="60"/>
    </row>
    <row r="119860" spans="1:2" x14ac:dyDescent="0.2">
      <c r="A119860" s="47"/>
      <c r="B119860" s="60"/>
    </row>
    <row r="119861" spans="1:2" x14ac:dyDescent="0.2">
      <c r="A119861" s="47"/>
      <c r="B119861" s="60"/>
    </row>
    <row r="119862" spans="1:2" x14ac:dyDescent="0.2">
      <c r="A119862" s="47"/>
      <c r="B119862" s="60"/>
    </row>
    <row r="119863" spans="1:2" x14ac:dyDescent="0.2">
      <c r="A119863" s="47"/>
      <c r="B119863" s="60"/>
    </row>
    <row r="119864" spans="1:2" x14ac:dyDescent="0.2">
      <c r="A119864" s="47"/>
      <c r="B119864" s="60"/>
    </row>
    <row r="119865" spans="1:2" x14ac:dyDescent="0.2">
      <c r="A119865" s="47"/>
      <c r="B119865" s="60"/>
    </row>
    <row r="119866" spans="1:2" x14ac:dyDescent="0.2">
      <c r="A119866" s="47"/>
      <c r="B119866" s="60"/>
    </row>
    <row r="119867" spans="1:2" x14ac:dyDescent="0.2">
      <c r="A119867" s="47"/>
      <c r="B119867" s="60"/>
    </row>
    <row r="119868" spans="1:2" x14ac:dyDescent="0.2">
      <c r="A119868" s="47"/>
      <c r="B119868" s="60"/>
    </row>
    <row r="119869" spans="1:2" x14ac:dyDescent="0.2">
      <c r="A119869" s="47"/>
      <c r="B119869" s="60"/>
    </row>
    <row r="119870" spans="1:2" x14ac:dyDescent="0.2">
      <c r="A119870" s="47"/>
      <c r="B119870" s="60"/>
    </row>
    <row r="119871" spans="1:2" x14ac:dyDescent="0.2">
      <c r="A119871" s="47"/>
      <c r="B119871" s="60"/>
    </row>
    <row r="119872" spans="1:2" x14ac:dyDescent="0.2">
      <c r="A119872" s="47"/>
      <c r="B119872" s="60"/>
    </row>
    <row r="119873" spans="1:2" x14ac:dyDescent="0.2">
      <c r="A119873" s="47"/>
      <c r="B119873" s="60"/>
    </row>
    <row r="119874" spans="1:2" x14ac:dyDescent="0.2">
      <c r="A119874" s="47"/>
      <c r="B119874" s="60"/>
    </row>
    <row r="119875" spans="1:2" x14ac:dyDescent="0.2">
      <c r="A119875" s="47"/>
      <c r="B119875" s="60"/>
    </row>
    <row r="119876" spans="1:2" x14ac:dyDescent="0.2">
      <c r="A119876" s="47"/>
      <c r="B119876" s="60"/>
    </row>
    <row r="119877" spans="1:2" x14ac:dyDescent="0.2">
      <c r="A119877" s="47"/>
      <c r="B119877" s="60"/>
    </row>
    <row r="119878" spans="1:2" x14ac:dyDescent="0.2">
      <c r="A119878" s="47"/>
      <c r="B119878" s="60"/>
    </row>
    <row r="119879" spans="1:2" x14ac:dyDescent="0.2">
      <c r="A119879" s="47"/>
      <c r="B119879" s="60"/>
    </row>
    <row r="119880" spans="1:2" x14ac:dyDescent="0.2">
      <c r="A119880" s="47"/>
      <c r="B119880" s="60"/>
    </row>
    <row r="119881" spans="1:2" x14ac:dyDescent="0.2">
      <c r="A119881" s="47"/>
      <c r="B119881" s="60"/>
    </row>
    <row r="119882" spans="1:2" x14ac:dyDescent="0.2">
      <c r="A119882" s="47"/>
      <c r="B119882" s="60"/>
    </row>
    <row r="119883" spans="1:2" x14ac:dyDescent="0.2">
      <c r="A119883" s="47"/>
      <c r="B119883" s="60"/>
    </row>
    <row r="119884" spans="1:2" x14ac:dyDescent="0.2">
      <c r="A119884" s="47"/>
      <c r="B119884" s="60"/>
    </row>
    <row r="119885" spans="1:2" x14ac:dyDescent="0.2">
      <c r="A119885" s="47"/>
      <c r="B119885" s="60"/>
    </row>
    <row r="119886" spans="1:2" x14ac:dyDescent="0.2">
      <c r="A119886" s="47"/>
      <c r="B119886" s="60"/>
    </row>
    <row r="119887" spans="1:2" x14ac:dyDescent="0.2">
      <c r="A119887" s="47"/>
      <c r="B119887" s="60"/>
    </row>
    <row r="119888" spans="1:2" x14ac:dyDescent="0.2">
      <c r="A119888" s="47"/>
      <c r="B119888" s="60"/>
    </row>
    <row r="119889" spans="1:2" x14ac:dyDescent="0.2">
      <c r="A119889" s="47"/>
      <c r="B119889" s="60"/>
    </row>
    <row r="119890" spans="1:2" x14ac:dyDescent="0.2">
      <c r="A119890" s="47"/>
      <c r="B119890" s="60"/>
    </row>
    <row r="119891" spans="1:2" x14ac:dyDescent="0.2">
      <c r="A119891" s="47"/>
      <c r="B119891" s="60"/>
    </row>
    <row r="119892" spans="1:2" x14ac:dyDescent="0.2">
      <c r="A119892" s="47"/>
      <c r="B119892" s="60"/>
    </row>
    <row r="119893" spans="1:2" x14ac:dyDescent="0.2">
      <c r="A119893" s="47"/>
      <c r="B119893" s="60"/>
    </row>
    <row r="119894" spans="1:2" x14ac:dyDescent="0.2">
      <c r="A119894" s="47"/>
      <c r="B119894" s="60"/>
    </row>
    <row r="119895" spans="1:2" x14ac:dyDescent="0.2">
      <c r="A119895" s="47"/>
      <c r="B119895" s="60"/>
    </row>
    <row r="119896" spans="1:2" x14ac:dyDescent="0.2">
      <c r="A119896" s="47"/>
      <c r="B119896" s="60"/>
    </row>
    <row r="119897" spans="1:2" x14ac:dyDescent="0.2">
      <c r="A119897" s="47"/>
      <c r="B119897" s="60"/>
    </row>
    <row r="119898" spans="1:2" x14ac:dyDescent="0.2">
      <c r="A119898" s="47"/>
      <c r="B119898" s="60"/>
    </row>
    <row r="119899" spans="1:2" x14ac:dyDescent="0.2">
      <c r="A119899" s="47"/>
      <c r="B119899" s="60"/>
    </row>
    <row r="119900" spans="1:2" x14ac:dyDescent="0.2">
      <c r="A119900" s="47"/>
      <c r="B119900" s="60"/>
    </row>
    <row r="119901" spans="1:2" x14ac:dyDescent="0.2">
      <c r="A119901" s="47"/>
      <c r="B119901" s="60"/>
    </row>
    <row r="119902" spans="1:2" x14ac:dyDescent="0.2">
      <c r="A119902" s="47"/>
      <c r="B119902" s="60"/>
    </row>
    <row r="119903" spans="1:2" x14ac:dyDescent="0.2">
      <c r="A119903" s="47"/>
      <c r="B119903" s="60"/>
    </row>
    <row r="119904" spans="1:2" x14ac:dyDescent="0.2">
      <c r="A119904" s="47"/>
      <c r="B119904" s="60"/>
    </row>
    <row r="119905" spans="1:2" x14ac:dyDescent="0.2">
      <c r="A119905" s="47"/>
      <c r="B119905" s="60"/>
    </row>
    <row r="119906" spans="1:2" x14ac:dyDescent="0.2">
      <c r="A119906" s="47"/>
      <c r="B119906" s="60"/>
    </row>
    <row r="119907" spans="1:2" x14ac:dyDescent="0.2">
      <c r="A119907" s="47"/>
      <c r="B119907" s="60"/>
    </row>
    <row r="119908" spans="1:2" x14ac:dyDescent="0.2">
      <c r="A119908" s="47"/>
      <c r="B119908" s="60"/>
    </row>
    <row r="119909" spans="1:2" x14ac:dyDescent="0.2">
      <c r="A119909" s="47"/>
      <c r="B119909" s="60"/>
    </row>
    <row r="119910" spans="1:2" x14ac:dyDescent="0.2">
      <c r="A119910" s="47"/>
      <c r="B119910" s="60"/>
    </row>
    <row r="119911" spans="1:2" x14ac:dyDescent="0.2">
      <c r="A119911" s="47"/>
      <c r="B119911" s="60"/>
    </row>
    <row r="119912" spans="1:2" x14ac:dyDescent="0.2">
      <c r="A119912" s="47"/>
      <c r="B119912" s="60"/>
    </row>
    <row r="119913" spans="1:2" x14ac:dyDescent="0.2">
      <c r="A119913" s="47"/>
      <c r="B119913" s="60"/>
    </row>
    <row r="119914" spans="1:2" x14ac:dyDescent="0.2">
      <c r="A119914" s="47"/>
      <c r="B119914" s="60"/>
    </row>
    <row r="119915" spans="1:2" x14ac:dyDescent="0.2">
      <c r="A119915" s="47"/>
      <c r="B119915" s="60"/>
    </row>
    <row r="119916" spans="1:2" x14ac:dyDescent="0.2">
      <c r="A119916" s="47"/>
      <c r="B119916" s="60"/>
    </row>
    <row r="119917" spans="1:2" x14ac:dyDescent="0.2">
      <c r="A119917" s="47"/>
      <c r="B119917" s="60"/>
    </row>
    <row r="119918" spans="1:2" x14ac:dyDescent="0.2">
      <c r="A119918" s="47"/>
      <c r="B119918" s="60"/>
    </row>
    <row r="119919" spans="1:2" x14ac:dyDescent="0.2">
      <c r="A119919" s="47"/>
      <c r="B119919" s="60"/>
    </row>
    <row r="119920" spans="1:2" x14ac:dyDescent="0.2">
      <c r="A119920" s="47"/>
      <c r="B119920" s="60"/>
    </row>
    <row r="119921" spans="1:2" x14ac:dyDescent="0.2">
      <c r="A119921" s="47"/>
      <c r="B119921" s="60"/>
    </row>
    <row r="119922" spans="1:2" x14ac:dyDescent="0.2">
      <c r="A119922" s="47"/>
      <c r="B119922" s="60"/>
    </row>
    <row r="119923" spans="1:2" x14ac:dyDescent="0.2">
      <c r="A119923" s="47"/>
      <c r="B119923" s="60"/>
    </row>
    <row r="119924" spans="1:2" x14ac:dyDescent="0.2">
      <c r="A119924" s="47"/>
      <c r="B119924" s="60"/>
    </row>
    <row r="119925" spans="1:2" x14ac:dyDescent="0.2">
      <c r="A119925" s="47"/>
      <c r="B119925" s="60"/>
    </row>
    <row r="119926" spans="1:2" x14ac:dyDescent="0.2">
      <c r="A119926" s="47"/>
      <c r="B119926" s="60"/>
    </row>
    <row r="119927" spans="1:2" x14ac:dyDescent="0.2">
      <c r="A119927" s="47"/>
      <c r="B119927" s="60"/>
    </row>
    <row r="119928" spans="1:2" x14ac:dyDescent="0.2">
      <c r="A119928" s="47"/>
      <c r="B119928" s="60"/>
    </row>
    <row r="119929" spans="1:2" x14ac:dyDescent="0.2">
      <c r="A119929" s="47"/>
      <c r="B119929" s="60"/>
    </row>
    <row r="119930" spans="1:2" x14ac:dyDescent="0.2">
      <c r="A119930" s="47"/>
      <c r="B119930" s="60"/>
    </row>
    <row r="119931" spans="1:2" x14ac:dyDescent="0.2">
      <c r="A119931" s="47"/>
      <c r="B119931" s="60"/>
    </row>
    <row r="119932" spans="1:2" x14ac:dyDescent="0.2">
      <c r="A119932" s="47"/>
      <c r="B119932" s="60"/>
    </row>
    <row r="119933" spans="1:2" x14ac:dyDescent="0.2">
      <c r="A119933" s="47"/>
      <c r="B119933" s="60"/>
    </row>
    <row r="119934" spans="1:2" x14ac:dyDescent="0.2">
      <c r="A119934" s="47"/>
      <c r="B119934" s="60"/>
    </row>
    <row r="119935" spans="1:2" x14ac:dyDescent="0.2">
      <c r="A119935" s="47"/>
      <c r="B119935" s="60"/>
    </row>
    <row r="119936" spans="1:2" x14ac:dyDescent="0.2">
      <c r="A119936" s="47"/>
      <c r="B119936" s="60"/>
    </row>
    <row r="119937" spans="1:2" x14ac:dyDescent="0.2">
      <c r="A119937" s="47"/>
      <c r="B119937" s="60"/>
    </row>
    <row r="119938" spans="1:2" x14ac:dyDescent="0.2">
      <c r="A119938" s="47"/>
      <c r="B119938" s="60"/>
    </row>
    <row r="119939" spans="1:2" x14ac:dyDescent="0.2">
      <c r="A119939" s="47"/>
      <c r="B119939" s="60"/>
    </row>
    <row r="119940" spans="1:2" x14ac:dyDescent="0.2">
      <c r="A119940" s="47"/>
      <c r="B119940" s="60"/>
    </row>
    <row r="119941" spans="1:2" x14ac:dyDescent="0.2">
      <c r="A119941" s="47"/>
      <c r="B119941" s="60"/>
    </row>
    <row r="119942" spans="1:2" x14ac:dyDescent="0.2">
      <c r="A119942" s="47"/>
      <c r="B119942" s="60"/>
    </row>
    <row r="119943" spans="1:2" x14ac:dyDescent="0.2">
      <c r="A119943" s="47"/>
      <c r="B119943" s="60"/>
    </row>
    <row r="119944" spans="1:2" x14ac:dyDescent="0.2">
      <c r="A119944" s="47"/>
      <c r="B119944" s="60"/>
    </row>
    <row r="119945" spans="1:2" x14ac:dyDescent="0.2">
      <c r="A119945" s="47"/>
      <c r="B119945" s="60"/>
    </row>
    <row r="119946" spans="1:2" x14ac:dyDescent="0.2">
      <c r="A119946" s="47"/>
      <c r="B119946" s="60"/>
    </row>
    <row r="119947" spans="1:2" x14ac:dyDescent="0.2">
      <c r="A119947" s="47"/>
      <c r="B119947" s="60"/>
    </row>
    <row r="119948" spans="1:2" x14ac:dyDescent="0.2">
      <c r="A119948" s="47"/>
      <c r="B119948" s="60"/>
    </row>
    <row r="119949" spans="1:2" x14ac:dyDescent="0.2">
      <c r="A119949" s="47"/>
      <c r="B119949" s="60"/>
    </row>
    <row r="119950" spans="1:2" x14ac:dyDescent="0.2">
      <c r="A119950" s="47"/>
      <c r="B119950" s="60"/>
    </row>
    <row r="119951" spans="1:2" x14ac:dyDescent="0.2">
      <c r="A119951" s="47"/>
      <c r="B119951" s="60"/>
    </row>
    <row r="119952" spans="1:2" x14ac:dyDescent="0.2">
      <c r="A119952" s="47"/>
      <c r="B119952" s="60"/>
    </row>
    <row r="119953" spans="1:2" x14ac:dyDescent="0.2">
      <c r="A119953" s="47"/>
      <c r="B119953" s="60"/>
    </row>
    <row r="119954" spans="1:2" x14ac:dyDescent="0.2">
      <c r="A119954" s="47"/>
      <c r="B119954" s="60"/>
    </row>
    <row r="119955" spans="1:2" x14ac:dyDescent="0.2">
      <c r="A119955" s="47"/>
      <c r="B119955" s="60"/>
    </row>
    <row r="119956" spans="1:2" x14ac:dyDescent="0.2">
      <c r="A119956" s="47"/>
      <c r="B119956" s="60"/>
    </row>
    <row r="119957" spans="1:2" x14ac:dyDescent="0.2">
      <c r="A119957" s="47"/>
      <c r="B119957" s="60"/>
    </row>
    <row r="119958" spans="1:2" x14ac:dyDescent="0.2">
      <c r="A119958" s="47"/>
      <c r="B119958" s="60"/>
    </row>
    <row r="119959" spans="1:2" x14ac:dyDescent="0.2">
      <c r="A119959" s="47"/>
      <c r="B119959" s="60"/>
    </row>
    <row r="119960" spans="1:2" x14ac:dyDescent="0.2">
      <c r="A119960" s="47"/>
      <c r="B119960" s="60"/>
    </row>
    <row r="119961" spans="1:2" x14ac:dyDescent="0.2">
      <c r="A119961" s="47"/>
      <c r="B119961" s="60"/>
    </row>
    <row r="119962" spans="1:2" x14ac:dyDescent="0.2">
      <c r="A119962" s="47"/>
      <c r="B119962" s="60"/>
    </row>
    <row r="119963" spans="1:2" x14ac:dyDescent="0.2">
      <c r="A119963" s="47"/>
      <c r="B119963" s="60"/>
    </row>
    <row r="119964" spans="1:2" x14ac:dyDescent="0.2">
      <c r="A119964" s="47"/>
      <c r="B119964" s="60"/>
    </row>
    <row r="119965" spans="1:2" x14ac:dyDescent="0.2">
      <c r="A119965" s="47"/>
      <c r="B119965" s="60"/>
    </row>
    <row r="119966" spans="1:2" x14ac:dyDescent="0.2">
      <c r="A119966" s="47"/>
      <c r="B119966" s="60"/>
    </row>
    <row r="119967" spans="1:2" x14ac:dyDescent="0.2">
      <c r="A119967" s="47"/>
      <c r="B119967" s="60"/>
    </row>
    <row r="119968" spans="1:2" x14ac:dyDescent="0.2">
      <c r="A119968" s="47"/>
      <c r="B119968" s="60"/>
    </row>
    <row r="119969" spans="1:2" x14ac:dyDescent="0.2">
      <c r="A119969" s="47"/>
      <c r="B119969" s="60"/>
    </row>
    <row r="119970" spans="1:2" x14ac:dyDescent="0.2">
      <c r="A119970" s="47"/>
      <c r="B119970" s="60"/>
    </row>
    <row r="119971" spans="1:2" x14ac:dyDescent="0.2">
      <c r="A119971" s="47"/>
      <c r="B119971" s="60"/>
    </row>
    <row r="119972" spans="1:2" x14ac:dyDescent="0.2">
      <c r="A119972" s="47"/>
      <c r="B119972" s="60"/>
    </row>
    <row r="119973" spans="1:2" x14ac:dyDescent="0.2">
      <c r="A119973" s="47"/>
      <c r="B119973" s="60"/>
    </row>
    <row r="119974" spans="1:2" x14ac:dyDescent="0.2">
      <c r="A119974" s="47"/>
      <c r="B119974" s="60"/>
    </row>
    <row r="119975" spans="1:2" x14ac:dyDescent="0.2">
      <c r="A119975" s="47"/>
      <c r="B119975" s="60"/>
    </row>
    <row r="119976" spans="1:2" x14ac:dyDescent="0.2">
      <c r="A119976" s="47"/>
      <c r="B119976" s="60"/>
    </row>
    <row r="119977" spans="1:2" x14ac:dyDescent="0.2">
      <c r="A119977" s="47"/>
      <c r="B119977" s="60"/>
    </row>
    <row r="119978" spans="1:2" x14ac:dyDescent="0.2">
      <c r="A119978" s="47"/>
      <c r="B119978" s="60"/>
    </row>
    <row r="119979" spans="1:2" x14ac:dyDescent="0.2">
      <c r="A119979" s="47"/>
      <c r="B119979" s="60"/>
    </row>
    <row r="119980" spans="1:2" x14ac:dyDescent="0.2">
      <c r="A119980" s="47"/>
      <c r="B119980" s="60"/>
    </row>
    <row r="119981" spans="1:2" x14ac:dyDescent="0.2">
      <c r="A119981" s="47"/>
      <c r="B119981" s="60"/>
    </row>
    <row r="119982" spans="1:2" x14ac:dyDescent="0.2">
      <c r="A119982" s="47"/>
      <c r="B119982" s="60"/>
    </row>
    <row r="119983" spans="1:2" x14ac:dyDescent="0.2">
      <c r="A119983" s="47"/>
      <c r="B119983" s="60"/>
    </row>
    <row r="119984" spans="1:2" x14ac:dyDescent="0.2">
      <c r="A119984" s="47"/>
      <c r="B119984" s="60"/>
    </row>
    <row r="119985" spans="1:2" x14ac:dyDescent="0.2">
      <c r="A119985" s="47"/>
      <c r="B119985" s="60"/>
    </row>
    <row r="119986" spans="1:2" x14ac:dyDescent="0.2">
      <c r="A119986" s="47"/>
      <c r="B119986" s="60"/>
    </row>
    <row r="119987" spans="1:2" x14ac:dyDescent="0.2">
      <c r="A119987" s="47"/>
      <c r="B119987" s="60"/>
    </row>
    <row r="119988" spans="1:2" x14ac:dyDescent="0.2">
      <c r="A119988" s="47"/>
      <c r="B119988" s="60"/>
    </row>
    <row r="119989" spans="1:2" x14ac:dyDescent="0.2">
      <c r="A119989" s="47"/>
      <c r="B119989" s="60"/>
    </row>
    <row r="119990" spans="1:2" x14ac:dyDescent="0.2">
      <c r="A119990" s="47"/>
      <c r="B119990" s="60"/>
    </row>
    <row r="119991" spans="1:2" x14ac:dyDescent="0.2">
      <c r="A119991" s="47"/>
      <c r="B119991" s="60"/>
    </row>
    <row r="119992" spans="1:2" x14ac:dyDescent="0.2">
      <c r="A119992" s="47"/>
      <c r="B119992" s="60"/>
    </row>
    <row r="119993" spans="1:2" x14ac:dyDescent="0.2">
      <c r="A119993" s="47"/>
      <c r="B119993" s="60"/>
    </row>
    <row r="119994" spans="1:2" x14ac:dyDescent="0.2">
      <c r="A119994" s="47"/>
      <c r="B119994" s="60"/>
    </row>
    <row r="119995" spans="1:2" x14ac:dyDescent="0.2">
      <c r="A119995" s="47"/>
      <c r="B119995" s="60"/>
    </row>
    <row r="119996" spans="1:2" x14ac:dyDescent="0.2">
      <c r="A119996" s="47"/>
      <c r="B119996" s="60"/>
    </row>
    <row r="119997" spans="1:2" x14ac:dyDescent="0.2">
      <c r="A119997" s="47"/>
      <c r="B119997" s="60"/>
    </row>
    <row r="119998" spans="1:2" x14ac:dyDescent="0.2">
      <c r="A119998" s="47"/>
      <c r="B119998" s="60"/>
    </row>
    <row r="119999" spans="1:2" x14ac:dyDescent="0.2">
      <c r="A119999" s="47"/>
      <c r="B119999" s="60"/>
    </row>
    <row r="120000" spans="1:2" x14ac:dyDescent="0.2">
      <c r="A120000" s="47"/>
      <c r="B120000" s="60"/>
    </row>
    <row r="120001" spans="1:2" x14ac:dyDescent="0.2">
      <c r="A120001" s="47"/>
      <c r="B120001" s="60"/>
    </row>
    <row r="120002" spans="1:2" x14ac:dyDescent="0.2">
      <c r="A120002" s="47"/>
      <c r="B120002" s="60"/>
    </row>
    <row r="120003" spans="1:2" x14ac:dyDescent="0.2">
      <c r="A120003" s="47"/>
      <c r="B120003" s="60"/>
    </row>
    <row r="120004" spans="1:2" x14ac:dyDescent="0.2">
      <c r="A120004" s="47"/>
      <c r="B120004" s="60"/>
    </row>
    <row r="120005" spans="1:2" x14ac:dyDescent="0.2">
      <c r="A120005" s="47"/>
      <c r="B120005" s="60"/>
    </row>
    <row r="120006" spans="1:2" x14ac:dyDescent="0.2">
      <c r="A120006" s="47"/>
      <c r="B120006" s="60"/>
    </row>
    <row r="120007" spans="1:2" x14ac:dyDescent="0.2">
      <c r="A120007" s="47"/>
      <c r="B120007" s="60"/>
    </row>
    <row r="120008" spans="1:2" x14ac:dyDescent="0.2">
      <c r="A120008" s="47"/>
      <c r="B120008" s="60"/>
    </row>
    <row r="120009" spans="1:2" x14ac:dyDescent="0.2">
      <c r="A120009" s="47"/>
      <c r="B120009" s="60"/>
    </row>
    <row r="120010" spans="1:2" x14ac:dyDescent="0.2">
      <c r="A120010" s="47"/>
      <c r="B120010" s="60"/>
    </row>
    <row r="120011" spans="1:2" x14ac:dyDescent="0.2">
      <c r="A120011" s="47"/>
      <c r="B120011" s="60"/>
    </row>
    <row r="120012" spans="1:2" x14ac:dyDescent="0.2">
      <c r="A120012" s="47"/>
      <c r="B120012" s="60"/>
    </row>
    <row r="120013" spans="1:2" x14ac:dyDescent="0.2">
      <c r="A120013" s="47"/>
      <c r="B120013" s="60"/>
    </row>
    <row r="120014" spans="1:2" x14ac:dyDescent="0.2">
      <c r="A120014" s="47"/>
      <c r="B120014" s="60"/>
    </row>
    <row r="120015" spans="1:2" x14ac:dyDescent="0.2">
      <c r="A120015" s="47"/>
      <c r="B120015" s="60"/>
    </row>
    <row r="120016" spans="1:2" x14ac:dyDescent="0.2">
      <c r="A120016" s="47"/>
      <c r="B120016" s="60"/>
    </row>
    <row r="120017" spans="1:2" x14ac:dyDescent="0.2">
      <c r="A120017" s="47"/>
      <c r="B120017" s="60"/>
    </row>
    <row r="120018" spans="1:2" x14ac:dyDescent="0.2">
      <c r="A120018" s="47"/>
      <c r="B120018" s="60"/>
    </row>
    <row r="120019" spans="1:2" x14ac:dyDescent="0.2">
      <c r="A120019" s="47"/>
      <c r="B120019" s="60"/>
    </row>
    <row r="120020" spans="1:2" x14ac:dyDescent="0.2">
      <c r="A120020" s="47"/>
      <c r="B120020" s="60"/>
    </row>
    <row r="120021" spans="1:2" x14ac:dyDescent="0.2">
      <c r="A120021" s="47"/>
      <c r="B120021" s="60"/>
    </row>
    <row r="120022" spans="1:2" x14ac:dyDescent="0.2">
      <c r="A120022" s="47"/>
      <c r="B120022" s="60"/>
    </row>
    <row r="120023" spans="1:2" x14ac:dyDescent="0.2">
      <c r="A120023" s="47"/>
      <c r="B120023" s="60"/>
    </row>
    <row r="120024" spans="1:2" x14ac:dyDescent="0.2">
      <c r="A120024" s="47"/>
      <c r="B120024" s="60"/>
    </row>
    <row r="120025" spans="1:2" x14ac:dyDescent="0.2">
      <c r="A120025" s="47"/>
      <c r="B120025" s="60"/>
    </row>
    <row r="120026" spans="1:2" x14ac:dyDescent="0.2">
      <c r="A120026" s="47"/>
      <c r="B120026" s="60"/>
    </row>
    <row r="120027" spans="1:2" x14ac:dyDescent="0.2">
      <c r="A120027" s="47"/>
      <c r="B120027" s="60"/>
    </row>
    <row r="120028" spans="1:2" x14ac:dyDescent="0.2">
      <c r="A120028" s="47"/>
      <c r="B120028" s="60"/>
    </row>
    <row r="120029" spans="1:2" x14ac:dyDescent="0.2">
      <c r="A120029" s="47"/>
      <c r="B120029" s="60"/>
    </row>
    <row r="120030" spans="1:2" x14ac:dyDescent="0.2">
      <c r="A120030" s="47"/>
      <c r="B120030" s="60"/>
    </row>
    <row r="120031" spans="1:2" x14ac:dyDescent="0.2">
      <c r="A120031" s="47"/>
      <c r="B120031" s="60"/>
    </row>
    <row r="120032" spans="1:2" x14ac:dyDescent="0.2">
      <c r="A120032" s="47"/>
      <c r="B120032" s="60"/>
    </row>
    <row r="120033" spans="1:2" x14ac:dyDescent="0.2">
      <c r="A120033" s="47"/>
      <c r="B120033" s="60"/>
    </row>
    <row r="120034" spans="1:2" x14ac:dyDescent="0.2">
      <c r="A120034" s="47"/>
      <c r="B120034" s="60"/>
    </row>
    <row r="120035" spans="1:2" x14ac:dyDescent="0.2">
      <c r="A120035" s="47"/>
      <c r="B120035" s="60"/>
    </row>
    <row r="120036" spans="1:2" x14ac:dyDescent="0.2">
      <c r="A120036" s="47"/>
      <c r="B120036" s="60"/>
    </row>
    <row r="120037" spans="1:2" x14ac:dyDescent="0.2">
      <c r="A120037" s="47"/>
      <c r="B120037" s="60"/>
    </row>
    <row r="120038" spans="1:2" x14ac:dyDescent="0.2">
      <c r="A120038" s="47"/>
      <c r="B120038" s="60"/>
    </row>
    <row r="120039" spans="1:2" x14ac:dyDescent="0.2">
      <c r="A120039" s="47"/>
      <c r="B120039" s="60"/>
    </row>
    <row r="120040" spans="1:2" x14ac:dyDescent="0.2">
      <c r="A120040" s="47"/>
      <c r="B120040" s="60"/>
    </row>
    <row r="120041" spans="1:2" x14ac:dyDescent="0.2">
      <c r="A120041" s="47"/>
      <c r="B120041" s="60"/>
    </row>
    <row r="120042" spans="1:2" x14ac:dyDescent="0.2">
      <c r="A120042" s="47"/>
      <c r="B120042" s="60"/>
    </row>
    <row r="120043" spans="1:2" x14ac:dyDescent="0.2">
      <c r="A120043" s="47"/>
      <c r="B120043" s="60"/>
    </row>
    <row r="120044" spans="1:2" x14ac:dyDescent="0.2">
      <c r="A120044" s="47"/>
      <c r="B120044" s="60"/>
    </row>
    <row r="120045" spans="1:2" x14ac:dyDescent="0.2">
      <c r="A120045" s="47"/>
      <c r="B120045" s="60"/>
    </row>
    <row r="120046" spans="1:2" x14ac:dyDescent="0.2">
      <c r="A120046" s="47"/>
      <c r="B120046" s="60"/>
    </row>
    <row r="120047" spans="1:2" x14ac:dyDescent="0.2">
      <c r="A120047" s="47"/>
      <c r="B120047" s="60"/>
    </row>
    <row r="120048" spans="1:2" x14ac:dyDescent="0.2">
      <c r="A120048" s="47"/>
      <c r="B120048" s="60"/>
    </row>
    <row r="120049" spans="1:2" x14ac:dyDescent="0.2">
      <c r="A120049" s="47"/>
      <c r="B120049" s="60"/>
    </row>
    <row r="120050" spans="1:2" x14ac:dyDescent="0.2">
      <c r="A120050" s="47"/>
      <c r="B120050" s="60"/>
    </row>
    <row r="120051" spans="1:2" x14ac:dyDescent="0.2">
      <c r="A120051" s="47"/>
      <c r="B120051" s="60"/>
    </row>
    <row r="120052" spans="1:2" x14ac:dyDescent="0.2">
      <c r="A120052" s="47"/>
      <c r="B120052" s="60"/>
    </row>
    <row r="120053" spans="1:2" x14ac:dyDescent="0.2">
      <c r="A120053" s="47"/>
      <c r="B120053" s="60"/>
    </row>
    <row r="120054" spans="1:2" x14ac:dyDescent="0.2">
      <c r="A120054" s="47"/>
      <c r="B120054" s="60"/>
    </row>
    <row r="120055" spans="1:2" x14ac:dyDescent="0.2">
      <c r="A120055" s="47"/>
      <c r="B120055" s="60"/>
    </row>
    <row r="120056" spans="1:2" x14ac:dyDescent="0.2">
      <c r="A120056" s="47"/>
      <c r="B120056" s="60"/>
    </row>
    <row r="120057" spans="1:2" x14ac:dyDescent="0.2">
      <c r="A120057" s="47"/>
      <c r="B120057" s="60"/>
    </row>
    <row r="120058" spans="1:2" x14ac:dyDescent="0.2">
      <c r="A120058" s="47"/>
      <c r="B120058" s="60"/>
    </row>
    <row r="120059" spans="1:2" x14ac:dyDescent="0.2">
      <c r="A120059" s="47"/>
      <c r="B120059" s="60"/>
    </row>
    <row r="120060" spans="1:2" x14ac:dyDescent="0.2">
      <c r="A120060" s="47"/>
      <c r="B120060" s="60"/>
    </row>
    <row r="120061" spans="1:2" x14ac:dyDescent="0.2">
      <c r="A120061" s="47"/>
      <c r="B120061" s="60"/>
    </row>
    <row r="120062" spans="1:2" x14ac:dyDescent="0.2">
      <c r="A120062" s="47"/>
      <c r="B120062" s="60"/>
    </row>
    <row r="120063" spans="1:2" x14ac:dyDescent="0.2">
      <c r="A120063" s="47"/>
      <c r="B120063" s="60"/>
    </row>
    <row r="120064" spans="1:2" x14ac:dyDescent="0.2">
      <c r="A120064" s="47"/>
      <c r="B120064" s="60"/>
    </row>
    <row r="120065" spans="1:2" x14ac:dyDescent="0.2">
      <c r="A120065" s="47"/>
      <c r="B120065" s="60"/>
    </row>
    <row r="120066" spans="1:2" x14ac:dyDescent="0.2">
      <c r="A120066" s="47"/>
      <c r="B120066" s="60"/>
    </row>
    <row r="120067" spans="1:2" x14ac:dyDescent="0.2">
      <c r="A120067" s="47"/>
      <c r="B120067" s="60"/>
    </row>
    <row r="120068" spans="1:2" x14ac:dyDescent="0.2">
      <c r="A120068" s="47"/>
      <c r="B120068" s="60"/>
    </row>
    <row r="120069" spans="1:2" x14ac:dyDescent="0.2">
      <c r="A120069" s="47"/>
      <c r="B120069" s="60"/>
    </row>
    <row r="120070" spans="1:2" x14ac:dyDescent="0.2">
      <c r="A120070" s="47"/>
      <c r="B120070" s="60"/>
    </row>
    <row r="120071" spans="1:2" x14ac:dyDescent="0.2">
      <c r="A120071" s="47"/>
      <c r="B120071" s="60"/>
    </row>
    <row r="120072" spans="1:2" x14ac:dyDescent="0.2">
      <c r="A120072" s="47"/>
      <c r="B120072" s="60"/>
    </row>
    <row r="120073" spans="1:2" x14ac:dyDescent="0.2">
      <c r="A120073" s="47"/>
      <c r="B120073" s="60"/>
    </row>
    <row r="120074" spans="1:2" x14ac:dyDescent="0.2">
      <c r="A120074" s="47"/>
      <c r="B120074" s="60"/>
    </row>
    <row r="120075" spans="1:2" x14ac:dyDescent="0.2">
      <c r="A120075" s="47"/>
      <c r="B120075" s="60"/>
    </row>
    <row r="120076" spans="1:2" x14ac:dyDescent="0.2">
      <c r="A120076" s="47"/>
      <c r="B120076" s="60"/>
    </row>
    <row r="120077" spans="1:2" x14ac:dyDescent="0.2">
      <c r="A120077" s="47"/>
      <c r="B120077" s="60"/>
    </row>
    <row r="120078" spans="1:2" x14ac:dyDescent="0.2">
      <c r="A120078" s="47"/>
      <c r="B120078" s="60"/>
    </row>
    <row r="120079" spans="1:2" x14ac:dyDescent="0.2">
      <c r="A120079" s="47"/>
      <c r="B120079" s="60"/>
    </row>
    <row r="120080" spans="1:2" x14ac:dyDescent="0.2">
      <c r="A120080" s="47"/>
      <c r="B120080" s="60"/>
    </row>
    <row r="120081" spans="1:2" x14ac:dyDescent="0.2">
      <c r="A120081" s="47"/>
      <c r="B120081" s="60"/>
    </row>
    <row r="120082" spans="1:2" x14ac:dyDescent="0.2">
      <c r="A120082" s="47"/>
      <c r="B120082" s="60"/>
    </row>
    <row r="120083" spans="1:2" x14ac:dyDescent="0.2">
      <c r="A120083" s="47"/>
      <c r="B120083" s="60"/>
    </row>
    <row r="120084" spans="1:2" x14ac:dyDescent="0.2">
      <c r="A120084" s="47"/>
      <c r="B120084" s="60"/>
    </row>
    <row r="120085" spans="1:2" x14ac:dyDescent="0.2">
      <c r="A120085" s="47"/>
      <c r="B120085" s="60"/>
    </row>
    <row r="120086" spans="1:2" x14ac:dyDescent="0.2">
      <c r="A120086" s="47"/>
      <c r="B120086" s="60"/>
    </row>
    <row r="120087" spans="1:2" x14ac:dyDescent="0.2">
      <c r="A120087" s="47"/>
      <c r="B120087" s="60"/>
    </row>
    <row r="120088" spans="1:2" x14ac:dyDescent="0.2">
      <c r="A120088" s="47"/>
      <c r="B120088" s="60"/>
    </row>
    <row r="120089" spans="1:2" x14ac:dyDescent="0.2">
      <c r="A120089" s="47"/>
      <c r="B120089" s="60"/>
    </row>
    <row r="120090" spans="1:2" x14ac:dyDescent="0.2">
      <c r="A120090" s="47"/>
      <c r="B120090" s="60"/>
    </row>
    <row r="120091" spans="1:2" x14ac:dyDescent="0.2">
      <c r="A120091" s="47"/>
      <c r="B120091" s="60"/>
    </row>
    <row r="120092" spans="1:2" x14ac:dyDescent="0.2">
      <c r="A120092" s="47"/>
      <c r="B120092" s="60"/>
    </row>
    <row r="120093" spans="1:2" x14ac:dyDescent="0.2">
      <c r="A120093" s="47"/>
      <c r="B120093" s="60"/>
    </row>
    <row r="120094" spans="1:2" x14ac:dyDescent="0.2">
      <c r="A120094" s="47"/>
      <c r="B120094" s="60"/>
    </row>
    <row r="120095" spans="1:2" x14ac:dyDescent="0.2">
      <c r="A120095" s="47"/>
      <c r="B120095" s="60"/>
    </row>
    <row r="120096" spans="1:2" x14ac:dyDescent="0.2">
      <c r="A120096" s="47"/>
      <c r="B120096" s="60"/>
    </row>
    <row r="120097" spans="1:2" x14ac:dyDescent="0.2">
      <c r="A120097" s="47"/>
      <c r="B120097" s="60"/>
    </row>
    <row r="120098" spans="1:2" x14ac:dyDescent="0.2">
      <c r="A120098" s="47"/>
      <c r="B120098" s="60"/>
    </row>
    <row r="120099" spans="1:2" x14ac:dyDescent="0.2">
      <c r="A120099" s="47"/>
      <c r="B120099" s="60"/>
    </row>
    <row r="120100" spans="1:2" x14ac:dyDescent="0.2">
      <c r="A120100" s="47"/>
      <c r="B120100" s="60"/>
    </row>
    <row r="120101" spans="1:2" x14ac:dyDescent="0.2">
      <c r="A120101" s="47"/>
      <c r="B120101" s="60"/>
    </row>
    <row r="120102" spans="1:2" x14ac:dyDescent="0.2">
      <c r="A120102" s="47"/>
      <c r="B120102" s="60"/>
    </row>
    <row r="120103" spans="1:2" x14ac:dyDescent="0.2">
      <c r="A120103" s="47"/>
      <c r="B120103" s="60"/>
    </row>
    <row r="120104" spans="1:2" x14ac:dyDescent="0.2">
      <c r="A120104" s="47"/>
      <c r="B120104" s="60"/>
    </row>
    <row r="120105" spans="1:2" x14ac:dyDescent="0.2">
      <c r="A120105" s="47"/>
      <c r="B120105" s="60"/>
    </row>
    <row r="120106" spans="1:2" x14ac:dyDescent="0.2">
      <c r="A120106" s="47"/>
      <c r="B120106" s="60"/>
    </row>
    <row r="120107" spans="1:2" x14ac:dyDescent="0.2">
      <c r="A120107" s="47"/>
      <c r="B120107" s="60"/>
    </row>
    <row r="120108" spans="1:2" x14ac:dyDescent="0.2">
      <c r="A120108" s="47"/>
      <c r="B120108" s="60"/>
    </row>
    <row r="120109" spans="1:2" x14ac:dyDescent="0.2">
      <c r="A120109" s="47"/>
      <c r="B120109" s="60"/>
    </row>
    <row r="120110" spans="1:2" x14ac:dyDescent="0.2">
      <c r="A120110" s="47"/>
      <c r="B120110" s="60"/>
    </row>
    <row r="120111" spans="1:2" x14ac:dyDescent="0.2">
      <c r="A120111" s="47"/>
      <c r="B120111" s="60"/>
    </row>
    <row r="120112" spans="1:2" x14ac:dyDescent="0.2">
      <c r="A120112" s="47"/>
      <c r="B120112" s="60"/>
    </row>
    <row r="120113" spans="1:2" x14ac:dyDescent="0.2">
      <c r="A120113" s="47"/>
      <c r="B120113" s="60"/>
    </row>
    <row r="120114" spans="1:2" x14ac:dyDescent="0.2">
      <c r="A120114" s="47"/>
      <c r="B120114" s="60"/>
    </row>
    <row r="120115" spans="1:2" x14ac:dyDescent="0.2">
      <c r="A120115" s="47"/>
      <c r="B120115" s="60"/>
    </row>
    <row r="120116" spans="1:2" x14ac:dyDescent="0.2">
      <c r="A120116" s="47"/>
      <c r="B120116" s="60"/>
    </row>
    <row r="120117" spans="1:2" x14ac:dyDescent="0.2">
      <c r="A120117" s="47"/>
      <c r="B120117" s="60"/>
    </row>
    <row r="120118" spans="1:2" x14ac:dyDescent="0.2">
      <c r="A120118" s="47"/>
      <c r="B120118" s="60"/>
    </row>
    <row r="120119" spans="1:2" x14ac:dyDescent="0.2">
      <c r="A120119" s="47"/>
      <c r="B120119" s="60"/>
    </row>
    <row r="120120" spans="1:2" x14ac:dyDescent="0.2">
      <c r="A120120" s="47"/>
      <c r="B120120" s="60"/>
    </row>
    <row r="120121" spans="1:2" x14ac:dyDescent="0.2">
      <c r="A120121" s="47"/>
      <c r="B120121" s="60"/>
    </row>
    <row r="120122" spans="1:2" x14ac:dyDescent="0.2">
      <c r="A120122" s="47"/>
      <c r="B120122" s="60"/>
    </row>
    <row r="120123" spans="1:2" x14ac:dyDescent="0.2">
      <c r="A120123" s="47"/>
      <c r="B120123" s="60"/>
    </row>
    <row r="120124" spans="1:2" x14ac:dyDescent="0.2">
      <c r="A120124" s="47"/>
      <c r="B120124" s="60"/>
    </row>
    <row r="120125" spans="1:2" x14ac:dyDescent="0.2">
      <c r="A120125" s="47"/>
      <c r="B120125" s="60"/>
    </row>
    <row r="120126" spans="1:2" x14ac:dyDescent="0.2">
      <c r="A120126" s="47"/>
      <c r="B120126" s="60"/>
    </row>
    <row r="120127" spans="1:2" x14ac:dyDescent="0.2">
      <c r="A120127" s="47"/>
      <c r="B120127" s="60"/>
    </row>
    <row r="120128" spans="1:2" x14ac:dyDescent="0.2">
      <c r="A120128" s="47"/>
      <c r="B120128" s="60"/>
    </row>
    <row r="120129" spans="1:2" x14ac:dyDescent="0.2">
      <c r="A120129" s="47"/>
      <c r="B120129" s="60"/>
    </row>
    <row r="120130" spans="1:2" x14ac:dyDescent="0.2">
      <c r="A120130" s="47"/>
      <c r="B120130" s="60"/>
    </row>
    <row r="120131" spans="1:2" x14ac:dyDescent="0.2">
      <c r="A120131" s="47"/>
      <c r="B120131" s="60"/>
    </row>
    <row r="120132" spans="1:2" x14ac:dyDescent="0.2">
      <c r="A120132" s="47"/>
      <c r="B120132" s="60"/>
    </row>
    <row r="120133" spans="1:2" x14ac:dyDescent="0.2">
      <c r="A120133" s="47"/>
      <c r="B120133" s="60"/>
    </row>
    <row r="120134" spans="1:2" x14ac:dyDescent="0.2">
      <c r="A120134" s="47"/>
      <c r="B120134" s="60"/>
    </row>
    <row r="120135" spans="1:2" x14ac:dyDescent="0.2">
      <c r="A120135" s="47"/>
      <c r="B120135" s="60"/>
    </row>
    <row r="120136" spans="1:2" x14ac:dyDescent="0.2">
      <c r="A120136" s="47"/>
      <c r="B120136" s="60"/>
    </row>
    <row r="120137" spans="1:2" x14ac:dyDescent="0.2">
      <c r="A120137" s="47"/>
      <c r="B120137" s="60"/>
    </row>
    <row r="120138" spans="1:2" x14ac:dyDescent="0.2">
      <c r="A120138" s="47"/>
      <c r="B120138" s="60"/>
    </row>
    <row r="120139" spans="1:2" x14ac:dyDescent="0.2">
      <c r="A120139" s="47"/>
      <c r="B120139" s="60"/>
    </row>
    <row r="120140" spans="1:2" x14ac:dyDescent="0.2">
      <c r="A120140" s="47"/>
      <c r="B120140" s="60"/>
    </row>
    <row r="120141" spans="1:2" x14ac:dyDescent="0.2">
      <c r="A120141" s="47"/>
      <c r="B120141" s="60"/>
    </row>
    <row r="120142" spans="1:2" x14ac:dyDescent="0.2">
      <c r="A120142" s="47"/>
      <c r="B120142" s="60"/>
    </row>
    <row r="120143" spans="1:2" x14ac:dyDescent="0.2">
      <c r="A120143" s="47"/>
      <c r="B120143" s="60"/>
    </row>
    <row r="120144" spans="1:2" x14ac:dyDescent="0.2">
      <c r="A120144" s="47"/>
      <c r="B120144" s="60"/>
    </row>
    <row r="120145" spans="1:2" x14ac:dyDescent="0.2">
      <c r="A120145" s="47"/>
      <c r="B120145" s="60"/>
    </row>
    <row r="120146" spans="1:2" x14ac:dyDescent="0.2">
      <c r="A120146" s="47"/>
      <c r="B120146" s="60"/>
    </row>
    <row r="120147" spans="1:2" x14ac:dyDescent="0.2">
      <c r="A120147" s="47"/>
      <c r="B120147" s="60"/>
    </row>
    <row r="120148" spans="1:2" x14ac:dyDescent="0.2">
      <c r="A120148" s="47"/>
      <c r="B120148" s="60"/>
    </row>
    <row r="120149" spans="1:2" x14ac:dyDescent="0.2">
      <c r="A120149" s="47"/>
      <c r="B120149" s="60"/>
    </row>
    <row r="120150" spans="1:2" x14ac:dyDescent="0.2">
      <c r="A120150" s="47"/>
      <c r="B120150" s="60"/>
    </row>
    <row r="120151" spans="1:2" x14ac:dyDescent="0.2">
      <c r="A120151" s="47"/>
      <c r="B120151" s="60"/>
    </row>
    <row r="120152" spans="1:2" x14ac:dyDescent="0.2">
      <c r="A120152" s="47"/>
      <c r="B120152" s="60"/>
    </row>
    <row r="120153" spans="1:2" x14ac:dyDescent="0.2">
      <c r="A120153" s="47"/>
      <c r="B120153" s="60"/>
    </row>
    <row r="120154" spans="1:2" x14ac:dyDescent="0.2">
      <c r="A120154" s="47"/>
      <c r="B120154" s="60"/>
    </row>
    <row r="120155" spans="1:2" x14ac:dyDescent="0.2">
      <c r="A120155" s="47"/>
      <c r="B120155" s="60"/>
    </row>
    <row r="120156" spans="1:2" x14ac:dyDescent="0.2">
      <c r="A120156" s="47"/>
      <c r="B120156" s="60"/>
    </row>
    <row r="120157" spans="1:2" x14ac:dyDescent="0.2">
      <c r="A120157" s="47"/>
      <c r="B120157" s="60"/>
    </row>
    <row r="120158" spans="1:2" x14ac:dyDescent="0.2">
      <c r="A120158" s="47"/>
      <c r="B120158" s="60"/>
    </row>
    <row r="120159" spans="1:2" x14ac:dyDescent="0.2">
      <c r="A120159" s="47"/>
      <c r="B120159" s="60"/>
    </row>
    <row r="120160" spans="1:2" x14ac:dyDescent="0.2">
      <c r="A120160" s="47"/>
      <c r="B120160" s="60"/>
    </row>
    <row r="120161" spans="1:2" x14ac:dyDescent="0.2">
      <c r="A120161" s="47"/>
      <c r="B120161" s="60"/>
    </row>
    <row r="120162" spans="1:2" x14ac:dyDescent="0.2">
      <c r="A120162" s="47"/>
      <c r="B120162" s="60"/>
    </row>
    <row r="120163" spans="1:2" x14ac:dyDescent="0.2">
      <c r="A120163" s="47"/>
      <c r="B120163" s="60"/>
    </row>
    <row r="120164" spans="1:2" x14ac:dyDescent="0.2">
      <c r="A120164" s="47"/>
      <c r="B120164" s="60"/>
    </row>
    <row r="120165" spans="1:2" x14ac:dyDescent="0.2">
      <c r="A120165" s="47"/>
      <c r="B120165" s="60"/>
    </row>
    <row r="120166" spans="1:2" x14ac:dyDescent="0.2">
      <c r="A120166" s="47"/>
      <c r="B120166" s="60"/>
    </row>
    <row r="120167" spans="1:2" x14ac:dyDescent="0.2">
      <c r="A120167" s="47"/>
      <c r="B120167" s="60"/>
    </row>
    <row r="120168" spans="1:2" x14ac:dyDescent="0.2">
      <c r="A120168" s="47"/>
      <c r="B120168" s="60"/>
    </row>
    <row r="120169" spans="1:2" x14ac:dyDescent="0.2">
      <c r="A120169" s="47"/>
      <c r="B120169" s="60"/>
    </row>
    <row r="120170" spans="1:2" x14ac:dyDescent="0.2">
      <c r="A120170" s="47"/>
      <c r="B120170" s="60"/>
    </row>
    <row r="120171" spans="1:2" x14ac:dyDescent="0.2">
      <c r="A120171" s="47"/>
      <c r="B120171" s="60"/>
    </row>
    <row r="120172" spans="1:2" x14ac:dyDescent="0.2">
      <c r="A120172" s="47"/>
      <c r="B120172" s="60"/>
    </row>
    <row r="120173" spans="1:2" x14ac:dyDescent="0.2">
      <c r="A120173" s="47"/>
      <c r="B120173" s="60"/>
    </row>
    <row r="120174" spans="1:2" x14ac:dyDescent="0.2">
      <c r="A120174" s="47"/>
      <c r="B120174" s="60"/>
    </row>
    <row r="120175" spans="1:2" x14ac:dyDescent="0.2">
      <c r="A120175" s="47"/>
      <c r="B120175" s="60"/>
    </row>
    <row r="120176" spans="1:2" x14ac:dyDescent="0.2">
      <c r="A120176" s="47"/>
      <c r="B120176" s="60"/>
    </row>
    <row r="120177" spans="1:2" x14ac:dyDescent="0.2">
      <c r="A120177" s="47"/>
      <c r="B120177" s="60"/>
    </row>
    <row r="120178" spans="1:2" x14ac:dyDescent="0.2">
      <c r="A120178" s="47"/>
      <c r="B120178" s="60"/>
    </row>
    <row r="120179" spans="1:2" x14ac:dyDescent="0.2">
      <c r="A120179" s="47"/>
      <c r="B120179" s="60"/>
    </row>
    <row r="120180" spans="1:2" x14ac:dyDescent="0.2">
      <c r="A120180" s="47"/>
      <c r="B120180" s="60"/>
    </row>
    <row r="120181" spans="1:2" x14ac:dyDescent="0.2">
      <c r="A120181" s="47"/>
      <c r="B120181" s="60"/>
    </row>
    <row r="120182" spans="1:2" x14ac:dyDescent="0.2">
      <c r="A120182" s="47"/>
      <c r="B120182" s="60"/>
    </row>
    <row r="120183" spans="1:2" x14ac:dyDescent="0.2">
      <c r="A120183" s="47"/>
      <c r="B120183" s="60"/>
    </row>
    <row r="120184" spans="1:2" x14ac:dyDescent="0.2">
      <c r="A120184" s="47"/>
      <c r="B120184" s="60"/>
    </row>
    <row r="120185" spans="1:2" x14ac:dyDescent="0.2">
      <c r="A120185" s="47"/>
      <c r="B120185" s="60"/>
    </row>
    <row r="120186" spans="1:2" x14ac:dyDescent="0.2">
      <c r="A120186" s="47"/>
      <c r="B120186" s="60"/>
    </row>
    <row r="120187" spans="1:2" x14ac:dyDescent="0.2">
      <c r="A120187" s="47"/>
      <c r="B120187" s="60"/>
    </row>
    <row r="120188" spans="1:2" x14ac:dyDescent="0.2">
      <c r="A120188" s="47"/>
      <c r="B120188" s="60"/>
    </row>
    <row r="120189" spans="1:2" x14ac:dyDescent="0.2">
      <c r="A120189" s="47"/>
      <c r="B120189" s="60"/>
    </row>
    <row r="120190" spans="1:2" x14ac:dyDescent="0.2">
      <c r="A120190" s="47"/>
      <c r="B120190" s="60"/>
    </row>
    <row r="120191" spans="1:2" x14ac:dyDescent="0.2">
      <c r="A120191" s="47"/>
      <c r="B120191" s="60"/>
    </row>
    <row r="120192" spans="1:2" x14ac:dyDescent="0.2">
      <c r="A120192" s="47"/>
      <c r="B120192" s="60"/>
    </row>
    <row r="120193" spans="1:2" x14ac:dyDescent="0.2">
      <c r="A120193" s="47"/>
      <c r="B120193" s="60"/>
    </row>
    <row r="120194" spans="1:2" x14ac:dyDescent="0.2">
      <c r="A120194" s="47"/>
      <c r="B120194" s="60"/>
    </row>
    <row r="120195" spans="1:2" x14ac:dyDescent="0.2">
      <c r="A120195" s="47"/>
      <c r="B120195" s="60"/>
    </row>
    <row r="120196" spans="1:2" x14ac:dyDescent="0.2">
      <c r="A120196" s="47"/>
      <c r="B120196" s="60"/>
    </row>
    <row r="120197" spans="1:2" x14ac:dyDescent="0.2">
      <c r="A120197" s="47"/>
      <c r="B120197" s="60"/>
    </row>
    <row r="120198" spans="1:2" x14ac:dyDescent="0.2">
      <c r="A120198" s="47"/>
      <c r="B120198" s="60"/>
    </row>
    <row r="120199" spans="1:2" x14ac:dyDescent="0.2">
      <c r="A120199" s="47"/>
      <c r="B120199" s="60"/>
    </row>
    <row r="120200" spans="1:2" x14ac:dyDescent="0.2">
      <c r="A120200" s="47"/>
      <c r="B120200" s="60"/>
    </row>
    <row r="120201" spans="1:2" x14ac:dyDescent="0.2">
      <c r="A120201" s="47"/>
      <c r="B120201" s="60"/>
    </row>
    <row r="120202" spans="1:2" x14ac:dyDescent="0.2">
      <c r="A120202" s="47"/>
      <c r="B120202" s="60"/>
    </row>
    <row r="120203" spans="1:2" x14ac:dyDescent="0.2">
      <c r="A120203" s="47"/>
      <c r="B120203" s="60"/>
    </row>
    <row r="120204" spans="1:2" x14ac:dyDescent="0.2">
      <c r="A120204" s="47"/>
      <c r="B120204" s="60"/>
    </row>
    <row r="120205" spans="1:2" x14ac:dyDescent="0.2">
      <c r="A120205" s="47"/>
      <c r="B120205" s="60"/>
    </row>
    <row r="120206" spans="1:2" x14ac:dyDescent="0.2">
      <c r="A120206" s="47"/>
      <c r="B120206" s="60"/>
    </row>
    <row r="120207" spans="1:2" x14ac:dyDescent="0.2">
      <c r="A120207" s="47"/>
      <c r="B120207" s="60"/>
    </row>
    <row r="120208" spans="1:2" x14ac:dyDescent="0.2">
      <c r="A120208" s="47"/>
      <c r="B120208" s="60"/>
    </row>
    <row r="120209" spans="1:2" x14ac:dyDescent="0.2">
      <c r="A120209" s="47"/>
      <c r="B120209" s="60"/>
    </row>
    <row r="120210" spans="1:2" x14ac:dyDescent="0.2">
      <c r="A120210" s="47"/>
      <c r="B120210" s="60"/>
    </row>
    <row r="120211" spans="1:2" x14ac:dyDescent="0.2">
      <c r="A120211" s="47"/>
      <c r="B120211" s="60"/>
    </row>
    <row r="120212" spans="1:2" x14ac:dyDescent="0.2">
      <c r="A120212" s="47"/>
      <c r="B120212" s="60"/>
    </row>
    <row r="120213" spans="1:2" x14ac:dyDescent="0.2">
      <c r="A120213" s="47"/>
      <c r="B120213" s="60"/>
    </row>
    <row r="120214" spans="1:2" x14ac:dyDescent="0.2">
      <c r="A120214" s="47"/>
      <c r="B120214" s="60"/>
    </row>
    <row r="120215" spans="1:2" x14ac:dyDescent="0.2">
      <c r="A120215" s="47"/>
      <c r="B120215" s="60"/>
    </row>
    <row r="120216" spans="1:2" x14ac:dyDescent="0.2">
      <c r="A120216" s="47"/>
      <c r="B120216" s="60"/>
    </row>
    <row r="120217" spans="1:2" x14ac:dyDescent="0.2">
      <c r="A120217" s="47"/>
      <c r="B120217" s="60"/>
    </row>
    <row r="120218" spans="1:2" x14ac:dyDescent="0.2">
      <c r="A120218" s="47"/>
      <c r="B120218" s="60"/>
    </row>
    <row r="120219" spans="1:2" x14ac:dyDescent="0.2">
      <c r="A120219" s="47"/>
      <c r="B120219" s="60"/>
    </row>
    <row r="120220" spans="1:2" x14ac:dyDescent="0.2">
      <c r="A120220" s="47"/>
      <c r="B120220" s="60"/>
    </row>
    <row r="120221" spans="1:2" x14ac:dyDescent="0.2">
      <c r="A120221" s="47"/>
      <c r="B120221" s="60"/>
    </row>
    <row r="120222" spans="1:2" x14ac:dyDescent="0.2">
      <c r="A120222" s="47"/>
      <c r="B120222" s="60"/>
    </row>
    <row r="120223" spans="1:2" x14ac:dyDescent="0.2">
      <c r="A120223" s="47"/>
      <c r="B120223" s="60"/>
    </row>
    <row r="120224" spans="1:2" x14ac:dyDescent="0.2">
      <c r="A120224" s="47"/>
      <c r="B120224" s="60"/>
    </row>
    <row r="120225" spans="1:2" x14ac:dyDescent="0.2">
      <c r="A120225" s="47"/>
      <c r="B120225" s="60"/>
    </row>
    <row r="120226" spans="1:2" x14ac:dyDescent="0.2">
      <c r="A120226" s="47"/>
      <c r="B120226" s="60"/>
    </row>
    <row r="120227" spans="1:2" x14ac:dyDescent="0.2">
      <c r="A120227" s="47"/>
      <c r="B120227" s="60"/>
    </row>
    <row r="120228" spans="1:2" x14ac:dyDescent="0.2">
      <c r="A120228" s="47"/>
      <c r="B120228" s="60"/>
    </row>
    <row r="120229" spans="1:2" x14ac:dyDescent="0.2">
      <c r="A120229" s="47"/>
      <c r="B120229" s="60"/>
    </row>
    <row r="120230" spans="1:2" x14ac:dyDescent="0.2">
      <c r="A120230" s="47"/>
      <c r="B120230" s="60"/>
    </row>
    <row r="120231" spans="1:2" x14ac:dyDescent="0.2">
      <c r="A120231" s="47"/>
      <c r="B120231" s="60"/>
    </row>
    <row r="120232" spans="1:2" x14ac:dyDescent="0.2">
      <c r="A120232" s="47"/>
      <c r="B120232" s="60"/>
    </row>
    <row r="120233" spans="1:2" x14ac:dyDescent="0.2">
      <c r="A120233" s="47"/>
      <c r="B120233" s="60"/>
    </row>
    <row r="120234" spans="1:2" x14ac:dyDescent="0.2">
      <c r="A120234" s="47"/>
      <c r="B120234" s="60"/>
    </row>
    <row r="120235" spans="1:2" x14ac:dyDescent="0.2">
      <c r="A120235" s="47"/>
      <c r="B120235" s="60"/>
    </row>
    <row r="120236" spans="1:2" x14ac:dyDescent="0.2">
      <c r="A120236" s="47"/>
      <c r="B120236" s="60"/>
    </row>
    <row r="120237" spans="1:2" x14ac:dyDescent="0.2">
      <c r="A120237" s="47"/>
      <c r="B120237" s="60"/>
    </row>
    <row r="120238" spans="1:2" x14ac:dyDescent="0.2">
      <c r="A120238" s="47"/>
      <c r="B120238" s="60"/>
    </row>
    <row r="120239" spans="1:2" x14ac:dyDescent="0.2">
      <c r="A120239" s="47"/>
      <c r="B120239" s="60"/>
    </row>
    <row r="120240" spans="1:2" x14ac:dyDescent="0.2">
      <c r="A120240" s="47"/>
      <c r="B120240" s="60"/>
    </row>
    <row r="120241" spans="1:2" x14ac:dyDescent="0.2">
      <c r="A120241" s="47"/>
      <c r="B120241" s="60"/>
    </row>
    <row r="120242" spans="1:2" x14ac:dyDescent="0.2">
      <c r="A120242" s="47"/>
      <c r="B120242" s="60"/>
    </row>
    <row r="120243" spans="1:2" x14ac:dyDescent="0.2">
      <c r="A120243" s="47"/>
      <c r="B120243" s="60"/>
    </row>
    <row r="120244" spans="1:2" x14ac:dyDescent="0.2">
      <c r="A120244" s="47"/>
      <c r="B120244" s="60"/>
    </row>
    <row r="120245" spans="1:2" x14ac:dyDescent="0.2">
      <c r="A120245" s="47"/>
      <c r="B120245" s="60"/>
    </row>
    <row r="120246" spans="1:2" x14ac:dyDescent="0.2">
      <c r="A120246" s="47"/>
      <c r="B120246" s="60"/>
    </row>
    <row r="120247" spans="1:2" x14ac:dyDescent="0.2">
      <c r="A120247" s="47"/>
      <c r="B120247" s="60"/>
    </row>
    <row r="120248" spans="1:2" x14ac:dyDescent="0.2">
      <c r="A120248" s="47"/>
      <c r="B120248" s="60"/>
    </row>
    <row r="120249" spans="1:2" x14ac:dyDescent="0.2">
      <c r="A120249" s="47"/>
      <c r="B120249" s="60"/>
    </row>
    <row r="120250" spans="1:2" x14ac:dyDescent="0.2">
      <c r="A120250" s="47"/>
      <c r="B120250" s="60"/>
    </row>
    <row r="120251" spans="1:2" x14ac:dyDescent="0.2">
      <c r="A120251" s="47"/>
      <c r="B120251" s="60"/>
    </row>
    <row r="120252" spans="1:2" x14ac:dyDescent="0.2">
      <c r="A120252" s="47"/>
      <c r="B120252" s="60"/>
    </row>
    <row r="120253" spans="1:2" x14ac:dyDescent="0.2">
      <c r="A120253" s="47"/>
      <c r="B120253" s="60"/>
    </row>
    <row r="120254" spans="1:2" x14ac:dyDescent="0.2">
      <c r="A120254" s="47"/>
      <c r="B120254" s="60"/>
    </row>
    <row r="120255" spans="1:2" x14ac:dyDescent="0.2">
      <c r="A120255" s="47"/>
      <c r="B120255" s="60"/>
    </row>
    <row r="120256" spans="1:2" x14ac:dyDescent="0.2">
      <c r="A120256" s="47"/>
      <c r="B120256" s="60"/>
    </row>
    <row r="120257" spans="1:2" x14ac:dyDescent="0.2">
      <c r="A120257" s="47"/>
      <c r="B120257" s="60"/>
    </row>
    <row r="120258" spans="1:2" x14ac:dyDescent="0.2">
      <c r="A120258" s="47"/>
      <c r="B120258" s="60"/>
    </row>
    <row r="120259" spans="1:2" x14ac:dyDescent="0.2">
      <c r="A120259" s="47"/>
      <c r="B120259" s="60"/>
    </row>
    <row r="120260" spans="1:2" x14ac:dyDescent="0.2">
      <c r="A120260" s="47"/>
      <c r="B120260" s="60"/>
    </row>
    <row r="120261" spans="1:2" x14ac:dyDescent="0.2">
      <c r="A120261" s="47"/>
      <c r="B120261" s="60"/>
    </row>
    <row r="120262" spans="1:2" x14ac:dyDescent="0.2">
      <c r="A120262" s="47"/>
      <c r="B120262" s="60"/>
    </row>
    <row r="120263" spans="1:2" x14ac:dyDescent="0.2">
      <c r="A120263" s="47"/>
      <c r="B120263" s="60"/>
    </row>
    <row r="120264" spans="1:2" x14ac:dyDescent="0.2">
      <c r="A120264" s="47"/>
      <c r="B120264" s="60"/>
    </row>
    <row r="120265" spans="1:2" x14ac:dyDescent="0.2">
      <c r="A120265" s="47"/>
      <c r="B120265" s="60"/>
    </row>
    <row r="120266" spans="1:2" x14ac:dyDescent="0.2">
      <c r="A120266" s="47"/>
      <c r="B120266" s="60"/>
    </row>
    <row r="120267" spans="1:2" x14ac:dyDescent="0.2">
      <c r="A120267" s="47"/>
      <c r="B120267" s="60"/>
    </row>
    <row r="120268" spans="1:2" x14ac:dyDescent="0.2">
      <c r="A120268" s="47"/>
      <c r="B120268" s="60"/>
    </row>
    <row r="120269" spans="1:2" x14ac:dyDescent="0.2">
      <c r="A120269" s="47"/>
      <c r="B120269" s="60"/>
    </row>
    <row r="120270" spans="1:2" x14ac:dyDescent="0.2">
      <c r="A120270" s="47"/>
      <c r="B120270" s="60"/>
    </row>
    <row r="120271" spans="1:2" x14ac:dyDescent="0.2">
      <c r="A120271" s="47"/>
      <c r="B120271" s="60"/>
    </row>
    <row r="120272" spans="1:2" x14ac:dyDescent="0.2">
      <c r="A120272" s="47"/>
      <c r="B120272" s="60"/>
    </row>
    <row r="120273" spans="1:2" x14ac:dyDescent="0.2">
      <c r="A120273" s="47"/>
      <c r="B120273" s="60"/>
    </row>
    <row r="120274" spans="1:2" x14ac:dyDescent="0.2">
      <c r="A120274" s="47"/>
      <c r="B120274" s="60"/>
    </row>
    <row r="120275" spans="1:2" x14ac:dyDescent="0.2">
      <c r="A120275" s="47"/>
      <c r="B120275" s="60"/>
    </row>
    <row r="120276" spans="1:2" x14ac:dyDescent="0.2">
      <c r="A120276" s="47"/>
      <c r="B120276" s="60"/>
    </row>
    <row r="120277" spans="1:2" x14ac:dyDescent="0.2">
      <c r="A120277" s="47"/>
      <c r="B120277" s="60"/>
    </row>
    <row r="120278" spans="1:2" x14ac:dyDescent="0.2">
      <c r="A120278" s="47"/>
      <c r="B120278" s="60"/>
    </row>
    <row r="120279" spans="1:2" x14ac:dyDescent="0.2">
      <c r="A120279" s="47"/>
      <c r="B120279" s="60"/>
    </row>
    <row r="120280" spans="1:2" x14ac:dyDescent="0.2">
      <c r="A120280" s="47"/>
      <c r="B120280" s="60"/>
    </row>
    <row r="120281" spans="1:2" x14ac:dyDescent="0.2">
      <c r="A120281" s="47"/>
      <c r="B120281" s="60"/>
    </row>
    <row r="120282" spans="1:2" x14ac:dyDescent="0.2">
      <c r="A120282" s="47"/>
      <c r="B120282" s="60"/>
    </row>
    <row r="120283" spans="1:2" x14ac:dyDescent="0.2">
      <c r="A120283" s="47"/>
      <c r="B120283" s="60"/>
    </row>
    <row r="120284" spans="1:2" x14ac:dyDescent="0.2">
      <c r="A120284" s="47"/>
      <c r="B120284" s="60"/>
    </row>
    <row r="120285" spans="1:2" x14ac:dyDescent="0.2">
      <c r="A120285" s="47"/>
      <c r="B120285" s="60"/>
    </row>
    <row r="120286" spans="1:2" x14ac:dyDescent="0.2">
      <c r="A120286" s="47"/>
      <c r="B120286" s="60"/>
    </row>
    <row r="120287" spans="1:2" x14ac:dyDescent="0.2">
      <c r="A120287" s="47"/>
      <c r="B120287" s="60"/>
    </row>
    <row r="120288" spans="1:2" x14ac:dyDescent="0.2">
      <c r="A120288" s="47"/>
      <c r="B120288" s="60"/>
    </row>
    <row r="120289" spans="1:2" x14ac:dyDescent="0.2">
      <c r="A120289" s="47"/>
      <c r="B120289" s="60"/>
    </row>
    <row r="120290" spans="1:2" x14ac:dyDescent="0.2">
      <c r="A120290" s="47"/>
      <c r="B120290" s="60"/>
    </row>
    <row r="120291" spans="1:2" x14ac:dyDescent="0.2">
      <c r="A120291" s="47"/>
      <c r="B120291" s="60"/>
    </row>
    <row r="120292" spans="1:2" x14ac:dyDescent="0.2">
      <c r="A120292" s="47"/>
      <c r="B120292" s="60"/>
    </row>
    <row r="120293" spans="1:2" x14ac:dyDescent="0.2">
      <c r="A120293" s="47"/>
      <c r="B120293" s="60"/>
    </row>
    <row r="120294" spans="1:2" x14ac:dyDescent="0.2">
      <c r="A120294" s="47"/>
      <c r="B120294" s="60"/>
    </row>
    <row r="120295" spans="1:2" x14ac:dyDescent="0.2">
      <c r="A120295" s="47"/>
      <c r="B120295" s="60"/>
    </row>
    <row r="120296" spans="1:2" x14ac:dyDescent="0.2">
      <c r="A120296" s="47"/>
      <c r="B120296" s="60"/>
    </row>
    <row r="120297" spans="1:2" x14ac:dyDescent="0.2">
      <c r="A120297" s="47"/>
      <c r="B120297" s="60"/>
    </row>
    <row r="120298" spans="1:2" x14ac:dyDescent="0.2">
      <c r="A120298" s="47"/>
      <c r="B120298" s="60"/>
    </row>
    <row r="120299" spans="1:2" x14ac:dyDescent="0.2">
      <c r="A120299" s="47"/>
      <c r="B120299" s="60"/>
    </row>
    <row r="120300" spans="1:2" x14ac:dyDescent="0.2">
      <c r="A120300" s="47"/>
      <c r="B120300" s="60"/>
    </row>
    <row r="120301" spans="1:2" x14ac:dyDescent="0.2">
      <c r="A120301" s="47"/>
      <c r="B120301" s="60"/>
    </row>
    <row r="120302" spans="1:2" x14ac:dyDescent="0.2">
      <c r="A120302" s="47"/>
      <c r="B120302" s="60"/>
    </row>
    <row r="120303" spans="1:2" x14ac:dyDescent="0.2">
      <c r="A120303" s="47"/>
      <c r="B120303" s="60"/>
    </row>
    <row r="120304" spans="1:2" x14ac:dyDescent="0.2">
      <c r="A120304" s="47"/>
      <c r="B120304" s="60"/>
    </row>
    <row r="120305" spans="1:2" x14ac:dyDescent="0.2">
      <c r="A120305" s="47"/>
      <c r="B120305" s="60"/>
    </row>
    <row r="120306" spans="1:2" x14ac:dyDescent="0.2">
      <c r="A120306" s="47"/>
      <c r="B120306" s="60"/>
    </row>
    <row r="120307" spans="1:2" x14ac:dyDescent="0.2">
      <c r="A120307" s="47"/>
      <c r="B120307" s="60"/>
    </row>
    <row r="120308" spans="1:2" x14ac:dyDescent="0.2">
      <c r="A120308" s="47"/>
      <c r="B120308" s="60"/>
    </row>
    <row r="120309" spans="1:2" x14ac:dyDescent="0.2">
      <c r="A120309" s="47"/>
      <c r="B120309" s="60"/>
    </row>
    <row r="120310" spans="1:2" x14ac:dyDescent="0.2">
      <c r="A120310" s="47"/>
      <c r="B120310" s="60"/>
    </row>
    <row r="120311" spans="1:2" x14ac:dyDescent="0.2">
      <c r="A120311" s="47"/>
      <c r="B120311" s="60"/>
    </row>
    <row r="120312" spans="1:2" x14ac:dyDescent="0.2">
      <c r="A120312" s="47"/>
      <c r="B120312" s="60"/>
    </row>
    <row r="120313" spans="1:2" x14ac:dyDescent="0.2">
      <c r="A120313" s="47"/>
      <c r="B120313" s="60"/>
    </row>
    <row r="120314" spans="1:2" x14ac:dyDescent="0.2">
      <c r="A120314" s="47"/>
      <c r="B120314" s="60"/>
    </row>
    <row r="120315" spans="1:2" x14ac:dyDescent="0.2">
      <c r="A120315" s="47"/>
      <c r="B120315" s="60"/>
    </row>
    <row r="120316" spans="1:2" x14ac:dyDescent="0.2">
      <c r="A120316" s="47"/>
      <c r="B120316" s="60"/>
    </row>
    <row r="120317" spans="1:2" x14ac:dyDescent="0.2">
      <c r="A120317" s="47"/>
      <c r="B120317" s="60"/>
    </row>
    <row r="120318" spans="1:2" x14ac:dyDescent="0.2">
      <c r="A120318" s="47"/>
      <c r="B120318" s="60"/>
    </row>
    <row r="120319" spans="1:2" x14ac:dyDescent="0.2">
      <c r="A120319" s="47"/>
      <c r="B120319" s="60"/>
    </row>
    <row r="120320" spans="1:2" x14ac:dyDescent="0.2">
      <c r="A120320" s="47"/>
      <c r="B120320" s="60"/>
    </row>
    <row r="120321" spans="1:2" x14ac:dyDescent="0.2">
      <c r="A120321" s="47"/>
      <c r="B120321" s="60"/>
    </row>
    <row r="120322" spans="1:2" x14ac:dyDescent="0.2">
      <c r="A120322" s="47"/>
      <c r="B120322" s="60"/>
    </row>
    <row r="120323" spans="1:2" x14ac:dyDescent="0.2">
      <c r="A120323" s="47"/>
      <c r="B120323" s="60"/>
    </row>
    <row r="120324" spans="1:2" x14ac:dyDescent="0.2">
      <c r="A120324" s="47"/>
      <c r="B120324" s="60"/>
    </row>
    <row r="120325" spans="1:2" x14ac:dyDescent="0.2">
      <c r="A120325" s="47"/>
      <c r="B120325" s="60"/>
    </row>
    <row r="120326" spans="1:2" x14ac:dyDescent="0.2">
      <c r="A120326" s="47"/>
      <c r="B120326" s="60"/>
    </row>
    <row r="120327" spans="1:2" x14ac:dyDescent="0.2">
      <c r="A120327" s="47"/>
      <c r="B120327" s="60"/>
    </row>
    <row r="120328" spans="1:2" x14ac:dyDescent="0.2">
      <c r="A120328" s="47"/>
      <c r="B120328" s="60"/>
    </row>
    <row r="120329" spans="1:2" x14ac:dyDescent="0.2">
      <c r="A120329" s="47"/>
      <c r="B120329" s="60"/>
    </row>
    <row r="120330" spans="1:2" x14ac:dyDescent="0.2">
      <c r="A120330" s="47"/>
      <c r="B120330" s="60"/>
    </row>
    <row r="120331" spans="1:2" x14ac:dyDescent="0.2">
      <c r="A120331" s="47"/>
      <c r="B120331" s="60"/>
    </row>
    <row r="120332" spans="1:2" x14ac:dyDescent="0.2">
      <c r="A120332" s="47"/>
      <c r="B120332" s="60"/>
    </row>
    <row r="120333" spans="1:2" x14ac:dyDescent="0.2">
      <c r="A120333" s="47"/>
      <c r="B120333" s="60"/>
    </row>
    <row r="120334" spans="1:2" x14ac:dyDescent="0.2">
      <c r="A120334" s="47"/>
      <c r="B120334" s="60"/>
    </row>
    <row r="120335" spans="1:2" x14ac:dyDescent="0.2">
      <c r="A120335" s="47"/>
      <c r="B120335" s="60"/>
    </row>
    <row r="120336" spans="1:2" x14ac:dyDescent="0.2">
      <c r="A120336" s="47"/>
      <c r="B120336" s="60"/>
    </row>
    <row r="120337" spans="1:2" x14ac:dyDescent="0.2">
      <c r="A120337" s="47"/>
      <c r="B120337" s="60"/>
    </row>
    <row r="120338" spans="1:2" x14ac:dyDescent="0.2">
      <c r="A120338" s="47"/>
      <c r="B120338" s="60"/>
    </row>
    <row r="120339" spans="1:2" x14ac:dyDescent="0.2">
      <c r="A120339" s="47"/>
      <c r="B120339" s="60"/>
    </row>
    <row r="120340" spans="1:2" x14ac:dyDescent="0.2">
      <c r="A120340" s="47"/>
      <c r="B120340" s="60"/>
    </row>
    <row r="120341" spans="1:2" x14ac:dyDescent="0.2">
      <c r="A120341" s="47"/>
      <c r="B120341" s="60"/>
    </row>
    <row r="120342" spans="1:2" x14ac:dyDescent="0.2">
      <c r="A120342" s="47"/>
      <c r="B120342" s="60"/>
    </row>
    <row r="120343" spans="1:2" x14ac:dyDescent="0.2">
      <c r="A120343" s="47"/>
      <c r="B120343" s="60"/>
    </row>
    <row r="120344" spans="1:2" x14ac:dyDescent="0.2">
      <c r="A120344" s="47"/>
      <c r="B120344" s="60"/>
    </row>
    <row r="120345" spans="1:2" x14ac:dyDescent="0.2">
      <c r="A120345" s="47"/>
      <c r="B120345" s="60"/>
    </row>
    <row r="120346" spans="1:2" x14ac:dyDescent="0.2">
      <c r="A120346" s="47"/>
      <c r="B120346" s="60"/>
    </row>
    <row r="120347" spans="1:2" x14ac:dyDescent="0.2">
      <c r="A120347" s="47"/>
      <c r="B120347" s="60"/>
    </row>
    <row r="120348" spans="1:2" x14ac:dyDescent="0.2">
      <c r="A120348" s="47"/>
      <c r="B120348" s="60"/>
    </row>
    <row r="120349" spans="1:2" x14ac:dyDescent="0.2">
      <c r="A120349" s="47"/>
      <c r="B120349" s="60"/>
    </row>
    <row r="120350" spans="1:2" x14ac:dyDescent="0.2">
      <c r="A120350" s="47"/>
      <c r="B120350" s="60"/>
    </row>
    <row r="120351" spans="1:2" x14ac:dyDescent="0.2">
      <c r="A120351" s="47"/>
      <c r="B120351" s="60"/>
    </row>
    <row r="120352" spans="1:2" x14ac:dyDescent="0.2">
      <c r="A120352" s="47"/>
      <c r="B120352" s="60"/>
    </row>
    <row r="120353" spans="1:2" x14ac:dyDescent="0.2">
      <c r="A120353" s="47"/>
      <c r="B120353" s="60"/>
    </row>
    <row r="120354" spans="1:2" x14ac:dyDescent="0.2">
      <c r="A120354" s="47"/>
      <c r="B120354" s="60"/>
    </row>
    <row r="120355" spans="1:2" x14ac:dyDescent="0.2">
      <c r="A120355" s="47"/>
      <c r="B120355" s="60"/>
    </row>
    <row r="120356" spans="1:2" x14ac:dyDescent="0.2">
      <c r="A120356" s="47"/>
      <c r="B120356" s="60"/>
    </row>
    <row r="120357" spans="1:2" x14ac:dyDescent="0.2">
      <c r="A120357" s="47"/>
      <c r="B120357" s="60"/>
    </row>
    <row r="120358" spans="1:2" x14ac:dyDescent="0.2">
      <c r="A120358" s="47"/>
      <c r="B120358" s="60"/>
    </row>
    <row r="120359" spans="1:2" x14ac:dyDescent="0.2">
      <c r="A120359" s="47"/>
      <c r="B120359" s="60"/>
    </row>
    <row r="120360" spans="1:2" x14ac:dyDescent="0.2">
      <c r="A120360" s="47"/>
      <c r="B120360" s="60"/>
    </row>
    <row r="120361" spans="1:2" x14ac:dyDescent="0.2">
      <c r="A120361" s="47"/>
      <c r="B120361" s="60"/>
    </row>
    <row r="120362" spans="1:2" x14ac:dyDescent="0.2">
      <c r="A120362" s="47"/>
      <c r="B120362" s="60"/>
    </row>
    <row r="120363" spans="1:2" x14ac:dyDescent="0.2">
      <c r="A120363" s="47"/>
      <c r="B120363" s="60"/>
    </row>
    <row r="120364" spans="1:2" x14ac:dyDescent="0.2">
      <c r="A120364" s="47"/>
      <c r="B120364" s="60"/>
    </row>
    <row r="120365" spans="1:2" x14ac:dyDescent="0.2">
      <c r="A120365" s="47"/>
      <c r="B120365" s="60"/>
    </row>
    <row r="120366" spans="1:2" x14ac:dyDescent="0.2">
      <c r="A120366" s="47"/>
      <c r="B120366" s="60"/>
    </row>
    <row r="120367" spans="1:2" x14ac:dyDescent="0.2">
      <c r="A120367" s="47"/>
      <c r="B120367" s="60"/>
    </row>
    <row r="120368" spans="1:2" x14ac:dyDescent="0.2">
      <c r="A120368" s="47"/>
      <c r="B120368" s="60"/>
    </row>
    <row r="120369" spans="1:2" x14ac:dyDescent="0.2">
      <c r="A120369" s="47"/>
      <c r="B120369" s="60"/>
    </row>
    <row r="120370" spans="1:2" x14ac:dyDescent="0.2">
      <c r="A120370" s="47"/>
      <c r="B120370" s="60"/>
    </row>
    <row r="120371" spans="1:2" x14ac:dyDescent="0.2">
      <c r="A120371" s="47"/>
      <c r="B120371" s="60"/>
    </row>
    <row r="120372" spans="1:2" x14ac:dyDescent="0.2">
      <c r="A120372" s="47"/>
      <c r="B120372" s="60"/>
    </row>
    <row r="120373" spans="1:2" x14ac:dyDescent="0.2">
      <c r="A120373" s="47"/>
      <c r="B120373" s="60"/>
    </row>
    <row r="120374" spans="1:2" x14ac:dyDescent="0.2">
      <c r="A120374" s="47"/>
      <c r="B120374" s="60"/>
    </row>
    <row r="120375" spans="1:2" x14ac:dyDescent="0.2">
      <c r="A120375" s="47"/>
      <c r="B120375" s="60"/>
    </row>
    <row r="120376" spans="1:2" x14ac:dyDescent="0.2">
      <c r="A120376" s="47"/>
      <c r="B120376" s="60"/>
    </row>
    <row r="120377" spans="1:2" x14ac:dyDescent="0.2">
      <c r="A120377" s="47"/>
      <c r="B120377" s="60"/>
    </row>
    <row r="120378" spans="1:2" x14ac:dyDescent="0.2">
      <c r="A120378" s="47"/>
      <c r="B120378" s="60"/>
    </row>
    <row r="120379" spans="1:2" x14ac:dyDescent="0.2">
      <c r="A120379" s="47"/>
      <c r="B120379" s="60"/>
    </row>
    <row r="120380" spans="1:2" x14ac:dyDescent="0.2">
      <c r="A120380" s="47"/>
      <c r="B120380" s="60"/>
    </row>
    <row r="120381" spans="1:2" x14ac:dyDescent="0.2">
      <c r="A120381" s="47"/>
      <c r="B120381" s="60"/>
    </row>
    <row r="120382" spans="1:2" x14ac:dyDescent="0.2">
      <c r="A120382" s="47"/>
      <c r="B120382" s="60"/>
    </row>
    <row r="120383" spans="1:2" x14ac:dyDescent="0.2">
      <c r="A120383" s="47"/>
      <c r="B120383" s="60"/>
    </row>
    <row r="120384" spans="1:2" x14ac:dyDescent="0.2">
      <c r="A120384" s="47"/>
      <c r="B120384" s="60"/>
    </row>
    <row r="120385" spans="1:2" x14ac:dyDescent="0.2">
      <c r="A120385" s="47"/>
      <c r="B120385" s="60"/>
    </row>
    <row r="120386" spans="1:2" x14ac:dyDescent="0.2">
      <c r="A120386" s="47"/>
      <c r="B120386" s="60"/>
    </row>
    <row r="120387" spans="1:2" x14ac:dyDescent="0.2">
      <c r="A120387" s="47"/>
      <c r="B120387" s="60"/>
    </row>
    <row r="120388" spans="1:2" x14ac:dyDescent="0.2">
      <c r="A120388" s="47"/>
      <c r="B120388" s="60"/>
    </row>
    <row r="120389" spans="1:2" x14ac:dyDescent="0.2">
      <c r="A120389" s="47"/>
      <c r="B120389" s="60"/>
    </row>
    <row r="120390" spans="1:2" x14ac:dyDescent="0.2">
      <c r="A120390" s="47"/>
      <c r="B120390" s="60"/>
    </row>
    <row r="120391" spans="1:2" x14ac:dyDescent="0.2">
      <c r="A120391" s="47"/>
      <c r="B120391" s="60"/>
    </row>
    <row r="120392" spans="1:2" x14ac:dyDescent="0.2">
      <c r="A120392" s="47"/>
      <c r="B120392" s="60"/>
    </row>
    <row r="120393" spans="1:2" x14ac:dyDescent="0.2">
      <c r="A120393" s="47"/>
      <c r="B120393" s="60"/>
    </row>
    <row r="120394" spans="1:2" x14ac:dyDescent="0.2">
      <c r="A120394" s="47"/>
      <c r="B120394" s="60"/>
    </row>
    <row r="120395" spans="1:2" x14ac:dyDescent="0.2">
      <c r="A120395" s="47"/>
      <c r="B120395" s="60"/>
    </row>
    <row r="120396" spans="1:2" x14ac:dyDescent="0.2">
      <c r="A120396" s="47"/>
      <c r="B120396" s="60"/>
    </row>
    <row r="120397" spans="1:2" x14ac:dyDescent="0.2">
      <c r="A120397" s="47"/>
      <c r="B120397" s="60"/>
    </row>
    <row r="120398" spans="1:2" x14ac:dyDescent="0.2">
      <c r="A120398" s="47"/>
      <c r="B120398" s="60"/>
    </row>
    <row r="120399" spans="1:2" x14ac:dyDescent="0.2">
      <c r="A120399" s="47"/>
      <c r="B120399" s="60"/>
    </row>
    <row r="120400" spans="1:2" x14ac:dyDescent="0.2">
      <c r="A120400" s="47"/>
      <c r="B120400" s="60"/>
    </row>
    <row r="120401" spans="1:2" x14ac:dyDescent="0.2">
      <c r="A120401" s="47"/>
      <c r="B120401" s="60"/>
    </row>
    <row r="120402" spans="1:2" x14ac:dyDescent="0.2">
      <c r="A120402" s="47"/>
      <c r="B120402" s="60"/>
    </row>
    <row r="120403" spans="1:2" x14ac:dyDescent="0.2">
      <c r="A120403" s="47"/>
      <c r="B120403" s="60"/>
    </row>
    <row r="120404" spans="1:2" x14ac:dyDescent="0.2">
      <c r="A120404" s="47"/>
      <c r="B120404" s="60"/>
    </row>
    <row r="120405" spans="1:2" x14ac:dyDescent="0.2">
      <c r="A120405" s="47"/>
      <c r="B120405" s="60"/>
    </row>
    <row r="120406" spans="1:2" x14ac:dyDescent="0.2">
      <c r="A120406" s="47"/>
      <c r="B120406" s="60"/>
    </row>
    <row r="120407" spans="1:2" x14ac:dyDescent="0.2">
      <c r="A120407" s="47"/>
      <c r="B120407" s="60"/>
    </row>
    <row r="120408" spans="1:2" x14ac:dyDescent="0.2">
      <c r="A120408" s="47"/>
      <c r="B120408" s="60"/>
    </row>
    <row r="120409" spans="1:2" x14ac:dyDescent="0.2">
      <c r="A120409" s="47"/>
      <c r="B120409" s="60"/>
    </row>
    <row r="120410" spans="1:2" x14ac:dyDescent="0.2">
      <c r="A120410" s="47"/>
      <c r="B120410" s="60"/>
    </row>
    <row r="120411" spans="1:2" x14ac:dyDescent="0.2">
      <c r="A120411" s="47"/>
      <c r="B120411" s="60"/>
    </row>
    <row r="120412" spans="1:2" x14ac:dyDescent="0.2">
      <c r="A120412" s="47"/>
      <c r="B120412" s="60"/>
    </row>
    <row r="120413" spans="1:2" x14ac:dyDescent="0.2">
      <c r="A120413" s="47"/>
      <c r="B120413" s="60"/>
    </row>
    <row r="120414" spans="1:2" x14ac:dyDescent="0.2">
      <c r="A120414" s="47"/>
      <c r="B120414" s="60"/>
    </row>
    <row r="120415" spans="1:2" x14ac:dyDescent="0.2">
      <c r="A120415" s="47"/>
      <c r="B120415" s="60"/>
    </row>
    <row r="120416" spans="1:2" x14ac:dyDescent="0.2">
      <c r="A120416" s="47"/>
      <c r="B120416" s="60"/>
    </row>
    <row r="120417" spans="1:2" x14ac:dyDescent="0.2">
      <c r="A120417" s="47"/>
      <c r="B120417" s="60"/>
    </row>
    <row r="120418" spans="1:2" x14ac:dyDescent="0.2">
      <c r="A120418" s="47"/>
      <c r="B120418" s="60"/>
    </row>
    <row r="120419" spans="1:2" x14ac:dyDescent="0.2">
      <c r="A120419" s="47"/>
      <c r="B120419" s="60"/>
    </row>
    <row r="120420" spans="1:2" x14ac:dyDescent="0.2">
      <c r="A120420" s="47"/>
      <c r="B120420" s="60"/>
    </row>
    <row r="120421" spans="1:2" x14ac:dyDescent="0.2">
      <c r="A120421" s="47"/>
      <c r="B120421" s="60"/>
    </row>
    <row r="120422" spans="1:2" x14ac:dyDescent="0.2">
      <c r="A120422" s="47"/>
      <c r="B120422" s="60"/>
    </row>
    <row r="120423" spans="1:2" x14ac:dyDescent="0.2">
      <c r="A120423" s="47"/>
      <c r="B120423" s="60"/>
    </row>
    <row r="120424" spans="1:2" x14ac:dyDescent="0.2">
      <c r="A120424" s="47"/>
      <c r="B120424" s="60"/>
    </row>
    <row r="120425" spans="1:2" x14ac:dyDescent="0.2">
      <c r="A120425" s="47"/>
      <c r="B120425" s="60"/>
    </row>
    <row r="120426" spans="1:2" x14ac:dyDescent="0.2">
      <c r="A120426" s="47"/>
      <c r="B120426" s="60"/>
    </row>
    <row r="120427" spans="1:2" x14ac:dyDescent="0.2">
      <c r="A120427" s="47"/>
      <c r="B120427" s="60"/>
    </row>
    <row r="120428" spans="1:2" x14ac:dyDescent="0.2">
      <c r="A120428" s="47"/>
      <c r="B120428" s="60"/>
    </row>
    <row r="120429" spans="1:2" x14ac:dyDescent="0.2">
      <c r="A120429" s="47"/>
      <c r="B120429" s="60"/>
    </row>
    <row r="120430" spans="1:2" x14ac:dyDescent="0.2">
      <c r="A120430" s="47"/>
      <c r="B120430" s="60"/>
    </row>
    <row r="120431" spans="1:2" x14ac:dyDescent="0.2">
      <c r="A120431" s="47"/>
      <c r="B120431" s="60"/>
    </row>
    <row r="120432" spans="1:2" x14ac:dyDescent="0.2">
      <c r="A120432" s="47"/>
      <c r="B120432" s="60"/>
    </row>
    <row r="120433" spans="1:2" x14ac:dyDescent="0.2">
      <c r="A120433" s="47"/>
      <c r="B120433" s="60"/>
    </row>
    <row r="120434" spans="1:2" x14ac:dyDescent="0.2">
      <c r="A120434" s="47"/>
      <c r="B120434" s="60"/>
    </row>
    <row r="120435" spans="1:2" x14ac:dyDescent="0.2">
      <c r="A120435" s="47"/>
      <c r="B120435" s="60"/>
    </row>
    <row r="120436" spans="1:2" x14ac:dyDescent="0.2">
      <c r="A120436" s="47"/>
      <c r="B120436" s="60"/>
    </row>
    <row r="120437" spans="1:2" x14ac:dyDescent="0.2">
      <c r="A120437" s="47"/>
      <c r="B120437" s="60"/>
    </row>
    <row r="120438" spans="1:2" x14ac:dyDescent="0.2">
      <c r="A120438" s="47"/>
      <c r="B120438" s="60"/>
    </row>
    <row r="120439" spans="1:2" x14ac:dyDescent="0.2">
      <c r="A120439" s="47"/>
      <c r="B120439" s="60"/>
    </row>
    <row r="120440" spans="1:2" x14ac:dyDescent="0.2">
      <c r="A120440" s="47"/>
      <c r="B120440" s="60"/>
    </row>
    <row r="120441" spans="1:2" x14ac:dyDescent="0.2">
      <c r="A120441" s="47"/>
      <c r="B120441" s="60"/>
    </row>
    <row r="120442" spans="1:2" x14ac:dyDescent="0.2">
      <c r="A120442" s="47"/>
      <c r="B120442" s="60"/>
    </row>
    <row r="120443" spans="1:2" x14ac:dyDescent="0.2">
      <c r="A120443" s="47"/>
      <c r="B120443" s="60"/>
    </row>
    <row r="120444" spans="1:2" x14ac:dyDescent="0.2">
      <c r="A120444" s="47"/>
      <c r="B120444" s="60"/>
    </row>
    <row r="120445" spans="1:2" x14ac:dyDescent="0.2">
      <c r="A120445" s="47"/>
      <c r="B120445" s="60"/>
    </row>
    <row r="120446" spans="1:2" x14ac:dyDescent="0.2">
      <c r="A120446" s="47"/>
      <c r="B120446" s="60"/>
    </row>
    <row r="120447" spans="1:2" x14ac:dyDescent="0.2">
      <c r="A120447" s="47"/>
      <c r="B120447" s="60"/>
    </row>
    <row r="120448" spans="1:2" x14ac:dyDescent="0.2">
      <c r="A120448" s="47"/>
      <c r="B120448" s="60"/>
    </row>
    <row r="120449" spans="1:2" x14ac:dyDescent="0.2">
      <c r="A120449" s="47"/>
      <c r="B120449" s="60"/>
    </row>
    <row r="120450" spans="1:2" x14ac:dyDescent="0.2">
      <c r="A120450" s="47"/>
      <c r="B120450" s="60"/>
    </row>
    <row r="120451" spans="1:2" x14ac:dyDescent="0.2">
      <c r="A120451" s="47"/>
      <c r="B120451" s="60"/>
    </row>
    <row r="120452" spans="1:2" x14ac:dyDescent="0.2">
      <c r="A120452" s="47"/>
      <c r="B120452" s="60"/>
    </row>
    <row r="120453" spans="1:2" x14ac:dyDescent="0.2">
      <c r="A120453" s="47"/>
      <c r="B120453" s="60"/>
    </row>
    <row r="120454" spans="1:2" x14ac:dyDescent="0.2">
      <c r="A120454" s="47"/>
      <c r="B120454" s="60"/>
    </row>
    <row r="120455" spans="1:2" x14ac:dyDescent="0.2">
      <c r="A120455" s="47"/>
      <c r="B120455" s="60"/>
    </row>
    <row r="120456" spans="1:2" x14ac:dyDescent="0.2">
      <c r="A120456" s="47"/>
      <c r="B120456" s="60"/>
    </row>
    <row r="120457" spans="1:2" x14ac:dyDescent="0.2">
      <c r="A120457" s="47"/>
      <c r="B120457" s="60"/>
    </row>
    <row r="120458" spans="1:2" x14ac:dyDescent="0.2">
      <c r="A120458" s="47"/>
      <c r="B120458" s="60"/>
    </row>
    <row r="120459" spans="1:2" x14ac:dyDescent="0.2">
      <c r="A120459" s="47"/>
      <c r="B120459" s="60"/>
    </row>
    <row r="120460" spans="1:2" x14ac:dyDescent="0.2">
      <c r="A120460" s="47"/>
      <c r="B120460" s="60"/>
    </row>
    <row r="120461" spans="1:2" x14ac:dyDescent="0.2">
      <c r="A120461" s="47"/>
      <c r="B120461" s="60"/>
    </row>
    <row r="120462" spans="1:2" x14ac:dyDescent="0.2">
      <c r="A120462" s="47"/>
      <c r="B120462" s="60"/>
    </row>
    <row r="120463" spans="1:2" x14ac:dyDescent="0.2">
      <c r="A120463" s="47"/>
      <c r="B120463" s="60"/>
    </row>
    <row r="120464" spans="1:2" x14ac:dyDescent="0.2">
      <c r="A120464" s="47"/>
      <c r="B120464" s="60"/>
    </row>
    <row r="120465" spans="1:2" x14ac:dyDescent="0.2">
      <c r="A120465" s="47"/>
      <c r="B120465" s="60"/>
    </row>
    <row r="120466" spans="1:2" x14ac:dyDescent="0.2">
      <c r="A120466" s="47"/>
      <c r="B120466" s="60"/>
    </row>
    <row r="120467" spans="1:2" x14ac:dyDescent="0.2">
      <c r="A120467" s="47"/>
      <c r="B120467" s="60"/>
    </row>
    <row r="120468" spans="1:2" x14ac:dyDescent="0.2">
      <c r="A120468" s="47"/>
      <c r="B120468" s="60"/>
    </row>
    <row r="120469" spans="1:2" x14ac:dyDescent="0.2">
      <c r="A120469" s="47"/>
      <c r="B120469" s="60"/>
    </row>
    <row r="120470" spans="1:2" x14ac:dyDescent="0.2">
      <c r="A120470" s="47"/>
      <c r="B120470" s="60"/>
    </row>
    <row r="120471" spans="1:2" x14ac:dyDescent="0.2">
      <c r="A120471" s="47"/>
      <c r="B120471" s="60"/>
    </row>
    <row r="120472" spans="1:2" x14ac:dyDescent="0.2">
      <c r="A120472" s="47"/>
      <c r="B120472" s="60"/>
    </row>
    <row r="120473" spans="1:2" x14ac:dyDescent="0.2">
      <c r="A120473" s="47"/>
      <c r="B120473" s="60"/>
    </row>
    <row r="120474" spans="1:2" x14ac:dyDescent="0.2">
      <c r="A120474" s="47"/>
      <c r="B120474" s="60"/>
    </row>
    <row r="120475" spans="1:2" x14ac:dyDescent="0.2">
      <c r="A120475" s="47"/>
      <c r="B120475" s="60"/>
    </row>
    <row r="120476" spans="1:2" x14ac:dyDescent="0.2">
      <c r="A120476" s="47"/>
      <c r="B120476" s="60"/>
    </row>
    <row r="120477" spans="1:2" x14ac:dyDescent="0.2">
      <c r="A120477" s="47"/>
      <c r="B120477" s="60"/>
    </row>
    <row r="120478" spans="1:2" x14ac:dyDescent="0.2">
      <c r="A120478" s="47"/>
      <c r="B120478" s="60"/>
    </row>
    <row r="120479" spans="1:2" x14ac:dyDescent="0.2">
      <c r="A120479" s="47"/>
      <c r="B120479" s="60"/>
    </row>
    <row r="120480" spans="1:2" x14ac:dyDescent="0.2">
      <c r="A120480" s="47"/>
      <c r="B120480" s="60"/>
    </row>
    <row r="120481" spans="1:2" x14ac:dyDescent="0.2">
      <c r="A120481" s="47"/>
      <c r="B120481" s="60"/>
    </row>
    <row r="120482" spans="1:2" x14ac:dyDescent="0.2">
      <c r="A120482" s="47"/>
      <c r="B120482" s="60"/>
    </row>
    <row r="120483" spans="1:2" x14ac:dyDescent="0.2">
      <c r="A120483" s="47"/>
      <c r="B120483" s="60"/>
    </row>
    <row r="120484" spans="1:2" x14ac:dyDescent="0.2">
      <c r="A120484" s="47"/>
      <c r="B120484" s="60"/>
    </row>
    <row r="120485" spans="1:2" x14ac:dyDescent="0.2">
      <c r="A120485" s="47"/>
      <c r="B120485" s="60"/>
    </row>
    <row r="120486" spans="1:2" x14ac:dyDescent="0.2">
      <c r="A120486" s="47"/>
      <c r="B120486" s="60"/>
    </row>
    <row r="120487" spans="1:2" x14ac:dyDescent="0.2">
      <c r="A120487" s="47"/>
      <c r="B120487" s="60"/>
    </row>
    <row r="120488" spans="1:2" x14ac:dyDescent="0.2">
      <c r="A120488" s="47"/>
      <c r="B120488" s="60"/>
    </row>
    <row r="120489" spans="1:2" x14ac:dyDescent="0.2">
      <c r="A120489" s="47"/>
      <c r="B120489" s="60"/>
    </row>
    <row r="120490" spans="1:2" x14ac:dyDescent="0.2">
      <c r="A120490" s="47"/>
      <c r="B120490" s="60"/>
    </row>
    <row r="120491" spans="1:2" x14ac:dyDescent="0.2">
      <c r="A120491" s="47"/>
      <c r="B120491" s="60"/>
    </row>
    <row r="120492" spans="1:2" x14ac:dyDescent="0.2">
      <c r="A120492" s="47"/>
      <c r="B120492" s="60"/>
    </row>
    <row r="120493" spans="1:2" x14ac:dyDescent="0.2">
      <c r="A120493" s="47"/>
      <c r="B120493" s="60"/>
    </row>
    <row r="120494" spans="1:2" x14ac:dyDescent="0.2">
      <c r="A120494" s="47"/>
      <c r="B120494" s="60"/>
    </row>
    <row r="120495" spans="1:2" x14ac:dyDescent="0.2">
      <c r="A120495" s="47"/>
      <c r="B120495" s="60"/>
    </row>
    <row r="120496" spans="1:2" x14ac:dyDescent="0.2">
      <c r="A120496" s="47"/>
      <c r="B120496" s="60"/>
    </row>
    <row r="120497" spans="1:2" x14ac:dyDescent="0.2">
      <c r="A120497" s="47"/>
      <c r="B120497" s="60"/>
    </row>
    <row r="120498" spans="1:2" x14ac:dyDescent="0.2">
      <c r="A120498" s="47"/>
      <c r="B120498" s="60"/>
    </row>
    <row r="120499" spans="1:2" x14ac:dyDescent="0.2">
      <c r="A120499" s="47"/>
      <c r="B120499" s="60"/>
    </row>
    <row r="120500" spans="1:2" x14ac:dyDescent="0.2">
      <c r="A120500" s="47"/>
      <c r="B120500" s="60"/>
    </row>
    <row r="120501" spans="1:2" x14ac:dyDescent="0.2">
      <c r="A120501" s="47"/>
      <c r="B120501" s="60"/>
    </row>
    <row r="120502" spans="1:2" x14ac:dyDescent="0.2">
      <c r="A120502" s="47"/>
      <c r="B120502" s="60"/>
    </row>
    <row r="120503" spans="1:2" x14ac:dyDescent="0.2">
      <c r="A120503" s="47"/>
      <c r="B120503" s="60"/>
    </row>
    <row r="120504" spans="1:2" x14ac:dyDescent="0.2">
      <c r="A120504" s="47"/>
      <c r="B120504" s="60"/>
    </row>
    <row r="120505" spans="1:2" x14ac:dyDescent="0.2">
      <c r="A120505" s="47"/>
      <c r="B120505" s="60"/>
    </row>
    <row r="120506" spans="1:2" x14ac:dyDescent="0.2">
      <c r="A120506" s="47"/>
      <c r="B120506" s="60"/>
    </row>
    <row r="120507" spans="1:2" x14ac:dyDescent="0.2">
      <c r="A120507" s="47"/>
      <c r="B120507" s="60"/>
    </row>
    <row r="120508" spans="1:2" x14ac:dyDescent="0.2">
      <c r="A120508" s="47"/>
      <c r="B120508" s="60"/>
    </row>
    <row r="120509" spans="1:2" x14ac:dyDescent="0.2">
      <c r="A120509" s="47"/>
      <c r="B120509" s="60"/>
    </row>
    <row r="120510" spans="1:2" x14ac:dyDescent="0.2">
      <c r="A120510" s="47"/>
      <c r="B120510" s="60"/>
    </row>
    <row r="120511" spans="1:2" x14ac:dyDescent="0.2">
      <c r="A120511" s="47"/>
      <c r="B120511" s="60"/>
    </row>
    <row r="120512" spans="1:2" x14ac:dyDescent="0.2">
      <c r="A120512" s="47"/>
      <c r="B120512" s="60"/>
    </row>
    <row r="120513" spans="1:2" x14ac:dyDescent="0.2">
      <c r="A120513" s="47"/>
      <c r="B120513" s="60"/>
    </row>
    <row r="120514" spans="1:2" x14ac:dyDescent="0.2">
      <c r="A120514" s="47"/>
      <c r="B120514" s="60"/>
    </row>
    <row r="120515" spans="1:2" x14ac:dyDescent="0.2">
      <c r="A120515" s="47"/>
      <c r="B120515" s="60"/>
    </row>
    <row r="120516" spans="1:2" x14ac:dyDescent="0.2">
      <c r="A120516" s="47"/>
      <c r="B120516" s="60"/>
    </row>
    <row r="120517" spans="1:2" x14ac:dyDescent="0.2">
      <c r="A120517" s="47"/>
      <c r="B120517" s="60"/>
    </row>
    <row r="120518" spans="1:2" x14ac:dyDescent="0.2">
      <c r="A120518" s="47"/>
      <c r="B120518" s="60"/>
    </row>
    <row r="120519" spans="1:2" x14ac:dyDescent="0.2">
      <c r="A120519" s="47"/>
      <c r="B120519" s="60"/>
    </row>
    <row r="120520" spans="1:2" x14ac:dyDescent="0.2">
      <c r="A120520" s="47"/>
      <c r="B120520" s="60"/>
    </row>
    <row r="120521" spans="1:2" x14ac:dyDescent="0.2">
      <c r="A120521" s="47"/>
      <c r="B120521" s="60"/>
    </row>
    <row r="120522" spans="1:2" x14ac:dyDescent="0.2">
      <c r="A120522" s="47"/>
      <c r="B120522" s="60"/>
    </row>
    <row r="120523" spans="1:2" x14ac:dyDescent="0.2">
      <c r="A120523" s="47"/>
      <c r="B120523" s="60"/>
    </row>
    <row r="120524" spans="1:2" x14ac:dyDescent="0.2">
      <c r="A120524" s="47"/>
      <c r="B120524" s="60"/>
    </row>
    <row r="120525" spans="1:2" x14ac:dyDescent="0.2">
      <c r="A120525" s="47"/>
      <c r="B120525" s="60"/>
    </row>
    <row r="120526" spans="1:2" x14ac:dyDescent="0.2">
      <c r="A120526" s="47"/>
      <c r="B120526" s="60"/>
    </row>
    <row r="120527" spans="1:2" x14ac:dyDescent="0.2">
      <c r="A120527" s="47"/>
      <c r="B120527" s="60"/>
    </row>
    <row r="120528" spans="1:2" x14ac:dyDescent="0.2">
      <c r="A120528" s="47"/>
      <c r="B120528" s="60"/>
    </row>
    <row r="120529" spans="1:2" x14ac:dyDescent="0.2">
      <c r="A120529" s="47"/>
      <c r="B120529" s="60"/>
    </row>
    <row r="120530" spans="1:2" x14ac:dyDescent="0.2">
      <c r="A120530" s="47"/>
      <c r="B120530" s="60"/>
    </row>
    <row r="120531" spans="1:2" x14ac:dyDescent="0.2">
      <c r="A120531" s="47"/>
      <c r="B120531" s="60"/>
    </row>
    <row r="120532" spans="1:2" x14ac:dyDescent="0.2">
      <c r="A120532" s="47"/>
      <c r="B120532" s="60"/>
    </row>
    <row r="120533" spans="1:2" x14ac:dyDescent="0.2">
      <c r="A120533" s="47"/>
      <c r="B120533" s="60"/>
    </row>
    <row r="120534" spans="1:2" x14ac:dyDescent="0.2">
      <c r="A120534" s="47"/>
      <c r="B120534" s="60"/>
    </row>
    <row r="120535" spans="1:2" x14ac:dyDescent="0.2">
      <c r="A120535" s="47"/>
      <c r="B120535" s="60"/>
    </row>
    <row r="120536" spans="1:2" x14ac:dyDescent="0.2">
      <c r="A120536" s="47"/>
      <c r="B120536" s="60"/>
    </row>
    <row r="120537" spans="1:2" x14ac:dyDescent="0.2">
      <c r="A120537" s="47"/>
      <c r="B120537" s="60"/>
    </row>
    <row r="120538" spans="1:2" x14ac:dyDescent="0.2">
      <c r="A120538" s="47"/>
      <c r="B120538" s="60"/>
    </row>
    <row r="120539" spans="1:2" x14ac:dyDescent="0.2">
      <c r="A120539" s="47"/>
      <c r="B120539" s="60"/>
    </row>
    <row r="120540" spans="1:2" x14ac:dyDescent="0.2">
      <c r="A120540" s="47"/>
      <c r="B120540" s="60"/>
    </row>
    <row r="120541" spans="1:2" x14ac:dyDescent="0.2">
      <c r="A120541" s="47"/>
      <c r="B120541" s="60"/>
    </row>
    <row r="120542" spans="1:2" x14ac:dyDescent="0.2">
      <c r="A120542" s="47"/>
      <c r="B120542" s="60"/>
    </row>
    <row r="120543" spans="1:2" x14ac:dyDescent="0.2">
      <c r="A120543" s="47"/>
      <c r="B120543" s="60"/>
    </row>
    <row r="120544" spans="1:2" x14ac:dyDescent="0.2">
      <c r="A120544" s="47"/>
      <c r="B120544" s="60"/>
    </row>
    <row r="120545" spans="1:2" x14ac:dyDescent="0.2">
      <c r="A120545" s="47"/>
      <c r="B120545" s="60"/>
    </row>
    <row r="120546" spans="1:2" x14ac:dyDescent="0.2">
      <c r="A120546" s="47"/>
      <c r="B120546" s="60"/>
    </row>
    <row r="120547" spans="1:2" x14ac:dyDescent="0.2">
      <c r="A120547" s="47"/>
      <c r="B120547" s="60"/>
    </row>
    <row r="120548" spans="1:2" x14ac:dyDescent="0.2">
      <c r="A120548" s="47"/>
      <c r="B120548" s="60"/>
    </row>
    <row r="120549" spans="1:2" x14ac:dyDescent="0.2">
      <c r="A120549" s="47"/>
      <c r="B120549" s="60"/>
    </row>
    <row r="120550" spans="1:2" x14ac:dyDescent="0.2">
      <c r="A120550" s="47"/>
      <c r="B120550" s="60"/>
    </row>
    <row r="120551" spans="1:2" x14ac:dyDescent="0.2">
      <c r="A120551" s="47"/>
      <c r="B120551" s="60"/>
    </row>
    <row r="120552" spans="1:2" x14ac:dyDescent="0.2">
      <c r="A120552" s="47"/>
      <c r="B120552" s="60"/>
    </row>
    <row r="120553" spans="1:2" x14ac:dyDescent="0.2">
      <c r="A120553" s="47"/>
      <c r="B120553" s="60"/>
    </row>
    <row r="120554" spans="1:2" x14ac:dyDescent="0.2">
      <c r="A120554" s="47"/>
      <c r="B120554" s="60"/>
    </row>
    <row r="120555" spans="1:2" x14ac:dyDescent="0.2">
      <c r="A120555" s="47"/>
      <c r="B120555" s="60"/>
    </row>
    <row r="120556" spans="1:2" x14ac:dyDescent="0.2">
      <c r="A120556" s="47"/>
      <c r="B120556" s="60"/>
    </row>
    <row r="120557" spans="1:2" x14ac:dyDescent="0.2">
      <c r="A120557" s="47"/>
      <c r="B120557" s="60"/>
    </row>
    <row r="120558" spans="1:2" x14ac:dyDescent="0.2">
      <c r="A120558" s="47"/>
      <c r="B120558" s="60"/>
    </row>
    <row r="120559" spans="1:2" x14ac:dyDescent="0.2">
      <c r="A120559" s="47"/>
      <c r="B120559" s="60"/>
    </row>
    <row r="120560" spans="1:2" x14ac:dyDescent="0.2">
      <c r="A120560" s="47"/>
      <c r="B120560" s="60"/>
    </row>
    <row r="120561" spans="1:2" x14ac:dyDescent="0.2">
      <c r="A120561" s="47"/>
      <c r="B120561" s="60"/>
    </row>
    <row r="120562" spans="1:2" x14ac:dyDescent="0.2">
      <c r="A120562" s="47"/>
      <c r="B120562" s="60"/>
    </row>
    <row r="120563" spans="1:2" x14ac:dyDescent="0.2">
      <c r="A120563" s="47"/>
      <c r="B120563" s="60"/>
    </row>
    <row r="120564" spans="1:2" x14ac:dyDescent="0.2">
      <c r="A120564" s="47"/>
      <c r="B120564" s="60"/>
    </row>
    <row r="120565" spans="1:2" x14ac:dyDescent="0.2">
      <c r="A120565" s="47"/>
      <c r="B120565" s="60"/>
    </row>
    <row r="120566" spans="1:2" x14ac:dyDescent="0.2">
      <c r="A120566" s="47"/>
      <c r="B120566" s="60"/>
    </row>
    <row r="120567" spans="1:2" x14ac:dyDescent="0.2">
      <c r="A120567" s="47"/>
      <c r="B120567" s="60"/>
    </row>
    <row r="120568" spans="1:2" x14ac:dyDescent="0.2">
      <c r="A120568" s="47"/>
      <c r="B120568" s="60"/>
    </row>
    <row r="120569" spans="1:2" x14ac:dyDescent="0.2">
      <c r="A120569" s="47"/>
      <c r="B120569" s="60"/>
    </row>
    <row r="120570" spans="1:2" x14ac:dyDescent="0.2">
      <c r="A120570" s="47"/>
      <c r="B120570" s="60"/>
    </row>
    <row r="120571" spans="1:2" x14ac:dyDescent="0.2">
      <c r="A120571" s="47"/>
      <c r="B120571" s="60"/>
    </row>
    <row r="120572" spans="1:2" x14ac:dyDescent="0.2">
      <c r="A120572" s="47"/>
      <c r="B120572" s="60"/>
    </row>
    <row r="120573" spans="1:2" x14ac:dyDescent="0.2">
      <c r="A120573" s="47"/>
      <c r="B120573" s="60"/>
    </row>
    <row r="120574" spans="1:2" x14ac:dyDescent="0.2">
      <c r="A120574" s="47"/>
      <c r="B120574" s="60"/>
    </row>
    <row r="120575" spans="1:2" x14ac:dyDescent="0.2">
      <c r="A120575" s="47"/>
      <c r="B120575" s="60"/>
    </row>
    <row r="120576" spans="1:2" x14ac:dyDescent="0.2">
      <c r="A120576" s="47"/>
      <c r="B120576" s="60"/>
    </row>
    <row r="120577" spans="1:2" x14ac:dyDescent="0.2">
      <c r="A120577" s="47"/>
      <c r="B120577" s="60"/>
    </row>
    <row r="120578" spans="1:2" x14ac:dyDescent="0.2">
      <c r="A120578" s="47"/>
      <c r="B120578" s="60"/>
    </row>
    <row r="120579" spans="1:2" x14ac:dyDescent="0.2">
      <c r="A120579" s="47"/>
      <c r="B120579" s="60"/>
    </row>
    <row r="120580" spans="1:2" x14ac:dyDescent="0.2">
      <c r="A120580" s="47"/>
      <c r="B120580" s="60"/>
    </row>
    <row r="120581" spans="1:2" x14ac:dyDescent="0.2">
      <c r="A120581" s="47"/>
      <c r="B120581" s="60"/>
    </row>
    <row r="120582" spans="1:2" x14ac:dyDescent="0.2">
      <c r="A120582" s="47"/>
      <c r="B120582" s="60"/>
    </row>
    <row r="120583" spans="1:2" x14ac:dyDescent="0.2">
      <c r="A120583" s="47"/>
      <c r="B120583" s="60"/>
    </row>
    <row r="120584" spans="1:2" x14ac:dyDescent="0.2">
      <c r="A120584" s="47"/>
      <c r="B120584" s="60"/>
    </row>
    <row r="120585" spans="1:2" x14ac:dyDescent="0.2">
      <c r="A120585" s="47"/>
      <c r="B120585" s="60"/>
    </row>
    <row r="120586" spans="1:2" x14ac:dyDescent="0.2">
      <c r="A120586" s="47"/>
      <c r="B120586" s="60"/>
    </row>
    <row r="120587" spans="1:2" x14ac:dyDescent="0.2">
      <c r="A120587" s="47"/>
      <c r="B120587" s="60"/>
    </row>
    <row r="120588" spans="1:2" x14ac:dyDescent="0.2">
      <c r="A120588" s="47"/>
      <c r="B120588" s="60"/>
    </row>
    <row r="120589" spans="1:2" x14ac:dyDescent="0.2">
      <c r="A120589" s="47"/>
      <c r="B120589" s="60"/>
    </row>
    <row r="120590" spans="1:2" x14ac:dyDescent="0.2">
      <c r="A120590" s="47"/>
      <c r="B120590" s="60"/>
    </row>
    <row r="120591" spans="1:2" x14ac:dyDescent="0.2">
      <c r="A120591" s="47"/>
      <c r="B120591" s="60"/>
    </row>
    <row r="120592" spans="1:2" x14ac:dyDescent="0.2">
      <c r="A120592" s="47"/>
      <c r="B120592" s="60"/>
    </row>
    <row r="120593" spans="1:2" x14ac:dyDescent="0.2">
      <c r="A120593" s="47"/>
      <c r="B120593" s="60"/>
    </row>
    <row r="120594" spans="1:2" x14ac:dyDescent="0.2">
      <c r="A120594" s="47"/>
      <c r="B120594" s="60"/>
    </row>
    <row r="120595" spans="1:2" x14ac:dyDescent="0.2">
      <c r="A120595" s="47"/>
      <c r="B120595" s="60"/>
    </row>
    <row r="120596" spans="1:2" x14ac:dyDescent="0.2">
      <c r="A120596" s="47"/>
      <c r="B120596" s="60"/>
    </row>
    <row r="120597" spans="1:2" x14ac:dyDescent="0.2">
      <c r="A120597" s="47"/>
      <c r="B120597" s="60"/>
    </row>
    <row r="120598" spans="1:2" x14ac:dyDescent="0.2">
      <c r="A120598" s="47"/>
      <c r="B120598" s="60"/>
    </row>
    <row r="120599" spans="1:2" x14ac:dyDescent="0.2">
      <c r="A120599" s="47"/>
      <c r="B120599" s="60"/>
    </row>
    <row r="120600" spans="1:2" x14ac:dyDescent="0.2">
      <c r="A120600" s="47"/>
      <c r="B120600" s="60"/>
    </row>
    <row r="120601" spans="1:2" x14ac:dyDescent="0.2">
      <c r="A120601" s="47"/>
      <c r="B120601" s="60"/>
    </row>
    <row r="120602" spans="1:2" x14ac:dyDescent="0.2">
      <c r="A120602" s="47"/>
      <c r="B120602" s="60"/>
    </row>
    <row r="120603" spans="1:2" x14ac:dyDescent="0.2">
      <c r="A120603" s="47"/>
      <c r="B120603" s="60"/>
    </row>
    <row r="120604" spans="1:2" x14ac:dyDescent="0.2">
      <c r="A120604" s="47"/>
      <c r="B120604" s="60"/>
    </row>
    <row r="120605" spans="1:2" x14ac:dyDescent="0.2">
      <c r="A120605" s="47"/>
      <c r="B120605" s="60"/>
    </row>
    <row r="120606" spans="1:2" x14ac:dyDescent="0.2">
      <c r="A120606" s="47"/>
      <c r="B120606" s="60"/>
    </row>
    <row r="120607" spans="1:2" x14ac:dyDescent="0.2">
      <c r="A120607" s="47"/>
      <c r="B120607" s="60"/>
    </row>
    <row r="120608" spans="1:2" x14ac:dyDescent="0.2">
      <c r="A120608" s="47"/>
      <c r="B120608" s="60"/>
    </row>
    <row r="120609" spans="1:2" x14ac:dyDescent="0.2">
      <c r="A120609" s="47"/>
      <c r="B120609" s="60"/>
    </row>
    <row r="120610" spans="1:2" x14ac:dyDescent="0.2">
      <c r="A120610" s="47"/>
      <c r="B120610" s="60"/>
    </row>
    <row r="120611" spans="1:2" x14ac:dyDescent="0.2">
      <c r="A120611" s="47"/>
      <c r="B120611" s="60"/>
    </row>
    <row r="120612" spans="1:2" x14ac:dyDescent="0.2">
      <c r="A120612" s="47"/>
      <c r="B120612" s="60"/>
    </row>
    <row r="120613" spans="1:2" x14ac:dyDescent="0.2">
      <c r="A120613" s="47"/>
      <c r="B120613" s="60"/>
    </row>
    <row r="120614" spans="1:2" x14ac:dyDescent="0.2">
      <c r="A120614" s="47"/>
      <c r="B120614" s="60"/>
    </row>
    <row r="120615" spans="1:2" x14ac:dyDescent="0.2">
      <c r="A120615" s="47"/>
      <c r="B120615" s="60"/>
    </row>
    <row r="120616" spans="1:2" x14ac:dyDescent="0.2">
      <c r="A120616" s="47"/>
      <c r="B120616" s="60"/>
    </row>
    <row r="120617" spans="1:2" x14ac:dyDescent="0.2">
      <c r="A120617" s="47"/>
      <c r="B120617" s="60"/>
    </row>
    <row r="120618" spans="1:2" x14ac:dyDescent="0.2">
      <c r="A120618" s="47"/>
      <c r="B120618" s="60"/>
    </row>
    <row r="120619" spans="1:2" x14ac:dyDescent="0.2">
      <c r="A120619" s="47"/>
      <c r="B120619" s="60"/>
    </row>
    <row r="120620" spans="1:2" x14ac:dyDescent="0.2">
      <c r="A120620" s="47"/>
      <c r="B120620" s="60"/>
    </row>
    <row r="120621" spans="1:2" x14ac:dyDescent="0.2">
      <c r="A120621" s="47"/>
      <c r="B120621" s="60"/>
    </row>
    <row r="120622" spans="1:2" x14ac:dyDescent="0.2">
      <c r="A120622" s="47"/>
      <c r="B120622" s="60"/>
    </row>
    <row r="120623" spans="1:2" x14ac:dyDescent="0.2">
      <c r="A120623" s="47"/>
      <c r="B120623" s="60"/>
    </row>
    <row r="120624" spans="1:2" x14ac:dyDescent="0.2">
      <c r="A120624" s="47"/>
      <c r="B120624" s="60"/>
    </row>
    <row r="120625" spans="1:2" x14ac:dyDescent="0.2">
      <c r="A120625" s="47"/>
      <c r="B120625" s="60"/>
    </row>
    <row r="120626" spans="1:2" x14ac:dyDescent="0.2">
      <c r="A120626" s="47"/>
      <c r="B120626" s="60"/>
    </row>
    <row r="120627" spans="1:2" x14ac:dyDescent="0.2">
      <c r="A120627" s="47"/>
      <c r="B120627" s="60"/>
    </row>
    <row r="120628" spans="1:2" x14ac:dyDescent="0.2">
      <c r="A120628" s="47"/>
      <c r="B120628" s="60"/>
    </row>
    <row r="120629" spans="1:2" x14ac:dyDescent="0.2">
      <c r="A120629" s="47"/>
      <c r="B120629" s="60"/>
    </row>
    <row r="120630" spans="1:2" x14ac:dyDescent="0.2">
      <c r="A120630" s="47"/>
      <c r="B120630" s="60"/>
    </row>
    <row r="120631" spans="1:2" x14ac:dyDescent="0.2">
      <c r="A120631" s="47"/>
      <c r="B120631" s="60"/>
    </row>
    <row r="120632" spans="1:2" x14ac:dyDescent="0.2">
      <c r="A120632" s="47"/>
      <c r="B120632" s="60"/>
    </row>
    <row r="120633" spans="1:2" x14ac:dyDescent="0.2">
      <c r="A120633" s="47"/>
      <c r="B120633" s="60"/>
    </row>
    <row r="120634" spans="1:2" x14ac:dyDescent="0.2">
      <c r="A120634" s="47"/>
      <c r="B120634" s="60"/>
    </row>
    <row r="120635" spans="1:2" x14ac:dyDescent="0.2">
      <c r="A120635" s="47"/>
      <c r="B120635" s="60"/>
    </row>
    <row r="120636" spans="1:2" x14ac:dyDescent="0.2">
      <c r="A120636" s="47"/>
      <c r="B120636" s="60"/>
    </row>
    <row r="120637" spans="1:2" x14ac:dyDescent="0.2">
      <c r="A120637" s="47"/>
      <c r="B120637" s="60"/>
    </row>
    <row r="120638" spans="1:2" x14ac:dyDescent="0.2">
      <c r="A120638" s="47"/>
      <c r="B120638" s="60"/>
    </row>
    <row r="120639" spans="1:2" x14ac:dyDescent="0.2">
      <c r="A120639" s="47"/>
      <c r="B120639" s="60"/>
    </row>
    <row r="120640" spans="1:2" x14ac:dyDescent="0.2">
      <c r="A120640" s="47"/>
      <c r="B120640" s="60"/>
    </row>
    <row r="120641" spans="1:2" x14ac:dyDescent="0.2">
      <c r="A120641" s="47"/>
      <c r="B120641" s="60"/>
    </row>
    <row r="120642" spans="1:2" x14ac:dyDescent="0.2">
      <c r="A120642" s="47"/>
      <c r="B120642" s="60"/>
    </row>
    <row r="120643" spans="1:2" x14ac:dyDescent="0.2">
      <c r="A120643" s="47"/>
      <c r="B120643" s="60"/>
    </row>
    <row r="120644" spans="1:2" x14ac:dyDescent="0.2">
      <c r="A120644" s="47"/>
      <c r="B120644" s="60"/>
    </row>
    <row r="120645" spans="1:2" x14ac:dyDescent="0.2">
      <c r="A120645" s="47"/>
      <c r="B120645" s="60"/>
    </row>
    <row r="120646" spans="1:2" x14ac:dyDescent="0.2">
      <c r="A120646" s="47"/>
      <c r="B120646" s="60"/>
    </row>
    <row r="120647" spans="1:2" x14ac:dyDescent="0.2">
      <c r="A120647" s="47"/>
      <c r="B120647" s="60"/>
    </row>
    <row r="120648" spans="1:2" x14ac:dyDescent="0.2">
      <c r="A120648" s="47"/>
      <c r="B120648" s="60"/>
    </row>
    <row r="120649" spans="1:2" x14ac:dyDescent="0.2">
      <c r="A120649" s="47"/>
      <c r="B120649" s="60"/>
    </row>
    <row r="120650" spans="1:2" x14ac:dyDescent="0.2">
      <c r="A120650" s="47"/>
      <c r="B120650" s="60"/>
    </row>
    <row r="120651" spans="1:2" x14ac:dyDescent="0.2">
      <c r="A120651" s="47"/>
      <c r="B120651" s="60"/>
    </row>
    <row r="120652" spans="1:2" x14ac:dyDescent="0.2">
      <c r="A120652" s="47"/>
      <c r="B120652" s="60"/>
    </row>
    <row r="120653" spans="1:2" x14ac:dyDescent="0.2">
      <c r="A120653" s="47"/>
      <c r="B120653" s="60"/>
    </row>
    <row r="120654" spans="1:2" x14ac:dyDescent="0.2">
      <c r="A120654" s="47"/>
      <c r="B120654" s="60"/>
    </row>
    <row r="120655" spans="1:2" x14ac:dyDescent="0.2">
      <c r="A120655" s="47"/>
      <c r="B120655" s="60"/>
    </row>
    <row r="120656" spans="1:2" x14ac:dyDescent="0.2">
      <c r="A120656" s="47"/>
      <c r="B120656" s="60"/>
    </row>
    <row r="120657" spans="1:2" x14ac:dyDescent="0.2">
      <c r="A120657" s="47"/>
      <c r="B120657" s="60"/>
    </row>
    <row r="120658" spans="1:2" x14ac:dyDescent="0.2">
      <c r="A120658" s="47"/>
      <c r="B120658" s="60"/>
    </row>
    <row r="120659" spans="1:2" x14ac:dyDescent="0.2">
      <c r="A120659" s="47"/>
      <c r="B120659" s="60"/>
    </row>
    <row r="120660" spans="1:2" x14ac:dyDescent="0.2">
      <c r="A120660" s="47"/>
      <c r="B120660" s="60"/>
    </row>
    <row r="120661" spans="1:2" x14ac:dyDescent="0.2">
      <c r="A120661" s="47"/>
      <c r="B120661" s="60"/>
    </row>
    <row r="120662" spans="1:2" x14ac:dyDescent="0.2">
      <c r="A120662" s="47"/>
      <c r="B120662" s="60"/>
    </row>
    <row r="120663" spans="1:2" x14ac:dyDescent="0.2">
      <c r="A120663" s="47"/>
      <c r="B120663" s="60"/>
    </row>
    <row r="120664" spans="1:2" x14ac:dyDescent="0.2">
      <c r="A120664" s="47"/>
      <c r="B120664" s="60"/>
    </row>
    <row r="120665" spans="1:2" x14ac:dyDescent="0.2">
      <c r="A120665" s="47"/>
      <c r="B120665" s="60"/>
    </row>
    <row r="120666" spans="1:2" x14ac:dyDescent="0.2">
      <c r="A120666" s="47"/>
      <c r="B120666" s="60"/>
    </row>
    <row r="120667" spans="1:2" x14ac:dyDescent="0.2">
      <c r="A120667" s="47"/>
      <c r="B120667" s="60"/>
    </row>
    <row r="120668" spans="1:2" x14ac:dyDescent="0.2">
      <c r="A120668" s="47"/>
      <c r="B120668" s="60"/>
    </row>
    <row r="120669" spans="1:2" x14ac:dyDescent="0.2">
      <c r="A120669" s="47"/>
      <c r="B120669" s="60"/>
    </row>
    <row r="120670" spans="1:2" x14ac:dyDescent="0.2">
      <c r="A120670" s="47"/>
      <c r="B120670" s="60"/>
    </row>
    <row r="120671" spans="1:2" x14ac:dyDescent="0.2">
      <c r="A120671" s="47"/>
      <c r="B120671" s="60"/>
    </row>
    <row r="120672" spans="1:2" x14ac:dyDescent="0.2">
      <c r="A120672" s="47"/>
      <c r="B120672" s="60"/>
    </row>
    <row r="120673" spans="1:2" x14ac:dyDescent="0.2">
      <c r="A120673" s="47"/>
      <c r="B120673" s="60"/>
    </row>
    <row r="120674" spans="1:2" x14ac:dyDescent="0.2">
      <c r="A120674" s="47"/>
      <c r="B120674" s="60"/>
    </row>
    <row r="120675" spans="1:2" x14ac:dyDescent="0.2">
      <c r="A120675" s="47"/>
      <c r="B120675" s="60"/>
    </row>
    <row r="120676" spans="1:2" x14ac:dyDescent="0.2">
      <c r="A120676" s="47"/>
      <c r="B120676" s="60"/>
    </row>
    <row r="120677" spans="1:2" x14ac:dyDescent="0.2">
      <c r="A120677" s="47"/>
      <c r="B120677" s="60"/>
    </row>
    <row r="120678" spans="1:2" x14ac:dyDescent="0.2">
      <c r="A120678" s="47"/>
      <c r="B120678" s="60"/>
    </row>
    <row r="120679" spans="1:2" x14ac:dyDescent="0.2">
      <c r="A120679" s="47"/>
      <c r="B120679" s="60"/>
    </row>
    <row r="120680" spans="1:2" x14ac:dyDescent="0.2">
      <c r="A120680" s="47"/>
      <c r="B120680" s="60"/>
    </row>
    <row r="120681" spans="1:2" x14ac:dyDescent="0.2">
      <c r="A120681" s="47"/>
      <c r="B120681" s="60"/>
    </row>
    <row r="120682" spans="1:2" x14ac:dyDescent="0.2">
      <c r="A120682" s="47"/>
      <c r="B120682" s="60"/>
    </row>
    <row r="120683" spans="1:2" x14ac:dyDescent="0.2">
      <c r="A120683" s="47"/>
      <c r="B120683" s="60"/>
    </row>
    <row r="120684" spans="1:2" x14ac:dyDescent="0.2">
      <c r="A120684" s="47"/>
      <c r="B120684" s="60"/>
    </row>
    <row r="120685" spans="1:2" x14ac:dyDescent="0.2">
      <c r="A120685" s="47"/>
      <c r="B120685" s="60"/>
    </row>
    <row r="120686" spans="1:2" x14ac:dyDescent="0.2">
      <c r="A120686" s="47"/>
      <c r="B120686" s="60"/>
    </row>
    <row r="120687" spans="1:2" x14ac:dyDescent="0.2">
      <c r="A120687" s="47"/>
      <c r="B120687" s="60"/>
    </row>
    <row r="120688" spans="1:2" x14ac:dyDescent="0.2">
      <c r="A120688" s="47"/>
      <c r="B120688" s="60"/>
    </row>
    <row r="120689" spans="1:2" x14ac:dyDescent="0.2">
      <c r="A120689" s="47"/>
      <c r="B120689" s="60"/>
    </row>
    <row r="120690" spans="1:2" x14ac:dyDescent="0.2">
      <c r="A120690" s="47"/>
      <c r="B120690" s="60"/>
    </row>
    <row r="120691" spans="1:2" x14ac:dyDescent="0.2">
      <c r="A120691" s="47"/>
      <c r="B120691" s="60"/>
    </row>
    <row r="120692" spans="1:2" x14ac:dyDescent="0.2">
      <c r="A120692" s="47"/>
      <c r="B120692" s="60"/>
    </row>
    <row r="120693" spans="1:2" x14ac:dyDescent="0.2">
      <c r="A120693" s="47"/>
      <c r="B120693" s="60"/>
    </row>
    <row r="120694" spans="1:2" x14ac:dyDescent="0.2">
      <c r="A120694" s="47"/>
      <c r="B120694" s="60"/>
    </row>
    <row r="120695" spans="1:2" x14ac:dyDescent="0.2">
      <c r="A120695" s="47"/>
      <c r="B120695" s="60"/>
    </row>
    <row r="120696" spans="1:2" x14ac:dyDescent="0.2">
      <c r="A120696" s="47"/>
      <c r="B120696" s="60"/>
    </row>
    <row r="120697" spans="1:2" x14ac:dyDescent="0.2">
      <c r="A120697" s="47"/>
      <c r="B120697" s="60"/>
    </row>
    <row r="120698" spans="1:2" x14ac:dyDescent="0.2">
      <c r="A120698" s="47"/>
      <c r="B120698" s="60"/>
    </row>
    <row r="120699" spans="1:2" x14ac:dyDescent="0.2">
      <c r="A120699" s="47"/>
      <c r="B120699" s="60"/>
    </row>
    <row r="120700" spans="1:2" x14ac:dyDescent="0.2">
      <c r="A120700" s="47"/>
      <c r="B120700" s="60"/>
    </row>
    <row r="120701" spans="1:2" x14ac:dyDescent="0.2">
      <c r="A120701" s="47"/>
      <c r="B120701" s="60"/>
    </row>
    <row r="120702" spans="1:2" x14ac:dyDescent="0.2">
      <c r="A120702" s="47"/>
      <c r="B120702" s="60"/>
    </row>
    <row r="120703" spans="1:2" x14ac:dyDescent="0.2">
      <c r="A120703" s="47"/>
      <c r="B120703" s="60"/>
    </row>
    <row r="120704" spans="1:2" x14ac:dyDescent="0.2">
      <c r="A120704" s="47"/>
      <c r="B120704" s="60"/>
    </row>
    <row r="120705" spans="1:2" x14ac:dyDescent="0.2">
      <c r="A120705" s="47"/>
      <c r="B120705" s="60"/>
    </row>
    <row r="120706" spans="1:2" x14ac:dyDescent="0.2">
      <c r="A120706" s="47"/>
      <c r="B120706" s="60"/>
    </row>
    <row r="120707" spans="1:2" x14ac:dyDescent="0.2">
      <c r="A120707" s="47"/>
      <c r="B120707" s="60"/>
    </row>
    <row r="120708" spans="1:2" x14ac:dyDescent="0.2">
      <c r="A120708" s="47"/>
      <c r="B120708" s="60"/>
    </row>
    <row r="120709" spans="1:2" x14ac:dyDescent="0.2">
      <c r="A120709" s="47"/>
      <c r="B120709" s="60"/>
    </row>
    <row r="120710" spans="1:2" x14ac:dyDescent="0.2">
      <c r="A120710" s="47"/>
      <c r="B120710" s="60"/>
    </row>
    <row r="120711" spans="1:2" x14ac:dyDescent="0.2">
      <c r="A120711" s="47"/>
      <c r="B120711" s="60"/>
    </row>
    <row r="120712" spans="1:2" x14ac:dyDescent="0.2">
      <c r="A120712" s="47"/>
      <c r="B120712" s="60"/>
    </row>
    <row r="120713" spans="1:2" x14ac:dyDescent="0.2">
      <c r="A120713" s="47"/>
      <c r="B120713" s="60"/>
    </row>
    <row r="120714" spans="1:2" x14ac:dyDescent="0.2">
      <c r="A120714" s="47"/>
      <c r="B120714" s="60"/>
    </row>
    <row r="120715" spans="1:2" x14ac:dyDescent="0.2">
      <c r="A120715" s="47"/>
      <c r="B120715" s="60"/>
    </row>
    <row r="120716" spans="1:2" x14ac:dyDescent="0.2">
      <c r="A120716" s="47"/>
      <c r="B120716" s="60"/>
    </row>
    <row r="120717" spans="1:2" x14ac:dyDescent="0.2">
      <c r="A120717" s="47"/>
      <c r="B120717" s="60"/>
    </row>
    <row r="120718" spans="1:2" x14ac:dyDescent="0.2">
      <c r="A120718" s="47"/>
      <c r="B120718" s="60"/>
    </row>
    <row r="120719" spans="1:2" x14ac:dyDescent="0.2">
      <c r="A120719" s="47"/>
      <c r="B120719" s="60"/>
    </row>
    <row r="120720" spans="1:2" x14ac:dyDescent="0.2">
      <c r="A120720" s="47"/>
      <c r="B120720" s="60"/>
    </row>
    <row r="120721" spans="1:2" x14ac:dyDescent="0.2">
      <c r="A120721" s="47"/>
      <c r="B120721" s="60"/>
    </row>
    <row r="120722" spans="1:2" x14ac:dyDescent="0.2">
      <c r="A120722" s="47"/>
      <c r="B120722" s="60"/>
    </row>
    <row r="120723" spans="1:2" x14ac:dyDescent="0.2">
      <c r="A120723" s="47"/>
      <c r="B120723" s="60"/>
    </row>
    <row r="120724" spans="1:2" x14ac:dyDescent="0.2">
      <c r="A120724" s="47"/>
      <c r="B120724" s="60"/>
    </row>
    <row r="120725" spans="1:2" x14ac:dyDescent="0.2">
      <c r="A120725" s="47"/>
      <c r="B120725" s="60"/>
    </row>
    <row r="120726" spans="1:2" x14ac:dyDescent="0.2">
      <c r="A120726" s="47"/>
      <c r="B120726" s="60"/>
    </row>
    <row r="120727" spans="1:2" x14ac:dyDescent="0.2">
      <c r="A120727" s="47"/>
      <c r="B120727" s="60"/>
    </row>
    <row r="120728" spans="1:2" x14ac:dyDescent="0.2">
      <c r="A120728" s="47"/>
      <c r="B120728" s="60"/>
    </row>
    <row r="120729" spans="1:2" x14ac:dyDescent="0.2">
      <c r="A120729" s="47"/>
      <c r="B120729" s="60"/>
    </row>
    <row r="120730" spans="1:2" x14ac:dyDescent="0.2">
      <c r="A120730" s="47"/>
      <c r="B120730" s="60"/>
    </row>
    <row r="120731" spans="1:2" x14ac:dyDescent="0.2">
      <c r="A120731" s="47"/>
      <c r="B120731" s="60"/>
    </row>
    <row r="120732" spans="1:2" x14ac:dyDescent="0.2">
      <c r="A120732" s="47"/>
      <c r="B120732" s="60"/>
    </row>
    <row r="120733" spans="1:2" x14ac:dyDescent="0.2">
      <c r="A120733" s="47"/>
      <c r="B120733" s="60"/>
    </row>
    <row r="120734" spans="1:2" x14ac:dyDescent="0.2">
      <c r="A120734" s="47"/>
      <c r="B120734" s="60"/>
    </row>
    <row r="120735" spans="1:2" x14ac:dyDescent="0.2">
      <c r="A120735" s="47"/>
      <c r="B120735" s="60"/>
    </row>
    <row r="120736" spans="1:2" x14ac:dyDescent="0.2">
      <c r="A120736" s="47"/>
      <c r="B120736" s="60"/>
    </row>
    <row r="120737" spans="1:2" x14ac:dyDescent="0.2">
      <c r="A120737" s="47"/>
      <c r="B120737" s="60"/>
    </row>
    <row r="120738" spans="1:2" x14ac:dyDescent="0.2">
      <c r="A120738" s="47"/>
      <c r="B120738" s="60"/>
    </row>
    <row r="120739" spans="1:2" x14ac:dyDescent="0.2">
      <c r="A120739" s="47"/>
      <c r="B120739" s="60"/>
    </row>
    <row r="120740" spans="1:2" x14ac:dyDescent="0.2">
      <c r="A120740" s="47"/>
      <c r="B120740" s="60"/>
    </row>
    <row r="120741" spans="1:2" x14ac:dyDescent="0.2">
      <c r="A120741" s="47"/>
      <c r="B120741" s="60"/>
    </row>
    <row r="120742" spans="1:2" x14ac:dyDescent="0.2">
      <c r="A120742" s="47"/>
      <c r="B120742" s="60"/>
    </row>
    <row r="120743" spans="1:2" x14ac:dyDescent="0.2">
      <c r="A120743" s="47"/>
      <c r="B120743" s="60"/>
    </row>
    <row r="120744" spans="1:2" x14ac:dyDescent="0.2">
      <c r="A120744" s="47"/>
      <c r="B120744" s="60"/>
    </row>
    <row r="120745" spans="1:2" x14ac:dyDescent="0.2">
      <c r="A120745" s="47"/>
      <c r="B120745" s="60"/>
    </row>
    <row r="120746" spans="1:2" x14ac:dyDescent="0.2">
      <c r="A120746" s="47"/>
      <c r="B120746" s="60"/>
    </row>
    <row r="120747" spans="1:2" x14ac:dyDescent="0.2">
      <c r="A120747" s="47"/>
      <c r="B120747" s="60"/>
    </row>
    <row r="120748" spans="1:2" x14ac:dyDescent="0.2">
      <c r="A120748" s="47"/>
      <c r="B120748" s="60"/>
    </row>
    <row r="120749" spans="1:2" x14ac:dyDescent="0.2">
      <c r="A120749" s="47"/>
      <c r="B120749" s="60"/>
    </row>
    <row r="120750" spans="1:2" x14ac:dyDescent="0.2">
      <c r="A120750" s="47"/>
      <c r="B120750" s="60"/>
    </row>
    <row r="120751" spans="1:2" x14ac:dyDescent="0.2">
      <c r="A120751" s="47"/>
      <c r="B120751" s="60"/>
    </row>
    <row r="120752" spans="1:2" x14ac:dyDescent="0.2">
      <c r="A120752" s="47"/>
      <c r="B120752" s="60"/>
    </row>
    <row r="120753" spans="1:2" x14ac:dyDescent="0.2">
      <c r="A120753" s="47"/>
      <c r="B120753" s="60"/>
    </row>
    <row r="120754" spans="1:2" x14ac:dyDescent="0.2">
      <c r="A120754" s="47"/>
      <c r="B120754" s="60"/>
    </row>
    <row r="120755" spans="1:2" x14ac:dyDescent="0.2">
      <c r="A120755" s="47"/>
      <c r="B120755" s="60"/>
    </row>
    <row r="120756" spans="1:2" x14ac:dyDescent="0.2">
      <c r="A120756" s="47"/>
      <c r="B120756" s="60"/>
    </row>
    <row r="120757" spans="1:2" x14ac:dyDescent="0.2">
      <c r="A120757" s="47"/>
      <c r="B120757" s="60"/>
    </row>
    <row r="120758" spans="1:2" x14ac:dyDescent="0.2">
      <c r="A120758" s="47"/>
      <c r="B120758" s="60"/>
    </row>
    <row r="120759" spans="1:2" x14ac:dyDescent="0.2">
      <c r="A120759" s="47"/>
      <c r="B120759" s="60"/>
    </row>
    <row r="120760" spans="1:2" x14ac:dyDescent="0.2">
      <c r="A120760" s="47"/>
      <c r="B120760" s="60"/>
    </row>
    <row r="120761" spans="1:2" x14ac:dyDescent="0.2">
      <c r="A120761" s="47"/>
      <c r="B120761" s="60"/>
    </row>
    <row r="120762" spans="1:2" x14ac:dyDescent="0.2">
      <c r="A120762" s="47"/>
      <c r="B120762" s="60"/>
    </row>
    <row r="120763" spans="1:2" x14ac:dyDescent="0.2">
      <c r="A120763" s="47"/>
      <c r="B120763" s="60"/>
    </row>
    <row r="120764" spans="1:2" x14ac:dyDescent="0.2">
      <c r="A120764" s="47"/>
      <c r="B120764" s="60"/>
    </row>
    <row r="120765" spans="1:2" x14ac:dyDescent="0.2">
      <c r="A120765" s="47"/>
      <c r="B120765" s="60"/>
    </row>
    <row r="120766" spans="1:2" x14ac:dyDescent="0.2">
      <c r="A120766" s="47"/>
      <c r="B120766" s="60"/>
    </row>
    <row r="120767" spans="1:2" x14ac:dyDescent="0.2">
      <c r="A120767" s="47"/>
      <c r="B120767" s="60"/>
    </row>
    <row r="120768" spans="1:2" x14ac:dyDescent="0.2">
      <c r="A120768" s="47"/>
      <c r="B120768" s="60"/>
    </row>
    <row r="120769" spans="1:2" x14ac:dyDescent="0.2">
      <c r="A120769" s="47"/>
      <c r="B120769" s="60"/>
    </row>
    <row r="120770" spans="1:2" x14ac:dyDescent="0.2">
      <c r="A120770" s="47"/>
      <c r="B120770" s="60"/>
    </row>
    <row r="120771" spans="1:2" x14ac:dyDescent="0.2">
      <c r="A120771" s="47"/>
      <c r="B120771" s="60"/>
    </row>
    <row r="120772" spans="1:2" x14ac:dyDescent="0.2">
      <c r="A120772" s="47"/>
      <c r="B120772" s="60"/>
    </row>
    <row r="120773" spans="1:2" x14ac:dyDescent="0.2">
      <c r="A120773" s="47"/>
      <c r="B120773" s="60"/>
    </row>
    <row r="120774" spans="1:2" x14ac:dyDescent="0.2">
      <c r="A120774" s="47"/>
      <c r="B120774" s="60"/>
    </row>
    <row r="120775" spans="1:2" x14ac:dyDescent="0.2">
      <c r="A120775" s="47"/>
      <c r="B120775" s="60"/>
    </row>
    <row r="120776" spans="1:2" x14ac:dyDescent="0.2">
      <c r="A120776" s="47"/>
      <c r="B120776" s="60"/>
    </row>
    <row r="120777" spans="1:2" x14ac:dyDescent="0.2">
      <c r="A120777" s="47"/>
      <c r="B120777" s="60"/>
    </row>
    <row r="120778" spans="1:2" x14ac:dyDescent="0.2">
      <c r="A120778" s="47"/>
      <c r="B120778" s="60"/>
    </row>
    <row r="120779" spans="1:2" x14ac:dyDescent="0.2">
      <c r="A120779" s="47"/>
      <c r="B120779" s="60"/>
    </row>
    <row r="120780" spans="1:2" x14ac:dyDescent="0.2">
      <c r="A120780" s="47"/>
      <c r="B120780" s="60"/>
    </row>
    <row r="120781" spans="1:2" x14ac:dyDescent="0.2">
      <c r="A120781" s="47"/>
      <c r="B120781" s="60"/>
    </row>
    <row r="120782" spans="1:2" x14ac:dyDescent="0.2">
      <c r="A120782" s="47"/>
      <c r="B120782" s="60"/>
    </row>
    <row r="120783" spans="1:2" x14ac:dyDescent="0.2">
      <c r="A120783" s="47"/>
      <c r="B120783" s="60"/>
    </row>
    <row r="120784" spans="1:2" x14ac:dyDescent="0.2">
      <c r="A120784" s="47"/>
      <c r="B120784" s="60"/>
    </row>
    <row r="120785" spans="1:2" x14ac:dyDescent="0.2">
      <c r="A120785" s="47"/>
      <c r="B120785" s="60"/>
    </row>
    <row r="120786" spans="1:2" x14ac:dyDescent="0.2">
      <c r="A120786" s="47"/>
      <c r="B120786" s="60"/>
    </row>
    <row r="120787" spans="1:2" x14ac:dyDescent="0.2">
      <c r="A120787" s="47"/>
      <c r="B120787" s="60"/>
    </row>
    <row r="120788" spans="1:2" x14ac:dyDescent="0.2">
      <c r="A120788" s="47"/>
      <c r="B120788" s="60"/>
    </row>
    <row r="120789" spans="1:2" x14ac:dyDescent="0.2">
      <c r="A120789" s="47"/>
      <c r="B120789" s="60"/>
    </row>
    <row r="120790" spans="1:2" x14ac:dyDescent="0.2">
      <c r="A120790" s="47"/>
      <c r="B120790" s="60"/>
    </row>
    <row r="120791" spans="1:2" x14ac:dyDescent="0.2">
      <c r="A120791" s="47"/>
      <c r="B120791" s="60"/>
    </row>
    <row r="120792" spans="1:2" x14ac:dyDescent="0.2">
      <c r="A120792" s="47"/>
      <c r="B120792" s="60"/>
    </row>
    <row r="120793" spans="1:2" x14ac:dyDescent="0.2">
      <c r="A120793" s="47"/>
      <c r="B120793" s="60"/>
    </row>
    <row r="120794" spans="1:2" x14ac:dyDescent="0.2">
      <c r="A120794" s="47"/>
      <c r="B120794" s="60"/>
    </row>
    <row r="120795" spans="1:2" x14ac:dyDescent="0.2">
      <c r="A120795" s="47"/>
      <c r="B120795" s="60"/>
    </row>
    <row r="120796" spans="1:2" x14ac:dyDescent="0.2">
      <c r="A120796" s="47"/>
      <c r="B120796" s="60"/>
    </row>
    <row r="120797" spans="1:2" x14ac:dyDescent="0.2">
      <c r="A120797" s="47"/>
      <c r="B120797" s="60"/>
    </row>
    <row r="120798" spans="1:2" x14ac:dyDescent="0.2">
      <c r="A120798" s="47"/>
      <c r="B120798" s="60"/>
    </row>
    <row r="120799" spans="1:2" x14ac:dyDescent="0.2">
      <c r="A120799" s="47"/>
      <c r="B120799" s="60"/>
    </row>
    <row r="120800" spans="1:2" x14ac:dyDescent="0.2">
      <c r="A120800" s="47"/>
      <c r="B120800" s="60"/>
    </row>
    <row r="120801" spans="1:2" x14ac:dyDescent="0.2">
      <c r="A120801" s="47"/>
      <c r="B120801" s="60"/>
    </row>
    <row r="120802" spans="1:2" x14ac:dyDescent="0.2">
      <c r="A120802" s="47"/>
      <c r="B120802" s="60"/>
    </row>
    <row r="120803" spans="1:2" x14ac:dyDescent="0.2">
      <c r="A120803" s="47"/>
      <c r="B120803" s="60"/>
    </row>
    <row r="120804" spans="1:2" x14ac:dyDescent="0.2">
      <c r="A120804" s="47"/>
      <c r="B120804" s="60"/>
    </row>
    <row r="120805" spans="1:2" x14ac:dyDescent="0.2">
      <c r="A120805" s="47"/>
      <c r="B120805" s="60"/>
    </row>
    <row r="120806" spans="1:2" x14ac:dyDescent="0.2">
      <c r="A120806" s="47"/>
      <c r="B120806" s="60"/>
    </row>
    <row r="120807" spans="1:2" x14ac:dyDescent="0.2">
      <c r="A120807" s="47"/>
      <c r="B120807" s="60"/>
    </row>
    <row r="120808" spans="1:2" x14ac:dyDescent="0.2">
      <c r="A120808" s="47"/>
      <c r="B120808" s="60"/>
    </row>
    <row r="120809" spans="1:2" x14ac:dyDescent="0.2">
      <c r="A120809" s="47"/>
      <c r="B120809" s="60"/>
    </row>
    <row r="120810" spans="1:2" x14ac:dyDescent="0.2">
      <c r="A120810" s="47"/>
      <c r="B120810" s="60"/>
    </row>
    <row r="120811" spans="1:2" x14ac:dyDescent="0.2">
      <c r="A120811" s="47"/>
      <c r="B120811" s="60"/>
    </row>
    <row r="120812" spans="1:2" x14ac:dyDescent="0.2">
      <c r="A120812" s="47"/>
      <c r="B120812" s="60"/>
    </row>
    <row r="120813" spans="1:2" x14ac:dyDescent="0.2">
      <c r="A120813" s="47"/>
      <c r="B120813" s="60"/>
    </row>
    <row r="120814" spans="1:2" x14ac:dyDescent="0.2">
      <c r="A120814" s="47"/>
      <c r="B120814" s="60"/>
    </row>
    <row r="120815" spans="1:2" x14ac:dyDescent="0.2">
      <c r="A120815" s="47"/>
      <c r="B120815" s="60"/>
    </row>
    <row r="120816" spans="1:2" x14ac:dyDescent="0.2">
      <c r="A120816" s="47"/>
      <c r="B120816" s="60"/>
    </row>
    <row r="120817" spans="1:2" x14ac:dyDescent="0.2">
      <c r="A120817" s="47"/>
      <c r="B120817" s="60"/>
    </row>
    <row r="120818" spans="1:2" x14ac:dyDescent="0.2">
      <c r="A120818" s="47"/>
      <c r="B120818" s="60"/>
    </row>
    <row r="120819" spans="1:2" x14ac:dyDescent="0.2">
      <c r="A120819" s="47"/>
      <c r="B120819" s="60"/>
    </row>
    <row r="120820" spans="1:2" x14ac:dyDescent="0.2">
      <c r="A120820" s="47"/>
      <c r="B120820" s="60"/>
    </row>
    <row r="120821" spans="1:2" x14ac:dyDescent="0.2">
      <c r="A120821" s="47"/>
      <c r="B120821" s="60"/>
    </row>
    <row r="120822" spans="1:2" x14ac:dyDescent="0.2">
      <c r="A120822" s="47"/>
      <c r="B120822" s="60"/>
    </row>
    <row r="120823" spans="1:2" x14ac:dyDescent="0.2">
      <c r="A120823" s="47"/>
      <c r="B120823" s="60"/>
    </row>
    <row r="120824" spans="1:2" x14ac:dyDescent="0.2">
      <c r="A120824" s="47"/>
      <c r="B120824" s="60"/>
    </row>
    <row r="120825" spans="1:2" x14ac:dyDescent="0.2">
      <c r="A120825" s="47"/>
      <c r="B120825" s="60"/>
    </row>
    <row r="120826" spans="1:2" x14ac:dyDescent="0.2">
      <c r="A120826" s="47"/>
      <c r="B120826" s="60"/>
    </row>
    <row r="120827" spans="1:2" x14ac:dyDescent="0.2">
      <c r="A120827" s="47"/>
      <c r="B120827" s="60"/>
    </row>
    <row r="120828" spans="1:2" x14ac:dyDescent="0.2">
      <c r="A120828" s="47"/>
      <c r="B120828" s="60"/>
    </row>
    <row r="120829" spans="1:2" x14ac:dyDescent="0.2">
      <c r="A120829" s="47"/>
      <c r="B120829" s="60"/>
    </row>
    <row r="120830" spans="1:2" x14ac:dyDescent="0.2">
      <c r="A120830" s="47"/>
      <c r="B120830" s="60"/>
    </row>
    <row r="120831" spans="1:2" x14ac:dyDescent="0.2">
      <c r="A120831" s="47"/>
      <c r="B120831" s="60"/>
    </row>
    <row r="120832" spans="1:2" x14ac:dyDescent="0.2">
      <c r="A120832" s="47"/>
      <c r="B120832" s="60"/>
    </row>
    <row r="120833" spans="1:2" x14ac:dyDescent="0.2">
      <c r="A120833" s="47"/>
      <c r="B120833" s="60"/>
    </row>
    <row r="120834" spans="1:2" x14ac:dyDescent="0.2">
      <c r="A120834" s="47"/>
      <c r="B120834" s="60"/>
    </row>
    <row r="120835" spans="1:2" x14ac:dyDescent="0.2">
      <c r="A120835" s="47"/>
      <c r="B120835" s="60"/>
    </row>
    <row r="120836" spans="1:2" x14ac:dyDescent="0.2">
      <c r="A120836" s="47"/>
      <c r="B120836" s="60"/>
    </row>
    <row r="120837" spans="1:2" x14ac:dyDescent="0.2">
      <c r="A120837" s="47"/>
      <c r="B120837" s="60"/>
    </row>
    <row r="120838" spans="1:2" x14ac:dyDescent="0.2">
      <c r="A120838" s="47"/>
      <c r="B120838" s="60"/>
    </row>
    <row r="120839" spans="1:2" x14ac:dyDescent="0.2">
      <c r="A120839" s="47"/>
      <c r="B120839" s="60"/>
    </row>
    <row r="120840" spans="1:2" x14ac:dyDescent="0.2">
      <c r="A120840" s="47"/>
      <c r="B120840" s="60"/>
    </row>
    <row r="120841" spans="1:2" x14ac:dyDescent="0.2">
      <c r="A120841" s="47"/>
      <c r="B120841" s="60"/>
    </row>
    <row r="120842" spans="1:2" x14ac:dyDescent="0.2">
      <c r="A120842" s="47"/>
      <c r="B120842" s="60"/>
    </row>
    <row r="120843" spans="1:2" x14ac:dyDescent="0.2">
      <c r="A120843" s="47"/>
      <c r="B120843" s="60"/>
    </row>
    <row r="120844" spans="1:2" x14ac:dyDescent="0.2">
      <c r="A120844" s="47"/>
      <c r="B120844" s="60"/>
    </row>
    <row r="120845" spans="1:2" x14ac:dyDescent="0.2">
      <c r="A120845" s="47"/>
      <c r="B120845" s="60"/>
    </row>
    <row r="120846" spans="1:2" x14ac:dyDescent="0.2">
      <c r="A120846" s="47"/>
      <c r="B120846" s="60"/>
    </row>
    <row r="120847" spans="1:2" x14ac:dyDescent="0.2">
      <c r="A120847" s="47"/>
      <c r="B120847" s="60"/>
    </row>
    <row r="120848" spans="1:2" x14ac:dyDescent="0.2">
      <c r="A120848" s="47"/>
      <c r="B120848" s="60"/>
    </row>
    <row r="120849" spans="1:2" x14ac:dyDescent="0.2">
      <c r="A120849" s="47"/>
      <c r="B120849" s="60"/>
    </row>
    <row r="120850" spans="1:2" x14ac:dyDescent="0.2">
      <c r="A120850" s="47"/>
      <c r="B120850" s="60"/>
    </row>
    <row r="120851" spans="1:2" x14ac:dyDescent="0.2">
      <c r="A120851" s="47"/>
      <c r="B120851" s="60"/>
    </row>
    <row r="120852" spans="1:2" x14ac:dyDescent="0.2">
      <c r="A120852" s="47"/>
      <c r="B120852" s="60"/>
    </row>
    <row r="120853" spans="1:2" x14ac:dyDescent="0.2">
      <c r="A120853" s="47"/>
      <c r="B120853" s="60"/>
    </row>
    <row r="120854" spans="1:2" x14ac:dyDescent="0.2">
      <c r="A120854" s="47"/>
      <c r="B120854" s="60"/>
    </row>
    <row r="120855" spans="1:2" x14ac:dyDescent="0.2">
      <c r="A120855" s="47"/>
      <c r="B120855" s="60"/>
    </row>
    <row r="120856" spans="1:2" x14ac:dyDescent="0.2">
      <c r="A120856" s="47"/>
      <c r="B120856" s="60"/>
    </row>
    <row r="120857" spans="1:2" x14ac:dyDescent="0.2">
      <c r="A120857" s="47"/>
      <c r="B120857" s="60"/>
    </row>
    <row r="120858" spans="1:2" x14ac:dyDescent="0.2">
      <c r="A120858" s="47"/>
      <c r="B120858" s="60"/>
    </row>
    <row r="120859" spans="1:2" x14ac:dyDescent="0.2">
      <c r="A120859" s="47"/>
      <c r="B120859" s="60"/>
    </row>
    <row r="120860" spans="1:2" x14ac:dyDescent="0.2">
      <c r="A120860" s="47"/>
      <c r="B120860" s="60"/>
    </row>
    <row r="120861" spans="1:2" x14ac:dyDescent="0.2">
      <c r="A120861" s="47"/>
      <c r="B120861" s="60"/>
    </row>
    <row r="120862" spans="1:2" x14ac:dyDescent="0.2">
      <c r="A120862" s="47"/>
      <c r="B120862" s="60"/>
    </row>
    <row r="120863" spans="1:2" x14ac:dyDescent="0.2">
      <c r="A120863" s="47"/>
      <c r="B120863" s="60"/>
    </row>
    <row r="120864" spans="1:2" x14ac:dyDescent="0.2">
      <c r="A120864" s="47"/>
      <c r="B120864" s="60"/>
    </row>
    <row r="120865" spans="1:2" x14ac:dyDescent="0.2">
      <c r="A120865" s="47"/>
      <c r="B120865" s="60"/>
    </row>
    <row r="120866" spans="1:2" x14ac:dyDescent="0.2">
      <c r="A120866" s="47"/>
      <c r="B120866" s="60"/>
    </row>
    <row r="120867" spans="1:2" x14ac:dyDescent="0.2">
      <c r="A120867" s="47"/>
      <c r="B120867" s="60"/>
    </row>
    <row r="120868" spans="1:2" x14ac:dyDescent="0.2">
      <c r="A120868" s="47"/>
      <c r="B120868" s="60"/>
    </row>
    <row r="120869" spans="1:2" x14ac:dyDescent="0.2">
      <c r="A120869" s="47"/>
      <c r="B120869" s="60"/>
    </row>
    <row r="120870" spans="1:2" x14ac:dyDescent="0.2">
      <c r="A120870" s="47"/>
      <c r="B120870" s="60"/>
    </row>
    <row r="120871" spans="1:2" x14ac:dyDescent="0.2">
      <c r="A120871" s="47"/>
      <c r="B120871" s="60"/>
    </row>
    <row r="120872" spans="1:2" x14ac:dyDescent="0.2">
      <c r="A120872" s="47"/>
      <c r="B120872" s="60"/>
    </row>
    <row r="120873" spans="1:2" x14ac:dyDescent="0.2">
      <c r="A120873" s="47"/>
      <c r="B120873" s="60"/>
    </row>
    <row r="120874" spans="1:2" x14ac:dyDescent="0.2">
      <c r="A120874" s="47"/>
      <c r="B120874" s="60"/>
    </row>
    <row r="120875" spans="1:2" x14ac:dyDescent="0.2">
      <c r="A120875" s="47"/>
      <c r="B120875" s="60"/>
    </row>
    <row r="120876" spans="1:2" x14ac:dyDescent="0.2">
      <c r="A120876" s="47"/>
      <c r="B120876" s="60"/>
    </row>
    <row r="120877" spans="1:2" x14ac:dyDescent="0.2">
      <c r="A120877" s="47"/>
      <c r="B120877" s="60"/>
    </row>
    <row r="120878" spans="1:2" x14ac:dyDescent="0.2">
      <c r="A120878" s="47"/>
      <c r="B120878" s="60"/>
    </row>
    <row r="120879" spans="1:2" x14ac:dyDescent="0.2">
      <c r="A120879" s="47"/>
      <c r="B120879" s="60"/>
    </row>
    <row r="120880" spans="1:2" x14ac:dyDescent="0.2">
      <c r="A120880" s="47"/>
      <c r="B120880" s="60"/>
    </row>
    <row r="120881" spans="1:2" x14ac:dyDescent="0.2">
      <c r="A120881" s="47"/>
      <c r="B120881" s="60"/>
    </row>
    <row r="120882" spans="1:2" x14ac:dyDescent="0.2">
      <c r="A120882" s="47"/>
      <c r="B120882" s="60"/>
    </row>
    <row r="120883" spans="1:2" x14ac:dyDescent="0.2">
      <c r="A120883" s="47"/>
      <c r="B120883" s="60"/>
    </row>
    <row r="120884" spans="1:2" x14ac:dyDescent="0.2">
      <c r="A120884" s="47"/>
      <c r="B120884" s="60"/>
    </row>
    <row r="120885" spans="1:2" x14ac:dyDescent="0.2">
      <c r="A120885" s="47"/>
      <c r="B120885" s="60"/>
    </row>
    <row r="120886" spans="1:2" x14ac:dyDescent="0.2">
      <c r="A120886" s="47"/>
      <c r="B120886" s="60"/>
    </row>
    <row r="120887" spans="1:2" x14ac:dyDescent="0.2">
      <c r="A120887" s="47"/>
      <c r="B120887" s="60"/>
    </row>
    <row r="120888" spans="1:2" x14ac:dyDescent="0.2">
      <c r="A120888" s="47"/>
      <c r="B120888" s="60"/>
    </row>
    <row r="120889" spans="1:2" x14ac:dyDescent="0.2">
      <c r="A120889" s="47"/>
      <c r="B120889" s="60"/>
    </row>
    <row r="120890" spans="1:2" x14ac:dyDescent="0.2">
      <c r="A120890" s="47"/>
      <c r="B120890" s="60"/>
    </row>
    <row r="120891" spans="1:2" x14ac:dyDescent="0.2">
      <c r="A120891" s="47"/>
      <c r="B120891" s="60"/>
    </row>
    <row r="120892" spans="1:2" x14ac:dyDescent="0.2">
      <c r="A120892" s="47"/>
      <c r="B120892" s="60"/>
    </row>
    <row r="120893" spans="1:2" x14ac:dyDescent="0.2">
      <c r="A120893" s="47"/>
      <c r="B120893" s="60"/>
    </row>
    <row r="120894" spans="1:2" x14ac:dyDescent="0.2">
      <c r="A120894" s="47"/>
      <c r="B120894" s="60"/>
    </row>
    <row r="120895" spans="1:2" x14ac:dyDescent="0.2">
      <c r="A120895" s="47"/>
      <c r="B120895" s="60"/>
    </row>
    <row r="120896" spans="1:2" x14ac:dyDescent="0.2">
      <c r="A120896" s="47"/>
      <c r="B120896" s="60"/>
    </row>
    <row r="120897" spans="1:2" x14ac:dyDescent="0.2">
      <c r="A120897" s="47"/>
      <c r="B120897" s="60"/>
    </row>
    <row r="120898" spans="1:2" x14ac:dyDescent="0.2">
      <c r="A120898" s="47"/>
      <c r="B120898" s="60"/>
    </row>
    <row r="120899" spans="1:2" x14ac:dyDescent="0.2">
      <c r="A120899" s="47"/>
      <c r="B120899" s="60"/>
    </row>
    <row r="120900" spans="1:2" x14ac:dyDescent="0.2">
      <c r="A120900" s="47"/>
      <c r="B120900" s="60"/>
    </row>
    <row r="120901" spans="1:2" x14ac:dyDescent="0.2">
      <c r="A120901" s="47"/>
      <c r="B120901" s="60"/>
    </row>
    <row r="120902" spans="1:2" x14ac:dyDescent="0.2">
      <c r="A120902" s="47"/>
      <c r="B120902" s="60"/>
    </row>
    <row r="120903" spans="1:2" x14ac:dyDescent="0.2">
      <c r="A120903" s="47"/>
      <c r="B120903" s="60"/>
    </row>
    <row r="120904" spans="1:2" x14ac:dyDescent="0.2">
      <c r="A120904" s="47"/>
      <c r="B120904" s="60"/>
    </row>
    <row r="120905" spans="1:2" x14ac:dyDescent="0.2">
      <c r="A120905" s="47"/>
      <c r="B120905" s="60"/>
    </row>
    <row r="120906" spans="1:2" x14ac:dyDescent="0.2">
      <c r="A120906" s="47"/>
      <c r="B120906" s="60"/>
    </row>
    <row r="120907" spans="1:2" x14ac:dyDescent="0.2">
      <c r="A120907" s="47"/>
      <c r="B120907" s="60"/>
    </row>
    <row r="120908" spans="1:2" x14ac:dyDescent="0.2">
      <c r="A120908" s="47"/>
      <c r="B120908" s="60"/>
    </row>
    <row r="120909" spans="1:2" x14ac:dyDescent="0.2">
      <c r="A120909" s="47"/>
      <c r="B120909" s="60"/>
    </row>
    <row r="120910" spans="1:2" x14ac:dyDescent="0.2">
      <c r="A120910" s="47"/>
      <c r="B120910" s="60"/>
    </row>
    <row r="120911" spans="1:2" x14ac:dyDescent="0.2">
      <c r="A120911" s="47"/>
      <c r="B120911" s="60"/>
    </row>
    <row r="120912" spans="1:2" x14ac:dyDescent="0.2">
      <c r="A120912" s="47"/>
      <c r="B120912" s="60"/>
    </row>
    <row r="120913" spans="1:2" x14ac:dyDescent="0.2">
      <c r="A120913" s="47"/>
      <c r="B120913" s="60"/>
    </row>
    <row r="120914" spans="1:2" x14ac:dyDescent="0.2">
      <c r="A120914" s="47"/>
      <c r="B120914" s="60"/>
    </row>
    <row r="120915" spans="1:2" x14ac:dyDescent="0.2">
      <c r="A120915" s="47"/>
      <c r="B120915" s="60"/>
    </row>
    <row r="120916" spans="1:2" x14ac:dyDescent="0.2">
      <c r="A120916" s="47"/>
      <c r="B120916" s="60"/>
    </row>
    <row r="120917" spans="1:2" x14ac:dyDescent="0.2">
      <c r="A120917" s="47"/>
      <c r="B120917" s="60"/>
    </row>
    <row r="120918" spans="1:2" x14ac:dyDescent="0.2">
      <c r="A120918" s="47"/>
      <c r="B120918" s="60"/>
    </row>
    <row r="120919" spans="1:2" x14ac:dyDescent="0.2">
      <c r="A120919" s="47"/>
      <c r="B120919" s="60"/>
    </row>
    <row r="120920" spans="1:2" x14ac:dyDescent="0.2">
      <c r="A120920" s="47"/>
      <c r="B120920" s="60"/>
    </row>
    <row r="120921" spans="1:2" x14ac:dyDescent="0.2">
      <c r="A120921" s="47"/>
      <c r="B120921" s="60"/>
    </row>
    <row r="120922" spans="1:2" x14ac:dyDescent="0.2">
      <c r="A120922" s="47"/>
      <c r="B120922" s="60"/>
    </row>
    <row r="120923" spans="1:2" x14ac:dyDescent="0.2">
      <c r="A120923" s="47"/>
      <c r="B120923" s="60"/>
    </row>
    <row r="120924" spans="1:2" x14ac:dyDescent="0.2">
      <c r="A120924" s="47"/>
      <c r="B120924" s="60"/>
    </row>
    <row r="120925" spans="1:2" x14ac:dyDescent="0.2">
      <c r="A120925" s="47"/>
      <c r="B120925" s="60"/>
    </row>
    <row r="120926" spans="1:2" x14ac:dyDescent="0.2">
      <c r="A120926" s="47"/>
      <c r="B120926" s="60"/>
    </row>
    <row r="120927" spans="1:2" x14ac:dyDescent="0.2">
      <c r="A120927" s="47"/>
      <c r="B120927" s="60"/>
    </row>
    <row r="120928" spans="1:2" x14ac:dyDescent="0.2">
      <c r="A120928" s="47"/>
      <c r="B120928" s="60"/>
    </row>
    <row r="120929" spans="1:2" x14ac:dyDescent="0.2">
      <c r="A120929" s="47"/>
      <c r="B120929" s="60"/>
    </row>
    <row r="120930" spans="1:2" x14ac:dyDescent="0.2">
      <c r="A120930" s="47"/>
      <c r="B120930" s="60"/>
    </row>
    <row r="120931" spans="1:2" x14ac:dyDescent="0.2">
      <c r="A120931" s="47"/>
      <c r="B120931" s="60"/>
    </row>
    <row r="120932" spans="1:2" x14ac:dyDescent="0.2">
      <c r="A120932" s="47"/>
      <c r="B120932" s="60"/>
    </row>
    <row r="120933" spans="1:2" x14ac:dyDescent="0.2">
      <c r="A120933" s="47"/>
      <c r="B120933" s="60"/>
    </row>
    <row r="120934" spans="1:2" x14ac:dyDescent="0.2">
      <c r="A120934" s="47"/>
      <c r="B120934" s="60"/>
    </row>
    <row r="120935" spans="1:2" x14ac:dyDescent="0.2">
      <c r="A120935" s="47"/>
      <c r="B120935" s="60"/>
    </row>
    <row r="120936" spans="1:2" x14ac:dyDescent="0.2">
      <c r="A120936" s="47"/>
      <c r="B120936" s="60"/>
    </row>
    <row r="120937" spans="1:2" x14ac:dyDescent="0.2">
      <c r="A120937" s="47"/>
      <c r="B120937" s="60"/>
    </row>
    <row r="120938" spans="1:2" x14ac:dyDescent="0.2">
      <c r="A120938" s="47"/>
      <c r="B120938" s="60"/>
    </row>
    <row r="120939" spans="1:2" x14ac:dyDescent="0.2">
      <c r="A120939" s="47"/>
      <c r="B120939" s="60"/>
    </row>
    <row r="120940" spans="1:2" x14ac:dyDescent="0.2">
      <c r="A120940" s="47"/>
      <c r="B120940" s="60"/>
    </row>
    <row r="120941" spans="1:2" x14ac:dyDescent="0.2">
      <c r="A120941" s="47"/>
      <c r="B120941" s="60"/>
    </row>
    <row r="120942" spans="1:2" x14ac:dyDescent="0.2">
      <c r="A120942" s="47"/>
      <c r="B120942" s="60"/>
    </row>
    <row r="120943" spans="1:2" x14ac:dyDescent="0.2">
      <c r="A120943" s="47"/>
      <c r="B120943" s="60"/>
    </row>
    <row r="120944" spans="1:2" x14ac:dyDescent="0.2">
      <c r="A120944" s="47"/>
      <c r="B120944" s="60"/>
    </row>
    <row r="120945" spans="1:2" x14ac:dyDescent="0.2">
      <c r="A120945" s="47"/>
      <c r="B120945" s="60"/>
    </row>
    <row r="120946" spans="1:2" x14ac:dyDescent="0.2">
      <c r="A120946" s="47"/>
      <c r="B120946" s="60"/>
    </row>
    <row r="120947" spans="1:2" x14ac:dyDescent="0.2">
      <c r="A120947" s="47"/>
      <c r="B120947" s="60"/>
    </row>
    <row r="120948" spans="1:2" x14ac:dyDescent="0.2">
      <c r="A120948" s="47"/>
      <c r="B120948" s="60"/>
    </row>
    <row r="120949" spans="1:2" x14ac:dyDescent="0.2">
      <c r="A120949" s="47"/>
      <c r="B120949" s="60"/>
    </row>
    <row r="120950" spans="1:2" x14ac:dyDescent="0.2">
      <c r="A120950" s="47"/>
      <c r="B120950" s="60"/>
    </row>
    <row r="120951" spans="1:2" x14ac:dyDescent="0.2">
      <c r="A120951" s="47"/>
      <c r="B120951" s="60"/>
    </row>
    <row r="120952" spans="1:2" x14ac:dyDescent="0.2">
      <c r="A120952" s="47"/>
      <c r="B120952" s="60"/>
    </row>
    <row r="120953" spans="1:2" x14ac:dyDescent="0.2">
      <c r="A120953" s="47"/>
      <c r="B120953" s="60"/>
    </row>
    <row r="120954" spans="1:2" x14ac:dyDescent="0.2">
      <c r="A120954" s="47"/>
      <c r="B120954" s="60"/>
    </row>
    <row r="120955" spans="1:2" x14ac:dyDescent="0.2">
      <c r="A120955" s="47"/>
      <c r="B120955" s="60"/>
    </row>
    <row r="120956" spans="1:2" x14ac:dyDescent="0.2">
      <c r="A120956" s="47"/>
      <c r="B120956" s="60"/>
    </row>
    <row r="120957" spans="1:2" x14ac:dyDescent="0.2">
      <c r="A120957" s="47"/>
      <c r="B120957" s="60"/>
    </row>
    <row r="120958" spans="1:2" x14ac:dyDescent="0.2">
      <c r="A120958" s="47"/>
      <c r="B120958" s="60"/>
    </row>
    <row r="120959" spans="1:2" x14ac:dyDescent="0.2">
      <c r="A120959" s="47"/>
      <c r="B120959" s="60"/>
    </row>
    <row r="120960" spans="1:2" x14ac:dyDescent="0.2">
      <c r="A120960" s="47"/>
      <c r="B120960" s="60"/>
    </row>
    <row r="120961" spans="1:2" x14ac:dyDescent="0.2">
      <c r="A120961" s="47"/>
      <c r="B120961" s="60"/>
    </row>
    <row r="120962" spans="1:2" x14ac:dyDescent="0.2">
      <c r="A120962" s="47"/>
      <c r="B120962" s="60"/>
    </row>
    <row r="120963" spans="1:2" x14ac:dyDescent="0.2">
      <c r="A120963" s="47"/>
      <c r="B120963" s="60"/>
    </row>
    <row r="120964" spans="1:2" x14ac:dyDescent="0.2">
      <c r="A120964" s="47"/>
      <c r="B120964" s="60"/>
    </row>
    <row r="120965" spans="1:2" x14ac:dyDescent="0.2">
      <c r="A120965" s="47"/>
      <c r="B120965" s="60"/>
    </row>
    <row r="120966" spans="1:2" x14ac:dyDescent="0.2">
      <c r="A120966" s="47"/>
      <c r="B120966" s="60"/>
    </row>
    <row r="120967" spans="1:2" x14ac:dyDescent="0.2">
      <c r="A120967" s="47"/>
      <c r="B120967" s="60"/>
    </row>
    <row r="120968" spans="1:2" x14ac:dyDescent="0.2">
      <c r="A120968" s="47"/>
      <c r="B120968" s="60"/>
    </row>
    <row r="120969" spans="1:2" x14ac:dyDescent="0.2">
      <c r="A120969" s="47"/>
      <c r="B120969" s="60"/>
    </row>
    <row r="120970" spans="1:2" x14ac:dyDescent="0.2">
      <c r="A120970" s="47"/>
      <c r="B120970" s="60"/>
    </row>
    <row r="120971" spans="1:2" x14ac:dyDescent="0.2">
      <c r="A120971" s="47"/>
      <c r="B120971" s="60"/>
    </row>
    <row r="120972" spans="1:2" x14ac:dyDescent="0.2">
      <c r="A120972" s="47"/>
      <c r="B120972" s="60"/>
    </row>
    <row r="120973" spans="1:2" x14ac:dyDescent="0.2">
      <c r="A120973" s="47"/>
      <c r="B120973" s="60"/>
    </row>
    <row r="120974" spans="1:2" x14ac:dyDescent="0.2">
      <c r="A120974" s="47"/>
      <c r="B120974" s="60"/>
    </row>
    <row r="120975" spans="1:2" x14ac:dyDescent="0.2">
      <c r="A120975" s="47"/>
      <c r="B120975" s="60"/>
    </row>
    <row r="120976" spans="1:2" x14ac:dyDescent="0.2">
      <c r="A120976" s="47"/>
      <c r="B120976" s="60"/>
    </row>
    <row r="120977" spans="1:2" x14ac:dyDescent="0.2">
      <c r="A120977" s="47"/>
      <c r="B120977" s="60"/>
    </row>
    <row r="120978" spans="1:2" x14ac:dyDescent="0.2">
      <c r="A120978" s="47"/>
      <c r="B120978" s="60"/>
    </row>
    <row r="120979" spans="1:2" x14ac:dyDescent="0.2">
      <c r="A120979" s="47"/>
      <c r="B120979" s="60"/>
    </row>
    <row r="120980" spans="1:2" x14ac:dyDescent="0.2">
      <c r="A120980" s="47"/>
      <c r="B120980" s="60"/>
    </row>
    <row r="120981" spans="1:2" x14ac:dyDescent="0.2">
      <c r="A120981" s="47"/>
      <c r="B120981" s="60"/>
    </row>
    <row r="120982" spans="1:2" x14ac:dyDescent="0.2">
      <c r="A120982" s="47"/>
      <c r="B120982" s="60"/>
    </row>
    <row r="120983" spans="1:2" x14ac:dyDescent="0.2">
      <c r="A120983" s="47"/>
      <c r="B120983" s="60"/>
    </row>
    <row r="120984" spans="1:2" x14ac:dyDescent="0.2">
      <c r="A120984" s="47"/>
      <c r="B120984" s="60"/>
    </row>
    <row r="120985" spans="1:2" x14ac:dyDescent="0.2">
      <c r="A120985" s="47"/>
      <c r="B120985" s="60"/>
    </row>
    <row r="120986" spans="1:2" x14ac:dyDescent="0.2">
      <c r="A120986" s="47"/>
      <c r="B120986" s="60"/>
    </row>
    <row r="120987" spans="1:2" x14ac:dyDescent="0.2">
      <c r="A120987" s="47"/>
      <c r="B120987" s="60"/>
    </row>
    <row r="120988" spans="1:2" x14ac:dyDescent="0.2">
      <c r="A120988" s="47"/>
      <c r="B120988" s="60"/>
    </row>
    <row r="120989" spans="1:2" x14ac:dyDescent="0.2">
      <c r="A120989" s="47"/>
      <c r="B120989" s="60"/>
    </row>
    <row r="120990" spans="1:2" x14ac:dyDescent="0.2">
      <c r="A120990" s="47"/>
      <c r="B120990" s="60"/>
    </row>
    <row r="120991" spans="1:2" x14ac:dyDescent="0.2">
      <c r="A120991" s="47"/>
      <c r="B120991" s="60"/>
    </row>
    <row r="120992" spans="1:2" x14ac:dyDescent="0.2">
      <c r="A120992" s="47"/>
      <c r="B120992" s="60"/>
    </row>
    <row r="120993" spans="1:2" x14ac:dyDescent="0.2">
      <c r="A120993" s="47"/>
      <c r="B120993" s="60"/>
    </row>
    <row r="120994" spans="1:2" x14ac:dyDescent="0.2">
      <c r="A120994" s="47"/>
      <c r="B120994" s="60"/>
    </row>
    <row r="120995" spans="1:2" x14ac:dyDescent="0.2">
      <c r="A120995" s="47"/>
      <c r="B120995" s="60"/>
    </row>
    <row r="120996" spans="1:2" x14ac:dyDescent="0.2">
      <c r="A120996" s="47"/>
      <c r="B120996" s="60"/>
    </row>
    <row r="120997" spans="1:2" x14ac:dyDescent="0.2">
      <c r="A120997" s="47"/>
      <c r="B120997" s="60"/>
    </row>
    <row r="120998" spans="1:2" x14ac:dyDescent="0.2">
      <c r="A120998" s="47"/>
      <c r="B120998" s="60"/>
    </row>
    <row r="120999" spans="1:2" x14ac:dyDescent="0.2">
      <c r="A120999" s="47"/>
      <c r="B120999" s="60"/>
    </row>
    <row r="121000" spans="1:2" x14ac:dyDescent="0.2">
      <c r="A121000" s="47"/>
      <c r="B121000" s="60"/>
    </row>
    <row r="121001" spans="1:2" x14ac:dyDescent="0.2">
      <c r="A121001" s="47"/>
      <c r="B121001" s="60"/>
    </row>
    <row r="121002" spans="1:2" x14ac:dyDescent="0.2">
      <c r="A121002" s="47"/>
      <c r="B121002" s="60"/>
    </row>
    <row r="121003" spans="1:2" x14ac:dyDescent="0.2">
      <c r="A121003" s="47"/>
      <c r="B121003" s="60"/>
    </row>
    <row r="121004" spans="1:2" x14ac:dyDescent="0.2">
      <c r="A121004" s="47"/>
      <c r="B121004" s="60"/>
    </row>
    <row r="121005" spans="1:2" x14ac:dyDescent="0.2">
      <c r="A121005" s="47"/>
      <c r="B121005" s="60"/>
    </row>
    <row r="121006" spans="1:2" x14ac:dyDescent="0.2">
      <c r="A121006" s="47"/>
      <c r="B121006" s="60"/>
    </row>
    <row r="121007" spans="1:2" x14ac:dyDescent="0.2">
      <c r="A121007" s="47"/>
      <c r="B121007" s="60"/>
    </row>
    <row r="121008" spans="1:2" x14ac:dyDescent="0.2">
      <c r="A121008" s="47"/>
      <c r="B121008" s="60"/>
    </row>
    <row r="121009" spans="1:2" x14ac:dyDescent="0.2">
      <c r="A121009" s="47"/>
      <c r="B121009" s="60"/>
    </row>
    <row r="121010" spans="1:2" x14ac:dyDescent="0.2">
      <c r="A121010" s="47"/>
      <c r="B121010" s="60"/>
    </row>
    <row r="121011" spans="1:2" x14ac:dyDescent="0.2">
      <c r="A121011" s="47"/>
      <c r="B121011" s="60"/>
    </row>
    <row r="121012" spans="1:2" x14ac:dyDescent="0.2">
      <c r="A121012" s="47"/>
      <c r="B121012" s="60"/>
    </row>
    <row r="121013" spans="1:2" x14ac:dyDescent="0.2">
      <c r="A121013" s="47"/>
      <c r="B121013" s="60"/>
    </row>
    <row r="121014" spans="1:2" x14ac:dyDescent="0.2">
      <c r="A121014" s="47"/>
      <c r="B121014" s="60"/>
    </row>
    <row r="121015" spans="1:2" x14ac:dyDescent="0.2">
      <c r="A121015" s="47"/>
      <c r="B121015" s="60"/>
    </row>
    <row r="121016" spans="1:2" x14ac:dyDescent="0.2">
      <c r="A121016" s="47"/>
      <c r="B121016" s="60"/>
    </row>
    <row r="121017" spans="1:2" x14ac:dyDescent="0.2">
      <c r="A121017" s="47"/>
      <c r="B121017" s="60"/>
    </row>
    <row r="121018" spans="1:2" x14ac:dyDescent="0.2">
      <c r="A121018" s="47"/>
      <c r="B121018" s="60"/>
    </row>
    <row r="121019" spans="1:2" x14ac:dyDescent="0.2">
      <c r="A121019" s="47"/>
      <c r="B121019" s="60"/>
    </row>
    <row r="121020" spans="1:2" x14ac:dyDescent="0.2">
      <c r="A121020" s="47"/>
      <c r="B121020" s="60"/>
    </row>
    <row r="121021" spans="1:2" x14ac:dyDescent="0.2">
      <c r="A121021" s="47"/>
      <c r="B121021" s="60"/>
    </row>
    <row r="121022" spans="1:2" x14ac:dyDescent="0.2">
      <c r="A121022" s="47"/>
      <c r="B121022" s="60"/>
    </row>
    <row r="121023" spans="1:2" x14ac:dyDescent="0.2">
      <c r="A121023" s="47"/>
      <c r="B121023" s="60"/>
    </row>
    <row r="121024" spans="1:2" x14ac:dyDescent="0.2">
      <c r="A121024" s="47"/>
      <c r="B121024" s="60"/>
    </row>
    <row r="121025" spans="1:2" x14ac:dyDescent="0.2">
      <c r="A121025" s="47"/>
      <c r="B121025" s="60"/>
    </row>
    <row r="121026" spans="1:2" x14ac:dyDescent="0.2">
      <c r="A121026" s="47"/>
      <c r="B121026" s="60"/>
    </row>
    <row r="121027" spans="1:2" x14ac:dyDescent="0.2">
      <c r="A121027" s="47"/>
      <c r="B121027" s="60"/>
    </row>
    <row r="121028" spans="1:2" x14ac:dyDescent="0.2">
      <c r="A121028" s="47"/>
      <c r="B121028" s="60"/>
    </row>
    <row r="121029" spans="1:2" x14ac:dyDescent="0.2">
      <c r="A121029" s="47"/>
      <c r="B121029" s="60"/>
    </row>
    <row r="121030" spans="1:2" x14ac:dyDescent="0.2">
      <c r="A121030" s="47"/>
      <c r="B121030" s="60"/>
    </row>
    <row r="121031" spans="1:2" x14ac:dyDescent="0.2">
      <c r="A121031" s="47"/>
      <c r="B121031" s="60"/>
    </row>
    <row r="121032" spans="1:2" x14ac:dyDescent="0.2">
      <c r="A121032" s="47"/>
      <c r="B121032" s="60"/>
    </row>
    <row r="121033" spans="1:2" x14ac:dyDescent="0.2">
      <c r="A121033" s="47"/>
      <c r="B121033" s="60"/>
    </row>
    <row r="121034" spans="1:2" x14ac:dyDescent="0.2">
      <c r="A121034" s="47"/>
      <c r="B121034" s="60"/>
    </row>
    <row r="121035" spans="1:2" x14ac:dyDescent="0.2">
      <c r="A121035" s="47"/>
      <c r="B121035" s="60"/>
    </row>
    <row r="121036" spans="1:2" x14ac:dyDescent="0.2">
      <c r="A121036" s="47"/>
      <c r="B121036" s="60"/>
    </row>
    <row r="121037" spans="1:2" x14ac:dyDescent="0.2">
      <c r="A121037" s="47"/>
      <c r="B121037" s="60"/>
    </row>
    <row r="121038" spans="1:2" x14ac:dyDescent="0.2">
      <c r="A121038" s="47"/>
      <c r="B121038" s="60"/>
    </row>
    <row r="121039" spans="1:2" x14ac:dyDescent="0.2">
      <c r="A121039" s="47"/>
      <c r="B121039" s="60"/>
    </row>
    <row r="121040" spans="1:2" x14ac:dyDescent="0.2">
      <c r="A121040" s="47"/>
      <c r="B121040" s="60"/>
    </row>
    <row r="121041" spans="1:2" x14ac:dyDescent="0.2">
      <c r="A121041" s="47"/>
      <c r="B121041" s="60"/>
    </row>
    <row r="121042" spans="1:2" x14ac:dyDescent="0.2">
      <c r="A121042" s="47"/>
      <c r="B121042" s="60"/>
    </row>
    <row r="121043" spans="1:2" x14ac:dyDescent="0.2">
      <c r="A121043" s="47"/>
      <c r="B121043" s="60"/>
    </row>
    <row r="121044" spans="1:2" x14ac:dyDescent="0.2">
      <c r="A121044" s="47"/>
      <c r="B121044" s="60"/>
    </row>
    <row r="121045" spans="1:2" x14ac:dyDescent="0.2">
      <c r="A121045" s="47"/>
      <c r="B121045" s="60"/>
    </row>
    <row r="121046" spans="1:2" x14ac:dyDescent="0.2">
      <c r="A121046" s="47"/>
      <c r="B121046" s="60"/>
    </row>
    <row r="121047" spans="1:2" x14ac:dyDescent="0.2">
      <c r="A121047" s="47"/>
      <c r="B121047" s="60"/>
    </row>
    <row r="121048" spans="1:2" x14ac:dyDescent="0.2">
      <c r="A121048" s="47"/>
      <c r="B121048" s="60"/>
    </row>
    <row r="121049" spans="1:2" x14ac:dyDescent="0.2">
      <c r="A121049" s="47"/>
      <c r="B121049" s="60"/>
    </row>
    <row r="121050" spans="1:2" x14ac:dyDescent="0.2">
      <c r="A121050" s="47"/>
      <c r="B121050" s="60"/>
    </row>
    <row r="121051" spans="1:2" x14ac:dyDescent="0.2">
      <c r="A121051" s="47"/>
      <c r="B121051" s="60"/>
    </row>
    <row r="121052" spans="1:2" x14ac:dyDescent="0.2">
      <c r="A121052" s="47"/>
      <c r="B121052" s="60"/>
    </row>
    <row r="121053" spans="1:2" x14ac:dyDescent="0.2">
      <c r="A121053" s="47"/>
      <c r="B121053" s="60"/>
    </row>
    <row r="121054" spans="1:2" x14ac:dyDescent="0.2">
      <c r="A121054" s="47"/>
      <c r="B121054" s="60"/>
    </row>
    <row r="121055" spans="1:2" x14ac:dyDescent="0.2">
      <c r="A121055" s="47"/>
      <c r="B121055" s="60"/>
    </row>
    <row r="121056" spans="1:2" x14ac:dyDescent="0.2">
      <c r="A121056" s="47"/>
      <c r="B121056" s="60"/>
    </row>
    <row r="121057" spans="1:2" x14ac:dyDescent="0.2">
      <c r="A121057" s="47"/>
      <c r="B121057" s="60"/>
    </row>
    <row r="121058" spans="1:2" x14ac:dyDescent="0.2">
      <c r="A121058" s="47"/>
      <c r="B121058" s="60"/>
    </row>
    <row r="121059" spans="1:2" x14ac:dyDescent="0.2">
      <c r="A121059" s="47"/>
      <c r="B121059" s="60"/>
    </row>
    <row r="121060" spans="1:2" x14ac:dyDescent="0.2">
      <c r="A121060" s="47"/>
      <c r="B121060" s="60"/>
    </row>
    <row r="121061" spans="1:2" x14ac:dyDescent="0.2">
      <c r="A121061" s="47"/>
      <c r="B121061" s="60"/>
    </row>
    <row r="121062" spans="1:2" x14ac:dyDescent="0.2">
      <c r="A121062" s="47"/>
      <c r="B121062" s="60"/>
    </row>
    <row r="121063" spans="1:2" x14ac:dyDescent="0.2">
      <c r="A121063" s="47"/>
      <c r="B121063" s="60"/>
    </row>
    <row r="121064" spans="1:2" x14ac:dyDescent="0.2">
      <c r="A121064" s="47"/>
      <c r="B121064" s="60"/>
    </row>
    <row r="121065" spans="1:2" x14ac:dyDescent="0.2">
      <c r="A121065" s="47"/>
      <c r="B121065" s="60"/>
    </row>
    <row r="121066" spans="1:2" x14ac:dyDescent="0.2">
      <c r="A121066" s="47"/>
      <c r="B121066" s="60"/>
    </row>
    <row r="121067" spans="1:2" x14ac:dyDescent="0.2">
      <c r="A121067" s="47"/>
      <c r="B121067" s="60"/>
    </row>
    <row r="121068" spans="1:2" x14ac:dyDescent="0.2">
      <c r="A121068" s="47"/>
      <c r="B121068" s="60"/>
    </row>
    <row r="121069" spans="1:2" x14ac:dyDescent="0.2">
      <c r="A121069" s="47"/>
      <c r="B121069" s="60"/>
    </row>
    <row r="121070" spans="1:2" x14ac:dyDescent="0.2">
      <c r="A121070" s="47"/>
      <c r="B121070" s="60"/>
    </row>
    <row r="121071" spans="1:2" x14ac:dyDescent="0.2">
      <c r="A121071" s="47"/>
      <c r="B121071" s="60"/>
    </row>
    <row r="121072" spans="1:2" x14ac:dyDescent="0.2">
      <c r="A121072" s="47"/>
      <c r="B121072" s="60"/>
    </row>
    <row r="121073" spans="1:2" x14ac:dyDescent="0.2">
      <c r="A121073" s="47"/>
      <c r="B121073" s="60"/>
    </row>
    <row r="121074" spans="1:2" x14ac:dyDescent="0.2">
      <c r="A121074" s="47"/>
      <c r="B121074" s="60"/>
    </row>
    <row r="121075" spans="1:2" x14ac:dyDescent="0.2">
      <c r="A121075" s="47"/>
      <c r="B121075" s="60"/>
    </row>
    <row r="121076" spans="1:2" x14ac:dyDescent="0.2">
      <c r="A121076" s="47"/>
      <c r="B121076" s="60"/>
    </row>
    <row r="121077" spans="1:2" x14ac:dyDescent="0.2">
      <c r="A121077" s="47"/>
      <c r="B121077" s="60"/>
    </row>
    <row r="121078" spans="1:2" x14ac:dyDescent="0.2">
      <c r="A121078" s="47"/>
      <c r="B121078" s="60"/>
    </row>
    <row r="121079" spans="1:2" x14ac:dyDescent="0.2">
      <c r="A121079" s="47"/>
      <c r="B121079" s="60"/>
    </row>
    <row r="121080" spans="1:2" x14ac:dyDescent="0.2">
      <c r="A121080" s="47"/>
      <c r="B121080" s="60"/>
    </row>
    <row r="121081" spans="1:2" x14ac:dyDescent="0.2">
      <c r="A121081" s="47"/>
      <c r="B121081" s="60"/>
    </row>
    <row r="121082" spans="1:2" x14ac:dyDescent="0.2">
      <c r="A121082" s="47"/>
      <c r="B121082" s="60"/>
    </row>
    <row r="121083" spans="1:2" x14ac:dyDescent="0.2">
      <c r="A121083" s="47"/>
      <c r="B121083" s="60"/>
    </row>
    <row r="121084" spans="1:2" x14ac:dyDescent="0.2">
      <c r="A121084" s="47"/>
      <c r="B121084" s="60"/>
    </row>
    <row r="121085" spans="1:2" x14ac:dyDescent="0.2">
      <c r="A121085" s="47"/>
      <c r="B121085" s="60"/>
    </row>
    <row r="121086" spans="1:2" x14ac:dyDescent="0.2">
      <c r="A121086" s="47"/>
      <c r="B121086" s="60"/>
    </row>
    <row r="121087" spans="1:2" x14ac:dyDescent="0.2">
      <c r="A121087" s="47"/>
      <c r="B121087" s="60"/>
    </row>
    <row r="121088" spans="1:2" x14ac:dyDescent="0.2">
      <c r="A121088" s="47"/>
      <c r="B121088" s="60"/>
    </row>
    <row r="121089" spans="1:2" x14ac:dyDescent="0.2">
      <c r="A121089" s="47"/>
      <c r="B121089" s="60"/>
    </row>
    <row r="121090" spans="1:2" x14ac:dyDescent="0.2">
      <c r="A121090" s="47"/>
      <c r="B121090" s="60"/>
    </row>
    <row r="121091" spans="1:2" x14ac:dyDescent="0.2">
      <c r="A121091" s="47"/>
      <c r="B121091" s="60"/>
    </row>
    <row r="121092" spans="1:2" x14ac:dyDescent="0.2">
      <c r="A121092" s="47"/>
      <c r="B121092" s="60"/>
    </row>
    <row r="121093" spans="1:2" x14ac:dyDescent="0.2">
      <c r="A121093" s="47"/>
      <c r="B121093" s="60"/>
    </row>
    <row r="121094" spans="1:2" x14ac:dyDescent="0.2">
      <c r="A121094" s="47"/>
      <c r="B121094" s="60"/>
    </row>
    <row r="121095" spans="1:2" x14ac:dyDescent="0.2">
      <c r="A121095" s="47"/>
      <c r="B121095" s="60"/>
    </row>
    <row r="121096" spans="1:2" x14ac:dyDescent="0.2">
      <c r="A121096" s="47"/>
      <c r="B121096" s="60"/>
    </row>
    <row r="121097" spans="1:2" x14ac:dyDescent="0.2">
      <c r="A121097" s="47"/>
      <c r="B121097" s="60"/>
    </row>
    <row r="121098" spans="1:2" x14ac:dyDescent="0.2">
      <c r="A121098" s="47"/>
      <c r="B121098" s="60"/>
    </row>
    <row r="121099" spans="1:2" x14ac:dyDescent="0.2">
      <c r="A121099" s="47"/>
      <c r="B121099" s="60"/>
    </row>
    <row r="121100" spans="1:2" x14ac:dyDescent="0.2">
      <c r="A121100" s="47"/>
      <c r="B121100" s="60"/>
    </row>
    <row r="121101" spans="1:2" x14ac:dyDescent="0.2">
      <c r="A121101" s="47"/>
      <c r="B121101" s="60"/>
    </row>
    <row r="121102" spans="1:2" x14ac:dyDescent="0.2">
      <c r="A121102" s="47"/>
      <c r="B121102" s="60"/>
    </row>
    <row r="121103" spans="1:2" x14ac:dyDescent="0.2">
      <c r="A121103" s="47"/>
      <c r="B121103" s="60"/>
    </row>
    <row r="121104" spans="1:2" x14ac:dyDescent="0.2">
      <c r="A121104" s="47"/>
      <c r="B121104" s="60"/>
    </row>
    <row r="121105" spans="1:2" x14ac:dyDescent="0.2">
      <c r="A121105" s="47"/>
      <c r="B121105" s="60"/>
    </row>
    <row r="121106" spans="1:2" x14ac:dyDescent="0.2">
      <c r="A121106" s="47"/>
      <c r="B121106" s="60"/>
    </row>
    <row r="121107" spans="1:2" x14ac:dyDescent="0.2">
      <c r="A121107" s="47"/>
      <c r="B121107" s="60"/>
    </row>
    <row r="121108" spans="1:2" x14ac:dyDescent="0.2">
      <c r="A121108" s="47"/>
      <c r="B121108" s="60"/>
    </row>
    <row r="121109" spans="1:2" x14ac:dyDescent="0.2">
      <c r="A121109" s="47"/>
      <c r="B121109" s="60"/>
    </row>
    <row r="121110" spans="1:2" x14ac:dyDescent="0.2">
      <c r="A121110" s="47"/>
      <c r="B121110" s="60"/>
    </row>
    <row r="121111" spans="1:2" x14ac:dyDescent="0.2">
      <c r="A121111" s="47"/>
      <c r="B121111" s="60"/>
    </row>
    <row r="121112" spans="1:2" x14ac:dyDescent="0.2">
      <c r="A121112" s="47"/>
      <c r="B121112" s="60"/>
    </row>
    <row r="121113" spans="1:2" x14ac:dyDescent="0.2">
      <c r="A121113" s="47"/>
      <c r="B121113" s="60"/>
    </row>
    <row r="121114" spans="1:2" x14ac:dyDescent="0.2">
      <c r="A121114" s="47"/>
      <c r="B121114" s="60"/>
    </row>
    <row r="121115" spans="1:2" x14ac:dyDescent="0.2">
      <c r="A121115" s="47"/>
      <c r="B121115" s="60"/>
    </row>
    <row r="121116" spans="1:2" x14ac:dyDescent="0.2">
      <c r="A121116" s="47"/>
      <c r="B121116" s="60"/>
    </row>
    <row r="121117" spans="1:2" x14ac:dyDescent="0.2">
      <c r="A121117" s="47"/>
      <c r="B121117" s="60"/>
    </row>
    <row r="121118" spans="1:2" x14ac:dyDescent="0.2">
      <c r="A121118" s="47"/>
      <c r="B121118" s="60"/>
    </row>
    <row r="121119" spans="1:2" x14ac:dyDescent="0.2">
      <c r="A121119" s="47"/>
      <c r="B121119" s="60"/>
    </row>
    <row r="121120" spans="1:2" x14ac:dyDescent="0.2">
      <c r="A121120" s="47"/>
      <c r="B121120" s="60"/>
    </row>
    <row r="121121" spans="1:2" x14ac:dyDescent="0.2">
      <c r="A121121" s="47"/>
      <c r="B121121" s="60"/>
    </row>
    <row r="121122" spans="1:2" x14ac:dyDescent="0.2">
      <c r="A121122" s="47"/>
      <c r="B121122" s="60"/>
    </row>
    <row r="121123" spans="1:2" x14ac:dyDescent="0.2">
      <c r="A121123" s="47"/>
      <c r="B121123" s="60"/>
    </row>
    <row r="121124" spans="1:2" x14ac:dyDescent="0.2">
      <c r="A121124" s="47"/>
      <c r="B121124" s="60"/>
    </row>
    <row r="121125" spans="1:2" x14ac:dyDescent="0.2">
      <c r="A121125" s="47"/>
      <c r="B121125" s="60"/>
    </row>
    <row r="121126" spans="1:2" x14ac:dyDescent="0.2">
      <c r="A121126" s="47"/>
      <c r="B121126" s="60"/>
    </row>
    <row r="121127" spans="1:2" x14ac:dyDescent="0.2">
      <c r="A121127" s="47"/>
      <c r="B121127" s="60"/>
    </row>
    <row r="121128" spans="1:2" x14ac:dyDescent="0.2">
      <c r="A121128" s="47"/>
      <c r="B121128" s="60"/>
    </row>
    <row r="121129" spans="1:2" x14ac:dyDescent="0.2">
      <c r="A121129" s="47"/>
      <c r="B121129" s="60"/>
    </row>
    <row r="121130" spans="1:2" x14ac:dyDescent="0.2">
      <c r="A121130" s="47"/>
      <c r="B121130" s="60"/>
    </row>
    <row r="121131" spans="1:2" x14ac:dyDescent="0.2">
      <c r="A121131" s="47"/>
      <c r="B121131" s="60"/>
    </row>
    <row r="121132" spans="1:2" x14ac:dyDescent="0.2">
      <c r="A121132" s="47"/>
      <c r="B121132" s="60"/>
    </row>
    <row r="121133" spans="1:2" x14ac:dyDescent="0.2">
      <c r="A121133" s="47"/>
      <c r="B121133" s="60"/>
    </row>
    <row r="121134" spans="1:2" x14ac:dyDescent="0.2">
      <c r="A121134" s="47"/>
      <c r="B121134" s="60"/>
    </row>
    <row r="121135" spans="1:2" x14ac:dyDescent="0.2">
      <c r="A121135" s="47"/>
      <c r="B121135" s="60"/>
    </row>
    <row r="121136" spans="1:2" x14ac:dyDescent="0.2">
      <c r="A121136" s="47"/>
      <c r="B121136" s="60"/>
    </row>
    <row r="121137" spans="1:2" x14ac:dyDescent="0.2">
      <c r="A121137" s="47"/>
      <c r="B121137" s="60"/>
    </row>
    <row r="121138" spans="1:2" x14ac:dyDescent="0.2">
      <c r="A121138" s="47"/>
      <c r="B121138" s="60"/>
    </row>
    <row r="121139" spans="1:2" x14ac:dyDescent="0.2">
      <c r="A121139" s="47"/>
      <c r="B121139" s="60"/>
    </row>
    <row r="121140" spans="1:2" x14ac:dyDescent="0.2">
      <c r="A121140" s="47"/>
      <c r="B121140" s="60"/>
    </row>
    <row r="121141" spans="1:2" x14ac:dyDescent="0.2">
      <c r="A121141" s="47"/>
      <c r="B121141" s="60"/>
    </row>
    <row r="121142" spans="1:2" x14ac:dyDescent="0.2">
      <c r="A121142" s="47"/>
      <c r="B121142" s="60"/>
    </row>
    <row r="121143" spans="1:2" x14ac:dyDescent="0.2">
      <c r="A121143" s="47"/>
      <c r="B121143" s="60"/>
    </row>
    <row r="121144" spans="1:2" x14ac:dyDescent="0.2">
      <c r="A121144" s="47"/>
      <c r="B121144" s="60"/>
    </row>
    <row r="121145" spans="1:2" x14ac:dyDescent="0.2">
      <c r="A121145" s="47"/>
      <c r="B121145" s="60"/>
    </row>
    <row r="121146" spans="1:2" x14ac:dyDescent="0.2">
      <c r="A121146" s="47"/>
      <c r="B121146" s="60"/>
    </row>
    <row r="121147" spans="1:2" x14ac:dyDescent="0.2">
      <c r="A121147" s="47"/>
      <c r="B121147" s="60"/>
    </row>
    <row r="121148" spans="1:2" x14ac:dyDescent="0.2">
      <c r="A121148" s="47"/>
      <c r="B121148" s="60"/>
    </row>
    <row r="121149" spans="1:2" x14ac:dyDescent="0.2">
      <c r="A121149" s="47"/>
      <c r="B121149" s="60"/>
    </row>
    <row r="121150" spans="1:2" x14ac:dyDescent="0.2">
      <c r="A121150" s="47"/>
      <c r="B121150" s="60"/>
    </row>
    <row r="121151" spans="1:2" x14ac:dyDescent="0.2">
      <c r="A121151" s="47"/>
      <c r="B121151" s="60"/>
    </row>
    <row r="121152" spans="1:2" x14ac:dyDescent="0.2">
      <c r="A121152" s="47"/>
      <c r="B121152" s="60"/>
    </row>
    <row r="121153" spans="1:2" x14ac:dyDescent="0.2">
      <c r="A121153" s="47"/>
      <c r="B121153" s="60"/>
    </row>
    <row r="121154" spans="1:2" x14ac:dyDescent="0.2">
      <c r="A121154" s="47"/>
      <c r="B121154" s="60"/>
    </row>
    <row r="121155" spans="1:2" x14ac:dyDescent="0.2">
      <c r="A121155" s="47"/>
      <c r="B121155" s="60"/>
    </row>
    <row r="121156" spans="1:2" x14ac:dyDescent="0.2">
      <c r="A121156" s="47"/>
      <c r="B121156" s="60"/>
    </row>
    <row r="121157" spans="1:2" x14ac:dyDescent="0.2">
      <c r="A121157" s="47"/>
      <c r="B121157" s="60"/>
    </row>
    <row r="121158" spans="1:2" x14ac:dyDescent="0.2">
      <c r="A121158" s="47"/>
      <c r="B121158" s="60"/>
    </row>
    <row r="121159" spans="1:2" x14ac:dyDescent="0.2">
      <c r="A121159" s="47"/>
      <c r="B121159" s="60"/>
    </row>
    <row r="121160" spans="1:2" x14ac:dyDescent="0.2">
      <c r="A121160" s="47"/>
      <c r="B121160" s="60"/>
    </row>
    <row r="121161" spans="1:2" x14ac:dyDescent="0.2">
      <c r="A121161" s="47"/>
      <c r="B121161" s="60"/>
    </row>
    <row r="121162" spans="1:2" x14ac:dyDescent="0.2">
      <c r="A121162" s="47"/>
      <c r="B121162" s="60"/>
    </row>
    <row r="121163" spans="1:2" x14ac:dyDescent="0.2">
      <c r="A121163" s="47"/>
      <c r="B121163" s="60"/>
    </row>
    <row r="121164" spans="1:2" x14ac:dyDescent="0.2">
      <c r="A121164" s="47"/>
      <c r="B121164" s="60"/>
    </row>
    <row r="121165" spans="1:2" x14ac:dyDescent="0.2">
      <c r="A121165" s="47"/>
      <c r="B121165" s="60"/>
    </row>
    <row r="121166" spans="1:2" x14ac:dyDescent="0.2">
      <c r="A121166" s="47"/>
      <c r="B121166" s="60"/>
    </row>
    <row r="121167" spans="1:2" x14ac:dyDescent="0.2">
      <c r="A121167" s="47"/>
      <c r="B121167" s="60"/>
    </row>
    <row r="121168" spans="1:2" x14ac:dyDescent="0.2">
      <c r="A121168" s="47"/>
      <c r="B121168" s="60"/>
    </row>
    <row r="121169" spans="1:2" x14ac:dyDescent="0.2">
      <c r="A121169" s="47"/>
      <c r="B121169" s="60"/>
    </row>
    <row r="121170" spans="1:2" x14ac:dyDescent="0.2">
      <c r="A121170" s="47"/>
      <c r="B121170" s="60"/>
    </row>
    <row r="121171" spans="1:2" x14ac:dyDescent="0.2">
      <c r="A121171" s="47"/>
      <c r="B121171" s="60"/>
    </row>
    <row r="121172" spans="1:2" x14ac:dyDescent="0.2">
      <c r="A121172" s="47"/>
      <c r="B121172" s="60"/>
    </row>
    <row r="121173" spans="1:2" x14ac:dyDescent="0.2">
      <c r="A121173" s="47"/>
      <c r="B121173" s="60"/>
    </row>
    <row r="121174" spans="1:2" x14ac:dyDescent="0.2">
      <c r="A121174" s="47"/>
      <c r="B121174" s="60"/>
    </row>
    <row r="121175" spans="1:2" x14ac:dyDescent="0.2">
      <c r="A121175" s="47"/>
      <c r="B121175" s="60"/>
    </row>
    <row r="121176" spans="1:2" x14ac:dyDescent="0.2">
      <c r="A121176" s="47"/>
      <c r="B121176" s="60"/>
    </row>
    <row r="121177" spans="1:2" x14ac:dyDescent="0.2">
      <c r="A121177" s="47"/>
      <c r="B121177" s="60"/>
    </row>
    <row r="121178" spans="1:2" x14ac:dyDescent="0.2">
      <c r="A121178" s="47"/>
      <c r="B121178" s="60"/>
    </row>
    <row r="121179" spans="1:2" x14ac:dyDescent="0.2">
      <c r="A121179" s="47"/>
      <c r="B121179" s="60"/>
    </row>
    <row r="121180" spans="1:2" x14ac:dyDescent="0.2">
      <c r="A121180" s="47"/>
      <c r="B121180" s="60"/>
    </row>
    <row r="121181" spans="1:2" x14ac:dyDescent="0.2">
      <c r="A121181" s="47"/>
      <c r="B121181" s="60"/>
    </row>
    <row r="121182" spans="1:2" x14ac:dyDescent="0.2">
      <c r="A121182" s="47"/>
      <c r="B121182" s="60"/>
    </row>
    <row r="121183" spans="1:2" x14ac:dyDescent="0.2">
      <c r="A121183" s="47"/>
      <c r="B121183" s="60"/>
    </row>
    <row r="121184" spans="1:2" x14ac:dyDescent="0.2">
      <c r="A121184" s="47"/>
      <c r="B121184" s="60"/>
    </row>
    <row r="121185" spans="1:2" x14ac:dyDescent="0.2">
      <c r="A121185" s="47"/>
      <c r="B121185" s="60"/>
    </row>
    <row r="121186" spans="1:2" x14ac:dyDescent="0.2">
      <c r="A121186" s="47"/>
      <c r="B121186" s="60"/>
    </row>
    <row r="121187" spans="1:2" x14ac:dyDescent="0.2">
      <c r="A121187" s="47"/>
      <c r="B121187" s="60"/>
    </row>
    <row r="121188" spans="1:2" x14ac:dyDescent="0.2">
      <c r="A121188" s="47"/>
      <c r="B121188" s="60"/>
    </row>
    <row r="121189" spans="1:2" x14ac:dyDescent="0.2">
      <c r="A121189" s="47"/>
      <c r="B121189" s="60"/>
    </row>
    <row r="121190" spans="1:2" x14ac:dyDescent="0.2">
      <c r="A121190" s="47"/>
      <c r="B121190" s="60"/>
    </row>
    <row r="121191" spans="1:2" x14ac:dyDescent="0.2">
      <c r="A121191" s="47"/>
      <c r="B121191" s="60"/>
    </row>
    <row r="121192" spans="1:2" x14ac:dyDescent="0.2">
      <c r="A121192" s="47"/>
      <c r="B121192" s="60"/>
    </row>
    <row r="121193" spans="1:2" x14ac:dyDescent="0.2">
      <c r="A121193" s="47"/>
      <c r="B121193" s="60"/>
    </row>
    <row r="121194" spans="1:2" x14ac:dyDescent="0.2">
      <c r="A121194" s="47"/>
      <c r="B121194" s="60"/>
    </row>
    <row r="121195" spans="1:2" x14ac:dyDescent="0.2">
      <c r="A121195" s="47"/>
      <c r="B121195" s="60"/>
    </row>
    <row r="121196" spans="1:2" x14ac:dyDescent="0.2">
      <c r="A121196" s="47"/>
      <c r="B121196" s="60"/>
    </row>
    <row r="121197" spans="1:2" x14ac:dyDescent="0.2">
      <c r="A121197" s="47"/>
      <c r="B121197" s="60"/>
    </row>
    <row r="121198" spans="1:2" x14ac:dyDescent="0.2">
      <c r="A121198" s="47"/>
      <c r="B121198" s="60"/>
    </row>
    <row r="121199" spans="1:2" x14ac:dyDescent="0.2">
      <c r="A121199" s="47"/>
      <c r="B121199" s="60"/>
    </row>
    <row r="121200" spans="1:2" x14ac:dyDescent="0.2">
      <c r="A121200" s="47"/>
      <c r="B121200" s="60"/>
    </row>
    <row r="121201" spans="1:2" x14ac:dyDescent="0.2">
      <c r="A121201" s="47"/>
      <c r="B121201" s="60"/>
    </row>
    <row r="121202" spans="1:2" x14ac:dyDescent="0.2">
      <c r="A121202" s="47"/>
      <c r="B121202" s="60"/>
    </row>
    <row r="121203" spans="1:2" x14ac:dyDescent="0.2">
      <c r="A121203" s="47"/>
      <c r="B121203" s="60"/>
    </row>
    <row r="121204" spans="1:2" x14ac:dyDescent="0.2">
      <c r="A121204" s="47"/>
      <c r="B121204" s="60"/>
    </row>
    <row r="121205" spans="1:2" x14ac:dyDescent="0.2">
      <c r="A121205" s="47"/>
      <c r="B121205" s="60"/>
    </row>
    <row r="121206" spans="1:2" x14ac:dyDescent="0.2">
      <c r="A121206" s="47"/>
      <c r="B121206" s="60"/>
    </row>
    <row r="121207" spans="1:2" x14ac:dyDescent="0.2">
      <c r="A121207" s="47"/>
      <c r="B121207" s="60"/>
    </row>
    <row r="121208" spans="1:2" x14ac:dyDescent="0.2">
      <c r="A121208" s="47"/>
      <c r="B121208" s="60"/>
    </row>
    <row r="121209" spans="1:2" x14ac:dyDescent="0.2">
      <c r="A121209" s="47"/>
      <c r="B121209" s="60"/>
    </row>
    <row r="121210" spans="1:2" x14ac:dyDescent="0.2">
      <c r="A121210" s="47"/>
      <c r="B121210" s="60"/>
    </row>
    <row r="121211" spans="1:2" x14ac:dyDescent="0.2">
      <c r="A121211" s="47"/>
      <c r="B121211" s="60"/>
    </row>
    <row r="121212" spans="1:2" x14ac:dyDescent="0.2">
      <c r="A121212" s="47"/>
      <c r="B121212" s="60"/>
    </row>
    <row r="121213" spans="1:2" x14ac:dyDescent="0.2">
      <c r="A121213" s="47"/>
      <c r="B121213" s="60"/>
    </row>
    <row r="121214" spans="1:2" x14ac:dyDescent="0.2">
      <c r="A121214" s="47"/>
      <c r="B121214" s="60"/>
    </row>
    <row r="121215" spans="1:2" x14ac:dyDescent="0.2">
      <c r="A121215" s="47"/>
      <c r="B121215" s="60"/>
    </row>
    <row r="121216" spans="1:2" x14ac:dyDescent="0.2">
      <c r="A121216" s="47"/>
      <c r="B121216" s="60"/>
    </row>
    <row r="121217" spans="1:2" x14ac:dyDescent="0.2">
      <c r="A121217" s="47"/>
      <c r="B121217" s="60"/>
    </row>
    <row r="121218" spans="1:2" x14ac:dyDescent="0.2">
      <c r="A121218" s="47"/>
      <c r="B121218" s="60"/>
    </row>
    <row r="121219" spans="1:2" x14ac:dyDescent="0.2">
      <c r="A121219" s="47"/>
      <c r="B121219" s="60"/>
    </row>
    <row r="121220" spans="1:2" x14ac:dyDescent="0.2">
      <c r="A121220" s="47"/>
      <c r="B121220" s="60"/>
    </row>
    <row r="121221" spans="1:2" x14ac:dyDescent="0.2">
      <c r="A121221" s="47"/>
      <c r="B121221" s="60"/>
    </row>
    <row r="121222" spans="1:2" x14ac:dyDescent="0.2">
      <c r="A121222" s="47"/>
      <c r="B121222" s="60"/>
    </row>
    <row r="121223" spans="1:2" x14ac:dyDescent="0.2">
      <c r="A121223" s="47"/>
      <c r="B121223" s="60"/>
    </row>
    <row r="121224" spans="1:2" x14ac:dyDescent="0.2">
      <c r="A121224" s="47"/>
      <c r="B121224" s="60"/>
    </row>
    <row r="121225" spans="1:2" x14ac:dyDescent="0.2">
      <c r="A121225" s="47"/>
      <c r="B121225" s="60"/>
    </row>
    <row r="121226" spans="1:2" x14ac:dyDescent="0.2">
      <c r="A121226" s="47"/>
      <c r="B121226" s="60"/>
    </row>
    <row r="121227" spans="1:2" x14ac:dyDescent="0.2">
      <c r="A121227" s="47"/>
      <c r="B121227" s="60"/>
    </row>
    <row r="121228" spans="1:2" x14ac:dyDescent="0.2">
      <c r="A121228" s="47"/>
      <c r="B121228" s="60"/>
    </row>
    <row r="121229" spans="1:2" x14ac:dyDescent="0.2">
      <c r="A121229" s="47"/>
      <c r="B121229" s="60"/>
    </row>
    <row r="121230" spans="1:2" x14ac:dyDescent="0.2">
      <c r="A121230" s="47"/>
      <c r="B121230" s="60"/>
    </row>
    <row r="121231" spans="1:2" x14ac:dyDescent="0.2">
      <c r="A121231" s="47"/>
      <c r="B121231" s="60"/>
    </row>
    <row r="121232" spans="1:2" x14ac:dyDescent="0.2">
      <c r="A121232" s="47"/>
      <c r="B121232" s="60"/>
    </row>
    <row r="121233" spans="1:2" x14ac:dyDescent="0.2">
      <c r="A121233" s="47"/>
      <c r="B121233" s="60"/>
    </row>
    <row r="121234" spans="1:2" x14ac:dyDescent="0.2">
      <c r="A121234" s="47"/>
      <c r="B121234" s="60"/>
    </row>
    <row r="121235" spans="1:2" x14ac:dyDescent="0.2">
      <c r="A121235" s="47"/>
      <c r="B121235" s="60"/>
    </row>
    <row r="121236" spans="1:2" x14ac:dyDescent="0.2">
      <c r="A121236" s="47"/>
      <c r="B121236" s="60"/>
    </row>
    <row r="121237" spans="1:2" x14ac:dyDescent="0.2">
      <c r="A121237" s="47"/>
      <c r="B121237" s="60"/>
    </row>
    <row r="121238" spans="1:2" x14ac:dyDescent="0.2">
      <c r="A121238" s="47"/>
      <c r="B121238" s="60"/>
    </row>
    <row r="121239" spans="1:2" x14ac:dyDescent="0.2">
      <c r="A121239" s="47"/>
      <c r="B121239" s="60"/>
    </row>
    <row r="121240" spans="1:2" x14ac:dyDescent="0.2">
      <c r="A121240" s="47"/>
      <c r="B121240" s="60"/>
    </row>
    <row r="121241" spans="1:2" x14ac:dyDescent="0.2">
      <c r="A121241" s="47"/>
      <c r="B121241" s="60"/>
    </row>
    <row r="121242" spans="1:2" x14ac:dyDescent="0.2">
      <c r="A121242" s="47"/>
      <c r="B121242" s="60"/>
    </row>
    <row r="121243" spans="1:2" x14ac:dyDescent="0.2">
      <c r="A121243" s="47"/>
      <c r="B121243" s="60"/>
    </row>
    <row r="121244" spans="1:2" x14ac:dyDescent="0.2">
      <c r="A121244" s="47"/>
      <c r="B121244" s="60"/>
    </row>
    <row r="121245" spans="1:2" x14ac:dyDescent="0.2">
      <c r="A121245" s="47"/>
      <c r="B121245" s="60"/>
    </row>
    <row r="121246" spans="1:2" x14ac:dyDescent="0.2">
      <c r="A121246" s="47"/>
      <c r="B121246" s="60"/>
    </row>
    <row r="121247" spans="1:2" x14ac:dyDescent="0.2">
      <c r="A121247" s="47"/>
      <c r="B121247" s="60"/>
    </row>
    <row r="121248" spans="1:2" x14ac:dyDescent="0.2">
      <c r="A121248" s="47"/>
      <c r="B121248" s="60"/>
    </row>
    <row r="121249" spans="1:2" x14ac:dyDescent="0.2">
      <c r="A121249" s="47"/>
      <c r="B121249" s="60"/>
    </row>
    <row r="121250" spans="1:2" x14ac:dyDescent="0.2">
      <c r="A121250" s="47"/>
      <c r="B121250" s="60"/>
    </row>
    <row r="121251" spans="1:2" x14ac:dyDescent="0.2">
      <c r="A121251" s="47"/>
      <c r="B121251" s="60"/>
    </row>
    <row r="121252" spans="1:2" x14ac:dyDescent="0.2">
      <c r="A121252" s="47"/>
      <c r="B121252" s="60"/>
    </row>
    <row r="121253" spans="1:2" x14ac:dyDescent="0.2">
      <c r="A121253" s="47"/>
      <c r="B121253" s="60"/>
    </row>
    <row r="121254" spans="1:2" x14ac:dyDescent="0.2">
      <c r="A121254" s="47"/>
      <c r="B121254" s="60"/>
    </row>
    <row r="121255" spans="1:2" x14ac:dyDescent="0.2">
      <c r="A121255" s="47"/>
      <c r="B121255" s="60"/>
    </row>
    <row r="121256" spans="1:2" x14ac:dyDescent="0.2">
      <c r="A121256" s="47"/>
      <c r="B121256" s="60"/>
    </row>
    <row r="121257" spans="1:2" x14ac:dyDescent="0.2">
      <c r="A121257" s="47"/>
      <c r="B121257" s="60"/>
    </row>
    <row r="121258" spans="1:2" x14ac:dyDescent="0.2">
      <c r="A121258" s="47"/>
      <c r="B121258" s="60"/>
    </row>
    <row r="121259" spans="1:2" x14ac:dyDescent="0.2">
      <c r="A121259" s="47"/>
      <c r="B121259" s="60"/>
    </row>
    <row r="121260" spans="1:2" x14ac:dyDescent="0.2">
      <c r="A121260" s="47"/>
      <c r="B121260" s="60"/>
    </row>
    <row r="121261" spans="1:2" x14ac:dyDescent="0.2">
      <c r="A121261" s="47"/>
      <c r="B121261" s="60"/>
    </row>
    <row r="121262" spans="1:2" x14ac:dyDescent="0.2">
      <c r="A121262" s="47"/>
      <c r="B121262" s="60"/>
    </row>
    <row r="121263" spans="1:2" x14ac:dyDescent="0.2">
      <c r="A121263" s="47"/>
      <c r="B121263" s="60"/>
    </row>
    <row r="121264" spans="1:2" x14ac:dyDescent="0.2">
      <c r="A121264" s="47"/>
      <c r="B121264" s="60"/>
    </row>
    <row r="121265" spans="1:2" x14ac:dyDescent="0.2">
      <c r="A121265" s="47"/>
      <c r="B121265" s="60"/>
    </row>
    <row r="121266" spans="1:2" x14ac:dyDescent="0.2">
      <c r="A121266" s="47"/>
      <c r="B121266" s="60"/>
    </row>
    <row r="121267" spans="1:2" x14ac:dyDescent="0.2">
      <c r="A121267" s="47"/>
      <c r="B121267" s="60"/>
    </row>
    <row r="121268" spans="1:2" x14ac:dyDescent="0.2">
      <c r="A121268" s="47"/>
      <c r="B121268" s="60"/>
    </row>
    <row r="121269" spans="1:2" x14ac:dyDescent="0.2">
      <c r="A121269" s="47"/>
      <c r="B121269" s="60"/>
    </row>
    <row r="121270" spans="1:2" x14ac:dyDescent="0.2">
      <c r="A121270" s="47"/>
      <c r="B121270" s="60"/>
    </row>
    <row r="121271" spans="1:2" x14ac:dyDescent="0.2">
      <c r="A121271" s="47"/>
      <c r="B121271" s="60"/>
    </row>
    <row r="121272" spans="1:2" x14ac:dyDescent="0.2">
      <c r="A121272" s="47"/>
      <c r="B121272" s="60"/>
    </row>
    <row r="121273" spans="1:2" x14ac:dyDescent="0.2">
      <c r="A121273" s="47"/>
      <c r="B121273" s="60"/>
    </row>
    <row r="121274" spans="1:2" x14ac:dyDescent="0.2">
      <c r="A121274" s="47"/>
      <c r="B121274" s="60"/>
    </row>
    <row r="121275" spans="1:2" x14ac:dyDescent="0.2">
      <c r="A121275" s="47"/>
      <c r="B121275" s="60"/>
    </row>
    <row r="121276" spans="1:2" x14ac:dyDescent="0.2">
      <c r="A121276" s="47"/>
      <c r="B121276" s="60"/>
    </row>
    <row r="121277" spans="1:2" x14ac:dyDescent="0.2">
      <c r="A121277" s="47"/>
      <c r="B121277" s="60"/>
    </row>
    <row r="121278" spans="1:2" x14ac:dyDescent="0.2">
      <c r="A121278" s="47"/>
      <c r="B121278" s="60"/>
    </row>
    <row r="121279" spans="1:2" x14ac:dyDescent="0.2">
      <c r="A121279" s="47"/>
      <c r="B121279" s="60"/>
    </row>
    <row r="121280" spans="1:2" x14ac:dyDescent="0.2">
      <c r="A121280" s="47"/>
      <c r="B121280" s="60"/>
    </row>
    <row r="121281" spans="1:2" x14ac:dyDescent="0.2">
      <c r="A121281" s="47"/>
      <c r="B121281" s="60"/>
    </row>
    <row r="121282" spans="1:2" x14ac:dyDescent="0.2">
      <c r="A121282" s="47"/>
      <c r="B121282" s="60"/>
    </row>
    <row r="121283" spans="1:2" x14ac:dyDescent="0.2">
      <c r="A121283" s="47"/>
      <c r="B121283" s="60"/>
    </row>
    <row r="121284" spans="1:2" x14ac:dyDescent="0.2">
      <c r="A121284" s="47"/>
      <c r="B121284" s="60"/>
    </row>
    <row r="121285" spans="1:2" x14ac:dyDescent="0.2">
      <c r="A121285" s="47"/>
      <c r="B121285" s="60"/>
    </row>
    <row r="121286" spans="1:2" x14ac:dyDescent="0.2">
      <c r="A121286" s="47"/>
      <c r="B121286" s="60"/>
    </row>
    <row r="121287" spans="1:2" x14ac:dyDescent="0.2">
      <c r="A121287" s="47"/>
      <c r="B121287" s="60"/>
    </row>
    <row r="121288" spans="1:2" x14ac:dyDescent="0.2">
      <c r="A121288" s="47"/>
      <c r="B121288" s="60"/>
    </row>
    <row r="121289" spans="1:2" x14ac:dyDescent="0.2">
      <c r="A121289" s="47"/>
      <c r="B121289" s="60"/>
    </row>
    <row r="121290" spans="1:2" x14ac:dyDescent="0.2">
      <c r="A121290" s="47"/>
      <c r="B121290" s="60"/>
    </row>
    <row r="121291" spans="1:2" x14ac:dyDescent="0.2">
      <c r="A121291" s="47"/>
      <c r="B121291" s="60"/>
    </row>
    <row r="121292" spans="1:2" x14ac:dyDescent="0.2">
      <c r="A121292" s="47"/>
      <c r="B121292" s="60"/>
    </row>
    <row r="121293" spans="1:2" x14ac:dyDescent="0.2">
      <c r="A121293" s="47"/>
      <c r="B121293" s="60"/>
    </row>
    <row r="121294" spans="1:2" x14ac:dyDescent="0.2">
      <c r="A121294" s="47"/>
      <c r="B121294" s="60"/>
    </row>
    <row r="121295" spans="1:2" x14ac:dyDescent="0.2">
      <c r="A121295" s="47"/>
      <c r="B121295" s="60"/>
    </row>
    <row r="121296" spans="1:2" x14ac:dyDescent="0.2">
      <c r="A121296" s="47"/>
      <c r="B121296" s="60"/>
    </row>
    <row r="121297" spans="1:2" x14ac:dyDescent="0.2">
      <c r="A121297" s="47"/>
      <c r="B121297" s="60"/>
    </row>
    <row r="121298" spans="1:2" x14ac:dyDescent="0.2">
      <c r="A121298" s="47"/>
      <c r="B121298" s="60"/>
    </row>
    <row r="121299" spans="1:2" x14ac:dyDescent="0.2">
      <c r="A121299" s="47"/>
      <c r="B121299" s="60"/>
    </row>
    <row r="121300" spans="1:2" x14ac:dyDescent="0.2">
      <c r="A121300" s="47"/>
      <c r="B121300" s="60"/>
    </row>
    <row r="121301" spans="1:2" x14ac:dyDescent="0.2">
      <c r="A121301" s="47"/>
      <c r="B121301" s="60"/>
    </row>
    <row r="121302" spans="1:2" x14ac:dyDescent="0.2">
      <c r="A121302" s="47"/>
      <c r="B121302" s="60"/>
    </row>
    <row r="121303" spans="1:2" x14ac:dyDescent="0.2">
      <c r="A121303" s="47"/>
      <c r="B121303" s="60"/>
    </row>
    <row r="121304" spans="1:2" x14ac:dyDescent="0.2">
      <c r="A121304" s="47"/>
      <c r="B121304" s="60"/>
    </row>
    <row r="121305" spans="1:2" x14ac:dyDescent="0.2">
      <c r="A121305" s="47"/>
      <c r="B121305" s="60"/>
    </row>
    <row r="121306" spans="1:2" x14ac:dyDescent="0.2">
      <c r="A121306" s="47"/>
      <c r="B121306" s="60"/>
    </row>
    <row r="121307" spans="1:2" x14ac:dyDescent="0.2">
      <c r="A121307" s="47"/>
      <c r="B121307" s="60"/>
    </row>
    <row r="121308" spans="1:2" x14ac:dyDescent="0.2">
      <c r="A121308" s="47"/>
      <c r="B121308" s="60"/>
    </row>
    <row r="121309" spans="1:2" x14ac:dyDescent="0.2">
      <c r="A121309" s="47"/>
      <c r="B121309" s="60"/>
    </row>
    <row r="121310" spans="1:2" x14ac:dyDescent="0.2">
      <c r="A121310" s="47"/>
      <c r="B121310" s="60"/>
    </row>
    <row r="121311" spans="1:2" x14ac:dyDescent="0.2">
      <c r="A121311" s="47"/>
      <c r="B121311" s="60"/>
    </row>
    <row r="121312" spans="1:2" x14ac:dyDescent="0.2">
      <c r="A121312" s="47"/>
      <c r="B121312" s="60"/>
    </row>
    <row r="121313" spans="1:2" x14ac:dyDescent="0.2">
      <c r="A121313" s="47"/>
      <c r="B121313" s="60"/>
    </row>
    <row r="121314" spans="1:2" x14ac:dyDescent="0.2">
      <c r="A121314" s="47"/>
      <c r="B121314" s="60"/>
    </row>
    <row r="121315" spans="1:2" x14ac:dyDescent="0.2">
      <c r="A121315" s="47"/>
      <c r="B121315" s="60"/>
    </row>
    <row r="121316" spans="1:2" x14ac:dyDescent="0.2">
      <c r="A121316" s="47"/>
      <c r="B121316" s="60"/>
    </row>
    <row r="121317" spans="1:2" x14ac:dyDescent="0.2">
      <c r="A121317" s="47"/>
      <c r="B121317" s="60"/>
    </row>
    <row r="121318" spans="1:2" x14ac:dyDescent="0.2">
      <c r="A121318" s="47"/>
      <c r="B121318" s="60"/>
    </row>
    <row r="121319" spans="1:2" x14ac:dyDescent="0.2">
      <c r="A121319" s="47"/>
      <c r="B121319" s="60"/>
    </row>
    <row r="121320" spans="1:2" x14ac:dyDescent="0.2">
      <c r="A121320" s="47"/>
      <c r="B121320" s="60"/>
    </row>
    <row r="121321" spans="1:2" x14ac:dyDescent="0.2">
      <c r="A121321" s="47"/>
      <c r="B121321" s="60"/>
    </row>
    <row r="121322" spans="1:2" x14ac:dyDescent="0.2">
      <c r="A121322" s="47"/>
      <c r="B121322" s="60"/>
    </row>
    <row r="121323" spans="1:2" x14ac:dyDescent="0.2">
      <c r="A121323" s="47"/>
      <c r="B121323" s="60"/>
    </row>
    <row r="121324" spans="1:2" x14ac:dyDescent="0.2">
      <c r="A121324" s="47"/>
      <c r="B121324" s="60"/>
    </row>
    <row r="121325" spans="1:2" x14ac:dyDescent="0.2">
      <c r="A121325" s="47"/>
      <c r="B121325" s="60"/>
    </row>
    <row r="121326" spans="1:2" x14ac:dyDescent="0.2">
      <c r="A121326" s="47"/>
      <c r="B121326" s="60"/>
    </row>
    <row r="121327" spans="1:2" x14ac:dyDescent="0.2">
      <c r="A121327" s="47"/>
      <c r="B121327" s="60"/>
    </row>
    <row r="121328" spans="1:2" x14ac:dyDescent="0.2">
      <c r="A121328" s="47"/>
      <c r="B121328" s="60"/>
    </row>
    <row r="121329" spans="1:2" x14ac:dyDescent="0.2">
      <c r="A121329" s="47"/>
      <c r="B121329" s="60"/>
    </row>
    <row r="121330" spans="1:2" x14ac:dyDescent="0.2">
      <c r="A121330" s="47"/>
      <c r="B121330" s="60"/>
    </row>
    <row r="121331" spans="1:2" x14ac:dyDescent="0.2">
      <c r="A121331" s="47"/>
      <c r="B121331" s="60"/>
    </row>
    <row r="121332" spans="1:2" x14ac:dyDescent="0.2">
      <c r="A121332" s="47"/>
      <c r="B121332" s="60"/>
    </row>
    <row r="121333" spans="1:2" x14ac:dyDescent="0.2">
      <c r="A121333" s="47"/>
      <c r="B121333" s="60"/>
    </row>
    <row r="121334" spans="1:2" x14ac:dyDescent="0.2">
      <c r="A121334" s="47"/>
      <c r="B121334" s="60"/>
    </row>
    <row r="121335" spans="1:2" x14ac:dyDescent="0.2">
      <c r="A121335" s="47"/>
      <c r="B121335" s="60"/>
    </row>
    <row r="121336" spans="1:2" x14ac:dyDescent="0.2">
      <c r="A121336" s="47"/>
      <c r="B121336" s="60"/>
    </row>
    <row r="121337" spans="1:2" x14ac:dyDescent="0.2">
      <c r="A121337" s="47"/>
      <c r="B121337" s="60"/>
    </row>
    <row r="121338" spans="1:2" x14ac:dyDescent="0.2">
      <c r="A121338" s="47"/>
      <c r="B121338" s="60"/>
    </row>
    <row r="121339" spans="1:2" x14ac:dyDescent="0.2">
      <c r="A121339" s="47"/>
      <c r="B121339" s="60"/>
    </row>
    <row r="121340" spans="1:2" x14ac:dyDescent="0.2">
      <c r="A121340" s="47"/>
      <c r="B121340" s="60"/>
    </row>
    <row r="121341" spans="1:2" x14ac:dyDescent="0.2">
      <c r="A121341" s="47"/>
      <c r="B121341" s="60"/>
    </row>
    <row r="121342" spans="1:2" x14ac:dyDescent="0.2">
      <c r="A121342" s="47"/>
      <c r="B121342" s="60"/>
    </row>
    <row r="121343" spans="1:2" x14ac:dyDescent="0.2">
      <c r="A121343" s="47"/>
      <c r="B121343" s="60"/>
    </row>
    <row r="121344" spans="1:2" x14ac:dyDescent="0.2">
      <c r="A121344" s="47"/>
      <c r="B121344" s="60"/>
    </row>
    <row r="121345" spans="1:2" x14ac:dyDescent="0.2">
      <c r="A121345" s="47"/>
      <c r="B121345" s="60"/>
    </row>
    <row r="121346" spans="1:2" x14ac:dyDescent="0.2">
      <c r="A121346" s="47"/>
      <c r="B121346" s="60"/>
    </row>
    <row r="121347" spans="1:2" x14ac:dyDescent="0.2">
      <c r="A121347" s="47"/>
      <c r="B121347" s="60"/>
    </row>
    <row r="121348" spans="1:2" x14ac:dyDescent="0.2">
      <c r="A121348" s="47"/>
      <c r="B121348" s="60"/>
    </row>
    <row r="121349" spans="1:2" x14ac:dyDescent="0.2">
      <c r="A121349" s="47"/>
      <c r="B121349" s="60"/>
    </row>
    <row r="121350" spans="1:2" x14ac:dyDescent="0.2">
      <c r="A121350" s="47"/>
      <c r="B121350" s="60"/>
    </row>
    <row r="121351" spans="1:2" x14ac:dyDescent="0.2">
      <c r="A121351" s="47"/>
      <c r="B121351" s="60"/>
    </row>
    <row r="121352" spans="1:2" x14ac:dyDescent="0.2">
      <c r="A121352" s="47"/>
      <c r="B121352" s="60"/>
    </row>
    <row r="121353" spans="1:2" x14ac:dyDescent="0.2">
      <c r="A121353" s="47"/>
      <c r="B121353" s="60"/>
    </row>
    <row r="121354" spans="1:2" x14ac:dyDescent="0.2">
      <c r="A121354" s="47"/>
      <c r="B121354" s="60"/>
    </row>
    <row r="121355" spans="1:2" x14ac:dyDescent="0.2">
      <c r="A121355" s="47"/>
      <c r="B121355" s="60"/>
    </row>
    <row r="121356" spans="1:2" x14ac:dyDescent="0.2">
      <c r="A121356" s="47"/>
      <c r="B121356" s="60"/>
    </row>
    <row r="121357" spans="1:2" x14ac:dyDescent="0.2">
      <c r="A121357" s="47"/>
      <c r="B121357" s="60"/>
    </row>
    <row r="121358" spans="1:2" x14ac:dyDescent="0.2">
      <c r="A121358" s="47"/>
      <c r="B121358" s="60"/>
    </row>
    <row r="121359" spans="1:2" x14ac:dyDescent="0.2">
      <c r="A121359" s="47"/>
      <c r="B121359" s="60"/>
    </row>
    <row r="121360" spans="1:2" x14ac:dyDescent="0.2">
      <c r="A121360" s="47"/>
      <c r="B121360" s="60"/>
    </row>
    <row r="121361" spans="1:2" x14ac:dyDescent="0.2">
      <c r="A121361" s="47"/>
      <c r="B121361" s="60"/>
    </row>
    <row r="121362" spans="1:2" x14ac:dyDescent="0.2">
      <c r="A121362" s="47"/>
      <c r="B121362" s="60"/>
    </row>
    <row r="121363" spans="1:2" x14ac:dyDescent="0.2">
      <c r="A121363" s="47"/>
      <c r="B121363" s="60"/>
    </row>
    <row r="121364" spans="1:2" x14ac:dyDescent="0.2">
      <c r="A121364" s="47"/>
      <c r="B121364" s="60"/>
    </row>
    <row r="121365" spans="1:2" x14ac:dyDescent="0.2">
      <c r="A121365" s="47"/>
      <c r="B121365" s="60"/>
    </row>
    <row r="121366" spans="1:2" x14ac:dyDescent="0.2">
      <c r="A121366" s="47"/>
      <c r="B121366" s="60"/>
    </row>
    <row r="121367" spans="1:2" x14ac:dyDescent="0.2">
      <c r="A121367" s="47"/>
      <c r="B121367" s="60"/>
    </row>
    <row r="121368" spans="1:2" x14ac:dyDescent="0.2">
      <c r="A121368" s="47"/>
      <c r="B121368" s="60"/>
    </row>
    <row r="121369" spans="1:2" x14ac:dyDescent="0.2">
      <c r="A121369" s="47"/>
      <c r="B121369" s="60"/>
    </row>
    <row r="121370" spans="1:2" x14ac:dyDescent="0.2">
      <c r="A121370" s="47"/>
      <c r="B121370" s="60"/>
    </row>
    <row r="121371" spans="1:2" x14ac:dyDescent="0.2">
      <c r="A121371" s="47"/>
      <c r="B121371" s="60"/>
    </row>
    <row r="121372" spans="1:2" x14ac:dyDescent="0.2">
      <c r="A121372" s="47"/>
      <c r="B121372" s="60"/>
    </row>
    <row r="121373" spans="1:2" x14ac:dyDescent="0.2">
      <c r="A121373" s="47"/>
      <c r="B121373" s="60"/>
    </row>
    <row r="121374" spans="1:2" x14ac:dyDescent="0.2">
      <c r="A121374" s="47"/>
      <c r="B121374" s="60"/>
    </row>
    <row r="121375" spans="1:2" x14ac:dyDescent="0.2">
      <c r="A121375" s="47"/>
      <c r="B121375" s="60"/>
    </row>
    <row r="121376" spans="1:2" x14ac:dyDescent="0.2">
      <c r="A121376" s="47"/>
      <c r="B121376" s="60"/>
    </row>
    <row r="121377" spans="1:2" x14ac:dyDescent="0.2">
      <c r="A121377" s="47"/>
      <c r="B121377" s="60"/>
    </row>
    <row r="121378" spans="1:2" x14ac:dyDescent="0.2">
      <c r="A121378" s="47"/>
      <c r="B121378" s="60"/>
    </row>
    <row r="121379" spans="1:2" x14ac:dyDescent="0.2">
      <c r="A121379" s="47"/>
      <c r="B121379" s="60"/>
    </row>
    <row r="121380" spans="1:2" x14ac:dyDescent="0.2">
      <c r="A121380" s="47"/>
      <c r="B121380" s="60"/>
    </row>
    <row r="121381" spans="1:2" x14ac:dyDescent="0.2">
      <c r="A121381" s="47"/>
      <c r="B121381" s="60"/>
    </row>
    <row r="121382" spans="1:2" x14ac:dyDescent="0.2">
      <c r="A121382" s="47"/>
      <c r="B121382" s="60"/>
    </row>
    <row r="121383" spans="1:2" x14ac:dyDescent="0.2">
      <c r="A121383" s="47"/>
      <c r="B121383" s="60"/>
    </row>
    <row r="121384" spans="1:2" x14ac:dyDescent="0.2">
      <c r="A121384" s="47"/>
      <c r="B121384" s="60"/>
    </row>
    <row r="121385" spans="1:2" x14ac:dyDescent="0.2">
      <c r="A121385" s="47"/>
      <c r="B121385" s="60"/>
    </row>
    <row r="121386" spans="1:2" x14ac:dyDescent="0.2">
      <c r="A121386" s="47"/>
      <c r="B121386" s="60"/>
    </row>
    <row r="121387" spans="1:2" x14ac:dyDescent="0.2">
      <c r="A121387" s="47"/>
      <c r="B121387" s="60"/>
    </row>
    <row r="121388" spans="1:2" x14ac:dyDescent="0.2">
      <c r="A121388" s="47"/>
      <c r="B121388" s="60"/>
    </row>
    <row r="121389" spans="1:2" x14ac:dyDescent="0.2">
      <c r="A121389" s="47"/>
      <c r="B121389" s="60"/>
    </row>
    <row r="121390" spans="1:2" x14ac:dyDescent="0.2">
      <c r="A121390" s="47"/>
      <c r="B121390" s="60"/>
    </row>
    <row r="121391" spans="1:2" x14ac:dyDescent="0.2">
      <c r="A121391" s="47"/>
      <c r="B121391" s="60"/>
    </row>
    <row r="121392" spans="1:2" x14ac:dyDescent="0.2">
      <c r="A121392" s="47"/>
      <c r="B121392" s="60"/>
    </row>
    <row r="121393" spans="1:2" x14ac:dyDescent="0.2">
      <c r="A121393" s="47"/>
      <c r="B121393" s="60"/>
    </row>
    <row r="121394" spans="1:2" x14ac:dyDescent="0.2">
      <c r="A121394" s="47"/>
      <c r="B121394" s="60"/>
    </row>
    <row r="121395" spans="1:2" x14ac:dyDescent="0.2">
      <c r="A121395" s="47"/>
      <c r="B121395" s="60"/>
    </row>
    <row r="121396" spans="1:2" x14ac:dyDescent="0.2">
      <c r="A121396" s="47"/>
      <c r="B121396" s="60"/>
    </row>
    <row r="121397" spans="1:2" x14ac:dyDescent="0.2">
      <c r="A121397" s="47"/>
      <c r="B121397" s="60"/>
    </row>
    <row r="121398" spans="1:2" x14ac:dyDescent="0.2">
      <c r="A121398" s="47"/>
      <c r="B121398" s="60"/>
    </row>
    <row r="121399" spans="1:2" x14ac:dyDescent="0.2">
      <c r="A121399" s="47"/>
      <c r="B121399" s="60"/>
    </row>
    <row r="121400" spans="1:2" x14ac:dyDescent="0.2">
      <c r="A121400" s="47"/>
      <c r="B121400" s="60"/>
    </row>
    <row r="121401" spans="1:2" x14ac:dyDescent="0.2">
      <c r="A121401" s="47"/>
      <c r="B121401" s="60"/>
    </row>
    <row r="121402" spans="1:2" x14ac:dyDescent="0.2">
      <c r="A121402" s="47"/>
      <c r="B121402" s="60"/>
    </row>
    <row r="121403" spans="1:2" x14ac:dyDescent="0.2">
      <c r="A121403" s="47"/>
      <c r="B121403" s="60"/>
    </row>
    <row r="121404" spans="1:2" x14ac:dyDescent="0.2">
      <c r="A121404" s="47"/>
      <c r="B121404" s="60"/>
    </row>
    <row r="121405" spans="1:2" x14ac:dyDescent="0.2">
      <c r="A121405" s="47"/>
      <c r="B121405" s="60"/>
    </row>
    <row r="121406" spans="1:2" x14ac:dyDescent="0.2">
      <c r="A121406" s="47"/>
      <c r="B121406" s="60"/>
    </row>
    <row r="121407" spans="1:2" x14ac:dyDescent="0.2">
      <c r="A121407" s="47"/>
      <c r="B121407" s="60"/>
    </row>
    <row r="121408" spans="1:2" x14ac:dyDescent="0.2">
      <c r="A121408" s="47"/>
      <c r="B121408" s="60"/>
    </row>
    <row r="121409" spans="1:2" x14ac:dyDescent="0.2">
      <c r="A121409" s="47"/>
      <c r="B121409" s="60"/>
    </row>
    <row r="121410" spans="1:2" x14ac:dyDescent="0.2">
      <c r="A121410" s="47"/>
      <c r="B121410" s="60"/>
    </row>
    <row r="121411" spans="1:2" x14ac:dyDescent="0.2">
      <c r="A121411" s="47"/>
      <c r="B121411" s="60"/>
    </row>
    <row r="121412" spans="1:2" x14ac:dyDescent="0.2">
      <c r="A121412" s="47"/>
      <c r="B121412" s="60"/>
    </row>
    <row r="121413" spans="1:2" x14ac:dyDescent="0.2">
      <c r="A121413" s="47"/>
      <c r="B121413" s="60"/>
    </row>
    <row r="121414" spans="1:2" x14ac:dyDescent="0.2">
      <c r="A121414" s="47"/>
      <c r="B121414" s="60"/>
    </row>
    <row r="121415" spans="1:2" x14ac:dyDescent="0.2">
      <c r="A121415" s="47"/>
      <c r="B121415" s="60"/>
    </row>
    <row r="121416" spans="1:2" x14ac:dyDescent="0.2">
      <c r="A121416" s="47"/>
      <c r="B121416" s="60"/>
    </row>
    <row r="121417" spans="1:2" x14ac:dyDescent="0.2">
      <c r="A121417" s="47"/>
      <c r="B121417" s="60"/>
    </row>
    <row r="121418" spans="1:2" x14ac:dyDescent="0.2">
      <c r="A121418" s="47"/>
      <c r="B121418" s="60"/>
    </row>
    <row r="121419" spans="1:2" x14ac:dyDescent="0.2">
      <c r="A121419" s="47"/>
      <c r="B121419" s="60"/>
    </row>
    <row r="121420" spans="1:2" x14ac:dyDescent="0.2">
      <c r="A121420" s="47"/>
      <c r="B121420" s="60"/>
    </row>
    <row r="121421" spans="1:2" x14ac:dyDescent="0.2">
      <c r="A121421" s="47"/>
      <c r="B121421" s="60"/>
    </row>
    <row r="121422" spans="1:2" x14ac:dyDescent="0.2">
      <c r="A121422" s="47"/>
      <c r="B121422" s="60"/>
    </row>
    <row r="121423" spans="1:2" x14ac:dyDescent="0.2">
      <c r="A121423" s="47"/>
      <c r="B121423" s="60"/>
    </row>
    <row r="121424" spans="1:2" x14ac:dyDescent="0.2">
      <c r="A121424" s="47"/>
      <c r="B121424" s="60"/>
    </row>
    <row r="121425" spans="1:2" x14ac:dyDescent="0.2">
      <c r="A121425" s="47"/>
      <c r="B121425" s="60"/>
    </row>
    <row r="121426" spans="1:2" x14ac:dyDescent="0.2">
      <c r="A121426" s="47"/>
      <c r="B121426" s="60"/>
    </row>
    <row r="121427" spans="1:2" x14ac:dyDescent="0.2">
      <c r="A121427" s="47"/>
      <c r="B121427" s="60"/>
    </row>
    <row r="121428" spans="1:2" x14ac:dyDescent="0.2">
      <c r="A121428" s="47"/>
      <c r="B121428" s="60"/>
    </row>
    <row r="121429" spans="1:2" x14ac:dyDescent="0.2">
      <c r="A121429" s="47"/>
      <c r="B121429" s="60"/>
    </row>
    <row r="121430" spans="1:2" x14ac:dyDescent="0.2">
      <c r="A121430" s="47"/>
      <c r="B121430" s="60"/>
    </row>
    <row r="121431" spans="1:2" x14ac:dyDescent="0.2">
      <c r="A121431" s="47"/>
      <c r="B121431" s="60"/>
    </row>
    <row r="121432" spans="1:2" x14ac:dyDescent="0.2">
      <c r="A121432" s="47"/>
      <c r="B121432" s="60"/>
    </row>
    <row r="121433" spans="1:2" x14ac:dyDescent="0.2">
      <c r="A121433" s="47"/>
      <c r="B121433" s="60"/>
    </row>
    <row r="121434" spans="1:2" x14ac:dyDescent="0.2">
      <c r="A121434" s="47"/>
      <c r="B121434" s="60"/>
    </row>
    <row r="121435" spans="1:2" x14ac:dyDescent="0.2">
      <c r="A121435" s="47"/>
      <c r="B121435" s="60"/>
    </row>
    <row r="121436" spans="1:2" x14ac:dyDescent="0.2">
      <c r="A121436" s="47"/>
      <c r="B121436" s="60"/>
    </row>
    <row r="121437" spans="1:2" x14ac:dyDescent="0.2">
      <c r="A121437" s="47"/>
      <c r="B121437" s="60"/>
    </row>
    <row r="121438" spans="1:2" x14ac:dyDescent="0.2">
      <c r="A121438" s="47"/>
      <c r="B121438" s="60"/>
    </row>
    <row r="121439" spans="1:2" x14ac:dyDescent="0.2">
      <c r="A121439" s="47"/>
      <c r="B121439" s="60"/>
    </row>
    <row r="121440" spans="1:2" x14ac:dyDescent="0.2">
      <c r="A121440" s="47"/>
      <c r="B121440" s="60"/>
    </row>
    <row r="121441" spans="1:2" x14ac:dyDescent="0.2">
      <c r="A121441" s="47"/>
      <c r="B121441" s="60"/>
    </row>
    <row r="121442" spans="1:2" x14ac:dyDescent="0.2">
      <c r="A121442" s="47"/>
      <c r="B121442" s="60"/>
    </row>
    <row r="121443" spans="1:2" x14ac:dyDescent="0.2">
      <c r="A121443" s="47"/>
      <c r="B121443" s="60"/>
    </row>
    <row r="121444" spans="1:2" x14ac:dyDescent="0.2">
      <c r="A121444" s="47"/>
      <c r="B121444" s="60"/>
    </row>
    <row r="121445" spans="1:2" x14ac:dyDescent="0.2">
      <c r="A121445" s="47"/>
      <c r="B121445" s="60"/>
    </row>
    <row r="121446" spans="1:2" x14ac:dyDescent="0.2">
      <c r="A121446" s="47"/>
      <c r="B121446" s="60"/>
    </row>
    <row r="121447" spans="1:2" x14ac:dyDescent="0.2">
      <c r="A121447" s="47"/>
      <c r="B121447" s="60"/>
    </row>
    <row r="121448" spans="1:2" x14ac:dyDescent="0.2">
      <c r="A121448" s="47"/>
      <c r="B121448" s="60"/>
    </row>
    <row r="121449" spans="1:2" x14ac:dyDescent="0.2">
      <c r="A121449" s="47"/>
      <c r="B121449" s="60"/>
    </row>
    <row r="121450" spans="1:2" x14ac:dyDescent="0.2">
      <c r="A121450" s="47"/>
      <c r="B121450" s="60"/>
    </row>
    <row r="121451" spans="1:2" x14ac:dyDescent="0.2">
      <c r="A121451" s="47"/>
      <c r="B121451" s="60"/>
    </row>
    <row r="121452" spans="1:2" x14ac:dyDescent="0.2">
      <c r="A121452" s="47"/>
      <c r="B121452" s="60"/>
    </row>
    <row r="121453" spans="1:2" x14ac:dyDescent="0.2">
      <c r="A121453" s="47"/>
      <c r="B121453" s="60"/>
    </row>
    <row r="121454" spans="1:2" x14ac:dyDescent="0.2">
      <c r="A121454" s="47"/>
      <c r="B121454" s="60"/>
    </row>
    <row r="121455" spans="1:2" x14ac:dyDescent="0.2">
      <c r="A121455" s="47"/>
      <c r="B121455" s="60"/>
    </row>
    <row r="121456" spans="1:2" x14ac:dyDescent="0.2">
      <c r="A121456" s="47"/>
      <c r="B121456" s="60"/>
    </row>
    <row r="121457" spans="1:2" x14ac:dyDescent="0.2">
      <c r="A121457" s="47"/>
      <c r="B121457" s="60"/>
    </row>
    <row r="121458" spans="1:2" x14ac:dyDescent="0.2">
      <c r="A121458" s="47"/>
      <c r="B121458" s="60"/>
    </row>
    <row r="121459" spans="1:2" x14ac:dyDescent="0.2">
      <c r="A121459" s="47"/>
      <c r="B121459" s="60"/>
    </row>
    <row r="121460" spans="1:2" x14ac:dyDescent="0.2">
      <c r="A121460" s="47"/>
      <c r="B121460" s="60"/>
    </row>
    <row r="121461" spans="1:2" x14ac:dyDescent="0.2">
      <c r="A121461" s="47"/>
      <c r="B121461" s="60"/>
    </row>
    <row r="121462" spans="1:2" x14ac:dyDescent="0.2">
      <c r="A121462" s="47"/>
      <c r="B121462" s="60"/>
    </row>
    <row r="121463" spans="1:2" x14ac:dyDescent="0.2">
      <c r="A121463" s="47"/>
      <c r="B121463" s="60"/>
    </row>
    <row r="121464" spans="1:2" x14ac:dyDescent="0.2">
      <c r="A121464" s="47"/>
      <c r="B121464" s="60"/>
    </row>
    <row r="121465" spans="1:2" x14ac:dyDescent="0.2">
      <c r="A121465" s="47"/>
      <c r="B121465" s="60"/>
    </row>
    <row r="121466" spans="1:2" x14ac:dyDescent="0.2">
      <c r="A121466" s="47"/>
      <c r="B121466" s="60"/>
    </row>
    <row r="121467" spans="1:2" x14ac:dyDescent="0.2">
      <c r="A121467" s="47"/>
      <c r="B121467" s="60"/>
    </row>
    <row r="121468" spans="1:2" x14ac:dyDescent="0.2">
      <c r="A121468" s="47"/>
      <c r="B121468" s="60"/>
    </row>
    <row r="121469" spans="1:2" x14ac:dyDescent="0.2">
      <c r="A121469" s="47"/>
      <c r="B121469" s="60"/>
    </row>
    <row r="121470" spans="1:2" x14ac:dyDescent="0.2">
      <c r="A121470" s="47"/>
      <c r="B121470" s="60"/>
    </row>
    <row r="121471" spans="1:2" x14ac:dyDescent="0.2">
      <c r="A121471" s="47"/>
      <c r="B121471" s="60"/>
    </row>
    <row r="121472" spans="1:2" x14ac:dyDescent="0.2">
      <c r="A121472" s="47"/>
      <c r="B121472" s="60"/>
    </row>
    <row r="121473" spans="1:2" x14ac:dyDescent="0.2">
      <c r="A121473" s="47"/>
      <c r="B121473" s="60"/>
    </row>
    <row r="121474" spans="1:2" x14ac:dyDescent="0.2">
      <c r="A121474" s="47"/>
      <c r="B121474" s="60"/>
    </row>
    <row r="121475" spans="1:2" x14ac:dyDescent="0.2">
      <c r="A121475" s="47"/>
      <c r="B121475" s="60"/>
    </row>
    <row r="121476" spans="1:2" x14ac:dyDescent="0.2">
      <c r="A121476" s="47"/>
      <c r="B121476" s="60"/>
    </row>
    <row r="121477" spans="1:2" x14ac:dyDescent="0.2">
      <c r="A121477" s="47"/>
      <c r="B121477" s="60"/>
    </row>
    <row r="121478" spans="1:2" x14ac:dyDescent="0.2">
      <c r="A121478" s="47"/>
      <c r="B121478" s="60"/>
    </row>
    <row r="121479" spans="1:2" x14ac:dyDescent="0.2">
      <c r="A121479" s="47"/>
      <c r="B121479" s="60"/>
    </row>
    <row r="121480" spans="1:2" x14ac:dyDescent="0.2">
      <c r="A121480" s="47"/>
      <c r="B121480" s="60"/>
    </row>
    <row r="121481" spans="1:2" x14ac:dyDescent="0.2">
      <c r="A121481" s="47"/>
      <c r="B121481" s="60"/>
    </row>
    <row r="121482" spans="1:2" x14ac:dyDescent="0.2">
      <c r="A121482" s="47"/>
      <c r="B121482" s="60"/>
    </row>
    <row r="121483" spans="1:2" x14ac:dyDescent="0.2">
      <c r="A121483" s="47"/>
      <c r="B121483" s="60"/>
    </row>
    <row r="121484" spans="1:2" x14ac:dyDescent="0.2">
      <c r="A121484" s="47"/>
      <c r="B121484" s="60"/>
    </row>
    <row r="121485" spans="1:2" x14ac:dyDescent="0.2">
      <c r="A121485" s="47"/>
      <c r="B121485" s="60"/>
    </row>
    <row r="121486" spans="1:2" x14ac:dyDescent="0.2">
      <c r="A121486" s="47"/>
      <c r="B121486" s="60"/>
    </row>
    <row r="121487" spans="1:2" x14ac:dyDescent="0.2">
      <c r="A121487" s="47"/>
      <c r="B121487" s="60"/>
    </row>
    <row r="121488" spans="1:2" x14ac:dyDescent="0.2">
      <c r="A121488" s="47"/>
      <c r="B121488" s="60"/>
    </row>
    <row r="121489" spans="1:2" x14ac:dyDescent="0.2">
      <c r="A121489" s="47"/>
      <c r="B121489" s="60"/>
    </row>
    <row r="121490" spans="1:2" x14ac:dyDescent="0.2">
      <c r="A121490" s="47"/>
      <c r="B121490" s="60"/>
    </row>
    <row r="121491" spans="1:2" x14ac:dyDescent="0.2">
      <c r="A121491" s="47"/>
      <c r="B121491" s="60"/>
    </row>
    <row r="121492" spans="1:2" x14ac:dyDescent="0.2">
      <c r="A121492" s="47"/>
      <c r="B121492" s="60"/>
    </row>
    <row r="121493" spans="1:2" x14ac:dyDescent="0.2">
      <c r="A121493" s="47"/>
      <c r="B121493" s="60"/>
    </row>
    <row r="121494" spans="1:2" x14ac:dyDescent="0.2">
      <c r="A121494" s="47"/>
      <c r="B121494" s="60"/>
    </row>
    <row r="121495" spans="1:2" x14ac:dyDescent="0.2">
      <c r="A121495" s="47"/>
      <c r="B121495" s="60"/>
    </row>
    <row r="121496" spans="1:2" x14ac:dyDescent="0.2">
      <c r="A121496" s="47"/>
      <c r="B121496" s="60"/>
    </row>
    <row r="121497" spans="1:2" x14ac:dyDescent="0.2">
      <c r="A121497" s="47"/>
      <c r="B121497" s="60"/>
    </row>
    <row r="121498" spans="1:2" x14ac:dyDescent="0.2">
      <c r="A121498" s="47"/>
      <c r="B121498" s="60"/>
    </row>
    <row r="121499" spans="1:2" x14ac:dyDescent="0.2">
      <c r="A121499" s="47"/>
      <c r="B121499" s="60"/>
    </row>
    <row r="121500" spans="1:2" x14ac:dyDescent="0.2">
      <c r="A121500" s="47"/>
      <c r="B121500" s="60"/>
    </row>
    <row r="121501" spans="1:2" x14ac:dyDescent="0.2">
      <c r="A121501" s="47"/>
      <c r="B121501" s="60"/>
    </row>
    <row r="121502" spans="1:2" x14ac:dyDescent="0.2">
      <c r="A121502" s="47"/>
      <c r="B121502" s="60"/>
    </row>
    <row r="121503" spans="1:2" x14ac:dyDescent="0.2">
      <c r="A121503" s="47"/>
      <c r="B121503" s="60"/>
    </row>
    <row r="121504" spans="1:2" x14ac:dyDescent="0.2">
      <c r="A121504" s="47"/>
      <c r="B121504" s="60"/>
    </row>
    <row r="121505" spans="1:2" x14ac:dyDescent="0.2">
      <c r="A121505" s="47"/>
      <c r="B121505" s="60"/>
    </row>
    <row r="121506" spans="1:2" x14ac:dyDescent="0.2">
      <c r="A121506" s="47"/>
      <c r="B121506" s="60"/>
    </row>
    <row r="121507" spans="1:2" x14ac:dyDescent="0.2">
      <c r="A121507" s="47"/>
      <c r="B121507" s="60"/>
    </row>
    <row r="121508" spans="1:2" x14ac:dyDescent="0.2">
      <c r="A121508" s="47"/>
      <c r="B121508" s="60"/>
    </row>
    <row r="121509" spans="1:2" x14ac:dyDescent="0.2">
      <c r="A121509" s="47"/>
      <c r="B121509" s="60"/>
    </row>
    <row r="121510" spans="1:2" x14ac:dyDescent="0.2">
      <c r="A121510" s="47"/>
      <c r="B121510" s="60"/>
    </row>
    <row r="121511" spans="1:2" x14ac:dyDescent="0.2">
      <c r="A121511" s="47"/>
      <c r="B121511" s="60"/>
    </row>
    <row r="121512" spans="1:2" x14ac:dyDescent="0.2">
      <c r="A121512" s="47"/>
      <c r="B121512" s="60"/>
    </row>
    <row r="121513" spans="1:2" x14ac:dyDescent="0.2">
      <c r="A121513" s="47"/>
      <c r="B121513" s="60"/>
    </row>
    <row r="121514" spans="1:2" x14ac:dyDescent="0.2">
      <c r="A121514" s="47"/>
      <c r="B121514" s="60"/>
    </row>
    <row r="121515" spans="1:2" x14ac:dyDescent="0.2">
      <c r="A121515" s="47"/>
      <c r="B121515" s="60"/>
    </row>
    <row r="121516" spans="1:2" x14ac:dyDescent="0.2">
      <c r="A121516" s="47"/>
      <c r="B121516" s="60"/>
    </row>
    <row r="121517" spans="1:2" x14ac:dyDescent="0.2">
      <c r="A121517" s="47"/>
      <c r="B121517" s="60"/>
    </row>
    <row r="121518" spans="1:2" x14ac:dyDescent="0.2">
      <c r="A121518" s="47"/>
      <c r="B121518" s="60"/>
    </row>
    <row r="121519" spans="1:2" x14ac:dyDescent="0.2">
      <c r="A121519" s="47"/>
      <c r="B121519" s="60"/>
    </row>
    <row r="121520" spans="1:2" x14ac:dyDescent="0.2">
      <c r="A121520" s="47"/>
      <c r="B121520" s="60"/>
    </row>
    <row r="121521" spans="1:2" x14ac:dyDescent="0.2">
      <c r="A121521" s="47"/>
      <c r="B121521" s="60"/>
    </row>
    <row r="121522" spans="1:2" x14ac:dyDescent="0.2">
      <c r="A121522" s="47"/>
      <c r="B121522" s="60"/>
    </row>
    <row r="121523" spans="1:2" x14ac:dyDescent="0.2">
      <c r="A121523" s="47"/>
      <c r="B121523" s="60"/>
    </row>
    <row r="121524" spans="1:2" x14ac:dyDescent="0.2">
      <c r="A121524" s="47"/>
      <c r="B121524" s="60"/>
    </row>
    <row r="121525" spans="1:2" x14ac:dyDescent="0.2">
      <c r="A121525" s="47"/>
      <c r="B121525" s="60"/>
    </row>
    <row r="121526" spans="1:2" x14ac:dyDescent="0.2">
      <c r="A121526" s="47"/>
      <c r="B121526" s="60"/>
    </row>
    <row r="121527" spans="1:2" x14ac:dyDescent="0.2">
      <c r="A121527" s="47"/>
      <c r="B121527" s="60"/>
    </row>
    <row r="121528" spans="1:2" x14ac:dyDescent="0.2">
      <c r="A121528" s="47"/>
      <c r="B121528" s="60"/>
    </row>
    <row r="121529" spans="1:2" x14ac:dyDescent="0.2">
      <c r="A121529" s="47"/>
      <c r="B121529" s="60"/>
    </row>
    <row r="121530" spans="1:2" x14ac:dyDescent="0.2">
      <c r="A121530" s="47"/>
      <c r="B121530" s="60"/>
    </row>
    <row r="121531" spans="1:2" x14ac:dyDescent="0.2">
      <c r="A121531" s="47"/>
      <c r="B121531" s="60"/>
    </row>
    <row r="121532" spans="1:2" x14ac:dyDescent="0.2">
      <c r="A121532" s="47"/>
      <c r="B121532" s="60"/>
    </row>
    <row r="121533" spans="1:2" x14ac:dyDescent="0.2">
      <c r="A121533" s="47"/>
      <c r="B121533" s="60"/>
    </row>
    <row r="121534" spans="1:2" x14ac:dyDescent="0.2">
      <c r="A121534" s="47"/>
      <c r="B121534" s="60"/>
    </row>
    <row r="121535" spans="1:2" x14ac:dyDescent="0.2">
      <c r="A121535" s="47"/>
      <c r="B121535" s="60"/>
    </row>
    <row r="121536" spans="1:2" x14ac:dyDescent="0.2">
      <c r="A121536" s="47"/>
      <c r="B121536" s="60"/>
    </row>
    <row r="121537" spans="1:2" x14ac:dyDescent="0.2">
      <c r="A121537" s="47"/>
      <c r="B121537" s="60"/>
    </row>
    <row r="121538" spans="1:2" x14ac:dyDescent="0.2">
      <c r="A121538" s="47"/>
      <c r="B121538" s="60"/>
    </row>
    <row r="121539" spans="1:2" x14ac:dyDescent="0.2">
      <c r="A121539" s="47"/>
      <c r="B121539" s="60"/>
    </row>
    <row r="121540" spans="1:2" x14ac:dyDescent="0.2">
      <c r="A121540" s="47"/>
      <c r="B121540" s="60"/>
    </row>
    <row r="121541" spans="1:2" x14ac:dyDescent="0.2">
      <c r="A121541" s="47"/>
      <c r="B121541" s="60"/>
    </row>
    <row r="121542" spans="1:2" x14ac:dyDescent="0.2">
      <c r="A121542" s="47"/>
      <c r="B121542" s="60"/>
    </row>
    <row r="121543" spans="1:2" x14ac:dyDescent="0.2">
      <c r="A121543" s="47"/>
      <c r="B121543" s="60"/>
    </row>
    <row r="121544" spans="1:2" x14ac:dyDescent="0.2">
      <c r="A121544" s="47"/>
      <c r="B121544" s="60"/>
    </row>
    <row r="121545" spans="1:2" x14ac:dyDescent="0.2">
      <c r="A121545" s="47"/>
      <c r="B121545" s="60"/>
    </row>
    <row r="121546" spans="1:2" x14ac:dyDescent="0.2">
      <c r="A121546" s="47"/>
      <c r="B121546" s="60"/>
    </row>
    <row r="121547" spans="1:2" x14ac:dyDescent="0.2">
      <c r="A121547" s="47"/>
      <c r="B121547" s="60"/>
    </row>
    <row r="121548" spans="1:2" x14ac:dyDescent="0.2">
      <c r="A121548" s="47"/>
      <c r="B121548" s="60"/>
    </row>
    <row r="121549" spans="1:2" x14ac:dyDescent="0.2">
      <c r="A121549" s="47"/>
      <c r="B121549" s="60"/>
    </row>
    <row r="121550" spans="1:2" x14ac:dyDescent="0.2">
      <c r="A121550" s="47"/>
      <c r="B121550" s="60"/>
    </row>
    <row r="121551" spans="1:2" x14ac:dyDescent="0.2">
      <c r="A121551" s="47"/>
      <c r="B121551" s="60"/>
    </row>
    <row r="121552" spans="1:2" x14ac:dyDescent="0.2">
      <c r="A121552" s="47"/>
      <c r="B121552" s="60"/>
    </row>
    <row r="121553" spans="1:2" x14ac:dyDescent="0.2">
      <c r="A121553" s="47"/>
      <c r="B121553" s="60"/>
    </row>
    <row r="121554" spans="1:2" x14ac:dyDescent="0.2">
      <c r="A121554" s="47"/>
      <c r="B121554" s="60"/>
    </row>
    <row r="121555" spans="1:2" x14ac:dyDescent="0.2">
      <c r="A121555" s="47"/>
      <c r="B121555" s="60"/>
    </row>
    <row r="121556" spans="1:2" x14ac:dyDescent="0.2">
      <c r="A121556" s="47"/>
      <c r="B121556" s="60"/>
    </row>
    <row r="121557" spans="1:2" x14ac:dyDescent="0.2">
      <c r="A121557" s="47"/>
      <c r="B121557" s="60"/>
    </row>
    <row r="121558" spans="1:2" x14ac:dyDescent="0.2">
      <c r="A121558" s="47"/>
      <c r="B121558" s="60"/>
    </row>
    <row r="121559" spans="1:2" x14ac:dyDescent="0.2">
      <c r="A121559" s="47"/>
      <c r="B121559" s="60"/>
    </row>
    <row r="121560" spans="1:2" x14ac:dyDescent="0.2">
      <c r="A121560" s="47"/>
      <c r="B121560" s="60"/>
    </row>
    <row r="121561" spans="1:2" x14ac:dyDescent="0.2">
      <c r="A121561" s="47"/>
      <c r="B121561" s="60"/>
    </row>
    <row r="121562" spans="1:2" x14ac:dyDescent="0.2">
      <c r="A121562" s="47"/>
      <c r="B121562" s="60"/>
    </row>
    <row r="121563" spans="1:2" x14ac:dyDescent="0.2">
      <c r="A121563" s="47"/>
      <c r="B121563" s="60"/>
    </row>
    <row r="121564" spans="1:2" x14ac:dyDescent="0.2">
      <c r="A121564" s="47"/>
      <c r="B121564" s="60"/>
    </row>
    <row r="121565" spans="1:2" x14ac:dyDescent="0.2">
      <c r="A121565" s="47"/>
      <c r="B121565" s="60"/>
    </row>
    <row r="121566" spans="1:2" x14ac:dyDescent="0.2">
      <c r="A121566" s="47"/>
      <c r="B121566" s="60"/>
    </row>
    <row r="121567" spans="1:2" x14ac:dyDescent="0.2">
      <c r="A121567" s="47"/>
      <c r="B121567" s="60"/>
    </row>
    <row r="121568" spans="1:2" x14ac:dyDescent="0.2">
      <c r="A121568" s="47"/>
      <c r="B121568" s="60"/>
    </row>
    <row r="121569" spans="1:2" x14ac:dyDescent="0.2">
      <c r="A121569" s="47"/>
      <c r="B121569" s="60"/>
    </row>
    <row r="121570" spans="1:2" x14ac:dyDescent="0.2">
      <c r="A121570" s="47"/>
      <c r="B121570" s="60"/>
    </row>
    <row r="121571" spans="1:2" x14ac:dyDescent="0.2">
      <c r="A121571" s="47"/>
      <c r="B121571" s="60"/>
    </row>
    <row r="121572" spans="1:2" x14ac:dyDescent="0.2">
      <c r="A121572" s="47"/>
      <c r="B121572" s="60"/>
    </row>
    <row r="121573" spans="1:2" x14ac:dyDescent="0.2">
      <c r="A121573" s="47"/>
      <c r="B121573" s="60"/>
    </row>
    <row r="121574" spans="1:2" x14ac:dyDescent="0.2">
      <c r="A121574" s="47"/>
      <c r="B121574" s="60"/>
    </row>
    <row r="121575" spans="1:2" x14ac:dyDescent="0.2">
      <c r="A121575" s="47"/>
      <c r="B121575" s="60"/>
    </row>
    <row r="121576" spans="1:2" x14ac:dyDescent="0.2">
      <c r="A121576" s="47"/>
      <c r="B121576" s="60"/>
    </row>
    <row r="121577" spans="1:2" x14ac:dyDescent="0.2">
      <c r="A121577" s="47"/>
      <c r="B121577" s="60"/>
    </row>
    <row r="121578" spans="1:2" x14ac:dyDescent="0.2">
      <c r="A121578" s="47"/>
      <c r="B121578" s="60"/>
    </row>
    <row r="121579" spans="1:2" x14ac:dyDescent="0.2">
      <c r="A121579" s="47"/>
      <c r="B121579" s="60"/>
    </row>
    <row r="121580" spans="1:2" x14ac:dyDescent="0.2">
      <c r="A121580" s="47"/>
      <c r="B121580" s="60"/>
    </row>
    <row r="121581" spans="1:2" x14ac:dyDescent="0.2">
      <c r="A121581" s="47"/>
      <c r="B121581" s="60"/>
    </row>
    <row r="121582" spans="1:2" x14ac:dyDescent="0.2">
      <c r="A121582" s="47"/>
      <c r="B121582" s="60"/>
    </row>
    <row r="121583" spans="1:2" x14ac:dyDescent="0.2">
      <c r="A121583" s="47"/>
      <c r="B121583" s="60"/>
    </row>
    <row r="121584" spans="1:2" x14ac:dyDescent="0.2">
      <c r="A121584" s="47"/>
      <c r="B121584" s="60"/>
    </row>
    <row r="121585" spans="1:2" x14ac:dyDescent="0.2">
      <c r="A121585" s="47"/>
      <c r="B121585" s="60"/>
    </row>
    <row r="121586" spans="1:2" x14ac:dyDescent="0.2">
      <c r="A121586" s="47"/>
      <c r="B121586" s="60"/>
    </row>
    <row r="121587" spans="1:2" x14ac:dyDescent="0.2">
      <c r="A121587" s="47"/>
      <c r="B121587" s="60"/>
    </row>
    <row r="121588" spans="1:2" x14ac:dyDescent="0.2">
      <c r="A121588" s="47"/>
      <c r="B121588" s="60"/>
    </row>
    <row r="121589" spans="1:2" x14ac:dyDescent="0.2">
      <c r="A121589" s="47"/>
      <c r="B121589" s="60"/>
    </row>
    <row r="121590" spans="1:2" x14ac:dyDescent="0.2">
      <c r="A121590" s="47"/>
      <c r="B121590" s="60"/>
    </row>
    <row r="121591" spans="1:2" x14ac:dyDescent="0.2">
      <c r="A121591" s="47"/>
      <c r="B121591" s="60"/>
    </row>
    <row r="121592" spans="1:2" x14ac:dyDescent="0.2">
      <c r="A121592" s="47"/>
      <c r="B121592" s="60"/>
    </row>
    <row r="121593" spans="1:2" x14ac:dyDescent="0.2">
      <c r="A121593" s="47"/>
      <c r="B121593" s="60"/>
    </row>
    <row r="121594" spans="1:2" x14ac:dyDescent="0.2">
      <c r="A121594" s="47"/>
      <c r="B121594" s="60"/>
    </row>
    <row r="121595" spans="1:2" x14ac:dyDescent="0.2">
      <c r="A121595" s="47"/>
      <c r="B121595" s="60"/>
    </row>
    <row r="121596" spans="1:2" x14ac:dyDescent="0.2">
      <c r="A121596" s="47"/>
      <c r="B121596" s="60"/>
    </row>
    <row r="121597" spans="1:2" x14ac:dyDescent="0.2">
      <c r="A121597" s="47"/>
      <c r="B121597" s="60"/>
    </row>
    <row r="121598" spans="1:2" x14ac:dyDescent="0.2">
      <c r="A121598" s="47"/>
      <c r="B121598" s="60"/>
    </row>
    <row r="121599" spans="1:2" x14ac:dyDescent="0.2">
      <c r="A121599" s="47"/>
      <c r="B121599" s="60"/>
    </row>
    <row r="121600" spans="1:2" x14ac:dyDescent="0.2">
      <c r="A121600" s="47"/>
      <c r="B121600" s="60"/>
    </row>
    <row r="121601" spans="1:2" x14ac:dyDescent="0.2">
      <c r="A121601" s="47"/>
      <c r="B121601" s="60"/>
    </row>
    <row r="121602" spans="1:2" x14ac:dyDescent="0.2">
      <c r="A121602" s="47"/>
      <c r="B121602" s="60"/>
    </row>
    <row r="121603" spans="1:2" x14ac:dyDescent="0.2">
      <c r="A121603" s="47"/>
      <c r="B121603" s="60"/>
    </row>
    <row r="121604" spans="1:2" x14ac:dyDescent="0.2">
      <c r="A121604" s="47"/>
      <c r="B121604" s="60"/>
    </row>
    <row r="121605" spans="1:2" x14ac:dyDescent="0.2">
      <c r="A121605" s="47"/>
      <c r="B121605" s="60"/>
    </row>
    <row r="121606" spans="1:2" x14ac:dyDescent="0.2">
      <c r="A121606" s="47"/>
      <c r="B121606" s="60"/>
    </row>
    <row r="121607" spans="1:2" x14ac:dyDescent="0.2">
      <c r="A121607" s="47"/>
      <c r="B121607" s="60"/>
    </row>
    <row r="121608" spans="1:2" x14ac:dyDescent="0.2">
      <c r="A121608" s="47"/>
      <c r="B121608" s="60"/>
    </row>
    <row r="121609" spans="1:2" x14ac:dyDescent="0.2">
      <c r="A121609" s="47"/>
      <c r="B121609" s="60"/>
    </row>
    <row r="121610" spans="1:2" x14ac:dyDescent="0.2">
      <c r="A121610" s="47"/>
      <c r="B121610" s="60"/>
    </row>
    <row r="121611" spans="1:2" x14ac:dyDescent="0.2">
      <c r="A121611" s="47"/>
      <c r="B121611" s="60"/>
    </row>
    <row r="121612" spans="1:2" x14ac:dyDescent="0.2">
      <c r="A121612" s="47"/>
      <c r="B121612" s="60"/>
    </row>
    <row r="121613" spans="1:2" x14ac:dyDescent="0.2">
      <c r="A121613" s="47"/>
      <c r="B121613" s="60"/>
    </row>
    <row r="121614" spans="1:2" x14ac:dyDescent="0.2">
      <c r="A121614" s="47"/>
      <c r="B121614" s="60"/>
    </row>
    <row r="121615" spans="1:2" x14ac:dyDescent="0.2">
      <c r="A121615" s="47"/>
      <c r="B121615" s="60"/>
    </row>
    <row r="121616" spans="1:2" x14ac:dyDescent="0.2">
      <c r="A121616" s="47"/>
      <c r="B121616" s="60"/>
    </row>
    <row r="121617" spans="1:2" x14ac:dyDescent="0.2">
      <c r="A121617" s="47"/>
      <c r="B121617" s="60"/>
    </row>
    <row r="121618" spans="1:2" x14ac:dyDescent="0.2">
      <c r="A121618" s="47"/>
      <c r="B121618" s="60"/>
    </row>
    <row r="121619" spans="1:2" x14ac:dyDescent="0.2">
      <c r="A121619" s="47"/>
      <c r="B121619" s="60"/>
    </row>
    <row r="121620" spans="1:2" x14ac:dyDescent="0.2">
      <c r="A121620" s="47"/>
      <c r="B121620" s="60"/>
    </row>
    <row r="121621" spans="1:2" x14ac:dyDescent="0.2">
      <c r="A121621" s="47"/>
      <c r="B121621" s="60"/>
    </row>
    <row r="121622" spans="1:2" x14ac:dyDescent="0.2">
      <c r="A121622" s="47"/>
      <c r="B121622" s="60"/>
    </row>
    <row r="121623" spans="1:2" x14ac:dyDescent="0.2">
      <c r="A121623" s="47"/>
      <c r="B121623" s="60"/>
    </row>
    <row r="121624" spans="1:2" x14ac:dyDescent="0.2">
      <c r="A121624" s="47"/>
      <c r="B121624" s="60"/>
    </row>
    <row r="121625" spans="1:2" x14ac:dyDescent="0.2">
      <c r="A121625" s="47"/>
      <c r="B121625" s="60"/>
    </row>
    <row r="121626" spans="1:2" x14ac:dyDescent="0.2">
      <c r="A121626" s="47"/>
      <c r="B121626" s="60"/>
    </row>
    <row r="121627" spans="1:2" x14ac:dyDescent="0.2">
      <c r="A121627" s="47"/>
      <c r="B121627" s="60"/>
    </row>
    <row r="121628" spans="1:2" x14ac:dyDescent="0.2">
      <c r="A121628" s="47"/>
      <c r="B121628" s="60"/>
    </row>
    <row r="121629" spans="1:2" x14ac:dyDescent="0.2">
      <c r="A121629" s="47"/>
      <c r="B121629" s="60"/>
    </row>
    <row r="121630" spans="1:2" x14ac:dyDescent="0.2">
      <c r="A121630" s="47"/>
      <c r="B121630" s="60"/>
    </row>
    <row r="121631" spans="1:2" x14ac:dyDescent="0.2">
      <c r="A121631" s="47"/>
      <c r="B121631" s="60"/>
    </row>
    <row r="121632" spans="1:2" x14ac:dyDescent="0.2">
      <c r="A121632" s="47"/>
      <c r="B121632" s="60"/>
    </row>
    <row r="121633" spans="1:2" x14ac:dyDescent="0.2">
      <c r="A121633" s="47"/>
      <c r="B121633" s="60"/>
    </row>
    <row r="121634" spans="1:2" x14ac:dyDescent="0.2">
      <c r="A121634" s="47"/>
      <c r="B121634" s="60"/>
    </row>
    <row r="121635" spans="1:2" x14ac:dyDescent="0.2">
      <c r="A121635" s="47"/>
      <c r="B121635" s="60"/>
    </row>
    <row r="121636" spans="1:2" x14ac:dyDescent="0.2">
      <c r="A121636" s="47"/>
      <c r="B121636" s="60"/>
    </row>
    <row r="121637" spans="1:2" x14ac:dyDescent="0.2">
      <c r="A121637" s="47"/>
      <c r="B121637" s="60"/>
    </row>
    <row r="121638" spans="1:2" x14ac:dyDescent="0.2">
      <c r="A121638" s="47"/>
      <c r="B121638" s="60"/>
    </row>
    <row r="121639" spans="1:2" x14ac:dyDescent="0.2">
      <c r="A121639" s="47"/>
      <c r="B121639" s="60"/>
    </row>
    <row r="121640" spans="1:2" x14ac:dyDescent="0.2">
      <c r="A121640" s="47"/>
      <c r="B121640" s="60"/>
    </row>
    <row r="121641" spans="1:2" x14ac:dyDescent="0.2">
      <c r="A121641" s="47"/>
      <c r="B121641" s="60"/>
    </row>
    <row r="121642" spans="1:2" x14ac:dyDescent="0.2">
      <c r="A121642" s="47"/>
      <c r="B121642" s="60"/>
    </row>
    <row r="121643" spans="1:2" x14ac:dyDescent="0.2">
      <c r="A121643" s="47"/>
      <c r="B121643" s="60"/>
    </row>
    <row r="121644" spans="1:2" x14ac:dyDescent="0.2">
      <c r="A121644" s="47"/>
      <c r="B121644" s="60"/>
    </row>
    <row r="121645" spans="1:2" x14ac:dyDescent="0.2">
      <c r="A121645" s="47"/>
      <c r="B121645" s="60"/>
    </row>
    <row r="121646" spans="1:2" x14ac:dyDescent="0.2">
      <c r="A121646" s="47"/>
      <c r="B121646" s="60"/>
    </row>
    <row r="121647" spans="1:2" x14ac:dyDescent="0.2">
      <c r="A121647" s="47"/>
      <c r="B121647" s="60"/>
    </row>
    <row r="121648" spans="1:2" x14ac:dyDescent="0.2">
      <c r="A121648" s="47"/>
      <c r="B121648" s="60"/>
    </row>
    <row r="121649" spans="1:2" x14ac:dyDescent="0.2">
      <c r="A121649" s="47"/>
      <c r="B121649" s="60"/>
    </row>
    <row r="121650" spans="1:2" x14ac:dyDescent="0.2">
      <c r="A121650" s="47"/>
      <c r="B121650" s="60"/>
    </row>
    <row r="121651" spans="1:2" x14ac:dyDescent="0.2">
      <c r="A121651" s="47"/>
      <c r="B121651" s="60"/>
    </row>
    <row r="121652" spans="1:2" x14ac:dyDescent="0.2">
      <c r="A121652" s="47"/>
      <c r="B121652" s="60"/>
    </row>
    <row r="121653" spans="1:2" x14ac:dyDescent="0.2">
      <c r="A121653" s="47"/>
      <c r="B121653" s="60"/>
    </row>
    <row r="121654" spans="1:2" x14ac:dyDescent="0.2">
      <c r="A121654" s="47"/>
      <c r="B121654" s="60"/>
    </row>
    <row r="121655" spans="1:2" x14ac:dyDescent="0.2">
      <c r="A121655" s="47"/>
      <c r="B121655" s="60"/>
    </row>
    <row r="121656" spans="1:2" x14ac:dyDescent="0.2">
      <c r="A121656" s="47"/>
      <c r="B121656" s="60"/>
    </row>
    <row r="121657" spans="1:2" x14ac:dyDescent="0.2">
      <c r="A121657" s="47"/>
      <c r="B121657" s="60"/>
    </row>
    <row r="121658" spans="1:2" x14ac:dyDescent="0.2">
      <c r="A121658" s="47"/>
      <c r="B121658" s="60"/>
    </row>
    <row r="121659" spans="1:2" x14ac:dyDescent="0.2">
      <c r="A121659" s="47"/>
      <c r="B121659" s="60"/>
    </row>
    <row r="121660" spans="1:2" x14ac:dyDescent="0.2">
      <c r="A121660" s="47"/>
      <c r="B121660" s="60"/>
    </row>
    <row r="121661" spans="1:2" x14ac:dyDescent="0.2">
      <c r="A121661" s="47"/>
      <c r="B121661" s="60"/>
    </row>
    <row r="121662" spans="1:2" x14ac:dyDescent="0.2">
      <c r="A121662" s="47"/>
      <c r="B121662" s="60"/>
    </row>
    <row r="121663" spans="1:2" x14ac:dyDescent="0.2">
      <c r="A121663" s="47"/>
      <c r="B121663" s="60"/>
    </row>
    <row r="121664" spans="1:2" x14ac:dyDescent="0.2">
      <c r="A121664" s="47"/>
      <c r="B121664" s="60"/>
    </row>
    <row r="121665" spans="1:2" x14ac:dyDescent="0.2">
      <c r="A121665" s="47"/>
      <c r="B121665" s="60"/>
    </row>
    <row r="121666" spans="1:2" x14ac:dyDescent="0.2">
      <c r="A121666" s="47"/>
      <c r="B121666" s="60"/>
    </row>
    <row r="121667" spans="1:2" x14ac:dyDescent="0.2">
      <c r="A121667" s="47"/>
      <c r="B121667" s="60"/>
    </row>
    <row r="121668" spans="1:2" x14ac:dyDescent="0.2">
      <c r="A121668" s="47"/>
      <c r="B121668" s="60"/>
    </row>
    <row r="121669" spans="1:2" x14ac:dyDescent="0.2">
      <c r="A121669" s="47"/>
      <c r="B121669" s="60"/>
    </row>
    <row r="121670" spans="1:2" x14ac:dyDescent="0.2">
      <c r="A121670" s="47"/>
      <c r="B121670" s="60"/>
    </row>
    <row r="121671" spans="1:2" x14ac:dyDescent="0.2">
      <c r="A121671" s="47"/>
      <c r="B121671" s="60"/>
    </row>
    <row r="121672" spans="1:2" x14ac:dyDescent="0.2">
      <c r="A121672" s="47"/>
      <c r="B121672" s="60"/>
    </row>
    <row r="121673" spans="1:2" x14ac:dyDescent="0.2">
      <c r="A121673" s="47"/>
      <c r="B121673" s="60"/>
    </row>
    <row r="121674" spans="1:2" x14ac:dyDescent="0.2">
      <c r="A121674" s="47"/>
      <c r="B121674" s="60"/>
    </row>
    <row r="121675" spans="1:2" x14ac:dyDescent="0.2">
      <c r="A121675" s="47"/>
      <c r="B121675" s="60"/>
    </row>
    <row r="121676" spans="1:2" x14ac:dyDescent="0.2">
      <c r="A121676" s="47"/>
      <c r="B121676" s="60"/>
    </row>
    <row r="121677" spans="1:2" x14ac:dyDescent="0.2">
      <c r="A121677" s="47"/>
      <c r="B121677" s="60"/>
    </row>
    <row r="121678" spans="1:2" x14ac:dyDescent="0.2">
      <c r="A121678" s="47"/>
      <c r="B121678" s="60"/>
    </row>
    <row r="121679" spans="1:2" x14ac:dyDescent="0.2">
      <c r="A121679" s="47"/>
      <c r="B121679" s="60"/>
    </row>
    <row r="121680" spans="1:2" x14ac:dyDescent="0.2">
      <c r="A121680" s="47"/>
      <c r="B121680" s="60"/>
    </row>
    <row r="121681" spans="1:2" x14ac:dyDescent="0.2">
      <c r="A121681" s="47"/>
      <c r="B121681" s="60"/>
    </row>
    <row r="121682" spans="1:2" x14ac:dyDescent="0.2">
      <c r="A121682" s="47"/>
      <c r="B121682" s="60"/>
    </row>
    <row r="121683" spans="1:2" x14ac:dyDescent="0.2">
      <c r="A121683" s="47"/>
      <c r="B121683" s="60"/>
    </row>
    <row r="121684" spans="1:2" x14ac:dyDescent="0.2">
      <c r="A121684" s="47"/>
      <c r="B121684" s="60"/>
    </row>
    <row r="121685" spans="1:2" x14ac:dyDescent="0.2">
      <c r="A121685" s="47"/>
      <c r="B121685" s="60"/>
    </row>
    <row r="121686" spans="1:2" x14ac:dyDescent="0.2">
      <c r="A121686" s="47"/>
      <c r="B121686" s="60"/>
    </row>
    <row r="121687" spans="1:2" x14ac:dyDescent="0.2">
      <c r="A121687" s="47"/>
      <c r="B121687" s="60"/>
    </row>
    <row r="121688" spans="1:2" x14ac:dyDescent="0.2">
      <c r="A121688" s="47"/>
      <c r="B121688" s="60"/>
    </row>
    <row r="121689" spans="1:2" x14ac:dyDescent="0.2">
      <c r="A121689" s="47"/>
      <c r="B121689" s="60"/>
    </row>
    <row r="121690" spans="1:2" x14ac:dyDescent="0.2">
      <c r="A121690" s="47"/>
      <c r="B121690" s="60"/>
    </row>
    <row r="121691" spans="1:2" x14ac:dyDescent="0.2">
      <c r="A121691" s="47"/>
      <c r="B121691" s="60"/>
    </row>
    <row r="121692" spans="1:2" x14ac:dyDescent="0.2">
      <c r="A121692" s="47"/>
      <c r="B121692" s="60"/>
    </row>
    <row r="121693" spans="1:2" x14ac:dyDescent="0.2">
      <c r="A121693" s="47"/>
      <c r="B121693" s="60"/>
    </row>
    <row r="121694" spans="1:2" x14ac:dyDescent="0.2">
      <c r="A121694" s="47"/>
      <c r="B121694" s="60"/>
    </row>
    <row r="121695" spans="1:2" x14ac:dyDescent="0.2">
      <c r="A121695" s="47"/>
      <c r="B121695" s="60"/>
    </row>
    <row r="121696" spans="1:2" x14ac:dyDescent="0.2">
      <c r="A121696" s="47"/>
      <c r="B121696" s="60"/>
    </row>
    <row r="121697" spans="1:2" x14ac:dyDescent="0.2">
      <c r="A121697" s="47"/>
      <c r="B121697" s="60"/>
    </row>
    <row r="121698" spans="1:2" x14ac:dyDescent="0.2">
      <c r="A121698" s="47"/>
      <c r="B121698" s="60"/>
    </row>
    <row r="121699" spans="1:2" x14ac:dyDescent="0.2">
      <c r="A121699" s="47"/>
      <c r="B121699" s="60"/>
    </row>
    <row r="121700" spans="1:2" x14ac:dyDescent="0.2">
      <c r="A121700" s="47"/>
      <c r="B121700" s="60"/>
    </row>
    <row r="121701" spans="1:2" x14ac:dyDescent="0.2">
      <c r="A121701" s="47"/>
      <c r="B121701" s="60"/>
    </row>
    <row r="121702" spans="1:2" x14ac:dyDescent="0.2">
      <c r="A121702" s="47"/>
      <c r="B121702" s="60"/>
    </row>
    <row r="121703" spans="1:2" x14ac:dyDescent="0.2">
      <c r="A121703" s="47"/>
      <c r="B121703" s="60"/>
    </row>
    <row r="121704" spans="1:2" x14ac:dyDescent="0.2">
      <c r="A121704" s="47"/>
      <c r="B121704" s="60"/>
    </row>
    <row r="121705" spans="1:2" x14ac:dyDescent="0.2">
      <c r="A121705" s="47"/>
      <c r="B121705" s="60"/>
    </row>
    <row r="121706" spans="1:2" x14ac:dyDescent="0.2">
      <c r="A121706" s="47"/>
      <c r="B121706" s="60"/>
    </row>
    <row r="121707" spans="1:2" x14ac:dyDescent="0.2">
      <c r="A121707" s="47"/>
      <c r="B121707" s="60"/>
    </row>
    <row r="121708" spans="1:2" x14ac:dyDescent="0.2">
      <c r="A121708" s="47"/>
      <c r="B121708" s="60"/>
    </row>
    <row r="121709" spans="1:2" x14ac:dyDescent="0.2">
      <c r="A121709" s="47"/>
      <c r="B121709" s="60"/>
    </row>
    <row r="121710" spans="1:2" x14ac:dyDescent="0.2">
      <c r="A121710" s="47"/>
      <c r="B121710" s="60"/>
    </row>
    <row r="121711" spans="1:2" x14ac:dyDescent="0.2">
      <c r="A121711" s="47"/>
      <c r="B121711" s="60"/>
    </row>
    <row r="121712" spans="1:2" x14ac:dyDescent="0.2">
      <c r="A121712" s="47"/>
      <c r="B121712" s="60"/>
    </row>
    <row r="121713" spans="1:2" x14ac:dyDescent="0.2">
      <c r="A121713" s="47"/>
      <c r="B121713" s="60"/>
    </row>
    <row r="121714" spans="1:2" x14ac:dyDescent="0.2">
      <c r="A121714" s="47"/>
      <c r="B121714" s="60"/>
    </row>
    <row r="121715" spans="1:2" x14ac:dyDescent="0.2">
      <c r="A121715" s="47"/>
      <c r="B121715" s="60"/>
    </row>
    <row r="121716" spans="1:2" x14ac:dyDescent="0.2">
      <c r="A121716" s="47"/>
      <c r="B121716" s="60"/>
    </row>
    <row r="121717" spans="1:2" x14ac:dyDescent="0.2">
      <c r="A121717" s="47"/>
      <c r="B121717" s="60"/>
    </row>
    <row r="121718" spans="1:2" x14ac:dyDescent="0.2">
      <c r="A121718" s="47"/>
      <c r="B121718" s="60"/>
    </row>
    <row r="121719" spans="1:2" x14ac:dyDescent="0.2">
      <c r="A121719" s="47"/>
      <c r="B121719" s="60"/>
    </row>
    <row r="121720" spans="1:2" x14ac:dyDescent="0.2">
      <c r="A121720" s="47"/>
      <c r="B121720" s="60"/>
    </row>
    <row r="121721" spans="1:2" x14ac:dyDescent="0.2">
      <c r="A121721" s="47"/>
      <c r="B121721" s="60"/>
    </row>
    <row r="121722" spans="1:2" x14ac:dyDescent="0.2">
      <c r="A121722" s="47"/>
      <c r="B121722" s="60"/>
    </row>
    <row r="121723" spans="1:2" x14ac:dyDescent="0.2">
      <c r="A121723" s="47"/>
      <c r="B121723" s="60"/>
    </row>
    <row r="121724" spans="1:2" x14ac:dyDescent="0.2">
      <c r="A121724" s="47"/>
      <c r="B121724" s="60"/>
    </row>
    <row r="121725" spans="1:2" x14ac:dyDescent="0.2">
      <c r="A121725" s="47"/>
      <c r="B121725" s="60"/>
    </row>
    <row r="121726" spans="1:2" x14ac:dyDescent="0.2">
      <c r="A121726" s="47"/>
      <c r="B121726" s="60"/>
    </row>
    <row r="121727" spans="1:2" x14ac:dyDescent="0.2">
      <c r="A121727" s="47"/>
      <c r="B121727" s="60"/>
    </row>
    <row r="121728" spans="1:2" x14ac:dyDescent="0.2">
      <c r="A121728" s="47"/>
      <c r="B121728" s="60"/>
    </row>
    <row r="121729" spans="1:2" x14ac:dyDescent="0.2">
      <c r="A121729" s="47"/>
      <c r="B121729" s="60"/>
    </row>
    <row r="121730" spans="1:2" x14ac:dyDescent="0.2">
      <c r="A121730" s="47"/>
      <c r="B121730" s="60"/>
    </row>
    <row r="121731" spans="1:2" x14ac:dyDescent="0.2">
      <c r="A121731" s="47"/>
      <c r="B121731" s="60"/>
    </row>
    <row r="121732" spans="1:2" x14ac:dyDescent="0.2">
      <c r="A121732" s="47"/>
      <c r="B121732" s="60"/>
    </row>
    <row r="121733" spans="1:2" x14ac:dyDescent="0.2">
      <c r="A121733" s="47"/>
      <c r="B121733" s="60"/>
    </row>
    <row r="121734" spans="1:2" x14ac:dyDescent="0.2">
      <c r="A121734" s="47"/>
      <c r="B121734" s="60"/>
    </row>
    <row r="121735" spans="1:2" x14ac:dyDescent="0.2">
      <c r="A121735" s="47"/>
      <c r="B121735" s="60"/>
    </row>
    <row r="121736" spans="1:2" x14ac:dyDescent="0.2">
      <c r="A121736" s="47"/>
      <c r="B121736" s="60"/>
    </row>
    <row r="121737" spans="1:2" x14ac:dyDescent="0.2">
      <c r="A121737" s="47"/>
      <c r="B121737" s="60"/>
    </row>
    <row r="121738" spans="1:2" x14ac:dyDescent="0.2">
      <c r="A121738" s="47"/>
      <c r="B121738" s="60"/>
    </row>
    <row r="121739" spans="1:2" x14ac:dyDescent="0.2">
      <c r="A121739" s="47"/>
      <c r="B121739" s="60"/>
    </row>
    <row r="121740" spans="1:2" x14ac:dyDescent="0.2">
      <c r="A121740" s="47"/>
      <c r="B121740" s="60"/>
    </row>
    <row r="121741" spans="1:2" x14ac:dyDescent="0.2">
      <c r="A121741" s="47"/>
      <c r="B121741" s="60"/>
    </row>
    <row r="121742" spans="1:2" x14ac:dyDescent="0.2">
      <c r="A121742" s="47"/>
      <c r="B121742" s="60"/>
    </row>
    <row r="121743" spans="1:2" x14ac:dyDescent="0.2">
      <c r="A121743" s="47"/>
      <c r="B121743" s="60"/>
    </row>
    <row r="121744" spans="1:2" x14ac:dyDescent="0.2">
      <c r="A121744" s="47"/>
      <c r="B121744" s="60"/>
    </row>
    <row r="121745" spans="1:2" x14ac:dyDescent="0.2">
      <c r="A121745" s="47"/>
      <c r="B121745" s="60"/>
    </row>
    <row r="121746" spans="1:2" x14ac:dyDescent="0.2">
      <c r="A121746" s="47"/>
      <c r="B121746" s="60"/>
    </row>
    <row r="121747" spans="1:2" x14ac:dyDescent="0.2">
      <c r="A121747" s="47"/>
      <c r="B121747" s="60"/>
    </row>
    <row r="121748" spans="1:2" x14ac:dyDescent="0.2">
      <c r="A121748" s="47"/>
      <c r="B121748" s="60"/>
    </row>
    <row r="121749" spans="1:2" x14ac:dyDescent="0.2">
      <c r="A121749" s="47"/>
      <c r="B121749" s="60"/>
    </row>
    <row r="121750" spans="1:2" x14ac:dyDescent="0.2">
      <c r="A121750" s="47"/>
      <c r="B121750" s="60"/>
    </row>
    <row r="121751" spans="1:2" x14ac:dyDescent="0.2">
      <c r="A121751" s="47"/>
      <c r="B121751" s="60"/>
    </row>
    <row r="121752" spans="1:2" x14ac:dyDescent="0.2">
      <c r="A121752" s="47"/>
      <c r="B121752" s="60"/>
    </row>
    <row r="121753" spans="1:2" x14ac:dyDescent="0.2">
      <c r="A121753" s="47"/>
      <c r="B121753" s="60"/>
    </row>
    <row r="121754" spans="1:2" x14ac:dyDescent="0.2">
      <c r="A121754" s="47"/>
      <c r="B121754" s="60"/>
    </row>
    <row r="121755" spans="1:2" x14ac:dyDescent="0.2">
      <c r="A121755" s="47"/>
      <c r="B121755" s="60"/>
    </row>
    <row r="121756" spans="1:2" x14ac:dyDescent="0.2">
      <c r="A121756" s="47"/>
      <c r="B121756" s="60"/>
    </row>
    <row r="121757" spans="1:2" x14ac:dyDescent="0.2">
      <c r="A121757" s="47"/>
      <c r="B121757" s="60"/>
    </row>
    <row r="121758" spans="1:2" x14ac:dyDescent="0.2">
      <c r="A121758" s="47"/>
      <c r="B121758" s="60"/>
    </row>
    <row r="121759" spans="1:2" x14ac:dyDescent="0.2">
      <c r="A121759" s="47"/>
      <c r="B121759" s="60"/>
    </row>
    <row r="121760" spans="1:2" x14ac:dyDescent="0.2">
      <c r="A121760" s="47"/>
      <c r="B121760" s="60"/>
    </row>
    <row r="121761" spans="1:2" x14ac:dyDescent="0.2">
      <c r="A121761" s="47"/>
      <c r="B121761" s="60"/>
    </row>
    <row r="121762" spans="1:2" x14ac:dyDescent="0.2">
      <c r="A121762" s="47"/>
      <c r="B121762" s="60"/>
    </row>
    <row r="121763" spans="1:2" x14ac:dyDescent="0.2">
      <c r="A121763" s="47"/>
      <c r="B121763" s="60"/>
    </row>
    <row r="121764" spans="1:2" x14ac:dyDescent="0.2">
      <c r="A121764" s="47"/>
      <c r="B121764" s="60"/>
    </row>
    <row r="121765" spans="1:2" x14ac:dyDescent="0.2">
      <c r="A121765" s="47"/>
      <c r="B121765" s="60"/>
    </row>
    <row r="121766" spans="1:2" x14ac:dyDescent="0.2">
      <c r="A121766" s="47"/>
      <c r="B121766" s="60"/>
    </row>
    <row r="121767" spans="1:2" x14ac:dyDescent="0.2">
      <c r="A121767" s="47"/>
      <c r="B121767" s="60"/>
    </row>
    <row r="121768" spans="1:2" x14ac:dyDescent="0.2">
      <c r="A121768" s="47"/>
      <c r="B121768" s="60"/>
    </row>
    <row r="121769" spans="1:2" x14ac:dyDescent="0.2">
      <c r="A121769" s="47"/>
      <c r="B121769" s="60"/>
    </row>
    <row r="121770" spans="1:2" x14ac:dyDescent="0.2">
      <c r="A121770" s="47"/>
      <c r="B121770" s="60"/>
    </row>
    <row r="121771" spans="1:2" x14ac:dyDescent="0.2">
      <c r="A121771" s="47"/>
      <c r="B121771" s="60"/>
    </row>
    <row r="121772" spans="1:2" x14ac:dyDescent="0.2">
      <c r="A121772" s="47"/>
      <c r="B121772" s="60"/>
    </row>
    <row r="121773" spans="1:2" x14ac:dyDescent="0.2">
      <c r="A121773" s="47"/>
      <c r="B121773" s="60"/>
    </row>
    <row r="121774" spans="1:2" x14ac:dyDescent="0.2">
      <c r="A121774" s="47"/>
      <c r="B121774" s="60"/>
    </row>
    <row r="121775" spans="1:2" x14ac:dyDescent="0.2">
      <c r="A121775" s="47"/>
      <c r="B121775" s="60"/>
    </row>
    <row r="121776" spans="1:2" x14ac:dyDescent="0.2">
      <c r="A121776" s="47"/>
      <c r="B121776" s="60"/>
    </row>
    <row r="121777" spans="1:2" x14ac:dyDescent="0.2">
      <c r="A121777" s="47"/>
      <c r="B121777" s="60"/>
    </row>
    <row r="121778" spans="1:2" x14ac:dyDescent="0.2">
      <c r="A121778" s="47"/>
      <c r="B121778" s="60"/>
    </row>
    <row r="121779" spans="1:2" x14ac:dyDescent="0.2">
      <c r="A121779" s="47"/>
      <c r="B121779" s="60"/>
    </row>
    <row r="121780" spans="1:2" x14ac:dyDescent="0.2">
      <c r="A121780" s="47"/>
      <c r="B121780" s="60"/>
    </row>
    <row r="121781" spans="1:2" x14ac:dyDescent="0.2">
      <c r="A121781" s="47"/>
      <c r="B121781" s="60"/>
    </row>
    <row r="121782" spans="1:2" x14ac:dyDescent="0.2">
      <c r="A121782" s="47"/>
      <c r="B121782" s="60"/>
    </row>
    <row r="121783" spans="1:2" x14ac:dyDescent="0.2">
      <c r="A121783" s="47"/>
      <c r="B121783" s="60"/>
    </row>
    <row r="121784" spans="1:2" x14ac:dyDescent="0.2">
      <c r="A121784" s="47"/>
      <c r="B121784" s="60"/>
    </row>
    <row r="121785" spans="1:2" x14ac:dyDescent="0.2">
      <c r="A121785" s="47"/>
      <c r="B121785" s="60"/>
    </row>
    <row r="121786" spans="1:2" x14ac:dyDescent="0.2">
      <c r="A121786" s="47"/>
      <c r="B121786" s="60"/>
    </row>
    <row r="121787" spans="1:2" x14ac:dyDescent="0.2">
      <c r="A121787" s="47"/>
      <c r="B121787" s="60"/>
    </row>
    <row r="121788" spans="1:2" x14ac:dyDescent="0.2">
      <c r="A121788" s="47"/>
      <c r="B121788" s="60"/>
    </row>
    <row r="121789" spans="1:2" x14ac:dyDescent="0.2">
      <c r="A121789" s="47"/>
      <c r="B121789" s="60"/>
    </row>
    <row r="121790" spans="1:2" x14ac:dyDescent="0.2">
      <c r="A121790" s="47"/>
      <c r="B121790" s="60"/>
    </row>
    <row r="121791" spans="1:2" x14ac:dyDescent="0.2">
      <c r="A121791" s="47"/>
      <c r="B121791" s="60"/>
    </row>
    <row r="121792" spans="1:2" x14ac:dyDescent="0.2">
      <c r="A121792" s="47"/>
      <c r="B121792" s="60"/>
    </row>
    <row r="121793" spans="1:2" x14ac:dyDescent="0.2">
      <c r="A121793" s="47"/>
      <c r="B121793" s="60"/>
    </row>
    <row r="121794" spans="1:2" x14ac:dyDescent="0.2">
      <c r="A121794" s="47"/>
      <c r="B121794" s="60"/>
    </row>
    <row r="121795" spans="1:2" x14ac:dyDescent="0.2">
      <c r="A121795" s="47"/>
      <c r="B121795" s="60"/>
    </row>
    <row r="121796" spans="1:2" x14ac:dyDescent="0.2">
      <c r="A121796" s="47"/>
      <c r="B121796" s="60"/>
    </row>
    <row r="121797" spans="1:2" x14ac:dyDescent="0.2">
      <c r="A121797" s="47"/>
      <c r="B121797" s="60"/>
    </row>
    <row r="121798" spans="1:2" x14ac:dyDescent="0.2">
      <c r="A121798" s="47"/>
      <c r="B121798" s="60"/>
    </row>
    <row r="121799" spans="1:2" x14ac:dyDescent="0.2">
      <c r="A121799" s="47"/>
      <c r="B121799" s="60"/>
    </row>
    <row r="121800" spans="1:2" x14ac:dyDescent="0.2">
      <c r="A121800" s="47"/>
      <c r="B121800" s="60"/>
    </row>
    <row r="121801" spans="1:2" x14ac:dyDescent="0.2">
      <c r="A121801" s="47"/>
      <c r="B121801" s="60"/>
    </row>
    <row r="121802" spans="1:2" x14ac:dyDescent="0.2">
      <c r="A121802" s="47"/>
      <c r="B121802" s="60"/>
    </row>
    <row r="121803" spans="1:2" x14ac:dyDescent="0.2">
      <c r="A121803" s="47"/>
      <c r="B121803" s="60"/>
    </row>
    <row r="121804" spans="1:2" x14ac:dyDescent="0.2">
      <c r="A121804" s="47"/>
      <c r="B121804" s="60"/>
    </row>
    <row r="121805" spans="1:2" x14ac:dyDescent="0.2">
      <c r="A121805" s="47"/>
      <c r="B121805" s="60"/>
    </row>
    <row r="121806" spans="1:2" x14ac:dyDescent="0.2">
      <c r="A121806" s="47"/>
      <c r="B121806" s="60"/>
    </row>
    <row r="121807" spans="1:2" x14ac:dyDescent="0.2">
      <c r="A121807" s="47"/>
      <c r="B121807" s="60"/>
    </row>
    <row r="121808" spans="1:2" x14ac:dyDescent="0.2">
      <c r="A121808" s="47"/>
      <c r="B121808" s="60"/>
    </row>
    <row r="121809" spans="1:2" x14ac:dyDescent="0.2">
      <c r="A121809" s="47"/>
      <c r="B121809" s="60"/>
    </row>
    <row r="121810" spans="1:2" x14ac:dyDescent="0.2">
      <c r="A121810" s="47"/>
      <c r="B121810" s="60"/>
    </row>
    <row r="121811" spans="1:2" x14ac:dyDescent="0.2">
      <c r="A121811" s="47"/>
      <c r="B121811" s="60"/>
    </row>
    <row r="121812" spans="1:2" x14ac:dyDescent="0.2">
      <c r="A121812" s="47"/>
      <c r="B121812" s="60"/>
    </row>
    <row r="121813" spans="1:2" x14ac:dyDescent="0.2">
      <c r="A121813" s="47"/>
      <c r="B121813" s="60"/>
    </row>
    <row r="121814" spans="1:2" x14ac:dyDescent="0.2">
      <c r="A121814" s="47"/>
      <c r="B121814" s="60"/>
    </row>
    <row r="121815" spans="1:2" x14ac:dyDescent="0.2">
      <c r="A121815" s="47"/>
      <c r="B121815" s="60"/>
    </row>
    <row r="121816" spans="1:2" x14ac:dyDescent="0.2">
      <c r="A121816" s="47"/>
      <c r="B121816" s="60"/>
    </row>
    <row r="121817" spans="1:2" x14ac:dyDescent="0.2">
      <c r="A121817" s="47"/>
      <c r="B121817" s="60"/>
    </row>
    <row r="121818" spans="1:2" x14ac:dyDescent="0.2">
      <c r="A121818" s="47"/>
      <c r="B121818" s="60"/>
    </row>
    <row r="121819" spans="1:2" x14ac:dyDescent="0.2">
      <c r="A121819" s="47"/>
      <c r="B121819" s="60"/>
    </row>
    <row r="121820" spans="1:2" x14ac:dyDescent="0.2">
      <c r="A121820" s="47"/>
      <c r="B121820" s="60"/>
    </row>
    <row r="121821" spans="1:2" x14ac:dyDescent="0.2">
      <c r="A121821" s="47"/>
      <c r="B121821" s="60"/>
    </row>
    <row r="121822" spans="1:2" x14ac:dyDescent="0.2">
      <c r="A121822" s="47"/>
      <c r="B121822" s="60"/>
    </row>
    <row r="121823" spans="1:2" x14ac:dyDescent="0.2">
      <c r="A121823" s="47"/>
      <c r="B121823" s="60"/>
    </row>
    <row r="121824" spans="1:2" x14ac:dyDescent="0.2">
      <c r="A121824" s="47"/>
      <c r="B121824" s="60"/>
    </row>
    <row r="121825" spans="1:2" x14ac:dyDescent="0.2">
      <c r="A121825" s="47"/>
      <c r="B121825" s="60"/>
    </row>
    <row r="121826" spans="1:2" x14ac:dyDescent="0.2">
      <c r="A121826" s="47"/>
      <c r="B121826" s="60"/>
    </row>
    <row r="121827" spans="1:2" x14ac:dyDescent="0.2">
      <c r="A121827" s="47"/>
      <c r="B121827" s="60"/>
    </row>
    <row r="121828" spans="1:2" x14ac:dyDescent="0.2">
      <c r="A121828" s="47"/>
      <c r="B121828" s="60"/>
    </row>
    <row r="121829" spans="1:2" x14ac:dyDescent="0.2">
      <c r="A121829" s="47"/>
      <c r="B121829" s="60"/>
    </row>
    <row r="121830" spans="1:2" x14ac:dyDescent="0.2">
      <c r="A121830" s="47"/>
      <c r="B121830" s="60"/>
    </row>
    <row r="121831" spans="1:2" x14ac:dyDescent="0.2">
      <c r="A121831" s="47"/>
      <c r="B121831" s="60"/>
    </row>
    <row r="121832" spans="1:2" x14ac:dyDescent="0.2">
      <c r="A121832" s="47"/>
      <c r="B121832" s="60"/>
    </row>
    <row r="121833" spans="1:2" x14ac:dyDescent="0.2">
      <c r="A121833" s="47"/>
      <c r="B121833" s="60"/>
    </row>
    <row r="121834" spans="1:2" x14ac:dyDescent="0.2">
      <c r="A121834" s="47"/>
      <c r="B121834" s="60"/>
    </row>
    <row r="121835" spans="1:2" x14ac:dyDescent="0.2">
      <c r="A121835" s="47"/>
      <c r="B121835" s="60"/>
    </row>
    <row r="121836" spans="1:2" x14ac:dyDescent="0.2">
      <c r="A121836" s="47"/>
      <c r="B121836" s="60"/>
    </row>
    <row r="121837" spans="1:2" x14ac:dyDescent="0.2">
      <c r="A121837" s="47"/>
      <c r="B121837" s="60"/>
    </row>
    <row r="121838" spans="1:2" x14ac:dyDescent="0.2">
      <c r="A121838" s="47"/>
      <c r="B121838" s="60"/>
    </row>
    <row r="121839" spans="1:2" x14ac:dyDescent="0.2">
      <c r="A121839" s="47"/>
      <c r="B121839" s="60"/>
    </row>
    <row r="121840" spans="1:2" x14ac:dyDescent="0.2">
      <c r="A121840" s="47"/>
      <c r="B121840" s="60"/>
    </row>
    <row r="121841" spans="1:2" x14ac:dyDescent="0.2">
      <c r="A121841" s="47"/>
      <c r="B121841" s="60"/>
    </row>
    <row r="121842" spans="1:2" x14ac:dyDescent="0.2">
      <c r="A121842" s="47"/>
      <c r="B121842" s="60"/>
    </row>
    <row r="121843" spans="1:2" x14ac:dyDescent="0.2">
      <c r="A121843" s="47"/>
      <c r="B121843" s="60"/>
    </row>
    <row r="121844" spans="1:2" x14ac:dyDescent="0.2">
      <c r="A121844" s="47"/>
      <c r="B121844" s="60"/>
    </row>
    <row r="121845" spans="1:2" x14ac:dyDescent="0.2">
      <c r="A121845" s="47"/>
      <c r="B121845" s="60"/>
    </row>
    <row r="121846" spans="1:2" x14ac:dyDescent="0.2">
      <c r="A121846" s="47"/>
      <c r="B121846" s="60"/>
    </row>
    <row r="121847" spans="1:2" x14ac:dyDescent="0.2">
      <c r="A121847" s="47"/>
      <c r="B121847" s="60"/>
    </row>
    <row r="121848" spans="1:2" x14ac:dyDescent="0.2">
      <c r="A121848" s="47"/>
      <c r="B121848" s="60"/>
    </row>
    <row r="121849" spans="1:2" x14ac:dyDescent="0.2">
      <c r="A121849" s="47"/>
      <c r="B121849" s="60"/>
    </row>
    <row r="121850" spans="1:2" x14ac:dyDescent="0.2">
      <c r="A121850" s="47"/>
      <c r="B121850" s="60"/>
    </row>
    <row r="121851" spans="1:2" x14ac:dyDescent="0.2">
      <c r="A121851" s="47"/>
      <c r="B121851" s="60"/>
    </row>
    <row r="121852" spans="1:2" x14ac:dyDescent="0.2">
      <c r="A121852" s="47"/>
      <c r="B121852" s="60"/>
    </row>
    <row r="121853" spans="1:2" x14ac:dyDescent="0.2">
      <c r="A121853" s="47"/>
      <c r="B121853" s="60"/>
    </row>
    <row r="121854" spans="1:2" x14ac:dyDescent="0.2">
      <c r="A121854" s="47"/>
      <c r="B121854" s="60"/>
    </row>
    <row r="121855" spans="1:2" x14ac:dyDescent="0.2">
      <c r="A121855" s="47"/>
      <c r="B121855" s="60"/>
    </row>
    <row r="121856" spans="1:2" x14ac:dyDescent="0.2">
      <c r="A121856" s="47"/>
      <c r="B121856" s="60"/>
    </row>
    <row r="121857" spans="1:2" x14ac:dyDescent="0.2">
      <c r="A121857" s="47"/>
      <c r="B121857" s="60"/>
    </row>
    <row r="121858" spans="1:2" x14ac:dyDescent="0.2">
      <c r="A121858" s="47"/>
      <c r="B121858" s="60"/>
    </row>
    <row r="121859" spans="1:2" x14ac:dyDescent="0.2">
      <c r="A121859" s="47"/>
      <c r="B121859" s="60"/>
    </row>
    <row r="121860" spans="1:2" x14ac:dyDescent="0.2">
      <c r="A121860" s="47"/>
      <c r="B121860" s="60"/>
    </row>
    <row r="121861" spans="1:2" x14ac:dyDescent="0.2">
      <c r="A121861" s="47"/>
      <c r="B121861" s="60"/>
    </row>
    <row r="121862" spans="1:2" x14ac:dyDescent="0.2">
      <c r="A121862" s="47"/>
      <c r="B121862" s="60"/>
    </row>
    <row r="121863" spans="1:2" x14ac:dyDescent="0.2">
      <c r="A121863" s="47"/>
      <c r="B121863" s="60"/>
    </row>
    <row r="121864" spans="1:2" x14ac:dyDescent="0.2">
      <c r="A121864" s="47"/>
      <c r="B121864" s="60"/>
    </row>
    <row r="121865" spans="1:2" x14ac:dyDescent="0.2">
      <c r="A121865" s="47"/>
      <c r="B121865" s="60"/>
    </row>
    <row r="121866" spans="1:2" x14ac:dyDescent="0.2">
      <c r="A121866" s="47"/>
      <c r="B121866" s="60"/>
    </row>
    <row r="121867" spans="1:2" x14ac:dyDescent="0.2">
      <c r="A121867" s="47"/>
      <c r="B121867" s="60"/>
    </row>
    <row r="121868" spans="1:2" x14ac:dyDescent="0.2">
      <c r="A121868" s="47"/>
      <c r="B121868" s="60"/>
    </row>
    <row r="121869" spans="1:2" x14ac:dyDescent="0.2">
      <c r="A121869" s="47"/>
      <c r="B121869" s="60"/>
    </row>
    <row r="121870" spans="1:2" x14ac:dyDescent="0.2">
      <c r="A121870" s="47"/>
      <c r="B121870" s="60"/>
    </row>
    <row r="121871" spans="1:2" x14ac:dyDescent="0.2">
      <c r="A121871" s="47"/>
      <c r="B121871" s="60"/>
    </row>
    <row r="121872" spans="1:2" x14ac:dyDescent="0.2">
      <c r="A121872" s="47"/>
      <c r="B121872" s="60"/>
    </row>
    <row r="121873" spans="1:2" x14ac:dyDescent="0.2">
      <c r="A121873" s="47"/>
      <c r="B121873" s="60"/>
    </row>
    <row r="121874" spans="1:2" x14ac:dyDescent="0.2">
      <c r="A121874" s="47"/>
      <c r="B121874" s="60"/>
    </row>
    <row r="121875" spans="1:2" x14ac:dyDescent="0.2">
      <c r="A121875" s="47"/>
      <c r="B121875" s="60"/>
    </row>
    <row r="121876" spans="1:2" x14ac:dyDescent="0.2">
      <c r="A121876" s="47"/>
      <c r="B121876" s="60"/>
    </row>
    <row r="121877" spans="1:2" x14ac:dyDescent="0.2">
      <c r="A121877" s="47"/>
      <c r="B121877" s="60"/>
    </row>
    <row r="121878" spans="1:2" x14ac:dyDescent="0.2">
      <c r="A121878" s="47"/>
      <c r="B121878" s="60"/>
    </row>
    <row r="121879" spans="1:2" x14ac:dyDescent="0.2">
      <c r="A121879" s="47"/>
      <c r="B121879" s="60"/>
    </row>
    <row r="121880" spans="1:2" x14ac:dyDescent="0.2">
      <c r="A121880" s="47"/>
      <c r="B121880" s="60"/>
    </row>
    <row r="121881" spans="1:2" x14ac:dyDescent="0.2">
      <c r="A121881" s="47"/>
      <c r="B121881" s="60"/>
    </row>
    <row r="121882" spans="1:2" x14ac:dyDescent="0.2">
      <c r="A121882" s="47"/>
      <c r="B121882" s="60"/>
    </row>
    <row r="121883" spans="1:2" x14ac:dyDescent="0.2">
      <c r="A121883" s="47"/>
      <c r="B121883" s="60"/>
    </row>
    <row r="121884" spans="1:2" x14ac:dyDescent="0.2">
      <c r="A121884" s="47"/>
      <c r="B121884" s="60"/>
    </row>
    <row r="121885" spans="1:2" x14ac:dyDescent="0.2">
      <c r="A121885" s="47"/>
      <c r="B121885" s="60"/>
    </row>
    <row r="121886" spans="1:2" x14ac:dyDescent="0.2">
      <c r="A121886" s="47"/>
      <c r="B121886" s="60"/>
    </row>
    <row r="121887" spans="1:2" x14ac:dyDescent="0.2">
      <c r="A121887" s="47"/>
      <c r="B121887" s="60"/>
    </row>
    <row r="121888" spans="1:2" x14ac:dyDescent="0.2">
      <c r="A121888" s="47"/>
      <c r="B121888" s="60"/>
    </row>
    <row r="121889" spans="1:2" x14ac:dyDescent="0.2">
      <c r="A121889" s="47"/>
      <c r="B121889" s="60"/>
    </row>
    <row r="121890" spans="1:2" x14ac:dyDescent="0.2">
      <c r="A121890" s="47"/>
      <c r="B121890" s="60"/>
    </row>
    <row r="121891" spans="1:2" x14ac:dyDescent="0.2">
      <c r="A121891" s="47"/>
      <c r="B121891" s="60"/>
    </row>
    <row r="121892" spans="1:2" x14ac:dyDescent="0.2">
      <c r="A121892" s="47"/>
      <c r="B121892" s="60"/>
    </row>
    <row r="121893" spans="1:2" x14ac:dyDescent="0.2">
      <c r="A121893" s="47"/>
      <c r="B121893" s="60"/>
    </row>
    <row r="121894" spans="1:2" x14ac:dyDescent="0.2">
      <c r="A121894" s="47"/>
      <c r="B121894" s="60"/>
    </row>
    <row r="121895" spans="1:2" x14ac:dyDescent="0.2">
      <c r="A121895" s="47"/>
      <c r="B121895" s="60"/>
    </row>
    <row r="121896" spans="1:2" x14ac:dyDescent="0.2">
      <c r="A121896" s="47"/>
      <c r="B121896" s="60"/>
    </row>
    <row r="121897" spans="1:2" x14ac:dyDescent="0.2">
      <c r="A121897" s="47"/>
      <c r="B121897" s="60"/>
    </row>
    <row r="121898" spans="1:2" x14ac:dyDescent="0.2">
      <c r="A121898" s="47"/>
      <c r="B121898" s="60"/>
    </row>
    <row r="121899" spans="1:2" x14ac:dyDescent="0.2">
      <c r="A121899" s="47"/>
      <c r="B121899" s="60"/>
    </row>
    <row r="121900" spans="1:2" x14ac:dyDescent="0.2">
      <c r="A121900" s="47"/>
      <c r="B121900" s="60"/>
    </row>
    <row r="121901" spans="1:2" x14ac:dyDescent="0.2">
      <c r="A121901" s="47"/>
      <c r="B121901" s="60"/>
    </row>
    <row r="121902" spans="1:2" x14ac:dyDescent="0.2">
      <c r="A121902" s="47"/>
      <c r="B121902" s="60"/>
    </row>
    <row r="121903" spans="1:2" x14ac:dyDescent="0.2">
      <c r="A121903" s="47"/>
      <c r="B121903" s="60"/>
    </row>
    <row r="121904" spans="1:2" x14ac:dyDescent="0.2">
      <c r="A121904" s="47"/>
      <c r="B121904" s="60"/>
    </row>
    <row r="121905" spans="1:2" x14ac:dyDescent="0.2">
      <c r="A121905" s="47"/>
      <c r="B121905" s="60"/>
    </row>
    <row r="121906" spans="1:2" x14ac:dyDescent="0.2">
      <c r="A121906" s="47"/>
      <c r="B121906" s="60"/>
    </row>
    <row r="121907" spans="1:2" x14ac:dyDescent="0.2">
      <c r="A121907" s="47"/>
      <c r="B121907" s="60"/>
    </row>
    <row r="121908" spans="1:2" x14ac:dyDescent="0.2">
      <c r="A121908" s="47"/>
      <c r="B121908" s="60"/>
    </row>
    <row r="121909" spans="1:2" x14ac:dyDescent="0.2">
      <c r="A121909" s="47"/>
      <c r="B121909" s="60"/>
    </row>
    <row r="121910" spans="1:2" x14ac:dyDescent="0.2">
      <c r="A121910" s="47"/>
      <c r="B121910" s="60"/>
    </row>
    <row r="121911" spans="1:2" x14ac:dyDescent="0.2">
      <c r="A121911" s="47"/>
      <c r="B121911" s="60"/>
    </row>
    <row r="121912" spans="1:2" x14ac:dyDescent="0.2">
      <c r="A121912" s="47"/>
      <c r="B121912" s="60"/>
    </row>
    <row r="121913" spans="1:2" x14ac:dyDescent="0.2">
      <c r="A121913" s="47"/>
      <c r="B121913" s="60"/>
    </row>
    <row r="121914" spans="1:2" x14ac:dyDescent="0.2">
      <c r="A121914" s="47"/>
      <c r="B121914" s="60"/>
    </row>
    <row r="121915" spans="1:2" x14ac:dyDescent="0.2">
      <c r="A121915" s="47"/>
      <c r="B121915" s="60"/>
    </row>
    <row r="121916" spans="1:2" x14ac:dyDescent="0.2">
      <c r="A121916" s="47"/>
      <c r="B121916" s="60"/>
    </row>
    <row r="121917" spans="1:2" x14ac:dyDescent="0.2">
      <c r="A121917" s="47"/>
      <c r="B121917" s="60"/>
    </row>
    <row r="121918" spans="1:2" x14ac:dyDescent="0.2">
      <c r="A121918" s="47"/>
      <c r="B121918" s="60"/>
    </row>
    <row r="121919" spans="1:2" x14ac:dyDescent="0.2">
      <c r="A121919" s="47"/>
      <c r="B121919" s="60"/>
    </row>
    <row r="121920" spans="1:2" x14ac:dyDescent="0.2">
      <c r="A121920" s="47"/>
      <c r="B121920" s="60"/>
    </row>
    <row r="121921" spans="1:2" x14ac:dyDescent="0.2">
      <c r="A121921" s="47"/>
      <c r="B121921" s="60"/>
    </row>
    <row r="121922" spans="1:2" x14ac:dyDescent="0.2">
      <c r="A121922" s="47"/>
      <c r="B121922" s="60"/>
    </row>
    <row r="121923" spans="1:2" x14ac:dyDescent="0.2">
      <c r="A121923" s="47"/>
      <c r="B121923" s="60"/>
    </row>
    <row r="121924" spans="1:2" x14ac:dyDescent="0.2">
      <c r="A121924" s="47"/>
      <c r="B121924" s="60"/>
    </row>
    <row r="121925" spans="1:2" x14ac:dyDescent="0.2">
      <c r="A121925" s="47"/>
      <c r="B121925" s="60"/>
    </row>
    <row r="121926" spans="1:2" x14ac:dyDescent="0.2">
      <c r="A121926" s="47"/>
      <c r="B121926" s="60"/>
    </row>
    <row r="121927" spans="1:2" x14ac:dyDescent="0.2">
      <c r="A121927" s="47"/>
      <c r="B121927" s="60"/>
    </row>
    <row r="121928" spans="1:2" x14ac:dyDescent="0.2">
      <c r="A121928" s="47"/>
      <c r="B121928" s="60"/>
    </row>
    <row r="121929" spans="1:2" x14ac:dyDescent="0.2">
      <c r="A121929" s="47"/>
      <c r="B121929" s="60"/>
    </row>
    <row r="121930" spans="1:2" x14ac:dyDescent="0.2">
      <c r="A121930" s="47"/>
      <c r="B121930" s="60"/>
    </row>
    <row r="121931" spans="1:2" x14ac:dyDescent="0.2">
      <c r="A121931" s="47"/>
      <c r="B121931" s="60"/>
    </row>
    <row r="121932" spans="1:2" x14ac:dyDescent="0.2">
      <c r="A121932" s="47"/>
      <c r="B121932" s="60"/>
    </row>
    <row r="121933" spans="1:2" x14ac:dyDescent="0.2">
      <c r="A121933" s="47"/>
      <c r="B121933" s="60"/>
    </row>
    <row r="121934" spans="1:2" x14ac:dyDescent="0.2">
      <c r="A121934" s="47"/>
      <c r="B121934" s="60"/>
    </row>
    <row r="121935" spans="1:2" x14ac:dyDescent="0.2">
      <c r="A121935" s="47"/>
      <c r="B121935" s="60"/>
    </row>
    <row r="121936" spans="1:2" x14ac:dyDescent="0.2">
      <c r="A121936" s="47"/>
      <c r="B121936" s="60"/>
    </row>
    <row r="121937" spans="1:2" x14ac:dyDescent="0.2">
      <c r="A121937" s="47"/>
      <c r="B121937" s="60"/>
    </row>
    <row r="121938" spans="1:2" x14ac:dyDescent="0.2">
      <c r="A121938" s="47"/>
      <c r="B121938" s="60"/>
    </row>
    <row r="121939" spans="1:2" x14ac:dyDescent="0.2">
      <c r="A121939" s="47"/>
      <c r="B121939" s="60"/>
    </row>
    <row r="121940" spans="1:2" x14ac:dyDescent="0.2">
      <c r="A121940" s="47"/>
      <c r="B121940" s="60"/>
    </row>
    <row r="121941" spans="1:2" x14ac:dyDescent="0.2">
      <c r="A121941" s="47"/>
      <c r="B121941" s="60"/>
    </row>
    <row r="121942" spans="1:2" x14ac:dyDescent="0.2">
      <c r="A121942" s="47"/>
      <c r="B121942" s="60"/>
    </row>
    <row r="121943" spans="1:2" x14ac:dyDescent="0.2">
      <c r="A121943" s="47"/>
      <c r="B121943" s="60"/>
    </row>
    <row r="121944" spans="1:2" x14ac:dyDescent="0.2">
      <c r="A121944" s="47"/>
      <c r="B121944" s="60"/>
    </row>
    <row r="121945" spans="1:2" x14ac:dyDescent="0.2">
      <c r="A121945" s="47"/>
      <c r="B121945" s="60"/>
    </row>
    <row r="121946" spans="1:2" x14ac:dyDescent="0.2">
      <c r="A121946" s="47"/>
      <c r="B121946" s="60"/>
    </row>
    <row r="121947" spans="1:2" x14ac:dyDescent="0.2">
      <c r="A121947" s="47"/>
      <c r="B121947" s="60"/>
    </row>
    <row r="121948" spans="1:2" x14ac:dyDescent="0.2">
      <c r="A121948" s="47"/>
      <c r="B121948" s="60"/>
    </row>
    <row r="121949" spans="1:2" x14ac:dyDescent="0.2">
      <c r="A121949" s="47"/>
      <c r="B121949" s="60"/>
    </row>
    <row r="121950" spans="1:2" x14ac:dyDescent="0.2">
      <c r="A121950" s="47"/>
      <c r="B121950" s="60"/>
    </row>
    <row r="121951" spans="1:2" x14ac:dyDescent="0.2">
      <c r="A121951" s="47"/>
      <c r="B121951" s="60"/>
    </row>
    <row r="121952" spans="1:2" x14ac:dyDescent="0.2">
      <c r="A121952" s="47"/>
      <c r="B121952" s="60"/>
    </row>
    <row r="121953" spans="1:2" x14ac:dyDescent="0.2">
      <c r="A121953" s="47"/>
      <c r="B121953" s="60"/>
    </row>
    <row r="121954" spans="1:2" x14ac:dyDescent="0.2">
      <c r="A121954" s="47"/>
      <c r="B121954" s="60"/>
    </row>
    <row r="121955" spans="1:2" x14ac:dyDescent="0.2">
      <c r="A121955" s="47"/>
      <c r="B121955" s="60"/>
    </row>
    <row r="121956" spans="1:2" x14ac:dyDescent="0.2">
      <c r="A121956" s="47"/>
      <c r="B121956" s="60"/>
    </row>
    <row r="121957" spans="1:2" x14ac:dyDescent="0.2">
      <c r="A121957" s="47"/>
      <c r="B121957" s="60"/>
    </row>
    <row r="121958" spans="1:2" x14ac:dyDescent="0.2">
      <c r="A121958" s="47"/>
      <c r="B121958" s="60"/>
    </row>
    <row r="121959" spans="1:2" x14ac:dyDescent="0.2">
      <c r="A121959" s="47"/>
      <c r="B121959" s="60"/>
    </row>
    <row r="121960" spans="1:2" x14ac:dyDescent="0.2">
      <c r="A121960" s="47"/>
      <c r="B121960" s="60"/>
    </row>
    <row r="121961" spans="1:2" x14ac:dyDescent="0.2">
      <c r="A121961" s="47"/>
      <c r="B121961" s="60"/>
    </row>
    <row r="121962" spans="1:2" x14ac:dyDescent="0.2">
      <c r="A121962" s="47"/>
      <c r="B121962" s="60"/>
    </row>
    <row r="121963" spans="1:2" x14ac:dyDescent="0.2">
      <c r="A121963" s="47"/>
      <c r="B121963" s="60"/>
    </row>
    <row r="121964" spans="1:2" x14ac:dyDescent="0.2">
      <c r="A121964" s="47"/>
      <c r="B121964" s="60"/>
    </row>
    <row r="121965" spans="1:2" x14ac:dyDescent="0.2">
      <c r="A121965" s="47"/>
      <c r="B121965" s="60"/>
    </row>
    <row r="121966" spans="1:2" x14ac:dyDescent="0.2">
      <c r="A121966" s="47"/>
      <c r="B121966" s="60"/>
    </row>
    <row r="121967" spans="1:2" x14ac:dyDescent="0.2">
      <c r="A121967" s="47"/>
      <c r="B121967" s="60"/>
    </row>
    <row r="121968" spans="1:2" x14ac:dyDescent="0.2">
      <c r="A121968" s="47"/>
      <c r="B121968" s="60"/>
    </row>
    <row r="121969" spans="1:2" x14ac:dyDescent="0.2">
      <c r="A121969" s="47"/>
      <c r="B121969" s="60"/>
    </row>
    <row r="121970" spans="1:2" x14ac:dyDescent="0.2">
      <c r="A121970" s="47"/>
      <c r="B121970" s="60"/>
    </row>
    <row r="121971" spans="1:2" x14ac:dyDescent="0.2">
      <c r="A121971" s="47"/>
      <c r="B121971" s="60"/>
    </row>
    <row r="121972" spans="1:2" x14ac:dyDescent="0.2">
      <c r="A121972" s="47"/>
      <c r="B121972" s="60"/>
    </row>
    <row r="121973" spans="1:2" x14ac:dyDescent="0.2">
      <c r="A121973" s="47"/>
      <c r="B121973" s="60"/>
    </row>
    <row r="121974" spans="1:2" x14ac:dyDescent="0.2">
      <c r="A121974" s="47"/>
      <c r="B121974" s="60"/>
    </row>
    <row r="121975" spans="1:2" x14ac:dyDescent="0.2">
      <c r="A121975" s="47"/>
      <c r="B121975" s="60"/>
    </row>
    <row r="121976" spans="1:2" x14ac:dyDescent="0.2">
      <c r="A121976" s="47"/>
      <c r="B121976" s="60"/>
    </row>
    <row r="121977" spans="1:2" x14ac:dyDescent="0.2">
      <c r="A121977" s="47"/>
      <c r="B121977" s="60"/>
    </row>
    <row r="121978" spans="1:2" x14ac:dyDescent="0.2">
      <c r="A121978" s="47"/>
      <c r="B121978" s="60"/>
    </row>
    <row r="121979" spans="1:2" x14ac:dyDescent="0.2">
      <c r="A121979" s="47"/>
      <c r="B121979" s="60"/>
    </row>
    <row r="121980" spans="1:2" x14ac:dyDescent="0.2">
      <c r="A121980" s="47"/>
      <c r="B121980" s="60"/>
    </row>
    <row r="121981" spans="1:2" x14ac:dyDescent="0.2">
      <c r="A121981" s="47"/>
      <c r="B121981" s="60"/>
    </row>
    <row r="121982" spans="1:2" x14ac:dyDescent="0.2">
      <c r="A121982" s="47"/>
      <c r="B121982" s="60"/>
    </row>
    <row r="121983" spans="1:2" x14ac:dyDescent="0.2">
      <c r="A121983" s="47"/>
      <c r="B121983" s="60"/>
    </row>
    <row r="121984" spans="1:2" x14ac:dyDescent="0.2">
      <c r="A121984" s="47"/>
      <c r="B121984" s="60"/>
    </row>
    <row r="121985" spans="1:2" x14ac:dyDescent="0.2">
      <c r="A121985" s="47"/>
      <c r="B121985" s="60"/>
    </row>
    <row r="121986" spans="1:2" x14ac:dyDescent="0.2">
      <c r="A121986" s="47"/>
      <c r="B121986" s="60"/>
    </row>
    <row r="121987" spans="1:2" x14ac:dyDescent="0.2">
      <c r="A121987" s="47"/>
      <c r="B121987" s="60"/>
    </row>
    <row r="121988" spans="1:2" x14ac:dyDescent="0.2">
      <c r="A121988" s="47"/>
      <c r="B121988" s="60"/>
    </row>
    <row r="121989" spans="1:2" x14ac:dyDescent="0.2">
      <c r="A121989" s="47"/>
      <c r="B121989" s="60"/>
    </row>
    <row r="121990" spans="1:2" x14ac:dyDescent="0.2">
      <c r="A121990" s="47"/>
      <c r="B121990" s="60"/>
    </row>
    <row r="121991" spans="1:2" x14ac:dyDescent="0.2">
      <c r="A121991" s="47"/>
      <c r="B121991" s="60"/>
    </row>
    <row r="121992" spans="1:2" x14ac:dyDescent="0.2">
      <c r="A121992" s="47"/>
      <c r="B121992" s="60"/>
    </row>
    <row r="121993" spans="1:2" x14ac:dyDescent="0.2">
      <c r="A121993" s="47"/>
      <c r="B121993" s="60"/>
    </row>
    <row r="121994" spans="1:2" x14ac:dyDescent="0.2">
      <c r="A121994" s="47"/>
      <c r="B121994" s="60"/>
    </row>
    <row r="121995" spans="1:2" x14ac:dyDescent="0.2">
      <c r="A121995" s="47"/>
      <c r="B121995" s="60"/>
    </row>
    <row r="121996" spans="1:2" x14ac:dyDescent="0.2">
      <c r="A121996" s="47"/>
      <c r="B121996" s="60"/>
    </row>
    <row r="121997" spans="1:2" x14ac:dyDescent="0.2">
      <c r="A121997" s="47"/>
      <c r="B121997" s="60"/>
    </row>
    <row r="121998" spans="1:2" x14ac:dyDescent="0.2">
      <c r="A121998" s="47"/>
      <c r="B121998" s="60"/>
    </row>
    <row r="121999" spans="1:2" x14ac:dyDescent="0.2">
      <c r="A121999" s="47"/>
      <c r="B121999" s="60"/>
    </row>
    <row r="122000" spans="1:2" x14ac:dyDescent="0.2">
      <c r="A122000" s="47"/>
      <c r="B122000" s="60"/>
    </row>
    <row r="122001" spans="1:2" x14ac:dyDescent="0.2">
      <c r="A122001" s="47"/>
      <c r="B122001" s="60"/>
    </row>
    <row r="122002" spans="1:2" x14ac:dyDescent="0.2">
      <c r="A122002" s="47"/>
      <c r="B122002" s="60"/>
    </row>
    <row r="122003" spans="1:2" x14ac:dyDescent="0.2">
      <c r="A122003" s="47"/>
      <c r="B122003" s="60"/>
    </row>
    <row r="122004" spans="1:2" x14ac:dyDescent="0.2">
      <c r="A122004" s="47"/>
      <c r="B122004" s="60"/>
    </row>
    <row r="122005" spans="1:2" x14ac:dyDescent="0.2">
      <c r="A122005" s="47"/>
      <c r="B122005" s="60"/>
    </row>
    <row r="122006" spans="1:2" x14ac:dyDescent="0.2">
      <c r="A122006" s="47"/>
      <c r="B122006" s="60"/>
    </row>
    <row r="122007" spans="1:2" x14ac:dyDescent="0.2">
      <c r="A122007" s="47"/>
      <c r="B122007" s="60"/>
    </row>
    <row r="122008" spans="1:2" x14ac:dyDescent="0.2">
      <c r="A122008" s="47"/>
      <c r="B122008" s="60"/>
    </row>
    <row r="122009" spans="1:2" x14ac:dyDescent="0.2">
      <c r="A122009" s="47"/>
      <c r="B122009" s="60"/>
    </row>
    <row r="122010" spans="1:2" x14ac:dyDescent="0.2">
      <c r="A122010" s="47"/>
      <c r="B122010" s="60"/>
    </row>
    <row r="122011" spans="1:2" x14ac:dyDescent="0.2">
      <c r="A122011" s="47"/>
      <c r="B122011" s="60"/>
    </row>
    <row r="122012" spans="1:2" x14ac:dyDescent="0.2">
      <c r="A122012" s="47"/>
      <c r="B122012" s="60"/>
    </row>
    <row r="122013" spans="1:2" x14ac:dyDescent="0.2">
      <c r="A122013" s="47"/>
      <c r="B122013" s="60"/>
    </row>
    <row r="122014" spans="1:2" x14ac:dyDescent="0.2">
      <c r="A122014" s="47"/>
      <c r="B122014" s="60"/>
    </row>
    <row r="122015" spans="1:2" x14ac:dyDescent="0.2">
      <c r="A122015" s="47"/>
      <c r="B122015" s="60"/>
    </row>
    <row r="122016" spans="1:2" x14ac:dyDescent="0.2">
      <c r="A122016" s="47"/>
      <c r="B122016" s="60"/>
    </row>
    <row r="122017" spans="1:2" x14ac:dyDescent="0.2">
      <c r="A122017" s="47"/>
      <c r="B122017" s="60"/>
    </row>
    <row r="122018" spans="1:2" x14ac:dyDescent="0.2">
      <c r="A122018" s="47"/>
      <c r="B122018" s="60"/>
    </row>
    <row r="122019" spans="1:2" x14ac:dyDescent="0.2">
      <c r="A122019" s="47"/>
      <c r="B122019" s="60"/>
    </row>
    <row r="122020" spans="1:2" x14ac:dyDescent="0.2">
      <c r="A122020" s="47"/>
      <c r="B122020" s="60"/>
    </row>
    <row r="122021" spans="1:2" x14ac:dyDescent="0.2">
      <c r="A122021" s="47"/>
      <c r="B122021" s="60"/>
    </row>
    <row r="122022" spans="1:2" x14ac:dyDescent="0.2">
      <c r="A122022" s="47"/>
      <c r="B122022" s="60"/>
    </row>
    <row r="122023" spans="1:2" x14ac:dyDescent="0.2">
      <c r="A122023" s="47"/>
      <c r="B122023" s="60"/>
    </row>
    <row r="122024" spans="1:2" x14ac:dyDescent="0.2">
      <c r="A122024" s="47"/>
      <c r="B122024" s="60"/>
    </row>
    <row r="122025" spans="1:2" x14ac:dyDescent="0.2">
      <c r="A122025" s="47"/>
      <c r="B122025" s="60"/>
    </row>
    <row r="122026" spans="1:2" x14ac:dyDescent="0.2">
      <c r="A122026" s="47"/>
      <c r="B122026" s="60"/>
    </row>
    <row r="122027" spans="1:2" x14ac:dyDescent="0.2">
      <c r="A122027" s="47"/>
      <c r="B122027" s="60"/>
    </row>
    <row r="122028" spans="1:2" x14ac:dyDescent="0.2">
      <c r="A122028" s="47"/>
      <c r="B122028" s="60"/>
    </row>
    <row r="122029" spans="1:2" x14ac:dyDescent="0.2">
      <c r="A122029" s="47"/>
      <c r="B122029" s="60"/>
    </row>
    <row r="122030" spans="1:2" x14ac:dyDescent="0.2">
      <c r="A122030" s="47"/>
      <c r="B122030" s="60"/>
    </row>
    <row r="122031" spans="1:2" x14ac:dyDescent="0.2">
      <c r="A122031" s="47"/>
      <c r="B122031" s="60"/>
    </row>
    <row r="122032" spans="1:2" x14ac:dyDescent="0.2">
      <c r="A122032" s="47"/>
      <c r="B122032" s="60"/>
    </row>
    <row r="122033" spans="1:2" x14ac:dyDescent="0.2">
      <c r="A122033" s="47"/>
      <c r="B122033" s="60"/>
    </row>
    <row r="122034" spans="1:2" x14ac:dyDescent="0.2">
      <c r="A122034" s="47"/>
      <c r="B122034" s="60"/>
    </row>
    <row r="122035" spans="1:2" x14ac:dyDescent="0.2">
      <c r="A122035" s="47"/>
      <c r="B122035" s="60"/>
    </row>
    <row r="122036" spans="1:2" x14ac:dyDescent="0.2">
      <c r="A122036" s="47"/>
      <c r="B122036" s="60"/>
    </row>
    <row r="122037" spans="1:2" x14ac:dyDescent="0.2">
      <c r="A122037" s="47"/>
      <c r="B122037" s="60"/>
    </row>
    <row r="122038" spans="1:2" x14ac:dyDescent="0.2">
      <c r="A122038" s="47"/>
      <c r="B122038" s="60"/>
    </row>
    <row r="122039" spans="1:2" x14ac:dyDescent="0.2">
      <c r="A122039" s="47"/>
      <c r="B122039" s="60"/>
    </row>
    <row r="122040" spans="1:2" x14ac:dyDescent="0.2">
      <c r="A122040" s="47"/>
      <c r="B122040" s="60"/>
    </row>
    <row r="122041" spans="1:2" x14ac:dyDescent="0.2">
      <c r="A122041" s="47"/>
      <c r="B122041" s="60"/>
    </row>
    <row r="122042" spans="1:2" x14ac:dyDescent="0.2">
      <c r="A122042" s="47"/>
      <c r="B122042" s="60"/>
    </row>
    <row r="122043" spans="1:2" x14ac:dyDescent="0.2">
      <c r="A122043" s="47"/>
      <c r="B122043" s="60"/>
    </row>
    <row r="122044" spans="1:2" x14ac:dyDescent="0.2">
      <c r="A122044" s="47"/>
      <c r="B122044" s="60"/>
    </row>
    <row r="122045" spans="1:2" x14ac:dyDescent="0.2">
      <c r="A122045" s="47"/>
      <c r="B122045" s="60"/>
    </row>
    <row r="122046" spans="1:2" x14ac:dyDescent="0.2">
      <c r="A122046" s="47"/>
      <c r="B122046" s="60"/>
    </row>
    <row r="122047" spans="1:2" x14ac:dyDescent="0.2">
      <c r="A122047" s="47"/>
      <c r="B122047" s="60"/>
    </row>
    <row r="122048" spans="1:2" x14ac:dyDescent="0.2">
      <c r="A122048" s="47"/>
      <c r="B122048" s="60"/>
    </row>
    <row r="122049" spans="1:2" x14ac:dyDescent="0.2">
      <c r="A122049" s="47"/>
      <c r="B122049" s="60"/>
    </row>
    <row r="122050" spans="1:2" x14ac:dyDescent="0.2">
      <c r="A122050" s="47"/>
      <c r="B122050" s="60"/>
    </row>
    <row r="122051" spans="1:2" x14ac:dyDescent="0.2">
      <c r="A122051" s="47"/>
      <c r="B122051" s="60"/>
    </row>
    <row r="122052" spans="1:2" x14ac:dyDescent="0.2">
      <c r="A122052" s="47"/>
      <c r="B122052" s="60"/>
    </row>
    <row r="122053" spans="1:2" x14ac:dyDescent="0.2">
      <c r="A122053" s="47"/>
      <c r="B122053" s="60"/>
    </row>
    <row r="122054" spans="1:2" x14ac:dyDescent="0.2">
      <c r="A122054" s="47"/>
      <c r="B122054" s="60"/>
    </row>
    <row r="122055" spans="1:2" x14ac:dyDescent="0.2">
      <c r="A122055" s="47"/>
      <c r="B122055" s="60"/>
    </row>
    <row r="122056" spans="1:2" x14ac:dyDescent="0.2">
      <c r="A122056" s="47"/>
      <c r="B122056" s="60"/>
    </row>
    <row r="122057" spans="1:2" x14ac:dyDescent="0.2">
      <c r="A122057" s="47"/>
      <c r="B122057" s="60"/>
    </row>
    <row r="122058" spans="1:2" x14ac:dyDescent="0.2">
      <c r="A122058" s="47"/>
      <c r="B122058" s="60"/>
    </row>
    <row r="122059" spans="1:2" x14ac:dyDescent="0.2">
      <c r="A122059" s="47"/>
      <c r="B122059" s="60"/>
    </row>
    <row r="122060" spans="1:2" x14ac:dyDescent="0.2">
      <c r="A122060" s="47"/>
      <c r="B122060" s="60"/>
    </row>
    <row r="122061" spans="1:2" x14ac:dyDescent="0.2">
      <c r="A122061" s="47"/>
      <c r="B122061" s="60"/>
    </row>
    <row r="122062" spans="1:2" x14ac:dyDescent="0.2">
      <c r="A122062" s="47"/>
      <c r="B122062" s="60"/>
    </row>
    <row r="122063" spans="1:2" x14ac:dyDescent="0.2">
      <c r="A122063" s="47"/>
      <c r="B122063" s="60"/>
    </row>
    <row r="122064" spans="1:2" x14ac:dyDescent="0.2">
      <c r="A122064" s="47"/>
      <c r="B122064" s="60"/>
    </row>
    <row r="122065" spans="1:2" x14ac:dyDescent="0.2">
      <c r="A122065" s="47"/>
      <c r="B122065" s="60"/>
    </row>
    <row r="122066" spans="1:2" x14ac:dyDescent="0.2">
      <c r="A122066" s="47"/>
      <c r="B122066" s="60"/>
    </row>
    <row r="122067" spans="1:2" x14ac:dyDescent="0.2">
      <c r="A122067" s="47"/>
      <c r="B122067" s="60"/>
    </row>
    <row r="122068" spans="1:2" x14ac:dyDescent="0.2">
      <c r="A122068" s="47"/>
      <c r="B122068" s="60"/>
    </row>
    <row r="122069" spans="1:2" x14ac:dyDescent="0.2">
      <c r="A122069" s="47"/>
      <c r="B122069" s="60"/>
    </row>
    <row r="122070" spans="1:2" x14ac:dyDescent="0.2">
      <c r="A122070" s="47"/>
      <c r="B122070" s="60"/>
    </row>
    <row r="122071" spans="1:2" x14ac:dyDescent="0.2">
      <c r="A122071" s="47"/>
      <c r="B122071" s="60"/>
    </row>
    <row r="122072" spans="1:2" x14ac:dyDescent="0.2">
      <c r="A122072" s="47"/>
      <c r="B122072" s="60"/>
    </row>
    <row r="122073" spans="1:2" x14ac:dyDescent="0.2">
      <c r="A122073" s="47"/>
      <c r="B122073" s="60"/>
    </row>
    <row r="122074" spans="1:2" x14ac:dyDescent="0.2">
      <c r="A122074" s="47"/>
      <c r="B122074" s="60"/>
    </row>
    <row r="122075" spans="1:2" x14ac:dyDescent="0.2">
      <c r="A122075" s="47"/>
      <c r="B122075" s="60"/>
    </row>
    <row r="122076" spans="1:2" x14ac:dyDescent="0.2">
      <c r="A122076" s="47"/>
      <c r="B122076" s="60"/>
    </row>
    <row r="122077" spans="1:2" x14ac:dyDescent="0.2">
      <c r="A122077" s="47"/>
      <c r="B122077" s="60"/>
    </row>
    <row r="122078" spans="1:2" x14ac:dyDescent="0.2">
      <c r="A122078" s="47"/>
      <c r="B122078" s="60"/>
    </row>
    <row r="122079" spans="1:2" x14ac:dyDescent="0.2">
      <c r="A122079" s="47"/>
      <c r="B122079" s="60"/>
    </row>
    <row r="122080" spans="1:2" x14ac:dyDescent="0.2">
      <c r="A122080" s="47"/>
      <c r="B122080" s="60"/>
    </row>
    <row r="122081" spans="1:2" x14ac:dyDescent="0.2">
      <c r="A122081" s="47"/>
      <c r="B122081" s="60"/>
    </row>
    <row r="122082" spans="1:2" x14ac:dyDescent="0.2">
      <c r="A122082" s="47"/>
      <c r="B122082" s="60"/>
    </row>
    <row r="122083" spans="1:2" x14ac:dyDescent="0.2">
      <c r="A122083" s="47"/>
      <c r="B122083" s="60"/>
    </row>
    <row r="122084" spans="1:2" x14ac:dyDescent="0.2">
      <c r="A122084" s="47"/>
      <c r="B122084" s="60"/>
    </row>
    <row r="122085" spans="1:2" x14ac:dyDescent="0.2">
      <c r="A122085" s="47"/>
      <c r="B122085" s="60"/>
    </row>
    <row r="122086" spans="1:2" x14ac:dyDescent="0.2">
      <c r="A122086" s="47"/>
      <c r="B122086" s="60"/>
    </row>
    <row r="122087" spans="1:2" x14ac:dyDescent="0.2">
      <c r="A122087" s="47"/>
      <c r="B122087" s="60"/>
    </row>
    <row r="122088" spans="1:2" x14ac:dyDescent="0.2">
      <c r="A122088" s="47"/>
      <c r="B122088" s="60"/>
    </row>
    <row r="122089" spans="1:2" x14ac:dyDescent="0.2">
      <c r="A122089" s="47"/>
      <c r="B122089" s="60"/>
    </row>
    <row r="122090" spans="1:2" x14ac:dyDescent="0.2">
      <c r="A122090" s="47"/>
      <c r="B122090" s="60"/>
    </row>
    <row r="122091" spans="1:2" x14ac:dyDescent="0.2">
      <c r="A122091" s="47"/>
      <c r="B122091" s="60"/>
    </row>
    <row r="122092" spans="1:2" x14ac:dyDescent="0.2">
      <c r="A122092" s="47"/>
      <c r="B122092" s="60"/>
    </row>
    <row r="122093" spans="1:2" x14ac:dyDescent="0.2">
      <c r="A122093" s="47"/>
      <c r="B122093" s="60"/>
    </row>
    <row r="122094" spans="1:2" x14ac:dyDescent="0.2">
      <c r="A122094" s="47"/>
      <c r="B122094" s="60"/>
    </row>
    <row r="122095" spans="1:2" x14ac:dyDescent="0.2">
      <c r="A122095" s="47"/>
      <c r="B122095" s="60"/>
    </row>
    <row r="122096" spans="1:2" x14ac:dyDescent="0.2">
      <c r="A122096" s="47"/>
      <c r="B122096" s="60"/>
    </row>
    <row r="122097" spans="1:2" x14ac:dyDescent="0.2">
      <c r="A122097" s="47"/>
      <c r="B122097" s="60"/>
    </row>
    <row r="122098" spans="1:2" x14ac:dyDescent="0.2">
      <c r="A122098" s="47"/>
      <c r="B122098" s="60"/>
    </row>
    <row r="122099" spans="1:2" x14ac:dyDescent="0.2">
      <c r="A122099" s="47"/>
      <c r="B122099" s="60"/>
    </row>
    <row r="122100" spans="1:2" x14ac:dyDescent="0.2">
      <c r="A122100" s="47"/>
      <c r="B122100" s="60"/>
    </row>
    <row r="122101" spans="1:2" x14ac:dyDescent="0.2">
      <c r="A122101" s="47"/>
      <c r="B122101" s="60"/>
    </row>
    <row r="122102" spans="1:2" x14ac:dyDescent="0.2">
      <c r="A122102" s="47"/>
      <c r="B122102" s="60"/>
    </row>
    <row r="122103" spans="1:2" x14ac:dyDescent="0.2">
      <c r="A122103" s="47"/>
      <c r="B122103" s="60"/>
    </row>
    <row r="122104" spans="1:2" x14ac:dyDescent="0.2">
      <c r="A122104" s="47"/>
      <c r="B122104" s="60"/>
    </row>
    <row r="122105" spans="1:2" x14ac:dyDescent="0.2">
      <c r="A122105" s="47"/>
      <c r="B122105" s="60"/>
    </row>
    <row r="122106" spans="1:2" x14ac:dyDescent="0.2">
      <c r="A122106" s="47"/>
      <c r="B122106" s="60"/>
    </row>
    <row r="122107" spans="1:2" x14ac:dyDescent="0.2">
      <c r="A122107" s="47"/>
      <c r="B122107" s="60"/>
    </row>
    <row r="122108" spans="1:2" x14ac:dyDescent="0.2">
      <c r="A122108" s="47"/>
      <c r="B122108" s="60"/>
    </row>
    <row r="122109" spans="1:2" x14ac:dyDescent="0.2">
      <c r="A122109" s="47"/>
      <c r="B122109" s="60"/>
    </row>
    <row r="122110" spans="1:2" x14ac:dyDescent="0.2">
      <c r="A122110" s="47"/>
      <c r="B122110" s="60"/>
    </row>
    <row r="122111" spans="1:2" x14ac:dyDescent="0.2">
      <c r="A122111" s="47"/>
      <c r="B122111" s="60"/>
    </row>
    <row r="122112" spans="1:2" x14ac:dyDescent="0.2">
      <c r="A122112" s="47"/>
      <c r="B122112" s="60"/>
    </row>
    <row r="122113" spans="1:2" x14ac:dyDescent="0.2">
      <c r="A122113" s="47"/>
      <c r="B122113" s="60"/>
    </row>
    <row r="122114" spans="1:2" x14ac:dyDescent="0.2">
      <c r="A122114" s="47"/>
      <c r="B122114" s="60"/>
    </row>
    <row r="122115" spans="1:2" x14ac:dyDescent="0.2">
      <c r="A122115" s="47"/>
      <c r="B122115" s="60"/>
    </row>
    <row r="122116" spans="1:2" x14ac:dyDescent="0.2">
      <c r="A122116" s="47"/>
      <c r="B122116" s="60"/>
    </row>
    <row r="122117" spans="1:2" x14ac:dyDescent="0.2">
      <c r="A122117" s="47"/>
      <c r="B122117" s="60"/>
    </row>
    <row r="122118" spans="1:2" x14ac:dyDescent="0.2">
      <c r="A122118" s="47"/>
      <c r="B122118" s="60"/>
    </row>
    <row r="122119" spans="1:2" x14ac:dyDescent="0.2">
      <c r="A122119" s="47"/>
      <c r="B122119" s="60"/>
    </row>
    <row r="122120" spans="1:2" x14ac:dyDescent="0.2">
      <c r="A122120" s="47"/>
      <c r="B122120" s="60"/>
    </row>
    <row r="122121" spans="1:2" x14ac:dyDescent="0.2">
      <c r="A122121" s="47"/>
      <c r="B122121" s="60"/>
    </row>
    <row r="122122" spans="1:2" x14ac:dyDescent="0.2">
      <c r="A122122" s="47"/>
      <c r="B122122" s="60"/>
    </row>
    <row r="122123" spans="1:2" x14ac:dyDescent="0.2">
      <c r="A122123" s="47"/>
      <c r="B122123" s="60"/>
    </row>
    <row r="122124" spans="1:2" x14ac:dyDescent="0.2">
      <c r="A122124" s="47"/>
      <c r="B122124" s="60"/>
    </row>
    <row r="122125" spans="1:2" x14ac:dyDescent="0.2">
      <c r="A122125" s="47"/>
      <c r="B122125" s="60"/>
    </row>
    <row r="122126" spans="1:2" x14ac:dyDescent="0.2">
      <c r="A122126" s="47"/>
      <c r="B122126" s="60"/>
    </row>
    <row r="122127" spans="1:2" x14ac:dyDescent="0.2">
      <c r="A122127" s="47"/>
      <c r="B122127" s="60"/>
    </row>
    <row r="122128" spans="1:2" x14ac:dyDescent="0.2">
      <c r="A122128" s="47"/>
      <c r="B122128" s="60"/>
    </row>
    <row r="122129" spans="1:2" x14ac:dyDescent="0.2">
      <c r="A122129" s="47"/>
      <c r="B122129" s="60"/>
    </row>
    <row r="122130" spans="1:2" x14ac:dyDescent="0.2">
      <c r="A122130" s="47"/>
      <c r="B122130" s="60"/>
    </row>
    <row r="122131" spans="1:2" x14ac:dyDescent="0.2">
      <c r="A122131" s="47"/>
      <c r="B122131" s="60"/>
    </row>
    <row r="122132" spans="1:2" x14ac:dyDescent="0.2">
      <c r="A122132" s="47"/>
      <c r="B122132" s="60"/>
    </row>
    <row r="122133" spans="1:2" x14ac:dyDescent="0.2">
      <c r="A122133" s="47"/>
      <c r="B122133" s="60"/>
    </row>
    <row r="122134" spans="1:2" x14ac:dyDescent="0.2">
      <c r="A122134" s="47"/>
      <c r="B122134" s="60"/>
    </row>
    <row r="122135" spans="1:2" x14ac:dyDescent="0.2">
      <c r="A122135" s="47"/>
      <c r="B122135" s="60"/>
    </row>
    <row r="122136" spans="1:2" x14ac:dyDescent="0.2">
      <c r="A122136" s="47"/>
      <c r="B122136" s="60"/>
    </row>
    <row r="122137" spans="1:2" x14ac:dyDescent="0.2">
      <c r="A122137" s="47"/>
      <c r="B122137" s="60"/>
    </row>
    <row r="122138" spans="1:2" x14ac:dyDescent="0.2">
      <c r="A122138" s="47"/>
      <c r="B122138" s="60"/>
    </row>
    <row r="122139" spans="1:2" x14ac:dyDescent="0.2">
      <c r="A122139" s="47"/>
      <c r="B122139" s="60"/>
    </row>
    <row r="122140" spans="1:2" x14ac:dyDescent="0.2">
      <c r="A122140" s="47"/>
      <c r="B122140" s="60"/>
    </row>
    <row r="122141" spans="1:2" x14ac:dyDescent="0.2">
      <c r="A122141" s="47"/>
      <c r="B122141" s="60"/>
    </row>
    <row r="122142" spans="1:2" x14ac:dyDescent="0.2">
      <c r="A122142" s="47"/>
      <c r="B122142" s="60"/>
    </row>
    <row r="122143" spans="1:2" x14ac:dyDescent="0.2">
      <c r="A122143" s="47"/>
      <c r="B122143" s="60"/>
    </row>
    <row r="122144" spans="1:2" x14ac:dyDescent="0.2">
      <c r="A122144" s="47"/>
      <c r="B122144" s="60"/>
    </row>
    <row r="122145" spans="1:2" x14ac:dyDescent="0.2">
      <c r="A122145" s="47"/>
      <c r="B122145" s="60"/>
    </row>
    <row r="122146" spans="1:2" x14ac:dyDescent="0.2">
      <c r="A122146" s="47"/>
      <c r="B122146" s="60"/>
    </row>
    <row r="122147" spans="1:2" x14ac:dyDescent="0.2">
      <c r="A122147" s="47"/>
      <c r="B122147" s="60"/>
    </row>
    <row r="122148" spans="1:2" x14ac:dyDescent="0.2">
      <c r="A122148" s="47"/>
      <c r="B122148" s="60"/>
    </row>
    <row r="122149" spans="1:2" x14ac:dyDescent="0.2">
      <c r="A122149" s="47"/>
      <c r="B122149" s="60"/>
    </row>
    <row r="122150" spans="1:2" x14ac:dyDescent="0.2">
      <c r="A122150" s="47"/>
      <c r="B122150" s="60"/>
    </row>
    <row r="122151" spans="1:2" x14ac:dyDescent="0.2">
      <c r="A122151" s="47"/>
      <c r="B122151" s="60"/>
    </row>
    <row r="122152" spans="1:2" x14ac:dyDescent="0.2">
      <c r="A122152" s="47"/>
      <c r="B122152" s="60"/>
    </row>
    <row r="122153" spans="1:2" x14ac:dyDescent="0.2">
      <c r="A122153" s="47"/>
      <c r="B122153" s="60"/>
    </row>
    <row r="122154" spans="1:2" x14ac:dyDescent="0.2">
      <c r="A122154" s="47"/>
      <c r="B122154" s="60"/>
    </row>
    <row r="122155" spans="1:2" x14ac:dyDescent="0.2">
      <c r="A122155" s="47"/>
      <c r="B122155" s="60"/>
    </row>
    <row r="122156" spans="1:2" x14ac:dyDescent="0.2">
      <c r="A122156" s="47"/>
      <c r="B122156" s="60"/>
    </row>
    <row r="122157" spans="1:2" x14ac:dyDescent="0.2">
      <c r="A122157" s="47"/>
      <c r="B122157" s="60"/>
    </row>
    <row r="122158" spans="1:2" x14ac:dyDescent="0.2">
      <c r="A122158" s="47"/>
      <c r="B122158" s="60"/>
    </row>
    <row r="122159" spans="1:2" x14ac:dyDescent="0.2">
      <c r="A122159" s="47"/>
      <c r="B122159" s="60"/>
    </row>
    <row r="122160" spans="1:2" x14ac:dyDescent="0.2">
      <c r="A122160" s="47"/>
      <c r="B122160" s="60"/>
    </row>
    <row r="122161" spans="1:2" x14ac:dyDescent="0.2">
      <c r="A122161" s="47"/>
      <c r="B122161" s="60"/>
    </row>
    <row r="122162" spans="1:2" x14ac:dyDescent="0.2">
      <c r="A122162" s="47"/>
      <c r="B122162" s="60"/>
    </row>
    <row r="122163" spans="1:2" x14ac:dyDescent="0.2">
      <c r="A122163" s="47"/>
      <c r="B122163" s="60"/>
    </row>
    <row r="122164" spans="1:2" x14ac:dyDescent="0.2">
      <c r="A122164" s="47"/>
      <c r="B122164" s="60"/>
    </row>
    <row r="122165" spans="1:2" x14ac:dyDescent="0.2">
      <c r="A122165" s="47"/>
      <c r="B122165" s="60"/>
    </row>
    <row r="122166" spans="1:2" x14ac:dyDescent="0.2">
      <c r="A122166" s="47"/>
      <c r="B122166" s="60"/>
    </row>
    <row r="122167" spans="1:2" x14ac:dyDescent="0.2">
      <c r="A122167" s="47"/>
      <c r="B122167" s="60"/>
    </row>
    <row r="122168" spans="1:2" x14ac:dyDescent="0.2">
      <c r="A122168" s="47"/>
      <c r="B122168" s="60"/>
    </row>
    <row r="122169" spans="1:2" x14ac:dyDescent="0.2">
      <c r="A122169" s="47"/>
      <c r="B122169" s="60"/>
    </row>
    <row r="122170" spans="1:2" x14ac:dyDescent="0.2">
      <c r="A122170" s="47"/>
      <c r="B122170" s="60"/>
    </row>
    <row r="122171" spans="1:2" x14ac:dyDescent="0.2">
      <c r="A122171" s="47"/>
      <c r="B122171" s="60"/>
    </row>
    <row r="122172" spans="1:2" x14ac:dyDescent="0.2">
      <c r="A122172" s="47"/>
      <c r="B122172" s="60"/>
    </row>
    <row r="122173" spans="1:2" x14ac:dyDescent="0.2">
      <c r="A122173" s="47"/>
      <c r="B122173" s="60"/>
    </row>
    <row r="122174" spans="1:2" x14ac:dyDescent="0.2">
      <c r="A122174" s="47"/>
      <c r="B122174" s="60"/>
    </row>
    <row r="122175" spans="1:2" x14ac:dyDescent="0.2">
      <c r="A122175" s="47"/>
      <c r="B122175" s="60"/>
    </row>
    <row r="122176" spans="1:2" x14ac:dyDescent="0.2">
      <c r="A122176" s="47"/>
      <c r="B122176" s="60"/>
    </row>
    <row r="122177" spans="1:2" x14ac:dyDescent="0.2">
      <c r="A122177" s="47"/>
      <c r="B122177" s="60"/>
    </row>
    <row r="122178" spans="1:2" x14ac:dyDescent="0.2">
      <c r="A122178" s="47"/>
      <c r="B122178" s="60"/>
    </row>
    <row r="122179" spans="1:2" x14ac:dyDescent="0.2">
      <c r="A122179" s="47"/>
      <c r="B122179" s="60"/>
    </row>
    <row r="122180" spans="1:2" x14ac:dyDescent="0.2">
      <c r="A122180" s="47"/>
      <c r="B122180" s="60"/>
    </row>
    <row r="122181" spans="1:2" x14ac:dyDescent="0.2">
      <c r="A122181" s="47"/>
      <c r="B122181" s="60"/>
    </row>
    <row r="122182" spans="1:2" x14ac:dyDescent="0.2">
      <c r="A122182" s="47"/>
      <c r="B122182" s="60"/>
    </row>
    <row r="122183" spans="1:2" x14ac:dyDescent="0.2">
      <c r="A122183" s="47"/>
      <c r="B122183" s="60"/>
    </row>
    <row r="122184" spans="1:2" x14ac:dyDescent="0.2">
      <c r="A122184" s="47"/>
      <c r="B122184" s="60"/>
    </row>
    <row r="122185" spans="1:2" x14ac:dyDescent="0.2">
      <c r="A122185" s="47"/>
      <c r="B122185" s="60"/>
    </row>
    <row r="122186" spans="1:2" x14ac:dyDescent="0.2">
      <c r="A122186" s="47"/>
      <c r="B122186" s="60"/>
    </row>
    <row r="122187" spans="1:2" x14ac:dyDescent="0.2">
      <c r="A122187" s="47"/>
      <c r="B122187" s="60"/>
    </row>
    <row r="122188" spans="1:2" x14ac:dyDescent="0.2">
      <c r="A122188" s="47"/>
      <c r="B122188" s="60"/>
    </row>
    <row r="122189" spans="1:2" x14ac:dyDescent="0.2">
      <c r="A122189" s="47"/>
      <c r="B122189" s="60"/>
    </row>
    <row r="122190" spans="1:2" x14ac:dyDescent="0.2">
      <c r="A122190" s="47"/>
      <c r="B122190" s="60"/>
    </row>
    <row r="122191" spans="1:2" x14ac:dyDescent="0.2">
      <c r="A122191" s="47"/>
      <c r="B122191" s="60"/>
    </row>
    <row r="122192" spans="1:2" x14ac:dyDescent="0.2">
      <c r="A122192" s="47"/>
      <c r="B122192" s="60"/>
    </row>
    <row r="122193" spans="1:2" x14ac:dyDescent="0.2">
      <c r="A122193" s="47"/>
      <c r="B122193" s="60"/>
    </row>
    <row r="122194" spans="1:2" x14ac:dyDescent="0.2">
      <c r="A122194" s="47"/>
      <c r="B122194" s="60"/>
    </row>
    <row r="122195" spans="1:2" x14ac:dyDescent="0.2">
      <c r="A122195" s="47"/>
      <c r="B122195" s="60"/>
    </row>
    <row r="122196" spans="1:2" x14ac:dyDescent="0.2">
      <c r="A122196" s="47"/>
      <c r="B122196" s="60"/>
    </row>
    <row r="122197" spans="1:2" x14ac:dyDescent="0.2">
      <c r="A122197" s="47"/>
      <c r="B122197" s="60"/>
    </row>
    <row r="122198" spans="1:2" x14ac:dyDescent="0.2">
      <c r="A122198" s="47"/>
      <c r="B122198" s="60"/>
    </row>
    <row r="122199" spans="1:2" x14ac:dyDescent="0.2">
      <c r="A122199" s="47"/>
      <c r="B122199" s="60"/>
    </row>
    <row r="122200" spans="1:2" x14ac:dyDescent="0.2">
      <c r="A122200" s="47"/>
      <c r="B122200" s="60"/>
    </row>
    <row r="122201" spans="1:2" x14ac:dyDescent="0.2">
      <c r="A122201" s="47"/>
      <c r="B122201" s="60"/>
    </row>
    <row r="122202" spans="1:2" x14ac:dyDescent="0.2">
      <c r="A122202" s="47"/>
      <c r="B122202" s="60"/>
    </row>
    <row r="122203" spans="1:2" x14ac:dyDescent="0.2">
      <c r="A122203" s="47"/>
      <c r="B122203" s="60"/>
    </row>
    <row r="122204" spans="1:2" x14ac:dyDescent="0.2">
      <c r="A122204" s="47"/>
      <c r="B122204" s="60"/>
    </row>
    <row r="122205" spans="1:2" x14ac:dyDescent="0.2">
      <c r="A122205" s="47"/>
      <c r="B122205" s="60"/>
    </row>
    <row r="122206" spans="1:2" x14ac:dyDescent="0.2">
      <c r="A122206" s="47"/>
      <c r="B122206" s="60"/>
    </row>
    <row r="122207" spans="1:2" x14ac:dyDescent="0.2">
      <c r="A122207" s="47"/>
      <c r="B122207" s="60"/>
    </row>
    <row r="122208" spans="1:2" x14ac:dyDescent="0.2">
      <c r="A122208" s="47"/>
      <c r="B122208" s="60"/>
    </row>
    <row r="122209" spans="1:2" x14ac:dyDescent="0.2">
      <c r="A122209" s="47"/>
      <c r="B122209" s="60"/>
    </row>
    <row r="122210" spans="1:2" x14ac:dyDescent="0.2">
      <c r="A122210" s="47"/>
      <c r="B122210" s="60"/>
    </row>
    <row r="122211" spans="1:2" x14ac:dyDescent="0.2">
      <c r="A122211" s="47"/>
      <c r="B122211" s="60"/>
    </row>
    <row r="122212" spans="1:2" x14ac:dyDescent="0.2">
      <c r="A122212" s="47"/>
      <c r="B122212" s="60"/>
    </row>
    <row r="122213" spans="1:2" x14ac:dyDescent="0.2">
      <c r="A122213" s="47"/>
      <c r="B122213" s="60"/>
    </row>
    <row r="122214" spans="1:2" x14ac:dyDescent="0.2">
      <c r="A122214" s="47"/>
      <c r="B122214" s="60"/>
    </row>
    <row r="122215" spans="1:2" x14ac:dyDescent="0.2">
      <c r="A122215" s="47"/>
      <c r="B122215" s="60"/>
    </row>
    <row r="122216" spans="1:2" x14ac:dyDescent="0.2">
      <c r="A122216" s="47"/>
      <c r="B122216" s="60"/>
    </row>
    <row r="122217" spans="1:2" x14ac:dyDescent="0.2">
      <c r="A122217" s="47"/>
      <c r="B122217" s="60"/>
    </row>
    <row r="122218" spans="1:2" x14ac:dyDescent="0.2">
      <c r="A122218" s="47"/>
      <c r="B122218" s="60"/>
    </row>
    <row r="122219" spans="1:2" x14ac:dyDescent="0.2">
      <c r="A122219" s="47"/>
      <c r="B122219" s="60"/>
    </row>
    <row r="122220" spans="1:2" x14ac:dyDescent="0.2">
      <c r="A122220" s="47"/>
      <c r="B122220" s="60"/>
    </row>
    <row r="122221" spans="1:2" x14ac:dyDescent="0.2">
      <c r="A122221" s="47"/>
      <c r="B122221" s="60"/>
    </row>
    <row r="122222" spans="1:2" x14ac:dyDescent="0.2">
      <c r="A122222" s="47"/>
      <c r="B122222" s="60"/>
    </row>
    <row r="122223" spans="1:2" x14ac:dyDescent="0.2">
      <c r="A122223" s="47"/>
      <c r="B122223" s="60"/>
    </row>
    <row r="122224" spans="1:2" x14ac:dyDescent="0.2">
      <c r="A122224" s="47"/>
      <c r="B122224" s="60"/>
    </row>
    <row r="122225" spans="1:2" x14ac:dyDescent="0.2">
      <c r="A122225" s="47"/>
      <c r="B122225" s="60"/>
    </row>
    <row r="122226" spans="1:2" x14ac:dyDescent="0.2">
      <c r="A122226" s="47"/>
      <c r="B122226" s="60"/>
    </row>
    <row r="122227" spans="1:2" x14ac:dyDescent="0.2">
      <c r="A122227" s="47"/>
      <c r="B122227" s="60"/>
    </row>
    <row r="122228" spans="1:2" x14ac:dyDescent="0.2">
      <c r="A122228" s="47"/>
      <c r="B122228" s="60"/>
    </row>
    <row r="122229" spans="1:2" x14ac:dyDescent="0.2">
      <c r="A122229" s="47"/>
      <c r="B122229" s="60"/>
    </row>
    <row r="122230" spans="1:2" x14ac:dyDescent="0.2">
      <c r="A122230" s="47"/>
      <c r="B122230" s="60"/>
    </row>
    <row r="122231" spans="1:2" x14ac:dyDescent="0.2">
      <c r="A122231" s="47"/>
      <c r="B122231" s="60"/>
    </row>
    <row r="122232" spans="1:2" x14ac:dyDescent="0.2">
      <c r="A122232" s="47"/>
      <c r="B122232" s="60"/>
    </row>
    <row r="122233" spans="1:2" x14ac:dyDescent="0.2">
      <c r="A122233" s="47"/>
      <c r="B122233" s="60"/>
    </row>
    <row r="122234" spans="1:2" x14ac:dyDescent="0.2">
      <c r="A122234" s="47"/>
      <c r="B122234" s="60"/>
    </row>
    <row r="122235" spans="1:2" x14ac:dyDescent="0.2">
      <c r="A122235" s="47"/>
      <c r="B122235" s="60"/>
    </row>
    <row r="122236" spans="1:2" x14ac:dyDescent="0.2">
      <c r="A122236" s="47"/>
      <c r="B122236" s="60"/>
    </row>
    <row r="122237" spans="1:2" x14ac:dyDescent="0.2">
      <c r="A122237" s="47"/>
      <c r="B122237" s="60"/>
    </row>
    <row r="122238" spans="1:2" x14ac:dyDescent="0.2">
      <c r="A122238" s="47"/>
      <c r="B122238" s="60"/>
    </row>
    <row r="122239" spans="1:2" x14ac:dyDescent="0.2">
      <c r="A122239" s="47"/>
      <c r="B122239" s="60"/>
    </row>
    <row r="122240" spans="1:2" x14ac:dyDescent="0.2">
      <c r="A122240" s="47"/>
      <c r="B122240" s="60"/>
    </row>
    <row r="122241" spans="1:2" x14ac:dyDescent="0.2">
      <c r="A122241" s="47"/>
      <c r="B122241" s="60"/>
    </row>
    <row r="122242" spans="1:2" x14ac:dyDescent="0.2">
      <c r="A122242" s="47"/>
      <c r="B122242" s="60"/>
    </row>
    <row r="122243" spans="1:2" x14ac:dyDescent="0.2">
      <c r="A122243" s="47"/>
      <c r="B122243" s="60"/>
    </row>
    <row r="122244" spans="1:2" x14ac:dyDescent="0.2">
      <c r="A122244" s="47"/>
      <c r="B122244" s="60"/>
    </row>
    <row r="122245" spans="1:2" x14ac:dyDescent="0.2">
      <c r="A122245" s="47"/>
      <c r="B122245" s="60"/>
    </row>
    <row r="122246" spans="1:2" x14ac:dyDescent="0.2">
      <c r="A122246" s="47"/>
      <c r="B122246" s="60"/>
    </row>
    <row r="122247" spans="1:2" x14ac:dyDescent="0.2">
      <c r="A122247" s="47"/>
      <c r="B122247" s="60"/>
    </row>
    <row r="122248" spans="1:2" x14ac:dyDescent="0.2">
      <c r="A122248" s="47"/>
      <c r="B122248" s="60"/>
    </row>
    <row r="122249" spans="1:2" x14ac:dyDescent="0.2">
      <c r="A122249" s="47"/>
      <c r="B122249" s="60"/>
    </row>
    <row r="122250" spans="1:2" x14ac:dyDescent="0.2">
      <c r="A122250" s="47"/>
      <c r="B122250" s="60"/>
    </row>
    <row r="122251" spans="1:2" x14ac:dyDescent="0.2">
      <c r="A122251" s="47"/>
      <c r="B122251" s="60"/>
    </row>
    <row r="122252" spans="1:2" x14ac:dyDescent="0.2">
      <c r="A122252" s="47"/>
      <c r="B122252" s="60"/>
    </row>
    <row r="122253" spans="1:2" x14ac:dyDescent="0.2">
      <c r="A122253" s="47"/>
      <c r="B122253" s="60"/>
    </row>
    <row r="122254" spans="1:2" x14ac:dyDescent="0.2">
      <c r="A122254" s="47"/>
      <c r="B122254" s="60"/>
    </row>
    <row r="122255" spans="1:2" x14ac:dyDescent="0.2">
      <c r="A122255" s="47"/>
      <c r="B122255" s="60"/>
    </row>
    <row r="122256" spans="1:2" x14ac:dyDescent="0.2">
      <c r="A122256" s="47"/>
      <c r="B122256" s="60"/>
    </row>
    <row r="122257" spans="1:2" x14ac:dyDescent="0.2">
      <c r="A122257" s="47"/>
      <c r="B122257" s="60"/>
    </row>
    <row r="122258" spans="1:2" x14ac:dyDescent="0.2">
      <c r="A122258" s="47"/>
      <c r="B122258" s="60"/>
    </row>
    <row r="122259" spans="1:2" x14ac:dyDescent="0.2">
      <c r="A122259" s="47"/>
      <c r="B122259" s="60"/>
    </row>
    <row r="122260" spans="1:2" x14ac:dyDescent="0.2">
      <c r="A122260" s="47"/>
      <c r="B122260" s="60"/>
    </row>
    <row r="122261" spans="1:2" x14ac:dyDescent="0.2">
      <c r="A122261" s="47"/>
      <c r="B122261" s="60"/>
    </row>
    <row r="122262" spans="1:2" x14ac:dyDescent="0.2">
      <c r="A122262" s="47"/>
      <c r="B122262" s="60"/>
    </row>
    <row r="122263" spans="1:2" x14ac:dyDescent="0.2">
      <c r="A122263" s="47"/>
      <c r="B122263" s="60"/>
    </row>
    <row r="122264" spans="1:2" x14ac:dyDescent="0.2">
      <c r="A122264" s="47"/>
      <c r="B122264" s="60"/>
    </row>
    <row r="122265" spans="1:2" x14ac:dyDescent="0.2">
      <c r="A122265" s="47"/>
      <c r="B122265" s="60"/>
    </row>
    <row r="122266" spans="1:2" x14ac:dyDescent="0.2">
      <c r="A122266" s="47"/>
      <c r="B122266" s="60"/>
    </row>
    <row r="122267" spans="1:2" x14ac:dyDescent="0.2">
      <c r="A122267" s="47"/>
      <c r="B122267" s="60"/>
    </row>
    <row r="122268" spans="1:2" x14ac:dyDescent="0.2">
      <c r="A122268" s="47"/>
      <c r="B122268" s="60"/>
    </row>
    <row r="122269" spans="1:2" x14ac:dyDescent="0.2">
      <c r="A122269" s="47"/>
      <c r="B122269" s="60"/>
    </row>
    <row r="122270" spans="1:2" x14ac:dyDescent="0.2">
      <c r="A122270" s="47"/>
      <c r="B122270" s="60"/>
    </row>
    <row r="122271" spans="1:2" x14ac:dyDescent="0.2">
      <c r="A122271" s="47"/>
      <c r="B122271" s="60"/>
    </row>
    <row r="122272" spans="1:2" x14ac:dyDescent="0.2">
      <c r="A122272" s="47"/>
      <c r="B122272" s="60"/>
    </row>
    <row r="122273" spans="1:2" x14ac:dyDescent="0.2">
      <c r="A122273" s="47"/>
      <c r="B122273" s="60"/>
    </row>
    <row r="122274" spans="1:2" x14ac:dyDescent="0.2">
      <c r="A122274" s="47"/>
      <c r="B122274" s="60"/>
    </row>
    <row r="122275" spans="1:2" x14ac:dyDescent="0.2">
      <c r="A122275" s="47"/>
      <c r="B122275" s="60"/>
    </row>
    <row r="122276" spans="1:2" x14ac:dyDescent="0.2">
      <c r="A122276" s="47"/>
      <c r="B122276" s="60"/>
    </row>
    <row r="122277" spans="1:2" x14ac:dyDescent="0.2">
      <c r="A122277" s="47"/>
      <c r="B122277" s="60"/>
    </row>
    <row r="122278" spans="1:2" x14ac:dyDescent="0.2">
      <c r="A122278" s="47"/>
      <c r="B122278" s="60"/>
    </row>
    <row r="122279" spans="1:2" x14ac:dyDescent="0.2">
      <c r="A122279" s="47"/>
      <c r="B122279" s="60"/>
    </row>
    <row r="122280" spans="1:2" x14ac:dyDescent="0.2">
      <c r="A122280" s="47"/>
      <c r="B122280" s="60"/>
    </row>
    <row r="122281" spans="1:2" x14ac:dyDescent="0.2">
      <c r="A122281" s="47"/>
      <c r="B122281" s="60"/>
    </row>
    <row r="122282" spans="1:2" x14ac:dyDescent="0.2">
      <c r="A122282" s="47"/>
      <c r="B122282" s="60"/>
    </row>
    <row r="122283" spans="1:2" x14ac:dyDescent="0.2">
      <c r="A122283" s="47"/>
      <c r="B122283" s="60"/>
    </row>
    <row r="122284" spans="1:2" x14ac:dyDescent="0.2">
      <c r="A122284" s="47"/>
      <c r="B122284" s="60"/>
    </row>
    <row r="122285" spans="1:2" x14ac:dyDescent="0.2">
      <c r="A122285" s="47"/>
      <c r="B122285" s="60"/>
    </row>
    <row r="122286" spans="1:2" x14ac:dyDescent="0.2">
      <c r="A122286" s="47"/>
      <c r="B122286" s="60"/>
    </row>
    <row r="122287" spans="1:2" x14ac:dyDescent="0.2">
      <c r="A122287" s="47"/>
      <c r="B122287" s="60"/>
    </row>
    <row r="122288" spans="1:2" x14ac:dyDescent="0.2">
      <c r="A122288" s="47"/>
      <c r="B122288" s="60"/>
    </row>
    <row r="122289" spans="1:2" x14ac:dyDescent="0.2">
      <c r="A122289" s="47"/>
      <c r="B122289" s="60"/>
    </row>
    <row r="122290" spans="1:2" x14ac:dyDescent="0.2">
      <c r="A122290" s="47"/>
      <c r="B122290" s="60"/>
    </row>
    <row r="122291" spans="1:2" x14ac:dyDescent="0.2">
      <c r="A122291" s="47"/>
      <c r="B122291" s="60"/>
    </row>
    <row r="122292" spans="1:2" x14ac:dyDescent="0.2">
      <c r="A122292" s="47"/>
      <c r="B122292" s="60"/>
    </row>
    <row r="122293" spans="1:2" x14ac:dyDescent="0.2">
      <c r="A122293" s="47"/>
      <c r="B122293" s="60"/>
    </row>
    <row r="122294" spans="1:2" x14ac:dyDescent="0.2">
      <c r="A122294" s="47"/>
      <c r="B122294" s="60"/>
    </row>
    <row r="122295" spans="1:2" x14ac:dyDescent="0.2">
      <c r="A122295" s="47"/>
      <c r="B122295" s="60"/>
    </row>
    <row r="122296" spans="1:2" x14ac:dyDescent="0.2">
      <c r="A122296" s="47"/>
      <c r="B122296" s="60"/>
    </row>
    <row r="122297" spans="1:2" x14ac:dyDescent="0.2">
      <c r="A122297" s="47"/>
      <c r="B122297" s="60"/>
    </row>
    <row r="122298" spans="1:2" x14ac:dyDescent="0.2">
      <c r="A122298" s="47"/>
      <c r="B122298" s="60"/>
    </row>
    <row r="122299" spans="1:2" x14ac:dyDescent="0.2">
      <c r="A122299" s="47"/>
      <c r="B122299" s="60"/>
    </row>
    <row r="122300" spans="1:2" x14ac:dyDescent="0.2">
      <c r="A122300" s="47"/>
      <c r="B122300" s="60"/>
    </row>
    <row r="122301" spans="1:2" x14ac:dyDescent="0.2">
      <c r="A122301" s="47"/>
      <c r="B122301" s="60"/>
    </row>
    <row r="122302" spans="1:2" x14ac:dyDescent="0.2">
      <c r="A122302" s="47"/>
      <c r="B122302" s="60"/>
    </row>
    <row r="122303" spans="1:2" x14ac:dyDescent="0.2">
      <c r="A122303" s="47"/>
      <c r="B122303" s="60"/>
    </row>
    <row r="122304" spans="1:2" x14ac:dyDescent="0.2">
      <c r="A122304" s="47"/>
      <c r="B122304" s="60"/>
    </row>
    <row r="122305" spans="1:2" x14ac:dyDescent="0.2">
      <c r="A122305" s="47"/>
      <c r="B122305" s="60"/>
    </row>
    <row r="122306" spans="1:2" x14ac:dyDescent="0.2">
      <c r="A122306" s="47"/>
      <c r="B122306" s="60"/>
    </row>
    <row r="122307" spans="1:2" x14ac:dyDescent="0.2">
      <c r="A122307" s="47"/>
      <c r="B122307" s="60"/>
    </row>
    <row r="122308" spans="1:2" x14ac:dyDescent="0.2">
      <c r="A122308" s="47"/>
      <c r="B122308" s="60"/>
    </row>
    <row r="122309" spans="1:2" x14ac:dyDescent="0.2">
      <c r="A122309" s="47"/>
      <c r="B122309" s="60"/>
    </row>
    <row r="122310" spans="1:2" x14ac:dyDescent="0.2">
      <c r="A122310" s="47"/>
      <c r="B122310" s="60"/>
    </row>
    <row r="122311" spans="1:2" x14ac:dyDescent="0.2">
      <c r="A122311" s="47"/>
      <c r="B122311" s="60"/>
    </row>
    <row r="122312" spans="1:2" x14ac:dyDescent="0.2">
      <c r="A122312" s="47"/>
      <c r="B122312" s="60"/>
    </row>
    <row r="122313" spans="1:2" x14ac:dyDescent="0.2">
      <c r="A122313" s="47"/>
      <c r="B122313" s="60"/>
    </row>
    <row r="122314" spans="1:2" x14ac:dyDescent="0.2">
      <c r="A122314" s="47"/>
      <c r="B122314" s="60"/>
    </row>
    <row r="122315" spans="1:2" x14ac:dyDescent="0.2">
      <c r="A122315" s="47"/>
      <c r="B122315" s="60"/>
    </row>
    <row r="122316" spans="1:2" x14ac:dyDescent="0.2">
      <c r="A122316" s="47"/>
      <c r="B122316" s="60"/>
    </row>
    <row r="122317" spans="1:2" x14ac:dyDescent="0.2">
      <c r="A122317" s="47"/>
      <c r="B122317" s="60"/>
    </row>
    <row r="122318" spans="1:2" x14ac:dyDescent="0.2">
      <c r="A122318" s="47"/>
      <c r="B122318" s="60"/>
    </row>
    <row r="122319" spans="1:2" x14ac:dyDescent="0.2">
      <c r="A122319" s="47"/>
      <c r="B122319" s="60"/>
    </row>
    <row r="122320" spans="1:2" x14ac:dyDescent="0.2">
      <c r="A122320" s="47"/>
      <c r="B122320" s="60"/>
    </row>
    <row r="122321" spans="1:2" x14ac:dyDescent="0.2">
      <c r="A122321" s="47"/>
      <c r="B122321" s="60"/>
    </row>
    <row r="122322" spans="1:2" x14ac:dyDescent="0.2">
      <c r="A122322" s="47"/>
      <c r="B122322" s="60"/>
    </row>
    <row r="122323" spans="1:2" x14ac:dyDescent="0.2">
      <c r="A122323" s="47"/>
      <c r="B122323" s="60"/>
    </row>
    <row r="122324" spans="1:2" x14ac:dyDescent="0.2">
      <c r="A122324" s="47"/>
      <c r="B122324" s="60"/>
    </row>
    <row r="122325" spans="1:2" x14ac:dyDescent="0.2">
      <c r="A122325" s="47"/>
      <c r="B122325" s="60"/>
    </row>
    <row r="122326" spans="1:2" x14ac:dyDescent="0.2">
      <c r="A122326" s="47"/>
      <c r="B122326" s="60"/>
    </row>
    <row r="122327" spans="1:2" x14ac:dyDescent="0.2">
      <c r="A122327" s="47"/>
      <c r="B122327" s="60"/>
    </row>
    <row r="122328" spans="1:2" x14ac:dyDescent="0.2">
      <c r="A122328" s="47"/>
      <c r="B122328" s="60"/>
    </row>
    <row r="122329" spans="1:2" x14ac:dyDescent="0.2">
      <c r="A122329" s="47"/>
      <c r="B122329" s="60"/>
    </row>
    <row r="122330" spans="1:2" x14ac:dyDescent="0.2">
      <c r="A122330" s="47"/>
      <c r="B122330" s="60"/>
    </row>
    <row r="122331" spans="1:2" x14ac:dyDescent="0.2">
      <c r="A122331" s="47"/>
      <c r="B122331" s="60"/>
    </row>
    <row r="122332" spans="1:2" x14ac:dyDescent="0.2">
      <c r="A122332" s="47"/>
      <c r="B122332" s="60"/>
    </row>
    <row r="122333" spans="1:2" x14ac:dyDescent="0.2">
      <c r="A122333" s="47"/>
      <c r="B122333" s="60"/>
    </row>
    <row r="122334" spans="1:2" x14ac:dyDescent="0.2">
      <c r="A122334" s="47"/>
      <c r="B122334" s="60"/>
    </row>
    <row r="122335" spans="1:2" x14ac:dyDescent="0.2">
      <c r="A122335" s="47"/>
      <c r="B122335" s="60"/>
    </row>
    <row r="122336" spans="1:2" x14ac:dyDescent="0.2">
      <c r="A122336" s="47"/>
      <c r="B122336" s="60"/>
    </row>
    <row r="122337" spans="1:2" x14ac:dyDescent="0.2">
      <c r="A122337" s="47"/>
      <c r="B122337" s="60"/>
    </row>
    <row r="122338" spans="1:2" x14ac:dyDescent="0.2">
      <c r="A122338" s="47"/>
      <c r="B122338" s="60"/>
    </row>
    <row r="122339" spans="1:2" x14ac:dyDescent="0.2">
      <c r="A122339" s="47"/>
      <c r="B122339" s="60"/>
    </row>
    <row r="122340" spans="1:2" x14ac:dyDescent="0.2">
      <c r="A122340" s="47"/>
      <c r="B122340" s="60"/>
    </row>
    <row r="122341" spans="1:2" x14ac:dyDescent="0.2">
      <c r="A122341" s="47"/>
      <c r="B122341" s="60"/>
    </row>
    <row r="122342" spans="1:2" x14ac:dyDescent="0.2">
      <c r="A122342" s="47"/>
      <c r="B122342" s="60"/>
    </row>
    <row r="122343" spans="1:2" x14ac:dyDescent="0.2">
      <c r="A122343" s="47"/>
      <c r="B122343" s="60"/>
    </row>
    <row r="122344" spans="1:2" x14ac:dyDescent="0.2">
      <c r="A122344" s="47"/>
      <c r="B122344" s="60"/>
    </row>
    <row r="122345" spans="1:2" x14ac:dyDescent="0.2">
      <c r="A122345" s="47"/>
      <c r="B122345" s="60"/>
    </row>
    <row r="122346" spans="1:2" x14ac:dyDescent="0.2">
      <c r="A122346" s="47"/>
      <c r="B122346" s="60"/>
    </row>
    <row r="122347" spans="1:2" x14ac:dyDescent="0.2">
      <c r="A122347" s="47"/>
      <c r="B122347" s="60"/>
    </row>
    <row r="122348" spans="1:2" x14ac:dyDescent="0.2">
      <c r="A122348" s="47"/>
      <c r="B122348" s="60"/>
    </row>
    <row r="122349" spans="1:2" x14ac:dyDescent="0.2">
      <c r="A122349" s="47"/>
      <c r="B122349" s="60"/>
    </row>
    <row r="122350" spans="1:2" x14ac:dyDescent="0.2">
      <c r="A122350" s="47"/>
      <c r="B122350" s="60"/>
    </row>
    <row r="122351" spans="1:2" x14ac:dyDescent="0.2">
      <c r="A122351" s="47"/>
      <c r="B122351" s="60"/>
    </row>
    <row r="122352" spans="1:2" x14ac:dyDescent="0.2">
      <c r="A122352" s="47"/>
      <c r="B122352" s="60"/>
    </row>
    <row r="122353" spans="1:2" x14ac:dyDescent="0.2">
      <c r="A122353" s="47"/>
      <c r="B122353" s="60"/>
    </row>
    <row r="122354" spans="1:2" x14ac:dyDescent="0.2">
      <c r="A122354" s="47"/>
      <c r="B122354" s="60"/>
    </row>
    <row r="122355" spans="1:2" x14ac:dyDescent="0.2">
      <c r="A122355" s="47"/>
      <c r="B122355" s="60"/>
    </row>
    <row r="122356" spans="1:2" x14ac:dyDescent="0.2">
      <c r="A122356" s="47"/>
      <c r="B122356" s="60"/>
    </row>
    <row r="122357" spans="1:2" x14ac:dyDescent="0.2">
      <c r="A122357" s="47"/>
      <c r="B122357" s="60"/>
    </row>
    <row r="122358" spans="1:2" x14ac:dyDescent="0.2">
      <c r="A122358" s="47"/>
      <c r="B122358" s="60"/>
    </row>
    <row r="122359" spans="1:2" x14ac:dyDescent="0.2">
      <c r="A122359" s="47"/>
      <c r="B122359" s="60"/>
    </row>
    <row r="122360" spans="1:2" x14ac:dyDescent="0.2">
      <c r="A122360" s="47"/>
      <c r="B122360" s="60"/>
    </row>
    <row r="122361" spans="1:2" x14ac:dyDescent="0.2">
      <c r="A122361" s="47"/>
      <c r="B122361" s="60"/>
    </row>
    <row r="122362" spans="1:2" x14ac:dyDescent="0.2">
      <c r="A122362" s="47"/>
      <c r="B122362" s="60"/>
    </row>
    <row r="122363" spans="1:2" x14ac:dyDescent="0.2">
      <c r="A122363" s="47"/>
      <c r="B122363" s="60"/>
    </row>
    <row r="122364" spans="1:2" x14ac:dyDescent="0.2">
      <c r="A122364" s="47"/>
      <c r="B122364" s="60"/>
    </row>
    <row r="122365" spans="1:2" x14ac:dyDescent="0.2">
      <c r="A122365" s="47"/>
      <c r="B122365" s="60"/>
    </row>
    <row r="122366" spans="1:2" x14ac:dyDescent="0.2">
      <c r="A122366" s="47"/>
      <c r="B122366" s="60"/>
    </row>
    <row r="122367" spans="1:2" x14ac:dyDescent="0.2">
      <c r="A122367" s="47"/>
      <c r="B122367" s="60"/>
    </row>
    <row r="122368" spans="1:2" x14ac:dyDescent="0.2">
      <c r="A122368" s="47"/>
      <c r="B122368" s="60"/>
    </row>
    <row r="122369" spans="1:2" x14ac:dyDescent="0.2">
      <c r="A122369" s="47"/>
      <c r="B122369" s="60"/>
    </row>
    <row r="122370" spans="1:2" x14ac:dyDescent="0.2">
      <c r="A122370" s="47"/>
      <c r="B122370" s="60"/>
    </row>
    <row r="122371" spans="1:2" x14ac:dyDescent="0.2">
      <c r="A122371" s="47"/>
      <c r="B122371" s="60"/>
    </row>
    <row r="122372" spans="1:2" x14ac:dyDescent="0.2">
      <c r="A122372" s="47"/>
      <c r="B122372" s="60"/>
    </row>
    <row r="122373" spans="1:2" x14ac:dyDescent="0.2">
      <c r="A122373" s="47"/>
      <c r="B122373" s="60"/>
    </row>
    <row r="122374" spans="1:2" x14ac:dyDescent="0.2">
      <c r="A122374" s="47"/>
      <c r="B122374" s="60"/>
    </row>
    <row r="122375" spans="1:2" x14ac:dyDescent="0.2">
      <c r="A122375" s="47"/>
      <c r="B122375" s="60"/>
    </row>
    <row r="122376" spans="1:2" x14ac:dyDescent="0.2">
      <c r="A122376" s="47"/>
      <c r="B122376" s="60"/>
    </row>
    <row r="122377" spans="1:2" x14ac:dyDescent="0.2">
      <c r="A122377" s="47"/>
      <c r="B122377" s="60"/>
    </row>
    <row r="122378" spans="1:2" x14ac:dyDescent="0.2">
      <c r="A122378" s="47"/>
      <c r="B122378" s="60"/>
    </row>
    <row r="122379" spans="1:2" x14ac:dyDescent="0.2">
      <c r="A122379" s="47"/>
      <c r="B122379" s="60"/>
    </row>
    <row r="122380" spans="1:2" x14ac:dyDescent="0.2">
      <c r="A122380" s="47"/>
      <c r="B122380" s="60"/>
    </row>
    <row r="122381" spans="1:2" x14ac:dyDescent="0.2">
      <c r="A122381" s="47"/>
      <c r="B122381" s="60"/>
    </row>
    <row r="122382" spans="1:2" x14ac:dyDescent="0.2">
      <c r="A122382" s="47"/>
      <c r="B122382" s="60"/>
    </row>
    <row r="122383" spans="1:2" x14ac:dyDescent="0.2">
      <c r="A122383" s="47"/>
      <c r="B122383" s="60"/>
    </row>
    <row r="122384" spans="1:2" x14ac:dyDescent="0.2">
      <c r="A122384" s="47"/>
      <c r="B122384" s="60"/>
    </row>
    <row r="122385" spans="1:2" x14ac:dyDescent="0.2">
      <c r="A122385" s="47"/>
      <c r="B122385" s="60"/>
    </row>
    <row r="122386" spans="1:2" x14ac:dyDescent="0.2">
      <c r="A122386" s="47"/>
      <c r="B122386" s="60"/>
    </row>
    <row r="122387" spans="1:2" x14ac:dyDescent="0.2">
      <c r="A122387" s="47"/>
      <c r="B122387" s="60"/>
    </row>
    <row r="122388" spans="1:2" x14ac:dyDescent="0.2">
      <c r="A122388" s="47"/>
      <c r="B122388" s="60"/>
    </row>
    <row r="122389" spans="1:2" x14ac:dyDescent="0.2">
      <c r="A122389" s="47"/>
      <c r="B122389" s="60"/>
    </row>
    <row r="122390" spans="1:2" x14ac:dyDescent="0.2">
      <c r="A122390" s="47"/>
      <c r="B122390" s="60"/>
    </row>
    <row r="122391" spans="1:2" x14ac:dyDescent="0.2">
      <c r="A122391" s="47"/>
      <c r="B122391" s="60"/>
    </row>
    <row r="122392" spans="1:2" x14ac:dyDescent="0.2">
      <c r="A122392" s="47"/>
      <c r="B122392" s="60"/>
    </row>
    <row r="122393" spans="1:2" x14ac:dyDescent="0.2">
      <c r="A122393" s="47"/>
      <c r="B122393" s="60"/>
    </row>
    <row r="122394" spans="1:2" x14ac:dyDescent="0.2">
      <c r="A122394" s="47"/>
      <c r="B122394" s="60"/>
    </row>
    <row r="122395" spans="1:2" x14ac:dyDescent="0.2">
      <c r="A122395" s="47"/>
      <c r="B122395" s="60"/>
    </row>
    <row r="122396" spans="1:2" x14ac:dyDescent="0.2">
      <c r="A122396" s="47"/>
      <c r="B122396" s="60"/>
    </row>
    <row r="122397" spans="1:2" x14ac:dyDescent="0.2">
      <c r="A122397" s="47"/>
      <c r="B122397" s="60"/>
    </row>
    <row r="122398" spans="1:2" x14ac:dyDescent="0.2">
      <c r="A122398" s="47"/>
      <c r="B122398" s="60"/>
    </row>
    <row r="122399" spans="1:2" x14ac:dyDescent="0.2">
      <c r="A122399" s="47"/>
      <c r="B122399" s="60"/>
    </row>
    <row r="122400" spans="1:2" x14ac:dyDescent="0.2">
      <c r="A122400" s="47"/>
      <c r="B122400" s="60"/>
    </row>
    <row r="122401" spans="1:2" x14ac:dyDescent="0.2">
      <c r="A122401" s="47"/>
      <c r="B122401" s="60"/>
    </row>
    <row r="122402" spans="1:2" x14ac:dyDescent="0.2">
      <c r="A122402" s="47"/>
      <c r="B122402" s="60"/>
    </row>
    <row r="122403" spans="1:2" x14ac:dyDescent="0.2">
      <c r="A122403" s="47"/>
      <c r="B122403" s="60"/>
    </row>
    <row r="122404" spans="1:2" x14ac:dyDescent="0.2">
      <c r="A122404" s="47"/>
      <c r="B122404" s="60"/>
    </row>
    <row r="122405" spans="1:2" x14ac:dyDescent="0.2">
      <c r="A122405" s="47"/>
      <c r="B122405" s="60"/>
    </row>
    <row r="122406" spans="1:2" x14ac:dyDescent="0.2">
      <c r="A122406" s="47"/>
      <c r="B122406" s="60"/>
    </row>
    <row r="122407" spans="1:2" x14ac:dyDescent="0.2">
      <c r="A122407" s="47"/>
      <c r="B122407" s="60"/>
    </row>
    <row r="122408" spans="1:2" x14ac:dyDescent="0.2">
      <c r="A122408" s="47"/>
      <c r="B122408" s="60"/>
    </row>
    <row r="122409" spans="1:2" x14ac:dyDescent="0.2">
      <c r="A122409" s="47"/>
      <c r="B122409" s="60"/>
    </row>
    <row r="122410" spans="1:2" x14ac:dyDescent="0.2">
      <c r="A122410" s="47"/>
      <c r="B122410" s="60"/>
    </row>
    <row r="122411" spans="1:2" x14ac:dyDescent="0.2">
      <c r="A122411" s="47"/>
      <c r="B122411" s="60"/>
    </row>
    <row r="122412" spans="1:2" x14ac:dyDescent="0.2">
      <c r="A122412" s="47"/>
      <c r="B122412" s="60"/>
    </row>
    <row r="122413" spans="1:2" x14ac:dyDescent="0.2">
      <c r="A122413" s="47"/>
      <c r="B122413" s="60"/>
    </row>
    <row r="122414" spans="1:2" x14ac:dyDescent="0.2">
      <c r="A122414" s="47"/>
      <c r="B122414" s="60"/>
    </row>
    <row r="122415" spans="1:2" x14ac:dyDescent="0.2">
      <c r="A122415" s="47"/>
      <c r="B122415" s="60"/>
    </row>
    <row r="122416" spans="1:2" x14ac:dyDescent="0.2">
      <c r="A122416" s="47"/>
      <c r="B122416" s="60"/>
    </row>
    <row r="122417" spans="1:2" x14ac:dyDescent="0.2">
      <c r="A122417" s="47"/>
      <c r="B122417" s="60"/>
    </row>
    <row r="122418" spans="1:2" x14ac:dyDescent="0.2">
      <c r="A122418" s="47"/>
      <c r="B122418" s="60"/>
    </row>
    <row r="122419" spans="1:2" x14ac:dyDescent="0.2">
      <c r="A122419" s="47"/>
      <c r="B122419" s="60"/>
    </row>
    <row r="122420" spans="1:2" x14ac:dyDescent="0.2">
      <c r="A122420" s="47"/>
      <c r="B122420" s="60"/>
    </row>
    <row r="122421" spans="1:2" x14ac:dyDescent="0.2">
      <c r="A122421" s="47"/>
      <c r="B122421" s="60"/>
    </row>
    <row r="122422" spans="1:2" x14ac:dyDescent="0.2">
      <c r="A122422" s="47"/>
      <c r="B122422" s="60"/>
    </row>
    <row r="122423" spans="1:2" x14ac:dyDescent="0.2">
      <c r="A122423" s="47"/>
      <c r="B122423" s="60"/>
    </row>
    <row r="122424" spans="1:2" x14ac:dyDescent="0.2">
      <c r="A122424" s="47"/>
      <c r="B122424" s="60"/>
    </row>
    <row r="122425" spans="1:2" x14ac:dyDescent="0.2">
      <c r="A122425" s="47"/>
      <c r="B122425" s="60"/>
    </row>
    <row r="122426" spans="1:2" x14ac:dyDescent="0.2">
      <c r="A122426" s="47"/>
      <c r="B122426" s="60"/>
    </row>
    <row r="122427" spans="1:2" x14ac:dyDescent="0.2">
      <c r="A122427" s="47"/>
      <c r="B122427" s="60"/>
    </row>
    <row r="122428" spans="1:2" x14ac:dyDescent="0.2">
      <c r="A122428" s="47"/>
      <c r="B122428" s="60"/>
    </row>
    <row r="122429" spans="1:2" x14ac:dyDescent="0.2">
      <c r="A122429" s="47"/>
      <c r="B122429" s="60"/>
    </row>
    <row r="122430" spans="1:2" x14ac:dyDescent="0.2">
      <c r="A122430" s="47"/>
      <c r="B122430" s="60"/>
    </row>
    <row r="122431" spans="1:2" x14ac:dyDescent="0.2">
      <c r="A122431" s="47"/>
      <c r="B122431" s="60"/>
    </row>
    <row r="122432" spans="1:2" x14ac:dyDescent="0.2">
      <c r="A122432" s="47"/>
      <c r="B122432" s="60"/>
    </row>
    <row r="122433" spans="1:2" x14ac:dyDescent="0.2">
      <c r="A122433" s="47"/>
      <c r="B122433" s="60"/>
    </row>
    <row r="122434" spans="1:2" x14ac:dyDescent="0.2">
      <c r="A122434" s="47"/>
      <c r="B122434" s="60"/>
    </row>
    <row r="122435" spans="1:2" x14ac:dyDescent="0.2">
      <c r="A122435" s="47"/>
      <c r="B122435" s="60"/>
    </row>
    <row r="122436" spans="1:2" x14ac:dyDescent="0.2">
      <c r="A122436" s="47"/>
      <c r="B122436" s="60"/>
    </row>
    <row r="122437" spans="1:2" x14ac:dyDescent="0.2">
      <c r="A122437" s="47"/>
      <c r="B122437" s="60"/>
    </row>
    <row r="122438" spans="1:2" x14ac:dyDescent="0.2">
      <c r="A122438" s="47"/>
      <c r="B122438" s="60"/>
    </row>
    <row r="122439" spans="1:2" x14ac:dyDescent="0.2">
      <c r="A122439" s="47"/>
      <c r="B122439" s="60"/>
    </row>
    <row r="122440" spans="1:2" x14ac:dyDescent="0.2">
      <c r="A122440" s="47"/>
      <c r="B122440" s="60"/>
    </row>
    <row r="122441" spans="1:2" x14ac:dyDescent="0.2">
      <c r="A122441" s="47"/>
      <c r="B122441" s="60"/>
    </row>
    <row r="122442" spans="1:2" x14ac:dyDescent="0.2">
      <c r="A122442" s="47"/>
      <c r="B122442" s="60"/>
    </row>
    <row r="122443" spans="1:2" x14ac:dyDescent="0.2">
      <c r="A122443" s="47"/>
      <c r="B122443" s="60"/>
    </row>
    <row r="122444" spans="1:2" x14ac:dyDescent="0.2">
      <c r="A122444" s="47"/>
      <c r="B122444" s="60"/>
    </row>
    <row r="122445" spans="1:2" x14ac:dyDescent="0.2">
      <c r="A122445" s="47"/>
      <c r="B122445" s="60"/>
    </row>
    <row r="122446" spans="1:2" x14ac:dyDescent="0.2">
      <c r="A122446" s="47"/>
      <c r="B122446" s="60"/>
    </row>
    <row r="122447" spans="1:2" x14ac:dyDescent="0.2">
      <c r="A122447" s="47"/>
      <c r="B122447" s="60"/>
    </row>
    <row r="122448" spans="1:2" x14ac:dyDescent="0.2">
      <c r="A122448" s="47"/>
      <c r="B122448" s="60"/>
    </row>
    <row r="122449" spans="1:2" x14ac:dyDescent="0.2">
      <c r="A122449" s="47"/>
      <c r="B122449" s="60"/>
    </row>
    <row r="122450" spans="1:2" x14ac:dyDescent="0.2">
      <c r="A122450" s="47"/>
      <c r="B122450" s="60"/>
    </row>
    <row r="122451" spans="1:2" x14ac:dyDescent="0.2">
      <c r="A122451" s="47"/>
      <c r="B122451" s="60"/>
    </row>
    <row r="122452" spans="1:2" x14ac:dyDescent="0.2">
      <c r="A122452" s="47"/>
      <c r="B122452" s="60"/>
    </row>
    <row r="122453" spans="1:2" x14ac:dyDescent="0.2">
      <c r="A122453" s="47"/>
      <c r="B122453" s="60"/>
    </row>
    <row r="122454" spans="1:2" x14ac:dyDescent="0.2">
      <c r="A122454" s="47"/>
      <c r="B122454" s="60"/>
    </row>
    <row r="122455" spans="1:2" x14ac:dyDescent="0.2">
      <c r="A122455" s="47"/>
      <c r="B122455" s="60"/>
    </row>
    <row r="122456" spans="1:2" x14ac:dyDescent="0.2">
      <c r="A122456" s="47"/>
      <c r="B122456" s="60"/>
    </row>
    <row r="122457" spans="1:2" x14ac:dyDescent="0.2">
      <c r="A122457" s="47"/>
      <c r="B122457" s="60"/>
    </row>
    <row r="122458" spans="1:2" x14ac:dyDescent="0.2">
      <c r="A122458" s="47"/>
      <c r="B122458" s="60"/>
    </row>
    <row r="122459" spans="1:2" x14ac:dyDescent="0.2">
      <c r="A122459" s="47"/>
      <c r="B122459" s="60"/>
    </row>
    <row r="122460" spans="1:2" x14ac:dyDescent="0.2">
      <c r="A122460" s="47"/>
      <c r="B122460" s="60"/>
    </row>
    <row r="122461" spans="1:2" x14ac:dyDescent="0.2">
      <c r="A122461" s="47"/>
      <c r="B122461" s="60"/>
    </row>
    <row r="122462" spans="1:2" x14ac:dyDescent="0.2">
      <c r="A122462" s="47"/>
      <c r="B122462" s="60"/>
    </row>
    <row r="122463" spans="1:2" x14ac:dyDescent="0.2">
      <c r="A122463" s="47"/>
      <c r="B122463" s="60"/>
    </row>
    <row r="122464" spans="1:2" x14ac:dyDescent="0.2">
      <c r="A122464" s="47"/>
      <c r="B122464" s="60"/>
    </row>
    <row r="122465" spans="1:2" x14ac:dyDescent="0.2">
      <c r="A122465" s="47"/>
      <c r="B122465" s="60"/>
    </row>
    <row r="122466" spans="1:2" x14ac:dyDescent="0.2">
      <c r="A122466" s="47"/>
      <c r="B122466" s="60"/>
    </row>
    <row r="122467" spans="1:2" x14ac:dyDescent="0.2">
      <c r="A122467" s="47"/>
      <c r="B122467" s="60"/>
    </row>
    <row r="122468" spans="1:2" x14ac:dyDescent="0.2">
      <c r="A122468" s="47"/>
      <c r="B122468" s="60"/>
    </row>
    <row r="122469" spans="1:2" x14ac:dyDescent="0.2">
      <c r="A122469" s="47"/>
      <c r="B122469" s="60"/>
    </row>
    <row r="122470" spans="1:2" x14ac:dyDescent="0.2">
      <c r="A122470" s="47"/>
      <c r="B122470" s="60"/>
    </row>
    <row r="122471" spans="1:2" x14ac:dyDescent="0.2">
      <c r="A122471" s="47"/>
      <c r="B122471" s="60"/>
    </row>
    <row r="122472" spans="1:2" x14ac:dyDescent="0.2">
      <c r="A122472" s="47"/>
      <c r="B122472" s="60"/>
    </row>
    <row r="122473" spans="1:2" x14ac:dyDescent="0.2">
      <c r="A122473" s="47"/>
      <c r="B122473" s="60"/>
    </row>
    <row r="122474" spans="1:2" x14ac:dyDescent="0.2">
      <c r="A122474" s="47"/>
      <c r="B122474" s="60"/>
    </row>
    <row r="122475" spans="1:2" x14ac:dyDescent="0.2">
      <c r="A122475" s="47"/>
      <c r="B122475" s="60"/>
    </row>
    <row r="122476" spans="1:2" x14ac:dyDescent="0.2">
      <c r="A122476" s="47"/>
      <c r="B122476" s="60"/>
    </row>
    <row r="122477" spans="1:2" x14ac:dyDescent="0.2">
      <c r="A122477" s="47"/>
      <c r="B122477" s="60"/>
    </row>
    <row r="122478" spans="1:2" x14ac:dyDescent="0.2">
      <c r="A122478" s="47"/>
      <c r="B122478" s="60"/>
    </row>
    <row r="122479" spans="1:2" x14ac:dyDescent="0.2">
      <c r="A122479" s="47"/>
      <c r="B122479" s="60"/>
    </row>
    <row r="122480" spans="1:2" x14ac:dyDescent="0.2">
      <c r="A122480" s="47"/>
      <c r="B122480" s="60"/>
    </row>
    <row r="122481" spans="1:2" x14ac:dyDescent="0.2">
      <c r="A122481" s="47"/>
      <c r="B122481" s="60"/>
    </row>
    <row r="122482" spans="1:2" x14ac:dyDescent="0.2">
      <c r="A122482" s="47"/>
      <c r="B122482" s="60"/>
    </row>
    <row r="122483" spans="1:2" x14ac:dyDescent="0.2">
      <c r="A122483" s="47"/>
      <c r="B122483" s="60"/>
    </row>
    <row r="122484" spans="1:2" x14ac:dyDescent="0.2">
      <c r="A122484" s="47"/>
      <c r="B122484" s="60"/>
    </row>
    <row r="122485" spans="1:2" x14ac:dyDescent="0.2">
      <c r="A122485" s="47"/>
      <c r="B122485" s="60"/>
    </row>
    <row r="122486" spans="1:2" x14ac:dyDescent="0.2">
      <c r="A122486" s="47"/>
      <c r="B122486" s="60"/>
    </row>
    <row r="122487" spans="1:2" x14ac:dyDescent="0.2">
      <c r="A122487" s="47"/>
      <c r="B122487" s="60"/>
    </row>
    <row r="122488" spans="1:2" x14ac:dyDescent="0.2">
      <c r="A122488" s="47"/>
      <c r="B122488" s="60"/>
    </row>
    <row r="122489" spans="1:2" x14ac:dyDescent="0.2">
      <c r="A122489" s="47"/>
      <c r="B122489" s="60"/>
    </row>
    <row r="122490" spans="1:2" x14ac:dyDescent="0.2">
      <c r="A122490" s="47"/>
      <c r="B122490" s="60"/>
    </row>
    <row r="122491" spans="1:2" x14ac:dyDescent="0.2">
      <c r="A122491" s="47"/>
      <c r="B122491" s="60"/>
    </row>
    <row r="122492" spans="1:2" x14ac:dyDescent="0.2">
      <c r="A122492" s="47"/>
      <c r="B122492" s="60"/>
    </row>
    <row r="122493" spans="1:2" x14ac:dyDescent="0.2">
      <c r="A122493" s="47"/>
      <c r="B122493" s="60"/>
    </row>
    <row r="122494" spans="1:2" x14ac:dyDescent="0.2">
      <c r="A122494" s="47"/>
      <c r="B122494" s="60"/>
    </row>
    <row r="122495" spans="1:2" x14ac:dyDescent="0.2">
      <c r="A122495" s="47"/>
      <c r="B122495" s="60"/>
    </row>
    <row r="122496" spans="1:2" x14ac:dyDescent="0.2">
      <c r="A122496" s="47"/>
      <c r="B122496" s="60"/>
    </row>
    <row r="122497" spans="1:2" x14ac:dyDescent="0.2">
      <c r="A122497" s="47"/>
      <c r="B122497" s="60"/>
    </row>
    <row r="122498" spans="1:2" x14ac:dyDescent="0.2">
      <c r="A122498" s="47"/>
      <c r="B122498" s="60"/>
    </row>
    <row r="122499" spans="1:2" x14ac:dyDescent="0.2">
      <c r="A122499" s="47"/>
      <c r="B122499" s="60"/>
    </row>
    <row r="122500" spans="1:2" x14ac:dyDescent="0.2">
      <c r="A122500" s="47"/>
      <c r="B122500" s="60"/>
    </row>
    <row r="122501" spans="1:2" x14ac:dyDescent="0.2">
      <c r="A122501" s="47"/>
      <c r="B122501" s="60"/>
    </row>
    <row r="122502" spans="1:2" x14ac:dyDescent="0.2">
      <c r="A122502" s="47"/>
      <c r="B122502" s="60"/>
    </row>
    <row r="122503" spans="1:2" x14ac:dyDescent="0.2">
      <c r="A122503" s="47"/>
      <c r="B122503" s="60"/>
    </row>
    <row r="122504" spans="1:2" x14ac:dyDescent="0.2">
      <c r="A122504" s="47"/>
      <c r="B122504" s="60"/>
    </row>
    <row r="122505" spans="1:2" x14ac:dyDescent="0.2">
      <c r="A122505" s="47"/>
      <c r="B122505" s="60"/>
    </row>
    <row r="122506" spans="1:2" x14ac:dyDescent="0.2">
      <c r="A122506" s="47"/>
      <c r="B122506" s="60"/>
    </row>
    <row r="122507" spans="1:2" x14ac:dyDescent="0.2">
      <c r="A122507" s="47"/>
      <c r="B122507" s="60"/>
    </row>
    <row r="122508" spans="1:2" x14ac:dyDescent="0.2">
      <c r="A122508" s="47"/>
      <c r="B122508" s="60"/>
    </row>
    <row r="122509" spans="1:2" x14ac:dyDescent="0.2">
      <c r="A122509" s="47"/>
      <c r="B122509" s="60"/>
    </row>
    <row r="122510" spans="1:2" x14ac:dyDescent="0.2">
      <c r="A122510" s="47"/>
      <c r="B122510" s="60"/>
    </row>
    <row r="122511" spans="1:2" x14ac:dyDescent="0.2">
      <c r="A122511" s="47"/>
      <c r="B122511" s="60"/>
    </row>
    <row r="122512" spans="1:2" x14ac:dyDescent="0.2">
      <c r="A122512" s="47"/>
      <c r="B122512" s="60"/>
    </row>
    <row r="122513" spans="1:2" x14ac:dyDescent="0.2">
      <c r="A122513" s="47"/>
      <c r="B122513" s="60"/>
    </row>
    <row r="122514" spans="1:2" x14ac:dyDescent="0.2">
      <c r="A122514" s="47"/>
      <c r="B122514" s="60"/>
    </row>
    <row r="122515" spans="1:2" x14ac:dyDescent="0.2">
      <c r="A122515" s="47"/>
      <c r="B122515" s="60"/>
    </row>
    <row r="122516" spans="1:2" x14ac:dyDescent="0.2">
      <c r="A122516" s="47"/>
      <c r="B122516" s="60"/>
    </row>
    <row r="122517" spans="1:2" x14ac:dyDescent="0.2">
      <c r="A122517" s="47"/>
      <c r="B122517" s="60"/>
    </row>
    <row r="122518" spans="1:2" x14ac:dyDescent="0.2">
      <c r="A122518" s="47"/>
      <c r="B122518" s="60"/>
    </row>
    <row r="122519" spans="1:2" x14ac:dyDescent="0.2">
      <c r="A122519" s="47"/>
      <c r="B122519" s="60"/>
    </row>
    <row r="122520" spans="1:2" x14ac:dyDescent="0.2">
      <c r="A122520" s="47"/>
      <c r="B122520" s="60"/>
    </row>
    <row r="122521" spans="1:2" x14ac:dyDescent="0.2">
      <c r="A122521" s="47"/>
      <c r="B122521" s="60"/>
    </row>
    <row r="122522" spans="1:2" x14ac:dyDescent="0.2">
      <c r="A122522" s="47"/>
      <c r="B122522" s="60"/>
    </row>
    <row r="122523" spans="1:2" x14ac:dyDescent="0.2">
      <c r="A122523" s="47"/>
      <c r="B122523" s="60"/>
    </row>
    <row r="122524" spans="1:2" x14ac:dyDescent="0.2">
      <c r="A122524" s="47"/>
      <c r="B122524" s="60"/>
    </row>
    <row r="122525" spans="1:2" x14ac:dyDescent="0.2">
      <c r="A122525" s="47"/>
      <c r="B122525" s="60"/>
    </row>
    <row r="122526" spans="1:2" x14ac:dyDescent="0.2">
      <c r="A122526" s="47"/>
      <c r="B122526" s="60"/>
    </row>
    <row r="122527" spans="1:2" x14ac:dyDescent="0.2">
      <c r="A122527" s="47"/>
      <c r="B122527" s="60"/>
    </row>
    <row r="122528" spans="1:2" x14ac:dyDescent="0.2">
      <c r="A122528" s="47"/>
      <c r="B122528" s="60"/>
    </row>
    <row r="122529" spans="1:2" x14ac:dyDescent="0.2">
      <c r="A122529" s="47"/>
      <c r="B122529" s="60"/>
    </row>
    <row r="122530" spans="1:2" x14ac:dyDescent="0.2">
      <c r="A122530" s="47"/>
      <c r="B122530" s="60"/>
    </row>
    <row r="122531" spans="1:2" x14ac:dyDescent="0.2">
      <c r="A122531" s="47"/>
      <c r="B122531" s="60"/>
    </row>
    <row r="122532" spans="1:2" x14ac:dyDescent="0.2">
      <c r="A122532" s="47"/>
      <c r="B122532" s="60"/>
    </row>
    <row r="122533" spans="1:2" x14ac:dyDescent="0.2">
      <c r="A122533" s="47"/>
      <c r="B122533" s="60"/>
    </row>
    <row r="122534" spans="1:2" x14ac:dyDescent="0.2">
      <c r="A122534" s="47"/>
      <c r="B122534" s="60"/>
    </row>
    <row r="122535" spans="1:2" x14ac:dyDescent="0.2">
      <c r="A122535" s="47"/>
      <c r="B122535" s="60"/>
    </row>
    <row r="122536" spans="1:2" x14ac:dyDescent="0.2">
      <c r="A122536" s="47"/>
      <c r="B122536" s="60"/>
    </row>
    <row r="122537" spans="1:2" x14ac:dyDescent="0.2">
      <c r="A122537" s="47"/>
      <c r="B122537" s="60"/>
    </row>
    <row r="122538" spans="1:2" x14ac:dyDescent="0.2">
      <c r="A122538" s="47"/>
      <c r="B122538" s="60"/>
    </row>
    <row r="122539" spans="1:2" x14ac:dyDescent="0.2">
      <c r="A122539" s="47"/>
      <c r="B122539" s="60"/>
    </row>
    <row r="122540" spans="1:2" x14ac:dyDescent="0.2">
      <c r="A122540" s="47"/>
      <c r="B122540" s="60"/>
    </row>
    <row r="122541" spans="1:2" x14ac:dyDescent="0.2">
      <c r="A122541" s="47"/>
      <c r="B122541" s="60"/>
    </row>
    <row r="122542" spans="1:2" x14ac:dyDescent="0.2">
      <c r="A122542" s="47"/>
      <c r="B122542" s="60"/>
    </row>
    <row r="122543" spans="1:2" x14ac:dyDescent="0.2">
      <c r="A122543" s="47"/>
      <c r="B122543" s="60"/>
    </row>
    <row r="122544" spans="1:2" x14ac:dyDescent="0.2">
      <c r="A122544" s="47"/>
      <c r="B122544" s="60"/>
    </row>
    <row r="122545" spans="1:2" x14ac:dyDescent="0.2">
      <c r="A122545" s="47"/>
      <c r="B122545" s="60"/>
    </row>
    <row r="122546" spans="1:2" x14ac:dyDescent="0.2">
      <c r="A122546" s="47"/>
      <c r="B122546" s="60"/>
    </row>
    <row r="122547" spans="1:2" x14ac:dyDescent="0.2">
      <c r="A122547" s="47"/>
      <c r="B122547" s="60"/>
    </row>
    <row r="122548" spans="1:2" x14ac:dyDescent="0.2">
      <c r="A122548" s="47"/>
      <c r="B122548" s="60"/>
    </row>
    <row r="122549" spans="1:2" x14ac:dyDescent="0.2">
      <c r="A122549" s="47"/>
      <c r="B122549" s="60"/>
    </row>
    <row r="122550" spans="1:2" x14ac:dyDescent="0.2">
      <c r="A122550" s="47"/>
      <c r="B122550" s="60"/>
    </row>
    <row r="122551" spans="1:2" x14ac:dyDescent="0.2">
      <c r="A122551" s="47"/>
      <c r="B122551" s="60"/>
    </row>
    <row r="122552" spans="1:2" x14ac:dyDescent="0.2">
      <c r="A122552" s="47"/>
      <c r="B122552" s="60"/>
    </row>
    <row r="122553" spans="1:2" x14ac:dyDescent="0.2">
      <c r="A122553" s="47"/>
      <c r="B122553" s="60"/>
    </row>
    <row r="122554" spans="1:2" x14ac:dyDescent="0.2">
      <c r="A122554" s="47"/>
      <c r="B122554" s="60"/>
    </row>
    <row r="122555" spans="1:2" x14ac:dyDescent="0.2">
      <c r="A122555" s="47"/>
      <c r="B122555" s="60"/>
    </row>
    <row r="122556" spans="1:2" x14ac:dyDescent="0.2">
      <c r="A122556" s="47"/>
      <c r="B122556" s="60"/>
    </row>
    <row r="122557" spans="1:2" x14ac:dyDescent="0.2">
      <c r="A122557" s="47"/>
      <c r="B122557" s="60"/>
    </row>
    <row r="122558" spans="1:2" x14ac:dyDescent="0.2">
      <c r="A122558" s="47"/>
      <c r="B122558" s="60"/>
    </row>
    <row r="122559" spans="1:2" x14ac:dyDescent="0.2">
      <c r="A122559" s="47"/>
      <c r="B122559" s="60"/>
    </row>
    <row r="122560" spans="1:2" x14ac:dyDescent="0.2">
      <c r="A122560" s="47"/>
      <c r="B122560" s="60"/>
    </row>
    <row r="122561" spans="1:2" x14ac:dyDescent="0.2">
      <c r="A122561" s="47"/>
      <c r="B122561" s="60"/>
    </row>
    <row r="122562" spans="1:2" x14ac:dyDescent="0.2">
      <c r="A122562" s="47"/>
      <c r="B122562" s="60"/>
    </row>
    <row r="122563" spans="1:2" x14ac:dyDescent="0.2">
      <c r="A122563" s="47"/>
      <c r="B122563" s="60"/>
    </row>
    <row r="122564" spans="1:2" x14ac:dyDescent="0.2">
      <c r="A122564" s="47"/>
      <c r="B122564" s="60"/>
    </row>
    <row r="122565" spans="1:2" x14ac:dyDescent="0.2">
      <c r="A122565" s="47"/>
      <c r="B122565" s="60"/>
    </row>
    <row r="122566" spans="1:2" x14ac:dyDescent="0.2">
      <c r="A122566" s="47"/>
      <c r="B122566" s="60"/>
    </row>
    <row r="122567" spans="1:2" x14ac:dyDescent="0.2">
      <c r="A122567" s="47"/>
      <c r="B122567" s="60"/>
    </row>
    <row r="122568" spans="1:2" x14ac:dyDescent="0.2">
      <c r="A122568" s="47"/>
      <c r="B122568" s="60"/>
    </row>
    <row r="122569" spans="1:2" x14ac:dyDescent="0.2">
      <c r="A122569" s="47"/>
      <c r="B122569" s="60"/>
    </row>
    <row r="122570" spans="1:2" x14ac:dyDescent="0.2">
      <c r="A122570" s="47"/>
      <c r="B122570" s="60"/>
    </row>
    <row r="122571" spans="1:2" x14ac:dyDescent="0.2">
      <c r="A122571" s="47"/>
      <c r="B122571" s="60"/>
    </row>
    <row r="122572" spans="1:2" x14ac:dyDescent="0.2">
      <c r="A122572" s="47"/>
      <c r="B122572" s="60"/>
    </row>
    <row r="122573" spans="1:2" x14ac:dyDescent="0.2">
      <c r="A122573" s="47"/>
      <c r="B122573" s="60"/>
    </row>
    <row r="122574" spans="1:2" x14ac:dyDescent="0.2">
      <c r="A122574" s="47"/>
      <c r="B122574" s="60"/>
    </row>
    <row r="122575" spans="1:2" x14ac:dyDescent="0.2">
      <c r="A122575" s="47"/>
      <c r="B122575" s="60"/>
    </row>
    <row r="122576" spans="1:2" x14ac:dyDescent="0.2">
      <c r="A122576" s="47"/>
      <c r="B122576" s="60"/>
    </row>
    <row r="122577" spans="1:2" x14ac:dyDescent="0.2">
      <c r="A122577" s="47"/>
      <c r="B122577" s="60"/>
    </row>
    <row r="122578" spans="1:2" x14ac:dyDescent="0.2">
      <c r="A122578" s="47"/>
      <c r="B122578" s="60"/>
    </row>
    <row r="122579" spans="1:2" x14ac:dyDescent="0.2">
      <c r="A122579" s="47"/>
      <c r="B122579" s="60"/>
    </row>
    <row r="122580" spans="1:2" x14ac:dyDescent="0.2">
      <c r="A122580" s="47"/>
      <c r="B122580" s="60"/>
    </row>
    <row r="122581" spans="1:2" x14ac:dyDescent="0.2">
      <c r="A122581" s="47"/>
      <c r="B122581" s="60"/>
    </row>
    <row r="122582" spans="1:2" x14ac:dyDescent="0.2">
      <c r="A122582" s="47"/>
      <c r="B122582" s="60"/>
    </row>
    <row r="122583" spans="1:2" x14ac:dyDescent="0.2">
      <c r="A122583" s="47"/>
      <c r="B122583" s="60"/>
    </row>
    <row r="122584" spans="1:2" x14ac:dyDescent="0.2">
      <c r="A122584" s="47"/>
      <c r="B122584" s="60"/>
    </row>
    <row r="122585" spans="1:2" x14ac:dyDescent="0.2">
      <c r="A122585" s="47"/>
      <c r="B122585" s="60"/>
    </row>
    <row r="122586" spans="1:2" x14ac:dyDescent="0.2">
      <c r="A122586" s="47"/>
      <c r="B122586" s="60"/>
    </row>
    <row r="122587" spans="1:2" x14ac:dyDescent="0.2">
      <c r="A122587" s="47"/>
      <c r="B122587" s="60"/>
    </row>
    <row r="122588" spans="1:2" x14ac:dyDescent="0.2">
      <c r="A122588" s="47"/>
      <c r="B122588" s="60"/>
    </row>
    <row r="122589" spans="1:2" x14ac:dyDescent="0.2">
      <c r="A122589" s="47"/>
      <c r="B122589" s="60"/>
    </row>
    <row r="122590" spans="1:2" x14ac:dyDescent="0.2">
      <c r="A122590" s="47"/>
      <c r="B122590" s="60"/>
    </row>
    <row r="122591" spans="1:2" x14ac:dyDescent="0.2">
      <c r="A122591" s="47"/>
      <c r="B122591" s="60"/>
    </row>
    <row r="122592" spans="1:2" x14ac:dyDescent="0.2">
      <c r="A122592" s="47"/>
      <c r="B122592" s="60"/>
    </row>
    <row r="122593" spans="1:2" x14ac:dyDescent="0.2">
      <c r="A122593" s="47"/>
      <c r="B122593" s="60"/>
    </row>
    <row r="122594" spans="1:2" x14ac:dyDescent="0.2">
      <c r="A122594" s="47"/>
      <c r="B122594" s="60"/>
    </row>
    <row r="122595" spans="1:2" x14ac:dyDescent="0.2">
      <c r="A122595" s="47"/>
      <c r="B122595" s="60"/>
    </row>
    <row r="122596" spans="1:2" x14ac:dyDescent="0.2">
      <c r="A122596" s="47"/>
      <c r="B122596" s="60"/>
    </row>
    <row r="122597" spans="1:2" x14ac:dyDescent="0.2">
      <c r="A122597" s="47"/>
      <c r="B122597" s="60"/>
    </row>
    <row r="122598" spans="1:2" x14ac:dyDescent="0.2">
      <c r="A122598" s="47"/>
      <c r="B122598" s="60"/>
    </row>
    <row r="122599" spans="1:2" x14ac:dyDescent="0.2">
      <c r="A122599" s="47"/>
      <c r="B122599" s="60"/>
    </row>
    <row r="122600" spans="1:2" x14ac:dyDescent="0.2">
      <c r="A122600" s="47"/>
      <c r="B122600" s="60"/>
    </row>
    <row r="122601" spans="1:2" x14ac:dyDescent="0.2">
      <c r="A122601" s="47"/>
      <c r="B122601" s="60"/>
    </row>
    <row r="122602" spans="1:2" x14ac:dyDescent="0.2">
      <c r="A122602" s="47"/>
      <c r="B122602" s="60"/>
    </row>
    <row r="122603" spans="1:2" x14ac:dyDescent="0.2">
      <c r="A122603" s="47"/>
      <c r="B122603" s="60"/>
    </row>
    <row r="122604" spans="1:2" x14ac:dyDescent="0.2">
      <c r="A122604" s="47"/>
      <c r="B122604" s="60"/>
    </row>
    <row r="122605" spans="1:2" x14ac:dyDescent="0.2">
      <c r="A122605" s="47"/>
      <c r="B122605" s="60"/>
    </row>
    <row r="122606" spans="1:2" x14ac:dyDescent="0.2">
      <c r="A122606" s="47"/>
      <c r="B122606" s="60"/>
    </row>
    <row r="122607" spans="1:2" x14ac:dyDescent="0.2">
      <c r="A122607" s="47"/>
      <c r="B122607" s="60"/>
    </row>
    <row r="122608" spans="1:2" x14ac:dyDescent="0.2">
      <c r="A122608" s="47"/>
      <c r="B122608" s="60"/>
    </row>
    <row r="122609" spans="1:2" x14ac:dyDescent="0.2">
      <c r="A122609" s="47"/>
      <c r="B122609" s="60"/>
    </row>
    <row r="122610" spans="1:2" x14ac:dyDescent="0.2">
      <c r="A122610" s="47"/>
      <c r="B122610" s="60"/>
    </row>
    <row r="122611" spans="1:2" x14ac:dyDescent="0.2">
      <c r="A122611" s="47"/>
      <c r="B122611" s="60"/>
    </row>
    <row r="122612" spans="1:2" x14ac:dyDescent="0.2">
      <c r="A122612" s="47"/>
      <c r="B122612" s="60"/>
    </row>
    <row r="122613" spans="1:2" x14ac:dyDescent="0.2">
      <c r="A122613" s="47"/>
      <c r="B122613" s="60"/>
    </row>
    <row r="122614" spans="1:2" x14ac:dyDescent="0.2">
      <c r="A122614" s="47"/>
      <c r="B122614" s="60"/>
    </row>
    <row r="122615" spans="1:2" x14ac:dyDescent="0.2">
      <c r="A122615" s="47"/>
      <c r="B122615" s="60"/>
    </row>
    <row r="122616" spans="1:2" x14ac:dyDescent="0.2">
      <c r="A122616" s="47"/>
      <c r="B122616" s="60"/>
    </row>
    <row r="122617" spans="1:2" x14ac:dyDescent="0.2">
      <c r="A122617" s="47"/>
      <c r="B122617" s="60"/>
    </row>
    <row r="122618" spans="1:2" x14ac:dyDescent="0.2">
      <c r="A122618" s="47"/>
      <c r="B122618" s="60"/>
    </row>
    <row r="122619" spans="1:2" x14ac:dyDescent="0.2">
      <c r="A122619" s="47"/>
      <c r="B122619" s="60"/>
    </row>
    <row r="122620" spans="1:2" x14ac:dyDescent="0.2">
      <c r="A122620" s="47"/>
      <c r="B122620" s="60"/>
    </row>
    <row r="122621" spans="1:2" x14ac:dyDescent="0.2">
      <c r="A122621" s="47"/>
      <c r="B122621" s="60"/>
    </row>
    <row r="122622" spans="1:2" x14ac:dyDescent="0.2">
      <c r="A122622" s="47"/>
      <c r="B122622" s="60"/>
    </row>
    <row r="122623" spans="1:2" x14ac:dyDescent="0.2">
      <c r="A122623" s="47"/>
      <c r="B122623" s="60"/>
    </row>
    <row r="122624" spans="1:2" x14ac:dyDescent="0.2">
      <c r="A122624" s="47"/>
      <c r="B122624" s="60"/>
    </row>
    <row r="122625" spans="1:2" x14ac:dyDescent="0.2">
      <c r="A122625" s="47"/>
      <c r="B122625" s="60"/>
    </row>
    <row r="122626" spans="1:2" x14ac:dyDescent="0.2">
      <c r="A122626" s="47"/>
      <c r="B122626" s="60"/>
    </row>
    <row r="122627" spans="1:2" x14ac:dyDescent="0.2">
      <c r="A122627" s="47"/>
      <c r="B122627" s="60"/>
    </row>
    <row r="122628" spans="1:2" x14ac:dyDescent="0.2">
      <c r="A122628" s="47"/>
      <c r="B122628" s="60"/>
    </row>
    <row r="122629" spans="1:2" x14ac:dyDescent="0.2">
      <c r="A122629" s="47"/>
      <c r="B122629" s="60"/>
    </row>
    <row r="122630" spans="1:2" x14ac:dyDescent="0.2">
      <c r="A122630" s="47"/>
      <c r="B122630" s="60"/>
    </row>
    <row r="122631" spans="1:2" x14ac:dyDescent="0.2">
      <c r="A122631" s="47"/>
      <c r="B122631" s="60"/>
    </row>
    <row r="122632" spans="1:2" x14ac:dyDescent="0.2">
      <c r="A122632" s="47"/>
      <c r="B122632" s="60"/>
    </row>
    <row r="122633" spans="1:2" x14ac:dyDescent="0.2">
      <c r="A122633" s="47"/>
      <c r="B122633" s="60"/>
    </row>
    <row r="122634" spans="1:2" x14ac:dyDescent="0.2">
      <c r="A122634" s="47"/>
      <c r="B122634" s="60"/>
    </row>
    <row r="122635" spans="1:2" x14ac:dyDescent="0.2">
      <c r="A122635" s="47"/>
      <c r="B122635" s="60"/>
    </row>
    <row r="122636" spans="1:2" x14ac:dyDescent="0.2">
      <c r="A122636" s="47"/>
      <c r="B122636" s="60"/>
    </row>
    <row r="122637" spans="1:2" x14ac:dyDescent="0.2">
      <c r="A122637" s="47"/>
      <c r="B122637" s="60"/>
    </row>
    <row r="122638" spans="1:2" x14ac:dyDescent="0.2">
      <c r="A122638" s="47"/>
      <c r="B122638" s="60"/>
    </row>
    <row r="122639" spans="1:2" x14ac:dyDescent="0.2">
      <c r="A122639" s="47"/>
      <c r="B122639" s="60"/>
    </row>
    <row r="122640" spans="1:2" x14ac:dyDescent="0.2">
      <c r="A122640" s="47"/>
      <c r="B122640" s="60"/>
    </row>
    <row r="122641" spans="1:2" x14ac:dyDescent="0.2">
      <c r="A122641" s="47"/>
      <c r="B122641" s="60"/>
    </row>
    <row r="122642" spans="1:2" x14ac:dyDescent="0.2">
      <c r="A122642" s="47"/>
      <c r="B122642" s="60"/>
    </row>
    <row r="122643" spans="1:2" x14ac:dyDescent="0.2">
      <c r="A122643" s="47"/>
      <c r="B122643" s="60"/>
    </row>
    <row r="122644" spans="1:2" x14ac:dyDescent="0.2">
      <c r="A122644" s="47"/>
      <c r="B122644" s="60"/>
    </row>
    <row r="122645" spans="1:2" x14ac:dyDescent="0.2">
      <c r="A122645" s="47"/>
      <c r="B122645" s="60"/>
    </row>
    <row r="122646" spans="1:2" x14ac:dyDescent="0.2">
      <c r="A122646" s="47"/>
      <c r="B122646" s="60"/>
    </row>
    <row r="122647" spans="1:2" x14ac:dyDescent="0.2">
      <c r="A122647" s="47"/>
      <c r="B122647" s="60"/>
    </row>
    <row r="122648" spans="1:2" x14ac:dyDescent="0.2">
      <c r="A122648" s="47"/>
      <c r="B122648" s="60"/>
    </row>
    <row r="122649" spans="1:2" x14ac:dyDescent="0.2">
      <c r="A122649" s="47"/>
      <c r="B122649" s="60"/>
    </row>
    <row r="122650" spans="1:2" x14ac:dyDescent="0.2">
      <c r="A122650" s="47"/>
      <c r="B122650" s="60"/>
    </row>
    <row r="122651" spans="1:2" x14ac:dyDescent="0.2">
      <c r="A122651" s="47"/>
      <c r="B122651" s="60"/>
    </row>
    <row r="122652" spans="1:2" x14ac:dyDescent="0.2">
      <c r="A122652" s="47"/>
      <c r="B122652" s="60"/>
    </row>
    <row r="122653" spans="1:2" x14ac:dyDescent="0.2">
      <c r="A122653" s="47"/>
      <c r="B122653" s="60"/>
    </row>
    <row r="122654" spans="1:2" x14ac:dyDescent="0.2">
      <c r="A122654" s="47"/>
      <c r="B122654" s="60"/>
    </row>
    <row r="122655" spans="1:2" x14ac:dyDescent="0.2">
      <c r="A122655" s="47"/>
      <c r="B122655" s="60"/>
    </row>
    <row r="122656" spans="1:2" x14ac:dyDescent="0.2">
      <c r="A122656" s="47"/>
      <c r="B122656" s="60"/>
    </row>
    <row r="122657" spans="1:2" x14ac:dyDescent="0.2">
      <c r="A122657" s="47"/>
      <c r="B122657" s="60"/>
    </row>
    <row r="122658" spans="1:2" x14ac:dyDescent="0.2">
      <c r="A122658" s="47"/>
      <c r="B122658" s="60"/>
    </row>
    <row r="122659" spans="1:2" x14ac:dyDescent="0.2">
      <c r="A122659" s="47"/>
      <c r="B122659" s="60"/>
    </row>
    <row r="122660" spans="1:2" x14ac:dyDescent="0.2">
      <c r="A122660" s="47"/>
      <c r="B122660" s="60"/>
    </row>
    <row r="122661" spans="1:2" x14ac:dyDescent="0.2">
      <c r="A122661" s="47"/>
      <c r="B122661" s="60"/>
    </row>
    <row r="122662" spans="1:2" x14ac:dyDescent="0.2">
      <c r="A122662" s="47"/>
      <c r="B122662" s="60"/>
    </row>
    <row r="122663" spans="1:2" x14ac:dyDescent="0.2">
      <c r="A122663" s="47"/>
      <c r="B122663" s="60"/>
    </row>
    <row r="122664" spans="1:2" x14ac:dyDescent="0.2">
      <c r="A122664" s="47"/>
      <c r="B122664" s="60"/>
    </row>
    <row r="122665" spans="1:2" x14ac:dyDescent="0.2">
      <c r="A122665" s="47"/>
      <c r="B122665" s="60"/>
    </row>
    <row r="122666" spans="1:2" x14ac:dyDescent="0.2">
      <c r="A122666" s="47"/>
      <c r="B122666" s="60"/>
    </row>
    <row r="122667" spans="1:2" x14ac:dyDescent="0.2">
      <c r="A122667" s="47"/>
      <c r="B122667" s="60"/>
    </row>
    <row r="122668" spans="1:2" x14ac:dyDescent="0.2">
      <c r="A122668" s="47"/>
      <c r="B122668" s="60"/>
    </row>
    <row r="122669" spans="1:2" x14ac:dyDescent="0.2">
      <c r="A122669" s="47"/>
      <c r="B122669" s="60"/>
    </row>
    <row r="122670" spans="1:2" x14ac:dyDescent="0.2">
      <c r="A122670" s="47"/>
      <c r="B122670" s="60"/>
    </row>
    <row r="122671" spans="1:2" x14ac:dyDescent="0.2">
      <c r="A122671" s="47"/>
      <c r="B122671" s="60"/>
    </row>
    <row r="122672" spans="1:2" x14ac:dyDescent="0.2">
      <c r="A122672" s="47"/>
      <c r="B122672" s="60"/>
    </row>
    <row r="122673" spans="1:2" x14ac:dyDescent="0.2">
      <c r="A122673" s="47"/>
      <c r="B122673" s="60"/>
    </row>
    <row r="122674" spans="1:2" x14ac:dyDescent="0.2">
      <c r="A122674" s="47"/>
      <c r="B122674" s="60"/>
    </row>
    <row r="122675" spans="1:2" x14ac:dyDescent="0.2">
      <c r="A122675" s="47"/>
      <c r="B122675" s="60"/>
    </row>
    <row r="122676" spans="1:2" x14ac:dyDescent="0.2">
      <c r="A122676" s="47"/>
      <c r="B122676" s="60"/>
    </row>
    <row r="122677" spans="1:2" x14ac:dyDescent="0.2">
      <c r="A122677" s="47"/>
      <c r="B122677" s="60"/>
    </row>
    <row r="122678" spans="1:2" x14ac:dyDescent="0.2">
      <c r="A122678" s="47"/>
      <c r="B122678" s="60"/>
    </row>
    <row r="122679" spans="1:2" x14ac:dyDescent="0.2">
      <c r="A122679" s="47"/>
      <c r="B122679" s="60"/>
    </row>
    <row r="122680" spans="1:2" x14ac:dyDescent="0.2">
      <c r="A122680" s="47"/>
      <c r="B122680" s="60"/>
    </row>
    <row r="122681" spans="1:2" x14ac:dyDescent="0.2">
      <c r="A122681" s="47"/>
      <c r="B122681" s="60"/>
    </row>
    <row r="122682" spans="1:2" x14ac:dyDescent="0.2">
      <c r="A122682" s="47"/>
      <c r="B122682" s="60"/>
    </row>
    <row r="122683" spans="1:2" x14ac:dyDescent="0.2">
      <c r="A122683" s="47"/>
      <c r="B122683" s="60"/>
    </row>
    <row r="122684" spans="1:2" x14ac:dyDescent="0.2">
      <c r="A122684" s="47"/>
      <c r="B122684" s="60"/>
    </row>
    <row r="122685" spans="1:2" x14ac:dyDescent="0.2">
      <c r="A122685" s="47"/>
      <c r="B122685" s="60"/>
    </row>
    <row r="122686" spans="1:2" x14ac:dyDescent="0.2">
      <c r="A122686" s="47"/>
      <c r="B122686" s="60"/>
    </row>
    <row r="122687" spans="1:2" x14ac:dyDescent="0.2">
      <c r="A122687" s="47"/>
      <c r="B122687" s="60"/>
    </row>
    <row r="122688" spans="1:2" x14ac:dyDescent="0.2">
      <c r="A122688" s="47"/>
      <c r="B122688" s="60"/>
    </row>
    <row r="122689" spans="1:2" x14ac:dyDescent="0.2">
      <c r="A122689" s="47"/>
      <c r="B122689" s="60"/>
    </row>
    <row r="122690" spans="1:2" x14ac:dyDescent="0.2">
      <c r="A122690" s="47"/>
      <c r="B122690" s="60"/>
    </row>
    <row r="122691" spans="1:2" x14ac:dyDescent="0.2">
      <c r="A122691" s="47"/>
      <c r="B122691" s="60"/>
    </row>
    <row r="122692" spans="1:2" x14ac:dyDescent="0.2">
      <c r="A122692" s="47"/>
      <c r="B122692" s="60"/>
    </row>
    <row r="122693" spans="1:2" x14ac:dyDescent="0.2">
      <c r="A122693" s="47"/>
      <c r="B122693" s="60"/>
    </row>
    <row r="122694" spans="1:2" x14ac:dyDescent="0.2">
      <c r="A122694" s="47"/>
      <c r="B122694" s="60"/>
    </row>
    <row r="122695" spans="1:2" x14ac:dyDescent="0.2">
      <c r="A122695" s="47"/>
      <c r="B122695" s="60"/>
    </row>
    <row r="122696" spans="1:2" x14ac:dyDescent="0.2">
      <c r="A122696" s="47"/>
      <c r="B122696" s="60"/>
    </row>
    <row r="122697" spans="1:2" x14ac:dyDescent="0.2">
      <c r="A122697" s="47"/>
      <c r="B122697" s="60"/>
    </row>
    <row r="122698" spans="1:2" x14ac:dyDescent="0.2">
      <c r="A122698" s="47"/>
      <c r="B122698" s="60"/>
    </row>
    <row r="122699" spans="1:2" x14ac:dyDescent="0.2">
      <c r="A122699" s="47"/>
      <c r="B122699" s="60"/>
    </row>
    <row r="122700" spans="1:2" x14ac:dyDescent="0.2">
      <c r="A122700" s="47"/>
      <c r="B122700" s="60"/>
    </row>
    <row r="122701" spans="1:2" x14ac:dyDescent="0.2">
      <c r="A122701" s="47"/>
      <c r="B122701" s="60"/>
    </row>
    <row r="122702" spans="1:2" x14ac:dyDescent="0.2">
      <c r="A122702" s="47"/>
      <c r="B122702" s="60"/>
    </row>
    <row r="122703" spans="1:2" x14ac:dyDescent="0.2">
      <c r="A122703" s="47"/>
      <c r="B122703" s="60"/>
    </row>
    <row r="122704" spans="1:2" x14ac:dyDescent="0.2">
      <c r="A122704" s="47"/>
      <c r="B122704" s="60"/>
    </row>
    <row r="122705" spans="1:2" x14ac:dyDescent="0.2">
      <c r="A122705" s="47"/>
      <c r="B122705" s="60"/>
    </row>
    <row r="122706" spans="1:2" x14ac:dyDescent="0.2">
      <c r="A122706" s="47"/>
      <c r="B122706" s="60"/>
    </row>
    <row r="122707" spans="1:2" x14ac:dyDescent="0.2">
      <c r="A122707" s="47"/>
      <c r="B122707" s="60"/>
    </row>
    <row r="122708" spans="1:2" x14ac:dyDescent="0.2">
      <c r="A122708" s="47"/>
      <c r="B122708" s="60"/>
    </row>
    <row r="122709" spans="1:2" x14ac:dyDescent="0.2">
      <c r="A122709" s="47"/>
      <c r="B122709" s="60"/>
    </row>
    <row r="122710" spans="1:2" x14ac:dyDescent="0.2">
      <c r="A122710" s="47"/>
      <c r="B122710" s="60"/>
    </row>
    <row r="122711" spans="1:2" x14ac:dyDescent="0.2">
      <c r="A122711" s="47"/>
      <c r="B122711" s="60"/>
    </row>
    <row r="122712" spans="1:2" x14ac:dyDescent="0.2">
      <c r="A122712" s="47"/>
      <c r="B122712" s="60"/>
    </row>
    <row r="122713" spans="1:2" x14ac:dyDescent="0.2">
      <c r="A122713" s="47"/>
      <c r="B122713" s="60"/>
    </row>
    <row r="122714" spans="1:2" x14ac:dyDescent="0.2">
      <c r="A122714" s="47"/>
      <c r="B122714" s="60"/>
    </row>
    <row r="122715" spans="1:2" x14ac:dyDescent="0.2">
      <c r="A122715" s="47"/>
      <c r="B122715" s="60"/>
    </row>
    <row r="122716" spans="1:2" x14ac:dyDescent="0.2">
      <c r="A122716" s="47"/>
      <c r="B122716" s="60"/>
    </row>
    <row r="122717" spans="1:2" x14ac:dyDescent="0.2">
      <c r="A122717" s="47"/>
      <c r="B122717" s="60"/>
    </row>
    <row r="122718" spans="1:2" x14ac:dyDescent="0.2">
      <c r="A122718" s="47"/>
      <c r="B122718" s="60"/>
    </row>
    <row r="122719" spans="1:2" x14ac:dyDescent="0.2">
      <c r="A122719" s="47"/>
      <c r="B122719" s="60"/>
    </row>
    <row r="122720" spans="1:2" x14ac:dyDescent="0.2">
      <c r="A122720" s="47"/>
      <c r="B122720" s="60"/>
    </row>
    <row r="122721" spans="1:2" x14ac:dyDescent="0.2">
      <c r="A122721" s="47"/>
      <c r="B122721" s="60"/>
    </row>
    <row r="122722" spans="1:2" x14ac:dyDescent="0.2">
      <c r="A122722" s="47"/>
      <c r="B122722" s="60"/>
    </row>
    <row r="122723" spans="1:2" x14ac:dyDescent="0.2">
      <c r="A122723" s="47"/>
      <c r="B122723" s="60"/>
    </row>
    <row r="122724" spans="1:2" x14ac:dyDescent="0.2">
      <c r="A122724" s="47"/>
      <c r="B122724" s="60"/>
    </row>
    <row r="122725" spans="1:2" x14ac:dyDescent="0.2">
      <c r="A122725" s="47"/>
      <c r="B122725" s="60"/>
    </row>
    <row r="122726" spans="1:2" x14ac:dyDescent="0.2">
      <c r="A122726" s="47"/>
      <c r="B122726" s="60"/>
    </row>
    <row r="122727" spans="1:2" x14ac:dyDescent="0.2">
      <c r="A122727" s="47"/>
      <c r="B122727" s="60"/>
    </row>
    <row r="122728" spans="1:2" x14ac:dyDescent="0.2">
      <c r="A122728" s="47"/>
      <c r="B122728" s="60"/>
    </row>
    <row r="122729" spans="1:2" x14ac:dyDescent="0.2">
      <c r="A122729" s="47"/>
      <c r="B122729" s="60"/>
    </row>
    <row r="122730" spans="1:2" x14ac:dyDescent="0.2">
      <c r="A122730" s="47"/>
      <c r="B122730" s="60"/>
    </row>
    <row r="122731" spans="1:2" x14ac:dyDescent="0.2">
      <c r="A122731" s="47"/>
      <c r="B122731" s="60"/>
    </row>
    <row r="122732" spans="1:2" x14ac:dyDescent="0.2">
      <c r="A122732" s="47"/>
      <c r="B122732" s="60"/>
    </row>
    <row r="122733" spans="1:2" x14ac:dyDescent="0.2">
      <c r="A122733" s="47"/>
      <c r="B122733" s="60"/>
    </row>
    <row r="122734" spans="1:2" x14ac:dyDescent="0.2">
      <c r="A122734" s="47"/>
      <c r="B122734" s="60"/>
    </row>
    <row r="122735" spans="1:2" x14ac:dyDescent="0.2">
      <c r="A122735" s="47"/>
      <c r="B122735" s="60"/>
    </row>
    <row r="122736" spans="1:2" x14ac:dyDescent="0.2">
      <c r="A122736" s="47"/>
      <c r="B122736" s="60"/>
    </row>
    <row r="122737" spans="1:2" x14ac:dyDescent="0.2">
      <c r="A122737" s="47"/>
      <c r="B122737" s="60"/>
    </row>
    <row r="122738" spans="1:2" x14ac:dyDescent="0.2">
      <c r="A122738" s="47"/>
      <c r="B122738" s="60"/>
    </row>
    <row r="122739" spans="1:2" x14ac:dyDescent="0.2">
      <c r="A122739" s="47"/>
      <c r="B122739" s="60"/>
    </row>
    <row r="122740" spans="1:2" x14ac:dyDescent="0.2">
      <c r="A122740" s="47"/>
      <c r="B122740" s="60"/>
    </row>
    <row r="122741" spans="1:2" x14ac:dyDescent="0.2">
      <c r="A122741" s="47"/>
      <c r="B122741" s="60"/>
    </row>
    <row r="122742" spans="1:2" x14ac:dyDescent="0.2">
      <c r="A122742" s="47"/>
      <c r="B122742" s="60"/>
    </row>
    <row r="122743" spans="1:2" x14ac:dyDescent="0.2">
      <c r="A122743" s="47"/>
      <c r="B122743" s="60"/>
    </row>
    <row r="122744" spans="1:2" x14ac:dyDescent="0.2">
      <c r="A122744" s="47"/>
      <c r="B122744" s="60"/>
    </row>
    <row r="122745" spans="1:2" x14ac:dyDescent="0.2">
      <c r="A122745" s="47"/>
      <c r="B122745" s="60"/>
    </row>
    <row r="122746" spans="1:2" x14ac:dyDescent="0.2">
      <c r="A122746" s="47"/>
      <c r="B122746" s="60"/>
    </row>
    <row r="122747" spans="1:2" x14ac:dyDescent="0.2">
      <c r="A122747" s="47"/>
      <c r="B122747" s="60"/>
    </row>
    <row r="122748" spans="1:2" x14ac:dyDescent="0.2">
      <c r="A122748" s="47"/>
      <c r="B122748" s="60"/>
    </row>
    <row r="122749" spans="1:2" x14ac:dyDescent="0.2">
      <c r="A122749" s="47"/>
      <c r="B122749" s="60"/>
    </row>
    <row r="122750" spans="1:2" x14ac:dyDescent="0.2">
      <c r="A122750" s="47"/>
      <c r="B122750" s="60"/>
    </row>
    <row r="122751" spans="1:2" x14ac:dyDescent="0.2">
      <c r="A122751" s="47"/>
      <c r="B122751" s="60"/>
    </row>
    <row r="122752" spans="1:2" x14ac:dyDescent="0.2">
      <c r="A122752" s="47"/>
      <c r="B122752" s="60"/>
    </row>
    <row r="122753" spans="1:2" x14ac:dyDescent="0.2">
      <c r="A122753" s="47"/>
      <c r="B122753" s="60"/>
    </row>
    <row r="122754" spans="1:2" x14ac:dyDescent="0.2">
      <c r="A122754" s="47"/>
      <c r="B122754" s="60"/>
    </row>
    <row r="122755" spans="1:2" x14ac:dyDescent="0.2">
      <c r="A122755" s="47"/>
      <c r="B122755" s="60"/>
    </row>
    <row r="122756" spans="1:2" x14ac:dyDescent="0.2">
      <c r="A122756" s="47"/>
      <c r="B122756" s="60"/>
    </row>
    <row r="122757" spans="1:2" x14ac:dyDescent="0.2">
      <c r="A122757" s="47"/>
      <c r="B122757" s="60"/>
    </row>
    <row r="122758" spans="1:2" x14ac:dyDescent="0.2">
      <c r="A122758" s="47"/>
      <c r="B122758" s="60"/>
    </row>
    <row r="122759" spans="1:2" x14ac:dyDescent="0.2">
      <c r="A122759" s="47"/>
      <c r="B122759" s="60"/>
    </row>
    <row r="122760" spans="1:2" x14ac:dyDescent="0.2">
      <c r="A122760" s="47"/>
      <c r="B122760" s="60"/>
    </row>
    <row r="122761" spans="1:2" x14ac:dyDescent="0.2">
      <c r="A122761" s="47"/>
      <c r="B122761" s="60"/>
    </row>
    <row r="122762" spans="1:2" x14ac:dyDescent="0.2">
      <c r="A122762" s="47"/>
      <c r="B122762" s="60"/>
    </row>
    <row r="122763" spans="1:2" x14ac:dyDescent="0.2">
      <c r="A122763" s="47"/>
      <c r="B122763" s="60"/>
    </row>
    <row r="122764" spans="1:2" x14ac:dyDescent="0.2">
      <c r="A122764" s="47"/>
      <c r="B122764" s="60"/>
    </row>
    <row r="122765" spans="1:2" x14ac:dyDescent="0.2">
      <c r="A122765" s="47"/>
      <c r="B122765" s="60"/>
    </row>
    <row r="122766" spans="1:2" x14ac:dyDescent="0.2">
      <c r="A122766" s="47"/>
      <c r="B122766" s="60"/>
    </row>
    <row r="122767" spans="1:2" x14ac:dyDescent="0.2">
      <c r="A122767" s="47"/>
      <c r="B122767" s="60"/>
    </row>
    <row r="122768" spans="1:2" x14ac:dyDescent="0.2">
      <c r="A122768" s="47"/>
      <c r="B122768" s="60"/>
    </row>
    <row r="122769" spans="1:2" x14ac:dyDescent="0.2">
      <c r="A122769" s="47"/>
      <c r="B122769" s="60"/>
    </row>
    <row r="122770" spans="1:2" x14ac:dyDescent="0.2">
      <c r="A122770" s="47"/>
      <c r="B122770" s="60"/>
    </row>
    <row r="122771" spans="1:2" x14ac:dyDescent="0.2">
      <c r="A122771" s="47"/>
      <c r="B122771" s="60"/>
    </row>
    <row r="122772" spans="1:2" x14ac:dyDescent="0.2">
      <c r="A122772" s="47"/>
      <c r="B122772" s="60"/>
    </row>
    <row r="122773" spans="1:2" x14ac:dyDescent="0.2">
      <c r="A122773" s="47"/>
      <c r="B122773" s="60"/>
    </row>
    <row r="122774" spans="1:2" x14ac:dyDescent="0.2">
      <c r="A122774" s="47"/>
      <c r="B122774" s="60"/>
    </row>
    <row r="122775" spans="1:2" x14ac:dyDescent="0.2">
      <c r="A122775" s="47"/>
      <c r="B122775" s="60"/>
    </row>
    <row r="122776" spans="1:2" x14ac:dyDescent="0.2">
      <c r="A122776" s="47"/>
      <c r="B122776" s="60"/>
    </row>
    <row r="122777" spans="1:2" x14ac:dyDescent="0.2">
      <c r="A122777" s="47"/>
      <c r="B122777" s="60"/>
    </row>
    <row r="122778" spans="1:2" x14ac:dyDescent="0.2">
      <c r="A122778" s="47"/>
      <c r="B122778" s="60"/>
    </row>
    <row r="122779" spans="1:2" x14ac:dyDescent="0.2">
      <c r="A122779" s="47"/>
      <c r="B122779" s="60"/>
    </row>
    <row r="122780" spans="1:2" x14ac:dyDescent="0.2">
      <c r="A122780" s="47"/>
      <c r="B122780" s="60"/>
    </row>
    <row r="122781" spans="1:2" x14ac:dyDescent="0.2">
      <c r="A122781" s="47"/>
      <c r="B122781" s="60"/>
    </row>
    <row r="122782" spans="1:2" x14ac:dyDescent="0.2">
      <c r="A122782" s="47"/>
      <c r="B122782" s="60"/>
    </row>
    <row r="122783" spans="1:2" x14ac:dyDescent="0.2">
      <c r="A122783" s="47"/>
      <c r="B122783" s="60"/>
    </row>
    <row r="122784" spans="1:2" x14ac:dyDescent="0.2">
      <c r="A122784" s="47"/>
      <c r="B122784" s="60"/>
    </row>
    <row r="122785" spans="1:2" x14ac:dyDescent="0.2">
      <c r="A122785" s="47"/>
      <c r="B122785" s="60"/>
    </row>
    <row r="122786" spans="1:2" x14ac:dyDescent="0.2">
      <c r="A122786" s="47"/>
      <c r="B122786" s="60"/>
    </row>
    <row r="122787" spans="1:2" x14ac:dyDescent="0.2">
      <c r="A122787" s="47"/>
      <c r="B122787" s="60"/>
    </row>
    <row r="122788" spans="1:2" x14ac:dyDescent="0.2">
      <c r="A122788" s="47"/>
      <c r="B122788" s="60"/>
    </row>
    <row r="122789" spans="1:2" x14ac:dyDescent="0.2">
      <c r="A122789" s="47"/>
      <c r="B122789" s="60"/>
    </row>
    <row r="122790" spans="1:2" x14ac:dyDescent="0.2">
      <c r="A122790" s="47"/>
      <c r="B122790" s="60"/>
    </row>
    <row r="122791" spans="1:2" x14ac:dyDescent="0.2">
      <c r="A122791" s="47"/>
      <c r="B122791" s="60"/>
    </row>
    <row r="122792" spans="1:2" x14ac:dyDescent="0.2">
      <c r="A122792" s="47"/>
      <c r="B122792" s="60"/>
    </row>
    <row r="122793" spans="1:2" x14ac:dyDescent="0.2">
      <c r="A122793" s="47"/>
      <c r="B122793" s="60"/>
    </row>
    <row r="122794" spans="1:2" x14ac:dyDescent="0.2">
      <c r="A122794" s="47"/>
      <c r="B122794" s="60"/>
    </row>
    <row r="122795" spans="1:2" x14ac:dyDescent="0.2">
      <c r="A122795" s="47"/>
      <c r="B122795" s="60"/>
    </row>
    <row r="122796" spans="1:2" x14ac:dyDescent="0.2">
      <c r="A122796" s="47"/>
      <c r="B122796" s="60"/>
    </row>
    <row r="122797" spans="1:2" x14ac:dyDescent="0.2">
      <c r="A122797" s="47"/>
      <c r="B122797" s="60"/>
    </row>
    <row r="122798" spans="1:2" x14ac:dyDescent="0.2">
      <c r="A122798" s="47"/>
      <c r="B122798" s="60"/>
    </row>
    <row r="122799" spans="1:2" x14ac:dyDescent="0.2">
      <c r="A122799" s="47"/>
      <c r="B122799" s="60"/>
    </row>
    <row r="122800" spans="1:2" x14ac:dyDescent="0.2">
      <c r="A122800" s="47"/>
      <c r="B122800" s="60"/>
    </row>
    <row r="122801" spans="1:2" x14ac:dyDescent="0.2">
      <c r="A122801" s="47"/>
      <c r="B122801" s="60"/>
    </row>
    <row r="122802" spans="1:2" x14ac:dyDescent="0.2">
      <c r="A122802" s="47"/>
      <c r="B122802" s="60"/>
    </row>
    <row r="122803" spans="1:2" x14ac:dyDescent="0.2">
      <c r="A122803" s="47"/>
      <c r="B122803" s="60"/>
    </row>
    <row r="122804" spans="1:2" x14ac:dyDescent="0.2">
      <c r="A122804" s="47"/>
      <c r="B122804" s="60"/>
    </row>
    <row r="122805" spans="1:2" x14ac:dyDescent="0.2">
      <c r="A122805" s="47"/>
      <c r="B122805" s="60"/>
    </row>
    <row r="122806" spans="1:2" x14ac:dyDescent="0.2">
      <c r="A122806" s="47"/>
      <c r="B122806" s="60"/>
    </row>
    <row r="122807" spans="1:2" x14ac:dyDescent="0.2">
      <c r="A122807" s="47"/>
      <c r="B122807" s="60"/>
    </row>
    <row r="122808" spans="1:2" x14ac:dyDescent="0.2">
      <c r="A122808" s="47"/>
      <c r="B122808" s="60"/>
    </row>
    <row r="122809" spans="1:2" x14ac:dyDescent="0.2">
      <c r="A122809" s="47"/>
      <c r="B122809" s="60"/>
    </row>
    <row r="122810" spans="1:2" x14ac:dyDescent="0.2">
      <c r="A122810" s="47"/>
      <c r="B122810" s="60"/>
    </row>
    <row r="122811" spans="1:2" x14ac:dyDescent="0.2">
      <c r="A122811" s="47"/>
      <c r="B122811" s="60"/>
    </row>
    <row r="122812" spans="1:2" x14ac:dyDescent="0.2">
      <c r="A122812" s="47"/>
      <c r="B122812" s="60"/>
    </row>
    <row r="122813" spans="1:2" x14ac:dyDescent="0.2">
      <c r="A122813" s="47"/>
      <c r="B122813" s="60"/>
    </row>
    <row r="122814" spans="1:2" x14ac:dyDescent="0.2">
      <c r="A122814" s="47"/>
      <c r="B122814" s="60"/>
    </row>
    <row r="122815" spans="1:2" x14ac:dyDescent="0.2">
      <c r="A122815" s="47"/>
      <c r="B122815" s="60"/>
    </row>
    <row r="122816" spans="1:2" x14ac:dyDescent="0.2">
      <c r="A122816" s="47"/>
      <c r="B122816" s="60"/>
    </row>
    <row r="122817" spans="1:2" x14ac:dyDescent="0.2">
      <c r="A122817" s="47"/>
      <c r="B122817" s="60"/>
    </row>
    <row r="122818" spans="1:2" x14ac:dyDescent="0.2">
      <c r="A122818" s="47"/>
      <c r="B122818" s="60"/>
    </row>
    <row r="122819" spans="1:2" x14ac:dyDescent="0.2">
      <c r="A122819" s="47"/>
      <c r="B122819" s="60"/>
    </row>
    <row r="122820" spans="1:2" x14ac:dyDescent="0.2">
      <c r="A122820" s="47"/>
      <c r="B122820" s="60"/>
    </row>
    <row r="122821" spans="1:2" x14ac:dyDescent="0.2">
      <c r="A122821" s="47"/>
      <c r="B122821" s="60"/>
    </row>
    <row r="122822" spans="1:2" x14ac:dyDescent="0.2">
      <c r="A122822" s="47"/>
      <c r="B122822" s="60"/>
    </row>
    <row r="122823" spans="1:2" x14ac:dyDescent="0.2">
      <c r="A122823" s="47"/>
      <c r="B122823" s="60"/>
    </row>
    <row r="122824" spans="1:2" x14ac:dyDescent="0.2">
      <c r="A122824" s="47"/>
      <c r="B122824" s="60"/>
    </row>
    <row r="122825" spans="1:2" x14ac:dyDescent="0.2">
      <c r="A122825" s="47"/>
      <c r="B122825" s="60"/>
    </row>
    <row r="122826" spans="1:2" x14ac:dyDescent="0.2">
      <c r="A122826" s="47"/>
      <c r="B122826" s="60"/>
    </row>
    <row r="122827" spans="1:2" x14ac:dyDescent="0.2">
      <c r="A122827" s="47"/>
      <c r="B122827" s="60"/>
    </row>
    <row r="122828" spans="1:2" x14ac:dyDescent="0.2">
      <c r="A122828" s="47"/>
      <c r="B122828" s="60"/>
    </row>
    <row r="122829" spans="1:2" x14ac:dyDescent="0.2">
      <c r="A122829" s="47"/>
      <c r="B122829" s="60"/>
    </row>
    <row r="122830" spans="1:2" x14ac:dyDescent="0.2">
      <c r="A122830" s="47"/>
      <c r="B122830" s="60"/>
    </row>
    <row r="122831" spans="1:2" x14ac:dyDescent="0.2">
      <c r="A122831" s="47"/>
      <c r="B122831" s="60"/>
    </row>
    <row r="122832" spans="1:2" x14ac:dyDescent="0.2">
      <c r="A122832" s="47"/>
      <c r="B122832" s="60"/>
    </row>
    <row r="122833" spans="1:2" x14ac:dyDescent="0.2">
      <c r="A122833" s="47"/>
      <c r="B122833" s="60"/>
    </row>
    <row r="122834" spans="1:2" x14ac:dyDescent="0.2">
      <c r="A122834" s="47"/>
      <c r="B122834" s="60"/>
    </row>
    <row r="122835" spans="1:2" x14ac:dyDescent="0.2">
      <c r="A122835" s="47"/>
      <c r="B122835" s="60"/>
    </row>
    <row r="122836" spans="1:2" x14ac:dyDescent="0.2">
      <c r="A122836" s="47"/>
      <c r="B122836" s="60"/>
    </row>
    <row r="122837" spans="1:2" x14ac:dyDescent="0.2">
      <c r="A122837" s="47"/>
      <c r="B122837" s="60"/>
    </row>
    <row r="122838" spans="1:2" x14ac:dyDescent="0.2">
      <c r="A122838" s="47"/>
      <c r="B122838" s="60"/>
    </row>
    <row r="122839" spans="1:2" x14ac:dyDescent="0.2">
      <c r="A122839" s="47"/>
      <c r="B122839" s="60"/>
    </row>
    <row r="122840" spans="1:2" x14ac:dyDescent="0.2">
      <c r="A122840" s="47"/>
      <c r="B122840" s="60"/>
    </row>
    <row r="122841" spans="1:2" x14ac:dyDescent="0.2">
      <c r="A122841" s="47"/>
      <c r="B122841" s="60"/>
    </row>
    <row r="122842" spans="1:2" x14ac:dyDescent="0.2">
      <c r="A122842" s="47"/>
      <c r="B122842" s="60"/>
    </row>
    <row r="122843" spans="1:2" x14ac:dyDescent="0.2">
      <c r="A122843" s="47"/>
      <c r="B122843" s="60"/>
    </row>
    <row r="122844" spans="1:2" x14ac:dyDescent="0.2">
      <c r="A122844" s="47"/>
      <c r="B122844" s="60"/>
    </row>
    <row r="122845" spans="1:2" x14ac:dyDescent="0.2">
      <c r="A122845" s="47"/>
      <c r="B122845" s="60"/>
    </row>
    <row r="122846" spans="1:2" x14ac:dyDescent="0.2">
      <c r="A122846" s="47"/>
      <c r="B122846" s="60"/>
    </row>
    <row r="122847" spans="1:2" x14ac:dyDescent="0.2">
      <c r="A122847" s="47"/>
      <c r="B122847" s="60"/>
    </row>
    <row r="122848" spans="1:2" x14ac:dyDescent="0.2">
      <c r="A122848" s="47"/>
      <c r="B122848" s="60"/>
    </row>
    <row r="122849" spans="1:2" x14ac:dyDescent="0.2">
      <c r="A122849" s="47"/>
      <c r="B122849" s="60"/>
    </row>
    <row r="122850" spans="1:2" x14ac:dyDescent="0.2">
      <c r="A122850" s="47"/>
      <c r="B122850" s="60"/>
    </row>
    <row r="122851" spans="1:2" x14ac:dyDescent="0.2">
      <c r="A122851" s="47"/>
      <c r="B122851" s="60"/>
    </row>
    <row r="122852" spans="1:2" x14ac:dyDescent="0.2">
      <c r="A122852" s="47"/>
      <c r="B122852" s="60"/>
    </row>
    <row r="122853" spans="1:2" x14ac:dyDescent="0.2">
      <c r="A122853" s="47"/>
      <c r="B122853" s="60"/>
    </row>
    <row r="122854" spans="1:2" x14ac:dyDescent="0.2">
      <c r="A122854" s="47"/>
      <c r="B122854" s="60"/>
    </row>
    <row r="122855" spans="1:2" x14ac:dyDescent="0.2">
      <c r="A122855" s="47"/>
      <c r="B122855" s="60"/>
    </row>
    <row r="122856" spans="1:2" x14ac:dyDescent="0.2">
      <c r="A122856" s="47"/>
      <c r="B122856" s="60"/>
    </row>
    <row r="122857" spans="1:2" x14ac:dyDescent="0.2">
      <c r="A122857" s="47"/>
      <c r="B122857" s="60"/>
    </row>
    <row r="122858" spans="1:2" x14ac:dyDescent="0.2">
      <c r="A122858" s="47"/>
      <c r="B122858" s="60"/>
    </row>
    <row r="122859" spans="1:2" x14ac:dyDescent="0.2">
      <c r="A122859" s="47"/>
      <c r="B122859" s="60"/>
    </row>
    <row r="122860" spans="1:2" x14ac:dyDescent="0.2">
      <c r="A122860" s="47"/>
      <c r="B122860" s="60"/>
    </row>
    <row r="122861" spans="1:2" x14ac:dyDescent="0.2">
      <c r="A122861" s="47"/>
      <c r="B122861" s="60"/>
    </row>
    <row r="122862" spans="1:2" x14ac:dyDescent="0.2">
      <c r="A122862" s="47"/>
      <c r="B122862" s="60"/>
    </row>
    <row r="122863" spans="1:2" x14ac:dyDescent="0.2">
      <c r="A122863" s="47"/>
      <c r="B122863" s="60"/>
    </row>
    <row r="122864" spans="1:2" x14ac:dyDescent="0.2">
      <c r="A122864" s="47"/>
      <c r="B122864" s="60"/>
    </row>
    <row r="122865" spans="1:2" x14ac:dyDescent="0.2">
      <c r="A122865" s="47"/>
      <c r="B122865" s="60"/>
    </row>
    <row r="122866" spans="1:2" x14ac:dyDescent="0.2">
      <c r="A122866" s="47"/>
      <c r="B122866" s="60"/>
    </row>
    <row r="122867" spans="1:2" x14ac:dyDescent="0.2">
      <c r="A122867" s="47"/>
      <c r="B122867" s="60"/>
    </row>
    <row r="122868" spans="1:2" x14ac:dyDescent="0.2">
      <c r="A122868" s="47"/>
      <c r="B122868" s="60"/>
    </row>
    <row r="122869" spans="1:2" x14ac:dyDescent="0.2">
      <c r="A122869" s="47"/>
      <c r="B122869" s="60"/>
    </row>
    <row r="122870" spans="1:2" x14ac:dyDescent="0.2">
      <c r="A122870" s="47"/>
      <c r="B122870" s="60"/>
    </row>
    <row r="122871" spans="1:2" x14ac:dyDescent="0.2">
      <c r="A122871" s="47"/>
      <c r="B122871" s="60"/>
    </row>
    <row r="122872" spans="1:2" x14ac:dyDescent="0.2">
      <c r="A122872" s="47"/>
      <c r="B122872" s="60"/>
    </row>
    <row r="122873" spans="1:2" x14ac:dyDescent="0.2">
      <c r="A122873" s="47"/>
      <c r="B122873" s="60"/>
    </row>
    <row r="122874" spans="1:2" x14ac:dyDescent="0.2">
      <c r="A122874" s="47"/>
      <c r="B122874" s="60"/>
    </row>
    <row r="122875" spans="1:2" x14ac:dyDescent="0.2">
      <c r="A122875" s="47"/>
      <c r="B122875" s="60"/>
    </row>
    <row r="122876" spans="1:2" x14ac:dyDescent="0.2">
      <c r="A122876" s="47"/>
      <c r="B122876" s="60"/>
    </row>
    <row r="122877" spans="1:2" x14ac:dyDescent="0.2">
      <c r="A122877" s="47"/>
      <c r="B122877" s="60"/>
    </row>
    <row r="122878" spans="1:2" x14ac:dyDescent="0.2">
      <c r="A122878" s="47"/>
      <c r="B122878" s="60"/>
    </row>
    <row r="122879" spans="1:2" x14ac:dyDescent="0.2">
      <c r="A122879" s="47"/>
      <c r="B122879" s="60"/>
    </row>
    <row r="122880" spans="1:2" x14ac:dyDescent="0.2">
      <c r="A122880" s="47"/>
      <c r="B122880" s="60"/>
    </row>
    <row r="122881" spans="1:2" x14ac:dyDescent="0.2">
      <c r="A122881" s="47"/>
      <c r="B122881" s="60"/>
    </row>
    <row r="122882" spans="1:2" x14ac:dyDescent="0.2">
      <c r="A122882" s="47"/>
      <c r="B122882" s="60"/>
    </row>
    <row r="122883" spans="1:2" x14ac:dyDescent="0.2">
      <c r="A122883" s="47"/>
      <c r="B122883" s="60"/>
    </row>
    <row r="122884" spans="1:2" x14ac:dyDescent="0.2">
      <c r="A122884" s="47"/>
      <c r="B122884" s="60"/>
    </row>
    <row r="122885" spans="1:2" x14ac:dyDescent="0.2">
      <c r="A122885" s="47"/>
      <c r="B122885" s="60"/>
    </row>
    <row r="122886" spans="1:2" x14ac:dyDescent="0.2">
      <c r="A122886" s="47"/>
      <c r="B122886" s="60"/>
    </row>
    <row r="122887" spans="1:2" x14ac:dyDescent="0.2">
      <c r="A122887" s="47"/>
      <c r="B122887" s="60"/>
    </row>
    <row r="122888" spans="1:2" x14ac:dyDescent="0.2">
      <c r="A122888" s="47"/>
      <c r="B122888" s="60"/>
    </row>
    <row r="122889" spans="1:2" x14ac:dyDescent="0.2">
      <c r="A122889" s="47"/>
      <c r="B122889" s="60"/>
    </row>
    <row r="122890" spans="1:2" x14ac:dyDescent="0.2">
      <c r="A122890" s="47"/>
      <c r="B122890" s="60"/>
    </row>
    <row r="122891" spans="1:2" x14ac:dyDescent="0.2">
      <c r="A122891" s="47"/>
      <c r="B122891" s="60"/>
    </row>
    <row r="122892" spans="1:2" x14ac:dyDescent="0.2">
      <c r="A122892" s="47"/>
      <c r="B122892" s="60"/>
    </row>
    <row r="122893" spans="1:2" x14ac:dyDescent="0.2">
      <c r="A122893" s="47"/>
      <c r="B122893" s="60"/>
    </row>
    <row r="122894" spans="1:2" x14ac:dyDescent="0.2">
      <c r="A122894" s="47"/>
      <c r="B122894" s="60"/>
    </row>
    <row r="122895" spans="1:2" x14ac:dyDescent="0.2">
      <c r="A122895" s="47"/>
      <c r="B122895" s="60"/>
    </row>
    <row r="122896" spans="1:2" x14ac:dyDescent="0.2">
      <c r="A122896" s="47"/>
      <c r="B122896" s="60"/>
    </row>
    <row r="122897" spans="1:2" x14ac:dyDescent="0.2">
      <c r="A122897" s="47"/>
      <c r="B122897" s="60"/>
    </row>
    <row r="122898" spans="1:2" x14ac:dyDescent="0.2">
      <c r="A122898" s="47"/>
      <c r="B122898" s="60"/>
    </row>
    <row r="122899" spans="1:2" x14ac:dyDescent="0.2">
      <c r="A122899" s="47"/>
      <c r="B122899" s="60"/>
    </row>
    <row r="122900" spans="1:2" x14ac:dyDescent="0.2">
      <c r="A122900" s="47"/>
      <c r="B122900" s="60"/>
    </row>
    <row r="122901" spans="1:2" x14ac:dyDescent="0.2">
      <c r="A122901" s="47"/>
      <c r="B122901" s="60"/>
    </row>
    <row r="122902" spans="1:2" x14ac:dyDescent="0.2">
      <c r="A122902" s="47"/>
      <c r="B122902" s="60"/>
    </row>
    <row r="122903" spans="1:2" x14ac:dyDescent="0.2">
      <c r="A122903" s="47"/>
      <c r="B122903" s="60"/>
    </row>
    <row r="122904" spans="1:2" x14ac:dyDescent="0.2">
      <c r="A122904" s="47"/>
      <c r="B122904" s="60"/>
    </row>
    <row r="122905" spans="1:2" x14ac:dyDescent="0.2">
      <c r="A122905" s="47"/>
      <c r="B122905" s="60"/>
    </row>
    <row r="122906" spans="1:2" x14ac:dyDescent="0.2">
      <c r="A122906" s="47"/>
      <c r="B122906" s="60"/>
    </row>
    <row r="122907" spans="1:2" x14ac:dyDescent="0.2">
      <c r="A122907" s="47"/>
      <c r="B122907" s="60"/>
    </row>
    <row r="122908" spans="1:2" x14ac:dyDescent="0.2">
      <c r="A122908" s="47"/>
      <c r="B122908" s="60"/>
    </row>
    <row r="122909" spans="1:2" x14ac:dyDescent="0.2">
      <c r="A122909" s="47"/>
      <c r="B122909" s="60"/>
    </row>
    <row r="122910" spans="1:2" x14ac:dyDescent="0.2">
      <c r="A122910" s="47"/>
      <c r="B122910" s="60"/>
    </row>
    <row r="122911" spans="1:2" x14ac:dyDescent="0.2">
      <c r="A122911" s="47"/>
      <c r="B122911" s="60"/>
    </row>
    <row r="122912" spans="1:2" x14ac:dyDescent="0.2">
      <c r="A122912" s="47"/>
      <c r="B122912" s="60"/>
    </row>
    <row r="122913" spans="1:2" x14ac:dyDescent="0.2">
      <c r="A122913" s="47"/>
      <c r="B122913" s="60"/>
    </row>
    <row r="122914" spans="1:2" x14ac:dyDescent="0.2">
      <c r="A122914" s="47"/>
      <c r="B122914" s="60"/>
    </row>
    <row r="122915" spans="1:2" x14ac:dyDescent="0.2">
      <c r="A122915" s="47"/>
      <c r="B122915" s="60"/>
    </row>
    <row r="122916" spans="1:2" x14ac:dyDescent="0.2">
      <c r="A122916" s="47"/>
      <c r="B122916" s="60"/>
    </row>
    <row r="122917" spans="1:2" x14ac:dyDescent="0.2">
      <c r="A122917" s="47"/>
      <c r="B122917" s="60"/>
    </row>
    <row r="122918" spans="1:2" x14ac:dyDescent="0.2">
      <c r="A122918" s="47"/>
      <c r="B122918" s="60"/>
    </row>
    <row r="122919" spans="1:2" x14ac:dyDescent="0.2">
      <c r="A122919" s="47"/>
      <c r="B122919" s="60"/>
    </row>
    <row r="122920" spans="1:2" x14ac:dyDescent="0.2">
      <c r="A122920" s="47"/>
      <c r="B122920" s="60"/>
    </row>
    <row r="122921" spans="1:2" x14ac:dyDescent="0.2">
      <c r="A122921" s="47"/>
      <c r="B122921" s="60"/>
    </row>
    <row r="122922" spans="1:2" x14ac:dyDescent="0.2">
      <c r="A122922" s="47"/>
      <c r="B122922" s="60"/>
    </row>
    <row r="122923" spans="1:2" x14ac:dyDescent="0.2">
      <c r="A122923" s="47"/>
      <c r="B122923" s="60"/>
    </row>
    <row r="122924" spans="1:2" x14ac:dyDescent="0.2">
      <c r="A122924" s="47"/>
      <c r="B122924" s="60"/>
    </row>
    <row r="122925" spans="1:2" x14ac:dyDescent="0.2">
      <c r="A122925" s="47"/>
      <c r="B122925" s="60"/>
    </row>
    <row r="122926" spans="1:2" x14ac:dyDescent="0.2">
      <c r="A122926" s="47"/>
      <c r="B122926" s="60"/>
    </row>
    <row r="122927" spans="1:2" x14ac:dyDescent="0.2">
      <c r="A122927" s="47"/>
      <c r="B122927" s="60"/>
    </row>
    <row r="122928" spans="1:2" x14ac:dyDescent="0.2">
      <c r="A122928" s="47"/>
      <c r="B122928" s="60"/>
    </row>
    <row r="122929" spans="1:2" x14ac:dyDescent="0.2">
      <c r="A122929" s="47"/>
      <c r="B122929" s="60"/>
    </row>
    <row r="122930" spans="1:2" x14ac:dyDescent="0.2">
      <c r="A122930" s="47"/>
      <c r="B122930" s="60"/>
    </row>
    <row r="122931" spans="1:2" x14ac:dyDescent="0.2">
      <c r="A122931" s="47"/>
      <c r="B122931" s="60"/>
    </row>
    <row r="122932" spans="1:2" x14ac:dyDescent="0.2">
      <c r="A122932" s="47"/>
      <c r="B122932" s="60"/>
    </row>
    <row r="122933" spans="1:2" x14ac:dyDescent="0.2">
      <c r="A122933" s="47"/>
      <c r="B122933" s="60"/>
    </row>
    <row r="122934" spans="1:2" x14ac:dyDescent="0.2">
      <c r="A122934" s="47"/>
      <c r="B122934" s="60"/>
    </row>
    <row r="122935" spans="1:2" x14ac:dyDescent="0.2">
      <c r="A122935" s="47"/>
      <c r="B122935" s="60"/>
    </row>
    <row r="122936" spans="1:2" x14ac:dyDescent="0.2">
      <c r="A122936" s="47"/>
      <c r="B122936" s="60"/>
    </row>
    <row r="122937" spans="1:2" x14ac:dyDescent="0.2">
      <c r="A122937" s="47"/>
      <c r="B122937" s="60"/>
    </row>
    <row r="122938" spans="1:2" x14ac:dyDescent="0.2">
      <c r="A122938" s="47"/>
      <c r="B122938" s="60"/>
    </row>
    <row r="122939" spans="1:2" x14ac:dyDescent="0.2">
      <c r="A122939" s="47"/>
      <c r="B122939" s="60"/>
    </row>
    <row r="122940" spans="1:2" x14ac:dyDescent="0.2">
      <c r="A122940" s="47"/>
      <c r="B122940" s="60"/>
    </row>
    <row r="122941" spans="1:2" x14ac:dyDescent="0.2">
      <c r="A122941" s="47"/>
      <c r="B122941" s="60"/>
    </row>
    <row r="122942" spans="1:2" x14ac:dyDescent="0.2">
      <c r="A122942" s="47"/>
      <c r="B122942" s="60"/>
    </row>
    <row r="122943" spans="1:2" x14ac:dyDescent="0.2">
      <c r="A122943" s="47"/>
      <c r="B122943" s="60"/>
    </row>
    <row r="122944" spans="1:2" x14ac:dyDescent="0.2">
      <c r="A122944" s="47"/>
      <c r="B122944" s="60"/>
    </row>
    <row r="122945" spans="1:2" x14ac:dyDescent="0.2">
      <c r="A122945" s="47"/>
      <c r="B122945" s="60"/>
    </row>
    <row r="122946" spans="1:2" x14ac:dyDescent="0.2">
      <c r="A122946" s="47"/>
      <c r="B122946" s="60"/>
    </row>
    <row r="122947" spans="1:2" x14ac:dyDescent="0.2">
      <c r="A122947" s="47"/>
      <c r="B122947" s="60"/>
    </row>
    <row r="122948" spans="1:2" x14ac:dyDescent="0.2">
      <c r="A122948" s="47"/>
      <c r="B122948" s="60"/>
    </row>
    <row r="122949" spans="1:2" x14ac:dyDescent="0.2">
      <c r="A122949" s="47"/>
      <c r="B122949" s="60"/>
    </row>
    <row r="122950" spans="1:2" x14ac:dyDescent="0.2">
      <c r="A122950" s="47"/>
      <c r="B122950" s="60"/>
    </row>
    <row r="122951" spans="1:2" x14ac:dyDescent="0.2">
      <c r="A122951" s="47"/>
      <c r="B122951" s="60"/>
    </row>
    <row r="122952" spans="1:2" x14ac:dyDescent="0.2">
      <c r="A122952" s="47"/>
      <c r="B122952" s="60"/>
    </row>
    <row r="122953" spans="1:2" x14ac:dyDescent="0.2">
      <c r="A122953" s="47"/>
      <c r="B122953" s="60"/>
    </row>
    <row r="122954" spans="1:2" x14ac:dyDescent="0.2">
      <c r="A122954" s="47"/>
      <c r="B122954" s="60"/>
    </row>
    <row r="122955" spans="1:2" x14ac:dyDescent="0.2">
      <c r="A122955" s="47"/>
      <c r="B122955" s="60"/>
    </row>
    <row r="122956" spans="1:2" x14ac:dyDescent="0.2">
      <c r="A122956" s="47"/>
      <c r="B122956" s="60"/>
    </row>
    <row r="122957" spans="1:2" x14ac:dyDescent="0.2">
      <c r="A122957" s="47"/>
      <c r="B122957" s="60"/>
    </row>
    <row r="122958" spans="1:2" x14ac:dyDescent="0.2">
      <c r="A122958" s="47"/>
      <c r="B122958" s="60"/>
    </row>
    <row r="122959" spans="1:2" x14ac:dyDescent="0.2">
      <c r="A122959" s="47"/>
      <c r="B122959" s="60"/>
    </row>
    <row r="122960" spans="1:2" x14ac:dyDescent="0.2">
      <c r="A122960" s="47"/>
      <c r="B122960" s="60"/>
    </row>
    <row r="122961" spans="1:2" x14ac:dyDescent="0.2">
      <c r="A122961" s="47"/>
      <c r="B122961" s="60"/>
    </row>
    <row r="122962" spans="1:2" x14ac:dyDescent="0.2">
      <c r="A122962" s="47"/>
      <c r="B122962" s="60"/>
    </row>
    <row r="122963" spans="1:2" x14ac:dyDescent="0.2">
      <c r="A122963" s="47"/>
      <c r="B122963" s="60"/>
    </row>
    <row r="122964" spans="1:2" x14ac:dyDescent="0.2">
      <c r="A122964" s="47"/>
      <c r="B122964" s="60"/>
    </row>
    <row r="122965" spans="1:2" x14ac:dyDescent="0.2">
      <c r="A122965" s="47"/>
      <c r="B122965" s="60"/>
    </row>
    <row r="122966" spans="1:2" x14ac:dyDescent="0.2">
      <c r="A122966" s="47"/>
      <c r="B122966" s="60"/>
    </row>
    <row r="122967" spans="1:2" x14ac:dyDescent="0.2">
      <c r="A122967" s="47"/>
      <c r="B122967" s="60"/>
    </row>
    <row r="122968" spans="1:2" x14ac:dyDescent="0.2">
      <c r="A122968" s="47"/>
      <c r="B122968" s="60"/>
    </row>
    <row r="122969" spans="1:2" x14ac:dyDescent="0.2">
      <c r="A122969" s="47"/>
      <c r="B122969" s="60"/>
    </row>
    <row r="122970" spans="1:2" x14ac:dyDescent="0.2">
      <c r="A122970" s="47"/>
      <c r="B122970" s="60"/>
    </row>
    <row r="122971" spans="1:2" x14ac:dyDescent="0.2">
      <c r="A122971" s="47"/>
      <c r="B122971" s="60"/>
    </row>
    <row r="122972" spans="1:2" x14ac:dyDescent="0.2">
      <c r="A122972" s="47"/>
      <c r="B122972" s="60"/>
    </row>
    <row r="122973" spans="1:2" x14ac:dyDescent="0.2">
      <c r="A122973" s="47"/>
      <c r="B122973" s="60"/>
    </row>
    <row r="122974" spans="1:2" x14ac:dyDescent="0.2">
      <c r="A122974" s="47"/>
      <c r="B122974" s="60"/>
    </row>
    <row r="122975" spans="1:2" x14ac:dyDescent="0.2">
      <c r="A122975" s="47"/>
      <c r="B122975" s="60"/>
    </row>
    <row r="122976" spans="1:2" x14ac:dyDescent="0.2">
      <c r="A122976" s="47"/>
      <c r="B122976" s="60"/>
    </row>
    <row r="122977" spans="1:2" x14ac:dyDescent="0.2">
      <c r="A122977" s="47"/>
      <c r="B122977" s="60"/>
    </row>
    <row r="122978" spans="1:2" x14ac:dyDescent="0.2">
      <c r="A122978" s="47"/>
      <c r="B122978" s="60"/>
    </row>
    <row r="122979" spans="1:2" x14ac:dyDescent="0.2">
      <c r="A122979" s="47"/>
      <c r="B122979" s="60"/>
    </row>
    <row r="122980" spans="1:2" x14ac:dyDescent="0.2">
      <c r="A122980" s="47"/>
      <c r="B122980" s="60"/>
    </row>
    <row r="122981" spans="1:2" x14ac:dyDescent="0.2">
      <c r="A122981" s="47"/>
      <c r="B122981" s="60"/>
    </row>
    <row r="122982" spans="1:2" x14ac:dyDescent="0.2">
      <c r="A122982" s="47"/>
      <c r="B122982" s="60"/>
    </row>
    <row r="122983" spans="1:2" x14ac:dyDescent="0.2">
      <c r="A122983" s="47"/>
      <c r="B122983" s="60"/>
    </row>
    <row r="122984" spans="1:2" x14ac:dyDescent="0.2">
      <c r="A122984" s="47"/>
      <c r="B122984" s="60"/>
    </row>
    <row r="122985" spans="1:2" x14ac:dyDescent="0.2">
      <c r="A122985" s="47"/>
      <c r="B122985" s="60"/>
    </row>
    <row r="122986" spans="1:2" x14ac:dyDescent="0.2">
      <c r="A122986" s="47"/>
      <c r="B122986" s="60"/>
    </row>
    <row r="122987" spans="1:2" x14ac:dyDescent="0.2">
      <c r="A122987" s="47"/>
      <c r="B122987" s="60"/>
    </row>
    <row r="122988" spans="1:2" x14ac:dyDescent="0.2">
      <c r="A122988" s="47"/>
      <c r="B122988" s="60"/>
    </row>
    <row r="122989" spans="1:2" x14ac:dyDescent="0.2">
      <c r="A122989" s="47"/>
      <c r="B122989" s="60"/>
    </row>
    <row r="122990" spans="1:2" x14ac:dyDescent="0.2">
      <c r="A122990" s="47"/>
      <c r="B122990" s="60"/>
    </row>
    <row r="122991" spans="1:2" x14ac:dyDescent="0.2">
      <c r="A122991" s="47"/>
      <c r="B122991" s="60"/>
    </row>
    <row r="122992" spans="1:2" x14ac:dyDescent="0.2">
      <c r="A122992" s="47"/>
      <c r="B122992" s="60"/>
    </row>
    <row r="122993" spans="1:2" x14ac:dyDescent="0.2">
      <c r="A122993" s="47"/>
      <c r="B122993" s="60"/>
    </row>
    <row r="122994" spans="1:2" x14ac:dyDescent="0.2">
      <c r="A122994" s="47"/>
      <c r="B122994" s="60"/>
    </row>
    <row r="122995" spans="1:2" x14ac:dyDescent="0.2">
      <c r="A122995" s="47"/>
      <c r="B122995" s="60"/>
    </row>
    <row r="122996" spans="1:2" x14ac:dyDescent="0.2">
      <c r="A122996" s="47"/>
      <c r="B122996" s="60"/>
    </row>
    <row r="122997" spans="1:2" x14ac:dyDescent="0.2">
      <c r="A122997" s="47"/>
      <c r="B122997" s="60"/>
    </row>
    <row r="122998" spans="1:2" x14ac:dyDescent="0.2">
      <c r="A122998" s="47"/>
      <c r="B122998" s="60"/>
    </row>
    <row r="122999" spans="1:2" x14ac:dyDescent="0.2">
      <c r="A122999" s="47"/>
      <c r="B122999" s="60"/>
    </row>
    <row r="123000" spans="1:2" x14ac:dyDescent="0.2">
      <c r="A123000" s="47"/>
      <c r="B123000" s="60"/>
    </row>
    <row r="123001" spans="1:2" x14ac:dyDescent="0.2">
      <c r="A123001" s="47"/>
      <c r="B123001" s="60"/>
    </row>
    <row r="123002" spans="1:2" x14ac:dyDescent="0.2">
      <c r="A123002" s="47"/>
      <c r="B123002" s="60"/>
    </row>
    <row r="123003" spans="1:2" x14ac:dyDescent="0.2">
      <c r="A123003" s="47"/>
      <c r="B123003" s="60"/>
    </row>
    <row r="123004" spans="1:2" x14ac:dyDescent="0.2">
      <c r="A123004" s="47"/>
      <c r="B123004" s="60"/>
    </row>
    <row r="123005" spans="1:2" x14ac:dyDescent="0.2">
      <c r="A123005" s="47"/>
      <c r="B123005" s="60"/>
    </row>
    <row r="123006" spans="1:2" x14ac:dyDescent="0.2">
      <c r="A123006" s="47"/>
      <c r="B123006" s="60"/>
    </row>
    <row r="123007" spans="1:2" x14ac:dyDescent="0.2">
      <c r="A123007" s="47"/>
      <c r="B123007" s="60"/>
    </row>
    <row r="123008" spans="1:2" x14ac:dyDescent="0.2">
      <c r="A123008" s="47"/>
      <c r="B123008" s="60"/>
    </row>
    <row r="123009" spans="1:2" x14ac:dyDescent="0.2">
      <c r="A123009" s="47"/>
      <c r="B123009" s="60"/>
    </row>
    <row r="123010" spans="1:2" x14ac:dyDescent="0.2">
      <c r="A123010" s="47"/>
      <c r="B123010" s="60"/>
    </row>
    <row r="123011" spans="1:2" x14ac:dyDescent="0.2">
      <c r="A123011" s="47"/>
      <c r="B123011" s="60"/>
    </row>
    <row r="123012" spans="1:2" x14ac:dyDescent="0.2">
      <c r="A123012" s="47"/>
      <c r="B123012" s="60"/>
    </row>
    <row r="123013" spans="1:2" x14ac:dyDescent="0.2">
      <c r="A123013" s="47"/>
      <c r="B123013" s="60"/>
    </row>
    <row r="123014" spans="1:2" x14ac:dyDescent="0.2">
      <c r="A123014" s="47"/>
      <c r="B123014" s="60"/>
    </row>
    <row r="123015" spans="1:2" x14ac:dyDescent="0.2">
      <c r="A123015" s="47"/>
      <c r="B123015" s="60"/>
    </row>
    <row r="123016" spans="1:2" x14ac:dyDescent="0.2">
      <c r="A123016" s="47"/>
      <c r="B123016" s="60"/>
    </row>
    <row r="123017" spans="1:2" x14ac:dyDescent="0.2">
      <c r="A123017" s="47"/>
      <c r="B123017" s="60"/>
    </row>
    <row r="123018" spans="1:2" x14ac:dyDescent="0.2">
      <c r="A123018" s="47"/>
      <c r="B123018" s="60"/>
    </row>
    <row r="123019" spans="1:2" x14ac:dyDescent="0.2">
      <c r="A123019" s="47"/>
      <c r="B123019" s="60"/>
    </row>
    <row r="123020" spans="1:2" x14ac:dyDescent="0.2">
      <c r="A123020" s="47"/>
      <c r="B123020" s="60"/>
    </row>
    <row r="123021" spans="1:2" x14ac:dyDescent="0.2">
      <c r="A123021" s="47"/>
      <c r="B123021" s="60"/>
    </row>
    <row r="123022" spans="1:2" x14ac:dyDescent="0.2">
      <c r="A123022" s="47"/>
      <c r="B123022" s="60"/>
    </row>
    <row r="123023" spans="1:2" x14ac:dyDescent="0.2">
      <c r="A123023" s="47"/>
      <c r="B123023" s="60"/>
    </row>
    <row r="123024" spans="1:2" x14ac:dyDescent="0.2">
      <c r="A123024" s="47"/>
      <c r="B123024" s="60"/>
    </row>
    <row r="123025" spans="1:2" x14ac:dyDescent="0.2">
      <c r="A123025" s="47"/>
      <c r="B123025" s="60"/>
    </row>
    <row r="123026" spans="1:2" x14ac:dyDescent="0.2">
      <c r="A123026" s="47"/>
      <c r="B123026" s="60"/>
    </row>
    <row r="123027" spans="1:2" x14ac:dyDescent="0.2">
      <c r="A123027" s="47"/>
      <c r="B123027" s="60"/>
    </row>
    <row r="123028" spans="1:2" x14ac:dyDescent="0.2">
      <c r="A123028" s="47"/>
      <c r="B123028" s="60"/>
    </row>
    <row r="123029" spans="1:2" x14ac:dyDescent="0.2">
      <c r="A123029" s="47"/>
      <c r="B123029" s="60"/>
    </row>
    <row r="123030" spans="1:2" x14ac:dyDescent="0.2">
      <c r="A123030" s="47"/>
      <c r="B123030" s="60"/>
    </row>
    <row r="123031" spans="1:2" x14ac:dyDescent="0.2">
      <c r="A123031" s="47"/>
      <c r="B123031" s="60"/>
    </row>
    <row r="123032" spans="1:2" x14ac:dyDescent="0.2">
      <c r="A123032" s="47"/>
      <c r="B123032" s="60"/>
    </row>
    <row r="123033" spans="1:2" x14ac:dyDescent="0.2">
      <c r="A123033" s="47"/>
      <c r="B123033" s="60"/>
    </row>
    <row r="123034" spans="1:2" x14ac:dyDescent="0.2">
      <c r="A123034" s="47"/>
      <c r="B123034" s="60"/>
    </row>
    <row r="123035" spans="1:2" x14ac:dyDescent="0.2">
      <c r="A123035" s="47"/>
      <c r="B123035" s="60"/>
    </row>
    <row r="123036" spans="1:2" x14ac:dyDescent="0.2">
      <c r="A123036" s="47"/>
      <c r="B123036" s="60"/>
    </row>
    <row r="123037" spans="1:2" x14ac:dyDescent="0.2">
      <c r="A123037" s="47"/>
      <c r="B123037" s="60"/>
    </row>
    <row r="123038" spans="1:2" x14ac:dyDescent="0.2">
      <c r="A123038" s="47"/>
      <c r="B123038" s="60"/>
    </row>
    <row r="123039" spans="1:2" x14ac:dyDescent="0.2">
      <c r="A123039" s="47"/>
      <c r="B123039" s="60"/>
    </row>
    <row r="123040" spans="1:2" x14ac:dyDescent="0.2">
      <c r="A123040" s="47"/>
      <c r="B123040" s="60"/>
    </row>
    <row r="123041" spans="1:2" x14ac:dyDescent="0.2">
      <c r="A123041" s="47"/>
      <c r="B123041" s="60"/>
    </row>
    <row r="123042" spans="1:2" x14ac:dyDescent="0.2">
      <c r="A123042" s="47"/>
      <c r="B123042" s="60"/>
    </row>
    <row r="123043" spans="1:2" x14ac:dyDescent="0.2">
      <c r="A123043" s="47"/>
      <c r="B123043" s="60"/>
    </row>
    <row r="123044" spans="1:2" x14ac:dyDescent="0.2">
      <c r="A123044" s="47"/>
      <c r="B123044" s="60"/>
    </row>
    <row r="123045" spans="1:2" x14ac:dyDescent="0.2">
      <c r="A123045" s="47"/>
      <c r="B123045" s="60"/>
    </row>
    <row r="123046" spans="1:2" x14ac:dyDescent="0.2">
      <c r="A123046" s="47"/>
      <c r="B123046" s="60"/>
    </row>
    <row r="123047" spans="1:2" x14ac:dyDescent="0.2">
      <c r="A123047" s="47"/>
      <c r="B123047" s="60"/>
    </row>
    <row r="123048" spans="1:2" x14ac:dyDescent="0.2">
      <c r="A123048" s="47"/>
      <c r="B123048" s="60"/>
    </row>
    <row r="123049" spans="1:2" x14ac:dyDescent="0.2">
      <c r="A123049" s="47"/>
      <c r="B123049" s="60"/>
    </row>
    <row r="123050" spans="1:2" x14ac:dyDescent="0.2">
      <c r="A123050" s="47"/>
      <c r="B123050" s="60"/>
    </row>
    <row r="123051" spans="1:2" x14ac:dyDescent="0.2">
      <c r="A123051" s="47"/>
      <c r="B123051" s="60"/>
    </row>
    <row r="123052" spans="1:2" x14ac:dyDescent="0.2">
      <c r="A123052" s="47"/>
      <c r="B123052" s="60"/>
    </row>
    <row r="123053" spans="1:2" x14ac:dyDescent="0.2">
      <c r="A123053" s="47"/>
      <c r="B123053" s="60"/>
    </row>
    <row r="123054" spans="1:2" x14ac:dyDescent="0.2">
      <c r="A123054" s="47"/>
      <c r="B123054" s="60"/>
    </row>
    <row r="123055" spans="1:2" x14ac:dyDescent="0.2">
      <c r="A123055" s="47"/>
      <c r="B123055" s="60"/>
    </row>
    <row r="123056" spans="1:2" x14ac:dyDescent="0.2">
      <c r="A123056" s="47"/>
      <c r="B123056" s="60"/>
    </row>
    <row r="123057" spans="1:2" x14ac:dyDescent="0.2">
      <c r="A123057" s="47"/>
      <c r="B123057" s="60"/>
    </row>
    <row r="123058" spans="1:2" x14ac:dyDescent="0.2">
      <c r="A123058" s="47"/>
      <c r="B123058" s="60"/>
    </row>
    <row r="123059" spans="1:2" x14ac:dyDescent="0.2">
      <c r="A123059" s="47"/>
      <c r="B123059" s="60"/>
    </row>
    <row r="123060" spans="1:2" x14ac:dyDescent="0.2">
      <c r="A123060" s="47"/>
      <c r="B123060" s="60"/>
    </row>
    <row r="123061" spans="1:2" x14ac:dyDescent="0.2">
      <c r="A123061" s="47"/>
      <c r="B123061" s="60"/>
    </row>
    <row r="123062" spans="1:2" x14ac:dyDescent="0.2">
      <c r="A123062" s="47"/>
      <c r="B123062" s="60"/>
    </row>
    <row r="123063" spans="1:2" x14ac:dyDescent="0.2">
      <c r="A123063" s="47"/>
      <c r="B123063" s="60"/>
    </row>
    <row r="123064" spans="1:2" x14ac:dyDescent="0.2">
      <c r="A123064" s="47"/>
      <c r="B123064" s="60"/>
    </row>
    <row r="123065" spans="1:2" x14ac:dyDescent="0.2">
      <c r="A123065" s="47"/>
      <c r="B123065" s="60"/>
    </row>
    <row r="123066" spans="1:2" x14ac:dyDescent="0.2">
      <c r="A123066" s="47"/>
      <c r="B123066" s="60"/>
    </row>
    <row r="123067" spans="1:2" x14ac:dyDescent="0.2">
      <c r="A123067" s="47"/>
      <c r="B123067" s="60"/>
    </row>
    <row r="123068" spans="1:2" x14ac:dyDescent="0.2">
      <c r="A123068" s="47"/>
      <c r="B123068" s="60"/>
    </row>
    <row r="123069" spans="1:2" x14ac:dyDescent="0.2">
      <c r="A123069" s="47"/>
      <c r="B123069" s="60"/>
    </row>
    <row r="123070" spans="1:2" x14ac:dyDescent="0.2">
      <c r="A123070" s="47"/>
      <c r="B123070" s="60"/>
    </row>
    <row r="123071" spans="1:2" x14ac:dyDescent="0.2">
      <c r="A123071" s="47"/>
      <c r="B123071" s="60"/>
    </row>
    <row r="123072" spans="1:2" x14ac:dyDescent="0.2">
      <c r="A123072" s="47"/>
      <c r="B123072" s="60"/>
    </row>
    <row r="123073" spans="1:2" x14ac:dyDescent="0.2">
      <c r="A123073" s="47"/>
      <c r="B123073" s="60"/>
    </row>
    <row r="123074" spans="1:2" x14ac:dyDescent="0.2">
      <c r="A123074" s="47"/>
      <c r="B123074" s="60"/>
    </row>
    <row r="123075" spans="1:2" x14ac:dyDescent="0.2">
      <c r="A123075" s="47"/>
      <c r="B123075" s="60"/>
    </row>
    <row r="123076" spans="1:2" x14ac:dyDescent="0.2">
      <c r="A123076" s="47"/>
      <c r="B123076" s="60"/>
    </row>
    <row r="123077" spans="1:2" x14ac:dyDescent="0.2">
      <c r="A123077" s="47"/>
      <c r="B123077" s="60"/>
    </row>
    <row r="123078" spans="1:2" x14ac:dyDescent="0.2">
      <c r="A123078" s="47"/>
      <c r="B123078" s="60"/>
    </row>
    <row r="123079" spans="1:2" x14ac:dyDescent="0.2">
      <c r="A123079" s="47"/>
      <c r="B123079" s="60"/>
    </row>
    <row r="123080" spans="1:2" x14ac:dyDescent="0.2">
      <c r="A123080" s="47"/>
      <c r="B123080" s="60"/>
    </row>
    <row r="123081" spans="1:2" x14ac:dyDescent="0.2">
      <c r="A123081" s="47"/>
      <c r="B123081" s="60"/>
    </row>
    <row r="123082" spans="1:2" x14ac:dyDescent="0.2">
      <c r="A123082" s="47"/>
      <c r="B123082" s="60"/>
    </row>
    <row r="123083" spans="1:2" x14ac:dyDescent="0.2">
      <c r="A123083" s="47"/>
      <c r="B123083" s="60"/>
    </row>
    <row r="123084" spans="1:2" x14ac:dyDescent="0.2">
      <c r="A123084" s="47"/>
      <c r="B123084" s="60"/>
    </row>
    <row r="123085" spans="1:2" x14ac:dyDescent="0.2">
      <c r="A123085" s="47"/>
      <c r="B123085" s="60"/>
    </row>
    <row r="123086" spans="1:2" x14ac:dyDescent="0.2">
      <c r="A123086" s="47"/>
      <c r="B123086" s="60"/>
    </row>
    <row r="123087" spans="1:2" x14ac:dyDescent="0.2">
      <c r="A123087" s="47"/>
      <c r="B123087" s="60"/>
    </row>
    <row r="123088" spans="1:2" x14ac:dyDescent="0.2">
      <c r="A123088" s="47"/>
      <c r="B123088" s="60"/>
    </row>
    <row r="123089" spans="1:2" x14ac:dyDescent="0.2">
      <c r="A123089" s="47"/>
      <c r="B123089" s="60"/>
    </row>
    <row r="123090" spans="1:2" x14ac:dyDescent="0.2">
      <c r="A123090" s="47"/>
      <c r="B123090" s="60"/>
    </row>
    <row r="123091" spans="1:2" x14ac:dyDescent="0.2">
      <c r="A123091" s="47"/>
      <c r="B123091" s="60"/>
    </row>
    <row r="123092" spans="1:2" x14ac:dyDescent="0.2">
      <c r="A123092" s="47"/>
      <c r="B123092" s="60"/>
    </row>
    <row r="123093" spans="1:2" x14ac:dyDescent="0.2">
      <c r="A123093" s="47"/>
      <c r="B123093" s="60"/>
    </row>
    <row r="123094" spans="1:2" x14ac:dyDescent="0.2">
      <c r="A123094" s="47"/>
      <c r="B123094" s="60"/>
    </row>
    <row r="123095" spans="1:2" x14ac:dyDescent="0.2">
      <c r="A123095" s="47"/>
      <c r="B123095" s="60"/>
    </row>
    <row r="123096" spans="1:2" x14ac:dyDescent="0.2">
      <c r="A123096" s="47"/>
      <c r="B123096" s="60"/>
    </row>
    <row r="123097" spans="1:2" x14ac:dyDescent="0.2">
      <c r="A123097" s="47"/>
      <c r="B123097" s="60"/>
    </row>
    <row r="123098" spans="1:2" x14ac:dyDescent="0.2">
      <c r="A123098" s="47"/>
      <c r="B123098" s="60"/>
    </row>
    <row r="123099" spans="1:2" x14ac:dyDescent="0.2">
      <c r="A123099" s="47"/>
      <c r="B123099" s="60"/>
    </row>
    <row r="123100" spans="1:2" x14ac:dyDescent="0.2">
      <c r="A123100" s="47"/>
      <c r="B123100" s="60"/>
    </row>
    <row r="123101" spans="1:2" x14ac:dyDescent="0.2">
      <c r="A123101" s="47"/>
      <c r="B123101" s="60"/>
    </row>
    <row r="123102" spans="1:2" x14ac:dyDescent="0.2">
      <c r="A123102" s="47"/>
      <c r="B123102" s="60"/>
    </row>
    <row r="123103" spans="1:2" x14ac:dyDescent="0.2">
      <c r="A123103" s="47"/>
      <c r="B123103" s="60"/>
    </row>
    <row r="123104" spans="1:2" x14ac:dyDescent="0.2">
      <c r="A123104" s="47"/>
      <c r="B123104" s="60"/>
    </row>
    <row r="123105" spans="1:2" x14ac:dyDescent="0.2">
      <c r="A123105" s="47"/>
      <c r="B123105" s="60"/>
    </row>
    <row r="123106" spans="1:2" x14ac:dyDescent="0.2">
      <c r="A123106" s="47"/>
      <c r="B123106" s="60"/>
    </row>
    <row r="123107" spans="1:2" x14ac:dyDescent="0.2">
      <c r="A123107" s="47"/>
      <c r="B123107" s="60"/>
    </row>
    <row r="123108" spans="1:2" x14ac:dyDescent="0.2">
      <c r="A123108" s="47"/>
      <c r="B123108" s="60"/>
    </row>
    <row r="123109" spans="1:2" x14ac:dyDescent="0.2">
      <c r="A123109" s="47"/>
      <c r="B123109" s="60"/>
    </row>
    <row r="123110" spans="1:2" x14ac:dyDescent="0.2">
      <c r="A123110" s="47"/>
      <c r="B123110" s="60"/>
    </row>
    <row r="123111" spans="1:2" x14ac:dyDescent="0.2">
      <c r="A123111" s="47"/>
      <c r="B123111" s="60"/>
    </row>
    <row r="123112" spans="1:2" x14ac:dyDescent="0.2">
      <c r="A123112" s="47"/>
      <c r="B123112" s="60"/>
    </row>
    <row r="123113" spans="1:2" x14ac:dyDescent="0.2">
      <c r="A123113" s="47"/>
      <c r="B123113" s="60"/>
    </row>
    <row r="123114" spans="1:2" x14ac:dyDescent="0.2">
      <c r="A123114" s="47"/>
      <c r="B123114" s="60"/>
    </row>
    <row r="123115" spans="1:2" x14ac:dyDescent="0.2">
      <c r="A123115" s="47"/>
      <c r="B123115" s="60"/>
    </row>
    <row r="123116" spans="1:2" x14ac:dyDescent="0.2">
      <c r="A123116" s="47"/>
      <c r="B123116" s="60"/>
    </row>
    <row r="123117" spans="1:2" x14ac:dyDescent="0.2">
      <c r="A123117" s="47"/>
      <c r="B123117" s="60"/>
    </row>
    <row r="123118" spans="1:2" x14ac:dyDescent="0.2">
      <c r="A123118" s="47"/>
      <c r="B123118" s="60"/>
    </row>
    <row r="123119" spans="1:2" x14ac:dyDescent="0.2">
      <c r="A123119" s="47"/>
      <c r="B123119" s="60"/>
    </row>
    <row r="123120" spans="1:2" x14ac:dyDescent="0.2">
      <c r="A123120" s="47"/>
      <c r="B123120" s="60"/>
    </row>
    <row r="123121" spans="1:2" x14ac:dyDescent="0.2">
      <c r="A123121" s="47"/>
      <c r="B123121" s="60"/>
    </row>
    <row r="123122" spans="1:2" x14ac:dyDescent="0.2">
      <c r="A123122" s="47"/>
      <c r="B123122" s="60"/>
    </row>
    <row r="123123" spans="1:2" x14ac:dyDescent="0.2">
      <c r="A123123" s="47"/>
      <c r="B123123" s="60"/>
    </row>
    <row r="123124" spans="1:2" x14ac:dyDescent="0.2">
      <c r="A123124" s="47"/>
      <c r="B123124" s="60"/>
    </row>
    <row r="123125" spans="1:2" x14ac:dyDescent="0.2">
      <c r="A123125" s="47"/>
      <c r="B123125" s="60"/>
    </row>
    <row r="123126" spans="1:2" x14ac:dyDescent="0.2">
      <c r="A123126" s="47"/>
      <c r="B123126" s="60"/>
    </row>
    <row r="123127" spans="1:2" x14ac:dyDescent="0.2">
      <c r="A123127" s="47"/>
      <c r="B123127" s="60"/>
    </row>
    <row r="123128" spans="1:2" x14ac:dyDescent="0.2">
      <c r="A123128" s="47"/>
      <c r="B123128" s="60"/>
    </row>
    <row r="123129" spans="1:2" x14ac:dyDescent="0.2">
      <c r="A123129" s="47"/>
      <c r="B123129" s="60"/>
    </row>
    <row r="123130" spans="1:2" x14ac:dyDescent="0.2">
      <c r="A123130" s="47"/>
      <c r="B123130" s="60"/>
    </row>
    <row r="123131" spans="1:2" x14ac:dyDescent="0.2">
      <c r="A123131" s="47"/>
      <c r="B123131" s="60"/>
    </row>
    <row r="123132" spans="1:2" x14ac:dyDescent="0.2">
      <c r="A123132" s="47"/>
      <c r="B123132" s="60"/>
    </row>
    <row r="123133" spans="1:2" x14ac:dyDescent="0.2">
      <c r="A123133" s="47"/>
      <c r="B123133" s="60"/>
    </row>
    <row r="123134" spans="1:2" x14ac:dyDescent="0.2">
      <c r="A123134" s="47"/>
      <c r="B123134" s="60"/>
    </row>
    <row r="123135" spans="1:2" x14ac:dyDescent="0.2">
      <c r="A123135" s="47"/>
      <c r="B123135" s="60"/>
    </row>
    <row r="123136" spans="1:2" x14ac:dyDescent="0.2">
      <c r="A123136" s="47"/>
      <c r="B123136" s="60"/>
    </row>
    <row r="123137" spans="1:2" x14ac:dyDescent="0.2">
      <c r="A123137" s="47"/>
      <c r="B123137" s="60"/>
    </row>
    <row r="123138" spans="1:2" x14ac:dyDescent="0.2">
      <c r="A123138" s="47"/>
      <c r="B123138" s="60"/>
    </row>
    <row r="123139" spans="1:2" x14ac:dyDescent="0.2">
      <c r="A123139" s="47"/>
      <c r="B123139" s="60"/>
    </row>
    <row r="123140" spans="1:2" x14ac:dyDescent="0.2">
      <c r="A123140" s="47"/>
      <c r="B123140" s="60"/>
    </row>
    <row r="123141" spans="1:2" x14ac:dyDescent="0.2">
      <c r="A123141" s="47"/>
      <c r="B123141" s="60"/>
    </row>
    <row r="123142" spans="1:2" x14ac:dyDescent="0.2">
      <c r="A123142" s="47"/>
      <c r="B123142" s="60"/>
    </row>
    <row r="123143" spans="1:2" x14ac:dyDescent="0.2">
      <c r="A123143" s="47"/>
      <c r="B123143" s="60"/>
    </row>
    <row r="123144" spans="1:2" x14ac:dyDescent="0.2">
      <c r="A123144" s="47"/>
      <c r="B123144" s="60"/>
    </row>
    <row r="123145" spans="1:2" x14ac:dyDescent="0.2">
      <c r="A123145" s="47"/>
      <c r="B123145" s="60"/>
    </row>
    <row r="123146" spans="1:2" x14ac:dyDescent="0.2">
      <c r="A123146" s="47"/>
      <c r="B123146" s="60"/>
    </row>
    <row r="123147" spans="1:2" x14ac:dyDescent="0.2">
      <c r="A123147" s="47"/>
      <c r="B123147" s="60"/>
    </row>
    <row r="123148" spans="1:2" x14ac:dyDescent="0.2">
      <c r="A123148" s="47"/>
      <c r="B123148" s="60"/>
    </row>
    <row r="123149" spans="1:2" x14ac:dyDescent="0.2">
      <c r="A123149" s="47"/>
      <c r="B123149" s="60"/>
    </row>
    <row r="123150" spans="1:2" x14ac:dyDescent="0.2">
      <c r="A123150" s="47"/>
      <c r="B123150" s="60"/>
    </row>
    <row r="123151" spans="1:2" x14ac:dyDescent="0.2">
      <c r="A123151" s="47"/>
      <c r="B123151" s="60"/>
    </row>
    <row r="123152" spans="1:2" x14ac:dyDescent="0.2">
      <c r="A123152" s="47"/>
      <c r="B123152" s="60"/>
    </row>
    <row r="123153" spans="1:2" x14ac:dyDescent="0.2">
      <c r="A123153" s="47"/>
      <c r="B123153" s="60"/>
    </row>
    <row r="123154" spans="1:2" x14ac:dyDescent="0.2">
      <c r="A123154" s="47"/>
      <c r="B123154" s="60"/>
    </row>
    <row r="123155" spans="1:2" x14ac:dyDescent="0.2">
      <c r="A123155" s="47"/>
      <c r="B123155" s="60"/>
    </row>
    <row r="123156" spans="1:2" x14ac:dyDescent="0.2">
      <c r="A123156" s="47"/>
      <c r="B123156" s="60"/>
    </row>
    <row r="123157" spans="1:2" x14ac:dyDescent="0.2">
      <c r="A123157" s="47"/>
      <c r="B123157" s="60"/>
    </row>
    <row r="123158" spans="1:2" x14ac:dyDescent="0.2">
      <c r="A123158" s="47"/>
      <c r="B123158" s="60"/>
    </row>
    <row r="123159" spans="1:2" x14ac:dyDescent="0.2">
      <c r="A123159" s="47"/>
      <c r="B123159" s="60"/>
    </row>
    <row r="123160" spans="1:2" x14ac:dyDescent="0.2">
      <c r="A123160" s="47"/>
      <c r="B123160" s="60"/>
    </row>
    <row r="123161" spans="1:2" x14ac:dyDescent="0.2">
      <c r="A123161" s="47"/>
      <c r="B123161" s="60"/>
    </row>
    <row r="123162" spans="1:2" x14ac:dyDescent="0.2">
      <c r="A123162" s="47"/>
      <c r="B123162" s="60"/>
    </row>
    <row r="123163" spans="1:2" x14ac:dyDescent="0.2">
      <c r="A123163" s="47"/>
      <c r="B123163" s="60"/>
    </row>
    <row r="123164" spans="1:2" x14ac:dyDescent="0.2">
      <c r="A123164" s="47"/>
      <c r="B123164" s="60"/>
    </row>
    <row r="123165" spans="1:2" x14ac:dyDescent="0.2">
      <c r="A123165" s="47"/>
      <c r="B123165" s="60"/>
    </row>
    <row r="123166" spans="1:2" x14ac:dyDescent="0.2">
      <c r="A123166" s="47"/>
      <c r="B123166" s="60"/>
    </row>
    <row r="123167" spans="1:2" x14ac:dyDescent="0.2">
      <c r="A123167" s="47"/>
      <c r="B123167" s="60"/>
    </row>
    <row r="123168" spans="1:2" x14ac:dyDescent="0.2">
      <c r="A123168" s="47"/>
      <c r="B123168" s="60"/>
    </row>
    <row r="123169" spans="1:2" x14ac:dyDescent="0.2">
      <c r="A123169" s="47"/>
      <c r="B123169" s="60"/>
    </row>
    <row r="123170" spans="1:2" x14ac:dyDescent="0.2">
      <c r="A123170" s="47"/>
      <c r="B123170" s="60"/>
    </row>
    <row r="123171" spans="1:2" x14ac:dyDescent="0.2">
      <c r="A123171" s="47"/>
      <c r="B123171" s="60"/>
    </row>
    <row r="123172" spans="1:2" x14ac:dyDescent="0.2">
      <c r="A123172" s="47"/>
      <c r="B123172" s="60"/>
    </row>
    <row r="123173" spans="1:2" x14ac:dyDescent="0.2">
      <c r="A123173" s="47"/>
      <c r="B123173" s="60"/>
    </row>
    <row r="123174" spans="1:2" x14ac:dyDescent="0.2">
      <c r="A123174" s="47"/>
      <c r="B123174" s="60"/>
    </row>
    <row r="123175" spans="1:2" x14ac:dyDescent="0.2">
      <c r="A123175" s="47"/>
      <c r="B123175" s="60"/>
    </row>
    <row r="123176" spans="1:2" x14ac:dyDescent="0.2">
      <c r="A123176" s="47"/>
      <c r="B123176" s="60"/>
    </row>
    <row r="123177" spans="1:2" x14ac:dyDescent="0.2">
      <c r="A123177" s="47"/>
      <c r="B123177" s="60"/>
    </row>
    <row r="123178" spans="1:2" x14ac:dyDescent="0.2">
      <c r="A123178" s="47"/>
      <c r="B123178" s="60"/>
    </row>
    <row r="123179" spans="1:2" x14ac:dyDescent="0.2">
      <c r="A123179" s="47"/>
      <c r="B123179" s="60"/>
    </row>
    <row r="123180" spans="1:2" x14ac:dyDescent="0.2">
      <c r="A123180" s="47"/>
      <c r="B123180" s="60"/>
    </row>
    <row r="123181" spans="1:2" x14ac:dyDescent="0.2">
      <c r="A123181" s="47"/>
      <c r="B123181" s="60"/>
    </row>
    <row r="123182" spans="1:2" x14ac:dyDescent="0.2">
      <c r="A123182" s="47"/>
      <c r="B123182" s="60"/>
    </row>
    <row r="123183" spans="1:2" x14ac:dyDescent="0.2">
      <c r="A123183" s="47"/>
      <c r="B123183" s="60"/>
    </row>
    <row r="123184" spans="1:2" x14ac:dyDescent="0.2">
      <c r="A123184" s="47"/>
      <c r="B123184" s="60"/>
    </row>
    <row r="123185" spans="1:2" x14ac:dyDescent="0.2">
      <c r="A123185" s="47"/>
      <c r="B123185" s="60"/>
    </row>
    <row r="123186" spans="1:2" x14ac:dyDescent="0.2">
      <c r="A123186" s="47"/>
      <c r="B123186" s="60"/>
    </row>
    <row r="123187" spans="1:2" x14ac:dyDescent="0.2">
      <c r="A123187" s="47"/>
      <c r="B123187" s="60"/>
    </row>
    <row r="123188" spans="1:2" x14ac:dyDescent="0.2">
      <c r="A123188" s="47"/>
      <c r="B123188" s="60"/>
    </row>
    <row r="123189" spans="1:2" x14ac:dyDescent="0.2">
      <c r="A123189" s="47"/>
      <c r="B123189" s="60"/>
    </row>
    <row r="123190" spans="1:2" x14ac:dyDescent="0.2">
      <c r="A123190" s="47"/>
      <c r="B123190" s="60"/>
    </row>
    <row r="123191" spans="1:2" x14ac:dyDescent="0.2">
      <c r="A123191" s="47"/>
      <c r="B123191" s="60"/>
    </row>
    <row r="123192" spans="1:2" x14ac:dyDescent="0.2">
      <c r="A123192" s="47"/>
      <c r="B123192" s="60"/>
    </row>
    <row r="123193" spans="1:2" x14ac:dyDescent="0.2">
      <c r="A123193" s="47"/>
      <c r="B123193" s="60"/>
    </row>
    <row r="123194" spans="1:2" x14ac:dyDescent="0.2">
      <c r="A123194" s="47"/>
      <c r="B123194" s="60"/>
    </row>
    <row r="123195" spans="1:2" x14ac:dyDescent="0.2">
      <c r="A123195" s="47"/>
      <c r="B123195" s="60"/>
    </row>
    <row r="123196" spans="1:2" x14ac:dyDescent="0.2">
      <c r="A123196" s="47"/>
      <c r="B123196" s="60"/>
    </row>
    <row r="123197" spans="1:2" x14ac:dyDescent="0.2">
      <c r="A123197" s="47"/>
      <c r="B123197" s="60"/>
    </row>
    <row r="123198" spans="1:2" x14ac:dyDescent="0.2">
      <c r="A123198" s="47"/>
      <c r="B123198" s="60"/>
    </row>
    <row r="123199" spans="1:2" x14ac:dyDescent="0.2">
      <c r="A123199" s="47"/>
      <c r="B123199" s="60"/>
    </row>
    <row r="123200" spans="1:2" x14ac:dyDescent="0.2">
      <c r="A123200" s="47"/>
      <c r="B123200" s="60"/>
    </row>
    <row r="123201" spans="1:2" x14ac:dyDescent="0.2">
      <c r="A123201" s="47"/>
      <c r="B123201" s="60"/>
    </row>
    <row r="123202" spans="1:2" x14ac:dyDescent="0.2">
      <c r="A123202" s="47"/>
      <c r="B123202" s="60"/>
    </row>
    <row r="123203" spans="1:2" x14ac:dyDescent="0.2">
      <c r="A123203" s="47"/>
      <c r="B123203" s="60"/>
    </row>
    <row r="123204" spans="1:2" x14ac:dyDescent="0.2">
      <c r="A123204" s="47"/>
      <c r="B123204" s="60"/>
    </row>
    <row r="123205" spans="1:2" x14ac:dyDescent="0.2">
      <c r="A123205" s="47"/>
      <c r="B123205" s="60"/>
    </row>
    <row r="123206" spans="1:2" x14ac:dyDescent="0.2">
      <c r="A123206" s="47"/>
      <c r="B123206" s="60"/>
    </row>
    <row r="123207" spans="1:2" x14ac:dyDescent="0.2">
      <c r="A123207" s="47"/>
      <c r="B123207" s="60"/>
    </row>
    <row r="123208" spans="1:2" x14ac:dyDescent="0.2">
      <c r="A123208" s="47"/>
      <c r="B123208" s="60"/>
    </row>
    <row r="123209" spans="1:2" x14ac:dyDescent="0.2">
      <c r="A123209" s="47"/>
      <c r="B123209" s="60"/>
    </row>
    <row r="123210" spans="1:2" x14ac:dyDescent="0.2">
      <c r="A123210" s="47"/>
      <c r="B123210" s="60"/>
    </row>
    <row r="123211" spans="1:2" x14ac:dyDescent="0.2">
      <c r="A123211" s="47"/>
      <c r="B123211" s="60"/>
    </row>
    <row r="123212" spans="1:2" x14ac:dyDescent="0.2">
      <c r="A123212" s="47"/>
      <c r="B123212" s="60"/>
    </row>
    <row r="123213" spans="1:2" x14ac:dyDescent="0.2">
      <c r="A123213" s="47"/>
      <c r="B123213" s="60"/>
    </row>
    <row r="123214" spans="1:2" x14ac:dyDescent="0.2">
      <c r="A123214" s="47"/>
      <c r="B123214" s="60"/>
    </row>
    <row r="123215" spans="1:2" x14ac:dyDescent="0.2">
      <c r="A123215" s="47"/>
      <c r="B123215" s="60"/>
    </row>
    <row r="123216" spans="1:2" x14ac:dyDescent="0.2">
      <c r="A123216" s="47"/>
      <c r="B123216" s="60"/>
    </row>
    <row r="123217" spans="1:2" x14ac:dyDescent="0.2">
      <c r="A123217" s="47"/>
      <c r="B123217" s="60"/>
    </row>
    <row r="123218" spans="1:2" x14ac:dyDescent="0.2">
      <c r="A123218" s="47"/>
      <c r="B123218" s="60"/>
    </row>
    <row r="123219" spans="1:2" x14ac:dyDescent="0.2">
      <c r="A123219" s="47"/>
      <c r="B123219" s="60"/>
    </row>
    <row r="123220" spans="1:2" x14ac:dyDescent="0.2">
      <c r="A123220" s="47"/>
      <c r="B123220" s="60"/>
    </row>
    <row r="123221" spans="1:2" x14ac:dyDescent="0.2">
      <c r="A123221" s="47"/>
      <c r="B123221" s="60"/>
    </row>
    <row r="123222" spans="1:2" x14ac:dyDescent="0.2">
      <c r="A123222" s="47"/>
      <c r="B123222" s="60"/>
    </row>
    <row r="123223" spans="1:2" x14ac:dyDescent="0.2">
      <c r="A123223" s="47"/>
      <c r="B123223" s="60"/>
    </row>
    <row r="123224" spans="1:2" x14ac:dyDescent="0.2">
      <c r="A123224" s="47"/>
      <c r="B123224" s="60"/>
    </row>
    <row r="123225" spans="1:2" x14ac:dyDescent="0.2">
      <c r="A123225" s="47"/>
      <c r="B123225" s="60"/>
    </row>
    <row r="123226" spans="1:2" x14ac:dyDescent="0.2">
      <c r="A123226" s="47"/>
      <c r="B123226" s="60"/>
    </row>
    <row r="123227" spans="1:2" x14ac:dyDescent="0.2">
      <c r="A123227" s="47"/>
      <c r="B123227" s="60"/>
    </row>
    <row r="123228" spans="1:2" x14ac:dyDescent="0.2">
      <c r="A123228" s="47"/>
      <c r="B123228" s="60"/>
    </row>
    <row r="123229" spans="1:2" x14ac:dyDescent="0.2">
      <c r="A123229" s="47"/>
      <c r="B123229" s="60"/>
    </row>
    <row r="123230" spans="1:2" x14ac:dyDescent="0.2">
      <c r="A123230" s="47"/>
      <c r="B123230" s="60"/>
    </row>
    <row r="123231" spans="1:2" x14ac:dyDescent="0.2">
      <c r="A123231" s="47"/>
      <c r="B123231" s="60"/>
    </row>
    <row r="123232" spans="1:2" x14ac:dyDescent="0.2">
      <c r="A123232" s="47"/>
      <c r="B123232" s="60"/>
    </row>
    <row r="123233" spans="1:2" x14ac:dyDescent="0.2">
      <c r="A123233" s="47"/>
      <c r="B123233" s="60"/>
    </row>
    <row r="123234" spans="1:2" x14ac:dyDescent="0.2">
      <c r="A123234" s="47"/>
      <c r="B123234" s="60"/>
    </row>
    <row r="123235" spans="1:2" x14ac:dyDescent="0.2">
      <c r="A123235" s="47"/>
      <c r="B123235" s="60"/>
    </row>
    <row r="123236" spans="1:2" x14ac:dyDescent="0.2">
      <c r="A123236" s="47"/>
      <c r="B123236" s="60"/>
    </row>
    <row r="123237" spans="1:2" x14ac:dyDescent="0.2">
      <c r="A123237" s="47"/>
      <c r="B123237" s="60"/>
    </row>
    <row r="123238" spans="1:2" x14ac:dyDescent="0.2">
      <c r="A123238" s="47"/>
      <c r="B123238" s="60"/>
    </row>
    <row r="123239" spans="1:2" x14ac:dyDescent="0.2">
      <c r="A123239" s="47"/>
      <c r="B123239" s="60"/>
    </row>
    <row r="123240" spans="1:2" x14ac:dyDescent="0.2">
      <c r="A123240" s="47"/>
      <c r="B123240" s="60"/>
    </row>
    <row r="123241" spans="1:2" x14ac:dyDescent="0.2">
      <c r="A123241" s="47"/>
      <c r="B123241" s="60"/>
    </row>
    <row r="123242" spans="1:2" x14ac:dyDescent="0.2">
      <c r="A123242" s="47"/>
      <c r="B123242" s="60"/>
    </row>
    <row r="123243" spans="1:2" x14ac:dyDescent="0.2">
      <c r="A123243" s="47"/>
      <c r="B123243" s="60"/>
    </row>
    <row r="123244" spans="1:2" x14ac:dyDescent="0.2">
      <c r="A123244" s="47"/>
      <c r="B123244" s="60"/>
    </row>
    <row r="123245" spans="1:2" x14ac:dyDescent="0.2">
      <c r="A123245" s="47"/>
      <c r="B123245" s="60"/>
    </row>
    <row r="123246" spans="1:2" x14ac:dyDescent="0.2">
      <c r="A123246" s="47"/>
      <c r="B123246" s="60"/>
    </row>
    <row r="123247" spans="1:2" x14ac:dyDescent="0.2">
      <c r="A123247" s="47"/>
      <c r="B123247" s="60"/>
    </row>
    <row r="123248" spans="1:2" x14ac:dyDescent="0.2">
      <c r="A123248" s="47"/>
      <c r="B123248" s="60"/>
    </row>
    <row r="123249" spans="1:2" x14ac:dyDescent="0.2">
      <c r="A123249" s="47"/>
      <c r="B123249" s="60"/>
    </row>
    <row r="123250" spans="1:2" x14ac:dyDescent="0.2">
      <c r="A123250" s="47"/>
      <c r="B123250" s="60"/>
    </row>
    <row r="123251" spans="1:2" x14ac:dyDescent="0.2">
      <c r="A123251" s="47"/>
      <c r="B123251" s="60"/>
    </row>
    <row r="123252" spans="1:2" x14ac:dyDescent="0.2">
      <c r="A123252" s="47"/>
      <c r="B123252" s="60"/>
    </row>
    <row r="123253" spans="1:2" x14ac:dyDescent="0.2">
      <c r="A123253" s="47"/>
      <c r="B123253" s="60"/>
    </row>
    <row r="123254" spans="1:2" x14ac:dyDescent="0.2">
      <c r="A123254" s="47"/>
      <c r="B123254" s="60"/>
    </row>
    <row r="123255" spans="1:2" x14ac:dyDescent="0.2">
      <c r="A123255" s="47"/>
      <c r="B123255" s="60"/>
    </row>
    <row r="123256" spans="1:2" x14ac:dyDescent="0.2">
      <c r="A123256" s="47"/>
      <c r="B123256" s="60"/>
    </row>
    <row r="123257" spans="1:2" x14ac:dyDescent="0.2">
      <c r="A123257" s="47"/>
      <c r="B123257" s="60"/>
    </row>
    <row r="123258" spans="1:2" x14ac:dyDescent="0.2">
      <c r="A123258" s="47"/>
      <c r="B123258" s="60"/>
    </row>
    <row r="123259" spans="1:2" x14ac:dyDescent="0.2">
      <c r="A123259" s="47"/>
      <c r="B123259" s="60"/>
    </row>
    <row r="123260" spans="1:2" x14ac:dyDescent="0.2">
      <c r="A123260" s="47"/>
      <c r="B123260" s="60"/>
    </row>
    <row r="123261" spans="1:2" x14ac:dyDescent="0.2">
      <c r="A123261" s="47"/>
      <c r="B123261" s="60"/>
    </row>
    <row r="123262" spans="1:2" x14ac:dyDescent="0.2">
      <c r="A123262" s="47"/>
      <c r="B123262" s="60"/>
    </row>
    <row r="123263" spans="1:2" x14ac:dyDescent="0.2">
      <c r="A123263" s="47"/>
      <c r="B123263" s="60"/>
    </row>
    <row r="123264" spans="1:2" x14ac:dyDescent="0.2">
      <c r="A123264" s="47"/>
      <c r="B123264" s="60"/>
    </row>
    <row r="123265" spans="1:2" x14ac:dyDescent="0.2">
      <c r="A123265" s="47"/>
      <c r="B123265" s="60"/>
    </row>
    <row r="123266" spans="1:2" x14ac:dyDescent="0.2">
      <c r="A123266" s="47"/>
      <c r="B123266" s="60"/>
    </row>
    <row r="123267" spans="1:2" x14ac:dyDescent="0.2">
      <c r="A123267" s="47"/>
      <c r="B123267" s="60"/>
    </row>
    <row r="123268" spans="1:2" x14ac:dyDescent="0.2">
      <c r="A123268" s="47"/>
      <c r="B123268" s="60"/>
    </row>
    <row r="123269" spans="1:2" x14ac:dyDescent="0.2">
      <c r="A123269" s="47"/>
      <c r="B123269" s="60"/>
    </row>
    <row r="123270" spans="1:2" x14ac:dyDescent="0.2">
      <c r="A123270" s="47"/>
      <c r="B123270" s="60"/>
    </row>
    <row r="123271" spans="1:2" x14ac:dyDescent="0.2">
      <c r="A123271" s="47"/>
      <c r="B123271" s="60"/>
    </row>
    <row r="123272" spans="1:2" x14ac:dyDescent="0.2">
      <c r="A123272" s="47"/>
      <c r="B123272" s="60"/>
    </row>
    <row r="123273" spans="1:2" x14ac:dyDescent="0.2">
      <c r="A123273" s="47"/>
      <c r="B123273" s="60"/>
    </row>
    <row r="123274" spans="1:2" x14ac:dyDescent="0.2">
      <c r="A123274" s="47"/>
      <c r="B123274" s="60"/>
    </row>
    <row r="123275" spans="1:2" x14ac:dyDescent="0.2">
      <c r="A123275" s="47"/>
      <c r="B123275" s="60"/>
    </row>
    <row r="123276" spans="1:2" x14ac:dyDescent="0.2">
      <c r="A123276" s="47"/>
      <c r="B123276" s="60"/>
    </row>
    <row r="123277" spans="1:2" x14ac:dyDescent="0.2">
      <c r="A123277" s="47"/>
      <c r="B123277" s="60"/>
    </row>
    <row r="123278" spans="1:2" x14ac:dyDescent="0.2">
      <c r="A123278" s="47"/>
      <c r="B123278" s="60"/>
    </row>
    <row r="123279" spans="1:2" x14ac:dyDescent="0.2">
      <c r="A123279" s="47"/>
      <c r="B123279" s="60"/>
    </row>
    <row r="123280" spans="1:2" x14ac:dyDescent="0.2">
      <c r="A123280" s="47"/>
      <c r="B123280" s="60"/>
    </row>
    <row r="123281" spans="1:2" x14ac:dyDescent="0.2">
      <c r="A123281" s="47"/>
      <c r="B123281" s="60"/>
    </row>
    <row r="123282" spans="1:2" x14ac:dyDescent="0.2">
      <c r="A123282" s="47"/>
      <c r="B123282" s="60"/>
    </row>
    <row r="123283" spans="1:2" x14ac:dyDescent="0.2">
      <c r="A123283" s="47"/>
      <c r="B123283" s="60"/>
    </row>
    <row r="123284" spans="1:2" x14ac:dyDescent="0.2">
      <c r="A123284" s="47"/>
      <c r="B123284" s="60"/>
    </row>
    <row r="123285" spans="1:2" x14ac:dyDescent="0.2">
      <c r="A123285" s="47"/>
      <c r="B123285" s="60"/>
    </row>
    <row r="123286" spans="1:2" x14ac:dyDescent="0.2">
      <c r="A123286" s="47"/>
      <c r="B123286" s="60"/>
    </row>
    <row r="123287" spans="1:2" x14ac:dyDescent="0.2">
      <c r="A123287" s="47"/>
      <c r="B123287" s="60"/>
    </row>
    <row r="123288" spans="1:2" x14ac:dyDescent="0.2">
      <c r="A123288" s="47"/>
      <c r="B123288" s="60"/>
    </row>
    <row r="123289" spans="1:2" x14ac:dyDescent="0.2">
      <c r="A123289" s="47"/>
      <c r="B123289" s="60"/>
    </row>
    <row r="123290" spans="1:2" x14ac:dyDescent="0.2">
      <c r="A123290" s="47"/>
      <c r="B123290" s="60"/>
    </row>
    <row r="123291" spans="1:2" x14ac:dyDescent="0.2">
      <c r="A123291" s="47"/>
      <c r="B123291" s="60"/>
    </row>
    <row r="123292" spans="1:2" x14ac:dyDescent="0.2">
      <c r="A123292" s="47"/>
      <c r="B123292" s="60"/>
    </row>
    <row r="123293" spans="1:2" x14ac:dyDescent="0.2">
      <c r="A123293" s="47"/>
      <c r="B123293" s="60"/>
    </row>
    <row r="123294" spans="1:2" x14ac:dyDescent="0.2">
      <c r="A123294" s="47"/>
      <c r="B123294" s="60"/>
    </row>
    <row r="123295" spans="1:2" x14ac:dyDescent="0.2">
      <c r="A123295" s="47"/>
      <c r="B123295" s="60"/>
    </row>
    <row r="123296" spans="1:2" x14ac:dyDescent="0.2">
      <c r="A123296" s="47"/>
      <c r="B123296" s="60"/>
    </row>
    <row r="123297" spans="1:2" x14ac:dyDescent="0.2">
      <c r="A123297" s="47"/>
      <c r="B123297" s="60"/>
    </row>
    <row r="123298" spans="1:2" x14ac:dyDescent="0.2">
      <c r="A123298" s="47"/>
      <c r="B123298" s="60"/>
    </row>
    <row r="123299" spans="1:2" x14ac:dyDescent="0.2">
      <c r="A123299" s="47"/>
      <c r="B123299" s="60"/>
    </row>
    <row r="123300" spans="1:2" x14ac:dyDescent="0.2">
      <c r="A123300" s="47"/>
      <c r="B123300" s="60"/>
    </row>
    <row r="123301" spans="1:2" x14ac:dyDescent="0.2">
      <c r="A123301" s="47"/>
      <c r="B123301" s="60"/>
    </row>
    <row r="123302" spans="1:2" x14ac:dyDescent="0.2">
      <c r="A123302" s="47"/>
      <c r="B123302" s="60"/>
    </row>
    <row r="123303" spans="1:2" x14ac:dyDescent="0.2">
      <c r="A123303" s="47"/>
      <c r="B123303" s="60"/>
    </row>
    <row r="123304" spans="1:2" x14ac:dyDescent="0.2">
      <c r="A123304" s="47"/>
      <c r="B123304" s="60"/>
    </row>
    <row r="123305" spans="1:2" x14ac:dyDescent="0.2">
      <c r="A123305" s="47"/>
      <c r="B123305" s="60"/>
    </row>
    <row r="123306" spans="1:2" x14ac:dyDescent="0.2">
      <c r="A123306" s="47"/>
      <c r="B123306" s="60"/>
    </row>
    <row r="123307" spans="1:2" x14ac:dyDescent="0.2">
      <c r="A123307" s="47"/>
      <c r="B123307" s="60"/>
    </row>
    <row r="123308" spans="1:2" x14ac:dyDescent="0.2">
      <c r="A123308" s="47"/>
      <c r="B123308" s="60"/>
    </row>
    <row r="123309" spans="1:2" x14ac:dyDescent="0.2">
      <c r="A123309" s="47"/>
      <c r="B123309" s="60"/>
    </row>
    <row r="123310" spans="1:2" x14ac:dyDescent="0.2">
      <c r="A123310" s="47"/>
      <c r="B123310" s="60"/>
    </row>
    <row r="123311" spans="1:2" x14ac:dyDescent="0.2">
      <c r="A123311" s="47"/>
      <c r="B123311" s="60"/>
    </row>
    <row r="123312" spans="1:2" x14ac:dyDescent="0.2">
      <c r="A123312" s="47"/>
      <c r="B123312" s="60"/>
    </row>
    <row r="123313" spans="1:2" x14ac:dyDescent="0.2">
      <c r="A123313" s="47"/>
      <c r="B123313" s="60"/>
    </row>
    <row r="123314" spans="1:2" x14ac:dyDescent="0.2">
      <c r="A123314" s="47"/>
      <c r="B123314" s="60"/>
    </row>
    <row r="123315" spans="1:2" x14ac:dyDescent="0.2">
      <c r="A123315" s="47"/>
      <c r="B123315" s="60"/>
    </row>
    <row r="123316" spans="1:2" x14ac:dyDescent="0.2">
      <c r="A123316" s="47"/>
      <c r="B123316" s="60"/>
    </row>
    <row r="123317" spans="1:2" x14ac:dyDescent="0.2">
      <c r="A123317" s="47"/>
      <c r="B123317" s="60"/>
    </row>
    <row r="123318" spans="1:2" x14ac:dyDescent="0.2">
      <c r="A123318" s="47"/>
      <c r="B123318" s="60"/>
    </row>
    <row r="123319" spans="1:2" x14ac:dyDescent="0.2">
      <c r="A123319" s="47"/>
      <c r="B123319" s="60"/>
    </row>
    <row r="123320" spans="1:2" x14ac:dyDescent="0.2">
      <c r="A123320" s="47"/>
      <c r="B123320" s="60"/>
    </row>
    <row r="123321" spans="1:2" x14ac:dyDescent="0.2">
      <c r="A123321" s="47"/>
      <c r="B123321" s="60"/>
    </row>
    <row r="123322" spans="1:2" x14ac:dyDescent="0.2">
      <c r="A123322" s="47"/>
      <c r="B123322" s="60"/>
    </row>
    <row r="123323" spans="1:2" x14ac:dyDescent="0.2">
      <c r="A123323" s="47"/>
      <c r="B123323" s="60"/>
    </row>
    <row r="123324" spans="1:2" x14ac:dyDescent="0.2">
      <c r="A123324" s="47"/>
      <c r="B123324" s="60"/>
    </row>
    <row r="123325" spans="1:2" x14ac:dyDescent="0.2">
      <c r="A123325" s="47"/>
      <c r="B123325" s="60"/>
    </row>
    <row r="123326" spans="1:2" x14ac:dyDescent="0.2">
      <c r="A123326" s="47"/>
      <c r="B123326" s="60"/>
    </row>
    <row r="123327" spans="1:2" x14ac:dyDescent="0.2">
      <c r="A123327" s="47"/>
      <c r="B123327" s="60"/>
    </row>
    <row r="123328" spans="1:2" x14ac:dyDescent="0.2">
      <c r="A123328" s="47"/>
      <c r="B123328" s="60"/>
    </row>
    <row r="123329" spans="1:2" x14ac:dyDescent="0.2">
      <c r="A123329" s="47"/>
      <c r="B123329" s="60"/>
    </row>
    <row r="123330" spans="1:2" x14ac:dyDescent="0.2">
      <c r="A123330" s="47"/>
      <c r="B123330" s="60"/>
    </row>
    <row r="123331" spans="1:2" x14ac:dyDescent="0.2">
      <c r="A123331" s="47"/>
      <c r="B123331" s="60"/>
    </row>
    <row r="123332" spans="1:2" x14ac:dyDescent="0.2">
      <c r="A123332" s="47"/>
      <c r="B123332" s="60"/>
    </row>
    <row r="123333" spans="1:2" x14ac:dyDescent="0.2">
      <c r="A123333" s="47"/>
      <c r="B123333" s="60"/>
    </row>
    <row r="123334" spans="1:2" x14ac:dyDescent="0.2">
      <c r="A123334" s="47"/>
      <c r="B123334" s="60"/>
    </row>
    <row r="123335" spans="1:2" x14ac:dyDescent="0.2">
      <c r="A123335" s="47"/>
      <c r="B123335" s="60"/>
    </row>
    <row r="123336" spans="1:2" x14ac:dyDescent="0.2">
      <c r="A123336" s="47"/>
      <c r="B123336" s="60"/>
    </row>
    <row r="123337" spans="1:2" x14ac:dyDescent="0.2">
      <c r="A123337" s="47"/>
      <c r="B123337" s="60"/>
    </row>
    <row r="123338" spans="1:2" x14ac:dyDescent="0.2">
      <c r="A123338" s="47"/>
      <c r="B123338" s="60"/>
    </row>
    <row r="123339" spans="1:2" x14ac:dyDescent="0.2">
      <c r="A123339" s="47"/>
      <c r="B123339" s="60"/>
    </row>
    <row r="123340" spans="1:2" x14ac:dyDescent="0.2">
      <c r="A123340" s="47"/>
      <c r="B123340" s="60"/>
    </row>
    <row r="123341" spans="1:2" x14ac:dyDescent="0.2">
      <c r="A123341" s="47"/>
      <c r="B123341" s="60"/>
    </row>
    <row r="123342" spans="1:2" x14ac:dyDescent="0.2">
      <c r="A123342" s="47"/>
      <c r="B123342" s="60"/>
    </row>
    <row r="123343" spans="1:2" x14ac:dyDescent="0.2">
      <c r="A123343" s="47"/>
      <c r="B123343" s="60"/>
    </row>
    <row r="123344" spans="1:2" x14ac:dyDescent="0.2">
      <c r="A123344" s="47"/>
      <c r="B123344" s="60"/>
    </row>
    <row r="123345" spans="1:2" x14ac:dyDescent="0.2">
      <c r="A123345" s="47"/>
      <c r="B123345" s="60"/>
    </row>
    <row r="123346" spans="1:2" x14ac:dyDescent="0.2">
      <c r="A123346" s="47"/>
      <c r="B123346" s="60"/>
    </row>
    <row r="123347" spans="1:2" x14ac:dyDescent="0.2">
      <c r="A123347" s="47"/>
      <c r="B123347" s="60"/>
    </row>
    <row r="123348" spans="1:2" x14ac:dyDescent="0.2">
      <c r="A123348" s="47"/>
      <c r="B123348" s="60"/>
    </row>
    <row r="123349" spans="1:2" x14ac:dyDescent="0.2">
      <c r="A123349" s="47"/>
      <c r="B123349" s="60"/>
    </row>
    <row r="123350" spans="1:2" x14ac:dyDescent="0.2">
      <c r="A123350" s="47"/>
      <c r="B123350" s="60"/>
    </row>
    <row r="123351" spans="1:2" x14ac:dyDescent="0.2">
      <c r="A123351" s="47"/>
      <c r="B123351" s="60"/>
    </row>
    <row r="123352" spans="1:2" x14ac:dyDescent="0.2">
      <c r="A123352" s="47"/>
      <c r="B123352" s="60"/>
    </row>
    <row r="123353" spans="1:2" x14ac:dyDescent="0.2">
      <c r="A123353" s="47"/>
      <c r="B123353" s="60"/>
    </row>
    <row r="123354" spans="1:2" x14ac:dyDescent="0.2">
      <c r="A123354" s="47"/>
      <c r="B123354" s="60"/>
    </row>
    <row r="123355" spans="1:2" x14ac:dyDescent="0.2">
      <c r="A123355" s="47"/>
      <c r="B123355" s="60"/>
    </row>
    <row r="123356" spans="1:2" x14ac:dyDescent="0.2">
      <c r="A123356" s="47"/>
      <c r="B123356" s="60"/>
    </row>
    <row r="123357" spans="1:2" x14ac:dyDescent="0.2">
      <c r="A123357" s="47"/>
      <c r="B123357" s="60"/>
    </row>
    <row r="123358" spans="1:2" x14ac:dyDescent="0.2">
      <c r="A123358" s="47"/>
      <c r="B123358" s="60"/>
    </row>
    <row r="123359" spans="1:2" x14ac:dyDescent="0.2">
      <c r="A123359" s="47"/>
      <c r="B123359" s="60"/>
    </row>
    <row r="123360" spans="1:2" x14ac:dyDescent="0.2">
      <c r="A123360" s="47"/>
      <c r="B123360" s="60"/>
    </row>
    <row r="123361" spans="1:2" x14ac:dyDescent="0.2">
      <c r="A123361" s="47"/>
      <c r="B123361" s="60"/>
    </row>
    <row r="123362" spans="1:2" x14ac:dyDescent="0.2">
      <c r="A123362" s="47"/>
      <c r="B123362" s="60"/>
    </row>
    <row r="123363" spans="1:2" x14ac:dyDescent="0.2">
      <c r="A123363" s="47"/>
      <c r="B123363" s="60"/>
    </row>
    <row r="123364" spans="1:2" x14ac:dyDescent="0.2">
      <c r="A123364" s="47"/>
      <c r="B123364" s="60"/>
    </row>
    <row r="123365" spans="1:2" x14ac:dyDescent="0.2">
      <c r="A123365" s="47"/>
      <c r="B123365" s="60"/>
    </row>
    <row r="123366" spans="1:2" x14ac:dyDescent="0.2">
      <c r="A123366" s="47"/>
      <c r="B123366" s="60"/>
    </row>
    <row r="123367" spans="1:2" x14ac:dyDescent="0.2">
      <c r="A123367" s="47"/>
      <c r="B123367" s="60"/>
    </row>
    <row r="123368" spans="1:2" x14ac:dyDescent="0.2">
      <c r="A123368" s="47"/>
      <c r="B123368" s="60"/>
    </row>
    <row r="123369" spans="1:2" x14ac:dyDescent="0.2">
      <c r="A123369" s="47"/>
      <c r="B123369" s="60"/>
    </row>
    <row r="123370" spans="1:2" x14ac:dyDescent="0.2">
      <c r="A123370" s="47"/>
      <c r="B123370" s="60"/>
    </row>
    <row r="123371" spans="1:2" x14ac:dyDescent="0.2">
      <c r="A123371" s="47"/>
      <c r="B123371" s="60"/>
    </row>
    <row r="123372" spans="1:2" x14ac:dyDescent="0.2">
      <c r="A123372" s="47"/>
      <c r="B123372" s="60"/>
    </row>
    <row r="123373" spans="1:2" x14ac:dyDescent="0.2">
      <c r="A123373" s="47"/>
      <c r="B123373" s="60"/>
    </row>
    <row r="123374" spans="1:2" x14ac:dyDescent="0.2">
      <c r="A123374" s="47"/>
      <c r="B123374" s="60"/>
    </row>
    <row r="123375" spans="1:2" x14ac:dyDescent="0.2">
      <c r="A123375" s="47"/>
      <c r="B123375" s="60"/>
    </row>
    <row r="123376" spans="1:2" x14ac:dyDescent="0.2">
      <c r="A123376" s="47"/>
      <c r="B123376" s="60"/>
    </row>
    <row r="123377" spans="1:2" x14ac:dyDescent="0.2">
      <c r="A123377" s="47"/>
      <c r="B123377" s="60"/>
    </row>
    <row r="123378" spans="1:2" x14ac:dyDescent="0.2">
      <c r="A123378" s="47"/>
      <c r="B123378" s="60"/>
    </row>
    <row r="123379" spans="1:2" x14ac:dyDescent="0.2">
      <c r="A123379" s="47"/>
      <c r="B123379" s="60"/>
    </row>
    <row r="123380" spans="1:2" x14ac:dyDescent="0.2">
      <c r="A123380" s="47"/>
      <c r="B123380" s="60"/>
    </row>
    <row r="123381" spans="1:2" x14ac:dyDescent="0.2">
      <c r="A123381" s="47"/>
      <c r="B123381" s="60"/>
    </row>
    <row r="123382" spans="1:2" x14ac:dyDescent="0.2">
      <c r="A123382" s="47"/>
      <c r="B123382" s="60"/>
    </row>
    <row r="123383" spans="1:2" x14ac:dyDescent="0.2">
      <c r="A123383" s="47"/>
      <c r="B123383" s="60"/>
    </row>
    <row r="123384" spans="1:2" x14ac:dyDescent="0.2">
      <c r="A123384" s="47"/>
      <c r="B123384" s="60"/>
    </row>
    <row r="123385" spans="1:2" x14ac:dyDescent="0.2">
      <c r="A123385" s="47"/>
      <c r="B123385" s="60"/>
    </row>
    <row r="123386" spans="1:2" x14ac:dyDescent="0.2">
      <c r="A123386" s="47"/>
      <c r="B123386" s="60"/>
    </row>
    <row r="123387" spans="1:2" x14ac:dyDescent="0.2">
      <c r="A123387" s="47"/>
      <c r="B123387" s="60"/>
    </row>
    <row r="123388" spans="1:2" x14ac:dyDescent="0.2">
      <c r="A123388" s="47"/>
      <c r="B123388" s="60"/>
    </row>
    <row r="123389" spans="1:2" x14ac:dyDescent="0.2">
      <c r="A123389" s="47"/>
      <c r="B123389" s="60"/>
    </row>
    <row r="123390" spans="1:2" x14ac:dyDescent="0.2">
      <c r="A123390" s="47"/>
      <c r="B123390" s="60"/>
    </row>
    <row r="123391" spans="1:2" x14ac:dyDescent="0.2">
      <c r="A123391" s="47"/>
      <c r="B123391" s="60"/>
    </row>
    <row r="123392" spans="1:2" x14ac:dyDescent="0.2">
      <c r="A123392" s="47"/>
      <c r="B123392" s="60"/>
    </row>
    <row r="123393" spans="1:2" x14ac:dyDescent="0.2">
      <c r="A123393" s="47"/>
      <c r="B123393" s="60"/>
    </row>
    <row r="123394" spans="1:2" x14ac:dyDescent="0.2">
      <c r="A123394" s="47"/>
      <c r="B123394" s="60"/>
    </row>
    <row r="123395" spans="1:2" x14ac:dyDescent="0.2">
      <c r="A123395" s="47"/>
      <c r="B123395" s="60"/>
    </row>
    <row r="123396" spans="1:2" x14ac:dyDescent="0.2">
      <c r="A123396" s="47"/>
      <c r="B123396" s="60"/>
    </row>
    <row r="123397" spans="1:2" x14ac:dyDescent="0.2">
      <c r="A123397" s="47"/>
      <c r="B123397" s="60"/>
    </row>
    <row r="123398" spans="1:2" x14ac:dyDescent="0.2">
      <c r="A123398" s="47"/>
      <c r="B123398" s="60"/>
    </row>
    <row r="123399" spans="1:2" x14ac:dyDescent="0.2">
      <c r="A123399" s="47"/>
      <c r="B123399" s="60"/>
    </row>
    <row r="123400" spans="1:2" x14ac:dyDescent="0.2">
      <c r="A123400" s="47"/>
      <c r="B123400" s="60"/>
    </row>
    <row r="123401" spans="1:2" x14ac:dyDescent="0.2">
      <c r="A123401" s="47"/>
      <c r="B123401" s="60"/>
    </row>
    <row r="123402" spans="1:2" x14ac:dyDescent="0.2">
      <c r="A123402" s="47"/>
      <c r="B123402" s="60"/>
    </row>
    <row r="123403" spans="1:2" x14ac:dyDescent="0.2">
      <c r="A123403" s="47"/>
      <c r="B123403" s="60"/>
    </row>
    <row r="123404" spans="1:2" x14ac:dyDescent="0.2">
      <c r="A123404" s="47"/>
      <c r="B123404" s="60"/>
    </row>
    <row r="123405" spans="1:2" x14ac:dyDescent="0.2">
      <c r="A123405" s="47"/>
      <c r="B123405" s="60"/>
    </row>
    <row r="123406" spans="1:2" x14ac:dyDescent="0.2">
      <c r="A123406" s="47"/>
      <c r="B123406" s="60"/>
    </row>
    <row r="123407" spans="1:2" x14ac:dyDescent="0.2">
      <c r="A123407" s="47"/>
      <c r="B123407" s="60"/>
    </row>
    <row r="123408" spans="1:2" x14ac:dyDescent="0.2">
      <c r="A123408" s="47"/>
      <c r="B123408" s="60"/>
    </row>
    <row r="123409" spans="1:2" x14ac:dyDescent="0.2">
      <c r="A123409" s="47"/>
      <c r="B123409" s="60"/>
    </row>
    <row r="123410" spans="1:2" x14ac:dyDescent="0.2">
      <c r="A123410" s="47"/>
      <c r="B123410" s="60"/>
    </row>
    <row r="123411" spans="1:2" x14ac:dyDescent="0.2">
      <c r="A123411" s="47"/>
      <c r="B123411" s="60"/>
    </row>
    <row r="123412" spans="1:2" x14ac:dyDescent="0.2">
      <c r="A123412" s="47"/>
      <c r="B123412" s="60"/>
    </row>
    <row r="123413" spans="1:2" x14ac:dyDescent="0.2">
      <c r="A123413" s="47"/>
      <c r="B123413" s="60"/>
    </row>
    <row r="123414" spans="1:2" x14ac:dyDescent="0.2">
      <c r="A123414" s="47"/>
      <c r="B123414" s="60"/>
    </row>
    <row r="123415" spans="1:2" x14ac:dyDescent="0.2">
      <c r="A123415" s="47"/>
      <c r="B123415" s="60"/>
    </row>
    <row r="123416" spans="1:2" x14ac:dyDescent="0.2">
      <c r="A123416" s="47"/>
      <c r="B123416" s="60"/>
    </row>
    <row r="123417" spans="1:2" x14ac:dyDescent="0.2">
      <c r="A123417" s="47"/>
      <c r="B123417" s="60"/>
    </row>
    <row r="123418" spans="1:2" x14ac:dyDescent="0.2">
      <c r="A123418" s="47"/>
      <c r="B123418" s="60"/>
    </row>
    <row r="123419" spans="1:2" x14ac:dyDescent="0.2">
      <c r="A123419" s="47"/>
      <c r="B123419" s="60"/>
    </row>
    <row r="123420" spans="1:2" x14ac:dyDescent="0.2">
      <c r="A123420" s="47"/>
      <c r="B123420" s="60"/>
    </row>
    <row r="123421" spans="1:2" x14ac:dyDescent="0.2">
      <c r="A123421" s="47"/>
      <c r="B123421" s="60"/>
    </row>
    <row r="123422" spans="1:2" x14ac:dyDescent="0.2">
      <c r="A123422" s="47"/>
      <c r="B123422" s="60"/>
    </row>
    <row r="123423" spans="1:2" x14ac:dyDescent="0.2">
      <c r="A123423" s="47"/>
      <c r="B123423" s="60"/>
    </row>
    <row r="123424" spans="1:2" x14ac:dyDescent="0.2">
      <c r="A123424" s="47"/>
      <c r="B123424" s="60"/>
    </row>
    <row r="123425" spans="1:2" x14ac:dyDescent="0.2">
      <c r="A123425" s="47"/>
      <c r="B123425" s="60"/>
    </row>
    <row r="123426" spans="1:2" x14ac:dyDescent="0.2">
      <c r="A123426" s="47"/>
      <c r="B123426" s="60"/>
    </row>
    <row r="123427" spans="1:2" x14ac:dyDescent="0.2">
      <c r="A123427" s="47"/>
      <c r="B123427" s="60"/>
    </row>
    <row r="123428" spans="1:2" x14ac:dyDescent="0.2">
      <c r="A123428" s="47"/>
      <c r="B123428" s="60"/>
    </row>
    <row r="123429" spans="1:2" x14ac:dyDescent="0.2">
      <c r="A123429" s="47"/>
      <c r="B123429" s="60"/>
    </row>
    <row r="123430" spans="1:2" x14ac:dyDescent="0.2">
      <c r="A123430" s="47"/>
      <c r="B123430" s="60"/>
    </row>
    <row r="123431" spans="1:2" x14ac:dyDescent="0.2">
      <c r="A123431" s="47"/>
      <c r="B123431" s="60"/>
    </row>
    <row r="123432" spans="1:2" x14ac:dyDescent="0.2">
      <c r="A123432" s="47"/>
      <c r="B123432" s="60"/>
    </row>
    <row r="123433" spans="1:2" x14ac:dyDescent="0.2">
      <c r="A123433" s="47"/>
      <c r="B123433" s="60"/>
    </row>
    <row r="123434" spans="1:2" x14ac:dyDescent="0.2">
      <c r="A123434" s="47"/>
      <c r="B123434" s="60"/>
    </row>
    <row r="123435" spans="1:2" x14ac:dyDescent="0.2">
      <c r="A123435" s="47"/>
      <c r="B123435" s="60"/>
    </row>
    <row r="123436" spans="1:2" x14ac:dyDescent="0.2">
      <c r="A123436" s="47"/>
      <c r="B123436" s="60"/>
    </row>
    <row r="123437" spans="1:2" x14ac:dyDescent="0.2">
      <c r="A123437" s="47"/>
      <c r="B123437" s="60"/>
    </row>
    <row r="123438" spans="1:2" x14ac:dyDescent="0.2">
      <c r="A123438" s="47"/>
      <c r="B123438" s="60"/>
    </row>
    <row r="123439" spans="1:2" x14ac:dyDescent="0.2">
      <c r="A123439" s="47"/>
      <c r="B123439" s="60"/>
    </row>
    <row r="123440" spans="1:2" x14ac:dyDescent="0.2">
      <c r="A123440" s="47"/>
      <c r="B123440" s="60"/>
    </row>
    <row r="123441" spans="1:2" x14ac:dyDescent="0.2">
      <c r="A123441" s="47"/>
      <c r="B123441" s="60"/>
    </row>
    <row r="123442" spans="1:2" x14ac:dyDescent="0.2">
      <c r="A123442" s="47"/>
      <c r="B123442" s="60"/>
    </row>
    <row r="123443" spans="1:2" x14ac:dyDescent="0.2">
      <c r="A123443" s="47"/>
      <c r="B123443" s="60"/>
    </row>
    <row r="123444" spans="1:2" x14ac:dyDescent="0.2">
      <c r="A123444" s="47"/>
      <c r="B123444" s="60"/>
    </row>
    <row r="123445" spans="1:2" x14ac:dyDescent="0.2">
      <c r="A123445" s="47"/>
      <c r="B123445" s="60"/>
    </row>
    <row r="123446" spans="1:2" x14ac:dyDescent="0.2">
      <c r="A123446" s="47"/>
      <c r="B123446" s="60"/>
    </row>
    <row r="123447" spans="1:2" x14ac:dyDescent="0.2">
      <c r="A123447" s="47"/>
      <c r="B123447" s="60"/>
    </row>
    <row r="123448" spans="1:2" x14ac:dyDescent="0.2">
      <c r="A123448" s="47"/>
      <c r="B123448" s="60"/>
    </row>
    <row r="123449" spans="1:2" x14ac:dyDescent="0.2">
      <c r="A123449" s="47"/>
      <c r="B123449" s="60"/>
    </row>
    <row r="123450" spans="1:2" x14ac:dyDescent="0.2">
      <c r="A123450" s="47"/>
      <c r="B123450" s="60"/>
    </row>
    <row r="123451" spans="1:2" x14ac:dyDescent="0.2">
      <c r="A123451" s="47"/>
      <c r="B123451" s="60"/>
    </row>
    <row r="123452" spans="1:2" x14ac:dyDescent="0.2">
      <c r="A123452" s="47"/>
      <c r="B123452" s="60"/>
    </row>
    <row r="123453" spans="1:2" x14ac:dyDescent="0.2">
      <c r="A123453" s="47"/>
      <c r="B123453" s="60"/>
    </row>
    <row r="123454" spans="1:2" x14ac:dyDescent="0.2">
      <c r="A123454" s="47"/>
      <c r="B123454" s="60"/>
    </row>
    <row r="123455" spans="1:2" x14ac:dyDescent="0.2">
      <c r="A123455" s="47"/>
      <c r="B123455" s="60"/>
    </row>
    <row r="123456" spans="1:2" x14ac:dyDescent="0.2">
      <c r="A123456" s="47"/>
      <c r="B123456" s="60"/>
    </row>
    <row r="123457" spans="1:2" x14ac:dyDescent="0.2">
      <c r="A123457" s="47"/>
      <c r="B123457" s="60"/>
    </row>
    <row r="123458" spans="1:2" x14ac:dyDescent="0.2">
      <c r="A123458" s="47"/>
      <c r="B123458" s="60"/>
    </row>
    <row r="123459" spans="1:2" x14ac:dyDescent="0.2">
      <c r="A123459" s="47"/>
      <c r="B123459" s="60"/>
    </row>
    <row r="123460" spans="1:2" x14ac:dyDescent="0.2">
      <c r="A123460" s="47"/>
      <c r="B123460" s="60"/>
    </row>
    <row r="123461" spans="1:2" x14ac:dyDescent="0.2">
      <c r="A123461" s="47"/>
      <c r="B123461" s="60"/>
    </row>
    <row r="123462" spans="1:2" x14ac:dyDescent="0.2">
      <c r="A123462" s="47"/>
      <c r="B123462" s="60"/>
    </row>
    <row r="123463" spans="1:2" x14ac:dyDescent="0.2">
      <c r="A123463" s="47"/>
      <c r="B123463" s="60"/>
    </row>
    <row r="123464" spans="1:2" x14ac:dyDescent="0.2">
      <c r="A123464" s="47"/>
      <c r="B123464" s="60"/>
    </row>
    <row r="123465" spans="1:2" x14ac:dyDescent="0.2">
      <c r="A123465" s="47"/>
      <c r="B123465" s="60"/>
    </row>
    <row r="123466" spans="1:2" x14ac:dyDescent="0.2">
      <c r="A123466" s="47"/>
      <c r="B123466" s="60"/>
    </row>
    <row r="123467" spans="1:2" x14ac:dyDescent="0.2">
      <c r="A123467" s="47"/>
      <c r="B123467" s="60"/>
    </row>
    <row r="123468" spans="1:2" x14ac:dyDescent="0.2">
      <c r="A123468" s="47"/>
      <c r="B123468" s="60"/>
    </row>
    <row r="123469" spans="1:2" x14ac:dyDescent="0.2">
      <c r="A123469" s="47"/>
      <c r="B123469" s="60"/>
    </row>
    <row r="123470" spans="1:2" x14ac:dyDescent="0.2">
      <c r="A123470" s="47"/>
      <c r="B123470" s="60"/>
    </row>
    <row r="123471" spans="1:2" x14ac:dyDescent="0.2">
      <c r="A123471" s="47"/>
      <c r="B123471" s="60"/>
    </row>
    <row r="123472" spans="1:2" x14ac:dyDescent="0.2">
      <c r="A123472" s="47"/>
      <c r="B123472" s="60"/>
    </row>
    <row r="123473" spans="1:2" x14ac:dyDescent="0.2">
      <c r="A123473" s="47"/>
      <c r="B123473" s="60"/>
    </row>
    <row r="123474" spans="1:2" x14ac:dyDescent="0.2">
      <c r="A123474" s="47"/>
      <c r="B123474" s="60"/>
    </row>
    <row r="123475" spans="1:2" x14ac:dyDescent="0.2">
      <c r="A123475" s="47"/>
      <c r="B123475" s="60"/>
    </row>
    <row r="123476" spans="1:2" x14ac:dyDescent="0.2">
      <c r="A123476" s="47"/>
      <c r="B123476" s="60"/>
    </row>
    <row r="123477" spans="1:2" x14ac:dyDescent="0.2">
      <c r="A123477" s="47"/>
      <c r="B123477" s="60"/>
    </row>
    <row r="123478" spans="1:2" x14ac:dyDescent="0.2">
      <c r="A123478" s="47"/>
      <c r="B123478" s="60"/>
    </row>
    <row r="123479" spans="1:2" x14ac:dyDescent="0.2">
      <c r="A123479" s="47"/>
      <c r="B123479" s="60"/>
    </row>
    <row r="123480" spans="1:2" x14ac:dyDescent="0.2">
      <c r="A123480" s="47"/>
      <c r="B123480" s="60"/>
    </row>
    <row r="123481" spans="1:2" x14ac:dyDescent="0.2">
      <c r="A123481" s="47"/>
      <c r="B123481" s="60"/>
    </row>
    <row r="123482" spans="1:2" x14ac:dyDescent="0.2">
      <c r="A123482" s="47"/>
      <c r="B123482" s="60"/>
    </row>
    <row r="123483" spans="1:2" x14ac:dyDescent="0.2">
      <c r="A123483" s="47"/>
      <c r="B123483" s="60"/>
    </row>
    <row r="123484" spans="1:2" x14ac:dyDescent="0.2">
      <c r="A123484" s="47"/>
      <c r="B123484" s="60"/>
    </row>
    <row r="123485" spans="1:2" x14ac:dyDescent="0.2">
      <c r="A123485" s="47"/>
      <c r="B123485" s="60"/>
    </row>
    <row r="123486" spans="1:2" x14ac:dyDescent="0.2">
      <c r="A123486" s="47"/>
      <c r="B123486" s="60"/>
    </row>
    <row r="123487" spans="1:2" x14ac:dyDescent="0.2">
      <c r="A123487" s="47"/>
      <c r="B123487" s="60"/>
    </row>
    <row r="123488" spans="1:2" x14ac:dyDescent="0.2">
      <c r="A123488" s="47"/>
      <c r="B123488" s="60"/>
    </row>
    <row r="123489" spans="1:2" x14ac:dyDescent="0.2">
      <c r="A123489" s="47"/>
      <c r="B123489" s="60"/>
    </row>
    <row r="123490" spans="1:2" x14ac:dyDescent="0.2">
      <c r="A123490" s="47"/>
      <c r="B123490" s="60"/>
    </row>
    <row r="123491" spans="1:2" x14ac:dyDescent="0.2">
      <c r="A123491" s="47"/>
      <c r="B123491" s="60"/>
    </row>
    <row r="123492" spans="1:2" x14ac:dyDescent="0.2">
      <c r="A123492" s="47"/>
      <c r="B123492" s="60"/>
    </row>
    <row r="123493" spans="1:2" x14ac:dyDescent="0.2">
      <c r="A123493" s="47"/>
      <c r="B123493" s="60"/>
    </row>
    <row r="123494" spans="1:2" x14ac:dyDescent="0.2">
      <c r="A123494" s="47"/>
      <c r="B123494" s="60"/>
    </row>
    <row r="123495" spans="1:2" x14ac:dyDescent="0.2">
      <c r="A123495" s="47"/>
      <c r="B123495" s="60"/>
    </row>
    <row r="123496" spans="1:2" x14ac:dyDescent="0.2">
      <c r="A123496" s="47"/>
      <c r="B123496" s="60"/>
    </row>
    <row r="123497" spans="1:2" x14ac:dyDescent="0.2">
      <c r="A123497" s="47"/>
      <c r="B123497" s="60"/>
    </row>
    <row r="123498" spans="1:2" x14ac:dyDescent="0.2">
      <c r="A123498" s="47"/>
      <c r="B123498" s="60"/>
    </row>
    <row r="123499" spans="1:2" x14ac:dyDescent="0.2">
      <c r="A123499" s="47"/>
      <c r="B123499" s="60"/>
    </row>
    <row r="123500" spans="1:2" x14ac:dyDescent="0.2">
      <c r="A123500" s="47"/>
      <c r="B123500" s="60"/>
    </row>
    <row r="123501" spans="1:2" x14ac:dyDescent="0.2">
      <c r="A123501" s="47"/>
      <c r="B123501" s="60"/>
    </row>
    <row r="123502" spans="1:2" x14ac:dyDescent="0.2">
      <c r="A123502" s="47"/>
      <c r="B123502" s="60"/>
    </row>
    <row r="123503" spans="1:2" x14ac:dyDescent="0.2">
      <c r="A123503" s="47"/>
      <c r="B123503" s="60"/>
    </row>
    <row r="123504" spans="1:2" x14ac:dyDescent="0.2">
      <c r="A123504" s="47"/>
      <c r="B123504" s="60"/>
    </row>
    <row r="123505" spans="1:2" x14ac:dyDescent="0.2">
      <c r="A123505" s="47"/>
      <c r="B123505" s="60"/>
    </row>
    <row r="123506" spans="1:2" x14ac:dyDescent="0.2">
      <c r="A123506" s="47"/>
      <c r="B123506" s="60"/>
    </row>
    <row r="123507" spans="1:2" x14ac:dyDescent="0.2">
      <c r="A123507" s="47"/>
      <c r="B123507" s="60"/>
    </row>
    <row r="123508" spans="1:2" x14ac:dyDescent="0.2">
      <c r="A123508" s="47"/>
      <c r="B123508" s="60"/>
    </row>
    <row r="123509" spans="1:2" x14ac:dyDescent="0.2">
      <c r="A123509" s="47"/>
      <c r="B123509" s="60"/>
    </row>
    <row r="123510" spans="1:2" x14ac:dyDescent="0.2">
      <c r="A123510" s="47"/>
      <c r="B123510" s="60"/>
    </row>
    <row r="123511" spans="1:2" x14ac:dyDescent="0.2">
      <c r="A123511" s="47"/>
      <c r="B123511" s="60"/>
    </row>
    <row r="123512" spans="1:2" x14ac:dyDescent="0.2">
      <c r="A123512" s="47"/>
      <c r="B123512" s="60"/>
    </row>
    <row r="123513" spans="1:2" x14ac:dyDescent="0.2">
      <c r="A123513" s="47"/>
      <c r="B123513" s="60"/>
    </row>
    <row r="123514" spans="1:2" x14ac:dyDescent="0.2">
      <c r="A123514" s="47"/>
      <c r="B123514" s="60"/>
    </row>
    <row r="123515" spans="1:2" x14ac:dyDescent="0.2">
      <c r="A123515" s="47"/>
      <c r="B123515" s="60"/>
    </row>
    <row r="123516" spans="1:2" x14ac:dyDescent="0.2">
      <c r="A123516" s="47"/>
      <c r="B123516" s="60"/>
    </row>
    <row r="123517" spans="1:2" x14ac:dyDescent="0.2">
      <c r="A123517" s="47"/>
      <c r="B123517" s="60"/>
    </row>
    <row r="123518" spans="1:2" x14ac:dyDescent="0.2">
      <c r="A123518" s="47"/>
      <c r="B123518" s="60"/>
    </row>
    <row r="123519" spans="1:2" x14ac:dyDescent="0.2">
      <c r="A123519" s="47"/>
      <c r="B123519" s="60"/>
    </row>
    <row r="123520" spans="1:2" x14ac:dyDescent="0.2">
      <c r="A123520" s="47"/>
      <c r="B123520" s="60"/>
    </row>
    <row r="123521" spans="1:2" x14ac:dyDescent="0.2">
      <c r="A123521" s="47"/>
      <c r="B123521" s="60"/>
    </row>
    <row r="123522" spans="1:2" x14ac:dyDescent="0.2">
      <c r="A123522" s="47"/>
      <c r="B123522" s="60"/>
    </row>
    <row r="123523" spans="1:2" x14ac:dyDescent="0.2">
      <c r="A123523" s="47"/>
      <c r="B123523" s="60"/>
    </row>
    <row r="123524" spans="1:2" x14ac:dyDescent="0.2">
      <c r="A123524" s="47"/>
      <c r="B123524" s="60"/>
    </row>
    <row r="123525" spans="1:2" x14ac:dyDescent="0.2">
      <c r="A123525" s="47"/>
      <c r="B123525" s="60"/>
    </row>
    <row r="123526" spans="1:2" x14ac:dyDescent="0.2">
      <c r="A123526" s="47"/>
      <c r="B123526" s="60"/>
    </row>
    <row r="123527" spans="1:2" x14ac:dyDescent="0.2">
      <c r="A123527" s="47"/>
      <c r="B123527" s="60"/>
    </row>
    <row r="123528" spans="1:2" x14ac:dyDescent="0.2">
      <c r="A123528" s="47"/>
      <c r="B123528" s="60"/>
    </row>
    <row r="123529" spans="1:2" x14ac:dyDescent="0.2">
      <c r="A123529" s="47"/>
      <c r="B123529" s="60"/>
    </row>
    <row r="123530" spans="1:2" x14ac:dyDescent="0.2">
      <c r="A123530" s="47"/>
      <c r="B123530" s="60"/>
    </row>
    <row r="123531" spans="1:2" x14ac:dyDescent="0.2">
      <c r="A123531" s="47"/>
      <c r="B123531" s="60"/>
    </row>
    <row r="123532" spans="1:2" x14ac:dyDescent="0.2">
      <c r="A123532" s="47"/>
      <c r="B123532" s="60"/>
    </row>
    <row r="123533" spans="1:2" x14ac:dyDescent="0.2">
      <c r="A123533" s="47"/>
      <c r="B123533" s="60"/>
    </row>
    <row r="123534" spans="1:2" x14ac:dyDescent="0.2">
      <c r="A123534" s="47"/>
      <c r="B123534" s="60"/>
    </row>
    <row r="123535" spans="1:2" x14ac:dyDescent="0.2">
      <c r="A123535" s="47"/>
      <c r="B123535" s="60"/>
    </row>
    <row r="123536" spans="1:2" x14ac:dyDescent="0.2">
      <c r="A123536" s="47"/>
      <c r="B123536" s="60"/>
    </row>
    <row r="123537" spans="1:2" x14ac:dyDescent="0.2">
      <c r="A123537" s="47"/>
      <c r="B123537" s="60"/>
    </row>
    <row r="123538" spans="1:2" x14ac:dyDescent="0.2">
      <c r="A123538" s="47"/>
      <c r="B123538" s="60"/>
    </row>
    <row r="123539" spans="1:2" x14ac:dyDescent="0.2">
      <c r="A123539" s="47"/>
      <c r="B123539" s="60"/>
    </row>
    <row r="123540" spans="1:2" x14ac:dyDescent="0.2">
      <c r="A123540" s="47"/>
      <c r="B123540" s="60"/>
    </row>
    <row r="123541" spans="1:2" x14ac:dyDescent="0.2">
      <c r="A123541" s="47"/>
      <c r="B123541" s="60"/>
    </row>
    <row r="123542" spans="1:2" x14ac:dyDescent="0.2">
      <c r="A123542" s="47"/>
      <c r="B123542" s="60"/>
    </row>
    <row r="123543" spans="1:2" x14ac:dyDescent="0.2">
      <c r="A123543" s="47"/>
      <c r="B123543" s="60"/>
    </row>
    <row r="123544" spans="1:2" x14ac:dyDescent="0.2">
      <c r="A123544" s="47"/>
      <c r="B123544" s="60"/>
    </row>
    <row r="123545" spans="1:2" x14ac:dyDescent="0.2">
      <c r="A123545" s="47"/>
      <c r="B123545" s="60"/>
    </row>
    <row r="123546" spans="1:2" x14ac:dyDescent="0.2">
      <c r="A123546" s="47"/>
      <c r="B123546" s="60"/>
    </row>
    <row r="123547" spans="1:2" x14ac:dyDescent="0.2">
      <c r="A123547" s="47"/>
      <c r="B123547" s="60"/>
    </row>
    <row r="123548" spans="1:2" x14ac:dyDescent="0.2">
      <c r="A123548" s="47"/>
      <c r="B123548" s="60"/>
    </row>
    <row r="123549" spans="1:2" x14ac:dyDescent="0.2">
      <c r="A123549" s="47"/>
      <c r="B123549" s="60"/>
    </row>
    <row r="123550" spans="1:2" x14ac:dyDescent="0.2">
      <c r="A123550" s="47"/>
      <c r="B123550" s="60"/>
    </row>
    <row r="123551" spans="1:2" x14ac:dyDescent="0.2">
      <c r="A123551" s="47"/>
      <c r="B123551" s="60"/>
    </row>
    <row r="123552" spans="1:2" x14ac:dyDescent="0.2">
      <c r="A123552" s="47"/>
      <c r="B123552" s="60"/>
    </row>
    <row r="123553" spans="1:2" x14ac:dyDescent="0.2">
      <c r="A123553" s="47"/>
      <c r="B123553" s="60"/>
    </row>
    <row r="123554" spans="1:2" x14ac:dyDescent="0.2">
      <c r="A123554" s="47"/>
      <c r="B123554" s="60"/>
    </row>
    <row r="123555" spans="1:2" x14ac:dyDescent="0.2">
      <c r="A123555" s="47"/>
      <c r="B123555" s="60"/>
    </row>
    <row r="123556" spans="1:2" x14ac:dyDescent="0.2">
      <c r="A123556" s="47"/>
      <c r="B123556" s="60"/>
    </row>
    <row r="123557" spans="1:2" x14ac:dyDescent="0.2">
      <c r="A123557" s="47"/>
      <c r="B123557" s="60"/>
    </row>
    <row r="123558" spans="1:2" x14ac:dyDescent="0.2">
      <c r="A123558" s="47"/>
      <c r="B123558" s="60"/>
    </row>
    <row r="123559" spans="1:2" x14ac:dyDescent="0.2">
      <c r="A123559" s="47"/>
      <c r="B123559" s="60"/>
    </row>
    <row r="123560" spans="1:2" x14ac:dyDescent="0.2">
      <c r="A123560" s="47"/>
      <c r="B123560" s="60"/>
    </row>
    <row r="123561" spans="1:2" x14ac:dyDescent="0.2">
      <c r="A123561" s="47"/>
      <c r="B123561" s="60"/>
    </row>
    <row r="123562" spans="1:2" x14ac:dyDescent="0.2">
      <c r="A123562" s="47"/>
      <c r="B123562" s="60"/>
    </row>
    <row r="123563" spans="1:2" x14ac:dyDescent="0.2">
      <c r="A123563" s="47"/>
      <c r="B123563" s="60"/>
    </row>
    <row r="123564" spans="1:2" x14ac:dyDescent="0.2">
      <c r="A123564" s="47"/>
      <c r="B123564" s="60"/>
    </row>
    <row r="123565" spans="1:2" x14ac:dyDescent="0.2">
      <c r="A123565" s="47"/>
      <c r="B123565" s="60"/>
    </row>
    <row r="123566" spans="1:2" x14ac:dyDescent="0.2">
      <c r="A123566" s="47"/>
      <c r="B123566" s="60"/>
    </row>
    <row r="123567" spans="1:2" x14ac:dyDescent="0.2">
      <c r="A123567" s="47"/>
      <c r="B123567" s="60"/>
    </row>
    <row r="123568" spans="1:2" x14ac:dyDescent="0.2">
      <c r="A123568" s="47"/>
      <c r="B123568" s="60"/>
    </row>
    <row r="123569" spans="1:2" x14ac:dyDescent="0.2">
      <c r="A123569" s="47"/>
      <c r="B123569" s="60"/>
    </row>
    <row r="123570" spans="1:2" x14ac:dyDescent="0.2">
      <c r="A123570" s="47"/>
      <c r="B123570" s="60"/>
    </row>
    <row r="123571" spans="1:2" x14ac:dyDescent="0.2">
      <c r="A123571" s="47"/>
      <c r="B123571" s="60"/>
    </row>
    <row r="123572" spans="1:2" x14ac:dyDescent="0.2">
      <c r="A123572" s="47"/>
      <c r="B123572" s="60"/>
    </row>
    <row r="123573" spans="1:2" x14ac:dyDescent="0.2">
      <c r="A123573" s="47"/>
      <c r="B123573" s="60"/>
    </row>
    <row r="123574" spans="1:2" x14ac:dyDescent="0.2">
      <c r="A123574" s="47"/>
      <c r="B123574" s="60"/>
    </row>
    <row r="123575" spans="1:2" x14ac:dyDescent="0.2">
      <c r="A123575" s="47"/>
      <c r="B123575" s="60"/>
    </row>
    <row r="123576" spans="1:2" x14ac:dyDescent="0.2">
      <c r="A123576" s="47"/>
      <c r="B123576" s="60"/>
    </row>
    <row r="123577" spans="1:2" x14ac:dyDescent="0.2">
      <c r="A123577" s="47"/>
      <c r="B123577" s="60"/>
    </row>
    <row r="123578" spans="1:2" x14ac:dyDescent="0.2">
      <c r="A123578" s="47"/>
      <c r="B123578" s="60"/>
    </row>
    <row r="123579" spans="1:2" x14ac:dyDescent="0.2">
      <c r="A123579" s="47"/>
      <c r="B123579" s="60"/>
    </row>
    <row r="123580" spans="1:2" x14ac:dyDescent="0.2">
      <c r="A123580" s="47"/>
      <c r="B123580" s="60"/>
    </row>
    <row r="123581" spans="1:2" x14ac:dyDescent="0.2">
      <c r="A123581" s="47"/>
      <c r="B123581" s="60"/>
    </row>
    <row r="123582" spans="1:2" x14ac:dyDescent="0.2">
      <c r="A123582" s="47"/>
      <c r="B123582" s="60"/>
    </row>
    <row r="123583" spans="1:2" x14ac:dyDescent="0.2">
      <c r="A123583" s="47"/>
      <c r="B123583" s="60"/>
    </row>
    <row r="123584" spans="1:2" x14ac:dyDescent="0.2">
      <c r="A123584" s="47"/>
      <c r="B123584" s="60"/>
    </row>
    <row r="123585" spans="1:2" x14ac:dyDescent="0.2">
      <c r="A123585" s="47"/>
      <c r="B123585" s="60"/>
    </row>
    <row r="123586" spans="1:2" x14ac:dyDescent="0.2">
      <c r="A123586" s="47"/>
      <c r="B123586" s="60"/>
    </row>
    <row r="123587" spans="1:2" x14ac:dyDescent="0.2">
      <c r="A123587" s="47"/>
      <c r="B123587" s="60"/>
    </row>
    <row r="123588" spans="1:2" x14ac:dyDescent="0.2">
      <c r="A123588" s="47"/>
      <c r="B123588" s="60"/>
    </row>
    <row r="123589" spans="1:2" x14ac:dyDescent="0.2">
      <c r="A123589" s="47"/>
      <c r="B123589" s="60"/>
    </row>
    <row r="123590" spans="1:2" x14ac:dyDescent="0.2">
      <c r="A123590" s="47"/>
      <c r="B123590" s="60"/>
    </row>
    <row r="123591" spans="1:2" x14ac:dyDescent="0.2">
      <c r="A123591" s="47"/>
      <c r="B123591" s="60"/>
    </row>
    <row r="123592" spans="1:2" x14ac:dyDescent="0.2">
      <c r="A123592" s="47"/>
      <c r="B123592" s="60"/>
    </row>
    <row r="123593" spans="1:2" x14ac:dyDescent="0.2">
      <c r="A123593" s="47"/>
      <c r="B123593" s="60"/>
    </row>
    <row r="123594" spans="1:2" x14ac:dyDescent="0.2">
      <c r="A123594" s="47"/>
      <c r="B123594" s="60"/>
    </row>
    <row r="123595" spans="1:2" x14ac:dyDescent="0.2">
      <c r="A123595" s="47"/>
      <c r="B123595" s="60"/>
    </row>
    <row r="123596" spans="1:2" x14ac:dyDescent="0.2">
      <c r="A123596" s="47"/>
      <c r="B123596" s="60"/>
    </row>
    <row r="123597" spans="1:2" x14ac:dyDescent="0.2">
      <c r="A123597" s="47"/>
      <c r="B123597" s="60"/>
    </row>
    <row r="123598" spans="1:2" x14ac:dyDescent="0.2">
      <c r="A123598" s="47"/>
      <c r="B123598" s="60"/>
    </row>
    <row r="123599" spans="1:2" x14ac:dyDescent="0.2">
      <c r="A123599" s="47"/>
      <c r="B123599" s="60"/>
    </row>
    <row r="123600" spans="1:2" x14ac:dyDescent="0.2">
      <c r="A123600" s="47"/>
      <c r="B123600" s="60"/>
    </row>
    <row r="123601" spans="1:2" x14ac:dyDescent="0.2">
      <c r="A123601" s="47"/>
      <c r="B123601" s="60"/>
    </row>
    <row r="123602" spans="1:2" x14ac:dyDescent="0.2">
      <c r="A123602" s="47"/>
      <c r="B123602" s="60"/>
    </row>
    <row r="123603" spans="1:2" x14ac:dyDescent="0.2">
      <c r="A123603" s="47"/>
      <c r="B123603" s="60"/>
    </row>
    <row r="123604" spans="1:2" x14ac:dyDescent="0.2">
      <c r="A123604" s="47"/>
      <c r="B123604" s="60"/>
    </row>
    <row r="123605" spans="1:2" x14ac:dyDescent="0.2">
      <c r="A123605" s="47"/>
      <c r="B123605" s="60"/>
    </row>
    <row r="123606" spans="1:2" x14ac:dyDescent="0.2">
      <c r="A123606" s="47"/>
      <c r="B123606" s="60"/>
    </row>
    <row r="123607" spans="1:2" x14ac:dyDescent="0.2">
      <c r="A123607" s="47"/>
      <c r="B123607" s="60"/>
    </row>
    <row r="123608" spans="1:2" x14ac:dyDescent="0.2">
      <c r="A123608" s="47"/>
      <c r="B123608" s="60"/>
    </row>
    <row r="123609" spans="1:2" x14ac:dyDescent="0.2">
      <c r="A123609" s="47"/>
      <c r="B123609" s="60"/>
    </row>
    <row r="123610" spans="1:2" x14ac:dyDescent="0.2">
      <c r="A123610" s="47"/>
      <c r="B123610" s="60"/>
    </row>
    <row r="123611" spans="1:2" x14ac:dyDescent="0.2">
      <c r="A123611" s="47"/>
      <c r="B123611" s="60"/>
    </row>
    <row r="123612" spans="1:2" x14ac:dyDescent="0.2">
      <c r="A123612" s="47"/>
      <c r="B123612" s="60"/>
    </row>
    <row r="123613" spans="1:2" x14ac:dyDescent="0.2">
      <c r="A123613" s="47"/>
      <c r="B123613" s="60"/>
    </row>
    <row r="123614" spans="1:2" x14ac:dyDescent="0.2">
      <c r="A123614" s="47"/>
      <c r="B123614" s="60"/>
    </row>
    <row r="123615" spans="1:2" x14ac:dyDescent="0.2">
      <c r="A123615" s="47"/>
      <c r="B123615" s="60"/>
    </row>
    <row r="123616" spans="1:2" x14ac:dyDescent="0.2">
      <c r="A123616" s="47"/>
      <c r="B123616" s="60"/>
    </row>
    <row r="123617" spans="1:2" x14ac:dyDescent="0.2">
      <c r="A123617" s="47"/>
      <c r="B123617" s="60"/>
    </row>
    <row r="123618" spans="1:2" x14ac:dyDescent="0.2">
      <c r="A123618" s="47"/>
      <c r="B123618" s="60"/>
    </row>
    <row r="123619" spans="1:2" x14ac:dyDescent="0.2">
      <c r="A123619" s="47"/>
      <c r="B123619" s="60"/>
    </row>
    <row r="123620" spans="1:2" x14ac:dyDescent="0.2">
      <c r="A123620" s="47"/>
      <c r="B123620" s="60"/>
    </row>
    <row r="123621" spans="1:2" x14ac:dyDescent="0.2">
      <c r="A123621" s="47"/>
      <c r="B123621" s="60"/>
    </row>
    <row r="123622" spans="1:2" x14ac:dyDescent="0.2">
      <c r="A123622" s="47"/>
      <c r="B123622" s="60"/>
    </row>
    <row r="123623" spans="1:2" x14ac:dyDescent="0.2">
      <c r="A123623" s="47"/>
      <c r="B123623" s="60"/>
    </row>
    <row r="123624" spans="1:2" x14ac:dyDescent="0.2">
      <c r="A123624" s="47"/>
      <c r="B123624" s="60"/>
    </row>
    <row r="123625" spans="1:2" x14ac:dyDescent="0.2">
      <c r="A123625" s="47"/>
      <c r="B123625" s="60"/>
    </row>
    <row r="123626" spans="1:2" x14ac:dyDescent="0.2">
      <c r="A123626" s="47"/>
      <c r="B123626" s="60"/>
    </row>
    <row r="123627" spans="1:2" x14ac:dyDescent="0.2">
      <c r="A123627" s="47"/>
      <c r="B123627" s="60"/>
    </row>
    <row r="123628" spans="1:2" x14ac:dyDescent="0.2">
      <c r="A123628" s="47"/>
      <c r="B123628" s="60"/>
    </row>
    <row r="123629" spans="1:2" x14ac:dyDescent="0.2">
      <c r="A123629" s="47"/>
      <c r="B123629" s="60"/>
    </row>
    <row r="123630" spans="1:2" x14ac:dyDescent="0.2">
      <c r="A123630" s="47"/>
      <c r="B123630" s="60"/>
    </row>
    <row r="123631" spans="1:2" x14ac:dyDescent="0.2">
      <c r="A123631" s="47"/>
      <c r="B123631" s="60"/>
    </row>
    <row r="123632" spans="1:2" x14ac:dyDescent="0.2">
      <c r="A123632" s="47"/>
      <c r="B123632" s="60"/>
    </row>
    <row r="123633" spans="1:2" x14ac:dyDescent="0.2">
      <c r="A123633" s="47"/>
      <c r="B123633" s="60"/>
    </row>
    <row r="123634" spans="1:2" x14ac:dyDescent="0.2">
      <c r="A123634" s="47"/>
      <c r="B123634" s="60"/>
    </row>
    <row r="123635" spans="1:2" x14ac:dyDescent="0.2">
      <c r="A123635" s="47"/>
      <c r="B123635" s="60"/>
    </row>
    <row r="123636" spans="1:2" x14ac:dyDescent="0.2">
      <c r="A123636" s="47"/>
      <c r="B123636" s="60"/>
    </row>
    <row r="123637" spans="1:2" x14ac:dyDescent="0.2">
      <c r="A123637" s="47"/>
      <c r="B123637" s="60"/>
    </row>
    <row r="123638" spans="1:2" x14ac:dyDescent="0.2">
      <c r="A123638" s="47"/>
      <c r="B123638" s="60"/>
    </row>
    <row r="123639" spans="1:2" x14ac:dyDescent="0.2">
      <c r="A123639" s="47"/>
      <c r="B123639" s="60"/>
    </row>
    <row r="123640" spans="1:2" x14ac:dyDescent="0.2">
      <c r="A123640" s="47"/>
      <c r="B123640" s="60"/>
    </row>
    <row r="123641" spans="1:2" x14ac:dyDescent="0.2">
      <c r="A123641" s="47"/>
      <c r="B123641" s="60"/>
    </row>
    <row r="123642" spans="1:2" x14ac:dyDescent="0.2">
      <c r="A123642" s="47"/>
      <c r="B123642" s="60"/>
    </row>
    <row r="123643" spans="1:2" x14ac:dyDescent="0.2">
      <c r="A123643" s="47"/>
      <c r="B123643" s="60"/>
    </row>
    <row r="123644" spans="1:2" x14ac:dyDescent="0.2">
      <c r="A123644" s="47"/>
      <c r="B123644" s="60"/>
    </row>
    <row r="123645" spans="1:2" x14ac:dyDescent="0.2">
      <c r="A123645" s="47"/>
      <c r="B123645" s="60"/>
    </row>
    <row r="123646" spans="1:2" x14ac:dyDescent="0.2">
      <c r="A123646" s="47"/>
      <c r="B123646" s="60"/>
    </row>
    <row r="123647" spans="1:2" x14ac:dyDescent="0.2">
      <c r="A123647" s="47"/>
      <c r="B123647" s="60"/>
    </row>
    <row r="123648" spans="1:2" x14ac:dyDescent="0.2">
      <c r="A123648" s="47"/>
      <c r="B123648" s="60"/>
    </row>
    <row r="123649" spans="1:2" x14ac:dyDescent="0.2">
      <c r="A123649" s="47"/>
      <c r="B123649" s="60"/>
    </row>
    <row r="123650" spans="1:2" x14ac:dyDescent="0.2">
      <c r="A123650" s="47"/>
      <c r="B123650" s="60"/>
    </row>
    <row r="123651" spans="1:2" x14ac:dyDescent="0.2">
      <c r="A123651" s="47"/>
      <c r="B123651" s="60"/>
    </row>
    <row r="123652" spans="1:2" x14ac:dyDescent="0.2">
      <c r="A123652" s="47"/>
      <c r="B123652" s="60"/>
    </row>
    <row r="123653" spans="1:2" x14ac:dyDescent="0.2">
      <c r="A123653" s="47"/>
      <c r="B123653" s="60"/>
    </row>
    <row r="123654" spans="1:2" x14ac:dyDescent="0.2">
      <c r="A123654" s="47"/>
      <c r="B123654" s="60"/>
    </row>
    <row r="123655" spans="1:2" x14ac:dyDescent="0.2">
      <c r="A123655" s="47"/>
      <c r="B123655" s="60"/>
    </row>
    <row r="123656" spans="1:2" x14ac:dyDescent="0.2">
      <c r="A123656" s="47"/>
      <c r="B123656" s="60"/>
    </row>
    <row r="123657" spans="1:2" x14ac:dyDescent="0.2">
      <c r="A123657" s="47"/>
      <c r="B123657" s="60"/>
    </row>
    <row r="123658" spans="1:2" x14ac:dyDescent="0.2">
      <c r="A123658" s="47"/>
      <c r="B123658" s="60"/>
    </row>
    <row r="123659" spans="1:2" x14ac:dyDescent="0.2">
      <c r="A123659" s="47"/>
      <c r="B123659" s="60"/>
    </row>
    <row r="123660" spans="1:2" x14ac:dyDescent="0.2">
      <c r="A123660" s="47"/>
      <c r="B123660" s="60"/>
    </row>
    <row r="123661" spans="1:2" x14ac:dyDescent="0.2">
      <c r="A123661" s="47"/>
      <c r="B123661" s="60"/>
    </row>
    <row r="123662" spans="1:2" x14ac:dyDescent="0.2">
      <c r="A123662" s="47"/>
      <c r="B123662" s="60"/>
    </row>
    <row r="123663" spans="1:2" x14ac:dyDescent="0.2">
      <c r="A123663" s="47"/>
      <c r="B123663" s="60"/>
    </row>
    <row r="123664" spans="1:2" x14ac:dyDescent="0.2">
      <c r="A123664" s="47"/>
      <c r="B123664" s="60"/>
    </row>
    <row r="123665" spans="1:2" x14ac:dyDescent="0.2">
      <c r="A123665" s="47"/>
      <c r="B123665" s="60"/>
    </row>
    <row r="123666" spans="1:2" x14ac:dyDescent="0.2">
      <c r="A123666" s="47"/>
      <c r="B123666" s="60"/>
    </row>
    <row r="123667" spans="1:2" x14ac:dyDescent="0.2">
      <c r="A123667" s="47"/>
      <c r="B123667" s="60"/>
    </row>
    <row r="123668" spans="1:2" x14ac:dyDescent="0.2">
      <c r="A123668" s="47"/>
      <c r="B123668" s="60"/>
    </row>
    <row r="123669" spans="1:2" x14ac:dyDescent="0.2">
      <c r="A123669" s="47"/>
      <c r="B123669" s="60"/>
    </row>
    <row r="123670" spans="1:2" x14ac:dyDescent="0.2">
      <c r="A123670" s="47"/>
      <c r="B123670" s="60"/>
    </row>
    <row r="123671" spans="1:2" x14ac:dyDescent="0.2">
      <c r="A123671" s="47"/>
      <c r="B123671" s="60"/>
    </row>
    <row r="123672" spans="1:2" x14ac:dyDescent="0.2">
      <c r="A123672" s="47"/>
      <c r="B123672" s="60"/>
    </row>
    <row r="123673" spans="1:2" x14ac:dyDescent="0.2">
      <c r="A123673" s="47"/>
      <c r="B123673" s="60"/>
    </row>
    <row r="123674" spans="1:2" x14ac:dyDescent="0.2">
      <c r="A123674" s="47"/>
      <c r="B123674" s="60"/>
    </row>
    <row r="123675" spans="1:2" x14ac:dyDescent="0.2">
      <c r="A123675" s="47"/>
      <c r="B123675" s="60"/>
    </row>
    <row r="123676" spans="1:2" x14ac:dyDescent="0.2">
      <c r="A123676" s="47"/>
      <c r="B123676" s="60"/>
    </row>
    <row r="123677" spans="1:2" x14ac:dyDescent="0.2">
      <c r="A123677" s="47"/>
      <c r="B123677" s="60"/>
    </row>
    <row r="123678" spans="1:2" x14ac:dyDescent="0.2">
      <c r="A123678" s="47"/>
      <c r="B123678" s="60"/>
    </row>
    <row r="123679" spans="1:2" x14ac:dyDescent="0.2">
      <c r="A123679" s="47"/>
      <c r="B123679" s="60"/>
    </row>
    <row r="123680" spans="1:2" x14ac:dyDescent="0.2">
      <c r="A123680" s="47"/>
      <c r="B123680" s="60"/>
    </row>
    <row r="123681" spans="1:2" x14ac:dyDescent="0.2">
      <c r="A123681" s="47"/>
      <c r="B123681" s="60"/>
    </row>
    <row r="123682" spans="1:2" x14ac:dyDescent="0.2">
      <c r="A123682" s="47"/>
      <c r="B123682" s="60"/>
    </row>
    <row r="123683" spans="1:2" x14ac:dyDescent="0.2">
      <c r="A123683" s="47"/>
      <c r="B123683" s="60"/>
    </row>
    <row r="123684" spans="1:2" x14ac:dyDescent="0.2">
      <c r="A123684" s="47"/>
      <c r="B123684" s="60"/>
    </row>
    <row r="123685" spans="1:2" x14ac:dyDescent="0.2">
      <c r="A123685" s="47"/>
      <c r="B123685" s="60"/>
    </row>
    <row r="123686" spans="1:2" x14ac:dyDescent="0.2">
      <c r="A123686" s="47"/>
      <c r="B123686" s="60"/>
    </row>
    <row r="123687" spans="1:2" x14ac:dyDescent="0.2">
      <c r="A123687" s="47"/>
      <c r="B123687" s="60"/>
    </row>
    <row r="123688" spans="1:2" x14ac:dyDescent="0.2">
      <c r="A123688" s="47"/>
      <c r="B123688" s="60"/>
    </row>
    <row r="123689" spans="1:2" x14ac:dyDescent="0.2">
      <c r="A123689" s="47"/>
      <c r="B123689" s="60"/>
    </row>
    <row r="123690" spans="1:2" x14ac:dyDescent="0.2">
      <c r="A123690" s="47"/>
      <c r="B123690" s="60"/>
    </row>
    <row r="123691" spans="1:2" x14ac:dyDescent="0.2">
      <c r="A123691" s="47"/>
      <c r="B123691" s="60"/>
    </row>
    <row r="123692" spans="1:2" x14ac:dyDescent="0.2">
      <c r="A123692" s="47"/>
      <c r="B123692" s="60"/>
    </row>
    <row r="123693" spans="1:2" x14ac:dyDescent="0.2">
      <c r="A123693" s="47"/>
      <c r="B123693" s="60"/>
    </row>
    <row r="123694" spans="1:2" x14ac:dyDescent="0.2">
      <c r="A123694" s="47"/>
      <c r="B123694" s="60"/>
    </row>
    <row r="123695" spans="1:2" x14ac:dyDescent="0.2">
      <c r="A123695" s="47"/>
      <c r="B123695" s="60"/>
    </row>
    <row r="123696" spans="1:2" x14ac:dyDescent="0.2">
      <c r="A123696" s="47"/>
      <c r="B123696" s="60"/>
    </row>
    <row r="123697" spans="1:2" x14ac:dyDescent="0.2">
      <c r="A123697" s="47"/>
      <c r="B123697" s="60"/>
    </row>
    <row r="123698" spans="1:2" x14ac:dyDescent="0.2">
      <c r="A123698" s="47"/>
      <c r="B123698" s="60"/>
    </row>
    <row r="123699" spans="1:2" x14ac:dyDescent="0.2">
      <c r="A123699" s="47"/>
      <c r="B123699" s="60"/>
    </row>
    <row r="123700" spans="1:2" x14ac:dyDescent="0.2">
      <c r="A123700" s="47"/>
      <c r="B123700" s="60"/>
    </row>
    <row r="123701" spans="1:2" x14ac:dyDescent="0.2">
      <c r="A123701" s="47"/>
      <c r="B123701" s="60"/>
    </row>
    <row r="123702" spans="1:2" x14ac:dyDescent="0.2">
      <c r="A123702" s="47"/>
      <c r="B123702" s="60"/>
    </row>
    <row r="123703" spans="1:2" x14ac:dyDescent="0.2">
      <c r="A123703" s="47"/>
      <c r="B123703" s="60"/>
    </row>
    <row r="123704" spans="1:2" x14ac:dyDescent="0.2">
      <c r="A123704" s="47"/>
      <c r="B123704" s="60"/>
    </row>
    <row r="123705" spans="1:2" x14ac:dyDescent="0.2">
      <c r="A123705" s="47"/>
      <c r="B123705" s="60"/>
    </row>
    <row r="123706" spans="1:2" x14ac:dyDescent="0.2">
      <c r="A123706" s="47"/>
      <c r="B123706" s="60"/>
    </row>
    <row r="123707" spans="1:2" x14ac:dyDescent="0.2">
      <c r="A123707" s="47"/>
      <c r="B123707" s="60"/>
    </row>
    <row r="123708" spans="1:2" x14ac:dyDescent="0.2">
      <c r="A123708" s="47"/>
      <c r="B123708" s="60"/>
    </row>
    <row r="123709" spans="1:2" x14ac:dyDescent="0.2">
      <c r="A123709" s="47"/>
      <c r="B123709" s="60"/>
    </row>
    <row r="123710" spans="1:2" x14ac:dyDescent="0.2">
      <c r="A123710" s="47"/>
      <c r="B123710" s="60"/>
    </row>
    <row r="123711" spans="1:2" x14ac:dyDescent="0.2">
      <c r="A123711" s="47"/>
      <c r="B123711" s="60"/>
    </row>
    <row r="123712" spans="1:2" x14ac:dyDescent="0.2">
      <c r="A123712" s="47"/>
      <c r="B123712" s="60"/>
    </row>
    <row r="123713" spans="1:2" x14ac:dyDescent="0.2">
      <c r="A123713" s="47"/>
      <c r="B123713" s="60"/>
    </row>
    <row r="123714" spans="1:2" x14ac:dyDescent="0.2">
      <c r="A123714" s="47"/>
      <c r="B123714" s="60"/>
    </row>
    <row r="123715" spans="1:2" x14ac:dyDescent="0.2">
      <c r="A123715" s="47"/>
      <c r="B123715" s="60"/>
    </row>
    <row r="123716" spans="1:2" x14ac:dyDescent="0.2">
      <c r="A123716" s="47"/>
      <c r="B123716" s="60"/>
    </row>
    <row r="123717" spans="1:2" x14ac:dyDescent="0.2">
      <c r="A123717" s="47"/>
      <c r="B123717" s="60"/>
    </row>
    <row r="123718" spans="1:2" x14ac:dyDescent="0.2">
      <c r="A123718" s="47"/>
      <c r="B123718" s="60"/>
    </row>
    <row r="123719" spans="1:2" x14ac:dyDescent="0.2">
      <c r="A123719" s="47"/>
      <c r="B123719" s="60"/>
    </row>
    <row r="123720" spans="1:2" x14ac:dyDescent="0.2">
      <c r="A123720" s="47"/>
      <c r="B123720" s="60"/>
    </row>
    <row r="123721" spans="1:2" x14ac:dyDescent="0.2">
      <c r="A123721" s="47"/>
      <c r="B123721" s="60"/>
    </row>
    <row r="123722" spans="1:2" x14ac:dyDescent="0.2">
      <c r="A123722" s="47"/>
      <c r="B123722" s="60"/>
    </row>
    <row r="123723" spans="1:2" x14ac:dyDescent="0.2">
      <c r="A123723" s="47"/>
      <c r="B123723" s="60"/>
    </row>
    <row r="123724" spans="1:2" x14ac:dyDescent="0.2">
      <c r="A123724" s="47"/>
      <c r="B123724" s="60"/>
    </row>
    <row r="123725" spans="1:2" x14ac:dyDescent="0.2">
      <c r="A123725" s="47"/>
      <c r="B123725" s="60"/>
    </row>
    <row r="123726" spans="1:2" x14ac:dyDescent="0.2">
      <c r="A123726" s="47"/>
      <c r="B123726" s="60"/>
    </row>
    <row r="123727" spans="1:2" x14ac:dyDescent="0.2">
      <c r="A123727" s="47"/>
      <c r="B123727" s="60"/>
    </row>
    <row r="123728" spans="1:2" x14ac:dyDescent="0.2">
      <c r="A123728" s="47"/>
      <c r="B123728" s="60"/>
    </row>
    <row r="123729" spans="1:2" x14ac:dyDescent="0.2">
      <c r="A123729" s="47"/>
      <c r="B123729" s="60"/>
    </row>
    <row r="123730" spans="1:2" x14ac:dyDescent="0.2">
      <c r="A123730" s="47"/>
      <c r="B123730" s="60"/>
    </row>
    <row r="123731" spans="1:2" x14ac:dyDescent="0.2">
      <c r="A123731" s="47"/>
      <c r="B123731" s="60"/>
    </row>
    <row r="123732" spans="1:2" x14ac:dyDescent="0.2">
      <c r="A123732" s="47"/>
      <c r="B123732" s="60"/>
    </row>
    <row r="123733" spans="1:2" x14ac:dyDescent="0.2">
      <c r="A123733" s="47"/>
      <c r="B123733" s="60"/>
    </row>
    <row r="123734" spans="1:2" x14ac:dyDescent="0.2">
      <c r="A123734" s="47"/>
      <c r="B123734" s="60"/>
    </row>
    <row r="123735" spans="1:2" x14ac:dyDescent="0.2">
      <c r="A123735" s="47"/>
      <c r="B123735" s="60"/>
    </row>
    <row r="123736" spans="1:2" x14ac:dyDescent="0.2">
      <c r="A123736" s="47"/>
      <c r="B123736" s="60"/>
    </row>
    <row r="123737" spans="1:2" x14ac:dyDescent="0.2">
      <c r="A123737" s="47"/>
      <c r="B123737" s="60"/>
    </row>
    <row r="123738" spans="1:2" x14ac:dyDescent="0.2">
      <c r="A123738" s="47"/>
      <c r="B123738" s="60"/>
    </row>
    <row r="123739" spans="1:2" x14ac:dyDescent="0.2">
      <c r="A123739" s="47"/>
      <c r="B123739" s="60"/>
    </row>
    <row r="123740" spans="1:2" x14ac:dyDescent="0.2">
      <c r="A123740" s="47"/>
      <c r="B123740" s="60"/>
    </row>
    <row r="123741" spans="1:2" x14ac:dyDescent="0.2">
      <c r="A123741" s="47"/>
      <c r="B123741" s="60"/>
    </row>
    <row r="123742" spans="1:2" x14ac:dyDescent="0.2">
      <c r="A123742" s="47"/>
      <c r="B123742" s="60"/>
    </row>
    <row r="123743" spans="1:2" x14ac:dyDescent="0.2">
      <c r="A123743" s="47"/>
      <c r="B123743" s="60"/>
    </row>
    <row r="123744" spans="1:2" x14ac:dyDescent="0.2">
      <c r="A123744" s="47"/>
      <c r="B123744" s="60"/>
    </row>
    <row r="123745" spans="1:2" x14ac:dyDescent="0.2">
      <c r="A123745" s="47"/>
      <c r="B123745" s="60"/>
    </row>
    <row r="123746" spans="1:2" x14ac:dyDescent="0.2">
      <c r="A123746" s="47"/>
      <c r="B123746" s="60"/>
    </row>
    <row r="123747" spans="1:2" x14ac:dyDescent="0.2">
      <c r="A123747" s="47"/>
      <c r="B123747" s="60"/>
    </row>
    <row r="123748" spans="1:2" x14ac:dyDescent="0.2">
      <c r="A123748" s="47"/>
      <c r="B123748" s="60"/>
    </row>
    <row r="123749" spans="1:2" x14ac:dyDescent="0.2">
      <c r="A123749" s="47"/>
      <c r="B123749" s="60"/>
    </row>
    <row r="123750" spans="1:2" x14ac:dyDescent="0.2">
      <c r="A123750" s="47"/>
      <c r="B123750" s="60"/>
    </row>
    <row r="123751" spans="1:2" x14ac:dyDescent="0.2">
      <c r="A123751" s="47"/>
      <c r="B123751" s="60"/>
    </row>
    <row r="123752" spans="1:2" x14ac:dyDescent="0.2">
      <c r="A123752" s="47"/>
      <c r="B123752" s="60"/>
    </row>
    <row r="123753" spans="1:2" x14ac:dyDescent="0.2">
      <c r="A123753" s="47"/>
      <c r="B123753" s="60"/>
    </row>
    <row r="123754" spans="1:2" x14ac:dyDescent="0.2">
      <c r="A123754" s="47"/>
      <c r="B123754" s="60"/>
    </row>
    <row r="123755" spans="1:2" x14ac:dyDescent="0.2">
      <c r="A123755" s="47"/>
      <c r="B123755" s="60"/>
    </row>
    <row r="123756" spans="1:2" x14ac:dyDescent="0.2">
      <c r="A123756" s="47"/>
      <c r="B123756" s="60"/>
    </row>
    <row r="123757" spans="1:2" x14ac:dyDescent="0.2">
      <c r="A123757" s="47"/>
      <c r="B123757" s="60"/>
    </row>
    <row r="123758" spans="1:2" x14ac:dyDescent="0.2">
      <c r="A123758" s="47"/>
      <c r="B123758" s="60"/>
    </row>
    <row r="123759" spans="1:2" x14ac:dyDescent="0.2">
      <c r="A123759" s="47"/>
      <c r="B123759" s="60"/>
    </row>
    <row r="123760" spans="1:2" x14ac:dyDescent="0.2">
      <c r="A123760" s="47"/>
      <c r="B123760" s="60"/>
    </row>
    <row r="123761" spans="1:2" x14ac:dyDescent="0.2">
      <c r="A123761" s="47"/>
      <c r="B123761" s="60"/>
    </row>
    <row r="123762" spans="1:2" x14ac:dyDescent="0.2">
      <c r="A123762" s="47"/>
      <c r="B123762" s="60"/>
    </row>
    <row r="123763" spans="1:2" x14ac:dyDescent="0.2">
      <c r="A123763" s="47"/>
      <c r="B123763" s="60"/>
    </row>
    <row r="123764" spans="1:2" x14ac:dyDescent="0.2">
      <c r="A123764" s="47"/>
      <c r="B123764" s="60"/>
    </row>
    <row r="123765" spans="1:2" x14ac:dyDescent="0.2">
      <c r="A123765" s="47"/>
      <c r="B123765" s="60"/>
    </row>
    <row r="123766" spans="1:2" x14ac:dyDescent="0.2">
      <c r="A123766" s="47"/>
      <c r="B123766" s="60"/>
    </row>
    <row r="123767" spans="1:2" x14ac:dyDescent="0.2">
      <c r="A123767" s="47"/>
      <c r="B123767" s="60"/>
    </row>
    <row r="123768" spans="1:2" x14ac:dyDescent="0.2">
      <c r="A123768" s="47"/>
      <c r="B123768" s="60"/>
    </row>
    <row r="123769" spans="1:2" x14ac:dyDescent="0.2">
      <c r="A123769" s="47"/>
      <c r="B123769" s="60"/>
    </row>
    <row r="123770" spans="1:2" x14ac:dyDescent="0.2">
      <c r="A123770" s="47"/>
      <c r="B123770" s="60"/>
    </row>
    <row r="123771" spans="1:2" x14ac:dyDescent="0.2">
      <c r="A123771" s="47"/>
      <c r="B123771" s="60"/>
    </row>
    <row r="123772" spans="1:2" x14ac:dyDescent="0.2">
      <c r="A123772" s="47"/>
      <c r="B123772" s="60"/>
    </row>
    <row r="123773" spans="1:2" x14ac:dyDescent="0.2">
      <c r="A123773" s="47"/>
      <c r="B123773" s="60"/>
    </row>
    <row r="123774" spans="1:2" x14ac:dyDescent="0.2">
      <c r="A123774" s="47"/>
      <c r="B123774" s="60"/>
    </row>
    <row r="123775" spans="1:2" x14ac:dyDescent="0.2">
      <c r="A123775" s="47"/>
      <c r="B123775" s="60"/>
    </row>
    <row r="123776" spans="1:2" x14ac:dyDescent="0.2">
      <c r="A123776" s="47"/>
      <c r="B123776" s="60"/>
    </row>
    <row r="123777" spans="1:2" x14ac:dyDescent="0.2">
      <c r="A123777" s="47"/>
      <c r="B123777" s="60"/>
    </row>
    <row r="123778" spans="1:2" x14ac:dyDescent="0.2">
      <c r="A123778" s="47"/>
      <c r="B123778" s="60"/>
    </row>
    <row r="123779" spans="1:2" x14ac:dyDescent="0.2">
      <c r="A123779" s="47"/>
      <c r="B123779" s="60"/>
    </row>
    <row r="123780" spans="1:2" x14ac:dyDescent="0.2">
      <c r="A123780" s="47"/>
      <c r="B123780" s="60"/>
    </row>
    <row r="123781" spans="1:2" x14ac:dyDescent="0.2">
      <c r="A123781" s="47"/>
      <c r="B123781" s="60"/>
    </row>
    <row r="123782" spans="1:2" x14ac:dyDescent="0.2">
      <c r="A123782" s="47"/>
      <c r="B123782" s="60"/>
    </row>
    <row r="123783" spans="1:2" x14ac:dyDescent="0.2">
      <c r="A123783" s="47"/>
      <c r="B123783" s="60"/>
    </row>
    <row r="123784" spans="1:2" x14ac:dyDescent="0.2">
      <c r="A123784" s="47"/>
      <c r="B123784" s="60"/>
    </row>
    <row r="123785" spans="1:2" x14ac:dyDescent="0.2">
      <c r="A123785" s="47"/>
      <c r="B123785" s="60"/>
    </row>
    <row r="123786" spans="1:2" x14ac:dyDescent="0.2">
      <c r="A123786" s="47"/>
      <c r="B123786" s="60"/>
    </row>
    <row r="123787" spans="1:2" x14ac:dyDescent="0.2">
      <c r="A123787" s="47"/>
      <c r="B123787" s="60"/>
    </row>
    <row r="123788" spans="1:2" x14ac:dyDescent="0.2">
      <c r="A123788" s="47"/>
      <c r="B123788" s="60"/>
    </row>
    <row r="123789" spans="1:2" x14ac:dyDescent="0.2">
      <c r="A123789" s="47"/>
      <c r="B123789" s="60"/>
    </row>
    <row r="123790" spans="1:2" x14ac:dyDescent="0.2">
      <c r="A123790" s="47"/>
      <c r="B123790" s="60"/>
    </row>
    <row r="123791" spans="1:2" x14ac:dyDescent="0.2">
      <c r="A123791" s="47"/>
      <c r="B123791" s="60"/>
    </row>
    <row r="123792" spans="1:2" x14ac:dyDescent="0.2">
      <c r="A123792" s="47"/>
      <c r="B123792" s="60"/>
    </row>
    <row r="123793" spans="1:2" x14ac:dyDescent="0.2">
      <c r="A123793" s="47"/>
      <c r="B123793" s="60"/>
    </row>
    <row r="123794" spans="1:2" x14ac:dyDescent="0.2">
      <c r="A123794" s="47"/>
      <c r="B123794" s="60"/>
    </row>
    <row r="123795" spans="1:2" x14ac:dyDescent="0.2">
      <c r="A123795" s="47"/>
      <c r="B123795" s="60"/>
    </row>
    <row r="123796" spans="1:2" x14ac:dyDescent="0.2">
      <c r="A123796" s="47"/>
      <c r="B123796" s="60"/>
    </row>
    <row r="123797" spans="1:2" x14ac:dyDescent="0.2">
      <c r="A123797" s="47"/>
      <c r="B123797" s="60"/>
    </row>
    <row r="123798" spans="1:2" x14ac:dyDescent="0.2">
      <c r="A123798" s="47"/>
      <c r="B123798" s="60"/>
    </row>
    <row r="123799" spans="1:2" x14ac:dyDescent="0.2">
      <c r="A123799" s="47"/>
      <c r="B123799" s="60"/>
    </row>
    <row r="123800" spans="1:2" x14ac:dyDescent="0.2">
      <c r="A123800" s="47"/>
      <c r="B123800" s="60"/>
    </row>
    <row r="123801" spans="1:2" x14ac:dyDescent="0.2">
      <c r="A123801" s="47"/>
      <c r="B123801" s="60"/>
    </row>
    <row r="123802" spans="1:2" x14ac:dyDescent="0.2">
      <c r="A123802" s="47"/>
      <c r="B123802" s="60"/>
    </row>
    <row r="123803" spans="1:2" x14ac:dyDescent="0.2">
      <c r="A123803" s="47"/>
      <c r="B123803" s="60"/>
    </row>
    <row r="123804" spans="1:2" x14ac:dyDescent="0.2">
      <c r="A123804" s="47"/>
      <c r="B123804" s="60"/>
    </row>
    <row r="123805" spans="1:2" x14ac:dyDescent="0.2">
      <c r="A123805" s="47"/>
      <c r="B123805" s="60"/>
    </row>
    <row r="123806" spans="1:2" x14ac:dyDescent="0.2">
      <c r="A123806" s="47"/>
      <c r="B123806" s="60"/>
    </row>
    <row r="123807" spans="1:2" x14ac:dyDescent="0.2">
      <c r="A123807" s="47"/>
      <c r="B123807" s="60"/>
    </row>
    <row r="123808" spans="1:2" x14ac:dyDescent="0.2">
      <c r="A123808" s="47"/>
      <c r="B123808" s="60"/>
    </row>
    <row r="123809" spans="1:2" x14ac:dyDescent="0.2">
      <c r="A123809" s="47"/>
      <c r="B123809" s="60"/>
    </row>
    <row r="123810" spans="1:2" x14ac:dyDescent="0.2">
      <c r="A123810" s="47"/>
      <c r="B123810" s="60"/>
    </row>
    <row r="123811" spans="1:2" x14ac:dyDescent="0.2">
      <c r="A123811" s="47"/>
      <c r="B123811" s="60"/>
    </row>
    <row r="123812" spans="1:2" x14ac:dyDescent="0.2">
      <c r="A123812" s="47"/>
      <c r="B123812" s="60"/>
    </row>
    <row r="123813" spans="1:2" x14ac:dyDescent="0.2">
      <c r="A123813" s="47"/>
      <c r="B123813" s="60"/>
    </row>
    <row r="123814" spans="1:2" x14ac:dyDescent="0.2">
      <c r="A123814" s="47"/>
      <c r="B123814" s="60"/>
    </row>
    <row r="123815" spans="1:2" x14ac:dyDescent="0.2">
      <c r="A123815" s="47"/>
      <c r="B123815" s="60"/>
    </row>
    <row r="123816" spans="1:2" x14ac:dyDescent="0.2">
      <c r="A123816" s="47"/>
      <c r="B123816" s="60"/>
    </row>
    <row r="123817" spans="1:2" x14ac:dyDescent="0.2">
      <c r="A123817" s="47"/>
      <c r="B123817" s="60"/>
    </row>
    <row r="123818" spans="1:2" x14ac:dyDescent="0.2">
      <c r="A123818" s="47"/>
      <c r="B123818" s="60"/>
    </row>
    <row r="123819" spans="1:2" x14ac:dyDescent="0.2">
      <c r="A123819" s="47"/>
      <c r="B123819" s="60"/>
    </row>
    <row r="123820" spans="1:2" x14ac:dyDescent="0.2">
      <c r="A123820" s="47"/>
      <c r="B123820" s="60"/>
    </row>
    <row r="123821" spans="1:2" x14ac:dyDescent="0.2">
      <c r="A123821" s="47"/>
      <c r="B123821" s="60"/>
    </row>
    <row r="123822" spans="1:2" x14ac:dyDescent="0.2">
      <c r="A123822" s="47"/>
      <c r="B123822" s="60"/>
    </row>
    <row r="123823" spans="1:2" x14ac:dyDescent="0.2">
      <c r="A123823" s="47"/>
      <c r="B123823" s="60"/>
    </row>
    <row r="123824" spans="1:2" x14ac:dyDescent="0.2">
      <c r="A123824" s="47"/>
      <c r="B123824" s="60"/>
    </row>
    <row r="123825" spans="1:2" x14ac:dyDescent="0.2">
      <c r="A123825" s="47"/>
      <c r="B123825" s="60"/>
    </row>
    <row r="123826" spans="1:2" x14ac:dyDescent="0.2">
      <c r="A123826" s="47"/>
      <c r="B123826" s="60"/>
    </row>
    <row r="123827" spans="1:2" x14ac:dyDescent="0.2">
      <c r="A123827" s="47"/>
      <c r="B123827" s="60"/>
    </row>
    <row r="123828" spans="1:2" x14ac:dyDescent="0.2">
      <c r="A123828" s="47"/>
      <c r="B123828" s="60"/>
    </row>
    <row r="123829" spans="1:2" x14ac:dyDescent="0.2">
      <c r="A123829" s="47"/>
      <c r="B123829" s="60"/>
    </row>
    <row r="123830" spans="1:2" x14ac:dyDescent="0.2">
      <c r="A123830" s="47"/>
      <c r="B123830" s="60"/>
    </row>
    <row r="123831" spans="1:2" x14ac:dyDescent="0.2">
      <c r="A123831" s="47"/>
      <c r="B123831" s="60"/>
    </row>
    <row r="123832" spans="1:2" x14ac:dyDescent="0.2">
      <c r="A123832" s="47"/>
      <c r="B123832" s="60"/>
    </row>
    <row r="123833" spans="1:2" x14ac:dyDescent="0.2">
      <c r="A123833" s="47"/>
      <c r="B123833" s="60"/>
    </row>
    <row r="123834" spans="1:2" x14ac:dyDescent="0.2">
      <c r="A123834" s="47"/>
      <c r="B123834" s="60"/>
    </row>
    <row r="123835" spans="1:2" x14ac:dyDescent="0.2">
      <c r="A123835" s="47"/>
      <c r="B123835" s="60"/>
    </row>
    <row r="123836" spans="1:2" x14ac:dyDescent="0.2">
      <c r="A123836" s="47"/>
      <c r="B123836" s="60"/>
    </row>
    <row r="123837" spans="1:2" x14ac:dyDescent="0.2">
      <c r="A123837" s="47"/>
      <c r="B123837" s="60"/>
    </row>
    <row r="123838" spans="1:2" x14ac:dyDescent="0.2">
      <c r="A123838" s="47"/>
      <c r="B123838" s="60"/>
    </row>
    <row r="123839" spans="1:2" x14ac:dyDescent="0.2">
      <c r="A123839" s="47"/>
      <c r="B123839" s="60"/>
    </row>
    <row r="123840" spans="1:2" x14ac:dyDescent="0.2">
      <c r="A123840" s="47"/>
      <c r="B123840" s="60"/>
    </row>
    <row r="123841" spans="1:2" x14ac:dyDescent="0.2">
      <c r="A123841" s="47"/>
      <c r="B123841" s="60"/>
    </row>
    <row r="123842" spans="1:2" x14ac:dyDescent="0.2">
      <c r="A123842" s="47"/>
      <c r="B123842" s="60"/>
    </row>
    <row r="123843" spans="1:2" x14ac:dyDescent="0.2">
      <c r="A123843" s="47"/>
      <c r="B123843" s="60"/>
    </row>
    <row r="123844" spans="1:2" x14ac:dyDescent="0.2">
      <c r="A123844" s="47"/>
      <c r="B123844" s="60"/>
    </row>
    <row r="123845" spans="1:2" x14ac:dyDescent="0.2">
      <c r="A123845" s="47"/>
      <c r="B123845" s="60"/>
    </row>
    <row r="123846" spans="1:2" x14ac:dyDescent="0.2">
      <c r="A123846" s="47"/>
      <c r="B123846" s="60"/>
    </row>
    <row r="123847" spans="1:2" x14ac:dyDescent="0.2">
      <c r="A123847" s="47"/>
      <c r="B123847" s="60"/>
    </row>
    <row r="123848" spans="1:2" x14ac:dyDescent="0.2">
      <c r="A123848" s="47"/>
      <c r="B123848" s="60"/>
    </row>
    <row r="123849" spans="1:2" x14ac:dyDescent="0.2">
      <c r="A123849" s="47"/>
      <c r="B123849" s="60"/>
    </row>
    <row r="123850" spans="1:2" x14ac:dyDescent="0.2">
      <c r="A123850" s="47"/>
      <c r="B123850" s="60"/>
    </row>
    <row r="123851" spans="1:2" x14ac:dyDescent="0.2">
      <c r="A123851" s="47"/>
      <c r="B123851" s="60"/>
    </row>
    <row r="123852" spans="1:2" x14ac:dyDescent="0.2">
      <c r="A123852" s="47"/>
      <c r="B123852" s="60"/>
    </row>
    <row r="123853" spans="1:2" x14ac:dyDescent="0.2">
      <c r="A123853" s="47"/>
      <c r="B123853" s="60"/>
    </row>
    <row r="123854" spans="1:2" x14ac:dyDescent="0.2">
      <c r="A123854" s="47"/>
      <c r="B123854" s="60"/>
    </row>
    <row r="123855" spans="1:2" x14ac:dyDescent="0.2">
      <c r="A123855" s="47"/>
      <c r="B123855" s="60"/>
    </row>
    <row r="123856" spans="1:2" x14ac:dyDescent="0.2">
      <c r="A123856" s="47"/>
      <c r="B123856" s="60"/>
    </row>
    <row r="123857" spans="1:2" x14ac:dyDescent="0.2">
      <c r="A123857" s="47"/>
      <c r="B123857" s="60"/>
    </row>
    <row r="123858" spans="1:2" x14ac:dyDescent="0.2">
      <c r="A123858" s="47"/>
      <c r="B123858" s="60"/>
    </row>
    <row r="123859" spans="1:2" x14ac:dyDescent="0.2">
      <c r="A123859" s="47"/>
      <c r="B123859" s="60"/>
    </row>
    <row r="123860" spans="1:2" x14ac:dyDescent="0.2">
      <c r="A123860" s="47"/>
      <c r="B123860" s="60"/>
    </row>
    <row r="123861" spans="1:2" x14ac:dyDescent="0.2">
      <c r="A123861" s="47"/>
      <c r="B123861" s="60"/>
    </row>
    <row r="123862" spans="1:2" x14ac:dyDescent="0.2">
      <c r="A123862" s="47"/>
      <c r="B123862" s="60"/>
    </row>
    <row r="123863" spans="1:2" x14ac:dyDescent="0.2">
      <c r="A123863" s="47"/>
      <c r="B123863" s="60"/>
    </row>
    <row r="123864" spans="1:2" x14ac:dyDescent="0.2">
      <c r="A123864" s="47"/>
      <c r="B123864" s="60"/>
    </row>
    <row r="123865" spans="1:2" x14ac:dyDescent="0.2">
      <c r="A123865" s="47"/>
      <c r="B123865" s="60"/>
    </row>
    <row r="123866" spans="1:2" x14ac:dyDescent="0.2">
      <c r="A123866" s="47"/>
      <c r="B123866" s="60"/>
    </row>
    <row r="123867" spans="1:2" x14ac:dyDescent="0.2">
      <c r="A123867" s="47"/>
      <c r="B123867" s="60"/>
    </row>
    <row r="123868" spans="1:2" x14ac:dyDescent="0.2">
      <c r="A123868" s="47"/>
      <c r="B123868" s="60"/>
    </row>
    <row r="123869" spans="1:2" x14ac:dyDescent="0.2">
      <c r="A123869" s="47"/>
      <c r="B123869" s="60"/>
    </row>
    <row r="123870" spans="1:2" x14ac:dyDescent="0.2">
      <c r="A123870" s="47"/>
      <c r="B123870" s="60"/>
    </row>
    <row r="123871" spans="1:2" x14ac:dyDescent="0.2">
      <c r="A123871" s="47"/>
      <c r="B123871" s="60"/>
    </row>
    <row r="123872" spans="1:2" x14ac:dyDescent="0.2">
      <c r="A123872" s="47"/>
      <c r="B123872" s="60"/>
    </row>
    <row r="123873" spans="1:2" x14ac:dyDescent="0.2">
      <c r="A123873" s="47"/>
      <c r="B123873" s="60"/>
    </row>
    <row r="123874" spans="1:2" x14ac:dyDescent="0.2">
      <c r="A123874" s="47"/>
      <c r="B123874" s="60"/>
    </row>
    <row r="123875" spans="1:2" x14ac:dyDescent="0.2">
      <c r="A123875" s="47"/>
      <c r="B123875" s="60"/>
    </row>
    <row r="123876" spans="1:2" x14ac:dyDescent="0.2">
      <c r="A123876" s="47"/>
      <c r="B123876" s="60"/>
    </row>
    <row r="123877" spans="1:2" x14ac:dyDescent="0.2">
      <c r="A123877" s="47"/>
      <c r="B123877" s="60"/>
    </row>
    <row r="123878" spans="1:2" x14ac:dyDescent="0.2">
      <c r="A123878" s="47"/>
      <c r="B123878" s="60"/>
    </row>
    <row r="123879" spans="1:2" x14ac:dyDescent="0.2">
      <c r="A123879" s="47"/>
      <c r="B123879" s="60"/>
    </row>
    <row r="123880" spans="1:2" x14ac:dyDescent="0.2">
      <c r="A123880" s="47"/>
      <c r="B123880" s="60"/>
    </row>
    <row r="123881" spans="1:2" x14ac:dyDescent="0.2">
      <c r="A123881" s="47"/>
      <c r="B123881" s="60"/>
    </row>
    <row r="123882" spans="1:2" x14ac:dyDescent="0.2">
      <c r="A123882" s="47"/>
      <c r="B123882" s="60"/>
    </row>
    <row r="123883" spans="1:2" x14ac:dyDescent="0.2">
      <c r="A123883" s="47"/>
      <c r="B123883" s="60"/>
    </row>
    <row r="123884" spans="1:2" x14ac:dyDescent="0.2">
      <c r="A123884" s="47"/>
      <c r="B123884" s="60"/>
    </row>
    <row r="123885" spans="1:2" x14ac:dyDescent="0.2">
      <c r="A123885" s="47"/>
      <c r="B123885" s="60"/>
    </row>
    <row r="123886" spans="1:2" x14ac:dyDescent="0.2">
      <c r="A123886" s="47"/>
      <c r="B123886" s="60"/>
    </row>
    <row r="123887" spans="1:2" x14ac:dyDescent="0.2">
      <c r="A123887" s="47"/>
      <c r="B123887" s="60"/>
    </row>
    <row r="123888" spans="1:2" x14ac:dyDescent="0.2">
      <c r="A123888" s="47"/>
      <c r="B123888" s="60"/>
    </row>
    <row r="123889" spans="1:2" x14ac:dyDescent="0.2">
      <c r="A123889" s="47"/>
      <c r="B123889" s="60"/>
    </row>
    <row r="123890" spans="1:2" x14ac:dyDescent="0.2">
      <c r="A123890" s="47"/>
      <c r="B123890" s="60"/>
    </row>
    <row r="123891" spans="1:2" x14ac:dyDescent="0.2">
      <c r="A123891" s="47"/>
      <c r="B123891" s="60"/>
    </row>
    <row r="123892" spans="1:2" x14ac:dyDescent="0.2">
      <c r="A123892" s="47"/>
      <c r="B123892" s="60"/>
    </row>
    <row r="123893" spans="1:2" x14ac:dyDescent="0.2">
      <c r="A123893" s="47"/>
      <c r="B123893" s="60"/>
    </row>
    <row r="123894" spans="1:2" x14ac:dyDescent="0.2">
      <c r="A123894" s="47"/>
      <c r="B123894" s="60"/>
    </row>
    <row r="123895" spans="1:2" x14ac:dyDescent="0.2">
      <c r="A123895" s="47"/>
      <c r="B123895" s="60"/>
    </row>
    <row r="123896" spans="1:2" x14ac:dyDescent="0.2">
      <c r="A123896" s="47"/>
      <c r="B123896" s="60"/>
    </row>
    <row r="123897" spans="1:2" x14ac:dyDescent="0.2">
      <c r="A123897" s="47"/>
      <c r="B123897" s="60"/>
    </row>
    <row r="123898" spans="1:2" x14ac:dyDescent="0.2">
      <c r="A123898" s="47"/>
      <c r="B123898" s="60"/>
    </row>
    <row r="123899" spans="1:2" x14ac:dyDescent="0.2">
      <c r="A123899" s="47"/>
      <c r="B123899" s="60"/>
    </row>
    <row r="123900" spans="1:2" x14ac:dyDescent="0.2">
      <c r="A123900" s="47"/>
      <c r="B123900" s="60"/>
    </row>
    <row r="123901" spans="1:2" x14ac:dyDescent="0.2">
      <c r="A123901" s="47"/>
      <c r="B123901" s="60"/>
    </row>
    <row r="123902" spans="1:2" x14ac:dyDescent="0.2">
      <c r="A123902" s="47"/>
      <c r="B123902" s="60"/>
    </row>
    <row r="123903" spans="1:2" x14ac:dyDescent="0.2">
      <c r="A123903" s="47"/>
      <c r="B123903" s="60"/>
    </row>
    <row r="123904" spans="1:2" x14ac:dyDescent="0.2">
      <c r="A123904" s="47"/>
      <c r="B123904" s="60"/>
    </row>
    <row r="123905" spans="1:2" x14ac:dyDescent="0.2">
      <c r="A123905" s="47"/>
      <c r="B123905" s="60"/>
    </row>
    <row r="123906" spans="1:2" x14ac:dyDescent="0.2">
      <c r="A123906" s="47"/>
      <c r="B123906" s="60"/>
    </row>
    <row r="123907" spans="1:2" x14ac:dyDescent="0.2">
      <c r="A123907" s="47"/>
      <c r="B123907" s="60"/>
    </row>
    <row r="123908" spans="1:2" x14ac:dyDescent="0.2">
      <c r="A123908" s="47"/>
      <c r="B123908" s="60"/>
    </row>
    <row r="123909" spans="1:2" x14ac:dyDescent="0.2">
      <c r="A123909" s="47"/>
      <c r="B123909" s="60"/>
    </row>
    <row r="123910" spans="1:2" x14ac:dyDescent="0.2">
      <c r="A123910" s="47"/>
      <c r="B123910" s="60"/>
    </row>
    <row r="123911" spans="1:2" x14ac:dyDescent="0.2">
      <c r="A123911" s="47"/>
      <c r="B123911" s="60"/>
    </row>
    <row r="123912" spans="1:2" x14ac:dyDescent="0.2">
      <c r="A123912" s="47"/>
      <c r="B123912" s="60"/>
    </row>
    <row r="123913" spans="1:2" x14ac:dyDescent="0.2">
      <c r="A123913" s="47"/>
      <c r="B123913" s="60"/>
    </row>
    <row r="123914" spans="1:2" x14ac:dyDescent="0.2">
      <c r="A123914" s="47"/>
      <c r="B123914" s="60"/>
    </row>
    <row r="123915" spans="1:2" x14ac:dyDescent="0.2">
      <c r="A123915" s="47"/>
      <c r="B123915" s="60"/>
    </row>
    <row r="123916" spans="1:2" x14ac:dyDescent="0.2">
      <c r="A123916" s="47"/>
      <c r="B123916" s="60"/>
    </row>
    <row r="123917" spans="1:2" x14ac:dyDescent="0.2">
      <c r="A123917" s="47"/>
      <c r="B123917" s="60"/>
    </row>
    <row r="123918" spans="1:2" x14ac:dyDescent="0.2">
      <c r="A123918" s="47"/>
      <c r="B123918" s="60"/>
    </row>
    <row r="123919" spans="1:2" x14ac:dyDescent="0.2">
      <c r="A123919" s="47"/>
      <c r="B123919" s="60"/>
    </row>
    <row r="123920" spans="1:2" x14ac:dyDescent="0.2">
      <c r="A123920" s="47"/>
      <c r="B123920" s="60"/>
    </row>
    <row r="123921" spans="1:2" x14ac:dyDescent="0.2">
      <c r="A123921" s="47"/>
      <c r="B123921" s="60"/>
    </row>
    <row r="123922" spans="1:2" x14ac:dyDescent="0.2">
      <c r="A123922" s="47"/>
      <c r="B123922" s="60"/>
    </row>
    <row r="123923" spans="1:2" x14ac:dyDescent="0.2">
      <c r="A123923" s="47"/>
      <c r="B123923" s="60"/>
    </row>
    <row r="123924" spans="1:2" x14ac:dyDescent="0.2">
      <c r="A123924" s="47"/>
      <c r="B123924" s="60"/>
    </row>
    <row r="123925" spans="1:2" x14ac:dyDescent="0.2">
      <c r="A123925" s="47"/>
      <c r="B123925" s="60"/>
    </row>
    <row r="123926" spans="1:2" x14ac:dyDescent="0.2">
      <c r="A123926" s="47"/>
      <c r="B123926" s="60"/>
    </row>
    <row r="123927" spans="1:2" x14ac:dyDescent="0.2">
      <c r="A123927" s="47"/>
      <c r="B123927" s="60"/>
    </row>
    <row r="123928" spans="1:2" x14ac:dyDescent="0.2">
      <c r="A123928" s="47"/>
      <c r="B123928" s="60"/>
    </row>
    <row r="123929" spans="1:2" x14ac:dyDescent="0.2">
      <c r="A123929" s="47"/>
      <c r="B123929" s="60"/>
    </row>
    <row r="123930" spans="1:2" x14ac:dyDescent="0.2">
      <c r="A123930" s="47"/>
      <c r="B123930" s="60"/>
    </row>
    <row r="123931" spans="1:2" x14ac:dyDescent="0.2">
      <c r="A123931" s="47"/>
      <c r="B123931" s="60"/>
    </row>
    <row r="123932" spans="1:2" x14ac:dyDescent="0.2">
      <c r="A123932" s="47"/>
      <c r="B123932" s="60"/>
    </row>
    <row r="123933" spans="1:2" x14ac:dyDescent="0.2">
      <c r="A123933" s="47"/>
      <c r="B123933" s="60"/>
    </row>
    <row r="123934" spans="1:2" x14ac:dyDescent="0.2">
      <c r="A123934" s="47"/>
      <c r="B123934" s="60"/>
    </row>
    <row r="123935" spans="1:2" x14ac:dyDescent="0.2">
      <c r="A123935" s="47"/>
      <c r="B123935" s="60"/>
    </row>
    <row r="123936" spans="1:2" x14ac:dyDescent="0.2">
      <c r="A123936" s="47"/>
      <c r="B123936" s="60"/>
    </row>
    <row r="123937" spans="1:2" x14ac:dyDescent="0.2">
      <c r="A123937" s="47"/>
      <c r="B123937" s="60"/>
    </row>
    <row r="123938" spans="1:2" x14ac:dyDescent="0.2">
      <c r="A123938" s="47"/>
      <c r="B123938" s="60"/>
    </row>
    <row r="123939" spans="1:2" x14ac:dyDescent="0.2">
      <c r="A123939" s="47"/>
      <c r="B123939" s="60"/>
    </row>
    <row r="123940" spans="1:2" x14ac:dyDescent="0.2">
      <c r="A123940" s="47"/>
      <c r="B123940" s="60"/>
    </row>
    <row r="123941" spans="1:2" x14ac:dyDescent="0.2">
      <c r="A123941" s="47"/>
      <c r="B123941" s="60"/>
    </row>
    <row r="123942" spans="1:2" x14ac:dyDescent="0.2">
      <c r="A123942" s="47"/>
      <c r="B123942" s="60"/>
    </row>
    <row r="123943" spans="1:2" x14ac:dyDescent="0.2">
      <c r="A123943" s="47"/>
      <c r="B123943" s="60"/>
    </row>
    <row r="123944" spans="1:2" x14ac:dyDescent="0.2">
      <c r="A123944" s="47"/>
      <c r="B123944" s="60"/>
    </row>
    <row r="123945" spans="1:2" x14ac:dyDescent="0.2">
      <c r="A123945" s="47"/>
      <c r="B123945" s="60"/>
    </row>
    <row r="123946" spans="1:2" x14ac:dyDescent="0.2">
      <c r="A123946" s="47"/>
      <c r="B123946" s="60"/>
    </row>
    <row r="123947" spans="1:2" x14ac:dyDescent="0.2">
      <c r="A123947" s="47"/>
      <c r="B123947" s="60"/>
    </row>
    <row r="123948" spans="1:2" x14ac:dyDescent="0.2">
      <c r="A123948" s="47"/>
      <c r="B123948" s="60"/>
    </row>
    <row r="123949" spans="1:2" x14ac:dyDescent="0.2">
      <c r="A123949" s="47"/>
      <c r="B123949" s="60"/>
    </row>
    <row r="123950" spans="1:2" x14ac:dyDescent="0.2">
      <c r="A123950" s="47"/>
      <c r="B123950" s="60"/>
    </row>
    <row r="123951" spans="1:2" x14ac:dyDescent="0.2">
      <c r="A123951" s="47"/>
      <c r="B123951" s="60"/>
    </row>
    <row r="123952" spans="1:2" x14ac:dyDescent="0.2">
      <c r="A123952" s="47"/>
      <c r="B123952" s="60"/>
    </row>
    <row r="123953" spans="1:2" x14ac:dyDescent="0.2">
      <c r="A123953" s="47"/>
      <c r="B123953" s="60"/>
    </row>
    <row r="123954" spans="1:2" x14ac:dyDescent="0.2">
      <c r="A123954" s="47"/>
      <c r="B123954" s="60"/>
    </row>
    <row r="123955" spans="1:2" x14ac:dyDescent="0.2">
      <c r="A123955" s="47"/>
      <c r="B123955" s="60"/>
    </row>
    <row r="123956" spans="1:2" x14ac:dyDescent="0.2">
      <c r="A123956" s="47"/>
      <c r="B123956" s="60"/>
    </row>
    <row r="123957" spans="1:2" x14ac:dyDescent="0.2">
      <c r="A123957" s="47"/>
      <c r="B123957" s="60"/>
    </row>
    <row r="123958" spans="1:2" x14ac:dyDescent="0.2">
      <c r="A123958" s="47"/>
      <c r="B123958" s="60"/>
    </row>
    <row r="123959" spans="1:2" x14ac:dyDescent="0.2">
      <c r="A123959" s="47"/>
      <c r="B123959" s="60"/>
    </row>
    <row r="123960" spans="1:2" x14ac:dyDescent="0.2">
      <c r="A123960" s="47"/>
      <c r="B123960" s="60"/>
    </row>
    <row r="123961" spans="1:2" x14ac:dyDescent="0.2">
      <c r="A123961" s="47"/>
      <c r="B123961" s="60"/>
    </row>
    <row r="123962" spans="1:2" x14ac:dyDescent="0.2">
      <c r="A123962" s="47"/>
      <c r="B123962" s="60"/>
    </row>
    <row r="123963" spans="1:2" x14ac:dyDescent="0.2">
      <c r="A123963" s="47"/>
      <c r="B123963" s="60"/>
    </row>
    <row r="123964" spans="1:2" x14ac:dyDescent="0.2">
      <c r="A123964" s="47"/>
      <c r="B123964" s="60"/>
    </row>
    <row r="123965" spans="1:2" x14ac:dyDescent="0.2">
      <c r="A123965" s="47"/>
      <c r="B123965" s="60"/>
    </row>
    <row r="123966" spans="1:2" x14ac:dyDescent="0.2">
      <c r="A123966" s="47"/>
      <c r="B123966" s="60"/>
    </row>
    <row r="123967" spans="1:2" x14ac:dyDescent="0.2">
      <c r="A123967" s="47"/>
      <c r="B123967" s="60"/>
    </row>
    <row r="123968" spans="1:2" x14ac:dyDescent="0.2">
      <c r="A123968" s="47"/>
      <c r="B123968" s="60"/>
    </row>
    <row r="123969" spans="1:2" x14ac:dyDescent="0.2">
      <c r="A123969" s="47"/>
      <c r="B123969" s="60"/>
    </row>
    <row r="123970" spans="1:2" x14ac:dyDescent="0.2">
      <c r="A123970" s="47"/>
      <c r="B123970" s="60"/>
    </row>
    <row r="123971" spans="1:2" x14ac:dyDescent="0.2">
      <c r="A123971" s="47"/>
      <c r="B123971" s="60"/>
    </row>
    <row r="123972" spans="1:2" x14ac:dyDescent="0.2">
      <c r="A123972" s="47"/>
      <c r="B123972" s="60"/>
    </row>
    <row r="123973" spans="1:2" x14ac:dyDescent="0.2">
      <c r="A123973" s="47"/>
      <c r="B123973" s="60"/>
    </row>
    <row r="123974" spans="1:2" x14ac:dyDescent="0.2">
      <c r="A123974" s="47"/>
      <c r="B123974" s="60"/>
    </row>
    <row r="123975" spans="1:2" x14ac:dyDescent="0.2">
      <c r="A123975" s="47"/>
      <c r="B123975" s="60"/>
    </row>
    <row r="123976" spans="1:2" x14ac:dyDescent="0.2">
      <c r="A123976" s="47"/>
      <c r="B123976" s="60"/>
    </row>
    <row r="123977" spans="1:2" x14ac:dyDescent="0.2">
      <c r="A123977" s="47"/>
      <c r="B123977" s="60"/>
    </row>
    <row r="123978" spans="1:2" x14ac:dyDescent="0.2">
      <c r="A123978" s="47"/>
      <c r="B123978" s="60"/>
    </row>
    <row r="123979" spans="1:2" x14ac:dyDescent="0.2">
      <c r="A123979" s="47"/>
      <c r="B123979" s="60"/>
    </row>
    <row r="123980" spans="1:2" x14ac:dyDescent="0.2">
      <c r="A123980" s="47"/>
      <c r="B123980" s="60"/>
    </row>
    <row r="123981" spans="1:2" x14ac:dyDescent="0.2">
      <c r="A123981" s="47"/>
      <c r="B123981" s="60"/>
    </row>
    <row r="123982" spans="1:2" x14ac:dyDescent="0.2">
      <c r="A123982" s="47"/>
      <c r="B123982" s="60"/>
    </row>
    <row r="123983" spans="1:2" x14ac:dyDescent="0.2">
      <c r="A123983" s="47"/>
      <c r="B123983" s="60"/>
    </row>
    <row r="123984" spans="1:2" x14ac:dyDescent="0.2">
      <c r="A123984" s="47"/>
      <c r="B123984" s="60"/>
    </row>
    <row r="123985" spans="1:2" x14ac:dyDescent="0.2">
      <c r="A123985" s="47"/>
      <c r="B123985" s="60"/>
    </row>
    <row r="123986" spans="1:2" x14ac:dyDescent="0.2">
      <c r="A123986" s="47"/>
      <c r="B123986" s="60"/>
    </row>
    <row r="123987" spans="1:2" x14ac:dyDescent="0.2">
      <c r="A123987" s="47"/>
      <c r="B123987" s="60"/>
    </row>
    <row r="123988" spans="1:2" x14ac:dyDescent="0.2">
      <c r="A123988" s="47"/>
      <c r="B123988" s="60"/>
    </row>
    <row r="123989" spans="1:2" x14ac:dyDescent="0.2">
      <c r="A123989" s="47"/>
      <c r="B123989" s="60"/>
    </row>
    <row r="123990" spans="1:2" x14ac:dyDescent="0.2">
      <c r="A123990" s="47"/>
      <c r="B123990" s="60"/>
    </row>
    <row r="123991" spans="1:2" x14ac:dyDescent="0.2">
      <c r="A123991" s="47"/>
      <c r="B123991" s="60"/>
    </row>
    <row r="123992" spans="1:2" x14ac:dyDescent="0.2">
      <c r="A123992" s="47"/>
      <c r="B123992" s="60"/>
    </row>
    <row r="123993" spans="1:2" x14ac:dyDescent="0.2">
      <c r="A123993" s="47"/>
      <c r="B123993" s="60"/>
    </row>
    <row r="123994" spans="1:2" x14ac:dyDescent="0.2">
      <c r="A123994" s="47"/>
      <c r="B123994" s="60"/>
    </row>
    <row r="123995" spans="1:2" x14ac:dyDescent="0.2">
      <c r="A123995" s="47"/>
      <c r="B123995" s="60"/>
    </row>
    <row r="123996" spans="1:2" x14ac:dyDescent="0.2">
      <c r="A123996" s="47"/>
      <c r="B123996" s="60"/>
    </row>
    <row r="123997" spans="1:2" x14ac:dyDescent="0.2">
      <c r="A123997" s="47"/>
      <c r="B123997" s="60"/>
    </row>
    <row r="123998" spans="1:2" x14ac:dyDescent="0.2">
      <c r="A123998" s="47"/>
      <c r="B123998" s="60"/>
    </row>
    <row r="123999" spans="1:2" x14ac:dyDescent="0.2">
      <c r="A123999" s="47"/>
      <c r="B123999" s="60"/>
    </row>
    <row r="124000" spans="1:2" x14ac:dyDescent="0.2">
      <c r="A124000" s="47"/>
      <c r="B124000" s="60"/>
    </row>
    <row r="124001" spans="1:2" x14ac:dyDescent="0.2">
      <c r="A124001" s="47"/>
      <c r="B124001" s="60"/>
    </row>
    <row r="124002" spans="1:2" x14ac:dyDescent="0.2">
      <c r="A124002" s="47"/>
      <c r="B124002" s="60"/>
    </row>
    <row r="124003" spans="1:2" x14ac:dyDescent="0.2">
      <c r="A124003" s="47"/>
      <c r="B124003" s="60"/>
    </row>
    <row r="124004" spans="1:2" x14ac:dyDescent="0.2">
      <c r="A124004" s="47"/>
      <c r="B124004" s="60"/>
    </row>
    <row r="124005" spans="1:2" x14ac:dyDescent="0.2">
      <c r="A124005" s="47"/>
      <c r="B124005" s="60"/>
    </row>
    <row r="124006" spans="1:2" x14ac:dyDescent="0.2">
      <c r="A124006" s="47"/>
      <c r="B124006" s="60"/>
    </row>
    <row r="124007" spans="1:2" x14ac:dyDescent="0.2">
      <c r="A124007" s="47"/>
      <c r="B124007" s="60"/>
    </row>
    <row r="124008" spans="1:2" x14ac:dyDescent="0.2">
      <c r="A124008" s="47"/>
      <c r="B124008" s="60"/>
    </row>
    <row r="124009" spans="1:2" x14ac:dyDescent="0.2">
      <c r="A124009" s="47"/>
      <c r="B124009" s="60"/>
    </row>
    <row r="124010" spans="1:2" x14ac:dyDescent="0.2">
      <c r="A124010" s="47"/>
      <c r="B124010" s="60"/>
    </row>
    <row r="124011" spans="1:2" x14ac:dyDescent="0.2">
      <c r="A124011" s="47"/>
      <c r="B124011" s="60"/>
    </row>
    <row r="124012" spans="1:2" x14ac:dyDescent="0.2">
      <c r="A124012" s="47"/>
      <c r="B124012" s="60"/>
    </row>
    <row r="124013" spans="1:2" x14ac:dyDescent="0.2">
      <c r="A124013" s="47"/>
      <c r="B124013" s="60"/>
    </row>
    <row r="124014" spans="1:2" x14ac:dyDescent="0.2">
      <c r="A124014" s="47"/>
      <c r="B124014" s="60"/>
    </row>
    <row r="124015" spans="1:2" x14ac:dyDescent="0.2">
      <c r="A124015" s="47"/>
      <c r="B124015" s="60"/>
    </row>
    <row r="124016" spans="1:2" x14ac:dyDescent="0.2">
      <c r="A124016" s="47"/>
      <c r="B124016" s="60"/>
    </row>
    <row r="124017" spans="1:2" x14ac:dyDescent="0.2">
      <c r="A124017" s="47"/>
      <c r="B124017" s="60"/>
    </row>
    <row r="124018" spans="1:2" x14ac:dyDescent="0.2">
      <c r="A124018" s="47"/>
      <c r="B124018" s="60"/>
    </row>
    <row r="124019" spans="1:2" x14ac:dyDescent="0.2">
      <c r="A124019" s="47"/>
      <c r="B124019" s="60"/>
    </row>
    <row r="124020" spans="1:2" x14ac:dyDescent="0.2">
      <c r="A124020" s="47"/>
      <c r="B124020" s="60"/>
    </row>
    <row r="124021" spans="1:2" x14ac:dyDescent="0.2">
      <c r="A124021" s="47"/>
      <c r="B124021" s="60"/>
    </row>
    <row r="124022" spans="1:2" x14ac:dyDescent="0.2">
      <c r="A124022" s="47"/>
      <c r="B124022" s="60"/>
    </row>
    <row r="124023" spans="1:2" x14ac:dyDescent="0.2">
      <c r="A124023" s="47"/>
      <c r="B124023" s="60"/>
    </row>
    <row r="124024" spans="1:2" x14ac:dyDescent="0.2">
      <c r="A124024" s="47"/>
      <c r="B124024" s="60"/>
    </row>
    <row r="124025" spans="1:2" x14ac:dyDescent="0.2">
      <c r="A124025" s="47"/>
      <c r="B124025" s="60"/>
    </row>
    <row r="124026" spans="1:2" x14ac:dyDescent="0.2">
      <c r="A124026" s="47"/>
      <c r="B124026" s="60"/>
    </row>
    <row r="124027" spans="1:2" x14ac:dyDescent="0.2">
      <c r="A124027" s="47"/>
      <c r="B124027" s="60"/>
    </row>
    <row r="124028" spans="1:2" x14ac:dyDescent="0.2">
      <c r="A124028" s="47"/>
      <c r="B124028" s="60"/>
    </row>
    <row r="124029" spans="1:2" x14ac:dyDescent="0.2">
      <c r="A124029" s="47"/>
      <c r="B124029" s="60"/>
    </row>
    <row r="124030" spans="1:2" x14ac:dyDescent="0.2">
      <c r="A124030" s="47"/>
      <c r="B124030" s="60"/>
    </row>
    <row r="124031" spans="1:2" x14ac:dyDescent="0.2">
      <c r="A124031" s="47"/>
      <c r="B124031" s="60"/>
    </row>
    <row r="124032" spans="1:2" x14ac:dyDescent="0.2">
      <c r="A124032" s="47"/>
      <c r="B124032" s="60"/>
    </row>
    <row r="124033" spans="1:2" x14ac:dyDescent="0.2">
      <c r="A124033" s="47"/>
      <c r="B124033" s="60"/>
    </row>
    <row r="124034" spans="1:2" x14ac:dyDescent="0.2">
      <c r="A124034" s="47"/>
      <c r="B124034" s="60"/>
    </row>
    <row r="124035" spans="1:2" x14ac:dyDescent="0.2">
      <c r="A124035" s="47"/>
      <c r="B124035" s="60"/>
    </row>
    <row r="124036" spans="1:2" x14ac:dyDescent="0.2">
      <c r="A124036" s="47"/>
      <c r="B124036" s="60"/>
    </row>
    <row r="124037" spans="1:2" x14ac:dyDescent="0.2">
      <c r="A124037" s="47"/>
      <c r="B124037" s="60"/>
    </row>
    <row r="124038" spans="1:2" x14ac:dyDescent="0.2">
      <c r="A124038" s="47"/>
      <c r="B124038" s="60"/>
    </row>
    <row r="124039" spans="1:2" x14ac:dyDescent="0.2">
      <c r="A124039" s="47"/>
      <c r="B124039" s="60"/>
    </row>
    <row r="124040" spans="1:2" x14ac:dyDescent="0.2">
      <c r="A124040" s="47"/>
      <c r="B124040" s="60"/>
    </row>
    <row r="124041" spans="1:2" x14ac:dyDescent="0.2">
      <c r="A124041" s="47"/>
      <c r="B124041" s="60"/>
    </row>
    <row r="124042" spans="1:2" x14ac:dyDescent="0.2">
      <c r="A124042" s="47"/>
      <c r="B124042" s="60"/>
    </row>
    <row r="124043" spans="1:2" x14ac:dyDescent="0.2">
      <c r="A124043" s="47"/>
      <c r="B124043" s="60"/>
    </row>
    <row r="124044" spans="1:2" x14ac:dyDescent="0.2">
      <c r="A124044" s="47"/>
      <c r="B124044" s="60"/>
    </row>
    <row r="124045" spans="1:2" x14ac:dyDescent="0.2">
      <c r="A124045" s="47"/>
      <c r="B124045" s="60"/>
    </row>
    <row r="124046" spans="1:2" x14ac:dyDescent="0.2">
      <c r="A124046" s="47"/>
      <c r="B124046" s="60"/>
    </row>
    <row r="124047" spans="1:2" x14ac:dyDescent="0.2">
      <c r="A124047" s="47"/>
      <c r="B124047" s="60"/>
    </row>
    <row r="124048" spans="1:2" x14ac:dyDescent="0.2">
      <c r="A124048" s="47"/>
      <c r="B124048" s="60"/>
    </row>
    <row r="124049" spans="1:2" x14ac:dyDescent="0.2">
      <c r="A124049" s="47"/>
      <c r="B124049" s="60"/>
    </row>
    <row r="124050" spans="1:2" x14ac:dyDescent="0.2">
      <c r="A124050" s="47"/>
      <c r="B124050" s="60"/>
    </row>
    <row r="124051" spans="1:2" x14ac:dyDescent="0.2">
      <c r="A124051" s="47"/>
      <c r="B124051" s="60"/>
    </row>
    <row r="124052" spans="1:2" x14ac:dyDescent="0.2">
      <c r="A124052" s="47"/>
      <c r="B124052" s="60"/>
    </row>
    <row r="124053" spans="1:2" x14ac:dyDescent="0.2">
      <c r="A124053" s="47"/>
      <c r="B124053" s="60"/>
    </row>
    <row r="124054" spans="1:2" x14ac:dyDescent="0.2">
      <c r="A124054" s="47"/>
      <c r="B124054" s="60"/>
    </row>
    <row r="124055" spans="1:2" x14ac:dyDescent="0.2">
      <c r="A124055" s="47"/>
      <c r="B124055" s="60"/>
    </row>
    <row r="124056" spans="1:2" x14ac:dyDescent="0.2">
      <c r="A124056" s="47"/>
      <c r="B124056" s="60"/>
    </row>
    <row r="124057" spans="1:2" x14ac:dyDescent="0.2">
      <c r="A124057" s="47"/>
      <c r="B124057" s="60"/>
    </row>
    <row r="124058" spans="1:2" x14ac:dyDescent="0.2">
      <c r="A124058" s="47"/>
      <c r="B124058" s="60"/>
    </row>
    <row r="124059" spans="1:2" x14ac:dyDescent="0.2">
      <c r="A124059" s="47"/>
      <c r="B124059" s="60"/>
    </row>
    <row r="124060" spans="1:2" x14ac:dyDescent="0.2">
      <c r="A124060" s="47"/>
      <c r="B124060" s="60"/>
    </row>
    <row r="124061" spans="1:2" x14ac:dyDescent="0.2">
      <c r="A124061" s="47"/>
      <c r="B124061" s="60"/>
    </row>
    <row r="124062" spans="1:2" x14ac:dyDescent="0.2">
      <c r="A124062" s="47"/>
      <c r="B124062" s="60"/>
    </row>
    <row r="124063" spans="1:2" x14ac:dyDescent="0.2">
      <c r="A124063" s="47"/>
      <c r="B124063" s="60"/>
    </row>
    <row r="124064" spans="1:2" x14ac:dyDescent="0.2">
      <c r="A124064" s="47"/>
      <c r="B124064" s="60"/>
    </row>
    <row r="124065" spans="1:2" x14ac:dyDescent="0.2">
      <c r="A124065" s="47"/>
      <c r="B124065" s="60"/>
    </row>
    <row r="124066" spans="1:2" x14ac:dyDescent="0.2">
      <c r="A124066" s="47"/>
      <c r="B124066" s="60"/>
    </row>
    <row r="124067" spans="1:2" x14ac:dyDescent="0.2">
      <c r="A124067" s="47"/>
      <c r="B124067" s="60"/>
    </row>
    <row r="124068" spans="1:2" x14ac:dyDescent="0.2">
      <c r="A124068" s="47"/>
      <c r="B124068" s="60"/>
    </row>
    <row r="124069" spans="1:2" x14ac:dyDescent="0.2">
      <c r="A124069" s="47"/>
      <c r="B124069" s="60"/>
    </row>
    <row r="124070" spans="1:2" x14ac:dyDescent="0.2">
      <c r="A124070" s="47"/>
      <c r="B124070" s="60"/>
    </row>
    <row r="124071" spans="1:2" x14ac:dyDescent="0.2">
      <c r="A124071" s="47"/>
      <c r="B124071" s="60"/>
    </row>
    <row r="124072" spans="1:2" x14ac:dyDescent="0.2">
      <c r="A124072" s="47"/>
      <c r="B124072" s="60"/>
    </row>
    <row r="124073" spans="1:2" x14ac:dyDescent="0.2">
      <c r="A124073" s="47"/>
      <c r="B124073" s="60"/>
    </row>
    <row r="124074" spans="1:2" x14ac:dyDescent="0.2">
      <c r="A124074" s="47"/>
      <c r="B124074" s="60"/>
    </row>
    <row r="124075" spans="1:2" x14ac:dyDescent="0.2">
      <c r="A124075" s="47"/>
      <c r="B124075" s="60"/>
    </row>
    <row r="124076" spans="1:2" x14ac:dyDescent="0.2">
      <c r="A124076" s="47"/>
      <c r="B124076" s="60"/>
    </row>
    <row r="124077" spans="1:2" x14ac:dyDescent="0.2">
      <c r="A124077" s="47"/>
      <c r="B124077" s="60"/>
    </row>
    <row r="124078" spans="1:2" x14ac:dyDescent="0.2">
      <c r="A124078" s="47"/>
      <c r="B124078" s="60"/>
    </row>
    <row r="124079" spans="1:2" x14ac:dyDescent="0.2">
      <c r="A124079" s="47"/>
      <c r="B124079" s="60"/>
    </row>
    <row r="124080" spans="1:2" x14ac:dyDescent="0.2">
      <c r="A124080" s="47"/>
      <c r="B124080" s="60"/>
    </row>
    <row r="124081" spans="1:2" x14ac:dyDescent="0.2">
      <c r="A124081" s="47"/>
      <c r="B124081" s="60"/>
    </row>
    <row r="124082" spans="1:2" x14ac:dyDescent="0.2">
      <c r="A124082" s="47"/>
      <c r="B124082" s="60"/>
    </row>
    <row r="124083" spans="1:2" x14ac:dyDescent="0.2">
      <c r="A124083" s="47"/>
      <c r="B124083" s="60"/>
    </row>
    <row r="124084" spans="1:2" x14ac:dyDescent="0.2">
      <c r="A124084" s="47"/>
      <c r="B124084" s="60"/>
    </row>
    <row r="124085" spans="1:2" x14ac:dyDescent="0.2">
      <c r="A124085" s="47"/>
      <c r="B124085" s="60"/>
    </row>
    <row r="124086" spans="1:2" x14ac:dyDescent="0.2">
      <c r="A124086" s="47"/>
      <c r="B124086" s="60"/>
    </row>
    <row r="124087" spans="1:2" x14ac:dyDescent="0.2">
      <c r="A124087" s="47"/>
      <c r="B124087" s="60"/>
    </row>
    <row r="124088" spans="1:2" x14ac:dyDescent="0.2">
      <c r="A124088" s="47"/>
      <c r="B124088" s="60"/>
    </row>
    <row r="124089" spans="1:2" x14ac:dyDescent="0.2">
      <c r="A124089" s="47"/>
      <c r="B124089" s="60"/>
    </row>
    <row r="124090" spans="1:2" x14ac:dyDescent="0.2">
      <c r="A124090" s="47"/>
      <c r="B124090" s="60"/>
    </row>
    <row r="124091" spans="1:2" x14ac:dyDescent="0.2">
      <c r="A124091" s="47"/>
      <c r="B124091" s="60"/>
    </row>
    <row r="124092" spans="1:2" x14ac:dyDescent="0.2">
      <c r="A124092" s="47"/>
      <c r="B124092" s="60"/>
    </row>
    <row r="124093" spans="1:2" x14ac:dyDescent="0.2">
      <c r="A124093" s="47"/>
      <c r="B124093" s="60"/>
    </row>
    <row r="124094" spans="1:2" x14ac:dyDescent="0.2">
      <c r="A124094" s="47"/>
      <c r="B124094" s="60"/>
    </row>
    <row r="124095" spans="1:2" x14ac:dyDescent="0.2">
      <c r="A124095" s="47"/>
      <c r="B124095" s="60"/>
    </row>
    <row r="124096" spans="1:2" x14ac:dyDescent="0.2">
      <c r="A124096" s="47"/>
      <c r="B124096" s="60"/>
    </row>
    <row r="124097" spans="1:2" x14ac:dyDescent="0.2">
      <c r="A124097" s="47"/>
      <c r="B124097" s="60"/>
    </row>
    <row r="124098" spans="1:2" x14ac:dyDescent="0.2">
      <c r="A124098" s="47"/>
      <c r="B124098" s="60"/>
    </row>
    <row r="124099" spans="1:2" x14ac:dyDescent="0.2">
      <c r="A124099" s="47"/>
      <c r="B124099" s="60"/>
    </row>
    <row r="124100" spans="1:2" x14ac:dyDescent="0.2">
      <c r="A124100" s="47"/>
      <c r="B124100" s="60"/>
    </row>
    <row r="124101" spans="1:2" x14ac:dyDescent="0.2">
      <c r="A124101" s="47"/>
      <c r="B124101" s="60"/>
    </row>
    <row r="124102" spans="1:2" x14ac:dyDescent="0.2">
      <c r="A124102" s="47"/>
      <c r="B124102" s="60"/>
    </row>
    <row r="124103" spans="1:2" x14ac:dyDescent="0.2">
      <c r="A124103" s="47"/>
      <c r="B124103" s="60"/>
    </row>
    <row r="124104" spans="1:2" x14ac:dyDescent="0.2">
      <c r="A124104" s="47"/>
      <c r="B124104" s="60"/>
    </row>
    <row r="124105" spans="1:2" x14ac:dyDescent="0.2">
      <c r="A124105" s="47"/>
      <c r="B124105" s="60"/>
    </row>
    <row r="124106" spans="1:2" x14ac:dyDescent="0.2">
      <c r="A124106" s="47"/>
      <c r="B124106" s="60"/>
    </row>
    <row r="124107" spans="1:2" x14ac:dyDescent="0.2">
      <c r="A124107" s="47"/>
      <c r="B124107" s="60"/>
    </row>
    <row r="124108" spans="1:2" x14ac:dyDescent="0.2">
      <c r="A124108" s="47"/>
      <c r="B124108" s="60"/>
    </row>
    <row r="124109" spans="1:2" x14ac:dyDescent="0.2">
      <c r="A124109" s="47"/>
      <c r="B124109" s="60"/>
    </row>
    <row r="124110" spans="1:2" x14ac:dyDescent="0.2">
      <c r="A124110" s="47"/>
      <c r="B124110" s="60"/>
    </row>
    <row r="124111" spans="1:2" x14ac:dyDescent="0.2">
      <c r="A124111" s="47"/>
      <c r="B124111" s="60"/>
    </row>
    <row r="124112" spans="1:2" x14ac:dyDescent="0.2">
      <c r="A124112" s="47"/>
      <c r="B124112" s="60"/>
    </row>
    <row r="124113" spans="1:2" x14ac:dyDescent="0.2">
      <c r="A124113" s="47"/>
      <c r="B124113" s="60"/>
    </row>
    <row r="124114" spans="1:2" x14ac:dyDescent="0.2">
      <c r="A124114" s="47"/>
      <c r="B124114" s="60"/>
    </row>
    <row r="124115" spans="1:2" x14ac:dyDescent="0.2">
      <c r="A124115" s="47"/>
      <c r="B124115" s="60"/>
    </row>
    <row r="124116" spans="1:2" x14ac:dyDescent="0.2">
      <c r="A124116" s="47"/>
      <c r="B124116" s="60"/>
    </row>
    <row r="124117" spans="1:2" x14ac:dyDescent="0.2">
      <c r="A124117" s="47"/>
      <c r="B124117" s="60"/>
    </row>
    <row r="124118" spans="1:2" x14ac:dyDescent="0.2">
      <c r="A124118" s="47"/>
      <c r="B124118" s="60"/>
    </row>
    <row r="124119" spans="1:2" x14ac:dyDescent="0.2">
      <c r="A124119" s="47"/>
      <c r="B124119" s="60"/>
    </row>
    <row r="124120" spans="1:2" x14ac:dyDescent="0.2">
      <c r="A124120" s="47"/>
      <c r="B124120" s="60"/>
    </row>
    <row r="124121" spans="1:2" x14ac:dyDescent="0.2">
      <c r="A124121" s="47"/>
      <c r="B124121" s="60"/>
    </row>
    <row r="124122" spans="1:2" x14ac:dyDescent="0.2">
      <c r="A124122" s="47"/>
      <c r="B124122" s="60"/>
    </row>
    <row r="124123" spans="1:2" x14ac:dyDescent="0.2">
      <c r="A124123" s="47"/>
      <c r="B124123" s="60"/>
    </row>
    <row r="124124" spans="1:2" x14ac:dyDescent="0.2">
      <c r="A124124" s="47"/>
      <c r="B124124" s="60"/>
    </row>
    <row r="124125" spans="1:2" x14ac:dyDescent="0.2">
      <c r="A124125" s="47"/>
      <c r="B124125" s="60"/>
    </row>
    <row r="124126" spans="1:2" x14ac:dyDescent="0.2">
      <c r="A124126" s="47"/>
      <c r="B124126" s="60"/>
    </row>
    <row r="124127" spans="1:2" x14ac:dyDescent="0.2">
      <c r="A124127" s="47"/>
      <c r="B124127" s="60"/>
    </row>
    <row r="124128" spans="1:2" x14ac:dyDescent="0.2">
      <c r="A124128" s="47"/>
      <c r="B124128" s="60"/>
    </row>
    <row r="124129" spans="1:2" x14ac:dyDescent="0.2">
      <c r="A124129" s="47"/>
      <c r="B124129" s="60"/>
    </row>
    <row r="124130" spans="1:2" x14ac:dyDescent="0.2">
      <c r="A124130" s="47"/>
      <c r="B124130" s="60"/>
    </row>
    <row r="124131" spans="1:2" x14ac:dyDescent="0.2">
      <c r="A124131" s="47"/>
      <c r="B124131" s="60"/>
    </row>
    <row r="124132" spans="1:2" x14ac:dyDescent="0.2">
      <c r="A124132" s="47"/>
      <c r="B124132" s="60"/>
    </row>
    <row r="124133" spans="1:2" x14ac:dyDescent="0.2">
      <c r="A124133" s="47"/>
      <c r="B124133" s="60"/>
    </row>
    <row r="124134" spans="1:2" x14ac:dyDescent="0.2">
      <c r="A124134" s="47"/>
      <c r="B124134" s="60"/>
    </row>
    <row r="124135" spans="1:2" x14ac:dyDescent="0.2">
      <c r="A124135" s="47"/>
      <c r="B124135" s="60"/>
    </row>
    <row r="124136" spans="1:2" x14ac:dyDescent="0.2">
      <c r="A124136" s="47"/>
      <c r="B124136" s="60"/>
    </row>
    <row r="124137" spans="1:2" x14ac:dyDescent="0.2">
      <c r="A124137" s="47"/>
      <c r="B124137" s="60"/>
    </row>
    <row r="124138" spans="1:2" x14ac:dyDescent="0.2">
      <c r="A124138" s="47"/>
      <c r="B124138" s="60"/>
    </row>
    <row r="124139" spans="1:2" x14ac:dyDescent="0.2">
      <c r="A124139" s="47"/>
      <c r="B124139" s="60"/>
    </row>
    <row r="124140" spans="1:2" x14ac:dyDescent="0.2">
      <c r="A124140" s="47"/>
      <c r="B124140" s="60"/>
    </row>
    <row r="124141" spans="1:2" x14ac:dyDescent="0.2">
      <c r="A124141" s="47"/>
      <c r="B124141" s="60"/>
    </row>
    <row r="124142" spans="1:2" x14ac:dyDescent="0.2">
      <c r="A124142" s="47"/>
      <c r="B124142" s="60"/>
    </row>
    <row r="124143" spans="1:2" x14ac:dyDescent="0.2">
      <c r="A124143" s="47"/>
      <c r="B124143" s="60"/>
    </row>
    <row r="124144" spans="1:2" x14ac:dyDescent="0.2">
      <c r="A124144" s="47"/>
      <c r="B124144" s="60"/>
    </row>
    <row r="124145" spans="1:2" x14ac:dyDescent="0.2">
      <c r="A124145" s="47"/>
      <c r="B124145" s="60"/>
    </row>
    <row r="124146" spans="1:2" x14ac:dyDescent="0.2">
      <c r="A124146" s="47"/>
      <c r="B124146" s="60"/>
    </row>
    <row r="124147" spans="1:2" x14ac:dyDescent="0.2">
      <c r="A124147" s="47"/>
      <c r="B124147" s="60"/>
    </row>
    <row r="124148" spans="1:2" x14ac:dyDescent="0.2">
      <c r="A124148" s="47"/>
      <c r="B124148" s="60"/>
    </row>
    <row r="124149" spans="1:2" x14ac:dyDescent="0.2">
      <c r="A124149" s="47"/>
      <c r="B124149" s="60"/>
    </row>
    <row r="124150" spans="1:2" x14ac:dyDescent="0.2">
      <c r="A124150" s="47"/>
      <c r="B124150" s="60"/>
    </row>
    <row r="124151" spans="1:2" x14ac:dyDescent="0.2">
      <c r="A124151" s="47"/>
      <c r="B124151" s="60"/>
    </row>
    <row r="124152" spans="1:2" x14ac:dyDescent="0.2">
      <c r="A124152" s="47"/>
      <c r="B124152" s="60"/>
    </row>
    <row r="124153" spans="1:2" x14ac:dyDescent="0.2">
      <c r="A124153" s="47"/>
      <c r="B124153" s="60"/>
    </row>
    <row r="124154" spans="1:2" x14ac:dyDescent="0.2">
      <c r="A124154" s="47"/>
      <c r="B124154" s="60"/>
    </row>
    <row r="124155" spans="1:2" x14ac:dyDescent="0.2">
      <c r="A124155" s="47"/>
      <c r="B124155" s="60"/>
    </row>
    <row r="124156" spans="1:2" x14ac:dyDescent="0.2">
      <c r="A124156" s="47"/>
      <c r="B124156" s="60"/>
    </row>
    <row r="124157" spans="1:2" x14ac:dyDescent="0.2">
      <c r="A124157" s="47"/>
      <c r="B124157" s="60"/>
    </row>
    <row r="124158" spans="1:2" x14ac:dyDescent="0.2">
      <c r="A124158" s="47"/>
      <c r="B124158" s="60"/>
    </row>
    <row r="124159" spans="1:2" x14ac:dyDescent="0.2">
      <c r="A124159" s="47"/>
      <c r="B124159" s="60"/>
    </row>
    <row r="124160" spans="1:2" x14ac:dyDescent="0.2">
      <c r="A124160" s="47"/>
      <c r="B124160" s="60"/>
    </row>
    <row r="124161" spans="1:2" x14ac:dyDescent="0.2">
      <c r="A124161" s="47"/>
      <c r="B124161" s="60"/>
    </row>
    <row r="124162" spans="1:2" x14ac:dyDescent="0.2">
      <c r="A124162" s="47"/>
      <c r="B124162" s="60"/>
    </row>
    <row r="124163" spans="1:2" x14ac:dyDescent="0.2">
      <c r="A124163" s="47"/>
      <c r="B124163" s="60"/>
    </row>
    <row r="124164" spans="1:2" x14ac:dyDescent="0.2">
      <c r="A124164" s="47"/>
      <c r="B124164" s="60"/>
    </row>
    <row r="124165" spans="1:2" x14ac:dyDescent="0.2">
      <c r="A124165" s="47"/>
      <c r="B124165" s="60"/>
    </row>
    <row r="124166" spans="1:2" x14ac:dyDescent="0.2">
      <c r="A124166" s="47"/>
      <c r="B124166" s="60"/>
    </row>
    <row r="124167" spans="1:2" x14ac:dyDescent="0.2">
      <c r="A124167" s="47"/>
      <c r="B124167" s="60"/>
    </row>
    <row r="124168" spans="1:2" x14ac:dyDescent="0.2">
      <c r="A124168" s="47"/>
      <c r="B124168" s="60"/>
    </row>
    <row r="124169" spans="1:2" x14ac:dyDescent="0.2">
      <c r="A124169" s="47"/>
      <c r="B124169" s="60"/>
    </row>
    <row r="124170" spans="1:2" x14ac:dyDescent="0.2">
      <c r="A124170" s="47"/>
      <c r="B124170" s="60"/>
    </row>
    <row r="124171" spans="1:2" x14ac:dyDescent="0.2">
      <c r="A124171" s="47"/>
      <c r="B124171" s="60"/>
    </row>
    <row r="124172" spans="1:2" x14ac:dyDescent="0.2">
      <c r="A124172" s="47"/>
      <c r="B124172" s="60"/>
    </row>
    <row r="124173" spans="1:2" x14ac:dyDescent="0.2">
      <c r="A124173" s="47"/>
      <c r="B124173" s="60"/>
    </row>
    <row r="124174" spans="1:2" x14ac:dyDescent="0.2">
      <c r="A124174" s="47"/>
      <c r="B124174" s="60"/>
    </row>
    <row r="124175" spans="1:2" x14ac:dyDescent="0.2">
      <c r="A124175" s="47"/>
      <c r="B124175" s="60"/>
    </row>
    <row r="124176" spans="1:2" x14ac:dyDescent="0.2">
      <c r="A124176" s="47"/>
      <c r="B124176" s="60"/>
    </row>
    <row r="124177" spans="1:2" x14ac:dyDescent="0.2">
      <c r="A124177" s="47"/>
      <c r="B124177" s="60"/>
    </row>
    <row r="124178" spans="1:2" x14ac:dyDescent="0.2">
      <c r="A124178" s="47"/>
      <c r="B124178" s="60"/>
    </row>
    <row r="124179" spans="1:2" x14ac:dyDescent="0.2">
      <c r="A124179" s="47"/>
      <c r="B124179" s="60"/>
    </row>
    <row r="124180" spans="1:2" x14ac:dyDescent="0.2">
      <c r="A124180" s="47"/>
      <c r="B124180" s="60"/>
    </row>
    <row r="124181" spans="1:2" x14ac:dyDescent="0.2">
      <c r="A124181" s="47"/>
      <c r="B124181" s="60"/>
    </row>
    <row r="124182" spans="1:2" x14ac:dyDescent="0.2">
      <c r="A124182" s="47"/>
      <c r="B124182" s="60"/>
    </row>
    <row r="124183" spans="1:2" x14ac:dyDescent="0.2">
      <c r="A124183" s="47"/>
      <c r="B124183" s="60"/>
    </row>
    <row r="124184" spans="1:2" x14ac:dyDescent="0.2">
      <c r="A124184" s="47"/>
      <c r="B124184" s="60"/>
    </row>
    <row r="124185" spans="1:2" x14ac:dyDescent="0.2">
      <c r="A124185" s="47"/>
      <c r="B124185" s="60"/>
    </row>
    <row r="124186" spans="1:2" x14ac:dyDescent="0.2">
      <c r="A124186" s="47"/>
      <c r="B124186" s="60"/>
    </row>
    <row r="124187" spans="1:2" x14ac:dyDescent="0.2">
      <c r="A124187" s="47"/>
      <c r="B124187" s="60"/>
    </row>
    <row r="124188" spans="1:2" x14ac:dyDescent="0.2">
      <c r="A124188" s="47"/>
      <c r="B124188" s="60"/>
    </row>
    <row r="124189" spans="1:2" x14ac:dyDescent="0.2">
      <c r="A124189" s="47"/>
      <c r="B124189" s="60"/>
    </row>
    <row r="124190" spans="1:2" x14ac:dyDescent="0.2">
      <c r="A124190" s="47"/>
      <c r="B124190" s="60"/>
    </row>
    <row r="124191" spans="1:2" x14ac:dyDescent="0.2">
      <c r="A124191" s="47"/>
      <c r="B124191" s="60"/>
    </row>
    <row r="124192" spans="1:2" x14ac:dyDescent="0.2">
      <c r="A124192" s="47"/>
      <c r="B124192" s="60"/>
    </row>
    <row r="124193" spans="1:2" x14ac:dyDescent="0.2">
      <c r="A124193" s="47"/>
      <c r="B124193" s="60"/>
    </row>
    <row r="124194" spans="1:2" x14ac:dyDescent="0.2">
      <c r="A124194" s="47"/>
      <c r="B124194" s="60"/>
    </row>
    <row r="124195" spans="1:2" x14ac:dyDescent="0.2">
      <c r="A124195" s="47"/>
      <c r="B124195" s="60"/>
    </row>
    <row r="124196" spans="1:2" x14ac:dyDescent="0.2">
      <c r="A124196" s="47"/>
      <c r="B124196" s="60"/>
    </row>
    <row r="124197" spans="1:2" x14ac:dyDescent="0.2">
      <c r="A124197" s="47"/>
      <c r="B124197" s="60"/>
    </row>
    <row r="124198" spans="1:2" x14ac:dyDescent="0.2">
      <c r="A124198" s="47"/>
      <c r="B124198" s="60"/>
    </row>
    <row r="124199" spans="1:2" x14ac:dyDescent="0.2">
      <c r="A124199" s="47"/>
      <c r="B124199" s="60"/>
    </row>
    <row r="124200" spans="1:2" x14ac:dyDescent="0.2">
      <c r="A124200" s="47"/>
      <c r="B124200" s="60"/>
    </row>
    <row r="124201" spans="1:2" x14ac:dyDescent="0.2">
      <c r="A124201" s="47"/>
      <c r="B124201" s="60"/>
    </row>
    <row r="124202" spans="1:2" x14ac:dyDescent="0.2">
      <c r="A124202" s="47"/>
      <c r="B124202" s="60"/>
    </row>
    <row r="124203" spans="1:2" x14ac:dyDescent="0.2">
      <c r="A124203" s="47"/>
      <c r="B124203" s="60"/>
    </row>
    <row r="124204" spans="1:2" x14ac:dyDescent="0.2">
      <c r="A124204" s="47"/>
      <c r="B124204" s="60"/>
    </row>
    <row r="124205" spans="1:2" x14ac:dyDescent="0.2">
      <c r="A124205" s="47"/>
      <c r="B124205" s="60"/>
    </row>
    <row r="124206" spans="1:2" x14ac:dyDescent="0.2">
      <c r="A124206" s="47"/>
      <c r="B124206" s="60"/>
    </row>
    <row r="124207" spans="1:2" x14ac:dyDescent="0.2">
      <c r="A124207" s="47"/>
      <c r="B124207" s="60"/>
    </row>
    <row r="124208" spans="1:2" x14ac:dyDescent="0.2">
      <c r="A124208" s="47"/>
      <c r="B124208" s="60"/>
    </row>
    <row r="124209" spans="1:2" x14ac:dyDescent="0.2">
      <c r="A124209" s="47"/>
      <c r="B124209" s="60"/>
    </row>
    <row r="124210" spans="1:2" x14ac:dyDescent="0.2">
      <c r="A124210" s="47"/>
      <c r="B124210" s="60"/>
    </row>
    <row r="124211" spans="1:2" x14ac:dyDescent="0.2">
      <c r="A124211" s="47"/>
      <c r="B124211" s="60"/>
    </row>
    <row r="124212" spans="1:2" x14ac:dyDescent="0.2">
      <c r="A124212" s="47"/>
      <c r="B124212" s="60"/>
    </row>
    <row r="124213" spans="1:2" x14ac:dyDescent="0.2">
      <c r="A124213" s="47"/>
      <c r="B124213" s="60"/>
    </row>
    <row r="124214" spans="1:2" x14ac:dyDescent="0.2">
      <c r="A124214" s="47"/>
      <c r="B124214" s="60"/>
    </row>
    <row r="124215" spans="1:2" x14ac:dyDescent="0.2">
      <c r="A124215" s="47"/>
      <c r="B124215" s="60"/>
    </row>
    <row r="124216" spans="1:2" x14ac:dyDescent="0.2">
      <c r="A124216" s="47"/>
      <c r="B124216" s="60"/>
    </row>
    <row r="124217" spans="1:2" x14ac:dyDescent="0.2">
      <c r="A124217" s="47"/>
      <c r="B124217" s="60"/>
    </row>
    <row r="124218" spans="1:2" x14ac:dyDescent="0.2">
      <c r="A124218" s="47"/>
      <c r="B124218" s="60"/>
    </row>
    <row r="124219" spans="1:2" x14ac:dyDescent="0.2">
      <c r="A124219" s="47"/>
      <c r="B124219" s="60"/>
    </row>
    <row r="124220" spans="1:2" x14ac:dyDescent="0.2">
      <c r="A124220" s="47"/>
      <c r="B124220" s="60"/>
    </row>
    <row r="124221" spans="1:2" x14ac:dyDescent="0.2">
      <c r="A124221" s="47"/>
      <c r="B124221" s="60"/>
    </row>
    <row r="124222" spans="1:2" x14ac:dyDescent="0.2">
      <c r="A124222" s="47"/>
      <c r="B124222" s="60"/>
    </row>
    <row r="124223" spans="1:2" x14ac:dyDescent="0.2">
      <c r="A124223" s="47"/>
      <c r="B124223" s="60"/>
    </row>
    <row r="124224" spans="1:2" x14ac:dyDescent="0.2">
      <c r="A124224" s="47"/>
      <c r="B124224" s="60"/>
    </row>
    <row r="124225" spans="1:2" x14ac:dyDescent="0.2">
      <c r="A124225" s="47"/>
      <c r="B124225" s="60"/>
    </row>
    <row r="124226" spans="1:2" x14ac:dyDescent="0.2">
      <c r="A124226" s="47"/>
      <c r="B124226" s="60"/>
    </row>
    <row r="124227" spans="1:2" x14ac:dyDescent="0.2">
      <c r="A124227" s="47"/>
      <c r="B124227" s="60"/>
    </row>
    <row r="124228" spans="1:2" x14ac:dyDescent="0.2">
      <c r="A124228" s="47"/>
      <c r="B124228" s="60"/>
    </row>
    <row r="124229" spans="1:2" x14ac:dyDescent="0.2">
      <c r="A124229" s="47"/>
      <c r="B124229" s="60"/>
    </row>
    <row r="124230" spans="1:2" x14ac:dyDescent="0.2">
      <c r="A124230" s="47"/>
      <c r="B124230" s="60"/>
    </row>
    <row r="124231" spans="1:2" x14ac:dyDescent="0.2">
      <c r="A124231" s="47"/>
      <c r="B124231" s="60"/>
    </row>
    <row r="124232" spans="1:2" x14ac:dyDescent="0.2">
      <c r="A124232" s="47"/>
      <c r="B124232" s="60"/>
    </row>
    <row r="124233" spans="1:2" x14ac:dyDescent="0.2">
      <c r="A124233" s="47"/>
      <c r="B124233" s="60"/>
    </row>
    <row r="124234" spans="1:2" x14ac:dyDescent="0.2">
      <c r="A124234" s="47"/>
      <c r="B124234" s="60"/>
    </row>
    <row r="124235" spans="1:2" x14ac:dyDescent="0.2">
      <c r="A124235" s="47"/>
      <c r="B124235" s="60"/>
    </row>
    <row r="124236" spans="1:2" x14ac:dyDescent="0.2">
      <c r="A124236" s="47"/>
      <c r="B124236" s="60"/>
    </row>
    <row r="124237" spans="1:2" x14ac:dyDescent="0.2">
      <c r="A124237" s="47"/>
      <c r="B124237" s="60"/>
    </row>
    <row r="124238" spans="1:2" x14ac:dyDescent="0.2">
      <c r="A124238" s="47"/>
      <c r="B124238" s="60"/>
    </row>
    <row r="124239" spans="1:2" x14ac:dyDescent="0.2">
      <c r="A124239" s="47"/>
      <c r="B124239" s="60"/>
    </row>
    <row r="124240" spans="1:2" x14ac:dyDescent="0.2">
      <c r="A124240" s="47"/>
      <c r="B124240" s="60"/>
    </row>
    <row r="124241" spans="1:2" x14ac:dyDescent="0.2">
      <c r="A124241" s="47"/>
      <c r="B124241" s="60"/>
    </row>
    <row r="124242" spans="1:2" x14ac:dyDescent="0.2">
      <c r="A124242" s="47"/>
      <c r="B124242" s="60"/>
    </row>
    <row r="124243" spans="1:2" x14ac:dyDescent="0.2">
      <c r="A124243" s="47"/>
      <c r="B124243" s="60"/>
    </row>
    <row r="124244" spans="1:2" x14ac:dyDescent="0.2">
      <c r="A124244" s="47"/>
      <c r="B124244" s="60"/>
    </row>
    <row r="124245" spans="1:2" x14ac:dyDescent="0.2">
      <c r="A124245" s="47"/>
      <c r="B124245" s="60"/>
    </row>
    <row r="124246" spans="1:2" x14ac:dyDescent="0.2">
      <c r="A124246" s="47"/>
      <c r="B124246" s="60"/>
    </row>
    <row r="124247" spans="1:2" x14ac:dyDescent="0.2">
      <c r="A124247" s="47"/>
      <c r="B124247" s="60"/>
    </row>
    <row r="124248" spans="1:2" x14ac:dyDescent="0.2">
      <c r="A124248" s="47"/>
      <c r="B124248" s="60"/>
    </row>
    <row r="124249" spans="1:2" x14ac:dyDescent="0.2">
      <c r="A124249" s="47"/>
      <c r="B124249" s="60"/>
    </row>
    <row r="124250" spans="1:2" x14ac:dyDescent="0.2">
      <c r="A124250" s="47"/>
      <c r="B124250" s="60"/>
    </row>
    <row r="124251" spans="1:2" x14ac:dyDescent="0.2">
      <c r="A124251" s="47"/>
      <c r="B124251" s="60"/>
    </row>
    <row r="124252" spans="1:2" x14ac:dyDescent="0.2">
      <c r="A124252" s="47"/>
      <c r="B124252" s="60"/>
    </row>
    <row r="124253" spans="1:2" x14ac:dyDescent="0.2">
      <c r="A124253" s="47"/>
      <c r="B124253" s="60"/>
    </row>
    <row r="124254" spans="1:2" x14ac:dyDescent="0.2">
      <c r="A124254" s="47"/>
      <c r="B124254" s="60"/>
    </row>
    <row r="124255" spans="1:2" x14ac:dyDescent="0.2">
      <c r="A124255" s="47"/>
      <c r="B124255" s="60"/>
    </row>
    <row r="124256" spans="1:2" x14ac:dyDescent="0.2">
      <c r="A124256" s="47"/>
      <c r="B124256" s="60"/>
    </row>
    <row r="124257" spans="1:2" x14ac:dyDescent="0.2">
      <c r="A124257" s="47"/>
      <c r="B124257" s="60"/>
    </row>
    <row r="124258" spans="1:2" x14ac:dyDescent="0.2">
      <c r="A124258" s="47"/>
      <c r="B124258" s="60"/>
    </row>
    <row r="124259" spans="1:2" x14ac:dyDescent="0.2">
      <c r="A124259" s="47"/>
      <c r="B124259" s="60"/>
    </row>
    <row r="124260" spans="1:2" x14ac:dyDescent="0.2">
      <c r="A124260" s="47"/>
      <c r="B124260" s="60"/>
    </row>
    <row r="124261" spans="1:2" x14ac:dyDescent="0.2">
      <c r="A124261" s="47"/>
      <c r="B124261" s="60"/>
    </row>
    <row r="124262" spans="1:2" x14ac:dyDescent="0.2">
      <c r="A124262" s="47"/>
      <c r="B124262" s="60"/>
    </row>
    <row r="124263" spans="1:2" x14ac:dyDescent="0.2">
      <c r="A124263" s="47"/>
      <c r="B124263" s="60"/>
    </row>
    <row r="124264" spans="1:2" x14ac:dyDescent="0.2">
      <c r="A124264" s="47"/>
      <c r="B124264" s="60"/>
    </row>
    <row r="124265" spans="1:2" x14ac:dyDescent="0.2">
      <c r="A124265" s="47"/>
      <c r="B124265" s="60"/>
    </row>
    <row r="124266" spans="1:2" x14ac:dyDescent="0.2">
      <c r="A124266" s="47"/>
      <c r="B124266" s="60"/>
    </row>
    <row r="124267" spans="1:2" x14ac:dyDescent="0.2">
      <c r="A124267" s="47"/>
      <c r="B124267" s="60"/>
    </row>
    <row r="124268" spans="1:2" x14ac:dyDescent="0.2">
      <c r="A124268" s="47"/>
      <c r="B124268" s="60"/>
    </row>
    <row r="124269" spans="1:2" x14ac:dyDescent="0.2">
      <c r="A124269" s="47"/>
      <c r="B124269" s="60"/>
    </row>
    <row r="124270" spans="1:2" x14ac:dyDescent="0.2">
      <c r="A124270" s="47"/>
      <c r="B124270" s="60"/>
    </row>
    <row r="124271" spans="1:2" x14ac:dyDescent="0.2">
      <c r="A124271" s="47"/>
      <c r="B124271" s="60"/>
    </row>
    <row r="124272" spans="1:2" x14ac:dyDescent="0.2">
      <c r="A124272" s="47"/>
      <c r="B124272" s="60"/>
    </row>
    <row r="124273" spans="1:2" x14ac:dyDescent="0.2">
      <c r="A124273" s="47"/>
      <c r="B124273" s="60"/>
    </row>
    <row r="124274" spans="1:2" x14ac:dyDescent="0.2">
      <c r="A124274" s="47"/>
      <c r="B124274" s="60"/>
    </row>
    <row r="124275" spans="1:2" x14ac:dyDescent="0.2">
      <c r="A124275" s="47"/>
      <c r="B124275" s="60"/>
    </row>
    <row r="124276" spans="1:2" x14ac:dyDescent="0.2">
      <c r="A124276" s="47"/>
      <c r="B124276" s="60"/>
    </row>
    <row r="124277" spans="1:2" x14ac:dyDescent="0.2">
      <c r="A124277" s="47"/>
      <c r="B124277" s="60"/>
    </row>
    <row r="124278" spans="1:2" x14ac:dyDescent="0.2">
      <c r="A124278" s="47"/>
      <c r="B124278" s="60"/>
    </row>
    <row r="124279" spans="1:2" x14ac:dyDescent="0.2">
      <c r="A124279" s="47"/>
      <c r="B124279" s="60"/>
    </row>
    <row r="124280" spans="1:2" x14ac:dyDescent="0.2">
      <c r="A124280" s="47"/>
      <c r="B124280" s="60"/>
    </row>
    <row r="124281" spans="1:2" x14ac:dyDescent="0.2">
      <c r="A124281" s="47"/>
      <c r="B124281" s="60"/>
    </row>
    <row r="124282" spans="1:2" x14ac:dyDescent="0.2">
      <c r="A124282" s="47"/>
      <c r="B124282" s="60"/>
    </row>
    <row r="124283" spans="1:2" x14ac:dyDescent="0.2">
      <c r="A124283" s="47"/>
      <c r="B124283" s="60"/>
    </row>
    <row r="124284" spans="1:2" x14ac:dyDescent="0.2">
      <c r="A124284" s="47"/>
      <c r="B124284" s="60"/>
    </row>
    <row r="124285" spans="1:2" x14ac:dyDescent="0.2">
      <c r="A124285" s="47"/>
      <c r="B124285" s="60"/>
    </row>
    <row r="124286" spans="1:2" x14ac:dyDescent="0.2">
      <c r="A124286" s="47"/>
      <c r="B124286" s="60"/>
    </row>
    <row r="124287" spans="1:2" x14ac:dyDescent="0.2">
      <c r="A124287" s="47"/>
      <c r="B124287" s="60"/>
    </row>
    <row r="124288" spans="1:2" x14ac:dyDescent="0.2">
      <c r="A124288" s="47"/>
      <c r="B124288" s="60"/>
    </row>
    <row r="124289" spans="1:2" x14ac:dyDescent="0.2">
      <c r="A124289" s="47"/>
      <c r="B124289" s="60"/>
    </row>
    <row r="124290" spans="1:2" x14ac:dyDescent="0.2">
      <c r="A124290" s="47"/>
      <c r="B124290" s="60"/>
    </row>
    <row r="124291" spans="1:2" x14ac:dyDescent="0.2">
      <c r="A124291" s="47"/>
      <c r="B124291" s="60"/>
    </row>
    <row r="124292" spans="1:2" x14ac:dyDescent="0.2">
      <c r="A124292" s="47"/>
      <c r="B124292" s="60"/>
    </row>
    <row r="124293" spans="1:2" x14ac:dyDescent="0.2">
      <c r="A124293" s="47"/>
      <c r="B124293" s="60"/>
    </row>
    <row r="124294" spans="1:2" x14ac:dyDescent="0.2">
      <c r="A124294" s="47"/>
      <c r="B124294" s="60"/>
    </row>
    <row r="124295" spans="1:2" x14ac:dyDescent="0.2">
      <c r="A124295" s="47"/>
      <c r="B124295" s="60"/>
    </row>
    <row r="124296" spans="1:2" x14ac:dyDescent="0.2">
      <c r="A124296" s="47"/>
      <c r="B124296" s="60"/>
    </row>
    <row r="124297" spans="1:2" x14ac:dyDescent="0.2">
      <c r="A124297" s="47"/>
      <c r="B124297" s="60"/>
    </row>
    <row r="124298" spans="1:2" x14ac:dyDescent="0.2">
      <c r="A124298" s="47"/>
      <c r="B124298" s="60"/>
    </row>
    <row r="124299" spans="1:2" x14ac:dyDescent="0.2">
      <c r="A124299" s="47"/>
      <c r="B124299" s="60"/>
    </row>
    <row r="124300" spans="1:2" x14ac:dyDescent="0.2">
      <c r="A124300" s="47"/>
      <c r="B124300" s="60"/>
    </row>
    <row r="124301" spans="1:2" x14ac:dyDescent="0.2">
      <c r="A124301" s="47"/>
      <c r="B124301" s="60"/>
    </row>
    <row r="124302" spans="1:2" x14ac:dyDescent="0.2">
      <c r="A124302" s="47"/>
      <c r="B124302" s="60"/>
    </row>
    <row r="124303" spans="1:2" x14ac:dyDescent="0.2">
      <c r="A124303" s="47"/>
      <c r="B124303" s="60"/>
    </row>
    <row r="124304" spans="1:2" x14ac:dyDescent="0.2">
      <c r="A124304" s="47"/>
      <c r="B124304" s="60"/>
    </row>
    <row r="124305" spans="1:2" x14ac:dyDescent="0.2">
      <c r="A124305" s="47"/>
      <c r="B124305" s="60"/>
    </row>
    <row r="124306" spans="1:2" x14ac:dyDescent="0.2">
      <c r="A124306" s="47"/>
      <c r="B124306" s="60"/>
    </row>
    <row r="124307" spans="1:2" x14ac:dyDescent="0.2">
      <c r="A124307" s="47"/>
      <c r="B124307" s="60"/>
    </row>
    <row r="124308" spans="1:2" x14ac:dyDescent="0.2">
      <c r="A124308" s="47"/>
      <c r="B124308" s="60"/>
    </row>
    <row r="124309" spans="1:2" x14ac:dyDescent="0.2">
      <c r="A124309" s="47"/>
      <c r="B124309" s="60"/>
    </row>
    <row r="124310" spans="1:2" x14ac:dyDescent="0.2">
      <c r="A124310" s="47"/>
      <c r="B124310" s="60"/>
    </row>
    <row r="124311" spans="1:2" x14ac:dyDescent="0.2">
      <c r="A124311" s="47"/>
      <c r="B124311" s="60"/>
    </row>
    <row r="124312" spans="1:2" x14ac:dyDescent="0.2">
      <c r="A124312" s="47"/>
      <c r="B124312" s="60"/>
    </row>
    <row r="124313" spans="1:2" x14ac:dyDescent="0.2">
      <c r="A124313" s="47"/>
      <c r="B124313" s="60"/>
    </row>
    <row r="124314" spans="1:2" x14ac:dyDescent="0.2">
      <c r="A124314" s="47"/>
      <c r="B124314" s="60"/>
    </row>
    <row r="124315" spans="1:2" x14ac:dyDescent="0.2">
      <c r="A124315" s="47"/>
      <c r="B124315" s="60"/>
    </row>
    <row r="124316" spans="1:2" x14ac:dyDescent="0.2">
      <c r="A124316" s="47"/>
      <c r="B124316" s="60"/>
    </row>
    <row r="124317" spans="1:2" x14ac:dyDescent="0.2">
      <c r="A124317" s="47"/>
      <c r="B124317" s="60"/>
    </row>
    <row r="124318" spans="1:2" x14ac:dyDescent="0.2">
      <c r="A124318" s="47"/>
      <c r="B124318" s="60"/>
    </row>
    <row r="124319" spans="1:2" x14ac:dyDescent="0.2">
      <c r="A124319" s="47"/>
      <c r="B124319" s="60"/>
    </row>
    <row r="124320" spans="1:2" x14ac:dyDescent="0.2">
      <c r="A124320" s="47"/>
      <c r="B124320" s="60"/>
    </row>
    <row r="124321" spans="1:2" x14ac:dyDescent="0.2">
      <c r="A124321" s="47"/>
      <c r="B124321" s="60"/>
    </row>
    <row r="124322" spans="1:2" x14ac:dyDescent="0.2">
      <c r="A124322" s="47"/>
      <c r="B124322" s="60"/>
    </row>
    <row r="124323" spans="1:2" x14ac:dyDescent="0.2">
      <c r="A124323" s="47"/>
      <c r="B124323" s="60"/>
    </row>
    <row r="124324" spans="1:2" x14ac:dyDescent="0.2">
      <c r="A124324" s="47"/>
      <c r="B124324" s="60"/>
    </row>
    <row r="124325" spans="1:2" x14ac:dyDescent="0.2">
      <c r="A124325" s="47"/>
      <c r="B124325" s="60"/>
    </row>
    <row r="124326" spans="1:2" x14ac:dyDescent="0.2">
      <c r="A124326" s="47"/>
      <c r="B124326" s="60"/>
    </row>
    <row r="124327" spans="1:2" x14ac:dyDescent="0.2">
      <c r="A124327" s="47"/>
      <c r="B124327" s="60"/>
    </row>
    <row r="124328" spans="1:2" x14ac:dyDescent="0.2">
      <c r="A124328" s="47"/>
      <c r="B124328" s="60"/>
    </row>
    <row r="124329" spans="1:2" x14ac:dyDescent="0.2">
      <c r="A124329" s="47"/>
      <c r="B124329" s="60"/>
    </row>
    <row r="124330" spans="1:2" x14ac:dyDescent="0.2">
      <c r="A124330" s="47"/>
      <c r="B124330" s="60"/>
    </row>
    <row r="124331" spans="1:2" x14ac:dyDescent="0.2">
      <c r="A124331" s="47"/>
      <c r="B124331" s="60"/>
    </row>
    <row r="124332" spans="1:2" x14ac:dyDescent="0.2">
      <c r="A124332" s="47"/>
      <c r="B124332" s="60"/>
    </row>
    <row r="124333" spans="1:2" x14ac:dyDescent="0.2">
      <c r="A124333" s="47"/>
      <c r="B124333" s="60"/>
    </row>
    <row r="124334" spans="1:2" x14ac:dyDescent="0.2">
      <c r="A124334" s="47"/>
      <c r="B124334" s="60"/>
    </row>
    <row r="124335" spans="1:2" x14ac:dyDescent="0.2">
      <c r="A124335" s="47"/>
      <c r="B124335" s="60"/>
    </row>
    <row r="124336" spans="1:2" x14ac:dyDescent="0.2">
      <c r="A124336" s="47"/>
      <c r="B124336" s="60"/>
    </row>
    <row r="124337" spans="1:2" x14ac:dyDescent="0.2">
      <c r="A124337" s="47"/>
      <c r="B124337" s="60"/>
    </row>
    <row r="124338" spans="1:2" x14ac:dyDescent="0.2">
      <c r="A124338" s="47"/>
      <c r="B124338" s="60"/>
    </row>
    <row r="124339" spans="1:2" x14ac:dyDescent="0.2">
      <c r="A124339" s="47"/>
      <c r="B124339" s="60"/>
    </row>
    <row r="124340" spans="1:2" x14ac:dyDescent="0.2">
      <c r="A124340" s="47"/>
      <c r="B124340" s="60"/>
    </row>
    <row r="124341" spans="1:2" x14ac:dyDescent="0.2">
      <c r="A124341" s="47"/>
      <c r="B124341" s="60"/>
    </row>
    <row r="124342" spans="1:2" x14ac:dyDescent="0.2">
      <c r="A124342" s="47"/>
      <c r="B124342" s="60"/>
    </row>
    <row r="124343" spans="1:2" x14ac:dyDescent="0.2">
      <c r="A124343" s="47"/>
      <c r="B124343" s="60"/>
    </row>
    <row r="124344" spans="1:2" x14ac:dyDescent="0.2">
      <c r="A124344" s="47"/>
      <c r="B124344" s="60"/>
    </row>
    <row r="124345" spans="1:2" x14ac:dyDescent="0.2">
      <c r="A124345" s="47"/>
      <c r="B124345" s="60"/>
    </row>
    <row r="124346" spans="1:2" x14ac:dyDescent="0.2">
      <c r="A124346" s="47"/>
      <c r="B124346" s="60"/>
    </row>
    <row r="124347" spans="1:2" x14ac:dyDescent="0.2">
      <c r="A124347" s="47"/>
      <c r="B124347" s="60"/>
    </row>
    <row r="124348" spans="1:2" x14ac:dyDescent="0.2">
      <c r="A124348" s="47"/>
      <c r="B124348" s="60"/>
    </row>
    <row r="124349" spans="1:2" x14ac:dyDescent="0.2">
      <c r="A124349" s="47"/>
      <c r="B124349" s="60"/>
    </row>
    <row r="124350" spans="1:2" x14ac:dyDescent="0.2">
      <c r="A124350" s="47"/>
      <c r="B124350" s="60"/>
    </row>
    <row r="124351" spans="1:2" x14ac:dyDescent="0.2">
      <c r="A124351" s="47"/>
      <c r="B124351" s="60"/>
    </row>
    <row r="124352" spans="1:2" x14ac:dyDescent="0.2">
      <c r="A124352" s="47"/>
      <c r="B124352" s="60"/>
    </row>
    <row r="124353" spans="1:2" x14ac:dyDescent="0.2">
      <c r="A124353" s="47"/>
      <c r="B124353" s="60"/>
    </row>
    <row r="124354" spans="1:2" x14ac:dyDescent="0.2">
      <c r="A124354" s="47"/>
      <c r="B124354" s="60"/>
    </row>
    <row r="124355" spans="1:2" x14ac:dyDescent="0.2">
      <c r="A124355" s="47"/>
      <c r="B124355" s="60"/>
    </row>
    <row r="124356" spans="1:2" x14ac:dyDescent="0.2">
      <c r="A124356" s="47"/>
      <c r="B124356" s="60"/>
    </row>
    <row r="124357" spans="1:2" x14ac:dyDescent="0.2">
      <c r="A124357" s="47"/>
      <c r="B124357" s="60"/>
    </row>
    <row r="124358" spans="1:2" x14ac:dyDescent="0.2">
      <c r="A124358" s="47"/>
      <c r="B124358" s="60"/>
    </row>
    <row r="124359" spans="1:2" x14ac:dyDescent="0.2">
      <c r="A124359" s="47"/>
      <c r="B124359" s="60"/>
    </row>
    <row r="124360" spans="1:2" x14ac:dyDescent="0.2">
      <c r="A124360" s="47"/>
      <c r="B124360" s="60"/>
    </row>
    <row r="124361" spans="1:2" x14ac:dyDescent="0.2">
      <c r="A124361" s="47"/>
      <c r="B124361" s="60"/>
    </row>
    <row r="124362" spans="1:2" x14ac:dyDescent="0.2">
      <c r="A124362" s="47"/>
      <c r="B124362" s="60"/>
    </row>
    <row r="124363" spans="1:2" x14ac:dyDescent="0.2">
      <c r="A124363" s="47"/>
      <c r="B124363" s="60"/>
    </row>
    <row r="124364" spans="1:2" x14ac:dyDescent="0.2">
      <c r="A124364" s="47"/>
      <c r="B124364" s="60"/>
    </row>
    <row r="124365" spans="1:2" x14ac:dyDescent="0.2">
      <c r="A124365" s="47"/>
      <c r="B124365" s="60"/>
    </row>
    <row r="124366" spans="1:2" x14ac:dyDescent="0.2">
      <c r="A124366" s="47"/>
      <c r="B124366" s="60"/>
    </row>
    <row r="124367" spans="1:2" x14ac:dyDescent="0.2">
      <c r="A124367" s="47"/>
      <c r="B124367" s="60"/>
    </row>
    <row r="124368" spans="1:2" x14ac:dyDescent="0.2">
      <c r="A124368" s="47"/>
      <c r="B124368" s="60"/>
    </row>
    <row r="124369" spans="1:2" x14ac:dyDescent="0.2">
      <c r="A124369" s="47"/>
      <c r="B124369" s="60"/>
    </row>
    <row r="124370" spans="1:2" x14ac:dyDescent="0.2">
      <c r="A124370" s="47"/>
      <c r="B124370" s="60"/>
    </row>
    <row r="124371" spans="1:2" x14ac:dyDescent="0.2">
      <c r="A124371" s="47"/>
      <c r="B124371" s="60"/>
    </row>
    <row r="124372" spans="1:2" x14ac:dyDescent="0.2">
      <c r="A124372" s="47"/>
      <c r="B124372" s="60"/>
    </row>
    <row r="124373" spans="1:2" x14ac:dyDescent="0.2">
      <c r="A124373" s="47"/>
      <c r="B124373" s="60"/>
    </row>
    <row r="124374" spans="1:2" x14ac:dyDescent="0.2">
      <c r="A124374" s="47"/>
      <c r="B124374" s="60"/>
    </row>
    <row r="124375" spans="1:2" x14ac:dyDescent="0.2">
      <c r="A124375" s="47"/>
      <c r="B124375" s="60"/>
    </row>
    <row r="124376" spans="1:2" x14ac:dyDescent="0.2">
      <c r="A124376" s="47"/>
      <c r="B124376" s="60"/>
    </row>
    <row r="124377" spans="1:2" x14ac:dyDescent="0.2">
      <c r="A124377" s="47"/>
      <c r="B124377" s="60"/>
    </row>
    <row r="124378" spans="1:2" x14ac:dyDescent="0.2">
      <c r="A124378" s="47"/>
      <c r="B124378" s="60"/>
    </row>
    <row r="124379" spans="1:2" x14ac:dyDescent="0.2">
      <c r="A124379" s="47"/>
      <c r="B124379" s="60"/>
    </row>
    <row r="124380" spans="1:2" x14ac:dyDescent="0.2">
      <c r="A124380" s="47"/>
      <c r="B124380" s="60"/>
    </row>
    <row r="124381" spans="1:2" x14ac:dyDescent="0.2">
      <c r="A124381" s="47"/>
      <c r="B124381" s="60"/>
    </row>
    <row r="124382" spans="1:2" x14ac:dyDescent="0.2">
      <c r="A124382" s="47"/>
      <c r="B124382" s="60"/>
    </row>
    <row r="124383" spans="1:2" x14ac:dyDescent="0.2">
      <c r="A124383" s="47"/>
      <c r="B124383" s="60"/>
    </row>
    <row r="124384" spans="1:2" x14ac:dyDescent="0.2">
      <c r="A124384" s="47"/>
      <c r="B124384" s="60"/>
    </row>
    <row r="124385" spans="1:2" x14ac:dyDescent="0.2">
      <c r="A124385" s="47"/>
      <c r="B124385" s="60"/>
    </row>
    <row r="124386" spans="1:2" x14ac:dyDescent="0.2">
      <c r="A124386" s="47"/>
      <c r="B124386" s="60"/>
    </row>
    <row r="124387" spans="1:2" x14ac:dyDescent="0.2">
      <c r="A124387" s="47"/>
      <c r="B124387" s="60"/>
    </row>
    <row r="124388" spans="1:2" x14ac:dyDescent="0.2">
      <c r="A124388" s="47"/>
      <c r="B124388" s="60"/>
    </row>
    <row r="124389" spans="1:2" x14ac:dyDescent="0.2">
      <c r="A124389" s="47"/>
      <c r="B124389" s="60"/>
    </row>
    <row r="124390" spans="1:2" x14ac:dyDescent="0.2">
      <c r="A124390" s="47"/>
      <c r="B124390" s="60"/>
    </row>
    <row r="124391" spans="1:2" x14ac:dyDescent="0.2">
      <c r="A124391" s="47"/>
      <c r="B124391" s="60"/>
    </row>
    <row r="124392" spans="1:2" x14ac:dyDescent="0.2">
      <c r="A124392" s="47"/>
      <c r="B124392" s="60"/>
    </row>
    <row r="124393" spans="1:2" x14ac:dyDescent="0.2">
      <c r="A124393" s="47"/>
      <c r="B124393" s="60"/>
    </row>
    <row r="124394" spans="1:2" x14ac:dyDescent="0.2">
      <c r="A124394" s="47"/>
      <c r="B124394" s="60"/>
    </row>
    <row r="124395" spans="1:2" x14ac:dyDescent="0.2">
      <c r="A124395" s="47"/>
      <c r="B124395" s="60"/>
    </row>
    <row r="124396" spans="1:2" x14ac:dyDescent="0.2">
      <c r="A124396" s="47"/>
      <c r="B124396" s="60"/>
    </row>
    <row r="124397" spans="1:2" x14ac:dyDescent="0.2">
      <c r="A124397" s="47"/>
      <c r="B124397" s="60"/>
    </row>
    <row r="124398" spans="1:2" x14ac:dyDescent="0.2">
      <c r="A124398" s="47"/>
      <c r="B124398" s="60"/>
    </row>
    <row r="124399" spans="1:2" x14ac:dyDescent="0.2">
      <c r="A124399" s="47"/>
      <c r="B124399" s="60"/>
    </row>
    <row r="124400" spans="1:2" x14ac:dyDescent="0.2">
      <c r="A124400" s="47"/>
      <c r="B124400" s="60"/>
    </row>
    <row r="124401" spans="1:2" x14ac:dyDescent="0.2">
      <c r="A124401" s="47"/>
      <c r="B124401" s="60"/>
    </row>
    <row r="124402" spans="1:2" x14ac:dyDescent="0.2">
      <c r="A124402" s="47"/>
      <c r="B124402" s="60"/>
    </row>
    <row r="124403" spans="1:2" x14ac:dyDescent="0.2">
      <c r="A124403" s="47"/>
      <c r="B124403" s="60"/>
    </row>
    <row r="124404" spans="1:2" x14ac:dyDescent="0.2">
      <c r="A124404" s="47"/>
      <c r="B124404" s="60"/>
    </row>
    <row r="124405" spans="1:2" x14ac:dyDescent="0.2">
      <c r="A124405" s="47"/>
      <c r="B124405" s="60"/>
    </row>
    <row r="124406" spans="1:2" x14ac:dyDescent="0.2">
      <c r="A124406" s="47"/>
      <c r="B124406" s="60"/>
    </row>
    <row r="124407" spans="1:2" x14ac:dyDescent="0.2">
      <c r="A124407" s="47"/>
      <c r="B124407" s="60"/>
    </row>
    <row r="124408" spans="1:2" x14ac:dyDescent="0.2">
      <c r="A124408" s="47"/>
      <c r="B124408" s="60"/>
    </row>
    <row r="124409" spans="1:2" x14ac:dyDescent="0.2">
      <c r="A124409" s="47"/>
      <c r="B124409" s="60"/>
    </row>
    <row r="124410" spans="1:2" x14ac:dyDescent="0.2">
      <c r="A124410" s="47"/>
      <c r="B124410" s="60"/>
    </row>
    <row r="124411" spans="1:2" x14ac:dyDescent="0.2">
      <c r="A124411" s="47"/>
      <c r="B124411" s="60"/>
    </row>
    <row r="124412" spans="1:2" x14ac:dyDescent="0.2">
      <c r="A124412" s="47"/>
      <c r="B124412" s="60"/>
    </row>
    <row r="124413" spans="1:2" x14ac:dyDescent="0.2">
      <c r="A124413" s="47"/>
      <c r="B124413" s="60"/>
    </row>
    <row r="124414" spans="1:2" x14ac:dyDescent="0.2">
      <c r="A124414" s="47"/>
      <c r="B124414" s="60"/>
    </row>
    <row r="124415" spans="1:2" x14ac:dyDescent="0.2">
      <c r="A124415" s="47"/>
      <c r="B124415" s="60"/>
    </row>
    <row r="124416" spans="1:2" x14ac:dyDescent="0.2">
      <c r="A124416" s="47"/>
      <c r="B124416" s="60"/>
    </row>
    <row r="124417" spans="1:2" x14ac:dyDescent="0.2">
      <c r="A124417" s="47"/>
      <c r="B124417" s="60"/>
    </row>
    <row r="124418" spans="1:2" x14ac:dyDescent="0.2">
      <c r="A124418" s="47"/>
      <c r="B124418" s="60"/>
    </row>
    <row r="124419" spans="1:2" x14ac:dyDescent="0.2">
      <c r="A124419" s="47"/>
      <c r="B124419" s="60"/>
    </row>
    <row r="124420" spans="1:2" x14ac:dyDescent="0.2">
      <c r="A124420" s="47"/>
      <c r="B124420" s="60"/>
    </row>
    <row r="124421" spans="1:2" x14ac:dyDescent="0.2">
      <c r="A124421" s="47"/>
      <c r="B124421" s="60"/>
    </row>
    <row r="124422" spans="1:2" x14ac:dyDescent="0.2">
      <c r="A124422" s="47"/>
      <c r="B124422" s="60"/>
    </row>
    <row r="124423" spans="1:2" x14ac:dyDescent="0.2">
      <c r="A124423" s="47"/>
      <c r="B124423" s="60"/>
    </row>
    <row r="124424" spans="1:2" x14ac:dyDescent="0.2">
      <c r="A124424" s="47"/>
      <c r="B124424" s="60"/>
    </row>
    <row r="124425" spans="1:2" x14ac:dyDescent="0.2">
      <c r="A124425" s="47"/>
      <c r="B124425" s="60"/>
    </row>
    <row r="124426" spans="1:2" x14ac:dyDescent="0.2">
      <c r="A124426" s="47"/>
      <c r="B124426" s="60"/>
    </row>
    <row r="124427" spans="1:2" x14ac:dyDescent="0.2">
      <c r="A124427" s="47"/>
      <c r="B124427" s="60"/>
    </row>
    <row r="124428" spans="1:2" x14ac:dyDescent="0.2">
      <c r="A124428" s="47"/>
      <c r="B124428" s="60"/>
    </row>
    <row r="124429" spans="1:2" x14ac:dyDescent="0.2">
      <c r="A124429" s="47"/>
      <c r="B124429" s="60"/>
    </row>
    <row r="124430" spans="1:2" x14ac:dyDescent="0.2">
      <c r="A124430" s="47"/>
      <c r="B124430" s="60"/>
    </row>
    <row r="124431" spans="1:2" x14ac:dyDescent="0.2">
      <c r="A124431" s="47"/>
      <c r="B124431" s="60"/>
    </row>
    <row r="124432" spans="1:2" x14ac:dyDescent="0.2">
      <c r="A124432" s="47"/>
      <c r="B124432" s="60"/>
    </row>
    <row r="124433" spans="1:2" x14ac:dyDescent="0.2">
      <c r="A124433" s="47"/>
      <c r="B124433" s="60"/>
    </row>
    <row r="124434" spans="1:2" x14ac:dyDescent="0.2">
      <c r="A124434" s="47"/>
      <c r="B124434" s="60"/>
    </row>
    <row r="124435" spans="1:2" x14ac:dyDescent="0.2">
      <c r="A124435" s="47"/>
      <c r="B124435" s="60"/>
    </row>
    <row r="124436" spans="1:2" x14ac:dyDescent="0.2">
      <c r="A124436" s="47"/>
      <c r="B124436" s="60"/>
    </row>
    <row r="124437" spans="1:2" x14ac:dyDescent="0.2">
      <c r="A124437" s="47"/>
      <c r="B124437" s="60"/>
    </row>
    <row r="124438" spans="1:2" x14ac:dyDescent="0.2">
      <c r="A124438" s="47"/>
      <c r="B124438" s="60"/>
    </row>
    <row r="124439" spans="1:2" x14ac:dyDescent="0.2">
      <c r="A124439" s="47"/>
      <c r="B124439" s="60"/>
    </row>
    <row r="124440" spans="1:2" x14ac:dyDescent="0.2">
      <c r="A124440" s="47"/>
      <c r="B124440" s="60"/>
    </row>
    <row r="124441" spans="1:2" x14ac:dyDescent="0.2">
      <c r="A124441" s="47"/>
      <c r="B124441" s="60"/>
    </row>
    <row r="124442" spans="1:2" x14ac:dyDescent="0.2">
      <c r="A124442" s="47"/>
      <c r="B124442" s="60"/>
    </row>
    <row r="124443" spans="1:2" x14ac:dyDescent="0.2">
      <c r="A124443" s="47"/>
      <c r="B124443" s="60"/>
    </row>
    <row r="124444" spans="1:2" x14ac:dyDescent="0.2">
      <c r="A124444" s="47"/>
      <c r="B124444" s="60"/>
    </row>
    <row r="124445" spans="1:2" x14ac:dyDescent="0.2">
      <c r="A124445" s="47"/>
      <c r="B124445" s="60"/>
    </row>
    <row r="124446" spans="1:2" x14ac:dyDescent="0.2">
      <c r="A124446" s="47"/>
      <c r="B124446" s="60"/>
    </row>
    <row r="124447" spans="1:2" x14ac:dyDescent="0.2">
      <c r="A124447" s="47"/>
      <c r="B124447" s="60"/>
    </row>
    <row r="124448" spans="1:2" x14ac:dyDescent="0.2">
      <c r="A124448" s="47"/>
      <c r="B124448" s="60"/>
    </row>
    <row r="124449" spans="1:2" x14ac:dyDescent="0.2">
      <c r="A124449" s="47"/>
      <c r="B124449" s="60"/>
    </row>
    <row r="124450" spans="1:2" x14ac:dyDescent="0.2">
      <c r="A124450" s="47"/>
      <c r="B124450" s="60"/>
    </row>
    <row r="124451" spans="1:2" x14ac:dyDescent="0.2">
      <c r="A124451" s="47"/>
      <c r="B124451" s="60"/>
    </row>
    <row r="124452" spans="1:2" x14ac:dyDescent="0.2">
      <c r="A124452" s="47"/>
      <c r="B124452" s="60"/>
    </row>
    <row r="124453" spans="1:2" x14ac:dyDescent="0.2">
      <c r="A124453" s="47"/>
      <c r="B124453" s="60"/>
    </row>
    <row r="124454" spans="1:2" x14ac:dyDescent="0.2">
      <c r="A124454" s="47"/>
      <c r="B124454" s="60"/>
    </row>
    <row r="124455" spans="1:2" x14ac:dyDescent="0.2">
      <c r="A124455" s="47"/>
      <c r="B124455" s="60"/>
    </row>
    <row r="124456" spans="1:2" x14ac:dyDescent="0.2">
      <c r="A124456" s="47"/>
      <c r="B124456" s="60"/>
    </row>
    <row r="124457" spans="1:2" x14ac:dyDescent="0.2">
      <c r="A124457" s="47"/>
      <c r="B124457" s="60"/>
    </row>
    <row r="124458" spans="1:2" x14ac:dyDescent="0.2">
      <c r="A124458" s="47"/>
      <c r="B124458" s="60"/>
    </row>
    <row r="124459" spans="1:2" x14ac:dyDescent="0.2">
      <c r="A124459" s="47"/>
      <c r="B124459" s="60"/>
    </row>
    <row r="124460" spans="1:2" x14ac:dyDescent="0.2">
      <c r="A124460" s="47"/>
      <c r="B124460" s="60"/>
    </row>
    <row r="124461" spans="1:2" x14ac:dyDescent="0.2">
      <c r="A124461" s="47"/>
      <c r="B124461" s="60"/>
    </row>
    <row r="124462" spans="1:2" x14ac:dyDescent="0.2">
      <c r="A124462" s="47"/>
      <c r="B124462" s="60"/>
    </row>
    <row r="124463" spans="1:2" x14ac:dyDescent="0.2">
      <c r="A124463" s="47"/>
      <c r="B124463" s="60"/>
    </row>
    <row r="124464" spans="1:2" x14ac:dyDescent="0.2">
      <c r="A124464" s="47"/>
      <c r="B124464" s="60"/>
    </row>
    <row r="124465" spans="1:2" x14ac:dyDescent="0.2">
      <c r="A124465" s="47"/>
      <c r="B124465" s="60"/>
    </row>
    <row r="124466" spans="1:2" x14ac:dyDescent="0.2">
      <c r="A124466" s="47"/>
      <c r="B124466" s="60"/>
    </row>
    <row r="124467" spans="1:2" x14ac:dyDescent="0.2">
      <c r="A124467" s="47"/>
      <c r="B124467" s="60"/>
    </row>
    <row r="124468" spans="1:2" x14ac:dyDescent="0.2">
      <c r="A124468" s="47"/>
      <c r="B124468" s="60"/>
    </row>
    <row r="124469" spans="1:2" x14ac:dyDescent="0.2">
      <c r="A124469" s="47"/>
      <c r="B124469" s="60"/>
    </row>
    <row r="124470" spans="1:2" x14ac:dyDescent="0.2">
      <c r="A124470" s="47"/>
      <c r="B124470" s="60"/>
    </row>
    <row r="124471" spans="1:2" x14ac:dyDescent="0.2">
      <c r="A124471" s="47"/>
      <c r="B124471" s="60"/>
    </row>
    <row r="124472" spans="1:2" x14ac:dyDescent="0.2">
      <c r="A124472" s="47"/>
      <c r="B124472" s="60"/>
    </row>
    <row r="124473" spans="1:2" x14ac:dyDescent="0.2">
      <c r="A124473" s="47"/>
      <c r="B124473" s="60"/>
    </row>
    <row r="124474" spans="1:2" x14ac:dyDescent="0.2">
      <c r="A124474" s="47"/>
      <c r="B124474" s="60"/>
    </row>
    <row r="124475" spans="1:2" x14ac:dyDescent="0.2">
      <c r="A124475" s="47"/>
      <c r="B124475" s="60"/>
    </row>
    <row r="124476" spans="1:2" x14ac:dyDescent="0.2">
      <c r="A124476" s="47"/>
      <c r="B124476" s="60"/>
    </row>
    <row r="124477" spans="1:2" x14ac:dyDescent="0.2">
      <c r="A124477" s="47"/>
      <c r="B124477" s="60"/>
    </row>
    <row r="124478" spans="1:2" x14ac:dyDescent="0.2">
      <c r="A124478" s="47"/>
      <c r="B124478" s="60"/>
    </row>
    <row r="124479" spans="1:2" x14ac:dyDescent="0.2">
      <c r="A124479" s="47"/>
      <c r="B124479" s="60"/>
    </row>
    <row r="124480" spans="1:2" x14ac:dyDescent="0.2">
      <c r="A124480" s="47"/>
      <c r="B124480" s="60"/>
    </row>
    <row r="124481" spans="1:2" x14ac:dyDescent="0.2">
      <c r="A124481" s="47"/>
      <c r="B124481" s="60"/>
    </row>
    <row r="124482" spans="1:2" x14ac:dyDescent="0.2">
      <c r="A124482" s="47"/>
      <c r="B124482" s="60"/>
    </row>
    <row r="124483" spans="1:2" x14ac:dyDescent="0.2">
      <c r="A124483" s="47"/>
      <c r="B124483" s="60"/>
    </row>
    <row r="124484" spans="1:2" x14ac:dyDescent="0.2">
      <c r="A124484" s="47"/>
      <c r="B124484" s="60"/>
    </row>
    <row r="124485" spans="1:2" x14ac:dyDescent="0.2">
      <c r="A124485" s="47"/>
      <c r="B124485" s="60"/>
    </row>
    <row r="124486" spans="1:2" x14ac:dyDescent="0.2">
      <c r="A124486" s="47"/>
      <c r="B124486" s="60"/>
    </row>
    <row r="124487" spans="1:2" x14ac:dyDescent="0.2">
      <c r="A124487" s="47"/>
      <c r="B124487" s="60"/>
    </row>
    <row r="124488" spans="1:2" x14ac:dyDescent="0.2">
      <c r="A124488" s="47"/>
      <c r="B124488" s="60"/>
    </row>
    <row r="124489" spans="1:2" x14ac:dyDescent="0.2">
      <c r="A124489" s="47"/>
      <c r="B124489" s="60"/>
    </row>
    <row r="124490" spans="1:2" x14ac:dyDescent="0.2">
      <c r="A124490" s="47"/>
      <c r="B124490" s="60"/>
    </row>
    <row r="124491" spans="1:2" x14ac:dyDescent="0.2">
      <c r="A124491" s="47"/>
      <c r="B124491" s="60"/>
    </row>
    <row r="124492" spans="1:2" x14ac:dyDescent="0.2">
      <c r="A124492" s="47"/>
      <c r="B124492" s="60"/>
    </row>
    <row r="124493" spans="1:2" x14ac:dyDescent="0.2">
      <c r="A124493" s="47"/>
      <c r="B124493" s="60"/>
    </row>
    <row r="124494" spans="1:2" x14ac:dyDescent="0.2">
      <c r="A124494" s="47"/>
      <c r="B124494" s="60"/>
    </row>
    <row r="124495" spans="1:2" x14ac:dyDescent="0.2">
      <c r="A124495" s="47"/>
      <c r="B124495" s="60"/>
    </row>
    <row r="124496" spans="1:2" x14ac:dyDescent="0.2">
      <c r="A124496" s="47"/>
      <c r="B124496" s="60"/>
    </row>
    <row r="124497" spans="1:2" x14ac:dyDescent="0.2">
      <c r="A124497" s="47"/>
      <c r="B124497" s="60"/>
    </row>
    <row r="124498" spans="1:2" x14ac:dyDescent="0.2">
      <c r="A124498" s="47"/>
      <c r="B124498" s="60"/>
    </row>
    <row r="124499" spans="1:2" x14ac:dyDescent="0.2">
      <c r="A124499" s="47"/>
      <c r="B124499" s="60"/>
    </row>
    <row r="124500" spans="1:2" x14ac:dyDescent="0.2">
      <c r="A124500" s="47"/>
      <c r="B124500" s="60"/>
    </row>
    <row r="124501" spans="1:2" x14ac:dyDescent="0.2">
      <c r="A124501" s="47"/>
      <c r="B124501" s="60"/>
    </row>
    <row r="124502" spans="1:2" x14ac:dyDescent="0.2">
      <c r="A124502" s="47"/>
      <c r="B124502" s="60"/>
    </row>
    <row r="124503" spans="1:2" x14ac:dyDescent="0.2">
      <c r="A124503" s="47"/>
      <c r="B124503" s="60"/>
    </row>
    <row r="124504" spans="1:2" x14ac:dyDescent="0.2">
      <c r="A124504" s="47"/>
      <c r="B124504" s="60"/>
    </row>
    <row r="124505" spans="1:2" x14ac:dyDescent="0.2">
      <c r="A124505" s="47"/>
      <c r="B124505" s="60"/>
    </row>
    <row r="124506" spans="1:2" x14ac:dyDescent="0.2">
      <c r="A124506" s="47"/>
      <c r="B124506" s="60"/>
    </row>
    <row r="124507" spans="1:2" x14ac:dyDescent="0.2">
      <c r="A124507" s="47"/>
      <c r="B124507" s="60"/>
    </row>
    <row r="124508" spans="1:2" x14ac:dyDescent="0.2">
      <c r="A124508" s="47"/>
      <c r="B124508" s="60"/>
    </row>
    <row r="124509" spans="1:2" x14ac:dyDescent="0.2">
      <c r="A124509" s="47"/>
      <c r="B124509" s="60"/>
    </row>
    <row r="124510" spans="1:2" x14ac:dyDescent="0.2">
      <c r="A124510" s="47"/>
      <c r="B124510" s="60"/>
    </row>
    <row r="124511" spans="1:2" x14ac:dyDescent="0.2">
      <c r="A124511" s="47"/>
      <c r="B124511" s="60"/>
    </row>
    <row r="124512" spans="1:2" x14ac:dyDescent="0.2">
      <c r="A124512" s="47"/>
      <c r="B124512" s="60"/>
    </row>
    <row r="124513" spans="1:2" x14ac:dyDescent="0.2">
      <c r="A124513" s="47"/>
      <c r="B124513" s="60"/>
    </row>
    <row r="124514" spans="1:2" x14ac:dyDescent="0.2">
      <c r="A124514" s="47"/>
      <c r="B124514" s="60"/>
    </row>
    <row r="124515" spans="1:2" x14ac:dyDescent="0.2">
      <c r="A124515" s="47"/>
      <c r="B124515" s="60"/>
    </row>
    <row r="124516" spans="1:2" x14ac:dyDescent="0.2">
      <c r="A124516" s="47"/>
      <c r="B124516" s="60"/>
    </row>
    <row r="124517" spans="1:2" x14ac:dyDescent="0.2">
      <c r="A124517" s="47"/>
      <c r="B124517" s="60"/>
    </row>
    <row r="124518" spans="1:2" x14ac:dyDescent="0.2">
      <c r="A124518" s="47"/>
      <c r="B124518" s="60"/>
    </row>
    <row r="124519" spans="1:2" x14ac:dyDescent="0.2">
      <c r="A124519" s="47"/>
      <c r="B124519" s="60"/>
    </row>
    <row r="124520" spans="1:2" x14ac:dyDescent="0.2">
      <c r="A124520" s="47"/>
      <c r="B124520" s="60"/>
    </row>
    <row r="124521" spans="1:2" x14ac:dyDescent="0.2">
      <c r="A124521" s="47"/>
      <c r="B124521" s="60"/>
    </row>
    <row r="124522" spans="1:2" x14ac:dyDescent="0.2">
      <c r="A124522" s="47"/>
      <c r="B124522" s="60"/>
    </row>
    <row r="124523" spans="1:2" x14ac:dyDescent="0.2">
      <c r="A124523" s="47"/>
      <c r="B124523" s="60"/>
    </row>
    <row r="124524" spans="1:2" x14ac:dyDescent="0.2">
      <c r="A124524" s="47"/>
      <c r="B124524" s="60"/>
    </row>
    <row r="124525" spans="1:2" x14ac:dyDescent="0.2">
      <c r="A124525" s="47"/>
      <c r="B124525" s="60"/>
    </row>
    <row r="124526" spans="1:2" x14ac:dyDescent="0.2">
      <c r="A124526" s="47"/>
      <c r="B124526" s="60"/>
    </row>
    <row r="124527" spans="1:2" x14ac:dyDescent="0.2">
      <c r="A124527" s="47"/>
      <c r="B124527" s="60"/>
    </row>
    <row r="124528" spans="1:2" x14ac:dyDescent="0.2">
      <c r="A124528" s="47"/>
      <c r="B124528" s="60"/>
    </row>
    <row r="124529" spans="1:2" x14ac:dyDescent="0.2">
      <c r="A124529" s="47"/>
      <c r="B124529" s="60"/>
    </row>
    <row r="124530" spans="1:2" x14ac:dyDescent="0.2">
      <c r="A124530" s="47"/>
      <c r="B124530" s="60"/>
    </row>
    <row r="124531" spans="1:2" x14ac:dyDescent="0.2">
      <c r="A124531" s="47"/>
      <c r="B124531" s="60"/>
    </row>
    <row r="124532" spans="1:2" x14ac:dyDescent="0.2">
      <c r="A124532" s="47"/>
      <c r="B124532" s="60"/>
    </row>
    <row r="124533" spans="1:2" x14ac:dyDescent="0.2">
      <c r="A124533" s="47"/>
      <c r="B124533" s="60"/>
    </row>
    <row r="124534" spans="1:2" x14ac:dyDescent="0.2">
      <c r="A124534" s="47"/>
      <c r="B124534" s="60"/>
    </row>
    <row r="124535" spans="1:2" x14ac:dyDescent="0.2">
      <c r="A124535" s="47"/>
      <c r="B124535" s="60"/>
    </row>
    <row r="124536" spans="1:2" x14ac:dyDescent="0.2">
      <c r="A124536" s="47"/>
      <c r="B124536" s="60"/>
    </row>
    <row r="124537" spans="1:2" x14ac:dyDescent="0.2">
      <c r="A124537" s="47"/>
      <c r="B124537" s="60"/>
    </row>
    <row r="124538" spans="1:2" x14ac:dyDescent="0.2">
      <c r="A124538" s="47"/>
      <c r="B124538" s="60"/>
    </row>
    <row r="124539" spans="1:2" x14ac:dyDescent="0.2">
      <c r="A124539" s="47"/>
      <c r="B124539" s="60"/>
    </row>
    <row r="124540" spans="1:2" x14ac:dyDescent="0.2">
      <c r="A124540" s="47"/>
      <c r="B124540" s="60"/>
    </row>
    <row r="124541" spans="1:2" x14ac:dyDescent="0.2">
      <c r="A124541" s="47"/>
      <c r="B124541" s="60"/>
    </row>
    <row r="124542" spans="1:2" x14ac:dyDescent="0.2">
      <c r="A124542" s="47"/>
      <c r="B124542" s="60"/>
    </row>
    <row r="124543" spans="1:2" x14ac:dyDescent="0.2">
      <c r="A124543" s="47"/>
      <c r="B124543" s="60"/>
    </row>
    <row r="124544" spans="1:2" x14ac:dyDescent="0.2">
      <c r="A124544" s="47"/>
      <c r="B124544" s="60"/>
    </row>
    <row r="124545" spans="1:2" x14ac:dyDescent="0.2">
      <c r="A124545" s="47"/>
      <c r="B124545" s="60"/>
    </row>
    <row r="124546" spans="1:2" x14ac:dyDescent="0.2">
      <c r="A124546" s="47"/>
      <c r="B124546" s="60"/>
    </row>
    <row r="124547" spans="1:2" x14ac:dyDescent="0.2">
      <c r="A124547" s="47"/>
      <c r="B124547" s="60"/>
    </row>
    <row r="124548" spans="1:2" x14ac:dyDescent="0.2">
      <c r="A124548" s="47"/>
      <c r="B124548" s="60"/>
    </row>
    <row r="124549" spans="1:2" x14ac:dyDescent="0.2">
      <c r="A124549" s="47"/>
      <c r="B124549" s="60"/>
    </row>
    <row r="124550" spans="1:2" x14ac:dyDescent="0.2">
      <c r="A124550" s="47"/>
      <c r="B124550" s="60"/>
    </row>
    <row r="124551" spans="1:2" x14ac:dyDescent="0.2">
      <c r="A124551" s="47"/>
      <c r="B124551" s="60"/>
    </row>
    <row r="124552" spans="1:2" x14ac:dyDescent="0.2">
      <c r="A124552" s="47"/>
      <c r="B124552" s="60"/>
    </row>
    <row r="124553" spans="1:2" x14ac:dyDescent="0.2">
      <c r="A124553" s="47"/>
      <c r="B124553" s="60"/>
    </row>
    <row r="124554" spans="1:2" x14ac:dyDescent="0.2">
      <c r="A124554" s="47"/>
      <c r="B124554" s="60"/>
    </row>
    <row r="124555" spans="1:2" x14ac:dyDescent="0.2">
      <c r="A124555" s="47"/>
      <c r="B124555" s="60"/>
    </row>
    <row r="124556" spans="1:2" x14ac:dyDescent="0.2">
      <c r="A124556" s="47"/>
      <c r="B124556" s="60"/>
    </row>
    <row r="124557" spans="1:2" x14ac:dyDescent="0.2">
      <c r="A124557" s="47"/>
      <c r="B124557" s="60"/>
    </row>
    <row r="124558" spans="1:2" x14ac:dyDescent="0.2">
      <c r="A124558" s="47"/>
      <c r="B124558" s="60"/>
    </row>
    <row r="124559" spans="1:2" x14ac:dyDescent="0.2">
      <c r="A124559" s="47"/>
      <c r="B124559" s="60"/>
    </row>
    <row r="124560" spans="1:2" x14ac:dyDescent="0.2">
      <c r="A124560" s="47"/>
      <c r="B124560" s="60"/>
    </row>
    <row r="124561" spans="1:2" x14ac:dyDescent="0.2">
      <c r="A124561" s="47"/>
      <c r="B124561" s="60"/>
    </row>
    <row r="124562" spans="1:2" x14ac:dyDescent="0.2">
      <c r="A124562" s="47"/>
      <c r="B124562" s="60"/>
    </row>
    <row r="124563" spans="1:2" x14ac:dyDescent="0.2">
      <c r="A124563" s="47"/>
      <c r="B124563" s="60"/>
    </row>
    <row r="124564" spans="1:2" x14ac:dyDescent="0.2">
      <c r="A124564" s="47"/>
      <c r="B124564" s="60"/>
    </row>
    <row r="124565" spans="1:2" x14ac:dyDescent="0.2">
      <c r="A124565" s="47"/>
      <c r="B124565" s="60"/>
    </row>
    <row r="124566" spans="1:2" x14ac:dyDescent="0.2">
      <c r="A124566" s="47"/>
      <c r="B124566" s="60"/>
    </row>
    <row r="124567" spans="1:2" x14ac:dyDescent="0.2">
      <c r="A124567" s="47"/>
      <c r="B124567" s="60"/>
    </row>
    <row r="124568" spans="1:2" x14ac:dyDescent="0.2">
      <c r="A124568" s="47"/>
      <c r="B124568" s="60"/>
    </row>
    <row r="124569" spans="1:2" x14ac:dyDescent="0.2">
      <c r="A124569" s="47"/>
      <c r="B124569" s="60"/>
    </row>
    <row r="124570" spans="1:2" x14ac:dyDescent="0.2">
      <c r="A124570" s="47"/>
      <c r="B124570" s="60"/>
    </row>
    <row r="124571" spans="1:2" x14ac:dyDescent="0.2">
      <c r="A124571" s="47"/>
      <c r="B124571" s="60"/>
    </row>
    <row r="124572" spans="1:2" x14ac:dyDescent="0.2">
      <c r="A124572" s="47"/>
      <c r="B124572" s="60"/>
    </row>
    <row r="124573" spans="1:2" x14ac:dyDescent="0.2">
      <c r="A124573" s="47"/>
      <c r="B124573" s="60"/>
    </row>
    <row r="124574" spans="1:2" x14ac:dyDescent="0.2">
      <c r="A124574" s="47"/>
      <c r="B124574" s="60"/>
    </row>
    <row r="124575" spans="1:2" x14ac:dyDescent="0.2">
      <c r="A124575" s="47"/>
      <c r="B124575" s="60"/>
    </row>
    <row r="124576" spans="1:2" x14ac:dyDescent="0.2">
      <c r="A124576" s="47"/>
      <c r="B124576" s="60"/>
    </row>
    <row r="124577" spans="1:2" x14ac:dyDescent="0.2">
      <c r="A124577" s="47"/>
      <c r="B124577" s="60"/>
    </row>
    <row r="124578" spans="1:2" x14ac:dyDescent="0.2">
      <c r="A124578" s="47"/>
      <c r="B124578" s="60"/>
    </row>
    <row r="124579" spans="1:2" x14ac:dyDescent="0.2">
      <c r="A124579" s="47"/>
      <c r="B124579" s="60"/>
    </row>
    <row r="124580" spans="1:2" x14ac:dyDescent="0.2">
      <c r="A124580" s="47"/>
      <c r="B124580" s="60"/>
    </row>
    <row r="124581" spans="1:2" x14ac:dyDescent="0.2">
      <c r="A124581" s="47"/>
      <c r="B124581" s="60"/>
    </row>
    <row r="124582" spans="1:2" x14ac:dyDescent="0.2">
      <c r="A124582" s="47"/>
      <c r="B124582" s="60"/>
    </row>
    <row r="124583" spans="1:2" x14ac:dyDescent="0.2">
      <c r="A124583" s="47"/>
      <c r="B124583" s="60"/>
    </row>
    <row r="124584" spans="1:2" x14ac:dyDescent="0.2">
      <c r="A124584" s="47"/>
      <c r="B124584" s="60"/>
    </row>
    <row r="124585" spans="1:2" x14ac:dyDescent="0.2">
      <c r="A124585" s="47"/>
      <c r="B124585" s="60"/>
    </row>
    <row r="124586" spans="1:2" x14ac:dyDescent="0.2">
      <c r="A124586" s="47"/>
      <c r="B124586" s="60"/>
    </row>
    <row r="124587" spans="1:2" x14ac:dyDescent="0.2">
      <c r="A124587" s="47"/>
      <c r="B124587" s="60"/>
    </row>
    <row r="124588" spans="1:2" x14ac:dyDescent="0.2">
      <c r="A124588" s="47"/>
      <c r="B124588" s="60"/>
    </row>
    <row r="124589" spans="1:2" x14ac:dyDescent="0.2">
      <c r="A124589" s="47"/>
      <c r="B124589" s="60"/>
    </row>
    <row r="124590" spans="1:2" x14ac:dyDescent="0.2">
      <c r="A124590" s="47"/>
      <c r="B124590" s="60"/>
    </row>
    <row r="124591" spans="1:2" x14ac:dyDescent="0.2">
      <c r="A124591" s="47"/>
      <c r="B124591" s="60"/>
    </row>
    <row r="124592" spans="1:2" x14ac:dyDescent="0.2">
      <c r="A124592" s="47"/>
      <c r="B124592" s="60"/>
    </row>
    <row r="124593" spans="1:2" x14ac:dyDescent="0.2">
      <c r="A124593" s="47"/>
      <c r="B124593" s="60"/>
    </row>
    <row r="124594" spans="1:2" x14ac:dyDescent="0.2">
      <c r="A124594" s="47"/>
      <c r="B124594" s="60"/>
    </row>
    <row r="124595" spans="1:2" x14ac:dyDescent="0.2">
      <c r="A124595" s="47"/>
      <c r="B124595" s="60"/>
    </row>
    <row r="124596" spans="1:2" x14ac:dyDescent="0.2">
      <c r="A124596" s="47"/>
      <c r="B124596" s="60"/>
    </row>
    <row r="124597" spans="1:2" x14ac:dyDescent="0.2">
      <c r="A124597" s="47"/>
      <c r="B124597" s="60"/>
    </row>
    <row r="124598" spans="1:2" x14ac:dyDescent="0.2">
      <c r="A124598" s="47"/>
      <c r="B124598" s="60"/>
    </row>
    <row r="124599" spans="1:2" x14ac:dyDescent="0.2">
      <c r="A124599" s="47"/>
      <c r="B124599" s="60"/>
    </row>
    <row r="124600" spans="1:2" x14ac:dyDescent="0.2">
      <c r="A124600" s="47"/>
      <c r="B124600" s="60"/>
    </row>
    <row r="124601" spans="1:2" x14ac:dyDescent="0.2">
      <c r="A124601" s="47"/>
      <c r="B124601" s="60"/>
    </row>
    <row r="124602" spans="1:2" x14ac:dyDescent="0.2">
      <c r="A124602" s="47"/>
      <c r="B124602" s="60"/>
    </row>
    <row r="124603" spans="1:2" x14ac:dyDescent="0.2">
      <c r="A124603" s="47"/>
      <c r="B124603" s="60"/>
    </row>
    <row r="124604" spans="1:2" x14ac:dyDescent="0.2">
      <c r="A124604" s="47"/>
      <c r="B124604" s="60"/>
    </row>
    <row r="124605" spans="1:2" x14ac:dyDescent="0.2">
      <c r="A124605" s="47"/>
      <c r="B124605" s="60"/>
    </row>
    <row r="124606" spans="1:2" x14ac:dyDescent="0.2">
      <c r="A124606" s="47"/>
      <c r="B124606" s="60"/>
    </row>
    <row r="124607" spans="1:2" x14ac:dyDescent="0.2">
      <c r="A124607" s="47"/>
      <c r="B124607" s="60"/>
    </row>
    <row r="124608" spans="1:2" x14ac:dyDescent="0.2">
      <c r="A124608" s="47"/>
      <c r="B124608" s="60"/>
    </row>
    <row r="124609" spans="1:2" x14ac:dyDescent="0.2">
      <c r="A124609" s="47"/>
      <c r="B124609" s="60"/>
    </row>
    <row r="124610" spans="1:2" x14ac:dyDescent="0.2">
      <c r="A124610" s="47"/>
      <c r="B124610" s="60"/>
    </row>
    <row r="124611" spans="1:2" x14ac:dyDescent="0.2">
      <c r="A124611" s="47"/>
      <c r="B124611" s="60"/>
    </row>
    <row r="124612" spans="1:2" x14ac:dyDescent="0.2">
      <c r="A124612" s="47"/>
      <c r="B124612" s="60"/>
    </row>
    <row r="124613" spans="1:2" x14ac:dyDescent="0.2">
      <c r="A124613" s="47"/>
      <c r="B124613" s="60"/>
    </row>
    <row r="124614" spans="1:2" x14ac:dyDescent="0.2">
      <c r="A124614" s="47"/>
      <c r="B124614" s="60"/>
    </row>
    <row r="124615" spans="1:2" x14ac:dyDescent="0.2">
      <c r="A124615" s="47"/>
      <c r="B124615" s="60"/>
    </row>
    <row r="124616" spans="1:2" x14ac:dyDescent="0.2">
      <c r="A124616" s="47"/>
      <c r="B124616" s="60"/>
    </row>
    <row r="124617" spans="1:2" x14ac:dyDescent="0.2">
      <c r="A124617" s="47"/>
      <c r="B124617" s="60"/>
    </row>
    <row r="124618" spans="1:2" x14ac:dyDescent="0.2">
      <c r="A124618" s="47"/>
      <c r="B124618" s="60"/>
    </row>
    <row r="124619" spans="1:2" x14ac:dyDescent="0.2">
      <c r="A124619" s="47"/>
      <c r="B124619" s="60"/>
    </row>
    <row r="124620" spans="1:2" x14ac:dyDescent="0.2">
      <c r="A124620" s="47"/>
      <c r="B124620" s="60"/>
    </row>
    <row r="124621" spans="1:2" x14ac:dyDescent="0.2">
      <c r="A124621" s="47"/>
      <c r="B124621" s="60"/>
    </row>
    <row r="124622" spans="1:2" x14ac:dyDescent="0.2">
      <c r="A124622" s="47"/>
      <c r="B124622" s="60"/>
    </row>
    <row r="124623" spans="1:2" x14ac:dyDescent="0.2">
      <c r="A124623" s="47"/>
      <c r="B124623" s="60"/>
    </row>
    <row r="124624" spans="1:2" x14ac:dyDescent="0.2">
      <c r="A124624" s="47"/>
      <c r="B124624" s="60"/>
    </row>
    <row r="124625" spans="1:2" x14ac:dyDescent="0.2">
      <c r="A124625" s="47"/>
      <c r="B124625" s="60"/>
    </row>
    <row r="124626" spans="1:2" x14ac:dyDescent="0.2">
      <c r="A124626" s="47"/>
      <c r="B124626" s="60"/>
    </row>
    <row r="124627" spans="1:2" x14ac:dyDescent="0.2">
      <c r="A124627" s="47"/>
      <c r="B124627" s="60"/>
    </row>
    <row r="124628" spans="1:2" x14ac:dyDescent="0.2">
      <c r="A124628" s="47"/>
      <c r="B124628" s="60"/>
    </row>
    <row r="124629" spans="1:2" x14ac:dyDescent="0.2">
      <c r="A124629" s="47"/>
      <c r="B124629" s="60"/>
    </row>
    <row r="124630" spans="1:2" x14ac:dyDescent="0.2">
      <c r="A124630" s="47"/>
      <c r="B124630" s="60"/>
    </row>
    <row r="124631" spans="1:2" x14ac:dyDescent="0.2">
      <c r="A124631" s="47"/>
      <c r="B124631" s="60"/>
    </row>
    <row r="124632" spans="1:2" x14ac:dyDescent="0.2">
      <c r="A124632" s="47"/>
      <c r="B124632" s="60"/>
    </row>
    <row r="124633" spans="1:2" x14ac:dyDescent="0.2">
      <c r="A124633" s="47"/>
      <c r="B124633" s="60"/>
    </row>
    <row r="124634" spans="1:2" x14ac:dyDescent="0.2">
      <c r="A124634" s="47"/>
      <c r="B124634" s="60"/>
    </row>
    <row r="124635" spans="1:2" x14ac:dyDescent="0.2">
      <c r="A124635" s="47"/>
      <c r="B124635" s="60"/>
    </row>
    <row r="124636" spans="1:2" x14ac:dyDescent="0.2">
      <c r="A124636" s="47"/>
      <c r="B124636" s="60"/>
    </row>
    <row r="124637" spans="1:2" x14ac:dyDescent="0.2">
      <c r="A124637" s="47"/>
      <c r="B124637" s="60"/>
    </row>
    <row r="124638" spans="1:2" x14ac:dyDescent="0.2">
      <c r="A124638" s="47"/>
      <c r="B124638" s="60"/>
    </row>
    <row r="124639" spans="1:2" x14ac:dyDescent="0.2">
      <c r="A124639" s="47"/>
      <c r="B124639" s="60"/>
    </row>
    <row r="124640" spans="1:2" x14ac:dyDescent="0.2">
      <c r="A124640" s="47"/>
      <c r="B124640" s="60"/>
    </row>
    <row r="124641" spans="1:2" x14ac:dyDescent="0.2">
      <c r="A124641" s="47"/>
      <c r="B124641" s="60"/>
    </row>
    <row r="124642" spans="1:2" x14ac:dyDescent="0.2">
      <c r="A124642" s="47"/>
      <c r="B124642" s="60"/>
    </row>
    <row r="124643" spans="1:2" x14ac:dyDescent="0.2">
      <c r="A124643" s="47"/>
      <c r="B124643" s="60"/>
    </row>
    <row r="124644" spans="1:2" x14ac:dyDescent="0.2">
      <c r="A124644" s="47"/>
      <c r="B124644" s="60"/>
    </row>
    <row r="124645" spans="1:2" x14ac:dyDescent="0.2">
      <c r="A124645" s="47"/>
      <c r="B124645" s="60"/>
    </row>
    <row r="124646" spans="1:2" x14ac:dyDescent="0.2">
      <c r="A124646" s="47"/>
      <c r="B124646" s="60"/>
    </row>
    <row r="124647" spans="1:2" x14ac:dyDescent="0.2">
      <c r="A124647" s="47"/>
      <c r="B124647" s="60"/>
    </row>
    <row r="124648" spans="1:2" x14ac:dyDescent="0.2">
      <c r="A124648" s="47"/>
      <c r="B124648" s="60"/>
    </row>
    <row r="124649" spans="1:2" x14ac:dyDescent="0.2">
      <c r="A124649" s="47"/>
      <c r="B124649" s="60"/>
    </row>
    <row r="124650" spans="1:2" x14ac:dyDescent="0.2">
      <c r="A124650" s="47"/>
      <c r="B124650" s="60"/>
    </row>
    <row r="124651" spans="1:2" x14ac:dyDescent="0.2">
      <c r="A124651" s="47"/>
      <c r="B124651" s="60"/>
    </row>
    <row r="124652" spans="1:2" x14ac:dyDescent="0.2">
      <c r="A124652" s="47"/>
      <c r="B124652" s="60"/>
    </row>
    <row r="124653" spans="1:2" x14ac:dyDescent="0.2">
      <c r="A124653" s="47"/>
      <c r="B124653" s="60"/>
    </row>
    <row r="124654" spans="1:2" x14ac:dyDescent="0.2">
      <c r="A124654" s="47"/>
      <c r="B124654" s="60"/>
    </row>
    <row r="124655" spans="1:2" x14ac:dyDescent="0.2">
      <c r="A124655" s="47"/>
      <c r="B124655" s="60"/>
    </row>
    <row r="124656" spans="1:2" x14ac:dyDescent="0.2">
      <c r="A124656" s="47"/>
      <c r="B124656" s="60"/>
    </row>
    <row r="124657" spans="1:2" x14ac:dyDescent="0.2">
      <c r="A124657" s="47"/>
      <c r="B124657" s="60"/>
    </row>
    <row r="124658" spans="1:2" x14ac:dyDescent="0.2">
      <c r="A124658" s="47"/>
      <c r="B124658" s="60"/>
    </row>
    <row r="124659" spans="1:2" x14ac:dyDescent="0.2">
      <c r="A124659" s="47"/>
      <c r="B124659" s="60"/>
    </row>
    <row r="124660" spans="1:2" x14ac:dyDescent="0.2">
      <c r="A124660" s="47"/>
      <c r="B124660" s="60"/>
    </row>
    <row r="124661" spans="1:2" x14ac:dyDescent="0.2">
      <c r="A124661" s="47"/>
      <c r="B124661" s="60"/>
    </row>
    <row r="124662" spans="1:2" x14ac:dyDescent="0.2">
      <c r="A124662" s="47"/>
      <c r="B124662" s="60"/>
    </row>
    <row r="124663" spans="1:2" x14ac:dyDescent="0.2">
      <c r="A124663" s="47"/>
      <c r="B124663" s="60"/>
    </row>
    <row r="124664" spans="1:2" x14ac:dyDescent="0.2">
      <c r="A124664" s="47"/>
      <c r="B124664" s="60"/>
    </row>
    <row r="124665" spans="1:2" x14ac:dyDescent="0.2">
      <c r="A124665" s="47"/>
      <c r="B124665" s="60"/>
    </row>
    <row r="124666" spans="1:2" x14ac:dyDescent="0.2">
      <c r="A124666" s="47"/>
      <c r="B124666" s="60"/>
    </row>
    <row r="124667" spans="1:2" x14ac:dyDescent="0.2">
      <c r="A124667" s="47"/>
      <c r="B124667" s="60"/>
    </row>
    <row r="124668" spans="1:2" x14ac:dyDescent="0.2">
      <c r="A124668" s="47"/>
      <c r="B124668" s="60"/>
    </row>
    <row r="124669" spans="1:2" x14ac:dyDescent="0.2">
      <c r="A124669" s="47"/>
      <c r="B124669" s="60"/>
    </row>
    <row r="124670" spans="1:2" x14ac:dyDescent="0.2">
      <c r="A124670" s="47"/>
      <c r="B124670" s="60"/>
    </row>
    <row r="124671" spans="1:2" x14ac:dyDescent="0.2">
      <c r="A124671" s="47"/>
      <c r="B124671" s="60"/>
    </row>
    <row r="124672" spans="1:2" x14ac:dyDescent="0.2">
      <c r="A124672" s="47"/>
      <c r="B124672" s="60"/>
    </row>
    <row r="124673" spans="1:2" x14ac:dyDescent="0.2">
      <c r="A124673" s="47"/>
      <c r="B124673" s="60"/>
    </row>
    <row r="124674" spans="1:2" x14ac:dyDescent="0.2">
      <c r="A124674" s="47"/>
      <c r="B124674" s="60"/>
    </row>
    <row r="124675" spans="1:2" x14ac:dyDescent="0.2">
      <c r="A124675" s="47"/>
      <c r="B124675" s="60"/>
    </row>
    <row r="124676" spans="1:2" x14ac:dyDescent="0.2">
      <c r="A124676" s="47"/>
      <c r="B124676" s="60"/>
    </row>
    <row r="124677" spans="1:2" x14ac:dyDescent="0.2">
      <c r="A124677" s="47"/>
      <c r="B124677" s="60"/>
    </row>
    <row r="124678" spans="1:2" x14ac:dyDescent="0.2">
      <c r="A124678" s="47"/>
      <c r="B124678" s="60"/>
    </row>
    <row r="124679" spans="1:2" x14ac:dyDescent="0.2">
      <c r="A124679" s="47"/>
      <c r="B124679" s="60"/>
    </row>
    <row r="124680" spans="1:2" x14ac:dyDescent="0.2">
      <c r="A124680" s="47"/>
      <c r="B124680" s="60"/>
    </row>
    <row r="124681" spans="1:2" x14ac:dyDescent="0.2">
      <c r="A124681" s="47"/>
      <c r="B124681" s="60"/>
    </row>
    <row r="124682" spans="1:2" x14ac:dyDescent="0.2">
      <c r="A124682" s="47"/>
      <c r="B124682" s="60"/>
    </row>
    <row r="124683" spans="1:2" x14ac:dyDescent="0.2">
      <c r="A124683" s="47"/>
      <c r="B124683" s="60"/>
    </row>
    <row r="124684" spans="1:2" x14ac:dyDescent="0.2">
      <c r="A124684" s="47"/>
      <c r="B124684" s="60"/>
    </row>
    <row r="124685" spans="1:2" x14ac:dyDescent="0.2">
      <c r="A124685" s="47"/>
      <c r="B124685" s="60"/>
    </row>
    <row r="124686" spans="1:2" x14ac:dyDescent="0.2">
      <c r="A124686" s="47"/>
      <c r="B124686" s="60"/>
    </row>
    <row r="124687" spans="1:2" x14ac:dyDescent="0.2">
      <c r="A124687" s="47"/>
      <c r="B124687" s="60"/>
    </row>
    <row r="124688" spans="1:2" x14ac:dyDescent="0.2">
      <c r="A124688" s="47"/>
      <c r="B124688" s="60"/>
    </row>
    <row r="124689" spans="1:2" x14ac:dyDescent="0.2">
      <c r="A124689" s="47"/>
      <c r="B124689" s="60"/>
    </row>
    <row r="124690" spans="1:2" x14ac:dyDescent="0.2">
      <c r="A124690" s="47"/>
      <c r="B124690" s="60"/>
    </row>
    <row r="124691" spans="1:2" x14ac:dyDescent="0.2">
      <c r="A124691" s="47"/>
      <c r="B124691" s="60"/>
    </row>
    <row r="124692" spans="1:2" x14ac:dyDescent="0.2">
      <c r="A124692" s="47"/>
      <c r="B124692" s="60"/>
    </row>
    <row r="124693" spans="1:2" x14ac:dyDescent="0.2">
      <c r="A124693" s="47"/>
      <c r="B124693" s="60"/>
    </row>
    <row r="124694" spans="1:2" x14ac:dyDescent="0.2">
      <c r="A124694" s="47"/>
      <c r="B124694" s="60"/>
    </row>
    <row r="124695" spans="1:2" x14ac:dyDescent="0.2">
      <c r="A124695" s="47"/>
      <c r="B124695" s="60"/>
    </row>
    <row r="124696" spans="1:2" x14ac:dyDescent="0.2">
      <c r="A124696" s="47"/>
      <c r="B124696" s="60"/>
    </row>
    <row r="124697" spans="1:2" x14ac:dyDescent="0.2">
      <c r="A124697" s="47"/>
      <c r="B124697" s="60"/>
    </row>
    <row r="124698" spans="1:2" x14ac:dyDescent="0.2">
      <c r="A124698" s="47"/>
      <c r="B124698" s="60"/>
    </row>
    <row r="124699" spans="1:2" x14ac:dyDescent="0.2">
      <c r="A124699" s="47"/>
      <c r="B124699" s="60"/>
    </row>
    <row r="124700" spans="1:2" x14ac:dyDescent="0.2">
      <c r="A124700" s="47"/>
      <c r="B124700" s="60"/>
    </row>
    <row r="124701" spans="1:2" x14ac:dyDescent="0.2">
      <c r="A124701" s="47"/>
      <c r="B124701" s="60"/>
    </row>
    <row r="124702" spans="1:2" x14ac:dyDescent="0.2">
      <c r="A124702" s="47"/>
      <c r="B124702" s="60"/>
    </row>
    <row r="124703" spans="1:2" x14ac:dyDescent="0.2">
      <c r="A124703" s="47"/>
      <c r="B124703" s="60"/>
    </row>
    <row r="124704" spans="1:2" x14ac:dyDescent="0.2">
      <c r="A124704" s="47"/>
      <c r="B124704" s="60"/>
    </row>
    <row r="124705" spans="1:2" x14ac:dyDescent="0.2">
      <c r="A124705" s="47"/>
      <c r="B124705" s="60"/>
    </row>
    <row r="124706" spans="1:2" x14ac:dyDescent="0.2">
      <c r="A124706" s="47"/>
      <c r="B124706" s="60"/>
    </row>
    <row r="124707" spans="1:2" x14ac:dyDescent="0.2">
      <c r="A124707" s="47"/>
      <c r="B124707" s="60"/>
    </row>
    <row r="124708" spans="1:2" x14ac:dyDescent="0.2">
      <c r="A124708" s="47"/>
      <c r="B124708" s="60"/>
    </row>
    <row r="124709" spans="1:2" x14ac:dyDescent="0.2">
      <c r="A124709" s="47"/>
      <c r="B124709" s="60"/>
    </row>
    <row r="124710" spans="1:2" x14ac:dyDescent="0.2">
      <c r="A124710" s="47"/>
      <c r="B124710" s="60"/>
    </row>
    <row r="124711" spans="1:2" x14ac:dyDescent="0.2">
      <c r="A124711" s="47"/>
      <c r="B124711" s="60"/>
    </row>
    <row r="124712" spans="1:2" x14ac:dyDescent="0.2">
      <c r="A124712" s="47"/>
      <c r="B124712" s="60"/>
    </row>
    <row r="124713" spans="1:2" x14ac:dyDescent="0.2">
      <c r="A124713" s="47"/>
      <c r="B124713" s="60"/>
    </row>
    <row r="124714" spans="1:2" x14ac:dyDescent="0.2">
      <c r="A124714" s="47"/>
      <c r="B124714" s="60"/>
    </row>
    <row r="124715" spans="1:2" x14ac:dyDescent="0.2">
      <c r="A124715" s="47"/>
      <c r="B124715" s="60"/>
    </row>
    <row r="124716" spans="1:2" x14ac:dyDescent="0.2">
      <c r="A124716" s="47"/>
      <c r="B124716" s="60"/>
    </row>
    <row r="124717" spans="1:2" x14ac:dyDescent="0.2">
      <c r="A124717" s="47"/>
      <c r="B124717" s="60"/>
    </row>
    <row r="124718" spans="1:2" x14ac:dyDescent="0.2">
      <c r="A124718" s="47"/>
      <c r="B124718" s="60"/>
    </row>
    <row r="124719" spans="1:2" x14ac:dyDescent="0.2">
      <c r="A124719" s="47"/>
      <c r="B124719" s="60"/>
    </row>
    <row r="124720" spans="1:2" x14ac:dyDescent="0.2">
      <c r="A124720" s="47"/>
      <c r="B124720" s="60"/>
    </row>
    <row r="124721" spans="1:2" x14ac:dyDescent="0.2">
      <c r="A124721" s="47"/>
      <c r="B124721" s="60"/>
    </row>
    <row r="124722" spans="1:2" x14ac:dyDescent="0.2">
      <c r="A124722" s="47"/>
      <c r="B124722" s="60"/>
    </row>
    <row r="124723" spans="1:2" x14ac:dyDescent="0.2">
      <c r="A124723" s="47"/>
      <c r="B124723" s="60"/>
    </row>
    <row r="124724" spans="1:2" x14ac:dyDescent="0.2">
      <c r="A124724" s="47"/>
      <c r="B124724" s="60"/>
    </row>
    <row r="124725" spans="1:2" x14ac:dyDescent="0.2">
      <c r="A124725" s="47"/>
      <c r="B124725" s="60"/>
    </row>
    <row r="124726" spans="1:2" x14ac:dyDescent="0.2">
      <c r="A124726" s="47"/>
      <c r="B124726" s="60"/>
    </row>
    <row r="124727" spans="1:2" x14ac:dyDescent="0.2">
      <c r="A124727" s="47"/>
      <c r="B124727" s="60"/>
    </row>
    <row r="124728" spans="1:2" x14ac:dyDescent="0.2">
      <c r="A124728" s="47"/>
      <c r="B124728" s="60"/>
    </row>
    <row r="124729" spans="1:2" x14ac:dyDescent="0.2">
      <c r="A124729" s="47"/>
      <c r="B124729" s="60"/>
    </row>
    <row r="124730" spans="1:2" x14ac:dyDescent="0.2">
      <c r="A124730" s="47"/>
      <c r="B124730" s="60"/>
    </row>
    <row r="124731" spans="1:2" x14ac:dyDescent="0.2">
      <c r="A124731" s="47"/>
      <c r="B124731" s="60"/>
    </row>
    <row r="124732" spans="1:2" x14ac:dyDescent="0.2">
      <c r="A124732" s="47"/>
      <c r="B124732" s="60"/>
    </row>
    <row r="124733" spans="1:2" x14ac:dyDescent="0.2">
      <c r="A124733" s="47"/>
      <c r="B124733" s="60"/>
    </row>
    <row r="124734" spans="1:2" x14ac:dyDescent="0.2">
      <c r="A124734" s="47"/>
      <c r="B124734" s="60"/>
    </row>
    <row r="124735" spans="1:2" x14ac:dyDescent="0.2">
      <c r="A124735" s="47"/>
      <c r="B124735" s="60"/>
    </row>
    <row r="124736" spans="1:2" x14ac:dyDescent="0.2">
      <c r="A124736" s="47"/>
      <c r="B124736" s="60"/>
    </row>
    <row r="124737" spans="1:2" x14ac:dyDescent="0.2">
      <c r="A124737" s="47"/>
      <c r="B124737" s="60"/>
    </row>
    <row r="124738" spans="1:2" x14ac:dyDescent="0.2">
      <c r="A124738" s="47"/>
      <c r="B124738" s="60"/>
    </row>
    <row r="124739" spans="1:2" x14ac:dyDescent="0.2">
      <c r="A124739" s="47"/>
      <c r="B124739" s="60"/>
    </row>
    <row r="124740" spans="1:2" x14ac:dyDescent="0.2">
      <c r="A124740" s="47"/>
      <c r="B124740" s="60"/>
    </row>
    <row r="124741" spans="1:2" x14ac:dyDescent="0.2">
      <c r="A124741" s="47"/>
      <c r="B124741" s="60"/>
    </row>
    <row r="124742" spans="1:2" x14ac:dyDescent="0.2">
      <c r="A124742" s="47"/>
      <c r="B124742" s="60"/>
    </row>
    <row r="124743" spans="1:2" x14ac:dyDescent="0.2">
      <c r="A124743" s="47"/>
      <c r="B124743" s="60"/>
    </row>
    <row r="124744" spans="1:2" x14ac:dyDescent="0.2">
      <c r="A124744" s="47"/>
      <c r="B124744" s="60"/>
    </row>
    <row r="124745" spans="1:2" x14ac:dyDescent="0.2">
      <c r="A124745" s="47"/>
      <c r="B124745" s="60"/>
    </row>
    <row r="124746" spans="1:2" x14ac:dyDescent="0.2">
      <c r="A124746" s="47"/>
      <c r="B124746" s="60"/>
    </row>
    <row r="124747" spans="1:2" x14ac:dyDescent="0.2">
      <c r="A124747" s="47"/>
      <c r="B124747" s="60"/>
    </row>
    <row r="124748" spans="1:2" x14ac:dyDescent="0.2">
      <c r="A124748" s="47"/>
      <c r="B124748" s="60"/>
    </row>
    <row r="124749" spans="1:2" x14ac:dyDescent="0.2">
      <c r="A124749" s="47"/>
      <c r="B124749" s="60"/>
    </row>
    <row r="124750" spans="1:2" x14ac:dyDescent="0.2">
      <c r="A124750" s="47"/>
      <c r="B124750" s="60"/>
    </row>
    <row r="124751" spans="1:2" x14ac:dyDescent="0.2">
      <c r="A124751" s="47"/>
      <c r="B124751" s="60"/>
    </row>
    <row r="124752" spans="1:2" x14ac:dyDescent="0.2">
      <c r="A124752" s="47"/>
      <c r="B124752" s="60"/>
    </row>
    <row r="124753" spans="1:2" x14ac:dyDescent="0.2">
      <c r="A124753" s="47"/>
      <c r="B124753" s="60"/>
    </row>
    <row r="124754" spans="1:2" x14ac:dyDescent="0.2">
      <c r="A124754" s="47"/>
      <c r="B124754" s="60"/>
    </row>
    <row r="124755" spans="1:2" x14ac:dyDescent="0.2">
      <c r="A124755" s="47"/>
      <c r="B124755" s="60"/>
    </row>
    <row r="124756" spans="1:2" x14ac:dyDescent="0.2">
      <c r="A124756" s="47"/>
      <c r="B124756" s="60"/>
    </row>
    <row r="124757" spans="1:2" x14ac:dyDescent="0.2">
      <c r="A124757" s="47"/>
      <c r="B124757" s="60"/>
    </row>
    <row r="124758" spans="1:2" x14ac:dyDescent="0.2">
      <c r="A124758" s="47"/>
      <c r="B124758" s="60"/>
    </row>
    <row r="124759" spans="1:2" x14ac:dyDescent="0.2">
      <c r="A124759" s="47"/>
      <c r="B124759" s="60"/>
    </row>
    <row r="124760" spans="1:2" x14ac:dyDescent="0.2">
      <c r="A124760" s="47"/>
      <c r="B124760" s="60"/>
    </row>
    <row r="124761" spans="1:2" x14ac:dyDescent="0.2">
      <c r="A124761" s="47"/>
      <c r="B124761" s="60"/>
    </row>
    <row r="124762" spans="1:2" x14ac:dyDescent="0.2">
      <c r="A124762" s="47"/>
      <c r="B124762" s="60"/>
    </row>
    <row r="124763" spans="1:2" x14ac:dyDescent="0.2">
      <c r="A124763" s="47"/>
      <c r="B124763" s="60"/>
    </row>
    <row r="124764" spans="1:2" x14ac:dyDescent="0.2">
      <c r="A124764" s="47"/>
      <c r="B124764" s="60"/>
    </row>
    <row r="124765" spans="1:2" x14ac:dyDescent="0.2">
      <c r="A124765" s="47"/>
      <c r="B124765" s="60"/>
    </row>
    <row r="124766" spans="1:2" x14ac:dyDescent="0.2">
      <c r="A124766" s="47"/>
      <c r="B124766" s="60"/>
    </row>
    <row r="124767" spans="1:2" x14ac:dyDescent="0.2">
      <c r="A124767" s="47"/>
      <c r="B124767" s="60"/>
    </row>
    <row r="124768" spans="1:2" x14ac:dyDescent="0.2">
      <c r="A124768" s="47"/>
      <c r="B124768" s="60"/>
    </row>
    <row r="124769" spans="1:2" x14ac:dyDescent="0.2">
      <c r="A124769" s="47"/>
      <c r="B124769" s="60"/>
    </row>
    <row r="124770" spans="1:2" x14ac:dyDescent="0.2">
      <c r="A124770" s="47"/>
      <c r="B124770" s="60"/>
    </row>
    <row r="124771" spans="1:2" x14ac:dyDescent="0.2">
      <c r="A124771" s="47"/>
      <c r="B124771" s="60"/>
    </row>
    <row r="124772" spans="1:2" x14ac:dyDescent="0.2">
      <c r="A124772" s="47"/>
      <c r="B124772" s="60"/>
    </row>
    <row r="124773" spans="1:2" x14ac:dyDescent="0.2">
      <c r="A124773" s="47"/>
      <c r="B124773" s="60"/>
    </row>
    <row r="124774" spans="1:2" x14ac:dyDescent="0.2">
      <c r="A124774" s="47"/>
      <c r="B124774" s="60"/>
    </row>
    <row r="124775" spans="1:2" x14ac:dyDescent="0.2">
      <c r="A124775" s="47"/>
      <c r="B124775" s="60"/>
    </row>
    <row r="124776" spans="1:2" x14ac:dyDescent="0.2">
      <c r="A124776" s="47"/>
      <c r="B124776" s="60"/>
    </row>
    <row r="124777" spans="1:2" x14ac:dyDescent="0.2">
      <c r="A124777" s="47"/>
      <c r="B124777" s="60"/>
    </row>
    <row r="124778" spans="1:2" x14ac:dyDescent="0.2">
      <c r="A124778" s="47"/>
      <c r="B124778" s="60"/>
    </row>
    <row r="124779" spans="1:2" x14ac:dyDescent="0.2">
      <c r="A124779" s="47"/>
      <c r="B124779" s="60"/>
    </row>
    <row r="124780" spans="1:2" x14ac:dyDescent="0.2">
      <c r="A124780" s="47"/>
      <c r="B124780" s="60"/>
    </row>
    <row r="124781" spans="1:2" x14ac:dyDescent="0.2">
      <c r="A124781" s="47"/>
      <c r="B124781" s="60"/>
    </row>
    <row r="124782" spans="1:2" x14ac:dyDescent="0.2">
      <c r="A124782" s="47"/>
      <c r="B124782" s="60"/>
    </row>
    <row r="124783" spans="1:2" x14ac:dyDescent="0.2">
      <c r="A124783" s="47"/>
      <c r="B124783" s="60"/>
    </row>
    <row r="124784" spans="1:2" x14ac:dyDescent="0.2">
      <c r="A124784" s="47"/>
      <c r="B124784" s="60"/>
    </row>
    <row r="124785" spans="1:2" x14ac:dyDescent="0.2">
      <c r="A124785" s="47"/>
      <c r="B124785" s="60"/>
    </row>
    <row r="124786" spans="1:2" x14ac:dyDescent="0.2">
      <c r="A124786" s="47"/>
      <c r="B124786" s="60"/>
    </row>
    <row r="124787" spans="1:2" x14ac:dyDescent="0.2">
      <c r="A124787" s="47"/>
      <c r="B124787" s="60"/>
    </row>
    <row r="124788" spans="1:2" x14ac:dyDescent="0.2">
      <c r="A124788" s="47"/>
      <c r="B124788" s="60"/>
    </row>
    <row r="124789" spans="1:2" x14ac:dyDescent="0.2">
      <c r="A124789" s="47"/>
      <c r="B124789" s="60"/>
    </row>
    <row r="124790" spans="1:2" x14ac:dyDescent="0.2">
      <c r="A124790" s="47"/>
      <c r="B124790" s="60"/>
    </row>
    <row r="124791" spans="1:2" x14ac:dyDescent="0.2">
      <c r="A124791" s="47"/>
      <c r="B124791" s="60"/>
    </row>
    <row r="124792" spans="1:2" x14ac:dyDescent="0.2">
      <c r="A124792" s="47"/>
      <c r="B124792" s="60"/>
    </row>
    <row r="124793" spans="1:2" x14ac:dyDescent="0.2">
      <c r="A124793" s="47"/>
      <c r="B124793" s="60"/>
    </row>
    <row r="124794" spans="1:2" x14ac:dyDescent="0.2">
      <c r="A124794" s="47"/>
      <c r="B124794" s="60"/>
    </row>
    <row r="124795" spans="1:2" x14ac:dyDescent="0.2">
      <c r="A124795" s="47"/>
      <c r="B124795" s="60"/>
    </row>
    <row r="124796" spans="1:2" x14ac:dyDescent="0.2">
      <c r="A124796" s="47"/>
      <c r="B124796" s="60"/>
    </row>
    <row r="124797" spans="1:2" x14ac:dyDescent="0.2">
      <c r="A124797" s="47"/>
      <c r="B124797" s="60"/>
    </row>
    <row r="124798" spans="1:2" x14ac:dyDescent="0.2">
      <c r="A124798" s="47"/>
      <c r="B124798" s="60"/>
    </row>
    <row r="124799" spans="1:2" x14ac:dyDescent="0.2">
      <c r="A124799" s="47"/>
      <c r="B124799" s="60"/>
    </row>
    <row r="124800" spans="1:2" x14ac:dyDescent="0.2">
      <c r="A124800" s="47"/>
      <c r="B124800" s="60"/>
    </row>
    <row r="124801" spans="1:2" x14ac:dyDescent="0.2">
      <c r="A124801" s="47"/>
      <c r="B124801" s="60"/>
    </row>
    <row r="124802" spans="1:2" x14ac:dyDescent="0.2">
      <c r="A124802" s="47"/>
      <c r="B124802" s="60"/>
    </row>
    <row r="124803" spans="1:2" x14ac:dyDescent="0.2">
      <c r="A124803" s="47"/>
      <c r="B124803" s="60"/>
    </row>
    <row r="124804" spans="1:2" x14ac:dyDescent="0.2">
      <c r="A124804" s="47"/>
      <c r="B124804" s="60"/>
    </row>
    <row r="124805" spans="1:2" x14ac:dyDescent="0.2">
      <c r="A124805" s="47"/>
      <c r="B124805" s="60"/>
    </row>
    <row r="124806" spans="1:2" x14ac:dyDescent="0.2">
      <c r="A124806" s="47"/>
      <c r="B124806" s="60"/>
    </row>
    <row r="124807" spans="1:2" x14ac:dyDescent="0.2">
      <c r="A124807" s="47"/>
      <c r="B124807" s="60"/>
    </row>
    <row r="124808" spans="1:2" x14ac:dyDescent="0.2">
      <c r="A124808" s="47"/>
      <c r="B124808" s="60"/>
    </row>
    <row r="124809" spans="1:2" x14ac:dyDescent="0.2">
      <c r="A124809" s="47"/>
      <c r="B124809" s="60"/>
    </row>
    <row r="124810" spans="1:2" x14ac:dyDescent="0.2">
      <c r="A124810" s="47"/>
      <c r="B124810" s="60"/>
    </row>
    <row r="124811" spans="1:2" x14ac:dyDescent="0.2">
      <c r="A124811" s="47"/>
      <c r="B124811" s="60"/>
    </row>
    <row r="124812" spans="1:2" x14ac:dyDescent="0.2">
      <c r="A124812" s="47"/>
      <c r="B124812" s="60"/>
    </row>
    <row r="124813" spans="1:2" x14ac:dyDescent="0.2">
      <c r="A124813" s="47"/>
      <c r="B124813" s="60"/>
    </row>
    <row r="124814" spans="1:2" x14ac:dyDescent="0.2">
      <c r="A124814" s="47"/>
      <c r="B124814" s="60"/>
    </row>
    <row r="124815" spans="1:2" x14ac:dyDescent="0.2">
      <c r="A124815" s="47"/>
      <c r="B124815" s="60"/>
    </row>
    <row r="124816" spans="1:2" x14ac:dyDescent="0.2">
      <c r="A124816" s="47"/>
      <c r="B124816" s="60"/>
    </row>
    <row r="124817" spans="1:2" x14ac:dyDescent="0.2">
      <c r="A124817" s="47"/>
      <c r="B124817" s="60"/>
    </row>
    <row r="124818" spans="1:2" x14ac:dyDescent="0.2">
      <c r="A124818" s="47"/>
      <c r="B124818" s="60"/>
    </row>
    <row r="124819" spans="1:2" x14ac:dyDescent="0.2">
      <c r="A124819" s="47"/>
      <c r="B124819" s="60"/>
    </row>
    <row r="124820" spans="1:2" x14ac:dyDescent="0.2">
      <c r="A124820" s="47"/>
      <c r="B124820" s="60"/>
    </row>
    <row r="124821" spans="1:2" x14ac:dyDescent="0.2">
      <c r="A124821" s="47"/>
      <c r="B124821" s="60"/>
    </row>
    <row r="124822" spans="1:2" x14ac:dyDescent="0.2">
      <c r="A124822" s="47"/>
      <c r="B124822" s="60"/>
    </row>
    <row r="124823" spans="1:2" x14ac:dyDescent="0.2">
      <c r="A124823" s="47"/>
      <c r="B124823" s="60"/>
    </row>
    <row r="124824" spans="1:2" x14ac:dyDescent="0.2">
      <c r="A124824" s="47"/>
      <c r="B124824" s="60"/>
    </row>
    <row r="124825" spans="1:2" x14ac:dyDescent="0.2">
      <c r="A124825" s="47"/>
      <c r="B124825" s="60"/>
    </row>
    <row r="124826" spans="1:2" x14ac:dyDescent="0.2">
      <c r="A124826" s="47"/>
      <c r="B124826" s="60"/>
    </row>
    <row r="124827" spans="1:2" x14ac:dyDescent="0.2">
      <c r="A124827" s="47"/>
      <c r="B124827" s="60"/>
    </row>
    <row r="124828" spans="1:2" x14ac:dyDescent="0.2">
      <c r="A124828" s="47"/>
      <c r="B124828" s="60"/>
    </row>
    <row r="124829" spans="1:2" x14ac:dyDescent="0.2">
      <c r="A124829" s="47"/>
      <c r="B124829" s="60"/>
    </row>
    <row r="124830" spans="1:2" x14ac:dyDescent="0.2">
      <c r="A124830" s="47"/>
      <c r="B124830" s="60"/>
    </row>
    <row r="124831" spans="1:2" x14ac:dyDescent="0.2">
      <c r="A124831" s="47"/>
      <c r="B124831" s="60"/>
    </row>
    <row r="124832" spans="1:2" x14ac:dyDescent="0.2">
      <c r="A124832" s="47"/>
      <c r="B124832" s="60"/>
    </row>
    <row r="124833" spans="1:2" x14ac:dyDescent="0.2">
      <c r="A124833" s="47"/>
      <c r="B124833" s="60"/>
    </row>
    <row r="124834" spans="1:2" x14ac:dyDescent="0.2">
      <c r="A124834" s="47"/>
      <c r="B124834" s="60"/>
    </row>
    <row r="124835" spans="1:2" x14ac:dyDescent="0.2">
      <c r="A124835" s="47"/>
      <c r="B124835" s="60"/>
    </row>
    <row r="124836" spans="1:2" x14ac:dyDescent="0.2">
      <c r="A124836" s="47"/>
      <c r="B124836" s="60"/>
    </row>
    <row r="124837" spans="1:2" x14ac:dyDescent="0.2">
      <c r="A124837" s="47"/>
      <c r="B124837" s="60"/>
    </row>
    <row r="124838" spans="1:2" x14ac:dyDescent="0.2">
      <c r="A124838" s="47"/>
      <c r="B124838" s="60"/>
    </row>
    <row r="124839" spans="1:2" x14ac:dyDescent="0.2">
      <c r="A124839" s="47"/>
      <c r="B124839" s="60"/>
    </row>
    <row r="124840" spans="1:2" x14ac:dyDescent="0.2">
      <c r="A124840" s="47"/>
      <c r="B124840" s="60"/>
    </row>
    <row r="124841" spans="1:2" x14ac:dyDescent="0.2">
      <c r="A124841" s="47"/>
      <c r="B124841" s="60"/>
    </row>
    <row r="124842" spans="1:2" x14ac:dyDescent="0.2">
      <c r="A124842" s="47"/>
      <c r="B124842" s="60"/>
    </row>
    <row r="124843" spans="1:2" x14ac:dyDescent="0.2">
      <c r="A124843" s="47"/>
      <c r="B124843" s="60"/>
    </row>
    <row r="124844" spans="1:2" x14ac:dyDescent="0.2">
      <c r="A124844" s="47"/>
      <c r="B124844" s="60"/>
    </row>
    <row r="124845" spans="1:2" x14ac:dyDescent="0.2">
      <c r="A124845" s="47"/>
      <c r="B124845" s="60"/>
    </row>
    <row r="124846" spans="1:2" x14ac:dyDescent="0.2">
      <c r="A124846" s="47"/>
      <c r="B124846" s="60"/>
    </row>
    <row r="124847" spans="1:2" x14ac:dyDescent="0.2">
      <c r="A124847" s="47"/>
      <c r="B124847" s="60"/>
    </row>
    <row r="124848" spans="1:2" x14ac:dyDescent="0.2">
      <c r="A124848" s="47"/>
      <c r="B124848" s="60"/>
    </row>
    <row r="124849" spans="1:2" x14ac:dyDescent="0.2">
      <c r="A124849" s="47"/>
      <c r="B124849" s="60"/>
    </row>
    <row r="124850" spans="1:2" x14ac:dyDescent="0.2">
      <c r="A124850" s="47"/>
      <c r="B124850" s="60"/>
    </row>
    <row r="124851" spans="1:2" x14ac:dyDescent="0.2">
      <c r="A124851" s="47"/>
      <c r="B124851" s="60"/>
    </row>
    <row r="124852" spans="1:2" x14ac:dyDescent="0.2">
      <c r="A124852" s="47"/>
      <c r="B124852" s="60"/>
    </row>
    <row r="124853" spans="1:2" x14ac:dyDescent="0.2">
      <c r="A124853" s="47"/>
      <c r="B124853" s="60"/>
    </row>
    <row r="124854" spans="1:2" x14ac:dyDescent="0.2">
      <c r="A124854" s="47"/>
      <c r="B124854" s="60"/>
    </row>
    <row r="124855" spans="1:2" x14ac:dyDescent="0.2">
      <c r="A124855" s="47"/>
      <c r="B124855" s="60"/>
    </row>
    <row r="124856" spans="1:2" x14ac:dyDescent="0.2">
      <c r="A124856" s="47"/>
      <c r="B124856" s="60"/>
    </row>
    <row r="124857" spans="1:2" x14ac:dyDescent="0.2">
      <c r="A124857" s="47"/>
      <c r="B124857" s="60"/>
    </row>
    <row r="124858" spans="1:2" x14ac:dyDescent="0.2">
      <c r="A124858" s="47"/>
      <c r="B124858" s="60"/>
    </row>
    <row r="124859" spans="1:2" x14ac:dyDescent="0.2">
      <c r="A124859" s="47"/>
      <c r="B124859" s="60"/>
    </row>
    <row r="124860" spans="1:2" x14ac:dyDescent="0.2">
      <c r="A124860" s="47"/>
      <c r="B124860" s="60"/>
    </row>
    <row r="124861" spans="1:2" x14ac:dyDescent="0.2">
      <c r="A124861" s="47"/>
      <c r="B124861" s="60"/>
    </row>
    <row r="124862" spans="1:2" x14ac:dyDescent="0.2">
      <c r="A124862" s="47"/>
      <c r="B124862" s="60"/>
    </row>
    <row r="124863" spans="1:2" x14ac:dyDescent="0.2">
      <c r="A124863" s="47"/>
      <c r="B124863" s="60"/>
    </row>
    <row r="124864" spans="1:2" x14ac:dyDescent="0.2">
      <c r="A124864" s="47"/>
      <c r="B124864" s="60"/>
    </row>
    <row r="124865" spans="1:2" x14ac:dyDescent="0.2">
      <c r="A124865" s="47"/>
      <c r="B124865" s="60"/>
    </row>
    <row r="124866" spans="1:2" x14ac:dyDescent="0.2">
      <c r="A124866" s="47"/>
      <c r="B124866" s="60"/>
    </row>
    <row r="124867" spans="1:2" x14ac:dyDescent="0.2">
      <c r="A124867" s="47"/>
      <c r="B124867" s="60"/>
    </row>
    <row r="124868" spans="1:2" x14ac:dyDescent="0.2">
      <c r="A124868" s="47"/>
      <c r="B124868" s="60"/>
    </row>
    <row r="124869" spans="1:2" x14ac:dyDescent="0.2">
      <c r="A124869" s="47"/>
      <c r="B124869" s="60"/>
    </row>
    <row r="124870" spans="1:2" x14ac:dyDescent="0.2">
      <c r="A124870" s="47"/>
      <c r="B124870" s="60"/>
    </row>
    <row r="124871" spans="1:2" x14ac:dyDescent="0.2">
      <c r="A124871" s="47"/>
      <c r="B124871" s="60"/>
    </row>
    <row r="124872" spans="1:2" x14ac:dyDescent="0.2">
      <c r="A124872" s="47"/>
      <c r="B124872" s="60"/>
    </row>
    <row r="124873" spans="1:2" x14ac:dyDescent="0.2">
      <c r="A124873" s="47"/>
      <c r="B124873" s="60"/>
    </row>
    <row r="124874" spans="1:2" x14ac:dyDescent="0.2">
      <c r="A124874" s="47"/>
      <c r="B124874" s="60"/>
    </row>
    <row r="124875" spans="1:2" x14ac:dyDescent="0.2">
      <c r="A124875" s="47"/>
      <c r="B124875" s="60"/>
    </row>
    <row r="124876" spans="1:2" x14ac:dyDescent="0.2">
      <c r="A124876" s="47"/>
      <c r="B124876" s="60"/>
    </row>
    <row r="124877" spans="1:2" x14ac:dyDescent="0.2">
      <c r="A124877" s="47"/>
      <c r="B124877" s="60"/>
    </row>
    <row r="124878" spans="1:2" x14ac:dyDescent="0.2">
      <c r="A124878" s="47"/>
      <c r="B124878" s="60"/>
    </row>
    <row r="124879" spans="1:2" x14ac:dyDescent="0.2">
      <c r="A124879" s="47"/>
      <c r="B124879" s="60"/>
    </row>
    <row r="124880" spans="1:2" x14ac:dyDescent="0.2">
      <c r="A124880" s="47"/>
      <c r="B124880" s="60"/>
    </row>
    <row r="124881" spans="1:2" x14ac:dyDescent="0.2">
      <c r="A124881" s="47"/>
      <c r="B124881" s="60"/>
    </row>
    <row r="124882" spans="1:2" x14ac:dyDescent="0.2">
      <c r="A124882" s="47"/>
      <c r="B124882" s="60"/>
    </row>
    <row r="124883" spans="1:2" x14ac:dyDescent="0.2">
      <c r="A124883" s="47"/>
      <c r="B124883" s="60"/>
    </row>
    <row r="124884" spans="1:2" x14ac:dyDescent="0.2">
      <c r="A124884" s="47"/>
      <c r="B124884" s="60"/>
    </row>
    <row r="124885" spans="1:2" x14ac:dyDescent="0.2">
      <c r="A124885" s="47"/>
      <c r="B124885" s="60"/>
    </row>
    <row r="124886" spans="1:2" x14ac:dyDescent="0.2">
      <c r="A124886" s="47"/>
      <c r="B124886" s="60"/>
    </row>
    <row r="124887" spans="1:2" x14ac:dyDescent="0.2">
      <c r="A124887" s="47"/>
      <c r="B124887" s="60"/>
    </row>
    <row r="124888" spans="1:2" x14ac:dyDescent="0.2">
      <c r="A124888" s="47"/>
      <c r="B124888" s="60"/>
    </row>
    <row r="124889" spans="1:2" x14ac:dyDescent="0.2">
      <c r="A124889" s="47"/>
      <c r="B124889" s="60"/>
    </row>
    <row r="124890" spans="1:2" x14ac:dyDescent="0.2">
      <c r="A124890" s="47"/>
      <c r="B124890" s="60"/>
    </row>
    <row r="124891" spans="1:2" x14ac:dyDescent="0.2">
      <c r="A124891" s="47"/>
      <c r="B124891" s="60"/>
    </row>
    <row r="124892" spans="1:2" x14ac:dyDescent="0.2">
      <c r="A124892" s="47"/>
      <c r="B124892" s="60"/>
    </row>
    <row r="124893" spans="1:2" x14ac:dyDescent="0.2">
      <c r="A124893" s="47"/>
      <c r="B124893" s="60"/>
    </row>
    <row r="124894" spans="1:2" x14ac:dyDescent="0.2">
      <c r="A124894" s="47"/>
      <c r="B124894" s="60"/>
    </row>
    <row r="124895" spans="1:2" x14ac:dyDescent="0.2">
      <c r="A124895" s="47"/>
      <c r="B124895" s="60"/>
    </row>
    <row r="124896" spans="1:2" x14ac:dyDescent="0.2">
      <c r="A124896" s="47"/>
      <c r="B124896" s="60"/>
    </row>
    <row r="124897" spans="1:2" x14ac:dyDescent="0.2">
      <c r="A124897" s="47"/>
      <c r="B124897" s="60"/>
    </row>
    <row r="124898" spans="1:2" x14ac:dyDescent="0.2">
      <c r="A124898" s="47"/>
      <c r="B124898" s="60"/>
    </row>
    <row r="124899" spans="1:2" x14ac:dyDescent="0.2">
      <c r="A124899" s="47"/>
      <c r="B124899" s="60"/>
    </row>
    <row r="124900" spans="1:2" x14ac:dyDescent="0.2">
      <c r="A124900" s="47"/>
      <c r="B124900" s="60"/>
    </row>
    <row r="124901" spans="1:2" x14ac:dyDescent="0.2">
      <c r="A124901" s="47"/>
      <c r="B124901" s="60"/>
    </row>
    <row r="124902" spans="1:2" x14ac:dyDescent="0.2">
      <c r="A124902" s="47"/>
      <c r="B124902" s="60"/>
    </row>
    <row r="124903" spans="1:2" x14ac:dyDescent="0.2">
      <c r="A124903" s="47"/>
      <c r="B124903" s="60"/>
    </row>
    <row r="124904" spans="1:2" x14ac:dyDescent="0.2">
      <c r="A124904" s="47"/>
      <c r="B124904" s="60"/>
    </row>
    <row r="124905" spans="1:2" x14ac:dyDescent="0.2">
      <c r="A124905" s="47"/>
      <c r="B124905" s="60"/>
    </row>
    <row r="124906" spans="1:2" x14ac:dyDescent="0.2">
      <c r="A124906" s="47"/>
      <c r="B124906" s="60"/>
    </row>
    <row r="124907" spans="1:2" x14ac:dyDescent="0.2">
      <c r="A124907" s="47"/>
      <c r="B124907" s="60"/>
    </row>
    <row r="124908" spans="1:2" x14ac:dyDescent="0.2">
      <c r="A124908" s="47"/>
      <c r="B124908" s="60"/>
    </row>
    <row r="124909" spans="1:2" x14ac:dyDescent="0.2">
      <c r="A124909" s="47"/>
      <c r="B124909" s="60"/>
    </row>
    <row r="124910" spans="1:2" x14ac:dyDescent="0.2">
      <c r="A124910" s="47"/>
      <c r="B124910" s="60"/>
    </row>
    <row r="124911" spans="1:2" x14ac:dyDescent="0.2">
      <c r="A124911" s="47"/>
      <c r="B124911" s="60"/>
    </row>
    <row r="124912" spans="1:2" x14ac:dyDescent="0.2">
      <c r="A124912" s="47"/>
      <c r="B124912" s="60"/>
    </row>
    <row r="124913" spans="1:2" x14ac:dyDescent="0.2">
      <c r="A124913" s="47"/>
      <c r="B124913" s="60"/>
    </row>
    <row r="124914" spans="1:2" x14ac:dyDescent="0.2">
      <c r="A124914" s="47"/>
      <c r="B124914" s="60"/>
    </row>
    <row r="124915" spans="1:2" x14ac:dyDescent="0.2">
      <c r="A124915" s="47"/>
      <c r="B124915" s="60"/>
    </row>
    <row r="124916" spans="1:2" x14ac:dyDescent="0.2">
      <c r="A124916" s="47"/>
      <c r="B124916" s="60"/>
    </row>
    <row r="124917" spans="1:2" x14ac:dyDescent="0.2">
      <c r="A124917" s="47"/>
      <c r="B124917" s="60"/>
    </row>
    <row r="124918" spans="1:2" x14ac:dyDescent="0.2">
      <c r="A124918" s="47"/>
      <c r="B124918" s="60"/>
    </row>
    <row r="124919" spans="1:2" x14ac:dyDescent="0.2">
      <c r="A124919" s="47"/>
      <c r="B124919" s="60"/>
    </row>
    <row r="124920" spans="1:2" x14ac:dyDescent="0.2">
      <c r="A124920" s="47"/>
      <c r="B124920" s="60"/>
    </row>
    <row r="124921" spans="1:2" x14ac:dyDescent="0.2">
      <c r="A124921" s="47"/>
      <c r="B124921" s="60"/>
    </row>
    <row r="124922" spans="1:2" x14ac:dyDescent="0.2">
      <c r="A124922" s="47"/>
      <c r="B124922" s="60"/>
    </row>
    <row r="124923" spans="1:2" x14ac:dyDescent="0.2">
      <c r="A124923" s="47"/>
      <c r="B124923" s="60"/>
    </row>
    <row r="124924" spans="1:2" x14ac:dyDescent="0.2">
      <c r="A124924" s="47"/>
      <c r="B124924" s="60"/>
    </row>
    <row r="124925" spans="1:2" x14ac:dyDescent="0.2">
      <c r="A124925" s="47"/>
      <c r="B124925" s="60"/>
    </row>
    <row r="124926" spans="1:2" x14ac:dyDescent="0.2">
      <c r="A124926" s="47"/>
      <c r="B124926" s="60"/>
    </row>
    <row r="124927" spans="1:2" x14ac:dyDescent="0.2">
      <c r="A124927" s="47"/>
      <c r="B124927" s="60"/>
    </row>
    <row r="124928" spans="1:2" x14ac:dyDescent="0.2">
      <c r="A124928" s="47"/>
      <c r="B124928" s="60"/>
    </row>
    <row r="124929" spans="1:2" x14ac:dyDescent="0.2">
      <c r="A124929" s="47"/>
      <c r="B124929" s="60"/>
    </row>
    <row r="124930" spans="1:2" x14ac:dyDescent="0.2">
      <c r="A124930" s="47"/>
      <c r="B124930" s="60"/>
    </row>
    <row r="124931" spans="1:2" x14ac:dyDescent="0.2">
      <c r="A124931" s="47"/>
      <c r="B124931" s="60"/>
    </row>
    <row r="124932" spans="1:2" x14ac:dyDescent="0.2">
      <c r="A124932" s="47"/>
      <c r="B124932" s="60"/>
    </row>
    <row r="124933" spans="1:2" x14ac:dyDescent="0.2">
      <c r="A124933" s="47"/>
      <c r="B124933" s="60"/>
    </row>
    <row r="124934" spans="1:2" x14ac:dyDescent="0.2">
      <c r="A124934" s="47"/>
      <c r="B124934" s="60"/>
    </row>
    <row r="124935" spans="1:2" x14ac:dyDescent="0.2">
      <c r="A124935" s="47"/>
      <c r="B124935" s="60"/>
    </row>
    <row r="124936" spans="1:2" x14ac:dyDescent="0.2">
      <c r="A124936" s="47"/>
      <c r="B124936" s="60"/>
    </row>
    <row r="124937" spans="1:2" x14ac:dyDescent="0.2">
      <c r="A124937" s="47"/>
      <c r="B124937" s="60"/>
    </row>
    <row r="124938" spans="1:2" x14ac:dyDescent="0.2">
      <c r="A124938" s="47"/>
      <c r="B124938" s="60"/>
    </row>
    <row r="124939" spans="1:2" x14ac:dyDescent="0.2">
      <c r="A124939" s="47"/>
      <c r="B124939" s="60"/>
    </row>
    <row r="124940" spans="1:2" x14ac:dyDescent="0.2">
      <c r="A124940" s="47"/>
      <c r="B124940" s="60"/>
    </row>
    <row r="124941" spans="1:2" x14ac:dyDescent="0.2">
      <c r="A124941" s="47"/>
      <c r="B124941" s="60"/>
    </row>
    <row r="124942" spans="1:2" x14ac:dyDescent="0.2">
      <c r="A124942" s="47"/>
      <c r="B124942" s="60"/>
    </row>
    <row r="124943" spans="1:2" x14ac:dyDescent="0.2">
      <c r="A124943" s="47"/>
      <c r="B124943" s="60"/>
    </row>
    <row r="124944" spans="1:2" x14ac:dyDescent="0.2">
      <c r="A124944" s="47"/>
      <c r="B124944" s="60"/>
    </row>
    <row r="124945" spans="1:2" x14ac:dyDescent="0.2">
      <c r="A124945" s="47"/>
      <c r="B124945" s="60"/>
    </row>
    <row r="124946" spans="1:2" x14ac:dyDescent="0.2">
      <c r="A124946" s="47"/>
      <c r="B124946" s="60"/>
    </row>
    <row r="124947" spans="1:2" x14ac:dyDescent="0.2">
      <c r="A124947" s="47"/>
      <c r="B124947" s="60"/>
    </row>
    <row r="124948" spans="1:2" x14ac:dyDescent="0.2">
      <c r="A124948" s="47"/>
      <c r="B124948" s="60"/>
    </row>
    <row r="124949" spans="1:2" x14ac:dyDescent="0.2">
      <c r="A124949" s="47"/>
      <c r="B124949" s="60"/>
    </row>
    <row r="124950" spans="1:2" x14ac:dyDescent="0.2">
      <c r="A124950" s="47"/>
      <c r="B124950" s="60"/>
    </row>
    <row r="124951" spans="1:2" x14ac:dyDescent="0.2">
      <c r="A124951" s="47"/>
      <c r="B124951" s="60"/>
    </row>
    <row r="124952" spans="1:2" x14ac:dyDescent="0.2">
      <c r="A124952" s="47"/>
      <c r="B124952" s="60"/>
    </row>
    <row r="124953" spans="1:2" x14ac:dyDescent="0.2">
      <c r="A124953" s="47"/>
      <c r="B124953" s="60"/>
    </row>
    <row r="124954" spans="1:2" x14ac:dyDescent="0.2">
      <c r="A124954" s="47"/>
      <c r="B124954" s="60"/>
    </row>
    <row r="124955" spans="1:2" x14ac:dyDescent="0.2">
      <c r="A124955" s="47"/>
      <c r="B124955" s="60"/>
    </row>
    <row r="124956" spans="1:2" x14ac:dyDescent="0.2">
      <c r="A124956" s="47"/>
      <c r="B124956" s="60"/>
    </row>
    <row r="124957" spans="1:2" x14ac:dyDescent="0.2">
      <c r="A124957" s="47"/>
      <c r="B124957" s="60"/>
    </row>
    <row r="124958" spans="1:2" x14ac:dyDescent="0.2">
      <c r="A124958" s="47"/>
      <c r="B124958" s="60"/>
    </row>
    <row r="124959" spans="1:2" x14ac:dyDescent="0.2">
      <c r="A124959" s="47"/>
      <c r="B124959" s="60"/>
    </row>
    <row r="124960" spans="1:2" x14ac:dyDescent="0.2">
      <c r="A124960" s="47"/>
      <c r="B124960" s="60"/>
    </row>
    <row r="124961" spans="1:2" x14ac:dyDescent="0.2">
      <c r="A124961" s="47"/>
      <c r="B124961" s="60"/>
    </row>
    <row r="124962" spans="1:2" x14ac:dyDescent="0.2">
      <c r="A124962" s="47"/>
      <c r="B124962" s="60"/>
    </row>
    <row r="124963" spans="1:2" x14ac:dyDescent="0.2">
      <c r="A124963" s="47"/>
      <c r="B124963" s="60"/>
    </row>
    <row r="124964" spans="1:2" x14ac:dyDescent="0.2">
      <c r="A124964" s="47"/>
      <c r="B124964" s="60"/>
    </row>
    <row r="124965" spans="1:2" x14ac:dyDescent="0.2">
      <c r="A124965" s="47"/>
      <c r="B124965" s="60"/>
    </row>
    <row r="124966" spans="1:2" x14ac:dyDescent="0.2">
      <c r="A124966" s="47"/>
      <c r="B124966" s="60"/>
    </row>
    <row r="124967" spans="1:2" x14ac:dyDescent="0.2">
      <c r="A124967" s="47"/>
      <c r="B124967" s="60"/>
    </row>
    <row r="124968" spans="1:2" x14ac:dyDescent="0.2">
      <c r="A124968" s="47"/>
      <c r="B124968" s="60"/>
    </row>
    <row r="124969" spans="1:2" x14ac:dyDescent="0.2">
      <c r="A124969" s="47"/>
      <c r="B124969" s="60"/>
    </row>
    <row r="124970" spans="1:2" x14ac:dyDescent="0.2">
      <c r="A124970" s="47"/>
      <c r="B124970" s="60"/>
    </row>
    <row r="124971" spans="1:2" x14ac:dyDescent="0.2">
      <c r="A124971" s="47"/>
      <c r="B124971" s="60"/>
    </row>
    <row r="124972" spans="1:2" x14ac:dyDescent="0.2">
      <c r="A124972" s="47"/>
      <c r="B124972" s="60"/>
    </row>
    <row r="124973" spans="1:2" x14ac:dyDescent="0.2">
      <c r="A124973" s="47"/>
      <c r="B124973" s="60"/>
    </row>
    <row r="124974" spans="1:2" x14ac:dyDescent="0.2">
      <c r="A124974" s="47"/>
      <c r="B124974" s="60"/>
    </row>
    <row r="124975" spans="1:2" x14ac:dyDescent="0.2">
      <c r="A124975" s="47"/>
      <c r="B124975" s="60"/>
    </row>
    <row r="124976" spans="1:2" x14ac:dyDescent="0.2">
      <c r="A124976" s="47"/>
      <c r="B124976" s="60"/>
    </row>
    <row r="124977" spans="1:2" x14ac:dyDescent="0.2">
      <c r="A124977" s="47"/>
      <c r="B124977" s="60"/>
    </row>
    <row r="124978" spans="1:2" x14ac:dyDescent="0.2">
      <c r="A124978" s="47"/>
      <c r="B124978" s="60"/>
    </row>
    <row r="124979" spans="1:2" x14ac:dyDescent="0.2">
      <c r="A124979" s="47"/>
      <c r="B124979" s="60"/>
    </row>
    <row r="124980" spans="1:2" x14ac:dyDescent="0.2">
      <c r="A124980" s="47"/>
      <c r="B124980" s="60"/>
    </row>
    <row r="124981" spans="1:2" x14ac:dyDescent="0.2">
      <c r="A124981" s="47"/>
      <c r="B124981" s="60"/>
    </row>
    <row r="124982" spans="1:2" x14ac:dyDescent="0.2">
      <c r="A124982" s="47"/>
      <c r="B124982" s="60"/>
    </row>
    <row r="124983" spans="1:2" x14ac:dyDescent="0.2">
      <c r="A124983" s="47"/>
      <c r="B124983" s="60"/>
    </row>
    <row r="124984" spans="1:2" x14ac:dyDescent="0.2">
      <c r="A124984" s="47"/>
      <c r="B124984" s="60"/>
    </row>
    <row r="124985" spans="1:2" x14ac:dyDescent="0.2">
      <c r="A124985" s="47"/>
      <c r="B124985" s="60"/>
    </row>
    <row r="124986" spans="1:2" x14ac:dyDescent="0.2">
      <c r="A124986" s="47"/>
      <c r="B124986" s="60"/>
    </row>
    <row r="124987" spans="1:2" x14ac:dyDescent="0.2">
      <c r="A124987" s="47"/>
      <c r="B124987" s="60"/>
    </row>
    <row r="124988" spans="1:2" x14ac:dyDescent="0.2">
      <c r="A124988" s="47"/>
      <c r="B124988" s="60"/>
    </row>
    <row r="124989" spans="1:2" x14ac:dyDescent="0.2">
      <c r="A124989" s="47"/>
      <c r="B124989" s="60"/>
    </row>
    <row r="124990" spans="1:2" x14ac:dyDescent="0.2">
      <c r="A124990" s="47"/>
      <c r="B124990" s="60"/>
    </row>
    <row r="124991" spans="1:2" x14ac:dyDescent="0.2">
      <c r="A124991" s="47"/>
      <c r="B124991" s="60"/>
    </row>
    <row r="124992" spans="1:2" x14ac:dyDescent="0.2">
      <c r="A124992" s="47"/>
      <c r="B124992" s="60"/>
    </row>
    <row r="124993" spans="1:2" x14ac:dyDescent="0.2">
      <c r="A124993" s="47"/>
      <c r="B124993" s="60"/>
    </row>
    <row r="124994" spans="1:2" x14ac:dyDescent="0.2">
      <c r="A124994" s="47"/>
      <c r="B124994" s="60"/>
    </row>
    <row r="124995" spans="1:2" x14ac:dyDescent="0.2">
      <c r="A124995" s="47"/>
      <c r="B124995" s="60"/>
    </row>
    <row r="124996" spans="1:2" x14ac:dyDescent="0.2">
      <c r="A124996" s="47"/>
      <c r="B124996" s="60"/>
    </row>
    <row r="124997" spans="1:2" x14ac:dyDescent="0.2">
      <c r="A124997" s="47"/>
      <c r="B124997" s="60"/>
    </row>
    <row r="124998" spans="1:2" x14ac:dyDescent="0.2">
      <c r="A124998" s="47"/>
      <c r="B124998" s="60"/>
    </row>
    <row r="124999" spans="1:2" x14ac:dyDescent="0.2">
      <c r="A124999" s="47"/>
      <c r="B124999" s="60"/>
    </row>
    <row r="125000" spans="1:2" x14ac:dyDescent="0.2">
      <c r="A125000" s="47"/>
      <c r="B125000" s="60"/>
    </row>
    <row r="125001" spans="1:2" x14ac:dyDescent="0.2">
      <c r="A125001" s="47"/>
      <c r="B125001" s="60"/>
    </row>
    <row r="125002" spans="1:2" x14ac:dyDescent="0.2">
      <c r="A125002" s="47"/>
      <c r="B125002" s="60"/>
    </row>
    <row r="125003" spans="1:2" x14ac:dyDescent="0.2">
      <c r="A125003" s="47"/>
      <c r="B125003" s="60"/>
    </row>
    <row r="125004" spans="1:2" x14ac:dyDescent="0.2">
      <c r="A125004" s="47"/>
      <c r="B125004" s="60"/>
    </row>
    <row r="125005" spans="1:2" x14ac:dyDescent="0.2">
      <c r="A125005" s="47"/>
      <c r="B125005" s="60"/>
    </row>
    <row r="125006" spans="1:2" x14ac:dyDescent="0.2">
      <c r="A125006" s="47"/>
      <c r="B125006" s="60"/>
    </row>
    <row r="125007" spans="1:2" x14ac:dyDescent="0.2">
      <c r="A125007" s="47"/>
      <c r="B125007" s="60"/>
    </row>
    <row r="125008" spans="1:2" x14ac:dyDescent="0.2">
      <c r="A125008" s="47"/>
      <c r="B125008" s="60"/>
    </row>
    <row r="125009" spans="1:2" x14ac:dyDescent="0.2">
      <c r="A125009" s="47"/>
      <c r="B125009" s="60"/>
    </row>
    <row r="125010" spans="1:2" x14ac:dyDescent="0.2">
      <c r="A125010" s="47"/>
      <c r="B125010" s="60"/>
    </row>
    <row r="125011" spans="1:2" x14ac:dyDescent="0.2">
      <c r="A125011" s="47"/>
      <c r="B125011" s="60"/>
    </row>
    <row r="125012" spans="1:2" x14ac:dyDescent="0.2">
      <c r="A125012" s="47"/>
      <c r="B125012" s="60"/>
    </row>
    <row r="125013" spans="1:2" x14ac:dyDescent="0.2">
      <c r="A125013" s="47"/>
      <c r="B125013" s="60"/>
    </row>
    <row r="125014" spans="1:2" x14ac:dyDescent="0.2">
      <c r="A125014" s="47"/>
      <c r="B125014" s="60"/>
    </row>
    <row r="125015" spans="1:2" x14ac:dyDescent="0.2">
      <c r="A125015" s="47"/>
      <c r="B125015" s="60"/>
    </row>
    <row r="125016" spans="1:2" x14ac:dyDescent="0.2">
      <c r="A125016" s="47"/>
      <c r="B125016" s="60"/>
    </row>
    <row r="125017" spans="1:2" x14ac:dyDescent="0.2">
      <c r="A125017" s="47"/>
      <c r="B125017" s="60"/>
    </row>
    <row r="125018" spans="1:2" x14ac:dyDescent="0.2">
      <c r="A125018" s="47"/>
      <c r="B125018" s="60"/>
    </row>
    <row r="125019" spans="1:2" x14ac:dyDescent="0.2">
      <c r="A125019" s="47"/>
      <c r="B125019" s="60"/>
    </row>
    <row r="125020" spans="1:2" x14ac:dyDescent="0.2">
      <c r="A125020" s="47"/>
      <c r="B125020" s="60"/>
    </row>
    <row r="125021" spans="1:2" x14ac:dyDescent="0.2">
      <c r="A125021" s="47"/>
      <c r="B125021" s="60"/>
    </row>
    <row r="125022" spans="1:2" x14ac:dyDescent="0.2">
      <c r="A125022" s="47"/>
      <c r="B125022" s="60"/>
    </row>
    <row r="125023" spans="1:2" x14ac:dyDescent="0.2">
      <c r="A125023" s="47"/>
      <c r="B125023" s="60"/>
    </row>
    <row r="125024" spans="1:2" x14ac:dyDescent="0.2">
      <c r="A125024" s="47"/>
      <c r="B125024" s="60"/>
    </row>
    <row r="125025" spans="1:2" x14ac:dyDescent="0.2">
      <c r="A125025" s="47"/>
      <c r="B125025" s="60"/>
    </row>
    <row r="125026" spans="1:2" x14ac:dyDescent="0.2">
      <c r="A125026" s="47"/>
      <c r="B125026" s="60"/>
    </row>
    <row r="125027" spans="1:2" x14ac:dyDescent="0.2">
      <c r="A125027" s="47"/>
      <c r="B125027" s="60"/>
    </row>
    <row r="125028" spans="1:2" x14ac:dyDescent="0.2">
      <c r="A125028" s="47"/>
      <c r="B125028" s="60"/>
    </row>
    <row r="125029" spans="1:2" x14ac:dyDescent="0.2">
      <c r="A125029" s="47"/>
      <c r="B125029" s="60"/>
    </row>
    <row r="125030" spans="1:2" x14ac:dyDescent="0.2">
      <c r="A125030" s="47"/>
      <c r="B125030" s="60"/>
    </row>
    <row r="125031" spans="1:2" x14ac:dyDescent="0.2">
      <c r="A125031" s="47"/>
      <c r="B125031" s="60"/>
    </row>
    <row r="125032" spans="1:2" x14ac:dyDescent="0.2">
      <c r="A125032" s="47"/>
      <c r="B125032" s="60"/>
    </row>
    <row r="125033" spans="1:2" x14ac:dyDescent="0.2">
      <c r="A125033" s="47"/>
      <c r="B125033" s="60"/>
    </row>
    <row r="125034" spans="1:2" x14ac:dyDescent="0.2">
      <c r="A125034" s="47"/>
      <c r="B125034" s="60"/>
    </row>
    <row r="125035" spans="1:2" x14ac:dyDescent="0.2">
      <c r="A125035" s="47"/>
      <c r="B125035" s="60"/>
    </row>
    <row r="125036" spans="1:2" x14ac:dyDescent="0.2">
      <c r="A125036" s="47"/>
      <c r="B125036" s="60"/>
    </row>
    <row r="125037" spans="1:2" x14ac:dyDescent="0.2">
      <c r="A125037" s="47"/>
      <c r="B125037" s="60"/>
    </row>
    <row r="125038" spans="1:2" x14ac:dyDescent="0.2">
      <c r="A125038" s="47"/>
      <c r="B125038" s="60"/>
    </row>
    <row r="125039" spans="1:2" x14ac:dyDescent="0.2">
      <c r="A125039" s="47"/>
      <c r="B125039" s="60"/>
    </row>
    <row r="125040" spans="1:2" x14ac:dyDescent="0.2">
      <c r="A125040" s="47"/>
      <c r="B125040" s="60"/>
    </row>
    <row r="125041" spans="1:2" x14ac:dyDescent="0.2">
      <c r="A125041" s="47"/>
      <c r="B125041" s="60"/>
    </row>
    <row r="125042" spans="1:2" x14ac:dyDescent="0.2">
      <c r="A125042" s="47"/>
      <c r="B125042" s="60"/>
    </row>
    <row r="125043" spans="1:2" x14ac:dyDescent="0.2">
      <c r="A125043" s="47"/>
      <c r="B125043" s="60"/>
    </row>
    <row r="125044" spans="1:2" x14ac:dyDescent="0.2">
      <c r="A125044" s="47"/>
      <c r="B125044" s="60"/>
    </row>
    <row r="125045" spans="1:2" x14ac:dyDescent="0.2">
      <c r="A125045" s="47"/>
      <c r="B125045" s="60"/>
    </row>
    <row r="125046" spans="1:2" x14ac:dyDescent="0.2">
      <c r="A125046" s="47"/>
      <c r="B125046" s="60"/>
    </row>
    <row r="125047" spans="1:2" x14ac:dyDescent="0.2">
      <c r="A125047" s="47"/>
      <c r="B125047" s="60"/>
    </row>
    <row r="125048" spans="1:2" x14ac:dyDescent="0.2">
      <c r="A125048" s="47"/>
      <c r="B125048" s="60"/>
    </row>
    <row r="125049" spans="1:2" x14ac:dyDescent="0.2">
      <c r="A125049" s="47"/>
      <c r="B125049" s="60"/>
    </row>
    <row r="125050" spans="1:2" x14ac:dyDescent="0.2">
      <c r="A125050" s="47"/>
      <c r="B125050" s="60"/>
    </row>
    <row r="125051" spans="1:2" x14ac:dyDescent="0.2">
      <c r="A125051" s="47"/>
      <c r="B125051" s="60"/>
    </row>
    <row r="125052" spans="1:2" x14ac:dyDescent="0.2">
      <c r="A125052" s="47"/>
      <c r="B125052" s="60"/>
    </row>
    <row r="125053" spans="1:2" x14ac:dyDescent="0.2">
      <c r="A125053" s="47"/>
      <c r="B125053" s="60"/>
    </row>
    <row r="125054" spans="1:2" x14ac:dyDescent="0.2">
      <c r="A125054" s="47"/>
      <c r="B125054" s="60"/>
    </row>
    <row r="125055" spans="1:2" x14ac:dyDescent="0.2">
      <c r="A125055" s="47"/>
      <c r="B125055" s="60"/>
    </row>
    <row r="125056" spans="1:2" x14ac:dyDescent="0.2">
      <c r="A125056" s="47"/>
      <c r="B125056" s="60"/>
    </row>
    <row r="125057" spans="1:2" x14ac:dyDescent="0.2">
      <c r="A125057" s="47"/>
      <c r="B125057" s="60"/>
    </row>
    <row r="125058" spans="1:2" x14ac:dyDescent="0.2">
      <c r="A125058" s="47"/>
      <c r="B125058" s="60"/>
    </row>
    <row r="125059" spans="1:2" x14ac:dyDescent="0.2">
      <c r="A125059" s="47"/>
      <c r="B125059" s="60"/>
    </row>
    <row r="125060" spans="1:2" x14ac:dyDescent="0.2">
      <c r="A125060" s="47"/>
      <c r="B125060" s="60"/>
    </row>
    <row r="125061" spans="1:2" x14ac:dyDescent="0.2">
      <c r="A125061" s="47"/>
      <c r="B125061" s="60"/>
    </row>
    <row r="125062" spans="1:2" x14ac:dyDescent="0.2">
      <c r="A125062" s="47"/>
      <c r="B125062" s="60"/>
    </row>
    <row r="125063" spans="1:2" x14ac:dyDescent="0.2">
      <c r="A125063" s="47"/>
      <c r="B125063" s="60"/>
    </row>
    <row r="125064" spans="1:2" x14ac:dyDescent="0.2">
      <c r="A125064" s="47"/>
      <c r="B125064" s="60"/>
    </row>
    <row r="125065" spans="1:2" x14ac:dyDescent="0.2">
      <c r="A125065" s="47"/>
      <c r="B125065" s="60"/>
    </row>
    <row r="125066" spans="1:2" x14ac:dyDescent="0.2">
      <c r="A125066" s="47"/>
      <c r="B125066" s="60"/>
    </row>
    <row r="125067" spans="1:2" x14ac:dyDescent="0.2">
      <c r="A125067" s="47"/>
      <c r="B125067" s="60"/>
    </row>
    <row r="125068" spans="1:2" x14ac:dyDescent="0.2">
      <c r="A125068" s="47"/>
      <c r="B125068" s="60"/>
    </row>
    <row r="125069" spans="1:2" x14ac:dyDescent="0.2">
      <c r="A125069" s="47"/>
      <c r="B125069" s="60"/>
    </row>
    <row r="125070" spans="1:2" x14ac:dyDescent="0.2">
      <c r="A125070" s="47"/>
      <c r="B125070" s="60"/>
    </row>
    <row r="125071" spans="1:2" x14ac:dyDescent="0.2">
      <c r="A125071" s="47"/>
      <c r="B125071" s="60"/>
    </row>
    <row r="125072" spans="1:2" x14ac:dyDescent="0.2">
      <c r="A125072" s="47"/>
      <c r="B125072" s="60"/>
    </row>
    <row r="125073" spans="1:2" x14ac:dyDescent="0.2">
      <c r="A125073" s="47"/>
      <c r="B125073" s="60"/>
    </row>
    <row r="125074" spans="1:2" x14ac:dyDescent="0.2">
      <c r="A125074" s="47"/>
      <c r="B125074" s="60"/>
    </row>
    <row r="125075" spans="1:2" x14ac:dyDescent="0.2">
      <c r="A125075" s="47"/>
      <c r="B125075" s="60"/>
    </row>
    <row r="125076" spans="1:2" x14ac:dyDescent="0.2">
      <c r="A125076" s="47"/>
      <c r="B125076" s="60"/>
    </row>
    <row r="125077" spans="1:2" x14ac:dyDescent="0.2">
      <c r="A125077" s="47"/>
      <c r="B125077" s="60"/>
    </row>
    <row r="125078" spans="1:2" x14ac:dyDescent="0.2">
      <c r="A125078" s="47"/>
      <c r="B125078" s="60"/>
    </row>
    <row r="125079" spans="1:2" x14ac:dyDescent="0.2">
      <c r="A125079" s="47"/>
      <c r="B125079" s="60"/>
    </row>
    <row r="125080" spans="1:2" x14ac:dyDescent="0.2">
      <c r="A125080" s="47"/>
      <c r="B125080" s="60"/>
    </row>
    <row r="125081" spans="1:2" x14ac:dyDescent="0.2">
      <c r="A125081" s="47"/>
      <c r="B125081" s="60"/>
    </row>
    <row r="125082" spans="1:2" x14ac:dyDescent="0.2">
      <c r="A125082" s="47"/>
      <c r="B125082" s="60"/>
    </row>
    <row r="125083" spans="1:2" x14ac:dyDescent="0.2">
      <c r="A125083" s="47"/>
      <c r="B125083" s="60"/>
    </row>
    <row r="125084" spans="1:2" x14ac:dyDescent="0.2">
      <c r="A125084" s="47"/>
      <c r="B125084" s="60"/>
    </row>
    <row r="125085" spans="1:2" x14ac:dyDescent="0.2">
      <c r="A125085" s="47"/>
      <c r="B125085" s="60"/>
    </row>
    <row r="125086" spans="1:2" x14ac:dyDescent="0.2">
      <c r="A125086" s="47"/>
      <c r="B125086" s="60"/>
    </row>
    <row r="125087" spans="1:2" x14ac:dyDescent="0.2">
      <c r="A125087" s="47"/>
      <c r="B125087" s="60"/>
    </row>
    <row r="125088" spans="1:2" x14ac:dyDescent="0.2">
      <c r="A125088" s="47"/>
      <c r="B125088" s="60"/>
    </row>
    <row r="125089" spans="1:2" x14ac:dyDescent="0.2">
      <c r="A125089" s="47"/>
      <c r="B125089" s="60"/>
    </row>
    <row r="125090" spans="1:2" x14ac:dyDescent="0.2">
      <c r="A125090" s="47"/>
      <c r="B125090" s="60"/>
    </row>
    <row r="125091" spans="1:2" x14ac:dyDescent="0.2">
      <c r="A125091" s="47"/>
      <c r="B125091" s="60"/>
    </row>
    <row r="125092" spans="1:2" x14ac:dyDescent="0.2">
      <c r="A125092" s="47"/>
      <c r="B125092" s="60"/>
    </row>
    <row r="125093" spans="1:2" x14ac:dyDescent="0.2">
      <c r="A125093" s="47"/>
      <c r="B125093" s="60"/>
    </row>
    <row r="125094" spans="1:2" x14ac:dyDescent="0.2">
      <c r="A125094" s="47"/>
      <c r="B125094" s="60"/>
    </row>
    <row r="125095" spans="1:2" x14ac:dyDescent="0.2">
      <c r="A125095" s="47"/>
      <c r="B125095" s="60"/>
    </row>
    <row r="125096" spans="1:2" x14ac:dyDescent="0.2">
      <c r="A125096" s="47"/>
      <c r="B125096" s="60"/>
    </row>
    <row r="125097" spans="1:2" x14ac:dyDescent="0.2">
      <c r="A125097" s="47"/>
      <c r="B125097" s="60"/>
    </row>
    <row r="125098" spans="1:2" x14ac:dyDescent="0.2">
      <c r="A125098" s="47"/>
      <c r="B125098" s="60"/>
    </row>
    <row r="125099" spans="1:2" x14ac:dyDescent="0.2">
      <c r="A125099" s="47"/>
      <c r="B125099" s="60"/>
    </row>
    <row r="125100" spans="1:2" x14ac:dyDescent="0.2">
      <c r="A125100" s="47"/>
      <c r="B125100" s="60"/>
    </row>
    <row r="125101" spans="1:2" x14ac:dyDescent="0.2">
      <c r="A125101" s="47"/>
      <c r="B125101" s="60"/>
    </row>
    <row r="125102" spans="1:2" x14ac:dyDescent="0.2">
      <c r="A125102" s="47"/>
      <c r="B125102" s="60"/>
    </row>
    <row r="125103" spans="1:2" x14ac:dyDescent="0.2">
      <c r="A125103" s="47"/>
      <c r="B125103" s="60"/>
    </row>
    <row r="125104" spans="1:2" x14ac:dyDescent="0.2">
      <c r="A125104" s="47"/>
      <c r="B125104" s="60"/>
    </row>
    <row r="125105" spans="1:2" x14ac:dyDescent="0.2">
      <c r="A125105" s="47"/>
      <c r="B125105" s="60"/>
    </row>
    <row r="125106" spans="1:2" x14ac:dyDescent="0.2">
      <c r="A125106" s="47"/>
      <c r="B125106" s="60"/>
    </row>
    <row r="125107" spans="1:2" x14ac:dyDescent="0.2">
      <c r="A125107" s="47"/>
      <c r="B125107" s="60"/>
    </row>
    <row r="125108" spans="1:2" x14ac:dyDescent="0.2">
      <c r="A125108" s="47"/>
      <c r="B125108" s="60"/>
    </row>
    <row r="125109" spans="1:2" x14ac:dyDescent="0.2">
      <c r="A125109" s="47"/>
      <c r="B125109" s="60"/>
    </row>
    <row r="125110" spans="1:2" x14ac:dyDescent="0.2">
      <c r="A125110" s="47"/>
      <c r="B125110" s="60"/>
    </row>
    <row r="125111" spans="1:2" x14ac:dyDescent="0.2">
      <c r="A125111" s="47"/>
      <c r="B125111" s="60"/>
    </row>
    <row r="125112" spans="1:2" x14ac:dyDescent="0.2">
      <c r="A125112" s="47"/>
      <c r="B125112" s="60"/>
    </row>
    <row r="125113" spans="1:2" x14ac:dyDescent="0.2">
      <c r="A125113" s="47"/>
      <c r="B125113" s="60"/>
    </row>
    <row r="125114" spans="1:2" x14ac:dyDescent="0.2">
      <c r="A125114" s="47"/>
      <c r="B125114" s="60"/>
    </row>
    <row r="125115" spans="1:2" x14ac:dyDescent="0.2">
      <c r="A125115" s="47"/>
      <c r="B125115" s="60"/>
    </row>
    <row r="125116" spans="1:2" x14ac:dyDescent="0.2">
      <c r="A125116" s="47"/>
      <c r="B125116" s="60"/>
    </row>
    <row r="125117" spans="1:2" x14ac:dyDescent="0.2">
      <c r="A125117" s="47"/>
      <c r="B125117" s="60"/>
    </row>
    <row r="125118" spans="1:2" x14ac:dyDescent="0.2">
      <c r="A125118" s="47"/>
      <c r="B125118" s="60"/>
    </row>
    <row r="125119" spans="1:2" x14ac:dyDescent="0.2">
      <c r="A125119" s="47"/>
      <c r="B125119" s="60"/>
    </row>
    <row r="125120" spans="1:2" x14ac:dyDescent="0.2">
      <c r="A125120" s="47"/>
      <c r="B125120" s="60"/>
    </row>
    <row r="125121" spans="1:2" x14ac:dyDescent="0.2">
      <c r="A125121" s="47"/>
      <c r="B125121" s="60"/>
    </row>
    <row r="125122" spans="1:2" x14ac:dyDescent="0.2">
      <c r="A125122" s="47"/>
      <c r="B125122" s="60"/>
    </row>
    <row r="125123" spans="1:2" x14ac:dyDescent="0.2">
      <c r="A125123" s="47"/>
      <c r="B125123" s="60"/>
    </row>
    <row r="125124" spans="1:2" x14ac:dyDescent="0.2">
      <c r="A125124" s="47"/>
      <c r="B125124" s="60"/>
    </row>
    <row r="125125" spans="1:2" x14ac:dyDescent="0.2">
      <c r="A125125" s="47"/>
      <c r="B125125" s="60"/>
    </row>
    <row r="125126" spans="1:2" x14ac:dyDescent="0.2">
      <c r="A125126" s="47"/>
      <c r="B125126" s="60"/>
    </row>
    <row r="125127" spans="1:2" x14ac:dyDescent="0.2">
      <c r="A125127" s="47"/>
      <c r="B125127" s="60"/>
    </row>
    <row r="125128" spans="1:2" x14ac:dyDescent="0.2">
      <c r="A125128" s="47"/>
      <c r="B125128" s="60"/>
    </row>
    <row r="125129" spans="1:2" x14ac:dyDescent="0.2">
      <c r="A125129" s="47"/>
      <c r="B125129" s="60"/>
    </row>
    <row r="125130" spans="1:2" x14ac:dyDescent="0.2">
      <c r="A125130" s="47"/>
      <c r="B125130" s="60"/>
    </row>
    <row r="125131" spans="1:2" x14ac:dyDescent="0.2">
      <c r="A125131" s="47"/>
      <c r="B125131" s="60"/>
    </row>
    <row r="125132" spans="1:2" x14ac:dyDescent="0.2">
      <c r="A125132" s="47"/>
      <c r="B125132" s="60"/>
    </row>
    <row r="125133" spans="1:2" x14ac:dyDescent="0.2">
      <c r="A125133" s="47"/>
      <c r="B125133" s="60"/>
    </row>
    <row r="125134" spans="1:2" x14ac:dyDescent="0.2">
      <c r="A125134" s="47"/>
      <c r="B125134" s="60"/>
    </row>
    <row r="125135" spans="1:2" x14ac:dyDescent="0.2">
      <c r="A125135" s="47"/>
      <c r="B125135" s="60"/>
    </row>
    <row r="125136" spans="1:2" x14ac:dyDescent="0.2">
      <c r="A125136" s="47"/>
      <c r="B125136" s="60"/>
    </row>
    <row r="125137" spans="1:2" x14ac:dyDescent="0.2">
      <c r="A125137" s="47"/>
      <c r="B125137" s="60"/>
    </row>
    <row r="125138" spans="1:2" x14ac:dyDescent="0.2">
      <c r="A125138" s="47"/>
      <c r="B125138" s="60"/>
    </row>
    <row r="125139" spans="1:2" x14ac:dyDescent="0.2">
      <c r="A125139" s="47"/>
      <c r="B125139" s="60"/>
    </row>
    <row r="125140" spans="1:2" x14ac:dyDescent="0.2">
      <c r="A125140" s="47"/>
      <c r="B125140" s="60"/>
    </row>
    <row r="125141" spans="1:2" x14ac:dyDescent="0.2">
      <c r="A125141" s="47"/>
      <c r="B125141" s="60"/>
    </row>
    <row r="125142" spans="1:2" x14ac:dyDescent="0.2">
      <c r="A125142" s="47"/>
      <c r="B125142" s="60"/>
    </row>
    <row r="125143" spans="1:2" x14ac:dyDescent="0.2">
      <c r="A125143" s="47"/>
      <c r="B125143" s="60"/>
    </row>
    <row r="125144" spans="1:2" x14ac:dyDescent="0.2">
      <c r="A125144" s="47"/>
      <c r="B125144" s="60"/>
    </row>
    <row r="125145" spans="1:2" x14ac:dyDescent="0.2">
      <c r="A125145" s="47"/>
      <c r="B125145" s="60"/>
    </row>
    <row r="125146" spans="1:2" x14ac:dyDescent="0.2">
      <c r="A125146" s="47"/>
      <c r="B125146" s="60"/>
    </row>
    <row r="125147" spans="1:2" x14ac:dyDescent="0.2">
      <c r="A125147" s="47"/>
      <c r="B125147" s="60"/>
    </row>
    <row r="125148" spans="1:2" x14ac:dyDescent="0.2">
      <c r="A125148" s="47"/>
      <c r="B125148" s="60"/>
    </row>
    <row r="125149" spans="1:2" x14ac:dyDescent="0.2">
      <c r="A125149" s="47"/>
      <c r="B125149" s="60"/>
    </row>
    <row r="125150" spans="1:2" x14ac:dyDescent="0.2">
      <c r="A125150" s="47"/>
      <c r="B125150" s="60"/>
    </row>
    <row r="125151" spans="1:2" x14ac:dyDescent="0.2">
      <c r="A125151" s="47"/>
      <c r="B125151" s="60"/>
    </row>
    <row r="125152" spans="1:2" x14ac:dyDescent="0.2">
      <c r="A125152" s="47"/>
      <c r="B125152" s="60"/>
    </row>
    <row r="125153" spans="1:2" x14ac:dyDescent="0.2">
      <c r="A125153" s="47"/>
      <c r="B125153" s="60"/>
    </row>
    <row r="125154" spans="1:2" x14ac:dyDescent="0.2">
      <c r="A125154" s="47"/>
      <c r="B125154" s="60"/>
    </row>
    <row r="125155" spans="1:2" x14ac:dyDescent="0.2">
      <c r="A125155" s="47"/>
      <c r="B125155" s="60"/>
    </row>
    <row r="125156" spans="1:2" x14ac:dyDescent="0.2">
      <c r="A125156" s="47"/>
      <c r="B125156" s="60"/>
    </row>
    <row r="125157" spans="1:2" x14ac:dyDescent="0.2">
      <c r="A125157" s="47"/>
      <c r="B125157" s="60"/>
    </row>
    <row r="125158" spans="1:2" x14ac:dyDescent="0.2">
      <c r="A125158" s="47"/>
      <c r="B125158" s="60"/>
    </row>
    <row r="125159" spans="1:2" x14ac:dyDescent="0.2">
      <c r="A125159" s="47"/>
      <c r="B125159" s="60"/>
    </row>
    <row r="125160" spans="1:2" x14ac:dyDescent="0.2">
      <c r="A125160" s="47"/>
      <c r="B125160" s="60"/>
    </row>
    <row r="125161" spans="1:2" x14ac:dyDescent="0.2">
      <c r="A125161" s="47"/>
      <c r="B125161" s="60"/>
    </row>
    <row r="125162" spans="1:2" x14ac:dyDescent="0.2">
      <c r="A125162" s="47"/>
      <c r="B125162" s="60"/>
    </row>
    <row r="125163" spans="1:2" x14ac:dyDescent="0.2">
      <c r="A125163" s="47"/>
      <c r="B125163" s="60"/>
    </row>
    <row r="125164" spans="1:2" x14ac:dyDescent="0.2">
      <c r="A125164" s="47"/>
      <c r="B125164" s="60"/>
    </row>
    <row r="125165" spans="1:2" x14ac:dyDescent="0.2">
      <c r="A125165" s="47"/>
      <c r="B125165" s="60"/>
    </row>
    <row r="125166" spans="1:2" x14ac:dyDescent="0.2">
      <c r="A125166" s="47"/>
      <c r="B125166" s="60"/>
    </row>
    <row r="125167" spans="1:2" x14ac:dyDescent="0.2">
      <c r="A125167" s="47"/>
      <c r="B125167" s="60"/>
    </row>
    <row r="125168" spans="1:2" x14ac:dyDescent="0.2">
      <c r="A125168" s="47"/>
      <c r="B125168" s="60"/>
    </row>
    <row r="125169" spans="1:2" x14ac:dyDescent="0.2">
      <c r="A125169" s="47"/>
      <c r="B125169" s="60"/>
    </row>
    <row r="125170" spans="1:2" x14ac:dyDescent="0.2">
      <c r="A125170" s="47"/>
      <c r="B125170" s="60"/>
    </row>
    <row r="125171" spans="1:2" x14ac:dyDescent="0.2">
      <c r="A125171" s="47"/>
      <c r="B125171" s="60"/>
    </row>
    <row r="125172" spans="1:2" x14ac:dyDescent="0.2">
      <c r="A125172" s="47"/>
      <c r="B125172" s="60"/>
    </row>
    <row r="125173" spans="1:2" x14ac:dyDescent="0.2">
      <c r="A125173" s="47"/>
      <c r="B125173" s="60"/>
    </row>
    <row r="125174" spans="1:2" x14ac:dyDescent="0.2">
      <c r="A125174" s="47"/>
      <c r="B125174" s="60"/>
    </row>
    <row r="125175" spans="1:2" x14ac:dyDescent="0.2">
      <c r="A125175" s="47"/>
      <c r="B125175" s="60"/>
    </row>
    <row r="125176" spans="1:2" x14ac:dyDescent="0.2">
      <c r="A125176" s="47"/>
      <c r="B125176" s="60"/>
    </row>
    <row r="125177" spans="1:2" x14ac:dyDescent="0.2">
      <c r="A125177" s="47"/>
      <c r="B125177" s="60"/>
    </row>
    <row r="125178" spans="1:2" x14ac:dyDescent="0.2">
      <c r="A125178" s="47"/>
      <c r="B125178" s="60"/>
    </row>
    <row r="125179" spans="1:2" x14ac:dyDescent="0.2">
      <c r="A125179" s="47"/>
      <c r="B125179" s="60"/>
    </row>
    <row r="125180" spans="1:2" x14ac:dyDescent="0.2">
      <c r="A125180" s="47"/>
      <c r="B125180" s="60"/>
    </row>
    <row r="125181" spans="1:2" x14ac:dyDescent="0.2">
      <c r="A125181" s="47"/>
      <c r="B125181" s="60"/>
    </row>
    <row r="125182" spans="1:2" x14ac:dyDescent="0.2">
      <c r="A125182" s="47"/>
      <c r="B125182" s="60"/>
    </row>
    <row r="125183" spans="1:2" x14ac:dyDescent="0.2">
      <c r="A125183" s="47"/>
      <c r="B125183" s="60"/>
    </row>
    <row r="125184" spans="1:2" x14ac:dyDescent="0.2">
      <c r="A125184" s="47"/>
      <c r="B125184" s="60"/>
    </row>
    <row r="125185" spans="1:2" x14ac:dyDescent="0.2">
      <c r="A125185" s="47"/>
      <c r="B125185" s="60"/>
    </row>
    <row r="125186" spans="1:2" x14ac:dyDescent="0.2">
      <c r="A125186" s="47"/>
      <c r="B125186" s="60"/>
    </row>
    <row r="125187" spans="1:2" x14ac:dyDescent="0.2">
      <c r="A125187" s="47"/>
      <c r="B125187" s="60"/>
    </row>
    <row r="125188" spans="1:2" x14ac:dyDescent="0.2">
      <c r="A125188" s="47"/>
      <c r="B125188" s="60"/>
    </row>
    <row r="125189" spans="1:2" x14ac:dyDescent="0.2">
      <c r="A125189" s="47"/>
      <c r="B125189" s="60"/>
    </row>
    <row r="125190" spans="1:2" x14ac:dyDescent="0.2">
      <c r="A125190" s="47"/>
      <c r="B125190" s="60"/>
    </row>
    <row r="125191" spans="1:2" x14ac:dyDescent="0.2">
      <c r="A125191" s="47"/>
      <c r="B125191" s="60"/>
    </row>
    <row r="125192" spans="1:2" x14ac:dyDescent="0.2">
      <c r="A125192" s="47"/>
      <c r="B125192" s="60"/>
    </row>
    <row r="125193" spans="1:2" x14ac:dyDescent="0.2">
      <c r="A125193" s="47"/>
      <c r="B125193" s="60"/>
    </row>
    <row r="125194" spans="1:2" x14ac:dyDescent="0.2">
      <c r="A125194" s="47"/>
      <c r="B125194" s="60"/>
    </row>
    <row r="125195" spans="1:2" x14ac:dyDescent="0.2">
      <c r="A125195" s="47"/>
      <c r="B125195" s="60"/>
    </row>
    <row r="125196" spans="1:2" x14ac:dyDescent="0.2">
      <c r="A125196" s="47"/>
      <c r="B125196" s="60"/>
    </row>
    <row r="125197" spans="1:2" x14ac:dyDescent="0.2">
      <c r="A125197" s="47"/>
      <c r="B125197" s="60"/>
    </row>
    <row r="125198" spans="1:2" x14ac:dyDescent="0.2">
      <c r="A125198" s="47"/>
      <c r="B125198" s="60"/>
    </row>
    <row r="125199" spans="1:2" x14ac:dyDescent="0.2">
      <c r="A125199" s="47"/>
      <c r="B125199" s="60"/>
    </row>
    <row r="125200" spans="1:2" x14ac:dyDescent="0.2">
      <c r="A125200" s="47"/>
      <c r="B125200" s="60"/>
    </row>
    <row r="125201" spans="1:2" x14ac:dyDescent="0.2">
      <c r="A125201" s="47"/>
      <c r="B125201" s="60"/>
    </row>
    <row r="125202" spans="1:2" x14ac:dyDescent="0.2">
      <c r="A125202" s="47"/>
      <c r="B125202" s="60"/>
    </row>
    <row r="125203" spans="1:2" x14ac:dyDescent="0.2">
      <c r="A125203" s="47"/>
      <c r="B125203" s="60"/>
    </row>
    <row r="125204" spans="1:2" x14ac:dyDescent="0.2">
      <c r="A125204" s="47"/>
      <c r="B125204" s="60"/>
    </row>
    <row r="125205" spans="1:2" x14ac:dyDescent="0.2">
      <c r="A125205" s="47"/>
      <c r="B125205" s="60"/>
    </row>
    <row r="125206" spans="1:2" x14ac:dyDescent="0.2">
      <c r="A125206" s="47"/>
      <c r="B125206" s="60"/>
    </row>
    <row r="125207" spans="1:2" x14ac:dyDescent="0.2">
      <c r="A125207" s="47"/>
      <c r="B125207" s="60"/>
    </row>
    <row r="125208" spans="1:2" x14ac:dyDescent="0.2">
      <c r="A125208" s="47"/>
      <c r="B125208" s="60"/>
    </row>
    <row r="125209" spans="1:2" x14ac:dyDescent="0.2">
      <c r="A125209" s="47"/>
      <c r="B125209" s="60"/>
    </row>
    <row r="125210" spans="1:2" x14ac:dyDescent="0.2">
      <c r="A125210" s="47"/>
      <c r="B125210" s="60"/>
    </row>
    <row r="125211" spans="1:2" x14ac:dyDescent="0.2">
      <c r="A125211" s="47"/>
      <c r="B125211" s="60"/>
    </row>
    <row r="125212" spans="1:2" x14ac:dyDescent="0.2">
      <c r="A125212" s="47"/>
      <c r="B125212" s="60"/>
    </row>
    <row r="125213" spans="1:2" x14ac:dyDescent="0.2">
      <c r="A125213" s="47"/>
      <c r="B125213" s="60"/>
    </row>
    <row r="125214" spans="1:2" x14ac:dyDescent="0.2">
      <c r="A125214" s="47"/>
      <c r="B125214" s="60"/>
    </row>
    <row r="125215" spans="1:2" x14ac:dyDescent="0.2">
      <c r="A125215" s="47"/>
      <c r="B125215" s="60"/>
    </row>
    <row r="125216" spans="1:2" x14ac:dyDescent="0.2">
      <c r="A125216" s="47"/>
      <c r="B125216" s="60"/>
    </row>
    <row r="125217" spans="1:2" x14ac:dyDescent="0.2">
      <c r="A125217" s="47"/>
      <c r="B125217" s="60"/>
    </row>
    <row r="125218" spans="1:2" x14ac:dyDescent="0.2">
      <c r="A125218" s="47"/>
      <c r="B125218" s="60"/>
    </row>
    <row r="125219" spans="1:2" x14ac:dyDescent="0.2">
      <c r="A125219" s="47"/>
      <c r="B125219" s="60"/>
    </row>
    <row r="125220" spans="1:2" x14ac:dyDescent="0.2">
      <c r="A125220" s="47"/>
      <c r="B125220" s="60"/>
    </row>
    <row r="125221" spans="1:2" x14ac:dyDescent="0.2">
      <c r="A125221" s="47"/>
      <c r="B125221" s="60"/>
    </row>
    <row r="125222" spans="1:2" x14ac:dyDescent="0.2">
      <c r="A125222" s="47"/>
      <c r="B125222" s="60"/>
    </row>
    <row r="125223" spans="1:2" x14ac:dyDescent="0.2">
      <c r="A125223" s="47"/>
      <c r="B125223" s="60"/>
    </row>
    <row r="125224" spans="1:2" x14ac:dyDescent="0.2">
      <c r="A125224" s="47"/>
      <c r="B125224" s="60"/>
    </row>
    <row r="125225" spans="1:2" x14ac:dyDescent="0.2">
      <c r="A125225" s="47"/>
      <c r="B125225" s="60"/>
    </row>
    <row r="125226" spans="1:2" x14ac:dyDescent="0.2">
      <c r="A125226" s="47"/>
      <c r="B125226" s="60"/>
    </row>
    <row r="125227" spans="1:2" x14ac:dyDescent="0.2">
      <c r="A125227" s="47"/>
      <c r="B125227" s="60"/>
    </row>
    <row r="125228" spans="1:2" x14ac:dyDescent="0.2">
      <c r="A125228" s="47"/>
      <c r="B125228" s="60"/>
    </row>
    <row r="125229" spans="1:2" x14ac:dyDescent="0.2">
      <c r="A125229" s="47"/>
      <c r="B125229" s="60"/>
    </row>
    <row r="125230" spans="1:2" x14ac:dyDescent="0.2">
      <c r="A125230" s="47"/>
      <c r="B125230" s="60"/>
    </row>
    <row r="125231" spans="1:2" x14ac:dyDescent="0.2">
      <c r="A125231" s="47"/>
      <c r="B125231" s="60"/>
    </row>
    <row r="125232" spans="1:2" x14ac:dyDescent="0.2">
      <c r="A125232" s="47"/>
      <c r="B125232" s="60"/>
    </row>
    <row r="125233" spans="1:2" x14ac:dyDescent="0.2">
      <c r="A125233" s="47"/>
      <c r="B125233" s="60"/>
    </row>
    <row r="125234" spans="1:2" x14ac:dyDescent="0.2">
      <c r="A125234" s="47"/>
      <c r="B125234" s="60"/>
    </row>
    <row r="125235" spans="1:2" x14ac:dyDescent="0.2">
      <c r="A125235" s="47"/>
      <c r="B125235" s="60"/>
    </row>
    <row r="125236" spans="1:2" x14ac:dyDescent="0.2">
      <c r="A125236" s="47"/>
      <c r="B125236" s="60"/>
    </row>
    <row r="125237" spans="1:2" x14ac:dyDescent="0.2">
      <c r="A125237" s="47"/>
      <c r="B125237" s="60"/>
    </row>
    <row r="125238" spans="1:2" x14ac:dyDescent="0.2">
      <c r="A125238" s="47"/>
      <c r="B125238" s="60"/>
    </row>
    <row r="125239" spans="1:2" x14ac:dyDescent="0.2">
      <c r="A125239" s="47"/>
      <c r="B125239" s="60"/>
    </row>
    <row r="125240" spans="1:2" x14ac:dyDescent="0.2">
      <c r="A125240" s="47"/>
      <c r="B125240" s="60"/>
    </row>
    <row r="125241" spans="1:2" x14ac:dyDescent="0.2">
      <c r="A125241" s="47"/>
      <c r="B125241" s="60"/>
    </row>
    <row r="125242" spans="1:2" x14ac:dyDescent="0.2">
      <c r="A125242" s="47"/>
      <c r="B125242" s="60"/>
    </row>
    <row r="125243" spans="1:2" x14ac:dyDescent="0.2">
      <c r="A125243" s="47"/>
      <c r="B125243" s="60"/>
    </row>
    <row r="125244" spans="1:2" x14ac:dyDescent="0.2">
      <c r="A125244" s="47"/>
      <c r="B125244" s="60"/>
    </row>
    <row r="125245" spans="1:2" x14ac:dyDescent="0.2">
      <c r="A125245" s="47"/>
      <c r="B125245" s="60"/>
    </row>
    <row r="125246" spans="1:2" x14ac:dyDescent="0.2">
      <c r="A125246" s="47"/>
      <c r="B125246" s="60"/>
    </row>
    <row r="125247" spans="1:2" x14ac:dyDescent="0.2">
      <c r="A125247" s="47"/>
      <c r="B125247" s="60"/>
    </row>
    <row r="125248" spans="1:2" x14ac:dyDescent="0.2">
      <c r="A125248" s="47"/>
      <c r="B125248" s="60"/>
    </row>
    <row r="125249" spans="1:2" x14ac:dyDescent="0.2">
      <c r="A125249" s="47"/>
      <c r="B125249" s="60"/>
    </row>
    <row r="125250" spans="1:2" x14ac:dyDescent="0.2">
      <c r="A125250" s="47"/>
      <c r="B125250" s="60"/>
    </row>
    <row r="125251" spans="1:2" x14ac:dyDescent="0.2">
      <c r="A125251" s="47"/>
      <c r="B125251" s="60"/>
    </row>
    <row r="125252" spans="1:2" x14ac:dyDescent="0.2">
      <c r="A125252" s="47"/>
      <c r="B125252" s="60"/>
    </row>
    <row r="125253" spans="1:2" x14ac:dyDescent="0.2">
      <c r="A125253" s="47"/>
      <c r="B125253" s="60"/>
    </row>
    <row r="125254" spans="1:2" x14ac:dyDescent="0.2">
      <c r="A125254" s="47"/>
      <c r="B125254" s="60"/>
    </row>
    <row r="125255" spans="1:2" x14ac:dyDescent="0.2">
      <c r="A125255" s="47"/>
      <c r="B125255" s="60"/>
    </row>
    <row r="125256" spans="1:2" x14ac:dyDescent="0.2">
      <c r="A125256" s="47"/>
      <c r="B125256" s="60"/>
    </row>
    <row r="125257" spans="1:2" x14ac:dyDescent="0.2">
      <c r="A125257" s="47"/>
      <c r="B125257" s="60"/>
    </row>
    <row r="125258" spans="1:2" x14ac:dyDescent="0.2">
      <c r="A125258" s="47"/>
      <c r="B125258" s="60"/>
    </row>
    <row r="125259" spans="1:2" x14ac:dyDescent="0.2">
      <c r="A125259" s="47"/>
      <c r="B125259" s="60"/>
    </row>
    <row r="125260" spans="1:2" x14ac:dyDescent="0.2">
      <c r="A125260" s="47"/>
      <c r="B125260" s="60"/>
    </row>
    <row r="125261" spans="1:2" x14ac:dyDescent="0.2">
      <c r="A125261" s="47"/>
      <c r="B125261" s="60"/>
    </row>
    <row r="125262" spans="1:2" x14ac:dyDescent="0.2">
      <c r="A125262" s="47"/>
      <c r="B125262" s="60"/>
    </row>
    <row r="125263" spans="1:2" x14ac:dyDescent="0.2">
      <c r="A125263" s="47"/>
      <c r="B125263" s="60"/>
    </row>
    <row r="125264" spans="1:2" x14ac:dyDescent="0.2">
      <c r="A125264" s="47"/>
      <c r="B125264" s="60"/>
    </row>
    <row r="125265" spans="1:2" x14ac:dyDescent="0.2">
      <c r="A125265" s="47"/>
      <c r="B125265" s="60"/>
    </row>
    <row r="125266" spans="1:2" x14ac:dyDescent="0.2">
      <c r="A125266" s="47"/>
      <c r="B125266" s="60"/>
    </row>
    <row r="125267" spans="1:2" x14ac:dyDescent="0.2">
      <c r="A125267" s="47"/>
      <c r="B125267" s="60"/>
    </row>
    <row r="125268" spans="1:2" x14ac:dyDescent="0.2">
      <c r="A125268" s="47"/>
      <c r="B125268" s="60"/>
    </row>
    <row r="125269" spans="1:2" x14ac:dyDescent="0.2">
      <c r="A125269" s="47"/>
      <c r="B125269" s="60"/>
    </row>
    <row r="125270" spans="1:2" x14ac:dyDescent="0.2">
      <c r="A125270" s="47"/>
      <c r="B125270" s="60"/>
    </row>
    <row r="125271" spans="1:2" x14ac:dyDescent="0.2">
      <c r="A125271" s="47"/>
      <c r="B125271" s="60"/>
    </row>
    <row r="125272" spans="1:2" x14ac:dyDescent="0.2">
      <c r="A125272" s="47"/>
      <c r="B125272" s="60"/>
    </row>
    <row r="125273" spans="1:2" x14ac:dyDescent="0.2">
      <c r="A125273" s="47"/>
      <c r="B125273" s="60"/>
    </row>
    <row r="125274" spans="1:2" x14ac:dyDescent="0.2">
      <c r="A125274" s="47"/>
      <c r="B125274" s="60"/>
    </row>
    <row r="125275" spans="1:2" x14ac:dyDescent="0.2">
      <c r="A125275" s="47"/>
      <c r="B125275" s="60"/>
    </row>
    <row r="125276" spans="1:2" x14ac:dyDescent="0.2">
      <c r="A125276" s="47"/>
      <c r="B125276" s="60"/>
    </row>
    <row r="125277" spans="1:2" x14ac:dyDescent="0.2">
      <c r="A125277" s="47"/>
      <c r="B125277" s="60"/>
    </row>
    <row r="125278" spans="1:2" x14ac:dyDescent="0.2">
      <c r="A125278" s="47"/>
      <c r="B125278" s="60"/>
    </row>
    <row r="125279" spans="1:2" x14ac:dyDescent="0.2">
      <c r="A125279" s="47"/>
      <c r="B125279" s="60"/>
    </row>
    <row r="125280" spans="1:2" x14ac:dyDescent="0.2">
      <c r="A125280" s="47"/>
      <c r="B125280" s="60"/>
    </row>
    <row r="125281" spans="1:2" x14ac:dyDescent="0.2">
      <c r="A125281" s="47"/>
      <c r="B125281" s="60"/>
    </row>
    <row r="125282" spans="1:2" x14ac:dyDescent="0.2">
      <c r="A125282" s="47"/>
      <c r="B125282" s="60"/>
    </row>
    <row r="125283" spans="1:2" x14ac:dyDescent="0.2">
      <c r="A125283" s="47"/>
      <c r="B125283" s="60"/>
    </row>
    <row r="125284" spans="1:2" x14ac:dyDescent="0.2">
      <c r="A125284" s="47"/>
      <c r="B125284" s="60"/>
    </row>
    <row r="125285" spans="1:2" x14ac:dyDescent="0.2">
      <c r="A125285" s="47"/>
      <c r="B125285" s="60"/>
    </row>
    <row r="125286" spans="1:2" x14ac:dyDescent="0.2">
      <c r="A125286" s="47"/>
      <c r="B125286" s="60"/>
    </row>
    <row r="125287" spans="1:2" x14ac:dyDescent="0.2">
      <c r="A125287" s="47"/>
      <c r="B125287" s="60"/>
    </row>
    <row r="125288" spans="1:2" x14ac:dyDescent="0.2">
      <c r="A125288" s="47"/>
      <c r="B125288" s="60"/>
    </row>
    <row r="125289" spans="1:2" x14ac:dyDescent="0.2">
      <c r="A125289" s="47"/>
      <c r="B125289" s="60"/>
    </row>
    <row r="125290" spans="1:2" x14ac:dyDescent="0.2">
      <c r="A125290" s="47"/>
      <c r="B125290" s="60"/>
    </row>
    <row r="125291" spans="1:2" x14ac:dyDescent="0.2">
      <c r="A125291" s="47"/>
      <c r="B125291" s="60"/>
    </row>
    <row r="125292" spans="1:2" x14ac:dyDescent="0.2">
      <c r="A125292" s="47"/>
      <c r="B125292" s="60"/>
    </row>
    <row r="125293" spans="1:2" x14ac:dyDescent="0.2">
      <c r="A125293" s="47"/>
      <c r="B125293" s="60"/>
    </row>
    <row r="125294" spans="1:2" x14ac:dyDescent="0.2">
      <c r="A125294" s="47"/>
      <c r="B125294" s="60"/>
    </row>
    <row r="125295" spans="1:2" x14ac:dyDescent="0.2">
      <c r="A125295" s="47"/>
      <c r="B125295" s="60"/>
    </row>
    <row r="125296" spans="1:2" x14ac:dyDescent="0.2">
      <c r="A125296" s="47"/>
      <c r="B125296" s="60"/>
    </row>
    <row r="125297" spans="1:2" x14ac:dyDescent="0.2">
      <c r="A125297" s="47"/>
      <c r="B125297" s="60"/>
    </row>
    <row r="125298" spans="1:2" x14ac:dyDescent="0.2">
      <c r="A125298" s="47"/>
      <c r="B125298" s="60"/>
    </row>
    <row r="125299" spans="1:2" x14ac:dyDescent="0.2">
      <c r="A125299" s="47"/>
      <c r="B125299" s="60"/>
    </row>
    <row r="125300" spans="1:2" x14ac:dyDescent="0.2">
      <c r="A125300" s="47"/>
      <c r="B125300" s="60"/>
    </row>
    <row r="125301" spans="1:2" x14ac:dyDescent="0.2">
      <c r="A125301" s="47"/>
      <c r="B125301" s="60"/>
    </row>
    <row r="125302" spans="1:2" x14ac:dyDescent="0.2">
      <c r="A125302" s="47"/>
      <c r="B125302" s="60"/>
    </row>
    <row r="125303" spans="1:2" x14ac:dyDescent="0.2">
      <c r="A125303" s="47"/>
      <c r="B125303" s="60"/>
    </row>
    <row r="125304" spans="1:2" x14ac:dyDescent="0.2">
      <c r="A125304" s="47"/>
      <c r="B125304" s="60"/>
    </row>
    <row r="125305" spans="1:2" x14ac:dyDescent="0.2">
      <c r="A125305" s="47"/>
      <c r="B125305" s="60"/>
    </row>
    <row r="125306" spans="1:2" x14ac:dyDescent="0.2">
      <c r="A125306" s="47"/>
      <c r="B125306" s="60"/>
    </row>
    <row r="125307" spans="1:2" x14ac:dyDescent="0.2">
      <c r="A125307" s="47"/>
      <c r="B125307" s="60"/>
    </row>
    <row r="125308" spans="1:2" x14ac:dyDescent="0.2">
      <c r="A125308" s="47"/>
      <c r="B125308" s="60"/>
    </row>
    <row r="125309" spans="1:2" x14ac:dyDescent="0.2">
      <c r="A125309" s="47"/>
      <c r="B125309" s="60"/>
    </row>
    <row r="125310" spans="1:2" x14ac:dyDescent="0.2">
      <c r="A125310" s="47"/>
      <c r="B125310" s="60"/>
    </row>
    <row r="125311" spans="1:2" x14ac:dyDescent="0.2">
      <c r="A125311" s="47"/>
      <c r="B125311" s="60"/>
    </row>
    <row r="125312" spans="1:2" x14ac:dyDescent="0.2">
      <c r="A125312" s="47"/>
      <c r="B125312" s="60"/>
    </row>
    <row r="125313" spans="1:2" x14ac:dyDescent="0.2">
      <c r="A125313" s="47"/>
      <c r="B125313" s="60"/>
    </row>
    <row r="125314" spans="1:2" x14ac:dyDescent="0.2">
      <c r="A125314" s="47"/>
      <c r="B125314" s="60"/>
    </row>
    <row r="125315" spans="1:2" x14ac:dyDescent="0.2">
      <c r="A125315" s="47"/>
      <c r="B125315" s="60"/>
    </row>
    <row r="125316" spans="1:2" x14ac:dyDescent="0.2">
      <c r="A125316" s="47"/>
      <c r="B125316" s="60"/>
    </row>
    <row r="125317" spans="1:2" x14ac:dyDescent="0.2">
      <c r="A125317" s="47"/>
      <c r="B125317" s="60"/>
    </row>
    <row r="125318" spans="1:2" x14ac:dyDescent="0.2">
      <c r="A125318" s="47"/>
      <c r="B125318" s="60"/>
    </row>
    <row r="125319" spans="1:2" x14ac:dyDescent="0.2">
      <c r="A125319" s="47"/>
      <c r="B125319" s="60"/>
    </row>
    <row r="125320" spans="1:2" x14ac:dyDescent="0.2">
      <c r="A125320" s="47"/>
      <c r="B125320" s="60"/>
    </row>
    <row r="125321" spans="1:2" x14ac:dyDescent="0.2">
      <c r="A125321" s="47"/>
      <c r="B125321" s="60"/>
    </row>
    <row r="125322" spans="1:2" x14ac:dyDescent="0.2">
      <c r="A125322" s="47"/>
      <c r="B125322" s="60"/>
    </row>
    <row r="125323" spans="1:2" x14ac:dyDescent="0.2">
      <c r="A125323" s="47"/>
      <c r="B125323" s="60"/>
    </row>
    <row r="125324" spans="1:2" x14ac:dyDescent="0.2">
      <c r="A125324" s="47"/>
      <c r="B125324" s="60"/>
    </row>
    <row r="125325" spans="1:2" x14ac:dyDescent="0.2">
      <c r="A125325" s="47"/>
      <c r="B125325" s="60"/>
    </row>
    <row r="125326" spans="1:2" x14ac:dyDescent="0.2">
      <c r="A125326" s="47"/>
      <c r="B125326" s="60"/>
    </row>
    <row r="125327" spans="1:2" x14ac:dyDescent="0.2">
      <c r="A125327" s="47"/>
      <c r="B125327" s="60"/>
    </row>
    <row r="125328" spans="1:2" x14ac:dyDescent="0.2">
      <c r="A125328" s="47"/>
      <c r="B125328" s="60"/>
    </row>
    <row r="125329" spans="1:2" x14ac:dyDescent="0.2">
      <c r="A125329" s="47"/>
      <c r="B125329" s="60"/>
    </row>
    <row r="125330" spans="1:2" x14ac:dyDescent="0.2">
      <c r="A125330" s="47"/>
      <c r="B125330" s="60"/>
    </row>
    <row r="125331" spans="1:2" x14ac:dyDescent="0.2">
      <c r="A125331" s="47"/>
      <c r="B125331" s="60"/>
    </row>
    <row r="125332" spans="1:2" x14ac:dyDescent="0.2">
      <c r="A125332" s="47"/>
      <c r="B125332" s="60"/>
    </row>
    <row r="125333" spans="1:2" x14ac:dyDescent="0.2">
      <c r="A125333" s="47"/>
      <c r="B125333" s="60"/>
    </row>
    <row r="125334" spans="1:2" x14ac:dyDescent="0.2">
      <c r="A125334" s="47"/>
      <c r="B125334" s="60"/>
    </row>
    <row r="125335" spans="1:2" x14ac:dyDescent="0.2">
      <c r="A125335" s="47"/>
      <c r="B125335" s="60"/>
    </row>
    <row r="125336" spans="1:2" x14ac:dyDescent="0.2">
      <c r="A125336" s="47"/>
      <c r="B125336" s="60"/>
    </row>
    <row r="125337" spans="1:2" x14ac:dyDescent="0.2">
      <c r="A125337" s="47"/>
      <c r="B125337" s="60"/>
    </row>
    <row r="125338" spans="1:2" x14ac:dyDescent="0.2">
      <c r="A125338" s="47"/>
      <c r="B125338" s="60"/>
    </row>
    <row r="125339" spans="1:2" x14ac:dyDescent="0.2">
      <c r="A125339" s="47"/>
      <c r="B125339" s="60"/>
    </row>
    <row r="125340" spans="1:2" x14ac:dyDescent="0.2">
      <c r="A125340" s="47"/>
      <c r="B125340" s="60"/>
    </row>
    <row r="125341" spans="1:2" x14ac:dyDescent="0.2">
      <c r="A125341" s="47"/>
      <c r="B125341" s="60"/>
    </row>
    <row r="125342" spans="1:2" x14ac:dyDescent="0.2">
      <c r="A125342" s="47"/>
      <c r="B125342" s="60"/>
    </row>
    <row r="125343" spans="1:2" x14ac:dyDescent="0.2">
      <c r="A125343" s="47"/>
      <c r="B125343" s="60"/>
    </row>
    <row r="125344" spans="1:2" x14ac:dyDescent="0.2">
      <c r="A125344" s="47"/>
      <c r="B125344" s="60"/>
    </row>
    <row r="125345" spans="1:2" x14ac:dyDescent="0.2">
      <c r="A125345" s="47"/>
      <c r="B125345" s="60"/>
    </row>
    <row r="125346" spans="1:2" x14ac:dyDescent="0.2">
      <c r="A125346" s="47"/>
      <c r="B125346" s="60"/>
    </row>
    <row r="125347" spans="1:2" x14ac:dyDescent="0.2">
      <c r="A125347" s="47"/>
      <c r="B125347" s="60"/>
    </row>
    <row r="125348" spans="1:2" x14ac:dyDescent="0.2">
      <c r="A125348" s="47"/>
      <c r="B125348" s="60"/>
    </row>
    <row r="125349" spans="1:2" x14ac:dyDescent="0.2">
      <c r="A125349" s="47"/>
      <c r="B125349" s="60"/>
    </row>
    <row r="125350" spans="1:2" x14ac:dyDescent="0.2">
      <c r="A125350" s="47"/>
      <c r="B125350" s="60"/>
    </row>
    <row r="125351" spans="1:2" x14ac:dyDescent="0.2">
      <c r="A125351" s="47"/>
      <c r="B125351" s="60"/>
    </row>
    <row r="125352" spans="1:2" x14ac:dyDescent="0.2">
      <c r="A125352" s="47"/>
      <c r="B125352" s="60"/>
    </row>
    <row r="125353" spans="1:2" x14ac:dyDescent="0.2">
      <c r="A125353" s="47"/>
      <c r="B125353" s="60"/>
    </row>
    <row r="125354" spans="1:2" x14ac:dyDescent="0.2">
      <c r="A125354" s="47"/>
      <c r="B125354" s="60"/>
    </row>
    <row r="125355" spans="1:2" x14ac:dyDescent="0.2">
      <c r="A125355" s="47"/>
      <c r="B125355" s="60"/>
    </row>
    <row r="125356" spans="1:2" x14ac:dyDescent="0.2">
      <c r="A125356" s="47"/>
      <c r="B125356" s="60"/>
    </row>
    <row r="125357" spans="1:2" x14ac:dyDescent="0.2">
      <c r="A125357" s="47"/>
      <c r="B125357" s="60"/>
    </row>
    <row r="125358" spans="1:2" x14ac:dyDescent="0.2">
      <c r="A125358" s="47"/>
      <c r="B125358" s="60"/>
    </row>
    <row r="125359" spans="1:2" x14ac:dyDescent="0.2">
      <c r="A125359" s="47"/>
      <c r="B125359" s="60"/>
    </row>
    <row r="125360" spans="1:2" x14ac:dyDescent="0.2">
      <c r="A125360" s="47"/>
      <c r="B125360" s="60"/>
    </row>
    <row r="125361" spans="1:2" x14ac:dyDescent="0.2">
      <c r="A125361" s="47"/>
      <c r="B125361" s="60"/>
    </row>
    <row r="125362" spans="1:2" x14ac:dyDescent="0.2">
      <c r="A125362" s="47"/>
      <c r="B125362" s="60"/>
    </row>
    <row r="125363" spans="1:2" x14ac:dyDescent="0.2">
      <c r="A125363" s="47"/>
      <c r="B125363" s="60"/>
    </row>
    <row r="125364" spans="1:2" x14ac:dyDescent="0.2">
      <c r="A125364" s="47"/>
      <c r="B125364" s="60"/>
    </row>
    <row r="125365" spans="1:2" x14ac:dyDescent="0.2">
      <c r="A125365" s="47"/>
      <c r="B125365" s="60"/>
    </row>
    <row r="125366" spans="1:2" x14ac:dyDescent="0.2">
      <c r="A125366" s="47"/>
      <c r="B125366" s="60"/>
    </row>
    <row r="125367" spans="1:2" x14ac:dyDescent="0.2">
      <c r="A125367" s="47"/>
      <c r="B125367" s="60"/>
    </row>
    <row r="125368" spans="1:2" x14ac:dyDescent="0.2">
      <c r="A125368" s="47"/>
      <c r="B125368" s="60"/>
    </row>
    <row r="125369" spans="1:2" x14ac:dyDescent="0.2">
      <c r="A125369" s="47"/>
      <c r="B125369" s="60"/>
    </row>
    <row r="125370" spans="1:2" x14ac:dyDescent="0.2">
      <c r="A125370" s="47"/>
      <c r="B125370" s="60"/>
    </row>
    <row r="125371" spans="1:2" x14ac:dyDescent="0.2">
      <c r="A125371" s="47"/>
      <c r="B125371" s="60"/>
    </row>
    <row r="125372" spans="1:2" x14ac:dyDescent="0.2">
      <c r="A125372" s="47"/>
      <c r="B125372" s="60"/>
    </row>
    <row r="125373" spans="1:2" x14ac:dyDescent="0.2">
      <c r="A125373" s="47"/>
      <c r="B125373" s="60"/>
    </row>
    <row r="125374" spans="1:2" x14ac:dyDescent="0.2">
      <c r="A125374" s="47"/>
      <c r="B125374" s="60"/>
    </row>
    <row r="125375" spans="1:2" x14ac:dyDescent="0.2">
      <c r="A125375" s="47"/>
      <c r="B125375" s="60"/>
    </row>
    <row r="125376" spans="1:2" x14ac:dyDescent="0.2">
      <c r="A125376" s="47"/>
      <c r="B125376" s="60"/>
    </row>
    <row r="125377" spans="1:2" x14ac:dyDescent="0.2">
      <c r="A125377" s="47"/>
      <c r="B125377" s="60"/>
    </row>
    <row r="125378" spans="1:2" x14ac:dyDescent="0.2">
      <c r="A125378" s="47"/>
      <c r="B125378" s="60"/>
    </row>
    <row r="125379" spans="1:2" x14ac:dyDescent="0.2">
      <c r="A125379" s="47"/>
      <c r="B125379" s="60"/>
    </row>
    <row r="125380" spans="1:2" x14ac:dyDescent="0.2">
      <c r="A125380" s="47"/>
      <c r="B125380" s="60"/>
    </row>
    <row r="125381" spans="1:2" x14ac:dyDescent="0.2">
      <c r="A125381" s="47"/>
      <c r="B125381" s="60"/>
    </row>
    <row r="125382" spans="1:2" x14ac:dyDescent="0.2">
      <c r="A125382" s="47"/>
      <c r="B125382" s="60"/>
    </row>
    <row r="125383" spans="1:2" x14ac:dyDescent="0.2">
      <c r="A125383" s="47"/>
      <c r="B125383" s="60"/>
    </row>
    <row r="125384" spans="1:2" x14ac:dyDescent="0.2">
      <c r="A125384" s="47"/>
      <c r="B125384" s="60"/>
    </row>
    <row r="125385" spans="1:2" x14ac:dyDescent="0.2">
      <c r="A125385" s="47"/>
      <c r="B125385" s="60"/>
    </row>
    <row r="125386" spans="1:2" x14ac:dyDescent="0.2">
      <c r="A125386" s="47"/>
      <c r="B125386" s="60"/>
    </row>
    <row r="125387" spans="1:2" x14ac:dyDescent="0.2">
      <c r="A125387" s="47"/>
      <c r="B125387" s="60"/>
    </row>
    <row r="125388" spans="1:2" x14ac:dyDescent="0.2">
      <c r="A125388" s="47"/>
      <c r="B125388" s="60"/>
    </row>
    <row r="125389" spans="1:2" x14ac:dyDescent="0.2">
      <c r="A125389" s="47"/>
      <c r="B125389" s="60"/>
    </row>
    <row r="125390" spans="1:2" x14ac:dyDescent="0.2">
      <c r="A125390" s="47"/>
      <c r="B125390" s="60"/>
    </row>
    <row r="125391" spans="1:2" x14ac:dyDescent="0.2">
      <c r="A125391" s="47"/>
      <c r="B125391" s="60"/>
    </row>
    <row r="125392" spans="1:2" x14ac:dyDescent="0.2">
      <c r="A125392" s="47"/>
      <c r="B125392" s="60"/>
    </row>
    <row r="125393" spans="1:2" x14ac:dyDescent="0.2">
      <c r="A125393" s="47"/>
      <c r="B125393" s="60"/>
    </row>
    <row r="125394" spans="1:2" x14ac:dyDescent="0.2">
      <c r="A125394" s="47"/>
      <c r="B125394" s="60"/>
    </row>
    <row r="125395" spans="1:2" x14ac:dyDescent="0.2">
      <c r="A125395" s="47"/>
      <c r="B125395" s="60"/>
    </row>
    <row r="125396" spans="1:2" x14ac:dyDescent="0.2">
      <c r="A125396" s="47"/>
      <c r="B125396" s="60"/>
    </row>
    <row r="125397" spans="1:2" x14ac:dyDescent="0.2">
      <c r="A125397" s="47"/>
      <c r="B125397" s="60"/>
    </row>
    <row r="125398" spans="1:2" x14ac:dyDescent="0.2">
      <c r="A125398" s="47"/>
      <c r="B125398" s="60"/>
    </row>
    <row r="125399" spans="1:2" x14ac:dyDescent="0.2">
      <c r="A125399" s="47"/>
      <c r="B125399" s="60"/>
    </row>
    <row r="125400" spans="1:2" x14ac:dyDescent="0.2">
      <c r="A125400" s="47"/>
      <c r="B125400" s="60"/>
    </row>
    <row r="125401" spans="1:2" x14ac:dyDescent="0.2">
      <c r="A125401" s="47"/>
      <c r="B125401" s="60"/>
    </row>
    <row r="125402" spans="1:2" x14ac:dyDescent="0.2">
      <c r="A125402" s="47"/>
      <c r="B125402" s="60"/>
    </row>
    <row r="125403" spans="1:2" x14ac:dyDescent="0.2">
      <c r="A125403" s="47"/>
      <c r="B125403" s="60"/>
    </row>
    <row r="125404" spans="1:2" x14ac:dyDescent="0.2">
      <c r="A125404" s="47"/>
      <c r="B125404" s="60"/>
    </row>
    <row r="125405" spans="1:2" x14ac:dyDescent="0.2">
      <c r="A125405" s="47"/>
      <c r="B125405" s="60"/>
    </row>
    <row r="125406" spans="1:2" x14ac:dyDescent="0.2">
      <c r="A125406" s="47"/>
      <c r="B125406" s="60"/>
    </row>
    <row r="125407" spans="1:2" x14ac:dyDescent="0.2">
      <c r="A125407" s="47"/>
      <c r="B125407" s="60"/>
    </row>
    <row r="125408" spans="1:2" x14ac:dyDescent="0.2">
      <c r="A125408" s="47"/>
      <c r="B125408" s="60"/>
    </row>
    <row r="125409" spans="1:2" x14ac:dyDescent="0.2">
      <c r="A125409" s="47"/>
      <c r="B125409" s="60"/>
    </row>
    <row r="125410" spans="1:2" x14ac:dyDescent="0.2">
      <c r="A125410" s="47"/>
      <c r="B125410" s="60"/>
    </row>
    <row r="125411" spans="1:2" x14ac:dyDescent="0.2">
      <c r="A125411" s="47"/>
      <c r="B125411" s="60"/>
    </row>
    <row r="125412" spans="1:2" x14ac:dyDescent="0.2">
      <c r="A125412" s="47"/>
      <c r="B125412" s="60"/>
    </row>
    <row r="125413" spans="1:2" x14ac:dyDescent="0.2">
      <c r="A125413" s="47"/>
      <c r="B125413" s="60"/>
    </row>
    <row r="125414" spans="1:2" x14ac:dyDescent="0.2">
      <c r="A125414" s="47"/>
      <c r="B125414" s="60"/>
    </row>
    <row r="125415" spans="1:2" x14ac:dyDescent="0.2">
      <c r="A125415" s="47"/>
      <c r="B125415" s="60"/>
    </row>
    <row r="125416" spans="1:2" x14ac:dyDescent="0.2">
      <c r="A125416" s="47"/>
      <c r="B125416" s="60"/>
    </row>
    <row r="125417" spans="1:2" x14ac:dyDescent="0.2">
      <c r="A125417" s="47"/>
      <c r="B125417" s="60"/>
    </row>
    <row r="125418" spans="1:2" x14ac:dyDescent="0.2">
      <c r="A125418" s="47"/>
      <c r="B125418" s="60"/>
    </row>
    <row r="125419" spans="1:2" x14ac:dyDescent="0.2">
      <c r="A125419" s="47"/>
      <c r="B125419" s="60"/>
    </row>
    <row r="125420" spans="1:2" x14ac:dyDescent="0.2">
      <c r="A125420" s="47"/>
      <c r="B125420" s="60"/>
    </row>
    <row r="125421" spans="1:2" x14ac:dyDescent="0.2">
      <c r="A125421" s="47"/>
      <c r="B125421" s="60"/>
    </row>
    <row r="125422" spans="1:2" x14ac:dyDescent="0.2">
      <c r="A125422" s="47"/>
      <c r="B125422" s="60"/>
    </row>
    <row r="125423" spans="1:2" x14ac:dyDescent="0.2">
      <c r="A125423" s="47"/>
      <c r="B125423" s="60"/>
    </row>
    <row r="125424" spans="1:2" x14ac:dyDescent="0.2">
      <c r="A125424" s="47"/>
      <c r="B125424" s="60"/>
    </row>
    <row r="125425" spans="1:2" x14ac:dyDescent="0.2">
      <c r="A125425" s="47"/>
      <c r="B125425" s="60"/>
    </row>
    <row r="125426" spans="1:2" x14ac:dyDescent="0.2">
      <c r="A125426" s="47"/>
      <c r="B125426" s="60"/>
    </row>
    <row r="125427" spans="1:2" x14ac:dyDescent="0.2">
      <c r="A125427" s="47"/>
      <c r="B125427" s="60"/>
    </row>
    <row r="125428" spans="1:2" x14ac:dyDescent="0.2">
      <c r="A125428" s="47"/>
      <c r="B125428" s="60"/>
    </row>
    <row r="125429" spans="1:2" x14ac:dyDescent="0.2">
      <c r="A125429" s="47"/>
      <c r="B125429" s="60"/>
    </row>
    <row r="125430" spans="1:2" x14ac:dyDescent="0.2">
      <c r="A125430" s="47"/>
      <c r="B125430" s="60"/>
    </row>
    <row r="125431" spans="1:2" x14ac:dyDescent="0.2">
      <c r="A125431" s="47"/>
      <c r="B125431" s="60"/>
    </row>
    <row r="125432" spans="1:2" x14ac:dyDescent="0.2">
      <c r="A125432" s="47"/>
      <c r="B125432" s="60"/>
    </row>
    <row r="125433" spans="1:2" x14ac:dyDescent="0.2">
      <c r="A125433" s="47"/>
      <c r="B125433" s="60"/>
    </row>
    <row r="125434" spans="1:2" x14ac:dyDescent="0.2">
      <c r="A125434" s="47"/>
      <c r="B125434" s="60"/>
    </row>
    <row r="125435" spans="1:2" x14ac:dyDescent="0.2">
      <c r="A125435" s="47"/>
      <c r="B125435" s="60"/>
    </row>
    <row r="125436" spans="1:2" x14ac:dyDescent="0.2">
      <c r="A125436" s="47"/>
      <c r="B125436" s="60"/>
    </row>
    <row r="125437" spans="1:2" x14ac:dyDescent="0.2">
      <c r="A125437" s="47"/>
      <c r="B125437" s="60"/>
    </row>
    <row r="125438" spans="1:2" x14ac:dyDescent="0.2">
      <c r="A125438" s="47"/>
      <c r="B125438" s="60"/>
    </row>
    <row r="125439" spans="1:2" x14ac:dyDescent="0.2">
      <c r="A125439" s="47"/>
      <c r="B125439" s="60"/>
    </row>
    <row r="125440" spans="1:2" x14ac:dyDescent="0.2">
      <c r="A125440" s="47"/>
      <c r="B125440" s="60"/>
    </row>
    <row r="125441" spans="1:2" x14ac:dyDescent="0.2">
      <c r="A125441" s="47"/>
      <c r="B125441" s="60"/>
    </row>
    <row r="125442" spans="1:2" x14ac:dyDescent="0.2">
      <c r="A125442" s="47"/>
      <c r="B125442" s="60"/>
    </row>
    <row r="125443" spans="1:2" x14ac:dyDescent="0.2">
      <c r="A125443" s="47"/>
      <c r="B125443" s="60"/>
    </row>
    <row r="125444" spans="1:2" x14ac:dyDescent="0.2">
      <c r="A125444" s="47"/>
      <c r="B125444" s="60"/>
    </row>
    <row r="125445" spans="1:2" x14ac:dyDescent="0.2">
      <c r="A125445" s="47"/>
      <c r="B125445" s="60"/>
    </row>
    <row r="125446" spans="1:2" x14ac:dyDescent="0.2">
      <c r="A125446" s="47"/>
      <c r="B125446" s="60"/>
    </row>
    <row r="125447" spans="1:2" x14ac:dyDescent="0.2">
      <c r="A125447" s="47"/>
      <c r="B125447" s="60"/>
    </row>
    <row r="125448" spans="1:2" x14ac:dyDescent="0.2">
      <c r="A125448" s="47"/>
      <c r="B125448" s="60"/>
    </row>
    <row r="125449" spans="1:2" x14ac:dyDescent="0.2">
      <c r="A125449" s="47"/>
      <c r="B125449" s="60"/>
    </row>
    <row r="125450" spans="1:2" x14ac:dyDescent="0.2">
      <c r="A125450" s="47"/>
      <c r="B125450" s="60"/>
    </row>
    <row r="125451" spans="1:2" x14ac:dyDescent="0.2">
      <c r="A125451" s="47"/>
      <c r="B125451" s="60"/>
    </row>
    <row r="125452" spans="1:2" x14ac:dyDescent="0.2">
      <c r="A125452" s="47"/>
      <c r="B125452" s="60"/>
    </row>
    <row r="125453" spans="1:2" x14ac:dyDescent="0.2">
      <c r="A125453" s="47"/>
      <c r="B125453" s="60"/>
    </row>
    <row r="125454" spans="1:2" x14ac:dyDescent="0.2">
      <c r="A125454" s="47"/>
      <c r="B125454" s="60"/>
    </row>
    <row r="125455" spans="1:2" x14ac:dyDescent="0.2">
      <c r="A125455" s="47"/>
      <c r="B125455" s="60"/>
    </row>
    <row r="125456" spans="1:2" x14ac:dyDescent="0.2">
      <c r="A125456" s="47"/>
      <c r="B125456" s="60"/>
    </row>
    <row r="125457" spans="1:2" x14ac:dyDescent="0.2">
      <c r="A125457" s="47"/>
      <c r="B125457" s="60"/>
    </row>
    <row r="125458" spans="1:2" x14ac:dyDescent="0.2">
      <c r="A125458" s="47"/>
      <c r="B125458" s="60"/>
    </row>
    <row r="125459" spans="1:2" x14ac:dyDescent="0.2">
      <c r="A125459" s="47"/>
      <c r="B125459" s="60"/>
    </row>
    <row r="125460" spans="1:2" x14ac:dyDescent="0.2">
      <c r="A125460" s="47"/>
      <c r="B125460" s="60"/>
    </row>
    <row r="125461" spans="1:2" x14ac:dyDescent="0.2">
      <c r="A125461" s="47"/>
      <c r="B125461" s="60"/>
    </row>
    <row r="125462" spans="1:2" x14ac:dyDescent="0.2">
      <c r="A125462" s="47"/>
      <c r="B125462" s="60"/>
    </row>
    <row r="125463" spans="1:2" x14ac:dyDescent="0.2">
      <c r="A125463" s="47"/>
      <c r="B125463" s="60"/>
    </row>
    <row r="125464" spans="1:2" x14ac:dyDescent="0.2">
      <c r="A125464" s="47"/>
      <c r="B125464" s="60"/>
    </row>
    <row r="125465" spans="1:2" x14ac:dyDescent="0.2">
      <c r="A125465" s="47"/>
      <c r="B125465" s="60"/>
    </row>
    <row r="125466" spans="1:2" x14ac:dyDescent="0.2">
      <c r="A125466" s="47"/>
      <c r="B125466" s="60"/>
    </row>
    <row r="125467" spans="1:2" x14ac:dyDescent="0.2">
      <c r="A125467" s="47"/>
      <c r="B125467" s="60"/>
    </row>
    <row r="125468" spans="1:2" x14ac:dyDescent="0.2">
      <c r="A125468" s="47"/>
      <c r="B125468" s="60"/>
    </row>
    <row r="125469" spans="1:2" x14ac:dyDescent="0.2">
      <c r="A125469" s="47"/>
      <c r="B125469" s="60"/>
    </row>
    <row r="125470" spans="1:2" x14ac:dyDescent="0.2">
      <c r="A125470" s="47"/>
      <c r="B125470" s="60"/>
    </row>
    <row r="125471" spans="1:2" x14ac:dyDescent="0.2">
      <c r="A125471" s="47"/>
      <c r="B125471" s="60"/>
    </row>
    <row r="125472" spans="1:2" x14ac:dyDescent="0.2">
      <c r="A125472" s="47"/>
      <c r="B125472" s="60"/>
    </row>
    <row r="125473" spans="1:2" x14ac:dyDescent="0.2">
      <c r="A125473" s="47"/>
      <c r="B125473" s="60"/>
    </row>
    <row r="125474" spans="1:2" x14ac:dyDescent="0.2">
      <c r="A125474" s="47"/>
      <c r="B125474" s="60"/>
    </row>
    <row r="125475" spans="1:2" x14ac:dyDescent="0.2">
      <c r="A125475" s="47"/>
      <c r="B125475" s="60"/>
    </row>
    <row r="125476" spans="1:2" x14ac:dyDescent="0.2">
      <c r="A125476" s="47"/>
      <c r="B125476" s="60"/>
    </row>
    <row r="125477" spans="1:2" x14ac:dyDescent="0.2">
      <c r="A125477" s="47"/>
      <c r="B125477" s="60"/>
    </row>
    <row r="125478" spans="1:2" x14ac:dyDescent="0.2">
      <c r="A125478" s="47"/>
      <c r="B125478" s="60"/>
    </row>
    <row r="125479" spans="1:2" x14ac:dyDescent="0.2">
      <c r="A125479" s="47"/>
      <c r="B125479" s="60"/>
    </row>
    <row r="125480" spans="1:2" x14ac:dyDescent="0.2">
      <c r="A125480" s="47"/>
      <c r="B125480" s="60"/>
    </row>
    <row r="125481" spans="1:2" x14ac:dyDescent="0.2">
      <c r="A125481" s="47"/>
      <c r="B125481" s="60"/>
    </row>
    <row r="125482" spans="1:2" x14ac:dyDescent="0.2">
      <c r="A125482" s="47"/>
      <c r="B125482" s="60"/>
    </row>
    <row r="125483" spans="1:2" x14ac:dyDescent="0.2">
      <c r="A125483" s="47"/>
      <c r="B125483" s="60"/>
    </row>
    <row r="125484" spans="1:2" x14ac:dyDescent="0.2">
      <c r="A125484" s="47"/>
      <c r="B125484" s="60"/>
    </row>
    <row r="125485" spans="1:2" x14ac:dyDescent="0.2">
      <c r="A125485" s="47"/>
      <c r="B125485" s="60"/>
    </row>
    <row r="125486" spans="1:2" x14ac:dyDescent="0.2">
      <c r="A125486" s="47"/>
      <c r="B125486" s="60"/>
    </row>
    <row r="125487" spans="1:2" x14ac:dyDescent="0.2">
      <c r="A125487" s="47"/>
      <c r="B125487" s="60"/>
    </row>
    <row r="125488" spans="1:2" x14ac:dyDescent="0.2">
      <c r="A125488" s="47"/>
      <c r="B125488" s="60"/>
    </row>
    <row r="125489" spans="1:2" x14ac:dyDescent="0.2">
      <c r="A125489" s="47"/>
      <c r="B125489" s="60"/>
    </row>
    <row r="125490" spans="1:2" x14ac:dyDescent="0.2">
      <c r="A125490" s="47"/>
      <c r="B125490" s="60"/>
    </row>
    <row r="125491" spans="1:2" x14ac:dyDescent="0.2">
      <c r="A125491" s="47"/>
      <c r="B125491" s="60"/>
    </row>
    <row r="125492" spans="1:2" x14ac:dyDescent="0.2">
      <c r="A125492" s="47"/>
      <c r="B125492" s="60"/>
    </row>
    <row r="125493" spans="1:2" x14ac:dyDescent="0.2">
      <c r="A125493" s="47"/>
      <c r="B125493" s="60"/>
    </row>
    <row r="125494" spans="1:2" x14ac:dyDescent="0.2">
      <c r="A125494" s="47"/>
      <c r="B125494" s="60"/>
    </row>
    <row r="125495" spans="1:2" x14ac:dyDescent="0.2">
      <c r="A125495" s="47"/>
      <c r="B125495" s="60"/>
    </row>
    <row r="125496" spans="1:2" x14ac:dyDescent="0.2">
      <c r="A125496" s="47"/>
      <c r="B125496" s="60"/>
    </row>
    <row r="125497" spans="1:2" x14ac:dyDescent="0.2">
      <c r="A125497" s="47"/>
      <c r="B125497" s="60"/>
    </row>
    <row r="125498" spans="1:2" x14ac:dyDescent="0.2">
      <c r="A125498" s="47"/>
      <c r="B125498" s="60"/>
    </row>
    <row r="125499" spans="1:2" x14ac:dyDescent="0.2">
      <c r="A125499" s="47"/>
      <c r="B125499" s="60"/>
    </row>
    <row r="125500" spans="1:2" x14ac:dyDescent="0.2">
      <c r="A125500" s="47"/>
      <c r="B125500" s="60"/>
    </row>
    <row r="125501" spans="1:2" x14ac:dyDescent="0.2">
      <c r="A125501" s="47"/>
      <c r="B125501" s="60"/>
    </row>
    <row r="125502" spans="1:2" x14ac:dyDescent="0.2">
      <c r="A125502" s="47"/>
      <c r="B125502" s="60"/>
    </row>
    <row r="125503" spans="1:2" x14ac:dyDescent="0.2">
      <c r="A125503" s="47"/>
      <c r="B125503" s="60"/>
    </row>
    <row r="125504" spans="1:2" x14ac:dyDescent="0.2">
      <c r="A125504" s="47"/>
      <c r="B125504" s="60"/>
    </row>
    <row r="125505" spans="1:2" x14ac:dyDescent="0.2">
      <c r="A125505" s="47"/>
      <c r="B125505" s="60"/>
    </row>
    <row r="125506" spans="1:2" x14ac:dyDescent="0.2">
      <c r="A125506" s="47"/>
      <c r="B125506" s="60"/>
    </row>
    <row r="125507" spans="1:2" x14ac:dyDescent="0.2">
      <c r="A125507" s="47"/>
      <c r="B125507" s="60"/>
    </row>
    <row r="125508" spans="1:2" x14ac:dyDescent="0.2">
      <c r="A125508" s="47"/>
      <c r="B125508" s="60"/>
    </row>
    <row r="125509" spans="1:2" x14ac:dyDescent="0.2">
      <c r="A125509" s="47"/>
      <c r="B125509" s="60"/>
    </row>
    <row r="125510" spans="1:2" x14ac:dyDescent="0.2">
      <c r="A125510" s="47"/>
      <c r="B125510" s="60"/>
    </row>
    <row r="125511" spans="1:2" x14ac:dyDescent="0.2">
      <c r="A125511" s="47"/>
      <c r="B125511" s="60"/>
    </row>
    <row r="125512" spans="1:2" x14ac:dyDescent="0.2">
      <c r="A125512" s="47"/>
      <c r="B125512" s="60"/>
    </row>
    <row r="125513" spans="1:2" x14ac:dyDescent="0.2">
      <c r="A125513" s="47"/>
      <c r="B125513" s="60"/>
    </row>
    <row r="125514" spans="1:2" x14ac:dyDescent="0.2">
      <c r="A125514" s="47"/>
      <c r="B125514" s="60"/>
    </row>
    <row r="125515" spans="1:2" x14ac:dyDescent="0.2">
      <c r="A125515" s="47"/>
      <c r="B125515" s="60"/>
    </row>
    <row r="125516" spans="1:2" x14ac:dyDescent="0.2">
      <c r="A125516" s="47"/>
      <c r="B125516" s="60"/>
    </row>
    <row r="125517" spans="1:2" x14ac:dyDescent="0.2">
      <c r="A125517" s="47"/>
      <c r="B125517" s="60"/>
    </row>
    <row r="125518" spans="1:2" x14ac:dyDescent="0.2">
      <c r="A125518" s="47"/>
      <c r="B125518" s="60"/>
    </row>
    <row r="125519" spans="1:2" x14ac:dyDescent="0.2">
      <c r="A125519" s="47"/>
      <c r="B125519" s="60"/>
    </row>
    <row r="125520" spans="1:2" x14ac:dyDescent="0.2">
      <c r="A125520" s="47"/>
      <c r="B125520" s="60"/>
    </row>
    <row r="125521" spans="1:2" x14ac:dyDescent="0.2">
      <c r="A125521" s="47"/>
      <c r="B125521" s="60"/>
    </row>
    <row r="125522" spans="1:2" x14ac:dyDescent="0.2">
      <c r="A125522" s="47"/>
      <c r="B125522" s="60"/>
    </row>
    <row r="125523" spans="1:2" x14ac:dyDescent="0.2">
      <c r="A125523" s="47"/>
      <c r="B125523" s="60"/>
    </row>
    <row r="125524" spans="1:2" x14ac:dyDescent="0.2">
      <c r="A125524" s="47"/>
      <c r="B125524" s="60"/>
    </row>
    <row r="125525" spans="1:2" x14ac:dyDescent="0.2">
      <c r="A125525" s="47"/>
      <c r="B125525" s="60"/>
    </row>
    <row r="125526" spans="1:2" x14ac:dyDescent="0.2">
      <c r="A125526" s="47"/>
      <c r="B125526" s="60"/>
    </row>
    <row r="125527" spans="1:2" x14ac:dyDescent="0.2">
      <c r="A125527" s="47"/>
      <c r="B125527" s="60"/>
    </row>
    <row r="125528" spans="1:2" x14ac:dyDescent="0.2">
      <c r="A125528" s="47"/>
      <c r="B125528" s="60"/>
    </row>
    <row r="125529" spans="1:2" x14ac:dyDescent="0.2">
      <c r="A125529" s="47"/>
      <c r="B125529" s="60"/>
    </row>
    <row r="125530" spans="1:2" x14ac:dyDescent="0.2">
      <c r="A125530" s="47"/>
      <c r="B125530" s="60"/>
    </row>
    <row r="125531" spans="1:2" x14ac:dyDescent="0.2">
      <c r="A125531" s="47"/>
      <c r="B125531" s="60"/>
    </row>
    <row r="125532" spans="1:2" x14ac:dyDescent="0.2">
      <c r="A125532" s="47"/>
      <c r="B125532" s="60"/>
    </row>
    <row r="125533" spans="1:2" x14ac:dyDescent="0.2">
      <c r="A125533" s="47"/>
      <c r="B125533" s="60"/>
    </row>
    <row r="125534" spans="1:2" x14ac:dyDescent="0.2">
      <c r="A125534" s="47"/>
      <c r="B125534" s="60"/>
    </row>
    <row r="125535" spans="1:2" x14ac:dyDescent="0.2">
      <c r="A125535" s="47"/>
      <c r="B125535" s="60"/>
    </row>
    <row r="125536" spans="1:2" x14ac:dyDescent="0.2">
      <c r="A125536" s="47"/>
      <c r="B125536" s="60"/>
    </row>
    <row r="125537" spans="1:2" x14ac:dyDescent="0.2">
      <c r="A125537" s="47"/>
      <c r="B125537" s="60"/>
    </row>
    <row r="125538" spans="1:2" x14ac:dyDescent="0.2">
      <c r="A125538" s="47"/>
      <c r="B125538" s="60"/>
    </row>
    <row r="125539" spans="1:2" x14ac:dyDescent="0.2">
      <c r="A125539" s="47"/>
      <c r="B125539" s="60"/>
    </row>
    <row r="125540" spans="1:2" x14ac:dyDescent="0.2">
      <c r="A125540" s="47"/>
      <c r="B125540" s="60"/>
    </row>
    <row r="125541" spans="1:2" x14ac:dyDescent="0.2">
      <c r="A125541" s="47"/>
      <c r="B125541" s="60"/>
    </row>
    <row r="125542" spans="1:2" x14ac:dyDescent="0.2">
      <c r="A125542" s="47"/>
      <c r="B125542" s="60"/>
    </row>
    <row r="125543" spans="1:2" x14ac:dyDescent="0.2">
      <c r="A125543" s="47"/>
      <c r="B125543" s="60"/>
    </row>
    <row r="125544" spans="1:2" x14ac:dyDescent="0.2">
      <c r="A125544" s="47"/>
      <c r="B125544" s="60"/>
    </row>
    <row r="125545" spans="1:2" x14ac:dyDescent="0.2">
      <c r="A125545" s="47"/>
      <c r="B125545" s="60"/>
    </row>
    <row r="125546" spans="1:2" x14ac:dyDescent="0.2">
      <c r="A125546" s="47"/>
      <c r="B125546" s="60"/>
    </row>
    <row r="125547" spans="1:2" x14ac:dyDescent="0.2">
      <c r="A125547" s="47"/>
      <c r="B125547" s="60"/>
    </row>
    <row r="125548" spans="1:2" x14ac:dyDescent="0.2">
      <c r="A125548" s="47"/>
      <c r="B125548" s="60"/>
    </row>
    <row r="125549" spans="1:2" x14ac:dyDescent="0.2">
      <c r="A125549" s="47"/>
      <c r="B125549" s="60"/>
    </row>
    <row r="125550" spans="1:2" x14ac:dyDescent="0.2">
      <c r="A125550" s="47"/>
      <c r="B125550" s="60"/>
    </row>
    <row r="125551" spans="1:2" x14ac:dyDescent="0.2">
      <c r="A125551" s="47"/>
      <c r="B125551" s="60"/>
    </row>
    <row r="125552" spans="1:2" x14ac:dyDescent="0.2">
      <c r="A125552" s="47"/>
      <c r="B125552" s="60"/>
    </row>
    <row r="125553" spans="1:2" x14ac:dyDescent="0.2">
      <c r="A125553" s="47"/>
      <c r="B125553" s="60"/>
    </row>
    <row r="125554" spans="1:2" x14ac:dyDescent="0.2">
      <c r="A125554" s="47"/>
      <c r="B125554" s="60"/>
    </row>
    <row r="125555" spans="1:2" x14ac:dyDescent="0.2">
      <c r="A125555" s="47"/>
      <c r="B125555" s="60"/>
    </row>
    <row r="125556" spans="1:2" x14ac:dyDescent="0.2">
      <c r="A125556" s="47"/>
      <c r="B125556" s="60"/>
    </row>
    <row r="125557" spans="1:2" x14ac:dyDescent="0.2">
      <c r="A125557" s="47"/>
      <c r="B125557" s="60"/>
    </row>
    <row r="125558" spans="1:2" x14ac:dyDescent="0.2">
      <c r="A125558" s="47"/>
      <c r="B125558" s="60"/>
    </row>
    <row r="125559" spans="1:2" x14ac:dyDescent="0.2">
      <c r="A125559" s="47"/>
      <c r="B125559" s="60"/>
    </row>
    <row r="125560" spans="1:2" x14ac:dyDescent="0.2">
      <c r="A125560" s="47"/>
      <c r="B125560" s="60"/>
    </row>
    <row r="125561" spans="1:2" x14ac:dyDescent="0.2">
      <c r="A125561" s="47"/>
      <c r="B125561" s="60"/>
    </row>
    <row r="125562" spans="1:2" x14ac:dyDescent="0.2">
      <c r="A125562" s="47"/>
      <c r="B125562" s="60"/>
    </row>
    <row r="125563" spans="1:2" x14ac:dyDescent="0.2">
      <c r="A125563" s="47"/>
      <c r="B125563" s="60"/>
    </row>
    <row r="125564" spans="1:2" x14ac:dyDescent="0.2">
      <c r="A125564" s="47"/>
      <c r="B125564" s="60"/>
    </row>
    <row r="125565" spans="1:2" x14ac:dyDescent="0.2">
      <c r="A125565" s="47"/>
      <c r="B125565" s="60"/>
    </row>
    <row r="125566" spans="1:2" x14ac:dyDescent="0.2">
      <c r="A125566" s="47"/>
      <c r="B125566" s="60"/>
    </row>
    <row r="125567" spans="1:2" x14ac:dyDescent="0.2">
      <c r="A125567" s="47"/>
      <c r="B125567" s="60"/>
    </row>
    <row r="125568" spans="1:2" x14ac:dyDescent="0.2">
      <c r="A125568" s="47"/>
      <c r="B125568" s="60"/>
    </row>
    <row r="125569" spans="1:2" x14ac:dyDescent="0.2">
      <c r="A125569" s="47"/>
      <c r="B125569" s="60"/>
    </row>
    <row r="125570" spans="1:2" x14ac:dyDescent="0.2">
      <c r="A125570" s="47"/>
      <c r="B125570" s="60"/>
    </row>
    <row r="125571" spans="1:2" x14ac:dyDescent="0.2">
      <c r="A125571" s="47"/>
      <c r="B125571" s="60"/>
    </row>
    <row r="125572" spans="1:2" x14ac:dyDescent="0.2">
      <c r="A125572" s="47"/>
      <c r="B125572" s="60"/>
    </row>
    <row r="125573" spans="1:2" x14ac:dyDescent="0.2">
      <c r="A125573" s="47"/>
      <c r="B125573" s="60"/>
    </row>
    <row r="125574" spans="1:2" x14ac:dyDescent="0.2">
      <c r="A125574" s="47"/>
      <c r="B125574" s="60"/>
    </row>
    <row r="125575" spans="1:2" x14ac:dyDescent="0.2">
      <c r="A125575" s="47"/>
      <c r="B125575" s="60"/>
    </row>
    <row r="125576" spans="1:2" x14ac:dyDescent="0.2">
      <c r="A125576" s="47"/>
      <c r="B125576" s="60"/>
    </row>
    <row r="125577" spans="1:2" x14ac:dyDescent="0.2">
      <c r="A125577" s="47"/>
      <c r="B125577" s="60"/>
    </row>
    <row r="125578" spans="1:2" x14ac:dyDescent="0.2">
      <c r="A125578" s="47"/>
      <c r="B125578" s="60"/>
    </row>
    <row r="125579" spans="1:2" x14ac:dyDescent="0.2">
      <c r="A125579" s="47"/>
      <c r="B125579" s="60"/>
    </row>
    <row r="125580" spans="1:2" x14ac:dyDescent="0.2">
      <c r="A125580" s="47"/>
      <c r="B125580" s="60"/>
    </row>
    <row r="125581" spans="1:2" x14ac:dyDescent="0.2">
      <c r="A125581" s="47"/>
      <c r="B125581" s="60"/>
    </row>
    <row r="125582" spans="1:2" x14ac:dyDescent="0.2">
      <c r="A125582" s="47"/>
      <c r="B125582" s="60"/>
    </row>
    <row r="125583" spans="1:2" x14ac:dyDescent="0.2">
      <c r="A125583" s="47"/>
      <c r="B125583" s="60"/>
    </row>
    <row r="125584" spans="1:2" x14ac:dyDescent="0.2">
      <c r="A125584" s="47"/>
      <c r="B125584" s="60"/>
    </row>
    <row r="125585" spans="1:2" x14ac:dyDescent="0.2">
      <c r="A125585" s="47"/>
      <c r="B125585" s="60"/>
    </row>
    <row r="125586" spans="1:2" x14ac:dyDescent="0.2">
      <c r="A125586" s="47"/>
      <c r="B125586" s="60"/>
    </row>
    <row r="125587" spans="1:2" x14ac:dyDescent="0.2">
      <c r="A125587" s="47"/>
      <c r="B125587" s="60"/>
    </row>
    <row r="125588" spans="1:2" x14ac:dyDescent="0.2">
      <c r="A125588" s="47"/>
      <c r="B125588" s="60"/>
    </row>
    <row r="125589" spans="1:2" x14ac:dyDescent="0.2">
      <c r="A125589" s="47"/>
      <c r="B125589" s="60"/>
    </row>
    <row r="125590" spans="1:2" x14ac:dyDescent="0.2">
      <c r="A125590" s="47"/>
      <c r="B125590" s="60"/>
    </row>
    <row r="125591" spans="1:2" x14ac:dyDescent="0.2">
      <c r="A125591" s="47"/>
      <c r="B125591" s="60"/>
    </row>
    <row r="125592" spans="1:2" x14ac:dyDescent="0.2">
      <c r="A125592" s="47"/>
      <c r="B125592" s="60"/>
    </row>
    <row r="125593" spans="1:2" x14ac:dyDescent="0.2">
      <c r="A125593" s="47"/>
      <c r="B125593" s="60"/>
    </row>
    <row r="125594" spans="1:2" x14ac:dyDescent="0.2">
      <c r="A125594" s="47"/>
      <c r="B125594" s="60"/>
    </row>
    <row r="125595" spans="1:2" x14ac:dyDescent="0.2">
      <c r="A125595" s="47"/>
      <c r="B125595" s="60"/>
    </row>
    <row r="125596" spans="1:2" x14ac:dyDescent="0.2">
      <c r="A125596" s="47"/>
      <c r="B125596" s="60"/>
    </row>
    <row r="125597" spans="1:2" x14ac:dyDescent="0.2">
      <c r="A125597" s="47"/>
      <c r="B125597" s="60"/>
    </row>
    <row r="125598" spans="1:2" x14ac:dyDescent="0.2">
      <c r="A125598" s="47"/>
      <c r="B125598" s="60"/>
    </row>
    <row r="125599" spans="1:2" x14ac:dyDescent="0.2">
      <c r="A125599" s="47"/>
      <c r="B125599" s="60"/>
    </row>
    <row r="125600" spans="1:2" x14ac:dyDescent="0.2">
      <c r="A125600" s="47"/>
      <c r="B125600" s="60"/>
    </row>
    <row r="125601" spans="1:2" x14ac:dyDescent="0.2">
      <c r="A125601" s="47"/>
      <c r="B125601" s="60"/>
    </row>
    <row r="125602" spans="1:2" x14ac:dyDescent="0.2">
      <c r="A125602" s="47"/>
      <c r="B125602" s="60"/>
    </row>
    <row r="125603" spans="1:2" x14ac:dyDescent="0.2">
      <c r="A125603" s="47"/>
      <c r="B125603" s="60"/>
    </row>
    <row r="125604" spans="1:2" x14ac:dyDescent="0.2">
      <c r="A125604" s="47"/>
      <c r="B125604" s="60"/>
    </row>
    <row r="125605" spans="1:2" x14ac:dyDescent="0.2">
      <c r="A125605" s="47"/>
      <c r="B125605" s="60"/>
    </row>
    <row r="125606" spans="1:2" x14ac:dyDescent="0.2">
      <c r="A125606" s="47"/>
      <c r="B125606" s="60"/>
    </row>
    <row r="125607" spans="1:2" x14ac:dyDescent="0.2">
      <c r="A125607" s="47"/>
      <c r="B125607" s="60"/>
    </row>
    <row r="125608" spans="1:2" x14ac:dyDescent="0.2">
      <c r="A125608" s="47"/>
      <c r="B125608" s="60"/>
    </row>
    <row r="125609" spans="1:2" x14ac:dyDescent="0.2">
      <c r="A125609" s="47"/>
      <c r="B125609" s="60"/>
    </row>
    <row r="125610" spans="1:2" x14ac:dyDescent="0.2">
      <c r="A125610" s="47"/>
      <c r="B125610" s="60"/>
    </row>
    <row r="125611" spans="1:2" x14ac:dyDescent="0.2">
      <c r="A125611" s="47"/>
      <c r="B125611" s="60"/>
    </row>
    <row r="125612" spans="1:2" x14ac:dyDescent="0.2">
      <c r="A125612" s="47"/>
      <c r="B125612" s="60"/>
    </row>
    <row r="125613" spans="1:2" x14ac:dyDescent="0.2">
      <c r="A125613" s="47"/>
      <c r="B125613" s="60"/>
    </row>
    <row r="125614" spans="1:2" x14ac:dyDescent="0.2">
      <c r="A125614" s="47"/>
      <c r="B125614" s="60"/>
    </row>
    <row r="125615" spans="1:2" x14ac:dyDescent="0.2">
      <c r="A125615" s="47"/>
      <c r="B125615" s="60"/>
    </row>
    <row r="125616" spans="1:2" x14ac:dyDescent="0.2">
      <c r="A125616" s="47"/>
      <c r="B125616" s="60"/>
    </row>
    <row r="125617" spans="1:2" x14ac:dyDescent="0.2">
      <c r="A125617" s="47"/>
      <c r="B125617" s="60"/>
    </row>
    <row r="125618" spans="1:2" x14ac:dyDescent="0.2">
      <c r="A125618" s="47"/>
      <c r="B125618" s="60"/>
    </row>
    <row r="125619" spans="1:2" x14ac:dyDescent="0.2">
      <c r="A125619" s="47"/>
      <c r="B125619" s="60"/>
    </row>
    <row r="125620" spans="1:2" x14ac:dyDescent="0.2">
      <c r="A125620" s="47"/>
      <c r="B125620" s="60"/>
    </row>
    <row r="125621" spans="1:2" x14ac:dyDescent="0.2">
      <c r="A125621" s="47"/>
      <c r="B125621" s="60"/>
    </row>
    <row r="125622" spans="1:2" x14ac:dyDescent="0.2">
      <c r="A125622" s="47"/>
      <c r="B125622" s="60"/>
    </row>
    <row r="125623" spans="1:2" x14ac:dyDescent="0.2">
      <c r="A125623" s="47"/>
      <c r="B125623" s="60"/>
    </row>
    <row r="125624" spans="1:2" x14ac:dyDescent="0.2">
      <c r="A125624" s="47"/>
      <c r="B125624" s="60"/>
    </row>
    <row r="125625" spans="1:2" x14ac:dyDescent="0.2">
      <c r="A125625" s="47"/>
      <c r="B125625" s="60"/>
    </row>
    <row r="125626" spans="1:2" x14ac:dyDescent="0.2">
      <c r="A125626" s="47"/>
      <c r="B125626" s="60"/>
    </row>
    <row r="125627" spans="1:2" x14ac:dyDescent="0.2">
      <c r="A125627" s="47"/>
      <c r="B125627" s="60"/>
    </row>
    <row r="125628" spans="1:2" x14ac:dyDescent="0.2">
      <c r="A125628" s="47"/>
      <c r="B125628" s="60"/>
    </row>
    <row r="125629" spans="1:2" x14ac:dyDescent="0.2">
      <c r="A125629" s="47"/>
      <c r="B125629" s="60"/>
    </row>
    <row r="125630" spans="1:2" x14ac:dyDescent="0.2">
      <c r="A125630" s="47"/>
      <c r="B125630" s="60"/>
    </row>
    <row r="125631" spans="1:2" x14ac:dyDescent="0.2">
      <c r="A125631" s="47"/>
      <c r="B125631" s="60"/>
    </row>
    <row r="125632" spans="1:2" x14ac:dyDescent="0.2">
      <c r="A125632" s="47"/>
      <c r="B125632" s="60"/>
    </row>
    <row r="125633" spans="1:2" x14ac:dyDescent="0.2">
      <c r="A125633" s="47"/>
      <c r="B125633" s="60"/>
    </row>
    <row r="125634" spans="1:2" x14ac:dyDescent="0.2">
      <c r="A125634" s="47"/>
      <c r="B125634" s="60"/>
    </row>
    <row r="125635" spans="1:2" x14ac:dyDescent="0.2">
      <c r="A125635" s="47"/>
      <c r="B125635" s="60"/>
    </row>
    <row r="125636" spans="1:2" x14ac:dyDescent="0.2">
      <c r="A125636" s="47"/>
      <c r="B125636" s="60"/>
    </row>
    <row r="125637" spans="1:2" x14ac:dyDescent="0.2">
      <c r="A125637" s="47"/>
      <c r="B125637" s="60"/>
    </row>
    <row r="125638" spans="1:2" x14ac:dyDescent="0.2">
      <c r="A125638" s="47"/>
      <c r="B125638" s="60"/>
    </row>
    <row r="125639" spans="1:2" x14ac:dyDescent="0.2">
      <c r="A125639" s="47"/>
      <c r="B125639" s="60"/>
    </row>
    <row r="125640" spans="1:2" x14ac:dyDescent="0.2">
      <c r="A125640" s="47"/>
      <c r="B125640" s="60"/>
    </row>
    <row r="125641" spans="1:2" x14ac:dyDescent="0.2">
      <c r="A125641" s="47"/>
      <c r="B125641" s="60"/>
    </row>
    <row r="125642" spans="1:2" x14ac:dyDescent="0.2">
      <c r="A125642" s="47"/>
      <c r="B125642" s="60"/>
    </row>
    <row r="125643" spans="1:2" x14ac:dyDescent="0.2">
      <c r="A125643" s="47"/>
      <c r="B125643" s="60"/>
    </row>
    <row r="125644" spans="1:2" x14ac:dyDescent="0.2">
      <c r="A125644" s="47"/>
      <c r="B125644" s="60"/>
    </row>
    <row r="125645" spans="1:2" x14ac:dyDescent="0.2">
      <c r="A125645" s="47"/>
      <c r="B125645" s="60"/>
    </row>
    <row r="125646" spans="1:2" x14ac:dyDescent="0.2">
      <c r="A125646" s="47"/>
      <c r="B125646" s="60"/>
    </row>
    <row r="125647" spans="1:2" x14ac:dyDescent="0.2">
      <c r="A125647" s="47"/>
      <c r="B125647" s="60"/>
    </row>
    <row r="125648" spans="1:2" x14ac:dyDescent="0.2">
      <c r="A125648" s="47"/>
      <c r="B125648" s="60"/>
    </row>
    <row r="125649" spans="1:2" x14ac:dyDescent="0.2">
      <c r="A125649" s="47"/>
      <c r="B125649" s="60"/>
    </row>
    <row r="125650" spans="1:2" x14ac:dyDescent="0.2">
      <c r="A125650" s="47"/>
      <c r="B125650" s="60"/>
    </row>
    <row r="125651" spans="1:2" x14ac:dyDescent="0.2">
      <c r="A125651" s="47"/>
      <c r="B125651" s="60"/>
    </row>
    <row r="125652" spans="1:2" x14ac:dyDescent="0.2">
      <c r="A125652" s="47"/>
      <c r="B125652" s="60"/>
    </row>
    <row r="125653" spans="1:2" x14ac:dyDescent="0.2">
      <c r="A125653" s="47"/>
      <c r="B125653" s="60"/>
    </row>
    <row r="125654" spans="1:2" x14ac:dyDescent="0.2">
      <c r="A125654" s="47"/>
      <c r="B125654" s="60"/>
    </row>
    <row r="125655" spans="1:2" x14ac:dyDescent="0.2">
      <c r="A125655" s="47"/>
      <c r="B125655" s="60"/>
    </row>
    <row r="125656" spans="1:2" x14ac:dyDescent="0.2">
      <c r="A125656" s="47"/>
      <c r="B125656" s="60"/>
    </row>
    <row r="125657" spans="1:2" x14ac:dyDescent="0.2">
      <c r="A125657" s="47"/>
      <c r="B125657" s="60"/>
    </row>
    <row r="125658" spans="1:2" x14ac:dyDescent="0.2">
      <c r="A125658" s="47"/>
      <c r="B125658" s="60"/>
    </row>
    <row r="125659" spans="1:2" x14ac:dyDescent="0.2">
      <c r="A125659" s="47"/>
      <c r="B125659" s="60"/>
    </row>
    <row r="125660" spans="1:2" x14ac:dyDescent="0.2">
      <c r="A125660" s="47"/>
      <c r="B125660" s="60"/>
    </row>
    <row r="125661" spans="1:2" x14ac:dyDescent="0.2">
      <c r="A125661" s="47"/>
      <c r="B125661" s="60"/>
    </row>
    <row r="125662" spans="1:2" x14ac:dyDescent="0.2">
      <c r="A125662" s="47"/>
      <c r="B125662" s="60"/>
    </row>
    <row r="125663" spans="1:2" x14ac:dyDescent="0.2">
      <c r="A125663" s="47"/>
      <c r="B125663" s="60"/>
    </row>
    <row r="125664" spans="1:2" x14ac:dyDescent="0.2">
      <c r="A125664" s="47"/>
      <c r="B125664" s="60"/>
    </row>
    <row r="125665" spans="1:2" x14ac:dyDescent="0.2">
      <c r="A125665" s="47"/>
      <c r="B125665" s="60"/>
    </row>
    <row r="125666" spans="1:2" x14ac:dyDescent="0.2">
      <c r="A125666" s="47"/>
      <c r="B125666" s="60"/>
    </row>
    <row r="125667" spans="1:2" x14ac:dyDescent="0.2">
      <c r="A125667" s="47"/>
      <c r="B125667" s="60"/>
    </row>
    <row r="125668" spans="1:2" x14ac:dyDescent="0.2">
      <c r="A125668" s="47"/>
      <c r="B125668" s="60"/>
    </row>
    <row r="125669" spans="1:2" x14ac:dyDescent="0.2">
      <c r="A125669" s="47"/>
      <c r="B125669" s="60"/>
    </row>
    <row r="125670" spans="1:2" x14ac:dyDescent="0.2">
      <c r="A125670" s="47"/>
      <c r="B125670" s="60"/>
    </row>
    <row r="125671" spans="1:2" x14ac:dyDescent="0.2">
      <c r="A125671" s="47"/>
      <c r="B125671" s="60"/>
    </row>
    <row r="125672" spans="1:2" x14ac:dyDescent="0.2">
      <c r="A125672" s="47"/>
      <c r="B125672" s="60"/>
    </row>
    <row r="125673" spans="1:2" x14ac:dyDescent="0.2">
      <c r="A125673" s="47"/>
      <c r="B125673" s="60"/>
    </row>
    <row r="125674" spans="1:2" x14ac:dyDescent="0.2">
      <c r="A125674" s="47"/>
      <c r="B125674" s="60"/>
    </row>
    <row r="125675" spans="1:2" x14ac:dyDescent="0.2">
      <c r="A125675" s="47"/>
      <c r="B125675" s="60"/>
    </row>
    <row r="125676" spans="1:2" x14ac:dyDescent="0.2">
      <c r="A125676" s="47"/>
      <c r="B125676" s="60"/>
    </row>
    <row r="125677" spans="1:2" x14ac:dyDescent="0.2">
      <c r="A125677" s="47"/>
      <c r="B125677" s="60"/>
    </row>
    <row r="125678" spans="1:2" x14ac:dyDescent="0.2">
      <c r="A125678" s="47"/>
      <c r="B125678" s="60"/>
    </row>
    <row r="125679" spans="1:2" x14ac:dyDescent="0.2">
      <c r="A125679" s="47"/>
      <c r="B125679" s="60"/>
    </row>
    <row r="125680" spans="1:2" x14ac:dyDescent="0.2">
      <c r="A125680" s="47"/>
      <c r="B125680" s="60"/>
    </row>
    <row r="125681" spans="1:2" x14ac:dyDescent="0.2">
      <c r="A125681" s="47"/>
      <c r="B125681" s="60"/>
    </row>
    <row r="125682" spans="1:2" x14ac:dyDescent="0.2">
      <c r="A125682" s="47"/>
      <c r="B125682" s="60"/>
    </row>
    <row r="125683" spans="1:2" x14ac:dyDescent="0.2">
      <c r="A125683" s="47"/>
      <c r="B125683" s="60"/>
    </row>
    <row r="125684" spans="1:2" x14ac:dyDescent="0.2">
      <c r="A125684" s="47"/>
      <c r="B125684" s="60"/>
    </row>
    <row r="125685" spans="1:2" x14ac:dyDescent="0.2">
      <c r="A125685" s="47"/>
      <c r="B125685" s="60"/>
    </row>
    <row r="125686" spans="1:2" x14ac:dyDescent="0.2">
      <c r="A125686" s="47"/>
      <c r="B125686" s="60"/>
    </row>
    <row r="125687" spans="1:2" x14ac:dyDescent="0.2">
      <c r="A125687" s="47"/>
      <c r="B125687" s="60"/>
    </row>
    <row r="125688" spans="1:2" x14ac:dyDescent="0.2">
      <c r="A125688" s="47"/>
      <c r="B125688" s="60"/>
    </row>
    <row r="125689" spans="1:2" x14ac:dyDescent="0.2">
      <c r="A125689" s="47"/>
      <c r="B125689" s="60"/>
    </row>
    <row r="125690" spans="1:2" x14ac:dyDescent="0.2">
      <c r="A125690" s="47"/>
      <c r="B125690" s="60"/>
    </row>
    <row r="125691" spans="1:2" x14ac:dyDescent="0.2">
      <c r="A125691" s="47"/>
      <c r="B125691" s="60"/>
    </row>
    <row r="125692" spans="1:2" x14ac:dyDescent="0.2">
      <c r="A125692" s="47"/>
      <c r="B125692" s="60"/>
    </row>
    <row r="125693" spans="1:2" x14ac:dyDescent="0.2">
      <c r="A125693" s="47"/>
      <c r="B125693" s="60"/>
    </row>
    <row r="125694" spans="1:2" x14ac:dyDescent="0.2">
      <c r="A125694" s="47"/>
      <c r="B125694" s="60"/>
    </row>
    <row r="125695" spans="1:2" x14ac:dyDescent="0.2">
      <c r="A125695" s="47"/>
      <c r="B125695" s="60"/>
    </row>
    <row r="125696" spans="1:2" x14ac:dyDescent="0.2">
      <c r="A125696" s="47"/>
      <c r="B125696" s="60"/>
    </row>
    <row r="125697" spans="1:2" x14ac:dyDescent="0.2">
      <c r="A125697" s="47"/>
      <c r="B125697" s="60"/>
    </row>
    <row r="125698" spans="1:2" x14ac:dyDescent="0.2">
      <c r="A125698" s="47"/>
      <c r="B125698" s="60"/>
    </row>
    <row r="125699" spans="1:2" x14ac:dyDescent="0.2">
      <c r="A125699" s="47"/>
      <c r="B125699" s="60"/>
    </row>
    <row r="125700" spans="1:2" x14ac:dyDescent="0.2">
      <c r="A125700" s="47"/>
      <c r="B125700" s="60"/>
    </row>
    <row r="125701" spans="1:2" x14ac:dyDescent="0.2">
      <c r="A125701" s="47"/>
      <c r="B125701" s="60"/>
    </row>
    <row r="125702" spans="1:2" x14ac:dyDescent="0.2">
      <c r="A125702" s="47"/>
      <c r="B125702" s="60"/>
    </row>
    <row r="125703" spans="1:2" x14ac:dyDescent="0.2">
      <c r="A125703" s="47"/>
      <c r="B125703" s="60"/>
    </row>
    <row r="125704" spans="1:2" x14ac:dyDescent="0.2">
      <c r="A125704" s="47"/>
      <c r="B125704" s="60"/>
    </row>
    <row r="125705" spans="1:2" x14ac:dyDescent="0.2">
      <c r="A125705" s="47"/>
      <c r="B125705" s="60"/>
    </row>
    <row r="125706" spans="1:2" x14ac:dyDescent="0.2">
      <c r="A125706" s="47"/>
      <c r="B125706" s="60"/>
    </row>
    <row r="125707" spans="1:2" x14ac:dyDescent="0.2">
      <c r="A125707" s="47"/>
      <c r="B125707" s="60"/>
    </row>
    <row r="125708" spans="1:2" x14ac:dyDescent="0.2">
      <c r="A125708" s="47"/>
      <c r="B125708" s="60"/>
    </row>
    <row r="125709" spans="1:2" x14ac:dyDescent="0.2">
      <c r="A125709" s="47"/>
      <c r="B125709" s="60"/>
    </row>
    <row r="125710" spans="1:2" x14ac:dyDescent="0.2">
      <c r="A125710" s="47"/>
      <c r="B125710" s="60"/>
    </row>
    <row r="125711" spans="1:2" x14ac:dyDescent="0.2">
      <c r="A125711" s="47"/>
      <c r="B125711" s="60"/>
    </row>
    <row r="125712" spans="1:2" x14ac:dyDescent="0.2">
      <c r="A125712" s="47"/>
      <c r="B125712" s="60"/>
    </row>
    <row r="125713" spans="1:2" x14ac:dyDescent="0.2">
      <c r="A125713" s="47"/>
      <c r="B125713" s="60"/>
    </row>
    <row r="125714" spans="1:2" x14ac:dyDescent="0.2">
      <c r="A125714" s="47"/>
      <c r="B125714" s="60"/>
    </row>
    <row r="125715" spans="1:2" x14ac:dyDescent="0.2">
      <c r="A125715" s="47"/>
      <c r="B125715" s="60"/>
    </row>
    <row r="125716" spans="1:2" x14ac:dyDescent="0.2">
      <c r="A125716" s="47"/>
      <c r="B125716" s="60"/>
    </row>
    <row r="125717" spans="1:2" x14ac:dyDescent="0.2">
      <c r="A125717" s="47"/>
      <c r="B125717" s="60"/>
    </row>
    <row r="125718" spans="1:2" x14ac:dyDescent="0.2">
      <c r="A125718" s="47"/>
      <c r="B125718" s="60"/>
    </row>
    <row r="125719" spans="1:2" x14ac:dyDescent="0.2">
      <c r="A125719" s="47"/>
      <c r="B125719" s="60"/>
    </row>
    <row r="125720" spans="1:2" x14ac:dyDescent="0.2">
      <c r="A125720" s="47"/>
      <c r="B125720" s="60"/>
    </row>
    <row r="125721" spans="1:2" x14ac:dyDescent="0.2">
      <c r="A125721" s="47"/>
      <c r="B125721" s="60"/>
    </row>
    <row r="125722" spans="1:2" x14ac:dyDescent="0.2">
      <c r="A125722" s="47"/>
      <c r="B125722" s="60"/>
    </row>
    <row r="125723" spans="1:2" x14ac:dyDescent="0.2">
      <c r="A125723" s="47"/>
      <c r="B125723" s="60"/>
    </row>
    <row r="125724" spans="1:2" x14ac:dyDescent="0.2">
      <c r="A125724" s="47"/>
      <c r="B125724" s="60"/>
    </row>
    <row r="125725" spans="1:2" x14ac:dyDescent="0.2">
      <c r="A125725" s="47"/>
      <c r="B125725" s="60"/>
    </row>
    <row r="125726" spans="1:2" x14ac:dyDescent="0.2">
      <c r="A125726" s="47"/>
      <c r="B125726" s="60"/>
    </row>
    <row r="125727" spans="1:2" x14ac:dyDescent="0.2">
      <c r="A125727" s="47"/>
      <c r="B125727" s="60"/>
    </row>
    <row r="125728" spans="1:2" x14ac:dyDescent="0.2">
      <c r="A125728" s="47"/>
      <c r="B125728" s="60"/>
    </row>
    <row r="125729" spans="1:2" x14ac:dyDescent="0.2">
      <c r="A125729" s="47"/>
      <c r="B125729" s="60"/>
    </row>
    <row r="125730" spans="1:2" x14ac:dyDescent="0.2">
      <c r="A125730" s="47"/>
      <c r="B125730" s="60"/>
    </row>
    <row r="125731" spans="1:2" x14ac:dyDescent="0.2">
      <c r="A125731" s="47"/>
      <c r="B125731" s="60"/>
    </row>
    <row r="125732" spans="1:2" x14ac:dyDescent="0.2">
      <c r="A125732" s="47"/>
      <c r="B125732" s="60"/>
    </row>
    <row r="125733" spans="1:2" x14ac:dyDescent="0.2">
      <c r="A125733" s="47"/>
      <c r="B125733" s="60"/>
    </row>
    <row r="125734" spans="1:2" x14ac:dyDescent="0.2">
      <c r="A125734" s="47"/>
      <c r="B125734" s="60"/>
    </row>
    <row r="125735" spans="1:2" x14ac:dyDescent="0.2">
      <c r="A125735" s="47"/>
      <c r="B125735" s="60"/>
    </row>
    <row r="125736" spans="1:2" x14ac:dyDescent="0.2">
      <c r="A125736" s="47"/>
      <c r="B125736" s="60"/>
    </row>
    <row r="125737" spans="1:2" x14ac:dyDescent="0.2">
      <c r="A125737" s="47"/>
      <c r="B125737" s="60"/>
    </row>
    <row r="125738" spans="1:2" x14ac:dyDescent="0.2">
      <c r="A125738" s="47"/>
      <c r="B125738" s="60"/>
    </row>
    <row r="125739" spans="1:2" x14ac:dyDescent="0.2">
      <c r="A125739" s="47"/>
      <c r="B125739" s="60"/>
    </row>
    <row r="125740" spans="1:2" x14ac:dyDescent="0.2">
      <c r="A125740" s="47"/>
      <c r="B125740" s="60"/>
    </row>
    <row r="125741" spans="1:2" x14ac:dyDescent="0.2">
      <c r="A125741" s="47"/>
      <c r="B125741" s="60"/>
    </row>
    <row r="125742" spans="1:2" x14ac:dyDescent="0.2">
      <c r="A125742" s="47"/>
      <c r="B125742" s="60"/>
    </row>
    <row r="125743" spans="1:2" x14ac:dyDescent="0.2">
      <c r="A125743" s="47"/>
      <c r="B125743" s="60"/>
    </row>
    <row r="125744" spans="1:2" x14ac:dyDescent="0.2">
      <c r="A125744" s="47"/>
      <c r="B125744" s="60"/>
    </row>
    <row r="125745" spans="1:2" x14ac:dyDescent="0.2">
      <c r="A125745" s="47"/>
      <c r="B125745" s="60"/>
    </row>
    <row r="125746" spans="1:2" x14ac:dyDescent="0.2">
      <c r="A125746" s="47"/>
      <c r="B125746" s="60"/>
    </row>
    <row r="125747" spans="1:2" x14ac:dyDescent="0.2">
      <c r="A125747" s="47"/>
      <c r="B125747" s="60"/>
    </row>
    <row r="125748" spans="1:2" x14ac:dyDescent="0.2">
      <c r="A125748" s="47"/>
      <c r="B125748" s="60"/>
    </row>
    <row r="125749" spans="1:2" x14ac:dyDescent="0.2">
      <c r="A125749" s="47"/>
      <c r="B125749" s="60"/>
    </row>
    <row r="125750" spans="1:2" x14ac:dyDescent="0.2">
      <c r="A125750" s="47"/>
      <c r="B125750" s="60"/>
    </row>
    <row r="125751" spans="1:2" x14ac:dyDescent="0.2">
      <c r="A125751" s="47"/>
      <c r="B125751" s="60"/>
    </row>
    <row r="125752" spans="1:2" x14ac:dyDescent="0.2">
      <c r="A125752" s="47"/>
      <c r="B125752" s="60"/>
    </row>
    <row r="125753" spans="1:2" x14ac:dyDescent="0.2">
      <c r="A125753" s="47"/>
      <c r="B125753" s="60"/>
    </row>
    <row r="125754" spans="1:2" x14ac:dyDescent="0.2">
      <c r="A125754" s="47"/>
      <c r="B125754" s="60"/>
    </row>
    <row r="125755" spans="1:2" x14ac:dyDescent="0.2">
      <c r="A125755" s="47"/>
      <c r="B125755" s="60"/>
    </row>
    <row r="125756" spans="1:2" x14ac:dyDescent="0.2">
      <c r="A125756" s="47"/>
      <c r="B125756" s="60"/>
    </row>
    <row r="125757" spans="1:2" x14ac:dyDescent="0.2">
      <c r="A125757" s="47"/>
      <c r="B125757" s="60"/>
    </row>
    <row r="125758" spans="1:2" x14ac:dyDescent="0.2">
      <c r="A125758" s="47"/>
      <c r="B125758" s="60"/>
    </row>
    <row r="125759" spans="1:2" x14ac:dyDescent="0.2">
      <c r="A125759" s="47"/>
      <c r="B125759" s="60"/>
    </row>
    <row r="125760" spans="1:2" x14ac:dyDescent="0.2">
      <c r="A125760" s="47"/>
      <c r="B125760" s="60"/>
    </row>
    <row r="125761" spans="1:2" x14ac:dyDescent="0.2">
      <c r="A125761" s="47"/>
      <c r="B125761" s="60"/>
    </row>
    <row r="125762" spans="1:2" x14ac:dyDescent="0.2">
      <c r="A125762" s="47"/>
      <c r="B125762" s="60"/>
    </row>
    <row r="125763" spans="1:2" x14ac:dyDescent="0.2">
      <c r="A125763" s="47"/>
      <c r="B125763" s="60"/>
    </row>
    <row r="125764" spans="1:2" x14ac:dyDescent="0.2">
      <c r="A125764" s="47"/>
      <c r="B125764" s="60"/>
    </row>
    <row r="125765" spans="1:2" x14ac:dyDescent="0.2">
      <c r="A125765" s="47"/>
      <c r="B125765" s="60"/>
    </row>
    <row r="125766" spans="1:2" x14ac:dyDescent="0.2">
      <c r="A125766" s="47"/>
      <c r="B125766" s="60"/>
    </row>
    <row r="125767" spans="1:2" x14ac:dyDescent="0.2">
      <c r="A125767" s="47"/>
      <c r="B125767" s="60"/>
    </row>
    <row r="125768" spans="1:2" x14ac:dyDescent="0.2">
      <c r="A125768" s="47"/>
      <c r="B125768" s="60"/>
    </row>
    <row r="125769" spans="1:2" x14ac:dyDescent="0.2">
      <c r="A125769" s="47"/>
      <c r="B125769" s="60"/>
    </row>
    <row r="125770" spans="1:2" x14ac:dyDescent="0.2">
      <c r="A125770" s="47"/>
      <c r="B125770" s="60"/>
    </row>
    <row r="125771" spans="1:2" x14ac:dyDescent="0.2">
      <c r="A125771" s="47"/>
      <c r="B125771" s="60"/>
    </row>
    <row r="125772" spans="1:2" x14ac:dyDescent="0.2">
      <c r="A125772" s="47"/>
      <c r="B125772" s="60"/>
    </row>
    <row r="125773" spans="1:2" x14ac:dyDescent="0.2">
      <c r="A125773" s="47"/>
      <c r="B125773" s="60"/>
    </row>
    <row r="125774" spans="1:2" x14ac:dyDescent="0.2">
      <c r="A125774" s="47"/>
      <c r="B125774" s="60"/>
    </row>
    <row r="125775" spans="1:2" x14ac:dyDescent="0.2">
      <c r="A125775" s="47"/>
      <c r="B125775" s="60"/>
    </row>
    <row r="125776" spans="1:2" x14ac:dyDescent="0.2">
      <c r="A125776" s="47"/>
      <c r="B125776" s="60"/>
    </row>
    <row r="125777" spans="1:2" x14ac:dyDescent="0.2">
      <c r="A125777" s="47"/>
      <c r="B125777" s="60"/>
    </row>
    <row r="125778" spans="1:2" x14ac:dyDescent="0.2">
      <c r="A125778" s="47"/>
      <c r="B125778" s="60"/>
    </row>
    <row r="125779" spans="1:2" x14ac:dyDescent="0.2">
      <c r="A125779" s="47"/>
      <c r="B125779" s="60"/>
    </row>
    <row r="125780" spans="1:2" x14ac:dyDescent="0.2">
      <c r="A125780" s="47"/>
      <c r="B125780" s="60"/>
    </row>
    <row r="125781" spans="1:2" x14ac:dyDescent="0.2">
      <c r="A125781" s="47"/>
      <c r="B125781" s="60"/>
    </row>
    <row r="125782" spans="1:2" x14ac:dyDescent="0.2">
      <c r="A125782" s="47"/>
      <c r="B125782" s="60"/>
    </row>
    <row r="125783" spans="1:2" x14ac:dyDescent="0.2">
      <c r="A125783" s="47"/>
      <c r="B125783" s="60"/>
    </row>
    <row r="125784" spans="1:2" x14ac:dyDescent="0.2">
      <c r="A125784" s="47"/>
      <c r="B125784" s="60"/>
    </row>
    <row r="125785" spans="1:2" x14ac:dyDescent="0.2">
      <c r="A125785" s="47"/>
      <c r="B125785" s="60"/>
    </row>
    <row r="125786" spans="1:2" x14ac:dyDescent="0.2">
      <c r="A125786" s="47"/>
      <c r="B125786" s="60"/>
    </row>
    <row r="125787" spans="1:2" x14ac:dyDescent="0.2">
      <c r="A125787" s="47"/>
      <c r="B125787" s="60"/>
    </row>
    <row r="125788" spans="1:2" x14ac:dyDescent="0.2">
      <c r="A125788" s="47"/>
      <c r="B125788" s="60"/>
    </row>
    <row r="125789" spans="1:2" x14ac:dyDescent="0.2">
      <c r="A125789" s="47"/>
      <c r="B125789" s="60"/>
    </row>
    <row r="125790" spans="1:2" x14ac:dyDescent="0.2">
      <c r="A125790" s="47"/>
      <c r="B125790" s="60"/>
    </row>
    <row r="125791" spans="1:2" x14ac:dyDescent="0.2">
      <c r="A125791" s="47"/>
      <c r="B125791" s="60"/>
    </row>
    <row r="125792" spans="1:2" x14ac:dyDescent="0.2">
      <c r="A125792" s="47"/>
      <c r="B125792" s="60"/>
    </row>
    <row r="125793" spans="1:2" x14ac:dyDescent="0.2">
      <c r="A125793" s="47"/>
      <c r="B125793" s="60"/>
    </row>
    <row r="125794" spans="1:2" x14ac:dyDescent="0.2">
      <c r="A125794" s="47"/>
      <c r="B125794" s="60"/>
    </row>
    <row r="125795" spans="1:2" x14ac:dyDescent="0.2">
      <c r="A125795" s="47"/>
      <c r="B125795" s="60"/>
    </row>
    <row r="125796" spans="1:2" x14ac:dyDescent="0.2">
      <c r="A125796" s="47"/>
      <c r="B125796" s="60"/>
    </row>
    <row r="125797" spans="1:2" x14ac:dyDescent="0.2">
      <c r="A125797" s="47"/>
      <c r="B125797" s="60"/>
    </row>
    <row r="125798" spans="1:2" x14ac:dyDescent="0.2">
      <c r="A125798" s="47"/>
      <c r="B125798" s="60"/>
    </row>
    <row r="125799" spans="1:2" x14ac:dyDescent="0.2">
      <c r="A125799" s="47"/>
      <c r="B125799" s="60"/>
    </row>
    <row r="125800" spans="1:2" x14ac:dyDescent="0.2">
      <c r="A125800" s="47"/>
      <c r="B125800" s="60"/>
    </row>
    <row r="125801" spans="1:2" x14ac:dyDescent="0.2">
      <c r="A125801" s="47"/>
      <c r="B125801" s="60"/>
    </row>
    <row r="125802" spans="1:2" x14ac:dyDescent="0.2">
      <c r="A125802" s="47"/>
      <c r="B125802" s="60"/>
    </row>
    <row r="125803" spans="1:2" x14ac:dyDescent="0.2">
      <c r="A125803" s="47"/>
      <c r="B125803" s="60"/>
    </row>
    <row r="125804" spans="1:2" x14ac:dyDescent="0.2">
      <c r="A125804" s="47"/>
      <c r="B125804" s="60"/>
    </row>
    <row r="125805" spans="1:2" x14ac:dyDescent="0.2">
      <c r="A125805" s="47"/>
      <c r="B125805" s="60"/>
    </row>
    <row r="125806" spans="1:2" x14ac:dyDescent="0.2">
      <c r="A125806" s="47"/>
      <c r="B125806" s="60"/>
    </row>
    <row r="125807" spans="1:2" x14ac:dyDescent="0.2">
      <c r="A125807" s="47"/>
      <c r="B125807" s="60"/>
    </row>
    <row r="125808" spans="1:2" x14ac:dyDescent="0.2">
      <c r="A125808" s="47"/>
      <c r="B125808" s="60"/>
    </row>
    <row r="125809" spans="1:2" x14ac:dyDescent="0.2">
      <c r="A125809" s="47"/>
      <c r="B125809" s="60"/>
    </row>
    <row r="125810" spans="1:2" x14ac:dyDescent="0.2">
      <c r="A125810" s="47"/>
      <c r="B125810" s="60"/>
    </row>
    <row r="125811" spans="1:2" x14ac:dyDescent="0.2">
      <c r="A125811" s="47"/>
      <c r="B125811" s="60"/>
    </row>
    <row r="125812" spans="1:2" x14ac:dyDescent="0.2">
      <c r="A125812" s="47"/>
      <c r="B125812" s="60"/>
    </row>
    <row r="125813" spans="1:2" x14ac:dyDescent="0.2">
      <c r="A125813" s="47"/>
      <c r="B125813" s="60"/>
    </row>
    <row r="125814" spans="1:2" x14ac:dyDescent="0.2">
      <c r="A125814" s="47"/>
      <c r="B125814" s="60"/>
    </row>
    <row r="125815" spans="1:2" x14ac:dyDescent="0.2">
      <c r="A125815" s="47"/>
      <c r="B125815" s="60"/>
    </row>
    <row r="125816" spans="1:2" x14ac:dyDescent="0.2">
      <c r="A125816" s="47"/>
      <c r="B125816" s="60"/>
    </row>
    <row r="125817" spans="1:2" x14ac:dyDescent="0.2">
      <c r="A125817" s="47"/>
      <c r="B125817" s="60"/>
    </row>
    <row r="125818" spans="1:2" x14ac:dyDescent="0.2">
      <c r="A125818" s="47"/>
      <c r="B125818" s="60"/>
    </row>
    <row r="125819" spans="1:2" x14ac:dyDescent="0.2">
      <c r="A125819" s="47"/>
      <c r="B125819" s="60"/>
    </row>
    <row r="125820" spans="1:2" x14ac:dyDescent="0.2">
      <c r="A125820" s="47"/>
      <c r="B125820" s="60"/>
    </row>
    <row r="125821" spans="1:2" x14ac:dyDescent="0.2">
      <c r="A125821" s="47"/>
      <c r="B125821" s="60"/>
    </row>
    <row r="125822" spans="1:2" x14ac:dyDescent="0.2">
      <c r="A125822" s="47"/>
      <c r="B125822" s="60"/>
    </row>
    <row r="125823" spans="1:2" x14ac:dyDescent="0.2">
      <c r="A125823" s="47"/>
      <c r="B125823" s="60"/>
    </row>
    <row r="125824" spans="1:2" x14ac:dyDescent="0.2">
      <c r="A125824" s="47"/>
      <c r="B125824" s="60"/>
    </row>
    <row r="125825" spans="1:2" x14ac:dyDescent="0.2">
      <c r="A125825" s="47"/>
      <c r="B125825" s="60"/>
    </row>
    <row r="125826" spans="1:2" x14ac:dyDescent="0.2">
      <c r="A125826" s="47"/>
      <c r="B125826" s="60"/>
    </row>
    <row r="125827" spans="1:2" x14ac:dyDescent="0.2">
      <c r="A125827" s="47"/>
      <c r="B125827" s="60"/>
    </row>
    <row r="125828" spans="1:2" x14ac:dyDescent="0.2">
      <c r="A125828" s="47"/>
      <c r="B125828" s="60"/>
    </row>
    <row r="125829" spans="1:2" x14ac:dyDescent="0.2">
      <c r="A125829" s="47"/>
      <c r="B125829" s="60"/>
    </row>
    <row r="125830" spans="1:2" x14ac:dyDescent="0.2">
      <c r="A125830" s="47"/>
      <c r="B125830" s="60"/>
    </row>
    <row r="125831" spans="1:2" x14ac:dyDescent="0.2">
      <c r="A125831" s="47"/>
      <c r="B125831" s="60"/>
    </row>
    <row r="125832" spans="1:2" x14ac:dyDescent="0.2">
      <c r="A125832" s="47"/>
      <c r="B125832" s="60"/>
    </row>
    <row r="125833" spans="1:2" x14ac:dyDescent="0.2">
      <c r="A125833" s="47"/>
      <c r="B125833" s="60"/>
    </row>
    <row r="125834" spans="1:2" x14ac:dyDescent="0.2">
      <c r="A125834" s="47"/>
      <c r="B125834" s="60"/>
    </row>
    <row r="125835" spans="1:2" x14ac:dyDescent="0.2">
      <c r="A125835" s="47"/>
      <c r="B125835" s="60"/>
    </row>
    <row r="125836" spans="1:2" x14ac:dyDescent="0.2">
      <c r="A125836" s="47"/>
      <c r="B125836" s="60"/>
    </row>
    <row r="125837" spans="1:2" x14ac:dyDescent="0.2">
      <c r="A125837" s="47"/>
      <c r="B125837" s="60"/>
    </row>
    <row r="125838" spans="1:2" x14ac:dyDescent="0.2">
      <c r="A125838" s="47"/>
      <c r="B125838" s="60"/>
    </row>
    <row r="125839" spans="1:2" x14ac:dyDescent="0.2">
      <c r="A125839" s="47"/>
      <c r="B125839" s="60"/>
    </row>
    <row r="125840" spans="1:2" x14ac:dyDescent="0.2">
      <c r="A125840" s="47"/>
      <c r="B125840" s="60"/>
    </row>
    <row r="125841" spans="1:2" x14ac:dyDescent="0.2">
      <c r="A125841" s="47"/>
      <c r="B125841" s="60"/>
    </row>
    <row r="125842" spans="1:2" x14ac:dyDescent="0.2">
      <c r="A125842" s="47"/>
      <c r="B125842" s="60"/>
    </row>
    <row r="125843" spans="1:2" x14ac:dyDescent="0.2">
      <c r="A125843" s="47"/>
      <c r="B125843" s="60"/>
    </row>
    <row r="125844" spans="1:2" x14ac:dyDescent="0.2">
      <c r="A125844" s="47"/>
      <c r="B125844" s="60"/>
    </row>
    <row r="125845" spans="1:2" x14ac:dyDescent="0.2">
      <c r="A125845" s="47"/>
      <c r="B125845" s="60"/>
    </row>
    <row r="125846" spans="1:2" x14ac:dyDescent="0.2">
      <c r="A125846" s="47"/>
      <c r="B125846" s="60"/>
    </row>
    <row r="125847" spans="1:2" x14ac:dyDescent="0.2">
      <c r="A125847" s="47"/>
      <c r="B125847" s="60"/>
    </row>
    <row r="125848" spans="1:2" x14ac:dyDescent="0.2">
      <c r="A125848" s="47"/>
      <c r="B125848" s="60"/>
    </row>
    <row r="125849" spans="1:2" x14ac:dyDescent="0.2">
      <c r="A125849" s="47"/>
      <c r="B125849" s="60"/>
    </row>
    <row r="125850" spans="1:2" x14ac:dyDescent="0.2">
      <c r="A125850" s="47"/>
      <c r="B125850" s="60"/>
    </row>
    <row r="125851" spans="1:2" x14ac:dyDescent="0.2">
      <c r="A125851" s="47"/>
      <c r="B125851" s="60"/>
    </row>
    <row r="125852" spans="1:2" x14ac:dyDescent="0.2">
      <c r="A125852" s="47"/>
      <c r="B125852" s="60"/>
    </row>
    <row r="125853" spans="1:2" x14ac:dyDescent="0.2">
      <c r="A125853" s="47"/>
      <c r="B125853" s="60"/>
    </row>
    <row r="125854" spans="1:2" x14ac:dyDescent="0.2">
      <c r="A125854" s="47"/>
      <c r="B125854" s="60"/>
    </row>
    <row r="125855" spans="1:2" x14ac:dyDescent="0.2">
      <c r="A125855" s="47"/>
      <c r="B125855" s="60"/>
    </row>
    <row r="125856" spans="1:2" x14ac:dyDescent="0.2">
      <c r="A125856" s="47"/>
      <c r="B125856" s="60"/>
    </row>
    <row r="125857" spans="1:2" x14ac:dyDescent="0.2">
      <c r="A125857" s="47"/>
      <c r="B125857" s="60"/>
    </row>
    <row r="125858" spans="1:2" x14ac:dyDescent="0.2">
      <c r="A125858" s="47"/>
      <c r="B125858" s="60"/>
    </row>
    <row r="125859" spans="1:2" x14ac:dyDescent="0.2">
      <c r="A125859" s="47"/>
      <c r="B125859" s="60"/>
    </row>
    <row r="125860" spans="1:2" x14ac:dyDescent="0.2">
      <c r="A125860" s="47"/>
      <c r="B125860" s="60"/>
    </row>
    <row r="125861" spans="1:2" x14ac:dyDescent="0.2">
      <c r="A125861" s="47"/>
      <c r="B125861" s="60"/>
    </row>
    <row r="125862" spans="1:2" x14ac:dyDescent="0.2">
      <c r="A125862" s="47"/>
      <c r="B125862" s="60"/>
    </row>
    <row r="125863" spans="1:2" x14ac:dyDescent="0.2">
      <c r="A125863" s="47"/>
      <c r="B125863" s="60"/>
    </row>
    <row r="125864" spans="1:2" x14ac:dyDescent="0.2">
      <c r="A125864" s="47"/>
      <c r="B125864" s="60"/>
    </row>
    <row r="125865" spans="1:2" x14ac:dyDescent="0.2">
      <c r="A125865" s="47"/>
      <c r="B125865" s="60"/>
    </row>
    <row r="125866" spans="1:2" x14ac:dyDescent="0.2">
      <c r="A125866" s="47"/>
      <c r="B125866" s="60"/>
    </row>
    <row r="125867" spans="1:2" x14ac:dyDescent="0.2">
      <c r="A125867" s="47"/>
      <c r="B125867" s="60"/>
    </row>
    <row r="125868" spans="1:2" x14ac:dyDescent="0.2">
      <c r="A125868" s="47"/>
      <c r="B125868" s="60"/>
    </row>
    <row r="125869" spans="1:2" x14ac:dyDescent="0.2">
      <c r="A125869" s="47"/>
      <c r="B125869" s="60"/>
    </row>
    <row r="125870" spans="1:2" x14ac:dyDescent="0.2">
      <c r="A125870" s="47"/>
      <c r="B125870" s="60"/>
    </row>
    <row r="125871" spans="1:2" x14ac:dyDescent="0.2">
      <c r="A125871" s="47"/>
      <c r="B125871" s="60"/>
    </row>
    <row r="125872" spans="1:2" x14ac:dyDescent="0.2">
      <c r="A125872" s="47"/>
      <c r="B125872" s="60"/>
    </row>
    <row r="125873" spans="1:2" x14ac:dyDescent="0.2">
      <c r="A125873" s="47"/>
      <c r="B125873" s="60"/>
    </row>
    <row r="125874" spans="1:2" x14ac:dyDescent="0.2">
      <c r="A125874" s="47"/>
      <c r="B125874" s="60"/>
    </row>
    <row r="125875" spans="1:2" x14ac:dyDescent="0.2">
      <c r="A125875" s="47"/>
      <c r="B125875" s="60"/>
    </row>
    <row r="125876" spans="1:2" x14ac:dyDescent="0.2">
      <c r="A125876" s="47"/>
      <c r="B125876" s="60"/>
    </row>
    <row r="125877" spans="1:2" x14ac:dyDescent="0.2">
      <c r="A125877" s="47"/>
      <c r="B125877" s="60"/>
    </row>
    <row r="125878" spans="1:2" x14ac:dyDescent="0.2">
      <c r="A125878" s="47"/>
      <c r="B125878" s="60"/>
    </row>
    <row r="125879" spans="1:2" x14ac:dyDescent="0.2">
      <c r="A125879" s="47"/>
      <c r="B125879" s="60"/>
    </row>
    <row r="125880" spans="1:2" x14ac:dyDescent="0.2">
      <c r="A125880" s="47"/>
      <c r="B125880" s="60"/>
    </row>
    <row r="125881" spans="1:2" x14ac:dyDescent="0.2">
      <c r="A125881" s="47"/>
      <c r="B125881" s="60"/>
    </row>
    <row r="125882" spans="1:2" x14ac:dyDescent="0.2">
      <c r="A125882" s="47"/>
      <c r="B125882" s="60"/>
    </row>
    <row r="125883" spans="1:2" x14ac:dyDescent="0.2">
      <c r="A125883" s="47"/>
      <c r="B125883" s="60"/>
    </row>
    <row r="125884" spans="1:2" x14ac:dyDescent="0.2">
      <c r="A125884" s="47"/>
      <c r="B125884" s="60"/>
    </row>
    <row r="125885" spans="1:2" x14ac:dyDescent="0.2">
      <c r="A125885" s="47"/>
      <c r="B125885" s="60"/>
    </row>
    <row r="125886" spans="1:2" x14ac:dyDescent="0.2">
      <c r="A125886" s="47"/>
      <c r="B125886" s="60"/>
    </row>
    <row r="125887" spans="1:2" x14ac:dyDescent="0.2">
      <c r="A125887" s="47"/>
      <c r="B125887" s="60"/>
    </row>
    <row r="125888" spans="1:2" x14ac:dyDescent="0.2">
      <c r="A125888" s="47"/>
      <c r="B125888" s="60"/>
    </row>
    <row r="125889" spans="1:2" x14ac:dyDescent="0.2">
      <c r="A125889" s="47"/>
      <c r="B125889" s="60"/>
    </row>
    <row r="125890" spans="1:2" x14ac:dyDescent="0.2">
      <c r="A125890" s="47"/>
      <c r="B125890" s="60"/>
    </row>
    <row r="125891" spans="1:2" x14ac:dyDescent="0.2">
      <c r="A125891" s="47"/>
      <c r="B125891" s="60"/>
    </row>
    <row r="125892" spans="1:2" x14ac:dyDescent="0.2">
      <c r="A125892" s="47"/>
      <c r="B125892" s="60"/>
    </row>
    <row r="125893" spans="1:2" x14ac:dyDescent="0.2">
      <c r="A125893" s="47"/>
      <c r="B125893" s="60"/>
    </row>
    <row r="125894" spans="1:2" x14ac:dyDescent="0.2">
      <c r="A125894" s="47"/>
      <c r="B125894" s="60"/>
    </row>
    <row r="125895" spans="1:2" x14ac:dyDescent="0.2">
      <c r="A125895" s="47"/>
      <c r="B125895" s="60"/>
    </row>
    <row r="125896" spans="1:2" x14ac:dyDescent="0.2">
      <c r="A125896" s="47"/>
      <c r="B125896" s="60"/>
    </row>
    <row r="125897" spans="1:2" x14ac:dyDescent="0.2">
      <c r="A125897" s="47"/>
      <c r="B125897" s="60"/>
    </row>
    <row r="125898" spans="1:2" x14ac:dyDescent="0.2">
      <c r="A125898" s="47"/>
      <c r="B125898" s="60"/>
    </row>
    <row r="125899" spans="1:2" x14ac:dyDescent="0.2">
      <c r="A125899" s="47"/>
      <c r="B125899" s="60"/>
    </row>
    <row r="125900" spans="1:2" x14ac:dyDescent="0.2">
      <c r="A125900" s="47"/>
      <c r="B125900" s="60"/>
    </row>
    <row r="125901" spans="1:2" x14ac:dyDescent="0.2">
      <c r="A125901" s="47"/>
      <c r="B125901" s="60"/>
    </row>
    <row r="125902" spans="1:2" x14ac:dyDescent="0.2">
      <c r="A125902" s="47"/>
      <c r="B125902" s="60"/>
    </row>
    <row r="125903" spans="1:2" x14ac:dyDescent="0.2">
      <c r="A125903" s="47"/>
      <c r="B125903" s="60"/>
    </row>
    <row r="125904" spans="1:2" x14ac:dyDescent="0.2">
      <c r="A125904" s="47"/>
      <c r="B125904" s="60"/>
    </row>
    <row r="125905" spans="1:2" x14ac:dyDescent="0.2">
      <c r="A125905" s="47"/>
      <c r="B125905" s="60"/>
    </row>
    <row r="125906" spans="1:2" x14ac:dyDescent="0.2">
      <c r="A125906" s="47"/>
      <c r="B125906" s="60"/>
    </row>
    <row r="125907" spans="1:2" x14ac:dyDescent="0.2">
      <c r="A125907" s="47"/>
      <c r="B125907" s="60"/>
    </row>
    <row r="125908" spans="1:2" x14ac:dyDescent="0.2">
      <c r="A125908" s="47"/>
      <c r="B125908" s="60"/>
    </row>
    <row r="125909" spans="1:2" x14ac:dyDescent="0.2">
      <c r="A125909" s="47"/>
      <c r="B125909" s="60"/>
    </row>
    <row r="125910" spans="1:2" x14ac:dyDescent="0.2">
      <c r="A125910" s="47"/>
      <c r="B125910" s="60"/>
    </row>
    <row r="125911" spans="1:2" x14ac:dyDescent="0.2">
      <c r="A125911" s="47"/>
      <c r="B125911" s="60"/>
    </row>
    <row r="125912" spans="1:2" x14ac:dyDescent="0.2">
      <c r="A125912" s="47"/>
      <c r="B125912" s="60"/>
    </row>
    <row r="125913" spans="1:2" x14ac:dyDescent="0.2">
      <c r="A125913" s="47"/>
      <c r="B125913" s="60"/>
    </row>
    <row r="125914" spans="1:2" x14ac:dyDescent="0.2">
      <c r="A125914" s="47"/>
      <c r="B125914" s="60"/>
    </row>
    <row r="125915" spans="1:2" x14ac:dyDescent="0.2">
      <c r="A125915" s="47"/>
      <c r="B125915" s="60"/>
    </row>
    <row r="125916" spans="1:2" x14ac:dyDescent="0.2">
      <c r="A125916" s="47"/>
      <c r="B125916" s="60"/>
    </row>
    <row r="125917" spans="1:2" x14ac:dyDescent="0.2">
      <c r="A125917" s="47"/>
      <c r="B125917" s="60"/>
    </row>
    <row r="125918" spans="1:2" x14ac:dyDescent="0.2">
      <c r="A125918" s="47"/>
      <c r="B125918" s="60"/>
    </row>
    <row r="125919" spans="1:2" x14ac:dyDescent="0.2">
      <c r="A125919" s="47"/>
      <c r="B125919" s="60"/>
    </row>
    <row r="125920" spans="1:2" x14ac:dyDescent="0.2">
      <c r="A125920" s="47"/>
      <c r="B125920" s="60"/>
    </row>
    <row r="125921" spans="1:2" x14ac:dyDescent="0.2">
      <c r="A125921" s="47"/>
      <c r="B125921" s="60"/>
    </row>
    <row r="125922" spans="1:2" x14ac:dyDescent="0.2">
      <c r="A125922" s="47"/>
      <c r="B125922" s="60"/>
    </row>
    <row r="125923" spans="1:2" x14ac:dyDescent="0.2">
      <c r="A125923" s="47"/>
      <c r="B125923" s="60"/>
    </row>
    <row r="125924" spans="1:2" x14ac:dyDescent="0.2">
      <c r="A125924" s="47"/>
      <c r="B125924" s="60"/>
    </row>
    <row r="125925" spans="1:2" x14ac:dyDescent="0.2">
      <c r="A125925" s="47"/>
      <c r="B125925" s="60"/>
    </row>
    <row r="125926" spans="1:2" x14ac:dyDescent="0.2">
      <c r="A125926" s="47"/>
      <c r="B125926" s="60"/>
    </row>
    <row r="125927" spans="1:2" x14ac:dyDescent="0.2">
      <c r="A125927" s="47"/>
      <c r="B125927" s="60"/>
    </row>
    <row r="125928" spans="1:2" x14ac:dyDescent="0.2">
      <c r="A125928" s="47"/>
      <c r="B125928" s="60"/>
    </row>
    <row r="125929" spans="1:2" x14ac:dyDescent="0.2">
      <c r="A125929" s="47"/>
      <c r="B125929" s="60"/>
    </row>
    <row r="125930" spans="1:2" x14ac:dyDescent="0.2">
      <c r="A125930" s="47"/>
      <c r="B125930" s="60"/>
    </row>
    <row r="125931" spans="1:2" x14ac:dyDescent="0.2">
      <c r="A125931" s="47"/>
      <c r="B125931" s="60"/>
    </row>
    <row r="125932" spans="1:2" x14ac:dyDescent="0.2">
      <c r="A125932" s="47"/>
      <c r="B125932" s="60"/>
    </row>
    <row r="125933" spans="1:2" x14ac:dyDescent="0.2">
      <c r="A125933" s="47"/>
      <c r="B125933" s="60"/>
    </row>
    <row r="125934" spans="1:2" x14ac:dyDescent="0.2">
      <c r="A125934" s="47"/>
      <c r="B125934" s="60"/>
    </row>
    <row r="125935" spans="1:2" x14ac:dyDescent="0.2">
      <c r="A125935" s="47"/>
      <c r="B125935" s="60"/>
    </row>
    <row r="125936" spans="1:2" x14ac:dyDescent="0.2">
      <c r="A125936" s="47"/>
      <c r="B125936" s="60"/>
    </row>
    <row r="125937" spans="1:2" x14ac:dyDescent="0.2">
      <c r="A125937" s="47"/>
      <c r="B125937" s="60"/>
    </row>
    <row r="125938" spans="1:2" x14ac:dyDescent="0.2">
      <c r="A125938" s="47"/>
      <c r="B125938" s="60"/>
    </row>
    <row r="125939" spans="1:2" x14ac:dyDescent="0.2">
      <c r="A125939" s="47"/>
      <c r="B125939" s="60"/>
    </row>
    <row r="125940" spans="1:2" x14ac:dyDescent="0.2">
      <c r="A125940" s="47"/>
      <c r="B125940" s="60"/>
    </row>
    <row r="125941" spans="1:2" x14ac:dyDescent="0.2">
      <c r="A125941" s="47"/>
      <c r="B125941" s="60"/>
    </row>
    <row r="125942" spans="1:2" x14ac:dyDescent="0.2">
      <c r="A125942" s="47"/>
      <c r="B125942" s="60"/>
    </row>
    <row r="125943" spans="1:2" x14ac:dyDescent="0.2">
      <c r="A125943" s="47"/>
      <c r="B125943" s="60"/>
    </row>
    <row r="125944" spans="1:2" x14ac:dyDescent="0.2">
      <c r="A125944" s="47"/>
      <c r="B125944" s="60"/>
    </row>
    <row r="125945" spans="1:2" x14ac:dyDescent="0.2">
      <c r="A125945" s="47"/>
      <c r="B125945" s="60"/>
    </row>
    <row r="125946" spans="1:2" x14ac:dyDescent="0.2">
      <c r="A125946" s="47"/>
      <c r="B125946" s="60"/>
    </row>
    <row r="125947" spans="1:2" x14ac:dyDescent="0.2">
      <c r="A125947" s="47"/>
      <c r="B125947" s="60"/>
    </row>
    <row r="125948" spans="1:2" x14ac:dyDescent="0.2">
      <c r="A125948" s="47"/>
      <c r="B125948" s="60"/>
    </row>
    <row r="125949" spans="1:2" x14ac:dyDescent="0.2">
      <c r="A125949" s="47"/>
      <c r="B125949" s="60"/>
    </row>
    <row r="125950" spans="1:2" x14ac:dyDescent="0.2">
      <c r="A125950" s="47"/>
      <c r="B125950" s="60"/>
    </row>
    <row r="125951" spans="1:2" x14ac:dyDescent="0.2">
      <c r="A125951" s="47"/>
      <c r="B125951" s="60"/>
    </row>
    <row r="125952" spans="1:2" x14ac:dyDescent="0.2">
      <c r="A125952" s="47"/>
      <c r="B125952" s="60"/>
    </row>
    <row r="125953" spans="1:2" x14ac:dyDescent="0.2">
      <c r="A125953" s="47"/>
      <c r="B125953" s="60"/>
    </row>
    <row r="125954" spans="1:2" x14ac:dyDescent="0.2">
      <c r="A125954" s="47"/>
      <c r="B125954" s="60"/>
    </row>
    <row r="125955" spans="1:2" x14ac:dyDescent="0.2">
      <c r="A125955" s="47"/>
      <c r="B125955" s="60"/>
    </row>
    <row r="125956" spans="1:2" x14ac:dyDescent="0.2">
      <c r="A125956" s="47"/>
      <c r="B125956" s="60"/>
    </row>
    <row r="125957" spans="1:2" x14ac:dyDescent="0.2">
      <c r="A125957" s="47"/>
      <c r="B125957" s="60"/>
    </row>
    <row r="125958" spans="1:2" x14ac:dyDescent="0.2">
      <c r="A125958" s="47"/>
      <c r="B125958" s="60"/>
    </row>
    <row r="125959" spans="1:2" x14ac:dyDescent="0.2">
      <c r="A125959" s="47"/>
      <c r="B125959" s="60"/>
    </row>
    <row r="125960" spans="1:2" x14ac:dyDescent="0.2">
      <c r="A125960" s="47"/>
      <c r="B125960" s="60"/>
    </row>
    <row r="125961" spans="1:2" x14ac:dyDescent="0.2">
      <c r="A125961" s="47"/>
      <c r="B125961" s="60"/>
    </row>
    <row r="125962" spans="1:2" x14ac:dyDescent="0.2">
      <c r="A125962" s="47"/>
      <c r="B125962" s="60"/>
    </row>
    <row r="125963" spans="1:2" x14ac:dyDescent="0.2">
      <c r="A125963" s="47"/>
      <c r="B125963" s="60"/>
    </row>
    <row r="125964" spans="1:2" x14ac:dyDescent="0.2">
      <c r="A125964" s="47"/>
      <c r="B125964" s="60"/>
    </row>
    <row r="125965" spans="1:2" x14ac:dyDescent="0.2">
      <c r="A125965" s="47"/>
      <c r="B125965" s="60"/>
    </row>
    <row r="125966" spans="1:2" x14ac:dyDescent="0.2">
      <c r="A125966" s="47"/>
      <c r="B125966" s="60"/>
    </row>
    <row r="125967" spans="1:2" x14ac:dyDescent="0.2">
      <c r="A125967" s="47"/>
      <c r="B125967" s="60"/>
    </row>
    <row r="125968" spans="1:2" x14ac:dyDescent="0.2">
      <c r="A125968" s="47"/>
      <c r="B125968" s="60"/>
    </row>
    <row r="125969" spans="1:2" x14ac:dyDescent="0.2">
      <c r="A125969" s="47"/>
      <c r="B125969" s="60"/>
    </row>
    <row r="125970" spans="1:2" x14ac:dyDescent="0.2">
      <c r="A125970" s="47"/>
      <c r="B125970" s="60"/>
    </row>
    <row r="125971" spans="1:2" x14ac:dyDescent="0.2">
      <c r="A125971" s="47"/>
      <c r="B125971" s="60"/>
    </row>
    <row r="125972" spans="1:2" x14ac:dyDescent="0.2">
      <c r="A125972" s="47"/>
      <c r="B125972" s="60"/>
    </row>
    <row r="125973" spans="1:2" x14ac:dyDescent="0.2">
      <c r="A125973" s="47"/>
      <c r="B125973" s="60"/>
    </row>
    <row r="125974" spans="1:2" x14ac:dyDescent="0.2">
      <c r="A125974" s="47"/>
      <c r="B125974" s="60"/>
    </row>
    <row r="125975" spans="1:2" x14ac:dyDescent="0.2">
      <c r="A125975" s="47"/>
      <c r="B125975" s="60"/>
    </row>
    <row r="125976" spans="1:2" x14ac:dyDescent="0.2">
      <c r="A125976" s="47"/>
      <c r="B125976" s="60"/>
    </row>
    <row r="125977" spans="1:2" x14ac:dyDescent="0.2">
      <c r="A125977" s="47"/>
      <c r="B125977" s="60"/>
    </row>
    <row r="125978" spans="1:2" x14ac:dyDescent="0.2">
      <c r="A125978" s="47"/>
      <c r="B125978" s="60"/>
    </row>
    <row r="125979" spans="1:2" x14ac:dyDescent="0.2">
      <c r="A125979" s="47"/>
      <c r="B125979" s="60"/>
    </row>
    <row r="125980" spans="1:2" x14ac:dyDescent="0.2">
      <c r="A125980" s="47"/>
      <c r="B125980" s="60"/>
    </row>
    <row r="125981" spans="1:2" x14ac:dyDescent="0.2">
      <c r="A125981" s="47"/>
      <c r="B125981" s="60"/>
    </row>
    <row r="125982" spans="1:2" x14ac:dyDescent="0.2">
      <c r="A125982" s="47"/>
      <c r="B125982" s="60"/>
    </row>
    <row r="125983" spans="1:2" x14ac:dyDescent="0.2">
      <c r="A125983" s="47"/>
      <c r="B125983" s="60"/>
    </row>
    <row r="125984" spans="1:2" x14ac:dyDescent="0.2">
      <c r="A125984" s="47"/>
      <c r="B125984" s="60"/>
    </row>
    <row r="125985" spans="1:2" x14ac:dyDescent="0.2">
      <c r="A125985" s="47"/>
      <c r="B125985" s="60"/>
    </row>
    <row r="125986" spans="1:2" x14ac:dyDescent="0.2">
      <c r="A125986" s="47"/>
      <c r="B125986" s="60"/>
    </row>
    <row r="125987" spans="1:2" x14ac:dyDescent="0.2">
      <c r="A125987" s="47"/>
      <c r="B125987" s="60"/>
    </row>
    <row r="125988" spans="1:2" x14ac:dyDescent="0.2">
      <c r="A125988" s="47"/>
      <c r="B125988" s="60"/>
    </row>
    <row r="125989" spans="1:2" x14ac:dyDescent="0.2">
      <c r="A125989" s="47"/>
      <c r="B125989" s="60"/>
    </row>
    <row r="125990" spans="1:2" x14ac:dyDescent="0.2">
      <c r="A125990" s="47"/>
      <c r="B125990" s="60"/>
    </row>
    <row r="125991" spans="1:2" x14ac:dyDescent="0.2">
      <c r="A125991" s="47"/>
      <c r="B125991" s="60"/>
    </row>
    <row r="125992" spans="1:2" x14ac:dyDescent="0.2">
      <c r="A125992" s="47"/>
      <c r="B125992" s="60"/>
    </row>
    <row r="125993" spans="1:2" x14ac:dyDescent="0.2">
      <c r="A125993" s="47"/>
      <c r="B125993" s="60"/>
    </row>
    <row r="125994" spans="1:2" x14ac:dyDescent="0.2">
      <c r="A125994" s="47"/>
      <c r="B125994" s="60"/>
    </row>
    <row r="125995" spans="1:2" x14ac:dyDescent="0.2">
      <c r="A125995" s="47"/>
      <c r="B125995" s="60"/>
    </row>
    <row r="125996" spans="1:2" x14ac:dyDescent="0.2">
      <c r="A125996" s="47"/>
      <c r="B125996" s="60"/>
    </row>
    <row r="125997" spans="1:2" x14ac:dyDescent="0.2">
      <c r="A125997" s="47"/>
      <c r="B125997" s="60"/>
    </row>
    <row r="125998" spans="1:2" x14ac:dyDescent="0.2">
      <c r="A125998" s="47"/>
      <c r="B125998" s="60"/>
    </row>
    <row r="125999" spans="1:2" x14ac:dyDescent="0.2">
      <c r="A125999" s="47"/>
      <c r="B125999" s="60"/>
    </row>
    <row r="126000" spans="1:2" x14ac:dyDescent="0.2">
      <c r="A126000" s="47"/>
      <c r="B126000" s="60"/>
    </row>
    <row r="126001" spans="1:2" x14ac:dyDescent="0.2">
      <c r="A126001" s="47"/>
      <c r="B126001" s="60"/>
    </row>
    <row r="126002" spans="1:2" x14ac:dyDescent="0.2">
      <c r="A126002" s="47"/>
      <c r="B126002" s="60"/>
    </row>
    <row r="126003" spans="1:2" x14ac:dyDescent="0.2">
      <c r="A126003" s="47"/>
      <c r="B126003" s="60"/>
    </row>
    <row r="126004" spans="1:2" x14ac:dyDescent="0.2">
      <c r="A126004" s="47"/>
      <c r="B126004" s="60"/>
    </row>
    <row r="126005" spans="1:2" x14ac:dyDescent="0.2">
      <c r="A126005" s="47"/>
      <c r="B126005" s="60"/>
    </row>
    <row r="126006" spans="1:2" x14ac:dyDescent="0.2">
      <c r="A126006" s="47"/>
      <c r="B126006" s="60"/>
    </row>
    <row r="126007" spans="1:2" x14ac:dyDescent="0.2">
      <c r="A126007" s="47"/>
      <c r="B126007" s="60"/>
    </row>
    <row r="126008" spans="1:2" x14ac:dyDescent="0.2">
      <c r="A126008" s="47"/>
      <c r="B126008" s="60"/>
    </row>
    <row r="126009" spans="1:2" x14ac:dyDescent="0.2">
      <c r="A126009" s="47"/>
      <c r="B126009" s="60"/>
    </row>
    <row r="126010" spans="1:2" x14ac:dyDescent="0.2">
      <c r="A126010" s="47"/>
      <c r="B126010" s="60"/>
    </row>
    <row r="126011" spans="1:2" x14ac:dyDescent="0.2">
      <c r="A126011" s="47"/>
      <c r="B126011" s="60"/>
    </row>
    <row r="126012" spans="1:2" x14ac:dyDescent="0.2">
      <c r="A126012" s="47"/>
      <c r="B126012" s="60"/>
    </row>
    <row r="126013" spans="1:2" x14ac:dyDescent="0.2">
      <c r="A126013" s="47"/>
      <c r="B126013" s="60"/>
    </row>
    <row r="126014" spans="1:2" x14ac:dyDescent="0.2">
      <c r="A126014" s="47"/>
      <c r="B126014" s="60"/>
    </row>
    <row r="126015" spans="1:2" x14ac:dyDescent="0.2">
      <c r="A126015" s="47"/>
      <c r="B126015" s="60"/>
    </row>
    <row r="126016" spans="1:2" x14ac:dyDescent="0.2">
      <c r="A126016" s="47"/>
      <c r="B126016" s="60"/>
    </row>
    <row r="126017" spans="1:2" x14ac:dyDescent="0.2">
      <c r="A126017" s="47"/>
      <c r="B126017" s="60"/>
    </row>
    <row r="126018" spans="1:2" x14ac:dyDescent="0.2">
      <c r="A126018" s="47"/>
      <c r="B126018" s="60"/>
    </row>
    <row r="126019" spans="1:2" x14ac:dyDescent="0.2">
      <c r="A126019" s="47"/>
      <c r="B126019" s="60"/>
    </row>
    <row r="126020" spans="1:2" x14ac:dyDescent="0.2">
      <c r="A126020" s="47"/>
      <c r="B126020" s="60"/>
    </row>
    <row r="126021" spans="1:2" x14ac:dyDescent="0.2">
      <c r="A126021" s="47"/>
      <c r="B126021" s="60"/>
    </row>
    <row r="126022" spans="1:2" x14ac:dyDescent="0.2">
      <c r="A126022" s="47"/>
      <c r="B126022" s="60"/>
    </row>
    <row r="126023" spans="1:2" x14ac:dyDescent="0.2">
      <c r="A126023" s="47"/>
      <c r="B126023" s="60"/>
    </row>
    <row r="126024" spans="1:2" x14ac:dyDescent="0.2">
      <c r="A126024" s="47"/>
      <c r="B126024" s="60"/>
    </row>
    <row r="126025" spans="1:2" x14ac:dyDescent="0.2">
      <c r="A126025" s="47"/>
      <c r="B126025" s="60"/>
    </row>
    <row r="126026" spans="1:2" x14ac:dyDescent="0.2">
      <c r="A126026" s="47"/>
      <c r="B126026" s="60"/>
    </row>
    <row r="126027" spans="1:2" x14ac:dyDescent="0.2">
      <c r="A126027" s="47"/>
      <c r="B126027" s="60"/>
    </row>
    <row r="126028" spans="1:2" x14ac:dyDescent="0.2">
      <c r="A126028" s="47"/>
      <c r="B126028" s="60"/>
    </row>
    <row r="126029" spans="1:2" x14ac:dyDescent="0.2">
      <c r="A126029" s="47"/>
      <c r="B126029" s="60"/>
    </row>
    <row r="126030" spans="1:2" x14ac:dyDescent="0.2">
      <c r="A126030" s="47"/>
      <c r="B126030" s="60"/>
    </row>
    <row r="126031" spans="1:2" x14ac:dyDescent="0.2">
      <c r="A126031" s="47"/>
      <c r="B126031" s="60"/>
    </row>
    <row r="126032" spans="1:2" x14ac:dyDescent="0.2">
      <c r="A126032" s="47"/>
      <c r="B126032" s="60"/>
    </row>
    <row r="126033" spans="1:2" x14ac:dyDescent="0.2">
      <c r="A126033" s="47"/>
      <c r="B126033" s="60"/>
    </row>
    <row r="126034" spans="1:2" x14ac:dyDescent="0.2">
      <c r="A126034" s="47"/>
      <c r="B126034" s="60"/>
    </row>
    <row r="126035" spans="1:2" x14ac:dyDescent="0.2">
      <c r="A126035" s="47"/>
      <c r="B126035" s="60"/>
    </row>
    <row r="126036" spans="1:2" x14ac:dyDescent="0.2">
      <c r="A126036" s="47"/>
      <c r="B126036" s="60"/>
    </row>
    <row r="126037" spans="1:2" x14ac:dyDescent="0.2">
      <c r="A126037" s="47"/>
      <c r="B126037" s="60"/>
    </row>
    <row r="126038" spans="1:2" x14ac:dyDescent="0.2">
      <c r="A126038" s="47"/>
      <c r="B126038" s="60"/>
    </row>
    <row r="126039" spans="1:2" x14ac:dyDescent="0.2">
      <c r="A126039" s="47"/>
      <c r="B126039" s="60"/>
    </row>
    <row r="126040" spans="1:2" x14ac:dyDescent="0.2">
      <c r="A126040" s="47"/>
      <c r="B126040" s="60"/>
    </row>
    <row r="126041" spans="1:2" x14ac:dyDescent="0.2">
      <c r="A126041" s="47"/>
      <c r="B126041" s="60"/>
    </row>
    <row r="126042" spans="1:2" x14ac:dyDescent="0.2">
      <c r="A126042" s="47"/>
      <c r="B126042" s="60"/>
    </row>
    <row r="126043" spans="1:2" x14ac:dyDescent="0.2">
      <c r="A126043" s="47"/>
      <c r="B126043" s="60"/>
    </row>
    <row r="126044" spans="1:2" x14ac:dyDescent="0.2">
      <c r="A126044" s="47"/>
      <c r="B126044" s="60"/>
    </row>
    <row r="126045" spans="1:2" x14ac:dyDescent="0.2">
      <c r="A126045" s="47"/>
      <c r="B126045" s="60"/>
    </row>
    <row r="126046" spans="1:2" x14ac:dyDescent="0.2">
      <c r="A126046" s="47"/>
      <c r="B126046" s="60"/>
    </row>
    <row r="126047" spans="1:2" x14ac:dyDescent="0.2">
      <c r="A126047" s="47"/>
      <c r="B126047" s="60"/>
    </row>
    <row r="126048" spans="1:2" x14ac:dyDescent="0.2">
      <c r="A126048" s="47"/>
      <c r="B126048" s="60"/>
    </row>
    <row r="126049" spans="1:2" x14ac:dyDescent="0.2">
      <c r="A126049" s="47"/>
      <c r="B126049" s="60"/>
    </row>
    <row r="126050" spans="1:2" x14ac:dyDescent="0.2">
      <c r="A126050" s="47"/>
      <c r="B126050" s="60"/>
    </row>
    <row r="126051" spans="1:2" x14ac:dyDescent="0.2">
      <c r="A126051" s="47"/>
      <c r="B126051" s="60"/>
    </row>
    <row r="126052" spans="1:2" x14ac:dyDescent="0.2">
      <c r="A126052" s="47"/>
      <c r="B126052" s="60"/>
    </row>
    <row r="126053" spans="1:2" x14ac:dyDescent="0.2">
      <c r="A126053" s="47"/>
      <c r="B126053" s="60"/>
    </row>
    <row r="126054" spans="1:2" x14ac:dyDescent="0.2">
      <c r="A126054" s="47"/>
      <c r="B126054" s="60"/>
    </row>
    <row r="126055" spans="1:2" x14ac:dyDescent="0.2">
      <c r="A126055" s="47"/>
      <c r="B126055" s="60"/>
    </row>
    <row r="126056" spans="1:2" x14ac:dyDescent="0.2">
      <c r="A126056" s="47"/>
      <c r="B126056" s="60"/>
    </row>
    <row r="126057" spans="1:2" x14ac:dyDescent="0.2">
      <c r="A126057" s="47"/>
      <c r="B126057" s="60"/>
    </row>
    <row r="126058" spans="1:2" x14ac:dyDescent="0.2">
      <c r="A126058" s="47"/>
      <c r="B126058" s="60"/>
    </row>
    <row r="126059" spans="1:2" x14ac:dyDescent="0.2">
      <c r="A126059" s="47"/>
      <c r="B126059" s="60"/>
    </row>
    <row r="126060" spans="1:2" x14ac:dyDescent="0.2">
      <c r="A126060" s="47"/>
      <c r="B126060" s="60"/>
    </row>
    <row r="126061" spans="1:2" x14ac:dyDescent="0.2">
      <c r="A126061" s="47"/>
      <c r="B126061" s="60"/>
    </row>
    <row r="126062" spans="1:2" x14ac:dyDescent="0.2">
      <c r="A126062" s="47"/>
      <c r="B126062" s="60"/>
    </row>
    <row r="126063" spans="1:2" x14ac:dyDescent="0.2">
      <c r="A126063" s="47"/>
      <c r="B126063" s="60"/>
    </row>
    <row r="126064" spans="1:2" x14ac:dyDescent="0.2">
      <c r="A126064" s="47"/>
      <c r="B126064" s="60"/>
    </row>
    <row r="126065" spans="1:2" x14ac:dyDescent="0.2">
      <c r="A126065" s="47"/>
      <c r="B126065" s="60"/>
    </row>
    <row r="126066" spans="1:2" x14ac:dyDescent="0.2">
      <c r="A126066" s="47"/>
      <c r="B126066" s="60"/>
    </row>
    <row r="126067" spans="1:2" x14ac:dyDescent="0.2">
      <c r="A126067" s="47"/>
      <c r="B126067" s="60"/>
    </row>
    <row r="126068" spans="1:2" x14ac:dyDescent="0.2">
      <c r="A126068" s="47"/>
      <c r="B126068" s="60"/>
    </row>
    <row r="126069" spans="1:2" x14ac:dyDescent="0.2">
      <c r="A126069" s="47"/>
      <c r="B126069" s="60"/>
    </row>
    <row r="126070" spans="1:2" x14ac:dyDescent="0.2">
      <c r="A126070" s="47"/>
      <c r="B126070" s="60"/>
    </row>
    <row r="126071" spans="1:2" x14ac:dyDescent="0.2">
      <c r="A126071" s="47"/>
      <c r="B126071" s="60"/>
    </row>
    <row r="126072" spans="1:2" x14ac:dyDescent="0.2">
      <c r="A126072" s="47"/>
      <c r="B126072" s="60"/>
    </row>
    <row r="126073" spans="1:2" x14ac:dyDescent="0.2">
      <c r="A126073" s="47"/>
      <c r="B126073" s="60"/>
    </row>
    <row r="126074" spans="1:2" x14ac:dyDescent="0.2">
      <c r="A126074" s="47"/>
      <c r="B126074" s="60"/>
    </row>
    <row r="126075" spans="1:2" x14ac:dyDescent="0.2">
      <c r="A126075" s="47"/>
      <c r="B126075" s="60"/>
    </row>
    <row r="126076" spans="1:2" x14ac:dyDescent="0.2">
      <c r="A126076" s="47"/>
      <c r="B126076" s="60"/>
    </row>
    <row r="126077" spans="1:2" x14ac:dyDescent="0.2">
      <c r="A126077" s="47"/>
      <c r="B126077" s="60"/>
    </row>
    <row r="126078" spans="1:2" x14ac:dyDescent="0.2">
      <c r="A126078" s="47"/>
      <c r="B126078" s="60"/>
    </row>
    <row r="126079" spans="1:2" x14ac:dyDescent="0.2">
      <c r="A126079" s="47"/>
      <c r="B126079" s="60"/>
    </row>
    <row r="126080" spans="1:2" x14ac:dyDescent="0.2">
      <c r="A126080" s="47"/>
      <c r="B126080" s="60"/>
    </row>
    <row r="126081" spans="1:2" x14ac:dyDescent="0.2">
      <c r="A126081" s="47"/>
      <c r="B126081" s="60"/>
    </row>
    <row r="126082" spans="1:2" x14ac:dyDescent="0.2">
      <c r="A126082" s="47"/>
      <c r="B126082" s="60"/>
    </row>
    <row r="126083" spans="1:2" x14ac:dyDescent="0.2">
      <c r="A126083" s="47"/>
      <c r="B126083" s="60"/>
    </row>
    <row r="126084" spans="1:2" x14ac:dyDescent="0.2">
      <c r="A126084" s="47"/>
      <c r="B126084" s="60"/>
    </row>
    <row r="126085" spans="1:2" x14ac:dyDescent="0.2">
      <c r="A126085" s="47"/>
      <c r="B126085" s="60"/>
    </row>
    <row r="126086" spans="1:2" x14ac:dyDescent="0.2">
      <c r="A126086" s="47"/>
      <c r="B126086" s="60"/>
    </row>
    <row r="126087" spans="1:2" x14ac:dyDescent="0.2">
      <c r="A126087" s="47"/>
      <c r="B126087" s="60"/>
    </row>
    <row r="126088" spans="1:2" x14ac:dyDescent="0.2">
      <c r="A126088" s="47"/>
      <c r="B126088" s="60"/>
    </row>
    <row r="126089" spans="1:2" x14ac:dyDescent="0.2">
      <c r="A126089" s="47"/>
      <c r="B126089" s="60"/>
    </row>
    <row r="126090" spans="1:2" x14ac:dyDescent="0.2">
      <c r="A126090" s="47"/>
      <c r="B126090" s="60"/>
    </row>
    <row r="126091" spans="1:2" x14ac:dyDescent="0.2">
      <c r="A126091" s="47"/>
      <c r="B126091" s="60"/>
    </row>
    <row r="126092" spans="1:2" x14ac:dyDescent="0.2">
      <c r="A126092" s="47"/>
      <c r="B126092" s="60"/>
    </row>
    <row r="126093" spans="1:2" x14ac:dyDescent="0.2">
      <c r="A126093" s="47"/>
      <c r="B126093" s="60"/>
    </row>
    <row r="126094" spans="1:2" x14ac:dyDescent="0.2">
      <c r="A126094" s="47"/>
      <c r="B126094" s="60"/>
    </row>
    <row r="126095" spans="1:2" x14ac:dyDescent="0.2">
      <c r="A126095" s="47"/>
      <c r="B126095" s="60"/>
    </row>
    <row r="126096" spans="1:2" x14ac:dyDescent="0.2">
      <c r="A126096" s="47"/>
      <c r="B126096" s="60"/>
    </row>
    <row r="126097" spans="1:2" x14ac:dyDescent="0.2">
      <c r="A126097" s="47"/>
      <c r="B126097" s="60"/>
    </row>
    <row r="126098" spans="1:2" x14ac:dyDescent="0.2">
      <c r="A126098" s="47"/>
      <c r="B126098" s="60"/>
    </row>
    <row r="126099" spans="1:2" x14ac:dyDescent="0.2">
      <c r="A126099" s="47"/>
      <c r="B126099" s="60"/>
    </row>
    <row r="126100" spans="1:2" x14ac:dyDescent="0.2">
      <c r="A126100" s="47"/>
      <c r="B126100" s="60"/>
    </row>
    <row r="126101" spans="1:2" x14ac:dyDescent="0.2">
      <c r="A126101" s="47"/>
      <c r="B126101" s="60"/>
    </row>
    <row r="126102" spans="1:2" x14ac:dyDescent="0.2">
      <c r="A126102" s="47"/>
      <c r="B126102" s="60"/>
    </row>
    <row r="126103" spans="1:2" x14ac:dyDescent="0.2">
      <c r="A126103" s="47"/>
      <c r="B126103" s="60"/>
    </row>
    <row r="126104" spans="1:2" x14ac:dyDescent="0.2">
      <c r="A126104" s="47"/>
      <c r="B126104" s="60"/>
    </row>
    <row r="126105" spans="1:2" x14ac:dyDescent="0.2">
      <c r="A126105" s="47"/>
      <c r="B126105" s="60"/>
    </row>
    <row r="126106" spans="1:2" x14ac:dyDescent="0.2">
      <c r="A126106" s="47"/>
      <c r="B126106" s="60"/>
    </row>
    <row r="126107" spans="1:2" x14ac:dyDescent="0.2">
      <c r="A126107" s="47"/>
      <c r="B126107" s="60"/>
    </row>
    <row r="126108" spans="1:2" x14ac:dyDescent="0.2">
      <c r="A126108" s="47"/>
      <c r="B126108" s="60"/>
    </row>
    <row r="126109" spans="1:2" x14ac:dyDescent="0.2">
      <c r="A126109" s="47"/>
      <c r="B126109" s="60"/>
    </row>
    <row r="126110" spans="1:2" x14ac:dyDescent="0.2">
      <c r="A126110" s="47"/>
      <c r="B126110" s="60"/>
    </row>
    <row r="126111" spans="1:2" x14ac:dyDescent="0.2">
      <c r="A126111" s="47"/>
      <c r="B126111" s="60"/>
    </row>
    <row r="126112" spans="1:2" x14ac:dyDescent="0.2">
      <c r="A126112" s="47"/>
      <c r="B126112" s="60"/>
    </row>
    <row r="126113" spans="1:2" x14ac:dyDescent="0.2">
      <c r="A126113" s="47"/>
      <c r="B126113" s="60"/>
    </row>
    <row r="126114" spans="1:2" x14ac:dyDescent="0.2">
      <c r="A126114" s="47"/>
      <c r="B126114" s="60"/>
    </row>
    <row r="126115" spans="1:2" x14ac:dyDescent="0.2">
      <c r="A126115" s="47"/>
      <c r="B126115" s="60"/>
    </row>
    <row r="126116" spans="1:2" x14ac:dyDescent="0.2">
      <c r="A126116" s="47"/>
      <c r="B126116" s="60"/>
    </row>
    <row r="126117" spans="1:2" x14ac:dyDescent="0.2">
      <c r="A126117" s="47"/>
      <c r="B126117" s="60"/>
    </row>
    <row r="126118" spans="1:2" x14ac:dyDescent="0.2">
      <c r="A126118" s="47"/>
      <c r="B126118" s="60"/>
    </row>
    <row r="126119" spans="1:2" x14ac:dyDescent="0.2">
      <c r="A126119" s="47"/>
      <c r="B126119" s="60"/>
    </row>
    <row r="126120" spans="1:2" x14ac:dyDescent="0.2">
      <c r="A126120" s="47"/>
      <c r="B126120" s="60"/>
    </row>
    <row r="126121" spans="1:2" x14ac:dyDescent="0.2">
      <c r="A126121" s="47"/>
      <c r="B126121" s="60"/>
    </row>
    <row r="126122" spans="1:2" x14ac:dyDescent="0.2">
      <c r="A126122" s="47"/>
      <c r="B126122" s="60"/>
    </row>
    <row r="126123" spans="1:2" x14ac:dyDescent="0.2">
      <c r="A126123" s="47"/>
      <c r="B126123" s="60"/>
    </row>
    <row r="126124" spans="1:2" x14ac:dyDescent="0.2">
      <c r="A126124" s="47"/>
      <c r="B126124" s="60"/>
    </row>
    <row r="126125" spans="1:2" x14ac:dyDescent="0.2">
      <c r="A126125" s="47"/>
      <c r="B126125" s="60"/>
    </row>
    <row r="126126" spans="1:2" x14ac:dyDescent="0.2">
      <c r="A126126" s="47"/>
      <c r="B126126" s="60"/>
    </row>
    <row r="126127" spans="1:2" x14ac:dyDescent="0.2">
      <c r="A126127" s="47"/>
      <c r="B126127" s="60"/>
    </row>
    <row r="126128" spans="1:2" x14ac:dyDescent="0.2">
      <c r="A126128" s="47"/>
      <c r="B126128" s="60"/>
    </row>
    <row r="126129" spans="1:2" x14ac:dyDescent="0.2">
      <c r="A126129" s="47"/>
      <c r="B126129" s="60"/>
    </row>
    <row r="126130" spans="1:2" x14ac:dyDescent="0.2">
      <c r="A126130" s="47"/>
      <c r="B126130" s="60"/>
    </row>
    <row r="126131" spans="1:2" x14ac:dyDescent="0.2">
      <c r="A126131" s="47"/>
      <c r="B126131" s="60"/>
    </row>
    <row r="126132" spans="1:2" x14ac:dyDescent="0.2">
      <c r="A126132" s="47"/>
      <c r="B126132" s="60"/>
    </row>
    <row r="126133" spans="1:2" x14ac:dyDescent="0.2">
      <c r="A126133" s="47"/>
      <c r="B126133" s="60"/>
    </row>
    <row r="126134" spans="1:2" x14ac:dyDescent="0.2">
      <c r="A126134" s="47"/>
      <c r="B126134" s="60"/>
    </row>
    <row r="126135" spans="1:2" x14ac:dyDescent="0.2">
      <c r="A126135" s="47"/>
      <c r="B126135" s="60"/>
    </row>
    <row r="126136" spans="1:2" x14ac:dyDescent="0.2">
      <c r="A126136" s="47"/>
      <c r="B126136" s="60"/>
    </row>
    <row r="126137" spans="1:2" x14ac:dyDescent="0.2">
      <c r="A126137" s="47"/>
      <c r="B126137" s="60"/>
    </row>
    <row r="126138" spans="1:2" x14ac:dyDescent="0.2">
      <c r="A126138" s="47"/>
      <c r="B126138" s="60"/>
    </row>
    <row r="126139" spans="1:2" x14ac:dyDescent="0.2">
      <c r="A126139" s="47"/>
      <c r="B126139" s="60"/>
    </row>
    <row r="126140" spans="1:2" x14ac:dyDescent="0.2">
      <c r="A126140" s="47"/>
      <c r="B126140" s="60"/>
    </row>
    <row r="126141" spans="1:2" x14ac:dyDescent="0.2">
      <c r="A126141" s="47"/>
      <c r="B126141" s="60"/>
    </row>
    <row r="126142" spans="1:2" x14ac:dyDescent="0.2">
      <c r="A126142" s="47"/>
      <c r="B126142" s="60"/>
    </row>
    <row r="126143" spans="1:2" x14ac:dyDescent="0.2">
      <c r="A126143" s="47"/>
      <c r="B126143" s="60"/>
    </row>
    <row r="126144" spans="1:2" x14ac:dyDescent="0.2">
      <c r="A126144" s="47"/>
      <c r="B126144" s="60"/>
    </row>
    <row r="126145" spans="1:2" x14ac:dyDescent="0.2">
      <c r="A126145" s="47"/>
      <c r="B126145" s="60"/>
    </row>
    <row r="126146" spans="1:2" x14ac:dyDescent="0.2">
      <c r="A126146" s="47"/>
      <c r="B126146" s="60"/>
    </row>
    <row r="126147" spans="1:2" x14ac:dyDescent="0.2">
      <c r="A126147" s="47"/>
      <c r="B126147" s="60"/>
    </row>
    <row r="126148" spans="1:2" x14ac:dyDescent="0.2">
      <c r="A126148" s="47"/>
      <c r="B126148" s="60"/>
    </row>
    <row r="126149" spans="1:2" x14ac:dyDescent="0.2">
      <c r="A126149" s="47"/>
      <c r="B126149" s="60"/>
    </row>
    <row r="126150" spans="1:2" x14ac:dyDescent="0.2">
      <c r="A126150" s="47"/>
      <c r="B126150" s="60"/>
    </row>
    <row r="126151" spans="1:2" x14ac:dyDescent="0.2">
      <c r="A126151" s="47"/>
      <c r="B126151" s="60"/>
    </row>
    <row r="126152" spans="1:2" x14ac:dyDescent="0.2">
      <c r="A126152" s="47"/>
      <c r="B126152" s="60"/>
    </row>
    <row r="126153" spans="1:2" x14ac:dyDescent="0.2">
      <c r="A126153" s="47"/>
      <c r="B126153" s="60"/>
    </row>
    <row r="126154" spans="1:2" x14ac:dyDescent="0.2">
      <c r="A126154" s="47"/>
      <c r="B126154" s="60"/>
    </row>
    <row r="126155" spans="1:2" x14ac:dyDescent="0.2">
      <c r="A126155" s="47"/>
      <c r="B126155" s="60"/>
    </row>
    <row r="126156" spans="1:2" x14ac:dyDescent="0.2">
      <c r="A126156" s="47"/>
      <c r="B126156" s="60"/>
    </row>
    <row r="126157" spans="1:2" x14ac:dyDescent="0.2">
      <c r="A126157" s="47"/>
      <c r="B126157" s="60"/>
    </row>
    <row r="126158" spans="1:2" x14ac:dyDescent="0.2">
      <c r="A126158" s="47"/>
      <c r="B126158" s="60"/>
    </row>
    <row r="126159" spans="1:2" x14ac:dyDescent="0.2">
      <c r="A126159" s="47"/>
      <c r="B126159" s="60"/>
    </row>
    <row r="126160" spans="1:2" x14ac:dyDescent="0.2">
      <c r="A126160" s="47"/>
      <c r="B126160" s="60"/>
    </row>
    <row r="126161" spans="1:2" x14ac:dyDescent="0.2">
      <c r="A126161" s="47"/>
      <c r="B126161" s="60"/>
    </row>
    <row r="126162" spans="1:2" x14ac:dyDescent="0.2">
      <c r="A126162" s="47"/>
      <c r="B126162" s="60"/>
    </row>
    <row r="126163" spans="1:2" x14ac:dyDescent="0.2">
      <c r="A126163" s="47"/>
      <c r="B126163" s="60"/>
    </row>
    <row r="126164" spans="1:2" x14ac:dyDescent="0.2">
      <c r="A126164" s="47"/>
      <c r="B126164" s="60"/>
    </row>
    <row r="126165" spans="1:2" x14ac:dyDescent="0.2">
      <c r="A126165" s="47"/>
      <c r="B126165" s="60"/>
    </row>
    <row r="126166" spans="1:2" x14ac:dyDescent="0.2">
      <c r="A126166" s="47"/>
      <c r="B126166" s="60"/>
    </row>
    <row r="126167" spans="1:2" x14ac:dyDescent="0.2">
      <c r="A126167" s="47"/>
      <c r="B126167" s="60"/>
    </row>
    <row r="126168" spans="1:2" x14ac:dyDescent="0.2">
      <c r="A126168" s="47"/>
      <c r="B126168" s="60"/>
    </row>
    <row r="126169" spans="1:2" x14ac:dyDescent="0.2">
      <c r="A126169" s="47"/>
      <c r="B126169" s="60"/>
    </row>
    <row r="126170" spans="1:2" x14ac:dyDescent="0.2">
      <c r="A126170" s="47"/>
      <c r="B126170" s="60"/>
    </row>
    <row r="126171" spans="1:2" x14ac:dyDescent="0.2">
      <c r="A126171" s="47"/>
      <c r="B126171" s="60"/>
    </row>
    <row r="126172" spans="1:2" x14ac:dyDescent="0.2">
      <c r="A126172" s="47"/>
      <c r="B126172" s="60"/>
    </row>
    <row r="126173" spans="1:2" x14ac:dyDescent="0.2">
      <c r="A126173" s="47"/>
      <c r="B126173" s="60"/>
    </row>
    <row r="126174" spans="1:2" x14ac:dyDescent="0.2">
      <c r="A126174" s="47"/>
      <c r="B126174" s="60"/>
    </row>
    <row r="126175" spans="1:2" x14ac:dyDescent="0.2">
      <c r="A126175" s="47"/>
      <c r="B126175" s="60"/>
    </row>
    <row r="126176" spans="1:2" x14ac:dyDescent="0.2">
      <c r="A126176" s="47"/>
      <c r="B126176" s="60"/>
    </row>
    <row r="126177" spans="1:2" x14ac:dyDescent="0.2">
      <c r="A126177" s="47"/>
      <c r="B126177" s="60"/>
    </row>
    <row r="126178" spans="1:2" x14ac:dyDescent="0.2">
      <c r="A126178" s="47"/>
      <c r="B126178" s="60"/>
    </row>
    <row r="126179" spans="1:2" x14ac:dyDescent="0.2">
      <c r="A126179" s="47"/>
      <c r="B126179" s="60"/>
    </row>
    <row r="126180" spans="1:2" x14ac:dyDescent="0.2">
      <c r="A126180" s="47"/>
      <c r="B126180" s="60"/>
    </row>
    <row r="126181" spans="1:2" x14ac:dyDescent="0.2">
      <c r="A126181" s="47"/>
      <c r="B126181" s="60"/>
    </row>
    <row r="126182" spans="1:2" x14ac:dyDescent="0.2">
      <c r="A126182" s="47"/>
      <c r="B126182" s="60"/>
    </row>
    <row r="126183" spans="1:2" x14ac:dyDescent="0.2">
      <c r="A126183" s="47"/>
      <c r="B126183" s="60"/>
    </row>
    <row r="126184" spans="1:2" x14ac:dyDescent="0.2">
      <c r="A126184" s="47"/>
      <c r="B126184" s="60"/>
    </row>
    <row r="126185" spans="1:2" x14ac:dyDescent="0.2">
      <c r="A126185" s="47"/>
      <c r="B126185" s="60"/>
    </row>
    <row r="126186" spans="1:2" x14ac:dyDescent="0.2">
      <c r="A126186" s="47"/>
      <c r="B126186" s="60"/>
    </row>
    <row r="126187" spans="1:2" x14ac:dyDescent="0.2">
      <c r="A126187" s="47"/>
      <c r="B126187" s="60"/>
    </row>
    <row r="126188" spans="1:2" x14ac:dyDescent="0.2">
      <c r="A126188" s="47"/>
      <c r="B126188" s="60"/>
    </row>
    <row r="126189" spans="1:2" x14ac:dyDescent="0.2">
      <c r="A126189" s="47"/>
      <c r="B126189" s="60"/>
    </row>
    <row r="126190" spans="1:2" x14ac:dyDescent="0.2">
      <c r="A126190" s="47"/>
      <c r="B126190" s="60"/>
    </row>
    <row r="126191" spans="1:2" x14ac:dyDescent="0.2">
      <c r="A126191" s="47"/>
      <c r="B126191" s="60"/>
    </row>
    <row r="126192" spans="1:2" x14ac:dyDescent="0.2">
      <c r="A126192" s="47"/>
      <c r="B126192" s="60"/>
    </row>
    <row r="126193" spans="1:2" x14ac:dyDescent="0.2">
      <c r="A126193" s="47"/>
      <c r="B126193" s="60"/>
    </row>
    <row r="126194" spans="1:2" x14ac:dyDescent="0.2">
      <c r="A126194" s="47"/>
      <c r="B126194" s="60"/>
    </row>
    <row r="126195" spans="1:2" x14ac:dyDescent="0.2">
      <c r="A126195" s="47"/>
      <c r="B126195" s="60"/>
    </row>
    <row r="126196" spans="1:2" x14ac:dyDescent="0.2">
      <c r="A126196" s="47"/>
      <c r="B126196" s="60"/>
    </row>
    <row r="126197" spans="1:2" x14ac:dyDescent="0.2">
      <c r="A126197" s="47"/>
      <c r="B126197" s="60"/>
    </row>
    <row r="126198" spans="1:2" x14ac:dyDescent="0.2">
      <c r="A126198" s="47"/>
      <c r="B126198" s="60"/>
    </row>
    <row r="126199" spans="1:2" x14ac:dyDescent="0.2">
      <c r="A126199" s="47"/>
      <c r="B126199" s="60"/>
    </row>
    <row r="126200" spans="1:2" x14ac:dyDescent="0.2">
      <c r="A126200" s="47"/>
      <c r="B126200" s="60"/>
    </row>
    <row r="126201" spans="1:2" x14ac:dyDescent="0.2">
      <c r="A126201" s="47"/>
      <c r="B126201" s="60"/>
    </row>
    <row r="126202" spans="1:2" x14ac:dyDescent="0.2">
      <c r="A126202" s="47"/>
      <c r="B126202" s="60"/>
    </row>
    <row r="126203" spans="1:2" x14ac:dyDescent="0.2">
      <c r="A126203" s="47"/>
      <c r="B126203" s="60"/>
    </row>
    <row r="126204" spans="1:2" x14ac:dyDescent="0.2">
      <c r="A126204" s="47"/>
      <c r="B126204" s="60"/>
    </row>
    <row r="126205" spans="1:2" x14ac:dyDescent="0.2">
      <c r="A126205" s="47"/>
      <c r="B126205" s="60"/>
    </row>
    <row r="126206" spans="1:2" x14ac:dyDescent="0.2">
      <c r="A126206" s="47"/>
      <c r="B126206" s="60"/>
    </row>
    <row r="126207" spans="1:2" x14ac:dyDescent="0.2">
      <c r="A126207" s="47"/>
      <c r="B126207" s="60"/>
    </row>
    <row r="126208" spans="1:2" x14ac:dyDescent="0.2">
      <c r="A126208" s="47"/>
      <c r="B126208" s="60"/>
    </row>
    <row r="126209" spans="1:2" x14ac:dyDescent="0.2">
      <c r="A126209" s="47"/>
      <c r="B126209" s="60"/>
    </row>
    <row r="126210" spans="1:2" x14ac:dyDescent="0.2">
      <c r="A126210" s="47"/>
      <c r="B126210" s="60"/>
    </row>
    <row r="126211" spans="1:2" x14ac:dyDescent="0.2">
      <c r="A126211" s="47"/>
      <c r="B126211" s="60"/>
    </row>
    <row r="126212" spans="1:2" x14ac:dyDescent="0.2">
      <c r="A126212" s="47"/>
      <c r="B126212" s="60"/>
    </row>
    <row r="126213" spans="1:2" x14ac:dyDescent="0.2">
      <c r="A126213" s="47"/>
      <c r="B126213" s="60"/>
    </row>
    <row r="126214" spans="1:2" x14ac:dyDescent="0.2">
      <c r="A126214" s="47"/>
      <c r="B126214" s="60"/>
    </row>
    <row r="126215" spans="1:2" x14ac:dyDescent="0.2">
      <c r="A126215" s="47"/>
      <c r="B126215" s="60"/>
    </row>
    <row r="126216" spans="1:2" x14ac:dyDescent="0.2">
      <c r="A126216" s="47"/>
      <c r="B126216" s="60"/>
    </row>
    <row r="126217" spans="1:2" x14ac:dyDescent="0.2">
      <c r="A126217" s="47"/>
      <c r="B126217" s="60"/>
    </row>
    <row r="126218" spans="1:2" x14ac:dyDescent="0.2">
      <c r="A126218" s="47"/>
      <c r="B126218" s="60"/>
    </row>
    <row r="126219" spans="1:2" x14ac:dyDescent="0.2">
      <c r="A126219" s="47"/>
      <c r="B126219" s="60"/>
    </row>
    <row r="126220" spans="1:2" x14ac:dyDescent="0.2">
      <c r="A126220" s="47"/>
      <c r="B126220" s="60"/>
    </row>
    <row r="126221" spans="1:2" x14ac:dyDescent="0.2">
      <c r="A126221" s="47"/>
      <c r="B126221" s="60"/>
    </row>
    <row r="126222" spans="1:2" x14ac:dyDescent="0.2">
      <c r="A126222" s="47"/>
      <c r="B126222" s="60"/>
    </row>
    <row r="126223" spans="1:2" x14ac:dyDescent="0.2">
      <c r="A126223" s="47"/>
      <c r="B126223" s="60"/>
    </row>
    <row r="126224" spans="1:2" x14ac:dyDescent="0.2">
      <c r="A126224" s="47"/>
      <c r="B126224" s="60"/>
    </row>
    <row r="126225" spans="1:2" x14ac:dyDescent="0.2">
      <c r="A126225" s="47"/>
      <c r="B126225" s="60"/>
    </row>
    <row r="126226" spans="1:2" x14ac:dyDescent="0.2">
      <c r="A126226" s="47"/>
      <c r="B126226" s="60"/>
    </row>
    <row r="126227" spans="1:2" x14ac:dyDescent="0.2">
      <c r="A126227" s="47"/>
      <c r="B126227" s="60"/>
    </row>
    <row r="126228" spans="1:2" x14ac:dyDescent="0.2">
      <c r="A126228" s="47"/>
      <c r="B126228" s="60"/>
    </row>
    <row r="126229" spans="1:2" x14ac:dyDescent="0.2">
      <c r="A126229" s="47"/>
      <c r="B126229" s="60"/>
    </row>
    <row r="126230" spans="1:2" x14ac:dyDescent="0.2">
      <c r="A126230" s="47"/>
      <c r="B126230" s="60"/>
    </row>
    <row r="126231" spans="1:2" x14ac:dyDescent="0.2">
      <c r="A126231" s="47"/>
      <c r="B126231" s="60"/>
    </row>
    <row r="126232" spans="1:2" x14ac:dyDescent="0.2">
      <c r="A126232" s="47"/>
      <c r="B126232" s="60"/>
    </row>
    <row r="126233" spans="1:2" x14ac:dyDescent="0.2">
      <c r="A126233" s="47"/>
      <c r="B126233" s="60"/>
    </row>
    <row r="126234" spans="1:2" x14ac:dyDescent="0.2">
      <c r="A126234" s="47"/>
      <c r="B126234" s="60"/>
    </row>
    <row r="126235" spans="1:2" x14ac:dyDescent="0.2">
      <c r="A126235" s="47"/>
      <c r="B126235" s="60"/>
    </row>
    <row r="126236" spans="1:2" x14ac:dyDescent="0.2">
      <c r="A126236" s="47"/>
      <c r="B126236" s="60"/>
    </row>
    <row r="126237" spans="1:2" x14ac:dyDescent="0.2">
      <c r="A126237" s="47"/>
      <c r="B126237" s="60"/>
    </row>
    <row r="126238" spans="1:2" x14ac:dyDescent="0.2">
      <c r="A126238" s="47"/>
      <c r="B126238" s="60"/>
    </row>
    <row r="126239" spans="1:2" x14ac:dyDescent="0.2">
      <c r="A126239" s="47"/>
      <c r="B126239" s="60"/>
    </row>
    <row r="126240" spans="1:2" x14ac:dyDescent="0.2">
      <c r="A126240" s="47"/>
      <c r="B126240" s="60"/>
    </row>
    <row r="126241" spans="1:2" x14ac:dyDescent="0.2">
      <c r="A126241" s="47"/>
      <c r="B126241" s="60"/>
    </row>
    <row r="126242" spans="1:2" x14ac:dyDescent="0.2">
      <c r="A126242" s="47"/>
      <c r="B126242" s="60"/>
    </row>
    <row r="126243" spans="1:2" x14ac:dyDescent="0.2">
      <c r="A126243" s="47"/>
      <c r="B126243" s="60"/>
    </row>
    <row r="126244" spans="1:2" x14ac:dyDescent="0.2">
      <c r="A126244" s="47"/>
      <c r="B126244" s="60"/>
    </row>
    <row r="126245" spans="1:2" x14ac:dyDescent="0.2">
      <c r="A126245" s="47"/>
      <c r="B126245" s="60"/>
    </row>
    <row r="126246" spans="1:2" x14ac:dyDescent="0.2">
      <c r="A126246" s="47"/>
      <c r="B126246" s="60"/>
    </row>
    <row r="126247" spans="1:2" x14ac:dyDescent="0.2">
      <c r="A126247" s="47"/>
      <c r="B126247" s="60"/>
    </row>
    <row r="126248" spans="1:2" x14ac:dyDescent="0.2">
      <c r="A126248" s="47"/>
      <c r="B126248" s="60"/>
    </row>
    <row r="126249" spans="1:2" x14ac:dyDescent="0.2">
      <c r="A126249" s="47"/>
      <c r="B126249" s="60"/>
    </row>
    <row r="126250" spans="1:2" x14ac:dyDescent="0.2">
      <c r="A126250" s="47"/>
      <c r="B126250" s="60"/>
    </row>
    <row r="126251" spans="1:2" x14ac:dyDescent="0.2">
      <c r="A126251" s="47"/>
      <c r="B126251" s="60"/>
    </row>
    <row r="126252" spans="1:2" x14ac:dyDescent="0.2">
      <c r="A126252" s="47"/>
      <c r="B126252" s="60"/>
    </row>
    <row r="126253" spans="1:2" x14ac:dyDescent="0.2">
      <c r="A126253" s="47"/>
      <c r="B126253" s="60"/>
    </row>
    <row r="126254" spans="1:2" x14ac:dyDescent="0.2">
      <c r="A126254" s="47"/>
      <c r="B126254" s="60"/>
    </row>
    <row r="126255" spans="1:2" x14ac:dyDescent="0.2">
      <c r="A126255" s="47"/>
      <c r="B126255" s="60"/>
    </row>
    <row r="126256" spans="1:2" x14ac:dyDescent="0.2">
      <c r="A126256" s="47"/>
      <c r="B126256" s="60"/>
    </row>
    <row r="126257" spans="1:2" x14ac:dyDescent="0.2">
      <c r="A126257" s="47"/>
      <c r="B126257" s="60"/>
    </row>
    <row r="126258" spans="1:2" x14ac:dyDescent="0.2">
      <c r="A126258" s="47"/>
      <c r="B126258" s="60"/>
    </row>
    <row r="126259" spans="1:2" x14ac:dyDescent="0.2">
      <c r="A126259" s="47"/>
      <c r="B126259" s="60"/>
    </row>
    <row r="126260" spans="1:2" x14ac:dyDescent="0.2">
      <c r="A126260" s="47"/>
      <c r="B126260" s="60"/>
    </row>
    <row r="126261" spans="1:2" x14ac:dyDescent="0.2">
      <c r="A126261" s="47"/>
      <c r="B126261" s="60"/>
    </row>
    <row r="126262" spans="1:2" x14ac:dyDescent="0.2">
      <c r="A126262" s="47"/>
      <c r="B126262" s="60"/>
    </row>
    <row r="126263" spans="1:2" x14ac:dyDescent="0.2">
      <c r="A126263" s="47"/>
      <c r="B126263" s="60"/>
    </row>
    <row r="126264" spans="1:2" x14ac:dyDescent="0.2">
      <c r="A126264" s="47"/>
      <c r="B126264" s="60"/>
    </row>
    <row r="126265" spans="1:2" x14ac:dyDescent="0.2">
      <c r="A126265" s="47"/>
      <c r="B126265" s="60"/>
    </row>
    <row r="126266" spans="1:2" x14ac:dyDescent="0.2">
      <c r="A126266" s="47"/>
      <c r="B126266" s="60"/>
    </row>
    <row r="126267" spans="1:2" x14ac:dyDescent="0.2">
      <c r="A126267" s="47"/>
      <c r="B126267" s="60"/>
    </row>
    <row r="126268" spans="1:2" x14ac:dyDescent="0.2">
      <c r="A126268" s="47"/>
      <c r="B126268" s="60"/>
    </row>
    <row r="126269" spans="1:2" x14ac:dyDescent="0.2">
      <c r="A126269" s="47"/>
      <c r="B126269" s="60"/>
    </row>
    <row r="126270" spans="1:2" x14ac:dyDescent="0.2">
      <c r="A126270" s="47"/>
      <c r="B126270" s="60"/>
    </row>
    <row r="126271" spans="1:2" x14ac:dyDescent="0.2">
      <c r="A126271" s="47"/>
      <c r="B126271" s="60"/>
    </row>
    <row r="126272" spans="1:2" x14ac:dyDescent="0.2">
      <c r="A126272" s="47"/>
      <c r="B126272" s="60"/>
    </row>
    <row r="126273" spans="1:2" x14ac:dyDescent="0.2">
      <c r="A126273" s="47"/>
      <c r="B126273" s="60"/>
    </row>
    <row r="126274" spans="1:2" x14ac:dyDescent="0.2">
      <c r="A126274" s="47"/>
      <c r="B126274" s="60"/>
    </row>
    <row r="126275" spans="1:2" x14ac:dyDescent="0.2">
      <c r="A126275" s="47"/>
      <c r="B126275" s="60"/>
    </row>
    <row r="126276" spans="1:2" x14ac:dyDescent="0.2">
      <c r="A126276" s="47"/>
      <c r="B126276" s="60"/>
    </row>
    <row r="126277" spans="1:2" x14ac:dyDescent="0.2">
      <c r="A126277" s="47"/>
      <c r="B126277" s="60"/>
    </row>
    <row r="126278" spans="1:2" x14ac:dyDescent="0.2">
      <c r="A126278" s="47"/>
      <c r="B126278" s="60"/>
    </row>
    <row r="126279" spans="1:2" x14ac:dyDescent="0.2">
      <c r="A126279" s="47"/>
      <c r="B126279" s="60"/>
    </row>
    <row r="126280" spans="1:2" x14ac:dyDescent="0.2">
      <c r="A126280" s="47"/>
      <c r="B126280" s="60"/>
    </row>
    <row r="126281" spans="1:2" x14ac:dyDescent="0.2">
      <c r="A126281" s="47"/>
      <c r="B126281" s="60"/>
    </row>
    <row r="126282" spans="1:2" x14ac:dyDescent="0.2">
      <c r="A126282" s="47"/>
      <c r="B126282" s="60"/>
    </row>
    <row r="126283" spans="1:2" x14ac:dyDescent="0.2">
      <c r="A126283" s="47"/>
      <c r="B126283" s="60"/>
    </row>
    <row r="126284" spans="1:2" x14ac:dyDescent="0.2">
      <c r="A126284" s="47"/>
      <c r="B126284" s="60"/>
    </row>
    <row r="126285" spans="1:2" x14ac:dyDescent="0.2">
      <c r="A126285" s="47"/>
      <c r="B126285" s="60"/>
    </row>
    <row r="126286" spans="1:2" x14ac:dyDescent="0.2">
      <c r="A126286" s="47"/>
      <c r="B126286" s="60"/>
    </row>
    <row r="126287" spans="1:2" x14ac:dyDescent="0.2">
      <c r="A126287" s="47"/>
      <c r="B126287" s="60"/>
    </row>
    <row r="126288" spans="1:2" x14ac:dyDescent="0.2">
      <c r="A126288" s="47"/>
      <c r="B126288" s="60"/>
    </row>
    <row r="126289" spans="1:2" x14ac:dyDescent="0.2">
      <c r="A126289" s="47"/>
      <c r="B126289" s="60"/>
    </row>
    <row r="126290" spans="1:2" x14ac:dyDescent="0.2">
      <c r="A126290" s="47"/>
      <c r="B126290" s="60"/>
    </row>
    <row r="126291" spans="1:2" x14ac:dyDescent="0.2">
      <c r="A126291" s="47"/>
      <c r="B126291" s="60"/>
    </row>
    <row r="126292" spans="1:2" x14ac:dyDescent="0.2">
      <c r="A126292" s="47"/>
      <c r="B126292" s="60"/>
    </row>
    <row r="126293" spans="1:2" x14ac:dyDescent="0.2">
      <c r="A126293" s="47"/>
      <c r="B126293" s="60"/>
    </row>
    <row r="126294" spans="1:2" x14ac:dyDescent="0.2">
      <c r="A126294" s="47"/>
      <c r="B126294" s="60"/>
    </row>
    <row r="126295" spans="1:2" x14ac:dyDescent="0.2">
      <c r="A126295" s="47"/>
      <c r="B126295" s="60"/>
    </row>
    <row r="126296" spans="1:2" x14ac:dyDescent="0.2">
      <c r="A126296" s="47"/>
      <c r="B126296" s="60"/>
    </row>
    <row r="126297" spans="1:2" x14ac:dyDescent="0.2">
      <c r="A126297" s="47"/>
      <c r="B126297" s="60"/>
    </row>
    <row r="126298" spans="1:2" x14ac:dyDescent="0.2">
      <c r="A126298" s="47"/>
      <c r="B126298" s="60"/>
    </row>
    <row r="126299" spans="1:2" x14ac:dyDescent="0.2">
      <c r="A126299" s="47"/>
      <c r="B126299" s="60"/>
    </row>
    <row r="126300" spans="1:2" x14ac:dyDescent="0.2">
      <c r="A126300" s="47"/>
      <c r="B126300" s="60"/>
    </row>
    <row r="126301" spans="1:2" x14ac:dyDescent="0.2">
      <c r="A126301" s="47"/>
      <c r="B126301" s="60"/>
    </row>
    <row r="126302" spans="1:2" x14ac:dyDescent="0.2">
      <c r="A126302" s="47"/>
      <c r="B126302" s="60"/>
    </row>
    <row r="126303" spans="1:2" x14ac:dyDescent="0.2">
      <c r="A126303" s="47"/>
      <c r="B126303" s="60"/>
    </row>
    <row r="126304" spans="1:2" x14ac:dyDescent="0.2">
      <c r="A126304" s="47"/>
      <c r="B126304" s="60"/>
    </row>
    <row r="126305" spans="1:2" x14ac:dyDescent="0.2">
      <c r="A126305" s="47"/>
      <c r="B126305" s="60"/>
    </row>
    <row r="126306" spans="1:2" x14ac:dyDescent="0.2">
      <c r="A126306" s="47"/>
      <c r="B126306" s="60"/>
    </row>
    <row r="126307" spans="1:2" x14ac:dyDescent="0.2">
      <c r="A126307" s="47"/>
      <c r="B126307" s="60"/>
    </row>
    <row r="126308" spans="1:2" x14ac:dyDescent="0.2">
      <c r="A126308" s="47"/>
      <c r="B126308" s="60"/>
    </row>
    <row r="126309" spans="1:2" x14ac:dyDescent="0.2">
      <c r="A126309" s="47"/>
      <c r="B126309" s="60"/>
    </row>
    <row r="126310" spans="1:2" x14ac:dyDescent="0.2">
      <c r="A126310" s="47"/>
      <c r="B126310" s="60"/>
    </row>
    <row r="126311" spans="1:2" x14ac:dyDescent="0.2">
      <c r="A126311" s="47"/>
      <c r="B126311" s="60"/>
    </row>
    <row r="126312" spans="1:2" x14ac:dyDescent="0.2">
      <c r="A126312" s="47"/>
      <c r="B126312" s="60"/>
    </row>
    <row r="126313" spans="1:2" x14ac:dyDescent="0.2">
      <c r="A126313" s="47"/>
      <c r="B126313" s="60"/>
    </row>
    <row r="126314" spans="1:2" x14ac:dyDescent="0.2">
      <c r="A126314" s="47"/>
      <c r="B126314" s="60"/>
    </row>
    <row r="126315" spans="1:2" x14ac:dyDescent="0.2">
      <c r="A126315" s="47"/>
      <c r="B126315" s="60"/>
    </row>
    <row r="126316" spans="1:2" x14ac:dyDescent="0.2">
      <c r="A126316" s="47"/>
      <c r="B126316" s="60"/>
    </row>
    <row r="126317" spans="1:2" x14ac:dyDescent="0.2">
      <c r="A126317" s="47"/>
      <c r="B126317" s="60"/>
    </row>
    <row r="126318" spans="1:2" x14ac:dyDescent="0.2">
      <c r="A126318" s="47"/>
      <c r="B126318" s="60"/>
    </row>
    <row r="126319" spans="1:2" x14ac:dyDescent="0.2">
      <c r="A126319" s="47"/>
      <c r="B126319" s="60"/>
    </row>
    <row r="126320" spans="1:2" x14ac:dyDescent="0.2">
      <c r="A126320" s="47"/>
      <c r="B126320" s="60"/>
    </row>
    <row r="126321" spans="1:2" x14ac:dyDescent="0.2">
      <c r="A126321" s="47"/>
      <c r="B126321" s="60"/>
    </row>
    <row r="126322" spans="1:2" x14ac:dyDescent="0.2">
      <c r="A126322" s="47"/>
      <c r="B126322" s="60"/>
    </row>
    <row r="126323" spans="1:2" x14ac:dyDescent="0.2">
      <c r="A126323" s="47"/>
      <c r="B126323" s="60"/>
    </row>
    <row r="126324" spans="1:2" x14ac:dyDescent="0.2">
      <c r="A126324" s="47"/>
      <c r="B126324" s="60"/>
    </row>
    <row r="126325" spans="1:2" x14ac:dyDescent="0.2">
      <c r="A126325" s="47"/>
      <c r="B126325" s="60"/>
    </row>
    <row r="126326" spans="1:2" x14ac:dyDescent="0.2">
      <c r="A126326" s="47"/>
      <c r="B126326" s="60"/>
    </row>
    <row r="126327" spans="1:2" x14ac:dyDescent="0.2">
      <c r="A126327" s="47"/>
      <c r="B126327" s="60"/>
    </row>
    <row r="126328" spans="1:2" x14ac:dyDescent="0.2">
      <c r="A126328" s="47"/>
      <c r="B126328" s="60"/>
    </row>
    <row r="126329" spans="1:2" x14ac:dyDescent="0.2">
      <c r="A126329" s="47"/>
      <c r="B126329" s="60"/>
    </row>
    <row r="126330" spans="1:2" x14ac:dyDescent="0.2">
      <c r="A126330" s="47"/>
      <c r="B126330" s="60"/>
    </row>
    <row r="126331" spans="1:2" x14ac:dyDescent="0.2">
      <c r="A126331" s="47"/>
      <c r="B126331" s="60"/>
    </row>
    <row r="126332" spans="1:2" x14ac:dyDescent="0.2">
      <c r="A126332" s="47"/>
      <c r="B126332" s="60"/>
    </row>
    <row r="126333" spans="1:2" x14ac:dyDescent="0.2">
      <c r="A126333" s="47"/>
      <c r="B126333" s="60"/>
    </row>
    <row r="126334" spans="1:2" x14ac:dyDescent="0.2">
      <c r="A126334" s="47"/>
      <c r="B126334" s="60"/>
    </row>
    <row r="126335" spans="1:2" x14ac:dyDescent="0.2">
      <c r="A126335" s="47"/>
      <c r="B126335" s="60"/>
    </row>
    <row r="126336" spans="1:2" x14ac:dyDescent="0.2">
      <c r="A126336" s="47"/>
      <c r="B126336" s="60"/>
    </row>
    <row r="126337" spans="1:2" x14ac:dyDescent="0.2">
      <c r="A126337" s="47"/>
      <c r="B126337" s="60"/>
    </row>
    <row r="126338" spans="1:2" x14ac:dyDescent="0.2">
      <c r="A126338" s="47"/>
      <c r="B126338" s="60"/>
    </row>
    <row r="126339" spans="1:2" x14ac:dyDescent="0.2">
      <c r="A126339" s="47"/>
      <c r="B126339" s="60"/>
    </row>
    <row r="126340" spans="1:2" x14ac:dyDescent="0.2">
      <c r="A126340" s="47"/>
      <c r="B126340" s="60"/>
    </row>
    <row r="126341" spans="1:2" x14ac:dyDescent="0.2">
      <c r="A126341" s="47"/>
      <c r="B126341" s="60"/>
    </row>
    <row r="126342" spans="1:2" x14ac:dyDescent="0.2">
      <c r="A126342" s="47"/>
      <c r="B126342" s="60"/>
    </row>
    <row r="126343" spans="1:2" x14ac:dyDescent="0.2">
      <c r="A126343" s="47"/>
      <c r="B126343" s="60"/>
    </row>
    <row r="126344" spans="1:2" x14ac:dyDescent="0.2">
      <c r="A126344" s="47"/>
      <c r="B126344" s="60"/>
    </row>
    <row r="126345" spans="1:2" x14ac:dyDescent="0.2">
      <c r="A126345" s="47"/>
      <c r="B126345" s="60"/>
    </row>
    <row r="126346" spans="1:2" x14ac:dyDescent="0.2">
      <c r="A126346" s="47"/>
      <c r="B126346" s="60"/>
    </row>
    <row r="126347" spans="1:2" x14ac:dyDescent="0.2">
      <c r="A126347" s="47"/>
      <c r="B126347" s="60"/>
    </row>
    <row r="126348" spans="1:2" x14ac:dyDescent="0.2">
      <c r="A126348" s="47"/>
      <c r="B126348" s="60"/>
    </row>
    <row r="126349" spans="1:2" x14ac:dyDescent="0.2">
      <c r="A126349" s="47"/>
      <c r="B126349" s="60"/>
    </row>
    <row r="126350" spans="1:2" x14ac:dyDescent="0.2">
      <c r="A126350" s="47"/>
      <c r="B126350" s="60"/>
    </row>
    <row r="126351" spans="1:2" x14ac:dyDescent="0.2">
      <c r="A126351" s="47"/>
      <c r="B126351" s="60"/>
    </row>
    <row r="126352" spans="1:2" x14ac:dyDescent="0.2">
      <c r="A126352" s="47"/>
      <c r="B126352" s="60"/>
    </row>
    <row r="126353" spans="1:2" x14ac:dyDescent="0.2">
      <c r="A126353" s="47"/>
      <c r="B126353" s="60"/>
    </row>
    <row r="126354" spans="1:2" x14ac:dyDescent="0.2">
      <c r="A126354" s="47"/>
      <c r="B126354" s="60"/>
    </row>
    <row r="126355" spans="1:2" x14ac:dyDescent="0.2">
      <c r="A126355" s="47"/>
      <c r="B126355" s="60"/>
    </row>
    <row r="126356" spans="1:2" x14ac:dyDescent="0.2">
      <c r="A126356" s="47"/>
      <c r="B126356" s="60"/>
    </row>
    <row r="126357" spans="1:2" x14ac:dyDescent="0.2">
      <c r="A126357" s="47"/>
      <c r="B126357" s="60"/>
    </row>
    <row r="126358" spans="1:2" x14ac:dyDescent="0.2">
      <c r="A126358" s="47"/>
      <c r="B126358" s="60"/>
    </row>
    <row r="126359" spans="1:2" x14ac:dyDescent="0.2">
      <c r="A126359" s="47"/>
      <c r="B126359" s="60"/>
    </row>
    <row r="126360" spans="1:2" x14ac:dyDescent="0.2">
      <c r="A126360" s="47"/>
      <c r="B126360" s="60"/>
    </row>
    <row r="126361" spans="1:2" x14ac:dyDescent="0.2">
      <c r="A126361" s="47"/>
      <c r="B126361" s="60"/>
    </row>
    <row r="126362" spans="1:2" x14ac:dyDescent="0.2">
      <c r="A126362" s="47"/>
      <c r="B126362" s="60"/>
    </row>
    <row r="126363" spans="1:2" x14ac:dyDescent="0.2">
      <c r="A126363" s="47"/>
      <c r="B126363" s="60"/>
    </row>
    <row r="126364" spans="1:2" x14ac:dyDescent="0.2">
      <c r="A126364" s="47"/>
      <c r="B126364" s="60"/>
    </row>
    <row r="126365" spans="1:2" x14ac:dyDescent="0.2">
      <c r="A126365" s="47"/>
      <c r="B126365" s="60"/>
    </row>
    <row r="126366" spans="1:2" x14ac:dyDescent="0.2">
      <c r="A126366" s="47"/>
      <c r="B126366" s="60"/>
    </row>
    <row r="126367" spans="1:2" x14ac:dyDescent="0.2">
      <c r="A126367" s="47"/>
      <c r="B126367" s="60"/>
    </row>
    <row r="126368" spans="1:2" x14ac:dyDescent="0.2">
      <c r="A126368" s="47"/>
      <c r="B126368" s="60"/>
    </row>
    <row r="126369" spans="1:2" x14ac:dyDescent="0.2">
      <c r="A126369" s="47"/>
      <c r="B126369" s="60"/>
    </row>
    <row r="126370" spans="1:2" x14ac:dyDescent="0.2">
      <c r="A126370" s="47"/>
      <c r="B126370" s="60"/>
    </row>
    <row r="126371" spans="1:2" x14ac:dyDescent="0.2">
      <c r="A126371" s="47"/>
      <c r="B126371" s="60"/>
    </row>
    <row r="126372" spans="1:2" x14ac:dyDescent="0.2">
      <c r="A126372" s="47"/>
      <c r="B126372" s="60"/>
    </row>
    <row r="126373" spans="1:2" x14ac:dyDescent="0.2">
      <c r="A126373" s="47"/>
      <c r="B126373" s="60"/>
    </row>
    <row r="126374" spans="1:2" x14ac:dyDescent="0.2">
      <c r="A126374" s="47"/>
      <c r="B126374" s="60"/>
    </row>
    <row r="126375" spans="1:2" x14ac:dyDescent="0.2">
      <c r="A126375" s="47"/>
      <c r="B126375" s="60"/>
    </row>
    <row r="126376" spans="1:2" x14ac:dyDescent="0.2">
      <c r="A126376" s="47"/>
      <c r="B126376" s="60"/>
    </row>
    <row r="126377" spans="1:2" x14ac:dyDescent="0.2">
      <c r="A126377" s="47"/>
      <c r="B126377" s="60"/>
    </row>
    <row r="126378" spans="1:2" x14ac:dyDescent="0.2">
      <c r="A126378" s="47"/>
      <c r="B126378" s="60"/>
    </row>
    <row r="126379" spans="1:2" x14ac:dyDescent="0.2">
      <c r="A126379" s="47"/>
      <c r="B126379" s="60"/>
    </row>
    <row r="126380" spans="1:2" x14ac:dyDescent="0.2">
      <c r="A126380" s="47"/>
      <c r="B126380" s="60"/>
    </row>
    <row r="126381" spans="1:2" x14ac:dyDescent="0.2">
      <c r="A126381" s="47"/>
      <c r="B126381" s="60"/>
    </row>
    <row r="126382" spans="1:2" x14ac:dyDescent="0.2">
      <c r="A126382" s="47"/>
      <c r="B126382" s="60"/>
    </row>
    <row r="126383" spans="1:2" x14ac:dyDescent="0.2">
      <c r="A126383" s="47"/>
      <c r="B126383" s="60"/>
    </row>
    <row r="126384" spans="1:2" x14ac:dyDescent="0.2">
      <c r="A126384" s="47"/>
      <c r="B126384" s="60"/>
    </row>
    <row r="126385" spans="1:2" x14ac:dyDescent="0.2">
      <c r="A126385" s="47"/>
      <c r="B126385" s="60"/>
    </row>
    <row r="126386" spans="1:2" x14ac:dyDescent="0.2">
      <c r="A126386" s="47"/>
      <c r="B126386" s="60"/>
    </row>
    <row r="126387" spans="1:2" x14ac:dyDescent="0.2">
      <c r="A126387" s="47"/>
      <c r="B126387" s="60"/>
    </row>
    <row r="126388" spans="1:2" x14ac:dyDescent="0.2">
      <c r="A126388" s="47"/>
      <c r="B126388" s="60"/>
    </row>
    <row r="126389" spans="1:2" x14ac:dyDescent="0.2">
      <c r="A126389" s="47"/>
      <c r="B126389" s="60"/>
    </row>
    <row r="126390" spans="1:2" x14ac:dyDescent="0.2">
      <c r="A126390" s="47"/>
      <c r="B126390" s="60"/>
    </row>
    <row r="126391" spans="1:2" x14ac:dyDescent="0.2">
      <c r="A126391" s="47"/>
      <c r="B126391" s="60"/>
    </row>
    <row r="126392" spans="1:2" x14ac:dyDescent="0.2">
      <c r="A126392" s="47"/>
      <c r="B126392" s="60"/>
    </row>
    <row r="126393" spans="1:2" x14ac:dyDescent="0.2">
      <c r="A126393" s="47"/>
      <c r="B126393" s="60"/>
    </row>
    <row r="126394" spans="1:2" x14ac:dyDescent="0.2">
      <c r="A126394" s="47"/>
      <c r="B126394" s="60"/>
    </row>
    <row r="126395" spans="1:2" x14ac:dyDescent="0.2">
      <c r="A126395" s="47"/>
      <c r="B126395" s="60"/>
    </row>
    <row r="126396" spans="1:2" x14ac:dyDescent="0.2">
      <c r="A126396" s="47"/>
      <c r="B126396" s="60"/>
    </row>
    <row r="126397" spans="1:2" x14ac:dyDescent="0.2">
      <c r="A126397" s="47"/>
      <c r="B126397" s="60"/>
    </row>
    <row r="126398" spans="1:2" x14ac:dyDescent="0.2">
      <c r="A126398" s="47"/>
      <c r="B126398" s="60"/>
    </row>
    <row r="126399" spans="1:2" x14ac:dyDescent="0.2">
      <c r="A126399" s="47"/>
      <c r="B126399" s="60"/>
    </row>
    <row r="126400" spans="1:2" x14ac:dyDescent="0.2">
      <c r="A126400" s="47"/>
      <c r="B126400" s="60"/>
    </row>
    <row r="126401" spans="1:2" x14ac:dyDescent="0.2">
      <c r="A126401" s="47"/>
      <c r="B126401" s="60"/>
    </row>
    <row r="126402" spans="1:2" x14ac:dyDescent="0.2">
      <c r="A126402" s="47"/>
      <c r="B126402" s="60"/>
    </row>
    <row r="126403" spans="1:2" x14ac:dyDescent="0.2">
      <c r="A126403" s="47"/>
      <c r="B126403" s="60"/>
    </row>
    <row r="126404" spans="1:2" x14ac:dyDescent="0.2">
      <c r="A126404" s="47"/>
      <c r="B126404" s="60"/>
    </row>
    <row r="126405" spans="1:2" x14ac:dyDescent="0.2">
      <c r="A126405" s="47"/>
      <c r="B126405" s="60"/>
    </row>
    <row r="126406" spans="1:2" x14ac:dyDescent="0.2">
      <c r="A126406" s="47"/>
      <c r="B126406" s="60"/>
    </row>
    <row r="126407" spans="1:2" x14ac:dyDescent="0.2">
      <c r="A126407" s="47"/>
      <c r="B126407" s="60"/>
    </row>
    <row r="126408" spans="1:2" x14ac:dyDescent="0.2">
      <c r="A126408" s="47"/>
      <c r="B126408" s="60"/>
    </row>
    <row r="126409" spans="1:2" x14ac:dyDescent="0.2">
      <c r="A126409" s="47"/>
      <c r="B126409" s="60"/>
    </row>
    <row r="126410" spans="1:2" x14ac:dyDescent="0.2">
      <c r="A126410" s="47"/>
      <c r="B126410" s="60"/>
    </row>
    <row r="126411" spans="1:2" x14ac:dyDescent="0.2">
      <c r="A126411" s="47"/>
      <c r="B126411" s="60"/>
    </row>
    <row r="126412" spans="1:2" x14ac:dyDescent="0.2">
      <c r="A126412" s="47"/>
      <c r="B126412" s="60"/>
    </row>
    <row r="126413" spans="1:2" x14ac:dyDescent="0.2">
      <c r="A126413" s="47"/>
      <c r="B126413" s="60"/>
    </row>
    <row r="126414" spans="1:2" x14ac:dyDescent="0.2">
      <c r="A126414" s="47"/>
      <c r="B126414" s="60"/>
    </row>
    <row r="126415" spans="1:2" x14ac:dyDescent="0.2">
      <c r="A126415" s="47"/>
      <c r="B126415" s="60"/>
    </row>
    <row r="126416" spans="1:2" x14ac:dyDescent="0.2">
      <c r="A126416" s="47"/>
      <c r="B126416" s="60"/>
    </row>
    <row r="126417" spans="1:2" x14ac:dyDescent="0.2">
      <c r="A126417" s="47"/>
      <c r="B126417" s="60"/>
    </row>
    <row r="126418" spans="1:2" x14ac:dyDescent="0.2">
      <c r="A126418" s="47"/>
      <c r="B126418" s="60"/>
    </row>
    <row r="126419" spans="1:2" x14ac:dyDescent="0.2">
      <c r="A126419" s="47"/>
      <c r="B126419" s="60"/>
    </row>
    <row r="126420" spans="1:2" x14ac:dyDescent="0.2">
      <c r="A126420" s="47"/>
      <c r="B126420" s="60"/>
    </row>
    <row r="126421" spans="1:2" x14ac:dyDescent="0.2">
      <c r="A126421" s="47"/>
      <c r="B126421" s="60"/>
    </row>
    <row r="126422" spans="1:2" x14ac:dyDescent="0.2">
      <c r="A126422" s="47"/>
      <c r="B126422" s="60"/>
    </row>
    <row r="126423" spans="1:2" x14ac:dyDescent="0.2">
      <c r="A126423" s="47"/>
      <c r="B126423" s="60"/>
    </row>
    <row r="126424" spans="1:2" x14ac:dyDescent="0.2">
      <c r="A126424" s="47"/>
      <c r="B126424" s="60"/>
    </row>
    <row r="126425" spans="1:2" x14ac:dyDescent="0.2">
      <c r="A126425" s="47"/>
      <c r="B126425" s="60"/>
    </row>
    <row r="126426" spans="1:2" x14ac:dyDescent="0.2">
      <c r="A126426" s="47"/>
      <c r="B126426" s="60"/>
    </row>
    <row r="126427" spans="1:2" x14ac:dyDescent="0.2">
      <c r="A126427" s="47"/>
      <c r="B126427" s="60"/>
    </row>
    <row r="126428" spans="1:2" x14ac:dyDescent="0.2">
      <c r="A126428" s="47"/>
      <c r="B126428" s="60"/>
    </row>
    <row r="126429" spans="1:2" x14ac:dyDescent="0.2">
      <c r="A126429" s="47"/>
      <c r="B126429" s="60"/>
    </row>
    <row r="126430" spans="1:2" x14ac:dyDescent="0.2">
      <c r="A126430" s="47"/>
      <c r="B126430" s="60"/>
    </row>
    <row r="126431" spans="1:2" x14ac:dyDescent="0.2">
      <c r="A126431" s="47"/>
      <c r="B126431" s="60"/>
    </row>
    <row r="126432" spans="1:2" x14ac:dyDescent="0.2">
      <c r="A126432" s="47"/>
      <c r="B126432" s="60"/>
    </row>
    <row r="126433" spans="1:2" x14ac:dyDescent="0.2">
      <c r="A126433" s="47"/>
      <c r="B126433" s="60"/>
    </row>
    <row r="126434" spans="1:2" x14ac:dyDescent="0.2">
      <c r="A126434" s="47"/>
      <c r="B126434" s="60"/>
    </row>
    <row r="126435" spans="1:2" x14ac:dyDescent="0.2">
      <c r="A126435" s="47"/>
      <c r="B126435" s="60"/>
    </row>
    <row r="126436" spans="1:2" x14ac:dyDescent="0.2">
      <c r="A126436" s="47"/>
      <c r="B126436" s="60"/>
    </row>
    <row r="126437" spans="1:2" x14ac:dyDescent="0.2">
      <c r="A126437" s="47"/>
      <c r="B126437" s="60"/>
    </row>
    <row r="126438" spans="1:2" x14ac:dyDescent="0.2">
      <c r="A126438" s="47"/>
      <c r="B126438" s="60"/>
    </row>
    <row r="126439" spans="1:2" x14ac:dyDescent="0.2">
      <c r="A126439" s="47"/>
      <c r="B126439" s="60"/>
    </row>
    <row r="126440" spans="1:2" x14ac:dyDescent="0.2">
      <c r="A126440" s="47"/>
      <c r="B126440" s="60"/>
    </row>
    <row r="126441" spans="1:2" x14ac:dyDescent="0.2">
      <c r="A126441" s="47"/>
      <c r="B126441" s="60"/>
    </row>
    <row r="126442" spans="1:2" x14ac:dyDescent="0.2">
      <c r="A126442" s="47"/>
      <c r="B126442" s="60"/>
    </row>
    <row r="126443" spans="1:2" x14ac:dyDescent="0.2">
      <c r="A126443" s="47"/>
      <c r="B126443" s="60"/>
    </row>
    <row r="126444" spans="1:2" x14ac:dyDescent="0.2">
      <c r="A126444" s="47"/>
      <c r="B126444" s="60"/>
    </row>
    <row r="126445" spans="1:2" x14ac:dyDescent="0.2">
      <c r="A126445" s="47"/>
      <c r="B126445" s="60"/>
    </row>
    <row r="126446" spans="1:2" x14ac:dyDescent="0.2">
      <c r="A126446" s="47"/>
      <c r="B126446" s="60"/>
    </row>
    <row r="126447" spans="1:2" x14ac:dyDescent="0.2">
      <c r="A126447" s="47"/>
      <c r="B126447" s="60"/>
    </row>
    <row r="126448" spans="1:2" x14ac:dyDescent="0.2">
      <c r="A126448" s="47"/>
      <c r="B126448" s="60"/>
    </row>
    <row r="126449" spans="1:2" x14ac:dyDescent="0.2">
      <c r="A126449" s="47"/>
      <c r="B126449" s="60"/>
    </row>
    <row r="126450" spans="1:2" x14ac:dyDescent="0.2">
      <c r="A126450" s="47"/>
      <c r="B126450" s="60"/>
    </row>
    <row r="126451" spans="1:2" x14ac:dyDescent="0.2">
      <c r="A126451" s="47"/>
      <c r="B126451" s="60"/>
    </row>
    <row r="126452" spans="1:2" x14ac:dyDescent="0.2">
      <c r="A126452" s="47"/>
      <c r="B126452" s="60"/>
    </row>
    <row r="126453" spans="1:2" x14ac:dyDescent="0.2">
      <c r="A126453" s="47"/>
      <c r="B126453" s="60"/>
    </row>
    <row r="126454" spans="1:2" x14ac:dyDescent="0.2">
      <c r="A126454" s="47"/>
      <c r="B126454" s="60"/>
    </row>
    <row r="126455" spans="1:2" x14ac:dyDescent="0.2">
      <c r="A126455" s="47"/>
      <c r="B126455" s="60"/>
    </row>
    <row r="126456" spans="1:2" x14ac:dyDescent="0.2">
      <c r="A126456" s="47"/>
      <c r="B126456" s="60"/>
    </row>
    <row r="126457" spans="1:2" x14ac:dyDescent="0.2">
      <c r="A126457" s="47"/>
      <c r="B126457" s="60"/>
    </row>
    <row r="126458" spans="1:2" x14ac:dyDescent="0.2">
      <c r="A126458" s="47"/>
      <c r="B126458" s="60"/>
    </row>
    <row r="126459" spans="1:2" x14ac:dyDescent="0.2">
      <c r="A126459" s="47"/>
      <c r="B126459" s="60"/>
    </row>
    <row r="126460" spans="1:2" x14ac:dyDescent="0.2">
      <c r="A126460" s="47"/>
      <c r="B126460" s="60"/>
    </row>
    <row r="126461" spans="1:2" x14ac:dyDescent="0.2">
      <c r="A126461" s="47"/>
      <c r="B126461" s="60"/>
    </row>
    <row r="126462" spans="1:2" x14ac:dyDescent="0.2">
      <c r="A126462" s="47"/>
      <c r="B126462" s="60"/>
    </row>
    <row r="126463" spans="1:2" x14ac:dyDescent="0.2">
      <c r="A126463" s="47"/>
      <c r="B126463" s="60"/>
    </row>
    <row r="126464" spans="1:2" x14ac:dyDescent="0.2">
      <c r="A126464" s="47"/>
      <c r="B126464" s="60"/>
    </row>
    <row r="126465" spans="1:2" x14ac:dyDescent="0.2">
      <c r="A126465" s="47"/>
      <c r="B126465" s="60"/>
    </row>
    <row r="126466" spans="1:2" x14ac:dyDescent="0.2">
      <c r="A126466" s="47"/>
      <c r="B126466" s="60"/>
    </row>
    <row r="126467" spans="1:2" x14ac:dyDescent="0.2">
      <c r="A126467" s="47"/>
      <c r="B126467" s="60"/>
    </row>
    <row r="126468" spans="1:2" x14ac:dyDescent="0.2">
      <c r="A126468" s="47"/>
      <c r="B126468" s="60"/>
    </row>
    <row r="126469" spans="1:2" x14ac:dyDescent="0.2">
      <c r="A126469" s="47"/>
      <c r="B126469" s="60"/>
    </row>
    <row r="126470" spans="1:2" x14ac:dyDescent="0.2">
      <c r="A126470" s="47"/>
      <c r="B126470" s="60"/>
    </row>
    <row r="126471" spans="1:2" x14ac:dyDescent="0.2">
      <c r="A126471" s="47"/>
      <c r="B126471" s="60"/>
    </row>
    <row r="126472" spans="1:2" x14ac:dyDescent="0.2">
      <c r="A126472" s="47"/>
      <c r="B126472" s="60"/>
    </row>
    <row r="126473" spans="1:2" x14ac:dyDescent="0.2">
      <c r="A126473" s="47"/>
      <c r="B126473" s="60"/>
    </row>
    <row r="126474" spans="1:2" x14ac:dyDescent="0.2">
      <c r="A126474" s="47"/>
      <c r="B126474" s="60"/>
    </row>
    <row r="126475" spans="1:2" x14ac:dyDescent="0.2">
      <c r="A126475" s="47"/>
      <c r="B126475" s="60"/>
    </row>
    <row r="126476" spans="1:2" x14ac:dyDescent="0.2">
      <c r="A126476" s="47"/>
      <c r="B126476" s="60"/>
    </row>
    <row r="126477" spans="1:2" x14ac:dyDescent="0.2">
      <c r="A126477" s="47"/>
      <c r="B126477" s="60"/>
    </row>
    <row r="126478" spans="1:2" x14ac:dyDescent="0.2">
      <c r="A126478" s="47"/>
      <c r="B126478" s="60"/>
    </row>
    <row r="126479" spans="1:2" x14ac:dyDescent="0.2">
      <c r="A126479" s="47"/>
      <c r="B126479" s="60"/>
    </row>
    <row r="126480" spans="1:2" x14ac:dyDescent="0.2">
      <c r="A126480" s="47"/>
      <c r="B126480" s="60"/>
    </row>
    <row r="126481" spans="1:2" x14ac:dyDescent="0.2">
      <c r="A126481" s="47"/>
      <c r="B126481" s="60"/>
    </row>
    <row r="126482" spans="1:2" x14ac:dyDescent="0.2">
      <c r="A126482" s="47"/>
      <c r="B126482" s="60"/>
    </row>
    <row r="126483" spans="1:2" x14ac:dyDescent="0.2">
      <c r="A126483" s="47"/>
      <c r="B126483" s="60"/>
    </row>
    <row r="126484" spans="1:2" x14ac:dyDescent="0.2">
      <c r="A126484" s="47"/>
      <c r="B126484" s="60"/>
    </row>
    <row r="126485" spans="1:2" x14ac:dyDescent="0.2">
      <c r="A126485" s="47"/>
      <c r="B126485" s="60"/>
    </row>
    <row r="126486" spans="1:2" x14ac:dyDescent="0.2">
      <c r="A126486" s="47"/>
      <c r="B126486" s="60"/>
    </row>
    <row r="126487" spans="1:2" x14ac:dyDescent="0.2">
      <c r="A126487" s="47"/>
      <c r="B126487" s="60"/>
    </row>
    <row r="126488" spans="1:2" x14ac:dyDescent="0.2">
      <c r="A126488" s="47"/>
      <c r="B126488" s="60"/>
    </row>
    <row r="126489" spans="1:2" x14ac:dyDescent="0.2">
      <c r="A126489" s="47"/>
      <c r="B126489" s="60"/>
    </row>
    <row r="126490" spans="1:2" x14ac:dyDescent="0.2">
      <c r="A126490" s="47"/>
      <c r="B126490" s="60"/>
    </row>
    <row r="126491" spans="1:2" x14ac:dyDescent="0.2">
      <c r="A126491" s="47"/>
      <c r="B126491" s="60"/>
    </row>
    <row r="126492" spans="1:2" x14ac:dyDescent="0.2">
      <c r="A126492" s="47"/>
      <c r="B126492" s="60"/>
    </row>
    <row r="126493" spans="1:2" x14ac:dyDescent="0.2">
      <c r="A126493" s="47"/>
      <c r="B126493" s="60"/>
    </row>
    <row r="126494" spans="1:2" x14ac:dyDescent="0.2">
      <c r="A126494" s="47"/>
      <c r="B126494" s="60"/>
    </row>
    <row r="126495" spans="1:2" x14ac:dyDescent="0.2">
      <c r="A126495" s="47"/>
      <c r="B126495" s="60"/>
    </row>
    <row r="126496" spans="1:2" x14ac:dyDescent="0.2">
      <c r="A126496" s="47"/>
      <c r="B126496" s="60"/>
    </row>
    <row r="126497" spans="1:2" x14ac:dyDescent="0.2">
      <c r="A126497" s="47"/>
      <c r="B126497" s="60"/>
    </row>
    <row r="126498" spans="1:2" x14ac:dyDescent="0.2">
      <c r="A126498" s="47"/>
      <c r="B126498" s="60"/>
    </row>
    <row r="126499" spans="1:2" x14ac:dyDescent="0.2">
      <c r="A126499" s="47"/>
      <c r="B126499" s="60"/>
    </row>
    <row r="126500" spans="1:2" x14ac:dyDescent="0.2">
      <c r="A126500" s="47"/>
      <c r="B126500" s="60"/>
    </row>
    <row r="126501" spans="1:2" x14ac:dyDescent="0.2">
      <c r="A126501" s="47"/>
      <c r="B126501" s="60"/>
    </row>
    <row r="126502" spans="1:2" x14ac:dyDescent="0.2">
      <c r="A126502" s="47"/>
      <c r="B126502" s="60"/>
    </row>
    <row r="126503" spans="1:2" x14ac:dyDescent="0.2">
      <c r="A126503" s="47"/>
      <c r="B126503" s="60"/>
    </row>
    <row r="126504" spans="1:2" x14ac:dyDescent="0.2">
      <c r="A126504" s="47"/>
      <c r="B126504" s="60"/>
    </row>
    <row r="126505" spans="1:2" x14ac:dyDescent="0.2">
      <c r="A126505" s="47"/>
      <c r="B126505" s="60"/>
    </row>
    <row r="126506" spans="1:2" x14ac:dyDescent="0.2">
      <c r="A126506" s="47"/>
      <c r="B126506" s="60"/>
    </row>
    <row r="126507" spans="1:2" x14ac:dyDescent="0.2">
      <c r="A126507" s="47"/>
      <c r="B126507" s="60"/>
    </row>
    <row r="126508" spans="1:2" x14ac:dyDescent="0.2">
      <c r="A126508" s="47"/>
      <c r="B126508" s="60"/>
    </row>
    <row r="126509" spans="1:2" x14ac:dyDescent="0.2">
      <c r="A126509" s="47"/>
      <c r="B126509" s="60"/>
    </row>
    <row r="126510" spans="1:2" x14ac:dyDescent="0.2">
      <c r="A126510" s="47"/>
      <c r="B126510" s="60"/>
    </row>
    <row r="126511" spans="1:2" x14ac:dyDescent="0.2">
      <c r="A126511" s="47"/>
      <c r="B126511" s="60"/>
    </row>
    <row r="126512" spans="1:2" x14ac:dyDescent="0.2">
      <c r="A126512" s="47"/>
      <c r="B126512" s="60"/>
    </row>
    <row r="126513" spans="1:2" x14ac:dyDescent="0.2">
      <c r="A126513" s="47"/>
      <c r="B126513" s="60"/>
    </row>
    <row r="126514" spans="1:2" x14ac:dyDescent="0.2">
      <c r="A126514" s="47"/>
      <c r="B126514" s="60"/>
    </row>
    <row r="126515" spans="1:2" x14ac:dyDescent="0.2">
      <c r="A126515" s="47"/>
      <c r="B126515" s="60"/>
    </row>
    <row r="126516" spans="1:2" x14ac:dyDescent="0.2">
      <c r="A126516" s="47"/>
      <c r="B126516" s="60"/>
    </row>
    <row r="126517" spans="1:2" x14ac:dyDescent="0.2">
      <c r="A126517" s="47"/>
      <c r="B126517" s="60"/>
    </row>
    <row r="126518" spans="1:2" x14ac:dyDescent="0.2">
      <c r="A126518" s="47"/>
      <c r="B126518" s="60"/>
    </row>
    <row r="126519" spans="1:2" x14ac:dyDescent="0.2">
      <c r="A126519" s="47"/>
      <c r="B126519" s="60"/>
    </row>
    <row r="126520" spans="1:2" x14ac:dyDescent="0.2">
      <c r="A126520" s="47"/>
      <c r="B126520" s="60"/>
    </row>
    <row r="126521" spans="1:2" x14ac:dyDescent="0.2">
      <c r="A126521" s="47"/>
      <c r="B126521" s="60"/>
    </row>
    <row r="126522" spans="1:2" x14ac:dyDescent="0.2">
      <c r="A126522" s="47"/>
      <c r="B126522" s="60"/>
    </row>
    <row r="126523" spans="1:2" x14ac:dyDescent="0.2">
      <c r="A126523" s="47"/>
      <c r="B126523" s="60"/>
    </row>
    <row r="126524" spans="1:2" x14ac:dyDescent="0.2">
      <c r="A126524" s="47"/>
      <c r="B126524" s="60"/>
    </row>
    <row r="126525" spans="1:2" x14ac:dyDescent="0.2">
      <c r="A126525" s="47"/>
      <c r="B126525" s="60"/>
    </row>
    <row r="126526" spans="1:2" x14ac:dyDescent="0.2">
      <c r="A126526" s="47"/>
      <c r="B126526" s="60"/>
    </row>
    <row r="126527" spans="1:2" x14ac:dyDescent="0.2">
      <c r="A126527" s="47"/>
      <c r="B126527" s="60"/>
    </row>
    <row r="126528" spans="1:2" x14ac:dyDescent="0.2">
      <c r="A126528" s="47"/>
      <c r="B126528" s="60"/>
    </row>
    <row r="126529" spans="1:2" x14ac:dyDescent="0.2">
      <c r="A126529" s="47"/>
      <c r="B126529" s="60"/>
    </row>
    <row r="126530" spans="1:2" x14ac:dyDescent="0.2">
      <c r="A126530" s="47"/>
      <c r="B126530" s="60"/>
    </row>
    <row r="126531" spans="1:2" x14ac:dyDescent="0.2">
      <c r="A126531" s="47"/>
      <c r="B126531" s="60"/>
    </row>
    <row r="126532" spans="1:2" x14ac:dyDescent="0.2">
      <c r="A126532" s="47"/>
      <c r="B126532" s="60"/>
    </row>
    <row r="126533" spans="1:2" x14ac:dyDescent="0.2">
      <c r="A126533" s="47"/>
      <c r="B126533" s="60"/>
    </row>
    <row r="126534" spans="1:2" x14ac:dyDescent="0.2">
      <c r="A126534" s="47"/>
      <c r="B126534" s="60"/>
    </row>
    <row r="126535" spans="1:2" x14ac:dyDescent="0.2">
      <c r="A126535" s="47"/>
      <c r="B126535" s="60"/>
    </row>
    <row r="126536" spans="1:2" x14ac:dyDescent="0.2">
      <c r="A126536" s="47"/>
      <c r="B126536" s="60"/>
    </row>
    <row r="126537" spans="1:2" x14ac:dyDescent="0.2">
      <c r="A126537" s="47"/>
      <c r="B126537" s="60"/>
    </row>
    <row r="126538" spans="1:2" x14ac:dyDescent="0.2">
      <c r="A126538" s="47"/>
      <c r="B126538" s="60"/>
    </row>
    <row r="126539" spans="1:2" x14ac:dyDescent="0.2">
      <c r="A126539" s="47"/>
      <c r="B126539" s="60"/>
    </row>
    <row r="126540" spans="1:2" x14ac:dyDescent="0.2">
      <c r="A126540" s="47"/>
      <c r="B126540" s="60"/>
    </row>
    <row r="126541" spans="1:2" x14ac:dyDescent="0.2">
      <c r="A126541" s="47"/>
      <c r="B126541" s="60"/>
    </row>
    <row r="126542" spans="1:2" x14ac:dyDescent="0.2">
      <c r="A126542" s="47"/>
      <c r="B126542" s="60"/>
    </row>
    <row r="126543" spans="1:2" x14ac:dyDescent="0.2">
      <c r="A126543" s="47"/>
      <c r="B126543" s="60"/>
    </row>
    <row r="126544" spans="1:2" x14ac:dyDescent="0.2">
      <c r="A126544" s="47"/>
      <c r="B126544" s="60"/>
    </row>
    <row r="126545" spans="1:2" x14ac:dyDescent="0.2">
      <c r="A126545" s="47"/>
      <c r="B126545" s="60"/>
    </row>
    <row r="126546" spans="1:2" x14ac:dyDescent="0.2">
      <c r="A126546" s="47"/>
      <c r="B126546" s="60"/>
    </row>
    <row r="126547" spans="1:2" x14ac:dyDescent="0.2">
      <c r="A126547" s="47"/>
      <c r="B126547" s="60"/>
    </row>
    <row r="126548" spans="1:2" x14ac:dyDescent="0.2">
      <c r="A126548" s="47"/>
      <c r="B126548" s="60"/>
    </row>
    <row r="126549" spans="1:2" x14ac:dyDescent="0.2">
      <c r="A126549" s="47"/>
      <c r="B126549" s="60"/>
    </row>
    <row r="126550" spans="1:2" x14ac:dyDescent="0.2">
      <c r="A126550" s="47"/>
      <c r="B126550" s="60"/>
    </row>
    <row r="126551" spans="1:2" x14ac:dyDescent="0.2">
      <c r="A126551" s="47"/>
      <c r="B126551" s="60"/>
    </row>
    <row r="126552" spans="1:2" x14ac:dyDescent="0.2">
      <c r="A126552" s="47"/>
      <c r="B126552" s="60"/>
    </row>
    <row r="126553" spans="1:2" x14ac:dyDescent="0.2">
      <c r="A126553" s="47"/>
      <c r="B126553" s="60"/>
    </row>
    <row r="126554" spans="1:2" x14ac:dyDescent="0.2">
      <c r="A126554" s="47"/>
      <c r="B126554" s="60"/>
    </row>
    <row r="126555" spans="1:2" x14ac:dyDescent="0.2">
      <c r="A126555" s="47"/>
      <c r="B126555" s="60"/>
    </row>
    <row r="126556" spans="1:2" x14ac:dyDescent="0.2">
      <c r="A126556" s="47"/>
      <c r="B126556" s="60"/>
    </row>
    <row r="126557" spans="1:2" x14ac:dyDescent="0.2">
      <c r="A126557" s="47"/>
      <c r="B126557" s="60"/>
    </row>
    <row r="126558" spans="1:2" x14ac:dyDescent="0.2">
      <c r="A126558" s="47"/>
      <c r="B126558" s="60"/>
    </row>
    <row r="126559" spans="1:2" x14ac:dyDescent="0.2">
      <c r="A126559" s="47"/>
      <c r="B126559" s="60"/>
    </row>
    <row r="126560" spans="1:2" x14ac:dyDescent="0.2">
      <c r="A126560" s="47"/>
      <c r="B126560" s="60"/>
    </row>
    <row r="126561" spans="1:2" x14ac:dyDescent="0.2">
      <c r="A126561" s="47"/>
      <c r="B126561" s="60"/>
    </row>
    <row r="126562" spans="1:2" x14ac:dyDescent="0.2">
      <c r="A126562" s="47"/>
      <c r="B126562" s="60"/>
    </row>
    <row r="126563" spans="1:2" x14ac:dyDescent="0.2">
      <c r="A126563" s="47"/>
      <c r="B126563" s="60"/>
    </row>
    <row r="126564" spans="1:2" x14ac:dyDescent="0.2">
      <c r="A126564" s="47"/>
      <c r="B126564" s="60"/>
    </row>
    <row r="126565" spans="1:2" x14ac:dyDescent="0.2">
      <c r="A126565" s="47"/>
      <c r="B126565" s="60"/>
    </row>
    <row r="126566" spans="1:2" x14ac:dyDescent="0.2">
      <c r="A126566" s="47"/>
      <c r="B126566" s="60"/>
    </row>
    <row r="126567" spans="1:2" x14ac:dyDescent="0.2">
      <c r="A126567" s="47"/>
      <c r="B126567" s="60"/>
    </row>
    <row r="126568" spans="1:2" x14ac:dyDescent="0.2">
      <c r="A126568" s="47"/>
      <c r="B126568" s="60"/>
    </row>
    <row r="126569" spans="1:2" x14ac:dyDescent="0.2">
      <c r="A126569" s="47"/>
      <c r="B126569" s="60"/>
    </row>
    <row r="126570" spans="1:2" x14ac:dyDescent="0.2">
      <c r="A126570" s="47"/>
      <c r="B126570" s="60"/>
    </row>
    <row r="126571" spans="1:2" x14ac:dyDescent="0.2">
      <c r="A126571" s="47"/>
      <c r="B126571" s="60"/>
    </row>
    <row r="126572" spans="1:2" x14ac:dyDescent="0.2">
      <c r="A126572" s="47"/>
      <c r="B126572" s="60"/>
    </row>
    <row r="126573" spans="1:2" x14ac:dyDescent="0.2">
      <c r="A126573" s="47"/>
      <c r="B126573" s="60"/>
    </row>
    <row r="126574" spans="1:2" x14ac:dyDescent="0.2">
      <c r="A126574" s="47"/>
      <c r="B126574" s="60"/>
    </row>
    <row r="126575" spans="1:2" x14ac:dyDescent="0.2">
      <c r="A126575" s="47"/>
      <c r="B126575" s="60"/>
    </row>
    <row r="126576" spans="1:2" x14ac:dyDescent="0.2">
      <c r="A126576" s="47"/>
      <c r="B126576" s="60"/>
    </row>
    <row r="126577" spans="1:2" x14ac:dyDescent="0.2">
      <c r="A126577" s="47"/>
      <c r="B126577" s="60"/>
    </row>
    <row r="126578" spans="1:2" x14ac:dyDescent="0.2">
      <c r="A126578" s="47"/>
      <c r="B126578" s="60"/>
    </row>
    <row r="126579" spans="1:2" x14ac:dyDescent="0.2">
      <c r="A126579" s="47"/>
      <c r="B126579" s="60"/>
    </row>
    <row r="126580" spans="1:2" x14ac:dyDescent="0.2">
      <c r="A126580" s="47"/>
      <c r="B126580" s="60"/>
    </row>
    <row r="126581" spans="1:2" x14ac:dyDescent="0.2">
      <c r="A126581" s="47"/>
      <c r="B126581" s="60"/>
    </row>
    <row r="126582" spans="1:2" x14ac:dyDescent="0.2">
      <c r="A126582" s="47"/>
      <c r="B126582" s="60"/>
    </row>
    <row r="126583" spans="1:2" x14ac:dyDescent="0.2">
      <c r="A126583" s="47"/>
      <c r="B126583" s="60"/>
    </row>
    <row r="126584" spans="1:2" x14ac:dyDescent="0.2">
      <c r="A126584" s="47"/>
      <c r="B126584" s="60"/>
    </row>
    <row r="126585" spans="1:2" x14ac:dyDescent="0.2">
      <c r="A126585" s="47"/>
      <c r="B126585" s="60"/>
    </row>
    <row r="126586" spans="1:2" x14ac:dyDescent="0.2">
      <c r="A126586" s="47"/>
      <c r="B126586" s="60"/>
    </row>
    <row r="126587" spans="1:2" x14ac:dyDescent="0.2">
      <c r="A126587" s="47"/>
      <c r="B126587" s="60"/>
    </row>
    <row r="126588" spans="1:2" x14ac:dyDescent="0.2">
      <c r="A126588" s="47"/>
      <c r="B126588" s="60"/>
    </row>
    <row r="126589" spans="1:2" x14ac:dyDescent="0.2">
      <c r="A126589" s="47"/>
      <c r="B126589" s="60"/>
    </row>
    <row r="126590" spans="1:2" x14ac:dyDescent="0.2">
      <c r="A126590" s="47"/>
      <c r="B126590" s="60"/>
    </row>
    <row r="126591" spans="1:2" x14ac:dyDescent="0.2">
      <c r="A126591" s="47"/>
      <c r="B126591" s="60"/>
    </row>
    <row r="126592" spans="1:2" x14ac:dyDescent="0.2">
      <c r="A126592" s="47"/>
      <c r="B126592" s="60"/>
    </row>
    <row r="126593" spans="1:2" x14ac:dyDescent="0.2">
      <c r="A126593" s="47"/>
      <c r="B126593" s="60"/>
    </row>
    <row r="126594" spans="1:2" x14ac:dyDescent="0.2">
      <c r="A126594" s="47"/>
      <c r="B126594" s="60"/>
    </row>
    <row r="126595" spans="1:2" x14ac:dyDescent="0.2">
      <c r="A126595" s="47"/>
      <c r="B126595" s="60"/>
    </row>
    <row r="126596" spans="1:2" x14ac:dyDescent="0.2">
      <c r="A126596" s="47"/>
      <c r="B126596" s="60"/>
    </row>
    <row r="126597" spans="1:2" x14ac:dyDescent="0.2">
      <c r="A126597" s="47"/>
      <c r="B126597" s="60"/>
    </row>
    <row r="126598" spans="1:2" x14ac:dyDescent="0.2">
      <c r="A126598" s="47"/>
      <c r="B126598" s="60"/>
    </row>
    <row r="126599" spans="1:2" x14ac:dyDescent="0.2">
      <c r="A126599" s="47"/>
      <c r="B126599" s="60"/>
    </row>
    <row r="126600" spans="1:2" x14ac:dyDescent="0.2">
      <c r="A126600" s="47"/>
      <c r="B126600" s="60"/>
    </row>
    <row r="126601" spans="1:2" x14ac:dyDescent="0.2">
      <c r="A126601" s="47"/>
      <c r="B126601" s="60"/>
    </row>
    <row r="126602" spans="1:2" x14ac:dyDescent="0.2">
      <c r="A126602" s="47"/>
      <c r="B126602" s="60"/>
    </row>
    <row r="126603" spans="1:2" x14ac:dyDescent="0.2">
      <c r="A126603" s="47"/>
      <c r="B126603" s="60"/>
    </row>
    <row r="126604" spans="1:2" x14ac:dyDescent="0.2">
      <c r="A126604" s="47"/>
      <c r="B126604" s="60"/>
    </row>
    <row r="126605" spans="1:2" x14ac:dyDescent="0.2">
      <c r="A126605" s="47"/>
      <c r="B126605" s="60"/>
    </row>
    <row r="126606" spans="1:2" x14ac:dyDescent="0.2">
      <c r="A126606" s="47"/>
      <c r="B126606" s="60"/>
    </row>
    <row r="126607" spans="1:2" x14ac:dyDescent="0.2">
      <c r="A126607" s="47"/>
      <c r="B126607" s="60"/>
    </row>
    <row r="126608" spans="1:2" x14ac:dyDescent="0.2">
      <c r="A126608" s="47"/>
      <c r="B126608" s="60"/>
    </row>
    <row r="126609" spans="1:2" x14ac:dyDescent="0.2">
      <c r="A126609" s="47"/>
      <c r="B126609" s="60"/>
    </row>
    <row r="126610" spans="1:2" x14ac:dyDescent="0.2">
      <c r="A126610" s="47"/>
      <c r="B126610" s="60"/>
    </row>
    <row r="126611" spans="1:2" x14ac:dyDescent="0.2">
      <c r="A126611" s="47"/>
      <c r="B126611" s="60"/>
    </row>
    <row r="126612" spans="1:2" x14ac:dyDescent="0.2">
      <c r="A126612" s="47"/>
      <c r="B126612" s="60"/>
    </row>
    <row r="126613" spans="1:2" x14ac:dyDescent="0.2">
      <c r="A126613" s="47"/>
      <c r="B126613" s="60"/>
    </row>
    <row r="126614" spans="1:2" x14ac:dyDescent="0.2">
      <c r="A126614" s="47"/>
      <c r="B126614" s="60"/>
    </row>
    <row r="126615" spans="1:2" x14ac:dyDescent="0.2">
      <c r="A126615" s="47"/>
      <c r="B126615" s="60"/>
    </row>
    <row r="126616" spans="1:2" x14ac:dyDescent="0.2">
      <c r="A126616" s="47"/>
      <c r="B126616" s="60"/>
    </row>
    <row r="126617" spans="1:2" x14ac:dyDescent="0.2">
      <c r="A126617" s="47"/>
      <c r="B126617" s="60"/>
    </row>
    <row r="126618" spans="1:2" x14ac:dyDescent="0.2">
      <c r="A126618" s="47"/>
      <c r="B126618" s="60"/>
    </row>
    <row r="126619" spans="1:2" x14ac:dyDescent="0.2">
      <c r="A126619" s="47"/>
      <c r="B126619" s="60"/>
    </row>
    <row r="126620" spans="1:2" x14ac:dyDescent="0.2">
      <c r="A126620" s="47"/>
      <c r="B126620" s="60"/>
    </row>
    <row r="126621" spans="1:2" x14ac:dyDescent="0.2">
      <c r="A126621" s="47"/>
      <c r="B126621" s="60"/>
    </row>
    <row r="126622" spans="1:2" x14ac:dyDescent="0.2">
      <c r="A126622" s="47"/>
      <c r="B126622" s="60"/>
    </row>
    <row r="126623" spans="1:2" x14ac:dyDescent="0.2">
      <c r="A126623" s="47"/>
      <c r="B126623" s="60"/>
    </row>
    <row r="126624" spans="1:2" x14ac:dyDescent="0.2">
      <c r="A126624" s="47"/>
      <c r="B126624" s="60"/>
    </row>
    <row r="126625" spans="1:2" x14ac:dyDescent="0.2">
      <c r="A126625" s="47"/>
      <c r="B126625" s="60"/>
    </row>
    <row r="126626" spans="1:2" x14ac:dyDescent="0.2">
      <c r="A126626" s="47"/>
      <c r="B126626" s="60"/>
    </row>
    <row r="126627" spans="1:2" x14ac:dyDescent="0.2">
      <c r="A126627" s="47"/>
      <c r="B126627" s="60"/>
    </row>
    <row r="126628" spans="1:2" x14ac:dyDescent="0.2">
      <c r="A126628" s="47"/>
      <c r="B126628" s="60"/>
    </row>
    <row r="126629" spans="1:2" x14ac:dyDescent="0.2">
      <c r="A126629" s="47"/>
      <c r="B126629" s="60"/>
    </row>
    <row r="126630" spans="1:2" x14ac:dyDescent="0.2">
      <c r="A126630" s="47"/>
      <c r="B126630" s="60"/>
    </row>
    <row r="126631" spans="1:2" x14ac:dyDescent="0.2">
      <c r="A126631" s="47"/>
      <c r="B126631" s="60"/>
    </row>
    <row r="126632" spans="1:2" x14ac:dyDescent="0.2">
      <c r="A126632" s="47"/>
      <c r="B126632" s="60"/>
    </row>
    <row r="126633" spans="1:2" x14ac:dyDescent="0.2">
      <c r="A126633" s="47"/>
      <c r="B126633" s="60"/>
    </row>
    <row r="126634" spans="1:2" x14ac:dyDescent="0.2">
      <c r="A126634" s="47"/>
      <c r="B126634" s="60"/>
    </row>
    <row r="126635" spans="1:2" x14ac:dyDescent="0.2">
      <c r="A126635" s="47"/>
      <c r="B126635" s="60"/>
    </row>
    <row r="126636" spans="1:2" x14ac:dyDescent="0.2">
      <c r="A126636" s="47"/>
      <c r="B126636" s="60"/>
    </row>
    <row r="126637" spans="1:2" x14ac:dyDescent="0.2">
      <c r="A126637" s="47"/>
      <c r="B126637" s="60"/>
    </row>
    <row r="126638" spans="1:2" x14ac:dyDescent="0.2">
      <c r="A126638" s="47"/>
      <c r="B126638" s="60"/>
    </row>
    <row r="126639" spans="1:2" x14ac:dyDescent="0.2">
      <c r="A126639" s="47"/>
      <c r="B126639" s="60"/>
    </row>
    <row r="126640" spans="1:2" x14ac:dyDescent="0.2">
      <c r="A126640" s="47"/>
      <c r="B126640" s="60"/>
    </row>
    <row r="126641" spans="1:2" x14ac:dyDescent="0.2">
      <c r="A126641" s="47"/>
      <c r="B126641" s="60"/>
    </row>
    <row r="126642" spans="1:2" x14ac:dyDescent="0.2">
      <c r="A126642" s="47"/>
      <c r="B126642" s="60"/>
    </row>
    <row r="126643" spans="1:2" x14ac:dyDescent="0.2">
      <c r="A126643" s="47"/>
      <c r="B126643" s="60"/>
    </row>
    <row r="126644" spans="1:2" x14ac:dyDescent="0.2">
      <c r="A126644" s="47"/>
      <c r="B126644" s="60"/>
    </row>
    <row r="126645" spans="1:2" x14ac:dyDescent="0.2">
      <c r="A126645" s="47"/>
      <c r="B126645" s="60"/>
    </row>
    <row r="126646" spans="1:2" x14ac:dyDescent="0.2">
      <c r="A126646" s="47"/>
      <c r="B126646" s="60"/>
    </row>
    <row r="126647" spans="1:2" x14ac:dyDescent="0.2">
      <c r="A126647" s="47"/>
      <c r="B126647" s="60"/>
    </row>
    <row r="126648" spans="1:2" x14ac:dyDescent="0.2">
      <c r="A126648" s="47"/>
      <c r="B126648" s="60"/>
    </row>
    <row r="126649" spans="1:2" x14ac:dyDescent="0.2">
      <c r="A126649" s="47"/>
      <c r="B126649" s="60"/>
    </row>
    <row r="126650" spans="1:2" x14ac:dyDescent="0.2">
      <c r="A126650" s="47"/>
      <c r="B126650" s="60"/>
    </row>
    <row r="126651" spans="1:2" x14ac:dyDescent="0.2">
      <c r="A126651" s="47"/>
      <c r="B126651" s="60"/>
    </row>
    <row r="126652" spans="1:2" x14ac:dyDescent="0.2">
      <c r="A126652" s="47"/>
      <c r="B126652" s="60"/>
    </row>
    <row r="126653" spans="1:2" x14ac:dyDescent="0.2">
      <c r="A126653" s="47"/>
      <c r="B126653" s="60"/>
    </row>
    <row r="126654" spans="1:2" x14ac:dyDescent="0.2">
      <c r="A126654" s="47"/>
      <c r="B126654" s="60"/>
    </row>
    <row r="126655" spans="1:2" x14ac:dyDescent="0.2">
      <c r="A126655" s="47"/>
      <c r="B126655" s="60"/>
    </row>
    <row r="126656" spans="1:2" x14ac:dyDescent="0.2">
      <c r="A126656" s="47"/>
      <c r="B126656" s="60"/>
    </row>
    <row r="126657" spans="1:2" x14ac:dyDescent="0.2">
      <c r="A126657" s="47"/>
      <c r="B126657" s="60"/>
    </row>
    <row r="126658" spans="1:2" x14ac:dyDescent="0.2">
      <c r="A126658" s="47"/>
      <c r="B126658" s="60"/>
    </row>
    <row r="126659" spans="1:2" x14ac:dyDescent="0.2">
      <c r="A126659" s="47"/>
      <c r="B126659" s="60"/>
    </row>
    <row r="126660" spans="1:2" x14ac:dyDescent="0.2">
      <c r="A126660" s="47"/>
      <c r="B126660" s="60"/>
    </row>
    <row r="126661" spans="1:2" x14ac:dyDescent="0.2">
      <c r="A126661" s="47"/>
      <c r="B126661" s="60"/>
    </row>
    <row r="126662" spans="1:2" x14ac:dyDescent="0.2">
      <c r="A126662" s="47"/>
      <c r="B126662" s="60"/>
    </row>
    <row r="126663" spans="1:2" x14ac:dyDescent="0.2">
      <c r="A126663" s="47"/>
      <c r="B126663" s="60"/>
    </row>
    <row r="126664" spans="1:2" x14ac:dyDescent="0.2">
      <c r="A126664" s="47"/>
      <c r="B126664" s="60"/>
    </row>
    <row r="126665" spans="1:2" x14ac:dyDescent="0.2">
      <c r="A126665" s="47"/>
      <c r="B126665" s="60"/>
    </row>
    <row r="126666" spans="1:2" x14ac:dyDescent="0.2">
      <c r="A126666" s="47"/>
      <c r="B126666" s="60"/>
    </row>
    <row r="126667" spans="1:2" x14ac:dyDescent="0.2">
      <c r="A126667" s="47"/>
      <c r="B126667" s="60"/>
    </row>
    <row r="126668" spans="1:2" x14ac:dyDescent="0.2">
      <c r="A126668" s="47"/>
      <c r="B126668" s="60"/>
    </row>
    <row r="126669" spans="1:2" x14ac:dyDescent="0.2">
      <c r="A126669" s="47"/>
      <c r="B126669" s="60"/>
    </row>
    <row r="126670" spans="1:2" x14ac:dyDescent="0.2">
      <c r="A126670" s="47"/>
      <c r="B126670" s="60"/>
    </row>
    <row r="126671" spans="1:2" x14ac:dyDescent="0.2">
      <c r="A126671" s="47"/>
      <c r="B126671" s="60"/>
    </row>
    <row r="126672" spans="1:2" x14ac:dyDescent="0.2">
      <c r="A126672" s="47"/>
      <c r="B126672" s="60"/>
    </row>
    <row r="126673" spans="1:2" x14ac:dyDescent="0.2">
      <c r="A126673" s="47"/>
      <c r="B126673" s="60"/>
    </row>
    <row r="126674" spans="1:2" x14ac:dyDescent="0.2">
      <c r="A126674" s="47"/>
      <c r="B126674" s="60"/>
    </row>
    <row r="126675" spans="1:2" x14ac:dyDescent="0.2">
      <c r="A126675" s="47"/>
      <c r="B126675" s="60"/>
    </row>
    <row r="126676" spans="1:2" x14ac:dyDescent="0.2">
      <c r="A126676" s="47"/>
      <c r="B126676" s="60"/>
    </row>
    <row r="126677" spans="1:2" x14ac:dyDescent="0.2">
      <c r="A126677" s="47"/>
      <c r="B126677" s="60"/>
    </row>
    <row r="126678" spans="1:2" x14ac:dyDescent="0.2">
      <c r="A126678" s="47"/>
      <c r="B126678" s="60"/>
    </row>
    <row r="126679" spans="1:2" x14ac:dyDescent="0.2">
      <c r="A126679" s="47"/>
      <c r="B126679" s="60"/>
    </row>
    <row r="126680" spans="1:2" x14ac:dyDescent="0.2">
      <c r="A126680" s="47"/>
      <c r="B126680" s="60"/>
    </row>
    <row r="126681" spans="1:2" x14ac:dyDescent="0.2">
      <c r="A126681" s="47"/>
      <c r="B126681" s="60"/>
    </row>
    <row r="126682" spans="1:2" x14ac:dyDescent="0.2">
      <c r="A126682" s="47"/>
      <c r="B126682" s="60"/>
    </row>
    <row r="126683" spans="1:2" x14ac:dyDescent="0.2">
      <c r="A126683" s="47"/>
      <c r="B126683" s="60"/>
    </row>
    <row r="126684" spans="1:2" x14ac:dyDescent="0.2">
      <c r="A126684" s="47"/>
      <c r="B126684" s="60"/>
    </row>
    <row r="126685" spans="1:2" x14ac:dyDescent="0.2">
      <c r="A126685" s="47"/>
      <c r="B126685" s="60"/>
    </row>
    <row r="126686" spans="1:2" x14ac:dyDescent="0.2">
      <c r="A126686" s="47"/>
      <c r="B126686" s="60"/>
    </row>
    <row r="126687" spans="1:2" x14ac:dyDescent="0.2">
      <c r="A126687" s="47"/>
      <c r="B126687" s="60"/>
    </row>
    <row r="126688" spans="1:2" x14ac:dyDescent="0.2">
      <c r="A126688" s="47"/>
      <c r="B126688" s="60"/>
    </row>
    <row r="126689" spans="1:2" x14ac:dyDescent="0.2">
      <c r="A126689" s="47"/>
      <c r="B126689" s="60"/>
    </row>
    <row r="126690" spans="1:2" x14ac:dyDescent="0.2">
      <c r="A126690" s="47"/>
      <c r="B126690" s="60"/>
    </row>
    <row r="126691" spans="1:2" x14ac:dyDescent="0.2">
      <c r="A126691" s="47"/>
      <c r="B126691" s="60"/>
    </row>
    <row r="126692" spans="1:2" x14ac:dyDescent="0.2">
      <c r="A126692" s="47"/>
      <c r="B126692" s="60"/>
    </row>
    <row r="126693" spans="1:2" x14ac:dyDescent="0.2">
      <c r="A126693" s="47"/>
      <c r="B126693" s="60"/>
    </row>
    <row r="126694" spans="1:2" x14ac:dyDescent="0.2">
      <c r="A126694" s="47"/>
      <c r="B126694" s="60"/>
    </row>
    <row r="126695" spans="1:2" x14ac:dyDescent="0.2">
      <c r="A126695" s="47"/>
      <c r="B126695" s="60"/>
    </row>
    <row r="126696" spans="1:2" x14ac:dyDescent="0.2">
      <c r="A126696" s="47"/>
      <c r="B126696" s="60"/>
    </row>
    <row r="126697" spans="1:2" x14ac:dyDescent="0.2">
      <c r="A126697" s="47"/>
      <c r="B126697" s="60"/>
    </row>
    <row r="126698" spans="1:2" x14ac:dyDescent="0.2">
      <c r="A126698" s="47"/>
      <c r="B126698" s="60"/>
    </row>
    <row r="126699" spans="1:2" x14ac:dyDescent="0.2">
      <c r="A126699" s="47"/>
      <c r="B126699" s="60"/>
    </row>
    <row r="126700" spans="1:2" x14ac:dyDescent="0.2">
      <c r="A126700" s="47"/>
      <c r="B126700" s="60"/>
    </row>
    <row r="126701" spans="1:2" x14ac:dyDescent="0.2">
      <c r="A126701" s="47"/>
      <c r="B126701" s="60"/>
    </row>
    <row r="126702" spans="1:2" x14ac:dyDescent="0.2">
      <c r="A126702" s="47"/>
      <c r="B126702" s="60"/>
    </row>
    <row r="126703" spans="1:2" x14ac:dyDescent="0.2">
      <c r="A126703" s="47"/>
      <c r="B126703" s="60"/>
    </row>
    <row r="126704" spans="1:2" x14ac:dyDescent="0.2">
      <c r="A126704" s="47"/>
      <c r="B126704" s="60"/>
    </row>
    <row r="126705" spans="1:2" x14ac:dyDescent="0.2">
      <c r="A126705" s="47"/>
      <c r="B126705" s="60"/>
    </row>
    <row r="126706" spans="1:2" x14ac:dyDescent="0.2">
      <c r="A126706" s="47"/>
      <c r="B126706" s="60"/>
    </row>
    <row r="126707" spans="1:2" x14ac:dyDescent="0.2">
      <c r="A126707" s="47"/>
      <c r="B126707" s="60"/>
    </row>
    <row r="126708" spans="1:2" x14ac:dyDescent="0.2">
      <c r="A126708" s="47"/>
      <c r="B126708" s="60"/>
    </row>
    <row r="126709" spans="1:2" x14ac:dyDescent="0.2">
      <c r="A126709" s="47"/>
      <c r="B126709" s="60"/>
    </row>
    <row r="126710" spans="1:2" x14ac:dyDescent="0.2">
      <c r="A126710" s="47"/>
      <c r="B126710" s="60"/>
    </row>
    <row r="126711" spans="1:2" x14ac:dyDescent="0.2">
      <c r="A126711" s="47"/>
      <c r="B126711" s="60"/>
    </row>
    <row r="126712" spans="1:2" x14ac:dyDescent="0.2">
      <c r="A126712" s="47"/>
      <c r="B126712" s="60"/>
    </row>
    <row r="126713" spans="1:2" x14ac:dyDescent="0.2">
      <c r="A126713" s="47"/>
      <c r="B126713" s="60"/>
    </row>
    <row r="126714" spans="1:2" x14ac:dyDescent="0.2">
      <c r="A126714" s="47"/>
      <c r="B126714" s="60"/>
    </row>
    <row r="126715" spans="1:2" x14ac:dyDescent="0.2">
      <c r="A126715" s="47"/>
      <c r="B126715" s="60"/>
    </row>
    <row r="126716" spans="1:2" x14ac:dyDescent="0.2">
      <c r="A126716" s="47"/>
      <c r="B126716" s="60"/>
    </row>
    <row r="126717" spans="1:2" x14ac:dyDescent="0.2">
      <c r="A126717" s="47"/>
      <c r="B126717" s="60"/>
    </row>
    <row r="126718" spans="1:2" x14ac:dyDescent="0.2">
      <c r="A126718" s="47"/>
      <c r="B126718" s="60"/>
    </row>
    <row r="126719" spans="1:2" x14ac:dyDescent="0.2">
      <c r="A126719" s="47"/>
      <c r="B126719" s="60"/>
    </row>
    <row r="126720" spans="1:2" x14ac:dyDescent="0.2">
      <c r="A126720" s="47"/>
      <c r="B126720" s="60"/>
    </row>
    <row r="126721" spans="1:2" x14ac:dyDescent="0.2">
      <c r="A126721" s="47"/>
      <c r="B126721" s="60"/>
    </row>
    <row r="126722" spans="1:2" x14ac:dyDescent="0.2">
      <c r="A126722" s="47"/>
      <c r="B126722" s="60"/>
    </row>
    <row r="126723" spans="1:2" x14ac:dyDescent="0.2">
      <c r="A126723" s="47"/>
      <c r="B126723" s="60"/>
    </row>
    <row r="126724" spans="1:2" x14ac:dyDescent="0.2">
      <c r="A126724" s="47"/>
      <c r="B126724" s="60"/>
    </row>
    <row r="126725" spans="1:2" x14ac:dyDescent="0.2">
      <c r="A126725" s="47"/>
      <c r="B126725" s="60"/>
    </row>
    <row r="126726" spans="1:2" x14ac:dyDescent="0.2">
      <c r="A126726" s="47"/>
      <c r="B126726" s="60"/>
    </row>
    <row r="126727" spans="1:2" x14ac:dyDescent="0.2">
      <c r="A126727" s="47"/>
      <c r="B126727" s="60"/>
    </row>
    <row r="126728" spans="1:2" x14ac:dyDescent="0.2">
      <c r="A126728" s="47"/>
      <c r="B126728" s="60"/>
    </row>
    <row r="126729" spans="1:2" x14ac:dyDescent="0.2">
      <c r="A126729" s="47"/>
      <c r="B126729" s="60"/>
    </row>
    <row r="126730" spans="1:2" x14ac:dyDescent="0.2">
      <c r="A126730" s="47"/>
      <c r="B126730" s="60"/>
    </row>
    <row r="126731" spans="1:2" x14ac:dyDescent="0.2">
      <c r="A126731" s="47"/>
      <c r="B126731" s="60"/>
    </row>
    <row r="126732" spans="1:2" x14ac:dyDescent="0.2">
      <c r="A126732" s="47"/>
      <c r="B126732" s="60"/>
    </row>
    <row r="126733" spans="1:2" x14ac:dyDescent="0.2">
      <c r="A126733" s="47"/>
      <c r="B126733" s="60"/>
    </row>
    <row r="126734" spans="1:2" x14ac:dyDescent="0.2">
      <c r="A126734" s="47"/>
      <c r="B126734" s="60"/>
    </row>
    <row r="126735" spans="1:2" x14ac:dyDescent="0.2">
      <c r="A126735" s="47"/>
      <c r="B126735" s="60"/>
    </row>
    <row r="126736" spans="1:2" x14ac:dyDescent="0.2">
      <c r="A126736" s="47"/>
      <c r="B126736" s="60"/>
    </row>
    <row r="126737" spans="1:2" x14ac:dyDescent="0.2">
      <c r="A126737" s="47"/>
      <c r="B126737" s="60"/>
    </row>
    <row r="126738" spans="1:2" x14ac:dyDescent="0.2">
      <c r="A126738" s="47"/>
      <c r="B126738" s="60"/>
    </row>
    <row r="126739" spans="1:2" x14ac:dyDescent="0.2">
      <c r="A126739" s="47"/>
      <c r="B126739" s="60"/>
    </row>
    <row r="126740" spans="1:2" x14ac:dyDescent="0.2">
      <c r="A126740" s="47"/>
      <c r="B126740" s="60"/>
    </row>
    <row r="126741" spans="1:2" x14ac:dyDescent="0.2">
      <c r="A126741" s="47"/>
      <c r="B126741" s="60"/>
    </row>
    <row r="126742" spans="1:2" x14ac:dyDescent="0.2">
      <c r="A126742" s="47"/>
      <c r="B126742" s="60"/>
    </row>
    <row r="126743" spans="1:2" x14ac:dyDescent="0.2">
      <c r="A126743" s="47"/>
      <c r="B126743" s="60"/>
    </row>
    <row r="126744" spans="1:2" x14ac:dyDescent="0.2">
      <c r="A126744" s="47"/>
      <c r="B126744" s="60"/>
    </row>
    <row r="126745" spans="1:2" x14ac:dyDescent="0.2">
      <c r="A126745" s="47"/>
      <c r="B126745" s="60"/>
    </row>
    <row r="126746" spans="1:2" x14ac:dyDescent="0.2">
      <c r="A126746" s="47"/>
      <c r="B126746" s="60"/>
    </row>
    <row r="126747" spans="1:2" x14ac:dyDescent="0.2">
      <c r="A126747" s="47"/>
      <c r="B126747" s="60"/>
    </row>
    <row r="126748" spans="1:2" x14ac:dyDescent="0.2">
      <c r="A126748" s="47"/>
      <c r="B126748" s="60"/>
    </row>
    <row r="126749" spans="1:2" x14ac:dyDescent="0.2">
      <c r="A126749" s="47"/>
      <c r="B126749" s="60"/>
    </row>
    <row r="126750" spans="1:2" x14ac:dyDescent="0.2">
      <c r="A126750" s="47"/>
      <c r="B126750" s="60"/>
    </row>
    <row r="126751" spans="1:2" x14ac:dyDescent="0.2">
      <c r="A126751" s="47"/>
      <c r="B126751" s="60"/>
    </row>
    <row r="126752" spans="1:2" x14ac:dyDescent="0.2">
      <c r="A126752" s="47"/>
      <c r="B126752" s="60"/>
    </row>
    <row r="126753" spans="1:2" x14ac:dyDescent="0.2">
      <c r="A126753" s="47"/>
      <c r="B126753" s="60"/>
    </row>
    <row r="126754" spans="1:2" x14ac:dyDescent="0.2">
      <c r="A126754" s="47"/>
      <c r="B126754" s="60"/>
    </row>
    <row r="126755" spans="1:2" x14ac:dyDescent="0.2">
      <c r="A126755" s="47"/>
      <c r="B126755" s="60"/>
    </row>
    <row r="126756" spans="1:2" x14ac:dyDescent="0.2">
      <c r="A126756" s="47"/>
      <c r="B126756" s="60"/>
    </row>
    <row r="126757" spans="1:2" x14ac:dyDescent="0.2">
      <c r="A126757" s="47"/>
      <c r="B126757" s="60"/>
    </row>
    <row r="126758" spans="1:2" x14ac:dyDescent="0.2">
      <c r="A126758" s="47"/>
      <c r="B126758" s="60"/>
    </row>
    <row r="126759" spans="1:2" x14ac:dyDescent="0.2">
      <c r="A126759" s="47"/>
      <c r="B126759" s="60"/>
    </row>
    <row r="126760" spans="1:2" x14ac:dyDescent="0.2">
      <c r="A126760" s="47"/>
      <c r="B126760" s="60"/>
    </row>
    <row r="126761" spans="1:2" x14ac:dyDescent="0.2">
      <c r="A126761" s="47"/>
      <c r="B126761" s="60"/>
    </row>
    <row r="126762" spans="1:2" x14ac:dyDescent="0.2">
      <c r="A126762" s="47"/>
      <c r="B126762" s="60"/>
    </row>
    <row r="126763" spans="1:2" x14ac:dyDescent="0.2">
      <c r="A126763" s="47"/>
      <c r="B126763" s="60"/>
    </row>
    <row r="126764" spans="1:2" x14ac:dyDescent="0.2">
      <c r="A126764" s="47"/>
      <c r="B126764" s="60"/>
    </row>
    <row r="126765" spans="1:2" x14ac:dyDescent="0.2">
      <c r="A126765" s="47"/>
      <c r="B126765" s="60"/>
    </row>
    <row r="126766" spans="1:2" x14ac:dyDescent="0.2">
      <c r="A126766" s="47"/>
      <c r="B126766" s="60"/>
    </row>
    <row r="126767" spans="1:2" x14ac:dyDescent="0.2">
      <c r="A126767" s="47"/>
      <c r="B126767" s="60"/>
    </row>
    <row r="126768" spans="1:2" x14ac:dyDescent="0.2">
      <c r="A126768" s="47"/>
      <c r="B126768" s="60"/>
    </row>
    <row r="126769" spans="1:2" x14ac:dyDescent="0.2">
      <c r="A126769" s="47"/>
      <c r="B126769" s="60"/>
    </row>
    <row r="126770" spans="1:2" x14ac:dyDescent="0.2">
      <c r="A126770" s="47"/>
      <c r="B126770" s="60"/>
    </row>
    <row r="126771" spans="1:2" x14ac:dyDescent="0.2">
      <c r="A126771" s="47"/>
      <c r="B126771" s="60"/>
    </row>
    <row r="126772" spans="1:2" x14ac:dyDescent="0.2">
      <c r="A126772" s="47"/>
      <c r="B126772" s="60"/>
    </row>
    <row r="126773" spans="1:2" x14ac:dyDescent="0.2">
      <c r="A126773" s="47"/>
      <c r="B126773" s="60"/>
    </row>
    <row r="126774" spans="1:2" x14ac:dyDescent="0.2">
      <c r="A126774" s="47"/>
      <c r="B126774" s="60"/>
    </row>
    <row r="126775" spans="1:2" x14ac:dyDescent="0.2">
      <c r="A126775" s="47"/>
      <c r="B126775" s="60"/>
    </row>
    <row r="126776" spans="1:2" x14ac:dyDescent="0.2">
      <c r="A126776" s="47"/>
      <c r="B126776" s="60"/>
    </row>
    <row r="126777" spans="1:2" x14ac:dyDescent="0.2">
      <c r="A126777" s="47"/>
      <c r="B126777" s="60"/>
    </row>
    <row r="126778" spans="1:2" x14ac:dyDescent="0.2">
      <c r="A126778" s="47"/>
      <c r="B126778" s="60"/>
    </row>
    <row r="126779" spans="1:2" x14ac:dyDescent="0.2">
      <c r="A126779" s="47"/>
      <c r="B126779" s="60"/>
    </row>
    <row r="126780" spans="1:2" x14ac:dyDescent="0.2">
      <c r="A126780" s="47"/>
      <c r="B126780" s="60"/>
    </row>
    <row r="126781" spans="1:2" x14ac:dyDescent="0.2">
      <c r="A126781" s="47"/>
      <c r="B126781" s="60"/>
    </row>
    <row r="126782" spans="1:2" x14ac:dyDescent="0.2">
      <c r="A126782" s="47"/>
      <c r="B126782" s="60"/>
    </row>
    <row r="126783" spans="1:2" x14ac:dyDescent="0.2">
      <c r="A126783" s="47"/>
      <c r="B126783" s="60"/>
    </row>
    <row r="126784" spans="1:2" x14ac:dyDescent="0.2">
      <c r="A126784" s="47"/>
      <c r="B126784" s="60"/>
    </row>
    <row r="126785" spans="1:2" x14ac:dyDescent="0.2">
      <c r="A126785" s="47"/>
      <c r="B126785" s="60"/>
    </row>
    <row r="126786" spans="1:2" x14ac:dyDescent="0.2">
      <c r="A126786" s="47"/>
      <c r="B126786" s="60"/>
    </row>
    <row r="126787" spans="1:2" x14ac:dyDescent="0.2">
      <c r="A126787" s="47"/>
      <c r="B126787" s="60"/>
    </row>
    <row r="126788" spans="1:2" x14ac:dyDescent="0.2">
      <c r="A126788" s="47"/>
      <c r="B126788" s="60"/>
    </row>
    <row r="126789" spans="1:2" x14ac:dyDescent="0.2">
      <c r="A126789" s="47"/>
      <c r="B126789" s="60"/>
    </row>
    <row r="126790" spans="1:2" x14ac:dyDescent="0.2">
      <c r="A126790" s="47"/>
      <c r="B126790" s="60"/>
    </row>
    <row r="126791" spans="1:2" x14ac:dyDescent="0.2">
      <c r="A126791" s="47"/>
      <c r="B126791" s="60"/>
    </row>
    <row r="126792" spans="1:2" x14ac:dyDescent="0.2">
      <c r="A126792" s="47"/>
      <c r="B126792" s="60"/>
    </row>
    <row r="126793" spans="1:2" x14ac:dyDescent="0.2">
      <c r="A126793" s="47"/>
      <c r="B126793" s="60"/>
    </row>
    <row r="126794" spans="1:2" x14ac:dyDescent="0.2">
      <c r="A126794" s="47"/>
      <c r="B126794" s="60"/>
    </row>
    <row r="126795" spans="1:2" x14ac:dyDescent="0.2">
      <c r="A126795" s="47"/>
      <c r="B126795" s="60"/>
    </row>
    <row r="126796" spans="1:2" x14ac:dyDescent="0.2">
      <c r="A126796" s="47"/>
      <c r="B126796" s="60"/>
    </row>
    <row r="126797" spans="1:2" x14ac:dyDescent="0.2">
      <c r="A126797" s="47"/>
      <c r="B126797" s="60"/>
    </row>
    <row r="126798" spans="1:2" x14ac:dyDescent="0.2">
      <c r="A126798" s="47"/>
      <c r="B126798" s="60"/>
    </row>
    <row r="126799" spans="1:2" x14ac:dyDescent="0.2">
      <c r="A126799" s="47"/>
      <c r="B126799" s="60"/>
    </row>
    <row r="126800" spans="1:2" x14ac:dyDescent="0.2">
      <c r="A126800" s="47"/>
      <c r="B126800" s="60"/>
    </row>
    <row r="126801" spans="1:2" x14ac:dyDescent="0.2">
      <c r="A126801" s="47"/>
      <c r="B126801" s="60"/>
    </row>
    <row r="126802" spans="1:2" x14ac:dyDescent="0.2">
      <c r="A126802" s="47"/>
      <c r="B126802" s="60"/>
    </row>
    <row r="126803" spans="1:2" x14ac:dyDescent="0.2">
      <c r="A126803" s="47"/>
      <c r="B126803" s="60"/>
    </row>
    <row r="126804" spans="1:2" x14ac:dyDescent="0.2">
      <c r="A126804" s="47"/>
      <c r="B126804" s="60"/>
    </row>
    <row r="126805" spans="1:2" x14ac:dyDescent="0.2">
      <c r="A126805" s="47"/>
      <c r="B126805" s="60"/>
    </row>
    <row r="126806" spans="1:2" x14ac:dyDescent="0.2">
      <c r="A126806" s="47"/>
      <c r="B126806" s="60"/>
    </row>
    <row r="126807" spans="1:2" x14ac:dyDescent="0.2">
      <c r="A126807" s="47"/>
      <c r="B126807" s="60"/>
    </row>
    <row r="126808" spans="1:2" x14ac:dyDescent="0.2">
      <c r="A126808" s="47"/>
      <c r="B126808" s="60"/>
    </row>
    <row r="126809" spans="1:2" x14ac:dyDescent="0.2">
      <c r="A126809" s="47"/>
      <c r="B126809" s="60"/>
    </row>
    <row r="126810" spans="1:2" x14ac:dyDescent="0.2">
      <c r="A126810" s="47"/>
      <c r="B126810" s="60"/>
    </row>
    <row r="126811" spans="1:2" x14ac:dyDescent="0.2">
      <c r="A126811" s="47"/>
      <c r="B126811" s="60"/>
    </row>
    <row r="126812" spans="1:2" x14ac:dyDescent="0.2">
      <c r="A126812" s="47"/>
      <c r="B126812" s="60"/>
    </row>
    <row r="126813" spans="1:2" x14ac:dyDescent="0.2">
      <c r="A126813" s="47"/>
      <c r="B126813" s="60"/>
    </row>
    <row r="126814" spans="1:2" x14ac:dyDescent="0.2">
      <c r="A126814" s="47"/>
      <c r="B126814" s="60"/>
    </row>
    <row r="126815" spans="1:2" x14ac:dyDescent="0.2">
      <c r="A126815" s="47"/>
      <c r="B126815" s="60"/>
    </row>
    <row r="126816" spans="1:2" x14ac:dyDescent="0.2">
      <c r="A126816" s="47"/>
      <c r="B126816" s="60"/>
    </row>
    <row r="126817" spans="1:2" x14ac:dyDescent="0.2">
      <c r="A126817" s="47"/>
      <c r="B126817" s="60"/>
    </row>
    <row r="126818" spans="1:2" x14ac:dyDescent="0.2">
      <c r="A126818" s="47"/>
      <c r="B126818" s="60"/>
    </row>
    <row r="126819" spans="1:2" x14ac:dyDescent="0.2">
      <c r="A126819" s="47"/>
      <c r="B126819" s="60"/>
    </row>
    <row r="126820" spans="1:2" x14ac:dyDescent="0.2">
      <c r="A126820" s="47"/>
      <c r="B126820" s="60"/>
    </row>
    <row r="126821" spans="1:2" x14ac:dyDescent="0.2">
      <c r="A126821" s="47"/>
      <c r="B126821" s="60"/>
    </row>
    <row r="126822" spans="1:2" x14ac:dyDescent="0.2">
      <c r="A126822" s="47"/>
      <c r="B126822" s="60"/>
    </row>
    <row r="126823" spans="1:2" x14ac:dyDescent="0.2">
      <c r="A126823" s="47"/>
      <c r="B126823" s="60"/>
    </row>
    <row r="126824" spans="1:2" x14ac:dyDescent="0.2">
      <c r="A126824" s="47"/>
      <c r="B126824" s="60"/>
    </row>
    <row r="126825" spans="1:2" x14ac:dyDescent="0.2">
      <c r="A126825" s="47"/>
      <c r="B126825" s="60"/>
    </row>
    <row r="126826" spans="1:2" x14ac:dyDescent="0.2">
      <c r="A126826" s="47"/>
      <c r="B126826" s="60"/>
    </row>
    <row r="126827" spans="1:2" x14ac:dyDescent="0.2">
      <c r="A126827" s="47"/>
      <c r="B126827" s="60"/>
    </row>
    <row r="126828" spans="1:2" x14ac:dyDescent="0.2">
      <c r="A126828" s="47"/>
      <c r="B126828" s="60"/>
    </row>
    <row r="126829" spans="1:2" x14ac:dyDescent="0.2">
      <c r="A126829" s="47"/>
      <c r="B126829" s="60"/>
    </row>
    <row r="126830" spans="1:2" x14ac:dyDescent="0.2">
      <c r="A126830" s="47"/>
      <c r="B126830" s="60"/>
    </row>
    <row r="126831" spans="1:2" x14ac:dyDescent="0.2">
      <c r="A126831" s="47"/>
      <c r="B126831" s="60"/>
    </row>
    <row r="126832" spans="1:2" x14ac:dyDescent="0.2">
      <c r="A126832" s="47"/>
      <c r="B126832" s="60"/>
    </row>
    <row r="126833" spans="1:2" x14ac:dyDescent="0.2">
      <c r="A126833" s="47"/>
      <c r="B126833" s="60"/>
    </row>
    <row r="126834" spans="1:2" x14ac:dyDescent="0.2">
      <c r="A126834" s="47"/>
      <c r="B126834" s="60"/>
    </row>
    <row r="126835" spans="1:2" x14ac:dyDescent="0.2">
      <c r="A126835" s="47"/>
      <c r="B126835" s="60"/>
    </row>
    <row r="126836" spans="1:2" x14ac:dyDescent="0.2">
      <c r="A126836" s="47"/>
      <c r="B126836" s="60"/>
    </row>
    <row r="126837" spans="1:2" x14ac:dyDescent="0.2">
      <c r="A126837" s="47"/>
      <c r="B126837" s="60"/>
    </row>
    <row r="126838" spans="1:2" x14ac:dyDescent="0.2">
      <c r="A126838" s="47"/>
      <c r="B126838" s="60"/>
    </row>
    <row r="126839" spans="1:2" x14ac:dyDescent="0.2">
      <c r="A126839" s="47"/>
      <c r="B126839" s="60"/>
    </row>
    <row r="126840" spans="1:2" x14ac:dyDescent="0.2">
      <c r="A126840" s="47"/>
      <c r="B126840" s="60"/>
    </row>
    <row r="126841" spans="1:2" x14ac:dyDescent="0.2">
      <c r="A126841" s="47"/>
      <c r="B126841" s="60"/>
    </row>
    <row r="126842" spans="1:2" x14ac:dyDescent="0.2">
      <c r="A126842" s="47"/>
      <c r="B126842" s="60"/>
    </row>
    <row r="126843" spans="1:2" x14ac:dyDescent="0.2">
      <c r="A126843" s="47"/>
      <c r="B126843" s="60"/>
    </row>
    <row r="126844" spans="1:2" x14ac:dyDescent="0.2">
      <c r="A126844" s="47"/>
      <c r="B126844" s="60"/>
    </row>
    <row r="126845" spans="1:2" x14ac:dyDescent="0.2">
      <c r="A126845" s="47"/>
      <c r="B126845" s="60"/>
    </row>
    <row r="126846" spans="1:2" x14ac:dyDescent="0.2">
      <c r="A126846" s="47"/>
      <c r="B126846" s="60"/>
    </row>
    <row r="126847" spans="1:2" x14ac:dyDescent="0.2">
      <c r="A126847" s="47"/>
      <c r="B126847" s="60"/>
    </row>
    <row r="126848" spans="1:2" x14ac:dyDescent="0.2">
      <c r="A126848" s="47"/>
      <c r="B126848" s="60"/>
    </row>
    <row r="126849" spans="1:2" x14ac:dyDescent="0.2">
      <c r="A126849" s="47"/>
      <c r="B126849" s="60"/>
    </row>
    <row r="126850" spans="1:2" x14ac:dyDescent="0.2">
      <c r="A126850" s="47"/>
      <c r="B126850" s="60"/>
    </row>
    <row r="126851" spans="1:2" x14ac:dyDescent="0.2">
      <c r="A126851" s="47"/>
      <c r="B126851" s="60"/>
    </row>
    <row r="126852" spans="1:2" x14ac:dyDescent="0.2">
      <c r="A126852" s="47"/>
      <c r="B126852" s="60"/>
    </row>
    <row r="126853" spans="1:2" x14ac:dyDescent="0.2">
      <c r="A126853" s="47"/>
      <c r="B126853" s="60"/>
    </row>
    <row r="126854" spans="1:2" x14ac:dyDescent="0.2">
      <c r="A126854" s="47"/>
      <c r="B126854" s="60"/>
    </row>
    <row r="126855" spans="1:2" x14ac:dyDescent="0.2">
      <c r="A126855" s="47"/>
      <c r="B126855" s="60"/>
    </row>
    <row r="126856" spans="1:2" x14ac:dyDescent="0.2">
      <c r="A126856" s="47"/>
      <c r="B126856" s="60"/>
    </row>
    <row r="126857" spans="1:2" x14ac:dyDescent="0.2">
      <c r="A126857" s="47"/>
      <c r="B126857" s="60"/>
    </row>
    <row r="126858" spans="1:2" x14ac:dyDescent="0.2">
      <c r="A126858" s="47"/>
      <c r="B126858" s="60"/>
    </row>
    <row r="126859" spans="1:2" x14ac:dyDescent="0.2">
      <c r="A126859" s="47"/>
      <c r="B126859" s="60"/>
    </row>
    <row r="126860" spans="1:2" x14ac:dyDescent="0.2">
      <c r="A126860" s="47"/>
      <c r="B126860" s="60"/>
    </row>
    <row r="126861" spans="1:2" x14ac:dyDescent="0.2">
      <c r="A126861" s="47"/>
      <c r="B126861" s="60"/>
    </row>
    <row r="126862" spans="1:2" x14ac:dyDescent="0.2">
      <c r="A126862" s="47"/>
      <c r="B126862" s="60"/>
    </row>
    <row r="126863" spans="1:2" x14ac:dyDescent="0.2">
      <c r="A126863" s="47"/>
      <c r="B126863" s="60"/>
    </row>
    <row r="126864" spans="1:2" x14ac:dyDescent="0.2">
      <c r="A126864" s="47"/>
      <c r="B126864" s="60"/>
    </row>
    <row r="126865" spans="1:2" x14ac:dyDescent="0.2">
      <c r="A126865" s="47"/>
      <c r="B126865" s="60"/>
    </row>
    <row r="126866" spans="1:2" x14ac:dyDescent="0.2">
      <c r="A126866" s="47"/>
      <c r="B126866" s="60"/>
    </row>
    <row r="126867" spans="1:2" x14ac:dyDescent="0.2">
      <c r="A126867" s="47"/>
      <c r="B126867" s="60"/>
    </row>
    <row r="126868" spans="1:2" x14ac:dyDescent="0.2">
      <c r="A126868" s="47"/>
      <c r="B126868" s="60"/>
    </row>
    <row r="126869" spans="1:2" x14ac:dyDescent="0.2">
      <c r="A126869" s="47"/>
      <c r="B126869" s="60"/>
    </row>
    <row r="126870" spans="1:2" x14ac:dyDescent="0.2">
      <c r="A126870" s="47"/>
      <c r="B126870" s="60"/>
    </row>
    <row r="126871" spans="1:2" x14ac:dyDescent="0.2">
      <c r="A126871" s="47"/>
      <c r="B126871" s="60"/>
    </row>
    <row r="126872" spans="1:2" x14ac:dyDescent="0.2">
      <c r="A126872" s="47"/>
      <c r="B126872" s="60"/>
    </row>
    <row r="126873" spans="1:2" x14ac:dyDescent="0.2">
      <c r="A126873" s="47"/>
      <c r="B126873" s="60"/>
    </row>
    <row r="126874" spans="1:2" x14ac:dyDescent="0.2">
      <c r="A126874" s="47"/>
      <c r="B126874" s="60"/>
    </row>
    <row r="126875" spans="1:2" x14ac:dyDescent="0.2">
      <c r="A126875" s="47"/>
      <c r="B126875" s="60"/>
    </row>
    <row r="126876" spans="1:2" x14ac:dyDescent="0.2">
      <c r="A126876" s="47"/>
      <c r="B126876" s="60"/>
    </row>
    <row r="126877" spans="1:2" x14ac:dyDescent="0.2">
      <c r="A126877" s="47"/>
      <c r="B126877" s="60"/>
    </row>
    <row r="126878" spans="1:2" x14ac:dyDescent="0.2">
      <c r="A126878" s="47"/>
      <c r="B126878" s="60"/>
    </row>
    <row r="126879" spans="1:2" x14ac:dyDescent="0.2">
      <c r="A126879" s="47"/>
      <c r="B126879" s="60"/>
    </row>
    <row r="126880" spans="1:2" x14ac:dyDescent="0.2">
      <c r="A126880" s="47"/>
      <c r="B126880" s="60"/>
    </row>
    <row r="126881" spans="1:2" x14ac:dyDescent="0.2">
      <c r="A126881" s="47"/>
      <c r="B126881" s="60"/>
    </row>
    <row r="126882" spans="1:2" x14ac:dyDescent="0.2">
      <c r="A126882" s="47"/>
      <c r="B126882" s="60"/>
    </row>
    <row r="126883" spans="1:2" x14ac:dyDescent="0.2">
      <c r="A126883" s="47"/>
      <c r="B126883" s="60"/>
    </row>
    <row r="126884" spans="1:2" x14ac:dyDescent="0.2">
      <c r="A126884" s="47"/>
      <c r="B126884" s="60"/>
    </row>
    <row r="126885" spans="1:2" x14ac:dyDescent="0.2">
      <c r="A126885" s="47"/>
      <c r="B126885" s="60"/>
    </row>
    <row r="126886" spans="1:2" x14ac:dyDescent="0.2">
      <c r="A126886" s="47"/>
      <c r="B126886" s="60"/>
    </row>
    <row r="126887" spans="1:2" x14ac:dyDescent="0.2">
      <c r="A126887" s="47"/>
      <c r="B126887" s="60"/>
    </row>
    <row r="126888" spans="1:2" x14ac:dyDescent="0.2">
      <c r="A126888" s="47"/>
      <c r="B126888" s="60"/>
    </row>
    <row r="126889" spans="1:2" x14ac:dyDescent="0.2">
      <c r="A126889" s="47"/>
      <c r="B126889" s="60"/>
    </row>
    <row r="126890" spans="1:2" x14ac:dyDescent="0.2">
      <c r="A126890" s="47"/>
      <c r="B126890" s="60"/>
    </row>
    <row r="126891" spans="1:2" x14ac:dyDescent="0.2">
      <c r="A126891" s="47"/>
      <c r="B126891" s="60"/>
    </row>
    <row r="126892" spans="1:2" x14ac:dyDescent="0.2">
      <c r="A126892" s="47"/>
      <c r="B126892" s="60"/>
    </row>
    <row r="126893" spans="1:2" x14ac:dyDescent="0.2">
      <c r="A126893" s="47"/>
      <c r="B126893" s="60"/>
    </row>
    <row r="126894" spans="1:2" x14ac:dyDescent="0.2">
      <c r="A126894" s="47"/>
      <c r="B126894" s="60"/>
    </row>
    <row r="126895" spans="1:2" x14ac:dyDescent="0.2">
      <c r="A126895" s="47"/>
      <c r="B126895" s="60"/>
    </row>
    <row r="126896" spans="1:2" x14ac:dyDescent="0.2">
      <c r="A126896" s="47"/>
      <c r="B126896" s="60"/>
    </row>
    <row r="126897" spans="1:2" x14ac:dyDescent="0.2">
      <c r="A126897" s="47"/>
      <c r="B126897" s="60"/>
    </row>
    <row r="126898" spans="1:2" x14ac:dyDescent="0.2">
      <c r="A126898" s="47"/>
      <c r="B126898" s="60"/>
    </row>
    <row r="126899" spans="1:2" x14ac:dyDescent="0.2">
      <c r="A126899" s="47"/>
      <c r="B126899" s="60"/>
    </row>
    <row r="126900" spans="1:2" x14ac:dyDescent="0.2">
      <c r="A126900" s="47"/>
      <c r="B126900" s="60"/>
    </row>
    <row r="126901" spans="1:2" x14ac:dyDescent="0.2">
      <c r="A126901" s="47"/>
      <c r="B126901" s="60"/>
    </row>
    <row r="126902" spans="1:2" x14ac:dyDescent="0.2">
      <c r="A126902" s="47"/>
      <c r="B126902" s="60"/>
    </row>
    <row r="126903" spans="1:2" x14ac:dyDescent="0.2">
      <c r="A126903" s="47"/>
      <c r="B126903" s="60"/>
    </row>
    <row r="126904" spans="1:2" x14ac:dyDescent="0.2">
      <c r="A126904" s="47"/>
      <c r="B126904" s="60"/>
    </row>
    <row r="126905" spans="1:2" x14ac:dyDescent="0.2">
      <c r="A126905" s="47"/>
      <c r="B126905" s="60"/>
    </row>
    <row r="126906" spans="1:2" x14ac:dyDescent="0.2">
      <c r="A126906" s="47"/>
      <c r="B126906" s="60"/>
    </row>
    <row r="126907" spans="1:2" x14ac:dyDescent="0.2">
      <c r="A126907" s="47"/>
      <c r="B126907" s="60"/>
    </row>
    <row r="126908" spans="1:2" x14ac:dyDescent="0.2">
      <c r="A126908" s="47"/>
      <c r="B126908" s="60"/>
    </row>
    <row r="126909" spans="1:2" x14ac:dyDescent="0.2">
      <c r="A126909" s="47"/>
      <c r="B126909" s="60"/>
    </row>
    <row r="126910" spans="1:2" x14ac:dyDescent="0.2">
      <c r="A126910" s="47"/>
      <c r="B126910" s="60"/>
    </row>
    <row r="126911" spans="1:2" x14ac:dyDescent="0.2">
      <c r="A126911" s="47"/>
      <c r="B126911" s="60"/>
    </row>
    <row r="126912" spans="1:2" x14ac:dyDescent="0.2">
      <c r="A126912" s="47"/>
      <c r="B126912" s="60"/>
    </row>
    <row r="126913" spans="1:2" x14ac:dyDescent="0.2">
      <c r="A126913" s="47"/>
      <c r="B126913" s="60"/>
    </row>
    <row r="126914" spans="1:2" x14ac:dyDescent="0.2">
      <c r="A126914" s="47"/>
      <c r="B126914" s="60"/>
    </row>
    <row r="126915" spans="1:2" x14ac:dyDescent="0.2">
      <c r="A126915" s="47"/>
      <c r="B126915" s="60"/>
    </row>
    <row r="126916" spans="1:2" x14ac:dyDescent="0.2">
      <c r="A126916" s="47"/>
      <c r="B126916" s="60"/>
    </row>
    <row r="126917" spans="1:2" x14ac:dyDescent="0.2">
      <c r="A126917" s="47"/>
      <c r="B126917" s="60"/>
    </row>
    <row r="126918" spans="1:2" x14ac:dyDescent="0.2">
      <c r="A126918" s="47"/>
      <c r="B126918" s="60"/>
    </row>
    <row r="126919" spans="1:2" x14ac:dyDescent="0.2">
      <c r="A126919" s="47"/>
      <c r="B126919" s="60"/>
    </row>
    <row r="126920" spans="1:2" x14ac:dyDescent="0.2">
      <c r="A126920" s="47"/>
      <c r="B126920" s="60"/>
    </row>
    <row r="126921" spans="1:2" x14ac:dyDescent="0.2">
      <c r="A126921" s="47"/>
      <c r="B126921" s="60"/>
    </row>
    <row r="126922" spans="1:2" x14ac:dyDescent="0.2">
      <c r="A126922" s="47"/>
      <c r="B126922" s="60"/>
    </row>
    <row r="126923" spans="1:2" x14ac:dyDescent="0.2">
      <c r="A126923" s="47"/>
      <c r="B126923" s="60"/>
    </row>
    <row r="126924" spans="1:2" x14ac:dyDescent="0.2">
      <c r="A126924" s="47"/>
      <c r="B126924" s="60"/>
    </row>
    <row r="126925" spans="1:2" x14ac:dyDescent="0.2">
      <c r="A126925" s="47"/>
      <c r="B126925" s="60"/>
    </row>
    <row r="126926" spans="1:2" x14ac:dyDescent="0.2">
      <c r="A126926" s="47"/>
      <c r="B126926" s="60"/>
    </row>
    <row r="126927" spans="1:2" x14ac:dyDescent="0.2">
      <c r="A126927" s="47"/>
      <c r="B126927" s="60"/>
    </row>
    <row r="126928" spans="1:2" x14ac:dyDescent="0.2">
      <c r="A126928" s="47"/>
      <c r="B126928" s="60"/>
    </row>
    <row r="126929" spans="1:2" x14ac:dyDescent="0.2">
      <c r="A126929" s="47"/>
      <c r="B126929" s="60"/>
    </row>
    <row r="126930" spans="1:2" x14ac:dyDescent="0.2">
      <c r="A126930" s="47"/>
      <c r="B126930" s="60"/>
    </row>
    <row r="126931" spans="1:2" x14ac:dyDescent="0.2">
      <c r="A126931" s="47"/>
      <c r="B126931" s="60"/>
    </row>
    <row r="126932" spans="1:2" x14ac:dyDescent="0.2">
      <c r="A126932" s="47"/>
      <c r="B126932" s="60"/>
    </row>
    <row r="126933" spans="1:2" x14ac:dyDescent="0.2">
      <c r="A126933" s="47"/>
      <c r="B126933" s="60"/>
    </row>
    <row r="126934" spans="1:2" x14ac:dyDescent="0.2">
      <c r="A126934" s="47"/>
      <c r="B126934" s="60"/>
    </row>
    <row r="126935" spans="1:2" x14ac:dyDescent="0.2">
      <c r="A126935" s="47"/>
      <c r="B126935" s="60"/>
    </row>
    <row r="126936" spans="1:2" x14ac:dyDescent="0.2">
      <c r="A126936" s="47"/>
      <c r="B126936" s="60"/>
    </row>
    <row r="126937" spans="1:2" x14ac:dyDescent="0.2">
      <c r="A126937" s="47"/>
      <c r="B126937" s="60"/>
    </row>
    <row r="126938" spans="1:2" x14ac:dyDescent="0.2">
      <c r="A126938" s="47"/>
      <c r="B126938" s="60"/>
    </row>
    <row r="126939" spans="1:2" x14ac:dyDescent="0.2">
      <c r="A126939" s="47"/>
      <c r="B126939" s="60"/>
    </row>
    <row r="126940" spans="1:2" x14ac:dyDescent="0.2">
      <c r="A126940" s="47"/>
      <c r="B126940" s="60"/>
    </row>
    <row r="126941" spans="1:2" x14ac:dyDescent="0.2">
      <c r="A126941" s="47"/>
      <c r="B126941" s="60"/>
    </row>
    <row r="126942" spans="1:2" x14ac:dyDescent="0.2">
      <c r="A126942" s="47"/>
      <c r="B126942" s="60"/>
    </row>
    <row r="126943" spans="1:2" x14ac:dyDescent="0.2">
      <c r="A126943" s="47"/>
      <c r="B126943" s="60"/>
    </row>
    <row r="126944" spans="1:2" x14ac:dyDescent="0.2">
      <c r="A126944" s="47"/>
      <c r="B126944" s="60"/>
    </row>
    <row r="126945" spans="1:2" x14ac:dyDescent="0.2">
      <c r="A126945" s="47"/>
      <c r="B126945" s="60"/>
    </row>
    <row r="126946" spans="1:2" x14ac:dyDescent="0.2">
      <c r="A126946" s="47"/>
      <c r="B126946" s="60"/>
    </row>
    <row r="126947" spans="1:2" x14ac:dyDescent="0.2">
      <c r="A126947" s="47"/>
      <c r="B126947" s="60"/>
    </row>
    <row r="126948" spans="1:2" x14ac:dyDescent="0.2">
      <c r="A126948" s="47"/>
      <c r="B126948" s="60"/>
    </row>
    <row r="126949" spans="1:2" x14ac:dyDescent="0.2">
      <c r="A126949" s="47"/>
      <c r="B126949" s="60"/>
    </row>
    <row r="126950" spans="1:2" x14ac:dyDescent="0.2">
      <c r="A126950" s="47"/>
      <c r="B126950" s="60"/>
    </row>
    <row r="126951" spans="1:2" x14ac:dyDescent="0.2">
      <c r="A126951" s="47"/>
      <c r="B126951" s="60"/>
    </row>
    <row r="126952" spans="1:2" x14ac:dyDescent="0.2">
      <c r="A126952" s="47"/>
      <c r="B126952" s="60"/>
    </row>
    <row r="126953" spans="1:2" x14ac:dyDescent="0.2">
      <c r="A126953" s="47"/>
      <c r="B126953" s="60"/>
    </row>
    <row r="126954" spans="1:2" x14ac:dyDescent="0.2">
      <c r="A126954" s="47"/>
      <c r="B126954" s="60"/>
    </row>
    <row r="126955" spans="1:2" x14ac:dyDescent="0.2">
      <c r="A126955" s="47"/>
      <c r="B126955" s="60"/>
    </row>
    <row r="126956" spans="1:2" x14ac:dyDescent="0.2">
      <c r="A126956" s="47"/>
      <c r="B126956" s="60"/>
    </row>
    <row r="126957" spans="1:2" x14ac:dyDescent="0.2">
      <c r="A126957" s="47"/>
      <c r="B126957" s="60"/>
    </row>
    <row r="126958" spans="1:2" x14ac:dyDescent="0.2">
      <c r="A126958" s="47"/>
      <c r="B126958" s="60"/>
    </row>
    <row r="126959" spans="1:2" x14ac:dyDescent="0.2">
      <c r="A126959" s="47"/>
      <c r="B126959" s="60"/>
    </row>
    <row r="126960" spans="1:2" x14ac:dyDescent="0.2">
      <c r="A126960" s="47"/>
      <c r="B126960" s="60"/>
    </row>
    <row r="126961" spans="1:2" x14ac:dyDescent="0.2">
      <c r="A126961" s="47"/>
      <c r="B126961" s="60"/>
    </row>
    <row r="126962" spans="1:2" x14ac:dyDescent="0.2">
      <c r="A126962" s="47"/>
      <c r="B126962" s="60"/>
    </row>
    <row r="126963" spans="1:2" x14ac:dyDescent="0.2">
      <c r="A126963" s="47"/>
      <c r="B126963" s="60"/>
    </row>
    <row r="126964" spans="1:2" x14ac:dyDescent="0.2">
      <c r="A126964" s="47"/>
      <c r="B126964" s="60"/>
    </row>
    <row r="126965" spans="1:2" x14ac:dyDescent="0.2">
      <c r="A126965" s="47"/>
      <c r="B126965" s="60"/>
    </row>
    <row r="126966" spans="1:2" x14ac:dyDescent="0.2">
      <c r="A126966" s="47"/>
      <c r="B126966" s="60"/>
    </row>
    <row r="126967" spans="1:2" x14ac:dyDescent="0.2">
      <c r="A126967" s="47"/>
      <c r="B126967" s="60"/>
    </row>
    <row r="126968" spans="1:2" x14ac:dyDescent="0.2">
      <c r="A126968" s="47"/>
      <c r="B126968" s="60"/>
    </row>
    <row r="126969" spans="1:2" x14ac:dyDescent="0.2">
      <c r="A126969" s="47"/>
      <c r="B126969" s="60"/>
    </row>
    <row r="126970" spans="1:2" x14ac:dyDescent="0.2">
      <c r="A126970" s="47"/>
      <c r="B126970" s="60"/>
    </row>
    <row r="126971" spans="1:2" x14ac:dyDescent="0.2">
      <c r="A126971" s="47"/>
      <c r="B126971" s="60"/>
    </row>
    <row r="126972" spans="1:2" x14ac:dyDescent="0.2">
      <c r="A126972" s="47"/>
      <c r="B126972" s="60"/>
    </row>
    <row r="126973" spans="1:2" x14ac:dyDescent="0.2">
      <c r="A126973" s="47"/>
      <c r="B126973" s="60"/>
    </row>
    <row r="126974" spans="1:2" x14ac:dyDescent="0.2">
      <c r="A126974" s="47"/>
      <c r="B126974" s="60"/>
    </row>
    <row r="126975" spans="1:2" x14ac:dyDescent="0.2">
      <c r="A126975" s="47"/>
      <c r="B126975" s="60"/>
    </row>
    <row r="126976" spans="1:2" x14ac:dyDescent="0.2">
      <c r="A126976" s="47"/>
      <c r="B126976" s="60"/>
    </row>
    <row r="126977" spans="1:2" x14ac:dyDescent="0.2">
      <c r="A126977" s="47"/>
      <c r="B126977" s="60"/>
    </row>
    <row r="126978" spans="1:2" x14ac:dyDescent="0.2">
      <c r="A126978" s="47"/>
      <c r="B126978" s="60"/>
    </row>
    <row r="126979" spans="1:2" x14ac:dyDescent="0.2">
      <c r="A126979" s="47"/>
      <c r="B126979" s="60"/>
    </row>
    <row r="126980" spans="1:2" x14ac:dyDescent="0.2">
      <c r="A126980" s="47"/>
      <c r="B126980" s="60"/>
    </row>
    <row r="126981" spans="1:2" x14ac:dyDescent="0.2">
      <c r="A126981" s="47"/>
      <c r="B126981" s="60"/>
    </row>
    <row r="126982" spans="1:2" x14ac:dyDescent="0.2">
      <c r="A126982" s="47"/>
      <c r="B126982" s="60"/>
    </row>
    <row r="126983" spans="1:2" x14ac:dyDescent="0.2">
      <c r="A126983" s="47"/>
      <c r="B126983" s="60"/>
    </row>
    <row r="126984" spans="1:2" x14ac:dyDescent="0.2">
      <c r="A126984" s="47"/>
      <c r="B126984" s="60"/>
    </row>
    <row r="126985" spans="1:2" x14ac:dyDescent="0.2">
      <c r="A126985" s="47"/>
      <c r="B126985" s="60"/>
    </row>
    <row r="126986" spans="1:2" x14ac:dyDescent="0.2">
      <c r="A126986" s="47"/>
      <c r="B126986" s="60"/>
    </row>
    <row r="126987" spans="1:2" x14ac:dyDescent="0.2">
      <c r="A126987" s="47"/>
      <c r="B126987" s="60"/>
    </row>
    <row r="126988" spans="1:2" x14ac:dyDescent="0.2">
      <c r="A126988" s="47"/>
      <c r="B126988" s="60"/>
    </row>
    <row r="126989" spans="1:2" x14ac:dyDescent="0.2">
      <c r="A126989" s="47"/>
      <c r="B126989" s="60"/>
    </row>
    <row r="126990" spans="1:2" x14ac:dyDescent="0.2">
      <c r="A126990" s="47"/>
      <c r="B126990" s="60"/>
    </row>
    <row r="126991" spans="1:2" x14ac:dyDescent="0.2">
      <c r="A126991" s="47"/>
      <c r="B126991" s="60"/>
    </row>
    <row r="126992" spans="1:2" x14ac:dyDescent="0.2">
      <c r="A126992" s="47"/>
      <c r="B126992" s="60"/>
    </row>
    <row r="126993" spans="1:2" x14ac:dyDescent="0.2">
      <c r="A126993" s="47"/>
      <c r="B126993" s="60"/>
    </row>
    <row r="126994" spans="1:2" x14ac:dyDescent="0.2">
      <c r="A126994" s="47"/>
      <c r="B126994" s="60"/>
    </row>
    <row r="126995" spans="1:2" x14ac:dyDescent="0.2">
      <c r="A126995" s="47"/>
      <c r="B126995" s="60"/>
    </row>
    <row r="126996" spans="1:2" x14ac:dyDescent="0.2">
      <c r="A126996" s="47"/>
      <c r="B126996" s="60"/>
    </row>
    <row r="126997" spans="1:2" x14ac:dyDescent="0.2">
      <c r="A126997" s="47"/>
      <c r="B126997" s="60"/>
    </row>
    <row r="126998" spans="1:2" x14ac:dyDescent="0.2">
      <c r="A126998" s="47"/>
      <c r="B126998" s="60"/>
    </row>
    <row r="126999" spans="1:2" x14ac:dyDescent="0.2">
      <c r="A126999" s="47"/>
      <c r="B126999" s="60"/>
    </row>
    <row r="127000" spans="1:2" x14ac:dyDescent="0.2">
      <c r="A127000" s="47"/>
      <c r="B127000" s="60"/>
    </row>
    <row r="127001" spans="1:2" x14ac:dyDescent="0.2">
      <c r="A127001" s="47"/>
      <c r="B127001" s="60"/>
    </row>
    <row r="127002" spans="1:2" x14ac:dyDescent="0.2">
      <c r="A127002" s="47"/>
      <c r="B127002" s="60"/>
    </row>
    <row r="127003" spans="1:2" x14ac:dyDescent="0.2">
      <c r="A127003" s="47"/>
      <c r="B127003" s="60"/>
    </row>
    <row r="127004" spans="1:2" x14ac:dyDescent="0.2">
      <c r="A127004" s="47"/>
      <c r="B127004" s="60"/>
    </row>
    <row r="127005" spans="1:2" x14ac:dyDescent="0.2">
      <c r="A127005" s="47"/>
      <c r="B127005" s="60"/>
    </row>
    <row r="127006" spans="1:2" x14ac:dyDescent="0.2">
      <c r="A127006" s="47"/>
      <c r="B127006" s="60"/>
    </row>
    <row r="127007" spans="1:2" x14ac:dyDescent="0.2">
      <c r="A127007" s="47"/>
      <c r="B127007" s="60"/>
    </row>
    <row r="127008" spans="1:2" x14ac:dyDescent="0.2">
      <c r="A127008" s="47"/>
      <c r="B127008" s="60"/>
    </row>
    <row r="127009" spans="1:2" x14ac:dyDescent="0.2">
      <c r="A127009" s="47"/>
      <c r="B127009" s="60"/>
    </row>
    <row r="127010" spans="1:2" x14ac:dyDescent="0.2">
      <c r="A127010" s="47"/>
      <c r="B127010" s="60"/>
    </row>
    <row r="127011" spans="1:2" x14ac:dyDescent="0.2">
      <c r="A127011" s="47"/>
      <c r="B127011" s="60"/>
    </row>
    <row r="127012" spans="1:2" x14ac:dyDescent="0.2">
      <c r="A127012" s="47"/>
      <c r="B127012" s="60"/>
    </row>
    <row r="127013" spans="1:2" x14ac:dyDescent="0.2">
      <c r="A127013" s="47"/>
      <c r="B127013" s="60"/>
    </row>
    <row r="127014" spans="1:2" x14ac:dyDescent="0.2">
      <c r="A127014" s="47"/>
      <c r="B127014" s="60"/>
    </row>
    <row r="127015" spans="1:2" x14ac:dyDescent="0.2">
      <c r="A127015" s="47"/>
      <c r="B127015" s="60"/>
    </row>
    <row r="127016" spans="1:2" x14ac:dyDescent="0.2">
      <c r="A127016" s="47"/>
      <c r="B127016" s="60"/>
    </row>
    <row r="127017" spans="1:2" x14ac:dyDescent="0.2">
      <c r="A127017" s="47"/>
      <c r="B127017" s="60"/>
    </row>
    <row r="127018" spans="1:2" x14ac:dyDescent="0.2">
      <c r="A127018" s="47"/>
      <c r="B127018" s="60"/>
    </row>
    <row r="127019" spans="1:2" x14ac:dyDescent="0.2">
      <c r="A127019" s="47"/>
      <c r="B127019" s="60"/>
    </row>
    <row r="127020" spans="1:2" x14ac:dyDescent="0.2">
      <c r="A127020" s="47"/>
      <c r="B127020" s="60"/>
    </row>
    <row r="127021" spans="1:2" x14ac:dyDescent="0.2">
      <c r="A127021" s="47"/>
      <c r="B127021" s="60"/>
    </row>
    <row r="127022" spans="1:2" x14ac:dyDescent="0.2">
      <c r="A127022" s="47"/>
      <c r="B127022" s="60"/>
    </row>
    <row r="127023" spans="1:2" x14ac:dyDescent="0.2">
      <c r="A127023" s="47"/>
      <c r="B127023" s="60"/>
    </row>
    <row r="127024" spans="1:2" x14ac:dyDescent="0.2">
      <c r="A127024" s="47"/>
      <c r="B127024" s="60"/>
    </row>
    <row r="127025" spans="1:2" x14ac:dyDescent="0.2">
      <c r="A127025" s="47"/>
      <c r="B127025" s="60"/>
    </row>
    <row r="127026" spans="1:2" x14ac:dyDescent="0.2">
      <c r="A127026" s="47"/>
      <c r="B127026" s="60"/>
    </row>
    <row r="127027" spans="1:2" x14ac:dyDescent="0.2">
      <c r="A127027" s="47"/>
      <c r="B127027" s="60"/>
    </row>
    <row r="127028" spans="1:2" x14ac:dyDescent="0.2">
      <c r="A127028" s="47"/>
      <c r="B127028" s="60"/>
    </row>
    <row r="127029" spans="1:2" x14ac:dyDescent="0.2">
      <c r="A127029" s="47"/>
      <c r="B127029" s="60"/>
    </row>
    <row r="127030" spans="1:2" x14ac:dyDescent="0.2">
      <c r="A127030" s="47"/>
      <c r="B127030" s="60"/>
    </row>
    <row r="127031" spans="1:2" x14ac:dyDescent="0.2">
      <c r="A127031" s="47"/>
      <c r="B127031" s="60"/>
    </row>
    <row r="127032" spans="1:2" x14ac:dyDescent="0.2">
      <c r="A127032" s="47"/>
      <c r="B127032" s="60"/>
    </row>
    <row r="127033" spans="1:2" x14ac:dyDescent="0.2">
      <c r="A127033" s="47"/>
      <c r="B127033" s="60"/>
    </row>
    <row r="127034" spans="1:2" x14ac:dyDescent="0.2">
      <c r="A127034" s="47"/>
      <c r="B127034" s="60"/>
    </row>
    <row r="127035" spans="1:2" x14ac:dyDescent="0.2">
      <c r="A127035" s="47"/>
      <c r="B127035" s="60"/>
    </row>
    <row r="127036" spans="1:2" x14ac:dyDescent="0.2">
      <c r="A127036" s="47"/>
      <c r="B127036" s="60"/>
    </row>
    <row r="127037" spans="1:2" x14ac:dyDescent="0.2">
      <c r="A127037" s="47"/>
      <c r="B127037" s="60"/>
    </row>
    <row r="127038" spans="1:2" x14ac:dyDescent="0.2">
      <c r="A127038" s="47"/>
      <c r="B127038" s="60"/>
    </row>
    <row r="127039" spans="1:2" x14ac:dyDescent="0.2">
      <c r="A127039" s="47"/>
      <c r="B127039" s="60"/>
    </row>
    <row r="127040" spans="1:2" x14ac:dyDescent="0.2">
      <c r="A127040" s="47"/>
      <c r="B127040" s="60"/>
    </row>
    <row r="127041" spans="1:2" x14ac:dyDescent="0.2">
      <c r="A127041" s="47"/>
      <c r="B127041" s="60"/>
    </row>
    <row r="127042" spans="1:2" x14ac:dyDescent="0.2">
      <c r="A127042" s="47"/>
      <c r="B127042" s="60"/>
    </row>
    <row r="127043" spans="1:2" x14ac:dyDescent="0.2">
      <c r="A127043" s="47"/>
      <c r="B127043" s="60"/>
    </row>
    <row r="127044" spans="1:2" x14ac:dyDescent="0.2">
      <c r="A127044" s="47"/>
      <c r="B127044" s="60"/>
    </row>
    <row r="127045" spans="1:2" x14ac:dyDescent="0.2">
      <c r="A127045" s="47"/>
      <c r="B127045" s="60"/>
    </row>
    <row r="127046" spans="1:2" x14ac:dyDescent="0.2">
      <c r="A127046" s="47"/>
      <c r="B127046" s="60"/>
    </row>
    <row r="127047" spans="1:2" x14ac:dyDescent="0.2">
      <c r="A127047" s="47"/>
      <c r="B127047" s="60"/>
    </row>
    <row r="127048" spans="1:2" x14ac:dyDescent="0.2">
      <c r="A127048" s="47"/>
      <c r="B127048" s="60"/>
    </row>
    <row r="127049" spans="1:2" x14ac:dyDescent="0.2">
      <c r="A127049" s="47"/>
      <c r="B127049" s="60"/>
    </row>
    <row r="127050" spans="1:2" x14ac:dyDescent="0.2">
      <c r="A127050" s="47"/>
      <c r="B127050" s="60"/>
    </row>
    <row r="127051" spans="1:2" x14ac:dyDescent="0.2">
      <c r="A127051" s="47"/>
      <c r="B127051" s="60"/>
    </row>
    <row r="127052" spans="1:2" x14ac:dyDescent="0.2">
      <c r="A127052" s="47"/>
      <c r="B127052" s="60"/>
    </row>
    <row r="127053" spans="1:2" x14ac:dyDescent="0.2">
      <c r="A127053" s="47"/>
      <c r="B127053" s="60"/>
    </row>
    <row r="127054" spans="1:2" x14ac:dyDescent="0.2">
      <c r="A127054" s="47"/>
      <c r="B127054" s="60"/>
    </row>
    <row r="127055" spans="1:2" x14ac:dyDescent="0.2">
      <c r="A127055" s="47"/>
      <c r="B127055" s="60"/>
    </row>
    <row r="127056" spans="1:2" x14ac:dyDescent="0.2">
      <c r="A127056" s="47"/>
      <c r="B127056" s="60"/>
    </row>
    <row r="127057" spans="1:2" x14ac:dyDescent="0.2">
      <c r="A127057" s="47"/>
      <c r="B127057" s="60"/>
    </row>
    <row r="127058" spans="1:2" x14ac:dyDescent="0.2">
      <c r="A127058" s="47"/>
      <c r="B127058" s="60"/>
    </row>
    <row r="127059" spans="1:2" x14ac:dyDescent="0.2">
      <c r="A127059" s="47"/>
      <c r="B127059" s="60"/>
    </row>
    <row r="127060" spans="1:2" x14ac:dyDescent="0.2">
      <c r="A127060" s="47"/>
      <c r="B127060" s="60"/>
    </row>
    <row r="127061" spans="1:2" x14ac:dyDescent="0.2">
      <c r="A127061" s="47"/>
      <c r="B127061" s="60"/>
    </row>
    <row r="127062" spans="1:2" x14ac:dyDescent="0.2">
      <c r="A127062" s="47"/>
      <c r="B127062" s="60"/>
    </row>
    <row r="127063" spans="1:2" x14ac:dyDescent="0.2">
      <c r="A127063" s="47"/>
      <c r="B127063" s="60"/>
    </row>
    <row r="127064" spans="1:2" x14ac:dyDescent="0.2">
      <c r="A127064" s="47"/>
      <c r="B127064" s="60"/>
    </row>
    <row r="127065" spans="1:2" x14ac:dyDescent="0.2">
      <c r="A127065" s="47"/>
      <c r="B127065" s="60"/>
    </row>
    <row r="127066" spans="1:2" x14ac:dyDescent="0.2">
      <c r="A127066" s="47"/>
      <c r="B127066" s="60"/>
    </row>
    <row r="127067" spans="1:2" x14ac:dyDescent="0.2">
      <c r="A127067" s="47"/>
      <c r="B127067" s="60"/>
    </row>
    <row r="127068" spans="1:2" x14ac:dyDescent="0.2">
      <c r="A127068" s="47"/>
      <c r="B127068" s="60"/>
    </row>
    <row r="127069" spans="1:2" x14ac:dyDescent="0.2">
      <c r="A127069" s="47"/>
      <c r="B127069" s="60"/>
    </row>
    <row r="127070" spans="1:2" x14ac:dyDescent="0.2">
      <c r="A127070" s="47"/>
      <c r="B127070" s="60"/>
    </row>
    <row r="127071" spans="1:2" x14ac:dyDescent="0.2">
      <c r="A127071" s="47"/>
      <c r="B127071" s="60"/>
    </row>
    <row r="127072" spans="1:2" x14ac:dyDescent="0.2">
      <c r="A127072" s="47"/>
      <c r="B127072" s="60"/>
    </row>
    <row r="127073" spans="1:2" x14ac:dyDescent="0.2">
      <c r="A127073" s="47"/>
      <c r="B127073" s="60"/>
    </row>
    <row r="127074" spans="1:2" x14ac:dyDescent="0.2">
      <c r="A127074" s="47"/>
      <c r="B127074" s="60"/>
    </row>
    <row r="127075" spans="1:2" x14ac:dyDescent="0.2">
      <c r="A127075" s="47"/>
      <c r="B127075" s="60"/>
    </row>
    <row r="127076" spans="1:2" x14ac:dyDescent="0.2">
      <c r="A127076" s="47"/>
      <c r="B127076" s="60"/>
    </row>
    <row r="127077" spans="1:2" x14ac:dyDescent="0.2">
      <c r="A127077" s="47"/>
      <c r="B127077" s="60"/>
    </row>
    <row r="127078" spans="1:2" x14ac:dyDescent="0.2">
      <c r="A127078" s="47"/>
      <c r="B127078" s="60"/>
    </row>
    <row r="127079" spans="1:2" x14ac:dyDescent="0.2">
      <c r="A127079" s="47"/>
      <c r="B127079" s="60"/>
    </row>
    <row r="127080" spans="1:2" x14ac:dyDescent="0.2">
      <c r="A127080" s="47"/>
      <c r="B127080" s="60"/>
    </row>
    <row r="127081" spans="1:2" x14ac:dyDescent="0.2">
      <c r="A127081" s="47"/>
      <c r="B127081" s="60"/>
    </row>
    <row r="127082" spans="1:2" x14ac:dyDescent="0.2">
      <c r="A127082" s="47"/>
      <c r="B127082" s="60"/>
    </row>
    <row r="127083" spans="1:2" x14ac:dyDescent="0.2">
      <c r="A127083" s="47"/>
      <c r="B127083" s="60"/>
    </row>
    <row r="127084" spans="1:2" x14ac:dyDescent="0.2">
      <c r="A127084" s="47"/>
      <c r="B127084" s="60"/>
    </row>
    <row r="127085" spans="1:2" x14ac:dyDescent="0.2">
      <c r="A127085" s="47"/>
      <c r="B127085" s="60"/>
    </row>
    <row r="127086" spans="1:2" x14ac:dyDescent="0.2">
      <c r="A127086" s="47"/>
      <c r="B127086" s="60"/>
    </row>
    <row r="127087" spans="1:2" x14ac:dyDescent="0.2">
      <c r="A127087" s="47"/>
      <c r="B127087" s="60"/>
    </row>
    <row r="127088" spans="1:2" x14ac:dyDescent="0.2">
      <c r="A127088" s="47"/>
      <c r="B127088" s="60"/>
    </row>
    <row r="127089" spans="1:2" x14ac:dyDescent="0.2">
      <c r="A127089" s="47"/>
      <c r="B127089" s="60"/>
    </row>
    <row r="127090" spans="1:2" x14ac:dyDescent="0.2">
      <c r="A127090" s="47"/>
      <c r="B127090" s="60"/>
    </row>
    <row r="127091" spans="1:2" x14ac:dyDescent="0.2">
      <c r="A127091" s="47"/>
      <c r="B127091" s="60"/>
    </row>
    <row r="127092" spans="1:2" x14ac:dyDescent="0.2">
      <c r="A127092" s="47"/>
      <c r="B127092" s="60"/>
    </row>
    <row r="127093" spans="1:2" x14ac:dyDescent="0.2">
      <c r="A127093" s="47"/>
      <c r="B127093" s="60"/>
    </row>
    <row r="127094" spans="1:2" x14ac:dyDescent="0.2">
      <c r="A127094" s="47"/>
      <c r="B127094" s="60"/>
    </row>
    <row r="127095" spans="1:2" x14ac:dyDescent="0.2">
      <c r="A127095" s="47"/>
      <c r="B127095" s="60"/>
    </row>
    <row r="127096" spans="1:2" x14ac:dyDescent="0.2">
      <c r="A127096" s="47"/>
      <c r="B127096" s="60"/>
    </row>
    <row r="127097" spans="1:2" x14ac:dyDescent="0.2">
      <c r="A127097" s="47"/>
      <c r="B127097" s="60"/>
    </row>
    <row r="127098" spans="1:2" x14ac:dyDescent="0.2">
      <c r="A127098" s="47"/>
      <c r="B127098" s="60"/>
    </row>
    <row r="127099" spans="1:2" x14ac:dyDescent="0.2">
      <c r="A127099" s="47"/>
      <c r="B127099" s="60"/>
    </row>
    <row r="127100" spans="1:2" x14ac:dyDescent="0.2">
      <c r="A127100" s="47"/>
      <c r="B127100" s="60"/>
    </row>
    <row r="127101" spans="1:2" x14ac:dyDescent="0.2">
      <c r="A127101" s="47"/>
      <c r="B127101" s="60"/>
    </row>
    <row r="127102" spans="1:2" x14ac:dyDescent="0.2">
      <c r="A127102" s="47"/>
      <c r="B127102" s="60"/>
    </row>
    <row r="127103" spans="1:2" x14ac:dyDescent="0.2">
      <c r="A127103" s="47"/>
      <c r="B127103" s="60"/>
    </row>
    <row r="127104" spans="1:2" x14ac:dyDescent="0.2">
      <c r="A127104" s="47"/>
      <c r="B127104" s="60"/>
    </row>
    <row r="127105" spans="1:2" x14ac:dyDescent="0.2">
      <c r="A127105" s="47"/>
      <c r="B127105" s="60"/>
    </row>
    <row r="127106" spans="1:2" x14ac:dyDescent="0.2">
      <c r="A127106" s="47"/>
      <c r="B127106" s="60"/>
    </row>
    <row r="127107" spans="1:2" x14ac:dyDescent="0.2">
      <c r="A127107" s="47"/>
      <c r="B127107" s="60"/>
    </row>
    <row r="127108" spans="1:2" x14ac:dyDescent="0.2">
      <c r="A127108" s="47"/>
      <c r="B127108" s="60"/>
    </row>
    <row r="127109" spans="1:2" x14ac:dyDescent="0.2">
      <c r="A127109" s="47"/>
      <c r="B127109" s="60"/>
    </row>
    <row r="127110" spans="1:2" x14ac:dyDescent="0.2">
      <c r="A127110" s="47"/>
      <c r="B127110" s="60"/>
    </row>
    <row r="127111" spans="1:2" x14ac:dyDescent="0.2">
      <c r="A127111" s="47"/>
      <c r="B127111" s="60"/>
    </row>
    <row r="127112" spans="1:2" x14ac:dyDescent="0.2">
      <c r="A127112" s="47"/>
      <c r="B127112" s="60"/>
    </row>
    <row r="127113" spans="1:2" x14ac:dyDescent="0.2">
      <c r="A127113" s="47"/>
      <c r="B127113" s="60"/>
    </row>
    <row r="127114" spans="1:2" x14ac:dyDescent="0.2">
      <c r="A127114" s="47"/>
      <c r="B127114" s="60"/>
    </row>
    <row r="127115" spans="1:2" x14ac:dyDescent="0.2">
      <c r="A127115" s="47"/>
      <c r="B127115" s="60"/>
    </row>
    <row r="127116" spans="1:2" x14ac:dyDescent="0.2">
      <c r="A127116" s="47"/>
      <c r="B127116" s="60"/>
    </row>
    <row r="127117" spans="1:2" x14ac:dyDescent="0.2">
      <c r="A127117" s="47"/>
      <c r="B127117" s="60"/>
    </row>
    <row r="127118" spans="1:2" x14ac:dyDescent="0.2">
      <c r="A127118" s="47"/>
      <c r="B127118" s="60"/>
    </row>
    <row r="127119" spans="1:2" x14ac:dyDescent="0.2">
      <c r="A127119" s="47"/>
      <c r="B127119" s="60"/>
    </row>
    <row r="127120" spans="1:2" x14ac:dyDescent="0.2">
      <c r="A127120" s="47"/>
      <c r="B127120" s="60"/>
    </row>
    <row r="127121" spans="1:2" x14ac:dyDescent="0.2">
      <c r="A127121" s="47"/>
      <c r="B127121" s="60"/>
    </row>
    <row r="127122" spans="1:2" x14ac:dyDescent="0.2">
      <c r="A127122" s="47"/>
      <c r="B127122" s="60"/>
    </row>
    <row r="127123" spans="1:2" x14ac:dyDescent="0.2">
      <c r="A127123" s="47"/>
      <c r="B127123" s="60"/>
    </row>
    <row r="127124" spans="1:2" x14ac:dyDescent="0.2">
      <c r="A127124" s="47"/>
      <c r="B127124" s="60"/>
    </row>
    <row r="127125" spans="1:2" x14ac:dyDescent="0.2">
      <c r="A127125" s="47"/>
      <c r="B127125" s="60"/>
    </row>
    <row r="127126" spans="1:2" x14ac:dyDescent="0.2">
      <c r="A127126" s="47"/>
      <c r="B127126" s="60"/>
    </row>
    <row r="127127" spans="1:2" x14ac:dyDescent="0.2">
      <c r="A127127" s="47"/>
      <c r="B127127" s="60"/>
    </row>
    <row r="127128" spans="1:2" x14ac:dyDescent="0.2">
      <c r="A127128" s="47"/>
      <c r="B127128" s="60"/>
    </row>
    <row r="127129" spans="1:2" x14ac:dyDescent="0.2">
      <c r="A127129" s="47"/>
      <c r="B127129" s="60"/>
    </row>
    <row r="127130" spans="1:2" x14ac:dyDescent="0.2">
      <c r="A127130" s="47"/>
      <c r="B127130" s="60"/>
    </row>
    <row r="127131" spans="1:2" x14ac:dyDescent="0.2">
      <c r="A127131" s="47"/>
      <c r="B127131" s="60"/>
    </row>
    <row r="127132" spans="1:2" x14ac:dyDescent="0.2">
      <c r="A127132" s="47"/>
      <c r="B127132" s="60"/>
    </row>
    <row r="127133" spans="1:2" x14ac:dyDescent="0.2">
      <c r="A127133" s="47"/>
      <c r="B127133" s="60"/>
    </row>
    <row r="127134" spans="1:2" x14ac:dyDescent="0.2">
      <c r="A127134" s="47"/>
      <c r="B127134" s="60"/>
    </row>
    <row r="127135" spans="1:2" x14ac:dyDescent="0.2">
      <c r="A127135" s="47"/>
      <c r="B127135" s="60"/>
    </row>
    <row r="127136" spans="1:2" x14ac:dyDescent="0.2">
      <c r="A127136" s="47"/>
      <c r="B127136" s="60"/>
    </row>
    <row r="127137" spans="1:2" x14ac:dyDescent="0.2">
      <c r="A127137" s="47"/>
      <c r="B127137" s="60"/>
    </row>
    <row r="127138" spans="1:2" x14ac:dyDescent="0.2">
      <c r="A127138" s="47"/>
      <c r="B127138" s="60"/>
    </row>
    <row r="127139" spans="1:2" x14ac:dyDescent="0.2">
      <c r="A127139" s="47"/>
      <c r="B127139" s="60"/>
    </row>
    <row r="127140" spans="1:2" x14ac:dyDescent="0.2">
      <c r="A127140" s="47"/>
      <c r="B127140" s="60"/>
    </row>
    <row r="127141" spans="1:2" x14ac:dyDescent="0.2">
      <c r="A127141" s="47"/>
      <c r="B127141" s="60"/>
    </row>
    <row r="127142" spans="1:2" x14ac:dyDescent="0.2">
      <c r="A127142" s="47"/>
      <c r="B127142" s="60"/>
    </row>
    <row r="127143" spans="1:2" x14ac:dyDescent="0.2">
      <c r="A127143" s="47"/>
      <c r="B127143" s="60"/>
    </row>
    <row r="127144" spans="1:2" x14ac:dyDescent="0.2">
      <c r="A127144" s="47"/>
      <c r="B127144" s="60"/>
    </row>
    <row r="127145" spans="1:2" x14ac:dyDescent="0.2">
      <c r="A127145" s="47"/>
      <c r="B127145" s="60"/>
    </row>
    <row r="127146" spans="1:2" x14ac:dyDescent="0.2">
      <c r="A127146" s="47"/>
      <c r="B127146" s="60"/>
    </row>
    <row r="127147" spans="1:2" x14ac:dyDescent="0.2">
      <c r="A127147" s="47"/>
      <c r="B127147" s="60"/>
    </row>
    <row r="127148" spans="1:2" x14ac:dyDescent="0.2">
      <c r="A127148" s="47"/>
      <c r="B127148" s="60"/>
    </row>
    <row r="127149" spans="1:2" x14ac:dyDescent="0.2">
      <c r="A127149" s="47"/>
      <c r="B127149" s="60"/>
    </row>
    <row r="127150" spans="1:2" x14ac:dyDescent="0.2">
      <c r="A127150" s="47"/>
      <c r="B127150" s="60"/>
    </row>
    <row r="127151" spans="1:2" x14ac:dyDescent="0.2">
      <c r="A127151" s="47"/>
      <c r="B127151" s="60"/>
    </row>
    <row r="127152" spans="1:2" x14ac:dyDescent="0.2">
      <c r="A127152" s="47"/>
      <c r="B127152" s="60"/>
    </row>
    <row r="127153" spans="1:2" x14ac:dyDescent="0.2">
      <c r="A127153" s="47"/>
      <c r="B127153" s="60"/>
    </row>
    <row r="127154" spans="1:2" x14ac:dyDescent="0.2">
      <c r="A127154" s="47"/>
      <c r="B127154" s="60"/>
    </row>
    <row r="127155" spans="1:2" x14ac:dyDescent="0.2">
      <c r="A127155" s="47"/>
      <c r="B127155" s="60"/>
    </row>
    <row r="127156" spans="1:2" x14ac:dyDescent="0.2">
      <c r="A127156" s="47"/>
      <c r="B127156" s="60"/>
    </row>
    <row r="127157" spans="1:2" x14ac:dyDescent="0.2">
      <c r="A127157" s="47"/>
      <c r="B127157" s="60"/>
    </row>
    <row r="127158" spans="1:2" x14ac:dyDescent="0.2">
      <c r="A127158" s="47"/>
      <c r="B127158" s="60"/>
    </row>
    <row r="127159" spans="1:2" x14ac:dyDescent="0.2">
      <c r="A127159" s="47"/>
      <c r="B127159" s="60"/>
    </row>
    <row r="127160" spans="1:2" x14ac:dyDescent="0.2">
      <c r="A127160" s="47"/>
      <c r="B127160" s="60"/>
    </row>
    <row r="127161" spans="1:2" x14ac:dyDescent="0.2">
      <c r="A127161" s="47"/>
      <c r="B127161" s="60"/>
    </row>
    <row r="127162" spans="1:2" x14ac:dyDescent="0.2">
      <c r="A127162" s="47"/>
      <c r="B127162" s="60"/>
    </row>
    <row r="127163" spans="1:2" x14ac:dyDescent="0.2">
      <c r="A127163" s="47"/>
      <c r="B127163" s="60"/>
    </row>
    <row r="127164" spans="1:2" x14ac:dyDescent="0.2">
      <c r="A127164" s="47"/>
      <c r="B127164" s="60"/>
    </row>
    <row r="127165" spans="1:2" x14ac:dyDescent="0.2">
      <c r="A127165" s="47"/>
      <c r="B127165" s="60"/>
    </row>
    <row r="127166" spans="1:2" x14ac:dyDescent="0.2">
      <c r="A127166" s="47"/>
      <c r="B127166" s="60"/>
    </row>
    <row r="127167" spans="1:2" x14ac:dyDescent="0.2">
      <c r="A127167" s="47"/>
      <c r="B127167" s="60"/>
    </row>
    <row r="127168" spans="1:2" x14ac:dyDescent="0.2">
      <c r="A127168" s="47"/>
      <c r="B127168" s="60"/>
    </row>
    <row r="127169" spans="1:2" x14ac:dyDescent="0.2">
      <c r="A127169" s="47"/>
      <c r="B127169" s="60"/>
    </row>
    <row r="127170" spans="1:2" x14ac:dyDescent="0.2">
      <c r="A127170" s="47"/>
      <c r="B127170" s="60"/>
    </row>
    <row r="127171" spans="1:2" x14ac:dyDescent="0.2">
      <c r="A127171" s="47"/>
      <c r="B127171" s="60"/>
    </row>
    <row r="127172" spans="1:2" x14ac:dyDescent="0.2">
      <c r="A127172" s="47"/>
      <c r="B127172" s="60"/>
    </row>
    <row r="127173" spans="1:2" x14ac:dyDescent="0.2">
      <c r="A127173" s="47"/>
      <c r="B127173" s="60"/>
    </row>
    <row r="127174" spans="1:2" x14ac:dyDescent="0.2">
      <c r="A127174" s="47"/>
      <c r="B127174" s="60"/>
    </row>
    <row r="127175" spans="1:2" x14ac:dyDescent="0.2">
      <c r="A127175" s="47"/>
      <c r="B127175" s="60"/>
    </row>
    <row r="127176" spans="1:2" x14ac:dyDescent="0.2">
      <c r="A127176" s="47"/>
      <c r="B127176" s="60"/>
    </row>
    <row r="127177" spans="1:2" x14ac:dyDescent="0.2">
      <c r="A127177" s="47"/>
      <c r="B127177" s="60"/>
    </row>
    <row r="127178" spans="1:2" x14ac:dyDescent="0.2">
      <c r="A127178" s="47"/>
      <c r="B127178" s="60"/>
    </row>
    <row r="127179" spans="1:2" x14ac:dyDescent="0.2">
      <c r="A127179" s="47"/>
      <c r="B127179" s="60"/>
    </row>
    <row r="127180" spans="1:2" x14ac:dyDescent="0.2">
      <c r="A127180" s="47"/>
      <c r="B127180" s="60"/>
    </row>
    <row r="127181" spans="1:2" x14ac:dyDescent="0.2">
      <c r="A127181" s="47"/>
      <c r="B127181" s="60"/>
    </row>
    <row r="127182" spans="1:2" x14ac:dyDescent="0.2">
      <c r="A127182" s="47"/>
      <c r="B127182" s="60"/>
    </row>
    <row r="127183" spans="1:2" x14ac:dyDescent="0.2">
      <c r="A127183" s="47"/>
      <c r="B127183" s="60"/>
    </row>
    <row r="127184" spans="1:2" x14ac:dyDescent="0.2">
      <c r="A127184" s="47"/>
      <c r="B127184" s="60"/>
    </row>
    <row r="127185" spans="1:2" x14ac:dyDescent="0.2">
      <c r="A127185" s="47"/>
      <c r="B127185" s="60"/>
    </row>
    <row r="127186" spans="1:2" x14ac:dyDescent="0.2">
      <c r="A127186" s="47"/>
      <c r="B127186" s="60"/>
    </row>
    <row r="127187" spans="1:2" x14ac:dyDescent="0.2">
      <c r="A127187" s="47"/>
      <c r="B127187" s="60"/>
    </row>
    <row r="127188" spans="1:2" x14ac:dyDescent="0.2">
      <c r="A127188" s="47"/>
      <c r="B127188" s="60"/>
    </row>
    <row r="127189" spans="1:2" x14ac:dyDescent="0.2">
      <c r="A127189" s="47"/>
      <c r="B127189" s="60"/>
    </row>
    <row r="127190" spans="1:2" x14ac:dyDescent="0.2">
      <c r="A127190" s="47"/>
      <c r="B127190" s="60"/>
    </row>
    <row r="127191" spans="1:2" x14ac:dyDescent="0.2">
      <c r="A127191" s="47"/>
      <c r="B127191" s="60"/>
    </row>
    <row r="127192" spans="1:2" x14ac:dyDescent="0.2">
      <c r="A127192" s="47"/>
      <c r="B127192" s="60"/>
    </row>
    <row r="127193" spans="1:2" x14ac:dyDescent="0.2">
      <c r="A127193" s="47"/>
      <c r="B127193" s="60"/>
    </row>
    <row r="127194" spans="1:2" x14ac:dyDescent="0.2">
      <c r="A127194" s="47"/>
      <c r="B127194" s="60"/>
    </row>
    <row r="127195" spans="1:2" x14ac:dyDescent="0.2">
      <c r="A127195" s="47"/>
      <c r="B127195" s="60"/>
    </row>
    <row r="127196" spans="1:2" x14ac:dyDescent="0.2">
      <c r="A127196" s="47"/>
      <c r="B127196" s="60"/>
    </row>
    <row r="127197" spans="1:2" x14ac:dyDescent="0.2">
      <c r="A127197" s="47"/>
      <c r="B127197" s="60"/>
    </row>
    <row r="127198" spans="1:2" x14ac:dyDescent="0.2">
      <c r="A127198" s="47"/>
      <c r="B127198" s="60"/>
    </row>
    <row r="127199" spans="1:2" x14ac:dyDescent="0.2">
      <c r="A127199" s="47"/>
      <c r="B127199" s="60"/>
    </row>
    <row r="127200" spans="1:2" x14ac:dyDescent="0.2">
      <c r="A127200" s="47"/>
      <c r="B127200" s="60"/>
    </row>
    <row r="127201" spans="1:2" x14ac:dyDescent="0.2">
      <c r="A127201" s="47"/>
      <c r="B127201" s="60"/>
    </row>
    <row r="127202" spans="1:2" x14ac:dyDescent="0.2">
      <c r="A127202" s="47"/>
      <c r="B127202" s="60"/>
    </row>
    <row r="127203" spans="1:2" x14ac:dyDescent="0.2">
      <c r="A127203" s="47"/>
      <c r="B127203" s="60"/>
    </row>
    <row r="127204" spans="1:2" x14ac:dyDescent="0.2">
      <c r="A127204" s="47"/>
      <c r="B127204" s="60"/>
    </row>
    <row r="127205" spans="1:2" x14ac:dyDescent="0.2">
      <c r="A127205" s="47"/>
      <c r="B127205" s="60"/>
    </row>
    <row r="127206" spans="1:2" x14ac:dyDescent="0.2">
      <c r="A127206" s="47"/>
      <c r="B127206" s="60"/>
    </row>
    <row r="127207" spans="1:2" x14ac:dyDescent="0.2">
      <c r="A127207" s="47"/>
      <c r="B127207" s="60"/>
    </row>
    <row r="127208" spans="1:2" x14ac:dyDescent="0.2">
      <c r="A127208" s="47"/>
      <c r="B127208" s="60"/>
    </row>
    <row r="127209" spans="1:2" x14ac:dyDescent="0.2">
      <c r="A127209" s="47"/>
      <c r="B127209" s="60"/>
    </row>
    <row r="127210" spans="1:2" x14ac:dyDescent="0.2">
      <c r="A127210" s="47"/>
      <c r="B127210" s="60"/>
    </row>
    <row r="127211" spans="1:2" x14ac:dyDescent="0.2">
      <c r="A127211" s="47"/>
      <c r="B127211" s="60"/>
    </row>
    <row r="127212" spans="1:2" x14ac:dyDescent="0.2">
      <c r="A127212" s="47"/>
      <c r="B127212" s="60"/>
    </row>
    <row r="127213" spans="1:2" x14ac:dyDescent="0.2">
      <c r="A127213" s="47"/>
      <c r="B127213" s="60"/>
    </row>
    <row r="127214" spans="1:2" x14ac:dyDescent="0.2">
      <c r="A127214" s="47"/>
      <c r="B127214" s="60"/>
    </row>
    <row r="127215" spans="1:2" x14ac:dyDescent="0.2">
      <c r="A127215" s="47"/>
      <c r="B127215" s="60"/>
    </row>
    <row r="127216" spans="1:2" x14ac:dyDescent="0.2">
      <c r="A127216" s="47"/>
      <c r="B127216" s="60"/>
    </row>
    <row r="127217" spans="1:2" x14ac:dyDescent="0.2">
      <c r="A127217" s="47"/>
      <c r="B127217" s="60"/>
    </row>
    <row r="127218" spans="1:2" x14ac:dyDescent="0.2">
      <c r="A127218" s="47"/>
      <c r="B127218" s="60"/>
    </row>
    <row r="127219" spans="1:2" x14ac:dyDescent="0.2">
      <c r="A127219" s="47"/>
      <c r="B127219" s="60"/>
    </row>
    <row r="127220" spans="1:2" x14ac:dyDescent="0.2">
      <c r="A127220" s="47"/>
      <c r="B127220" s="60"/>
    </row>
    <row r="127221" spans="1:2" x14ac:dyDescent="0.2">
      <c r="A127221" s="47"/>
      <c r="B127221" s="60"/>
    </row>
    <row r="127222" spans="1:2" x14ac:dyDescent="0.2">
      <c r="A127222" s="47"/>
      <c r="B127222" s="60"/>
    </row>
    <row r="127223" spans="1:2" x14ac:dyDescent="0.2">
      <c r="A127223" s="47"/>
      <c r="B127223" s="60"/>
    </row>
    <row r="127224" spans="1:2" x14ac:dyDescent="0.2">
      <c r="A127224" s="47"/>
      <c r="B127224" s="60"/>
    </row>
    <row r="127225" spans="1:2" x14ac:dyDescent="0.2">
      <c r="A127225" s="47"/>
      <c r="B127225" s="60"/>
    </row>
    <row r="127226" spans="1:2" x14ac:dyDescent="0.2">
      <c r="A127226" s="47"/>
      <c r="B127226" s="60"/>
    </row>
    <row r="127227" spans="1:2" x14ac:dyDescent="0.2">
      <c r="A127227" s="47"/>
      <c r="B127227" s="60"/>
    </row>
    <row r="127228" spans="1:2" x14ac:dyDescent="0.2">
      <c r="A127228" s="47"/>
      <c r="B127228" s="60"/>
    </row>
    <row r="127229" spans="1:2" x14ac:dyDescent="0.2">
      <c r="A127229" s="47"/>
      <c r="B127229" s="60"/>
    </row>
    <row r="127230" spans="1:2" x14ac:dyDescent="0.2">
      <c r="A127230" s="47"/>
      <c r="B127230" s="60"/>
    </row>
    <row r="127231" spans="1:2" x14ac:dyDescent="0.2">
      <c r="A127231" s="47"/>
      <c r="B127231" s="60"/>
    </row>
    <row r="127232" spans="1:2" x14ac:dyDescent="0.2">
      <c r="A127232" s="47"/>
      <c r="B127232" s="60"/>
    </row>
    <row r="127233" spans="1:2" x14ac:dyDescent="0.2">
      <c r="A127233" s="47"/>
      <c r="B127233" s="60"/>
    </row>
    <row r="127234" spans="1:2" x14ac:dyDescent="0.2">
      <c r="A127234" s="47"/>
      <c r="B127234" s="60"/>
    </row>
    <row r="127235" spans="1:2" x14ac:dyDescent="0.2">
      <c r="A127235" s="47"/>
      <c r="B127235" s="60"/>
    </row>
    <row r="127236" spans="1:2" x14ac:dyDescent="0.2">
      <c r="A127236" s="47"/>
      <c r="B127236" s="60"/>
    </row>
    <row r="127237" spans="1:2" x14ac:dyDescent="0.2">
      <c r="A127237" s="47"/>
      <c r="B127237" s="60"/>
    </row>
    <row r="127238" spans="1:2" x14ac:dyDescent="0.2">
      <c r="A127238" s="47"/>
      <c r="B127238" s="60"/>
    </row>
    <row r="127239" spans="1:2" x14ac:dyDescent="0.2">
      <c r="A127239" s="47"/>
      <c r="B127239" s="60"/>
    </row>
    <row r="127240" spans="1:2" x14ac:dyDescent="0.2">
      <c r="A127240" s="47"/>
      <c r="B127240" s="60"/>
    </row>
    <row r="127241" spans="1:2" x14ac:dyDescent="0.2">
      <c r="A127241" s="47"/>
      <c r="B127241" s="60"/>
    </row>
    <row r="127242" spans="1:2" x14ac:dyDescent="0.2">
      <c r="A127242" s="47"/>
      <c r="B127242" s="60"/>
    </row>
    <row r="127243" spans="1:2" x14ac:dyDescent="0.2">
      <c r="A127243" s="47"/>
      <c r="B127243" s="60"/>
    </row>
    <row r="127244" spans="1:2" x14ac:dyDescent="0.2">
      <c r="A127244" s="47"/>
      <c r="B127244" s="60"/>
    </row>
    <row r="127245" spans="1:2" x14ac:dyDescent="0.2">
      <c r="A127245" s="47"/>
      <c r="B127245" s="60"/>
    </row>
    <row r="127246" spans="1:2" x14ac:dyDescent="0.2">
      <c r="A127246" s="47"/>
      <c r="B127246" s="60"/>
    </row>
    <row r="127247" spans="1:2" x14ac:dyDescent="0.2">
      <c r="A127247" s="47"/>
      <c r="B127247" s="60"/>
    </row>
    <row r="127248" spans="1:2" x14ac:dyDescent="0.2">
      <c r="A127248" s="47"/>
      <c r="B127248" s="60"/>
    </row>
    <row r="127249" spans="1:2" x14ac:dyDescent="0.2">
      <c r="A127249" s="47"/>
      <c r="B127249" s="60"/>
    </row>
    <row r="127250" spans="1:2" x14ac:dyDescent="0.2">
      <c r="A127250" s="47"/>
      <c r="B127250" s="60"/>
    </row>
    <row r="127251" spans="1:2" x14ac:dyDescent="0.2">
      <c r="A127251" s="47"/>
      <c r="B127251" s="60"/>
    </row>
    <row r="127252" spans="1:2" x14ac:dyDescent="0.2">
      <c r="A127252" s="47"/>
      <c r="B127252" s="60"/>
    </row>
    <row r="127253" spans="1:2" x14ac:dyDescent="0.2">
      <c r="A127253" s="47"/>
      <c r="B127253" s="60"/>
    </row>
    <row r="127254" spans="1:2" x14ac:dyDescent="0.2">
      <c r="A127254" s="47"/>
      <c r="B127254" s="60"/>
    </row>
    <row r="127255" spans="1:2" x14ac:dyDescent="0.2">
      <c r="A127255" s="47"/>
      <c r="B127255" s="60"/>
    </row>
    <row r="127256" spans="1:2" x14ac:dyDescent="0.2">
      <c r="A127256" s="47"/>
      <c r="B127256" s="60"/>
    </row>
    <row r="127257" spans="1:2" x14ac:dyDescent="0.2">
      <c r="A127257" s="47"/>
      <c r="B127257" s="60"/>
    </row>
    <row r="127258" spans="1:2" x14ac:dyDescent="0.2">
      <c r="A127258" s="47"/>
      <c r="B127258" s="60"/>
    </row>
    <row r="127259" spans="1:2" x14ac:dyDescent="0.2">
      <c r="A127259" s="47"/>
      <c r="B127259" s="60"/>
    </row>
    <row r="127260" spans="1:2" x14ac:dyDescent="0.2">
      <c r="A127260" s="47"/>
      <c r="B127260" s="60"/>
    </row>
    <row r="127261" spans="1:2" x14ac:dyDescent="0.2">
      <c r="A127261" s="47"/>
      <c r="B127261" s="60"/>
    </row>
    <row r="127262" spans="1:2" x14ac:dyDescent="0.2">
      <c r="A127262" s="47"/>
      <c r="B127262" s="60"/>
    </row>
    <row r="127263" spans="1:2" x14ac:dyDescent="0.2">
      <c r="A127263" s="47"/>
      <c r="B127263" s="60"/>
    </row>
    <row r="127264" spans="1:2" x14ac:dyDescent="0.2">
      <c r="A127264" s="47"/>
      <c r="B127264" s="60"/>
    </row>
    <row r="127265" spans="1:2" x14ac:dyDescent="0.2">
      <c r="A127265" s="47"/>
      <c r="B127265" s="60"/>
    </row>
    <row r="127266" spans="1:2" x14ac:dyDescent="0.2">
      <c r="A127266" s="47"/>
      <c r="B127266" s="60"/>
    </row>
    <row r="127267" spans="1:2" x14ac:dyDescent="0.2">
      <c r="A127267" s="47"/>
      <c r="B127267" s="60"/>
    </row>
    <row r="127268" spans="1:2" x14ac:dyDescent="0.2">
      <c r="A127268" s="47"/>
      <c r="B127268" s="60"/>
    </row>
    <row r="127269" spans="1:2" x14ac:dyDescent="0.2">
      <c r="A127269" s="47"/>
      <c r="B127269" s="60"/>
    </row>
    <row r="127270" spans="1:2" x14ac:dyDescent="0.2">
      <c r="A127270" s="47"/>
      <c r="B127270" s="60"/>
    </row>
    <row r="127271" spans="1:2" x14ac:dyDescent="0.2">
      <c r="A127271" s="47"/>
      <c r="B127271" s="60"/>
    </row>
    <row r="127272" spans="1:2" x14ac:dyDescent="0.2">
      <c r="A127272" s="47"/>
      <c r="B127272" s="60"/>
    </row>
    <row r="127273" spans="1:2" x14ac:dyDescent="0.2">
      <c r="A127273" s="47"/>
      <c r="B127273" s="60"/>
    </row>
    <row r="127274" spans="1:2" x14ac:dyDescent="0.2">
      <c r="A127274" s="47"/>
      <c r="B127274" s="60"/>
    </row>
    <row r="127275" spans="1:2" x14ac:dyDescent="0.2">
      <c r="A127275" s="47"/>
      <c r="B127275" s="60"/>
    </row>
    <row r="127276" spans="1:2" x14ac:dyDescent="0.2">
      <c r="A127276" s="47"/>
      <c r="B127276" s="60"/>
    </row>
    <row r="127277" spans="1:2" x14ac:dyDescent="0.2">
      <c r="A127277" s="47"/>
      <c r="B127277" s="60"/>
    </row>
    <row r="127278" spans="1:2" x14ac:dyDescent="0.2">
      <c r="A127278" s="47"/>
      <c r="B127278" s="60"/>
    </row>
    <row r="127279" spans="1:2" x14ac:dyDescent="0.2">
      <c r="A127279" s="47"/>
      <c r="B127279" s="60"/>
    </row>
    <row r="127280" spans="1:2" x14ac:dyDescent="0.2">
      <c r="A127280" s="47"/>
      <c r="B127280" s="60"/>
    </row>
    <row r="127281" spans="1:2" x14ac:dyDescent="0.2">
      <c r="A127281" s="47"/>
      <c r="B127281" s="60"/>
    </row>
    <row r="127282" spans="1:2" x14ac:dyDescent="0.2">
      <c r="A127282" s="47"/>
      <c r="B127282" s="60"/>
    </row>
    <row r="127283" spans="1:2" x14ac:dyDescent="0.2">
      <c r="A127283" s="47"/>
      <c r="B127283" s="60"/>
    </row>
    <row r="127284" spans="1:2" x14ac:dyDescent="0.2">
      <c r="A127284" s="47"/>
      <c r="B127284" s="60"/>
    </row>
    <row r="127285" spans="1:2" x14ac:dyDescent="0.2">
      <c r="A127285" s="47"/>
      <c r="B127285" s="60"/>
    </row>
    <row r="127286" spans="1:2" x14ac:dyDescent="0.2">
      <c r="A127286" s="47"/>
      <c r="B127286" s="60"/>
    </row>
    <row r="127287" spans="1:2" x14ac:dyDescent="0.2">
      <c r="A127287" s="47"/>
      <c r="B127287" s="60"/>
    </row>
    <row r="127288" spans="1:2" x14ac:dyDescent="0.2">
      <c r="A127288" s="47"/>
      <c r="B127288" s="60"/>
    </row>
    <row r="127289" spans="1:2" x14ac:dyDescent="0.2">
      <c r="A127289" s="47"/>
      <c r="B127289" s="60"/>
    </row>
    <row r="127290" spans="1:2" x14ac:dyDescent="0.2">
      <c r="A127290" s="47"/>
      <c r="B127290" s="60"/>
    </row>
    <row r="127291" spans="1:2" x14ac:dyDescent="0.2">
      <c r="A127291" s="47"/>
      <c r="B127291" s="60"/>
    </row>
    <row r="127292" spans="1:2" x14ac:dyDescent="0.2">
      <c r="A127292" s="47"/>
      <c r="B127292" s="60"/>
    </row>
    <row r="127293" spans="1:2" x14ac:dyDescent="0.2">
      <c r="A127293" s="47"/>
      <c r="B127293" s="60"/>
    </row>
    <row r="127294" spans="1:2" x14ac:dyDescent="0.2">
      <c r="A127294" s="47"/>
      <c r="B127294" s="60"/>
    </row>
    <row r="127295" spans="1:2" x14ac:dyDescent="0.2">
      <c r="A127295" s="47"/>
      <c r="B127295" s="60"/>
    </row>
    <row r="127296" spans="1:2" x14ac:dyDescent="0.2">
      <c r="A127296" s="47"/>
      <c r="B127296" s="60"/>
    </row>
    <row r="127297" spans="1:2" x14ac:dyDescent="0.2">
      <c r="A127297" s="47"/>
      <c r="B127297" s="60"/>
    </row>
    <row r="127298" spans="1:2" x14ac:dyDescent="0.2">
      <c r="A127298" s="47"/>
      <c r="B127298" s="60"/>
    </row>
    <row r="127299" spans="1:2" x14ac:dyDescent="0.2">
      <c r="A127299" s="47"/>
      <c r="B127299" s="60"/>
    </row>
    <row r="127300" spans="1:2" x14ac:dyDescent="0.2">
      <c r="A127300" s="47"/>
      <c r="B127300" s="60"/>
    </row>
    <row r="127301" spans="1:2" x14ac:dyDescent="0.2">
      <c r="A127301" s="47"/>
      <c r="B127301" s="60"/>
    </row>
    <row r="127302" spans="1:2" x14ac:dyDescent="0.2">
      <c r="A127302" s="47"/>
      <c r="B127302" s="60"/>
    </row>
    <row r="127303" spans="1:2" x14ac:dyDescent="0.2">
      <c r="A127303" s="47"/>
      <c r="B127303" s="60"/>
    </row>
    <row r="127304" spans="1:2" x14ac:dyDescent="0.2">
      <c r="A127304" s="47"/>
      <c r="B127304" s="60"/>
    </row>
    <row r="127305" spans="1:2" x14ac:dyDescent="0.2">
      <c r="A127305" s="47"/>
      <c r="B127305" s="60"/>
    </row>
    <row r="127306" spans="1:2" x14ac:dyDescent="0.2">
      <c r="A127306" s="47"/>
      <c r="B127306" s="60"/>
    </row>
    <row r="127307" spans="1:2" x14ac:dyDescent="0.2">
      <c r="A127307" s="47"/>
      <c r="B127307" s="60"/>
    </row>
    <row r="127308" spans="1:2" x14ac:dyDescent="0.2">
      <c r="A127308" s="47"/>
      <c r="B127308" s="60"/>
    </row>
    <row r="127309" spans="1:2" x14ac:dyDescent="0.2">
      <c r="A127309" s="47"/>
      <c r="B127309" s="60"/>
    </row>
    <row r="127310" spans="1:2" x14ac:dyDescent="0.2">
      <c r="A127310" s="47"/>
      <c r="B127310" s="60"/>
    </row>
    <row r="127311" spans="1:2" x14ac:dyDescent="0.2">
      <c r="A127311" s="47"/>
      <c r="B127311" s="60"/>
    </row>
    <row r="127312" spans="1:2" x14ac:dyDescent="0.2">
      <c r="A127312" s="47"/>
      <c r="B127312" s="60"/>
    </row>
    <row r="127313" spans="1:2" x14ac:dyDescent="0.2">
      <c r="A127313" s="47"/>
      <c r="B127313" s="60"/>
    </row>
    <row r="127314" spans="1:2" x14ac:dyDescent="0.2">
      <c r="A127314" s="47"/>
      <c r="B127314" s="60"/>
    </row>
    <row r="127315" spans="1:2" x14ac:dyDescent="0.2">
      <c r="A127315" s="47"/>
      <c r="B127315" s="60"/>
    </row>
    <row r="127316" spans="1:2" x14ac:dyDescent="0.2">
      <c r="A127316" s="47"/>
      <c r="B127316" s="60"/>
    </row>
    <row r="127317" spans="1:2" x14ac:dyDescent="0.2">
      <c r="A127317" s="47"/>
      <c r="B127317" s="60"/>
    </row>
    <row r="127318" spans="1:2" x14ac:dyDescent="0.2">
      <c r="A127318" s="47"/>
      <c r="B127318" s="60"/>
    </row>
    <row r="127319" spans="1:2" x14ac:dyDescent="0.2">
      <c r="A127319" s="47"/>
      <c r="B127319" s="60"/>
    </row>
    <row r="127320" spans="1:2" x14ac:dyDescent="0.2">
      <c r="A127320" s="47"/>
      <c r="B127320" s="60"/>
    </row>
    <row r="127321" spans="1:2" x14ac:dyDescent="0.2">
      <c r="A127321" s="47"/>
      <c r="B127321" s="60"/>
    </row>
    <row r="127322" spans="1:2" x14ac:dyDescent="0.2">
      <c r="A127322" s="47"/>
      <c r="B127322" s="60"/>
    </row>
    <row r="127323" spans="1:2" x14ac:dyDescent="0.2">
      <c r="A127323" s="47"/>
      <c r="B127323" s="60"/>
    </row>
    <row r="127324" spans="1:2" x14ac:dyDescent="0.2">
      <c r="A127324" s="47"/>
      <c r="B127324" s="60"/>
    </row>
    <row r="127325" spans="1:2" x14ac:dyDescent="0.2">
      <c r="A127325" s="47"/>
      <c r="B127325" s="60"/>
    </row>
    <row r="127326" spans="1:2" x14ac:dyDescent="0.2">
      <c r="A127326" s="47"/>
      <c r="B127326" s="60"/>
    </row>
    <row r="127327" spans="1:2" x14ac:dyDescent="0.2">
      <c r="A127327" s="47"/>
      <c r="B127327" s="60"/>
    </row>
    <row r="127328" spans="1:2" x14ac:dyDescent="0.2">
      <c r="A127328" s="47"/>
      <c r="B127328" s="60"/>
    </row>
    <row r="127329" spans="1:2" x14ac:dyDescent="0.2">
      <c r="A127329" s="47"/>
      <c r="B127329" s="60"/>
    </row>
    <row r="127330" spans="1:2" x14ac:dyDescent="0.2">
      <c r="A127330" s="47"/>
      <c r="B127330" s="60"/>
    </row>
    <row r="127331" spans="1:2" x14ac:dyDescent="0.2">
      <c r="A127331" s="47"/>
      <c r="B127331" s="60"/>
    </row>
    <row r="127332" spans="1:2" x14ac:dyDescent="0.2">
      <c r="A127332" s="47"/>
      <c r="B127332" s="60"/>
    </row>
    <row r="127333" spans="1:2" x14ac:dyDescent="0.2">
      <c r="A127333" s="47"/>
      <c r="B127333" s="60"/>
    </row>
    <row r="127334" spans="1:2" x14ac:dyDescent="0.2">
      <c r="A127334" s="47"/>
      <c r="B127334" s="60"/>
    </row>
    <row r="127335" spans="1:2" x14ac:dyDescent="0.2">
      <c r="A127335" s="47"/>
      <c r="B127335" s="60"/>
    </row>
    <row r="127336" spans="1:2" x14ac:dyDescent="0.2">
      <c r="A127336" s="47"/>
      <c r="B127336" s="60"/>
    </row>
    <row r="127337" spans="1:2" x14ac:dyDescent="0.2">
      <c r="A127337" s="47"/>
      <c r="B127337" s="60"/>
    </row>
    <row r="127338" spans="1:2" x14ac:dyDescent="0.2">
      <c r="A127338" s="47"/>
      <c r="B127338" s="60"/>
    </row>
    <row r="127339" spans="1:2" x14ac:dyDescent="0.2">
      <c r="A127339" s="47"/>
      <c r="B127339" s="60"/>
    </row>
    <row r="127340" spans="1:2" x14ac:dyDescent="0.2">
      <c r="A127340" s="47"/>
      <c r="B127340" s="60"/>
    </row>
    <row r="127341" spans="1:2" x14ac:dyDescent="0.2">
      <c r="A127341" s="47"/>
      <c r="B127341" s="60"/>
    </row>
    <row r="127342" spans="1:2" x14ac:dyDescent="0.2">
      <c r="A127342" s="47"/>
      <c r="B127342" s="60"/>
    </row>
    <row r="127343" spans="1:2" x14ac:dyDescent="0.2">
      <c r="A127343" s="47"/>
      <c r="B127343" s="60"/>
    </row>
    <row r="127344" spans="1:2" x14ac:dyDescent="0.2">
      <c r="A127344" s="47"/>
      <c r="B127344" s="60"/>
    </row>
    <row r="127345" spans="1:2" x14ac:dyDescent="0.2">
      <c r="A127345" s="47"/>
      <c r="B127345" s="60"/>
    </row>
    <row r="127346" spans="1:2" x14ac:dyDescent="0.2">
      <c r="A127346" s="47"/>
      <c r="B127346" s="60"/>
    </row>
    <row r="127347" spans="1:2" x14ac:dyDescent="0.2">
      <c r="A127347" s="47"/>
      <c r="B127347" s="60"/>
    </row>
    <row r="127348" spans="1:2" x14ac:dyDescent="0.2">
      <c r="A127348" s="47"/>
      <c r="B127348" s="60"/>
    </row>
    <row r="127349" spans="1:2" x14ac:dyDescent="0.2">
      <c r="A127349" s="47"/>
      <c r="B127349" s="60"/>
    </row>
    <row r="127350" spans="1:2" x14ac:dyDescent="0.2">
      <c r="A127350" s="47"/>
      <c r="B127350" s="60"/>
    </row>
    <row r="127351" spans="1:2" x14ac:dyDescent="0.2">
      <c r="A127351" s="47"/>
      <c r="B127351" s="60"/>
    </row>
    <row r="127352" spans="1:2" x14ac:dyDescent="0.2">
      <c r="A127352" s="47"/>
      <c r="B127352" s="60"/>
    </row>
    <row r="127353" spans="1:2" x14ac:dyDescent="0.2">
      <c r="A127353" s="47"/>
      <c r="B127353" s="60"/>
    </row>
    <row r="127354" spans="1:2" x14ac:dyDescent="0.2">
      <c r="A127354" s="47"/>
      <c r="B127354" s="60"/>
    </row>
    <row r="127355" spans="1:2" x14ac:dyDescent="0.2">
      <c r="A127355" s="47"/>
      <c r="B127355" s="60"/>
    </row>
    <row r="127356" spans="1:2" x14ac:dyDescent="0.2">
      <c r="A127356" s="47"/>
      <c r="B127356" s="60"/>
    </row>
    <row r="127357" spans="1:2" x14ac:dyDescent="0.2">
      <c r="A127357" s="47"/>
      <c r="B127357" s="60"/>
    </row>
    <row r="127358" spans="1:2" x14ac:dyDescent="0.2">
      <c r="A127358" s="47"/>
      <c r="B127358" s="60"/>
    </row>
    <row r="127359" spans="1:2" x14ac:dyDescent="0.2">
      <c r="A127359" s="47"/>
      <c r="B127359" s="60"/>
    </row>
    <row r="127360" spans="1:2" x14ac:dyDescent="0.2">
      <c r="A127360" s="47"/>
      <c r="B127360" s="60"/>
    </row>
    <row r="127361" spans="1:2" x14ac:dyDescent="0.2">
      <c r="A127361" s="47"/>
      <c r="B127361" s="60"/>
    </row>
    <row r="127362" spans="1:2" x14ac:dyDescent="0.2">
      <c r="A127362" s="47"/>
      <c r="B127362" s="60"/>
    </row>
    <row r="127363" spans="1:2" x14ac:dyDescent="0.2">
      <c r="A127363" s="47"/>
      <c r="B127363" s="60"/>
    </row>
    <row r="127364" spans="1:2" x14ac:dyDescent="0.2">
      <c r="A127364" s="47"/>
      <c r="B127364" s="60"/>
    </row>
    <row r="127365" spans="1:2" x14ac:dyDescent="0.2">
      <c r="A127365" s="47"/>
      <c r="B127365" s="60"/>
    </row>
    <row r="127366" spans="1:2" x14ac:dyDescent="0.2">
      <c r="A127366" s="47"/>
      <c r="B127366" s="60"/>
    </row>
    <row r="127367" spans="1:2" x14ac:dyDescent="0.2">
      <c r="A127367" s="47"/>
      <c r="B127367" s="60"/>
    </row>
    <row r="127368" spans="1:2" x14ac:dyDescent="0.2">
      <c r="A127368" s="47"/>
      <c r="B127368" s="60"/>
    </row>
    <row r="127369" spans="1:2" x14ac:dyDescent="0.2">
      <c r="A127369" s="47"/>
      <c r="B127369" s="60"/>
    </row>
    <row r="127370" spans="1:2" x14ac:dyDescent="0.2">
      <c r="A127370" s="47"/>
      <c r="B127370" s="60"/>
    </row>
    <row r="127371" spans="1:2" x14ac:dyDescent="0.2">
      <c r="A127371" s="47"/>
      <c r="B127371" s="60"/>
    </row>
    <row r="127372" spans="1:2" x14ac:dyDescent="0.2">
      <c r="A127372" s="47"/>
      <c r="B127372" s="60"/>
    </row>
    <row r="127373" spans="1:2" x14ac:dyDescent="0.2">
      <c r="A127373" s="47"/>
      <c r="B127373" s="60"/>
    </row>
    <row r="127374" spans="1:2" x14ac:dyDescent="0.2">
      <c r="A127374" s="47"/>
      <c r="B127374" s="60"/>
    </row>
    <row r="127375" spans="1:2" x14ac:dyDescent="0.2">
      <c r="A127375" s="47"/>
      <c r="B127375" s="60"/>
    </row>
    <row r="127376" spans="1:2" x14ac:dyDescent="0.2">
      <c r="A127376" s="47"/>
      <c r="B127376" s="60"/>
    </row>
    <row r="127377" spans="1:2" x14ac:dyDescent="0.2">
      <c r="A127377" s="47"/>
      <c r="B127377" s="60"/>
    </row>
    <row r="127378" spans="1:2" x14ac:dyDescent="0.2">
      <c r="A127378" s="47"/>
      <c r="B127378" s="60"/>
    </row>
    <row r="127379" spans="1:2" x14ac:dyDescent="0.2">
      <c r="A127379" s="47"/>
      <c r="B127379" s="60"/>
    </row>
    <row r="127380" spans="1:2" x14ac:dyDescent="0.2">
      <c r="A127380" s="47"/>
      <c r="B127380" s="60"/>
    </row>
    <row r="127381" spans="1:2" x14ac:dyDescent="0.2">
      <c r="A127381" s="47"/>
      <c r="B127381" s="60"/>
    </row>
    <row r="127382" spans="1:2" x14ac:dyDescent="0.2">
      <c r="A127382" s="47"/>
      <c r="B127382" s="60"/>
    </row>
    <row r="127383" spans="1:2" x14ac:dyDescent="0.2">
      <c r="A127383" s="47"/>
      <c r="B127383" s="60"/>
    </row>
    <row r="127384" spans="1:2" x14ac:dyDescent="0.2">
      <c r="A127384" s="47"/>
      <c r="B127384" s="60"/>
    </row>
    <row r="127385" spans="1:2" x14ac:dyDescent="0.2">
      <c r="A127385" s="47"/>
      <c r="B127385" s="60"/>
    </row>
    <row r="127386" spans="1:2" x14ac:dyDescent="0.2">
      <c r="A127386" s="47"/>
      <c r="B127386" s="60"/>
    </row>
    <row r="127387" spans="1:2" x14ac:dyDescent="0.2">
      <c r="A127387" s="47"/>
      <c r="B127387" s="60"/>
    </row>
    <row r="127388" spans="1:2" x14ac:dyDescent="0.2">
      <c r="A127388" s="47"/>
      <c r="B127388" s="60"/>
    </row>
    <row r="127389" spans="1:2" x14ac:dyDescent="0.2">
      <c r="A127389" s="47"/>
      <c r="B127389" s="60"/>
    </row>
    <row r="127390" spans="1:2" x14ac:dyDescent="0.2">
      <c r="A127390" s="47"/>
      <c r="B127390" s="60"/>
    </row>
    <row r="127391" spans="1:2" x14ac:dyDescent="0.2">
      <c r="A127391" s="47"/>
      <c r="B127391" s="60"/>
    </row>
    <row r="127392" spans="1:2" x14ac:dyDescent="0.2">
      <c r="A127392" s="47"/>
      <c r="B127392" s="60"/>
    </row>
    <row r="127393" spans="1:2" x14ac:dyDescent="0.2">
      <c r="A127393" s="47"/>
      <c r="B127393" s="60"/>
    </row>
    <row r="127394" spans="1:2" x14ac:dyDescent="0.2">
      <c r="A127394" s="47"/>
      <c r="B127394" s="60"/>
    </row>
    <row r="127395" spans="1:2" x14ac:dyDescent="0.2">
      <c r="A127395" s="47"/>
      <c r="B127395" s="60"/>
    </row>
    <row r="127396" spans="1:2" x14ac:dyDescent="0.2">
      <c r="A127396" s="47"/>
      <c r="B127396" s="60"/>
    </row>
    <row r="127397" spans="1:2" x14ac:dyDescent="0.2">
      <c r="A127397" s="47"/>
      <c r="B127397" s="60"/>
    </row>
    <row r="127398" spans="1:2" x14ac:dyDescent="0.2">
      <c r="A127398" s="47"/>
      <c r="B127398" s="60"/>
    </row>
    <row r="127399" spans="1:2" x14ac:dyDescent="0.2">
      <c r="A127399" s="47"/>
      <c r="B127399" s="60"/>
    </row>
    <row r="127400" spans="1:2" x14ac:dyDescent="0.2">
      <c r="A127400" s="47"/>
      <c r="B127400" s="60"/>
    </row>
    <row r="127401" spans="1:2" x14ac:dyDescent="0.2">
      <c r="A127401" s="47"/>
      <c r="B127401" s="60"/>
    </row>
    <row r="127402" spans="1:2" x14ac:dyDescent="0.2">
      <c r="A127402" s="47"/>
      <c r="B127402" s="60"/>
    </row>
    <row r="127403" spans="1:2" x14ac:dyDescent="0.2">
      <c r="A127403" s="47"/>
      <c r="B127403" s="60"/>
    </row>
    <row r="127404" spans="1:2" x14ac:dyDescent="0.2">
      <c r="A127404" s="47"/>
      <c r="B127404" s="60"/>
    </row>
    <row r="127405" spans="1:2" x14ac:dyDescent="0.2">
      <c r="A127405" s="47"/>
      <c r="B127405" s="60"/>
    </row>
    <row r="127406" spans="1:2" x14ac:dyDescent="0.2">
      <c r="A127406" s="47"/>
      <c r="B127406" s="60"/>
    </row>
    <row r="127407" spans="1:2" x14ac:dyDescent="0.2">
      <c r="A127407" s="47"/>
      <c r="B127407" s="60"/>
    </row>
    <row r="127408" spans="1:2" x14ac:dyDescent="0.2">
      <c r="A127408" s="47"/>
      <c r="B127408" s="60"/>
    </row>
    <row r="127409" spans="1:2" x14ac:dyDescent="0.2">
      <c r="A127409" s="47"/>
      <c r="B127409" s="60"/>
    </row>
    <row r="127410" spans="1:2" x14ac:dyDescent="0.2">
      <c r="A127410" s="47"/>
      <c r="B127410" s="60"/>
    </row>
    <row r="127411" spans="1:2" x14ac:dyDescent="0.2">
      <c r="A127411" s="47"/>
      <c r="B127411" s="60"/>
    </row>
    <row r="127412" spans="1:2" x14ac:dyDescent="0.2">
      <c r="A127412" s="47"/>
      <c r="B127412" s="60"/>
    </row>
    <row r="127413" spans="1:2" x14ac:dyDescent="0.2">
      <c r="A127413" s="47"/>
      <c r="B127413" s="60"/>
    </row>
    <row r="127414" spans="1:2" x14ac:dyDescent="0.2">
      <c r="A127414" s="47"/>
      <c r="B127414" s="60"/>
    </row>
    <row r="127415" spans="1:2" x14ac:dyDescent="0.2">
      <c r="A127415" s="47"/>
      <c r="B127415" s="60"/>
    </row>
    <row r="127416" spans="1:2" x14ac:dyDescent="0.2">
      <c r="A127416" s="47"/>
      <c r="B127416" s="60"/>
    </row>
    <row r="127417" spans="1:2" x14ac:dyDescent="0.2">
      <c r="A127417" s="47"/>
      <c r="B127417" s="60"/>
    </row>
    <row r="127418" spans="1:2" x14ac:dyDescent="0.2">
      <c r="A127418" s="47"/>
      <c r="B127418" s="60"/>
    </row>
    <row r="127419" spans="1:2" x14ac:dyDescent="0.2">
      <c r="A127419" s="47"/>
      <c r="B127419" s="60"/>
    </row>
    <row r="127420" spans="1:2" x14ac:dyDescent="0.2">
      <c r="A127420" s="47"/>
      <c r="B127420" s="60"/>
    </row>
    <row r="127421" spans="1:2" x14ac:dyDescent="0.2">
      <c r="A127421" s="47"/>
      <c r="B127421" s="60"/>
    </row>
    <row r="127422" spans="1:2" x14ac:dyDescent="0.2">
      <c r="A127422" s="47"/>
      <c r="B127422" s="60"/>
    </row>
    <row r="127423" spans="1:2" x14ac:dyDescent="0.2">
      <c r="A127423" s="47"/>
      <c r="B127423" s="60"/>
    </row>
    <row r="127424" spans="1:2" x14ac:dyDescent="0.2">
      <c r="A127424" s="47"/>
      <c r="B127424" s="60"/>
    </row>
    <row r="127425" spans="1:2" x14ac:dyDescent="0.2">
      <c r="A127425" s="47"/>
      <c r="B127425" s="60"/>
    </row>
    <row r="127426" spans="1:2" x14ac:dyDescent="0.2">
      <c r="A127426" s="47"/>
      <c r="B127426" s="60"/>
    </row>
    <row r="127427" spans="1:2" x14ac:dyDescent="0.2">
      <c r="A127427" s="47"/>
      <c r="B127427" s="60"/>
    </row>
    <row r="127428" spans="1:2" x14ac:dyDescent="0.2">
      <c r="A127428" s="47"/>
      <c r="B127428" s="60"/>
    </row>
    <row r="127429" spans="1:2" x14ac:dyDescent="0.2">
      <c r="A127429" s="47"/>
      <c r="B127429" s="60"/>
    </row>
    <row r="127430" spans="1:2" x14ac:dyDescent="0.2">
      <c r="A127430" s="47"/>
      <c r="B127430" s="60"/>
    </row>
    <row r="127431" spans="1:2" x14ac:dyDescent="0.2">
      <c r="A127431" s="47"/>
      <c r="B127431" s="60"/>
    </row>
    <row r="127432" spans="1:2" x14ac:dyDescent="0.2">
      <c r="A127432" s="47"/>
      <c r="B127432" s="60"/>
    </row>
    <row r="127433" spans="1:2" x14ac:dyDescent="0.2">
      <c r="A127433" s="47"/>
      <c r="B127433" s="60"/>
    </row>
    <row r="127434" spans="1:2" x14ac:dyDescent="0.2">
      <c r="A127434" s="47"/>
      <c r="B127434" s="60"/>
    </row>
    <row r="127435" spans="1:2" x14ac:dyDescent="0.2">
      <c r="A127435" s="47"/>
      <c r="B127435" s="60"/>
    </row>
    <row r="127436" spans="1:2" x14ac:dyDescent="0.2">
      <c r="A127436" s="47"/>
      <c r="B127436" s="60"/>
    </row>
    <row r="127437" spans="1:2" x14ac:dyDescent="0.2">
      <c r="A127437" s="47"/>
      <c r="B127437" s="60"/>
    </row>
    <row r="127438" spans="1:2" x14ac:dyDescent="0.2">
      <c r="A127438" s="47"/>
      <c r="B127438" s="60"/>
    </row>
    <row r="127439" spans="1:2" x14ac:dyDescent="0.2">
      <c r="A127439" s="47"/>
      <c r="B127439" s="60"/>
    </row>
    <row r="127440" spans="1:2" x14ac:dyDescent="0.2">
      <c r="A127440" s="47"/>
      <c r="B127440" s="60"/>
    </row>
    <row r="127441" spans="1:2" x14ac:dyDescent="0.2">
      <c r="A127441" s="47"/>
      <c r="B127441" s="60"/>
    </row>
    <row r="127442" spans="1:2" x14ac:dyDescent="0.2">
      <c r="A127442" s="47"/>
      <c r="B127442" s="60"/>
    </row>
    <row r="127443" spans="1:2" x14ac:dyDescent="0.2">
      <c r="A127443" s="47"/>
      <c r="B127443" s="60"/>
    </row>
    <row r="127444" spans="1:2" x14ac:dyDescent="0.2">
      <c r="A127444" s="47"/>
      <c r="B127444" s="60"/>
    </row>
    <row r="127445" spans="1:2" x14ac:dyDescent="0.2">
      <c r="A127445" s="47"/>
      <c r="B127445" s="60"/>
    </row>
    <row r="127446" spans="1:2" x14ac:dyDescent="0.2">
      <c r="A127446" s="47"/>
      <c r="B127446" s="60"/>
    </row>
    <row r="127447" spans="1:2" x14ac:dyDescent="0.2">
      <c r="A127447" s="47"/>
      <c r="B127447" s="60"/>
    </row>
    <row r="127448" spans="1:2" x14ac:dyDescent="0.2">
      <c r="A127448" s="47"/>
      <c r="B127448" s="60"/>
    </row>
    <row r="127449" spans="1:2" x14ac:dyDescent="0.2">
      <c r="A127449" s="47"/>
      <c r="B127449" s="60"/>
    </row>
    <row r="127450" spans="1:2" x14ac:dyDescent="0.2">
      <c r="A127450" s="47"/>
      <c r="B127450" s="60"/>
    </row>
    <row r="127451" spans="1:2" x14ac:dyDescent="0.2">
      <c r="A127451" s="47"/>
      <c r="B127451" s="60"/>
    </row>
    <row r="127452" spans="1:2" x14ac:dyDescent="0.2">
      <c r="A127452" s="47"/>
      <c r="B127452" s="60"/>
    </row>
    <row r="127453" spans="1:2" x14ac:dyDescent="0.2">
      <c r="A127453" s="47"/>
      <c r="B127453" s="60"/>
    </row>
    <row r="127454" spans="1:2" x14ac:dyDescent="0.2">
      <c r="A127454" s="47"/>
      <c r="B127454" s="60"/>
    </row>
    <row r="127455" spans="1:2" x14ac:dyDescent="0.2">
      <c r="A127455" s="47"/>
      <c r="B127455" s="60"/>
    </row>
    <row r="127456" spans="1:2" x14ac:dyDescent="0.2">
      <c r="A127456" s="47"/>
      <c r="B127456" s="60"/>
    </row>
    <row r="127457" spans="1:2" x14ac:dyDescent="0.2">
      <c r="A127457" s="47"/>
      <c r="B127457" s="60"/>
    </row>
    <row r="127458" spans="1:2" x14ac:dyDescent="0.2">
      <c r="A127458" s="47"/>
      <c r="B127458" s="60"/>
    </row>
    <row r="127459" spans="1:2" x14ac:dyDescent="0.2">
      <c r="A127459" s="47"/>
      <c r="B127459" s="60"/>
    </row>
    <row r="127460" spans="1:2" x14ac:dyDescent="0.2">
      <c r="A127460" s="47"/>
      <c r="B127460" s="60"/>
    </row>
    <row r="127461" spans="1:2" x14ac:dyDescent="0.2">
      <c r="A127461" s="47"/>
      <c r="B127461" s="60"/>
    </row>
    <row r="127462" spans="1:2" x14ac:dyDescent="0.2">
      <c r="A127462" s="47"/>
      <c r="B127462" s="60"/>
    </row>
    <row r="127463" spans="1:2" x14ac:dyDescent="0.2">
      <c r="A127463" s="47"/>
      <c r="B127463" s="60"/>
    </row>
    <row r="127464" spans="1:2" x14ac:dyDescent="0.2">
      <c r="A127464" s="47"/>
      <c r="B127464" s="60"/>
    </row>
    <row r="127465" spans="1:2" x14ac:dyDescent="0.2">
      <c r="A127465" s="47"/>
      <c r="B127465" s="60"/>
    </row>
    <row r="127466" spans="1:2" x14ac:dyDescent="0.2">
      <c r="A127466" s="47"/>
      <c r="B127466" s="60"/>
    </row>
    <row r="127467" spans="1:2" x14ac:dyDescent="0.2">
      <c r="A127467" s="47"/>
      <c r="B127467" s="60"/>
    </row>
    <row r="127468" spans="1:2" x14ac:dyDescent="0.2">
      <c r="A127468" s="47"/>
      <c r="B127468" s="60"/>
    </row>
    <row r="127469" spans="1:2" x14ac:dyDescent="0.2">
      <c r="A127469" s="47"/>
      <c r="B127469" s="60"/>
    </row>
    <row r="127470" spans="1:2" x14ac:dyDescent="0.2">
      <c r="A127470" s="47"/>
      <c r="B127470" s="60"/>
    </row>
    <row r="127471" spans="1:2" x14ac:dyDescent="0.2">
      <c r="A127471" s="47"/>
      <c r="B127471" s="60"/>
    </row>
    <row r="127472" spans="1:2" x14ac:dyDescent="0.2">
      <c r="A127472" s="47"/>
      <c r="B127472" s="60"/>
    </row>
    <row r="127473" spans="1:2" x14ac:dyDescent="0.2">
      <c r="A127473" s="47"/>
      <c r="B127473" s="60"/>
    </row>
    <row r="127474" spans="1:2" x14ac:dyDescent="0.2">
      <c r="A127474" s="47"/>
      <c r="B127474" s="60"/>
    </row>
    <row r="127475" spans="1:2" x14ac:dyDescent="0.2">
      <c r="A127475" s="47"/>
      <c r="B127475" s="60"/>
    </row>
    <row r="127476" spans="1:2" x14ac:dyDescent="0.2">
      <c r="A127476" s="47"/>
      <c r="B127476" s="60"/>
    </row>
    <row r="127477" spans="1:2" x14ac:dyDescent="0.2">
      <c r="A127477" s="47"/>
      <c r="B127477" s="60"/>
    </row>
    <row r="127478" spans="1:2" x14ac:dyDescent="0.2">
      <c r="A127478" s="47"/>
      <c r="B127478" s="60"/>
    </row>
    <row r="127479" spans="1:2" x14ac:dyDescent="0.2">
      <c r="A127479" s="47"/>
      <c r="B127479" s="60"/>
    </row>
    <row r="127480" spans="1:2" x14ac:dyDescent="0.2">
      <c r="A127480" s="47"/>
      <c r="B127480" s="60"/>
    </row>
    <row r="127481" spans="1:2" x14ac:dyDescent="0.2">
      <c r="A127481" s="47"/>
      <c r="B127481" s="60"/>
    </row>
    <row r="127482" spans="1:2" x14ac:dyDescent="0.2">
      <c r="A127482" s="47"/>
      <c r="B127482" s="60"/>
    </row>
    <row r="127483" spans="1:2" x14ac:dyDescent="0.2">
      <c r="A127483" s="47"/>
      <c r="B127483" s="60"/>
    </row>
    <row r="127484" spans="1:2" x14ac:dyDescent="0.2">
      <c r="A127484" s="47"/>
      <c r="B127484" s="60"/>
    </row>
    <row r="127485" spans="1:2" x14ac:dyDescent="0.2">
      <c r="A127485" s="47"/>
      <c r="B127485" s="60"/>
    </row>
    <row r="127486" spans="1:2" x14ac:dyDescent="0.2">
      <c r="A127486" s="47"/>
      <c r="B127486" s="60"/>
    </row>
    <row r="127487" spans="1:2" x14ac:dyDescent="0.2">
      <c r="A127487" s="47"/>
      <c r="B127487" s="60"/>
    </row>
    <row r="127488" spans="1:2" x14ac:dyDescent="0.2">
      <c r="A127488" s="47"/>
      <c r="B127488" s="60"/>
    </row>
    <row r="127489" spans="1:2" x14ac:dyDescent="0.2">
      <c r="A127489" s="47"/>
      <c r="B127489" s="60"/>
    </row>
    <row r="127490" spans="1:2" x14ac:dyDescent="0.2">
      <c r="A127490" s="47"/>
      <c r="B127490" s="60"/>
    </row>
    <row r="127491" spans="1:2" x14ac:dyDescent="0.2">
      <c r="A127491" s="47"/>
      <c r="B127491" s="60"/>
    </row>
    <row r="127492" spans="1:2" x14ac:dyDescent="0.2">
      <c r="A127492" s="47"/>
      <c r="B127492" s="60"/>
    </row>
    <row r="127493" spans="1:2" x14ac:dyDescent="0.2">
      <c r="A127493" s="47"/>
      <c r="B127493" s="60"/>
    </row>
    <row r="127494" spans="1:2" x14ac:dyDescent="0.2">
      <c r="A127494" s="47"/>
      <c r="B127494" s="60"/>
    </row>
    <row r="127495" spans="1:2" x14ac:dyDescent="0.2">
      <c r="A127495" s="47"/>
      <c r="B127495" s="60"/>
    </row>
    <row r="127496" spans="1:2" x14ac:dyDescent="0.2">
      <c r="A127496" s="47"/>
      <c r="B127496" s="60"/>
    </row>
    <row r="127497" spans="1:2" x14ac:dyDescent="0.2">
      <c r="A127497" s="47"/>
      <c r="B127497" s="60"/>
    </row>
    <row r="127498" spans="1:2" x14ac:dyDescent="0.2">
      <c r="A127498" s="47"/>
      <c r="B127498" s="60"/>
    </row>
    <row r="127499" spans="1:2" x14ac:dyDescent="0.2">
      <c r="A127499" s="47"/>
      <c r="B127499" s="60"/>
    </row>
    <row r="127500" spans="1:2" x14ac:dyDescent="0.2">
      <c r="A127500" s="47"/>
      <c r="B127500" s="60"/>
    </row>
    <row r="127501" spans="1:2" x14ac:dyDescent="0.2">
      <c r="A127501" s="47"/>
      <c r="B127501" s="60"/>
    </row>
    <row r="127502" spans="1:2" x14ac:dyDescent="0.2">
      <c r="A127502" s="47"/>
      <c r="B127502" s="60"/>
    </row>
    <row r="127503" spans="1:2" x14ac:dyDescent="0.2">
      <c r="A127503" s="47"/>
      <c r="B127503" s="60"/>
    </row>
    <row r="127504" spans="1:2" x14ac:dyDescent="0.2">
      <c r="A127504" s="47"/>
      <c r="B127504" s="60"/>
    </row>
    <row r="127505" spans="1:2" x14ac:dyDescent="0.2">
      <c r="A127505" s="47"/>
      <c r="B127505" s="60"/>
    </row>
    <row r="127506" spans="1:2" x14ac:dyDescent="0.2">
      <c r="A127506" s="47"/>
      <c r="B127506" s="60"/>
    </row>
    <row r="127507" spans="1:2" x14ac:dyDescent="0.2">
      <c r="A127507" s="47"/>
      <c r="B127507" s="60"/>
    </row>
    <row r="127508" spans="1:2" x14ac:dyDescent="0.2">
      <c r="A127508" s="47"/>
      <c r="B127508" s="60"/>
    </row>
    <row r="127509" spans="1:2" x14ac:dyDescent="0.2">
      <c r="A127509" s="47"/>
      <c r="B127509" s="60"/>
    </row>
    <row r="127510" spans="1:2" x14ac:dyDescent="0.2">
      <c r="A127510" s="47"/>
      <c r="B127510" s="60"/>
    </row>
    <row r="127511" spans="1:2" x14ac:dyDescent="0.2">
      <c r="A127511" s="47"/>
      <c r="B127511" s="60"/>
    </row>
    <row r="127512" spans="1:2" x14ac:dyDescent="0.2">
      <c r="A127512" s="47"/>
      <c r="B127512" s="60"/>
    </row>
    <row r="127513" spans="1:2" x14ac:dyDescent="0.2">
      <c r="A127513" s="47"/>
      <c r="B127513" s="60"/>
    </row>
    <row r="127514" spans="1:2" x14ac:dyDescent="0.2">
      <c r="A127514" s="47"/>
      <c r="B127514" s="60"/>
    </row>
    <row r="127515" spans="1:2" x14ac:dyDescent="0.2">
      <c r="A127515" s="47"/>
      <c r="B127515" s="60"/>
    </row>
    <row r="127516" spans="1:2" x14ac:dyDescent="0.2">
      <c r="A127516" s="47"/>
      <c r="B127516" s="60"/>
    </row>
    <row r="127517" spans="1:2" x14ac:dyDescent="0.2">
      <c r="A127517" s="47"/>
      <c r="B127517" s="60"/>
    </row>
    <row r="127518" spans="1:2" x14ac:dyDescent="0.2">
      <c r="A127518" s="47"/>
      <c r="B127518" s="60"/>
    </row>
    <row r="127519" spans="1:2" x14ac:dyDescent="0.2">
      <c r="A127519" s="47"/>
      <c r="B127519" s="60"/>
    </row>
    <row r="127520" spans="1:2" x14ac:dyDescent="0.2">
      <c r="A127520" s="47"/>
      <c r="B127520" s="60"/>
    </row>
    <row r="127521" spans="1:2" x14ac:dyDescent="0.2">
      <c r="A127521" s="47"/>
      <c r="B127521" s="60"/>
    </row>
    <row r="127522" spans="1:2" x14ac:dyDescent="0.2">
      <c r="A127522" s="47"/>
      <c r="B127522" s="60"/>
    </row>
    <row r="127523" spans="1:2" x14ac:dyDescent="0.2">
      <c r="A127523" s="47"/>
      <c r="B127523" s="60"/>
    </row>
    <row r="127524" spans="1:2" x14ac:dyDescent="0.2">
      <c r="A127524" s="47"/>
      <c r="B127524" s="60"/>
    </row>
    <row r="127525" spans="1:2" x14ac:dyDescent="0.2">
      <c r="A127525" s="47"/>
      <c r="B127525" s="60"/>
    </row>
    <row r="127526" spans="1:2" x14ac:dyDescent="0.2">
      <c r="A127526" s="47"/>
      <c r="B127526" s="60"/>
    </row>
    <row r="127527" spans="1:2" x14ac:dyDescent="0.2">
      <c r="A127527" s="47"/>
      <c r="B127527" s="60"/>
    </row>
    <row r="127528" spans="1:2" x14ac:dyDescent="0.2">
      <c r="A127528" s="47"/>
      <c r="B127528" s="60"/>
    </row>
    <row r="127529" spans="1:2" x14ac:dyDescent="0.2">
      <c r="A127529" s="47"/>
      <c r="B127529" s="60"/>
    </row>
    <row r="127530" spans="1:2" x14ac:dyDescent="0.2">
      <c r="A127530" s="47"/>
      <c r="B127530" s="60"/>
    </row>
    <row r="127531" spans="1:2" x14ac:dyDescent="0.2">
      <c r="A127531" s="47"/>
      <c r="B127531" s="60"/>
    </row>
    <row r="127532" spans="1:2" x14ac:dyDescent="0.2">
      <c r="A127532" s="47"/>
      <c r="B127532" s="60"/>
    </row>
    <row r="127533" spans="1:2" x14ac:dyDescent="0.2">
      <c r="A127533" s="47"/>
      <c r="B127533" s="60"/>
    </row>
    <row r="127534" spans="1:2" x14ac:dyDescent="0.2">
      <c r="A127534" s="47"/>
      <c r="B127534" s="60"/>
    </row>
    <row r="127535" spans="1:2" x14ac:dyDescent="0.2">
      <c r="A127535" s="47"/>
      <c r="B127535" s="60"/>
    </row>
    <row r="127536" spans="1:2" x14ac:dyDescent="0.2">
      <c r="A127536" s="47"/>
      <c r="B127536" s="60"/>
    </row>
    <row r="127537" spans="1:2" x14ac:dyDescent="0.2">
      <c r="A127537" s="47"/>
      <c r="B127537" s="60"/>
    </row>
    <row r="127538" spans="1:2" x14ac:dyDescent="0.2">
      <c r="A127538" s="47"/>
      <c r="B127538" s="60"/>
    </row>
    <row r="127539" spans="1:2" x14ac:dyDescent="0.2">
      <c r="A127539" s="47"/>
      <c r="B127539" s="60"/>
    </row>
    <row r="127540" spans="1:2" x14ac:dyDescent="0.2">
      <c r="A127540" s="47"/>
      <c r="B127540" s="60"/>
    </row>
    <row r="127541" spans="1:2" x14ac:dyDescent="0.2">
      <c r="A127541" s="47"/>
      <c r="B127541" s="60"/>
    </row>
    <row r="127542" spans="1:2" x14ac:dyDescent="0.2">
      <c r="A127542" s="47"/>
      <c r="B127542" s="60"/>
    </row>
    <row r="127543" spans="1:2" x14ac:dyDescent="0.2">
      <c r="A127543" s="47"/>
      <c r="B127543" s="60"/>
    </row>
    <row r="127544" spans="1:2" x14ac:dyDescent="0.2">
      <c r="A127544" s="47"/>
      <c r="B127544" s="60"/>
    </row>
    <row r="127545" spans="1:2" x14ac:dyDescent="0.2">
      <c r="A127545" s="47"/>
      <c r="B127545" s="60"/>
    </row>
    <row r="127546" spans="1:2" x14ac:dyDescent="0.2">
      <c r="A127546" s="47"/>
      <c r="B127546" s="60"/>
    </row>
    <row r="127547" spans="1:2" x14ac:dyDescent="0.2">
      <c r="A127547" s="47"/>
      <c r="B127547" s="60"/>
    </row>
    <row r="127548" spans="1:2" x14ac:dyDescent="0.2">
      <c r="A127548" s="47"/>
      <c r="B127548" s="60"/>
    </row>
    <row r="127549" spans="1:2" x14ac:dyDescent="0.2">
      <c r="A127549" s="47"/>
      <c r="B127549" s="60"/>
    </row>
    <row r="127550" spans="1:2" x14ac:dyDescent="0.2">
      <c r="A127550" s="47"/>
      <c r="B127550" s="60"/>
    </row>
    <row r="127551" spans="1:2" x14ac:dyDescent="0.2">
      <c r="A127551" s="47"/>
      <c r="B127551" s="60"/>
    </row>
    <row r="127552" spans="1:2" x14ac:dyDescent="0.2">
      <c r="A127552" s="47"/>
      <c r="B127552" s="60"/>
    </row>
    <row r="127553" spans="1:2" x14ac:dyDescent="0.2">
      <c r="A127553" s="47"/>
      <c r="B127553" s="60"/>
    </row>
    <row r="127554" spans="1:2" x14ac:dyDescent="0.2">
      <c r="A127554" s="47"/>
      <c r="B127554" s="60"/>
    </row>
    <row r="127555" spans="1:2" x14ac:dyDescent="0.2">
      <c r="A127555" s="47"/>
      <c r="B127555" s="60"/>
    </row>
    <row r="127556" spans="1:2" x14ac:dyDescent="0.2">
      <c r="A127556" s="47"/>
      <c r="B127556" s="60"/>
    </row>
    <row r="127557" spans="1:2" x14ac:dyDescent="0.2">
      <c r="A127557" s="47"/>
      <c r="B127557" s="60"/>
    </row>
    <row r="127558" spans="1:2" x14ac:dyDescent="0.2">
      <c r="A127558" s="47"/>
      <c r="B127558" s="60"/>
    </row>
    <row r="127559" spans="1:2" x14ac:dyDescent="0.2">
      <c r="A127559" s="47"/>
      <c r="B127559" s="60"/>
    </row>
    <row r="127560" spans="1:2" x14ac:dyDescent="0.2">
      <c r="A127560" s="47"/>
      <c r="B127560" s="60"/>
    </row>
    <row r="127561" spans="1:2" x14ac:dyDescent="0.2">
      <c r="A127561" s="47"/>
      <c r="B127561" s="60"/>
    </row>
    <row r="127562" spans="1:2" x14ac:dyDescent="0.2">
      <c r="A127562" s="47"/>
      <c r="B127562" s="60"/>
    </row>
    <row r="127563" spans="1:2" x14ac:dyDescent="0.2">
      <c r="A127563" s="47"/>
      <c r="B127563" s="60"/>
    </row>
    <row r="127564" spans="1:2" x14ac:dyDescent="0.2">
      <c r="A127564" s="47"/>
      <c r="B127564" s="60"/>
    </row>
    <row r="127565" spans="1:2" x14ac:dyDescent="0.2">
      <c r="A127565" s="47"/>
      <c r="B127565" s="60"/>
    </row>
    <row r="127566" spans="1:2" x14ac:dyDescent="0.2">
      <c r="A127566" s="47"/>
      <c r="B127566" s="60"/>
    </row>
    <row r="127567" spans="1:2" x14ac:dyDescent="0.2">
      <c r="A127567" s="47"/>
      <c r="B127567" s="60"/>
    </row>
    <row r="127568" spans="1:2" x14ac:dyDescent="0.2">
      <c r="A127568" s="47"/>
      <c r="B127568" s="60"/>
    </row>
    <row r="127569" spans="1:2" x14ac:dyDescent="0.2">
      <c r="A127569" s="47"/>
      <c r="B127569" s="60"/>
    </row>
    <row r="127570" spans="1:2" x14ac:dyDescent="0.2">
      <c r="A127570" s="47"/>
      <c r="B127570" s="60"/>
    </row>
    <row r="127571" spans="1:2" x14ac:dyDescent="0.2">
      <c r="A127571" s="47"/>
      <c r="B127571" s="60"/>
    </row>
    <row r="127572" spans="1:2" x14ac:dyDescent="0.2">
      <c r="A127572" s="47"/>
      <c r="B127572" s="60"/>
    </row>
    <row r="127573" spans="1:2" x14ac:dyDescent="0.2">
      <c r="A127573" s="47"/>
      <c r="B127573" s="60"/>
    </row>
    <row r="127574" spans="1:2" x14ac:dyDescent="0.2">
      <c r="A127574" s="47"/>
      <c r="B127574" s="60"/>
    </row>
    <row r="127575" spans="1:2" x14ac:dyDescent="0.2">
      <c r="A127575" s="47"/>
      <c r="B127575" s="60"/>
    </row>
    <row r="127576" spans="1:2" x14ac:dyDescent="0.2">
      <c r="A127576" s="47"/>
      <c r="B127576" s="60"/>
    </row>
    <row r="127577" spans="1:2" x14ac:dyDescent="0.2">
      <c r="A127577" s="47"/>
      <c r="B127577" s="60"/>
    </row>
    <row r="127578" spans="1:2" x14ac:dyDescent="0.2">
      <c r="A127578" s="47"/>
      <c r="B127578" s="60"/>
    </row>
    <row r="127579" spans="1:2" x14ac:dyDescent="0.2">
      <c r="A127579" s="47"/>
      <c r="B127579" s="60"/>
    </row>
    <row r="127580" spans="1:2" x14ac:dyDescent="0.2">
      <c r="A127580" s="47"/>
      <c r="B127580" s="60"/>
    </row>
    <row r="127581" spans="1:2" x14ac:dyDescent="0.2">
      <c r="A127581" s="47"/>
      <c r="B127581" s="60"/>
    </row>
    <row r="127582" spans="1:2" x14ac:dyDescent="0.2">
      <c r="A127582" s="47"/>
      <c r="B127582" s="60"/>
    </row>
    <row r="127583" spans="1:2" x14ac:dyDescent="0.2">
      <c r="A127583" s="47"/>
      <c r="B127583" s="60"/>
    </row>
    <row r="127584" spans="1:2" x14ac:dyDescent="0.2">
      <c r="A127584" s="47"/>
      <c r="B127584" s="60"/>
    </row>
    <row r="127585" spans="1:2" x14ac:dyDescent="0.2">
      <c r="A127585" s="47"/>
      <c r="B127585" s="60"/>
    </row>
    <row r="127586" spans="1:2" x14ac:dyDescent="0.2">
      <c r="A127586" s="47"/>
      <c r="B127586" s="60"/>
    </row>
    <row r="127587" spans="1:2" x14ac:dyDescent="0.2">
      <c r="A127587" s="47"/>
      <c r="B127587" s="60"/>
    </row>
    <row r="127588" spans="1:2" x14ac:dyDescent="0.2">
      <c r="A127588" s="47"/>
      <c r="B127588" s="60"/>
    </row>
    <row r="127589" spans="1:2" x14ac:dyDescent="0.2">
      <c r="A127589" s="47"/>
      <c r="B127589" s="60"/>
    </row>
    <row r="127590" spans="1:2" x14ac:dyDescent="0.2">
      <c r="A127590" s="47"/>
      <c r="B127590" s="60"/>
    </row>
    <row r="127591" spans="1:2" x14ac:dyDescent="0.2">
      <c r="A127591" s="47"/>
      <c r="B127591" s="60"/>
    </row>
    <row r="127592" spans="1:2" x14ac:dyDescent="0.2">
      <c r="A127592" s="47"/>
      <c r="B127592" s="60"/>
    </row>
    <row r="127593" spans="1:2" x14ac:dyDescent="0.2">
      <c r="A127593" s="47"/>
      <c r="B127593" s="60"/>
    </row>
    <row r="127594" spans="1:2" x14ac:dyDescent="0.2">
      <c r="A127594" s="47"/>
      <c r="B127594" s="60"/>
    </row>
    <row r="127595" spans="1:2" x14ac:dyDescent="0.2">
      <c r="A127595" s="47"/>
      <c r="B127595" s="60"/>
    </row>
    <row r="127596" spans="1:2" x14ac:dyDescent="0.2">
      <c r="A127596" s="47"/>
      <c r="B127596" s="60"/>
    </row>
    <row r="127597" spans="1:2" x14ac:dyDescent="0.2">
      <c r="A127597" s="47"/>
      <c r="B127597" s="60"/>
    </row>
    <row r="127598" spans="1:2" x14ac:dyDescent="0.2">
      <c r="A127598" s="47"/>
      <c r="B127598" s="60"/>
    </row>
    <row r="127599" spans="1:2" x14ac:dyDescent="0.2">
      <c r="A127599" s="47"/>
      <c r="B127599" s="60"/>
    </row>
    <row r="127600" spans="1:2" x14ac:dyDescent="0.2">
      <c r="A127600" s="47"/>
      <c r="B127600" s="60"/>
    </row>
    <row r="127601" spans="1:2" x14ac:dyDescent="0.2">
      <c r="A127601" s="47"/>
      <c r="B127601" s="60"/>
    </row>
    <row r="127602" spans="1:2" x14ac:dyDescent="0.2">
      <c r="A127602" s="47"/>
      <c r="B127602" s="60"/>
    </row>
    <row r="127603" spans="1:2" x14ac:dyDescent="0.2">
      <c r="A127603" s="47"/>
      <c r="B127603" s="60"/>
    </row>
    <row r="127604" spans="1:2" x14ac:dyDescent="0.2">
      <c r="A127604" s="47"/>
      <c r="B127604" s="60"/>
    </row>
    <row r="127605" spans="1:2" x14ac:dyDescent="0.2">
      <c r="A127605" s="47"/>
      <c r="B127605" s="60"/>
    </row>
    <row r="127606" spans="1:2" x14ac:dyDescent="0.2">
      <c r="A127606" s="47"/>
      <c r="B127606" s="60"/>
    </row>
    <row r="127607" spans="1:2" x14ac:dyDescent="0.2">
      <c r="A127607" s="47"/>
      <c r="B127607" s="60"/>
    </row>
    <row r="127608" spans="1:2" x14ac:dyDescent="0.2">
      <c r="A127608" s="47"/>
      <c r="B127608" s="60"/>
    </row>
    <row r="127609" spans="1:2" x14ac:dyDescent="0.2">
      <c r="A127609" s="47"/>
      <c r="B127609" s="60"/>
    </row>
    <row r="127610" spans="1:2" x14ac:dyDescent="0.2">
      <c r="A127610" s="47"/>
      <c r="B127610" s="60"/>
    </row>
    <row r="127611" spans="1:2" x14ac:dyDescent="0.2">
      <c r="A127611" s="47"/>
      <c r="B127611" s="60"/>
    </row>
    <row r="127612" spans="1:2" x14ac:dyDescent="0.2">
      <c r="A127612" s="47"/>
      <c r="B127612" s="60"/>
    </row>
    <row r="127613" spans="1:2" x14ac:dyDescent="0.2">
      <c r="A127613" s="47"/>
      <c r="B127613" s="60"/>
    </row>
    <row r="127614" spans="1:2" x14ac:dyDescent="0.2">
      <c r="A127614" s="47"/>
      <c r="B127614" s="60"/>
    </row>
    <row r="127615" spans="1:2" x14ac:dyDescent="0.2">
      <c r="A127615" s="47"/>
      <c r="B127615" s="60"/>
    </row>
    <row r="127616" spans="1:2" x14ac:dyDescent="0.2">
      <c r="A127616" s="47"/>
      <c r="B127616" s="60"/>
    </row>
    <row r="127617" spans="1:2" x14ac:dyDescent="0.2">
      <c r="A127617" s="47"/>
      <c r="B127617" s="60"/>
    </row>
    <row r="127618" spans="1:2" x14ac:dyDescent="0.2">
      <c r="A127618" s="47"/>
      <c r="B127618" s="60"/>
    </row>
    <row r="127619" spans="1:2" x14ac:dyDescent="0.2">
      <c r="A127619" s="47"/>
      <c r="B127619" s="60"/>
    </row>
    <row r="127620" spans="1:2" x14ac:dyDescent="0.2">
      <c r="A127620" s="47"/>
      <c r="B127620" s="60"/>
    </row>
    <row r="127621" spans="1:2" x14ac:dyDescent="0.2">
      <c r="A127621" s="47"/>
      <c r="B127621" s="60"/>
    </row>
    <row r="127622" spans="1:2" x14ac:dyDescent="0.2">
      <c r="A127622" s="47"/>
      <c r="B127622" s="60"/>
    </row>
    <row r="127623" spans="1:2" x14ac:dyDescent="0.2">
      <c r="A127623" s="47"/>
      <c r="B127623" s="60"/>
    </row>
    <row r="127624" spans="1:2" x14ac:dyDescent="0.2">
      <c r="A127624" s="47"/>
      <c r="B127624" s="60"/>
    </row>
    <row r="127625" spans="1:2" x14ac:dyDescent="0.2">
      <c r="A127625" s="47"/>
      <c r="B127625" s="60"/>
    </row>
    <row r="127626" spans="1:2" x14ac:dyDescent="0.2">
      <c r="A127626" s="47"/>
      <c r="B127626" s="60"/>
    </row>
    <row r="127627" spans="1:2" x14ac:dyDescent="0.2">
      <c r="A127627" s="47"/>
      <c r="B127627" s="60"/>
    </row>
    <row r="127628" spans="1:2" x14ac:dyDescent="0.2">
      <c r="A127628" s="47"/>
      <c r="B127628" s="60"/>
    </row>
    <row r="127629" spans="1:2" x14ac:dyDescent="0.2">
      <c r="A127629" s="47"/>
      <c r="B127629" s="60"/>
    </row>
    <row r="127630" spans="1:2" x14ac:dyDescent="0.2">
      <c r="A127630" s="47"/>
      <c r="B127630" s="60"/>
    </row>
    <row r="127631" spans="1:2" x14ac:dyDescent="0.2">
      <c r="A127631" s="47"/>
      <c r="B127631" s="60"/>
    </row>
    <row r="127632" spans="1:2" x14ac:dyDescent="0.2">
      <c r="A127632" s="47"/>
      <c r="B127632" s="60"/>
    </row>
    <row r="127633" spans="1:2" x14ac:dyDescent="0.2">
      <c r="A127633" s="47"/>
      <c r="B127633" s="60"/>
    </row>
    <row r="127634" spans="1:2" x14ac:dyDescent="0.2">
      <c r="A127634" s="47"/>
      <c r="B127634" s="60"/>
    </row>
    <row r="127635" spans="1:2" x14ac:dyDescent="0.2">
      <c r="A127635" s="47"/>
      <c r="B127635" s="60"/>
    </row>
    <row r="127636" spans="1:2" x14ac:dyDescent="0.2">
      <c r="A127636" s="47"/>
      <c r="B127636" s="60"/>
    </row>
    <row r="127637" spans="1:2" x14ac:dyDescent="0.2">
      <c r="A127637" s="47"/>
      <c r="B127637" s="60"/>
    </row>
    <row r="127638" spans="1:2" x14ac:dyDescent="0.2">
      <c r="A127638" s="47"/>
      <c r="B127638" s="60"/>
    </row>
    <row r="127639" spans="1:2" x14ac:dyDescent="0.2">
      <c r="A127639" s="47"/>
      <c r="B127639" s="60"/>
    </row>
    <row r="127640" spans="1:2" x14ac:dyDescent="0.2">
      <c r="A127640" s="47"/>
      <c r="B127640" s="60"/>
    </row>
    <row r="127641" spans="1:2" x14ac:dyDescent="0.2">
      <c r="A127641" s="47"/>
      <c r="B127641" s="60"/>
    </row>
    <row r="127642" spans="1:2" x14ac:dyDescent="0.2">
      <c r="A127642" s="47"/>
      <c r="B127642" s="60"/>
    </row>
    <row r="127643" spans="1:2" x14ac:dyDescent="0.2">
      <c r="A127643" s="47"/>
      <c r="B127643" s="60"/>
    </row>
    <row r="127644" spans="1:2" x14ac:dyDescent="0.2">
      <c r="A127644" s="47"/>
      <c r="B127644" s="60"/>
    </row>
    <row r="127645" spans="1:2" x14ac:dyDescent="0.2">
      <c r="A127645" s="47"/>
      <c r="B127645" s="60"/>
    </row>
    <row r="127646" spans="1:2" x14ac:dyDescent="0.2">
      <c r="A127646" s="47"/>
      <c r="B127646" s="60"/>
    </row>
    <row r="127647" spans="1:2" x14ac:dyDescent="0.2">
      <c r="A127647" s="47"/>
      <c r="B127647" s="60"/>
    </row>
    <row r="127648" spans="1:2" x14ac:dyDescent="0.2">
      <c r="A127648" s="47"/>
      <c r="B127648" s="60"/>
    </row>
    <row r="127649" spans="1:2" x14ac:dyDescent="0.2">
      <c r="A127649" s="47"/>
      <c r="B127649" s="60"/>
    </row>
    <row r="127650" spans="1:2" x14ac:dyDescent="0.2">
      <c r="A127650" s="47"/>
      <c r="B127650" s="60"/>
    </row>
    <row r="127651" spans="1:2" x14ac:dyDescent="0.2">
      <c r="A127651" s="47"/>
      <c r="B127651" s="60"/>
    </row>
    <row r="127652" spans="1:2" x14ac:dyDescent="0.2">
      <c r="A127652" s="47"/>
      <c r="B127652" s="60"/>
    </row>
    <row r="127653" spans="1:2" x14ac:dyDescent="0.2">
      <c r="A127653" s="47"/>
      <c r="B127653" s="60"/>
    </row>
    <row r="127654" spans="1:2" x14ac:dyDescent="0.2">
      <c r="A127654" s="47"/>
      <c r="B127654" s="60"/>
    </row>
    <row r="127655" spans="1:2" x14ac:dyDescent="0.2">
      <c r="A127655" s="47"/>
      <c r="B127655" s="60"/>
    </row>
    <row r="127656" spans="1:2" x14ac:dyDescent="0.2">
      <c r="A127656" s="47"/>
      <c r="B127656" s="60"/>
    </row>
    <row r="127657" spans="1:2" x14ac:dyDescent="0.2">
      <c r="A127657" s="47"/>
      <c r="B127657" s="60"/>
    </row>
    <row r="127658" spans="1:2" x14ac:dyDescent="0.2">
      <c r="A127658" s="47"/>
      <c r="B127658" s="60"/>
    </row>
    <row r="127659" spans="1:2" x14ac:dyDescent="0.2">
      <c r="A127659" s="47"/>
      <c r="B127659" s="60"/>
    </row>
    <row r="127660" spans="1:2" x14ac:dyDescent="0.2">
      <c r="A127660" s="47"/>
      <c r="B127660" s="60"/>
    </row>
    <row r="127661" spans="1:2" x14ac:dyDescent="0.2">
      <c r="A127661" s="47"/>
      <c r="B127661" s="60"/>
    </row>
    <row r="127662" spans="1:2" x14ac:dyDescent="0.2">
      <c r="A127662" s="47"/>
      <c r="B127662" s="60"/>
    </row>
    <row r="127663" spans="1:2" x14ac:dyDescent="0.2">
      <c r="A127663" s="47"/>
      <c r="B127663" s="60"/>
    </row>
    <row r="127664" spans="1:2" x14ac:dyDescent="0.2">
      <c r="A127664" s="47"/>
      <c r="B127664" s="60"/>
    </row>
    <row r="127665" spans="1:2" x14ac:dyDescent="0.2">
      <c r="A127665" s="47"/>
      <c r="B127665" s="60"/>
    </row>
    <row r="127666" spans="1:2" x14ac:dyDescent="0.2">
      <c r="A127666" s="47"/>
      <c r="B127666" s="60"/>
    </row>
    <row r="127667" spans="1:2" x14ac:dyDescent="0.2">
      <c r="A127667" s="47"/>
      <c r="B127667" s="60"/>
    </row>
    <row r="127668" spans="1:2" x14ac:dyDescent="0.2">
      <c r="A127668" s="47"/>
      <c r="B127668" s="60"/>
    </row>
    <row r="127669" spans="1:2" x14ac:dyDescent="0.2">
      <c r="A127669" s="47"/>
      <c r="B127669" s="60"/>
    </row>
    <row r="127670" spans="1:2" x14ac:dyDescent="0.2">
      <c r="A127670" s="47"/>
      <c r="B127670" s="60"/>
    </row>
    <row r="127671" spans="1:2" x14ac:dyDescent="0.2">
      <c r="A127671" s="47"/>
      <c r="B127671" s="60"/>
    </row>
    <row r="127672" spans="1:2" x14ac:dyDescent="0.2">
      <c r="A127672" s="47"/>
      <c r="B127672" s="60"/>
    </row>
    <row r="127673" spans="1:2" x14ac:dyDescent="0.2">
      <c r="A127673" s="47"/>
      <c r="B127673" s="60"/>
    </row>
    <row r="127674" spans="1:2" x14ac:dyDescent="0.2">
      <c r="A127674" s="47"/>
      <c r="B127674" s="60"/>
    </row>
    <row r="127675" spans="1:2" x14ac:dyDescent="0.2">
      <c r="A127675" s="47"/>
      <c r="B127675" s="60"/>
    </row>
    <row r="127676" spans="1:2" x14ac:dyDescent="0.2">
      <c r="A127676" s="47"/>
      <c r="B127676" s="60"/>
    </row>
    <row r="127677" spans="1:2" x14ac:dyDescent="0.2">
      <c r="A127677" s="47"/>
      <c r="B127677" s="60"/>
    </row>
    <row r="127678" spans="1:2" x14ac:dyDescent="0.2">
      <c r="A127678" s="47"/>
      <c r="B127678" s="60"/>
    </row>
    <row r="127679" spans="1:2" x14ac:dyDescent="0.2">
      <c r="A127679" s="47"/>
      <c r="B127679" s="60"/>
    </row>
    <row r="127680" spans="1:2" x14ac:dyDescent="0.2">
      <c r="A127680" s="47"/>
      <c r="B127680" s="60"/>
    </row>
    <row r="127681" spans="1:2" x14ac:dyDescent="0.2">
      <c r="A127681" s="47"/>
      <c r="B127681" s="60"/>
    </row>
    <row r="127682" spans="1:2" x14ac:dyDescent="0.2">
      <c r="A127682" s="47"/>
      <c r="B127682" s="60"/>
    </row>
    <row r="127683" spans="1:2" x14ac:dyDescent="0.2">
      <c r="A127683" s="47"/>
      <c r="B127683" s="60"/>
    </row>
    <row r="127684" spans="1:2" x14ac:dyDescent="0.2">
      <c r="A127684" s="47"/>
      <c r="B127684" s="60"/>
    </row>
    <row r="127685" spans="1:2" x14ac:dyDescent="0.2">
      <c r="A127685" s="47"/>
      <c r="B127685" s="60"/>
    </row>
    <row r="127686" spans="1:2" x14ac:dyDescent="0.2">
      <c r="A127686" s="47"/>
      <c r="B127686" s="60"/>
    </row>
    <row r="127687" spans="1:2" x14ac:dyDescent="0.2">
      <c r="A127687" s="47"/>
      <c r="B127687" s="60"/>
    </row>
    <row r="127688" spans="1:2" x14ac:dyDescent="0.2">
      <c r="A127688" s="47"/>
      <c r="B127688" s="60"/>
    </row>
    <row r="127689" spans="1:2" x14ac:dyDescent="0.2">
      <c r="A127689" s="47"/>
      <c r="B127689" s="60"/>
    </row>
    <row r="127690" spans="1:2" x14ac:dyDescent="0.2">
      <c r="A127690" s="47"/>
      <c r="B127690" s="60"/>
    </row>
    <row r="127691" spans="1:2" x14ac:dyDescent="0.2">
      <c r="A127691" s="47"/>
      <c r="B127691" s="60"/>
    </row>
    <row r="127692" spans="1:2" x14ac:dyDescent="0.2">
      <c r="A127692" s="47"/>
      <c r="B127692" s="60"/>
    </row>
    <row r="127693" spans="1:2" x14ac:dyDescent="0.2">
      <c r="A127693" s="47"/>
      <c r="B127693" s="60"/>
    </row>
    <row r="127694" spans="1:2" x14ac:dyDescent="0.2">
      <c r="A127694" s="47"/>
      <c r="B127694" s="60"/>
    </row>
    <row r="127695" spans="1:2" x14ac:dyDescent="0.2">
      <c r="A127695" s="47"/>
      <c r="B127695" s="60"/>
    </row>
    <row r="127696" spans="1:2" x14ac:dyDescent="0.2">
      <c r="A127696" s="47"/>
      <c r="B127696" s="60"/>
    </row>
    <row r="127697" spans="1:2" x14ac:dyDescent="0.2">
      <c r="A127697" s="47"/>
      <c r="B127697" s="60"/>
    </row>
    <row r="127698" spans="1:2" x14ac:dyDescent="0.2">
      <c r="A127698" s="47"/>
      <c r="B127698" s="60"/>
    </row>
    <row r="127699" spans="1:2" x14ac:dyDescent="0.2">
      <c r="A127699" s="47"/>
      <c r="B127699" s="60"/>
    </row>
    <row r="127700" spans="1:2" x14ac:dyDescent="0.2">
      <c r="A127700" s="47"/>
      <c r="B127700" s="60"/>
    </row>
    <row r="127701" spans="1:2" x14ac:dyDescent="0.2">
      <c r="A127701" s="47"/>
      <c r="B127701" s="60"/>
    </row>
    <row r="127702" spans="1:2" x14ac:dyDescent="0.2">
      <c r="A127702" s="47"/>
      <c r="B127702" s="60"/>
    </row>
    <row r="127703" spans="1:2" x14ac:dyDescent="0.2">
      <c r="A127703" s="47"/>
      <c r="B127703" s="60"/>
    </row>
    <row r="127704" spans="1:2" x14ac:dyDescent="0.2">
      <c r="A127704" s="47"/>
      <c r="B127704" s="60"/>
    </row>
    <row r="127705" spans="1:2" x14ac:dyDescent="0.2">
      <c r="A127705" s="47"/>
      <c r="B127705" s="60"/>
    </row>
    <row r="127706" spans="1:2" x14ac:dyDescent="0.2">
      <c r="A127706" s="47"/>
      <c r="B127706" s="60"/>
    </row>
    <row r="127707" spans="1:2" x14ac:dyDescent="0.2">
      <c r="A127707" s="47"/>
      <c r="B127707" s="60"/>
    </row>
    <row r="127708" spans="1:2" x14ac:dyDescent="0.2">
      <c r="A127708" s="47"/>
      <c r="B127708" s="60"/>
    </row>
    <row r="127709" spans="1:2" x14ac:dyDescent="0.2">
      <c r="A127709" s="47"/>
      <c r="B127709" s="60"/>
    </row>
    <row r="127710" spans="1:2" x14ac:dyDescent="0.2">
      <c r="A127710" s="47"/>
      <c r="B127710" s="60"/>
    </row>
    <row r="127711" spans="1:2" x14ac:dyDescent="0.2">
      <c r="A127711" s="47"/>
      <c r="B127711" s="60"/>
    </row>
    <row r="127712" spans="1:2" x14ac:dyDescent="0.2">
      <c r="A127712" s="47"/>
      <c r="B127712" s="60"/>
    </row>
    <row r="127713" spans="1:2" x14ac:dyDescent="0.2">
      <c r="A127713" s="47"/>
      <c r="B127713" s="60"/>
    </row>
    <row r="127714" spans="1:2" x14ac:dyDescent="0.2">
      <c r="A127714" s="47"/>
      <c r="B127714" s="60"/>
    </row>
    <row r="127715" spans="1:2" x14ac:dyDescent="0.2">
      <c r="A127715" s="47"/>
      <c r="B127715" s="60"/>
    </row>
    <row r="127716" spans="1:2" x14ac:dyDescent="0.2">
      <c r="A127716" s="47"/>
      <c r="B127716" s="60"/>
    </row>
    <row r="127717" spans="1:2" x14ac:dyDescent="0.2">
      <c r="A127717" s="47"/>
      <c r="B127717" s="60"/>
    </row>
    <row r="127718" spans="1:2" x14ac:dyDescent="0.2">
      <c r="A127718" s="47"/>
      <c r="B127718" s="60"/>
    </row>
    <row r="127719" spans="1:2" x14ac:dyDescent="0.2">
      <c r="A127719" s="47"/>
      <c r="B127719" s="60"/>
    </row>
    <row r="127720" spans="1:2" x14ac:dyDescent="0.2">
      <c r="A127720" s="47"/>
      <c r="B127720" s="60"/>
    </row>
    <row r="127721" spans="1:2" x14ac:dyDescent="0.2">
      <c r="A127721" s="47"/>
      <c r="B127721" s="60"/>
    </row>
    <row r="127722" spans="1:2" x14ac:dyDescent="0.2">
      <c r="A127722" s="47"/>
      <c r="B127722" s="60"/>
    </row>
    <row r="127723" spans="1:2" x14ac:dyDescent="0.2">
      <c r="A127723" s="47"/>
      <c r="B127723" s="60"/>
    </row>
    <row r="127724" spans="1:2" x14ac:dyDescent="0.2">
      <c r="A127724" s="47"/>
      <c r="B127724" s="60"/>
    </row>
    <row r="127725" spans="1:2" x14ac:dyDescent="0.2">
      <c r="A127725" s="47"/>
      <c r="B127725" s="60"/>
    </row>
    <row r="127726" spans="1:2" x14ac:dyDescent="0.2">
      <c r="A127726" s="47"/>
      <c r="B127726" s="60"/>
    </row>
    <row r="127727" spans="1:2" x14ac:dyDescent="0.2">
      <c r="A127727" s="47"/>
      <c r="B127727" s="60"/>
    </row>
    <row r="127728" spans="1:2" x14ac:dyDescent="0.2">
      <c r="A127728" s="47"/>
      <c r="B127728" s="60"/>
    </row>
    <row r="127729" spans="1:2" x14ac:dyDescent="0.2">
      <c r="A127729" s="47"/>
      <c r="B127729" s="60"/>
    </row>
    <row r="127730" spans="1:2" x14ac:dyDescent="0.2">
      <c r="A127730" s="47"/>
      <c r="B127730" s="60"/>
    </row>
    <row r="127731" spans="1:2" x14ac:dyDescent="0.2">
      <c r="A127731" s="47"/>
      <c r="B127731" s="60"/>
    </row>
    <row r="127732" spans="1:2" x14ac:dyDescent="0.2">
      <c r="A127732" s="47"/>
      <c r="B127732" s="60"/>
    </row>
    <row r="127733" spans="1:2" x14ac:dyDescent="0.2">
      <c r="A127733" s="47"/>
      <c r="B127733" s="60"/>
    </row>
    <row r="127734" spans="1:2" x14ac:dyDescent="0.2">
      <c r="A127734" s="47"/>
      <c r="B127734" s="60"/>
    </row>
    <row r="127735" spans="1:2" x14ac:dyDescent="0.2">
      <c r="A127735" s="47"/>
      <c r="B127735" s="60"/>
    </row>
    <row r="127736" spans="1:2" x14ac:dyDescent="0.2">
      <c r="A127736" s="47"/>
      <c r="B127736" s="60"/>
    </row>
    <row r="127737" spans="1:2" x14ac:dyDescent="0.2">
      <c r="A127737" s="47"/>
      <c r="B127737" s="60"/>
    </row>
    <row r="127738" spans="1:2" x14ac:dyDescent="0.2">
      <c r="A127738" s="47"/>
      <c r="B127738" s="60"/>
    </row>
    <row r="127739" spans="1:2" x14ac:dyDescent="0.2">
      <c r="A127739" s="47"/>
      <c r="B127739" s="60"/>
    </row>
    <row r="127740" spans="1:2" x14ac:dyDescent="0.2">
      <c r="A127740" s="47"/>
      <c r="B127740" s="60"/>
    </row>
    <row r="127741" spans="1:2" x14ac:dyDescent="0.2">
      <c r="A127741" s="47"/>
      <c r="B127741" s="60"/>
    </row>
    <row r="127742" spans="1:2" x14ac:dyDescent="0.2">
      <c r="A127742" s="47"/>
      <c r="B127742" s="60"/>
    </row>
    <row r="127743" spans="1:2" x14ac:dyDescent="0.2">
      <c r="A127743" s="47"/>
      <c r="B127743" s="60"/>
    </row>
    <row r="127744" spans="1:2" x14ac:dyDescent="0.2">
      <c r="A127744" s="47"/>
      <c r="B127744" s="60"/>
    </row>
    <row r="127745" spans="1:2" x14ac:dyDescent="0.2">
      <c r="A127745" s="47"/>
      <c r="B127745" s="60"/>
    </row>
    <row r="127746" spans="1:2" x14ac:dyDescent="0.2">
      <c r="A127746" s="47"/>
      <c r="B127746" s="60"/>
    </row>
    <row r="127747" spans="1:2" x14ac:dyDescent="0.2">
      <c r="A127747" s="47"/>
      <c r="B127747" s="60"/>
    </row>
    <row r="127748" spans="1:2" x14ac:dyDescent="0.2">
      <c r="A127748" s="47"/>
      <c r="B127748" s="60"/>
    </row>
    <row r="127749" spans="1:2" x14ac:dyDescent="0.2">
      <c r="A127749" s="47"/>
      <c r="B127749" s="60"/>
    </row>
    <row r="127750" spans="1:2" x14ac:dyDescent="0.2">
      <c r="A127750" s="47"/>
      <c r="B127750" s="60"/>
    </row>
    <row r="127751" spans="1:2" x14ac:dyDescent="0.2">
      <c r="A127751" s="47"/>
      <c r="B127751" s="60"/>
    </row>
    <row r="127752" spans="1:2" x14ac:dyDescent="0.2">
      <c r="A127752" s="47"/>
      <c r="B127752" s="60"/>
    </row>
    <row r="127753" spans="1:2" x14ac:dyDescent="0.2">
      <c r="A127753" s="47"/>
      <c r="B127753" s="60"/>
    </row>
    <row r="127754" spans="1:2" x14ac:dyDescent="0.2">
      <c r="A127754" s="47"/>
      <c r="B127754" s="60"/>
    </row>
    <row r="127755" spans="1:2" x14ac:dyDescent="0.2">
      <c r="A127755" s="47"/>
      <c r="B127755" s="60"/>
    </row>
    <row r="127756" spans="1:2" x14ac:dyDescent="0.2">
      <c r="A127756" s="47"/>
      <c r="B127756" s="60"/>
    </row>
    <row r="127757" spans="1:2" x14ac:dyDescent="0.2">
      <c r="A127757" s="47"/>
      <c r="B127757" s="60"/>
    </row>
    <row r="127758" spans="1:2" x14ac:dyDescent="0.2">
      <c r="A127758" s="47"/>
      <c r="B127758" s="60"/>
    </row>
    <row r="127759" spans="1:2" x14ac:dyDescent="0.2">
      <c r="A127759" s="47"/>
      <c r="B127759" s="60"/>
    </row>
    <row r="127760" spans="1:2" x14ac:dyDescent="0.2">
      <c r="A127760" s="47"/>
      <c r="B127760" s="60"/>
    </row>
    <row r="127761" spans="1:2" x14ac:dyDescent="0.2">
      <c r="A127761" s="47"/>
      <c r="B127761" s="60"/>
    </row>
    <row r="127762" spans="1:2" x14ac:dyDescent="0.2">
      <c r="A127762" s="47"/>
      <c r="B127762" s="60"/>
    </row>
    <row r="127763" spans="1:2" x14ac:dyDescent="0.2">
      <c r="A127763" s="47"/>
      <c r="B127763" s="60"/>
    </row>
    <row r="127764" spans="1:2" x14ac:dyDescent="0.2">
      <c r="A127764" s="47"/>
      <c r="B127764" s="60"/>
    </row>
    <row r="127765" spans="1:2" x14ac:dyDescent="0.2">
      <c r="A127765" s="47"/>
      <c r="B127765" s="60"/>
    </row>
    <row r="127766" spans="1:2" x14ac:dyDescent="0.2">
      <c r="A127766" s="47"/>
      <c r="B127766" s="60"/>
    </row>
    <row r="127767" spans="1:2" x14ac:dyDescent="0.2">
      <c r="A127767" s="47"/>
      <c r="B127767" s="60"/>
    </row>
    <row r="127768" spans="1:2" x14ac:dyDescent="0.2">
      <c r="A127768" s="47"/>
      <c r="B127768" s="60"/>
    </row>
    <row r="127769" spans="1:2" x14ac:dyDescent="0.2">
      <c r="A127769" s="47"/>
      <c r="B127769" s="60"/>
    </row>
    <row r="127770" spans="1:2" x14ac:dyDescent="0.2">
      <c r="A127770" s="47"/>
      <c r="B127770" s="60"/>
    </row>
    <row r="127771" spans="1:2" x14ac:dyDescent="0.2">
      <c r="A127771" s="47"/>
      <c r="B127771" s="60"/>
    </row>
    <row r="127772" spans="1:2" x14ac:dyDescent="0.2">
      <c r="A127772" s="47"/>
      <c r="B127772" s="60"/>
    </row>
    <row r="127773" spans="1:2" x14ac:dyDescent="0.2">
      <c r="A127773" s="47"/>
      <c r="B127773" s="60"/>
    </row>
    <row r="127774" spans="1:2" x14ac:dyDescent="0.2">
      <c r="A127774" s="47"/>
      <c r="B127774" s="60"/>
    </row>
    <row r="127775" spans="1:2" x14ac:dyDescent="0.2">
      <c r="A127775" s="47"/>
      <c r="B127775" s="60"/>
    </row>
    <row r="127776" spans="1:2" x14ac:dyDescent="0.2">
      <c r="A127776" s="47"/>
      <c r="B127776" s="60"/>
    </row>
    <row r="127777" spans="1:2" x14ac:dyDescent="0.2">
      <c r="A127777" s="47"/>
      <c r="B127777" s="60"/>
    </row>
    <row r="127778" spans="1:2" x14ac:dyDescent="0.2">
      <c r="A127778" s="47"/>
      <c r="B127778" s="60"/>
    </row>
    <row r="127779" spans="1:2" x14ac:dyDescent="0.2">
      <c r="A127779" s="47"/>
      <c r="B127779" s="60"/>
    </row>
    <row r="127780" spans="1:2" x14ac:dyDescent="0.2">
      <c r="A127780" s="47"/>
      <c r="B127780" s="60"/>
    </row>
    <row r="127781" spans="1:2" x14ac:dyDescent="0.2">
      <c r="A127781" s="47"/>
      <c r="B127781" s="60"/>
    </row>
    <row r="127782" spans="1:2" x14ac:dyDescent="0.2">
      <c r="A127782" s="47"/>
      <c r="B127782" s="60"/>
    </row>
    <row r="127783" spans="1:2" x14ac:dyDescent="0.2">
      <c r="A127783" s="47"/>
      <c r="B127783" s="60"/>
    </row>
    <row r="127784" spans="1:2" x14ac:dyDescent="0.2">
      <c r="A127784" s="47"/>
      <c r="B127784" s="60"/>
    </row>
    <row r="127785" spans="1:2" x14ac:dyDescent="0.2">
      <c r="A127785" s="47"/>
      <c r="B127785" s="60"/>
    </row>
    <row r="127786" spans="1:2" x14ac:dyDescent="0.2">
      <c r="A127786" s="47"/>
      <c r="B127786" s="60"/>
    </row>
    <row r="127787" spans="1:2" x14ac:dyDescent="0.2">
      <c r="A127787" s="47"/>
      <c r="B127787" s="60"/>
    </row>
    <row r="127788" spans="1:2" x14ac:dyDescent="0.2">
      <c r="A127788" s="47"/>
      <c r="B127788" s="60"/>
    </row>
    <row r="127789" spans="1:2" x14ac:dyDescent="0.2">
      <c r="A127789" s="47"/>
      <c r="B127789" s="60"/>
    </row>
    <row r="127790" spans="1:2" x14ac:dyDescent="0.2">
      <c r="A127790" s="47"/>
      <c r="B127790" s="60"/>
    </row>
    <row r="127791" spans="1:2" x14ac:dyDescent="0.2">
      <c r="A127791" s="47"/>
      <c r="B127791" s="60"/>
    </row>
    <row r="127792" spans="1:2" x14ac:dyDescent="0.2">
      <c r="A127792" s="47"/>
      <c r="B127792" s="60"/>
    </row>
    <row r="127793" spans="1:2" x14ac:dyDescent="0.2">
      <c r="A127793" s="47"/>
      <c r="B127793" s="60"/>
    </row>
    <row r="127794" spans="1:2" x14ac:dyDescent="0.2">
      <c r="A127794" s="47"/>
      <c r="B127794" s="60"/>
    </row>
    <row r="127795" spans="1:2" x14ac:dyDescent="0.2">
      <c r="A127795" s="47"/>
      <c r="B127795" s="60"/>
    </row>
    <row r="127796" spans="1:2" x14ac:dyDescent="0.2">
      <c r="A127796" s="47"/>
      <c r="B127796" s="60"/>
    </row>
    <row r="127797" spans="1:2" x14ac:dyDescent="0.2">
      <c r="A127797" s="47"/>
      <c r="B127797" s="60"/>
    </row>
    <row r="127798" spans="1:2" x14ac:dyDescent="0.2">
      <c r="A127798" s="47"/>
      <c r="B127798" s="60"/>
    </row>
    <row r="127799" spans="1:2" x14ac:dyDescent="0.2">
      <c r="A127799" s="47"/>
      <c r="B127799" s="60"/>
    </row>
    <row r="127800" spans="1:2" x14ac:dyDescent="0.2">
      <c r="A127800" s="47"/>
      <c r="B127800" s="60"/>
    </row>
    <row r="127801" spans="1:2" x14ac:dyDescent="0.2">
      <c r="A127801" s="47"/>
      <c r="B127801" s="60"/>
    </row>
    <row r="127802" spans="1:2" x14ac:dyDescent="0.2">
      <c r="A127802" s="47"/>
      <c r="B127802" s="60"/>
    </row>
    <row r="127803" spans="1:2" x14ac:dyDescent="0.2">
      <c r="A127803" s="47"/>
      <c r="B127803" s="60"/>
    </row>
    <row r="127804" spans="1:2" x14ac:dyDescent="0.2">
      <c r="A127804" s="47"/>
      <c r="B127804" s="60"/>
    </row>
    <row r="127805" spans="1:2" x14ac:dyDescent="0.2">
      <c r="A127805" s="47"/>
      <c r="B127805" s="60"/>
    </row>
    <row r="127806" spans="1:2" x14ac:dyDescent="0.2">
      <c r="A127806" s="47"/>
      <c r="B127806" s="60"/>
    </row>
    <row r="127807" spans="1:2" x14ac:dyDescent="0.2">
      <c r="A127807" s="47"/>
      <c r="B127807" s="60"/>
    </row>
    <row r="127808" spans="1:2" x14ac:dyDescent="0.2">
      <c r="A127808" s="47"/>
      <c r="B127808" s="60"/>
    </row>
    <row r="127809" spans="1:2" x14ac:dyDescent="0.2">
      <c r="A127809" s="47"/>
      <c r="B127809" s="60"/>
    </row>
    <row r="127810" spans="1:2" x14ac:dyDescent="0.2">
      <c r="A127810" s="47"/>
      <c r="B127810" s="60"/>
    </row>
    <row r="127811" spans="1:2" x14ac:dyDescent="0.2">
      <c r="A127811" s="47"/>
      <c r="B127811" s="60"/>
    </row>
    <row r="127812" spans="1:2" x14ac:dyDescent="0.2">
      <c r="A127812" s="47"/>
      <c r="B127812" s="60"/>
    </row>
    <row r="127813" spans="1:2" x14ac:dyDescent="0.2">
      <c r="A127813" s="47"/>
      <c r="B127813" s="60"/>
    </row>
    <row r="127814" spans="1:2" x14ac:dyDescent="0.2">
      <c r="A127814" s="47"/>
      <c r="B127814" s="60"/>
    </row>
    <row r="127815" spans="1:2" x14ac:dyDescent="0.2">
      <c r="A127815" s="47"/>
      <c r="B127815" s="60"/>
    </row>
    <row r="127816" spans="1:2" x14ac:dyDescent="0.2">
      <c r="A127816" s="47"/>
      <c r="B127816" s="60"/>
    </row>
    <row r="127817" spans="1:2" x14ac:dyDescent="0.2">
      <c r="A127817" s="47"/>
      <c r="B127817" s="60"/>
    </row>
    <row r="127818" spans="1:2" x14ac:dyDescent="0.2">
      <c r="A127818" s="47"/>
      <c r="B127818" s="60"/>
    </row>
    <row r="127819" spans="1:2" x14ac:dyDescent="0.2">
      <c r="A127819" s="47"/>
      <c r="B127819" s="60"/>
    </row>
    <row r="127820" spans="1:2" x14ac:dyDescent="0.2">
      <c r="A127820" s="47"/>
      <c r="B127820" s="60"/>
    </row>
    <row r="127821" spans="1:2" x14ac:dyDescent="0.2">
      <c r="A127821" s="47"/>
      <c r="B127821" s="60"/>
    </row>
    <row r="127822" spans="1:2" x14ac:dyDescent="0.2">
      <c r="A127822" s="47"/>
      <c r="B127822" s="60"/>
    </row>
    <row r="127823" spans="1:2" x14ac:dyDescent="0.2">
      <c r="A127823" s="47"/>
      <c r="B127823" s="60"/>
    </row>
    <row r="127824" spans="1:2" x14ac:dyDescent="0.2">
      <c r="A127824" s="47"/>
      <c r="B127824" s="60"/>
    </row>
    <row r="127825" spans="1:2" x14ac:dyDescent="0.2">
      <c r="A127825" s="47"/>
      <c r="B127825" s="60"/>
    </row>
    <row r="127826" spans="1:2" x14ac:dyDescent="0.2">
      <c r="A127826" s="47"/>
      <c r="B127826" s="60"/>
    </row>
    <row r="127827" spans="1:2" x14ac:dyDescent="0.2">
      <c r="A127827" s="47"/>
      <c r="B127827" s="60"/>
    </row>
    <row r="127828" spans="1:2" x14ac:dyDescent="0.2">
      <c r="A127828" s="47"/>
      <c r="B127828" s="60"/>
    </row>
    <row r="127829" spans="1:2" x14ac:dyDescent="0.2">
      <c r="A127829" s="47"/>
      <c r="B127829" s="60"/>
    </row>
    <row r="127830" spans="1:2" x14ac:dyDescent="0.2">
      <c r="A127830" s="47"/>
      <c r="B127830" s="60"/>
    </row>
    <row r="127831" spans="1:2" x14ac:dyDescent="0.2">
      <c r="A127831" s="47"/>
      <c r="B127831" s="60"/>
    </row>
    <row r="127832" spans="1:2" x14ac:dyDescent="0.2">
      <c r="A127832" s="47"/>
      <c r="B127832" s="60"/>
    </row>
    <row r="127833" spans="1:2" x14ac:dyDescent="0.2">
      <c r="A127833" s="47"/>
      <c r="B127833" s="60"/>
    </row>
    <row r="127834" spans="1:2" x14ac:dyDescent="0.2">
      <c r="A127834" s="47"/>
      <c r="B127834" s="60"/>
    </row>
    <row r="127835" spans="1:2" x14ac:dyDescent="0.2">
      <c r="A127835" s="47"/>
      <c r="B127835" s="60"/>
    </row>
    <row r="127836" spans="1:2" x14ac:dyDescent="0.2">
      <c r="A127836" s="47"/>
      <c r="B127836" s="60"/>
    </row>
    <row r="127837" spans="1:2" x14ac:dyDescent="0.2">
      <c r="A127837" s="47"/>
      <c r="B127837" s="60"/>
    </row>
    <row r="127838" spans="1:2" x14ac:dyDescent="0.2">
      <c r="A127838" s="47"/>
      <c r="B127838" s="60"/>
    </row>
    <row r="127839" spans="1:2" x14ac:dyDescent="0.2">
      <c r="A127839" s="47"/>
      <c r="B127839" s="60"/>
    </row>
    <row r="127840" spans="1:2" x14ac:dyDescent="0.2">
      <c r="A127840" s="47"/>
      <c r="B127840" s="60"/>
    </row>
    <row r="127841" spans="1:2" x14ac:dyDescent="0.2">
      <c r="A127841" s="47"/>
      <c r="B127841" s="60"/>
    </row>
    <row r="127842" spans="1:2" x14ac:dyDescent="0.2">
      <c r="A127842" s="47"/>
      <c r="B127842" s="60"/>
    </row>
    <row r="127843" spans="1:2" x14ac:dyDescent="0.2">
      <c r="A127843" s="47"/>
      <c r="B127843" s="60"/>
    </row>
    <row r="127844" spans="1:2" x14ac:dyDescent="0.2">
      <c r="A127844" s="47"/>
      <c r="B127844" s="60"/>
    </row>
    <row r="127845" spans="1:2" x14ac:dyDescent="0.2">
      <c r="A127845" s="47"/>
      <c r="B127845" s="60"/>
    </row>
    <row r="127846" spans="1:2" x14ac:dyDescent="0.2">
      <c r="A127846" s="47"/>
      <c r="B127846" s="60"/>
    </row>
    <row r="127847" spans="1:2" x14ac:dyDescent="0.2">
      <c r="A127847" s="47"/>
      <c r="B127847" s="60"/>
    </row>
    <row r="127848" spans="1:2" x14ac:dyDescent="0.2">
      <c r="A127848" s="47"/>
      <c r="B127848" s="60"/>
    </row>
    <row r="127849" spans="1:2" x14ac:dyDescent="0.2">
      <c r="A127849" s="47"/>
      <c r="B127849" s="60"/>
    </row>
    <row r="127850" spans="1:2" x14ac:dyDescent="0.2">
      <c r="A127850" s="47"/>
      <c r="B127850" s="60"/>
    </row>
    <row r="127851" spans="1:2" x14ac:dyDescent="0.2">
      <c r="A127851" s="47"/>
      <c r="B127851" s="60"/>
    </row>
    <row r="127852" spans="1:2" x14ac:dyDescent="0.2">
      <c r="A127852" s="47"/>
      <c r="B127852" s="60"/>
    </row>
    <row r="127853" spans="1:2" x14ac:dyDescent="0.2">
      <c r="A127853" s="47"/>
      <c r="B127853" s="60"/>
    </row>
    <row r="127854" spans="1:2" x14ac:dyDescent="0.2">
      <c r="A127854" s="47"/>
      <c r="B127854" s="60"/>
    </row>
    <row r="127855" spans="1:2" x14ac:dyDescent="0.2">
      <c r="A127855" s="47"/>
      <c r="B127855" s="60"/>
    </row>
    <row r="127856" spans="1:2" x14ac:dyDescent="0.2">
      <c r="A127856" s="47"/>
      <c r="B127856" s="60"/>
    </row>
    <row r="127857" spans="1:2" x14ac:dyDescent="0.2">
      <c r="A127857" s="47"/>
      <c r="B127857" s="60"/>
    </row>
    <row r="127858" spans="1:2" x14ac:dyDescent="0.2">
      <c r="A127858" s="47"/>
      <c r="B127858" s="60"/>
    </row>
    <row r="127859" spans="1:2" x14ac:dyDescent="0.2">
      <c r="A127859" s="47"/>
      <c r="B127859" s="60"/>
    </row>
    <row r="127860" spans="1:2" x14ac:dyDescent="0.2">
      <c r="A127860" s="47"/>
      <c r="B127860" s="60"/>
    </row>
    <row r="127861" spans="1:2" x14ac:dyDescent="0.2">
      <c r="A127861" s="47"/>
      <c r="B127861" s="60"/>
    </row>
    <row r="127862" spans="1:2" x14ac:dyDescent="0.2">
      <c r="A127862" s="47"/>
      <c r="B127862" s="60"/>
    </row>
    <row r="127863" spans="1:2" x14ac:dyDescent="0.2">
      <c r="A127863" s="47"/>
      <c r="B127863" s="60"/>
    </row>
    <row r="127864" spans="1:2" x14ac:dyDescent="0.2">
      <c r="A127864" s="47"/>
      <c r="B127864" s="60"/>
    </row>
    <row r="127865" spans="1:2" x14ac:dyDescent="0.2">
      <c r="A127865" s="47"/>
      <c r="B127865" s="60"/>
    </row>
    <row r="127866" spans="1:2" x14ac:dyDescent="0.2">
      <c r="A127866" s="47"/>
      <c r="B127866" s="60"/>
    </row>
    <row r="127867" spans="1:2" x14ac:dyDescent="0.2">
      <c r="A127867" s="47"/>
      <c r="B127867" s="60"/>
    </row>
    <row r="127868" spans="1:2" x14ac:dyDescent="0.2">
      <c r="A127868" s="47"/>
      <c r="B127868" s="60"/>
    </row>
    <row r="127869" spans="1:2" x14ac:dyDescent="0.2">
      <c r="A127869" s="47"/>
      <c r="B127869" s="60"/>
    </row>
    <row r="127870" spans="1:2" x14ac:dyDescent="0.2">
      <c r="A127870" s="47"/>
      <c r="B127870" s="60"/>
    </row>
    <row r="127871" spans="1:2" x14ac:dyDescent="0.2">
      <c r="A127871" s="47"/>
      <c r="B127871" s="60"/>
    </row>
    <row r="127872" spans="1:2" x14ac:dyDescent="0.2">
      <c r="A127872" s="47"/>
      <c r="B127872" s="60"/>
    </row>
    <row r="127873" spans="1:2" x14ac:dyDescent="0.2">
      <c r="A127873" s="47"/>
      <c r="B127873" s="60"/>
    </row>
    <row r="127874" spans="1:2" x14ac:dyDescent="0.2">
      <c r="A127874" s="47"/>
      <c r="B127874" s="60"/>
    </row>
    <row r="127875" spans="1:2" x14ac:dyDescent="0.2">
      <c r="A127875" s="47"/>
      <c r="B127875" s="60"/>
    </row>
    <row r="127876" spans="1:2" x14ac:dyDescent="0.2">
      <c r="A127876" s="47"/>
      <c r="B127876" s="60"/>
    </row>
    <row r="127877" spans="1:2" x14ac:dyDescent="0.2">
      <c r="A127877" s="47"/>
      <c r="B127877" s="60"/>
    </row>
    <row r="127878" spans="1:2" x14ac:dyDescent="0.2">
      <c r="A127878" s="47"/>
      <c r="B127878" s="60"/>
    </row>
    <row r="127879" spans="1:2" x14ac:dyDescent="0.2">
      <c r="A127879" s="47"/>
      <c r="B127879" s="60"/>
    </row>
    <row r="127880" spans="1:2" x14ac:dyDescent="0.2">
      <c r="A127880" s="47"/>
      <c r="B127880" s="60"/>
    </row>
    <row r="127881" spans="1:2" x14ac:dyDescent="0.2">
      <c r="A127881" s="47"/>
      <c r="B127881" s="60"/>
    </row>
    <row r="127882" spans="1:2" x14ac:dyDescent="0.2">
      <c r="A127882" s="47"/>
      <c r="B127882" s="60"/>
    </row>
    <row r="127883" spans="1:2" x14ac:dyDescent="0.2">
      <c r="A127883" s="47"/>
      <c r="B127883" s="60"/>
    </row>
    <row r="127884" spans="1:2" x14ac:dyDescent="0.2">
      <c r="A127884" s="47"/>
      <c r="B127884" s="60"/>
    </row>
    <row r="127885" spans="1:2" x14ac:dyDescent="0.2">
      <c r="A127885" s="47"/>
      <c r="B127885" s="60"/>
    </row>
    <row r="127886" spans="1:2" x14ac:dyDescent="0.2">
      <c r="A127886" s="47"/>
      <c r="B127886" s="60"/>
    </row>
    <row r="127887" spans="1:2" x14ac:dyDescent="0.2">
      <c r="A127887" s="47"/>
      <c r="B127887" s="60"/>
    </row>
    <row r="127888" spans="1:2" x14ac:dyDescent="0.2">
      <c r="A127888" s="47"/>
      <c r="B127888" s="60"/>
    </row>
    <row r="127889" spans="1:2" x14ac:dyDescent="0.2">
      <c r="A127889" s="47"/>
      <c r="B127889" s="60"/>
    </row>
    <row r="127890" spans="1:2" x14ac:dyDescent="0.2">
      <c r="A127890" s="47"/>
      <c r="B127890" s="60"/>
    </row>
    <row r="127891" spans="1:2" x14ac:dyDescent="0.2">
      <c r="A127891" s="47"/>
      <c r="B127891" s="60"/>
    </row>
    <row r="127892" spans="1:2" x14ac:dyDescent="0.2">
      <c r="A127892" s="47"/>
      <c r="B127892" s="60"/>
    </row>
    <row r="127893" spans="1:2" x14ac:dyDescent="0.2">
      <c r="A127893" s="47"/>
      <c r="B127893" s="60"/>
    </row>
    <row r="127894" spans="1:2" x14ac:dyDescent="0.2">
      <c r="A127894" s="47"/>
      <c r="B127894" s="60"/>
    </row>
    <row r="127895" spans="1:2" x14ac:dyDescent="0.2">
      <c r="A127895" s="47"/>
      <c r="B127895" s="60"/>
    </row>
    <row r="127896" spans="1:2" x14ac:dyDescent="0.2">
      <c r="A127896" s="47"/>
      <c r="B127896" s="60"/>
    </row>
    <row r="127897" spans="1:2" x14ac:dyDescent="0.2">
      <c r="A127897" s="47"/>
      <c r="B127897" s="60"/>
    </row>
    <row r="127898" spans="1:2" x14ac:dyDescent="0.2">
      <c r="A127898" s="47"/>
      <c r="B127898" s="60"/>
    </row>
    <row r="127899" spans="1:2" x14ac:dyDescent="0.2">
      <c r="A127899" s="47"/>
      <c r="B127899" s="60"/>
    </row>
    <row r="127900" spans="1:2" x14ac:dyDescent="0.2">
      <c r="A127900" s="47"/>
      <c r="B127900" s="60"/>
    </row>
    <row r="127901" spans="1:2" x14ac:dyDescent="0.2">
      <c r="A127901" s="47"/>
      <c r="B127901" s="60"/>
    </row>
    <row r="127902" spans="1:2" x14ac:dyDescent="0.2">
      <c r="A127902" s="47"/>
      <c r="B127902" s="60"/>
    </row>
    <row r="127903" spans="1:2" x14ac:dyDescent="0.2">
      <c r="A127903" s="47"/>
      <c r="B127903" s="60"/>
    </row>
    <row r="127904" spans="1:2" x14ac:dyDescent="0.2">
      <c r="A127904" s="47"/>
      <c r="B127904" s="60"/>
    </row>
    <row r="127905" spans="1:2" x14ac:dyDescent="0.2">
      <c r="A127905" s="47"/>
      <c r="B127905" s="60"/>
    </row>
    <row r="127906" spans="1:2" x14ac:dyDescent="0.2">
      <c r="A127906" s="47"/>
      <c r="B127906" s="60"/>
    </row>
    <row r="127907" spans="1:2" x14ac:dyDescent="0.2">
      <c r="A127907" s="47"/>
      <c r="B127907" s="60"/>
    </row>
    <row r="127908" spans="1:2" x14ac:dyDescent="0.2">
      <c r="A127908" s="47"/>
      <c r="B127908" s="60"/>
    </row>
    <row r="127909" spans="1:2" x14ac:dyDescent="0.2">
      <c r="A127909" s="47"/>
      <c r="B127909" s="60"/>
    </row>
    <row r="127910" spans="1:2" x14ac:dyDescent="0.2">
      <c r="A127910" s="47"/>
      <c r="B127910" s="60"/>
    </row>
    <row r="127911" spans="1:2" x14ac:dyDescent="0.2">
      <c r="A127911" s="47"/>
      <c r="B127911" s="60"/>
    </row>
    <row r="127912" spans="1:2" x14ac:dyDescent="0.2">
      <c r="A127912" s="47"/>
      <c r="B127912" s="60"/>
    </row>
    <row r="127913" spans="1:2" x14ac:dyDescent="0.2">
      <c r="A127913" s="47"/>
      <c r="B127913" s="60"/>
    </row>
    <row r="127914" spans="1:2" x14ac:dyDescent="0.2">
      <c r="A127914" s="47"/>
      <c r="B127914" s="60"/>
    </row>
    <row r="127915" spans="1:2" x14ac:dyDescent="0.2">
      <c r="A127915" s="47"/>
      <c r="B127915" s="60"/>
    </row>
    <row r="127916" spans="1:2" x14ac:dyDescent="0.2">
      <c r="A127916" s="47"/>
      <c r="B127916" s="60"/>
    </row>
    <row r="127917" spans="1:2" x14ac:dyDescent="0.2">
      <c r="A127917" s="47"/>
      <c r="B127917" s="60"/>
    </row>
    <row r="127918" spans="1:2" x14ac:dyDescent="0.2">
      <c r="A127918" s="47"/>
      <c r="B127918" s="60"/>
    </row>
    <row r="127919" spans="1:2" x14ac:dyDescent="0.2">
      <c r="A127919" s="47"/>
      <c r="B127919" s="60"/>
    </row>
    <row r="127920" spans="1:2" x14ac:dyDescent="0.2">
      <c r="A127920" s="47"/>
      <c r="B127920" s="60"/>
    </row>
    <row r="127921" spans="1:2" x14ac:dyDescent="0.2">
      <c r="A127921" s="47"/>
      <c r="B127921" s="60"/>
    </row>
    <row r="127922" spans="1:2" x14ac:dyDescent="0.2">
      <c r="A127922" s="47"/>
      <c r="B127922" s="60"/>
    </row>
    <row r="127923" spans="1:2" x14ac:dyDescent="0.2">
      <c r="A127923" s="47"/>
      <c r="B127923" s="60"/>
    </row>
    <row r="127924" spans="1:2" x14ac:dyDescent="0.2">
      <c r="A127924" s="47"/>
      <c r="B127924" s="60"/>
    </row>
    <row r="127925" spans="1:2" x14ac:dyDescent="0.2">
      <c r="A127925" s="47"/>
      <c r="B127925" s="60"/>
    </row>
    <row r="127926" spans="1:2" x14ac:dyDescent="0.2">
      <c r="A127926" s="47"/>
      <c r="B127926" s="60"/>
    </row>
    <row r="127927" spans="1:2" x14ac:dyDescent="0.2">
      <c r="A127927" s="47"/>
      <c r="B127927" s="60"/>
    </row>
    <row r="127928" spans="1:2" x14ac:dyDescent="0.2">
      <c r="A127928" s="47"/>
      <c r="B127928" s="60"/>
    </row>
    <row r="127929" spans="1:2" x14ac:dyDescent="0.2">
      <c r="A127929" s="47"/>
      <c r="B127929" s="60"/>
    </row>
    <row r="127930" spans="1:2" x14ac:dyDescent="0.2">
      <c r="A127930" s="47"/>
      <c r="B127930" s="60"/>
    </row>
    <row r="127931" spans="1:2" x14ac:dyDescent="0.2">
      <c r="A127931" s="47"/>
      <c r="B127931" s="60"/>
    </row>
    <row r="127932" spans="1:2" x14ac:dyDescent="0.2">
      <c r="A127932" s="47"/>
      <c r="B127932" s="60"/>
    </row>
    <row r="127933" spans="1:2" x14ac:dyDescent="0.2">
      <c r="A127933" s="47"/>
      <c r="B127933" s="60"/>
    </row>
    <row r="127934" spans="1:2" x14ac:dyDescent="0.2">
      <c r="A127934" s="47"/>
      <c r="B127934" s="60"/>
    </row>
    <row r="127935" spans="1:2" x14ac:dyDescent="0.2">
      <c r="A127935" s="47"/>
      <c r="B127935" s="60"/>
    </row>
    <row r="127936" spans="1:2" x14ac:dyDescent="0.2">
      <c r="A127936" s="47"/>
      <c r="B127936" s="60"/>
    </row>
    <row r="127937" spans="1:2" x14ac:dyDescent="0.2">
      <c r="A127937" s="47"/>
      <c r="B127937" s="60"/>
    </row>
    <row r="127938" spans="1:2" x14ac:dyDescent="0.2">
      <c r="A127938" s="47"/>
      <c r="B127938" s="60"/>
    </row>
    <row r="127939" spans="1:2" x14ac:dyDescent="0.2">
      <c r="A127939" s="47"/>
      <c r="B127939" s="60"/>
    </row>
    <row r="127940" spans="1:2" x14ac:dyDescent="0.2">
      <c r="A127940" s="47"/>
      <c r="B127940" s="60"/>
    </row>
    <row r="127941" spans="1:2" x14ac:dyDescent="0.2">
      <c r="A127941" s="47"/>
      <c r="B127941" s="60"/>
    </row>
    <row r="127942" spans="1:2" x14ac:dyDescent="0.2">
      <c r="A127942" s="47"/>
      <c r="B127942" s="60"/>
    </row>
    <row r="127943" spans="1:2" x14ac:dyDescent="0.2">
      <c r="A127943" s="47"/>
      <c r="B127943" s="60"/>
    </row>
    <row r="127944" spans="1:2" x14ac:dyDescent="0.2">
      <c r="A127944" s="47"/>
      <c r="B127944" s="60"/>
    </row>
    <row r="127945" spans="1:2" x14ac:dyDescent="0.2">
      <c r="A127945" s="47"/>
      <c r="B127945" s="60"/>
    </row>
    <row r="127946" spans="1:2" x14ac:dyDescent="0.2">
      <c r="A127946" s="47"/>
      <c r="B127946" s="60"/>
    </row>
    <row r="127947" spans="1:2" x14ac:dyDescent="0.2">
      <c r="A127947" s="47"/>
      <c r="B127947" s="60"/>
    </row>
    <row r="127948" spans="1:2" x14ac:dyDescent="0.2">
      <c r="A127948" s="47"/>
      <c r="B127948" s="60"/>
    </row>
    <row r="127949" spans="1:2" x14ac:dyDescent="0.2">
      <c r="A127949" s="47"/>
      <c r="B127949" s="60"/>
    </row>
    <row r="127950" spans="1:2" x14ac:dyDescent="0.2">
      <c r="A127950" s="47"/>
      <c r="B127950" s="60"/>
    </row>
    <row r="127951" spans="1:2" x14ac:dyDescent="0.2">
      <c r="A127951" s="47"/>
      <c r="B127951" s="60"/>
    </row>
    <row r="127952" spans="1:2" x14ac:dyDescent="0.2">
      <c r="A127952" s="47"/>
      <c r="B127952" s="60"/>
    </row>
    <row r="127953" spans="1:2" x14ac:dyDescent="0.2">
      <c r="A127953" s="47"/>
      <c r="B127953" s="60"/>
    </row>
    <row r="127954" spans="1:2" x14ac:dyDescent="0.2">
      <c r="A127954" s="47"/>
      <c r="B127954" s="60"/>
    </row>
    <row r="127955" spans="1:2" x14ac:dyDescent="0.2">
      <c r="A127955" s="47"/>
      <c r="B127955" s="60"/>
    </row>
    <row r="127956" spans="1:2" x14ac:dyDescent="0.2">
      <c r="A127956" s="47"/>
      <c r="B127956" s="60"/>
    </row>
    <row r="127957" spans="1:2" x14ac:dyDescent="0.2">
      <c r="A127957" s="47"/>
      <c r="B127957" s="60"/>
    </row>
    <row r="127958" spans="1:2" x14ac:dyDescent="0.2">
      <c r="A127958" s="47"/>
      <c r="B127958" s="60"/>
    </row>
    <row r="127959" spans="1:2" x14ac:dyDescent="0.2">
      <c r="A127959" s="47"/>
      <c r="B127959" s="60"/>
    </row>
    <row r="127960" spans="1:2" x14ac:dyDescent="0.2">
      <c r="A127960" s="47"/>
      <c r="B127960" s="60"/>
    </row>
    <row r="127961" spans="1:2" x14ac:dyDescent="0.2">
      <c r="A127961" s="47"/>
      <c r="B127961" s="60"/>
    </row>
    <row r="127962" spans="1:2" x14ac:dyDescent="0.2">
      <c r="A127962" s="47"/>
      <c r="B127962" s="60"/>
    </row>
    <row r="127963" spans="1:2" x14ac:dyDescent="0.2">
      <c r="A127963" s="47"/>
      <c r="B127963" s="60"/>
    </row>
    <row r="127964" spans="1:2" x14ac:dyDescent="0.2">
      <c r="A127964" s="47"/>
      <c r="B127964" s="60"/>
    </row>
    <row r="127965" spans="1:2" x14ac:dyDescent="0.2">
      <c r="A127965" s="47"/>
      <c r="B127965" s="60"/>
    </row>
    <row r="127966" spans="1:2" x14ac:dyDescent="0.2">
      <c r="A127966" s="47"/>
      <c r="B127966" s="60"/>
    </row>
    <row r="127967" spans="1:2" x14ac:dyDescent="0.2">
      <c r="A127967" s="47"/>
      <c r="B127967" s="60"/>
    </row>
    <row r="127968" spans="1:2" x14ac:dyDescent="0.2">
      <c r="A127968" s="47"/>
      <c r="B127968" s="60"/>
    </row>
    <row r="127969" spans="1:2" x14ac:dyDescent="0.2">
      <c r="A127969" s="47"/>
      <c r="B127969" s="60"/>
    </row>
    <row r="127970" spans="1:2" x14ac:dyDescent="0.2">
      <c r="A127970" s="47"/>
      <c r="B127970" s="60"/>
    </row>
    <row r="127971" spans="1:2" x14ac:dyDescent="0.2">
      <c r="A127971" s="47"/>
      <c r="B127971" s="60"/>
    </row>
    <row r="127972" spans="1:2" x14ac:dyDescent="0.2">
      <c r="A127972" s="47"/>
      <c r="B127972" s="60"/>
    </row>
    <row r="127973" spans="1:2" x14ac:dyDescent="0.2">
      <c r="A127973" s="47"/>
      <c r="B127973" s="60"/>
    </row>
    <row r="127974" spans="1:2" x14ac:dyDescent="0.2">
      <c r="A127974" s="47"/>
      <c r="B127974" s="60"/>
    </row>
    <row r="127975" spans="1:2" x14ac:dyDescent="0.2">
      <c r="A127975" s="47"/>
      <c r="B127975" s="60"/>
    </row>
    <row r="127976" spans="1:2" x14ac:dyDescent="0.2">
      <c r="A127976" s="47"/>
      <c r="B127976" s="60"/>
    </row>
    <row r="127977" spans="1:2" x14ac:dyDescent="0.2">
      <c r="A127977" s="47"/>
      <c r="B127977" s="60"/>
    </row>
    <row r="127978" spans="1:2" x14ac:dyDescent="0.2">
      <c r="A127978" s="47"/>
      <c r="B127978" s="60"/>
    </row>
    <row r="127979" spans="1:2" x14ac:dyDescent="0.2">
      <c r="A127979" s="47"/>
      <c r="B127979" s="60"/>
    </row>
    <row r="127980" spans="1:2" x14ac:dyDescent="0.2">
      <c r="A127980" s="47"/>
      <c r="B127980" s="60"/>
    </row>
    <row r="127981" spans="1:2" x14ac:dyDescent="0.2">
      <c r="A127981" s="47"/>
      <c r="B127981" s="60"/>
    </row>
    <row r="127982" spans="1:2" x14ac:dyDescent="0.2">
      <c r="A127982" s="47"/>
      <c r="B127982" s="60"/>
    </row>
    <row r="127983" spans="1:2" x14ac:dyDescent="0.2">
      <c r="A127983" s="47"/>
      <c r="B127983" s="60"/>
    </row>
    <row r="127984" spans="1:2" x14ac:dyDescent="0.2">
      <c r="A127984" s="47"/>
      <c r="B127984" s="60"/>
    </row>
    <row r="127985" spans="1:2" x14ac:dyDescent="0.2">
      <c r="A127985" s="47"/>
      <c r="B127985" s="60"/>
    </row>
    <row r="127986" spans="1:2" x14ac:dyDescent="0.2">
      <c r="A127986" s="47"/>
      <c r="B127986" s="60"/>
    </row>
    <row r="127987" spans="1:2" x14ac:dyDescent="0.2">
      <c r="A127987" s="47"/>
      <c r="B127987" s="60"/>
    </row>
    <row r="127988" spans="1:2" x14ac:dyDescent="0.2">
      <c r="A127988" s="47"/>
      <c r="B127988" s="60"/>
    </row>
    <row r="127989" spans="1:2" x14ac:dyDescent="0.2">
      <c r="A127989" s="47"/>
      <c r="B127989" s="60"/>
    </row>
    <row r="127990" spans="1:2" x14ac:dyDescent="0.2">
      <c r="A127990" s="47"/>
      <c r="B127990" s="60"/>
    </row>
    <row r="127991" spans="1:2" x14ac:dyDescent="0.2">
      <c r="A127991" s="47"/>
      <c r="B127991" s="60"/>
    </row>
    <row r="127992" spans="1:2" x14ac:dyDescent="0.2">
      <c r="A127992" s="47"/>
      <c r="B127992" s="60"/>
    </row>
    <row r="127993" spans="1:2" x14ac:dyDescent="0.2">
      <c r="A127993" s="47"/>
      <c r="B127993" s="60"/>
    </row>
    <row r="127994" spans="1:2" x14ac:dyDescent="0.2">
      <c r="A127994" s="47"/>
      <c r="B127994" s="60"/>
    </row>
    <row r="127995" spans="1:2" x14ac:dyDescent="0.2">
      <c r="A127995" s="47"/>
      <c r="B127995" s="60"/>
    </row>
    <row r="127996" spans="1:2" x14ac:dyDescent="0.2">
      <c r="A127996" s="47"/>
      <c r="B127996" s="60"/>
    </row>
    <row r="127997" spans="1:2" x14ac:dyDescent="0.2">
      <c r="A127997" s="47"/>
      <c r="B127997" s="60"/>
    </row>
    <row r="127998" spans="1:2" x14ac:dyDescent="0.2">
      <c r="A127998" s="47"/>
      <c r="B127998" s="60"/>
    </row>
    <row r="127999" spans="1:2" x14ac:dyDescent="0.2">
      <c r="A127999" s="47"/>
      <c r="B127999" s="60"/>
    </row>
    <row r="128000" spans="1:2" x14ac:dyDescent="0.2">
      <c r="A128000" s="47"/>
      <c r="B128000" s="60"/>
    </row>
    <row r="128001" spans="1:2" x14ac:dyDescent="0.2">
      <c r="A128001" s="47"/>
      <c r="B128001" s="60"/>
    </row>
    <row r="128002" spans="1:2" x14ac:dyDescent="0.2">
      <c r="A128002" s="47"/>
      <c r="B128002" s="60"/>
    </row>
    <row r="128003" spans="1:2" x14ac:dyDescent="0.2">
      <c r="A128003" s="47"/>
      <c r="B128003" s="60"/>
    </row>
    <row r="128004" spans="1:2" x14ac:dyDescent="0.2">
      <c r="A128004" s="47"/>
      <c r="B128004" s="60"/>
    </row>
    <row r="128005" spans="1:2" x14ac:dyDescent="0.2">
      <c r="A128005" s="47"/>
      <c r="B128005" s="60"/>
    </row>
    <row r="128006" spans="1:2" x14ac:dyDescent="0.2">
      <c r="A128006" s="47"/>
      <c r="B128006" s="60"/>
    </row>
    <row r="128007" spans="1:2" x14ac:dyDescent="0.2">
      <c r="A128007" s="47"/>
      <c r="B128007" s="60"/>
    </row>
    <row r="128008" spans="1:2" x14ac:dyDescent="0.2">
      <c r="A128008" s="47"/>
      <c r="B128008" s="60"/>
    </row>
    <row r="128009" spans="1:2" x14ac:dyDescent="0.2">
      <c r="A128009" s="47"/>
      <c r="B128009" s="60"/>
    </row>
    <row r="128010" spans="1:2" x14ac:dyDescent="0.2">
      <c r="A128010" s="47"/>
      <c r="B128010" s="60"/>
    </row>
    <row r="128011" spans="1:2" x14ac:dyDescent="0.2">
      <c r="A128011" s="47"/>
      <c r="B128011" s="60"/>
    </row>
    <row r="128012" spans="1:2" x14ac:dyDescent="0.2">
      <c r="A128012" s="47"/>
      <c r="B128012" s="60"/>
    </row>
    <row r="128013" spans="1:2" x14ac:dyDescent="0.2">
      <c r="A128013" s="47"/>
      <c r="B128013" s="60"/>
    </row>
    <row r="128014" spans="1:2" x14ac:dyDescent="0.2">
      <c r="A128014" s="47"/>
      <c r="B128014" s="60"/>
    </row>
    <row r="128015" spans="1:2" x14ac:dyDescent="0.2">
      <c r="A128015" s="47"/>
      <c r="B128015" s="60"/>
    </row>
    <row r="128016" spans="1:2" x14ac:dyDescent="0.2">
      <c r="A128016" s="47"/>
      <c r="B128016" s="60"/>
    </row>
    <row r="128017" spans="1:2" x14ac:dyDescent="0.2">
      <c r="A128017" s="47"/>
      <c r="B128017" s="60"/>
    </row>
    <row r="128018" spans="1:2" x14ac:dyDescent="0.2">
      <c r="A128018" s="47"/>
      <c r="B128018" s="60"/>
    </row>
    <row r="128019" spans="1:2" x14ac:dyDescent="0.2">
      <c r="A128019" s="47"/>
      <c r="B128019" s="60"/>
    </row>
    <row r="128020" spans="1:2" x14ac:dyDescent="0.2">
      <c r="A128020" s="47"/>
      <c r="B128020" s="60"/>
    </row>
    <row r="128021" spans="1:2" x14ac:dyDescent="0.2">
      <c r="A128021" s="47"/>
      <c r="B128021" s="60"/>
    </row>
    <row r="128022" spans="1:2" x14ac:dyDescent="0.2">
      <c r="A128022" s="47"/>
      <c r="B128022" s="60"/>
    </row>
    <row r="128023" spans="1:2" x14ac:dyDescent="0.2">
      <c r="A128023" s="47"/>
      <c r="B128023" s="60"/>
    </row>
    <row r="128024" spans="1:2" x14ac:dyDescent="0.2">
      <c r="A128024" s="47"/>
      <c r="B128024" s="60"/>
    </row>
    <row r="128025" spans="1:2" x14ac:dyDescent="0.2">
      <c r="A128025" s="47"/>
      <c r="B128025" s="60"/>
    </row>
    <row r="128026" spans="1:2" x14ac:dyDescent="0.2">
      <c r="A128026" s="47"/>
      <c r="B128026" s="60"/>
    </row>
    <row r="128027" spans="1:2" x14ac:dyDescent="0.2">
      <c r="A128027" s="47"/>
      <c r="B128027" s="60"/>
    </row>
    <row r="128028" spans="1:2" x14ac:dyDescent="0.2">
      <c r="A128028" s="47"/>
      <c r="B128028" s="60"/>
    </row>
    <row r="128029" spans="1:2" x14ac:dyDescent="0.2">
      <c r="A128029" s="47"/>
      <c r="B128029" s="60"/>
    </row>
    <row r="128030" spans="1:2" x14ac:dyDescent="0.2">
      <c r="A128030" s="47"/>
      <c r="B128030" s="60"/>
    </row>
    <row r="128031" spans="1:2" x14ac:dyDescent="0.2">
      <c r="A128031" s="47"/>
      <c r="B128031" s="60"/>
    </row>
    <row r="128032" spans="1:2" x14ac:dyDescent="0.2">
      <c r="A128032" s="47"/>
      <c r="B128032" s="60"/>
    </row>
    <row r="128033" spans="1:2" x14ac:dyDescent="0.2">
      <c r="A128033" s="47"/>
      <c r="B128033" s="60"/>
    </row>
    <row r="128034" spans="1:2" x14ac:dyDescent="0.2">
      <c r="A128034" s="47"/>
      <c r="B128034" s="60"/>
    </row>
    <row r="128035" spans="1:2" x14ac:dyDescent="0.2">
      <c r="A128035" s="47"/>
      <c r="B128035" s="60"/>
    </row>
    <row r="128036" spans="1:2" x14ac:dyDescent="0.2">
      <c r="A128036" s="47"/>
      <c r="B128036" s="60"/>
    </row>
    <row r="128037" spans="1:2" x14ac:dyDescent="0.2">
      <c r="A128037" s="47"/>
      <c r="B128037" s="60"/>
    </row>
    <row r="128038" spans="1:2" x14ac:dyDescent="0.2">
      <c r="A128038" s="47"/>
      <c r="B128038" s="60"/>
    </row>
    <row r="128039" spans="1:2" x14ac:dyDescent="0.2">
      <c r="A128039" s="47"/>
      <c r="B128039" s="60"/>
    </row>
    <row r="128040" spans="1:2" x14ac:dyDescent="0.2">
      <c r="A128040" s="47"/>
      <c r="B128040" s="60"/>
    </row>
    <row r="128041" spans="1:2" x14ac:dyDescent="0.2">
      <c r="A128041" s="47"/>
      <c r="B128041" s="60"/>
    </row>
    <row r="128042" spans="1:2" x14ac:dyDescent="0.2">
      <c r="A128042" s="47"/>
      <c r="B128042" s="60"/>
    </row>
    <row r="128043" spans="1:2" x14ac:dyDescent="0.2">
      <c r="A128043" s="47"/>
      <c r="B128043" s="60"/>
    </row>
    <row r="128044" spans="1:2" x14ac:dyDescent="0.2">
      <c r="A128044" s="47"/>
      <c r="B128044" s="60"/>
    </row>
    <row r="128045" spans="1:2" x14ac:dyDescent="0.2">
      <c r="A128045" s="47"/>
      <c r="B128045" s="60"/>
    </row>
    <row r="128046" spans="1:2" x14ac:dyDescent="0.2">
      <c r="A128046" s="47"/>
      <c r="B128046" s="60"/>
    </row>
    <row r="128047" spans="1:2" x14ac:dyDescent="0.2">
      <c r="A128047" s="47"/>
      <c r="B128047" s="60"/>
    </row>
    <row r="128048" spans="1:2" x14ac:dyDescent="0.2">
      <c r="A128048" s="47"/>
      <c r="B128048" s="60"/>
    </row>
    <row r="128049" spans="1:2" x14ac:dyDescent="0.2">
      <c r="A128049" s="47"/>
      <c r="B128049" s="60"/>
    </row>
    <row r="128050" spans="1:2" x14ac:dyDescent="0.2">
      <c r="A128050" s="47"/>
      <c r="B128050" s="60"/>
    </row>
    <row r="128051" spans="1:2" x14ac:dyDescent="0.2">
      <c r="A128051" s="47"/>
      <c r="B128051" s="60"/>
    </row>
    <row r="128052" spans="1:2" x14ac:dyDescent="0.2">
      <c r="A128052" s="47"/>
      <c r="B128052" s="60"/>
    </row>
    <row r="128053" spans="1:2" x14ac:dyDescent="0.2">
      <c r="A128053" s="47"/>
      <c r="B128053" s="60"/>
    </row>
    <row r="128054" spans="1:2" x14ac:dyDescent="0.2">
      <c r="A128054" s="47"/>
      <c r="B128054" s="60"/>
    </row>
    <row r="128055" spans="1:2" x14ac:dyDescent="0.2">
      <c r="A128055" s="47"/>
      <c r="B128055" s="60"/>
    </row>
    <row r="128056" spans="1:2" x14ac:dyDescent="0.2">
      <c r="A128056" s="47"/>
      <c r="B128056" s="60"/>
    </row>
    <row r="128057" spans="1:2" x14ac:dyDescent="0.2">
      <c r="A128057" s="47"/>
      <c r="B128057" s="60"/>
    </row>
    <row r="128058" spans="1:2" x14ac:dyDescent="0.2">
      <c r="A128058" s="47"/>
      <c r="B128058" s="60"/>
    </row>
    <row r="128059" spans="1:2" x14ac:dyDescent="0.2">
      <c r="A128059" s="47"/>
      <c r="B128059" s="60"/>
    </row>
    <row r="128060" spans="1:2" x14ac:dyDescent="0.2">
      <c r="A128060" s="47"/>
      <c r="B128060" s="60"/>
    </row>
    <row r="128061" spans="1:2" x14ac:dyDescent="0.2">
      <c r="A128061" s="47"/>
      <c r="B128061" s="60"/>
    </row>
    <row r="128062" spans="1:2" x14ac:dyDescent="0.2">
      <c r="A128062" s="47"/>
      <c r="B128062" s="60"/>
    </row>
    <row r="128063" spans="1:2" x14ac:dyDescent="0.2">
      <c r="A128063" s="47"/>
      <c r="B128063" s="60"/>
    </row>
    <row r="128064" spans="1:2" x14ac:dyDescent="0.2">
      <c r="A128064" s="47"/>
      <c r="B128064" s="60"/>
    </row>
    <row r="128065" spans="1:2" x14ac:dyDescent="0.2">
      <c r="A128065" s="47"/>
      <c r="B128065" s="60"/>
    </row>
    <row r="128066" spans="1:2" x14ac:dyDescent="0.2">
      <c r="A128066" s="47"/>
      <c r="B128066" s="60"/>
    </row>
    <row r="128067" spans="1:2" x14ac:dyDescent="0.2">
      <c r="A128067" s="47"/>
      <c r="B128067" s="60"/>
    </row>
    <row r="128068" spans="1:2" x14ac:dyDescent="0.2">
      <c r="A128068" s="47"/>
      <c r="B128068" s="60"/>
    </row>
    <row r="128069" spans="1:2" x14ac:dyDescent="0.2">
      <c r="A128069" s="47"/>
      <c r="B128069" s="60"/>
    </row>
    <row r="128070" spans="1:2" x14ac:dyDescent="0.2">
      <c r="A128070" s="47"/>
      <c r="B128070" s="60"/>
    </row>
    <row r="128071" spans="1:2" x14ac:dyDescent="0.2">
      <c r="A128071" s="47"/>
      <c r="B128071" s="60"/>
    </row>
    <row r="128072" spans="1:2" x14ac:dyDescent="0.2">
      <c r="A128072" s="47"/>
      <c r="B128072" s="60"/>
    </row>
    <row r="128073" spans="1:2" x14ac:dyDescent="0.2">
      <c r="A128073" s="47"/>
      <c r="B128073" s="60"/>
    </row>
    <row r="128074" spans="1:2" x14ac:dyDescent="0.2">
      <c r="A128074" s="47"/>
      <c r="B128074" s="60"/>
    </row>
    <row r="128075" spans="1:2" x14ac:dyDescent="0.2">
      <c r="A128075" s="47"/>
      <c r="B128075" s="60"/>
    </row>
    <row r="128076" spans="1:2" x14ac:dyDescent="0.2">
      <c r="A128076" s="47"/>
      <c r="B128076" s="60"/>
    </row>
    <row r="128077" spans="1:2" x14ac:dyDescent="0.2">
      <c r="A128077" s="47"/>
      <c r="B128077" s="60"/>
    </row>
    <row r="128078" spans="1:2" x14ac:dyDescent="0.2">
      <c r="A128078" s="47"/>
      <c r="B128078" s="60"/>
    </row>
    <row r="128079" spans="1:2" x14ac:dyDescent="0.2">
      <c r="A128079" s="47"/>
      <c r="B128079" s="60"/>
    </row>
    <row r="128080" spans="1:2" x14ac:dyDescent="0.2">
      <c r="A128080" s="47"/>
      <c r="B128080" s="60"/>
    </row>
    <row r="128081" spans="1:2" x14ac:dyDescent="0.2">
      <c r="A128081" s="47"/>
      <c r="B128081" s="60"/>
    </row>
    <row r="128082" spans="1:2" x14ac:dyDescent="0.2">
      <c r="A128082" s="47"/>
      <c r="B128082" s="60"/>
    </row>
    <row r="128083" spans="1:2" x14ac:dyDescent="0.2">
      <c r="A128083" s="47"/>
      <c r="B128083" s="60"/>
    </row>
    <row r="128084" spans="1:2" x14ac:dyDescent="0.2">
      <c r="A128084" s="47"/>
      <c r="B128084" s="60"/>
    </row>
    <row r="128085" spans="1:2" x14ac:dyDescent="0.2">
      <c r="A128085" s="47"/>
      <c r="B128085" s="60"/>
    </row>
    <row r="128086" spans="1:2" x14ac:dyDescent="0.2">
      <c r="A128086" s="47"/>
      <c r="B128086" s="60"/>
    </row>
    <row r="128087" spans="1:2" x14ac:dyDescent="0.2">
      <c r="A128087" s="47"/>
      <c r="B128087" s="60"/>
    </row>
    <row r="128088" spans="1:2" x14ac:dyDescent="0.2">
      <c r="A128088" s="47"/>
      <c r="B128088" s="60"/>
    </row>
    <row r="128089" spans="1:2" x14ac:dyDescent="0.2">
      <c r="A128089" s="47"/>
      <c r="B128089" s="60"/>
    </row>
    <row r="128090" spans="1:2" x14ac:dyDescent="0.2">
      <c r="A128090" s="47"/>
      <c r="B128090" s="60"/>
    </row>
    <row r="128091" spans="1:2" x14ac:dyDescent="0.2">
      <c r="A128091" s="47"/>
      <c r="B128091" s="60"/>
    </row>
    <row r="128092" spans="1:2" x14ac:dyDescent="0.2">
      <c r="A128092" s="47"/>
      <c r="B128092" s="60"/>
    </row>
    <row r="128093" spans="1:2" x14ac:dyDescent="0.2">
      <c r="A128093" s="47"/>
      <c r="B128093" s="60"/>
    </row>
    <row r="128094" spans="1:2" x14ac:dyDescent="0.2">
      <c r="A128094" s="47"/>
      <c r="B128094" s="60"/>
    </row>
    <row r="128095" spans="1:2" x14ac:dyDescent="0.2">
      <c r="A128095" s="47"/>
      <c r="B128095" s="60"/>
    </row>
    <row r="128096" spans="1:2" x14ac:dyDescent="0.2">
      <c r="A128096" s="47"/>
      <c r="B128096" s="60"/>
    </row>
    <row r="128097" spans="1:2" x14ac:dyDescent="0.2">
      <c r="A128097" s="47"/>
      <c r="B128097" s="60"/>
    </row>
    <row r="128098" spans="1:2" x14ac:dyDescent="0.2">
      <c r="A128098" s="47"/>
      <c r="B128098" s="60"/>
    </row>
    <row r="128099" spans="1:2" x14ac:dyDescent="0.2">
      <c r="A128099" s="47"/>
      <c r="B128099" s="60"/>
    </row>
    <row r="128100" spans="1:2" x14ac:dyDescent="0.2">
      <c r="A128100" s="47"/>
      <c r="B128100" s="60"/>
    </row>
    <row r="128101" spans="1:2" x14ac:dyDescent="0.2">
      <c r="A128101" s="47"/>
      <c r="B128101" s="60"/>
    </row>
    <row r="128102" spans="1:2" x14ac:dyDescent="0.2">
      <c r="A128102" s="47"/>
      <c r="B128102" s="60"/>
    </row>
    <row r="128103" spans="1:2" x14ac:dyDescent="0.2">
      <c r="A128103" s="47"/>
      <c r="B128103" s="60"/>
    </row>
    <row r="128104" spans="1:2" x14ac:dyDescent="0.2">
      <c r="A128104" s="47"/>
      <c r="B128104" s="60"/>
    </row>
    <row r="128105" spans="1:2" x14ac:dyDescent="0.2">
      <c r="A128105" s="47"/>
      <c r="B128105" s="60"/>
    </row>
    <row r="128106" spans="1:2" x14ac:dyDescent="0.2">
      <c r="A128106" s="47"/>
      <c r="B128106" s="60"/>
    </row>
    <row r="128107" spans="1:2" x14ac:dyDescent="0.2">
      <c r="A128107" s="47"/>
      <c r="B128107" s="60"/>
    </row>
    <row r="128108" spans="1:2" x14ac:dyDescent="0.2">
      <c r="A128108" s="47"/>
      <c r="B128108" s="60"/>
    </row>
    <row r="128109" spans="1:2" x14ac:dyDescent="0.2">
      <c r="A128109" s="47"/>
      <c r="B128109" s="60"/>
    </row>
    <row r="128110" spans="1:2" x14ac:dyDescent="0.2">
      <c r="A128110" s="47"/>
      <c r="B128110" s="60"/>
    </row>
    <row r="128111" spans="1:2" x14ac:dyDescent="0.2">
      <c r="A128111" s="47"/>
      <c r="B128111" s="60"/>
    </row>
    <row r="128112" spans="1:2" x14ac:dyDescent="0.2">
      <c r="A128112" s="47"/>
      <c r="B128112" s="60"/>
    </row>
    <row r="128113" spans="1:2" x14ac:dyDescent="0.2">
      <c r="A128113" s="47"/>
      <c r="B128113" s="60"/>
    </row>
    <row r="128114" spans="1:2" x14ac:dyDescent="0.2">
      <c r="A128114" s="47"/>
      <c r="B128114" s="60"/>
    </row>
    <row r="128115" spans="1:2" x14ac:dyDescent="0.2">
      <c r="A128115" s="47"/>
      <c r="B128115" s="60"/>
    </row>
    <row r="128116" spans="1:2" x14ac:dyDescent="0.2">
      <c r="A128116" s="47"/>
      <c r="B128116" s="60"/>
    </row>
    <row r="128117" spans="1:2" x14ac:dyDescent="0.2">
      <c r="A128117" s="47"/>
      <c r="B128117" s="60"/>
    </row>
    <row r="128118" spans="1:2" x14ac:dyDescent="0.2">
      <c r="A128118" s="47"/>
      <c r="B128118" s="60"/>
    </row>
    <row r="128119" spans="1:2" x14ac:dyDescent="0.2">
      <c r="A128119" s="47"/>
      <c r="B128119" s="60"/>
    </row>
    <row r="128120" spans="1:2" x14ac:dyDescent="0.2">
      <c r="A128120" s="47"/>
      <c r="B128120" s="60"/>
    </row>
    <row r="128121" spans="1:2" x14ac:dyDescent="0.2">
      <c r="A128121" s="47"/>
      <c r="B128121" s="60"/>
    </row>
    <row r="128122" spans="1:2" x14ac:dyDescent="0.2">
      <c r="A128122" s="47"/>
      <c r="B128122" s="60"/>
    </row>
    <row r="128123" spans="1:2" x14ac:dyDescent="0.2">
      <c r="A128123" s="47"/>
      <c r="B128123" s="60"/>
    </row>
    <row r="128124" spans="1:2" x14ac:dyDescent="0.2">
      <c r="A128124" s="47"/>
      <c r="B128124" s="60"/>
    </row>
    <row r="128125" spans="1:2" x14ac:dyDescent="0.2">
      <c r="A128125" s="47"/>
      <c r="B128125" s="60"/>
    </row>
    <row r="128126" spans="1:2" x14ac:dyDescent="0.2">
      <c r="A128126" s="47"/>
      <c r="B128126" s="60"/>
    </row>
    <row r="128127" spans="1:2" x14ac:dyDescent="0.2">
      <c r="A128127" s="47"/>
      <c r="B128127" s="60"/>
    </row>
    <row r="128128" spans="1:2" x14ac:dyDescent="0.2">
      <c r="A128128" s="47"/>
      <c r="B128128" s="60"/>
    </row>
    <row r="128129" spans="1:2" x14ac:dyDescent="0.2">
      <c r="A128129" s="47"/>
      <c r="B128129" s="60"/>
    </row>
    <row r="128130" spans="1:2" x14ac:dyDescent="0.2">
      <c r="A128130" s="47"/>
      <c r="B128130" s="60"/>
    </row>
    <row r="128131" spans="1:2" x14ac:dyDescent="0.2">
      <c r="A128131" s="47"/>
      <c r="B128131" s="60"/>
    </row>
    <row r="128132" spans="1:2" x14ac:dyDescent="0.2">
      <c r="A128132" s="47"/>
      <c r="B128132" s="60"/>
    </row>
    <row r="128133" spans="1:2" x14ac:dyDescent="0.2">
      <c r="A128133" s="47"/>
      <c r="B128133" s="60"/>
    </row>
    <row r="128134" spans="1:2" x14ac:dyDescent="0.2">
      <c r="A128134" s="47"/>
      <c r="B128134" s="60"/>
    </row>
    <row r="128135" spans="1:2" x14ac:dyDescent="0.2">
      <c r="A128135" s="47"/>
      <c r="B128135" s="60"/>
    </row>
    <row r="128136" spans="1:2" x14ac:dyDescent="0.2">
      <c r="A128136" s="47"/>
      <c r="B128136" s="60"/>
    </row>
    <row r="128137" spans="1:2" x14ac:dyDescent="0.2">
      <c r="A128137" s="47"/>
      <c r="B128137" s="60"/>
    </row>
    <row r="128138" spans="1:2" x14ac:dyDescent="0.2">
      <c r="A128138" s="47"/>
      <c r="B128138" s="60"/>
    </row>
    <row r="128139" spans="1:2" x14ac:dyDescent="0.2">
      <c r="A128139" s="47"/>
      <c r="B128139" s="60"/>
    </row>
    <row r="128140" spans="1:2" x14ac:dyDescent="0.2">
      <c r="A128140" s="47"/>
      <c r="B128140" s="60"/>
    </row>
    <row r="128141" spans="1:2" x14ac:dyDescent="0.2">
      <c r="A128141" s="47"/>
      <c r="B128141" s="60"/>
    </row>
    <row r="128142" spans="1:2" x14ac:dyDescent="0.2">
      <c r="A128142" s="47"/>
      <c r="B128142" s="60"/>
    </row>
    <row r="128143" spans="1:2" x14ac:dyDescent="0.2">
      <c r="A128143" s="47"/>
      <c r="B128143" s="60"/>
    </row>
    <row r="128144" spans="1:2" x14ac:dyDescent="0.2">
      <c r="A128144" s="47"/>
      <c r="B128144" s="60"/>
    </row>
    <row r="128145" spans="1:2" x14ac:dyDescent="0.2">
      <c r="A128145" s="47"/>
      <c r="B128145" s="60"/>
    </row>
    <row r="128146" spans="1:2" x14ac:dyDescent="0.2">
      <c r="A128146" s="47"/>
      <c r="B128146" s="60"/>
    </row>
    <row r="128147" spans="1:2" x14ac:dyDescent="0.2">
      <c r="A128147" s="47"/>
      <c r="B128147" s="60"/>
    </row>
    <row r="128148" spans="1:2" x14ac:dyDescent="0.2">
      <c r="A128148" s="47"/>
      <c r="B128148" s="60"/>
    </row>
    <row r="128149" spans="1:2" x14ac:dyDescent="0.2">
      <c r="A128149" s="47"/>
      <c r="B128149" s="60"/>
    </row>
    <row r="128150" spans="1:2" x14ac:dyDescent="0.2">
      <c r="A128150" s="47"/>
      <c r="B128150" s="60"/>
    </row>
    <row r="128151" spans="1:2" x14ac:dyDescent="0.2">
      <c r="A128151" s="47"/>
      <c r="B128151" s="60"/>
    </row>
    <row r="128152" spans="1:2" x14ac:dyDescent="0.2">
      <c r="A128152" s="47"/>
      <c r="B128152" s="60"/>
    </row>
    <row r="128153" spans="1:2" x14ac:dyDescent="0.2">
      <c r="A128153" s="47"/>
      <c r="B128153" s="60"/>
    </row>
    <row r="128154" spans="1:2" x14ac:dyDescent="0.2">
      <c r="A128154" s="47"/>
      <c r="B128154" s="60"/>
    </row>
    <row r="128155" spans="1:2" x14ac:dyDescent="0.2">
      <c r="A128155" s="47"/>
      <c r="B128155" s="60"/>
    </row>
    <row r="128156" spans="1:2" x14ac:dyDescent="0.2">
      <c r="A128156" s="47"/>
      <c r="B128156" s="60"/>
    </row>
    <row r="128157" spans="1:2" x14ac:dyDescent="0.2">
      <c r="A128157" s="47"/>
      <c r="B128157" s="60"/>
    </row>
    <row r="128158" spans="1:2" x14ac:dyDescent="0.2">
      <c r="A128158" s="47"/>
      <c r="B128158" s="60"/>
    </row>
    <row r="128159" spans="1:2" x14ac:dyDescent="0.2">
      <c r="A128159" s="47"/>
      <c r="B128159" s="60"/>
    </row>
    <row r="128160" spans="1:2" x14ac:dyDescent="0.2">
      <c r="A128160" s="47"/>
      <c r="B128160" s="60"/>
    </row>
    <row r="128161" spans="1:2" x14ac:dyDescent="0.2">
      <c r="A128161" s="47"/>
      <c r="B128161" s="60"/>
    </row>
    <row r="128162" spans="1:2" x14ac:dyDescent="0.2">
      <c r="A128162" s="47"/>
      <c r="B128162" s="60"/>
    </row>
    <row r="128163" spans="1:2" x14ac:dyDescent="0.2">
      <c r="A128163" s="47"/>
      <c r="B128163" s="60"/>
    </row>
    <row r="128164" spans="1:2" x14ac:dyDescent="0.2">
      <c r="A128164" s="47"/>
      <c r="B128164" s="60"/>
    </row>
    <row r="128165" spans="1:2" x14ac:dyDescent="0.2">
      <c r="A128165" s="47"/>
      <c r="B128165" s="60"/>
    </row>
    <row r="128166" spans="1:2" x14ac:dyDescent="0.2">
      <c r="A128166" s="47"/>
      <c r="B128166" s="60"/>
    </row>
    <row r="128167" spans="1:2" x14ac:dyDescent="0.2">
      <c r="A128167" s="47"/>
      <c r="B128167" s="60"/>
    </row>
    <row r="128168" spans="1:2" x14ac:dyDescent="0.2">
      <c r="A128168" s="47"/>
      <c r="B128168" s="60"/>
    </row>
    <row r="128169" spans="1:2" x14ac:dyDescent="0.2">
      <c r="A128169" s="47"/>
      <c r="B128169" s="60"/>
    </row>
    <row r="128170" spans="1:2" x14ac:dyDescent="0.2">
      <c r="A128170" s="47"/>
      <c r="B128170" s="60"/>
    </row>
    <row r="128171" spans="1:2" x14ac:dyDescent="0.2">
      <c r="A128171" s="47"/>
      <c r="B128171" s="60"/>
    </row>
    <row r="128172" spans="1:2" x14ac:dyDescent="0.2">
      <c r="A128172" s="47"/>
      <c r="B128172" s="60"/>
    </row>
    <row r="128173" spans="1:2" x14ac:dyDescent="0.2">
      <c r="A128173" s="47"/>
      <c r="B128173" s="60"/>
    </row>
    <row r="128174" spans="1:2" x14ac:dyDescent="0.2">
      <c r="A128174" s="47"/>
      <c r="B128174" s="60"/>
    </row>
    <row r="128175" spans="1:2" x14ac:dyDescent="0.2">
      <c r="A128175" s="47"/>
      <c r="B128175" s="60"/>
    </row>
    <row r="128176" spans="1:2" x14ac:dyDescent="0.2">
      <c r="A128176" s="47"/>
      <c r="B128176" s="60"/>
    </row>
    <row r="128177" spans="1:2" x14ac:dyDescent="0.2">
      <c r="A128177" s="47"/>
      <c r="B128177" s="60"/>
    </row>
    <row r="128178" spans="1:2" x14ac:dyDescent="0.2">
      <c r="A128178" s="47"/>
      <c r="B128178" s="60"/>
    </row>
    <row r="128179" spans="1:2" x14ac:dyDescent="0.2">
      <c r="A128179" s="47"/>
      <c r="B128179" s="60"/>
    </row>
    <row r="128180" spans="1:2" x14ac:dyDescent="0.2">
      <c r="A128180" s="47"/>
      <c r="B128180" s="60"/>
    </row>
    <row r="128181" spans="1:2" x14ac:dyDescent="0.2">
      <c r="A128181" s="47"/>
      <c r="B128181" s="60"/>
    </row>
    <row r="128182" spans="1:2" x14ac:dyDescent="0.2">
      <c r="A128182" s="47"/>
      <c r="B128182" s="60"/>
    </row>
    <row r="128183" spans="1:2" x14ac:dyDescent="0.2">
      <c r="A128183" s="47"/>
      <c r="B128183" s="60"/>
    </row>
    <row r="128184" spans="1:2" x14ac:dyDescent="0.2">
      <c r="A128184" s="47"/>
      <c r="B128184" s="60"/>
    </row>
    <row r="128185" spans="1:2" x14ac:dyDescent="0.2">
      <c r="A128185" s="47"/>
      <c r="B128185" s="60"/>
    </row>
    <row r="128186" spans="1:2" x14ac:dyDescent="0.2">
      <c r="A128186" s="47"/>
      <c r="B128186" s="60"/>
    </row>
    <row r="128187" spans="1:2" x14ac:dyDescent="0.2">
      <c r="A128187" s="47"/>
      <c r="B128187" s="60"/>
    </row>
    <row r="128188" spans="1:2" x14ac:dyDescent="0.2">
      <c r="A128188" s="47"/>
      <c r="B128188" s="60"/>
    </row>
    <row r="128189" spans="1:2" x14ac:dyDescent="0.2">
      <c r="A128189" s="47"/>
      <c r="B128189" s="60"/>
    </row>
    <row r="128190" spans="1:2" x14ac:dyDescent="0.2">
      <c r="A128190" s="47"/>
      <c r="B128190" s="60"/>
    </row>
    <row r="128191" spans="1:2" x14ac:dyDescent="0.2">
      <c r="A128191" s="47"/>
      <c r="B128191" s="60"/>
    </row>
    <row r="128192" spans="1:2" x14ac:dyDescent="0.2">
      <c r="A128192" s="47"/>
      <c r="B128192" s="60"/>
    </row>
    <row r="128193" spans="1:2" x14ac:dyDescent="0.2">
      <c r="A128193" s="47"/>
      <c r="B128193" s="60"/>
    </row>
    <row r="128194" spans="1:2" x14ac:dyDescent="0.2">
      <c r="A128194" s="47"/>
      <c r="B128194" s="60"/>
    </row>
    <row r="128195" spans="1:2" x14ac:dyDescent="0.2">
      <c r="A128195" s="47"/>
      <c r="B128195" s="60"/>
    </row>
    <row r="128196" spans="1:2" x14ac:dyDescent="0.2">
      <c r="A128196" s="47"/>
      <c r="B128196" s="60"/>
    </row>
    <row r="128197" spans="1:2" x14ac:dyDescent="0.2">
      <c r="A128197" s="47"/>
      <c r="B128197" s="60"/>
    </row>
    <row r="128198" spans="1:2" x14ac:dyDescent="0.2">
      <c r="A128198" s="47"/>
      <c r="B128198" s="60"/>
    </row>
    <row r="128199" spans="1:2" x14ac:dyDescent="0.2">
      <c r="A128199" s="47"/>
      <c r="B128199" s="60"/>
    </row>
    <row r="128200" spans="1:2" x14ac:dyDescent="0.2">
      <c r="A128200" s="47"/>
      <c r="B128200" s="60"/>
    </row>
    <row r="128201" spans="1:2" x14ac:dyDescent="0.2">
      <c r="A128201" s="47"/>
      <c r="B128201" s="60"/>
    </row>
    <row r="128202" spans="1:2" x14ac:dyDescent="0.2">
      <c r="A128202" s="47"/>
      <c r="B128202" s="60"/>
    </row>
    <row r="128203" spans="1:2" x14ac:dyDescent="0.2">
      <c r="A128203" s="47"/>
      <c r="B128203" s="60"/>
    </row>
    <row r="128204" spans="1:2" x14ac:dyDescent="0.2">
      <c r="A128204" s="47"/>
      <c r="B128204" s="60"/>
    </row>
    <row r="128205" spans="1:2" x14ac:dyDescent="0.2">
      <c r="A128205" s="47"/>
      <c r="B128205" s="60"/>
    </row>
    <row r="128206" spans="1:2" x14ac:dyDescent="0.2">
      <c r="A128206" s="47"/>
      <c r="B128206" s="60"/>
    </row>
    <row r="128207" spans="1:2" x14ac:dyDescent="0.2">
      <c r="A128207" s="47"/>
      <c r="B128207" s="60"/>
    </row>
    <row r="128208" spans="1:2" x14ac:dyDescent="0.2">
      <c r="A128208" s="47"/>
      <c r="B128208" s="60"/>
    </row>
    <row r="128209" spans="1:2" x14ac:dyDescent="0.2">
      <c r="A128209" s="47"/>
      <c r="B128209" s="60"/>
    </row>
    <row r="128210" spans="1:2" x14ac:dyDescent="0.2">
      <c r="A128210" s="47"/>
      <c r="B128210" s="60"/>
    </row>
    <row r="128211" spans="1:2" x14ac:dyDescent="0.2">
      <c r="A128211" s="47"/>
      <c r="B128211" s="60"/>
    </row>
    <row r="128212" spans="1:2" x14ac:dyDescent="0.2">
      <c r="A128212" s="47"/>
      <c r="B128212" s="60"/>
    </row>
    <row r="128213" spans="1:2" x14ac:dyDescent="0.2">
      <c r="A128213" s="47"/>
      <c r="B128213" s="60"/>
    </row>
    <row r="128214" spans="1:2" x14ac:dyDescent="0.2">
      <c r="A128214" s="47"/>
      <c r="B128214" s="60"/>
    </row>
    <row r="128215" spans="1:2" x14ac:dyDescent="0.2">
      <c r="A128215" s="47"/>
      <c r="B128215" s="60"/>
    </row>
    <row r="128216" spans="1:2" x14ac:dyDescent="0.2">
      <c r="A128216" s="47"/>
      <c r="B128216" s="60"/>
    </row>
    <row r="128217" spans="1:2" x14ac:dyDescent="0.2">
      <c r="A128217" s="47"/>
      <c r="B128217" s="60"/>
    </row>
    <row r="128218" spans="1:2" x14ac:dyDescent="0.2">
      <c r="A128218" s="47"/>
      <c r="B128218" s="60"/>
    </row>
    <row r="128219" spans="1:2" x14ac:dyDescent="0.2">
      <c r="A128219" s="47"/>
      <c r="B128219" s="60"/>
    </row>
    <row r="128220" spans="1:2" x14ac:dyDescent="0.2">
      <c r="A128220" s="47"/>
      <c r="B128220" s="60"/>
    </row>
    <row r="128221" spans="1:2" x14ac:dyDescent="0.2">
      <c r="A128221" s="47"/>
      <c r="B128221" s="60"/>
    </row>
    <row r="128222" spans="1:2" x14ac:dyDescent="0.2">
      <c r="A128222" s="47"/>
      <c r="B128222" s="60"/>
    </row>
    <row r="128223" spans="1:2" x14ac:dyDescent="0.2">
      <c r="A128223" s="47"/>
      <c r="B128223" s="60"/>
    </row>
    <row r="128224" spans="1:2" x14ac:dyDescent="0.2">
      <c r="A128224" s="47"/>
      <c r="B128224" s="60"/>
    </row>
    <row r="128225" spans="1:2" x14ac:dyDescent="0.2">
      <c r="A128225" s="47"/>
      <c r="B128225" s="60"/>
    </row>
    <row r="128226" spans="1:2" x14ac:dyDescent="0.2">
      <c r="A128226" s="47"/>
      <c r="B128226" s="60"/>
    </row>
    <row r="128227" spans="1:2" x14ac:dyDescent="0.2">
      <c r="A128227" s="47"/>
      <c r="B128227" s="60"/>
    </row>
    <row r="128228" spans="1:2" x14ac:dyDescent="0.2">
      <c r="A128228" s="47"/>
      <c r="B128228" s="60"/>
    </row>
    <row r="128229" spans="1:2" x14ac:dyDescent="0.2">
      <c r="A128229" s="47"/>
      <c r="B128229" s="60"/>
    </row>
    <row r="128230" spans="1:2" x14ac:dyDescent="0.2">
      <c r="A128230" s="47"/>
      <c r="B128230" s="60"/>
    </row>
    <row r="128231" spans="1:2" x14ac:dyDescent="0.2">
      <c r="A128231" s="47"/>
      <c r="B128231" s="60"/>
    </row>
    <row r="128232" spans="1:2" x14ac:dyDescent="0.2">
      <c r="A128232" s="47"/>
      <c r="B128232" s="60"/>
    </row>
    <row r="128233" spans="1:2" x14ac:dyDescent="0.2">
      <c r="A128233" s="47"/>
      <c r="B128233" s="60"/>
    </row>
    <row r="128234" spans="1:2" x14ac:dyDescent="0.2">
      <c r="A128234" s="47"/>
      <c r="B128234" s="60"/>
    </row>
    <row r="128235" spans="1:2" x14ac:dyDescent="0.2">
      <c r="A128235" s="47"/>
      <c r="B128235" s="60"/>
    </row>
    <row r="128236" spans="1:2" x14ac:dyDescent="0.2">
      <c r="A128236" s="47"/>
      <c r="B128236" s="60"/>
    </row>
    <row r="128237" spans="1:2" x14ac:dyDescent="0.2">
      <c r="A128237" s="47"/>
      <c r="B128237" s="60"/>
    </row>
    <row r="128238" spans="1:2" x14ac:dyDescent="0.2">
      <c r="A128238" s="47"/>
      <c r="B128238" s="60"/>
    </row>
    <row r="128239" spans="1:2" x14ac:dyDescent="0.2">
      <c r="A128239" s="47"/>
      <c r="B128239" s="60"/>
    </row>
    <row r="128240" spans="1:2" x14ac:dyDescent="0.2">
      <c r="A128240" s="47"/>
      <c r="B128240" s="60"/>
    </row>
    <row r="128241" spans="1:2" x14ac:dyDescent="0.2">
      <c r="A128241" s="47"/>
      <c r="B128241" s="60"/>
    </row>
    <row r="128242" spans="1:2" x14ac:dyDescent="0.2">
      <c r="A128242" s="47"/>
      <c r="B128242" s="60"/>
    </row>
    <row r="128243" spans="1:2" x14ac:dyDescent="0.2">
      <c r="A128243" s="47"/>
      <c r="B128243" s="60"/>
    </row>
    <row r="128244" spans="1:2" x14ac:dyDescent="0.2">
      <c r="A128244" s="47"/>
      <c r="B128244" s="60"/>
    </row>
    <row r="128245" spans="1:2" x14ac:dyDescent="0.2">
      <c r="A128245" s="47"/>
      <c r="B128245" s="60"/>
    </row>
    <row r="128246" spans="1:2" x14ac:dyDescent="0.2">
      <c r="A128246" s="47"/>
      <c r="B128246" s="60"/>
    </row>
    <row r="128247" spans="1:2" x14ac:dyDescent="0.2">
      <c r="A128247" s="47"/>
      <c r="B128247" s="60"/>
    </row>
    <row r="128248" spans="1:2" x14ac:dyDescent="0.2">
      <c r="A128248" s="47"/>
      <c r="B128248" s="60"/>
    </row>
    <row r="128249" spans="1:2" x14ac:dyDescent="0.2">
      <c r="A128249" s="47"/>
      <c r="B128249" s="60"/>
    </row>
    <row r="128250" spans="1:2" x14ac:dyDescent="0.2">
      <c r="A128250" s="47"/>
      <c r="B128250" s="60"/>
    </row>
    <row r="128251" spans="1:2" x14ac:dyDescent="0.2">
      <c r="A128251" s="47"/>
      <c r="B128251" s="60"/>
    </row>
    <row r="128252" spans="1:2" x14ac:dyDescent="0.2">
      <c r="A128252" s="47"/>
      <c r="B128252" s="60"/>
    </row>
    <row r="128253" spans="1:2" x14ac:dyDescent="0.2">
      <c r="A128253" s="47"/>
      <c r="B128253" s="60"/>
    </row>
    <row r="128254" spans="1:2" x14ac:dyDescent="0.2">
      <c r="A128254" s="47"/>
      <c r="B128254" s="60"/>
    </row>
    <row r="128255" spans="1:2" x14ac:dyDescent="0.2">
      <c r="A128255" s="47"/>
      <c r="B128255" s="60"/>
    </row>
    <row r="128256" spans="1:2" x14ac:dyDescent="0.2">
      <c r="A128256" s="47"/>
      <c r="B128256" s="60"/>
    </row>
    <row r="128257" spans="1:2" x14ac:dyDescent="0.2">
      <c r="A128257" s="47"/>
      <c r="B128257" s="60"/>
    </row>
    <row r="128258" spans="1:2" x14ac:dyDescent="0.2">
      <c r="A128258" s="47"/>
      <c r="B128258" s="60"/>
    </row>
    <row r="128259" spans="1:2" x14ac:dyDescent="0.2">
      <c r="A128259" s="47"/>
      <c r="B128259" s="60"/>
    </row>
    <row r="128260" spans="1:2" x14ac:dyDescent="0.2">
      <c r="A128260" s="47"/>
      <c r="B128260" s="60"/>
    </row>
    <row r="128261" spans="1:2" x14ac:dyDescent="0.2">
      <c r="A128261" s="47"/>
      <c r="B128261" s="60"/>
    </row>
    <row r="128262" spans="1:2" x14ac:dyDescent="0.2">
      <c r="A128262" s="47"/>
      <c r="B128262" s="60"/>
    </row>
    <row r="128263" spans="1:2" x14ac:dyDescent="0.2">
      <c r="A128263" s="47"/>
      <c r="B128263" s="60"/>
    </row>
    <row r="128264" spans="1:2" x14ac:dyDescent="0.2">
      <c r="A128264" s="47"/>
      <c r="B128264" s="60"/>
    </row>
    <row r="128265" spans="1:2" x14ac:dyDescent="0.2">
      <c r="A128265" s="47"/>
      <c r="B128265" s="60"/>
    </row>
    <row r="128266" spans="1:2" x14ac:dyDescent="0.2">
      <c r="A128266" s="47"/>
      <c r="B128266" s="60"/>
    </row>
    <row r="128267" spans="1:2" x14ac:dyDescent="0.2">
      <c r="A128267" s="47"/>
      <c r="B128267" s="60"/>
    </row>
    <row r="128268" spans="1:2" x14ac:dyDescent="0.2">
      <c r="A128268" s="47"/>
      <c r="B128268" s="60"/>
    </row>
    <row r="128269" spans="1:2" x14ac:dyDescent="0.2">
      <c r="A128269" s="47"/>
      <c r="B128269" s="60"/>
    </row>
    <row r="128270" spans="1:2" x14ac:dyDescent="0.2">
      <c r="A128270" s="47"/>
      <c r="B128270" s="60"/>
    </row>
    <row r="128271" spans="1:2" x14ac:dyDescent="0.2">
      <c r="A128271" s="47"/>
      <c r="B128271" s="60"/>
    </row>
    <row r="128272" spans="1:2" x14ac:dyDescent="0.2">
      <c r="A128272" s="47"/>
      <c r="B128272" s="60"/>
    </row>
    <row r="128273" spans="1:2" x14ac:dyDescent="0.2">
      <c r="A128273" s="47"/>
      <c r="B128273" s="60"/>
    </row>
    <row r="128274" spans="1:2" x14ac:dyDescent="0.2">
      <c r="A128274" s="47"/>
      <c r="B128274" s="60"/>
    </row>
    <row r="128275" spans="1:2" x14ac:dyDescent="0.2">
      <c r="A128275" s="47"/>
      <c r="B128275" s="60"/>
    </row>
    <row r="128276" spans="1:2" x14ac:dyDescent="0.2">
      <c r="A128276" s="47"/>
      <c r="B128276" s="60"/>
    </row>
    <row r="128277" spans="1:2" x14ac:dyDescent="0.2">
      <c r="A128277" s="47"/>
      <c r="B128277" s="60"/>
    </row>
    <row r="128278" spans="1:2" x14ac:dyDescent="0.2">
      <c r="A128278" s="47"/>
      <c r="B128278" s="60"/>
    </row>
    <row r="128279" spans="1:2" x14ac:dyDescent="0.2">
      <c r="A128279" s="47"/>
      <c r="B128279" s="60"/>
    </row>
    <row r="128280" spans="1:2" x14ac:dyDescent="0.2">
      <c r="A128280" s="47"/>
      <c r="B128280" s="60"/>
    </row>
    <row r="128281" spans="1:2" x14ac:dyDescent="0.2">
      <c r="A128281" s="47"/>
      <c r="B128281" s="60"/>
    </row>
    <row r="128282" spans="1:2" x14ac:dyDescent="0.2">
      <c r="A128282" s="47"/>
      <c r="B128282" s="60"/>
    </row>
    <row r="128283" spans="1:2" x14ac:dyDescent="0.2">
      <c r="A128283" s="47"/>
      <c r="B128283" s="60"/>
    </row>
    <row r="128284" spans="1:2" x14ac:dyDescent="0.2">
      <c r="A128284" s="47"/>
      <c r="B128284" s="60"/>
    </row>
    <row r="128285" spans="1:2" x14ac:dyDescent="0.2">
      <c r="A128285" s="47"/>
      <c r="B128285" s="60"/>
    </row>
    <row r="128286" spans="1:2" x14ac:dyDescent="0.2">
      <c r="A128286" s="47"/>
      <c r="B128286" s="60"/>
    </row>
    <row r="128287" spans="1:2" x14ac:dyDescent="0.2">
      <c r="A128287" s="47"/>
      <c r="B128287" s="60"/>
    </row>
    <row r="128288" spans="1:2" x14ac:dyDescent="0.2">
      <c r="A128288" s="47"/>
      <c r="B128288" s="60"/>
    </row>
    <row r="128289" spans="1:2" x14ac:dyDescent="0.2">
      <c r="A128289" s="47"/>
      <c r="B128289" s="60"/>
    </row>
    <row r="128290" spans="1:2" x14ac:dyDescent="0.2">
      <c r="A128290" s="47"/>
      <c r="B128290" s="60"/>
    </row>
    <row r="128291" spans="1:2" x14ac:dyDescent="0.2">
      <c r="A128291" s="47"/>
      <c r="B128291" s="60"/>
    </row>
    <row r="128292" spans="1:2" x14ac:dyDescent="0.2">
      <c r="A128292" s="47"/>
      <c r="B128292" s="60"/>
    </row>
    <row r="128293" spans="1:2" x14ac:dyDescent="0.2">
      <c r="A128293" s="47"/>
      <c r="B128293" s="60"/>
    </row>
    <row r="128294" spans="1:2" x14ac:dyDescent="0.2">
      <c r="A128294" s="47"/>
      <c r="B128294" s="60"/>
    </row>
    <row r="128295" spans="1:2" x14ac:dyDescent="0.2">
      <c r="A128295" s="47"/>
      <c r="B128295" s="60"/>
    </row>
    <row r="128296" spans="1:2" x14ac:dyDescent="0.2">
      <c r="A128296" s="47"/>
      <c r="B128296" s="60"/>
    </row>
    <row r="128297" spans="1:2" x14ac:dyDescent="0.2">
      <c r="A128297" s="47"/>
      <c r="B128297" s="60"/>
    </row>
    <row r="128298" spans="1:2" x14ac:dyDescent="0.2">
      <c r="A128298" s="47"/>
      <c r="B128298" s="60"/>
    </row>
    <row r="128299" spans="1:2" x14ac:dyDescent="0.2">
      <c r="A128299" s="47"/>
      <c r="B128299" s="60"/>
    </row>
    <row r="128300" spans="1:2" x14ac:dyDescent="0.2">
      <c r="A128300" s="47"/>
      <c r="B128300" s="60"/>
    </row>
    <row r="128301" spans="1:2" x14ac:dyDescent="0.2">
      <c r="A128301" s="47"/>
      <c r="B128301" s="60"/>
    </row>
    <row r="128302" spans="1:2" x14ac:dyDescent="0.2">
      <c r="A128302" s="47"/>
      <c r="B128302" s="60"/>
    </row>
    <row r="128303" spans="1:2" x14ac:dyDescent="0.2">
      <c r="A128303" s="47"/>
      <c r="B128303" s="60"/>
    </row>
    <row r="128304" spans="1:2" x14ac:dyDescent="0.2">
      <c r="A128304" s="47"/>
      <c r="B128304" s="60"/>
    </row>
    <row r="128305" spans="1:2" x14ac:dyDescent="0.2">
      <c r="A128305" s="47"/>
      <c r="B128305" s="60"/>
    </row>
    <row r="128306" spans="1:2" x14ac:dyDescent="0.2">
      <c r="A128306" s="47"/>
      <c r="B128306" s="60"/>
    </row>
    <row r="128307" spans="1:2" x14ac:dyDescent="0.2">
      <c r="A128307" s="47"/>
      <c r="B128307" s="60"/>
    </row>
    <row r="128308" spans="1:2" x14ac:dyDescent="0.2">
      <c r="A128308" s="47"/>
      <c r="B128308" s="60"/>
    </row>
    <row r="128309" spans="1:2" x14ac:dyDescent="0.2">
      <c r="A128309" s="47"/>
      <c r="B128309" s="60"/>
    </row>
    <row r="128310" spans="1:2" x14ac:dyDescent="0.2">
      <c r="A128310" s="47"/>
      <c r="B128310" s="60"/>
    </row>
    <row r="128311" spans="1:2" x14ac:dyDescent="0.2">
      <c r="A128311" s="47"/>
      <c r="B128311" s="60"/>
    </row>
    <row r="128312" spans="1:2" x14ac:dyDescent="0.2">
      <c r="A128312" s="47"/>
      <c r="B128312" s="60"/>
    </row>
    <row r="128313" spans="1:2" x14ac:dyDescent="0.2">
      <c r="A128313" s="47"/>
      <c r="B128313" s="60"/>
    </row>
    <row r="128314" spans="1:2" x14ac:dyDescent="0.2">
      <c r="A128314" s="47"/>
      <c r="B128314" s="60"/>
    </row>
    <row r="128315" spans="1:2" x14ac:dyDescent="0.2">
      <c r="A128315" s="47"/>
      <c r="B128315" s="60"/>
    </row>
    <row r="128316" spans="1:2" x14ac:dyDescent="0.2">
      <c r="A128316" s="47"/>
      <c r="B128316" s="60"/>
    </row>
    <row r="128317" spans="1:2" x14ac:dyDescent="0.2">
      <c r="A128317" s="47"/>
      <c r="B128317" s="60"/>
    </row>
    <row r="128318" spans="1:2" x14ac:dyDescent="0.2">
      <c r="A128318" s="47"/>
      <c r="B128318" s="60"/>
    </row>
    <row r="128319" spans="1:2" x14ac:dyDescent="0.2">
      <c r="A128319" s="47"/>
      <c r="B128319" s="60"/>
    </row>
    <row r="128320" spans="1:2" x14ac:dyDescent="0.2">
      <c r="A128320" s="47"/>
      <c r="B128320" s="60"/>
    </row>
    <row r="128321" spans="1:2" x14ac:dyDescent="0.2">
      <c r="A128321" s="47"/>
      <c r="B128321" s="60"/>
    </row>
    <row r="128322" spans="1:2" x14ac:dyDescent="0.2">
      <c r="A128322" s="47"/>
      <c r="B128322" s="60"/>
    </row>
    <row r="128323" spans="1:2" x14ac:dyDescent="0.2">
      <c r="A128323" s="47"/>
      <c r="B128323" s="60"/>
    </row>
    <row r="128324" spans="1:2" x14ac:dyDescent="0.2">
      <c r="A128324" s="47"/>
      <c r="B128324" s="60"/>
    </row>
    <row r="128325" spans="1:2" x14ac:dyDescent="0.2">
      <c r="A128325" s="47"/>
      <c r="B128325" s="60"/>
    </row>
    <row r="128326" spans="1:2" x14ac:dyDescent="0.2">
      <c r="A128326" s="47"/>
      <c r="B128326" s="60"/>
    </row>
    <row r="128327" spans="1:2" x14ac:dyDescent="0.2">
      <c r="A128327" s="47"/>
      <c r="B128327" s="60"/>
    </row>
    <row r="128328" spans="1:2" x14ac:dyDescent="0.2">
      <c r="A128328" s="47"/>
      <c r="B128328" s="60"/>
    </row>
    <row r="128329" spans="1:2" x14ac:dyDescent="0.2">
      <c r="A128329" s="47"/>
      <c r="B128329" s="60"/>
    </row>
    <row r="128330" spans="1:2" x14ac:dyDescent="0.2">
      <c r="A128330" s="47"/>
      <c r="B128330" s="60"/>
    </row>
    <row r="128331" spans="1:2" x14ac:dyDescent="0.2">
      <c r="A128331" s="47"/>
      <c r="B128331" s="60"/>
    </row>
    <row r="128332" spans="1:2" x14ac:dyDescent="0.2">
      <c r="A128332" s="47"/>
      <c r="B128332" s="60"/>
    </row>
    <row r="128333" spans="1:2" x14ac:dyDescent="0.2">
      <c r="A128333" s="47"/>
      <c r="B128333" s="60"/>
    </row>
    <row r="128334" spans="1:2" x14ac:dyDescent="0.2">
      <c r="A128334" s="47"/>
      <c r="B128334" s="60"/>
    </row>
    <row r="128335" spans="1:2" x14ac:dyDescent="0.2">
      <c r="A128335" s="47"/>
      <c r="B128335" s="60"/>
    </row>
    <row r="128336" spans="1:2" x14ac:dyDescent="0.2">
      <c r="A128336" s="47"/>
      <c r="B128336" s="60"/>
    </row>
    <row r="128337" spans="1:2" x14ac:dyDescent="0.2">
      <c r="A128337" s="47"/>
      <c r="B128337" s="60"/>
    </row>
    <row r="128338" spans="1:2" x14ac:dyDescent="0.2">
      <c r="A128338" s="47"/>
      <c r="B128338" s="60"/>
    </row>
    <row r="128339" spans="1:2" x14ac:dyDescent="0.2">
      <c r="A128339" s="47"/>
      <c r="B128339" s="60"/>
    </row>
    <row r="128340" spans="1:2" x14ac:dyDescent="0.2">
      <c r="A128340" s="47"/>
      <c r="B128340" s="60"/>
    </row>
    <row r="128341" spans="1:2" x14ac:dyDescent="0.2">
      <c r="A128341" s="47"/>
      <c r="B128341" s="60"/>
    </row>
    <row r="128342" spans="1:2" x14ac:dyDescent="0.2">
      <c r="A128342" s="47"/>
      <c r="B128342" s="60"/>
    </row>
    <row r="128343" spans="1:2" x14ac:dyDescent="0.2">
      <c r="A128343" s="47"/>
      <c r="B128343" s="60"/>
    </row>
    <row r="128344" spans="1:2" x14ac:dyDescent="0.2">
      <c r="A128344" s="47"/>
      <c r="B128344" s="60"/>
    </row>
    <row r="128345" spans="1:2" x14ac:dyDescent="0.2">
      <c r="A128345" s="47"/>
      <c r="B128345" s="60"/>
    </row>
    <row r="128346" spans="1:2" x14ac:dyDescent="0.2">
      <c r="A128346" s="47"/>
      <c r="B128346" s="60"/>
    </row>
    <row r="128347" spans="1:2" x14ac:dyDescent="0.2">
      <c r="A128347" s="47"/>
      <c r="B128347" s="60"/>
    </row>
    <row r="128348" spans="1:2" x14ac:dyDescent="0.2">
      <c r="A128348" s="47"/>
      <c r="B128348" s="60"/>
    </row>
    <row r="128349" spans="1:2" x14ac:dyDescent="0.2">
      <c r="A128349" s="47"/>
      <c r="B128349" s="60"/>
    </row>
    <row r="128350" spans="1:2" x14ac:dyDescent="0.2">
      <c r="A128350" s="47"/>
      <c r="B128350" s="60"/>
    </row>
    <row r="128351" spans="1:2" x14ac:dyDescent="0.2">
      <c r="A128351" s="47"/>
      <c r="B128351" s="60"/>
    </row>
    <row r="128352" spans="1:2" x14ac:dyDescent="0.2">
      <c r="A128352" s="47"/>
      <c r="B128352" s="60"/>
    </row>
    <row r="128353" spans="1:2" x14ac:dyDescent="0.2">
      <c r="A128353" s="47"/>
      <c r="B128353" s="60"/>
    </row>
    <row r="128354" spans="1:2" x14ac:dyDescent="0.2">
      <c r="A128354" s="47"/>
      <c r="B128354" s="60"/>
    </row>
    <row r="128355" spans="1:2" x14ac:dyDescent="0.2">
      <c r="A128355" s="47"/>
      <c r="B128355" s="60"/>
    </row>
    <row r="128356" spans="1:2" x14ac:dyDescent="0.2">
      <c r="A128356" s="47"/>
      <c r="B128356" s="60"/>
    </row>
    <row r="128357" spans="1:2" x14ac:dyDescent="0.2">
      <c r="A128357" s="47"/>
      <c r="B128357" s="60"/>
    </row>
    <row r="128358" spans="1:2" x14ac:dyDescent="0.2">
      <c r="A128358" s="47"/>
      <c r="B128358" s="60"/>
    </row>
    <row r="128359" spans="1:2" x14ac:dyDescent="0.2">
      <c r="A128359" s="47"/>
      <c r="B128359" s="60"/>
    </row>
    <row r="128360" spans="1:2" x14ac:dyDescent="0.2">
      <c r="A128360" s="47"/>
      <c r="B128360" s="60"/>
    </row>
    <row r="128361" spans="1:2" x14ac:dyDescent="0.2">
      <c r="A128361" s="47"/>
      <c r="B128361" s="60"/>
    </row>
    <row r="128362" spans="1:2" x14ac:dyDescent="0.2">
      <c r="A128362" s="47"/>
      <c r="B128362" s="60"/>
    </row>
    <row r="128363" spans="1:2" x14ac:dyDescent="0.2">
      <c r="A128363" s="47"/>
      <c r="B128363" s="60"/>
    </row>
    <row r="128364" spans="1:2" x14ac:dyDescent="0.2">
      <c r="A128364" s="47"/>
      <c r="B128364" s="60"/>
    </row>
    <row r="128365" spans="1:2" x14ac:dyDescent="0.2">
      <c r="A128365" s="47"/>
      <c r="B128365" s="60"/>
    </row>
    <row r="128366" spans="1:2" x14ac:dyDescent="0.2">
      <c r="A128366" s="47"/>
      <c r="B128366" s="60"/>
    </row>
    <row r="128367" spans="1:2" x14ac:dyDescent="0.2">
      <c r="A128367" s="47"/>
      <c r="B128367" s="60"/>
    </row>
    <row r="128368" spans="1:2" x14ac:dyDescent="0.2">
      <c r="A128368" s="47"/>
      <c r="B128368" s="60"/>
    </row>
    <row r="128369" spans="1:2" x14ac:dyDescent="0.2">
      <c r="A128369" s="47"/>
      <c r="B128369" s="60"/>
    </row>
    <row r="128370" spans="1:2" x14ac:dyDescent="0.2">
      <c r="A128370" s="47"/>
      <c r="B128370" s="60"/>
    </row>
    <row r="128371" spans="1:2" x14ac:dyDescent="0.2">
      <c r="A128371" s="47"/>
      <c r="B128371" s="60"/>
    </row>
    <row r="128372" spans="1:2" x14ac:dyDescent="0.2">
      <c r="A128372" s="47"/>
      <c r="B128372" s="60"/>
    </row>
    <row r="128373" spans="1:2" x14ac:dyDescent="0.2">
      <c r="A128373" s="47"/>
      <c r="B128373" s="60"/>
    </row>
    <row r="128374" spans="1:2" x14ac:dyDescent="0.2">
      <c r="A128374" s="47"/>
      <c r="B128374" s="60"/>
    </row>
    <row r="128375" spans="1:2" x14ac:dyDescent="0.2">
      <c r="A128375" s="47"/>
      <c r="B128375" s="60"/>
    </row>
    <row r="128376" spans="1:2" x14ac:dyDescent="0.2">
      <c r="A128376" s="47"/>
      <c r="B128376" s="60"/>
    </row>
    <row r="128377" spans="1:2" x14ac:dyDescent="0.2">
      <c r="A128377" s="47"/>
      <c r="B128377" s="60"/>
    </row>
    <row r="128378" spans="1:2" x14ac:dyDescent="0.2">
      <c r="A128378" s="47"/>
      <c r="B128378" s="60"/>
    </row>
    <row r="128379" spans="1:2" x14ac:dyDescent="0.2">
      <c r="A128379" s="47"/>
      <c r="B128379" s="60"/>
    </row>
    <row r="128380" spans="1:2" x14ac:dyDescent="0.2">
      <c r="A128380" s="47"/>
      <c r="B128380" s="60"/>
    </row>
    <row r="128381" spans="1:2" x14ac:dyDescent="0.2">
      <c r="A128381" s="47"/>
      <c r="B128381" s="60"/>
    </row>
    <row r="128382" spans="1:2" x14ac:dyDescent="0.2">
      <c r="A128382" s="47"/>
      <c r="B128382" s="60"/>
    </row>
    <row r="128383" spans="1:2" x14ac:dyDescent="0.2">
      <c r="A128383" s="47"/>
      <c r="B128383" s="60"/>
    </row>
    <row r="128384" spans="1:2" x14ac:dyDescent="0.2">
      <c r="A128384" s="47"/>
      <c r="B128384" s="60"/>
    </row>
    <row r="128385" spans="1:2" x14ac:dyDescent="0.2">
      <c r="A128385" s="47"/>
      <c r="B128385" s="60"/>
    </row>
    <row r="128386" spans="1:2" x14ac:dyDescent="0.2">
      <c r="A128386" s="47"/>
      <c r="B128386" s="60"/>
    </row>
    <row r="128387" spans="1:2" x14ac:dyDescent="0.2">
      <c r="A128387" s="47"/>
      <c r="B128387" s="60"/>
    </row>
    <row r="128388" spans="1:2" x14ac:dyDescent="0.2">
      <c r="A128388" s="47"/>
      <c r="B128388" s="60"/>
    </row>
    <row r="128389" spans="1:2" x14ac:dyDescent="0.2">
      <c r="A128389" s="47"/>
      <c r="B128389" s="60"/>
    </row>
    <row r="128390" spans="1:2" x14ac:dyDescent="0.2">
      <c r="A128390" s="47"/>
      <c r="B128390" s="60"/>
    </row>
    <row r="128391" spans="1:2" x14ac:dyDescent="0.2">
      <c r="A128391" s="47"/>
      <c r="B128391" s="60"/>
    </row>
    <row r="128392" spans="1:2" x14ac:dyDescent="0.2">
      <c r="A128392" s="47"/>
      <c r="B128392" s="60"/>
    </row>
    <row r="128393" spans="1:2" x14ac:dyDescent="0.2">
      <c r="A128393" s="47"/>
      <c r="B128393" s="60"/>
    </row>
    <row r="128394" spans="1:2" x14ac:dyDescent="0.2">
      <c r="A128394" s="47"/>
      <c r="B128394" s="60"/>
    </row>
    <row r="128395" spans="1:2" x14ac:dyDescent="0.2">
      <c r="A128395" s="47"/>
      <c r="B128395" s="60"/>
    </row>
    <row r="128396" spans="1:2" x14ac:dyDescent="0.2">
      <c r="A128396" s="47"/>
      <c r="B128396" s="60"/>
    </row>
    <row r="128397" spans="1:2" x14ac:dyDescent="0.2">
      <c r="A128397" s="47"/>
      <c r="B128397" s="60"/>
    </row>
    <row r="128398" spans="1:2" x14ac:dyDescent="0.2">
      <c r="A128398" s="47"/>
      <c r="B128398" s="60"/>
    </row>
    <row r="128399" spans="1:2" x14ac:dyDescent="0.2">
      <c r="A128399" s="47"/>
      <c r="B128399" s="60"/>
    </row>
    <row r="128400" spans="1:2" x14ac:dyDescent="0.2">
      <c r="A128400" s="47"/>
      <c r="B128400" s="60"/>
    </row>
    <row r="128401" spans="1:2" x14ac:dyDescent="0.2">
      <c r="A128401" s="47"/>
      <c r="B128401" s="60"/>
    </row>
    <row r="128402" spans="1:2" x14ac:dyDescent="0.2">
      <c r="A128402" s="47"/>
      <c r="B128402" s="60"/>
    </row>
    <row r="128403" spans="1:2" x14ac:dyDescent="0.2">
      <c r="A128403" s="47"/>
      <c r="B128403" s="60"/>
    </row>
    <row r="128404" spans="1:2" x14ac:dyDescent="0.2">
      <c r="A128404" s="47"/>
      <c r="B128404" s="60"/>
    </row>
    <row r="128405" spans="1:2" x14ac:dyDescent="0.2">
      <c r="A128405" s="47"/>
      <c r="B128405" s="60"/>
    </row>
    <row r="128406" spans="1:2" x14ac:dyDescent="0.2">
      <c r="A128406" s="47"/>
      <c r="B128406" s="60"/>
    </row>
    <row r="128407" spans="1:2" x14ac:dyDescent="0.2">
      <c r="A128407" s="47"/>
      <c r="B128407" s="60"/>
    </row>
    <row r="128408" spans="1:2" x14ac:dyDescent="0.2">
      <c r="A128408" s="47"/>
      <c r="B128408" s="60"/>
    </row>
    <row r="128409" spans="1:2" x14ac:dyDescent="0.2">
      <c r="A128409" s="47"/>
      <c r="B128409" s="60"/>
    </row>
    <row r="128410" spans="1:2" x14ac:dyDescent="0.2">
      <c r="A128410" s="47"/>
      <c r="B128410" s="60"/>
    </row>
    <row r="128411" spans="1:2" x14ac:dyDescent="0.2">
      <c r="A128411" s="47"/>
      <c r="B128411" s="60"/>
    </row>
    <row r="128412" spans="1:2" x14ac:dyDescent="0.2">
      <c r="A128412" s="47"/>
      <c r="B128412" s="60"/>
    </row>
    <row r="128413" spans="1:2" x14ac:dyDescent="0.2">
      <c r="A128413" s="47"/>
      <c r="B128413" s="60"/>
    </row>
    <row r="128414" spans="1:2" x14ac:dyDescent="0.2">
      <c r="A128414" s="47"/>
      <c r="B128414" s="60"/>
    </row>
    <row r="128415" spans="1:2" x14ac:dyDescent="0.2">
      <c r="A128415" s="47"/>
      <c r="B128415" s="60"/>
    </row>
    <row r="128416" spans="1:2" x14ac:dyDescent="0.2">
      <c r="A128416" s="47"/>
      <c r="B128416" s="60"/>
    </row>
    <row r="128417" spans="1:2" x14ac:dyDescent="0.2">
      <c r="A128417" s="47"/>
      <c r="B128417" s="60"/>
    </row>
    <row r="128418" spans="1:2" x14ac:dyDescent="0.2">
      <c r="A128418" s="47"/>
      <c r="B128418" s="60"/>
    </row>
    <row r="128419" spans="1:2" x14ac:dyDescent="0.2">
      <c r="A128419" s="47"/>
      <c r="B128419" s="60"/>
    </row>
    <row r="128420" spans="1:2" x14ac:dyDescent="0.2">
      <c r="A128420" s="47"/>
      <c r="B128420" s="60"/>
    </row>
    <row r="128421" spans="1:2" x14ac:dyDescent="0.2">
      <c r="A128421" s="47"/>
      <c r="B128421" s="60"/>
    </row>
    <row r="128422" spans="1:2" x14ac:dyDescent="0.2">
      <c r="A128422" s="47"/>
      <c r="B128422" s="60"/>
    </row>
    <row r="128423" spans="1:2" x14ac:dyDescent="0.2">
      <c r="A128423" s="47"/>
      <c r="B128423" s="60"/>
    </row>
    <row r="128424" spans="1:2" x14ac:dyDescent="0.2">
      <c r="A128424" s="47"/>
      <c r="B128424" s="60"/>
    </row>
    <row r="128425" spans="1:2" x14ac:dyDescent="0.2">
      <c r="A128425" s="47"/>
      <c r="B128425" s="60"/>
    </row>
    <row r="128426" spans="1:2" x14ac:dyDescent="0.2">
      <c r="A128426" s="47"/>
      <c r="B128426" s="60"/>
    </row>
    <row r="128427" spans="1:2" x14ac:dyDescent="0.2">
      <c r="A128427" s="47"/>
      <c r="B128427" s="60"/>
    </row>
    <row r="128428" spans="1:2" x14ac:dyDescent="0.2">
      <c r="A128428" s="47"/>
      <c r="B128428" s="60"/>
    </row>
    <row r="128429" spans="1:2" x14ac:dyDescent="0.2">
      <c r="A128429" s="47"/>
      <c r="B128429" s="60"/>
    </row>
    <row r="128430" spans="1:2" x14ac:dyDescent="0.2">
      <c r="A128430" s="47"/>
      <c r="B128430" s="60"/>
    </row>
    <row r="128431" spans="1:2" x14ac:dyDescent="0.2">
      <c r="A128431" s="47"/>
      <c r="B128431" s="60"/>
    </row>
    <row r="128432" spans="1:2" x14ac:dyDescent="0.2">
      <c r="A128432" s="47"/>
      <c r="B128432" s="60"/>
    </row>
    <row r="128433" spans="1:2" x14ac:dyDescent="0.2">
      <c r="A128433" s="47"/>
      <c r="B128433" s="60"/>
    </row>
    <row r="128434" spans="1:2" x14ac:dyDescent="0.2">
      <c r="A128434" s="47"/>
      <c r="B128434" s="60"/>
    </row>
    <row r="128435" spans="1:2" x14ac:dyDescent="0.2">
      <c r="A128435" s="47"/>
      <c r="B128435" s="60"/>
    </row>
    <row r="128436" spans="1:2" x14ac:dyDescent="0.2">
      <c r="A128436" s="47"/>
      <c r="B128436" s="60"/>
    </row>
    <row r="128437" spans="1:2" x14ac:dyDescent="0.2">
      <c r="A128437" s="47"/>
      <c r="B128437" s="60"/>
    </row>
    <row r="128438" spans="1:2" x14ac:dyDescent="0.2">
      <c r="A128438" s="47"/>
      <c r="B128438" s="60"/>
    </row>
    <row r="128439" spans="1:2" x14ac:dyDescent="0.2">
      <c r="A128439" s="47"/>
      <c r="B128439" s="60"/>
    </row>
    <row r="128440" spans="1:2" x14ac:dyDescent="0.2">
      <c r="A128440" s="47"/>
      <c r="B128440" s="60"/>
    </row>
    <row r="128441" spans="1:2" x14ac:dyDescent="0.2">
      <c r="A128441" s="47"/>
      <c r="B128441" s="60"/>
    </row>
    <row r="128442" spans="1:2" x14ac:dyDescent="0.2">
      <c r="A128442" s="47"/>
      <c r="B128442" s="60"/>
    </row>
    <row r="128443" spans="1:2" x14ac:dyDescent="0.2">
      <c r="A128443" s="47"/>
      <c r="B128443" s="60"/>
    </row>
    <row r="128444" spans="1:2" x14ac:dyDescent="0.2">
      <c r="A128444" s="47"/>
      <c r="B128444" s="60"/>
    </row>
    <row r="128445" spans="1:2" x14ac:dyDescent="0.2">
      <c r="A128445" s="47"/>
      <c r="B128445" s="60"/>
    </row>
    <row r="128446" spans="1:2" x14ac:dyDescent="0.2">
      <c r="A128446" s="47"/>
      <c r="B128446" s="60"/>
    </row>
    <row r="128447" spans="1:2" x14ac:dyDescent="0.2">
      <c r="A128447" s="47"/>
      <c r="B128447" s="60"/>
    </row>
    <row r="128448" spans="1:2" x14ac:dyDescent="0.2">
      <c r="A128448" s="47"/>
      <c r="B128448" s="60"/>
    </row>
    <row r="128449" spans="1:2" x14ac:dyDescent="0.2">
      <c r="A128449" s="47"/>
      <c r="B128449" s="60"/>
    </row>
    <row r="128450" spans="1:2" x14ac:dyDescent="0.2">
      <c r="A128450" s="47"/>
      <c r="B128450" s="60"/>
    </row>
    <row r="128451" spans="1:2" x14ac:dyDescent="0.2">
      <c r="A128451" s="47"/>
      <c r="B128451" s="60"/>
    </row>
    <row r="128452" spans="1:2" x14ac:dyDescent="0.2">
      <c r="A128452" s="47"/>
      <c r="B128452" s="60"/>
    </row>
    <row r="128453" spans="1:2" x14ac:dyDescent="0.2">
      <c r="A128453" s="47"/>
      <c r="B128453" s="60"/>
    </row>
    <row r="128454" spans="1:2" x14ac:dyDescent="0.2">
      <c r="A128454" s="47"/>
      <c r="B128454" s="60"/>
    </row>
    <row r="128455" spans="1:2" x14ac:dyDescent="0.2">
      <c r="A128455" s="47"/>
      <c r="B128455" s="60"/>
    </row>
    <row r="128456" spans="1:2" x14ac:dyDescent="0.2">
      <c r="A128456" s="47"/>
      <c r="B128456" s="60"/>
    </row>
    <row r="128457" spans="1:2" x14ac:dyDescent="0.2">
      <c r="A128457" s="47"/>
      <c r="B128457" s="60"/>
    </row>
    <row r="128458" spans="1:2" x14ac:dyDescent="0.2">
      <c r="A128458" s="47"/>
      <c r="B128458" s="60"/>
    </row>
    <row r="128459" spans="1:2" x14ac:dyDescent="0.2">
      <c r="A128459" s="47"/>
      <c r="B128459" s="60"/>
    </row>
    <row r="128460" spans="1:2" x14ac:dyDescent="0.2">
      <c r="A128460" s="47"/>
      <c r="B128460" s="60"/>
    </row>
    <row r="128461" spans="1:2" x14ac:dyDescent="0.2">
      <c r="A128461" s="47"/>
      <c r="B128461" s="60"/>
    </row>
    <row r="128462" spans="1:2" x14ac:dyDescent="0.2">
      <c r="A128462" s="47"/>
      <c r="B128462" s="60"/>
    </row>
    <row r="128463" spans="1:2" x14ac:dyDescent="0.2">
      <c r="A128463" s="47"/>
      <c r="B128463" s="60"/>
    </row>
    <row r="128464" spans="1:2" x14ac:dyDescent="0.2">
      <c r="A128464" s="47"/>
      <c r="B128464" s="60"/>
    </row>
    <row r="128465" spans="1:2" x14ac:dyDescent="0.2">
      <c r="A128465" s="47"/>
      <c r="B128465" s="60"/>
    </row>
    <row r="128466" spans="1:2" x14ac:dyDescent="0.2">
      <c r="A128466" s="47"/>
      <c r="B128466" s="60"/>
    </row>
    <row r="128467" spans="1:2" x14ac:dyDescent="0.2">
      <c r="A128467" s="47"/>
      <c r="B128467" s="60"/>
    </row>
    <row r="128468" spans="1:2" x14ac:dyDescent="0.2">
      <c r="A128468" s="47"/>
      <c r="B128468" s="60"/>
    </row>
    <row r="128469" spans="1:2" x14ac:dyDescent="0.2">
      <c r="A128469" s="47"/>
      <c r="B128469" s="60"/>
    </row>
    <row r="128470" spans="1:2" x14ac:dyDescent="0.2">
      <c r="A128470" s="47"/>
      <c r="B128470" s="60"/>
    </row>
    <row r="128471" spans="1:2" x14ac:dyDescent="0.2">
      <c r="A128471" s="47"/>
      <c r="B128471" s="60"/>
    </row>
    <row r="128472" spans="1:2" x14ac:dyDescent="0.2">
      <c r="A128472" s="47"/>
      <c r="B128472" s="60"/>
    </row>
    <row r="128473" spans="1:2" x14ac:dyDescent="0.2">
      <c r="A128473" s="47"/>
      <c r="B128473" s="60"/>
    </row>
    <row r="128474" spans="1:2" x14ac:dyDescent="0.2">
      <c r="A128474" s="47"/>
      <c r="B128474" s="60"/>
    </row>
    <row r="128475" spans="1:2" x14ac:dyDescent="0.2">
      <c r="A128475" s="47"/>
      <c r="B128475" s="60"/>
    </row>
    <row r="128476" spans="1:2" x14ac:dyDescent="0.2">
      <c r="A128476" s="47"/>
      <c r="B128476" s="60"/>
    </row>
    <row r="128477" spans="1:2" x14ac:dyDescent="0.2">
      <c r="A128477" s="47"/>
      <c r="B128477" s="60"/>
    </row>
    <row r="128478" spans="1:2" x14ac:dyDescent="0.2">
      <c r="A128478" s="47"/>
      <c r="B128478" s="60"/>
    </row>
    <row r="128479" spans="1:2" x14ac:dyDescent="0.2">
      <c r="A128479" s="47"/>
      <c r="B128479" s="60"/>
    </row>
    <row r="128480" spans="1:2" x14ac:dyDescent="0.2">
      <c r="A128480" s="47"/>
      <c r="B128480" s="60"/>
    </row>
    <row r="128481" spans="1:2" x14ac:dyDescent="0.2">
      <c r="A128481" s="47"/>
      <c r="B128481" s="60"/>
    </row>
    <row r="128482" spans="1:2" x14ac:dyDescent="0.2">
      <c r="A128482" s="47"/>
      <c r="B128482" s="60"/>
    </row>
    <row r="128483" spans="1:2" x14ac:dyDescent="0.2">
      <c r="A128483" s="47"/>
      <c r="B128483" s="60"/>
    </row>
    <row r="128484" spans="1:2" x14ac:dyDescent="0.2">
      <c r="A128484" s="47"/>
      <c r="B128484" s="60"/>
    </row>
    <row r="128485" spans="1:2" x14ac:dyDescent="0.2">
      <c r="A128485" s="47"/>
      <c r="B128485" s="60"/>
    </row>
    <row r="128486" spans="1:2" x14ac:dyDescent="0.2">
      <c r="A128486" s="47"/>
      <c r="B128486" s="60"/>
    </row>
    <row r="128487" spans="1:2" x14ac:dyDescent="0.2">
      <c r="A128487" s="47"/>
      <c r="B128487" s="60"/>
    </row>
    <row r="128488" spans="1:2" x14ac:dyDescent="0.2">
      <c r="A128488" s="47"/>
      <c r="B128488" s="60"/>
    </row>
    <row r="128489" spans="1:2" x14ac:dyDescent="0.2">
      <c r="A128489" s="47"/>
      <c r="B128489" s="60"/>
    </row>
    <row r="128490" spans="1:2" x14ac:dyDescent="0.2">
      <c r="A128490" s="47"/>
      <c r="B128490" s="60"/>
    </row>
    <row r="128491" spans="1:2" x14ac:dyDescent="0.2">
      <c r="A128491" s="47"/>
      <c r="B128491" s="60"/>
    </row>
    <row r="128492" spans="1:2" x14ac:dyDescent="0.2">
      <c r="A128492" s="47"/>
      <c r="B128492" s="60"/>
    </row>
    <row r="128493" spans="1:2" x14ac:dyDescent="0.2">
      <c r="A128493" s="47"/>
      <c r="B128493" s="60"/>
    </row>
    <row r="128494" spans="1:2" x14ac:dyDescent="0.2">
      <c r="A128494" s="47"/>
      <c r="B128494" s="60"/>
    </row>
    <row r="128495" spans="1:2" x14ac:dyDescent="0.2">
      <c r="A128495" s="47"/>
      <c r="B128495" s="60"/>
    </row>
    <row r="128496" spans="1:2" x14ac:dyDescent="0.2">
      <c r="A128496" s="47"/>
      <c r="B128496" s="60"/>
    </row>
    <row r="128497" spans="1:2" x14ac:dyDescent="0.2">
      <c r="A128497" s="47"/>
      <c r="B128497" s="60"/>
    </row>
    <row r="128498" spans="1:2" x14ac:dyDescent="0.2">
      <c r="A128498" s="47"/>
      <c r="B128498" s="60"/>
    </row>
    <row r="128499" spans="1:2" x14ac:dyDescent="0.2">
      <c r="A128499" s="47"/>
      <c r="B128499" s="60"/>
    </row>
    <row r="128500" spans="1:2" x14ac:dyDescent="0.2">
      <c r="A128500" s="47"/>
      <c r="B128500" s="60"/>
    </row>
    <row r="128501" spans="1:2" x14ac:dyDescent="0.2">
      <c r="A128501" s="47"/>
      <c r="B128501" s="60"/>
    </row>
    <row r="128502" spans="1:2" x14ac:dyDescent="0.2">
      <c r="A128502" s="47"/>
      <c r="B128502" s="60"/>
    </row>
    <row r="128503" spans="1:2" x14ac:dyDescent="0.2">
      <c r="A128503" s="47"/>
      <c r="B128503" s="60"/>
    </row>
    <row r="128504" spans="1:2" x14ac:dyDescent="0.2">
      <c r="A128504" s="47"/>
      <c r="B128504" s="60"/>
    </row>
    <row r="128505" spans="1:2" x14ac:dyDescent="0.2">
      <c r="A128505" s="47"/>
      <c r="B128505" s="60"/>
    </row>
    <row r="128506" spans="1:2" x14ac:dyDescent="0.2">
      <c r="A128506" s="47"/>
      <c r="B128506" s="60"/>
    </row>
    <row r="128507" spans="1:2" x14ac:dyDescent="0.2">
      <c r="A128507" s="47"/>
      <c r="B128507" s="60"/>
    </row>
    <row r="128508" spans="1:2" x14ac:dyDescent="0.2">
      <c r="A128508" s="47"/>
      <c r="B128508" s="60"/>
    </row>
    <row r="128509" spans="1:2" x14ac:dyDescent="0.2">
      <c r="A128509" s="47"/>
      <c r="B128509" s="60"/>
    </row>
    <row r="128510" spans="1:2" x14ac:dyDescent="0.2">
      <c r="A128510" s="47"/>
      <c r="B128510" s="60"/>
    </row>
    <row r="128511" spans="1:2" x14ac:dyDescent="0.2">
      <c r="A128511" s="47"/>
      <c r="B128511" s="60"/>
    </row>
    <row r="128512" spans="1:2" x14ac:dyDescent="0.2">
      <c r="A128512" s="47"/>
      <c r="B128512" s="60"/>
    </row>
    <row r="128513" spans="1:2" x14ac:dyDescent="0.2">
      <c r="A128513" s="47"/>
      <c r="B128513" s="60"/>
    </row>
    <row r="128514" spans="1:2" x14ac:dyDescent="0.2">
      <c r="A128514" s="47"/>
      <c r="B128514" s="60"/>
    </row>
    <row r="128515" spans="1:2" x14ac:dyDescent="0.2">
      <c r="A128515" s="47"/>
      <c r="B128515" s="60"/>
    </row>
    <row r="128516" spans="1:2" x14ac:dyDescent="0.2">
      <c r="A128516" s="47"/>
      <c r="B128516" s="60"/>
    </row>
    <row r="128517" spans="1:2" x14ac:dyDescent="0.2">
      <c r="A128517" s="47"/>
      <c r="B128517" s="60"/>
    </row>
    <row r="128518" spans="1:2" x14ac:dyDescent="0.2">
      <c r="A128518" s="47"/>
      <c r="B128518" s="60"/>
    </row>
    <row r="128519" spans="1:2" x14ac:dyDescent="0.2">
      <c r="A128519" s="47"/>
      <c r="B128519" s="60"/>
    </row>
    <row r="128520" spans="1:2" x14ac:dyDescent="0.2">
      <c r="A128520" s="47"/>
      <c r="B128520" s="60"/>
    </row>
    <row r="128521" spans="1:2" x14ac:dyDescent="0.2">
      <c r="A128521" s="47"/>
      <c r="B128521" s="60"/>
    </row>
    <row r="128522" spans="1:2" x14ac:dyDescent="0.2">
      <c r="A128522" s="47"/>
      <c r="B128522" s="60"/>
    </row>
    <row r="128523" spans="1:2" x14ac:dyDescent="0.2">
      <c r="A128523" s="47"/>
      <c r="B128523" s="60"/>
    </row>
    <row r="128524" spans="1:2" x14ac:dyDescent="0.2">
      <c r="A128524" s="47"/>
      <c r="B128524" s="60"/>
    </row>
    <row r="128525" spans="1:2" x14ac:dyDescent="0.2">
      <c r="A128525" s="47"/>
      <c r="B128525" s="60"/>
    </row>
    <row r="128526" spans="1:2" x14ac:dyDescent="0.2">
      <c r="A128526" s="47"/>
      <c r="B128526" s="60"/>
    </row>
    <row r="128527" spans="1:2" x14ac:dyDescent="0.2">
      <c r="A128527" s="47"/>
      <c r="B128527" s="60"/>
    </row>
    <row r="128528" spans="1:2" x14ac:dyDescent="0.2">
      <c r="A128528" s="47"/>
      <c r="B128528" s="60"/>
    </row>
    <row r="128529" spans="1:2" x14ac:dyDescent="0.2">
      <c r="A128529" s="47"/>
      <c r="B128529" s="60"/>
    </row>
    <row r="128530" spans="1:2" x14ac:dyDescent="0.2">
      <c r="A128530" s="47"/>
      <c r="B128530" s="60"/>
    </row>
    <row r="128531" spans="1:2" x14ac:dyDescent="0.2">
      <c r="A128531" s="47"/>
      <c r="B128531" s="60"/>
    </row>
    <row r="128532" spans="1:2" x14ac:dyDescent="0.2">
      <c r="A128532" s="47"/>
      <c r="B128532" s="60"/>
    </row>
    <row r="128533" spans="1:2" x14ac:dyDescent="0.2">
      <c r="A128533" s="47"/>
      <c r="B128533" s="60"/>
    </row>
    <row r="128534" spans="1:2" x14ac:dyDescent="0.2">
      <c r="A128534" s="47"/>
      <c r="B128534" s="60"/>
    </row>
    <row r="128535" spans="1:2" x14ac:dyDescent="0.2">
      <c r="A128535" s="47"/>
      <c r="B128535" s="60"/>
    </row>
    <row r="128536" spans="1:2" x14ac:dyDescent="0.2">
      <c r="A128536" s="47"/>
      <c r="B128536" s="60"/>
    </row>
    <row r="128537" spans="1:2" x14ac:dyDescent="0.2">
      <c r="A128537" s="47"/>
      <c r="B128537" s="60"/>
    </row>
    <row r="128538" spans="1:2" x14ac:dyDescent="0.2">
      <c r="A128538" s="47"/>
      <c r="B128538" s="60"/>
    </row>
    <row r="128539" spans="1:2" x14ac:dyDescent="0.2">
      <c r="A128539" s="47"/>
      <c r="B128539" s="60"/>
    </row>
    <row r="128540" spans="1:2" x14ac:dyDescent="0.2">
      <c r="A128540" s="47"/>
      <c r="B128540" s="60"/>
    </row>
    <row r="128541" spans="1:2" x14ac:dyDescent="0.2">
      <c r="A128541" s="47"/>
      <c r="B128541" s="60"/>
    </row>
    <row r="128542" spans="1:2" x14ac:dyDescent="0.2">
      <c r="A128542" s="47"/>
      <c r="B128542" s="60"/>
    </row>
    <row r="128543" spans="1:2" x14ac:dyDescent="0.2">
      <c r="A128543" s="47"/>
      <c r="B128543" s="60"/>
    </row>
    <row r="128544" spans="1:2" x14ac:dyDescent="0.2">
      <c r="A128544" s="47"/>
      <c r="B128544" s="60"/>
    </row>
    <row r="128545" spans="1:2" x14ac:dyDescent="0.2">
      <c r="A128545" s="47"/>
      <c r="B128545" s="60"/>
    </row>
    <row r="128546" spans="1:2" x14ac:dyDescent="0.2">
      <c r="A128546" s="47"/>
      <c r="B128546" s="60"/>
    </row>
    <row r="128547" spans="1:2" x14ac:dyDescent="0.2">
      <c r="A128547" s="47"/>
      <c r="B128547" s="60"/>
    </row>
    <row r="128548" spans="1:2" x14ac:dyDescent="0.2">
      <c r="A128548" s="47"/>
      <c r="B128548" s="60"/>
    </row>
    <row r="128549" spans="1:2" x14ac:dyDescent="0.2">
      <c r="A128549" s="47"/>
      <c r="B128549" s="60"/>
    </row>
    <row r="128550" spans="1:2" x14ac:dyDescent="0.2">
      <c r="A128550" s="47"/>
      <c r="B128550" s="60"/>
    </row>
    <row r="128551" spans="1:2" x14ac:dyDescent="0.2">
      <c r="A128551" s="47"/>
      <c r="B128551" s="60"/>
    </row>
    <row r="128552" spans="1:2" x14ac:dyDescent="0.2">
      <c r="A128552" s="47"/>
      <c r="B128552" s="60"/>
    </row>
    <row r="128553" spans="1:2" x14ac:dyDescent="0.2">
      <c r="A128553" s="47"/>
      <c r="B128553" s="60"/>
    </row>
    <row r="128554" spans="1:2" x14ac:dyDescent="0.2">
      <c r="A128554" s="47"/>
      <c r="B128554" s="60"/>
    </row>
    <row r="128555" spans="1:2" x14ac:dyDescent="0.2">
      <c r="A128555" s="47"/>
      <c r="B128555" s="60"/>
    </row>
    <row r="128556" spans="1:2" x14ac:dyDescent="0.2">
      <c r="A128556" s="47"/>
      <c r="B128556" s="60"/>
    </row>
    <row r="128557" spans="1:2" x14ac:dyDescent="0.2">
      <c r="A128557" s="47"/>
      <c r="B128557" s="60"/>
    </row>
    <row r="128558" spans="1:2" x14ac:dyDescent="0.2">
      <c r="A128558" s="47"/>
      <c r="B128558" s="60"/>
    </row>
    <row r="128559" spans="1:2" x14ac:dyDescent="0.2">
      <c r="A128559" s="47"/>
      <c r="B128559" s="60"/>
    </row>
    <row r="128560" spans="1:2" x14ac:dyDescent="0.2">
      <c r="A128560" s="47"/>
      <c r="B128560" s="60"/>
    </row>
    <row r="128561" spans="1:2" x14ac:dyDescent="0.2">
      <c r="A128561" s="47"/>
      <c r="B128561" s="60"/>
    </row>
    <row r="128562" spans="1:2" x14ac:dyDescent="0.2">
      <c r="A128562" s="47"/>
      <c r="B128562" s="60"/>
    </row>
    <row r="128563" spans="1:2" x14ac:dyDescent="0.2">
      <c r="A128563" s="47"/>
      <c r="B128563" s="60"/>
    </row>
    <row r="128564" spans="1:2" x14ac:dyDescent="0.2">
      <c r="A128564" s="47"/>
      <c r="B128564" s="60"/>
    </row>
    <row r="128565" spans="1:2" x14ac:dyDescent="0.2">
      <c r="A128565" s="47"/>
      <c r="B128565" s="60"/>
    </row>
    <row r="128566" spans="1:2" x14ac:dyDescent="0.2">
      <c r="A128566" s="47"/>
      <c r="B128566" s="60"/>
    </row>
    <row r="128567" spans="1:2" x14ac:dyDescent="0.2">
      <c r="A128567" s="47"/>
      <c r="B128567" s="60"/>
    </row>
    <row r="128568" spans="1:2" x14ac:dyDescent="0.2">
      <c r="A128568" s="47"/>
      <c r="B128568" s="60"/>
    </row>
    <row r="128569" spans="1:2" x14ac:dyDescent="0.2">
      <c r="A128569" s="47"/>
      <c r="B128569" s="60"/>
    </row>
    <row r="128570" spans="1:2" x14ac:dyDescent="0.2">
      <c r="A128570" s="47"/>
      <c r="B128570" s="60"/>
    </row>
    <row r="128571" spans="1:2" x14ac:dyDescent="0.2">
      <c r="A128571" s="47"/>
      <c r="B128571" s="60"/>
    </row>
    <row r="128572" spans="1:2" x14ac:dyDescent="0.2">
      <c r="A128572" s="47"/>
      <c r="B128572" s="60"/>
    </row>
    <row r="128573" spans="1:2" x14ac:dyDescent="0.2">
      <c r="A128573" s="47"/>
      <c r="B128573" s="60"/>
    </row>
    <row r="128574" spans="1:2" x14ac:dyDescent="0.2">
      <c r="A128574" s="47"/>
      <c r="B128574" s="60"/>
    </row>
    <row r="128575" spans="1:2" x14ac:dyDescent="0.2">
      <c r="A128575" s="47"/>
      <c r="B128575" s="60"/>
    </row>
    <row r="128576" spans="1:2" x14ac:dyDescent="0.2">
      <c r="A128576" s="47"/>
      <c r="B128576" s="60"/>
    </row>
    <row r="128577" spans="1:2" x14ac:dyDescent="0.2">
      <c r="A128577" s="47"/>
      <c r="B128577" s="60"/>
    </row>
    <row r="128578" spans="1:2" x14ac:dyDescent="0.2">
      <c r="A128578" s="47"/>
      <c r="B128578" s="60"/>
    </row>
    <row r="128579" spans="1:2" x14ac:dyDescent="0.2">
      <c r="A128579" s="47"/>
      <c r="B128579" s="60"/>
    </row>
    <row r="128580" spans="1:2" x14ac:dyDescent="0.2">
      <c r="A128580" s="47"/>
      <c r="B128580" s="60"/>
    </row>
    <row r="128581" spans="1:2" x14ac:dyDescent="0.2">
      <c r="A128581" s="47"/>
      <c r="B128581" s="60"/>
    </row>
    <row r="128582" spans="1:2" x14ac:dyDescent="0.2">
      <c r="A128582" s="47"/>
      <c r="B128582" s="60"/>
    </row>
    <row r="128583" spans="1:2" x14ac:dyDescent="0.2">
      <c r="A128583" s="47"/>
      <c r="B128583" s="60"/>
    </row>
    <row r="128584" spans="1:2" x14ac:dyDescent="0.2">
      <c r="A128584" s="47"/>
      <c r="B128584" s="60"/>
    </row>
    <row r="128585" spans="1:2" x14ac:dyDescent="0.2">
      <c r="A128585" s="47"/>
      <c r="B128585" s="60"/>
    </row>
    <row r="128586" spans="1:2" x14ac:dyDescent="0.2">
      <c r="A128586" s="47"/>
      <c r="B128586" s="60"/>
    </row>
    <row r="128587" spans="1:2" x14ac:dyDescent="0.2">
      <c r="A128587" s="47"/>
      <c r="B128587" s="60"/>
    </row>
    <row r="128588" spans="1:2" x14ac:dyDescent="0.2">
      <c r="A128588" s="47"/>
      <c r="B128588" s="60"/>
    </row>
    <row r="128589" spans="1:2" x14ac:dyDescent="0.2">
      <c r="A128589" s="47"/>
      <c r="B128589" s="60"/>
    </row>
    <row r="128590" spans="1:2" x14ac:dyDescent="0.2">
      <c r="A128590" s="47"/>
      <c r="B128590" s="60"/>
    </row>
    <row r="128591" spans="1:2" x14ac:dyDescent="0.2">
      <c r="A128591" s="47"/>
      <c r="B128591" s="60"/>
    </row>
    <row r="128592" spans="1:2" x14ac:dyDescent="0.2">
      <c r="A128592" s="47"/>
      <c r="B128592" s="60"/>
    </row>
    <row r="128593" spans="1:2" x14ac:dyDescent="0.2">
      <c r="A128593" s="47"/>
      <c r="B128593" s="60"/>
    </row>
    <row r="128594" spans="1:2" x14ac:dyDescent="0.2">
      <c r="A128594" s="47"/>
      <c r="B128594" s="60"/>
    </row>
    <row r="128595" spans="1:2" x14ac:dyDescent="0.2">
      <c r="A128595" s="47"/>
      <c r="B128595" s="60"/>
    </row>
    <row r="128596" spans="1:2" x14ac:dyDescent="0.2">
      <c r="A128596" s="47"/>
      <c r="B128596" s="60"/>
    </row>
    <row r="128597" spans="1:2" x14ac:dyDescent="0.2">
      <c r="A128597" s="47"/>
      <c r="B128597" s="60"/>
    </row>
    <row r="128598" spans="1:2" x14ac:dyDescent="0.2">
      <c r="A128598" s="47"/>
      <c r="B128598" s="60"/>
    </row>
    <row r="128599" spans="1:2" x14ac:dyDescent="0.2">
      <c r="A128599" s="47"/>
      <c r="B128599" s="60"/>
    </row>
    <row r="128600" spans="1:2" x14ac:dyDescent="0.2">
      <c r="A128600" s="47"/>
      <c r="B128600" s="60"/>
    </row>
    <row r="128601" spans="1:2" x14ac:dyDescent="0.2">
      <c r="A128601" s="47"/>
      <c r="B128601" s="60"/>
    </row>
    <row r="128602" spans="1:2" x14ac:dyDescent="0.2">
      <c r="A128602" s="47"/>
      <c r="B128602" s="60"/>
    </row>
    <row r="128603" spans="1:2" x14ac:dyDescent="0.2">
      <c r="A128603" s="47"/>
      <c r="B128603" s="60"/>
    </row>
    <row r="128604" spans="1:2" x14ac:dyDescent="0.2">
      <c r="A128604" s="47"/>
      <c r="B128604" s="60"/>
    </row>
    <row r="128605" spans="1:2" x14ac:dyDescent="0.2">
      <c r="A128605" s="47"/>
      <c r="B128605" s="60"/>
    </row>
    <row r="128606" spans="1:2" x14ac:dyDescent="0.2">
      <c r="A128606" s="47"/>
      <c r="B128606" s="60"/>
    </row>
    <row r="128607" spans="1:2" x14ac:dyDescent="0.2">
      <c r="A128607" s="47"/>
      <c r="B128607" s="60"/>
    </row>
    <row r="128608" spans="1:2" x14ac:dyDescent="0.2">
      <c r="A128608" s="47"/>
      <c r="B128608" s="60"/>
    </row>
    <row r="128609" spans="1:2" x14ac:dyDescent="0.2">
      <c r="A128609" s="47"/>
      <c r="B128609" s="60"/>
    </row>
    <row r="128610" spans="1:2" x14ac:dyDescent="0.2">
      <c r="A128610" s="47"/>
      <c r="B128610" s="60"/>
    </row>
    <row r="128611" spans="1:2" x14ac:dyDescent="0.2">
      <c r="A128611" s="47"/>
      <c r="B128611" s="60"/>
    </row>
    <row r="128612" spans="1:2" x14ac:dyDescent="0.2">
      <c r="A128612" s="47"/>
      <c r="B128612" s="60"/>
    </row>
    <row r="128613" spans="1:2" x14ac:dyDescent="0.2">
      <c r="A128613" s="47"/>
      <c r="B128613" s="60"/>
    </row>
    <row r="128614" spans="1:2" x14ac:dyDescent="0.2">
      <c r="A128614" s="47"/>
      <c r="B128614" s="60"/>
    </row>
    <row r="128615" spans="1:2" x14ac:dyDescent="0.2">
      <c r="A128615" s="47"/>
      <c r="B128615" s="60"/>
    </row>
    <row r="128616" spans="1:2" x14ac:dyDescent="0.2">
      <c r="A128616" s="47"/>
      <c r="B128616" s="60"/>
    </row>
    <row r="128617" spans="1:2" x14ac:dyDescent="0.2">
      <c r="A128617" s="47"/>
      <c r="B128617" s="60"/>
    </row>
    <row r="128618" spans="1:2" x14ac:dyDescent="0.2">
      <c r="A128618" s="47"/>
      <c r="B128618" s="60"/>
    </row>
    <row r="128619" spans="1:2" x14ac:dyDescent="0.2">
      <c r="A128619" s="47"/>
      <c r="B128619" s="60"/>
    </row>
    <row r="128620" spans="1:2" x14ac:dyDescent="0.2">
      <c r="A128620" s="47"/>
      <c r="B128620" s="60"/>
    </row>
    <row r="128621" spans="1:2" x14ac:dyDescent="0.2">
      <c r="A128621" s="47"/>
      <c r="B128621" s="60"/>
    </row>
    <row r="128622" spans="1:2" x14ac:dyDescent="0.2">
      <c r="A128622" s="47"/>
      <c r="B128622" s="60"/>
    </row>
    <row r="128623" spans="1:2" x14ac:dyDescent="0.2">
      <c r="A128623" s="47"/>
      <c r="B128623" s="60"/>
    </row>
    <row r="128624" spans="1:2" x14ac:dyDescent="0.2">
      <c r="A128624" s="47"/>
      <c r="B128624" s="60"/>
    </row>
    <row r="128625" spans="1:2" x14ac:dyDescent="0.2">
      <c r="A128625" s="47"/>
      <c r="B128625" s="60"/>
    </row>
    <row r="128626" spans="1:2" x14ac:dyDescent="0.2">
      <c r="A128626" s="47"/>
      <c r="B128626" s="60"/>
    </row>
    <row r="128627" spans="1:2" x14ac:dyDescent="0.2">
      <c r="A128627" s="47"/>
      <c r="B128627" s="60"/>
    </row>
    <row r="128628" spans="1:2" x14ac:dyDescent="0.2">
      <c r="A128628" s="47"/>
      <c r="B128628" s="60"/>
    </row>
    <row r="128629" spans="1:2" x14ac:dyDescent="0.2">
      <c r="A128629" s="47"/>
      <c r="B128629" s="60"/>
    </row>
    <row r="128630" spans="1:2" x14ac:dyDescent="0.2">
      <c r="A128630" s="47"/>
      <c r="B128630" s="60"/>
    </row>
    <row r="128631" spans="1:2" x14ac:dyDescent="0.2">
      <c r="A128631" s="47"/>
      <c r="B128631" s="60"/>
    </row>
    <row r="128632" spans="1:2" x14ac:dyDescent="0.2">
      <c r="A128632" s="47"/>
      <c r="B128632" s="60"/>
    </row>
    <row r="128633" spans="1:2" x14ac:dyDescent="0.2">
      <c r="A128633" s="47"/>
      <c r="B128633" s="60"/>
    </row>
    <row r="128634" spans="1:2" x14ac:dyDescent="0.2">
      <c r="A128634" s="47"/>
      <c r="B128634" s="60"/>
    </row>
    <row r="128635" spans="1:2" x14ac:dyDescent="0.2">
      <c r="A128635" s="47"/>
      <c r="B128635" s="60"/>
    </row>
    <row r="128636" spans="1:2" x14ac:dyDescent="0.2">
      <c r="A128636" s="47"/>
      <c r="B128636" s="60"/>
    </row>
    <row r="128637" spans="1:2" x14ac:dyDescent="0.2">
      <c r="A128637" s="47"/>
      <c r="B128637" s="60"/>
    </row>
    <row r="128638" spans="1:2" x14ac:dyDescent="0.2">
      <c r="A128638" s="47"/>
      <c r="B128638" s="60"/>
    </row>
    <row r="128639" spans="1:2" x14ac:dyDescent="0.2">
      <c r="A128639" s="47"/>
      <c r="B128639" s="60"/>
    </row>
    <row r="128640" spans="1:2" x14ac:dyDescent="0.2">
      <c r="A128640" s="47"/>
      <c r="B128640" s="60"/>
    </row>
    <row r="128641" spans="1:2" x14ac:dyDescent="0.2">
      <c r="A128641" s="47"/>
      <c r="B128641" s="60"/>
    </row>
    <row r="128642" spans="1:2" x14ac:dyDescent="0.2">
      <c r="A128642" s="47"/>
      <c r="B128642" s="60"/>
    </row>
    <row r="128643" spans="1:2" x14ac:dyDescent="0.2">
      <c r="A128643" s="47"/>
      <c r="B128643" s="60"/>
    </row>
    <row r="128644" spans="1:2" x14ac:dyDescent="0.2">
      <c r="A128644" s="47"/>
      <c r="B128644" s="60"/>
    </row>
    <row r="128645" spans="1:2" x14ac:dyDescent="0.2">
      <c r="A128645" s="47"/>
      <c r="B128645" s="60"/>
    </row>
    <row r="128646" spans="1:2" x14ac:dyDescent="0.2">
      <c r="A128646" s="47"/>
      <c r="B128646" s="60"/>
    </row>
    <row r="128647" spans="1:2" x14ac:dyDescent="0.2">
      <c r="A128647" s="47"/>
      <c r="B128647" s="60"/>
    </row>
    <row r="128648" spans="1:2" x14ac:dyDescent="0.2">
      <c r="A128648" s="47"/>
      <c r="B128648" s="60"/>
    </row>
    <row r="128649" spans="1:2" x14ac:dyDescent="0.2">
      <c r="A128649" s="47"/>
      <c r="B128649" s="60"/>
    </row>
    <row r="128650" spans="1:2" x14ac:dyDescent="0.2">
      <c r="A128650" s="47"/>
      <c r="B128650" s="60"/>
    </row>
    <row r="128651" spans="1:2" x14ac:dyDescent="0.2">
      <c r="A128651" s="47"/>
      <c r="B128651" s="60"/>
    </row>
    <row r="128652" spans="1:2" x14ac:dyDescent="0.2">
      <c r="A128652" s="47"/>
      <c r="B128652" s="60"/>
    </row>
    <row r="128653" spans="1:2" x14ac:dyDescent="0.2">
      <c r="A128653" s="47"/>
      <c r="B128653" s="60"/>
    </row>
    <row r="128654" spans="1:2" x14ac:dyDescent="0.2">
      <c r="A128654" s="47"/>
      <c r="B128654" s="60"/>
    </row>
    <row r="128655" spans="1:2" x14ac:dyDescent="0.2">
      <c r="A128655" s="47"/>
      <c r="B128655" s="60"/>
    </row>
    <row r="128656" spans="1:2" x14ac:dyDescent="0.2">
      <c r="A128656" s="47"/>
      <c r="B128656" s="60"/>
    </row>
    <row r="128657" spans="1:2" x14ac:dyDescent="0.2">
      <c r="A128657" s="47"/>
      <c r="B128657" s="60"/>
    </row>
    <row r="128658" spans="1:2" x14ac:dyDescent="0.2">
      <c r="A128658" s="47"/>
      <c r="B128658" s="60"/>
    </row>
    <row r="128659" spans="1:2" x14ac:dyDescent="0.2">
      <c r="A128659" s="47"/>
      <c r="B128659" s="60"/>
    </row>
    <row r="128660" spans="1:2" x14ac:dyDescent="0.2">
      <c r="A128660" s="47"/>
      <c r="B128660" s="60"/>
    </row>
    <row r="128661" spans="1:2" x14ac:dyDescent="0.2">
      <c r="A128661" s="47"/>
      <c r="B128661" s="60"/>
    </row>
    <row r="128662" spans="1:2" x14ac:dyDescent="0.2">
      <c r="A128662" s="47"/>
      <c r="B128662" s="60"/>
    </row>
    <row r="128663" spans="1:2" x14ac:dyDescent="0.2">
      <c r="A128663" s="47"/>
      <c r="B128663" s="60"/>
    </row>
    <row r="128664" spans="1:2" x14ac:dyDescent="0.2">
      <c r="A128664" s="47"/>
      <c r="B128664" s="60"/>
    </row>
    <row r="128665" spans="1:2" x14ac:dyDescent="0.2">
      <c r="A128665" s="47"/>
      <c r="B128665" s="60"/>
    </row>
    <row r="128666" spans="1:2" x14ac:dyDescent="0.2">
      <c r="A128666" s="47"/>
      <c r="B128666" s="60"/>
    </row>
    <row r="128667" spans="1:2" x14ac:dyDescent="0.2">
      <c r="A128667" s="47"/>
      <c r="B128667" s="60"/>
    </row>
    <row r="128668" spans="1:2" x14ac:dyDescent="0.2">
      <c r="A128668" s="47"/>
      <c r="B128668" s="60"/>
    </row>
    <row r="128669" spans="1:2" x14ac:dyDescent="0.2">
      <c r="A128669" s="47"/>
      <c r="B128669" s="60"/>
    </row>
    <row r="128670" spans="1:2" x14ac:dyDescent="0.2">
      <c r="A128670" s="47"/>
      <c r="B128670" s="60"/>
    </row>
    <row r="128671" spans="1:2" x14ac:dyDescent="0.2">
      <c r="A128671" s="47"/>
      <c r="B128671" s="60"/>
    </row>
    <row r="128672" spans="1:2" x14ac:dyDescent="0.2">
      <c r="A128672" s="47"/>
      <c r="B128672" s="60"/>
    </row>
    <row r="128673" spans="1:2" x14ac:dyDescent="0.2">
      <c r="A128673" s="47"/>
      <c r="B128673" s="60"/>
    </row>
    <row r="128674" spans="1:2" x14ac:dyDescent="0.2">
      <c r="A128674" s="47"/>
      <c r="B128674" s="60"/>
    </row>
    <row r="128675" spans="1:2" x14ac:dyDescent="0.2">
      <c r="A128675" s="47"/>
      <c r="B128675" s="60"/>
    </row>
    <row r="128676" spans="1:2" x14ac:dyDescent="0.2">
      <c r="A128676" s="47"/>
      <c r="B128676" s="60"/>
    </row>
    <row r="128677" spans="1:2" x14ac:dyDescent="0.2">
      <c r="A128677" s="47"/>
      <c r="B128677" s="60"/>
    </row>
    <row r="128678" spans="1:2" x14ac:dyDescent="0.2">
      <c r="A128678" s="47"/>
      <c r="B128678" s="60"/>
    </row>
    <row r="128679" spans="1:2" x14ac:dyDescent="0.2">
      <c r="A128679" s="47"/>
      <c r="B128679" s="60"/>
    </row>
    <row r="128680" spans="1:2" x14ac:dyDescent="0.2">
      <c r="A128680" s="47"/>
      <c r="B128680" s="60"/>
    </row>
    <row r="128681" spans="1:2" x14ac:dyDescent="0.2">
      <c r="A128681" s="47"/>
      <c r="B128681" s="60"/>
    </row>
    <row r="128682" spans="1:2" x14ac:dyDescent="0.2">
      <c r="A128682" s="47"/>
      <c r="B128682" s="60"/>
    </row>
    <row r="128683" spans="1:2" x14ac:dyDescent="0.2">
      <c r="A128683" s="47"/>
      <c r="B128683" s="60"/>
    </row>
    <row r="128684" spans="1:2" x14ac:dyDescent="0.2">
      <c r="A128684" s="47"/>
      <c r="B128684" s="60"/>
    </row>
    <row r="128685" spans="1:2" x14ac:dyDescent="0.2">
      <c r="A128685" s="47"/>
      <c r="B128685" s="60"/>
    </row>
    <row r="128686" spans="1:2" x14ac:dyDescent="0.2">
      <c r="A128686" s="47"/>
      <c r="B128686" s="60"/>
    </row>
    <row r="128687" spans="1:2" x14ac:dyDescent="0.2">
      <c r="A128687" s="47"/>
      <c r="B128687" s="60"/>
    </row>
    <row r="128688" spans="1:2" x14ac:dyDescent="0.2">
      <c r="A128688" s="47"/>
      <c r="B128688" s="60"/>
    </row>
    <row r="128689" spans="1:2" x14ac:dyDescent="0.2">
      <c r="A128689" s="47"/>
      <c r="B128689" s="60"/>
    </row>
    <row r="128690" spans="1:2" x14ac:dyDescent="0.2">
      <c r="A128690" s="47"/>
      <c r="B128690" s="60"/>
    </row>
    <row r="128691" spans="1:2" x14ac:dyDescent="0.2">
      <c r="A128691" s="47"/>
      <c r="B128691" s="60"/>
    </row>
    <row r="128692" spans="1:2" x14ac:dyDescent="0.2">
      <c r="A128692" s="47"/>
      <c r="B128692" s="60"/>
    </row>
    <row r="128693" spans="1:2" x14ac:dyDescent="0.2">
      <c r="A128693" s="47"/>
      <c r="B128693" s="60"/>
    </row>
    <row r="128694" spans="1:2" x14ac:dyDescent="0.2">
      <c r="A128694" s="47"/>
      <c r="B128694" s="60"/>
    </row>
    <row r="128695" spans="1:2" x14ac:dyDescent="0.2">
      <c r="A128695" s="47"/>
      <c r="B128695" s="60"/>
    </row>
    <row r="128696" spans="1:2" x14ac:dyDescent="0.2">
      <c r="A128696" s="47"/>
      <c r="B128696" s="60"/>
    </row>
    <row r="128697" spans="1:2" x14ac:dyDescent="0.2">
      <c r="A128697" s="47"/>
      <c r="B128697" s="60"/>
    </row>
    <row r="128698" spans="1:2" x14ac:dyDescent="0.2">
      <c r="A128698" s="47"/>
      <c r="B128698" s="60"/>
    </row>
    <row r="128699" spans="1:2" x14ac:dyDescent="0.2">
      <c r="A128699" s="47"/>
      <c r="B128699" s="60"/>
    </row>
    <row r="128700" spans="1:2" x14ac:dyDescent="0.2">
      <c r="A128700" s="47"/>
      <c r="B128700" s="60"/>
    </row>
    <row r="128701" spans="1:2" x14ac:dyDescent="0.2">
      <c r="A128701" s="47"/>
      <c r="B128701" s="60"/>
    </row>
    <row r="128702" spans="1:2" x14ac:dyDescent="0.2">
      <c r="A128702" s="47"/>
      <c r="B128702" s="60"/>
    </row>
    <row r="128703" spans="1:2" x14ac:dyDescent="0.2">
      <c r="A128703" s="47"/>
      <c r="B128703" s="60"/>
    </row>
    <row r="128704" spans="1:2" x14ac:dyDescent="0.2">
      <c r="A128704" s="47"/>
      <c r="B128704" s="60"/>
    </row>
    <row r="128705" spans="1:2" x14ac:dyDescent="0.2">
      <c r="A128705" s="47"/>
      <c r="B128705" s="60"/>
    </row>
    <row r="128706" spans="1:2" x14ac:dyDescent="0.2">
      <c r="A128706" s="47"/>
      <c r="B128706" s="60"/>
    </row>
    <row r="128707" spans="1:2" x14ac:dyDescent="0.2">
      <c r="A128707" s="47"/>
      <c r="B128707" s="60"/>
    </row>
    <row r="128708" spans="1:2" x14ac:dyDescent="0.2">
      <c r="A128708" s="47"/>
      <c r="B128708" s="60"/>
    </row>
    <row r="128709" spans="1:2" x14ac:dyDescent="0.2">
      <c r="A128709" s="47"/>
      <c r="B128709" s="60"/>
    </row>
    <row r="128710" spans="1:2" x14ac:dyDescent="0.2">
      <c r="A128710" s="47"/>
      <c r="B128710" s="60"/>
    </row>
    <row r="128711" spans="1:2" x14ac:dyDescent="0.2">
      <c r="A128711" s="47"/>
      <c r="B128711" s="60"/>
    </row>
    <row r="128712" spans="1:2" x14ac:dyDescent="0.2">
      <c r="A128712" s="47"/>
      <c r="B128712" s="60"/>
    </row>
    <row r="128713" spans="1:2" x14ac:dyDescent="0.2">
      <c r="A128713" s="47"/>
      <c r="B128713" s="60"/>
    </row>
    <row r="128714" spans="1:2" x14ac:dyDescent="0.2">
      <c r="A128714" s="47"/>
      <c r="B128714" s="60"/>
    </row>
    <row r="128715" spans="1:2" x14ac:dyDescent="0.2">
      <c r="A128715" s="47"/>
      <c r="B128715" s="60"/>
    </row>
    <row r="128716" spans="1:2" x14ac:dyDescent="0.2">
      <c r="A128716" s="47"/>
      <c r="B128716" s="60"/>
    </row>
    <row r="128717" spans="1:2" x14ac:dyDescent="0.2">
      <c r="A128717" s="47"/>
      <c r="B128717" s="60"/>
    </row>
    <row r="128718" spans="1:2" x14ac:dyDescent="0.2">
      <c r="A128718" s="47"/>
      <c r="B128718" s="60"/>
    </row>
    <row r="128719" spans="1:2" x14ac:dyDescent="0.2">
      <c r="A128719" s="47"/>
      <c r="B128719" s="60"/>
    </row>
    <row r="128720" spans="1:2" x14ac:dyDescent="0.2">
      <c r="A128720" s="47"/>
      <c r="B128720" s="60"/>
    </row>
    <row r="128721" spans="1:2" x14ac:dyDescent="0.2">
      <c r="A128721" s="47"/>
      <c r="B128721" s="60"/>
    </row>
    <row r="128722" spans="1:2" x14ac:dyDescent="0.2">
      <c r="A128722" s="47"/>
      <c r="B128722" s="60"/>
    </row>
    <row r="128723" spans="1:2" x14ac:dyDescent="0.2">
      <c r="A128723" s="47"/>
      <c r="B128723" s="60"/>
    </row>
    <row r="128724" spans="1:2" x14ac:dyDescent="0.2">
      <c r="A128724" s="47"/>
      <c r="B128724" s="60"/>
    </row>
    <row r="128725" spans="1:2" x14ac:dyDescent="0.2">
      <c r="A128725" s="47"/>
      <c r="B128725" s="60"/>
    </row>
    <row r="128726" spans="1:2" x14ac:dyDescent="0.2">
      <c r="A128726" s="47"/>
      <c r="B128726" s="60"/>
    </row>
    <row r="128727" spans="1:2" x14ac:dyDescent="0.2">
      <c r="A128727" s="47"/>
      <c r="B128727" s="60"/>
    </row>
    <row r="128728" spans="1:2" x14ac:dyDescent="0.2">
      <c r="A128728" s="47"/>
      <c r="B128728" s="60"/>
    </row>
    <row r="128729" spans="1:2" x14ac:dyDescent="0.2">
      <c r="A128729" s="47"/>
      <c r="B128729" s="60"/>
    </row>
    <row r="128730" spans="1:2" x14ac:dyDescent="0.2">
      <c r="A128730" s="47"/>
      <c r="B128730" s="60"/>
    </row>
    <row r="128731" spans="1:2" x14ac:dyDescent="0.2">
      <c r="A128731" s="47"/>
      <c r="B128731" s="60"/>
    </row>
    <row r="128732" spans="1:2" x14ac:dyDescent="0.2">
      <c r="A128732" s="47"/>
      <c r="B128732" s="60"/>
    </row>
    <row r="128733" spans="1:2" x14ac:dyDescent="0.2">
      <c r="A128733" s="47"/>
      <c r="B128733" s="60"/>
    </row>
    <row r="128734" spans="1:2" x14ac:dyDescent="0.2">
      <c r="A128734" s="47"/>
      <c r="B128734" s="60"/>
    </row>
    <row r="128735" spans="1:2" x14ac:dyDescent="0.2">
      <c r="A128735" s="47"/>
      <c r="B128735" s="60"/>
    </row>
    <row r="128736" spans="1:2" x14ac:dyDescent="0.2">
      <c r="A128736" s="47"/>
      <c r="B128736" s="60"/>
    </row>
    <row r="128737" spans="1:2" x14ac:dyDescent="0.2">
      <c r="A128737" s="47"/>
      <c r="B128737" s="60"/>
    </row>
    <row r="128738" spans="1:2" x14ac:dyDescent="0.2">
      <c r="A128738" s="47"/>
      <c r="B128738" s="60"/>
    </row>
    <row r="128739" spans="1:2" x14ac:dyDescent="0.2">
      <c r="A128739" s="47"/>
      <c r="B128739" s="60"/>
    </row>
    <row r="128740" spans="1:2" x14ac:dyDescent="0.2">
      <c r="A128740" s="47"/>
      <c r="B128740" s="60"/>
    </row>
    <row r="128741" spans="1:2" x14ac:dyDescent="0.2">
      <c r="A128741" s="47"/>
      <c r="B128741" s="60"/>
    </row>
    <row r="128742" spans="1:2" x14ac:dyDescent="0.2">
      <c r="A128742" s="47"/>
      <c r="B128742" s="60"/>
    </row>
    <row r="128743" spans="1:2" x14ac:dyDescent="0.2">
      <c r="A128743" s="47"/>
      <c r="B128743" s="60"/>
    </row>
    <row r="128744" spans="1:2" x14ac:dyDescent="0.2">
      <c r="A128744" s="47"/>
      <c r="B128744" s="60"/>
    </row>
    <row r="128745" spans="1:2" x14ac:dyDescent="0.2">
      <c r="A128745" s="47"/>
      <c r="B128745" s="60"/>
    </row>
    <row r="128746" spans="1:2" x14ac:dyDescent="0.2">
      <c r="A128746" s="47"/>
      <c r="B128746" s="60"/>
    </row>
    <row r="128747" spans="1:2" x14ac:dyDescent="0.2">
      <c r="A128747" s="47"/>
      <c r="B128747" s="60"/>
    </row>
    <row r="128748" spans="1:2" x14ac:dyDescent="0.2">
      <c r="A128748" s="47"/>
      <c r="B128748" s="60"/>
    </row>
    <row r="128749" spans="1:2" x14ac:dyDescent="0.2">
      <c r="A128749" s="47"/>
      <c r="B128749" s="60"/>
    </row>
    <row r="128750" spans="1:2" x14ac:dyDescent="0.2">
      <c r="A128750" s="47"/>
      <c r="B128750" s="60"/>
    </row>
    <row r="128751" spans="1:2" x14ac:dyDescent="0.2">
      <c r="A128751" s="47"/>
      <c r="B128751" s="60"/>
    </row>
    <row r="128752" spans="1:2" x14ac:dyDescent="0.2">
      <c r="A128752" s="47"/>
      <c r="B128752" s="60"/>
    </row>
    <row r="128753" spans="1:2" x14ac:dyDescent="0.2">
      <c r="A128753" s="47"/>
      <c r="B128753" s="60"/>
    </row>
    <row r="128754" spans="1:2" x14ac:dyDescent="0.2">
      <c r="A128754" s="47"/>
      <c r="B128754" s="60"/>
    </row>
    <row r="128755" spans="1:2" x14ac:dyDescent="0.2">
      <c r="A128755" s="47"/>
      <c r="B128755" s="60"/>
    </row>
    <row r="128756" spans="1:2" x14ac:dyDescent="0.2">
      <c r="A128756" s="47"/>
      <c r="B128756" s="60"/>
    </row>
    <row r="128757" spans="1:2" x14ac:dyDescent="0.2">
      <c r="A128757" s="47"/>
      <c r="B128757" s="60"/>
    </row>
    <row r="128758" spans="1:2" x14ac:dyDescent="0.2">
      <c r="A128758" s="47"/>
      <c r="B128758" s="60"/>
    </row>
    <row r="128759" spans="1:2" x14ac:dyDescent="0.2">
      <c r="A128759" s="47"/>
      <c r="B128759" s="60"/>
    </row>
    <row r="128760" spans="1:2" x14ac:dyDescent="0.2">
      <c r="A128760" s="47"/>
      <c r="B128760" s="60"/>
    </row>
    <row r="128761" spans="1:2" x14ac:dyDescent="0.2">
      <c r="A128761" s="47"/>
      <c r="B128761" s="60"/>
    </row>
    <row r="128762" spans="1:2" x14ac:dyDescent="0.2">
      <c r="A128762" s="47"/>
      <c r="B128762" s="60"/>
    </row>
    <row r="128763" spans="1:2" x14ac:dyDescent="0.2">
      <c r="A128763" s="47"/>
      <c r="B128763" s="60"/>
    </row>
    <row r="128764" spans="1:2" x14ac:dyDescent="0.2">
      <c r="A128764" s="47"/>
      <c r="B128764" s="60"/>
    </row>
    <row r="128765" spans="1:2" x14ac:dyDescent="0.2">
      <c r="A128765" s="47"/>
      <c r="B128765" s="60"/>
    </row>
    <row r="128766" spans="1:2" x14ac:dyDescent="0.2">
      <c r="A128766" s="47"/>
      <c r="B128766" s="60"/>
    </row>
    <row r="128767" spans="1:2" x14ac:dyDescent="0.2">
      <c r="A128767" s="47"/>
      <c r="B128767" s="60"/>
    </row>
    <row r="128768" spans="1:2" x14ac:dyDescent="0.2">
      <c r="A128768" s="47"/>
      <c r="B128768" s="60"/>
    </row>
    <row r="128769" spans="1:2" x14ac:dyDescent="0.2">
      <c r="A128769" s="47"/>
      <c r="B128769" s="60"/>
    </row>
    <row r="128770" spans="1:2" x14ac:dyDescent="0.2">
      <c r="A128770" s="47"/>
      <c r="B128770" s="60"/>
    </row>
    <row r="128771" spans="1:2" x14ac:dyDescent="0.2">
      <c r="A128771" s="47"/>
      <c r="B128771" s="60"/>
    </row>
    <row r="128772" spans="1:2" x14ac:dyDescent="0.2">
      <c r="A128772" s="47"/>
      <c r="B128772" s="60"/>
    </row>
    <row r="128773" spans="1:2" x14ac:dyDescent="0.2">
      <c r="A128773" s="47"/>
      <c r="B128773" s="60"/>
    </row>
    <row r="128774" spans="1:2" x14ac:dyDescent="0.2">
      <c r="A128774" s="47"/>
      <c r="B128774" s="60"/>
    </row>
    <row r="128775" spans="1:2" x14ac:dyDescent="0.2">
      <c r="A128775" s="47"/>
      <c r="B128775" s="60"/>
    </row>
    <row r="128776" spans="1:2" x14ac:dyDescent="0.2">
      <c r="A128776" s="47"/>
      <c r="B128776" s="60"/>
    </row>
    <row r="128777" spans="1:2" x14ac:dyDescent="0.2">
      <c r="A128777" s="47"/>
      <c r="B128777" s="60"/>
    </row>
    <row r="128778" spans="1:2" x14ac:dyDescent="0.2">
      <c r="A128778" s="47"/>
      <c r="B128778" s="60"/>
    </row>
    <row r="128779" spans="1:2" x14ac:dyDescent="0.2">
      <c r="A128779" s="47"/>
      <c r="B128779" s="60"/>
    </row>
    <row r="128780" spans="1:2" x14ac:dyDescent="0.2">
      <c r="A128780" s="47"/>
      <c r="B128780" s="60"/>
    </row>
    <row r="128781" spans="1:2" x14ac:dyDescent="0.2">
      <c r="A128781" s="47"/>
      <c r="B128781" s="60"/>
    </row>
    <row r="128782" spans="1:2" x14ac:dyDescent="0.2">
      <c r="A128782" s="47"/>
      <c r="B128782" s="60"/>
    </row>
    <row r="128783" spans="1:2" x14ac:dyDescent="0.2">
      <c r="A128783" s="47"/>
      <c r="B128783" s="60"/>
    </row>
    <row r="128784" spans="1:2" x14ac:dyDescent="0.2">
      <c r="A128784" s="47"/>
      <c r="B128784" s="60"/>
    </row>
    <row r="128785" spans="1:2" x14ac:dyDescent="0.2">
      <c r="A128785" s="47"/>
      <c r="B128785" s="60"/>
    </row>
    <row r="128786" spans="1:2" x14ac:dyDescent="0.2">
      <c r="A128786" s="47"/>
      <c r="B128786" s="60"/>
    </row>
    <row r="128787" spans="1:2" x14ac:dyDescent="0.2">
      <c r="A128787" s="47"/>
      <c r="B128787" s="60"/>
    </row>
    <row r="128788" spans="1:2" x14ac:dyDescent="0.2">
      <c r="A128788" s="47"/>
      <c r="B128788" s="60"/>
    </row>
    <row r="128789" spans="1:2" x14ac:dyDescent="0.2">
      <c r="A128789" s="47"/>
      <c r="B128789" s="60"/>
    </row>
    <row r="128790" spans="1:2" x14ac:dyDescent="0.2">
      <c r="A128790" s="47"/>
      <c r="B128790" s="60"/>
    </row>
    <row r="128791" spans="1:2" x14ac:dyDescent="0.2">
      <c r="A128791" s="47"/>
      <c r="B128791" s="60"/>
    </row>
    <row r="128792" spans="1:2" x14ac:dyDescent="0.2">
      <c r="A128792" s="47"/>
      <c r="B128792" s="60"/>
    </row>
    <row r="128793" spans="1:2" x14ac:dyDescent="0.2">
      <c r="A128793" s="47"/>
      <c r="B128793" s="60"/>
    </row>
    <row r="128794" spans="1:2" x14ac:dyDescent="0.2">
      <c r="A128794" s="47"/>
      <c r="B128794" s="60"/>
    </row>
    <row r="128795" spans="1:2" x14ac:dyDescent="0.2">
      <c r="A128795" s="47"/>
      <c r="B128795" s="60"/>
    </row>
    <row r="128796" spans="1:2" x14ac:dyDescent="0.2">
      <c r="A128796" s="47"/>
      <c r="B128796" s="60"/>
    </row>
    <row r="128797" spans="1:2" x14ac:dyDescent="0.2">
      <c r="A128797" s="47"/>
      <c r="B128797" s="60"/>
    </row>
    <row r="128798" spans="1:2" x14ac:dyDescent="0.2">
      <c r="A128798" s="47"/>
      <c r="B128798" s="60"/>
    </row>
    <row r="128799" spans="1:2" x14ac:dyDescent="0.2">
      <c r="A128799" s="47"/>
      <c r="B128799" s="60"/>
    </row>
    <row r="128800" spans="1:2" x14ac:dyDescent="0.2">
      <c r="A128800" s="47"/>
      <c r="B128800" s="60"/>
    </row>
    <row r="128801" spans="1:2" x14ac:dyDescent="0.2">
      <c r="A128801" s="47"/>
      <c r="B128801" s="60"/>
    </row>
    <row r="128802" spans="1:2" x14ac:dyDescent="0.2">
      <c r="A128802" s="47"/>
      <c r="B128802" s="60"/>
    </row>
    <row r="128803" spans="1:2" x14ac:dyDescent="0.2">
      <c r="A128803" s="47"/>
      <c r="B128803" s="60"/>
    </row>
    <row r="128804" spans="1:2" x14ac:dyDescent="0.2">
      <c r="A128804" s="47"/>
      <c r="B128804" s="60"/>
    </row>
    <row r="128805" spans="1:2" x14ac:dyDescent="0.2">
      <c r="A128805" s="47"/>
      <c r="B128805" s="60"/>
    </row>
    <row r="128806" spans="1:2" x14ac:dyDescent="0.2">
      <c r="A128806" s="47"/>
      <c r="B128806" s="60"/>
    </row>
    <row r="128807" spans="1:2" x14ac:dyDescent="0.2">
      <c r="A128807" s="47"/>
      <c r="B128807" s="60"/>
    </row>
    <row r="128808" spans="1:2" x14ac:dyDescent="0.2">
      <c r="A128808" s="47"/>
      <c r="B128808" s="60"/>
    </row>
    <row r="128809" spans="1:2" x14ac:dyDescent="0.2">
      <c r="A128809" s="47"/>
      <c r="B128809" s="60"/>
    </row>
    <row r="128810" spans="1:2" x14ac:dyDescent="0.2">
      <c r="A128810" s="47"/>
      <c r="B128810" s="60"/>
    </row>
    <row r="128811" spans="1:2" x14ac:dyDescent="0.2">
      <c r="A128811" s="47"/>
      <c r="B128811" s="60"/>
    </row>
    <row r="128812" spans="1:2" x14ac:dyDescent="0.2">
      <c r="A128812" s="47"/>
      <c r="B128812" s="60"/>
    </row>
    <row r="128813" spans="1:2" x14ac:dyDescent="0.2">
      <c r="A128813" s="47"/>
      <c r="B128813" s="60"/>
    </row>
    <row r="128814" spans="1:2" x14ac:dyDescent="0.2">
      <c r="A128814" s="47"/>
      <c r="B128814" s="60"/>
    </row>
    <row r="128815" spans="1:2" x14ac:dyDescent="0.2">
      <c r="A128815" s="47"/>
      <c r="B128815" s="60"/>
    </row>
    <row r="128816" spans="1:2" x14ac:dyDescent="0.2">
      <c r="A128816" s="47"/>
      <c r="B128816" s="60"/>
    </row>
    <row r="128817" spans="1:2" x14ac:dyDescent="0.2">
      <c r="A128817" s="47"/>
      <c r="B128817" s="60"/>
    </row>
    <row r="128818" spans="1:2" x14ac:dyDescent="0.2">
      <c r="A128818" s="47"/>
      <c r="B128818" s="60"/>
    </row>
    <row r="128819" spans="1:2" x14ac:dyDescent="0.2">
      <c r="A128819" s="47"/>
      <c r="B128819" s="60"/>
    </row>
    <row r="128820" spans="1:2" x14ac:dyDescent="0.2">
      <c r="A128820" s="47"/>
      <c r="B128820" s="60"/>
    </row>
    <row r="128821" spans="1:2" x14ac:dyDescent="0.2">
      <c r="A128821" s="47"/>
      <c r="B128821" s="60"/>
    </row>
    <row r="128822" spans="1:2" x14ac:dyDescent="0.2">
      <c r="A128822" s="47"/>
      <c r="B128822" s="60"/>
    </row>
    <row r="128823" spans="1:2" x14ac:dyDescent="0.2">
      <c r="A128823" s="47"/>
      <c r="B128823" s="60"/>
    </row>
    <row r="128824" spans="1:2" x14ac:dyDescent="0.2">
      <c r="A128824" s="47"/>
      <c r="B128824" s="60"/>
    </row>
    <row r="128825" spans="1:2" x14ac:dyDescent="0.2">
      <c r="A128825" s="47"/>
      <c r="B128825" s="60"/>
    </row>
    <row r="128826" spans="1:2" x14ac:dyDescent="0.2">
      <c r="A128826" s="47"/>
      <c r="B128826" s="60"/>
    </row>
    <row r="128827" spans="1:2" x14ac:dyDescent="0.2">
      <c r="A128827" s="47"/>
      <c r="B128827" s="60"/>
    </row>
    <row r="128828" spans="1:2" x14ac:dyDescent="0.2">
      <c r="A128828" s="47"/>
      <c r="B128828" s="60"/>
    </row>
    <row r="128829" spans="1:2" x14ac:dyDescent="0.2">
      <c r="A128829" s="47"/>
      <c r="B128829" s="60"/>
    </row>
    <row r="128830" spans="1:2" x14ac:dyDescent="0.2">
      <c r="A128830" s="47"/>
      <c r="B128830" s="60"/>
    </row>
    <row r="128831" spans="1:2" x14ac:dyDescent="0.2">
      <c r="A128831" s="47"/>
      <c r="B128831" s="60"/>
    </row>
    <row r="128832" spans="1:2" x14ac:dyDescent="0.2">
      <c r="A128832" s="47"/>
      <c r="B128832" s="60"/>
    </row>
    <row r="128833" spans="1:2" x14ac:dyDescent="0.2">
      <c r="A128833" s="47"/>
      <c r="B128833" s="60"/>
    </row>
    <row r="128834" spans="1:2" x14ac:dyDescent="0.2">
      <c r="A128834" s="47"/>
      <c r="B128834" s="60"/>
    </row>
    <row r="128835" spans="1:2" x14ac:dyDescent="0.2">
      <c r="A128835" s="47"/>
      <c r="B128835" s="60"/>
    </row>
    <row r="128836" spans="1:2" x14ac:dyDescent="0.2">
      <c r="A128836" s="47"/>
      <c r="B128836" s="60"/>
    </row>
    <row r="128837" spans="1:2" x14ac:dyDescent="0.2">
      <c r="A128837" s="47"/>
      <c r="B128837" s="60"/>
    </row>
    <row r="128838" spans="1:2" x14ac:dyDescent="0.2">
      <c r="A128838" s="47"/>
      <c r="B128838" s="60"/>
    </row>
    <row r="128839" spans="1:2" x14ac:dyDescent="0.2">
      <c r="A128839" s="47"/>
      <c r="B128839" s="60"/>
    </row>
    <row r="128840" spans="1:2" x14ac:dyDescent="0.2">
      <c r="A128840" s="47"/>
      <c r="B128840" s="60"/>
    </row>
    <row r="128841" spans="1:2" x14ac:dyDescent="0.2">
      <c r="A128841" s="47"/>
      <c r="B128841" s="60"/>
    </row>
    <row r="128842" spans="1:2" x14ac:dyDescent="0.2">
      <c r="A128842" s="47"/>
      <c r="B128842" s="60"/>
    </row>
    <row r="128843" spans="1:2" x14ac:dyDescent="0.2">
      <c r="A128843" s="47"/>
      <c r="B128843" s="60"/>
    </row>
    <row r="128844" spans="1:2" x14ac:dyDescent="0.2">
      <c r="A128844" s="47"/>
      <c r="B128844" s="60"/>
    </row>
    <row r="128845" spans="1:2" x14ac:dyDescent="0.2">
      <c r="A128845" s="47"/>
      <c r="B128845" s="60"/>
    </row>
    <row r="128846" spans="1:2" x14ac:dyDescent="0.2">
      <c r="A128846" s="47"/>
      <c r="B128846" s="60"/>
    </row>
    <row r="128847" spans="1:2" x14ac:dyDescent="0.2">
      <c r="A128847" s="47"/>
      <c r="B128847" s="60"/>
    </row>
    <row r="128848" spans="1:2" x14ac:dyDescent="0.2">
      <c r="A128848" s="47"/>
      <c r="B128848" s="60"/>
    </row>
    <row r="128849" spans="1:2" x14ac:dyDescent="0.2">
      <c r="A128849" s="47"/>
      <c r="B128849" s="60"/>
    </row>
    <row r="128850" spans="1:2" x14ac:dyDescent="0.2">
      <c r="A128850" s="47"/>
      <c r="B128850" s="60"/>
    </row>
    <row r="128851" spans="1:2" x14ac:dyDescent="0.2">
      <c r="A128851" s="47"/>
      <c r="B128851" s="60"/>
    </row>
    <row r="128852" spans="1:2" x14ac:dyDescent="0.2">
      <c r="A128852" s="47"/>
      <c r="B128852" s="60"/>
    </row>
    <row r="128853" spans="1:2" x14ac:dyDescent="0.2">
      <c r="A128853" s="47"/>
      <c r="B128853" s="60"/>
    </row>
    <row r="128854" spans="1:2" x14ac:dyDescent="0.2">
      <c r="A128854" s="47"/>
      <c r="B128854" s="60"/>
    </row>
    <row r="128855" spans="1:2" x14ac:dyDescent="0.2">
      <c r="A128855" s="47"/>
      <c r="B128855" s="60"/>
    </row>
    <row r="128856" spans="1:2" x14ac:dyDescent="0.2">
      <c r="A128856" s="47"/>
      <c r="B128856" s="60"/>
    </row>
    <row r="128857" spans="1:2" x14ac:dyDescent="0.2">
      <c r="A128857" s="47"/>
      <c r="B128857" s="60"/>
    </row>
    <row r="128858" spans="1:2" x14ac:dyDescent="0.2">
      <c r="A128858" s="47"/>
      <c r="B128858" s="60"/>
    </row>
    <row r="128859" spans="1:2" x14ac:dyDescent="0.2">
      <c r="A128859" s="47"/>
      <c r="B128859" s="60"/>
    </row>
    <row r="128860" spans="1:2" x14ac:dyDescent="0.2">
      <c r="A128860" s="47"/>
      <c r="B128860" s="60"/>
    </row>
    <row r="128861" spans="1:2" x14ac:dyDescent="0.2">
      <c r="A128861" s="47"/>
      <c r="B128861" s="60"/>
    </row>
    <row r="128862" spans="1:2" x14ac:dyDescent="0.2">
      <c r="A128862" s="47"/>
      <c r="B128862" s="60"/>
    </row>
    <row r="128863" spans="1:2" x14ac:dyDescent="0.2">
      <c r="A128863" s="47"/>
      <c r="B128863" s="60"/>
    </row>
    <row r="128864" spans="1:2" x14ac:dyDescent="0.2">
      <c r="A128864" s="47"/>
      <c r="B128864" s="60"/>
    </row>
    <row r="128865" spans="1:2" x14ac:dyDescent="0.2">
      <c r="A128865" s="47"/>
      <c r="B128865" s="60"/>
    </row>
    <row r="128866" spans="1:2" x14ac:dyDescent="0.2">
      <c r="A128866" s="47"/>
      <c r="B128866" s="60"/>
    </row>
    <row r="128867" spans="1:2" x14ac:dyDescent="0.2">
      <c r="A128867" s="47"/>
      <c r="B128867" s="60"/>
    </row>
    <row r="128868" spans="1:2" x14ac:dyDescent="0.2">
      <c r="A128868" s="47"/>
      <c r="B128868" s="60"/>
    </row>
    <row r="128869" spans="1:2" x14ac:dyDescent="0.2">
      <c r="A128869" s="47"/>
      <c r="B128869" s="60"/>
    </row>
    <row r="128870" spans="1:2" x14ac:dyDescent="0.2">
      <c r="A128870" s="47"/>
      <c r="B128870" s="60"/>
    </row>
    <row r="128871" spans="1:2" x14ac:dyDescent="0.2">
      <c r="A128871" s="47"/>
      <c r="B128871" s="60"/>
    </row>
    <row r="128872" spans="1:2" x14ac:dyDescent="0.2">
      <c r="A128872" s="47"/>
      <c r="B128872" s="60"/>
    </row>
    <row r="128873" spans="1:2" x14ac:dyDescent="0.2">
      <c r="A128873" s="47"/>
      <c r="B128873" s="60"/>
    </row>
    <row r="128874" spans="1:2" x14ac:dyDescent="0.2">
      <c r="A128874" s="47"/>
      <c r="B128874" s="60"/>
    </row>
    <row r="128875" spans="1:2" x14ac:dyDescent="0.2">
      <c r="A128875" s="47"/>
      <c r="B128875" s="60"/>
    </row>
    <row r="128876" spans="1:2" x14ac:dyDescent="0.2">
      <c r="A128876" s="47"/>
      <c r="B128876" s="60"/>
    </row>
    <row r="128877" spans="1:2" x14ac:dyDescent="0.2">
      <c r="A128877" s="47"/>
      <c r="B128877" s="60"/>
    </row>
    <row r="128878" spans="1:2" x14ac:dyDescent="0.2">
      <c r="A128878" s="47"/>
      <c r="B128878" s="60"/>
    </row>
    <row r="128879" spans="1:2" x14ac:dyDescent="0.2">
      <c r="A128879" s="47"/>
      <c r="B128879" s="60"/>
    </row>
    <row r="128880" spans="1:2" x14ac:dyDescent="0.2">
      <c r="A128880" s="47"/>
      <c r="B128880" s="60"/>
    </row>
    <row r="128881" spans="1:2" x14ac:dyDescent="0.2">
      <c r="A128881" s="47"/>
      <c r="B128881" s="60"/>
    </row>
    <row r="128882" spans="1:2" x14ac:dyDescent="0.2">
      <c r="A128882" s="47"/>
      <c r="B128882" s="60"/>
    </row>
    <row r="128883" spans="1:2" x14ac:dyDescent="0.2">
      <c r="A128883" s="47"/>
      <c r="B128883" s="60"/>
    </row>
    <row r="128884" spans="1:2" x14ac:dyDescent="0.2">
      <c r="A128884" s="47"/>
      <c r="B128884" s="60"/>
    </row>
    <row r="128885" spans="1:2" x14ac:dyDescent="0.2">
      <c r="A128885" s="47"/>
      <c r="B128885" s="60"/>
    </row>
    <row r="128886" spans="1:2" x14ac:dyDescent="0.2">
      <c r="A128886" s="47"/>
      <c r="B128886" s="60"/>
    </row>
    <row r="128887" spans="1:2" x14ac:dyDescent="0.2">
      <c r="A128887" s="47"/>
      <c r="B128887" s="60"/>
    </row>
    <row r="128888" spans="1:2" x14ac:dyDescent="0.2">
      <c r="A128888" s="47"/>
      <c r="B128888" s="60"/>
    </row>
    <row r="128889" spans="1:2" x14ac:dyDescent="0.2">
      <c r="A128889" s="47"/>
      <c r="B128889" s="60"/>
    </row>
    <row r="128890" spans="1:2" x14ac:dyDescent="0.2">
      <c r="A128890" s="47"/>
      <c r="B128890" s="60"/>
    </row>
    <row r="128891" spans="1:2" x14ac:dyDescent="0.2">
      <c r="A128891" s="47"/>
      <c r="B128891" s="60"/>
    </row>
    <row r="128892" spans="1:2" x14ac:dyDescent="0.2">
      <c r="A128892" s="47"/>
      <c r="B128892" s="60"/>
    </row>
    <row r="128893" spans="1:2" x14ac:dyDescent="0.2">
      <c r="A128893" s="47"/>
      <c r="B128893" s="60"/>
    </row>
    <row r="128894" spans="1:2" x14ac:dyDescent="0.2">
      <c r="A128894" s="47"/>
      <c r="B128894" s="60"/>
    </row>
    <row r="128895" spans="1:2" x14ac:dyDescent="0.2">
      <c r="A128895" s="47"/>
      <c r="B128895" s="60"/>
    </row>
    <row r="128896" spans="1:2" x14ac:dyDescent="0.2">
      <c r="A128896" s="47"/>
      <c r="B128896" s="60"/>
    </row>
    <row r="128897" spans="1:2" x14ac:dyDescent="0.2">
      <c r="A128897" s="47"/>
      <c r="B128897" s="60"/>
    </row>
    <row r="128898" spans="1:2" x14ac:dyDescent="0.2">
      <c r="A128898" s="47"/>
      <c r="B128898" s="60"/>
    </row>
    <row r="128899" spans="1:2" x14ac:dyDescent="0.2">
      <c r="A128899" s="47"/>
      <c r="B128899" s="60"/>
    </row>
    <row r="128900" spans="1:2" x14ac:dyDescent="0.2">
      <c r="A128900" s="47"/>
      <c r="B128900" s="60"/>
    </row>
    <row r="128901" spans="1:2" x14ac:dyDescent="0.2">
      <c r="A128901" s="47"/>
      <c r="B128901" s="60"/>
    </row>
    <row r="128902" spans="1:2" x14ac:dyDescent="0.2">
      <c r="A128902" s="47"/>
      <c r="B128902" s="60"/>
    </row>
    <row r="128903" spans="1:2" x14ac:dyDescent="0.2">
      <c r="A128903" s="47"/>
      <c r="B128903" s="60"/>
    </row>
    <row r="128904" spans="1:2" x14ac:dyDescent="0.2">
      <c r="A128904" s="47"/>
      <c r="B128904" s="60"/>
    </row>
    <row r="128905" spans="1:2" x14ac:dyDescent="0.2">
      <c r="A128905" s="47"/>
      <c r="B128905" s="60"/>
    </row>
    <row r="128906" spans="1:2" x14ac:dyDescent="0.2">
      <c r="A128906" s="47"/>
      <c r="B128906" s="60"/>
    </row>
    <row r="128907" spans="1:2" x14ac:dyDescent="0.2">
      <c r="A128907" s="47"/>
      <c r="B128907" s="60"/>
    </row>
    <row r="128908" spans="1:2" x14ac:dyDescent="0.2">
      <c r="A128908" s="47"/>
      <c r="B128908" s="60"/>
    </row>
    <row r="128909" spans="1:2" x14ac:dyDescent="0.2">
      <c r="A128909" s="47"/>
      <c r="B128909" s="60"/>
    </row>
    <row r="128910" spans="1:2" x14ac:dyDescent="0.2">
      <c r="A128910" s="47"/>
      <c r="B128910" s="60"/>
    </row>
    <row r="128911" spans="1:2" x14ac:dyDescent="0.2">
      <c r="A128911" s="47"/>
      <c r="B128911" s="60"/>
    </row>
    <row r="128912" spans="1:2" x14ac:dyDescent="0.2">
      <c r="A128912" s="47"/>
      <c r="B128912" s="60"/>
    </row>
    <row r="128913" spans="1:2" x14ac:dyDescent="0.2">
      <c r="A128913" s="47"/>
      <c r="B128913" s="60"/>
    </row>
    <row r="128914" spans="1:2" x14ac:dyDescent="0.2">
      <c r="A128914" s="47"/>
      <c r="B128914" s="60"/>
    </row>
    <row r="128915" spans="1:2" x14ac:dyDescent="0.2">
      <c r="A128915" s="47"/>
      <c r="B128915" s="60"/>
    </row>
    <row r="128916" spans="1:2" x14ac:dyDescent="0.2">
      <c r="A128916" s="47"/>
      <c r="B128916" s="60"/>
    </row>
    <row r="128917" spans="1:2" x14ac:dyDescent="0.2">
      <c r="A128917" s="47"/>
      <c r="B128917" s="60"/>
    </row>
    <row r="128918" spans="1:2" x14ac:dyDescent="0.2">
      <c r="A128918" s="47"/>
      <c r="B128918" s="60"/>
    </row>
    <row r="128919" spans="1:2" x14ac:dyDescent="0.2">
      <c r="A128919" s="47"/>
      <c r="B128919" s="60"/>
    </row>
    <row r="128920" spans="1:2" x14ac:dyDescent="0.2">
      <c r="A128920" s="47"/>
      <c r="B128920" s="60"/>
    </row>
    <row r="128921" spans="1:2" x14ac:dyDescent="0.2">
      <c r="A128921" s="47"/>
      <c r="B128921" s="60"/>
    </row>
    <row r="128922" spans="1:2" x14ac:dyDescent="0.2">
      <c r="A128922" s="47"/>
      <c r="B128922" s="60"/>
    </row>
    <row r="128923" spans="1:2" x14ac:dyDescent="0.2">
      <c r="A128923" s="47"/>
      <c r="B128923" s="60"/>
    </row>
    <row r="128924" spans="1:2" x14ac:dyDescent="0.2">
      <c r="A128924" s="47"/>
      <c r="B128924" s="60"/>
    </row>
    <row r="128925" spans="1:2" x14ac:dyDescent="0.2">
      <c r="A128925" s="47"/>
      <c r="B128925" s="60"/>
    </row>
    <row r="128926" spans="1:2" x14ac:dyDescent="0.2">
      <c r="A128926" s="47"/>
      <c r="B128926" s="60"/>
    </row>
    <row r="128927" spans="1:2" x14ac:dyDescent="0.2">
      <c r="A128927" s="47"/>
      <c r="B128927" s="60"/>
    </row>
    <row r="128928" spans="1:2" x14ac:dyDescent="0.2">
      <c r="A128928" s="47"/>
      <c r="B128928" s="60"/>
    </row>
    <row r="128929" spans="1:2" x14ac:dyDescent="0.2">
      <c r="A128929" s="47"/>
      <c r="B128929" s="60"/>
    </row>
    <row r="128930" spans="1:2" x14ac:dyDescent="0.2">
      <c r="A128930" s="47"/>
      <c r="B128930" s="60"/>
    </row>
    <row r="128931" spans="1:2" x14ac:dyDescent="0.2">
      <c r="A128931" s="47"/>
      <c r="B128931" s="60"/>
    </row>
    <row r="128932" spans="1:2" x14ac:dyDescent="0.2">
      <c r="A128932" s="47"/>
      <c r="B128932" s="60"/>
    </row>
    <row r="128933" spans="1:2" x14ac:dyDescent="0.2">
      <c r="A128933" s="47"/>
      <c r="B128933" s="60"/>
    </row>
    <row r="128934" spans="1:2" x14ac:dyDescent="0.2">
      <c r="A128934" s="47"/>
      <c r="B128934" s="60"/>
    </row>
    <row r="128935" spans="1:2" x14ac:dyDescent="0.2">
      <c r="A128935" s="47"/>
      <c r="B128935" s="60"/>
    </row>
    <row r="128936" spans="1:2" x14ac:dyDescent="0.2">
      <c r="A128936" s="47"/>
      <c r="B128936" s="60"/>
    </row>
    <row r="128937" spans="1:2" x14ac:dyDescent="0.2">
      <c r="A128937" s="47"/>
      <c r="B128937" s="60"/>
    </row>
    <row r="128938" spans="1:2" x14ac:dyDescent="0.2">
      <c r="A128938" s="47"/>
      <c r="B128938" s="60"/>
    </row>
    <row r="128939" spans="1:2" x14ac:dyDescent="0.2">
      <c r="A128939" s="47"/>
      <c r="B128939" s="60"/>
    </row>
    <row r="128940" spans="1:2" x14ac:dyDescent="0.2">
      <c r="A128940" s="47"/>
      <c r="B128940" s="60"/>
    </row>
    <row r="128941" spans="1:2" x14ac:dyDescent="0.2">
      <c r="A128941" s="47"/>
      <c r="B128941" s="60"/>
    </row>
    <row r="128942" spans="1:2" x14ac:dyDescent="0.2">
      <c r="A128942" s="47"/>
      <c r="B128942" s="60"/>
    </row>
    <row r="128943" spans="1:2" x14ac:dyDescent="0.2">
      <c r="A128943" s="47"/>
      <c r="B128943" s="60"/>
    </row>
    <row r="128944" spans="1:2" x14ac:dyDescent="0.2">
      <c r="A128944" s="47"/>
      <c r="B128944" s="60"/>
    </row>
    <row r="128945" spans="1:2" x14ac:dyDescent="0.2">
      <c r="A128945" s="47"/>
      <c r="B128945" s="60"/>
    </row>
    <row r="128946" spans="1:2" x14ac:dyDescent="0.2">
      <c r="A128946" s="47"/>
      <c r="B128946" s="60"/>
    </row>
    <row r="128947" spans="1:2" x14ac:dyDescent="0.2">
      <c r="A128947" s="47"/>
      <c r="B128947" s="60"/>
    </row>
    <row r="128948" spans="1:2" x14ac:dyDescent="0.2">
      <c r="A128948" s="47"/>
      <c r="B128948" s="60"/>
    </row>
    <row r="128949" spans="1:2" x14ac:dyDescent="0.2">
      <c r="A128949" s="47"/>
      <c r="B128949" s="60"/>
    </row>
    <row r="128950" spans="1:2" x14ac:dyDescent="0.2">
      <c r="A128950" s="47"/>
      <c r="B128950" s="60"/>
    </row>
    <row r="128951" spans="1:2" x14ac:dyDescent="0.2">
      <c r="A128951" s="47"/>
      <c r="B128951" s="60"/>
    </row>
    <row r="128952" spans="1:2" x14ac:dyDescent="0.2">
      <c r="A128952" s="47"/>
      <c r="B128952" s="60"/>
    </row>
    <row r="128953" spans="1:2" x14ac:dyDescent="0.2">
      <c r="A128953" s="47"/>
      <c r="B128953" s="60"/>
    </row>
    <row r="128954" spans="1:2" x14ac:dyDescent="0.2">
      <c r="A128954" s="47"/>
      <c r="B128954" s="60"/>
    </row>
    <row r="128955" spans="1:2" x14ac:dyDescent="0.2">
      <c r="A128955" s="47"/>
      <c r="B128955" s="60"/>
    </row>
    <row r="128956" spans="1:2" x14ac:dyDescent="0.2">
      <c r="A128956" s="47"/>
      <c r="B128956" s="60"/>
    </row>
    <row r="128957" spans="1:2" x14ac:dyDescent="0.2">
      <c r="A128957" s="47"/>
      <c r="B128957" s="60"/>
    </row>
    <row r="128958" spans="1:2" x14ac:dyDescent="0.2">
      <c r="A128958" s="47"/>
      <c r="B128958" s="60"/>
    </row>
    <row r="128959" spans="1:2" x14ac:dyDescent="0.2">
      <c r="A128959" s="47"/>
      <c r="B128959" s="60"/>
    </row>
    <row r="128960" spans="1:2" x14ac:dyDescent="0.2">
      <c r="A128960" s="47"/>
      <c r="B128960" s="60"/>
    </row>
    <row r="128961" spans="1:2" x14ac:dyDescent="0.2">
      <c r="A128961" s="47"/>
      <c r="B128961" s="60"/>
    </row>
    <row r="128962" spans="1:2" x14ac:dyDescent="0.2">
      <c r="A128962" s="47"/>
      <c r="B128962" s="60"/>
    </row>
    <row r="128963" spans="1:2" x14ac:dyDescent="0.2">
      <c r="A128963" s="47"/>
      <c r="B128963" s="60"/>
    </row>
    <row r="128964" spans="1:2" x14ac:dyDescent="0.2">
      <c r="A128964" s="47"/>
      <c r="B128964" s="60"/>
    </row>
    <row r="128965" spans="1:2" x14ac:dyDescent="0.2">
      <c r="A128965" s="47"/>
      <c r="B128965" s="60"/>
    </row>
    <row r="128966" spans="1:2" x14ac:dyDescent="0.2">
      <c r="A128966" s="47"/>
      <c r="B128966" s="60"/>
    </row>
    <row r="128967" spans="1:2" x14ac:dyDescent="0.2">
      <c r="A128967" s="47"/>
      <c r="B128967" s="60"/>
    </row>
    <row r="128968" spans="1:2" x14ac:dyDescent="0.2">
      <c r="A128968" s="47"/>
      <c r="B128968" s="60"/>
    </row>
    <row r="128969" spans="1:2" x14ac:dyDescent="0.2">
      <c r="A128969" s="47"/>
      <c r="B128969" s="60"/>
    </row>
    <row r="128970" spans="1:2" x14ac:dyDescent="0.2">
      <c r="A128970" s="47"/>
      <c r="B128970" s="60"/>
    </row>
    <row r="128971" spans="1:2" x14ac:dyDescent="0.2">
      <c r="A128971" s="47"/>
      <c r="B128971" s="60"/>
    </row>
    <row r="128972" spans="1:2" x14ac:dyDescent="0.2">
      <c r="A128972" s="47"/>
      <c r="B128972" s="60"/>
    </row>
    <row r="128973" spans="1:2" x14ac:dyDescent="0.2">
      <c r="A128973" s="47"/>
      <c r="B128973" s="60"/>
    </row>
    <row r="128974" spans="1:2" x14ac:dyDescent="0.2">
      <c r="A128974" s="47"/>
      <c r="B128974" s="60"/>
    </row>
    <row r="128975" spans="1:2" x14ac:dyDescent="0.2">
      <c r="A128975" s="47"/>
      <c r="B128975" s="60"/>
    </row>
    <row r="128976" spans="1:2" x14ac:dyDescent="0.2">
      <c r="A128976" s="47"/>
      <c r="B128976" s="60"/>
    </row>
    <row r="128977" spans="1:2" x14ac:dyDescent="0.2">
      <c r="A128977" s="47"/>
      <c r="B128977" s="60"/>
    </row>
    <row r="128978" spans="1:2" x14ac:dyDescent="0.2">
      <c r="A128978" s="47"/>
      <c r="B128978" s="60"/>
    </row>
    <row r="128979" spans="1:2" x14ac:dyDescent="0.2">
      <c r="A128979" s="47"/>
      <c r="B128979" s="60"/>
    </row>
    <row r="128980" spans="1:2" x14ac:dyDescent="0.2">
      <c r="A128980" s="47"/>
      <c r="B128980" s="60"/>
    </row>
    <row r="128981" spans="1:2" x14ac:dyDescent="0.2">
      <c r="A128981" s="47"/>
      <c r="B128981" s="60"/>
    </row>
    <row r="128982" spans="1:2" x14ac:dyDescent="0.2">
      <c r="A128982" s="47"/>
      <c r="B128982" s="60"/>
    </row>
    <row r="128983" spans="1:2" x14ac:dyDescent="0.2">
      <c r="A128983" s="47"/>
      <c r="B128983" s="60"/>
    </row>
    <row r="128984" spans="1:2" x14ac:dyDescent="0.2">
      <c r="A128984" s="47"/>
      <c r="B128984" s="60"/>
    </row>
    <row r="128985" spans="1:2" x14ac:dyDescent="0.2">
      <c r="A128985" s="47"/>
      <c r="B128985" s="60"/>
    </row>
    <row r="128986" spans="1:2" x14ac:dyDescent="0.2">
      <c r="A128986" s="47"/>
      <c r="B128986" s="60"/>
    </row>
    <row r="128987" spans="1:2" x14ac:dyDescent="0.2">
      <c r="A128987" s="47"/>
      <c r="B128987" s="60"/>
    </row>
    <row r="128988" spans="1:2" x14ac:dyDescent="0.2">
      <c r="A128988" s="47"/>
      <c r="B128988" s="60"/>
    </row>
    <row r="128989" spans="1:2" x14ac:dyDescent="0.2">
      <c r="A128989" s="47"/>
      <c r="B128989" s="60"/>
    </row>
    <row r="128990" spans="1:2" x14ac:dyDescent="0.2">
      <c r="A128990" s="47"/>
      <c r="B128990" s="60"/>
    </row>
    <row r="128991" spans="1:2" x14ac:dyDescent="0.2">
      <c r="A128991" s="47"/>
      <c r="B128991" s="60"/>
    </row>
    <row r="128992" spans="1:2" x14ac:dyDescent="0.2">
      <c r="A128992" s="47"/>
      <c r="B128992" s="60"/>
    </row>
    <row r="128993" spans="1:2" x14ac:dyDescent="0.2">
      <c r="A128993" s="47"/>
      <c r="B128993" s="60"/>
    </row>
    <row r="128994" spans="1:2" x14ac:dyDescent="0.2">
      <c r="A128994" s="47"/>
      <c r="B128994" s="60"/>
    </row>
    <row r="128995" spans="1:2" x14ac:dyDescent="0.2">
      <c r="A128995" s="47"/>
      <c r="B128995" s="60"/>
    </row>
    <row r="128996" spans="1:2" x14ac:dyDescent="0.2">
      <c r="A128996" s="47"/>
      <c r="B128996" s="60"/>
    </row>
    <row r="128997" spans="1:2" x14ac:dyDescent="0.2">
      <c r="A128997" s="47"/>
      <c r="B128997" s="60"/>
    </row>
    <row r="128998" spans="1:2" x14ac:dyDescent="0.2">
      <c r="A128998" s="47"/>
      <c r="B128998" s="60"/>
    </row>
    <row r="128999" spans="1:2" x14ac:dyDescent="0.2">
      <c r="A128999" s="47"/>
      <c r="B128999" s="60"/>
    </row>
    <row r="129000" spans="1:2" x14ac:dyDescent="0.2">
      <c r="A129000" s="47"/>
      <c r="B129000" s="60"/>
    </row>
    <row r="129001" spans="1:2" x14ac:dyDescent="0.2">
      <c r="A129001" s="47"/>
      <c r="B129001" s="60"/>
    </row>
    <row r="129002" spans="1:2" x14ac:dyDescent="0.2">
      <c r="A129002" s="47"/>
      <c r="B129002" s="60"/>
    </row>
    <row r="129003" spans="1:2" x14ac:dyDescent="0.2">
      <c r="A129003" s="47"/>
      <c r="B129003" s="60"/>
    </row>
    <row r="129004" spans="1:2" x14ac:dyDescent="0.2">
      <c r="A129004" s="47"/>
      <c r="B129004" s="60"/>
    </row>
    <row r="129005" spans="1:2" x14ac:dyDescent="0.2">
      <c r="A129005" s="47"/>
      <c r="B129005" s="60"/>
    </row>
    <row r="129006" spans="1:2" x14ac:dyDescent="0.2">
      <c r="A129006" s="47"/>
      <c r="B129006" s="60"/>
    </row>
    <row r="129007" spans="1:2" x14ac:dyDescent="0.2">
      <c r="A129007" s="47"/>
      <c r="B129007" s="60"/>
    </row>
    <row r="129008" spans="1:2" x14ac:dyDescent="0.2">
      <c r="A129008" s="47"/>
      <c r="B129008" s="60"/>
    </row>
    <row r="129009" spans="1:2" x14ac:dyDescent="0.2">
      <c r="A129009" s="47"/>
      <c r="B129009" s="60"/>
    </row>
    <row r="129010" spans="1:2" x14ac:dyDescent="0.2">
      <c r="A129010" s="47"/>
      <c r="B129010" s="60"/>
    </row>
    <row r="129011" spans="1:2" x14ac:dyDescent="0.2">
      <c r="A129011" s="47"/>
      <c r="B129011" s="60"/>
    </row>
    <row r="129012" spans="1:2" x14ac:dyDescent="0.2">
      <c r="A129012" s="47"/>
      <c r="B129012" s="60"/>
    </row>
    <row r="129013" spans="1:2" x14ac:dyDescent="0.2">
      <c r="A129013" s="47"/>
      <c r="B129013" s="60"/>
    </row>
    <row r="129014" spans="1:2" x14ac:dyDescent="0.2">
      <c r="A129014" s="47"/>
      <c r="B129014" s="60"/>
    </row>
    <row r="129015" spans="1:2" x14ac:dyDescent="0.2">
      <c r="A129015" s="47"/>
      <c r="B129015" s="60"/>
    </row>
    <row r="129016" spans="1:2" x14ac:dyDescent="0.2">
      <c r="A129016" s="47"/>
      <c r="B129016" s="60"/>
    </row>
    <row r="129017" spans="1:2" x14ac:dyDescent="0.2">
      <c r="A129017" s="47"/>
      <c r="B129017" s="60"/>
    </row>
    <row r="129018" spans="1:2" x14ac:dyDescent="0.2">
      <c r="A129018" s="47"/>
      <c r="B129018" s="60"/>
    </row>
    <row r="129019" spans="1:2" x14ac:dyDescent="0.2">
      <c r="A129019" s="47"/>
      <c r="B129019" s="60"/>
    </row>
    <row r="129020" spans="1:2" x14ac:dyDescent="0.2">
      <c r="A129020" s="47"/>
      <c r="B129020" s="60"/>
    </row>
    <row r="129021" spans="1:2" x14ac:dyDescent="0.2">
      <c r="A129021" s="47"/>
      <c r="B129021" s="60"/>
    </row>
    <row r="129022" spans="1:2" x14ac:dyDescent="0.2">
      <c r="A129022" s="47"/>
      <c r="B129022" s="60"/>
    </row>
    <row r="129023" spans="1:2" x14ac:dyDescent="0.2">
      <c r="A129023" s="47"/>
      <c r="B129023" s="60"/>
    </row>
    <row r="129024" spans="1:2" x14ac:dyDescent="0.2">
      <c r="A129024" s="47"/>
      <c r="B129024" s="60"/>
    </row>
    <row r="129025" spans="1:2" x14ac:dyDescent="0.2">
      <c r="A129025" s="47"/>
      <c r="B129025" s="60"/>
    </row>
    <row r="129026" spans="1:2" x14ac:dyDescent="0.2">
      <c r="A129026" s="47"/>
      <c r="B129026" s="60"/>
    </row>
    <row r="129027" spans="1:2" x14ac:dyDescent="0.2">
      <c r="A129027" s="47"/>
      <c r="B129027" s="60"/>
    </row>
    <row r="129028" spans="1:2" x14ac:dyDescent="0.2">
      <c r="A129028" s="47"/>
      <c r="B129028" s="60"/>
    </row>
    <row r="129029" spans="1:2" x14ac:dyDescent="0.2">
      <c r="A129029" s="47"/>
      <c r="B129029" s="60"/>
    </row>
    <row r="129030" spans="1:2" x14ac:dyDescent="0.2">
      <c r="A129030" s="47"/>
      <c r="B129030" s="60"/>
    </row>
    <row r="129031" spans="1:2" x14ac:dyDescent="0.2">
      <c r="A129031" s="47"/>
      <c r="B129031" s="60"/>
    </row>
    <row r="129032" spans="1:2" x14ac:dyDescent="0.2">
      <c r="A129032" s="47"/>
      <c r="B129032" s="60"/>
    </row>
    <row r="129033" spans="1:2" x14ac:dyDescent="0.2">
      <c r="A129033" s="47"/>
      <c r="B129033" s="60"/>
    </row>
    <row r="129034" spans="1:2" x14ac:dyDescent="0.2">
      <c r="A129034" s="47"/>
      <c r="B129034" s="60"/>
    </row>
    <row r="129035" spans="1:2" x14ac:dyDescent="0.2">
      <c r="A129035" s="47"/>
      <c r="B129035" s="60"/>
    </row>
    <row r="129036" spans="1:2" x14ac:dyDescent="0.2">
      <c r="A129036" s="47"/>
      <c r="B129036" s="60"/>
    </row>
    <row r="129037" spans="1:2" x14ac:dyDescent="0.2">
      <c r="A129037" s="47"/>
      <c r="B129037" s="60"/>
    </row>
    <row r="129038" spans="1:2" x14ac:dyDescent="0.2">
      <c r="A129038" s="47"/>
      <c r="B129038" s="60"/>
    </row>
    <row r="129039" spans="1:2" x14ac:dyDescent="0.2">
      <c r="A129039" s="47"/>
      <c r="B129039" s="60"/>
    </row>
    <row r="129040" spans="1:2" x14ac:dyDescent="0.2">
      <c r="A129040" s="47"/>
      <c r="B129040" s="60"/>
    </row>
    <row r="129041" spans="1:2" x14ac:dyDescent="0.2">
      <c r="A129041" s="47"/>
      <c r="B129041" s="60"/>
    </row>
    <row r="129042" spans="1:2" x14ac:dyDescent="0.2">
      <c r="A129042" s="47"/>
      <c r="B129042" s="60"/>
    </row>
    <row r="129043" spans="1:2" x14ac:dyDescent="0.2">
      <c r="A129043" s="47"/>
      <c r="B129043" s="60"/>
    </row>
    <row r="129044" spans="1:2" x14ac:dyDescent="0.2">
      <c r="A129044" s="47"/>
      <c r="B129044" s="60"/>
    </row>
    <row r="129045" spans="1:2" x14ac:dyDescent="0.2">
      <c r="A129045" s="47"/>
      <c r="B129045" s="60"/>
    </row>
    <row r="129046" spans="1:2" x14ac:dyDescent="0.2">
      <c r="A129046" s="47"/>
      <c r="B129046" s="60"/>
    </row>
    <row r="129047" spans="1:2" x14ac:dyDescent="0.2">
      <c r="A129047" s="47"/>
      <c r="B129047" s="60"/>
    </row>
    <row r="129048" spans="1:2" x14ac:dyDescent="0.2">
      <c r="A129048" s="47"/>
      <c r="B129048" s="60"/>
    </row>
    <row r="129049" spans="1:2" x14ac:dyDescent="0.2">
      <c r="A129049" s="47"/>
      <c r="B129049" s="60"/>
    </row>
    <row r="129050" spans="1:2" x14ac:dyDescent="0.2">
      <c r="A129050" s="47"/>
      <c r="B129050" s="60"/>
    </row>
    <row r="129051" spans="1:2" x14ac:dyDescent="0.2">
      <c r="A129051" s="47"/>
      <c r="B129051" s="60"/>
    </row>
    <row r="129052" spans="1:2" x14ac:dyDescent="0.2">
      <c r="A129052" s="47"/>
      <c r="B129052" s="60"/>
    </row>
    <row r="129053" spans="1:2" x14ac:dyDescent="0.2">
      <c r="A129053" s="47"/>
      <c r="B129053" s="60"/>
    </row>
    <row r="129054" spans="1:2" x14ac:dyDescent="0.2">
      <c r="A129054" s="47"/>
      <c r="B129054" s="60"/>
    </row>
    <row r="129055" spans="1:2" x14ac:dyDescent="0.2">
      <c r="A129055" s="47"/>
      <c r="B129055" s="60"/>
    </row>
    <row r="129056" spans="1:2" x14ac:dyDescent="0.2">
      <c r="A129056" s="47"/>
      <c r="B129056" s="60"/>
    </row>
    <row r="129057" spans="1:2" x14ac:dyDescent="0.2">
      <c r="A129057" s="47"/>
      <c r="B129057" s="60"/>
    </row>
    <row r="129058" spans="1:2" x14ac:dyDescent="0.2">
      <c r="A129058" s="47"/>
      <c r="B129058" s="60"/>
    </row>
    <row r="129059" spans="1:2" x14ac:dyDescent="0.2">
      <c r="A129059" s="47"/>
      <c r="B129059" s="60"/>
    </row>
    <row r="129060" spans="1:2" x14ac:dyDescent="0.2">
      <c r="A129060" s="47"/>
      <c r="B129060" s="60"/>
    </row>
    <row r="129061" spans="1:2" x14ac:dyDescent="0.2">
      <c r="A129061" s="47"/>
      <c r="B129061" s="60"/>
    </row>
    <row r="129062" spans="1:2" x14ac:dyDescent="0.2">
      <c r="A129062" s="47"/>
      <c r="B129062" s="60"/>
    </row>
    <row r="129063" spans="1:2" x14ac:dyDescent="0.2">
      <c r="A129063" s="47"/>
      <c r="B129063" s="60"/>
    </row>
    <row r="129064" spans="1:2" x14ac:dyDescent="0.2">
      <c r="A129064" s="47"/>
      <c r="B129064" s="60"/>
    </row>
    <row r="129065" spans="1:2" x14ac:dyDescent="0.2">
      <c r="A129065" s="47"/>
      <c r="B129065" s="60"/>
    </row>
    <row r="129066" spans="1:2" x14ac:dyDescent="0.2">
      <c r="A129066" s="47"/>
      <c r="B129066" s="60"/>
    </row>
    <row r="129067" spans="1:2" x14ac:dyDescent="0.2">
      <c r="A129067" s="47"/>
      <c r="B129067" s="60"/>
    </row>
    <row r="129068" spans="1:2" x14ac:dyDescent="0.2">
      <c r="A129068" s="47"/>
      <c r="B129068" s="60"/>
    </row>
    <row r="129069" spans="1:2" x14ac:dyDescent="0.2">
      <c r="A129069" s="47"/>
      <c r="B129069" s="60"/>
    </row>
    <row r="129070" spans="1:2" x14ac:dyDescent="0.2">
      <c r="A129070" s="47"/>
      <c r="B129070" s="60"/>
    </row>
    <row r="129071" spans="1:2" x14ac:dyDescent="0.2">
      <c r="A129071" s="47"/>
      <c r="B129071" s="60"/>
    </row>
    <row r="129072" spans="1:2" x14ac:dyDescent="0.2">
      <c r="A129072" s="47"/>
      <c r="B129072" s="60"/>
    </row>
    <row r="129073" spans="1:2" x14ac:dyDescent="0.2">
      <c r="A129073" s="47"/>
      <c r="B129073" s="60"/>
    </row>
    <row r="129074" spans="1:2" x14ac:dyDescent="0.2">
      <c r="A129074" s="47"/>
      <c r="B129074" s="60"/>
    </row>
    <row r="129075" spans="1:2" x14ac:dyDescent="0.2">
      <c r="A129075" s="47"/>
      <c r="B129075" s="60"/>
    </row>
    <row r="129076" spans="1:2" x14ac:dyDescent="0.2">
      <c r="A129076" s="47"/>
      <c r="B129076" s="60"/>
    </row>
    <row r="129077" spans="1:2" x14ac:dyDescent="0.2">
      <c r="A129077" s="47"/>
      <c r="B129077" s="60"/>
    </row>
    <row r="129078" spans="1:2" x14ac:dyDescent="0.2">
      <c r="A129078" s="47"/>
      <c r="B129078" s="60"/>
    </row>
    <row r="129079" spans="1:2" x14ac:dyDescent="0.2">
      <c r="A129079" s="47"/>
      <c r="B129079" s="60"/>
    </row>
    <row r="129080" spans="1:2" x14ac:dyDescent="0.2">
      <c r="A129080" s="47"/>
      <c r="B129080" s="60"/>
    </row>
    <row r="129081" spans="1:2" x14ac:dyDescent="0.2">
      <c r="A129081" s="47"/>
      <c r="B129081" s="60"/>
    </row>
    <row r="129082" spans="1:2" x14ac:dyDescent="0.2">
      <c r="A129082" s="47"/>
      <c r="B129082" s="60"/>
    </row>
    <row r="129083" spans="1:2" x14ac:dyDescent="0.2">
      <c r="A129083" s="47"/>
      <c r="B129083" s="60"/>
    </row>
    <row r="129084" spans="1:2" x14ac:dyDescent="0.2">
      <c r="A129084" s="47"/>
      <c r="B129084" s="60"/>
    </row>
    <row r="129085" spans="1:2" x14ac:dyDescent="0.2">
      <c r="A129085" s="47"/>
      <c r="B129085" s="60"/>
    </row>
    <row r="129086" spans="1:2" x14ac:dyDescent="0.2">
      <c r="A129086" s="47"/>
      <c r="B129086" s="60"/>
    </row>
    <row r="129087" spans="1:2" x14ac:dyDescent="0.2">
      <c r="A129087" s="47"/>
      <c r="B129087" s="60"/>
    </row>
    <row r="129088" spans="1:2" x14ac:dyDescent="0.2">
      <c r="A129088" s="47"/>
      <c r="B129088" s="60"/>
    </row>
    <row r="129089" spans="1:2" x14ac:dyDescent="0.2">
      <c r="A129089" s="47"/>
      <c r="B129089" s="60"/>
    </row>
    <row r="129090" spans="1:2" x14ac:dyDescent="0.2">
      <c r="A129090" s="47"/>
      <c r="B129090" s="60"/>
    </row>
    <row r="129091" spans="1:2" x14ac:dyDescent="0.2">
      <c r="A129091" s="47"/>
      <c r="B129091" s="60"/>
    </row>
    <row r="129092" spans="1:2" x14ac:dyDescent="0.2">
      <c r="A129092" s="47"/>
      <c r="B129092" s="60"/>
    </row>
    <row r="129093" spans="1:2" x14ac:dyDescent="0.2">
      <c r="A129093" s="47"/>
      <c r="B129093" s="60"/>
    </row>
    <row r="129094" spans="1:2" x14ac:dyDescent="0.2">
      <c r="A129094" s="47"/>
      <c r="B129094" s="60"/>
    </row>
    <row r="129095" spans="1:2" x14ac:dyDescent="0.2">
      <c r="A129095" s="47"/>
      <c r="B129095" s="60"/>
    </row>
    <row r="129096" spans="1:2" x14ac:dyDescent="0.2">
      <c r="A129096" s="47"/>
      <c r="B129096" s="60"/>
    </row>
    <row r="129097" spans="1:2" x14ac:dyDescent="0.2">
      <c r="A129097" s="47"/>
      <c r="B129097" s="60"/>
    </row>
    <row r="129098" spans="1:2" x14ac:dyDescent="0.2">
      <c r="A129098" s="47"/>
      <c r="B129098" s="60"/>
    </row>
    <row r="129099" spans="1:2" x14ac:dyDescent="0.2">
      <c r="A129099" s="47"/>
      <c r="B129099" s="60"/>
    </row>
    <row r="129100" spans="1:2" x14ac:dyDescent="0.2">
      <c r="A129100" s="47"/>
      <c r="B129100" s="60"/>
    </row>
    <row r="129101" spans="1:2" x14ac:dyDescent="0.2">
      <c r="A129101" s="47"/>
      <c r="B129101" s="60"/>
    </row>
    <row r="129102" spans="1:2" x14ac:dyDescent="0.2">
      <c r="A129102" s="47"/>
      <c r="B129102" s="60"/>
    </row>
    <row r="129103" spans="1:2" x14ac:dyDescent="0.2">
      <c r="A129103" s="47"/>
      <c r="B129103" s="60"/>
    </row>
    <row r="129104" spans="1:2" x14ac:dyDescent="0.2">
      <c r="A129104" s="47"/>
      <c r="B129104" s="60"/>
    </row>
    <row r="129105" spans="1:2" x14ac:dyDescent="0.2">
      <c r="A129105" s="47"/>
      <c r="B129105" s="60"/>
    </row>
    <row r="129106" spans="1:2" x14ac:dyDescent="0.2">
      <c r="A129106" s="47"/>
      <c r="B129106" s="60"/>
    </row>
    <row r="129107" spans="1:2" x14ac:dyDescent="0.2">
      <c r="A129107" s="47"/>
      <c r="B129107" s="60"/>
    </row>
    <row r="129108" spans="1:2" x14ac:dyDescent="0.2">
      <c r="A129108" s="47"/>
      <c r="B129108" s="60"/>
    </row>
    <row r="129109" spans="1:2" x14ac:dyDescent="0.2">
      <c r="A129109" s="47"/>
      <c r="B129109" s="60"/>
    </row>
    <row r="129110" spans="1:2" x14ac:dyDescent="0.2">
      <c r="A129110" s="47"/>
      <c r="B129110" s="60"/>
    </row>
    <row r="129111" spans="1:2" x14ac:dyDescent="0.2">
      <c r="A129111" s="47"/>
      <c r="B129111" s="60"/>
    </row>
    <row r="129112" spans="1:2" x14ac:dyDescent="0.2">
      <c r="A129112" s="47"/>
      <c r="B129112" s="60"/>
    </row>
    <row r="129113" spans="1:2" x14ac:dyDescent="0.2">
      <c r="A129113" s="47"/>
      <c r="B129113" s="60"/>
    </row>
    <row r="129114" spans="1:2" x14ac:dyDescent="0.2">
      <c r="A129114" s="47"/>
      <c r="B129114" s="60"/>
    </row>
    <row r="129115" spans="1:2" x14ac:dyDescent="0.2">
      <c r="A129115" s="47"/>
      <c r="B129115" s="60"/>
    </row>
    <row r="129116" spans="1:2" x14ac:dyDescent="0.2">
      <c r="A129116" s="47"/>
      <c r="B129116" s="60"/>
    </row>
    <row r="129117" spans="1:2" x14ac:dyDescent="0.2">
      <c r="A129117" s="47"/>
      <c r="B129117" s="60"/>
    </row>
    <row r="129118" spans="1:2" x14ac:dyDescent="0.2">
      <c r="A129118" s="47"/>
      <c r="B129118" s="60"/>
    </row>
    <row r="129119" spans="1:2" x14ac:dyDescent="0.2">
      <c r="A129119" s="47"/>
      <c r="B129119" s="60"/>
    </row>
    <row r="129120" spans="1:2" x14ac:dyDescent="0.2">
      <c r="A129120" s="47"/>
      <c r="B129120" s="60"/>
    </row>
    <row r="129121" spans="1:2" x14ac:dyDescent="0.2">
      <c r="A129121" s="47"/>
      <c r="B129121" s="60"/>
    </row>
    <row r="129122" spans="1:2" x14ac:dyDescent="0.2">
      <c r="A129122" s="47"/>
      <c r="B129122" s="60"/>
    </row>
    <row r="129123" spans="1:2" x14ac:dyDescent="0.2">
      <c r="A129123" s="47"/>
      <c r="B129123" s="60"/>
    </row>
    <row r="129124" spans="1:2" x14ac:dyDescent="0.2">
      <c r="A129124" s="47"/>
      <c r="B129124" s="60"/>
    </row>
    <row r="129125" spans="1:2" x14ac:dyDescent="0.2">
      <c r="A129125" s="47"/>
      <c r="B129125" s="60"/>
    </row>
    <row r="129126" spans="1:2" x14ac:dyDescent="0.2">
      <c r="A129126" s="47"/>
      <c r="B129126" s="60"/>
    </row>
    <row r="129127" spans="1:2" x14ac:dyDescent="0.2">
      <c r="A129127" s="47"/>
      <c r="B129127" s="60"/>
    </row>
    <row r="129128" spans="1:2" x14ac:dyDescent="0.2">
      <c r="A129128" s="47"/>
      <c r="B129128" s="60"/>
    </row>
    <row r="129129" spans="1:2" x14ac:dyDescent="0.2">
      <c r="A129129" s="47"/>
      <c r="B129129" s="60"/>
    </row>
    <row r="129130" spans="1:2" x14ac:dyDescent="0.2">
      <c r="A129130" s="47"/>
      <c r="B129130" s="60"/>
    </row>
    <row r="129131" spans="1:2" x14ac:dyDescent="0.2">
      <c r="A129131" s="47"/>
      <c r="B129131" s="60"/>
    </row>
    <row r="129132" spans="1:2" x14ac:dyDescent="0.2">
      <c r="A129132" s="47"/>
      <c r="B129132" s="60"/>
    </row>
    <row r="129133" spans="1:2" x14ac:dyDescent="0.2">
      <c r="A129133" s="47"/>
      <c r="B129133" s="60"/>
    </row>
    <row r="129134" spans="1:2" x14ac:dyDescent="0.2">
      <c r="A129134" s="47"/>
      <c r="B129134" s="60"/>
    </row>
    <row r="129135" spans="1:2" x14ac:dyDescent="0.2">
      <c r="A129135" s="47"/>
      <c r="B129135" s="60"/>
    </row>
    <row r="129136" spans="1:2" x14ac:dyDescent="0.2">
      <c r="A129136" s="47"/>
      <c r="B129136" s="60"/>
    </row>
    <row r="129137" spans="1:2" x14ac:dyDescent="0.2">
      <c r="A129137" s="47"/>
      <c r="B129137" s="60"/>
    </row>
    <row r="129138" spans="1:2" x14ac:dyDescent="0.2">
      <c r="A129138" s="47"/>
      <c r="B129138" s="60"/>
    </row>
    <row r="129139" spans="1:2" x14ac:dyDescent="0.2">
      <c r="A129139" s="47"/>
      <c r="B129139" s="60"/>
    </row>
    <row r="129140" spans="1:2" x14ac:dyDescent="0.2">
      <c r="A129140" s="47"/>
      <c r="B129140" s="60"/>
    </row>
    <row r="129141" spans="1:2" x14ac:dyDescent="0.2">
      <c r="A129141" s="47"/>
      <c r="B129141" s="60"/>
    </row>
    <row r="129142" spans="1:2" x14ac:dyDescent="0.2">
      <c r="A129142" s="47"/>
      <c r="B129142" s="60"/>
    </row>
    <row r="129143" spans="1:2" x14ac:dyDescent="0.2">
      <c r="A129143" s="47"/>
      <c r="B129143" s="60"/>
    </row>
    <row r="129144" spans="1:2" x14ac:dyDescent="0.2">
      <c r="A129144" s="47"/>
      <c r="B129144" s="60"/>
    </row>
    <row r="129145" spans="1:2" x14ac:dyDescent="0.2">
      <c r="A129145" s="47"/>
      <c r="B129145" s="60"/>
    </row>
    <row r="129146" spans="1:2" x14ac:dyDescent="0.2">
      <c r="A129146" s="47"/>
      <c r="B129146" s="60"/>
    </row>
    <row r="129147" spans="1:2" x14ac:dyDescent="0.2">
      <c r="A129147" s="47"/>
      <c r="B129147" s="60"/>
    </row>
    <row r="129148" spans="1:2" x14ac:dyDescent="0.2">
      <c r="A129148" s="47"/>
      <c r="B129148" s="60"/>
    </row>
    <row r="129149" spans="1:2" x14ac:dyDescent="0.2">
      <c r="A129149" s="47"/>
      <c r="B129149" s="60"/>
    </row>
    <row r="129150" spans="1:2" x14ac:dyDescent="0.2">
      <c r="A129150" s="47"/>
      <c r="B129150" s="60"/>
    </row>
    <row r="129151" spans="1:2" x14ac:dyDescent="0.2">
      <c r="A129151" s="47"/>
      <c r="B129151" s="60"/>
    </row>
    <row r="129152" spans="1:2" x14ac:dyDescent="0.2">
      <c r="A129152" s="47"/>
      <c r="B129152" s="60"/>
    </row>
    <row r="129153" spans="1:2" x14ac:dyDescent="0.2">
      <c r="A129153" s="47"/>
      <c r="B129153" s="60"/>
    </row>
    <row r="129154" spans="1:2" x14ac:dyDescent="0.2">
      <c r="A129154" s="47"/>
      <c r="B129154" s="60"/>
    </row>
    <row r="129155" spans="1:2" x14ac:dyDescent="0.2">
      <c r="A129155" s="47"/>
      <c r="B129155" s="60"/>
    </row>
    <row r="129156" spans="1:2" x14ac:dyDescent="0.2">
      <c r="A129156" s="47"/>
      <c r="B129156" s="60"/>
    </row>
    <row r="129157" spans="1:2" x14ac:dyDescent="0.2">
      <c r="A129157" s="47"/>
      <c r="B129157" s="60"/>
    </row>
    <row r="129158" spans="1:2" x14ac:dyDescent="0.2">
      <c r="A129158" s="47"/>
      <c r="B129158" s="60"/>
    </row>
    <row r="129159" spans="1:2" x14ac:dyDescent="0.2">
      <c r="A129159" s="47"/>
      <c r="B129159" s="60"/>
    </row>
    <row r="129160" spans="1:2" x14ac:dyDescent="0.2">
      <c r="A129160" s="47"/>
      <c r="B129160" s="60"/>
    </row>
    <row r="129161" spans="1:2" x14ac:dyDescent="0.2">
      <c r="A129161" s="47"/>
      <c r="B129161" s="60"/>
    </row>
    <row r="129162" spans="1:2" x14ac:dyDescent="0.2">
      <c r="A129162" s="47"/>
      <c r="B129162" s="60"/>
    </row>
    <row r="129163" spans="1:2" x14ac:dyDescent="0.2">
      <c r="A129163" s="47"/>
      <c r="B129163" s="60"/>
    </row>
    <row r="129164" spans="1:2" x14ac:dyDescent="0.2">
      <c r="A129164" s="47"/>
      <c r="B129164" s="60"/>
    </row>
    <row r="129165" spans="1:2" x14ac:dyDescent="0.2">
      <c r="A129165" s="47"/>
      <c r="B129165" s="60"/>
    </row>
    <row r="129166" spans="1:2" x14ac:dyDescent="0.2">
      <c r="A129166" s="47"/>
      <c r="B129166" s="60"/>
    </row>
    <row r="129167" spans="1:2" x14ac:dyDescent="0.2">
      <c r="A129167" s="47"/>
      <c r="B129167" s="60"/>
    </row>
    <row r="129168" spans="1:2" x14ac:dyDescent="0.2">
      <c r="A129168" s="47"/>
      <c r="B129168" s="60"/>
    </row>
    <row r="129169" spans="1:2" x14ac:dyDescent="0.2">
      <c r="A129169" s="47"/>
      <c r="B129169" s="60"/>
    </row>
    <row r="129170" spans="1:2" x14ac:dyDescent="0.2">
      <c r="A129170" s="47"/>
      <c r="B129170" s="60"/>
    </row>
    <row r="129171" spans="1:2" x14ac:dyDescent="0.2">
      <c r="A129171" s="47"/>
      <c r="B129171" s="60"/>
    </row>
    <row r="129172" spans="1:2" x14ac:dyDescent="0.2">
      <c r="A129172" s="47"/>
      <c r="B129172" s="60"/>
    </row>
    <row r="129173" spans="1:2" x14ac:dyDescent="0.2">
      <c r="A129173" s="47"/>
      <c r="B129173" s="60"/>
    </row>
    <row r="129174" spans="1:2" x14ac:dyDescent="0.2">
      <c r="A129174" s="47"/>
      <c r="B129174" s="60"/>
    </row>
    <row r="129175" spans="1:2" x14ac:dyDescent="0.2">
      <c r="A129175" s="47"/>
      <c r="B129175" s="60"/>
    </row>
    <row r="129176" spans="1:2" x14ac:dyDescent="0.2">
      <c r="A129176" s="47"/>
      <c r="B129176" s="60"/>
    </row>
    <row r="129177" spans="1:2" x14ac:dyDescent="0.2">
      <c r="A129177" s="47"/>
      <c r="B129177" s="60"/>
    </row>
    <row r="129178" spans="1:2" x14ac:dyDescent="0.2">
      <c r="A129178" s="47"/>
      <c r="B129178" s="60"/>
    </row>
    <row r="129179" spans="1:2" x14ac:dyDescent="0.2">
      <c r="A129179" s="47"/>
      <c r="B129179" s="60"/>
    </row>
    <row r="129180" spans="1:2" x14ac:dyDescent="0.2">
      <c r="A129180" s="47"/>
      <c r="B129180" s="60"/>
    </row>
    <row r="129181" spans="1:2" x14ac:dyDescent="0.2">
      <c r="A129181" s="47"/>
      <c r="B129181" s="60"/>
    </row>
    <row r="129182" spans="1:2" x14ac:dyDescent="0.2">
      <c r="A129182" s="47"/>
      <c r="B129182" s="60"/>
    </row>
    <row r="129183" spans="1:2" x14ac:dyDescent="0.2">
      <c r="A129183" s="47"/>
      <c r="B129183" s="60"/>
    </row>
    <row r="129184" spans="1:2" x14ac:dyDescent="0.2">
      <c r="A129184" s="47"/>
      <c r="B129184" s="60"/>
    </row>
    <row r="129185" spans="1:2" x14ac:dyDescent="0.2">
      <c r="A129185" s="47"/>
      <c r="B129185" s="60"/>
    </row>
    <row r="129186" spans="1:2" x14ac:dyDescent="0.2">
      <c r="A129186" s="47"/>
      <c r="B129186" s="60"/>
    </row>
    <row r="129187" spans="1:2" x14ac:dyDescent="0.2">
      <c r="A129187" s="47"/>
      <c r="B129187" s="60"/>
    </row>
    <row r="129188" spans="1:2" x14ac:dyDescent="0.2">
      <c r="A129188" s="47"/>
      <c r="B129188" s="60"/>
    </row>
    <row r="129189" spans="1:2" x14ac:dyDescent="0.2">
      <c r="A129189" s="47"/>
      <c r="B129189" s="60"/>
    </row>
    <row r="129190" spans="1:2" x14ac:dyDescent="0.2">
      <c r="A129190" s="47"/>
      <c r="B129190" s="60"/>
    </row>
    <row r="129191" spans="1:2" x14ac:dyDescent="0.2">
      <c r="A129191" s="47"/>
      <c r="B129191" s="60"/>
    </row>
    <row r="129192" spans="1:2" x14ac:dyDescent="0.2">
      <c r="A129192" s="47"/>
      <c r="B129192" s="60"/>
    </row>
    <row r="129193" spans="1:2" x14ac:dyDescent="0.2">
      <c r="A129193" s="47"/>
      <c r="B129193" s="60"/>
    </row>
    <row r="129194" spans="1:2" x14ac:dyDescent="0.2">
      <c r="A129194" s="47"/>
      <c r="B129194" s="60"/>
    </row>
    <row r="129195" spans="1:2" x14ac:dyDescent="0.2">
      <c r="A129195" s="47"/>
      <c r="B129195" s="60"/>
    </row>
    <row r="129196" spans="1:2" x14ac:dyDescent="0.2">
      <c r="A129196" s="47"/>
      <c r="B129196" s="60"/>
    </row>
    <row r="129197" spans="1:2" x14ac:dyDescent="0.2">
      <c r="A129197" s="47"/>
      <c r="B129197" s="60"/>
    </row>
    <row r="129198" spans="1:2" x14ac:dyDescent="0.2">
      <c r="A129198" s="47"/>
      <c r="B129198" s="60"/>
    </row>
    <row r="129199" spans="1:2" x14ac:dyDescent="0.2">
      <c r="A129199" s="47"/>
      <c r="B129199" s="60"/>
    </row>
    <row r="129200" spans="1:2" x14ac:dyDescent="0.2">
      <c r="A129200" s="47"/>
      <c r="B129200" s="60"/>
    </row>
    <row r="129201" spans="1:2" x14ac:dyDescent="0.2">
      <c r="A129201" s="47"/>
      <c r="B129201" s="60"/>
    </row>
    <row r="129202" spans="1:2" x14ac:dyDescent="0.2">
      <c r="A129202" s="47"/>
      <c r="B129202" s="60"/>
    </row>
    <row r="129203" spans="1:2" x14ac:dyDescent="0.2">
      <c r="A129203" s="47"/>
      <c r="B129203" s="60"/>
    </row>
    <row r="129204" spans="1:2" x14ac:dyDescent="0.2">
      <c r="A129204" s="47"/>
      <c r="B129204" s="60"/>
    </row>
    <row r="129205" spans="1:2" x14ac:dyDescent="0.2">
      <c r="A129205" s="47"/>
      <c r="B129205" s="60"/>
    </row>
    <row r="129206" spans="1:2" x14ac:dyDescent="0.2">
      <c r="A129206" s="47"/>
      <c r="B129206" s="60"/>
    </row>
    <row r="129207" spans="1:2" x14ac:dyDescent="0.2">
      <c r="A129207" s="47"/>
      <c r="B129207" s="60"/>
    </row>
    <row r="129208" spans="1:2" x14ac:dyDescent="0.2">
      <c r="A129208" s="47"/>
      <c r="B129208" s="60"/>
    </row>
    <row r="129209" spans="1:2" x14ac:dyDescent="0.2">
      <c r="A129209" s="47"/>
      <c r="B129209" s="60"/>
    </row>
    <row r="129210" spans="1:2" x14ac:dyDescent="0.2">
      <c r="A129210" s="47"/>
      <c r="B129210" s="60"/>
    </row>
    <row r="129211" spans="1:2" x14ac:dyDescent="0.2">
      <c r="A129211" s="47"/>
      <c r="B129211" s="60"/>
    </row>
    <row r="129212" spans="1:2" x14ac:dyDescent="0.2">
      <c r="A129212" s="47"/>
      <c r="B129212" s="60"/>
    </row>
    <row r="129213" spans="1:2" x14ac:dyDescent="0.2">
      <c r="A129213" s="47"/>
      <c r="B129213" s="60"/>
    </row>
    <row r="129214" spans="1:2" x14ac:dyDescent="0.2">
      <c r="A129214" s="47"/>
      <c r="B129214" s="60"/>
    </row>
    <row r="129215" spans="1:2" x14ac:dyDescent="0.2">
      <c r="A129215" s="47"/>
      <c r="B129215" s="60"/>
    </row>
    <row r="129216" spans="1:2" x14ac:dyDescent="0.2">
      <c r="A129216" s="47"/>
      <c r="B129216" s="60"/>
    </row>
    <row r="129217" spans="1:2" x14ac:dyDescent="0.2">
      <c r="A129217" s="47"/>
      <c r="B129217" s="60"/>
    </row>
    <row r="129218" spans="1:2" x14ac:dyDescent="0.2">
      <c r="A129218" s="47"/>
      <c r="B129218" s="60"/>
    </row>
    <row r="129219" spans="1:2" x14ac:dyDescent="0.2">
      <c r="A129219" s="47"/>
      <c r="B129219" s="60"/>
    </row>
    <row r="129220" spans="1:2" x14ac:dyDescent="0.2">
      <c r="A129220" s="47"/>
      <c r="B129220" s="60"/>
    </row>
    <row r="129221" spans="1:2" x14ac:dyDescent="0.2">
      <c r="A129221" s="47"/>
      <c r="B129221" s="60"/>
    </row>
    <row r="129222" spans="1:2" x14ac:dyDescent="0.2">
      <c r="A129222" s="47"/>
      <c r="B129222" s="60"/>
    </row>
    <row r="129223" spans="1:2" x14ac:dyDescent="0.2">
      <c r="A129223" s="47"/>
      <c r="B129223" s="60"/>
    </row>
    <row r="129224" spans="1:2" x14ac:dyDescent="0.2">
      <c r="A129224" s="47"/>
      <c r="B129224" s="60"/>
    </row>
    <row r="129225" spans="1:2" x14ac:dyDescent="0.2">
      <c r="A129225" s="47"/>
      <c r="B129225" s="60"/>
    </row>
    <row r="129226" spans="1:2" x14ac:dyDescent="0.2">
      <c r="A129226" s="47"/>
      <c r="B129226" s="60"/>
    </row>
    <row r="129227" spans="1:2" x14ac:dyDescent="0.2">
      <c r="A129227" s="47"/>
      <c r="B129227" s="60"/>
    </row>
    <row r="129228" spans="1:2" x14ac:dyDescent="0.2">
      <c r="A129228" s="47"/>
      <c r="B129228" s="60"/>
    </row>
    <row r="129229" spans="1:2" x14ac:dyDescent="0.2">
      <c r="A129229" s="47"/>
      <c r="B129229" s="60"/>
    </row>
    <row r="129230" spans="1:2" x14ac:dyDescent="0.2">
      <c r="A129230" s="47"/>
      <c r="B129230" s="60"/>
    </row>
    <row r="129231" spans="1:2" x14ac:dyDescent="0.2">
      <c r="A129231" s="47"/>
      <c r="B129231" s="60"/>
    </row>
    <row r="129232" spans="1:2" x14ac:dyDescent="0.2">
      <c r="A129232" s="47"/>
      <c r="B129232" s="60"/>
    </row>
    <row r="129233" spans="1:2" x14ac:dyDescent="0.2">
      <c r="A129233" s="47"/>
      <c r="B129233" s="60"/>
    </row>
    <row r="129234" spans="1:2" x14ac:dyDescent="0.2">
      <c r="A129234" s="47"/>
      <c r="B129234" s="60"/>
    </row>
    <row r="129235" spans="1:2" x14ac:dyDescent="0.2">
      <c r="A129235" s="47"/>
      <c r="B129235" s="60"/>
    </row>
    <row r="129236" spans="1:2" x14ac:dyDescent="0.2">
      <c r="A129236" s="47"/>
      <c r="B129236" s="60"/>
    </row>
    <row r="129237" spans="1:2" x14ac:dyDescent="0.2">
      <c r="A129237" s="47"/>
      <c r="B129237" s="60"/>
    </row>
    <row r="129238" spans="1:2" x14ac:dyDescent="0.2">
      <c r="A129238" s="47"/>
      <c r="B129238" s="60"/>
    </row>
    <row r="129239" spans="1:2" x14ac:dyDescent="0.2">
      <c r="A129239" s="47"/>
      <c r="B129239" s="60"/>
    </row>
    <row r="129240" spans="1:2" x14ac:dyDescent="0.2">
      <c r="A129240" s="47"/>
      <c r="B129240" s="60"/>
    </row>
    <row r="129241" spans="1:2" x14ac:dyDescent="0.2">
      <c r="A129241" s="47"/>
      <c r="B129241" s="60"/>
    </row>
    <row r="129242" spans="1:2" x14ac:dyDescent="0.2">
      <c r="A129242" s="47"/>
      <c r="B129242" s="60"/>
    </row>
    <row r="129243" spans="1:2" x14ac:dyDescent="0.2">
      <c r="A129243" s="47"/>
      <c r="B129243" s="60"/>
    </row>
    <row r="129244" spans="1:2" x14ac:dyDescent="0.2">
      <c r="A129244" s="47"/>
      <c r="B129244" s="60"/>
    </row>
    <row r="129245" spans="1:2" x14ac:dyDescent="0.2">
      <c r="A129245" s="47"/>
      <c r="B129245" s="60"/>
    </row>
    <row r="129246" spans="1:2" x14ac:dyDescent="0.2">
      <c r="A129246" s="47"/>
      <c r="B129246" s="60"/>
    </row>
    <row r="129247" spans="1:2" x14ac:dyDescent="0.2">
      <c r="A129247" s="47"/>
      <c r="B129247" s="60"/>
    </row>
    <row r="129248" spans="1:2" x14ac:dyDescent="0.2">
      <c r="A129248" s="47"/>
      <c r="B129248" s="60"/>
    </row>
    <row r="129249" spans="1:2" x14ac:dyDescent="0.2">
      <c r="A129249" s="47"/>
      <c r="B129249" s="60"/>
    </row>
    <row r="129250" spans="1:2" x14ac:dyDescent="0.2">
      <c r="A129250" s="47"/>
      <c r="B129250" s="60"/>
    </row>
    <row r="129251" spans="1:2" x14ac:dyDescent="0.2">
      <c r="A129251" s="47"/>
      <c r="B129251" s="60"/>
    </row>
    <row r="129252" spans="1:2" x14ac:dyDescent="0.2">
      <c r="A129252" s="47"/>
      <c r="B129252" s="60"/>
    </row>
    <row r="129253" spans="1:2" x14ac:dyDescent="0.2">
      <c r="A129253" s="47"/>
      <c r="B129253" s="60"/>
    </row>
    <row r="129254" spans="1:2" x14ac:dyDescent="0.2">
      <c r="A129254" s="47"/>
      <c r="B129254" s="60"/>
    </row>
    <row r="129255" spans="1:2" x14ac:dyDescent="0.2">
      <c r="A129255" s="47"/>
      <c r="B129255" s="60"/>
    </row>
    <row r="129256" spans="1:2" x14ac:dyDescent="0.2">
      <c r="A129256" s="47"/>
      <c r="B129256" s="60"/>
    </row>
    <row r="129257" spans="1:2" x14ac:dyDescent="0.2">
      <c r="A129257" s="47"/>
      <c r="B129257" s="60"/>
    </row>
    <row r="129258" spans="1:2" x14ac:dyDescent="0.2">
      <c r="A129258" s="47"/>
      <c r="B129258" s="60"/>
    </row>
    <row r="129259" spans="1:2" x14ac:dyDescent="0.2">
      <c r="A129259" s="47"/>
      <c r="B129259" s="60"/>
    </row>
    <row r="129260" spans="1:2" x14ac:dyDescent="0.2">
      <c r="A129260" s="47"/>
      <c r="B129260" s="60"/>
    </row>
    <row r="129261" spans="1:2" x14ac:dyDescent="0.2">
      <c r="A129261" s="47"/>
      <c r="B129261" s="60"/>
    </row>
    <row r="129262" spans="1:2" x14ac:dyDescent="0.2">
      <c r="A129262" s="47"/>
      <c r="B129262" s="60"/>
    </row>
    <row r="129263" spans="1:2" x14ac:dyDescent="0.2">
      <c r="A129263" s="47"/>
      <c r="B129263" s="60"/>
    </row>
    <row r="129264" spans="1:2" x14ac:dyDescent="0.2">
      <c r="A129264" s="47"/>
      <c r="B129264" s="60"/>
    </row>
    <row r="129265" spans="1:2" x14ac:dyDescent="0.2">
      <c r="A129265" s="47"/>
      <c r="B129265" s="60"/>
    </row>
    <row r="129266" spans="1:2" x14ac:dyDescent="0.2">
      <c r="A129266" s="47"/>
      <c r="B129266" s="60"/>
    </row>
    <row r="129267" spans="1:2" x14ac:dyDescent="0.2">
      <c r="A129267" s="47"/>
      <c r="B129267" s="60"/>
    </row>
    <row r="129268" spans="1:2" x14ac:dyDescent="0.2">
      <c r="A129268" s="47"/>
      <c r="B129268" s="60"/>
    </row>
    <row r="129269" spans="1:2" x14ac:dyDescent="0.2">
      <c r="A129269" s="47"/>
      <c r="B129269" s="60"/>
    </row>
    <row r="129270" spans="1:2" x14ac:dyDescent="0.2">
      <c r="A129270" s="47"/>
      <c r="B129270" s="60"/>
    </row>
    <row r="129271" spans="1:2" x14ac:dyDescent="0.2">
      <c r="A129271" s="47"/>
      <c r="B129271" s="60"/>
    </row>
    <row r="129272" spans="1:2" x14ac:dyDescent="0.2">
      <c r="A129272" s="47"/>
      <c r="B129272" s="60"/>
    </row>
    <row r="129273" spans="1:2" x14ac:dyDescent="0.2">
      <c r="A129273" s="47"/>
      <c r="B129273" s="60"/>
    </row>
    <row r="129274" spans="1:2" x14ac:dyDescent="0.2">
      <c r="A129274" s="47"/>
      <c r="B129274" s="60"/>
    </row>
    <row r="129275" spans="1:2" x14ac:dyDescent="0.2">
      <c r="A129275" s="47"/>
      <c r="B129275" s="60"/>
    </row>
    <row r="129276" spans="1:2" x14ac:dyDescent="0.2">
      <c r="A129276" s="47"/>
      <c r="B129276" s="60"/>
    </row>
    <row r="129277" spans="1:2" x14ac:dyDescent="0.2">
      <c r="A129277" s="47"/>
      <c r="B129277" s="60"/>
    </row>
    <row r="129278" spans="1:2" x14ac:dyDescent="0.2">
      <c r="A129278" s="47"/>
      <c r="B129278" s="60"/>
    </row>
    <row r="129279" spans="1:2" x14ac:dyDescent="0.2">
      <c r="A129279" s="47"/>
      <c r="B129279" s="60"/>
    </row>
    <row r="129280" spans="1:2" x14ac:dyDescent="0.2">
      <c r="A129280" s="47"/>
      <c r="B129280" s="60"/>
    </row>
    <row r="129281" spans="1:2" x14ac:dyDescent="0.2">
      <c r="A129281" s="47"/>
      <c r="B129281" s="60"/>
    </row>
    <row r="129282" spans="1:2" x14ac:dyDescent="0.2">
      <c r="A129282" s="47"/>
      <c r="B129282" s="60"/>
    </row>
    <row r="129283" spans="1:2" x14ac:dyDescent="0.2">
      <c r="A129283" s="47"/>
      <c r="B129283" s="60"/>
    </row>
    <row r="129284" spans="1:2" x14ac:dyDescent="0.2">
      <c r="A129284" s="47"/>
      <c r="B129284" s="60"/>
    </row>
    <row r="129285" spans="1:2" x14ac:dyDescent="0.2">
      <c r="A129285" s="47"/>
      <c r="B129285" s="60"/>
    </row>
    <row r="129286" spans="1:2" x14ac:dyDescent="0.2">
      <c r="A129286" s="47"/>
      <c r="B129286" s="60"/>
    </row>
    <row r="129287" spans="1:2" x14ac:dyDescent="0.2">
      <c r="A129287" s="47"/>
      <c r="B129287" s="60"/>
    </row>
    <row r="129288" spans="1:2" x14ac:dyDescent="0.2">
      <c r="A129288" s="47"/>
      <c r="B129288" s="60"/>
    </row>
    <row r="129289" spans="1:2" x14ac:dyDescent="0.2">
      <c r="A129289" s="47"/>
      <c r="B129289" s="60"/>
    </row>
    <row r="129290" spans="1:2" x14ac:dyDescent="0.2">
      <c r="A129290" s="47"/>
      <c r="B129290" s="60"/>
    </row>
    <row r="129291" spans="1:2" x14ac:dyDescent="0.2">
      <c r="A129291" s="47"/>
      <c r="B129291" s="60"/>
    </row>
    <row r="129292" spans="1:2" x14ac:dyDescent="0.2">
      <c r="A129292" s="47"/>
      <c r="B129292" s="60"/>
    </row>
    <row r="129293" spans="1:2" x14ac:dyDescent="0.2">
      <c r="A129293" s="47"/>
      <c r="B129293" s="60"/>
    </row>
    <row r="129294" spans="1:2" x14ac:dyDescent="0.2">
      <c r="A129294" s="47"/>
      <c r="B129294" s="60"/>
    </row>
    <row r="129295" spans="1:2" x14ac:dyDescent="0.2">
      <c r="A129295" s="47"/>
      <c r="B129295" s="60"/>
    </row>
    <row r="129296" spans="1:2" x14ac:dyDescent="0.2">
      <c r="A129296" s="47"/>
      <c r="B129296" s="60"/>
    </row>
    <row r="129297" spans="1:2" x14ac:dyDescent="0.2">
      <c r="A129297" s="47"/>
      <c r="B129297" s="60"/>
    </row>
    <row r="129298" spans="1:2" x14ac:dyDescent="0.2">
      <c r="A129298" s="47"/>
      <c r="B129298" s="60"/>
    </row>
    <row r="129299" spans="1:2" x14ac:dyDescent="0.2">
      <c r="A129299" s="47"/>
      <c r="B129299" s="60"/>
    </row>
    <row r="129300" spans="1:2" x14ac:dyDescent="0.2">
      <c r="A129300" s="47"/>
      <c r="B129300" s="60"/>
    </row>
    <row r="129301" spans="1:2" x14ac:dyDescent="0.2">
      <c r="A129301" s="47"/>
      <c r="B129301" s="60"/>
    </row>
    <row r="129302" spans="1:2" x14ac:dyDescent="0.2">
      <c r="A129302" s="47"/>
      <c r="B129302" s="60"/>
    </row>
    <row r="129303" spans="1:2" x14ac:dyDescent="0.2">
      <c r="A129303" s="47"/>
      <c r="B129303" s="60"/>
    </row>
    <row r="129304" spans="1:2" x14ac:dyDescent="0.2">
      <c r="A129304" s="47"/>
      <c r="B129304" s="60"/>
    </row>
    <row r="129305" spans="1:2" x14ac:dyDescent="0.2">
      <c r="A129305" s="47"/>
      <c r="B129305" s="60"/>
    </row>
    <row r="129306" spans="1:2" x14ac:dyDescent="0.2">
      <c r="A129306" s="47"/>
      <c r="B129306" s="60"/>
    </row>
    <row r="129307" spans="1:2" x14ac:dyDescent="0.2">
      <c r="A129307" s="47"/>
      <c r="B129307" s="60"/>
    </row>
    <row r="129308" spans="1:2" x14ac:dyDescent="0.2">
      <c r="A129308" s="47"/>
      <c r="B129308" s="60"/>
    </row>
    <row r="129309" spans="1:2" x14ac:dyDescent="0.2">
      <c r="A129309" s="47"/>
      <c r="B129309" s="60"/>
    </row>
    <row r="129310" spans="1:2" x14ac:dyDescent="0.2">
      <c r="A129310" s="47"/>
      <c r="B129310" s="60"/>
    </row>
    <row r="129311" spans="1:2" x14ac:dyDescent="0.2">
      <c r="A129311" s="47"/>
      <c r="B129311" s="60"/>
    </row>
    <row r="129312" spans="1:2" x14ac:dyDescent="0.2">
      <c r="A129312" s="47"/>
      <c r="B129312" s="60"/>
    </row>
    <row r="129313" spans="1:2" x14ac:dyDescent="0.2">
      <c r="A129313" s="47"/>
      <c r="B129313" s="60"/>
    </row>
    <row r="129314" spans="1:2" x14ac:dyDescent="0.2">
      <c r="A129314" s="47"/>
      <c r="B129314" s="60"/>
    </row>
    <row r="129315" spans="1:2" x14ac:dyDescent="0.2">
      <c r="A129315" s="47"/>
      <c r="B129315" s="60"/>
    </row>
    <row r="129316" spans="1:2" x14ac:dyDescent="0.2">
      <c r="A129316" s="47"/>
      <c r="B129316" s="60"/>
    </row>
    <row r="129317" spans="1:2" x14ac:dyDescent="0.2">
      <c r="A129317" s="47"/>
      <c r="B129317" s="60"/>
    </row>
    <row r="129318" spans="1:2" x14ac:dyDescent="0.2">
      <c r="A129318" s="47"/>
      <c r="B129318" s="60"/>
    </row>
    <row r="129319" spans="1:2" x14ac:dyDescent="0.2">
      <c r="A129319" s="47"/>
      <c r="B129319" s="60"/>
    </row>
    <row r="129320" spans="1:2" x14ac:dyDescent="0.2">
      <c r="A129320" s="47"/>
      <c r="B129320" s="60"/>
    </row>
    <row r="129321" spans="1:2" x14ac:dyDescent="0.2">
      <c r="A129321" s="47"/>
      <c r="B129321" s="60"/>
    </row>
    <row r="129322" spans="1:2" x14ac:dyDescent="0.2">
      <c r="A129322" s="47"/>
      <c r="B129322" s="60"/>
    </row>
    <row r="129323" spans="1:2" x14ac:dyDescent="0.2">
      <c r="A129323" s="47"/>
      <c r="B129323" s="60"/>
    </row>
    <row r="129324" spans="1:2" x14ac:dyDescent="0.2">
      <c r="A129324" s="47"/>
      <c r="B129324" s="60"/>
    </row>
    <row r="129325" spans="1:2" x14ac:dyDescent="0.2">
      <c r="A129325" s="47"/>
      <c r="B129325" s="60"/>
    </row>
    <row r="129326" spans="1:2" x14ac:dyDescent="0.2">
      <c r="A129326" s="47"/>
      <c r="B129326" s="60"/>
    </row>
    <row r="129327" spans="1:2" x14ac:dyDescent="0.2">
      <c r="A129327" s="47"/>
      <c r="B129327" s="60"/>
    </row>
    <row r="129328" spans="1:2" x14ac:dyDescent="0.2">
      <c r="A129328" s="47"/>
      <c r="B129328" s="60"/>
    </row>
    <row r="129329" spans="1:2" x14ac:dyDescent="0.2">
      <c r="A129329" s="47"/>
      <c r="B129329" s="60"/>
    </row>
    <row r="129330" spans="1:2" x14ac:dyDescent="0.2">
      <c r="A129330" s="47"/>
      <c r="B129330" s="60"/>
    </row>
    <row r="129331" spans="1:2" x14ac:dyDescent="0.2">
      <c r="A129331" s="47"/>
      <c r="B129331" s="60"/>
    </row>
    <row r="129332" spans="1:2" x14ac:dyDescent="0.2">
      <c r="A129332" s="47"/>
      <c r="B129332" s="60"/>
    </row>
    <row r="129333" spans="1:2" x14ac:dyDescent="0.2">
      <c r="A129333" s="47"/>
      <c r="B129333" s="60"/>
    </row>
    <row r="129334" spans="1:2" x14ac:dyDescent="0.2">
      <c r="A129334" s="47"/>
      <c r="B129334" s="60"/>
    </row>
    <row r="129335" spans="1:2" x14ac:dyDescent="0.2">
      <c r="A129335" s="47"/>
      <c r="B129335" s="60"/>
    </row>
    <row r="129336" spans="1:2" x14ac:dyDescent="0.2">
      <c r="A129336" s="47"/>
      <c r="B129336" s="60"/>
    </row>
    <row r="129337" spans="1:2" x14ac:dyDescent="0.2">
      <c r="A129337" s="47"/>
      <c r="B129337" s="60"/>
    </row>
    <row r="129338" spans="1:2" x14ac:dyDescent="0.2">
      <c r="A129338" s="47"/>
      <c r="B129338" s="60"/>
    </row>
    <row r="129339" spans="1:2" x14ac:dyDescent="0.2">
      <c r="A129339" s="47"/>
      <c r="B129339" s="60"/>
    </row>
    <row r="129340" spans="1:2" x14ac:dyDescent="0.2">
      <c r="A129340" s="47"/>
      <c r="B129340" s="60"/>
    </row>
    <row r="129341" spans="1:2" x14ac:dyDescent="0.2">
      <c r="A129341" s="47"/>
      <c r="B129341" s="60"/>
    </row>
    <row r="129342" spans="1:2" x14ac:dyDescent="0.2">
      <c r="A129342" s="47"/>
      <c r="B129342" s="60"/>
    </row>
    <row r="129343" spans="1:2" x14ac:dyDescent="0.2">
      <c r="A129343" s="47"/>
      <c r="B129343" s="60"/>
    </row>
    <row r="129344" spans="1:2" x14ac:dyDescent="0.2">
      <c r="A129344" s="47"/>
      <c r="B129344" s="60"/>
    </row>
    <row r="129345" spans="1:2" x14ac:dyDescent="0.2">
      <c r="A129345" s="47"/>
      <c r="B129345" s="60"/>
    </row>
    <row r="129346" spans="1:2" x14ac:dyDescent="0.2">
      <c r="A129346" s="47"/>
      <c r="B129346" s="60"/>
    </row>
    <row r="129347" spans="1:2" x14ac:dyDescent="0.2">
      <c r="A129347" s="47"/>
      <c r="B129347" s="60"/>
    </row>
    <row r="129348" spans="1:2" x14ac:dyDescent="0.2">
      <c r="A129348" s="47"/>
      <c r="B129348" s="60"/>
    </row>
    <row r="129349" spans="1:2" x14ac:dyDescent="0.2">
      <c r="A129349" s="47"/>
      <c r="B129349" s="60"/>
    </row>
    <row r="129350" spans="1:2" x14ac:dyDescent="0.2">
      <c r="A129350" s="47"/>
      <c r="B129350" s="60"/>
    </row>
    <row r="129351" spans="1:2" x14ac:dyDescent="0.2">
      <c r="A129351" s="47"/>
      <c r="B129351" s="60"/>
    </row>
    <row r="129352" spans="1:2" x14ac:dyDescent="0.2">
      <c r="A129352" s="47"/>
      <c r="B129352" s="60"/>
    </row>
    <row r="129353" spans="1:2" x14ac:dyDescent="0.2">
      <c r="A129353" s="47"/>
      <c r="B129353" s="60"/>
    </row>
    <row r="129354" spans="1:2" x14ac:dyDescent="0.2">
      <c r="A129354" s="47"/>
      <c r="B129354" s="60"/>
    </row>
    <row r="129355" spans="1:2" x14ac:dyDescent="0.2">
      <c r="A129355" s="47"/>
      <c r="B129355" s="60"/>
    </row>
    <row r="129356" spans="1:2" x14ac:dyDescent="0.2">
      <c r="A129356" s="47"/>
      <c r="B129356" s="60"/>
    </row>
    <row r="129357" spans="1:2" x14ac:dyDescent="0.2">
      <c r="A129357" s="47"/>
      <c r="B129357" s="60"/>
    </row>
    <row r="129358" spans="1:2" x14ac:dyDescent="0.2">
      <c r="A129358" s="47"/>
      <c r="B129358" s="60"/>
    </row>
    <row r="129359" spans="1:2" x14ac:dyDescent="0.2">
      <c r="A129359" s="47"/>
      <c r="B129359" s="60"/>
    </row>
    <row r="129360" spans="1:2" x14ac:dyDescent="0.2">
      <c r="A129360" s="47"/>
      <c r="B129360" s="60"/>
    </row>
    <row r="129361" spans="1:2" x14ac:dyDescent="0.2">
      <c r="A129361" s="47"/>
      <c r="B129361" s="60"/>
    </row>
    <row r="129362" spans="1:2" x14ac:dyDescent="0.2">
      <c r="A129362" s="47"/>
      <c r="B129362" s="60"/>
    </row>
    <row r="129363" spans="1:2" x14ac:dyDescent="0.2">
      <c r="A129363" s="47"/>
      <c r="B129363" s="60"/>
    </row>
    <row r="129364" spans="1:2" x14ac:dyDescent="0.2">
      <c r="A129364" s="47"/>
      <c r="B129364" s="60"/>
    </row>
    <row r="129365" spans="1:2" x14ac:dyDescent="0.2">
      <c r="A129365" s="47"/>
      <c r="B129365" s="60"/>
    </row>
    <row r="129366" spans="1:2" x14ac:dyDescent="0.2">
      <c r="A129366" s="47"/>
      <c r="B129366" s="60"/>
    </row>
    <row r="129367" spans="1:2" x14ac:dyDescent="0.2">
      <c r="A129367" s="47"/>
      <c r="B129367" s="60"/>
    </row>
    <row r="129368" spans="1:2" x14ac:dyDescent="0.2">
      <c r="A129368" s="47"/>
      <c r="B129368" s="60"/>
    </row>
    <row r="129369" spans="1:2" x14ac:dyDescent="0.2">
      <c r="A129369" s="47"/>
      <c r="B129369" s="60"/>
    </row>
    <row r="129370" spans="1:2" x14ac:dyDescent="0.2">
      <c r="A129370" s="47"/>
      <c r="B129370" s="60"/>
    </row>
    <row r="129371" spans="1:2" x14ac:dyDescent="0.2">
      <c r="A129371" s="47"/>
      <c r="B129371" s="60"/>
    </row>
    <row r="129372" spans="1:2" x14ac:dyDescent="0.2">
      <c r="A129372" s="47"/>
      <c r="B129372" s="60"/>
    </row>
    <row r="129373" spans="1:2" x14ac:dyDescent="0.2">
      <c r="A129373" s="47"/>
      <c r="B129373" s="60"/>
    </row>
    <row r="129374" spans="1:2" x14ac:dyDescent="0.2">
      <c r="A129374" s="47"/>
      <c r="B129374" s="60"/>
    </row>
    <row r="129375" spans="1:2" x14ac:dyDescent="0.2">
      <c r="A129375" s="47"/>
      <c r="B129375" s="60"/>
    </row>
    <row r="129376" spans="1:2" x14ac:dyDescent="0.2">
      <c r="A129376" s="47"/>
      <c r="B129376" s="60"/>
    </row>
    <row r="129377" spans="1:2" x14ac:dyDescent="0.2">
      <c r="A129377" s="47"/>
      <c r="B129377" s="60"/>
    </row>
    <row r="129378" spans="1:2" x14ac:dyDescent="0.2">
      <c r="A129378" s="47"/>
      <c r="B129378" s="60"/>
    </row>
    <row r="129379" spans="1:2" x14ac:dyDescent="0.2">
      <c r="A129379" s="47"/>
      <c r="B129379" s="60"/>
    </row>
    <row r="129380" spans="1:2" x14ac:dyDescent="0.2">
      <c r="A129380" s="47"/>
      <c r="B129380" s="60"/>
    </row>
    <row r="129381" spans="1:2" x14ac:dyDescent="0.2">
      <c r="A129381" s="47"/>
      <c r="B129381" s="60"/>
    </row>
    <row r="129382" spans="1:2" x14ac:dyDescent="0.2">
      <c r="A129382" s="47"/>
      <c r="B129382" s="60"/>
    </row>
    <row r="129383" spans="1:2" x14ac:dyDescent="0.2">
      <c r="A129383" s="47"/>
      <c r="B129383" s="60"/>
    </row>
    <row r="129384" spans="1:2" x14ac:dyDescent="0.2">
      <c r="A129384" s="47"/>
      <c r="B129384" s="60"/>
    </row>
    <row r="129385" spans="1:2" x14ac:dyDescent="0.2">
      <c r="A129385" s="47"/>
      <c r="B129385" s="60"/>
    </row>
    <row r="129386" spans="1:2" x14ac:dyDescent="0.2">
      <c r="A129386" s="47"/>
      <c r="B129386" s="60"/>
    </row>
    <row r="129387" spans="1:2" x14ac:dyDescent="0.2">
      <c r="A129387" s="47"/>
      <c r="B129387" s="60"/>
    </row>
    <row r="129388" spans="1:2" x14ac:dyDescent="0.2">
      <c r="A129388" s="47"/>
      <c r="B129388" s="60"/>
    </row>
    <row r="129389" spans="1:2" x14ac:dyDescent="0.2">
      <c r="A129389" s="47"/>
      <c r="B129389" s="60"/>
    </row>
    <row r="129390" spans="1:2" x14ac:dyDescent="0.2">
      <c r="A129390" s="47"/>
      <c r="B129390" s="60"/>
    </row>
    <row r="129391" spans="1:2" x14ac:dyDescent="0.2">
      <c r="A129391" s="47"/>
      <c r="B129391" s="60"/>
    </row>
    <row r="129392" spans="1:2" x14ac:dyDescent="0.2">
      <c r="A129392" s="47"/>
      <c r="B129392" s="60"/>
    </row>
    <row r="129393" spans="1:2" x14ac:dyDescent="0.2">
      <c r="A129393" s="47"/>
      <c r="B129393" s="60"/>
    </row>
    <row r="129394" spans="1:2" x14ac:dyDescent="0.2">
      <c r="A129394" s="47"/>
      <c r="B129394" s="60"/>
    </row>
    <row r="129395" spans="1:2" x14ac:dyDescent="0.2">
      <c r="A129395" s="47"/>
      <c r="B129395" s="60"/>
    </row>
    <row r="129396" spans="1:2" x14ac:dyDescent="0.2">
      <c r="A129396" s="47"/>
      <c r="B129396" s="60"/>
    </row>
    <row r="129397" spans="1:2" x14ac:dyDescent="0.2">
      <c r="A129397" s="47"/>
      <c r="B129397" s="60"/>
    </row>
    <row r="129398" spans="1:2" x14ac:dyDescent="0.2">
      <c r="A129398" s="47"/>
      <c r="B129398" s="60"/>
    </row>
    <row r="129399" spans="1:2" x14ac:dyDescent="0.2">
      <c r="A129399" s="47"/>
      <c r="B129399" s="60"/>
    </row>
    <row r="129400" spans="1:2" x14ac:dyDescent="0.2">
      <c r="A129400" s="47"/>
      <c r="B129400" s="60"/>
    </row>
    <row r="129401" spans="1:2" x14ac:dyDescent="0.2">
      <c r="A129401" s="47"/>
      <c r="B129401" s="60"/>
    </row>
    <row r="129402" spans="1:2" x14ac:dyDescent="0.2">
      <c r="A129402" s="47"/>
      <c r="B129402" s="60"/>
    </row>
    <row r="129403" spans="1:2" x14ac:dyDescent="0.2">
      <c r="A129403" s="47"/>
      <c r="B129403" s="60"/>
    </row>
    <row r="129404" spans="1:2" x14ac:dyDescent="0.2">
      <c r="A129404" s="47"/>
      <c r="B129404" s="60"/>
    </row>
    <row r="129405" spans="1:2" x14ac:dyDescent="0.2">
      <c r="A129405" s="47"/>
      <c r="B129405" s="60"/>
    </row>
    <row r="129406" spans="1:2" x14ac:dyDescent="0.2">
      <c r="A129406" s="47"/>
      <c r="B129406" s="60"/>
    </row>
    <row r="129407" spans="1:2" x14ac:dyDescent="0.2">
      <c r="A129407" s="47"/>
      <c r="B129407" s="60"/>
    </row>
    <row r="129408" spans="1:2" x14ac:dyDescent="0.2">
      <c r="A129408" s="47"/>
      <c r="B129408" s="60"/>
    </row>
    <row r="129409" spans="1:2" x14ac:dyDescent="0.2">
      <c r="A129409" s="47"/>
      <c r="B129409" s="60"/>
    </row>
    <row r="129410" spans="1:2" x14ac:dyDescent="0.2">
      <c r="A129410" s="47"/>
      <c r="B129410" s="60"/>
    </row>
    <row r="129411" spans="1:2" x14ac:dyDescent="0.2">
      <c r="A129411" s="47"/>
      <c r="B129411" s="60"/>
    </row>
    <row r="129412" spans="1:2" x14ac:dyDescent="0.2">
      <c r="A129412" s="47"/>
      <c r="B129412" s="60"/>
    </row>
    <row r="129413" spans="1:2" x14ac:dyDescent="0.2">
      <c r="A129413" s="47"/>
      <c r="B129413" s="60"/>
    </row>
    <row r="129414" spans="1:2" x14ac:dyDescent="0.2">
      <c r="A129414" s="47"/>
      <c r="B129414" s="60"/>
    </row>
    <row r="129415" spans="1:2" x14ac:dyDescent="0.2">
      <c r="A129415" s="47"/>
      <c r="B129415" s="60"/>
    </row>
    <row r="129416" spans="1:2" x14ac:dyDescent="0.2">
      <c r="A129416" s="47"/>
      <c r="B129416" s="60"/>
    </row>
    <row r="129417" spans="1:2" x14ac:dyDescent="0.2">
      <c r="A129417" s="47"/>
      <c r="B129417" s="60"/>
    </row>
    <row r="129418" spans="1:2" x14ac:dyDescent="0.2">
      <c r="A129418" s="47"/>
      <c r="B129418" s="60"/>
    </row>
    <row r="129419" spans="1:2" x14ac:dyDescent="0.2">
      <c r="A129419" s="47"/>
      <c r="B129419" s="60"/>
    </row>
    <row r="129420" spans="1:2" x14ac:dyDescent="0.2">
      <c r="A129420" s="47"/>
      <c r="B129420" s="60"/>
    </row>
    <row r="129421" spans="1:2" x14ac:dyDescent="0.2">
      <c r="A129421" s="47"/>
      <c r="B129421" s="60"/>
    </row>
    <row r="129422" spans="1:2" x14ac:dyDescent="0.2">
      <c r="A129422" s="47"/>
      <c r="B129422" s="60"/>
    </row>
    <row r="129423" spans="1:2" x14ac:dyDescent="0.2">
      <c r="A129423" s="47"/>
      <c r="B129423" s="60"/>
    </row>
    <row r="129424" spans="1:2" x14ac:dyDescent="0.2">
      <c r="A129424" s="47"/>
      <c r="B129424" s="60"/>
    </row>
    <row r="129425" spans="1:2" x14ac:dyDescent="0.2">
      <c r="A129425" s="47"/>
      <c r="B129425" s="60"/>
    </row>
    <row r="129426" spans="1:2" x14ac:dyDescent="0.2">
      <c r="A129426" s="47"/>
      <c r="B129426" s="60"/>
    </row>
    <row r="129427" spans="1:2" x14ac:dyDescent="0.2">
      <c r="A129427" s="47"/>
      <c r="B129427" s="60"/>
    </row>
    <row r="129428" spans="1:2" x14ac:dyDescent="0.2">
      <c r="A129428" s="47"/>
      <c r="B129428" s="60"/>
    </row>
    <row r="129429" spans="1:2" x14ac:dyDescent="0.2">
      <c r="A129429" s="47"/>
      <c r="B129429" s="60"/>
    </row>
    <row r="129430" spans="1:2" x14ac:dyDescent="0.2">
      <c r="A129430" s="47"/>
      <c r="B129430" s="60"/>
    </row>
    <row r="129431" spans="1:2" x14ac:dyDescent="0.2">
      <c r="A129431" s="47"/>
      <c r="B129431" s="60"/>
    </row>
    <row r="129432" spans="1:2" x14ac:dyDescent="0.2">
      <c r="A129432" s="47"/>
      <c r="B129432" s="60"/>
    </row>
    <row r="129433" spans="1:2" x14ac:dyDescent="0.2">
      <c r="A129433" s="47"/>
      <c r="B129433" s="60"/>
    </row>
    <row r="129434" spans="1:2" x14ac:dyDescent="0.2">
      <c r="A129434" s="47"/>
      <c r="B129434" s="60"/>
    </row>
    <row r="129435" spans="1:2" x14ac:dyDescent="0.2">
      <c r="A129435" s="47"/>
      <c r="B129435" s="60"/>
    </row>
    <row r="129436" spans="1:2" x14ac:dyDescent="0.2">
      <c r="A129436" s="47"/>
      <c r="B129436" s="60"/>
    </row>
    <row r="129437" spans="1:2" x14ac:dyDescent="0.2">
      <c r="A129437" s="47"/>
      <c r="B129437" s="60"/>
    </row>
    <row r="129438" spans="1:2" x14ac:dyDescent="0.2">
      <c r="A129438" s="47"/>
      <c r="B129438" s="60"/>
    </row>
    <row r="129439" spans="1:2" x14ac:dyDescent="0.2">
      <c r="A129439" s="47"/>
      <c r="B129439" s="60"/>
    </row>
    <row r="129440" spans="1:2" x14ac:dyDescent="0.2">
      <c r="A129440" s="47"/>
      <c r="B129440" s="60"/>
    </row>
    <row r="129441" spans="1:2" x14ac:dyDescent="0.2">
      <c r="A129441" s="47"/>
      <c r="B129441" s="60"/>
    </row>
    <row r="129442" spans="1:2" x14ac:dyDescent="0.2">
      <c r="A129442" s="47"/>
      <c r="B129442" s="60"/>
    </row>
    <row r="129443" spans="1:2" x14ac:dyDescent="0.2">
      <c r="A129443" s="47"/>
      <c r="B129443" s="60"/>
    </row>
    <row r="129444" spans="1:2" x14ac:dyDescent="0.2">
      <c r="A129444" s="47"/>
      <c r="B129444" s="60"/>
    </row>
    <row r="129445" spans="1:2" x14ac:dyDescent="0.2">
      <c r="A129445" s="47"/>
      <c r="B129445" s="60"/>
    </row>
    <row r="129446" spans="1:2" x14ac:dyDescent="0.2">
      <c r="A129446" s="47"/>
      <c r="B129446" s="60"/>
    </row>
    <row r="129447" spans="1:2" x14ac:dyDescent="0.2">
      <c r="A129447" s="47"/>
      <c r="B129447" s="60"/>
    </row>
    <row r="129448" spans="1:2" x14ac:dyDescent="0.2">
      <c r="A129448" s="47"/>
      <c r="B129448" s="60"/>
    </row>
    <row r="129449" spans="1:2" x14ac:dyDescent="0.2">
      <c r="A129449" s="47"/>
      <c r="B129449" s="60"/>
    </row>
    <row r="129450" spans="1:2" x14ac:dyDescent="0.2">
      <c r="A129450" s="47"/>
      <c r="B129450" s="60"/>
    </row>
    <row r="129451" spans="1:2" x14ac:dyDescent="0.2">
      <c r="A129451" s="47"/>
      <c r="B129451" s="60"/>
    </row>
    <row r="129452" spans="1:2" x14ac:dyDescent="0.2">
      <c r="A129452" s="47"/>
      <c r="B129452" s="60"/>
    </row>
    <row r="129453" spans="1:2" x14ac:dyDescent="0.2">
      <c r="A129453" s="47"/>
      <c r="B129453" s="60"/>
    </row>
    <row r="129454" spans="1:2" x14ac:dyDescent="0.2">
      <c r="A129454" s="47"/>
      <c r="B129454" s="60"/>
    </row>
    <row r="129455" spans="1:2" x14ac:dyDescent="0.2">
      <c r="A129455" s="47"/>
      <c r="B129455" s="60"/>
    </row>
    <row r="129456" spans="1:2" x14ac:dyDescent="0.2">
      <c r="A129456" s="47"/>
      <c r="B129456" s="60"/>
    </row>
    <row r="129457" spans="1:2" x14ac:dyDescent="0.2">
      <c r="A129457" s="47"/>
      <c r="B129457" s="60"/>
    </row>
    <row r="129458" spans="1:2" x14ac:dyDescent="0.2">
      <c r="A129458" s="47"/>
      <c r="B129458" s="60"/>
    </row>
    <row r="129459" spans="1:2" x14ac:dyDescent="0.2">
      <c r="A129459" s="47"/>
      <c r="B129459" s="60"/>
    </row>
    <row r="129460" spans="1:2" x14ac:dyDescent="0.2">
      <c r="A129460" s="47"/>
      <c r="B129460" s="60"/>
    </row>
    <row r="129461" spans="1:2" x14ac:dyDescent="0.2">
      <c r="A129461" s="47"/>
      <c r="B129461" s="60"/>
    </row>
    <row r="129462" spans="1:2" x14ac:dyDescent="0.2">
      <c r="A129462" s="47"/>
      <c r="B129462" s="60"/>
    </row>
    <row r="129463" spans="1:2" x14ac:dyDescent="0.2">
      <c r="A129463" s="47"/>
      <c r="B129463" s="60"/>
    </row>
    <row r="129464" spans="1:2" x14ac:dyDescent="0.2">
      <c r="A129464" s="47"/>
      <c r="B129464" s="60"/>
    </row>
    <row r="129465" spans="1:2" x14ac:dyDescent="0.2">
      <c r="A129465" s="47"/>
      <c r="B129465" s="60"/>
    </row>
    <row r="129466" spans="1:2" x14ac:dyDescent="0.2">
      <c r="A129466" s="47"/>
      <c r="B129466" s="60"/>
    </row>
    <row r="129467" spans="1:2" x14ac:dyDescent="0.2">
      <c r="A129467" s="47"/>
      <c r="B129467" s="60"/>
    </row>
    <row r="129468" spans="1:2" x14ac:dyDescent="0.2">
      <c r="A129468" s="47"/>
      <c r="B129468" s="60"/>
    </row>
    <row r="129469" spans="1:2" x14ac:dyDescent="0.2">
      <c r="A129469" s="47"/>
      <c r="B129469" s="60"/>
    </row>
    <row r="129470" spans="1:2" x14ac:dyDescent="0.2">
      <c r="A129470" s="47"/>
      <c r="B129470" s="60"/>
    </row>
    <row r="129471" spans="1:2" x14ac:dyDescent="0.2">
      <c r="A129471" s="47"/>
      <c r="B129471" s="60"/>
    </row>
    <row r="129472" spans="1:2" x14ac:dyDescent="0.2">
      <c r="A129472" s="47"/>
      <c r="B129472" s="60"/>
    </row>
    <row r="129473" spans="1:2" x14ac:dyDescent="0.2">
      <c r="A129473" s="47"/>
      <c r="B129473" s="60"/>
    </row>
    <row r="129474" spans="1:2" x14ac:dyDescent="0.2">
      <c r="A129474" s="47"/>
      <c r="B129474" s="60"/>
    </row>
    <row r="129475" spans="1:2" x14ac:dyDescent="0.2">
      <c r="A129475" s="47"/>
      <c r="B129475" s="60"/>
    </row>
    <row r="129476" spans="1:2" x14ac:dyDescent="0.2">
      <c r="A129476" s="47"/>
      <c r="B129476" s="60"/>
    </row>
    <row r="129477" spans="1:2" x14ac:dyDescent="0.2">
      <c r="A129477" s="47"/>
      <c r="B129477" s="60"/>
    </row>
    <row r="129478" spans="1:2" x14ac:dyDescent="0.2">
      <c r="A129478" s="47"/>
      <c r="B129478" s="60"/>
    </row>
    <row r="129479" spans="1:2" x14ac:dyDescent="0.2">
      <c r="A129479" s="47"/>
      <c r="B129479" s="60"/>
    </row>
    <row r="129480" spans="1:2" x14ac:dyDescent="0.2">
      <c r="A129480" s="47"/>
      <c r="B129480" s="60"/>
    </row>
    <row r="129481" spans="1:2" x14ac:dyDescent="0.2">
      <c r="A129481" s="47"/>
      <c r="B129481" s="60"/>
    </row>
    <row r="129482" spans="1:2" x14ac:dyDescent="0.2">
      <c r="A129482" s="47"/>
      <c r="B129482" s="60"/>
    </row>
    <row r="129483" spans="1:2" x14ac:dyDescent="0.2">
      <c r="A129483" s="47"/>
      <c r="B129483" s="60"/>
    </row>
    <row r="129484" spans="1:2" x14ac:dyDescent="0.2">
      <c r="A129484" s="47"/>
      <c r="B129484" s="60"/>
    </row>
    <row r="129485" spans="1:2" x14ac:dyDescent="0.2">
      <c r="A129485" s="47"/>
      <c r="B129485" s="60"/>
    </row>
    <row r="129486" spans="1:2" x14ac:dyDescent="0.2">
      <c r="A129486" s="47"/>
      <c r="B129486" s="60"/>
    </row>
    <row r="129487" spans="1:2" x14ac:dyDescent="0.2">
      <c r="A129487" s="47"/>
      <c r="B129487" s="60"/>
    </row>
    <row r="129488" spans="1:2" x14ac:dyDescent="0.2">
      <c r="A129488" s="47"/>
      <c r="B129488" s="60"/>
    </row>
    <row r="129489" spans="1:2" x14ac:dyDescent="0.2">
      <c r="A129489" s="47"/>
      <c r="B129489" s="60"/>
    </row>
    <row r="129490" spans="1:2" x14ac:dyDescent="0.2">
      <c r="A129490" s="47"/>
      <c r="B129490" s="60"/>
    </row>
    <row r="129491" spans="1:2" x14ac:dyDescent="0.2">
      <c r="A129491" s="47"/>
      <c r="B129491" s="60"/>
    </row>
    <row r="129492" spans="1:2" x14ac:dyDescent="0.2">
      <c r="A129492" s="47"/>
      <c r="B129492" s="60"/>
    </row>
    <row r="129493" spans="1:2" x14ac:dyDescent="0.2">
      <c r="A129493" s="47"/>
      <c r="B129493" s="60"/>
    </row>
    <row r="129494" spans="1:2" x14ac:dyDescent="0.2">
      <c r="A129494" s="47"/>
      <c r="B129494" s="60"/>
    </row>
    <row r="129495" spans="1:2" x14ac:dyDescent="0.2">
      <c r="A129495" s="47"/>
      <c r="B129495" s="60"/>
    </row>
    <row r="129496" spans="1:2" x14ac:dyDescent="0.2">
      <c r="A129496" s="47"/>
      <c r="B129496" s="60"/>
    </row>
    <row r="129497" spans="1:2" x14ac:dyDescent="0.2">
      <c r="A129497" s="47"/>
      <c r="B129497" s="60"/>
    </row>
    <row r="129498" spans="1:2" x14ac:dyDescent="0.2">
      <c r="A129498" s="47"/>
      <c r="B129498" s="60"/>
    </row>
    <row r="129499" spans="1:2" x14ac:dyDescent="0.2">
      <c r="A129499" s="47"/>
      <c r="B129499" s="60"/>
    </row>
    <row r="129500" spans="1:2" x14ac:dyDescent="0.2">
      <c r="A129500" s="47"/>
      <c r="B129500" s="60"/>
    </row>
    <row r="129501" spans="1:2" x14ac:dyDescent="0.2">
      <c r="A129501" s="47"/>
      <c r="B129501" s="60"/>
    </row>
    <row r="129502" spans="1:2" x14ac:dyDescent="0.2">
      <c r="A129502" s="47"/>
      <c r="B129502" s="60"/>
    </row>
    <row r="129503" spans="1:2" x14ac:dyDescent="0.2">
      <c r="A129503" s="47"/>
      <c r="B129503" s="60"/>
    </row>
    <row r="129504" spans="1:2" x14ac:dyDescent="0.2">
      <c r="A129504" s="47"/>
      <c r="B129504" s="60"/>
    </row>
    <row r="129505" spans="1:2" x14ac:dyDescent="0.2">
      <c r="A129505" s="47"/>
      <c r="B129505" s="60"/>
    </row>
    <row r="129506" spans="1:2" x14ac:dyDescent="0.2">
      <c r="A129506" s="47"/>
      <c r="B129506" s="60"/>
    </row>
    <row r="129507" spans="1:2" x14ac:dyDescent="0.2">
      <c r="A129507" s="47"/>
      <c r="B129507" s="60"/>
    </row>
    <row r="129508" spans="1:2" x14ac:dyDescent="0.2">
      <c r="A129508" s="47"/>
      <c r="B129508" s="60"/>
    </row>
    <row r="129509" spans="1:2" x14ac:dyDescent="0.2">
      <c r="A129509" s="47"/>
      <c r="B129509" s="60"/>
    </row>
    <row r="129510" spans="1:2" x14ac:dyDescent="0.2">
      <c r="A129510" s="47"/>
      <c r="B129510" s="60"/>
    </row>
    <row r="129511" spans="1:2" x14ac:dyDescent="0.2">
      <c r="A129511" s="47"/>
      <c r="B129511" s="60"/>
    </row>
    <row r="129512" spans="1:2" x14ac:dyDescent="0.2">
      <c r="A129512" s="47"/>
      <c r="B129512" s="60"/>
    </row>
    <row r="129513" spans="1:2" x14ac:dyDescent="0.2">
      <c r="A129513" s="47"/>
      <c r="B129513" s="60"/>
    </row>
    <row r="129514" spans="1:2" x14ac:dyDescent="0.2">
      <c r="A129514" s="47"/>
      <c r="B129514" s="60"/>
    </row>
    <row r="129515" spans="1:2" x14ac:dyDescent="0.2">
      <c r="A129515" s="47"/>
      <c r="B129515" s="60"/>
    </row>
    <row r="129516" spans="1:2" x14ac:dyDescent="0.2">
      <c r="A129516" s="47"/>
      <c r="B129516" s="60"/>
    </row>
    <row r="129517" spans="1:2" x14ac:dyDescent="0.2">
      <c r="A129517" s="47"/>
      <c r="B129517" s="60"/>
    </row>
    <row r="129518" spans="1:2" x14ac:dyDescent="0.2">
      <c r="A129518" s="47"/>
      <c r="B129518" s="60"/>
    </row>
    <row r="129519" spans="1:2" x14ac:dyDescent="0.2">
      <c r="A129519" s="47"/>
      <c r="B129519" s="60"/>
    </row>
    <row r="129520" spans="1:2" x14ac:dyDescent="0.2">
      <c r="A129520" s="47"/>
      <c r="B129520" s="60"/>
    </row>
    <row r="129521" spans="1:2" x14ac:dyDescent="0.2">
      <c r="A129521" s="47"/>
      <c r="B129521" s="60"/>
    </row>
    <row r="129522" spans="1:2" x14ac:dyDescent="0.2">
      <c r="A129522" s="47"/>
      <c r="B129522" s="60"/>
    </row>
    <row r="129523" spans="1:2" x14ac:dyDescent="0.2">
      <c r="A129523" s="47"/>
      <c r="B129523" s="60"/>
    </row>
    <row r="129524" spans="1:2" x14ac:dyDescent="0.2">
      <c r="A129524" s="47"/>
      <c r="B129524" s="60"/>
    </row>
    <row r="129525" spans="1:2" x14ac:dyDescent="0.2">
      <c r="A129525" s="47"/>
      <c r="B129525" s="60"/>
    </row>
    <row r="129526" spans="1:2" x14ac:dyDescent="0.2">
      <c r="A129526" s="47"/>
      <c r="B129526" s="60"/>
    </row>
    <row r="129527" spans="1:2" x14ac:dyDescent="0.2">
      <c r="A129527" s="47"/>
      <c r="B129527" s="60"/>
    </row>
    <row r="129528" spans="1:2" x14ac:dyDescent="0.2">
      <c r="A129528" s="47"/>
      <c r="B129528" s="60"/>
    </row>
    <row r="129529" spans="1:2" x14ac:dyDescent="0.2">
      <c r="A129529" s="47"/>
      <c r="B129529" s="60"/>
    </row>
    <row r="129530" spans="1:2" x14ac:dyDescent="0.2">
      <c r="A129530" s="47"/>
      <c r="B129530" s="60"/>
    </row>
    <row r="129531" spans="1:2" x14ac:dyDescent="0.2">
      <c r="A129531" s="47"/>
      <c r="B129531" s="60"/>
    </row>
    <row r="129532" spans="1:2" x14ac:dyDescent="0.2">
      <c r="A129532" s="47"/>
      <c r="B129532" s="60"/>
    </row>
    <row r="129533" spans="1:2" x14ac:dyDescent="0.2">
      <c r="A129533" s="47"/>
      <c r="B129533" s="60"/>
    </row>
    <row r="129534" spans="1:2" x14ac:dyDescent="0.2">
      <c r="A129534" s="47"/>
      <c r="B129534" s="60"/>
    </row>
    <row r="129535" spans="1:2" x14ac:dyDescent="0.2">
      <c r="A129535" s="47"/>
      <c r="B129535" s="60"/>
    </row>
    <row r="129536" spans="1:2" x14ac:dyDescent="0.2">
      <c r="A129536" s="47"/>
      <c r="B129536" s="60"/>
    </row>
    <row r="129537" spans="1:2" x14ac:dyDescent="0.2">
      <c r="A129537" s="47"/>
      <c r="B129537" s="60"/>
    </row>
    <row r="129538" spans="1:2" x14ac:dyDescent="0.2">
      <c r="A129538" s="47"/>
      <c r="B129538" s="60"/>
    </row>
    <row r="129539" spans="1:2" x14ac:dyDescent="0.2">
      <c r="A129539" s="47"/>
      <c r="B129539" s="60"/>
    </row>
    <row r="129540" spans="1:2" x14ac:dyDescent="0.2">
      <c r="A129540" s="47"/>
      <c r="B129540" s="60"/>
    </row>
    <row r="129541" spans="1:2" x14ac:dyDescent="0.2">
      <c r="A129541" s="47"/>
      <c r="B129541" s="60"/>
    </row>
    <row r="129542" spans="1:2" x14ac:dyDescent="0.2">
      <c r="A129542" s="47"/>
      <c r="B129542" s="60"/>
    </row>
    <row r="129543" spans="1:2" x14ac:dyDescent="0.2">
      <c r="A129543" s="47"/>
      <c r="B129543" s="60"/>
    </row>
    <row r="129544" spans="1:2" x14ac:dyDescent="0.2">
      <c r="A129544" s="47"/>
      <c r="B129544" s="60"/>
    </row>
    <row r="129545" spans="1:2" x14ac:dyDescent="0.2">
      <c r="A129545" s="47"/>
      <c r="B129545" s="60"/>
    </row>
    <row r="129546" spans="1:2" x14ac:dyDescent="0.2">
      <c r="A129546" s="47"/>
      <c r="B129546" s="60"/>
    </row>
    <row r="129547" spans="1:2" x14ac:dyDescent="0.2">
      <c r="A129547" s="47"/>
      <c r="B129547" s="60"/>
    </row>
    <row r="129548" spans="1:2" x14ac:dyDescent="0.2">
      <c r="A129548" s="47"/>
      <c r="B129548" s="60"/>
    </row>
    <row r="129549" spans="1:2" x14ac:dyDescent="0.2">
      <c r="A129549" s="47"/>
      <c r="B129549" s="60"/>
    </row>
    <row r="129550" spans="1:2" x14ac:dyDescent="0.2">
      <c r="A129550" s="47"/>
      <c r="B129550" s="60"/>
    </row>
    <row r="129551" spans="1:2" x14ac:dyDescent="0.2">
      <c r="A129551" s="47"/>
      <c r="B129551" s="60"/>
    </row>
    <row r="129552" spans="1:2" x14ac:dyDescent="0.2">
      <c r="A129552" s="47"/>
      <c r="B129552" s="60"/>
    </row>
    <row r="129553" spans="1:2" x14ac:dyDescent="0.2">
      <c r="A129553" s="47"/>
      <c r="B129553" s="60"/>
    </row>
    <row r="129554" spans="1:2" x14ac:dyDescent="0.2">
      <c r="A129554" s="47"/>
      <c r="B129554" s="60"/>
    </row>
    <row r="129555" spans="1:2" x14ac:dyDescent="0.2">
      <c r="A129555" s="47"/>
      <c r="B129555" s="60"/>
    </row>
    <row r="129556" spans="1:2" x14ac:dyDescent="0.2">
      <c r="A129556" s="47"/>
      <c r="B129556" s="60"/>
    </row>
    <row r="129557" spans="1:2" x14ac:dyDescent="0.2">
      <c r="A129557" s="47"/>
      <c r="B129557" s="60"/>
    </row>
    <row r="129558" spans="1:2" x14ac:dyDescent="0.2">
      <c r="A129558" s="47"/>
      <c r="B129558" s="60"/>
    </row>
    <row r="129559" spans="1:2" x14ac:dyDescent="0.2">
      <c r="A129559" s="47"/>
      <c r="B129559" s="60"/>
    </row>
    <row r="129560" spans="1:2" x14ac:dyDescent="0.2">
      <c r="A129560" s="47"/>
      <c r="B129560" s="60"/>
    </row>
    <row r="129561" spans="1:2" x14ac:dyDescent="0.2">
      <c r="A129561" s="47"/>
      <c r="B129561" s="60"/>
    </row>
    <row r="129562" spans="1:2" x14ac:dyDescent="0.2">
      <c r="A129562" s="47"/>
      <c r="B129562" s="60"/>
    </row>
    <row r="129563" spans="1:2" x14ac:dyDescent="0.2">
      <c r="A129563" s="47"/>
      <c r="B129563" s="60"/>
    </row>
    <row r="129564" spans="1:2" x14ac:dyDescent="0.2">
      <c r="A129564" s="47"/>
      <c r="B129564" s="60"/>
    </row>
    <row r="129565" spans="1:2" x14ac:dyDescent="0.2">
      <c r="A129565" s="47"/>
      <c r="B129565" s="60"/>
    </row>
    <row r="129566" spans="1:2" x14ac:dyDescent="0.2">
      <c r="A129566" s="47"/>
      <c r="B129566" s="60"/>
    </row>
    <row r="129567" spans="1:2" x14ac:dyDescent="0.2">
      <c r="A129567" s="47"/>
      <c r="B129567" s="60"/>
    </row>
    <row r="129568" spans="1:2" x14ac:dyDescent="0.2">
      <c r="A129568" s="47"/>
      <c r="B129568" s="60"/>
    </row>
    <row r="129569" spans="1:2" x14ac:dyDescent="0.2">
      <c r="A129569" s="47"/>
      <c r="B129569" s="60"/>
    </row>
    <row r="129570" spans="1:2" x14ac:dyDescent="0.2">
      <c r="A129570" s="47"/>
      <c r="B129570" s="60"/>
    </row>
    <row r="129571" spans="1:2" x14ac:dyDescent="0.2">
      <c r="A129571" s="47"/>
      <c r="B129571" s="60"/>
    </row>
    <row r="129572" spans="1:2" x14ac:dyDescent="0.2">
      <c r="A129572" s="47"/>
      <c r="B129572" s="60"/>
    </row>
    <row r="129573" spans="1:2" x14ac:dyDescent="0.2">
      <c r="A129573" s="47"/>
      <c r="B129573" s="60"/>
    </row>
    <row r="129574" spans="1:2" x14ac:dyDescent="0.2">
      <c r="A129574" s="47"/>
      <c r="B129574" s="60"/>
    </row>
    <row r="129575" spans="1:2" x14ac:dyDescent="0.2">
      <c r="A129575" s="47"/>
      <c r="B129575" s="60"/>
    </row>
    <row r="129576" spans="1:2" x14ac:dyDescent="0.2">
      <c r="A129576" s="47"/>
      <c r="B129576" s="60"/>
    </row>
    <row r="129577" spans="1:2" x14ac:dyDescent="0.2">
      <c r="A129577" s="47"/>
      <c r="B129577" s="60"/>
    </row>
    <row r="129578" spans="1:2" x14ac:dyDescent="0.2">
      <c r="A129578" s="47"/>
      <c r="B129578" s="60"/>
    </row>
    <row r="129579" spans="1:2" x14ac:dyDescent="0.2">
      <c r="A129579" s="47"/>
      <c r="B129579" s="60"/>
    </row>
    <row r="129580" spans="1:2" x14ac:dyDescent="0.2">
      <c r="A129580" s="47"/>
      <c r="B129580" s="60"/>
    </row>
    <row r="129581" spans="1:2" x14ac:dyDescent="0.2">
      <c r="A129581" s="47"/>
      <c r="B129581" s="60"/>
    </row>
    <row r="129582" spans="1:2" x14ac:dyDescent="0.2">
      <c r="A129582" s="47"/>
      <c r="B129582" s="60"/>
    </row>
    <row r="129583" spans="1:2" x14ac:dyDescent="0.2">
      <c r="A129583" s="47"/>
      <c r="B129583" s="60"/>
    </row>
    <row r="129584" spans="1:2" x14ac:dyDescent="0.2">
      <c r="A129584" s="47"/>
      <c r="B129584" s="60"/>
    </row>
    <row r="129585" spans="1:2" x14ac:dyDescent="0.2">
      <c r="A129585" s="47"/>
      <c r="B129585" s="60"/>
    </row>
    <row r="129586" spans="1:2" x14ac:dyDescent="0.2">
      <c r="A129586" s="47"/>
      <c r="B129586" s="60"/>
    </row>
    <row r="129587" spans="1:2" x14ac:dyDescent="0.2">
      <c r="A129587" s="47"/>
      <c r="B129587" s="60"/>
    </row>
    <row r="129588" spans="1:2" x14ac:dyDescent="0.2">
      <c r="A129588" s="47"/>
      <c r="B129588" s="60"/>
    </row>
    <row r="129589" spans="1:2" x14ac:dyDescent="0.2">
      <c r="A129589" s="47"/>
      <c r="B129589" s="60"/>
    </row>
    <row r="129590" spans="1:2" x14ac:dyDescent="0.2">
      <c r="A129590" s="47"/>
      <c r="B129590" s="60"/>
    </row>
    <row r="129591" spans="1:2" x14ac:dyDescent="0.2">
      <c r="A129591" s="47"/>
      <c r="B129591" s="60"/>
    </row>
    <row r="129592" spans="1:2" x14ac:dyDescent="0.2">
      <c r="A129592" s="47"/>
      <c r="B129592" s="60"/>
    </row>
    <row r="129593" spans="1:2" x14ac:dyDescent="0.2">
      <c r="A129593" s="47"/>
      <c r="B129593" s="60"/>
    </row>
    <row r="129594" spans="1:2" x14ac:dyDescent="0.2">
      <c r="A129594" s="47"/>
      <c r="B129594" s="60"/>
    </row>
    <row r="129595" spans="1:2" x14ac:dyDescent="0.2">
      <c r="A129595" s="47"/>
      <c r="B129595" s="60"/>
    </row>
    <row r="129596" spans="1:2" x14ac:dyDescent="0.2">
      <c r="A129596" s="47"/>
      <c r="B129596" s="60"/>
    </row>
    <row r="129597" spans="1:2" x14ac:dyDescent="0.2">
      <c r="A129597" s="47"/>
      <c r="B129597" s="60"/>
    </row>
    <row r="129598" spans="1:2" x14ac:dyDescent="0.2">
      <c r="A129598" s="47"/>
      <c r="B129598" s="60"/>
    </row>
    <row r="129599" spans="1:2" x14ac:dyDescent="0.2">
      <c r="A129599" s="47"/>
      <c r="B129599" s="60"/>
    </row>
    <row r="129600" spans="1:2" x14ac:dyDescent="0.2">
      <c r="A129600" s="47"/>
      <c r="B129600" s="60"/>
    </row>
    <row r="129601" spans="1:2" x14ac:dyDescent="0.2">
      <c r="A129601" s="47"/>
      <c r="B129601" s="60"/>
    </row>
    <row r="129602" spans="1:2" x14ac:dyDescent="0.2">
      <c r="A129602" s="47"/>
      <c r="B129602" s="60"/>
    </row>
    <row r="129603" spans="1:2" x14ac:dyDescent="0.2">
      <c r="A129603" s="47"/>
      <c r="B129603" s="60"/>
    </row>
    <row r="129604" spans="1:2" x14ac:dyDescent="0.2">
      <c r="A129604" s="47"/>
      <c r="B129604" s="60"/>
    </row>
    <row r="129605" spans="1:2" x14ac:dyDescent="0.2">
      <c r="A129605" s="47"/>
      <c r="B129605" s="60"/>
    </row>
    <row r="129606" spans="1:2" x14ac:dyDescent="0.2">
      <c r="A129606" s="47"/>
      <c r="B129606" s="60"/>
    </row>
    <row r="129607" spans="1:2" x14ac:dyDescent="0.2">
      <c r="A129607" s="47"/>
      <c r="B129607" s="60"/>
    </row>
    <row r="129608" spans="1:2" x14ac:dyDescent="0.2">
      <c r="A129608" s="47"/>
      <c r="B129608" s="60"/>
    </row>
    <row r="129609" spans="1:2" x14ac:dyDescent="0.2">
      <c r="A129609" s="47"/>
      <c r="B129609" s="60"/>
    </row>
    <row r="129610" spans="1:2" x14ac:dyDescent="0.2">
      <c r="A129610" s="47"/>
      <c r="B129610" s="60"/>
    </row>
    <row r="129611" spans="1:2" x14ac:dyDescent="0.2">
      <c r="A129611" s="47"/>
      <c r="B129611" s="60"/>
    </row>
    <row r="129612" spans="1:2" x14ac:dyDescent="0.2">
      <c r="A129612" s="47"/>
      <c r="B129612" s="60"/>
    </row>
    <row r="129613" spans="1:2" x14ac:dyDescent="0.2">
      <c r="A129613" s="47"/>
      <c r="B129613" s="60"/>
    </row>
    <row r="129614" spans="1:2" x14ac:dyDescent="0.2">
      <c r="A129614" s="47"/>
      <c r="B129614" s="60"/>
    </row>
    <row r="129615" spans="1:2" x14ac:dyDescent="0.2">
      <c r="A129615" s="47"/>
      <c r="B129615" s="60"/>
    </row>
    <row r="129616" spans="1:2" x14ac:dyDescent="0.2">
      <c r="A129616" s="47"/>
      <c r="B129616" s="60"/>
    </row>
    <row r="129617" spans="1:2" x14ac:dyDescent="0.2">
      <c r="A129617" s="47"/>
      <c r="B129617" s="60"/>
    </row>
    <row r="129618" spans="1:2" x14ac:dyDescent="0.2">
      <c r="A129618" s="47"/>
      <c r="B129618" s="60"/>
    </row>
    <row r="129619" spans="1:2" x14ac:dyDescent="0.2">
      <c r="A129619" s="47"/>
      <c r="B129619" s="60"/>
    </row>
    <row r="129620" spans="1:2" x14ac:dyDescent="0.2">
      <c r="A129620" s="47"/>
      <c r="B129620" s="60"/>
    </row>
    <row r="129621" spans="1:2" x14ac:dyDescent="0.2">
      <c r="A129621" s="47"/>
      <c r="B129621" s="60"/>
    </row>
    <row r="129622" spans="1:2" x14ac:dyDescent="0.2">
      <c r="A129622" s="47"/>
      <c r="B129622" s="60"/>
    </row>
    <row r="129623" spans="1:2" x14ac:dyDescent="0.2">
      <c r="A129623" s="47"/>
      <c r="B129623" s="60"/>
    </row>
    <row r="129624" spans="1:2" x14ac:dyDescent="0.2">
      <c r="A129624" s="47"/>
      <c r="B129624" s="60"/>
    </row>
    <row r="129625" spans="1:2" x14ac:dyDescent="0.2">
      <c r="A129625" s="47"/>
      <c r="B129625" s="60"/>
    </row>
    <row r="129626" spans="1:2" x14ac:dyDescent="0.2">
      <c r="A129626" s="47"/>
      <c r="B129626" s="60"/>
    </row>
    <row r="129627" spans="1:2" x14ac:dyDescent="0.2">
      <c r="A129627" s="47"/>
      <c r="B129627" s="60"/>
    </row>
    <row r="129628" spans="1:2" x14ac:dyDescent="0.2">
      <c r="A129628" s="47"/>
      <c r="B129628" s="60"/>
    </row>
    <row r="129629" spans="1:2" x14ac:dyDescent="0.2">
      <c r="A129629" s="47"/>
      <c r="B129629" s="60"/>
    </row>
    <row r="129630" spans="1:2" x14ac:dyDescent="0.2">
      <c r="A129630" s="47"/>
      <c r="B129630" s="60"/>
    </row>
    <row r="129631" spans="1:2" x14ac:dyDescent="0.2">
      <c r="A129631" s="47"/>
      <c r="B129631" s="60"/>
    </row>
    <row r="129632" spans="1:2" x14ac:dyDescent="0.2">
      <c r="A129632" s="47"/>
      <c r="B129632" s="60"/>
    </row>
    <row r="129633" spans="1:2" x14ac:dyDescent="0.2">
      <c r="A129633" s="47"/>
      <c r="B129633" s="60"/>
    </row>
    <row r="129634" spans="1:2" x14ac:dyDescent="0.2">
      <c r="A129634" s="47"/>
      <c r="B129634" s="60"/>
    </row>
    <row r="129635" spans="1:2" x14ac:dyDescent="0.2">
      <c r="A129635" s="47"/>
      <c r="B129635" s="60"/>
    </row>
    <row r="129636" spans="1:2" x14ac:dyDescent="0.2">
      <c r="A129636" s="47"/>
      <c r="B129636" s="60"/>
    </row>
    <row r="129637" spans="1:2" x14ac:dyDescent="0.2">
      <c r="A129637" s="47"/>
      <c r="B129637" s="60"/>
    </row>
    <row r="129638" spans="1:2" x14ac:dyDescent="0.2">
      <c r="A129638" s="47"/>
      <c r="B129638" s="60"/>
    </row>
    <row r="129639" spans="1:2" x14ac:dyDescent="0.2">
      <c r="A129639" s="47"/>
      <c r="B129639" s="60"/>
    </row>
    <row r="129640" spans="1:2" x14ac:dyDescent="0.2">
      <c r="A129640" s="47"/>
      <c r="B129640" s="60"/>
    </row>
    <row r="129641" spans="1:2" x14ac:dyDescent="0.2">
      <c r="A129641" s="47"/>
      <c r="B129641" s="60"/>
    </row>
    <row r="129642" spans="1:2" x14ac:dyDescent="0.2">
      <c r="A129642" s="47"/>
      <c r="B129642" s="60"/>
    </row>
    <row r="129643" spans="1:2" x14ac:dyDescent="0.2">
      <c r="A129643" s="47"/>
      <c r="B129643" s="60"/>
    </row>
    <row r="129644" spans="1:2" x14ac:dyDescent="0.2">
      <c r="A129644" s="47"/>
      <c r="B129644" s="60"/>
    </row>
    <row r="129645" spans="1:2" x14ac:dyDescent="0.2">
      <c r="A129645" s="47"/>
      <c r="B129645" s="60"/>
    </row>
    <row r="129646" spans="1:2" x14ac:dyDescent="0.2">
      <c r="A129646" s="47"/>
      <c r="B129646" s="60"/>
    </row>
    <row r="129647" spans="1:2" x14ac:dyDescent="0.2">
      <c r="A129647" s="47"/>
      <c r="B129647" s="60"/>
    </row>
    <row r="129648" spans="1:2" x14ac:dyDescent="0.2">
      <c r="A129648" s="47"/>
      <c r="B129648" s="60"/>
    </row>
    <row r="129649" spans="1:2" x14ac:dyDescent="0.2">
      <c r="A129649" s="47"/>
      <c r="B129649" s="60"/>
    </row>
    <row r="129650" spans="1:2" x14ac:dyDescent="0.2">
      <c r="A129650" s="47"/>
      <c r="B129650" s="60"/>
    </row>
    <row r="129651" spans="1:2" x14ac:dyDescent="0.2">
      <c r="A129651" s="47"/>
      <c r="B129651" s="60"/>
    </row>
    <row r="129652" spans="1:2" x14ac:dyDescent="0.2">
      <c r="A129652" s="47"/>
      <c r="B129652" s="60"/>
    </row>
    <row r="129653" spans="1:2" x14ac:dyDescent="0.2">
      <c r="A129653" s="47"/>
      <c r="B129653" s="60"/>
    </row>
    <row r="129654" spans="1:2" x14ac:dyDescent="0.2">
      <c r="A129654" s="47"/>
      <c r="B129654" s="60"/>
    </row>
    <row r="129655" spans="1:2" x14ac:dyDescent="0.2">
      <c r="A129655" s="47"/>
      <c r="B129655" s="60"/>
    </row>
    <row r="129656" spans="1:2" x14ac:dyDescent="0.2">
      <c r="A129656" s="47"/>
      <c r="B129656" s="60"/>
    </row>
    <row r="129657" spans="1:2" x14ac:dyDescent="0.2">
      <c r="A129657" s="47"/>
      <c r="B129657" s="60"/>
    </row>
    <row r="129658" spans="1:2" x14ac:dyDescent="0.2">
      <c r="A129658" s="47"/>
      <c r="B129658" s="60"/>
    </row>
    <row r="129659" spans="1:2" x14ac:dyDescent="0.2">
      <c r="A129659" s="47"/>
      <c r="B129659" s="60"/>
    </row>
    <row r="129660" spans="1:2" x14ac:dyDescent="0.2">
      <c r="A129660" s="47"/>
      <c r="B129660" s="60"/>
    </row>
    <row r="129661" spans="1:2" x14ac:dyDescent="0.2">
      <c r="A129661" s="47"/>
      <c r="B129661" s="60"/>
    </row>
    <row r="129662" spans="1:2" x14ac:dyDescent="0.2">
      <c r="A129662" s="47"/>
      <c r="B129662" s="60"/>
    </row>
    <row r="129663" spans="1:2" x14ac:dyDescent="0.2">
      <c r="A129663" s="47"/>
      <c r="B129663" s="60"/>
    </row>
    <row r="129664" spans="1:2" x14ac:dyDescent="0.2">
      <c r="A129664" s="47"/>
      <c r="B129664" s="60"/>
    </row>
    <row r="129665" spans="1:2" x14ac:dyDescent="0.2">
      <c r="A129665" s="47"/>
      <c r="B129665" s="60"/>
    </row>
    <row r="129666" spans="1:2" x14ac:dyDescent="0.2">
      <c r="A129666" s="47"/>
      <c r="B129666" s="60"/>
    </row>
    <row r="129667" spans="1:2" x14ac:dyDescent="0.2">
      <c r="A129667" s="47"/>
      <c r="B129667" s="60"/>
    </row>
    <row r="129668" spans="1:2" x14ac:dyDescent="0.2">
      <c r="A129668" s="47"/>
      <c r="B129668" s="60"/>
    </row>
    <row r="129669" spans="1:2" x14ac:dyDescent="0.2">
      <c r="A129669" s="47"/>
      <c r="B129669" s="60"/>
    </row>
    <row r="129670" spans="1:2" x14ac:dyDescent="0.2">
      <c r="A129670" s="47"/>
      <c r="B129670" s="60"/>
    </row>
    <row r="129671" spans="1:2" x14ac:dyDescent="0.2">
      <c r="A129671" s="47"/>
      <c r="B129671" s="60"/>
    </row>
    <row r="129672" spans="1:2" x14ac:dyDescent="0.2">
      <c r="A129672" s="47"/>
      <c r="B129672" s="60"/>
    </row>
    <row r="129673" spans="1:2" x14ac:dyDescent="0.2">
      <c r="A129673" s="47"/>
      <c r="B129673" s="60"/>
    </row>
    <row r="129674" spans="1:2" x14ac:dyDescent="0.2">
      <c r="A129674" s="47"/>
      <c r="B129674" s="60"/>
    </row>
    <row r="129675" spans="1:2" x14ac:dyDescent="0.2">
      <c r="A129675" s="47"/>
      <c r="B129675" s="60"/>
    </row>
    <row r="129676" spans="1:2" x14ac:dyDescent="0.2">
      <c r="A129676" s="47"/>
      <c r="B129676" s="60"/>
    </row>
    <row r="129677" spans="1:2" x14ac:dyDescent="0.2">
      <c r="A129677" s="47"/>
      <c r="B129677" s="60"/>
    </row>
    <row r="129678" spans="1:2" x14ac:dyDescent="0.2">
      <c r="A129678" s="47"/>
      <c r="B129678" s="60"/>
    </row>
    <row r="129679" spans="1:2" x14ac:dyDescent="0.2">
      <c r="A129679" s="47"/>
      <c r="B129679" s="60"/>
    </row>
    <row r="129680" spans="1:2" x14ac:dyDescent="0.2">
      <c r="A129680" s="47"/>
      <c r="B129680" s="60"/>
    </row>
    <row r="129681" spans="1:2" x14ac:dyDescent="0.2">
      <c r="A129681" s="47"/>
      <c r="B129681" s="60"/>
    </row>
    <row r="129682" spans="1:2" x14ac:dyDescent="0.2">
      <c r="A129682" s="47"/>
      <c r="B129682" s="60"/>
    </row>
    <row r="129683" spans="1:2" x14ac:dyDescent="0.2">
      <c r="A129683" s="47"/>
      <c r="B129683" s="60"/>
    </row>
    <row r="129684" spans="1:2" x14ac:dyDescent="0.2">
      <c r="A129684" s="47"/>
      <c r="B129684" s="60"/>
    </row>
    <row r="129685" spans="1:2" x14ac:dyDescent="0.2">
      <c r="A129685" s="47"/>
      <c r="B129685" s="60"/>
    </row>
    <row r="129686" spans="1:2" x14ac:dyDescent="0.2">
      <c r="A129686" s="47"/>
      <c r="B129686" s="60"/>
    </row>
    <row r="129687" spans="1:2" x14ac:dyDescent="0.2">
      <c r="A129687" s="47"/>
      <c r="B129687" s="60"/>
    </row>
    <row r="129688" spans="1:2" x14ac:dyDescent="0.2">
      <c r="A129688" s="47"/>
      <c r="B129688" s="60"/>
    </row>
    <row r="129689" spans="1:2" x14ac:dyDescent="0.2">
      <c r="A129689" s="47"/>
      <c r="B129689" s="60"/>
    </row>
    <row r="129690" spans="1:2" x14ac:dyDescent="0.2">
      <c r="A129690" s="47"/>
      <c r="B129690" s="60"/>
    </row>
    <row r="129691" spans="1:2" x14ac:dyDescent="0.2">
      <c r="A129691" s="47"/>
      <c r="B129691" s="60"/>
    </row>
    <row r="129692" spans="1:2" x14ac:dyDescent="0.2">
      <c r="A129692" s="47"/>
      <c r="B129692" s="60"/>
    </row>
    <row r="129693" spans="1:2" x14ac:dyDescent="0.2">
      <c r="A129693" s="47"/>
      <c r="B129693" s="60"/>
    </row>
    <row r="129694" spans="1:2" x14ac:dyDescent="0.2">
      <c r="A129694" s="47"/>
      <c r="B129694" s="60"/>
    </row>
    <row r="129695" spans="1:2" x14ac:dyDescent="0.2">
      <c r="A129695" s="47"/>
      <c r="B129695" s="60"/>
    </row>
    <row r="129696" spans="1:2" x14ac:dyDescent="0.2">
      <c r="A129696" s="47"/>
      <c r="B129696" s="60"/>
    </row>
    <row r="129697" spans="1:2" x14ac:dyDescent="0.2">
      <c r="A129697" s="47"/>
      <c r="B129697" s="60"/>
    </row>
    <row r="129698" spans="1:2" x14ac:dyDescent="0.2">
      <c r="A129698" s="47"/>
      <c r="B129698" s="60"/>
    </row>
    <row r="129699" spans="1:2" x14ac:dyDescent="0.2">
      <c r="A129699" s="47"/>
      <c r="B129699" s="60"/>
    </row>
    <row r="129700" spans="1:2" x14ac:dyDescent="0.2">
      <c r="A129700" s="47"/>
      <c r="B129700" s="60"/>
    </row>
    <row r="129701" spans="1:2" x14ac:dyDescent="0.2">
      <c r="A129701" s="47"/>
      <c r="B129701" s="60"/>
    </row>
    <row r="129702" spans="1:2" x14ac:dyDescent="0.2">
      <c r="A129702" s="47"/>
      <c r="B129702" s="60"/>
    </row>
    <row r="129703" spans="1:2" x14ac:dyDescent="0.2">
      <c r="A129703" s="47"/>
      <c r="B129703" s="60"/>
    </row>
    <row r="129704" spans="1:2" x14ac:dyDescent="0.2">
      <c r="A129704" s="47"/>
      <c r="B129704" s="60"/>
    </row>
    <row r="129705" spans="1:2" x14ac:dyDescent="0.2">
      <c r="A129705" s="47"/>
      <c r="B129705" s="60"/>
    </row>
    <row r="129706" spans="1:2" x14ac:dyDescent="0.2">
      <c r="A129706" s="47"/>
      <c r="B129706" s="60"/>
    </row>
    <row r="129707" spans="1:2" x14ac:dyDescent="0.2">
      <c r="A129707" s="47"/>
      <c r="B129707" s="60"/>
    </row>
    <row r="129708" spans="1:2" x14ac:dyDescent="0.2">
      <c r="A129708" s="47"/>
      <c r="B129708" s="60"/>
    </row>
    <row r="129709" spans="1:2" x14ac:dyDescent="0.2">
      <c r="A129709" s="47"/>
      <c r="B129709" s="60"/>
    </row>
    <row r="129710" spans="1:2" x14ac:dyDescent="0.2">
      <c r="A129710" s="47"/>
      <c r="B129710" s="60"/>
    </row>
    <row r="129711" spans="1:2" x14ac:dyDescent="0.2">
      <c r="A129711" s="47"/>
      <c r="B129711" s="60"/>
    </row>
    <row r="129712" spans="1:2" x14ac:dyDescent="0.2">
      <c r="A129712" s="47"/>
      <c r="B129712" s="60"/>
    </row>
    <row r="129713" spans="1:2" x14ac:dyDescent="0.2">
      <c r="A129713" s="47"/>
      <c r="B129713" s="60"/>
    </row>
    <row r="129714" spans="1:2" x14ac:dyDescent="0.2">
      <c r="A129714" s="47"/>
      <c r="B129714" s="60"/>
    </row>
    <row r="129715" spans="1:2" x14ac:dyDescent="0.2">
      <c r="A129715" s="47"/>
      <c r="B129715" s="60"/>
    </row>
    <row r="129716" spans="1:2" x14ac:dyDescent="0.2">
      <c r="A129716" s="47"/>
      <c r="B129716" s="60"/>
    </row>
    <row r="129717" spans="1:2" x14ac:dyDescent="0.2">
      <c r="A129717" s="47"/>
      <c r="B129717" s="60"/>
    </row>
    <row r="129718" spans="1:2" x14ac:dyDescent="0.2">
      <c r="A129718" s="47"/>
      <c r="B129718" s="60"/>
    </row>
    <row r="129719" spans="1:2" x14ac:dyDescent="0.2">
      <c r="A129719" s="47"/>
      <c r="B129719" s="60"/>
    </row>
    <row r="129720" spans="1:2" x14ac:dyDescent="0.2">
      <c r="A129720" s="47"/>
      <c r="B129720" s="60"/>
    </row>
    <row r="129721" spans="1:2" x14ac:dyDescent="0.2">
      <c r="A129721" s="47"/>
      <c r="B129721" s="60"/>
    </row>
    <row r="129722" spans="1:2" x14ac:dyDescent="0.2">
      <c r="A129722" s="47"/>
      <c r="B129722" s="60"/>
    </row>
    <row r="129723" spans="1:2" x14ac:dyDescent="0.2">
      <c r="A129723" s="47"/>
      <c r="B129723" s="60"/>
    </row>
    <row r="129724" spans="1:2" x14ac:dyDescent="0.2">
      <c r="A129724" s="47"/>
      <c r="B129724" s="60"/>
    </row>
    <row r="129725" spans="1:2" x14ac:dyDescent="0.2">
      <c r="A129725" s="47"/>
      <c r="B129725" s="60"/>
    </row>
    <row r="129726" spans="1:2" x14ac:dyDescent="0.2">
      <c r="A129726" s="47"/>
      <c r="B129726" s="60"/>
    </row>
    <row r="129727" spans="1:2" x14ac:dyDescent="0.2">
      <c r="A129727" s="47"/>
      <c r="B129727" s="60"/>
    </row>
    <row r="129728" spans="1:2" x14ac:dyDescent="0.2">
      <c r="A129728" s="47"/>
      <c r="B129728" s="60"/>
    </row>
    <row r="129729" spans="1:2" x14ac:dyDescent="0.2">
      <c r="A129729" s="47"/>
      <c r="B129729" s="60"/>
    </row>
    <row r="129730" spans="1:2" x14ac:dyDescent="0.2">
      <c r="A129730" s="47"/>
      <c r="B129730" s="60"/>
    </row>
    <row r="129731" spans="1:2" x14ac:dyDescent="0.2">
      <c r="A129731" s="47"/>
      <c r="B129731" s="60"/>
    </row>
    <row r="129732" spans="1:2" x14ac:dyDescent="0.2">
      <c r="A129732" s="47"/>
      <c r="B129732" s="60"/>
    </row>
    <row r="129733" spans="1:2" x14ac:dyDescent="0.2">
      <c r="A129733" s="47"/>
      <c r="B129733" s="60"/>
    </row>
    <row r="129734" spans="1:2" x14ac:dyDescent="0.2">
      <c r="A129734" s="47"/>
      <c r="B129734" s="60"/>
    </row>
    <row r="129735" spans="1:2" x14ac:dyDescent="0.2">
      <c r="A129735" s="47"/>
      <c r="B129735" s="60"/>
    </row>
    <row r="129736" spans="1:2" x14ac:dyDescent="0.2">
      <c r="A129736" s="47"/>
      <c r="B129736" s="60"/>
    </row>
    <row r="129737" spans="1:2" x14ac:dyDescent="0.2">
      <c r="A129737" s="47"/>
      <c r="B129737" s="60"/>
    </row>
    <row r="129738" spans="1:2" x14ac:dyDescent="0.2">
      <c r="A129738" s="47"/>
      <c r="B129738" s="60"/>
    </row>
    <row r="129739" spans="1:2" x14ac:dyDescent="0.2">
      <c r="A129739" s="47"/>
      <c r="B129739" s="60"/>
    </row>
    <row r="129740" spans="1:2" x14ac:dyDescent="0.2">
      <c r="A129740" s="47"/>
      <c r="B129740" s="60"/>
    </row>
    <row r="129741" spans="1:2" x14ac:dyDescent="0.2">
      <c r="A129741" s="47"/>
      <c r="B129741" s="60"/>
    </row>
    <row r="129742" spans="1:2" x14ac:dyDescent="0.2">
      <c r="A129742" s="47"/>
      <c r="B129742" s="60"/>
    </row>
    <row r="129743" spans="1:2" x14ac:dyDescent="0.2">
      <c r="A129743" s="47"/>
      <c r="B129743" s="60"/>
    </row>
    <row r="129744" spans="1:2" x14ac:dyDescent="0.2">
      <c r="A129744" s="47"/>
      <c r="B129744" s="60"/>
    </row>
    <row r="129745" spans="1:2" x14ac:dyDescent="0.2">
      <c r="A129745" s="47"/>
      <c r="B129745" s="60"/>
    </row>
    <row r="129746" spans="1:2" x14ac:dyDescent="0.2">
      <c r="A129746" s="47"/>
      <c r="B129746" s="60"/>
    </row>
    <row r="129747" spans="1:2" x14ac:dyDescent="0.2">
      <c r="A129747" s="47"/>
      <c r="B129747" s="60"/>
    </row>
    <row r="129748" spans="1:2" x14ac:dyDescent="0.2">
      <c r="A129748" s="47"/>
      <c r="B129748" s="60"/>
    </row>
    <row r="129749" spans="1:2" x14ac:dyDescent="0.2">
      <c r="A129749" s="47"/>
      <c r="B129749" s="60"/>
    </row>
    <row r="129750" spans="1:2" x14ac:dyDescent="0.2">
      <c r="A129750" s="47"/>
      <c r="B129750" s="60"/>
    </row>
    <row r="129751" spans="1:2" x14ac:dyDescent="0.2">
      <c r="A129751" s="47"/>
      <c r="B129751" s="60"/>
    </row>
    <row r="129752" spans="1:2" x14ac:dyDescent="0.2">
      <c r="A129752" s="47"/>
      <c r="B129752" s="60"/>
    </row>
    <row r="129753" spans="1:2" x14ac:dyDescent="0.2">
      <c r="A129753" s="47"/>
      <c r="B129753" s="60"/>
    </row>
    <row r="129754" spans="1:2" x14ac:dyDescent="0.2">
      <c r="A129754" s="47"/>
      <c r="B129754" s="60"/>
    </row>
    <row r="129755" spans="1:2" x14ac:dyDescent="0.2">
      <c r="A129755" s="47"/>
      <c r="B129755" s="60"/>
    </row>
    <row r="129756" spans="1:2" x14ac:dyDescent="0.2">
      <c r="A129756" s="47"/>
      <c r="B129756" s="60"/>
    </row>
    <row r="129757" spans="1:2" x14ac:dyDescent="0.2">
      <c r="A129757" s="47"/>
      <c r="B129757" s="60"/>
    </row>
    <row r="129758" spans="1:2" x14ac:dyDescent="0.2">
      <c r="A129758" s="47"/>
      <c r="B129758" s="60"/>
    </row>
    <row r="129759" spans="1:2" x14ac:dyDescent="0.2">
      <c r="A129759" s="47"/>
      <c r="B129759" s="60"/>
    </row>
    <row r="129760" spans="1:2" x14ac:dyDescent="0.2">
      <c r="A129760" s="47"/>
      <c r="B129760" s="60"/>
    </row>
    <row r="129761" spans="1:2" x14ac:dyDescent="0.2">
      <c r="A129761" s="47"/>
      <c r="B129761" s="60"/>
    </row>
    <row r="129762" spans="1:2" x14ac:dyDescent="0.2">
      <c r="A129762" s="47"/>
      <c r="B129762" s="60"/>
    </row>
    <row r="129763" spans="1:2" x14ac:dyDescent="0.2">
      <c r="A129763" s="47"/>
      <c r="B129763" s="60"/>
    </row>
    <row r="129764" spans="1:2" x14ac:dyDescent="0.2">
      <c r="A129764" s="47"/>
      <c r="B129764" s="60"/>
    </row>
    <row r="129765" spans="1:2" x14ac:dyDescent="0.2">
      <c r="A129765" s="47"/>
      <c r="B129765" s="60"/>
    </row>
    <row r="129766" spans="1:2" x14ac:dyDescent="0.2">
      <c r="A129766" s="47"/>
      <c r="B129766" s="60"/>
    </row>
    <row r="129767" spans="1:2" x14ac:dyDescent="0.2">
      <c r="A129767" s="47"/>
      <c r="B129767" s="60"/>
    </row>
    <row r="129768" spans="1:2" x14ac:dyDescent="0.2">
      <c r="A129768" s="47"/>
      <c r="B129768" s="60"/>
    </row>
    <row r="129769" spans="1:2" x14ac:dyDescent="0.2">
      <c r="A129769" s="47"/>
      <c r="B129769" s="60"/>
    </row>
    <row r="129770" spans="1:2" x14ac:dyDescent="0.2">
      <c r="A129770" s="47"/>
      <c r="B129770" s="60"/>
    </row>
    <row r="129771" spans="1:2" x14ac:dyDescent="0.2">
      <c r="A129771" s="47"/>
      <c r="B129771" s="60"/>
    </row>
    <row r="129772" spans="1:2" x14ac:dyDescent="0.2">
      <c r="A129772" s="47"/>
      <c r="B129772" s="60"/>
    </row>
    <row r="129773" spans="1:2" x14ac:dyDescent="0.2">
      <c r="A129773" s="47"/>
      <c r="B129773" s="60"/>
    </row>
    <row r="129774" spans="1:2" x14ac:dyDescent="0.2">
      <c r="A129774" s="47"/>
      <c r="B129774" s="60"/>
    </row>
    <row r="129775" spans="1:2" x14ac:dyDescent="0.2">
      <c r="A129775" s="47"/>
      <c r="B129775" s="60"/>
    </row>
    <row r="129776" spans="1:2" x14ac:dyDescent="0.2">
      <c r="A129776" s="47"/>
      <c r="B129776" s="60"/>
    </row>
    <row r="129777" spans="1:2" x14ac:dyDescent="0.2">
      <c r="A129777" s="47"/>
      <c r="B129777" s="60"/>
    </row>
    <row r="129778" spans="1:2" x14ac:dyDescent="0.2">
      <c r="A129778" s="47"/>
      <c r="B129778" s="60"/>
    </row>
    <row r="129779" spans="1:2" x14ac:dyDescent="0.2">
      <c r="A129779" s="47"/>
      <c r="B129779" s="60"/>
    </row>
    <row r="129780" spans="1:2" x14ac:dyDescent="0.2">
      <c r="A129780" s="47"/>
      <c r="B129780" s="60"/>
    </row>
    <row r="129781" spans="1:2" x14ac:dyDescent="0.2">
      <c r="A129781" s="47"/>
      <c r="B129781" s="60"/>
    </row>
    <row r="129782" spans="1:2" x14ac:dyDescent="0.2">
      <c r="A129782" s="47"/>
      <c r="B129782" s="60"/>
    </row>
    <row r="129783" spans="1:2" x14ac:dyDescent="0.2">
      <c r="A129783" s="47"/>
      <c r="B129783" s="60"/>
    </row>
    <row r="129784" spans="1:2" x14ac:dyDescent="0.2">
      <c r="A129784" s="47"/>
      <c r="B129784" s="60"/>
    </row>
    <row r="129785" spans="1:2" x14ac:dyDescent="0.2">
      <c r="A129785" s="47"/>
      <c r="B129785" s="60"/>
    </row>
    <row r="129786" spans="1:2" x14ac:dyDescent="0.2">
      <c r="A129786" s="47"/>
      <c r="B129786" s="60"/>
    </row>
    <row r="129787" spans="1:2" x14ac:dyDescent="0.2">
      <c r="A129787" s="47"/>
      <c r="B129787" s="60"/>
    </row>
    <row r="129788" spans="1:2" x14ac:dyDescent="0.2">
      <c r="A129788" s="47"/>
      <c r="B129788" s="60"/>
    </row>
    <row r="129789" spans="1:2" x14ac:dyDescent="0.2">
      <c r="A129789" s="47"/>
      <c r="B129789" s="60"/>
    </row>
    <row r="129790" spans="1:2" x14ac:dyDescent="0.2">
      <c r="A129790" s="47"/>
      <c r="B129790" s="60"/>
    </row>
    <row r="129791" spans="1:2" x14ac:dyDescent="0.2">
      <c r="A129791" s="47"/>
      <c r="B129791" s="60"/>
    </row>
    <row r="129792" spans="1:2" x14ac:dyDescent="0.2">
      <c r="A129792" s="47"/>
      <c r="B129792" s="60"/>
    </row>
    <row r="129793" spans="1:2" x14ac:dyDescent="0.2">
      <c r="A129793" s="47"/>
      <c r="B129793" s="60"/>
    </row>
    <row r="129794" spans="1:2" x14ac:dyDescent="0.2">
      <c r="A129794" s="47"/>
      <c r="B129794" s="60"/>
    </row>
    <row r="129795" spans="1:2" x14ac:dyDescent="0.2">
      <c r="A129795" s="47"/>
      <c r="B129795" s="60"/>
    </row>
    <row r="129796" spans="1:2" x14ac:dyDescent="0.2">
      <c r="A129796" s="47"/>
      <c r="B129796" s="60"/>
    </row>
    <row r="129797" spans="1:2" x14ac:dyDescent="0.2">
      <c r="A129797" s="47"/>
      <c r="B129797" s="60"/>
    </row>
    <row r="129798" spans="1:2" x14ac:dyDescent="0.2">
      <c r="A129798" s="47"/>
      <c r="B129798" s="60"/>
    </row>
    <row r="129799" spans="1:2" x14ac:dyDescent="0.2">
      <c r="A129799" s="47"/>
      <c r="B129799" s="60"/>
    </row>
    <row r="129800" spans="1:2" x14ac:dyDescent="0.2">
      <c r="A129800" s="47"/>
      <c r="B129800" s="60"/>
    </row>
    <row r="129801" spans="1:2" x14ac:dyDescent="0.2">
      <c r="A129801" s="47"/>
      <c r="B129801" s="60"/>
    </row>
    <row r="129802" spans="1:2" x14ac:dyDescent="0.2">
      <c r="A129802" s="47"/>
      <c r="B129802" s="60"/>
    </row>
    <row r="129803" spans="1:2" x14ac:dyDescent="0.2">
      <c r="A129803" s="47"/>
      <c r="B129803" s="60"/>
    </row>
    <row r="129804" spans="1:2" x14ac:dyDescent="0.2">
      <c r="A129804" s="47"/>
      <c r="B129804" s="60"/>
    </row>
    <row r="129805" spans="1:2" x14ac:dyDescent="0.2">
      <c r="A129805" s="47"/>
      <c r="B129805" s="60"/>
    </row>
    <row r="129806" spans="1:2" x14ac:dyDescent="0.2">
      <c r="A129806" s="47"/>
      <c r="B129806" s="60"/>
    </row>
    <row r="129807" spans="1:2" x14ac:dyDescent="0.2">
      <c r="A129807" s="47"/>
      <c r="B129807" s="60"/>
    </row>
    <row r="129808" spans="1:2" x14ac:dyDescent="0.2">
      <c r="A129808" s="47"/>
      <c r="B129808" s="60"/>
    </row>
    <row r="129809" spans="1:2" x14ac:dyDescent="0.2">
      <c r="A129809" s="47"/>
      <c r="B129809" s="60"/>
    </row>
    <row r="129810" spans="1:2" x14ac:dyDescent="0.2">
      <c r="A129810" s="47"/>
      <c r="B129810" s="60"/>
    </row>
    <row r="129811" spans="1:2" x14ac:dyDescent="0.2">
      <c r="A129811" s="47"/>
      <c r="B129811" s="60"/>
    </row>
    <row r="129812" spans="1:2" x14ac:dyDescent="0.2">
      <c r="A129812" s="47"/>
      <c r="B129812" s="60"/>
    </row>
    <row r="129813" spans="1:2" x14ac:dyDescent="0.2">
      <c r="A129813" s="47"/>
      <c r="B129813" s="60"/>
    </row>
    <row r="129814" spans="1:2" x14ac:dyDescent="0.2">
      <c r="A129814" s="47"/>
      <c r="B129814" s="60"/>
    </row>
    <row r="129815" spans="1:2" x14ac:dyDescent="0.2">
      <c r="A129815" s="47"/>
      <c r="B129815" s="60"/>
    </row>
    <row r="129816" spans="1:2" x14ac:dyDescent="0.2">
      <c r="A129816" s="47"/>
      <c r="B129816" s="60"/>
    </row>
    <row r="129817" spans="1:2" x14ac:dyDescent="0.2">
      <c r="A129817" s="47"/>
      <c r="B129817" s="60"/>
    </row>
    <row r="129818" spans="1:2" x14ac:dyDescent="0.2">
      <c r="A129818" s="47"/>
      <c r="B129818" s="60"/>
    </row>
    <row r="129819" spans="1:2" x14ac:dyDescent="0.2">
      <c r="A129819" s="47"/>
      <c r="B129819" s="60"/>
    </row>
    <row r="129820" spans="1:2" x14ac:dyDescent="0.2">
      <c r="A129820" s="47"/>
      <c r="B129820" s="60"/>
    </row>
    <row r="129821" spans="1:2" x14ac:dyDescent="0.2">
      <c r="A129821" s="47"/>
      <c r="B129821" s="60"/>
    </row>
    <row r="129822" spans="1:2" x14ac:dyDescent="0.2">
      <c r="A129822" s="47"/>
      <c r="B129822" s="60"/>
    </row>
    <row r="129823" spans="1:2" x14ac:dyDescent="0.2">
      <c r="A129823" s="47"/>
      <c r="B129823" s="60"/>
    </row>
    <row r="129824" spans="1:2" x14ac:dyDescent="0.2">
      <c r="A129824" s="47"/>
      <c r="B129824" s="60"/>
    </row>
    <row r="129825" spans="1:2" x14ac:dyDescent="0.2">
      <c r="A129825" s="47"/>
      <c r="B129825" s="60"/>
    </row>
    <row r="129826" spans="1:2" x14ac:dyDescent="0.2">
      <c r="A129826" s="47"/>
      <c r="B129826" s="60"/>
    </row>
    <row r="129827" spans="1:2" x14ac:dyDescent="0.2">
      <c r="A129827" s="47"/>
      <c r="B129827" s="60"/>
    </row>
    <row r="129828" spans="1:2" x14ac:dyDescent="0.2">
      <c r="A129828" s="47"/>
      <c r="B129828" s="60"/>
    </row>
    <row r="129829" spans="1:2" x14ac:dyDescent="0.2">
      <c r="A129829" s="47"/>
      <c r="B129829" s="60"/>
    </row>
    <row r="129830" spans="1:2" x14ac:dyDescent="0.2">
      <c r="A129830" s="47"/>
      <c r="B129830" s="60"/>
    </row>
    <row r="129831" spans="1:2" x14ac:dyDescent="0.2">
      <c r="A129831" s="47"/>
      <c r="B129831" s="60"/>
    </row>
    <row r="129832" spans="1:2" x14ac:dyDescent="0.2">
      <c r="A129832" s="47"/>
      <c r="B129832" s="60"/>
    </row>
    <row r="129833" spans="1:2" x14ac:dyDescent="0.2">
      <c r="A129833" s="47"/>
      <c r="B129833" s="60"/>
    </row>
    <row r="129834" spans="1:2" x14ac:dyDescent="0.2">
      <c r="A129834" s="47"/>
      <c r="B129834" s="60"/>
    </row>
    <row r="129835" spans="1:2" x14ac:dyDescent="0.2">
      <c r="A129835" s="47"/>
      <c r="B129835" s="60"/>
    </row>
    <row r="129836" spans="1:2" x14ac:dyDescent="0.2">
      <c r="A129836" s="47"/>
      <c r="B129836" s="60"/>
    </row>
    <row r="129837" spans="1:2" x14ac:dyDescent="0.2">
      <c r="A129837" s="47"/>
      <c r="B129837" s="60"/>
    </row>
    <row r="129838" spans="1:2" x14ac:dyDescent="0.2">
      <c r="A129838" s="47"/>
      <c r="B129838" s="60"/>
    </row>
    <row r="129839" spans="1:2" x14ac:dyDescent="0.2">
      <c r="A129839" s="47"/>
      <c r="B129839" s="60"/>
    </row>
    <row r="129840" spans="1:2" x14ac:dyDescent="0.2">
      <c r="A129840" s="47"/>
      <c r="B129840" s="60"/>
    </row>
    <row r="129841" spans="1:2" x14ac:dyDescent="0.2">
      <c r="A129841" s="47"/>
      <c r="B129841" s="60"/>
    </row>
    <row r="129842" spans="1:2" x14ac:dyDescent="0.2">
      <c r="A129842" s="47"/>
      <c r="B129842" s="60"/>
    </row>
    <row r="129843" spans="1:2" x14ac:dyDescent="0.2">
      <c r="A129843" s="47"/>
      <c r="B129843" s="60"/>
    </row>
    <row r="129844" spans="1:2" x14ac:dyDescent="0.2">
      <c r="A129844" s="47"/>
      <c r="B129844" s="60"/>
    </row>
    <row r="129845" spans="1:2" x14ac:dyDescent="0.2">
      <c r="A129845" s="47"/>
      <c r="B129845" s="60"/>
    </row>
    <row r="129846" spans="1:2" x14ac:dyDescent="0.2">
      <c r="A129846" s="47"/>
      <c r="B129846" s="60"/>
    </row>
    <row r="129847" spans="1:2" x14ac:dyDescent="0.2">
      <c r="A129847" s="47"/>
      <c r="B129847" s="60"/>
    </row>
    <row r="129848" spans="1:2" x14ac:dyDescent="0.2">
      <c r="A129848" s="47"/>
      <c r="B129848" s="60"/>
    </row>
    <row r="129849" spans="1:2" x14ac:dyDescent="0.2">
      <c r="A129849" s="47"/>
      <c r="B129849" s="60"/>
    </row>
    <row r="129850" spans="1:2" x14ac:dyDescent="0.2">
      <c r="A129850" s="47"/>
      <c r="B129850" s="60"/>
    </row>
    <row r="129851" spans="1:2" x14ac:dyDescent="0.2">
      <c r="A129851" s="47"/>
      <c r="B129851" s="60"/>
    </row>
    <row r="129852" spans="1:2" x14ac:dyDescent="0.2">
      <c r="A129852" s="47"/>
      <c r="B129852" s="60"/>
    </row>
    <row r="129853" spans="1:2" x14ac:dyDescent="0.2">
      <c r="A129853" s="47"/>
      <c r="B129853" s="60"/>
    </row>
    <row r="129854" spans="1:2" x14ac:dyDescent="0.2">
      <c r="A129854" s="47"/>
      <c r="B129854" s="60"/>
    </row>
    <row r="129855" spans="1:2" x14ac:dyDescent="0.2">
      <c r="A129855" s="47"/>
      <c r="B129855" s="60"/>
    </row>
    <row r="129856" spans="1:2" x14ac:dyDescent="0.2">
      <c r="A129856" s="47"/>
      <c r="B129856" s="60"/>
    </row>
    <row r="129857" spans="1:2" x14ac:dyDescent="0.2">
      <c r="A129857" s="47"/>
      <c r="B129857" s="60"/>
    </row>
    <row r="129858" spans="1:2" x14ac:dyDescent="0.2">
      <c r="A129858" s="47"/>
      <c r="B129858" s="60"/>
    </row>
    <row r="129859" spans="1:2" x14ac:dyDescent="0.2">
      <c r="A129859" s="47"/>
      <c r="B129859" s="60"/>
    </row>
    <row r="129860" spans="1:2" x14ac:dyDescent="0.2">
      <c r="A129860" s="47"/>
      <c r="B129860" s="60"/>
    </row>
    <row r="129861" spans="1:2" x14ac:dyDescent="0.2">
      <c r="A129861" s="47"/>
      <c r="B129861" s="60"/>
    </row>
    <row r="129862" spans="1:2" x14ac:dyDescent="0.2">
      <c r="A129862" s="47"/>
      <c r="B129862" s="60"/>
    </row>
    <row r="129863" spans="1:2" x14ac:dyDescent="0.2">
      <c r="A129863" s="47"/>
      <c r="B129863" s="60"/>
    </row>
    <row r="129864" spans="1:2" x14ac:dyDescent="0.2">
      <c r="A129864" s="47"/>
      <c r="B129864" s="60"/>
    </row>
    <row r="129865" spans="1:2" x14ac:dyDescent="0.2">
      <c r="A129865" s="47"/>
      <c r="B129865" s="60"/>
    </row>
    <row r="129866" spans="1:2" x14ac:dyDescent="0.2">
      <c r="A129866" s="47"/>
      <c r="B129866" s="60"/>
    </row>
    <row r="129867" spans="1:2" x14ac:dyDescent="0.2">
      <c r="A129867" s="47"/>
      <c r="B129867" s="60"/>
    </row>
    <row r="129868" spans="1:2" x14ac:dyDescent="0.2">
      <c r="A129868" s="47"/>
      <c r="B129868" s="60"/>
    </row>
    <row r="129869" spans="1:2" x14ac:dyDescent="0.2">
      <c r="A129869" s="47"/>
      <c r="B129869" s="60"/>
    </row>
    <row r="129870" spans="1:2" x14ac:dyDescent="0.2">
      <c r="A129870" s="47"/>
      <c r="B129870" s="60"/>
    </row>
    <row r="129871" spans="1:2" x14ac:dyDescent="0.2">
      <c r="A129871" s="47"/>
      <c r="B129871" s="60"/>
    </row>
    <row r="129872" spans="1:2" x14ac:dyDescent="0.2">
      <c r="A129872" s="47"/>
      <c r="B129872" s="60"/>
    </row>
    <row r="129873" spans="1:2" x14ac:dyDescent="0.2">
      <c r="A129873" s="47"/>
      <c r="B129873" s="60"/>
    </row>
    <row r="129874" spans="1:2" x14ac:dyDescent="0.2">
      <c r="A129874" s="47"/>
      <c r="B129874" s="60"/>
    </row>
    <row r="129875" spans="1:2" x14ac:dyDescent="0.2">
      <c r="A129875" s="47"/>
      <c r="B129875" s="60"/>
    </row>
    <row r="129876" spans="1:2" x14ac:dyDescent="0.2">
      <c r="A129876" s="47"/>
      <c r="B129876" s="60"/>
    </row>
    <row r="129877" spans="1:2" x14ac:dyDescent="0.2">
      <c r="A129877" s="47"/>
      <c r="B129877" s="60"/>
    </row>
    <row r="129878" spans="1:2" x14ac:dyDescent="0.2">
      <c r="A129878" s="47"/>
      <c r="B129878" s="60"/>
    </row>
    <row r="129879" spans="1:2" x14ac:dyDescent="0.2">
      <c r="A129879" s="47"/>
      <c r="B129879" s="60"/>
    </row>
    <row r="129880" spans="1:2" x14ac:dyDescent="0.2">
      <c r="A129880" s="47"/>
      <c r="B129880" s="60"/>
    </row>
    <row r="129881" spans="1:2" x14ac:dyDescent="0.2">
      <c r="A129881" s="47"/>
      <c r="B129881" s="60"/>
    </row>
    <row r="129882" spans="1:2" x14ac:dyDescent="0.2">
      <c r="A129882" s="47"/>
      <c r="B129882" s="60"/>
    </row>
    <row r="129883" spans="1:2" x14ac:dyDescent="0.2">
      <c r="A129883" s="47"/>
      <c r="B129883" s="60"/>
    </row>
    <row r="129884" spans="1:2" x14ac:dyDescent="0.2">
      <c r="A129884" s="47"/>
      <c r="B129884" s="60"/>
    </row>
    <row r="129885" spans="1:2" x14ac:dyDescent="0.2">
      <c r="A129885" s="47"/>
      <c r="B129885" s="60"/>
    </row>
    <row r="129886" spans="1:2" x14ac:dyDescent="0.2">
      <c r="A129886" s="47"/>
      <c r="B129886" s="60"/>
    </row>
    <row r="129887" spans="1:2" x14ac:dyDescent="0.2">
      <c r="A129887" s="47"/>
      <c r="B129887" s="60"/>
    </row>
    <row r="129888" spans="1:2" x14ac:dyDescent="0.2">
      <c r="A129888" s="47"/>
      <c r="B129888" s="60"/>
    </row>
    <row r="129889" spans="1:2" x14ac:dyDescent="0.2">
      <c r="A129889" s="47"/>
      <c r="B129889" s="60"/>
    </row>
    <row r="129890" spans="1:2" x14ac:dyDescent="0.2">
      <c r="A129890" s="47"/>
      <c r="B129890" s="60"/>
    </row>
    <row r="129891" spans="1:2" x14ac:dyDescent="0.2">
      <c r="A129891" s="47"/>
      <c r="B129891" s="60"/>
    </row>
    <row r="129892" spans="1:2" x14ac:dyDescent="0.2">
      <c r="A129892" s="47"/>
      <c r="B129892" s="60"/>
    </row>
    <row r="129893" spans="1:2" x14ac:dyDescent="0.2">
      <c r="A129893" s="47"/>
      <c r="B129893" s="60"/>
    </row>
    <row r="129894" spans="1:2" x14ac:dyDescent="0.2">
      <c r="A129894" s="47"/>
      <c r="B129894" s="60"/>
    </row>
    <row r="129895" spans="1:2" x14ac:dyDescent="0.2">
      <c r="A129895" s="47"/>
      <c r="B129895" s="60"/>
    </row>
    <row r="129896" spans="1:2" x14ac:dyDescent="0.2">
      <c r="A129896" s="47"/>
      <c r="B129896" s="60"/>
    </row>
    <row r="129897" spans="1:2" x14ac:dyDescent="0.2">
      <c r="A129897" s="47"/>
      <c r="B129897" s="60"/>
    </row>
    <row r="129898" spans="1:2" x14ac:dyDescent="0.2">
      <c r="A129898" s="47"/>
      <c r="B129898" s="60"/>
    </row>
    <row r="129899" spans="1:2" x14ac:dyDescent="0.2">
      <c r="A129899" s="47"/>
      <c r="B129899" s="60"/>
    </row>
    <row r="129900" spans="1:2" x14ac:dyDescent="0.2">
      <c r="A129900" s="47"/>
      <c r="B129900" s="60"/>
    </row>
    <row r="129901" spans="1:2" x14ac:dyDescent="0.2">
      <c r="A129901" s="47"/>
      <c r="B129901" s="60"/>
    </row>
    <row r="129902" spans="1:2" x14ac:dyDescent="0.2">
      <c r="A129902" s="47"/>
      <c r="B129902" s="60"/>
    </row>
    <row r="129903" spans="1:2" x14ac:dyDescent="0.2">
      <c r="A129903" s="47"/>
      <c r="B129903" s="60"/>
    </row>
    <row r="129904" spans="1:2" x14ac:dyDescent="0.2">
      <c r="A129904" s="47"/>
      <c r="B129904" s="60"/>
    </row>
    <row r="129905" spans="1:2" x14ac:dyDescent="0.2">
      <c r="A129905" s="47"/>
      <c r="B129905" s="60"/>
    </row>
    <row r="129906" spans="1:2" x14ac:dyDescent="0.2">
      <c r="A129906" s="47"/>
      <c r="B129906" s="60"/>
    </row>
    <row r="129907" spans="1:2" x14ac:dyDescent="0.2">
      <c r="A129907" s="47"/>
      <c r="B129907" s="60"/>
    </row>
    <row r="129908" spans="1:2" x14ac:dyDescent="0.2">
      <c r="A129908" s="47"/>
      <c r="B129908" s="60"/>
    </row>
    <row r="129909" spans="1:2" x14ac:dyDescent="0.2">
      <c r="A129909" s="47"/>
      <c r="B129909" s="60"/>
    </row>
    <row r="129910" spans="1:2" x14ac:dyDescent="0.2">
      <c r="A129910" s="47"/>
      <c r="B129910" s="60"/>
    </row>
    <row r="129911" spans="1:2" x14ac:dyDescent="0.2">
      <c r="A129911" s="47"/>
      <c r="B129911" s="60"/>
    </row>
    <row r="129912" spans="1:2" x14ac:dyDescent="0.2">
      <c r="A129912" s="47"/>
      <c r="B129912" s="60"/>
    </row>
    <row r="129913" spans="1:2" x14ac:dyDescent="0.2">
      <c r="A129913" s="47"/>
      <c r="B129913" s="60"/>
    </row>
    <row r="129914" spans="1:2" x14ac:dyDescent="0.2">
      <c r="A129914" s="47"/>
      <c r="B129914" s="60"/>
    </row>
    <row r="129915" spans="1:2" x14ac:dyDescent="0.2">
      <c r="A129915" s="47"/>
      <c r="B129915" s="60"/>
    </row>
    <row r="129916" spans="1:2" x14ac:dyDescent="0.2">
      <c r="A129916" s="47"/>
      <c r="B129916" s="60"/>
    </row>
    <row r="129917" spans="1:2" x14ac:dyDescent="0.2">
      <c r="A129917" s="47"/>
      <c r="B129917" s="60"/>
    </row>
    <row r="129918" spans="1:2" x14ac:dyDescent="0.2">
      <c r="A129918" s="47"/>
      <c r="B129918" s="60"/>
    </row>
    <row r="129919" spans="1:2" x14ac:dyDescent="0.2">
      <c r="A129919" s="47"/>
      <c r="B129919" s="60"/>
    </row>
    <row r="129920" spans="1:2" x14ac:dyDescent="0.2">
      <c r="A129920" s="47"/>
      <c r="B129920" s="60"/>
    </row>
    <row r="129921" spans="1:2" x14ac:dyDescent="0.2">
      <c r="A129921" s="47"/>
      <c r="B129921" s="60"/>
    </row>
    <row r="129922" spans="1:2" x14ac:dyDescent="0.2">
      <c r="A129922" s="47"/>
      <c r="B129922" s="60"/>
    </row>
    <row r="129923" spans="1:2" x14ac:dyDescent="0.2">
      <c r="A129923" s="47"/>
      <c r="B129923" s="60"/>
    </row>
    <row r="129924" spans="1:2" x14ac:dyDescent="0.2">
      <c r="A129924" s="47"/>
      <c r="B129924" s="60"/>
    </row>
    <row r="129925" spans="1:2" x14ac:dyDescent="0.2">
      <c r="A129925" s="47"/>
      <c r="B129925" s="60"/>
    </row>
    <row r="129926" spans="1:2" x14ac:dyDescent="0.2">
      <c r="A129926" s="47"/>
      <c r="B129926" s="60"/>
    </row>
    <row r="129927" spans="1:2" x14ac:dyDescent="0.2">
      <c r="A129927" s="47"/>
      <c r="B129927" s="60"/>
    </row>
    <row r="129928" spans="1:2" x14ac:dyDescent="0.2">
      <c r="A129928" s="47"/>
      <c r="B129928" s="60"/>
    </row>
    <row r="129929" spans="1:2" x14ac:dyDescent="0.2">
      <c r="A129929" s="47"/>
      <c r="B129929" s="60"/>
    </row>
    <row r="129930" spans="1:2" x14ac:dyDescent="0.2">
      <c r="A129930" s="47"/>
      <c r="B129930" s="60"/>
    </row>
    <row r="129931" spans="1:2" x14ac:dyDescent="0.2">
      <c r="A129931" s="47"/>
      <c r="B129931" s="60"/>
    </row>
    <row r="129932" spans="1:2" x14ac:dyDescent="0.2">
      <c r="A129932" s="47"/>
      <c r="B129932" s="60"/>
    </row>
    <row r="129933" spans="1:2" x14ac:dyDescent="0.2">
      <c r="A129933" s="47"/>
      <c r="B129933" s="60"/>
    </row>
    <row r="129934" spans="1:2" x14ac:dyDescent="0.2">
      <c r="A129934" s="47"/>
      <c r="B129934" s="60"/>
    </row>
    <row r="129935" spans="1:2" x14ac:dyDescent="0.2">
      <c r="A129935" s="47"/>
      <c r="B129935" s="60"/>
    </row>
    <row r="129936" spans="1:2" x14ac:dyDescent="0.2">
      <c r="A129936" s="47"/>
      <c r="B129936" s="60"/>
    </row>
    <row r="129937" spans="1:2" x14ac:dyDescent="0.2">
      <c r="A129937" s="47"/>
      <c r="B129937" s="60"/>
    </row>
    <row r="129938" spans="1:2" x14ac:dyDescent="0.2">
      <c r="A129938" s="47"/>
      <c r="B129938" s="60"/>
    </row>
    <row r="129939" spans="1:2" x14ac:dyDescent="0.2">
      <c r="A129939" s="47"/>
      <c r="B129939" s="60"/>
    </row>
    <row r="129940" spans="1:2" x14ac:dyDescent="0.2">
      <c r="A129940" s="47"/>
      <c r="B129940" s="60"/>
    </row>
    <row r="129941" spans="1:2" x14ac:dyDescent="0.2">
      <c r="A129941" s="47"/>
      <c r="B129941" s="60"/>
    </row>
    <row r="129942" spans="1:2" x14ac:dyDescent="0.2">
      <c r="A129942" s="47"/>
      <c r="B129942" s="60"/>
    </row>
    <row r="129943" spans="1:2" x14ac:dyDescent="0.2">
      <c r="A129943" s="47"/>
      <c r="B129943" s="60"/>
    </row>
    <row r="129944" spans="1:2" x14ac:dyDescent="0.2">
      <c r="A129944" s="47"/>
      <c r="B129944" s="60"/>
    </row>
    <row r="129945" spans="1:2" x14ac:dyDescent="0.2">
      <c r="A129945" s="47"/>
      <c r="B129945" s="60"/>
    </row>
    <row r="129946" spans="1:2" x14ac:dyDescent="0.2">
      <c r="A129946" s="47"/>
      <c r="B129946" s="60"/>
    </row>
    <row r="129947" spans="1:2" x14ac:dyDescent="0.2">
      <c r="A129947" s="47"/>
      <c r="B129947" s="60"/>
    </row>
    <row r="129948" spans="1:2" x14ac:dyDescent="0.2">
      <c r="A129948" s="47"/>
      <c r="B129948" s="60"/>
    </row>
    <row r="129949" spans="1:2" x14ac:dyDescent="0.2">
      <c r="A129949" s="47"/>
      <c r="B129949" s="60"/>
    </row>
    <row r="129950" spans="1:2" x14ac:dyDescent="0.2">
      <c r="A129950" s="47"/>
      <c r="B129950" s="60"/>
    </row>
    <row r="129951" spans="1:2" x14ac:dyDescent="0.2">
      <c r="A129951" s="47"/>
      <c r="B129951" s="60"/>
    </row>
    <row r="129952" spans="1:2" x14ac:dyDescent="0.2">
      <c r="A129952" s="47"/>
      <c r="B129952" s="60"/>
    </row>
    <row r="129953" spans="1:2" x14ac:dyDescent="0.2">
      <c r="A129953" s="47"/>
      <c r="B129953" s="60"/>
    </row>
    <row r="129954" spans="1:2" x14ac:dyDescent="0.2">
      <c r="A129954" s="47"/>
      <c r="B129954" s="60"/>
    </row>
    <row r="129955" spans="1:2" x14ac:dyDescent="0.2">
      <c r="A129955" s="47"/>
      <c r="B129955" s="60"/>
    </row>
    <row r="129956" spans="1:2" x14ac:dyDescent="0.2">
      <c r="A129956" s="47"/>
      <c r="B129956" s="60"/>
    </row>
    <row r="129957" spans="1:2" x14ac:dyDescent="0.2">
      <c r="A129957" s="47"/>
      <c r="B129957" s="60"/>
    </row>
    <row r="129958" spans="1:2" x14ac:dyDescent="0.2">
      <c r="A129958" s="47"/>
      <c r="B129958" s="60"/>
    </row>
    <row r="129959" spans="1:2" x14ac:dyDescent="0.2">
      <c r="A129959" s="47"/>
      <c r="B129959" s="60"/>
    </row>
    <row r="129960" spans="1:2" x14ac:dyDescent="0.2">
      <c r="A129960" s="47"/>
      <c r="B129960" s="60"/>
    </row>
    <row r="129961" spans="1:2" x14ac:dyDescent="0.2">
      <c r="A129961" s="47"/>
      <c r="B129961" s="60"/>
    </row>
    <row r="129962" spans="1:2" x14ac:dyDescent="0.2">
      <c r="A129962" s="47"/>
      <c r="B129962" s="60"/>
    </row>
    <row r="129963" spans="1:2" x14ac:dyDescent="0.2">
      <c r="A129963" s="47"/>
      <c r="B129963" s="60"/>
    </row>
    <row r="129964" spans="1:2" x14ac:dyDescent="0.2">
      <c r="A129964" s="47"/>
      <c r="B129964" s="60"/>
    </row>
    <row r="129965" spans="1:2" x14ac:dyDescent="0.2">
      <c r="A129965" s="47"/>
      <c r="B129965" s="60"/>
    </row>
    <row r="129966" spans="1:2" x14ac:dyDescent="0.2">
      <c r="A129966" s="47"/>
      <c r="B129966" s="60"/>
    </row>
    <row r="129967" spans="1:2" x14ac:dyDescent="0.2">
      <c r="A129967" s="47"/>
      <c r="B129967" s="60"/>
    </row>
    <row r="129968" spans="1:2" x14ac:dyDescent="0.2">
      <c r="A129968" s="47"/>
      <c r="B129968" s="60"/>
    </row>
    <row r="129969" spans="1:2" x14ac:dyDescent="0.2">
      <c r="A129969" s="47"/>
      <c r="B129969" s="60"/>
    </row>
    <row r="129970" spans="1:2" x14ac:dyDescent="0.2">
      <c r="A129970" s="47"/>
      <c r="B129970" s="60"/>
    </row>
    <row r="129971" spans="1:2" x14ac:dyDescent="0.2">
      <c r="A129971" s="47"/>
      <c r="B129971" s="60"/>
    </row>
    <row r="129972" spans="1:2" x14ac:dyDescent="0.2">
      <c r="A129972" s="47"/>
      <c r="B129972" s="60"/>
    </row>
    <row r="129973" spans="1:2" x14ac:dyDescent="0.2">
      <c r="A129973" s="47"/>
      <c r="B129973" s="60"/>
    </row>
    <row r="129974" spans="1:2" x14ac:dyDescent="0.2">
      <c r="A129974" s="47"/>
      <c r="B129974" s="60"/>
    </row>
    <row r="129975" spans="1:2" x14ac:dyDescent="0.2">
      <c r="A129975" s="47"/>
      <c r="B129975" s="60"/>
    </row>
    <row r="129976" spans="1:2" x14ac:dyDescent="0.2">
      <c r="A129976" s="47"/>
      <c r="B129976" s="60"/>
    </row>
    <row r="129977" spans="1:2" x14ac:dyDescent="0.2">
      <c r="A129977" s="47"/>
      <c r="B129977" s="60"/>
    </row>
    <row r="129978" spans="1:2" x14ac:dyDescent="0.2">
      <c r="A129978" s="47"/>
      <c r="B129978" s="60"/>
    </row>
    <row r="129979" spans="1:2" x14ac:dyDescent="0.2">
      <c r="A129979" s="47"/>
      <c r="B129979" s="60"/>
    </row>
    <row r="129980" spans="1:2" x14ac:dyDescent="0.2">
      <c r="A129980" s="47"/>
      <c r="B129980" s="60"/>
    </row>
    <row r="129981" spans="1:2" x14ac:dyDescent="0.2">
      <c r="A129981" s="47"/>
      <c r="B129981" s="60"/>
    </row>
    <row r="129982" spans="1:2" x14ac:dyDescent="0.2">
      <c r="A129982" s="47"/>
      <c r="B129982" s="60"/>
    </row>
    <row r="129983" spans="1:2" x14ac:dyDescent="0.2">
      <c r="A129983" s="47"/>
      <c r="B129983" s="60"/>
    </row>
    <row r="129984" spans="1:2" x14ac:dyDescent="0.2">
      <c r="A129984" s="47"/>
      <c r="B129984" s="60"/>
    </row>
    <row r="129985" spans="1:2" x14ac:dyDescent="0.2">
      <c r="A129985" s="47"/>
      <c r="B129985" s="60"/>
    </row>
    <row r="129986" spans="1:2" x14ac:dyDescent="0.2">
      <c r="A129986" s="47"/>
      <c r="B129986" s="60"/>
    </row>
    <row r="129987" spans="1:2" x14ac:dyDescent="0.2">
      <c r="A129987" s="47"/>
      <c r="B129987" s="60"/>
    </row>
    <row r="129988" spans="1:2" x14ac:dyDescent="0.2">
      <c r="A129988" s="47"/>
      <c r="B129988" s="60"/>
    </row>
    <row r="129989" spans="1:2" x14ac:dyDescent="0.2">
      <c r="A129989" s="47"/>
      <c r="B129989" s="60"/>
    </row>
    <row r="129990" spans="1:2" x14ac:dyDescent="0.2">
      <c r="A129990" s="47"/>
      <c r="B129990" s="60"/>
    </row>
    <row r="129991" spans="1:2" x14ac:dyDescent="0.2">
      <c r="A129991" s="47"/>
      <c r="B129991" s="60"/>
    </row>
    <row r="129992" spans="1:2" x14ac:dyDescent="0.2">
      <c r="A129992" s="47"/>
      <c r="B129992" s="60"/>
    </row>
    <row r="129993" spans="1:2" x14ac:dyDescent="0.2">
      <c r="A129993" s="47"/>
      <c r="B129993" s="60"/>
    </row>
    <row r="129994" spans="1:2" x14ac:dyDescent="0.2">
      <c r="A129994" s="47"/>
      <c r="B129994" s="60"/>
    </row>
    <row r="129995" spans="1:2" x14ac:dyDescent="0.2">
      <c r="A129995" s="47"/>
      <c r="B129995" s="60"/>
    </row>
    <row r="129996" spans="1:2" x14ac:dyDescent="0.2">
      <c r="A129996" s="47"/>
      <c r="B129996" s="60"/>
    </row>
    <row r="129997" spans="1:2" x14ac:dyDescent="0.2">
      <c r="A129997" s="47"/>
      <c r="B129997" s="60"/>
    </row>
    <row r="129998" spans="1:2" x14ac:dyDescent="0.2">
      <c r="A129998" s="47"/>
      <c r="B129998" s="60"/>
    </row>
    <row r="129999" spans="1:2" x14ac:dyDescent="0.2">
      <c r="A129999" s="47"/>
      <c r="B129999" s="60"/>
    </row>
    <row r="130000" spans="1:2" x14ac:dyDescent="0.2">
      <c r="A130000" s="47"/>
      <c r="B130000" s="60"/>
    </row>
    <row r="130001" spans="1:2" x14ac:dyDescent="0.2">
      <c r="A130001" s="47"/>
      <c r="B130001" s="60"/>
    </row>
    <row r="130002" spans="1:2" x14ac:dyDescent="0.2">
      <c r="A130002" s="47"/>
      <c r="B130002" s="60"/>
    </row>
    <row r="130003" spans="1:2" x14ac:dyDescent="0.2">
      <c r="A130003" s="47"/>
      <c r="B130003" s="60"/>
    </row>
    <row r="130004" spans="1:2" x14ac:dyDescent="0.2">
      <c r="A130004" s="47"/>
      <c r="B130004" s="60"/>
    </row>
    <row r="130005" spans="1:2" x14ac:dyDescent="0.2">
      <c r="A130005" s="47"/>
      <c r="B130005" s="60"/>
    </row>
    <row r="130006" spans="1:2" x14ac:dyDescent="0.2">
      <c r="A130006" s="47"/>
      <c r="B130006" s="60"/>
    </row>
    <row r="130007" spans="1:2" x14ac:dyDescent="0.2">
      <c r="A130007" s="47"/>
      <c r="B130007" s="60"/>
    </row>
    <row r="130008" spans="1:2" x14ac:dyDescent="0.2">
      <c r="A130008" s="47"/>
      <c r="B130008" s="60"/>
    </row>
    <row r="130009" spans="1:2" x14ac:dyDescent="0.2">
      <c r="A130009" s="47"/>
      <c r="B130009" s="60"/>
    </row>
    <row r="130010" spans="1:2" x14ac:dyDescent="0.2">
      <c r="A130010" s="47"/>
      <c r="B130010" s="60"/>
    </row>
    <row r="130011" spans="1:2" x14ac:dyDescent="0.2">
      <c r="A130011" s="47"/>
      <c r="B130011" s="60"/>
    </row>
    <row r="130012" spans="1:2" x14ac:dyDescent="0.2">
      <c r="A130012" s="47"/>
      <c r="B130012" s="60"/>
    </row>
    <row r="130013" spans="1:2" x14ac:dyDescent="0.2">
      <c r="A130013" s="47"/>
      <c r="B130013" s="60"/>
    </row>
    <row r="130014" spans="1:2" x14ac:dyDescent="0.2">
      <c r="A130014" s="47"/>
      <c r="B130014" s="60"/>
    </row>
    <row r="130015" spans="1:2" x14ac:dyDescent="0.2">
      <c r="A130015" s="47"/>
      <c r="B130015" s="60"/>
    </row>
    <row r="130016" spans="1:2" x14ac:dyDescent="0.2">
      <c r="A130016" s="47"/>
      <c r="B130016" s="60"/>
    </row>
    <row r="130017" spans="1:2" x14ac:dyDescent="0.2">
      <c r="A130017" s="47"/>
      <c r="B130017" s="60"/>
    </row>
    <row r="130018" spans="1:2" x14ac:dyDescent="0.2">
      <c r="A130018" s="47"/>
      <c r="B130018" s="60"/>
    </row>
    <row r="130019" spans="1:2" x14ac:dyDescent="0.2">
      <c r="A130019" s="47"/>
      <c r="B130019" s="60"/>
    </row>
    <row r="130020" spans="1:2" x14ac:dyDescent="0.2">
      <c r="A130020" s="47"/>
      <c r="B130020" s="60"/>
    </row>
    <row r="130021" spans="1:2" x14ac:dyDescent="0.2">
      <c r="A130021" s="47"/>
      <c r="B130021" s="60"/>
    </row>
    <row r="130022" spans="1:2" x14ac:dyDescent="0.2">
      <c r="A130022" s="47"/>
      <c r="B130022" s="60"/>
    </row>
    <row r="130023" spans="1:2" x14ac:dyDescent="0.2">
      <c r="A130023" s="47"/>
      <c r="B130023" s="60"/>
    </row>
    <row r="130024" spans="1:2" x14ac:dyDescent="0.2">
      <c r="A130024" s="47"/>
      <c r="B130024" s="60"/>
    </row>
    <row r="130025" spans="1:2" x14ac:dyDescent="0.2">
      <c r="A130025" s="47"/>
      <c r="B130025" s="60"/>
    </row>
    <row r="130026" spans="1:2" x14ac:dyDescent="0.2">
      <c r="A130026" s="47"/>
      <c r="B130026" s="60"/>
    </row>
    <row r="130027" spans="1:2" x14ac:dyDescent="0.2">
      <c r="A130027" s="47"/>
      <c r="B130027" s="60"/>
    </row>
    <row r="130028" spans="1:2" x14ac:dyDescent="0.2">
      <c r="A130028" s="47"/>
      <c r="B130028" s="60"/>
    </row>
    <row r="130029" spans="1:2" x14ac:dyDescent="0.2">
      <c r="A130029" s="47"/>
      <c r="B130029" s="60"/>
    </row>
    <row r="130030" spans="1:2" x14ac:dyDescent="0.2">
      <c r="A130030" s="47"/>
      <c r="B130030" s="60"/>
    </row>
    <row r="130031" spans="1:2" x14ac:dyDescent="0.2">
      <c r="A130031" s="47"/>
      <c r="B130031" s="60"/>
    </row>
    <row r="130032" spans="1:2" x14ac:dyDescent="0.2">
      <c r="A130032" s="47"/>
      <c r="B130032" s="60"/>
    </row>
    <row r="130033" spans="1:2" x14ac:dyDescent="0.2">
      <c r="A130033" s="47"/>
      <c r="B130033" s="60"/>
    </row>
    <row r="130034" spans="1:2" x14ac:dyDescent="0.2">
      <c r="A130034" s="47"/>
      <c r="B130034" s="60"/>
    </row>
    <row r="130035" spans="1:2" x14ac:dyDescent="0.2">
      <c r="A130035" s="47"/>
      <c r="B130035" s="60"/>
    </row>
    <row r="130036" spans="1:2" x14ac:dyDescent="0.2">
      <c r="A130036" s="47"/>
      <c r="B130036" s="60"/>
    </row>
    <row r="130037" spans="1:2" x14ac:dyDescent="0.2">
      <c r="A130037" s="47"/>
      <c r="B130037" s="60"/>
    </row>
    <row r="130038" spans="1:2" x14ac:dyDescent="0.2">
      <c r="A130038" s="47"/>
      <c r="B130038" s="60"/>
    </row>
    <row r="130039" spans="1:2" x14ac:dyDescent="0.2">
      <c r="A130039" s="47"/>
      <c r="B130039" s="60"/>
    </row>
    <row r="130040" spans="1:2" x14ac:dyDescent="0.2">
      <c r="A130040" s="47"/>
      <c r="B130040" s="60"/>
    </row>
    <row r="130041" spans="1:2" x14ac:dyDescent="0.2">
      <c r="A130041" s="47"/>
      <c r="B130041" s="60"/>
    </row>
    <row r="130042" spans="1:2" x14ac:dyDescent="0.2">
      <c r="A130042" s="47"/>
      <c r="B130042" s="60"/>
    </row>
    <row r="130043" spans="1:2" x14ac:dyDescent="0.2">
      <c r="A130043" s="47"/>
      <c r="B130043" s="60"/>
    </row>
    <row r="130044" spans="1:2" x14ac:dyDescent="0.2">
      <c r="A130044" s="47"/>
      <c r="B130044" s="60"/>
    </row>
    <row r="130045" spans="1:2" x14ac:dyDescent="0.2">
      <c r="A130045" s="47"/>
      <c r="B130045" s="60"/>
    </row>
    <row r="130046" spans="1:2" x14ac:dyDescent="0.2">
      <c r="A130046" s="47"/>
      <c r="B130046" s="60"/>
    </row>
    <row r="130047" spans="1:2" x14ac:dyDescent="0.2">
      <c r="A130047" s="47"/>
      <c r="B130047" s="60"/>
    </row>
    <row r="130048" spans="1:2" x14ac:dyDescent="0.2">
      <c r="A130048" s="47"/>
      <c r="B130048" s="60"/>
    </row>
    <row r="130049" spans="1:2" x14ac:dyDescent="0.2">
      <c r="A130049" s="47"/>
      <c r="B130049" s="60"/>
    </row>
    <row r="130050" spans="1:2" x14ac:dyDescent="0.2">
      <c r="A130050" s="47"/>
      <c r="B130050" s="60"/>
    </row>
    <row r="130051" spans="1:2" x14ac:dyDescent="0.2">
      <c r="A130051" s="47"/>
      <c r="B130051" s="60"/>
    </row>
    <row r="130052" spans="1:2" x14ac:dyDescent="0.2">
      <c r="A130052" s="47"/>
      <c r="B130052" s="60"/>
    </row>
    <row r="130053" spans="1:2" x14ac:dyDescent="0.2">
      <c r="A130053" s="47"/>
      <c r="B130053" s="60"/>
    </row>
    <row r="130054" spans="1:2" x14ac:dyDescent="0.2">
      <c r="A130054" s="47"/>
      <c r="B130054" s="60"/>
    </row>
    <row r="130055" spans="1:2" x14ac:dyDescent="0.2">
      <c r="A130055" s="47"/>
      <c r="B130055" s="60"/>
    </row>
    <row r="130056" spans="1:2" x14ac:dyDescent="0.2">
      <c r="A130056" s="47"/>
      <c r="B130056" s="60"/>
    </row>
    <row r="130057" spans="1:2" x14ac:dyDescent="0.2">
      <c r="A130057" s="47"/>
      <c r="B130057" s="60"/>
    </row>
    <row r="130058" spans="1:2" x14ac:dyDescent="0.2">
      <c r="A130058" s="47"/>
      <c r="B130058" s="60"/>
    </row>
    <row r="130059" spans="1:2" x14ac:dyDescent="0.2">
      <c r="A130059" s="47"/>
      <c r="B130059" s="60"/>
    </row>
    <row r="130060" spans="1:2" x14ac:dyDescent="0.2">
      <c r="A130060" s="47"/>
      <c r="B130060" s="60"/>
    </row>
    <row r="130061" spans="1:2" x14ac:dyDescent="0.2">
      <c r="A130061" s="47"/>
      <c r="B130061" s="60"/>
    </row>
    <row r="130062" spans="1:2" x14ac:dyDescent="0.2">
      <c r="A130062" s="47"/>
      <c r="B130062" s="60"/>
    </row>
    <row r="130063" spans="1:2" x14ac:dyDescent="0.2">
      <c r="A130063" s="47"/>
      <c r="B130063" s="60"/>
    </row>
    <row r="130064" spans="1:2" x14ac:dyDescent="0.2">
      <c r="A130064" s="47"/>
      <c r="B130064" s="60"/>
    </row>
    <row r="130065" spans="1:2" x14ac:dyDescent="0.2">
      <c r="A130065" s="47"/>
      <c r="B130065" s="60"/>
    </row>
    <row r="130066" spans="1:2" x14ac:dyDescent="0.2">
      <c r="A130066" s="47"/>
      <c r="B130066" s="60"/>
    </row>
    <row r="130067" spans="1:2" x14ac:dyDescent="0.2">
      <c r="A130067" s="47"/>
      <c r="B130067" s="60"/>
    </row>
    <row r="130068" spans="1:2" x14ac:dyDescent="0.2">
      <c r="A130068" s="47"/>
      <c r="B130068" s="60"/>
    </row>
    <row r="130069" spans="1:2" x14ac:dyDescent="0.2">
      <c r="A130069" s="47"/>
      <c r="B130069" s="60"/>
    </row>
    <row r="130070" spans="1:2" x14ac:dyDescent="0.2">
      <c r="A130070" s="47"/>
      <c r="B130070" s="60"/>
    </row>
    <row r="130071" spans="1:2" x14ac:dyDescent="0.2">
      <c r="A130071" s="47"/>
      <c r="B130071" s="60"/>
    </row>
    <row r="130072" spans="1:2" x14ac:dyDescent="0.2">
      <c r="A130072" s="47"/>
      <c r="B130072" s="60"/>
    </row>
    <row r="130073" spans="1:2" x14ac:dyDescent="0.2">
      <c r="A130073" s="47"/>
      <c r="B130073" s="60"/>
    </row>
    <row r="130074" spans="1:2" x14ac:dyDescent="0.2">
      <c r="A130074" s="47"/>
      <c r="B130074" s="60"/>
    </row>
    <row r="130075" spans="1:2" x14ac:dyDescent="0.2">
      <c r="A130075" s="47"/>
      <c r="B130075" s="60"/>
    </row>
    <row r="130076" spans="1:2" x14ac:dyDescent="0.2">
      <c r="A130076" s="47"/>
      <c r="B130076" s="60"/>
    </row>
    <row r="130077" spans="1:2" x14ac:dyDescent="0.2">
      <c r="A130077" s="47"/>
      <c r="B130077" s="60"/>
    </row>
    <row r="130078" spans="1:2" x14ac:dyDescent="0.2">
      <c r="A130078" s="47"/>
      <c r="B130078" s="60"/>
    </row>
    <row r="130079" spans="1:2" x14ac:dyDescent="0.2">
      <c r="A130079" s="47"/>
      <c r="B130079" s="60"/>
    </row>
    <row r="130080" spans="1:2" x14ac:dyDescent="0.2">
      <c r="A130080" s="47"/>
      <c r="B130080" s="60"/>
    </row>
    <row r="130081" spans="1:2" x14ac:dyDescent="0.2">
      <c r="A130081" s="47"/>
      <c r="B130081" s="60"/>
    </row>
    <row r="130082" spans="1:2" x14ac:dyDescent="0.2">
      <c r="A130082" s="47"/>
      <c r="B130082" s="60"/>
    </row>
    <row r="130083" spans="1:2" x14ac:dyDescent="0.2">
      <c r="A130083" s="47"/>
      <c r="B130083" s="60"/>
    </row>
    <row r="130084" spans="1:2" x14ac:dyDescent="0.2">
      <c r="A130084" s="47"/>
      <c r="B130084" s="60"/>
    </row>
    <row r="130085" spans="1:2" x14ac:dyDescent="0.2">
      <c r="A130085" s="47"/>
      <c r="B130085" s="60"/>
    </row>
    <row r="130086" spans="1:2" x14ac:dyDescent="0.2">
      <c r="A130086" s="47"/>
      <c r="B130086" s="60"/>
    </row>
    <row r="130087" spans="1:2" x14ac:dyDescent="0.2">
      <c r="A130087" s="47"/>
      <c r="B130087" s="60"/>
    </row>
    <row r="130088" spans="1:2" x14ac:dyDescent="0.2">
      <c r="A130088" s="47"/>
      <c r="B130088" s="60"/>
    </row>
    <row r="130089" spans="1:2" x14ac:dyDescent="0.2">
      <c r="A130089" s="47"/>
      <c r="B130089" s="60"/>
    </row>
    <row r="130090" spans="1:2" x14ac:dyDescent="0.2">
      <c r="A130090" s="47"/>
      <c r="B130090" s="60"/>
    </row>
    <row r="130091" spans="1:2" x14ac:dyDescent="0.2">
      <c r="A130091" s="47"/>
      <c r="B130091" s="60"/>
    </row>
    <row r="130092" spans="1:2" x14ac:dyDescent="0.2">
      <c r="A130092" s="47"/>
      <c r="B130092" s="60"/>
    </row>
    <row r="130093" spans="1:2" x14ac:dyDescent="0.2">
      <c r="A130093" s="47"/>
      <c r="B130093" s="60"/>
    </row>
    <row r="130094" spans="1:2" x14ac:dyDescent="0.2">
      <c r="A130094" s="47"/>
      <c r="B130094" s="60"/>
    </row>
    <row r="130095" spans="1:2" x14ac:dyDescent="0.2">
      <c r="A130095" s="47"/>
      <c r="B130095" s="60"/>
    </row>
    <row r="130096" spans="1:2" x14ac:dyDescent="0.2">
      <c r="A130096" s="47"/>
      <c r="B130096" s="60"/>
    </row>
    <row r="130097" spans="1:2" x14ac:dyDescent="0.2">
      <c r="A130097" s="47"/>
      <c r="B130097" s="60"/>
    </row>
    <row r="130098" spans="1:2" x14ac:dyDescent="0.2">
      <c r="A130098" s="47"/>
      <c r="B130098" s="60"/>
    </row>
    <row r="130099" spans="1:2" x14ac:dyDescent="0.2">
      <c r="A130099" s="47"/>
      <c r="B130099" s="60"/>
    </row>
    <row r="130100" spans="1:2" x14ac:dyDescent="0.2">
      <c r="A130100" s="47"/>
      <c r="B130100" s="60"/>
    </row>
    <row r="130101" spans="1:2" x14ac:dyDescent="0.2">
      <c r="A130101" s="47"/>
      <c r="B130101" s="60"/>
    </row>
    <row r="130102" spans="1:2" x14ac:dyDescent="0.2">
      <c r="A130102" s="47"/>
      <c r="B130102" s="60"/>
    </row>
    <row r="130103" spans="1:2" x14ac:dyDescent="0.2">
      <c r="A130103" s="47"/>
      <c r="B130103" s="60"/>
    </row>
    <row r="130104" spans="1:2" x14ac:dyDescent="0.2">
      <c r="A130104" s="47"/>
      <c r="B130104" s="60"/>
    </row>
    <row r="130105" spans="1:2" x14ac:dyDescent="0.2">
      <c r="A130105" s="47"/>
      <c r="B130105" s="60"/>
    </row>
    <row r="130106" spans="1:2" x14ac:dyDescent="0.2">
      <c r="A130106" s="47"/>
      <c r="B130106" s="60"/>
    </row>
    <row r="130107" spans="1:2" x14ac:dyDescent="0.2">
      <c r="A130107" s="47"/>
      <c r="B130107" s="60"/>
    </row>
    <row r="130108" spans="1:2" x14ac:dyDescent="0.2">
      <c r="A130108" s="47"/>
      <c r="B130108" s="60"/>
    </row>
    <row r="130109" spans="1:2" x14ac:dyDescent="0.2">
      <c r="A130109" s="47"/>
      <c r="B130109" s="60"/>
    </row>
    <row r="130110" spans="1:2" x14ac:dyDescent="0.2">
      <c r="A130110" s="47"/>
      <c r="B130110" s="60"/>
    </row>
    <row r="130111" spans="1:2" x14ac:dyDescent="0.2">
      <c r="A130111" s="47"/>
      <c r="B130111" s="60"/>
    </row>
    <row r="130112" spans="1:2" x14ac:dyDescent="0.2">
      <c r="A130112" s="47"/>
      <c r="B130112" s="60"/>
    </row>
    <row r="130113" spans="1:2" x14ac:dyDescent="0.2">
      <c r="A130113" s="47"/>
      <c r="B130113" s="60"/>
    </row>
    <row r="130114" spans="1:2" x14ac:dyDescent="0.2">
      <c r="A130114" s="47"/>
      <c r="B130114" s="60"/>
    </row>
    <row r="130115" spans="1:2" x14ac:dyDescent="0.2">
      <c r="A130115" s="47"/>
      <c r="B130115" s="60"/>
    </row>
    <row r="130116" spans="1:2" x14ac:dyDescent="0.2">
      <c r="A130116" s="47"/>
      <c r="B130116" s="60"/>
    </row>
    <row r="130117" spans="1:2" x14ac:dyDescent="0.2">
      <c r="A130117" s="47"/>
      <c r="B130117" s="60"/>
    </row>
    <row r="130118" spans="1:2" x14ac:dyDescent="0.2">
      <c r="A130118" s="47"/>
      <c r="B130118" s="60"/>
    </row>
    <row r="130119" spans="1:2" x14ac:dyDescent="0.2">
      <c r="A130119" s="47"/>
      <c r="B130119" s="60"/>
    </row>
    <row r="130120" spans="1:2" x14ac:dyDescent="0.2">
      <c r="A130120" s="47"/>
      <c r="B130120" s="60"/>
    </row>
    <row r="130121" spans="1:2" x14ac:dyDescent="0.2">
      <c r="A130121" s="47"/>
      <c r="B130121" s="60"/>
    </row>
    <row r="130122" spans="1:2" x14ac:dyDescent="0.2">
      <c r="A130122" s="47"/>
      <c r="B130122" s="60"/>
    </row>
    <row r="130123" spans="1:2" x14ac:dyDescent="0.2">
      <c r="A130123" s="47"/>
      <c r="B130123" s="60"/>
    </row>
    <row r="130124" spans="1:2" x14ac:dyDescent="0.2">
      <c r="A130124" s="47"/>
      <c r="B130124" s="60"/>
    </row>
    <row r="130125" spans="1:2" x14ac:dyDescent="0.2">
      <c r="A130125" s="47"/>
      <c r="B130125" s="60"/>
    </row>
    <row r="130126" spans="1:2" x14ac:dyDescent="0.2">
      <c r="A130126" s="47"/>
      <c r="B130126" s="60"/>
    </row>
    <row r="130127" spans="1:2" x14ac:dyDescent="0.2">
      <c r="A130127" s="47"/>
      <c r="B130127" s="60"/>
    </row>
    <row r="130128" spans="1:2" x14ac:dyDescent="0.2">
      <c r="A130128" s="47"/>
      <c r="B130128" s="60"/>
    </row>
    <row r="130129" spans="1:2" x14ac:dyDescent="0.2">
      <c r="A130129" s="47"/>
      <c r="B130129" s="60"/>
    </row>
    <row r="130130" spans="1:2" x14ac:dyDescent="0.2">
      <c r="A130130" s="47"/>
      <c r="B130130" s="60"/>
    </row>
    <row r="130131" spans="1:2" x14ac:dyDescent="0.2">
      <c r="A130131" s="47"/>
      <c r="B130131" s="60"/>
    </row>
    <row r="130132" spans="1:2" x14ac:dyDescent="0.2">
      <c r="A130132" s="47"/>
      <c r="B130132" s="60"/>
    </row>
    <row r="130133" spans="1:2" x14ac:dyDescent="0.2">
      <c r="A130133" s="47"/>
      <c r="B130133" s="60"/>
    </row>
    <row r="130134" spans="1:2" x14ac:dyDescent="0.2">
      <c r="A130134" s="47"/>
      <c r="B130134" s="60"/>
    </row>
    <row r="130135" spans="1:2" x14ac:dyDescent="0.2">
      <c r="A130135" s="47"/>
      <c r="B130135" s="60"/>
    </row>
    <row r="130136" spans="1:2" x14ac:dyDescent="0.2">
      <c r="A130136" s="47"/>
      <c r="B130136" s="60"/>
    </row>
    <row r="130137" spans="1:2" x14ac:dyDescent="0.2">
      <c r="A130137" s="47"/>
      <c r="B130137" s="60"/>
    </row>
    <row r="130138" spans="1:2" x14ac:dyDescent="0.2">
      <c r="A130138" s="47"/>
      <c r="B130138" s="60"/>
    </row>
    <row r="130139" spans="1:2" x14ac:dyDescent="0.2">
      <c r="A130139" s="47"/>
      <c r="B130139" s="60"/>
    </row>
    <row r="130140" spans="1:2" x14ac:dyDescent="0.2">
      <c r="A130140" s="47"/>
      <c r="B130140" s="60"/>
    </row>
    <row r="130141" spans="1:2" x14ac:dyDescent="0.2">
      <c r="A130141" s="47"/>
      <c r="B130141" s="60"/>
    </row>
    <row r="130142" spans="1:2" x14ac:dyDescent="0.2">
      <c r="A130142" s="47"/>
      <c r="B130142" s="60"/>
    </row>
    <row r="130143" spans="1:2" x14ac:dyDescent="0.2">
      <c r="A130143" s="47"/>
      <c r="B130143" s="60"/>
    </row>
    <row r="130144" spans="1:2" x14ac:dyDescent="0.2">
      <c r="A130144" s="47"/>
      <c r="B130144" s="60"/>
    </row>
    <row r="130145" spans="1:2" x14ac:dyDescent="0.2">
      <c r="A130145" s="47"/>
      <c r="B130145" s="60"/>
    </row>
    <row r="130146" spans="1:2" x14ac:dyDescent="0.2">
      <c r="A130146" s="47"/>
      <c r="B130146" s="60"/>
    </row>
    <row r="130147" spans="1:2" x14ac:dyDescent="0.2">
      <c r="A130147" s="47"/>
      <c r="B130147" s="60"/>
    </row>
    <row r="130148" spans="1:2" x14ac:dyDescent="0.2">
      <c r="A130148" s="47"/>
      <c r="B130148" s="60"/>
    </row>
    <row r="130149" spans="1:2" x14ac:dyDescent="0.2">
      <c r="A130149" s="47"/>
      <c r="B130149" s="60"/>
    </row>
    <row r="130150" spans="1:2" x14ac:dyDescent="0.2">
      <c r="A130150" s="47"/>
      <c r="B130150" s="60"/>
    </row>
    <row r="130151" spans="1:2" x14ac:dyDescent="0.2">
      <c r="A130151" s="47"/>
      <c r="B130151" s="60"/>
    </row>
    <row r="130152" spans="1:2" x14ac:dyDescent="0.2">
      <c r="A130152" s="47"/>
      <c r="B130152" s="60"/>
    </row>
    <row r="130153" spans="1:2" x14ac:dyDescent="0.2">
      <c r="A130153" s="47"/>
      <c r="B130153" s="60"/>
    </row>
    <row r="130154" spans="1:2" x14ac:dyDescent="0.2">
      <c r="A130154" s="47"/>
      <c r="B130154" s="60"/>
    </row>
    <row r="130155" spans="1:2" x14ac:dyDescent="0.2">
      <c r="A130155" s="47"/>
      <c r="B130155" s="60"/>
    </row>
    <row r="130156" spans="1:2" x14ac:dyDescent="0.2">
      <c r="A130156" s="47"/>
      <c r="B130156" s="60"/>
    </row>
    <row r="130157" spans="1:2" x14ac:dyDescent="0.2">
      <c r="A130157" s="47"/>
      <c r="B130157" s="60"/>
    </row>
    <row r="130158" spans="1:2" x14ac:dyDescent="0.2">
      <c r="A130158" s="47"/>
      <c r="B130158" s="60"/>
    </row>
    <row r="130159" spans="1:2" x14ac:dyDescent="0.2">
      <c r="A130159" s="47"/>
      <c r="B130159" s="60"/>
    </row>
    <row r="130160" spans="1:2" x14ac:dyDescent="0.2">
      <c r="A130160" s="47"/>
      <c r="B130160" s="60"/>
    </row>
    <row r="130161" spans="1:2" x14ac:dyDescent="0.2">
      <c r="A130161" s="47"/>
      <c r="B130161" s="60"/>
    </row>
    <row r="130162" spans="1:2" x14ac:dyDescent="0.2">
      <c r="A130162" s="47"/>
      <c r="B130162" s="60"/>
    </row>
    <row r="130163" spans="1:2" x14ac:dyDescent="0.2">
      <c r="A130163" s="47"/>
      <c r="B130163" s="60"/>
    </row>
    <row r="130164" spans="1:2" x14ac:dyDescent="0.2">
      <c r="A130164" s="47"/>
      <c r="B130164" s="60"/>
    </row>
    <row r="130165" spans="1:2" x14ac:dyDescent="0.2">
      <c r="A130165" s="47"/>
      <c r="B130165" s="60"/>
    </row>
    <row r="130166" spans="1:2" x14ac:dyDescent="0.2">
      <c r="A130166" s="47"/>
      <c r="B130166" s="60"/>
    </row>
    <row r="130167" spans="1:2" x14ac:dyDescent="0.2">
      <c r="A130167" s="47"/>
      <c r="B130167" s="60"/>
    </row>
    <row r="130168" spans="1:2" x14ac:dyDescent="0.2">
      <c r="A130168" s="47"/>
      <c r="B130168" s="60"/>
    </row>
    <row r="130169" spans="1:2" x14ac:dyDescent="0.2">
      <c r="A130169" s="47"/>
      <c r="B130169" s="60"/>
    </row>
    <row r="130170" spans="1:2" x14ac:dyDescent="0.2">
      <c r="A130170" s="47"/>
      <c r="B130170" s="60"/>
    </row>
    <row r="130171" spans="1:2" x14ac:dyDescent="0.2">
      <c r="A130171" s="47"/>
      <c r="B130171" s="60"/>
    </row>
    <row r="130172" spans="1:2" x14ac:dyDescent="0.2">
      <c r="A130172" s="47"/>
      <c r="B130172" s="60"/>
    </row>
    <row r="130173" spans="1:2" x14ac:dyDescent="0.2">
      <c r="A130173" s="47"/>
      <c r="B130173" s="60"/>
    </row>
    <row r="130174" spans="1:2" x14ac:dyDescent="0.2">
      <c r="A130174" s="47"/>
      <c r="B130174" s="60"/>
    </row>
    <row r="130175" spans="1:2" x14ac:dyDescent="0.2">
      <c r="A130175" s="47"/>
      <c r="B130175" s="60"/>
    </row>
    <row r="130176" spans="1:2" x14ac:dyDescent="0.2">
      <c r="A130176" s="47"/>
      <c r="B130176" s="60"/>
    </row>
    <row r="130177" spans="1:2" x14ac:dyDescent="0.2">
      <c r="A130177" s="47"/>
      <c r="B130177" s="60"/>
    </row>
    <row r="130178" spans="1:2" x14ac:dyDescent="0.2">
      <c r="A130178" s="47"/>
      <c r="B130178" s="60"/>
    </row>
    <row r="130179" spans="1:2" x14ac:dyDescent="0.2">
      <c r="A130179" s="47"/>
      <c r="B130179" s="60"/>
    </row>
    <row r="130180" spans="1:2" x14ac:dyDescent="0.2">
      <c r="A130180" s="47"/>
      <c r="B130180" s="60"/>
    </row>
    <row r="130181" spans="1:2" x14ac:dyDescent="0.2">
      <c r="A130181" s="47"/>
      <c r="B130181" s="60"/>
    </row>
    <row r="130182" spans="1:2" x14ac:dyDescent="0.2">
      <c r="A130182" s="47"/>
      <c r="B130182" s="60"/>
    </row>
    <row r="130183" spans="1:2" x14ac:dyDescent="0.2">
      <c r="A130183" s="47"/>
      <c r="B130183" s="60"/>
    </row>
    <row r="130184" spans="1:2" x14ac:dyDescent="0.2">
      <c r="A130184" s="47"/>
      <c r="B130184" s="60"/>
    </row>
    <row r="130185" spans="1:2" x14ac:dyDescent="0.2">
      <c r="A130185" s="47"/>
      <c r="B130185" s="60"/>
    </row>
    <row r="130186" spans="1:2" x14ac:dyDescent="0.2">
      <c r="A130186" s="47"/>
      <c r="B130186" s="60"/>
    </row>
    <row r="130187" spans="1:2" x14ac:dyDescent="0.2">
      <c r="A130187" s="47"/>
      <c r="B130187" s="60"/>
    </row>
    <row r="130188" spans="1:2" x14ac:dyDescent="0.2">
      <c r="A130188" s="47"/>
      <c r="B130188" s="60"/>
    </row>
    <row r="130189" spans="1:2" x14ac:dyDescent="0.2">
      <c r="A130189" s="47"/>
      <c r="B130189" s="60"/>
    </row>
    <row r="130190" spans="1:2" x14ac:dyDescent="0.2">
      <c r="A130190" s="47"/>
      <c r="B130190" s="60"/>
    </row>
    <row r="130191" spans="1:2" x14ac:dyDescent="0.2">
      <c r="A130191" s="47"/>
      <c r="B130191" s="60"/>
    </row>
    <row r="130192" spans="1:2" x14ac:dyDescent="0.2">
      <c r="A130192" s="47"/>
      <c r="B130192" s="60"/>
    </row>
    <row r="130193" spans="1:2" x14ac:dyDescent="0.2">
      <c r="A130193" s="47"/>
      <c r="B130193" s="60"/>
    </row>
    <row r="130194" spans="1:2" x14ac:dyDescent="0.2">
      <c r="A130194" s="47"/>
      <c r="B130194" s="60"/>
    </row>
    <row r="130195" spans="1:2" x14ac:dyDescent="0.2">
      <c r="A130195" s="47"/>
      <c r="B130195" s="60"/>
    </row>
    <row r="130196" spans="1:2" x14ac:dyDescent="0.2">
      <c r="A130196" s="47"/>
      <c r="B130196" s="60"/>
    </row>
    <row r="130197" spans="1:2" x14ac:dyDescent="0.2">
      <c r="A130197" s="47"/>
      <c r="B130197" s="60"/>
    </row>
    <row r="130198" spans="1:2" x14ac:dyDescent="0.2">
      <c r="A130198" s="47"/>
      <c r="B130198" s="60"/>
    </row>
    <row r="130199" spans="1:2" x14ac:dyDescent="0.2">
      <c r="A130199" s="47"/>
      <c r="B130199" s="60"/>
    </row>
    <row r="130200" spans="1:2" x14ac:dyDescent="0.2">
      <c r="A130200" s="47"/>
      <c r="B130200" s="60"/>
    </row>
    <row r="130201" spans="1:2" x14ac:dyDescent="0.2">
      <c r="A130201" s="47"/>
      <c r="B130201" s="60"/>
    </row>
    <row r="130202" spans="1:2" x14ac:dyDescent="0.2">
      <c r="A130202" s="47"/>
      <c r="B130202" s="60"/>
    </row>
    <row r="130203" spans="1:2" x14ac:dyDescent="0.2">
      <c r="A130203" s="47"/>
      <c r="B130203" s="60"/>
    </row>
    <row r="130204" spans="1:2" x14ac:dyDescent="0.2">
      <c r="A130204" s="47"/>
      <c r="B130204" s="60"/>
    </row>
    <row r="130205" spans="1:2" x14ac:dyDescent="0.2">
      <c r="A130205" s="47"/>
      <c r="B130205" s="60"/>
    </row>
    <row r="130206" spans="1:2" x14ac:dyDescent="0.2">
      <c r="A130206" s="47"/>
      <c r="B130206" s="60"/>
    </row>
    <row r="130207" spans="1:2" x14ac:dyDescent="0.2">
      <c r="A130207" s="47"/>
      <c r="B130207" s="60"/>
    </row>
    <row r="130208" spans="1:2" x14ac:dyDescent="0.2">
      <c r="A130208" s="47"/>
      <c r="B130208" s="60"/>
    </row>
    <row r="130209" spans="1:2" x14ac:dyDescent="0.2">
      <c r="A130209" s="47"/>
      <c r="B130209" s="60"/>
    </row>
    <row r="130210" spans="1:2" x14ac:dyDescent="0.2">
      <c r="A130210" s="47"/>
      <c r="B130210" s="60"/>
    </row>
    <row r="130211" spans="1:2" x14ac:dyDescent="0.2">
      <c r="A130211" s="47"/>
      <c r="B130211" s="60"/>
    </row>
    <row r="130212" spans="1:2" x14ac:dyDescent="0.2">
      <c r="A130212" s="47"/>
      <c r="B130212" s="60"/>
    </row>
    <row r="130213" spans="1:2" x14ac:dyDescent="0.2">
      <c r="A130213" s="47"/>
      <c r="B130213" s="60"/>
    </row>
    <row r="130214" spans="1:2" x14ac:dyDescent="0.2">
      <c r="A130214" s="47"/>
      <c r="B130214" s="60"/>
    </row>
    <row r="130215" spans="1:2" x14ac:dyDescent="0.2">
      <c r="A130215" s="47"/>
      <c r="B130215" s="60"/>
    </row>
    <row r="130216" spans="1:2" x14ac:dyDescent="0.2">
      <c r="A130216" s="47"/>
      <c r="B130216" s="60"/>
    </row>
    <row r="130217" spans="1:2" x14ac:dyDescent="0.2">
      <c r="A130217" s="47"/>
      <c r="B130217" s="60"/>
    </row>
    <row r="130218" spans="1:2" x14ac:dyDescent="0.2">
      <c r="A130218" s="47"/>
      <c r="B130218" s="60"/>
    </row>
    <row r="130219" spans="1:2" x14ac:dyDescent="0.2">
      <c r="A130219" s="47"/>
      <c r="B130219" s="60"/>
    </row>
    <row r="130220" spans="1:2" x14ac:dyDescent="0.2">
      <c r="A130220" s="47"/>
      <c r="B130220" s="60"/>
    </row>
    <row r="130221" spans="1:2" x14ac:dyDescent="0.2">
      <c r="A130221" s="47"/>
      <c r="B130221" s="60"/>
    </row>
    <row r="130222" spans="1:2" x14ac:dyDescent="0.2">
      <c r="A130222" s="47"/>
      <c r="B130222" s="60"/>
    </row>
    <row r="130223" spans="1:2" x14ac:dyDescent="0.2">
      <c r="A130223" s="47"/>
      <c r="B130223" s="60"/>
    </row>
    <row r="130224" spans="1:2" x14ac:dyDescent="0.2">
      <c r="A130224" s="47"/>
      <c r="B130224" s="60"/>
    </row>
    <row r="130225" spans="1:2" x14ac:dyDescent="0.2">
      <c r="A130225" s="47"/>
      <c r="B130225" s="60"/>
    </row>
    <row r="130226" spans="1:2" x14ac:dyDescent="0.2">
      <c r="A130226" s="47"/>
      <c r="B130226" s="60"/>
    </row>
    <row r="130227" spans="1:2" x14ac:dyDescent="0.2">
      <c r="A130227" s="47"/>
      <c r="B130227" s="60"/>
    </row>
    <row r="130228" spans="1:2" x14ac:dyDescent="0.2">
      <c r="A130228" s="47"/>
      <c r="B130228" s="60"/>
    </row>
    <row r="130229" spans="1:2" x14ac:dyDescent="0.2">
      <c r="A130229" s="47"/>
      <c r="B130229" s="60"/>
    </row>
    <row r="130230" spans="1:2" x14ac:dyDescent="0.2">
      <c r="A130230" s="47"/>
      <c r="B130230" s="60"/>
    </row>
    <row r="130231" spans="1:2" x14ac:dyDescent="0.2">
      <c r="A130231" s="47"/>
      <c r="B130231" s="60"/>
    </row>
    <row r="130232" spans="1:2" x14ac:dyDescent="0.2">
      <c r="A130232" s="47"/>
      <c r="B130232" s="60"/>
    </row>
    <row r="130233" spans="1:2" x14ac:dyDescent="0.2">
      <c r="A130233" s="47"/>
      <c r="B130233" s="60"/>
    </row>
    <row r="130234" spans="1:2" x14ac:dyDescent="0.2">
      <c r="A130234" s="47"/>
      <c r="B130234" s="60"/>
    </row>
    <row r="130235" spans="1:2" x14ac:dyDescent="0.2">
      <c r="A130235" s="47"/>
      <c r="B130235" s="60"/>
    </row>
    <row r="130236" spans="1:2" x14ac:dyDescent="0.2">
      <c r="A130236" s="47"/>
      <c r="B130236" s="60"/>
    </row>
    <row r="130237" spans="1:2" x14ac:dyDescent="0.2">
      <c r="A130237" s="47"/>
      <c r="B130237" s="60"/>
    </row>
    <row r="130238" spans="1:2" x14ac:dyDescent="0.2">
      <c r="A130238" s="47"/>
      <c r="B130238" s="60"/>
    </row>
    <row r="130239" spans="1:2" x14ac:dyDescent="0.2">
      <c r="A130239" s="47"/>
      <c r="B130239" s="60"/>
    </row>
    <row r="130240" spans="1:2" x14ac:dyDescent="0.2">
      <c r="A130240" s="47"/>
      <c r="B130240" s="60"/>
    </row>
    <row r="130241" spans="1:2" x14ac:dyDescent="0.2">
      <c r="A130241" s="47"/>
      <c r="B130241" s="60"/>
    </row>
    <row r="130242" spans="1:2" x14ac:dyDescent="0.2">
      <c r="A130242" s="47"/>
      <c r="B130242" s="60"/>
    </row>
    <row r="130243" spans="1:2" x14ac:dyDescent="0.2">
      <c r="A130243" s="47"/>
      <c r="B130243" s="60"/>
    </row>
    <row r="130244" spans="1:2" x14ac:dyDescent="0.2">
      <c r="A130244" s="47"/>
      <c r="B130244" s="60"/>
    </row>
    <row r="130245" spans="1:2" x14ac:dyDescent="0.2">
      <c r="A130245" s="47"/>
      <c r="B130245" s="60"/>
    </row>
    <row r="130246" spans="1:2" x14ac:dyDescent="0.2">
      <c r="A130246" s="47"/>
      <c r="B130246" s="60"/>
    </row>
    <row r="130247" spans="1:2" x14ac:dyDescent="0.2">
      <c r="A130247" s="47"/>
      <c r="B130247" s="60"/>
    </row>
    <row r="130248" spans="1:2" x14ac:dyDescent="0.2">
      <c r="A130248" s="47"/>
      <c r="B130248" s="60"/>
    </row>
    <row r="130249" spans="1:2" x14ac:dyDescent="0.2">
      <c r="A130249" s="47"/>
      <c r="B130249" s="60"/>
    </row>
    <row r="130250" spans="1:2" x14ac:dyDescent="0.2">
      <c r="A130250" s="47"/>
      <c r="B130250" s="60"/>
    </row>
    <row r="130251" spans="1:2" x14ac:dyDescent="0.2">
      <c r="A130251" s="47"/>
      <c r="B130251" s="60"/>
    </row>
    <row r="130252" spans="1:2" x14ac:dyDescent="0.2">
      <c r="A130252" s="47"/>
      <c r="B130252" s="60"/>
    </row>
    <row r="130253" spans="1:2" x14ac:dyDescent="0.2">
      <c r="A130253" s="47"/>
      <c r="B130253" s="60"/>
    </row>
    <row r="130254" spans="1:2" x14ac:dyDescent="0.2">
      <c r="A130254" s="47"/>
      <c r="B130254" s="60"/>
    </row>
    <row r="130255" spans="1:2" x14ac:dyDescent="0.2">
      <c r="A130255" s="47"/>
      <c r="B130255" s="60"/>
    </row>
    <row r="130256" spans="1:2" x14ac:dyDescent="0.2">
      <c r="A130256" s="47"/>
      <c r="B130256" s="60"/>
    </row>
    <row r="130257" spans="1:2" x14ac:dyDescent="0.2">
      <c r="A130257" s="47"/>
      <c r="B130257" s="60"/>
    </row>
    <row r="130258" spans="1:2" x14ac:dyDescent="0.2">
      <c r="A130258" s="47"/>
      <c r="B130258" s="60"/>
    </row>
    <row r="130259" spans="1:2" x14ac:dyDescent="0.2">
      <c r="A130259" s="47"/>
      <c r="B130259" s="60"/>
    </row>
    <row r="130260" spans="1:2" x14ac:dyDescent="0.2">
      <c r="A130260" s="47"/>
      <c r="B130260" s="60"/>
    </row>
    <row r="130261" spans="1:2" x14ac:dyDescent="0.2">
      <c r="A130261" s="47"/>
      <c r="B130261" s="60"/>
    </row>
    <row r="130262" spans="1:2" x14ac:dyDescent="0.2">
      <c r="A130262" s="47"/>
      <c r="B130262" s="60"/>
    </row>
    <row r="130263" spans="1:2" x14ac:dyDescent="0.2">
      <c r="A130263" s="47"/>
      <c r="B130263" s="60"/>
    </row>
    <row r="130264" spans="1:2" x14ac:dyDescent="0.2">
      <c r="A130264" s="47"/>
      <c r="B130264" s="60"/>
    </row>
    <row r="130265" spans="1:2" x14ac:dyDescent="0.2">
      <c r="A130265" s="47"/>
      <c r="B130265" s="60"/>
    </row>
    <row r="130266" spans="1:2" x14ac:dyDescent="0.2">
      <c r="A130266" s="47"/>
      <c r="B130266" s="60"/>
    </row>
    <row r="130267" spans="1:2" x14ac:dyDescent="0.2">
      <c r="A130267" s="47"/>
      <c r="B130267" s="60"/>
    </row>
    <row r="130268" spans="1:2" x14ac:dyDescent="0.2">
      <c r="A130268" s="47"/>
      <c r="B130268" s="60"/>
    </row>
    <row r="130269" spans="1:2" x14ac:dyDescent="0.2">
      <c r="A130269" s="47"/>
      <c r="B130269" s="60"/>
    </row>
    <row r="130270" spans="1:2" x14ac:dyDescent="0.2">
      <c r="A130270" s="47"/>
      <c r="B130270" s="60"/>
    </row>
    <row r="130271" spans="1:2" x14ac:dyDescent="0.2">
      <c r="A130271" s="47"/>
      <c r="B130271" s="60"/>
    </row>
    <row r="130272" spans="1:2" x14ac:dyDescent="0.2">
      <c r="A130272" s="47"/>
      <c r="B130272" s="60"/>
    </row>
    <row r="130273" spans="1:2" x14ac:dyDescent="0.2">
      <c r="A130273" s="47"/>
      <c r="B130273" s="60"/>
    </row>
    <row r="130274" spans="1:2" x14ac:dyDescent="0.2">
      <c r="A130274" s="47"/>
      <c r="B130274" s="60"/>
    </row>
    <row r="130275" spans="1:2" x14ac:dyDescent="0.2">
      <c r="A130275" s="47"/>
      <c r="B130275" s="60"/>
    </row>
    <row r="130276" spans="1:2" x14ac:dyDescent="0.2">
      <c r="A130276" s="47"/>
      <c r="B130276" s="60"/>
    </row>
    <row r="130277" spans="1:2" x14ac:dyDescent="0.2">
      <c r="A130277" s="47"/>
      <c r="B130277" s="60"/>
    </row>
    <row r="130278" spans="1:2" x14ac:dyDescent="0.2">
      <c r="A130278" s="47"/>
      <c r="B130278" s="60"/>
    </row>
    <row r="130279" spans="1:2" x14ac:dyDescent="0.2">
      <c r="A130279" s="47"/>
      <c r="B130279" s="60"/>
    </row>
    <row r="130280" spans="1:2" x14ac:dyDescent="0.2">
      <c r="A130280" s="47"/>
      <c r="B130280" s="60"/>
    </row>
    <row r="130281" spans="1:2" x14ac:dyDescent="0.2">
      <c r="A130281" s="47"/>
      <c r="B130281" s="60"/>
    </row>
    <row r="130282" spans="1:2" x14ac:dyDescent="0.2">
      <c r="A130282" s="47"/>
      <c r="B130282" s="60"/>
    </row>
    <row r="130283" spans="1:2" x14ac:dyDescent="0.2">
      <c r="A130283" s="47"/>
      <c r="B130283" s="60"/>
    </row>
    <row r="130284" spans="1:2" x14ac:dyDescent="0.2">
      <c r="A130284" s="47"/>
      <c r="B130284" s="60"/>
    </row>
    <row r="130285" spans="1:2" x14ac:dyDescent="0.2">
      <c r="A130285" s="47"/>
      <c r="B130285" s="60"/>
    </row>
    <row r="130286" spans="1:2" x14ac:dyDescent="0.2">
      <c r="A130286" s="47"/>
      <c r="B130286" s="60"/>
    </row>
    <row r="130287" spans="1:2" x14ac:dyDescent="0.2">
      <c r="A130287" s="47"/>
      <c r="B130287" s="60"/>
    </row>
    <row r="130288" spans="1:2" x14ac:dyDescent="0.2">
      <c r="A130288" s="47"/>
      <c r="B130288" s="60"/>
    </row>
    <row r="130289" spans="1:2" x14ac:dyDescent="0.2">
      <c r="A130289" s="47"/>
      <c r="B130289" s="60"/>
    </row>
    <row r="130290" spans="1:2" x14ac:dyDescent="0.2">
      <c r="A130290" s="47"/>
      <c r="B130290" s="60"/>
    </row>
    <row r="130291" spans="1:2" x14ac:dyDescent="0.2">
      <c r="A130291" s="47"/>
      <c r="B130291" s="60"/>
    </row>
    <row r="130292" spans="1:2" x14ac:dyDescent="0.2">
      <c r="A130292" s="47"/>
      <c r="B130292" s="60"/>
    </row>
    <row r="130293" spans="1:2" x14ac:dyDescent="0.2">
      <c r="A130293" s="47"/>
      <c r="B130293" s="60"/>
    </row>
    <row r="130294" spans="1:2" x14ac:dyDescent="0.2">
      <c r="A130294" s="47"/>
      <c r="B130294" s="60"/>
    </row>
    <row r="130295" spans="1:2" x14ac:dyDescent="0.2">
      <c r="A130295" s="47"/>
      <c r="B130295" s="60"/>
    </row>
    <row r="130296" spans="1:2" x14ac:dyDescent="0.2">
      <c r="A130296" s="47"/>
      <c r="B130296" s="60"/>
    </row>
    <row r="130297" spans="1:2" x14ac:dyDescent="0.2">
      <c r="A130297" s="47"/>
      <c r="B130297" s="60"/>
    </row>
    <row r="130298" spans="1:2" x14ac:dyDescent="0.2">
      <c r="A130298" s="47"/>
      <c r="B130298" s="60"/>
    </row>
    <row r="130299" spans="1:2" x14ac:dyDescent="0.2">
      <c r="A130299" s="47"/>
      <c r="B130299" s="60"/>
    </row>
    <row r="130300" spans="1:2" x14ac:dyDescent="0.2">
      <c r="A130300" s="47"/>
      <c r="B130300" s="60"/>
    </row>
    <row r="130301" spans="1:2" x14ac:dyDescent="0.2">
      <c r="A130301" s="47"/>
      <c r="B130301" s="60"/>
    </row>
    <row r="130302" spans="1:2" x14ac:dyDescent="0.2">
      <c r="A130302" s="47"/>
      <c r="B130302" s="60"/>
    </row>
    <row r="130303" spans="1:2" x14ac:dyDescent="0.2">
      <c r="A130303" s="47"/>
      <c r="B130303" s="60"/>
    </row>
    <row r="130304" spans="1:2" x14ac:dyDescent="0.2">
      <c r="A130304" s="47"/>
      <c r="B130304" s="60"/>
    </row>
    <row r="130305" spans="1:2" x14ac:dyDescent="0.2">
      <c r="A130305" s="47"/>
      <c r="B130305" s="60"/>
    </row>
    <row r="130306" spans="1:2" x14ac:dyDescent="0.2">
      <c r="A130306" s="47"/>
      <c r="B130306" s="60"/>
    </row>
    <row r="130307" spans="1:2" x14ac:dyDescent="0.2">
      <c r="A130307" s="47"/>
      <c r="B130307" s="60"/>
    </row>
    <row r="130308" spans="1:2" x14ac:dyDescent="0.2">
      <c r="A130308" s="47"/>
      <c r="B130308" s="60"/>
    </row>
    <row r="130309" spans="1:2" x14ac:dyDescent="0.2">
      <c r="A130309" s="47"/>
      <c r="B130309" s="60"/>
    </row>
    <row r="130310" spans="1:2" x14ac:dyDescent="0.2">
      <c r="A130310" s="47"/>
      <c r="B130310" s="60"/>
    </row>
    <row r="130311" spans="1:2" x14ac:dyDescent="0.2">
      <c r="A130311" s="47"/>
      <c r="B130311" s="60"/>
    </row>
    <row r="130312" spans="1:2" x14ac:dyDescent="0.2">
      <c r="A130312" s="47"/>
      <c r="B130312" s="60"/>
    </row>
    <row r="130313" spans="1:2" x14ac:dyDescent="0.2">
      <c r="A130313" s="47"/>
      <c r="B130313" s="60"/>
    </row>
    <row r="130314" spans="1:2" x14ac:dyDescent="0.2">
      <c r="A130314" s="47"/>
      <c r="B130314" s="60"/>
    </row>
    <row r="130315" spans="1:2" x14ac:dyDescent="0.2">
      <c r="A130315" s="47"/>
      <c r="B130315" s="60"/>
    </row>
    <row r="130316" spans="1:2" x14ac:dyDescent="0.2">
      <c r="A130316" s="47"/>
      <c r="B130316" s="60"/>
    </row>
    <row r="130317" spans="1:2" x14ac:dyDescent="0.2">
      <c r="A130317" s="47"/>
      <c r="B130317" s="60"/>
    </row>
    <row r="130318" spans="1:2" x14ac:dyDescent="0.2">
      <c r="A130318" s="47"/>
      <c r="B130318" s="60"/>
    </row>
    <row r="130319" spans="1:2" x14ac:dyDescent="0.2">
      <c r="A130319" s="47"/>
      <c r="B130319" s="60"/>
    </row>
    <row r="130320" spans="1:2" x14ac:dyDescent="0.2">
      <c r="A130320" s="47"/>
      <c r="B130320" s="60"/>
    </row>
    <row r="130321" spans="1:2" x14ac:dyDescent="0.2">
      <c r="A130321" s="47"/>
      <c r="B130321" s="60"/>
    </row>
    <row r="130322" spans="1:2" x14ac:dyDescent="0.2">
      <c r="A130322" s="47"/>
      <c r="B130322" s="60"/>
    </row>
    <row r="130323" spans="1:2" x14ac:dyDescent="0.2">
      <c r="A130323" s="47"/>
      <c r="B130323" s="60"/>
    </row>
    <row r="130324" spans="1:2" x14ac:dyDescent="0.2">
      <c r="A130324" s="47"/>
      <c r="B130324" s="60"/>
    </row>
    <row r="130325" spans="1:2" x14ac:dyDescent="0.2">
      <c r="A130325" s="47"/>
      <c r="B130325" s="60"/>
    </row>
    <row r="130326" spans="1:2" x14ac:dyDescent="0.2">
      <c r="A130326" s="47"/>
      <c r="B130326" s="60"/>
    </row>
    <row r="130327" spans="1:2" x14ac:dyDescent="0.2">
      <c r="A130327" s="47"/>
      <c r="B130327" s="60"/>
    </row>
    <row r="130328" spans="1:2" x14ac:dyDescent="0.2">
      <c r="A130328" s="47"/>
      <c r="B130328" s="60"/>
    </row>
    <row r="130329" spans="1:2" x14ac:dyDescent="0.2">
      <c r="A130329" s="47"/>
      <c r="B130329" s="60"/>
    </row>
    <row r="130330" spans="1:2" x14ac:dyDescent="0.2">
      <c r="A130330" s="47"/>
      <c r="B130330" s="60"/>
    </row>
    <row r="130331" spans="1:2" x14ac:dyDescent="0.2">
      <c r="A130331" s="47"/>
      <c r="B130331" s="60"/>
    </row>
    <row r="130332" spans="1:2" x14ac:dyDescent="0.2">
      <c r="A130332" s="47"/>
      <c r="B130332" s="60"/>
    </row>
    <row r="130333" spans="1:2" x14ac:dyDescent="0.2">
      <c r="A130333" s="47"/>
      <c r="B130333" s="60"/>
    </row>
    <row r="130334" spans="1:2" x14ac:dyDescent="0.2">
      <c r="A130334" s="47"/>
      <c r="B130334" s="60"/>
    </row>
    <row r="130335" spans="1:2" x14ac:dyDescent="0.2">
      <c r="A130335" s="47"/>
      <c r="B130335" s="60"/>
    </row>
    <row r="130336" spans="1:2" x14ac:dyDescent="0.2">
      <c r="A130336" s="47"/>
      <c r="B130336" s="60"/>
    </row>
    <row r="130337" spans="1:2" x14ac:dyDescent="0.2">
      <c r="A130337" s="47"/>
      <c r="B130337" s="60"/>
    </row>
    <row r="130338" spans="1:2" x14ac:dyDescent="0.2">
      <c r="A130338" s="47"/>
      <c r="B130338" s="60"/>
    </row>
    <row r="130339" spans="1:2" x14ac:dyDescent="0.2">
      <c r="A130339" s="47"/>
      <c r="B130339" s="60"/>
    </row>
    <row r="130340" spans="1:2" x14ac:dyDescent="0.2">
      <c r="A130340" s="47"/>
      <c r="B130340" s="60"/>
    </row>
    <row r="130341" spans="1:2" x14ac:dyDescent="0.2">
      <c r="A130341" s="47"/>
      <c r="B130341" s="60"/>
    </row>
    <row r="130342" spans="1:2" x14ac:dyDescent="0.2">
      <c r="A130342" s="47"/>
      <c r="B130342" s="60"/>
    </row>
    <row r="130343" spans="1:2" x14ac:dyDescent="0.2">
      <c r="A130343" s="47"/>
      <c r="B130343" s="60"/>
    </row>
    <row r="130344" spans="1:2" x14ac:dyDescent="0.2">
      <c r="A130344" s="47"/>
      <c r="B130344" s="60"/>
    </row>
    <row r="130345" spans="1:2" x14ac:dyDescent="0.2">
      <c r="A130345" s="47"/>
      <c r="B130345" s="60"/>
    </row>
    <row r="130346" spans="1:2" x14ac:dyDescent="0.2">
      <c r="A130346" s="47"/>
      <c r="B130346" s="60"/>
    </row>
    <row r="130347" spans="1:2" x14ac:dyDescent="0.2">
      <c r="A130347" s="47"/>
      <c r="B130347" s="60"/>
    </row>
    <row r="130348" spans="1:2" x14ac:dyDescent="0.2">
      <c r="A130348" s="47"/>
      <c r="B130348" s="60"/>
    </row>
    <row r="130349" spans="1:2" x14ac:dyDescent="0.2">
      <c r="A130349" s="47"/>
      <c r="B130349" s="60"/>
    </row>
    <row r="130350" spans="1:2" x14ac:dyDescent="0.2">
      <c r="A130350" s="47"/>
      <c r="B130350" s="60"/>
    </row>
    <row r="130351" spans="1:2" x14ac:dyDescent="0.2">
      <c r="A130351" s="47"/>
      <c r="B130351" s="60"/>
    </row>
    <row r="130352" spans="1:2" x14ac:dyDescent="0.2">
      <c r="A130352" s="47"/>
      <c r="B130352" s="60"/>
    </row>
    <row r="130353" spans="1:2" x14ac:dyDescent="0.2">
      <c r="A130353" s="47"/>
      <c r="B130353" s="60"/>
    </row>
    <row r="130354" spans="1:2" x14ac:dyDescent="0.2">
      <c r="A130354" s="47"/>
      <c r="B130354" s="60"/>
    </row>
    <row r="130355" spans="1:2" x14ac:dyDescent="0.2">
      <c r="A130355" s="47"/>
      <c r="B130355" s="60"/>
    </row>
    <row r="130356" spans="1:2" x14ac:dyDescent="0.2">
      <c r="A130356" s="47"/>
      <c r="B130356" s="60"/>
    </row>
    <row r="130357" spans="1:2" x14ac:dyDescent="0.2">
      <c r="A130357" s="47"/>
      <c r="B130357" s="60"/>
    </row>
    <row r="130358" spans="1:2" x14ac:dyDescent="0.2">
      <c r="A130358" s="47"/>
      <c r="B130358" s="60"/>
    </row>
    <row r="130359" spans="1:2" x14ac:dyDescent="0.2">
      <c r="A130359" s="47"/>
      <c r="B130359" s="60"/>
    </row>
    <row r="130360" spans="1:2" x14ac:dyDescent="0.2">
      <c r="A130360" s="47"/>
      <c r="B130360" s="60"/>
    </row>
    <row r="130361" spans="1:2" x14ac:dyDescent="0.2">
      <c r="A130361" s="47"/>
      <c r="B130361" s="60"/>
    </row>
    <row r="130362" spans="1:2" x14ac:dyDescent="0.2">
      <c r="A130362" s="47"/>
      <c r="B130362" s="60"/>
    </row>
    <row r="130363" spans="1:2" x14ac:dyDescent="0.2">
      <c r="A130363" s="47"/>
      <c r="B130363" s="60"/>
    </row>
    <row r="130364" spans="1:2" x14ac:dyDescent="0.2">
      <c r="A130364" s="47"/>
      <c r="B130364" s="60"/>
    </row>
    <row r="130365" spans="1:2" x14ac:dyDescent="0.2">
      <c r="A130365" s="47"/>
      <c r="B130365" s="60"/>
    </row>
    <row r="130366" spans="1:2" x14ac:dyDescent="0.2">
      <c r="A130366" s="47"/>
      <c r="B130366" s="60"/>
    </row>
    <row r="130367" spans="1:2" x14ac:dyDescent="0.2">
      <c r="A130367" s="47"/>
      <c r="B130367" s="60"/>
    </row>
    <row r="130368" spans="1:2" x14ac:dyDescent="0.2">
      <c r="A130368" s="47"/>
      <c r="B130368" s="60"/>
    </row>
    <row r="130369" spans="1:2" x14ac:dyDescent="0.2">
      <c r="A130369" s="47"/>
      <c r="B130369" s="60"/>
    </row>
    <row r="130370" spans="1:2" x14ac:dyDescent="0.2">
      <c r="A130370" s="47"/>
      <c r="B130370" s="60"/>
    </row>
    <row r="130371" spans="1:2" x14ac:dyDescent="0.2">
      <c r="A130371" s="47"/>
      <c r="B130371" s="60"/>
    </row>
    <row r="130372" spans="1:2" x14ac:dyDescent="0.2">
      <c r="A130372" s="47"/>
      <c r="B130372" s="60"/>
    </row>
    <row r="130373" spans="1:2" x14ac:dyDescent="0.2">
      <c r="A130373" s="47"/>
      <c r="B130373" s="60"/>
    </row>
    <row r="130374" spans="1:2" x14ac:dyDescent="0.2">
      <c r="A130374" s="47"/>
      <c r="B130374" s="60"/>
    </row>
    <row r="130375" spans="1:2" x14ac:dyDescent="0.2">
      <c r="A130375" s="47"/>
      <c r="B130375" s="60"/>
    </row>
    <row r="130376" spans="1:2" x14ac:dyDescent="0.2">
      <c r="A130376" s="47"/>
      <c r="B130376" s="60"/>
    </row>
    <row r="130377" spans="1:2" x14ac:dyDescent="0.2">
      <c r="A130377" s="47"/>
      <c r="B130377" s="60"/>
    </row>
    <row r="130378" spans="1:2" x14ac:dyDescent="0.2">
      <c r="A130378" s="47"/>
      <c r="B130378" s="60"/>
    </row>
    <row r="130379" spans="1:2" x14ac:dyDescent="0.2">
      <c r="A130379" s="47"/>
      <c r="B130379" s="60"/>
    </row>
    <row r="130380" spans="1:2" x14ac:dyDescent="0.2">
      <c r="A130380" s="47"/>
      <c r="B130380" s="60"/>
    </row>
    <row r="130381" spans="1:2" x14ac:dyDescent="0.2">
      <c r="A130381" s="47"/>
      <c r="B130381" s="60"/>
    </row>
    <row r="130382" spans="1:2" x14ac:dyDescent="0.2">
      <c r="A130382" s="47"/>
      <c r="B130382" s="60"/>
    </row>
    <row r="130383" spans="1:2" x14ac:dyDescent="0.2">
      <c r="A130383" s="47"/>
      <c r="B130383" s="60"/>
    </row>
    <row r="130384" spans="1:2" x14ac:dyDescent="0.2">
      <c r="A130384" s="47"/>
      <c r="B130384" s="60"/>
    </row>
    <row r="130385" spans="1:2" x14ac:dyDescent="0.2">
      <c r="A130385" s="47"/>
      <c r="B130385" s="60"/>
    </row>
    <row r="130386" spans="1:2" x14ac:dyDescent="0.2">
      <c r="A130386" s="47"/>
      <c r="B130386" s="60"/>
    </row>
    <row r="130387" spans="1:2" x14ac:dyDescent="0.2">
      <c r="A130387" s="47"/>
      <c r="B130387" s="60"/>
    </row>
    <row r="130388" spans="1:2" x14ac:dyDescent="0.2">
      <c r="A130388" s="47"/>
      <c r="B130388" s="60"/>
    </row>
    <row r="130389" spans="1:2" x14ac:dyDescent="0.2">
      <c r="A130389" s="47"/>
      <c r="B130389" s="60"/>
    </row>
    <row r="130390" spans="1:2" x14ac:dyDescent="0.2">
      <c r="A130390" s="47"/>
      <c r="B130390" s="60"/>
    </row>
    <row r="130391" spans="1:2" x14ac:dyDescent="0.2">
      <c r="A130391" s="47"/>
      <c r="B130391" s="60"/>
    </row>
    <row r="130392" spans="1:2" x14ac:dyDescent="0.2">
      <c r="A130392" s="47"/>
      <c r="B130392" s="60"/>
    </row>
    <row r="130393" spans="1:2" x14ac:dyDescent="0.2">
      <c r="A130393" s="47"/>
      <c r="B130393" s="60"/>
    </row>
    <row r="130394" spans="1:2" x14ac:dyDescent="0.2">
      <c r="A130394" s="47"/>
      <c r="B130394" s="60"/>
    </row>
    <row r="130395" spans="1:2" x14ac:dyDescent="0.2">
      <c r="A130395" s="47"/>
      <c r="B130395" s="60"/>
    </row>
    <row r="130396" spans="1:2" x14ac:dyDescent="0.2">
      <c r="A130396" s="47"/>
      <c r="B130396" s="60"/>
    </row>
    <row r="130397" spans="1:2" x14ac:dyDescent="0.2">
      <c r="A130397" s="47"/>
      <c r="B130397" s="60"/>
    </row>
    <row r="130398" spans="1:2" x14ac:dyDescent="0.2">
      <c r="A130398" s="47"/>
      <c r="B130398" s="60"/>
    </row>
    <row r="130399" spans="1:2" x14ac:dyDescent="0.2">
      <c r="A130399" s="47"/>
      <c r="B130399" s="60"/>
    </row>
    <row r="130400" spans="1:2" x14ac:dyDescent="0.2">
      <c r="A130400" s="47"/>
      <c r="B130400" s="60"/>
    </row>
    <row r="130401" spans="1:2" x14ac:dyDescent="0.2">
      <c r="A130401" s="47"/>
      <c r="B130401" s="60"/>
    </row>
    <row r="130402" spans="1:2" x14ac:dyDescent="0.2">
      <c r="A130402" s="47"/>
      <c r="B130402" s="60"/>
    </row>
    <row r="130403" spans="1:2" x14ac:dyDescent="0.2">
      <c r="A130403" s="47"/>
      <c r="B130403" s="60"/>
    </row>
    <row r="130404" spans="1:2" x14ac:dyDescent="0.2">
      <c r="A130404" s="47"/>
      <c r="B130404" s="60"/>
    </row>
    <row r="130405" spans="1:2" x14ac:dyDescent="0.2">
      <c r="A130405" s="47"/>
      <c r="B130405" s="60"/>
    </row>
    <row r="130406" spans="1:2" x14ac:dyDescent="0.2">
      <c r="A130406" s="47"/>
      <c r="B130406" s="60"/>
    </row>
    <row r="130407" spans="1:2" x14ac:dyDescent="0.2">
      <c r="A130407" s="47"/>
      <c r="B130407" s="60"/>
    </row>
    <row r="130408" spans="1:2" x14ac:dyDescent="0.2">
      <c r="A130408" s="47"/>
      <c r="B130408" s="60"/>
    </row>
    <row r="130409" spans="1:2" x14ac:dyDescent="0.2">
      <c r="A130409" s="47"/>
      <c r="B130409" s="60"/>
    </row>
    <row r="130410" spans="1:2" x14ac:dyDescent="0.2">
      <c r="A130410" s="47"/>
      <c r="B130410" s="60"/>
    </row>
    <row r="130411" spans="1:2" x14ac:dyDescent="0.2">
      <c r="A130411" s="47"/>
      <c r="B130411" s="60"/>
    </row>
    <row r="130412" spans="1:2" x14ac:dyDescent="0.2">
      <c r="A130412" s="47"/>
      <c r="B130412" s="60"/>
    </row>
    <row r="130413" spans="1:2" x14ac:dyDescent="0.2">
      <c r="A130413" s="47"/>
      <c r="B130413" s="60"/>
    </row>
    <row r="130414" spans="1:2" x14ac:dyDescent="0.2">
      <c r="A130414" s="47"/>
      <c r="B130414" s="60"/>
    </row>
    <row r="130415" spans="1:2" x14ac:dyDescent="0.2">
      <c r="A130415" s="47"/>
      <c r="B130415" s="60"/>
    </row>
    <row r="130416" spans="1:2" x14ac:dyDescent="0.2">
      <c r="A130416" s="47"/>
      <c r="B130416" s="60"/>
    </row>
    <row r="130417" spans="1:2" x14ac:dyDescent="0.2">
      <c r="A130417" s="47"/>
      <c r="B130417" s="60"/>
    </row>
    <row r="130418" spans="1:2" x14ac:dyDescent="0.2">
      <c r="A130418" s="47"/>
      <c r="B130418" s="60"/>
    </row>
    <row r="130419" spans="1:2" x14ac:dyDescent="0.2">
      <c r="A130419" s="47"/>
      <c r="B130419" s="60"/>
    </row>
    <row r="130420" spans="1:2" x14ac:dyDescent="0.2">
      <c r="A130420" s="47"/>
      <c r="B130420" s="60"/>
    </row>
    <row r="130421" spans="1:2" x14ac:dyDescent="0.2">
      <c r="A130421" s="47"/>
      <c r="B130421" s="60"/>
    </row>
    <row r="130422" spans="1:2" x14ac:dyDescent="0.2">
      <c r="A130422" s="47"/>
      <c r="B130422" s="60"/>
    </row>
    <row r="130423" spans="1:2" x14ac:dyDescent="0.2">
      <c r="A130423" s="47"/>
      <c r="B130423" s="60"/>
    </row>
    <row r="130424" spans="1:2" x14ac:dyDescent="0.2">
      <c r="A130424" s="47"/>
      <c r="B130424" s="60"/>
    </row>
    <row r="130425" spans="1:2" x14ac:dyDescent="0.2">
      <c r="A130425" s="47"/>
      <c r="B130425" s="60"/>
    </row>
    <row r="130426" spans="1:2" x14ac:dyDescent="0.2">
      <c r="A130426" s="47"/>
      <c r="B130426" s="60"/>
    </row>
    <row r="130427" spans="1:2" x14ac:dyDescent="0.2">
      <c r="A130427" s="47"/>
      <c r="B130427" s="60"/>
    </row>
    <row r="130428" spans="1:2" x14ac:dyDescent="0.2">
      <c r="A130428" s="47"/>
      <c r="B130428" s="60"/>
    </row>
    <row r="130429" spans="1:2" x14ac:dyDescent="0.2">
      <c r="A130429" s="47"/>
      <c r="B130429" s="60"/>
    </row>
    <row r="130430" spans="1:2" x14ac:dyDescent="0.2">
      <c r="A130430" s="47"/>
      <c r="B130430" s="60"/>
    </row>
    <row r="130431" spans="1:2" x14ac:dyDescent="0.2">
      <c r="A130431" s="47"/>
      <c r="B130431" s="60"/>
    </row>
    <row r="130432" spans="1:2" x14ac:dyDescent="0.2">
      <c r="A130432" s="47"/>
      <c r="B130432" s="60"/>
    </row>
    <row r="130433" spans="1:2" x14ac:dyDescent="0.2">
      <c r="A130433" s="47"/>
      <c r="B130433" s="60"/>
    </row>
    <row r="130434" spans="1:2" x14ac:dyDescent="0.2">
      <c r="A130434" s="47"/>
      <c r="B130434" s="60"/>
    </row>
    <row r="130435" spans="1:2" x14ac:dyDescent="0.2">
      <c r="A130435" s="47"/>
      <c r="B130435" s="60"/>
    </row>
    <row r="130436" spans="1:2" x14ac:dyDescent="0.2">
      <c r="A130436" s="47"/>
      <c r="B130436" s="60"/>
    </row>
    <row r="130437" spans="1:2" x14ac:dyDescent="0.2">
      <c r="A130437" s="47"/>
      <c r="B130437" s="60"/>
    </row>
    <row r="130438" spans="1:2" x14ac:dyDescent="0.2">
      <c r="A130438" s="47"/>
      <c r="B130438" s="60"/>
    </row>
    <row r="130439" spans="1:2" x14ac:dyDescent="0.2">
      <c r="A130439" s="47"/>
      <c r="B130439" s="60"/>
    </row>
    <row r="130440" spans="1:2" x14ac:dyDescent="0.2">
      <c r="A130440" s="47"/>
      <c r="B130440" s="60"/>
    </row>
    <row r="130441" spans="1:2" x14ac:dyDescent="0.2">
      <c r="A130441" s="47"/>
      <c r="B130441" s="60"/>
    </row>
    <row r="130442" spans="1:2" x14ac:dyDescent="0.2">
      <c r="A130442" s="47"/>
      <c r="B130442" s="60"/>
    </row>
    <row r="130443" spans="1:2" x14ac:dyDescent="0.2">
      <c r="A130443" s="47"/>
      <c r="B130443" s="60"/>
    </row>
    <row r="130444" spans="1:2" x14ac:dyDescent="0.2">
      <c r="A130444" s="47"/>
      <c r="B130444" s="60"/>
    </row>
    <row r="130445" spans="1:2" x14ac:dyDescent="0.2">
      <c r="A130445" s="47"/>
      <c r="B130445" s="60"/>
    </row>
    <row r="130446" spans="1:2" x14ac:dyDescent="0.2">
      <c r="A130446" s="47"/>
      <c r="B130446" s="60"/>
    </row>
    <row r="130447" spans="1:2" x14ac:dyDescent="0.2">
      <c r="A130447" s="47"/>
      <c r="B130447" s="60"/>
    </row>
    <row r="130448" spans="1:2" x14ac:dyDescent="0.2">
      <c r="A130448" s="47"/>
      <c r="B130448" s="60"/>
    </row>
    <row r="130449" spans="1:2" x14ac:dyDescent="0.2">
      <c r="A130449" s="47"/>
      <c r="B130449" s="60"/>
    </row>
    <row r="130450" spans="1:2" x14ac:dyDescent="0.2">
      <c r="A130450" s="47"/>
      <c r="B130450" s="60"/>
    </row>
    <row r="130451" spans="1:2" x14ac:dyDescent="0.2">
      <c r="A130451" s="47"/>
      <c r="B130451" s="60"/>
    </row>
    <row r="130452" spans="1:2" x14ac:dyDescent="0.2">
      <c r="A130452" s="47"/>
      <c r="B130452" s="60"/>
    </row>
    <row r="130453" spans="1:2" x14ac:dyDescent="0.2">
      <c r="A130453" s="47"/>
      <c r="B130453" s="60"/>
    </row>
    <row r="130454" spans="1:2" x14ac:dyDescent="0.2">
      <c r="A130454" s="47"/>
      <c r="B130454" s="60"/>
    </row>
    <row r="130455" spans="1:2" x14ac:dyDescent="0.2">
      <c r="A130455" s="47"/>
      <c r="B130455" s="60"/>
    </row>
    <row r="130456" spans="1:2" x14ac:dyDescent="0.2">
      <c r="A130456" s="47"/>
      <c r="B130456" s="60"/>
    </row>
    <row r="130457" spans="1:2" x14ac:dyDescent="0.2">
      <c r="A130457" s="47"/>
      <c r="B130457" s="60"/>
    </row>
    <row r="130458" spans="1:2" x14ac:dyDescent="0.2">
      <c r="A130458" s="47"/>
      <c r="B130458" s="60"/>
    </row>
    <row r="130459" spans="1:2" x14ac:dyDescent="0.2">
      <c r="A130459" s="47"/>
      <c r="B130459" s="60"/>
    </row>
    <row r="130460" spans="1:2" x14ac:dyDescent="0.2">
      <c r="A130460" s="47"/>
      <c r="B130460" s="60"/>
    </row>
    <row r="130461" spans="1:2" x14ac:dyDescent="0.2">
      <c r="A130461" s="47"/>
      <c r="B130461" s="60"/>
    </row>
    <row r="130462" spans="1:2" x14ac:dyDescent="0.2">
      <c r="A130462" s="47"/>
      <c r="B130462" s="60"/>
    </row>
    <row r="130463" spans="1:2" x14ac:dyDescent="0.2">
      <c r="A130463" s="47"/>
      <c r="B130463" s="60"/>
    </row>
    <row r="130464" spans="1:2" x14ac:dyDescent="0.2">
      <c r="A130464" s="47"/>
      <c r="B130464" s="60"/>
    </row>
    <row r="130465" spans="1:2" x14ac:dyDescent="0.2">
      <c r="A130465" s="47"/>
      <c r="B130465" s="60"/>
    </row>
    <row r="130466" spans="1:2" x14ac:dyDescent="0.2">
      <c r="A130466" s="47"/>
      <c r="B130466" s="60"/>
    </row>
    <row r="130467" spans="1:2" x14ac:dyDescent="0.2">
      <c r="A130467" s="47"/>
      <c r="B130467" s="60"/>
    </row>
    <row r="130468" spans="1:2" x14ac:dyDescent="0.2">
      <c r="A130468" s="47"/>
      <c r="B130468" s="60"/>
    </row>
    <row r="130469" spans="1:2" x14ac:dyDescent="0.2">
      <c r="A130469" s="47"/>
      <c r="B130469" s="60"/>
    </row>
    <row r="130470" spans="1:2" x14ac:dyDescent="0.2">
      <c r="A130470" s="47"/>
      <c r="B130470" s="60"/>
    </row>
    <row r="130471" spans="1:2" x14ac:dyDescent="0.2">
      <c r="A130471" s="47"/>
      <c r="B130471" s="60"/>
    </row>
    <row r="130472" spans="1:2" x14ac:dyDescent="0.2">
      <c r="A130472" s="47"/>
      <c r="B130472" s="60"/>
    </row>
    <row r="130473" spans="1:2" x14ac:dyDescent="0.2">
      <c r="A130473" s="47"/>
      <c r="B130473" s="60"/>
    </row>
    <row r="130474" spans="1:2" x14ac:dyDescent="0.2">
      <c r="A130474" s="47"/>
      <c r="B130474" s="60"/>
    </row>
    <row r="130475" spans="1:2" x14ac:dyDescent="0.2">
      <c r="A130475" s="47"/>
      <c r="B130475" s="60"/>
    </row>
    <row r="130476" spans="1:2" x14ac:dyDescent="0.2">
      <c r="A130476" s="47"/>
      <c r="B130476" s="60"/>
    </row>
    <row r="130477" spans="1:2" x14ac:dyDescent="0.2">
      <c r="A130477" s="47"/>
      <c r="B130477" s="60"/>
    </row>
    <row r="130478" spans="1:2" x14ac:dyDescent="0.2">
      <c r="A130478" s="47"/>
      <c r="B130478" s="60"/>
    </row>
    <row r="130479" spans="1:2" x14ac:dyDescent="0.2">
      <c r="A130479" s="47"/>
      <c r="B130479" s="60"/>
    </row>
    <row r="130480" spans="1:2" x14ac:dyDescent="0.2">
      <c r="A130480" s="47"/>
      <c r="B130480" s="60"/>
    </row>
    <row r="130481" spans="1:2" x14ac:dyDescent="0.2">
      <c r="A130481" s="47"/>
      <c r="B130481" s="60"/>
    </row>
    <row r="130482" spans="1:2" x14ac:dyDescent="0.2">
      <c r="A130482" s="47"/>
      <c r="B130482" s="60"/>
    </row>
    <row r="130483" spans="1:2" x14ac:dyDescent="0.2">
      <c r="A130483" s="47"/>
      <c r="B130483" s="60"/>
    </row>
    <row r="130484" spans="1:2" x14ac:dyDescent="0.2">
      <c r="A130484" s="47"/>
      <c r="B130484" s="60"/>
    </row>
    <row r="130485" spans="1:2" x14ac:dyDescent="0.2">
      <c r="A130485" s="47"/>
      <c r="B130485" s="60"/>
    </row>
    <row r="130486" spans="1:2" x14ac:dyDescent="0.2">
      <c r="A130486" s="47"/>
      <c r="B130486" s="60"/>
    </row>
    <row r="130487" spans="1:2" x14ac:dyDescent="0.2">
      <c r="A130487" s="47"/>
      <c r="B130487" s="60"/>
    </row>
    <row r="130488" spans="1:2" x14ac:dyDescent="0.2">
      <c r="A130488" s="47"/>
      <c r="B130488" s="60"/>
    </row>
    <row r="130489" spans="1:2" x14ac:dyDescent="0.2">
      <c r="A130489" s="47"/>
      <c r="B130489" s="60"/>
    </row>
    <row r="130490" spans="1:2" x14ac:dyDescent="0.2">
      <c r="A130490" s="47"/>
      <c r="B130490" s="60"/>
    </row>
    <row r="130491" spans="1:2" x14ac:dyDescent="0.2">
      <c r="A130491" s="47"/>
      <c r="B130491" s="60"/>
    </row>
    <row r="130492" spans="1:2" x14ac:dyDescent="0.2">
      <c r="A130492" s="47"/>
      <c r="B130492" s="60"/>
    </row>
    <row r="130493" spans="1:2" x14ac:dyDescent="0.2">
      <c r="A130493" s="47"/>
      <c r="B130493" s="60"/>
    </row>
    <row r="130494" spans="1:2" x14ac:dyDescent="0.2">
      <c r="A130494" s="47"/>
      <c r="B130494" s="60"/>
    </row>
    <row r="130495" spans="1:2" x14ac:dyDescent="0.2">
      <c r="A130495" s="47"/>
      <c r="B130495" s="60"/>
    </row>
    <row r="130496" spans="1:2" x14ac:dyDescent="0.2">
      <c r="A130496" s="47"/>
      <c r="B130496" s="60"/>
    </row>
    <row r="130497" spans="1:2" x14ac:dyDescent="0.2">
      <c r="A130497" s="47"/>
      <c r="B130497" s="60"/>
    </row>
    <row r="130498" spans="1:2" x14ac:dyDescent="0.2">
      <c r="A130498" s="47"/>
      <c r="B130498" s="60"/>
    </row>
    <row r="130499" spans="1:2" x14ac:dyDescent="0.2">
      <c r="A130499" s="47"/>
      <c r="B130499" s="60"/>
    </row>
    <row r="130500" spans="1:2" x14ac:dyDescent="0.2">
      <c r="A130500" s="47"/>
      <c r="B130500" s="60"/>
    </row>
    <row r="130501" spans="1:2" x14ac:dyDescent="0.2">
      <c r="A130501" s="47"/>
      <c r="B130501" s="60"/>
    </row>
    <row r="130502" spans="1:2" x14ac:dyDescent="0.2">
      <c r="A130502" s="47"/>
      <c r="B130502" s="60"/>
    </row>
    <row r="130503" spans="1:2" x14ac:dyDescent="0.2">
      <c r="A130503" s="47"/>
      <c r="B130503" s="60"/>
    </row>
    <row r="130504" spans="1:2" x14ac:dyDescent="0.2">
      <c r="A130504" s="47"/>
      <c r="B130504" s="60"/>
    </row>
    <row r="130505" spans="1:2" x14ac:dyDescent="0.2">
      <c r="A130505" s="47"/>
      <c r="B130505" s="60"/>
    </row>
    <row r="130506" spans="1:2" x14ac:dyDescent="0.2">
      <c r="A130506" s="47"/>
      <c r="B130506" s="60"/>
    </row>
    <row r="130507" spans="1:2" x14ac:dyDescent="0.2">
      <c r="A130507" s="47"/>
      <c r="B130507" s="60"/>
    </row>
    <row r="130508" spans="1:2" x14ac:dyDescent="0.2">
      <c r="A130508" s="47"/>
      <c r="B130508" s="60"/>
    </row>
    <row r="130509" spans="1:2" x14ac:dyDescent="0.2">
      <c r="A130509" s="47"/>
      <c r="B130509" s="60"/>
    </row>
    <row r="130510" spans="1:2" x14ac:dyDescent="0.2">
      <c r="A130510" s="47"/>
      <c r="B130510" s="60"/>
    </row>
    <row r="130511" spans="1:2" x14ac:dyDescent="0.2">
      <c r="A130511" s="47"/>
      <c r="B130511" s="60"/>
    </row>
    <row r="130512" spans="1:2" x14ac:dyDescent="0.2">
      <c r="A130512" s="47"/>
      <c r="B130512" s="60"/>
    </row>
    <row r="130513" spans="1:2" x14ac:dyDescent="0.2">
      <c r="A130513" s="47"/>
      <c r="B130513" s="60"/>
    </row>
    <row r="130514" spans="1:2" x14ac:dyDescent="0.2">
      <c r="A130514" s="47"/>
      <c r="B130514" s="60"/>
    </row>
    <row r="130515" spans="1:2" x14ac:dyDescent="0.2">
      <c r="A130515" s="47"/>
      <c r="B130515" s="60"/>
    </row>
    <row r="130516" spans="1:2" x14ac:dyDescent="0.2">
      <c r="A130516" s="47"/>
      <c r="B130516" s="60"/>
    </row>
    <row r="130517" spans="1:2" x14ac:dyDescent="0.2">
      <c r="A130517" s="47"/>
      <c r="B130517" s="60"/>
    </row>
    <row r="130518" spans="1:2" x14ac:dyDescent="0.2">
      <c r="A130518" s="47"/>
      <c r="B130518" s="60"/>
    </row>
    <row r="130519" spans="1:2" x14ac:dyDescent="0.2">
      <c r="A130519" s="47"/>
      <c r="B130519" s="60"/>
    </row>
    <row r="130520" spans="1:2" x14ac:dyDescent="0.2">
      <c r="A130520" s="47"/>
      <c r="B130520" s="60"/>
    </row>
    <row r="130521" spans="1:2" x14ac:dyDescent="0.2">
      <c r="A130521" s="47"/>
      <c r="B130521" s="60"/>
    </row>
    <row r="130522" spans="1:2" x14ac:dyDescent="0.2">
      <c r="A130522" s="47"/>
      <c r="B130522" s="60"/>
    </row>
    <row r="130523" spans="1:2" x14ac:dyDescent="0.2">
      <c r="A130523" s="47"/>
      <c r="B130523" s="60"/>
    </row>
    <row r="130524" spans="1:2" x14ac:dyDescent="0.2">
      <c r="A130524" s="47"/>
      <c r="B130524" s="60"/>
    </row>
    <row r="130525" spans="1:2" x14ac:dyDescent="0.2">
      <c r="A130525" s="47"/>
      <c r="B130525" s="60"/>
    </row>
    <row r="130526" spans="1:2" x14ac:dyDescent="0.2">
      <c r="A130526" s="47"/>
      <c r="B130526" s="60"/>
    </row>
    <row r="130527" spans="1:2" x14ac:dyDescent="0.2">
      <c r="A130527" s="47"/>
      <c r="B130527" s="60"/>
    </row>
    <row r="130528" spans="1:2" x14ac:dyDescent="0.2">
      <c r="A130528" s="47"/>
      <c r="B130528" s="60"/>
    </row>
    <row r="130529" spans="1:2" x14ac:dyDescent="0.2">
      <c r="A130529" s="47"/>
      <c r="B130529" s="60"/>
    </row>
    <row r="130530" spans="1:2" x14ac:dyDescent="0.2">
      <c r="A130530" s="47"/>
      <c r="B130530" s="60"/>
    </row>
    <row r="130531" spans="1:2" x14ac:dyDescent="0.2">
      <c r="A130531" s="47"/>
      <c r="B130531" s="60"/>
    </row>
    <row r="130532" spans="1:2" x14ac:dyDescent="0.2">
      <c r="A130532" s="47"/>
      <c r="B130532" s="60"/>
    </row>
    <row r="130533" spans="1:2" x14ac:dyDescent="0.2">
      <c r="A130533" s="47"/>
      <c r="B130533" s="60"/>
    </row>
    <row r="130534" spans="1:2" x14ac:dyDescent="0.2">
      <c r="A130534" s="47"/>
      <c r="B130534" s="60"/>
    </row>
    <row r="130535" spans="1:2" x14ac:dyDescent="0.2">
      <c r="A130535" s="47"/>
      <c r="B130535" s="60"/>
    </row>
    <row r="130536" spans="1:2" x14ac:dyDescent="0.2">
      <c r="A130536" s="47"/>
      <c r="B130536" s="60"/>
    </row>
    <row r="130537" spans="1:2" x14ac:dyDescent="0.2">
      <c r="A130537" s="47"/>
      <c r="B130537" s="60"/>
    </row>
    <row r="130538" spans="1:2" x14ac:dyDescent="0.2">
      <c r="A130538" s="47"/>
      <c r="B130538" s="60"/>
    </row>
    <row r="130539" spans="1:2" x14ac:dyDescent="0.2">
      <c r="A130539" s="47"/>
      <c r="B130539" s="60"/>
    </row>
    <row r="130540" spans="1:2" x14ac:dyDescent="0.2">
      <c r="A130540" s="47"/>
      <c r="B130540" s="60"/>
    </row>
    <row r="130541" spans="1:2" x14ac:dyDescent="0.2">
      <c r="A130541" s="47"/>
      <c r="B130541" s="60"/>
    </row>
    <row r="130542" spans="1:2" x14ac:dyDescent="0.2">
      <c r="A130542" s="47"/>
      <c r="B130542" s="60"/>
    </row>
    <row r="130543" spans="1:2" x14ac:dyDescent="0.2">
      <c r="A130543" s="47"/>
      <c r="B130543" s="60"/>
    </row>
    <row r="130544" spans="1:2" x14ac:dyDescent="0.2">
      <c r="A130544" s="47"/>
      <c r="B130544" s="60"/>
    </row>
    <row r="130545" spans="1:2" x14ac:dyDescent="0.2">
      <c r="A130545" s="47"/>
      <c r="B130545" s="60"/>
    </row>
    <row r="130546" spans="1:2" x14ac:dyDescent="0.2">
      <c r="A130546" s="47"/>
      <c r="B130546" s="60"/>
    </row>
    <row r="130547" spans="1:2" x14ac:dyDescent="0.2">
      <c r="A130547" s="47"/>
      <c r="B130547" s="60"/>
    </row>
    <row r="130548" spans="1:2" x14ac:dyDescent="0.2">
      <c r="A130548" s="47"/>
      <c r="B130548" s="60"/>
    </row>
    <row r="130549" spans="1:2" x14ac:dyDescent="0.2">
      <c r="A130549" s="47"/>
      <c r="B130549" s="60"/>
    </row>
    <row r="130550" spans="1:2" x14ac:dyDescent="0.2">
      <c r="A130550" s="47"/>
      <c r="B130550" s="60"/>
    </row>
    <row r="130551" spans="1:2" x14ac:dyDescent="0.2">
      <c r="A130551" s="47"/>
      <c r="B130551" s="60"/>
    </row>
    <row r="130552" spans="1:2" x14ac:dyDescent="0.2">
      <c r="A130552" s="47"/>
      <c r="B130552" s="60"/>
    </row>
    <row r="130553" spans="1:2" x14ac:dyDescent="0.2">
      <c r="A130553" s="47"/>
      <c r="B130553" s="60"/>
    </row>
    <row r="130554" spans="1:2" x14ac:dyDescent="0.2">
      <c r="A130554" s="47"/>
      <c r="B130554" s="60"/>
    </row>
    <row r="130555" spans="1:2" x14ac:dyDescent="0.2">
      <c r="A130555" s="47"/>
      <c r="B130555" s="60"/>
    </row>
    <row r="130556" spans="1:2" x14ac:dyDescent="0.2">
      <c r="A130556" s="47"/>
      <c r="B130556" s="60"/>
    </row>
    <row r="130557" spans="1:2" x14ac:dyDescent="0.2">
      <c r="A130557" s="47"/>
      <c r="B130557" s="60"/>
    </row>
    <row r="130558" spans="1:2" x14ac:dyDescent="0.2">
      <c r="A130558" s="47"/>
      <c r="B130558" s="60"/>
    </row>
    <row r="130559" spans="1:2" x14ac:dyDescent="0.2">
      <c r="A130559" s="47"/>
      <c r="B130559" s="60"/>
    </row>
    <row r="130560" spans="1:2" x14ac:dyDescent="0.2">
      <c r="A130560" s="47"/>
      <c r="B130560" s="60"/>
    </row>
    <row r="130561" spans="1:2" x14ac:dyDescent="0.2">
      <c r="A130561" s="47"/>
      <c r="B130561" s="60"/>
    </row>
    <row r="130562" spans="1:2" x14ac:dyDescent="0.2">
      <c r="A130562" s="47"/>
      <c r="B130562" s="60"/>
    </row>
    <row r="130563" spans="1:2" x14ac:dyDescent="0.2">
      <c r="A130563" s="47"/>
      <c r="B130563" s="60"/>
    </row>
    <row r="130564" spans="1:2" x14ac:dyDescent="0.2">
      <c r="A130564" s="47"/>
      <c r="B130564" s="60"/>
    </row>
    <row r="130565" spans="1:2" x14ac:dyDescent="0.2">
      <c r="A130565" s="47"/>
      <c r="B130565" s="60"/>
    </row>
    <row r="130566" spans="1:2" x14ac:dyDescent="0.2">
      <c r="A130566" s="47"/>
      <c r="B130566" s="60"/>
    </row>
    <row r="130567" spans="1:2" x14ac:dyDescent="0.2">
      <c r="A130567" s="47"/>
      <c r="B130567" s="60"/>
    </row>
    <row r="130568" spans="1:2" x14ac:dyDescent="0.2">
      <c r="A130568" s="47"/>
      <c r="B130568" s="60"/>
    </row>
    <row r="130569" spans="1:2" x14ac:dyDescent="0.2">
      <c r="A130569" s="47"/>
      <c r="B130569" s="60"/>
    </row>
    <row r="130570" spans="1:2" x14ac:dyDescent="0.2">
      <c r="A130570" s="47"/>
      <c r="B130570" s="60"/>
    </row>
    <row r="130571" spans="1:2" x14ac:dyDescent="0.2">
      <c r="A130571" s="47"/>
      <c r="B130571" s="60"/>
    </row>
    <row r="130572" spans="1:2" x14ac:dyDescent="0.2">
      <c r="A130572" s="47"/>
      <c r="B130572" s="60"/>
    </row>
    <row r="130573" spans="1:2" x14ac:dyDescent="0.2">
      <c r="A130573" s="47"/>
      <c r="B130573" s="60"/>
    </row>
    <row r="130574" spans="1:2" x14ac:dyDescent="0.2">
      <c r="A130574" s="47"/>
      <c r="B130574" s="60"/>
    </row>
    <row r="130575" spans="1:2" x14ac:dyDescent="0.2">
      <c r="A130575" s="47"/>
      <c r="B130575" s="60"/>
    </row>
    <row r="130576" spans="1:2" x14ac:dyDescent="0.2">
      <c r="A130576" s="47"/>
      <c r="B130576" s="60"/>
    </row>
    <row r="130577" spans="1:2" x14ac:dyDescent="0.2">
      <c r="A130577" s="47"/>
      <c r="B130577" s="60"/>
    </row>
    <row r="130578" spans="1:2" x14ac:dyDescent="0.2">
      <c r="A130578" s="47"/>
      <c r="B130578" s="60"/>
    </row>
    <row r="130579" spans="1:2" x14ac:dyDescent="0.2">
      <c r="A130579" s="47"/>
      <c r="B130579" s="60"/>
    </row>
    <row r="130580" spans="1:2" x14ac:dyDescent="0.2">
      <c r="A130580" s="47"/>
      <c r="B130580" s="60"/>
    </row>
    <row r="130581" spans="1:2" x14ac:dyDescent="0.2">
      <c r="A130581" s="47"/>
      <c r="B130581" s="60"/>
    </row>
    <row r="130582" spans="1:2" x14ac:dyDescent="0.2">
      <c r="A130582" s="47"/>
      <c r="B130582" s="60"/>
    </row>
    <row r="130583" spans="1:2" x14ac:dyDescent="0.2">
      <c r="A130583" s="47"/>
      <c r="B130583" s="60"/>
    </row>
    <row r="130584" spans="1:2" x14ac:dyDescent="0.2">
      <c r="A130584" s="47"/>
      <c r="B130584" s="60"/>
    </row>
    <row r="130585" spans="1:2" x14ac:dyDescent="0.2">
      <c r="A130585" s="47"/>
      <c r="B130585" s="60"/>
    </row>
    <row r="130586" spans="1:2" x14ac:dyDescent="0.2">
      <c r="A130586" s="47"/>
      <c r="B130586" s="60"/>
    </row>
    <row r="130587" spans="1:2" x14ac:dyDescent="0.2">
      <c r="A130587" s="47"/>
      <c r="B130587" s="60"/>
    </row>
    <row r="130588" spans="1:2" x14ac:dyDescent="0.2">
      <c r="A130588" s="47"/>
      <c r="B130588" s="60"/>
    </row>
    <row r="130589" spans="1:2" x14ac:dyDescent="0.2">
      <c r="A130589" s="47"/>
      <c r="B130589" s="60"/>
    </row>
    <row r="130590" spans="1:2" x14ac:dyDescent="0.2">
      <c r="A130590" s="47"/>
      <c r="B130590" s="60"/>
    </row>
    <row r="130591" spans="1:2" x14ac:dyDescent="0.2">
      <c r="A130591" s="47"/>
      <c r="B130591" s="60"/>
    </row>
    <row r="130592" spans="1:2" x14ac:dyDescent="0.2">
      <c r="A130592" s="47"/>
      <c r="B130592" s="60"/>
    </row>
    <row r="130593" spans="1:2" x14ac:dyDescent="0.2">
      <c r="A130593" s="47"/>
      <c r="B130593" s="60"/>
    </row>
    <row r="130594" spans="1:2" x14ac:dyDescent="0.2">
      <c r="A130594" s="47"/>
      <c r="B130594" s="60"/>
    </row>
    <row r="130595" spans="1:2" x14ac:dyDescent="0.2">
      <c r="A130595" s="47"/>
      <c r="B130595" s="60"/>
    </row>
    <row r="130596" spans="1:2" x14ac:dyDescent="0.2">
      <c r="A130596" s="47"/>
      <c r="B130596" s="60"/>
    </row>
    <row r="130597" spans="1:2" x14ac:dyDescent="0.2">
      <c r="A130597" s="47"/>
      <c r="B130597" s="60"/>
    </row>
    <row r="130598" spans="1:2" x14ac:dyDescent="0.2">
      <c r="A130598" s="47"/>
      <c r="B130598" s="60"/>
    </row>
    <row r="130599" spans="1:2" x14ac:dyDescent="0.2">
      <c r="A130599" s="47"/>
      <c r="B130599" s="60"/>
    </row>
    <row r="130600" spans="1:2" x14ac:dyDescent="0.2">
      <c r="A130600" s="47"/>
      <c r="B130600" s="60"/>
    </row>
    <row r="130601" spans="1:2" x14ac:dyDescent="0.2">
      <c r="A130601" s="47"/>
      <c r="B130601" s="60"/>
    </row>
    <row r="130602" spans="1:2" x14ac:dyDescent="0.2">
      <c r="A130602" s="47"/>
      <c r="B130602" s="60"/>
    </row>
    <row r="130603" spans="1:2" x14ac:dyDescent="0.2">
      <c r="A130603" s="47"/>
      <c r="B130603" s="60"/>
    </row>
    <row r="130604" spans="1:2" x14ac:dyDescent="0.2">
      <c r="A130604" s="47"/>
      <c r="B130604" s="60"/>
    </row>
    <row r="130605" spans="1:2" x14ac:dyDescent="0.2">
      <c r="A130605" s="47"/>
      <c r="B130605" s="60"/>
    </row>
    <row r="130606" spans="1:2" x14ac:dyDescent="0.2">
      <c r="A130606" s="47"/>
      <c r="B130606" s="60"/>
    </row>
    <row r="130607" spans="1:2" x14ac:dyDescent="0.2">
      <c r="A130607" s="47"/>
      <c r="B130607" s="60"/>
    </row>
    <row r="130608" spans="1:2" x14ac:dyDescent="0.2">
      <c r="A130608" s="47"/>
      <c r="B130608" s="60"/>
    </row>
    <row r="130609" spans="1:2" x14ac:dyDescent="0.2">
      <c r="A130609" s="47"/>
      <c r="B130609" s="60"/>
    </row>
    <row r="130610" spans="1:2" x14ac:dyDescent="0.2">
      <c r="A130610" s="47"/>
      <c r="B130610" s="60"/>
    </row>
    <row r="130611" spans="1:2" x14ac:dyDescent="0.2">
      <c r="A130611" s="47"/>
      <c r="B130611" s="60"/>
    </row>
    <row r="130612" spans="1:2" x14ac:dyDescent="0.2">
      <c r="A130612" s="47"/>
      <c r="B130612" s="60"/>
    </row>
    <row r="130613" spans="1:2" x14ac:dyDescent="0.2">
      <c r="A130613" s="47"/>
      <c r="B130613" s="60"/>
    </row>
    <row r="130614" spans="1:2" x14ac:dyDescent="0.2">
      <c r="A130614" s="47"/>
      <c r="B130614" s="60"/>
    </row>
    <row r="130615" spans="1:2" x14ac:dyDescent="0.2">
      <c r="A130615" s="47"/>
      <c r="B130615" s="60"/>
    </row>
    <row r="130616" spans="1:2" x14ac:dyDescent="0.2">
      <c r="A130616" s="47"/>
      <c r="B130616" s="60"/>
    </row>
    <row r="130617" spans="1:2" x14ac:dyDescent="0.2">
      <c r="A130617" s="47"/>
      <c r="B130617" s="60"/>
    </row>
    <row r="130618" spans="1:2" x14ac:dyDescent="0.2">
      <c r="A130618" s="47"/>
      <c r="B130618" s="60"/>
    </row>
    <row r="130619" spans="1:2" x14ac:dyDescent="0.2">
      <c r="A130619" s="47"/>
      <c r="B130619" s="60"/>
    </row>
    <row r="130620" spans="1:2" x14ac:dyDescent="0.2">
      <c r="A130620" s="47"/>
      <c r="B130620" s="60"/>
    </row>
    <row r="130621" spans="1:2" x14ac:dyDescent="0.2">
      <c r="A130621" s="47"/>
      <c r="B130621" s="60"/>
    </row>
    <row r="130622" spans="1:2" x14ac:dyDescent="0.2">
      <c r="A130622" s="47"/>
      <c r="B130622" s="60"/>
    </row>
    <row r="130623" spans="1:2" x14ac:dyDescent="0.2">
      <c r="A130623" s="47"/>
      <c r="B130623" s="60"/>
    </row>
    <row r="130624" spans="1:2" x14ac:dyDescent="0.2">
      <c r="A130624" s="47"/>
      <c r="B130624" s="60"/>
    </row>
    <row r="130625" spans="1:2" x14ac:dyDescent="0.2">
      <c r="A130625" s="47"/>
      <c r="B130625" s="60"/>
    </row>
    <row r="130626" spans="1:2" x14ac:dyDescent="0.2">
      <c r="A130626" s="47"/>
      <c r="B130626" s="60"/>
    </row>
    <row r="130627" spans="1:2" x14ac:dyDescent="0.2">
      <c r="A130627" s="47"/>
      <c r="B130627" s="60"/>
    </row>
    <row r="130628" spans="1:2" x14ac:dyDescent="0.2">
      <c r="A130628" s="47"/>
      <c r="B130628" s="60"/>
    </row>
    <row r="130629" spans="1:2" x14ac:dyDescent="0.2">
      <c r="A130629" s="47"/>
      <c r="B130629" s="60"/>
    </row>
    <row r="130630" spans="1:2" x14ac:dyDescent="0.2">
      <c r="A130630" s="47"/>
      <c r="B130630" s="60"/>
    </row>
    <row r="130631" spans="1:2" x14ac:dyDescent="0.2">
      <c r="A130631" s="47"/>
      <c r="B130631" s="60"/>
    </row>
    <row r="130632" spans="1:2" x14ac:dyDescent="0.2">
      <c r="A130632" s="47"/>
      <c r="B130632" s="60"/>
    </row>
    <row r="130633" spans="1:2" x14ac:dyDescent="0.2">
      <c r="A130633" s="47"/>
      <c r="B130633" s="60"/>
    </row>
    <row r="130634" spans="1:2" x14ac:dyDescent="0.2">
      <c r="A130634" s="47"/>
      <c r="B130634" s="60"/>
    </row>
    <row r="130635" spans="1:2" x14ac:dyDescent="0.2">
      <c r="A130635" s="47"/>
      <c r="B130635" s="60"/>
    </row>
    <row r="130636" spans="1:2" x14ac:dyDescent="0.2">
      <c r="A130636" s="47"/>
      <c r="B130636" s="60"/>
    </row>
    <row r="130637" spans="1:2" x14ac:dyDescent="0.2">
      <c r="A130637" s="47"/>
      <c r="B130637" s="60"/>
    </row>
    <row r="130638" spans="1:2" x14ac:dyDescent="0.2">
      <c r="A130638" s="47"/>
      <c r="B130638" s="60"/>
    </row>
    <row r="130639" spans="1:2" x14ac:dyDescent="0.2">
      <c r="A130639" s="47"/>
      <c r="B130639" s="60"/>
    </row>
    <row r="130640" spans="1:2" x14ac:dyDescent="0.2">
      <c r="A130640" s="47"/>
      <c r="B130640" s="60"/>
    </row>
    <row r="130641" spans="1:2" x14ac:dyDescent="0.2">
      <c r="A130641" s="47"/>
      <c r="B130641" s="60"/>
    </row>
    <row r="130642" spans="1:2" x14ac:dyDescent="0.2">
      <c r="A130642" s="47"/>
      <c r="B130642" s="60"/>
    </row>
    <row r="130643" spans="1:2" x14ac:dyDescent="0.2">
      <c r="A130643" s="47"/>
      <c r="B130643" s="60"/>
    </row>
    <row r="130644" spans="1:2" x14ac:dyDescent="0.2">
      <c r="A130644" s="47"/>
      <c r="B130644" s="60"/>
    </row>
    <row r="130645" spans="1:2" x14ac:dyDescent="0.2">
      <c r="A130645" s="47"/>
      <c r="B130645" s="60"/>
    </row>
    <row r="130646" spans="1:2" x14ac:dyDescent="0.2">
      <c r="A130646" s="47"/>
      <c r="B130646" s="60"/>
    </row>
    <row r="130647" spans="1:2" x14ac:dyDescent="0.2">
      <c r="A130647" s="47"/>
      <c r="B130647" s="60"/>
    </row>
    <row r="130648" spans="1:2" x14ac:dyDescent="0.2">
      <c r="A130648" s="47"/>
      <c r="B130648" s="60"/>
    </row>
    <row r="130649" spans="1:2" x14ac:dyDescent="0.2">
      <c r="A130649" s="47"/>
      <c r="B130649" s="60"/>
    </row>
    <row r="130650" spans="1:2" x14ac:dyDescent="0.2">
      <c r="A130650" s="47"/>
      <c r="B130650" s="60"/>
    </row>
    <row r="130651" spans="1:2" x14ac:dyDescent="0.2">
      <c r="A130651" s="47"/>
      <c r="B130651" s="60"/>
    </row>
    <row r="130652" spans="1:2" x14ac:dyDescent="0.2">
      <c r="A130652" s="47"/>
      <c r="B130652" s="60"/>
    </row>
    <row r="130653" spans="1:2" x14ac:dyDescent="0.2">
      <c r="A130653" s="47"/>
      <c r="B130653" s="60"/>
    </row>
    <row r="130654" spans="1:2" x14ac:dyDescent="0.2">
      <c r="A130654" s="47"/>
      <c r="B130654" s="60"/>
    </row>
    <row r="130655" spans="1:2" x14ac:dyDescent="0.2">
      <c r="A130655" s="47"/>
      <c r="B130655" s="60"/>
    </row>
    <row r="130656" spans="1:2" x14ac:dyDescent="0.2">
      <c r="A130656" s="47"/>
      <c r="B130656" s="60"/>
    </row>
    <row r="130657" spans="1:2" x14ac:dyDescent="0.2">
      <c r="A130657" s="47"/>
      <c r="B130657" s="60"/>
    </row>
    <row r="130658" spans="1:2" x14ac:dyDescent="0.2">
      <c r="A130658" s="47"/>
      <c r="B130658" s="60"/>
    </row>
    <row r="130659" spans="1:2" x14ac:dyDescent="0.2">
      <c r="A130659" s="47"/>
      <c r="B130659" s="60"/>
    </row>
    <row r="130660" spans="1:2" x14ac:dyDescent="0.2">
      <c r="A130660" s="47"/>
      <c r="B130660" s="60"/>
    </row>
    <row r="130661" spans="1:2" x14ac:dyDescent="0.2">
      <c r="A130661" s="47"/>
      <c r="B130661" s="60"/>
    </row>
    <row r="130662" spans="1:2" x14ac:dyDescent="0.2">
      <c r="A130662" s="47"/>
      <c r="B130662" s="60"/>
    </row>
    <row r="130663" spans="1:2" x14ac:dyDescent="0.2">
      <c r="A130663" s="47"/>
      <c r="B130663" s="60"/>
    </row>
    <row r="130664" spans="1:2" x14ac:dyDescent="0.2">
      <c r="A130664" s="47"/>
      <c r="B130664" s="60"/>
    </row>
    <row r="130665" spans="1:2" x14ac:dyDescent="0.2">
      <c r="A130665" s="47"/>
      <c r="B130665" s="60"/>
    </row>
    <row r="130666" spans="1:2" x14ac:dyDescent="0.2">
      <c r="A130666" s="47"/>
      <c r="B130666" s="60"/>
    </row>
    <row r="130667" spans="1:2" x14ac:dyDescent="0.2">
      <c r="A130667" s="47"/>
      <c r="B130667" s="60"/>
    </row>
    <row r="130668" spans="1:2" x14ac:dyDescent="0.2">
      <c r="A130668" s="47"/>
      <c r="B130668" s="60"/>
    </row>
    <row r="130669" spans="1:2" x14ac:dyDescent="0.2">
      <c r="A130669" s="47"/>
      <c r="B130669" s="60"/>
    </row>
    <row r="130670" spans="1:2" x14ac:dyDescent="0.2">
      <c r="A130670" s="47"/>
      <c r="B130670" s="60"/>
    </row>
    <row r="130671" spans="1:2" x14ac:dyDescent="0.2">
      <c r="A130671" s="47"/>
      <c r="B130671" s="60"/>
    </row>
    <row r="130672" spans="1:2" x14ac:dyDescent="0.2">
      <c r="A130672" s="47"/>
      <c r="B130672" s="60"/>
    </row>
    <row r="130673" spans="1:2" x14ac:dyDescent="0.2">
      <c r="A130673" s="47"/>
      <c r="B130673" s="60"/>
    </row>
    <row r="130674" spans="1:2" x14ac:dyDescent="0.2">
      <c r="A130674" s="47"/>
      <c r="B130674" s="60"/>
    </row>
    <row r="130675" spans="1:2" x14ac:dyDescent="0.2">
      <c r="A130675" s="47"/>
      <c r="B130675" s="60"/>
    </row>
    <row r="130676" spans="1:2" x14ac:dyDescent="0.2">
      <c r="A130676" s="47"/>
      <c r="B130676" s="60"/>
    </row>
    <row r="130677" spans="1:2" x14ac:dyDescent="0.2">
      <c r="A130677" s="47"/>
      <c r="B130677" s="60"/>
    </row>
    <row r="130678" spans="1:2" x14ac:dyDescent="0.2">
      <c r="A130678" s="47"/>
      <c r="B130678" s="60"/>
    </row>
    <row r="130679" spans="1:2" x14ac:dyDescent="0.2">
      <c r="A130679" s="47"/>
      <c r="B130679" s="60"/>
    </row>
    <row r="130680" spans="1:2" x14ac:dyDescent="0.2">
      <c r="A130680" s="47"/>
      <c r="B130680" s="60"/>
    </row>
    <row r="130681" spans="1:2" x14ac:dyDescent="0.2">
      <c r="A130681" s="47"/>
      <c r="B130681" s="60"/>
    </row>
    <row r="130682" spans="1:2" x14ac:dyDescent="0.2">
      <c r="A130682" s="47"/>
      <c r="B130682" s="60"/>
    </row>
    <row r="130683" spans="1:2" x14ac:dyDescent="0.2">
      <c r="A130683" s="47"/>
      <c r="B130683" s="60"/>
    </row>
    <row r="130684" spans="1:2" x14ac:dyDescent="0.2">
      <c r="A130684" s="47"/>
      <c r="B130684" s="60"/>
    </row>
    <row r="130685" spans="1:2" x14ac:dyDescent="0.2">
      <c r="A130685" s="47"/>
      <c r="B130685" s="60"/>
    </row>
    <row r="130686" spans="1:2" x14ac:dyDescent="0.2">
      <c r="A130686" s="47"/>
      <c r="B130686" s="60"/>
    </row>
    <row r="130687" spans="1:2" x14ac:dyDescent="0.2">
      <c r="A130687" s="47"/>
      <c r="B130687" s="60"/>
    </row>
    <row r="130688" spans="1:2" x14ac:dyDescent="0.2">
      <c r="A130688" s="47"/>
      <c r="B130688" s="60"/>
    </row>
    <row r="130689" spans="1:2" x14ac:dyDescent="0.2">
      <c r="A130689" s="47"/>
      <c r="B130689" s="60"/>
    </row>
    <row r="130690" spans="1:2" x14ac:dyDescent="0.2">
      <c r="A130690" s="47"/>
      <c r="B130690" s="60"/>
    </row>
    <row r="130691" spans="1:2" x14ac:dyDescent="0.2">
      <c r="A130691" s="47"/>
      <c r="B130691" s="60"/>
    </row>
    <row r="130692" spans="1:2" x14ac:dyDescent="0.2">
      <c r="A130692" s="47"/>
      <c r="B130692" s="60"/>
    </row>
    <row r="130693" spans="1:2" x14ac:dyDescent="0.2">
      <c r="A130693" s="47"/>
      <c r="B130693" s="60"/>
    </row>
    <row r="130694" spans="1:2" x14ac:dyDescent="0.2">
      <c r="A130694" s="47"/>
      <c r="B130694" s="60"/>
    </row>
    <row r="130695" spans="1:2" x14ac:dyDescent="0.2">
      <c r="A130695" s="47"/>
      <c r="B130695" s="60"/>
    </row>
    <row r="130696" spans="1:2" x14ac:dyDescent="0.2">
      <c r="A130696" s="47"/>
      <c r="B130696" s="60"/>
    </row>
    <row r="130697" spans="1:2" x14ac:dyDescent="0.2">
      <c r="A130697" s="47"/>
      <c r="B130697" s="60"/>
    </row>
    <row r="130698" spans="1:2" x14ac:dyDescent="0.2">
      <c r="A130698" s="47"/>
      <c r="B130698" s="60"/>
    </row>
    <row r="130699" spans="1:2" x14ac:dyDescent="0.2">
      <c r="A130699" s="47"/>
      <c r="B130699" s="60"/>
    </row>
    <row r="130700" spans="1:2" x14ac:dyDescent="0.2">
      <c r="A130700" s="47"/>
      <c r="B130700" s="60"/>
    </row>
    <row r="130701" spans="1:2" x14ac:dyDescent="0.2">
      <c r="A130701" s="47"/>
      <c r="B130701" s="60"/>
    </row>
    <row r="130702" spans="1:2" x14ac:dyDescent="0.2">
      <c r="A130702" s="47"/>
      <c r="B130702" s="60"/>
    </row>
    <row r="130703" spans="1:2" x14ac:dyDescent="0.2">
      <c r="A130703" s="47"/>
      <c r="B130703" s="60"/>
    </row>
    <row r="130704" spans="1:2" x14ac:dyDescent="0.2">
      <c r="A130704" s="47"/>
      <c r="B130704" s="60"/>
    </row>
    <row r="130705" spans="1:2" x14ac:dyDescent="0.2">
      <c r="A130705" s="47"/>
      <c r="B130705" s="60"/>
    </row>
    <row r="130706" spans="1:2" x14ac:dyDescent="0.2">
      <c r="A130706" s="47"/>
      <c r="B130706" s="60"/>
    </row>
    <row r="130707" spans="1:2" x14ac:dyDescent="0.2">
      <c r="A130707" s="47"/>
      <c r="B130707" s="60"/>
    </row>
    <row r="130708" spans="1:2" x14ac:dyDescent="0.2">
      <c r="A130708" s="47"/>
      <c r="B130708" s="60"/>
    </row>
    <row r="130709" spans="1:2" x14ac:dyDescent="0.2">
      <c r="A130709" s="47"/>
      <c r="B130709" s="60"/>
    </row>
    <row r="130710" spans="1:2" x14ac:dyDescent="0.2">
      <c r="A130710" s="47"/>
      <c r="B130710" s="60"/>
    </row>
    <row r="130711" spans="1:2" x14ac:dyDescent="0.2">
      <c r="A130711" s="47"/>
      <c r="B130711" s="60"/>
    </row>
    <row r="130712" spans="1:2" x14ac:dyDescent="0.2">
      <c r="A130712" s="47"/>
      <c r="B130712" s="60"/>
    </row>
    <row r="130713" spans="1:2" x14ac:dyDescent="0.2">
      <c r="A130713" s="47"/>
      <c r="B130713" s="60"/>
    </row>
    <row r="130714" spans="1:2" x14ac:dyDescent="0.2">
      <c r="A130714" s="47"/>
      <c r="B130714" s="60"/>
    </row>
    <row r="130715" spans="1:2" x14ac:dyDescent="0.2">
      <c r="A130715" s="47"/>
      <c r="B130715" s="60"/>
    </row>
    <row r="130716" spans="1:2" x14ac:dyDescent="0.2">
      <c r="A130716" s="47"/>
      <c r="B130716" s="60"/>
    </row>
    <row r="130717" spans="1:2" x14ac:dyDescent="0.2">
      <c r="A130717" s="47"/>
      <c r="B130717" s="60"/>
    </row>
    <row r="130718" spans="1:2" x14ac:dyDescent="0.2">
      <c r="A130718" s="47"/>
      <c r="B130718" s="60"/>
    </row>
    <row r="130719" spans="1:2" x14ac:dyDescent="0.2">
      <c r="A130719" s="47"/>
      <c r="B130719" s="60"/>
    </row>
    <row r="130720" spans="1:2" x14ac:dyDescent="0.2">
      <c r="A130720" s="47"/>
      <c r="B130720" s="60"/>
    </row>
    <row r="130721" spans="1:2" x14ac:dyDescent="0.2">
      <c r="A130721" s="47"/>
      <c r="B130721" s="60"/>
    </row>
    <row r="130722" spans="1:2" x14ac:dyDescent="0.2">
      <c r="A130722" s="47"/>
      <c r="B130722" s="60"/>
    </row>
    <row r="130723" spans="1:2" x14ac:dyDescent="0.2">
      <c r="A130723" s="47"/>
      <c r="B130723" s="60"/>
    </row>
    <row r="130724" spans="1:2" x14ac:dyDescent="0.2">
      <c r="A130724" s="47"/>
      <c r="B130724" s="60"/>
    </row>
    <row r="130725" spans="1:2" x14ac:dyDescent="0.2">
      <c r="A130725" s="47"/>
      <c r="B130725" s="60"/>
    </row>
    <row r="130726" spans="1:2" x14ac:dyDescent="0.2">
      <c r="A130726" s="47"/>
      <c r="B130726" s="60"/>
    </row>
    <row r="130727" spans="1:2" x14ac:dyDescent="0.2">
      <c r="A130727" s="47"/>
      <c r="B130727" s="60"/>
    </row>
    <row r="130728" spans="1:2" x14ac:dyDescent="0.2">
      <c r="A130728" s="47"/>
      <c r="B130728" s="60"/>
    </row>
    <row r="130729" spans="1:2" x14ac:dyDescent="0.2">
      <c r="A130729" s="47"/>
      <c r="B130729" s="60"/>
    </row>
    <row r="130730" spans="1:2" x14ac:dyDescent="0.2">
      <c r="A130730" s="47"/>
      <c r="B130730" s="60"/>
    </row>
    <row r="130731" spans="1:2" x14ac:dyDescent="0.2">
      <c r="A130731" s="47"/>
      <c r="B130731" s="60"/>
    </row>
    <row r="130732" spans="1:2" x14ac:dyDescent="0.2">
      <c r="A130732" s="47"/>
      <c r="B130732" s="60"/>
    </row>
    <row r="130733" spans="1:2" x14ac:dyDescent="0.2">
      <c r="A130733" s="47"/>
      <c r="B130733" s="60"/>
    </row>
    <row r="130734" spans="1:2" x14ac:dyDescent="0.2">
      <c r="A130734" s="47"/>
      <c r="B130734" s="60"/>
    </row>
    <row r="130735" spans="1:2" x14ac:dyDescent="0.2">
      <c r="A130735" s="47"/>
      <c r="B130735" s="60"/>
    </row>
    <row r="130736" spans="1:2" x14ac:dyDescent="0.2">
      <c r="A130736" s="47"/>
      <c r="B130736" s="60"/>
    </row>
    <row r="130737" spans="1:2" x14ac:dyDescent="0.2">
      <c r="A130737" s="47"/>
      <c r="B130737" s="60"/>
    </row>
    <row r="130738" spans="1:2" x14ac:dyDescent="0.2">
      <c r="A130738" s="47"/>
      <c r="B130738" s="60"/>
    </row>
    <row r="130739" spans="1:2" x14ac:dyDescent="0.2">
      <c r="A130739" s="47"/>
      <c r="B130739" s="60"/>
    </row>
    <row r="130740" spans="1:2" x14ac:dyDescent="0.2">
      <c r="A130740" s="47"/>
      <c r="B130740" s="60"/>
    </row>
    <row r="130741" spans="1:2" x14ac:dyDescent="0.2">
      <c r="A130741" s="47"/>
      <c r="B130741" s="60"/>
    </row>
    <row r="130742" spans="1:2" x14ac:dyDescent="0.2">
      <c r="A130742" s="47"/>
      <c r="B130742" s="60"/>
    </row>
    <row r="130743" spans="1:2" x14ac:dyDescent="0.2">
      <c r="A130743" s="47"/>
      <c r="B130743" s="60"/>
    </row>
    <row r="130744" spans="1:2" x14ac:dyDescent="0.2">
      <c r="A130744" s="47"/>
      <c r="B130744" s="60"/>
    </row>
    <row r="130745" spans="1:2" x14ac:dyDescent="0.2">
      <c r="A130745" s="47"/>
      <c r="B130745" s="60"/>
    </row>
    <row r="130746" spans="1:2" x14ac:dyDescent="0.2">
      <c r="A130746" s="47"/>
      <c r="B130746" s="60"/>
    </row>
    <row r="130747" spans="1:2" x14ac:dyDescent="0.2">
      <c r="A130747" s="47"/>
      <c r="B130747" s="60"/>
    </row>
    <row r="130748" spans="1:2" x14ac:dyDescent="0.2">
      <c r="A130748" s="47"/>
      <c r="B130748" s="60"/>
    </row>
    <row r="130749" spans="1:2" x14ac:dyDescent="0.2">
      <c r="A130749" s="47"/>
      <c r="B130749" s="60"/>
    </row>
    <row r="130750" spans="1:2" x14ac:dyDescent="0.2">
      <c r="A130750" s="47"/>
      <c r="B130750" s="60"/>
    </row>
    <row r="130751" spans="1:2" x14ac:dyDescent="0.2">
      <c r="A130751" s="47"/>
      <c r="B130751" s="60"/>
    </row>
    <row r="130752" spans="1:2" x14ac:dyDescent="0.2">
      <c r="A130752" s="47"/>
      <c r="B130752" s="60"/>
    </row>
    <row r="130753" spans="1:2" x14ac:dyDescent="0.2">
      <c r="A130753" s="47"/>
      <c r="B130753" s="60"/>
    </row>
    <row r="130754" spans="1:2" x14ac:dyDescent="0.2">
      <c r="A130754" s="47"/>
      <c r="B130754" s="60"/>
    </row>
    <row r="130755" spans="1:2" x14ac:dyDescent="0.2">
      <c r="A130755" s="47"/>
      <c r="B130755" s="60"/>
    </row>
    <row r="130756" spans="1:2" x14ac:dyDescent="0.2">
      <c r="A130756" s="47"/>
      <c r="B130756" s="60"/>
    </row>
    <row r="130757" spans="1:2" x14ac:dyDescent="0.2">
      <c r="A130757" s="47"/>
      <c r="B130757" s="60"/>
    </row>
    <row r="130758" spans="1:2" x14ac:dyDescent="0.2">
      <c r="A130758" s="47"/>
      <c r="B130758" s="60"/>
    </row>
    <row r="130759" spans="1:2" x14ac:dyDescent="0.2">
      <c r="A130759" s="47"/>
      <c r="B130759" s="60"/>
    </row>
    <row r="130760" spans="1:2" x14ac:dyDescent="0.2">
      <c r="A130760" s="47"/>
      <c r="B130760" s="60"/>
    </row>
    <row r="130761" spans="1:2" x14ac:dyDescent="0.2">
      <c r="A130761" s="47"/>
      <c r="B130761" s="60"/>
    </row>
    <row r="130762" spans="1:2" x14ac:dyDescent="0.2">
      <c r="A130762" s="47"/>
      <c r="B130762" s="60"/>
    </row>
    <row r="130763" spans="1:2" x14ac:dyDescent="0.2">
      <c r="A130763" s="47"/>
      <c r="B130763" s="60"/>
    </row>
    <row r="130764" spans="1:2" x14ac:dyDescent="0.2">
      <c r="A130764" s="47"/>
      <c r="B130764" s="60"/>
    </row>
    <row r="130765" spans="1:2" x14ac:dyDescent="0.2">
      <c r="A130765" s="47"/>
      <c r="B130765" s="60"/>
    </row>
    <row r="130766" spans="1:2" x14ac:dyDescent="0.2">
      <c r="A130766" s="47"/>
      <c r="B130766" s="60"/>
    </row>
    <row r="130767" spans="1:2" x14ac:dyDescent="0.2">
      <c r="A130767" s="47"/>
      <c r="B130767" s="60"/>
    </row>
    <row r="130768" spans="1:2" x14ac:dyDescent="0.2">
      <c r="A130768" s="47"/>
      <c r="B130768" s="60"/>
    </row>
    <row r="130769" spans="1:2" x14ac:dyDescent="0.2">
      <c r="A130769" s="47"/>
      <c r="B130769" s="60"/>
    </row>
    <row r="130770" spans="1:2" x14ac:dyDescent="0.2">
      <c r="A130770" s="47"/>
      <c r="B130770" s="60"/>
    </row>
    <row r="130771" spans="1:2" x14ac:dyDescent="0.2">
      <c r="A130771" s="47"/>
      <c r="B130771" s="60"/>
    </row>
    <row r="130772" spans="1:2" x14ac:dyDescent="0.2">
      <c r="A130772" s="47"/>
      <c r="B130772" s="60"/>
    </row>
    <row r="130773" spans="1:2" x14ac:dyDescent="0.2">
      <c r="A130773" s="47"/>
      <c r="B130773" s="60"/>
    </row>
    <row r="130774" spans="1:2" x14ac:dyDescent="0.2">
      <c r="A130774" s="47"/>
      <c r="B130774" s="60"/>
    </row>
    <row r="130775" spans="1:2" x14ac:dyDescent="0.2">
      <c r="A130775" s="47"/>
      <c r="B130775" s="60"/>
    </row>
    <row r="130776" spans="1:2" x14ac:dyDescent="0.2">
      <c r="A130776" s="47"/>
      <c r="B130776" s="60"/>
    </row>
    <row r="130777" spans="1:2" x14ac:dyDescent="0.2">
      <c r="A130777" s="47"/>
      <c r="B130777" s="60"/>
    </row>
    <row r="130778" spans="1:2" x14ac:dyDescent="0.2">
      <c r="A130778" s="47"/>
      <c r="B130778" s="60"/>
    </row>
    <row r="130779" spans="1:2" x14ac:dyDescent="0.2">
      <c r="A130779" s="47"/>
      <c r="B130779" s="60"/>
    </row>
    <row r="130780" spans="1:2" x14ac:dyDescent="0.2">
      <c r="A130780" s="47"/>
      <c r="B130780" s="60"/>
    </row>
    <row r="130781" spans="1:2" x14ac:dyDescent="0.2">
      <c r="A130781" s="47"/>
      <c r="B130781" s="60"/>
    </row>
    <row r="130782" spans="1:2" x14ac:dyDescent="0.2">
      <c r="A130782" s="47"/>
      <c r="B130782" s="60"/>
    </row>
    <row r="130783" spans="1:2" x14ac:dyDescent="0.2">
      <c r="A130783" s="47"/>
      <c r="B130783" s="60"/>
    </row>
    <row r="130784" spans="1:2" x14ac:dyDescent="0.2">
      <c r="A130784" s="47"/>
      <c r="B130784" s="60"/>
    </row>
    <row r="130785" spans="1:2" x14ac:dyDescent="0.2">
      <c r="A130785" s="47"/>
      <c r="B130785" s="60"/>
    </row>
    <row r="130786" spans="1:2" x14ac:dyDescent="0.2">
      <c r="A130786" s="47"/>
      <c r="B130786" s="60"/>
    </row>
    <row r="130787" spans="1:2" x14ac:dyDescent="0.2">
      <c r="A130787" s="47"/>
      <c r="B130787" s="60"/>
    </row>
    <row r="130788" spans="1:2" x14ac:dyDescent="0.2">
      <c r="A130788" s="47"/>
      <c r="B130788" s="60"/>
    </row>
    <row r="130789" spans="1:2" x14ac:dyDescent="0.2">
      <c r="A130789" s="47"/>
      <c r="B130789" s="60"/>
    </row>
    <row r="130790" spans="1:2" x14ac:dyDescent="0.2">
      <c r="A130790" s="47"/>
      <c r="B130790" s="60"/>
    </row>
    <row r="130791" spans="1:2" x14ac:dyDescent="0.2">
      <c r="A130791" s="47"/>
      <c r="B130791" s="60"/>
    </row>
    <row r="130792" spans="1:2" x14ac:dyDescent="0.2">
      <c r="A130792" s="47"/>
      <c r="B130792" s="60"/>
    </row>
    <row r="130793" spans="1:2" x14ac:dyDescent="0.2">
      <c r="A130793" s="47"/>
      <c r="B130793" s="60"/>
    </row>
    <row r="130794" spans="1:2" x14ac:dyDescent="0.2">
      <c r="A130794" s="47"/>
      <c r="B130794" s="60"/>
    </row>
    <row r="130795" spans="1:2" x14ac:dyDescent="0.2">
      <c r="A130795" s="47"/>
      <c r="B130795" s="60"/>
    </row>
    <row r="130796" spans="1:2" x14ac:dyDescent="0.2">
      <c r="A130796" s="47"/>
      <c r="B130796" s="60"/>
    </row>
    <row r="130797" spans="1:2" x14ac:dyDescent="0.2">
      <c r="A130797" s="47"/>
      <c r="B130797" s="60"/>
    </row>
    <row r="130798" spans="1:2" x14ac:dyDescent="0.2">
      <c r="A130798" s="47"/>
      <c r="B130798" s="60"/>
    </row>
    <row r="130799" spans="1:2" x14ac:dyDescent="0.2">
      <c r="A130799" s="47"/>
      <c r="B130799" s="60"/>
    </row>
    <row r="130800" spans="1:2" x14ac:dyDescent="0.2">
      <c r="A130800" s="47"/>
      <c r="B130800" s="60"/>
    </row>
    <row r="130801" spans="1:2" x14ac:dyDescent="0.2">
      <c r="A130801" s="47"/>
      <c r="B130801" s="60"/>
    </row>
    <row r="130802" spans="1:2" x14ac:dyDescent="0.2">
      <c r="A130802" s="47"/>
      <c r="B130802" s="60"/>
    </row>
    <row r="130803" spans="1:2" x14ac:dyDescent="0.2">
      <c r="A130803" s="47"/>
      <c r="B130803" s="60"/>
    </row>
    <row r="130804" spans="1:2" x14ac:dyDescent="0.2">
      <c r="A130804" s="47"/>
      <c r="B130804" s="60"/>
    </row>
    <row r="130805" spans="1:2" x14ac:dyDescent="0.2">
      <c r="A130805" s="47"/>
      <c r="B130805" s="60"/>
    </row>
    <row r="130806" spans="1:2" x14ac:dyDescent="0.2">
      <c r="A130806" s="47"/>
      <c r="B130806" s="60"/>
    </row>
    <row r="130807" spans="1:2" x14ac:dyDescent="0.2">
      <c r="A130807" s="47"/>
      <c r="B130807" s="60"/>
    </row>
    <row r="130808" spans="1:2" x14ac:dyDescent="0.2">
      <c r="A130808" s="47"/>
      <c r="B130808" s="60"/>
    </row>
    <row r="130809" spans="1:2" x14ac:dyDescent="0.2">
      <c r="A130809" s="47"/>
      <c r="B130809" s="60"/>
    </row>
    <row r="130810" spans="1:2" x14ac:dyDescent="0.2">
      <c r="A130810" s="47"/>
      <c r="B130810" s="60"/>
    </row>
    <row r="130811" spans="1:2" x14ac:dyDescent="0.2">
      <c r="A130811" s="47"/>
      <c r="B130811" s="60"/>
    </row>
    <row r="130812" spans="1:2" x14ac:dyDescent="0.2">
      <c r="A130812" s="47"/>
      <c r="B130812" s="60"/>
    </row>
    <row r="130813" spans="1:2" x14ac:dyDescent="0.2">
      <c r="A130813" s="47"/>
      <c r="B130813" s="60"/>
    </row>
    <row r="130814" spans="1:2" x14ac:dyDescent="0.2">
      <c r="A130814" s="47"/>
      <c r="B130814" s="60"/>
    </row>
    <row r="130815" spans="1:2" x14ac:dyDescent="0.2">
      <c r="A130815" s="47"/>
      <c r="B130815" s="60"/>
    </row>
    <row r="130816" spans="1:2" x14ac:dyDescent="0.2">
      <c r="A130816" s="47"/>
      <c r="B130816" s="60"/>
    </row>
    <row r="130817" spans="1:2" x14ac:dyDescent="0.2">
      <c r="A130817" s="47"/>
      <c r="B130817" s="60"/>
    </row>
    <row r="130818" spans="1:2" x14ac:dyDescent="0.2">
      <c r="A130818" s="47"/>
      <c r="B130818" s="60"/>
    </row>
    <row r="130819" spans="1:2" x14ac:dyDescent="0.2">
      <c r="A130819" s="47"/>
      <c r="B130819" s="60"/>
    </row>
    <row r="130820" spans="1:2" x14ac:dyDescent="0.2">
      <c r="A130820" s="47"/>
      <c r="B130820" s="60"/>
    </row>
    <row r="130821" spans="1:2" x14ac:dyDescent="0.2">
      <c r="A130821" s="47"/>
      <c r="B130821" s="60"/>
    </row>
    <row r="130822" spans="1:2" x14ac:dyDescent="0.2">
      <c r="A130822" s="47"/>
      <c r="B130822" s="60"/>
    </row>
    <row r="130823" spans="1:2" x14ac:dyDescent="0.2">
      <c r="A130823" s="47"/>
      <c r="B130823" s="60"/>
    </row>
    <row r="130824" spans="1:2" x14ac:dyDescent="0.2">
      <c r="A130824" s="47"/>
      <c r="B130824" s="60"/>
    </row>
    <row r="130825" spans="1:2" x14ac:dyDescent="0.2">
      <c r="A130825" s="47"/>
      <c r="B130825" s="60"/>
    </row>
    <row r="130826" spans="1:2" x14ac:dyDescent="0.2">
      <c r="A130826" s="47"/>
      <c r="B130826" s="60"/>
    </row>
    <row r="130827" spans="1:2" x14ac:dyDescent="0.2">
      <c r="A130827" s="47"/>
      <c r="B130827" s="60"/>
    </row>
    <row r="130828" spans="1:2" x14ac:dyDescent="0.2">
      <c r="A130828" s="47"/>
      <c r="B130828" s="60"/>
    </row>
    <row r="130829" spans="1:2" x14ac:dyDescent="0.2">
      <c r="A130829" s="47"/>
      <c r="B130829" s="60"/>
    </row>
    <row r="130830" spans="1:2" x14ac:dyDescent="0.2">
      <c r="A130830" s="47"/>
      <c r="B130830" s="60"/>
    </row>
    <row r="130831" spans="1:2" x14ac:dyDescent="0.2">
      <c r="A130831" s="47"/>
      <c r="B130831" s="60"/>
    </row>
    <row r="130832" spans="1:2" x14ac:dyDescent="0.2">
      <c r="A130832" s="47"/>
      <c r="B130832" s="60"/>
    </row>
    <row r="130833" spans="1:2" x14ac:dyDescent="0.2">
      <c r="A130833" s="47"/>
      <c r="B130833" s="60"/>
    </row>
    <row r="130834" spans="1:2" x14ac:dyDescent="0.2">
      <c r="A130834" s="47"/>
      <c r="B130834" s="60"/>
    </row>
    <row r="130835" spans="1:2" x14ac:dyDescent="0.2">
      <c r="A130835" s="47"/>
      <c r="B130835" s="60"/>
    </row>
    <row r="130836" spans="1:2" x14ac:dyDescent="0.2">
      <c r="A130836" s="47"/>
      <c r="B130836" s="60"/>
    </row>
    <row r="130837" spans="1:2" x14ac:dyDescent="0.2">
      <c r="A130837" s="47"/>
      <c r="B130837" s="60"/>
    </row>
    <row r="130838" spans="1:2" x14ac:dyDescent="0.2">
      <c r="A130838" s="47"/>
      <c r="B130838" s="60"/>
    </row>
    <row r="130839" spans="1:2" x14ac:dyDescent="0.2">
      <c r="A130839" s="47"/>
      <c r="B130839" s="60"/>
    </row>
    <row r="130840" spans="1:2" x14ac:dyDescent="0.2">
      <c r="A130840" s="47"/>
      <c r="B130840" s="60"/>
    </row>
    <row r="130841" spans="1:2" x14ac:dyDescent="0.2">
      <c r="A130841" s="47"/>
      <c r="B130841" s="60"/>
    </row>
    <row r="130842" spans="1:2" x14ac:dyDescent="0.2">
      <c r="A130842" s="47"/>
      <c r="B130842" s="60"/>
    </row>
    <row r="130843" spans="1:2" x14ac:dyDescent="0.2">
      <c r="A130843" s="47"/>
      <c r="B130843" s="60"/>
    </row>
    <row r="130844" spans="1:2" x14ac:dyDescent="0.2">
      <c r="A130844" s="47"/>
      <c r="B130844" s="60"/>
    </row>
    <row r="130845" spans="1:2" x14ac:dyDescent="0.2">
      <c r="A130845" s="47"/>
      <c r="B130845" s="60"/>
    </row>
    <row r="130846" spans="1:2" x14ac:dyDescent="0.2">
      <c r="A130846" s="47"/>
      <c r="B130846" s="60"/>
    </row>
    <row r="130847" spans="1:2" x14ac:dyDescent="0.2">
      <c r="A130847" s="47"/>
      <c r="B130847" s="60"/>
    </row>
    <row r="130848" spans="1:2" x14ac:dyDescent="0.2">
      <c r="A130848" s="47"/>
      <c r="B130848" s="60"/>
    </row>
    <row r="130849" spans="1:2" x14ac:dyDescent="0.2">
      <c r="A130849" s="47"/>
      <c r="B130849" s="60"/>
    </row>
    <row r="130850" spans="1:2" x14ac:dyDescent="0.2">
      <c r="A130850" s="47"/>
      <c r="B130850" s="60"/>
    </row>
    <row r="130851" spans="1:2" x14ac:dyDescent="0.2">
      <c r="A130851" s="47"/>
      <c r="B130851" s="60"/>
    </row>
    <row r="130852" spans="1:2" x14ac:dyDescent="0.2">
      <c r="A130852" s="47"/>
      <c r="B130852" s="60"/>
    </row>
    <row r="130853" spans="1:2" x14ac:dyDescent="0.2">
      <c r="A130853" s="47"/>
      <c r="B130853" s="60"/>
    </row>
    <row r="130854" spans="1:2" x14ac:dyDescent="0.2">
      <c r="A130854" s="47"/>
      <c r="B130854" s="60"/>
    </row>
    <row r="130855" spans="1:2" x14ac:dyDescent="0.2">
      <c r="A130855" s="47"/>
      <c r="B130855" s="60"/>
    </row>
    <row r="130856" spans="1:2" x14ac:dyDescent="0.2">
      <c r="A130856" s="47"/>
      <c r="B130856" s="60"/>
    </row>
    <row r="130857" spans="1:2" x14ac:dyDescent="0.2">
      <c r="A130857" s="47"/>
      <c r="B130857" s="60"/>
    </row>
    <row r="130858" spans="1:2" x14ac:dyDescent="0.2">
      <c r="A130858" s="47"/>
      <c r="B130858" s="60"/>
    </row>
    <row r="130859" spans="1:2" x14ac:dyDescent="0.2">
      <c r="A130859" s="47"/>
      <c r="B130859" s="60"/>
    </row>
    <row r="130860" spans="1:2" x14ac:dyDescent="0.2">
      <c r="A130860" s="47"/>
      <c r="B130860" s="60"/>
    </row>
    <row r="130861" spans="1:2" x14ac:dyDescent="0.2">
      <c r="A130861" s="47"/>
      <c r="B130861" s="60"/>
    </row>
    <row r="130862" spans="1:2" x14ac:dyDescent="0.2">
      <c r="A130862" s="47"/>
      <c r="B130862" s="60"/>
    </row>
    <row r="130863" spans="1:2" x14ac:dyDescent="0.2">
      <c r="A130863" s="47"/>
      <c r="B130863" s="60"/>
    </row>
    <row r="130864" spans="1:2" x14ac:dyDescent="0.2">
      <c r="A130864" s="47"/>
      <c r="B130864" s="60"/>
    </row>
    <row r="130865" spans="1:2" x14ac:dyDescent="0.2">
      <c r="A130865" s="47"/>
      <c r="B130865" s="60"/>
    </row>
    <row r="130866" spans="1:2" x14ac:dyDescent="0.2">
      <c r="A130866" s="47"/>
      <c r="B130866" s="60"/>
    </row>
    <row r="130867" spans="1:2" x14ac:dyDescent="0.2">
      <c r="A130867" s="47"/>
      <c r="B130867" s="60"/>
    </row>
    <row r="130868" spans="1:2" x14ac:dyDescent="0.2">
      <c r="A130868" s="47"/>
      <c r="B130868" s="60"/>
    </row>
    <row r="130869" spans="1:2" x14ac:dyDescent="0.2">
      <c r="A130869" s="47"/>
      <c r="B130869" s="60"/>
    </row>
    <row r="130870" spans="1:2" x14ac:dyDescent="0.2">
      <c r="A130870" s="47"/>
      <c r="B130870" s="60"/>
    </row>
    <row r="130871" spans="1:2" x14ac:dyDescent="0.2">
      <c r="A130871" s="47"/>
      <c r="B130871" s="60"/>
    </row>
    <row r="130872" spans="1:2" x14ac:dyDescent="0.2">
      <c r="A130872" s="47"/>
      <c r="B130872" s="60"/>
    </row>
    <row r="130873" spans="1:2" x14ac:dyDescent="0.2">
      <c r="A130873" s="47"/>
      <c r="B130873" s="60"/>
    </row>
    <row r="130874" spans="1:2" x14ac:dyDescent="0.2">
      <c r="A130874" s="47"/>
      <c r="B130874" s="60"/>
    </row>
    <row r="130875" spans="1:2" x14ac:dyDescent="0.2">
      <c r="A130875" s="47"/>
      <c r="B130875" s="60"/>
    </row>
    <row r="130876" spans="1:2" x14ac:dyDescent="0.2">
      <c r="A130876" s="47"/>
      <c r="B130876" s="60"/>
    </row>
    <row r="130877" spans="1:2" x14ac:dyDescent="0.2">
      <c r="A130877" s="47"/>
      <c r="B130877" s="60"/>
    </row>
    <row r="130878" spans="1:2" x14ac:dyDescent="0.2">
      <c r="A130878" s="47"/>
      <c r="B130878" s="60"/>
    </row>
    <row r="130879" spans="1:2" x14ac:dyDescent="0.2">
      <c r="A130879" s="47"/>
      <c r="B130879" s="60"/>
    </row>
    <row r="130880" spans="1:2" x14ac:dyDescent="0.2">
      <c r="A130880" s="47"/>
      <c r="B130880" s="60"/>
    </row>
    <row r="130881" spans="1:2" x14ac:dyDescent="0.2">
      <c r="A130881" s="47"/>
      <c r="B130881" s="60"/>
    </row>
    <row r="130882" spans="1:2" x14ac:dyDescent="0.2">
      <c r="A130882" s="47"/>
      <c r="B130882" s="60"/>
    </row>
    <row r="130883" spans="1:2" x14ac:dyDescent="0.2">
      <c r="A130883" s="47"/>
      <c r="B130883" s="60"/>
    </row>
    <row r="130884" spans="1:2" x14ac:dyDescent="0.2">
      <c r="A130884" s="47"/>
      <c r="B130884" s="60"/>
    </row>
    <row r="130885" spans="1:2" x14ac:dyDescent="0.2">
      <c r="A130885" s="47"/>
      <c r="B130885" s="60"/>
    </row>
    <row r="130886" spans="1:2" x14ac:dyDescent="0.2">
      <c r="A130886" s="47"/>
      <c r="B130886" s="60"/>
    </row>
    <row r="130887" spans="1:2" x14ac:dyDescent="0.2">
      <c r="A130887" s="47"/>
      <c r="B130887" s="60"/>
    </row>
    <row r="130888" spans="1:2" x14ac:dyDescent="0.2">
      <c r="A130888" s="47"/>
      <c r="B130888" s="60"/>
    </row>
    <row r="130889" spans="1:2" x14ac:dyDescent="0.2">
      <c r="A130889" s="47"/>
      <c r="B130889" s="60"/>
    </row>
    <row r="130890" spans="1:2" x14ac:dyDescent="0.2">
      <c r="A130890" s="47"/>
      <c r="B130890" s="60"/>
    </row>
    <row r="130891" spans="1:2" x14ac:dyDescent="0.2">
      <c r="A130891" s="47"/>
      <c r="B130891" s="60"/>
    </row>
    <row r="130892" spans="1:2" x14ac:dyDescent="0.2">
      <c r="A130892" s="47"/>
      <c r="B130892" s="60"/>
    </row>
    <row r="130893" spans="1:2" x14ac:dyDescent="0.2">
      <c r="A130893" s="47"/>
      <c r="B130893" s="60"/>
    </row>
    <row r="130894" spans="1:2" x14ac:dyDescent="0.2">
      <c r="A130894" s="47"/>
      <c r="B130894" s="60"/>
    </row>
    <row r="130895" spans="1:2" x14ac:dyDescent="0.2">
      <c r="A130895" s="47"/>
      <c r="B130895" s="60"/>
    </row>
    <row r="130896" spans="1:2" x14ac:dyDescent="0.2">
      <c r="A130896" s="47"/>
      <c r="B130896" s="60"/>
    </row>
    <row r="130897" spans="1:2" x14ac:dyDescent="0.2">
      <c r="A130897" s="47"/>
      <c r="B130897" s="60"/>
    </row>
    <row r="130898" spans="1:2" x14ac:dyDescent="0.2">
      <c r="A130898" s="47"/>
      <c r="B130898" s="60"/>
    </row>
    <row r="130899" spans="1:2" x14ac:dyDescent="0.2">
      <c r="A130899" s="47"/>
      <c r="B130899" s="60"/>
    </row>
    <row r="130900" spans="1:2" x14ac:dyDescent="0.2">
      <c r="A130900" s="47"/>
      <c r="B130900" s="60"/>
    </row>
    <row r="130901" spans="1:2" x14ac:dyDescent="0.2">
      <c r="A130901" s="47"/>
      <c r="B130901" s="60"/>
    </row>
    <row r="130902" spans="1:2" x14ac:dyDescent="0.2">
      <c r="A130902" s="47"/>
      <c r="B130902" s="60"/>
    </row>
    <row r="130903" spans="1:2" x14ac:dyDescent="0.2">
      <c r="A130903" s="47"/>
      <c r="B130903" s="60"/>
    </row>
    <row r="130904" spans="1:2" x14ac:dyDescent="0.2">
      <c r="A130904" s="47"/>
      <c r="B130904" s="60"/>
    </row>
    <row r="130905" spans="1:2" x14ac:dyDescent="0.2">
      <c r="A130905" s="47"/>
      <c r="B130905" s="60"/>
    </row>
    <row r="130906" spans="1:2" x14ac:dyDescent="0.2">
      <c r="A130906" s="47"/>
      <c r="B130906" s="60"/>
    </row>
    <row r="130907" spans="1:2" x14ac:dyDescent="0.2">
      <c r="A130907" s="47"/>
      <c r="B130907" s="60"/>
    </row>
    <row r="130908" spans="1:2" x14ac:dyDescent="0.2">
      <c r="A130908" s="47"/>
      <c r="B130908" s="60"/>
    </row>
    <row r="130909" spans="1:2" x14ac:dyDescent="0.2">
      <c r="A130909" s="47"/>
      <c r="B130909" s="60"/>
    </row>
    <row r="130910" spans="1:2" x14ac:dyDescent="0.2">
      <c r="A130910" s="47"/>
      <c r="B130910" s="60"/>
    </row>
    <row r="130911" spans="1:2" x14ac:dyDescent="0.2">
      <c r="A130911" s="47"/>
      <c r="B130911" s="60"/>
    </row>
    <row r="130912" spans="1:2" x14ac:dyDescent="0.2">
      <c r="A130912" s="47"/>
      <c r="B130912" s="60"/>
    </row>
    <row r="130913" spans="1:2" x14ac:dyDescent="0.2">
      <c r="A130913" s="47"/>
      <c r="B130913" s="60"/>
    </row>
    <row r="130914" spans="1:2" x14ac:dyDescent="0.2">
      <c r="A130914" s="47"/>
      <c r="B130914" s="60"/>
    </row>
    <row r="130915" spans="1:2" x14ac:dyDescent="0.2">
      <c r="A130915" s="47"/>
      <c r="B130915" s="60"/>
    </row>
    <row r="130916" spans="1:2" x14ac:dyDescent="0.2">
      <c r="A130916" s="47"/>
      <c r="B130916" s="60"/>
    </row>
    <row r="130917" spans="1:2" x14ac:dyDescent="0.2">
      <c r="A130917" s="47"/>
      <c r="B130917" s="60"/>
    </row>
    <row r="130918" spans="1:2" x14ac:dyDescent="0.2">
      <c r="A130918" s="47"/>
      <c r="B130918" s="60"/>
    </row>
    <row r="130919" spans="1:2" x14ac:dyDescent="0.2">
      <c r="A130919" s="47"/>
      <c r="B130919" s="60"/>
    </row>
    <row r="130920" spans="1:2" x14ac:dyDescent="0.2">
      <c r="A130920" s="47"/>
      <c r="B130920" s="60"/>
    </row>
    <row r="130921" spans="1:2" x14ac:dyDescent="0.2">
      <c r="A130921" s="47"/>
      <c r="B130921" s="60"/>
    </row>
    <row r="130922" spans="1:2" x14ac:dyDescent="0.2">
      <c r="A130922" s="47"/>
      <c r="B130922" s="60"/>
    </row>
    <row r="130923" spans="1:2" x14ac:dyDescent="0.2">
      <c r="A130923" s="47"/>
      <c r="B130923" s="60"/>
    </row>
    <row r="130924" spans="1:2" x14ac:dyDescent="0.2">
      <c r="A130924" s="47"/>
      <c r="B130924" s="60"/>
    </row>
    <row r="130925" spans="1:2" x14ac:dyDescent="0.2">
      <c r="A130925" s="47"/>
      <c r="B130925" s="60"/>
    </row>
    <row r="130926" spans="1:2" x14ac:dyDescent="0.2">
      <c r="A130926" s="47"/>
      <c r="B130926" s="60"/>
    </row>
    <row r="130927" spans="1:2" x14ac:dyDescent="0.2">
      <c r="A130927" s="47"/>
      <c r="B130927" s="60"/>
    </row>
    <row r="130928" spans="1:2" x14ac:dyDescent="0.2">
      <c r="A130928" s="47"/>
      <c r="B130928" s="60"/>
    </row>
    <row r="130929" spans="1:2" x14ac:dyDescent="0.2">
      <c r="A130929" s="47"/>
      <c r="B130929" s="60"/>
    </row>
    <row r="130930" spans="1:2" x14ac:dyDescent="0.2">
      <c r="A130930" s="47"/>
      <c r="B130930" s="60"/>
    </row>
    <row r="130931" spans="1:2" x14ac:dyDescent="0.2">
      <c r="A130931" s="47"/>
      <c r="B130931" s="60"/>
    </row>
    <row r="130932" spans="1:2" x14ac:dyDescent="0.2">
      <c r="A130932" s="47"/>
      <c r="B130932" s="60"/>
    </row>
    <row r="130933" spans="1:2" x14ac:dyDescent="0.2">
      <c r="A130933" s="47"/>
      <c r="B130933" s="60"/>
    </row>
    <row r="130934" spans="1:2" x14ac:dyDescent="0.2">
      <c r="A130934" s="47"/>
      <c r="B130934" s="60"/>
    </row>
    <row r="130935" spans="1:2" x14ac:dyDescent="0.2">
      <c r="A130935" s="47"/>
      <c r="B130935" s="60"/>
    </row>
    <row r="130936" spans="1:2" x14ac:dyDescent="0.2">
      <c r="A130936" s="47"/>
      <c r="B130936" s="60"/>
    </row>
    <row r="130937" spans="1:2" x14ac:dyDescent="0.2">
      <c r="A130937" s="47"/>
      <c r="B130937" s="60"/>
    </row>
    <row r="130938" spans="1:2" x14ac:dyDescent="0.2">
      <c r="A130938" s="47"/>
      <c r="B130938" s="60"/>
    </row>
    <row r="130939" spans="1:2" x14ac:dyDescent="0.2">
      <c r="A130939" s="47"/>
      <c r="B130939" s="60"/>
    </row>
    <row r="130940" spans="1:2" x14ac:dyDescent="0.2">
      <c r="A130940" s="47"/>
      <c r="B130940" s="60"/>
    </row>
    <row r="130941" spans="1:2" x14ac:dyDescent="0.2">
      <c r="A130941" s="47"/>
      <c r="B130941" s="60"/>
    </row>
    <row r="130942" spans="1:2" x14ac:dyDescent="0.2">
      <c r="A130942" s="47"/>
      <c r="B130942" s="60"/>
    </row>
    <row r="130943" spans="1:2" x14ac:dyDescent="0.2">
      <c r="A130943" s="47"/>
      <c r="B130943" s="60"/>
    </row>
    <row r="130944" spans="1:2" x14ac:dyDescent="0.2">
      <c r="A130944" s="47"/>
      <c r="B130944" s="60"/>
    </row>
    <row r="130945" spans="1:2" x14ac:dyDescent="0.2">
      <c r="A130945" s="47"/>
      <c r="B130945" s="60"/>
    </row>
    <row r="130946" spans="1:2" x14ac:dyDescent="0.2">
      <c r="A130946" s="47"/>
      <c r="B130946" s="60"/>
    </row>
    <row r="130947" spans="1:2" x14ac:dyDescent="0.2">
      <c r="A130947" s="47"/>
      <c r="B130947" s="60"/>
    </row>
    <row r="130948" spans="1:2" x14ac:dyDescent="0.2">
      <c r="A130948" s="47"/>
      <c r="B130948" s="60"/>
    </row>
    <row r="130949" spans="1:2" x14ac:dyDescent="0.2">
      <c r="A130949" s="47"/>
      <c r="B130949" s="60"/>
    </row>
    <row r="130950" spans="1:2" x14ac:dyDescent="0.2">
      <c r="A130950" s="47"/>
      <c r="B130950" s="60"/>
    </row>
    <row r="130951" spans="1:2" x14ac:dyDescent="0.2">
      <c r="A130951" s="47"/>
      <c r="B130951" s="60"/>
    </row>
    <row r="130952" spans="1:2" x14ac:dyDescent="0.2">
      <c r="A130952" s="47"/>
      <c r="B130952" s="60"/>
    </row>
    <row r="130953" spans="1:2" x14ac:dyDescent="0.2">
      <c r="A130953" s="47"/>
      <c r="B130953" s="60"/>
    </row>
    <row r="130954" spans="1:2" x14ac:dyDescent="0.2">
      <c r="A130954" s="47"/>
      <c r="B130954" s="60"/>
    </row>
    <row r="130955" spans="1:2" x14ac:dyDescent="0.2">
      <c r="A130955" s="47"/>
      <c r="B130955" s="60"/>
    </row>
    <row r="130956" spans="1:2" x14ac:dyDescent="0.2">
      <c r="A130956" s="47"/>
      <c r="B130956" s="60"/>
    </row>
    <row r="130957" spans="1:2" x14ac:dyDescent="0.2">
      <c r="A130957" s="47"/>
      <c r="B130957" s="60"/>
    </row>
    <row r="130958" spans="1:2" x14ac:dyDescent="0.2">
      <c r="A130958" s="47"/>
      <c r="B130958" s="60"/>
    </row>
    <row r="130959" spans="1:2" x14ac:dyDescent="0.2">
      <c r="A130959" s="47"/>
      <c r="B130959" s="60"/>
    </row>
    <row r="130960" spans="1:2" x14ac:dyDescent="0.2">
      <c r="A130960" s="47"/>
      <c r="B130960" s="60"/>
    </row>
    <row r="130961" spans="1:2" x14ac:dyDescent="0.2">
      <c r="A130961" s="47"/>
      <c r="B130961" s="60"/>
    </row>
    <row r="130962" spans="1:2" x14ac:dyDescent="0.2">
      <c r="A130962" s="47"/>
      <c r="B130962" s="60"/>
    </row>
    <row r="130963" spans="1:2" x14ac:dyDescent="0.2">
      <c r="A130963" s="47"/>
      <c r="B130963" s="60"/>
    </row>
    <row r="130964" spans="1:2" x14ac:dyDescent="0.2">
      <c r="A130964" s="47"/>
      <c r="B130964" s="60"/>
    </row>
    <row r="130965" spans="1:2" x14ac:dyDescent="0.2">
      <c r="A130965" s="47"/>
      <c r="B130965" s="60"/>
    </row>
    <row r="130966" spans="1:2" x14ac:dyDescent="0.2">
      <c r="A130966" s="47"/>
      <c r="B130966" s="60"/>
    </row>
    <row r="130967" spans="1:2" x14ac:dyDescent="0.2">
      <c r="A130967" s="47"/>
      <c r="B130967" s="60"/>
    </row>
    <row r="130968" spans="1:2" x14ac:dyDescent="0.2">
      <c r="A130968" s="47"/>
      <c r="B130968" s="60"/>
    </row>
    <row r="130969" spans="1:2" x14ac:dyDescent="0.2">
      <c r="A130969" s="47"/>
      <c r="B130969" s="60"/>
    </row>
    <row r="130970" spans="1:2" x14ac:dyDescent="0.2">
      <c r="A130970" s="47"/>
      <c r="B130970" s="60"/>
    </row>
    <row r="130971" spans="1:2" x14ac:dyDescent="0.2">
      <c r="A130971" s="47"/>
      <c r="B130971" s="60"/>
    </row>
    <row r="130972" spans="1:2" x14ac:dyDescent="0.2">
      <c r="A130972" s="47"/>
      <c r="B130972" s="60"/>
    </row>
    <row r="130973" spans="1:2" x14ac:dyDescent="0.2">
      <c r="A130973" s="47"/>
      <c r="B130973" s="60"/>
    </row>
    <row r="130974" spans="1:2" x14ac:dyDescent="0.2">
      <c r="A130974" s="47"/>
      <c r="B130974" s="60"/>
    </row>
    <row r="130975" spans="1:2" x14ac:dyDescent="0.2">
      <c r="A130975" s="47"/>
      <c r="B130975" s="60"/>
    </row>
    <row r="130976" spans="1:2" x14ac:dyDescent="0.2">
      <c r="A130976" s="47"/>
      <c r="B130976" s="60"/>
    </row>
    <row r="130977" spans="1:2" x14ac:dyDescent="0.2">
      <c r="A130977" s="47"/>
      <c r="B130977" s="60"/>
    </row>
    <row r="130978" spans="1:2" x14ac:dyDescent="0.2">
      <c r="A130978" s="47"/>
      <c r="B130978" s="60"/>
    </row>
    <row r="130979" spans="1:2" x14ac:dyDescent="0.2">
      <c r="A130979" s="47"/>
      <c r="B130979" s="60"/>
    </row>
    <row r="130980" spans="1:2" x14ac:dyDescent="0.2">
      <c r="A130980" s="47"/>
      <c r="B130980" s="60"/>
    </row>
    <row r="130981" spans="1:2" x14ac:dyDescent="0.2">
      <c r="A130981" s="47"/>
      <c r="B130981" s="60"/>
    </row>
    <row r="130982" spans="1:2" x14ac:dyDescent="0.2">
      <c r="A130982" s="47"/>
      <c r="B130982" s="60"/>
    </row>
    <row r="130983" spans="1:2" x14ac:dyDescent="0.2">
      <c r="A130983" s="47"/>
      <c r="B130983" s="60"/>
    </row>
    <row r="130984" spans="1:2" x14ac:dyDescent="0.2">
      <c r="A130984" s="47"/>
      <c r="B130984" s="60"/>
    </row>
    <row r="130985" spans="1:2" x14ac:dyDescent="0.2">
      <c r="A130985" s="47"/>
      <c r="B130985" s="60"/>
    </row>
    <row r="130986" spans="1:2" x14ac:dyDescent="0.2">
      <c r="A130986" s="47"/>
      <c r="B130986" s="60"/>
    </row>
    <row r="130987" spans="1:2" x14ac:dyDescent="0.2">
      <c r="A130987" s="47"/>
      <c r="B130987" s="60"/>
    </row>
    <row r="130988" spans="1:2" x14ac:dyDescent="0.2">
      <c r="A130988" s="47"/>
      <c r="B130988" s="60"/>
    </row>
    <row r="130989" spans="1:2" x14ac:dyDescent="0.2">
      <c r="A130989" s="47"/>
      <c r="B130989" s="60"/>
    </row>
    <row r="130990" spans="1:2" x14ac:dyDescent="0.2">
      <c r="A130990" s="47"/>
      <c r="B130990" s="60"/>
    </row>
    <row r="130991" spans="1:2" x14ac:dyDescent="0.2">
      <c r="A130991" s="47"/>
      <c r="B130991" s="60"/>
    </row>
    <row r="130992" spans="1:2" x14ac:dyDescent="0.2">
      <c r="A130992" s="47"/>
      <c r="B130992" s="60"/>
    </row>
    <row r="130993" spans="1:2" x14ac:dyDescent="0.2">
      <c r="A130993" s="47"/>
      <c r="B130993" s="60"/>
    </row>
    <row r="130994" spans="1:2" x14ac:dyDescent="0.2">
      <c r="A130994" s="47"/>
      <c r="B130994" s="60"/>
    </row>
    <row r="130995" spans="1:2" x14ac:dyDescent="0.2">
      <c r="A130995" s="47"/>
      <c r="B130995" s="60"/>
    </row>
    <row r="130996" spans="1:2" x14ac:dyDescent="0.2">
      <c r="A130996" s="47"/>
      <c r="B130996" s="60"/>
    </row>
    <row r="130997" spans="1:2" x14ac:dyDescent="0.2">
      <c r="A130997" s="47"/>
      <c r="B130997" s="60"/>
    </row>
    <row r="130998" spans="1:2" x14ac:dyDescent="0.2">
      <c r="A130998" s="47"/>
      <c r="B130998" s="60"/>
    </row>
    <row r="130999" spans="1:2" x14ac:dyDescent="0.2">
      <c r="A130999" s="47"/>
      <c r="B130999" s="60"/>
    </row>
    <row r="131000" spans="1:2" x14ac:dyDescent="0.2">
      <c r="A131000" s="47"/>
      <c r="B131000" s="60"/>
    </row>
    <row r="131001" spans="1:2" x14ac:dyDescent="0.2">
      <c r="A131001" s="47"/>
      <c r="B131001" s="60"/>
    </row>
    <row r="131002" spans="1:2" x14ac:dyDescent="0.2">
      <c r="A131002" s="47"/>
      <c r="B131002" s="60"/>
    </row>
    <row r="131003" spans="1:2" x14ac:dyDescent="0.2">
      <c r="A131003" s="47"/>
      <c r="B131003" s="60"/>
    </row>
    <row r="131004" spans="1:2" x14ac:dyDescent="0.2">
      <c r="A131004" s="47"/>
      <c r="B131004" s="60"/>
    </row>
    <row r="131005" spans="1:2" x14ac:dyDescent="0.2">
      <c r="A131005" s="47"/>
      <c r="B131005" s="60"/>
    </row>
    <row r="131006" spans="1:2" x14ac:dyDescent="0.2">
      <c r="A131006" s="47"/>
      <c r="B131006" s="60"/>
    </row>
    <row r="131007" spans="1:2" x14ac:dyDescent="0.2">
      <c r="A131007" s="47"/>
      <c r="B131007" s="60"/>
    </row>
    <row r="131008" spans="1:2" x14ac:dyDescent="0.2">
      <c r="A131008" s="47"/>
      <c r="B131008" s="60"/>
    </row>
    <row r="131009" spans="1:2" x14ac:dyDescent="0.2">
      <c r="A131009" s="47"/>
      <c r="B131009" s="60"/>
    </row>
    <row r="131010" spans="1:2" x14ac:dyDescent="0.2">
      <c r="A131010" s="47"/>
      <c r="B131010" s="60"/>
    </row>
    <row r="131011" spans="1:2" x14ac:dyDescent="0.2">
      <c r="A131011" s="47"/>
      <c r="B131011" s="60"/>
    </row>
    <row r="131012" spans="1:2" x14ac:dyDescent="0.2">
      <c r="A131012" s="47"/>
      <c r="B131012" s="60"/>
    </row>
    <row r="131013" spans="1:2" x14ac:dyDescent="0.2">
      <c r="A131013" s="47"/>
      <c r="B131013" s="60"/>
    </row>
    <row r="131014" spans="1:2" x14ac:dyDescent="0.2">
      <c r="A131014" s="47"/>
      <c r="B131014" s="60"/>
    </row>
    <row r="131015" spans="1:2" x14ac:dyDescent="0.2">
      <c r="A131015" s="47"/>
      <c r="B131015" s="60"/>
    </row>
    <row r="131016" spans="1:2" x14ac:dyDescent="0.2">
      <c r="A131016" s="47"/>
      <c r="B131016" s="60"/>
    </row>
    <row r="131017" spans="1:2" x14ac:dyDescent="0.2">
      <c r="A131017" s="47"/>
      <c r="B131017" s="60"/>
    </row>
    <row r="131018" spans="1:2" x14ac:dyDescent="0.2">
      <c r="A131018" s="47"/>
      <c r="B131018" s="60"/>
    </row>
    <row r="131019" spans="1:2" x14ac:dyDescent="0.2">
      <c r="A131019" s="47"/>
      <c r="B131019" s="60"/>
    </row>
    <row r="131020" spans="1:2" x14ac:dyDescent="0.2">
      <c r="A131020" s="47"/>
      <c r="B131020" s="60"/>
    </row>
    <row r="131021" spans="1:2" x14ac:dyDescent="0.2">
      <c r="A131021" s="47"/>
      <c r="B131021" s="60"/>
    </row>
    <row r="131022" spans="1:2" x14ac:dyDescent="0.2">
      <c r="A131022" s="47"/>
      <c r="B131022" s="60"/>
    </row>
    <row r="131023" spans="1:2" x14ac:dyDescent="0.2">
      <c r="A131023" s="47"/>
      <c r="B131023" s="60"/>
    </row>
    <row r="131024" spans="1:2" x14ac:dyDescent="0.2">
      <c r="A131024" s="47"/>
      <c r="B131024" s="60"/>
    </row>
    <row r="131025" spans="1:2" x14ac:dyDescent="0.2">
      <c r="A131025" s="47"/>
      <c r="B131025" s="60"/>
    </row>
    <row r="131026" spans="1:2" x14ac:dyDescent="0.2">
      <c r="A131026" s="47"/>
      <c r="B131026" s="60"/>
    </row>
    <row r="131027" spans="1:2" x14ac:dyDescent="0.2">
      <c r="A131027" s="47"/>
      <c r="B131027" s="60"/>
    </row>
    <row r="131028" spans="1:2" x14ac:dyDescent="0.2">
      <c r="A131028" s="47"/>
      <c r="B131028" s="60"/>
    </row>
    <row r="131029" spans="1:2" x14ac:dyDescent="0.2">
      <c r="A131029" s="47"/>
      <c r="B131029" s="60"/>
    </row>
    <row r="131030" spans="1:2" x14ac:dyDescent="0.2">
      <c r="A131030" s="47"/>
      <c r="B131030" s="60"/>
    </row>
    <row r="131031" spans="1:2" x14ac:dyDescent="0.2">
      <c r="A131031" s="47"/>
      <c r="B131031" s="60"/>
    </row>
    <row r="131032" spans="1:2" x14ac:dyDescent="0.2">
      <c r="A131032" s="47"/>
      <c r="B131032" s="60"/>
    </row>
    <row r="131033" spans="1:2" x14ac:dyDescent="0.2">
      <c r="A131033" s="47"/>
      <c r="B131033" s="60"/>
    </row>
    <row r="131034" spans="1:2" x14ac:dyDescent="0.2">
      <c r="A131034" s="47"/>
      <c r="B131034" s="60"/>
    </row>
    <row r="131035" spans="1:2" x14ac:dyDescent="0.2">
      <c r="A131035" s="47"/>
      <c r="B131035" s="60"/>
    </row>
    <row r="131036" spans="1:2" x14ac:dyDescent="0.2">
      <c r="A131036" s="47"/>
      <c r="B131036" s="60"/>
    </row>
    <row r="131037" spans="1:2" x14ac:dyDescent="0.2">
      <c r="A131037" s="47"/>
      <c r="B131037" s="60"/>
    </row>
    <row r="131038" spans="1:2" x14ac:dyDescent="0.2">
      <c r="A131038" s="47"/>
      <c r="B131038" s="60"/>
    </row>
    <row r="131039" spans="1:2" x14ac:dyDescent="0.2">
      <c r="A131039" s="47"/>
      <c r="B131039" s="60"/>
    </row>
    <row r="131040" spans="1:2" x14ac:dyDescent="0.2">
      <c r="A131040" s="47"/>
      <c r="B131040" s="60"/>
    </row>
    <row r="131041" spans="1:2" x14ac:dyDescent="0.2">
      <c r="A131041" s="47"/>
      <c r="B131041" s="60"/>
    </row>
    <row r="131042" spans="1:2" x14ac:dyDescent="0.2">
      <c r="A131042" s="47"/>
      <c r="B131042" s="60"/>
    </row>
    <row r="131043" spans="1:2" x14ac:dyDescent="0.2">
      <c r="A131043" s="47"/>
      <c r="B131043" s="60"/>
    </row>
    <row r="131044" spans="1:2" x14ac:dyDescent="0.2">
      <c r="A131044" s="47"/>
      <c r="B131044" s="60"/>
    </row>
    <row r="131045" spans="1:2" x14ac:dyDescent="0.2">
      <c r="A131045" s="47"/>
      <c r="B131045" s="60"/>
    </row>
    <row r="131046" spans="1:2" x14ac:dyDescent="0.2">
      <c r="A131046" s="47"/>
      <c r="B131046" s="60"/>
    </row>
    <row r="131047" spans="1:2" x14ac:dyDescent="0.2">
      <c r="A131047" s="47"/>
      <c r="B131047" s="60"/>
    </row>
    <row r="131048" spans="1:2" x14ac:dyDescent="0.2">
      <c r="A131048" s="47"/>
      <c r="B131048" s="60"/>
    </row>
    <row r="131049" spans="1:2" x14ac:dyDescent="0.2">
      <c r="A131049" s="47"/>
      <c r="B131049" s="60"/>
    </row>
    <row r="131050" spans="1:2" x14ac:dyDescent="0.2">
      <c r="A131050" s="47"/>
      <c r="B131050" s="60"/>
    </row>
    <row r="131051" spans="1:2" x14ac:dyDescent="0.2">
      <c r="A131051" s="47"/>
      <c r="B131051" s="60"/>
    </row>
    <row r="131052" spans="1:2" x14ac:dyDescent="0.2">
      <c r="A131052" s="47"/>
      <c r="B131052" s="60"/>
    </row>
    <row r="131053" spans="1:2" x14ac:dyDescent="0.2">
      <c r="A131053" s="47"/>
      <c r="B131053" s="60"/>
    </row>
    <row r="131054" spans="1:2" x14ac:dyDescent="0.2">
      <c r="A131054" s="47"/>
      <c r="B131054" s="60"/>
    </row>
    <row r="131055" spans="1:2" x14ac:dyDescent="0.2">
      <c r="A131055" s="47"/>
      <c r="B131055" s="60"/>
    </row>
    <row r="131056" spans="1:2" x14ac:dyDescent="0.2">
      <c r="A131056" s="47"/>
      <c r="B131056" s="60"/>
    </row>
    <row r="131057" spans="1:2" x14ac:dyDescent="0.2">
      <c r="A131057" s="47"/>
      <c r="B131057" s="60"/>
    </row>
    <row r="131058" spans="1:2" x14ac:dyDescent="0.2">
      <c r="A131058" s="47"/>
      <c r="B131058" s="60"/>
    </row>
    <row r="131059" spans="1:2" x14ac:dyDescent="0.2">
      <c r="A131059" s="47"/>
      <c r="B131059" s="60"/>
    </row>
    <row r="131060" spans="1:2" x14ac:dyDescent="0.2">
      <c r="A131060" s="47"/>
      <c r="B131060" s="60"/>
    </row>
    <row r="131061" spans="1:2" x14ac:dyDescent="0.2">
      <c r="A131061" s="47"/>
      <c r="B131061" s="60"/>
    </row>
    <row r="131062" spans="1:2" x14ac:dyDescent="0.2">
      <c r="A131062" s="47"/>
      <c r="B131062" s="60"/>
    </row>
    <row r="131063" spans="1:2" x14ac:dyDescent="0.2">
      <c r="A131063" s="47"/>
      <c r="B131063" s="60"/>
    </row>
    <row r="131064" spans="1:2" x14ac:dyDescent="0.2">
      <c r="A131064" s="47"/>
      <c r="B131064" s="60"/>
    </row>
    <row r="131065" spans="1:2" x14ac:dyDescent="0.2">
      <c r="A131065" s="47"/>
      <c r="B131065" s="60"/>
    </row>
    <row r="131066" spans="1:2" x14ac:dyDescent="0.2">
      <c r="A131066" s="47"/>
      <c r="B131066" s="60"/>
    </row>
    <row r="131067" spans="1:2" x14ac:dyDescent="0.2">
      <c r="A131067" s="47"/>
      <c r="B131067" s="60"/>
    </row>
    <row r="131068" spans="1:2" x14ac:dyDescent="0.2">
      <c r="A131068" s="47"/>
      <c r="B131068" s="60"/>
    </row>
    <row r="131069" spans="1:2" x14ac:dyDescent="0.2">
      <c r="A131069" s="47"/>
      <c r="B131069" s="60"/>
    </row>
    <row r="131070" spans="1:2" x14ac:dyDescent="0.2">
      <c r="A131070" s="47"/>
      <c r="B131070" s="60"/>
    </row>
    <row r="131071" spans="1:2" x14ac:dyDescent="0.2">
      <c r="A131071" s="47"/>
      <c r="B131071" s="60"/>
    </row>
    <row r="131072" spans="1:2" x14ac:dyDescent="0.2">
      <c r="A131072" s="47"/>
      <c r="B131072" s="60"/>
    </row>
    <row r="131073" spans="1:2" x14ac:dyDescent="0.2">
      <c r="A131073" s="47"/>
      <c r="B131073" s="60"/>
    </row>
    <row r="131074" spans="1:2" x14ac:dyDescent="0.2">
      <c r="A131074" s="47"/>
      <c r="B131074" s="60"/>
    </row>
    <row r="131075" spans="1:2" x14ac:dyDescent="0.2">
      <c r="A131075" s="47"/>
      <c r="B131075" s="60"/>
    </row>
    <row r="131076" spans="1:2" x14ac:dyDescent="0.2">
      <c r="A131076" s="47"/>
      <c r="B131076" s="60"/>
    </row>
    <row r="131077" spans="1:2" x14ac:dyDescent="0.2">
      <c r="A131077" s="47"/>
      <c r="B131077" s="60"/>
    </row>
    <row r="131078" spans="1:2" x14ac:dyDescent="0.2">
      <c r="A131078" s="47"/>
      <c r="B131078" s="60"/>
    </row>
    <row r="131079" spans="1:2" x14ac:dyDescent="0.2">
      <c r="A131079" s="47"/>
      <c r="B131079" s="60"/>
    </row>
    <row r="131080" spans="1:2" x14ac:dyDescent="0.2">
      <c r="A131080" s="47"/>
      <c r="B131080" s="60"/>
    </row>
    <row r="131081" spans="1:2" x14ac:dyDescent="0.2">
      <c r="A131081" s="47"/>
      <c r="B131081" s="60"/>
    </row>
    <row r="131082" spans="1:2" x14ac:dyDescent="0.2">
      <c r="A131082" s="47"/>
      <c r="B131082" s="60"/>
    </row>
    <row r="131083" spans="1:2" x14ac:dyDescent="0.2">
      <c r="A131083" s="47"/>
      <c r="B131083" s="60"/>
    </row>
    <row r="131084" spans="1:2" x14ac:dyDescent="0.2">
      <c r="A131084" s="47"/>
      <c r="B131084" s="60"/>
    </row>
    <row r="131085" spans="1:2" x14ac:dyDescent="0.2">
      <c r="A131085" s="47"/>
      <c r="B131085" s="60"/>
    </row>
    <row r="131086" spans="1:2" x14ac:dyDescent="0.2">
      <c r="A131086" s="47"/>
      <c r="B131086" s="60"/>
    </row>
    <row r="131087" spans="1:2" x14ac:dyDescent="0.2">
      <c r="A131087" s="47"/>
      <c r="B131087" s="60"/>
    </row>
    <row r="131088" spans="1:2" x14ac:dyDescent="0.2">
      <c r="A131088" s="47"/>
      <c r="B131088" s="60"/>
    </row>
    <row r="131089" spans="1:2" x14ac:dyDescent="0.2">
      <c r="A131089" s="47"/>
      <c r="B131089" s="60"/>
    </row>
    <row r="131090" spans="1:2" x14ac:dyDescent="0.2">
      <c r="A131090" s="47"/>
      <c r="B131090" s="60"/>
    </row>
    <row r="131091" spans="1:2" x14ac:dyDescent="0.2">
      <c r="A131091" s="47"/>
      <c r="B131091" s="60"/>
    </row>
    <row r="131092" spans="1:2" x14ac:dyDescent="0.2">
      <c r="A131092" s="47"/>
      <c r="B131092" s="60"/>
    </row>
    <row r="131093" spans="1:2" x14ac:dyDescent="0.2">
      <c r="A131093" s="47"/>
      <c r="B131093" s="60"/>
    </row>
    <row r="131094" spans="1:2" x14ac:dyDescent="0.2">
      <c r="A131094" s="47"/>
      <c r="B131094" s="60"/>
    </row>
    <row r="131095" spans="1:2" x14ac:dyDescent="0.2">
      <c r="A131095" s="47"/>
      <c r="B131095" s="60"/>
    </row>
    <row r="131096" spans="1:2" x14ac:dyDescent="0.2">
      <c r="A131096" s="47"/>
      <c r="B131096" s="60"/>
    </row>
    <row r="131097" spans="1:2" x14ac:dyDescent="0.2">
      <c r="A131097" s="47"/>
      <c r="B131097" s="60"/>
    </row>
    <row r="131098" spans="1:2" x14ac:dyDescent="0.2">
      <c r="A131098" s="47"/>
      <c r="B131098" s="60"/>
    </row>
    <row r="131099" spans="1:2" x14ac:dyDescent="0.2">
      <c r="A131099" s="47"/>
      <c r="B131099" s="60"/>
    </row>
    <row r="131100" spans="1:2" x14ac:dyDescent="0.2">
      <c r="A131100" s="47"/>
      <c r="B131100" s="60"/>
    </row>
    <row r="131101" spans="1:2" x14ac:dyDescent="0.2">
      <c r="A131101" s="47"/>
      <c r="B131101" s="60"/>
    </row>
    <row r="131102" spans="1:2" x14ac:dyDescent="0.2">
      <c r="A131102" s="47"/>
      <c r="B131102" s="60"/>
    </row>
    <row r="131103" spans="1:2" x14ac:dyDescent="0.2">
      <c r="A131103" s="47"/>
      <c r="B131103" s="60"/>
    </row>
    <row r="131104" spans="1:2" x14ac:dyDescent="0.2">
      <c r="A131104" s="47"/>
      <c r="B131104" s="60"/>
    </row>
    <row r="131105" spans="1:2" x14ac:dyDescent="0.2">
      <c r="A131105" s="47"/>
      <c r="B131105" s="60"/>
    </row>
    <row r="131106" spans="1:2" x14ac:dyDescent="0.2">
      <c r="A131106" s="47"/>
      <c r="B131106" s="60"/>
    </row>
    <row r="131107" spans="1:2" x14ac:dyDescent="0.2">
      <c r="A131107" s="47"/>
      <c r="B131107" s="60"/>
    </row>
    <row r="131108" spans="1:2" x14ac:dyDescent="0.2">
      <c r="A131108" s="47"/>
      <c r="B131108" s="60"/>
    </row>
    <row r="131109" spans="1:2" x14ac:dyDescent="0.2">
      <c r="A131109" s="47"/>
      <c r="B131109" s="60"/>
    </row>
    <row r="131110" spans="1:2" x14ac:dyDescent="0.2">
      <c r="A131110" s="47"/>
      <c r="B131110" s="60"/>
    </row>
    <row r="131111" spans="1:2" x14ac:dyDescent="0.2">
      <c r="A131111" s="47"/>
      <c r="B131111" s="60"/>
    </row>
    <row r="131112" spans="1:2" x14ac:dyDescent="0.2">
      <c r="A131112" s="47"/>
      <c r="B131112" s="60"/>
    </row>
    <row r="131113" spans="1:2" x14ac:dyDescent="0.2">
      <c r="A131113" s="47"/>
      <c r="B131113" s="60"/>
    </row>
    <row r="131114" spans="1:2" x14ac:dyDescent="0.2">
      <c r="A131114" s="47"/>
      <c r="B131114" s="60"/>
    </row>
    <row r="131115" spans="1:2" x14ac:dyDescent="0.2">
      <c r="A131115" s="47"/>
      <c r="B131115" s="60"/>
    </row>
    <row r="131116" spans="1:2" x14ac:dyDescent="0.2">
      <c r="A131116" s="47"/>
      <c r="B131116" s="60"/>
    </row>
    <row r="131117" spans="1:2" x14ac:dyDescent="0.2">
      <c r="A131117" s="47"/>
      <c r="B131117" s="60"/>
    </row>
    <row r="131118" spans="1:2" x14ac:dyDescent="0.2">
      <c r="A131118" s="47"/>
      <c r="B131118" s="60"/>
    </row>
    <row r="131119" spans="1:2" x14ac:dyDescent="0.2">
      <c r="A131119" s="47"/>
      <c r="B131119" s="60"/>
    </row>
    <row r="131120" spans="1:2" x14ac:dyDescent="0.2">
      <c r="A131120" s="47"/>
      <c r="B131120" s="60"/>
    </row>
    <row r="131121" spans="1:2" x14ac:dyDescent="0.2">
      <c r="A131121" s="47"/>
      <c r="B131121" s="60"/>
    </row>
    <row r="131122" spans="1:2" x14ac:dyDescent="0.2">
      <c r="A131122" s="47"/>
      <c r="B131122" s="60"/>
    </row>
    <row r="131123" spans="1:2" x14ac:dyDescent="0.2">
      <c r="A131123" s="47"/>
      <c r="B131123" s="60"/>
    </row>
    <row r="131124" spans="1:2" x14ac:dyDescent="0.2">
      <c r="A131124" s="47"/>
      <c r="B131124" s="60"/>
    </row>
    <row r="131125" spans="1:2" x14ac:dyDescent="0.2">
      <c r="A131125" s="47"/>
      <c r="B131125" s="60"/>
    </row>
    <row r="131126" spans="1:2" x14ac:dyDescent="0.2">
      <c r="A131126" s="47"/>
      <c r="B131126" s="60"/>
    </row>
    <row r="131127" spans="1:2" x14ac:dyDescent="0.2">
      <c r="A131127" s="47"/>
      <c r="B131127" s="60"/>
    </row>
    <row r="131128" spans="1:2" x14ac:dyDescent="0.2">
      <c r="A131128" s="47"/>
      <c r="B131128" s="60"/>
    </row>
    <row r="131129" spans="1:2" x14ac:dyDescent="0.2">
      <c r="A131129" s="47"/>
      <c r="B131129" s="60"/>
    </row>
    <row r="131130" spans="1:2" x14ac:dyDescent="0.2">
      <c r="A131130" s="47"/>
      <c r="B131130" s="60"/>
    </row>
    <row r="131131" spans="1:2" x14ac:dyDescent="0.2">
      <c r="A131131" s="47"/>
      <c r="B131131" s="60"/>
    </row>
    <row r="131132" spans="1:2" x14ac:dyDescent="0.2">
      <c r="A131132" s="47"/>
      <c r="B131132" s="60"/>
    </row>
    <row r="131133" spans="1:2" x14ac:dyDescent="0.2">
      <c r="A131133" s="47"/>
      <c r="B131133" s="60"/>
    </row>
    <row r="131134" spans="1:2" x14ac:dyDescent="0.2">
      <c r="A131134" s="47"/>
      <c r="B131134" s="60"/>
    </row>
    <row r="131135" spans="1:2" x14ac:dyDescent="0.2">
      <c r="A131135" s="47"/>
      <c r="B131135" s="60"/>
    </row>
    <row r="131136" spans="1:2" x14ac:dyDescent="0.2">
      <c r="A131136" s="47"/>
      <c r="B131136" s="60"/>
    </row>
    <row r="131137" spans="1:2" x14ac:dyDescent="0.2">
      <c r="A131137" s="47"/>
      <c r="B131137" s="60"/>
    </row>
    <row r="131138" spans="1:2" x14ac:dyDescent="0.2">
      <c r="A131138" s="47"/>
      <c r="B131138" s="60"/>
    </row>
    <row r="131139" spans="1:2" x14ac:dyDescent="0.2">
      <c r="A131139" s="47"/>
      <c r="B131139" s="60"/>
    </row>
    <row r="131140" spans="1:2" x14ac:dyDescent="0.2">
      <c r="A131140" s="47"/>
      <c r="B131140" s="60"/>
    </row>
    <row r="131141" spans="1:2" x14ac:dyDescent="0.2">
      <c r="A131141" s="47"/>
      <c r="B131141" s="60"/>
    </row>
    <row r="131142" spans="1:2" x14ac:dyDescent="0.2">
      <c r="A131142" s="47"/>
      <c r="B131142" s="60"/>
    </row>
    <row r="131143" spans="1:2" x14ac:dyDescent="0.2">
      <c r="A131143" s="47"/>
      <c r="B131143" s="60"/>
    </row>
    <row r="131144" spans="1:2" x14ac:dyDescent="0.2">
      <c r="A131144" s="47"/>
      <c r="B131144" s="60"/>
    </row>
    <row r="131145" spans="1:2" x14ac:dyDescent="0.2">
      <c r="A131145" s="47"/>
      <c r="B131145" s="60"/>
    </row>
    <row r="131146" spans="1:2" x14ac:dyDescent="0.2">
      <c r="A131146" s="47"/>
      <c r="B131146" s="60"/>
    </row>
    <row r="131147" spans="1:2" x14ac:dyDescent="0.2">
      <c r="A131147" s="47"/>
      <c r="B131147" s="60"/>
    </row>
    <row r="131148" spans="1:2" x14ac:dyDescent="0.2">
      <c r="A131148" s="47"/>
      <c r="B131148" s="60"/>
    </row>
    <row r="131149" spans="1:2" x14ac:dyDescent="0.2">
      <c r="A131149" s="47"/>
      <c r="B131149" s="60"/>
    </row>
    <row r="131150" spans="1:2" x14ac:dyDescent="0.2">
      <c r="A131150" s="47"/>
      <c r="B131150" s="60"/>
    </row>
    <row r="131151" spans="1:2" x14ac:dyDescent="0.2">
      <c r="A131151" s="47"/>
      <c r="B131151" s="60"/>
    </row>
    <row r="131152" spans="1:2" x14ac:dyDescent="0.2">
      <c r="A131152" s="47"/>
      <c r="B131152" s="60"/>
    </row>
    <row r="131153" spans="1:2" x14ac:dyDescent="0.2">
      <c r="A131153" s="47"/>
      <c r="B131153" s="60"/>
    </row>
    <row r="131154" spans="1:2" x14ac:dyDescent="0.2">
      <c r="A131154" s="47"/>
      <c r="B131154" s="60"/>
    </row>
    <row r="131155" spans="1:2" x14ac:dyDescent="0.2">
      <c r="A131155" s="47"/>
      <c r="B131155" s="60"/>
    </row>
    <row r="131156" spans="1:2" x14ac:dyDescent="0.2">
      <c r="A131156" s="47"/>
      <c r="B131156" s="60"/>
    </row>
    <row r="131157" spans="1:2" x14ac:dyDescent="0.2">
      <c r="A131157" s="47"/>
      <c r="B131157" s="60"/>
    </row>
    <row r="131158" spans="1:2" x14ac:dyDescent="0.2">
      <c r="A131158" s="47"/>
      <c r="B131158" s="60"/>
    </row>
    <row r="131159" spans="1:2" x14ac:dyDescent="0.2">
      <c r="A131159" s="47"/>
      <c r="B131159" s="60"/>
    </row>
    <row r="131160" spans="1:2" x14ac:dyDescent="0.2">
      <c r="A131160" s="47"/>
      <c r="B131160" s="60"/>
    </row>
    <row r="131161" spans="1:2" x14ac:dyDescent="0.2">
      <c r="A131161" s="47"/>
      <c r="B131161" s="60"/>
    </row>
    <row r="131162" spans="1:2" x14ac:dyDescent="0.2">
      <c r="A131162" s="47"/>
      <c r="B131162" s="60"/>
    </row>
    <row r="131163" spans="1:2" x14ac:dyDescent="0.2">
      <c r="A131163" s="47"/>
      <c r="B131163" s="60"/>
    </row>
    <row r="131164" spans="1:2" x14ac:dyDescent="0.2">
      <c r="A131164" s="47"/>
      <c r="B131164" s="60"/>
    </row>
    <row r="131165" spans="1:2" x14ac:dyDescent="0.2">
      <c r="A131165" s="47"/>
      <c r="B131165" s="60"/>
    </row>
    <row r="131166" spans="1:2" x14ac:dyDescent="0.2">
      <c r="A131166" s="47"/>
      <c r="B131166" s="60"/>
    </row>
    <row r="131167" spans="1:2" x14ac:dyDescent="0.2">
      <c r="A131167" s="47"/>
      <c r="B131167" s="60"/>
    </row>
    <row r="131168" spans="1:2" x14ac:dyDescent="0.2">
      <c r="A131168" s="47"/>
      <c r="B131168" s="60"/>
    </row>
    <row r="131169" spans="1:2" x14ac:dyDescent="0.2">
      <c r="A131169" s="47"/>
      <c r="B131169" s="60"/>
    </row>
    <row r="131170" spans="1:2" x14ac:dyDescent="0.2">
      <c r="A131170" s="47"/>
      <c r="B131170" s="60"/>
    </row>
    <row r="131171" spans="1:2" x14ac:dyDescent="0.2">
      <c r="A131171" s="47"/>
      <c r="B131171" s="60"/>
    </row>
    <row r="131172" spans="1:2" x14ac:dyDescent="0.2">
      <c r="A131172" s="47"/>
      <c r="B131172" s="60"/>
    </row>
    <row r="131173" spans="1:2" x14ac:dyDescent="0.2">
      <c r="A131173" s="47"/>
      <c r="B131173" s="60"/>
    </row>
    <row r="131174" spans="1:2" x14ac:dyDescent="0.2">
      <c r="A131174" s="47"/>
      <c r="B131174" s="60"/>
    </row>
    <row r="131175" spans="1:2" x14ac:dyDescent="0.2">
      <c r="A131175" s="47"/>
      <c r="B131175" s="60"/>
    </row>
    <row r="131176" spans="1:2" x14ac:dyDescent="0.2">
      <c r="A131176" s="47"/>
      <c r="B131176" s="60"/>
    </row>
    <row r="131177" spans="1:2" x14ac:dyDescent="0.2">
      <c r="A131177" s="47"/>
      <c r="B131177" s="60"/>
    </row>
    <row r="131178" spans="1:2" x14ac:dyDescent="0.2">
      <c r="A131178" s="47"/>
      <c r="B131178" s="60"/>
    </row>
    <row r="131179" spans="1:2" x14ac:dyDescent="0.2">
      <c r="A131179" s="47"/>
      <c r="B131179" s="60"/>
    </row>
    <row r="131180" spans="1:2" x14ac:dyDescent="0.2">
      <c r="A131180" s="47"/>
      <c r="B131180" s="60"/>
    </row>
    <row r="131181" spans="1:2" x14ac:dyDescent="0.2">
      <c r="A131181" s="47"/>
      <c r="B131181" s="60"/>
    </row>
    <row r="131182" spans="1:2" x14ac:dyDescent="0.2">
      <c r="A131182" s="47"/>
      <c r="B131182" s="60"/>
    </row>
    <row r="131183" spans="1:2" x14ac:dyDescent="0.2">
      <c r="A131183" s="47"/>
      <c r="B131183" s="60"/>
    </row>
    <row r="131184" spans="1:2" x14ac:dyDescent="0.2">
      <c r="A131184" s="47"/>
      <c r="B131184" s="60"/>
    </row>
    <row r="131185" spans="1:2" x14ac:dyDescent="0.2">
      <c r="A131185" s="47"/>
      <c r="B131185" s="60"/>
    </row>
    <row r="131186" spans="1:2" x14ac:dyDescent="0.2">
      <c r="A131186" s="47"/>
      <c r="B131186" s="60"/>
    </row>
    <row r="131187" spans="1:2" x14ac:dyDescent="0.2">
      <c r="A131187" s="47"/>
      <c r="B131187" s="60"/>
    </row>
    <row r="131188" spans="1:2" x14ac:dyDescent="0.2">
      <c r="A131188" s="47"/>
      <c r="B131188" s="60"/>
    </row>
    <row r="131189" spans="1:2" x14ac:dyDescent="0.2">
      <c r="A131189" s="47"/>
      <c r="B131189" s="60"/>
    </row>
    <row r="131190" spans="1:2" x14ac:dyDescent="0.2">
      <c r="A131190" s="47"/>
      <c r="B131190" s="60"/>
    </row>
    <row r="131191" spans="1:2" x14ac:dyDescent="0.2">
      <c r="A131191" s="47"/>
      <c r="B131191" s="60"/>
    </row>
    <row r="131192" spans="1:2" x14ac:dyDescent="0.2">
      <c r="A131192" s="47"/>
      <c r="B131192" s="60"/>
    </row>
    <row r="131193" spans="1:2" x14ac:dyDescent="0.2">
      <c r="A131193" s="47"/>
      <c r="B131193" s="60"/>
    </row>
    <row r="131194" spans="1:2" x14ac:dyDescent="0.2">
      <c r="A131194" s="47"/>
      <c r="B131194" s="60"/>
    </row>
    <row r="131195" spans="1:2" x14ac:dyDescent="0.2">
      <c r="A131195" s="47"/>
      <c r="B131195" s="60"/>
    </row>
    <row r="131196" spans="1:2" x14ac:dyDescent="0.2">
      <c r="A131196" s="47"/>
      <c r="B131196" s="60"/>
    </row>
    <row r="131197" spans="1:2" x14ac:dyDescent="0.2">
      <c r="A131197" s="47"/>
      <c r="B131197" s="60"/>
    </row>
    <row r="131198" spans="1:2" x14ac:dyDescent="0.2">
      <c r="A131198" s="47"/>
      <c r="B131198" s="60"/>
    </row>
    <row r="131199" spans="1:2" x14ac:dyDescent="0.2">
      <c r="A131199" s="47"/>
      <c r="B131199" s="60"/>
    </row>
    <row r="131200" spans="1:2" x14ac:dyDescent="0.2">
      <c r="A131200" s="47"/>
      <c r="B131200" s="60"/>
    </row>
    <row r="131201" spans="1:2" x14ac:dyDescent="0.2">
      <c r="A131201" s="47"/>
      <c r="B131201" s="60"/>
    </row>
    <row r="131202" spans="1:2" x14ac:dyDescent="0.2">
      <c r="A131202" s="47"/>
      <c r="B131202" s="60"/>
    </row>
    <row r="131203" spans="1:2" x14ac:dyDescent="0.2">
      <c r="A131203" s="47"/>
      <c r="B131203" s="60"/>
    </row>
    <row r="131204" spans="1:2" x14ac:dyDescent="0.2">
      <c r="A131204" s="47"/>
      <c r="B131204" s="60"/>
    </row>
    <row r="131205" spans="1:2" x14ac:dyDescent="0.2">
      <c r="A131205" s="47"/>
      <c r="B131205" s="60"/>
    </row>
    <row r="131206" spans="1:2" x14ac:dyDescent="0.2">
      <c r="A131206" s="47"/>
      <c r="B131206" s="60"/>
    </row>
    <row r="131207" spans="1:2" x14ac:dyDescent="0.2">
      <c r="A131207" s="47"/>
      <c r="B131207" s="60"/>
    </row>
    <row r="131208" spans="1:2" x14ac:dyDescent="0.2">
      <c r="A131208" s="47"/>
      <c r="B131208" s="60"/>
    </row>
    <row r="131209" spans="1:2" x14ac:dyDescent="0.2">
      <c r="A131209" s="47"/>
      <c r="B131209" s="60"/>
    </row>
    <row r="131210" spans="1:2" x14ac:dyDescent="0.2">
      <c r="A131210" s="47"/>
      <c r="B131210" s="60"/>
    </row>
    <row r="131211" spans="1:2" x14ac:dyDescent="0.2">
      <c r="A131211" s="47"/>
      <c r="B131211" s="60"/>
    </row>
    <row r="131212" spans="1:2" x14ac:dyDescent="0.2">
      <c r="A131212" s="47"/>
      <c r="B131212" s="60"/>
    </row>
    <row r="131213" spans="1:2" x14ac:dyDescent="0.2">
      <c r="A131213" s="47"/>
      <c r="B131213" s="60"/>
    </row>
    <row r="131214" spans="1:2" x14ac:dyDescent="0.2">
      <c r="A131214" s="47"/>
      <c r="B131214" s="60"/>
    </row>
    <row r="131215" spans="1:2" x14ac:dyDescent="0.2">
      <c r="A131215" s="47"/>
      <c r="B131215" s="60"/>
    </row>
    <row r="131216" spans="1:2" x14ac:dyDescent="0.2">
      <c r="A131216" s="47"/>
      <c r="B131216" s="60"/>
    </row>
    <row r="131217" spans="1:2" x14ac:dyDescent="0.2">
      <c r="A131217" s="47"/>
      <c r="B131217" s="60"/>
    </row>
    <row r="131218" spans="1:2" x14ac:dyDescent="0.2">
      <c r="A131218" s="47"/>
      <c r="B131218" s="60"/>
    </row>
    <row r="131219" spans="1:2" x14ac:dyDescent="0.2">
      <c r="A131219" s="47"/>
      <c r="B131219" s="60"/>
    </row>
    <row r="131220" spans="1:2" x14ac:dyDescent="0.2">
      <c r="A131220" s="47"/>
      <c r="B131220" s="60"/>
    </row>
    <row r="131221" spans="1:2" x14ac:dyDescent="0.2">
      <c r="A131221" s="47"/>
      <c r="B131221" s="60"/>
    </row>
    <row r="131222" spans="1:2" x14ac:dyDescent="0.2">
      <c r="A131222" s="47"/>
      <c r="B131222" s="60"/>
    </row>
    <row r="131223" spans="1:2" x14ac:dyDescent="0.2">
      <c r="A131223" s="47"/>
      <c r="B131223" s="60"/>
    </row>
    <row r="131224" spans="1:2" x14ac:dyDescent="0.2">
      <c r="A131224" s="47"/>
      <c r="B131224" s="60"/>
    </row>
    <row r="131225" spans="1:2" x14ac:dyDescent="0.2">
      <c r="A131225" s="47"/>
      <c r="B131225" s="60"/>
    </row>
    <row r="131226" spans="1:2" x14ac:dyDescent="0.2">
      <c r="A131226" s="47"/>
      <c r="B131226" s="60"/>
    </row>
    <row r="131227" spans="1:2" x14ac:dyDescent="0.2">
      <c r="A131227" s="47"/>
      <c r="B131227" s="60"/>
    </row>
    <row r="131228" spans="1:2" x14ac:dyDescent="0.2">
      <c r="A131228" s="47"/>
      <c r="B131228" s="60"/>
    </row>
    <row r="131229" spans="1:2" x14ac:dyDescent="0.2">
      <c r="A131229" s="47"/>
      <c r="B131229" s="60"/>
    </row>
    <row r="131230" spans="1:2" x14ac:dyDescent="0.2">
      <c r="A131230" s="47"/>
      <c r="B131230" s="60"/>
    </row>
    <row r="131231" spans="1:2" x14ac:dyDescent="0.2">
      <c r="A131231" s="47"/>
      <c r="B131231" s="60"/>
    </row>
    <row r="131232" spans="1:2" x14ac:dyDescent="0.2">
      <c r="A131232" s="47"/>
      <c r="B131232" s="60"/>
    </row>
    <row r="131233" spans="1:2" x14ac:dyDescent="0.2">
      <c r="A131233" s="47"/>
      <c r="B131233" s="60"/>
    </row>
    <row r="131234" spans="1:2" x14ac:dyDescent="0.2">
      <c r="A131234" s="47"/>
      <c r="B131234" s="60"/>
    </row>
    <row r="131235" spans="1:2" x14ac:dyDescent="0.2">
      <c r="A131235" s="47"/>
      <c r="B131235" s="60"/>
    </row>
    <row r="131236" spans="1:2" x14ac:dyDescent="0.2">
      <c r="A131236" s="47"/>
      <c r="B131236" s="60"/>
    </row>
    <row r="131237" spans="1:2" x14ac:dyDescent="0.2">
      <c r="A131237" s="47"/>
      <c r="B131237" s="60"/>
    </row>
    <row r="131238" spans="1:2" x14ac:dyDescent="0.2">
      <c r="A131238" s="47"/>
      <c r="B131238" s="60"/>
    </row>
    <row r="131239" spans="1:2" x14ac:dyDescent="0.2">
      <c r="A131239" s="47"/>
      <c r="B131239" s="60"/>
    </row>
    <row r="131240" spans="1:2" x14ac:dyDescent="0.2">
      <c r="A131240" s="47"/>
      <c r="B131240" s="60"/>
    </row>
    <row r="131241" spans="1:2" x14ac:dyDescent="0.2">
      <c r="A131241" s="47"/>
      <c r="B131241" s="60"/>
    </row>
    <row r="131242" spans="1:2" x14ac:dyDescent="0.2">
      <c r="A131242" s="47"/>
      <c r="B131242" s="60"/>
    </row>
    <row r="131243" spans="1:2" x14ac:dyDescent="0.2">
      <c r="A131243" s="47"/>
      <c r="B131243" s="60"/>
    </row>
    <row r="131244" spans="1:2" x14ac:dyDescent="0.2">
      <c r="A131244" s="47"/>
      <c r="B131244" s="60"/>
    </row>
    <row r="131245" spans="1:2" x14ac:dyDescent="0.2">
      <c r="A131245" s="47"/>
      <c r="B131245" s="60"/>
    </row>
    <row r="131246" spans="1:2" x14ac:dyDescent="0.2">
      <c r="A131246" s="47"/>
      <c r="B131246" s="60"/>
    </row>
    <row r="131247" spans="1:2" x14ac:dyDescent="0.2">
      <c r="A131247" s="47"/>
      <c r="B131247" s="60"/>
    </row>
    <row r="131248" spans="1:2" x14ac:dyDescent="0.2">
      <c r="A131248" s="47"/>
      <c r="B131248" s="60"/>
    </row>
    <row r="131249" spans="1:2" x14ac:dyDescent="0.2">
      <c r="A131249" s="47"/>
      <c r="B131249" s="60"/>
    </row>
    <row r="131250" spans="1:2" x14ac:dyDescent="0.2">
      <c r="A131250" s="47"/>
      <c r="B131250" s="60"/>
    </row>
    <row r="131251" spans="1:2" x14ac:dyDescent="0.2">
      <c r="A131251" s="47"/>
      <c r="B131251" s="60"/>
    </row>
    <row r="131252" spans="1:2" x14ac:dyDescent="0.2">
      <c r="A131252" s="47"/>
      <c r="B131252" s="60"/>
    </row>
    <row r="131253" spans="1:2" x14ac:dyDescent="0.2">
      <c r="A131253" s="47"/>
      <c r="B131253" s="60"/>
    </row>
    <row r="131254" spans="1:2" x14ac:dyDescent="0.2">
      <c r="A131254" s="47"/>
      <c r="B131254" s="60"/>
    </row>
    <row r="131255" spans="1:2" x14ac:dyDescent="0.2">
      <c r="A131255" s="47"/>
      <c r="B131255" s="60"/>
    </row>
    <row r="131256" spans="1:2" x14ac:dyDescent="0.2">
      <c r="A131256" s="47"/>
      <c r="B131256" s="60"/>
    </row>
    <row r="131257" spans="1:2" x14ac:dyDescent="0.2">
      <c r="A131257" s="47"/>
      <c r="B131257" s="60"/>
    </row>
    <row r="131258" spans="1:2" x14ac:dyDescent="0.2">
      <c r="A131258" s="47"/>
      <c r="B131258" s="60"/>
    </row>
    <row r="131259" spans="1:2" x14ac:dyDescent="0.2">
      <c r="A131259" s="47"/>
      <c r="B131259" s="60"/>
    </row>
    <row r="131260" spans="1:2" x14ac:dyDescent="0.2">
      <c r="A131260" s="47"/>
      <c r="B131260" s="60"/>
    </row>
    <row r="131261" spans="1:2" x14ac:dyDescent="0.2">
      <c r="A131261" s="47"/>
      <c r="B131261" s="60"/>
    </row>
    <row r="131262" spans="1:2" x14ac:dyDescent="0.2">
      <c r="A131262" s="47"/>
      <c r="B131262" s="60"/>
    </row>
    <row r="131263" spans="1:2" x14ac:dyDescent="0.2">
      <c r="A131263" s="47"/>
      <c r="B131263" s="60"/>
    </row>
    <row r="131264" spans="1:2" x14ac:dyDescent="0.2">
      <c r="A131264" s="47"/>
      <c r="B131264" s="60"/>
    </row>
    <row r="131265" spans="1:2" x14ac:dyDescent="0.2">
      <c r="A131265" s="47"/>
      <c r="B131265" s="60"/>
    </row>
    <row r="131266" spans="1:2" x14ac:dyDescent="0.2">
      <c r="A131266" s="47"/>
      <c r="B131266" s="60"/>
    </row>
    <row r="131267" spans="1:2" x14ac:dyDescent="0.2">
      <c r="A131267" s="47"/>
      <c r="B131267" s="60"/>
    </row>
    <row r="131268" spans="1:2" x14ac:dyDescent="0.2">
      <c r="A131268" s="47"/>
      <c r="B131268" s="60"/>
    </row>
    <row r="131269" spans="1:2" x14ac:dyDescent="0.2">
      <c r="A131269" s="47"/>
      <c r="B131269" s="60"/>
    </row>
    <row r="131270" spans="1:2" x14ac:dyDescent="0.2">
      <c r="A131270" s="47"/>
      <c r="B131270" s="60"/>
    </row>
    <row r="131271" spans="1:2" x14ac:dyDescent="0.2">
      <c r="A131271" s="47"/>
      <c r="B131271" s="60"/>
    </row>
    <row r="131272" spans="1:2" x14ac:dyDescent="0.2">
      <c r="A131272" s="47"/>
      <c r="B131272" s="60"/>
    </row>
    <row r="131273" spans="1:2" x14ac:dyDescent="0.2">
      <c r="A131273" s="47"/>
      <c r="B131273" s="60"/>
    </row>
    <row r="131274" spans="1:2" x14ac:dyDescent="0.2">
      <c r="A131274" s="47"/>
      <c r="B131274" s="60"/>
    </row>
    <row r="131275" spans="1:2" x14ac:dyDescent="0.2">
      <c r="A131275" s="47"/>
      <c r="B131275" s="60"/>
    </row>
    <row r="131276" spans="1:2" x14ac:dyDescent="0.2">
      <c r="A131276" s="47"/>
      <c r="B131276" s="60"/>
    </row>
    <row r="131277" spans="1:2" x14ac:dyDescent="0.2">
      <c r="A131277" s="47"/>
      <c r="B131277" s="60"/>
    </row>
    <row r="131278" spans="1:2" x14ac:dyDescent="0.2">
      <c r="A131278" s="47"/>
      <c r="B131278" s="60"/>
    </row>
    <row r="131279" spans="1:2" x14ac:dyDescent="0.2">
      <c r="A131279" s="47"/>
      <c r="B131279" s="60"/>
    </row>
    <row r="131280" spans="1:2" x14ac:dyDescent="0.2">
      <c r="A131280" s="47"/>
      <c r="B131280" s="60"/>
    </row>
    <row r="131281" spans="1:2" x14ac:dyDescent="0.2">
      <c r="A131281" s="47"/>
      <c r="B131281" s="60"/>
    </row>
    <row r="131282" spans="1:2" x14ac:dyDescent="0.2">
      <c r="A131282" s="47"/>
      <c r="B131282" s="60"/>
    </row>
    <row r="131283" spans="1:2" x14ac:dyDescent="0.2">
      <c r="A131283" s="47"/>
      <c r="B131283" s="60"/>
    </row>
    <row r="131284" spans="1:2" x14ac:dyDescent="0.2">
      <c r="A131284" s="47"/>
      <c r="B131284" s="60"/>
    </row>
    <row r="131285" spans="1:2" x14ac:dyDescent="0.2">
      <c r="A131285" s="47"/>
      <c r="B131285" s="60"/>
    </row>
    <row r="131286" spans="1:2" x14ac:dyDescent="0.2">
      <c r="A131286" s="47"/>
      <c r="B131286" s="60"/>
    </row>
    <row r="131287" spans="1:2" x14ac:dyDescent="0.2">
      <c r="A131287" s="47"/>
      <c r="B131287" s="60"/>
    </row>
    <row r="131288" spans="1:2" x14ac:dyDescent="0.2">
      <c r="A131288" s="47"/>
      <c r="B131288" s="60"/>
    </row>
    <row r="131289" spans="1:2" x14ac:dyDescent="0.2">
      <c r="A131289" s="47"/>
      <c r="B131289" s="60"/>
    </row>
    <row r="131290" spans="1:2" x14ac:dyDescent="0.2">
      <c r="A131290" s="47"/>
      <c r="B131290" s="60"/>
    </row>
    <row r="131291" spans="1:2" x14ac:dyDescent="0.2">
      <c r="A131291" s="47"/>
      <c r="B131291" s="60"/>
    </row>
    <row r="131292" spans="1:2" x14ac:dyDescent="0.2">
      <c r="A131292" s="47"/>
      <c r="B131292" s="60"/>
    </row>
    <row r="131293" spans="1:2" x14ac:dyDescent="0.2">
      <c r="A131293" s="47"/>
      <c r="B131293" s="60"/>
    </row>
    <row r="131294" spans="1:2" x14ac:dyDescent="0.2">
      <c r="A131294" s="47"/>
      <c r="B131294" s="60"/>
    </row>
    <row r="131295" spans="1:2" x14ac:dyDescent="0.2">
      <c r="A131295" s="47"/>
      <c r="B131295" s="60"/>
    </row>
    <row r="131296" spans="1:2" x14ac:dyDescent="0.2">
      <c r="A131296" s="47"/>
      <c r="B131296" s="60"/>
    </row>
    <row r="131297" spans="1:2" x14ac:dyDescent="0.2">
      <c r="A131297" s="47"/>
      <c r="B131297" s="60"/>
    </row>
    <row r="131298" spans="1:2" x14ac:dyDescent="0.2">
      <c r="A131298" s="47"/>
      <c r="B131298" s="60"/>
    </row>
    <row r="131299" spans="1:2" x14ac:dyDescent="0.2">
      <c r="A131299" s="47"/>
      <c r="B131299" s="60"/>
    </row>
    <row r="131300" spans="1:2" x14ac:dyDescent="0.2">
      <c r="A131300" s="47"/>
      <c r="B131300" s="60"/>
    </row>
    <row r="131301" spans="1:2" x14ac:dyDescent="0.2">
      <c r="A131301" s="47"/>
      <c r="B131301" s="60"/>
    </row>
    <row r="131302" spans="1:2" x14ac:dyDescent="0.2">
      <c r="A131302" s="47"/>
      <c r="B131302" s="60"/>
    </row>
    <row r="131303" spans="1:2" x14ac:dyDescent="0.2">
      <c r="A131303" s="47"/>
      <c r="B131303" s="60"/>
    </row>
    <row r="131304" spans="1:2" x14ac:dyDescent="0.2">
      <c r="A131304" s="47"/>
      <c r="B131304" s="60"/>
    </row>
    <row r="131305" spans="1:2" x14ac:dyDescent="0.2">
      <c r="A131305" s="47"/>
      <c r="B131305" s="60"/>
    </row>
    <row r="131306" spans="1:2" x14ac:dyDescent="0.2">
      <c r="A131306" s="47"/>
      <c r="B131306" s="60"/>
    </row>
    <row r="131307" spans="1:2" x14ac:dyDescent="0.2">
      <c r="A131307" s="47"/>
      <c r="B131307" s="60"/>
    </row>
    <row r="131308" spans="1:2" x14ac:dyDescent="0.2">
      <c r="A131308" s="47"/>
      <c r="B131308" s="60"/>
    </row>
    <row r="131309" spans="1:2" x14ac:dyDescent="0.2">
      <c r="A131309" s="47"/>
      <c r="B131309" s="60"/>
    </row>
    <row r="131310" spans="1:2" x14ac:dyDescent="0.2">
      <c r="A131310" s="47"/>
      <c r="B131310" s="60"/>
    </row>
    <row r="131311" spans="1:2" x14ac:dyDescent="0.2">
      <c r="A131311" s="47"/>
      <c r="B131311" s="60"/>
    </row>
    <row r="131312" spans="1:2" x14ac:dyDescent="0.2">
      <c r="A131312" s="47"/>
      <c r="B131312" s="60"/>
    </row>
    <row r="131313" spans="1:2" x14ac:dyDescent="0.2">
      <c r="A131313" s="47"/>
      <c r="B131313" s="60"/>
    </row>
    <row r="131314" spans="1:2" x14ac:dyDescent="0.2">
      <c r="A131314" s="47"/>
      <c r="B131314" s="60"/>
    </row>
    <row r="131315" spans="1:2" x14ac:dyDescent="0.2">
      <c r="A131315" s="47"/>
      <c r="B131315" s="60"/>
    </row>
    <row r="131316" spans="1:2" x14ac:dyDescent="0.2">
      <c r="A131316" s="47"/>
      <c r="B131316" s="60"/>
    </row>
    <row r="131317" spans="1:2" x14ac:dyDescent="0.2">
      <c r="A131317" s="47"/>
      <c r="B131317" s="60"/>
    </row>
    <row r="131318" spans="1:2" x14ac:dyDescent="0.2">
      <c r="A131318" s="47"/>
      <c r="B131318" s="60"/>
    </row>
    <row r="131319" spans="1:2" x14ac:dyDescent="0.2">
      <c r="A131319" s="47"/>
      <c r="B131319" s="60"/>
    </row>
    <row r="131320" spans="1:2" x14ac:dyDescent="0.2">
      <c r="A131320" s="47"/>
      <c r="B131320" s="60"/>
    </row>
    <row r="131321" spans="1:2" x14ac:dyDescent="0.2">
      <c r="A131321" s="47"/>
      <c r="B131321" s="60"/>
    </row>
    <row r="131322" spans="1:2" x14ac:dyDescent="0.2">
      <c r="A131322" s="47"/>
      <c r="B131322" s="60"/>
    </row>
    <row r="131323" spans="1:2" x14ac:dyDescent="0.2">
      <c r="A131323" s="47"/>
      <c r="B131323" s="60"/>
    </row>
    <row r="131324" spans="1:2" x14ac:dyDescent="0.2">
      <c r="A131324" s="47"/>
      <c r="B131324" s="60"/>
    </row>
    <row r="131325" spans="1:2" x14ac:dyDescent="0.2">
      <c r="A131325" s="47"/>
      <c r="B131325" s="60"/>
    </row>
    <row r="131326" spans="1:2" x14ac:dyDescent="0.2">
      <c r="A131326" s="47"/>
      <c r="B131326" s="60"/>
    </row>
    <row r="131327" spans="1:2" x14ac:dyDescent="0.2">
      <c r="A131327" s="47"/>
      <c r="B131327" s="60"/>
    </row>
    <row r="131328" spans="1:2" x14ac:dyDescent="0.2">
      <c r="A131328" s="47"/>
      <c r="B131328" s="60"/>
    </row>
    <row r="131329" spans="1:2" x14ac:dyDescent="0.2">
      <c r="A131329" s="47"/>
      <c r="B131329" s="60"/>
    </row>
    <row r="131330" spans="1:2" x14ac:dyDescent="0.2">
      <c r="A131330" s="47"/>
      <c r="B131330" s="60"/>
    </row>
    <row r="131331" spans="1:2" x14ac:dyDescent="0.2">
      <c r="A131331" s="47"/>
      <c r="B131331" s="60"/>
    </row>
    <row r="131332" spans="1:2" x14ac:dyDescent="0.2">
      <c r="A131332" s="47"/>
      <c r="B131332" s="60"/>
    </row>
    <row r="131333" spans="1:2" x14ac:dyDescent="0.2">
      <c r="A131333" s="47"/>
      <c r="B131333" s="60"/>
    </row>
    <row r="131334" spans="1:2" x14ac:dyDescent="0.2">
      <c r="A131334" s="47"/>
      <c r="B131334" s="60"/>
    </row>
    <row r="131335" spans="1:2" x14ac:dyDescent="0.2">
      <c r="A131335" s="47"/>
      <c r="B131335" s="60"/>
    </row>
    <row r="131336" spans="1:2" x14ac:dyDescent="0.2">
      <c r="A131336" s="47"/>
      <c r="B131336" s="60"/>
    </row>
    <row r="131337" spans="1:2" x14ac:dyDescent="0.2">
      <c r="A131337" s="47"/>
      <c r="B131337" s="60"/>
    </row>
    <row r="131338" spans="1:2" x14ac:dyDescent="0.2">
      <c r="A131338" s="47"/>
      <c r="B131338" s="60"/>
    </row>
    <row r="131339" spans="1:2" x14ac:dyDescent="0.2">
      <c r="A131339" s="47"/>
      <c r="B131339" s="60"/>
    </row>
    <row r="131340" spans="1:2" x14ac:dyDescent="0.2">
      <c r="A131340" s="47"/>
      <c r="B131340" s="60"/>
    </row>
    <row r="131341" spans="1:2" x14ac:dyDescent="0.2">
      <c r="A131341" s="47"/>
      <c r="B131341" s="60"/>
    </row>
    <row r="131342" spans="1:2" x14ac:dyDescent="0.2">
      <c r="A131342" s="47"/>
      <c r="B131342" s="60"/>
    </row>
    <row r="131343" spans="1:2" x14ac:dyDescent="0.2">
      <c r="A131343" s="47"/>
      <c r="B131343" s="60"/>
    </row>
    <row r="131344" spans="1:2" x14ac:dyDescent="0.2">
      <c r="A131344" s="47"/>
      <c r="B131344" s="60"/>
    </row>
    <row r="131345" spans="1:2" x14ac:dyDescent="0.2">
      <c r="A131345" s="47"/>
      <c r="B131345" s="60"/>
    </row>
    <row r="131346" spans="1:2" x14ac:dyDescent="0.2">
      <c r="A131346" s="47"/>
      <c r="B131346" s="60"/>
    </row>
    <row r="131347" spans="1:2" x14ac:dyDescent="0.2">
      <c r="A131347" s="47"/>
      <c r="B131347" s="60"/>
    </row>
    <row r="131348" spans="1:2" x14ac:dyDescent="0.2">
      <c r="A131348" s="47"/>
      <c r="B131348" s="60"/>
    </row>
    <row r="131349" spans="1:2" x14ac:dyDescent="0.2">
      <c r="A131349" s="47"/>
      <c r="B131349" s="60"/>
    </row>
    <row r="131350" spans="1:2" x14ac:dyDescent="0.2">
      <c r="A131350" s="47"/>
      <c r="B131350" s="60"/>
    </row>
    <row r="131351" spans="1:2" x14ac:dyDescent="0.2">
      <c r="A131351" s="47"/>
      <c r="B131351" s="60"/>
    </row>
    <row r="131352" spans="1:2" x14ac:dyDescent="0.2">
      <c r="A131352" s="47"/>
      <c r="B131352" s="60"/>
    </row>
    <row r="131353" spans="1:2" x14ac:dyDescent="0.2">
      <c r="A131353" s="47"/>
      <c r="B131353" s="60"/>
    </row>
    <row r="131354" spans="1:2" x14ac:dyDescent="0.2">
      <c r="A131354" s="47"/>
      <c r="B131354" s="60"/>
    </row>
    <row r="131355" spans="1:2" x14ac:dyDescent="0.2">
      <c r="A131355" s="47"/>
      <c r="B131355" s="60"/>
    </row>
    <row r="131356" spans="1:2" x14ac:dyDescent="0.2">
      <c r="A131356" s="47"/>
      <c r="B131356" s="60"/>
    </row>
    <row r="131357" spans="1:2" x14ac:dyDescent="0.2">
      <c r="A131357" s="47"/>
      <c r="B131357" s="60"/>
    </row>
    <row r="131358" spans="1:2" x14ac:dyDescent="0.2">
      <c r="A131358" s="47"/>
      <c r="B131358" s="60"/>
    </row>
    <row r="131359" spans="1:2" x14ac:dyDescent="0.2">
      <c r="A131359" s="47"/>
      <c r="B131359" s="60"/>
    </row>
    <row r="131360" spans="1:2" x14ac:dyDescent="0.2">
      <c r="A131360" s="47"/>
      <c r="B131360" s="60"/>
    </row>
    <row r="131361" spans="1:2" x14ac:dyDescent="0.2">
      <c r="A131361" s="47"/>
      <c r="B131361" s="60"/>
    </row>
    <row r="131362" spans="1:2" x14ac:dyDescent="0.2">
      <c r="A131362" s="47"/>
      <c r="B131362" s="60"/>
    </row>
    <row r="131363" spans="1:2" x14ac:dyDescent="0.2">
      <c r="A131363" s="47"/>
      <c r="B131363" s="60"/>
    </row>
    <row r="131364" spans="1:2" x14ac:dyDescent="0.2">
      <c r="A131364" s="47"/>
      <c r="B131364" s="60"/>
    </row>
    <row r="131365" spans="1:2" x14ac:dyDescent="0.2">
      <c r="A131365" s="47"/>
      <c r="B131365" s="60"/>
    </row>
    <row r="131366" spans="1:2" x14ac:dyDescent="0.2">
      <c r="A131366" s="47"/>
      <c r="B131366" s="60"/>
    </row>
    <row r="131367" spans="1:2" x14ac:dyDescent="0.2">
      <c r="A131367" s="47"/>
      <c r="B131367" s="60"/>
    </row>
    <row r="131368" spans="1:2" x14ac:dyDescent="0.2">
      <c r="A131368" s="47"/>
      <c r="B131368" s="60"/>
    </row>
    <row r="131369" spans="1:2" x14ac:dyDescent="0.2">
      <c r="A131369" s="47"/>
      <c r="B131369" s="60"/>
    </row>
    <row r="131370" spans="1:2" x14ac:dyDescent="0.2">
      <c r="A131370" s="47"/>
      <c r="B131370" s="60"/>
    </row>
    <row r="131371" spans="1:2" x14ac:dyDescent="0.2">
      <c r="A131371" s="47"/>
      <c r="B131371" s="60"/>
    </row>
    <row r="131372" spans="1:2" x14ac:dyDescent="0.2">
      <c r="A131372" s="47"/>
      <c r="B131372" s="60"/>
    </row>
    <row r="131373" spans="1:2" x14ac:dyDescent="0.2">
      <c r="A131373" s="47"/>
      <c r="B131373" s="60"/>
    </row>
    <row r="131374" spans="1:2" x14ac:dyDescent="0.2">
      <c r="A131374" s="47"/>
      <c r="B131374" s="60"/>
    </row>
    <row r="131375" spans="1:2" x14ac:dyDescent="0.2">
      <c r="A131375" s="47"/>
      <c r="B131375" s="60"/>
    </row>
    <row r="131376" spans="1:2" x14ac:dyDescent="0.2">
      <c r="A131376" s="47"/>
      <c r="B131376" s="60"/>
    </row>
    <row r="131377" spans="1:2" x14ac:dyDescent="0.2">
      <c r="A131377" s="47"/>
      <c r="B131377" s="60"/>
    </row>
    <row r="131378" spans="1:2" x14ac:dyDescent="0.2">
      <c r="A131378" s="47"/>
      <c r="B131378" s="60"/>
    </row>
    <row r="131379" spans="1:2" x14ac:dyDescent="0.2">
      <c r="A131379" s="47"/>
      <c r="B131379" s="60"/>
    </row>
    <row r="131380" spans="1:2" x14ac:dyDescent="0.2">
      <c r="A131380" s="47"/>
      <c r="B131380" s="60"/>
    </row>
    <row r="131381" spans="1:2" x14ac:dyDescent="0.2">
      <c r="A131381" s="47"/>
      <c r="B131381" s="60"/>
    </row>
    <row r="131382" spans="1:2" x14ac:dyDescent="0.2">
      <c r="A131382" s="47"/>
      <c r="B131382" s="60"/>
    </row>
    <row r="131383" spans="1:2" x14ac:dyDescent="0.2">
      <c r="A131383" s="47"/>
      <c r="B131383" s="60"/>
    </row>
    <row r="131384" spans="1:2" x14ac:dyDescent="0.2">
      <c r="A131384" s="47"/>
      <c r="B131384" s="60"/>
    </row>
    <row r="131385" spans="1:2" x14ac:dyDescent="0.2">
      <c r="A131385" s="47"/>
      <c r="B131385" s="60"/>
    </row>
    <row r="131386" spans="1:2" x14ac:dyDescent="0.2">
      <c r="A131386" s="47"/>
      <c r="B131386" s="60"/>
    </row>
    <row r="131387" spans="1:2" x14ac:dyDescent="0.2">
      <c r="A131387" s="47"/>
      <c r="B131387" s="60"/>
    </row>
    <row r="131388" spans="1:2" x14ac:dyDescent="0.2">
      <c r="A131388" s="47"/>
      <c r="B131388" s="60"/>
    </row>
    <row r="131389" spans="1:2" x14ac:dyDescent="0.2">
      <c r="A131389" s="47"/>
      <c r="B131389" s="60"/>
    </row>
    <row r="131390" spans="1:2" x14ac:dyDescent="0.2">
      <c r="A131390" s="47"/>
      <c r="B131390" s="60"/>
    </row>
    <row r="131391" spans="1:2" x14ac:dyDescent="0.2">
      <c r="A131391" s="47"/>
      <c r="B131391" s="60"/>
    </row>
    <row r="131392" spans="1:2" x14ac:dyDescent="0.2">
      <c r="A131392" s="47"/>
      <c r="B131392" s="60"/>
    </row>
    <row r="131393" spans="1:2" x14ac:dyDescent="0.2">
      <c r="A131393" s="47"/>
      <c r="B131393" s="60"/>
    </row>
    <row r="131394" spans="1:2" x14ac:dyDescent="0.2">
      <c r="A131394" s="47"/>
      <c r="B131394" s="60"/>
    </row>
    <row r="131395" spans="1:2" x14ac:dyDescent="0.2">
      <c r="A131395" s="47"/>
      <c r="B131395" s="60"/>
    </row>
    <row r="131396" spans="1:2" x14ac:dyDescent="0.2">
      <c r="A131396" s="47"/>
      <c r="B131396" s="60"/>
    </row>
    <row r="131397" spans="1:2" x14ac:dyDescent="0.2">
      <c r="A131397" s="47"/>
      <c r="B131397" s="60"/>
    </row>
    <row r="131398" spans="1:2" x14ac:dyDescent="0.2">
      <c r="A131398" s="47"/>
      <c r="B131398" s="60"/>
    </row>
    <row r="131399" spans="1:2" x14ac:dyDescent="0.2">
      <c r="A131399" s="47"/>
      <c r="B131399" s="60"/>
    </row>
    <row r="131400" spans="1:2" x14ac:dyDescent="0.2">
      <c r="A131400" s="47"/>
      <c r="B131400" s="60"/>
    </row>
    <row r="131401" spans="1:2" x14ac:dyDescent="0.2">
      <c r="A131401" s="47"/>
      <c r="B131401" s="60"/>
    </row>
    <row r="131402" spans="1:2" x14ac:dyDescent="0.2">
      <c r="A131402" s="47"/>
      <c r="B131402" s="60"/>
    </row>
    <row r="131403" spans="1:2" x14ac:dyDescent="0.2">
      <c r="A131403" s="47"/>
      <c r="B131403" s="60"/>
    </row>
    <row r="131404" spans="1:2" x14ac:dyDescent="0.2">
      <c r="A131404" s="47"/>
      <c r="B131404" s="60"/>
    </row>
    <row r="131405" spans="1:2" x14ac:dyDescent="0.2">
      <c r="A131405" s="47"/>
      <c r="B131405" s="60"/>
    </row>
    <row r="131406" spans="1:2" x14ac:dyDescent="0.2">
      <c r="A131406" s="47"/>
      <c r="B131406" s="60"/>
    </row>
    <row r="131407" spans="1:2" x14ac:dyDescent="0.2">
      <c r="A131407" s="47"/>
      <c r="B131407" s="60"/>
    </row>
    <row r="131408" spans="1:2" x14ac:dyDescent="0.2">
      <c r="A131408" s="47"/>
      <c r="B131408" s="60"/>
    </row>
    <row r="131409" spans="1:2" x14ac:dyDescent="0.2">
      <c r="A131409" s="47"/>
      <c r="B131409" s="60"/>
    </row>
    <row r="131410" spans="1:2" x14ac:dyDescent="0.2">
      <c r="A131410" s="47"/>
      <c r="B131410" s="60"/>
    </row>
    <row r="131411" spans="1:2" x14ac:dyDescent="0.2">
      <c r="A131411" s="47"/>
      <c r="B131411" s="60"/>
    </row>
    <row r="131412" spans="1:2" x14ac:dyDescent="0.2">
      <c r="A131412" s="47"/>
      <c r="B131412" s="60"/>
    </row>
    <row r="131413" spans="1:2" x14ac:dyDescent="0.2">
      <c r="A131413" s="47"/>
      <c r="B131413" s="60"/>
    </row>
    <row r="131414" spans="1:2" x14ac:dyDescent="0.2">
      <c r="A131414" s="47"/>
      <c r="B131414" s="60"/>
    </row>
    <row r="131415" spans="1:2" x14ac:dyDescent="0.2">
      <c r="A131415" s="47"/>
      <c r="B131415" s="60"/>
    </row>
    <row r="131416" spans="1:2" x14ac:dyDescent="0.2">
      <c r="A131416" s="47"/>
      <c r="B131416" s="60"/>
    </row>
    <row r="131417" spans="1:2" x14ac:dyDescent="0.2">
      <c r="A131417" s="47"/>
      <c r="B131417" s="60"/>
    </row>
    <row r="131418" spans="1:2" x14ac:dyDescent="0.2">
      <c r="A131418" s="47"/>
      <c r="B131418" s="60"/>
    </row>
    <row r="131419" spans="1:2" x14ac:dyDescent="0.2">
      <c r="A131419" s="47"/>
      <c r="B131419" s="60"/>
    </row>
    <row r="131420" spans="1:2" x14ac:dyDescent="0.2">
      <c r="A131420" s="47"/>
      <c r="B131420" s="60"/>
    </row>
    <row r="131421" spans="1:2" x14ac:dyDescent="0.2">
      <c r="A131421" s="47"/>
      <c r="B131421" s="60"/>
    </row>
    <row r="131422" spans="1:2" x14ac:dyDescent="0.2">
      <c r="A131422" s="47"/>
      <c r="B131422" s="60"/>
    </row>
    <row r="131423" spans="1:2" x14ac:dyDescent="0.2">
      <c r="A131423" s="47"/>
      <c r="B131423" s="60"/>
    </row>
    <row r="131424" spans="1:2" x14ac:dyDescent="0.2">
      <c r="A131424" s="47"/>
      <c r="B131424" s="60"/>
    </row>
    <row r="131425" spans="1:2" x14ac:dyDescent="0.2">
      <c r="A131425" s="47"/>
      <c r="B131425" s="60"/>
    </row>
    <row r="131426" spans="1:2" x14ac:dyDescent="0.2">
      <c r="A131426" s="47"/>
      <c r="B131426" s="60"/>
    </row>
    <row r="131427" spans="1:2" x14ac:dyDescent="0.2">
      <c r="A131427" s="47"/>
      <c r="B131427" s="60"/>
    </row>
    <row r="131428" spans="1:2" x14ac:dyDescent="0.2">
      <c r="A131428" s="47"/>
      <c r="B131428" s="60"/>
    </row>
    <row r="131429" spans="1:2" x14ac:dyDescent="0.2">
      <c r="A131429" s="47"/>
      <c r="B131429" s="60"/>
    </row>
    <row r="131430" spans="1:2" x14ac:dyDescent="0.2">
      <c r="A131430" s="47"/>
      <c r="B131430" s="60"/>
    </row>
    <row r="131431" spans="1:2" x14ac:dyDescent="0.2">
      <c r="A131431" s="47"/>
      <c r="B131431" s="60"/>
    </row>
    <row r="131432" spans="1:2" x14ac:dyDescent="0.2">
      <c r="A131432" s="47"/>
      <c r="B131432" s="60"/>
    </row>
    <row r="131433" spans="1:2" x14ac:dyDescent="0.2">
      <c r="A131433" s="47"/>
      <c r="B131433" s="60"/>
    </row>
    <row r="131434" spans="1:2" x14ac:dyDescent="0.2">
      <c r="A131434" s="47"/>
      <c r="B131434" s="60"/>
    </row>
    <row r="131435" spans="1:2" x14ac:dyDescent="0.2">
      <c r="A131435" s="47"/>
      <c r="B131435" s="60"/>
    </row>
    <row r="131436" spans="1:2" x14ac:dyDescent="0.2">
      <c r="A131436" s="47"/>
      <c r="B131436" s="60"/>
    </row>
    <row r="131437" spans="1:2" x14ac:dyDescent="0.2">
      <c r="A131437" s="47"/>
      <c r="B131437" s="60"/>
    </row>
    <row r="131438" spans="1:2" x14ac:dyDescent="0.2">
      <c r="A131438" s="47"/>
      <c r="B131438" s="60"/>
    </row>
    <row r="131439" spans="1:2" x14ac:dyDescent="0.2">
      <c r="A131439" s="47"/>
      <c r="B131439" s="60"/>
    </row>
    <row r="131440" spans="1:2" x14ac:dyDescent="0.2">
      <c r="A131440" s="47"/>
      <c r="B131440" s="60"/>
    </row>
    <row r="131441" spans="1:2" x14ac:dyDescent="0.2">
      <c r="A131441" s="47"/>
      <c r="B131441" s="60"/>
    </row>
    <row r="131442" spans="1:2" x14ac:dyDescent="0.2">
      <c r="A131442" s="47"/>
      <c r="B131442" s="60"/>
    </row>
    <row r="131443" spans="1:2" x14ac:dyDescent="0.2">
      <c r="A131443" s="47"/>
      <c r="B131443" s="60"/>
    </row>
    <row r="131444" spans="1:2" x14ac:dyDescent="0.2">
      <c r="A131444" s="47"/>
      <c r="B131444" s="60"/>
    </row>
    <row r="131445" spans="1:2" x14ac:dyDescent="0.2">
      <c r="A131445" s="47"/>
      <c r="B131445" s="60"/>
    </row>
    <row r="131446" spans="1:2" x14ac:dyDescent="0.2">
      <c r="A131446" s="47"/>
      <c r="B131446" s="60"/>
    </row>
    <row r="131447" spans="1:2" x14ac:dyDescent="0.2">
      <c r="A131447" s="47"/>
      <c r="B131447" s="60"/>
    </row>
    <row r="131448" spans="1:2" x14ac:dyDescent="0.2">
      <c r="A131448" s="47"/>
      <c r="B131448" s="60"/>
    </row>
    <row r="131449" spans="1:2" x14ac:dyDescent="0.2">
      <c r="A131449" s="47"/>
      <c r="B131449" s="60"/>
    </row>
    <row r="131450" spans="1:2" x14ac:dyDescent="0.2">
      <c r="A131450" s="47"/>
      <c r="B131450" s="60"/>
    </row>
    <row r="131451" spans="1:2" x14ac:dyDescent="0.2">
      <c r="A131451" s="47"/>
      <c r="B131451" s="60"/>
    </row>
    <row r="131452" spans="1:2" x14ac:dyDescent="0.2">
      <c r="A131452" s="47"/>
      <c r="B131452" s="60"/>
    </row>
    <row r="131453" spans="1:2" x14ac:dyDescent="0.2">
      <c r="A131453" s="47"/>
      <c r="B131453" s="60"/>
    </row>
    <row r="131454" spans="1:2" x14ac:dyDescent="0.2">
      <c r="A131454" s="47"/>
      <c r="B131454" s="60"/>
    </row>
    <row r="131455" spans="1:2" x14ac:dyDescent="0.2">
      <c r="A131455" s="47"/>
      <c r="B131455" s="60"/>
    </row>
    <row r="131456" spans="1:2" x14ac:dyDescent="0.2">
      <c r="A131456" s="47"/>
      <c r="B131456" s="60"/>
    </row>
    <row r="131457" spans="1:2" x14ac:dyDescent="0.2">
      <c r="A131457" s="47"/>
      <c r="B131457" s="60"/>
    </row>
    <row r="131458" spans="1:2" x14ac:dyDescent="0.2">
      <c r="A131458" s="47"/>
      <c r="B131458" s="60"/>
    </row>
    <row r="131459" spans="1:2" x14ac:dyDescent="0.2">
      <c r="A131459" s="47"/>
      <c r="B131459" s="60"/>
    </row>
    <row r="131460" spans="1:2" x14ac:dyDescent="0.2">
      <c r="A131460" s="47"/>
      <c r="B131460" s="60"/>
    </row>
    <row r="131461" spans="1:2" x14ac:dyDescent="0.2">
      <c r="A131461" s="47"/>
      <c r="B131461" s="60"/>
    </row>
    <row r="131462" spans="1:2" x14ac:dyDescent="0.2">
      <c r="A131462" s="47"/>
      <c r="B131462" s="60"/>
    </row>
    <row r="131463" spans="1:2" x14ac:dyDescent="0.2">
      <c r="A131463" s="47"/>
      <c r="B131463" s="60"/>
    </row>
    <row r="131464" spans="1:2" x14ac:dyDescent="0.2">
      <c r="A131464" s="47"/>
      <c r="B131464" s="60"/>
    </row>
    <row r="131465" spans="1:2" x14ac:dyDescent="0.2">
      <c r="A131465" s="47"/>
      <c r="B131465" s="60"/>
    </row>
    <row r="131466" spans="1:2" x14ac:dyDescent="0.2">
      <c r="A131466" s="47"/>
      <c r="B131466" s="60"/>
    </row>
    <row r="131467" spans="1:2" x14ac:dyDescent="0.2">
      <c r="A131467" s="47"/>
      <c r="B131467" s="60"/>
    </row>
    <row r="131468" spans="1:2" x14ac:dyDescent="0.2">
      <c r="A131468" s="47"/>
      <c r="B131468" s="60"/>
    </row>
    <row r="131469" spans="1:2" x14ac:dyDescent="0.2">
      <c r="A131469" s="47"/>
      <c r="B131469" s="60"/>
    </row>
    <row r="131470" spans="1:2" x14ac:dyDescent="0.2">
      <c r="A131470" s="47"/>
      <c r="B131470" s="60"/>
    </row>
    <row r="131471" spans="1:2" x14ac:dyDescent="0.2">
      <c r="A131471" s="47"/>
      <c r="B131471" s="60"/>
    </row>
    <row r="131472" spans="1:2" x14ac:dyDescent="0.2">
      <c r="A131472" s="47"/>
      <c r="B131472" s="60"/>
    </row>
    <row r="131473" spans="1:2" x14ac:dyDescent="0.2">
      <c r="A131473" s="47"/>
      <c r="B131473" s="60"/>
    </row>
    <row r="131474" spans="1:2" x14ac:dyDescent="0.2">
      <c r="A131474" s="47"/>
      <c r="B131474" s="60"/>
    </row>
    <row r="131475" spans="1:2" x14ac:dyDescent="0.2">
      <c r="A131475" s="47"/>
      <c r="B131475" s="60"/>
    </row>
    <row r="131476" spans="1:2" x14ac:dyDescent="0.2">
      <c r="A131476" s="47"/>
      <c r="B131476" s="60"/>
    </row>
    <row r="131477" spans="1:2" x14ac:dyDescent="0.2">
      <c r="A131477" s="47"/>
      <c r="B131477" s="60"/>
    </row>
    <row r="131478" spans="1:2" x14ac:dyDescent="0.2">
      <c r="A131478" s="47"/>
      <c r="B131478" s="60"/>
    </row>
    <row r="131479" spans="1:2" x14ac:dyDescent="0.2">
      <c r="A131479" s="47"/>
      <c r="B131479" s="60"/>
    </row>
    <row r="131480" spans="1:2" x14ac:dyDescent="0.2">
      <c r="A131480" s="47"/>
      <c r="B131480" s="60"/>
    </row>
    <row r="131481" spans="1:2" x14ac:dyDescent="0.2">
      <c r="A131481" s="47"/>
      <c r="B131481" s="60"/>
    </row>
    <row r="131482" spans="1:2" x14ac:dyDescent="0.2">
      <c r="A131482" s="47"/>
      <c r="B131482" s="60"/>
    </row>
    <row r="131483" spans="1:2" x14ac:dyDescent="0.2">
      <c r="A131483" s="47"/>
      <c r="B131483" s="60"/>
    </row>
    <row r="131484" spans="1:2" x14ac:dyDescent="0.2">
      <c r="A131484" s="47"/>
      <c r="B131484" s="60"/>
    </row>
    <row r="131485" spans="1:2" x14ac:dyDescent="0.2">
      <c r="A131485" s="47"/>
      <c r="B131485" s="60"/>
    </row>
    <row r="131486" spans="1:2" x14ac:dyDescent="0.2">
      <c r="A131486" s="47"/>
      <c r="B131486" s="60"/>
    </row>
    <row r="131487" spans="1:2" x14ac:dyDescent="0.2">
      <c r="A131487" s="47"/>
      <c r="B131487" s="60"/>
    </row>
    <row r="131488" spans="1:2" x14ac:dyDescent="0.2">
      <c r="A131488" s="47"/>
      <c r="B131488" s="60"/>
    </row>
    <row r="131489" spans="1:2" x14ac:dyDescent="0.2">
      <c r="A131489" s="47"/>
      <c r="B131489" s="60"/>
    </row>
    <row r="131490" spans="1:2" x14ac:dyDescent="0.2">
      <c r="A131490" s="47"/>
      <c r="B131490" s="60"/>
    </row>
    <row r="131491" spans="1:2" x14ac:dyDescent="0.2">
      <c r="A131491" s="47"/>
      <c r="B131491" s="60"/>
    </row>
    <row r="131492" spans="1:2" x14ac:dyDescent="0.2">
      <c r="A131492" s="47"/>
      <c r="B131492" s="60"/>
    </row>
    <row r="131493" spans="1:2" x14ac:dyDescent="0.2">
      <c r="A131493" s="47"/>
      <c r="B131493" s="60"/>
    </row>
    <row r="131494" spans="1:2" x14ac:dyDescent="0.2">
      <c r="A131494" s="47"/>
      <c r="B131494" s="60"/>
    </row>
    <row r="131495" spans="1:2" x14ac:dyDescent="0.2">
      <c r="A131495" s="47"/>
      <c r="B131495" s="60"/>
    </row>
    <row r="131496" spans="1:2" x14ac:dyDescent="0.2">
      <c r="A131496" s="47"/>
      <c r="B131496" s="60"/>
    </row>
    <row r="131497" spans="1:2" x14ac:dyDescent="0.2">
      <c r="A131497" s="47"/>
      <c r="B131497" s="60"/>
    </row>
    <row r="131498" spans="1:2" x14ac:dyDescent="0.2">
      <c r="A131498" s="47"/>
      <c r="B131498" s="60"/>
    </row>
    <row r="131499" spans="1:2" x14ac:dyDescent="0.2">
      <c r="A131499" s="47"/>
      <c r="B131499" s="60"/>
    </row>
    <row r="131500" spans="1:2" x14ac:dyDescent="0.2">
      <c r="A131500" s="47"/>
      <c r="B131500" s="60"/>
    </row>
    <row r="131501" spans="1:2" x14ac:dyDescent="0.2">
      <c r="A131501" s="47"/>
      <c r="B131501" s="60"/>
    </row>
    <row r="131502" spans="1:2" x14ac:dyDescent="0.2">
      <c r="A131502" s="47"/>
      <c r="B131502" s="60"/>
    </row>
    <row r="131503" spans="1:2" x14ac:dyDescent="0.2">
      <c r="A131503" s="47"/>
      <c r="B131503" s="60"/>
    </row>
    <row r="131504" spans="1:2" x14ac:dyDescent="0.2">
      <c r="A131504" s="47"/>
      <c r="B131504" s="60"/>
    </row>
    <row r="131505" spans="1:2" x14ac:dyDescent="0.2">
      <c r="A131505" s="47"/>
      <c r="B131505" s="60"/>
    </row>
    <row r="131506" spans="1:2" x14ac:dyDescent="0.2">
      <c r="A131506" s="47"/>
      <c r="B131506" s="60"/>
    </row>
    <row r="131507" spans="1:2" x14ac:dyDescent="0.2">
      <c r="A131507" s="47"/>
      <c r="B131507" s="60"/>
    </row>
    <row r="131508" spans="1:2" x14ac:dyDescent="0.2">
      <c r="A131508" s="47"/>
      <c r="B131508" s="60"/>
    </row>
    <row r="131509" spans="1:2" x14ac:dyDescent="0.2">
      <c r="A131509" s="47"/>
      <c r="B131509" s="60"/>
    </row>
    <row r="131510" spans="1:2" x14ac:dyDescent="0.2">
      <c r="A131510" s="47"/>
      <c r="B131510" s="60"/>
    </row>
    <row r="131511" spans="1:2" x14ac:dyDescent="0.2">
      <c r="A131511" s="47"/>
      <c r="B131511" s="60"/>
    </row>
    <row r="131512" spans="1:2" x14ac:dyDescent="0.2">
      <c r="A131512" s="47"/>
      <c r="B131512" s="60"/>
    </row>
    <row r="131513" spans="1:2" x14ac:dyDescent="0.2">
      <c r="A131513" s="47"/>
      <c r="B131513" s="60"/>
    </row>
    <row r="131514" spans="1:2" x14ac:dyDescent="0.2">
      <c r="A131514" s="47"/>
      <c r="B131514" s="60"/>
    </row>
    <row r="131515" spans="1:2" x14ac:dyDescent="0.2">
      <c r="A131515" s="47"/>
      <c r="B131515" s="60"/>
    </row>
    <row r="131516" spans="1:2" x14ac:dyDescent="0.2">
      <c r="A131516" s="47"/>
      <c r="B131516" s="60"/>
    </row>
    <row r="131517" spans="1:2" x14ac:dyDescent="0.2">
      <c r="A131517" s="47"/>
      <c r="B131517" s="60"/>
    </row>
    <row r="131518" spans="1:2" x14ac:dyDescent="0.2">
      <c r="A131518" s="47"/>
      <c r="B131518" s="60"/>
    </row>
    <row r="131519" spans="1:2" x14ac:dyDescent="0.2">
      <c r="A131519" s="47"/>
      <c r="B131519" s="60"/>
    </row>
    <row r="131520" spans="1:2" x14ac:dyDescent="0.2">
      <c r="A131520" s="47"/>
      <c r="B131520" s="60"/>
    </row>
    <row r="131521" spans="1:2" x14ac:dyDescent="0.2">
      <c r="A131521" s="47"/>
      <c r="B131521" s="60"/>
    </row>
    <row r="131522" spans="1:2" x14ac:dyDescent="0.2">
      <c r="A131522" s="47"/>
      <c r="B131522" s="60"/>
    </row>
    <row r="131523" spans="1:2" x14ac:dyDescent="0.2">
      <c r="A131523" s="47"/>
      <c r="B131523" s="60"/>
    </row>
    <row r="131524" spans="1:2" x14ac:dyDescent="0.2">
      <c r="A131524" s="47"/>
      <c r="B131524" s="60"/>
    </row>
    <row r="131525" spans="1:2" x14ac:dyDescent="0.2">
      <c r="A131525" s="47"/>
      <c r="B131525" s="60"/>
    </row>
    <row r="131526" spans="1:2" x14ac:dyDescent="0.2">
      <c r="A131526" s="47"/>
      <c r="B131526" s="60"/>
    </row>
    <row r="131527" spans="1:2" x14ac:dyDescent="0.2">
      <c r="A131527" s="47"/>
      <c r="B131527" s="60"/>
    </row>
    <row r="131528" spans="1:2" x14ac:dyDescent="0.2">
      <c r="A131528" s="47"/>
      <c r="B131528" s="60"/>
    </row>
    <row r="131529" spans="1:2" x14ac:dyDescent="0.2">
      <c r="A131529" s="47"/>
      <c r="B131529" s="60"/>
    </row>
    <row r="131530" spans="1:2" x14ac:dyDescent="0.2">
      <c r="A131530" s="47"/>
      <c r="B131530" s="60"/>
    </row>
    <row r="131531" spans="1:2" x14ac:dyDescent="0.2">
      <c r="A131531" s="47"/>
      <c r="B131531" s="60"/>
    </row>
    <row r="131532" spans="1:2" x14ac:dyDescent="0.2">
      <c r="A131532" s="47"/>
      <c r="B131532" s="60"/>
    </row>
    <row r="131533" spans="1:2" x14ac:dyDescent="0.2">
      <c r="A131533" s="47"/>
      <c r="B131533" s="60"/>
    </row>
    <row r="131534" spans="1:2" x14ac:dyDescent="0.2">
      <c r="A131534" s="47"/>
      <c r="B131534" s="60"/>
    </row>
    <row r="131535" spans="1:2" x14ac:dyDescent="0.2">
      <c r="A131535" s="47"/>
      <c r="B131535" s="60"/>
    </row>
    <row r="131536" spans="1:2" x14ac:dyDescent="0.2">
      <c r="A131536" s="47"/>
      <c r="B131536" s="60"/>
    </row>
    <row r="131537" spans="1:2" x14ac:dyDescent="0.2">
      <c r="A131537" s="47"/>
      <c r="B131537" s="60"/>
    </row>
    <row r="131538" spans="1:2" x14ac:dyDescent="0.2">
      <c r="A131538" s="47"/>
      <c r="B131538" s="60"/>
    </row>
    <row r="131539" spans="1:2" x14ac:dyDescent="0.2">
      <c r="A131539" s="47"/>
      <c r="B131539" s="60"/>
    </row>
    <row r="131540" spans="1:2" x14ac:dyDescent="0.2">
      <c r="A131540" s="47"/>
      <c r="B131540" s="60"/>
    </row>
    <row r="131541" spans="1:2" x14ac:dyDescent="0.2">
      <c r="A131541" s="47"/>
      <c r="B131541" s="60"/>
    </row>
    <row r="131542" spans="1:2" x14ac:dyDescent="0.2">
      <c r="A131542" s="47"/>
      <c r="B131542" s="60"/>
    </row>
    <row r="131543" spans="1:2" x14ac:dyDescent="0.2">
      <c r="A131543" s="47"/>
      <c r="B131543" s="60"/>
    </row>
    <row r="131544" spans="1:2" x14ac:dyDescent="0.2">
      <c r="A131544" s="47"/>
      <c r="B131544" s="60"/>
    </row>
    <row r="131545" spans="1:2" x14ac:dyDescent="0.2">
      <c r="A131545" s="47"/>
      <c r="B131545" s="60"/>
    </row>
    <row r="131546" spans="1:2" x14ac:dyDescent="0.2">
      <c r="A131546" s="47"/>
      <c r="B131546" s="60"/>
    </row>
    <row r="131547" spans="1:2" x14ac:dyDescent="0.2">
      <c r="A131547" s="47"/>
      <c r="B131547" s="60"/>
    </row>
    <row r="131548" spans="1:2" x14ac:dyDescent="0.2">
      <c r="A131548" s="47"/>
      <c r="B131548" s="60"/>
    </row>
    <row r="131549" spans="1:2" x14ac:dyDescent="0.2">
      <c r="A131549" s="47"/>
      <c r="B131549" s="60"/>
    </row>
    <row r="131550" spans="1:2" x14ac:dyDescent="0.2">
      <c r="A131550" s="47"/>
      <c r="B131550" s="60"/>
    </row>
    <row r="131551" spans="1:2" x14ac:dyDescent="0.2">
      <c r="A131551" s="47"/>
      <c r="B131551" s="60"/>
    </row>
    <row r="131552" spans="1:2" x14ac:dyDescent="0.2">
      <c r="A131552" s="47"/>
      <c r="B131552" s="60"/>
    </row>
    <row r="131553" spans="1:2" x14ac:dyDescent="0.2">
      <c r="A131553" s="47"/>
      <c r="B131553" s="60"/>
    </row>
    <row r="131554" spans="1:2" x14ac:dyDescent="0.2">
      <c r="A131554" s="47"/>
      <c r="B131554" s="60"/>
    </row>
    <row r="131555" spans="1:2" x14ac:dyDescent="0.2">
      <c r="A131555" s="47"/>
      <c r="B131555" s="60"/>
    </row>
    <row r="131556" spans="1:2" x14ac:dyDescent="0.2">
      <c r="A131556" s="47"/>
      <c r="B131556" s="60"/>
    </row>
    <row r="131557" spans="1:2" x14ac:dyDescent="0.2">
      <c r="A131557" s="47"/>
      <c r="B131557" s="60"/>
    </row>
    <row r="131558" spans="1:2" x14ac:dyDescent="0.2">
      <c r="A131558" s="47"/>
      <c r="B131558" s="60"/>
    </row>
    <row r="131559" spans="1:2" x14ac:dyDescent="0.2">
      <c r="A131559" s="47"/>
      <c r="B131559" s="60"/>
    </row>
    <row r="131560" spans="1:2" x14ac:dyDescent="0.2">
      <c r="A131560" s="47"/>
      <c r="B131560" s="60"/>
    </row>
    <row r="131561" spans="1:2" x14ac:dyDescent="0.2">
      <c r="A131561" s="47"/>
      <c r="B131561" s="60"/>
    </row>
    <row r="131562" spans="1:2" x14ac:dyDescent="0.2">
      <c r="A131562" s="47"/>
      <c r="B131562" s="60"/>
    </row>
    <row r="131563" spans="1:2" x14ac:dyDescent="0.2">
      <c r="A131563" s="47"/>
      <c r="B131563" s="60"/>
    </row>
    <row r="131564" spans="1:2" x14ac:dyDescent="0.2">
      <c r="A131564" s="47"/>
      <c r="B131564" s="60"/>
    </row>
    <row r="131565" spans="1:2" x14ac:dyDescent="0.2">
      <c r="A131565" s="47"/>
      <c r="B131565" s="60"/>
    </row>
    <row r="131566" spans="1:2" x14ac:dyDescent="0.2">
      <c r="A131566" s="47"/>
      <c r="B131566" s="60"/>
    </row>
    <row r="131567" spans="1:2" x14ac:dyDescent="0.2">
      <c r="A131567" s="47"/>
      <c r="B131567" s="60"/>
    </row>
    <row r="131568" spans="1:2" x14ac:dyDescent="0.2">
      <c r="A131568" s="47"/>
      <c r="B131568" s="60"/>
    </row>
    <row r="131569" spans="1:2" x14ac:dyDescent="0.2">
      <c r="A131569" s="47"/>
      <c r="B131569" s="60"/>
    </row>
    <row r="131570" spans="1:2" x14ac:dyDescent="0.2">
      <c r="A131570" s="47"/>
      <c r="B131570" s="60"/>
    </row>
    <row r="131571" spans="1:2" x14ac:dyDescent="0.2">
      <c r="A131571" s="47"/>
      <c r="B131571" s="60"/>
    </row>
    <row r="131572" spans="1:2" x14ac:dyDescent="0.2">
      <c r="A131572" s="47"/>
      <c r="B131572" s="60"/>
    </row>
    <row r="131573" spans="1:2" x14ac:dyDescent="0.2">
      <c r="A131573" s="47"/>
      <c r="B131573" s="60"/>
    </row>
    <row r="131574" spans="1:2" x14ac:dyDescent="0.2">
      <c r="A131574" s="47"/>
      <c r="B131574" s="60"/>
    </row>
    <row r="131575" spans="1:2" x14ac:dyDescent="0.2">
      <c r="A131575" s="47"/>
      <c r="B131575" s="60"/>
    </row>
    <row r="131576" spans="1:2" x14ac:dyDescent="0.2">
      <c r="A131576" s="47"/>
      <c r="B131576" s="60"/>
    </row>
    <row r="131577" spans="1:2" x14ac:dyDescent="0.2">
      <c r="A131577" s="47"/>
      <c r="B131577" s="60"/>
    </row>
    <row r="131578" spans="1:2" x14ac:dyDescent="0.2">
      <c r="A131578" s="47"/>
      <c r="B131578" s="60"/>
    </row>
    <row r="131579" spans="1:2" x14ac:dyDescent="0.2">
      <c r="A131579" s="47"/>
      <c r="B131579" s="60"/>
    </row>
    <row r="131580" spans="1:2" x14ac:dyDescent="0.2">
      <c r="A131580" s="47"/>
      <c r="B131580" s="60"/>
    </row>
    <row r="131581" spans="1:2" x14ac:dyDescent="0.2">
      <c r="A131581" s="47"/>
      <c r="B131581" s="60"/>
    </row>
    <row r="131582" spans="1:2" x14ac:dyDescent="0.2">
      <c r="A131582" s="47"/>
      <c r="B131582" s="60"/>
    </row>
    <row r="131583" spans="1:2" x14ac:dyDescent="0.2">
      <c r="A131583" s="47"/>
      <c r="B131583" s="60"/>
    </row>
    <row r="131584" spans="1:2" x14ac:dyDescent="0.2">
      <c r="A131584" s="47"/>
      <c r="B131584" s="60"/>
    </row>
    <row r="131585" spans="1:2" x14ac:dyDescent="0.2">
      <c r="A131585" s="47"/>
      <c r="B131585" s="60"/>
    </row>
    <row r="131586" spans="1:2" x14ac:dyDescent="0.2">
      <c r="A131586" s="47"/>
      <c r="B131586" s="60"/>
    </row>
    <row r="131587" spans="1:2" x14ac:dyDescent="0.2">
      <c r="A131587" s="47"/>
      <c r="B131587" s="60"/>
    </row>
    <row r="131588" spans="1:2" x14ac:dyDescent="0.2">
      <c r="A131588" s="47"/>
      <c r="B131588" s="60"/>
    </row>
    <row r="131589" spans="1:2" x14ac:dyDescent="0.2">
      <c r="A131589" s="47"/>
      <c r="B131589" s="60"/>
    </row>
    <row r="131590" spans="1:2" x14ac:dyDescent="0.2">
      <c r="A131590" s="47"/>
      <c r="B131590" s="60"/>
    </row>
    <row r="131591" spans="1:2" x14ac:dyDescent="0.2">
      <c r="A131591" s="47"/>
      <c r="B131591" s="60"/>
    </row>
    <row r="131592" spans="1:2" x14ac:dyDescent="0.2">
      <c r="A131592" s="47"/>
      <c r="B131592" s="60"/>
    </row>
    <row r="131593" spans="1:2" x14ac:dyDescent="0.2">
      <c r="A131593" s="47"/>
      <c r="B131593" s="60"/>
    </row>
    <row r="131594" spans="1:2" x14ac:dyDescent="0.2">
      <c r="A131594" s="47"/>
      <c r="B131594" s="60"/>
    </row>
    <row r="131595" spans="1:2" x14ac:dyDescent="0.2">
      <c r="A131595" s="47"/>
      <c r="B131595" s="60"/>
    </row>
    <row r="131596" spans="1:2" x14ac:dyDescent="0.2">
      <c r="A131596" s="47"/>
      <c r="B131596" s="60"/>
    </row>
    <row r="131597" spans="1:2" x14ac:dyDescent="0.2">
      <c r="A131597" s="47"/>
      <c r="B131597" s="60"/>
    </row>
    <row r="131598" spans="1:2" x14ac:dyDescent="0.2">
      <c r="A131598" s="47"/>
      <c r="B131598" s="60"/>
    </row>
    <row r="131599" spans="1:2" x14ac:dyDescent="0.2">
      <c r="A131599" s="47"/>
      <c r="B131599" s="60"/>
    </row>
    <row r="131600" spans="1:2" x14ac:dyDescent="0.2">
      <c r="A131600" s="47"/>
      <c r="B131600" s="60"/>
    </row>
    <row r="131601" spans="1:2" x14ac:dyDescent="0.2">
      <c r="A131601" s="47"/>
      <c r="B131601" s="60"/>
    </row>
    <row r="131602" spans="1:2" x14ac:dyDescent="0.2">
      <c r="A131602" s="47"/>
      <c r="B131602" s="60"/>
    </row>
    <row r="131603" spans="1:2" x14ac:dyDescent="0.2">
      <c r="A131603" s="47"/>
      <c r="B131603" s="60"/>
    </row>
    <row r="131604" spans="1:2" x14ac:dyDescent="0.2">
      <c r="A131604" s="47"/>
      <c r="B131604" s="60"/>
    </row>
    <row r="131605" spans="1:2" x14ac:dyDescent="0.2">
      <c r="A131605" s="47"/>
      <c r="B131605" s="60"/>
    </row>
    <row r="131606" spans="1:2" x14ac:dyDescent="0.2">
      <c r="A131606" s="47"/>
      <c r="B131606" s="60"/>
    </row>
    <row r="131607" spans="1:2" x14ac:dyDescent="0.2">
      <c r="A131607" s="47"/>
      <c r="B131607" s="60"/>
    </row>
    <row r="131608" spans="1:2" x14ac:dyDescent="0.2">
      <c r="A131608" s="47"/>
      <c r="B131608" s="60"/>
    </row>
    <row r="131609" spans="1:2" x14ac:dyDescent="0.2">
      <c r="A131609" s="47"/>
      <c r="B131609" s="60"/>
    </row>
    <row r="131610" spans="1:2" x14ac:dyDescent="0.2">
      <c r="A131610" s="47"/>
      <c r="B131610" s="60"/>
    </row>
    <row r="131611" spans="1:2" x14ac:dyDescent="0.2">
      <c r="A131611" s="47"/>
      <c r="B131611" s="60"/>
    </row>
    <row r="131612" spans="1:2" x14ac:dyDescent="0.2">
      <c r="A131612" s="47"/>
      <c r="B131612" s="60"/>
    </row>
    <row r="131613" spans="1:2" x14ac:dyDescent="0.2">
      <c r="A131613" s="47"/>
      <c r="B131613" s="60"/>
    </row>
    <row r="131614" spans="1:2" x14ac:dyDescent="0.2">
      <c r="A131614" s="47"/>
      <c r="B131614" s="60"/>
    </row>
    <row r="131615" spans="1:2" x14ac:dyDescent="0.2">
      <c r="A131615" s="47"/>
      <c r="B131615" s="60"/>
    </row>
    <row r="131616" spans="1:2" x14ac:dyDescent="0.2">
      <c r="A131616" s="47"/>
      <c r="B131616" s="60"/>
    </row>
    <row r="131617" spans="1:2" x14ac:dyDescent="0.2">
      <c r="A131617" s="47"/>
      <c r="B131617" s="60"/>
    </row>
    <row r="131618" spans="1:2" x14ac:dyDescent="0.2">
      <c r="A131618" s="47"/>
      <c r="B131618" s="60"/>
    </row>
    <row r="131619" spans="1:2" x14ac:dyDescent="0.2">
      <c r="A131619" s="47"/>
      <c r="B131619" s="60"/>
    </row>
    <row r="131620" spans="1:2" x14ac:dyDescent="0.2">
      <c r="A131620" s="47"/>
      <c r="B131620" s="60"/>
    </row>
    <row r="131621" spans="1:2" x14ac:dyDescent="0.2">
      <c r="A131621" s="47"/>
      <c r="B131621" s="60"/>
    </row>
    <row r="131622" spans="1:2" x14ac:dyDescent="0.2">
      <c r="A131622" s="47"/>
      <c r="B131622" s="60"/>
    </row>
    <row r="131623" spans="1:2" x14ac:dyDescent="0.2">
      <c r="A131623" s="47"/>
      <c r="B131623" s="60"/>
    </row>
    <row r="131624" spans="1:2" x14ac:dyDescent="0.2">
      <c r="A131624" s="47"/>
      <c r="B131624" s="60"/>
    </row>
    <row r="131625" spans="1:2" x14ac:dyDescent="0.2">
      <c r="A131625" s="47"/>
      <c r="B131625" s="60"/>
    </row>
    <row r="131626" spans="1:2" x14ac:dyDescent="0.2">
      <c r="A131626" s="47"/>
      <c r="B131626" s="60"/>
    </row>
    <row r="131627" spans="1:2" x14ac:dyDescent="0.2">
      <c r="A131627" s="47"/>
      <c r="B131627" s="60"/>
    </row>
    <row r="131628" spans="1:2" x14ac:dyDescent="0.2">
      <c r="A131628" s="47"/>
      <c r="B131628" s="60"/>
    </row>
    <row r="131629" spans="1:2" x14ac:dyDescent="0.2">
      <c r="A131629" s="47"/>
      <c r="B131629" s="60"/>
    </row>
    <row r="131630" spans="1:2" x14ac:dyDescent="0.2">
      <c r="A131630" s="47"/>
      <c r="B131630" s="60"/>
    </row>
    <row r="131631" spans="1:2" x14ac:dyDescent="0.2">
      <c r="A131631" s="47"/>
      <c r="B131631" s="60"/>
    </row>
    <row r="131632" spans="1:2" x14ac:dyDescent="0.2">
      <c r="A131632" s="47"/>
      <c r="B131632" s="60"/>
    </row>
    <row r="131633" spans="1:2" x14ac:dyDescent="0.2">
      <c r="A131633" s="47"/>
      <c r="B131633" s="60"/>
    </row>
    <row r="131634" spans="1:2" x14ac:dyDescent="0.2">
      <c r="A131634" s="47"/>
      <c r="B131634" s="60"/>
    </row>
    <row r="131635" spans="1:2" x14ac:dyDescent="0.2">
      <c r="A131635" s="47"/>
      <c r="B131635" s="60"/>
    </row>
    <row r="131636" spans="1:2" x14ac:dyDescent="0.2">
      <c r="A131636" s="47"/>
      <c r="B131636" s="60"/>
    </row>
    <row r="131637" spans="1:2" x14ac:dyDescent="0.2">
      <c r="A131637" s="47"/>
      <c r="B131637" s="60"/>
    </row>
    <row r="131638" spans="1:2" x14ac:dyDescent="0.2">
      <c r="A131638" s="47"/>
      <c r="B131638" s="60"/>
    </row>
    <row r="131639" spans="1:2" x14ac:dyDescent="0.2">
      <c r="A131639" s="47"/>
      <c r="B131639" s="60"/>
    </row>
    <row r="131640" spans="1:2" x14ac:dyDescent="0.2">
      <c r="A131640" s="47"/>
      <c r="B131640" s="60"/>
    </row>
    <row r="131641" spans="1:2" x14ac:dyDescent="0.2">
      <c r="A131641" s="47"/>
      <c r="B131641" s="60"/>
    </row>
    <row r="131642" spans="1:2" x14ac:dyDescent="0.2">
      <c r="A131642" s="47"/>
      <c r="B131642" s="60"/>
    </row>
    <row r="131643" spans="1:2" x14ac:dyDescent="0.2">
      <c r="A131643" s="47"/>
      <c r="B131643" s="60"/>
    </row>
    <row r="131644" spans="1:2" x14ac:dyDescent="0.2">
      <c r="A131644" s="47"/>
      <c r="B131644" s="60"/>
    </row>
    <row r="131645" spans="1:2" x14ac:dyDescent="0.2">
      <c r="A131645" s="47"/>
      <c r="B131645" s="60"/>
    </row>
    <row r="131646" spans="1:2" x14ac:dyDescent="0.2">
      <c r="A131646" s="47"/>
      <c r="B131646" s="60"/>
    </row>
    <row r="131647" spans="1:2" x14ac:dyDescent="0.2">
      <c r="A131647" s="47"/>
      <c r="B131647" s="60"/>
    </row>
    <row r="131648" spans="1:2" x14ac:dyDescent="0.2">
      <c r="A131648" s="47"/>
      <c r="B131648" s="60"/>
    </row>
    <row r="131649" spans="1:2" x14ac:dyDescent="0.2">
      <c r="A131649" s="47"/>
      <c r="B131649" s="60"/>
    </row>
    <row r="131650" spans="1:2" x14ac:dyDescent="0.2">
      <c r="A131650" s="47"/>
      <c r="B131650" s="60"/>
    </row>
    <row r="131651" spans="1:2" x14ac:dyDescent="0.2">
      <c r="A131651" s="47"/>
      <c r="B131651" s="60"/>
    </row>
    <row r="131652" spans="1:2" x14ac:dyDescent="0.2">
      <c r="A131652" s="47"/>
      <c r="B131652" s="60"/>
    </row>
    <row r="131653" spans="1:2" x14ac:dyDescent="0.2">
      <c r="A131653" s="47"/>
      <c r="B131653" s="60"/>
    </row>
    <row r="131654" spans="1:2" x14ac:dyDescent="0.2">
      <c r="A131654" s="47"/>
      <c r="B131654" s="60"/>
    </row>
    <row r="131655" spans="1:2" x14ac:dyDescent="0.2">
      <c r="A131655" s="47"/>
      <c r="B131655" s="60"/>
    </row>
    <row r="131656" spans="1:2" x14ac:dyDescent="0.2">
      <c r="A131656" s="47"/>
      <c r="B131656" s="60"/>
    </row>
    <row r="131657" spans="1:2" x14ac:dyDescent="0.2">
      <c r="A131657" s="47"/>
      <c r="B131657" s="60"/>
    </row>
    <row r="131658" spans="1:2" x14ac:dyDescent="0.2">
      <c r="A131658" s="47"/>
      <c r="B131658" s="60"/>
    </row>
    <row r="131659" spans="1:2" x14ac:dyDescent="0.2">
      <c r="A131659" s="47"/>
      <c r="B131659" s="60"/>
    </row>
    <row r="131660" spans="1:2" x14ac:dyDescent="0.2">
      <c r="A131660" s="47"/>
      <c r="B131660" s="60"/>
    </row>
    <row r="131661" spans="1:2" x14ac:dyDescent="0.2">
      <c r="A131661" s="47"/>
      <c r="B131661" s="60"/>
    </row>
    <row r="131662" spans="1:2" x14ac:dyDescent="0.2">
      <c r="A131662" s="47"/>
      <c r="B131662" s="60"/>
    </row>
    <row r="131663" spans="1:2" x14ac:dyDescent="0.2">
      <c r="A131663" s="47"/>
      <c r="B131663" s="60"/>
    </row>
    <row r="131664" spans="1:2" x14ac:dyDescent="0.2">
      <c r="A131664" s="47"/>
      <c r="B131664" s="60"/>
    </row>
    <row r="131665" spans="1:2" x14ac:dyDescent="0.2">
      <c r="A131665" s="47"/>
      <c r="B131665" s="60"/>
    </row>
    <row r="131666" spans="1:2" x14ac:dyDescent="0.2">
      <c r="A131666" s="47"/>
      <c r="B131666" s="60"/>
    </row>
    <row r="131667" spans="1:2" x14ac:dyDescent="0.2">
      <c r="A131667" s="47"/>
      <c r="B131667" s="60"/>
    </row>
    <row r="131668" spans="1:2" x14ac:dyDescent="0.2">
      <c r="A131668" s="47"/>
      <c r="B131668" s="60"/>
    </row>
    <row r="131669" spans="1:2" x14ac:dyDescent="0.2">
      <c r="A131669" s="47"/>
      <c r="B131669" s="60"/>
    </row>
    <row r="131670" spans="1:2" x14ac:dyDescent="0.2">
      <c r="A131670" s="47"/>
      <c r="B131670" s="60"/>
    </row>
    <row r="131671" spans="1:2" x14ac:dyDescent="0.2">
      <c r="A131671" s="47"/>
      <c r="B131671" s="60"/>
    </row>
    <row r="131672" spans="1:2" x14ac:dyDescent="0.2">
      <c r="A131672" s="47"/>
      <c r="B131672" s="60"/>
    </row>
    <row r="131673" spans="1:2" x14ac:dyDescent="0.2">
      <c r="A131673" s="47"/>
      <c r="B131673" s="60"/>
    </row>
    <row r="131674" spans="1:2" x14ac:dyDescent="0.2">
      <c r="A131674" s="47"/>
      <c r="B131674" s="60"/>
    </row>
    <row r="131675" spans="1:2" x14ac:dyDescent="0.2">
      <c r="A131675" s="47"/>
      <c r="B131675" s="60"/>
    </row>
    <row r="131676" spans="1:2" x14ac:dyDescent="0.2">
      <c r="A131676" s="47"/>
      <c r="B131676" s="60"/>
    </row>
    <row r="131677" spans="1:2" x14ac:dyDescent="0.2">
      <c r="A131677" s="47"/>
      <c r="B131677" s="60"/>
    </row>
    <row r="131678" spans="1:2" x14ac:dyDescent="0.2">
      <c r="A131678" s="47"/>
      <c r="B131678" s="60"/>
    </row>
    <row r="131679" spans="1:2" x14ac:dyDescent="0.2">
      <c r="A131679" s="47"/>
      <c r="B131679" s="60"/>
    </row>
    <row r="131680" spans="1:2" x14ac:dyDescent="0.2">
      <c r="A131680" s="47"/>
      <c r="B131680" s="60"/>
    </row>
    <row r="131681" spans="1:2" x14ac:dyDescent="0.2">
      <c r="A131681" s="47"/>
      <c r="B131681" s="60"/>
    </row>
    <row r="131682" spans="1:2" x14ac:dyDescent="0.2">
      <c r="A131682" s="47"/>
      <c r="B131682" s="60"/>
    </row>
    <row r="131683" spans="1:2" x14ac:dyDescent="0.2">
      <c r="A131683" s="47"/>
      <c r="B131683" s="60"/>
    </row>
    <row r="131684" spans="1:2" x14ac:dyDescent="0.2">
      <c r="A131684" s="47"/>
      <c r="B131684" s="60"/>
    </row>
    <row r="131685" spans="1:2" x14ac:dyDescent="0.2">
      <c r="A131685" s="47"/>
      <c r="B131685" s="60"/>
    </row>
    <row r="131686" spans="1:2" x14ac:dyDescent="0.2">
      <c r="A131686" s="47"/>
      <c r="B131686" s="60"/>
    </row>
    <row r="131687" spans="1:2" x14ac:dyDescent="0.2">
      <c r="A131687" s="47"/>
      <c r="B131687" s="60"/>
    </row>
    <row r="131688" spans="1:2" x14ac:dyDescent="0.2">
      <c r="A131688" s="47"/>
      <c r="B131688" s="60"/>
    </row>
    <row r="131689" spans="1:2" x14ac:dyDescent="0.2">
      <c r="A131689" s="47"/>
      <c r="B131689" s="60"/>
    </row>
    <row r="131690" spans="1:2" x14ac:dyDescent="0.2">
      <c r="A131690" s="47"/>
      <c r="B131690" s="60"/>
    </row>
    <row r="131691" spans="1:2" x14ac:dyDescent="0.2">
      <c r="A131691" s="47"/>
      <c r="B131691" s="60"/>
    </row>
    <row r="131692" spans="1:2" x14ac:dyDescent="0.2">
      <c r="A131692" s="47"/>
      <c r="B131692" s="60"/>
    </row>
    <row r="131693" spans="1:2" x14ac:dyDescent="0.2">
      <c r="A131693" s="47"/>
      <c r="B131693" s="60"/>
    </row>
    <row r="131694" spans="1:2" x14ac:dyDescent="0.2">
      <c r="A131694" s="47"/>
      <c r="B131694" s="60"/>
    </row>
    <row r="131695" spans="1:2" x14ac:dyDescent="0.2">
      <c r="A131695" s="47"/>
      <c r="B131695" s="60"/>
    </row>
    <row r="131696" spans="1:2" x14ac:dyDescent="0.2">
      <c r="A131696" s="47"/>
      <c r="B131696" s="60"/>
    </row>
    <row r="131697" spans="1:2" x14ac:dyDescent="0.2">
      <c r="A131697" s="47"/>
      <c r="B131697" s="60"/>
    </row>
    <row r="131698" spans="1:2" x14ac:dyDescent="0.2">
      <c r="A131698" s="47"/>
      <c r="B131698" s="60"/>
    </row>
    <row r="131699" spans="1:2" x14ac:dyDescent="0.2">
      <c r="A131699" s="47"/>
      <c r="B131699" s="60"/>
    </row>
    <row r="131700" spans="1:2" x14ac:dyDescent="0.2">
      <c r="A131700" s="47"/>
      <c r="B131700" s="60"/>
    </row>
    <row r="131701" spans="1:2" x14ac:dyDescent="0.2">
      <c r="A131701" s="47"/>
      <c r="B131701" s="60"/>
    </row>
    <row r="131702" spans="1:2" x14ac:dyDescent="0.2">
      <c r="A131702" s="47"/>
      <c r="B131702" s="60"/>
    </row>
    <row r="131703" spans="1:2" x14ac:dyDescent="0.2">
      <c r="A131703" s="47"/>
      <c r="B131703" s="60"/>
    </row>
    <row r="131704" spans="1:2" x14ac:dyDescent="0.2">
      <c r="A131704" s="47"/>
      <c r="B131704" s="60"/>
    </row>
    <row r="131705" spans="1:2" x14ac:dyDescent="0.2">
      <c r="A131705" s="47"/>
      <c r="B131705" s="60"/>
    </row>
    <row r="131706" spans="1:2" x14ac:dyDescent="0.2">
      <c r="A131706" s="47"/>
      <c r="B131706" s="60"/>
    </row>
    <row r="131707" spans="1:2" x14ac:dyDescent="0.2">
      <c r="A131707" s="47"/>
      <c r="B131707" s="60"/>
    </row>
    <row r="131708" spans="1:2" x14ac:dyDescent="0.2">
      <c r="A131708" s="47"/>
      <c r="B131708" s="60"/>
    </row>
    <row r="131709" spans="1:2" x14ac:dyDescent="0.2">
      <c r="A131709" s="47"/>
      <c r="B131709" s="60"/>
    </row>
    <row r="131710" spans="1:2" x14ac:dyDescent="0.2">
      <c r="A131710" s="47"/>
      <c r="B131710" s="60"/>
    </row>
    <row r="131711" spans="1:2" x14ac:dyDescent="0.2">
      <c r="A131711" s="47"/>
      <c r="B131711" s="60"/>
    </row>
    <row r="131712" spans="1:2" x14ac:dyDescent="0.2">
      <c r="A131712" s="47"/>
      <c r="B131712" s="60"/>
    </row>
    <row r="131713" spans="1:2" x14ac:dyDescent="0.2">
      <c r="A131713" s="47"/>
      <c r="B131713" s="60"/>
    </row>
    <row r="131714" spans="1:2" x14ac:dyDescent="0.2">
      <c r="A131714" s="47"/>
      <c r="B131714" s="60"/>
    </row>
    <row r="131715" spans="1:2" x14ac:dyDescent="0.2">
      <c r="A131715" s="47"/>
      <c r="B131715" s="60"/>
    </row>
    <row r="131716" spans="1:2" x14ac:dyDescent="0.2">
      <c r="A131716" s="47"/>
      <c r="B131716" s="60"/>
    </row>
    <row r="131717" spans="1:2" x14ac:dyDescent="0.2">
      <c r="A131717" s="47"/>
      <c r="B131717" s="60"/>
    </row>
    <row r="131718" spans="1:2" x14ac:dyDescent="0.2">
      <c r="A131718" s="47"/>
      <c r="B131718" s="60"/>
    </row>
    <row r="131719" spans="1:2" x14ac:dyDescent="0.2">
      <c r="A131719" s="47"/>
      <c r="B131719" s="60"/>
    </row>
    <row r="131720" spans="1:2" x14ac:dyDescent="0.2">
      <c r="A131720" s="47"/>
      <c r="B131720" s="60"/>
    </row>
    <row r="131721" spans="1:2" x14ac:dyDescent="0.2">
      <c r="A131721" s="47"/>
      <c r="B131721" s="60"/>
    </row>
    <row r="131722" spans="1:2" x14ac:dyDescent="0.2">
      <c r="A131722" s="47"/>
      <c r="B131722" s="60"/>
    </row>
    <row r="131723" spans="1:2" x14ac:dyDescent="0.2">
      <c r="A131723" s="47"/>
      <c r="B131723" s="60"/>
    </row>
    <row r="131724" spans="1:2" x14ac:dyDescent="0.2">
      <c r="A131724" s="47"/>
      <c r="B131724" s="60"/>
    </row>
    <row r="131725" spans="1:2" x14ac:dyDescent="0.2">
      <c r="A131725" s="47"/>
      <c r="B131725" s="60"/>
    </row>
    <row r="131726" spans="1:2" x14ac:dyDescent="0.2">
      <c r="A131726" s="47"/>
      <c r="B131726" s="60"/>
    </row>
    <row r="131727" spans="1:2" x14ac:dyDescent="0.2">
      <c r="A131727" s="47"/>
      <c r="B131727" s="60"/>
    </row>
    <row r="131728" spans="1:2" x14ac:dyDescent="0.2">
      <c r="A131728" s="47"/>
      <c r="B131728" s="60"/>
    </row>
    <row r="131729" spans="1:2" x14ac:dyDescent="0.2">
      <c r="A131729" s="47"/>
      <c r="B131729" s="60"/>
    </row>
    <row r="131730" spans="1:2" x14ac:dyDescent="0.2">
      <c r="A131730" s="47"/>
      <c r="B131730" s="60"/>
    </row>
    <row r="131731" spans="1:2" x14ac:dyDescent="0.2">
      <c r="A131731" s="47"/>
      <c r="B131731" s="60"/>
    </row>
    <row r="131732" spans="1:2" x14ac:dyDescent="0.2">
      <c r="A131732" s="47"/>
      <c r="B131732" s="60"/>
    </row>
    <row r="131733" spans="1:2" x14ac:dyDescent="0.2">
      <c r="A131733" s="47"/>
      <c r="B131733" s="60"/>
    </row>
    <row r="131734" spans="1:2" x14ac:dyDescent="0.2">
      <c r="A131734" s="47"/>
      <c r="B131734" s="60"/>
    </row>
    <row r="131735" spans="1:2" x14ac:dyDescent="0.2">
      <c r="A131735" s="47"/>
      <c r="B131735" s="60"/>
    </row>
    <row r="131736" spans="1:2" x14ac:dyDescent="0.2">
      <c r="A131736" s="47"/>
      <c r="B131736" s="60"/>
    </row>
    <row r="131737" spans="1:2" x14ac:dyDescent="0.2">
      <c r="A131737" s="47"/>
      <c r="B131737" s="60"/>
    </row>
    <row r="131738" spans="1:2" x14ac:dyDescent="0.2">
      <c r="A131738" s="47"/>
      <c r="B131738" s="60"/>
    </row>
    <row r="131739" spans="1:2" x14ac:dyDescent="0.2">
      <c r="A131739" s="47"/>
      <c r="B131739" s="60"/>
    </row>
    <row r="131740" spans="1:2" x14ac:dyDescent="0.2">
      <c r="A131740" s="47"/>
      <c r="B131740" s="60"/>
    </row>
    <row r="131741" spans="1:2" x14ac:dyDescent="0.2">
      <c r="A131741" s="47"/>
      <c r="B131741" s="60"/>
    </row>
    <row r="131742" spans="1:2" x14ac:dyDescent="0.2">
      <c r="A131742" s="47"/>
      <c r="B131742" s="60"/>
    </row>
    <row r="131743" spans="1:2" x14ac:dyDescent="0.2">
      <c r="A131743" s="47"/>
      <c r="B131743" s="60"/>
    </row>
    <row r="131744" spans="1:2" x14ac:dyDescent="0.2">
      <c r="A131744" s="47"/>
      <c r="B131744" s="60"/>
    </row>
    <row r="131745" spans="1:2" x14ac:dyDescent="0.2">
      <c r="A131745" s="47"/>
      <c r="B131745" s="60"/>
    </row>
    <row r="131746" spans="1:2" x14ac:dyDescent="0.2">
      <c r="A131746" s="47"/>
      <c r="B131746" s="60"/>
    </row>
    <row r="131747" spans="1:2" x14ac:dyDescent="0.2">
      <c r="A131747" s="47"/>
      <c r="B131747" s="60"/>
    </row>
    <row r="131748" spans="1:2" x14ac:dyDescent="0.2">
      <c r="A131748" s="47"/>
      <c r="B131748" s="60"/>
    </row>
    <row r="131749" spans="1:2" x14ac:dyDescent="0.2">
      <c r="A131749" s="47"/>
      <c r="B131749" s="60"/>
    </row>
    <row r="131750" spans="1:2" x14ac:dyDescent="0.2">
      <c r="A131750" s="47"/>
      <c r="B131750" s="60"/>
    </row>
    <row r="131751" spans="1:2" x14ac:dyDescent="0.2">
      <c r="A131751" s="47"/>
      <c r="B131751" s="60"/>
    </row>
    <row r="131752" spans="1:2" x14ac:dyDescent="0.2">
      <c r="A131752" s="47"/>
      <c r="B131752" s="60"/>
    </row>
    <row r="131753" spans="1:2" x14ac:dyDescent="0.2">
      <c r="A131753" s="47"/>
      <c r="B131753" s="60"/>
    </row>
    <row r="131754" spans="1:2" x14ac:dyDescent="0.2">
      <c r="A131754" s="47"/>
      <c r="B131754" s="60"/>
    </row>
    <row r="131755" spans="1:2" x14ac:dyDescent="0.2">
      <c r="A131755" s="47"/>
      <c r="B131755" s="60"/>
    </row>
    <row r="131756" spans="1:2" x14ac:dyDescent="0.2">
      <c r="A131756" s="47"/>
      <c r="B131756" s="60"/>
    </row>
    <row r="131757" spans="1:2" x14ac:dyDescent="0.2">
      <c r="A131757" s="47"/>
      <c r="B131757" s="60"/>
    </row>
    <row r="131758" spans="1:2" x14ac:dyDescent="0.2">
      <c r="A131758" s="47"/>
      <c r="B131758" s="60"/>
    </row>
    <row r="131759" spans="1:2" x14ac:dyDescent="0.2">
      <c r="A131759" s="47"/>
      <c r="B131759" s="60"/>
    </row>
    <row r="131760" spans="1:2" x14ac:dyDescent="0.2">
      <c r="A131760" s="47"/>
      <c r="B131760" s="60"/>
    </row>
    <row r="131761" spans="1:2" x14ac:dyDescent="0.2">
      <c r="A131761" s="47"/>
      <c r="B131761" s="60"/>
    </row>
    <row r="131762" spans="1:2" x14ac:dyDescent="0.2">
      <c r="A131762" s="47"/>
      <c r="B131762" s="60"/>
    </row>
    <row r="131763" spans="1:2" x14ac:dyDescent="0.2">
      <c r="A131763" s="47"/>
      <c r="B131763" s="60"/>
    </row>
    <row r="131764" spans="1:2" x14ac:dyDescent="0.2">
      <c r="A131764" s="47"/>
      <c r="B131764" s="60"/>
    </row>
    <row r="131765" spans="1:2" x14ac:dyDescent="0.2">
      <c r="A131765" s="47"/>
      <c r="B131765" s="60"/>
    </row>
    <row r="131766" spans="1:2" x14ac:dyDescent="0.2">
      <c r="A131766" s="47"/>
      <c r="B131766" s="60"/>
    </row>
    <row r="131767" spans="1:2" x14ac:dyDescent="0.2">
      <c r="A131767" s="47"/>
      <c r="B131767" s="60"/>
    </row>
    <row r="131768" spans="1:2" x14ac:dyDescent="0.2">
      <c r="A131768" s="47"/>
      <c r="B131768" s="60"/>
    </row>
    <row r="131769" spans="1:2" x14ac:dyDescent="0.2">
      <c r="A131769" s="47"/>
      <c r="B131769" s="60"/>
    </row>
    <row r="131770" spans="1:2" x14ac:dyDescent="0.2">
      <c r="A131770" s="47"/>
      <c r="B131770" s="60"/>
    </row>
    <row r="131771" spans="1:2" x14ac:dyDescent="0.2">
      <c r="A131771" s="47"/>
      <c r="B131771" s="60"/>
    </row>
    <row r="131772" spans="1:2" x14ac:dyDescent="0.2">
      <c r="A131772" s="47"/>
      <c r="B131772" s="60"/>
    </row>
    <row r="131773" spans="1:2" x14ac:dyDescent="0.2">
      <c r="A131773" s="47"/>
      <c r="B131773" s="60"/>
    </row>
    <row r="131774" spans="1:2" x14ac:dyDescent="0.2">
      <c r="A131774" s="47"/>
      <c r="B131774" s="60"/>
    </row>
    <row r="131775" spans="1:2" x14ac:dyDescent="0.2">
      <c r="A131775" s="47"/>
      <c r="B131775" s="60"/>
    </row>
    <row r="131776" spans="1:2" x14ac:dyDescent="0.2">
      <c r="A131776" s="47"/>
      <c r="B131776" s="60"/>
    </row>
    <row r="131777" spans="1:2" x14ac:dyDescent="0.2">
      <c r="A131777" s="47"/>
      <c r="B131777" s="60"/>
    </row>
    <row r="131778" spans="1:2" x14ac:dyDescent="0.2">
      <c r="A131778" s="47"/>
      <c r="B131778" s="60"/>
    </row>
    <row r="131779" spans="1:2" x14ac:dyDescent="0.2">
      <c r="A131779" s="47"/>
      <c r="B131779" s="60"/>
    </row>
    <row r="131780" spans="1:2" x14ac:dyDescent="0.2">
      <c r="A131780" s="47"/>
      <c r="B131780" s="60"/>
    </row>
    <row r="131781" spans="1:2" x14ac:dyDescent="0.2">
      <c r="A131781" s="47"/>
      <c r="B131781" s="60"/>
    </row>
    <row r="131782" spans="1:2" x14ac:dyDescent="0.2">
      <c r="A131782" s="47"/>
      <c r="B131782" s="60"/>
    </row>
    <row r="131783" spans="1:2" x14ac:dyDescent="0.2">
      <c r="A131783" s="47"/>
      <c r="B131783" s="60"/>
    </row>
    <row r="131784" spans="1:2" x14ac:dyDescent="0.2">
      <c r="A131784" s="47"/>
      <c r="B131784" s="60"/>
    </row>
    <row r="131785" spans="1:2" x14ac:dyDescent="0.2">
      <c r="A131785" s="47"/>
      <c r="B131785" s="60"/>
    </row>
    <row r="131786" spans="1:2" x14ac:dyDescent="0.2">
      <c r="A131786" s="47"/>
      <c r="B131786" s="60"/>
    </row>
    <row r="131787" spans="1:2" x14ac:dyDescent="0.2">
      <c r="A131787" s="47"/>
      <c r="B131787" s="60"/>
    </row>
    <row r="131788" spans="1:2" x14ac:dyDescent="0.2">
      <c r="A131788" s="47"/>
      <c r="B131788" s="60"/>
    </row>
    <row r="131789" spans="1:2" x14ac:dyDescent="0.2">
      <c r="A131789" s="47"/>
      <c r="B131789" s="60"/>
    </row>
    <row r="131790" spans="1:2" x14ac:dyDescent="0.2">
      <c r="A131790" s="47"/>
      <c r="B131790" s="60"/>
    </row>
    <row r="131791" spans="1:2" x14ac:dyDescent="0.2">
      <c r="A131791" s="47"/>
      <c r="B131791" s="60"/>
    </row>
    <row r="131792" spans="1:2" x14ac:dyDescent="0.2">
      <c r="A131792" s="47"/>
      <c r="B131792" s="60"/>
    </row>
    <row r="131793" spans="1:2" x14ac:dyDescent="0.2">
      <c r="A131793" s="47"/>
      <c r="B131793" s="60"/>
    </row>
    <row r="131794" spans="1:2" x14ac:dyDescent="0.2">
      <c r="A131794" s="47"/>
      <c r="B131794" s="60"/>
    </row>
    <row r="131795" spans="1:2" x14ac:dyDescent="0.2">
      <c r="A131795" s="47"/>
      <c r="B131795" s="60"/>
    </row>
    <row r="131796" spans="1:2" x14ac:dyDescent="0.2">
      <c r="A131796" s="47"/>
      <c r="B131796" s="60"/>
    </row>
    <row r="131797" spans="1:2" x14ac:dyDescent="0.2">
      <c r="A131797" s="47"/>
      <c r="B131797" s="60"/>
    </row>
    <row r="131798" spans="1:2" x14ac:dyDescent="0.2">
      <c r="A131798" s="47"/>
      <c r="B131798" s="60"/>
    </row>
    <row r="131799" spans="1:2" x14ac:dyDescent="0.2">
      <c r="A131799" s="47"/>
      <c r="B131799" s="60"/>
    </row>
    <row r="131800" spans="1:2" x14ac:dyDescent="0.2">
      <c r="A131800" s="47"/>
      <c r="B131800" s="60"/>
    </row>
    <row r="131801" spans="1:2" x14ac:dyDescent="0.2">
      <c r="A131801" s="47"/>
      <c r="B131801" s="60"/>
    </row>
    <row r="131802" spans="1:2" x14ac:dyDescent="0.2">
      <c r="A131802" s="47"/>
      <c r="B131802" s="60"/>
    </row>
    <row r="131803" spans="1:2" x14ac:dyDescent="0.2">
      <c r="A131803" s="47"/>
      <c r="B131803" s="60"/>
    </row>
    <row r="131804" spans="1:2" x14ac:dyDescent="0.2">
      <c r="A131804" s="47"/>
      <c r="B131804" s="60"/>
    </row>
    <row r="131805" spans="1:2" x14ac:dyDescent="0.2">
      <c r="A131805" s="47"/>
      <c r="B131805" s="60"/>
    </row>
    <row r="131806" spans="1:2" x14ac:dyDescent="0.2">
      <c r="A131806" s="47"/>
      <c r="B131806" s="60"/>
    </row>
    <row r="131807" spans="1:2" x14ac:dyDescent="0.2">
      <c r="A131807" s="47"/>
      <c r="B131807" s="60"/>
    </row>
    <row r="131808" spans="1:2" x14ac:dyDescent="0.2">
      <c r="A131808" s="47"/>
      <c r="B131808" s="60"/>
    </row>
    <row r="131809" spans="1:2" x14ac:dyDescent="0.2">
      <c r="A131809" s="47"/>
      <c r="B131809" s="60"/>
    </row>
    <row r="131810" spans="1:2" x14ac:dyDescent="0.2">
      <c r="A131810" s="47"/>
      <c r="B131810" s="60"/>
    </row>
    <row r="131811" spans="1:2" x14ac:dyDescent="0.2">
      <c r="A131811" s="47"/>
      <c r="B131811" s="60"/>
    </row>
    <row r="131812" spans="1:2" x14ac:dyDescent="0.2">
      <c r="A131812" s="47"/>
      <c r="B131812" s="60"/>
    </row>
    <row r="131813" spans="1:2" x14ac:dyDescent="0.2">
      <c r="A131813" s="47"/>
      <c r="B131813" s="60"/>
    </row>
    <row r="131814" spans="1:2" x14ac:dyDescent="0.2">
      <c r="A131814" s="47"/>
      <c r="B131814" s="60"/>
    </row>
    <row r="131815" spans="1:2" x14ac:dyDescent="0.2">
      <c r="A131815" s="47"/>
      <c r="B131815" s="60"/>
    </row>
    <row r="131816" spans="1:2" x14ac:dyDescent="0.2">
      <c r="A131816" s="47"/>
      <c r="B131816" s="60"/>
    </row>
    <row r="131817" spans="1:2" x14ac:dyDescent="0.2">
      <c r="A131817" s="47"/>
      <c r="B131817" s="60"/>
    </row>
    <row r="131818" spans="1:2" x14ac:dyDescent="0.2">
      <c r="A131818" s="47"/>
      <c r="B131818" s="60"/>
    </row>
    <row r="131819" spans="1:2" x14ac:dyDescent="0.2">
      <c r="A131819" s="47"/>
      <c r="B131819" s="60"/>
    </row>
    <row r="131820" spans="1:2" x14ac:dyDescent="0.2">
      <c r="A131820" s="47"/>
      <c r="B131820" s="60"/>
    </row>
    <row r="131821" spans="1:2" x14ac:dyDescent="0.2">
      <c r="A131821" s="47"/>
      <c r="B131821" s="60"/>
    </row>
    <row r="131822" spans="1:2" x14ac:dyDescent="0.2">
      <c r="A131822" s="47"/>
      <c r="B131822" s="60"/>
    </row>
    <row r="131823" spans="1:2" x14ac:dyDescent="0.2">
      <c r="A131823" s="47"/>
      <c r="B131823" s="60"/>
    </row>
    <row r="131824" spans="1:2" x14ac:dyDescent="0.2">
      <c r="A131824" s="47"/>
      <c r="B131824" s="60"/>
    </row>
    <row r="131825" spans="1:2" x14ac:dyDescent="0.2">
      <c r="A131825" s="47"/>
      <c r="B131825" s="60"/>
    </row>
    <row r="131826" spans="1:2" x14ac:dyDescent="0.2">
      <c r="A131826" s="47"/>
      <c r="B131826" s="60"/>
    </row>
    <row r="131827" spans="1:2" x14ac:dyDescent="0.2">
      <c r="A131827" s="47"/>
      <c r="B131827" s="60"/>
    </row>
    <row r="131828" spans="1:2" x14ac:dyDescent="0.2">
      <c r="A131828" s="47"/>
      <c r="B131828" s="60"/>
    </row>
    <row r="131829" spans="1:2" x14ac:dyDescent="0.2">
      <c r="A131829" s="47"/>
      <c r="B131829" s="60"/>
    </row>
    <row r="131830" spans="1:2" x14ac:dyDescent="0.2">
      <c r="A131830" s="47"/>
      <c r="B131830" s="60"/>
    </row>
    <row r="131831" spans="1:2" x14ac:dyDescent="0.2">
      <c r="A131831" s="47"/>
      <c r="B131831" s="60"/>
    </row>
    <row r="131832" spans="1:2" x14ac:dyDescent="0.2">
      <c r="A131832" s="47"/>
      <c r="B131832" s="60"/>
    </row>
    <row r="131833" spans="1:2" x14ac:dyDescent="0.2">
      <c r="A131833" s="47"/>
      <c r="B131833" s="60"/>
    </row>
    <row r="131834" spans="1:2" x14ac:dyDescent="0.2">
      <c r="A131834" s="47"/>
      <c r="B131834" s="60"/>
    </row>
    <row r="131835" spans="1:2" x14ac:dyDescent="0.2">
      <c r="A131835" s="47"/>
      <c r="B131835" s="60"/>
    </row>
    <row r="131836" spans="1:2" x14ac:dyDescent="0.2">
      <c r="A131836" s="47"/>
      <c r="B131836" s="60"/>
    </row>
    <row r="131837" spans="1:2" x14ac:dyDescent="0.2">
      <c r="A131837" s="47"/>
      <c r="B131837" s="60"/>
    </row>
    <row r="131838" spans="1:2" x14ac:dyDescent="0.2">
      <c r="A131838" s="47"/>
      <c r="B131838" s="60"/>
    </row>
    <row r="131839" spans="1:2" x14ac:dyDescent="0.2">
      <c r="A131839" s="47"/>
      <c r="B131839" s="60"/>
    </row>
    <row r="131840" spans="1:2" x14ac:dyDescent="0.2">
      <c r="A131840" s="47"/>
      <c r="B131840" s="60"/>
    </row>
    <row r="131841" spans="1:2" x14ac:dyDescent="0.2">
      <c r="A131841" s="47"/>
      <c r="B131841" s="60"/>
    </row>
    <row r="131842" spans="1:2" x14ac:dyDescent="0.2">
      <c r="A131842" s="47"/>
      <c r="B131842" s="60"/>
    </row>
    <row r="131843" spans="1:2" x14ac:dyDescent="0.2">
      <c r="A131843" s="47"/>
      <c r="B131843" s="60"/>
    </row>
    <row r="131844" spans="1:2" x14ac:dyDescent="0.2">
      <c r="A131844" s="47"/>
      <c r="B131844" s="60"/>
    </row>
    <row r="131845" spans="1:2" x14ac:dyDescent="0.2">
      <c r="A131845" s="47"/>
      <c r="B131845" s="60"/>
    </row>
    <row r="131846" spans="1:2" x14ac:dyDescent="0.2">
      <c r="A131846" s="47"/>
      <c r="B131846" s="60"/>
    </row>
    <row r="131847" spans="1:2" x14ac:dyDescent="0.2">
      <c r="A131847" s="47"/>
      <c r="B131847" s="60"/>
    </row>
    <row r="131848" spans="1:2" x14ac:dyDescent="0.2">
      <c r="A131848" s="47"/>
      <c r="B131848" s="60"/>
    </row>
    <row r="131849" spans="1:2" x14ac:dyDescent="0.2">
      <c r="A131849" s="47"/>
      <c r="B131849" s="60"/>
    </row>
    <row r="131850" spans="1:2" x14ac:dyDescent="0.2">
      <c r="A131850" s="47"/>
      <c r="B131850" s="60"/>
    </row>
    <row r="131851" spans="1:2" x14ac:dyDescent="0.2">
      <c r="A131851" s="47"/>
      <c r="B131851" s="60"/>
    </row>
    <row r="131852" spans="1:2" x14ac:dyDescent="0.2">
      <c r="A131852" s="47"/>
      <c r="B131852" s="60"/>
    </row>
    <row r="131853" spans="1:2" x14ac:dyDescent="0.2">
      <c r="A131853" s="47"/>
      <c r="B131853" s="60"/>
    </row>
    <row r="131854" spans="1:2" x14ac:dyDescent="0.2">
      <c r="A131854" s="47"/>
      <c r="B131854" s="60"/>
    </row>
    <row r="131855" spans="1:2" x14ac:dyDescent="0.2">
      <c r="A131855" s="47"/>
      <c r="B131855" s="60"/>
    </row>
    <row r="131856" spans="1:2" x14ac:dyDescent="0.2">
      <c r="A131856" s="47"/>
      <c r="B131856" s="60"/>
    </row>
    <row r="131857" spans="1:2" x14ac:dyDescent="0.2">
      <c r="A131857" s="47"/>
      <c r="B131857" s="60"/>
    </row>
    <row r="131858" spans="1:2" x14ac:dyDescent="0.2">
      <c r="A131858" s="47"/>
      <c r="B131858" s="60"/>
    </row>
    <row r="131859" spans="1:2" x14ac:dyDescent="0.2">
      <c r="A131859" s="47"/>
      <c r="B131859" s="60"/>
    </row>
    <row r="131860" spans="1:2" x14ac:dyDescent="0.2">
      <c r="A131860" s="47"/>
      <c r="B131860" s="60"/>
    </row>
    <row r="131861" spans="1:2" x14ac:dyDescent="0.2">
      <c r="A131861" s="47"/>
      <c r="B131861" s="60"/>
    </row>
    <row r="131862" spans="1:2" x14ac:dyDescent="0.2">
      <c r="A131862" s="47"/>
      <c r="B131862" s="60"/>
    </row>
    <row r="131863" spans="1:2" x14ac:dyDescent="0.2">
      <c r="A131863" s="47"/>
      <c r="B131863" s="60"/>
    </row>
    <row r="131864" spans="1:2" x14ac:dyDescent="0.2">
      <c r="A131864" s="47"/>
      <c r="B131864" s="60"/>
    </row>
    <row r="131865" spans="1:2" x14ac:dyDescent="0.2">
      <c r="A131865" s="47"/>
      <c r="B131865" s="60"/>
    </row>
    <row r="131866" spans="1:2" x14ac:dyDescent="0.2">
      <c r="A131866" s="47"/>
      <c r="B131866" s="60"/>
    </row>
    <row r="131867" spans="1:2" x14ac:dyDescent="0.2">
      <c r="A131867" s="47"/>
      <c r="B131867" s="60"/>
    </row>
    <row r="131868" spans="1:2" x14ac:dyDescent="0.2">
      <c r="A131868" s="47"/>
      <c r="B131868" s="60"/>
    </row>
    <row r="131869" spans="1:2" x14ac:dyDescent="0.2">
      <c r="A131869" s="47"/>
      <c r="B131869" s="60"/>
    </row>
    <row r="131870" spans="1:2" x14ac:dyDescent="0.2">
      <c r="A131870" s="47"/>
      <c r="B131870" s="60"/>
    </row>
    <row r="131871" spans="1:2" x14ac:dyDescent="0.2">
      <c r="A131871" s="47"/>
      <c r="B131871" s="60"/>
    </row>
    <row r="131872" spans="1:2" x14ac:dyDescent="0.2">
      <c r="A131872" s="47"/>
      <c r="B131872" s="60"/>
    </row>
    <row r="131873" spans="1:2" x14ac:dyDescent="0.2">
      <c r="A131873" s="47"/>
      <c r="B131873" s="60"/>
    </row>
    <row r="131874" spans="1:2" x14ac:dyDescent="0.2">
      <c r="A131874" s="47"/>
      <c r="B131874" s="60"/>
    </row>
    <row r="131875" spans="1:2" x14ac:dyDescent="0.2">
      <c r="A131875" s="47"/>
      <c r="B131875" s="60"/>
    </row>
    <row r="131876" spans="1:2" x14ac:dyDescent="0.2">
      <c r="A131876" s="47"/>
      <c r="B131876" s="60"/>
    </row>
    <row r="131877" spans="1:2" x14ac:dyDescent="0.2">
      <c r="A131877" s="47"/>
      <c r="B131877" s="60"/>
    </row>
    <row r="131878" spans="1:2" x14ac:dyDescent="0.2">
      <c r="A131878" s="47"/>
      <c r="B131878" s="60"/>
    </row>
    <row r="131879" spans="1:2" x14ac:dyDescent="0.2">
      <c r="A131879" s="47"/>
      <c r="B131879" s="60"/>
    </row>
    <row r="131880" spans="1:2" x14ac:dyDescent="0.2">
      <c r="A131880" s="47"/>
      <c r="B131880" s="60"/>
    </row>
    <row r="131881" spans="1:2" x14ac:dyDescent="0.2">
      <c r="A131881" s="47"/>
      <c r="B131881" s="60"/>
    </row>
    <row r="131882" spans="1:2" x14ac:dyDescent="0.2">
      <c r="A131882" s="47"/>
      <c r="B131882" s="60"/>
    </row>
    <row r="131883" spans="1:2" x14ac:dyDescent="0.2">
      <c r="A131883" s="47"/>
      <c r="B131883" s="60"/>
    </row>
    <row r="131884" spans="1:2" x14ac:dyDescent="0.2">
      <c r="A131884" s="47"/>
      <c r="B131884" s="60"/>
    </row>
    <row r="131885" spans="1:2" x14ac:dyDescent="0.2">
      <c r="A131885" s="47"/>
      <c r="B131885" s="60"/>
    </row>
    <row r="131886" spans="1:2" x14ac:dyDescent="0.2">
      <c r="A131886" s="47"/>
      <c r="B131886" s="60"/>
    </row>
    <row r="131887" spans="1:2" x14ac:dyDescent="0.2">
      <c r="A131887" s="47"/>
      <c r="B131887" s="60"/>
    </row>
    <row r="131888" spans="1:2" x14ac:dyDescent="0.2">
      <c r="A131888" s="47"/>
      <c r="B131888" s="60"/>
    </row>
    <row r="131889" spans="1:2" x14ac:dyDescent="0.2">
      <c r="A131889" s="47"/>
      <c r="B131889" s="60"/>
    </row>
    <row r="131890" spans="1:2" x14ac:dyDescent="0.2">
      <c r="A131890" s="47"/>
      <c r="B131890" s="60"/>
    </row>
    <row r="131891" spans="1:2" x14ac:dyDescent="0.2">
      <c r="A131891" s="47"/>
      <c r="B131891" s="60"/>
    </row>
    <row r="131892" spans="1:2" x14ac:dyDescent="0.2">
      <c r="A131892" s="47"/>
      <c r="B131892" s="60"/>
    </row>
    <row r="131893" spans="1:2" x14ac:dyDescent="0.2">
      <c r="A131893" s="47"/>
      <c r="B131893" s="60"/>
    </row>
    <row r="131894" spans="1:2" x14ac:dyDescent="0.2">
      <c r="A131894" s="47"/>
      <c r="B131894" s="60"/>
    </row>
    <row r="131895" spans="1:2" x14ac:dyDescent="0.2">
      <c r="A131895" s="47"/>
      <c r="B131895" s="60"/>
    </row>
    <row r="131896" spans="1:2" x14ac:dyDescent="0.2">
      <c r="A131896" s="47"/>
      <c r="B131896" s="60"/>
    </row>
    <row r="131897" spans="1:2" x14ac:dyDescent="0.2">
      <c r="A131897" s="47"/>
      <c r="B131897" s="60"/>
    </row>
    <row r="131898" spans="1:2" x14ac:dyDescent="0.2">
      <c r="A131898" s="47"/>
      <c r="B131898" s="60"/>
    </row>
    <row r="131899" spans="1:2" x14ac:dyDescent="0.2">
      <c r="A131899" s="47"/>
      <c r="B131899" s="60"/>
    </row>
    <row r="131900" spans="1:2" x14ac:dyDescent="0.2">
      <c r="A131900" s="47"/>
      <c r="B131900" s="60"/>
    </row>
    <row r="131901" spans="1:2" x14ac:dyDescent="0.2">
      <c r="A131901" s="47"/>
      <c r="B131901" s="60"/>
    </row>
    <row r="131902" spans="1:2" x14ac:dyDescent="0.2">
      <c r="A131902" s="47"/>
      <c r="B131902" s="60"/>
    </row>
    <row r="131903" spans="1:2" x14ac:dyDescent="0.2">
      <c r="A131903" s="47"/>
      <c r="B131903" s="60"/>
    </row>
    <row r="131904" spans="1:2" x14ac:dyDescent="0.2">
      <c r="A131904" s="47"/>
      <c r="B131904" s="60"/>
    </row>
    <row r="131905" spans="1:2" x14ac:dyDescent="0.2">
      <c r="A131905" s="47"/>
      <c r="B131905" s="60"/>
    </row>
    <row r="131906" spans="1:2" x14ac:dyDescent="0.2">
      <c r="A131906" s="47"/>
      <c r="B131906" s="60"/>
    </row>
    <row r="131907" spans="1:2" x14ac:dyDescent="0.2">
      <c r="A131907" s="47"/>
      <c r="B131907" s="60"/>
    </row>
    <row r="131908" spans="1:2" x14ac:dyDescent="0.2">
      <c r="A131908" s="47"/>
      <c r="B131908" s="60"/>
    </row>
    <row r="131909" spans="1:2" x14ac:dyDescent="0.2">
      <c r="A131909" s="47"/>
      <c r="B131909" s="60"/>
    </row>
    <row r="131910" spans="1:2" x14ac:dyDescent="0.2">
      <c r="A131910" s="47"/>
      <c r="B131910" s="60"/>
    </row>
    <row r="131911" spans="1:2" x14ac:dyDescent="0.2">
      <c r="A131911" s="47"/>
      <c r="B131911" s="60"/>
    </row>
    <row r="131912" spans="1:2" x14ac:dyDescent="0.2">
      <c r="A131912" s="47"/>
      <c r="B131912" s="60"/>
    </row>
    <row r="131913" spans="1:2" x14ac:dyDescent="0.2">
      <c r="A131913" s="47"/>
      <c r="B131913" s="60"/>
    </row>
    <row r="131914" spans="1:2" x14ac:dyDescent="0.2">
      <c r="A131914" s="47"/>
      <c r="B131914" s="60"/>
    </row>
    <row r="131915" spans="1:2" x14ac:dyDescent="0.2">
      <c r="A131915" s="47"/>
      <c r="B131915" s="60"/>
    </row>
    <row r="131916" spans="1:2" x14ac:dyDescent="0.2">
      <c r="A131916" s="47"/>
      <c r="B131916" s="60"/>
    </row>
    <row r="131917" spans="1:2" x14ac:dyDescent="0.2">
      <c r="A131917" s="47"/>
      <c r="B131917" s="60"/>
    </row>
    <row r="131918" spans="1:2" x14ac:dyDescent="0.2">
      <c r="A131918" s="47"/>
      <c r="B131918" s="60"/>
    </row>
    <row r="131919" spans="1:2" x14ac:dyDescent="0.2">
      <c r="A131919" s="47"/>
      <c r="B131919" s="60"/>
    </row>
    <row r="131920" spans="1:2" x14ac:dyDescent="0.2">
      <c r="A131920" s="47"/>
      <c r="B131920" s="60"/>
    </row>
    <row r="131921" spans="1:2" x14ac:dyDescent="0.2">
      <c r="A131921" s="47"/>
      <c r="B131921" s="60"/>
    </row>
    <row r="131922" spans="1:2" x14ac:dyDescent="0.2">
      <c r="A131922" s="47"/>
      <c r="B131922" s="60"/>
    </row>
    <row r="131923" spans="1:2" x14ac:dyDescent="0.2">
      <c r="A131923" s="47"/>
      <c r="B131923" s="60"/>
    </row>
    <row r="131924" spans="1:2" x14ac:dyDescent="0.2">
      <c r="A131924" s="47"/>
      <c r="B131924" s="60"/>
    </row>
    <row r="131925" spans="1:2" x14ac:dyDescent="0.2">
      <c r="A131925" s="47"/>
      <c r="B131925" s="60"/>
    </row>
    <row r="131926" spans="1:2" x14ac:dyDescent="0.2">
      <c r="A131926" s="47"/>
      <c r="B131926" s="60"/>
    </row>
    <row r="131927" spans="1:2" x14ac:dyDescent="0.2">
      <c r="A131927" s="47"/>
      <c r="B131927" s="60"/>
    </row>
    <row r="131928" spans="1:2" x14ac:dyDescent="0.2">
      <c r="A131928" s="47"/>
      <c r="B131928" s="60"/>
    </row>
    <row r="131929" spans="1:2" x14ac:dyDescent="0.2">
      <c r="A131929" s="47"/>
      <c r="B131929" s="60"/>
    </row>
    <row r="131930" spans="1:2" x14ac:dyDescent="0.2">
      <c r="A131930" s="47"/>
      <c r="B131930" s="60"/>
    </row>
    <row r="131931" spans="1:2" x14ac:dyDescent="0.2">
      <c r="A131931" s="47"/>
      <c r="B131931" s="60"/>
    </row>
    <row r="131932" spans="1:2" x14ac:dyDescent="0.2">
      <c r="A131932" s="47"/>
      <c r="B131932" s="60"/>
    </row>
    <row r="131933" spans="1:2" x14ac:dyDescent="0.2">
      <c r="A131933" s="47"/>
      <c r="B131933" s="60"/>
    </row>
    <row r="131934" spans="1:2" x14ac:dyDescent="0.2">
      <c r="A131934" s="47"/>
      <c r="B131934" s="60"/>
    </row>
    <row r="131935" spans="1:2" x14ac:dyDescent="0.2">
      <c r="A131935" s="47"/>
      <c r="B131935" s="60"/>
    </row>
    <row r="131936" spans="1:2" x14ac:dyDescent="0.2">
      <c r="A131936" s="47"/>
      <c r="B131936" s="60"/>
    </row>
    <row r="131937" spans="1:2" x14ac:dyDescent="0.2">
      <c r="A131937" s="47"/>
      <c r="B131937" s="60"/>
    </row>
    <row r="131938" spans="1:2" x14ac:dyDescent="0.2">
      <c r="A131938" s="47"/>
      <c r="B131938" s="60"/>
    </row>
    <row r="131939" spans="1:2" x14ac:dyDescent="0.2">
      <c r="A131939" s="47"/>
      <c r="B131939" s="60"/>
    </row>
    <row r="131940" spans="1:2" x14ac:dyDescent="0.2">
      <c r="A131940" s="47"/>
      <c r="B131940" s="60"/>
    </row>
    <row r="131941" spans="1:2" x14ac:dyDescent="0.2">
      <c r="A131941" s="47"/>
      <c r="B131941" s="60"/>
    </row>
    <row r="131942" spans="1:2" x14ac:dyDescent="0.2">
      <c r="A131942" s="47"/>
      <c r="B131942" s="60"/>
    </row>
    <row r="131943" spans="1:2" x14ac:dyDescent="0.2">
      <c r="A131943" s="47"/>
      <c r="B131943" s="60"/>
    </row>
    <row r="131944" spans="1:2" x14ac:dyDescent="0.2">
      <c r="A131944" s="47"/>
      <c r="B131944" s="60"/>
    </row>
    <row r="131945" spans="1:2" x14ac:dyDescent="0.2">
      <c r="A131945" s="47"/>
      <c r="B131945" s="60"/>
    </row>
    <row r="131946" spans="1:2" x14ac:dyDescent="0.2">
      <c r="A131946" s="47"/>
      <c r="B131946" s="60"/>
    </row>
    <row r="131947" spans="1:2" x14ac:dyDescent="0.2">
      <c r="A131947" s="47"/>
      <c r="B131947" s="60"/>
    </row>
    <row r="131948" spans="1:2" x14ac:dyDescent="0.2">
      <c r="A131948" s="47"/>
      <c r="B131948" s="60"/>
    </row>
    <row r="131949" spans="1:2" x14ac:dyDescent="0.2">
      <c r="A131949" s="47"/>
      <c r="B131949" s="60"/>
    </row>
    <row r="131950" spans="1:2" x14ac:dyDescent="0.2">
      <c r="A131950" s="47"/>
      <c r="B131950" s="60"/>
    </row>
    <row r="131951" spans="1:2" x14ac:dyDescent="0.2">
      <c r="A131951" s="47"/>
      <c r="B131951" s="60"/>
    </row>
    <row r="131952" spans="1:2" x14ac:dyDescent="0.2">
      <c r="A131952" s="47"/>
      <c r="B131952" s="60"/>
    </row>
    <row r="131953" spans="1:2" x14ac:dyDescent="0.2">
      <c r="A131953" s="47"/>
      <c r="B131953" s="60"/>
    </row>
    <row r="131954" spans="1:2" x14ac:dyDescent="0.2">
      <c r="A131954" s="47"/>
      <c r="B131954" s="60"/>
    </row>
    <row r="131955" spans="1:2" x14ac:dyDescent="0.2">
      <c r="A131955" s="47"/>
      <c r="B131955" s="60"/>
    </row>
    <row r="131956" spans="1:2" x14ac:dyDescent="0.2">
      <c r="A131956" s="47"/>
      <c r="B131956" s="60"/>
    </row>
    <row r="131957" spans="1:2" x14ac:dyDescent="0.2">
      <c r="A131957" s="47"/>
      <c r="B131957" s="60"/>
    </row>
    <row r="131958" spans="1:2" x14ac:dyDescent="0.2">
      <c r="A131958" s="47"/>
      <c r="B131958" s="60"/>
    </row>
    <row r="131959" spans="1:2" x14ac:dyDescent="0.2">
      <c r="A131959" s="47"/>
      <c r="B131959" s="60"/>
    </row>
    <row r="131960" spans="1:2" x14ac:dyDescent="0.2">
      <c r="A131960" s="47"/>
      <c r="B131960" s="60"/>
    </row>
    <row r="131961" spans="1:2" x14ac:dyDescent="0.2">
      <c r="A131961" s="47"/>
      <c r="B131961" s="60"/>
    </row>
    <row r="131962" spans="1:2" x14ac:dyDescent="0.2">
      <c r="A131962" s="47"/>
      <c r="B131962" s="60"/>
    </row>
    <row r="131963" spans="1:2" x14ac:dyDescent="0.2">
      <c r="A131963" s="47"/>
      <c r="B131963" s="60"/>
    </row>
    <row r="131964" spans="1:2" x14ac:dyDescent="0.2">
      <c r="A131964" s="47"/>
      <c r="B131964" s="60"/>
    </row>
    <row r="131965" spans="1:2" x14ac:dyDescent="0.2">
      <c r="A131965" s="47"/>
      <c r="B131965" s="60"/>
    </row>
    <row r="131966" spans="1:2" x14ac:dyDescent="0.2">
      <c r="A131966" s="47"/>
      <c r="B131966" s="60"/>
    </row>
    <row r="131967" spans="1:2" x14ac:dyDescent="0.2">
      <c r="A131967" s="47"/>
      <c r="B131967" s="60"/>
    </row>
    <row r="131968" spans="1:2" x14ac:dyDescent="0.2">
      <c r="A131968" s="47"/>
      <c r="B131968" s="60"/>
    </row>
    <row r="131969" spans="1:2" x14ac:dyDescent="0.2">
      <c r="A131969" s="47"/>
      <c r="B131969" s="60"/>
    </row>
    <row r="131970" spans="1:2" x14ac:dyDescent="0.2">
      <c r="A131970" s="47"/>
      <c r="B131970" s="60"/>
    </row>
    <row r="131971" spans="1:2" x14ac:dyDescent="0.2">
      <c r="A131971" s="47"/>
      <c r="B131971" s="60"/>
    </row>
    <row r="131972" spans="1:2" x14ac:dyDescent="0.2">
      <c r="A131972" s="47"/>
      <c r="B131972" s="60"/>
    </row>
    <row r="131973" spans="1:2" x14ac:dyDescent="0.2">
      <c r="A131973" s="47"/>
      <c r="B131973" s="60"/>
    </row>
    <row r="131974" spans="1:2" x14ac:dyDescent="0.2">
      <c r="A131974" s="47"/>
      <c r="B131974" s="60"/>
    </row>
    <row r="131975" spans="1:2" x14ac:dyDescent="0.2">
      <c r="A131975" s="47"/>
      <c r="B131975" s="60"/>
    </row>
    <row r="131976" spans="1:2" x14ac:dyDescent="0.2">
      <c r="A131976" s="47"/>
      <c r="B131976" s="60"/>
    </row>
    <row r="131977" spans="1:2" x14ac:dyDescent="0.2">
      <c r="A131977" s="47"/>
      <c r="B131977" s="60"/>
    </row>
    <row r="131978" spans="1:2" x14ac:dyDescent="0.2">
      <c r="A131978" s="47"/>
      <c r="B131978" s="60"/>
    </row>
    <row r="131979" spans="1:2" x14ac:dyDescent="0.2">
      <c r="A131979" s="47"/>
      <c r="B131979" s="60"/>
    </row>
    <row r="131980" spans="1:2" x14ac:dyDescent="0.2">
      <c r="A131980" s="47"/>
      <c r="B131980" s="60"/>
    </row>
    <row r="131981" spans="1:2" x14ac:dyDescent="0.2">
      <c r="A131981" s="47"/>
      <c r="B131981" s="60"/>
    </row>
    <row r="131982" spans="1:2" x14ac:dyDescent="0.2">
      <c r="A131982" s="47"/>
      <c r="B131982" s="60"/>
    </row>
    <row r="131983" spans="1:2" x14ac:dyDescent="0.2">
      <c r="A131983" s="47"/>
      <c r="B131983" s="60"/>
    </row>
    <row r="131984" spans="1:2" x14ac:dyDescent="0.2">
      <c r="A131984" s="47"/>
      <c r="B131984" s="60"/>
    </row>
    <row r="131985" spans="1:2" x14ac:dyDescent="0.2">
      <c r="A131985" s="47"/>
      <c r="B131985" s="60"/>
    </row>
    <row r="131986" spans="1:2" x14ac:dyDescent="0.2">
      <c r="A131986" s="47"/>
      <c r="B131986" s="60"/>
    </row>
    <row r="131987" spans="1:2" x14ac:dyDescent="0.2">
      <c r="A131987" s="47"/>
      <c r="B131987" s="60"/>
    </row>
    <row r="131988" spans="1:2" x14ac:dyDescent="0.2">
      <c r="A131988" s="47"/>
      <c r="B131988" s="60"/>
    </row>
    <row r="131989" spans="1:2" x14ac:dyDescent="0.2">
      <c r="A131989" s="47"/>
      <c r="B131989" s="60"/>
    </row>
    <row r="131990" spans="1:2" x14ac:dyDescent="0.2">
      <c r="A131990" s="47"/>
      <c r="B131990" s="60"/>
    </row>
    <row r="131991" spans="1:2" x14ac:dyDescent="0.2">
      <c r="A131991" s="47"/>
      <c r="B131991" s="60"/>
    </row>
    <row r="131992" spans="1:2" x14ac:dyDescent="0.2">
      <c r="A131992" s="47"/>
      <c r="B131992" s="60"/>
    </row>
    <row r="131993" spans="1:2" x14ac:dyDescent="0.2">
      <c r="A131993" s="47"/>
      <c r="B131993" s="60"/>
    </row>
    <row r="131994" spans="1:2" x14ac:dyDescent="0.2">
      <c r="A131994" s="47"/>
      <c r="B131994" s="60"/>
    </row>
    <row r="131995" spans="1:2" x14ac:dyDescent="0.2">
      <c r="A131995" s="47"/>
      <c r="B131995" s="60"/>
    </row>
    <row r="131996" spans="1:2" x14ac:dyDescent="0.2">
      <c r="A131996" s="47"/>
      <c r="B131996" s="60"/>
    </row>
    <row r="131997" spans="1:2" x14ac:dyDescent="0.2">
      <c r="A131997" s="47"/>
      <c r="B131997" s="60"/>
    </row>
    <row r="131998" spans="1:2" x14ac:dyDescent="0.2">
      <c r="A131998" s="47"/>
      <c r="B131998" s="60"/>
    </row>
    <row r="131999" spans="1:2" x14ac:dyDescent="0.2">
      <c r="A131999" s="47"/>
      <c r="B131999" s="60"/>
    </row>
    <row r="132000" spans="1:2" x14ac:dyDescent="0.2">
      <c r="A132000" s="47"/>
      <c r="B132000" s="60"/>
    </row>
    <row r="132001" spans="1:2" x14ac:dyDescent="0.2">
      <c r="A132001" s="47"/>
      <c r="B132001" s="60"/>
    </row>
    <row r="132002" spans="1:2" x14ac:dyDescent="0.2">
      <c r="A132002" s="47"/>
      <c r="B132002" s="60"/>
    </row>
    <row r="132003" spans="1:2" x14ac:dyDescent="0.2">
      <c r="A132003" s="47"/>
      <c r="B132003" s="60"/>
    </row>
    <row r="132004" spans="1:2" x14ac:dyDescent="0.2">
      <c r="A132004" s="47"/>
      <c r="B132004" s="60"/>
    </row>
    <row r="132005" spans="1:2" x14ac:dyDescent="0.2">
      <c r="A132005" s="47"/>
      <c r="B132005" s="60"/>
    </row>
    <row r="132006" spans="1:2" x14ac:dyDescent="0.2">
      <c r="A132006" s="47"/>
      <c r="B132006" s="60"/>
    </row>
    <row r="132007" spans="1:2" x14ac:dyDescent="0.2">
      <c r="A132007" s="47"/>
      <c r="B132007" s="60"/>
    </row>
    <row r="132008" spans="1:2" x14ac:dyDescent="0.2">
      <c r="A132008" s="47"/>
      <c r="B132008" s="60"/>
    </row>
    <row r="132009" spans="1:2" x14ac:dyDescent="0.2">
      <c r="A132009" s="47"/>
      <c r="B132009" s="60"/>
    </row>
    <row r="132010" spans="1:2" x14ac:dyDescent="0.2">
      <c r="A132010" s="47"/>
      <c r="B132010" s="60"/>
    </row>
    <row r="132011" spans="1:2" x14ac:dyDescent="0.2">
      <c r="A132011" s="47"/>
      <c r="B132011" s="60"/>
    </row>
    <row r="132012" spans="1:2" x14ac:dyDescent="0.2">
      <c r="A132012" s="47"/>
      <c r="B132012" s="60"/>
    </row>
    <row r="132013" spans="1:2" x14ac:dyDescent="0.2">
      <c r="A132013" s="47"/>
      <c r="B132013" s="60"/>
    </row>
    <row r="132014" spans="1:2" x14ac:dyDescent="0.2">
      <c r="A132014" s="47"/>
      <c r="B132014" s="60"/>
    </row>
    <row r="132015" spans="1:2" x14ac:dyDescent="0.2">
      <c r="A132015" s="47"/>
      <c r="B132015" s="60"/>
    </row>
    <row r="132016" spans="1:2" x14ac:dyDescent="0.2">
      <c r="A132016" s="47"/>
      <c r="B132016" s="60"/>
    </row>
    <row r="132017" spans="1:2" x14ac:dyDescent="0.2">
      <c r="A132017" s="47"/>
      <c r="B132017" s="60"/>
    </row>
    <row r="132018" spans="1:2" x14ac:dyDescent="0.2">
      <c r="A132018" s="47"/>
      <c r="B132018" s="60"/>
    </row>
    <row r="132019" spans="1:2" x14ac:dyDescent="0.2">
      <c r="A132019" s="47"/>
      <c r="B132019" s="60"/>
    </row>
    <row r="132020" spans="1:2" x14ac:dyDescent="0.2">
      <c r="A132020" s="47"/>
      <c r="B132020" s="60"/>
    </row>
    <row r="132021" spans="1:2" x14ac:dyDescent="0.2">
      <c r="A132021" s="47"/>
      <c r="B132021" s="60"/>
    </row>
    <row r="132022" spans="1:2" x14ac:dyDescent="0.2">
      <c r="A132022" s="47"/>
      <c r="B132022" s="60"/>
    </row>
    <row r="132023" spans="1:2" x14ac:dyDescent="0.2">
      <c r="A132023" s="47"/>
      <c r="B132023" s="60"/>
    </row>
    <row r="132024" spans="1:2" x14ac:dyDescent="0.2">
      <c r="A132024" s="47"/>
      <c r="B132024" s="60"/>
    </row>
    <row r="132025" spans="1:2" x14ac:dyDescent="0.2">
      <c r="A132025" s="47"/>
      <c r="B132025" s="60"/>
    </row>
    <row r="132026" spans="1:2" x14ac:dyDescent="0.2">
      <c r="A132026" s="47"/>
      <c r="B132026" s="60"/>
    </row>
    <row r="132027" spans="1:2" x14ac:dyDescent="0.2">
      <c r="A132027" s="47"/>
      <c r="B132027" s="60"/>
    </row>
    <row r="132028" spans="1:2" x14ac:dyDescent="0.2">
      <c r="A132028" s="47"/>
      <c r="B132028" s="60"/>
    </row>
    <row r="132029" spans="1:2" x14ac:dyDescent="0.2">
      <c r="A132029" s="47"/>
      <c r="B132029" s="60"/>
    </row>
    <row r="132030" spans="1:2" x14ac:dyDescent="0.2">
      <c r="A132030" s="47"/>
      <c r="B132030" s="60"/>
    </row>
    <row r="132031" spans="1:2" x14ac:dyDescent="0.2">
      <c r="A132031" s="47"/>
      <c r="B132031" s="60"/>
    </row>
    <row r="132032" spans="1:2" x14ac:dyDescent="0.2">
      <c r="A132032" s="47"/>
      <c r="B132032" s="60"/>
    </row>
    <row r="132033" spans="1:2" x14ac:dyDescent="0.2">
      <c r="A132033" s="47"/>
      <c r="B132033" s="60"/>
    </row>
    <row r="132034" spans="1:2" x14ac:dyDescent="0.2">
      <c r="A132034" s="47"/>
      <c r="B132034" s="60"/>
    </row>
    <row r="132035" spans="1:2" x14ac:dyDescent="0.2">
      <c r="A132035" s="47"/>
      <c r="B132035" s="60"/>
    </row>
    <row r="132036" spans="1:2" x14ac:dyDescent="0.2">
      <c r="A132036" s="47"/>
      <c r="B132036" s="60"/>
    </row>
    <row r="132037" spans="1:2" x14ac:dyDescent="0.2">
      <c r="A132037" s="47"/>
      <c r="B132037" s="60"/>
    </row>
    <row r="132038" spans="1:2" x14ac:dyDescent="0.2">
      <c r="A132038" s="47"/>
      <c r="B132038" s="60"/>
    </row>
    <row r="132039" spans="1:2" x14ac:dyDescent="0.2">
      <c r="A132039" s="47"/>
      <c r="B132039" s="60"/>
    </row>
    <row r="132040" spans="1:2" x14ac:dyDescent="0.2">
      <c r="A132040" s="47"/>
      <c r="B132040" s="60"/>
    </row>
    <row r="132041" spans="1:2" x14ac:dyDescent="0.2">
      <c r="A132041" s="47"/>
      <c r="B132041" s="60"/>
    </row>
    <row r="132042" spans="1:2" x14ac:dyDescent="0.2">
      <c r="A132042" s="47"/>
      <c r="B132042" s="60"/>
    </row>
    <row r="132043" spans="1:2" x14ac:dyDescent="0.2">
      <c r="A132043" s="47"/>
      <c r="B132043" s="60"/>
    </row>
    <row r="132044" spans="1:2" x14ac:dyDescent="0.2">
      <c r="A132044" s="47"/>
      <c r="B132044" s="60"/>
    </row>
    <row r="132045" spans="1:2" x14ac:dyDescent="0.2">
      <c r="A132045" s="47"/>
      <c r="B132045" s="60"/>
    </row>
    <row r="132046" spans="1:2" x14ac:dyDescent="0.2">
      <c r="A132046" s="47"/>
      <c r="B132046" s="60"/>
    </row>
    <row r="132047" spans="1:2" x14ac:dyDescent="0.2">
      <c r="A132047" s="47"/>
      <c r="B132047" s="60"/>
    </row>
    <row r="132048" spans="1:2" x14ac:dyDescent="0.2">
      <c r="A132048" s="47"/>
      <c r="B132048" s="60"/>
    </row>
    <row r="132049" spans="1:2" x14ac:dyDescent="0.2">
      <c r="A132049" s="47"/>
      <c r="B132049" s="60"/>
    </row>
    <row r="132050" spans="1:2" x14ac:dyDescent="0.2">
      <c r="A132050" s="47"/>
      <c r="B132050" s="60"/>
    </row>
    <row r="132051" spans="1:2" x14ac:dyDescent="0.2">
      <c r="A132051" s="47"/>
      <c r="B132051" s="60"/>
    </row>
    <row r="132052" spans="1:2" x14ac:dyDescent="0.2">
      <c r="A132052" s="47"/>
      <c r="B132052" s="60"/>
    </row>
    <row r="132053" spans="1:2" x14ac:dyDescent="0.2">
      <c r="A132053" s="47"/>
      <c r="B132053" s="60"/>
    </row>
    <row r="132054" spans="1:2" x14ac:dyDescent="0.2">
      <c r="A132054" s="47"/>
      <c r="B132054" s="60"/>
    </row>
    <row r="132055" spans="1:2" x14ac:dyDescent="0.2">
      <c r="A132055" s="47"/>
      <c r="B132055" s="60"/>
    </row>
    <row r="132056" spans="1:2" x14ac:dyDescent="0.2">
      <c r="A132056" s="47"/>
      <c r="B132056" s="60"/>
    </row>
    <row r="132057" spans="1:2" x14ac:dyDescent="0.2">
      <c r="A132057" s="47"/>
      <c r="B132057" s="60"/>
    </row>
    <row r="132058" spans="1:2" x14ac:dyDescent="0.2">
      <c r="A132058" s="47"/>
      <c r="B132058" s="60"/>
    </row>
    <row r="132059" spans="1:2" x14ac:dyDescent="0.2">
      <c r="A132059" s="47"/>
      <c r="B132059" s="60"/>
    </row>
    <row r="132060" spans="1:2" x14ac:dyDescent="0.2">
      <c r="A132060" s="47"/>
      <c r="B132060" s="60"/>
    </row>
    <row r="132061" spans="1:2" x14ac:dyDescent="0.2">
      <c r="A132061" s="47"/>
      <c r="B132061" s="60"/>
    </row>
    <row r="132062" spans="1:2" x14ac:dyDescent="0.2">
      <c r="A132062" s="47"/>
      <c r="B132062" s="60"/>
    </row>
    <row r="132063" spans="1:2" x14ac:dyDescent="0.2">
      <c r="A132063" s="47"/>
      <c r="B132063" s="60"/>
    </row>
    <row r="132064" spans="1:2" x14ac:dyDescent="0.2">
      <c r="A132064" s="47"/>
      <c r="B132064" s="60"/>
    </row>
    <row r="132065" spans="1:2" x14ac:dyDescent="0.2">
      <c r="A132065" s="47"/>
      <c r="B132065" s="60"/>
    </row>
    <row r="132066" spans="1:2" x14ac:dyDescent="0.2">
      <c r="A132066" s="47"/>
      <c r="B132066" s="60"/>
    </row>
    <row r="132067" spans="1:2" x14ac:dyDescent="0.2">
      <c r="A132067" s="47"/>
      <c r="B132067" s="60"/>
    </row>
    <row r="132068" spans="1:2" x14ac:dyDescent="0.2">
      <c r="A132068" s="47"/>
      <c r="B132068" s="60"/>
    </row>
    <row r="132069" spans="1:2" x14ac:dyDescent="0.2">
      <c r="A132069" s="47"/>
      <c r="B132069" s="60"/>
    </row>
    <row r="132070" spans="1:2" x14ac:dyDescent="0.2">
      <c r="A132070" s="47"/>
      <c r="B132070" s="60"/>
    </row>
    <row r="132071" spans="1:2" x14ac:dyDescent="0.2">
      <c r="A132071" s="47"/>
      <c r="B132071" s="60"/>
    </row>
    <row r="132072" spans="1:2" x14ac:dyDescent="0.2">
      <c r="A132072" s="47"/>
      <c r="B132072" s="60"/>
    </row>
    <row r="132073" spans="1:2" x14ac:dyDescent="0.2">
      <c r="A132073" s="47"/>
      <c r="B132073" s="60"/>
    </row>
    <row r="132074" spans="1:2" x14ac:dyDescent="0.2">
      <c r="A132074" s="47"/>
      <c r="B132074" s="60"/>
    </row>
    <row r="132075" spans="1:2" x14ac:dyDescent="0.2">
      <c r="A132075" s="47"/>
      <c r="B132075" s="60"/>
    </row>
    <row r="132076" spans="1:2" x14ac:dyDescent="0.2">
      <c r="A132076" s="47"/>
      <c r="B132076" s="60"/>
    </row>
    <row r="132077" spans="1:2" x14ac:dyDescent="0.2">
      <c r="A132077" s="47"/>
      <c r="B132077" s="60"/>
    </row>
    <row r="132078" spans="1:2" x14ac:dyDescent="0.2">
      <c r="A132078" s="47"/>
      <c r="B132078" s="60"/>
    </row>
    <row r="132079" spans="1:2" x14ac:dyDescent="0.2">
      <c r="A132079" s="47"/>
      <c r="B132079" s="60"/>
    </row>
    <row r="132080" spans="1:2" x14ac:dyDescent="0.2">
      <c r="A132080" s="47"/>
      <c r="B132080" s="60"/>
    </row>
    <row r="132081" spans="1:2" x14ac:dyDescent="0.2">
      <c r="A132081" s="47"/>
      <c r="B132081" s="60"/>
    </row>
    <row r="132082" spans="1:2" x14ac:dyDescent="0.2">
      <c r="A132082" s="47"/>
      <c r="B132082" s="60"/>
    </row>
    <row r="132083" spans="1:2" x14ac:dyDescent="0.2">
      <c r="A132083" s="47"/>
      <c r="B132083" s="60"/>
    </row>
    <row r="132084" spans="1:2" x14ac:dyDescent="0.2">
      <c r="A132084" s="47"/>
      <c r="B132084" s="60"/>
    </row>
    <row r="132085" spans="1:2" x14ac:dyDescent="0.2">
      <c r="A132085" s="47"/>
      <c r="B132085" s="60"/>
    </row>
    <row r="132086" spans="1:2" x14ac:dyDescent="0.2">
      <c r="A132086" s="47"/>
      <c r="B132086" s="60"/>
    </row>
    <row r="132087" spans="1:2" x14ac:dyDescent="0.2">
      <c r="A132087" s="47"/>
      <c r="B132087" s="60"/>
    </row>
    <row r="132088" spans="1:2" x14ac:dyDescent="0.2">
      <c r="A132088" s="47"/>
      <c r="B132088" s="60"/>
    </row>
    <row r="132089" spans="1:2" x14ac:dyDescent="0.2">
      <c r="A132089" s="47"/>
      <c r="B132089" s="60"/>
    </row>
    <row r="132090" spans="1:2" x14ac:dyDescent="0.2">
      <c r="A132090" s="47"/>
      <c r="B132090" s="60"/>
    </row>
    <row r="132091" spans="1:2" x14ac:dyDescent="0.2">
      <c r="A132091" s="47"/>
      <c r="B132091" s="60"/>
    </row>
    <row r="132092" spans="1:2" x14ac:dyDescent="0.2">
      <c r="A132092" s="47"/>
      <c r="B132092" s="60"/>
    </row>
    <row r="132093" spans="1:2" x14ac:dyDescent="0.2">
      <c r="A132093" s="47"/>
      <c r="B132093" s="60"/>
    </row>
    <row r="132094" spans="1:2" x14ac:dyDescent="0.2">
      <c r="A132094" s="47"/>
      <c r="B132094" s="60"/>
    </row>
    <row r="132095" spans="1:2" x14ac:dyDescent="0.2">
      <c r="A132095" s="47"/>
      <c r="B132095" s="60"/>
    </row>
    <row r="132096" spans="1:2" x14ac:dyDescent="0.2">
      <c r="A132096" s="47"/>
      <c r="B132096" s="60"/>
    </row>
    <row r="132097" spans="1:2" x14ac:dyDescent="0.2">
      <c r="A132097" s="47"/>
      <c r="B132097" s="60"/>
    </row>
    <row r="132098" spans="1:2" x14ac:dyDescent="0.2">
      <c r="A132098" s="47"/>
      <c r="B132098" s="60"/>
    </row>
    <row r="132099" spans="1:2" x14ac:dyDescent="0.2">
      <c r="A132099" s="47"/>
      <c r="B132099" s="60"/>
    </row>
    <row r="132100" spans="1:2" x14ac:dyDescent="0.2">
      <c r="A132100" s="47"/>
      <c r="B132100" s="60"/>
    </row>
    <row r="132101" spans="1:2" x14ac:dyDescent="0.2">
      <c r="A132101" s="47"/>
      <c r="B132101" s="60"/>
    </row>
    <row r="132102" spans="1:2" x14ac:dyDescent="0.2">
      <c r="A132102" s="47"/>
      <c r="B132102" s="60"/>
    </row>
    <row r="132103" spans="1:2" x14ac:dyDescent="0.2">
      <c r="A132103" s="47"/>
      <c r="B132103" s="60"/>
    </row>
    <row r="132104" spans="1:2" x14ac:dyDescent="0.2">
      <c r="A132104" s="47"/>
      <c r="B132104" s="60"/>
    </row>
    <row r="132105" spans="1:2" x14ac:dyDescent="0.2">
      <c r="A132105" s="47"/>
      <c r="B132105" s="60"/>
    </row>
    <row r="132106" spans="1:2" x14ac:dyDescent="0.2">
      <c r="A132106" s="47"/>
      <c r="B132106" s="60"/>
    </row>
    <row r="132107" spans="1:2" x14ac:dyDescent="0.2">
      <c r="A132107" s="47"/>
      <c r="B132107" s="60"/>
    </row>
    <row r="132108" spans="1:2" x14ac:dyDescent="0.2">
      <c r="A132108" s="47"/>
      <c r="B132108" s="60"/>
    </row>
    <row r="132109" spans="1:2" x14ac:dyDescent="0.2">
      <c r="A132109" s="47"/>
      <c r="B132109" s="60"/>
    </row>
    <row r="132110" spans="1:2" x14ac:dyDescent="0.2">
      <c r="A132110" s="47"/>
      <c r="B132110" s="60"/>
    </row>
    <row r="132111" spans="1:2" x14ac:dyDescent="0.2">
      <c r="A132111" s="47"/>
      <c r="B132111" s="60"/>
    </row>
    <row r="132112" spans="1:2" x14ac:dyDescent="0.2">
      <c r="A132112" s="47"/>
      <c r="B132112" s="60"/>
    </row>
    <row r="132113" spans="1:2" x14ac:dyDescent="0.2">
      <c r="A132113" s="47"/>
      <c r="B132113" s="60"/>
    </row>
    <row r="132114" spans="1:2" x14ac:dyDescent="0.2">
      <c r="A132114" s="47"/>
      <c r="B132114" s="60"/>
    </row>
    <row r="132115" spans="1:2" x14ac:dyDescent="0.2">
      <c r="A132115" s="47"/>
      <c r="B132115" s="60"/>
    </row>
    <row r="132116" spans="1:2" x14ac:dyDescent="0.2">
      <c r="A132116" s="47"/>
      <c r="B132116" s="60"/>
    </row>
    <row r="132117" spans="1:2" x14ac:dyDescent="0.2">
      <c r="A132117" s="47"/>
      <c r="B132117" s="60"/>
    </row>
    <row r="132118" spans="1:2" x14ac:dyDescent="0.2">
      <c r="A132118" s="47"/>
      <c r="B132118" s="60"/>
    </row>
    <row r="132119" spans="1:2" x14ac:dyDescent="0.2">
      <c r="A132119" s="47"/>
      <c r="B132119" s="60"/>
    </row>
    <row r="132120" spans="1:2" x14ac:dyDescent="0.2">
      <c r="A132120" s="47"/>
      <c r="B132120" s="60"/>
    </row>
    <row r="132121" spans="1:2" x14ac:dyDescent="0.2">
      <c r="A132121" s="47"/>
      <c r="B132121" s="60"/>
    </row>
    <row r="132122" spans="1:2" x14ac:dyDescent="0.2">
      <c r="A132122" s="47"/>
      <c r="B132122" s="60"/>
    </row>
    <row r="132123" spans="1:2" x14ac:dyDescent="0.2">
      <c r="A132123" s="47"/>
      <c r="B132123" s="60"/>
    </row>
    <row r="132124" spans="1:2" x14ac:dyDescent="0.2">
      <c r="A132124" s="47"/>
      <c r="B132124" s="60"/>
    </row>
    <row r="132125" spans="1:2" x14ac:dyDescent="0.2">
      <c r="A132125" s="47"/>
      <c r="B132125" s="60"/>
    </row>
    <row r="132126" spans="1:2" x14ac:dyDescent="0.2">
      <c r="A132126" s="47"/>
      <c r="B132126" s="60"/>
    </row>
    <row r="132127" spans="1:2" x14ac:dyDescent="0.2">
      <c r="A132127" s="47"/>
      <c r="B132127" s="60"/>
    </row>
    <row r="132128" spans="1:2" x14ac:dyDescent="0.2">
      <c r="A132128" s="47"/>
      <c r="B132128" s="60"/>
    </row>
    <row r="132129" spans="1:2" x14ac:dyDescent="0.2">
      <c r="A132129" s="47"/>
      <c r="B132129" s="60"/>
    </row>
    <row r="132130" spans="1:2" x14ac:dyDescent="0.2">
      <c r="A132130" s="47"/>
      <c r="B132130" s="60"/>
    </row>
    <row r="132131" spans="1:2" x14ac:dyDescent="0.2">
      <c r="A132131" s="47"/>
      <c r="B132131" s="60"/>
    </row>
    <row r="132132" spans="1:2" x14ac:dyDescent="0.2">
      <c r="A132132" s="47"/>
      <c r="B132132" s="60"/>
    </row>
    <row r="132133" spans="1:2" x14ac:dyDescent="0.2">
      <c r="A132133" s="47"/>
      <c r="B132133" s="60"/>
    </row>
    <row r="132134" spans="1:2" x14ac:dyDescent="0.2">
      <c r="A132134" s="47"/>
      <c r="B132134" s="60"/>
    </row>
    <row r="132135" spans="1:2" x14ac:dyDescent="0.2">
      <c r="A132135" s="47"/>
      <c r="B132135" s="60"/>
    </row>
    <row r="132136" spans="1:2" x14ac:dyDescent="0.2">
      <c r="A132136" s="47"/>
      <c r="B132136" s="60"/>
    </row>
    <row r="132137" spans="1:2" x14ac:dyDescent="0.2">
      <c r="A132137" s="47"/>
      <c r="B132137" s="60"/>
    </row>
    <row r="132138" spans="1:2" x14ac:dyDescent="0.2">
      <c r="A132138" s="47"/>
      <c r="B132138" s="60"/>
    </row>
    <row r="132139" spans="1:2" x14ac:dyDescent="0.2">
      <c r="A132139" s="47"/>
      <c r="B132139" s="60"/>
    </row>
    <row r="132140" spans="1:2" x14ac:dyDescent="0.2">
      <c r="A132140" s="47"/>
      <c r="B132140" s="60"/>
    </row>
    <row r="132141" spans="1:2" x14ac:dyDescent="0.2">
      <c r="A132141" s="47"/>
      <c r="B132141" s="60"/>
    </row>
    <row r="132142" spans="1:2" x14ac:dyDescent="0.2">
      <c r="A132142" s="47"/>
      <c r="B132142" s="60"/>
    </row>
    <row r="132143" spans="1:2" x14ac:dyDescent="0.2">
      <c r="A132143" s="47"/>
      <c r="B132143" s="60"/>
    </row>
    <row r="132144" spans="1:2" x14ac:dyDescent="0.2">
      <c r="A132144" s="47"/>
      <c r="B132144" s="60"/>
    </row>
    <row r="132145" spans="1:2" x14ac:dyDescent="0.2">
      <c r="A132145" s="47"/>
      <c r="B132145" s="60"/>
    </row>
    <row r="132146" spans="1:2" x14ac:dyDescent="0.2">
      <c r="A132146" s="47"/>
      <c r="B132146" s="60"/>
    </row>
    <row r="132147" spans="1:2" x14ac:dyDescent="0.2">
      <c r="A132147" s="47"/>
      <c r="B132147" s="60"/>
    </row>
    <row r="132148" spans="1:2" x14ac:dyDescent="0.2">
      <c r="A132148" s="47"/>
      <c r="B132148" s="60"/>
    </row>
    <row r="132149" spans="1:2" x14ac:dyDescent="0.2">
      <c r="A132149" s="47"/>
      <c r="B132149" s="60"/>
    </row>
    <row r="132150" spans="1:2" x14ac:dyDescent="0.2">
      <c r="A132150" s="47"/>
      <c r="B132150" s="60"/>
    </row>
    <row r="132151" spans="1:2" x14ac:dyDescent="0.2">
      <c r="A132151" s="47"/>
      <c r="B132151" s="60"/>
    </row>
    <row r="132152" spans="1:2" x14ac:dyDescent="0.2">
      <c r="A132152" s="47"/>
      <c r="B132152" s="60"/>
    </row>
    <row r="132153" spans="1:2" x14ac:dyDescent="0.2">
      <c r="A132153" s="47"/>
      <c r="B132153" s="60"/>
    </row>
    <row r="132154" spans="1:2" x14ac:dyDescent="0.2">
      <c r="A132154" s="47"/>
      <c r="B132154" s="60"/>
    </row>
    <row r="132155" spans="1:2" x14ac:dyDescent="0.2">
      <c r="A132155" s="47"/>
      <c r="B132155" s="60"/>
    </row>
    <row r="132156" spans="1:2" x14ac:dyDescent="0.2">
      <c r="A132156" s="47"/>
      <c r="B132156" s="60"/>
    </row>
    <row r="132157" spans="1:2" x14ac:dyDescent="0.2">
      <c r="A132157" s="47"/>
      <c r="B132157" s="60"/>
    </row>
    <row r="132158" spans="1:2" x14ac:dyDescent="0.2">
      <c r="A132158" s="47"/>
      <c r="B132158" s="60"/>
    </row>
    <row r="132159" spans="1:2" x14ac:dyDescent="0.2">
      <c r="A132159" s="47"/>
      <c r="B132159" s="60"/>
    </row>
    <row r="132160" spans="1:2" x14ac:dyDescent="0.2">
      <c r="A132160" s="47"/>
      <c r="B132160" s="60"/>
    </row>
    <row r="132161" spans="1:2" x14ac:dyDescent="0.2">
      <c r="A132161" s="47"/>
      <c r="B132161" s="60"/>
    </row>
    <row r="132162" spans="1:2" x14ac:dyDescent="0.2">
      <c r="A132162" s="47"/>
      <c r="B132162" s="60"/>
    </row>
    <row r="132163" spans="1:2" x14ac:dyDescent="0.2">
      <c r="A132163" s="47"/>
      <c r="B132163" s="60"/>
    </row>
    <row r="132164" spans="1:2" x14ac:dyDescent="0.2">
      <c r="A132164" s="47"/>
      <c r="B132164" s="60"/>
    </row>
    <row r="132165" spans="1:2" x14ac:dyDescent="0.2">
      <c r="A132165" s="47"/>
      <c r="B132165" s="60"/>
    </row>
    <row r="132166" spans="1:2" x14ac:dyDescent="0.2">
      <c r="A132166" s="47"/>
      <c r="B132166" s="60"/>
    </row>
    <row r="132167" spans="1:2" x14ac:dyDescent="0.2">
      <c r="A132167" s="47"/>
      <c r="B132167" s="60"/>
    </row>
    <row r="132168" spans="1:2" x14ac:dyDescent="0.2">
      <c r="A132168" s="47"/>
      <c r="B132168" s="60"/>
    </row>
    <row r="132169" spans="1:2" x14ac:dyDescent="0.2">
      <c r="A132169" s="47"/>
      <c r="B132169" s="60"/>
    </row>
    <row r="132170" spans="1:2" x14ac:dyDescent="0.2">
      <c r="A132170" s="47"/>
      <c r="B132170" s="60"/>
    </row>
    <row r="132171" spans="1:2" x14ac:dyDescent="0.2">
      <c r="A132171" s="47"/>
      <c r="B132171" s="60"/>
    </row>
    <row r="132172" spans="1:2" x14ac:dyDescent="0.2">
      <c r="A132172" s="47"/>
      <c r="B132172" s="60"/>
    </row>
    <row r="132173" spans="1:2" x14ac:dyDescent="0.2">
      <c r="A132173" s="47"/>
      <c r="B132173" s="60"/>
    </row>
    <row r="132174" spans="1:2" x14ac:dyDescent="0.2">
      <c r="A132174" s="47"/>
      <c r="B132174" s="60"/>
    </row>
    <row r="132175" spans="1:2" x14ac:dyDescent="0.2">
      <c r="A132175" s="47"/>
      <c r="B132175" s="60"/>
    </row>
    <row r="132176" spans="1:2" x14ac:dyDescent="0.2">
      <c r="A132176" s="47"/>
      <c r="B132176" s="60"/>
    </row>
    <row r="132177" spans="1:2" x14ac:dyDescent="0.2">
      <c r="A132177" s="47"/>
      <c r="B132177" s="60"/>
    </row>
    <row r="132178" spans="1:2" x14ac:dyDescent="0.2">
      <c r="A132178" s="47"/>
      <c r="B132178" s="60"/>
    </row>
    <row r="132179" spans="1:2" x14ac:dyDescent="0.2">
      <c r="A132179" s="47"/>
      <c r="B132179" s="60"/>
    </row>
    <row r="132180" spans="1:2" x14ac:dyDescent="0.2">
      <c r="A132180" s="47"/>
      <c r="B132180" s="60"/>
    </row>
    <row r="132181" spans="1:2" x14ac:dyDescent="0.2">
      <c r="A132181" s="47"/>
      <c r="B132181" s="60"/>
    </row>
    <row r="132182" spans="1:2" x14ac:dyDescent="0.2">
      <c r="A132182" s="47"/>
      <c r="B132182" s="60"/>
    </row>
    <row r="132183" spans="1:2" x14ac:dyDescent="0.2">
      <c r="A132183" s="47"/>
      <c r="B132183" s="60"/>
    </row>
    <row r="132184" spans="1:2" x14ac:dyDescent="0.2">
      <c r="A132184" s="47"/>
      <c r="B132184" s="60"/>
    </row>
    <row r="132185" spans="1:2" x14ac:dyDescent="0.2">
      <c r="A132185" s="47"/>
      <c r="B132185" s="60"/>
    </row>
    <row r="132186" spans="1:2" x14ac:dyDescent="0.2">
      <c r="A132186" s="47"/>
      <c r="B132186" s="60"/>
    </row>
    <row r="132187" spans="1:2" x14ac:dyDescent="0.2">
      <c r="A132187" s="47"/>
      <c r="B132187" s="60"/>
    </row>
    <row r="132188" spans="1:2" x14ac:dyDescent="0.2">
      <c r="A132188" s="47"/>
      <c r="B132188" s="60"/>
    </row>
    <row r="132189" spans="1:2" x14ac:dyDescent="0.2">
      <c r="A132189" s="47"/>
      <c r="B132189" s="60"/>
    </row>
    <row r="132190" spans="1:2" x14ac:dyDescent="0.2">
      <c r="A132190" s="47"/>
      <c r="B132190" s="60"/>
    </row>
    <row r="132191" spans="1:2" x14ac:dyDescent="0.2">
      <c r="A132191" s="47"/>
      <c r="B132191" s="60"/>
    </row>
    <row r="132192" spans="1:2" x14ac:dyDescent="0.2">
      <c r="A132192" s="47"/>
      <c r="B132192" s="60"/>
    </row>
    <row r="132193" spans="1:2" x14ac:dyDescent="0.2">
      <c r="A132193" s="47"/>
      <c r="B132193" s="60"/>
    </row>
    <row r="132194" spans="1:2" x14ac:dyDescent="0.2">
      <c r="A132194" s="47"/>
      <c r="B132194" s="60"/>
    </row>
    <row r="132195" spans="1:2" x14ac:dyDescent="0.2">
      <c r="A132195" s="47"/>
      <c r="B132195" s="60"/>
    </row>
    <row r="132196" spans="1:2" x14ac:dyDescent="0.2">
      <c r="A132196" s="47"/>
      <c r="B132196" s="60"/>
    </row>
    <row r="132197" spans="1:2" x14ac:dyDescent="0.2">
      <c r="A132197" s="47"/>
      <c r="B132197" s="60"/>
    </row>
    <row r="132198" spans="1:2" x14ac:dyDescent="0.2">
      <c r="A132198" s="47"/>
      <c r="B132198" s="60"/>
    </row>
    <row r="132199" spans="1:2" x14ac:dyDescent="0.2">
      <c r="A132199" s="47"/>
      <c r="B132199" s="60"/>
    </row>
    <row r="132200" spans="1:2" x14ac:dyDescent="0.2">
      <c r="A132200" s="47"/>
      <c r="B132200" s="60"/>
    </row>
    <row r="132201" spans="1:2" x14ac:dyDescent="0.2">
      <c r="A132201" s="47"/>
      <c r="B132201" s="60"/>
    </row>
    <row r="132202" spans="1:2" x14ac:dyDescent="0.2">
      <c r="A132202" s="47"/>
      <c r="B132202" s="60"/>
    </row>
    <row r="132203" spans="1:2" x14ac:dyDescent="0.2">
      <c r="A132203" s="47"/>
      <c r="B132203" s="60"/>
    </row>
    <row r="132204" spans="1:2" x14ac:dyDescent="0.2">
      <c r="A132204" s="47"/>
      <c r="B132204" s="60"/>
    </row>
    <row r="132205" spans="1:2" x14ac:dyDescent="0.2">
      <c r="A132205" s="47"/>
      <c r="B132205" s="60"/>
    </row>
    <row r="132206" spans="1:2" x14ac:dyDescent="0.2">
      <c r="A132206" s="47"/>
      <c r="B132206" s="60"/>
    </row>
    <row r="132207" spans="1:2" x14ac:dyDescent="0.2">
      <c r="A132207" s="47"/>
      <c r="B132207" s="60"/>
    </row>
    <row r="132208" spans="1:2" x14ac:dyDescent="0.2">
      <c r="A132208" s="47"/>
      <c r="B132208" s="60"/>
    </row>
    <row r="132209" spans="1:2" x14ac:dyDescent="0.2">
      <c r="A132209" s="47"/>
      <c r="B132209" s="60"/>
    </row>
    <row r="132210" spans="1:2" x14ac:dyDescent="0.2">
      <c r="A132210" s="47"/>
      <c r="B132210" s="60"/>
    </row>
    <row r="132211" spans="1:2" x14ac:dyDescent="0.2">
      <c r="A132211" s="47"/>
      <c r="B132211" s="60"/>
    </row>
    <row r="132212" spans="1:2" x14ac:dyDescent="0.2">
      <c r="A132212" s="47"/>
      <c r="B132212" s="60"/>
    </row>
    <row r="132213" spans="1:2" x14ac:dyDescent="0.2">
      <c r="A132213" s="47"/>
      <c r="B132213" s="60"/>
    </row>
    <row r="132214" spans="1:2" x14ac:dyDescent="0.2">
      <c r="A132214" s="47"/>
      <c r="B132214" s="60"/>
    </row>
    <row r="132215" spans="1:2" x14ac:dyDescent="0.2">
      <c r="A132215" s="47"/>
      <c r="B132215" s="60"/>
    </row>
    <row r="132216" spans="1:2" x14ac:dyDescent="0.2">
      <c r="A132216" s="47"/>
      <c r="B132216" s="60"/>
    </row>
    <row r="132217" spans="1:2" x14ac:dyDescent="0.2">
      <c r="A132217" s="47"/>
      <c r="B132217" s="60"/>
    </row>
    <row r="132218" spans="1:2" x14ac:dyDescent="0.2">
      <c r="A132218" s="47"/>
      <c r="B132218" s="60"/>
    </row>
    <row r="132219" spans="1:2" x14ac:dyDescent="0.2">
      <c r="A132219" s="47"/>
      <c r="B132219" s="60"/>
    </row>
    <row r="132220" spans="1:2" x14ac:dyDescent="0.2">
      <c r="A132220" s="47"/>
      <c r="B132220" s="60"/>
    </row>
    <row r="132221" spans="1:2" x14ac:dyDescent="0.2">
      <c r="A132221" s="47"/>
      <c r="B132221" s="60"/>
    </row>
    <row r="132222" spans="1:2" x14ac:dyDescent="0.2">
      <c r="A132222" s="47"/>
      <c r="B132222" s="60"/>
    </row>
    <row r="132223" spans="1:2" x14ac:dyDescent="0.2">
      <c r="A132223" s="47"/>
      <c r="B132223" s="60"/>
    </row>
    <row r="132224" spans="1:2" x14ac:dyDescent="0.2">
      <c r="A132224" s="47"/>
      <c r="B132224" s="60"/>
    </row>
    <row r="132225" spans="1:2" x14ac:dyDescent="0.2">
      <c r="A132225" s="47"/>
      <c r="B132225" s="60"/>
    </row>
    <row r="132226" spans="1:2" x14ac:dyDescent="0.2">
      <c r="A132226" s="47"/>
      <c r="B132226" s="60"/>
    </row>
    <row r="132227" spans="1:2" x14ac:dyDescent="0.2">
      <c r="A132227" s="47"/>
      <c r="B132227" s="60"/>
    </row>
    <row r="132228" spans="1:2" x14ac:dyDescent="0.2">
      <c r="A132228" s="47"/>
      <c r="B132228" s="60"/>
    </row>
    <row r="132229" spans="1:2" x14ac:dyDescent="0.2">
      <c r="A132229" s="47"/>
      <c r="B132229" s="60"/>
    </row>
    <row r="132230" spans="1:2" x14ac:dyDescent="0.2">
      <c r="A132230" s="47"/>
      <c r="B132230" s="60"/>
    </row>
    <row r="132231" spans="1:2" x14ac:dyDescent="0.2">
      <c r="A132231" s="47"/>
      <c r="B132231" s="60"/>
    </row>
    <row r="132232" spans="1:2" x14ac:dyDescent="0.2">
      <c r="A132232" s="47"/>
      <c r="B132232" s="60"/>
    </row>
    <row r="132233" spans="1:2" x14ac:dyDescent="0.2">
      <c r="A132233" s="47"/>
      <c r="B132233" s="60"/>
    </row>
    <row r="132234" spans="1:2" x14ac:dyDescent="0.2">
      <c r="A132234" s="47"/>
      <c r="B132234" s="60"/>
    </row>
    <row r="132235" spans="1:2" x14ac:dyDescent="0.2">
      <c r="A132235" s="47"/>
      <c r="B132235" s="60"/>
    </row>
    <row r="132236" spans="1:2" x14ac:dyDescent="0.2">
      <c r="A132236" s="47"/>
      <c r="B132236" s="60"/>
    </row>
    <row r="132237" spans="1:2" x14ac:dyDescent="0.2">
      <c r="A132237" s="47"/>
      <c r="B132237" s="60"/>
    </row>
    <row r="132238" spans="1:2" x14ac:dyDescent="0.2">
      <c r="A132238" s="47"/>
      <c r="B132238" s="60"/>
    </row>
    <row r="132239" spans="1:2" x14ac:dyDescent="0.2">
      <c r="A132239" s="47"/>
      <c r="B132239" s="60"/>
    </row>
    <row r="132240" spans="1:2" x14ac:dyDescent="0.2">
      <c r="A132240" s="47"/>
      <c r="B132240" s="60"/>
    </row>
    <row r="132241" spans="1:2" x14ac:dyDescent="0.2">
      <c r="A132241" s="47"/>
      <c r="B132241" s="60"/>
    </row>
    <row r="132242" spans="1:2" x14ac:dyDescent="0.2">
      <c r="A132242" s="47"/>
      <c r="B132242" s="60"/>
    </row>
    <row r="132243" spans="1:2" x14ac:dyDescent="0.2">
      <c r="A132243" s="47"/>
      <c r="B132243" s="60"/>
    </row>
    <row r="132244" spans="1:2" x14ac:dyDescent="0.2">
      <c r="A132244" s="47"/>
      <c r="B132244" s="60"/>
    </row>
    <row r="132245" spans="1:2" x14ac:dyDescent="0.2">
      <c r="A132245" s="47"/>
      <c r="B132245" s="60"/>
    </row>
    <row r="132246" spans="1:2" x14ac:dyDescent="0.2">
      <c r="A132246" s="47"/>
      <c r="B132246" s="60"/>
    </row>
    <row r="132247" spans="1:2" x14ac:dyDescent="0.2">
      <c r="A132247" s="47"/>
      <c r="B132247" s="60"/>
    </row>
    <row r="132248" spans="1:2" x14ac:dyDescent="0.2">
      <c r="A132248" s="47"/>
      <c r="B132248" s="60"/>
    </row>
    <row r="132249" spans="1:2" x14ac:dyDescent="0.2">
      <c r="A132249" s="47"/>
      <c r="B132249" s="60"/>
    </row>
    <row r="132250" spans="1:2" x14ac:dyDescent="0.2">
      <c r="A132250" s="47"/>
      <c r="B132250" s="60"/>
    </row>
    <row r="132251" spans="1:2" x14ac:dyDescent="0.2">
      <c r="A132251" s="47"/>
      <c r="B132251" s="60"/>
    </row>
    <row r="132252" spans="1:2" x14ac:dyDescent="0.2">
      <c r="A132252" s="47"/>
      <c r="B132252" s="60"/>
    </row>
    <row r="132253" spans="1:2" x14ac:dyDescent="0.2">
      <c r="A132253" s="47"/>
      <c r="B132253" s="60"/>
    </row>
    <row r="132254" spans="1:2" x14ac:dyDescent="0.2">
      <c r="A132254" s="47"/>
      <c r="B132254" s="60"/>
    </row>
    <row r="132255" spans="1:2" x14ac:dyDescent="0.2">
      <c r="A132255" s="47"/>
      <c r="B132255" s="60"/>
    </row>
    <row r="132256" spans="1:2" x14ac:dyDescent="0.2">
      <c r="A132256" s="47"/>
      <c r="B132256" s="60"/>
    </row>
    <row r="132257" spans="1:2" x14ac:dyDescent="0.2">
      <c r="A132257" s="47"/>
      <c r="B132257" s="60"/>
    </row>
    <row r="132258" spans="1:2" x14ac:dyDescent="0.2">
      <c r="A132258" s="47"/>
      <c r="B132258" s="60"/>
    </row>
    <row r="132259" spans="1:2" x14ac:dyDescent="0.2">
      <c r="A132259" s="47"/>
      <c r="B132259" s="60"/>
    </row>
    <row r="132260" spans="1:2" x14ac:dyDescent="0.2">
      <c r="A132260" s="47"/>
      <c r="B132260" s="60"/>
    </row>
    <row r="132261" spans="1:2" x14ac:dyDescent="0.2">
      <c r="A132261" s="47"/>
      <c r="B132261" s="60"/>
    </row>
    <row r="132262" spans="1:2" x14ac:dyDescent="0.2">
      <c r="A132262" s="47"/>
      <c r="B132262" s="60"/>
    </row>
    <row r="132263" spans="1:2" x14ac:dyDescent="0.2">
      <c r="A132263" s="47"/>
      <c r="B132263" s="60"/>
    </row>
    <row r="132264" spans="1:2" x14ac:dyDescent="0.2">
      <c r="A132264" s="47"/>
      <c r="B132264" s="60"/>
    </row>
    <row r="132265" spans="1:2" x14ac:dyDescent="0.2">
      <c r="A132265" s="47"/>
      <c r="B132265" s="60"/>
    </row>
    <row r="132266" spans="1:2" x14ac:dyDescent="0.2">
      <c r="A132266" s="47"/>
      <c r="B132266" s="60"/>
    </row>
    <row r="132267" spans="1:2" x14ac:dyDescent="0.2">
      <c r="A132267" s="47"/>
      <c r="B132267" s="60"/>
    </row>
    <row r="132268" spans="1:2" x14ac:dyDescent="0.2">
      <c r="A132268" s="47"/>
      <c r="B132268" s="60"/>
    </row>
    <row r="132269" spans="1:2" x14ac:dyDescent="0.2">
      <c r="A132269" s="47"/>
      <c r="B132269" s="60"/>
    </row>
    <row r="132270" spans="1:2" x14ac:dyDescent="0.2">
      <c r="A132270" s="47"/>
      <c r="B132270" s="60"/>
    </row>
    <row r="132271" spans="1:2" x14ac:dyDescent="0.2">
      <c r="A132271" s="47"/>
      <c r="B132271" s="60"/>
    </row>
    <row r="132272" spans="1:2" x14ac:dyDescent="0.2">
      <c r="A132272" s="47"/>
      <c r="B132272" s="60"/>
    </row>
    <row r="132273" spans="1:2" x14ac:dyDescent="0.2">
      <c r="A132273" s="47"/>
      <c r="B132273" s="60"/>
    </row>
    <row r="132274" spans="1:2" x14ac:dyDescent="0.2">
      <c r="A132274" s="47"/>
      <c r="B132274" s="60"/>
    </row>
    <row r="132275" spans="1:2" x14ac:dyDescent="0.2">
      <c r="A132275" s="47"/>
      <c r="B132275" s="60"/>
    </row>
    <row r="132276" spans="1:2" x14ac:dyDescent="0.2">
      <c r="A132276" s="47"/>
      <c r="B132276" s="60"/>
    </row>
    <row r="132277" spans="1:2" x14ac:dyDescent="0.2">
      <c r="A132277" s="47"/>
      <c r="B132277" s="60"/>
    </row>
    <row r="132278" spans="1:2" x14ac:dyDescent="0.2">
      <c r="A132278" s="47"/>
      <c r="B132278" s="60"/>
    </row>
    <row r="132279" spans="1:2" x14ac:dyDescent="0.2">
      <c r="A132279" s="47"/>
      <c r="B132279" s="60"/>
    </row>
    <row r="132280" spans="1:2" x14ac:dyDescent="0.2">
      <c r="A132280" s="47"/>
      <c r="B132280" s="60"/>
    </row>
    <row r="132281" spans="1:2" x14ac:dyDescent="0.2">
      <c r="A132281" s="47"/>
      <c r="B132281" s="60"/>
    </row>
    <row r="132282" spans="1:2" x14ac:dyDescent="0.2">
      <c r="A132282" s="47"/>
      <c r="B132282" s="60"/>
    </row>
    <row r="132283" spans="1:2" x14ac:dyDescent="0.2">
      <c r="A132283" s="47"/>
      <c r="B132283" s="60"/>
    </row>
    <row r="132284" spans="1:2" x14ac:dyDescent="0.2">
      <c r="A132284" s="47"/>
      <c r="B132284" s="60"/>
    </row>
    <row r="132285" spans="1:2" x14ac:dyDescent="0.2">
      <c r="A132285" s="47"/>
      <c r="B132285" s="60"/>
    </row>
    <row r="132286" spans="1:2" x14ac:dyDescent="0.2">
      <c r="A132286" s="47"/>
      <c r="B132286" s="60"/>
    </row>
    <row r="132287" spans="1:2" x14ac:dyDescent="0.2">
      <c r="A132287" s="47"/>
      <c r="B132287" s="60"/>
    </row>
    <row r="132288" spans="1:2" x14ac:dyDescent="0.2">
      <c r="A132288" s="47"/>
      <c r="B132288" s="60"/>
    </row>
    <row r="132289" spans="1:2" x14ac:dyDescent="0.2">
      <c r="A132289" s="47"/>
      <c r="B132289" s="60"/>
    </row>
    <row r="132290" spans="1:2" x14ac:dyDescent="0.2">
      <c r="A132290" s="47"/>
      <c r="B132290" s="60"/>
    </row>
    <row r="132291" spans="1:2" x14ac:dyDescent="0.2">
      <c r="A132291" s="47"/>
      <c r="B132291" s="60"/>
    </row>
    <row r="132292" spans="1:2" x14ac:dyDescent="0.2">
      <c r="A132292" s="47"/>
      <c r="B132292" s="60"/>
    </row>
    <row r="132293" spans="1:2" x14ac:dyDescent="0.2">
      <c r="A132293" s="47"/>
      <c r="B132293" s="60"/>
    </row>
    <row r="132294" spans="1:2" x14ac:dyDescent="0.2">
      <c r="A132294" s="47"/>
      <c r="B132294" s="60"/>
    </row>
    <row r="132295" spans="1:2" x14ac:dyDescent="0.2">
      <c r="A132295" s="47"/>
      <c r="B132295" s="60"/>
    </row>
    <row r="132296" spans="1:2" x14ac:dyDescent="0.2">
      <c r="A132296" s="47"/>
      <c r="B132296" s="60"/>
    </row>
    <row r="132297" spans="1:2" x14ac:dyDescent="0.2">
      <c r="A132297" s="47"/>
      <c r="B132297" s="60"/>
    </row>
    <row r="132298" spans="1:2" x14ac:dyDescent="0.2">
      <c r="A132298" s="47"/>
      <c r="B132298" s="60"/>
    </row>
    <row r="132299" spans="1:2" x14ac:dyDescent="0.2">
      <c r="A132299" s="47"/>
      <c r="B132299" s="60"/>
    </row>
    <row r="132300" spans="1:2" x14ac:dyDescent="0.2">
      <c r="A132300" s="47"/>
      <c r="B132300" s="60"/>
    </row>
    <row r="132301" spans="1:2" x14ac:dyDescent="0.2">
      <c r="A132301" s="47"/>
      <c r="B132301" s="60"/>
    </row>
    <row r="132302" spans="1:2" x14ac:dyDescent="0.2">
      <c r="A132302" s="47"/>
      <c r="B132302" s="60"/>
    </row>
    <row r="132303" spans="1:2" x14ac:dyDescent="0.2">
      <c r="A132303" s="47"/>
      <c r="B132303" s="60"/>
    </row>
    <row r="132304" spans="1:2" x14ac:dyDescent="0.2">
      <c r="A132304" s="47"/>
      <c r="B132304" s="60"/>
    </row>
    <row r="132305" spans="1:2" x14ac:dyDescent="0.2">
      <c r="A132305" s="47"/>
      <c r="B132305" s="60"/>
    </row>
    <row r="132306" spans="1:2" x14ac:dyDescent="0.2">
      <c r="A132306" s="47"/>
      <c r="B132306" s="60"/>
    </row>
    <row r="132307" spans="1:2" x14ac:dyDescent="0.2">
      <c r="A132307" s="47"/>
      <c r="B132307" s="60"/>
    </row>
    <row r="132308" spans="1:2" x14ac:dyDescent="0.2">
      <c r="A132308" s="47"/>
      <c r="B132308" s="60"/>
    </row>
    <row r="132309" spans="1:2" x14ac:dyDescent="0.2">
      <c r="A132309" s="47"/>
      <c r="B132309" s="60"/>
    </row>
    <row r="132310" spans="1:2" x14ac:dyDescent="0.2">
      <c r="A132310" s="47"/>
      <c r="B132310" s="60"/>
    </row>
    <row r="132311" spans="1:2" x14ac:dyDescent="0.2">
      <c r="A132311" s="47"/>
      <c r="B132311" s="60"/>
    </row>
    <row r="132312" spans="1:2" x14ac:dyDescent="0.2">
      <c r="A132312" s="47"/>
      <c r="B132312" s="60"/>
    </row>
    <row r="132313" spans="1:2" x14ac:dyDescent="0.2">
      <c r="A132313" s="47"/>
      <c r="B132313" s="60"/>
    </row>
    <row r="132314" spans="1:2" x14ac:dyDescent="0.2">
      <c r="A132314" s="47"/>
      <c r="B132314" s="60"/>
    </row>
    <row r="132315" spans="1:2" x14ac:dyDescent="0.2">
      <c r="A132315" s="47"/>
      <c r="B132315" s="60"/>
    </row>
    <row r="132316" spans="1:2" x14ac:dyDescent="0.2">
      <c r="A132316" s="47"/>
      <c r="B132316" s="60"/>
    </row>
    <row r="132317" spans="1:2" x14ac:dyDescent="0.2">
      <c r="A132317" s="47"/>
      <c r="B132317" s="60"/>
    </row>
    <row r="132318" spans="1:2" x14ac:dyDescent="0.2">
      <c r="A132318" s="47"/>
      <c r="B132318" s="60"/>
    </row>
    <row r="132319" spans="1:2" x14ac:dyDescent="0.2">
      <c r="A132319" s="47"/>
      <c r="B132319" s="60"/>
    </row>
    <row r="132320" spans="1:2" x14ac:dyDescent="0.2">
      <c r="A132320" s="47"/>
      <c r="B132320" s="60"/>
    </row>
    <row r="132321" spans="1:2" x14ac:dyDescent="0.2">
      <c r="A132321" s="47"/>
      <c r="B132321" s="60"/>
    </row>
    <row r="132322" spans="1:2" x14ac:dyDescent="0.2">
      <c r="A132322" s="47"/>
      <c r="B132322" s="60"/>
    </row>
    <row r="132323" spans="1:2" x14ac:dyDescent="0.2">
      <c r="A132323" s="47"/>
      <c r="B132323" s="60"/>
    </row>
    <row r="132324" spans="1:2" x14ac:dyDescent="0.2">
      <c r="A132324" s="47"/>
      <c r="B132324" s="60"/>
    </row>
    <row r="132325" spans="1:2" x14ac:dyDescent="0.2">
      <c r="A132325" s="47"/>
      <c r="B132325" s="60"/>
    </row>
    <row r="132326" spans="1:2" x14ac:dyDescent="0.2">
      <c r="A132326" s="47"/>
      <c r="B132326" s="60"/>
    </row>
    <row r="132327" spans="1:2" x14ac:dyDescent="0.2">
      <c r="A132327" s="47"/>
      <c r="B132327" s="60"/>
    </row>
    <row r="132328" spans="1:2" x14ac:dyDescent="0.2">
      <c r="A132328" s="47"/>
      <c r="B132328" s="60"/>
    </row>
    <row r="132329" spans="1:2" x14ac:dyDescent="0.2">
      <c r="A132329" s="47"/>
      <c r="B132329" s="60"/>
    </row>
    <row r="132330" spans="1:2" x14ac:dyDescent="0.2">
      <c r="A132330" s="47"/>
      <c r="B132330" s="60"/>
    </row>
    <row r="132331" spans="1:2" x14ac:dyDescent="0.2">
      <c r="A132331" s="47"/>
      <c r="B132331" s="60"/>
    </row>
    <row r="132332" spans="1:2" x14ac:dyDescent="0.2">
      <c r="A132332" s="47"/>
      <c r="B132332" s="60"/>
    </row>
    <row r="132333" spans="1:2" x14ac:dyDescent="0.2">
      <c r="A132333" s="47"/>
      <c r="B132333" s="60"/>
    </row>
    <row r="132334" spans="1:2" x14ac:dyDescent="0.2">
      <c r="A132334" s="47"/>
      <c r="B132334" s="60"/>
    </row>
    <row r="132335" spans="1:2" x14ac:dyDescent="0.2">
      <c r="A132335" s="47"/>
      <c r="B132335" s="60"/>
    </row>
    <row r="132336" spans="1:2" x14ac:dyDescent="0.2">
      <c r="A132336" s="47"/>
      <c r="B132336" s="60"/>
    </row>
    <row r="132337" spans="1:2" x14ac:dyDescent="0.2">
      <c r="A132337" s="47"/>
      <c r="B132337" s="60"/>
    </row>
    <row r="132338" spans="1:2" x14ac:dyDescent="0.2">
      <c r="A132338" s="47"/>
      <c r="B132338" s="60"/>
    </row>
    <row r="132339" spans="1:2" x14ac:dyDescent="0.2">
      <c r="A132339" s="47"/>
      <c r="B132339" s="60"/>
    </row>
    <row r="132340" spans="1:2" x14ac:dyDescent="0.2">
      <c r="A132340" s="47"/>
      <c r="B132340" s="60"/>
    </row>
    <row r="132341" spans="1:2" x14ac:dyDescent="0.2">
      <c r="A132341" s="47"/>
      <c r="B132341" s="60"/>
    </row>
    <row r="132342" spans="1:2" x14ac:dyDescent="0.2">
      <c r="A132342" s="47"/>
      <c r="B132342" s="60"/>
    </row>
    <row r="132343" spans="1:2" x14ac:dyDescent="0.2">
      <c r="A132343" s="47"/>
      <c r="B132343" s="60"/>
    </row>
    <row r="132344" spans="1:2" x14ac:dyDescent="0.2">
      <c r="A132344" s="47"/>
      <c r="B132344" s="60"/>
    </row>
    <row r="132345" spans="1:2" x14ac:dyDescent="0.2">
      <c r="A132345" s="47"/>
      <c r="B132345" s="60"/>
    </row>
    <row r="132346" spans="1:2" x14ac:dyDescent="0.2">
      <c r="A132346" s="47"/>
      <c r="B132346" s="60"/>
    </row>
    <row r="132347" spans="1:2" x14ac:dyDescent="0.2">
      <c r="A132347" s="47"/>
      <c r="B132347" s="60"/>
    </row>
    <row r="132348" spans="1:2" x14ac:dyDescent="0.2">
      <c r="A132348" s="47"/>
      <c r="B132348" s="60"/>
    </row>
    <row r="132349" spans="1:2" x14ac:dyDescent="0.2">
      <c r="A132349" s="47"/>
      <c r="B132349" s="60"/>
    </row>
    <row r="132350" spans="1:2" x14ac:dyDescent="0.2">
      <c r="A132350" s="47"/>
      <c r="B132350" s="60"/>
    </row>
    <row r="132351" spans="1:2" x14ac:dyDescent="0.2">
      <c r="A132351" s="47"/>
      <c r="B132351" s="60"/>
    </row>
    <row r="132352" spans="1:2" x14ac:dyDescent="0.2">
      <c r="A132352" s="47"/>
      <c r="B132352" s="60"/>
    </row>
    <row r="132353" spans="1:2" x14ac:dyDescent="0.2">
      <c r="A132353" s="47"/>
      <c r="B132353" s="60"/>
    </row>
    <row r="132354" spans="1:2" x14ac:dyDescent="0.2">
      <c r="A132354" s="47"/>
      <c r="B132354" s="60"/>
    </row>
    <row r="132355" spans="1:2" x14ac:dyDescent="0.2">
      <c r="A132355" s="47"/>
      <c r="B132355" s="60"/>
    </row>
    <row r="132356" spans="1:2" x14ac:dyDescent="0.2">
      <c r="A132356" s="47"/>
      <c r="B132356" s="60"/>
    </row>
    <row r="132357" spans="1:2" x14ac:dyDescent="0.2">
      <c r="A132357" s="47"/>
      <c r="B132357" s="60"/>
    </row>
    <row r="132358" spans="1:2" x14ac:dyDescent="0.2">
      <c r="A132358" s="47"/>
      <c r="B132358" s="60"/>
    </row>
    <row r="132359" spans="1:2" x14ac:dyDescent="0.2">
      <c r="A132359" s="47"/>
      <c r="B132359" s="60"/>
    </row>
    <row r="132360" spans="1:2" x14ac:dyDescent="0.2">
      <c r="A132360" s="47"/>
      <c r="B132360" s="60"/>
    </row>
    <row r="132361" spans="1:2" x14ac:dyDescent="0.2">
      <c r="A132361" s="47"/>
      <c r="B132361" s="60"/>
    </row>
    <row r="132362" spans="1:2" x14ac:dyDescent="0.2">
      <c r="A132362" s="47"/>
      <c r="B132362" s="60"/>
    </row>
    <row r="132363" spans="1:2" x14ac:dyDescent="0.2">
      <c r="A132363" s="47"/>
      <c r="B132363" s="60"/>
    </row>
    <row r="132364" spans="1:2" x14ac:dyDescent="0.2">
      <c r="A132364" s="47"/>
      <c r="B132364" s="60"/>
    </row>
    <row r="132365" spans="1:2" x14ac:dyDescent="0.2">
      <c r="A132365" s="47"/>
      <c r="B132365" s="60"/>
    </row>
    <row r="132366" spans="1:2" x14ac:dyDescent="0.2">
      <c r="A132366" s="47"/>
      <c r="B132366" s="60"/>
    </row>
    <row r="132367" spans="1:2" x14ac:dyDescent="0.2">
      <c r="A132367" s="47"/>
      <c r="B132367" s="60"/>
    </row>
    <row r="132368" spans="1:2" x14ac:dyDescent="0.2">
      <c r="A132368" s="47"/>
      <c r="B132368" s="60"/>
    </row>
    <row r="132369" spans="1:2" x14ac:dyDescent="0.2">
      <c r="A132369" s="47"/>
      <c r="B132369" s="60"/>
    </row>
    <row r="132370" spans="1:2" x14ac:dyDescent="0.2">
      <c r="A132370" s="47"/>
      <c r="B132370" s="60"/>
    </row>
    <row r="132371" spans="1:2" x14ac:dyDescent="0.2">
      <c r="A132371" s="47"/>
      <c r="B132371" s="60"/>
    </row>
    <row r="132372" spans="1:2" x14ac:dyDescent="0.2">
      <c r="A132372" s="47"/>
      <c r="B132372" s="60"/>
    </row>
    <row r="132373" spans="1:2" x14ac:dyDescent="0.2">
      <c r="A132373" s="47"/>
      <c r="B132373" s="60"/>
    </row>
    <row r="132374" spans="1:2" x14ac:dyDescent="0.2">
      <c r="A132374" s="47"/>
      <c r="B132374" s="60"/>
    </row>
    <row r="132375" spans="1:2" x14ac:dyDescent="0.2">
      <c r="A132375" s="47"/>
      <c r="B132375" s="60"/>
    </row>
    <row r="132376" spans="1:2" x14ac:dyDescent="0.2">
      <c r="A132376" s="47"/>
      <c r="B132376" s="60"/>
    </row>
    <row r="132377" spans="1:2" x14ac:dyDescent="0.2">
      <c r="A132377" s="47"/>
      <c r="B132377" s="60"/>
    </row>
    <row r="132378" spans="1:2" x14ac:dyDescent="0.2">
      <c r="A132378" s="47"/>
      <c r="B132378" s="60"/>
    </row>
    <row r="132379" spans="1:2" x14ac:dyDescent="0.2">
      <c r="A132379" s="47"/>
      <c r="B132379" s="60"/>
    </row>
    <row r="132380" spans="1:2" x14ac:dyDescent="0.2">
      <c r="A132380" s="47"/>
      <c r="B132380" s="60"/>
    </row>
    <row r="132381" spans="1:2" x14ac:dyDescent="0.2">
      <c r="A132381" s="47"/>
      <c r="B132381" s="60"/>
    </row>
    <row r="132382" spans="1:2" x14ac:dyDescent="0.2">
      <c r="A132382" s="47"/>
      <c r="B132382" s="60"/>
    </row>
    <row r="132383" spans="1:2" x14ac:dyDescent="0.2">
      <c r="A132383" s="47"/>
      <c r="B132383" s="60"/>
    </row>
    <row r="132384" spans="1:2" x14ac:dyDescent="0.2">
      <c r="A132384" s="47"/>
      <c r="B132384" s="60"/>
    </row>
    <row r="132385" spans="1:2" x14ac:dyDescent="0.2">
      <c r="A132385" s="47"/>
      <c r="B132385" s="60"/>
    </row>
    <row r="132386" spans="1:2" x14ac:dyDescent="0.2">
      <c r="A132386" s="47"/>
      <c r="B132386" s="60"/>
    </row>
    <row r="132387" spans="1:2" x14ac:dyDescent="0.2">
      <c r="A132387" s="47"/>
      <c r="B132387" s="60"/>
    </row>
    <row r="132388" spans="1:2" x14ac:dyDescent="0.2">
      <c r="A132388" s="47"/>
      <c r="B132388" s="60"/>
    </row>
    <row r="132389" spans="1:2" x14ac:dyDescent="0.2">
      <c r="A132389" s="47"/>
      <c r="B132389" s="60"/>
    </row>
    <row r="132390" spans="1:2" x14ac:dyDescent="0.2">
      <c r="A132390" s="47"/>
      <c r="B132390" s="60"/>
    </row>
    <row r="132391" spans="1:2" x14ac:dyDescent="0.2">
      <c r="A132391" s="47"/>
      <c r="B132391" s="60"/>
    </row>
    <row r="132392" spans="1:2" x14ac:dyDescent="0.2">
      <c r="A132392" s="47"/>
      <c r="B132392" s="60"/>
    </row>
    <row r="132393" spans="1:2" x14ac:dyDescent="0.2">
      <c r="A132393" s="47"/>
      <c r="B132393" s="60"/>
    </row>
    <row r="132394" spans="1:2" x14ac:dyDescent="0.2">
      <c r="A132394" s="47"/>
      <c r="B132394" s="60"/>
    </row>
    <row r="132395" spans="1:2" x14ac:dyDescent="0.2">
      <c r="A132395" s="47"/>
      <c r="B132395" s="60"/>
    </row>
    <row r="132396" spans="1:2" x14ac:dyDescent="0.2">
      <c r="A132396" s="47"/>
      <c r="B132396" s="60"/>
    </row>
    <row r="132397" spans="1:2" x14ac:dyDescent="0.2">
      <c r="A132397" s="47"/>
      <c r="B132397" s="60"/>
    </row>
    <row r="132398" spans="1:2" x14ac:dyDescent="0.2">
      <c r="A132398" s="47"/>
      <c r="B132398" s="60"/>
    </row>
    <row r="132399" spans="1:2" x14ac:dyDescent="0.2">
      <c r="A132399" s="47"/>
      <c r="B132399" s="60"/>
    </row>
    <row r="132400" spans="1:2" x14ac:dyDescent="0.2">
      <c r="A132400" s="47"/>
      <c r="B132400" s="60"/>
    </row>
    <row r="132401" spans="1:2" x14ac:dyDescent="0.2">
      <c r="A132401" s="47"/>
      <c r="B132401" s="60"/>
    </row>
    <row r="132402" spans="1:2" x14ac:dyDescent="0.2">
      <c r="A132402" s="47"/>
      <c r="B132402" s="60"/>
    </row>
    <row r="132403" spans="1:2" x14ac:dyDescent="0.2">
      <c r="A132403" s="47"/>
      <c r="B132403" s="60"/>
    </row>
    <row r="132404" spans="1:2" x14ac:dyDescent="0.2">
      <c r="A132404" s="47"/>
      <c r="B132404" s="60"/>
    </row>
    <row r="132405" spans="1:2" x14ac:dyDescent="0.2">
      <c r="A132405" s="47"/>
      <c r="B132405" s="60"/>
    </row>
    <row r="132406" spans="1:2" x14ac:dyDescent="0.2">
      <c r="A132406" s="47"/>
      <c r="B132406" s="60"/>
    </row>
    <row r="132407" spans="1:2" x14ac:dyDescent="0.2">
      <c r="A132407" s="47"/>
      <c r="B132407" s="60"/>
    </row>
    <row r="132408" spans="1:2" x14ac:dyDescent="0.2">
      <c r="A132408" s="47"/>
      <c r="B132408" s="60"/>
    </row>
    <row r="132409" spans="1:2" x14ac:dyDescent="0.2">
      <c r="A132409" s="47"/>
      <c r="B132409" s="60"/>
    </row>
    <row r="132410" spans="1:2" x14ac:dyDescent="0.2">
      <c r="A132410" s="47"/>
      <c r="B132410" s="60"/>
    </row>
    <row r="132411" spans="1:2" x14ac:dyDescent="0.2">
      <c r="A132411" s="47"/>
      <c r="B132411" s="60"/>
    </row>
    <row r="132412" spans="1:2" x14ac:dyDescent="0.2">
      <c r="A132412" s="47"/>
      <c r="B132412" s="60"/>
    </row>
    <row r="132413" spans="1:2" x14ac:dyDescent="0.2">
      <c r="A132413" s="47"/>
      <c r="B132413" s="60"/>
    </row>
    <row r="132414" spans="1:2" x14ac:dyDescent="0.2">
      <c r="A132414" s="47"/>
      <c r="B132414" s="60"/>
    </row>
    <row r="132415" spans="1:2" x14ac:dyDescent="0.2">
      <c r="A132415" s="47"/>
      <c r="B132415" s="60"/>
    </row>
    <row r="132416" spans="1:2" x14ac:dyDescent="0.2">
      <c r="A132416" s="47"/>
      <c r="B132416" s="60"/>
    </row>
    <row r="132417" spans="1:2" x14ac:dyDescent="0.2">
      <c r="A132417" s="47"/>
      <c r="B132417" s="60"/>
    </row>
    <row r="132418" spans="1:2" x14ac:dyDescent="0.2">
      <c r="A132418" s="47"/>
      <c r="B132418" s="60"/>
    </row>
    <row r="132419" spans="1:2" x14ac:dyDescent="0.2">
      <c r="A132419" s="47"/>
      <c r="B132419" s="60"/>
    </row>
    <row r="132420" spans="1:2" x14ac:dyDescent="0.2">
      <c r="A132420" s="47"/>
      <c r="B132420" s="60"/>
    </row>
    <row r="132421" spans="1:2" x14ac:dyDescent="0.2">
      <c r="A132421" s="47"/>
      <c r="B132421" s="60"/>
    </row>
    <row r="132422" spans="1:2" x14ac:dyDescent="0.2">
      <c r="A132422" s="47"/>
      <c r="B132422" s="60"/>
    </row>
    <row r="132423" spans="1:2" x14ac:dyDescent="0.2">
      <c r="A132423" s="47"/>
      <c r="B132423" s="60"/>
    </row>
    <row r="132424" spans="1:2" x14ac:dyDescent="0.2">
      <c r="A132424" s="47"/>
      <c r="B132424" s="60"/>
    </row>
    <row r="132425" spans="1:2" x14ac:dyDescent="0.2">
      <c r="A132425" s="47"/>
      <c r="B132425" s="60"/>
    </row>
    <row r="132426" spans="1:2" x14ac:dyDescent="0.2">
      <c r="A132426" s="47"/>
      <c r="B132426" s="60"/>
    </row>
    <row r="132427" spans="1:2" x14ac:dyDescent="0.2">
      <c r="A132427" s="47"/>
      <c r="B132427" s="60"/>
    </row>
    <row r="132428" spans="1:2" x14ac:dyDescent="0.2">
      <c r="A132428" s="47"/>
      <c r="B132428" s="60"/>
    </row>
    <row r="132429" spans="1:2" x14ac:dyDescent="0.2">
      <c r="A132429" s="47"/>
      <c r="B132429" s="60"/>
    </row>
    <row r="132430" spans="1:2" x14ac:dyDescent="0.2">
      <c r="A132430" s="47"/>
      <c r="B132430" s="60"/>
    </row>
    <row r="132431" spans="1:2" x14ac:dyDescent="0.2">
      <c r="A132431" s="47"/>
      <c r="B132431" s="60"/>
    </row>
    <row r="132432" spans="1:2" x14ac:dyDescent="0.2">
      <c r="A132432" s="47"/>
      <c r="B132432" s="60"/>
    </row>
    <row r="132433" spans="1:2" x14ac:dyDescent="0.2">
      <c r="A132433" s="47"/>
      <c r="B132433" s="60"/>
    </row>
    <row r="132434" spans="1:2" x14ac:dyDescent="0.2">
      <c r="A132434" s="47"/>
      <c r="B132434" s="60"/>
    </row>
    <row r="132435" spans="1:2" x14ac:dyDescent="0.2">
      <c r="A132435" s="47"/>
      <c r="B132435" s="60"/>
    </row>
    <row r="132436" spans="1:2" x14ac:dyDescent="0.2">
      <c r="A132436" s="47"/>
      <c r="B132436" s="60"/>
    </row>
    <row r="132437" spans="1:2" x14ac:dyDescent="0.2">
      <c r="A132437" s="47"/>
      <c r="B132437" s="60"/>
    </row>
    <row r="132438" spans="1:2" x14ac:dyDescent="0.2">
      <c r="A132438" s="47"/>
      <c r="B132438" s="60"/>
    </row>
    <row r="132439" spans="1:2" x14ac:dyDescent="0.2">
      <c r="A132439" s="47"/>
      <c r="B132439" s="60"/>
    </row>
    <row r="132440" spans="1:2" x14ac:dyDescent="0.2">
      <c r="A132440" s="47"/>
      <c r="B132440" s="60"/>
    </row>
    <row r="132441" spans="1:2" x14ac:dyDescent="0.2">
      <c r="A132441" s="47"/>
      <c r="B132441" s="60"/>
    </row>
    <row r="132442" spans="1:2" x14ac:dyDescent="0.2">
      <c r="A132442" s="47"/>
      <c r="B132442" s="60"/>
    </row>
    <row r="132443" spans="1:2" x14ac:dyDescent="0.2">
      <c r="A132443" s="47"/>
      <c r="B132443" s="60"/>
    </row>
    <row r="132444" spans="1:2" x14ac:dyDescent="0.2">
      <c r="A132444" s="47"/>
      <c r="B132444" s="60"/>
    </row>
    <row r="132445" spans="1:2" x14ac:dyDescent="0.2">
      <c r="A132445" s="47"/>
      <c r="B132445" s="60"/>
    </row>
    <row r="132446" spans="1:2" x14ac:dyDescent="0.2">
      <c r="A132446" s="47"/>
      <c r="B132446" s="60"/>
    </row>
    <row r="132447" spans="1:2" x14ac:dyDescent="0.2">
      <c r="A132447" s="47"/>
      <c r="B132447" s="60"/>
    </row>
    <row r="132448" spans="1:2" x14ac:dyDescent="0.2">
      <c r="A132448" s="47"/>
      <c r="B132448" s="60"/>
    </row>
    <row r="132449" spans="1:2" x14ac:dyDescent="0.2">
      <c r="A132449" s="47"/>
      <c r="B132449" s="60"/>
    </row>
    <row r="132450" spans="1:2" x14ac:dyDescent="0.2">
      <c r="A132450" s="47"/>
      <c r="B132450" s="60"/>
    </row>
    <row r="132451" spans="1:2" x14ac:dyDescent="0.2">
      <c r="A132451" s="47"/>
      <c r="B132451" s="60"/>
    </row>
    <row r="132452" spans="1:2" x14ac:dyDescent="0.2">
      <c r="A132452" s="47"/>
      <c r="B132452" s="60"/>
    </row>
    <row r="132453" spans="1:2" x14ac:dyDescent="0.2">
      <c r="A132453" s="47"/>
      <c r="B132453" s="60"/>
    </row>
    <row r="132454" spans="1:2" x14ac:dyDescent="0.2">
      <c r="A132454" s="47"/>
      <c r="B132454" s="60"/>
    </row>
    <row r="132455" spans="1:2" x14ac:dyDescent="0.2">
      <c r="A132455" s="47"/>
      <c r="B132455" s="60"/>
    </row>
    <row r="132456" spans="1:2" x14ac:dyDescent="0.2">
      <c r="A132456" s="47"/>
      <c r="B132456" s="60"/>
    </row>
    <row r="132457" spans="1:2" x14ac:dyDescent="0.2">
      <c r="A132457" s="47"/>
      <c r="B132457" s="60"/>
    </row>
    <row r="132458" spans="1:2" x14ac:dyDescent="0.2">
      <c r="A132458" s="47"/>
      <c r="B132458" s="60"/>
    </row>
    <row r="132459" spans="1:2" x14ac:dyDescent="0.2">
      <c r="A132459" s="47"/>
      <c r="B132459" s="60"/>
    </row>
    <row r="132460" spans="1:2" x14ac:dyDescent="0.2">
      <c r="A132460" s="47"/>
      <c r="B132460" s="60"/>
    </row>
    <row r="132461" spans="1:2" x14ac:dyDescent="0.2">
      <c r="A132461" s="47"/>
      <c r="B132461" s="60"/>
    </row>
    <row r="132462" spans="1:2" x14ac:dyDescent="0.2">
      <c r="A132462" s="47"/>
      <c r="B132462" s="60"/>
    </row>
    <row r="132463" spans="1:2" x14ac:dyDescent="0.2">
      <c r="A132463" s="47"/>
      <c r="B132463" s="60"/>
    </row>
    <row r="132464" spans="1:2" x14ac:dyDescent="0.2">
      <c r="A132464" s="47"/>
      <c r="B132464" s="60"/>
    </row>
    <row r="132465" spans="1:2" x14ac:dyDescent="0.2">
      <c r="A132465" s="47"/>
      <c r="B132465" s="60"/>
    </row>
    <row r="132466" spans="1:2" x14ac:dyDescent="0.2">
      <c r="A132466" s="47"/>
      <c r="B132466" s="60"/>
    </row>
    <row r="132467" spans="1:2" x14ac:dyDescent="0.2">
      <c r="A132467" s="47"/>
      <c r="B132467" s="60"/>
    </row>
    <row r="132468" spans="1:2" x14ac:dyDescent="0.2">
      <c r="A132468" s="47"/>
      <c r="B132468" s="60"/>
    </row>
    <row r="132469" spans="1:2" x14ac:dyDescent="0.2">
      <c r="A132469" s="47"/>
      <c r="B132469" s="60"/>
    </row>
    <row r="132470" spans="1:2" x14ac:dyDescent="0.2">
      <c r="A132470" s="47"/>
      <c r="B132470" s="60"/>
    </row>
    <row r="132471" spans="1:2" x14ac:dyDescent="0.2">
      <c r="A132471" s="47"/>
      <c r="B132471" s="60"/>
    </row>
    <row r="132472" spans="1:2" x14ac:dyDescent="0.2">
      <c r="A132472" s="47"/>
      <c r="B132472" s="60"/>
    </row>
    <row r="132473" spans="1:2" x14ac:dyDescent="0.2">
      <c r="A132473" s="47"/>
      <c r="B132473" s="60"/>
    </row>
    <row r="132474" spans="1:2" x14ac:dyDescent="0.2">
      <c r="A132474" s="47"/>
      <c r="B132474" s="60"/>
    </row>
    <row r="132475" spans="1:2" x14ac:dyDescent="0.2">
      <c r="A132475" s="47"/>
      <c r="B132475" s="60"/>
    </row>
    <row r="132476" spans="1:2" x14ac:dyDescent="0.2">
      <c r="A132476" s="47"/>
      <c r="B132476" s="60"/>
    </row>
    <row r="132477" spans="1:2" x14ac:dyDescent="0.2">
      <c r="A132477" s="47"/>
      <c r="B132477" s="60"/>
    </row>
    <row r="132478" spans="1:2" x14ac:dyDescent="0.2">
      <c r="A132478" s="47"/>
      <c r="B132478" s="60"/>
    </row>
    <row r="132479" spans="1:2" x14ac:dyDescent="0.2">
      <c r="A132479" s="47"/>
      <c r="B132479" s="60"/>
    </row>
    <row r="132480" spans="1:2" x14ac:dyDescent="0.2">
      <c r="A132480" s="47"/>
      <c r="B132480" s="60"/>
    </row>
    <row r="132481" spans="1:2" x14ac:dyDescent="0.2">
      <c r="A132481" s="47"/>
      <c r="B132481" s="60"/>
    </row>
    <row r="132482" spans="1:2" x14ac:dyDescent="0.2">
      <c r="A132482" s="47"/>
      <c r="B132482" s="60"/>
    </row>
    <row r="132483" spans="1:2" x14ac:dyDescent="0.2">
      <c r="A132483" s="47"/>
      <c r="B132483" s="60"/>
    </row>
    <row r="132484" spans="1:2" x14ac:dyDescent="0.2">
      <c r="A132484" s="47"/>
      <c r="B132484" s="60"/>
    </row>
    <row r="132485" spans="1:2" x14ac:dyDescent="0.2">
      <c r="A132485" s="47"/>
      <c r="B132485" s="60"/>
    </row>
    <row r="132486" spans="1:2" x14ac:dyDescent="0.2">
      <c r="A132486" s="47"/>
      <c r="B132486" s="60"/>
    </row>
    <row r="132487" spans="1:2" x14ac:dyDescent="0.2">
      <c r="A132487" s="47"/>
      <c r="B132487" s="60"/>
    </row>
    <row r="132488" spans="1:2" x14ac:dyDescent="0.2">
      <c r="A132488" s="47"/>
      <c r="B132488" s="60"/>
    </row>
    <row r="132489" spans="1:2" x14ac:dyDescent="0.2">
      <c r="A132489" s="47"/>
      <c r="B132489" s="60"/>
    </row>
    <row r="132490" spans="1:2" x14ac:dyDescent="0.2">
      <c r="A132490" s="47"/>
      <c r="B132490" s="60"/>
    </row>
    <row r="132491" spans="1:2" x14ac:dyDescent="0.2">
      <c r="A132491" s="47"/>
      <c r="B132491" s="60"/>
    </row>
    <row r="132492" spans="1:2" x14ac:dyDescent="0.2">
      <c r="A132492" s="47"/>
      <c r="B132492" s="60"/>
    </row>
    <row r="132493" spans="1:2" x14ac:dyDescent="0.2">
      <c r="A132493" s="47"/>
      <c r="B132493" s="60"/>
    </row>
    <row r="132494" spans="1:2" x14ac:dyDescent="0.2">
      <c r="A132494" s="47"/>
      <c r="B132494" s="60"/>
    </row>
    <row r="132495" spans="1:2" x14ac:dyDescent="0.2">
      <c r="A132495" s="47"/>
      <c r="B132495" s="60"/>
    </row>
    <row r="132496" spans="1:2" x14ac:dyDescent="0.2">
      <c r="A132496" s="47"/>
      <c r="B132496" s="60"/>
    </row>
    <row r="132497" spans="1:2" x14ac:dyDescent="0.2">
      <c r="A132497" s="47"/>
      <c r="B132497" s="60"/>
    </row>
    <row r="132498" spans="1:2" x14ac:dyDescent="0.2">
      <c r="A132498" s="47"/>
      <c r="B132498" s="60"/>
    </row>
    <row r="132499" spans="1:2" x14ac:dyDescent="0.2">
      <c r="A132499" s="47"/>
      <c r="B132499" s="60"/>
    </row>
    <row r="132500" spans="1:2" x14ac:dyDescent="0.2">
      <c r="A132500" s="47"/>
      <c r="B132500" s="60"/>
    </row>
    <row r="132501" spans="1:2" x14ac:dyDescent="0.2">
      <c r="A132501" s="47"/>
      <c r="B132501" s="60"/>
    </row>
    <row r="132502" spans="1:2" x14ac:dyDescent="0.2">
      <c r="A132502" s="47"/>
      <c r="B132502" s="60"/>
    </row>
    <row r="132503" spans="1:2" x14ac:dyDescent="0.2">
      <c r="A132503" s="47"/>
      <c r="B132503" s="60"/>
    </row>
    <row r="132504" spans="1:2" x14ac:dyDescent="0.2">
      <c r="A132504" s="47"/>
      <c r="B132504" s="60"/>
    </row>
    <row r="132505" spans="1:2" x14ac:dyDescent="0.2">
      <c r="A132505" s="47"/>
      <c r="B132505" s="60"/>
    </row>
    <row r="132506" spans="1:2" x14ac:dyDescent="0.2">
      <c r="A132506" s="47"/>
      <c r="B132506" s="60"/>
    </row>
    <row r="132507" spans="1:2" x14ac:dyDescent="0.2">
      <c r="A132507" s="47"/>
      <c r="B132507" s="60"/>
    </row>
    <row r="132508" spans="1:2" x14ac:dyDescent="0.2">
      <c r="A132508" s="47"/>
      <c r="B132508" s="60"/>
    </row>
    <row r="132509" spans="1:2" x14ac:dyDescent="0.2">
      <c r="A132509" s="47"/>
      <c r="B132509" s="60"/>
    </row>
    <row r="132510" spans="1:2" x14ac:dyDescent="0.2">
      <c r="A132510" s="47"/>
      <c r="B132510" s="60"/>
    </row>
    <row r="132511" spans="1:2" x14ac:dyDescent="0.2">
      <c r="A132511" s="47"/>
      <c r="B132511" s="60"/>
    </row>
    <row r="132512" spans="1:2" x14ac:dyDescent="0.2">
      <c r="A132512" s="47"/>
      <c r="B132512" s="60"/>
    </row>
    <row r="132513" spans="1:2" x14ac:dyDescent="0.2">
      <c r="A132513" s="47"/>
      <c r="B132513" s="60"/>
    </row>
    <row r="132514" spans="1:2" x14ac:dyDescent="0.2">
      <c r="A132514" s="47"/>
      <c r="B132514" s="60"/>
    </row>
    <row r="132515" spans="1:2" x14ac:dyDescent="0.2">
      <c r="A132515" s="47"/>
      <c r="B132515" s="60"/>
    </row>
    <row r="132516" spans="1:2" x14ac:dyDescent="0.2">
      <c r="A132516" s="47"/>
      <c r="B132516" s="60"/>
    </row>
    <row r="132517" spans="1:2" x14ac:dyDescent="0.2">
      <c r="A132517" s="47"/>
      <c r="B132517" s="60"/>
    </row>
    <row r="132518" spans="1:2" x14ac:dyDescent="0.2">
      <c r="A132518" s="47"/>
      <c r="B132518" s="60"/>
    </row>
    <row r="132519" spans="1:2" x14ac:dyDescent="0.2">
      <c r="A132519" s="47"/>
      <c r="B132519" s="60"/>
    </row>
    <row r="132520" spans="1:2" x14ac:dyDescent="0.2">
      <c r="A132520" s="47"/>
      <c r="B132520" s="60"/>
    </row>
    <row r="132521" spans="1:2" x14ac:dyDescent="0.2">
      <c r="A132521" s="47"/>
      <c r="B132521" s="60"/>
    </row>
    <row r="132522" spans="1:2" x14ac:dyDescent="0.2">
      <c r="A132522" s="47"/>
      <c r="B132522" s="60"/>
    </row>
    <row r="132523" spans="1:2" x14ac:dyDescent="0.2">
      <c r="A132523" s="47"/>
      <c r="B132523" s="60"/>
    </row>
    <row r="132524" spans="1:2" x14ac:dyDescent="0.2">
      <c r="A132524" s="47"/>
      <c r="B132524" s="60"/>
    </row>
    <row r="132525" spans="1:2" x14ac:dyDescent="0.2">
      <c r="A132525" s="47"/>
      <c r="B132525" s="60"/>
    </row>
    <row r="132526" spans="1:2" x14ac:dyDescent="0.2">
      <c r="A132526" s="47"/>
      <c r="B132526" s="60"/>
    </row>
    <row r="132527" spans="1:2" x14ac:dyDescent="0.2">
      <c r="A132527" s="47"/>
      <c r="B132527" s="60"/>
    </row>
    <row r="132528" spans="1:2" x14ac:dyDescent="0.2">
      <c r="A132528" s="47"/>
      <c r="B132528" s="60"/>
    </row>
    <row r="132529" spans="1:2" x14ac:dyDescent="0.2">
      <c r="A132529" s="47"/>
      <c r="B132529" s="60"/>
    </row>
    <row r="132530" spans="1:2" x14ac:dyDescent="0.2">
      <c r="A132530" s="47"/>
      <c r="B132530" s="60"/>
    </row>
    <row r="132531" spans="1:2" x14ac:dyDescent="0.2">
      <c r="A132531" s="47"/>
      <c r="B132531" s="60"/>
    </row>
    <row r="132532" spans="1:2" x14ac:dyDescent="0.2">
      <c r="A132532" s="47"/>
      <c r="B132532" s="60"/>
    </row>
    <row r="132533" spans="1:2" x14ac:dyDescent="0.2">
      <c r="A132533" s="47"/>
      <c r="B132533" s="60"/>
    </row>
    <row r="132534" spans="1:2" x14ac:dyDescent="0.2">
      <c r="A132534" s="47"/>
      <c r="B132534" s="60"/>
    </row>
    <row r="132535" spans="1:2" x14ac:dyDescent="0.2">
      <c r="A132535" s="47"/>
      <c r="B132535" s="60"/>
    </row>
    <row r="132536" spans="1:2" x14ac:dyDescent="0.2">
      <c r="A132536" s="47"/>
      <c r="B132536" s="60"/>
    </row>
    <row r="132537" spans="1:2" x14ac:dyDescent="0.2">
      <c r="A132537" s="47"/>
      <c r="B132537" s="60"/>
    </row>
    <row r="132538" spans="1:2" x14ac:dyDescent="0.2">
      <c r="A132538" s="47"/>
      <c r="B132538" s="60"/>
    </row>
    <row r="132539" spans="1:2" x14ac:dyDescent="0.2">
      <c r="A132539" s="47"/>
      <c r="B132539" s="60"/>
    </row>
    <row r="132540" spans="1:2" x14ac:dyDescent="0.2">
      <c r="A132540" s="47"/>
      <c r="B132540" s="60"/>
    </row>
    <row r="132541" spans="1:2" x14ac:dyDescent="0.2">
      <c r="A132541" s="47"/>
      <c r="B132541" s="60"/>
    </row>
    <row r="132542" spans="1:2" x14ac:dyDescent="0.2">
      <c r="A132542" s="47"/>
      <c r="B132542" s="60"/>
    </row>
    <row r="132543" spans="1:2" x14ac:dyDescent="0.2">
      <c r="A132543" s="47"/>
      <c r="B132543" s="60"/>
    </row>
    <row r="132544" spans="1:2" x14ac:dyDescent="0.2">
      <c r="A132544" s="47"/>
      <c r="B132544" s="60"/>
    </row>
    <row r="132545" spans="1:2" x14ac:dyDescent="0.2">
      <c r="A132545" s="47"/>
      <c r="B132545" s="60"/>
    </row>
    <row r="132546" spans="1:2" x14ac:dyDescent="0.2">
      <c r="A132546" s="47"/>
      <c r="B132546" s="60"/>
    </row>
    <row r="132547" spans="1:2" x14ac:dyDescent="0.2">
      <c r="A132547" s="47"/>
      <c r="B132547" s="60"/>
    </row>
    <row r="132548" spans="1:2" x14ac:dyDescent="0.2">
      <c r="A132548" s="47"/>
      <c r="B132548" s="60"/>
    </row>
    <row r="132549" spans="1:2" x14ac:dyDescent="0.2">
      <c r="A132549" s="47"/>
      <c r="B132549" s="60"/>
    </row>
    <row r="132550" spans="1:2" x14ac:dyDescent="0.2">
      <c r="A132550" s="47"/>
      <c r="B132550" s="60"/>
    </row>
    <row r="132551" spans="1:2" x14ac:dyDescent="0.2">
      <c r="A132551" s="47"/>
      <c r="B132551" s="60"/>
    </row>
    <row r="132552" spans="1:2" x14ac:dyDescent="0.2">
      <c r="A132552" s="47"/>
      <c r="B132552" s="60"/>
    </row>
    <row r="132553" spans="1:2" x14ac:dyDescent="0.2">
      <c r="A132553" s="47"/>
      <c r="B132553" s="60"/>
    </row>
    <row r="132554" spans="1:2" x14ac:dyDescent="0.2">
      <c r="A132554" s="47"/>
      <c r="B132554" s="60"/>
    </row>
    <row r="132555" spans="1:2" x14ac:dyDescent="0.2">
      <c r="A132555" s="47"/>
      <c r="B132555" s="60"/>
    </row>
    <row r="132556" spans="1:2" x14ac:dyDescent="0.2">
      <c r="A132556" s="47"/>
      <c r="B132556" s="60"/>
    </row>
    <row r="132557" spans="1:2" x14ac:dyDescent="0.2">
      <c r="A132557" s="47"/>
      <c r="B132557" s="60"/>
    </row>
    <row r="132558" spans="1:2" x14ac:dyDescent="0.2">
      <c r="A132558" s="47"/>
      <c r="B132558" s="60"/>
    </row>
    <row r="132559" spans="1:2" x14ac:dyDescent="0.2">
      <c r="A132559" s="47"/>
      <c r="B132559" s="60"/>
    </row>
    <row r="132560" spans="1:2" x14ac:dyDescent="0.2">
      <c r="A132560" s="47"/>
      <c r="B132560" s="60"/>
    </row>
    <row r="132561" spans="1:2" x14ac:dyDescent="0.2">
      <c r="A132561" s="47"/>
      <c r="B132561" s="60"/>
    </row>
    <row r="132562" spans="1:2" x14ac:dyDescent="0.2">
      <c r="A132562" s="47"/>
      <c r="B132562" s="60"/>
    </row>
    <row r="132563" spans="1:2" x14ac:dyDescent="0.2">
      <c r="A132563" s="47"/>
      <c r="B132563" s="60"/>
    </row>
    <row r="132564" spans="1:2" x14ac:dyDescent="0.2">
      <c r="A132564" s="47"/>
      <c r="B132564" s="60"/>
    </row>
    <row r="132565" spans="1:2" x14ac:dyDescent="0.2">
      <c r="A132565" s="47"/>
      <c r="B132565" s="60"/>
    </row>
    <row r="132566" spans="1:2" x14ac:dyDescent="0.2">
      <c r="A132566" s="47"/>
      <c r="B132566" s="60"/>
    </row>
    <row r="132567" spans="1:2" x14ac:dyDescent="0.2">
      <c r="A132567" s="47"/>
      <c r="B132567" s="60"/>
    </row>
    <row r="132568" spans="1:2" x14ac:dyDescent="0.2">
      <c r="A132568" s="47"/>
      <c r="B132568" s="60"/>
    </row>
    <row r="132569" spans="1:2" x14ac:dyDescent="0.2">
      <c r="A132569" s="47"/>
      <c r="B132569" s="60"/>
    </row>
    <row r="132570" spans="1:2" x14ac:dyDescent="0.2">
      <c r="A132570" s="47"/>
      <c r="B132570" s="60"/>
    </row>
    <row r="132571" spans="1:2" x14ac:dyDescent="0.2">
      <c r="A132571" s="47"/>
      <c r="B132571" s="60"/>
    </row>
    <row r="132572" spans="1:2" x14ac:dyDescent="0.2">
      <c r="A132572" s="47"/>
      <c r="B132572" s="60"/>
    </row>
    <row r="132573" spans="1:2" x14ac:dyDescent="0.2">
      <c r="A132573" s="47"/>
      <c r="B132573" s="60"/>
    </row>
    <row r="132574" spans="1:2" x14ac:dyDescent="0.2">
      <c r="A132574" s="47"/>
      <c r="B132574" s="60"/>
    </row>
    <row r="132575" spans="1:2" x14ac:dyDescent="0.2">
      <c r="A132575" s="47"/>
      <c r="B132575" s="60"/>
    </row>
    <row r="132576" spans="1:2" x14ac:dyDescent="0.2">
      <c r="A132576" s="47"/>
      <c r="B132576" s="60"/>
    </row>
    <row r="132577" spans="1:2" x14ac:dyDescent="0.2">
      <c r="A132577" s="47"/>
      <c r="B132577" s="60"/>
    </row>
    <row r="132578" spans="1:2" x14ac:dyDescent="0.2">
      <c r="A132578" s="47"/>
      <c r="B132578" s="60"/>
    </row>
    <row r="132579" spans="1:2" x14ac:dyDescent="0.2">
      <c r="A132579" s="47"/>
      <c r="B132579" s="60"/>
    </row>
    <row r="132580" spans="1:2" x14ac:dyDescent="0.2">
      <c r="A132580" s="47"/>
      <c r="B132580" s="60"/>
    </row>
    <row r="132581" spans="1:2" x14ac:dyDescent="0.2">
      <c r="A132581" s="47"/>
      <c r="B132581" s="60"/>
    </row>
    <row r="132582" spans="1:2" x14ac:dyDescent="0.2">
      <c r="A132582" s="47"/>
      <c r="B132582" s="60"/>
    </row>
    <row r="132583" spans="1:2" x14ac:dyDescent="0.2">
      <c r="A132583" s="47"/>
      <c r="B132583" s="60"/>
    </row>
    <row r="132584" spans="1:2" x14ac:dyDescent="0.2">
      <c r="A132584" s="47"/>
      <c r="B132584" s="60"/>
    </row>
    <row r="132585" spans="1:2" x14ac:dyDescent="0.2">
      <c r="A132585" s="47"/>
      <c r="B132585" s="60"/>
    </row>
    <row r="132586" spans="1:2" x14ac:dyDescent="0.2">
      <c r="A132586" s="47"/>
      <c r="B132586" s="60"/>
    </row>
    <row r="132587" spans="1:2" x14ac:dyDescent="0.2">
      <c r="A132587" s="47"/>
      <c r="B132587" s="60"/>
    </row>
    <row r="132588" spans="1:2" x14ac:dyDescent="0.2">
      <c r="A132588" s="47"/>
      <c r="B132588" s="60"/>
    </row>
    <row r="132589" spans="1:2" x14ac:dyDescent="0.2">
      <c r="A132589" s="47"/>
      <c r="B132589" s="60"/>
    </row>
    <row r="132590" spans="1:2" x14ac:dyDescent="0.2">
      <c r="A132590" s="47"/>
      <c r="B132590" s="60"/>
    </row>
    <row r="132591" spans="1:2" x14ac:dyDescent="0.2">
      <c r="A132591" s="47"/>
      <c r="B132591" s="60"/>
    </row>
    <row r="132592" spans="1:2" x14ac:dyDescent="0.2">
      <c r="A132592" s="47"/>
      <c r="B132592" s="60"/>
    </row>
    <row r="132593" spans="1:2" x14ac:dyDescent="0.2">
      <c r="A132593" s="47"/>
      <c r="B132593" s="60"/>
    </row>
    <row r="132594" spans="1:2" x14ac:dyDescent="0.2">
      <c r="A132594" s="47"/>
      <c r="B132594" s="60"/>
    </row>
    <row r="132595" spans="1:2" x14ac:dyDescent="0.2">
      <c r="A132595" s="47"/>
      <c r="B132595" s="60"/>
    </row>
    <row r="132596" spans="1:2" x14ac:dyDescent="0.2">
      <c r="A132596" s="47"/>
      <c r="B132596" s="60"/>
    </row>
    <row r="132597" spans="1:2" x14ac:dyDescent="0.2">
      <c r="A132597" s="47"/>
      <c r="B132597" s="60"/>
    </row>
    <row r="132598" spans="1:2" x14ac:dyDescent="0.2">
      <c r="A132598" s="47"/>
      <c r="B132598" s="60"/>
    </row>
    <row r="132599" spans="1:2" x14ac:dyDescent="0.2">
      <c r="A132599" s="47"/>
      <c r="B132599" s="60"/>
    </row>
    <row r="132600" spans="1:2" x14ac:dyDescent="0.2">
      <c r="A132600" s="47"/>
      <c r="B132600" s="60"/>
    </row>
    <row r="132601" spans="1:2" x14ac:dyDescent="0.2">
      <c r="A132601" s="47"/>
      <c r="B132601" s="60"/>
    </row>
    <row r="132602" spans="1:2" x14ac:dyDescent="0.2">
      <c r="A132602" s="47"/>
      <c r="B132602" s="60"/>
    </row>
    <row r="132603" spans="1:2" x14ac:dyDescent="0.2">
      <c r="A132603" s="47"/>
      <c r="B132603" s="60"/>
    </row>
    <row r="132604" spans="1:2" x14ac:dyDescent="0.2">
      <c r="A132604" s="47"/>
      <c r="B132604" s="60"/>
    </row>
    <row r="132605" spans="1:2" x14ac:dyDescent="0.2">
      <c r="A132605" s="47"/>
      <c r="B132605" s="60"/>
    </row>
    <row r="132606" spans="1:2" x14ac:dyDescent="0.2">
      <c r="A132606" s="47"/>
      <c r="B132606" s="60"/>
    </row>
    <row r="132607" spans="1:2" x14ac:dyDescent="0.2">
      <c r="A132607" s="47"/>
      <c r="B132607" s="60"/>
    </row>
    <row r="132608" spans="1:2" x14ac:dyDescent="0.2">
      <c r="A132608" s="47"/>
      <c r="B132608" s="60"/>
    </row>
    <row r="132609" spans="1:2" x14ac:dyDescent="0.2">
      <c r="A132609" s="47"/>
      <c r="B132609" s="60"/>
    </row>
    <row r="132610" spans="1:2" x14ac:dyDescent="0.2">
      <c r="A132610" s="47"/>
      <c r="B132610" s="60"/>
    </row>
    <row r="132611" spans="1:2" x14ac:dyDescent="0.2">
      <c r="A132611" s="47"/>
      <c r="B132611" s="60"/>
    </row>
    <row r="132612" spans="1:2" x14ac:dyDescent="0.2">
      <c r="A132612" s="47"/>
      <c r="B132612" s="60"/>
    </row>
    <row r="132613" spans="1:2" x14ac:dyDescent="0.2">
      <c r="A132613" s="47"/>
      <c r="B132613" s="60"/>
    </row>
    <row r="132614" spans="1:2" x14ac:dyDescent="0.2">
      <c r="A132614" s="47"/>
      <c r="B132614" s="60"/>
    </row>
    <row r="132615" spans="1:2" x14ac:dyDescent="0.2">
      <c r="A132615" s="47"/>
      <c r="B132615" s="60"/>
    </row>
    <row r="132616" spans="1:2" x14ac:dyDescent="0.2">
      <c r="A132616" s="47"/>
      <c r="B132616" s="60"/>
    </row>
    <row r="132617" spans="1:2" x14ac:dyDescent="0.2">
      <c r="A132617" s="47"/>
      <c r="B132617" s="60"/>
    </row>
    <row r="132618" spans="1:2" x14ac:dyDescent="0.2">
      <c r="A132618" s="47"/>
      <c r="B132618" s="60"/>
    </row>
    <row r="132619" spans="1:2" x14ac:dyDescent="0.2">
      <c r="A132619" s="47"/>
      <c r="B132619" s="60"/>
    </row>
    <row r="132620" spans="1:2" x14ac:dyDescent="0.2">
      <c r="A132620" s="47"/>
      <c r="B132620" s="60"/>
    </row>
    <row r="132621" spans="1:2" x14ac:dyDescent="0.2">
      <c r="A132621" s="47"/>
      <c r="B132621" s="60"/>
    </row>
    <row r="132622" spans="1:2" x14ac:dyDescent="0.2">
      <c r="A132622" s="47"/>
      <c r="B132622" s="60"/>
    </row>
    <row r="132623" spans="1:2" x14ac:dyDescent="0.2">
      <c r="A132623" s="47"/>
      <c r="B132623" s="60"/>
    </row>
    <row r="132624" spans="1:2" x14ac:dyDescent="0.2">
      <c r="A132624" s="47"/>
      <c r="B132624" s="60"/>
    </row>
    <row r="132625" spans="1:2" x14ac:dyDescent="0.2">
      <c r="A132625" s="47"/>
      <c r="B132625" s="60"/>
    </row>
    <row r="132626" spans="1:2" x14ac:dyDescent="0.2">
      <c r="A132626" s="47"/>
      <c r="B132626" s="60"/>
    </row>
    <row r="132627" spans="1:2" x14ac:dyDescent="0.2">
      <c r="A132627" s="47"/>
      <c r="B132627" s="60"/>
    </row>
    <row r="132628" spans="1:2" x14ac:dyDescent="0.2">
      <c r="A132628" s="47"/>
      <c r="B132628" s="60"/>
    </row>
    <row r="132629" spans="1:2" x14ac:dyDescent="0.2">
      <c r="A132629" s="47"/>
      <c r="B132629" s="60"/>
    </row>
    <row r="132630" spans="1:2" x14ac:dyDescent="0.2">
      <c r="A132630" s="47"/>
      <c r="B132630" s="60"/>
    </row>
    <row r="132631" spans="1:2" x14ac:dyDescent="0.2">
      <c r="A132631" s="47"/>
      <c r="B132631" s="60"/>
    </row>
    <row r="132632" spans="1:2" x14ac:dyDescent="0.2">
      <c r="A132632" s="47"/>
      <c r="B132632" s="60"/>
    </row>
    <row r="132633" spans="1:2" x14ac:dyDescent="0.2">
      <c r="A132633" s="47"/>
      <c r="B132633" s="60"/>
    </row>
    <row r="132634" spans="1:2" x14ac:dyDescent="0.2">
      <c r="A132634" s="47"/>
      <c r="B132634" s="60"/>
    </row>
    <row r="132635" spans="1:2" x14ac:dyDescent="0.2">
      <c r="A132635" s="47"/>
      <c r="B132635" s="60"/>
    </row>
    <row r="132636" spans="1:2" x14ac:dyDescent="0.2">
      <c r="A132636" s="47"/>
      <c r="B132636" s="60"/>
    </row>
    <row r="132637" spans="1:2" x14ac:dyDescent="0.2">
      <c r="A132637" s="47"/>
      <c r="B132637" s="60"/>
    </row>
    <row r="132638" spans="1:2" x14ac:dyDescent="0.2">
      <c r="A132638" s="47"/>
      <c r="B132638" s="60"/>
    </row>
    <row r="132639" spans="1:2" x14ac:dyDescent="0.2">
      <c r="A132639" s="47"/>
      <c r="B132639" s="60"/>
    </row>
    <row r="132640" spans="1:2" x14ac:dyDescent="0.2">
      <c r="A132640" s="47"/>
      <c r="B132640" s="60"/>
    </row>
    <row r="132641" spans="1:2" x14ac:dyDescent="0.2">
      <c r="A132641" s="47"/>
      <c r="B132641" s="60"/>
    </row>
    <row r="132642" spans="1:2" x14ac:dyDescent="0.2">
      <c r="A132642" s="47"/>
      <c r="B132642" s="60"/>
    </row>
    <row r="132643" spans="1:2" x14ac:dyDescent="0.2">
      <c r="A132643" s="47"/>
      <c r="B132643" s="60"/>
    </row>
    <row r="132644" spans="1:2" x14ac:dyDescent="0.2">
      <c r="A132644" s="47"/>
      <c r="B132644" s="60"/>
    </row>
    <row r="132645" spans="1:2" x14ac:dyDescent="0.2">
      <c r="A132645" s="47"/>
      <c r="B132645" s="60"/>
    </row>
    <row r="132646" spans="1:2" x14ac:dyDescent="0.2">
      <c r="A132646" s="47"/>
      <c r="B132646" s="60"/>
    </row>
    <row r="132647" spans="1:2" x14ac:dyDescent="0.2">
      <c r="A132647" s="47"/>
      <c r="B132647" s="60"/>
    </row>
    <row r="132648" spans="1:2" x14ac:dyDescent="0.2">
      <c r="A132648" s="47"/>
      <c r="B132648" s="60"/>
    </row>
    <row r="132649" spans="1:2" x14ac:dyDescent="0.2">
      <c r="A132649" s="47"/>
      <c r="B132649" s="60"/>
    </row>
    <row r="132650" spans="1:2" x14ac:dyDescent="0.2">
      <c r="A132650" s="47"/>
      <c r="B132650" s="60"/>
    </row>
    <row r="132651" spans="1:2" x14ac:dyDescent="0.2">
      <c r="A132651" s="47"/>
      <c r="B132651" s="60"/>
    </row>
    <row r="132652" spans="1:2" x14ac:dyDescent="0.2">
      <c r="A132652" s="47"/>
      <c r="B132652" s="60"/>
    </row>
    <row r="132653" spans="1:2" x14ac:dyDescent="0.2">
      <c r="A132653" s="47"/>
      <c r="B132653" s="60"/>
    </row>
    <row r="132654" spans="1:2" x14ac:dyDescent="0.2">
      <c r="A132654" s="47"/>
      <c r="B132654" s="60"/>
    </row>
    <row r="132655" spans="1:2" x14ac:dyDescent="0.2">
      <c r="A132655" s="47"/>
      <c r="B132655" s="60"/>
    </row>
    <row r="132656" spans="1:2" x14ac:dyDescent="0.2">
      <c r="A132656" s="47"/>
      <c r="B132656" s="60"/>
    </row>
    <row r="132657" spans="1:2" x14ac:dyDescent="0.2">
      <c r="A132657" s="47"/>
      <c r="B132657" s="60"/>
    </row>
    <row r="132658" spans="1:2" x14ac:dyDescent="0.2">
      <c r="A132658" s="47"/>
      <c r="B132658" s="60"/>
    </row>
    <row r="132659" spans="1:2" x14ac:dyDescent="0.2">
      <c r="A132659" s="47"/>
      <c r="B132659" s="60"/>
    </row>
    <row r="132660" spans="1:2" x14ac:dyDescent="0.2">
      <c r="A132660" s="47"/>
      <c r="B132660" s="60"/>
    </row>
    <row r="132661" spans="1:2" x14ac:dyDescent="0.2">
      <c r="A132661" s="47"/>
      <c r="B132661" s="60"/>
    </row>
    <row r="132662" spans="1:2" x14ac:dyDescent="0.2">
      <c r="A132662" s="47"/>
      <c r="B132662" s="60"/>
    </row>
    <row r="132663" spans="1:2" x14ac:dyDescent="0.2">
      <c r="A132663" s="47"/>
      <c r="B132663" s="60"/>
    </row>
    <row r="132664" spans="1:2" x14ac:dyDescent="0.2">
      <c r="A132664" s="47"/>
      <c r="B132664" s="60"/>
    </row>
    <row r="132665" spans="1:2" x14ac:dyDescent="0.2">
      <c r="A132665" s="47"/>
      <c r="B132665" s="60"/>
    </row>
    <row r="132666" spans="1:2" x14ac:dyDescent="0.2">
      <c r="A132666" s="47"/>
      <c r="B132666" s="60"/>
    </row>
    <row r="132667" spans="1:2" x14ac:dyDescent="0.2">
      <c r="A132667" s="47"/>
      <c r="B132667" s="60"/>
    </row>
    <row r="132668" spans="1:2" x14ac:dyDescent="0.2">
      <c r="A132668" s="47"/>
      <c r="B132668" s="60"/>
    </row>
    <row r="132669" spans="1:2" x14ac:dyDescent="0.2">
      <c r="A132669" s="47"/>
      <c r="B132669" s="60"/>
    </row>
    <row r="132670" spans="1:2" x14ac:dyDescent="0.2">
      <c r="A132670" s="47"/>
      <c r="B132670" s="60"/>
    </row>
    <row r="132671" spans="1:2" x14ac:dyDescent="0.2">
      <c r="A132671" s="47"/>
      <c r="B132671" s="60"/>
    </row>
    <row r="132672" spans="1:2" x14ac:dyDescent="0.2">
      <c r="A132672" s="47"/>
      <c r="B132672" s="60"/>
    </row>
    <row r="132673" spans="1:2" x14ac:dyDescent="0.2">
      <c r="A132673" s="47"/>
      <c r="B132673" s="60"/>
    </row>
    <row r="132674" spans="1:2" x14ac:dyDescent="0.2">
      <c r="A132674" s="47"/>
      <c r="B132674" s="60"/>
    </row>
    <row r="132675" spans="1:2" x14ac:dyDescent="0.2">
      <c r="A132675" s="47"/>
      <c r="B132675" s="60"/>
    </row>
    <row r="132676" spans="1:2" x14ac:dyDescent="0.2">
      <c r="A132676" s="47"/>
      <c r="B132676" s="60"/>
    </row>
    <row r="132677" spans="1:2" x14ac:dyDescent="0.2">
      <c r="A132677" s="47"/>
      <c r="B132677" s="60"/>
    </row>
    <row r="132678" spans="1:2" x14ac:dyDescent="0.2">
      <c r="A132678" s="47"/>
      <c r="B132678" s="60"/>
    </row>
    <row r="132679" spans="1:2" x14ac:dyDescent="0.2">
      <c r="A132679" s="47"/>
      <c r="B132679" s="60"/>
    </row>
    <row r="132680" spans="1:2" x14ac:dyDescent="0.2">
      <c r="A132680" s="47"/>
      <c r="B132680" s="60"/>
    </row>
    <row r="132681" spans="1:2" x14ac:dyDescent="0.2">
      <c r="A132681" s="47"/>
      <c r="B132681" s="60"/>
    </row>
    <row r="132682" spans="1:2" x14ac:dyDescent="0.2">
      <c r="A132682" s="47"/>
      <c r="B132682" s="60"/>
    </row>
    <row r="132683" spans="1:2" x14ac:dyDescent="0.2">
      <c r="A132683" s="47"/>
      <c r="B132683" s="60"/>
    </row>
    <row r="132684" spans="1:2" x14ac:dyDescent="0.2">
      <c r="A132684" s="47"/>
      <c r="B132684" s="60"/>
    </row>
    <row r="132685" spans="1:2" x14ac:dyDescent="0.2">
      <c r="A132685" s="47"/>
      <c r="B132685" s="60"/>
    </row>
    <row r="132686" spans="1:2" x14ac:dyDescent="0.2">
      <c r="A132686" s="47"/>
      <c r="B132686" s="60"/>
    </row>
    <row r="132687" spans="1:2" x14ac:dyDescent="0.2">
      <c r="A132687" s="47"/>
      <c r="B132687" s="60"/>
    </row>
    <row r="132688" spans="1:2" x14ac:dyDescent="0.2">
      <c r="A132688" s="47"/>
      <c r="B132688" s="60"/>
    </row>
    <row r="132689" spans="1:2" x14ac:dyDescent="0.2">
      <c r="A132689" s="47"/>
      <c r="B132689" s="60"/>
    </row>
    <row r="132690" spans="1:2" x14ac:dyDescent="0.2">
      <c r="A132690" s="47"/>
      <c r="B132690" s="60"/>
    </row>
    <row r="132691" spans="1:2" x14ac:dyDescent="0.2">
      <c r="A132691" s="47"/>
      <c r="B132691" s="60"/>
    </row>
    <row r="132692" spans="1:2" x14ac:dyDescent="0.2">
      <c r="A132692" s="47"/>
      <c r="B132692" s="60"/>
    </row>
    <row r="132693" spans="1:2" x14ac:dyDescent="0.2">
      <c r="A132693" s="47"/>
      <c r="B132693" s="60"/>
    </row>
    <row r="132694" spans="1:2" x14ac:dyDescent="0.2">
      <c r="A132694" s="47"/>
      <c r="B132694" s="60"/>
    </row>
    <row r="132695" spans="1:2" x14ac:dyDescent="0.2">
      <c r="A132695" s="47"/>
      <c r="B132695" s="60"/>
    </row>
    <row r="132696" spans="1:2" x14ac:dyDescent="0.2">
      <c r="A132696" s="47"/>
      <c r="B132696" s="60"/>
    </row>
    <row r="132697" spans="1:2" x14ac:dyDescent="0.2">
      <c r="A132697" s="47"/>
      <c r="B132697" s="60"/>
    </row>
    <row r="132698" spans="1:2" x14ac:dyDescent="0.2">
      <c r="A132698" s="47"/>
      <c r="B132698" s="60"/>
    </row>
    <row r="132699" spans="1:2" x14ac:dyDescent="0.2">
      <c r="A132699" s="47"/>
      <c r="B132699" s="60"/>
    </row>
    <row r="132700" spans="1:2" x14ac:dyDescent="0.2">
      <c r="A132700" s="47"/>
      <c r="B132700" s="60"/>
    </row>
    <row r="132701" spans="1:2" x14ac:dyDescent="0.2">
      <c r="A132701" s="47"/>
      <c r="B132701" s="60"/>
    </row>
    <row r="132702" spans="1:2" x14ac:dyDescent="0.2">
      <c r="A132702" s="47"/>
      <c r="B132702" s="60"/>
    </row>
    <row r="132703" spans="1:2" x14ac:dyDescent="0.2">
      <c r="A132703" s="47"/>
      <c r="B132703" s="60"/>
    </row>
    <row r="132704" spans="1:2" x14ac:dyDescent="0.2">
      <c r="A132704" s="47"/>
      <c r="B132704" s="60"/>
    </row>
    <row r="132705" spans="1:2" x14ac:dyDescent="0.2">
      <c r="A132705" s="47"/>
      <c r="B132705" s="60"/>
    </row>
    <row r="132706" spans="1:2" x14ac:dyDescent="0.2">
      <c r="A132706" s="47"/>
      <c r="B132706" s="60"/>
    </row>
    <row r="132707" spans="1:2" x14ac:dyDescent="0.2">
      <c r="A132707" s="47"/>
      <c r="B132707" s="60"/>
    </row>
    <row r="132708" spans="1:2" x14ac:dyDescent="0.2">
      <c r="A132708" s="47"/>
      <c r="B132708" s="60"/>
    </row>
    <row r="132709" spans="1:2" x14ac:dyDescent="0.2">
      <c r="A132709" s="47"/>
      <c r="B132709" s="60"/>
    </row>
    <row r="132710" spans="1:2" x14ac:dyDescent="0.2">
      <c r="A132710" s="47"/>
      <c r="B132710" s="60"/>
    </row>
    <row r="132711" spans="1:2" x14ac:dyDescent="0.2">
      <c r="A132711" s="47"/>
      <c r="B132711" s="60"/>
    </row>
    <row r="132712" spans="1:2" x14ac:dyDescent="0.2">
      <c r="A132712" s="47"/>
      <c r="B132712" s="60"/>
    </row>
    <row r="132713" spans="1:2" x14ac:dyDescent="0.2">
      <c r="A132713" s="47"/>
      <c r="B132713" s="60"/>
    </row>
    <row r="132714" spans="1:2" x14ac:dyDescent="0.2">
      <c r="A132714" s="47"/>
      <c r="B132714" s="60"/>
    </row>
    <row r="132715" spans="1:2" x14ac:dyDescent="0.2">
      <c r="A132715" s="47"/>
      <c r="B132715" s="60"/>
    </row>
    <row r="132716" spans="1:2" x14ac:dyDescent="0.2">
      <c r="A132716" s="47"/>
      <c r="B132716" s="60"/>
    </row>
    <row r="132717" spans="1:2" x14ac:dyDescent="0.2">
      <c r="A132717" s="47"/>
      <c r="B132717" s="60"/>
    </row>
    <row r="132718" spans="1:2" x14ac:dyDescent="0.2">
      <c r="A132718" s="47"/>
      <c r="B132718" s="60"/>
    </row>
    <row r="132719" spans="1:2" x14ac:dyDescent="0.2">
      <c r="A132719" s="47"/>
      <c r="B132719" s="60"/>
    </row>
    <row r="132720" spans="1:2" x14ac:dyDescent="0.2">
      <c r="A132720" s="47"/>
      <c r="B132720" s="60"/>
    </row>
    <row r="132721" spans="1:2" x14ac:dyDescent="0.2">
      <c r="A132721" s="47"/>
      <c r="B132721" s="60"/>
    </row>
    <row r="132722" spans="1:2" x14ac:dyDescent="0.2">
      <c r="A132722" s="47"/>
      <c r="B132722" s="60"/>
    </row>
    <row r="132723" spans="1:2" x14ac:dyDescent="0.2">
      <c r="A132723" s="47"/>
      <c r="B132723" s="60"/>
    </row>
    <row r="132724" spans="1:2" x14ac:dyDescent="0.2">
      <c r="A132724" s="47"/>
      <c r="B132724" s="60"/>
    </row>
    <row r="132725" spans="1:2" x14ac:dyDescent="0.2">
      <c r="A132725" s="47"/>
      <c r="B132725" s="60"/>
    </row>
    <row r="132726" spans="1:2" x14ac:dyDescent="0.2">
      <c r="A132726" s="47"/>
      <c r="B132726" s="60"/>
    </row>
    <row r="132727" spans="1:2" x14ac:dyDescent="0.2">
      <c r="A132727" s="47"/>
      <c r="B132727" s="60"/>
    </row>
    <row r="132728" spans="1:2" x14ac:dyDescent="0.2">
      <c r="A132728" s="47"/>
      <c r="B132728" s="60"/>
    </row>
    <row r="132729" spans="1:2" x14ac:dyDescent="0.2">
      <c r="A132729" s="47"/>
      <c r="B132729" s="60"/>
    </row>
    <row r="132730" spans="1:2" x14ac:dyDescent="0.2">
      <c r="A132730" s="47"/>
      <c r="B132730" s="60"/>
    </row>
    <row r="132731" spans="1:2" x14ac:dyDescent="0.2">
      <c r="A132731" s="47"/>
      <c r="B132731" s="60"/>
    </row>
    <row r="132732" spans="1:2" x14ac:dyDescent="0.2">
      <c r="A132732" s="47"/>
      <c r="B132732" s="60"/>
    </row>
    <row r="132733" spans="1:2" x14ac:dyDescent="0.2">
      <c r="A132733" s="47"/>
      <c r="B132733" s="60"/>
    </row>
    <row r="132734" spans="1:2" x14ac:dyDescent="0.2">
      <c r="A132734" s="47"/>
      <c r="B132734" s="60"/>
    </row>
    <row r="132735" spans="1:2" x14ac:dyDescent="0.2">
      <c r="A132735" s="47"/>
      <c r="B132735" s="60"/>
    </row>
    <row r="132736" spans="1:2" x14ac:dyDescent="0.2">
      <c r="A132736" s="47"/>
      <c r="B132736" s="60"/>
    </row>
    <row r="132737" spans="1:2" x14ac:dyDescent="0.2">
      <c r="A132737" s="47"/>
      <c r="B132737" s="60"/>
    </row>
    <row r="132738" spans="1:2" x14ac:dyDescent="0.2">
      <c r="A132738" s="47"/>
      <c r="B132738" s="60"/>
    </row>
    <row r="132739" spans="1:2" x14ac:dyDescent="0.2">
      <c r="A132739" s="47"/>
      <c r="B132739" s="60"/>
    </row>
    <row r="132740" spans="1:2" x14ac:dyDescent="0.2">
      <c r="A132740" s="47"/>
      <c r="B132740" s="60"/>
    </row>
    <row r="132741" spans="1:2" x14ac:dyDescent="0.2">
      <c r="A132741" s="47"/>
      <c r="B132741" s="60"/>
    </row>
    <row r="132742" spans="1:2" x14ac:dyDescent="0.2">
      <c r="A132742" s="47"/>
      <c r="B132742" s="60"/>
    </row>
    <row r="132743" spans="1:2" x14ac:dyDescent="0.2">
      <c r="A132743" s="47"/>
      <c r="B132743" s="60"/>
    </row>
    <row r="132744" spans="1:2" x14ac:dyDescent="0.2">
      <c r="A132744" s="47"/>
      <c r="B132744" s="60"/>
    </row>
    <row r="132745" spans="1:2" x14ac:dyDescent="0.2">
      <c r="A132745" s="47"/>
      <c r="B132745" s="60"/>
    </row>
    <row r="132746" spans="1:2" x14ac:dyDescent="0.2">
      <c r="A132746" s="47"/>
      <c r="B132746" s="60"/>
    </row>
    <row r="132747" spans="1:2" x14ac:dyDescent="0.2">
      <c r="A132747" s="47"/>
      <c r="B132747" s="60"/>
    </row>
    <row r="132748" spans="1:2" x14ac:dyDescent="0.2">
      <c r="A132748" s="47"/>
      <c r="B132748" s="60"/>
    </row>
    <row r="132749" spans="1:2" x14ac:dyDescent="0.2">
      <c r="A132749" s="47"/>
      <c r="B132749" s="60"/>
    </row>
    <row r="132750" spans="1:2" x14ac:dyDescent="0.2">
      <c r="A132750" s="47"/>
      <c r="B132750" s="60"/>
    </row>
    <row r="132751" spans="1:2" x14ac:dyDescent="0.2">
      <c r="A132751" s="47"/>
      <c r="B132751" s="60"/>
    </row>
    <row r="132752" spans="1:2" x14ac:dyDescent="0.2">
      <c r="A132752" s="47"/>
      <c r="B132752" s="60"/>
    </row>
    <row r="132753" spans="1:2" x14ac:dyDescent="0.2">
      <c r="A132753" s="47"/>
      <c r="B132753" s="60"/>
    </row>
    <row r="132754" spans="1:2" x14ac:dyDescent="0.2">
      <c r="A132754" s="47"/>
      <c r="B132754" s="60"/>
    </row>
    <row r="132755" spans="1:2" x14ac:dyDescent="0.2">
      <c r="A132755" s="47"/>
      <c r="B132755" s="60"/>
    </row>
    <row r="132756" spans="1:2" x14ac:dyDescent="0.2">
      <c r="A132756" s="47"/>
      <c r="B132756" s="60"/>
    </row>
    <row r="132757" spans="1:2" x14ac:dyDescent="0.2">
      <c r="A132757" s="47"/>
      <c r="B132757" s="60"/>
    </row>
    <row r="132758" spans="1:2" x14ac:dyDescent="0.2">
      <c r="A132758" s="47"/>
      <c r="B132758" s="60"/>
    </row>
    <row r="132759" spans="1:2" x14ac:dyDescent="0.2">
      <c r="A132759" s="47"/>
      <c r="B132759" s="60"/>
    </row>
    <row r="132760" spans="1:2" x14ac:dyDescent="0.2">
      <c r="A132760" s="47"/>
      <c r="B132760" s="60"/>
    </row>
    <row r="132761" spans="1:2" x14ac:dyDescent="0.2">
      <c r="A132761" s="47"/>
      <c r="B132761" s="60"/>
    </row>
    <row r="132762" spans="1:2" x14ac:dyDescent="0.2">
      <c r="A132762" s="47"/>
      <c r="B132762" s="60"/>
    </row>
    <row r="132763" spans="1:2" x14ac:dyDescent="0.2">
      <c r="A132763" s="47"/>
      <c r="B132763" s="60"/>
    </row>
    <row r="132764" spans="1:2" x14ac:dyDescent="0.2">
      <c r="A132764" s="47"/>
      <c r="B132764" s="60"/>
    </row>
    <row r="132765" spans="1:2" x14ac:dyDescent="0.2">
      <c r="A132765" s="47"/>
      <c r="B132765" s="60"/>
    </row>
    <row r="132766" spans="1:2" x14ac:dyDescent="0.2">
      <c r="A132766" s="47"/>
      <c r="B132766" s="60"/>
    </row>
    <row r="132767" spans="1:2" x14ac:dyDescent="0.2">
      <c r="A132767" s="47"/>
      <c r="B132767" s="60"/>
    </row>
    <row r="132768" spans="1:2" x14ac:dyDescent="0.2">
      <c r="A132768" s="47"/>
      <c r="B132768" s="60"/>
    </row>
    <row r="132769" spans="1:2" x14ac:dyDescent="0.2">
      <c r="A132769" s="47"/>
      <c r="B132769" s="60"/>
    </row>
    <row r="132770" spans="1:2" x14ac:dyDescent="0.2">
      <c r="A132770" s="47"/>
      <c r="B132770" s="60"/>
    </row>
    <row r="132771" spans="1:2" x14ac:dyDescent="0.2">
      <c r="A132771" s="47"/>
      <c r="B132771" s="60"/>
    </row>
    <row r="132772" spans="1:2" x14ac:dyDescent="0.2">
      <c r="A132772" s="47"/>
      <c r="B132772" s="60"/>
    </row>
    <row r="132773" spans="1:2" x14ac:dyDescent="0.2">
      <c r="A132773" s="47"/>
      <c r="B132773" s="60"/>
    </row>
    <row r="132774" spans="1:2" x14ac:dyDescent="0.2">
      <c r="A132774" s="47"/>
      <c r="B132774" s="60"/>
    </row>
    <row r="132775" spans="1:2" x14ac:dyDescent="0.2">
      <c r="A132775" s="47"/>
      <c r="B132775" s="60"/>
    </row>
    <row r="132776" spans="1:2" x14ac:dyDescent="0.2">
      <c r="A132776" s="47"/>
      <c r="B132776" s="60"/>
    </row>
    <row r="132777" spans="1:2" x14ac:dyDescent="0.2">
      <c r="A132777" s="47"/>
      <c r="B132777" s="60"/>
    </row>
    <row r="132778" spans="1:2" x14ac:dyDescent="0.2">
      <c r="A132778" s="47"/>
      <c r="B132778" s="60"/>
    </row>
    <row r="132779" spans="1:2" x14ac:dyDescent="0.2">
      <c r="A132779" s="47"/>
      <c r="B132779" s="60"/>
    </row>
    <row r="132780" spans="1:2" x14ac:dyDescent="0.2">
      <c r="A132780" s="47"/>
      <c r="B132780" s="60"/>
    </row>
    <row r="132781" spans="1:2" x14ac:dyDescent="0.2">
      <c r="A132781" s="47"/>
      <c r="B132781" s="60"/>
    </row>
    <row r="132782" spans="1:2" x14ac:dyDescent="0.2">
      <c r="A132782" s="47"/>
      <c r="B132782" s="60"/>
    </row>
    <row r="132783" spans="1:2" x14ac:dyDescent="0.2">
      <c r="A132783" s="47"/>
      <c r="B132783" s="60"/>
    </row>
    <row r="132784" spans="1:2" x14ac:dyDescent="0.2">
      <c r="A132784" s="47"/>
      <c r="B132784" s="60"/>
    </row>
    <row r="132785" spans="1:2" x14ac:dyDescent="0.2">
      <c r="A132785" s="47"/>
      <c r="B132785" s="60"/>
    </row>
    <row r="132786" spans="1:2" x14ac:dyDescent="0.2">
      <c r="A132786" s="47"/>
      <c r="B132786" s="60"/>
    </row>
    <row r="132787" spans="1:2" x14ac:dyDescent="0.2">
      <c r="A132787" s="47"/>
      <c r="B132787" s="60"/>
    </row>
    <row r="132788" spans="1:2" x14ac:dyDescent="0.2">
      <c r="A132788" s="47"/>
      <c r="B132788" s="60"/>
    </row>
    <row r="132789" spans="1:2" x14ac:dyDescent="0.2">
      <c r="A132789" s="47"/>
      <c r="B132789" s="60"/>
    </row>
    <row r="132790" spans="1:2" x14ac:dyDescent="0.2">
      <c r="A132790" s="47"/>
      <c r="B132790" s="60"/>
    </row>
    <row r="132791" spans="1:2" x14ac:dyDescent="0.2">
      <c r="A132791" s="47"/>
      <c r="B132791" s="60"/>
    </row>
    <row r="132792" spans="1:2" x14ac:dyDescent="0.2">
      <c r="A132792" s="47"/>
      <c r="B132792" s="60"/>
    </row>
    <row r="132793" spans="1:2" x14ac:dyDescent="0.2">
      <c r="A132793" s="47"/>
      <c r="B132793" s="60"/>
    </row>
    <row r="132794" spans="1:2" x14ac:dyDescent="0.2">
      <c r="A132794" s="47"/>
      <c r="B132794" s="60"/>
    </row>
    <row r="132795" spans="1:2" x14ac:dyDescent="0.2">
      <c r="A132795" s="47"/>
      <c r="B132795" s="60"/>
    </row>
    <row r="132796" spans="1:2" x14ac:dyDescent="0.2">
      <c r="A132796" s="47"/>
      <c r="B132796" s="60"/>
    </row>
    <row r="132797" spans="1:2" x14ac:dyDescent="0.2">
      <c r="A132797" s="47"/>
      <c r="B132797" s="60"/>
    </row>
    <row r="132798" spans="1:2" x14ac:dyDescent="0.2">
      <c r="A132798" s="47"/>
      <c r="B132798" s="60"/>
    </row>
    <row r="132799" spans="1:2" x14ac:dyDescent="0.2">
      <c r="A132799" s="47"/>
      <c r="B132799" s="60"/>
    </row>
    <row r="132800" spans="1:2" x14ac:dyDescent="0.2">
      <c r="A132800" s="47"/>
      <c r="B132800" s="60"/>
    </row>
    <row r="132801" spans="1:2" x14ac:dyDescent="0.2">
      <c r="A132801" s="47"/>
      <c r="B132801" s="60"/>
    </row>
    <row r="132802" spans="1:2" x14ac:dyDescent="0.2">
      <c r="A132802" s="47"/>
      <c r="B132802" s="60"/>
    </row>
    <row r="132803" spans="1:2" x14ac:dyDescent="0.2">
      <c r="A132803" s="47"/>
      <c r="B132803" s="60"/>
    </row>
    <row r="132804" spans="1:2" x14ac:dyDescent="0.2">
      <c r="A132804" s="47"/>
      <c r="B132804" s="60"/>
    </row>
    <row r="132805" spans="1:2" x14ac:dyDescent="0.2">
      <c r="A132805" s="47"/>
      <c r="B132805" s="60"/>
    </row>
    <row r="132806" spans="1:2" x14ac:dyDescent="0.2">
      <c r="A132806" s="47"/>
      <c r="B132806" s="60"/>
    </row>
    <row r="132807" spans="1:2" x14ac:dyDescent="0.2">
      <c r="A132807" s="47"/>
      <c r="B132807" s="60"/>
    </row>
    <row r="132808" spans="1:2" x14ac:dyDescent="0.2">
      <c r="A132808" s="47"/>
      <c r="B132808" s="60"/>
    </row>
    <row r="132809" spans="1:2" x14ac:dyDescent="0.2">
      <c r="A132809" s="47"/>
      <c r="B132809" s="60"/>
    </row>
    <row r="132810" spans="1:2" x14ac:dyDescent="0.2">
      <c r="A132810" s="47"/>
      <c r="B132810" s="60"/>
    </row>
    <row r="132811" spans="1:2" x14ac:dyDescent="0.2">
      <c r="A132811" s="47"/>
      <c r="B132811" s="60"/>
    </row>
    <row r="132812" spans="1:2" x14ac:dyDescent="0.2">
      <c r="A132812" s="47"/>
      <c r="B132812" s="60"/>
    </row>
    <row r="132813" spans="1:2" x14ac:dyDescent="0.2">
      <c r="A132813" s="47"/>
      <c r="B132813" s="60"/>
    </row>
    <row r="132814" spans="1:2" x14ac:dyDescent="0.2">
      <c r="A132814" s="47"/>
      <c r="B132814" s="60"/>
    </row>
    <row r="132815" spans="1:2" x14ac:dyDescent="0.2">
      <c r="A132815" s="47"/>
      <c r="B132815" s="60"/>
    </row>
    <row r="132816" spans="1:2" x14ac:dyDescent="0.2">
      <c r="A132816" s="47"/>
      <c r="B132816" s="60"/>
    </row>
    <row r="132817" spans="1:2" x14ac:dyDescent="0.2">
      <c r="A132817" s="47"/>
      <c r="B132817" s="60"/>
    </row>
    <row r="132818" spans="1:2" x14ac:dyDescent="0.2">
      <c r="A132818" s="47"/>
      <c r="B132818" s="60"/>
    </row>
    <row r="132819" spans="1:2" x14ac:dyDescent="0.2">
      <c r="A132819" s="47"/>
      <c r="B132819" s="60"/>
    </row>
    <row r="132820" spans="1:2" x14ac:dyDescent="0.2">
      <c r="A132820" s="47"/>
      <c r="B132820" s="60"/>
    </row>
    <row r="132821" spans="1:2" x14ac:dyDescent="0.2">
      <c r="A132821" s="47"/>
      <c r="B132821" s="60"/>
    </row>
    <row r="132822" spans="1:2" x14ac:dyDescent="0.2">
      <c r="A132822" s="47"/>
      <c r="B132822" s="60"/>
    </row>
    <row r="132823" spans="1:2" x14ac:dyDescent="0.2">
      <c r="A132823" s="47"/>
      <c r="B132823" s="60"/>
    </row>
    <row r="132824" spans="1:2" x14ac:dyDescent="0.2">
      <c r="A132824" s="47"/>
      <c r="B132824" s="60"/>
    </row>
    <row r="132825" spans="1:2" x14ac:dyDescent="0.2">
      <c r="A132825" s="47"/>
      <c r="B132825" s="60"/>
    </row>
    <row r="132826" spans="1:2" x14ac:dyDescent="0.2">
      <c r="A132826" s="47"/>
      <c r="B132826" s="60"/>
    </row>
    <row r="132827" spans="1:2" x14ac:dyDescent="0.2">
      <c r="A132827" s="47"/>
      <c r="B132827" s="60"/>
    </row>
    <row r="132828" spans="1:2" x14ac:dyDescent="0.2">
      <c r="A132828" s="47"/>
      <c r="B132828" s="60"/>
    </row>
    <row r="132829" spans="1:2" x14ac:dyDescent="0.2">
      <c r="A132829" s="47"/>
      <c r="B132829" s="60"/>
    </row>
    <row r="132830" spans="1:2" x14ac:dyDescent="0.2">
      <c r="A132830" s="47"/>
      <c r="B132830" s="60"/>
    </row>
    <row r="132831" spans="1:2" x14ac:dyDescent="0.2">
      <c r="A132831" s="47"/>
      <c r="B132831" s="60"/>
    </row>
    <row r="132832" spans="1:2" x14ac:dyDescent="0.2">
      <c r="A132832" s="47"/>
      <c r="B132832" s="60"/>
    </row>
    <row r="132833" spans="1:2" x14ac:dyDescent="0.2">
      <c r="A132833" s="47"/>
      <c r="B132833" s="60"/>
    </row>
    <row r="132834" spans="1:2" x14ac:dyDescent="0.2">
      <c r="A132834" s="47"/>
      <c r="B132834" s="60"/>
    </row>
    <row r="132835" spans="1:2" x14ac:dyDescent="0.2">
      <c r="A132835" s="47"/>
      <c r="B132835" s="60"/>
    </row>
    <row r="132836" spans="1:2" x14ac:dyDescent="0.2">
      <c r="A132836" s="47"/>
      <c r="B132836" s="60"/>
    </row>
    <row r="132837" spans="1:2" x14ac:dyDescent="0.2">
      <c r="A132837" s="47"/>
      <c r="B132837" s="60"/>
    </row>
    <row r="132838" spans="1:2" x14ac:dyDescent="0.2">
      <c r="A132838" s="47"/>
      <c r="B132838" s="60"/>
    </row>
    <row r="132839" spans="1:2" x14ac:dyDescent="0.2">
      <c r="A132839" s="47"/>
      <c r="B132839" s="60"/>
    </row>
    <row r="132840" spans="1:2" x14ac:dyDescent="0.2">
      <c r="A132840" s="47"/>
      <c r="B132840" s="60"/>
    </row>
    <row r="132841" spans="1:2" x14ac:dyDescent="0.2">
      <c r="A132841" s="47"/>
      <c r="B132841" s="60"/>
    </row>
    <row r="132842" spans="1:2" x14ac:dyDescent="0.2">
      <c r="A132842" s="47"/>
      <c r="B132842" s="60"/>
    </row>
    <row r="132843" spans="1:2" x14ac:dyDescent="0.2">
      <c r="A132843" s="47"/>
      <c r="B132843" s="60"/>
    </row>
    <row r="132844" spans="1:2" x14ac:dyDescent="0.2">
      <c r="A132844" s="47"/>
      <c r="B132844" s="60"/>
    </row>
    <row r="132845" spans="1:2" x14ac:dyDescent="0.2">
      <c r="A132845" s="47"/>
      <c r="B132845" s="60"/>
    </row>
    <row r="132846" spans="1:2" x14ac:dyDescent="0.2">
      <c r="A132846" s="47"/>
      <c r="B132846" s="60"/>
    </row>
    <row r="132847" spans="1:2" x14ac:dyDescent="0.2">
      <c r="A132847" s="47"/>
      <c r="B132847" s="60"/>
    </row>
    <row r="132848" spans="1:2" x14ac:dyDescent="0.2">
      <c r="A132848" s="47"/>
      <c r="B132848" s="60"/>
    </row>
    <row r="132849" spans="1:2" x14ac:dyDescent="0.2">
      <c r="A132849" s="47"/>
      <c r="B132849" s="60"/>
    </row>
    <row r="132850" spans="1:2" x14ac:dyDescent="0.2">
      <c r="A132850" s="47"/>
      <c r="B132850" s="60"/>
    </row>
    <row r="132851" spans="1:2" x14ac:dyDescent="0.2">
      <c r="A132851" s="47"/>
      <c r="B132851" s="60"/>
    </row>
    <row r="132852" spans="1:2" x14ac:dyDescent="0.2">
      <c r="A132852" s="47"/>
      <c r="B132852" s="60"/>
    </row>
    <row r="132853" spans="1:2" x14ac:dyDescent="0.2">
      <c r="A132853" s="47"/>
      <c r="B132853" s="60"/>
    </row>
    <row r="132854" spans="1:2" x14ac:dyDescent="0.2">
      <c r="A132854" s="47"/>
      <c r="B132854" s="60"/>
    </row>
    <row r="132855" spans="1:2" x14ac:dyDescent="0.2">
      <c r="A132855" s="47"/>
      <c r="B132855" s="60"/>
    </row>
    <row r="132856" spans="1:2" x14ac:dyDescent="0.2">
      <c r="A132856" s="47"/>
      <c r="B132856" s="60"/>
    </row>
    <row r="132857" spans="1:2" x14ac:dyDescent="0.2">
      <c r="A132857" s="47"/>
      <c r="B132857" s="60"/>
    </row>
    <row r="132858" spans="1:2" x14ac:dyDescent="0.2">
      <c r="A132858" s="47"/>
      <c r="B132858" s="60"/>
    </row>
    <row r="132859" spans="1:2" x14ac:dyDescent="0.2">
      <c r="A132859" s="47"/>
      <c r="B132859" s="60"/>
    </row>
    <row r="132860" spans="1:2" x14ac:dyDescent="0.2">
      <c r="A132860" s="47"/>
      <c r="B132860" s="60"/>
    </row>
    <row r="132861" spans="1:2" x14ac:dyDescent="0.2">
      <c r="A132861" s="47"/>
      <c r="B132861" s="60"/>
    </row>
    <row r="132862" spans="1:2" x14ac:dyDescent="0.2">
      <c r="A132862" s="47"/>
      <c r="B132862" s="60"/>
    </row>
    <row r="132863" spans="1:2" x14ac:dyDescent="0.2">
      <c r="A132863" s="47"/>
      <c r="B132863" s="60"/>
    </row>
    <row r="132864" spans="1:2" x14ac:dyDescent="0.2">
      <c r="A132864" s="47"/>
      <c r="B132864" s="60"/>
    </row>
    <row r="132865" spans="1:2" x14ac:dyDescent="0.2">
      <c r="A132865" s="47"/>
      <c r="B132865" s="60"/>
    </row>
    <row r="132866" spans="1:2" x14ac:dyDescent="0.2">
      <c r="A132866" s="47"/>
      <c r="B132866" s="60"/>
    </row>
    <row r="132867" spans="1:2" x14ac:dyDescent="0.2">
      <c r="A132867" s="47"/>
      <c r="B132867" s="60"/>
    </row>
    <row r="132868" spans="1:2" x14ac:dyDescent="0.2">
      <c r="A132868" s="47"/>
      <c r="B132868" s="60"/>
    </row>
    <row r="132869" spans="1:2" x14ac:dyDescent="0.2">
      <c r="A132869" s="47"/>
      <c r="B132869" s="60"/>
    </row>
    <row r="132870" spans="1:2" x14ac:dyDescent="0.2">
      <c r="A132870" s="47"/>
      <c r="B132870" s="60"/>
    </row>
    <row r="132871" spans="1:2" x14ac:dyDescent="0.2">
      <c r="A132871" s="47"/>
      <c r="B132871" s="60"/>
    </row>
    <row r="132872" spans="1:2" x14ac:dyDescent="0.2">
      <c r="A132872" s="47"/>
      <c r="B132872" s="60"/>
    </row>
    <row r="132873" spans="1:2" x14ac:dyDescent="0.2">
      <c r="A132873" s="47"/>
      <c r="B132873" s="60"/>
    </row>
    <row r="132874" spans="1:2" x14ac:dyDescent="0.2">
      <c r="A132874" s="47"/>
      <c r="B132874" s="60"/>
    </row>
    <row r="132875" spans="1:2" x14ac:dyDescent="0.2">
      <c r="A132875" s="47"/>
      <c r="B132875" s="60"/>
    </row>
    <row r="132876" spans="1:2" x14ac:dyDescent="0.2">
      <c r="A132876" s="47"/>
      <c r="B132876" s="60"/>
    </row>
    <row r="132877" spans="1:2" x14ac:dyDescent="0.2">
      <c r="A132877" s="47"/>
      <c r="B132877" s="60"/>
    </row>
    <row r="132878" spans="1:2" x14ac:dyDescent="0.2">
      <c r="A132878" s="47"/>
      <c r="B132878" s="60"/>
    </row>
    <row r="132879" spans="1:2" x14ac:dyDescent="0.2">
      <c r="A132879" s="47"/>
      <c r="B132879" s="60"/>
    </row>
    <row r="132880" spans="1:2" x14ac:dyDescent="0.2">
      <c r="A132880" s="47"/>
      <c r="B132880" s="60"/>
    </row>
    <row r="132881" spans="1:2" x14ac:dyDescent="0.2">
      <c r="A132881" s="47"/>
      <c r="B132881" s="60"/>
    </row>
    <row r="132882" spans="1:2" x14ac:dyDescent="0.2">
      <c r="A132882" s="47"/>
      <c r="B132882" s="60"/>
    </row>
    <row r="132883" spans="1:2" x14ac:dyDescent="0.2">
      <c r="A132883" s="47"/>
      <c r="B132883" s="60"/>
    </row>
    <row r="132884" spans="1:2" x14ac:dyDescent="0.2">
      <c r="A132884" s="47"/>
      <c r="B132884" s="60"/>
    </row>
    <row r="132885" spans="1:2" x14ac:dyDescent="0.2">
      <c r="A132885" s="47"/>
      <c r="B132885" s="60"/>
    </row>
    <row r="132886" spans="1:2" x14ac:dyDescent="0.2">
      <c r="A132886" s="47"/>
      <c r="B132886" s="60"/>
    </row>
    <row r="132887" spans="1:2" x14ac:dyDescent="0.2">
      <c r="A132887" s="47"/>
      <c r="B132887" s="60"/>
    </row>
    <row r="132888" spans="1:2" x14ac:dyDescent="0.2">
      <c r="A132888" s="47"/>
      <c r="B132888" s="60"/>
    </row>
    <row r="132889" spans="1:2" x14ac:dyDescent="0.2">
      <c r="A132889" s="47"/>
      <c r="B132889" s="60"/>
    </row>
    <row r="132890" spans="1:2" x14ac:dyDescent="0.2">
      <c r="A132890" s="47"/>
      <c r="B132890" s="60"/>
    </row>
    <row r="132891" spans="1:2" x14ac:dyDescent="0.2">
      <c r="A132891" s="47"/>
      <c r="B132891" s="60"/>
    </row>
    <row r="132892" spans="1:2" x14ac:dyDescent="0.2">
      <c r="A132892" s="47"/>
      <c r="B132892" s="60"/>
    </row>
    <row r="132893" spans="1:2" x14ac:dyDescent="0.2">
      <c r="A132893" s="47"/>
      <c r="B132893" s="60"/>
    </row>
    <row r="132894" spans="1:2" x14ac:dyDescent="0.2">
      <c r="A132894" s="47"/>
      <c r="B132894" s="60"/>
    </row>
    <row r="132895" spans="1:2" x14ac:dyDescent="0.2">
      <c r="A132895" s="47"/>
      <c r="B132895" s="60"/>
    </row>
    <row r="132896" spans="1:2" x14ac:dyDescent="0.2">
      <c r="A132896" s="47"/>
      <c r="B132896" s="60"/>
    </row>
    <row r="132897" spans="1:2" x14ac:dyDescent="0.2">
      <c r="A132897" s="47"/>
      <c r="B132897" s="60"/>
    </row>
    <row r="132898" spans="1:2" x14ac:dyDescent="0.2">
      <c r="A132898" s="47"/>
      <c r="B132898" s="60"/>
    </row>
    <row r="132899" spans="1:2" x14ac:dyDescent="0.2">
      <c r="A132899" s="47"/>
      <c r="B132899" s="60"/>
    </row>
    <row r="132900" spans="1:2" x14ac:dyDescent="0.2">
      <c r="A132900" s="47"/>
      <c r="B132900" s="60"/>
    </row>
    <row r="132901" spans="1:2" x14ac:dyDescent="0.2">
      <c r="A132901" s="47"/>
      <c r="B132901" s="60"/>
    </row>
    <row r="132902" spans="1:2" x14ac:dyDescent="0.2">
      <c r="A132902" s="47"/>
      <c r="B132902" s="60"/>
    </row>
    <row r="132903" spans="1:2" x14ac:dyDescent="0.2">
      <c r="A132903" s="47"/>
      <c r="B132903" s="60"/>
    </row>
    <row r="132904" spans="1:2" x14ac:dyDescent="0.2">
      <c r="A132904" s="47"/>
      <c r="B132904" s="60"/>
    </row>
    <row r="132905" spans="1:2" x14ac:dyDescent="0.2">
      <c r="A132905" s="47"/>
      <c r="B132905" s="60"/>
    </row>
    <row r="132906" spans="1:2" x14ac:dyDescent="0.2">
      <c r="A132906" s="47"/>
      <c r="B132906" s="60"/>
    </row>
    <row r="132907" spans="1:2" x14ac:dyDescent="0.2">
      <c r="A132907" s="47"/>
      <c r="B132907" s="60"/>
    </row>
    <row r="132908" spans="1:2" x14ac:dyDescent="0.2">
      <c r="A132908" s="47"/>
      <c r="B132908" s="60"/>
    </row>
    <row r="132909" spans="1:2" x14ac:dyDescent="0.2">
      <c r="A132909" s="47"/>
      <c r="B132909" s="60"/>
    </row>
    <row r="132910" spans="1:2" x14ac:dyDescent="0.2">
      <c r="A132910" s="47"/>
      <c r="B132910" s="60"/>
    </row>
    <row r="132911" spans="1:2" x14ac:dyDescent="0.2">
      <c r="A132911" s="47"/>
      <c r="B132911" s="60"/>
    </row>
    <row r="132912" spans="1:2" x14ac:dyDescent="0.2">
      <c r="A132912" s="47"/>
      <c r="B132912" s="60"/>
    </row>
    <row r="132913" spans="1:2" x14ac:dyDescent="0.2">
      <c r="A132913" s="47"/>
      <c r="B132913" s="60"/>
    </row>
    <row r="132914" spans="1:2" x14ac:dyDescent="0.2">
      <c r="A132914" s="47"/>
      <c r="B132914" s="60"/>
    </row>
    <row r="132915" spans="1:2" x14ac:dyDescent="0.2">
      <c r="A132915" s="47"/>
      <c r="B132915" s="60"/>
    </row>
    <row r="132916" spans="1:2" x14ac:dyDescent="0.2">
      <c r="A132916" s="47"/>
      <c r="B132916" s="60"/>
    </row>
    <row r="132917" spans="1:2" x14ac:dyDescent="0.2">
      <c r="A132917" s="47"/>
      <c r="B132917" s="60"/>
    </row>
    <row r="132918" spans="1:2" x14ac:dyDescent="0.2">
      <c r="A132918" s="47"/>
      <c r="B132918" s="60"/>
    </row>
    <row r="132919" spans="1:2" x14ac:dyDescent="0.2">
      <c r="A132919" s="47"/>
      <c r="B132919" s="60"/>
    </row>
    <row r="132920" spans="1:2" x14ac:dyDescent="0.2">
      <c r="A132920" s="47"/>
      <c r="B132920" s="60"/>
    </row>
    <row r="132921" spans="1:2" x14ac:dyDescent="0.2">
      <c r="A132921" s="47"/>
      <c r="B132921" s="60"/>
    </row>
    <row r="132922" spans="1:2" x14ac:dyDescent="0.2">
      <c r="A132922" s="47"/>
      <c r="B132922" s="60"/>
    </row>
    <row r="132923" spans="1:2" x14ac:dyDescent="0.2">
      <c r="A132923" s="47"/>
      <c r="B132923" s="60"/>
    </row>
    <row r="132924" spans="1:2" x14ac:dyDescent="0.2">
      <c r="A132924" s="47"/>
      <c r="B132924" s="60"/>
    </row>
    <row r="132925" spans="1:2" x14ac:dyDescent="0.2">
      <c r="A132925" s="47"/>
      <c r="B132925" s="60"/>
    </row>
    <row r="132926" spans="1:2" x14ac:dyDescent="0.2">
      <c r="A132926" s="47"/>
      <c r="B132926" s="60"/>
    </row>
    <row r="132927" spans="1:2" x14ac:dyDescent="0.2">
      <c r="A132927" s="47"/>
      <c r="B132927" s="60"/>
    </row>
    <row r="132928" spans="1:2" x14ac:dyDescent="0.2">
      <c r="A132928" s="47"/>
      <c r="B132928" s="60"/>
    </row>
    <row r="132929" spans="1:2" x14ac:dyDescent="0.2">
      <c r="A132929" s="47"/>
      <c r="B132929" s="60"/>
    </row>
    <row r="132930" spans="1:2" x14ac:dyDescent="0.2">
      <c r="A132930" s="47"/>
      <c r="B132930" s="60"/>
    </row>
    <row r="132931" spans="1:2" x14ac:dyDescent="0.2">
      <c r="A132931" s="47"/>
      <c r="B132931" s="60"/>
    </row>
    <row r="132932" spans="1:2" x14ac:dyDescent="0.2">
      <c r="A132932" s="47"/>
      <c r="B132932" s="60"/>
    </row>
    <row r="132933" spans="1:2" x14ac:dyDescent="0.2">
      <c r="A132933" s="47"/>
      <c r="B132933" s="60"/>
    </row>
    <row r="132934" spans="1:2" x14ac:dyDescent="0.2">
      <c r="A132934" s="47"/>
      <c r="B132934" s="60"/>
    </row>
    <row r="132935" spans="1:2" x14ac:dyDescent="0.2">
      <c r="A132935" s="47"/>
      <c r="B132935" s="60"/>
    </row>
    <row r="132936" spans="1:2" x14ac:dyDescent="0.2">
      <c r="A132936" s="47"/>
      <c r="B132936" s="60"/>
    </row>
    <row r="132937" spans="1:2" x14ac:dyDescent="0.2">
      <c r="A132937" s="47"/>
      <c r="B132937" s="60"/>
    </row>
    <row r="132938" spans="1:2" x14ac:dyDescent="0.2">
      <c r="A132938" s="47"/>
      <c r="B132938" s="60"/>
    </row>
    <row r="132939" spans="1:2" x14ac:dyDescent="0.2">
      <c r="A132939" s="47"/>
      <c r="B132939" s="60"/>
    </row>
    <row r="132940" spans="1:2" x14ac:dyDescent="0.2">
      <c r="A132940" s="47"/>
      <c r="B132940" s="60"/>
    </row>
    <row r="132941" spans="1:2" x14ac:dyDescent="0.2">
      <c r="A132941" s="47"/>
      <c r="B132941" s="60"/>
    </row>
    <row r="132942" spans="1:2" x14ac:dyDescent="0.2">
      <c r="A132942" s="47"/>
      <c r="B132942" s="60"/>
    </row>
    <row r="132943" spans="1:2" x14ac:dyDescent="0.2">
      <c r="A132943" s="47"/>
      <c r="B132943" s="60"/>
    </row>
    <row r="132944" spans="1:2" x14ac:dyDescent="0.2">
      <c r="A132944" s="47"/>
      <c r="B132944" s="60"/>
    </row>
    <row r="132945" spans="1:2" x14ac:dyDescent="0.2">
      <c r="A132945" s="47"/>
      <c r="B132945" s="60"/>
    </row>
    <row r="132946" spans="1:2" x14ac:dyDescent="0.2">
      <c r="A132946" s="47"/>
      <c r="B132946" s="60"/>
    </row>
    <row r="132947" spans="1:2" x14ac:dyDescent="0.2">
      <c r="A132947" s="47"/>
      <c r="B132947" s="60"/>
    </row>
    <row r="132948" spans="1:2" x14ac:dyDescent="0.2">
      <c r="A132948" s="47"/>
      <c r="B132948" s="60"/>
    </row>
    <row r="132949" spans="1:2" x14ac:dyDescent="0.2">
      <c r="A132949" s="47"/>
      <c r="B132949" s="60"/>
    </row>
    <row r="132950" spans="1:2" x14ac:dyDescent="0.2">
      <c r="A132950" s="47"/>
      <c r="B132950" s="60"/>
    </row>
    <row r="132951" spans="1:2" x14ac:dyDescent="0.2">
      <c r="A132951" s="47"/>
      <c r="B132951" s="60"/>
    </row>
    <row r="132952" spans="1:2" x14ac:dyDescent="0.2">
      <c r="A132952" s="47"/>
      <c r="B132952" s="60"/>
    </row>
    <row r="132953" spans="1:2" x14ac:dyDescent="0.2">
      <c r="A132953" s="47"/>
      <c r="B132953" s="60"/>
    </row>
    <row r="132954" spans="1:2" x14ac:dyDescent="0.2">
      <c r="A132954" s="47"/>
      <c r="B132954" s="60"/>
    </row>
    <row r="132955" spans="1:2" x14ac:dyDescent="0.2">
      <c r="A132955" s="47"/>
      <c r="B132955" s="60"/>
    </row>
    <row r="132956" spans="1:2" x14ac:dyDescent="0.2">
      <c r="A132956" s="47"/>
      <c r="B132956" s="60"/>
    </row>
    <row r="132957" spans="1:2" x14ac:dyDescent="0.2">
      <c r="A132957" s="47"/>
      <c r="B132957" s="60"/>
    </row>
    <row r="132958" spans="1:2" x14ac:dyDescent="0.2">
      <c r="A132958" s="47"/>
      <c r="B132958" s="60"/>
    </row>
    <row r="132959" spans="1:2" x14ac:dyDescent="0.2">
      <c r="A132959" s="47"/>
      <c r="B132959" s="60"/>
    </row>
    <row r="132960" spans="1:2" x14ac:dyDescent="0.2">
      <c r="A132960" s="47"/>
      <c r="B132960" s="60"/>
    </row>
    <row r="132961" spans="1:2" x14ac:dyDescent="0.2">
      <c r="A132961" s="47"/>
      <c r="B132961" s="60"/>
    </row>
    <row r="132962" spans="1:2" x14ac:dyDescent="0.2">
      <c r="A132962" s="47"/>
      <c r="B132962" s="60"/>
    </row>
    <row r="132963" spans="1:2" x14ac:dyDescent="0.2">
      <c r="A132963" s="47"/>
      <c r="B132963" s="60"/>
    </row>
    <row r="132964" spans="1:2" x14ac:dyDescent="0.2">
      <c r="A132964" s="47"/>
      <c r="B132964" s="60"/>
    </row>
    <row r="132965" spans="1:2" x14ac:dyDescent="0.2">
      <c r="A132965" s="47"/>
      <c r="B132965" s="60"/>
    </row>
    <row r="132966" spans="1:2" x14ac:dyDescent="0.2">
      <c r="A132966" s="47"/>
      <c r="B132966" s="60"/>
    </row>
    <row r="132967" spans="1:2" x14ac:dyDescent="0.2">
      <c r="A132967" s="47"/>
      <c r="B132967" s="60"/>
    </row>
    <row r="132968" spans="1:2" x14ac:dyDescent="0.2">
      <c r="A132968" s="47"/>
      <c r="B132968" s="60"/>
    </row>
    <row r="132969" spans="1:2" x14ac:dyDescent="0.2">
      <c r="A132969" s="47"/>
      <c r="B132969" s="60"/>
    </row>
    <row r="132970" spans="1:2" x14ac:dyDescent="0.2">
      <c r="A132970" s="47"/>
      <c r="B132970" s="60"/>
    </row>
    <row r="132971" spans="1:2" x14ac:dyDescent="0.2">
      <c r="A132971" s="47"/>
      <c r="B132971" s="60"/>
    </row>
    <row r="132972" spans="1:2" x14ac:dyDescent="0.2">
      <c r="A132972" s="47"/>
      <c r="B132972" s="60"/>
    </row>
    <row r="132973" spans="1:2" x14ac:dyDescent="0.2">
      <c r="A132973" s="47"/>
      <c r="B132973" s="60"/>
    </row>
    <row r="132974" spans="1:2" x14ac:dyDescent="0.2">
      <c r="A132974" s="47"/>
      <c r="B132974" s="60"/>
    </row>
    <row r="132975" spans="1:2" x14ac:dyDescent="0.2">
      <c r="A132975" s="47"/>
      <c r="B132975" s="60"/>
    </row>
    <row r="132976" spans="1:2" x14ac:dyDescent="0.2">
      <c r="A132976" s="47"/>
      <c r="B132976" s="60"/>
    </row>
    <row r="132977" spans="1:2" x14ac:dyDescent="0.2">
      <c r="A132977" s="47"/>
      <c r="B132977" s="60"/>
    </row>
    <row r="132978" spans="1:2" x14ac:dyDescent="0.2">
      <c r="A132978" s="47"/>
      <c r="B132978" s="60"/>
    </row>
    <row r="132979" spans="1:2" x14ac:dyDescent="0.2">
      <c r="A132979" s="47"/>
      <c r="B132979" s="60"/>
    </row>
    <row r="132980" spans="1:2" x14ac:dyDescent="0.2">
      <c r="A132980" s="47"/>
      <c r="B132980" s="60"/>
    </row>
    <row r="132981" spans="1:2" x14ac:dyDescent="0.2">
      <c r="A132981" s="47"/>
      <c r="B132981" s="60"/>
    </row>
    <row r="132982" spans="1:2" x14ac:dyDescent="0.2">
      <c r="A132982" s="47"/>
      <c r="B132982" s="60"/>
    </row>
    <row r="132983" spans="1:2" x14ac:dyDescent="0.2">
      <c r="A132983" s="47"/>
      <c r="B132983" s="60"/>
    </row>
    <row r="132984" spans="1:2" x14ac:dyDescent="0.2">
      <c r="A132984" s="47"/>
      <c r="B132984" s="60"/>
    </row>
    <row r="132985" spans="1:2" x14ac:dyDescent="0.2">
      <c r="A132985" s="47"/>
      <c r="B132985" s="60"/>
    </row>
    <row r="132986" spans="1:2" x14ac:dyDescent="0.2">
      <c r="A132986" s="47"/>
      <c r="B132986" s="60"/>
    </row>
    <row r="132987" spans="1:2" x14ac:dyDescent="0.2">
      <c r="A132987" s="47"/>
      <c r="B132987" s="60"/>
    </row>
    <row r="132988" spans="1:2" x14ac:dyDescent="0.2">
      <c r="A132988" s="47"/>
      <c r="B132988" s="60"/>
    </row>
    <row r="132989" spans="1:2" x14ac:dyDescent="0.2">
      <c r="A132989" s="47"/>
      <c r="B132989" s="60"/>
    </row>
    <row r="132990" spans="1:2" x14ac:dyDescent="0.2">
      <c r="A132990" s="47"/>
      <c r="B132990" s="60"/>
    </row>
    <row r="132991" spans="1:2" x14ac:dyDescent="0.2">
      <c r="A132991" s="47"/>
      <c r="B132991" s="60"/>
    </row>
    <row r="132992" spans="1:2" x14ac:dyDescent="0.2">
      <c r="A132992" s="47"/>
      <c r="B132992" s="60"/>
    </row>
    <row r="132993" spans="1:2" x14ac:dyDescent="0.2">
      <c r="A132993" s="47"/>
      <c r="B132993" s="60"/>
    </row>
    <row r="132994" spans="1:2" x14ac:dyDescent="0.2">
      <c r="A132994" s="47"/>
      <c r="B132994" s="60"/>
    </row>
    <row r="132995" spans="1:2" x14ac:dyDescent="0.2">
      <c r="A132995" s="47"/>
      <c r="B132995" s="60"/>
    </row>
    <row r="132996" spans="1:2" x14ac:dyDescent="0.2">
      <c r="A132996" s="47"/>
      <c r="B132996" s="60"/>
    </row>
    <row r="132997" spans="1:2" x14ac:dyDescent="0.2">
      <c r="A132997" s="47"/>
      <c r="B132997" s="60"/>
    </row>
    <row r="132998" spans="1:2" x14ac:dyDescent="0.2">
      <c r="A132998" s="47"/>
      <c r="B132998" s="60"/>
    </row>
    <row r="132999" spans="1:2" x14ac:dyDescent="0.2">
      <c r="A132999" s="47"/>
      <c r="B132999" s="60"/>
    </row>
    <row r="133000" spans="1:2" x14ac:dyDescent="0.2">
      <c r="A133000" s="47"/>
      <c r="B133000" s="60"/>
    </row>
    <row r="133001" spans="1:2" x14ac:dyDescent="0.2">
      <c r="A133001" s="47"/>
      <c r="B133001" s="60"/>
    </row>
    <row r="133002" spans="1:2" x14ac:dyDescent="0.2">
      <c r="A133002" s="47"/>
      <c r="B133002" s="60"/>
    </row>
    <row r="133003" spans="1:2" x14ac:dyDescent="0.2">
      <c r="A133003" s="47"/>
      <c r="B133003" s="60"/>
    </row>
    <row r="133004" spans="1:2" x14ac:dyDescent="0.2">
      <c r="A133004" s="47"/>
      <c r="B133004" s="60"/>
    </row>
    <row r="133005" spans="1:2" x14ac:dyDescent="0.2">
      <c r="A133005" s="47"/>
      <c r="B133005" s="60"/>
    </row>
    <row r="133006" spans="1:2" x14ac:dyDescent="0.2">
      <c r="A133006" s="47"/>
      <c r="B133006" s="60"/>
    </row>
    <row r="133007" spans="1:2" x14ac:dyDescent="0.2">
      <c r="A133007" s="47"/>
      <c r="B133007" s="60"/>
    </row>
    <row r="133008" spans="1:2" x14ac:dyDescent="0.2">
      <c r="A133008" s="47"/>
      <c r="B133008" s="60"/>
    </row>
    <row r="133009" spans="1:2" x14ac:dyDescent="0.2">
      <c r="A133009" s="47"/>
      <c r="B133009" s="60"/>
    </row>
    <row r="133010" spans="1:2" x14ac:dyDescent="0.2">
      <c r="A133010" s="47"/>
      <c r="B133010" s="60"/>
    </row>
    <row r="133011" spans="1:2" x14ac:dyDescent="0.2">
      <c r="A133011" s="47"/>
      <c r="B133011" s="60"/>
    </row>
    <row r="133012" spans="1:2" x14ac:dyDescent="0.2">
      <c r="A133012" s="47"/>
      <c r="B133012" s="60"/>
    </row>
    <row r="133013" spans="1:2" x14ac:dyDescent="0.2">
      <c r="A133013" s="47"/>
      <c r="B133013" s="60"/>
    </row>
    <row r="133014" spans="1:2" x14ac:dyDescent="0.2">
      <c r="A133014" s="47"/>
      <c r="B133014" s="60"/>
    </row>
    <row r="133015" spans="1:2" x14ac:dyDescent="0.2">
      <c r="A133015" s="47"/>
      <c r="B133015" s="60"/>
    </row>
    <row r="133016" spans="1:2" x14ac:dyDescent="0.2">
      <c r="A133016" s="47"/>
      <c r="B133016" s="60"/>
    </row>
    <row r="133017" spans="1:2" x14ac:dyDescent="0.2">
      <c r="A133017" s="47"/>
      <c r="B133017" s="60"/>
    </row>
    <row r="133018" spans="1:2" x14ac:dyDescent="0.2">
      <c r="A133018" s="47"/>
      <c r="B133018" s="60"/>
    </row>
    <row r="133019" spans="1:2" x14ac:dyDescent="0.2">
      <c r="A133019" s="47"/>
      <c r="B133019" s="60"/>
    </row>
    <row r="133020" spans="1:2" x14ac:dyDescent="0.2">
      <c r="A133020" s="47"/>
      <c r="B133020" s="60"/>
    </row>
    <row r="133021" spans="1:2" x14ac:dyDescent="0.2">
      <c r="A133021" s="47"/>
      <c r="B133021" s="60"/>
    </row>
    <row r="133022" spans="1:2" x14ac:dyDescent="0.2">
      <c r="A133022" s="47"/>
      <c r="B133022" s="60"/>
    </row>
    <row r="133023" spans="1:2" x14ac:dyDescent="0.2">
      <c r="A133023" s="47"/>
      <c r="B133023" s="60"/>
    </row>
    <row r="133024" spans="1:2" x14ac:dyDescent="0.2">
      <c r="A133024" s="47"/>
      <c r="B133024" s="60"/>
    </row>
    <row r="133025" spans="1:2" x14ac:dyDescent="0.2">
      <c r="A133025" s="47"/>
      <c r="B133025" s="60"/>
    </row>
    <row r="133026" spans="1:2" x14ac:dyDescent="0.2">
      <c r="A133026" s="47"/>
      <c r="B133026" s="60"/>
    </row>
    <row r="133027" spans="1:2" x14ac:dyDescent="0.2">
      <c r="A133027" s="47"/>
      <c r="B133027" s="60"/>
    </row>
    <row r="133028" spans="1:2" x14ac:dyDescent="0.2">
      <c r="A133028" s="47"/>
      <c r="B133028" s="60"/>
    </row>
    <row r="133029" spans="1:2" x14ac:dyDescent="0.2">
      <c r="A133029" s="47"/>
      <c r="B133029" s="60"/>
    </row>
    <row r="133030" spans="1:2" x14ac:dyDescent="0.2">
      <c r="A133030" s="47"/>
      <c r="B133030" s="60"/>
    </row>
    <row r="133031" spans="1:2" x14ac:dyDescent="0.2">
      <c r="A133031" s="47"/>
      <c r="B133031" s="60"/>
    </row>
    <row r="133032" spans="1:2" x14ac:dyDescent="0.2">
      <c r="A133032" s="47"/>
      <c r="B133032" s="60"/>
    </row>
    <row r="133033" spans="1:2" x14ac:dyDescent="0.2">
      <c r="A133033" s="47"/>
      <c r="B133033" s="60"/>
    </row>
    <row r="133034" spans="1:2" x14ac:dyDescent="0.2">
      <c r="A133034" s="47"/>
      <c r="B133034" s="60"/>
    </row>
    <row r="133035" spans="1:2" x14ac:dyDescent="0.2">
      <c r="A133035" s="47"/>
      <c r="B133035" s="60"/>
    </row>
    <row r="133036" spans="1:2" x14ac:dyDescent="0.2">
      <c r="A133036" s="47"/>
      <c r="B133036" s="60"/>
    </row>
    <row r="133037" spans="1:2" x14ac:dyDescent="0.2">
      <c r="A133037" s="47"/>
      <c r="B133037" s="60"/>
    </row>
    <row r="133038" spans="1:2" x14ac:dyDescent="0.2">
      <c r="A133038" s="47"/>
      <c r="B133038" s="60"/>
    </row>
    <row r="133039" spans="1:2" x14ac:dyDescent="0.2">
      <c r="A133039" s="47"/>
      <c r="B133039" s="60"/>
    </row>
    <row r="133040" spans="1:2" x14ac:dyDescent="0.2">
      <c r="A133040" s="47"/>
      <c r="B133040" s="60"/>
    </row>
    <row r="133041" spans="1:2" x14ac:dyDescent="0.2">
      <c r="A133041" s="47"/>
      <c r="B133041" s="60"/>
    </row>
    <row r="133042" spans="1:2" x14ac:dyDescent="0.2">
      <c r="A133042" s="47"/>
      <c r="B133042" s="60"/>
    </row>
    <row r="133043" spans="1:2" x14ac:dyDescent="0.2">
      <c r="A133043" s="47"/>
      <c r="B133043" s="60"/>
    </row>
    <row r="133044" spans="1:2" x14ac:dyDescent="0.2">
      <c r="A133044" s="47"/>
      <c r="B133044" s="60"/>
    </row>
    <row r="133045" spans="1:2" x14ac:dyDescent="0.2">
      <c r="A133045" s="47"/>
      <c r="B133045" s="60"/>
    </row>
    <row r="133046" spans="1:2" x14ac:dyDescent="0.2">
      <c r="A133046" s="47"/>
      <c r="B133046" s="60"/>
    </row>
    <row r="133047" spans="1:2" x14ac:dyDescent="0.2">
      <c r="A133047" s="47"/>
      <c r="B133047" s="60"/>
    </row>
    <row r="133048" spans="1:2" x14ac:dyDescent="0.2">
      <c r="A133048" s="47"/>
      <c r="B133048" s="60"/>
    </row>
    <row r="133049" spans="1:2" x14ac:dyDescent="0.2">
      <c r="A133049" s="47"/>
      <c r="B133049" s="60"/>
    </row>
    <row r="133050" spans="1:2" x14ac:dyDescent="0.2">
      <c r="A133050" s="47"/>
      <c r="B133050" s="60"/>
    </row>
    <row r="133051" spans="1:2" x14ac:dyDescent="0.2">
      <c r="A133051" s="47"/>
      <c r="B133051" s="60"/>
    </row>
    <row r="133052" spans="1:2" x14ac:dyDescent="0.2">
      <c r="A133052" s="47"/>
      <c r="B133052" s="60"/>
    </row>
    <row r="133053" spans="1:2" x14ac:dyDescent="0.2">
      <c r="A133053" s="47"/>
      <c r="B133053" s="60"/>
    </row>
    <row r="133054" spans="1:2" x14ac:dyDescent="0.2">
      <c r="A133054" s="47"/>
      <c r="B133054" s="60"/>
    </row>
    <row r="133055" spans="1:2" x14ac:dyDescent="0.2">
      <c r="A133055" s="47"/>
      <c r="B133055" s="60"/>
    </row>
    <row r="133056" spans="1:2" x14ac:dyDescent="0.2">
      <c r="A133056" s="47"/>
      <c r="B133056" s="60"/>
    </row>
    <row r="133057" spans="1:2" x14ac:dyDescent="0.2">
      <c r="A133057" s="47"/>
      <c r="B133057" s="60"/>
    </row>
    <row r="133058" spans="1:2" x14ac:dyDescent="0.2">
      <c r="A133058" s="47"/>
      <c r="B133058" s="60"/>
    </row>
    <row r="133059" spans="1:2" x14ac:dyDescent="0.2">
      <c r="A133059" s="47"/>
      <c r="B133059" s="60"/>
    </row>
    <row r="133060" spans="1:2" x14ac:dyDescent="0.2">
      <c r="A133060" s="47"/>
      <c r="B133060" s="60"/>
    </row>
    <row r="133061" spans="1:2" x14ac:dyDescent="0.2">
      <c r="A133061" s="47"/>
      <c r="B133061" s="60"/>
    </row>
    <row r="133062" spans="1:2" x14ac:dyDescent="0.2">
      <c r="A133062" s="47"/>
      <c r="B133062" s="60"/>
    </row>
    <row r="133063" spans="1:2" x14ac:dyDescent="0.2">
      <c r="A133063" s="47"/>
      <c r="B133063" s="60"/>
    </row>
    <row r="133064" spans="1:2" x14ac:dyDescent="0.2">
      <c r="A133064" s="47"/>
      <c r="B133064" s="60"/>
    </row>
    <row r="133065" spans="1:2" x14ac:dyDescent="0.2">
      <c r="A133065" s="47"/>
      <c r="B133065" s="60"/>
    </row>
    <row r="133066" spans="1:2" x14ac:dyDescent="0.2">
      <c r="A133066" s="47"/>
      <c r="B133066" s="60"/>
    </row>
    <row r="133067" spans="1:2" x14ac:dyDescent="0.2">
      <c r="A133067" s="47"/>
      <c r="B133067" s="60"/>
    </row>
    <row r="133068" spans="1:2" x14ac:dyDescent="0.2">
      <c r="A133068" s="47"/>
      <c r="B133068" s="60"/>
    </row>
    <row r="133069" spans="1:2" x14ac:dyDescent="0.2">
      <c r="A133069" s="47"/>
      <c r="B133069" s="60"/>
    </row>
    <row r="133070" spans="1:2" x14ac:dyDescent="0.2">
      <c r="A133070" s="47"/>
      <c r="B133070" s="60"/>
    </row>
    <row r="133071" spans="1:2" x14ac:dyDescent="0.2">
      <c r="A133071" s="47"/>
      <c r="B133071" s="60"/>
    </row>
    <row r="133072" spans="1:2" x14ac:dyDescent="0.2">
      <c r="A133072" s="47"/>
      <c r="B133072" s="60"/>
    </row>
    <row r="133073" spans="1:2" x14ac:dyDescent="0.2">
      <c r="A133073" s="47"/>
      <c r="B133073" s="60"/>
    </row>
    <row r="133074" spans="1:2" x14ac:dyDescent="0.2">
      <c r="A133074" s="47"/>
      <c r="B133074" s="60"/>
    </row>
    <row r="133075" spans="1:2" x14ac:dyDescent="0.2">
      <c r="A133075" s="47"/>
      <c r="B133075" s="60"/>
    </row>
    <row r="133076" spans="1:2" x14ac:dyDescent="0.2">
      <c r="A133076" s="47"/>
      <c r="B133076" s="60"/>
    </row>
    <row r="133077" spans="1:2" x14ac:dyDescent="0.2">
      <c r="A133077" s="47"/>
      <c r="B133077" s="60"/>
    </row>
    <row r="133078" spans="1:2" x14ac:dyDescent="0.2">
      <c r="A133078" s="47"/>
      <c r="B133078" s="60"/>
    </row>
    <row r="133079" spans="1:2" x14ac:dyDescent="0.2">
      <c r="A133079" s="47"/>
      <c r="B133079" s="60"/>
    </row>
    <row r="133080" spans="1:2" x14ac:dyDescent="0.2">
      <c r="A133080" s="47"/>
      <c r="B133080" s="60"/>
    </row>
    <row r="133081" spans="1:2" x14ac:dyDescent="0.2">
      <c r="A133081" s="47"/>
      <c r="B133081" s="60"/>
    </row>
    <row r="133082" spans="1:2" x14ac:dyDescent="0.2">
      <c r="A133082" s="47"/>
      <c r="B133082" s="60"/>
    </row>
    <row r="133083" spans="1:2" x14ac:dyDescent="0.2">
      <c r="A133083" s="47"/>
      <c r="B133083" s="60"/>
    </row>
    <row r="133084" spans="1:2" x14ac:dyDescent="0.2">
      <c r="A133084" s="47"/>
      <c r="B133084" s="60"/>
    </row>
    <row r="133085" spans="1:2" x14ac:dyDescent="0.2">
      <c r="A133085" s="47"/>
      <c r="B133085" s="60"/>
    </row>
    <row r="133086" spans="1:2" x14ac:dyDescent="0.2">
      <c r="A133086" s="47"/>
      <c r="B133086" s="60"/>
    </row>
    <row r="133087" spans="1:2" x14ac:dyDescent="0.2">
      <c r="A133087" s="47"/>
      <c r="B133087" s="60"/>
    </row>
    <row r="133088" spans="1:2" x14ac:dyDescent="0.2">
      <c r="A133088" s="47"/>
      <c r="B133088" s="60"/>
    </row>
    <row r="133089" spans="1:2" x14ac:dyDescent="0.2">
      <c r="A133089" s="47"/>
      <c r="B133089" s="60"/>
    </row>
    <row r="133090" spans="1:2" x14ac:dyDescent="0.2">
      <c r="A133090" s="47"/>
      <c r="B133090" s="60"/>
    </row>
    <row r="133091" spans="1:2" x14ac:dyDescent="0.2">
      <c r="A133091" s="47"/>
      <c r="B133091" s="60"/>
    </row>
    <row r="133092" spans="1:2" x14ac:dyDescent="0.2">
      <c r="A133092" s="47"/>
      <c r="B133092" s="60"/>
    </row>
    <row r="133093" spans="1:2" x14ac:dyDescent="0.2">
      <c r="A133093" s="47"/>
      <c r="B133093" s="60"/>
    </row>
    <row r="133094" spans="1:2" x14ac:dyDescent="0.2">
      <c r="A133094" s="47"/>
      <c r="B133094" s="60"/>
    </row>
    <row r="133095" spans="1:2" x14ac:dyDescent="0.2">
      <c r="A133095" s="47"/>
      <c r="B133095" s="60"/>
    </row>
    <row r="133096" spans="1:2" x14ac:dyDescent="0.2">
      <c r="A133096" s="47"/>
      <c r="B133096" s="60"/>
    </row>
    <row r="133097" spans="1:2" x14ac:dyDescent="0.2">
      <c r="A133097" s="47"/>
      <c r="B133097" s="60"/>
    </row>
    <row r="133098" spans="1:2" x14ac:dyDescent="0.2">
      <c r="A133098" s="47"/>
      <c r="B133098" s="60"/>
    </row>
    <row r="133099" spans="1:2" x14ac:dyDescent="0.2">
      <c r="A133099" s="47"/>
      <c r="B133099" s="60"/>
    </row>
    <row r="133100" spans="1:2" x14ac:dyDescent="0.2">
      <c r="A133100" s="47"/>
      <c r="B133100" s="60"/>
    </row>
    <row r="133101" spans="1:2" x14ac:dyDescent="0.2">
      <c r="A133101" s="47"/>
      <c r="B133101" s="60"/>
    </row>
    <row r="133102" spans="1:2" x14ac:dyDescent="0.2">
      <c r="A133102" s="47"/>
      <c r="B133102" s="60"/>
    </row>
    <row r="133103" spans="1:2" x14ac:dyDescent="0.2">
      <c r="A133103" s="47"/>
      <c r="B133103" s="60"/>
    </row>
    <row r="133104" spans="1:2" x14ac:dyDescent="0.2">
      <c r="A133104" s="47"/>
      <c r="B133104" s="60"/>
    </row>
    <row r="133105" spans="1:2" x14ac:dyDescent="0.2">
      <c r="A133105" s="47"/>
      <c r="B133105" s="60"/>
    </row>
    <row r="133106" spans="1:2" x14ac:dyDescent="0.2">
      <c r="A133106" s="47"/>
      <c r="B133106" s="60"/>
    </row>
    <row r="133107" spans="1:2" x14ac:dyDescent="0.2">
      <c r="A133107" s="47"/>
      <c r="B133107" s="60"/>
    </row>
    <row r="133108" spans="1:2" x14ac:dyDescent="0.2">
      <c r="A133108" s="47"/>
      <c r="B133108" s="60"/>
    </row>
    <row r="133109" spans="1:2" x14ac:dyDescent="0.2">
      <c r="A133109" s="47"/>
      <c r="B133109" s="60"/>
    </row>
    <row r="133110" spans="1:2" x14ac:dyDescent="0.2">
      <c r="A133110" s="47"/>
      <c r="B133110" s="60"/>
    </row>
    <row r="133111" spans="1:2" x14ac:dyDescent="0.2">
      <c r="A133111" s="47"/>
      <c r="B133111" s="60"/>
    </row>
    <row r="133112" spans="1:2" x14ac:dyDescent="0.2">
      <c r="A133112" s="47"/>
      <c r="B133112" s="60"/>
    </row>
    <row r="133113" spans="1:2" x14ac:dyDescent="0.2">
      <c r="A133113" s="47"/>
      <c r="B133113" s="60"/>
    </row>
    <row r="133114" spans="1:2" x14ac:dyDescent="0.2">
      <c r="A133114" s="47"/>
      <c r="B133114" s="60"/>
    </row>
    <row r="133115" spans="1:2" x14ac:dyDescent="0.2">
      <c r="A133115" s="47"/>
      <c r="B133115" s="60"/>
    </row>
    <row r="133116" spans="1:2" x14ac:dyDescent="0.2">
      <c r="A133116" s="47"/>
      <c r="B133116" s="60"/>
    </row>
    <row r="133117" spans="1:2" x14ac:dyDescent="0.2">
      <c r="A133117" s="47"/>
      <c r="B133117" s="60"/>
    </row>
    <row r="133118" spans="1:2" x14ac:dyDescent="0.2">
      <c r="A133118" s="47"/>
      <c r="B133118" s="60"/>
    </row>
    <row r="133119" spans="1:2" x14ac:dyDescent="0.2">
      <c r="A133119" s="47"/>
      <c r="B133119" s="60"/>
    </row>
    <row r="133120" spans="1:2" x14ac:dyDescent="0.2">
      <c r="A133120" s="47"/>
      <c r="B133120" s="60"/>
    </row>
    <row r="133121" spans="1:2" x14ac:dyDescent="0.2">
      <c r="A133121" s="47"/>
      <c r="B133121" s="60"/>
    </row>
    <row r="133122" spans="1:2" x14ac:dyDescent="0.2">
      <c r="A133122" s="47"/>
      <c r="B133122" s="60"/>
    </row>
    <row r="133123" spans="1:2" x14ac:dyDescent="0.2">
      <c r="A133123" s="47"/>
      <c r="B133123" s="60"/>
    </row>
    <row r="133124" spans="1:2" x14ac:dyDescent="0.2">
      <c r="A133124" s="47"/>
      <c r="B133124" s="60"/>
    </row>
    <row r="133125" spans="1:2" x14ac:dyDescent="0.2">
      <c r="A133125" s="47"/>
      <c r="B133125" s="60"/>
    </row>
    <row r="133126" spans="1:2" x14ac:dyDescent="0.2">
      <c r="A133126" s="47"/>
      <c r="B133126" s="60"/>
    </row>
    <row r="133127" spans="1:2" x14ac:dyDescent="0.2">
      <c r="A133127" s="47"/>
      <c r="B133127" s="60"/>
    </row>
    <row r="133128" spans="1:2" x14ac:dyDescent="0.2">
      <c r="A133128" s="47"/>
      <c r="B133128" s="60"/>
    </row>
    <row r="133129" spans="1:2" x14ac:dyDescent="0.2">
      <c r="A133129" s="47"/>
      <c r="B133129" s="60"/>
    </row>
    <row r="133130" spans="1:2" x14ac:dyDescent="0.2">
      <c r="A133130" s="47"/>
      <c r="B133130" s="60"/>
    </row>
    <row r="133131" spans="1:2" x14ac:dyDescent="0.2">
      <c r="A133131" s="47"/>
      <c r="B133131" s="60"/>
    </row>
    <row r="133132" spans="1:2" x14ac:dyDescent="0.2">
      <c r="A133132" s="47"/>
      <c r="B133132" s="60"/>
    </row>
    <row r="133133" spans="1:2" x14ac:dyDescent="0.2">
      <c r="A133133" s="47"/>
      <c r="B133133" s="60"/>
    </row>
    <row r="133134" spans="1:2" x14ac:dyDescent="0.2">
      <c r="A133134" s="47"/>
      <c r="B133134" s="60"/>
    </row>
    <row r="133135" spans="1:2" x14ac:dyDescent="0.2">
      <c r="A133135" s="47"/>
      <c r="B133135" s="60"/>
    </row>
    <row r="133136" spans="1:2" x14ac:dyDescent="0.2">
      <c r="A133136" s="47"/>
      <c r="B133136" s="60"/>
    </row>
    <row r="133137" spans="1:2" x14ac:dyDescent="0.2">
      <c r="A133137" s="47"/>
      <c r="B133137" s="60"/>
    </row>
    <row r="133138" spans="1:2" x14ac:dyDescent="0.2">
      <c r="A133138" s="47"/>
      <c r="B133138" s="60"/>
    </row>
    <row r="133139" spans="1:2" x14ac:dyDescent="0.2">
      <c r="A133139" s="47"/>
      <c r="B133139" s="60"/>
    </row>
    <row r="133140" spans="1:2" x14ac:dyDescent="0.2">
      <c r="A133140" s="47"/>
      <c r="B133140" s="60"/>
    </row>
    <row r="133141" spans="1:2" x14ac:dyDescent="0.2">
      <c r="A133141" s="47"/>
      <c r="B133141" s="60"/>
    </row>
    <row r="133142" spans="1:2" x14ac:dyDescent="0.2">
      <c r="A133142" s="47"/>
      <c r="B133142" s="60"/>
    </row>
    <row r="133143" spans="1:2" x14ac:dyDescent="0.2">
      <c r="A133143" s="47"/>
      <c r="B133143" s="60"/>
    </row>
    <row r="133144" spans="1:2" x14ac:dyDescent="0.2">
      <c r="A133144" s="47"/>
      <c r="B133144" s="60"/>
    </row>
    <row r="133145" spans="1:2" x14ac:dyDescent="0.2">
      <c r="A133145" s="47"/>
      <c r="B133145" s="60"/>
    </row>
    <row r="133146" spans="1:2" x14ac:dyDescent="0.2">
      <c r="A133146" s="47"/>
      <c r="B133146" s="60"/>
    </row>
    <row r="133147" spans="1:2" x14ac:dyDescent="0.2">
      <c r="A133147" s="47"/>
      <c r="B133147" s="60"/>
    </row>
    <row r="133148" spans="1:2" x14ac:dyDescent="0.2">
      <c r="A133148" s="47"/>
      <c r="B133148" s="60"/>
    </row>
    <row r="133149" spans="1:2" x14ac:dyDescent="0.2">
      <c r="A133149" s="47"/>
      <c r="B133149" s="60"/>
    </row>
    <row r="133150" spans="1:2" x14ac:dyDescent="0.2">
      <c r="A133150" s="47"/>
      <c r="B133150" s="60"/>
    </row>
    <row r="133151" spans="1:2" x14ac:dyDescent="0.2">
      <c r="A133151" s="47"/>
      <c r="B133151" s="60"/>
    </row>
    <row r="133152" spans="1:2" x14ac:dyDescent="0.2">
      <c r="A133152" s="47"/>
      <c r="B133152" s="60"/>
    </row>
    <row r="133153" spans="1:2" x14ac:dyDescent="0.2">
      <c r="A133153" s="47"/>
      <c r="B133153" s="60"/>
    </row>
    <row r="133154" spans="1:2" x14ac:dyDescent="0.2">
      <c r="A133154" s="47"/>
      <c r="B133154" s="60"/>
    </row>
    <row r="133155" spans="1:2" x14ac:dyDescent="0.2">
      <c r="A133155" s="47"/>
      <c r="B133155" s="60"/>
    </row>
    <row r="133156" spans="1:2" x14ac:dyDescent="0.2">
      <c r="A133156" s="47"/>
      <c r="B133156" s="60"/>
    </row>
    <row r="133157" spans="1:2" x14ac:dyDescent="0.2">
      <c r="A133157" s="47"/>
      <c r="B133157" s="60"/>
    </row>
    <row r="133158" spans="1:2" x14ac:dyDescent="0.2">
      <c r="A133158" s="47"/>
      <c r="B133158" s="60"/>
    </row>
    <row r="133159" spans="1:2" x14ac:dyDescent="0.2">
      <c r="A133159" s="47"/>
      <c r="B133159" s="60"/>
    </row>
    <row r="133160" spans="1:2" x14ac:dyDescent="0.2">
      <c r="A133160" s="47"/>
      <c r="B133160" s="60"/>
    </row>
    <row r="133161" spans="1:2" x14ac:dyDescent="0.2">
      <c r="A133161" s="47"/>
      <c r="B133161" s="60"/>
    </row>
    <row r="133162" spans="1:2" x14ac:dyDescent="0.2">
      <c r="A133162" s="47"/>
      <c r="B133162" s="60"/>
    </row>
    <row r="133163" spans="1:2" x14ac:dyDescent="0.2">
      <c r="A133163" s="47"/>
      <c r="B133163" s="60"/>
    </row>
    <row r="133164" spans="1:2" x14ac:dyDescent="0.2">
      <c r="A133164" s="47"/>
      <c r="B133164" s="60"/>
    </row>
    <row r="133165" spans="1:2" x14ac:dyDescent="0.2">
      <c r="A133165" s="47"/>
      <c r="B133165" s="60"/>
    </row>
    <row r="133166" spans="1:2" x14ac:dyDescent="0.2">
      <c r="A133166" s="47"/>
      <c r="B133166" s="60"/>
    </row>
    <row r="133167" spans="1:2" x14ac:dyDescent="0.2">
      <c r="A133167" s="47"/>
      <c r="B133167" s="60"/>
    </row>
    <row r="133168" spans="1:2" x14ac:dyDescent="0.2">
      <c r="A133168" s="47"/>
      <c r="B133168" s="60"/>
    </row>
    <row r="133169" spans="1:2" x14ac:dyDescent="0.2">
      <c r="A133169" s="47"/>
      <c r="B133169" s="60"/>
    </row>
    <row r="133170" spans="1:2" x14ac:dyDescent="0.2">
      <c r="A133170" s="47"/>
      <c r="B133170" s="60"/>
    </row>
    <row r="133171" spans="1:2" x14ac:dyDescent="0.2">
      <c r="A133171" s="47"/>
      <c r="B133171" s="60"/>
    </row>
    <row r="133172" spans="1:2" x14ac:dyDescent="0.2">
      <c r="A133172" s="47"/>
      <c r="B133172" s="60"/>
    </row>
    <row r="133173" spans="1:2" x14ac:dyDescent="0.2">
      <c r="A133173" s="47"/>
      <c r="B133173" s="60"/>
    </row>
    <row r="133174" spans="1:2" x14ac:dyDescent="0.2">
      <c r="A133174" s="47"/>
      <c r="B133174" s="60"/>
    </row>
    <row r="133175" spans="1:2" x14ac:dyDescent="0.2">
      <c r="A133175" s="47"/>
      <c r="B133175" s="60"/>
    </row>
    <row r="133176" spans="1:2" x14ac:dyDescent="0.2">
      <c r="A133176" s="47"/>
      <c r="B133176" s="60"/>
    </row>
    <row r="133177" spans="1:2" x14ac:dyDescent="0.2">
      <c r="A133177" s="47"/>
      <c r="B133177" s="60"/>
    </row>
    <row r="133178" spans="1:2" x14ac:dyDescent="0.2">
      <c r="A133178" s="47"/>
      <c r="B133178" s="60"/>
    </row>
    <row r="133179" spans="1:2" x14ac:dyDescent="0.2">
      <c r="A133179" s="47"/>
      <c r="B133179" s="60"/>
    </row>
    <row r="133180" spans="1:2" x14ac:dyDescent="0.2">
      <c r="A133180" s="47"/>
      <c r="B133180" s="60"/>
    </row>
    <row r="133181" spans="1:2" x14ac:dyDescent="0.2">
      <c r="A133181" s="47"/>
      <c r="B133181" s="60"/>
    </row>
    <row r="133182" spans="1:2" x14ac:dyDescent="0.2">
      <c r="A133182" s="47"/>
      <c r="B133182" s="60"/>
    </row>
    <row r="133183" spans="1:2" x14ac:dyDescent="0.2">
      <c r="A133183" s="47"/>
      <c r="B133183" s="60"/>
    </row>
    <row r="133184" spans="1:2" x14ac:dyDescent="0.2">
      <c r="A133184" s="47"/>
      <c r="B133184" s="60"/>
    </row>
    <row r="133185" spans="1:2" x14ac:dyDescent="0.2">
      <c r="A133185" s="47"/>
      <c r="B133185" s="60"/>
    </row>
    <row r="133186" spans="1:2" x14ac:dyDescent="0.2">
      <c r="A133186" s="47"/>
      <c r="B133186" s="60"/>
    </row>
    <row r="133187" spans="1:2" x14ac:dyDescent="0.2">
      <c r="A133187" s="47"/>
      <c r="B133187" s="60"/>
    </row>
    <row r="133188" spans="1:2" x14ac:dyDescent="0.2">
      <c r="A133188" s="47"/>
      <c r="B133188" s="60"/>
    </row>
    <row r="133189" spans="1:2" x14ac:dyDescent="0.2">
      <c r="A133189" s="47"/>
      <c r="B133189" s="60"/>
    </row>
    <row r="133190" spans="1:2" x14ac:dyDescent="0.2">
      <c r="A133190" s="47"/>
      <c r="B133190" s="60"/>
    </row>
    <row r="133191" spans="1:2" x14ac:dyDescent="0.2">
      <c r="A133191" s="47"/>
      <c r="B133191" s="60"/>
    </row>
    <row r="133192" spans="1:2" x14ac:dyDescent="0.2">
      <c r="A133192" s="47"/>
      <c r="B133192" s="60"/>
    </row>
    <row r="133193" spans="1:2" x14ac:dyDescent="0.2">
      <c r="A133193" s="47"/>
      <c r="B133193" s="60"/>
    </row>
    <row r="133194" spans="1:2" x14ac:dyDescent="0.2">
      <c r="A133194" s="47"/>
      <c r="B133194" s="60"/>
    </row>
    <row r="133195" spans="1:2" x14ac:dyDescent="0.2">
      <c r="A133195" s="47"/>
      <c r="B133195" s="60"/>
    </row>
    <row r="133196" spans="1:2" x14ac:dyDescent="0.2">
      <c r="A133196" s="47"/>
      <c r="B133196" s="60"/>
    </row>
    <row r="133197" spans="1:2" x14ac:dyDescent="0.2">
      <c r="A133197" s="47"/>
      <c r="B133197" s="60"/>
    </row>
    <row r="133198" spans="1:2" x14ac:dyDescent="0.2">
      <c r="A133198" s="47"/>
      <c r="B133198" s="60"/>
    </row>
    <row r="133199" spans="1:2" x14ac:dyDescent="0.2">
      <c r="A133199" s="47"/>
      <c r="B133199" s="60"/>
    </row>
    <row r="133200" spans="1:2" x14ac:dyDescent="0.2">
      <c r="A133200" s="47"/>
      <c r="B133200" s="60"/>
    </row>
    <row r="133201" spans="1:2" x14ac:dyDescent="0.2">
      <c r="A133201" s="47"/>
      <c r="B133201" s="60"/>
    </row>
    <row r="133202" spans="1:2" x14ac:dyDescent="0.2">
      <c r="A133202" s="47"/>
      <c r="B133202" s="60"/>
    </row>
    <row r="133203" spans="1:2" x14ac:dyDescent="0.2">
      <c r="A133203" s="47"/>
      <c r="B133203" s="60"/>
    </row>
    <row r="133204" spans="1:2" x14ac:dyDescent="0.2">
      <c r="A133204" s="47"/>
      <c r="B133204" s="60"/>
    </row>
    <row r="133205" spans="1:2" x14ac:dyDescent="0.2">
      <c r="A133205" s="47"/>
      <c r="B133205" s="60"/>
    </row>
    <row r="133206" spans="1:2" x14ac:dyDescent="0.2">
      <c r="A133206" s="47"/>
      <c r="B133206" s="60"/>
    </row>
    <row r="133207" spans="1:2" x14ac:dyDescent="0.2">
      <c r="A133207" s="47"/>
      <c r="B133207" s="60"/>
    </row>
    <row r="133208" spans="1:2" x14ac:dyDescent="0.2">
      <c r="A133208" s="47"/>
      <c r="B133208" s="60"/>
    </row>
    <row r="133209" spans="1:2" x14ac:dyDescent="0.2">
      <c r="A133209" s="47"/>
      <c r="B133209" s="60"/>
    </row>
    <row r="133210" spans="1:2" x14ac:dyDescent="0.2">
      <c r="A133210" s="47"/>
      <c r="B133210" s="60"/>
    </row>
    <row r="133211" spans="1:2" x14ac:dyDescent="0.2">
      <c r="A133211" s="47"/>
      <c r="B133211" s="60"/>
    </row>
    <row r="133212" spans="1:2" x14ac:dyDescent="0.2">
      <c r="A133212" s="47"/>
      <c r="B133212" s="60"/>
    </row>
    <row r="133213" spans="1:2" x14ac:dyDescent="0.2">
      <c r="A133213" s="47"/>
      <c r="B133213" s="60"/>
    </row>
    <row r="133214" spans="1:2" x14ac:dyDescent="0.2">
      <c r="A133214" s="47"/>
      <c r="B133214" s="60"/>
    </row>
    <row r="133215" spans="1:2" x14ac:dyDescent="0.2">
      <c r="A133215" s="47"/>
      <c r="B133215" s="60"/>
    </row>
    <row r="133216" spans="1:2" x14ac:dyDescent="0.2">
      <c r="A133216" s="47"/>
      <c r="B133216" s="60"/>
    </row>
    <row r="133217" spans="1:2" x14ac:dyDescent="0.2">
      <c r="A133217" s="47"/>
      <c r="B133217" s="60"/>
    </row>
    <row r="133218" spans="1:2" x14ac:dyDescent="0.2">
      <c r="A133218" s="47"/>
      <c r="B133218" s="60"/>
    </row>
    <row r="133219" spans="1:2" x14ac:dyDescent="0.2">
      <c r="A133219" s="47"/>
      <c r="B133219" s="60"/>
    </row>
    <row r="133220" spans="1:2" x14ac:dyDescent="0.2">
      <c r="A133220" s="47"/>
      <c r="B133220" s="60"/>
    </row>
    <row r="133221" spans="1:2" x14ac:dyDescent="0.2">
      <c r="A133221" s="47"/>
      <c r="B133221" s="60"/>
    </row>
    <row r="133222" spans="1:2" x14ac:dyDescent="0.2">
      <c r="A133222" s="47"/>
      <c r="B133222" s="60"/>
    </row>
    <row r="133223" spans="1:2" x14ac:dyDescent="0.2">
      <c r="A133223" s="47"/>
      <c r="B133223" s="60"/>
    </row>
    <row r="133224" spans="1:2" x14ac:dyDescent="0.2">
      <c r="A133224" s="47"/>
      <c r="B133224" s="60"/>
    </row>
    <row r="133225" spans="1:2" x14ac:dyDescent="0.2">
      <c r="A133225" s="47"/>
      <c r="B133225" s="60"/>
    </row>
    <row r="133226" spans="1:2" x14ac:dyDescent="0.2">
      <c r="A133226" s="47"/>
      <c r="B133226" s="60"/>
    </row>
    <row r="133227" spans="1:2" x14ac:dyDescent="0.2">
      <c r="A133227" s="47"/>
      <c r="B133227" s="60"/>
    </row>
    <row r="133228" spans="1:2" x14ac:dyDescent="0.2">
      <c r="A133228" s="47"/>
      <c r="B133228" s="60"/>
    </row>
    <row r="133229" spans="1:2" x14ac:dyDescent="0.2">
      <c r="A133229" s="47"/>
      <c r="B133229" s="60"/>
    </row>
    <row r="133230" spans="1:2" x14ac:dyDescent="0.2">
      <c r="A133230" s="47"/>
      <c r="B133230" s="60"/>
    </row>
    <row r="133231" spans="1:2" x14ac:dyDescent="0.2">
      <c r="A133231" s="47"/>
      <c r="B133231" s="60"/>
    </row>
    <row r="133232" spans="1:2" x14ac:dyDescent="0.2">
      <c r="A133232" s="47"/>
      <c r="B133232" s="60"/>
    </row>
    <row r="133233" spans="1:2" x14ac:dyDescent="0.2">
      <c r="A133233" s="47"/>
      <c r="B133233" s="60"/>
    </row>
    <row r="133234" spans="1:2" x14ac:dyDescent="0.2">
      <c r="A133234" s="47"/>
      <c r="B133234" s="60"/>
    </row>
    <row r="133235" spans="1:2" x14ac:dyDescent="0.2">
      <c r="A133235" s="47"/>
      <c r="B133235" s="60"/>
    </row>
    <row r="133236" spans="1:2" x14ac:dyDescent="0.2">
      <c r="A133236" s="47"/>
      <c r="B133236" s="60"/>
    </row>
    <row r="133237" spans="1:2" x14ac:dyDescent="0.2">
      <c r="A133237" s="47"/>
      <c r="B133237" s="60"/>
    </row>
    <row r="133238" spans="1:2" x14ac:dyDescent="0.2">
      <c r="A133238" s="47"/>
      <c r="B133238" s="60"/>
    </row>
    <row r="133239" spans="1:2" x14ac:dyDescent="0.2">
      <c r="A133239" s="47"/>
      <c r="B133239" s="60"/>
    </row>
    <row r="133240" spans="1:2" x14ac:dyDescent="0.2">
      <c r="A133240" s="47"/>
      <c r="B133240" s="60"/>
    </row>
    <row r="133241" spans="1:2" x14ac:dyDescent="0.2">
      <c r="A133241" s="47"/>
      <c r="B133241" s="60"/>
    </row>
    <row r="133242" spans="1:2" x14ac:dyDescent="0.2">
      <c r="A133242" s="47"/>
      <c r="B133242" s="60"/>
    </row>
    <row r="133243" spans="1:2" x14ac:dyDescent="0.2">
      <c r="A133243" s="47"/>
      <c r="B133243" s="60"/>
    </row>
    <row r="133244" spans="1:2" x14ac:dyDescent="0.2">
      <c r="A133244" s="47"/>
      <c r="B133244" s="60"/>
    </row>
    <row r="133245" spans="1:2" x14ac:dyDescent="0.2">
      <c r="A133245" s="47"/>
      <c r="B133245" s="60"/>
    </row>
    <row r="133246" spans="1:2" x14ac:dyDescent="0.2">
      <c r="A133246" s="47"/>
      <c r="B133246" s="60"/>
    </row>
    <row r="133247" spans="1:2" x14ac:dyDescent="0.2">
      <c r="A133247" s="47"/>
      <c r="B133247" s="60"/>
    </row>
    <row r="133248" spans="1:2" x14ac:dyDescent="0.2">
      <c r="A133248" s="47"/>
      <c r="B133248" s="60"/>
    </row>
    <row r="133249" spans="1:2" x14ac:dyDescent="0.2">
      <c r="A133249" s="47"/>
      <c r="B133249" s="60"/>
    </row>
    <row r="133250" spans="1:2" x14ac:dyDescent="0.2">
      <c r="A133250" s="47"/>
      <c r="B133250" s="60"/>
    </row>
    <row r="133251" spans="1:2" x14ac:dyDescent="0.2">
      <c r="A133251" s="47"/>
      <c r="B133251" s="60"/>
    </row>
    <row r="133252" spans="1:2" x14ac:dyDescent="0.2">
      <c r="A133252" s="47"/>
      <c r="B133252" s="60"/>
    </row>
    <row r="133253" spans="1:2" x14ac:dyDescent="0.2">
      <c r="A133253" s="47"/>
      <c r="B133253" s="60"/>
    </row>
    <row r="133254" spans="1:2" x14ac:dyDescent="0.2">
      <c r="A133254" s="47"/>
      <c r="B133254" s="60"/>
    </row>
    <row r="133255" spans="1:2" x14ac:dyDescent="0.2">
      <c r="A133255" s="47"/>
      <c r="B133255" s="60"/>
    </row>
    <row r="133256" spans="1:2" x14ac:dyDescent="0.2">
      <c r="A133256" s="47"/>
      <c r="B133256" s="60"/>
    </row>
    <row r="133257" spans="1:2" x14ac:dyDescent="0.2">
      <c r="A133257" s="47"/>
      <c r="B133257" s="60"/>
    </row>
    <row r="133258" spans="1:2" x14ac:dyDescent="0.2">
      <c r="A133258" s="47"/>
      <c r="B133258" s="60"/>
    </row>
    <row r="133259" spans="1:2" x14ac:dyDescent="0.2">
      <c r="A133259" s="47"/>
      <c r="B133259" s="60"/>
    </row>
    <row r="133260" spans="1:2" x14ac:dyDescent="0.2">
      <c r="A133260" s="47"/>
      <c r="B133260" s="60"/>
    </row>
    <row r="133261" spans="1:2" x14ac:dyDescent="0.2">
      <c r="A133261" s="47"/>
      <c r="B133261" s="60"/>
    </row>
    <row r="133262" spans="1:2" x14ac:dyDescent="0.2">
      <c r="A133262" s="47"/>
      <c r="B133262" s="60"/>
    </row>
    <row r="133263" spans="1:2" x14ac:dyDescent="0.2">
      <c r="A133263" s="47"/>
      <c r="B133263" s="60"/>
    </row>
    <row r="133264" spans="1:2" x14ac:dyDescent="0.2">
      <c r="A133264" s="47"/>
      <c r="B133264" s="60"/>
    </row>
    <row r="133265" spans="1:2" x14ac:dyDescent="0.2">
      <c r="A133265" s="47"/>
      <c r="B133265" s="60"/>
    </row>
    <row r="133266" spans="1:2" x14ac:dyDescent="0.2">
      <c r="A133266" s="47"/>
      <c r="B133266" s="60"/>
    </row>
    <row r="133267" spans="1:2" x14ac:dyDescent="0.2">
      <c r="A133267" s="47"/>
      <c r="B133267" s="60"/>
    </row>
    <row r="133268" spans="1:2" x14ac:dyDescent="0.2">
      <c r="A133268" s="47"/>
      <c r="B133268" s="60"/>
    </row>
    <row r="133269" spans="1:2" x14ac:dyDescent="0.2">
      <c r="A133269" s="47"/>
      <c r="B133269" s="60"/>
    </row>
    <row r="133270" spans="1:2" x14ac:dyDescent="0.2">
      <c r="A133270" s="47"/>
      <c r="B133270" s="60"/>
    </row>
    <row r="133271" spans="1:2" x14ac:dyDescent="0.2">
      <c r="A133271" s="47"/>
      <c r="B133271" s="60"/>
    </row>
    <row r="133272" spans="1:2" x14ac:dyDescent="0.2">
      <c r="A133272" s="47"/>
      <c r="B133272" s="60"/>
    </row>
    <row r="133273" spans="1:2" x14ac:dyDescent="0.2">
      <c r="A133273" s="47"/>
      <c r="B133273" s="60"/>
    </row>
    <row r="133274" spans="1:2" x14ac:dyDescent="0.2">
      <c r="A133274" s="47"/>
      <c r="B133274" s="60"/>
    </row>
    <row r="133275" spans="1:2" x14ac:dyDescent="0.2">
      <c r="A133275" s="47"/>
      <c r="B133275" s="60"/>
    </row>
    <row r="133276" spans="1:2" x14ac:dyDescent="0.2">
      <c r="A133276" s="47"/>
      <c r="B133276" s="60"/>
    </row>
    <row r="133277" spans="1:2" x14ac:dyDescent="0.2">
      <c r="A133277" s="47"/>
      <c r="B133277" s="60"/>
    </row>
    <row r="133278" spans="1:2" x14ac:dyDescent="0.2">
      <c r="A133278" s="47"/>
      <c r="B133278" s="60"/>
    </row>
    <row r="133279" spans="1:2" x14ac:dyDescent="0.2">
      <c r="A133279" s="47"/>
      <c r="B133279" s="60"/>
    </row>
    <row r="133280" spans="1:2" x14ac:dyDescent="0.2">
      <c r="A133280" s="47"/>
      <c r="B133280" s="60"/>
    </row>
    <row r="133281" spans="1:2" x14ac:dyDescent="0.2">
      <c r="A133281" s="47"/>
      <c r="B133281" s="60"/>
    </row>
    <row r="133282" spans="1:2" x14ac:dyDescent="0.2">
      <c r="A133282" s="47"/>
      <c r="B133282" s="60"/>
    </row>
    <row r="133283" spans="1:2" x14ac:dyDescent="0.2">
      <c r="A133283" s="47"/>
      <c r="B133283" s="60"/>
    </row>
    <row r="133284" spans="1:2" x14ac:dyDescent="0.2">
      <c r="A133284" s="47"/>
      <c r="B133284" s="60"/>
    </row>
    <row r="133285" spans="1:2" x14ac:dyDescent="0.2">
      <c r="A133285" s="47"/>
      <c r="B133285" s="60"/>
    </row>
    <row r="133286" spans="1:2" x14ac:dyDescent="0.2">
      <c r="A133286" s="47"/>
      <c r="B133286" s="60"/>
    </row>
    <row r="133287" spans="1:2" x14ac:dyDescent="0.2">
      <c r="A133287" s="47"/>
      <c r="B133287" s="60"/>
    </row>
    <row r="133288" spans="1:2" x14ac:dyDescent="0.2">
      <c r="A133288" s="47"/>
      <c r="B133288" s="60"/>
    </row>
    <row r="133289" spans="1:2" x14ac:dyDescent="0.2">
      <c r="A133289" s="47"/>
      <c r="B133289" s="60"/>
    </row>
    <row r="133290" spans="1:2" x14ac:dyDescent="0.2">
      <c r="A133290" s="47"/>
      <c r="B133290" s="60"/>
    </row>
    <row r="133291" spans="1:2" x14ac:dyDescent="0.2">
      <c r="A133291" s="47"/>
      <c r="B133291" s="60"/>
    </row>
    <row r="133292" spans="1:2" x14ac:dyDescent="0.2">
      <c r="A133292" s="47"/>
      <c r="B133292" s="60"/>
    </row>
    <row r="133293" spans="1:2" x14ac:dyDescent="0.2">
      <c r="A133293" s="47"/>
      <c r="B133293" s="60"/>
    </row>
    <row r="133294" spans="1:2" x14ac:dyDescent="0.2">
      <c r="A133294" s="47"/>
      <c r="B133294" s="60"/>
    </row>
    <row r="133295" spans="1:2" x14ac:dyDescent="0.2">
      <c r="A133295" s="47"/>
      <c r="B133295" s="60"/>
    </row>
    <row r="133296" spans="1:2" x14ac:dyDescent="0.2">
      <c r="A133296" s="47"/>
      <c r="B133296" s="60"/>
    </row>
    <row r="133297" spans="1:2" x14ac:dyDescent="0.2">
      <c r="A133297" s="47"/>
      <c r="B133297" s="60"/>
    </row>
    <row r="133298" spans="1:2" x14ac:dyDescent="0.2">
      <c r="A133298" s="47"/>
      <c r="B133298" s="60"/>
    </row>
    <row r="133299" spans="1:2" x14ac:dyDescent="0.2">
      <c r="A133299" s="47"/>
      <c r="B133299" s="60"/>
    </row>
    <row r="133300" spans="1:2" x14ac:dyDescent="0.2">
      <c r="A133300" s="47"/>
      <c r="B133300" s="60"/>
    </row>
    <row r="133301" spans="1:2" x14ac:dyDescent="0.2">
      <c r="A133301" s="47"/>
      <c r="B133301" s="60"/>
    </row>
    <row r="133302" spans="1:2" x14ac:dyDescent="0.2">
      <c r="A133302" s="47"/>
      <c r="B133302" s="60"/>
    </row>
    <row r="133303" spans="1:2" x14ac:dyDescent="0.2">
      <c r="A133303" s="47"/>
      <c r="B133303" s="60"/>
    </row>
    <row r="133304" spans="1:2" x14ac:dyDescent="0.2">
      <c r="A133304" s="47"/>
      <c r="B133304" s="60"/>
    </row>
    <row r="133305" spans="1:2" x14ac:dyDescent="0.2">
      <c r="A133305" s="47"/>
      <c r="B133305" s="60"/>
    </row>
    <row r="133306" spans="1:2" x14ac:dyDescent="0.2">
      <c r="A133306" s="47"/>
      <c r="B133306" s="60"/>
    </row>
    <row r="133307" spans="1:2" x14ac:dyDescent="0.2">
      <c r="A133307" s="47"/>
      <c r="B133307" s="60"/>
    </row>
    <row r="133308" spans="1:2" x14ac:dyDescent="0.2">
      <c r="A133308" s="47"/>
      <c r="B133308" s="60"/>
    </row>
    <row r="133309" spans="1:2" x14ac:dyDescent="0.2">
      <c r="A133309" s="47"/>
      <c r="B133309" s="60"/>
    </row>
    <row r="133310" spans="1:2" x14ac:dyDescent="0.2">
      <c r="A133310" s="47"/>
      <c r="B133310" s="60"/>
    </row>
    <row r="133311" spans="1:2" x14ac:dyDescent="0.2">
      <c r="A133311" s="47"/>
      <c r="B133311" s="60"/>
    </row>
    <row r="133312" spans="1:2" x14ac:dyDescent="0.2">
      <c r="A133312" s="47"/>
      <c r="B133312" s="60"/>
    </row>
    <row r="133313" spans="1:2" x14ac:dyDescent="0.2">
      <c r="A133313" s="47"/>
      <c r="B133313" s="60"/>
    </row>
    <row r="133314" spans="1:2" x14ac:dyDescent="0.2">
      <c r="A133314" s="47"/>
      <c r="B133314" s="60"/>
    </row>
    <row r="133315" spans="1:2" x14ac:dyDescent="0.2">
      <c r="A133315" s="47"/>
      <c r="B133315" s="60"/>
    </row>
    <row r="133316" spans="1:2" x14ac:dyDescent="0.2">
      <c r="A133316" s="47"/>
      <c r="B133316" s="60"/>
    </row>
    <row r="133317" spans="1:2" x14ac:dyDescent="0.2">
      <c r="A133317" s="47"/>
      <c r="B133317" s="60"/>
    </row>
    <row r="133318" spans="1:2" x14ac:dyDescent="0.2">
      <c r="A133318" s="47"/>
      <c r="B133318" s="60"/>
    </row>
    <row r="133319" spans="1:2" x14ac:dyDescent="0.2">
      <c r="A133319" s="47"/>
      <c r="B133319" s="60"/>
    </row>
    <row r="133320" spans="1:2" x14ac:dyDescent="0.2">
      <c r="A133320" s="47"/>
      <c r="B133320" s="60"/>
    </row>
    <row r="133321" spans="1:2" x14ac:dyDescent="0.2">
      <c r="A133321" s="47"/>
      <c r="B133321" s="60"/>
    </row>
    <row r="133322" spans="1:2" x14ac:dyDescent="0.2">
      <c r="A133322" s="47"/>
      <c r="B133322" s="60"/>
    </row>
    <row r="133323" spans="1:2" x14ac:dyDescent="0.2">
      <c r="A133323" s="47"/>
      <c r="B133323" s="60"/>
    </row>
    <row r="133324" spans="1:2" x14ac:dyDescent="0.2">
      <c r="A133324" s="47"/>
      <c r="B133324" s="60"/>
    </row>
    <row r="133325" spans="1:2" x14ac:dyDescent="0.2">
      <c r="A133325" s="47"/>
      <c r="B133325" s="60"/>
    </row>
    <row r="133326" spans="1:2" x14ac:dyDescent="0.2">
      <c r="A133326" s="47"/>
      <c r="B133326" s="60"/>
    </row>
    <row r="133327" spans="1:2" x14ac:dyDescent="0.2">
      <c r="A133327" s="47"/>
      <c r="B133327" s="60"/>
    </row>
    <row r="133328" spans="1:2" x14ac:dyDescent="0.2">
      <c r="A133328" s="47"/>
      <c r="B133328" s="60"/>
    </row>
    <row r="133329" spans="1:2" x14ac:dyDescent="0.2">
      <c r="A133329" s="47"/>
      <c r="B133329" s="60"/>
    </row>
    <row r="133330" spans="1:2" x14ac:dyDescent="0.2">
      <c r="A133330" s="47"/>
      <c r="B133330" s="60"/>
    </row>
    <row r="133331" spans="1:2" x14ac:dyDescent="0.2">
      <c r="A133331" s="47"/>
      <c r="B133331" s="60"/>
    </row>
    <row r="133332" spans="1:2" x14ac:dyDescent="0.2">
      <c r="A133332" s="47"/>
      <c r="B133332" s="60"/>
    </row>
    <row r="133333" spans="1:2" x14ac:dyDescent="0.2">
      <c r="A133333" s="47"/>
      <c r="B133333" s="60"/>
    </row>
    <row r="133334" spans="1:2" x14ac:dyDescent="0.2">
      <c r="A133334" s="47"/>
      <c r="B133334" s="60"/>
    </row>
    <row r="133335" spans="1:2" x14ac:dyDescent="0.2">
      <c r="A133335" s="47"/>
      <c r="B133335" s="60"/>
    </row>
    <row r="133336" spans="1:2" x14ac:dyDescent="0.2">
      <c r="A133336" s="47"/>
      <c r="B133336" s="60"/>
    </row>
    <row r="133337" spans="1:2" x14ac:dyDescent="0.2">
      <c r="A133337" s="47"/>
      <c r="B133337" s="60"/>
    </row>
    <row r="133338" spans="1:2" x14ac:dyDescent="0.2">
      <c r="A133338" s="47"/>
      <c r="B133338" s="60"/>
    </row>
    <row r="133339" spans="1:2" x14ac:dyDescent="0.2">
      <c r="A133339" s="47"/>
      <c r="B133339" s="60"/>
    </row>
    <row r="133340" spans="1:2" x14ac:dyDescent="0.2">
      <c r="A133340" s="47"/>
      <c r="B133340" s="60"/>
    </row>
    <row r="133341" spans="1:2" x14ac:dyDescent="0.2">
      <c r="A133341" s="47"/>
      <c r="B133341" s="60"/>
    </row>
    <row r="133342" spans="1:2" x14ac:dyDescent="0.2">
      <c r="A133342" s="47"/>
      <c r="B133342" s="60"/>
    </row>
    <row r="133343" spans="1:2" x14ac:dyDescent="0.2">
      <c r="A133343" s="47"/>
      <c r="B133343" s="60"/>
    </row>
    <row r="133344" spans="1:2" x14ac:dyDescent="0.2">
      <c r="A133344" s="47"/>
      <c r="B133344" s="60"/>
    </row>
    <row r="133345" spans="1:2" x14ac:dyDescent="0.2">
      <c r="A133345" s="47"/>
      <c r="B133345" s="60"/>
    </row>
    <row r="133346" spans="1:2" x14ac:dyDescent="0.2">
      <c r="A133346" s="47"/>
      <c r="B133346" s="60"/>
    </row>
    <row r="133347" spans="1:2" x14ac:dyDescent="0.2">
      <c r="A133347" s="47"/>
      <c r="B133347" s="60"/>
    </row>
    <row r="133348" spans="1:2" x14ac:dyDescent="0.2">
      <c r="A133348" s="47"/>
      <c r="B133348" s="60"/>
    </row>
    <row r="133349" spans="1:2" x14ac:dyDescent="0.2">
      <c r="A133349" s="47"/>
      <c r="B133349" s="60"/>
    </row>
    <row r="133350" spans="1:2" x14ac:dyDescent="0.2">
      <c r="A133350" s="47"/>
      <c r="B133350" s="60"/>
    </row>
    <row r="133351" spans="1:2" x14ac:dyDescent="0.2">
      <c r="A133351" s="47"/>
      <c r="B133351" s="60"/>
    </row>
    <row r="133352" spans="1:2" x14ac:dyDescent="0.2">
      <c r="A133352" s="47"/>
      <c r="B133352" s="60"/>
    </row>
    <row r="133353" spans="1:2" x14ac:dyDescent="0.2">
      <c r="A133353" s="47"/>
      <c r="B133353" s="60"/>
    </row>
    <row r="133354" spans="1:2" x14ac:dyDescent="0.2">
      <c r="A133354" s="47"/>
      <c r="B133354" s="60"/>
    </row>
    <row r="133355" spans="1:2" x14ac:dyDescent="0.2">
      <c r="A133355" s="47"/>
      <c r="B133355" s="60"/>
    </row>
    <row r="133356" spans="1:2" x14ac:dyDescent="0.2">
      <c r="A133356" s="47"/>
      <c r="B133356" s="60"/>
    </row>
    <row r="133357" spans="1:2" x14ac:dyDescent="0.2">
      <c r="A133357" s="47"/>
      <c r="B133357" s="60"/>
    </row>
    <row r="133358" spans="1:2" x14ac:dyDescent="0.2">
      <c r="A133358" s="47"/>
      <c r="B133358" s="60"/>
    </row>
    <row r="133359" spans="1:2" x14ac:dyDescent="0.2">
      <c r="A133359" s="47"/>
      <c r="B133359" s="60"/>
    </row>
    <row r="133360" spans="1:2" x14ac:dyDescent="0.2">
      <c r="A133360" s="47"/>
      <c r="B133360" s="60"/>
    </row>
    <row r="133361" spans="1:2" x14ac:dyDescent="0.2">
      <c r="A133361" s="47"/>
      <c r="B133361" s="60"/>
    </row>
    <row r="133362" spans="1:2" x14ac:dyDescent="0.2">
      <c r="A133362" s="47"/>
      <c r="B133362" s="60"/>
    </row>
    <row r="133363" spans="1:2" x14ac:dyDescent="0.2">
      <c r="A133363" s="47"/>
      <c r="B133363" s="60"/>
    </row>
    <row r="133364" spans="1:2" x14ac:dyDescent="0.2">
      <c r="A133364" s="47"/>
      <c r="B133364" s="60"/>
    </row>
    <row r="133365" spans="1:2" x14ac:dyDescent="0.2">
      <c r="A133365" s="47"/>
      <c r="B133365" s="60"/>
    </row>
    <row r="133366" spans="1:2" x14ac:dyDescent="0.2">
      <c r="A133366" s="47"/>
      <c r="B133366" s="60"/>
    </row>
    <row r="133367" spans="1:2" x14ac:dyDescent="0.2">
      <c r="A133367" s="47"/>
      <c r="B133367" s="60"/>
    </row>
    <row r="133368" spans="1:2" x14ac:dyDescent="0.2">
      <c r="A133368" s="47"/>
      <c r="B133368" s="60"/>
    </row>
    <row r="133369" spans="1:2" x14ac:dyDescent="0.2">
      <c r="A133369" s="47"/>
      <c r="B133369" s="60"/>
    </row>
    <row r="133370" spans="1:2" x14ac:dyDescent="0.2">
      <c r="A133370" s="47"/>
      <c r="B133370" s="60"/>
    </row>
    <row r="133371" spans="1:2" x14ac:dyDescent="0.2">
      <c r="A133371" s="47"/>
      <c r="B133371" s="60"/>
    </row>
    <row r="133372" spans="1:2" x14ac:dyDescent="0.2">
      <c r="A133372" s="47"/>
      <c r="B133372" s="60"/>
    </row>
    <row r="133373" spans="1:2" x14ac:dyDescent="0.2">
      <c r="A133373" s="47"/>
      <c r="B133373" s="60"/>
    </row>
    <row r="133374" spans="1:2" x14ac:dyDescent="0.2">
      <c r="A133374" s="47"/>
      <c r="B133374" s="60"/>
    </row>
    <row r="133375" spans="1:2" x14ac:dyDescent="0.2">
      <c r="A133375" s="47"/>
      <c r="B133375" s="60"/>
    </row>
    <row r="133376" spans="1:2" x14ac:dyDescent="0.2">
      <c r="A133376" s="47"/>
      <c r="B133376" s="60"/>
    </row>
    <row r="133377" spans="1:2" x14ac:dyDescent="0.2">
      <c r="A133377" s="47"/>
      <c r="B133377" s="60"/>
    </row>
    <row r="133378" spans="1:2" x14ac:dyDescent="0.2">
      <c r="A133378" s="47"/>
      <c r="B133378" s="60"/>
    </row>
    <row r="133379" spans="1:2" x14ac:dyDescent="0.2">
      <c r="A133379" s="47"/>
      <c r="B133379" s="60"/>
    </row>
    <row r="133380" spans="1:2" x14ac:dyDescent="0.2">
      <c r="A133380" s="47"/>
      <c r="B133380" s="60"/>
    </row>
    <row r="133381" spans="1:2" x14ac:dyDescent="0.2">
      <c r="A133381" s="47"/>
      <c r="B133381" s="60"/>
    </row>
    <row r="133382" spans="1:2" x14ac:dyDescent="0.2">
      <c r="A133382" s="47"/>
      <c r="B133382" s="60"/>
    </row>
    <row r="133383" spans="1:2" x14ac:dyDescent="0.2">
      <c r="A133383" s="47"/>
      <c r="B133383" s="60"/>
    </row>
    <row r="133384" spans="1:2" x14ac:dyDescent="0.2">
      <c r="A133384" s="47"/>
      <c r="B133384" s="60"/>
    </row>
    <row r="133385" spans="1:2" x14ac:dyDescent="0.2">
      <c r="A133385" s="47"/>
      <c r="B133385" s="60"/>
    </row>
    <row r="133386" spans="1:2" x14ac:dyDescent="0.2">
      <c r="A133386" s="47"/>
      <c r="B133386" s="60"/>
    </row>
    <row r="133387" spans="1:2" x14ac:dyDescent="0.2">
      <c r="A133387" s="47"/>
      <c r="B133387" s="60"/>
    </row>
    <row r="133388" spans="1:2" x14ac:dyDescent="0.2">
      <c r="A133388" s="47"/>
      <c r="B133388" s="60"/>
    </row>
    <row r="133389" spans="1:2" x14ac:dyDescent="0.2">
      <c r="A133389" s="47"/>
      <c r="B133389" s="60"/>
    </row>
    <row r="133390" spans="1:2" x14ac:dyDescent="0.2">
      <c r="A133390" s="47"/>
      <c r="B133390" s="60"/>
    </row>
    <row r="133391" spans="1:2" x14ac:dyDescent="0.2">
      <c r="A133391" s="47"/>
      <c r="B133391" s="60"/>
    </row>
    <row r="133392" spans="1:2" x14ac:dyDescent="0.2">
      <c r="A133392" s="47"/>
      <c r="B133392" s="60"/>
    </row>
    <row r="133393" spans="1:2" x14ac:dyDescent="0.2">
      <c r="A133393" s="47"/>
      <c r="B133393" s="60"/>
    </row>
    <row r="133394" spans="1:2" x14ac:dyDescent="0.2">
      <c r="A133394" s="47"/>
      <c r="B133394" s="60"/>
    </row>
    <row r="133395" spans="1:2" x14ac:dyDescent="0.2">
      <c r="A133395" s="47"/>
      <c r="B133395" s="60"/>
    </row>
    <row r="133396" spans="1:2" x14ac:dyDescent="0.2">
      <c r="A133396" s="47"/>
      <c r="B133396" s="60"/>
    </row>
    <row r="133397" spans="1:2" x14ac:dyDescent="0.2">
      <c r="A133397" s="47"/>
      <c r="B133397" s="60"/>
    </row>
    <row r="133398" spans="1:2" x14ac:dyDescent="0.2">
      <c r="A133398" s="47"/>
      <c r="B133398" s="60"/>
    </row>
    <row r="133399" spans="1:2" x14ac:dyDescent="0.2">
      <c r="A133399" s="47"/>
      <c r="B133399" s="60"/>
    </row>
    <row r="133400" spans="1:2" x14ac:dyDescent="0.2">
      <c r="A133400" s="47"/>
      <c r="B133400" s="60"/>
    </row>
    <row r="133401" spans="1:2" x14ac:dyDescent="0.2">
      <c r="A133401" s="47"/>
      <c r="B133401" s="60"/>
    </row>
    <row r="133402" spans="1:2" x14ac:dyDescent="0.2">
      <c r="A133402" s="47"/>
      <c r="B133402" s="60"/>
    </row>
    <row r="133403" spans="1:2" x14ac:dyDescent="0.2">
      <c r="A133403" s="47"/>
      <c r="B133403" s="60"/>
    </row>
    <row r="133404" spans="1:2" x14ac:dyDescent="0.2">
      <c r="A133404" s="47"/>
      <c r="B133404" s="60"/>
    </row>
    <row r="133405" spans="1:2" x14ac:dyDescent="0.2">
      <c r="A133405" s="47"/>
      <c r="B133405" s="60"/>
    </row>
    <row r="133406" spans="1:2" x14ac:dyDescent="0.2">
      <c r="A133406" s="47"/>
      <c r="B133406" s="60"/>
    </row>
    <row r="133407" spans="1:2" x14ac:dyDescent="0.2">
      <c r="A133407" s="47"/>
      <c r="B133407" s="60"/>
    </row>
    <row r="133408" spans="1:2" x14ac:dyDescent="0.2">
      <c r="A133408" s="47"/>
      <c r="B133408" s="60"/>
    </row>
    <row r="133409" spans="1:2" x14ac:dyDescent="0.2">
      <c r="A133409" s="47"/>
      <c r="B133409" s="60"/>
    </row>
    <row r="133410" spans="1:2" x14ac:dyDescent="0.2">
      <c r="A133410" s="47"/>
      <c r="B133410" s="60"/>
    </row>
    <row r="133411" spans="1:2" x14ac:dyDescent="0.2">
      <c r="A133411" s="47"/>
      <c r="B133411" s="60"/>
    </row>
    <row r="133412" spans="1:2" x14ac:dyDescent="0.2">
      <c r="A133412" s="47"/>
      <c r="B133412" s="60"/>
    </row>
    <row r="133413" spans="1:2" x14ac:dyDescent="0.2">
      <c r="A133413" s="47"/>
      <c r="B133413" s="60"/>
    </row>
    <row r="133414" spans="1:2" x14ac:dyDescent="0.2">
      <c r="A133414" s="47"/>
      <c r="B133414" s="60"/>
    </row>
    <row r="133415" spans="1:2" x14ac:dyDescent="0.2">
      <c r="A133415" s="47"/>
      <c r="B133415" s="60"/>
    </row>
    <row r="133416" spans="1:2" x14ac:dyDescent="0.2">
      <c r="A133416" s="47"/>
      <c r="B133416" s="60"/>
    </row>
    <row r="133417" spans="1:2" x14ac:dyDescent="0.2">
      <c r="A133417" s="47"/>
      <c r="B133417" s="60"/>
    </row>
    <row r="133418" spans="1:2" x14ac:dyDescent="0.2">
      <c r="A133418" s="47"/>
      <c r="B133418" s="60"/>
    </row>
    <row r="133419" spans="1:2" x14ac:dyDescent="0.2">
      <c r="A133419" s="47"/>
      <c r="B133419" s="60"/>
    </row>
    <row r="133420" spans="1:2" x14ac:dyDescent="0.2">
      <c r="A133420" s="47"/>
      <c r="B133420" s="60"/>
    </row>
    <row r="133421" spans="1:2" x14ac:dyDescent="0.2">
      <c r="A133421" s="47"/>
      <c r="B133421" s="60"/>
    </row>
    <row r="133422" spans="1:2" x14ac:dyDescent="0.2">
      <c r="A133422" s="47"/>
      <c r="B133422" s="60"/>
    </row>
    <row r="133423" spans="1:2" x14ac:dyDescent="0.2">
      <c r="A133423" s="47"/>
      <c r="B133423" s="60"/>
    </row>
    <row r="133424" spans="1:2" x14ac:dyDescent="0.2">
      <c r="A133424" s="47"/>
      <c r="B133424" s="60"/>
    </row>
    <row r="133425" spans="1:2" x14ac:dyDescent="0.2">
      <c r="A133425" s="47"/>
      <c r="B133425" s="60"/>
    </row>
    <row r="133426" spans="1:2" x14ac:dyDescent="0.2">
      <c r="A133426" s="47"/>
      <c r="B133426" s="60"/>
    </row>
    <row r="133427" spans="1:2" x14ac:dyDescent="0.2">
      <c r="A133427" s="47"/>
      <c r="B133427" s="60"/>
    </row>
    <row r="133428" spans="1:2" x14ac:dyDescent="0.2">
      <c r="A133428" s="47"/>
      <c r="B133428" s="60"/>
    </row>
    <row r="133429" spans="1:2" x14ac:dyDescent="0.2">
      <c r="A133429" s="47"/>
      <c r="B133429" s="60"/>
    </row>
    <row r="133430" spans="1:2" x14ac:dyDescent="0.2">
      <c r="A133430" s="47"/>
      <c r="B133430" s="60"/>
    </row>
    <row r="133431" spans="1:2" x14ac:dyDescent="0.2">
      <c r="A133431" s="47"/>
      <c r="B133431" s="60"/>
    </row>
    <row r="133432" spans="1:2" x14ac:dyDescent="0.2">
      <c r="A133432" s="47"/>
      <c r="B133432" s="60"/>
    </row>
    <row r="133433" spans="1:2" x14ac:dyDescent="0.2">
      <c r="A133433" s="47"/>
      <c r="B133433" s="60"/>
    </row>
    <row r="133434" spans="1:2" x14ac:dyDescent="0.2">
      <c r="A133434" s="47"/>
      <c r="B133434" s="60"/>
    </row>
    <row r="133435" spans="1:2" x14ac:dyDescent="0.2">
      <c r="A133435" s="47"/>
      <c r="B133435" s="60"/>
    </row>
    <row r="133436" spans="1:2" x14ac:dyDescent="0.2">
      <c r="A133436" s="47"/>
      <c r="B133436" s="60"/>
    </row>
    <row r="133437" spans="1:2" x14ac:dyDescent="0.2">
      <c r="A133437" s="47"/>
      <c r="B133437" s="60"/>
    </row>
    <row r="133438" spans="1:2" x14ac:dyDescent="0.2">
      <c r="A133438" s="47"/>
      <c r="B133438" s="60"/>
    </row>
    <row r="133439" spans="1:2" x14ac:dyDescent="0.2">
      <c r="A133439" s="47"/>
      <c r="B133439" s="60"/>
    </row>
    <row r="133440" spans="1:2" x14ac:dyDescent="0.2">
      <c r="A133440" s="47"/>
      <c r="B133440" s="60"/>
    </row>
    <row r="133441" spans="1:2" x14ac:dyDescent="0.2">
      <c r="A133441" s="47"/>
      <c r="B133441" s="60"/>
    </row>
    <row r="133442" spans="1:2" x14ac:dyDescent="0.2">
      <c r="A133442" s="47"/>
      <c r="B133442" s="60"/>
    </row>
    <row r="133443" spans="1:2" x14ac:dyDescent="0.2">
      <c r="A133443" s="47"/>
      <c r="B133443" s="60"/>
    </row>
    <row r="133444" spans="1:2" x14ac:dyDescent="0.2">
      <c r="A133444" s="47"/>
      <c r="B133444" s="60"/>
    </row>
    <row r="133445" spans="1:2" x14ac:dyDescent="0.2">
      <c r="A133445" s="47"/>
      <c r="B133445" s="60"/>
    </row>
    <row r="133446" spans="1:2" x14ac:dyDescent="0.2">
      <c r="A133446" s="47"/>
      <c r="B133446" s="60"/>
    </row>
    <row r="133447" spans="1:2" x14ac:dyDescent="0.2">
      <c r="A133447" s="47"/>
      <c r="B133447" s="60"/>
    </row>
    <row r="133448" spans="1:2" x14ac:dyDescent="0.2">
      <c r="A133448" s="47"/>
      <c r="B133448" s="60"/>
    </row>
    <row r="133449" spans="1:2" x14ac:dyDescent="0.2">
      <c r="A133449" s="47"/>
      <c r="B133449" s="60"/>
    </row>
    <row r="133450" spans="1:2" x14ac:dyDescent="0.2">
      <c r="A133450" s="47"/>
      <c r="B133450" s="60"/>
    </row>
    <row r="133451" spans="1:2" x14ac:dyDescent="0.2">
      <c r="A133451" s="47"/>
      <c r="B133451" s="60"/>
    </row>
    <row r="133452" spans="1:2" x14ac:dyDescent="0.2">
      <c r="A133452" s="47"/>
      <c r="B133452" s="60"/>
    </row>
    <row r="133453" spans="1:2" x14ac:dyDescent="0.2">
      <c r="A133453" s="47"/>
      <c r="B133453" s="60"/>
    </row>
    <row r="133454" spans="1:2" x14ac:dyDescent="0.2">
      <c r="A133454" s="47"/>
      <c r="B133454" s="60"/>
    </row>
    <row r="133455" spans="1:2" x14ac:dyDescent="0.2">
      <c r="A133455" s="47"/>
      <c r="B133455" s="60"/>
    </row>
    <row r="133456" spans="1:2" x14ac:dyDescent="0.2">
      <c r="A133456" s="47"/>
      <c r="B133456" s="60"/>
    </row>
    <row r="133457" spans="1:2" x14ac:dyDescent="0.2">
      <c r="A133457" s="47"/>
      <c r="B133457" s="60"/>
    </row>
    <row r="133458" spans="1:2" x14ac:dyDescent="0.2">
      <c r="A133458" s="47"/>
      <c r="B133458" s="60"/>
    </row>
    <row r="133459" spans="1:2" x14ac:dyDescent="0.2">
      <c r="A133459" s="47"/>
      <c r="B133459" s="60"/>
    </row>
    <row r="133460" spans="1:2" x14ac:dyDescent="0.2">
      <c r="A133460" s="47"/>
      <c r="B133460" s="60"/>
    </row>
    <row r="133461" spans="1:2" x14ac:dyDescent="0.2">
      <c r="A133461" s="47"/>
      <c r="B133461" s="60"/>
    </row>
    <row r="133462" spans="1:2" x14ac:dyDescent="0.2">
      <c r="A133462" s="47"/>
      <c r="B133462" s="60"/>
    </row>
    <row r="133463" spans="1:2" x14ac:dyDescent="0.2">
      <c r="A133463" s="47"/>
      <c r="B133463" s="60"/>
    </row>
    <row r="133464" spans="1:2" x14ac:dyDescent="0.2">
      <c r="A133464" s="47"/>
      <c r="B133464" s="60"/>
    </row>
    <row r="133465" spans="1:2" x14ac:dyDescent="0.2">
      <c r="A133465" s="47"/>
      <c r="B133465" s="60"/>
    </row>
    <row r="133466" spans="1:2" x14ac:dyDescent="0.2">
      <c r="A133466" s="47"/>
      <c r="B133466" s="60"/>
    </row>
    <row r="133467" spans="1:2" x14ac:dyDescent="0.2">
      <c r="A133467" s="47"/>
      <c r="B133467" s="60"/>
    </row>
    <row r="133468" spans="1:2" x14ac:dyDescent="0.2">
      <c r="A133468" s="47"/>
      <c r="B133468" s="60"/>
    </row>
    <row r="133469" spans="1:2" x14ac:dyDescent="0.2">
      <c r="A133469" s="47"/>
      <c r="B133469" s="60"/>
    </row>
    <row r="133470" spans="1:2" x14ac:dyDescent="0.2">
      <c r="A133470" s="47"/>
      <c r="B133470" s="60"/>
    </row>
    <row r="133471" spans="1:2" x14ac:dyDescent="0.2">
      <c r="A133471" s="47"/>
      <c r="B133471" s="60"/>
    </row>
    <row r="133472" spans="1:2" x14ac:dyDescent="0.2">
      <c r="A133472" s="47"/>
      <c r="B133472" s="60"/>
    </row>
    <row r="133473" spans="1:2" x14ac:dyDescent="0.2">
      <c r="A133473" s="47"/>
      <c r="B133473" s="60"/>
    </row>
    <row r="133474" spans="1:2" x14ac:dyDescent="0.2">
      <c r="A133474" s="47"/>
      <c r="B133474" s="60"/>
    </row>
    <row r="133475" spans="1:2" x14ac:dyDescent="0.2">
      <c r="A133475" s="47"/>
      <c r="B133475" s="60"/>
    </row>
    <row r="133476" spans="1:2" x14ac:dyDescent="0.2">
      <c r="A133476" s="47"/>
      <c r="B133476" s="60"/>
    </row>
    <row r="133477" spans="1:2" x14ac:dyDescent="0.2">
      <c r="A133477" s="47"/>
      <c r="B133477" s="60"/>
    </row>
    <row r="133478" spans="1:2" x14ac:dyDescent="0.2">
      <c r="A133478" s="47"/>
      <c r="B133478" s="60"/>
    </row>
    <row r="133479" spans="1:2" x14ac:dyDescent="0.2">
      <c r="A133479" s="47"/>
      <c r="B133479" s="60"/>
    </row>
    <row r="133480" spans="1:2" x14ac:dyDescent="0.2">
      <c r="A133480" s="47"/>
      <c r="B133480" s="60"/>
    </row>
    <row r="133481" spans="1:2" x14ac:dyDescent="0.2">
      <c r="A133481" s="47"/>
      <c r="B133481" s="60"/>
    </row>
    <row r="133482" spans="1:2" x14ac:dyDescent="0.2">
      <c r="A133482" s="47"/>
      <c r="B133482" s="60"/>
    </row>
    <row r="133483" spans="1:2" x14ac:dyDescent="0.2">
      <c r="A133483" s="47"/>
      <c r="B133483" s="60"/>
    </row>
    <row r="133484" spans="1:2" x14ac:dyDescent="0.2">
      <c r="A133484" s="47"/>
      <c r="B133484" s="60"/>
    </row>
    <row r="133485" spans="1:2" x14ac:dyDescent="0.2">
      <c r="A133485" s="47"/>
      <c r="B133485" s="60"/>
    </row>
    <row r="133486" spans="1:2" x14ac:dyDescent="0.2">
      <c r="A133486" s="47"/>
      <c r="B133486" s="60"/>
    </row>
    <row r="133487" spans="1:2" x14ac:dyDescent="0.2">
      <c r="A133487" s="47"/>
      <c r="B133487" s="60"/>
    </row>
    <row r="133488" spans="1:2" x14ac:dyDescent="0.2">
      <c r="A133488" s="47"/>
      <c r="B133488" s="60"/>
    </row>
    <row r="133489" spans="1:2" x14ac:dyDescent="0.2">
      <c r="A133489" s="47"/>
      <c r="B133489" s="60"/>
    </row>
    <row r="133490" spans="1:2" x14ac:dyDescent="0.2">
      <c r="A133490" s="47"/>
      <c r="B133490" s="60"/>
    </row>
    <row r="133491" spans="1:2" x14ac:dyDescent="0.2">
      <c r="A133491" s="47"/>
      <c r="B133491" s="60"/>
    </row>
    <row r="133492" spans="1:2" x14ac:dyDescent="0.2">
      <c r="A133492" s="47"/>
      <c r="B133492" s="60"/>
    </row>
    <row r="133493" spans="1:2" x14ac:dyDescent="0.2">
      <c r="A133493" s="47"/>
      <c r="B133493" s="60"/>
    </row>
    <row r="133494" spans="1:2" x14ac:dyDescent="0.2">
      <c r="A133494" s="47"/>
      <c r="B133494" s="60"/>
    </row>
    <row r="133495" spans="1:2" x14ac:dyDescent="0.2">
      <c r="A133495" s="47"/>
      <c r="B133495" s="60"/>
    </row>
    <row r="133496" spans="1:2" x14ac:dyDescent="0.2">
      <c r="A133496" s="47"/>
      <c r="B133496" s="60"/>
    </row>
    <row r="133497" spans="1:2" x14ac:dyDescent="0.2">
      <c r="A133497" s="47"/>
      <c r="B133497" s="60"/>
    </row>
    <row r="133498" spans="1:2" x14ac:dyDescent="0.2">
      <c r="A133498" s="47"/>
      <c r="B133498" s="60"/>
    </row>
    <row r="133499" spans="1:2" x14ac:dyDescent="0.2">
      <c r="A133499" s="47"/>
      <c r="B133499" s="60"/>
    </row>
    <row r="133500" spans="1:2" x14ac:dyDescent="0.2">
      <c r="A133500" s="47"/>
      <c r="B133500" s="60"/>
    </row>
    <row r="133501" spans="1:2" x14ac:dyDescent="0.2">
      <c r="A133501" s="47"/>
      <c r="B133501" s="60"/>
    </row>
    <row r="133502" spans="1:2" x14ac:dyDescent="0.2">
      <c r="A133502" s="47"/>
      <c r="B133502" s="60"/>
    </row>
    <row r="133503" spans="1:2" x14ac:dyDescent="0.2">
      <c r="A133503" s="47"/>
      <c r="B133503" s="60"/>
    </row>
    <row r="133504" spans="1:2" x14ac:dyDescent="0.2">
      <c r="A133504" s="47"/>
      <c r="B133504" s="60"/>
    </row>
    <row r="133505" spans="1:2" x14ac:dyDescent="0.2">
      <c r="A133505" s="47"/>
      <c r="B133505" s="60"/>
    </row>
    <row r="133506" spans="1:2" x14ac:dyDescent="0.2">
      <c r="A133506" s="47"/>
      <c r="B133506" s="60"/>
    </row>
    <row r="133507" spans="1:2" x14ac:dyDescent="0.2">
      <c r="A133507" s="47"/>
      <c r="B133507" s="60"/>
    </row>
    <row r="133508" spans="1:2" x14ac:dyDescent="0.2">
      <c r="A133508" s="47"/>
      <c r="B133508" s="60"/>
    </row>
    <row r="133509" spans="1:2" x14ac:dyDescent="0.2">
      <c r="A133509" s="47"/>
      <c r="B133509" s="60"/>
    </row>
    <row r="133510" spans="1:2" x14ac:dyDescent="0.2">
      <c r="A133510" s="47"/>
      <c r="B133510" s="60"/>
    </row>
    <row r="133511" spans="1:2" x14ac:dyDescent="0.2">
      <c r="A133511" s="47"/>
      <c r="B133511" s="60"/>
    </row>
    <row r="133512" spans="1:2" x14ac:dyDescent="0.2">
      <c r="A133512" s="47"/>
      <c r="B133512" s="60"/>
    </row>
    <row r="133513" spans="1:2" x14ac:dyDescent="0.2">
      <c r="A133513" s="47"/>
      <c r="B133513" s="60"/>
    </row>
    <row r="133514" spans="1:2" x14ac:dyDescent="0.2">
      <c r="A133514" s="47"/>
      <c r="B133514" s="60"/>
    </row>
    <row r="133515" spans="1:2" x14ac:dyDescent="0.2">
      <c r="A133515" s="47"/>
      <c r="B133515" s="60"/>
    </row>
    <row r="133516" spans="1:2" x14ac:dyDescent="0.2">
      <c r="A133516" s="47"/>
      <c r="B133516" s="60"/>
    </row>
    <row r="133517" spans="1:2" x14ac:dyDescent="0.2">
      <c r="A133517" s="47"/>
      <c r="B133517" s="60"/>
    </row>
    <row r="133518" spans="1:2" x14ac:dyDescent="0.2">
      <c r="A133518" s="47"/>
      <c r="B133518" s="60"/>
    </row>
    <row r="133519" spans="1:2" x14ac:dyDescent="0.2">
      <c r="A133519" s="47"/>
      <c r="B133519" s="60"/>
    </row>
    <row r="133520" spans="1:2" x14ac:dyDescent="0.2">
      <c r="A133520" s="47"/>
      <c r="B133520" s="60"/>
    </row>
    <row r="133521" spans="1:2" x14ac:dyDescent="0.2">
      <c r="A133521" s="47"/>
      <c r="B133521" s="60"/>
    </row>
    <row r="133522" spans="1:2" x14ac:dyDescent="0.2">
      <c r="A133522" s="47"/>
      <c r="B133522" s="60"/>
    </row>
    <row r="133523" spans="1:2" x14ac:dyDescent="0.2">
      <c r="A133523" s="47"/>
      <c r="B133523" s="60"/>
    </row>
    <row r="133524" spans="1:2" x14ac:dyDescent="0.2">
      <c r="A133524" s="47"/>
      <c r="B133524" s="60"/>
    </row>
    <row r="133525" spans="1:2" x14ac:dyDescent="0.2">
      <c r="A133525" s="47"/>
      <c r="B133525" s="60"/>
    </row>
    <row r="133526" spans="1:2" x14ac:dyDescent="0.2">
      <c r="A133526" s="47"/>
      <c r="B133526" s="60"/>
    </row>
    <row r="133527" spans="1:2" x14ac:dyDescent="0.2">
      <c r="A133527" s="47"/>
      <c r="B133527" s="60"/>
    </row>
    <row r="133528" spans="1:2" x14ac:dyDescent="0.2">
      <c r="A133528" s="47"/>
      <c r="B133528" s="60"/>
    </row>
    <row r="133529" spans="1:2" x14ac:dyDescent="0.2">
      <c r="A133529" s="47"/>
      <c r="B133529" s="60"/>
    </row>
    <row r="133530" spans="1:2" x14ac:dyDescent="0.2">
      <c r="A133530" s="47"/>
      <c r="B133530" s="60"/>
    </row>
    <row r="133531" spans="1:2" x14ac:dyDescent="0.2">
      <c r="A133531" s="47"/>
      <c r="B133531" s="60"/>
    </row>
    <row r="133532" spans="1:2" x14ac:dyDescent="0.2">
      <c r="A133532" s="47"/>
      <c r="B133532" s="60"/>
    </row>
    <row r="133533" spans="1:2" x14ac:dyDescent="0.2">
      <c r="A133533" s="47"/>
      <c r="B133533" s="60"/>
    </row>
    <row r="133534" spans="1:2" x14ac:dyDescent="0.2">
      <c r="A133534" s="47"/>
      <c r="B133534" s="60"/>
    </row>
    <row r="133535" spans="1:2" x14ac:dyDescent="0.2">
      <c r="A133535" s="47"/>
      <c r="B133535" s="60"/>
    </row>
    <row r="133536" spans="1:2" x14ac:dyDescent="0.2">
      <c r="A133536" s="47"/>
      <c r="B133536" s="60"/>
    </row>
    <row r="133537" spans="1:2" x14ac:dyDescent="0.2">
      <c r="A133537" s="47"/>
      <c r="B133537" s="60"/>
    </row>
    <row r="133538" spans="1:2" x14ac:dyDescent="0.2">
      <c r="A133538" s="47"/>
      <c r="B133538" s="60"/>
    </row>
    <row r="133539" spans="1:2" x14ac:dyDescent="0.2">
      <c r="A133539" s="47"/>
      <c r="B133539" s="60"/>
    </row>
    <row r="133540" spans="1:2" x14ac:dyDescent="0.2">
      <c r="A133540" s="47"/>
      <c r="B133540" s="60"/>
    </row>
    <row r="133541" spans="1:2" x14ac:dyDescent="0.2">
      <c r="A133541" s="47"/>
      <c r="B133541" s="60"/>
    </row>
    <row r="133542" spans="1:2" x14ac:dyDescent="0.2">
      <c r="A133542" s="47"/>
      <c r="B133542" s="60"/>
    </row>
    <row r="133543" spans="1:2" x14ac:dyDescent="0.2">
      <c r="A133543" s="47"/>
      <c r="B133543" s="60"/>
    </row>
    <row r="133544" spans="1:2" x14ac:dyDescent="0.2">
      <c r="A133544" s="47"/>
      <c r="B133544" s="60"/>
    </row>
    <row r="133545" spans="1:2" x14ac:dyDescent="0.2">
      <c r="A133545" s="47"/>
      <c r="B133545" s="60"/>
    </row>
    <row r="133546" spans="1:2" x14ac:dyDescent="0.2">
      <c r="A133546" s="47"/>
      <c r="B133546" s="60"/>
    </row>
    <row r="133547" spans="1:2" x14ac:dyDescent="0.2">
      <c r="A133547" s="47"/>
      <c r="B133547" s="60"/>
    </row>
    <row r="133548" spans="1:2" x14ac:dyDescent="0.2">
      <c r="A133548" s="47"/>
      <c r="B133548" s="60"/>
    </row>
    <row r="133549" spans="1:2" x14ac:dyDescent="0.2">
      <c r="A133549" s="47"/>
      <c r="B133549" s="60"/>
    </row>
    <row r="133550" spans="1:2" x14ac:dyDescent="0.2">
      <c r="A133550" s="47"/>
      <c r="B133550" s="60"/>
    </row>
    <row r="133551" spans="1:2" x14ac:dyDescent="0.2">
      <c r="A133551" s="47"/>
      <c r="B133551" s="60"/>
    </row>
    <row r="133552" spans="1:2" x14ac:dyDescent="0.2">
      <c r="A133552" s="47"/>
      <c r="B133552" s="60"/>
    </row>
    <row r="133553" spans="1:2" x14ac:dyDescent="0.2">
      <c r="A133553" s="47"/>
      <c r="B133553" s="60"/>
    </row>
    <row r="133554" spans="1:2" x14ac:dyDescent="0.2">
      <c r="A133554" s="47"/>
      <c r="B133554" s="60"/>
    </row>
    <row r="133555" spans="1:2" x14ac:dyDescent="0.2">
      <c r="A133555" s="47"/>
      <c r="B133555" s="60"/>
    </row>
    <row r="133556" spans="1:2" x14ac:dyDescent="0.2">
      <c r="A133556" s="47"/>
      <c r="B133556" s="60"/>
    </row>
    <row r="133557" spans="1:2" x14ac:dyDescent="0.2">
      <c r="A133557" s="47"/>
      <c r="B133557" s="60"/>
    </row>
    <row r="133558" spans="1:2" x14ac:dyDescent="0.2">
      <c r="A133558" s="47"/>
      <c r="B133558" s="60"/>
    </row>
    <row r="133559" spans="1:2" x14ac:dyDescent="0.2">
      <c r="A133559" s="47"/>
      <c r="B133559" s="60"/>
    </row>
    <row r="133560" spans="1:2" x14ac:dyDescent="0.2">
      <c r="A133560" s="47"/>
      <c r="B133560" s="60"/>
    </row>
    <row r="133561" spans="1:2" x14ac:dyDescent="0.2">
      <c r="A133561" s="47"/>
      <c r="B133561" s="60"/>
    </row>
    <row r="133562" spans="1:2" x14ac:dyDescent="0.2">
      <c r="A133562" s="47"/>
      <c r="B133562" s="60"/>
    </row>
    <row r="133563" spans="1:2" x14ac:dyDescent="0.2">
      <c r="A133563" s="47"/>
      <c r="B133563" s="60"/>
    </row>
    <row r="133564" spans="1:2" x14ac:dyDescent="0.2">
      <c r="A133564" s="47"/>
      <c r="B133564" s="60"/>
    </row>
    <row r="133565" spans="1:2" x14ac:dyDescent="0.2">
      <c r="A133565" s="47"/>
      <c r="B133565" s="60"/>
    </row>
    <row r="133566" spans="1:2" x14ac:dyDescent="0.2">
      <c r="A133566" s="47"/>
      <c r="B133566" s="60"/>
    </row>
    <row r="133567" spans="1:2" x14ac:dyDescent="0.2">
      <c r="A133567" s="47"/>
      <c r="B133567" s="60"/>
    </row>
    <row r="133568" spans="1:2" x14ac:dyDescent="0.2">
      <c r="A133568" s="47"/>
      <c r="B133568" s="60"/>
    </row>
    <row r="133569" spans="1:2" x14ac:dyDescent="0.2">
      <c r="A133569" s="47"/>
      <c r="B133569" s="60"/>
    </row>
    <row r="133570" spans="1:2" x14ac:dyDescent="0.2">
      <c r="A133570" s="47"/>
      <c r="B133570" s="60"/>
    </row>
    <row r="133571" spans="1:2" x14ac:dyDescent="0.2">
      <c r="A133571" s="47"/>
      <c r="B133571" s="60"/>
    </row>
    <row r="133572" spans="1:2" x14ac:dyDescent="0.2">
      <c r="A133572" s="47"/>
      <c r="B133572" s="60"/>
    </row>
    <row r="133573" spans="1:2" x14ac:dyDescent="0.2">
      <c r="A133573" s="47"/>
      <c r="B133573" s="60"/>
    </row>
    <row r="133574" spans="1:2" x14ac:dyDescent="0.2">
      <c r="A133574" s="47"/>
      <c r="B133574" s="60"/>
    </row>
    <row r="133575" spans="1:2" x14ac:dyDescent="0.2">
      <c r="A133575" s="47"/>
      <c r="B133575" s="60"/>
    </row>
    <row r="133576" spans="1:2" x14ac:dyDescent="0.2">
      <c r="A133576" s="47"/>
      <c r="B133576" s="60"/>
    </row>
    <row r="133577" spans="1:2" x14ac:dyDescent="0.2">
      <c r="A133577" s="47"/>
      <c r="B133577" s="60"/>
    </row>
    <row r="133578" spans="1:2" x14ac:dyDescent="0.2">
      <c r="A133578" s="47"/>
      <c r="B133578" s="60"/>
    </row>
    <row r="133579" spans="1:2" x14ac:dyDescent="0.2">
      <c r="A133579" s="47"/>
      <c r="B133579" s="60"/>
    </row>
    <row r="133580" spans="1:2" x14ac:dyDescent="0.2">
      <c r="A133580" s="47"/>
      <c r="B133580" s="60"/>
    </row>
    <row r="133581" spans="1:2" x14ac:dyDescent="0.2">
      <c r="A133581" s="47"/>
      <c r="B133581" s="60"/>
    </row>
    <row r="133582" spans="1:2" x14ac:dyDescent="0.2">
      <c r="A133582" s="47"/>
      <c r="B133582" s="60"/>
    </row>
    <row r="133583" spans="1:2" x14ac:dyDescent="0.2">
      <c r="A133583" s="47"/>
      <c r="B133583" s="60"/>
    </row>
    <row r="133584" spans="1:2" x14ac:dyDescent="0.2">
      <c r="A133584" s="47"/>
      <c r="B133584" s="60"/>
    </row>
    <row r="133585" spans="1:2" x14ac:dyDescent="0.2">
      <c r="A133585" s="47"/>
      <c r="B133585" s="60"/>
    </row>
    <row r="133586" spans="1:2" x14ac:dyDescent="0.2">
      <c r="A133586" s="47"/>
      <c r="B133586" s="60"/>
    </row>
    <row r="133587" spans="1:2" x14ac:dyDescent="0.2">
      <c r="A133587" s="47"/>
      <c r="B133587" s="60"/>
    </row>
    <row r="133588" spans="1:2" x14ac:dyDescent="0.2">
      <c r="A133588" s="47"/>
      <c r="B133588" s="60"/>
    </row>
    <row r="133589" spans="1:2" x14ac:dyDescent="0.2">
      <c r="A133589" s="47"/>
      <c r="B133589" s="60"/>
    </row>
    <row r="133590" spans="1:2" x14ac:dyDescent="0.2">
      <c r="A133590" s="47"/>
      <c r="B133590" s="60"/>
    </row>
    <row r="133591" spans="1:2" x14ac:dyDescent="0.2">
      <c r="A133591" s="47"/>
      <c r="B133591" s="60"/>
    </row>
    <row r="133592" spans="1:2" x14ac:dyDescent="0.2">
      <c r="A133592" s="47"/>
      <c r="B133592" s="60"/>
    </row>
    <row r="133593" spans="1:2" x14ac:dyDescent="0.2">
      <c r="A133593" s="47"/>
      <c r="B133593" s="60"/>
    </row>
    <row r="133594" spans="1:2" x14ac:dyDescent="0.2">
      <c r="A133594" s="47"/>
      <c r="B133594" s="60"/>
    </row>
    <row r="133595" spans="1:2" x14ac:dyDescent="0.2">
      <c r="A133595" s="47"/>
      <c r="B133595" s="60"/>
    </row>
    <row r="133596" spans="1:2" x14ac:dyDescent="0.2">
      <c r="A133596" s="47"/>
      <c r="B133596" s="60"/>
    </row>
    <row r="133597" spans="1:2" x14ac:dyDescent="0.2">
      <c r="A133597" s="47"/>
      <c r="B133597" s="60"/>
    </row>
    <row r="133598" spans="1:2" x14ac:dyDescent="0.2">
      <c r="A133598" s="47"/>
      <c r="B133598" s="60"/>
    </row>
    <row r="133599" spans="1:2" x14ac:dyDescent="0.2">
      <c r="A133599" s="47"/>
      <c r="B133599" s="60"/>
    </row>
    <row r="133600" spans="1:2" x14ac:dyDescent="0.2">
      <c r="A133600" s="47"/>
      <c r="B133600" s="60"/>
    </row>
    <row r="133601" spans="1:2" x14ac:dyDescent="0.2">
      <c r="A133601" s="47"/>
      <c r="B133601" s="60"/>
    </row>
    <row r="133602" spans="1:2" x14ac:dyDescent="0.2">
      <c r="A133602" s="47"/>
      <c r="B133602" s="60"/>
    </row>
    <row r="133603" spans="1:2" x14ac:dyDescent="0.2">
      <c r="A133603" s="47"/>
      <c r="B133603" s="60"/>
    </row>
    <row r="133604" spans="1:2" x14ac:dyDescent="0.2">
      <c r="A133604" s="47"/>
      <c r="B133604" s="60"/>
    </row>
    <row r="133605" spans="1:2" x14ac:dyDescent="0.2">
      <c r="A133605" s="47"/>
      <c r="B133605" s="60"/>
    </row>
    <row r="133606" spans="1:2" x14ac:dyDescent="0.2">
      <c r="A133606" s="47"/>
      <c r="B133606" s="60"/>
    </row>
    <row r="133607" spans="1:2" x14ac:dyDescent="0.2">
      <c r="A133607" s="47"/>
      <c r="B133607" s="60"/>
    </row>
    <row r="133608" spans="1:2" x14ac:dyDescent="0.2">
      <c r="A133608" s="47"/>
      <c r="B133608" s="60"/>
    </row>
    <row r="133609" spans="1:2" x14ac:dyDescent="0.2">
      <c r="A133609" s="47"/>
      <c r="B133609" s="60"/>
    </row>
    <row r="133610" spans="1:2" x14ac:dyDescent="0.2">
      <c r="A133610" s="47"/>
      <c r="B133610" s="60"/>
    </row>
    <row r="133611" spans="1:2" x14ac:dyDescent="0.2">
      <c r="A133611" s="47"/>
      <c r="B133611" s="60"/>
    </row>
    <row r="133612" spans="1:2" x14ac:dyDescent="0.2">
      <c r="A133612" s="47"/>
      <c r="B133612" s="60"/>
    </row>
    <row r="133613" spans="1:2" x14ac:dyDescent="0.2">
      <c r="A133613" s="47"/>
      <c r="B133613" s="60"/>
    </row>
    <row r="133614" spans="1:2" x14ac:dyDescent="0.2">
      <c r="A133614" s="47"/>
      <c r="B133614" s="60"/>
    </row>
    <row r="133615" spans="1:2" x14ac:dyDescent="0.2">
      <c r="A133615" s="47"/>
      <c r="B133615" s="60"/>
    </row>
    <row r="133616" spans="1:2" x14ac:dyDescent="0.2">
      <c r="A133616" s="47"/>
      <c r="B133616" s="60"/>
    </row>
    <row r="133617" spans="1:2" x14ac:dyDescent="0.2">
      <c r="A133617" s="47"/>
      <c r="B133617" s="60"/>
    </row>
    <row r="133618" spans="1:2" x14ac:dyDescent="0.2">
      <c r="A133618" s="47"/>
      <c r="B133618" s="60"/>
    </row>
    <row r="133619" spans="1:2" x14ac:dyDescent="0.2">
      <c r="A133619" s="47"/>
      <c r="B133619" s="60"/>
    </row>
    <row r="133620" spans="1:2" x14ac:dyDescent="0.2">
      <c r="A133620" s="47"/>
      <c r="B133620" s="60"/>
    </row>
    <row r="133621" spans="1:2" x14ac:dyDescent="0.2">
      <c r="A133621" s="47"/>
      <c r="B133621" s="60"/>
    </row>
    <row r="133622" spans="1:2" x14ac:dyDescent="0.2">
      <c r="A133622" s="47"/>
      <c r="B133622" s="60"/>
    </row>
    <row r="133623" spans="1:2" x14ac:dyDescent="0.2">
      <c r="A133623" s="47"/>
      <c r="B133623" s="60"/>
    </row>
    <row r="133624" spans="1:2" x14ac:dyDescent="0.2">
      <c r="A133624" s="47"/>
      <c r="B133624" s="60"/>
    </row>
    <row r="133625" spans="1:2" x14ac:dyDescent="0.2">
      <c r="A133625" s="47"/>
      <c r="B133625" s="60"/>
    </row>
    <row r="133626" spans="1:2" x14ac:dyDescent="0.2">
      <c r="A133626" s="47"/>
      <c r="B133626" s="60"/>
    </row>
    <row r="133627" spans="1:2" x14ac:dyDescent="0.2">
      <c r="A133627" s="47"/>
      <c r="B133627" s="60"/>
    </row>
    <row r="133628" spans="1:2" x14ac:dyDescent="0.2">
      <c r="A133628" s="47"/>
      <c r="B133628" s="60"/>
    </row>
    <row r="133629" spans="1:2" x14ac:dyDescent="0.2">
      <c r="A133629" s="47"/>
      <c r="B133629" s="60"/>
    </row>
    <row r="133630" spans="1:2" x14ac:dyDescent="0.2">
      <c r="A133630" s="47"/>
      <c r="B133630" s="60"/>
    </row>
    <row r="133631" spans="1:2" x14ac:dyDescent="0.2">
      <c r="A133631" s="47"/>
      <c r="B133631" s="60"/>
    </row>
    <row r="133632" spans="1:2" x14ac:dyDescent="0.2">
      <c r="A133632" s="47"/>
      <c r="B133632" s="60"/>
    </row>
    <row r="133633" spans="1:2" x14ac:dyDescent="0.2">
      <c r="A133633" s="47"/>
      <c r="B133633" s="60"/>
    </row>
    <row r="133634" spans="1:2" x14ac:dyDescent="0.2">
      <c r="A133634" s="47"/>
      <c r="B133634" s="60"/>
    </row>
    <row r="133635" spans="1:2" x14ac:dyDescent="0.2">
      <c r="A133635" s="47"/>
      <c r="B133635" s="60"/>
    </row>
    <row r="133636" spans="1:2" x14ac:dyDescent="0.2">
      <c r="A133636" s="47"/>
      <c r="B133636" s="60"/>
    </row>
    <row r="133637" spans="1:2" x14ac:dyDescent="0.2">
      <c r="A133637" s="47"/>
      <c r="B133637" s="60"/>
    </row>
    <row r="133638" spans="1:2" x14ac:dyDescent="0.2">
      <c r="A133638" s="47"/>
      <c r="B133638" s="60"/>
    </row>
    <row r="133639" spans="1:2" x14ac:dyDescent="0.2">
      <c r="A133639" s="47"/>
      <c r="B133639" s="60"/>
    </row>
    <row r="133640" spans="1:2" x14ac:dyDescent="0.2">
      <c r="A133640" s="47"/>
      <c r="B133640" s="60"/>
    </row>
    <row r="133641" spans="1:2" x14ac:dyDescent="0.2">
      <c r="A133641" s="47"/>
      <c r="B133641" s="60"/>
    </row>
    <row r="133642" spans="1:2" x14ac:dyDescent="0.2">
      <c r="A133642" s="47"/>
      <c r="B133642" s="60"/>
    </row>
    <row r="133643" spans="1:2" x14ac:dyDescent="0.2">
      <c r="A133643" s="47"/>
      <c r="B133643" s="60"/>
    </row>
    <row r="133644" spans="1:2" x14ac:dyDescent="0.2">
      <c r="A133644" s="47"/>
      <c r="B133644" s="60"/>
    </row>
    <row r="133645" spans="1:2" x14ac:dyDescent="0.2">
      <c r="A133645" s="47"/>
      <c r="B133645" s="60"/>
    </row>
    <row r="133646" spans="1:2" x14ac:dyDescent="0.2">
      <c r="A133646" s="47"/>
      <c r="B133646" s="60"/>
    </row>
    <row r="133647" spans="1:2" x14ac:dyDescent="0.2">
      <c r="A133647" s="47"/>
      <c r="B133647" s="60"/>
    </row>
    <row r="133648" spans="1:2" x14ac:dyDescent="0.2">
      <c r="A133648" s="47"/>
      <c r="B133648" s="60"/>
    </row>
    <row r="133649" spans="1:2" x14ac:dyDescent="0.2">
      <c r="A133649" s="47"/>
      <c r="B133649" s="60"/>
    </row>
    <row r="133650" spans="1:2" x14ac:dyDescent="0.2">
      <c r="A133650" s="47"/>
      <c r="B133650" s="60"/>
    </row>
    <row r="133651" spans="1:2" x14ac:dyDescent="0.2">
      <c r="A133651" s="47"/>
      <c r="B133651" s="60"/>
    </row>
    <row r="133652" spans="1:2" x14ac:dyDescent="0.2">
      <c r="A133652" s="47"/>
      <c r="B133652" s="60"/>
    </row>
    <row r="133653" spans="1:2" x14ac:dyDescent="0.2">
      <c r="A133653" s="47"/>
      <c r="B133653" s="60"/>
    </row>
    <row r="133654" spans="1:2" x14ac:dyDescent="0.2">
      <c r="A133654" s="47"/>
      <c r="B133654" s="60"/>
    </row>
    <row r="133655" spans="1:2" x14ac:dyDescent="0.2">
      <c r="A133655" s="47"/>
      <c r="B133655" s="60"/>
    </row>
    <row r="133656" spans="1:2" x14ac:dyDescent="0.2">
      <c r="A133656" s="47"/>
      <c r="B133656" s="60"/>
    </row>
    <row r="133657" spans="1:2" x14ac:dyDescent="0.2">
      <c r="A133657" s="47"/>
      <c r="B133657" s="60"/>
    </row>
    <row r="133658" spans="1:2" x14ac:dyDescent="0.2">
      <c r="A133658" s="47"/>
      <c r="B133658" s="60"/>
    </row>
    <row r="133659" spans="1:2" x14ac:dyDescent="0.2">
      <c r="A133659" s="47"/>
      <c r="B133659" s="60"/>
    </row>
    <row r="133660" spans="1:2" x14ac:dyDescent="0.2">
      <c r="A133660" s="47"/>
      <c r="B133660" s="60"/>
    </row>
    <row r="133661" spans="1:2" x14ac:dyDescent="0.2">
      <c r="A133661" s="47"/>
      <c r="B133661" s="60"/>
    </row>
    <row r="133662" spans="1:2" x14ac:dyDescent="0.2">
      <c r="A133662" s="47"/>
      <c r="B133662" s="60"/>
    </row>
    <row r="133663" spans="1:2" x14ac:dyDescent="0.2">
      <c r="A133663" s="47"/>
      <c r="B133663" s="60"/>
    </row>
    <row r="133664" spans="1:2" x14ac:dyDescent="0.2">
      <c r="A133664" s="47"/>
      <c r="B133664" s="60"/>
    </row>
    <row r="133665" spans="1:2" x14ac:dyDescent="0.2">
      <c r="A133665" s="47"/>
      <c r="B133665" s="60"/>
    </row>
    <row r="133666" spans="1:2" x14ac:dyDescent="0.2">
      <c r="A133666" s="47"/>
      <c r="B133666" s="60"/>
    </row>
    <row r="133667" spans="1:2" x14ac:dyDescent="0.2">
      <c r="A133667" s="47"/>
      <c r="B133667" s="60"/>
    </row>
    <row r="133668" spans="1:2" x14ac:dyDescent="0.2">
      <c r="A133668" s="47"/>
      <c r="B133668" s="60"/>
    </row>
    <row r="133669" spans="1:2" x14ac:dyDescent="0.2">
      <c r="A133669" s="47"/>
      <c r="B133669" s="60"/>
    </row>
    <row r="133670" spans="1:2" x14ac:dyDescent="0.2">
      <c r="A133670" s="47"/>
      <c r="B133670" s="60"/>
    </row>
    <row r="133671" spans="1:2" x14ac:dyDescent="0.2">
      <c r="A133671" s="47"/>
      <c r="B133671" s="60"/>
    </row>
    <row r="133672" spans="1:2" x14ac:dyDescent="0.2">
      <c r="A133672" s="47"/>
      <c r="B133672" s="60"/>
    </row>
    <row r="133673" spans="1:2" x14ac:dyDescent="0.2">
      <c r="A133673" s="47"/>
      <c r="B133673" s="60"/>
    </row>
    <row r="133674" spans="1:2" x14ac:dyDescent="0.2">
      <c r="A133674" s="47"/>
      <c r="B133674" s="60"/>
    </row>
    <row r="133675" spans="1:2" x14ac:dyDescent="0.2">
      <c r="A133675" s="47"/>
      <c r="B133675" s="60"/>
    </row>
    <row r="133676" spans="1:2" x14ac:dyDescent="0.2">
      <c r="A133676" s="47"/>
      <c r="B133676" s="60"/>
    </row>
    <row r="133677" spans="1:2" x14ac:dyDescent="0.2">
      <c r="A133677" s="47"/>
      <c r="B133677" s="60"/>
    </row>
    <row r="133678" spans="1:2" x14ac:dyDescent="0.2">
      <c r="A133678" s="47"/>
      <c r="B133678" s="60"/>
    </row>
    <row r="133679" spans="1:2" x14ac:dyDescent="0.2">
      <c r="A133679" s="47"/>
      <c r="B133679" s="60"/>
    </row>
    <row r="133680" spans="1:2" x14ac:dyDescent="0.2">
      <c r="A133680" s="47"/>
      <c r="B133680" s="60"/>
    </row>
    <row r="133681" spans="1:2" x14ac:dyDescent="0.2">
      <c r="A133681" s="47"/>
      <c r="B133681" s="60"/>
    </row>
    <row r="133682" spans="1:2" x14ac:dyDescent="0.2">
      <c r="A133682" s="47"/>
      <c r="B133682" s="60"/>
    </row>
    <row r="133683" spans="1:2" x14ac:dyDescent="0.2">
      <c r="A133683" s="47"/>
      <c r="B133683" s="60"/>
    </row>
    <row r="133684" spans="1:2" x14ac:dyDescent="0.2">
      <c r="A133684" s="47"/>
      <c r="B133684" s="60"/>
    </row>
    <row r="133685" spans="1:2" x14ac:dyDescent="0.2">
      <c r="A133685" s="47"/>
      <c r="B133685" s="60"/>
    </row>
    <row r="133686" spans="1:2" x14ac:dyDescent="0.2">
      <c r="A133686" s="47"/>
      <c r="B133686" s="60"/>
    </row>
    <row r="133687" spans="1:2" x14ac:dyDescent="0.2">
      <c r="A133687" s="47"/>
      <c r="B133687" s="60"/>
    </row>
    <row r="133688" spans="1:2" x14ac:dyDescent="0.2">
      <c r="A133688" s="47"/>
      <c r="B133688" s="60"/>
    </row>
    <row r="133689" spans="1:2" x14ac:dyDescent="0.2">
      <c r="A133689" s="47"/>
      <c r="B133689" s="60"/>
    </row>
    <row r="133690" spans="1:2" x14ac:dyDescent="0.2">
      <c r="A133690" s="47"/>
      <c r="B133690" s="60"/>
    </row>
    <row r="133691" spans="1:2" x14ac:dyDescent="0.2">
      <c r="A133691" s="47"/>
      <c r="B133691" s="60"/>
    </row>
    <row r="133692" spans="1:2" x14ac:dyDescent="0.2">
      <c r="A133692" s="47"/>
      <c r="B133692" s="60"/>
    </row>
    <row r="133693" spans="1:2" x14ac:dyDescent="0.2">
      <c r="A133693" s="47"/>
      <c r="B133693" s="60"/>
    </row>
    <row r="133694" spans="1:2" x14ac:dyDescent="0.2">
      <c r="A133694" s="47"/>
      <c r="B133694" s="60"/>
    </row>
    <row r="133695" spans="1:2" x14ac:dyDescent="0.2">
      <c r="A133695" s="47"/>
      <c r="B133695" s="60"/>
    </row>
    <row r="133696" spans="1:2" x14ac:dyDescent="0.2">
      <c r="A133696" s="47"/>
      <c r="B133696" s="60"/>
    </row>
    <row r="133697" spans="1:2" x14ac:dyDescent="0.2">
      <c r="A133697" s="47"/>
      <c r="B133697" s="60"/>
    </row>
    <row r="133698" spans="1:2" x14ac:dyDescent="0.2">
      <c r="A133698" s="47"/>
      <c r="B133698" s="60"/>
    </row>
    <row r="133699" spans="1:2" x14ac:dyDescent="0.2">
      <c r="A133699" s="47"/>
      <c r="B133699" s="60"/>
    </row>
    <row r="133700" spans="1:2" x14ac:dyDescent="0.2">
      <c r="A133700" s="47"/>
      <c r="B133700" s="60"/>
    </row>
    <row r="133701" spans="1:2" x14ac:dyDescent="0.2">
      <c r="A133701" s="47"/>
      <c r="B133701" s="60"/>
    </row>
    <row r="133702" spans="1:2" x14ac:dyDescent="0.2">
      <c r="A133702" s="47"/>
      <c r="B133702" s="60"/>
    </row>
    <row r="133703" spans="1:2" x14ac:dyDescent="0.2">
      <c r="A133703" s="47"/>
      <c r="B133703" s="60"/>
    </row>
    <row r="133704" spans="1:2" x14ac:dyDescent="0.2">
      <c r="A133704" s="47"/>
      <c r="B133704" s="60"/>
    </row>
    <row r="133705" spans="1:2" x14ac:dyDescent="0.2">
      <c r="A133705" s="47"/>
      <c r="B133705" s="60"/>
    </row>
    <row r="133706" spans="1:2" x14ac:dyDescent="0.2">
      <c r="A133706" s="47"/>
      <c r="B133706" s="60"/>
    </row>
    <row r="133707" spans="1:2" x14ac:dyDescent="0.2">
      <c r="A133707" s="47"/>
      <c r="B133707" s="60"/>
    </row>
    <row r="133708" spans="1:2" x14ac:dyDescent="0.2">
      <c r="A133708" s="47"/>
      <c r="B133708" s="60"/>
    </row>
    <row r="133709" spans="1:2" x14ac:dyDescent="0.2">
      <c r="A133709" s="47"/>
      <c r="B133709" s="60"/>
    </row>
    <row r="133710" spans="1:2" x14ac:dyDescent="0.2">
      <c r="A133710" s="47"/>
      <c r="B133710" s="60"/>
    </row>
    <row r="133711" spans="1:2" x14ac:dyDescent="0.2">
      <c r="A133711" s="47"/>
      <c r="B133711" s="60"/>
    </row>
    <row r="133712" spans="1:2" x14ac:dyDescent="0.2">
      <c r="A133712" s="47"/>
      <c r="B133712" s="60"/>
    </row>
    <row r="133713" spans="1:2" x14ac:dyDescent="0.2">
      <c r="A133713" s="47"/>
      <c r="B133713" s="60"/>
    </row>
    <row r="133714" spans="1:2" x14ac:dyDescent="0.2">
      <c r="A133714" s="47"/>
      <c r="B133714" s="60"/>
    </row>
    <row r="133715" spans="1:2" x14ac:dyDescent="0.2">
      <c r="A133715" s="47"/>
      <c r="B133715" s="60"/>
    </row>
    <row r="133716" spans="1:2" x14ac:dyDescent="0.2">
      <c r="A133716" s="47"/>
      <c r="B133716" s="60"/>
    </row>
    <row r="133717" spans="1:2" x14ac:dyDescent="0.2">
      <c r="A133717" s="47"/>
      <c r="B133717" s="60"/>
    </row>
    <row r="133718" spans="1:2" x14ac:dyDescent="0.2">
      <c r="A133718" s="47"/>
      <c r="B133718" s="60"/>
    </row>
    <row r="133719" spans="1:2" x14ac:dyDescent="0.2">
      <c r="A133719" s="47"/>
      <c r="B133719" s="60"/>
    </row>
    <row r="133720" spans="1:2" x14ac:dyDescent="0.2">
      <c r="A133720" s="47"/>
      <c r="B133720" s="60"/>
    </row>
    <row r="133721" spans="1:2" x14ac:dyDescent="0.2">
      <c r="A133721" s="47"/>
      <c r="B133721" s="60"/>
    </row>
    <row r="133722" spans="1:2" x14ac:dyDescent="0.2">
      <c r="A133722" s="47"/>
      <c r="B133722" s="60"/>
    </row>
    <row r="133723" spans="1:2" x14ac:dyDescent="0.2">
      <c r="A133723" s="47"/>
      <c r="B133723" s="60"/>
    </row>
    <row r="133724" spans="1:2" x14ac:dyDescent="0.2">
      <c r="A133724" s="47"/>
      <c r="B133724" s="60"/>
    </row>
    <row r="133725" spans="1:2" x14ac:dyDescent="0.2">
      <c r="A133725" s="47"/>
      <c r="B133725" s="60"/>
    </row>
    <row r="133726" spans="1:2" x14ac:dyDescent="0.2">
      <c r="A133726" s="47"/>
      <c r="B133726" s="60"/>
    </row>
    <row r="133727" spans="1:2" x14ac:dyDescent="0.2">
      <c r="A133727" s="47"/>
      <c r="B133727" s="60"/>
    </row>
    <row r="133728" spans="1:2" x14ac:dyDescent="0.2">
      <c r="A133728" s="47"/>
      <c r="B133728" s="60"/>
    </row>
    <row r="133729" spans="1:2" x14ac:dyDescent="0.2">
      <c r="A133729" s="47"/>
      <c r="B133729" s="60"/>
    </row>
    <row r="133730" spans="1:2" x14ac:dyDescent="0.2">
      <c r="A133730" s="47"/>
      <c r="B133730" s="60"/>
    </row>
    <row r="133731" spans="1:2" x14ac:dyDescent="0.2">
      <c r="A133731" s="47"/>
      <c r="B133731" s="60"/>
    </row>
    <row r="133732" spans="1:2" x14ac:dyDescent="0.2">
      <c r="A133732" s="47"/>
      <c r="B133732" s="60"/>
    </row>
    <row r="133733" spans="1:2" x14ac:dyDescent="0.2">
      <c r="A133733" s="47"/>
      <c r="B133733" s="60"/>
    </row>
    <row r="133734" spans="1:2" x14ac:dyDescent="0.2">
      <c r="A133734" s="47"/>
      <c r="B133734" s="60"/>
    </row>
    <row r="133735" spans="1:2" x14ac:dyDescent="0.2">
      <c r="A133735" s="47"/>
      <c r="B133735" s="60"/>
    </row>
    <row r="133736" spans="1:2" x14ac:dyDescent="0.2">
      <c r="A133736" s="47"/>
      <c r="B133736" s="60"/>
    </row>
    <row r="133737" spans="1:2" x14ac:dyDescent="0.2">
      <c r="A133737" s="47"/>
      <c r="B133737" s="60"/>
    </row>
    <row r="133738" spans="1:2" x14ac:dyDescent="0.2">
      <c r="A133738" s="47"/>
      <c r="B133738" s="60"/>
    </row>
    <row r="133739" spans="1:2" x14ac:dyDescent="0.2">
      <c r="A133739" s="47"/>
      <c r="B133739" s="60"/>
    </row>
    <row r="133740" spans="1:2" x14ac:dyDescent="0.2">
      <c r="A133740" s="47"/>
      <c r="B133740" s="60"/>
    </row>
    <row r="133741" spans="1:2" x14ac:dyDescent="0.2">
      <c r="A133741" s="47"/>
      <c r="B133741" s="60"/>
    </row>
    <row r="133742" spans="1:2" x14ac:dyDescent="0.2">
      <c r="A133742" s="47"/>
      <c r="B133742" s="60"/>
    </row>
    <row r="133743" spans="1:2" x14ac:dyDescent="0.2">
      <c r="A133743" s="47"/>
      <c r="B133743" s="60"/>
    </row>
    <row r="133744" spans="1:2" x14ac:dyDescent="0.2">
      <c r="A133744" s="47"/>
      <c r="B133744" s="60"/>
    </row>
    <row r="133745" spans="1:2" x14ac:dyDescent="0.2">
      <c r="A133745" s="47"/>
      <c r="B133745" s="60"/>
    </row>
    <row r="133746" spans="1:2" x14ac:dyDescent="0.2">
      <c r="A133746" s="47"/>
      <c r="B133746" s="60"/>
    </row>
    <row r="133747" spans="1:2" x14ac:dyDescent="0.2">
      <c r="A133747" s="47"/>
      <c r="B133747" s="60"/>
    </row>
    <row r="133748" spans="1:2" x14ac:dyDescent="0.2">
      <c r="A133748" s="47"/>
      <c r="B133748" s="60"/>
    </row>
    <row r="133749" spans="1:2" x14ac:dyDescent="0.2">
      <c r="A133749" s="47"/>
      <c r="B133749" s="60"/>
    </row>
    <row r="133750" spans="1:2" x14ac:dyDescent="0.2">
      <c r="A133750" s="47"/>
      <c r="B133750" s="60"/>
    </row>
    <row r="133751" spans="1:2" x14ac:dyDescent="0.2">
      <c r="A133751" s="47"/>
      <c r="B133751" s="60"/>
    </row>
    <row r="133752" spans="1:2" x14ac:dyDescent="0.2">
      <c r="A133752" s="47"/>
      <c r="B133752" s="60"/>
    </row>
    <row r="133753" spans="1:2" x14ac:dyDescent="0.2">
      <c r="A133753" s="47"/>
      <c r="B133753" s="60"/>
    </row>
    <row r="133754" spans="1:2" x14ac:dyDescent="0.2">
      <c r="A133754" s="47"/>
      <c r="B133754" s="60"/>
    </row>
    <row r="133755" spans="1:2" x14ac:dyDescent="0.2">
      <c r="A133755" s="47"/>
      <c r="B133755" s="60"/>
    </row>
    <row r="133756" spans="1:2" x14ac:dyDescent="0.2">
      <c r="A133756" s="47"/>
      <c r="B133756" s="60"/>
    </row>
    <row r="133757" spans="1:2" x14ac:dyDescent="0.2">
      <c r="A133757" s="47"/>
      <c r="B133757" s="60"/>
    </row>
    <row r="133758" spans="1:2" x14ac:dyDescent="0.2">
      <c r="A133758" s="47"/>
      <c r="B133758" s="60"/>
    </row>
    <row r="133759" spans="1:2" x14ac:dyDescent="0.2">
      <c r="A133759" s="47"/>
      <c r="B133759" s="60"/>
    </row>
    <row r="133760" spans="1:2" x14ac:dyDescent="0.2">
      <c r="A133760" s="47"/>
      <c r="B133760" s="60"/>
    </row>
    <row r="133761" spans="1:2" x14ac:dyDescent="0.2">
      <c r="A133761" s="47"/>
      <c r="B133761" s="60"/>
    </row>
    <row r="133762" spans="1:2" x14ac:dyDescent="0.2">
      <c r="A133762" s="47"/>
      <c r="B133762" s="60"/>
    </row>
    <row r="133763" spans="1:2" x14ac:dyDescent="0.2">
      <c r="A133763" s="47"/>
      <c r="B133763" s="60"/>
    </row>
    <row r="133764" spans="1:2" x14ac:dyDescent="0.2">
      <c r="A133764" s="47"/>
      <c r="B133764" s="60"/>
    </row>
    <row r="133765" spans="1:2" x14ac:dyDescent="0.2">
      <c r="A133765" s="47"/>
      <c r="B133765" s="60"/>
    </row>
    <row r="133766" spans="1:2" x14ac:dyDescent="0.2">
      <c r="A133766" s="47"/>
      <c r="B133766" s="60"/>
    </row>
    <row r="133767" spans="1:2" x14ac:dyDescent="0.2">
      <c r="A133767" s="47"/>
      <c r="B133767" s="60"/>
    </row>
    <row r="133768" spans="1:2" x14ac:dyDescent="0.2">
      <c r="A133768" s="47"/>
      <c r="B133768" s="60"/>
    </row>
    <row r="133769" spans="1:2" x14ac:dyDescent="0.2">
      <c r="A133769" s="47"/>
      <c r="B133769" s="60"/>
    </row>
    <row r="133770" spans="1:2" x14ac:dyDescent="0.2">
      <c r="A133770" s="47"/>
      <c r="B133770" s="60"/>
    </row>
    <row r="133771" spans="1:2" x14ac:dyDescent="0.2">
      <c r="A133771" s="47"/>
      <c r="B133771" s="60"/>
    </row>
    <row r="133772" spans="1:2" x14ac:dyDescent="0.2">
      <c r="A133772" s="47"/>
      <c r="B133772" s="60"/>
    </row>
    <row r="133773" spans="1:2" x14ac:dyDescent="0.2">
      <c r="A133773" s="47"/>
      <c r="B133773" s="60"/>
    </row>
    <row r="133774" spans="1:2" x14ac:dyDescent="0.2">
      <c r="A133774" s="47"/>
      <c r="B133774" s="60"/>
    </row>
    <row r="133775" spans="1:2" x14ac:dyDescent="0.2">
      <c r="A133775" s="47"/>
      <c r="B133775" s="60"/>
    </row>
    <row r="133776" spans="1:2" x14ac:dyDescent="0.2">
      <c r="A133776" s="47"/>
      <c r="B133776" s="60"/>
    </row>
    <row r="133777" spans="1:2" x14ac:dyDescent="0.2">
      <c r="A133777" s="47"/>
      <c r="B133777" s="60"/>
    </row>
    <row r="133778" spans="1:2" x14ac:dyDescent="0.2">
      <c r="A133778" s="47"/>
      <c r="B133778" s="60"/>
    </row>
    <row r="133779" spans="1:2" x14ac:dyDescent="0.2">
      <c r="A133779" s="47"/>
      <c r="B133779" s="60"/>
    </row>
    <row r="133780" spans="1:2" x14ac:dyDescent="0.2">
      <c r="A133780" s="47"/>
      <c r="B133780" s="60"/>
    </row>
    <row r="133781" spans="1:2" x14ac:dyDescent="0.2">
      <c r="A133781" s="47"/>
      <c r="B133781" s="60"/>
    </row>
    <row r="133782" spans="1:2" x14ac:dyDescent="0.2">
      <c r="A133782" s="47"/>
      <c r="B133782" s="60"/>
    </row>
    <row r="133783" spans="1:2" x14ac:dyDescent="0.2">
      <c r="A133783" s="47"/>
      <c r="B133783" s="60"/>
    </row>
    <row r="133784" spans="1:2" x14ac:dyDescent="0.2">
      <c r="A133784" s="47"/>
      <c r="B133784" s="60"/>
    </row>
    <row r="133785" spans="1:2" x14ac:dyDescent="0.2">
      <c r="A133785" s="47"/>
      <c r="B133785" s="60"/>
    </row>
    <row r="133786" spans="1:2" x14ac:dyDescent="0.2">
      <c r="A133786" s="47"/>
      <c r="B133786" s="60"/>
    </row>
    <row r="133787" spans="1:2" x14ac:dyDescent="0.2">
      <c r="A133787" s="47"/>
      <c r="B133787" s="60"/>
    </row>
    <row r="133788" spans="1:2" x14ac:dyDescent="0.2">
      <c r="A133788" s="47"/>
      <c r="B133788" s="60"/>
    </row>
    <row r="133789" spans="1:2" x14ac:dyDescent="0.2">
      <c r="A133789" s="47"/>
      <c r="B133789" s="60"/>
    </row>
    <row r="133790" spans="1:2" x14ac:dyDescent="0.2">
      <c r="A133790" s="47"/>
      <c r="B133790" s="60"/>
    </row>
    <row r="133791" spans="1:2" x14ac:dyDescent="0.2">
      <c r="A133791" s="47"/>
      <c r="B133791" s="60"/>
    </row>
    <row r="133792" spans="1:2" x14ac:dyDescent="0.2">
      <c r="A133792" s="47"/>
      <c r="B133792" s="60"/>
    </row>
    <row r="133793" spans="1:2" x14ac:dyDescent="0.2">
      <c r="A133793" s="47"/>
      <c r="B133793" s="60"/>
    </row>
    <row r="133794" spans="1:2" x14ac:dyDescent="0.2">
      <c r="A133794" s="47"/>
      <c r="B133794" s="60"/>
    </row>
    <row r="133795" spans="1:2" x14ac:dyDescent="0.2">
      <c r="A133795" s="47"/>
      <c r="B133795" s="60"/>
    </row>
    <row r="133796" spans="1:2" x14ac:dyDescent="0.2">
      <c r="A133796" s="47"/>
      <c r="B133796" s="60"/>
    </row>
    <row r="133797" spans="1:2" x14ac:dyDescent="0.2">
      <c r="A133797" s="47"/>
      <c r="B133797" s="60"/>
    </row>
    <row r="133798" spans="1:2" x14ac:dyDescent="0.2">
      <c r="A133798" s="47"/>
      <c r="B133798" s="60"/>
    </row>
    <row r="133799" spans="1:2" x14ac:dyDescent="0.2">
      <c r="A133799" s="47"/>
      <c r="B133799" s="60"/>
    </row>
    <row r="133800" spans="1:2" x14ac:dyDescent="0.2">
      <c r="A133800" s="47"/>
      <c r="B133800" s="60"/>
    </row>
    <row r="133801" spans="1:2" x14ac:dyDescent="0.2">
      <c r="A133801" s="47"/>
      <c r="B133801" s="60"/>
    </row>
    <row r="133802" spans="1:2" x14ac:dyDescent="0.2">
      <c r="A133802" s="47"/>
      <c r="B133802" s="60"/>
    </row>
    <row r="133803" spans="1:2" x14ac:dyDescent="0.2">
      <c r="A133803" s="47"/>
      <c r="B133803" s="60"/>
    </row>
    <row r="133804" spans="1:2" x14ac:dyDescent="0.2">
      <c r="A133804" s="47"/>
      <c r="B133804" s="60"/>
    </row>
    <row r="133805" spans="1:2" x14ac:dyDescent="0.2">
      <c r="A133805" s="47"/>
      <c r="B133805" s="60"/>
    </row>
    <row r="133806" spans="1:2" x14ac:dyDescent="0.2">
      <c r="A133806" s="47"/>
      <c r="B133806" s="60"/>
    </row>
    <row r="133807" spans="1:2" x14ac:dyDescent="0.2">
      <c r="A133807" s="47"/>
      <c r="B133807" s="60"/>
    </row>
    <row r="133808" spans="1:2" x14ac:dyDescent="0.2">
      <c r="A133808" s="47"/>
      <c r="B133808" s="60"/>
    </row>
    <row r="133809" spans="1:2" x14ac:dyDescent="0.2">
      <c r="A133809" s="47"/>
      <c r="B133809" s="60"/>
    </row>
    <row r="133810" spans="1:2" x14ac:dyDescent="0.2">
      <c r="A133810" s="47"/>
      <c r="B133810" s="60"/>
    </row>
    <row r="133811" spans="1:2" x14ac:dyDescent="0.2">
      <c r="A133811" s="47"/>
      <c r="B133811" s="60"/>
    </row>
    <row r="133812" spans="1:2" x14ac:dyDescent="0.2">
      <c r="A133812" s="47"/>
      <c r="B133812" s="60"/>
    </row>
    <row r="133813" spans="1:2" x14ac:dyDescent="0.2">
      <c r="A133813" s="47"/>
      <c r="B133813" s="60"/>
    </row>
    <row r="133814" spans="1:2" x14ac:dyDescent="0.2">
      <c r="A133814" s="47"/>
      <c r="B133814" s="60"/>
    </row>
    <row r="133815" spans="1:2" x14ac:dyDescent="0.2">
      <c r="A133815" s="47"/>
      <c r="B133815" s="60"/>
    </row>
    <row r="133816" spans="1:2" x14ac:dyDescent="0.2">
      <c r="A133816" s="47"/>
      <c r="B133816" s="60"/>
    </row>
    <row r="133817" spans="1:2" x14ac:dyDescent="0.2">
      <c r="A133817" s="47"/>
      <c r="B133817" s="60"/>
    </row>
    <row r="133818" spans="1:2" x14ac:dyDescent="0.2">
      <c r="A133818" s="47"/>
      <c r="B133818" s="60"/>
    </row>
    <row r="133819" spans="1:2" x14ac:dyDescent="0.2">
      <c r="A133819" s="47"/>
      <c r="B133819" s="60"/>
    </row>
    <row r="133820" spans="1:2" x14ac:dyDescent="0.2">
      <c r="A133820" s="47"/>
      <c r="B133820" s="60"/>
    </row>
    <row r="133821" spans="1:2" x14ac:dyDescent="0.2">
      <c r="A133821" s="47"/>
      <c r="B133821" s="60"/>
    </row>
    <row r="133822" spans="1:2" x14ac:dyDescent="0.2">
      <c r="A133822" s="47"/>
      <c r="B133822" s="60"/>
    </row>
    <row r="133823" spans="1:2" x14ac:dyDescent="0.2">
      <c r="A133823" s="47"/>
      <c r="B133823" s="60"/>
    </row>
    <row r="133824" spans="1:2" x14ac:dyDescent="0.2">
      <c r="A133824" s="47"/>
      <c r="B133824" s="60"/>
    </row>
    <row r="133825" spans="1:2" x14ac:dyDescent="0.2">
      <c r="A133825" s="47"/>
      <c r="B133825" s="60"/>
    </row>
    <row r="133826" spans="1:2" x14ac:dyDescent="0.2">
      <c r="A133826" s="47"/>
      <c r="B133826" s="60"/>
    </row>
    <row r="133827" spans="1:2" x14ac:dyDescent="0.2">
      <c r="A133827" s="47"/>
      <c r="B133827" s="60"/>
    </row>
    <row r="133828" spans="1:2" x14ac:dyDescent="0.2">
      <c r="A133828" s="47"/>
      <c r="B133828" s="60"/>
    </row>
    <row r="133829" spans="1:2" x14ac:dyDescent="0.2">
      <c r="A133829" s="47"/>
      <c r="B133829" s="60"/>
    </row>
    <row r="133830" spans="1:2" x14ac:dyDescent="0.2">
      <c r="A133830" s="47"/>
      <c r="B133830" s="60"/>
    </row>
    <row r="133831" spans="1:2" x14ac:dyDescent="0.2">
      <c r="A133831" s="47"/>
      <c r="B133831" s="60"/>
    </row>
    <row r="133832" spans="1:2" x14ac:dyDescent="0.2">
      <c r="A133832" s="47"/>
      <c r="B133832" s="60"/>
    </row>
    <row r="133833" spans="1:2" x14ac:dyDescent="0.2">
      <c r="A133833" s="47"/>
      <c r="B133833" s="60"/>
    </row>
    <row r="133834" spans="1:2" x14ac:dyDescent="0.2">
      <c r="A133834" s="47"/>
      <c r="B133834" s="60"/>
    </row>
    <row r="133835" spans="1:2" x14ac:dyDescent="0.2">
      <c r="A133835" s="47"/>
      <c r="B133835" s="60"/>
    </row>
    <row r="133836" spans="1:2" x14ac:dyDescent="0.2">
      <c r="A133836" s="47"/>
      <c r="B133836" s="60"/>
    </row>
    <row r="133837" spans="1:2" x14ac:dyDescent="0.2">
      <c r="A133837" s="47"/>
      <c r="B133837" s="60"/>
    </row>
    <row r="133838" spans="1:2" x14ac:dyDescent="0.2">
      <c r="A133838" s="47"/>
      <c r="B133838" s="60"/>
    </row>
    <row r="133839" spans="1:2" x14ac:dyDescent="0.2">
      <c r="A133839" s="47"/>
      <c r="B133839" s="60"/>
    </row>
    <row r="133840" spans="1:2" x14ac:dyDescent="0.2">
      <c r="A133840" s="47"/>
      <c r="B133840" s="60"/>
    </row>
    <row r="133841" spans="1:2" x14ac:dyDescent="0.2">
      <c r="A133841" s="47"/>
      <c r="B133841" s="60"/>
    </row>
    <row r="133842" spans="1:2" x14ac:dyDescent="0.2">
      <c r="A133842" s="47"/>
      <c r="B133842" s="60"/>
    </row>
    <row r="133843" spans="1:2" x14ac:dyDescent="0.2">
      <c r="A133843" s="47"/>
      <c r="B133843" s="60"/>
    </row>
    <row r="133844" spans="1:2" x14ac:dyDescent="0.2">
      <c r="A133844" s="47"/>
      <c r="B133844" s="60"/>
    </row>
    <row r="133845" spans="1:2" x14ac:dyDescent="0.2">
      <c r="A133845" s="47"/>
      <c r="B133845" s="60"/>
    </row>
    <row r="133846" spans="1:2" x14ac:dyDescent="0.2">
      <c r="A133846" s="47"/>
      <c r="B133846" s="60"/>
    </row>
    <row r="133847" spans="1:2" x14ac:dyDescent="0.2">
      <c r="A133847" s="47"/>
      <c r="B133847" s="60"/>
    </row>
    <row r="133848" spans="1:2" x14ac:dyDescent="0.2">
      <c r="A133848" s="47"/>
      <c r="B133848" s="60"/>
    </row>
    <row r="133849" spans="1:2" x14ac:dyDescent="0.2">
      <c r="A133849" s="47"/>
      <c r="B133849" s="60"/>
    </row>
    <row r="133850" spans="1:2" x14ac:dyDescent="0.2">
      <c r="A133850" s="47"/>
      <c r="B133850" s="60"/>
    </row>
    <row r="133851" spans="1:2" x14ac:dyDescent="0.2">
      <c r="A133851" s="47"/>
      <c r="B133851" s="60"/>
    </row>
    <row r="133852" spans="1:2" x14ac:dyDescent="0.2">
      <c r="A133852" s="47"/>
      <c r="B133852" s="60"/>
    </row>
    <row r="133853" spans="1:2" x14ac:dyDescent="0.2">
      <c r="A133853" s="47"/>
      <c r="B133853" s="60"/>
    </row>
    <row r="133854" spans="1:2" x14ac:dyDescent="0.2">
      <c r="A133854" s="47"/>
      <c r="B133854" s="60"/>
    </row>
    <row r="133855" spans="1:2" x14ac:dyDescent="0.2">
      <c r="A133855" s="47"/>
      <c r="B133855" s="60"/>
    </row>
    <row r="133856" spans="1:2" x14ac:dyDescent="0.2">
      <c r="A133856" s="47"/>
      <c r="B133856" s="60"/>
    </row>
    <row r="133857" spans="1:2" x14ac:dyDescent="0.2">
      <c r="A133857" s="47"/>
      <c r="B133857" s="60"/>
    </row>
    <row r="133858" spans="1:2" x14ac:dyDescent="0.2">
      <c r="A133858" s="47"/>
      <c r="B133858" s="60"/>
    </row>
    <row r="133859" spans="1:2" x14ac:dyDescent="0.2">
      <c r="A133859" s="47"/>
      <c r="B133859" s="60"/>
    </row>
    <row r="133860" spans="1:2" x14ac:dyDescent="0.2">
      <c r="A133860" s="47"/>
      <c r="B133860" s="60"/>
    </row>
    <row r="133861" spans="1:2" x14ac:dyDescent="0.2">
      <c r="A133861" s="47"/>
      <c r="B133861" s="60"/>
    </row>
    <row r="133862" spans="1:2" x14ac:dyDescent="0.2">
      <c r="A133862" s="47"/>
      <c r="B133862" s="60"/>
    </row>
    <row r="133863" spans="1:2" x14ac:dyDescent="0.2">
      <c r="A133863" s="47"/>
      <c r="B133863" s="60"/>
    </row>
    <row r="133864" spans="1:2" x14ac:dyDescent="0.2">
      <c r="A133864" s="47"/>
      <c r="B133864" s="60"/>
    </row>
    <row r="133865" spans="1:2" x14ac:dyDescent="0.2">
      <c r="A133865" s="47"/>
      <c r="B133865" s="60"/>
    </row>
    <row r="133866" spans="1:2" x14ac:dyDescent="0.2">
      <c r="A133866" s="47"/>
      <c r="B133866" s="60"/>
    </row>
    <row r="133867" spans="1:2" x14ac:dyDescent="0.2">
      <c r="A133867" s="47"/>
      <c r="B133867" s="60"/>
    </row>
    <row r="133868" spans="1:2" x14ac:dyDescent="0.2">
      <c r="A133868" s="47"/>
      <c r="B133868" s="60"/>
    </row>
    <row r="133869" spans="1:2" x14ac:dyDescent="0.2">
      <c r="A133869" s="47"/>
      <c r="B133869" s="60"/>
    </row>
    <row r="133870" spans="1:2" x14ac:dyDescent="0.2">
      <c r="A133870" s="47"/>
      <c r="B133870" s="60"/>
    </row>
    <row r="133871" spans="1:2" x14ac:dyDescent="0.2">
      <c r="A133871" s="47"/>
      <c r="B133871" s="60"/>
    </row>
    <row r="133872" spans="1:2" x14ac:dyDescent="0.2">
      <c r="A133872" s="47"/>
      <c r="B133872" s="60"/>
    </row>
    <row r="133873" spans="1:2" x14ac:dyDescent="0.2">
      <c r="A133873" s="47"/>
      <c r="B133873" s="60"/>
    </row>
    <row r="133874" spans="1:2" x14ac:dyDescent="0.2">
      <c r="A133874" s="47"/>
      <c r="B133874" s="60"/>
    </row>
    <row r="133875" spans="1:2" x14ac:dyDescent="0.2">
      <c r="A133875" s="47"/>
      <c r="B133875" s="60"/>
    </row>
    <row r="133876" spans="1:2" x14ac:dyDescent="0.2">
      <c r="A133876" s="47"/>
      <c r="B133876" s="60"/>
    </row>
    <row r="133877" spans="1:2" x14ac:dyDescent="0.2">
      <c r="A133877" s="47"/>
      <c r="B133877" s="60"/>
    </row>
    <row r="133878" spans="1:2" x14ac:dyDescent="0.2">
      <c r="A133878" s="47"/>
      <c r="B133878" s="60"/>
    </row>
    <row r="133879" spans="1:2" x14ac:dyDescent="0.2">
      <c r="A133879" s="47"/>
      <c r="B133879" s="60"/>
    </row>
    <row r="133880" spans="1:2" x14ac:dyDescent="0.2">
      <c r="A133880" s="47"/>
      <c r="B133880" s="60"/>
    </row>
    <row r="133881" spans="1:2" x14ac:dyDescent="0.2">
      <c r="A133881" s="47"/>
      <c r="B133881" s="60"/>
    </row>
    <row r="133882" spans="1:2" x14ac:dyDescent="0.2">
      <c r="A133882" s="47"/>
      <c r="B133882" s="60"/>
    </row>
    <row r="133883" spans="1:2" x14ac:dyDescent="0.2">
      <c r="A133883" s="47"/>
      <c r="B133883" s="60"/>
    </row>
    <row r="133884" spans="1:2" x14ac:dyDescent="0.2">
      <c r="A133884" s="47"/>
      <c r="B133884" s="60"/>
    </row>
    <row r="133885" spans="1:2" x14ac:dyDescent="0.2">
      <c r="A133885" s="47"/>
      <c r="B133885" s="60"/>
    </row>
    <row r="133886" spans="1:2" x14ac:dyDescent="0.2">
      <c r="A133886" s="47"/>
      <c r="B133886" s="60"/>
    </row>
    <row r="133887" spans="1:2" x14ac:dyDescent="0.2">
      <c r="A133887" s="47"/>
      <c r="B133887" s="60"/>
    </row>
    <row r="133888" spans="1:2" x14ac:dyDescent="0.2">
      <c r="A133888" s="47"/>
      <c r="B133888" s="60"/>
    </row>
    <row r="133889" spans="1:2" x14ac:dyDescent="0.2">
      <c r="A133889" s="47"/>
      <c r="B133889" s="60"/>
    </row>
    <row r="133890" spans="1:2" x14ac:dyDescent="0.2">
      <c r="A133890" s="47"/>
      <c r="B133890" s="60"/>
    </row>
    <row r="133891" spans="1:2" x14ac:dyDescent="0.2">
      <c r="A133891" s="47"/>
      <c r="B133891" s="60"/>
    </row>
    <row r="133892" spans="1:2" x14ac:dyDescent="0.2">
      <c r="A133892" s="47"/>
      <c r="B133892" s="60"/>
    </row>
    <row r="133893" spans="1:2" x14ac:dyDescent="0.2">
      <c r="A133893" s="47"/>
      <c r="B133893" s="60"/>
    </row>
    <row r="133894" spans="1:2" x14ac:dyDescent="0.2">
      <c r="A133894" s="47"/>
      <c r="B133894" s="60"/>
    </row>
    <row r="133895" spans="1:2" x14ac:dyDescent="0.2">
      <c r="A133895" s="47"/>
      <c r="B133895" s="60"/>
    </row>
    <row r="133896" spans="1:2" x14ac:dyDescent="0.2">
      <c r="A133896" s="47"/>
      <c r="B133896" s="60"/>
    </row>
    <row r="133897" spans="1:2" x14ac:dyDescent="0.2">
      <c r="A133897" s="47"/>
      <c r="B133897" s="60"/>
    </row>
    <row r="133898" spans="1:2" x14ac:dyDescent="0.2">
      <c r="A133898" s="47"/>
      <c r="B133898" s="60"/>
    </row>
    <row r="133899" spans="1:2" x14ac:dyDescent="0.2">
      <c r="A133899" s="47"/>
      <c r="B133899" s="60"/>
    </row>
    <row r="133900" spans="1:2" x14ac:dyDescent="0.2">
      <c r="A133900" s="47"/>
      <c r="B133900" s="60"/>
    </row>
    <row r="133901" spans="1:2" x14ac:dyDescent="0.2">
      <c r="A133901" s="47"/>
      <c r="B133901" s="60"/>
    </row>
    <row r="133902" spans="1:2" x14ac:dyDescent="0.2">
      <c r="A133902" s="47"/>
      <c r="B133902" s="60"/>
    </row>
    <row r="133903" spans="1:2" x14ac:dyDescent="0.2">
      <c r="A133903" s="47"/>
      <c r="B133903" s="60"/>
    </row>
    <row r="133904" spans="1:2" x14ac:dyDescent="0.2">
      <c r="A133904" s="47"/>
      <c r="B133904" s="60"/>
    </row>
    <row r="133905" spans="1:2" x14ac:dyDescent="0.2">
      <c r="A133905" s="47"/>
      <c r="B133905" s="60"/>
    </row>
    <row r="133906" spans="1:2" x14ac:dyDescent="0.2">
      <c r="A133906" s="47"/>
      <c r="B133906" s="60"/>
    </row>
    <row r="133907" spans="1:2" x14ac:dyDescent="0.2">
      <c r="A133907" s="47"/>
      <c r="B133907" s="60"/>
    </row>
    <row r="133908" spans="1:2" x14ac:dyDescent="0.2">
      <c r="A133908" s="47"/>
      <c r="B133908" s="60"/>
    </row>
    <row r="133909" spans="1:2" x14ac:dyDescent="0.2">
      <c r="A133909" s="47"/>
      <c r="B133909" s="60"/>
    </row>
    <row r="133910" spans="1:2" x14ac:dyDescent="0.2">
      <c r="A133910" s="47"/>
      <c r="B133910" s="60"/>
    </row>
    <row r="133911" spans="1:2" x14ac:dyDescent="0.2">
      <c r="A133911" s="47"/>
      <c r="B133911" s="60"/>
    </row>
    <row r="133912" spans="1:2" x14ac:dyDescent="0.2">
      <c r="A133912" s="47"/>
      <c r="B133912" s="60"/>
    </row>
    <row r="133913" spans="1:2" x14ac:dyDescent="0.2">
      <c r="A133913" s="47"/>
      <c r="B133913" s="60"/>
    </row>
    <row r="133914" spans="1:2" x14ac:dyDescent="0.2">
      <c r="A133914" s="47"/>
      <c r="B133914" s="60"/>
    </row>
    <row r="133915" spans="1:2" x14ac:dyDescent="0.2">
      <c r="A133915" s="47"/>
      <c r="B133915" s="60"/>
    </row>
    <row r="133916" spans="1:2" x14ac:dyDescent="0.2">
      <c r="A133916" s="47"/>
      <c r="B133916" s="60"/>
    </row>
    <row r="133917" spans="1:2" x14ac:dyDescent="0.2">
      <c r="A133917" s="47"/>
      <c r="B133917" s="60"/>
    </row>
    <row r="133918" spans="1:2" x14ac:dyDescent="0.2">
      <c r="A133918" s="47"/>
      <c r="B133918" s="60"/>
    </row>
    <row r="133919" spans="1:2" x14ac:dyDescent="0.2">
      <c r="A133919" s="47"/>
      <c r="B133919" s="60"/>
    </row>
    <row r="133920" spans="1:2" x14ac:dyDescent="0.2">
      <c r="A133920" s="47"/>
      <c r="B133920" s="60"/>
    </row>
    <row r="133921" spans="1:2" x14ac:dyDescent="0.2">
      <c r="A133921" s="47"/>
      <c r="B133921" s="60"/>
    </row>
    <row r="133922" spans="1:2" x14ac:dyDescent="0.2">
      <c r="A133922" s="47"/>
      <c r="B133922" s="60"/>
    </row>
    <row r="133923" spans="1:2" x14ac:dyDescent="0.2">
      <c r="A133923" s="47"/>
      <c r="B133923" s="60"/>
    </row>
    <row r="133924" spans="1:2" x14ac:dyDescent="0.2">
      <c r="A133924" s="47"/>
      <c r="B133924" s="60"/>
    </row>
    <row r="133925" spans="1:2" x14ac:dyDescent="0.2">
      <c r="A133925" s="47"/>
      <c r="B133925" s="60"/>
    </row>
    <row r="133926" spans="1:2" x14ac:dyDescent="0.2">
      <c r="A133926" s="47"/>
      <c r="B133926" s="60"/>
    </row>
    <row r="133927" spans="1:2" x14ac:dyDescent="0.2">
      <c r="A133927" s="47"/>
      <c r="B133927" s="60"/>
    </row>
    <row r="133928" spans="1:2" x14ac:dyDescent="0.2">
      <c r="A133928" s="47"/>
      <c r="B133928" s="60"/>
    </row>
    <row r="133929" spans="1:2" x14ac:dyDescent="0.2">
      <c r="A133929" s="47"/>
      <c r="B133929" s="60"/>
    </row>
    <row r="133930" spans="1:2" x14ac:dyDescent="0.2">
      <c r="A133930" s="47"/>
      <c r="B133930" s="60"/>
    </row>
    <row r="133931" spans="1:2" x14ac:dyDescent="0.2">
      <c r="A133931" s="47"/>
      <c r="B133931" s="60"/>
    </row>
    <row r="133932" spans="1:2" x14ac:dyDescent="0.2">
      <c r="A133932" s="47"/>
      <c r="B133932" s="60"/>
    </row>
    <row r="133933" spans="1:2" x14ac:dyDescent="0.2">
      <c r="A133933" s="47"/>
      <c r="B133933" s="60"/>
    </row>
    <row r="133934" spans="1:2" x14ac:dyDescent="0.2">
      <c r="A133934" s="47"/>
      <c r="B133934" s="60"/>
    </row>
    <row r="133935" spans="1:2" x14ac:dyDescent="0.2">
      <c r="A133935" s="47"/>
      <c r="B133935" s="60"/>
    </row>
    <row r="133936" spans="1:2" x14ac:dyDescent="0.2">
      <c r="A133936" s="47"/>
      <c r="B133936" s="60"/>
    </row>
    <row r="133937" spans="1:2" x14ac:dyDescent="0.2">
      <c r="A133937" s="47"/>
      <c r="B133937" s="60"/>
    </row>
    <row r="133938" spans="1:2" x14ac:dyDescent="0.2">
      <c r="A133938" s="47"/>
      <c r="B133938" s="60"/>
    </row>
    <row r="133939" spans="1:2" x14ac:dyDescent="0.2">
      <c r="A133939" s="47"/>
      <c r="B133939" s="60"/>
    </row>
    <row r="133940" spans="1:2" x14ac:dyDescent="0.2">
      <c r="A133940" s="47"/>
      <c r="B133940" s="60"/>
    </row>
    <row r="133941" spans="1:2" x14ac:dyDescent="0.2">
      <c r="A133941" s="47"/>
      <c r="B133941" s="60"/>
    </row>
    <row r="133942" spans="1:2" x14ac:dyDescent="0.2">
      <c r="A133942" s="47"/>
      <c r="B133942" s="60"/>
    </row>
    <row r="133943" spans="1:2" x14ac:dyDescent="0.2">
      <c r="A133943" s="47"/>
      <c r="B133943" s="60"/>
    </row>
    <row r="133944" spans="1:2" x14ac:dyDescent="0.2">
      <c r="A133944" s="47"/>
      <c r="B133944" s="60"/>
    </row>
    <row r="133945" spans="1:2" x14ac:dyDescent="0.2">
      <c r="A133945" s="47"/>
      <c r="B133945" s="60"/>
    </row>
    <row r="133946" spans="1:2" x14ac:dyDescent="0.2">
      <c r="A133946" s="47"/>
      <c r="B133946" s="60"/>
    </row>
    <row r="133947" spans="1:2" x14ac:dyDescent="0.2">
      <c r="A133947" s="47"/>
      <c r="B133947" s="60"/>
    </row>
    <row r="133948" spans="1:2" x14ac:dyDescent="0.2">
      <c r="A133948" s="47"/>
      <c r="B133948" s="60"/>
    </row>
    <row r="133949" spans="1:2" x14ac:dyDescent="0.2">
      <c r="A133949" s="47"/>
      <c r="B133949" s="60"/>
    </row>
    <row r="133950" spans="1:2" x14ac:dyDescent="0.2">
      <c r="A133950" s="47"/>
      <c r="B133950" s="60"/>
    </row>
    <row r="133951" spans="1:2" x14ac:dyDescent="0.2">
      <c r="A133951" s="47"/>
      <c r="B133951" s="60"/>
    </row>
    <row r="133952" spans="1:2" x14ac:dyDescent="0.2">
      <c r="A133952" s="47"/>
      <c r="B133952" s="60"/>
    </row>
    <row r="133953" spans="1:2" x14ac:dyDescent="0.2">
      <c r="A133953" s="47"/>
      <c r="B133953" s="60"/>
    </row>
    <row r="133954" spans="1:2" x14ac:dyDescent="0.2">
      <c r="A133954" s="47"/>
      <c r="B133954" s="60"/>
    </row>
    <row r="133955" spans="1:2" x14ac:dyDescent="0.2">
      <c r="A133955" s="47"/>
      <c r="B133955" s="60"/>
    </row>
    <row r="133956" spans="1:2" x14ac:dyDescent="0.2">
      <c r="A133956" s="47"/>
      <c r="B133956" s="60"/>
    </row>
    <row r="133957" spans="1:2" x14ac:dyDescent="0.2">
      <c r="A133957" s="47"/>
      <c r="B133957" s="60"/>
    </row>
    <row r="133958" spans="1:2" x14ac:dyDescent="0.2">
      <c r="A133958" s="47"/>
      <c r="B133958" s="60"/>
    </row>
    <row r="133959" spans="1:2" x14ac:dyDescent="0.2">
      <c r="A133959" s="47"/>
      <c r="B133959" s="60"/>
    </row>
    <row r="133960" spans="1:2" x14ac:dyDescent="0.2">
      <c r="A133960" s="47"/>
      <c r="B133960" s="60"/>
    </row>
    <row r="133961" spans="1:2" x14ac:dyDescent="0.2">
      <c r="A133961" s="47"/>
      <c r="B133961" s="60"/>
    </row>
    <row r="133962" spans="1:2" x14ac:dyDescent="0.2">
      <c r="A133962" s="47"/>
      <c r="B133962" s="60"/>
    </row>
    <row r="133963" spans="1:2" x14ac:dyDescent="0.2">
      <c r="A133963" s="47"/>
      <c r="B133963" s="60"/>
    </row>
    <row r="133964" spans="1:2" x14ac:dyDescent="0.2">
      <c r="A133964" s="47"/>
      <c r="B133964" s="60"/>
    </row>
    <row r="133965" spans="1:2" x14ac:dyDescent="0.2">
      <c r="A133965" s="47"/>
      <c r="B133965" s="60"/>
    </row>
    <row r="133966" spans="1:2" x14ac:dyDescent="0.2">
      <c r="A133966" s="47"/>
      <c r="B133966" s="60"/>
    </row>
    <row r="133967" spans="1:2" x14ac:dyDescent="0.2">
      <c r="A133967" s="47"/>
      <c r="B133967" s="60"/>
    </row>
    <row r="133968" spans="1:2" x14ac:dyDescent="0.2">
      <c r="A133968" s="47"/>
      <c r="B133968" s="60"/>
    </row>
    <row r="133969" spans="1:2" x14ac:dyDescent="0.2">
      <c r="A133969" s="47"/>
      <c r="B133969" s="60"/>
    </row>
    <row r="133970" spans="1:2" x14ac:dyDescent="0.2">
      <c r="A133970" s="47"/>
      <c r="B133970" s="60"/>
    </row>
    <row r="133971" spans="1:2" x14ac:dyDescent="0.2">
      <c r="A133971" s="47"/>
      <c r="B133971" s="60"/>
    </row>
    <row r="133972" spans="1:2" x14ac:dyDescent="0.2">
      <c r="A133972" s="47"/>
      <c r="B133972" s="60"/>
    </row>
    <row r="133973" spans="1:2" x14ac:dyDescent="0.2">
      <c r="A133973" s="47"/>
      <c r="B133973" s="60"/>
    </row>
    <row r="133974" spans="1:2" x14ac:dyDescent="0.2">
      <c r="A133974" s="47"/>
      <c r="B133974" s="60"/>
    </row>
    <row r="133975" spans="1:2" x14ac:dyDescent="0.2">
      <c r="A133975" s="47"/>
      <c r="B133975" s="60"/>
    </row>
    <row r="133976" spans="1:2" x14ac:dyDescent="0.2">
      <c r="A133976" s="47"/>
      <c r="B133976" s="60"/>
    </row>
    <row r="133977" spans="1:2" x14ac:dyDescent="0.2">
      <c r="A133977" s="47"/>
      <c r="B133977" s="60"/>
    </row>
    <row r="133978" spans="1:2" x14ac:dyDescent="0.2">
      <c r="A133978" s="47"/>
      <c r="B133978" s="60"/>
    </row>
    <row r="133979" spans="1:2" x14ac:dyDescent="0.2">
      <c r="A133979" s="47"/>
      <c r="B133979" s="60"/>
    </row>
    <row r="133980" spans="1:2" x14ac:dyDescent="0.2">
      <c r="A133980" s="47"/>
      <c r="B133980" s="60"/>
    </row>
    <row r="133981" spans="1:2" x14ac:dyDescent="0.2">
      <c r="A133981" s="47"/>
      <c r="B133981" s="60"/>
    </row>
    <row r="133982" spans="1:2" x14ac:dyDescent="0.2">
      <c r="A133982" s="47"/>
      <c r="B133982" s="60"/>
    </row>
    <row r="133983" spans="1:2" x14ac:dyDescent="0.2">
      <c r="A133983" s="47"/>
      <c r="B133983" s="60"/>
    </row>
    <row r="133984" spans="1:2" x14ac:dyDescent="0.2">
      <c r="A133984" s="47"/>
      <c r="B133984" s="60"/>
    </row>
    <row r="133985" spans="1:2" x14ac:dyDescent="0.2">
      <c r="A133985" s="47"/>
      <c r="B133985" s="60"/>
    </row>
    <row r="133986" spans="1:2" x14ac:dyDescent="0.2">
      <c r="A133986" s="47"/>
      <c r="B133986" s="60"/>
    </row>
    <row r="133987" spans="1:2" x14ac:dyDescent="0.2">
      <c r="A133987" s="47"/>
      <c r="B133987" s="60"/>
    </row>
    <row r="133988" spans="1:2" x14ac:dyDescent="0.2">
      <c r="A133988" s="47"/>
      <c r="B133988" s="60"/>
    </row>
    <row r="133989" spans="1:2" x14ac:dyDescent="0.2">
      <c r="A133989" s="47"/>
      <c r="B133989" s="60"/>
    </row>
    <row r="133990" spans="1:2" x14ac:dyDescent="0.2">
      <c r="A133990" s="47"/>
      <c r="B133990" s="60"/>
    </row>
    <row r="133991" spans="1:2" x14ac:dyDescent="0.2">
      <c r="A133991" s="47"/>
      <c r="B133991" s="60"/>
    </row>
    <row r="133992" spans="1:2" x14ac:dyDescent="0.2">
      <c r="A133992" s="47"/>
      <c r="B133992" s="60"/>
    </row>
    <row r="133993" spans="1:2" x14ac:dyDescent="0.2">
      <c r="A133993" s="47"/>
      <c r="B133993" s="60"/>
    </row>
    <row r="133994" spans="1:2" x14ac:dyDescent="0.2">
      <c r="A133994" s="47"/>
      <c r="B133994" s="60"/>
    </row>
    <row r="133995" spans="1:2" x14ac:dyDescent="0.2">
      <c r="A133995" s="47"/>
      <c r="B133995" s="60"/>
    </row>
    <row r="133996" spans="1:2" x14ac:dyDescent="0.2">
      <c r="A133996" s="47"/>
      <c r="B133996" s="60"/>
    </row>
    <row r="133997" spans="1:2" x14ac:dyDescent="0.2">
      <c r="A133997" s="47"/>
      <c r="B133997" s="60"/>
    </row>
    <row r="133998" spans="1:2" x14ac:dyDescent="0.2">
      <c r="A133998" s="47"/>
      <c r="B133998" s="60"/>
    </row>
    <row r="133999" spans="1:2" x14ac:dyDescent="0.2">
      <c r="A133999" s="47"/>
      <c r="B133999" s="60"/>
    </row>
    <row r="134000" spans="1:2" x14ac:dyDescent="0.2">
      <c r="A134000" s="47"/>
      <c r="B134000" s="60"/>
    </row>
    <row r="134001" spans="1:2" x14ac:dyDescent="0.2">
      <c r="A134001" s="47"/>
      <c r="B134001" s="60"/>
    </row>
    <row r="134002" spans="1:2" x14ac:dyDescent="0.2">
      <c r="A134002" s="47"/>
      <c r="B134002" s="60"/>
    </row>
    <row r="134003" spans="1:2" x14ac:dyDescent="0.2">
      <c r="A134003" s="47"/>
      <c r="B134003" s="60"/>
    </row>
    <row r="134004" spans="1:2" x14ac:dyDescent="0.2">
      <c r="A134004" s="47"/>
      <c r="B134004" s="60"/>
    </row>
    <row r="134005" spans="1:2" x14ac:dyDescent="0.2">
      <c r="A134005" s="47"/>
      <c r="B134005" s="60"/>
    </row>
    <row r="134006" spans="1:2" x14ac:dyDescent="0.2">
      <c r="A134006" s="47"/>
      <c r="B134006" s="60"/>
    </row>
    <row r="134007" spans="1:2" x14ac:dyDescent="0.2">
      <c r="A134007" s="47"/>
      <c r="B134007" s="60"/>
    </row>
    <row r="134008" spans="1:2" x14ac:dyDescent="0.2">
      <c r="A134008" s="47"/>
      <c r="B134008" s="60"/>
    </row>
    <row r="134009" spans="1:2" x14ac:dyDescent="0.2">
      <c r="A134009" s="47"/>
      <c r="B134009" s="60"/>
    </row>
    <row r="134010" spans="1:2" x14ac:dyDescent="0.2">
      <c r="A134010" s="47"/>
      <c r="B134010" s="60"/>
    </row>
    <row r="134011" spans="1:2" x14ac:dyDescent="0.2">
      <c r="A134011" s="47"/>
      <c r="B134011" s="60"/>
    </row>
    <row r="134012" spans="1:2" x14ac:dyDescent="0.2">
      <c r="A134012" s="47"/>
      <c r="B134012" s="60"/>
    </row>
    <row r="134013" spans="1:2" x14ac:dyDescent="0.2">
      <c r="A134013" s="47"/>
      <c r="B134013" s="60"/>
    </row>
    <row r="134014" spans="1:2" x14ac:dyDescent="0.2">
      <c r="A134014" s="47"/>
      <c r="B134014" s="60"/>
    </row>
    <row r="134015" spans="1:2" x14ac:dyDescent="0.2">
      <c r="A134015" s="47"/>
      <c r="B134015" s="60"/>
    </row>
    <row r="134016" spans="1:2" x14ac:dyDescent="0.2">
      <c r="A134016" s="47"/>
      <c r="B134016" s="60"/>
    </row>
    <row r="134017" spans="1:2" x14ac:dyDescent="0.2">
      <c r="A134017" s="47"/>
      <c r="B134017" s="60"/>
    </row>
    <row r="134018" spans="1:2" x14ac:dyDescent="0.2">
      <c r="A134018" s="47"/>
      <c r="B134018" s="60"/>
    </row>
    <row r="134019" spans="1:2" x14ac:dyDescent="0.2">
      <c r="A134019" s="47"/>
      <c r="B134019" s="60"/>
    </row>
    <row r="134020" spans="1:2" x14ac:dyDescent="0.2">
      <c r="A134020" s="47"/>
      <c r="B134020" s="60"/>
    </row>
    <row r="134021" spans="1:2" x14ac:dyDescent="0.2">
      <c r="A134021" s="47"/>
      <c r="B134021" s="60"/>
    </row>
    <row r="134022" spans="1:2" x14ac:dyDescent="0.2">
      <c r="A134022" s="47"/>
      <c r="B134022" s="60"/>
    </row>
    <row r="134023" spans="1:2" x14ac:dyDescent="0.2">
      <c r="A134023" s="47"/>
      <c r="B134023" s="60"/>
    </row>
    <row r="134024" spans="1:2" x14ac:dyDescent="0.2">
      <c r="A134024" s="47"/>
      <c r="B134024" s="60"/>
    </row>
    <row r="134025" spans="1:2" x14ac:dyDescent="0.2">
      <c r="A134025" s="47"/>
      <c r="B134025" s="60"/>
    </row>
    <row r="134026" spans="1:2" x14ac:dyDescent="0.2">
      <c r="A134026" s="47"/>
      <c r="B134026" s="60"/>
    </row>
    <row r="134027" spans="1:2" x14ac:dyDescent="0.2">
      <c r="A134027" s="47"/>
      <c r="B134027" s="60"/>
    </row>
    <row r="134028" spans="1:2" x14ac:dyDescent="0.2">
      <c r="A134028" s="47"/>
      <c r="B134028" s="60"/>
    </row>
    <row r="134029" spans="1:2" x14ac:dyDescent="0.2">
      <c r="A134029" s="47"/>
      <c r="B134029" s="60"/>
    </row>
    <row r="134030" spans="1:2" x14ac:dyDescent="0.2">
      <c r="A134030" s="47"/>
      <c r="B134030" s="60"/>
    </row>
    <row r="134031" spans="1:2" x14ac:dyDescent="0.2">
      <c r="A134031" s="47"/>
      <c r="B134031" s="60"/>
    </row>
    <row r="134032" spans="1:2" x14ac:dyDescent="0.2">
      <c r="A134032" s="47"/>
      <c r="B134032" s="60"/>
    </row>
    <row r="134033" spans="1:2" x14ac:dyDescent="0.2">
      <c r="A134033" s="47"/>
      <c r="B134033" s="60"/>
    </row>
    <row r="134034" spans="1:2" x14ac:dyDescent="0.2">
      <c r="A134034" s="47"/>
      <c r="B134034" s="60"/>
    </row>
    <row r="134035" spans="1:2" x14ac:dyDescent="0.2">
      <c r="A134035" s="47"/>
      <c r="B134035" s="60"/>
    </row>
    <row r="134036" spans="1:2" x14ac:dyDescent="0.2">
      <c r="A134036" s="47"/>
      <c r="B134036" s="60"/>
    </row>
    <row r="134037" spans="1:2" x14ac:dyDescent="0.2">
      <c r="A134037" s="47"/>
      <c r="B134037" s="60"/>
    </row>
    <row r="134038" spans="1:2" x14ac:dyDescent="0.2">
      <c r="A134038" s="47"/>
      <c r="B134038" s="60"/>
    </row>
    <row r="134039" spans="1:2" x14ac:dyDescent="0.2">
      <c r="A134039" s="47"/>
      <c r="B134039" s="60"/>
    </row>
    <row r="134040" spans="1:2" x14ac:dyDescent="0.2">
      <c r="A134040" s="47"/>
      <c r="B134040" s="60"/>
    </row>
    <row r="134041" spans="1:2" x14ac:dyDescent="0.2">
      <c r="A134041" s="47"/>
      <c r="B134041" s="60"/>
    </row>
    <row r="134042" spans="1:2" x14ac:dyDescent="0.2">
      <c r="A134042" s="47"/>
      <c r="B134042" s="60"/>
    </row>
    <row r="134043" spans="1:2" x14ac:dyDescent="0.2">
      <c r="A134043" s="47"/>
      <c r="B134043" s="60"/>
    </row>
    <row r="134044" spans="1:2" x14ac:dyDescent="0.2">
      <c r="A134044" s="47"/>
      <c r="B134044" s="60"/>
    </row>
    <row r="134045" spans="1:2" x14ac:dyDescent="0.2">
      <c r="A134045" s="47"/>
      <c r="B134045" s="60"/>
    </row>
    <row r="134046" spans="1:2" x14ac:dyDescent="0.2">
      <c r="A134046" s="47"/>
      <c r="B134046" s="60"/>
    </row>
    <row r="134047" spans="1:2" x14ac:dyDescent="0.2">
      <c r="A134047" s="47"/>
      <c r="B134047" s="60"/>
    </row>
    <row r="134048" spans="1:2" x14ac:dyDescent="0.2">
      <c r="A134048" s="47"/>
      <c r="B134048" s="60"/>
    </row>
    <row r="134049" spans="1:2" x14ac:dyDescent="0.2">
      <c r="A134049" s="47"/>
      <c r="B134049" s="60"/>
    </row>
    <row r="134050" spans="1:2" x14ac:dyDescent="0.2">
      <c r="A134050" s="47"/>
      <c r="B134050" s="60"/>
    </row>
    <row r="134051" spans="1:2" x14ac:dyDescent="0.2">
      <c r="A134051" s="47"/>
      <c r="B134051" s="60"/>
    </row>
    <row r="134052" spans="1:2" x14ac:dyDescent="0.2">
      <c r="A134052" s="47"/>
      <c r="B134052" s="60"/>
    </row>
    <row r="134053" spans="1:2" x14ac:dyDescent="0.2">
      <c r="A134053" s="47"/>
      <c r="B134053" s="60"/>
    </row>
    <row r="134054" spans="1:2" x14ac:dyDescent="0.2">
      <c r="A134054" s="47"/>
      <c r="B134054" s="60"/>
    </row>
    <row r="134055" spans="1:2" x14ac:dyDescent="0.2">
      <c r="A134055" s="47"/>
      <c r="B134055" s="60"/>
    </row>
    <row r="134056" spans="1:2" x14ac:dyDescent="0.2">
      <c r="A134056" s="47"/>
      <c r="B134056" s="60"/>
    </row>
    <row r="134057" spans="1:2" x14ac:dyDescent="0.2">
      <c r="A134057" s="47"/>
      <c r="B134057" s="60"/>
    </row>
    <row r="134058" spans="1:2" x14ac:dyDescent="0.2">
      <c r="A134058" s="47"/>
      <c r="B134058" s="60"/>
    </row>
    <row r="134059" spans="1:2" x14ac:dyDescent="0.2">
      <c r="A134059" s="47"/>
      <c r="B134059" s="60"/>
    </row>
    <row r="134060" spans="1:2" x14ac:dyDescent="0.2">
      <c r="A134060" s="47"/>
      <c r="B134060" s="60"/>
    </row>
    <row r="134061" spans="1:2" x14ac:dyDescent="0.2">
      <c r="A134061" s="47"/>
      <c r="B134061" s="60"/>
    </row>
    <row r="134062" spans="1:2" x14ac:dyDescent="0.2">
      <c r="A134062" s="47"/>
      <c r="B134062" s="60"/>
    </row>
    <row r="134063" spans="1:2" x14ac:dyDescent="0.2">
      <c r="A134063" s="47"/>
      <c r="B134063" s="60"/>
    </row>
    <row r="134064" spans="1:2" x14ac:dyDescent="0.2">
      <c r="A134064" s="47"/>
      <c r="B134064" s="60"/>
    </row>
    <row r="134065" spans="1:2" x14ac:dyDescent="0.2">
      <c r="A134065" s="47"/>
      <c r="B134065" s="60"/>
    </row>
    <row r="134066" spans="1:2" x14ac:dyDescent="0.2">
      <c r="A134066" s="47"/>
      <c r="B134066" s="60"/>
    </row>
    <row r="134067" spans="1:2" x14ac:dyDescent="0.2">
      <c r="A134067" s="47"/>
      <c r="B134067" s="60"/>
    </row>
    <row r="134068" spans="1:2" x14ac:dyDescent="0.2">
      <c r="A134068" s="47"/>
      <c r="B134068" s="60"/>
    </row>
    <row r="134069" spans="1:2" x14ac:dyDescent="0.2">
      <c r="A134069" s="47"/>
      <c r="B134069" s="60"/>
    </row>
    <row r="134070" spans="1:2" x14ac:dyDescent="0.2">
      <c r="A134070" s="47"/>
      <c r="B134070" s="60"/>
    </row>
    <row r="134071" spans="1:2" x14ac:dyDescent="0.2">
      <c r="A134071" s="47"/>
      <c r="B134071" s="60"/>
    </row>
    <row r="134072" spans="1:2" x14ac:dyDescent="0.2">
      <c r="A134072" s="47"/>
      <c r="B134072" s="60"/>
    </row>
    <row r="134073" spans="1:2" x14ac:dyDescent="0.2">
      <c r="A134073" s="47"/>
      <c r="B134073" s="60"/>
    </row>
    <row r="134074" spans="1:2" x14ac:dyDescent="0.2">
      <c r="A134074" s="47"/>
      <c r="B134074" s="60"/>
    </row>
    <row r="134075" spans="1:2" x14ac:dyDescent="0.2">
      <c r="A134075" s="47"/>
      <c r="B134075" s="60"/>
    </row>
    <row r="134076" spans="1:2" x14ac:dyDescent="0.2">
      <c r="A134076" s="47"/>
      <c r="B134076" s="60"/>
    </row>
    <row r="134077" spans="1:2" x14ac:dyDescent="0.2">
      <c r="A134077" s="47"/>
      <c r="B134077" s="60"/>
    </row>
    <row r="134078" spans="1:2" x14ac:dyDescent="0.2">
      <c r="A134078" s="47"/>
      <c r="B134078" s="60"/>
    </row>
    <row r="134079" spans="1:2" x14ac:dyDescent="0.2">
      <c r="A134079" s="47"/>
      <c r="B134079" s="60"/>
    </row>
    <row r="134080" spans="1:2" x14ac:dyDescent="0.2">
      <c r="A134080" s="47"/>
      <c r="B134080" s="60"/>
    </row>
    <row r="134081" spans="1:2" x14ac:dyDescent="0.2">
      <c r="A134081" s="47"/>
      <c r="B134081" s="60"/>
    </row>
    <row r="134082" spans="1:2" x14ac:dyDescent="0.2">
      <c r="A134082" s="47"/>
      <c r="B134082" s="60"/>
    </row>
    <row r="134083" spans="1:2" x14ac:dyDescent="0.2">
      <c r="A134083" s="47"/>
      <c r="B134083" s="60"/>
    </row>
    <row r="134084" spans="1:2" x14ac:dyDescent="0.2">
      <c r="A134084" s="47"/>
      <c r="B134084" s="60"/>
    </row>
    <row r="134085" spans="1:2" x14ac:dyDescent="0.2">
      <c r="A134085" s="47"/>
      <c r="B134085" s="60"/>
    </row>
    <row r="134086" spans="1:2" x14ac:dyDescent="0.2">
      <c r="A134086" s="47"/>
      <c r="B134086" s="60"/>
    </row>
    <row r="134087" spans="1:2" x14ac:dyDescent="0.2">
      <c r="A134087" s="47"/>
      <c r="B134087" s="60"/>
    </row>
    <row r="134088" spans="1:2" x14ac:dyDescent="0.2">
      <c r="A134088" s="47"/>
      <c r="B134088" s="60"/>
    </row>
    <row r="134089" spans="1:2" x14ac:dyDescent="0.2">
      <c r="A134089" s="47"/>
      <c r="B134089" s="60"/>
    </row>
    <row r="134090" spans="1:2" x14ac:dyDescent="0.2">
      <c r="A134090" s="47"/>
      <c r="B134090" s="60"/>
    </row>
    <row r="134091" spans="1:2" x14ac:dyDescent="0.2">
      <c r="A134091" s="47"/>
      <c r="B134091" s="60"/>
    </row>
    <row r="134092" spans="1:2" x14ac:dyDescent="0.2">
      <c r="A134092" s="47"/>
      <c r="B134092" s="60"/>
    </row>
    <row r="134093" spans="1:2" x14ac:dyDescent="0.2">
      <c r="A134093" s="47"/>
      <c r="B134093" s="60"/>
    </row>
    <row r="134094" spans="1:2" x14ac:dyDescent="0.2">
      <c r="A134094" s="47"/>
      <c r="B134094" s="60"/>
    </row>
    <row r="134095" spans="1:2" x14ac:dyDescent="0.2">
      <c r="A134095" s="47"/>
      <c r="B134095" s="60"/>
    </row>
    <row r="134096" spans="1:2" x14ac:dyDescent="0.2">
      <c r="A134096" s="47"/>
      <c r="B134096" s="60"/>
    </row>
    <row r="134097" spans="1:2" x14ac:dyDescent="0.2">
      <c r="A134097" s="47"/>
      <c r="B134097" s="60"/>
    </row>
    <row r="134098" spans="1:2" x14ac:dyDescent="0.2">
      <c r="A134098" s="47"/>
      <c r="B134098" s="60"/>
    </row>
    <row r="134099" spans="1:2" x14ac:dyDescent="0.2">
      <c r="A134099" s="47"/>
      <c r="B134099" s="60"/>
    </row>
    <row r="134100" spans="1:2" x14ac:dyDescent="0.2">
      <c r="A134100" s="47"/>
      <c r="B134100" s="60"/>
    </row>
    <row r="134101" spans="1:2" x14ac:dyDescent="0.2">
      <c r="A134101" s="47"/>
      <c r="B134101" s="60"/>
    </row>
    <row r="134102" spans="1:2" x14ac:dyDescent="0.2">
      <c r="A134102" s="47"/>
      <c r="B134102" s="60"/>
    </row>
    <row r="134103" spans="1:2" x14ac:dyDescent="0.2">
      <c r="A134103" s="47"/>
      <c r="B134103" s="60"/>
    </row>
    <row r="134104" spans="1:2" x14ac:dyDescent="0.2">
      <c r="A134104" s="47"/>
      <c r="B134104" s="60"/>
    </row>
    <row r="134105" spans="1:2" x14ac:dyDescent="0.2">
      <c r="A134105" s="47"/>
      <c r="B134105" s="60"/>
    </row>
    <row r="134106" spans="1:2" x14ac:dyDescent="0.2">
      <c r="A134106" s="47"/>
      <c r="B134106" s="60"/>
    </row>
    <row r="134107" spans="1:2" x14ac:dyDescent="0.2">
      <c r="A134107" s="47"/>
      <c r="B134107" s="60"/>
    </row>
    <row r="134108" spans="1:2" x14ac:dyDescent="0.2">
      <c r="A134108" s="47"/>
      <c r="B134108" s="60"/>
    </row>
    <row r="134109" spans="1:2" x14ac:dyDescent="0.2">
      <c r="A134109" s="47"/>
      <c r="B134109" s="60"/>
    </row>
    <row r="134110" spans="1:2" x14ac:dyDescent="0.2">
      <c r="A134110" s="47"/>
      <c r="B134110" s="60"/>
    </row>
    <row r="134111" spans="1:2" x14ac:dyDescent="0.2">
      <c r="A134111" s="47"/>
      <c r="B134111" s="60"/>
    </row>
    <row r="134112" spans="1:2" x14ac:dyDescent="0.2">
      <c r="A134112" s="47"/>
      <c r="B134112" s="60"/>
    </row>
    <row r="134113" spans="1:2" x14ac:dyDescent="0.2">
      <c r="A134113" s="47"/>
      <c r="B134113" s="60"/>
    </row>
    <row r="134114" spans="1:2" x14ac:dyDescent="0.2">
      <c r="A134114" s="47"/>
      <c r="B134114" s="60"/>
    </row>
    <row r="134115" spans="1:2" x14ac:dyDescent="0.2">
      <c r="A134115" s="47"/>
      <c r="B134115" s="60"/>
    </row>
    <row r="134116" spans="1:2" x14ac:dyDescent="0.2">
      <c r="A134116" s="47"/>
      <c r="B134116" s="60"/>
    </row>
    <row r="134117" spans="1:2" x14ac:dyDescent="0.2">
      <c r="A134117" s="47"/>
      <c r="B134117" s="60"/>
    </row>
    <row r="134118" spans="1:2" x14ac:dyDescent="0.2">
      <c r="A134118" s="47"/>
      <c r="B134118" s="60"/>
    </row>
    <row r="134119" spans="1:2" x14ac:dyDescent="0.2">
      <c r="A134119" s="47"/>
      <c r="B134119" s="60"/>
    </row>
    <row r="134120" spans="1:2" x14ac:dyDescent="0.2">
      <c r="A134120" s="47"/>
      <c r="B134120" s="60"/>
    </row>
    <row r="134121" spans="1:2" x14ac:dyDescent="0.2">
      <c r="A134121" s="47"/>
      <c r="B134121" s="60"/>
    </row>
    <row r="134122" spans="1:2" x14ac:dyDescent="0.2">
      <c r="A134122" s="47"/>
      <c r="B134122" s="60"/>
    </row>
    <row r="134123" spans="1:2" x14ac:dyDescent="0.2">
      <c r="A134123" s="47"/>
      <c r="B134123" s="60"/>
    </row>
    <row r="134124" spans="1:2" x14ac:dyDescent="0.2">
      <c r="A134124" s="47"/>
      <c r="B134124" s="60"/>
    </row>
    <row r="134125" spans="1:2" x14ac:dyDescent="0.2">
      <c r="A134125" s="47"/>
      <c r="B134125" s="60"/>
    </row>
    <row r="134126" spans="1:2" x14ac:dyDescent="0.2">
      <c r="A134126" s="47"/>
      <c r="B134126" s="60"/>
    </row>
    <row r="134127" spans="1:2" x14ac:dyDescent="0.2">
      <c r="A134127" s="47"/>
      <c r="B134127" s="60"/>
    </row>
    <row r="134128" spans="1:2" x14ac:dyDescent="0.2">
      <c r="A134128" s="47"/>
      <c r="B134128" s="60"/>
    </row>
    <row r="134129" spans="1:2" x14ac:dyDescent="0.2">
      <c r="A134129" s="47"/>
      <c r="B134129" s="60"/>
    </row>
    <row r="134130" spans="1:2" x14ac:dyDescent="0.2">
      <c r="A134130" s="47"/>
      <c r="B134130" s="60"/>
    </row>
    <row r="134131" spans="1:2" x14ac:dyDescent="0.2">
      <c r="A134131" s="47"/>
      <c r="B134131" s="60"/>
    </row>
    <row r="134132" spans="1:2" x14ac:dyDescent="0.2">
      <c r="A134132" s="47"/>
      <c r="B134132" s="60"/>
    </row>
    <row r="134133" spans="1:2" x14ac:dyDescent="0.2">
      <c r="A134133" s="47"/>
      <c r="B134133" s="60"/>
    </row>
    <row r="134134" spans="1:2" x14ac:dyDescent="0.2">
      <c r="A134134" s="47"/>
      <c r="B134134" s="60"/>
    </row>
    <row r="134135" spans="1:2" x14ac:dyDescent="0.2">
      <c r="A134135" s="47"/>
      <c r="B134135" s="60"/>
    </row>
    <row r="134136" spans="1:2" x14ac:dyDescent="0.2">
      <c r="A134136" s="47"/>
      <c r="B134136" s="60"/>
    </row>
    <row r="134137" spans="1:2" x14ac:dyDescent="0.2">
      <c r="A134137" s="47"/>
      <c r="B134137" s="60"/>
    </row>
    <row r="134138" spans="1:2" x14ac:dyDescent="0.2">
      <c r="A134138" s="47"/>
      <c r="B134138" s="60"/>
    </row>
    <row r="134139" spans="1:2" x14ac:dyDescent="0.2">
      <c r="A134139" s="47"/>
      <c r="B134139" s="60"/>
    </row>
    <row r="134140" spans="1:2" x14ac:dyDescent="0.2">
      <c r="A134140" s="47"/>
      <c r="B134140" s="60"/>
    </row>
    <row r="134141" spans="1:2" x14ac:dyDescent="0.2">
      <c r="A134141" s="47"/>
      <c r="B134141" s="60"/>
    </row>
    <row r="134142" spans="1:2" x14ac:dyDescent="0.2">
      <c r="A134142" s="47"/>
      <c r="B134142" s="60"/>
    </row>
    <row r="134143" spans="1:2" x14ac:dyDescent="0.2">
      <c r="A134143" s="47"/>
      <c r="B134143" s="60"/>
    </row>
    <row r="134144" spans="1:2" x14ac:dyDescent="0.2">
      <c r="A134144" s="47"/>
      <c r="B134144" s="60"/>
    </row>
    <row r="134145" spans="1:2" x14ac:dyDescent="0.2">
      <c r="A134145" s="47"/>
      <c r="B134145" s="60"/>
    </row>
    <row r="134146" spans="1:2" x14ac:dyDescent="0.2">
      <c r="A134146" s="47"/>
      <c r="B134146" s="60"/>
    </row>
    <row r="134147" spans="1:2" x14ac:dyDescent="0.2">
      <c r="A134147" s="47"/>
      <c r="B134147" s="60"/>
    </row>
    <row r="134148" spans="1:2" x14ac:dyDescent="0.2">
      <c r="A134148" s="47"/>
      <c r="B134148" s="60"/>
    </row>
    <row r="134149" spans="1:2" x14ac:dyDescent="0.2">
      <c r="A134149" s="47"/>
      <c r="B134149" s="60"/>
    </row>
    <row r="134150" spans="1:2" x14ac:dyDescent="0.2">
      <c r="A134150" s="47"/>
      <c r="B134150" s="60"/>
    </row>
    <row r="134151" spans="1:2" x14ac:dyDescent="0.2">
      <c r="A134151" s="47"/>
      <c r="B134151" s="60"/>
    </row>
    <row r="134152" spans="1:2" x14ac:dyDescent="0.2">
      <c r="A134152" s="47"/>
      <c r="B134152" s="60"/>
    </row>
    <row r="134153" spans="1:2" x14ac:dyDescent="0.2">
      <c r="A134153" s="47"/>
      <c r="B134153" s="60"/>
    </row>
    <row r="134154" spans="1:2" x14ac:dyDescent="0.2">
      <c r="A134154" s="47"/>
      <c r="B134154" s="60"/>
    </row>
    <row r="134155" spans="1:2" x14ac:dyDescent="0.2">
      <c r="A134155" s="47"/>
      <c r="B134155" s="60"/>
    </row>
    <row r="134156" spans="1:2" x14ac:dyDescent="0.2">
      <c r="A134156" s="47"/>
      <c r="B134156" s="60"/>
    </row>
    <row r="134157" spans="1:2" x14ac:dyDescent="0.2">
      <c r="A134157" s="47"/>
      <c r="B134157" s="60"/>
    </row>
    <row r="134158" spans="1:2" x14ac:dyDescent="0.2">
      <c r="A134158" s="47"/>
      <c r="B134158" s="60"/>
    </row>
    <row r="134159" spans="1:2" x14ac:dyDescent="0.2">
      <c r="A134159" s="47"/>
      <c r="B134159" s="60"/>
    </row>
    <row r="134160" spans="1:2" x14ac:dyDescent="0.2">
      <c r="A134160" s="47"/>
      <c r="B134160" s="60"/>
    </row>
    <row r="134161" spans="1:2" x14ac:dyDescent="0.2">
      <c r="A134161" s="47"/>
      <c r="B134161" s="60"/>
    </row>
    <row r="134162" spans="1:2" x14ac:dyDescent="0.2">
      <c r="A134162" s="47"/>
      <c r="B134162" s="60"/>
    </row>
    <row r="134163" spans="1:2" x14ac:dyDescent="0.2">
      <c r="A134163" s="47"/>
      <c r="B134163" s="60"/>
    </row>
    <row r="134164" spans="1:2" x14ac:dyDescent="0.2">
      <c r="A134164" s="47"/>
      <c r="B134164" s="60"/>
    </row>
    <row r="134165" spans="1:2" x14ac:dyDescent="0.2">
      <c r="A134165" s="47"/>
      <c r="B134165" s="60"/>
    </row>
    <row r="134166" spans="1:2" x14ac:dyDescent="0.2">
      <c r="A134166" s="47"/>
      <c r="B134166" s="60"/>
    </row>
    <row r="134167" spans="1:2" x14ac:dyDescent="0.2">
      <c r="A134167" s="47"/>
      <c r="B134167" s="60"/>
    </row>
    <row r="134168" spans="1:2" x14ac:dyDescent="0.2">
      <c r="A134168" s="47"/>
      <c r="B134168" s="60"/>
    </row>
    <row r="134169" spans="1:2" x14ac:dyDescent="0.2">
      <c r="A134169" s="47"/>
      <c r="B134169" s="60"/>
    </row>
    <row r="134170" spans="1:2" x14ac:dyDescent="0.2">
      <c r="A134170" s="47"/>
      <c r="B134170" s="60"/>
    </row>
    <row r="134171" spans="1:2" x14ac:dyDescent="0.2">
      <c r="A134171" s="47"/>
      <c r="B134171" s="60"/>
    </row>
    <row r="134172" spans="1:2" x14ac:dyDescent="0.2">
      <c r="A134172" s="47"/>
      <c r="B134172" s="60"/>
    </row>
    <row r="134173" spans="1:2" x14ac:dyDescent="0.2">
      <c r="A134173" s="47"/>
      <c r="B134173" s="60"/>
    </row>
    <row r="134174" spans="1:2" x14ac:dyDescent="0.2">
      <c r="A134174" s="47"/>
      <c r="B134174" s="60"/>
    </row>
    <row r="134175" spans="1:2" x14ac:dyDescent="0.2">
      <c r="A134175" s="47"/>
      <c r="B134175" s="60"/>
    </row>
    <row r="134176" spans="1:2" x14ac:dyDescent="0.2">
      <c r="A134176" s="47"/>
      <c r="B134176" s="60"/>
    </row>
    <row r="134177" spans="1:2" x14ac:dyDescent="0.2">
      <c r="A134177" s="47"/>
      <c r="B134177" s="60"/>
    </row>
    <row r="134178" spans="1:2" x14ac:dyDescent="0.2">
      <c r="A134178" s="47"/>
      <c r="B134178" s="60"/>
    </row>
    <row r="134179" spans="1:2" x14ac:dyDescent="0.2">
      <c r="A134179" s="47"/>
      <c r="B134179" s="60"/>
    </row>
    <row r="134180" spans="1:2" x14ac:dyDescent="0.2">
      <c r="A134180" s="47"/>
      <c r="B134180" s="60"/>
    </row>
    <row r="134181" spans="1:2" x14ac:dyDescent="0.2">
      <c r="A134181" s="47"/>
      <c r="B134181" s="60"/>
    </row>
    <row r="134182" spans="1:2" x14ac:dyDescent="0.2">
      <c r="A134182" s="47"/>
      <c r="B134182" s="60"/>
    </row>
    <row r="134183" spans="1:2" x14ac:dyDescent="0.2">
      <c r="A134183" s="47"/>
      <c r="B134183" s="60"/>
    </row>
    <row r="134184" spans="1:2" x14ac:dyDescent="0.2">
      <c r="A134184" s="47"/>
      <c r="B134184" s="60"/>
    </row>
    <row r="134185" spans="1:2" x14ac:dyDescent="0.2">
      <c r="A134185" s="47"/>
      <c r="B134185" s="60"/>
    </row>
    <row r="134186" spans="1:2" x14ac:dyDescent="0.2">
      <c r="A134186" s="47"/>
      <c r="B134186" s="60"/>
    </row>
    <row r="134187" spans="1:2" x14ac:dyDescent="0.2">
      <c r="A134187" s="47"/>
      <c r="B134187" s="60"/>
    </row>
    <row r="134188" spans="1:2" x14ac:dyDescent="0.2">
      <c r="A134188" s="47"/>
      <c r="B134188" s="60"/>
    </row>
    <row r="134189" spans="1:2" x14ac:dyDescent="0.2">
      <c r="A134189" s="47"/>
      <c r="B134189" s="60"/>
    </row>
    <row r="134190" spans="1:2" x14ac:dyDescent="0.2">
      <c r="A134190" s="47"/>
      <c r="B134190" s="60"/>
    </row>
    <row r="134191" spans="1:2" x14ac:dyDescent="0.2">
      <c r="A134191" s="47"/>
      <c r="B134191" s="60"/>
    </row>
    <row r="134192" spans="1:2" x14ac:dyDescent="0.2">
      <c r="A134192" s="47"/>
      <c r="B134192" s="60"/>
    </row>
    <row r="134193" spans="1:2" x14ac:dyDescent="0.2">
      <c r="A134193" s="47"/>
      <c r="B134193" s="60"/>
    </row>
    <row r="134194" spans="1:2" x14ac:dyDescent="0.2">
      <c r="A134194" s="47"/>
      <c r="B134194" s="60"/>
    </row>
    <row r="134195" spans="1:2" x14ac:dyDescent="0.2">
      <c r="A134195" s="47"/>
      <c r="B134195" s="60"/>
    </row>
    <row r="134196" spans="1:2" x14ac:dyDescent="0.2">
      <c r="A134196" s="47"/>
      <c r="B134196" s="60"/>
    </row>
    <row r="134197" spans="1:2" x14ac:dyDescent="0.2">
      <c r="A134197" s="47"/>
      <c r="B134197" s="60"/>
    </row>
    <row r="134198" spans="1:2" x14ac:dyDescent="0.2">
      <c r="A134198" s="47"/>
      <c r="B134198" s="60"/>
    </row>
    <row r="134199" spans="1:2" x14ac:dyDescent="0.2">
      <c r="A134199" s="47"/>
      <c r="B134199" s="60"/>
    </row>
    <row r="134200" spans="1:2" x14ac:dyDescent="0.2">
      <c r="A134200" s="47"/>
      <c r="B134200" s="60"/>
    </row>
    <row r="134201" spans="1:2" x14ac:dyDescent="0.2">
      <c r="A134201" s="47"/>
      <c r="B134201" s="60"/>
    </row>
    <row r="134202" spans="1:2" x14ac:dyDescent="0.2">
      <c r="A134202" s="47"/>
      <c r="B134202" s="60"/>
    </row>
    <row r="134203" spans="1:2" x14ac:dyDescent="0.2">
      <c r="A134203" s="47"/>
      <c r="B134203" s="60"/>
    </row>
    <row r="134204" spans="1:2" x14ac:dyDescent="0.2">
      <c r="A134204" s="47"/>
      <c r="B134204" s="60"/>
    </row>
    <row r="134205" spans="1:2" x14ac:dyDescent="0.2">
      <c r="A134205" s="47"/>
      <c r="B134205" s="60"/>
    </row>
    <row r="134206" spans="1:2" x14ac:dyDescent="0.2">
      <c r="A134206" s="47"/>
      <c r="B134206" s="60"/>
    </row>
    <row r="134207" spans="1:2" x14ac:dyDescent="0.2">
      <c r="A134207" s="47"/>
      <c r="B134207" s="60"/>
    </row>
    <row r="134208" spans="1:2" x14ac:dyDescent="0.2">
      <c r="A134208" s="47"/>
      <c r="B134208" s="60"/>
    </row>
    <row r="134209" spans="1:2" x14ac:dyDescent="0.2">
      <c r="A134209" s="47"/>
      <c r="B134209" s="60"/>
    </row>
    <row r="134210" spans="1:2" x14ac:dyDescent="0.2">
      <c r="A134210" s="47"/>
      <c r="B134210" s="60"/>
    </row>
    <row r="134211" spans="1:2" x14ac:dyDescent="0.2">
      <c r="A134211" s="47"/>
      <c r="B134211" s="60"/>
    </row>
    <row r="134212" spans="1:2" x14ac:dyDescent="0.2">
      <c r="A134212" s="47"/>
      <c r="B134212" s="60"/>
    </row>
    <row r="134213" spans="1:2" x14ac:dyDescent="0.2">
      <c r="A134213" s="47"/>
      <c r="B134213" s="60"/>
    </row>
    <row r="134214" spans="1:2" x14ac:dyDescent="0.2">
      <c r="A134214" s="47"/>
      <c r="B134214" s="60"/>
    </row>
    <row r="134215" spans="1:2" x14ac:dyDescent="0.2">
      <c r="A134215" s="47"/>
      <c r="B134215" s="60"/>
    </row>
    <row r="134216" spans="1:2" x14ac:dyDescent="0.2">
      <c r="A134216" s="47"/>
      <c r="B134216" s="60"/>
    </row>
    <row r="134217" spans="1:2" x14ac:dyDescent="0.2">
      <c r="A134217" s="47"/>
      <c r="B134217" s="60"/>
    </row>
    <row r="134218" spans="1:2" x14ac:dyDescent="0.2">
      <c r="A134218" s="47"/>
      <c r="B134218" s="60"/>
    </row>
    <row r="134219" spans="1:2" x14ac:dyDescent="0.2">
      <c r="A134219" s="47"/>
      <c r="B134219" s="60"/>
    </row>
    <row r="134220" spans="1:2" x14ac:dyDescent="0.2">
      <c r="A134220" s="47"/>
      <c r="B134220" s="60"/>
    </row>
    <row r="134221" spans="1:2" x14ac:dyDescent="0.2">
      <c r="A134221" s="47"/>
      <c r="B134221" s="60"/>
    </row>
    <row r="134222" spans="1:2" x14ac:dyDescent="0.2">
      <c r="A134222" s="47"/>
      <c r="B134222" s="60"/>
    </row>
    <row r="134223" spans="1:2" x14ac:dyDescent="0.2">
      <c r="A134223" s="47"/>
      <c r="B134223" s="60"/>
    </row>
    <row r="134224" spans="1:2" x14ac:dyDescent="0.2">
      <c r="A134224" s="47"/>
      <c r="B134224" s="60"/>
    </row>
    <row r="134225" spans="1:2" x14ac:dyDescent="0.2">
      <c r="A134225" s="47"/>
      <c r="B134225" s="60"/>
    </row>
    <row r="134226" spans="1:2" x14ac:dyDescent="0.2">
      <c r="A134226" s="47"/>
      <c r="B134226" s="60"/>
    </row>
    <row r="134227" spans="1:2" x14ac:dyDescent="0.2">
      <c r="A134227" s="47"/>
      <c r="B134227" s="60"/>
    </row>
    <row r="134228" spans="1:2" x14ac:dyDescent="0.2">
      <c r="A134228" s="47"/>
      <c r="B134228" s="60"/>
    </row>
    <row r="134229" spans="1:2" x14ac:dyDescent="0.2">
      <c r="A134229" s="47"/>
      <c r="B134229" s="60"/>
    </row>
    <row r="134230" spans="1:2" x14ac:dyDescent="0.2">
      <c r="A134230" s="47"/>
      <c r="B134230" s="60"/>
    </row>
    <row r="134231" spans="1:2" x14ac:dyDescent="0.2">
      <c r="A134231" s="47"/>
      <c r="B134231" s="60"/>
    </row>
    <row r="134232" spans="1:2" x14ac:dyDescent="0.2">
      <c r="A134232" s="47"/>
      <c r="B134232" s="60"/>
    </row>
    <row r="134233" spans="1:2" x14ac:dyDescent="0.2">
      <c r="A134233" s="47"/>
      <c r="B134233" s="60"/>
    </row>
    <row r="134234" spans="1:2" x14ac:dyDescent="0.2">
      <c r="A134234" s="47"/>
      <c r="B134234" s="60"/>
    </row>
    <row r="134235" spans="1:2" x14ac:dyDescent="0.2">
      <c r="A134235" s="47"/>
      <c r="B134235" s="60"/>
    </row>
    <row r="134236" spans="1:2" x14ac:dyDescent="0.2">
      <c r="A134236" s="47"/>
      <c r="B134236" s="60"/>
    </row>
    <row r="134237" spans="1:2" x14ac:dyDescent="0.2">
      <c r="A134237" s="47"/>
      <c r="B134237" s="60"/>
    </row>
    <row r="134238" spans="1:2" x14ac:dyDescent="0.2">
      <c r="A134238" s="47"/>
      <c r="B134238" s="60"/>
    </row>
    <row r="134239" spans="1:2" x14ac:dyDescent="0.2">
      <c r="A134239" s="47"/>
      <c r="B134239" s="60"/>
    </row>
    <row r="134240" spans="1:2" x14ac:dyDescent="0.2">
      <c r="A134240" s="47"/>
      <c r="B134240" s="60"/>
    </row>
    <row r="134241" spans="1:2" x14ac:dyDescent="0.2">
      <c r="A134241" s="47"/>
      <c r="B134241" s="60"/>
    </row>
    <row r="134242" spans="1:2" x14ac:dyDescent="0.2">
      <c r="A134242" s="47"/>
      <c r="B134242" s="60"/>
    </row>
    <row r="134243" spans="1:2" x14ac:dyDescent="0.2">
      <c r="A134243" s="47"/>
      <c r="B134243" s="60"/>
    </row>
    <row r="134244" spans="1:2" x14ac:dyDescent="0.2">
      <c r="A134244" s="47"/>
      <c r="B134244" s="60"/>
    </row>
    <row r="134245" spans="1:2" x14ac:dyDescent="0.2">
      <c r="A134245" s="47"/>
      <c r="B134245" s="60"/>
    </row>
    <row r="134246" spans="1:2" x14ac:dyDescent="0.2">
      <c r="A134246" s="47"/>
      <c r="B134246" s="60"/>
    </row>
    <row r="134247" spans="1:2" x14ac:dyDescent="0.2">
      <c r="A134247" s="47"/>
      <c r="B134247" s="60"/>
    </row>
    <row r="134248" spans="1:2" x14ac:dyDescent="0.2">
      <c r="A134248" s="47"/>
      <c r="B134248" s="60"/>
    </row>
    <row r="134249" spans="1:2" x14ac:dyDescent="0.2">
      <c r="A134249" s="47"/>
      <c r="B134249" s="60"/>
    </row>
    <row r="134250" spans="1:2" x14ac:dyDescent="0.2">
      <c r="A134250" s="47"/>
      <c r="B134250" s="60"/>
    </row>
    <row r="134251" spans="1:2" x14ac:dyDescent="0.2">
      <c r="A134251" s="47"/>
      <c r="B134251" s="60"/>
    </row>
    <row r="134252" spans="1:2" x14ac:dyDescent="0.2">
      <c r="A134252" s="47"/>
      <c r="B134252" s="60"/>
    </row>
    <row r="134253" spans="1:2" x14ac:dyDescent="0.2">
      <c r="A134253" s="47"/>
      <c r="B134253" s="60"/>
    </row>
    <row r="134254" spans="1:2" x14ac:dyDescent="0.2">
      <c r="A134254" s="47"/>
      <c r="B134254" s="60"/>
    </row>
    <row r="134255" spans="1:2" x14ac:dyDescent="0.2">
      <c r="A134255" s="47"/>
      <c r="B134255" s="60"/>
    </row>
    <row r="134256" spans="1:2" x14ac:dyDescent="0.2">
      <c r="A134256" s="47"/>
      <c r="B134256" s="60"/>
    </row>
    <row r="134257" spans="1:2" x14ac:dyDescent="0.2">
      <c r="A134257" s="47"/>
      <c r="B134257" s="60"/>
    </row>
    <row r="134258" spans="1:2" x14ac:dyDescent="0.2">
      <c r="A134258" s="47"/>
      <c r="B134258" s="60"/>
    </row>
    <row r="134259" spans="1:2" x14ac:dyDescent="0.2">
      <c r="A134259" s="47"/>
      <c r="B134259" s="60"/>
    </row>
    <row r="134260" spans="1:2" x14ac:dyDescent="0.2">
      <c r="A134260" s="47"/>
      <c r="B134260" s="60"/>
    </row>
    <row r="134261" spans="1:2" x14ac:dyDescent="0.2">
      <c r="A134261" s="47"/>
      <c r="B134261" s="60"/>
    </row>
    <row r="134262" spans="1:2" x14ac:dyDescent="0.2">
      <c r="A134262" s="47"/>
      <c r="B134262" s="60"/>
    </row>
    <row r="134263" spans="1:2" x14ac:dyDescent="0.2">
      <c r="A134263" s="47"/>
      <c r="B134263" s="60"/>
    </row>
    <row r="134264" spans="1:2" x14ac:dyDescent="0.2">
      <c r="A134264" s="47"/>
      <c r="B134264" s="60"/>
    </row>
    <row r="134265" spans="1:2" x14ac:dyDescent="0.2">
      <c r="A134265" s="47"/>
      <c r="B134265" s="60"/>
    </row>
    <row r="134266" spans="1:2" x14ac:dyDescent="0.2">
      <c r="A134266" s="47"/>
      <c r="B134266" s="60"/>
    </row>
    <row r="134267" spans="1:2" x14ac:dyDescent="0.2">
      <c r="A134267" s="47"/>
      <c r="B134267" s="60"/>
    </row>
    <row r="134268" spans="1:2" x14ac:dyDescent="0.2">
      <c r="A134268" s="47"/>
      <c r="B134268" s="60"/>
    </row>
    <row r="134269" spans="1:2" x14ac:dyDescent="0.2">
      <c r="A134269" s="47"/>
      <c r="B134269" s="60"/>
    </row>
    <row r="134270" spans="1:2" x14ac:dyDescent="0.2">
      <c r="A134270" s="47"/>
      <c r="B134270" s="60"/>
    </row>
    <row r="134271" spans="1:2" x14ac:dyDescent="0.2">
      <c r="A134271" s="47"/>
      <c r="B134271" s="60"/>
    </row>
    <row r="134272" spans="1:2" x14ac:dyDescent="0.2">
      <c r="A134272" s="47"/>
      <c r="B134272" s="60"/>
    </row>
    <row r="134273" spans="1:2" x14ac:dyDescent="0.2">
      <c r="A134273" s="47"/>
      <c r="B134273" s="60"/>
    </row>
    <row r="134274" spans="1:2" x14ac:dyDescent="0.2">
      <c r="A134274" s="47"/>
      <c r="B134274" s="60"/>
    </row>
    <row r="134275" spans="1:2" x14ac:dyDescent="0.2">
      <c r="A134275" s="47"/>
      <c r="B134275" s="60"/>
    </row>
    <row r="134276" spans="1:2" x14ac:dyDescent="0.2">
      <c r="A134276" s="47"/>
      <c r="B134276" s="60"/>
    </row>
    <row r="134277" spans="1:2" x14ac:dyDescent="0.2">
      <c r="A134277" s="47"/>
      <c r="B134277" s="60"/>
    </row>
    <row r="134278" spans="1:2" x14ac:dyDescent="0.2">
      <c r="A134278" s="47"/>
      <c r="B134278" s="60"/>
    </row>
    <row r="134279" spans="1:2" x14ac:dyDescent="0.2">
      <c r="A134279" s="47"/>
      <c r="B134279" s="60"/>
    </row>
    <row r="134280" spans="1:2" x14ac:dyDescent="0.2">
      <c r="A134280" s="47"/>
      <c r="B134280" s="60"/>
    </row>
    <row r="134281" spans="1:2" x14ac:dyDescent="0.2">
      <c r="A134281" s="47"/>
      <c r="B134281" s="60"/>
    </row>
    <row r="134282" spans="1:2" x14ac:dyDescent="0.2">
      <c r="A134282" s="47"/>
      <c r="B134282" s="60"/>
    </row>
    <row r="134283" spans="1:2" x14ac:dyDescent="0.2">
      <c r="A134283" s="47"/>
      <c r="B134283" s="60"/>
    </row>
    <row r="134284" spans="1:2" x14ac:dyDescent="0.2">
      <c r="A134284" s="47"/>
      <c r="B134284" s="60"/>
    </row>
    <row r="134285" spans="1:2" x14ac:dyDescent="0.2">
      <c r="A134285" s="47"/>
      <c r="B134285" s="60"/>
    </row>
    <row r="134286" spans="1:2" x14ac:dyDescent="0.2">
      <c r="A134286" s="47"/>
      <c r="B134286" s="60"/>
    </row>
    <row r="134287" spans="1:2" x14ac:dyDescent="0.2">
      <c r="A134287" s="47"/>
      <c r="B134287" s="60"/>
    </row>
    <row r="134288" spans="1:2" x14ac:dyDescent="0.2">
      <c r="A134288" s="47"/>
      <c r="B134288" s="60"/>
    </row>
    <row r="134289" spans="1:2" x14ac:dyDescent="0.2">
      <c r="A134289" s="47"/>
      <c r="B134289" s="60"/>
    </row>
    <row r="134290" spans="1:2" x14ac:dyDescent="0.2">
      <c r="A134290" s="47"/>
      <c r="B134290" s="60"/>
    </row>
    <row r="134291" spans="1:2" x14ac:dyDescent="0.2">
      <c r="A134291" s="47"/>
      <c r="B134291" s="60"/>
    </row>
    <row r="134292" spans="1:2" x14ac:dyDescent="0.2">
      <c r="A134292" s="47"/>
      <c r="B134292" s="60"/>
    </row>
    <row r="134293" spans="1:2" x14ac:dyDescent="0.2">
      <c r="A134293" s="47"/>
      <c r="B134293" s="60"/>
    </row>
    <row r="134294" spans="1:2" x14ac:dyDescent="0.2">
      <c r="A134294" s="47"/>
      <c r="B134294" s="60"/>
    </row>
    <row r="134295" spans="1:2" x14ac:dyDescent="0.2">
      <c r="A134295" s="47"/>
      <c r="B134295" s="60"/>
    </row>
    <row r="134296" spans="1:2" x14ac:dyDescent="0.2">
      <c r="A134296" s="47"/>
      <c r="B134296" s="60"/>
    </row>
    <row r="134297" spans="1:2" x14ac:dyDescent="0.2">
      <c r="A134297" s="47"/>
      <c r="B134297" s="60"/>
    </row>
    <row r="134298" spans="1:2" x14ac:dyDescent="0.2">
      <c r="A134298" s="47"/>
      <c r="B134298" s="60"/>
    </row>
    <row r="134299" spans="1:2" x14ac:dyDescent="0.2">
      <c r="A134299" s="47"/>
      <c r="B134299" s="60"/>
    </row>
    <row r="134300" spans="1:2" x14ac:dyDescent="0.2">
      <c r="A134300" s="47"/>
      <c r="B134300" s="60"/>
    </row>
    <row r="134301" spans="1:2" x14ac:dyDescent="0.2">
      <c r="A134301" s="47"/>
      <c r="B134301" s="60"/>
    </row>
    <row r="134302" spans="1:2" x14ac:dyDescent="0.2">
      <c r="A134302" s="47"/>
      <c r="B134302" s="60"/>
    </row>
    <row r="134303" spans="1:2" x14ac:dyDescent="0.2">
      <c r="A134303" s="47"/>
      <c r="B134303" s="60"/>
    </row>
    <row r="134304" spans="1:2" x14ac:dyDescent="0.2">
      <c r="A134304" s="47"/>
      <c r="B134304" s="60"/>
    </row>
    <row r="134305" spans="1:2" x14ac:dyDescent="0.2">
      <c r="A134305" s="47"/>
      <c r="B134305" s="60"/>
    </row>
    <row r="134306" spans="1:2" x14ac:dyDescent="0.2">
      <c r="A134306" s="47"/>
      <c r="B134306" s="60"/>
    </row>
    <row r="134307" spans="1:2" x14ac:dyDescent="0.2">
      <c r="A134307" s="47"/>
      <c r="B134307" s="60"/>
    </row>
    <row r="134308" spans="1:2" x14ac:dyDescent="0.2">
      <c r="A134308" s="47"/>
      <c r="B134308" s="60"/>
    </row>
    <row r="134309" spans="1:2" x14ac:dyDescent="0.2">
      <c r="A134309" s="47"/>
      <c r="B134309" s="60"/>
    </row>
    <row r="134310" spans="1:2" x14ac:dyDescent="0.2">
      <c r="A134310" s="47"/>
      <c r="B134310" s="60"/>
    </row>
    <row r="134311" spans="1:2" x14ac:dyDescent="0.2">
      <c r="A134311" s="47"/>
      <c r="B134311" s="60"/>
    </row>
    <row r="134312" spans="1:2" x14ac:dyDescent="0.2">
      <c r="A134312" s="47"/>
      <c r="B134312" s="60"/>
    </row>
    <row r="134313" spans="1:2" x14ac:dyDescent="0.2">
      <c r="A134313" s="47"/>
      <c r="B134313" s="60"/>
    </row>
    <row r="134314" spans="1:2" x14ac:dyDescent="0.2">
      <c r="A134314" s="47"/>
      <c r="B134314" s="60"/>
    </row>
    <row r="134315" spans="1:2" x14ac:dyDescent="0.2">
      <c r="A134315" s="47"/>
      <c r="B134315" s="60"/>
    </row>
    <row r="134316" spans="1:2" x14ac:dyDescent="0.2">
      <c r="A134316" s="47"/>
      <c r="B134316" s="60"/>
    </row>
    <row r="134317" spans="1:2" x14ac:dyDescent="0.2">
      <c r="A134317" s="47"/>
      <c r="B134317" s="60"/>
    </row>
    <row r="134318" spans="1:2" x14ac:dyDescent="0.2">
      <c r="A134318" s="47"/>
      <c r="B134318" s="60"/>
    </row>
    <row r="134319" spans="1:2" x14ac:dyDescent="0.2">
      <c r="A134319" s="47"/>
      <c r="B134319" s="60"/>
    </row>
    <row r="134320" spans="1:2" x14ac:dyDescent="0.2">
      <c r="A134320" s="47"/>
      <c r="B134320" s="60"/>
    </row>
    <row r="134321" spans="1:2" x14ac:dyDescent="0.2">
      <c r="A134321" s="47"/>
      <c r="B134321" s="60"/>
    </row>
    <row r="134322" spans="1:2" x14ac:dyDescent="0.2">
      <c r="A134322" s="47"/>
      <c r="B134322" s="60"/>
    </row>
    <row r="134323" spans="1:2" x14ac:dyDescent="0.2">
      <c r="A134323" s="47"/>
      <c r="B134323" s="60"/>
    </row>
    <row r="134324" spans="1:2" x14ac:dyDescent="0.2">
      <c r="A134324" s="47"/>
      <c r="B134324" s="60"/>
    </row>
    <row r="134325" spans="1:2" x14ac:dyDescent="0.2">
      <c r="A134325" s="47"/>
      <c r="B134325" s="60"/>
    </row>
    <row r="134326" spans="1:2" x14ac:dyDescent="0.2">
      <c r="A134326" s="47"/>
      <c r="B134326" s="60"/>
    </row>
    <row r="134327" spans="1:2" x14ac:dyDescent="0.2">
      <c r="A134327" s="47"/>
      <c r="B134327" s="60"/>
    </row>
    <row r="134328" spans="1:2" x14ac:dyDescent="0.2">
      <c r="A134328" s="47"/>
      <c r="B134328" s="60"/>
    </row>
    <row r="134329" spans="1:2" x14ac:dyDescent="0.2">
      <c r="A134329" s="47"/>
      <c r="B134329" s="60"/>
    </row>
    <row r="134330" spans="1:2" x14ac:dyDescent="0.2">
      <c r="A134330" s="47"/>
      <c r="B134330" s="60"/>
    </row>
    <row r="134331" spans="1:2" x14ac:dyDescent="0.2">
      <c r="A134331" s="47"/>
      <c r="B134331" s="60"/>
    </row>
    <row r="134332" spans="1:2" x14ac:dyDescent="0.2">
      <c r="A134332" s="47"/>
      <c r="B134332" s="60"/>
    </row>
    <row r="134333" spans="1:2" x14ac:dyDescent="0.2">
      <c r="A134333" s="47"/>
      <c r="B134333" s="60"/>
    </row>
    <row r="134334" spans="1:2" x14ac:dyDescent="0.2">
      <c r="A134334" s="47"/>
      <c r="B134334" s="60"/>
    </row>
    <row r="134335" spans="1:2" x14ac:dyDescent="0.2">
      <c r="A134335" s="47"/>
      <c r="B134335" s="60"/>
    </row>
    <row r="134336" spans="1:2" x14ac:dyDescent="0.2">
      <c r="A134336" s="47"/>
      <c r="B134336" s="60"/>
    </row>
    <row r="134337" spans="1:2" x14ac:dyDescent="0.2">
      <c r="A134337" s="47"/>
      <c r="B134337" s="60"/>
    </row>
    <row r="134338" spans="1:2" x14ac:dyDescent="0.2">
      <c r="A134338" s="47"/>
      <c r="B134338" s="60"/>
    </row>
    <row r="134339" spans="1:2" x14ac:dyDescent="0.2">
      <c r="A134339" s="47"/>
      <c r="B134339" s="60"/>
    </row>
    <row r="134340" spans="1:2" x14ac:dyDescent="0.2">
      <c r="A134340" s="47"/>
      <c r="B134340" s="60"/>
    </row>
    <row r="134341" spans="1:2" x14ac:dyDescent="0.2">
      <c r="A134341" s="47"/>
      <c r="B134341" s="60"/>
    </row>
    <row r="134342" spans="1:2" x14ac:dyDescent="0.2">
      <c r="A134342" s="47"/>
      <c r="B134342" s="60"/>
    </row>
    <row r="134343" spans="1:2" x14ac:dyDescent="0.2">
      <c r="A134343" s="47"/>
      <c r="B134343" s="60"/>
    </row>
    <row r="134344" spans="1:2" x14ac:dyDescent="0.2">
      <c r="A134344" s="47"/>
      <c r="B134344" s="60"/>
    </row>
    <row r="134345" spans="1:2" x14ac:dyDescent="0.2">
      <c r="A134345" s="47"/>
      <c r="B134345" s="60"/>
    </row>
    <row r="134346" spans="1:2" x14ac:dyDescent="0.2">
      <c r="A134346" s="47"/>
      <c r="B134346" s="60"/>
    </row>
    <row r="134347" spans="1:2" x14ac:dyDescent="0.2">
      <c r="A134347" s="47"/>
      <c r="B134347" s="60"/>
    </row>
    <row r="134348" spans="1:2" x14ac:dyDescent="0.2">
      <c r="A134348" s="47"/>
      <c r="B134348" s="60"/>
    </row>
    <row r="134349" spans="1:2" x14ac:dyDescent="0.2">
      <c r="A134349" s="47"/>
      <c r="B134349" s="60"/>
    </row>
    <row r="134350" spans="1:2" x14ac:dyDescent="0.2">
      <c r="A134350" s="47"/>
      <c r="B134350" s="60"/>
    </row>
    <row r="134351" spans="1:2" x14ac:dyDescent="0.2">
      <c r="A134351" s="47"/>
      <c r="B134351" s="60"/>
    </row>
    <row r="134352" spans="1:2" x14ac:dyDescent="0.2">
      <c r="A134352" s="47"/>
      <c r="B134352" s="60"/>
    </row>
    <row r="134353" spans="1:2" x14ac:dyDescent="0.2">
      <c r="A134353" s="47"/>
      <c r="B134353" s="60"/>
    </row>
    <row r="134354" spans="1:2" x14ac:dyDescent="0.2">
      <c r="A134354" s="47"/>
      <c r="B134354" s="60"/>
    </row>
    <row r="134355" spans="1:2" x14ac:dyDescent="0.2">
      <c r="A134355" s="47"/>
      <c r="B134355" s="60"/>
    </row>
    <row r="134356" spans="1:2" x14ac:dyDescent="0.2">
      <c r="A134356" s="47"/>
      <c r="B134356" s="60"/>
    </row>
    <row r="134357" spans="1:2" x14ac:dyDescent="0.2">
      <c r="A134357" s="47"/>
      <c r="B134357" s="60"/>
    </row>
    <row r="134358" spans="1:2" x14ac:dyDescent="0.2">
      <c r="A134358" s="47"/>
      <c r="B134358" s="60"/>
    </row>
    <row r="134359" spans="1:2" x14ac:dyDescent="0.2">
      <c r="A134359" s="47"/>
      <c r="B134359" s="60"/>
    </row>
    <row r="134360" spans="1:2" x14ac:dyDescent="0.2">
      <c r="A134360" s="47"/>
      <c r="B134360" s="60"/>
    </row>
    <row r="134361" spans="1:2" x14ac:dyDescent="0.2">
      <c r="A134361" s="47"/>
      <c r="B134361" s="60"/>
    </row>
    <row r="134362" spans="1:2" x14ac:dyDescent="0.2">
      <c r="A134362" s="47"/>
      <c r="B134362" s="60"/>
    </row>
    <row r="134363" spans="1:2" x14ac:dyDescent="0.2">
      <c r="A134363" s="47"/>
      <c r="B134363" s="60"/>
    </row>
    <row r="134364" spans="1:2" x14ac:dyDescent="0.2">
      <c r="A134364" s="47"/>
      <c r="B134364" s="60"/>
    </row>
    <row r="134365" spans="1:2" x14ac:dyDescent="0.2">
      <c r="A134365" s="47"/>
      <c r="B134365" s="60"/>
    </row>
    <row r="134366" spans="1:2" x14ac:dyDescent="0.2">
      <c r="A134366" s="47"/>
      <c r="B134366" s="60"/>
    </row>
    <row r="134367" spans="1:2" x14ac:dyDescent="0.2">
      <c r="A134367" s="47"/>
      <c r="B134367" s="60"/>
    </row>
    <row r="134368" spans="1:2" x14ac:dyDescent="0.2">
      <c r="A134368" s="47"/>
      <c r="B134368" s="60"/>
    </row>
    <row r="134369" spans="1:2" x14ac:dyDescent="0.2">
      <c r="A134369" s="47"/>
      <c r="B134369" s="60"/>
    </row>
    <row r="134370" spans="1:2" x14ac:dyDescent="0.2">
      <c r="A134370" s="47"/>
      <c r="B134370" s="60"/>
    </row>
    <row r="134371" spans="1:2" x14ac:dyDescent="0.2">
      <c r="A134371" s="47"/>
      <c r="B134371" s="60"/>
    </row>
    <row r="134372" spans="1:2" x14ac:dyDescent="0.2">
      <c r="A134372" s="47"/>
      <c r="B134372" s="60"/>
    </row>
    <row r="134373" spans="1:2" x14ac:dyDescent="0.2">
      <c r="A134373" s="47"/>
      <c r="B134373" s="60"/>
    </row>
    <row r="134374" spans="1:2" x14ac:dyDescent="0.2">
      <c r="A134374" s="47"/>
      <c r="B134374" s="60"/>
    </row>
    <row r="134375" spans="1:2" x14ac:dyDescent="0.2">
      <c r="A134375" s="47"/>
      <c r="B134375" s="60"/>
    </row>
    <row r="134376" spans="1:2" x14ac:dyDescent="0.2">
      <c r="A134376" s="47"/>
      <c r="B134376" s="60"/>
    </row>
    <row r="134377" spans="1:2" x14ac:dyDescent="0.2">
      <c r="A134377" s="47"/>
      <c r="B134377" s="60"/>
    </row>
    <row r="134378" spans="1:2" x14ac:dyDescent="0.2">
      <c r="A134378" s="47"/>
      <c r="B134378" s="60"/>
    </row>
    <row r="134379" spans="1:2" x14ac:dyDescent="0.2">
      <c r="A134379" s="47"/>
      <c r="B134379" s="60"/>
    </row>
    <row r="134380" spans="1:2" x14ac:dyDescent="0.2">
      <c r="A134380" s="47"/>
      <c r="B134380" s="60"/>
    </row>
    <row r="134381" spans="1:2" x14ac:dyDescent="0.2">
      <c r="A134381" s="47"/>
      <c r="B134381" s="60"/>
    </row>
    <row r="134382" spans="1:2" x14ac:dyDescent="0.2">
      <c r="A134382" s="47"/>
      <c r="B134382" s="60"/>
    </row>
    <row r="134383" spans="1:2" x14ac:dyDescent="0.2">
      <c r="A134383" s="47"/>
      <c r="B134383" s="60"/>
    </row>
    <row r="134384" spans="1:2" x14ac:dyDescent="0.2">
      <c r="A134384" s="47"/>
      <c r="B134384" s="60"/>
    </row>
    <row r="134385" spans="1:2" x14ac:dyDescent="0.2">
      <c r="A134385" s="47"/>
      <c r="B134385" s="60"/>
    </row>
    <row r="134386" spans="1:2" x14ac:dyDescent="0.2">
      <c r="A134386" s="47"/>
      <c r="B134386" s="60"/>
    </row>
    <row r="134387" spans="1:2" x14ac:dyDescent="0.2">
      <c r="A134387" s="47"/>
      <c r="B134387" s="60"/>
    </row>
    <row r="134388" spans="1:2" x14ac:dyDescent="0.2">
      <c r="A134388" s="47"/>
      <c r="B134388" s="60"/>
    </row>
    <row r="134389" spans="1:2" x14ac:dyDescent="0.2">
      <c r="A134389" s="47"/>
      <c r="B134389" s="60"/>
    </row>
    <row r="134390" spans="1:2" x14ac:dyDescent="0.2">
      <c r="A134390" s="47"/>
      <c r="B134390" s="60"/>
    </row>
    <row r="134391" spans="1:2" x14ac:dyDescent="0.2">
      <c r="A134391" s="47"/>
      <c r="B134391" s="60"/>
    </row>
    <row r="134392" spans="1:2" x14ac:dyDescent="0.2">
      <c r="A134392" s="47"/>
      <c r="B134392" s="60"/>
    </row>
    <row r="134393" spans="1:2" x14ac:dyDescent="0.2">
      <c r="A134393" s="47"/>
      <c r="B134393" s="60"/>
    </row>
    <row r="134394" spans="1:2" x14ac:dyDescent="0.2">
      <c r="A134394" s="47"/>
      <c r="B134394" s="60"/>
    </row>
    <row r="134395" spans="1:2" x14ac:dyDescent="0.2">
      <c r="A134395" s="47"/>
      <c r="B134395" s="60"/>
    </row>
    <row r="134396" spans="1:2" x14ac:dyDescent="0.2">
      <c r="A134396" s="47"/>
      <c r="B134396" s="60"/>
    </row>
    <row r="134397" spans="1:2" x14ac:dyDescent="0.2">
      <c r="A134397" s="47"/>
      <c r="B134397" s="60"/>
    </row>
    <row r="134398" spans="1:2" x14ac:dyDescent="0.2">
      <c r="A134398" s="47"/>
      <c r="B134398" s="60"/>
    </row>
    <row r="134399" spans="1:2" x14ac:dyDescent="0.2">
      <c r="A134399" s="47"/>
      <c r="B134399" s="60"/>
    </row>
    <row r="134400" spans="1:2" x14ac:dyDescent="0.2">
      <c r="A134400" s="47"/>
      <c r="B134400" s="60"/>
    </row>
    <row r="134401" spans="1:2" x14ac:dyDescent="0.2">
      <c r="A134401" s="47"/>
      <c r="B134401" s="60"/>
    </row>
    <row r="134402" spans="1:2" x14ac:dyDescent="0.2">
      <c r="A134402" s="47"/>
      <c r="B134402" s="60"/>
    </row>
    <row r="134403" spans="1:2" x14ac:dyDescent="0.2">
      <c r="A134403" s="47"/>
      <c r="B134403" s="60"/>
    </row>
    <row r="134404" spans="1:2" x14ac:dyDescent="0.2">
      <c r="A134404" s="47"/>
      <c r="B134404" s="60"/>
    </row>
    <row r="134405" spans="1:2" x14ac:dyDescent="0.2">
      <c r="A134405" s="47"/>
      <c r="B134405" s="60"/>
    </row>
    <row r="134406" spans="1:2" x14ac:dyDescent="0.2">
      <c r="A134406" s="47"/>
      <c r="B134406" s="60"/>
    </row>
    <row r="134407" spans="1:2" x14ac:dyDescent="0.2">
      <c r="A134407" s="47"/>
      <c r="B134407" s="60"/>
    </row>
    <row r="134408" spans="1:2" x14ac:dyDescent="0.2">
      <c r="A134408" s="47"/>
      <c r="B134408" s="60"/>
    </row>
    <row r="134409" spans="1:2" x14ac:dyDescent="0.2">
      <c r="A134409" s="47"/>
      <c r="B134409" s="60"/>
    </row>
    <row r="134410" spans="1:2" x14ac:dyDescent="0.2">
      <c r="A134410" s="47"/>
      <c r="B134410" s="60"/>
    </row>
    <row r="134411" spans="1:2" x14ac:dyDescent="0.2">
      <c r="A134411" s="47"/>
      <c r="B134411" s="60"/>
    </row>
    <row r="134412" spans="1:2" x14ac:dyDescent="0.2">
      <c r="A134412" s="47"/>
      <c r="B134412" s="60"/>
    </row>
    <row r="134413" spans="1:2" x14ac:dyDescent="0.2">
      <c r="A134413" s="47"/>
      <c r="B134413" s="60"/>
    </row>
    <row r="134414" spans="1:2" x14ac:dyDescent="0.2">
      <c r="A134414" s="47"/>
      <c r="B134414" s="60"/>
    </row>
    <row r="134415" spans="1:2" x14ac:dyDescent="0.2">
      <c r="A134415" s="47"/>
      <c r="B134415" s="60"/>
    </row>
    <row r="134416" spans="1:2" x14ac:dyDescent="0.2">
      <c r="A134416" s="47"/>
      <c r="B134416" s="60"/>
    </row>
    <row r="134417" spans="1:2" x14ac:dyDescent="0.2">
      <c r="A134417" s="47"/>
      <c r="B134417" s="60"/>
    </row>
    <row r="134418" spans="1:2" x14ac:dyDescent="0.2">
      <c r="A134418" s="47"/>
      <c r="B134418" s="60"/>
    </row>
    <row r="134419" spans="1:2" x14ac:dyDescent="0.2">
      <c r="A134419" s="47"/>
      <c r="B134419" s="60"/>
    </row>
    <row r="134420" spans="1:2" x14ac:dyDescent="0.2">
      <c r="A134420" s="47"/>
      <c r="B134420" s="60"/>
    </row>
    <row r="134421" spans="1:2" x14ac:dyDescent="0.2">
      <c r="A134421" s="47"/>
      <c r="B134421" s="60"/>
    </row>
    <row r="134422" spans="1:2" x14ac:dyDescent="0.2">
      <c r="A134422" s="47"/>
      <c r="B134422" s="60"/>
    </row>
    <row r="134423" spans="1:2" x14ac:dyDescent="0.2">
      <c r="A134423" s="47"/>
      <c r="B134423" s="60"/>
    </row>
    <row r="134424" spans="1:2" x14ac:dyDescent="0.2">
      <c r="A134424" s="47"/>
      <c r="B134424" s="60"/>
    </row>
    <row r="134425" spans="1:2" x14ac:dyDescent="0.2">
      <c r="A134425" s="47"/>
      <c r="B134425" s="60"/>
    </row>
    <row r="134426" spans="1:2" x14ac:dyDescent="0.2">
      <c r="A134426" s="47"/>
      <c r="B134426" s="60"/>
    </row>
    <row r="134427" spans="1:2" x14ac:dyDescent="0.2">
      <c r="A134427" s="47"/>
      <c r="B134427" s="60"/>
    </row>
    <row r="134428" spans="1:2" x14ac:dyDescent="0.2">
      <c r="A134428" s="47"/>
      <c r="B134428" s="60"/>
    </row>
    <row r="134429" spans="1:2" x14ac:dyDescent="0.2">
      <c r="A134429" s="47"/>
      <c r="B134429" s="60"/>
    </row>
    <row r="134430" spans="1:2" x14ac:dyDescent="0.2">
      <c r="A134430" s="47"/>
      <c r="B134430" s="60"/>
    </row>
    <row r="134431" spans="1:2" x14ac:dyDescent="0.2">
      <c r="A134431" s="47"/>
      <c r="B134431" s="60"/>
    </row>
    <row r="134432" spans="1:2" x14ac:dyDescent="0.2">
      <c r="A134432" s="47"/>
      <c r="B134432" s="60"/>
    </row>
    <row r="134433" spans="1:2" x14ac:dyDescent="0.2">
      <c r="A134433" s="47"/>
      <c r="B134433" s="60"/>
    </row>
    <row r="134434" spans="1:2" x14ac:dyDescent="0.2">
      <c r="A134434" s="47"/>
      <c r="B134434" s="60"/>
    </row>
    <row r="134435" spans="1:2" x14ac:dyDescent="0.2">
      <c r="A134435" s="47"/>
      <c r="B134435" s="60"/>
    </row>
    <row r="134436" spans="1:2" x14ac:dyDescent="0.2">
      <c r="A134436" s="47"/>
      <c r="B134436" s="60"/>
    </row>
    <row r="134437" spans="1:2" x14ac:dyDescent="0.2">
      <c r="A134437" s="47"/>
      <c r="B134437" s="60"/>
    </row>
    <row r="134438" spans="1:2" x14ac:dyDescent="0.2">
      <c r="A134438" s="47"/>
      <c r="B134438" s="60"/>
    </row>
    <row r="134439" spans="1:2" x14ac:dyDescent="0.2">
      <c r="A134439" s="47"/>
      <c r="B134439" s="60"/>
    </row>
    <row r="134440" spans="1:2" x14ac:dyDescent="0.2">
      <c r="A134440" s="47"/>
      <c r="B134440" s="60"/>
    </row>
    <row r="134441" spans="1:2" x14ac:dyDescent="0.2">
      <c r="A134441" s="47"/>
      <c r="B134441" s="60"/>
    </row>
    <row r="134442" spans="1:2" x14ac:dyDescent="0.2">
      <c r="A134442" s="47"/>
      <c r="B134442" s="60"/>
    </row>
    <row r="134443" spans="1:2" x14ac:dyDescent="0.2">
      <c r="A134443" s="47"/>
      <c r="B134443" s="60"/>
    </row>
    <row r="134444" spans="1:2" x14ac:dyDescent="0.2">
      <c r="A134444" s="47"/>
      <c r="B134444" s="60"/>
    </row>
    <row r="134445" spans="1:2" x14ac:dyDescent="0.2">
      <c r="A134445" s="47"/>
      <c r="B134445" s="60"/>
    </row>
    <row r="134446" spans="1:2" x14ac:dyDescent="0.2">
      <c r="A134446" s="47"/>
      <c r="B134446" s="60"/>
    </row>
    <row r="134447" spans="1:2" x14ac:dyDescent="0.2">
      <c r="A134447" s="47"/>
      <c r="B134447" s="60"/>
    </row>
    <row r="134448" spans="1:2" x14ac:dyDescent="0.2">
      <c r="A134448" s="47"/>
      <c r="B134448" s="60"/>
    </row>
    <row r="134449" spans="1:2" x14ac:dyDescent="0.2">
      <c r="A134449" s="47"/>
      <c r="B134449" s="60"/>
    </row>
    <row r="134450" spans="1:2" x14ac:dyDescent="0.2">
      <c r="A134450" s="47"/>
      <c r="B134450" s="60"/>
    </row>
    <row r="134451" spans="1:2" x14ac:dyDescent="0.2">
      <c r="A134451" s="47"/>
      <c r="B134451" s="60"/>
    </row>
    <row r="134452" spans="1:2" x14ac:dyDescent="0.2">
      <c r="A134452" s="47"/>
      <c r="B134452" s="60"/>
    </row>
    <row r="134453" spans="1:2" x14ac:dyDescent="0.2">
      <c r="A134453" s="47"/>
      <c r="B134453" s="60"/>
    </row>
    <row r="134454" spans="1:2" x14ac:dyDescent="0.2">
      <c r="A134454" s="47"/>
      <c r="B134454" s="60"/>
    </row>
    <row r="134455" spans="1:2" x14ac:dyDescent="0.2">
      <c r="A134455" s="47"/>
      <c r="B134455" s="60"/>
    </row>
    <row r="134456" spans="1:2" x14ac:dyDescent="0.2">
      <c r="A134456" s="47"/>
      <c r="B134456" s="60"/>
    </row>
    <row r="134457" spans="1:2" x14ac:dyDescent="0.2">
      <c r="A134457" s="47"/>
      <c r="B134457" s="60"/>
    </row>
    <row r="134458" spans="1:2" x14ac:dyDescent="0.2">
      <c r="A134458" s="47"/>
      <c r="B134458" s="60"/>
    </row>
    <row r="134459" spans="1:2" x14ac:dyDescent="0.2">
      <c r="A134459" s="47"/>
      <c r="B134459" s="60"/>
    </row>
    <row r="134460" spans="1:2" x14ac:dyDescent="0.2">
      <c r="A134460" s="47"/>
      <c r="B134460" s="60"/>
    </row>
    <row r="134461" spans="1:2" x14ac:dyDescent="0.2">
      <c r="A134461" s="47"/>
      <c r="B134461" s="60"/>
    </row>
    <row r="134462" spans="1:2" x14ac:dyDescent="0.2">
      <c r="A134462" s="47"/>
      <c r="B134462" s="60"/>
    </row>
    <row r="134463" spans="1:2" x14ac:dyDescent="0.2">
      <c r="A134463" s="47"/>
      <c r="B134463" s="60"/>
    </row>
    <row r="134464" spans="1:2" x14ac:dyDescent="0.2">
      <c r="A134464" s="47"/>
      <c r="B134464" s="60"/>
    </row>
    <row r="134465" spans="1:2" x14ac:dyDescent="0.2">
      <c r="A134465" s="47"/>
      <c r="B134465" s="60"/>
    </row>
    <row r="134466" spans="1:2" x14ac:dyDescent="0.2">
      <c r="A134466" s="47"/>
      <c r="B134466" s="60"/>
    </row>
    <row r="134467" spans="1:2" x14ac:dyDescent="0.2">
      <c r="A134467" s="47"/>
      <c r="B134467" s="60"/>
    </row>
    <row r="134468" spans="1:2" x14ac:dyDescent="0.2">
      <c r="A134468" s="47"/>
      <c r="B134468" s="60"/>
    </row>
    <row r="134469" spans="1:2" x14ac:dyDescent="0.2">
      <c r="A134469" s="47"/>
      <c r="B134469" s="60"/>
    </row>
    <row r="134470" spans="1:2" x14ac:dyDescent="0.2">
      <c r="A134470" s="47"/>
      <c r="B134470" s="60"/>
    </row>
    <row r="134471" spans="1:2" x14ac:dyDescent="0.2">
      <c r="A134471" s="47"/>
      <c r="B134471" s="60"/>
    </row>
    <row r="134472" spans="1:2" x14ac:dyDescent="0.2">
      <c r="A134472" s="47"/>
      <c r="B134472" s="60"/>
    </row>
    <row r="134473" spans="1:2" x14ac:dyDescent="0.2">
      <c r="A134473" s="47"/>
      <c r="B134473" s="60"/>
    </row>
    <row r="134474" spans="1:2" x14ac:dyDescent="0.2">
      <c r="A134474" s="47"/>
      <c r="B134474" s="60"/>
    </row>
    <row r="134475" spans="1:2" x14ac:dyDescent="0.2">
      <c r="A134475" s="47"/>
      <c r="B134475" s="60"/>
    </row>
    <row r="134476" spans="1:2" x14ac:dyDescent="0.2">
      <c r="A134476" s="47"/>
      <c r="B134476" s="60"/>
    </row>
    <row r="134477" spans="1:2" x14ac:dyDescent="0.2">
      <c r="A134477" s="47"/>
      <c r="B134477" s="60"/>
    </row>
    <row r="134478" spans="1:2" x14ac:dyDescent="0.2">
      <c r="A134478" s="47"/>
      <c r="B134478" s="60"/>
    </row>
    <row r="134479" spans="1:2" x14ac:dyDescent="0.2">
      <c r="A134479" s="47"/>
      <c r="B134479" s="60"/>
    </row>
    <row r="134480" spans="1:2" x14ac:dyDescent="0.2">
      <c r="A134480" s="47"/>
      <c r="B134480" s="60"/>
    </row>
    <row r="134481" spans="1:2" x14ac:dyDescent="0.2">
      <c r="A134481" s="47"/>
      <c r="B134481" s="60"/>
    </row>
    <row r="134482" spans="1:2" x14ac:dyDescent="0.2">
      <c r="A134482" s="47"/>
      <c r="B134482" s="60"/>
    </row>
    <row r="134483" spans="1:2" x14ac:dyDescent="0.2">
      <c r="A134483" s="47"/>
      <c r="B134483" s="60"/>
    </row>
    <row r="134484" spans="1:2" x14ac:dyDescent="0.2">
      <c r="A134484" s="47"/>
      <c r="B134484" s="60"/>
    </row>
    <row r="134485" spans="1:2" x14ac:dyDescent="0.2">
      <c r="A134485" s="47"/>
      <c r="B134485" s="60"/>
    </row>
    <row r="134486" spans="1:2" x14ac:dyDescent="0.2">
      <c r="A134486" s="47"/>
      <c r="B134486" s="60"/>
    </row>
    <row r="134487" spans="1:2" x14ac:dyDescent="0.2">
      <c r="A134487" s="47"/>
      <c r="B134487" s="60"/>
    </row>
    <row r="134488" spans="1:2" x14ac:dyDescent="0.2">
      <c r="A134488" s="47"/>
      <c r="B134488" s="60"/>
    </row>
    <row r="134489" spans="1:2" x14ac:dyDescent="0.2">
      <c r="A134489" s="47"/>
      <c r="B134489" s="60"/>
    </row>
    <row r="134490" spans="1:2" x14ac:dyDescent="0.2">
      <c r="A134490" s="47"/>
      <c r="B134490" s="60"/>
    </row>
    <row r="134491" spans="1:2" x14ac:dyDescent="0.2">
      <c r="A134491" s="47"/>
      <c r="B134491" s="60"/>
    </row>
    <row r="134492" spans="1:2" x14ac:dyDescent="0.2">
      <c r="A134492" s="47"/>
      <c r="B134492" s="60"/>
    </row>
    <row r="134493" spans="1:2" x14ac:dyDescent="0.2">
      <c r="A134493" s="47"/>
      <c r="B134493" s="60"/>
    </row>
    <row r="134494" spans="1:2" x14ac:dyDescent="0.2">
      <c r="A134494" s="47"/>
      <c r="B134494" s="60"/>
    </row>
    <row r="134495" spans="1:2" x14ac:dyDescent="0.2">
      <c r="A134495" s="47"/>
      <c r="B134495" s="60"/>
    </row>
    <row r="134496" spans="1:2" x14ac:dyDescent="0.2">
      <c r="A134496" s="47"/>
      <c r="B134496" s="60"/>
    </row>
    <row r="134497" spans="1:2" x14ac:dyDescent="0.2">
      <c r="A134497" s="47"/>
      <c r="B134497" s="60"/>
    </row>
    <row r="134498" spans="1:2" x14ac:dyDescent="0.2">
      <c r="A134498" s="47"/>
      <c r="B134498" s="60"/>
    </row>
    <row r="134499" spans="1:2" x14ac:dyDescent="0.2">
      <c r="A134499" s="47"/>
      <c r="B134499" s="60"/>
    </row>
    <row r="134500" spans="1:2" x14ac:dyDescent="0.2">
      <c r="A134500" s="47"/>
      <c r="B134500" s="60"/>
    </row>
    <row r="134501" spans="1:2" x14ac:dyDescent="0.2">
      <c r="A134501" s="47"/>
      <c r="B134501" s="60"/>
    </row>
    <row r="134502" spans="1:2" x14ac:dyDescent="0.2">
      <c r="A134502" s="47"/>
      <c r="B134502" s="60"/>
    </row>
    <row r="134503" spans="1:2" x14ac:dyDescent="0.2">
      <c r="A134503" s="47"/>
      <c r="B134503" s="60"/>
    </row>
    <row r="134504" spans="1:2" x14ac:dyDescent="0.2">
      <c r="A134504" s="47"/>
      <c r="B134504" s="60"/>
    </row>
    <row r="134505" spans="1:2" x14ac:dyDescent="0.2">
      <c r="A134505" s="47"/>
      <c r="B134505" s="60"/>
    </row>
    <row r="134506" spans="1:2" x14ac:dyDescent="0.2">
      <c r="A134506" s="47"/>
      <c r="B134506" s="60"/>
    </row>
    <row r="134507" spans="1:2" x14ac:dyDescent="0.2">
      <c r="A134507" s="47"/>
      <c r="B134507" s="60"/>
    </row>
    <row r="134508" spans="1:2" x14ac:dyDescent="0.2">
      <c r="A134508" s="47"/>
      <c r="B134508" s="60"/>
    </row>
    <row r="134509" spans="1:2" x14ac:dyDescent="0.2">
      <c r="A134509" s="47"/>
      <c r="B134509" s="60"/>
    </row>
    <row r="134510" spans="1:2" x14ac:dyDescent="0.2">
      <c r="A134510" s="47"/>
      <c r="B134510" s="60"/>
    </row>
    <row r="134511" spans="1:2" x14ac:dyDescent="0.2">
      <c r="A134511" s="47"/>
      <c r="B134511" s="60"/>
    </row>
    <row r="134512" spans="1:2" x14ac:dyDescent="0.2">
      <c r="A134512" s="47"/>
      <c r="B134512" s="60"/>
    </row>
    <row r="134513" spans="1:2" x14ac:dyDescent="0.2">
      <c r="A134513" s="47"/>
      <c r="B134513" s="60"/>
    </row>
    <row r="134514" spans="1:2" x14ac:dyDescent="0.2">
      <c r="A134514" s="47"/>
      <c r="B134514" s="60"/>
    </row>
    <row r="134515" spans="1:2" x14ac:dyDescent="0.2">
      <c r="A134515" s="47"/>
      <c r="B134515" s="60"/>
    </row>
    <row r="134516" spans="1:2" x14ac:dyDescent="0.2">
      <c r="A134516" s="47"/>
      <c r="B134516" s="60"/>
    </row>
    <row r="134517" spans="1:2" x14ac:dyDescent="0.2">
      <c r="A134517" s="47"/>
      <c r="B134517" s="60"/>
    </row>
    <row r="134518" spans="1:2" x14ac:dyDescent="0.2">
      <c r="A134518" s="47"/>
      <c r="B134518" s="60"/>
    </row>
    <row r="134519" spans="1:2" x14ac:dyDescent="0.2">
      <c r="A134519" s="47"/>
      <c r="B134519" s="60"/>
    </row>
    <row r="134520" spans="1:2" x14ac:dyDescent="0.2">
      <c r="A134520" s="47"/>
      <c r="B134520" s="60"/>
    </row>
    <row r="134521" spans="1:2" x14ac:dyDescent="0.2">
      <c r="A134521" s="47"/>
      <c r="B134521" s="60"/>
    </row>
    <row r="134522" spans="1:2" x14ac:dyDescent="0.2">
      <c r="A134522" s="47"/>
      <c r="B134522" s="60"/>
    </row>
    <row r="134523" spans="1:2" x14ac:dyDescent="0.2">
      <c r="A134523" s="47"/>
      <c r="B134523" s="60"/>
    </row>
    <row r="134524" spans="1:2" x14ac:dyDescent="0.2">
      <c r="A134524" s="47"/>
      <c r="B134524" s="60"/>
    </row>
    <row r="134525" spans="1:2" x14ac:dyDescent="0.2">
      <c r="A134525" s="47"/>
      <c r="B134525" s="60"/>
    </row>
    <row r="134526" spans="1:2" x14ac:dyDescent="0.2">
      <c r="A134526" s="47"/>
      <c r="B134526" s="60"/>
    </row>
    <row r="134527" spans="1:2" x14ac:dyDescent="0.2">
      <c r="A134527" s="47"/>
      <c r="B134527" s="60"/>
    </row>
    <row r="134528" spans="1:2" x14ac:dyDescent="0.2">
      <c r="A134528" s="47"/>
      <c r="B134528" s="60"/>
    </row>
    <row r="134529" spans="1:2" x14ac:dyDescent="0.2">
      <c r="A134529" s="47"/>
      <c r="B134529" s="60"/>
    </row>
    <row r="134530" spans="1:2" x14ac:dyDescent="0.2">
      <c r="A134530" s="47"/>
      <c r="B134530" s="60"/>
    </row>
    <row r="134531" spans="1:2" x14ac:dyDescent="0.2">
      <c r="A134531" s="47"/>
      <c r="B134531" s="60"/>
    </row>
    <row r="134532" spans="1:2" x14ac:dyDescent="0.2">
      <c r="A134532" s="47"/>
      <c r="B134532" s="60"/>
    </row>
    <row r="134533" spans="1:2" x14ac:dyDescent="0.2">
      <c r="A134533" s="47"/>
      <c r="B134533" s="60"/>
    </row>
    <row r="134534" spans="1:2" x14ac:dyDescent="0.2">
      <c r="A134534" s="47"/>
      <c r="B134534" s="60"/>
    </row>
    <row r="134535" spans="1:2" x14ac:dyDescent="0.2">
      <c r="A134535" s="47"/>
      <c r="B134535" s="60"/>
    </row>
    <row r="134536" spans="1:2" x14ac:dyDescent="0.2">
      <c r="A134536" s="47"/>
      <c r="B134536" s="60"/>
    </row>
    <row r="134537" spans="1:2" x14ac:dyDescent="0.2">
      <c r="A134537" s="47"/>
      <c r="B134537" s="60"/>
    </row>
    <row r="134538" spans="1:2" x14ac:dyDescent="0.2">
      <c r="A134538" s="47"/>
      <c r="B134538" s="60"/>
    </row>
    <row r="134539" spans="1:2" x14ac:dyDescent="0.2">
      <c r="A134539" s="47"/>
      <c r="B134539" s="60"/>
    </row>
    <row r="134540" spans="1:2" x14ac:dyDescent="0.2">
      <c r="A134540" s="47"/>
      <c r="B134540" s="60"/>
    </row>
    <row r="134541" spans="1:2" x14ac:dyDescent="0.2">
      <c r="A134541" s="47"/>
      <c r="B134541" s="60"/>
    </row>
    <row r="134542" spans="1:2" x14ac:dyDescent="0.2">
      <c r="A134542" s="47"/>
      <c r="B134542" s="60"/>
    </row>
    <row r="134543" spans="1:2" x14ac:dyDescent="0.2">
      <c r="A134543" s="47"/>
      <c r="B134543" s="60"/>
    </row>
    <row r="134544" spans="1:2" x14ac:dyDescent="0.2">
      <c r="A134544" s="47"/>
      <c r="B134544" s="60"/>
    </row>
    <row r="134545" spans="1:2" x14ac:dyDescent="0.2">
      <c r="A134545" s="47"/>
      <c r="B134545" s="60"/>
    </row>
    <row r="134546" spans="1:2" x14ac:dyDescent="0.2">
      <c r="A134546" s="47"/>
      <c r="B134546" s="60"/>
    </row>
    <row r="134547" spans="1:2" x14ac:dyDescent="0.2">
      <c r="A134547" s="47"/>
      <c r="B134547" s="60"/>
    </row>
    <row r="134548" spans="1:2" x14ac:dyDescent="0.2">
      <c r="A134548" s="47"/>
      <c r="B134548" s="60"/>
    </row>
    <row r="134549" spans="1:2" x14ac:dyDescent="0.2">
      <c r="A134549" s="47"/>
      <c r="B134549" s="60"/>
    </row>
    <row r="134550" spans="1:2" x14ac:dyDescent="0.2">
      <c r="A134550" s="47"/>
      <c r="B134550" s="60"/>
    </row>
    <row r="134551" spans="1:2" x14ac:dyDescent="0.2">
      <c r="A134551" s="47"/>
      <c r="B134551" s="60"/>
    </row>
    <row r="134552" spans="1:2" x14ac:dyDescent="0.2">
      <c r="A134552" s="47"/>
      <c r="B134552" s="60"/>
    </row>
    <row r="134553" spans="1:2" x14ac:dyDescent="0.2">
      <c r="A134553" s="47"/>
      <c r="B134553" s="60"/>
    </row>
    <row r="134554" spans="1:2" x14ac:dyDescent="0.2">
      <c r="A134554" s="47"/>
      <c r="B134554" s="60"/>
    </row>
    <row r="134555" spans="1:2" x14ac:dyDescent="0.2">
      <c r="A134555" s="47"/>
      <c r="B134555" s="60"/>
    </row>
    <row r="134556" spans="1:2" x14ac:dyDescent="0.2">
      <c r="A134556" s="47"/>
      <c r="B134556" s="60"/>
    </row>
    <row r="134557" spans="1:2" x14ac:dyDescent="0.2">
      <c r="A134557" s="47"/>
      <c r="B134557" s="60"/>
    </row>
    <row r="134558" spans="1:2" x14ac:dyDescent="0.2">
      <c r="A134558" s="47"/>
      <c r="B134558" s="60"/>
    </row>
    <row r="134559" spans="1:2" x14ac:dyDescent="0.2">
      <c r="A134559" s="47"/>
      <c r="B134559" s="60"/>
    </row>
    <row r="134560" spans="1:2" x14ac:dyDescent="0.2">
      <c r="A134560" s="47"/>
      <c r="B134560" s="60"/>
    </row>
    <row r="134561" spans="1:2" x14ac:dyDescent="0.2">
      <c r="A134561" s="47"/>
      <c r="B134561" s="60"/>
    </row>
    <row r="134562" spans="1:2" x14ac:dyDescent="0.2">
      <c r="A134562" s="47"/>
      <c r="B134562" s="60"/>
    </row>
    <row r="134563" spans="1:2" x14ac:dyDescent="0.2">
      <c r="A134563" s="47"/>
      <c r="B134563" s="60"/>
    </row>
    <row r="134564" spans="1:2" x14ac:dyDescent="0.2">
      <c r="A134564" s="47"/>
      <c r="B134564" s="60"/>
    </row>
    <row r="134565" spans="1:2" x14ac:dyDescent="0.2">
      <c r="A134565" s="47"/>
      <c r="B134565" s="60"/>
    </row>
    <row r="134566" spans="1:2" x14ac:dyDescent="0.2">
      <c r="A134566" s="47"/>
      <c r="B134566" s="60"/>
    </row>
    <row r="134567" spans="1:2" x14ac:dyDescent="0.2">
      <c r="A134567" s="47"/>
      <c r="B134567" s="60"/>
    </row>
    <row r="134568" spans="1:2" x14ac:dyDescent="0.2">
      <c r="A134568" s="47"/>
      <c r="B134568" s="60"/>
    </row>
    <row r="134569" spans="1:2" x14ac:dyDescent="0.2">
      <c r="A134569" s="47"/>
      <c r="B134569" s="60"/>
    </row>
    <row r="134570" spans="1:2" x14ac:dyDescent="0.2">
      <c r="A134570" s="47"/>
      <c r="B134570" s="60"/>
    </row>
    <row r="134571" spans="1:2" x14ac:dyDescent="0.2">
      <c r="A134571" s="47"/>
      <c r="B134571" s="60"/>
    </row>
    <row r="134572" spans="1:2" x14ac:dyDescent="0.2">
      <c r="A134572" s="47"/>
      <c r="B134572" s="60"/>
    </row>
    <row r="134573" spans="1:2" x14ac:dyDescent="0.2">
      <c r="A134573" s="47"/>
      <c r="B134573" s="60"/>
    </row>
    <row r="134574" spans="1:2" x14ac:dyDescent="0.2">
      <c r="A134574" s="47"/>
      <c r="B134574" s="60"/>
    </row>
    <row r="134575" spans="1:2" x14ac:dyDescent="0.2">
      <c r="A134575" s="47"/>
      <c r="B134575" s="60"/>
    </row>
    <row r="134576" spans="1:2" x14ac:dyDescent="0.2">
      <c r="A134576" s="47"/>
      <c r="B134576" s="60"/>
    </row>
    <row r="134577" spans="1:2" x14ac:dyDescent="0.2">
      <c r="A134577" s="47"/>
      <c r="B134577" s="60"/>
    </row>
    <row r="134578" spans="1:2" x14ac:dyDescent="0.2">
      <c r="A134578" s="47"/>
      <c r="B134578" s="60"/>
    </row>
    <row r="134579" spans="1:2" x14ac:dyDescent="0.2">
      <c r="A134579" s="47"/>
      <c r="B134579" s="60"/>
    </row>
    <row r="134580" spans="1:2" x14ac:dyDescent="0.2">
      <c r="A134580" s="47"/>
      <c r="B134580" s="60"/>
    </row>
    <row r="134581" spans="1:2" x14ac:dyDescent="0.2">
      <c r="A134581" s="47"/>
      <c r="B134581" s="60"/>
    </row>
    <row r="134582" spans="1:2" x14ac:dyDescent="0.2">
      <c r="A134582" s="47"/>
      <c r="B134582" s="60"/>
    </row>
    <row r="134583" spans="1:2" x14ac:dyDescent="0.2">
      <c r="A134583" s="47"/>
      <c r="B134583" s="60"/>
    </row>
    <row r="134584" spans="1:2" x14ac:dyDescent="0.2">
      <c r="A134584" s="47"/>
      <c r="B134584" s="60"/>
    </row>
    <row r="134585" spans="1:2" x14ac:dyDescent="0.2">
      <c r="A134585" s="47"/>
      <c r="B134585" s="60"/>
    </row>
    <row r="134586" spans="1:2" x14ac:dyDescent="0.2">
      <c r="A134586" s="47"/>
      <c r="B134586" s="60"/>
    </row>
    <row r="134587" spans="1:2" x14ac:dyDescent="0.2">
      <c r="A134587" s="47"/>
      <c r="B134587" s="60"/>
    </row>
    <row r="134588" spans="1:2" x14ac:dyDescent="0.2">
      <c r="A134588" s="47"/>
      <c r="B134588" s="60"/>
    </row>
    <row r="134589" spans="1:2" x14ac:dyDescent="0.2">
      <c r="A134589" s="47"/>
      <c r="B134589" s="60"/>
    </row>
    <row r="134590" spans="1:2" x14ac:dyDescent="0.2">
      <c r="A134590" s="47"/>
      <c r="B134590" s="60"/>
    </row>
    <row r="134591" spans="1:2" x14ac:dyDescent="0.2">
      <c r="A134591" s="47"/>
      <c r="B134591" s="60"/>
    </row>
    <row r="134592" spans="1:2" x14ac:dyDescent="0.2">
      <c r="A134592" s="47"/>
      <c r="B134592" s="60"/>
    </row>
    <row r="134593" spans="1:2" x14ac:dyDescent="0.2">
      <c r="A134593" s="47"/>
      <c r="B134593" s="60"/>
    </row>
    <row r="134594" spans="1:2" x14ac:dyDescent="0.2">
      <c r="A134594" s="47"/>
      <c r="B134594" s="60"/>
    </row>
    <row r="134595" spans="1:2" x14ac:dyDescent="0.2">
      <c r="A134595" s="47"/>
      <c r="B134595" s="60"/>
    </row>
    <row r="134596" spans="1:2" x14ac:dyDescent="0.2">
      <c r="A134596" s="47"/>
      <c r="B134596" s="60"/>
    </row>
    <row r="134597" spans="1:2" x14ac:dyDescent="0.2">
      <c r="A134597" s="47"/>
      <c r="B134597" s="60"/>
    </row>
    <row r="134598" spans="1:2" x14ac:dyDescent="0.2">
      <c r="A134598" s="47"/>
      <c r="B134598" s="60"/>
    </row>
    <row r="134599" spans="1:2" x14ac:dyDescent="0.2">
      <c r="A134599" s="47"/>
      <c r="B134599" s="60"/>
    </row>
    <row r="134600" spans="1:2" x14ac:dyDescent="0.2">
      <c r="A134600" s="47"/>
      <c r="B134600" s="60"/>
    </row>
    <row r="134601" spans="1:2" x14ac:dyDescent="0.2">
      <c r="A134601" s="47"/>
      <c r="B134601" s="60"/>
    </row>
    <row r="134602" spans="1:2" x14ac:dyDescent="0.2">
      <c r="A134602" s="47"/>
      <c r="B134602" s="60"/>
    </row>
    <row r="134603" spans="1:2" x14ac:dyDescent="0.2">
      <c r="A134603" s="47"/>
      <c r="B134603" s="60"/>
    </row>
    <row r="134604" spans="1:2" x14ac:dyDescent="0.2">
      <c r="A134604" s="47"/>
      <c r="B134604" s="60"/>
    </row>
    <row r="134605" spans="1:2" x14ac:dyDescent="0.2">
      <c r="A134605" s="47"/>
      <c r="B134605" s="60"/>
    </row>
    <row r="134606" spans="1:2" x14ac:dyDescent="0.2">
      <c r="A134606" s="47"/>
      <c r="B134606" s="60"/>
    </row>
    <row r="134607" spans="1:2" x14ac:dyDescent="0.2">
      <c r="A134607" s="47"/>
      <c r="B134607" s="60"/>
    </row>
    <row r="134608" spans="1:2" x14ac:dyDescent="0.2">
      <c r="A134608" s="47"/>
      <c r="B134608" s="60"/>
    </row>
    <row r="134609" spans="1:2" x14ac:dyDescent="0.2">
      <c r="A134609" s="47"/>
      <c r="B134609" s="60"/>
    </row>
    <row r="134610" spans="1:2" x14ac:dyDescent="0.2">
      <c r="A134610" s="47"/>
      <c r="B134610" s="60"/>
    </row>
    <row r="134611" spans="1:2" x14ac:dyDescent="0.2">
      <c r="A134611" s="47"/>
      <c r="B134611" s="60"/>
    </row>
    <row r="134612" spans="1:2" x14ac:dyDescent="0.2">
      <c r="A134612" s="47"/>
      <c r="B134612" s="60"/>
    </row>
    <row r="134613" spans="1:2" x14ac:dyDescent="0.2">
      <c r="A134613" s="47"/>
      <c r="B134613" s="60"/>
    </row>
    <row r="134614" spans="1:2" x14ac:dyDescent="0.2">
      <c r="A134614" s="47"/>
      <c r="B134614" s="60"/>
    </row>
    <row r="134615" spans="1:2" x14ac:dyDescent="0.2">
      <c r="A134615" s="47"/>
      <c r="B134615" s="60"/>
    </row>
    <row r="134616" spans="1:2" x14ac:dyDescent="0.2">
      <c r="A134616" s="47"/>
      <c r="B134616" s="60"/>
    </row>
    <row r="134617" spans="1:2" x14ac:dyDescent="0.2">
      <c r="A134617" s="47"/>
      <c r="B134617" s="60"/>
    </row>
    <row r="134618" spans="1:2" x14ac:dyDescent="0.2">
      <c r="A134618" s="47"/>
      <c r="B134618" s="60"/>
    </row>
    <row r="134619" spans="1:2" x14ac:dyDescent="0.2">
      <c r="A134619" s="47"/>
      <c r="B134619" s="60"/>
    </row>
    <row r="134620" spans="1:2" x14ac:dyDescent="0.2">
      <c r="A134620" s="47"/>
      <c r="B134620" s="60"/>
    </row>
    <row r="134621" spans="1:2" x14ac:dyDescent="0.2">
      <c r="A134621" s="47"/>
      <c r="B134621" s="60"/>
    </row>
    <row r="134622" spans="1:2" x14ac:dyDescent="0.2">
      <c r="A134622" s="47"/>
      <c r="B134622" s="60"/>
    </row>
    <row r="134623" spans="1:2" x14ac:dyDescent="0.2">
      <c r="A134623" s="47"/>
      <c r="B134623" s="60"/>
    </row>
    <row r="134624" spans="1:2" x14ac:dyDescent="0.2">
      <c r="A134624" s="47"/>
      <c r="B134624" s="60"/>
    </row>
    <row r="134625" spans="1:2" x14ac:dyDescent="0.2">
      <c r="A134625" s="47"/>
      <c r="B134625" s="60"/>
    </row>
    <row r="134626" spans="1:2" x14ac:dyDescent="0.2">
      <c r="A134626" s="47"/>
      <c r="B134626" s="60"/>
    </row>
    <row r="134627" spans="1:2" x14ac:dyDescent="0.2">
      <c r="A134627" s="47"/>
      <c r="B134627" s="60"/>
    </row>
    <row r="134628" spans="1:2" x14ac:dyDescent="0.2">
      <c r="A134628" s="47"/>
      <c r="B134628" s="60"/>
    </row>
    <row r="134629" spans="1:2" x14ac:dyDescent="0.2">
      <c r="A134629" s="47"/>
      <c r="B134629" s="60"/>
    </row>
    <row r="134630" spans="1:2" x14ac:dyDescent="0.2">
      <c r="A134630" s="47"/>
      <c r="B134630" s="60"/>
    </row>
    <row r="134631" spans="1:2" x14ac:dyDescent="0.2">
      <c r="A134631" s="47"/>
      <c r="B134631" s="60"/>
    </row>
    <row r="134632" spans="1:2" x14ac:dyDescent="0.2">
      <c r="A134632" s="47"/>
      <c r="B134632" s="60"/>
    </row>
    <row r="134633" spans="1:2" x14ac:dyDescent="0.2">
      <c r="A134633" s="47"/>
      <c r="B134633" s="60"/>
    </row>
    <row r="134634" spans="1:2" x14ac:dyDescent="0.2">
      <c r="A134634" s="47"/>
      <c r="B134634" s="60"/>
    </row>
    <row r="134635" spans="1:2" x14ac:dyDescent="0.2">
      <c r="A134635" s="47"/>
      <c r="B134635" s="60"/>
    </row>
    <row r="134636" spans="1:2" x14ac:dyDescent="0.2">
      <c r="A134636" s="47"/>
      <c r="B134636" s="60"/>
    </row>
    <row r="134637" spans="1:2" x14ac:dyDescent="0.2">
      <c r="A134637" s="47"/>
      <c r="B134637" s="60"/>
    </row>
    <row r="134638" spans="1:2" x14ac:dyDescent="0.2">
      <c r="A134638" s="47"/>
      <c r="B134638" s="60"/>
    </row>
    <row r="134639" spans="1:2" x14ac:dyDescent="0.2">
      <c r="A134639" s="47"/>
      <c r="B134639" s="60"/>
    </row>
    <row r="134640" spans="1:2" x14ac:dyDescent="0.2">
      <c r="A134640" s="47"/>
      <c r="B134640" s="60"/>
    </row>
    <row r="134641" spans="1:2" x14ac:dyDescent="0.2">
      <c r="A134641" s="47"/>
      <c r="B134641" s="60"/>
    </row>
    <row r="134642" spans="1:2" x14ac:dyDescent="0.2">
      <c r="A134642" s="47"/>
      <c r="B134642" s="60"/>
    </row>
    <row r="134643" spans="1:2" x14ac:dyDescent="0.2">
      <c r="A134643" s="47"/>
      <c r="B134643" s="60"/>
    </row>
    <row r="134644" spans="1:2" x14ac:dyDescent="0.2">
      <c r="A134644" s="47"/>
      <c r="B134644" s="60"/>
    </row>
    <row r="134645" spans="1:2" x14ac:dyDescent="0.2">
      <c r="A134645" s="47"/>
      <c r="B134645" s="60"/>
    </row>
    <row r="134646" spans="1:2" x14ac:dyDescent="0.2">
      <c r="A134646" s="47"/>
      <c r="B134646" s="60"/>
    </row>
    <row r="134647" spans="1:2" x14ac:dyDescent="0.2">
      <c r="A134647" s="47"/>
      <c r="B134647" s="60"/>
    </row>
    <row r="134648" spans="1:2" x14ac:dyDescent="0.2">
      <c r="A134648" s="47"/>
      <c r="B134648" s="60"/>
    </row>
    <row r="134649" spans="1:2" x14ac:dyDescent="0.2">
      <c r="A134649" s="47"/>
      <c r="B134649" s="60"/>
    </row>
    <row r="134650" spans="1:2" x14ac:dyDescent="0.2">
      <c r="A134650" s="47"/>
      <c r="B134650" s="60"/>
    </row>
    <row r="134651" spans="1:2" x14ac:dyDescent="0.2">
      <c r="A134651" s="47"/>
      <c r="B134651" s="60"/>
    </row>
    <row r="134652" spans="1:2" x14ac:dyDescent="0.2">
      <c r="A134652" s="47"/>
      <c r="B134652" s="60"/>
    </row>
    <row r="134653" spans="1:2" x14ac:dyDescent="0.2">
      <c r="A134653" s="47"/>
      <c r="B134653" s="60"/>
    </row>
    <row r="134654" spans="1:2" x14ac:dyDescent="0.2">
      <c r="A134654" s="47"/>
      <c r="B134654" s="60"/>
    </row>
    <row r="134655" spans="1:2" x14ac:dyDescent="0.2">
      <c r="A134655" s="47"/>
      <c r="B134655" s="60"/>
    </row>
    <row r="134656" spans="1:2" x14ac:dyDescent="0.2">
      <c r="A134656" s="47"/>
      <c r="B134656" s="60"/>
    </row>
    <row r="134657" spans="1:2" x14ac:dyDescent="0.2">
      <c r="A134657" s="47"/>
      <c r="B134657" s="60"/>
    </row>
    <row r="134658" spans="1:2" x14ac:dyDescent="0.2">
      <c r="A134658" s="47"/>
      <c r="B134658" s="60"/>
    </row>
    <row r="134659" spans="1:2" x14ac:dyDescent="0.2">
      <c r="A134659" s="47"/>
      <c r="B134659" s="60"/>
    </row>
    <row r="134660" spans="1:2" x14ac:dyDescent="0.2">
      <c r="A134660" s="47"/>
      <c r="B134660" s="60"/>
    </row>
    <row r="134661" spans="1:2" x14ac:dyDescent="0.2">
      <c r="A134661" s="47"/>
      <c r="B134661" s="60"/>
    </row>
    <row r="134662" spans="1:2" x14ac:dyDescent="0.2">
      <c r="A134662" s="47"/>
      <c r="B134662" s="60"/>
    </row>
    <row r="134663" spans="1:2" x14ac:dyDescent="0.2">
      <c r="A134663" s="47"/>
      <c r="B134663" s="60"/>
    </row>
    <row r="134664" spans="1:2" x14ac:dyDescent="0.2">
      <c r="A134664" s="47"/>
      <c r="B134664" s="60"/>
    </row>
    <row r="134665" spans="1:2" x14ac:dyDescent="0.2">
      <c r="A134665" s="47"/>
      <c r="B134665" s="60"/>
    </row>
    <row r="134666" spans="1:2" x14ac:dyDescent="0.2">
      <c r="A134666" s="47"/>
      <c r="B134666" s="60"/>
    </row>
    <row r="134667" spans="1:2" x14ac:dyDescent="0.2">
      <c r="A134667" s="47"/>
      <c r="B134667" s="60"/>
    </row>
    <row r="134668" spans="1:2" x14ac:dyDescent="0.2">
      <c r="A134668" s="47"/>
      <c r="B134668" s="60"/>
    </row>
    <row r="134669" spans="1:2" x14ac:dyDescent="0.2">
      <c r="A134669" s="47"/>
      <c r="B134669" s="60"/>
    </row>
    <row r="134670" spans="1:2" x14ac:dyDescent="0.2">
      <c r="A134670" s="47"/>
      <c r="B134670" s="60"/>
    </row>
    <row r="134671" spans="1:2" x14ac:dyDescent="0.2">
      <c r="A134671" s="47"/>
      <c r="B134671" s="60"/>
    </row>
    <row r="134672" spans="1:2" x14ac:dyDescent="0.2">
      <c r="A134672" s="47"/>
      <c r="B134672" s="60"/>
    </row>
    <row r="134673" spans="1:2" x14ac:dyDescent="0.2">
      <c r="A134673" s="47"/>
      <c r="B134673" s="60"/>
    </row>
    <row r="134674" spans="1:2" x14ac:dyDescent="0.2">
      <c r="A134674" s="47"/>
      <c r="B134674" s="60"/>
    </row>
    <row r="134675" spans="1:2" x14ac:dyDescent="0.2">
      <c r="A134675" s="47"/>
      <c r="B134675" s="60"/>
    </row>
    <row r="134676" spans="1:2" x14ac:dyDescent="0.2">
      <c r="A134676" s="47"/>
      <c r="B134676" s="60"/>
    </row>
    <row r="134677" spans="1:2" x14ac:dyDescent="0.2">
      <c r="A134677" s="47"/>
      <c r="B134677" s="60"/>
    </row>
    <row r="134678" spans="1:2" x14ac:dyDescent="0.2">
      <c r="A134678" s="47"/>
      <c r="B134678" s="60"/>
    </row>
    <row r="134679" spans="1:2" x14ac:dyDescent="0.2">
      <c r="A134679" s="47"/>
      <c r="B134679" s="60"/>
    </row>
    <row r="134680" spans="1:2" x14ac:dyDescent="0.2">
      <c r="A134680" s="47"/>
      <c r="B134680" s="60"/>
    </row>
    <row r="134681" spans="1:2" x14ac:dyDescent="0.2">
      <c r="A134681" s="47"/>
      <c r="B134681" s="60"/>
    </row>
    <row r="134682" spans="1:2" x14ac:dyDescent="0.2">
      <c r="A134682" s="47"/>
      <c r="B134682" s="60"/>
    </row>
    <row r="134683" spans="1:2" x14ac:dyDescent="0.2">
      <c r="A134683" s="47"/>
      <c r="B134683" s="60"/>
    </row>
    <row r="134684" spans="1:2" x14ac:dyDescent="0.2">
      <c r="A134684" s="47"/>
      <c r="B134684" s="60"/>
    </row>
    <row r="134685" spans="1:2" x14ac:dyDescent="0.2">
      <c r="A134685" s="47"/>
      <c r="B134685" s="60"/>
    </row>
    <row r="134686" spans="1:2" x14ac:dyDescent="0.2">
      <c r="A134686" s="47"/>
      <c r="B134686" s="60"/>
    </row>
    <row r="134687" spans="1:2" x14ac:dyDescent="0.2">
      <c r="A134687" s="47"/>
      <c r="B134687" s="60"/>
    </row>
    <row r="134688" spans="1:2" x14ac:dyDescent="0.2">
      <c r="A134688" s="47"/>
      <c r="B134688" s="60"/>
    </row>
    <row r="134689" spans="1:2" x14ac:dyDescent="0.2">
      <c r="A134689" s="47"/>
      <c r="B134689" s="60"/>
    </row>
    <row r="134690" spans="1:2" x14ac:dyDescent="0.2">
      <c r="A134690" s="47"/>
      <c r="B134690" s="60"/>
    </row>
    <row r="134691" spans="1:2" x14ac:dyDescent="0.2">
      <c r="A134691" s="47"/>
      <c r="B134691" s="60"/>
    </row>
    <row r="134692" spans="1:2" x14ac:dyDescent="0.2">
      <c r="A134692" s="47"/>
      <c r="B134692" s="60"/>
    </row>
    <row r="134693" spans="1:2" x14ac:dyDescent="0.2">
      <c r="A134693" s="47"/>
      <c r="B134693" s="60"/>
    </row>
    <row r="134694" spans="1:2" x14ac:dyDescent="0.2">
      <c r="A134694" s="47"/>
      <c r="B134694" s="60"/>
    </row>
    <row r="134695" spans="1:2" x14ac:dyDescent="0.2">
      <c r="A134695" s="47"/>
      <c r="B134695" s="60"/>
    </row>
    <row r="134696" spans="1:2" x14ac:dyDescent="0.2">
      <c r="A134696" s="47"/>
      <c r="B134696" s="60"/>
    </row>
    <row r="134697" spans="1:2" x14ac:dyDescent="0.2">
      <c r="A134697" s="47"/>
      <c r="B134697" s="60"/>
    </row>
    <row r="134698" spans="1:2" x14ac:dyDescent="0.2">
      <c r="A134698" s="47"/>
      <c r="B134698" s="60"/>
    </row>
    <row r="134699" spans="1:2" x14ac:dyDescent="0.2">
      <c r="A134699" s="47"/>
      <c r="B134699" s="60"/>
    </row>
    <row r="134700" spans="1:2" x14ac:dyDescent="0.2">
      <c r="A134700" s="47"/>
      <c r="B134700" s="60"/>
    </row>
    <row r="134701" spans="1:2" x14ac:dyDescent="0.2">
      <c r="A134701" s="47"/>
      <c r="B134701" s="60"/>
    </row>
    <row r="134702" spans="1:2" x14ac:dyDescent="0.2">
      <c r="A134702" s="47"/>
      <c r="B134702" s="60"/>
    </row>
    <row r="134703" spans="1:2" x14ac:dyDescent="0.2">
      <c r="A134703" s="47"/>
      <c r="B134703" s="60"/>
    </row>
    <row r="134704" spans="1:2" x14ac:dyDescent="0.2">
      <c r="A134704" s="47"/>
      <c r="B134704" s="60"/>
    </row>
    <row r="134705" spans="1:2" x14ac:dyDescent="0.2">
      <c r="A134705" s="47"/>
      <c r="B134705" s="60"/>
    </row>
    <row r="134706" spans="1:2" x14ac:dyDescent="0.2">
      <c r="A134706" s="47"/>
      <c r="B134706" s="60"/>
    </row>
    <row r="134707" spans="1:2" x14ac:dyDescent="0.2">
      <c r="A134707" s="47"/>
      <c r="B134707" s="60"/>
    </row>
    <row r="134708" spans="1:2" x14ac:dyDescent="0.2">
      <c r="A134708" s="47"/>
      <c r="B134708" s="60"/>
    </row>
    <row r="134709" spans="1:2" x14ac:dyDescent="0.2">
      <c r="A134709" s="47"/>
      <c r="B134709" s="60"/>
    </row>
    <row r="134710" spans="1:2" x14ac:dyDescent="0.2">
      <c r="A134710" s="47"/>
      <c r="B134710" s="60"/>
    </row>
    <row r="134711" spans="1:2" x14ac:dyDescent="0.2">
      <c r="A134711" s="47"/>
      <c r="B134711" s="60"/>
    </row>
    <row r="134712" spans="1:2" x14ac:dyDescent="0.2">
      <c r="A134712" s="47"/>
      <c r="B134712" s="60"/>
    </row>
    <row r="134713" spans="1:2" x14ac:dyDescent="0.2">
      <c r="A134713" s="47"/>
      <c r="B134713" s="60"/>
    </row>
    <row r="134714" spans="1:2" x14ac:dyDescent="0.2">
      <c r="A134714" s="47"/>
      <c r="B134714" s="60"/>
    </row>
    <row r="134715" spans="1:2" x14ac:dyDescent="0.2">
      <c r="A134715" s="47"/>
      <c r="B134715" s="60"/>
    </row>
    <row r="134716" spans="1:2" x14ac:dyDescent="0.2">
      <c r="A134716" s="47"/>
      <c r="B134716" s="60"/>
    </row>
    <row r="134717" spans="1:2" x14ac:dyDescent="0.2">
      <c r="A134717" s="47"/>
      <c r="B134717" s="60"/>
    </row>
    <row r="134718" spans="1:2" x14ac:dyDescent="0.2">
      <c r="A134718" s="47"/>
      <c r="B134718" s="60"/>
    </row>
    <row r="134719" spans="1:2" x14ac:dyDescent="0.2">
      <c r="A134719" s="47"/>
      <c r="B134719" s="60"/>
    </row>
    <row r="134720" spans="1:2" x14ac:dyDescent="0.2">
      <c r="A134720" s="47"/>
      <c r="B134720" s="60"/>
    </row>
    <row r="134721" spans="1:2" x14ac:dyDescent="0.2">
      <c r="A134721" s="47"/>
      <c r="B134721" s="60"/>
    </row>
    <row r="134722" spans="1:2" x14ac:dyDescent="0.2">
      <c r="A134722" s="47"/>
      <c r="B134722" s="60"/>
    </row>
    <row r="134723" spans="1:2" x14ac:dyDescent="0.2">
      <c r="A134723" s="47"/>
      <c r="B134723" s="60"/>
    </row>
    <row r="134724" spans="1:2" x14ac:dyDescent="0.2">
      <c r="A134724" s="47"/>
      <c r="B134724" s="60"/>
    </row>
    <row r="134725" spans="1:2" x14ac:dyDescent="0.2">
      <c r="A134725" s="47"/>
      <c r="B134725" s="60"/>
    </row>
    <row r="134726" spans="1:2" x14ac:dyDescent="0.2">
      <c r="A134726" s="47"/>
      <c r="B134726" s="60"/>
    </row>
    <row r="134727" spans="1:2" x14ac:dyDescent="0.2">
      <c r="A134727" s="47"/>
      <c r="B134727" s="60"/>
    </row>
    <row r="134728" spans="1:2" x14ac:dyDescent="0.2">
      <c r="A134728" s="47"/>
      <c r="B134728" s="60"/>
    </row>
    <row r="134729" spans="1:2" x14ac:dyDescent="0.2">
      <c r="A134729" s="47"/>
      <c r="B134729" s="60"/>
    </row>
    <row r="134730" spans="1:2" x14ac:dyDescent="0.2">
      <c r="A134730" s="47"/>
      <c r="B134730" s="60"/>
    </row>
    <row r="134731" spans="1:2" x14ac:dyDescent="0.2">
      <c r="A134731" s="47"/>
      <c r="B134731" s="60"/>
    </row>
    <row r="134732" spans="1:2" x14ac:dyDescent="0.2">
      <c r="A134732" s="47"/>
      <c r="B134732" s="60"/>
    </row>
    <row r="134733" spans="1:2" x14ac:dyDescent="0.2">
      <c r="A134733" s="47"/>
      <c r="B134733" s="60"/>
    </row>
    <row r="134734" spans="1:2" x14ac:dyDescent="0.2">
      <c r="A134734" s="47"/>
      <c r="B134734" s="60"/>
    </row>
    <row r="134735" spans="1:2" x14ac:dyDescent="0.2">
      <c r="A134735" s="47"/>
      <c r="B134735" s="60"/>
    </row>
    <row r="134736" spans="1:2" x14ac:dyDescent="0.2">
      <c r="A134736" s="47"/>
      <c r="B134736" s="60"/>
    </row>
    <row r="134737" spans="1:2" x14ac:dyDescent="0.2">
      <c r="A134737" s="47"/>
      <c r="B134737" s="60"/>
    </row>
    <row r="134738" spans="1:2" x14ac:dyDescent="0.2">
      <c r="A134738" s="47"/>
      <c r="B134738" s="60"/>
    </row>
    <row r="134739" spans="1:2" x14ac:dyDescent="0.2">
      <c r="A134739" s="47"/>
      <c r="B134739" s="60"/>
    </row>
    <row r="134740" spans="1:2" x14ac:dyDescent="0.2">
      <c r="A134740" s="47"/>
      <c r="B134740" s="60"/>
    </row>
    <row r="134741" spans="1:2" x14ac:dyDescent="0.2">
      <c r="A134741" s="47"/>
      <c r="B134741" s="60"/>
    </row>
    <row r="134742" spans="1:2" x14ac:dyDescent="0.2">
      <c r="A134742" s="47"/>
      <c r="B134742" s="60"/>
    </row>
    <row r="134743" spans="1:2" x14ac:dyDescent="0.2">
      <c r="A134743" s="47"/>
      <c r="B134743" s="60"/>
    </row>
    <row r="134744" spans="1:2" x14ac:dyDescent="0.2">
      <c r="A134744" s="47"/>
      <c r="B134744" s="60"/>
    </row>
    <row r="134745" spans="1:2" x14ac:dyDescent="0.2">
      <c r="A134745" s="47"/>
      <c r="B134745" s="60"/>
    </row>
    <row r="134746" spans="1:2" x14ac:dyDescent="0.2">
      <c r="A134746" s="47"/>
      <c r="B134746" s="60"/>
    </row>
    <row r="134747" spans="1:2" x14ac:dyDescent="0.2">
      <c r="A134747" s="47"/>
      <c r="B134747" s="60"/>
    </row>
    <row r="134748" spans="1:2" x14ac:dyDescent="0.2">
      <c r="A134748" s="47"/>
      <c r="B134748" s="60"/>
    </row>
    <row r="134749" spans="1:2" x14ac:dyDescent="0.2">
      <c r="A134749" s="47"/>
      <c r="B134749" s="60"/>
    </row>
    <row r="134750" spans="1:2" x14ac:dyDescent="0.2">
      <c r="A134750" s="47"/>
      <c r="B134750" s="60"/>
    </row>
    <row r="134751" spans="1:2" x14ac:dyDescent="0.2">
      <c r="A134751" s="47"/>
      <c r="B134751" s="60"/>
    </row>
    <row r="134752" spans="1:2" x14ac:dyDescent="0.2">
      <c r="A134752" s="47"/>
      <c r="B134752" s="60"/>
    </row>
    <row r="134753" spans="1:2" x14ac:dyDescent="0.2">
      <c r="A134753" s="47"/>
      <c r="B134753" s="60"/>
    </row>
    <row r="134754" spans="1:2" x14ac:dyDescent="0.2">
      <c r="A134754" s="47"/>
      <c r="B134754" s="60"/>
    </row>
    <row r="134755" spans="1:2" x14ac:dyDescent="0.2">
      <c r="A134755" s="47"/>
      <c r="B134755" s="60"/>
    </row>
    <row r="134756" spans="1:2" x14ac:dyDescent="0.2">
      <c r="A134756" s="47"/>
      <c r="B134756" s="60"/>
    </row>
    <row r="134757" spans="1:2" x14ac:dyDescent="0.2">
      <c r="A134757" s="47"/>
      <c r="B134757" s="60"/>
    </row>
    <row r="134758" spans="1:2" x14ac:dyDescent="0.2">
      <c r="A134758" s="47"/>
      <c r="B134758" s="60"/>
    </row>
    <row r="134759" spans="1:2" x14ac:dyDescent="0.2">
      <c r="A134759" s="47"/>
      <c r="B134759" s="60"/>
    </row>
    <row r="134760" spans="1:2" x14ac:dyDescent="0.2">
      <c r="A134760" s="47"/>
      <c r="B134760" s="60"/>
    </row>
    <row r="134761" spans="1:2" x14ac:dyDescent="0.2">
      <c r="A134761" s="47"/>
      <c r="B134761" s="60"/>
    </row>
    <row r="134762" spans="1:2" x14ac:dyDescent="0.2">
      <c r="A134762" s="47"/>
      <c r="B134762" s="60"/>
    </row>
    <row r="134763" spans="1:2" x14ac:dyDescent="0.2">
      <c r="A134763" s="47"/>
      <c r="B134763" s="60"/>
    </row>
    <row r="134764" spans="1:2" x14ac:dyDescent="0.2">
      <c r="A134764" s="47"/>
      <c r="B134764" s="60"/>
    </row>
    <row r="134765" spans="1:2" x14ac:dyDescent="0.2">
      <c r="A134765" s="47"/>
      <c r="B134765" s="60"/>
    </row>
    <row r="134766" spans="1:2" x14ac:dyDescent="0.2">
      <c r="A134766" s="47"/>
      <c r="B134766" s="60"/>
    </row>
    <row r="134767" spans="1:2" x14ac:dyDescent="0.2">
      <c r="A134767" s="47"/>
      <c r="B134767" s="60"/>
    </row>
    <row r="134768" spans="1:2" x14ac:dyDescent="0.2">
      <c r="A134768" s="47"/>
      <c r="B134768" s="60"/>
    </row>
    <row r="134769" spans="1:2" x14ac:dyDescent="0.2">
      <c r="A134769" s="47"/>
      <c r="B134769" s="60"/>
    </row>
    <row r="134770" spans="1:2" x14ac:dyDescent="0.2">
      <c r="A134770" s="47"/>
      <c r="B134770" s="60"/>
    </row>
    <row r="134771" spans="1:2" x14ac:dyDescent="0.2">
      <c r="A134771" s="47"/>
      <c r="B134771" s="60"/>
    </row>
    <row r="134772" spans="1:2" x14ac:dyDescent="0.2">
      <c r="A134772" s="47"/>
      <c r="B134772" s="60"/>
    </row>
    <row r="134773" spans="1:2" x14ac:dyDescent="0.2">
      <c r="A134773" s="47"/>
      <c r="B134773" s="60"/>
    </row>
    <row r="134774" spans="1:2" x14ac:dyDescent="0.2">
      <c r="A134774" s="47"/>
      <c r="B134774" s="60"/>
    </row>
    <row r="134775" spans="1:2" x14ac:dyDescent="0.2">
      <c r="A134775" s="47"/>
      <c r="B134775" s="60"/>
    </row>
    <row r="134776" spans="1:2" x14ac:dyDescent="0.2">
      <c r="A134776" s="47"/>
      <c r="B134776" s="60"/>
    </row>
    <row r="134777" spans="1:2" x14ac:dyDescent="0.2">
      <c r="A134777" s="47"/>
      <c r="B134777" s="60"/>
    </row>
    <row r="134778" spans="1:2" x14ac:dyDescent="0.2">
      <c r="A134778" s="47"/>
      <c r="B134778" s="60"/>
    </row>
    <row r="134779" spans="1:2" x14ac:dyDescent="0.2">
      <c r="A134779" s="47"/>
      <c r="B134779" s="60"/>
    </row>
    <row r="134780" spans="1:2" x14ac:dyDescent="0.2">
      <c r="A134780" s="47"/>
      <c r="B134780" s="60"/>
    </row>
    <row r="134781" spans="1:2" x14ac:dyDescent="0.2">
      <c r="A134781" s="47"/>
      <c r="B134781" s="60"/>
    </row>
    <row r="134782" spans="1:2" x14ac:dyDescent="0.2">
      <c r="A134782" s="47"/>
      <c r="B134782" s="60"/>
    </row>
    <row r="134783" spans="1:2" x14ac:dyDescent="0.2">
      <c r="A134783" s="47"/>
      <c r="B134783" s="60"/>
    </row>
    <row r="134784" spans="1:2" x14ac:dyDescent="0.2">
      <c r="A134784" s="47"/>
      <c r="B134784" s="60"/>
    </row>
    <row r="134785" spans="1:2" x14ac:dyDescent="0.2">
      <c r="A134785" s="47"/>
      <c r="B134785" s="60"/>
    </row>
    <row r="134786" spans="1:2" x14ac:dyDescent="0.2">
      <c r="A134786" s="47"/>
      <c r="B134786" s="60"/>
    </row>
    <row r="134787" spans="1:2" x14ac:dyDescent="0.2">
      <c r="A134787" s="47"/>
      <c r="B134787" s="60"/>
    </row>
    <row r="134788" spans="1:2" x14ac:dyDescent="0.2">
      <c r="A134788" s="47"/>
      <c r="B134788" s="60"/>
    </row>
    <row r="134789" spans="1:2" x14ac:dyDescent="0.2">
      <c r="A134789" s="47"/>
      <c r="B134789" s="60"/>
    </row>
    <row r="134790" spans="1:2" x14ac:dyDescent="0.2">
      <c r="A134790" s="47"/>
      <c r="B134790" s="60"/>
    </row>
    <row r="134791" spans="1:2" x14ac:dyDescent="0.2">
      <c r="A134791" s="47"/>
      <c r="B134791" s="60"/>
    </row>
    <row r="134792" spans="1:2" x14ac:dyDescent="0.2">
      <c r="A134792" s="47"/>
      <c r="B134792" s="60"/>
    </row>
    <row r="134793" spans="1:2" x14ac:dyDescent="0.2">
      <c r="A134793" s="47"/>
      <c r="B134793" s="60"/>
    </row>
    <row r="134794" spans="1:2" x14ac:dyDescent="0.2">
      <c r="A134794" s="47"/>
      <c r="B134794" s="60"/>
    </row>
    <row r="134795" spans="1:2" x14ac:dyDescent="0.2">
      <c r="A134795" s="47"/>
      <c r="B134795" s="60"/>
    </row>
    <row r="134796" spans="1:2" x14ac:dyDescent="0.2">
      <c r="A134796" s="47"/>
      <c r="B134796" s="60"/>
    </row>
    <row r="134797" spans="1:2" x14ac:dyDescent="0.2">
      <c r="A134797" s="47"/>
      <c r="B134797" s="60"/>
    </row>
    <row r="134798" spans="1:2" x14ac:dyDescent="0.2">
      <c r="A134798" s="47"/>
      <c r="B134798" s="60"/>
    </row>
    <row r="134799" spans="1:2" x14ac:dyDescent="0.2">
      <c r="A134799" s="47"/>
      <c r="B134799" s="60"/>
    </row>
    <row r="134800" spans="1:2" x14ac:dyDescent="0.2">
      <c r="A134800" s="47"/>
      <c r="B134800" s="60"/>
    </row>
    <row r="134801" spans="1:2" x14ac:dyDescent="0.2">
      <c r="A134801" s="47"/>
      <c r="B134801" s="60"/>
    </row>
    <row r="134802" spans="1:2" x14ac:dyDescent="0.2">
      <c r="A134802" s="47"/>
      <c r="B134802" s="60"/>
    </row>
    <row r="134803" spans="1:2" x14ac:dyDescent="0.2">
      <c r="A134803" s="47"/>
      <c r="B134803" s="60"/>
    </row>
    <row r="134804" spans="1:2" x14ac:dyDescent="0.2">
      <c r="A134804" s="47"/>
      <c r="B134804" s="60"/>
    </row>
    <row r="134805" spans="1:2" x14ac:dyDescent="0.2">
      <c r="A134805" s="47"/>
      <c r="B134805" s="60"/>
    </row>
    <row r="134806" spans="1:2" x14ac:dyDescent="0.2">
      <c r="A134806" s="47"/>
      <c r="B134806" s="60"/>
    </row>
    <row r="134807" spans="1:2" x14ac:dyDescent="0.2">
      <c r="A134807" s="47"/>
      <c r="B134807" s="60"/>
    </row>
    <row r="134808" spans="1:2" x14ac:dyDescent="0.2">
      <c r="A134808" s="47"/>
      <c r="B134808" s="60"/>
    </row>
    <row r="134809" spans="1:2" x14ac:dyDescent="0.2">
      <c r="A134809" s="47"/>
      <c r="B134809" s="60"/>
    </row>
    <row r="134810" spans="1:2" x14ac:dyDescent="0.2">
      <c r="A134810" s="47"/>
      <c r="B134810" s="60"/>
    </row>
    <row r="134811" spans="1:2" x14ac:dyDescent="0.2">
      <c r="A134811" s="47"/>
      <c r="B134811" s="60"/>
    </row>
    <row r="134812" spans="1:2" x14ac:dyDescent="0.2">
      <c r="A134812" s="47"/>
      <c r="B134812" s="60"/>
    </row>
    <row r="134813" spans="1:2" x14ac:dyDescent="0.2">
      <c r="A134813" s="47"/>
      <c r="B134813" s="60"/>
    </row>
    <row r="134814" spans="1:2" x14ac:dyDescent="0.2">
      <c r="A134814" s="47"/>
      <c r="B134814" s="60"/>
    </row>
    <row r="134815" spans="1:2" x14ac:dyDescent="0.2">
      <c r="A134815" s="47"/>
      <c r="B134815" s="60"/>
    </row>
    <row r="134816" spans="1:2" x14ac:dyDescent="0.2">
      <c r="A134816" s="47"/>
      <c r="B134816" s="60"/>
    </row>
    <row r="134817" spans="1:2" x14ac:dyDescent="0.2">
      <c r="A134817" s="47"/>
      <c r="B134817" s="60"/>
    </row>
    <row r="134818" spans="1:2" x14ac:dyDescent="0.2">
      <c r="A134818" s="47"/>
      <c r="B134818" s="60"/>
    </row>
    <row r="134819" spans="1:2" x14ac:dyDescent="0.2">
      <c r="A134819" s="47"/>
      <c r="B134819" s="60"/>
    </row>
    <row r="134820" spans="1:2" x14ac:dyDescent="0.2">
      <c r="A134820" s="47"/>
      <c r="B134820" s="60"/>
    </row>
    <row r="134821" spans="1:2" x14ac:dyDescent="0.2">
      <c r="A134821" s="47"/>
      <c r="B134821" s="60"/>
    </row>
    <row r="134822" spans="1:2" x14ac:dyDescent="0.2">
      <c r="A134822" s="47"/>
      <c r="B134822" s="60"/>
    </row>
    <row r="134823" spans="1:2" x14ac:dyDescent="0.2">
      <c r="A134823" s="47"/>
      <c r="B134823" s="60"/>
    </row>
    <row r="134824" spans="1:2" x14ac:dyDescent="0.2">
      <c r="A134824" s="47"/>
      <c r="B134824" s="60"/>
    </row>
    <row r="134825" spans="1:2" x14ac:dyDescent="0.2">
      <c r="A134825" s="47"/>
      <c r="B134825" s="60"/>
    </row>
    <row r="134826" spans="1:2" x14ac:dyDescent="0.2">
      <c r="A134826" s="47"/>
      <c r="B134826" s="60"/>
    </row>
    <row r="134827" spans="1:2" x14ac:dyDescent="0.2">
      <c r="A134827" s="47"/>
      <c r="B134827" s="60"/>
    </row>
    <row r="134828" spans="1:2" x14ac:dyDescent="0.2">
      <c r="A134828" s="47"/>
      <c r="B134828" s="60"/>
    </row>
    <row r="134829" spans="1:2" x14ac:dyDescent="0.2">
      <c r="A134829" s="47"/>
      <c r="B134829" s="60"/>
    </row>
    <row r="134830" spans="1:2" x14ac:dyDescent="0.2">
      <c r="A134830" s="47"/>
      <c r="B134830" s="60"/>
    </row>
    <row r="134831" spans="1:2" x14ac:dyDescent="0.2">
      <c r="A134831" s="47"/>
      <c r="B134831" s="60"/>
    </row>
    <row r="134832" spans="1:2" x14ac:dyDescent="0.2">
      <c r="A134832" s="47"/>
      <c r="B134832" s="60"/>
    </row>
    <row r="134833" spans="1:2" x14ac:dyDescent="0.2">
      <c r="A134833" s="47"/>
      <c r="B134833" s="60"/>
    </row>
    <row r="134834" spans="1:2" x14ac:dyDescent="0.2">
      <c r="A134834" s="47"/>
      <c r="B134834" s="60"/>
    </row>
    <row r="134835" spans="1:2" x14ac:dyDescent="0.2">
      <c r="A134835" s="47"/>
      <c r="B134835" s="60"/>
    </row>
    <row r="134836" spans="1:2" x14ac:dyDescent="0.2">
      <c r="A134836" s="47"/>
      <c r="B134836" s="60"/>
    </row>
    <row r="134837" spans="1:2" x14ac:dyDescent="0.2">
      <c r="A134837" s="47"/>
      <c r="B134837" s="60"/>
    </row>
    <row r="134838" spans="1:2" x14ac:dyDescent="0.2">
      <c r="A134838" s="47"/>
      <c r="B134838" s="60"/>
    </row>
    <row r="134839" spans="1:2" x14ac:dyDescent="0.2">
      <c r="A134839" s="47"/>
      <c r="B134839" s="60"/>
    </row>
    <row r="134840" spans="1:2" x14ac:dyDescent="0.2">
      <c r="A134840" s="47"/>
      <c r="B134840" s="60"/>
    </row>
    <row r="134841" spans="1:2" x14ac:dyDescent="0.2">
      <c r="A134841" s="47"/>
      <c r="B134841" s="60"/>
    </row>
    <row r="134842" spans="1:2" x14ac:dyDescent="0.2">
      <c r="A134842" s="47"/>
      <c r="B134842" s="60"/>
    </row>
    <row r="134843" spans="1:2" x14ac:dyDescent="0.2">
      <c r="A134843" s="47"/>
      <c r="B134843" s="60"/>
    </row>
    <row r="134844" spans="1:2" x14ac:dyDescent="0.2">
      <c r="A134844" s="47"/>
      <c r="B134844" s="60"/>
    </row>
    <row r="134845" spans="1:2" x14ac:dyDescent="0.2">
      <c r="A134845" s="47"/>
      <c r="B134845" s="60"/>
    </row>
    <row r="134846" spans="1:2" x14ac:dyDescent="0.2">
      <c r="A134846" s="47"/>
      <c r="B134846" s="60"/>
    </row>
    <row r="134847" spans="1:2" x14ac:dyDescent="0.2">
      <c r="A134847" s="47"/>
      <c r="B134847" s="60"/>
    </row>
    <row r="134848" spans="1:2" x14ac:dyDescent="0.2">
      <c r="A134848" s="47"/>
      <c r="B134848" s="60"/>
    </row>
    <row r="134849" spans="1:2" x14ac:dyDescent="0.2">
      <c r="A134849" s="47"/>
      <c r="B134849" s="60"/>
    </row>
    <row r="134850" spans="1:2" x14ac:dyDescent="0.2">
      <c r="A134850" s="47"/>
      <c r="B134850" s="60"/>
    </row>
    <row r="134851" spans="1:2" x14ac:dyDescent="0.2">
      <c r="A134851" s="47"/>
      <c r="B134851" s="60"/>
    </row>
    <row r="134852" spans="1:2" x14ac:dyDescent="0.2">
      <c r="A134852" s="47"/>
      <c r="B134852" s="60"/>
    </row>
    <row r="134853" spans="1:2" x14ac:dyDescent="0.2">
      <c r="A134853" s="47"/>
      <c r="B134853" s="60"/>
    </row>
    <row r="134854" spans="1:2" x14ac:dyDescent="0.2">
      <c r="A134854" s="47"/>
      <c r="B134854" s="60"/>
    </row>
    <row r="134855" spans="1:2" x14ac:dyDescent="0.2">
      <c r="A134855" s="47"/>
      <c r="B134855" s="60"/>
    </row>
    <row r="134856" spans="1:2" x14ac:dyDescent="0.2">
      <c r="A134856" s="47"/>
      <c r="B134856" s="60"/>
    </row>
    <row r="134857" spans="1:2" x14ac:dyDescent="0.2">
      <c r="A134857" s="47"/>
      <c r="B134857" s="60"/>
    </row>
    <row r="134858" spans="1:2" x14ac:dyDescent="0.2">
      <c r="A134858" s="47"/>
      <c r="B134858" s="60"/>
    </row>
    <row r="134859" spans="1:2" x14ac:dyDescent="0.2">
      <c r="A134859" s="47"/>
      <c r="B134859" s="60"/>
    </row>
    <row r="134860" spans="1:2" x14ac:dyDescent="0.2">
      <c r="A134860" s="47"/>
      <c r="B134860" s="60"/>
    </row>
    <row r="134861" spans="1:2" x14ac:dyDescent="0.2">
      <c r="A134861" s="47"/>
      <c r="B134861" s="60"/>
    </row>
    <row r="134862" spans="1:2" x14ac:dyDescent="0.2">
      <c r="A134862" s="47"/>
      <c r="B134862" s="60"/>
    </row>
    <row r="134863" spans="1:2" x14ac:dyDescent="0.2">
      <c r="A134863" s="47"/>
      <c r="B134863" s="60"/>
    </row>
    <row r="134864" spans="1:2" x14ac:dyDescent="0.2">
      <c r="A134864" s="47"/>
      <c r="B134864" s="60"/>
    </row>
    <row r="134865" spans="1:2" x14ac:dyDescent="0.2">
      <c r="A134865" s="47"/>
      <c r="B134865" s="60"/>
    </row>
    <row r="134866" spans="1:2" x14ac:dyDescent="0.2">
      <c r="A134866" s="47"/>
      <c r="B134866" s="60"/>
    </row>
    <row r="134867" spans="1:2" x14ac:dyDescent="0.2">
      <c r="A134867" s="47"/>
      <c r="B134867" s="60"/>
    </row>
    <row r="134868" spans="1:2" x14ac:dyDescent="0.2">
      <c r="A134868" s="47"/>
      <c r="B134868" s="60"/>
    </row>
    <row r="134869" spans="1:2" x14ac:dyDescent="0.2">
      <c r="A134869" s="47"/>
      <c r="B134869" s="60"/>
    </row>
    <row r="134870" spans="1:2" x14ac:dyDescent="0.2">
      <c r="A134870" s="47"/>
      <c r="B134870" s="60"/>
    </row>
    <row r="134871" spans="1:2" x14ac:dyDescent="0.2">
      <c r="A134871" s="47"/>
      <c r="B134871" s="60"/>
    </row>
    <row r="134872" spans="1:2" x14ac:dyDescent="0.2">
      <c r="A134872" s="47"/>
      <c r="B134872" s="60"/>
    </row>
    <row r="134873" spans="1:2" x14ac:dyDescent="0.2">
      <c r="A134873" s="47"/>
      <c r="B134873" s="60"/>
    </row>
    <row r="134874" spans="1:2" x14ac:dyDescent="0.2">
      <c r="A134874" s="47"/>
      <c r="B134874" s="60"/>
    </row>
    <row r="134875" spans="1:2" x14ac:dyDescent="0.2">
      <c r="A134875" s="47"/>
      <c r="B134875" s="60"/>
    </row>
    <row r="134876" spans="1:2" x14ac:dyDescent="0.2">
      <c r="A134876" s="47"/>
      <c r="B134876" s="60"/>
    </row>
    <row r="134877" spans="1:2" x14ac:dyDescent="0.2">
      <c r="A134877" s="47"/>
      <c r="B134877" s="60"/>
    </row>
    <row r="134878" spans="1:2" x14ac:dyDescent="0.2">
      <c r="A134878" s="47"/>
      <c r="B134878" s="60"/>
    </row>
    <row r="134879" spans="1:2" x14ac:dyDescent="0.2">
      <c r="A134879" s="47"/>
      <c r="B134879" s="60"/>
    </row>
    <row r="134880" spans="1:2" x14ac:dyDescent="0.2">
      <c r="A134880" s="47"/>
      <c r="B134880" s="60"/>
    </row>
    <row r="134881" spans="1:2" x14ac:dyDescent="0.2">
      <c r="A134881" s="47"/>
      <c r="B134881" s="60"/>
    </row>
    <row r="134882" spans="1:2" x14ac:dyDescent="0.2">
      <c r="A134882" s="47"/>
      <c r="B134882" s="60"/>
    </row>
    <row r="134883" spans="1:2" x14ac:dyDescent="0.2">
      <c r="A134883" s="47"/>
      <c r="B134883" s="60"/>
    </row>
    <row r="134884" spans="1:2" x14ac:dyDescent="0.2">
      <c r="A134884" s="47"/>
      <c r="B134884" s="60"/>
    </row>
    <row r="134885" spans="1:2" x14ac:dyDescent="0.2">
      <c r="A134885" s="47"/>
      <c r="B134885" s="60"/>
    </row>
    <row r="134886" spans="1:2" x14ac:dyDescent="0.2">
      <c r="A134886" s="47"/>
      <c r="B134886" s="60"/>
    </row>
    <row r="134887" spans="1:2" x14ac:dyDescent="0.2">
      <c r="A134887" s="47"/>
      <c r="B134887" s="60"/>
    </row>
    <row r="134888" spans="1:2" x14ac:dyDescent="0.2">
      <c r="A134888" s="47"/>
      <c r="B134888" s="60"/>
    </row>
    <row r="134889" spans="1:2" x14ac:dyDescent="0.2">
      <c r="A134889" s="47"/>
      <c r="B134889" s="60"/>
    </row>
    <row r="134890" spans="1:2" x14ac:dyDescent="0.2">
      <c r="A134890" s="47"/>
      <c r="B134890" s="60"/>
    </row>
    <row r="134891" spans="1:2" x14ac:dyDescent="0.2">
      <c r="A134891" s="47"/>
      <c r="B134891" s="60"/>
    </row>
    <row r="134892" spans="1:2" x14ac:dyDescent="0.2">
      <c r="A134892" s="47"/>
      <c r="B134892" s="60"/>
    </row>
    <row r="134893" spans="1:2" x14ac:dyDescent="0.2">
      <c r="A134893" s="47"/>
      <c r="B134893" s="60"/>
    </row>
    <row r="134894" spans="1:2" x14ac:dyDescent="0.2">
      <c r="A134894" s="47"/>
      <c r="B134894" s="60"/>
    </row>
    <row r="134895" spans="1:2" x14ac:dyDescent="0.2">
      <c r="A134895" s="47"/>
      <c r="B134895" s="60"/>
    </row>
    <row r="134896" spans="1:2" x14ac:dyDescent="0.2">
      <c r="A134896" s="47"/>
      <c r="B134896" s="60"/>
    </row>
    <row r="134897" spans="1:2" x14ac:dyDescent="0.2">
      <c r="A134897" s="47"/>
      <c r="B134897" s="60"/>
    </row>
    <row r="134898" spans="1:2" x14ac:dyDescent="0.2">
      <c r="A134898" s="47"/>
      <c r="B134898" s="60"/>
    </row>
    <row r="134899" spans="1:2" x14ac:dyDescent="0.2">
      <c r="A134899" s="47"/>
      <c r="B134899" s="60"/>
    </row>
    <row r="134900" spans="1:2" x14ac:dyDescent="0.2">
      <c r="A134900" s="47"/>
      <c r="B134900" s="60"/>
    </row>
    <row r="134901" spans="1:2" x14ac:dyDescent="0.2">
      <c r="A134901" s="47"/>
      <c r="B134901" s="60"/>
    </row>
    <row r="134902" spans="1:2" x14ac:dyDescent="0.2">
      <c r="A134902" s="47"/>
      <c r="B134902" s="60"/>
    </row>
    <row r="134903" spans="1:2" x14ac:dyDescent="0.2">
      <c r="A134903" s="47"/>
      <c r="B134903" s="60"/>
    </row>
    <row r="134904" spans="1:2" x14ac:dyDescent="0.2">
      <c r="A134904" s="47"/>
      <c r="B134904" s="60"/>
    </row>
    <row r="134905" spans="1:2" x14ac:dyDescent="0.2">
      <c r="A134905" s="47"/>
      <c r="B134905" s="60"/>
    </row>
    <row r="134906" spans="1:2" x14ac:dyDescent="0.2">
      <c r="A134906" s="47"/>
      <c r="B134906" s="60"/>
    </row>
    <row r="134907" spans="1:2" x14ac:dyDescent="0.2">
      <c r="A134907" s="47"/>
      <c r="B134907" s="60"/>
    </row>
    <row r="134908" spans="1:2" x14ac:dyDescent="0.2">
      <c r="A134908" s="47"/>
      <c r="B134908" s="60"/>
    </row>
    <row r="134909" spans="1:2" x14ac:dyDescent="0.2">
      <c r="A134909" s="47"/>
      <c r="B134909" s="60"/>
    </row>
    <row r="134910" spans="1:2" x14ac:dyDescent="0.2">
      <c r="A134910" s="47"/>
      <c r="B134910" s="60"/>
    </row>
    <row r="134911" spans="1:2" x14ac:dyDescent="0.2">
      <c r="A134911" s="47"/>
      <c r="B134911" s="60"/>
    </row>
    <row r="134912" spans="1:2" x14ac:dyDescent="0.2">
      <c r="A134912" s="47"/>
      <c r="B134912" s="60"/>
    </row>
    <row r="134913" spans="1:2" x14ac:dyDescent="0.2">
      <c r="A134913" s="47"/>
      <c r="B134913" s="60"/>
    </row>
    <row r="134914" spans="1:2" x14ac:dyDescent="0.2">
      <c r="A134914" s="47"/>
      <c r="B134914" s="60"/>
    </row>
    <row r="134915" spans="1:2" x14ac:dyDescent="0.2">
      <c r="A134915" s="47"/>
      <c r="B134915" s="60"/>
    </row>
    <row r="134916" spans="1:2" x14ac:dyDescent="0.2">
      <c r="A134916" s="47"/>
      <c r="B134916" s="60"/>
    </row>
    <row r="134917" spans="1:2" x14ac:dyDescent="0.2">
      <c r="A134917" s="47"/>
      <c r="B134917" s="60"/>
    </row>
    <row r="134918" spans="1:2" x14ac:dyDescent="0.2">
      <c r="A134918" s="47"/>
      <c r="B134918" s="60"/>
    </row>
    <row r="134919" spans="1:2" x14ac:dyDescent="0.2">
      <c r="A134919" s="47"/>
      <c r="B134919" s="60"/>
    </row>
    <row r="134920" spans="1:2" x14ac:dyDescent="0.2">
      <c r="A134920" s="47"/>
      <c r="B134920" s="60"/>
    </row>
    <row r="134921" spans="1:2" x14ac:dyDescent="0.2">
      <c r="A134921" s="47"/>
      <c r="B134921" s="60"/>
    </row>
    <row r="134922" spans="1:2" x14ac:dyDescent="0.2">
      <c r="A134922" s="47"/>
      <c r="B134922" s="60"/>
    </row>
    <row r="134923" spans="1:2" x14ac:dyDescent="0.2">
      <c r="A134923" s="47"/>
      <c r="B134923" s="60"/>
    </row>
    <row r="134924" spans="1:2" x14ac:dyDescent="0.2">
      <c r="A134924" s="47"/>
      <c r="B134924" s="60"/>
    </row>
    <row r="134925" spans="1:2" x14ac:dyDescent="0.2">
      <c r="A134925" s="47"/>
      <c r="B134925" s="60"/>
    </row>
    <row r="134926" spans="1:2" x14ac:dyDescent="0.2">
      <c r="A134926" s="47"/>
      <c r="B134926" s="60"/>
    </row>
    <row r="134927" spans="1:2" x14ac:dyDescent="0.2">
      <c r="A134927" s="47"/>
      <c r="B134927" s="60"/>
    </row>
    <row r="134928" spans="1:2" x14ac:dyDescent="0.2">
      <c r="A134928" s="47"/>
      <c r="B134928" s="60"/>
    </row>
    <row r="134929" spans="1:2" x14ac:dyDescent="0.2">
      <c r="A134929" s="47"/>
      <c r="B134929" s="60"/>
    </row>
    <row r="134930" spans="1:2" x14ac:dyDescent="0.2">
      <c r="A134930" s="47"/>
      <c r="B134930" s="60"/>
    </row>
    <row r="134931" spans="1:2" x14ac:dyDescent="0.2">
      <c r="A134931" s="47"/>
      <c r="B134931" s="60"/>
    </row>
    <row r="134932" spans="1:2" x14ac:dyDescent="0.2">
      <c r="A134932" s="47"/>
      <c r="B134932" s="60"/>
    </row>
    <row r="134933" spans="1:2" x14ac:dyDescent="0.2">
      <c r="A134933" s="47"/>
      <c r="B134933" s="60"/>
    </row>
    <row r="134934" spans="1:2" x14ac:dyDescent="0.2">
      <c r="A134934" s="47"/>
      <c r="B134934" s="60"/>
    </row>
    <row r="134935" spans="1:2" x14ac:dyDescent="0.2">
      <c r="A134935" s="47"/>
      <c r="B134935" s="60"/>
    </row>
    <row r="134936" spans="1:2" x14ac:dyDescent="0.2">
      <c r="A134936" s="47"/>
      <c r="B134936" s="60"/>
    </row>
    <row r="134937" spans="1:2" x14ac:dyDescent="0.2">
      <c r="A134937" s="47"/>
      <c r="B134937" s="60"/>
    </row>
    <row r="134938" spans="1:2" x14ac:dyDescent="0.2">
      <c r="A134938" s="47"/>
      <c r="B134938" s="60"/>
    </row>
    <row r="134939" spans="1:2" x14ac:dyDescent="0.2">
      <c r="A134939" s="47"/>
      <c r="B134939" s="60"/>
    </row>
    <row r="134940" spans="1:2" x14ac:dyDescent="0.2">
      <c r="A134940" s="47"/>
      <c r="B134940" s="60"/>
    </row>
    <row r="134941" spans="1:2" x14ac:dyDescent="0.2">
      <c r="A134941" s="47"/>
      <c r="B134941" s="60"/>
    </row>
    <row r="134942" spans="1:2" x14ac:dyDescent="0.2">
      <c r="A134942" s="47"/>
      <c r="B134942" s="60"/>
    </row>
    <row r="134943" spans="1:2" x14ac:dyDescent="0.2">
      <c r="A134943" s="47"/>
      <c r="B134943" s="60"/>
    </row>
    <row r="134944" spans="1:2" x14ac:dyDescent="0.2">
      <c r="A134944" s="47"/>
      <c r="B134944" s="60"/>
    </row>
    <row r="134945" spans="1:2" x14ac:dyDescent="0.2">
      <c r="A134945" s="47"/>
      <c r="B134945" s="60"/>
    </row>
    <row r="134946" spans="1:2" x14ac:dyDescent="0.2">
      <c r="A134946" s="47"/>
      <c r="B134946" s="60"/>
    </row>
    <row r="134947" spans="1:2" x14ac:dyDescent="0.2">
      <c r="A134947" s="47"/>
      <c r="B134947" s="60"/>
    </row>
    <row r="134948" spans="1:2" x14ac:dyDescent="0.2">
      <c r="A134948" s="47"/>
      <c r="B134948" s="60"/>
    </row>
    <row r="134949" spans="1:2" x14ac:dyDescent="0.2">
      <c r="A134949" s="47"/>
      <c r="B134949" s="60"/>
    </row>
    <row r="134950" spans="1:2" x14ac:dyDescent="0.2">
      <c r="A134950" s="47"/>
      <c r="B134950" s="60"/>
    </row>
    <row r="134951" spans="1:2" x14ac:dyDescent="0.2">
      <c r="A134951" s="47"/>
      <c r="B134951" s="60"/>
    </row>
    <row r="134952" spans="1:2" x14ac:dyDescent="0.2">
      <c r="A134952" s="47"/>
      <c r="B134952" s="60"/>
    </row>
    <row r="134953" spans="1:2" x14ac:dyDescent="0.2">
      <c r="A134953" s="47"/>
      <c r="B134953" s="60"/>
    </row>
    <row r="134954" spans="1:2" x14ac:dyDescent="0.2">
      <c r="A134954" s="47"/>
      <c r="B134954" s="60"/>
    </row>
    <row r="134955" spans="1:2" x14ac:dyDescent="0.2">
      <c r="A134955" s="47"/>
      <c r="B134955" s="60"/>
    </row>
    <row r="134956" spans="1:2" x14ac:dyDescent="0.2">
      <c r="A134956" s="47"/>
      <c r="B134956" s="60"/>
    </row>
    <row r="134957" spans="1:2" x14ac:dyDescent="0.2">
      <c r="A134957" s="47"/>
      <c r="B134957" s="60"/>
    </row>
    <row r="134958" spans="1:2" x14ac:dyDescent="0.2">
      <c r="A134958" s="47"/>
      <c r="B134958" s="60"/>
    </row>
    <row r="134959" spans="1:2" x14ac:dyDescent="0.2">
      <c r="A134959" s="47"/>
      <c r="B134959" s="60"/>
    </row>
    <row r="134960" spans="1:2" x14ac:dyDescent="0.2">
      <c r="A134960" s="47"/>
      <c r="B134960" s="60"/>
    </row>
    <row r="134961" spans="1:2" x14ac:dyDescent="0.2">
      <c r="A134961" s="47"/>
      <c r="B134961" s="60"/>
    </row>
    <row r="134962" spans="1:2" x14ac:dyDescent="0.2">
      <c r="A134962" s="47"/>
      <c r="B134962" s="60"/>
    </row>
    <row r="134963" spans="1:2" x14ac:dyDescent="0.2">
      <c r="A134963" s="47"/>
      <c r="B134963" s="60"/>
    </row>
    <row r="134964" spans="1:2" x14ac:dyDescent="0.2">
      <c r="A134964" s="47"/>
      <c r="B134964" s="60"/>
    </row>
    <row r="134965" spans="1:2" x14ac:dyDescent="0.2">
      <c r="A134965" s="47"/>
      <c r="B134965" s="60"/>
    </row>
    <row r="134966" spans="1:2" x14ac:dyDescent="0.2">
      <c r="A134966" s="47"/>
      <c r="B134966" s="60"/>
    </row>
    <row r="134967" spans="1:2" x14ac:dyDescent="0.2">
      <c r="A134967" s="47"/>
      <c r="B134967" s="60"/>
    </row>
    <row r="134968" spans="1:2" x14ac:dyDescent="0.2">
      <c r="A134968" s="47"/>
      <c r="B134968" s="60"/>
    </row>
    <row r="134969" spans="1:2" x14ac:dyDescent="0.2">
      <c r="A134969" s="47"/>
      <c r="B134969" s="60"/>
    </row>
    <row r="134970" spans="1:2" x14ac:dyDescent="0.2">
      <c r="A134970" s="47"/>
      <c r="B134970" s="60"/>
    </row>
    <row r="134971" spans="1:2" x14ac:dyDescent="0.2">
      <c r="A134971" s="47"/>
      <c r="B134971" s="60"/>
    </row>
    <row r="134972" spans="1:2" x14ac:dyDescent="0.2">
      <c r="A134972" s="47"/>
      <c r="B134972" s="60"/>
    </row>
    <row r="134973" spans="1:2" x14ac:dyDescent="0.2">
      <c r="A134973" s="47"/>
      <c r="B134973" s="60"/>
    </row>
    <row r="134974" spans="1:2" x14ac:dyDescent="0.2">
      <c r="A134974" s="47"/>
      <c r="B134974" s="60"/>
    </row>
    <row r="134975" spans="1:2" x14ac:dyDescent="0.2">
      <c r="A134975" s="47"/>
      <c r="B134975" s="60"/>
    </row>
    <row r="134976" spans="1:2" x14ac:dyDescent="0.2">
      <c r="A134976" s="47"/>
      <c r="B134976" s="60"/>
    </row>
    <row r="134977" spans="1:2" x14ac:dyDescent="0.2">
      <c r="A134977" s="47"/>
      <c r="B134977" s="60"/>
    </row>
    <row r="134978" spans="1:2" x14ac:dyDescent="0.2">
      <c r="A134978" s="47"/>
      <c r="B134978" s="60"/>
    </row>
    <row r="134979" spans="1:2" x14ac:dyDescent="0.2">
      <c r="A134979" s="47"/>
      <c r="B134979" s="60"/>
    </row>
    <row r="134980" spans="1:2" x14ac:dyDescent="0.2">
      <c r="A134980" s="47"/>
      <c r="B134980" s="60"/>
    </row>
    <row r="134981" spans="1:2" x14ac:dyDescent="0.2">
      <c r="A134981" s="47"/>
      <c r="B134981" s="60"/>
    </row>
    <row r="134982" spans="1:2" x14ac:dyDescent="0.2">
      <c r="A134982" s="47"/>
      <c r="B134982" s="60"/>
    </row>
    <row r="134983" spans="1:2" x14ac:dyDescent="0.2">
      <c r="A134983" s="47"/>
      <c r="B134983" s="60"/>
    </row>
    <row r="134984" spans="1:2" x14ac:dyDescent="0.2">
      <c r="A134984" s="47"/>
      <c r="B134984" s="60"/>
    </row>
    <row r="134985" spans="1:2" x14ac:dyDescent="0.2">
      <c r="A134985" s="47"/>
      <c r="B134985" s="60"/>
    </row>
    <row r="134986" spans="1:2" x14ac:dyDescent="0.2">
      <c r="A134986" s="47"/>
      <c r="B134986" s="60"/>
    </row>
    <row r="134987" spans="1:2" x14ac:dyDescent="0.2">
      <c r="A134987" s="47"/>
      <c r="B134987" s="60"/>
    </row>
    <row r="134988" spans="1:2" x14ac:dyDescent="0.2">
      <c r="A134988" s="47"/>
      <c r="B134988" s="60"/>
    </row>
    <row r="134989" spans="1:2" x14ac:dyDescent="0.2">
      <c r="A134989" s="47"/>
      <c r="B134989" s="60"/>
    </row>
    <row r="134990" spans="1:2" x14ac:dyDescent="0.2">
      <c r="A134990" s="47"/>
      <c r="B134990" s="60"/>
    </row>
    <row r="134991" spans="1:2" x14ac:dyDescent="0.2">
      <c r="A134991" s="47"/>
      <c r="B134991" s="60"/>
    </row>
    <row r="134992" spans="1:2" x14ac:dyDescent="0.2">
      <c r="A134992" s="47"/>
      <c r="B134992" s="60"/>
    </row>
    <row r="134993" spans="1:2" x14ac:dyDescent="0.2">
      <c r="A134993" s="47"/>
      <c r="B134993" s="60"/>
    </row>
    <row r="134994" spans="1:2" x14ac:dyDescent="0.2">
      <c r="A134994" s="47"/>
      <c r="B134994" s="60"/>
    </row>
    <row r="134995" spans="1:2" x14ac:dyDescent="0.2">
      <c r="A134995" s="47"/>
      <c r="B134995" s="60"/>
    </row>
    <row r="134996" spans="1:2" x14ac:dyDescent="0.2">
      <c r="A134996" s="47"/>
      <c r="B134996" s="60"/>
    </row>
    <row r="134997" spans="1:2" x14ac:dyDescent="0.2">
      <c r="A134997" s="47"/>
      <c r="B134997" s="60"/>
    </row>
    <row r="134998" spans="1:2" x14ac:dyDescent="0.2">
      <c r="A134998" s="47"/>
      <c r="B134998" s="60"/>
    </row>
    <row r="134999" spans="1:2" x14ac:dyDescent="0.2">
      <c r="A134999" s="47"/>
      <c r="B134999" s="60"/>
    </row>
    <row r="135000" spans="1:2" x14ac:dyDescent="0.2">
      <c r="A135000" s="47"/>
      <c r="B135000" s="60"/>
    </row>
    <row r="135001" spans="1:2" x14ac:dyDescent="0.2">
      <c r="A135001" s="47"/>
      <c r="B135001" s="60"/>
    </row>
    <row r="135002" spans="1:2" x14ac:dyDescent="0.2">
      <c r="A135002" s="47"/>
      <c r="B135002" s="60"/>
    </row>
    <row r="135003" spans="1:2" x14ac:dyDescent="0.2">
      <c r="A135003" s="47"/>
      <c r="B135003" s="60"/>
    </row>
    <row r="135004" spans="1:2" x14ac:dyDescent="0.2">
      <c r="A135004" s="47"/>
      <c r="B135004" s="60"/>
    </row>
    <row r="135005" spans="1:2" x14ac:dyDescent="0.2">
      <c r="A135005" s="47"/>
      <c r="B135005" s="60"/>
    </row>
    <row r="135006" spans="1:2" x14ac:dyDescent="0.2">
      <c r="A135006" s="47"/>
      <c r="B135006" s="60"/>
    </row>
    <row r="135007" spans="1:2" x14ac:dyDescent="0.2">
      <c r="A135007" s="47"/>
      <c r="B135007" s="60"/>
    </row>
    <row r="135008" spans="1:2" x14ac:dyDescent="0.2">
      <c r="A135008" s="47"/>
      <c r="B135008" s="60"/>
    </row>
    <row r="135009" spans="1:2" x14ac:dyDescent="0.2">
      <c r="A135009" s="47"/>
      <c r="B135009" s="60"/>
    </row>
    <row r="135010" spans="1:2" x14ac:dyDescent="0.2">
      <c r="A135010" s="47"/>
      <c r="B135010" s="60"/>
    </row>
    <row r="135011" spans="1:2" x14ac:dyDescent="0.2">
      <c r="A135011" s="47"/>
      <c r="B135011" s="60"/>
    </row>
    <row r="135012" spans="1:2" x14ac:dyDescent="0.2">
      <c r="A135012" s="47"/>
      <c r="B135012" s="60"/>
    </row>
    <row r="135013" spans="1:2" x14ac:dyDescent="0.2">
      <c r="A135013" s="47"/>
      <c r="B135013" s="60"/>
    </row>
    <row r="135014" spans="1:2" x14ac:dyDescent="0.2">
      <c r="A135014" s="47"/>
      <c r="B135014" s="60"/>
    </row>
    <row r="135015" spans="1:2" x14ac:dyDescent="0.2">
      <c r="A135015" s="47"/>
      <c r="B135015" s="60"/>
    </row>
    <row r="135016" spans="1:2" x14ac:dyDescent="0.2">
      <c r="A135016" s="47"/>
      <c r="B135016" s="60"/>
    </row>
    <row r="135017" spans="1:2" x14ac:dyDescent="0.2">
      <c r="A135017" s="47"/>
      <c r="B135017" s="60"/>
    </row>
    <row r="135018" spans="1:2" x14ac:dyDescent="0.2">
      <c r="A135018" s="47"/>
      <c r="B135018" s="60"/>
    </row>
    <row r="135019" spans="1:2" x14ac:dyDescent="0.2">
      <c r="A135019" s="47"/>
      <c r="B135019" s="60"/>
    </row>
    <row r="135020" spans="1:2" x14ac:dyDescent="0.2">
      <c r="A135020" s="47"/>
      <c r="B135020" s="60"/>
    </row>
    <row r="135021" spans="1:2" x14ac:dyDescent="0.2">
      <c r="A135021" s="47"/>
      <c r="B135021" s="60"/>
    </row>
    <row r="135022" spans="1:2" x14ac:dyDescent="0.2">
      <c r="A135022" s="47"/>
      <c r="B135022" s="60"/>
    </row>
    <row r="135023" spans="1:2" x14ac:dyDescent="0.2">
      <c r="A135023" s="47"/>
      <c r="B135023" s="60"/>
    </row>
    <row r="135024" spans="1:2" x14ac:dyDescent="0.2">
      <c r="A135024" s="47"/>
      <c r="B135024" s="60"/>
    </row>
    <row r="135025" spans="1:2" x14ac:dyDescent="0.2">
      <c r="A135025" s="47"/>
      <c r="B135025" s="60"/>
    </row>
    <row r="135026" spans="1:2" x14ac:dyDescent="0.2">
      <c r="A135026" s="47"/>
      <c r="B135026" s="60"/>
    </row>
    <row r="135027" spans="1:2" x14ac:dyDescent="0.2">
      <c r="A135027" s="47"/>
      <c r="B135027" s="60"/>
    </row>
    <row r="135028" spans="1:2" x14ac:dyDescent="0.2">
      <c r="A135028" s="47"/>
      <c r="B135028" s="60"/>
    </row>
    <row r="135029" spans="1:2" x14ac:dyDescent="0.2">
      <c r="A135029" s="47"/>
      <c r="B135029" s="60"/>
    </row>
    <row r="135030" spans="1:2" x14ac:dyDescent="0.2">
      <c r="A135030" s="47"/>
      <c r="B135030" s="60"/>
    </row>
    <row r="135031" spans="1:2" x14ac:dyDescent="0.2">
      <c r="A135031" s="47"/>
      <c r="B135031" s="60"/>
    </row>
    <row r="135032" spans="1:2" x14ac:dyDescent="0.2">
      <c r="A135032" s="47"/>
      <c r="B135032" s="60"/>
    </row>
    <row r="135033" spans="1:2" x14ac:dyDescent="0.2">
      <c r="A135033" s="47"/>
      <c r="B135033" s="60"/>
    </row>
    <row r="135034" spans="1:2" x14ac:dyDescent="0.2">
      <c r="A135034" s="47"/>
      <c r="B135034" s="60"/>
    </row>
    <row r="135035" spans="1:2" x14ac:dyDescent="0.2">
      <c r="A135035" s="47"/>
      <c r="B135035" s="60"/>
    </row>
    <row r="135036" spans="1:2" x14ac:dyDescent="0.2">
      <c r="A135036" s="47"/>
      <c r="B135036" s="60"/>
    </row>
    <row r="135037" spans="1:2" x14ac:dyDescent="0.2">
      <c r="A135037" s="47"/>
      <c r="B135037" s="60"/>
    </row>
    <row r="135038" spans="1:2" x14ac:dyDescent="0.2">
      <c r="A135038" s="47"/>
      <c r="B135038" s="60"/>
    </row>
    <row r="135039" spans="1:2" x14ac:dyDescent="0.2">
      <c r="A135039" s="47"/>
      <c r="B135039" s="60"/>
    </row>
    <row r="135040" spans="1:2" x14ac:dyDescent="0.2">
      <c r="A135040" s="47"/>
      <c r="B135040" s="60"/>
    </row>
    <row r="135041" spans="1:2" x14ac:dyDescent="0.2">
      <c r="A135041" s="47"/>
      <c r="B135041" s="60"/>
    </row>
    <row r="135042" spans="1:2" x14ac:dyDescent="0.2">
      <c r="A135042" s="47"/>
      <c r="B135042" s="60"/>
    </row>
    <row r="135043" spans="1:2" x14ac:dyDescent="0.2">
      <c r="A135043" s="47"/>
      <c r="B135043" s="60"/>
    </row>
    <row r="135044" spans="1:2" x14ac:dyDescent="0.2">
      <c r="A135044" s="47"/>
      <c r="B135044" s="60"/>
    </row>
    <row r="135045" spans="1:2" x14ac:dyDescent="0.2">
      <c r="A135045" s="47"/>
      <c r="B135045" s="60"/>
    </row>
    <row r="135046" spans="1:2" x14ac:dyDescent="0.2">
      <c r="A135046" s="47"/>
      <c r="B135046" s="60"/>
    </row>
    <row r="135047" spans="1:2" x14ac:dyDescent="0.2">
      <c r="A135047" s="47"/>
      <c r="B135047" s="60"/>
    </row>
    <row r="135048" spans="1:2" x14ac:dyDescent="0.2">
      <c r="A135048" s="47"/>
      <c r="B135048" s="60"/>
    </row>
    <row r="135049" spans="1:2" x14ac:dyDescent="0.2">
      <c r="A135049" s="47"/>
      <c r="B135049" s="60"/>
    </row>
    <row r="135050" spans="1:2" x14ac:dyDescent="0.2">
      <c r="A135050" s="47"/>
      <c r="B135050" s="60"/>
    </row>
    <row r="135051" spans="1:2" x14ac:dyDescent="0.2">
      <c r="A135051" s="47"/>
      <c r="B135051" s="60"/>
    </row>
    <row r="135052" spans="1:2" x14ac:dyDescent="0.2">
      <c r="A135052" s="47"/>
      <c r="B135052" s="60"/>
    </row>
    <row r="135053" spans="1:2" x14ac:dyDescent="0.2">
      <c r="A135053" s="47"/>
      <c r="B135053" s="60"/>
    </row>
    <row r="135054" spans="1:2" x14ac:dyDescent="0.2">
      <c r="A135054" s="47"/>
      <c r="B135054" s="60"/>
    </row>
    <row r="135055" spans="1:2" x14ac:dyDescent="0.2">
      <c r="A135055" s="47"/>
      <c r="B135055" s="60"/>
    </row>
    <row r="135056" spans="1:2" x14ac:dyDescent="0.2">
      <c r="A135056" s="47"/>
      <c r="B135056" s="60"/>
    </row>
    <row r="135057" spans="1:2" x14ac:dyDescent="0.2">
      <c r="A135057" s="47"/>
      <c r="B135057" s="60"/>
    </row>
    <row r="135058" spans="1:2" x14ac:dyDescent="0.2">
      <c r="A135058" s="47"/>
      <c r="B135058" s="60"/>
    </row>
    <row r="135059" spans="1:2" x14ac:dyDescent="0.2">
      <c r="A135059" s="47"/>
      <c r="B135059" s="60"/>
    </row>
    <row r="135060" spans="1:2" x14ac:dyDescent="0.2">
      <c r="A135060" s="47"/>
      <c r="B135060" s="60"/>
    </row>
    <row r="135061" spans="1:2" x14ac:dyDescent="0.2">
      <c r="A135061" s="47"/>
      <c r="B135061" s="60"/>
    </row>
    <row r="135062" spans="1:2" x14ac:dyDescent="0.2">
      <c r="A135062" s="47"/>
      <c r="B135062" s="60"/>
    </row>
    <row r="135063" spans="1:2" x14ac:dyDescent="0.2">
      <c r="A135063" s="47"/>
      <c r="B135063" s="60"/>
    </row>
    <row r="135064" spans="1:2" x14ac:dyDescent="0.2">
      <c r="A135064" s="47"/>
      <c r="B135064" s="60"/>
    </row>
    <row r="135065" spans="1:2" x14ac:dyDescent="0.2">
      <c r="A135065" s="47"/>
      <c r="B135065" s="60"/>
    </row>
    <row r="135066" spans="1:2" x14ac:dyDescent="0.2">
      <c r="A135066" s="47"/>
      <c r="B135066" s="60"/>
    </row>
    <row r="135067" spans="1:2" x14ac:dyDescent="0.2">
      <c r="A135067" s="47"/>
      <c r="B135067" s="60"/>
    </row>
    <row r="135068" spans="1:2" x14ac:dyDescent="0.2">
      <c r="A135068" s="47"/>
      <c r="B135068" s="60"/>
    </row>
    <row r="135069" spans="1:2" x14ac:dyDescent="0.2">
      <c r="A135069" s="47"/>
      <c r="B135069" s="60"/>
    </row>
    <row r="135070" spans="1:2" x14ac:dyDescent="0.2">
      <c r="A135070" s="47"/>
      <c r="B135070" s="60"/>
    </row>
    <row r="135071" spans="1:2" x14ac:dyDescent="0.2">
      <c r="A135071" s="47"/>
      <c r="B135071" s="60"/>
    </row>
    <row r="135072" spans="1:2" x14ac:dyDescent="0.2">
      <c r="A135072" s="47"/>
      <c r="B135072" s="60"/>
    </row>
    <row r="135073" spans="1:2" x14ac:dyDescent="0.2">
      <c r="A135073" s="47"/>
      <c r="B135073" s="60"/>
    </row>
    <row r="135074" spans="1:2" x14ac:dyDescent="0.2">
      <c r="A135074" s="47"/>
      <c r="B135074" s="60"/>
    </row>
    <row r="135075" spans="1:2" x14ac:dyDescent="0.2">
      <c r="A135075" s="47"/>
      <c r="B135075" s="60"/>
    </row>
    <row r="135076" spans="1:2" x14ac:dyDescent="0.2">
      <c r="A135076" s="47"/>
      <c r="B135076" s="60"/>
    </row>
    <row r="135077" spans="1:2" x14ac:dyDescent="0.2">
      <c r="A135077" s="47"/>
      <c r="B135077" s="60"/>
    </row>
    <row r="135078" spans="1:2" x14ac:dyDescent="0.2">
      <c r="A135078" s="47"/>
      <c r="B135078" s="60"/>
    </row>
    <row r="135079" spans="1:2" x14ac:dyDescent="0.2">
      <c r="A135079" s="47"/>
      <c r="B135079" s="60"/>
    </row>
    <row r="135080" spans="1:2" x14ac:dyDescent="0.2">
      <c r="A135080" s="47"/>
      <c r="B135080" s="60"/>
    </row>
    <row r="135081" spans="1:2" x14ac:dyDescent="0.2">
      <c r="A135081" s="47"/>
      <c r="B135081" s="60"/>
    </row>
    <row r="135082" spans="1:2" x14ac:dyDescent="0.2">
      <c r="A135082" s="47"/>
      <c r="B135082" s="60"/>
    </row>
    <row r="135083" spans="1:2" x14ac:dyDescent="0.2">
      <c r="A135083" s="47"/>
      <c r="B135083" s="60"/>
    </row>
    <row r="135084" spans="1:2" x14ac:dyDescent="0.2">
      <c r="A135084" s="47"/>
      <c r="B135084" s="60"/>
    </row>
    <row r="135085" spans="1:2" x14ac:dyDescent="0.2">
      <c r="A135085" s="47"/>
      <c r="B135085" s="60"/>
    </row>
    <row r="135086" spans="1:2" x14ac:dyDescent="0.2">
      <c r="A135086" s="47"/>
      <c r="B135086" s="60"/>
    </row>
    <row r="135087" spans="1:2" x14ac:dyDescent="0.2">
      <c r="A135087" s="47"/>
      <c r="B135087" s="60"/>
    </row>
    <row r="135088" spans="1:2" x14ac:dyDescent="0.2">
      <c r="A135088" s="47"/>
      <c r="B135088" s="60"/>
    </row>
    <row r="135089" spans="1:2" x14ac:dyDescent="0.2">
      <c r="A135089" s="47"/>
      <c r="B135089" s="60"/>
    </row>
    <row r="135090" spans="1:2" x14ac:dyDescent="0.2">
      <c r="A135090" s="47"/>
      <c r="B135090" s="60"/>
    </row>
    <row r="135091" spans="1:2" x14ac:dyDescent="0.2">
      <c r="A135091" s="47"/>
      <c r="B135091" s="60"/>
    </row>
    <row r="135092" spans="1:2" x14ac:dyDescent="0.2">
      <c r="A135092" s="47"/>
      <c r="B135092" s="60"/>
    </row>
    <row r="135093" spans="1:2" x14ac:dyDescent="0.2">
      <c r="A135093" s="47"/>
      <c r="B135093" s="60"/>
    </row>
    <row r="135094" spans="1:2" x14ac:dyDescent="0.2">
      <c r="A135094" s="47"/>
      <c r="B135094" s="60"/>
    </row>
    <row r="135095" spans="1:2" x14ac:dyDescent="0.2">
      <c r="A135095" s="47"/>
      <c r="B135095" s="60"/>
    </row>
    <row r="135096" spans="1:2" x14ac:dyDescent="0.2">
      <c r="A135096" s="47"/>
      <c r="B135096" s="60"/>
    </row>
    <row r="135097" spans="1:2" x14ac:dyDescent="0.2">
      <c r="A135097" s="47"/>
      <c r="B135097" s="60"/>
    </row>
    <row r="135098" spans="1:2" x14ac:dyDescent="0.2">
      <c r="A135098" s="47"/>
      <c r="B135098" s="60"/>
    </row>
    <row r="135099" spans="1:2" x14ac:dyDescent="0.2">
      <c r="A135099" s="47"/>
      <c r="B135099" s="60"/>
    </row>
    <row r="135100" spans="1:2" x14ac:dyDescent="0.2">
      <c r="A135100" s="47"/>
      <c r="B135100" s="60"/>
    </row>
    <row r="135101" spans="1:2" x14ac:dyDescent="0.2">
      <c r="A135101" s="47"/>
      <c r="B135101" s="60"/>
    </row>
    <row r="135102" spans="1:2" x14ac:dyDescent="0.2">
      <c r="A135102" s="47"/>
      <c r="B135102" s="60"/>
    </row>
    <row r="135103" spans="1:2" x14ac:dyDescent="0.2">
      <c r="A135103" s="47"/>
      <c r="B135103" s="60"/>
    </row>
    <row r="135104" spans="1:2" x14ac:dyDescent="0.2">
      <c r="A135104" s="47"/>
      <c r="B135104" s="60"/>
    </row>
    <row r="135105" spans="1:2" x14ac:dyDescent="0.2">
      <c r="A135105" s="47"/>
      <c r="B135105" s="60"/>
    </row>
    <row r="135106" spans="1:2" x14ac:dyDescent="0.2">
      <c r="A135106" s="47"/>
      <c r="B135106" s="60"/>
    </row>
    <row r="135107" spans="1:2" x14ac:dyDescent="0.2">
      <c r="A135107" s="47"/>
      <c r="B135107" s="60"/>
    </row>
    <row r="135108" spans="1:2" x14ac:dyDescent="0.2">
      <c r="A135108" s="47"/>
      <c r="B135108" s="60"/>
    </row>
    <row r="135109" spans="1:2" x14ac:dyDescent="0.2">
      <c r="A135109" s="47"/>
      <c r="B135109" s="60"/>
    </row>
    <row r="135110" spans="1:2" x14ac:dyDescent="0.2">
      <c r="A135110" s="47"/>
      <c r="B135110" s="60"/>
    </row>
    <row r="135111" spans="1:2" x14ac:dyDescent="0.2">
      <c r="A135111" s="47"/>
      <c r="B135111" s="60"/>
    </row>
    <row r="135112" spans="1:2" x14ac:dyDescent="0.2">
      <c r="A135112" s="47"/>
      <c r="B135112" s="60"/>
    </row>
    <row r="135113" spans="1:2" x14ac:dyDescent="0.2">
      <c r="A135113" s="47"/>
      <c r="B135113" s="60"/>
    </row>
    <row r="135114" spans="1:2" x14ac:dyDescent="0.2">
      <c r="A135114" s="47"/>
      <c r="B135114" s="60"/>
    </row>
    <row r="135115" spans="1:2" x14ac:dyDescent="0.2">
      <c r="A135115" s="47"/>
      <c r="B135115" s="60"/>
    </row>
    <row r="135116" spans="1:2" x14ac:dyDescent="0.2">
      <c r="A135116" s="47"/>
      <c r="B135116" s="60"/>
    </row>
    <row r="135117" spans="1:2" x14ac:dyDescent="0.2">
      <c r="A135117" s="47"/>
      <c r="B135117" s="60"/>
    </row>
    <row r="135118" spans="1:2" x14ac:dyDescent="0.2">
      <c r="A135118" s="47"/>
      <c r="B135118" s="60"/>
    </row>
    <row r="135119" spans="1:2" x14ac:dyDescent="0.2">
      <c r="A135119" s="47"/>
      <c r="B135119" s="60"/>
    </row>
    <row r="135120" spans="1:2" x14ac:dyDescent="0.2">
      <c r="A135120" s="47"/>
      <c r="B135120" s="60"/>
    </row>
    <row r="135121" spans="1:2" x14ac:dyDescent="0.2">
      <c r="A135121" s="47"/>
      <c r="B135121" s="60"/>
    </row>
    <row r="135122" spans="1:2" x14ac:dyDescent="0.2">
      <c r="A135122" s="47"/>
      <c r="B135122" s="60"/>
    </row>
    <row r="135123" spans="1:2" x14ac:dyDescent="0.2">
      <c r="A135123" s="47"/>
      <c r="B135123" s="60"/>
    </row>
    <row r="135124" spans="1:2" x14ac:dyDescent="0.2">
      <c r="A135124" s="47"/>
      <c r="B135124" s="60"/>
    </row>
    <row r="135125" spans="1:2" x14ac:dyDescent="0.2">
      <c r="A135125" s="47"/>
      <c r="B135125" s="60"/>
    </row>
    <row r="135126" spans="1:2" x14ac:dyDescent="0.2">
      <c r="A135126" s="47"/>
      <c r="B135126" s="60"/>
    </row>
    <row r="135127" spans="1:2" x14ac:dyDescent="0.2">
      <c r="A135127" s="47"/>
      <c r="B135127" s="60"/>
    </row>
    <row r="135128" spans="1:2" x14ac:dyDescent="0.2">
      <c r="A135128" s="47"/>
      <c r="B135128" s="60"/>
    </row>
    <row r="135129" spans="1:2" x14ac:dyDescent="0.2">
      <c r="A135129" s="47"/>
      <c r="B135129" s="60"/>
    </row>
    <row r="135130" spans="1:2" x14ac:dyDescent="0.2">
      <c r="A135130" s="47"/>
      <c r="B135130" s="60"/>
    </row>
    <row r="135131" spans="1:2" x14ac:dyDescent="0.2">
      <c r="A135131" s="47"/>
      <c r="B135131" s="60"/>
    </row>
    <row r="135132" spans="1:2" x14ac:dyDescent="0.2">
      <c r="A135132" s="47"/>
      <c r="B135132" s="60"/>
    </row>
    <row r="135133" spans="1:2" x14ac:dyDescent="0.2">
      <c r="A135133" s="47"/>
      <c r="B135133" s="60"/>
    </row>
    <row r="135134" spans="1:2" x14ac:dyDescent="0.2">
      <c r="A135134" s="47"/>
      <c r="B135134" s="60"/>
    </row>
    <row r="135135" spans="1:2" x14ac:dyDescent="0.2">
      <c r="A135135" s="47"/>
      <c r="B135135" s="60"/>
    </row>
    <row r="135136" spans="1:2" x14ac:dyDescent="0.2">
      <c r="A135136" s="47"/>
      <c r="B135136" s="60"/>
    </row>
    <row r="135137" spans="1:2" x14ac:dyDescent="0.2">
      <c r="A135137" s="47"/>
      <c r="B135137" s="60"/>
    </row>
    <row r="135138" spans="1:2" x14ac:dyDescent="0.2">
      <c r="A135138" s="47"/>
      <c r="B135138" s="60"/>
    </row>
    <row r="135139" spans="1:2" x14ac:dyDescent="0.2">
      <c r="A135139" s="47"/>
      <c r="B135139" s="60"/>
    </row>
    <row r="135140" spans="1:2" x14ac:dyDescent="0.2">
      <c r="A135140" s="47"/>
      <c r="B135140" s="60"/>
    </row>
    <row r="135141" spans="1:2" x14ac:dyDescent="0.2">
      <c r="A135141" s="47"/>
      <c r="B135141" s="60"/>
    </row>
    <row r="135142" spans="1:2" x14ac:dyDescent="0.2">
      <c r="A135142" s="47"/>
      <c r="B135142" s="60"/>
    </row>
    <row r="135143" spans="1:2" x14ac:dyDescent="0.2">
      <c r="A135143" s="47"/>
      <c r="B135143" s="60"/>
    </row>
    <row r="135144" spans="1:2" x14ac:dyDescent="0.2">
      <c r="A135144" s="47"/>
      <c r="B135144" s="60"/>
    </row>
    <row r="135145" spans="1:2" x14ac:dyDescent="0.2">
      <c r="A135145" s="47"/>
      <c r="B135145" s="60"/>
    </row>
    <row r="135146" spans="1:2" x14ac:dyDescent="0.2">
      <c r="A135146" s="47"/>
      <c r="B135146" s="60"/>
    </row>
    <row r="135147" spans="1:2" x14ac:dyDescent="0.2">
      <c r="A135147" s="47"/>
      <c r="B135147" s="60"/>
    </row>
    <row r="135148" spans="1:2" x14ac:dyDescent="0.2">
      <c r="A135148" s="47"/>
      <c r="B135148" s="60"/>
    </row>
    <row r="135149" spans="1:2" x14ac:dyDescent="0.2">
      <c r="A135149" s="47"/>
      <c r="B135149" s="60"/>
    </row>
    <row r="135150" spans="1:2" x14ac:dyDescent="0.2">
      <c r="A135150" s="47"/>
      <c r="B135150" s="60"/>
    </row>
    <row r="135151" spans="1:2" x14ac:dyDescent="0.2">
      <c r="A135151" s="47"/>
      <c r="B135151" s="60"/>
    </row>
    <row r="135152" spans="1:2" x14ac:dyDescent="0.2">
      <c r="A135152" s="47"/>
      <c r="B135152" s="60"/>
    </row>
    <row r="135153" spans="1:2" x14ac:dyDescent="0.2">
      <c r="A135153" s="47"/>
      <c r="B135153" s="60"/>
    </row>
    <row r="135154" spans="1:2" x14ac:dyDescent="0.2">
      <c r="A135154" s="47"/>
      <c r="B135154" s="60"/>
    </row>
    <row r="135155" spans="1:2" x14ac:dyDescent="0.2">
      <c r="A135155" s="47"/>
      <c r="B135155" s="60"/>
    </row>
    <row r="135156" spans="1:2" x14ac:dyDescent="0.2">
      <c r="A135156" s="47"/>
      <c r="B135156" s="60"/>
    </row>
    <row r="135157" spans="1:2" x14ac:dyDescent="0.2">
      <c r="A135157" s="47"/>
      <c r="B135157" s="60"/>
    </row>
    <row r="135158" spans="1:2" x14ac:dyDescent="0.2">
      <c r="A135158" s="47"/>
      <c r="B135158" s="60"/>
    </row>
    <row r="135159" spans="1:2" x14ac:dyDescent="0.2">
      <c r="A135159" s="47"/>
      <c r="B135159" s="60"/>
    </row>
    <row r="135160" spans="1:2" x14ac:dyDescent="0.2">
      <c r="A135160" s="47"/>
      <c r="B135160" s="60"/>
    </row>
    <row r="135161" spans="1:2" x14ac:dyDescent="0.2">
      <c r="A135161" s="47"/>
      <c r="B135161" s="60"/>
    </row>
    <row r="135162" spans="1:2" x14ac:dyDescent="0.2">
      <c r="A135162" s="47"/>
      <c r="B135162" s="60"/>
    </row>
    <row r="135163" spans="1:2" x14ac:dyDescent="0.2">
      <c r="A135163" s="47"/>
      <c r="B135163" s="60"/>
    </row>
    <row r="135164" spans="1:2" x14ac:dyDescent="0.2">
      <c r="A135164" s="47"/>
      <c r="B135164" s="60"/>
    </row>
    <row r="135165" spans="1:2" x14ac:dyDescent="0.2">
      <c r="A135165" s="47"/>
      <c r="B135165" s="60"/>
    </row>
    <row r="135166" spans="1:2" x14ac:dyDescent="0.2">
      <c r="A135166" s="47"/>
      <c r="B135166" s="60"/>
    </row>
    <row r="135167" spans="1:2" x14ac:dyDescent="0.2">
      <c r="A135167" s="47"/>
      <c r="B135167" s="60"/>
    </row>
    <row r="135168" spans="1:2" x14ac:dyDescent="0.2">
      <c r="A135168" s="47"/>
      <c r="B135168" s="60"/>
    </row>
    <row r="135169" spans="1:2" x14ac:dyDescent="0.2">
      <c r="A135169" s="47"/>
      <c r="B135169" s="60"/>
    </row>
    <row r="135170" spans="1:2" x14ac:dyDescent="0.2">
      <c r="A135170" s="47"/>
      <c r="B135170" s="60"/>
    </row>
    <row r="135171" spans="1:2" x14ac:dyDescent="0.2">
      <c r="A135171" s="47"/>
      <c r="B135171" s="60"/>
    </row>
    <row r="135172" spans="1:2" x14ac:dyDescent="0.2">
      <c r="A135172" s="47"/>
      <c r="B135172" s="60"/>
    </row>
    <row r="135173" spans="1:2" x14ac:dyDescent="0.2">
      <c r="A135173" s="47"/>
      <c r="B135173" s="60"/>
    </row>
    <row r="135174" spans="1:2" x14ac:dyDescent="0.2">
      <c r="A135174" s="47"/>
      <c r="B135174" s="60"/>
    </row>
    <row r="135175" spans="1:2" x14ac:dyDescent="0.2">
      <c r="A135175" s="47"/>
      <c r="B135175" s="60"/>
    </row>
    <row r="135176" spans="1:2" x14ac:dyDescent="0.2">
      <c r="A135176" s="47"/>
      <c r="B135176" s="60"/>
    </row>
    <row r="135177" spans="1:2" x14ac:dyDescent="0.2">
      <c r="A135177" s="47"/>
      <c r="B135177" s="60"/>
    </row>
    <row r="135178" spans="1:2" x14ac:dyDescent="0.2">
      <c r="A135178" s="47"/>
      <c r="B135178" s="60"/>
    </row>
    <row r="135179" spans="1:2" x14ac:dyDescent="0.2">
      <c r="A135179" s="47"/>
      <c r="B135179" s="60"/>
    </row>
    <row r="135180" spans="1:2" x14ac:dyDescent="0.2">
      <c r="A135180" s="47"/>
      <c r="B135180" s="60"/>
    </row>
    <row r="135181" spans="1:2" x14ac:dyDescent="0.2">
      <c r="A135181" s="47"/>
      <c r="B135181" s="60"/>
    </row>
    <row r="135182" spans="1:2" x14ac:dyDescent="0.2">
      <c r="A135182" s="47"/>
      <c r="B135182" s="60"/>
    </row>
    <row r="135183" spans="1:2" x14ac:dyDescent="0.2">
      <c r="A135183" s="47"/>
      <c r="B135183" s="60"/>
    </row>
    <row r="135184" spans="1:2" x14ac:dyDescent="0.2">
      <c r="A135184" s="47"/>
      <c r="B135184" s="60"/>
    </row>
    <row r="135185" spans="1:2" x14ac:dyDescent="0.2">
      <c r="A135185" s="47"/>
      <c r="B135185" s="60"/>
    </row>
    <row r="135186" spans="1:2" x14ac:dyDescent="0.2">
      <c r="A135186" s="47"/>
      <c r="B135186" s="60"/>
    </row>
    <row r="135187" spans="1:2" x14ac:dyDescent="0.2">
      <c r="A135187" s="47"/>
      <c r="B135187" s="60"/>
    </row>
    <row r="135188" spans="1:2" x14ac:dyDescent="0.2">
      <c r="A135188" s="47"/>
      <c r="B135188" s="60"/>
    </row>
    <row r="135189" spans="1:2" x14ac:dyDescent="0.2">
      <c r="A135189" s="47"/>
      <c r="B135189" s="60"/>
    </row>
    <row r="135190" spans="1:2" x14ac:dyDescent="0.2">
      <c r="A135190" s="47"/>
      <c r="B135190" s="60"/>
    </row>
    <row r="135191" spans="1:2" x14ac:dyDescent="0.2">
      <c r="A135191" s="47"/>
      <c r="B135191" s="60"/>
    </row>
    <row r="135192" spans="1:2" x14ac:dyDescent="0.2">
      <c r="A135192" s="47"/>
      <c r="B135192" s="60"/>
    </row>
    <row r="135193" spans="1:2" x14ac:dyDescent="0.2">
      <c r="A135193" s="47"/>
      <c r="B135193" s="60"/>
    </row>
    <row r="135194" spans="1:2" x14ac:dyDescent="0.2">
      <c r="A135194" s="47"/>
      <c r="B135194" s="60"/>
    </row>
    <row r="135195" spans="1:2" x14ac:dyDescent="0.2">
      <c r="A135195" s="47"/>
      <c r="B135195" s="60"/>
    </row>
    <row r="135196" spans="1:2" x14ac:dyDescent="0.2">
      <c r="A135196" s="47"/>
      <c r="B135196" s="60"/>
    </row>
    <row r="135197" spans="1:2" x14ac:dyDescent="0.2">
      <c r="A135197" s="47"/>
      <c r="B135197" s="60"/>
    </row>
    <row r="135198" spans="1:2" x14ac:dyDescent="0.2">
      <c r="A135198" s="47"/>
      <c r="B135198" s="60"/>
    </row>
    <row r="135199" spans="1:2" x14ac:dyDescent="0.2">
      <c r="A135199" s="47"/>
      <c r="B135199" s="60"/>
    </row>
    <row r="135200" spans="1:2" x14ac:dyDescent="0.2">
      <c r="A135200" s="47"/>
      <c r="B135200" s="60"/>
    </row>
    <row r="135201" spans="1:2" x14ac:dyDescent="0.2">
      <c r="A135201" s="47"/>
      <c r="B135201" s="60"/>
    </row>
    <row r="135202" spans="1:2" x14ac:dyDescent="0.2">
      <c r="A135202" s="47"/>
      <c r="B135202" s="60"/>
    </row>
    <row r="135203" spans="1:2" x14ac:dyDescent="0.2">
      <c r="A135203" s="47"/>
      <c r="B135203" s="60"/>
    </row>
    <row r="135204" spans="1:2" x14ac:dyDescent="0.2">
      <c r="A135204" s="47"/>
      <c r="B135204" s="60"/>
    </row>
    <row r="135205" spans="1:2" x14ac:dyDescent="0.2">
      <c r="A135205" s="47"/>
      <c r="B135205" s="60"/>
    </row>
    <row r="135206" spans="1:2" x14ac:dyDescent="0.2">
      <c r="A135206" s="47"/>
      <c r="B135206" s="60"/>
    </row>
    <row r="135207" spans="1:2" x14ac:dyDescent="0.2">
      <c r="A135207" s="47"/>
      <c r="B135207" s="60"/>
    </row>
    <row r="135208" spans="1:2" x14ac:dyDescent="0.2">
      <c r="A135208" s="47"/>
      <c r="B135208" s="60"/>
    </row>
    <row r="135209" spans="1:2" x14ac:dyDescent="0.2">
      <c r="A135209" s="47"/>
      <c r="B135209" s="60"/>
    </row>
    <row r="135210" spans="1:2" x14ac:dyDescent="0.2">
      <c r="A135210" s="47"/>
      <c r="B135210" s="60"/>
    </row>
    <row r="135211" spans="1:2" x14ac:dyDescent="0.2">
      <c r="A135211" s="47"/>
      <c r="B135211" s="60"/>
    </row>
    <row r="135212" spans="1:2" x14ac:dyDescent="0.2">
      <c r="A135212" s="47"/>
      <c r="B135212" s="60"/>
    </row>
    <row r="135213" spans="1:2" x14ac:dyDescent="0.2">
      <c r="A135213" s="47"/>
      <c r="B135213" s="60"/>
    </row>
    <row r="135214" spans="1:2" x14ac:dyDescent="0.2">
      <c r="A135214" s="47"/>
      <c r="B135214" s="60"/>
    </row>
    <row r="135215" spans="1:2" x14ac:dyDescent="0.2">
      <c r="A135215" s="47"/>
      <c r="B135215" s="60"/>
    </row>
    <row r="135216" spans="1:2" x14ac:dyDescent="0.2">
      <c r="A135216" s="47"/>
      <c r="B135216" s="60"/>
    </row>
    <row r="135217" spans="1:2" x14ac:dyDescent="0.2">
      <c r="A135217" s="47"/>
      <c r="B135217" s="60"/>
    </row>
    <row r="135218" spans="1:2" x14ac:dyDescent="0.2">
      <c r="A135218" s="47"/>
      <c r="B135218" s="60"/>
    </row>
    <row r="135219" spans="1:2" x14ac:dyDescent="0.2">
      <c r="A135219" s="47"/>
      <c r="B135219" s="60"/>
    </row>
    <row r="135220" spans="1:2" x14ac:dyDescent="0.2">
      <c r="A135220" s="47"/>
      <c r="B135220" s="60"/>
    </row>
    <row r="135221" spans="1:2" x14ac:dyDescent="0.2">
      <c r="A135221" s="47"/>
      <c r="B135221" s="60"/>
    </row>
    <row r="135222" spans="1:2" x14ac:dyDescent="0.2">
      <c r="A135222" s="47"/>
      <c r="B135222" s="60"/>
    </row>
    <row r="135223" spans="1:2" x14ac:dyDescent="0.2">
      <c r="A135223" s="47"/>
      <c r="B135223" s="60"/>
    </row>
    <row r="135224" spans="1:2" x14ac:dyDescent="0.2">
      <c r="A135224" s="47"/>
      <c r="B135224" s="60"/>
    </row>
    <row r="135225" spans="1:2" x14ac:dyDescent="0.2">
      <c r="A135225" s="47"/>
      <c r="B135225" s="60"/>
    </row>
    <row r="135226" spans="1:2" x14ac:dyDescent="0.2">
      <c r="A135226" s="47"/>
      <c r="B135226" s="60"/>
    </row>
    <row r="135227" spans="1:2" x14ac:dyDescent="0.2">
      <c r="A135227" s="47"/>
      <c r="B135227" s="60"/>
    </row>
    <row r="135228" spans="1:2" x14ac:dyDescent="0.2">
      <c r="A135228" s="47"/>
      <c r="B135228" s="60"/>
    </row>
    <row r="135229" spans="1:2" x14ac:dyDescent="0.2">
      <c r="A135229" s="47"/>
      <c r="B135229" s="60"/>
    </row>
    <row r="135230" spans="1:2" x14ac:dyDescent="0.2">
      <c r="A135230" s="47"/>
      <c r="B135230" s="60"/>
    </row>
    <row r="135231" spans="1:2" x14ac:dyDescent="0.2">
      <c r="A135231" s="47"/>
      <c r="B135231" s="60"/>
    </row>
    <row r="135232" spans="1:2" x14ac:dyDescent="0.2">
      <c r="A135232" s="47"/>
      <c r="B135232" s="60"/>
    </row>
    <row r="135233" spans="1:2" x14ac:dyDescent="0.2">
      <c r="A135233" s="47"/>
      <c r="B135233" s="60"/>
    </row>
    <row r="135234" spans="1:2" x14ac:dyDescent="0.2">
      <c r="A135234" s="47"/>
      <c r="B135234" s="60"/>
    </row>
    <row r="135235" spans="1:2" x14ac:dyDescent="0.2">
      <c r="A135235" s="47"/>
      <c r="B135235" s="60"/>
    </row>
    <row r="135236" spans="1:2" x14ac:dyDescent="0.2">
      <c r="A135236" s="47"/>
      <c r="B135236" s="60"/>
    </row>
    <row r="135237" spans="1:2" x14ac:dyDescent="0.2">
      <c r="A135237" s="47"/>
      <c r="B135237" s="60"/>
    </row>
    <row r="135238" spans="1:2" x14ac:dyDescent="0.2">
      <c r="A135238" s="47"/>
      <c r="B135238" s="60"/>
    </row>
    <row r="135239" spans="1:2" x14ac:dyDescent="0.2">
      <c r="A135239" s="47"/>
      <c r="B135239" s="60"/>
    </row>
    <row r="135240" spans="1:2" x14ac:dyDescent="0.2">
      <c r="A135240" s="47"/>
      <c r="B135240" s="60"/>
    </row>
    <row r="135241" spans="1:2" x14ac:dyDescent="0.2">
      <c r="A135241" s="47"/>
      <c r="B135241" s="60"/>
    </row>
    <row r="135242" spans="1:2" x14ac:dyDescent="0.2">
      <c r="A135242" s="47"/>
      <c r="B135242" s="60"/>
    </row>
    <row r="135243" spans="1:2" x14ac:dyDescent="0.2">
      <c r="A135243" s="47"/>
      <c r="B135243" s="60"/>
    </row>
    <row r="135244" spans="1:2" x14ac:dyDescent="0.2">
      <c r="A135244" s="47"/>
      <c r="B135244" s="60"/>
    </row>
    <row r="135245" spans="1:2" x14ac:dyDescent="0.2">
      <c r="A135245" s="47"/>
      <c r="B135245" s="60"/>
    </row>
    <row r="135246" spans="1:2" x14ac:dyDescent="0.2">
      <c r="A135246" s="47"/>
      <c r="B135246" s="60"/>
    </row>
    <row r="135247" spans="1:2" x14ac:dyDescent="0.2">
      <c r="A135247" s="47"/>
      <c r="B135247" s="60"/>
    </row>
    <row r="135248" spans="1:2" x14ac:dyDescent="0.2">
      <c r="A135248" s="47"/>
      <c r="B135248" s="60"/>
    </row>
    <row r="135249" spans="1:2" x14ac:dyDescent="0.2">
      <c r="A135249" s="47"/>
      <c r="B135249" s="60"/>
    </row>
    <row r="135250" spans="1:2" x14ac:dyDescent="0.2">
      <c r="A135250" s="47"/>
      <c r="B135250" s="60"/>
    </row>
    <row r="135251" spans="1:2" x14ac:dyDescent="0.2">
      <c r="A135251" s="47"/>
      <c r="B135251" s="60"/>
    </row>
    <row r="135252" spans="1:2" x14ac:dyDescent="0.2">
      <c r="A135252" s="47"/>
      <c r="B135252" s="60"/>
    </row>
    <row r="135253" spans="1:2" x14ac:dyDescent="0.2">
      <c r="A135253" s="47"/>
      <c r="B135253" s="60"/>
    </row>
    <row r="135254" spans="1:2" x14ac:dyDescent="0.2">
      <c r="A135254" s="47"/>
      <c r="B135254" s="60"/>
    </row>
    <row r="135255" spans="1:2" x14ac:dyDescent="0.2">
      <c r="A135255" s="47"/>
      <c r="B135255" s="60"/>
    </row>
    <row r="135256" spans="1:2" x14ac:dyDescent="0.2">
      <c r="A135256" s="47"/>
      <c r="B135256" s="60"/>
    </row>
    <row r="135257" spans="1:2" x14ac:dyDescent="0.2">
      <c r="A135257" s="47"/>
      <c r="B135257" s="60"/>
    </row>
    <row r="135258" spans="1:2" x14ac:dyDescent="0.2">
      <c r="A135258" s="47"/>
      <c r="B135258" s="60"/>
    </row>
    <row r="135259" spans="1:2" x14ac:dyDescent="0.2">
      <c r="A135259" s="47"/>
      <c r="B135259" s="60"/>
    </row>
    <row r="135260" spans="1:2" x14ac:dyDescent="0.2">
      <c r="A135260" s="47"/>
      <c r="B135260" s="60"/>
    </row>
    <row r="135261" spans="1:2" x14ac:dyDescent="0.2">
      <c r="A135261" s="47"/>
      <c r="B135261" s="60"/>
    </row>
    <row r="135262" spans="1:2" x14ac:dyDescent="0.2">
      <c r="A135262" s="47"/>
      <c r="B135262" s="60"/>
    </row>
    <row r="135263" spans="1:2" x14ac:dyDescent="0.2">
      <c r="A135263" s="47"/>
      <c r="B135263" s="60"/>
    </row>
    <row r="135264" spans="1:2" x14ac:dyDescent="0.2">
      <c r="A135264" s="47"/>
      <c r="B135264" s="60"/>
    </row>
    <row r="135265" spans="1:2" x14ac:dyDescent="0.2">
      <c r="A135265" s="47"/>
      <c r="B135265" s="60"/>
    </row>
    <row r="135266" spans="1:2" x14ac:dyDescent="0.2">
      <c r="A135266" s="47"/>
      <c r="B135266" s="60"/>
    </row>
    <row r="135267" spans="1:2" x14ac:dyDescent="0.2">
      <c r="A135267" s="47"/>
      <c r="B135267" s="60"/>
    </row>
    <row r="135268" spans="1:2" x14ac:dyDescent="0.2">
      <c r="A135268" s="47"/>
      <c r="B135268" s="60"/>
    </row>
    <row r="135269" spans="1:2" x14ac:dyDescent="0.2">
      <c r="A135269" s="47"/>
      <c r="B135269" s="60"/>
    </row>
    <row r="135270" spans="1:2" x14ac:dyDescent="0.2">
      <c r="A135270" s="47"/>
      <c r="B135270" s="60"/>
    </row>
    <row r="135271" spans="1:2" x14ac:dyDescent="0.2">
      <c r="A135271" s="47"/>
      <c r="B135271" s="60"/>
    </row>
    <row r="135272" spans="1:2" x14ac:dyDescent="0.2">
      <c r="A135272" s="47"/>
      <c r="B135272" s="60"/>
    </row>
    <row r="135273" spans="1:2" x14ac:dyDescent="0.2">
      <c r="A135273" s="47"/>
      <c r="B135273" s="60"/>
    </row>
    <row r="135274" spans="1:2" x14ac:dyDescent="0.2">
      <c r="A135274" s="47"/>
      <c r="B135274" s="60"/>
    </row>
    <row r="135275" spans="1:2" x14ac:dyDescent="0.2">
      <c r="A135275" s="47"/>
      <c r="B135275" s="60"/>
    </row>
    <row r="135276" spans="1:2" x14ac:dyDescent="0.2">
      <c r="A135276" s="47"/>
      <c r="B135276" s="60"/>
    </row>
    <row r="135277" spans="1:2" x14ac:dyDescent="0.2">
      <c r="A135277" s="47"/>
      <c r="B135277" s="60"/>
    </row>
    <row r="135278" spans="1:2" x14ac:dyDescent="0.2">
      <c r="A135278" s="47"/>
      <c r="B135278" s="60"/>
    </row>
    <row r="135279" spans="1:2" x14ac:dyDescent="0.2">
      <c r="A135279" s="47"/>
      <c r="B135279" s="60"/>
    </row>
    <row r="135280" spans="1:2" x14ac:dyDescent="0.2">
      <c r="A135280" s="47"/>
      <c r="B135280" s="60"/>
    </row>
    <row r="135281" spans="1:2" x14ac:dyDescent="0.2">
      <c r="A135281" s="47"/>
      <c r="B135281" s="60"/>
    </row>
    <row r="135282" spans="1:2" x14ac:dyDescent="0.2">
      <c r="A135282" s="47"/>
      <c r="B135282" s="60"/>
    </row>
    <row r="135283" spans="1:2" x14ac:dyDescent="0.2">
      <c r="A135283" s="47"/>
      <c r="B135283" s="60"/>
    </row>
    <row r="135284" spans="1:2" x14ac:dyDescent="0.2">
      <c r="A135284" s="47"/>
      <c r="B135284" s="60"/>
    </row>
    <row r="135285" spans="1:2" x14ac:dyDescent="0.2">
      <c r="A135285" s="47"/>
      <c r="B135285" s="60"/>
    </row>
    <row r="135286" spans="1:2" x14ac:dyDescent="0.2">
      <c r="A135286" s="47"/>
      <c r="B135286" s="60"/>
    </row>
    <row r="135287" spans="1:2" x14ac:dyDescent="0.2">
      <c r="A135287" s="47"/>
      <c r="B135287" s="60"/>
    </row>
    <row r="135288" spans="1:2" x14ac:dyDescent="0.2">
      <c r="A135288" s="47"/>
      <c r="B135288" s="60"/>
    </row>
    <row r="135289" spans="1:2" x14ac:dyDescent="0.2">
      <c r="A135289" s="47"/>
      <c r="B135289" s="60"/>
    </row>
    <row r="135290" spans="1:2" x14ac:dyDescent="0.2">
      <c r="A135290" s="47"/>
      <c r="B135290" s="60"/>
    </row>
    <row r="135291" spans="1:2" x14ac:dyDescent="0.2">
      <c r="A135291" s="47"/>
      <c r="B135291" s="60"/>
    </row>
    <row r="135292" spans="1:2" x14ac:dyDescent="0.2">
      <c r="A135292" s="47"/>
      <c r="B135292" s="60"/>
    </row>
    <row r="135293" spans="1:2" x14ac:dyDescent="0.2">
      <c r="A135293" s="47"/>
      <c r="B135293" s="60"/>
    </row>
    <row r="135294" spans="1:2" x14ac:dyDescent="0.2">
      <c r="A135294" s="47"/>
      <c r="B135294" s="60"/>
    </row>
    <row r="135295" spans="1:2" x14ac:dyDescent="0.2">
      <c r="A135295" s="47"/>
      <c r="B135295" s="60"/>
    </row>
    <row r="135296" spans="1:2" x14ac:dyDescent="0.2">
      <c r="A135296" s="47"/>
      <c r="B135296" s="60"/>
    </row>
    <row r="135297" spans="1:2" x14ac:dyDescent="0.2">
      <c r="A135297" s="47"/>
      <c r="B135297" s="60"/>
    </row>
    <row r="135298" spans="1:2" x14ac:dyDescent="0.2">
      <c r="A135298" s="47"/>
      <c r="B135298" s="60"/>
    </row>
    <row r="135299" spans="1:2" x14ac:dyDescent="0.2">
      <c r="A135299" s="47"/>
      <c r="B135299" s="60"/>
    </row>
    <row r="135300" spans="1:2" x14ac:dyDescent="0.2">
      <c r="A135300" s="47"/>
      <c r="B135300" s="60"/>
    </row>
    <row r="135301" spans="1:2" x14ac:dyDescent="0.2">
      <c r="A135301" s="47"/>
      <c r="B135301" s="60"/>
    </row>
    <row r="135302" spans="1:2" x14ac:dyDescent="0.2">
      <c r="A135302" s="47"/>
      <c r="B135302" s="60"/>
    </row>
    <row r="135303" spans="1:2" x14ac:dyDescent="0.2">
      <c r="A135303" s="47"/>
      <c r="B135303" s="60"/>
    </row>
    <row r="135304" spans="1:2" x14ac:dyDescent="0.2">
      <c r="A135304" s="47"/>
      <c r="B135304" s="60"/>
    </row>
    <row r="135305" spans="1:2" x14ac:dyDescent="0.2">
      <c r="A135305" s="47"/>
      <c r="B135305" s="60"/>
    </row>
    <row r="135306" spans="1:2" x14ac:dyDescent="0.2">
      <c r="A135306" s="47"/>
      <c r="B135306" s="60"/>
    </row>
    <row r="135307" spans="1:2" x14ac:dyDescent="0.2">
      <c r="A135307" s="47"/>
      <c r="B135307" s="60"/>
    </row>
    <row r="135308" spans="1:2" x14ac:dyDescent="0.2">
      <c r="A135308" s="47"/>
      <c r="B135308" s="60"/>
    </row>
    <row r="135309" spans="1:2" x14ac:dyDescent="0.2">
      <c r="A135309" s="47"/>
      <c r="B135309" s="60"/>
    </row>
    <row r="135310" spans="1:2" x14ac:dyDescent="0.2">
      <c r="A135310" s="47"/>
      <c r="B135310" s="60"/>
    </row>
    <row r="135311" spans="1:2" x14ac:dyDescent="0.2">
      <c r="A135311" s="47"/>
      <c r="B135311" s="60"/>
    </row>
    <row r="135312" spans="1:2" x14ac:dyDescent="0.2">
      <c r="A135312" s="47"/>
      <c r="B135312" s="60"/>
    </row>
    <row r="135313" spans="1:2" x14ac:dyDescent="0.2">
      <c r="A135313" s="47"/>
      <c r="B135313" s="60"/>
    </row>
    <row r="135314" spans="1:2" x14ac:dyDescent="0.2">
      <c r="A135314" s="47"/>
      <c r="B135314" s="60"/>
    </row>
    <row r="135315" spans="1:2" x14ac:dyDescent="0.2">
      <c r="A135315" s="47"/>
      <c r="B135315" s="60"/>
    </row>
    <row r="135316" spans="1:2" x14ac:dyDescent="0.2">
      <c r="A135316" s="47"/>
      <c r="B135316" s="60"/>
    </row>
    <row r="135317" spans="1:2" x14ac:dyDescent="0.2">
      <c r="A135317" s="47"/>
      <c r="B135317" s="60"/>
    </row>
    <row r="135318" spans="1:2" x14ac:dyDescent="0.2">
      <c r="A135318" s="47"/>
      <c r="B135318" s="60"/>
    </row>
    <row r="135319" spans="1:2" x14ac:dyDescent="0.2">
      <c r="A135319" s="47"/>
      <c r="B135319" s="60"/>
    </row>
    <row r="135320" spans="1:2" x14ac:dyDescent="0.2">
      <c r="A135320" s="47"/>
      <c r="B135320" s="60"/>
    </row>
    <row r="135321" spans="1:2" x14ac:dyDescent="0.2">
      <c r="A135321" s="47"/>
      <c r="B135321" s="60"/>
    </row>
    <row r="135322" spans="1:2" x14ac:dyDescent="0.2">
      <c r="A135322" s="47"/>
      <c r="B135322" s="60"/>
    </row>
    <row r="135323" spans="1:2" x14ac:dyDescent="0.2">
      <c r="A135323" s="47"/>
      <c r="B135323" s="60"/>
    </row>
    <row r="135324" spans="1:2" x14ac:dyDescent="0.2">
      <c r="A135324" s="47"/>
      <c r="B135324" s="60"/>
    </row>
    <row r="135325" spans="1:2" x14ac:dyDescent="0.2">
      <c r="A135325" s="47"/>
      <c r="B135325" s="60"/>
    </row>
    <row r="135326" spans="1:2" x14ac:dyDescent="0.2">
      <c r="A135326" s="47"/>
      <c r="B135326" s="60"/>
    </row>
    <row r="135327" spans="1:2" x14ac:dyDescent="0.2">
      <c r="A135327" s="47"/>
      <c r="B135327" s="60"/>
    </row>
    <row r="135328" spans="1:2" x14ac:dyDescent="0.2">
      <c r="A135328" s="47"/>
      <c r="B135328" s="60"/>
    </row>
    <row r="135329" spans="1:2" x14ac:dyDescent="0.2">
      <c r="A135329" s="47"/>
      <c r="B135329" s="60"/>
    </row>
    <row r="135330" spans="1:2" x14ac:dyDescent="0.2">
      <c r="A135330" s="47"/>
      <c r="B135330" s="60"/>
    </row>
    <row r="135331" spans="1:2" x14ac:dyDescent="0.2">
      <c r="A135331" s="47"/>
      <c r="B135331" s="60"/>
    </row>
    <row r="135332" spans="1:2" x14ac:dyDescent="0.2">
      <c r="A135332" s="47"/>
      <c r="B135332" s="60"/>
    </row>
    <row r="135333" spans="1:2" x14ac:dyDescent="0.2">
      <c r="A135333" s="47"/>
      <c r="B135333" s="60"/>
    </row>
    <row r="135334" spans="1:2" x14ac:dyDescent="0.2">
      <c r="A135334" s="47"/>
      <c r="B135334" s="60"/>
    </row>
    <row r="135335" spans="1:2" x14ac:dyDescent="0.2">
      <c r="A135335" s="47"/>
      <c r="B135335" s="60"/>
    </row>
    <row r="135336" spans="1:2" x14ac:dyDescent="0.2">
      <c r="A135336" s="47"/>
      <c r="B135336" s="60"/>
    </row>
    <row r="135337" spans="1:2" x14ac:dyDescent="0.2">
      <c r="A135337" s="47"/>
      <c r="B135337" s="60"/>
    </row>
    <row r="135338" spans="1:2" x14ac:dyDescent="0.2">
      <c r="A135338" s="47"/>
      <c r="B135338" s="60"/>
    </row>
    <row r="135339" spans="1:2" x14ac:dyDescent="0.2">
      <c r="A135339" s="47"/>
      <c r="B135339" s="60"/>
    </row>
    <row r="135340" spans="1:2" x14ac:dyDescent="0.2">
      <c r="A135340" s="47"/>
      <c r="B135340" s="60"/>
    </row>
    <row r="135341" spans="1:2" x14ac:dyDescent="0.2">
      <c r="A135341" s="47"/>
      <c r="B135341" s="60"/>
    </row>
    <row r="135342" spans="1:2" x14ac:dyDescent="0.2">
      <c r="A135342" s="47"/>
      <c r="B135342" s="60"/>
    </row>
    <row r="135343" spans="1:2" x14ac:dyDescent="0.2">
      <c r="A135343" s="47"/>
      <c r="B135343" s="60"/>
    </row>
    <row r="135344" spans="1:2" x14ac:dyDescent="0.2">
      <c r="A135344" s="47"/>
      <c r="B135344" s="60"/>
    </row>
    <row r="135345" spans="1:2" x14ac:dyDescent="0.2">
      <c r="A135345" s="47"/>
      <c r="B135345" s="60"/>
    </row>
    <row r="135346" spans="1:2" x14ac:dyDescent="0.2">
      <c r="A135346" s="47"/>
      <c r="B135346" s="60"/>
    </row>
    <row r="135347" spans="1:2" x14ac:dyDescent="0.2">
      <c r="A135347" s="47"/>
      <c r="B135347" s="60"/>
    </row>
    <row r="135348" spans="1:2" x14ac:dyDescent="0.2">
      <c r="A135348" s="47"/>
      <c r="B135348" s="60"/>
    </row>
    <row r="135349" spans="1:2" x14ac:dyDescent="0.2">
      <c r="A135349" s="47"/>
      <c r="B135349" s="60"/>
    </row>
    <row r="135350" spans="1:2" x14ac:dyDescent="0.2">
      <c r="A135350" s="47"/>
      <c r="B135350" s="60"/>
    </row>
    <row r="135351" spans="1:2" x14ac:dyDescent="0.2">
      <c r="A135351" s="47"/>
      <c r="B135351" s="60"/>
    </row>
    <row r="135352" spans="1:2" x14ac:dyDescent="0.2">
      <c r="A135352" s="47"/>
      <c r="B135352" s="60"/>
    </row>
    <row r="135353" spans="1:2" x14ac:dyDescent="0.2">
      <c r="A135353" s="47"/>
      <c r="B135353" s="60"/>
    </row>
    <row r="135354" spans="1:2" x14ac:dyDescent="0.2">
      <c r="A135354" s="47"/>
      <c r="B135354" s="60"/>
    </row>
    <row r="135355" spans="1:2" x14ac:dyDescent="0.2">
      <c r="A135355" s="47"/>
      <c r="B135355" s="60"/>
    </row>
    <row r="135356" spans="1:2" x14ac:dyDescent="0.2">
      <c r="A135356" s="47"/>
      <c r="B135356" s="60"/>
    </row>
    <row r="135357" spans="1:2" x14ac:dyDescent="0.2">
      <c r="A135357" s="47"/>
      <c r="B135357" s="60"/>
    </row>
    <row r="135358" spans="1:2" x14ac:dyDescent="0.2">
      <c r="A135358" s="47"/>
      <c r="B135358" s="60"/>
    </row>
    <row r="135359" spans="1:2" x14ac:dyDescent="0.2">
      <c r="A135359" s="47"/>
      <c r="B135359" s="60"/>
    </row>
    <row r="135360" spans="1:2" x14ac:dyDescent="0.2">
      <c r="A135360" s="47"/>
      <c r="B135360" s="60"/>
    </row>
    <row r="135361" spans="1:2" x14ac:dyDescent="0.2">
      <c r="A135361" s="47"/>
      <c r="B135361" s="60"/>
    </row>
    <row r="135362" spans="1:2" x14ac:dyDescent="0.2">
      <c r="A135362" s="47"/>
      <c r="B135362" s="60"/>
    </row>
    <row r="135363" spans="1:2" x14ac:dyDescent="0.2">
      <c r="A135363" s="47"/>
      <c r="B135363" s="60"/>
    </row>
    <row r="135364" spans="1:2" x14ac:dyDescent="0.2">
      <c r="A135364" s="47"/>
      <c r="B135364" s="60"/>
    </row>
    <row r="135365" spans="1:2" x14ac:dyDescent="0.2">
      <c r="A135365" s="47"/>
      <c r="B135365" s="60"/>
    </row>
    <row r="135366" spans="1:2" x14ac:dyDescent="0.2">
      <c r="A135366" s="47"/>
      <c r="B135366" s="60"/>
    </row>
    <row r="135367" spans="1:2" x14ac:dyDescent="0.2">
      <c r="A135367" s="47"/>
      <c r="B135367" s="60"/>
    </row>
    <row r="135368" spans="1:2" x14ac:dyDescent="0.2">
      <c r="A135368" s="47"/>
      <c r="B135368" s="60"/>
    </row>
    <row r="135369" spans="1:2" x14ac:dyDescent="0.2">
      <c r="A135369" s="47"/>
      <c r="B135369" s="60"/>
    </row>
    <row r="135370" spans="1:2" x14ac:dyDescent="0.2">
      <c r="A135370" s="47"/>
      <c r="B135370" s="60"/>
    </row>
    <row r="135371" spans="1:2" x14ac:dyDescent="0.2">
      <c r="A135371" s="47"/>
      <c r="B135371" s="60"/>
    </row>
    <row r="135372" spans="1:2" x14ac:dyDescent="0.2">
      <c r="A135372" s="47"/>
      <c r="B135372" s="60"/>
    </row>
    <row r="135373" spans="1:2" x14ac:dyDescent="0.2">
      <c r="A135373" s="47"/>
      <c r="B135373" s="60"/>
    </row>
    <row r="135374" spans="1:2" x14ac:dyDescent="0.2">
      <c r="A135374" s="47"/>
      <c r="B135374" s="60"/>
    </row>
    <row r="135375" spans="1:2" x14ac:dyDescent="0.2">
      <c r="A135375" s="47"/>
      <c r="B135375" s="60"/>
    </row>
    <row r="135376" spans="1:2" x14ac:dyDescent="0.2">
      <c r="A135376" s="47"/>
      <c r="B135376" s="60"/>
    </row>
    <row r="135377" spans="1:2" x14ac:dyDescent="0.2">
      <c r="A135377" s="47"/>
      <c r="B135377" s="60"/>
    </row>
    <row r="135378" spans="1:2" x14ac:dyDescent="0.2">
      <c r="A135378" s="47"/>
      <c r="B135378" s="60"/>
    </row>
    <row r="135379" spans="1:2" x14ac:dyDescent="0.2">
      <c r="A135379" s="47"/>
      <c r="B135379" s="60"/>
    </row>
    <row r="135380" spans="1:2" x14ac:dyDescent="0.2">
      <c r="A135380" s="47"/>
      <c r="B135380" s="60"/>
    </row>
    <row r="135381" spans="1:2" x14ac:dyDescent="0.2">
      <c r="A135381" s="47"/>
      <c r="B135381" s="60"/>
    </row>
    <row r="135382" spans="1:2" x14ac:dyDescent="0.2">
      <c r="A135382" s="47"/>
      <c r="B135382" s="60"/>
    </row>
    <row r="135383" spans="1:2" x14ac:dyDescent="0.2">
      <c r="A135383" s="47"/>
      <c r="B135383" s="60"/>
    </row>
    <row r="135384" spans="1:2" x14ac:dyDescent="0.2">
      <c r="A135384" s="47"/>
      <c r="B135384" s="60"/>
    </row>
    <row r="135385" spans="1:2" x14ac:dyDescent="0.2">
      <c r="A135385" s="47"/>
      <c r="B135385" s="60"/>
    </row>
    <row r="135386" spans="1:2" x14ac:dyDescent="0.2">
      <c r="A135386" s="47"/>
      <c r="B135386" s="60"/>
    </row>
    <row r="135387" spans="1:2" x14ac:dyDescent="0.2">
      <c r="A135387" s="47"/>
      <c r="B135387" s="60"/>
    </row>
    <row r="135388" spans="1:2" x14ac:dyDescent="0.2">
      <c r="A135388" s="47"/>
      <c r="B135388" s="60"/>
    </row>
    <row r="135389" spans="1:2" x14ac:dyDescent="0.2">
      <c r="A135389" s="47"/>
      <c r="B135389" s="60"/>
    </row>
    <row r="135390" spans="1:2" x14ac:dyDescent="0.2">
      <c r="A135390" s="47"/>
      <c r="B135390" s="60"/>
    </row>
    <row r="135391" spans="1:2" x14ac:dyDescent="0.2">
      <c r="A135391" s="47"/>
      <c r="B135391" s="60"/>
    </row>
    <row r="135392" spans="1:2" x14ac:dyDescent="0.2">
      <c r="A135392" s="47"/>
      <c r="B135392" s="60"/>
    </row>
    <row r="135393" spans="1:2" x14ac:dyDescent="0.2">
      <c r="A135393" s="47"/>
      <c r="B135393" s="60"/>
    </row>
    <row r="135394" spans="1:2" x14ac:dyDescent="0.2">
      <c r="A135394" s="47"/>
      <c r="B135394" s="60"/>
    </row>
    <row r="135395" spans="1:2" x14ac:dyDescent="0.2">
      <c r="A135395" s="47"/>
      <c r="B135395" s="60"/>
    </row>
    <row r="135396" spans="1:2" x14ac:dyDescent="0.2">
      <c r="A135396" s="47"/>
      <c r="B135396" s="60"/>
    </row>
    <row r="135397" spans="1:2" x14ac:dyDescent="0.2">
      <c r="A135397" s="47"/>
      <c r="B135397" s="60"/>
    </row>
    <row r="135398" spans="1:2" x14ac:dyDescent="0.2">
      <c r="A135398" s="47"/>
      <c r="B135398" s="60"/>
    </row>
    <row r="135399" spans="1:2" x14ac:dyDescent="0.2">
      <c r="A135399" s="47"/>
      <c r="B135399" s="60"/>
    </row>
    <row r="135400" spans="1:2" x14ac:dyDescent="0.2">
      <c r="A135400" s="47"/>
      <c r="B135400" s="60"/>
    </row>
    <row r="135401" spans="1:2" x14ac:dyDescent="0.2">
      <c r="A135401" s="47"/>
      <c r="B135401" s="60"/>
    </row>
    <row r="135402" spans="1:2" x14ac:dyDescent="0.2">
      <c r="A135402" s="47"/>
      <c r="B135402" s="60"/>
    </row>
    <row r="135403" spans="1:2" x14ac:dyDescent="0.2">
      <c r="A135403" s="47"/>
      <c r="B135403" s="60"/>
    </row>
    <row r="135404" spans="1:2" x14ac:dyDescent="0.2">
      <c r="A135404" s="47"/>
      <c r="B135404" s="60"/>
    </row>
    <row r="135405" spans="1:2" x14ac:dyDescent="0.2">
      <c r="A135405" s="47"/>
      <c r="B135405" s="60"/>
    </row>
    <row r="135406" spans="1:2" x14ac:dyDescent="0.2">
      <c r="A135406" s="47"/>
      <c r="B135406" s="60"/>
    </row>
    <row r="135407" spans="1:2" x14ac:dyDescent="0.2">
      <c r="A135407" s="47"/>
      <c r="B135407" s="60"/>
    </row>
    <row r="135408" spans="1:2" x14ac:dyDescent="0.2">
      <c r="A135408" s="47"/>
      <c r="B135408" s="60"/>
    </row>
    <row r="135409" spans="1:2" x14ac:dyDescent="0.2">
      <c r="A135409" s="47"/>
      <c r="B135409" s="60"/>
    </row>
    <row r="135410" spans="1:2" x14ac:dyDescent="0.2">
      <c r="A135410" s="47"/>
      <c r="B135410" s="60"/>
    </row>
    <row r="135411" spans="1:2" x14ac:dyDescent="0.2">
      <c r="A135411" s="47"/>
      <c r="B135411" s="60"/>
    </row>
    <row r="135412" spans="1:2" x14ac:dyDescent="0.2">
      <c r="A135412" s="47"/>
      <c r="B135412" s="60"/>
    </row>
    <row r="135413" spans="1:2" x14ac:dyDescent="0.2">
      <c r="A135413" s="47"/>
      <c r="B135413" s="60"/>
    </row>
    <row r="135414" spans="1:2" x14ac:dyDescent="0.2">
      <c r="A135414" s="47"/>
      <c r="B135414" s="60"/>
    </row>
    <row r="135415" spans="1:2" x14ac:dyDescent="0.2">
      <c r="A135415" s="47"/>
      <c r="B135415" s="60"/>
    </row>
    <row r="135416" spans="1:2" x14ac:dyDescent="0.2">
      <c r="A135416" s="47"/>
      <c r="B135416" s="60"/>
    </row>
    <row r="135417" spans="1:2" x14ac:dyDescent="0.2">
      <c r="A135417" s="47"/>
      <c r="B135417" s="60"/>
    </row>
    <row r="135418" spans="1:2" x14ac:dyDescent="0.2">
      <c r="A135418" s="47"/>
      <c r="B135418" s="60"/>
    </row>
    <row r="135419" spans="1:2" x14ac:dyDescent="0.2">
      <c r="A135419" s="47"/>
      <c r="B135419" s="60"/>
    </row>
    <row r="135420" spans="1:2" x14ac:dyDescent="0.2">
      <c r="A135420" s="47"/>
      <c r="B135420" s="60"/>
    </row>
    <row r="135421" spans="1:2" x14ac:dyDescent="0.2">
      <c r="A135421" s="47"/>
      <c r="B135421" s="60"/>
    </row>
    <row r="135422" spans="1:2" x14ac:dyDescent="0.2">
      <c r="A135422" s="47"/>
      <c r="B135422" s="60"/>
    </row>
    <row r="135423" spans="1:2" x14ac:dyDescent="0.2">
      <c r="A135423" s="47"/>
      <c r="B135423" s="60"/>
    </row>
    <row r="135424" spans="1:2" x14ac:dyDescent="0.2">
      <c r="A135424" s="47"/>
      <c r="B135424" s="60"/>
    </row>
    <row r="135425" spans="1:2" x14ac:dyDescent="0.2">
      <c r="A135425" s="47"/>
      <c r="B135425" s="60"/>
    </row>
    <row r="135426" spans="1:2" x14ac:dyDescent="0.2">
      <c r="A135426" s="47"/>
      <c r="B135426" s="60"/>
    </row>
    <row r="135427" spans="1:2" x14ac:dyDescent="0.2">
      <c r="A135427" s="47"/>
      <c r="B135427" s="60"/>
    </row>
    <row r="135428" spans="1:2" x14ac:dyDescent="0.2">
      <c r="A135428" s="47"/>
      <c r="B135428" s="60"/>
    </row>
    <row r="135429" spans="1:2" x14ac:dyDescent="0.2">
      <c r="A135429" s="47"/>
      <c r="B135429" s="60"/>
    </row>
    <row r="135430" spans="1:2" x14ac:dyDescent="0.2">
      <c r="A135430" s="47"/>
      <c r="B135430" s="60"/>
    </row>
    <row r="135431" spans="1:2" x14ac:dyDescent="0.2">
      <c r="A135431" s="47"/>
      <c r="B135431" s="60"/>
    </row>
    <row r="135432" spans="1:2" x14ac:dyDescent="0.2">
      <c r="A135432" s="47"/>
      <c r="B135432" s="60"/>
    </row>
    <row r="135433" spans="1:2" x14ac:dyDescent="0.2">
      <c r="A135433" s="47"/>
      <c r="B135433" s="60"/>
    </row>
    <row r="135434" spans="1:2" x14ac:dyDescent="0.2">
      <c r="A135434" s="47"/>
      <c r="B135434" s="60"/>
    </row>
    <row r="135435" spans="1:2" x14ac:dyDescent="0.2">
      <c r="A135435" s="47"/>
      <c r="B135435" s="60"/>
    </row>
    <row r="135436" spans="1:2" x14ac:dyDescent="0.2">
      <c r="A135436" s="47"/>
      <c r="B135436" s="60"/>
    </row>
    <row r="135437" spans="1:2" x14ac:dyDescent="0.2">
      <c r="A135437" s="47"/>
      <c r="B135437" s="60"/>
    </row>
    <row r="135438" spans="1:2" x14ac:dyDescent="0.2">
      <c r="A135438" s="47"/>
      <c r="B135438" s="60"/>
    </row>
    <row r="135439" spans="1:2" x14ac:dyDescent="0.2">
      <c r="A135439" s="47"/>
      <c r="B135439" s="60"/>
    </row>
    <row r="135440" spans="1:2" x14ac:dyDescent="0.2">
      <c r="A135440" s="47"/>
      <c r="B135440" s="60"/>
    </row>
    <row r="135441" spans="1:2" x14ac:dyDescent="0.2">
      <c r="A135441" s="47"/>
      <c r="B135441" s="60"/>
    </row>
    <row r="135442" spans="1:2" x14ac:dyDescent="0.2">
      <c r="A135442" s="47"/>
      <c r="B135442" s="60"/>
    </row>
    <row r="135443" spans="1:2" x14ac:dyDescent="0.2">
      <c r="A135443" s="47"/>
      <c r="B135443" s="60"/>
    </row>
    <row r="135444" spans="1:2" x14ac:dyDescent="0.2">
      <c r="A135444" s="47"/>
      <c r="B135444" s="60"/>
    </row>
    <row r="135445" spans="1:2" x14ac:dyDescent="0.2">
      <c r="A135445" s="47"/>
      <c r="B135445" s="60"/>
    </row>
    <row r="135446" spans="1:2" x14ac:dyDescent="0.2">
      <c r="A135446" s="47"/>
      <c r="B135446" s="60"/>
    </row>
    <row r="135447" spans="1:2" x14ac:dyDescent="0.2">
      <c r="A135447" s="47"/>
      <c r="B135447" s="60"/>
    </row>
    <row r="135448" spans="1:2" x14ac:dyDescent="0.2">
      <c r="A135448" s="47"/>
      <c r="B135448" s="60"/>
    </row>
    <row r="135449" spans="1:2" x14ac:dyDescent="0.2">
      <c r="A135449" s="47"/>
      <c r="B135449" s="60"/>
    </row>
    <row r="135450" spans="1:2" x14ac:dyDescent="0.2">
      <c r="A135450" s="47"/>
      <c r="B135450" s="60"/>
    </row>
    <row r="135451" spans="1:2" x14ac:dyDescent="0.2">
      <c r="A135451" s="47"/>
      <c r="B135451" s="60"/>
    </row>
    <row r="135452" spans="1:2" x14ac:dyDescent="0.2">
      <c r="A135452" s="47"/>
      <c r="B135452" s="60"/>
    </row>
    <row r="135453" spans="1:2" x14ac:dyDescent="0.2">
      <c r="A135453" s="47"/>
      <c r="B135453" s="60"/>
    </row>
    <row r="135454" spans="1:2" x14ac:dyDescent="0.2">
      <c r="A135454" s="47"/>
      <c r="B135454" s="60"/>
    </row>
    <row r="135455" spans="1:2" x14ac:dyDescent="0.2">
      <c r="A135455" s="47"/>
      <c r="B135455" s="60"/>
    </row>
    <row r="135456" spans="1:2" x14ac:dyDescent="0.2">
      <c r="A135456" s="47"/>
      <c r="B135456" s="60"/>
    </row>
    <row r="135457" spans="1:2" x14ac:dyDescent="0.2">
      <c r="A135457" s="47"/>
      <c r="B135457" s="60"/>
    </row>
    <row r="135458" spans="1:2" x14ac:dyDescent="0.2">
      <c r="A135458" s="47"/>
      <c r="B135458" s="60"/>
    </row>
    <row r="135459" spans="1:2" x14ac:dyDescent="0.2">
      <c r="A135459" s="47"/>
      <c r="B135459" s="60"/>
    </row>
    <row r="135460" spans="1:2" x14ac:dyDescent="0.2">
      <c r="A135460" s="47"/>
      <c r="B135460" s="60"/>
    </row>
    <row r="135461" spans="1:2" x14ac:dyDescent="0.2">
      <c r="A135461" s="47"/>
      <c r="B135461" s="60"/>
    </row>
    <row r="135462" spans="1:2" x14ac:dyDescent="0.2">
      <c r="A135462" s="47"/>
      <c r="B135462" s="60"/>
    </row>
    <row r="135463" spans="1:2" x14ac:dyDescent="0.2">
      <c r="A135463" s="47"/>
      <c r="B135463" s="60"/>
    </row>
    <row r="135464" spans="1:2" x14ac:dyDescent="0.2">
      <c r="A135464" s="47"/>
      <c r="B135464" s="60"/>
    </row>
    <row r="135465" spans="1:2" x14ac:dyDescent="0.2">
      <c r="A135465" s="47"/>
      <c r="B135465" s="60"/>
    </row>
    <row r="135466" spans="1:2" x14ac:dyDescent="0.2">
      <c r="A135466" s="47"/>
      <c r="B135466" s="60"/>
    </row>
    <row r="135467" spans="1:2" x14ac:dyDescent="0.2">
      <c r="A135467" s="47"/>
      <c r="B135467" s="60"/>
    </row>
    <row r="135468" spans="1:2" x14ac:dyDescent="0.2">
      <c r="A135468" s="47"/>
      <c r="B135468" s="60"/>
    </row>
    <row r="135469" spans="1:2" x14ac:dyDescent="0.2">
      <c r="A135469" s="47"/>
      <c r="B135469" s="60"/>
    </row>
    <row r="135470" spans="1:2" x14ac:dyDescent="0.2">
      <c r="A135470" s="47"/>
      <c r="B135470" s="60"/>
    </row>
    <row r="135471" spans="1:2" x14ac:dyDescent="0.2">
      <c r="A135471" s="47"/>
      <c r="B135471" s="60"/>
    </row>
    <row r="135472" spans="1:2" x14ac:dyDescent="0.2">
      <c r="A135472" s="47"/>
      <c r="B135472" s="60"/>
    </row>
    <row r="135473" spans="1:2" x14ac:dyDescent="0.2">
      <c r="A135473" s="47"/>
      <c r="B135473" s="60"/>
    </row>
    <row r="135474" spans="1:2" x14ac:dyDescent="0.2">
      <c r="A135474" s="47"/>
      <c r="B135474" s="60"/>
    </row>
    <row r="135475" spans="1:2" x14ac:dyDescent="0.2">
      <c r="A135475" s="47"/>
      <c r="B135475" s="60"/>
    </row>
    <row r="135476" spans="1:2" x14ac:dyDescent="0.2">
      <c r="A135476" s="47"/>
      <c r="B135476" s="60"/>
    </row>
    <row r="135477" spans="1:2" x14ac:dyDescent="0.2">
      <c r="A135477" s="47"/>
      <c r="B135477" s="60"/>
    </row>
    <row r="135478" spans="1:2" x14ac:dyDescent="0.2">
      <c r="A135478" s="47"/>
      <c r="B135478" s="60"/>
    </row>
    <row r="135479" spans="1:2" x14ac:dyDescent="0.2">
      <c r="A135479" s="47"/>
      <c r="B135479" s="60"/>
    </row>
    <row r="135480" spans="1:2" x14ac:dyDescent="0.2">
      <c r="A135480" s="47"/>
      <c r="B135480" s="60"/>
    </row>
    <row r="135481" spans="1:2" x14ac:dyDescent="0.2">
      <c r="A135481" s="47"/>
      <c r="B135481" s="60"/>
    </row>
    <row r="135482" spans="1:2" x14ac:dyDescent="0.2">
      <c r="A135482" s="47"/>
      <c r="B135482" s="60"/>
    </row>
    <row r="135483" spans="1:2" x14ac:dyDescent="0.2">
      <c r="A135483" s="47"/>
      <c r="B135483" s="60"/>
    </row>
    <row r="135484" spans="1:2" x14ac:dyDescent="0.2">
      <c r="A135484" s="47"/>
      <c r="B135484" s="60"/>
    </row>
    <row r="135485" spans="1:2" x14ac:dyDescent="0.2">
      <c r="A135485" s="47"/>
      <c r="B135485" s="60"/>
    </row>
    <row r="135486" spans="1:2" x14ac:dyDescent="0.2">
      <c r="A135486" s="47"/>
      <c r="B135486" s="60"/>
    </row>
    <row r="135487" spans="1:2" x14ac:dyDescent="0.2">
      <c r="A135487" s="47"/>
      <c r="B135487" s="60"/>
    </row>
    <row r="135488" spans="1:2" x14ac:dyDescent="0.2">
      <c r="A135488" s="47"/>
      <c r="B135488" s="60"/>
    </row>
    <row r="135489" spans="1:2" x14ac:dyDescent="0.2">
      <c r="A135489" s="47"/>
      <c r="B135489" s="60"/>
    </row>
    <row r="135490" spans="1:2" x14ac:dyDescent="0.2">
      <c r="A135490" s="47"/>
      <c r="B135490" s="60"/>
    </row>
    <row r="135491" spans="1:2" x14ac:dyDescent="0.2">
      <c r="A135491" s="47"/>
      <c r="B135491" s="60"/>
    </row>
    <row r="135492" spans="1:2" x14ac:dyDescent="0.2">
      <c r="A135492" s="47"/>
      <c r="B135492" s="60"/>
    </row>
    <row r="135493" spans="1:2" x14ac:dyDescent="0.2">
      <c r="A135493" s="47"/>
      <c r="B135493" s="60"/>
    </row>
    <row r="135494" spans="1:2" x14ac:dyDescent="0.2">
      <c r="A135494" s="47"/>
      <c r="B135494" s="60"/>
    </row>
    <row r="135495" spans="1:2" x14ac:dyDescent="0.2">
      <c r="A135495" s="47"/>
      <c r="B135495" s="60"/>
    </row>
    <row r="135496" spans="1:2" x14ac:dyDescent="0.2">
      <c r="A135496" s="47"/>
      <c r="B135496" s="60"/>
    </row>
    <row r="135497" spans="1:2" x14ac:dyDescent="0.2">
      <c r="A135497" s="47"/>
      <c r="B135497" s="60"/>
    </row>
    <row r="135498" spans="1:2" x14ac:dyDescent="0.2">
      <c r="A135498" s="47"/>
      <c r="B135498" s="60"/>
    </row>
    <row r="135499" spans="1:2" x14ac:dyDescent="0.2">
      <c r="A135499" s="47"/>
      <c r="B135499" s="60"/>
    </row>
    <row r="135500" spans="1:2" x14ac:dyDescent="0.2">
      <c r="A135500" s="47"/>
      <c r="B135500" s="60"/>
    </row>
    <row r="135501" spans="1:2" x14ac:dyDescent="0.2">
      <c r="A135501" s="47"/>
      <c r="B135501" s="60"/>
    </row>
    <row r="135502" spans="1:2" x14ac:dyDescent="0.2">
      <c r="A135502" s="47"/>
      <c r="B135502" s="60"/>
    </row>
    <row r="135503" spans="1:2" x14ac:dyDescent="0.2">
      <c r="A135503" s="47"/>
      <c r="B135503" s="60"/>
    </row>
    <row r="135504" spans="1:2" x14ac:dyDescent="0.2">
      <c r="A135504" s="47"/>
      <c r="B135504" s="60"/>
    </row>
    <row r="135505" spans="1:2" x14ac:dyDescent="0.2">
      <c r="A135505" s="47"/>
      <c r="B135505" s="60"/>
    </row>
    <row r="135506" spans="1:2" x14ac:dyDescent="0.2">
      <c r="A135506" s="47"/>
      <c r="B135506" s="60"/>
    </row>
    <row r="135507" spans="1:2" x14ac:dyDescent="0.2">
      <c r="A135507" s="47"/>
      <c r="B135507" s="60"/>
    </row>
    <row r="135508" spans="1:2" x14ac:dyDescent="0.2">
      <c r="A135508" s="47"/>
      <c r="B135508" s="60"/>
    </row>
    <row r="135509" spans="1:2" x14ac:dyDescent="0.2">
      <c r="A135509" s="47"/>
      <c r="B135509" s="60"/>
    </row>
    <row r="135510" spans="1:2" x14ac:dyDescent="0.2">
      <c r="A135510" s="47"/>
      <c r="B135510" s="60"/>
    </row>
    <row r="135511" spans="1:2" x14ac:dyDescent="0.2">
      <c r="A135511" s="47"/>
      <c r="B135511" s="60"/>
    </row>
    <row r="135512" spans="1:2" x14ac:dyDescent="0.2">
      <c r="A135512" s="47"/>
      <c r="B135512" s="60"/>
    </row>
    <row r="135513" spans="1:2" x14ac:dyDescent="0.2">
      <c r="A135513" s="47"/>
      <c r="B135513" s="60"/>
    </row>
    <row r="135514" spans="1:2" x14ac:dyDescent="0.2">
      <c r="A135514" s="47"/>
      <c r="B135514" s="60"/>
    </row>
    <row r="135515" spans="1:2" x14ac:dyDescent="0.2">
      <c r="A135515" s="47"/>
      <c r="B135515" s="60"/>
    </row>
    <row r="135516" spans="1:2" x14ac:dyDescent="0.2">
      <c r="A135516" s="47"/>
      <c r="B135516" s="60"/>
    </row>
    <row r="135517" spans="1:2" x14ac:dyDescent="0.2">
      <c r="A135517" s="47"/>
      <c r="B135517" s="60"/>
    </row>
    <row r="135518" spans="1:2" x14ac:dyDescent="0.2">
      <c r="A135518" s="47"/>
      <c r="B135518" s="60"/>
    </row>
    <row r="135519" spans="1:2" x14ac:dyDescent="0.2">
      <c r="A135519" s="47"/>
      <c r="B135519" s="60"/>
    </row>
    <row r="135520" spans="1:2" x14ac:dyDescent="0.2">
      <c r="A135520" s="47"/>
      <c r="B135520" s="60"/>
    </row>
    <row r="135521" spans="1:2" x14ac:dyDescent="0.2">
      <c r="A135521" s="47"/>
      <c r="B135521" s="60"/>
    </row>
    <row r="135522" spans="1:2" x14ac:dyDescent="0.2">
      <c r="A135522" s="47"/>
      <c r="B135522" s="60"/>
    </row>
    <row r="135523" spans="1:2" x14ac:dyDescent="0.2">
      <c r="A135523" s="47"/>
      <c r="B135523" s="60"/>
    </row>
    <row r="135524" spans="1:2" x14ac:dyDescent="0.2">
      <c r="A135524" s="47"/>
      <c r="B135524" s="60"/>
    </row>
    <row r="135525" spans="1:2" x14ac:dyDescent="0.2">
      <c r="A135525" s="47"/>
      <c r="B135525" s="60"/>
    </row>
    <row r="135526" spans="1:2" x14ac:dyDescent="0.2">
      <c r="A135526" s="47"/>
      <c r="B135526" s="60"/>
    </row>
    <row r="135527" spans="1:2" x14ac:dyDescent="0.2">
      <c r="A135527" s="47"/>
      <c r="B135527" s="60"/>
    </row>
    <row r="135528" spans="1:2" x14ac:dyDescent="0.2">
      <c r="A135528" s="47"/>
      <c r="B135528" s="60"/>
    </row>
    <row r="135529" spans="1:2" x14ac:dyDescent="0.2">
      <c r="A135529" s="47"/>
      <c r="B135529" s="60"/>
    </row>
    <row r="135530" spans="1:2" x14ac:dyDescent="0.2">
      <c r="A135530" s="47"/>
      <c r="B135530" s="60"/>
    </row>
    <row r="135531" spans="1:2" x14ac:dyDescent="0.2">
      <c r="A135531" s="47"/>
      <c r="B135531" s="60"/>
    </row>
    <row r="135532" spans="1:2" x14ac:dyDescent="0.2">
      <c r="A135532" s="47"/>
      <c r="B135532" s="60"/>
    </row>
    <row r="135533" spans="1:2" x14ac:dyDescent="0.2">
      <c r="A135533" s="47"/>
      <c r="B135533" s="60"/>
    </row>
    <row r="135534" spans="1:2" x14ac:dyDescent="0.2">
      <c r="A135534" s="47"/>
      <c r="B135534" s="60"/>
    </row>
    <row r="135535" spans="1:2" x14ac:dyDescent="0.2">
      <c r="A135535" s="47"/>
      <c r="B135535" s="60"/>
    </row>
    <row r="135536" spans="1:2" x14ac:dyDescent="0.2">
      <c r="A135536" s="47"/>
      <c r="B135536" s="60"/>
    </row>
    <row r="135537" spans="1:2" x14ac:dyDescent="0.2">
      <c r="A135537" s="47"/>
      <c r="B135537" s="60"/>
    </row>
    <row r="135538" spans="1:2" x14ac:dyDescent="0.2">
      <c r="A135538" s="47"/>
      <c r="B135538" s="60"/>
    </row>
    <row r="135539" spans="1:2" x14ac:dyDescent="0.2">
      <c r="A135539" s="47"/>
      <c r="B135539" s="60"/>
    </row>
    <row r="135540" spans="1:2" x14ac:dyDescent="0.2">
      <c r="A135540" s="47"/>
      <c r="B135540" s="60"/>
    </row>
    <row r="135541" spans="1:2" x14ac:dyDescent="0.2">
      <c r="A135541" s="47"/>
      <c r="B135541" s="60"/>
    </row>
    <row r="135542" spans="1:2" x14ac:dyDescent="0.2">
      <c r="A135542" s="47"/>
      <c r="B135542" s="60"/>
    </row>
    <row r="135543" spans="1:2" x14ac:dyDescent="0.2">
      <c r="A135543" s="47"/>
      <c r="B135543" s="60"/>
    </row>
    <row r="135544" spans="1:2" x14ac:dyDescent="0.2">
      <c r="A135544" s="47"/>
      <c r="B135544" s="60"/>
    </row>
    <row r="135545" spans="1:2" x14ac:dyDescent="0.2">
      <c r="A135545" s="47"/>
      <c r="B135545" s="60"/>
    </row>
    <row r="135546" spans="1:2" x14ac:dyDescent="0.2">
      <c r="A135546" s="47"/>
      <c r="B135546" s="60"/>
    </row>
    <row r="135547" spans="1:2" x14ac:dyDescent="0.2">
      <c r="A135547" s="47"/>
      <c r="B135547" s="60"/>
    </row>
    <row r="135548" spans="1:2" x14ac:dyDescent="0.2">
      <c r="A135548" s="47"/>
      <c r="B135548" s="60"/>
    </row>
    <row r="135549" spans="1:2" x14ac:dyDescent="0.2">
      <c r="A135549" s="47"/>
      <c r="B135549" s="60"/>
    </row>
    <row r="135550" spans="1:2" x14ac:dyDescent="0.2">
      <c r="A135550" s="47"/>
      <c r="B135550" s="60"/>
    </row>
    <row r="135551" spans="1:2" x14ac:dyDescent="0.2">
      <c r="A135551" s="47"/>
      <c r="B135551" s="60"/>
    </row>
    <row r="135552" spans="1:2" x14ac:dyDescent="0.2">
      <c r="A135552" s="47"/>
      <c r="B135552" s="60"/>
    </row>
    <row r="135553" spans="1:2" x14ac:dyDescent="0.2">
      <c r="A135553" s="47"/>
      <c r="B135553" s="60"/>
    </row>
    <row r="135554" spans="1:2" x14ac:dyDescent="0.2">
      <c r="A135554" s="47"/>
      <c r="B135554" s="60"/>
    </row>
    <row r="135555" spans="1:2" x14ac:dyDescent="0.2">
      <c r="A135555" s="47"/>
      <c r="B135555" s="60"/>
    </row>
    <row r="135556" spans="1:2" x14ac:dyDescent="0.2">
      <c r="A135556" s="47"/>
      <c r="B135556" s="60"/>
    </row>
    <row r="135557" spans="1:2" x14ac:dyDescent="0.2">
      <c r="A135557" s="47"/>
      <c r="B135557" s="60"/>
    </row>
    <row r="135558" spans="1:2" x14ac:dyDescent="0.2">
      <c r="A135558" s="47"/>
      <c r="B135558" s="60"/>
    </row>
    <row r="135559" spans="1:2" x14ac:dyDescent="0.2">
      <c r="A135559" s="47"/>
      <c r="B135559" s="60"/>
    </row>
    <row r="135560" spans="1:2" x14ac:dyDescent="0.2">
      <c r="A135560" s="47"/>
      <c r="B135560" s="60"/>
    </row>
    <row r="135561" spans="1:2" x14ac:dyDescent="0.2">
      <c r="A135561" s="47"/>
      <c r="B135561" s="60"/>
    </row>
    <row r="135562" spans="1:2" x14ac:dyDescent="0.2">
      <c r="A135562" s="47"/>
      <c r="B135562" s="60"/>
    </row>
    <row r="135563" spans="1:2" x14ac:dyDescent="0.2">
      <c r="A135563" s="47"/>
      <c r="B135563" s="60"/>
    </row>
    <row r="135564" spans="1:2" x14ac:dyDescent="0.2">
      <c r="A135564" s="47"/>
      <c r="B135564" s="60"/>
    </row>
    <row r="135565" spans="1:2" x14ac:dyDescent="0.2">
      <c r="A135565" s="47"/>
      <c r="B135565" s="60"/>
    </row>
    <row r="135566" spans="1:2" x14ac:dyDescent="0.2">
      <c r="A135566" s="47"/>
      <c r="B135566" s="60"/>
    </row>
    <row r="135567" spans="1:2" x14ac:dyDescent="0.2">
      <c r="A135567" s="47"/>
      <c r="B135567" s="60"/>
    </row>
    <row r="135568" spans="1:2" x14ac:dyDescent="0.2">
      <c r="A135568" s="47"/>
      <c r="B135568" s="60"/>
    </row>
    <row r="135569" spans="1:2" x14ac:dyDescent="0.2">
      <c r="A135569" s="47"/>
      <c r="B135569" s="60"/>
    </row>
    <row r="135570" spans="1:2" x14ac:dyDescent="0.2">
      <c r="A135570" s="47"/>
      <c r="B135570" s="60"/>
    </row>
    <row r="135571" spans="1:2" x14ac:dyDescent="0.2">
      <c r="A135571" s="47"/>
      <c r="B135571" s="60"/>
    </row>
    <row r="135572" spans="1:2" x14ac:dyDescent="0.2">
      <c r="A135572" s="47"/>
      <c r="B135572" s="60"/>
    </row>
    <row r="135573" spans="1:2" x14ac:dyDescent="0.2">
      <c r="A135573" s="47"/>
      <c r="B135573" s="60"/>
    </row>
    <row r="135574" spans="1:2" x14ac:dyDescent="0.2">
      <c r="A135574" s="47"/>
      <c r="B135574" s="60"/>
    </row>
    <row r="135575" spans="1:2" x14ac:dyDescent="0.2">
      <c r="A135575" s="47"/>
      <c r="B135575" s="60"/>
    </row>
    <row r="135576" spans="1:2" x14ac:dyDescent="0.2">
      <c r="A135576" s="47"/>
      <c r="B135576" s="60"/>
    </row>
    <row r="135577" spans="1:2" x14ac:dyDescent="0.2">
      <c r="A135577" s="47"/>
      <c r="B135577" s="60"/>
    </row>
    <row r="135578" spans="1:2" x14ac:dyDescent="0.2">
      <c r="A135578" s="47"/>
      <c r="B135578" s="60"/>
    </row>
    <row r="135579" spans="1:2" x14ac:dyDescent="0.2">
      <c r="A135579" s="47"/>
      <c r="B135579" s="60"/>
    </row>
    <row r="135580" spans="1:2" x14ac:dyDescent="0.2">
      <c r="A135580" s="47"/>
      <c r="B135580" s="60"/>
    </row>
    <row r="135581" spans="1:2" x14ac:dyDescent="0.2">
      <c r="A135581" s="47"/>
      <c r="B135581" s="60"/>
    </row>
    <row r="135582" spans="1:2" x14ac:dyDescent="0.2">
      <c r="A135582" s="47"/>
      <c r="B135582" s="60"/>
    </row>
    <row r="135583" spans="1:2" x14ac:dyDescent="0.2">
      <c r="A135583" s="47"/>
      <c r="B135583" s="60"/>
    </row>
    <row r="135584" spans="1:2" x14ac:dyDescent="0.2">
      <c r="A135584" s="47"/>
      <c r="B135584" s="60"/>
    </row>
    <row r="135585" spans="1:2" x14ac:dyDescent="0.2">
      <c r="A135585" s="47"/>
      <c r="B135585" s="60"/>
    </row>
    <row r="135586" spans="1:2" x14ac:dyDescent="0.2">
      <c r="A135586" s="47"/>
      <c r="B135586" s="60"/>
    </row>
    <row r="135587" spans="1:2" x14ac:dyDescent="0.2">
      <c r="A135587" s="47"/>
      <c r="B135587" s="60"/>
    </row>
    <row r="135588" spans="1:2" x14ac:dyDescent="0.2">
      <c r="A135588" s="47"/>
      <c r="B135588" s="60"/>
    </row>
    <row r="135589" spans="1:2" x14ac:dyDescent="0.2">
      <c r="A135589" s="47"/>
      <c r="B135589" s="60"/>
    </row>
    <row r="135590" spans="1:2" x14ac:dyDescent="0.2">
      <c r="A135590" s="47"/>
      <c r="B135590" s="60"/>
    </row>
    <row r="135591" spans="1:2" x14ac:dyDescent="0.2">
      <c r="A135591" s="47"/>
      <c r="B135591" s="60"/>
    </row>
    <row r="135592" spans="1:2" x14ac:dyDescent="0.2">
      <c r="A135592" s="47"/>
      <c r="B135592" s="60"/>
    </row>
    <row r="135593" spans="1:2" x14ac:dyDescent="0.2">
      <c r="A135593" s="47"/>
      <c r="B135593" s="60"/>
    </row>
    <row r="135594" spans="1:2" x14ac:dyDescent="0.2">
      <c r="A135594" s="47"/>
      <c r="B135594" s="60"/>
    </row>
    <row r="135595" spans="1:2" x14ac:dyDescent="0.2">
      <c r="A135595" s="47"/>
      <c r="B135595" s="60"/>
    </row>
    <row r="135596" spans="1:2" x14ac:dyDescent="0.2">
      <c r="A135596" s="47"/>
      <c r="B135596" s="60"/>
    </row>
    <row r="135597" spans="1:2" x14ac:dyDescent="0.2">
      <c r="A135597" s="47"/>
      <c r="B135597" s="60"/>
    </row>
    <row r="135598" spans="1:2" x14ac:dyDescent="0.2">
      <c r="A135598" s="47"/>
      <c r="B135598" s="60"/>
    </row>
    <row r="135599" spans="1:2" x14ac:dyDescent="0.2">
      <c r="A135599" s="47"/>
      <c r="B135599" s="60"/>
    </row>
    <row r="135600" spans="1:2" x14ac:dyDescent="0.2">
      <c r="A135600" s="47"/>
      <c r="B135600" s="60"/>
    </row>
    <row r="135601" spans="1:2" x14ac:dyDescent="0.2">
      <c r="A135601" s="47"/>
      <c r="B135601" s="60"/>
    </row>
    <row r="135602" spans="1:2" x14ac:dyDescent="0.2">
      <c r="A135602" s="47"/>
      <c r="B135602" s="60"/>
    </row>
    <row r="135603" spans="1:2" x14ac:dyDescent="0.2">
      <c r="A135603" s="47"/>
      <c r="B135603" s="60"/>
    </row>
    <row r="135604" spans="1:2" x14ac:dyDescent="0.2">
      <c r="A135604" s="47"/>
      <c r="B135604" s="60"/>
    </row>
    <row r="135605" spans="1:2" x14ac:dyDescent="0.2">
      <c r="A135605" s="47"/>
      <c r="B135605" s="60"/>
    </row>
    <row r="135606" spans="1:2" x14ac:dyDescent="0.2">
      <c r="A135606" s="47"/>
      <c r="B135606" s="60"/>
    </row>
    <row r="135607" spans="1:2" x14ac:dyDescent="0.2">
      <c r="A135607" s="47"/>
      <c r="B135607" s="60"/>
    </row>
    <row r="135608" spans="1:2" x14ac:dyDescent="0.2">
      <c r="A135608" s="47"/>
      <c r="B135608" s="60"/>
    </row>
    <row r="135609" spans="1:2" x14ac:dyDescent="0.2">
      <c r="A135609" s="47"/>
      <c r="B135609" s="60"/>
    </row>
    <row r="135610" spans="1:2" x14ac:dyDescent="0.2">
      <c r="A135610" s="47"/>
      <c r="B135610" s="60"/>
    </row>
    <row r="135611" spans="1:2" x14ac:dyDescent="0.2">
      <c r="A135611" s="47"/>
      <c r="B135611" s="60"/>
    </row>
    <row r="135612" spans="1:2" x14ac:dyDescent="0.2">
      <c r="A135612" s="47"/>
      <c r="B135612" s="60"/>
    </row>
    <row r="135613" spans="1:2" x14ac:dyDescent="0.2">
      <c r="A135613" s="47"/>
      <c r="B135613" s="60"/>
    </row>
    <row r="135614" spans="1:2" x14ac:dyDescent="0.2">
      <c r="A135614" s="47"/>
      <c r="B135614" s="60"/>
    </row>
    <row r="135615" spans="1:2" x14ac:dyDescent="0.2">
      <c r="A135615" s="47"/>
      <c r="B135615" s="60"/>
    </row>
    <row r="135616" spans="1:2" x14ac:dyDescent="0.2">
      <c r="A135616" s="47"/>
      <c r="B135616" s="60"/>
    </row>
    <row r="135617" spans="1:2" x14ac:dyDescent="0.2">
      <c r="A135617" s="47"/>
      <c r="B135617" s="60"/>
    </row>
    <row r="135618" spans="1:2" x14ac:dyDescent="0.2">
      <c r="A135618" s="47"/>
      <c r="B135618" s="60"/>
    </row>
    <row r="135619" spans="1:2" x14ac:dyDescent="0.2">
      <c r="A135619" s="47"/>
      <c r="B135619" s="60"/>
    </row>
    <row r="135620" spans="1:2" x14ac:dyDescent="0.2">
      <c r="A135620" s="47"/>
      <c r="B135620" s="60"/>
    </row>
    <row r="135621" spans="1:2" x14ac:dyDescent="0.2">
      <c r="A135621" s="47"/>
      <c r="B135621" s="60"/>
    </row>
    <row r="135622" spans="1:2" x14ac:dyDescent="0.2">
      <c r="A135622" s="47"/>
      <c r="B135622" s="60"/>
    </row>
    <row r="135623" spans="1:2" x14ac:dyDescent="0.2">
      <c r="A135623" s="47"/>
      <c r="B135623" s="60"/>
    </row>
    <row r="135624" spans="1:2" x14ac:dyDescent="0.2">
      <c r="A135624" s="47"/>
      <c r="B135624" s="60"/>
    </row>
    <row r="135625" spans="1:2" x14ac:dyDescent="0.2">
      <c r="A135625" s="47"/>
      <c r="B135625" s="60"/>
    </row>
    <row r="135626" spans="1:2" x14ac:dyDescent="0.2">
      <c r="A135626" s="47"/>
      <c r="B135626" s="60"/>
    </row>
    <row r="135627" spans="1:2" x14ac:dyDescent="0.2">
      <c r="A135627" s="47"/>
      <c r="B135627" s="60"/>
    </row>
    <row r="135628" spans="1:2" x14ac:dyDescent="0.2">
      <c r="A135628" s="47"/>
      <c r="B135628" s="60"/>
    </row>
    <row r="135629" spans="1:2" x14ac:dyDescent="0.2">
      <c r="A135629" s="47"/>
      <c r="B135629" s="60"/>
    </row>
    <row r="135630" spans="1:2" x14ac:dyDescent="0.2">
      <c r="A135630" s="47"/>
      <c r="B135630" s="60"/>
    </row>
    <row r="135631" spans="1:2" x14ac:dyDescent="0.2">
      <c r="A135631" s="47"/>
      <c r="B135631" s="60"/>
    </row>
    <row r="135632" spans="1:2" x14ac:dyDescent="0.2">
      <c r="A135632" s="47"/>
      <c r="B135632" s="60"/>
    </row>
    <row r="135633" spans="1:2" x14ac:dyDescent="0.2">
      <c r="A135633" s="47"/>
      <c r="B135633" s="60"/>
    </row>
    <row r="135634" spans="1:2" x14ac:dyDescent="0.2">
      <c r="A135634" s="47"/>
      <c r="B135634" s="60"/>
    </row>
    <row r="135635" spans="1:2" x14ac:dyDescent="0.2">
      <c r="A135635" s="47"/>
      <c r="B135635" s="60"/>
    </row>
    <row r="135636" spans="1:2" x14ac:dyDescent="0.2">
      <c r="A135636" s="47"/>
      <c r="B135636" s="60"/>
    </row>
    <row r="135637" spans="1:2" x14ac:dyDescent="0.2">
      <c r="A135637" s="47"/>
      <c r="B135637" s="60"/>
    </row>
    <row r="135638" spans="1:2" x14ac:dyDescent="0.2">
      <c r="A135638" s="47"/>
      <c r="B135638" s="60"/>
    </row>
    <row r="135639" spans="1:2" x14ac:dyDescent="0.2">
      <c r="A135639" s="47"/>
      <c r="B135639" s="60"/>
    </row>
    <row r="135640" spans="1:2" x14ac:dyDescent="0.2">
      <c r="A135640" s="47"/>
      <c r="B135640" s="60"/>
    </row>
    <row r="135641" spans="1:2" x14ac:dyDescent="0.2">
      <c r="A135641" s="47"/>
      <c r="B135641" s="60"/>
    </row>
    <row r="135642" spans="1:2" x14ac:dyDescent="0.2">
      <c r="A135642" s="47"/>
      <c r="B135642" s="60"/>
    </row>
    <row r="135643" spans="1:2" x14ac:dyDescent="0.2">
      <c r="A135643" s="47"/>
      <c r="B135643" s="60"/>
    </row>
    <row r="135644" spans="1:2" x14ac:dyDescent="0.2">
      <c r="A135644" s="47"/>
      <c r="B135644" s="60"/>
    </row>
    <row r="135645" spans="1:2" x14ac:dyDescent="0.2">
      <c r="A135645" s="47"/>
      <c r="B135645" s="60"/>
    </row>
    <row r="135646" spans="1:2" x14ac:dyDescent="0.2">
      <c r="A135646" s="47"/>
      <c r="B135646" s="60"/>
    </row>
    <row r="135647" spans="1:2" x14ac:dyDescent="0.2">
      <c r="A135647" s="47"/>
      <c r="B135647" s="60"/>
    </row>
    <row r="135648" spans="1:2" x14ac:dyDescent="0.2">
      <c r="A135648" s="47"/>
      <c r="B135648" s="60"/>
    </row>
    <row r="135649" spans="1:2" x14ac:dyDescent="0.2">
      <c r="A135649" s="47"/>
      <c r="B135649" s="60"/>
    </row>
    <row r="135650" spans="1:2" x14ac:dyDescent="0.2">
      <c r="A135650" s="47"/>
      <c r="B135650" s="60"/>
    </row>
    <row r="135651" spans="1:2" x14ac:dyDescent="0.2">
      <c r="A135651" s="47"/>
      <c r="B135651" s="60"/>
    </row>
    <row r="135652" spans="1:2" x14ac:dyDescent="0.2">
      <c r="A135652" s="47"/>
      <c r="B135652" s="60"/>
    </row>
    <row r="135653" spans="1:2" x14ac:dyDescent="0.2">
      <c r="A135653" s="47"/>
      <c r="B135653" s="60"/>
    </row>
    <row r="135654" spans="1:2" x14ac:dyDescent="0.2">
      <c r="A135654" s="47"/>
      <c r="B135654" s="60"/>
    </row>
    <row r="135655" spans="1:2" x14ac:dyDescent="0.2">
      <c r="A135655" s="47"/>
      <c r="B135655" s="60"/>
    </row>
    <row r="135656" spans="1:2" x14ac:dyDescent="0.2">
      <c r="A135656" s="47"/>
      <c r="B135656" s="60"/>
    </row>
    <row r="135657" spans="1:2" x14ac:dyDescent="0.2">
      <c r="A135657" s="47"/>
      <c r="B135657" s="60"/>
    </row>
    <row r="135658" spans="1:2" x14ac:dyDescent="0.2">
      <c r="A135658" s="47"/>
      <c r="B135658" s="60"/>
    </row>
    <row r="135659" spans="1:2" x14ac:dyDescent="0.2">
      <c r="A135659" s="47"/>
      <c r="B135659" s="60"/>
    </row>
    <row r="135660" spans="1:2" x14ac:dyDescent="0.2">
      <c r="A135660" s="47"/>
      <c r="B135660" s="60"/>
    </row>
    <row r="135661" spans="1:2" x14ac:dyDescent="0.2">
      <c r="A135661" s="47"/>
      <c r="B135661" s="60"/>
    </row>
    <row r="135662" spans="1:2" x14ac:dyDescent="0.2">
      <c r="A135662" s="47"/>
      <c r="B135662" s="60"/>
    </row>
    <row r="135663" spans="1:2" x14ac:dyDescent="0.2">
      <c r="A135663" s="47"/>
      <c r="B135663" s="60"/>
    </row>
    <row r="135664" spans="1:2" x14ac:dyDescent="0.2">
      <c r="A135664" s="47"/>
      <c r="B135664" s="60"/>
    </row>
    <row r="135665" spans="1:2" x14ac:dyDescent="0.2">
      <c r="A135665" s="47"/>
      <c r="B135665" s="60"/>
    </row>
    <row r="135666" spans="1:2" x14ac:dyDescent="0.2">
      <c r="A135666" s="47"/>
      <c r="B135666" s="60"/>
    </row>
    <row r="135667" spans="1:2" x14ac:dyDescent="0.2">
      <c r="A135667" s="47"/>
      <c r="B135667" s="60"/>
    </row>
    <row r="135668" spans="1:2" x14ac:dyDescent="0.2">
      <c r="A135668" s="47"/>
      <c r="B135668" s="60"/>
    </row>
    <row r="135669" spans="1:2" x14ac:dyDescent="0.2">
      <c r="A135669" s="47"/>
      <c r="B135669" s="60"/>
    </row>
    <row r="135670" spans="1:2" x14ac:dyDescent="0.2">
      <c r="A135670" s="47"/>
      <c r="B135670" s="60"/>
    </row>
    <row r="135671" spans="1:2" x14ac:dyDescent="0.2">
      <c r="A135671" s="47"/>
      <c r="B135671" s="60"/>
    </row>
    <row r="135672" spans="1:2" x14ac:dyDescent="0.2">
      <c r="A135672" s="47"/>
      <c r="B135672" s="60"/>
    </row>
    <row r="135673" spans="1:2" x14ac:dyDescent="0.2">
      <c r="A135673" s="47"/>
      <c r="B135673" s="60"/>
    </row>
    <row r="135674" spans="1:2" x14ac:dyDescent="0.2">
      <c r="A135674" s="47"/>
      <c r="B135674" s="60"/>
    </row>
    <row r="135675" spans="1:2" x14ac:dyDescent="0.2">
      <c r="A135675" s="47"/>
      <c r="B135675" s="60"/>
    </row>
    <row r="135676" spans="1:2" x14ac:dyDescent="0.2">
      <c r="A135676" s="47"/>
      <c r="B135676" s="60"/>
    </row>
    <row r="135677" spans="1:2" x14ac:dyDescent="0.2">
      <c r="A135677" s="47"/>
      <c r="B135677" s="60"/>
    </row>
    <row r="135678" spans="1:2" x14ac:dyDescent="0.2">
      <c r="A135678" s="47"/>
      <c r="B135678" s="60"/>
    </row>
    <row r="135679" spans="1:2" x14ac:dyDescent="0.2">
      <c r="A135679" s="47"/>
      <c r="B135679" s="60"/>
    </row>
    <row r="135680" spans="1:2" x14ac:dyDescent="0.2">
      <c r="A135680" s="47"/>
      <c r="B135680" s="60"/>
    </row>
    <row r="135681" spans="1:2" x14ac:dyDescent="0.2">
      <c r="A135681" s="47"/>
      <c r="B135681" s="60"/>
    </row>
    <row r="135682" spans="1:2" x14ac:dyDescent="0.2">
      <c r="A135682" s="47"/>
      <c r="B135682" s="60"/>
    </row>
    <row r="135683" spans="1:2" x14ac:dyDescent="0.2">
      <c r="A135683" s="47"/>
      <c r="B135683" s="60"/>
    </row>
    <row r="135684" spans="1:2" x14ac:dyDescent="0.2">
      <c r="A135684" s="47"/>
      <c r="B135684" s="60"/>
    </row>
    <row r="135685" spans="1:2" x14ac:dyDescent="0.2">
      <c r="A135685" s="47"/>
      <c r="B135685" s="60"/>
    </row>
    <row r="135686" spans="1:2" x14ac:dyDescent="0.2">
      <c r="A135686" s="47"/>
      <c r="B135686" s="60"/>
    </row>
    <row r="135687" spans="1:2" x14ac:dyDescent="0.2">
      <c r="A135687" s="47"/>
      <c r="B135687" s="60"/>
    </row>
    <row r="135688" spans="1:2" x14ac:dyDescent="0.2">
      <c r="A135688" s="47"/>
      <c r="B135688" s="60"/>
    </row>
    <row r="135689" spans="1:2" x14ac:dyDescent="0.2">
      <c r="A135689" s="47"/>
      <c r="B135689" s="60"/>
    </row>
    <row r="135690" spans="1:2" x14ac:dyDescent="0.2">
      <c r="A135690" s="47"/>
      <c r="B135690" s="60"/>
    </row>
    <row r="135691" spans="1:2" x14ac:dyDescent="0.2">
      <c r="A135691" s="47"/>
      <c r="B135691" s="60"/>
    </row>
    <row r="135692" spans="1:2" x14ac:dyDescent="0.2">
      <c r="A135692" s="47"/>
      <c r="B135692" s="60"/>
    </row>
    <row r="135693" spans="1:2" x14ac:dyDescent="0.2">
      <c r="A135693" s="47"/>
      <c r="B135693" s="60"/>
    </row>
    <row r="135694" spans="1:2" x14ac:dyDescent="0.2">
      <c r="A135694" s="47"/>
      <c r="B135694" s="60"/>
    </row>
    <row r="135695" spans="1:2" x14ac:dyDescent="0.2">
      <c r="A135695" s="47"/>
      <c r="B135695" s="60"/>
    </row>
    <row r="135696" spans="1:2" x14ac:dyDescent="0.2">
      <c r="A135696" s="47"/>
      <c r="B135696" s="60"/>
    </row>
    <row r="135697" spans="1:2" x14ac:dyDescent="0.2">
      <c r="A135697" s="47"/>
      <c r="B135697" s="60"/>
    </row>
    <row r="135698" spans="1:2" x14ac:dyDescent="0.2">
      <c r="A135698" s="47"/>
      <c r="B135698" s="60"/>
    </row>
    <row r="135699" spans="1:2" x14ac:dyDescent="0.2">
      <c r="A135699" s="47"/>
      <c r="B135699" s="60"/>
    </row>
    <row r="135700" spans="1:2" x14ac:dyDescent="0.2">
      <c r="A135700" s="47"/>
      <c r="B135700" s="60"/>
    </row>
    <row r="135701" spans="1:2" x14ac:dyDescent="0.2">
      <c r="A135701" s="47"/>
      <c r="B135701" s="60"/>
    </row>
    <row r="135702" spans="1:2" x14ac:dyDescent="0.2">
      <c r="A135702" s="47"/>
      <c r="B135702" s="60"/>
    </row>
    <row r="135703" spans="1:2" x14ac:dyDescent="0.2">
      <c r="A135703" s="47"/>
      <c r="B135703" s="60"/>
    </row>
    <row r="135704" spans="1:2" x14ac:dyDescent="0.2">
      <c r="A135704" s="47"/>
      <c r="B135704" s="60"/>
    </row>
    <row r="135705" spans="1:2" x14ac:dyDescent="0.2">
      <c r="A135705" s="47"/>
      <c r="B135705" s="60"/>
    </row>
    <row r="135706" spans="1:2" x14ac:dyDescent="0.2">
      <c r="A135706" s="47"/>
      <c r="B135706" s="60"/>
    </row>
    <row r="135707" spans="1:2" x14ac:dyDescent="0.2">
      <c r="A135707" s="47"/>
      <c r="B135707" s="60"/>
    </row>
    <row r="135708" spans="1:2" x14ac:dyDescent="0.2">
      <c r="A135708" s="47"/>
      <c r="B135708" s="60"/>
    </row>
    <row r="135709" spans="1:2" x14ac:dyDescent="0.2">
      <c r="A135709" s="47"/>
      <c r="B135709" s="60"/>
    </row>
    <row r="135710" spans="1:2" x14ac:dyDescent="0.2">
      <c r="A135710" s="47"/>
      <c r="B135710" s="60"/>
    </row>
    <row r="135711" spans="1:2" x14ac:dyDescent="0.2">
      <c r="A135711" s="47"/>
      <c r="B135711" s="60"/>
    </row>
    <row r="135712" spans="1:2" x14ac:dyDescent="0.2">
      <c r="A135712" s="47"/>
      <c r="B135712" s="60"/>
    </row>
    <row r="135713" spans="1:2" x14ac:dyDescent="0.2">
      <c r="A135713" s="47"/>
      <c r="B135713" s="60"/>
    </row>
    <row r="135714" spans="1:2" x14ac:dyDescent="0.2">
      <c r="A135714" s="47"/>
      <c r="B135714" s="60"/>
    </row>
    <row r="135715" spans="1:2" x14ac:dyDescent="0.2">
      <c r="A135715" s="47"/>
      <c r="B135715" s="60"/>
    </row>
    <row r="135716" spans="1:2" x14ac:dyDescent="0.2">
      <c r="A135716" s="47"/>
      <c r="B135716" s="60"/>
    </row>
    <row r="135717" spans="1:2" x14ac:dyDescent="0.2">
      <c r="A135717" s="47"/>
      <c r="B135717" s="60"/>
    </row>
    <row r="135718" spans="1:2" x14ac:dyDescent="0.2">
      <c r="A135718" s="47"/>
      <c r="B135718" s="60"/>
    </row>
    <row r="135719" spans="1:2" x14ac:dyDescent="0.2">
      <c r="A135719" s="47"/>
      <c r="B135719" s="60"/>
    </row>
    <row r="135720" spans="1:2" x14ac:dyDescent="0.2">
      <c r="A135720" s="47"/>
      <c r="B135720" s="60"/>
    </row>
    <row r="135721" spans="1:2" x14ac:dyDescent="0.2">
      <c r="A135721" s="47"/>
      <c r="B135721" s="60"/>
    </row>
    <row r="135722" spans="1:2" x14ac:dyDescent="0.2">
      <c r="A135722" s="47"/>
      <c r="B135722" s="60"/>
    </row>
    <row r="135723" spans="1:2" x14ac:dyDescent="0.2">
      <c r="A135723" s="47"/>
      <c r="B135723" s="60"/>
    </row>
    <row r="135724" spans="1:2" x14ac:dyDescent="0.2">
      <c r="A135724" s="47"/>
      <c r="B135724" s="60"/>
    </row>
    <row r="135725" spans="1:2" x14ac:dyDescent="0.2">
      <c r="A135725" s="47"/>
      <c r="B135725" s="60"/>
    </row>
    <row r="135726" spans="1:2" x14ac:dyDescent="0.2">
      <c r="A135726" s="47"/>
      <c r="B135726" s="60"/>
    </row>
    <row r="135727" spans="1:2" x14ac:dyDescent="0.2">
      <c r="A135727" s="47"/>
      <c r="B135727" s="60"/>
    </row>
    <row r="135728" spans="1:2" x14ac:dyDescent="0.2">
      <c r="A135728" s="47"/>
      <c r="B135728" s="60"/>
    </row>
    <row r="135729" spans="1:2" x14ac:dyDescent="0.2">
      <c r="A135729" s="47"/>
      <c r="B135729" s="60"/>
    </row>
    <row r="135730" spans="1:2" x14ac:dyDescent="0.2">
      <c r="A135730" s="47"/>
      <c r="B135730" s="60"/>
    </row>
    <row r="135731" spans="1:2" x14ac:dyDescent="0.2">
      <c r="A135731" s="47"/>
      <c r="B135731" s="60"/>
    </row>
    <row r="135732" spans="1:2" x14ac:dyDescent="0.2">
      <c r="A135732" s="47"/>
      <c r="B135732" s="60"/>
    </row>
    <row r="135733" spans="1:2" x14ac:dyDescent="0.2">
      <c r="A135733" s="47"/>
      <c r="B135733" s="60"/>
    </row>
    <row r="135734" spans="1:2" x14ac:dyDescent="0.2">
      <c r="A135734" s="47"/>
      <c r="B135734" s="60"/>
    </row>
    <row r="135735" spans="1:2" x14ac:dyDescent="0.2">
      <c r="A135735" s="47"/>
      <c r="B135735" s="60"/>
    </row>
    <row r="135736" spans="1:2" x14ac:dyDescent="0.2">
      <c r="A135736" s="47"/>
      <c r="B135736" s="60"/>
    </row>
    <row r="135737" spans="1:2" x14ac:dyDescent="0.2">
      <c r="A135737" s="47"/>
      <c r="B135737" s="60"/>
    </row>
    <row r="135738" spans="1:2" x14ac:dyDescent="0.2">
      <c r="A135738" s="47"/>
      <c r="B135738" s="60"/>
    </row>
    <row r="135739" spans="1:2" x14ac:dyDescent="0.2">
      <c r="A135739" s="47"/>
      <c r="B135739" s="60"/>
    </row>
    <row r="135740" spans="1:2" x14ac:dyDescent="0.2">
      <c r="A135740" s="47"/>
      <c r="B135740" s="60"/>
    </row>
    <row r="135741" spans="1:2" x14ac:dyDescent="0.2">
      <c r="A135741" s="47"/>
      <c r="B135741" s="60"/>
    </row>
    <row r="135742" spans="1:2" x14ac:dyDescent="0.2">
      <c r="A135742" s="47"/>
      <c r="B135742" s="60"/>
    </row>
    <row r="135743" spans="1:2" x14ac:dyDescent="0.2">
      <c r="A135743" s="47"/>
      <c r="B135743" s="60"/>
    </row>
    <row r="135744" spans="1:2" x14ac:dyDescent="0.2">
      <c r="A135744" s="47"/>
      <c r="B135744" s="60"/>
    </row>
    <row r="135745" spans="1:2" x14ac:dyDescent="0.2">
      <c r="A135745" s="47"/>
      <c r="B135745" s="60"/>
    </row>
    <row r="135746" spans="1:2" x14ac:dyDescent="0.2">
      <c r="A135746" s="47"/>
      <c r="B135746" s="60"/>
    </row>
    <row r="135747" spans="1:2" x14ac:dyDescent="0.2">
      <c r="A135747" s="47"/>
      <c r="B135747" s="60"/>
    </row>
    <row r="135748" spans="1:2" x14ac:dyDescent="0.2">
      <c r="A135748" s="47"/>
      <c r="B135748" s="60"/>
    </row>
    <row r="135749" spans="1:2" x14ac:dyDescent="0.2">
      <c r="A135749" s="47"/>
      <c r="B135749" s="60"/>
    </row>
    <row r="135750" spans="1:2" x14ac:dyDescent="0.2">
      <c r="A135750" s="47"/>
      <c r="B135750" s="60"/>
    </row>
    <row r="135751" spans="1:2" x14ac:dyDescent="0.2">
      <c r="A135751" s="47"/>
      <c r="B135751" s="60"/>
    </row>
    <row r="135752" spans="1:2" x14ac:dyDescent="0.2">
      <c r="A135752" s="47"/>
      <c r="B135752" s="60"/>
    </row>
    <row r="135753" spans="1:2" x14ac:dyDescent="0.2">
      <c r="A135753" s="47"/>
      <c r="B135753" s="60"/>
    </row>
    <row r="135754" spans="1:2" x14ac:dyDescent="0.2">
      <c r="A135754" s="47"/>
      <c r="B135754" s="60"/>
    </row>
    <row r="135755" spans="1:2" x14ac:dyDescent="0.2">
      <c r="A135755" s="47"/>
      <c r="B135755" s="60"/>
    </row>
    <row r="135756" spans="1:2" x14ac:dyDescent="0.2">
      <c r="A135756" s="47"/>
      <c r="B135756" s="60"/>
    </row>
    <row r="135757" spans="1:2" x14ac:dyDescent="0.2">
      <c r="A135757" s="47"/>
      <c r="B135757" s="60"/>
    </row>
    <row r="135758" spans="1:2" x14ac:dyDescent="0.2">
      <c r="A135758" s="47"/>
      <c r="B135758" s="60"/>
    </row>
    <row r="135759" spans="1:2" x14ac:dyDescent="0.2">
      <c r="A135759" s="47"/>
      <c r="B135759" s="60"/>
    </row>
    <row r="135760" spans="1:2" x14ac:dyDescent="0.2">
      <c r="A135760" s="47"/>
      <c r="B135760" s="60"/>
    </row>
    <row r="135761" spans="1:2" x14ac:dyDescent="0.2">
      <c r="A135761" s="47"/>
      <c r="B135761" s="60"/>
    </row>
    <row r="135762" spans="1:2" x14ac:dyDescent="0.2">
      <c r="A135762" s="47"/>
      <c r="B135762" s="60"/>
    </row>
    <row r="135763" spans="1:2" x14ac:dyDescent="0.2">
      <c r="A135763" s="47"/>
      <c r="B135763" s="60"/>
    </row>
    <row r="135764" spans="1:2" x14ac:dyDescent="0.2">
      <c r="A135764" s="47"/>
      <c r="B135764" s="60"/>
    </row>
    <row r="135765" spans="1:2" x14ac:dyDescent="0.2">
      <c r="A135765" s="47"/>
      <c r="B135765" s="60"/>
    </row>
    <row r="135766" spans="1:2" x14ac:dyDescent="0.2">
      <c r="A135766" s="47"/>
      <c r="B135766" s="60"/>
    </row>
    <row r="135767" spans="1:2" x14ac:dyDescent="0.2">
      <c r="A135767" s="47"/>
      <c r="B135767" s="60"/>
    </row>
    <row r="135768" spans="1:2" x14ac:dyDescent="0.2">
      <c r="A135768" s="47"/>
      <c r="B135768" s="60"/>
    </row>
    <row r="135769" spans="1:2" x14ac:dyDescent="0.2">
      <c r="A135769" s="47"/>
      <c r="B135769" s="60"/>
    </row>
    <row r="135770" spans="1:2" x14ac:dyDescent="0.2">
      <c r="A135770" s="47"/>
      <c r="B135770" s="60"/>
    </row>
    <row r="135771" spans="1:2" x14ac:dyDescent="0.2">
      <c r="A135771" s="47"/>
      <c r="B135771" s="60"/>
    </row>
    <row r="135772" spans="1:2" x14ac:dyDescent="0.2">
      <c r="A135772" s="47"/>
      <c r="B135772" s="60"/>
    </row>
    <row r="135773" spans="1:2" x14ac:dyDescent="0.2">
      <c r="A135773" s="47"/>
      <c r="B135773" s="60"/>
    </row>
    <row r="135774" spans="1:2" x14ac:dyDescent="0.2">
      <c r="A135774" s="47"/>
      <c r="B135774" s="60"/>
    </row>
    <row r="135775" spans="1:2" x14ac:dyDescent="0.2">
      <c r="A135775" s="47"/>
      <c r="B135775" s="60"/>
    </row>
    <row r="135776" spans="1:2" x14ac:dyDescent="0.2">
      <c r="A135776" s="47"/>
      <c r="B135776" s="60"/>
    </row>
    <row r="135777" spans="1:2" x14ac:dyDescent="0.2">
      <c r="A135777" s="47"/>
      <c r="B135777" s="60"/>
    </row>
    <row r="135778" spans="1:2" x14ac:dyDescent="0.2">
      <c r="A135778" s="47"/>
      <c r="B135778" s="60"/>
    </row>
    <row r="135779" spans="1:2" x14ac:dyDescent="0.2">
      <c r="A135779" s="47"/>
      <c r="B135779" s="60"/>
    </row>
    <row r="135780" spans="1:2" x14ac:dyDescent="0.2">
      <c r="A135780" s="47"/>
      <c r="B135780" s="60"/>
    </row>
    <row r="135781" spans="1:2" x14ac:dyDescent="0.2">
      <c r="A135781" s="47"/>
      <c r="B135781" s="60"/>
    </row>
    <row r="135782" spans="1:2" x14ac:dyDescent="0.2">
      <c r="A135782" s="47"/>
      <c r="B135782" s="60"/>
    </row>
    <row r="135783" spans="1:2" x14ac:dyDescent="0.2">
      <c r="A135783" s="47"/>
      <c r="B135783" s="60"/>
    </row>
    <row r="135784" spans="1:2" x14ac:dyDescent="0.2">
      <c r="A135784" s="47"/>
      <c r="B135784" s="60"/>
    </row>
    <row r="135785" spans="1:2" x14ac:dyDescent="0.2">
      <c r="A135785" s="47"/>
      <c r="B135785" s="60"/>
    </row>
    <row r="135786" spans="1:2" x14ac:dyDescent="0.2">
      <c r="A135786" s="47"/>
      <c r="B135786" s="60"/>
    </row>
    <row r="135787" spans="1:2" x14ac:dyDescent="0.2">
      <c r="A135787" s="47"/>
      <c r="B135787" s="60"/>
    </row>
    <row r="135788" spans="1:2" x14ac:dyDescent="0.2">
      <c r="A135788" s="47"/>
      <c r="B135788" s="60"/>
    </row>
    <row r="135789" spans="1:2" x14ac:dyDescent="0.2">
      <c r="A135789" s="47"/>
      <c r="B135789" s="60"/>
    </row>
    <row r="135790" spans="1:2" x14ac:dyDescent="0.2">
      <c r="A135790" s="47"/>
      <c r="B135790" s="60"/>
    </row>
    <row r="135791" spans="1:2" x14ac:dyDescent="0.2">
      <c r="A135791" s="47"/>
      <c r="B135791" s="60"/>
    </row>
    <row r="135792" spans="1:2" x14ac:dyDescent="0.2">
      <c r="A135792" s="47"/>
      <c r="B135792" s="60"/>
    </row>
    <row r="135793" spans="1:2" x14ac:dyDescent="0.2">
      <c r="A135793" s="47"/>
      <c r="B135793" s="60"/>
    </row>
    <row r="135794" spans="1:2" x14ac:dyDescent="0.2">
      <c r="A135794" s="47"/>
      <c r="B135794" s="60"/>
    </row>
    <row r="135795" spans="1:2" x14ac:dyDescent="0.2">
      <c r="A135795" s="47"/>
      <c r="B135795" s="60"/>
    </row>
    <row r="135796" spans="1:2" x14ac:dyDescent="0.2">
      <c r="A135796" s="47"/>
      <c r="B135796" s="60"/>
    </row>
    <row r="135797" spans="1:2" x14ac:dyDescent="0.2">
      <c r="A135797" s="47"/>
      <c r="B135797" s="60"/>
    </row>
    <row r="135798" spans="1:2" x14ac:dyDescent="0.2">
      <c r="A135798" s="47"/>
      <c r="B135798" s="60"/>
    </row>
    <row r="135799" spans="1:2" x14ac:dyDescent="0.2">
      <c r="A135799" s="47"/>
      <c r="B135799" s="60"/>
    </row>
    <row r="135800" spans="1:2" x14ac:dyDescent="0.2">
      <c r="A135800" s="47"/>
      <c r="B135800" s="60"/>
    </row>
    <row r="135801" spans="1:2" x14ac:dyDescent="0.2">
      <c r="A135801" s="47"/>
      <c r="B135801" s="60"/>
    </row>
    <row r="135802" spans="1:2" x14ac:dyDescent="0.2">
      <c r="A135802" s="47"/>
      <c r="B135802" s="60"/>
    </row>
    <row r="135803" spans="1:2" x14ac:dyDescent="0.2">
      <c r="A135803" s="47"/>
      <c r="B135803" s="60"/>
    </row>
    <row r="135804" spans="1:2" x14ac:dyDescent="0.2">
      <c r="A135804" s="47"/>
      <c r="B135804" s="60"/>
    </row>
    <row r="135805" spans="1:2" x14ac:dyDescent="0.2">
      <c r="A135805" s="47"/>
      <c r="B135805" s="60"/>
    </row>
    <row r="135806" spans="1:2" x14ac:dyDescent="0.2">
      <c r="A135806" s="47"/>
      <c r="B135806" s="60"/>
    </row>
    <row r="135807" spans="1:2" x14ac:dyDescent="0.2">
      <c r="A135807" s="47"/>
      <c r="B135807" s="60"/>
    </row>
    <row r="135808" spans="1:2" x14ac:dyDescent="0.2">
      <c r="A135808" s="47"/>
      <c r="B135808" s="60"/>
    </row>
    <row r="135809" spans="1:2" x14ac:dyDescent="0.2">
      <c r="A135809" s="47"/>
      <c r="B135809" s="60"/>
    </row>
    <row r="135810" spans="1:2" x14ac:dyDescent="0.2">
      <c r="A135810" s="47"/>
      <c r="B135810" s="60"/>
    </row>
    <row r="135811" spans="1:2" x14ac:dyDescent="0.2">
      <c r="A135811" s="47"/>
      <c r="B135811" s="60"/>
    </row>
    <row r="135812" spans="1:2" x14ac:dyDescent="0.2">
      <c r="A135812" s="47"/>
      <c r="B135812" s="60"/>
    </row>
    <row r="135813" spans="1:2" x14ac:dyDescent="0.2">
      <c r="A135813" s="47"/>
      <c r="B135813" s="60"/>
    </row>
    <row r="135814" spans="1:2" x14ac:dyDescent="0.2">
      <c r="A135814" s="47"/>
      <c r="B135814" s="60"/>
    </row>
    <row r="135815" spans="1:2" x14ac:dyDescent="0.2">
      <c r="A135815" s="47"/>
      <c r="B135815" s="60"/>
    </row>
    <row r="135816" spans="1:2" x14ac:dyDescent="0.2">
      <c r="A135816" s="47"/>
      <c r="B135816" s="60"/>
    </row>
    <row r="135817" spans="1:2" x14ac:dyDescent="0.2">
      <c r="A135817" s="47"/>
      <c r="B135817" s="60"/>
    </row>
    <row r="135818" spans="1:2" x14ac:dyDescent="0.2">
      <c r="A135818" s="47"/>
      <c r="B135818" s="60"/>
    </row>
    <row r="135819" spans="1:2" x14ac:dyDescent="0.2">
      <c r="A135819" s="47"/>
      <c r="B135819" s="60"/>
    </row>
    <row r="135820" spans="1:2" x14ac:dyDescent="0.2">
      <c r="A135820" s="47"/>
      <c r="B135820" s="60"/>
    </row>
    <row r="135821" spans="1:2" x14ac:dyDescent="0.2">
      <c r="A135821" s="47"/>
      <c r="B135821" s="60"/>
    </row>
    <row r="135822" spans="1:2" x14ac:dyDescent="0.2">
      <c r="A135822" s="47"/>
      <c r="B135822" s="60"/>
    </row>
    <row r="135823" spans="1:2" x14ac:dyDescent="0.2">
      <c r="A135823" s="47"/>
      <c r="B135823" s="60"/>
    </row>
    <row r="135824" spans="1:2" x14ac:dyDescent="0.2">
      <c r="A135824" s="47"/>
      <c r="B135824" s="60"/>
    </row>
    <row r="135825" spans="1:2" x14ac:dyDescent="0.2">
      <c r="A135825" s="47"/>
      <c r="B135825" s="60"/>
    </row>
    <row r="135826" spans="1:2" x14ac:dyDescent="0.2">
      <c r="A135826" s="47"/>
      <c r="B135826" s="60"/>
    </row>
    <row r="135827" spans="1:2" x14ac:dyDescent="0.2">
      <c r="A135827" s="47"/>
      <c r="B135827" s="60"/>
    </row>
    <row r="135828" spans="1:2" x14ac:dyDescent="0.2">
      <c r="A135828" s="47"/>
      <c r="B135828" s="60"/>
    </row>
    <row r="135829" spans="1:2" x14ac:dyDescent="0.2">
      <c r="A135829" s="47"/>
      <c r="B135829" s="60"/>
    </row>
    <row r="135830" spans="1:2" x14ac:dyDescent="0.2">
      <c r="A135830" s="47"/>
      <c r="B135830" s="60"/>
    </row>
    <row r="135831" spans="1:2" x14ac:dyDescent="0.2">
      <c r="A135831" s="47"/>
      <c r="B135831" s="60"/>
    </row>
    <row r="135832" spans="1:2" x14ac:dyDescent="0.2">
      <c r="A135832" s="47"/>
      <c r="B135832" s="60"/>
    </row>
    <row r="135833" spans="1:2" x14ac:dyDescent="0.2">
      <c r="A135833" s="47"/>
      <c r="B135833" s="60"/>
    </row>
    <row r="135834" spans="1:2" x14ac:dyDescent="0.2">
      <c r="A135834" s="47"/>
      <c r="B135834" s="60"/>
    </row>
    <row r="135835" spans="1:2" x14ac:dyDescent="0.2">
      <c r="A135835" s="47"/>
      <c r="B135835" s="60"/>
    </row>
    <row r="135836" spans="1:2" x14ac:dyDescent="0.2">
      <c r="A135836" s="47"/>
      <c r="B135836" s="60"/>
    </row>
    <row r="135837" spans="1:2" x14ac:dyDescent="0.2">
      <c r="A135837" s="47"/>
      <c r="B135837" s="60"/>
    </row>
    <row r="135838" spans="1:2" x14ac:dyDescent="0.2">
      <c r="A135838" s="47"/>
      <c r="B135838" s="60"/>
    </row>
    <row r="135839" spans="1:2" x14ac:dyDescent="0.2">
      <c r="A135839" s="47"/>
      <c r="B135839" s="60"/>
    </row>
    <row r="135840" spans="1:2" x14ac:dyDescent="0.2">
      <c r="A135840" s="47"/>
      <c r="B135840" s="60"/>
    </row>
    <row r="135841" spans="1:2" x14ac:dyDescent="0.2">
      <c r="A135841" s="47"/>
      <c r="B135841" s="60"/>
    </row>
    <row r="135842" spans="1:2" x14ac:dyDescent="0.2">
      <c r="A135842" s="47"/>
      <c r="B135842" s="60"/>
    </row>
    <row r="135843" spans="1:2" x14ac:dyDescent="0.2">
      <c r="A135843" s="47"/>
      <c r="B135843" s="60"/>
    </row>
    <row r="135844" spans="1:2" x14ac:dyDescent="0.2">
      <c r="A135844" s="47"/>
      <c r="B135844" s="60"/>
    </row>
    <row r="135845" spans="1:2" x14ac:dyDescent="0.2">
      <c r="A135845" s="47"/>
      <c r="B135845" s="60"/>
    </row>
    <row r="135846" spans="1:2" x14ac:dyDescent="0.2">
      <c r="A135846" s="47"/>
      <c r="B135846" s="60"/>
    </row>
    <row r="135847" spans="1:2" x14ac:dyDescent="0.2">
      <c r="A135847" s="47"/>
      <c r="B135847" s="60"/>
    </row>
    <row r="135848" spans="1:2" x14ac:dyDescent="0.2">
      <c r="A135848" s="47"/>
      <c r="B135848" s="60"/>
    </row>
    <row r="135849" spans="1:2" x14ac:dyDescent="0.2">
      <c r="A135849" s="47"/>
      <c r="B135849" s="60"/>
    </row>
    <row r="135850" spans="1:2" x14ac:dyDescent="0.2">
      <c r="A135850" s="47"/>
      <c r="B135850" s="60"/>
    </row>
    <row r="135851" spans="1:2" x14ac:dyDescent="0.2">
      <c r="A135851" s="47"/>
      <c r="B135851" s="60"/>
    </row>
    <row r="135852" spans="1:2" x14ac:dyDescent="0.2">
      <c r="A135852" s="47"/>
      <c r="B135852" s="60"/>
    </row>
    <row r="135853" spans="1:2" x14ac:dyDescent="0.2">
      <c r="A135853" s="47"/>
      <c r="B135853" s="60"/>
    </row>
    <row r="135854" spans="1:2" x14ac:dyDescent="0.2">
      <c r="A135854" s="47"/>
      <c r="B135854" s="60"/>
    </row>
    <row r="135855" spans="1:2" x14ac:dyDescent="0.2">
      <c r="A135855" s="47"/>
      <c r="B135855" s="60"/>
    </row>
    <row r="135856" spans="1:2" x14ac:dyDescent="0.2">
      <c r="A135856" s="47"/>
      <c r="B135856" s="60"/>
    </row>
    <row r="135857" spans="1:2" x14ac:dyDescent="0.2">
      <c r="A135857" s="47"/>
      <c r="B135857" s="60"/>
    </row>
    <row r="135858" spans="1:2" x14ac:dyDescent="0.2">
      <c r="A135858" s="47"/>
      <c r="B135858" s="60"/>
    </row>
    <row r="135859" spans="1:2" x14ac:dyDescent="0.2">
      <c r="A135859" s="47"/>
      <c r="B135859" s="60"/>
    </row>
    <row r="135860" spans="1:2" x14ac:dyDescent="0.2">
      <c r="A135860" s="47"/>
      <c r="B135860" s="60"/>
    </row>
    <row r="135861" spans="1:2" x14ac:dyDescent="0.2">
      <c r="A135861" s="47"/>
      <c r="B135861" s="60"/>
    </row>
    <row r="135862" spans="1:2" x14ac:dyDescent="0.2">
      <c r="A135862" s="47"/>
      <c r="B135862" s="60"/>
    </row>
    <row r="135863" spans="1:2" x14ac:dyDescent="0.2">
      <c r="A135863" s="47"/>
      <c r="B135863" s="60"/>
    </row>
    <row r="135864" spans="1:2" x14ac:dyDescent="0.2">
      <c r="A135864" s="47"/>
      <c r="B135864" s="60"/>
    </row>
    <row r="135865" spans="1:2" x14ac:dyDescent="0.2">
      <c r="A135865" s="47"/>
      <c r="B135865" s="60"/>
    </row>
    <row r="135866" spans="1:2" x14ac:dyDescent="0.2">
      <c r="A135866" s="47"/>
      <c r="B135866" s="60"/>
    </row>
    <row r="135867" spans="1:2" x14ac:dyDescent="0.2">
      <c r="A135867" s="47"/>
      <c r="B135867" s="60"/>
    </row>
    <row r="135868" spans="1:2" x14ac:dyDescent="0.2">
      <c r="A135868" s="47"/>
      <c r="B135868" s="60"/>
    </row>
    <row r="135869" spans="1:2" x14ac:dyDescent="0.2">
      <c r="A135869" s="47"/>
      <c r="B135869" s="60"/>
    </row>
    <row r="135870" spans="1:2" x14ac:dyDescent="0.2">
      <c r="A135870" s="47"/>
      <c r="B135870" s="60"/>
    </row>
    <row r="135871" spans="1:2" x14ac:dyDescent="0.2">
      <c r="A135871" s="47"/>
      <c r="B135871" s="60"/>
    </row>
    <row r="135872" spans="1:2" x14ac:dyDescent="0.2">
      <c r="A135872" s="47"/>
      <c r="B135872" s="60"/>
    </row>
    <row r="135873" spans="1:2" x14ac:dyDescent="0.2">
      <c r="A135873" s="47"/>
      <c r="B135873" s="60"/>
    </row>
    <row r="135874" spans="1:2" x14ac:dyDescent="0.2">
      <c r="A135874" s="47"/>
      <c r="B135874" s="60"/>
    </row>
    <row r="135875" spans="1:2" x14ac:dyDescent="0.2">
      <c r="A135875" s="47"/>
      <c r="B135875" s="60"/>
    </row>
    <row r="135876" spans="1:2" x14ac:dyDescent="0.2">
      <c r="A135876" s="47"/>
      <c r="B135876" s="60"/>
    </row>
    <row r="135877" spans="1:2" x14ac:dyDescent="0.2">
      <c r="A135877" s="47"/>
      <c r="B135877" s="60"/>
    </row>
    <row r="135878" spans="1:2" x14ac:dyDescent="0.2">
      <c r="A135878" s="47"/>
      <c r="B135878" s="60"/>
    </row>
    <row r="135879" spans="1:2" x14ac:dyDescent="0.2">
      <c r="A135879" s="47"/>
      <c r="B135879" s="60"/>
    </row>
    <row r="135880" spans="1:2" x14ac:dyDescent="0.2">
      <c r="A135880" s="47"/>
      <c r="B135880" s="60"/>
    </row>
    <row r="135881" spans="1:2" x14ac:dyDescent="0.2">
      <c r="A135881" s="47"/>
      <c r="B135881" s="60"/>
    </row>
    <row r="135882" spans="1:2" x14ac:dyDescent="0.2">
      <c r="A135882" s="47"/>
      <c r="B135882" s="60"/>
    </row>
    <row r="135883" spans="1:2" x14ac:dyDescent="0.2">
      <c r="A135883" s="47"/>
      <c r="B135883" s="60"/>
    </row>
    <row r="135884" spans="1:2" x14ac:dyDescent="0.2">
      <c r="A135884" s="47"/>
      <c r="B135884" s="60"/>
    </row>
    <row r="135885" spans="1:2" x14ac:dyDescent="0.2">
      <c r="A135885" s="47"/>
      <c r="B135885" s="60"/>
    </row>
    <row r="135886" spans="1:2" x14ac:dyDescent="0.2">
      <c r="A135886" s="47"/>
      <c r="B135886" s="60"/>
    </row>
    <row r="135887" spans="1:2" x14ac:dyDescent="0.2">
      <c r="A135887" s="47"/>
      <c r="B135887" s="60"/>
    </row>
    <row r="135888" spans="1:2" x14ac:dyDescent="0.2">
      <c r="A135888" s="47"/>
      <c r="B135888" s="60"/>
    </row>
    <row r="135889" spans="1:2" x14ac:dyDescent="0.2">
      <c r="A135889" s="47"/>
      <c r="B135889" s="60"/>
    </row>
    <row r="135890" spans="1:2" x14ac:dyDescent="0.2">
      <c r="A135890" s="47"/>
      <c r="B135890" s="60"/>
    </row>
    <row r="135891" spans="1:2" x14ac:dyDescent="0.2">
      <c r="A135891" s="47"/>
      <c r="B135891" s="60"/>
    </row>
    <row r="135892" spans="1:2" x14ac:dyDescent="0.2">
      <c r="A135892" s="47"/>
      <c r="B135892" s="60"/>
    </row>
    <row r="135893" spans="1:2" x14ac:dyDescent="0.2">
      <c r="A135893" s="47"/>
      <c r="B135893" s="60"/>
    </row>
    <row r="135894" spans="1:2" x14ac:dyDescent="0.2">
      <c r="A135894" s="47"/>
      <c r="B135894" s="60"/>
    </row>
    <row r="135895" spans="1:2" x14ac:dyDescent="0.2">
      <c r="A135895" s="47"/>
      <c r="B135895" s="60"/>
    </row>
    <row r="135896" spans="1:2" x14ac:dyDescent="0.2">
      <c r="A135896" s="47"/>
      <c r="B135896" s="60"/>
    </row>
    <row r="135897" spans="1:2" x14ac:dyDescent="0.2">
      <c r="A135897" s="47"/>
      <c r="B135897" s="60"/>
    </row>
    <row r="135898" spans="1:2" x14ac:dyDescent="0.2">
      <c r="A135898" s="47"/>
      <c r="B135898" s="60"/>
    </row>
    <row r="135899" spans="1:2" x14ac:dyDescent="0.2">
      <c r="A135899" s="47"/>
      <c r="B135899" s="60"/>
    </row>
    <row r="135900" spans="1:2" x14ac:dyDescent="0.2">
      <c r="A135900" s="47"/>
      <c r="B135900" s="60"/>
    </row>
    <row r="135901" spans="1:2" x14ac:dyDescent="0.2">
      <c r="A135901" s="47"/>
      <c r="B135901" s="60"/>
    </row>
    <row r="135902" spans="1:2" x14ac:dyDescent="0.2">
      <c r="A135902" s="47"/>
      <c r="B135902" s="60"/>
    </row>
    <row r="135903" spans="1:2" x14ac:dyDescent="0.2">
      <c r="A135903" s="47"/>
      <c r="B135903" s="60"/>
    </row>
    <row r="135904" spans="1:2" x14ac:dyDescent="0.2">
      <c r="A135904" s="47"/>
      <c r="B135904" s="60"/>
    </row>
    <row r="135905" spans="1:2" x14ac:dyDescent="0.2">
      <c r="A135905" s="47"/>
      <c r="B135905" s="60"/>
    </row>
    <row r="135906" spans="1:2" x14ac:dyDescent="0.2">
      <c r="A135906" s="47"/>
      <c r="B135906" s="60"/>
    </row>
    <row r="135907" spans="1:2" x14ac:dyDescent="0.2">
      <c r="A135907" s="47"/>
      <c r="B135907" s="60"/>
    </row>
    <row r="135908" spans="1:2" x14ac:dyDescent="0.2">
      <c r="A135908" s="47"/>
      <c r="B135908" s="60"/>
    </row>
    <row r="135909" spans="1:2" x14ac:dyDescent="0.2">
      <c r="A135909" s="47"/>
      <c r="B135909" s="60"/>
    </row>
    <row r="135910" spans="1:2" x14ac:dyDescent="0.2">
      <c r="A135910" s="47"/>
      <c r="B135910" s="60"/>
    </row>
    <row r="135911" spans="1:2" x14ac:dyDescent="0.2">
      <c r="A135911" s="47"/>
      <c r="B135911" s="60"/>
    </row>
    <row r="135912" spans="1:2" x14ac:dyDescent="0.2">
      <c r="A135912" s="47"/>
      <c r="B135912" s="60"/>
    </row>
    <row r="135913" spans="1:2" x14ac:dyDescent="0.2">
      <c r="A135913" s="47"/>
      <c r="B135913" s="60"/>
    </row>
    <row r="135914" spans="1:2" x14ac:dyDescent="0.2">
      <c r="A135914" s="47"/>
      <c r="B135914" s="60"/>
    </row>
    <row r="135915" spans="1:2" x14ac:dyDescent="0.2">
      <c r="A135915" s="47"/>
      <c r="B135915" s="60"/>
    </row>
    <row r="135916" spans="1:2" x14ac:dyDescent="0.2">
      <c r="A135916" s="47"/>
      <c r="B135916" s="60"/>
    </row>
    <row r="135917" spans="1:2" x14ac:dyDescent="0.2">
      <c r="A135917" s="47"/>
      <c r="B135917" s="60"/>
    </row>
    <row r="135918" spans="1:2" x14ac:dyDescent="0.2">
      <c r="A135918" s="47"/>
      <c r="B135918" s="60"/>
    </row>
    <row r="135919" spans="1:2" x14ac:dyDescent="0.2">
      <c r="A135919" s="47"/>
      <c r="B135919" s="60"/>
    </row>
    <row r="135920" spans="1:2" x14ac:dyDescent="0.2">
      <c r="A135920" s="47"/>
      <c r="B135920" s="60"/>
    </row>
    <row r="135921" spans="1:2" x14ac:dyDescent="0.2">
      <c r="A135921" s="47"/>
      <c r="B135921" s="60"/>
    </row>
    <row r="135922" spans="1:2" x14ac:dyDescent="0.2">
      <c r="A135922" s="47"/>
      <c r="B135922" s="60"/>
    </row>
    <row r="135923" spans="1:2" x14ac:dyDescent="0.2">
      <c r="A135923" s="47"/>
      <c r="B135923" s="60"/>
    </row>
    <row r="135924" spans="1:2" x14ac:dyDescent="0.2">
      <c r="A135924" s="47"/>
      <c r="B135924" s="60"/>
    </row>
    <row r="135925" spans="1:2" x14ac:dyDescent="0.2">
      <c r="A135925" s="47"/>
      <c r="B135925" s="60"/>
    </row>
    <row r="135926" spans="1:2" x14ac:dyDescent="0.2">
      <c r="A135926" s="47"/>
      <c r="B135926" s="60"/>
    </row>
    <row r="135927" spans="1:2" x14ac:dyDescent="0.2">
      <c r="A135927" s="47"/>
      <c r="B135927" s="60"/>
    </row>
    <row r="135928" spans="1:2" x14ac:dyDescent="0.2">
      <c r="A135928" s="47"/>
      <c r="B135928" s="60"/>
    </row>
    <row r="135929" spans="1:2" x14ac:dyDescent="0.2">
      <c r="A135929" s="47"/>
      <c r="B135929" s="60"/>
    </row>
    <row r="135930" spans="1:2" x14ac:dyDescent="0.2">
      <c r="A135930" s="47"/>
      <c r="B135930" s="60"/>
    </row>
    <row r="135931" spans="1:2" x14ac:dyDescent="0.2">
      <c r="A135931" s="47"/>
      <c r="B135931" s="60"/>
    </row>
    <row r="135932" spans="1:2" x14ac:dyDescent="0.2">
      <c r="A135932" s="47"/>
      <c r="B135932" s="60"/>
    </row>
    <row r="135933" spans="1:2" x14ac:dyDescent="0.2">
      <c r="A135933" s="47"/>
      <c r="B135933" s="60"/>
    </row>
    <row r="135934" spans="1:2" x14ac:dyDescent="0.2">
      <c r="A135934" s="47"/>
      <c r="B135934" s="60"/>
    </row>
    <row r="135935" spans="1:2" x14ac:dyDescent="0.2">
      <c r="A135935" s="47"/>
      <c r="B135935" s="60"/>
    </row>
    <row r="135936" spans="1:2" x14ac:dyDescent="0.2">
      <c r="A135936" s="47"/>
      <c r="B135936" s="60"/>
    </row>
    <row r="135937" spans="1:2" x14ac:dyDescent="0.2">
      <c r="A135937" s="47"/>
      <c r="B135937" s="60"/>
    </row>
    <row r="135938" spans="1:2" x14ac:dyDescent="0.2">
      <c r="A135938" s="47"/>
      <c r="B135938" s="60"/>
    </row>
    <row r="135939" spans="1:2" x14ac:dyDescent="0.2">
      <c r="A135939" s="47"/>
      <c r="B135939" s="60"/>
    </row>
    <row r="135940" spans="1:2" x14ac:dyDescent="0.2">
      <c r="A135940" s="47"/>
      <c r="B135940" s="60"/>
    </row>
    <row r="135941" spans="1:2" x14ac:dyDescent="0.2">
      <c r="A135941" s="47"/>
      <c r="B135941" s="60"/>
    </row>
    <row r="135942" spans="1:2" x14ac:dyDescent="0.2">
      <c r="A135942" s="47"/>
      <c r="B135942" s="60"/>
    </row>
    <row r="135943" spans="1:2" x14ac:dyDescent="0.2">
      <c r="A135943" s="47"/>
      <c r="B135943" s="60"/>
    </row>
    <row r="135944" spans="1:2" x14ac:dyDescent="0.2">
      <c r="A135944" s="47"/>
      <c r="B135944" s="60"/>
    </row>
    <row r="135945" spans="1:2" x14ac:dyDescent="0.2">
      <c r="A135945" s="47"/>
      <c r="B135945" s="60"/>
    </row>
    <row r="135946" spans="1:2" x14ac:dyDescent="0.2">
      <c r="A135946" s="47"/>
      <c r="B135946" s="60"/>
    </row>
    <row r="135947" spans="1:2" x14ac:dyDescent="0.2">
      <c r="A135947" s="47"/>
      <c r="B135947" s="60"/>
    </row>
    <row r="135948" spans="1:2" x14ac:dyDescent="0.2">
      <c r="A135948" s="47"/>
      <c r="B135948" s="60"/>
    </row>
    <row r="135949" spans="1:2" x14ac:dyDescent="0.2">
      <c r="A135949" s="47"/>
      <c r="B135949" s="60"/>
    </row>
    <row r="135950" spans="1:2" x14ac:dyDescent="0.2">
      <c r="A135950" s="47"/>
      <c r="B135950" s="60"/>
    </row>
    <row r="135951" spans="1:2" x14ac:dyDescent="0.2">
      <c r="A135951" s="47"/>
      <c r="B135951" s="60"/>
    </row>
    <row r="135952" spans="1:2" x14ac:dyDescent="0.2">
      <c r="A135952" s="47"/>
      <c r="B135952" s="60"/>
    </row>
    <row r="135953" spans="1:2" x14ac:dyDescent="0.2">
      <c r="A135953" s="47"/>
      <c r="B135953" s="60"/>
    </row>
    <row r="135954" spans="1:2" x14ac:dyDescent="0.2">
      <c r="A135954" s="47"/>
      <c r="B135954" s="60"/>
    </row>
    <row r="135955" spans="1:2" x14ac:dyDescent="0.2">
      <c r="A135955" s="47"/>
      <c r="B135955" s="60"/>
    </row>
    <row r="135956" spans="1:2" x14ac:dyDescent="0.2">
      <c r="A135956" s="47"/>
      <c r="B135956" s="60"/>
    </row>
    <row r="135957" spans="1:2" x14ac:dyDescent="0.2">
      <c r="A135957" s="47"/>
      <c r="B135957" s="60"/>
    </row>
    <row r="135958" spans="1:2" x14ac:dyDescent="0.2">
      <c r="A135958" s="47"/>
      <c r="B135958" s="60"/>
    </row>
    <row r="135959" spans="1:2" x14ac:dyDescent="0.2">
      <c r="A135959" s="47"/>
      <c r="B135959" s="60"/>
    </row>
    <row r="135960" spans="1:2" x14ac:dyDescent="0.2">
      <c r="A135960" s="47"/>
      <c r="B135960" s="60"/>
    </row>
    <row r="135961" spans="1:2" x14ac:dyDescent="0.2">
      <c r="A135961" s="47"/>
      <c r="B135961" s="60"/>
    </row>
    <row r="135962" spans="1:2" x14ac:dyDescent="0.2">
      <c r="A135962" s="47"/>
      <c r="B135962" s="60"/>
    </row>
    <row r="135963" spans="1:2" x14ac:dyDescent="0.2">
      <c r="A135963" s="47"/>
      <c r="B135963" s="60"/>
    </row>
    <row r="135964" spans="1:2" x14ac:dyDescent="0.2">
      <c r="A135964" s="47"/>
      <c r="B135964" s="60"/>
    </row>
    <row r="135965" spans="1:2" x14ac:dyDescent="0.2">
      <c r="A135965" s="47"/>
      <c r="B135965" s="60"/>
    </row>
    <row r="135966" spans="1:2" x14ac:dyDescent="0.2">
      <c r="A135966" s="47"/>
      <c r="B135966" s="60"/>
    </row>
    <row r="135967" spans="1:2" x14ac:dyDescent="0.2">
      <c r="A135967" s="47"/>
      <c r="B135967" s="60"/>
    </row>
    <row r="135968" spans="1:2" x14ac:dyDescent="0.2">
      <c r="A135968" s="47"/>
      <c r="B135968" s="60"/>
    </row>
    <row r="135969" spans="1:2" x14ac:dyDescent="0.2">
      <c r="A135969" s="47"/>
      <c r="B135969" s="60"/>
    </row>
    <row r="135970" spans="1:2" x14ac:dyDescent="0.2">
      <c r="A135970" s="47"/>
      <c r="B135970" s="60"/>
    </row>
    <row r="135971" spans="1:2" x14ac:dyDescent="0.2">
      <c r="A135971" s="47"/>
      <c r="B135971" s="60"/>
    </row>
    <row r="135972" spans="1:2" x14ac:dyDescent="0.2">
      <c r="A135972" s="47"/>
      <c r="B135972" s="60"/>
    </row>
    <row r="135973" spans="1:2" x14ac:dyDescent="0.2">
      <c r="A135973" s="47"/>
      <c r="B135973" s="60"/>
    </row>
    <row r="135974" spans="1:2" x14ac:dyDescent="0.2">
      <c r="A135974" s="47"/>
      <c r="B135974" s="60"/>
    </row>
    <row r="135975" spans="1:2" x14ac:dyDescent="0.2">
      <c r="A135975" s="47"/>
      <c r="B135975" s="60"/>
    </row>
    <row r="135976" spans="1:2" x14ac:dyDescent="0.2">
      <c r="A135976" s="47"/>
      <c r="B135976" s="60"/>
    </row>
    <row r="135977" spans="1:2" x14ac:dyDescent="0.2">
      <c r="A135977" s="47"/>
      <c r="B135977" s="60"/>
    </row>
    <row r="135978" spans="1:2" x14ac:dyDescent="0.2">
      <c r="A135978" s="47"/>
      <c r="B135978" s="60"/>
    </row>
    <row r="135979" spans="1:2" x14ac:dyDescent="0.2">
      <c r="A135979" s="47"/>
      <c r="B135979" s="60"/>
    </row>
    <row r="135980" spans="1:2" x14ac:dyDescent="0.2">
      <c r="A135980" s="47"/>
      <c r="B135980" s="60"/>
    </row>
    <row r="135981" spans="1:2" x14ac:dyDescent="0.2">
      <c r="A135981" s="47"/>
      <c r="B135981" s="60"/>
    </row>
    <row r="135982" spans="1:2" x14ac:dyDescent="0.2">
      <c r="A135982" s="47"/>
      <c r="B135982" s="60"/>
    </row>
    <row r="135983" spans="1:2" x14ac:dyDescent="0.2">
      <c r="A135983" s="47"/>
      <c r="B135983" s="60"/>
    </row>
    <row r="135984" spans="1:2" x14ac:dyDescent="0.2">
      <c r="A135984" s="47"/>
      <c r="B135984" s="60"/>
    </row>
    <row r="135985" spans="1:2" x14ac:dyDescent="0.2">
      <c r="A135985" s="47"/>
      <c r="B135985" s="60"/>
    </row>
    <row r="135986" spans="1:2" x14ac:dyDescent="0.2">
      <c r="A135986" s="47"/>
      <c r="B135986" s="60"/>
    </row>
    <row r="135987" spans="1:2" x14ac:dyDescent="0.2">
      <c r="A135987" s="47"/>
      <c r="B135987" s="60"/>
    </row>
    <row r="135988" spans="1:2" x14ac:dyDescent="0.2">
      <c r="A135988" s="47"/>
      <c r="B135988" s="60"/>
    </row>
    <row r="135989" spans="1:2" x14ac:dyDescent="0.2">
      <c r="A135989" s="47"/>
      <c r="B135989" s="60"/>
    </row>
    <row r="135990" spans="1:2" x14ac:dyDescent="0.2">
      <c r="A135990" s="47"/>
      <c r="B135990" s="60"/>
    </row>
    <row r="135991" spans="1:2" x14ac:dyDescent="0.2">
      <c r="A135991" s="47"/>
      <c r="B135991" s="60"/>
    </row>
    <row r="135992" spans="1:2" x14ac:dyDescent="0.2">
      <c r="A135992" s="47"/>
      <c r="B135992" s="60"/>
    </row>
    <row r="135993" spans="1:2" x14ac:dyDescent="0.2">
      <c r="A135993" s="47"/>
      <c r="B135993" s="60"/>
    </row>
    <row r="135994" spans="1:2" x14ac:dyDescent="0.2">
      <c r="A135994" s="47"/>
      <c r="B135994" s="60"/>
    </row>
    <row r="135995" spans="1:2" x14ac:dyDescent="0.2">
      <c r="A135995" s="47"/>
      <c r="B135995" s="60"/>
    </row>
    <row r="135996" spans="1:2" x14ac:dyDescent="0.2">
      <c r="A135996" s="47"/>
      <c r="B135996" s="60"/>
    </row>
    <row r="135997" spans="1:2" x14ac:dyDescent="0.2">
      <c r="A135997" s="47"/>
      <c r="B135997" s="60"/>
    </row>
    <row r="135998" spans="1:2" x14ac:dyDescent="0.2">
      <c r="A135998" s="47"/>
      <c r="B135998" s="60"/>
    </row>
    <row r="135999" spans="1:2" x14ac:dyDescent="0.2">
      <c r="A135999" s="47"/>
      <c r="B135999" s="60"/>
    </row>
    <row r="136000" spans="1:2" x14ac:dyDescent="0.2">
      <c r="A136000" s="47"/>
      <c r="B136000" s="60"/>
    </row>
    <row r="136001" spans="1:2" x14ac:dyDescent="0.2">
      <c r="A136001" s="47"/>
      <c r="B136001" s="60"/>
    </row>
    <row r="136002" spans="1:2" x14ac:dyDescent="0.2">
      <c r="A136002" s="47"/>
      <c r="B136002" s="60"/>
    </row>
    <row r="136003" spans="1:2" x14ac:dyDescent="0.2">
      <c r="A136003" s="47"/>
      <c r="B136003" s="60"/>
    </row>
    <row r="136004" spans="1:2" x14ac:dyDescent="0.2">
      <c r="A136004" s="47"/>
      <c r="B136004" s="60"/>
    </row>
    <row r="136005" spans="1:2" x14ac:dyDescent="0.2">
      <c r="A136005" s="47"/>
      <c r="B136005" s="60"/>
    </row>
    <row r="136006" spans="1:2" x14ac:dyDescent="0.2">
      <c r="A136006" s="47"/>
      <c r="B136006" s="60"/>
    </row>
    <row r="136007" spans="1:2" x14ac:dyDescent="0.2">
      <c r="A136007" s="47"/>
      <c r="B136007" s="60"/>
    </row>
    <row r="136008" spans="1:2" x14ac:dyDescent="0.2">
      <c r="A136008" s="47"/>
      <c r="B136008" s="60"/>
    </row>
    <row r="136009" spans="1:2" x14ac:dyDescent="0.2">
      <c r="A136009" s="47"/>
      <c r="B136009" s="60"/>
    </row>
    <row r="136010" spans="1:2" x14ac:dyDescent="0.2">
      <c r="A136010" s="47"/>
      <c r="B136010" s="60"/>
    </row>
    <row r="136011" spans="1:2" x14ac:dyDescent="0.2">
      <c r="A136011" s="47"/>
      <c r="B136011" s="60"/>
    </row>
    <row r="136012" spans="1:2" x14ac:dyDescent="0.2">
      <c r="A136012" s="47"/>
      <c r="B136012" s="60"/>
    </row>
    <row r="136013" spans="1:2" x14ac:dyDescent="0.2">
      <c r="A136013" s="47"/>
      <c r="B136013" s="60"/>
    </row>
    <row r="136014" spans="1:2" x14ac:dyDescent="0.2">
      <c r="A136014" s="47"/>
      <c r="B136014" s="60"/>
    </row>
    <row r="136015" spans="1:2" x14ac:dyDescent="0.2">
      <c r="A136015" s="47"/>
      <c r="B136015" s="60"/>
    </row>
    <row r="136016" spans="1:2" x14ac:dyDescent="0.2">
      <c r="A136016" s="47"/>
      <c r="B136016" s="60"/>
    </row>
    <row r="136017" spans="1:2" x14ac:dyDescent="0.2">
      <c r="A136017" s="47"/>
      <c r="B136017" s="60"/>
    </row>
    <row r="136018" spans="1:2" x14ac:dyDescent="0.2">
      <c r="A136018" s="47"/>
      <c r="B136018" s="60"/>
    </row>
    <row r="136019" spans="1:2" x14ac:dyDescent="0.2">
      <c r="A136019" s="47"/>
      <c r="B136019" s="60"/>
    </row>
    <row r="136020" spans="1:2" x14ac:dyDescent="0.2">
      <c r="A136020" s="47"/>
      <c r="B136020" s="60"/>
    </row>
    <row r="136021" spans="1:2" x14ac:dyDescent="0.2">
      <c r="A136021" s="47"/>
      <c r="B136021" s="60"/>
    </row>
    <row r="136022" spans="1:2" x14ac:dyDescent="0.2">
      <c r="A136022" s="47"/>
      <c r="B136022" s="60"/>
    </row>
    <row r="136023" spans="1:2" x14ac:dyDescent="0.2">
      <c r="A136023" s="47"/>
      <c r="B136023" s="60"/>
    </row>
    <row r="136024" spans="1:2" x14ac:dyDescent="0.2">
      <c r="A136024" s="47"/>
      <c r="B136024" s="60"/>
    </row>
    <row r="136025" spans="1:2" x14ac:dyDescent="0.2">
      <c r="A136025" s="47"/>
      <c r="B136025" s="60"/>
    </row>
    <row r="136026" spans="1:2" x14ac:dyDescent="0.2">
      <c r="A136026" s="47"/>
      <c r="B136026" s="60"/>
    </row>
    <row r="136027" spans="1:2" x14ac:dyDescent="0.2">
      <c r="A136027" s="47"/>
      <c r="B136027" s="60"/>
    </row>
    <row r="136028" spans="1:2" x14ac:dyDescent="0.2">
      <c r="A136028" s="47"/>
      <c r="B136028" s="60"/>
    </row>
    <row r="136029" spans="1:2" x14ac:dyDescent="0.2">
      <c r="A136029" s="47"/>
      <c r="B136029" s="60"/>
    </row>
    <row r="136030" spans="1:2" x14ac:dyDescent="0.2">
      <c r="A136030" s="47"/>
      <c r="B136030" s="60"/>
    </row>
    <row r="136031" spans="1:2" x14ac:dyDescent="0.2">
      <c r="A136031" s="47"/>
      <c r="B136031" s="60"/>
    </row>
    <row r="136032" spans="1:2" x14ac:dyDescent="0.2">
      <c r="A136032" s="47"/>
      <c r="B136032" s="60"/>
    </row>
    <row r="136033" spans="1:2" x14ac:dyDescent="0.2">
      <c r="A136033" s="47"/>
      <c r="B136033" s="60"/>
    </row>
    <row r="136034" spans="1:2" x14ac:dyDescent="0.2">
      <c r="A136034" s="47"/>
      <c r="B136034" s="60"/>
    </row>
    <row r="136035" spans="1:2" x14ac:dyDescent="0.2">
      <c r="A136035" s="47"/>
      <c r="B136035" s="60"/>
    </row>
    <row r="136036" spans="1:2" x14ac:dyDescent="0.2">
      <c r="A136036" s="47"/>
      <c r="B136036" s="60"/>
    </row>
    <row r="136037" spans="1:2" x14ac:dyDescent="0.2">
      <c r="A136037" s="47"/>
      <c r="B136037" s="60"/>
    </row>
    <row r="136038" spans="1:2" x14ac:dyDescent="0.2">
      <c r="A136038" s="47"/>
      <c r="B136038" s="60"/>
    </row>
    <row r="136039" spans="1:2" x14ac:dyDescent="0.2">
      <c r="A136039" s="47"/>
      <c r="B136039" s="60"/>
    </row>
    <row r="136040" spans="1:2" x14ac:dyDescent="0.2">
      <c r="A136040" s="47"/>
      <c r="B136040" s="60"/>
    </row>
    <row r="136041" spans="1:2" x14ac:dyDescent="0.2">
      <c r="A136041" s="47"/>
      <c r="B136041" s="60"/>
    </row>
    <row r="136042" spans="1:2" x14ac:dyDescent="0.2">
      <c r="A136042" s="47"/>
      <c r="B136042" s="60"/>
    </row>
    <row r="136043" spans="1:2" x14ac:dyDescent="0.2">
      <c r="A136043" s="47"/>
      <c r="B136043" s="60"/>
    </row>
    <row r="136044" spans="1:2" x14ac:dyDescent="0.2">
      <c r="A136044" s="47"/>
      <c r="B136044" s="60"/>
    </row>
    <row r="136045" spans="1:2" x14ac:dyDescent="0.2">
      <c r="A136045" s="47"/>
      <c r="B136045" s="60"/>
    </row>
    <row r="136046" spans="1:2" x14ac:dyDescent="0.2">
      <c r="A136046" s="47"/>
      <c r="B136046" s="60"/>
    </row>
    <row r="136047" spans="1:2" x14ac:dyDescent="0.2">
      <c r="A136047" s="47"/>
      <c r="B136047" s="60"/>
    </row>
    <row r="136048" spans="1:2" x14ac:dyDescent="0.2">
      <c r="A136048" s="47"/>
      <c r="B136048" s="60"/>
    </row>
    <row r="136049" spans="1:2" x14ac:dyDescent="0.2">
      <c r="A136049" s="47"/>
      <c r="B136049" s="60"/>
    </row>
    <row r="136050" spans="1:2" x14ac:dyDescent="0.2">
      <c r="A136050" s="47"/>
      <c r="B136050" s="60"/>
    </row>
    <row r="136051" spans="1:2" x14ac:dyDescent="0.2">
      <c r="A136051" s="47"/>
      <c r="B136051" s="60"/>
    </row>
    <row r="136052" spans="1:2" x14ac:dyDescent="0.2">
      <c r="A136052" s="47"/>
      <c r="B136052" s="60"/>
    </row>
    <row r="136053" spans="1:2" x14ac:dyDescent="0.2">
      <c r="A136053" s="47"/>
      <c r="B136053" s="60"/>
    </row>
    <row r="136054" spans="1:2" x14ac:dyDescent="0.2">
      <c r="A136054" s="47"/>
      <c r="B136054" s="60"/>
    </row>
    <row r="136055" spans="1:2" x14ac:dyDescent="0.2">
      <c r="A136055" s="47"/>
      <c r="B136055" s="60"/>
    </row>
    <row r="136056" spans="1:2" x14ac:dyDescent="0.2">
      <c r="A136056" s="47"/>
      <c r="B136056" s="60"/>
    </row>
    <row r="136057" spans="1:2" x14ac:dyDescent="0.2">
      <c r="A136057" s="47"/>
      <c r="B136057" s="60"/>
    </row>
    <row r="136058" spans="1:2" x14ac:dyDescent="0.2">
      <c r="A136058" s="47"/>
      <c r="B136058" s="60"/>
    </row>
    <row r="136059" spans="1:2" x14ac:dyDescent="0.2">
      <c r="A136059" s="47"/>
      <c r="B136059" s="60"/>
    </row>
    <row r="136060" spans="1:2" x14ac:dyDescent="0.2">
      <c r="A136060" s="47"/>
      <c r="B136060" s="60"/>
    </row>
    <row r="136061" spans="1:2" x14ac:dyDescent="0.2">
      <c r="A136061" s="47"/>
      <c r="B136061" s="60"/>
    </row>
    <row r="136062" spans="1:2" x14ac:dyDescent="0.2">
      <c r="A136062" s="47"/>
      <c r="B136062" s="60"/>
    </row>
    <row r="136063" spans="1:2" x14ac:dyDescent="0.2">
      <c r="A136063" s="47"/>
      <c r="B136063" s="60"/>
    </row>
    <row r="136064" spans="1:2" x14ac:dyDescent="0.2">
      <c r="A136064" s="47"/>
      <c r="B136064" s="60"/>
    </row>
    <row r="136065" spans="1:2" x14ac:dyDescent="0.2">
      <c r="A136065" s="47"/>
      <c r="B136065" s="60"/>
    </row>
    <row r="136066" spans="1:2" x14ac:dyDescent="0.2">
      <c r="A136066" s="47"/>
      <c r="B136066" s="60"/>
    </row>
    <row r="136067" spans="1:2" x14ac:dyDescent="0.2">
      <c r="A136067" s="47"/>
      <c r="B136067" s="60"/>
    </row>
    <row r="136068" spans="1:2" x14ac:dyDescent="0.2">
      <c r="A136068" s="47"/>
      <c r="B136068" s="60"/>
    </row>
    <row r="136069" spans="1:2" x14ac:dyDescent="0.2">
      <c r="A136069" s="47"/>
      <c r="B136069" s="60"/>
    </row>
    <row r="136070" spans="1:2" x14ac:dyDescent="0.2">
      <c r="A136070" s="47"/>
      <c r="B136070" s="60"/>
    </row>
    <row r="136071" spans="1:2" x14ac:dyDescent="0.2">
      <c r="A136071" s="47"/>
      <c r="B136071" s="60"/>
    </row>
    <row r="136072" spans="1:2" x14ac:dyDescent="0.2">
      <c r="A136072" s="47"/>
      <c r="B136072" s="60"/>
    </row>
    <row r="136073" spans="1:2" x14ac:dyDescent="0.2">
      <c r="A136073" s="47"/>
      <c r="B136073" s="60"/>
    </row>
    <row r="136074" spans="1:2" x14ac:dyDescent="0.2">
      <c r="A136074" s="47"/>
      <c r="B136074" s="60"/>
    </row>
    <row r="136075" spans="1:2" x14ac:dyDescent="0.2">
      <c r="A136075" s="47"/>
      <c r="B136075" s="60"/>
    </row>
    <row r="136076" spans="1:2" x14ac:dyDescent="0.2">
      <c r="A136076" s="47"/>
      <c r="B136076" s="60"/>
    </row>
    <row r="136077" spans="1:2" x14ac:dyDescent="0.2">
      <c r="A136077" s="47"/>
      <c r="B136077" s="60"/>
    </row>
    <row r="136078" spans="1:2" x14ac:dyDescent="0.2">
      <c r="A136078" s="47"/>
      <c r="B136078" s="60"/>
    </row>
    <row r="136079" spans="1:2" x14ac:dyDescent="0.2">
      <c r="A136079" s="47"/>
      <c r="B136079" s="60"/>
    </row>
    <row r="136080" spans="1:2" x14ac:dyDescent="0.2">
      <c r="A136080" s="47"/>
      <c r="B136080" s="60"/>
    </row>
    <row r="136081" spans="1:2" x14ac:dyDescent="0.2">
      <c r="A136081" s="47"/>
      <c r="B136081" s="60"/>
    </row>
    <row r="136082" spans="1:2" x14ac:dyDescent="0.2">
      <c r="A136082" s="47"/>
      <c r="B136082" s="60"/>
    </row>
    <row r="136083" spans="1:2" x14ac:dyDescent="0.2">
      <c r="A136083" s="47"/>
      <c r="B136083" s="60"/>
    </row>
    <row r="136084" spans="1:2" x14ac:dyDescent="0.2">
      <c r="A136084" s="47"/>
      <c r="B136084" s="60"/>
    </row>
    <row r="136085" spans="1:2" x14ac:dyDescent="0.2">
      <c r="A136085" s="47"/>
      <c r="B136085" s="60"/>
    </row>
    <row r="136086" spans="1:2" x14ac:dyDescent="0.2">
      <c r="A136086" s="47"/>
      <c r="B136086" s="60"/>
    </row>
    <row r="136087" spans="1:2" x14ac:dyDescent="0.2">
      <c r="A136087" s="47"/>
      <c r="B136087" s="60"/>
    </row>
    <row r="136088" spans="1:2" x14ac:dyDescent="0.2">
      <c r="A136088" s="47"/>
      <c r="B136088" s="60"/>
    </row>
    <row r="136089" spans="1:2" x14ac:dyDescent="0.2">
      <c r="A136089" s="47"/>
      <c r="B136089" s="60"/>
    </row>
    <row r="136090" spans="1:2" x14ac:dyDescent="0.2">
      <c r="A136090" s="47"/>
      <c r="B136090" s="60"/>
    </row>
    <row r="136091" spans="1:2" x14ac:dyDescent="0.2">
      <c r="A136091" s="47"/>
      <c r="B136091" s="60"/>
    </row>
    <row r="136092" spans="1:2" x14ac:dyDescent="0.2">
      <c r="A136092" s="47"/>
      <c r="B136092" s="60"/>
    </row>
    <row r="136093" spans="1:2" x14ac:dyDescent="0.2">
      <c r="A136093" s="47"/>
      <c r="B136093" s="60"/>
    </row>
    <row r="136094" spans="1:2" x14ac:dyDescent="0.2">
      <c r="A136094" s="47"/>
      <c r="B136094" s="60"/>
    </row>
    <row r="136095" spans="1:2" x14ac:dyDescent="0.2">
      <c r="A136095" s="47"/>
      <c r="B136095" s="60"/>
    </row>
    <row r="136096" spans="1:2" x14ac:dyDescent="0.2">
      <c r="A136096" s="47"/>
      <c r="B136096" s="60"/>
    </row>
    <row r="136097" spans="1:2" x14ac:dyDescent="0.2">
      <c r="A136097" s="47"/>
      <c r="B136097" s="60"/>
    </row>
    <row r="136098" spans="1:2" x14ac:dyDescent="0.2">
      <c r="A136098" s="47"/>
      <c r="B136098" s="60"/>
    </row>
    <row r="136099" spans="1:2" x14ac:dyDescent="0.2">
      <c r="A136099" s="47"/>
      <c r="B136099" s="60"/>
    </row>
    <row r="136100" spans="1:2" x14ac:dyDescent="0.2">
      <c r="A136100" s="47"/>
      <c r="B136100" s="60"/>
    </row>
    <row r="136101" spans="1:2" x14ac:dyDescent="0.2">
      <c r="A136101" s="47"/>
      <c r="B136101" s="60"/>
    </row>
    <row r="136102" spans="1:2" x14ac:dyDescent="0.2">
      <c r="A136102" s="47"/>
      <c r="B136102" s="60"/>
    </row>
    <row r="136103" spans="1:2" x14ac:dyDescent="0.2">
      <c r="A136103" s="47"/>
      <c r="B136103" s="60"/>
    </row>
    <row r="136104" spans="1:2" x14ac:dyDescent="0.2">
      <c r="A136104" s="47"/>
      <c r="B136104" s="60"/>
    </row>
    <row r="136105" spans="1:2" x14ac:dyDescent="0.2">
      <c r="A136105" s="47"/>
      <c r="B136105" s="60"/>
    </row>
    <row r="136106" spans="1:2" x14ac:dyDescent="0.2">
      <c r="A136106" s="47"/>
      <c r="B136106" s="60"/>
    </row>
    <row r="136107" spans="1:2" x14ac:dyDescent="0.2">
      <c r="A136107" s="47"/>
      <c r="B136107" s="60"/>
    </row>
    <row r="136108" spans="1:2" x14ac:dyDescent="0.2">
      <c r="A136108" s="47"/>
      <c r="B136108" s="60"/>
    </row>
    <row r="136109" spans="1:2" x14ac:dyDescent="0.2">
      <c r="A136109" s="47"/>
      <c r="B136109" s="60"/>
    </row>
    <row r="136110" spans="1:2" x14ac:dyDescent="0.2">
      <c r="A136110" s="47"/>
      <c r="B136110" s="60"/>
    </row>
    <row r="136111" spans="1:2" x14ac:dyDescent="0.2">
      <c r="A136111" s="47"/>
      <c r="B136111" s="60"/>
    </row>
    <row r="136112" spans="1:2" x14ac:dyDescent="0.2">
      <c r="A136112" s="47"/>
      <c r="B136112" s="60"/>
    </row>
    <row r="136113" spans="1:2" x14ac:dyDescent="0.2">
      <c r="A136113" s="47"/>
      <c r="B136113" s="60"/>
    </row>
    <row r="136114" spans="1:2" x14ac:dyDescent="0.2">
      <c r="A136114" s="47"/>
      <c r="B136114" s="60"/>
    </row>
    <row r="136115" spans="1:2" x14ac:dyDescent="0.2">
      <c r="A136115" s="47"/>
      <c r="B136115" s="60"/>
    </row>
    <row r="136116" spans="1:2" x14ac:dyDescent="0.2">
      <c r="A136116" s="47"/>
      <c r="B136116" s="60"/>
    </row>
    <row r="136117" spans="1:2" x14ac:dyDescent="0.2">
      <c r="A136117" s="47"/>
      <c r="B136117" s="60"/>
    </row>
    <row r="136118" spans="1:2" x14ac:dyDescent="0.2">
      <c r="A136118" s="47"/>
      <c r="B136118" s="60"/>
    </row>
    <row r="136119" spans="1:2" x14ac:dyDescent="0.2">
      <c r="A136119" s="47"/>
      <c r="B136119" s="60"/>
    </row>
    <row r="136120" spans="1:2" x14ac:dyDescent="0.2">
      <c r="A136120" s="47"/>
      <c r="B136120" s="60"/>
    </row>
    <row r="136121" spans="1:2" x14ac:dyDescent="0.2">
      <c r="A136121" s="47"/>
      <c r="B136121" s="60"/>
    </row>
    <row r="136122" spans="1:2" x14ac:dyDescent="0.2">
      <c r="A136122" s="47"/>
      <c r="B136122" s="60"/>
    </row>
    <row r="136123" spans="1:2" x14ac:dyDescent="0.2">
      <c r="A136123" s="47"/>
      <c r="B136123" s="60"/>
    </row>
    <row r="136124" spans="1:2" x14ac:dyDescent="0.2">
      <c r="A136124" s="47"/>
      <c r="B136124" s="60"/>
    </row>
    <row r="136125" spans="1:2" x14ac:dyDescent="0.2">
      <c r="A136125" s="47"/>
      <c r="B136125" s="60"/>
    </row>
    <row r="136126" spans="1:2" x14ac:dyDescent="0.2">
      <c r="A136126" s="47"/>
      <c r="B136126" s="60"/>
    </row>
    <row r="136127" spans="1:2" x14ac:dyDescent="0.2">
      <c r="A136127" s="47"/>
      <c r="B136127" s="60"/>
    </row>
    <row r="136128" spans="1:2" x14ac:dyDescent="0.2">
      <c r="A136128" s="47"/>
      <c r="B136128" s="60"/>
    </row>
    <row r="136129" spans="1:2" x14ac:dyDescent="0.2">
      <c r="A136129" s="47"/>
      <c r="B136129" s="60"/>
    </row>
    <row r="136130" spans="1:2" x14ac:dyDescent="0.2">
      <c r="A136130" s="47"/>
      <c r="B136130" s="60"/>
    </row>
    <row r="136131" spans="1:2" x14ac:dyDescent="0.2">
      <c r="A136131" s="47"/>
      <c r="B136131" s="60"/>
    </row>
    <row r="136132" spans="1:2" x14ac:dyDescent="0.2">
      <c r="A136132" s="47"/>
      <c r="B136132" s="60"/>
    </row>
    <row r="136133" spans="1:2" x14ac:dyDescent="0.2">
      <c r="A136133" s="47"/>
      <c r="B136133" s="60"/>
    </row>
    <row r="136134" spans="1:2" x14ac:dyDescent="0.2">
      <c r="A136134" s="47"/>
      <c r="B136134" s="60"/>
    </row>
    <row r="136135" spans="1:2" x14ac:dyDescent="0.2">
      <c r="A136135" s="47"/>
      <c r="B136135" s="60"/>
    </row>
    <row r="136136" spans="1:2" x14ac:dyDescent="0.2">
      <c r="A136136" s="47"/>
      <c r="B136136" s="60"/>
    </row>
    <row r="136137" spans="1:2" x14ac:dyDescent="0.2">
      <c r="A136137" s="47"/>
      <c r="B136137" s="60"/>
    </row>
    <row r="136138" spans="1:2" x14ac:dyDescent="0.2">
      <c r="A136138" s="47"/>
      <c r="B136138" s="60"/>
    </row>
    <row r="136139" spans="1:2" x14ac:dyDescent="0.2">
      <c r="A136139" s="47"/>
      <c r="B136139" s="60"/>
    </row>
    <row r="136140" spans="1:2" x14ac:dyDescent="0.2">
      <c r="A136140" s="47"/>
      <c r="B136140" s="60"/>
    </row>
    <row r="136141" spans="1:2" x14ac:dyDescent="0.2">
      <c r="A136141" s="47"/>
      <c r="B136141" s="60"/>
    </row>
    <row r="136142" spans="1:2" x14ac:dyDescent="0.2">
      <c r="A136142" s="47"/>
      <c r="B136142" s="60"/>
    </row>
    <row r="136143" spans="1:2" x14ac:dyDescent="0.2">
      <c r="A136143" s="47"/>
      <c r="B136143" s="60"/>
    </row>
    <row r="136144" spans="1:2" x14ac:dyDescent="0.2">
      <c r="A136144" s="47"/>
      <c r="B136144" s="60"/>
    </row>
    <row r="136145" spans="1:2" x14ac:dyDescent="0.2">
      <c r="A136145" s="47"/>
      <c r="B136145" s="60"/>
    </row>
    <row r="136146" spans="1:2" x14ac:dyDescent="0.2">
      <c r="A136146" s="47"/>
      <c r="B136146" s="60"/>
    </row>
    <row r="136147" spans="1:2" x14ac:dyDescent="0.2">
      <c r="A136147" s="47"/>
      <c r="B136147" s="60"/>
    </row>
    <row r="136148" spans="1:2" x14ac:dyDescent="0.2">
      <c r="A136148" s="47"/>
      <c r="B136148" s="60"/>
    </row>
    <row r="136149" spans="1:2" x14ac:dyDescent="0.2">
      <c r="A136149" s="47"/>
      <c r="B136149" s="60"/>
    </row>
    <row r="136150" spans="1:2" x14ac:dyDescent="0.2">
      <c r="A136150" s="47"/>
      <c r="B136150" s="60"/>
    </row>
    <row r="136151" spans="1:2" x14ac:dyDescent="0.2">
      <c r="A136151" s="47"/>
      <c r="B136151" s="60"/>
    </row>
    <row r="136152" spans="1:2" x14ac:dyDescent="0.2">
      <c r="A136152" s="47"/>
      <c r="B136152" s="60"/>
    </row>
    <row r="136153" spans="1:2" x14ac:dyDescent="0.2">
      <c r="A136153" s="47"/>
      <c r="B136153" s="60"/>
    </row>
    <row r="136154" spans="1:2" x14ac:dyDescent="0.2">
      <c r="A136154" s="47"/>
      <c r="B136154" s="60"/>
    </row>
    <row r="136155" spans="1:2" x14ac:dyDescent="0.2">
      <c r="A136155" s="47"/>
      <c r="B136155" s="60"/>
    </row>
    <row r="136156" spans="1:2" x14ac:dyDescent="0.2">
      <c r="A136156" s="47"/>
      <c r="B136156" s="60"/>
    </row>
    <row r="136157" spans="1:2" x14ac:dyDescent="0.2">
      <c r="A136157" s="47"/>
      <c r="B136157" s="60"/>
    </row>
    <row r="136158" spans="1:2" x14ac:dyDescent="0.2">
      <c r="A136158" s="47"/>
      <c r="B136158" s="60"/>
    </row>
    <row r="136159" spans="1:2" x14ac:dyDescent="0.2">
      <c r="A136159" s="47"/>
      <c r="B136159" s="60"/>
    </row>
    <row r="136160" spans="1:2" x14ac:dyDescent="0.2">
      <c r="A136160" s="47"/>
      <c r="B136160" s="60"/>
    </row>
    <row r="136161" spans="1:2" x14ac:dyDescent="0.2">
      <c r="A136161" s="47"/>
      <c r="B136161" s="60"/>
    </row>
    <row r="136162" spans="1:2" x14ac:dyDescent="0.2">
      <c r="A136162" s="47"/>
      <c r="B136162" s="60"/>
    </row>
    <row r="136163" spans="1:2" x14ac:dyDescent="0.2">
      <c r="A136163" s="47"/>
      <c r="B136163" s="60"/>
    </row>
    <row r="136164" spans="1:2" x14ac:dyDescent="0.2">
      <c r="A136164" s="47"/>
      <c r="B136164" s="60"/>
    </row>
    <row r="136165" spans="1:2" x14ac:dyDescent="0.2">
      <c r="A136165" s="47"/>
      <c r="B136165" s="60"/>
    </row>
    <row r="136166" spans="1:2" x14ac:dyDescent="0.2">
      <c r="A136166" s="47"/>
      <c r="B136166" s="60"/>
    </row>
    <row r="136167" spans="1:2" x14ac:dyDescent="0.2">
      <c r="A136167" s="47"/>
      <c r="B136167" s="60"/>
    </row>
    <row r="136168" spans="1:2" x14ac:dyDescent="0.2">
      <c r="A136168" s="47"/>
      <c r="B136168" s="60"/>
    </row>
    <row r="136169" spans="1:2" x14ac:dyDescent="0.2">
      <c r="A136169" s="47"/>
      <c r="B136169" s="60"/>
    </row>
    <row r="136170" spans="1:2" x14ac:dyDescent="0.2">
      <c r="A136170" s="47"/>
      <c r="B136170" s="60"/>
    </row>
    <row r="136171" spans="1:2" x14ac:dyDescent="0.2">
      <c r="A136171" s="47"/>
      <c r="B136171" s="60"/>
    </row>
    <row r="136172" spans="1:2" x14ac:dyDescent="0.2">
      <c r="A136172" s="47"/>
      <c r="B136172" s="60"/>
    </row>
    <row r="136173" spans="1:2" x14ac:dyDescent="0.2">
      <c r="A136173" s="47"/>
      <c r="B136173" s="60"/>
    </row>
    <row r="136174" spans="1:2" x14ac:dyDescent="0.2">
      <c r="A136174" s="47"/>
      <c r="B136174" s="60"/>
    </row>
    <row r="136175" spans="1:2" x14ac:dyDescent="0.2">
      <c r="A136175" s="47"/>
      <c r="B136175" s="60"/>
    </row>
    <row r="136176" spans="1:2" x14ac:dyDescent="0.2">
      <c r="A136176" s="47"/>
      <c r="B136176" s="60"/>
    </row>
    <row r="136177" spans="1:2" x14ac:dyDescent="0.2">
      <c r="A136177" s="47"/>
      <c r="B136177" s="60"/>
    </row>
    <row r="136178" spans="1:2" x14ac:dyDescent="0.2">
      <c r="A136178" s="47"/>
      <c r="B136178" s="60"/>
    </row>
    <row r="136179" spans="1:2" x14ac:dyDescent="0.2">
      <c r="A136179" s="47"/>
      <c r="B136179" s="60"/>
    </row>
    <row r="136180" spans="1:2" x14ac:dyDescent="0.2">
      <c r="A136180" s="47"/>
      <c r="B136180" s="60"/>
    </row>
    <row r="136181" spans="1:2" x14ac:dyDescent="0.2">
      <c r="A136181" s="47"/>
      <c r="B136181" s="60"/>
    </row>
    <row r="136182" spans="1:2" x14ac:dyDescent="0.2">
      <c r="A136182" s="47"/>
      <c r="B136182" s="60"/>
    </row>
    <row r="136183" spans="1:2" x14ac:dyDescent="0.2">
      <c r="A136183" s="47"/>
      <c r="B136183" s="60"/>
    </row>
    <row r="136184" spans="1:2" x14ac:dyDescent="0.2">
      <c r="A136184" s="47"/>
      <c r="B136184" s="60"/>
    </row>
    <row r="136185" spans="1:2" x14ac:dyDescent="0.2">
      <c r="A136185" s="47"/>
      <c r="B136185" s="60"/>
    </row>
    <row r="136186" spans="1:2" x14ac:dyDescent="0.2">
      <c r="A136186" s="47"/>
      <c r="B136186" s="60"/>
    </row>
    <row r="136187" spans="1:2" x14ac:dyDescent="0.2">
      <c r="A136187" s="47"/>
      <c r="B136187" s="60"/>
    </row>
    <row r="136188" spans="1:2" x14ac:dyDescent="0.2">
      <c r="A136188" s="47"/>
      <c r="B136188" s="60"/>
    </row>
    <row r="136189" spans="1:2" x14ac:dyDescent="0.2">
      <c r="A136189" s="47"/>
      <c r="B136189" s="60"/>
    </row>
    <row r="136190" spans="1:2" x14ac:dyDescent="0.2">
      <c r="A136190" s="47"/>
      <c r="B136190" s="60"/>
    </row>
    <row r="136191" spans="1:2" x14ac:dyDescent="0.2">
      <c r="A136191" s="47"/>
      <c r="B136191" s="60"/>
    </row>
    <row r="136192" spans="1:2" x14ac:dyDescent="0.2">
      <c r="A136192" s="47"/>
      <c r="B136192" s="60"/>
    </row>
    <row r="136193" spans="1:2" x14ac:dyDescent="0.2">
      <c r="A136193" s="47"/>
      <c r="B136193" s="60"/>
    </row>
    <row r="136194" spans="1:2" x14ac:dyDescent="0.2">
      <c r="A136194" s="47"/>
      <c r="B136194" s="60"/>
    </row>
    <row r="136195" spans="1:2" x14ac:dyDescent="0.2">
      <c r="A136195" s="47"/>
      <c r="B136195" s="60"/>
    </row>
    <row r="136196" spans="1:2" x14ac:dyDescent="0.2">
      <c r="A136196" s="47"/>
      <c r="B136196" s="60"/>
    </row>
    <row r="136197" spans="1:2" x14ac:dyDescent="0.2">
      <c r="A136197" s="47"/>
      <c r="B136197" s="60"/>
    </row>
    <row r="136198" spans="1:2" x14ac:dyDescent="0.2">
      <c r="A136198" s="47"/>
      <c r="B136198" s="60"/>
    </row>
    <row r="136199" spans="1:2" x14ac:dyDescent="0.2">
      <c r="A136199" s="47"/>
      <c r="B136199" s="60"/>
    </row>
    <row r="136200" spans="1:2" x14ac:dyDescent="0.2">
      <c r="A136200" s="47"/>
      <c r="B136200" s="60"/>
    </row>
    <row r="136201" spans="1:2" x14ac:dyDescent="0.2">
      <c r="A136201" s="47"/>
      <c r="B136201" s="60"/>
    </row>
    <row r="136202" spans="1:2" x14ac:dyDescent="0.2">
      <c r="A136202" s="47"/>
      <c r="B136202" s="60"/>
    </row>
    <row r="136203" spans="1:2" x14ac:dyDescent="0.2">
      <c r="A136203" s="47"/>
      <c r="B136203" s="60"/>
    </row>
    <row r="136204" spans="1:2" x14ac:dyDescent="0.2">
      <c r="A136204" s="47"/>
      <c r="B136204" s="60"/>
    </row>
    <row r="136205" spans="1:2" x14ac:dyDescent="0.2">
      <c r="A136205" s="47"/>
      <c r="B136205" s="60"/>
    </row>
    <row r="136206" spans="1:2" x14ac:dyDescent="0.2">
      <c r="A136206" s="47"/>
      <c r="B136206" s="60"/>
    </row>
    <row r="136207" spans="1:2" x14ac:dyDescent="0.2">
      <c r="A136207" s="47"/>
      <c r="B136207" s="60"/>
    </row>
    <row r="136208" spans="1:2" x14ac:dyDescent="0.2">
      <c r="A136208" s="47"/>
      <c r="B136208" s="60"/>
    </row>
    <row r="136209" spans="1:2" x14ac:dyDescent="0.2">
      <c r="A136209" s="47"/>
      <c r="B136209" s="60"/>
    </row>
    <row r="136210" spans="1:2" x14ac:dyDescent="0.2">
      <c r="A136210" s="47"/>
      <c r="B136210" s="60"/>
    </row>
    <row r="136211" spans="1:2" x14ac:dyDescent="0.2">
      <c r="A136211" s="47"/>
      <c r="B136211" s="60"/>
    </row>
    <row r="136212" spans="1:2" x14ac:dyDescent="0.2">
      <c r="A136212" s="47"/>
      <c r="B136212" s="60"/>
    </row>
    <row r="136213" spans="1:2" x14ac:dyDescent="0.2">
      <c r="A136213" s="47"/>
      <c r="B136213" s="60"/>
    </row>
    <row r="136214" spans="1:2" x14ac:dyDescent="0.2">
      <c r="A136214" s="47"/>
      <c r="B136214" s="60"/>
    </row>
    <row r="136215" spans="1:2" x14ac:dyDescent="0.2">
      <c r="A136215" s="47"/>
      <c r="B136215" s="60"/>
    </row>
    <row r="136216" spans="1:2" x14ac:dyDescent="0.2">
      <c r="A136216" s="47"/>
      <c r="B136216" s="60"/>
    </row>
    <row r="136217" spans="1:2" x14ac:dyDescent="0.2">
      <c r="A136217" s="47"/>
      <c r="B136217" s="60"/>
    </row>
    <row r="136218" spans="1:2" x14ac:dyDescent="0.2">
      <c r="A136218" s="47"/>
      <c r="B136218" s="60"/>
    </row>
    <row r="136219" spans="1:2" x14ac:dyDescent="0.2">
      <c r="A136219" s="47"/>
      <c r="B136219" s="60"/>
    </row>
    <row r="136220" spans="1:2" x14ac:dyDescent="0.2">
      <c r="A136220" s="47"/>
      <c r="B136220" s="60"/>
    </row>
    <row r="136221" spans="1:2" x14ac:dyDescent="0.2">
      <c r="A136221" s="47"/>
      <c r="B136221" s="60"/>
    </row>
    <row r="136222" spans="1:2" x14ac:dyDescent="0.2">
      <c r="A136222" s="47"/>
      <c r="B136222" s="60"/>
    </row>
    <row r="136223" spans="1:2" x14ac:dyDescent="0.2">
      <c r="A136223" s="47"/>
      <c r="B136223" s="60"/>
    </row>
    <row r="136224" spans="1:2" x14ac:dyDescent="0.2">
      <c r="A136224" s="47"/>
      <c r="B136224" s="60"/>
    </row>
    <row r="136225" spans="1:2" x14ac:dyDescent="0.2">
      <c r="A136225" s="47"/>
      <c r="B136225" s="60"/>
    </row>
    <row r="136226" spans="1:2" x14ac:dyDescent="0.2">
      <c r="A136226" s="47"/>
      <c r="B136226" s="60"/>
    </row>
    <row r="136227" spans="1:2" x14ac:dyDescent="0.2">
      <c r="A136227" s="47"/>
      <c r="B136227" s="60"/>
    </row>
    <row r="136228" spans="1:2" x14ac:dyDescent="0.2">
      <c r="A136228" s="47"/>
      <c r="B136228" s="60"/>
    </row>
    <row r="136229" spans="1:2" x14ac:dyDescent="0.2">
      <c r="A136229" s="47"/>
      <c r="B136229" s="60"/>
    </row>
    <row r="136230" spans="1:2" x14ac:dyDescent="0.2">
      <c r="A136230" s="47"/>
      <c r="B136230" s="60"/>
    </row>
    <row r="136231" spans="1:2" x14ac:dyDescent="0.2">
      <c r="A136231" s="47"/>
      <c r="B136231" s="60"/>
    </row>
    <row r="136232" spans="1:2" x14ac:dyDescent="0.2">
      <c r="A136232" s="47"/>
      <c r="B136232" s="60"/>
    </row>
    <row r="136233" spans="1:2" x14ac:dyDescent="0.2">
      <c r="A136233" s="47"/>
      <c r="B136233" s="60"/>
    </row>
    <row r="136234" spans="1:2" x14ac:dyDescent="0.2">
      <c r="A136234" s="47"/>
      <c r="B136234" s="60"/>
    </row>
    <row r="136235" spans="1:2" x14ac:dyDescent="0.2">
      <c r="A136235" s="47"/>
      <c r="B136235" s="60"/>
    </row>
    <row r="136236" spans="1:2" x14ac:dyDescent="0.2">
      <c r="A136236" s="47"/>
      <c r="B136236" s="60"/>
    </row>
    <row r="136237" spans="1:2" x14ac:dyDescent="0.2">
      <c r="A136237" s="47"/>
      <c r="B136237" s="60"/>
    </row>
    <row r="136238" spans="1:2" x14ac:dyDescent="0.2">
      <c r="A136238" s="47"/>
      <c r="B136238" s="60"/>
    </row>
    <row r="136239" spans="1:2" x14ac:dyDescent="0.2">
      <c r="A136239" s="47"/>
      <c r="B136239" s="60"/>
    </row>
    <row r="136240" spans="1:2" x14ac:dyDescent="0.2">
      <c r="A136240" s="47"/>
      <c r="B136240" s="60"/>
    </row>
    <row r="136241" spans="1:2" x14ac:dyDescent="0.2">
      <c r="A136241" s="47"/>
      <c r="B136241" s="60"/>
    </row>
    <row r="136242" spans="1:2" x14ac:dyDescent="0.2">
      <c r="A136242" s="47"/>
      <c r="B136242" s="60"/>
    </row>
    <row r="136243" spans="1:2" x14ac:dyDescent="0.2">
      <c r="A136243" s="47"/>
      <c r="B136243" s="60"/>
    </row>
    <row r="136244" spans="1:2" x14ac:dyDescent="0.2">
      <c r="A136244" s="47"/>
      <c r="B136244" s="60"/>
    </row>
    <row r="136245" spans="1:2" x14ac:dyDescent="0.2">
      <c r="A136245" s="47"/>
      <c r="B136245" s="60"/>
    </row>
    <row r="136246" spans="1:2" x14ac:dyDescent="0.2">
      <c r="A136246" s="47"/>
      <c r="B136246" s="60"/>
    </row>
    <row r="136247" spans="1:2" x14ac:dyDescent="0.2">
      <c r="A136247" s="47"/>
      <c r="B136247" s="60"/>
    </row>
    <row r="136248" spans="1:2" x14ac:dyDescent="0.2">
      <c r="A136248" s="47"/>
      <c r="B136248" s="60"/>
    </row>
    <row r="136249" spans="1:2" x14ac:dyDescent="0.2">
      <c r="A136249" s="47"/>
      <c r="B136249" s="60"/>
    </row>
    <row r="136250" spans="1:2" x14ac:dyDescent="0.2">
      <c r="A136250" s="47"/>
      <c r="B136250" s="60"/>
    </row>
    <row r="136251" spans="1:2" x14ac:dyDescent="0.2">
      <c r="A136251" s="47"/>
      <c r="B136251" s="60"/>
    </row>
    <row r="136252" spans="1:2" x14ac:dyDescent="0.2">
      <c r="A136252" s="47"/>
      <c r="B136252" s="60"/>
    </row>
    <row r="136253" spans="1:2" x14ac:dyDescent="0.2">
      <c r="A136253" s="47"/>
      <c r="B136253" s="60"/>
    </row>
    <row r="136254" spans="1:2" x14ac:dyDescent="0.2">
      <c r="A136254" s="47"/>
      <c r="B136254" s="60"/>
    </row>
    <row r="136255" spans="1:2" x14ac:dyDescent="0.2">
      <c r="A136255" s="47"/>
      <c r="B136255" s="60"/>
    </row>
    <row r="136256" spans="1:2" x14ac:dyDescent="0.2">
      <c r="A136256" s="47"/>
      <c r="B136256" s="60"/>
    </row>
    <row r="136257" spans="1:2" x14ac:dyDescent="0.2">
      <c r="A136257" s="47"/>
      <c r="B136257" s="60"/>
    </row>
    <row r="136258" spans="1:2" x14ac:dyDescent="0.2">
      <c r="A136258" s="47"/>
      <c r="B136258" s="60"/>
    </row>
    <row r="136259" spans="1:2" x14ac:dyDescent="0.2">
      <c r="A136259" s="47"/>
      <c r="B136259" s="60"/>
    </row>
    <row r="136260" spans="1:2" x14ac:dyDescent="0.2">
      <c r="A136260" s="47"/>
      <c r="B136260" s="60"/>
    </row>
    <row r="136261" spans="1:2" x14ac:dyDescent="0.2">
      <c r="A136261" s="47"/>
      <c r="B136261" s="60"/>
    </row>
    <row r="136262" spans="1:2" x14ac:dyDescent="0.2">
      <c r="A136262" s="47"/>
      <c r="B136262" s="60"/>
    </row>
    <row r="136263" spans="1:2" x14ac:dyDescent="0.2">
      <c r="A136263" s="47"/>
      <c r="B136263" s="60"/>
    </row>
    <row r="136264" spans="1:2" x14ac:dyDescent="0.2">
      <c r="A136264" s="47"/>
      <c r="B136264" s="60"/>
    </row>
    <row r="136265" spans="1:2" x14ac:dyDescent="0.2">
      <c r="A136265" s="47"/>
      <c r="B136265" s="60"/>
    </row>
    <row r="136266" spans="1:2" x14ac:dyDescent="0.2">
      <c r="A136266" s="47"/>
      <c r="B136266" s="60"/>
    </row>
    <row r="136267" spans="1:2" x14ac:dyDescent="0.2">
      <c r="A136267" s="47"/>
      <c r="B136267" s="60"/>
    </row>
    <row r="136268" spans="1:2" x14ac:dyDescent="0.2">
      <c r="A136268" s="47"/>
      <c r="B136268" s="60"/>
    </row>
    <row r="136269" spans="1:2" x14ac:dyDescent="0.2">
      <c r="A136269" s="47"/>
      <c r="B136269" s="60"/>
    </row>
    <row r="136270" spans="1:2" x14ac:dyDescent="0.2">
      <c r="A136270" s="47"/>
      <c r="B136270" s="60"/>
    </row>
    <row r="136271" spans="1:2" x14ac:dyDescent="0.2">
      <c r="A136271" s="47"/>
      <c r="B136271" s="60"/>
    </row>
    <row r="136272" spans="1:2" x14ac:dyDescent="0.2">
      <c r="A136272" s="47"/>
      <c r="B136272" s="60"/>
    </row>
    <row r="136273" spans="1:2" x14ac:dyDescent="0.2">
      <c r="A136273" s="47"/>
      <c r="B136273" s="60"/>
    </row>
    <row r="136274" spans="1:2" x14ac:dyDescent="0.2">
      <c r="A136274" s="47"/>
      <c r="B136274" s="60"/>
    </row>
    <row r="136275" spans="1:2" x14ac:dyDescent="0.2">
      <c r="A136275" s="47"/>
      <c r="B136275" s="60"/>
    </row>
    <row r="136276" spans="1:2" x14ac:dyDescent="0.2">
      <c r="A136276" s="47"/>
      <c r="B136276" s="60"/>
    </row>
    <row r="136277" spans="1:2" x14ac:dyDescent="0.2">
      <c r="A136277" s="47"/>
      <c r="B136277" s="60"/>
    </row>
    <row r="136278" spans="1:2" x14ac:dyDescent="0.2">
      <c r="A136278" s="47"/>
      <c r="B136278" s="60"/>
    </row>
    <row r="136279" spans="1:2" x14ac:dyDescent="0.2">
      <c r="A136279" s="47"/>
      <c r="B136279" s="60"/>
    </row>
    <row r="136280" spans="1:2" x14ac:dyDescent="0.2">
      <c r="A136280" s="47"/>
      <c r="B136280" s="60"/>
    </row>
    <row r="136281" spans="1:2" x14ac:dyDescent="0.2">
      <c r="A136281" s="47"/>
      <c r="B136281" s="60"/>
    </row>
    <row r="136282" spans="1:2" x14ac:dyDescent="0.2">
      <c r="A136282" s="47"/>
      <c r="B136282" s="60"/>
    </row>
    <row r="136283" spans="1:2" x14ac:dyDescent="0.2">
      <c r="A136283" s="47"/>
      <c r="B136283" s="60"/>
    </row>
    <row r="136284" spans="1:2" x14ac:dyDescent="0.2">
      <c r="A136284" s="47"/>
      <c r="B136284" s="60"/>
    </row>
    <row r="136285" spans="1:2" x14ac:dyDescent="0.2">
      <c r="A136285" s="47"/>
      <c r="B136285" s="60"/>
    </row>
    <row r="136286" spans="1:2" x14ac:dyDescent="0.2">
      <c r="A136286" s="47"/>
      <c r="B136286" s="60"/>
    </row>
    <row r="136287" spans="1:2" x14ac:dyDescent="0.2">
      <c r="A136287" s="47"/>
      <c r="B136287" s="60"/>
    </row>
    <row r="136288" spans="1:2" x14ac:dyDescent="0.2">
      <c r="A136288" s="47"/>
      <c r="B136288" s="60"/>
    </row>
    <row r="136289" spans="1:2" x14ac:dyDescent="0.2">
      <c r="A136289" s="47"/>
      <c r="B136289" s="60"/>
    </row>
    <row r="136290" spans="1:2" x14ac:dyDescent="0.2">
      <c r="A136290" s="47"/>
      <c r="B136290" s="60"/>
    </row>
    <row r="136291" spans="1:2" x14ac:dyDescent="0.2">
      <c r="A136291" s="47"/>
      <c r="B136291" s="60"/>
    </row>
    <row r="136292" spans="1:2" x14ac:dyDescent="0.2">
      <c r="A136292" s="47"/>
      <c r="B136292" s="60"/>
    </row>
    <row r="136293" spans="1:2" x14ac:dyDescent="0.2">
      <c r="A136293" s="47"/>
      <c r="B136293" s="60"/>
    </row>
    <row r="136294" spans="1:2" x14ac:dyDescent="0.2">
      <c r="A136294" s="47"/>
      <c r="B136294" s="60"/>
    </row>
    <row r="136295" spans="1:2" x14ac:dyDescent="0.2">
      <c r="A136295" s="47"/>
      <c r="B136295" s="60"/>
    </row>
    <row r="136296" spans="1:2" x14ac:dyDescent="0.2">
      <c r="A136296" s="47"/>
      <c r="B136296" s="60"/>
    </row>
    <row r="136297" spans="1:2" x14ac:dyDescent="0.2">
      <c r="A136297" s="47"/>
      <c r="B136297" s="60"/>
    </row>
    <row r="136298" spans="1:2" x14ac:dyDescent="0.2">
      <c r="A136298" s="47"/>
      <c r="B136298" s="60"/>
    </row>
    <row r="136299" spans="1:2" x14ac:dyDescent="0.2">
      <c r="A136299" s="47"/>
      <c r="B136299" s="60"/>
    </row>
    <row r="136300" spans="1:2" x14ac:dyDescent="0.2">
      <c r="A136300" s="47"/>
      <c r="B136300" s="60"/>
    </row>
    <row r="136301" spans="1:2" x14ac:dyDescent="0.2">
      <c r="A136301" s="47"/>
      <c r="B136301" s="60"/>
    </row>
    <row r="136302" spans="1:2" x14ac:dyDescent="0.2">
      <c r="A136302" s="47"/>
      <c r="B136302" s="60"/>
    </row>
    <row r="136303" spans="1:2" x14ac:dyDescent="0.2">
      <c r="A136303" s="47"/>
      <c r="B136303" s="60"/>
    </row>
    <row r="136304" spans="1:2" x14ac:dyDescent="0.2">
      <c r="A136304" s="47"/>
      <c r="B136304" s="60"/>
    </row>
    <row r="136305" spans="1:2" x14ac:dyDescent="0.2">
      <c r="A136305" s="47"/>
      <c r="B136305" s="60"/>
    </row>
    <row r="136306" spans="1:2" x14ac:dyDescent="0.2">
      <c r="A136306" s="47"/>
      <c r="B136306" s="60"/>
    </row>
    <row r="136307" spans="1:2" x14ac:dyDescent="0.2">
      <c r="A136307" s="47"/>
      <c r="B136307" s="60"/>
    </row>
    <row r="136308" spans="1:2" x14ac:dyDescent="0.2">
      <c r="A136308" s="47"/>
      <c r="B136308" s="60"/>
    </row>
    <row r="136309" spans="1:2" x14ac:dyDescent="0.2">
      <c r="A136309" s="47"/>
      <c r="B136309" s="60"/>
    </row>
    <row r="136310" spans="1:2" x14ac:dyDescent="0.2">
      <c r="A136310" s="47"/>
      <c r="B136310" s="60"/>
    </row>
    <row r="136311" spans="1:2" x14ac:dyDescent="0.2">
      <c r="A136311" s="47"/>
      <c r="B136311" s="60"/>
    </row>
    <row r="136312" spans="1:2" x14ac:dyDescent="0.2">
      <c r="A136312" s="47"/>
      <c r="B136312" s="60"/>
    </row>
    <row r="136313" spans="1:2" x14ac:dyDescent="0.2">
      <c r="A136313" s="47"/>
      <c r="B136313" s="60"/>
    </row>
    <row r="136314" spans="1:2" x14ac:dyDescent="0.2">
      <c r="A136314" s="47"/>
      <c r="B136314" s="60"/>
    </row>
    <row r="136315" spans="1:2" x14ac:dyDescent="0.2">
      <c r="A136315" s="47"/>
      <c r="B136315" s="60"/>
    </row>
    <row r="136316" spans="1:2" x14ac:dyDescent="0.2">
      <c r="A136316" s="47"/>
      <c r="B136316" s="60"/>
    </row>
    <row r="136317" spans="1:2" x14ac:dyDescent="0.2">
      <c r="A136317" s="47"/>
      <c r="B136317" s="60"/>
    </row>
    <row r="136318" spans="1:2" x14ac:dyDescent="0.2">
      <c r="A136318" s="47"/>
      <c r="B136318" s="60"/>
    </row>
    <row r="136319" spans="1:2" x14ac:dyDescent="0.2">
      <c r="A136319" s="47"/>
      <c r="B136319" s="60"/>
    </row>
    <row r="136320" spans="1:2" x14ac:dyDescent="0.2">
      <c r="A136320" s="47"/>
      <c r="B136320" s="60"/>
    </row>
    <row r="136321" spans="1:2" x14ac:dyDescent="0.2">
      <c r="A136321" s="47"/>
      <c r="B136321" s="60"/>
    </row>
    <row r="136322" spans="1:2" x14ac:dyDescent="0.2">
      <c r="A136322" s="47"/>
      <c r="B136322" s="60"/>
    </row>
    <row r="136323" spans="1:2" x14ac:dyDescent="0.2">
      <c r="A136323" s="47"/>
      <c r="B136323" s="60"/>
    </row>
    <row r="136324" spans="1:2" x14ac:dyDescent="0.2">
      <c r="A136324" s="47"/>
      <c r="B136324" s="60"/>
    </row>
    <row r="136325" spans="1:2" x14ac:dyDescent="0.2">
      <c r="A136325" s="47"/>
      <c r="B136325" s="60"/>
    </row>
    <row r="136326" spans="1:2" x14ac:dyDescent="0.2">
      <c r="A136326" s="47"/>
      <c r="B136326" s="60"/>
    </row>
    <row r="136327" spans="1:2" x14ac:dyDescent="0.2">
      <c r="A136327" s="47"/>
      <c r="B136327" s="60"/>
    </row>
    <row r="136328" spans="1:2" x14ac:dyDescent="0.2">
      <c r="A136328" s="47"/>
      <c r="B136328" s="60"/>
    </row>
    <row r="136329" spans="1:2" x14ac:dyDescent="0.2">
      <c r="A136329" s="47"/>
      <c r="B136329" s="60"/>
    </row>
    <row r="136330" spans="1:2" x14ac:dyDescent="0.2">
      <c r="A136330" s="47"/>
      <c r="B136330" s="60"/>
    </row>
    <row r="136331" spans="1:2" x14ac:dyDescent="0.2">
      <c r="A136331" s="47"/>
      <c r="B136331" s="60"/>
    </row>
    <row r="136332" spans="1:2" x14ac:dyDescent="0.2">
      <c r="A136332" s="47"/>
      <c r="B136332" s="60"/>
    </row>
    <row r="136333" spans="1:2" x14ac:dyDescent="0.2">
      <c r="A136333" s="47"/>
      <c r="B136333" s="60"/>
    </row>
    <row r="136334" spans="1:2" x14ac:dyDescent="0.2">
      <c r="A136334" s="47"/>
      <c r="B136334" s="60"/>
    </row>
    <row r="136335" spans="1:2" x14ac:dyDescent="0.2">
      <c r="A136335" s="47"/>
      <c r="B136335" s="60"/>
    </row>
    <row r="136336" spans="1:2" x14ac:dyDescent="0.2">
      <c r="A136336" s="47"/>
      <c r="B136336" s="60"/>
    </row>
    <row r="136337" spans="1:2" x14ac:dyDescent="0.2">
      <c r="A136337" s="47"/>
      <c r="B136337" s="60"/>
    </row>
    <row r="136338" spans="1:2" x14ac:dyDescent="0.2">
      <c r="A136338" s="47"/>
      <c r="B136338" s="60"/>
    </row>
    <row r="136339" spans="1:2" x14ac:dyDescent="0.2">
      <c r="A136339" s="47"/>
      <c r="B136339" s="60"/>
    </row>
    <row r="136340" spans="1:2" x14ac:dyDescent="0.2">
      <c r="A136340" s="47"/>
      <c r="B136340" s="60"/>
    </row>
    <row r="136341" spans="1:2" x14ac:dyDescent="0.2">
      <c r="A136341" s="47"/>
      <c r="B136341" s="60"/>
    </row>
    <row r="136342" spans="1:2" x14ac:dyDescent="0.2">
      <c r="A136342" s="47"/>
      <c r="B136342" s="60"/>
    </row>
    <row r="136343" spans="1:2" x14ac:dyDescent="0.2">
      <c r="A136343" s="47"/>
      <c r="B136343" s="60"/>
    </row>
    <row r="136344" spans="1:2" x14ac:dyDescent="0.2">
      <c r="A136344" s="47"/>
      <c r="B136344" s="60"/>
    </row>
    <row r="136345" spans="1:2" x14ac:dyDescent="0.2">
      <c r="A136345" s="47"/>
      <c r="B136345" s="60"/>
    </row>
    <row r="136346" spans="1:2" x14ac:dyDescent="0.2">
      <c r="A136346" s="47"/>
      <c r="B136346" s="60"/>
    </row>
    <row r="136347" spans="1:2" x14ac:dyDescent="0.2">
      <c r="A136347" s="47"/>
      <c r="B136347" s="60"/>
    </row>
    <row r="136348" spans="1:2" x14ac:dyDescent="0.2">
      <c r="A136348" s="47"/>
      <c r="B136348" s="60"/>
    </row>
    <row r="136349" spans="1:2" x14ac:dyDescent="0.2">
      <c r="A136349" s="47"/>
      <c r="B136349" s="60"/>
    </row>
    <row r="136350" spans="1:2" x14ac:dyDescent="0.2">
      <c r="A136350" s="47"/>
      <c r="B136350" s="60"/>
    </row>
    <row r="136351" spans="1:2" x14ac:dyDescent="0.2">
      <c r="A136351" s="47"/>
      <c r="B136351" s="60"/>
    </row>
    <row r="136352" spans="1:2" x14ac:dyDescent="0.2">
      <c r="A136352" s="47"/>
      <c r="B136352" s="60"/>
    </row>
    <row r="136353" spans="1:2" x14ac:dyDescent="0.2">
      <c r="A136353" s="47"/>
      <c r="B136353" s="60"/>
    </row>
    <row r="136354" spans="1:2" x14ac:dyDescent="0.2">
      <c r="A136354" s="47"/>
      <c r="B136354" s="60"/>
    </row>
    <row r="136355" spans="1:2" x14ac:dyDescent="0.2">
      <c r="A136355" s="47"/>
      <c r="B136355" s="60"/>
    </row>
    <row r="136356" spans="1:2" x14ac:dyDescent="0.2">
      <c r="A136356" s="47"/>
      <c r="B136356" s="60"/>
    </row>
    <row r="136357" spans="1:2" x14ac:dyDescent="0.2">
      <c r="A136357" s="47"/>
      <c r="B136357" s="60"/>
    </row>
    <row r="136358" spans="1:2" x14ac:dyDescent="0.2">
      <c r="A136358" s="47"/>
      <c r="B136358" s="60"/>
    </row>
    <row r="136359" spans="1:2" x14ac:dyDescent="0.2">
      <c r="A136359" s="47"/>
      <c r="B136359" s="60"/>
    </row>
    <row r="136360" spans="1:2" x14ac:dyDescent="0.2">
      <c r="A136360" s="47"/>
      <c r="B136360" s="60"/>
    </row>
    <row r="136361" spans="1:2" x14ac:dyDescent="0.2">
      <c r="A136361" s="47"/>
      <c r="B136361" s="60"/>
    </row>
    <row r="136362" spans="1:2" x14ac:dyDescent="0.2">
      <c r="A136362" s="47"/>
      <c r="B136362" s="60"/>
    </row>
    <row r="136363" spans="1:2" x14ac:dyDescent="0.2">
      <c r="A136363" s="47"/>
      <c r="B136363" s="60"/>
    </row>
    <row r="136364" spans="1:2" x14ac:dyDescent="0.2">
      <c r="A136364" s="47"/>
      <c r="B136364" s="60"/>
    </row>
    <row r="136365" spans="1:2" x14ac:dyDescent="0.2">
      <c r="A136365" s="47"/>
      <c r="B136365" s="60"/>
    </row>
    <row r="136366" spans="1:2" x14ac:dyDescent="0.2">
      <c r="A136366" s="47"/>
      <c r="B136366" s="60"/>
    </row>
    <row r="136367" spans="1:2" x14ac:dyDescent="0.2">
      <c r="A136367" s="47"/>
      <c r="B136367" s="60"/>
    </row>
    <row r="136368" spans="1:2" x14ac:dyDescent="0.2">
      <c r="A136368" s="47"/>
      <c r="B136368" s="60"/>
    </row>
    <row r="136369" spans="1:2" x14ac:dyDescent="0.2">
      <c r="A136369" s="47"/>
      <c r="B136369" s="60"/>
    </row>
    <row r="136370" spans="1:2" x14ac:dyDescent="0.2">
      <c r="A136370" s="47"/>
      <c r="B136370" s="60"/>
    </row>
    <row r="136371" spans="1:2" x14ac:dyDescent="0.2">
      <c r="A136371" s="47"/>
      <c r="B136371" s="60"/>
    </row>
    <row r="136372" spans="1:2" x14ac:dyDescent="0.2">
      <c r="A136372" s="47"/>
      <c r="B136372" s="60"/>
    </row>
    <row r="136373" spans="1:2" x14ac:dyDescent="0.2">
      <c r="A136373" s="47"/>
      <c r="B136373" s="60"/>
    </row>
    <row r="136374" spans="1:2" x14ac:dyDescent="0.2">
      <c r="A136374" s="47"/>
      <c r="B136374" s="60"/>
    </row>
    <row r="136375" spans="1:2" x14ac:dyDescent="0.2">
      <c r="A136375" s="47"/>
      <c r="B136375" s="60"/>
    </row>
    <row r="136376" spans="1:2" x14ac:dyDescent="0.2">
      <c r="A136376" s="47"/>
      <c r="B136376" s="60"/>
    </row>
    <row r="136377" spans="1:2" x14ac:dyDescent="0.2">
      <c r="A136377" s="47"/>
      <c r="B136377" s="60"/>
    </row>
    <row r="136378" spans="1:2" x14ac:dyDescent="0.2">
      <c r="A136378" s="47"/>
      <c r="B136378" s="60"/>
    </row>
    <row r="136379" spans="1:2" x14ac:dyDescent="0.2">
      <c r="A136379" s="47"/>
      <c r="B136379" s="60"/>
    </row>
    <row r="136380" spans="1:2" x14ac:dyDescent="0.2">
      <c r="A136380" s="47"/>
      <c r="B136380" s="60"/>
    </row>
    <row r="136381" spans="1:2" x14ac:dyDescent="0.2">
      <c r="A136381" s="47"/>
      <c r="B136381" s="60"/>
    </row>
    <row r="136382" spans="1:2" x14ac:dyDescent="0.2">
      <c r="A136382" s="47"/>
      <c r="B136382" s="60"/>
    </row>
    <row r="136383" spans="1:2" x14ac:dyDescent="0.2">
      <c r="A136383" s="47"/>
      <c r="B136383" s="60"/>
    </row>
    <row r="136384" spans="1:2" x14ac:dyDescent="0.2">
      <c r="A136384" s="47"/>
      <c r="B136384" s="60"/>
    </row>
    <row r="136385" spans="1:2" x14ac:dyDescent="0.2">
      <c r="A136385" s="47"/>
      <c r="B136385" s="60"/>
    </row>
    <row r="136386" spans="1:2" x14ac:dyDescent="0.2">
      <c r="A136386" s="47"/>
      <c r="B136386" s="60"/>
    </row>
    <row r="136387" spans="1:2" x14ac:dyDescent="0.2">
      <c r="A136387" s="47"/>
      <c r="B136387" s="60"/>
    </row>
    <row r="136388" spans="1:2" x14ac:dyDescent="0.2">
      <c r="A136388" s="47"/>
      <c r="B136388" s="60"/>
    </row>
    <row r="136389" spans="1:2" x14ac:dyDescent="0.2">
      <c r="A136389" s="47"/>
      <c r="B136389" s="60"/>
    </row>
    <row r="136390" spans="1:2" x14ac:dyDescent="0.2">
      <c r="A136390" s="47"/>
      <c r="B136390" s="60"/>
    </row>
    <row r="136391" spans="1:2" x14ac:dyDescent="0.2">
      <c r="A136391" s="47"/>
      <c r="B136391" s="60"/>
    </row>
    <row r="136392" spans="1:2" x14ac:dyDescent="0.2">
      <c r="A136392" s="47"/>
      <c r="B136392" s="60"/>
    </row>
    <row r="136393" spans="1:2" x14ac:dyDescent="0.2">
      <c r="A136393" s="47"/>
      <c r="B136393" s="60"/>
    </row>
    <row r="136394" spans="1:2" x14ac:dyDescent="0.2">
      <c r="A136394" s="47"/>
      <c r="B136394" s="60"/>
    </row>
    <row r="136395" spans="1:2" x14ac:dyDescent="0.2">
      <c r="A136395" s="47"/>
      <c r="B136395" s="60"/>
    </row>
    <row r="136396" spans="1:2" x14ac:dyDescent="0.2">
      <c r="A136396" s="47"/>
      <c r="B136396" s="60"/>
    </row>
    <row r="136397" spans="1:2" x14ac:dyDescent="0.2">
      <c r="A136397" s="47"/>
      <c r="B136397" s="60"/>
    </row>
    <row r="136398" spans="1:2" x14ac:dyDescent="0.2">
      <c r="A136398" s="47"/>
      <c r="B136398" s="60"/>
    </row>
    <row r="136399" spans="1:2" x14ac:dyDescent="0.2">
      <c r="A136399" s="47"/>
      <c r="B136399" s="60"/>
    </row>
    <row r="136400" spans="1:2" x14ac:dyDescent="0.2">
      <c r="A136400" s="47"/>
      <c r="B136400" s="60"/>
    </row>
    <row r="136401" spans="1:2" x14ac:dyDescent="0.2">
      <c r="A136401" s="47"/>
      <c r="B136401" s="60"/>
    </row>
    <row r="136402" spans="1:2" x14ac:dyDescent="0.2">
      <c r="A136402" s="47"/>
      <c r="B136402" s="60"/>
    </row>
    <row r="136403" spans="1:2" x14ac:dyDescent="0.2">
      <c r="A136403" s="47"/>
      <c r="B136403" s="60"/>
    </row>
    <row r="136404" spans="1:2" x14ac:dyDescent="0.2">
      <c r="A136404" s="47"/>
      <c r="B136404" s="60"/>
    </row>
    <row r="136405" spans="1:2" x14ac:dyDescent="0.2">
      <c r="A136405" s="47"/>
      <c r="B136405" s="60"/>
    </row>
    <row r="136406" spans="1:2" x14ac:dyDescent="0.2">
      <c r="A136406" s="47"/>
      <c r="B136406" s="60"/>
    </row>
    <row r="136407" spans="1:2" x14ac:dyDescent="0.2">
      <c r="A136407" s="47"/>
      <c r="B136407" s="60"/>
    </row>
    <row r="136408" spans="1:2" x14ac:dyDescent="0.2">
      <c r="A136408" s="47"/>
      <c r="B136408" s="60"/>
    </row>
    <row r="136409" spans="1:2" x14ac:dyDescent="0.2">
      <c r="A136409" s="47"/>
      <c r="B136409" s="60"/>
    </row>
    <row r="136410" spans="1:2" x14ac:dyDescent="0.2">
      <c r="A136410" s="47"/>
      <c r="B136410" s="60"/>
    </row>
    <row r="136411" spans="1:2" x14ac:dyDescent="0.2">
      <c r="A136411" s="47"/>
      <c r="B136411" s="60"/>
    </row>
    <row r="136412" spans="1:2" x14ac:dyDescent="0.2">
      <c r="A136412" s="47"/>
      <c r="B136412" s="60"/>
    </row>
    <row r="136413" spans="1:2" x14ac:dyDescent="0.2">
      <c r="A136413" s="47"/>
      <c r="B136413" s="60"/>
    </row>
    <row r="136414" spans="1:2" x14ac:dyDescent="0.2">
      <c r="A136414" s="47"/>
      <c r="B136414" s="60"/>
    </row>
    <row r="136415" spans="1:2" x14ac:dyDescent="0.2">
      <c r="A136415" s="47"/>
      <c r="B136415" s="60"/>
    </row>
    <row r="136416" spans="1:2" x14ac:dyDescent="0.2">
      <c r="A136416" s="47"/>
      <c r="B136416" s="60"/>
    </row>
    <row r="136417" spans="1:2" x14ac:dyDescent="0.2">
      <c r="A136417" s="47"/>
      <c r="B136417" s="60"/>
    </row>
    <row r="136418" spans="1:2" x14ac:dyDescent="0.2">
      <c r="A136418" s="47"/>
      <c r="B136418" s="60"/>
    </row>
    <row r="136419" spans="1:2" x14ac:dyDescent="0.2">
      <c r="A136419" s="47"/>
      <c r="B136419" s="60"/>
    </row>
    <row r="136420" spans="1:2" x14ac:dyDescent="0.2">
      <c r="A136420" s="47"/>
      <c r="B136420" s="60"/>
    </row>
    <row r="136421" spans="1:2" x14ac:dyDescent="0.2">
      <c r="A136421" s="47"/>
      <c r="B136421" s="60"/>
    </row>
    <row r="136422" spans="1:2" x14ac:dyDescent="0.2">
      <c r="A136422" s="47"/>
      <c r="B136422" s="60"/>
    </row>
    <row r="136423" spans="1:2" x14ac:dyDescent="0.2">
      <c r="A136423" s="47"/>
      <c r="B136423" s="60"/>
    </row>
    <row r="136424" spans="1:2" x14ac:dyDescent="0.2">
      <c r="A136424" s="47"/>
      <c r="B136424" s="60"/>
    </row>
    <row r="136425" spans="1:2" x14ac:dyDescent="0.2">
      <c r="A136425" s="47"/>
      <c r="B136425" s="60"/>
    </row>
    <row r="136426" spans="1:2" x14ac:dyDescent="0.2">
      <c r="A136426" s="47"/>
      <c r="B136426" s="60"/>
    </row>
    <row r="136427" spans="1:2" x14ac:dyDescent="0.2">
      <c r="A136427" s="47"/>
      <c r="B136427" s="60"/>
    </row>
    <row r="136428" spans="1:2" x14ac:dyDescent="0.2">
      <c r="A136428" s="47"/>
      <c r="B136428" s="60"/>
    </row>
    <row r="136429" spans="1:2" x14ac:dyDescent="0.2">
      <c r="A136429" s="47"/>
      <c r="B136429" s="60"/>
    </row>
    <row r="136430" spans="1:2" x14ac:dyDescent="0.2">
      <c r="A136430" s="47"/>
      <c r="B136430" s="60"/>
    </row>
    <row r="136431" spans="1:2" x14ac:dyDescent="0.2">
      <c r="A136431" s="47"/>
      <c r="B136431" s="60"/>
    </row>
    <row r="136432" spans="1:2" x14ac:dyDescent="0.2">
      <c r="A136432" s="47"/>
      <c r="B136432" s="60"/>
    </row>
    <row r="136433" spans="1:2" x14ac:dyDescent="0.2">
      <c r="A136433" s="47"/>
      <c r="B136433" s="60"/>
    </row>
    <row r="136434" spans="1:2" x14ac:dyDescent="0.2">
      <c r="A136434" s="47"/>
      <c r="B136434" s="60"/>
    </row>
    <row r="136435" spans="1:2" x14ac:dyDescent="0.2">
      <c r="A136435" s="47"/>
      <c r="B136435" s="60"/>
    </row>
    <row r="136436" spans="1:2" x14ac:dyDescent="0.2">
      <c r="A136436" s="47"/>
      <c r="B136436" s="60"/>
    </row>
    <row r="136437" spans="1:2" x14ac:dyDescent="0.2">
      <c r="A136437" s="47"/>
      <c r="B136437" s="60"/>
    </row>
    <row r="136438" spans="1:2" x14ac:dyDescent="0.2">
      <c r="A136438" s="47"/>
      <c r="B136438" s="60"/>
    </row>
    <row r="136439" spans="1:2" x14ac:dyDescent="0.2">
      <c r="A136439" s="47"/>
      <c r="B136439" s="60"/>
    </row>
    <row r="136440" spans="1:2" x14ac:dyDescent="0.2">
      <c r="A136440" s="47"/>
      <c r="B136440" s="60"/>
    </row>
    <row r="136441" spans="1:2" x14ac:dyDescent="0.2">
      <c r="A136441" s="47"/>
      <c r="B136441" s="60"/>
    </row>
    <row r="136442" spans="1:2" x14ac:dyDescent="0.2">
      <c r="A136442" s="47"/>
      <c r="B136442" s="60"/>
    </row>
    <row r="136443" spans="1:2" x14ac:dyDescent="0.2">
      <c r="A136443" s="47"/>
      <c r="B136443" s="60"/>
    </row>
    <row r="136444" spans="1:2" x14ac:dyDescent="0.2">
      <c r="A136444" s="47"/>
      <c r="B136444" s="60"/>
    </row>
    <row r="136445" spans="1:2" x14ac:dyDescent="0.2">
      <c r="A136445" s="47"/>
      <c r="B136445" s="60"/>
    </row>
    <row r="136446" spans="1:2" x14ac:dyDescent="0.2">
      <c r="A136446" s="47"/>
      <c r="B136446" s="60"/>
    </row>
    <row r="136447" spans="1:2" x14ac:dyDescent="0.2">
      <c r="A136447" s="47"/>
      <c r="B136447" s="60"/>
    </row>
    <row r="136448" spans="1:2" x14ac:dyDescent="0.2">
      <c r="A136448" s="47"/>
      <c r="B136448" s="60"/>
    </row>
    <row r="136449" spans="1:2" x14ac:dyDescent="0.2">
      <c r="A136449" s="47"/>
      <c r="B136449" s="60"/>
    </row>
    <row r="136450" spans="1:2" x14ac:dyDescent="0.2">
      <c r="A136450" s="47"/>
      <c r="B136450" s="60"/>
    </row>
    <row r="136451" spans="1:2" x14ac:dyDescent="0.2">
      <c r="A136451" s="47"/>
      <c r="B136451" s="60"/>
    </row>
    <row r="136452" spans="1:2" x14ac:dyDescent="0.2">
      <c r="A136452" s="47"/>
      <c r="B136452" s="60"/>
    </row>
    <row r="136453" spans="1:2" x14ac:dyDescent="0.2">
      <c r="A136453" s="47"/>
      <c r="B136453" s="60"/>
    </row>
    <row r="136454" spans="1:2" x14ac:dyDescent="0.2">
      <c r="A136454" s="47"/>
      <c r="B136454" s="60"/>
    </row>
    <row r="136455" spans="1:2" x14ac:dyDescent="0.2">
      <c r="A136455" s="47"/>
      <c r="B136455" s="60"/>
    </row>
    <row r="136456" spans="1:2" x14ac:dyDescent="0.2">
      <c r="A136456" s="47"/>
      <c r="B136456" s="60"/>
    </row>
    <row r="136457" spans="1:2" x14ac:dyDescent="0.2">
      <c r="A136457" s="47"/>
      <c r="B136457" s="60"/>
    </row>
    <row r="136458" spans="1:2" x14ac:dyDescent="0.2">
      <c r="A136458" s="47"/>
      <c r="B136458" s="60"/>
    </row>
    <row r="136459" spans="1:2" x14ac:dyDescent="0.2">
      <c r="A136459" s="47"/>
      <c r="B136459" s="60"/>
    </row>
    <row r="136460" spans="1:2" x14ac:dyDescent="0.2">
      <c r="A136460" s="47"/>
      <c r="B136460" s="60"/>
    </row>
    <row r="136461" spans="1:2" x14ac:dyDescent="0.2">
      <c r="A136461" s="47"/>
      <c r="B136461" s="60"/>
    </row>
    <row r="136462" spans="1:2" x14ac:dyDescent="0.2">
      <c r="A136462" s="47"/>
      <c r="B136462" s="60"/>
    </row>
    <row r="136463" spans="1:2" x14ac:dyDescent="0.2">
      <c r="A136463" s="47"/>
      <c r="B136463" s="60"/>
    </row>
    <row r="136464" spans="1:2" x14ac:dyDescent="0.2">
      <c r="A136464" s="47"/>
      <c r="B136464" s="60"/>
    </row>
    <row r="136465" spans="1:2" x14ac:dyDescent="0.2">
      <c r="A136465" s="47"/>
      <c r="B136465" s="60"/>
    </row>
    <row r="136466" spans="1:2" x14ac:dyDescent="0.2">
      <c r="A136466" s="47"/>
      <c r="B136466" s="60"/>
    </row>
    <row r="136467" spans="1:2" x14ac:dyDescent="0.2">
      <c r="A136467" s="47"/>
      <c r="B136467" s="60"/>
    </row>
    <row r="136468" spans="1:2" x14ac:dyDescent="0.2">
      <c r="A136468" s="47"/>
      <c r="B136468" s="60"/>
    </row>
    <row r="136469" spans="1:2" x14ac:dyDescent="0.2">
      <c r="A136469" s="47"/>
      <c r="B136469" s="60"/>
    </row>
    <row r="136470" spans="1:2" x14ac:dyDescent="0.2">
      <c r="A136470" s="47"/>
      <c r="B136470" s="60"/>
    </row>
    <row r="136471" spans="1:2" x14ac:dyDescent="0.2">
      <c r="A136471" s="47"/>
      <c r="B136471" s="60"/>
    </row>
    <row r="136472" spans="1:2" x14ac:dyDescent="0.2">
      <c r="A136472" s="47"/>
      <c r="B136472" s="60"/>
    </row>
    <row r="136473" spans="1:2" x14ac:dyDescent="0.2">
      <c r="A136473" s="47"/>
      <c r="B136473" s="60"/>
    </row>
    <row r="136474" spans="1:2" x14ac:dyDescent="0.2">
      <c r="A136474" s="47"/>
      <c r="B136474" s="60"/>
    </row>
    <row r="136475" spans="1:2" x14ac:dyDescent="0.2">
      <c r="A136475" s="47"/>
      <c r="B136475" s="60"/>
    </row>
    <row r="136476" spans="1:2" x14ac:dyDescent="0.2">
      <c r="A136476" s="47"/>
      <c r="B136476" s="60"/>
    </row>
    <row r="136477" spans="1:2" x14ac:dyDescent="0.2">
      <c r="A136477" s="47"/>
      <c r="B136477" s="60"/>
    </row>
    <row r="136478" spans="1:2" x14ac:dyDescent="0.2">
      <c r="A136478" s="47"/>
      <c r="B136478" s="60"/>
    </row>
    <row r="136479" spans="1:2" x14ac:dyDescent="0.2">
      <c r="A136479" s="47"/>
      <c r="B136479" s="60"/>
    </row>
    <row r="136480" spans="1:2" x14ac:dyDescent="0.2">
      <c r="A136480" s="47"/>
      <c r="B136480" s="60"/>
    </row>
    <row r="136481" spans="1:2" x14ac:dyDescent="0.2">
      <c r="A136481" s="47"/>
      <c r="B136481" s="60"/>
    </row>
    <row r="136482" spans="1:2" x14ac:dyDescent="0.2">
      <c r="A136482" s="47"/>
      <c r="B136482" s="60"/>
    </row>
    <row r="136483" spans="1:2" x14ac:dyDescent="0.2">
      <c r="A136483" s="47"/>
      <c r="B136483" s="60"/>
    </row>
    <row r="136484" spans="1:2" x14ac:dyDescent="0.2">
      <c r="A136484" s="47"/>
      <c r="B136484" s="60"/>
    </row>
    <row r="136485" spans="1:2" x14ac:dyDescent="0.2">
      <c r="A136485" s="47"/>
      <c r="B136485" s="60"/>
    </row>
    <row r="136486" spans="1:2" x14ac:dyDescent="0.2">
      <c r="A136486" s="47"/>
      <c r="B136486" s="60"/>
    </row>
    <row r="136487" spans="1:2" x14ac:dyDescent="0.2">
      <c r="A136487" s="47"/>
      <c r="B136487" s="60"/>
    </row>
    <row r="136488" spans="1:2" x14ac:dyDescent="0.2">
      <c r="A136488" s="47"/>
      <c r="B136488" s="60"/>
    </row>
    <row r="136489" spans="1:2" x14ac:dyDescent="0.2">
      <c r="A136489" s="47"/>
      <c r="B136489" s="60"/>
    </row>
    <row r="136490" spans="1:2" x14ac:dyDescent="0.2">
      <c r="A136490" s="47"/>
      <c r="B136490" s="60"/>
    </row>
    <row r="136491" spans="1:2" x14ac:dyDescent="0.2">
      <c r="A136491" s="47"/>
      <c r="B136491" s="60"/>
    </row>
    <row r="136492" spans="1:2" x14ac:dyDescent="0.2">
      <c r="A136492" s="47"/>
      <c r="B136492" s="60"/>
    </row>
    <row r="136493" spans="1:2" x14ac:dyDescent="0.2">
      <c r="A136493" s="47"/>
      <c r="B136493" s="60"/>
    </row>
    <row r="136494" spans="1:2" x14ac:dyDescent="0.2">
      <c r="A136494" s="47"/>
      <c r="B136494" s="60"/>
    </row>
    <row r="136495" spans="1:2" x14ac:dyDescent="0.2">
      <c r="A136495" s="47"/>
      <c r="B136495" s="60"/>
    </row>
    <row r="136496" spans="1:2" x14ac:dyDescent="0.2">
      <c r="A136496" s="47"/>
      <c r="B136496" s="60"/>
    </row>
    <row r="136497" spans="1:2" x14ac:dyDescent="0.2">
      <c r="A136497" s="47"/>
      <c r="B136497" s="60"/>
    </row>
    <row r="136498" spans="1:2" x14ac:dyDescent="0.2">
      <c r="A136498" s="47"/>
      <c r="B136498" s="60"/>
    </row>
    <row r="136499" spans="1:2" x14ac:dyDescent="0.2">
      <c r="A136499" s="47"/>
      <c r="B136499" s="60"/>
    </row>
    <row r="136500" spans="1:2" x14ac:dyDescent="0.2">
      <c r="A136500" s="47"/>
      <c r="B136500" s="60"/>
    </row>
    <row r="136501" spans="1:2" x14ac:dyDescent="0.2">
      <c r="A136501" s="47"/>
      <c r="B136501" s="60"/>
    </row>
    <row r="136502" spans="1:2" x14ac:dyDescent="0.2">
      <c r="A136502" s="47"/>
      <c r="B136502" s="60"/>
    </row>
    <row r="136503" spans="1:2" x14ac:dyDescent="0.2">
      <c r="A136503" s="47"/>
      <c r="B136503" s="60"/>
    </row>
    <row r="136504" spans="1:2" x14ac:dyDescent="0.2">
      <c r="A136504" s="47"/>
      <c r="B136504" s="60"/>
    </row>
    <row r="136505" spans="1:2" x14ac:dyDescent="0.2">
      <c r="A136505" s="47"/>
      <c r="B136505" s="60"/>
    </row>
    <row r="136506" spans="1:2" x14ac:dyDescent="0.2">
      <c r="A136506" s="47"/>
      <c r="B136506" s="60"/>
    </row>
    <row r="136507" spans="1:2" x14ac:dyDescent="0.2">
      <c r="A136507" s="47"/>
      <c r="B136507" s="60"/>
    </row>
    <row r="136508" spans="1:2" x14ac:dyDescent="0.2">
      <c r="A136508" s="47"/>
      <c r="B136508" s="60"/>
    </row>
    <row r="136509" spans="1:2" x14ac:dyDescent="0.2">
      <c r="A136509" s="47"/>
      <c r="B136509" s="60"/>
    </row>
    <row r="136510" spans="1:2" x14ac:dyDescent="0.2">
      <c r="A136510" s="47"/>
      <c r="B136510" s="60"/>
    </row>
    <row r="136511" spans="1:2" x14ac:dyDescent="0.2">
      <c r="A136511" s="47"/>
      <c r="B136511" s="60"/>
    </row>
    <row r="136512" spans="1:2" x14ac:dyDescent="0.2">
      <c r="A136512" s="47"/>
      <c r="B136512" s="60"/>
    </row>
    <row r="136513" spans="1:2" x14ac:dyDescent="0.2">
      <c r="A136513" s="47"/>
      <c r="B136513" s="60"/>
    </row>
    <row r="136514" spans="1:2" x14ac:dyDescent="0.2">
      <c r="A136514" s="47"/>
      <c r="B136514" s="60"/>
    </row>
    <row r="136515" spans="1:2" x14ac:dyDescent="0.2">
      <c r="A136515" s="47"/>
      <c r="B136515" s="60"/>
    </row>
    <row r="136516" spans="1:2" x14ac:dyDescent="0.2">
      <c r="A136516" s="47"/>
      <c r="B136516" s="60"/>
    </row>
    <row r="136517" spans="1:2" x14ac:dyDescent="0.2">
      <c r="A136517" s="47"/>
      <c r="B136517" s="60"/>
    </row>
    <row r="136518" spans="1:2" x14ac:dyDescent="0.2">
      <c r="A136518" s="47"/>
      <c r="B136518" s="60"/>
    </row>
    <row r="136519" spans="1:2" x14ac:dyDescent="0.2">
      <c r="A136519" s="47"/>
      <c r="B136519" s="60"/>
    </row>
    <row r="136520" spans="1:2" x14ac:dyDescent="0.2">
      <c r="A136520" s="47"/>
      <c r="B136520" s="60"/>
    </row>
    <row r="136521" spans="1:2" x14ac:dyDescent="0.2">
      <c r="A136521" s="47"/>
      <c r="B136521" s="60"/>
    </row>
    <row r="136522" spans="1:2" x14ac:dyDescent="0.2">
      <c r="A136522" s="47"/>
      <c r="B136522" s="60"/>
    </row>
    <row r="136523" spans="1:2" x14ac:dyDescent="0.2">
      <c r="A136523" s="47"/>
      <c r="B136523" s="60"/>
    </row>
    <row r="136524" spans="1:2" x14ac:dyDescent="0.2">
      <c r="A136524" s="47"/>
      <c r="B136524" s="60"/>
    </row>
    <row r="136525" spans="1:2" x14ac:dyDescent="0.2">
      <c r="A136525" s="47"/>
      <c r="B136525" s="60"/>
    </row>
    <row r="136526" spans="1:2" x14ac:dyDescent="0.2">
      <c r="A136526" s="47"/>
      <c r="B136526" s="60"/>
    </row>
    <row r="136527" spans="1:2" x14ac:dyDescent="0.2">
      <c r="A136527" s="47"/>
      <c r="B136527" s="60"/>
    </row>
    <row r="136528" spans="1:2" x14ac:dyDescent="0.2">
      <c r="A136528" s="47"/>
      <c r="B136528" s="60"/>
    </row>
    <row r="136529" spans="1:2" x14ac:dyDescent="0.2">
      <c r="A136529" s="47"/>
      <c r="B136529" s="60"/>
    </row>
    <row r="136530" spans="1:2" x14ac:dyDescent="0.2">
      <c r="A136530" s="47"/>
      <c r="B136530" s="60"/>
    </row>
    <row r="136531" spans="1:2" x14ac:dyDescent="0.2">
      <c r="A136531" s="47"/>
      <c r="B136531" s="60"/>
    </row>
    <row r="136532" spans="1:2" x14ac:dyDescent="0.2">
      <c r="A136532" s="47"/>
      <c r="B136532" s="60"/>
    </row>
    <row r="136533" spans="1:2" x14ac:dyDescent="0.2">
      <c r="A136533" s="47"/>
      <c r="B136533" s="60"/>
    </row>
    <row r="136534" spans="1:2" x14ac:dyDescent="0.2">
      <c r="A136534" s="47"/>
      <c r="B136534" s="60"/>
    </row>
    <row r="136535" spans="1:2" x14ac:dyDescent="0.2">
      <c r="A136535" s="47"/>
      <c r="B136535" s="60"/>
    </row>
    <row r="136536" spans="1:2" x14ac:dyDescent="0.2">
      <c r="A136536" s="47"/>
      <c r="B136536" s="60"/>
    </row>
    <row r="136537" spans="1:2" x14ac:dyDescent="0.2">
      <c r="A136537" s="47"/>
      <c r="B136537" s="60"/>
    </row>
    <row r="136538" spans="1:2" x14ac:dyDescent="0.2">
      <c r="A136538" s="47"/>
      <c r="B136538" s="60"/>
    </row>
    <row r="136539" spans="1:2" x14ac:dyDescent="0.2">
      <c r="A136539" s="47"/>
      <c r="B136539" s="60"/>
    </row>
    <row r="136540" spans="1:2" x14ac:dyDescent="0.2">
      <c r="A136540" s="47"/>
      <c r="B136540" s="60"/>
    </row>
    <row r="136541" spans="1:2" x14ac:dyDescent="0.2">
      <c r="A136541" s="47"/>
      <c r="B136541" s="60"/>
    </row>
    <row r="136542" spans="1:2" x14ac:dyDescent="0.2">
      <c r="A136542" s="47"/>
      <c r="B136542" s="60"/>
    </row>
    <row r="136543" spans="1:2" x14ac:dyDescent="0.2">
      <c r="A136543" s="47"/>
      <c r="B136543" s="60"/>
    </row>
    <row r="136544" spans="1:2" x14ac:dyDescent="0.2">
      <c r="A136544" s="47"/>
      <c r="B136544" s="60"/>
    </row>
    <row r="136545" spans="1:2" x14ac:dyDescent="0.2">
      <c r="A136545" s="47"/>
      <c r="B136545" s="60"/>
    </row>
    <row r="136546" spans="1:2" x14ac:dyDescent="0.2">
      <c r="A136546" s="47"/>
      <c r="B136546" s="60"/>
    </row>
    <row r="136547" spans="1:2" x14ac:dyDescent="0.2">
      <c r="A136547" s="47"/>
      <c r="B136547" s="60"/>
    </row>
    <row r="136548" spans="1:2" x14ac:dyDescent="0.2">
      <c r="A136548" s="47"/>
      <c r="B136548" s="60"/>
    </row>
    <row r="136549" spans="1:2" x14ac:dyDescent="0.2">
      <c r="A136549" s="47"/>
      <c r="B136549" s="60"/>
    </row>
    <row r="136550" spans="1:2" x14ac:dyDescent="0.2">
      <c r="A136550" s="47"/>
      <c r="B136550" s="60"/>
    </row>
    <row r="136551" spans="1:2" x14ac:dyDescent="0.2">
      <c r="A136551" s="47"/>
      <c r="B136551" s="60"/>
    </row>
    <row r="136552" spans="1:2" x14ac:dyDescent="0.2">
      <c r="A136552" s="47"/>
      <c r="B136552" s="60"/>
    </row>
    <row r="136553" spans="1:2" x14ac:dyDescent="0.2">
      <c r="A136553" s="47"/>
      <c r="B136553" s="60"/>
    </row>
    <row r="136554" spans="1:2" x14ac:dyDescent="0.2">
      <c r="A136554" s="47"/>
      <c r="B136554" s="60"/>
    </row>
    <row r="136555" spans="1:2" x14ac:dyDescent="0.2">
      <c r="A136555" s="47"/>
      <c r="B136555" s="60"/>
    </row>
    <row r="136556" spans="1:2" x14ac:dyDescent="0.2">
      <c r="A136556" s="47"/>
      <c r="B136556" s="60"/>
    </row>
    <row r="136557" spans="1:2" x14ac:dyDescent="0.2">
      <c r="A136557" s="47"/>
      <c r="B136557" s="60"/>
    </row>
    <row r="136558" spans="1:2" x14ac:dyDescent="0.2">
      <c r="A136558" s="47"/>
      <c r="B136558" s="60"/>
    </row>
    <row r="136559" spans="1:2" x14ac:dyDescent="0.2">
      <c r="A136559" s="47"/>
      <c r="B136559" s="60"/>
    </row>
    <row r="136560" spans="1:2" x14ac:dyDescent="0.2">
      <c r="A136560" s="47"/>
      <c r="B136560" s="60"/>
    </row>
    <row r="136561" spans="1:2" x14ac:dyDescent="0.2">
      <c r="A136561" s="47"/>
      <c r="B136561" s="60"/>
    </row>
    <row r="136562" spans="1:2" x14ac:dyDescent="0.2">
      <c r="A136562" s="47"/>
      <c r="B136562" s="60"/>
    </row>
    <row r="136563" spans="1:2" x14ac:dyDescent="0.2">
      <c r="A136563" s="47"/>
      <c r="B136563" s="60"/>
    </row>
    <row r="136564" spans="1:2" x14ac:dyDescent="0.2">
      <c r="A136564" s="47"/>
      <c r="B136564" s="60"/>
    </row>
    <row r="136565" spans="1:2" x14ac:dyDescent="0.2">
      <c r="A136565" s="47"/>
      <c r="B136565" s="60"/>
    </row>
    <row r="136566" spans="1:2" x14ac:dyDescent="0.2">
      <c r="A136566" s="47"/>
      <c r="B136566" s="60"/>
    </row>
    <row r="136567" spans="1:2" x14ac:dyDescent="0.2">
      <c r="A136567" s="47"/>
      <c r="B136567" s="60"/>
    </row>
    <row r="136568" spans="1:2" x14ac:dyDescent="0.2">
      <c r="A136568" s="47"/>
      <c r="B136568" s="60"/>
    </row>
    <row r="136569" spans="1:2" x14ac:dyDescent="0.2">
      <c r="A136569" s="47"/>
      <c r="B136569" s="60"/>
    </row>
    <row r="136570" spans="1:2" x14ac:dyDescent="0.2">
      <c r="A136570" s="47"/>
      <c r="B136570" s="60"/>
    </row>
    <row r="136571" spans="1:2" x14ac:dyDescent="0.2">
      <c r="A136571" s="47"/>
      <c r="B136571" s="60"/>
    </row>
    <row r="136572" spans="1:2" x14ac:dyDescent="0.2">
      <c r="A136572" s="47"/>
      <c r="B136572" s="60"/>
    </row>
    <row r="136573" spans="1:2" x14ac:dyDescent="0.2">
      <c r="A136573" s="47"/>
      <c r="B136573" s="60"/>
    </row>
    <row r="136574" spans="1:2" x14ac:dyDescent="0.2">
      <c r="A136574" s="47"/>
      <c r="B136574" s="60"/>
    </row>
    <row r="136575" spans="1:2" x14ac:dyDescent="0.2">
      <c r="A136575" s="47"/>
      <c r="B136575" s="60"/>
    </row>
    <row r="136576" spans="1:2" x14ac:dyDescent="0.2">
      <c r="A136576" s="47"/>
      <c r="B136576" s="60"/>
    </row>
    <row r="136577" spans="1:2" x14ac:dyDescent="0.2">
      <c r="A136577" s="47"/>
      <c r="B136577" s="60"/>
    </row>
    <row r="136578" spans="1:2" x14ac:dyDescent="0.2">
      <c r="A136578" s="47"/>
      <c r="B136578" s="60"/>
    </row>
    <row r="136579" spans="1:2" x14ac:dyDescent="0.2">
      <c r="A136579" s="47"/>
      <c r="B136579" s="60"/>
    </row>
    <row r="136580" spans="1:2" x14ac:dyDescent="0.2">
      <c r="A136580" s="47"/>
      <c r="B136580" s="60"/>
    </row>
    <row r="136581" spans="1:2" x14ac:dyDescent="0.2">
      <c r="A136581" s="47"/>
      <c r="B136581" s="60"/>
    </row>
    <row r="136582" spans="1:2" x14ac:dyDescent="0.2">
      <c r="A136582" s="47"/>
      <c r="B136582" s="60"/>
    </row>
    <row r="136583" spans="1:2" x14ac:dyDescent="0.2">
      <c r="A136583" s="47"/>
      <c r="B136583" s="60"/>
    </row>
    <row r="136584" spans="1:2" x14ac:dyDescent="0.2">
      <c r="A136584" s="47"/>
      <c r="B136584" s="60"/>
    </row>
    <row r="136585" spans="1:2" x14ac:dyDescent="0.2">
      <c r="A136585" s="47"/>
      <c r="B136585" s="60"/>
    </row>
    <row r="136586" spans="1:2" x14ac:dyDescent="0.2">
      <c r="A136586" s="47"/>
      <c r="B136586" s="60"/>
    </row>
    <row r="136587" spans="1:2" x14ac:dyDescent="0.2">
      <c r="A136587" s="47"/>
      <c r="B136587" s="60"/>
    </row>
    <row r="136588" spans="1:2" x14ac:dyDescent="0.2">
      <c r="A136588" s="47"/>
      <c r="B136588" s="60"/>
    </row>
    <row r="136589" spans="1:2" x14ac:dyDescent="0.2">
      <c r="A136589" s="47"/>
      <c r="B136589" s="60"/>
    </row>
    <row r="136590" spans="1:2" x14ac:dyDescent="0.2">
      <c r="A136590" s="47"/>
      <c r="B136590" s="60"/>
    </row>
    <row r="136591" spans="1:2" x14ac:dyDescent="0.2">
      <c r="A136591" s="47"/>
      <c r="B136591" s="60"/>
    </row>
    <row r="136592" spans="1:2" x14ac:dyDescent="0.2">
      <c r="A136592" s="47"/>
      <c r="B136592" s="60"/>
    </row>
    <row r="136593" spans="1:2" x14ac:dyDescent="0.2">
      <c r="A136593" s="47"/>
      <c r="B136593" s="60"/>
    </row>
    <row r="136594" spans="1:2" x14ac:dyDescent="0.2">
      <c r="A136594" s="47"/>
      <c r="B136594" s="60"/>
    </row>
    <row r="136595" spans="1:2" x14ac:dyDescent="0.2">
      <c r="A136595" s="47"/>
      <c r="B136595" s="60"/>
    </row>
    <row r="136596" spans="1:2" x14ac:dyDescent="0.2">
      <c r="A136596" s="47"/>
      <c r="B136596" s="60"/>
    </row>
    <row r="136597" spans="1:2" x14ac:dyDescent="0.2">
      <c r="A136597" s="47"/>
      <c r="B136597" s="60"/>
    </row>
    <row r="136598" spans="1:2" x14ac:dyDescent="0.2">
      <c r="A136598" s="47"/>
      <c r="B136598" s="60"/>
    </row>
    <row r="136599" spans="1:2" x14ac:dyDescent="0.2">
      <c r="A136599" s="47"/>
      <c r="B136599" s="60"/>
    </row>
    <row r="136600" spans="1:2" x14ac:dyDescent="0.2">
      <c r="A136600" s="47"/>
      <c r="B136600" s="60"/>
    </row>
    <row r="136601" spans="1:2" x14ac:dyDescent="0.2">
      <c r="A136601" s="47"/>
      <c r="B136601" s="60"/>
    </row>
    <row r="136602" spans="1:2" x14ac:dyDescent="0.2">
      <c r="A136602" s="47"/>
      <c r="B136602" s="60"/>
    </row>
    <row r="136603" spans="1:2" x14ac:dyDescent="0.2">
      <c r="A136603" s="47"/>
      <c r="B136603" s="60"/>
    </row>
    <row r="136604" spans="1:2" x14ac:dyDescent="0.2">
      <c r="A136604" s="47"/>
      <c r="B136604" s="60"/>
    </row>
    <row r="136605" spans="1:2" x14ac:dyDescent="0.2">
      <c r="A136605" s="47"/>
      <c r="B136605" s="60"/>
    </row>
    <row r="136606" spans="1:2" x14ac:dyDescent="0.2">
      <c r="A136606" s="47"/>
      <c r="B136606" s="60"/>
    </row>
    <row r="136607" spans="1:2" x14ac:dyDescent="0.2">
      <c r="A136607" s="47"/>
      <c r="B136607" s="60"/>
    </row>
    <row r="136608" spans="1:2" x14ac:dyDescent="0.2">
      <c r="A136608" s="47"/>
      <c r="B136608" s="60"/>
    </row>
    <row r="136609" spans="1:2" x14ac:dyDescent="0.2">
      <c r="A136609" s="47"/>
      <c r="B136609" s="60"/>
    </row>
    <row r="136610" spans="1:2" x14ac:dyDescent="0.2">
      <c r="A136610" s="47"/>
      <c r="B136610" s="60"/>
    </row>
    <row r="136611" spans="1:2" x14ac:dyDescent="0.2">
      <c r="A136611" s="47"/>
      <c r="B136611" s="60"/>
    </row>
    <row r="136612" spans="1:2" x14ac:dyDescent="0.2">
      <c r="A136612" s="47"/>
      <c r="B136612" s="60"/>
    </row>
    <row r="136613" spans="1:2" x14ac:dyDescent="0.2">
      <c r="A136613" s="47"/>
      <c r="B136613" s="60"/>
    </row>
    <row r="136614" spans="1:2" x14ac:dyDescent="0.2">
      <c r="A136614" s="47"/>
      <c r="B136614" s="60"/>
    </row>
    <row r="136615" spans="1:2" x14ac:dyDescent="0.2">
      <c r="A136615" s="47"/>
      <c r="B136615" s="60"/>
    </row>
    <row r="136616" spans="1:2" x14ac:dyDescent="0.2">
      <c r="A136616" s="47"/>
      <c r="B136616" s="60"/>
    </row>
    <row r="136617" spans="1:2" x14ac:dyDescent="0.2">
      <c r="A136617" s="47"/>
      <c r="B136617" s="60"/>
    </row>
    <row r="136618" spans="1:2" x14ac:dyDescent="0.2">
      <c r="A136618" s="47"/>
      <c r="B136618" s="60"/>
    </row>
    <row r="136619" spans="1:2" x14ac:dyDescent="0.2">
      <c r="A136619" s="47"/>
      <c r="B136619" s="60"/>
    </row>
    <row r="136620" spans="1:2" x14ac:dyDescent="0.2">
      <c r="A136620" s="47"/>
      <c r="B136620" s="60"/>
    </row>
    <row r="136621" spans="1:2" x14ac:dyDescent="0.2">
      <c r="A136621" s="47"/>
      <c r="B136621" s="60"/>
    </row>
    <row r="136622" spans="1:2" x14ac:dyDescent="0.2">
      <c r="A136622" s="47"/>
      <c r="B136622" s="60"/>
    </row>
    <row r="136623" spans="1:2" x14ac:dyDescent="0.2">
      <c r="A136623" s="47"/>
      <c r="B136623" s="60"/>
    </row>
    <row r="136624" spans="1:2" x14ac:dyDescent="0.2">
      <c r="A136624" s="47"/>
      <c r="B136624" s="60"/>
    </row>
    <row r="136625" spans="1:2" x14ac:dyDescent="0.2">
      <c r="A136625" s="47"/>
      <c r="B136625" s="60"/>
    </row>
    <row r="136626" spans="1:2" x14ac:dyDescent="0.2">
      <c r="A136626" s="47"/>
      <c r="B136626" s="60"/>
    </row>
    <row r="136627" spans="1:2" x14ac:dyDescent="0.2">
      <c r="A136627" s="47"/>
      <c r="B136627" s="60"/>
    </row>
    <row r="136628" spans="1:2" x14ac:dyDescent="0.2">
      <c r="A136628" s="47"/>
      <c r="B136628" s="60"/>
    </row>
    <row r="136629" spans="1:2" x14ac:dyDescent="0.2">
      <c r="A136629" s="47"/>
      <c r="B136629" s="60"/>
    </row>
    <row r="136630" spans="1:2" x14ac:dyDescent="0.2">
      <c r="A136630" s="47"/>
      <c r="B136630" s="60"/>
    </row>
    <row r="136631" spans="1:2" x14ac:dyDescent="0.2">
      <c r="A136631" s="47"/>
      <c r="B136631" s="60"/>
    </row>
    <row r="136632" spans="1:2" x14ac:dyDescent="0.2">
      <c r="A136632" s="47"/>
      <c r="B136632" s="60"/>
    </row>
    <row r="136633" spans="1:2" x14ac:dyDescent="0.2">
      <c r="A136633" s="47"/>
      <c r="B136633" s="60"/>
    </row>
    <row r="136634" spans="1:2" x14ac:dyDescent="0.2">
      <c r="A136634" s="47"/>
      <c r="B136634" s="60"/>
    </row>
    <row r="136635" spans="1:2" x14ac:dyDescent="0.2">
      <c r="A136635" s="47"/>
      <c r="B136635" s="60"/>
    </row>
    <row r="136636" spans="1:2" x14ac:dyDescent="0.2">
      <c r="A136636" s="47"/>
      <c r="B136636" s="60"/>
    </row>
    <row r="136637" spans="1:2" x14ac:dyDescent="0.2">
      <c r="A136637" s="47"/>
      <c r="B136637" s="60"/>
    </row>
    <row r="136638" spans="1:2" x14ac:dyDescent="0.2">
      <c r="A136638" s="47"/>
      <c r="B136638" s="60"/>
    </row>
    <row r="136639" spans="1:2" x14ac:dyDescent="0.2">
      <c r="A136639" s="47"/>
      <c r="B136639" s="60"/>
    </row>
    <row r="136640" spans="1:2" x14ac:dyDescent="0.2">
      <c r="A136640" s="47"/>
      <c r="B136640" s="60"/>
    </row>
    <row r="136641" spans="1:2" x14ac:dyDescent="0.2">
      <c r="A136641" s="47"/>
      <c r="B136641" s="60"/>
    </row>
    <row r="136642" spans="1:2" x14ac:dyDescent="0.2">
      <c r="A136642" s="47"/>
      <c r="B136642" s="60"/>
    </row>
    <row r="136643" spans="1:2" x14ac:dyDescent="0.2">
      <c r="A136643" s="47"/>
      <c r="B136643" s="60"/>
    </row>
    <row r="136644" spans="1:2" x14ac:dyDescent="0.2">
      <c r="A136644" s="47"/>
      <c r="B136644" s="60"/>
    </row>
    <row r="136645" spans="1:2" x14ac:dyDescent="0.2">
      <c r="A136645" s="47"/>
      <c r="B136645" s="60"/>
    </row>
    <row r="136646" spans="1:2" x14ac:dyDescent="0.2">
      <c r="A136646" s="47"/>
      <c r="B136646" s="60"/>
    </row>
    <row r="136647" spans="1:2" x14ac:dyDescent="0.2">
      <c r="A136647" s="47"/>
      <c r="B136647" s="60"/>
    </row>
    <row r="136648" spans="1:2" x14ac:dyDescent="0.2">
      <c r="A136648" s="47"/>
      <c r="B136648" s="60"/>
    </row>
    <row r="136649" spans="1:2" x14ac:dyDescent="0.2">
      <c r="A136649" s="47"/>
      <c r="B136649" s="60"/>
    </row>
    <row r="136650" spans="1:2" x14ac:dyDescent="0.2">
      <c r="A136650" s="47"/>
      <c r="B136650" s="60"/>
    </row>
    <row r="136651" spans="1:2" x14ac:dyDescent="0.2">
      <c r="A136651" s="47"/>
      <c r="B136651" s="60"/>
    </row>
    <row r="136652" spans="1:2" x14ac:dyDescent="0.2">
      <c r="A136652" s="47"/>
      <c r="B136652" s="60"/>
    </row>
    <row r="136653" spans="1:2" x14ac:dyDescent="0.2">
      <c r="A136653" s="47"/>
      <c r="B136653" s="60"/>
    </row>
    <row r="136654" spans="1:2" x14ac:dyDescent="0.2">
      <c r="A136654" s="47"/>
      <c r="B136654" s="60"/>
    </row>
    <row r="136655" spans="1:2" x14ac:dyDescent="0.2">
      <c r="A136655" s="47"/>
      <c r="B136655" s="60"/>
    </row>
    <row r="136656" spans="1:2" x14ac:dyDescent="0.2">
      <c r="A136656" s="47"/>
      <c r="B136656" s="60"/>
    </row>
    <row r="136657" spans="1:2" x14ac:dyDescent="0.2">
      <c r="A136657" s="47"/>
      <c r="B136657" s="60"/>
    </row>
    <row r="136658" spans="1:2" x14ac:dyDescent="0.2">
      <c r="A136658" s="47"/>
      <c r="B136658" s="60"/>
    </row>
    <row r="136659" spans="1:2" x14ac:dyDescent="0.2">
      <c r="A136659" s="47"/>
      <c r="B136659" s="60"/>
    </row>
    <row r="136660" spans="1:2" x14ac:dyDescent="0.2">
      <c r="A136660" s="47"/>
      <c r="B136660" s="60"/>
    </row>
    <row r="136661" spans="1:2" x14ac:dyDescent="0.2">
      <c r="A136661" s="47"/>
      <c r="B136661" s="60"/>
    </row>
    <row r="136662" spans="1:2" x14ac:dyDescent="0.2">
      <c r="A136662" s="47"/>
      <c r="B136662" s="60"/>
    </row>
    <row r="136663" spans="1:2" x14ac:dyDescent="0.2">
      <c r="A136663" s="47"/>
      <c r="B136663" s="60"/>
    </row>
    <row r="136664" spans="1:2" x14ac:dyDescent="0.2">
      <c r="A136664" s="47"/>
      <c r="B136664" s="60"/>
    </row>
    <row r="136665" spans="1:2" x14ac:dyDescent="0.2">
      <c r="A136665" s="47"/>
      <c r="B136665" s="60"/>
    </row>
    <row r="136666" spans="1:2" x14ac:dyDescent="0.2">
      <c r="A136666" s="47"/>
      <c r="B136666" s="60"/>
    </row>
    <row r="136667" spans="1:2" x14ac:dyDescent="0.2">
      <c r="A136667" s="47"/>
      <c r="B136667" s="60"/>
    </row>
    <row r="136668" spans="1:2" x14ac:dyDescent="0.2">
      <c r="A136668" s="47"/>
      <c r="B136668" s="60"/>
    </row>
    <row r="136669" spans="1:2" x14ac:dyDescent="0.2">
      <c r="A136669" s="47"/>
      <c r="B136669" s="60"/>
    </row>
    <row r="136670" spans="1:2" x14ac:dyDescent="0.2">
      <c r="A136670" s="47"/>
      <c r="B136670" s="60"/>
    </row>
    <row r="136671" spans="1:2" x14ac:dyDescent="0.2">
      <c r="A136671" s="47"/>
      <c r="B136671" s="60"/>
    </row>
    <row r="136672" spans="1:2" x14ac:dyDescent="0.2">
      <c r="A136672" s="47"/>
      <c r="B136672" s="60"/>
    </row>
    <row r="136673" spans="1:2" x14ac:dyDescent="0.2">
      <c r="A136673" s="47"/>
      <c r="B136673" s="60"/>
    </row>
    <row r="136674" spans="1:2" x14ac:dyDescent="0.2">
      <c r="A136674" s="47"/>
      <c r="B136674" s="60"/>
    </row>
    <row r="136675" spans="1:2" x14ac:dyDescent="0.2">
      <c r="A136675" s="47"/>
      <c r="B136675" s="60"/>
    </row>
    <row r="136676" spans="1:2" x14ac:dyDescent="0.2">
      <c r="A136676" s="47"/>
      <c r="B136676" s="60"/>
    </row>
    <row r="136677" spans="1:2" x14ac:dyDescent="0.2">
      <c r="A136677" s="47"/>
      <c r="B136677" s="60"/>
    </row>
    <row r="136678" spans="1:2" x14ac:dyDescent="0.2">
      <c r="A136678" s="47"/>
      <c r="B136678" s="60"/>
    </row>
    <row r="136679" spans="1:2" x14ac:dyDescent="0.2">
      <c r="A136679" s="47"/>
      <c r="B136679" s="60"/>
    </row>
    <row r="136680" spans="1:2" x14ac:dyDescent="0.2">
      <c r="A136680" s="47"/>
      <c r="B136680" s="60"/>
    </row>
    <row r="136681" spans="1:2" x14ac:dyDescent="0.2">
      <c r="A136681" s="47"/>
      <c r="B136681" s="60"/>
    </row>
    <row r="136682" spans="1:2" x14ac:dyDescent="0.2">
      <c r="A136682" s="47"/>
      <c r="B136682" s="60"/>
    </row>
    <row r="136683" spans="1:2" x14ac:dyDescent="0.2">
      <c r="A136683" s="47"/>
      <c r="B136683" s="60"/>
    </row>
    <row r="136684" spans="1:2" x14ac:dyDescent="0.2">
      <c r="A136684" s="47"/>
      <c r="B136684" s="60"/>
    </row>
    <row r="136685" spans="1:2" x14ac:dyDescent="0.2">
      <c r="A136685" s="47"/>
      <c r="B136685" s="60"/>
    </row>
    <row r="136686" spans="1:2" x14ac:dyDescent="0.2">
      <c r="A136686" s="47"/>
      <c r="B136686" s="60"/>
    </row>
    <row r="136687" spans="1:2" x14ac:dyDescent="0.2">
      <c r="A136687" s="47"/>
      <c r="B136687" s="60"/>
    </row>
    <row r="136688" spans="1:2" x14ac:dyDescent="0.2">
      <c r="A136688" s="47"/>
      <c r="B136688" s="60"/>
    </row>
    <row r="136689" spans="1:2" x14ac:dyDescent="0.2">
      <c r="A136689" s="47"/>
      <c r="B136689" s="60"/>
    </row>
    <row r="136690" spans="1:2" x14ac:dyDescent="0.2">
      <c r="A136690" s="47"/>
      <c r="B136690" s="60"/>
    </row>
    <row r="136691" spans="1:2" x14ac:dyDescent="0.2">
      <c r="A136691" s="47"/>
      <c r="B136691" s="60"/>
    </row>
    <row r="136692" spans="1:2" x14ac:dyDescent="0.2">
      <c r="A136692" s="47"/>
      <c r="B136692" s="60"/>
    </row>
    <row r="136693" spans="1:2" x14ac:dyDescent="0.2">
      <c r="A136693" s="47"/>
      <c r="B136693" s="60"/>
    </row>
    <row r="136694" spans="1:2" x14ac:dyDescent="0.2">
      <c r="A136694" s="47"/>
      <c r="B136694" s="60"/>
    </row>
    <row r="136695" spans="1:2" x14ac:dyDescent="0.2">
      <c r="A136695" s="47"/>
      <c r="B136695" s="60"/>
    </row>
    <row r="136696" spans="1:2" x14ac:dyDescent="0.2">
      <c r="A136696" s="47"/>
      <c r="B136696" s="60"/>
    </row>
    <row r="136697" spans="1:2" x14ac:dyDescent="0.2">
      <c r="A136697" s="47"/>
      <c r="B136697" s="60"/>
    </row>
    <row r="136698" spans="1:2" x14ac:dyDescent="0.2">
      <c r="A136698" s="47"/>
      <c r="B136698" s="60"/>
    </row>
    <row r="136699" spans="1:2" x14ac:dyDescent="0.2">
      <c r="A136699" s="47"/>
      <c r="B136699" s="60"/>
    </row>
    <row r="136700" spans="1:2" x14ac:dyDescent="0.2">
      <c r="A136700" s="47"/>
      <c r="B136700" s="60"/>
    </row>
    <row r="136701" spans="1:2" x14ac:dyDescent="0.2">
      <c r="A136701" s="47"/>
      <c r="B136701" s="60"/>
    </row>
    <row r="136702" spans="1:2" x14ac:dyDescent="0.2">
      <c r="A136702" s="47"/>
      <c r="B136702" s="60"/>
    </row>
    <row r="136703" spans="1:2" x14ac:dyDescent="0.2">
      <c r="A136703" s="47"/>
      <c r="B136703" s="60"/>
    </row>
    <row r="136704" spans="1:2" x14ac:dyDescent="0.2">
      <c r="A136704" s="47"/>
      <c r="B136704" s="60"/>
    </row>
    <row r="136705" spans="1:2" x14ac:dyDescent="0.2">
      <c r="A136705" s="47"/>
      <c r="B136705" s="60"/>
    </row>
    <row r="136706" spans="1:2" x14ac:dyDescent="0.2">
      <c r="A136706" s="47"/>
      <c r="B136706" s="60"/>
    </row>
    <row r="136707" spans="1:2" x14ac:dyDescent="0.2">
      <c r="A136707" s="47"/>
      <c r="B136707" s="60"/>
    </row>
    <row r="136708" spans="1:2" x14ac:dyDescent="0.2">
      <c r="A136708" s="47"/>
      <c r="B136708" s="60"/>
    </row>
    <row r="136709" spans="1:2" x14ac:dyDescent="0.2">
      <c r="A136709" s="47"/>
      <c r="B136709" s="60"/>
    </row>
    <row r="136710" spans="1:2" x14ac:dyDescent="0.2">
      <c r="A136710" s="47"/>
      <c r="B136710" s="60"/>
    </row>
    <row r="136711" spans="1:2" x14ac:dyDescent="0.2">
      <c r="A136711" s="47"/>
      <c r="B136711" s="60"/>
    </row>
    <row r="136712" spans="1:2" x14ac:dyDescent="0.2">
      <c r="A136712" s="47"/>
      <c r="B136712" s="60"/>
    </row>
    <row r="136713" spans="1:2" x14ac:dyDescent="0.2">
      <c r="A136713" s="47"/>
      <c r="B136713" s="60"/>
    </row>
    <row r="136714" spans="1:2" x14ac:dyDescent="0.2">
      <c r="A136714" s="47"/>
      <c r="B136714" s="60"/>
    </row>
    <row r="136715" spans="1:2" x14ac:dyDescent="0.2">
      <c r="A136715" s="47"/>
      <c r="B136715" s="60"/>
    </row>
    <row r="136716" spans="1:2" x14ac:dyDescent="0.2">
      <c r="A136716" s="47"/>
      <c r="B136716" s="60"/>
    </row>
    <row r="136717" spans="1:2" x14ac:dyDescent="0.2">
      <c r="A136717" s="47"/>
      <c r="B136717" s="60"/>
    </row>
    <row r="136718" spans="1:2" x14ac:dyDescent="0.2">
      <c r="A136718" s="47"/>
      <c r="B136718" s="60"/>
    </row>
    <row r="136719" spans="1:2" x14ac:dyDescent="0.2">
      <c r="A136719" s="47"/>
      <c r="B136719" s="60"/>
    </row>
    <row r="136720" spans="1:2" x14ac:dyDescent="0.2">
      <c r="A136720" s="47"/>
      <c r="B136720" s="60"/>
    </row>
    <row r="136721" spans="1:2" x14ac:dyDescent="0.2">
      <c r="A136721" s="47"/>
      <c r="B136721" s="60"/>
    </row>
    <row r="136722" spans="1:2" x14ac:dyDescent="0.2">
      <c r="A136722" s="47"/>
      <c r="B136722" s="60"/>
    </row>
    <row r="136723" spans="1:2" x14ac:dyDescent="0.2">
      <c r="A136723" s="47"/>
      <c r="B136723" s="60"/>
    </row>
    <row r="136724" spans="1:2" x14ac:dyDescent="0.2">
      <c r="A136724" s="47"/>
      <c r="B136724" s="60"/>
    </row>
    <row r="136725" spans="1:2" x14ac:dyDescent="0.2">
      <c r="A136725" s="47"/>
      <c r="B136725" s="60"/>
    </row>
    <row r="136726" spans="1:2" x14ac:dyDescent="0.2">
      <c r="A136726" s="47"/>
      <c r="B136726" s="60"/>
    </row>
    <row r="136727" spans="1:2" x14ac:dyDescent="0.2">
      <c r="A136727" s="47"/>
      <c r="B136727" s="60"/>
    </row>
    <row r="136728" spans="1:2" x14ac:dyDescent="0.2">
      <c r="A136728" s="47"/>
      <c r="B136728" s="60"/>
    </row>
    <row r="136729" spans="1:2" x14ac:dyDescent="0.2">
      <c r="A136729" s="47"/>
      <c r="B136729" s="60"/>
    </row>
    <row r="136730" spans="1:2" x14ac:dyDescent="0.2">
      <c r="A136730" s="47"/>
      <c r="B136730" s="60"/>
    </row>
    <row r="136731" spans="1:2" x14ac:dyDescent="0.2">
      <c r="A136731" s="47"/>
      <c r="B136731" s="60"/>
    </row>
    <row r="136732" spans="1:2" x14ac:dyDescent="0.2">
      <c r="A136732" s="47"/>
      <c r="B136732" s="60"/>
    </row>
    <row r="136733" spans="1:2" x14ac:dyDescent="0.2">
      <c r="A136733" s="47"/>
      <c r="B136733" s="60"/>
    </row>
    <row r="136734" spans="1:2" x14ac:dyDescent="0.2">
      <c r="A136734" s="47"/>
      <c r="B136734" s="60"/>
    </row>
    <row r="136735" spans="1:2" x14ac:dyDescent="0.2">
      <c r="A136735" s="47"/>
      <c r="B136735" s="60"/>
    </row>
    <row r="136736" spans="1:2" x14ac:dyDescent="0.2">
      <c r="A136736" s="47"/>
      <c r="B136736" s="60"/>
    </row>
    <row r="136737" spans="1:2" x14ac:dyDescent="0.2">
      <c r="A136737" s="47"/>
      <c r="B136737" s="60"/>
    </row>
    <row r="136738" spans="1:2" x14ac:dyDescent="0.2">
      <c r="A136738" s="47"/>
      <c r="B136738" s="60"/>
    </row>
    <row r="136739" spans="1:2" x14ac:dyDescent="0.2">
      <c r="A136739" s="47"/>
      <c r="B136739" s="60"/>
    </row>
    <row r="136740" spans="1:2" x14ac:dyDescent="0.2">
      <c r="A136740" s="47"/>
      <c r="B136740" s="60"/>
    </row>
    <row r="136741" spans="1:2" x14ac:dyDescent="0.2">
      <c r="A136741" s="47"/>
      <c r="B136741" s="60"/>
    </row>
    <row r="136742" spans="1:2" x14ac:dyDescent="0.2">
      <c r="A136742" s="47"/>
      <c r="B136742" s="60"/>
    </row>
    <row r="136743" spans="1:2" x14ac:dyDescent="0.2">
      <c r="A136743" s="47"/>
      <c r="B136743" s="60"/>
    </row>
    <row r="136744" spans="1:2" x14ac:dyDescent="0.2">
      <c r="A136744" s="47"/>
      <c r="B136744" s="60"/>
    </row>
    <row r="136745" spans="1:2" x14ac:dyDescent="0.2">
      <c r="A136745" s="47"/>
      <c r="B136745" s="60"/>
    </row>
    <row r="136746" spans="1:2" x14ac:dyDescent="0.2">
      <c r="A136746" s="47"/>
      <c r="B136746" s="60"/>
    </row>
    <row r="136747" spans="1:2" x14ac:dyDescent="0.2">
      <c r="A136747" s="47"/>
      <c r="B136747" s="60"/>
    </row>
    <row r="136748" spans="1:2" x14ac:dyDescent="0.2">
      <c r="A136748" s="47"/>
      <c r="B136748" s="60"/>
    </row>
    <row r="136749" spans="1:2" x14ac:dyDescent="0.2">
      <c r="A136749" s="47"/>
      <c r="B136749" s="60"/>
    </row>
    <row r="136750" spans="1:2" x14ac:dyDescent="0.2">
      <c r="A136750" s="47"/>
      <c r="B136750" s="60"/>
    </row>
    <row r="136751" spans="1:2" x14ac:dyDescent="0.2">
      <c r="A136751" s="47"/>
      <c r="B136751" s="60"/>
    </row>
    <row r="136752" spans="1:2" x14ac:dyDescent="0.2">
      <c r="A136752" s="47"/>
      <c r="B136752" s="60"/>
    </row>
    <row r="136753" spans="1:2" x14ac:dyDescent="0.2">
      <c r="A136753" s="47"/>
      <c r="B136753" s="60"/>
    </row>
    <row r="136754" spans="1:2" x14ac:dyDescent="0.2">
      <c r="A136754" s="47"/>
      <c r="B136754" s="60"/>
    </row>
    <row r="136755" spans="1:2" x14ac:dyDescent="0.2">
      <c r="A136755" s="47"/>
      <c r="B136755" s="60"/>
    </row>
    <row r="136756" spans="1:2" x14ac:dyDescent="0.2">
      <c r="A136756" s="47"/>
      <c r="B136756" s="60"/>
    </row>
    <row r="136757" spans="1:2" x14ac:dyDescent="0.2">
      <c r="A136757" s="47"/>
      <c r="B136757" s="60"/>
    </row>
    <row r="136758" spans="1:2" x14ac:dyDescent="0.2">
      <c r="A136758" s="47"/>
      <c r="B136758" s="60"/>
    </row>
    <row r="136759" spans="1:2" x14ac:dyDescent="0.2">
      <c r="A136759" s="47"/>
      <c r="B136759" s="60"/>
    </row>
    <row r="136760" spans="1:2" x14ac:dyDescent="0.2">
      <c r="A136760" s="47"/>
      <c r="B136760" s="60"/>
    </row>
    <row r="136761" spans="1:2" x14ac:dyDescent="0.2">
      <c r="A136761" s="47"/>
      <c r="B136761" s="60"/>
    </row>
    <row r="136762" spans="1:2" x14ac:dyDescent="0.2">
      <c r="A136762" s="47"/>
      <c r="B136762" s="60"/>
    </row>
    <row r="136763" spans="1:2" x14ac:dyDescent="0.2">
      <c r="A136763" s="47"/>
      <c r="B136763" s="60"/>
    </row>
    <row r="136764" spans="1:2" x14ac:dyDescent="0.2">
      <c r="A136764" s="47"/>
      <c r="B136764" s="60"/>
    </row>
    <row r="136765" spans="1:2" x14ac:dyDescent="0.2">
      <c r="A136765" s="47"/>
      <c r="B136765" s="60"/>
    </row>
    <row r="136766" spans="1:2" x14ac:dyDescent="0.2">
      <c r="A136766" s="47"/>
      <c r="B136766" s="60"/>
    </row>
    <row r="136767" spans="1:2" x14ac:dyDescent="0.2">
      <c r="A136767" s="47"/>
      <c r="B136767" s="60"/>
    </row>
    <row r="136768" spans="1:2" x14ac:dyDescent="0.2">
      <c r="A136768" s="47"/>
      <c r="B136768" s="60"/>
    </row>
    <row r="136769" spans="1:2" x14ac:dyDescent="0.2">
      <c r="A136769" s="47"/>
      <c r="B136769" s="60"/>
    </row>
    <row r="136770" spans="1:2" x14ac:dyDescent="0.2">
      <c r="A136770" s="47"/>
      <c r="B136770" s="60"/>
    </row>
    <row r="136771" spans="1:2" x14ac:dyDescent="0.2">
      <c r="A136771" s="47"/>
      <c r="B136771" s="60"/>
    </row>
    <row r="136772" spans="1:2" x14ac:dyDescent="0.2">
      <c r="A136772" s="47"/>
      <c r="B136772" s="60"/>
    </row>
    <row r="136773" spans="1:2" x14ac:dyDescent="0.2">
      <c r="A136773" s="47"/>
      <c r="B136773" s="60"/>
    </row>
    <row r="136774" spans="1:2" x14ac:dyDescent="0.2">
      <c r="A136774" s="47"/>
      <c r="B136774" s="60"/>
    </row>
    <row r="136775" spans="1:2" x14ac:dyDescent="0.2">
      <c r="A136775" s="47"/>
      <c r="B136775" s="60"/>
    </row>
    <row r="136776" spans="1:2" x14ac:dyDescent="0.2">
      <c r="A136776" s="47"/>
      <c r="B136776" s="60"/>
    </row>
    <row r="136777" spans="1:2" x14ac:dyDescent="0.2">
      <c r="A136777" s="47"/>
      <c r="B136777" s="60"/>
    </row>
    <row r="136778" spans="1:2" x14ac:dyDescent="0.2">
      <c r="A136778" s="47"/>
      <c r="B136778" s="60"/>
    </row>
    <row r="136779" spans="1:2" x14ac:dyDescent="0.2">
      <c r="A136779" s="47"/>
      <c r="B136779" s="60"/>
    </row>
    <row r="136780" spans="1:2" x14ac:dyDescent="0.2">
      <c r="A136780" s="47"/>
      <c r="B136780" s="60"/>
    </row>
    <row r="136781" spans="1:2" x14ac:dyDescent="0.2">
      <c r="A136781" s="47"/>
      <c r="B136781" s="60"/>
    </row>
    <row r="136782" spans="1:2" x14ac:dyDescent="0.2">
      <c r="A136782" s="47"/>
      <c r="B136782" s="60"/>
    </row>
    <row r="136783" spans="1:2" x14ac:dyDescent="0.2">
      <c r="A136783" s="47"/>
      <c r="B136783" s="60"/>
    </row>
    <row r="136784" spans="1:2" x14ac:dyDescent="0.2">
      <c r="A136784" s="47"/>
      <c r="B136784" s="60"/>
    </row>
    <row r="136785" spans="1:2" x14ac:dyDescent="0.2">
      <c r="A136785" s="47"/>
      <c r="B136785" s="60"/>
    </row>
    <row r="136786" spans="1:2" x14ac:dyDescent="0.2">
      <c r="A136786" s="47"/>
      <c r="B136786" s="60"/>
    </row>
    <row r="136787" spans="1:2" x14ac:dyDescent="0.2">
      <c r="A136787" s="47"/>
      <c r="B136787" s="60"/>
    </row>
    <row r="136788" spans="1:2" x14ac:dyDescent="0.2">
      <c r="A136788" s="47"/>
      <c r="B136788" s="60"/>
    </row>
    <row r="136789" spans="1:2" x14ac:dyDescent="0.2">
      <c r="A136789" s="47"/>
      <c r="B136789" s="60"/>
    </row>
    <row r="136790" spans="1:2" x14ac:dyDescent="0.2">
      <c r="A136790" s="47"/>
      <c r="B136790" s="60"/>
    </row>
    <row r="136791" spans="1:2" x14ac:dyDescent="0.2">
      <c r="A136791" s="47"/>
      <c r="B136791" s="60"/>
    </row>
    <row r="136792" spans="1:2" x14ac:dyDescent="0.2">
      <c r="A136792" s="47"/>
      <c r="B136792" s="60"/>
    </row>
    <row r="136793" spans="1:2" x14ac:dyDescent="0.2">
      <c r="A136793" s="47"/>
      <c r="B136793" s="60"/>
    </row>
    <row r="136794" spans="1:2" x14ac:dyDescent="0.2">
      <c r="A136794" s="47"/>
      <c r="B136794" s="60"/>
    </row>
    <row r="136795" spans="1:2" x14ac:dyDescent="0.2">
      <c r="A136795" s="47"/>
      <c r="B136795" s="60"/>
    </row>
    <row r="136796" spans="1:2" x14ac:dyDescent="0.2">
      <c r="A136796" s="47"/>
      <c r="B136796" s="60"/>
    </row>
    <row r="136797" spans="1:2" x14ac:dyDescent="0.2">
      <c r="A136797" s="47"/>
      <c r="B136797" s="60"/>
    </row>
    <row r="136798" spans="1:2" x14ac:dyDescent="0.2">
      <c r="A136798" s="47"/>
      <c r="B136798" s="60"/>
    </row>
    <row r="136799" spans="1:2" x14ac:dyDescent="0.2">
      <c r="A136799" s="47"/>
      <c r="B136799" s="60"/>
    </row>
    <row r="136800" spans="1:2" x14ac:dyDescent="0.2">
      <c r="A136800" s="47"/>
      <c r="B136800" s="60"/>
    </row>
    <row r="136801" spans="1:2" x14ac:dyDescent="0.2">
      <c r="A136801" s="47"/>
      <c r="B136801" s="60"/>
    </row>
    <row r="136802" spans="1:2" x14ac:dyDescent="0.2">
      <c r="A136802" s="47"/>
      <c r="B136802" s="60"/>
    </row>
    <row r="136803" spans="1:2" x14ac:dyDescent="0.2">
      <c r="A136803" s="47"/>
      <c r="B136803" s="60"/>
    </row>
    <row r="136804" spans="1:2" x14ac:dyDescent="0.2">
      <c r="A136804" s="47"/>
      <c r="B136804" s="60"/>
    </row>
    <row r="136805" spans="1:2" x14ac:dyDescent="0.2">
      <c r="A136805" s="47"/>
      <c r="B136805" s="60"/>
    </row>
    <row r="136806" spans="1:2" x14ac:dyDescent="0.2">
      <c r="A136806" s="47"/>
      <c r="B136806" s="60"/>
    </row>
    <row r="136807" spans="1:2" x14ac:dyDescent="0.2">
      <c r="A136807" s="47"/>
      <c r="B136807" s="60"/>
    </row>
    <row r="136808" spans="1:2" x14ac:dyDescent="0.2">
      <c r="A136808" s="47"/>
      <c r="B136808" s="60"/>
    </row>
    <row r="136809" spans="1:2" x14ac:dyDescent="0.2">
      <c r="A136809" s="47"/>
      <c r="B136809" s="60"/>
    </row>
    <row r="136810" spans="1:2" x14ac:dyDescent="0.2">
      <c r="A136810" s="47"/>
      <c r="B136810" s="60"/>
    </row>
    <row r="136811" spans="1:2" x14ac:dyDescent="0.2">
      <c r="A136811" s="47"/>
      <c r="B136811" s="60"/>
    </row>
    <row r="136812" spans="1:2" x14ac:dyDescent="0.2">
      <c r="A136812" s="47"/>
      <c r="B136812" s="60"/>
    </row>
    <row r="136813" spans="1:2" x14ac:dyDescent="0.2">
      <c r="A136813" s="47"/>
      <c r="B136813" s="60"/>
    </row>
    <row r="136814" spans="1:2" x14ac:dyDescent="0.2">
      <c r="A136814" s="47"/>
      <c r="B136814" s="60"/>
    </row>
    <row r="136815" spans="1:2" x14ac:dyDescent="0.2">
      <c r="A136815" s="47"/>
      <c r="B136815" s="60"/>
    </row>
    <row r="136816" spans="1:2" x14ac:dyDescent="0.2">
      <c r="A136816" s="47"/>
      <c r="B136816" s="60"/>
    </row>
    <row r="136817" spans="1:2" x14ac:dyDescent="0.2">
      <c r="A136817" s="47"/>
      <c r="B136817" s="60"/>
    </row>
    <row r="136818" spans="1:2" x14ac:dyDescent="0.2">
      <c r="A136818" s="47"/>
      <c r="B136818" s="60"/>
    </row>
    <row r="136819" spans="1:2" x14ac:dyDescent="0.2">
      <c r="A136819" s="47"/>
      <c r="B136819" s="60"/>
    </row>
    <row r="136820" spans="1:2" x14ac:dyDescent="0.2">
      <c r="A136820" s="47"/>
      <c r="B136820" s="60"/>
    </row>
    <row r="136821" spans="1:2" x14ac:dyDescent="0.2">
      <c r="A136821" s="47"/>
      <c r="B136821" s="60"/>
    </row>
    <row r="136822" spans="1:2" x14ac:dyDescent="0.2">
      <c r="A136822" s="47"/>
      <c r="B136822" s="60"/>
    </row>
    <row r="136823" spans="1:2" x14ac:dyDescent="0.2">
      <c r="A136823" s="47"/>
      <c r="B136823" s="60"/>
    </row>
    <row r="136824" spans="1:2" x14ac:dyDescent="0.2">
      <c r="A136824" s="47"/>
      <c r="B136824" s="60"/>
    </row>
    <row r="136825" spans="1:2" x14ac:dyDescent="0.2">
      <c r="A136825" s="47"/>
      <c r="B136825" s="60"/>
    </row>
    <row r="136826" spans="1:2" x14ac:dyDescent="0.2">
      <c r="A136826" s="47"/>
      <c r="B136826" s="60"/>
    </row>
    <row r="136827" spans="1:2" x14ac:dyDescent="0.2">
      <c r="A136827" s="47"/>
      <c r="B136827" s="60"/>
    </row>
    <row r="136828" spans="1:2" x14ac:dyDescent="0.2">
      <c r="A136828" s="47"/>
      <c r="B136828" s="60"/>
    </row>
    <row r="136829" spans="1:2" x14ac:dyDescent="0.2">
      <c r="A136829" s="47"/>
      <c r="B136829" s="60"/>
    </row>
    <row r="136830" spans="1:2" x14ac:dyDescent="0.2">
      <c r="A136830" s="47"/>
      <c r="B136830" s="60"/>
    </row>
    <row r="136831" spans="1:2" x14ac:dyDescent="0.2">
      <c r="A136831" s="47"/>
      <c r="B136831" s="60"/>
    </row>
    <row r="136832" spans="1:2" x14ac:dyDescent="0.2">
      <c r="A136832" s="47"/>
      <c r="B136832" s="60"/>
    </row>
    <row r="136833" spans="1:2" x14ac:dyDescent="0.2">
      <c r="A136833" s="47"/>
      <c r="B136833" s="60"/>
    </row>
    <row r="136834" spans="1:2" x14ac:dyDescent="0.2">
      <c r="A136834" s="47"/>
      <c r="B136834" s="60"/>
    </row>
    <row r="136835" spans="1:2" x14ac:dyDescent="0.2">
      <c r="A136835" s="47"/>
      <c r="B136835" s="60"/>
    </row>
    <row r="136836" spans="1:2" x14ac:dyDescent="0.2">
      <c r="A136836" s="47"/>
      <c r="B136836" s="60"/>
    </row>
    <row r="136837" spans="1:2" x14ac:dyDescent="0.2">
      <c r="A136837" s="47"/>
      <c r="B136837" s="60"/>
    </row>
    <row r="136838" spans="1:2" x14ac:dyDescent="0.2">
      <c r="A136838" s="47"/>
      <c r="B136838" s="60"/>
    </row>
    <row r="136839" spans="1:2" x14ac:dyDescent="0.2">
      <c r="A136839" s="47"/>
      <c r="B136839" s="60"/>
    </row>
    <row r="136840" spans="1:2" x14ac:dyDescent="0.2">
      <c r="A136840" s="47"/>
      <c r="B136840" s="60"/>
    </row>
    <row r="136841" spans="1:2" x14ac:dyDescent="0.2">
      <c r="A136841" s="47"/>
      <c r="B136841" s="60"/>
    </row>
    <row r="136842" spans="1:2" x14ac:dyDescent="0.2">
      <c r="A136842" s="47"/>
      <c r="B136842" s="60"/>
    </row>
    <row r="136843" spans="1:2" x14ac:dyDescent="0.2">
      <c r="A136843" s="47"/>
      <c r="B136843" s="60"/>
    </row>
    <row r="136844" spans="1:2" x14ac:dyDescent="0.2">
      <c r="A136844" s="47"/>
      <c r="B136844" s="60"/>
    </row>
    <row r="136845" spans="1:2" x14ac:dyDescent="0.2">
      <c r="A136845" s="47"/>
      <c r="B136845" s="60"/>
    </row>
    <row r="136846" spans="1:2" x14ac:dyDescent="0.2">
      <c r="A136846" s="47"/>
      <c r="B136846" s="60"/>
    </row>
    <row r="136847" spans="1:2" x14ac:dyDescent="0.2">
      <c r="A136847" s="47"/>
      <c r="B136847" s="60"/>
    </row>
    <row r="136848" spans="1:2" x14ac:dyDescent="0.2">
      <c r="A136848" s="47"/>
      <c r="B136848" s="60"/>
    </row>
    <row r="136849" spans="1:2" x14ac:dyDescent="0.2">
      <c r="A136849" s="47"/>
      <c r="B136849" s="60"/>
    </row>
    <row r="136850" spans="1:2" x14ac:dyDescent="0.2">
      <c r="A136850" s="47"/>
      <c r="B136850" s="60"/>
    </row>
    <row r="136851" spans="1:2" x14ac:dyDescent="0.2">
      <c r="A136851" s="47"/>
      <c r="B136851" s="60"/>
    </row>
    <row r="136852" spans="1:2" x14ac:dyDescent="0.2">
      <c r="A136852" s="47"/>
      <c r="B136852" s="60"/>
    </row>
    <row r="136853" spans="1:2" x14ac:dyDescent="0.2">
      <c r="A136853" s="47"/>
      <c r="B136853" s="60"/>
    </row>
    <row r="136854" spans="1:2" x14ac:dyDescent="0.2">
      <c r="A136854" s="47"/>
      <c r="B136854" s="60"/>
    </row>
    <row r="136855" spans="1:2" x14ac:dyDescent="0.2">
      <c r="A136855" s="47"/>
      <c r="B136855" s="60"/>
    </row>
    <row r="136856" spans="1:2" x14ac:dyDescent="0.2">
      <c r="A136856" s="47"/>
      <c r="B136856" s="60"/>
    </row>
    <row r="136857" spans="1:2" x14ac:dyDescent="0.2">
      <c r="A136857" s="47"/>
      <c r="B136857" s="60"/>
    </row>
    <row r="136858" spans="1:2" x14ac:dyDescent="0.2">
      <c r="A136858" s="47"/>
      <c r="B136858" s="60"/>
    </row>
    <row r="136859" spans="1:2" x14ac:dyDescent="0.2">
      <c r="A136859" s="47"/>
      <c r="B136859" s="60"/>
    </row>
    <row r="136860" spans="1:2" x14ac:dyDescent="0.2">
      <c r="A136860" s="47"/>
      <c r="B136860" s="60"/>
    </row>
    <row r="136861" spans="1:2" x14ac:dyDescent="0.2">
      <c r="A136861" s="47"/>
      <c r="B136861" s="60"/>
    </row>
    <row r="136862" spans="1:2" x14ac:dyDescent="0.2">
      <c r="A136862" s="47"/>
      <c r="B136862" s="60"/>
    </row>
    <row r="136863" spans="1:2" x14ac:dyDescent="0.2">
      <c r="A136863" s="47"/>
      <c r="B136863" s="60"/>
    </row>
    <row r="136864" spans="1:2" x14ac:dyDescent="0.2">
      <c r="A136864" s="47"/>
      <c r="B136864" s="60"/>
    </row>
    <row r="136865" spans="1:2" x14ac:dyDescent="0.2">
      <c r="A136865" s="47"/>
      <c r="B136865" s="60"/>
    </row>
    <row r="136866" spans="1:2" x14ac:dyDescent="0.2">
      <c r="A136866" s="47"/>
      <c r="B136866" s="60"/>
    </row>
    <row r="136867" spans="1:2" x14ac:dyDescent="0.2">
      <c r="A136867" s="47"/>
      <c r="B136867" s="60"/>
    </row>
    <row r="136868" spans="1:2" x14ac:dyDescent="0.2">
      <c r="A136868" s="47"/>
      <c r="B136868" s="60"/>
    </row>
    <row r="136869" spans="1:2" x14ac:dyDescent="0.2">
      <c r="A136869" s="47"/>
      <c r="B136869" s="60"/>
    </row>
    <row r="136870" spans="1:2" x14ac:dyDescent="0.2">
      <c r="A136870" s="47"/>
      <c r="B136870" s="60"/>
    </row>
    <row r="136871" spans="1:2" x14ac:dyDescent="0.2">
      <c r="A136871" s="47"/>
      <c r="B136871" s="60"/>
    </row>
    <row r="136872" spans="1:2" x14ac:dyDescent="0.2">
      <c r="A136872" s="47"/>
      <c r="B136872" s="60"/>
    </row>
    <row r="136873" spans="1:2" x14ac:dyDescent="0.2">
      <c r="A136873" s="47"/>
      <c r="B136873" s="60"/>
    </row>
    <row r="136874" spans="1:2" x14ac:dyDescent="0.2">
      <c r="A136874" s="47"/>
      <c r="B136874" s="60"/>
    </row>
    <row r="136875" spans="1:2" x14ac:dyDescent="0.2">
      <c r="A136875" s="47"/>
      <c r="B136875" s="60"/>
    </row>
    <row r="136876" spans="1:2" x14ac:dyDescent="0.2">
      <c r="A136876" s="47"/>
      <c r="B136876" s="60"/>
    </row>
    <row r="136877" spans="1:2" x14ac:dyDescent="0.2">
      <c r="A136877" s="47"/>
      <c r="B136877" s="60"/>
    </row>
    <row r="136878" spans="1:2" x14ac:dyDescent="0.2">
      <c r="A136878" s="47"/>
      <c r="B136878" s="60"/>
    </row>
    <row r="136879" spans="1:2" x14ac:dyDescent="0.2">
      <c r="A136879" s="47"/>
      <c r="B136879" s="60"/>
    </row>
    <row r="136880" spans="1:2" x14ac:dyDescent="0.2">
      <c r="A136880" s="47"/>
      <c r="B136880" s="60"/>
    </row>
    <row r="136881" spans="1:2" x14ac:dyDescent="0.2">
      <c r="A136881" s="47"/>
      <c r="B136881" s="60"/>
    </row>
    <row r="136882" spans="1:2" x14ac:dyDescent="0.2">
      <c r="A136882" s="47"/>
      <c r="B136882" s="60"/>
    </row>
    <row r="136883" spans="1:2" x14ac:dyDescent="0.2">
      <c r="A136883" s="47"/>
      <c r="B136883" s="60"/>
    </row>
    <row r="136884" spans="1:2" x14ac:dyDescent="0.2">
      <c r="A136884" s="47"/>
      <c r="B136884" s="60"/>
    </row>
    <row r="136885" spans="1:2" x14ac:dyDescent="0.2">
      <c r="A136885" s="47"/>
      <c r="B136885" s="60"/>
    </row>
    <row r="136886" spans="1:2" x14ac:dyDescent="0.2">
      <c r="A136886" s="47"/>
      <c r="B136886" s="60"/>
    </row>
    <row r="136887" spans="1:2" x14ac:dyDescent="0.2">
      <c r="A136887" s="47"/>
      <c r="B136887" s="60"/>
    </row>
    <row r="136888" spans="1:2" x14ac:dyDescent="0.2">
      <c r="A136888" s="47"/>
      <c r="B136888" s="60"/>
    </row>
    <row r="136889" spans="1:2" x14ac:dyDescent="0.2">
      <c r="A136889" s="47"/>
      <c r="B136889" s="60"/>
    </row>
    <row r="136890" spans="1:2" x14ac:dyDescent="0.2">
      <c r="A136890" s="47"/>
      <c r="B136890" s="60"/>
    </row>
    <row r="136891" spans="1:2" x14ac:dyDescent="0.2">
      <c r="A136891" s="47"/>
      <c r="B136891" s="60"/>
    </row>
    <row r="136892" spans="1:2" x14ac:dyDescent="0.2">
      <c r="A136892" s="47"/>
      <c r="B136892" s="60"/>
    </row>
    <row r="136893" spans="1:2" x14ac:dyDescent="0.2">
      <c r="A136893" s="47"/>
      <c r="B136893" s="60"/>
    </row>
    <row r="136894" spans="1:2" x14ac:dyDescent="0.2">
      <c r="A136894" s="47"/>
      <c r="B136894" s="60"/>
    </row>
    <row r="136895" spans="1:2" x14ac:dyDescent="0.2">
      <c r="A136895" s="47"/>
      <c r="B136895" s="60"/>
    </row>
    <row r="136896" spans="1:2" x14ac:dyDescent="0.2">
      <c r="A136896" s="47"/>
      <c r="B136896" s="60"/>
    </row>
    <row r="136897" spans="1:2" x14ac:dyDescent="0.2">
      <c r="A136897" s="47"/>
      <c r="B136897" s="60"/>
    </row>
    <row r="136898" spans="1:2" x14ac:dyDescent="0.2">
      <c r="A136898" s="47"/>
      <c r="B136898" s="60"/>
    </row>
    <row r="136899" spans="1:2" x14ac:dyDescent="0.2">
      <c r="A136899" s="47"/>
      <c r="B136899" s="60"/>
    </row>
    <row r="136900" spans="1:2" x14ac:dyDescent="0.2">
      <c r="A136900" s="47"/>
      <c r="B136900" s="60"/>
    </row>
    <row r="136901" spans="1:2" x14ac:dyDescent="0.2">
      <c r="A136901" s="47"/>
      <c r="B136901" s="60"/>
    </row>
    <row r="136902" spans="1:2" x14ac:dyDescent="0.2">
      <c r="A136902" s="47"/>
      <c r="B136902" s="60"/>
    </row>
    <row r="136903" spans="1:2" x14ac:dyDescent="0.2">
      <c r="A136903" s="47"/>
      <c r="B136903" s="60"/>
    </row>
    <row r="136904" spans="1:2" x14ac:dyDescent="0.2">
      <c r="A136904" s="47"/>
      <c r="B136904" s="60"/>
    </row>
    <row r="136905" spans="1:2" x14ac:dyDescent="0.2">
      <c r="A136905" s="47"/>
      <c r="B136905" s="60"/>
    </row>
    <row r="136906" spans="1:2" x14ac:dyDescent="0.2">
      <c r="A136906" s="47"/>
      <c r="B136906" s="60"/>
    </row>
    <row r="136907" spans="1:2" x14ac:dyDescent="0.2">
      <c r="A136907" s="47"/>
      <c r="B136907" s="60"/>
    </row>
    <row r="136908" spans="1:2" x14ac:dyDescent="0.2">
      <c r="A136908" s="47"/>
      <c r="B136908" s="60"/>
    </row>
    <row r="136909" spans="1:2" x14ac:dyDescent="0.2">
      <c r="A136909" s="47"/>
      <c r="B136909" s="60"/>
    </row>
    <row r="136910" spans="1:2" x14ac:dyDescent="0.2">
      <c r="A136910" s="47"/>
      <c r="B136910" s="60"/>
    </row>
    <row r="136911" spans="1:2" x14ac:dyDescent="0.2">
      <c r="A136911" s="47"/>
      <c r="B136911" s="60"/>
    </row>
    <row r="136912" spans="1:2" x14ac:dyDescent="0.2">
      <c r="A136912" s="47"/>
      <c r="B136912" s="60"/>
    </row>
    <row r="136913" spans="1:2" x14ac:dyDescent="0.2">
      <c r="A136913" s="47"/>
      <c r="B136913" s="60"/>
    </row>
    <row r="136914" spans="1:2" x14ac:dyDescent="0.2">
      <c r="A136914" s="47"/>
      <c r="B136914" s="60"/>
    </row>
    <row r="136915" spans="1:2" x14ac:dyDescent="0.2">
      <c r="A136915" s="47"/>
      <c r="B136915" s="60"/>
    </row>
    <row r="136916" spans="1:2" x14ac:dyDescent="0.2">
      <c r="A136916" s="47"/>
      <c r="B136916" s="60"/>
    </row>
    <row r="136917" spans="1:2" x14ac:dyDescent="0.2">
      <c r="A136917" s="47"/>
      <c r="B136917" s="60"/>
    </row>
    <row r="136918" spans="1:2" x14ac:dyDescent="0.2">
      <c r="A136918" s="47"/>
      <c r="B136918" s="60"/>
    </row>
    <row r="136919" spans="1:2" x14ac:dyDescent="0.2">
      <c r="A136919" s="47"/>
      <c r="B136919" s="60"/>
    </row>
    <row r="136920" spans="1:2" x14ac:dyDescent="0.2">
      <c r="A136920" s="47"/>
      <c r="B136920" s="60"/>
    </row>
    <row r="136921" spans="1:2" x14ac:dyDescent="0.2">
      <c r="A136921" s="47"/>
      <c r="B136921" s="60"/>
    </row>
    <row r="136922" spans="1:2" x14ac:dyDescent="0.2">
      <c r="A136922" s="47"/>
      <c r="B136922" s="60"/>
    </row>
    <row r="136923" spans="1:2" x14ac:dyDescent="0.2">
      <c r="A136923" s="47"/>
      <c r="B136923" s="60"/>
    </row>
    <row r="136924" spans="1:2" x14ac:dyDescent="0.2">
      <c r="A136924" s="47"/>
      <c r="B136924" s="60"/>
    </row>
    <row r="136925" spans="1:2" x14ac:dyDescent="0.2">
      <c r="A136925" s="47"/>
      <c r="B136925" s="60"/>
    </row>
    <row r="136926" spans="1:2" x14ac:dyDescent="0.2">
      <c r="A136926" s="47"/>
      <c r="B136926" s="60"/>
    </row>
    <row r="136927" spans="1:2" x14ac:dyDescent="0.2">
      <c r="A136927" s="47"/>
      <c r="B136927" s="60"/>
    </row>
    <row r="136928" spans="1:2" x14ac:dyDescent="0.2">
      <c r="A136928" s="47"/>
      <c r="B136928" s="60"/>
    </row>
    <row r="136929" spans="1:2" x14ac:dyDescent="0.2">
      <c r="A136929" s="47"/>
      <c r="B136929" s="60"/>
    </row>
    <row r="136930" spans="1:2" x14ac:dyDescent="0.2">
      <c r="A136930" s="47"/>
      <c r="B136930" s="60"/>
    </row>
    <row r="136931" spans="1:2" x14ac:dyDescent="0.2">
      <c r="A136931" s="47"/>
      <c r="B136931" s="60"/>
    </row>
    <row r="136932" spans="1:2" x14ac:dyDescent="0.2">
      <c r="A136932" s="47"/>
      <c r="B136932" s="60"/>
    </row>
    <row r="136933" spans="1:2" x14ac:dyDescent="0.2">
      <c r="A136933" s="47"/>
      <c r="B136933" s="60"/>
    </row>
    <row r="136934" spans="1:2" x14ac:dyDescent="0.2">
      <c r="A136934" s="47"/>
      <c r="B136934" s="60"/>
    </row>
    <row r="136935" spans="1:2" x14ac:dyDescent="0.2">
      <c r="A136935" s="47"/>
      <c r="B136935" s="60"/>
    </row>
    <row r="136936" spans="1:2" x14ac:dyDescent="0.2">
      <c r="A136936" s="47"/>
      <c r="B136936" s="60"/>
    </row>
    <row r="136937" spans="1:2" x14ac:dyDescent="0.2">
      <c r="A136937" s="47"/>
      <c r="B136937" s="60"/>
    </row>
    <row r="136938" spans="1:2" x14ac:dyDescent="0.2">
      <c r="A136938" s="47"/>
      <c r="B136938" s="60"/>
    </row>
    <row r="136939" spans="1:2" x14ac:dyDescent="0.2">
      <c r="A136939" s="47"/>
      <c r="B136939" s="60"/>
    </row>
    <row r="136940" spans="1:2" x14ac:dyDescent="0.2">
      <c r="A136940" s="47"/>
      <c r="B136940" s="60"/>
    </row>
    <row r="136941" spans="1:2" x14ac:dyDescent="0.2">
      <c r="A136941" s="47"/>
      <c r="B136941" s="60"/>
    </row>
    <row r="136942" spans="1:2" x14ac:dyDescent="0.2">
      <c r="A136942" s="47"/>
      <c r="B136942" s="60"/>
    </row>
    <row r="136943" spans="1:2" x14ac:dyDescent="0.2">
      <c r="A136943" s="47"/>
      <c r="B136943" s="60"/>
    </row>
    <row r="136944" spans="1:2" x14ac:dyDescent="0.2">
      <c r="A136944" s="47"/>
      <c r="B136944" s="60"/>
    </row>
    <row r="136945" spans="1:2" x14ac:dyDescent="0.2">
      <c r="A136945" s="47"/>
      <c r="B136945" s="60"/>
    </row>
    <row r="136946" spans="1:2" x14ac:dyDescent="0.2">
      <c r="A136946" s="47"/>
      <c r="B136946" s="60"/>
    </row>
    <row r="136947" spans="1:2" x14ac:dyDescent="0.2">
      <c r="A136947" s="47"/>
      <c r="B136947" s="60"/>
    </row>
    <row r="136948" spans="1:2" x14ac:dyDescent="0.2">
      <c r="A136948" s="47"/>
      <c r="B136948" s="60"/>
    </row>
    <row r="136949" spans="1:2" x14ac:dyDescent="0.2">
      <c r="A136949" s="47"/>
      <c r="B136949" s="60"/>
    </row>
    <row r="136950" spans="1:2" x14ac:dyDescent="0.2">
      <c r="A136950" s="47"/>
      <c r="B136950" s="60"/>
    </row>
    <row r="136951" spans="1:2" x14ac:dyDescent="0.2">
      <c r="A136951" s="47"/>
      <c r="B136951" s="60"/>
    </row>
    <row r="136952" spans="1:2" x14ac:dyDescent="0.2">
      <c r="A136952" s="47"/>
      <c r="B136952" s="60"/>
    </row>
    <row r="136953" spans="1:2" x14ac:dyDescent="0.2">
      <c r="A136953" s="47"/>
      <c r="B136953" s="60"/>
    </row>
    <row r="136954" spans="1:2" x14ac:dyDescent="0.2">
      <c r="A136954" s="47"/>
      <c r="B136954" s="60"/>
    </row>
    <row r="136955" spans="1:2" x14ac:dyDescent="0.2">
      <c r="A136955" s="47"/>
      <c r="B136955" s="60"/>
    </row>
    <row r="136956" spans="1:2" x14ac:dyDescent="0.2">
      <c r="A136956" s="47"/>
      <c r="B136956" s="60"/>
    </row>
    <row r="136957" spans="1:2" x14ac:dyDescent="0.2">
      <c r="A136957" s="47"/>
      <c r="B136957" s="60"/>
    </row>
    <row r="136958" spans="1:2" x14ac:dyDescent="0.2">
      <c r="A136958" s="47"/>
      <c r="B136958" s="60"/>
    </row>
    <row r="136959" spans="1:2" x14ac:dyDescent="0.2">
      <c r="A136959" s="47"/>
      <c r="B136959" s="60"/>
    </row>
    <row r="136960" spans="1:2" x14ac:dyDescent="0.2">
      <c r="A136960" s="47"/>
      <c r="B136960" s="60"/>
    </row>
    <row r="136961" spans="1:2" x14ac:dyDescent="0.2">
      <c r="A136961" s="47"/>
      <c r="B136961" s="60"/>
    </row>
    <row r="136962" spans="1:2" x14ac:dyDescent="0.2">
      <c r="A136962" s="47"/>
      <c r="B136962" s="60"/>
    </row>
    <row r="136963" spans="1:2" x14ac:dyDescent="0.2">
      <c r="A136963" s="47"/>
      <c r="B136963" s="60"/>
    </row>
    <row r="136964" spans="1:2" x14ac:dyDescent="0.2">
      <c r="A136964" s="47"/>
      <c r="B136964" s="60"/>
    </row>
    <row r="136965" spans="1:2" x14ac:dyDescent="0.2">
      <c r="A136965" s="47"/>
      <c r="B136965" s="60"/>
    </row>
    <row r="136966" spans="1:2" x14ac:dyDescent="0.2">
      <c r="A136966" s="47"/>
      <c r="B136966" s="60"/>
    </row>
    <row r="136967" spans="1:2" x14ac:dyDescent="0.2">
      <c r="A136967" s="47"/>
      <c r="B136967" s="60"/>
    </row>
    <row r="136968" spans="1:2" x14ac:dyDescent="0.2">
      <c r="A136968" s="47"/>
      <c r="B136968" s="60"/>
    </row>
    <row r="136969" spans="1:2" x14ac:dyDescent="0.2">
      <c r="A136969" s="47"/>
      <c r="B136969" s="60"/>
    </row>
    <row r="136970" spans="1:2" x14ac:dyDescent="0.2">
      <c r="A136970" s="47"/>
      <c r="B136970" s="60"/>
    </row>
    <row r="136971" spans="1:2" x14ac:dyDescent="0.2">
      <c r="A136971" s="47"/>
      <c r="B136971" s="60"/>
    </row>
    <row r="136972" spans="1:2" x14ac:dyDescent="0.2">
      <c r="A136972" s="47"/>
      <c r="B136972" s="60"/>
    </row>
    <row r="136973" spans="1:2" x14ac:dyDescent="0.2">
      <c r="A136973" s="47"/>
      <c r="B136973" s="60"/>
    </row>
    <row r="136974" spans="1:2" x14ac:dyDescent="0.2">
      <c r="A136974" s="47"/>
      <c r="B136974" s="60"/>
    </row>
    <row r="136975" spans="1:2" x14ac:dyDescent="0.2">
      <c r="A136975" s="47"/>
      <c r="B136975" s="60"/>
    </row>
    <row r="136976" spans="1:2" x14ac:dyDescent="0.2">
      <c r="A136976" s="47"/>
      <c r="B136976" s="60"/>
    </row>
    <row r="136977" spans="1:2" x14ac:dyDescent="0.2">
      <c r="A136977" s="47"/>
      <c r="B136977" s="60"/>
    </row>
    <row r="136978" spans="1:2" x14ac:dyDescent="0.2">
      <c r="A136978" s="47"/>
      <c r="B136978" s="60"/>
    </row>
    <row r="136979" spans="1:2" x14ac:dyDescent="0.2">
      <c r="A136979" s="47"/>
      <c r="B136979" s="60"/>
    </row>
    <row r="136980" spans="1:2" x14ac:dyDescent="0.2">
      <c r="A136980" s="47"/>
      <c r="B136980" s="60"/>
    </row>
    <row r="136981" spans="1:2" x14ac:dyDescent="0.2">
      <c r="A136981" s="47"/>
      <c r="B136981" s="60"/>
    </row>
    <row r="136982" spans="1:2" x14ac:dyDescent="0.2">
      <c r="A136982" s="47"/>
      <c r="B136982" s="60"/>
    </row>
    <row r="136983" spans="1:2" x14ac:dyDescent="0.2">
      <c r="A136983" s="47"/>
      <c r="B136983" s="60"/>
    </row>
    <row r="136984" spans="1:2" x14ac:dyDescent="0.2">
      <c r="A136984" s="47"/>
      <c r="B136984" s="60"/>
    </row>
    <row r="136985" spans="1:2" x14ac:dyDescent="0.2">
      <c r="A136985" s="47"/>
      <c r="B136985" s="60"/>
    </row>
    <row r="136986" spans="1:2" x14ac:dyDescent="0.2">
      <c r="A136986" s="47"/>
      <c r="B136986" s="60"/>
    </row>
    <row r="136987" spans="1:2" x14ac:dyDescent="0.2">
      <c r="A136987" s="47"/>
      <c r="B136987" s="60"/>
    </row>
    <row r="136988" spans="1:2" x14ac:dyDescent="0.2">
      <c r="A136988" s="47"/>
      <c r="B136988" s="60"/>
    </row>
    <row r="136989" spans="1:2" x14ac:dyDescent="0.2">
      <c r="A136989" s="47"/>
      <c r="B136989" s="60"/>
    </row>
    <row r="136990" spans="1:2" x14ac:dyDescent="0.2">
      <c r="A136990" s="47"/>
      <c r="B136990" s="60"/>
    </row>
    <row r="136991" spans="1:2" x14ac:dyDescent="0.2">
      <c r="A136991" s="47"/>
      <c r="B136991" s="60"/>
    </row>
    <row r="136992" spans="1:2" x14ac:dyDescent="0.2">
      <c r="A136992" s="47"/>
      <c r="B136992" s="60"/>
    </row>
    <row r="136993" spans="1:2" x14ac:dyDescent="0.2">
      <c r="A136993" s="47"/>
      <c r="B136993" s="60"/>
    </row>
    <row r="136994" spans="1:2" x14ac:dyDescent="0.2">
      <c r="A136994" s="47"/>
      <c r="B136994" s="60"/>
    </row>
    <row r="136995" spans="1:2" x14ac:dyDescent="0.2">
      <c r="A136995" s="47"/>
      <c r="B136995" s="60"/>
    </row>
    <row r="136996" spans="1:2" x14ac:dyDescent="0.2">
      <c r="A136996" s="47"/>
      <c r="B136996" s="60"/>
    </row>
    <row r="136997" spans="1:2" x14ac:dyDescent="0.2">
      <c r="A136997" s="47"/>
      <c r="B136997" s="60"/>
    </row>
    <row r="136998" spans="1:2" x14ac:dyDescent="0.2">
      <c r="A136998" s="47"/>
      <c r="B136998" s="60"/>
    </row>
    <row r="136999" spans="1:2" x14ac:dyDescent="0.2">
      <c r="A136999" s="47"/>
      <c r="B136999" s="60"/>
    </row>
    <row r="137000" spans="1:2" x14ac:dyDescent="0.2">
      <c r="A137000" s="47"/>
      <c r="B137000" s="60"/>
    </row>
    <row r="137001" spans="1:2" x14ac:dyDescent="0.2">
      <c r="A137001" s="47"/>
      <c r="B137001" s="60"/>
    </row>
    <row r="137002" spans="1:2" x14ac:dyDescent="0.2">
      <c r="A137002" s="47"/>
      <c r="B137002" s="60"/>
    </row>
    <row r="137003" spans="1:2" x14ac:dyDescent="0.2">
      <c r="A137003" s="47"/>
      <c r="B137003" s="60"/>
    </row>
    <row r="137004" spans="1:2" x14ac:dyDescent="0.2">
      <c r="A137004" s="47"/>
      <c r="B137004" s="60"/>
    </row>
    <row r="137005" spans="1:2" x14ac:dyDescent="0.2">
      <c r="A137005" s="47"/>
      <c r="B137005" s="60"/>
    </row>
    <row r="137006" spans="1:2" x14ac:dyDescent="0.2">
      <c r="A137006" s="47"/>
      <c r="B137006" s="60"/>
    </row>
    <row r="137007" spans="1:2" x14ac:dyDescent="0.2">
      <c r="A137007" s="47"/>
      <c r="B137007" s="60"/>
    </row>
    <row r="137008" spans="1:2" x14ac:dyDescent="0.2">
      <c r="A137008" s="47"/>
      <c r="B137008" s="60"/>
    </row>
    <row r="137009" spans="1:2" x14ac:dyDescent="0.2">
      <c r="A137009" s="47"/>
      <c r="B137009" s="60"/>
    </row>
    <row r="137010" spans="1:2" x14ac:dyDescent="0.2">
      <c r="A137010" s="47"/>
      <c r="B137010" s="60"/>
    </row>
    <row r="137011" spans="1:2" x14ac:dyDescent="0.2">
      <c r="A137011" s="47"/>
      <c r="B137011" s="60"/>
    </row>
    <row r="137012" spans="1:2" x14ac:dyDescent="0.2">
      <c r="A137012" s="47"/>
      <c r="B137012" s="60"/>
    </row>
    <row r="137013" spans="1:2" x14ac:dyDescent="0.2">
      <c r="A137013" s="47"/>
      <c r="B137013" s="60"/>
    </row>
    <row r="137014" spans="1:2" x14ac:dyDescent="0.2">
      <c r="A137014" s="47"/>
      <c r="B137014" s="60"/>
    </row>
    <row r="137015" spans="1:2" x14ac:dyDescent="0.2">
      <c r="A137015" s="47"/>
      <c r="B137015" s="60"/>
    </row>
    <row r="137016" spans="1:2" x14ac:dyDescent="0.2">
      <c r="A137016" s="47"/>
      <c r="B137016" s="60"/>
    </row>
    <row r="137017" spans="1:2" x14ac:dyDescent="0.2">
      <c r="A137017" s="47"/>
      <c r="B137017" s="60"/>
    </row>
    <row r="137018" spans="1:2" x14ac:dyDescent="0.2">
      <c r="A137018" s="47"/>
      <c r="B137018" s="60"/>
    </row>
    <row r="137019" spans="1:2" x14ac:dyDescent="0.2">
      <c r="A137019" s="47"/>
      <c r="B137019" s="60"/>
    </row>
    <row r="137020" spans="1:2" x14ac:dyDescent="0.2">
      <c r="A137020" s="47"/>
      <c r="B137020" s="60"/>
    </row>
    <row r="137021" spans="1:2" x14ac:dyDescent="0.2">
      <c r="A137021" s="47"/>
      <c r="B137021" s="60"/>
    </row>
    <row r="137022" spans="1:2" x14ac:dyDescent="0.2">
      <c r="A137022" s="47"/>
      <c r="B137022" s="60"/>
    </row>
    <row r="137023" spans="1:2" x14ac:dyDescent="0.2">
      <c r="A137023" s="47"/>
      <c r="B137023" s="60"/>
    </row>
    <row r="137024" spans="1:2" x14ac:dyDescent="0.2">
      <c r="A137024" s="47"/>
      <c r="B137024" s="60"/>
    </row>
    <row r="137025" spans="1:2" x14ac:dyDescent="0.2">
      <c r="A137025" s="47"/>
      <c r="B137025" s="60"/>
    </row>
    <row r="137026" spans="1:2" x14ac:dyDescent="0.2">
      <c r="A137026" s="47"/>
      <c r="B137026" s="60"/>
    </row>
    <row r="137027" spans="1:2" x14ac:dyDescent="0.2">
      <c r="A137027" s="47"/>
      <c r="B137027" s="60"/>
    </row>
    <row r="137028" spans="1:2" x14ac:dyDescent="0.2">
      <c r="A137028" s="47"/>
      <c r="B137028" s="60"/>
    </row>
    <row r="137029" spans="1:2" x14ac:dyDescent="0.2">
      <c r="A137029" s="47"/>
      <c r="B137029" s="60"/>
    </row>
    <row r="137030" spans="1:2" x14ac:dyDescent="0.2">
      <c r="A137030" s="47"/>
      <c r="B137030" s="60"/>
    </row>
    <row r="137031" spans="1:2" x14ac:dyDescent="0.2">
      <c r="A137031" s="47"/>
      <c r="B137031" s="60"/>
    </row>
    <row r="137032" spans="1:2" x14ac:dyDescent="0.2">
      <c r="A137032" s="47"/>
      <c r="B137032" s="60"/>
    </row>
    <row r="137033" spans="1:2" x14ac:dyDescent="0.2">
      <c r="A137033" s="47"/>
      <c r="B137033" s="60"/>
    </row>
    <row r="137034" spans="1:2" x14ac:dyDescent="0.2">
      <c r="A137034" s="47"/>
      <c r="B137034" s="60"/>
    </row>
    <row r="137035" spans="1:2" x14ac:dyDescent="0.2">
      <c r="A137035" s="47"/>
      <c r="B137035" s="60"/>
    </row>
    <row r="137036" spans="1:2" x14ac:dyDescent="0.2">
      <c r="A137036" s="47"/>
      <c r="B137036" s="60"/>
    </row>
    <row r="137037" spans="1:2" x14ac:dyDescent="0.2">
      <c r="A137037" s="47"/>
      <c r="B137037" s="60"/>
    </row>
    <row r="137038" spans="1:2" x14ac:dyDescent="0.2">
      <c r="A137038" s="47"/>
      <c r="B137038" s="60"/>
    </row>
    <row r="137039" spans="1:2" x14ac:dyDescent="0.2">
      <c r="A137039" s="47"/>
      <c r="B137039" s="60"/>
    </row>
    <row r="137040" spans="1:2" x14ac:dyDescent="0.2">
      <c r="A137040" s="47"/>
      <c r="B137040" s="60"/>
    </row>
    <row r="137041" spans="1:2" x14ac:dyDescent="0.2">
      <c r="A137041" s="47"/>
      <c r="B137041" s="60"/>
    </row>
    <row r="137042" spans="1:2" x14ac:dyDescent="0.2">
      <c r="A137042" s="47"/>
      <c r="B137042" s="60"/>
    </row>
    <row r="137043" spans="1:2" x14ac:dyDescent="0.2">
      <c r="A137043" s="47"/>
      <c r="B137043" s="60"/>
    </row>
    <row r="137044" spans="1:2" x14ac:dyDescent="0.2">
      <c r="A137044" s="47"/>
      <c r="B137044" s="60"/>
    </row>
    <row r="137045" spans="1:2" x14ac:dyDescent="0.2">
      <c r="A137045" s="47"/>
      <c r="B137045" s="60"/>
    </row>
    <row r="137046" spans="1:2" x14ac:dyDescent="0.2">
      <c r="A137046" s="47"/>
      <c r="B137046" s="60"/>
    </row>
    <row r="137047" spans="1:2" x14ac:dyDescent="0.2">
      <c r="A137047" s="47"/>
      <c r="B137047" s="60"/>
    </row>
    <row r="137048" spans="1:2" x14ac:dyDescent="0.2">
      <c r="A137048" s="47"/>
      <c r="B137048" s="60"/>
    </row>
    <row r="137049" spans="1:2" x14ac:dyDescent="0.2">
      <c r="A137049" s="47"/>
      <c r="B137049" s="60"/>
    </row>
    <row r="137050" spans="1:2" x14ac:dyDescent="0.2">
      <c r="A137050" s="47"/>
      <c r="B137050" s="60"/>
    </row>
    <row r="137051" spans="1:2" x14ac:dyDescent="0.2">
      <c r="A137051" s="47"/>
      <c r="B137051" s="60"/>
    </row>
    <row r="137052" spans="1:2" x14ac:dyDescent="0.2">
      <c r="A137052" s="47"/>
      <c r="B137052" s="60"/>
    </row>
    <row r="137053" spans="1:2" x14ac:dyDescent="0.2">
      <c r="A137053" s="47"/>
      <c r="B137053" s="60"/>
    </row>
    <row r="137054" spans="1:2" x14ac:dyDescent="0.2">
      <c r="A137054" s="47"/>
      <c r="B137054" s="60"/>
    </row>
    <row r="137055" spans="1:2" x14ac:dyDescent="0.2">
      <c r="A137055" s="47"/>
      <c r="B137055" s="60"/>
    </row>
    <row r="137056" spans="1:2" x14ac:dyDescent="0.2">
      <c r="A137056" s="47"/>
      <c r="B137056" s="60"/>
    </row>
    <row r="137057" spans="1:2" x14ac:dyDescent="0.2">
      <c r="A137057" s="47"/>
      <c r="B137057" s="60"/>
    </row>
    <row r="137058" spans="1:2" x14ac:dyDescent="0.2">
      <c r="A137058" s="47"/>
      <c r="B137058" s="60"/>
    </row>
    <row r="137059" spans="1:2" x14ac:dyDescent="0.2">
      <c r="A137059" s="47"/>
      <c r="B137059" s="60"/>
    </row>
    <row r="137060" spans="1:2" x14ac:dyDescent="0.2">
      <c r="A137060" s="47"/>
      <c r="B137060" s="60"/>
    </row>
    <row r="137061" spans="1:2" x14ac:dyDescent="0.2">
      <c r="A137061" s="47"/>
      <c r="B137061" s="60"/>
    </row>
    <row r="137062" spans="1:2" x14ac:dyDescent="0.2">
      <c r="A137062" s="47"/>
      <c r="B137062" s="60"/>
    </row>
    <row r="137063" spans="1:2" x14ac:dyDescent="0.2">
      <c r="A137063" s="47"/>
      <c r="B137063" s="60"/>
    </row>
    <row r="137064" spans="1:2" x14ac:dyDescent="0.2">
      <c r="A137064" s="47"/>
      <c r="B137064" s="60"/>
    </row>
    <row r="137065" spans="1:2" x14ac:dyDescent="0.2">
      <c r="A137065" s="47"/>
      <c r="B137065" s="60"/>
    </row>
    <row r="137066" spans="1:2" x14ac:dyDescent="0.2">
      <c r="A137066" s="47"/>
      <c r="B137066" s="60"/>
    </row>
    <row r="137067" spans="1:2" x14ac:dyDescent="0.2">
      <c r="A137067" s="47"/>
      <c r="B137067" s="60"/>
    </row>
    <row r="137068" spans="1:2" x14ac:dyDescent="0.2">
      <c r="A137068" s="47"/>
      <c r="B137068" s="60"/>
    </row>
    <row r="137069" spans="1:2" x14ac:dyDescent="0.2">
      <c r="A137069" s="47"/>
      <c r="B137069" s="60"/>
    </row>
    <row r="137070" spans="1:2" x14ac:dyDescent="0.2">
      <c r="A137070" s="47"/>
      <c r="B137070" s="60"/>
    </row>
    <row r="137071" spans="1:2" x14ac:dyDescent="0.2">
      <c r="A137071" s="47"/>
      <c r="B137071" s="60"/>
    </row>
    <row r="137072" spans="1:2" x14ac:dyDescent="0.2">
      <c r="A137072" s="47"/>
      <c r="B137072" s="60"/>
    </row>
    <row r="137073" spans="1:2" x14ac:dyDescent="0.2">
      <c r="A137073" s="47"/>
      <c r="B137073" s="60"/>
    </row>
    <row r="137074" spans="1:2" x14ac:dyDescent="0.2">
      <c r="A137074" s="47"/>
      <c r="B137074" s="60"/>
    </row>
    <row r="137075" spans="1:2" x14ac:dyDescent="0.2">
      <c r="A137075" s="47"/>
      <c r="B137075" s="60"/>
    </row>
    <row r="137076" spans="1:2" x14ac:dyDescent="0.2">
      <c r="A137076" s="47"/>
      <c r="B137076" s="60"/>
    </row>
    <row r="137077" spans="1:2" x14ac:dyDescent="0.2">
      <c r="A137077" s="47"/>
      <c r="B137077" s="60"/>
    </row>
    <row r="137078" spans="1:2" x14ac:dyDescent="0.2">
      <c r="A137078" s="47"/>
      <c r="B137078" s="60"/>
    </row>
    <row r="137079" spans="1:2" x14ac:dyDescent="0.2">
      <c r="A137079" s="47"/>
      <c r="B137079" s="60"/>
    </row>
    <row r="137080" spans="1:2" x14ac:dyDescent="0.2">
      <c r="A137080" s="47"/>
      <c r="B137080" s="60"/>
    </row>
    <row r="137081" spans="1:2" x14ac:dyDescent="0.2">
      <c r="A137081" s="47"/>
      <c r="B137081" s="60"/>
    </row>
    <row r="137082" spans="1:2" x14ac:dyDescent="0.2">
      <c r="A137082" s="47"/>
      <c r="B137082" s="60"/>
    </row>
    <row r="137083" spans="1:2" x14ac:dyDescent="0.2">
      <c r="A137083" s="47"/>
      <c r="B137083" s="60"/>
    </row>
    <row r="137084" spans="1:2" x14ac:dyDescent="0.2">
      <c r="A137084" s="47"/>
      <c r="B137084" s="60"/>
    </row>
    <row r="137085" spans="1:2" x14ac:dyDescent="0.2">
      <c r="A137085" s="47"/>
      <c r="B137085" s="60"/>
    </row>
    <row r="137086" spans="1:2" x14ac:dyDescent="0.2">
      <c r="A137086" s="47"/>
      <c r="B137086" s="60"/>
    </row>
    <row r="137087" spans="1:2" x14ac:dyDescent="0.2">
      <c r="A137087" s="47"/>
      <c r="B137087" s="60"/>
    </row>
    <row r="137088" spans="1:2" x14ac:dyDescent="0.2">
      <c r="A137088" s="47"/>
      <c r="B137088" s="60"/>
    </row>
    <row r="137089" spans="1:2" x14ac:dyDescent="0.2">
      <c r="A137089" s="47"/>
      <c r="B137089" s="60"/>
    </row>
    <row r="137090" spans="1:2" x14ac:dyDescent="0.2">
      <c r="A137090" s="47"/>
      <c r="B137090" s="60"/>
    </row>
    <row r="137091" spans="1:2" x14ac:dyDescent="0.2">
      <c r="A137091" s="47"/>
      <c r="B137091" s="60"/>
    </row>
    <row r="137092" spans="1:2" x14ac:dyDescent="0.2">
      <c r="A137092" s="47"/>
      <c r="B137092" s="60"/>
    </row>
    <row r="137093" spans="1:2" x14ac:dyDescent="0.2">
      <c r="A137093" s="47"/>
      <c r="B137093" s="60"/>
    </row>
    <row r="137094" spans="1:2" x14ac:dyDescent="0.2">
      <c r="A137094" s="47"/>
      <c r="B137094" s="60"/>
    </row>
    <row r="137095" spans="1:2" x14ac:dyDescent="0.2">
      <c r="A137095" s="47"/>
      <c r="B137095" s="60"/>
    </row>
    <row r="137096" spans="1:2" x14ac:dyDescent="0.2">
      <c r="A137096" s="47"/>
      <c r="B137096" s="60"/>
    </row>
    <row r="137097" spans="1:2" x14ac:dyDescent="0.2">
      <c r="A137097" s="47"/>
      <c r="B137097" s="60"/>
    </row>
    <row r="137098" spans="1:2" x14ac:dyDescent="0.2">
      <c r="A137098" s="47"/>
      <c r="B137098" s="60"/>
    </row>
    <row r="137099" spans="1:2" x14ac:dyDescent="0.2">
      <c r="A137099" s="47"/>
      <c r="B137099" s="60"/>
    </row>
    <row r="137100" spans="1:2" x14ac:dyDescent="0.2">
      <c r="A137100" s="47"/>
      <c r="B137100" s="60"/>
    </row>
    <row r="137101" spans="1:2" x14ac:dyDescent="0.2">
      <c r="A137101" s="47"/>
      <c r="B137101" s="60"/>
    </row>
    <row r="137102" spans="1:2" x14ac:dyDescent="0.2">
      <c r="A137102" s="47"/>
      <c r="B137102" s="60"/>
    </row>
    <row r="137103" spans="1:2" x14ac:dyDescent="0.2">
      <c r="A137103" s="47"/>
      <c r="B137103" s="60"/>
    </row>
    <row r="137104" spans="1:2" x14ac:dyDescent="0.2">
      <c r="A137104" s="47"/>
      <c r="B137104" s="60"/>
    </row>
    <row r="137105" spans="1:2" x14ac:dyDescent="0.2">
      <c r="A137105" s="47"/>
      <c r="B137105" s="60"/>
    </row>
    <row r="137106" spans="1:2" x14ac:dyDescent="0.2">
      <c r="A137106" s="47"/>
      <c r="B137106" s="60"/>
    </row>
    <row r="137107" spans="1:2" x14ac:dyDescent="0.2">
      <c r="A137107" s="47"/>
      <c r="B137107" s="60"/>
    </row>
    <row r="137108" spans="1:2" x14ac:dyDescent="0.2">
      <c r="A137108" s="47"/>
      <c r="B137108" s="60"/>
    </row>
    <row r="137109" spans="1:2" x14ac:dyDescent="0.2">
      <c r="A137109" s="47"/>
      <c r="B137109" s="60"/>
    </row>
    <row r="137110" spans="1:2" x14ac:dyDescent="0.2">
      <c r="A137110" s="47"/>
      <c r="B137110" s="60"/>
    </row>
    <row r="137111" spans="1:2" x14ac:dyDescent="0.2">
      <c r="A137111" s="47"/>
      <c r="B137111" s="60"/>
    </row>
    <row r="137112" spans="1:2" x14ac:dyDescent="0.2">
      <c r="A137112" s="47"/>
      <c r="B137112" s="60"/>
    </row>
    <row r="137113" spans="1:2" x14ac:dyDescent="0.2">
      <c r="A137113" s="47"/>
      <c r="B137113" s="60"/>
    </row>
    <row r="137114" spans="1:2" x14ac:dyDescent="0.2">
      <c r="A137114" s="47"/>
      <c r="B137114" s="60"/>
    </row>
    <row r="137115" spans="1:2" x14ac:dyDescent="0.2">
      <c r="A137115" s="47"/>
      <c r="B137115" s="60"/>
    </row>
    <row r="137116" spans="1:2" x14ac:dyDescent="0.2">
      <c r="A137116" s="47"/>
      <c r="B137116" s="60"/>
    </row>
    <row r="137117" spans="1:2" x14ac:dyDescent="0.2">
      <c r="A137117" s="47"/>
      <c r="B137117" s="60"/>
    </row>
    <row r="137118" spans="1:2" x14ac:dyDescent="0.2">
      <c r="A137118" s="47"/>
      <c r="B137118" s="60"/>
    </row>
    <row r="137119" spans="1:2" x14ac:dyDescent="0.2">
      <c r="A137119" s="47"/>
      <c r="B137119" s="60"/>
    </row>
    <row r="137120" spans="1:2" x14ac:dyDescent="0.2">
      <c r="A137120" s="47"/>
      <c r="B137120" s="60"/>
    </row>
    <row r="137121" spans="1:2" x14ac:dyDescent="0.2">
      <c r="A137121" s="47"/>
      <c r="B137121" s="60"/>
    </row>
    <row r="137122" spans="1:2" x14ac:dyDescent="0.2">
      <c r="A137122" s="47"/>
      <c r="B137122" s="60"/>
    </row>
    <row r="137123" spans="1:2" x14ac:dyDescent="0.2">
      <c r="A137123" s="47"/>
      <c r="B137123" s="60"/>
    </row>
    <row r="137124" spans="1:2" x14ac:dyDescent="0.2">
      <c r="A137124" s="47"/>
      <c r="B137124" s="60"/>
    </row>
    <row r="137125" spans="1:2" x14ac:dyDescent="0.2">
      <c r="A137125" s="47"/>
      <c r="B137125" s="60"/>
    </row>
    <row r="137126" spans="1:2" x14ac:dyDescent="0.2">
      <c r="A137126" s="47"/>
      <c r="B137126" s="60"/>
    </row>
    <row r="137127" spans="1:2" x14ac:dyDescent="0.2">
      <c r="A137127" s="47"/>
      <c r="B137127" s="60"/>
    </row>
    <row r="137128" spans="1:2" x14ac:dyDescent="0.2">
      <c r="A137128" s="47"/>
      <c r="B137128" s="60"/>
    </row>
    <row r="137129" spans="1:2" x14ac:dyDescent="0.2">
      <c r="A137129" s="47"/>
      <c r="B137129" s="60"/>
    </row>
    <row r="137130" spans="1:2" x14ac:dyDescent="0.2">
      <c r="A137130" s="47"/>
      <c r="B137130" s="60"/>
    </row>
    <row r="137131" spans="1:2" x14ac:dyDescent="0.2">
      <c r="A137131" s="47"/>
      <c r="B137131" s="60"/>
    </row>
    <row r="137132" spans="1:2" x14ac:dyDescent="0.2">
      <c r="A137132" s="47"/>
      <c r="B137132" s="60"/>
    </row>
    <row r="137133" spans="1:2" x14ac:dyDescent="0.2">
      <c r="A137133" s="47"/>
      <c r="B137133" s="60"/>
    </row>
    <row r="137134" spans="1:2" x14ac:dyDescent="0.2">
      <c r="A137134" s="47"/>
      <c r="B137134" s="60"/>
    </row>
    <row r="137135" spans="1:2" x14ac:dyDescent="0.2">
      <c r="A137135" s="47"/>
      <c r="B137135" s="60"/>
    </row>
    <row r="137136" spans="1:2" x14ac:dyDescent="0.2">
      <c r="A137136" s="47"/>
      <c r="B137136" s="60"/>
    </row>
    <row r="137137" spans="1:2" x14ac:dyDescent="0.2">
      <c r="A137137" s="47"/>
      <c r="B137137" s="60"/>
    </row>
    <row r="137138" spans="1:2" x14ac:dyDescent="0.2">
      <c r="A137138" s="47"/>
      <c r="B137138" s="60"/>
    </row>
    <row r="137139" spans="1:2" x14ac:dyDescent="0.2">
      <c r="A137139" s="47"/>
      <c r="B137139" s="60"/>
    </row>
    <row r="137140" spans="1:2" x14ac:dyDescent="0.2">
      <c r="A137140" s="47"/>
      <c r="B137140" s="60"/>
    </row>
    <row r="137141" spans="1:2" x14ac:dyDescent="0.2">
      <c r="A137141" s="47"/>
      <c r="B137141" s="60"/>
    </row>
    <row r="137142" spans="1:2" x14ac:dyDescent="0.2">
      <c r="A137142" s="47"/>
      <c r="B137142" s="60"/>
    </row>
    <row r="137143" spans="1:2" x14ac:dyDescent="0.2">
      <c r="A137143" s="47"/>
      <c r="B137143" s="60"/>
    </row>
    <row r="137144" spans="1:2" x14ac:dyDescent="0.2">
      <c r="A137144" s="47"/>
      <c r="B137144" s="60"/>
    </row>
    <row r="137145" spans="1:2" x14ac:dyDescent="0.2">
      <c r="A137145" s="47"/>
      <c r="B137145" s="60"/>
    </row>
    <row r="137146" spans="1:2" x14ac:dyDescent="0.2">
      <c r="A137146" s="47"/>
      <c r="B137146" s="60"/>
    </row>
    <row r="137147" spans="1:2" x14ac:dyDescent="0.2">
      <c r="A137147" s="47"/>
      <c r="B137147" s="60"/>
    </row>
    <row r="137148" spans="1:2" x14ac:dyDescent="0.2">
      <c r="A137148" s="47"/>
      <c r="B137148" s="60"/>
    </row>
    <row r="137149" spans="1:2" x14ac:dyDescent="0.2">
      <c r="A137149" s="47"/>
      <c r="B137149" s="60"/>
    </row>
    <row r="137150" spans="1:2" x14ac:dyDescent="0.2">
      <c r="A137150" s="47"/>
      <c r="B137150" s="60"/>
    </row>
    <row r="137151" spans="1:2" x14ac:dyDescent="0.2">
      <c r="A137151" s="47"/>
      <c r="B137151" s="60"/>
    </row>
    <row r="137152" spans="1:2" x14ac:dyDescent="0.2">
      <c r="A137152" s="47"/>
      <c r="B137152" s="60"/>
    </row>
    <row r="137153" spans="1:2" x14ac:dyDescent="0.2">
      <c r="A137153" s="47"/>
      <c r="B137153" s="60"/>
    </row>
    <row r="137154" spans="1:2" x14ac:dyDescent="0.2">
      <c r="A137154" s="47"/>
      <c r="B137154" s="60"/>
    </row>
    <row r="137155" spans="1:2" x14ac:dyDescent="0.2">
      <c r="A137155" s="47"/>
      <c r="B137155" s="60"/>
    </row>
    <row r="137156" spans="1:2" x14ac:dyDescent="0.2">
      <c r="A137156" s="47"/>
      <c r="B137156" s="60"/>
    </row>
    <row r="137157" spans="1:2" x14ac:dyDescent="0.2">
      <c r="A137157" s="47"/>
      <c r="B137157" s="60"/>
    </row>
    <row r="137158" spans="1:2" x14ac:dyDescent="0.2">
      <c r="A137158" s="47"/>
      <c r="B137158" s="60"/>
    </row>
    <row r="137159" spans="1:2" x14ac:dyDescent="0.2">
      <c r="A137159" s="47"/>
      <c r="B137159" s="60"/>
    </row>
    <row r="137160" spans="1:2" x14ac:dyDescent="0.2">
      <c r="A137160" s="47"/>
      <c r="B137160" s="60"/>
    </row>
    <row r="137161" spans="1:2" x14ac:dyDescent="0.2">
      <c r="A137161" s="47"/>
      <c r="B137161" s="60"/>
    </row>
    <row r="137162" spans="1:2" x14ac:dyDescent="0.2">
      <c r="A137162" s="47"/>
      <c r="B137162" s="60"/>
    </row>
    <row r="137163" spans="1:2" x14ac:dyDescent="0.2">
      <c r="A137163" s="47"/>
      <c r="B137163" s="60"/>
    </row>
    <row r="137164" spans="1:2" x14ac:dyDescent="0.2">
      <c r="A137164" s="47"/>
      <c r="B137164" s="60"/>
    </row>
    <row r="137165" spans="1:2" x14ac:dyDescent="0.2">
      <c r="A137165" s="47"/>
      <c r="B137165" s="60"/>
    </row>
    <row r="137166" spans="1:2" x14ac:dyDescent="0.2">
      <c r="A137166" s="47"/>
      <c r="B137166" s="60"/>
    </row>
    <row r="137167" spans="1:2" x14ac:dyDescent="0.2">
      <c r="A137167" s="47"/>
      <c r="B137167" s="60"/>
    </row>
    <row r="137168" spans="1:2" x14ac:dyDescent="0.2">
      <c r="A137168" s="47"/>
      <c r="B137168" s="60"/>
    </row>
    <row r="137169" spans="1:2" x14ac:dyDescent="0.2">
      <c r="A137169" s="47"/>
      <c r="B137169" s="60"/>
    </row>
    <row r="137170" spans="1:2" x14ac:dyDescent="0.2">
      <c r="A137170" s="47"/>
      <c r="B137170" s="60"/>
    </row>
    <row r="137171" spans="1:2" x14ac:dyDescent="0.2">
      <c r="A137171" s="47"/>
      <c r="B137171" s="60"/>
    </row>
    <row r="137172" spans="1:2" x14ac:dyDescent="0.2">
      <c r="A137172" s="47"/>
      <c r="B137172" s="60"/>
    </row>
    <row r="137173" spans="1:2" x14ac:dyDescent="0.2">
      <c r="A137173" s="47"/>
      <c r="B137173" s="60"/>
    </row>
    <row r="137174" spans="1:2" x14ac:dyDescent="0.2">
      <c r="A137174" s="47"/>
      <c r="B137174" s="60"/>
    </row>
    <row r="137175" spans="1:2" x14ac:dyDescent="0.2">
      <c r="A137175" s="47"/>
      <c r="B137175" s="60"/>
    </row>
    <row r="137176" spans="1:2" x14ac:dyDescent="0.2">
      <c r="A137176" s="47"/>
      <c r="B137176" s="60"/>
    </row>
    <row r="137177" spans="1:2" x14ac:dyDescent="0.2">
      <c r="A137177" s="47"/>
      <c r="B137177" s="60"/>
    </row>
    <row r="137178" spans="1:2" x14ac:dyDescent="0.2">
      <c r="A137178" s="47"/>
      <c r="B137178" s="60"/>
    </row>
    <row r="137179" spans="1:2" x14ac:dyDescent="0.2">
      <c r="A137179" s="47"/>
      <c r="B137179" s="60"/>
    </row>
    <row r="137180" spans="1:2" x14ac:dyDescent="0.2">
      <c r="A137180" s="47"/>
      <c r="B137180" s="60"/>
    </row>
    <row r="137181" spans="1:2" x14ac:dyDescent="0.2">
      <c r="A137181" s="47"/>
      <c r="B137181" s="60"/>
    </row>
    <row r="137182" spans="1:2" x14ac:dyDescent="0.2">
      <c r="A137182" s="47"/>
      <c r="B137182" s="60"/>
    </row>
    <row r="137183" spans="1:2" x14ac:dyDescent="0.2">
      <c r="A137183" s="47"/>
      <c r="B137183" s="60"/>
    </row>
    <row r="137184" spans="1:2" x14ac:dyDescent="0.2">
      <c r="A137184" s="47"/>
      <c r="B137184" s="60"/>
    </row>
    <row r="137185" spans="1:2" x14ac:dyDescent="0.2">
      <c r="A137185" s="47"/>
      <c r="B137185" s="60"/>
    </row>
    <row r="137186" spans="1:2" x14ac:dyDescent="0.2">
      <c r="A137186" s="47"/>
      <c r="B137186" s="60"/>
    </row>
    <row r="137187" spans="1:2" x14ac:dyDescent="0.2">
      <c r="A137187" s="47"/>
      <c r="B137187" s="60"/>
    </row>
    <row r="137188" spans="1:2" x14ac:dyDescent="0.2">
      <c r="A137188" s="47"/>
      <c r="B137188" s="60"/>
    </row>
    <row r="137189" spans="1:2" x14ac:dyDescent="0.2">
      <c r="A137189" s="47"/>
      <c r="B137189" s="60"/>
    </row>
    <row r="137190" spans="1:2" x14ac:dyDescent="0.2">
      <c r="A137190" s="47"/>
      <c r="B137190" s="60"/>
    </row>
    <row r="137191" spans="1:2" x14ac:dyDescent="0.2">
      <c r="A137191" s="47"/>
      <c r="B137191" s="60"/>
    </row>
    <row r="137192" spans="1:2" x14ac:dyDescent="0.2">
      <c r="A137192" s="47"/>
      <c r="B137192" s="60"/>
    </row>
    <row r="137193" spans="1:2" x14ac:dyDescent="0.2">
      <c r="A137193" s="47"/>
      <c r="B137193" s="60"/>
    </row>
    <row r="137194" spans="1:2" x14ac:dyDescent="0.2">
      <c r="A137194" s="47"/>
      <c r="B137194" s="60"/>
    </row>
    <row r="137195" spans="1:2" x14ac:dyDescent="0.2">
      <c r="A137195" s="47"/>
      <c r="B137195" s="60"/>
    </row>
    <row r="137196" spans="1:2" x14ac:dyDescent="0.2">
      <c r="A137196" s="47"/>
      <c r="B137196" s="60"/>
    </row>
    <row r="137197" spans="1:2" x14ac:dyDescent="0.2">
      <c r="A137197" s="47"/>
      <c r="B137197" s="60"/>
    </row>
    <row r="137198" spans="1:2" x14ac:dyDescent="0.2">
      <c r="A137198" s="47"/>
      <c r="B137198" s="60"/>
    </row>
    <row r="137199" spans="1:2" x14ac:dyDescent="0.2">
      <c r="A137199" s="47"/>
      <c r="B137199" s="60"/>
    </row>
    <row r="137200" spans="1:2" x14ac:dyDescent="0.2">
      <c r="A137200" s="47"/>
      <c r="B137200" s="60"/>
    </row>
    <row r="137201" spans="1:2" x14ac:dyDescent="0.2">
      <c r="A137201" s="47"/>
      <c r="B137201" s="60"/>
    </row>
    <row r="137202" spans="1:2" x14ac:dyDescent="0.2">
      <c r="A137202" s="47"/>
      <c r="B137202" s="60"/>
    </row>
    <row r="137203" spans="1:2" x14ac:dyDescent="0.2">
      <c r="A137203" s="47"/>
      <c r="B137203" s="60"/>
    </row>
    <row r="137204" spans="1:2" x14ac:dyDescent="0.2">
      <c r="A137204" s="47"/>
      <c r="B137204" s="60"/>
    </row>
    <row r="137205" spans="1:2" x14ac:dyDescent="0.2">
      <c r="A137205" s="47"/>
      <c r="B137205" s="60"/>
    </row>
    <row r="137206" spans="1:2" x14ac:dyDescent="0.2">
      <c r="A137206" s="47"/>
      <c r="B137206" s="60"/>
    </row>
    <row r="137207" spans="1:2" x14ac:dyDescent="0.2">
      <c r="A137207" s="47"/>
      <c r="B137207" s="60"/>
    </row>
    <row r="137208" spans="1:2" x14ac:dyDescent="0.2">
      <c r="A137208" s="47"/>
      <c r="B137208" s="60"/>
    </row>
    <row r="137209" spans="1:2" x14ac:dyDescent="0.2">
      <c r="A137209" s="47"/>
      <c r="B137209" s="60"/>
    </row>
    <row r="137210" spans="1:2" x14ac:dyDescent="0.2">
      <c r="A137210" s="47"/>
      <c r="B137210" s="60"/>
    </row>
    <row r="137211" spans="1:2" x14ac:dyDescent="0.2">
      <c r="A137211" s="47"/>
      <c r="B137211" s="60"/>
    </row>
    <row r="137212" spans="1:2" x14ac:dyDescent="0.2">
      <c r="A137212" s="47"/>
      <c r="B137212" s="60"/>
    </row>
    <row r="137213" spans="1:2" x14ac:dyDescent="0.2">
      <c r="A137213" s="47"/>
      <c r="B137213" s="60"/>
    </row>
    <row r="137214" spans="1:2" x14ac:dyDescent="0.2">
      <c r="A137214" s="47"/>
      <c r="B137214" s="60"/>
    </row>
    <row r="137215" spans="1:2" x14ac:dyDescent="0.2">
      <c r="A137215" s="47"/>
      <c r="B137215" s="60"/>
    </row>
    <row r="137216" spans="1:2" x14ac:dyDescent="0.2">
      <c r="A137216" s="47"/>
      <c r="B137216" s="60"/>
    </row>
    <row r="137217" spans="1:2" x14ac:dyDescent="0.2">
      <c r="A137217" s="47"/>
      <c r="B137217" s="60"/>
    </row>
    <row r="137218" spans="1:2" x14ac:dyDescent="0.2">
      <c r="A137218" s="47"/>
      <c r="B137218" s="60"/>
    </row>
    <row r="137219" spans="1:2" x14ac:dyDescent="0.2">
      <c r="A137219" s="47"/>
      <c r="B137219" s="60"/>
    </row>
    <row r="137220" spans="1:2" x14ac:dyDescent="0.2">
      <c r="A137220" s="47"/>
      <c r="B137220" s="60"/>
    </row>
    <row r="137221" spans="1:2" x14ac:dyDescent="0.2">
      <c r="A137221" s="47"/>
      <c r="B137221" s="60"/>
    </row>
    <row r="137222" spans="1:2" x14ac:dyDescent="0.2">
      <c r="A137222" s="47"/>
      <c r="B137222" s="60"/>
    </row>
    <row r="137223" spans="1:2" x14ac:dyDescent="0.2">
      <c r="A137223" s="47"/>
      <c r="B137223" s="60"/>
    </row>
    <row r="137224" spans="1:2" x14ac:dyDescent="0.2">
      <c r="A137224" s="47"/>
      <c r="B137224" s="60"/>
    </row>
    <row r="137225" spans="1:2" x14ac:dyDescent="0.2">
      <c r="A137225" s="47"/>
      <c r="B137225" s="60"/>
    </row>
    <row r="137226" spans="1:2" x14ac:dyDescent="0.2">
      <c r="A137226" s="47"/>
      <c r="B137226" s="60"/>
    </row>
    <row r="137227" spans="1:2" x14ac:dyDescent="0.2">
      <c r="A137227" s="47"/>
      <c r="B137227" s="60"/>
    </row>
    <row r="137228" spans="1:2" x14ac:dyDescent="0.2">
      <c r="A137228" s="47"/>
      <c r="B137228" s="60"/>
    </row>
    <row r="137229" spans="1:2" x14ac:dyDescent="0.2">
      <c r="A137229" s="47"/>
      <c r="B137229" s="60"/>
    </row>
    <row r="137230" spans="1:2" x14ac:dyDescent="0.2">
      <c r="A137230" s="47"/>
      <c r="B137230" s="60"/>
    </row>
    <row r="137231" spans="1:2" x14ac:dyDescent="0.2">
      <c r="A137231" s="47"/>
      <c r="B137231" s="60"/>
    </row>
    <row r="137232" spans="1:2" x14ac:dyDescent="0.2">
      <c r="A137232" s="47"/>
      <c r="B137232" s="60"/>
    </row>
    <row r="137233" spans="1:2" x14ac:dyDescent="0.2">
      <c r="A137233" s="47"/>
      <c r="B137233" s="60"/>
    </row>
    <row r="137234" spans="1:2" x14ac:dyDescent="0.2">
      <c r="A137234" s="47"/>
      <c r="B137234" s="60"/>
    </row>
    <row r="137235" spans="1:2" x14ac:dyDescent="0.2">
      <c r="A137235" s="47"/>
      <c r="B137235" s="60"/>
    </row>
    <row r="137236" spans="1:2" x14ac:dyDescent="0.2">
      <c r="A137236" s="47"/>
      <c r="B137236" s="60"/>
    </row>
    <row r="137237" spans="1:2" x14ac:dyDescent="0.2">
      <c r="A137237" s="47"/>
      <c r="B137237" s="60"/>
    </row>
    <row r="137238" spans="1:2" x14ac:dyDescent="0.2">
      <c r="A137238" s="47"/>
      <c r="B137238" s="60"/>
    </row>
    <row r="137239" spans="1:2" x14ac:dyDescent="0.2">
      <c r="A137239" s="47"/>
      <c r="B137239" s="60"/>
    </row>
    <row r="137240" spans="1:2" x14ac:dyDescent="0.2">
      <c r="A137240" s="47"/>
      <c r="B137240" s="60"/>
    </row>
    <row r="137241" spans="1:2" x14ac:dyDescent="0.2">
      <c r="A137241" s="47"/>
      <c r="B137241" s="60"/>
    </row>
    <row r="137242" spans="1:2" x14ac:dyDescent="0.2">
      <c r="A137242" s="47"/>
      <c r="B137242" s="60"/>
    </row>
    <row r="137243" spans="1:2" x14ac:dyDescent="0.2">
      <c r="A137243" s="47"/>
      <c r="B137243" s="60"/>
    </row>
    <row r="137244" spans="1:2" x14ac:dyDescent="0.2">
      <c r="A137244" s="47"/>
      <c r="B137244" s="60"/>
    </row>
    <row r="137245" spans="1:2" x14ac:dyDescent="0.2">
      <c r="A137245" s="47"/>
      <c r="B137245" s="60"/>
    </row>
    <row r="137246" spans="1:2" x14ac:dyDescent="0.2">
      <c r="A137246" s="47"/>
      <c r="B137246" s="60"/>
    </row>
    <row r="137247" spans="1:2" x14ac:dyDescent="0.2">
      <c r="A137247" s="47"/>
      <c r="B137247" s="60"/>
    </row>
    <row r="137248" spans="1:2" x14ac:dyDescent="0.2">
      <c r="A137248" s="47"/>
      <c r="B137248" s="60"/>
    </row>
    <row r="137249" spans="1:2" x14ac:dyDescent="0.2">
      <c r="A137249" s="47"/>
      <c r="B137249" s="60"/>
    </row>
    <row r="137250" spans="1:2" x14ac:dyDescent="0.2">
      <c r="A137250" s="47"/>
      <c r="B137250" s="60"/>
    </row>
    <row r="137251" spans="1:2" x14ac:dyDescent="0.2">
      <c r="A137251" s="47"/>
      <c r="B137251" s="60"/>
    </row>
    <row r="137252" spans="1:2" x14ac:dyDescent="0.2">
      <c r="A137252" s="47"/>
      <c r="B137252" s="60"/>
    </row>
    <row r="137253" spans="1:2" x14ac:dyDescent="0.2">
      <c r="A137253" s="47"/>
      <c r="B137253" s="60"/>
    </row>
    <row r="137254" spans="1:2" x14ac:dyDescent="0.2">
      <c r="A137254" s="47"/>
      <c r="B137254" s="60"/>
    </row>
    <row r="137255" spans="1:2" x14ac:dyDescent="0.2">
      <c r="A137255" s="47"/>
      <c r="B137255" s="60"/>
    </row>
    <row r="137256" spans="1:2" x14ac:dyDescent="0.2">
      <c r="A137256" s="47"/>
      <c r="B137256" s="60"/>
    </row>
    <row r="137257" spans="1:2" x14ac:dyDescent="0.2">
      <c r="A137257" s="47"/>
      <c r="B137257" s="60"/>
    </row>
    <row r="137258" spans="1:2" x14ac:dyDescent="0.2">
      <c r="A137258" s="47"/>
      <c r="B137258" s="60"/>
    </row>
    <row r="137259" spans="1:2" x14ac:dyDescent="0.2">
      <c r="A137259" s="47"/>
      <c r="B137259" s="60"/>
    </row>
    <row r="137260" spans="1:2" x14ac:dyDescent="0.2">
      <c r="A137260" s="47"/>
      <c r="B137260" s="60"/>
    </row>
    <row r="137261" spans="1:2" x14ac:dyDescent="0.2">
      <c r="A137261" s="47"/>
      <c r="B137261" s="60"/>
    </row>
    <row r="137262" spans="1:2" x14ac:dyDescent="0.2">
      <c r="A137262" s="47"/>
      <c r="B137262" s="60"/>
    </row>
    <row r="137263" spans="1:2" x14ac:dyDescent="0.2">
      <c r="A137263" s="47"/>
      <c r="B137263" s="60"/>
    </row>
    <row r="137264" spans="1:2" x14ac:dyDescent="0.2">
      <c r="A137264" s="47"/>
      <c r="B137264" s="60"/>
    </row>
    <row r="137265" spans="1:2" x14ac:dyDescent="0.2">
      <c r="A137265" s="47"/>
      <c r="B137265" s="60"/>
    </row>
    <row r="137266" spans="1:2" x14ac:dyDescent="0.2">
      <c r="A137266" s="47"/>
      <c r="B137266" s="60"/>
    </row>
    <row r="137267" spans="1:2" x14ac:dyDescent="0.2">
      <c r="A137267" s="47"/>
      <c r="B137267" s="60"/>
    </row>
    <row r="137268" spans="1:2" x14ac:dyDescent="0.2">
      <c r="A137268" s="47"/>
      <c r="B137268" s="60"/>
    </row>
    <row r="137269" spans="1:2" x14ac:dyDescent="0.2">
      <c r="A137269" s="47"/>
      <c r="B137269" s="60"/>
    </row>
    <row r="137270" spans="1:2" x14ac:dyDescent="0.2">
      <c r="A137270" s="47"/>
      <c r="B137270" s="60"/>
    </row>
    <row r="137271" spans="1:2" x14ac:dyDescent="0.2">
      <c r="A137271" s="47"/>
      <c r="B137271" s="60"/>
    </row>
    <row r="137272" spans="1:2" x14ac:dyDescent="0.2">
      <c r="A137272" s="47"/>
      <c r="B137272" s="60"/>
    </row>
    <row r="137273" spans="1:2" x14ac:dyDescent="0.2">
      <c r="A137273" s="47"/>
      <c r="B137273" s="60"/>
    </row>
    <row r="137274" spans="1:2" x14ac:dyDescent="0.2">
      <c r="A137274" s="47"/>
      <c r="B137274" s="60"/>
    </row>
    <row r="137275" spans="1:2" x14ac:dyDescent="0.2">
      <c r="A137275" s="47"/>
      <c r="B137275" s="60"/>
    </row>
    <row r="137276" spans="1:2" x14ac:dyDescent="0.2">
      <c r="A137276" s="47"/>
      <c r="B137276" s="60"/>
    </row>
    <row r="137277" spans="1:2" x14ac:dyDescent="0.2">
      <c r="A137277" s="47"/>
      <c r="B137277" s="60"/>
    </row>
    <row r="137278" spans="1:2" x14ac:dyDescent="0.2">
      <c r="A137278" s="47"/>
      <c r="B137278" s="60"/>
    </row>
    <row r="137279" spans="1:2" x14ac:dyDescent="0.2">
      <c r="A137279" s="47"/>
      <c r="B137279" s="60"/>
    </row>
    <row r="137280" spans="1:2" x14ac:dyDescent="0.2">
      <c r="A137280" s="47"/>
      <c r="B137280" s="60"/>
    </row>
    <row r="137281" spans="1:2" x14ac:dyDescent="0.2">
      <c r="A137281" s="47"/>
      <c r="B137281" s="60"/>
    </row>
    <row r="137282" spans="1:2" x14ac:dyDescent="0.2">
      <c r="A137282" s="47"/>
      <c r="B137282" s="60"/>
    </row>
    <row r="137283" spans="1:2" x14ac:dyDescent="0.2">
      <c r="A137283" s="47"/>
      <c r="B137283" s="60"/>
    </row>
    <row r="137284" spans="1:2" x14ac:dyDescent="0.2">
      <c r="A137284" s="47"/>
      <c r="B137284" s="60"/>
    </row>
    <row r="137285" spans="1:2" x14ac:dyDescent="0.2">
      <c r="A137285" s="47"/>
      <c r="B137285" s="60"/>
    </row>
    <row r="137286" spans="1:2" x14ac:dyDescent="0.2">
      <c r="A137286" s="47"/>
      <c r="B137286" s="60"/>
    </row>
    <row r="137287" spans="1:2" x14ac:dyDescent="0.2">
      <c r="A137287" s="47"/>
      <c r="B137287" s="60"/>
    </row>
    <row r="137288" spans="1:2" x14ac:dyDescent="0.2">
      <c r="A137288" s="47"/>
      <c r="B137288" s="60"/>
    </row>
    <row r="137289" spans="1:2" x14ac:dyDescent="0.2">
      <c r="A137289" s="47"/>
      <c r="B137289" s="60"/>
    </row>
    <row r="137290" spans="1:2" x14ac:dyDescent="0.2">
      <c r="A137290" s="47"/>
      <c r="B137290" s="60"/>
    </row>
    <row r="137291" spans="1:2" x14ac:dyDescent="0.2">
      <c r="A137291" s="47"/>
      <c r="B137291" s="60"/>
    </row>
    <row r="137292" spans="1:2" x14ac:dyDescent="0.2">
      <c r="A137292" s="47"/>
      <c r="B137292" s="60"/>
    </row>
    <row r="137293" spans="1:2" x14ac:dyDescent="0.2">
      <c r="A137293" s="47"/>
      <c r="B137293" s="60"/>
    </row>
    <row r="137294" spans="1:2" x14ac:dyDescent="0.2">
      <c r="A137294" s="47"/>
      <c r="B137294" s="60"/>
    </row>
    <row r="137295" spans="1:2" x14ac:dyDescent="0.2">
      <c r="A137295" s="47"/>
      <c r="B137295" s="60"/>
    </row>
    <row r="137296" spans="1:2" x14ac:dyDescent="0.2">
      <c r="A137296" s="47"/>
      <c r="B137296" s="60"/>
    </row>
    <row r="137297" spans="1:2" x14ac:dyDescent="0.2">
      <c r="A137297" s="47"/>
      <c r="B137297" s="60"/>
    </row>
    <row r="137298" spans="1:2" x14ac:dyDescent="0.2">
      <c r="A137298" s="47"/>
      <c r="B137298" s="60"/>
    </row>
    <row r="137299" spans="1:2" x14ac:dyDescent="0.2">
      <c r="A137299" s="47"/>
      <c r="B137299" s="60"/>
    </row>
    <row r="137300" spans="1:2" x14ac:dyDescent="0.2">
      <c r="A137300" s="47"/>
      <c r="B137300" s="60"/>
    </row>
    <row r="137301" spans="1:2" x14ac:dyDescent="0.2">
      <c r="A137301" s="47"/>
      <c r="B137301" s="60"/>
    </row>
    <row r="137302" spans="1:2" x14ac:dyDescent="0.2">
      <c r="A137302" s="47"/>
      <c r="B137302" s="60"/>
    </row>
    <row r="137303" spans="1:2" x14ac:dyDescent="0.2">
      <c r="A137303" s="47"/>
      <c r="B137303" s="60"/>
    </row>
    <row r="137304" spans="1:2" x14ac:dyDescent="0.2">
      <c r="A137304" s="47"/>
      <c r="B137304" s="60"/>
    </row>
    <row r="137305" spans="1:2" x14ac:dyDescent="0.2">
      <c r="A137305" s="47"/>
      <c r="B137305" s="60"/>
    </row>
    <row r="137306" spans="1:2" x14ac:dyDescent="0.2">
      <c r="A137306" s="47"/>
      <c r="B137306" s="60"/>
    </row>
    <row r="137307" spans="1:2" x14ac:dyDescent="0.2">
      <c r="A137307" s="47"/>
      <c r="B137307" s="60"/>
    </row>
    <row r="137308" spans="1:2" x14ac:dyDescent="0.2">
      <c r="A137308" s="47"/>
      <c r="B137308" s="60"/>
    </row>
    <row r="137309" spans="1:2" x14ac:dyDescent="0.2">
      <c r="A137309" s="47"/>
      <c r="B137309" s="60"/>
    </row>
    <row r="137310" spans="1:2" x14ac:dyDescent="0.2">
      <c r="A137310" s="47"/>
      <c r="B137310" s="60"/>
    </row>
    <row r="137311" spans="1:2" x14ac:dyDescent="0.2">
      <c r="A137311" s="47"/>
      <c r="B137311" s="60"/>
    </row>
    <row r="137312" spans="1:2" x14ac:dyDescent="0.2">
      <c r="A137312" s="47"/>
      <c r="B137312" s="60"/>
    </row>
    <row r="137313" spans="1:2" x14ac:dyDescent="0.2">
      <c r="A137313" s="47"/>
      <c r="B137313" s="60"/>
    </row>
    <row r="137314" spans="1:2" x14ac:dyDescent="0.2">
      <c r="A137314" s="47"/>
      <c r="B137314" s="60"/>
    </row>
    <row r="137315" spans="1:2" x14ac:dyDescent="0.2">
      <c r="A137315" s="47"/>
      <c r="B137315" s="60"/>
    </row>
    <row r="137316" spans="1:2" x14ac:dyDescent="0.2">
      <c r="A137316" s="47"/>
      <c r="B137316" s="60"/>
    </row>
    <row r="137317" spans="1:2" x14ac:dyDescent="0.2">
      <c r="A137317" s="47"/>
      <c r="B137317" s="60"/>
    </row>
    <row r="137318" spans="1:2" x14ac:dyDescent="0.2">
      <c r="A137318" s="47"/>
      <c r="B137318" s="60"/>
    </row>
    <row r="137319" spans="1:2" x14ac:dyDescent="0.2">
      <c r="A137319" s="47"/>
      <c r="B137319" s="60"/>
    </row>
    <row r="137320" spans="1:2" x14ac:dyDescent="0.2">
      <c r="A137320" s="47"/>
      <c r="B137320" s="60"/>
    </row>
    <row r="137321" spans="1:2" x14ac:dyDescent="0.2">
      <c r="A137321" s="47"/>
      <c r="B137321" s="60"/>
    </row>
    <row r="137322" spans="1:2" x14ac:dyDescent="0.2">
      <c r="A137322" s="47"/>
      <c r="B137322" s="60"/>
    </row>
    <row r="137323" spans="1:2" x14ac:dyDescent="0.2">
      <c r="A137323" s="47"/>
      <c r="B137323" s="60"/>
    </row>
    <row r="137324" spans="1:2" x14ac:dyDescent="0.2">
      <c r="A137324" s="47"/>
      <c r="B137324" s="60"/>
    </row>
    <row r="137325" spans="1:2" x14ac:dyDescent="0.2">
      <c r="A137325" s="47"/>
      <c r="B137325" s="60"/>
    </row>
    <row r="137326" spans="1:2" x14ac:dyDescent="0.2">
      <c r="A137326" s="47"/>
      <c r="B137326" s="60"/>
    </row>
    <row r="137327" spans="1:2" x14ac:dyDescent="0.2">
      <c r="A137327" s="47"/>
      <c r="B137327" s="60"/>
    </row>
    <row r="137328" spans="1:2" x14ac:dyDescent="0.2">
      <c r="A137328" s="47"/>
      <c r="B137328" s="60"/>
    </row>
    <row r="137329" spans="1:2" x14ac:dyDescent="0.2">
      <c r="A137329" s="47"/>
      <c r="B137329" s="60"/>
    </row>
    <row r="137330" spans="1:2" x14ac:dyDescent="0.2">
      <c r="A137330" s="47"/>
      <c r="B137330" s="60"/>
    </row>
    <row r="137331" spans="1:2" x14ac:dyDescent="0.2">
      <c r="A137331" s="47"/>
      <c r="B137331" s="60"/>
    </row>
    <row r="137332" spans="1:2" x14ac:dyDescent="0.2">
      <c r="A137332" s="47"/>
      <c r="B137332" s="60"/>
    </row>
    <row r="137333" spans="1:2" x14ac:dyDescent="0.2">
      <c r="A137333" s="47"/>
      <c r="B137333" s="60"/>
    </row>
    <row r="137334" spans="1:2" x14ac:dyDescent="0.2">
      <c r="A137334" s="47"/>
      <c r="B137334" s="60"/>
    </row>
    <row r="137335" spans="1:2" x14ac:dyDescent="0.2">
      <c r="A137335" s="47"/>
      <c r="B137335" s="60"/>
    </row>
    <row r="137336" spans="1:2" x14ac:dyDescent="0.2">
      <c r="A137336" s="47"/>
      <c r="B137336" s="60"/>
    </row>
    <row r="137337" spans="1:2" x14ac:dyDescent="0.2">
      <c r="A137337" s="47"/>
      <c r="B137337" s="60"/>
    </row>
    <row r="137338" spans="1:2" x14ac:dyDescent="0.2">
      <c r="A137338" s="47"/>
      <c r="B137338" s="60"/>
    </row>
    <row r="137339" spans="1:2" x14ac:dyDescent="0.2">
      <c r="A137339" s="47"/>
      <c r="B137339" s="60"/>
    </row>
    <row r="137340" spans="1:2" x14ac:dyDescent="0.2">
      <c r="A137340" s="47"/>
      <c r="B137340" s="60"/>
    </row>
    <row r="137341" spans="1:2" x14ac:dyDescent="0.2">
      <c r="A137341" s="47"/>
      <c r="B137341" s="60"/>
    </row>
    <row r="137342" spans="1:2" x14ac:dyDescent="0.2">
      <c r="A137342" s="47"/>
      <c r="B137342" s="60"/>
    </row>
    <row r="137343" spans="1:2" x14ac:dyDescent="0.2">
      <c r="A137343" s="47"/>
      <c r="B137343" s="60"/>
    </row>
    <row r="137344" spans="1:2" x14ac:dyDescent="0.2">
      <c r="A137344" s="47"/>
      <c r="B137344" s="60"/>
    </row>
    <row r="137345" spans="1:2" x14ac:dyDescent="0.2">
      <c r="A137345" s="47"/>
      <c r="B137345" s="60"/>
    </row>
    <row r="137346" spans="1:2" x14ac:dyDescent="0.2">
      <c r="A137346" s="47"/>
      <c r="B137346" s="60"/>
    </row>
    <row r="137347" spans="1:2" x14ac:dyDescent="0.2">
      <c r="A137347" s="47"/>
      <c r="B137347" s="60"/>
    </row>
    <row r="137348" spans="1:2" x14ac:dyDescent="0.2">
      <c r="A137348" s="47"/>
      <c r="B137348" s="60"/>
    </row>
    <row r="137349" spans="1:2" x14ac:dyDescent="0.2">
      <c r="A137349" s="47"/>
      <c r="B137349" s="60"/>
    </row>
    <row r="137350" spans="1:2" x14ac:dyDescent="0.2">
      <c r="A137350" s="47"/>
      <c r="B137350" s="60"/>
    </row>
    <row r="137351" spans="1:2" x14ac:dyDescent="0.2">
      <c r="A137351" s="47"/>
      <c r="B137351" s="60"/>
    </row>
    <row r="137352" spans="1:2" x14ac:dyDescent="0.2">
      <c r="A137352" s="47"/>
      <c r="B137352" s="60"/>
    </row>
    <row r="137353" spans="1:2" x14ac:dyDescent="0.2">
      <c r="A137353" s="47"/>
      <c r="B137353" s="60"/>
    </row>
    <row r="137354" spans="1:2" x14ac:dyDescent="0.2">
      <c r="A137354" s="47"/>
      <c r="B137354" s="60"/>
    </row>
    <row r="137355" spans="1:2" x14ac:dyDescent="0.2">
      <c r="A137355" s="47"/>
      <c r="B137355" s="60"/>
    </row>
    <row r="137356" spans="1:2" x14ac:dyDescent="0.2">
      <c r="A137356" s="47"/>
      <c r="B137356" s="60"/>
    </row>
    <row r="137357" spans="1:2" x14ac:dyDescent="0.2">
      <c r="A137357" s="47"/>
      <c r="B137357" s="60"/>
    </row>
    <row r="137358" spans="1:2" x14ac:dyDescent="0.2">
      <c r="A137358" s="47"/>
      <c r="B137358" s="60"/>
    </row>
    <row r="137359" spans="1:2" x14ac:dyDescent="0.2">
      <c r="A137359" s="47"/>
      <c r="B137359" s="60"/>
    </row>
    <row r="137360" spans="1:2" x14ac:dyDescent="0.2">
      <c r="A137360" s="47"/>
      <c r="B137360" s="60"/>
    </row>
    <row r="137361" spans="1:2" x14ac:dyDescent="0.2">
      <c r="A137361" s="47"/>
      <c r="B137361" s="60"/>
    </row>
    <row r="137362" spans="1:2" x14ac:dyDescent="0.2">
      <c r="A137362" s="47"/>
      <c r="B137362" s="60"/>
    </row>
    <row r="137363" spans="1:2" x14ac:dyDescent="0.2">
      <c r="A137363" s="47"/>
      <c r="B137363" s="60"/>
    </row>
    <row r="137364" spans="1:2" x14ac:dyDescent="0.2">
      <c r="A137364" s="47"/>
      <c r="B137364" s="60"/>
    </row>
    <row r="137365" spans="1:2" x14ac:dyDescent="0.2">
      <c r="A137365" s="47"/>
      <c r="B137365" s="60"/>
    </row>
    <row r="137366" spans="1:2" x14ac:dyDescent="0.2">
      <c r="A137366" s="47"/>
      <c r="B137366" s="60"/>
    </row>
    <row r="137367" spans="1:2" x14ac:dyDescent="0.2">
      <c r="A137367" s="47"/>
      <c r="B137367" s="60"/>
    </row>
    <row r="137368" spans="1:2" x14ac:dyDescent="0.2">
      <c r="A137368" s="47"/>
      <c r="B137368" s="60"/>
    </row>
    <row r="137369" spans="1:2" x14ac:dyDescent="0.2">
      <c r="A137369" s="47"/>
      <c r="B137369" s="60"/>
    </row>
    <row r="137370" spans="1:2" x14ac:dyDescent="0.2">
      <c r="A137370" s="47"/>
      <c r="B137370" s="60"/>
    </row>
    <row r="137371" spans="1:2" x14ac:dyDescent="0.2">
      <c r="A137371" s="47"/>
      <c r="B137371" s="60"/>
    </row>
    <row r="137372" spans="1:2" x14ac:dyDescent="0.2">
      <c r="A137372" s="47"/>
      <c r="B137372" s="60"/>
    </row>
    <row r="137373" spans="1:2" x14ac:dyDescent="0.2">
      <c r="A137373" s="47"/>
      <c r="B137373" s="60"/>
    </row>
    <row r="137374" spans="1:2" x14ac:dyDescent="0.2">
      <c r="A137374" s="47"/>
      <c r="B137374" s="60"/>
    </row>
    <row r="137375" spans="1:2" x14ac:dyDescent="0.2">
      <c r="A137375" s="47"/>
      <c r="B137375" s="60"/>
    </row>
    <row r="137376" spans="1:2" x14ac:dyDescent="0.2">
      <c r="A137376" s="47"/>
      <c r="B137376" s="60"/>
    </row>
    <row r="137377" spans="1:2" x14ac:dyDescent="0.2">
      <c r="A137377" s="47"/>
      <c r="B137377" s="60"/>
    </row>
    <row r="137378" spans="1:2" x14ac:dyDescent="0.2">
      <c r="A137378" s="47"/>
      <c r="B137378" s="60"/>
    </row>
    <row r="137379" spans="1:2" x14ac:dyDescent="0.2">
      <c r="A137379" s="47"/>
      <c r="B137379" s="60"/>
    </row>
    <row r="137380" spans="1:2" x14ac:dyDescent="0.2">
      <c r="A137380" s="47"/>
      <c r="B137380" s="60"/>
    </row>
    <row r="137381" spans="1:2" x14ac:dyDescent="0.2">
      <c r="A137381" s="47"/>
      <c r="B137381" s="60"/>
    </row>
    <row r="137382" spans="1:2" x14ac:dyDescent="0.2">
      <c r="A137382" s="47"/>
      <c r="B137382" s="60"/>
    </row>
    <row r="137383" spans="1:2" x14ac:dyDescent="0.2">
      <c r="A137383" s="47"/>
      <c r="B137383" s="60"/>
    </row>
    <row r="137384" spans="1:2" x14ac:dyDescent="0.2">
      <c r="A137384" s="47"/>
      <c r="B137384" s="60"/>
    </row>
    <row r="137385" spans="1:2" x14ac:dyDescent="0.2">
      <c r="A137385" s="47"/>
      <c r="B137385" s="60"/>
    </row>
    <row r="137386" spans="1:2" x14ac:dyDescent="0.2">
      <c r="A137386" s="47"/>
      <c r="B137386" s="60"/>
    </row>
    <row r="137387" spans="1:2" x14ac:dyDescent="0.2">
      <c r="A137387" s="47"/>
      <c r="B137387" s="60"/>
    </row>
    <row r="137388" spans="1:2" x14ac:dyDescent="0.2">
      <c r="A137388" s="47"/>
      <c r="B137388" s="60"/>
    </row>
    <row r="137389" spans="1:2" x14ac:dyDescent="0.2">
      <c r="A137389" s="47"/>
      <c r="B137389" s="60"/>
    </row>
    <row r="137390" spans="1:2" x14ac:dyDescent="0.2">
      <c r="A137390" s="47"/>
      <c r="B137390" s="60"/>
    </row>
    <row r="137391" spans="1:2" x14ac:dyDescent="0.2">
      <c r="A137391" s="47"/>
      <c r="B137391" s="60"/>
    </row>
    <row r="137392" spans="1:2" x14ac:dyDescent="0.2">
      <c r="A137392" s="47"/>
      <c r="B137392" s="60"/>
    </row>
    <row r="137393" spans="1:2" x14ac:dyDescent="0.2">
      <c r="A137393" s="47"/>
      <c r="B137393" s="60"/>
    </row>
    <row r="137394" spans="1:2" x14ac:dyDescent="0.2">
      <c r="A137394" s="47"/>
      <c r="B137394" s="60"/>
    </row>
    <row r="137395" spans="1:2" x14ac:dyDescent="0.2">
      <c r="A137395" s="47"/>
      <c r="B137395" s="60"/>
    </row>
    <row r="137396" spans="1:2" x14ac:dyDescent="0.2">
      <c r="A137396" s="47"/>
      <c r="B137396" s="60"/>
    </row>
    <row r="137397" spans="1:2" x14ac:dyDescent="0.2">
      <c r="A137397" s="47"/>
      <c r="B137397" s="60"/>
    </row>
    <row r="137398" spans="1:2" x14ac:dyDescent="0.2">
      <c r="A137398" s="47"/>
      <c r="B137398" s="60"/>
    </row>
    <row r="137399" spans="1:2" x14ac:dyDescent="0.2">
      <c r="A137399" s="47"/>
      <c r="B137399" s="60"/>
    </row>
    <row r="137400" spans="1:2" x14ac:dyDescent="0.2">
      <c r="A137400" s="47"/>
      <c r="B137400" s="60"/>
    </row>
    <row r="137401" spans="1:2" x14ac:dyDescent="0.2">
      <c r="A137401" s="47"/>
      <c r="B137401" s="60"/>
    </row>
    <row r="137402" spans="1:2" x14ac:dyDescent="0.2">
      <c r="A137402" s="47"/>
      <c r="B137402" s="60"/>
    </row>
    <row r="137403" spans="1:2" x14ac:dyDescent="0.2">
      <c r="A137403" s="47"/>
      <c r="B137403" s="60"/>
    </row>
    <row r="137404" spans="1:2" x14ac:dyDescent="0.2">
      <c r="A137404" s="47"/>
      <c r="B137404" s="60"/>
    </row>
    <row r="137405" spans="1:2" x14ac:dyDescent="0.2">
      <c r="A137405" s="47"/>
      <c r="B137405" s="60"/>
    </row>
    <row r="137406" spans="1:2" x14ac:dyDescent="0.2">
      <c r="A137406" s="47"/>
      <c r="B137406" s="60"/>
    </row>
    <row r="137407" spans="1:2" x14ac:dyDescent="0.2">
      <c r="A137407" s="47"/>
      <c r="B137407" s="60"/>
    </row>
    <row r="137408" spans="1:2" x14ac:dyDescent="0.2">
      <c r="A137408" s="47"/>
      <c r="B137408" s="60"/>
    </row>
    <row r="137409" spans="1:2" x14ac:dyDescent="0.2">
      <c r="A137409" s="47"/>
      <c r="B137409" s="60"/>
    </row>
    <row r="137410" spans="1:2" x14ac:dyDescent="0.2">
      <c r="A137410" s="47"/>
      <c r="B137410" s="60"/>
    </row>
    <row r="137411" spans="1:2" x14ac:dyDescent="0.2">
      <c r="A137411" s="47"/>
      <c r="B137411" s="60"/>
    </row>
    <row r="137412" spans="1:2" x14ac:dyDescent="0.2">
      <c r="A137412" s="47"/>
      <c r="B137412" s="60"/>
    </row>
    <row r="137413" spans="1:2" x14ac:dyDescent="0.2">
      <c r="A137413" s="47"/>
      <c r="B137413" s="60"/>
    </row>
    <row r="137414" spans="1:2" x14ac:dyDescent="0.2">
      <c r="A137414" s="47"/>
      <c r="B137414" s="60"/>
    </row>
    <row r="137415" spans="1:2" x14ac:dyDescent="0.2">
      <c r="A137415" s="47"/>
      <c r="B137415" s="60"/>
    </row>
    <row r="137416" spans="1:2" x14ac:dyDescent="0.2">
      <c r="A137416" s="47"/>
      <c r="B137416" s="60"/>
    </row>
    <row r="137417" spans="1:2" x14ac:dyDescent="0.2">
      <c r="A137417" s="47"/>
      <c r="B137417" s="60"/>
    </row>
    <row r="137418" spans="1:2" x14ac:dyDescent="0.2">
      <c r="A137418" s="47"/>
      <c r="B137418" s="60"/>
    </row>
    <row r="137419" spans="1:2" x14ac:dyDescent="0.2">
      <c r="A137419" s="47"/>
      <c r="B137419" s="60"/>
    </row>
    <row r="137420" spans="1:2" x14ac:dyDescent="0.2">
      <c r="A137420" s="47"/>
      <c r="B137420" s="60"/>
    </row>
    <row r="137421" spans="1:2" x14ac:dyDescent="0.2">
      <c r="A137421" s="47"/>
      <c r="B137421" s="60"/>
    </row>
    <row r="137422" spans="1:2" x14ac:dyDescent="0.2">
      <c r="A137422" s="47"/>
      <c r="B137422" s="60"/>
    </row>
    <row r="137423" spans="1:2" x14ac:dyDescent="0.2">
      <c r="A137423" s="47"/>
      <c r="B137423" s="60"/>
    </row>
    <row r="137424" spans="1:2" x14ac:dyDescent="0.2">
      <c r="A137424" s="47"/>
      <c r="B137424" s="60"/>
    </row>
    <row r="137425" spans="1:2" x14ac:dyDescent="0.2">
      <c r="A137425" s="47"/>
      <c r="B137425" s="60"/>
    </row>
    <row r="137426" spans="1:2" x14ac:dyDescent="0.2">
      <c r="A137426" s="47"/>
      <c r="B137426" s="60"/>
    </row>
    <row r="137427" spans="1:2" x14ac:dyDescent="0.2">
      <c r="A137427" s="47"/>
      <c r="B137427" s="60"/>
    </row>
    <row r="137428" spans="1:2" x14ac:dyDescent="0.2">
      <c r="A137428" s="47"/>
      <c r="B137428" s="60"/>
    </row>
    <row r="137429" spans="1:2" x14ac:dyDescent="0.2">
      <c r="A137429" s="47"/>
      <c r="B137429" s="60"/>
    </row>
    <row r="137430" spans="1:2" x14ac:dyDescent="0.2">
      <c r="A137430" s="47"/>
      <c r="B137430" s="60"/>
    </row>
    <row r="137431" spans="1:2" x14ac:dyDescent="0.2">
      <c r="A137431" s="47"/>
      <c r="B137431" s="60"/>
    </row>
    <row r="137432" spans="1:2" x14ac:dyDescent="0.2">
      <c r="A137432" s="47"/>
      <c r="B137432" s="60"/>
    </row>
    <row r="137433" spans="1:2" x14ac:dyDescent="0.2">
      <c r="A137433" s="47"/>
      <c r="B137433" s="60"/>
    </row>
    <row r="137434" spans="1:2" x14ac:dyDescent="0.2">
      <c r="A137434" s="47"/>
      <c r="B137434" s="60"/>
    </row>
    <row r="137435" spans="1:2" x14ac:dyDescent="0.2">
      <c r="A137435" s="47"/>
      <c r="B137435" s="60"/>
    </row>
    <row r="137436" spans="1:2" x14ac:dyDescent="0.2">
      <c r="A137436" s="47"/>
      <c r="B137436" s="60"/>
    </row>
    <row r="137437" spans="1:2" x14ac:dyDescent="0.2">
      <c r="A137437" s="47"/>
      <c r="B137437" s="60"/>
    </row>
    <row r="137438" spans="1:2" x14ac:dyDescent="0.2">
      <c r="A137438" s="47"/>
      <c r="B137438" s="60"/>
    </row>
    <row r="137439" spans="1:2" x14ac:dyDescent="0.2">
      <c r="A137439" s="47"/>
      <c r="B137439" s="60"/>
    </row>
    <row r="137440" spans="1:2" x14ac:dyDescent="0.2">
      <c r="A137440" s="47"/>
      <c r="B137440" s="60"/>
    </row>
    <row r="137441" spans="1:2" x14ac:dyDescent="0.2">
      <c r="A137441" s="47"/>
      <c r="B137441" s="60"/>
    </row>
    <row r="137442" spans="1:2" x14ac:dyDescent="0.2">
      <c r="A137442" s="47"/>
      <c r="B137442" s="60"/>
    </row>
    <row r="137443" spans="1:2" x14ac:dyDescent="0.2">
      <c r="A137443" s="47"/>
      <c r="B137443" s="60"/>
    </row>
    <row r="137444" spans="1:2" x14ac:dyDescent="0.2">
      <c r="A137444" s="47"/>
      <c r="B137444" s="60"/>
    </row>
    <row r="137445" spans="1:2" x14ac:dyDescent="0.2">
      <c r="A137445" s="47"/>
      <c r="B137445" s="60"/>
    </row>
    <row r="137446" spans="1:2" x14ac:dyDescent="0.2">
      <c r="A137446" s="47"/>
      <c r="B137446" s="60"/>
    </row>
    <row r="137447" spans="1:2" x14ac:dyDescent="0.2">
      <c r="A137447" s="47"/>
      <c r="B137447" s="60"/>
    </row>
    <row r="137448" spans="1:2" x14ac:dyDescent="0.2">
      <c r="A137448" s="47"/>
      <c r="B137448" s="60"/>
    </row>
    <row r="137449" spans="1:2" x14ac:dyDescent="0.2">
      <c r="A137449" s="47"/>
      <c r="B137449" s="60"/>
    </row>
    <row r="137450" spans="1:2" x14ac:dyDescent="0.2">
      <c r="A137450" s="47"/>
      <c r="B137450" s="60"/>
    </row>
    <row r="137451" spans="1:2" x14ac:dyDescent="0.2">
      <c r="A137451" s="47"/>
      <c r="B137451" s="60"/>
    </row>
    <row r="137452" spans="1:2" x14ac:dyDescent="0.2">
      <c r="A137452" s="47"/>
      <c r="B137452" s="60"/>
    </row>
    <row r="137453" spans="1:2" x14ac:dyDescent="0.2">
      <c r="A137453" s="47"/>
      <c r="B137453" s="60"/>
    </row>
    <row r="137454" spans="1:2" x14ac:dyDescent="0.2">
      <c r="A137454" s="47"/>
      <c r="B137454" s="60"/>
    </row>
    <row r="137455" spans="1:2" x14ac:dyDescent="0.2">
      <c r="A137455" s="47"/>
      <c r="B137455" s="60"/>
    </row>
    <row r="137456" spans="1:2" x14ac:dyDescent="0.2">
      <c r="A137456" s="47"/>
      <c r="B137456" s="60"/>
    </row>
    <row r="137457" spans="1:2" x14ac:dyDescent="0.2">
      <c r="A137457" s="47"/>
      <c r="B137457" s="60"/>
    </row>
    <row r="137458" spans="1:2" x14ac:dyDescent="0.2">
      <c r="A137458" s="47"/>
      <c r="B137458" s="60"/>
    </row>
    <row r="137459" spans="1:2" x14ac:dyDescent="0.2">
      <c r="A137459" s="47"/>
      <c r="B137459" s="60"/>
    </row>
    <row r="137460" spans="1:2" x14ac:dyDescent="0.2">
      <c r="A137460" s="47"/>
      <c r="B137460" s="60"/>
    </row>
    <row r="137461" spans="1:2" x14ac:dyDescent="0.2">
      <c r="A137461" s="47"/>
      <c r="B137461" s="60"/>
    </row>
    <row r="137462" spans="1:2" x14ac:dyDescent="0.2">
      <c r="A137462" s="47"/>
      <c r="B137462" s="60"/>
    </row>
    <row r="137463" spans="1:2" x14ac:dyDescent="0.2">
      <c r="A137463" s="47"/>
      <c r="B137463" s="60"/>
    </row>
    <row r="137464" spans="1:2" x14ac:dyDescent="0.2">
      <c r="A137464" s="47"/>
      <c r="B137464" s="60"/>
    </row>
    <row r="137465" spans="1:2" x14ac:dyDescent="0.2">
      <c r="A137465" s="47"/>
      <c r="B137465" s="60"/>
    </row>
    <row r="137466" spans="1:2" x14ac:dyDescent="0.2">
      <c r="A137466" s="47"/>
      <c r="B137466" s="60"/>
    </row>
    <row r="137467" spans="1:2" x14ac:dyDescent="0.2">
      <c r="A137467" s="47"/>
      <c r="B137467" s="60"/>
    </row>
    <row r="137468" spans="1:2" x14ac:dyDescent="0.2">
      <c r="A137468" s="47"/>
      <c r="B137468" s="60"/>
    </row>
    <row r="137469" spans="1:2" x14ac:dyDescent="0.2">
      <c r="A137469" s="47"/>
      <c r="B137469" s="60"/>
    </row>
    <row r="137470" spans="1:2" x14ac:dyDescent="0.2">
      <c r="A137470" s="47"/>
      <c r="B137470" s="60"/>
    </row>
    <row r="137471" spans="1:2" x14ac:dyDescent="0.2">
      <c r="A137471" s="47"/>
      <c r="B137471" s="60"/>
    </row>
    <row r="137472" spans="1:2" x14ac:dyDescent="0.2">
      <c r="A137472" s="47"/>
      <c r="B137472" s="60"/>
    </row>
    <row r="137473" spans="1:2" x14ac:dyDescent="0.2">
      <c r="A137473" s="47"/>
      <c r="B137473" s="60"/>
    </row>
    <row r="137474" spans="1:2" x14ac:dyDescent="0.2">
      <c r="A137474" s="47"/>
      <c r="B137474" s="60"/>
    </row>
    <row r="137475" spans="1:2" x14ac:dyDescent="0.2">
      <c r="A137475" s="47"/>
      <c r="B137475" s="60"/>
    </row>
    <row r="137476" spans="1:2" x14ac:dyDescent="0.2">
      <c r="A137476" s="47"/>
      <c r="B137476" s="60"/>
    </row>
    <row r="137477" spans="1:2" x14ac:dyDescent="0.2">
      <c r="A137477" s="47"/>
      <c r="B137477" s="60"/>
    </row>
    <row r="137478" spans="1:2" x14ac:dyDescent="0.2">
      <c r="A137478" s="47"/>
      <c r="B137478" s="60"/>
    </row>
    <row r="137479" spans="1:2" x14ac:dyDescent="0.2">
      <c r="A137479" s="47"/>
      <c r="B137479" s="60"/>
    </row>
    <row r="137480" spans="1:2" x14ac:dyDescent="0.2">
      <c r="A137480" s="47"/>
      <c r="B137480" s="60"/>
    </row>
    <row r="137481" spans="1:2" x14ac:dyDescent="0.2">
      <c r="A137481" s="47"/>
      <c r="B137481" s="60"/>
    </row>
    <row r="137482" spans="1:2" x14ac:dyDescent="0.2">
      <c r="A137482" s="47"/>
      <c r="B137482" s="60"/>
    </row>
    <row r="137483" spans="1:2" x14ac:dyDescent="0.2">
      <c r="A137483" s="47"/>
      <c r="B137483" s="60"/>
    </row>
    <row r="137484" spans="1:2" x14ac:dyDescent="0.2">
      <c r="A137484" s="47"/>
      <c r="B137484" s="60"/>
    </row>
    <row r="137485" spans="1:2" x14ac:dyDescent="0.2">
      <c r="A137485" s="47"/>
      <c r="B137485" s="60"/>
    </row>
    <row r="137486" spans="1:2" x14ac:dyDescent="0.2">
      <c r="A137486" s="47"/>
      <c r="B137486" s="60"/>
    </row>
    <row r="137487" spans="1:2" x14ac:dyDescent="0.2">
      <c r="A137487" s="47"/>
      <c r="B137487" s="60"/>
    </row>
    <row r="137488" spans="1:2" x14ac:dyDescent="0.2">
      <c r="A137488" s="47"/>
      <c r="B137488" s="60"/>
    </row>
    <row r="137489" spans="1:2" x14ac:dyDescent="0.2">
      <c r="A137489" s="47"/>
      <c r="B137489" s="60"/>
    </row>
    <row r="137490" spans="1:2" x14ac:dyDescent="0.2">
      <c r="A137490" s="47"/>
      <c r="B137490" s="60"/>
    </row>
    <row r="137491" spans="1:2" x14ac:dyDescent="0.2">
      <c r="A137491" s="47"/>
      <c r="B137491" s="60"/>
    </row>
    <row r="137492" spans="1:2" x14ac:dyDescent="0.2">
      <c r="A137492" s="47"/>
      <c r="B137492" s="60"/>
    </row>
    <row r="137493" spans="1:2" x14ac:dyDescent="0.2">
      <c r="A137493" s="47"/>
      <c r="B137493" s="60"/>
    </row>
    <row r="137494" spans="1:2" x14ac:dyDescent="0.2">
      <c r="A137494" s="47"/>
      <c r="B137494" s="60"/>
    </row>
    <row r="137495" spans="1:2" x14ac:dyDescent="0.2">
      <c r="A137495" s="47"/>
      <c r="B137495" s="60"/>
    </row>
    <row r="137496" spans="1:2" x14ac:dyDescent="0.2">
      <c r="A137496" s="47"/>
      <c r="B137496" s="60"/>
    </row>
    <row r="137497" spans="1:2" x14ac:dyDescent="0.2">
      <c r="A137497" s="47"/>
      <c r="B137497" s="60"/>
    </row>
    <row r="137498" spans="1:2" x14ac:dyDescent="0.2">
      <c r="A137498" s="47"/>
      <c r="B137498" s="60"/>
    </row>
    <row r="137499" spans="1:2" x14ac:dyDescent="0.2">
      <c r="A137499" s="47"/>
      <c r="B137499" s="60"/>
    </row>
    <row r="137500" spans="1:2" x14ac:dyDescent="0.2">
      <c r="A137500" s="47"/>
      <c r="B137500" s="60"/>
    </row>
    <row r="137501" spans="1:2" x14ac:dyDescent="0.2">
      <c r="A137501" s="47"/>
      <c r="B137501" s="60"/>
    </row>
    <row r="137502" spans="1:2" x14ac:dyDescent="0.2">
      <c r="A137502" s="47"/>
      <c r="B137502" s="60"/>
    </row>
    <row r="137503" spans="1:2" x14ac:dyDescent="0.2">
      <c r="A137503" s="47"/>
      <c r="B137503" s="60"/>
    </row>
    <row r="137504" spans="1:2" x14ac:dyDescent="0.2">
      <c r="A137504" s="47"/>
      <c r="B137504" s="60"/>
    </row>
    <row r="137505" spans="1:2" x14ac:dyDescent="0.2">
      <c r="A137505" s="47"/>
      <c r="B137505" s="60"/>
    </row>
    <row r="137506" spans="1:2" x14ac:dyDescent="0.2">
      <c r="A137506" s="47"/>
      <c r="B137506" s="60"/>
    </row>
    <row r="137507" spans="1:2" x14ac:dyDescent="0.2">
      <c r="A137507" s="47"/>
      <c r="B137507" s="60"/>
    </row>
    <row r="137508" spans="1:2" x14ac:dyDescent="0.2">
      <c r="A137508" s="47"/>
      <c r="B137508" s="60"/>
    </row>
    <row r="137509" spans="1:2" x14ac:dyDescent="0.2">
      <c r="A137509" s="47"/>
      <c r="B137509" s="60"/>
    </row>
    <row r="137510" spans="1:2" x14ac:dyDescent="0.2">
      <c r="A137510" s="47"/>
      <c r="B137510" s="60"/>
    </row>
    <row r="137511" spans="1:2" x14ac:dyDescent="0.2">
      <c r="A137511" s="47"/>
      <c r="B137511" s="60"/>
    </row>
    <row r="137512" spans="1:2" x14ac:dyDescent="0.2">
      <c r="A137512" s="47"/>
      <c r="B137512" s="60"/>
    </row>
    <row r="137513" spans="1:2" x14ac:dyDescent="0.2">
      <c r="A137513" s="47"/>
      <c r="B137513" s="60"/>
    </row>
    <row r="137514" spans="1:2" x14ac:dyDescent="0.2">
      <c r="A137514" s="47"/>
      <c r="B137514" s="60"/>
    </row>
    <row r="137515" spans="1:2" x14ac:dyDescent="0.2">
      <c r="A137515" s="47"/>
      <c r="B137515" s="60"/>
    </row>
    <row r="137516" spans="1:2" x14ac:dyDescent="0.2">
      <c r="A137516" s="47"/>
      <c r="B137516" s="60"/>
    </row>
    <row r="137517" spans="1:2" x14ac:dyDescent="0.2">
      <c r="A137517" s="47"/>
      <c r="B137517" s="60"/>
    </row>
    <row r="137518" spans="1:2" x14ac:dyDescent="0.2">
      <c r="A137518" s="47"/>
      <c r="B137518" s="60"/>
    </row>
    <row r="137519" spans="1:2" x14ac:dyDescent="0.2">
      <c r="A137519" s="47"/>
      <c r="B137519" s="60"/>
    </row>
    <row r="137520" spans="1:2" x14ac:dyDescent="0.2">
      <c r="A137520" s="47"/>
      <c r="B137520" s="60"/>
    </row>
    <row r="137521" spans="1:2" x14ac:dyDescent="0.2">
      <c r="A137521" s="47"/>
      <c r="B137521" s="60"/>
    </row>
    <row r="137522" spans="1:2" x14ac:dyDescent="0.2">
      <c r="A137522" s="47"/>
      <c r="B137522" s="60"/>
    </row>
    <row r="137523" spans="1:2" x14ac:dyDescent="0.2">
      <c r="A137523" s="47"/>
      <c r="B137523" s="60"/>
    </row>
    <row r="137524" spans="1:2" x14ac:dyDescent="0.2">
      <c r="A137524" s="47"/>
      <c r="B137524" s="60"/>
    </row>
    <row r="137525" spans="1:2" x14ac:dyDescent="0.2">
      <c r="A137525" s="47"/>
      <c r="B137525" s="60"/>
    </row>
    <row r="137526" spans="1:2" x14ac:dyDescent="0.2">
      <c r="A137526" s="47"/>
      <c r="B137526" s="60"/>
    </row>
    <row r="137527" spans="1:2" x14ac:dyDescent="0.2">
      <c r="A137527" s="47"/>
      <c r="B137527" s="60"/>
    </row>
    <row r="137528" spans="1:2" x14ac:dyDescent="0.2">
      <c r="A137528" s="47"/>
      <c r="B137528" s="60"/>
    </row>
    <row r="137529" spans="1:2" x14ac:dyDescent="0.2">
      <c r="A137529" s="47"/>
      <c r="B137529" s="60"/>
    </row>
    <row r="137530" spans="1:2" x14ac:dyDescent="0.2">
      <c r="A137530" s="47"/>
      <c r="B137530" s="60"/>
    </row>
    <row r="137531" spans="1:2" x14ac:dyDescent="0.2">
      <c r="A137531" s="47"/>
      <c r="B137531" s="60"/>
    </row>
    <row r="137532" spans="1:2" x14ac:dyDescent="0.2">
      <c r="A137532" s="47"/>
      <c r="B137532" s="60"/>
    </row>
    <row r="137533" spans="1:2" x14ac:dyDescent="0.2">
      <c r="A137533" s="47"/>
      <c r="B137533" s="60"/>
    </row>
    <row r="137534" spans="1:2" x14ac:dyDescent="0.2">
      <c r="A137534" s="47"/>
      <c r="B137534" s="60"/>
    </row>
    <row r="137535" spans="1:2" x14ac:dyDescent="0.2">
      <c r="A137535" s="47"/>
      <c r="B137535" s="60"/>
    </row>
    <row r="137536" spans="1:2" x14ac:dyDescent="0.2">
      <c r="A137536" s="47"/>
      <c r="B137536" s="60"/>
    </row>
    <row r="137537" spans="1:2" x14ac:dyDescent="0.2">
      <c r="A137537" s="47"/>
      <c r="B137537" s="60"/>
    </row>
    <row r="137538" spans="1:2" x14ac:dyDescent="0.2">
      <c r="A137538" s="47"/>
      <c r="B137538" s="60"/>
    </row>
    <row r="137539" spans="1:2" x14ac:dyDescent="0.2">
      <c r="A137539" s="47"/>
      <c r="B137539" s="60"/>
    </row>
    <row r="137540" spans="1:2" x14ac:dyDescent="0.2">
      <c r="A137540" s="47"/>
      <c r="B137540" s="60"/>
    </row>
    <row r="137541" spans="1:2" x14ac:dyDescent="0.2">
      <c r="A137541" s="47"/>
      <c r="B137541" s="60"/>
    </row>
    <row r="137542" spans="1:2" x14ac:dyDescent="0.2">
      <c r="A137542" s="47"/>
      <c r="B137542" s="60"/>
    </row>
    <row r="137543" spans="1:2" x14ac:dyDescent="0.2">
      <c r="A137543" s="47"/>
      <c r="B137543" s="60"/>
    </row>
    <row r="137544" spans="1:2" x14ac:dyDescent="0.2">
      <c r="A137544" s="47"/>
      <c r="B137544" s="60"/>
    </row>
    <row r="137545" spans="1:2" x14ac:dyDescent="0.2">
      <c r="A137545" s="47"/>
      <c r="B137545" s="60"/>
    </row>
    <row r="137546" spans="1:2" x14ac:dyDescent="0.2">
      <c r="A137546" s="47"/>
      <c r="B137546" s="60"/>
    </row>
    <row r="137547" spans="1:2" x14ac:dyDescent="0.2">
      <c r="A137547" s="47"/>
      <c r="B137547" s="60"/>
    </row>
    <row r="137548" spans="1:2" x14ac:dyDescent="0.2">
      <c r="A137548" s="47"/>
      <c r="B137548" s="60"/>
    </row>
    <row r="137549" spans="1:2" x14ac:dyDescent="0.2">
      <c r="A137549" s="47"/>
      <c r="B137549" s="60"/>
    </row>
    <row r="137550" spans="1:2" x14ac:dyDescent="0.2">
      <c r="A137550" s="47"/>
      <c r="B137550" s="60"/>
    </row>
    <row r="137551" spans="1:2" x14ac:dyDescent="0.2">
      <c r="A137551" s="47"/>
      <c r="B137551" s="60"/>
    </row>
    <row r="137552" spans="1:2" x14ac:dyDescent="0.2">
      <c r="A137552" s="47"/>
      <c r="B137552" s="60"/>
    </row>
    <row r="137553" spans="1:2" x14ac:dyDescent="0.2">
      <c r="A137553" s="47"/>
      <c r="B137553" s="60"/>
    </row>
    <row r="137554" spans="1:2" x14ac:dyDescent="0.2">
      <c r="A137554" s="47"/>
      <c r="B137554" s="60"/>
    </row>
    <row r="137555" spans="1:2" x14ac:dyDescent="0.2">
      <c r="A137555" s="47"/>
      <c r="B137555" s="60"/>
    </row>
    <row r="137556" spans="1:2" x14ac:dyDescent="0.2">
      <c r="A137556" s="47"/>
      <c r="B137556" s="60"/>
    </row>
    <row r="137557" spans="1:2" x14ac:dyDescent="0.2">
      <c r="A137557" s="47"/>
      <c r="B137557" s="60"/>
    </row>
    <row r="137558" spans="1:2" x14ac:dyDescent="0.2">
      <c r="A137558" s="47"/>
      <c r="B137558" s="60"/>
    </row>
    <row r="137559" spans="1:2" x14ac:dyDescent="0.2">
      <c r="A137559" s="47"/>
      <c r="B137559" s="60"/>
    </row>
    <row r="137560" spans="1:2" x14ac:dyDescent="0.2">
      <c r="A137560" s="47"/>
      <c r="B137560" s="60"/>
    </row>
    <row r="137561" spans="1:2" x14ac:dyDescent="0.2">
      <c r="A137561" s="47"/>
      <c r="B137561" s="60"/>
    </row>
    <row r="137562" spans="1:2" x14ac:dyDescent="0.2">
      <c r="A137562" s="47"/>
      <c r="B137562" s="60"/>
    </row>
    <row r="137563" spans="1:2" x14ac:dyDescent="0.2">
      <c r="A137563" s="47"/>
      <c r="B137563" s="60"/>
    </row>
    <row r="137564" spans="1:2" x14ac:dyDescent="0.2">
      <c r="A137564" s="47"/>
      <c r="B137564" s="60"/>
    </row>
    <row r="137565" spans="1:2" x14ac:dyDescent="0.2">
      <c r="A137565" s="47"/>
      <c r="B137565" s="60"/>
    </row>
    <row r="137566" spans="1:2" x14ac:dyDescent="0.2">
      <c r="A137566" s="47"/>
      <c r="B137566" s="60"/>
    </row>
    <row r="137567" spans="1:2" x14ac:dyDescent="0.2">
      <c r="A137567" s="47"/>
      <c r="B137567" s="60"/>
    </row>
    <row r="137568" spans="1:2" x14ac:dyDescent="0.2">
      <c r="A137568" s="47"/>
      <c r="B137568" s="60"/>
    </row>
    <row r="137569" spans="1:2" x14ac:dyDescent="0.2">
      <c r="A137569" s="47"/>
      <c r="B137569" s="60"/>
    </row>
    <row r="137570" spans="1:2" x14ac:dyDescent="0.2">
      <c r="A137570" s="47"/>
      <c r="B137570" s="60"/>
    </row>
    <row r="137571" spans="1:2" x14ac:dyDescent="0.2">
      <c r="A137571" s="47"/>
      <c r="B137571" s="60"/>
    </row>
    <row r="137572" spans="1:2" x14ac:dyDescent="0.2">
      <c r="A137572" s="47"/>
      <c r="B137572" s="60"/>
    </row>
    <row r="137573" spans="1:2" x14ac:dyDescent="0.2">
      <c r="A137573" s="47"/>
      <c r="B137573" s="60"/>
    </row>
    <row r="137574" spans="1:2" x14ac:dyDescent="0.2">
      <c r="A137574" s="47"/>
      <c r="B137574" s="60"/>
    </row>
    <row r="137575" spans="1:2" x14ac:dyDescent="0.2">
      <c r="A137575" s="47"/>
      <c r="B137575" s="60"/>
    </row>
    <row r="137576" spans="1:2" x14ac:dyDescent="0.2">
      <c r="A137576" s="47"/>
      <c r="B137576" s="60"/>
    </row>
    <row r="137577" spans="1:2" x14ac:dyDescent="0.2">
      <c r="A137577" s="47"/>
      <c r="B137577" s="60"/>
    </row>
    <row r="137578" spans="1:2" x14ac:dyDescent="0.2">
      <c r="A137578" s="47"/>
      <c r="B137578" s="60"/>
    </row>
    <row r="137579" spans="1:2" x14ac:dyDescent="0.2">
      <c r="A137579" s="47"/>
      <c r="B137579" s="60"/>
    </row>
    <row r="137580" spans="1:2" x14ac:dyDescent="0.2">
      <c r="A137580" s="47"/>
      <c r="B137580" s="60"/>
    </row>
    <row r="137581" spans="1:2" x14ac:dyDescent="0.2">
      <c r="A137581" s="47"/>
      <c r="B137581" s="60"/>
    </row>
    <row r="137582" spans="1:2" x14ac:dyDescent="0.2">
      <c r="A137582" s="47"/>
      <c r="B137582" s="60"/>
    </row>
    <row r="137583" spans="1:2" x14ac:dyDescent="0.2">
      <c r="A137583" s="47"/>
      <c r="B137583" s="60"/>
    </row>
    <row r="137584" spans="1:2" x14ac:dyDescent="0.2">
      <c r="A137584" s="47"/>
      <c r="B137584" s="60"/>
    </row>
    <row r="137585" spans="1:2" x14ac:dyDescent="0.2">
      <c r="A137585" s="47"/>
      <c r="B137585" s="60"/>
    </row>
    <row r="137586" spans="1:2" x14ac:dyDescent="0.2">
      <c r="A137586" s="47"/>
      <c r="B137586" s="60"/>
    </row>
    <row r="137587" spans="1:2" x14ac:dyDescent="0.2">
      <c r="A137587" s="47"/>
      <c r="B137587" s="60"/>
    </row>
    <row r="137588" spans="1:2" x14ac:dyDescent="0.2">
      <c r="A137588" s="47"/>
      <c r="B137588" s="60"/>
    </row>
    <row r="137589" spans="1:2" x14ac:dyDescent="0.2">
      <c r="A137589" s="47"/>
      <c r="B137589" s="60"/>
    </row>
    <row r="137590" spans="1:2" x14ac:dyDescent="0.2">
      <c r="A137590" s="47"/>
      <c r="B137590" s="60"/>
    </row>
    <row r="137591" spans="1:2" x14ac:dyDescent="0.2">
      <c r="A137591" s="47"/>
      <c r="B137591" s="60"/>
    </row>
    <row r="137592" spans="1:2" x14ac:dyDescent="0.2">
      <c r="A137592" s="47"/>
      <c r="B137592" s="60"/>
    </row>
    <row r="137593" spans="1:2" x14ac:dyDescent="0.2">
      <c r="A137593" s="47"/>
      <c r="B137593" s="60"/>
    </row>
    <row r="137594" spans="1:2" x14ac:dyDescent="0.2">
      <c r="A137594" s="47"/>
      <c r="B137594" s="60"/>
    </row>
    <row r="137595" spans="1:2" x14ac:dyDescent="0.2">
      <c r="A137595" s="47"/>
      <c r="B137595" s="60"/>
    </row>
    <row r="137596" spans="1:2" x14ac:dyDescent="0.2">
      <c r="A137596" s="47"/>
      <c r="B137596" s="60"/>
    </row>
    <row r="137597" spans="1:2" x14ac:dyDescent="0.2">
      <c r="A137597" s="47"/>
      <c r="B137597" s="60"/>
    </row>
    <row r="137598" spans="1:2" x14ac:dyDescent="0.2">
      <c r="A137598" s="47"/>
      <c r="B137598" s="60"/>
    </row>
    <row r="137599" spans="1:2" x14ac:dyDescent="0.2">
      <c r="A137599" s="47"/>
      <c r="B137599" s="60"/>
    </row>
    <row r="137600" spans="1:2" x14ac:dyDescent="0.2">
      <c r="A137600" s="47"/>
      <c r="B137600" s="60"/>
    </row>
    <row r="137601" spans="1:2" x14ac:dyDescent="0.2">
      <c r="A137601" s="47"/>
      <c r="B137601" s="60"/>
    </row>
    <row r="137602" spans="1:2" x14ac:dyDescent="0.2">
      <c r="A137602" s="47"/>
      <c r="B137602" s="60"/>
    </row>
    <row r="137603" spans="1:2" x14ac:dyDescent="0.2">
      <c r="A137603" s="47"/>
      <c r="B137603" s="60"/>
    </row>
    <row r="137604" spans="1:2" x14ac:dyDescent="0.2">
      <c r="A137604" s="47"/>
      <c r="B137604" s="60"/>
    </row>
    <row r="137605" spans="1:2" x14ac:dyDescent="0.2">
      <c r="A137605" s="47"/>
      <c r="B137605" s="60"/>
    </row>
    <row r="137606" spans="1:2" x14ac:dyDescent="0.2">
      <c r="A137606" s="47"/>
      <c r="B137606" s="60"/>
    </row>
    <row r="137607" spans="1:2" x14ac:dyDescent="0.2">
      <c r="A137607" s="47"/>
      <c r="B137607" s="60"/>
    </row>
    <row r="137608" spans="1:2" x14ac:dyDescent="0.2">
      <c r="A137608" s="47"/>
      <c r="B137608" s="60"/>
    </row>
    <row r="137609" spans="1:2" x14ac:dyDescent="0.2">
      <c r="A137609" s="47"/>
      <c r="B137609" s="60"/>
    </row>
    <row r="137610" spans="1:2" x14ac:dyDescent="0.2">
      <c r="A137610" s="47"/>
      <c r="B137610" s="60"/>
    </row>
    <row r="137611" spans="1:2" x14ac:dyDescent="0.2">
      <c r="A137611" s="47"/>
      <c r="B137611" s="60"/>
    </row>
    <row r="137612" spans="1:2" x14ac:dyDescent="0.2">
      <c r="A137612" s="47"/>
      <c r="B137612" s="60"/>
    </row>
    <row r="137613" spans="1:2" x14ac:dyDescent="0.2">
      <c r="A137613" s="47"/>
      <c r="B137613" s="60"/>
    </row>
    <row r="137614" spans="1:2" x14ac:dyDescent="0.2">
      <c r="A137614" s="47"/>
      <c r="B137614" s="60"/>
    </row>
    <row r="137615" spans="1:2" x14ac:dyDescent="0.2">
      <c r="A137615" s="47"/>
      <c r="B137615" s="60"/>
    </row>
    <row r="137616" spans="1:2" x14ac:dyDescent="0.2">
      <c r="A137616" s="47"/>
      <c r="B137616" s="60"/>
    </row>
    <row r="137617" spans="1:2" x14ac:dyDescent="0.2">
      <c r="A137617" s="47"/>
      <c r="B137617" s="60"/>
    </row>
    <row r="137618" spans="1:2" x14ac:dyDescent="0.2">
      <c r="A137618" s="47"/>
      <c r="B137618" s="60"/>
    </row>
    <row r="137619" spans="1:2" x14ac:dyDescent="0.2">
      <c r="A137619" s="47"/>
      <c r="B137619" s="60"/>
    </row>
    <row r="137620" spans="1:2" x14ac:dyDescent="0.2">
      <c r="A137620" s="47"/>
      <c r="B137620" s="60"/>
    </row>
    <row r="137621" spans="1:2" x14ac:dyDescent="0.2">
      <c r="A137621" s="47"/>
      <c r="B137621" s="60"/>
    </row>
    <row r="137622" spans="1:2" x14ac:dyDescent="0.2">
      <c r="A137622" s="47"/>
      <c r="B137622" s="60"/>
    </row>
    <row r="137623" spans="1:2" x14ac:dyDescent="0.2">
      <c r="A137623" s="47"/>
      <c r="B137623" s="60"/>
    </row>
    <row r="137624" spans="1:2" x14ac:dyDescent="0.2">
      <c r="A137624" s="47"/>
      <c r="B137624" s="60"/>
    </row>
    <row r="137625" spans="1:2" x14ac:dyDescent="0.2">
      <c r="A137625" s="47"/>
      <c r="B137625" s="60"/>
    </row>
    <row r="137626" spans="1:2" x14ac:dyDescent="0.2">
      <c r="A137626" s="47"/>
      <c r="B137626" s="60"/>
    </row>
    <row r="137627" spans="1:2" x14ac:dyDescent="0.2">
      <c r="A137627" s="47"/>
      <c r="B137627" s="60"/>
    </row>
    <row r="137628" spans="1:2" x14ac:dyDescent="0.2">
      <c r="A137628" s="47"/>
      <c r="B137628" s="60"/>
    </row>
    <row r="137629" spans="1:2" x14ac:dyDescent="0.2">
      <c r="A137629" s="47"/>
      <c r="B137629" s="60"/>
    </row>
    <row r="137630" spans="1:2" x14ac:dyDescent="0.2">
      <c r="A137630" s="47"/>
      <c r="B137630" s="60"/>
    </row>
    <row r="137631" spans="1:2" x14ac:dyDescent="0.2">
      <c r="A137631" s="47"/>
      <c r="B137631" s="60"/>
    </row>
    <row r="137632" spans="1:2" x14ac:dyDescent="0.2">
      <c r="A137632" s="47"/>
      <c r="B137632" s="60"/>
    </row>
    <row r="137633" spans="1:2" x14ac:dyDescent="0.2">
      <c r="A137633" s="47"/>
      <c r="B137633" s="60"/>
    </row>
    <row r="137634" spans="1:2" x14ac:dyDescent="0.2">
      <c r="A137634" s="47"/>
      <c r="B137634" s="60"/>
    </row>
    <row r="137635" spans="1:2" x14ac:dyDescent="0.2">
      <c r="A137635" s="47"/>
      <c r="B137635" s="60"/>
    </row>
    <row r="137636" spans="1:2" x14ac:dyDescent="0.2">
      <c r="A137636" s="47"/>
      <c r="B137636" s="60"/>
    </row>
    <row r="137637" spans="1:2" x14ac:dyDescent="0.2">
      <c r="A137637" s="47"/>
      <c r="B137637" s="60"/>
    </row>
    <row r="137638" spans="1:2" x14ac:dyDescent="0.2">
      <c r="A137638" s="47"/>
      <c r="B137638" s="60"/>
    </row>
    <row r="137639" spans="1:2" x14ac:dyDescent="0.2">
      <c r="A137639" s="47"/>
      <c r="B137639" s="60"/>
    </row>
    <row r="137640" spans="1:2" x14ac:dyDescent="0.2">
      <c r="A137640" s="47"/>
      <c r="B137640" s="60"/>
    </row>
    <row r="137641" spans="1:2" x14ac:dyDescent="0.2">
      <c r="A137641" s="47"/>
      <c r="B137641" s="60"/>
    </row>
    <row r="137642" spans="1:2" x14ac:dyDescent="0.2">
      <c r="A137642" s="47"/>
      <c r="B137642" s="60"/>
    </row>
    <row r="137643" spans="1:2" x14ac:dyDescent="0.2">
      <c r="A137643" s="47"/>
      <c r="B137643" s="60"/>
    </row>
    <row r="137644" spans="1:2" x14ac:dyDescent="0.2">
      <c r="A137644" s="47"/>
      <c r="B137644" s="60"/>
    </row>
    <row r="137645" spans="1:2" x14ac:dyDescent="0.2">
      <c r="A137645" s="47"/>
      <c r="B137645" s="60"/>
    </row>
    <row r="137646" spans="1:2" x14ac:dyDescent="0.2">
      <c r="A137646" s="47"/>
      <c r="B137646" s="60"/>
    </row>
    <row r="137647" spans="1:2" x14ac:dyDescent="0.2">
      <c r="A137647" s="47"/>
      <c r="B137647" s="60"/>
    </row>
    <row r="137648" spans="1:2" x14ac:dyDescent="0.2">
      <c r="A137648" s="47"/>
      <c r="B137648" s="60"/>
    </row>
    <row r="137649" spans="1:2" x14ac:dyDescent="0.2">
      <c r="A137649" s="47"/>
      <c r="B137649" s="60"/>
    </row>
    <row r="137650" spans="1:2" x14ac:dyDescent="0.2">
      <c r="A137650" s="47"/>
      <c r="B137650" s="60"/>
    </row>
    <row r="137651" spans="1:2" x14ac:dyDescent="0.2">
      <c r="A137651" s="47"/>
      <c r="B137651" s="60"/>
    </row>
    <row r="137652" spans="1:2" x14ac:dyDescent="0.2">
      <c r="A137652" s="47"/>
      <c r="B137652" s="60"/>
    </row>
    <row r="137653" spans="1:2" x14ac:dyDescent="0.2">
      <c r="A137653" s="47"/>
      <c r="B137653" s="60"/>
    </row>
    <row r="137654" spans="1:2" x14ac:dyDescent="0.2">
      <c r="A137654" s="47"/>
      <c r="B137654" s="60"/>
    </row>
    <row r="137655" spans="1:2" x14ac:dyDescent="0.2">
      <c r="A137655" s="47"/>
      <c r="B137655" s="60"/>
    </row>
    <row r="137656" spans="1:2" x14ac:dyDescent="0.2">
      <c r="A137656" s="47"/>
      <c r="B137656" s="60"/>
    </row>
    <row r="137657" spans="1:2" x14ac:dyDescent="0.2">
      <c r="A137657" s="47"/>
      <c r="B137657" s="60"/>
    </row>
    <row r="137658" spans="1:2" x14ac:dyDescent="0.2">
      <c r="A137658" s="47"/>
      <c r="B137658" s="60"/>
    </row>
    <row r="137659" spans="1:2" x14ac:dyDescent="0.2">
      <c r="A137659" s="47"/>
      <c r="B137659" s="60"/>
    </row>
    <row r="137660" spans="1:2" x14ac:dyDescent="0.2">
      <c r="A137660" s="47"/>
      <c r="B137660" s="60"/>
    </row>
    <row r="137661" spans="1:2" x14ac:dyDescent="0.2">
      <c r="A137661" s="47"/>
      <c r="B137661" s="60"/>
    </row>
    <row r="137662" spans="1:2" x14ac:dyDescent="0.2">
      <c r="A137662" s="47"/>
      <c r="B137662" s="60"/>
    </row>
    <row r="137663" spans="1:2" x14ac:dyDescent="0.2">
      <c r="A137663" s="47"/>
      <c r="B137663" s="60"/>
    </row>
    <row r="137664" spans="1:2" x14ac:dyDescent="0.2">
      <c r="A137664" s="47"/>
      <c r="B137664" s="60"/>
    </row>
    <row r="137665" spans="1:2" x14ac:dyDescent="0.2">
      <c r="A137665" s="47"/>
      <c r="B137665" s="60"/>
    </row>
    <row r="137666" spans="1:2" x14ac:dyDescent="0.2">
      <c r="A137666" s="47"/>
      <c r="B137666" s="60"/>
    </row>
    <row r="137667" spans="1:2" x14ac:dyDescent="0.2">
      <c r="A137667" s="47"/>
      <c r="B137667" s="60"/>
    </row>
    <row r="137668" spans="1:2" x14ac:dyDescent="0.2">
      <c r="A137668" s="47"/>
      <c r="B137668" s="60"/>
    </row>
    <row r="137669" spans="1:2" x14ac:dyDescent="0.2">
      <c r="A137669" s="47"/>
      <c r="B137669" s="60"/>
    </row>
    <row r="137670" spans="1:2" x14ac:dyDescent="0.2">
      <c r="A137670" s="47"/>
      <c r="B137670" s="60"/>
    </row>
    <row r="137671" spans="1:2" x14ac:dyDescent="0.2">
      <c r="A137671" s="47"/>
      <c r="B137671" s="60"/>
    </row>
    <row r="137672" spans="1:2" x14ac:dyDescent="0.2">
      <c r="A137672" s="47"/>
      <c r="B137672" s="60"/>
    </row>
    <row r="137673" spans="1:2" x14ac:dyDescent="0.2">
      <c r="A137673" s="47"/>
      <c r="B137673" s="60"/>
    </row>
    <row r="137674" spans="1:2" x14ac:dyDescent="0.2">
      <c r="A137674" s="47"/>
      <c r="B137674" s="60"/>
    </row>
    <row r="137675" spans="1:2" x14ac:dyDescent="0.2">
      <c r="A137675" s="47"/>
      <c r="B137675" s="60"/>
    </row>
    <row r="137676" spans="1:2" x14ac:dyDescent="0.2">
      <c r="A137676" s="47"/>
      <c r="B137676" s="60"/>
    </row>
    <row r="137677" spans="1:2" x14ac:dyDescent="0.2">
      <c r="A137677" s="47"/>
      <c r="B137677" s="60"/>
    </row>
    <row r="137678" spans="1:2" x14ac:dyDescent="0.2">
      <c r="A137678" s="47"/>
      <c r="B137678" s="60"/>
    </row>
    <row r="137679" spans="1:2" x14ac:dyDescent="0.2">
      <c r="A137679" s="47"/>
      <c r="B137679" s="60"/>
    </row>
    <row r="137680" spans="1:2" x14ac:dyDescent="0.2">
      <c r="A137680" s="47"/>
      <c r="B137680" s="60"/>
    </row>
    <row r="137681" spans="1:2" x14ac:dyDescent="0.2">
      <c r="A137681" s="47"/>
      <c r="B137681" s="60"/>
    </row>
    <row r="137682" spans="1:2" x14ac:dyDescent="0.2">
      <c r="A137682" s="47"/>
      <c r="B137682" s="60"/>
    </row>
    <row r="137683" spans="1:2" x14ac:dyDescent="0.2">
      <c r="A137683" s="47"/>
      <c r="B137683" s="60"/>
    </row>
    <row r="137684" spans="1:2" x14ac:dyDescent="0.2">
      <c r="A137684" s="47"/>
      <c r="B137684" s="60"/>
    </row>
    <row r="137685" spans="1:2" x14ac:dyDescent="0.2">
      <c r="A137685" s="47"/>
      <c r="B137685" s="60"/>
    </row>
    <row r="137686" spans="1:2" x14ac:dyDescent="0.2">
      <c r="A137686" s="47"/>
      <c r="B137686" s="60"/>
    </row>
    <row r="137687" spans="1:2" x14ac:dyDescent="0.2">
      <c r="A137687" s="47"/>
      <c r="B137687" s="60"/>
    </row>
    <row r="137688" spans="1:2" x14ac:dyDescent="0.2">
      <c r="A137688" s="47"/>
      <c r="B137688" s="60"/>
    </row>
    <row r="137689" spans="1:2" x14ac:dyDescent="0.2">
      <c r="A137689" s="47"/>
      <c r="B137689" s="60"/>
    </row>
    <row r="137690" spans="1:2" x14ac:dyDescent="0.2">
      <c r="A137690" s="47"/>
      <c r="B137690" s="60"/>
    </row>
    <row r="137691" spans="1:2" x14ac:dyDescent="0.2">
      <c r="A137691" s="47"/>
      <c r="B137691" s="60"/>
    </row>
    <row r="137692" spans="1:2" x14ac:dyDescent="0.2">
      <c r="A137692" s="47"/>
      <c r="B137692" s="60"/>
    </row>
    <row r="137693" spans="1:2" x14ac:dyDescent="0.2">
      <c r="A137693" s="47"/>
      <c r="B137693" s="60"/>
    </row>
    <row r="137694" spans="1:2" x14ac:dyDescent="0.2">
      <c r="A137694" s="47"/>
      <c r="B137694" s="60"/>
    </row>
    <row r="137695" spans="1:2" x14ac:dyDescent="0.2">
      <c r="A137695" s="47"/>
      <c r="B137695" s="60"/>
    </row>
    <row r="137696" spans="1:2" x14ac:dyDescent="0.2">
      <c r="A137696" s="47"/>
      <c r="B137696" s="60"/>
    </row>
    <row r="137697" spans="1:2" x14ac:dyDescent="0.2">
      <c r="A137697" s="47"/>
      <c r="B137697" s="60"/>
    </row>
    <row r="137698" spans="1:2" x14ac:dyDescent="0.2">
      <c r="A137698" s="47"/>
      <c r="B137698" s="60"/>
    </row>
    <row r="137699" spans="1:2" x14ac:dyDescent="0.2">
      <c r="A137699" s="47"/>
      <c r="B137699" s="60"/>
    </row>
    <row r="137700" spans="1:2" x14ac:dyDescent="0.2">
      <c r="A137700" s="47"/>
      <c r="B137700" s="60"/>
    </row>
    <row r="137701" spans="1:2" x14ac:dyDescent="0.2">
      <c r="A137701" s="47"/>
      <c r="B137701" s="60"/>
    </row>
    <row r="137702" spans="1:2" x14ac:dyDescent="0.2">
      <c r="A137702" s="47"/>
      <c r="B137702" s="60"/>
    </row>
    <row r="137703" spans="1:2" x14ac:dyDescent="0.2">
      <c r="A137703" s="47"/>
      <c r="B137703" s="60"/>
    </row>
    <row r="137704" spans="1:2" x14ac:dyDescent="0.2">
      <c r="A137704" s="47"/>
      <c r="B137704" s="60"/>
    </row>
    <row r="137705" spans="1:2" x14ac:dyDescent="0.2">
      <c r="A137705" s="47"/>
      <c r="B137705" s="60"/>
    </row>
    <row r="137706" spans="1:2" x14ac:dyDescent="0.2">
      <c r="A137706" s="47"/>
      <c r="B137706" s="60"/>
    </row>
    <row r="137707" spans="1:2" x14ac:dyDescent="0.2">
      <c r="A137707" s="47"/>
      <c r="B137707" s="60"/>
    </row>
    <row r="137708" spans="1:2" x14ac:dyDescent="0.2">
      <c r="A137708" s="47"/>
      <c r="B137708" s="60"/>
    </row>
    <row r="137709" spans="1:2" x14ac:dyDescent="0.2">
      <c r="A137709" s="47"/>
      <c r="B137709" s="60"/>
    </row>
    <row r="137710" spans="1:2" x14ac:dyDescent="0.2">
      <c r="A137710" s="47"/>
      <c r="B137710" s="60"/>
    </row>
    <row r="137711" spans="1:2" x14ac:dyDescent="0.2">
      <c r="A137711" s="47"/>
      <c r="B137711" s="60"/>
    </row>
    <row r="137712" spans="1:2" x14ac:dyDescent="0.2">
      <c r="A137712" s="47"/>
      <c r="B137712" s="60"/>
    </row>
    <row r="137713" spans="1:2" x14ac:dyDescent="0.2">
      <c r="A137713" s="47"/>
      <c r="B137713" s="60"/>
    </row>
    <row r="137714" spans="1:2" x14ac:dyDescent="0.2">
      <c r="A137714" s="47"/>
      <c r="B137714" s="60"/>
    </row>
    <row r="137715" spans="1:2" x14ac:dyDescent="0.2">
      <c r="A137715" s="47"/>
      <c r="B137715" s="60"/>
    </row>
    <row r="137716" spans="1:2" x14ac:dyDescent="0.2">
      <c r="A137716" s="47"/>
      <c r="B137716" s="60"/>
    </row>
    <row r="137717" spans="1:2" x14ac:dyDescent="0.2">
      <c r="A137717" s="47"/>
      <c r="B137717" s="60"/>
    </row>
    <row r="137718" spans="1:2" x14ac:dyDescent="0.2">
      <c r="A137718" s="47"/>
      <c r="B137718" s="60"/>
    </row>
    <row r="137719" spans="1:2" x14ac:dyDescent="0.2">
      <c r="A137719" s="47"/>
      <c r="B137719" s="60"/>
    </row>
    <row r="137720" spans="1:2" x14ac:dyDescent="0.2">
      <c r="A137720" s="47"/>
      <c r="B137720" s="60"/>
    </row>
    <row r="137721" spans="1:2" x14ac:dyDescent="0.2">
      <c r="A137721" s="47"/>
      <c r="B137721" s="60"/>
    </row>
    <row r="137722" spans="1:2" x14ac:dyDescent="0.2">
      <c r="A137722" s="47"/>
      <c r="B137722" s="60"/>
    </row>
    <row r="137723" spans="1:2" x14ac:dyDescent="0.2">
      <c r="A137723" s="47"/>
      <c r="B137723" s="60"/>
    </row>
    <row r="137724" spans="1:2" x14ac:dyDescent="0.2">
      <c r="A137724" s="47"/>
      <c r="B137724" s="60"/>
    </row>
    <row r="137725" spans="1:2" x14ac:dyDescent="0.2">
      <c r="A137725" s="47"/>
      <c r="B137725" s="60"/>
    </row>
    <row r="137726" spans="1:2" x14ac:dyDescent="0.2">
      <c r="A137726" s="47"/>
      <c r="B137726" s="60"/>
    </row>
    <row r="137727" spans="1:2" x14ac:dyDescent="0.2">
      <c r="A137727" s="47"/>
      <c r="B137727" s="60"/>
    </row>
    <row r="137728" spans="1:2" x14ac:dyDescent="0.2">
      <c r="A137728" s="47"/>
      <c r="B137728" s="60"/>
    </row>
    <row r="137729" spans="1:2" x14ac:dyDescent="0.2">
      <c r="A137729" s="47"/>
      <c r="B137729" s="60"/>
    </row>
    <row r="137730" spans="1:2" x14ac:dyDescent="0.2">
      <c r="A137730" s="47"/>
      <c r="B137730" s="60"/>
    </row>
    <row r="137731" spans="1:2" x14ac:dyDescent="0.2">
      <c r="A137731" s="47"/>
      <c r="B137731" s="60"/>
    </row>
    <row r="137732" spans="1:2" x14ac:dyDescent="0.2">
      <c r="A137732" s="47"/>
      <c r="B137732" s="60"/>
    </row>
    <row r="137733" spans="1:2" x14ac:dyDescent="0.2">
      <c r="A137733" s="47"/>
      <c r="B137733" s="60"/>
    </row>
    <row r="137734" spans="1:2" x14ac:dyDescent="0.2">
      <c r="A137734" s="47"/>
      <c r="B137734" s="60"/>
    </row>
    <row r="137735" spans="1:2" x14ac:dyDescent="0.2">
      <c r="A137735" s="47"/>
      <c r="B137735" s="60"/>
    </row>
    <row r="137736" spans="1:2" x14ac:dyDescent="0.2">
      <c r="A137736" s="47"/>
      <c r="B137736" s="60"/>
    </row>
    <row r="137737" spans="1:2" x14ac:dyDescent="0.2">
      <c r="A137737" s="47"/>
      <c r="B137737" s="60"/>
    </row>
    <row r="137738" spans="1:2" x14ac:dyDescent="0.2">
      <c r="A137738" s="47"/>
      <c r="B137738" s="60"/>
    </row>
    <row r="137739" spans="1:2" x14ac:dyDescent="0.2">
      <c r="A137739" s="47"/>
      <c r="B137739" s="60"/>
    </row>
    <row r="137740" spans="1:2" x14ac:dyDescent="0.2">
      <c r="A137740" s="47"/>
      <c r="B137740" s="60"/>
    </row>
    <row r="137741" spans="1:2" x14ac:dyDescent="0.2">
      <c r="A137741" s="47"/>
      <c r="B137741" s="60"/>
    </row>
    <row r="137742" spans="1:2" x14ac:dyDescent="0.2">
      <c r="A137742" s="47"/>
      <c r="B137742" s="60"/>
    </row>
    <row r="137743" spans="1:2" x14ac:dyDescent="0.2">
      <c r="A137743" s="47"/>
      <c r="B137743" s="60"/>
    </row>
    <row r="137744" spans="1:2" x14ac:dyDescent="0.2">
      <c r="A137744" s="47"/>
      <c r="B137744" s="60"/>
    </row>
    <row r="137745" spans="1:2" x14ac:dyDescent="0.2">
      <c r="A137745" s="47"/>
      <c r="B137745" s="60"/>
    </row>
    <row r="137746" spans="1:2" x14ac:dyDescent="0.2">
      <c r="A137746" s="47"/>
      <c r="B137746" s="60"/>
    </row>
    <row r="137747" spans="1:2" x14ac:dyDescent="0.2">
      <c r="A137747" s="47"/>
      <c r="B137747" s="60"/>
    </row>
    <row r="137748" spans="1:2" x14ac:dyDescent="0.2">
      <c r="A137748" s="47"/>
      <c r="B137748" s="60"/>
    </row>
    <row r="137749" spans="1:2" x14ac:dyDescent="0.2">
      <c r="A137749" s="47"/>
      <c r="B137749" s="60"/>
    </row>
    <row r="137750" spans="1:2" x14ac:dyDescent="0.2">
      <c r="A137750" s="47"/>
      <c r="B137750" s="60"/>
    </row>
    <row r="137751" spans="1:2" x14ac:dyDescent="0.2">
      <c r="A137751" s="47"/>
      <c r="B137751" s="60"/>
    </row>
    <row r="137752" spans="1:2" x14ac:dyDescent="0.2">
      <c r="A137752" s="47"/>
      <c r="B137752" s="60"/>
    </row>
    <row r="137753" spans="1:2" x14ac:dyDescent="0.2">
      <c r="A137753" s="47"/>
      <c r="B137753" s="60"/>
    </row>
    <row r="137754" spans="1:2" x14ac:dyDescent="0.2">
      <c r="A137754" s="47"/>
      <c r="B137754" s="60"/>
    </row>
    <row r="137755" spans="1:2" x14ac:dyDescent="0.2">
      <c r="A137755" s="47"/>
      <c r="B137755" s="60"/>
    </row>
    <row r="137756" spans="1:2" x14ac:dyDescent="0.2">
      <c r="A137756" s="47"/>
      <c r="B137756" s="60"/>
    </row>
    <row r="137757" spans="1:2" x14ac:dyDescent="0.2">
      <c r="A137757" s="47"/>
      <c r="B137757" s="60"/>
    </row>
    <row r="137758" spans="1:2" x14ac:dyDescent="0.2">
      <c r="A137758" s="47"/>
      <c r="B137758" s="60"/>
    </row>
    <row r="137759" spans="1:2" x14ac:dyDescent="0.2">
      <c r="A137759" s="47"/>
      <c r="B137759" s="60"/>
    </row>
    <row r="137760" spans="1:2" x14ac:dyDescent="0.2">
      <c r="A137760" s="47"/>
      <c r="B137760" s="60"/>
    </row>
    <row r="137761" spans="1:2" x14ac:dyDescent="0.2">
      <c r="A137761" s="47"/>
      <c r="B137761" s="60"/>
    </row>
    <row r="137762" spans="1:2" x14ac:dyDescent="0.2">
      <c r="A137762" s="47"/>
      <c r="B137762" s="60"/>
    </row>
    <row r="137763" spans="1:2" x14ac:dyDescent="0.2">
      <c r="A137763" s="47"/>
      <c r="B137763" s="60"/>
    </row>
    <row r="137764" spans="1:2" x14ac:dyDescent="0.2">
      <c r="A137764" s="47"/>
      <c r="B137764" s="60"/>
    </row>
    <row r="137765" spans="1:2" x14ac:dyDescent="0.2">
      <c r="A137765" s="47"/>
      <c r="B137765" s="60"/>
    </row>
    <row r="137766" spans="1:2" x14ac:dyDescent="0.2">
      <c r="A137766" s="47"/>
      <c r="B137766" s="60"/>
    </row>
    <row r="137767" spans="1:2" x14ac:dyDescent="0.2">
      <c r="A137767" s="47"/>
      <c r="B137767" s="60"/>
    </row>
    <row r="137768" spans="1:2" x14ac:dyDescent="0.2">
      <c r="A137768" s="47"/>
      <c r="B137768" s="60"/>
    </row>
    <row r="137769" spans="1:2" x14ac:dyDescent="0.2">
      <c r="A137769" s="47"/>
      <c r="B137769" s="60"/>
    </row>
    <row r="137770" spans="1:2" x14ac:dyDescent="0.2">
      <c r="A137770" s="47"/>
      <c r="B137770" s="60"/>
    </row>
    <row r="137771" spans="1:2" x14ac:dyDescent="0.2">
      <c r="A137771" s="47"/>
      <c r="B137771" s="60"/>
    </row>
    <row r="137772" spans="1:2" x14ac:dyDescent="0.2">
      <c r="A137772" s="47"/>
      <c r="B137772" s="60"/>
    </row>
    <row r="137773" spans="1:2" x14ac:dyDescent="0.2">
      <c r="A137773" s="47"/>
      <c r="B137773" s="60"/>
    </row>
    <row r="137774" spans="1:2" x14ac:dyDescent="0.2">
      <c r="A137774" s="47"/>
      <c r="B137774" s="60"/>
    </row>
    <row r="137775" spans="1:2" x14ac:dyDescent="0.2">
      <c r="A137775" s="47"/>
      <c r="B137775" s="60"/>
    </row>
    <row r="137776" spans="1:2" x14ac:dyDescent="0.2">
      <c r="A137776" s="47"/>
      <c r="B137776" s="60"/>
    </row>
    <row r="137777" spans="1:2" x14ac:dyDescent="0.2">
      <c r="A137777" s="47"/>
      <c r="B137777" s="60"/>
    </row>
    <row r="137778" spans="1:2" x14ac:dyDescent="0.2">
      <c r="A137778" s="47"/>
      <c r="B137778" s="60"/>
    </row>
    <row r="137779" spans="1:2" x14ac:dyDescent="0.2">
      <c r="A137779" s="47"/>
      <c r="B137779" s="60"/>
    </row>
    <row r="137780" spans="1:2" x14ac:dyDescent="0.2">
      <c r="A137780" s="47"/>
      <c r="B137780" s="60"/>
    </row>
    <row r="137781" spans="1:2" x14ac:dyDescent="0.2">
      <c r="A137781" s="47"/>
      <c r="B137781" s="60"/>
    </row>
    <row r="137782" spans="1:2" x14ac:dyDescent="0.2">
      <c r="A137782" s="47"/>
      <c r="B137782" s="60"/>
    </row>
    <row r="137783" spans="1:2" x14ac:dyDescent="0.2">
      <c r="A137783" s="47"/>
      <c r="B137783" s="60"/>
    </row>
    <row r="137784" spans="1:2" x14ac:dyDescent="0.2">
      <c r="A137784" s="47"/>
      <c r="B137784" s="60"/>
    </row>
    <row r="137785" spans="1:2" x14ac:dyDescent="0.2">
      <c r="A137785" s="47"/>
      <c r="B137785" s="60"/>
    </row>
    <row r="137786" spans="1:2" x14ac:dyDescent="0.2">
      <c r="A137786" s="47"/>
      <c r="B137786" s="60"/>
    </row>
    <row r="137787" spans="1:2" x14ac:dyDescent="0.2">
      <c r="A137787" s="47"/>
      <c r="B137787" s="60"/>
    </row>
    <row r="137788" spans="1:2" x14ac:dyDescent="0.2">
      <c r="A137788" s="47"/>
      <c r="B137788" s="60"/>
    </row>
    <row r="137789" spans="1:2" x14ac:dyDescent="0.2">
      <c r="A137789" s="47"/>
      <c r="B137789" s="60"/>
    </row>
    <row r="137790" spans="1:2" x14ac:dyDescent="0.2">
      <c r="A137790" s="47"/>
      <c r="B137790" s="60"/>
    </row>
    <row r="137791" spans="1:2" x14ac:dyDescent="0.2">
      <c r="A137791" s="47"/>
      <c r="B137791" s="60"/>
    </row>
    <row r="137792" spans="1:2" x14ac:dyDescent="0.2">
      <c r="A137792" s="47"/>
      <c r="B137792" s="60"/>
    </row>
    <row r="137793" spans="1:2" x14ac:dyDescent="0.2">
      <c r="A137793" s="47"/>
      <c r="B137793" s="60"/>
    </row>
    <row r="137794" spans="1:2" x14ac:dyDescent="0.2">
      <c r="A137794" s="47"/>
      <c r="B137794" s="60"/>
    </row>
    <row r="137795" spans="1:2" x14ac:dyDescent="0.2">
      <c r="A137795" s="47"/>
      <c r="B137795" s="60"/>
    </row>
    <row r="137796" spans="1:2" x14ac:dyDescent="0.2">
      <c r="A137796" s="47"/>
      <c r="B137796" s="60"/>
    </row>
    <row r="137797" spans="1:2" x14ac:dyDescent="0.2">
      <c r="A137797" s="47"/>
      <c r="B137797" s="60"/>
    </row>
    <row r="137798" spans="1:2" x14ac:dyDescent="0.2">
      <c r="A137798" s="47"/>
      <c r="B137798" s="60"/>
    </row>
    <row r="137799" spans="1:2" x14ac:dyDescent="0.2">
      <c r="A137799" s="47"/>
      <c r="B137799" s="60"/>
    </row>
    <row r="137800" spans="1:2" x14ac:dyDescent="0.2">
      <c r="A137800" s="47"/>
      <c r="B137800" s="60"/>
    </row>
    <row r="137801" spans="1:2" x14ac:dyDescent="0.2">
      <c r="A137801" s="47"/>
      <c r="B137801" s="60"/>
    </row>
    <row r="137802" spans="1:2" x14ac:dyDescent="0.2">
      <c r="A137802" s="47"/>
      <c r="B137802" s="60"/>
    </row>
    <row r="137803" spans="1:2" x14ac:dyDescent="0.2">
      <c r="A137803" s="47"/>
      <c r="B137803" s="60"/>
    </row>
    <row r="137804" spans="1:2" x14ac:dyDescent="0.2">
      <c r="A137804" s="47"/>
      <c r="B137804" s="60"/>
    </row>
    <row r="137805" spans="1:2" x14ac:dyDescent="0.2">
      <c r="A137805" s="47"/>
      <c r="B137805" s="60"/>
    </row>
    <row r="137806" spans="1:2" x14ac:dyDescent="0.2">
      <c r="A137806" s="47"/>
      <c r="B137806" s="60"/>
    </row>
    <row r="137807" spans="1:2" x14ac:dyDescent="0.2">
      <c r="A137807" s="47"/>
      <c r="B137807" s="60"/>
    </row>
    <row r="137808" spans="1:2" x14ac:dyDescent="0.2">
      <c r="A137808" s="47"/>
      <c r="B137808" s="60"/>
    </row>
    <row r="137809" spans="1:2" x14ac:dyDescent="0.2">
      <c r="A137809" s="47"/>
      <c r="B137809" s="60"/>
    </row>
    <row r="137810" spans="1:2" x14ac:dyDescent="0.2">
      <c r="A137810" s="47"/>
      <c r="B137810" s="60"/>
    </row>
    <row r="137811" spans="1:2" x14ac:dyDescent="0.2">
      <c r="A137811" s="47"/>
      <c r="B137811" s="60"/>
    </row>
    <row r="137812" spans="1:2" x14ac:dyDescent="0.2">
      <c r="A137812" s="47"/>
      <c r="B137812" s="60"/>
    </row>
    <row r="137813" spans="1:2" x14ac:dyDescent="0.2">
      <c r="A137813" s="47"/>
      <c r="B137813" s="60"/>
    </row>
    <row r="137814" spans="1:2" x14ac:dyDescent="0.2">
      <c r="A137814" s="47"/>
      <c r="B137814" s="60"/>
    </row>
    <row r="137815" spans="1:2" x14ac:dyDescent="0.2">
      <c r="A137815" s="47"/>
      <c r="B137815" s="60"/>
    </row>
    <row r="137816" spans="1:2" x14ac:dyDescent="0.2">
      <c r="A137816" s="47"/>
      <c r="B137816" s="60"/>
    </row>
    <row r="137817" spans="1:2" x14ac:dyDescent="0.2">
      <c r="A137817" s="47"/>
      <c r="B137817" s="60"/>
    </row>
    <row r="137818" spans="1:2" x14ac:dyDescent="0.2">
      <c r="A137818" s="47"/>
      <c r="B137818" s="60"/>
    </row>
    <row r="137819" spans="1:2" x14ac:dyDescent="0.2">
      <c r="A137819" s="47"/>
      <c r="B137819" s="60"/>
    </row>
    <row r="137820" spans="1:2" x14ac:dyDescent="0.2">
      <c r="A137820" s="47"/>
      <c r="B137820" s="60"/>
    </row>
    <row r="137821" spans="1:2" x14ac:dyDescent="0.2">
      <c r="A137821" s="47"/>
      <c r="B137821" s="60"/>
    </row>
    <row r="137822" spans="1:2" x14ac:dyDescent="0.2">
      <c r="A137822" s="47"/>
      <c r="B137822" s="60"/>
    </row>
    <row r="137823" spans="1:2" x14ac:dyDescent="0.2">
      <c r="A137823" s="47"/>
      <c r="B137823" s="60"/>
    </row>
    <row r="137824" spans="1:2" x14ac:dyDescent="0.2">
      <c r="A137824" s="47"/>
      <c r="B137824" s="60"/>
    </row>
    <row r="137825" spans="1:2" x14ac:dyDescent="0.2">
      <c r="A137825" s="47"/>
      <c r="B137825" s="60"/>
    </row>
    <row r="137826" spans="1:2" x14ac:dyDescent="0.2">
      <c r="A137826" s="47"/>
      <c r="B137826" s="60"/>
    </row>
    <row r="137827" spans="1:2" x14ac:dyDescent="0.2">
      <c r="A137827" s="47"/>
      <c r="B137827" s="60"/>
    </row>
    <row r="137828" spans="1:2" x14ac:dyDescent="0.2">
      <c r="A137828" s="47"/>
      <c r="B137828" s="60"/>
    </row>
    <row r="137829" spans="1:2" x14ac:dyDescent="0.2">
      <c r="A137829" s="47"/>
      <c r="B137829" s="60"/>
    </row>
    <row r="137830" spans="1:2" x14ac:dyDescent="0.2">
      <c r="A137830" s="47"/>
      <c r="B137830" s="60"/>
    </row>
    <row r="137831" spans="1:2" x14ac:dyDescent="0.2">
      <c r="A137831" s="47"/>
      <c r="B137831" s="60"/>
    </row>
    <row r="137832" spans="1:2" x14ac:dyDescent="0.2">
      <c r="A137832" s="47"/>
      <c r="B137832" s="60"/>
    </row>
    <row r="137833" spans="1:2" x14ac:dyDescent="0.2">
      <c r="A137833" s="47"/>
      <c r="B137833" s="60"/>
    </row>
    <row r="137834" spans="1:2" x14ac:dyDescent="0.2">
      <c r="A137834" s="47"/>
      <c r="B137834" s="60"/>
    </row>
    <row r="137835" spans="1:2" x14ac:dyDescent="0.2">
      <c r="A137835" s="47"/>
      <c r="B137835" s="60"/>
    </row>
    <row r="137836" spans="1:2" x14ac:dyDescent="0.2">
      <c r="A137836" s="47"/>
      <c r="B137836" s="60"/>
    </row>
    <row r="137837" spans="1:2" x14ac:dyDescent="0.2">
      <c r="A137837" s="47"/>
      <c r="B137837" s="60"/>
    </row>
    <row r="137838" spans="1:2" x14ac:dyDescent="0.2">
      <c r="A137838" s="47"/>
      <c r="B137838" s="60"/>
    </row>
    <row r="137839" spans="1:2" x14ac:dyDescent="0.2">
      <c r="A137839" s="47"/>
      <c r="B137839" s="60"/>
    </row>
    <row r="137840" spans="1:2" x14ac:dyDescent="0.2">
      <c r="A137840" s="47"/>
      <c r="B137840" s="60"/>
    </row>
    <row r="137841" spans="1:2" x14ac:dyDescent="0.2">
      <c r="A137841" s="47"/>
      <c r="B137841" s="60"/>
    </row>
    <row r="137842" spans="1:2" x14ac:dyDescent="0.2">
      <c r="A137842" s="47"/>
      <c r="B137842" s="60"/>
    </row>
    <row r="137843" spans="1:2" x14ac:dyDescent="0.2">
      <c r="A137843" s="47"/>
      <c r="B137843" s="60"/>
    </row>
    <row r="137844" spans="1:2" x14ac:dyDescent="0.2">
      <c r="A137844" s="47"/>
      <c r="B137844" s="60"/>
    </row>
    <row r="137845" spans="1:2" x14ac:dyDescent="0.2">
      <c r="A137845" s="47"/>
      <c r="B137845" s="60"/>
    </row>
    <row r="137846" spans="1:2" x14ac:dyDescent="0.2">
      <c r="A137846" s="47"/>
      <c r="B137846" s="60"/>
    </row>
    <row r="137847" spans="1:2" x14ac:dyDescent="0.2">
      <c r="A137847" s="47"/>
      <c r="B137847" s="60"/>
    </row>
    <row r="137848" spans="1:2" x14ac:dyDescent="0.2">
      <c r="A137848" s="47"/>
      <c r="B137848" s="60"/>
    </row>
    <row r="137849" spans="1:2" x14ac:dyDescent="0.2">
      <c r="A137849" s="47"/>
      <c r="B137849" s="60"/>
    </row>
    <row r="137850" spans="1:2" x14ac:dyDescent="0.2">
      <c r="A137850" s="47"/>
      <c r="B137850" s="60"/>
    </row>
    <row r="137851" spans="1:2" x14ac:dyDescent="0.2">
      <c r="A137851" s="47"/>
      <c r="B137851" s="60"/>
    </row>
    <row r="137852" spans="1:2" x14ac:dyDescent="0.2">
      <c r="A137852" s="47"/>
      <c r="B137852" s="60"/>
    </row>
    <row r="137853" spans="1:2" x14ac:dyDescent="0.2">
      <c r="A137853" s="47"/>
      <c r="B137853" s="60"/>
    </row>
    <row r="137854" spans="1:2" x14ac:dyDescent="0.2">
      <c r="A137854" s="47"/>
      <c r="B137854" s="60"/>
    </row>
    <row r="137855" spans="1:2" x14ac:dyDescent="0.2">
      <c r="A137855" s="47"/>
      <c r="B137855" s="60"/>
    </row>
    <row r="137856" spans="1:2" x14ac:dyDescent="0.2">
      <c r="A137856" s="47"/>
      <c r="B137856" s="60"/>
    </row>
    <row r="137857" spans="1:2" x14ac:dyDescent="0.2">
      <c r="A137857" s="47"/>
      <c r="B137857" s="60"/>
    </row>
    <row r="137858" spans="1:2" x14ac:dyDescent="0.2">
      <c r="A137858" s="47"/>
      <c r="B137858" s="60"/>
    </row>
    <row r="137859" spans="1:2" x14ac:dyDescent="0.2">
      <c r="A137859" s="47"/>
      <c r="B137859" s="60"/>
    </row>
    <row r="137860" spans="1:2" x14ac:dyDescent="0.2">
      <c r="A137860" s="47"/>
      <c r="B137860" s="60"/>
    </row>
    <row r="137861" spans="1:2" x14ac:dyDescent="0.2">
      <c r="A137861" s="47"/>
      <c r="B137861" s="60"/>
    </row>
    <row r="137862" spans="1:2" x14ac:dyDescent="0.2">
      <c r="A137862" s="47"/>
      <c r="B137862" s="60"/>
    </row>
    <row r="137863" spans="1:2" x14ac:dyDescent="0.2">
      <c r="A137863" s="47"/>
      <c r="B137863" s="60"/>
    </row>
    <row r="137864" spans="1:2" x14ac:dyDescent="0.2">
      <c r="A137864" s="47"/>
      <c r="B137864" s="60"/>
    </row>
    <row r="137865" spans="1:2" x14ac:dyDescent="0.2">
      <c r="A137865" s="47"/>
      <c r="B137865" s="60"/>
    </row>
    <row r="137866" spans="1:2" x14ac:dyDescent="0.2">
      <c r="A137866" s="47"/>
      <c r="B137866" s="60"/>
    </row>
    <row r="137867" spans="1:2" x14ac:dyDescent="0.2">
      <c r="A137867" s="47"/>
      <c r="B137867" s="60"/>
    </row>
    <row r="137868" spans="1:2" x14ac:dyDescent="0.2">
      <c r="A137868" s="47"/>
      <c r="B137868" s="60"/>
    </row>
    <row r="137869" spans="1:2" x14ac:dyDescent="0.2">
      <c r="A137869" s="47"/>
      <c r="B137869" s="60"/>
    </row>
    <row r="137870" spans="1:2" x14ac:dyDescent="0.2">
      <c r="A137870" s="47"/>
      <c r="B137870" s="60"/>
    </row>
    <row r="137871" spans="1:2" x14ac:dyDescent="0.2">
      <c r="A137871" s="47"/>
      <c r="B137871" s="60"/>
    </row>
    <row r="137872" spans="1:2" x14ac:dyDescent="0.2">
      <c r="A137872" s="47"/>
      <c r="B137872" s="60"/>
    </row>
    <row r="137873" spans="1:2" x14ac:dyDescent="0.2">
      <c r="A137873" s="47"/>
      <c r="B137873" s="60"/>
    </row>
    <row r="137874" spans="1:2" x14ac:dyDescent="0.2">
      <c r="A137874" s="47"/>
      <c r="B137874" s="60"/>
    </row>
    <row r="137875" spans="1:2" x14ac:dyDescent="0.2">
      <c r="A137875" s="47"/>
      <c r="B137875" s="60"/>
    </row>
    <row r="137876" spans="1:2" x14ac:dyDescent="0.2">
      <c r="A137876" s="47"/>
      <c r="B137876" s="60"/>
    </row>
    <row r="137877" spans="1:2" x14ac:dyDescent="0.2">
      <c r="A137877" s="47"/>
      <c r="B137877" s="60"/>
    </row>
    <row r="137878" spans="1:2" x14ac:dyDescent="0.2">
      <c r="A137878" s="47"/>
      <c r="B137878" s="60"/>
    </row>
    <row r="137879" spans="1:2" x14ac:dyDescent="0.2">
      <c r="A137879" s="47"/>
      <c r="B137879" s="60"/>
    </row>
    <row r="137880" spans="1:2" x14ac:dyDescent="0.2">
      <c r="A137880" s="47"/>
      <c r="B137880" s="60"/>
    </row>
    <row r="137881" spans="1:2" x14ac:dyDescent="0.2">
      <c r="A137881" s="47"/>
      <c r="B137881" s="60"/>
    </row>
    <row r="137882" spans="1:2" x14ac:dyDescent="0.2">
      <c r="A137882" s="47"/>
      <c r="B137882" s="60"/>
    </row>
    <row r="137883" spans="1:2" x14ac:dyDescent="0.2">
      <c r="A137883" s="47"/>
      <c r="B137883" s="60"/>
    </row>
    <row r="137884" spans="1:2" x14ac:dyDescent="0.2">
      <c r="A137884" s="47"/>
      <c r="B137884" s="60"/>
    </row>
    <row r="137885" spans="1:2" x14ac:dyDescent="0.2">
      <c r="A137885" s="47"/>
      <c r="B137885" s="60"/>
    </row>
    <row r="137886" spans="1:2" x14ac:dyDescent="0.2">
      <c r="A137886" s="47"/>
      <c r="B137886" s="60"/>
    </row>
    <row r="137887" spans="1:2" x14ac:dyDescent="0.2">
      <c r="A137887" s="47"/>
      <c r="B137887" s="60"/>
    </row>
    <row r="137888" spans="1:2" x14ac:dyDescent="0.2">
      <c r="A137888" s="47"/>
      <c r="B137888" s="60"/>
    </row>
    <row r="137889" spans="1:2" x14ac:dyDescent="0.2">
      <c r="A137889" s="47"/>
      <c r="B137889" s="60"/>
    </row>
    <row r="137890" spans="1:2" x14ac:dyDescent="0.2">
      <c r="A137890" s="47"/>
      <c r="B137890" s="60"/>
    </row>
    <row r="137891" spans="1:2" x14ac:dyDescent="0.2">
      <c r="A137891" s="47"/>
      <c r="B137891" s="60"/>
    </row>
    <row r="137892" spans="1:2" x14ac:dyDescent="0.2">
      <c r="A137892" s="47"/>
      <c r="B137892" s="60"/>
    </row>
    <row r="137893" spans="1:2" x14ac:dyDescent="0.2">
      <c r="A137893" s="47"/>
      <c r="B137893" s="60"/>
    </row>
    <row r="137894" spans="1:2" x14ac:dyDescent="0.2">
      <c r="A137894" s="47"/>
      <c r="B137894" s="60"/>
    </row>
    <row r="137895" spans="1:2" x14ac:dyDescent="0.2">
      <c r="A137895" s="47"/>
      <c r="B137895" s="60"/>
    </row>
    <row r="137896" spans="1:2" x14ac:dyDescent="0.2">
      <c r="A137896" s="47"/>
      <c r="B137896" s="60"/>
    </row>
    <row r="137897" spans="1:2" x14ac:dyDescent="0.2">
      <c r="A137897" s="47"/>
      <c r="B137897" s="60"/>
    </row>
    <row r="137898" spans="1:2" x14ac:dyDescent="0.2">
      <c r="A137898" s="47"/>
      <c r="B137898" s="60"/>
    </row>
    <row r="137899" spans="1:2" x14ac:dyDescent="0.2">
      <c r="A137899" s="47"/>
      <c r="B137899" s="60"/>
    </row>
    <row r="137900" spans="1:2" x14ac:dyDescent="0.2">
      <c r="A137900" s="47"/>
      <c r="B137900" s="60"/>
    </row>
    <row r="137901" spans="1:2" x14ac:dyDescent="0.2">
      <c r="A137901" s="47"/>
      <c r="B137901" s="60"/>
    </row>
    <row r="137902" spans="1:2" x14ac:dyDescent="0.2">
      <c r="A137902" s="47"/>
      <c r="B137902" s="60"/>
    </row>
    <row r="137903" spans="1:2" x14ac:dyDescent="0.2">
      <c r="A137903" s="47"/>
      <c r="B137903" s="60"/>
    </row>
    <row r="137904" spans="1:2" x14ac:dyDescent="0.2">
      <c r="A137904" s="47"/>
      <c r="B137904" s="60"/>
    </row>
    <row r="137905" spans="1:2" x14ac:dyDescent="0.2">
      <c r="A137905" s="47"/>
      <c r="B137905" s="60"/>
    </row>
    <row r="137906" spans="1:2" x14ac:dyDescent="0.2">
      <c r="A137906" s="47"/>
      <c r="B137906" s="60"/>
    </row>
    <row r="137907" spans="1:2" x14ac:dyDescent="0.2">
      <c r="A137907" s="47"/>
      <c r="B137907" s="60"/>
    </row>
    <row r="137908" spans="1:2" x14ac:dyDescent="0.2">
      <c r="A137908" s="47"/>
      <c r="B137908" s="60"/>
    </row>
    <row r="137909" spans="1:2" x14ac:dyDescent="0.2">
      <c r="A137909" s="47"/>
      <c r="B137909" s="60"/>
    </row>
    <row r="137910" spans="1:2" x14ac:dyDescent="0.2">
      <c r="A137910" s="47"/>
      <c r="B137910" s="60"/>
    </row>
    <row r="137911" spans="1:2" x14ac:dyDescent="0.2">
      <c r="A137911" s="47"/>
      <c r="B137911" s="60"/>
    </row>
    <row r="137912" spans="1:2" x14ac:dyDescent="0.2">
      <c r="A137912" s="47"/>
      <c r="B137912" s="60"/>
    </row>
    <row r="137913" spans="1:2" x14ac:dyDescent="0.2">
      <c r="A137913" s="47"/>
      <c r="B137913" s="60"/>
    </row>
    <row r="137914" spans="1:2" x14ac:dyDescent="0.2">
      <c r="A137914" s="47"/>
      <c r="B137914" s="60"/>
    </row>
    <row r="137915" spans="1:2" x14ac:dyDescent="0.2">
      <c r="A137915" s="47"/>
      <c r="B137915" s="60"/>
    </row>
    <row r="137916" spans="1:2" x14ac:dyDescent="0.2">
      <c r="A137916" s="47"/>
      <c r="B137916" s="60"/>
    </row>
    <row r="137917" spans="1:2" x14ac:dyDescent="0.2">
      <c r="A137917" s="47"/>
      <c r="B137917" s="60"/>
    </row>
    <row r="137918" spans="1:2" x14ac:dyDescent="0.2">
      <c r="A137918" s="47"/>
      <c r="B137918" s="60"/>
    </row>
    <row r="137919" spans="1:2" x14ac:dyDescent="0.2">
      <c r="A137919" s="47"/>
      <c r="B137919" s="60"/>
    </row>
    <row r="137920" spans="1:2" x14ac:dyDescent="0.2">
      <c r="A137920" s="47"/>
      <c r="B137920" s="60"/>
    </row>
    <row r="137921" spans="1:2" x14ac:dyDescent="0.2">
      <c r="A137921" s="47"/>
      <c r="B137921" s="60"/>
    </row>
    <row r="137922" spans="1:2" x14ac:dyDescent="0.2">
      <c r="A137922" s="47"/>
      <c r="B137922" s="60"/>
    </row>
    <row r="137923" spans="1:2" x14ac:dyDescent="0.2">
      <c r="A137923" s="47"/>
      <c r="B137923" s="60"/>
    </row>
    <row r="137924" spans="1:2" x14ac:dyDescent="0.2">
      <c r="A137924" s="47"/>
      <c r="B137924" s="60"/>
    </row>
    <row r="137925" spans="1:2" x14ac:dyDescent="0.2">
      <c r="A137925" s="47"/>
      <c r="B137925" s="60"/>
    </row>
    <row r="137926" spans="1:2" x14ac:dyDescent="0.2">
      <c r="A137926" s="47"/>
      <c r="B137926" s="60"/>
    </row>
    <row r="137927" spans="1:2" x14ac:dyDescent="0.2">
      <c r="A137927" s="47"/>
      <c r="B137927" s="60"/>
    </row>
    <row r="137928" spans="1:2" x14ac:dyDescent="0.2">
      <c r="A137928" s="47"/>
      <c r="B137928" s="60"/>
    </row>
    <row r="137929" spans="1:2" x14ac:dyDescent="0.2">
      <c r="A137929" s="47"/>
      <c r="B137929" s="60"/>
    </row>
    <row r="137930" spans="1:2" x14ac:dyDescent="0.2">
      <c r="A137930" s="47"/>
      <c r="B137930" s="60"/>
    </row>
    <row r="137931" spans="1:2" x14ac:dyDescent="0.2">
      <c r="A137931" s="47"/>
      <c r="B137931" s="60"/>
    </row>
    <row r="137932" spans="1:2" x14ac:dyDescent="0.2">
      <c r="A137932" s="47"/>
      <c r="B137932" s="60"/>
    </row>
    <row r="137933" spans="1:2" x14ac:dyDescent="0.2">
      <c r="A137933" s="47"/>
      <c r="B137933" s="60"/>
    </row>
    <row r="137934" spans="1:2" x14ac:dyDescent="0.2">
      <c r="A137934" s="47"/>
      <c r="B137934" s="60"/>
    </row>
    <row r="137935" spans="1:2" x14ac:dyDescent="0.2">
      <c r="A137935" s="47"/>
      <c r="B137935" s="60"/>
    </row>
    <row r="137936" spans="1:2" x14ac:dyDescent="0.2">
      <c r="A137936" s="47"/>
      <c r="B137936" s="60"/>
    </row>
    <row r="137937" spans="1:2" x14ac:dyDescent="0.2">
      <c r="A137937" s="47"/>
      <c r="B137937" s="60"/>
    </row>
    <row r="137938" spans="1:2" x14ac:dyDescent="0.2">
      <c r="A137938" s="47"/>
      <c r="B137938" s="60"/>
    </row>
    <row r="137939" spans="1:2" x14ac:dyDescent="0.2">
      <c r="A137939" s="47"/>
      <c r="B137939" s="60"/>
    </row>
    <row r="137940" spans="1:2" x14ac:dyDescent="0.2">
      <c r="A137940" s="47"/>
      <c r="B137940" s="60"/>
    </row>
    <row r="137941" spans="1:2" x14ac:dyDescent="0.2">
      <c r="A137941" s="47"/>
      <c r="B137941" s="60"/>
    </row>
    <row r="137942" spans="1:2" x14ac:dyDescent="0.2">
      <c r="A137942" s="47"/>
      <c r="B137942" s="60"/>
    </row>
    <row r="137943" spans="1:2" x14ac:dyDescent="0.2">
      <c r="A137943" s="47"/>
      <c r="B137943" s="60"/>
    </row>
    <row r="137944" spans="1:2" x14ac:dyDescent="0.2">
      <c r="A137944" s="47"/>
      <c r="B137944" s="60"/>
    </row>
    <row r="137945" spans="1:2" x14ac:dyDescent="0.2">
      <c r="A137945" s="47"/>
      <c r="B137945" s="60"/>
    </row>
    <row r="137946" spans="1:2" x14ac:dyDescent="0.2">
      <c r="A137946" s="47"/>
      <c r="B137946" s="60"/>
    </row>
    <row r="137947" spans="1:2" x14ac:dyDescent="0.2">
      <c r="A137947" s="47"/>
      <c r="B137947" s="60"/>
    </row>
    <row r="137948" spans="1:2" x14ac:dyDescent="0.2">
      <c r="A137948" s="47"/>
      <c r="B137948" s="60"/>
    </row>
    <row r="137949" spans="1:2" x14ac:dyDescent="0.2">
      <c r="A137949" s="47"/>
      <c r="B137949" s="60"/>
    </row>
    <row r="137950" spans="1:2" x14ac:dyDescent="0.2">
      <c r="A137950" s="47"/>
      <c r="B137950" s="60"/>
    </row>
    <row r="137951" spans="1:2" x14ac:dyDescent="0.2">
      <c r="A137951" s="47"/>
      <c r="B137951" s="60"/>
    </row>
    <row r="137952" spans="1:2" x14ac:dyDescent="0.2">
      <c r="A137952" s="47"/>
      <c r="B137952" s="60"/>
    </row>
    <row r="137953" spans="1:2" x14ac:dyDescent="0.2">
      <c r="A137953" s="47"/>
      <c r="B137953" s="60"/>
    </row>
    <row r="137954" spans="1:2" x14ac:dyDescent="0.2">
      <c r="A137954" s="47"/>
      <c r="B137954" s="60"/>
    </row>
    <row r="137955" spans="1:2" x14ac:dyDescent="0.2">
      <c r="A137955" s="47"/>
      <c r="B137955" s="60"/>
    </row>
    <row r="137956" spans="1:2" x14ac:dyDescent="0.2">
      <c r="A137956" s="47"/>
      <c r="B137956" s="60"/>
    </row>
    <row r="137957" spans="1:2" x14ac:dyDescent="0.2">
      <c r="A137957" s="47"/>
      <c r="B137957" s="60"/>
    </row>
    <row r="137958" spans="1:2" x14ac:dyDescent="0.2">
      <c r="A137958" s="47"/>
      <c r="B137958" s="60"/>
    </row>
    <row r="137959" spans="1:2" x14ac:dyDescent="0.2">
      <c r="A137959" s="47"/>
      <c r="B137959" s="60"/>
    </row>
    <row r="137960" spans="1:2" x14ac:dyDescent="0.2">
      <c r="A137960" s="47"/>
      <c r="B137960" s="60"/>
    </row>
    <row r="137961" spans="1:2" x14ac:dyDescent="0.2">
      <c r="A137961" s="47"/>
      <c r="B137961" s="60"/>
    </row>
    <row r="137962" spans="1:2" x14ac:dyDescent="0.2">
      <c r="A137962" s="47"/>
      <c r="B137962" s="60"/>
    </row>
    <row r="137963" spans="1:2" x14ac:dyDescent="0.2">
      <c r="A137963" s="47"/>
      <c r="B137963" s="60"/>
    </row>
    <row r="137964" spans="1:2" x14ac:dyDescent="0.2">
      <c r="A137964" s="47"/>
      <c r="B137964" s="60"/>
    </row>
    <row r="137965" spans="1:2" x14ac:dyDescent="0.2">
      <c r="A137965" s="47"/>
      <c r="B137965" s="60"/>
    </row>
    <row r="137966" spans="1:2" x14ac:dyDescent="0.2">
      <c r="A137966" s="47"/>
      <c r="B137966" s="60"/>
    </row>
    <row r="137967" spans="1:2" x14ac:dyDescent="0.2">
      <c r="A137967" s="47"/>
      <c r="B137967" s="60"/>
    </row>
    <row r="137968" spans="1:2" x14ac:dyDescent="0.2">
      <c r="A137968" s="47"/>
      <c r="B137968" s="60"/>
    </row>
    <row r="137969" spans="1:2" x14ac:dyDescent="0.2">
      <c r="A137969" s="47"/>
      <c r="B137969" s="60"/>
    </row>
    <row r="137970" spans="1:2" x14ac:dyDescent="0.2">
      <c r="A137970" s="47"/>
      <c r="B137970" s="60"/>
    </row>
    <row r="137971" spans="1:2" x14ac:dyDescent="0.2">
      <c r="A137971" s="47"/>
      <c r="B137971" s="60"/>
    </row>
    <row r="137972" spans="1:2" x14ac:dyDescent="0.2">
      <c r="A137972" s="47"/>
      <c r="B137972" s="60"/>
    </row>
    <row r="137973" spans="1:2" x14ac:dyDescent="0.2">
      <c r="A137973" s="47"/>
      <c r="B137973" s="60"/>
    </row>
    <row r="137974" spans="1:2" x14ac:dyDescent="0.2">
      <c r="A137974" s="47"/>
      <c r="B137974" s="60"/>
    </row>
    <row r="137975" spans="1:2" x14ac:dyDescent="0.2">
      <c r="A137975" s="47"/>
      <c r="B137975" s="60"/>
    </row>
    <row r="137976" spans="1:2" x14ac:dyDescent="0.2">
      <c r="A137976" s="47"/>
      <c r="B137976" s="60"/>
    </row>
    <row r="137977" spans="1:2" x14ac:dyDescent="0.2">
      <c r="A137977" s="47"/>
      <c r="B137977" s="60"/>
    </row>
    <row r="137978" spans="1:2" x14ac:dyDescent="0.2">
      <c r="A137978" s="47"/>
      <c r="B137978" s="60"/>
    </row>
    <row r="137979" spans="1:2" x14ac:dyDescent="0.2">
      <c r="A137979" s="47"/>
      <c r="B137979" s="60"/>
    </row>
    <row r="137980" spans="1:2" x14ac:dyDescent="0.2">
      <c r="A137980" s="47"/>
      <c r="B137980" s="60"/>
    </row>
    <row r="137981" spans="1:2" x14ac:dyDescent="0.2">
      <c r="A137981" s="47"/>
      <c r="B137981" s="60"/>
    </row>
    <row r="137982" spans="1:2" x14ac:dyDescent="0.2">
      <c r="A137982" s="47"/>
      <c r="B137982" s="60"/>
    </row>
    <row r="137983" spans="1:2" x14ac:dyDescent="0.2">
      <c r="A137983" s="47"/>
      <c r="B137983" s="60"/>
    </row>
    <row r="137984" spans="1:2" x14ac:dyDescent="0.2">
      <c r="A137984" s="47"/>
      <c r="B137984" s="60"/>
    </row>
    <row r="137985" spans="1:2" x14ac:dyDescent="0.2">
      <c r="A137985" s="47"/>
      <c r="B137985" s="60"/>
    </row>
    <row r="137986" spans="1:2" x14ac:dyDescent="0.2">
      <c r="A137986" s="47"/>
      <c r="B137986" s="60"/>
    </row>
    <row r="137987" spans="1:2" x14ac:dyDescent="0.2">
      <c r="A137987" s="47"/>
      <c r="B137987" s="60"/>
    </row>
    <row r="137988" spans="1:2" x14ac:dyDescent="0.2">
      <c r="A137988" s="47"/>
      <c r="B137988" s="60"/>
    </row>
    <row r="137989" spans="1:2" x14ac:dyDescent="0.2">
      <c r="A137989" s="47"/>
      <c r="B137989" s="60"/>
    </row>
    <row r="137990" spans="1:2" x14ac:dyDescent="0.2">
      <c r="A137990" s="47"/>
      <c r="B137990" s="60"/>
    </row>
    <row r="137991" spans="1:2" x14ac:dyDescent="0.2">
      <c r="A137991" s="47"/>
      <c r="B137991" s="60"/>
    </row>
    <row r="137992" spans="1:2" x14ac:dyDescent="0.2">
      <c r="A137992" s="47"/>
      <c r="B137992" s="60"/>
    </row>
    <row r="137993" spans="1:2" x14ac:dyDescent="0.2">
      <c r="A137993" s="47"/>
      <c r="B137993" s="60"/>
    </row>
    <row r="137994" spans="1:2" x14ac:dyDescent="0.2">
      <c r="A137994" s="47"/>
      <c r="B137994" s="60"/>
    </row>
    <row r="137995" spans="1:2" x14ac:dyDescent="0.2">
      <c r="A137995" s="47"/>
      <c r="B137995" s="60"/>
    </row>
    <row r="137996" spans="1:2" x14ac:dyDescent="0.2">
      <c r="A137996" s="47"/>
      <c r="B137996" s="60"/>
    </row>
    <row r="137997" spans="1:2" x14ac:dyDescent="0.2">
      <c r="A137997" s="47"/>
      <c r="B137997" s="60"/>
    </row>
    <row r="137998" spans="1:2" x14ac:dyDescent="0.2">
      <c r="A137998" s="47"/>
      <c r="B137998" s="60"/>
    </row>
    <row r="137999" spans="1:2" x14ac:dyDescent="0.2">
      <c r="A137999" s="47"/>
      <c r="B137999" s="60"/>
    </row>
    <row r="138000" spans="1:2" x14ac:dyDescent="0.2">
      <c r="A138000" s="47"/>
      <c r="B138000" s="60"/>
    </row>
    <row r="138001" spans="1:2" x14ac:dyDescent="0.2">
      <c r="A138001" s="47"/>
      <c r="B138001" s="60"/>
    </row>
    <row r="138002" spans="1:2" x14ac:dyDescent="0.2">
      <c r="A138002" s="47"/>
      <c r="B138002" s="60"/>
    </row>
    <row r="138003" spans="1:2" x14ac:dyDescent="0.2">
      <c r="A138003" s="47"/>
      <c r="B138003" s="60"/>
    </row>
    <row r="138004" spans="1:2" x14ac:dyDescent="0.2">
      <c r="A138004" s="47"/>
      <c r="B138004" s="60"/>
    </row>
    <row r="138005" spans="1:2" x14ac:dyDescent="0.2">
      <c r="A138005" s="47"/>
      <c r="B138005" s="60"/>
    </row>
    <row r="138006" spans="1:2" x14ac:dyDescent="0.2">
      <c r="A138006" s="47"/>
      <c r="B138006" s="60"/>
    </row>
    <row r="138007" spans="1:2" x14ac:dyDescent="0.2">
      <c r="A138007" s="47"/>
      <c r="B138007" s="60"/>
    </row>
    <row r="138008" spans="1:2" x14ac:dyDescent="0.2">
      <c r="A138008" s="47"/>
      <c r="B138008" s="60"/>
    </row>
    <row r="138009" spans="1:2" x14ac:dyDescent="0.2">
      <c r="A138009" s="47"/>
      <c r="B138009" s="60"/>
    </row>
    <row r="138010" spans="1:2" x14ac:dyDescent="0.2">
      <c r="A138010" s="47"/>
      <c r="B138010" s="60"/>
    </row>
    <row r="138011" spans="1:2" x14ac:dyDescent="0.2">
      <c r="A138011" s="47"/>
      <c r="B138011" s="60"/>
    </row>
    <row r="138012" spans="1:2" x14ac:dyDescent="0.2">
      <c r="A138012" s="47"/>
      <c r="B138012" s="60"/>
    </row>
    <row r="138013" spans="1:2" x14ac:dyDescent="0.2">
      <c r="A138013" s="47"/>
      <c r="B138013" s="60"/>
    </row>
    <row r="138014" spans="1:2" x14ac:dyDescent="0.2">
      <c r="A138014" s="47"/>
      <c r="B138014" s="60"/>
    </row>
    <row r="138015" spans="1:2" x14ac:dyDescent="0.2">
      <c r="A138015" s="47"/>
      <c r="B138015" s="60"/>
    </row>
    <row r="138016" spans="1:2" x14ac:dyDescent="0.2">
      <c r="A138016" s="47"/>
      <c r="B138016" s="60"/>
    </row>
    <row r="138017" spans="1:2" x14ac:dyDescent="0.2">
      <c r="A138017" s="47"/>
      <c r="B138017" s="60"/>
    </row>
    <row r="138018" spans="1:2" x14ac:dyDescent="0.2">
      <c r="A138018" s="47"/>
      <c r="B138018" s="60"/>
    </row>
    <row r="138019" spans="1:2" x14ac:dyDescent="0.2">
      <c r="A138019" s="47"/>
      <c r="B138019" s="60"/>
    </row>
    <row r="138020" spans="1:2" x14ac:dyDescent="0.2">
      <c r="A138020" s="47"/>
      <c r="B138020" s="60"/>
    </row>
    <row r="138021" spans="1:2" x14ac:dyDescent="0.2">
      <c r="A138021" s="47"/>
      <c r="B138021" s="60"/>
    </row>
    <row r="138022" spans="1:2" x14ac:dyDescent="0.2">
      <c r="A138022" s="47"/>
      <c r="B138022" s="60"/>
    </row>
    <row r="138023" spans="1:2" x14ac:dyDescent="0.2">
      <c r="A138023" s="47"/>
      <c r="B138023" s="60"/>
    </row>
    <row r="138024" spans="1:2" x14ac:dyDescent="0.2">
      <c r="A138024" s="47"/>
      <c r="B138024" s="60"/>
    </row>
    <row r="138025" spans="1:2" x14ac:dyDescent="0.2">
      <c r="A138025" s="47"/>
      <c r="B138025" s="60"/>
    </row>
    <row r="138026" spans="1:2" x14ac:dyDescent="0.2">
      <c r="A138026" s="47"/>
      <c r="B138026" s="60"/>
    </row>
    <row r="138027" spans="1:2" x14ac:dyDescent="0.2">
      <c r="A138027" s="47"/>
      <c r="B138027" s="60"/>
    </row>
    <row r="138028" spans="1:2" x14ac:dyDescent="0.2">
      <c r="A138028" s="47"/>
      <c r="B138028" s="60"/>
    </row>
    <row r="138029" spans="1:2" x14ac:dyDescent="0.2">
      <c r="A138029" s="47"/>
      <c r="B138029" s="60"/>
    </row>
    <row r="138030" spans="1:2" x14ac:dyDescent="0.2">
      <c r="A138030" s="47"/>
      <c r="B138030" s="60"/>
    </row>
    <row r="138031" spans="1:2" x14ac:dyDescent="0.2">
      <c r="A138031" s="47"/>
      <c r="B138031" s="60"/>
    </row>
    <row r="138032" spans="1:2" x14ac:dyDescent="0.2">
      <c r="A138032" s="47"/>
      <c r="B138032" s="60"/>
    </row>
    <row r="138033" spans="1:2" x14ac:dyDescent="0.2">
      <c r="A138033" s="47"/>
      <c r="B138033" s="60"/>
    </row>
    <row r="138034" spans="1:2" x14ac:dyDescent="0.2">
      <c r="A138034" s="47"/>
      <c r="B138034" s="60"/>
    </row>
    <row r="138035" spans="1:2" x14ac:dyDescent="0.2">
      <c r="A138035" s="47"/>
      <c r="B138035" s="60"/>
    </row>
    <row r="138036" spans="1:2" x14ac:dyDescent="0.2">
      <c r="A138036" s="47"/>
      <c r="B138036" s="60"/>
    </row>
    <row r="138037" spans="1:2" x14ac:dyDescent="0.2">
      <c r="A138037" s="47"/>
      <c r="B138037" s="60"/>
    </row>
    <row r="138038" spans="1:2" x14ac:dyDescent="0.2">
      <c r="A138038" s="47"/>
      <c r="B138038" s="60"/>
    </row>
    <row r="138039" spans="1:2" x14ac:dyDescent="0.2">
      <c r="A138039" s="47"/>
      <c r="B138039" s="60"/>
    </row>
    <row r="138040" spans="1:2" x14ac:dyDescent="0.2">
      <c r="A138040" s="47"/>
      <c r="B138040" s="60"/>
    </row>
    <row r="138041" spans="1:2" x14ac:dyDescent="0.2">
      <c r="A138041" s="47"/>
      <c r="B138041" s="60"/>
    </row>
    <row r="138042" spans="1:2" x14ac:dyDescent="0.2">
      <c r="A138042" s="47"/>
      <c r="B138042" s="60"/>
    </row>
    <row r="138043" spans="1:2" x14ac:dyDescent="0.2">
      <c r="A138043" s="47"/>
      <c r="B138043" s="60"/>
    </row>
    <row r="138044" spans="1:2" x14ac:dyDescent="0.2">
      <c r="A138044" s="47"/>
      <c r="B138044" s="60"/>
    </row>
    <row r="138045" spans="1:2" x14ac:dyDescent="0.2">
      <c r="A138045" s="47"/>
      <c r="B138045" s="60"/>
    </row>
    <row r="138046" spans="1:2" x14ac:dyDescent="0.2">
      <c r="A138046" s="47"/>
      <c r="B138046" s="60"/>
    </row>
    <row r="138047" spans="1:2" x14ac:dyDescent="0.2">
      <c r="A138047" s="47"/>
      <c r="B138047" s="60"/>
    </row>
    <row r="138048" spans="1:2" x14ac:dyDescent="0.2">
      <c r="A138048" s="47"/>
      <c r="B138048" s="60"/>
    </row>
    <row r="138049" spans="1:2" x14ac:dyDescent="0.2">
      <c r="A138049" s="47"/>
      <c r="B138049" s="60"/>
    </row>
    <row r="138050" spans="1:2" x14ac:dyDescent="0.2">
      <c r="A138050" s="47"/>
      <c r="B138050" s="60"/>
    </row>
    <row r="138051" spans="1:2" x14ac:dyDescent="0.2">
      <c r="A138051" s="47"/>
      <c r="B138051" s="60"/>
    </row>
    <row r="138052" spans="1:2" x14ac:dyDescent="0.2">
      <c r="A138052" s="47"/>
      <c r="B138052" s="60"/>
    </row>
    <row r="138053" spans="1:2" x14ac:dyDescent="0.2">
      <c r="A138053" s="47"/>
      <c r="B138053" s="60"/>
    </row>
    <row r="138054" spans="1:2" x14ac:dyDescent="0.2">
      <c r="A138054" s="47"/>
      <c r="B138054" s="60"/>
    </row>
    <row r="138055" spans="1:2" x14ac:dyDescent="0.2">
      <c r="A138055" s="47"/>
      <c r="B138055" s="60"/>
    </row>
    <row r="138056" spans="1:2" x14ac:dyDescent="0.2">
      <c r="A138056" s="47"/>
      <c r="B138056" s="60"/>
    </row>
    <row r="138057" spans="1:2" x14ac:dyDescent="0.2">
      <c r="A138057" s="47"/>
      <c r="B138057" s="60"/>
    </row>
    <row r="138058" spans="1:2" x14ac:dyDescent="0.2">
      <c r="A138058" s="47"/>
      <c r="B138058" s="60"/>
    </row>
    <row r="138059" spans="1:2" x14ac:dyDescent="0.2">
      <c r="A138059" s="47"/>
      <c r="B138059" s="60"/>
    </row>
    <row r="138060" spans="1:2" x14ac:dyDescent="0.2">
      <c r="A138060" s="47"/>
      <c r="B138060" s="60"/>
    </row>
    <row r="138061" spans="1:2" x14ac:dyDescent="0.2">
      <c r="A138061" s="47"/>
      <c r="B138061" s="60"/>
    </row>
    <row r="138062" spans="1:2" x14ac:dyDescent="0.2">
      <c r="A138062" s="47"/>
      <c r="B138062" s="60"/>
    </row>
    <row r="138063" spans="1:2" x14ac:dyDescent="0.2">
      <c r="A138063" s="47"/>
      <c r="B138063" s="60"/>
    </row>
    <row r="138064" spans="1:2" x14ac:dyDescent="0.2">
      <c r="A138064" s="47"/>
      <c r="B138064" s="60"/>
    </row>
    <row r="138065" spans="1:2" x14ac:dyDescent="0.2">
      <c r="A138065" s="47"/>
      <c r="B138065" s="60"/>
    </row>
    <row r="138066" spans="1:2" x14ac:dyDescent="0.2">
      <c r="A138066" s="47"/>
      <c r="B138066" s="60"/>
    </row>
    <row r="138067" spans="1:2" x14ac:dyDescent="0.2">
      <c r="A138067" s="47"/>
      <c r="B138067" s="60"/>
    </row>
    <row r="138068" spans="1:2" x14ac:dyDescent="0.2">
      <c r="A138068" s="47"/>
      <c r="B138068" s="60"/>
    </row>
    <row r="138069" spans="1:2" x14ac:dyDescent="0.2">
      <c r="A138069" s="47"/>
      <c r="B138069" s="60"/>
    </row>
    <row r="138070" spans="1:2" x14ac:dyDescent="0.2">
      <c r="A138070" s="47"/>
      <c r="B138070" s="60"/>
    </row>
    <row r="138071" spans="1:2" x14ac:dyDescent="0.2">
      <c r="A138071" s="47"/>
      <c r="B138071" s="60"/>
    </row>
    <row r="138072" spans="1:2" x14ac:dyDescent="0.2">
      <c r="A138072" s="47"/>
      <c r="B138072" s="60"/>
    </row>
    <row r="138073" spans="1:2" x14ac:dyDescent="0.2">
      <c r="A138073" s="47"/>
      <c r="B138073" s="60"/>
    </row>
    <row r="138074" spans="1:2" x14ac:dyDescent="0.2">
      <c r="A138074" s="47"/>
      <c r="B138074" s="60"/>
    </row>
    <row r="138075" spans="1:2" x14ac:dyDescent="0.2">
      <c r="A138075" s="47"/>
      <c r="B138075" s="60"/>
    </row>
    <row r="138076" spans="1:2" x14ac:dyDescent="0.2">
      <c r="A138076" s="47"/>
      <c r="B138076" s="60"/>
    </row>
    <row r="138077" spans="1:2" x14ac:dyDescent="0.2">
      <c r="A138077" s="47"/>
      <c r="B138077" s="60"/>
    </row>
    <row r="138078" spans="1:2" x14ac:dyDescent="0.2">
      <c r="A138078" s="47"/>
      <c r="B138078" s="60"/>
    </row>
    <row r="138079" spans="1:2" x14ac:dyDescent="0.2">
      <c r="A138079" s="47"/>
      <c r="B138079" s="60"/>
    </row>
    <row r="138080" spans="1:2" x14ac:dyDescent="0.2">
      <c r="A138080" s="47"/>
      <c r="B138080" s="60"/>
    </row>
    <row r="138081" spans="1:2" x14ac:dyDescent="0.2">
      <c r="A138081" s="47"/>
      <c r="B138081" s="60"/>
    </row>
    <row r="138082" spans="1:2" x14ac:dyDescent="0.2">
      <c r="A138082" s="47"/>
      <c r="B138082" s="60"/>
    </row>
    <row r="138083" spans="1:2" x14ac:dyDescent="0.2">
      <c r="A138083" s="47"/>
      <c r="B138083" s="60"/>
    </row>
    <row r="138084" spans="1:2" x14ac:dyDescent="0.2">
      <c r="A138084" s="47"/>
      <c r="B138084" s="60"/>
    </row>
    <row r="138085" spans="1:2" x14ac:dyDescent="0.2">
      <c r="A138085" s="47"/>
      <c r="B138085" s="60"/>
    </row>
    <row r="138086" spans="1:2" x14ac:dyDescent="0.2">
      <c r="A138086" s="47"/>
      <c r="B138086" s="60"/>
    </row>
    <row r="138087" spans="1:2" x14ac:dyDescent="0.2">
      <c r="A138087" s="47"/>
      <c r="B138087" s="60"/>
    </row>
    <row r="138088" spans="1:2" x14ac:dyDescent="0.2">
      <c r="A138088" s="47"/>
      <c r="B138088" s="60"/>
    </row>
    <row r="138089" spans="1:2" x14ac:dyDescent="0.2">
      <c r="A138089" s="47"/>
      <c r="B138089" s="60"/>
    </row>
    <row r="138090" spans="1:2" x14ac:dyDescent="0.2">
      <c r="A138090" s="47"/>
      <c r="B138090" s="60"/>
    </row>
    <row r="138091" spans="1:2" x14ac:dyDescent="0.2">
      <c r="A138091" s="47"/>
      <c r="B138091" s="60"/>
    </row>
    <row r="138092" spans="1:2" x14ac:dyDescent="0.2">
      <c r="A138092" s="47"/>
      <c r="B138092" s="60"/>
    </row>
    <row r="138093" spans="1:2" x14ac:dyDescent="0.2">
      <c r="A138093" s="47"/>
      <c r="B138093" s="60"/>
    </row>
    <row r="138094" spans="1:2" x14ac:dyDescent="0.2">
      <c r="A138094" s="47"/>
      <c r="B138094" s="60"/>
    </row>
    <row r="138095" spans="1:2" x14ac:dyDescent="0.2">
      <c r="A138095" s="47"/>
      <c r="B138095" s="60"/>
    </row>
    <row r="138096" spans="1:2" x14ac:dyDescent="0.2">
      <c r="A138096" s="47"/>
      <c r="B138096" s="60"/>
    </row>
    <row r="138097" spans="1:2" x14ac:dyDescent="0.2">
      <c r="A138097" s="47"/>
      <c r="B138097" s="60"/>
    </row>
    <row r="138098" spans="1:2" x14ac:dyDescent="0.2">
      <c r="A138098" s="47"/>
      <c r="B138098" s="60"/>
    </row>
    <row r="138099" spans="1:2" x14ac:dyDescent="0.2">
      <c r="A138099" s="47"/>
      <c r="B138099" s="60"/>
    </row>
    <row r="138100" spans="1:2" x14ac:dyDescent="0.2">
      <c r="A138100" s="47"/>
      <c r="B138100" s="60"/>
    </row>
    <row r="138101" spans="1:2" x14ac:dyDescent="0.2">
      <c r="A138101" s="47"/>
      <c r="B138101" s="60"/>
    </row>
    <row r="138102" spans="1:2" x14ac:dyDescent="0.2">
      <c r="A138102" s="47"/>
      <c r="B138102" s="60"/>
    </row>
    <row r="138103" spans="1:2" x14ac:dyDescent="0.2">
      <c r="A138103" s="47"/>
      <c r="B138103" s="60"/>
    </row>
    <row r="138104" spans="1:2" x14ac:dyDescent="0.2">
      <c r="A138104" s="47"/>
      <c r="B138104" s="60"/>
    </row>
    <row r="138105" spans="1:2" x14ac:dyDescent="0.2">
      <c r="A138105" s="47"/>
      <c r="B138105" s="60"/>
    </row>
    <row r="138106" spans="1:2" x14ac:dyDescent="0.2">
      <c r="A138106" s="47"/>
      <c r="B138106" s="60"/>
    </row>
    <row r="138107" spans="1:2" x14ac:dyDescent="0.2">
      <c r="A138107" s="47"/>
      <c r="B138107" s="60"/>
    </row>
    <row r="138108" spans="1:2" x14ac:dyDescent="0.2">
      <c r="A138108" s="47"/>
      <c r="B138108" s="60"/>
    </row>
    <row r="138109" spans="1:2" x14ac:dyDescent="0.2">
      <c r="A138109" s="47"/>
      <c r="B138109" s="60"/>
    </row>
    <row r="138110" spans="1:2" x14ac:dyDescent="0.2">
      <c r="A138110" s="47"/>
      <c r="B138110" s="60"/>
    </row>
    <row r="138111" spans="1:2" x14ac:dyDescent="0.2">
      <c r="A138111" s="47"/>
      <c r="B138111" s="60"/>
    </row>
    <row r="138112" spans="1:2" x14ac:dyDescent="0.2">
      <c r="A138112" s="47"/>
      <c r="B138112" s="60"/>
    </row>
    <row r="138113" spans="1:2" x14ac:dyDescent="0.2">
      <c r="A138113" s="47"/>
      <c r="B138113" s="60"/>
    </row>
    <row r="138114" spans="1:2" x14ac:dyDescent="0.2">
      <c r="A138114" s="47"/>
      <c r="B138114" s="60"/>
    </row>
    <row r="138115" spans="1:2" x14ac:dyDescent="0.2">
      <c r="A138115" s="47"/>
      <c r="B138115" s="60"/>
    </row>
    <row r="138116" spans="1:2" x14ac:dyDescent="0.2">
      <c r="A138116" s="47"/>
      <c r="B138116" s="60"/>
    </row>
    <row r="138117" spans="1:2" x14ac:dyDescent="0.2">
      <c r="A138117" s="47"/>
      <c r="B138117" s="60"/>
    </row>
    <row r="138118" spans="1:2" x14ac:dyDescent="0.2">
      <c r="A138118" s="47"/>
      <c r="B138118" s="60"/>
    </row>
    <row r="138119" spans="1:2" x14ac:dyDescent="0.2">
      <c r="A138119" s="47"/>
      <c r="B138119" s="60"/>
    </row>
    <row r="138120" spans="1:2" x14ac:dyDescent="0.2">
      <c r="A138120" s="47"/>
      <c r="B138120" s="60"/>
    </row>
    <row r="138121" spans="1:2" x14ac:dyDescent="0.2">
      <c r="A138121" s="47"/>
      <c r="B138121" s="60"/>
    </row>
    <row r="138122" spans="1:2" x14ac:dyDescent="0.2">
      <c r="A138122" s="47"/>
      <c r="B138122" s="60"/>
    </row>
    <row r="138123" spans="1:2" x14ac:dyDescent="0.2">
      <c r="A138123" s="47"/>
      <c r="B138123" s="60"/>
    </row>
    <row r="138124" spans="1:2" x14ac:dyDescent="0.2">
      <c r="A138124" s="47"/>
      <c r="B138124" s="60"/>
    </row>
    <row r="138125" spans="1:2" x14ac:dyDescent="0.2">
      <c r="A138125" s="47"/>
      <c r="B138125" s="60"/>
    </row>
    <row r="138126" spans="1:2" x14ac:dyDescent="0.2">
      <c r="A138126" s="47"/>
      <c r="B138126" s="60"/>
    </row>
    <row r="138127" spans="1:2" x14ac:dyDescent="0.2">
      <c r="A138127" s="47"/>
      <c r="B138127" s="60"/>
    </row>
    <row r="138128" spans="1:2" x14ac:dyDescent="0.2">
      <c r="A138128" s="47"/>
      <c r="B138128" s="60"/>
    </row>
    <row r="138129" spans="1:2" x14ac:dyDescent="0.2">
      <c r="A138129" s="47"/>
      <c r="B138129" s="60"/>
    </row>
    <row r="138130" spans="1:2" x14ac:dyDescent="0.2">
      <c r="A138130" s="47"/>
      <c r="B138130" s="60"/>
    </row>
    <row r="138131" spans="1:2" x14ac:dyDescent="0.2">
      <c r="A138131" s="47"/>
      <c r="B138131" s="60"/>
    </row>
    <row r="138132" spans="1:2" x14ac:dyDescent="0.2">
      <c r="A138132" s="47"/>
      <c r="B138132" s="60"/>
    </row>
    <row r="138133" spans="1:2" x14ac:dyDescent="0.2">
      <c r="A138133" s="47"/>
      <c r="B138133" s="60"/>
    </row>
    <row r="138134" spans="1:2" x14ac:dyDescent="0.2">
      <c r="A138134" s="47"/>
      <c r="B138134" s="60"/>
    </row>
    <row r="138135" spans="1:2" x14ac:dyDescent="0.2">
      <c r="A138135" s="47"/>
      <c r="B138135" s="60"/>
    </row>
    <row r="138136" spans="1:2" x14ac:dyDescent="0.2">
      <c r="A138136" s="47"/>
      <c r="B138136" s="60"/>
    </row>
    <row r="138137" spans="1:2" x14ac:dyDescent="0.2">
      <c r="A138137" s="47"/>
      <c r="B138137" s="60"/>
    </row>
    <row r="138138" spans="1:2" x14ac:dyDescent="0.2">
      <c r="A138138" s="47"/>
      <c r="B138138" s="60"/>
    </row>
    <row r="138139" spans="1:2" x14ac:dyDescent="0.2">
      <c r="A138139" s="47"/>
      <c r="B138139" s="60"/>
    </row>
    <row r="138140" spans="1:2" x14ac:dyDescent="0.2">
      <c r="A138140" s="47"/>
      <c r="B138140" s="60"/>
    </row>
    <row r="138141" spans="1:2" x14ac:dyDescent="0.2">
      <c r="A138141" s="47"/>
      <c r="B138141" s="60"/>
    </row>
    <row r="138142" spans="1:2" x14ac:dyDescent="0.2">
      <c r="A138142" s="47"/>
      <c r="B138142" s="60"/>
    </row>
    <row r="138143" spans="1:2" x14ac:dyDescent="0.2">
      <c r="A138143" s="47"/>
      <c r="B138143" s="60"/>
    </row>
    <row r="138144" spans="1:2" x14ac:dyDescent="0.2">
      <c r="A138144" s="47"/>
      <c r="B138144" s="60"/>
    </row>
    <row r="138145" spans="1:2" x14ac:dyDescent="0.2">
      <c r="A138145" s="47"/>
      <c r="B138145" s="60"/>
    </row>
    <row r="138146" spans="1:2" x14ac:dyDescent="0.2">
      <c r="A138146" s="47"/>
      <c r="B138146" s="60"/>
    </row>
    <row r="138147" spans="1:2" x14ac:dyDescent="0.2">
      <c r="A138147" s="47"/>
      <c r="B138147" s="60"/>
    </row>
    <row r="138148" spans="1:2" x14ac:dyDescent="0.2">
      <c r="A138148" s="47"/>
      <c r="B138148" s="60"/>
    </row>
    <row r="138149" spans="1:2" x14ac:dyDescent="0.2">
      <c r="A138149" s="47"/>
      <c r="B138149" s="60"/>
    </row>
    <row r="138150" spans="1:2" x14ac:dyDescent="0.2">
      <c r="A138150" s="47"/>
      <c r="B138150" s="60"/>
    </row>
    <row r="138151" spans="1:2" x14ac:dyDescent="0.2">
      <c r="A138151" s="47"/>
      <c r="B138151" s="60"/>
    </row>
    <row r="138152" spans="1:2" x14ac:dyDescent="0.2">
      <c r="A138152" s="47"/>
      <c r="B138152" s="60"/>
    </row>
    <row r="138153" spans="1:2" x14ac:dyDescent="0.2">
      <c r="A138153" s="47"/>
      <c r="B138153" s="60"/>
    </row>
    <row r="138154" spans="1:2" x14ac:dyDescent="0.2">
      <c r="A138154" s="47"/>
      <c r="B138154" s="60"/>
    </row>
    <row r="138155" spans="1:2" x14ac:dyDescent="0.2">
      <c r="A138155" s="47"/>
      <c r="B138155" s="60"/>
    </row>
    <row r="138156" spans="1:2" x14ac:dyDescent="0.2">
      <c r="A138156" s="47"/>
      <c r="B138156" s="60"/>
    </row>
    <row r="138157" spans="1:2" x14ac:dyDescent="0.2">
      <c r="A138157" s="47"/>
      <c r="B138157" s="60"/>
    </row>
    <row r="138158" spans="1:2" x14ac:dyDescent="0.2">
      <c r="A138158" s="47"/>
      <c r="B138158" s="60"/>
    </row>
    <row r="138159" spans="1:2" x14ac:dyDescent="0.2">
      <c r="A138159" s="47"/>
      <c r="B138159" s="60"/>
    </row>
    <row r="138160" spans="1:2" x14ac:dyDescent="0.2">
      <c r="A138160" s="47"/>
      <c r="B138160" s="60"/>
    </row>
    <row r="138161" spans="1:2" x14ac:dyDescent="0.2">
      <c r="A138161" s="47"/>
      <c r="B138161" s="60"/>
    </row>
    <row r="138162" spans="1:2" x14ac:dyDescent="0.2">
      <c r="A138162" s="47"/>
      <c r="B138162" s="60"/>
    </row>
    <row r="138163" spans="1:2" x14ac:dyDescent="0.2">
      <c r="A138163" s="47"/>
      <c r="B138163" s="60"/>
    </row>
    <row r="138164" spans="1:2" x14ac:dyDescent="0.2">
      <c r="A138164" s="47"/>
      <c r="B138164" s="60"/>
    </row>
    <row r="138165" spans="1:2" x14ac:dyDescent="0.2">
      <c r="A138165" s="47"/>
      <c r="B138165" s="60"/>
    </row>
    <row r="138166" spans="1:2" x14ac:dyDescent="0.2">
      <c r="A138166" s="47"/>
      <c r="B138166" s="60"/>
    </row>
    <row r="138167" spans="1:2" x14ac:dyDescent="0.2">
      <c r="A138167" s="47"/>
      <c r="B138167" s="60"/>
    </row>
    <row r="138168" spans="1:2" x14ac:dyDescent="0.2">
      <c r="A138168" s="47"/>
      <c r="B138168" s="60"/>
    </row>
    <row r="138169" spans="1:2" x14ac:dyDescent="0.2">
      <c r="A138169" s="47"/>
      <c r="B138169" s="60"/>
    </row>
    <row r="138170" spans="1:2" x14ac:dyDescent="0.2">
      <c r="A138170" s="47"/>
      <c r="B138170" s="60"/>
    </row>
    <row r="138171" spans="1:2" x14ac:dyDescent="0.2">
      <c r="A138171" s="47"/>
      <c r="B138171" s="60"/>
    </row>
    <row r="138172" spans="1:2" x14ac:dyDescent="0.2">
      <c r="A138172" s="47"/>
      <c r="B138172" s="60"/>
    </row>
    <row r="138173" spans="1:2" x14ac:dyDescent="0.2">
      <c r="A138173" s="47"/>
      <c r="B138173" s="60"/>
    </row>
    <row r="138174" spans="1:2" x14ac:dyDescent="0.2">
      <c r="A138174" s="47"/>
      <c r="B138174" s="60"/>
    </row>
    <row r="138175" spans="1:2" x14ac:dyDescent="0.2">
      <c r="A138175" s="47"/>
      <c r="B138175" s="60"/>
    </row>
    <row r="138176" spans="1:2" x14ac:dyDescent="0.2">
      <c r="A138176" s="47"/>
      <c r="B138176" s="60"/>
    </row>
    <row r="138177" spans="1:2" x14ac:dyDescent="0.2">
      <c r="A138177" s="47"/>
      <c r="B138177" s="60"/>
    </row>
    <row r="138178" spans="1:2" x14ac:dyDescent="0.2">
      <c r="A138178" s="47"/>
      <c r="B138178" s="60"/>
    </row>
    <row r="138179" spans="1:2" x14ac:dyDescent="0.2">
      <c r="A138179" s="47"/>
      <c r="B138179" s="60"/>
    </row>
    <row r="138180" spans="1:2" x14ac:dyDescent="0.2">
      <c r="A138180" s="47"/>
      <c r="B138180" s="60"/>
    </row>
    <row r="138181" spans="1:2" x14ac:dyDescent="0.2">
      <c r="A138181" s="47"/>
      <c r="B138181" s="60"/>
    </row>
    <row r="138182" spans="1:2" x14ac:dyDescent="0.2">
      <c r="A138182" s="47"/>
      <c r="B138182" s="60"/>
    </row>
    <row r="138183" spans="1:2" x14ac:dyDescent="0.2">
      <c r="A138183" s="47"/>
      <c r="B138183" s="60"/>
    </row>
    <row r="138184" spans="1:2" x14ac:dyDescent="0.2">
      <c r="A138184" s="47"/>
      <c r="B138184" s="60"/>
    </row>
    <row r="138185" spans="1:2" x14ac:dyDescent="0.2">
      <c r="A138185" s="47"/>
      <c r="B138185" s="60"/>
    </row>
    <row r="138186" spans="1:2" x14ac:dyDescent="0.2">
      <c r="A138186" s="47"/>
      <c r="B138186" s="60"/>
    </row>
    <row r="138187" spans="1:2" x14ac:dyDescent="0.2">
      <c r="A138187" s="47"/>
      <c r="B138187" s="60"/>
    </row>
    <row r="138188" spans="1:2" x14ac:dyDescent="0.2">
      <c r="A138188" s="47"/>
      <c r="B138188" s="60"/>
    </row>
    <row r="138189" spans="1:2" x14ac:dyDescent="0.2">
      <c r="A138189" s="47"/>
      <c r="B138189" s="60"/>
    </row>
    <row r="138190" spans="1:2" x14ac:dyDescent="0.2">
      <c r="A138190" s="47"/>
      <c r="B138190" s="60"/>
    </row>
    <row r="138191" spans="1:2" x14ac:dyDescent="0.2">
      <c r="A138191" s="47"/>
      <c r="B138191" s="60"/>
    </row>
    <row r="138192" spans="1:2" x14ac:dyDescent="0.2">
      <c r="A138192" s="47"/>
      <c r="B138192" s="60"/>
    </row>
    <row r="138193" spans="1:2" x14ac:dyDescent="0.2">
      <c r="A138193" s="47"/>
      <c r="B138193" s="60"/>
    </row>
    <row r="138194" spans="1:2" x14ac:dyDescent="0.2">
      <c r="A138194" s="47"/>
      <c r="B138194" s="60"/>
    </row>
    <row r="138195" spans="1:2" x14ac:dyDescent="0.2">
      <c r="A138195" s="47"/>
      <c r="B138195" s="60"/>
    </row>
    <row r="138196" spans="1:2" x14ac:dyDescent="0.2">
      <c r="A138196" s="47"/>
      <c r="B138196" s="60"/>
    </row>
    <row r="138197" spans="1:2" x14ac:dyDescent="0.2">
      <c r="A138197" s="47"/>
      <c r="B138197" s="60"/>
    </row>
    <row r="138198" spans="1:2" x14ac:dyDescent="0.2">
      <c r="A138198" s="47"/>
      <c r="B138198" s="60"/>
    </row>
    <row r="138199" spans="1:2" x14ac:dyDescent="0.2">
      <c r="A138199" s="47"/>
      <c r="B138199" s="60"/>
    </row>
    <row r="138200" spans="1:2" x14ac:dyDescent="0.2">
      <c r="A138200" s="47"/>
      <c r="B138200" s="60"/>
    </row>
    <row r="138201" spans="1:2" x14ac:dyDescent="0.2">
      <c r="A138201" s="47"/>
      <c r="B138201" s="60"/>
    </row>
    <row r="138202" spans="1:2" x14ac:dyDescent="0.2">
      <c r="A138202" s="47"/>
      <c r="B138202" s="60"/>
    </row>
    <row r="138203" spans="1:2" x14ac:dyDescent="0.2">
      <c r="A138203" s="47"/>
      <c r="B138203" s="60"/>
    </row>
    <row r="138204" spans="1:2" x14ac:dyDescent="0.2">
      <c r="A138204" s="47"/>
      <c r="B138204" s="60"/>
    </row>
    <row r="138205" spans="1:2" x14ac:dyDescent="0.2">
      <c r="A138205" s="47"/>
      <c r="B138205" s="60"/>
    </row>
    <row r="138206" spans="1:2" x14ac:dyDescent="0.2">
      <c r="A138206" s="47"/>
      <c r="B138206" s="60"/>
    </row>
    <row r="138207" spans="1:2" x14ac:dyDescent="0.2">
      <c r="A138207" s="47"/>
      <c r="B138207" s="60"/>
    </row>
    <row r="138208" spans="1:2" x14ac:dyDescent="0.2">
      <c r="A138208" s="47"/>
      <c r="B138208" s="60"/>
    </row>
    <row r="138209" spans="1:2" x14ac:dyDescent="0.2">
      <c r="A138209" s="47"/>
      <c r="B138209" s="60"/>
    </row>
    <row r="138210" spans="1:2" x14ac:dyDescent="0.2">
      <c r="A138210" s="47"/>
      <c r="B138210" s="60"/>
    </row>
    <row r="138211" spans="1:2" x14ac:dyDescent="0.2">
      <c r="A138211" s="47"/>
      <c r="B138211" s="60"/>
    </row>
    <row r="138212" spans="1:2" x14ac:dyDescent="0.2">
      <c r="A138212" s="47"/>
      <c r="B138212" s="60"/>
    </row>
    <row r="138213" spans="1:2" x14ac:dyDescent="0.2">
      <c r="A138213" s="47"/>
      <c r="B138213" s="60"/>
    </row>
    <row r="138214" spans="1:2" x14ac:dyDescent="0.2">
      <c r="A138214" s="47"/>
      <c r="B138214" s="60"/>
    </row>
    <row r="138215" spans="1:2" x14ac:dyDescent="0.2">
      <c r="A138215" s="47"/>
      <c r="B138215" s="60"/>
    </row>
    <row r="138216" spans="1:2" x14ac:dyDescent="0.2">
      <c r="A138216" s="47"/>
      <c r="B138216" s="60"/>
    </row>
    <row r="138217" spans="1:2" x14ac:dyDescent="0.2">
      <c r="A138217" s="47"/>
      <c r="B138217" s="60"/>
    </row>
    <row r="138218" spans="1:2" x14ac:dyDescent="0.2">
      <c r="A138218" s="47"/>
      <c r="B138218" s="60"/>
    </row>
    <row r="138219" spans="1:2" x14ac:dyDescent="0.2">
      <c r="A138219" s="47"/>
      <c r="B138219" s="60"/>
    </row>
    <row r="138220" spans="1:2" x14ac:dyDescent="0.2">
      <c r="A138220" s="47"/>
      <c r="B138220" s="60"/>
    </row>
    <row r="138221" spans="1:2" x14ac:dyDescent="0.2">
      <c r="A138221" s="47"/>
      <c r="B138221" s="60"/>
    </row>
    <row r="138222" spans="1:2" x14ac:dyDescent="0.2">
      <c r="A138222" s="47"/>
      <c r="B138222" s="60"/>
    </row>
    <row r="138223" spans="1:2" x14ac:dyDescent="0.2">
      <c r="A138223" s="47"/>
      <c r="B138223" s="60"/>
    </row>
    <row r="138224" spans="1:2" x14ac:dyDescent="0.2">
      <c r="A138224" s="47"/>
      <c r="B138224" s="60"/>
    </row>
    <row r="138225" spans="1:2" x14ac:dyDescent="0.2">
      <c r="A138225" s="47"/>
      <c r="B138225" s="60"/>
    </row>
    <row r="138226" spans="1:2" x14ac:dyDescent="0.2">
      <c r="A138226" s="47"/>
      <c r="B138226" s="60"/>
    </row>
    <row r="138227" spans="1:2" x14ac:dyDescent="0.2">
      <c r="A138227" s="47"/>
      <c r="B138227" s="60"/>
    </row>
    <row r="138228" spans="1:2" x14ac:dyDescent="0.2">
      <c r="A138228" s="47"/>
      <c r="B138228" s="60"/>
    </row>
    <row r="138229" spans="1:2" x14ac:dyDescent="0.2">
      <c r="A138229" s="47"/>
      <c r="B138229" s="60"/>
    </row>
    <row r="138230" spans="1:2" x14ac:dyDescent="0.2">
      <c r="A138230" s="47"/>
      <c r="B138230" s="60"/>
    </row>
    <row r="138231" spans="1:2" x14ac:dyDescent="0.2">
      <c r="A138231" s="47"/>
      <c r="B138231" s="60"/>
    </row>
    <row r="138232" spans="1:2" x14ac:dyDescent="0.2">
      <c r="A138232" s="47"/>
      <c r="B138232" s="60"/>
    </row>
    <row r="138233" spans="1:2" x14ac:dyDescent="0.2">
      <c r="A138233" s="47"/>
      <c r="B138233" s="60"/>
    </row>
    <row r="138234" spans="1:2" x14ac:dyDescent="0.2">
      <c r="A138234" s="47"/>
      <c r="B138234" s="60"/>
    </row>
    <row r="138235" spans="1:2" x14ac:dyDescent="0.2">
      <c r="A138235" s="47"/>
      <c r="B138235" s="60"/>
    </row>
    <row r="138236" spans="1:2" x14ac:dyDescent="0.2">
      <c r="A138236" s="47"/>
      <c r="B138236" s="60"/>
    </row>
    <row r="138237" spans="1:2" x14ac:dyDescent="0.2">
      <c r="A138237" s="47"/>
      <c r="B138237" s="60"/>
    </row>
    <row r="138238" spans="1:2" x14ac:dyDescent="0.2">
      <c r="A138238" s="47"/>
      <c r="B138238" s="60"/>
    </row>
    <row r="138239" spans="1:2" x14ac:dyDescent="0.2">
      <c r="A138239" s="47"/>
      <c r="B138239" s="60"/>
    </row>
    <row r="138240" spans="1:2" x14ac:dyDescent="0.2">
      <c r="A138240" s="47"/>
      <c r="B138240" s="60"/>
    </row>
    <row r="138241" spans="1:2" x14ac:dyDescent="0.2">
      <c r="A138241" s="47"/>
      <c r="B138241" s="60"/>
    </row>
    <row r="138242" spans="1:2" x14ac:dyDescent="0.2">
      <c r="A138242" s="47"/>
      <c r="B138242" s="60"/>
    </row>
    <row r="138243" spans="1:2" x14ac:dyDescent="0.2">
      <c r="A138243" s="47"/>
      <c r="B138243" s="60"/>
    </row>
    <row r="138244" spans="1:2" x14ac:dyDescent="0.2">
      <c r="A138244" s="47"/>
      <c r="B138244" s="60"/>
    </row>
    <row r="138245" spans="1:2" x14ac:dyDescent="0.2">
      <c r="A138245" s="47"/>
      <c r="B138245" s="60"/>
    </row>
    <row r="138246" spans="1:2" x14ac:dyDescent="0.2">
      <c r="A138246" s="47"/>
      <c r="B138246" s="60"/>
    </row>
    <row r="138247" spans="1:2" x14ac:dyDescent="0.2">
      <c r="A138247" s="47"/>
      <c r="B138247" s="60"/>
    </row>
    <row r="138248" spans="1:2" x14ac:dyDescent="0.2">
      <c r="A138248" s="47"/>
      <c r="B138248" s="60"/>
    </row>
    <row r="138249" spans="1:2" x14ac:dyDescent="0.2">
      <c r="A138249" s="47"/>
      <c r="B138249" s="60"/>
    </row>
    <row r="138250" spans="1:2" x14ac:dyDescent="0.2">
      <c r="A138250" s="47"/>
      <c r="B138250" s="60"/>
    </row>
    <row r="138251" spans="1:2" x14ac:dyDescent="0.2">
      <c r="A138251" s="47"/>
      <c r="B138251" s="60"/>
    </row>
    <row r="138252" spans="1:2" x14ac:dyDescent="0.2">
      <c r="A138252" s="47"/>
      <c r="B138252" s="60"/>
    </row>
    <row r="138253" spans="1:2" x14ac:dyDescent="0.2">
      <c r="A138253" s="47"/>
      <c r="B138253" s="60"/>
    </row>
    <row r="138254" spans="1:2" x14ac:dyDescent="0.2">
      <c r="A138254" s="47"/>
      <c r="B138254" s="60"/>
    </row>
    <row r="138255" spans="1:2" x14ac:dyDescent="0.2">
      <c r="A138255" s="47"/>
      <c r="B138255" s="60"/>
    </row>
    <row r="138256" spans="1:2" x14ac:dyDescent="0.2">
      <c r="A138256" s="47"/>
      <c r="B138256" s="60"/>
    </row>
    <row r="138257" spans="1:2" x14ac:dyDescent="0.2">
      <c r="A138257" s="47"/>
      <c r="B138257" s="60"/>
    </row>
    <row r="138258" spans="1:2" x14ac:dyDescent="0.2">
      <c r="A138258" s="47"/>
      <c r="B138258" s="60"/>
    </row>
    <row r="138259" spans="1:2" x14ac:dyDescent="0.2">
      <c r="A138259" s="47"/>
      <c r="B138259" s="60"/>
    </row>
    <row r="138260" spans="1:2" x14ac:dyDescent="0.2">
      <c r="A138260" s="47"/>
      <c r="B138260" s="60"/>
    </row>
    <row r="138261" spans="1:2" x14ac:dyDescent="0.2">
      <c r="A138261" s="47"/>
      <c r="B138261" s="60"/>
    </row>
    <row r="138262" spans="1:2" x14ac:dyDescent="0.2">
      <c r="A138262" s="47"/>
      <c r="B138262" s="60"/>
    </row>
    <row r="138263" spans="1:2" x14ac:dyDescent="0.2">
      <c r="A138263" s="47"/>
      <c r="B138263" s="60"/>
    </row>
    <row r="138264" spans="1:2" x14ac:dyDescent="0.2">
      <c r="A138264" s="47"/>
      <c r="B138264" s="60"/>
    </row>
    <row r="138265" spans="1:2" x14ac:dyDescent="0.2">
      <c r="A138265" s="47"/>
      <c r="B138265" s="60"/>
    </row>
    <row r="138266" spans="1:2" x14ac:dyDescent="0.2">
      <c r="A138266" s="47"/>
      <c r="B138266" s="60"/>
    </row>
    <row r="138267" spans="1:2" x14ac:dyDescent="0.2">
      <c r="A138267" s="47"/>
      <c r="B138267" s="60"/>
    </row>
    <row r="138268" spans="1:2" x14ac:dyDescent="0.2">
      <c r="A138268" s="47"/>
      <c r="B138268" s="60"/>
    </row>
    <row r="138269" spans="1:2" x14ac:dyDescent="0.2">
      <c r="A138269" s="47"/>
      <c r="B138269" s="60"/>
    </row>
    <row r="138270" spans="1:2" x14ac:dyDescent="0.2">
      <c r="A138270" s="47"/>
      <c r="B138270" s="60"/>
    </row>
    <row r="138271" spans="1:2" x14ac:dyDescent="0.2">
      <c r="A138271" s="47"/>
      <c r="B138271" s="60"/>
    </row>
    <row r="138272" spans="1:2" x14ac:dyDescent="0.2">
      <c r="A138272" s="47"/>
      <c r="B138272" s="60"/>
    </row>
    <row r="138273" spans="1:2" x14ac:dyDescent="0.2">
      <c r="A138273" s="47"/>
      <c r="B138273" s="60"/>
    </row>
    <row r="138274" spans="1:2" x14ac:dyDescent="0.2">
      <c r="A138274" s="47"/>
      <c r="B138274" s="60"/>
    </row>
    <row r="138275" spans="1:2" x14ac:dyDescent="0.2">
      <c r="A138275" s="47"/>
      <c r="B138275" s="60"/>
    </row>
    <row r="138276" spans="1:2" x14ac:dyDescent="0.2">
      <c r="A138276" s="47"/>
      <c r="B138276" s="60"/>
    </row>
    <row r="138277" spans="1:2" x14ac:dyDescent="0.2">
      <c r="A138277" s="47"/>
      <c r="B138277" s="60"/>
    </row>
    <row r="138278" spans="1:2" x14ac:dyDescent="0.2">
      <c r="A138278" s="47"/>
      <c r="B138278" s="60"/>
    </row>
    <row r="138279" spans="1:2" x14ac:dyDescent="0.2">
      <c r="A138279" s="47"/>
      <c r="B138279" s="60"/>
    </row>
    <row r="138280" spans="1:2" x14ac:dyDescent="0.2">
      <c r="A138280" s="47"/>
      <c r="B138280" s="60"/>
    </row>
    <row r="138281" spans="1:2" x14ac:dyDescent="0.2">
      <c r="A138281" s="47"/>
      <c r="B138281" s="60"/>
    </row>
    <row r="138282" spans="1:2" x14ac:dyDescent="0.2">
      <c r="A138282" s="47"/>
      <c r="B138282" s="60"/>
    </row>
    <row r="138283" spans="1:2" x14ac:dyDescent="0.2">
      <c r="A138283" s="47"/>
      <c r="B138283" s="60"/>
    </row>
    <row r="138284" spans="1:2" x14ac:dyDescent="0.2">
      <c r="A138284" s="47"/>
      <c r="B138284" s="60"/>
    </row>
    <row r="138285" spans="1:2" x14ac:dyDescent="0.2">
      <c r="A138285" s="47"/>
      <c r="B138285" s="60"/>
    </row>
    <row r="138286" spans="1:2" x14ac:dyDescent="0.2">
      <c r="A138286" s="47"/>
      <c r="B138286" s="60"/>
    </row>
    <row r="138287" spans="1:2" x14ac:dyDescent="0.2">
      <c r="A138287" s="47"/>
      <c r="B138287" s="60"/>
    </row>
    <row r="138288" spans="1:2" x14ac:dyDescent="0.2">
      <c r="A138288" s="47"/>
      <c r="B138288" s="60"/>
    </row>
    <row r="138289" spans="1:2" x14ac:dyDescent="0.2">
      <c r="A138289" s="47"/>
      <c r="B138289" s="60"/>
    </row>
    <row r="138290" spans="1:2" x14ac:dyDescent="0.2">
      <c r="A138290" s="47"/>
      <c r="B138290" s="60"/>
    </row>
    <row r="138291" spans="1:2" x14ac:dyDescent="0.2">
      <c r="A138291" s="47"/>
      <c r="B138291" s="60"/>
    </row>
    <row r="138292" spans="1:2" x14ac:dyDescent="0.2">
      <c r="A138292" s="47"/>
      <c r="B138292" s="60"/>
    </row>
    <row r="138293" spans="1:2" x14ac:dyDescent="0.2">
      <c r="A138293" s="47"/>
      <c r="B138293" s="60"/>
    </row>
    <row r="138294" spans="1:2" x14ac:dyDescent="0.2">
      <c r="A138294" s="47"/>
      <c r="B138294" s="60"/>
    </row>
    <row r="138295" spans="1:2" x14ac:dyDescent="0.2">
      <c r="A138295" s="47"/>
      <c r="B138295" s="60"/>
    </row>
    <row r="138296" spans="1:2" x14ac:dyDescent="0.2">
      <c r="A138296" s="47"/>
      <c r="B138296" s="60"/>
    </row>
    <row r="138297" spans="1:2" x14ac:dyDescent="0.2">
      <c r="A138297" s="47"/>
      <c r="B138297" s="60"/>
    </row>
    <row r="138298" spans="1:2" x14ac:dyDescent="0.2">
      <c r="A138298" s="47"/>
      <c r="B138298" s="60"/>
    </row>
    <row r="138299" spans="1:2" x14ac:dyDescent="0.2">
      <c r="A138299" s="47"/>
      <c r="B138299" s="60"/>
    </row>
    <row r="138300" spans="1:2" x14ac:dyDescent="0.2">
      <c r="A138300" s="47"/>
      <c r="B138300" s="60"/>
    </row>
    <row r="138301" spans="1:2" x14ac:dyDescent="0.2">
      <c r="A138301" s="47"/>
      <c r="B138301" s="60"/>
    </row>
    <row r="138302" spans="1:2" x14ac:dyDescent="0.2">
      <c r="A138302" s="47"/>
      <c r="B138302" s="60"/>
    </row>
    <row r="138303" spans="1:2" x14ac:dyDescent="0.2">
      <c r="A138303" s="47"/>
      <c r="B138303" s="60"/>
    </row>
    <row r="138304" spans="1:2" x14ac:dyDescent="0.2">
      <c r="A138304" s="47"/>
      <c r="B138304" s="60"/>
    </row>
    <row r="138305" spans="1:2" x14ac:dyDescent="0.2">
      <c r="A138305" s="47"/>
      <c r="B138305" s="60"/>
    </row>
    <row r="138306" spans="1:2" x14ac:dyDescent="0.2">
      <c r="A138306" s="47"/>
      <c r="B138306" s="60"/>
    </row>
    <row r="138307" spans="1:2" x14ac:dyDescent="0.2">
      <c r="A138307" s="47"/>
      <c r="B138307" s="60"/>
    </row>
    <row r="138308" spans="1:2" x14ac:dyDescent="0.2">
      <c r="A138308" s="47"/>
      <c r="B138308" s="60"/>
    </row>
    <row r="138309" spans="1:2" x14ac:dyDescent="0.2">
      <c r="A138309" s="47"/>
      <c r="B138309" s="60"/>
    </row>
    <row r="138310" spans="1:2" x14ac:dyDescent="0.2">
      <c r="A138310" s="47"/>
      <c r="B138310" s="60"/>
    </row>
    <row r="138311" spans="1:2" x14ac:dyDescent="0.2">
      <c r="A138311" s="47"/>
      <c r="B138311" s="60"/>
    </row>
    <row r="138312" spans="1:2" x14ac:dyDescent="0.2">
      <c r="A138312" s="47"/>
      <c r="B138312" s="60"/>
    </row>
    <row r="138313" spans="1:2" x14ac:dyDescent="0.2">
      <c r="A138313" s="47"/>
      <c r="B138313" s="60"/>
    </row>
    <row r="138314" spans="1:2" x14ac:dyDescent="0.2">
      <c r="A138314" s="47"/>
      <c r="B138314" s="60"/>
    </row>
    <row r="138315" spans="1:2" x14ac:dyDescent="0.2">
      <c r="A138315" s="47"/>
      <c r="B138315" s="60"/>
    </row>
    <row r="138316" spans="1:2" x14ac:dyDescent="0.2">
      <c r="A138316" s="47"/>
      <c r="B138316" s="60"/>
    </row>
    <row r="138317" spans="1:2" x14ac:dyDescent="0.2">
      <c r="A138317" s="47"/>
      <c r="B138317" s="60"/>
    </row>
    <row r="138318" spans="1:2" x14ac:dyDescent="0.2">
      <c r="A138318" s="47"/>
      <c r="B138318" s="60"/>
    </row>
    <row r="138319" spans="1:2" x14ac:dyDescent="0.2">
      <c r="A138319" s="47"/>
      <c r="B138319" s="60"/>
    </row>
    <row r="138320" spans="1:2" x14ac:dyDescent="0.2">
      <c r="A138320" s="47"/>
      <c r="B138320" s="60"/>
    </row>
    <row r="138321" spans="1:2" x14ac:dyDescent="0.2">
      <c r="A138321" s="47"/>
      <c r="B138321" s="60"/>
    </row>
    <row r="138322" spans="1:2" x14ac:dyDescent="0.2">
      <c r="A138322" s="47"/>
      <c r="B138322" s="60"/>
    </row>
    <row r="138323" spans="1:2" x14ac:dyDescent="0.2">
      <c r="A138323" s="47"/>
      <c r="B138323" s="60"/>
    </row>
    <row r="138324" spans="1:2" x14ac:dyDescent="0.2">
      <c r="A138324" s="47"/>
      <c r="B138324" s="60"/>
    </row>
    <row r="138325" spans="1:2" x14ac:dyDescent="0.2">
      <c r="A138325" s="47"/>
      <c r="B138325" s="60"/>
    </row>
    <row r="138326" spans="1:2" x14ac:dyDescent="0.2">
      <c r="A138326" s="47"/>
      <c r="B138326" s="60"/>
    </row>
    <row r="138327" spans="1:2" x14ac:dyDescent="0.2">
      <c r="A138327" s="47"/>
      <c r="B138327" s="60"/>
    </row>
    <row r="138328" spans="1:2" x14ac:dyDescent="0.2">
      <c r="A138328" s="47"/>
      <c r="B138328" s="60"/>
    </row>
    <row r="138329" spans="1:2" x14ac:dyDescent="0.2">
      <c r="A138329" s="47"/>
      <c r="B138329" s="60"/>
    </row>
    <row r="138330" spans="1:2" x14ac:dyDescent="0.2">
      <c r="A138330" s="47"/>
      <c r="B138330" s="60"/>
    </row>
    <row r="138331" spans="1:2" x14ac:dyDescent="0.2">
      <c r="A138331" s="47"/>
      <c r="B138331" s="60"/>
    </row>
    <row r="138332" spans="1:2" x14ac:dyDescent="0.2">
      <c r="A138332" s="47"/>
      <c r="B138332" s="60"/>
    </row>
    <row r="138333" spans="1:2" x14ac:dyDescent="0.2">
      <c r="A138333" s="47"/>
      <c r="B138333" s="60"/>
    </row>
    <row r="138334" spans="1:2" x14ac:dyDescent="0.2">
      <c r="A138334" s="47"/>
      <c r="B138334" s="60"/>
    </row>
    <row r="138335" spans="1:2" x14ac:dyDescent="0.2">
      <c r="A138335" s="47"/>
      <c r="B138335" s="60"/>
    </row>
    <row r="138336" spans="1:2" x14ac:dyDescent="0.2">
      <c r="A138336" s="47"/>
      <c r="B138336" s="60"/>
    </row>
    <row r="138337" spans="1:2" x14ac:dyDescent="0.2">
      <c r="A138337" s="47"/>
      <c r="B138337" s="60"/>
    </row>
    <row r="138338" spans="1:2" x14ac:dyDescent="0.2">
      <c r="A138338" s="47"/>
      <c r="B138338" s="60"/>
    </row>
    <row r="138339" spans="1:2" x14ac:dyDescent="0.2">
      <c r="A138339" s="47"/>
      <c r="B138339" s="60"/>
    </row>
    <row r="138340" spans="1:2" x14ac:dyDescent="0.2">
      <c r="A138340" s="47"/>
      <c r="B138340" s="60"/>
    </row>
    <row r="138341" spans="1:2" x14ac:dyDescent="0.2">
      <c r="A138341" s="47"/>
      <c r="B138341" s="60"/>
    </row>
    <row r="138342" spans="1:2" x14ac:dyDescent="0.2">
      <c r="A138342" s="47"/>
      <c r="B138342" s="60"/>
    </row>
    <row r="138343" spans="1:2" x14ac:dyDescent="0.2">
      <c r="A138343" s="47"/>
      <c r="B138343" s="60"/>
    </row>
    <row r="138344" spans="1:2" x14ac:dyDescent="0.2">
      <c r="A138344" s="47"/>
      <c r="B138344" s="60"/>
    </row>
    <row r="138345" spans="1:2" x14ac:dyDescent="0.2">
      <c r="A138345" s="47"/>
      <c r="B138345" s="60"/>
    </row>
    <row r="138346" spans="1:2" x14ac:dyDescent="0.2">
      <c r="A138346" s="47"/>
      <c r="B138346" s="60"/>
    </row>
    <row r="138347" spans="1:2" x14ac:dyDescent="0.2">
      <c r="A138347" s="47"/>
      <c r="B138347" s="60"/>
    </row>
    <row r="138348" spans="1:2" x14ac:dyDescent="0.2">
      <c r="A138348" s="47"/>
      <c r="B138348" s="60"/>
    </row>
    <row r="138349" spans="1:2" x14ac:dyDescent="0.2">
      <c r="A138349" s="47"/>
      <c r="B138349" s="60"/>
    </row>
    <row r="138350" spans="1:2" x14ac:dyDescent="0.2">
      <c r="A138350" s="47"/>
      <c r="B138350" s="60"/>
    </row>
    <row r="138351" spans="1:2" x14ac:dyDescent="0.2">
      <c r="A138351" s="47"/>
      <c r="B138351" s="60"/>
    </row>
    <row r="138352" spans="1:2" x14ac:dyDescent="0.2">
      <c r="A138352" s="47"/>
      <c r="B138352" s="60"/>
    </row>
    <row r="138353" spans="1:2" x14ac:dyDescent="0.2">
      <c r="A138353" s="47"/>
      <c r="B138353" s="60"/>
    </row>
    <row r="138354" spans="1:2" x14ac:dyDescent="0.2">
      <c r="A138354" s="47"/>
      <c r="B138354" s="60"/>
    </row>
    <row r="138355" spans="1:2" x14ac:dyDescent="0.2">
      <c r="A138355" s="47"/>
      <c r="B138355" s="60"/>
    </row>
    <row r="138356" spans="1:2" x14ac:dyDescent="0.2">
      <c r="A138356" s="47"/>
      <c r="B138356" s="60"/>
    </row>
    <row r="138357" spans="1:2" x14ac:dyDescent="0.2">
      <c r="A138357" s="47"/>
      <c r="B138357" s="60"/>
    </row>
    <row r="138358" spans="1:2" x14ac:dyDescent="0.2">
      <c r="A138358" s="47"/>
      <c r="B138358" s="60"/>
    </row>
    <row r="138359" spans="1:2" x14ac:dyDescent="0.2">
      <c r="A138359" s="47"/>
      <c r="B138359" s="60"/>
    </row>
    <row r="138360" spans="1:2" x14ac:dyDescent="0.2">
      <c r="A138360" s="47"/>
      <c r="B138360" s="60"/>
    </row>
    <row r="138361" spans="1:2" x14ac:dyDescent="0.2">
      <c r="A138361" s="47"/>
      <c r="B138361" s="60"/>
    </row>
    <row r="138362" spans="1:2" x14ac:dyDescent="0.2">
      <c r="A138362" s="47"/>
      <c r="B138362" s="60"/>
    </row>
    <row r="138363" spans="1:2" x14ac:dyDescent="0.2">
      <c r="A138363" s="47"/>
      <c r="B138363" s="60"/>
    </row>
    <row r="138364" spans="1:2" x14ac:dyDescent="0.2">
      <c r="A138364" s="47"/>
      <c r="B138364" s="60"/>
    </row>
    <row r="138365" spans="1:2" x14ac:dyDescent="0.2">
      <c r="A138365" s="47"/>
      <c r="B138365" s="60"/>
    </row>
    <row r="138366" spans="1:2" x14ac:dyDescent="0.2">
      <c r="A138366" s="47"/>
      <c r="B138366" s="60"/>
    </row>
    <row r="138367" spans="1:2" x14ac:dyDescent="0.2">
      <c r="A138367" s="47"/>
      <c r="B138367" s="60"/>
    </row>
    <row r="138368" spans="1:2" x14ac:dyDescent="0.2">
      <c r="A138368" s="47"/>
      <c r="B138368" s="60"/>
    </row>
    <row r="138369" spans="1:2" x14ac:dyDescent="0.2">
      <c r="A138369" s="47"/>
      <c r="B138369" s="60"/>
    </row>
    <row r="138370" spans="1:2" x14ac:dyDescent="0.2">
      <c r="A138370" s="47"/>
      <c r="B138370" s="60"/>
    </row>
    <row r="138371" spans="1:2" x14ac:dyDescent="0.2">
      <c r="A138371" s="47"/>
      <c r="B138371" s="60"/>
    </row>
    <row r="138372" spans="1:2" x14ac:dyDescent="0.2">
      <c r="A138372" s="47"/>
      <c r="B138372" s="60"/>
    </row>
    <row r="138373" spans="1:2" x14ac:dyDescent="0.2">
      <c r="A138373" s="47"/>
      <c r="B138373" s="60"/>
    </row>
    <row r="138374" spans="1:2" x14ac:dyDescent="0.2">
      <c r="A138374" s="47"/>
      <c r="B138374" s="60"/>
    </row>
    <row r="138375" spans="1:2" x14ac:dyDescent="0.2">
      <c r="A138375" s="47"/>
      <c r="B138375" s="60"/>
    </row>
    <row r="138376" spans="1:2" x14ac:dyDescent="0.2">
      <c r="A138376" s="47"/>
      <c r="B138376" s="60"/>
    </row>
    <row r="138377" spans="1:2" x14ac:dyDescent="0.2">
      <c r="A138377" s="47"/>
      <c r="B138377" s="60"/>
    </row>
    <row r="138378" spans="1:2" x14ac:dyDescent="0.2">
      <c r="A138378" s="47"/>
      <c r="B138378" s="60"/>
    </row>
    <row r="138379" spans="1:2" x14ac:dyDescent="0.2">
      <c r="A138379" s="47"/>
      <c r="B138379" s="60"/>
    </row>
    <row r="138380" spans="1:2" x14ac:dyDescent="0.2">
      <c r="A138380" s="47"/>
      <c r="B138380" s="60"/>
    </row>
    <row r="138381" spans="1:2" x14ac:dyDescent="0.2">
      <c r="A138381" s="47"/>
      <c r="B138381" s="60"/>
    </row>
    <row r="138382" spans="1:2" x14ac:dyDescent="0.2">
      <c r="A138382" s="47"/>
      <c r="B138382" s="60"/>
    </row>
    <row r="138383" spans="1:2" x14ac:dyDescent="0.2">
      <c r="A138383" s="47"/>
      <c r="B138383" s="60"/>
    </row>
    <row r="138384" spans="1:2" x14ac:dyDescent="0.2">
      <c r="A138384" s="47"/>
      <c r="B138384" s="60"/>
    </row>
    <row r="138385" spans="1:2" x14ac:dyDescent="0.2">
      <c r="A138385" s="47"/>
      <c r="B138385" s="60"/>
    </row>
    <row r="138386" spans="1:2" x14ac:dyDescent="0.2">
      <c r="A138386" s="47"/>
      <c r="B138386" s="60"/>
    </row>
    <row r="138387" spans="1:2" x14ac:dyDescent="0.2">
      <c r="A138387" s="47"/>
      <c r="B138387" s="60"/>
    </row>
    <row r="138388" spans="1:2" x14ac:dyDescent="0.2">
      <c r="A138388" s="47"/>
      <c r="B138388" s="60"/>
    </row>
    <row r="138389" spans="1:2" x14ac:dyDescent="0.2">
      <c r="A138389" s="47"/>
      <c r="B138389" s="60"/>
    </row>
    <row r="138390" spans="1:2" x14ac:dyDescent="0.2">
      <c r="A138390" s="47"/>
      <c r="B138390" s="60"/>
    </row>
    <row r="138391" spans="1:2" x14ac:dyDescent="0.2">
      <c r="A138391" s="47"/>
      <c r="B138391" s="60"/>
    </row>
    <row r="138392" spans="1:2" x14ac:dyDescent="0.2">
      <c r="A138392" s="47"/>
      <c r="B138392" s="60"/>
    </row>
    <row r="138393" spans="1:2" x14ac:dyDescent="0.2">
      <c r="A138393" s="47"/>
      <c r="B138393" s="60"/>
    </row>
    <row r="138394" spans="1:2" x14ac:dyDescent="0.2">
      <c r="A138394" s="47"/>
      <c r="B138394" s="60"/>
    </row>
    <row r="138395" spans="1:2" x14ac:dyDescent="0.2">
      <c r="A138395" s="47"/>
      <c r="B138395" s="60"/>
    </row>
    <row r="138396" spans="1:2" x14ac:dyDescent="0.2">
      <c r="A138396" s="47"/>
      <c r="B138396" s="60"/>
    </row>
    <row r="138397" spans="1:2" x14ac:dyDescent="0.2">
      <c r="A138397" s="47"/>
      <c r="B138397" s="60"/>
    </row>
    <row r="138398" spans="1:2" x14ac:dyDescent="0.2">
      <c r="A138398" s="47"/>
      <c r="B138398" s="60"/>
    </row>
    <row r="138399" spans="1:2" x14ac:dyDescent="0.2">
      <c r="A138399" s="47"/>
      <c r="B138399" s="60"/>
    </row>
    <row r="138400" spans="1:2" x14ac:dyDescent="0.2">
      <c r="A138400" s="47"/>
      <c r="B138400" s="60"/>
    </row>
    <row r="138401" spans="1:2" x14ac:dyDescent="0.2">
      <c r="A138401" s="47"/>
      <c r="B138401" s="60"/>
    </row>
    <row r="138402" spans="1:2" x14ac:dyDescent="0.2">
      <c r="A138402" s="47"/>
      <c r="B138402" s="60"/>
    </row>
    <row r="138403" spans="1:2" x14ac:dyDescent="0.2">
      <c r="A138403" s="47"/>
      <c r="B138403" s="60"/>
    </row>
    <row r="138404" spans="1:2" x14ac:dyDescent="0.2">
      <c r="A138404" s="47"/>
      <c r="B138404" s="60"/>
    </row>
    <row r="138405" spans="1:2" x14ac:dyDescent="0.2">
      <c r="A138405" s="47"/>
      <c r="B138405" s="60"/>
    </row>
    <row r="138406" spans="1:2" x14ac:dyDescent="0.2">
      <c r="A138406" s="47"/>
      <c r="B138406" s="60"/>
    </row>
    <row r="138407" spans="1:2" x14ac:dyDescent="0.2">
      <c r="A138407" s="47"/>
      <c r="B138407" s="60"/>
    </row>
    <row r="138408" spans="1:2" x14ac:dyDescent="0.2">
      <c r="A138408" s="47"/>
      <c r="B138408" s="60"/>
    </row>
    <row r="138409" spans="1:2" x14ac:dyDescent="0.2">
      <c r="A138409" s="47"/>
      <c r="B138409" s="60"/>
    </row>
    <row r="138410" spans="1:2" x14ac:dyDescent="0.2">
      <c r="A138410" s="47"/>
      <c r="B138410" s="60"/>
    </row>
    <row r="138411" spans="1:2" x14ac:dyDescent="0.2">
      <c r="A138411" s="47"/>
      <c r="B138411" s="60"/>
    </row>
    <row r="138412" spans="1:2" x14ac:dyDescent="0.2">
      <c r="A138412" s="47"/>
      <c r="B138412" s="60"/>
    </row>
    <row r="138413" spans="1:2" x14ac:dyDescent="0.2">
      <c r="A138413" s="47"/>
      <c r="B138413" s="60"/>
    </row>
    <row r="138414" spans="1:2" x14ac:dyDescent="0.2">
      <c r="A138414" s="47"/>
      <c r="B138414" s="60"/>
    </row>
    <row r="138415" spans="1:2" x14ac:dyDescent="0.2">
      <c r="A138415" s="47"/>
      <c r="B138415" s="60"/>
    </row>
    <row r="138416" spans="1:2" x14ac:dyDescent="0.2">
      <c r="A138416" s="47"/>
      <c r="B138416" s="60"/>
    </row>
    <row r="138417" spans="1:2" x14ac:dyDescent="0.2">
      <c r="A138417" s="47"/>
      <c r="B138417" s="60"/>
    </row>
    <row r="138418" spans="1:2" x14ac:dyDescent="0.2">
      <c r="A138418" s="47"/>
      <c r="B138418" s="60"/>
    </row>
    <row r="138419" spans="1:2" x14ac:dyDescent="0.2">
      <c r="A138419" s="47"/>
      <c r="B138419" s="60"/>
    </row>
    <row r="138420" spans="1:2" x14ac:dyDescent="0.2">
      <c r="A138420" s="47"/>
      <c r="B138420" s="60"/>
    </row>
    <row r="138421" spans="1:2" x14ac:dyDescent="0.2">
      <c r="A138421" s="47"/>
      <c r="B138421" s="60"/>
    </row>
    <row r="138422" spans="1:2" x14ac:dyDescent="0.2">
      <c r="A138422" s="47"/>
      <c r="B138422" s="60"/>
    </row>
    <row r="138423" spans="1:2" x14ac:dyDescent="0.2">
      <c r="A138423" s="47"/>
      <c r="B138423" s="60"/>
    </row>
    <row r="138424" spans="1:2" x14ac:dyDescent="0.2">
      <c r="A138424" s="47"/>
      <c r="B138424" s="60"/>
    </row>
    <row r="138425" spans="1:2" x14ac:dyDescent="0.2">
      <c r="A138425" s="47"/>
      <c r="B138425" s="60"/>
    </row>
    <row r="138426" spans="1:2" x14ac:dyDescent="0.2">
      <c r="A138426" s="47"/>
      <c r="B138426" s="60"/>
    </row>
    <row r="138427" spans="1:2" x14ac:dyDescent="0.2">
      <c r="A138427" s="47"/>
      <c r="B138427" s="60"/>
    </row>
    <row r="138428" spans="1:2" x14ac:dyDescent="0.2">
      <c r="A138428" s="47"/>
      <c r="B138428" s="60"/>
    </row>
    <row r="138429" spans="1:2" x14ac:dyDescent="0.2">
      <c r="A138429" s="47"/>
      <c r="B138429" s="60"/>
    </row>
    <row r="138430" spans="1:2" x14ac:dyDescent="0.2">
      <c r="A138430" s="47"/>
      <c r="B138430" s="60"/>
    </row>
    <row r="138431" spans="1:2" x14ac:dyDescent="0.2">
      <c r="A138431" s="47"/>
      <c r="B138431" s="60"/>
    </row>
    <row r="138432" spans="1:2" x14ac:dyDescent="0.2">
      <c r="A138432" s="47"/>
      <c r="B138432" s="60"/>
    </row>
    <row r="138433" spans="1:2" x14ac:dyDescent="0.2">
      <c r="A138433" s="47"/>
      <c r="B138433" s="60"/>
    </row>
    <row r="138434" spans="1:2" x14ac:dyDescent="0.2">
      <c r="A138434" s="47"/>
      <c r="B138434" s="60"/>
    </row>
    <row r="138435" spans="1:2" x14ac:dyDescent="0.2">
      <c r="A138435" s="47"/>
      <c r="B138435" s="60"/>
    </row>
    <row r="138436" spans="1:2" x14ac:dyDescent="0.2">
      <c r="A138436" s="47"/>
      <c r="B138436" s="60"/>
    </row>
    <row r="138437" spans="1:2" x14ac:dyDescent="0.2">
      <c r="A138437" s="47"/>
      <c r="B138437" s="60"/>
    </row>
    <row r="138438" spans="1:2" x14ac:dyDescent="0.2">
      <c r="A138438" s="47"/>
      <c r="B138438" s="60"/>
    </row>
    <row r="138439" spans="1:2" x14ac:dyDescent="0.2">
      <c r="A138439" s="47"/>
      <c r="B138439" s="60"/>
    </row>
    <row r="138440" spans="1:2" x14ac:dyDescent="0.2">
      <c r="A138440" s="47"/>
      <c r="B138440" s="60"/>
    </row>
    <row r="138441" spans="1:2" x14ac:dyDescent="0.2">
      <c r="A138441" s="47"/>
      <c r="B138441" s="60"/>
    </row>
    <row r="138442" spans="1:2" x14ac:dyDescent="0.2">
      <c r="A138442" s="47"/>
      <c r="B138442" s="60"/>
    </row>
    <row r="138443" spans="1:2" x14ac:dyDescent="0.2">
      <c r="A138443" s="47"/>
      <c r="B138443" s="60"/>
    </row>
    <row r="138444" spans="1:2" x14ac:dyDescent="0.2">
      <c r="A138444" s="47"/>
      <c r="B138444" s="60"/>
    </row>
    <row r="138445" spans="1:2" x14ac:dyDescent="0.2">
      <c r="A138445" s="47"/>
      <c r="B138445" s="60"/>
    </row>
    <row r="138446" spans="1:2" x14ac:dyDescent="0.2">
      <c r="A138446" s="47"/>
      <c r="B138446" s="60"/>
    </row>
    <row r="138447" spans="1:2" x14ac:dyDescent="0.2">
      <c r="A138447" s="47"/>
      <c r="B138447" s="60"/>
    </row>
    <row r="138448" spans="1:2" x14ac:dyDescent="0.2">
      <c r="A138448" s="47"/>
      <c r="B138448" s="60"/>
    </row>
    <row r="138449" spans="1:2" x14ac:dyDescent="0.2">
      <c r="A138449" s="47"/>
      <c r="B138449" s="60"/>
    </row>
    <row r="138450" spans="1:2" x14ac:dyDescent="0.2">
      <c r="A138450" s="47"/>
      <c r="B138450" s="60"/>
    </row>
    <row r="138451" spans="1:2" x14ac:dyDescent="0.2">
      <c r="A138451" s="47"/>
      <c r="B138451" s="60"/>
    </row>
    <row r="138452" spans="1:2" x14ac:dyDescent="0.2">
      <c r="A138452" s="47"/>
      <c r="B138452" s="60"/>
    </row>
    <row r="138453" spans="1:2" x14ac:dyDescent="0.2">
      <c r="A138453" s="47"/>
      <c r="B138453" s="60"/>
    </row>
    <row r="138454" spans="1:2" x14ac:dyDescent="0.2">
      <c r="A138454" s="47"/>
      <c r="B138454" s="60"/>
    </row>
    <row r="138455" spans="1:2" x14ac:dyDescent="0.2">
      <c r="A138455" s="47"/>
      <c r="B138455" s="60"/>
    </row>
    <row r="138456" spans="1:2" x14ac:dyDescent="0.2">
      <c r="A138456" s="47"/>
      <c r="B138456" s="60"/>
    </row>
    <row r="138457" spans="1:2" x14ac:dyDescent="0.2">
      <c r="A138457" s="47"/>
      <c r="B138457" s="60"/>
    </row>
    <row r="138458" spans="1:2" x14ac:dyDescent="0.2">
      <c r="A138458" s="47"/>
      <c r="B138458" s="60"/>
    </row>
    <row r="138459" spans="1:2" x14ac:dyDescent="0.2">
      <c r="A138459" s="47"/>
      <c r="B138459" s="60"/>
    </row>
    <row r="138460" spans="1:2" x14ac:dyDescent="0.2">
      <c r="A138460" s="47"/>
      <c r="B138460" s="60"/>
    </row>
    <row r="138461" spans="1:2" x14ac:dyDescent="0.2">
      <c r="A138461" s="47"/>
      <c r="B138461" s="60"/>
    </row>
    <row r="138462" spans="1:2" x14ac:dyDescent="0.2">
      <c r="A138462" s="47"/>
      <c r="B138462" s="60"/>
    </row>
    <row r="138463" spans="1:2" x14ac:dyDescent="0.2">
      <c r="A138463" s="47"/>
      <c r="B138463" s="60"/>
    </row>
    <row r="138464" spans="1:2" x14ac:dyDescent="0.2">
      <c r="A138464" s="47"/>
      <c r="B138464" s="60"/>
    </row>
    <row r="138465" spans="1:2" x14ac:dyDescent="0.2">
      <c r="A138465" s="47"/>
      <c r="B138465" s="60"/>
    </row>
    <row r="138466" spans="1:2" x14ac:dyDescent="0.2">
      <c r="A138466" s="47"/>
      <c r="B138466" s="60"/>
    </row>
    <row r="138467" spans="1:2" x14ac:dyDescent="0.2">
      <c r="A138467" s="47"/>
      <c r="B138467" s="60"/>
    </row>
    <row r="138468" spans="1:2" x14ac:dyDescent="0.2">
      <c r="A138468" s="47"/>
      <c r="B138468" s="60"/>
    </row>
    <row r="138469" spans="1:2" x14ac:dyDescent="0.2">
      <c r="A138469" s="47"/>
      <c r="B138469" s="60"/>
    </row>
    <row r="138470" spans="1:2" x14ac:dyDescent="0.2">
      <c r="A138470" s="47"/>
      <c r="B138470" s="60"/>
    </row>
    <row r="138471" spans="1:2" x14ac:dyDescent="0.2">
      <c r="A138471" s="47"/>
      <c r="B138471" s="60"/>
    </row>
    <row r="138472" spans="1:2" x14ac:dyDescent="0.2">
      <c r="A138472" s="47"/>
      <c r="B138472" s="60"/>
    </row>
    <row r="138473" spans="1:2" x14ac:dyDescent="0.2">
      <c r="A138473" s="47"/>
      <c r="B138473" s="60"/>
    </row>
    <row r="138474" spans="1:2" x14ac:dyDescent="0.2">
      <c r="A138474" s="47"/>
      <c r="B138474" s="60"/>
    </row>
    <row r="138475" spans="1:2" x14ac:dyDescent="0.2">
      <c r="A138475" s="47"/>
      <c r="B138475" s="60"/>
    </row>
    <row r="138476" spans="1:2" x14ac:dyDescent="0.2">
      <c r="A138476" s="47"/>
      <c r="B138476" s="60"/>
    </row>
    <row r="138477" spans="1:2" x14ac:dyDescent="0.2">
      <c r="A138477" s="47"/>
      <c r="B138477" s="60"/>
    </row>
    <row r="138478" spans="1:2" x14ac:dyDescent="0.2">
      <c r="A138478" s="47"/>
      <c r="B138478" s="60"/>
    </row>
    <row r="138479" spans="1:2" x14ac:dyDescent="0.2">
      <c r="A138479" s="47"/>
      <c r="B138479" s="60"/>
    </row>
    <row r="138480" spans="1:2" x14ac:dyDescent="0.2">
      <c r="A138480" s="47"/>
      <c r="B138480" s="60"/>
    </row>
    <row r="138481" spans="1:2" x14ac:dyDescent="0.2">
      <c r="A138481" s="47"/>
      <c r="B138481" s="60"/>
    </row>
    <row r="138482" spans="1:2" x14ac:dyDescent="0.2">
      <c r="A138482" s="47"/>
      <c r="B138482" s="60"/>
    </row>
    <row r="138483" spans="1:2" x14ac:dyDescent="0.2">
      <c r="A138483" s="47"/>
      <c r="B138483" s="60"/>
    </row>
    <row r="138484" spans="1:2" x14ac:dyDescent="0.2">
      <c r="A138484" s="47"/>
      <c r="B138484" s="60"/>
    </row>
    <row r="138485" spans="1:2" x14ac:dyDescent="0.2">
      <c r="A138485" s="47"/>
      <c r="B138485" s="60"/>
    </row>
    <row r="138486" spans="1:2" x14ac:dyDescent="0.2">
      <c r="A138486" s="47"/>
      <c r="B138486" s="60"/>
    </row>
    <row r="138487" spans="1:2" x14ac:dyDescent="0.2">
      <c r="A138487" s="47"/>
      <c r="B138487" s="60"/>
    </row>
    <row r="138488" spans="1:2" x14ac:dyDescent="0.2">
      <c r="A138488" s="47"/>
      <c r="B138488" s="60"/>
    </row>
    <row r="138489" spans="1:2" x14ac:dyDescent="0.2">
      <c r="A138489" s="47"/>
      <c r="B138489" s="60"/>
    </row>
    <row r="138490" spans="1:2" x14ac:dyDescent="0.2">
      <c r="A138490" s="47"/>
      <c r="B138490" s="60"/>
    </row>
    <row r="138491" spans="1:2" x14ac:dyDescent="0.2">
      <c r="A138491" s="47"/>
      <c r="B138491" s="60"/>
    </row>
    <row r="138492" spans="1:2" x14ac:dyDescent="0.2">
      <c r="A138492" s="47"/>
      <c r="B138492" s="60"/>
    </row>
    <row r="138493" spans="1:2" x14ac:dyDescent="0.2">
      <c r="A138493" s="47"/>
      <c r="B138493" s="60"/>
    </row>
    <row r="138494" spans="1:2" x14ac:dyDescent="0.2">
      <c r="A138494" s="47"/>
      <c r="B138494" s="60"/>
    </row>
    <row r="138495" spans="1:2" x14ac:dyDescent="0.2">
      <c r="A138495" s="47"/>
      <c r="B138495" s="60"/>
    </row>
    <row r="138496" spans="1:2" x14ac:dyDescent="0.2">
      <c r="A138496" s="47"/>
      <c r="B138496" s="60"/>
    </row>
    <row r="138497" spans="1:2" x14ac:dyDescent="0.2">
      <c r="A138497" s="47"/>
      <c r="B138497" s="60"/>
    </row>
    <row r="138498" spans="1:2" x14ac:dyDescent="0.2">
      <c r="A138498" s="47"/>
      <c r="B138498" s="60"/>
    </row>
    <row r="138499" spans="1:2" x14ac:dyDescent="0.2">
      <c r="A138499" s="47"/>
      <c r="B138499" s="60"/>
    </row>
    <row r="138500" spans="1:2" x14ac:dyDescent="0.2">
      <c r="A138500" s="47"/>
      <c r="B138500" s="60"/>
    </row>
    <row r="138501" spans="1:2" x14ac:dyDescent="0.2">
      <c r="A138501" s="47"/>
      <c r="B138501" s="60"/>
    </row>
    <row r="138502" spans="1:2" x14ac:dyDescent="0.2">
      <c r="A138502" s="47"/>
      <c r="B138502" s="60"/>
    </row>
    <row r="138503" spans="1:2" x14ac:dyDescent="0.2">
      <c r="A138503" s="47"/>
      <c r="B138503" s="60"/>
    </row>
    <row r="138504" spans="1:2" x14ac:dyDescent="0.2">
      <c r="A138504" s="47"/>
      <c r="B138504" s="60"/>
    </row>
    <row r="138505" spans="1:2" x14ac:dyDescent="0.2">
      <c r="A138505" s="47"/>
      <c r="B138505" s="60"/>
    </row>
    <row r="138506" spans="1:2" x14ac:dyDescent="0.2">
      <c r="A138506" s="47"/>
      <c r="B138506" s="60"/>
    </row>
    <row r="138507" spans="1:2" x14ac:dyDescent="0.2">
      <c r="A138507" s="47"/>
      <c r="B138507" s="60"/>
    </row>
    <row r="138508" spans="1:2" x14ac:dyDescent="0.2">
      <c r="A138508" s="47"/>
      <c r="B138508" s="60"/>
    </row>
    <row r="138509" spans="1:2" x14ac:dyDescent="0.2">
      <c r="A138509" s="47"/>
      <c r="B138509" s="60"/>
    </row>
    <row r="138510" spans="1:2" x14ac:dyDescent="0.2">
      <c r="A138510" s="47"/>
      <c r="B138510" s="60"/>
    </row>
    <row r="138511" spans="1:2" x14ac:dyDescent="0.2">
      <c r="A138511" s="47"/>
      <c r="B138511" s="60"/>
    </row>
    <row r="138512" spans="1:2" x14ac:dyDescent="0.2">
      <c r="A138512" s="47"/>
      <c r="B138512" s="60"/>
    </row>
    <row r="138513" spans="1:2" x14ac:dyDescent="0.2">
      <c r="A138513" s="47"/>
      <c r="B138513" s="60"/>
    </row>
    <row r="138514" spans="1:2" x14ac:dyDescent="0.2">
      <c r="A138514" s="47"/>
      <c r="B138514" s="60"/>
    </row>
    <row r="138515" spans="1:2" x14ac:dyDescent="0.2">
      <c r="A138515" s="47"/>
      <c r="B138515" s="60"/>
    </row>
    <row r="138516" spans="1:2" x14ac:dyDescent="0.2">
      <c r="A138516" s="47"/>
      <c r="B138516" s="60"/>
    </row>
    <row r="138517" spans="1:2" x14ac:dyDescent="0.2">
      <c r="A138517" s="47"/>
      <c r="B138517" s="60"/>
    </row>
    <row r="138518" spans="1:2" x14ac:dyDescent="0.2">
      <c r="A138518" s="47"/>
      <c r="B138518" s="60"/>
    </row>
    <row r="138519" spans="1:2" x14ac:dyDescent="0.2">
      <c r="A138519" s="47"/>
      <c r="B138519" s="60"/>
    </row>
    <row r="138520" spans="1:2" x14ac:dyDescent="0.2">
      <c r="A138520" s="47"/>
      <c r="B138520" s="60"/>
    </row>
    <row r="138521" spans="1:2" x14ac:dyDescent="0.2">
      <c r="A138521" s="47"/>
      <c r="B138521" s="60"/>
    </row>
    <row r="138522" spans="1:2" x14ac:dyDescent="0.2">
      <c r="A138522" s="47"/>
      <c r="B138522" s="60"/>
    </row>
    <row r="138523" spans="1:2" x14ac:dyDescent="0.2">
      <c r="A138523" s="47"/>
      <c r="B138523" s="60"/>
    </row>
    <row r="138524" spans="1:2" x14ac:dyDescent="0.2">
      <c r="A138524" s="47"/>
      <c r="B138524" s="60"/>
    </row>
    <row r="138525" spans="1:2" x14ac:dyDescent="0.2">
      <c r="A138525" s="47"/>
      <c r="B138525" s="60"/>
    </row>
    <row r="138526" spans="1:2" x14ac:dyDescent="0.2">
      <c r="A138526" s="47"/>
      <c r="B138526" s="60"/>
    </row>
    <row r="138527" spans="1:2" x14ac:dyDescent="0.2">
      <c r="A138527" s="47"/>
      <c r="B138527" s="60"/>
    </row>
    <row r="138528" spans="1:2" x14ac:dyDescent="0.2">
      <c r="A138528" s="47"/>
      <c r="B138528" s="60"/>
    </row>
    <row r="138529" spans="1:2" x14ac:dyDescent="0.2">
      <c r="A138529" s="47"/>
      <c r="B138529" s="60"/>
    </row>
    <row r="138530" spans="1:2" x14ac:dyDescent="0.2">
      <c r="A138530" s="47"/>
      <c r="B138530" s="60"/>
    </row>
    <row r="138531" spans="1:2" x14ac:dyDescent="0.2">
      <c r="A138531" s="47"/>
      <c r="B138531" s="60"/>
    </row>
    <row r="138532" spans="1:2" x14ac:dyDescent="0.2">
      <c r="A138532" s="47"/>
      <c r="B138532" s="60"/>
    </row>
    <row r="138533" spans="1:2" x14ac:dyDescent="0.2">
      <c r="A138533" s="47"/>
      <c r="B138533" s="60"/>
    </row>
    <row r="138534" spans="1:2" x14ac:dyDescent="0.2">
      <c r="A138534" s="47"/>
      <c r="B138534" s="60"/>
    </row>
    <row r="138535" spans="1:2" x14ac:dyDescent="0.2">
      <c r="A138535" s="47"/>
      <c r="B138535" s="60"/>
    </row>
    <row r="138536" spans="1:2" x14ac:dyDescent="0.2">
      <c r="A138536" s="47"/>
      <c r="B138536" s="60"/>
    </row>
    <row r="138537" spans="1:2" x14ac:dyDescent="0.2">
      <c r="A138537" s="47"/>
      <c r="B138537" s="60"/>
    </row>
    <row r="138538" spans="1:2" x14ac:dyDescent="0.2">
      <c r="A138538" s="47"/>
      <c r="B138538" s="60"/>
    </row>
    <row r="138539" spans="1:2" x14ac:dyDescent="0.2">
      <c r="A138539" s="47"/>
      <c r="B138539" s="60"/>
    </row>
    <row r="138540" spans="1:2" x14ac:dyDescent="0.2">
      <c r="A138540" s="47"/>
      <c r="B138540" s="60"/>
    </row>
    <row r="138541" spans="1:2" x14ac:dyDescent="0.2">
      <c r="A138541" s="47"/>
      <c r="B138541" s="60"/>
    </row>
    <row r="138542" spans="1:2" x14ac:dyDescent="0.2">
      <c r="A138542" s="47"/>
      <c r="B138542" s="60"/>
    </row>
    <row r="138543" spans="1:2" x14ac:dyDescent="0.2">
      <c r="A138543" s="47"/>
      <c r="B138543" s="60"/>
    </row>
    <row r="138544" spans="1:2" x14ac:dyDescent="0.2">
      <c r="A138544" s="47"/>
      <c r="B138544" s="60"/>
    </row>
    <row r="138545" spans="1:2" x14ac:dyDescent="0.2">
      <c r="A138545" s="47"/>
      <c r="B138545" s="60"/>
    </row>
    <row r="138546" spans="1:2" x14ac:dyDescent="0.2">
      <c r="A138546" s="47"/>
      <c r="B138546" s="60"/>
    </row>
    <row r="138547" spans="1:2" x14ac:dyDescent="0.2">
      <c r="A138547" s="47"/>
      <c r="B138547" s="60"/>
    </row>
    <row r="138548" spans="1:2" x14ac:dyDescent="0.2">
      <c r="A138548" s="47"/>
      <c r="B138548" s="60"/>
    </row>
    <row r="138549" spans="1:2" x14ac:dyDescent="0.2">
      <c r="A138549" s="47"/>
      <c r="B138549" s="60"/>
    </row>
    <row r="138550" spans="1:2" x14ac:dyDescent="0.2">
      <c r="A138550" s="47"/>
      <c r="B138550" s="60"/>
    </row>
    <row r="138551" spans="1:2" x14ac:dyDescent="0.2">
      <c r="A138551" s="47"/>
      <c r="B138551" s="60"/>
    </row>
    <row r="138552" spans="1:2" x14ac:dyDescent="0.2">
      <c r="A138552" s="47"/>
      <c r="B138552" s="60"/>
    </row>
    <row r="138553" spans="1:2" x14ac:dyDescent="0.2">
      <c r="A138553" s="47"/>
      <c r="B138553" s="60"/>
    </row>
    <row r="138554" spans="1:2" x14ac:dyDescent="0.2">
      <c r="A138554" s="47"/>
      <c r="B138554" s="60"/>
    </row>
    <row r="138555" spans="1:2" x14ac:dyDescent="0.2">
      <c r="A138555" s="47"/>
      <c r="B138555" s="60"/>
    </row>
    <row r="138556" spans="1:2" x14ac:dyDescent="0.2">
      <c r="A138556" s="47"/>
      <c r="B138556" s="60"/>
    </row>
    <row r="138557" spans="1:2" x14ac:dyDescent="0.2">
      <c r="A138557" s="47"/>
      <c r="B138557" s="60"/>
    </row>
    <row r="138558" spans="1:2" x14ac:dyDescent="0.2">
      <c r="A138558" s="47"/>
      <c r="B138558" s="60"/>
    </row>
    <row r="138559" spans="1:2" x14ac:dyDescent="0.2">
      <c r="A138559" s="47"/>
      <c r="B138559" s="60"/>
    </row>
    <row r="138560" spans="1:2" x14ac:dyDescent="0.2">
      <c r="A138560" s="47"/>
      <c r="B138560" s="60"/>
    </row>
    <row r="138561" spans="1:2" x14ac:dyDescent="0.2">
      <c r="A138561" s="47"/>
      <c r="B138561" s="60"/>
    </row>
    <row r="138562" spans="1:2" x14ac:dyDescent="0.2">
      <c r="A138562" s="47"/>
      <c r="B138562" s="60"/>
    </row>
    <row r="138563" spans="1:2" x14ac:dyDescent="0.2">
      <c r="A138563" s="47"/>
      <c r="B138563" s="60"/>
    </row>
    <row r="138564" spans="1:2" x14ac:dyDescent="0.2">
      <c r="A138564" s="47"/>
      <c r="B138564" s="60"/>
    </row>
    <row r="138565" spans="1:2" x14ac:dyDescent="0.2">
      <c r="A138565" s="47"/>
      <c r="B138565" s="60"/>
    </row>
    <row r="138566" spans="1:2" x14ac:dyDescent="0.2">
      <c r="A138566" s="47"/>
      <c r="B138566" s="60"/>
    </row>
    <row r="138567" spans="1:2" x14ac:dyDescent="0.2">
      <c r="A138567" s="47"/>
      <c r="B138567" s="60"/>
    </row>
    <row r="138568" spans="1:2" x14ac:dyDescent="0.2">
      <c r="A138568" s="47"/>
      <c r="B138568" s="60"/>
    </row>
    <row r="138569" spans="1:2" x14ac:dyDescent="0.2">
      <c r="A138569" s="47"/>
      <c r="B138569" s="60"/>
    </row>
    <row r="138570" spans="1:2" x14ac:dyDescent="0.2">
      <c r="A138570" s="47"/>
      <c r="B138570" s="60"/>
    </row>
    <row r="138571" spans="1:2" x14ac:dyDescent="0.2">
      <c r="A138571" s="47"/>
      <c r="B138571" s="60"/>
    </row>
    <row r="138572" spans="1:2" x14ac:dyDescent="0.2">
      <c r="A138572" s="47"/>
      <c r="B138572" s="60"/>
    </row>
    <row r="138573" spans="1:2" x14ac:dyDescent="0.2">
      <c r="A138573" s="47"/>
      <c r="B138573" s="60"/>
    </row>
    <row r="138574" spans="1:2" x14ac:dyDescent="0.2">
      <c r="A138574" s="47"/>
      <c r="B138574" s="60"/>
    </row>
    <row r="138575" spans="1:2" x14ac:dyDescent="0.2">
      <c r="A138575" s="47"/>
      <c r="B138575" s="60"/>
    </row>
    <row r="138576" spans="1:2" x14ac:dyDescent="0.2">
      <c r="A138576" s="47"/>
      <c r="B138576" s="60"/>
    </row>
    <row r="138577" spans="1:2" x14ac:dyDescent="0.2">
      <c r="A138577" s="47"/>
      <c r="B138577" s="60"/>
    </row>
    <row r="138578" spans="1:2" x14ac:dyDescent="0.2">
      <c r="A138578" s="47"/>
      <c r="B138578" s="60"/>
    </row>
    <row r="138579" spans="1:2" x14ac:dyDescent="0.2">
      <c r="A138579" s="47"/>
      <c r="B138579" s="60"/>
    </row>
    <row r="138580" spans="1:2" x14ac:dyDescent="0.2">
      <c r="A138580" s="47"/>
      <c r="B138580" s="60"/>
    </row>
    <row r="138581" spans="1:2" x14ac:dyDescent="0.2">
      <c r="A138581" s="47"/>
      <c r="B138581" s="60"/>
    </row>
    <row r="138582" spans="1:2" x14ac:dyDescent="0.2">
      <c r="A138582" s="47"/>
      <c r="B138582" s="60"/>
    </row>
    <row r="138583" spans="1:2" x14ac:dyDescent="0.2">
      <c r="A138583" s="47"/>
      <c r="B138583" s="60"/>
    </row>
    <row r="138584" spans="1:2" x14ac:dyDescent="0.2">
      <c r="A138584" s="47"/>
      <c r="B138584" s="60"/>
    </row>
    <row r="138585" spans="1:2" x14ac:dyDescent="0.2">
      <c r="A138585" s="47"/>
      <c r="B138585" s="60"/>
    </row>
    <row r="138586" spans="1:2" x14ac:dyDescent="0.2">
      <c r="A138586" s="47"/>
      <c r="B138586" s="60"/>
    </row>
    <row r="138587" spans="1:2" x14ac:dyDescent="0.2">
      <c r="A138587" s="47"/>
      <c r="B138587" s="60"/>
    </row>
    <row r="138588" spans="1:2" x14ac:dyDescent="0.2">
      <c r="A138588" s="47"/>
      <c r="B138588" s="60"/>
    </row>
    <row r="138589" spans="1:2" x14ac:dyDescent="0.2">
      <c r="A138589" s="47"/>
      <c r="B138589" s="60"/>
    </row>
    <row r="138590" spans="1:2" x14ac:dyDescent="0.2">
      <c r="A138590" s="47"/>
      <c r="B138590" s="60"/>
    </row>
    <row r="138591" spans="1:2" x14ac:dyDescent="0.2">
      <c r="A138591" s="47"/>
      <c r="B138591" s="60"/>
    </row>
    <row r="138592" spans="1:2" x14ac:dyDescent="0.2">
      <c r="A138592" s="47"/>
      <c r="B138592" s="60"/>
    </row>
    <row r="138593" spans="1:2" x14ac:dyDescent="0.2">
      <c r="A138593" s="47"/>
      <c r="B138593" s="60"/>
    </row>
    <row r="138594" spans="1:2" x14ac:dyDescent="0.2">
      <c r="A138594" s="47"/>
      <c r="B138594" s="60"/>
    </row>
    <row r="138595" spans="1:2" x14ac:dyDescent="0.2">
      <c r="A138595" s="47"/>
      <c r="B138595" s="60"/>
    </row>
    <row r="138596" spans="1:2" x14ac:dyDescent="0.2">
      <c r="A138596" s="47"/>
      <c r="B138596" s="60"/>
    </row>
    <row r="138597" spans="1:2" x14ac:dyDescent="0.2">
      <c r="A138597" s="47"/>
      <c r="B138597" s="60"/>
    </row>
    <row r="138598" spans="1:2" x14ac:dyDescent="0.2">
      <c r="A138598" s="47"/>
      <c r="B138598" s="60"/>
    </row>
    <row r="138599" spans="1:2" x14ac:dyDescent="0.2">
      <c r="A138599" s="47"/>
      <c r="B138599" s="60"/>
    </row>
    <row r="138600" spans="1:2" x14ac:dyDescent="0.2">
      <c r="A138600" s="47"/>
      <c r="B138600" s="60"/>
    </row>
    <row r="138601" spans="1:2" x14ac:dyDescent="0.2">
      <c r="A138601" s="47"/>
      <c r="B138601" s="60"/>
    </row>
    <row r="138602" spans="1:2" x14ac:dyDescent="0.2">
      <c r="A138602" s="47"/>
      <c r="B138602" s="60"/>
    </row>
    <row r="138603" spans="1:2" x14ac:dyDescent="0.2">
      <c r="A138603" s="47"/>
      <c r="B138603" s="60"/>
    </row>
    <row r="138604" spans="1:2" x14ac:dyDescent="0.2">
      <c r="A138604" s="47"/>
      <c r="B138604" s="60"/>
    </row>
    <row r="138605" spans="1:2" x14ac:dyDescent="0.2">
      <c r="A138605" s="47"/>
      <c r="B138605" s="60"/>
    </row>
    <row r="138606" spans="1:2" x14ac:dyDescent="0.2">
      <c r="A138606" s="47"/>
      <c r="B138606" s="60"/>
    </row>
    <row r="138607" spans="1:2" x14ac:dyDescent="0.2">
      <c r="A138607" s="47"/>
      <c r="B138607" s="60"/>
    </row>
    <row r="138608" spans="1:2" x14ac:dyDescent="0.2">
      <c r="A138608" s="47"/>
      <c r="B138608" s="60"/>
    </row>
    <row r="138609" spans="1:2" x14ac:dyDescent="0.2">
      <c r="A138609" s="47"/>
      <c r="B138609" s="60"/>
    </row>
    <row r="138610" spans="1:2" x14ac:dyDescent="0.2">
      <c r="A138610" s="47"/>
      <c r="B138610" s="60"/>
    </row>
    <row r="138611" spans="1:2" x14ac:dyDescent="0.2">
      <c r="A138611" s="47"/>
      <c r="B138611" s="60"/>
    </row>
    <row r="138612" spans="1:2" x14ac:dyDescent="0.2">
      <c r="A138612" s="47"/>
      <c r="B138612" s="60"/>
    </row>
    <row r="138613" spans="1:2" x14ac:dyDescent="0.2">
      <c r="A138613" s="47"/>
      <c r="B138613" s="60"/>
    </row>
    <row r="138614" spans="1:2" x14ac:dyDescent="0.2">
      <c r="A138614" s="47"/>
      <c r="B138614" s="60"/>
    </row>
    <row r="138615" spans="1:2" x14ac:dyDescent="0.2">
      <c r="A138615" s="47"/>
      <c r="B138615" s="60"/>
    </row>
    <row r="138616" spans="1:2" x14ac:dyDescent="0.2">
      <c r="A138616" s="47"/>
      <c r="B138616" s="60"/>
    </row>
    <row r="138617" spans="1:2" x14ac:dyDescent="0.2">
      <c r="A138617" s="47"/>
      <c r="B138617" s="60"/>
    </row>
    <row r="138618" spans="1:2" x14ac:dyDescent="0.2">
      <c r="A138618" s="47"/>
      <c r="B138618" s="60"/>
    </row>
    <row r="138619" spans="1:2" x14ac:dyDescent="0.2">
      <c r="A138619" s="47"/>
      <c r="B138619" s="60"/>
    </row>
    <row r="138620" spans="1:2" x14ac:dyDescent="0.2">
      <c r="A138620" s="47"/>
      <c r="B138620" s="60"/>
    </row>
    <row r="138621" spans="1:2" x14ac:dyDescent="0.2">
      <c r="A138621" s="47"/>
      <c r="B138621" s="60"/>
    </row>
    <row r="138622" spans="1:2" x14ac:dyDescent="0.2">
      <c r="A138622" s="47"/>
      <c r="B138622" s="60"/>
    </row>
    <row r="138623" spans="1:2" x14ac:dyDescent="0.2">
      <c r="A138623" s="47"/>
      <c r="B138623" s="60"/>
    </row>
    <row r="138624" spans="1:2" x14ac:dyDescent="0.2">
      <c r="A138624" s="47"/>
      <c r="B138624" s="60"/>
    </row>
    <row r="138625" spans="1:2" x14ac:dyDescent="0.2">
      <c r="A138625" s="47"/>
      <c r="B138625" s="60"/>
    </row>
    <row r="138626" spans="1:2" x14ac:dyDescent="0.2">
      <c r="A138626" s="47"/>
      <c r="B138626" s="60"/>
    </row>
    <row r="138627" spans="1:2" x14ac:dyDescent="0.2">
      <c r="A138627" s="47"/>
      <c r="B138627" s="60"/>
    </row>
    <row r="138628" spans="1:2" x14ac:dyDescent="0.2">
      <c r="A138628" s="47"/>
      <c r="B138628" s="60"/>
    </row>
    <row r="138629" spans="1:2" x14ac:dyDescent="0.2">
      <c r="A138629" s="47"/>
      <c r="B138629" s="60"/>
    </row>
    <row r="138630" spans="1:2" x14ac:dyDescent="0.2">
      <c r="A138630" s="47"/>
      <c r="B138630" s="60"/>
    </row>
    <row r="138631" spans="1:2" x14ac:dyDescent="0.2">
      <c r="A138631" s="47"/>
      <c r="B138631" s="60"/>
    </row>
    <row r="138632" spans="1:2" x14ac:dyDescent="0.2">
      <c r="A138632" s="47"/>
      <c r="B138632" s="60"/>
    </row>
    <row r="138633" spans="1:2" x14ac:dyDescent="0.2">
      <c r="A138633" s="47"/>
      <c r="B138633" s="60"/>
    </row>
    <row r="138634" spans="1:2" x14ac:dyDescent="0.2">
      <c r="A138634" s="47"/>
      <c r="B138634" s="60"/>
    </row>
    <row r="138635" spans="1:2" x14ac:dyDescent="0.2">
      <c r="A138635" s="47"/>
      <c r="B138635" s="60"/>
    </row>
    <row r="138636" spans="1:2" x14ac:dyDescent="0.2">
      <c r="A138636" s="47"/>
      <c r="B138636" s="60"/>
    </row>
    <row r="138637" spans="1:2" x14ac:dyDescent="0.2">
      <c r="A138637" s="47"/>
      <c r="B138637" s="60"/>
    </row>
    <row r="138638" spans="1:2" x14ac:dyDescent="0.2">
      <c r="A138638" s="47"/>
      <c r="B138638" s="60"/>
    </row>
    <row r="138639" spans="1:2" x14ac:dyDescent="0.2">
      <c r="A138639" s="47"/>
      <c r="B138639" s="60"/>
    </row>
    <row r="138640" spans="1:2" x14ac:dyDescent="0.2">
      <c r="A138640" s="47"/>
      <c r="B138640" s="60"/>
    </row>
    <row r="138641" spans="1:2" x14ac:dyDescent="0.2">
      <c r="A138641" s="47"/>
      <c r="B138641" s="60"/>
    </row>
    <row r="138642" spans="1:2" x14ac:dyDescent="0.2">
      <c r="A138642" s="47"/>
      <c r="B138642" s="60"/>
    </row>
    <row r="138643" spans="1:2" x14ac:dyDescent="0.2">
      <c r="A138643" s="47"/>
      <c r="B138643" s="60"/>
    </row>
    <row r="138644" spans="1:2" x14ac:dyDescent="0.2">
      <c r="A138644" s="47"/>
      <c r="B138644" s="60"/>
    </row>
    <row r="138645" spans="1:2" x14ac:dyDescent="0.2">
      <c r="A138645" s="47"/>
      <c r="B138645" s="60"/>
    </row>
    <row r="138646" spans="1:2" x14ac:dyDescent="0.2">
      <c r="A138646" s="47"/>
      <c r="B138646" s="60"/>
    </row>
    <row r="138647" spans="1:2" x14ac:dyDescent="0.2">
      <c r="A138647" s="47"/>
      <c r="B138647" s="60"/>
    </row>
    <row r="138648" spans="1:2" x14ac:dyDescent="0.2">
      <c r="A138648" s="47"/>
      <c r="B138648" s="60"/>
    </row>
    <row r="138649" spans="1:2" x14ac:dyDescent="0.2">
      <c r="A138649" s="47"/>
      <c r="B138649" s="60"/>
    </row>
    <row r="138650" spans="1:2" x14ac:dyDescent="0.2">
      <c r="A138650" s="47"/>
      <c r="B138650" s="60"/>
    </row>
    <row r="138651" spans="1:2" x14ac:dyDescent="0.2">
      <c r="A138651" s="47"/>
      <c r="B138651" s="60"/>
    </row>
    <row r="138652" spans="1:2" x14ac:dyDescent="0.2">
      <c r="A138652" s="47"/>
      <c r="B138652" s="60"/>
    </row>
    <row r="138653" spans="1:2" x14ac:dyDescent="0.2">
      <c r="A138653" s="47"/>
      <c r="B138653" s="60"/>
    </row>
    <row r="138654" spans="1:2" x14ac:dyDescent="0.2">
      <c r="A138654" s="47"/>
      <c r="B138654" s="60"/>
    </row>
    <row r="138655" spans="1:2" x14ac:dyDescent="0.2">
      <c r="A138655" s="47"/>
      <c r="B138655" s="60"/>
    </row>
    <row r="138656" spans="1:2" x14ac:dyDescent="0.2">
      <c r="A138656" s="47"/>
      <c r="B138656" s="60"/>
    </row>
    <row r="138657" spans="1:2" x14ac:dyDescent="0.2">
      <c r="A138657" s="47"/>
      <c r="B138657" s="60"/>
    </row>
    <row r="138658" spans="1:2" x14ac:dyDescent="0.2">
      <c r="A138658" s="47"/>
      <c r="B138658" s="60"/>
    </row>
    <row r="138659" spans="1:2" x14ac:dyDescent="0.2">
      <c r="A138659" s="47"/>
      <c r="B138659" s="60"/>
    </row>
    <row r="138660" spans="1:2" x14ac:dyDescent="0.2">
      <c r="A138660" s="47"/>
      <c r="B138660" s="60"/>
    </row>
    <row r="138661" spans="1:2" x14ac:dyDescent="0.2">
      <c r="A138661" s="47"/>
      <c r="B138661" s="60"/>
    </row>
    <row r="138662" spans="1:2" x14ac:dyDescent="0.2">
      <c r="A138662" s="47"/>
      <c r="B138662" s="60"/>
    </row>
    <row r="138663" spans="1:2" x14ac:dyDescent="0.2">
      <c r="A138663" s="47"/>
      <c r="B138663" s="60"/>
    </row>
    <row r="138664" spans="1:2" x14ac:dyDescent="0.2">
      <c r="A138664" s="47"/>
      <c r="B138664" s="60"/>
    </row>
    <row r="138665" spans="1:2" x14ac:dyDescent="0.2">
      <c r="A138665" s="47"/>
      <c r="B138665" s="60"/>
    </row>
    <row r="138666" spans="1:2" x14ac:dyDescent="0.2">
      <c r="A138666" s="47"/>
      <c r="B138666" s="60"/>
    </row>
    <row r="138667" spans="1:2" x14ac:dyDescent="0.2">
      <c r="A138667" s="47"/>
      <c r="B138667" s="60"/>
    </row>
    <row r="138668" spans="1:2" x14ac:dyDescent="0.2">
      <c r="A138668" s="47"/>
      <c r="B138668" s="60"/>
    </row>
    <row r="138669" spans="1:2" x14ac:dyDescent="0.2">
      <c r="A138669" s="47"/>
      <c r="B138669" s="60"/>
    </row>
    <row r="138670" spans="1:2" x14ac:dyDescent="0.2">
      <c r="A138670" s="47"/>
      <c r="B138670" s="60"/>
    </row>
    <row r="138671" spans="1:2" x14ac:dyDescent="0.2">
      <c r="A138671" s="47"/>
      <c r="B138671" s="60"/>
    </row>
    <row r="138672" spans="1:2" x14ac:dyDescent="0.2">
      <c r="A138672" s="47"/>
      <c r="B138672" s="60"/>
    </row>
    <row r="138673" spans="1:2" x14ac:dyDescent="0.2">
      <c r="A138673" s="47"/>
      <c r="B138673" s="60"/>
    </row>
    <row r="138674" spans="1:2" x14ac:dyDescent="0.2">
      <c r="A138674" s="47"/>
      <c r="B138674" s="60"/>
    </row>
    <row r="138675" spans="1:2" x14ac:dyDescent="0.2">
      <c r="A138675" s="47"/>
      <c r="B138675" s="60"/>
    </row>
    <row r="138676" spans="1:2" x14ac:dyDescent="0.2">
      <c r="A138676" s="47"/>
      <c r="B138676" s="60"/>
    </row>
    <row r="138677" spans="1:2" x14ac:dyDescent="0.2">
      <c r="A138677" s="47"/>
      <c r="B138677" s="60"/>
    </row>
    <row r="138678" spans="1:2" x14ac:dyDescent="0.2">
      <c r="A138678" s="47"/>
      <c r="B138678" s="60"/>
    </row>
    <row r="138679" spans="1:2" x14ac:dyDescent="0.2">
      <c r="A138679" s="47"/>
      <c r="B138679" s="60"/>
    </row>
    <row r="138680" spans="1:2" x14ac:dyDescent="0.2">
      <c r="A138680" s="47"/>
      <c r="B138680" s="60"/>
    </row>
    <row r="138681" spans="1:2" x14ac:dyDescent="0.2">
      <c r="A138681" s="47"/>
      <c r="B138681" s="60"/>
    </row>
    <row r="138682" spans="1:2" x14ac:dyDescent="0.2">
      <c r="A138682" s="47"/>
      <c r="B138682" s="60"/>
    </row>
    <row r="138683" spans="1:2" x14ac:dyDescent="0.2">
      <c r="A138683" s="47"/>
      <c r="B138683" s="60"/>
    </row>
    <row r="138684" spans="1:2" x14ac:dyDescent="0.2">
      <c r="A138684" s="47"/>
      <c r="B138684" s="60"/>
    </row>
    <row r="138685" spans="1:2" x14ac:dyDescent="0.2">
      <c r="A138685" s="47"/>
      <c r="B138685" s="60"/>
    </row>
    <row r="138686" spans="1:2" x14ac:dyDescent="0.2">
      <c r="A138686" s="47"/>
      <c r="B138686" s="60"/>
    </row>
    <row r="138687" spans="1:2" x14ac:dyDescent="0.2">
      <c r="A138687" s="47"/>
      <c r="B138687" s="60"/>
    </row>
    <row r="138688" spans="1:2" x14ac:dyDescent="0.2">
      <c r="A138688" s="47"/>
      <c r="B138688" s="60"/>
    </row>
    <row r="138689" spans="1:2" x14ac:dyDescent="0.2">
      <c r="A138689" s="47"/>
      <c r="B138689" s="60"/>
    </row>
    <row r="138690" spans="1:2" x14ac:dyDescent="0.2">
      <c r="A138690" s="47"/>
      <c r="B138690" s="60"/>
    </row>
    <row r="138691" spans="1:2" x14ac:dyDescent="0.2">
      <c r="A138691" s="47"/>
      <c r="B138691" s="60"/>
    </row>
    <row r="138692" spans="1:2" x14ac:dyDescent="0.2">
      <c r="A138692" s="47"/>
      <c r="B138692" s="60"/>
    </row>
    <row r="138693" spans="1:2" x14ac:dyDescent="0.2">
      <c r="A138693" s="47"/>
      <c r="B138693" s="60"/>
    </row>
    <row r="138694" spans="1:2" x14ac:dyDescent="0.2">
      <c r="A138694" s="47"/>
      <c r="B138694" s="60"/>
    </row>
    <row r="138695" spans="1:2" x14ac:dyDescent="0.2">
      <c r="A138695" s="47"/>
      <c r="B138695" s="60"/>
    </row>
    <row r="138696" spans="1:2" x14ac:dyDescent="0.2">
      <c r="A138696" s="47"/>
      <c r="B138696" s="60"/>
    </row>
    <row r="138697" spans="1:2" x14ac:dyDescent="0.2">
      <c r="A138697" s="47"/>
      <c r="B138697" s="60"/>
    </row>
    <row r="138698" spans="1:2" x14ac:dyDescent="0.2">
      <c r="A138698" s="47"/>
      <c r="B138698" s="60"/>
    </row>
    <row r="138699" spans="1:2" x14ac:dyDescent="0.2">
      <c r="A138699" s="47"/>
      <c r="B138699" s="60"/>
    </row>
    <row r="138700" spans="1:2" x14ac:dyDescent="0.2">
      <c r="A138700" s="47"/>
      <c r="B138700" s="60"/>
    </row>
    <row r="138701" spans="1:2" x14ac:dyDescent="0.2">
      <c r="A138701" s="47"/>
      <c r="B138701" s="60"/>
    </row>
    <row r="138702" spans="1:2" x14ac:dyDescent="0.2">
      <c r="A138702" s="47"/>
      <c r="B138702" s="60"/>
    </row>
    <row r="138703" spans="1:2" x14ac:dyDescent="0.2">
      <c r="A138703" s="47"/>
      <c r="B138703" s="60"/>
    </row>
    <row r="138704" spans="1:2" x14ac:dyDescent="0.2">
      <c r="A138704" s="47"/>
      <c r="B138704" s="60"/>
    </row>
    <row r="138705" spans="1:2" x14ac:dyDescent="0.2">
      <c r="A138705" s="47"/>
      <c r="B138705" s="60"/>
    </row>
    <row r="138706" spans="1:2" x14ac:dyDescent="0.2">
      <c r="A138706" s="47"/>
      <c r="B138706" s="60"/>
    </row>
    <row r="138707" spans="1:2" x14ac:dyDescent="0.2">
      <c r="A138707" s="47"/>
      <c r="B138707" s="60"/>
    </row>
    <row r="138708" spans="1:2" x14ac:dyDescent="0.2">
      <c r="A138708" s="47"/>
      <c r="B138708" s="60"/>
    </row>
    <row r="138709" spans="1:2" x14ac:dyDescent="0.2">
      <c r="A138709" s="47"/>
      <c r="B138709" s="60"/>
    </row>
    <row r="138710" spans="1:2" x14ac:dyDescent="0.2">
      <c r="A138710" s="47"/>
      <c r="B138710" s="60"/>
    </row>
    <row r="138711" spans="1:2" x14ac:dyDescent="0.2">
      <c r="A138711" s="47"/>
      <c r="B138711" s="60"/>
    </row>
    <row r="138712" spans="1:2" x14ac:dyDescent="0.2">
      <c r="A138712" s="47"/>
      <c r="B138712" s="60"/>
    </row>
    <row r="138713" spans="1:2" x14ac:dyDescent="0.2">
      <c r="A138713" s="47"/>
      <c r="B138713" s="60"/>
    </row>
    <row r="138714" spans="1:2" x14ac:dyDescent="0.2">
      <c r="A138714" s="47"/>
      <c r="B138714" s="60"/>
    </row>
    <row r="138715" spans="1:2" x14ac:dyDescent="0.2">
      <c r="A138715" s="47"/>
      <c r="B138715" s="60"/>
    </row>
    <row r="138716" spans="1:2" x14ac:dyDescent="0.2">
      <c r="A138716" s="47"/>
      <c r="B138716" s="60"/>
    </row>
    <row r="138717" spans="1:2" x14ac:dyDescent="0.2">
      <c r="A138717" s="47"/>
      <c r="B138717" s="60"/>
    </row>
    <row r="138718" spans="1:2" x14ac:dyDescent="0.2">
      <c r="A138718" s="47"/>
      <c r="B138718" s="60"/>
    </row>
    <row r="138719" spans="1:2" x14ac:dyDescent="0.2">
      <c r="A138719" s="47"/>
      <c r="B138719" s="60"/>
    </row>
    <row r="138720" spans="1:2" x14ac:dyDescent="0.2">
      <c r="A138720" s="47"/>
      <c r="B138720" s="60"/>
    </row>
    <row r="138721" spans="1:2" x14ac:dyDescent="0.2">
      <c r="A138721" s="47"/>
      <c r="B138721" s="60"/>
    </row>
    <row r="138722" spans="1:2" x14ac:dyDescent="0.2">
      <c r="A138722" s="47"/>
      <c r="B138722" s="60"/>
    </row>
    <row r="138723" spans="1:2" x14ac:dyDescent="0.2">
      <c r="A138723" s="47"/>
      <c r="B138723" s="60"/>
    </row>
    <row r="138724" spans="1:2" x14ac:dyDescent="0.2">
      <c r="A138724" s="47"/>
      <c r="B138724" s="60"/>
    </row>
    <row r="138725" spans="1:2" x14ac:dyDescent="0.2">
      <c r="A138725" s="47"/>
      <c r="B138725" s="60"/>
    </row>
    <row r="138726" spans="1:2" x14ac:dyDescent="0.2">
      <c r="A138726" s="47"/>
      <c r="B138726" s="60"/>
    </row>
    <row r="138727" spans="1:2" x14ac:dyDescent="0.2">
      <c r="A138727" s="47"/>
      <c r="B138727" s="60"/>
    </row>
    <row r="138728" spans="1:2" x14ac:dyDescent="0.2">
      <c r="A138728" s="47"/>
      <c r="B138728" s="60"/>
    </row>
    <row r="138729" spans="1:2" x14ac:dyDescent="0.2">
      <c r="A138729" s="47"/>
      <c r="B138729" s="60"/>
    </row>
    <row r="138730" spans="1:2" x14ac:dyDescent="0.2">
      <c r="A138730" s="47"/>
      <c r="B138730" s="60"/>
    </row>
    <row r="138731" spans="1:2" x14ac:dyDescent="0.2">
      <c r="A138731" s="47"/>
      <c r="B138731" s="60"/>
    </row>
    <row r="138732" spans="1:2" x14ac:dyDescent="0.2">
      <c r="A138732" s="47"/>
      <c r="B138732" s="60"/>
    </row>
    <row r="138733" spans="1:2" x14ac:dyDescent="0.2">
      <c r="A138733" s="47"/>
      <c r="B138733" s="60"/>
    </row>
    <row r="138734" spans="1:2" x14ac:dyDescent="0.2">
      <c r="A138734" s="47"/>
      <c r="B138734" s="60"/>
    </row>
    <row r="138735" spans="1:2" x14ac:dyDescent="0.2">
      <c r="A138735" s="47"/>
      <c r="B138735" s="60"/>
    </row>
    <row r="138736" spans="1:2" x14ac:dyDescent="0.2">
      <c r="A138736" s="47"/>
      <c r="B138736" s="60"/>
    </row>
    <row r="138737" spans="1:2" x14ac:dyDescent="0.2">
      <c r="A138737" s="47"/>
      <c r="B138737" s="60"/>
    </row>
    <row r="138738" spans="1:2" x14ac:dyDescent="0.2">
      <c r="A138738" s="47"/>
      <c r="B138738" s="60"/>
    </row>
    <row r="138739" spans="1:2" x14ac:dyDescent="0.2">
      <c r="A138739" s="47"/>
      <c r="B138739" s="60"/>
    </row>
    <row r="138740" spans="1:2" x14ac:dyDescent="0.2">
      <c r="A138740" s="47"/>
      <c r="B138740" s="60"/>
    </row>
    <row r="138741" spans="1:2" x14ac:dyDescent="0.2">
      <c r="A138741" s="47"/>
      <c r="B138741" s="60"/>
    </row>
    <row r="138742" spans="1:2" x14ac:dyDescent="0.2">
      <c r="A138742" s="47"/>
      <c r="B138742" s="60"/>
    </row>
    <row r="138743" spans="1:2" x14ac:dyDescent="0.2">
      <c r="A138743" s="47"/>
      <c r="B138743" s="60"/>
    </row>
    <row r="138744" spans="1:2" x14ac:dyDescent="0.2">
      <c r="A138744" s="47"/>
      <c r="B138744" s="60"/>
    </row>
    <row r="138745" spans="1:2" x14ac:dyDescent="0.2">
      <c r="A138745" s="47"/>
      <c r="B138745" s="60"/>
    </row>
    <row r="138746" spans="1:2" x14ac:dyDescent="0.2">
      <c r="A138746" s="47"/>
      <c r="B138746" s="60"/>
    </row>
    <row r="138747" spans="1:2" x14ac:dyDescent="0.2">
      <c r="A138747" s="47"/>
      <c r="B138747" s="60"/>
    </row>
    <row r="138748" spans="1:2" x14ac:dyDescent="0.2">
      <c r="A138748" s="47"/>
      <c r="B138748" s="60"/>
    </row>
    <row r="138749" spans="1:2" x14ac:dyDescent="0.2">
      <c r="A138749" s="47"/>
      <c r="B138749" s="60"/>
    </row>
    <row r="138750" spans="1:2" x14ac:dyDescent="0.2">
      <c r="A138750" s="47"/>
      <c r="B138750" s="60"/>
    </row>
    <row r="138751" spans="1:2" x14ac:dyDescent="0.2">
      <c r="A138751" s="47"/>
      <c r="B138751" s="60"/>
    </row>
    <row r="138752" spans="1:2" x14ac:dyDescent="0.2">
      <c r="A138752" s="47"/>
      <c r="B138752" s="60"/>
    </row>
    <row r="138753" spans="1:2" x14ac:dyDescent="0.2">
      <c r="A138753" s="47"/>
      <c r="B138753" s="60"/>
    </row>
    <row r="138754" spans="1:2" x14ac:dyDescent="0.2">
      <c r="A138754" s="47"/>
      <c r="B138754" s="60"/>
    </row>
    <row r="138755" spans="1:2" x14ac:dyDescent="0.2">
      <c r="A138755" s="47"/>
      <c r="B138755" s="60"/>
    </row>
    <row r="138756" spans="1:2" x14ac:dyDescent="0.2">
      <c r="A138756" s="47"/>
      <c r="B138756" s="60"/>
    </row>
    <row r="138757" spans="1:2" x14ac:dyDescent="0.2">
      <c r="A138757" s="47"/>
      <c r="B138757" s="60"/>
    </row>
    <row r="138758" spans="1:2" x14ac:dyDescent="0.2">
      <c r="A138758" s="47"/>
      <c r="B138758" s="60"/>
    </row>
    <row r="138759" spans="1:2" x14ac:dyDescent="0.2">
      <c r="A138759" s="47"/>
      <c r="B138759" s="60"/>
    </row>
    <row r="138760" spans="1:2" x14ac:dyDescent="0.2">
      <c r="A138760" s="47"/>
      <c r="B138760" s="60"/>
    </row>
    <row r="138761" spans="1:2" x14ac:dyDescent="0.2">
      <c r="A138761" s="47"/>
      <c r="B138761" s="60"/>
    </row>
    <row r="138762" spans="1:2" x14ac:dyDescent="0.2">
      <c r="A138762" s="47"/>
      <c r="B138762" s="60"/>
    </row>
    <row r="138763" spans="1:2" x14ac:dyDescent="0.2">
      <c r="A138763" s="47"/>
      <c r="B138763" s="60"/>
    </row>
    <row r="138764" spans="1:2" x14ac:dyDescent="0.2">
      <c r="A138764" s="47"/>
      <c r="B138764" s="60"/>
    </row>
    <row r="138765" spans="1:2" x14ac:dyDescent="0.2">
      <c r="A138765" s="47"/>
      <c r="B138765" s="60"/>
    </row>
    <row r="138766" spans="1:2" x14ac:dyDescent="0.2">
      <c r="A138766" s="47"/>
      <c r="B138766" s="60"/>
    </row>
    <row r="138767" spans="1:2" x14ac:dyDescent="0.2">
      <c r="A138767" s="47"/>
      <c r="B138767" s="60"/>
    </row>
    <row r="138768" spans="1:2" x14ac:dyDescent="0.2">
      <c r="A138768" s="47"/>
      <c r="B138768" s="60"/>
    </row>
    <row r="138769" spans="1:2" x14ac:dyDescent="0.2">
      <c r="A138769" s="47"/>
      <c r="B138769" s="60"/>
    </row>
    <row r="138770" spans="1:2" x14ac:dyDescent="0.2">
      <c r="A138770" s="47"/>
      <c r="B138770" s="60"/>
    </row>
    <row r="138771" spans="1:2" x14ac:dyDescent="0.2">
      <c r="A138771" s="47"/>
      <c r="B138771" s="60"/>
    </row>
    <row r="138772" spans="1:2" x14ac:dyDescent="0.2">
      <c r="A138772" s="47"/>
      <c r="B138772" s="60"/>
    </row>
    <row r="138773" spans="1:2" x14ac:dyDescent="0.2">
      <c r="A138773" s="47"/>
      <c r="B138773" s="60"/>
    </row>
    <row r="138774" spans="1:2" x14ac:dyDescent="0.2">
      <c r="A138774" s="47"/>
      <c r="B138774" s="60"/>
    </row>
    <row r="138775" spans="1:2" x14ac:dyDescent="0.2">
      <c r="A138775" s="47"/>
      <c r="B138775" s="60"/>
    </row>
    <row r="138776" spans="1:2" x14ac:dyDescent="0.2">
      <c r="A138776" s="47"/>
      <c r="B138776" s="60"/>
    </row>
    <row r="138777" spans="1:2" x14ac:dyDescent="0.2">
      <c r="A138777" s="47"/>
      <c r="B138777" s="60"/>
    </row>
    <row r="138778" spans="1:2" x14ac:dyDescent="0.2">
      <c r="A138778" s="47"/>
      <c r="B138778" s="60"/>
    </row>
    <row r="138779" spans="1:2" x14ac:dyDescent="0.2">
      <c r="A138779" s="47"/>
      <c r="B138779" s="60"/>
    </row>
    <row r="138780" spans="1:2" x14ac:dyDescent="0.2">
      <c r="A138780" s="47"/>
      <c r="B138780" s="60"/>
    </row>
    <row r="138781" spans="1:2" x14ac:dyDescent="0.2">
      <c r="A138781" s="47"/>
      <c r="B138781" s="60"/>
    </row>
    <row r="138782" spans="1:2" x14ac:dyDescent="0.2">
      <c r="A138782" s="47"/>
      <c r="B138782" s="60"/>
    </row>
    <row r="138783" spans="1:2" x14ac:dyDescent="0.2">
      <c r="A138783" s="47"/>
      <c r="B138783" s="60"/>
    </row>
    <row r="138784" spans="1:2" x14ac:dyDescent="0.2">
      <c r="A138784" s="47"/>
      <c r="B138784" s="60"/>
    </row>
    <row r="138785" spans="1:2" x14ac:dyDescent="0.2">
      <c r="A138785" s="47"/>
      <c r="B138785" s="60"/>
    </row>
    <row r="138786" spans="1:2" x14ac:dyDescent="0.2">
      <c r="A138786" s="47"/>
      <c r="B138786" s="60"/>
    </row>
    <row r="138787" spans="1:2" x14ac:dyDescent="0.2">
      <c r="A138787" s="47"/>
      <c r="B138787" s="60"/>
    </row>
    <row r="138788" spans="1:2" x14ac:dyDescent="0.2">
      <c r="A138788" s="47"/>
      <c r="B138788" s="60"/>
    </row>
    <row r="138789" spans="1:2" x14ac:dyDescent="0.2">
      <c r="A138789" s="47"/>
      <c r="B138789" s="60"/>
    </row>
    <row r="138790" spans="1:2" x14ac:dyDescent="0.2">
      <c r="A138790" s="47"/>
      <c r="B138790" s="60"/>
    </row>
    <row r="138791" spans="1:2" x14ac:dyDescent="0.2">
      <c r="A138791" s="47"/>
      <c r="B138791" s="60"/>
    </row>
    <row r="138792" spans="1:2" x14ac:dyDescent="0.2">
      <c r="A138792" s="47"/>
      <c r="B138792" s="60"/>
    </row>
    <row r="138793" spans="1:2" x14ac:dyDescent="0.2">
      <c r="A138793" s="47"/>
      <c r="B138793" s="60"/>
    </row>
    <row r="138794" spans="1:2" x14ac:dyDescent="0.2">
      <c r="A138794" s="47"/>
      <c r="B138794" s="60"/>
    </row>
    <row r="138795" spans="1:2" x14ac:dyDescent="0.2">
      <c r="A138795" s="47"/>
      <c r="B138795" s="60"/>
    </row>
    <row r="138796" spans="1:2" x14ac:dyDescent="0.2">
      <c r="A138796" s="47"/>
      <c r="B138796" s="60"/>
    </row>
    <row r="138797" spans="1:2" x14ac:dyDescent="0.2">
      <c r="A138797" s="47"/>
      <c r="B138797" s="60"/>
    </row>
    <row r="138798" spans="1:2" x14ac:dyDescent="0.2">
      <c r="A138798" s="47"/>
      <c r="B138798" s="60"/>
    </row>
    <row r="138799" spans="1:2" x14ac:dyDescent="0.2">
      <c r="A138799" s="47"/>
      <c r="B138799" s="60"/>
    </row>
    <row r="138800" spans="1:2" x14ac:dyDescent="0.2">
      <c r="A138800" s="47"/>
      <c r="B138800" s="60"/>
    </row>
    <row r="138801" spans="1:2" x14ac:dyDescent="0.2">
      <c r="A138801" s="47"/>
      <c r="B138801" s="60"/>
    </row>
    <row r="138802" spans="1:2" x14ac:dyDescent="0.2">
      <c r="A138802" s="47"/>
      <c r="B138802" s="60"/>
    </row>
    <row r="138803" spans="1:2" x14ac:dyDescent="0.2">
      <c r="A138803" s="47"/>
      <c r="B138803" s="60"/>
    </row>
    <row r="138804" spans="1:2" x14ac:dyDescent="0.2">
      <c r="A138804" s="47"/>
      <c r="B138804" s="60"/>
    </row>
    <row r="138805" spans="1:2" x14ac:dyDescent="0.2">
      <c r="A138805" s="47"/>
      <c r="B138805" s="60"/>
    </row>
    <row r="138806" spans="1:2" x14ac:dyDescent="0.2">
      <c r="A138806" s="47"/>
      <c r="B138806" s="60"/>
    </row>
    <row r="138807" spans="1:2" x14ac:dyDescent="0.2">
      <c r="A138807" s="47"/>
      <c r="B138807" s="60"/>
    </row>
    <row r="138808" spans="1:2" x14ac:dyDescent="0.2">
      <c r="A138808" s="47"/>
      <c r="B138808" s="60"/>
    </row>
    <row r="138809" spans="1:2" x14ac:dyDescent="0.2">
      <c r="A138809" s="47"/>
      <c r="B138809" s="60"/>
    </row>
    <row r="138810" spans="1:2" x14ac:dyDescent="0.2">
      <c r="A138810" s="47"/>
      <c r="B138810" s="60"/>
    </row>
    <row r="138811" spans="1:2" x14ac:dyDescent="0.2">
      <c r="A138811" s="47"/>
      <c r="B138811" s="60"/>
    </row>
    <row r="138812" spans="1:2" x14ac:dyDescent="0.2">
      <c r="A138812" s="47"/>
      <c r="B138812" s="60"/>
    </row>
    <row r="138813" spans="1:2" x14ac:dyDescent="0.2">
      <c r="A138813" s="47"/>
      <c r="B138813" s="60"/>
    </row>
    <row r="138814" spans="1:2" x14ac:dyDescent="0.2">
      <c r="A138814" s="47"/>
      <c r="B138814" s="60"/>
    </row>
    <row r="138815" spans="1:2" x14ac:dyDescent="0.2">
      <c r="A138815" s="47"/>
      <c r="B138815" s="60"/>
    </row>
    <row r="138816" spans="1:2" x14ac:dyDescent="0.2">
      <c r="A138816" s="47"/>
      <c r="B138816" s="60"/>
    </row>
    <row r="138817" spans="1:2" x14ac:dyDescent="0.2">
      <c r="A138817" s="47"/>
      <c r="B138817" s="60"/>
    </row>
    <row r="138818" spans="1:2" x14ac:dyDescent="0.2">
      <c r="A138818" s="47"/>
      <c r="B138818" s="60"/>
    </row>
    <row r="138819" spans="1:2" x14ac:dyDescent="0.2">
      <c r="A138819" s="47"/>
      <c r="B138819" s="60"/>
    </row>
    <row r="138820" spans="1:2" x14ac:dyDescent="0.2">
      <c r="A138820" s="47"/>
      <c r="B138820" s="60"/>
    </row>
    <row r="138821" spans="1:2" x14ac:dyDescent="0.2">
      <c r="A138821" s="47"/>
      <c r="B138821" s="60"/>
    </row>
    <row r="138822" spans="1:2" x14ac:dyDescent="0.2">
      <c r="A138822" s="47"/>
      <c r="B138822" s="60"/>
    </row>
    <row r="138823" spans="1:2" x14ac:dyDescent="0.2">
      <c r="A138823" s="47"/>
      <c r="B138823" s="60"/>
    </row>
    <row r="138824" spans="1:2" x14ac:dyDescent="0.2">
      <c r="A138824" s="47"/>
      <c r="B138824" s="60"/>
    </row>
    <row r="138825" spans="1:2" x14ac:dyDescent="0.2">
      <c r="A138825" s="47"/>
      <c r="B138825" s="60"/>
    </row>
    <row r="138826" spans="1:2" x14ac:dyDescent="0.2">
      <c r="A138826" s="47"/>
      <c r="B138826" s="60"/>
    </row>
    <row r="138827" spans="1:2" x14ac:dyDescent="0.2">
      <c r="A138827" s="47"/>
      <c r="B138827" s="60"/>
    </row>
    <row r="138828" spans="1:2" x14ac:dyDescent="0.2">
      <c r="A138828" s="47"/>
      <c r="B138828" s="60"/>
    </row>
    <row r="138829" spans="1:2" x14ac:dyDescent="0.2">
      <c r="A138829" s="47"/>
      <c r="B138829" s="60"/>
    </row>
    <row r="138830" spans="1:2" x14ac:dyDescent="0.2">
      <c r="A138830" s="47"/>
      <c r="B138830" s="60"/>
    </row>
    <row r="138831" spans="1:2" x14ac:dyDescent="0.2">
      <c r="A138831" s="47"/>
      <c r="B138831" s="60"/>
    </row>
    <row r="138832" spans="1:2" x14ac:dyDescent="0.2">
      <c r="A138832" s="47"/>
      <c r="B138832" s="60"/>
    </row>
    <row r="138833" spans="1:2" x14ac:dyDescent="0.2">
      <c r="A138833" s="47"/>
      <c r="B138833" s="60"/>
    </row>
    <row r="138834" spans="1:2" x14ac:dyDescent="0.2">
      <c r="A138834" s="47"/>
      <c r="B138834" s="60"/>
    </row>
    <row r="138835" spans="1:2" x14ac:dyDescent="0.2">
      <c r="A138835" s="47"/>
      <c r="B138835" s="60"/>
    </row>
    <row r="138836" spans="1:2" x14ac:dyDescent="0.2">
      <c r="A138836" s="47"/>
      <c r="B138836" s="60"/>
    </row>
    <row r="138837" spans="1:2" x14ac:dyDescent="0.2">
      <c r="A138837" s="47"/>
      <c r="B138837" s="60"/>
    </row>
    <row r="138838" spans="1:2" x14ac:dyDescent="0.2">
      <c r="A138838" s="47"/>
      <c r="B138838" s="60"/>
    </row>
    <row r="138839" spans="1:2" x14ac:dyDescent="0.2">
      <c r="A138839" s="47"/>
      <c r="B138839" s="60"/>
    </row>
    <row r="138840" spans="1:2" x14ac:dyDescent="0.2">
      <c r="A138840" s="47"/>
      <c r="B138840" s="60"/>
    </row>
    <row r="138841" spans="1:2" x14ac:dyDescent="0.2">
      <c r="A138841" s="47"/>
      <c r="B138841" s="60"/>
    </row>
    <row r="138842" spans="1:2" x14ac:dyDescent="0.2">
      <c r="A138842" s="47"/>
      <c r="B138842" s="60"/>
    </row>
    <row r="138843" spans="1:2" x14ac:dyDescent="0.2">
      <c r="A138843" s="47"/>
      <c r="B138843" s="60"/>
    </row>
    <row r="138844" spans="1:2" x14ac:dyDescent="0.2">
      <c r="A138844" s="47"/>
      <c r="B138844" s="60"/>
    </row>
    <row r="138845" spans="1:2" x14ac:dyDescent="0.2">
      <c r="A138845" s="47"/>
      <c r="B138845" s="60"/>
    </row>
    <row r="138846" spans="1:2" x14ac:dyDescent="0.2">
      <c r="A138846" s="47"/>
      <c r="B138846" s="60"/>
    </row>
    <row r="138847" spans="1:2" x14ac:dyDescent="0.2">
      <c r="A138847" s="47"/>
      <c r="B138847" s="60"/>
    </row>
    <row r="138848" spans="1:2" x14ac:dyDescent="0.2">
      <c r="A138848" s="47"/>
      <c r="B138848" s="60"/>
    </row>
    <row r="138849" spans="1:2" x14ac:dyDescent="0.2">
      <c r="A138849" s="47"/>
      <c r="B138849" s="60"/>
    </row>
    <row r="138850" spans="1:2" x14ac:dyDescent="0.2">
      <c r="A138850" s="47"/>
      <c r="B138850" s="60"/>
    </row>
    <row r="138851" spans="1:2" x14ac:dyDescent="0.2">
      <c r="A138851" s="47"/>
      <c r="B138851" s="60"/>
    </row>
    <row r="138852" spans="1:2" x14ac:dyDescent="0.2">
      <c r="A138852" s="47"/>
      <c r="B138852" s="60"/>
    </row>
    <row r="138853" spans="1:2" x14ac:dyDescent="0.2">
      <c r="A138853" s="47"/>
      <c r="B138853" s="60"/>
    </row>
    <row r="138854" spans="1:2" x14ac:dyDescent="0.2">
      <c r="A138854" s="47"/>
      <c r="B138854" s="60"/>
    </row>
    <row r="138855" spans="1:2" x14ac:dyDescent="0.2">
      <c r="A138855" s="47"/>
      <c r="B138855" s="60"/>
    </row>
    <row r="138856" spans="1:2" x14ac:dyDescent="0.2">
      <c r="A138856" s="47"/>
      <c r="B138856" s="60"/>
    </row>
    <row r="138857" spans="1:2" x14ac:dyDescent="0.2">
      <c r="A138857" s="47"/>
      <c r="B138857" s="60"/>
    </row>
    <row r="138858" spans="1:2" x14ac:dyDescent="0.2">
      <c r="A138858" s="47"/>
      <c r="B138858" s="60"/>
    </row>
    <row r="138859" spans="1:2" x14ac:dyDescent="0.2">
      <c r="A138859" s="47"/>
      <c r="B138859" s="60"/>
    </row>
    <row r="138860" spans="1:2" x14ac:dyDescent="0.2">
      <c r="A138860" s="47"/>
      <c r="B138860" s="60"/>
    </row>
    <row r="138861" spans="1:2" x14ac:dyDescent="0.2">
      <c r="A138861" s="47"/>
      <c r="B138861" s="60"/>
    </row>
    <row r="138862" spans="1:2" x14ac:dyDescent="0.2">
      <c r="A138862" s="47"/>
      <c r="B138862" s="60"/>
    </row>
    <row r="138863" spans="1:2" x14ac:dyDescent="0.2">
      <c r="A138863" s="47"/>
      <c r="B138863" s="60"/>
    </row>
    <row r="138864" spans="1:2" x14ac:dyDescent="0.2">
      <c r="A138864" s="47"/>
      <c r="B138864" s="60"/>
    </row>
    <row r="138865" spans="1:2" x14ac:dyDescent="0.2">
      <c r="A138865" s="47"/>
      <c r="B138865" s="60"/>
    </row>
    <row r="138866" spans="1:2" x14ac:dyDescent="0.2">
      <c r="A138866" s="47"/>
      <c r="B138866" s="60"/>
    </row>
    <row r="138867" spans="1:2" x14ac:dyDescent="0.2">
      <c r="A138867" s="47"/>
      <c r="B138867" s="60"/>
    </row>
    <row r="138868" spans="1:2" x14ac:dyDescent="0.2">
      <c r="A138868" s="47"/>
      <c r="B138868" s="60"/>
    </row>
    <row r="138869" spans="1:2" x14ac:dyDescent="0.2">
      <c r="A138869" s="47"/>
      <c r="B138869" s="60"/>
    </row>
    <row r="138870" spans="1:2" x14ac:dyDescent="0.2">
      <c r="A138870" s="47"/>
      <c r="B138870" s="60"/>
    </row>
    <row r="138871" spans="1:2" x14ac:dyDescent="0.2">
      <c r="A138871" s="47"/>
      <c r="B138871" s="60"/>
    </row>
    <row r="138872" spans="1:2" x14ac:dyDescent="0.2">
      <c r="A138872" s="47"/>
      <c r="B138872" s="60"/>
    </row>
    <row r="138873" spans="1:2" x14ac:dyDescent="0.2">
      <c r="A138873" s="47"/>
      <c r="B138873" s="60"/>
    </row>
    <row r="138874" spans="1:2" x14ac:dyDescent="0.2">
      <c r="A138874" s="47"/>
      <c r="B138874" s="60"/>
    </row>
    <row r="138875" spans="1:2" x14ac:dyDescent="0.2">
      <c r="A138875" s="47"/>
      <c r="B138875" s="60"/>
    </row>
    <row r="138876" spans="1:2" x14ac:dyDescent="0.2">
      <c r="A138876" s="47"/>
      <c r="B138876" s="60"/>
    </row>
    <row r="138877" spans="1:2" x14ac:dyDescent="0.2">
      <c r="A138877" s="47"/>
      <c r="B138877" s="60"/>
    </row>
    <row r="138878" spans="1:2" x14ac:dyDescent="0.2">
      <c r="A138878" s="47"/>
      <c r="B138878" s="60"/>
    </row>
    <row r="138879" spans="1:2" x14ac:dyDescent="0.2">
      <c r="A138879" s="47"/>
      <c r="B138879" s="60"/>
    </row>
    <row r="138880" spans="1:2" x14ac:dyDescent="0.2">
      <c r="A138880" s="47"/>
      <c r="B138880" s="60"/>
    </row>
    <row r="138881" spans="1:2" x14ac:dyDescent="0.2">
      <c r="A138881" s="47"/>
      <c r="B138881" s="60"/>
    </row>
    <row r="138882" spans="1:2" x14ac:dyDescent="0.2">
      <c r="A138882" s="47"/>
      <c r="B138882" s="60"/>
    </row>
    <row r="138883" spans="1:2" x14ac:dyDescent="0.2">
      <c r="A138883" s="47"/>
      <c r="B138883" s="60"/>
    </row>
    <row r="138884" spans="1:2" x14ac:dyDescent="0.2">
      <c r="A138884" s="47"/>
      <c r="B138884" s="60"/>
    </row>
    <row r="138885" spans="1:2" x14ac:dyDescent="0.2">
      <c r="A138885" s="47"/>
      <c r="B138885" s="60"/>
    </row>
    <row r="138886" spans="1:2" x14ac:dyDescent="0.2">
      <c r="A138886" s="47"/>
      <c r="B138886" s="60"/>
    </row>
    <row r="138887" spans="1:2" x14ac:dyDescent="0.2">
      <c r="A138887" s="47"/>
      <c r="B138887" s="60"/>
    </row>
    <row r="138888" spans="1:2" x14ac:dyDescent="0.2">
      <c r="A138888" s="47"/>
      <c r="B138888" s="60"/>
    </row>
    <row r="138889" spans="1:2" x14ac:dyDescent="0.2">
      <c r="A138889" s="47"/>
      <c r="B138889" s="60"/>
    </row>
    <row r="138890" spans="1:2" x14ac:dyDescent="0.2">
      <c r="A138890" s="47"/>
      <c r="B138890" s="60"/>
    </row>
    <row r="138891" spans="1:2" x14ac:dyDescent="0.2">
      <c r="A138891" s="47"/>
      <c r="B138891" s="60"/>
    </row>
    <row r="138892" spans="1:2" x14ac:dyDescent="0.2">
      <c r="A138892" s="47"/>
      <c r="B138892" s="60"/>
    </row>
    <row r="138893" spans="1:2" x14ac:dyDescent="0.2">
      <c r="A138893" s="47"/>
      <c r="B138893" s="60"/>
    </row>
    <row r="138894" spans="1:2" x14ac:dyDescent="0.2">
      <c r="A138894" s="47"/>
      <c r="B138894" s="60"/>
    </row>
    <row r="138895" spans="1:2" x14ac:dyDescent="0.2">
      <c r="A138895" s="47"/>
      <c r="B138895" s="60"/>
    </row>
    <row r="138896" spans="1:2" x14ac:dyDescent="0.2">
      <c r="A138896" s="47"/>
      <c r="B138896" s="60"/>
    </row>
    <row r="138897" spans="1:2" x14ac:dyDescent="0.2">
      <c r="A138897" s="47"/>
      <c r="B138897" s="60"/>
    </row>
    <row r="138898" spans="1:2" x14ac:dyDescent="0.2">
      <c r="A138898" s="47"/>
      <c r="B138898" s="60"/>
    </row>
    <row r="138899" spans="1:2" x14ac:dyDescent="0.2">
      <c r="A138899" s="47"/>
      <c r="B138899" s="60"/>
    </row>
    <row r="138900" spans="1:2" x14ac:dyDescent="0.2">
      <c r="A138900" s="47"/>
      <c r="B138900" s="60"/>
    </row>
    <row r="138901" spans="1:2" x14ac:dyDescent="0.2">
      <c r="A138901" s="47"/>
      <c r="B138901" s="60"/>
    </row>
    <row r="138902" spans="1:2" x14ac:dyDescent="0.2">
      <c r="A138902" s="47"/>
      <c r="B138902" s="60"/>
    </row>
    <row r="138903" spans="1:2" x14ac:dyDescent="0.2">
      <c r="A138903" s="47"/>
      <c r="B138903" s="60"/>
    </row>
    <row r="138904" spans="1:2" x14ac:dyDescent="0.2">
      <c r="A138904" s="47"/>
      <c r="B138904" s="60"/>
    </row>
    <row r="138905" spans="1:2" x14ac:dyDescent="0.2">
      <c r="A138905" s="47"/>
      <c r="B138905" s="60"/>
    </row>
    <row r="138906" spans="1:2" x14ac:dyDescent="0.2">
      <c r="A138906" s="47"/>
      <c r="B138906" s="60"/>
    </row>
    <row r="138907" spans="1:2" x14ac:dyDescent="0.2">
      <c r="A138907" s="47"/>
      <c r="B138907" s="60"/>
    </row>
    <row r="138908" spans="1:2" x14ac:dyDescent="0.2">
      <c r="A138908" s="47"/>
      <c r="B138908" s="60"/>
    </row>
    <row r="138909" spans="1:2" x14ac:dyDescent="0.2">
      <c r="A138909" s="47"/>
      <c r="B138909" s="60"/>
    </row>
    <row r="138910" spans="1:2" x14ac:dyDescent="0.2">
      <c r="A138910" s="47"/>
      <c r="B138910" s="60"/>
    </row>
    <row r="138911" spans="1:2" x14ac:dyDescent="0.2">
      <c r="A138911" s="47"/>
      <c r="B138911" s="60"/>
    </row>
    <row r="138912" spans="1:2" x14ac:dyDescent="0.2">
      <c r="A138912" s="47"/>
      <c r="B138912" s="60"/>
    </row>
    <row r="138913" spans="1:2" x14ac:dyDescent="0.2">
      <c r="A138913" s="47"/>
      <c r="B138913" s="60"/>
    </row>
    <row r="138914" spans="1:2" x14ac:dyDescent="0.2">
      <c r="A138914" s="47"/>
      <c r="B138914" s="60"/>
    </row>
    <row r="138915" spans="1:2" x14ac:dyDescent="0.2">
      <c r="A138915" s="47"/>
      <c r="B138915" s="60"/>
    </row>
    <row r="138916" spans="1:2" x14ac:dyDescent="0.2">
      <c r="A138916" s="47"/>
      <c r="B138916" s="60"/>
    </row>
    <row r="138917" spans="1:2" x14ac:dyDescent="0.2">
      <c r="A138917" s="47"/>
      <c r="B138917" s="60"/>
    </row>
    <row r="138918" spans="1:2" x14ac:dyDescent="0.2">
      <c r="A138918" s="47"/>
      <c r="B138918" s="60"/>
    </row>
    <row r="138919" spans="1:2" x14ac:dyDescent="0.2">
      <c r="A138919" s="47"/>
      <c r="B138919" s="60"/>
    </row>
    <row r="138920" spans="1:2" x14ac:dyDescent="0.2">
      <c r="A138920" s="47"/>
      <c r="B138920" s="60"/>
    </row>
    <row r="138921" spans="1:2" x14ac:dyDescent="0.2">
      <c r="A138921" s="47"/>
      <c r="B138921" s="60"/>
    </row>
    <row r="138922" spans="1:2" x14ac:dyDescent="0.2">
      <c r="A138922" s="47"/>
      <c r="B138922" s="60"/>
    </row>
    <row r="138923" spans="1:2" x14ac:dyDescent="0.2">
      <c r="A138923" s="47"/>
      <c r="B138923" s="60"/>
    </row>
    <row r="138924" spans="1:2" x14ac:dyDescent="0.2">
      <c r="A138924" s="47"/>
      <c r="B138924" s="60"/>
    </row>
    <row r="138925" spans="1:2" x14ac:dyDescent="0.2">
      <c r="A138925" s="47"/>
      <c r="B138925" s="60"/>
    </row>
    <row r="138926" spans="1:2" x14ac:dyDescent="0.2">
      <c r="A138926" s="47"/>
      <c r="B138926" s="60"/>
    </row>
    <row r="138927" spans="1:2" x14ac:dyDescent="0.2">
      <c r="A138927" s="47"/>
      <c r="B138927" s="60"/>
    </row>
    <row r="138928" spans="1:2" x14ac:dyDescent="0.2">
      <c r="A138928" s="47"/>
      <c r="B138928" s="60"/>
    </row>
    <row r="138929" spans="1:2" x14ac:dyDescent="0.2">
      <c r="A138929" s="47"/>
      <c r="B138929" s="60"/>
    </row>
    <row r="138930" spans="1:2" x14ac:dyDescent="0.2">
      <c r="A138930" s="47"/>
      <c r="B138930" s="60"/>
    </row>
    <row r="138931" spans="1:2" x14ac:dyDescent="0.2">
      <c r="A138931" s="47"/>
      <c r="B138931" s="60"/>
    </row>
    <row r="138932" spans="1:2" x14ac:dyDescent="0.2">
      <c r="A138932" s="47"/>
      <c r="B138932" s="60"/>
    </row>
    <row r="138933" spans="1:2" x14ac:dyDescent="0.2">
      <c r="A138933" s="47"/>
      <c r="B138933" s="60"/>
    </row>
    <row r="138934" spans="1:2" x14ac:dyDescent="0.2">
      <c r="A138934" s="47"/>
      <c r="B138934" s="60"/>
    </row>
    <row r="138935" spans="1:2" x14ac:dyDescent="0.2">
      <c r="A138935" s="47"/>
      <c r="B138935" s="60"/>
    </row>
    <row r="138936" spans="1:2" x14ac:dyDescent="0.2">
      <c r="A138936" s="47"/>
      <c r="B138936" s="60"/>
    </row>
    <row r="138937" spans="1:2" x14ac:dyDescent="0.2">
      <c r="A138937" s="47"/>
      <c r="B138937" s="60"/>
    </row>
    <row r="138938" spans="1:2" x14ac:dyDescent="0.2">
      <c r="A138938" s="47"/>
      <c r="B138938" s="60"/>
    </row>
    <row r="138939" spans="1:2" x14ac:dyDescent="0.2">
      <c r="A138939" s="47"/>
      <c r="B138939" s="60"/>
    </row>
    <row r="138940" spans="1:2" x14ac:dyDescent="0.2">
      <c r="A138940" s="47"/>
      <c r="B138940" s="60"/>
    </row>
    <row r="138941" spans="1:2" x14ac:dyDescent="0.2">
      <c r="A138941" s="47"/>
      <c r="B138941" s="60"/>
    </row>
    <row r="138942" spans="1:2" x14ac:dyDescent="0.2">
      <c r="A138942" s="47"/>
      <c r="B138942" s="60"/>
    </row>
    <row r="138943" spans="1:2" x14ac:dyDescent="0.2">
      <c r="A138943" s="47"/>
      <c r="B138943" s="60"/>
    </row>
    <row r="138944" spans="1:2" x14ac:dyDescent="0.2">
      <c r="A138944" s="47"/>
      <c r="B138944" s="60"/>
    </row>
    <row r="138945" spans="1:2" x14ac:dyDescent="0.2">
      <c r="A138945" s="47"/>
      <c r="B138945" s="60"/>
    </row>
    <row r="138946" spans="1:2" x14ac:dyDescent="0.2">
      <c r="A138946" s="47"/>
      <c r="B138946" s="60"/>
    </row>
    <row r="138947" spans="1:2" x14ac:dyDescent="0.2">
      <c r="A138947" s="47"/>
      <c r="B138947" s="60"/>
    </row>
    <row r="138948" spans="1:2" x14ac:dyDescent="0.2">
      <c r="A138948" s="47"/>
      <c r="B138948" s="60"/>
    </row>
    <row r="138949" spans="1:2" x14ac:dyDescent="0.2">
      <c r="A138949" s="47"/>
      <c r="B138949" s="60"/>
    </row>
    <row r="138950" spans="1:2" x14ac:dyDescent="0.2">
      <c r="A138950" s="47"/>
      <c r="B138950" s="60"/>
    </row>
    <row r="138951" spans="1:2" x14ac:dyDescent="0.2">
      <c r="A138951" s="47"/>
      <c r="B138951" s="60"/>
    </row>
    <row r="138952" spans="1:2" x14ac:dyDescent="0.2">
      <c r="A138952" s="47"/>
      <c r="B138952" s="60"/>
    </row>
    <row r="138953" spans="1:2" x14ac:dyDescent="0.2">
      <c r="A138953" s="47"/>
      <c r="B138953" s="60"/>
    </row>
    <row r="138954" spans="1:2" x14ac:dyDescent="0.2">
      <c r="A138954" s="47"/>
      <c r="B138954" s="60"/>
    </row>
    <row r="138955" spans="1:2" x14ac:dyDescent="0.2">
      <c r="A138955" s="47"/>
      <c r="B138955" s="60"/>
    </row>
    <row r="138956" spans="1:2" x14ac:dyDescent="0.2">
      <c r="A138956" s="47"/>
      <c r="B138956" s="60"/>
    </row>
    <row r="138957" spans="1:2" x14ac:dyDescent="0.2">
      <c r="A138957" s="47"/>
      <c r="B138957" s="60"/>
    </row>
    <row r="138958" spans="1:2" x14ac:dyDescent="0.2">
      <c r="A138958" s="47"/>
      <c r="B138958" s="60"/>
    </row>
    <row r="138959" spans="1:2" x14ac:dyDescent="0.2">
      <c r="A138959" s="47"/>
      <c r="B138959" s="60"/>
    </row>
    <row r="138960" spans="1:2" x14ac:dyDescent="0.2">
      <c r="A138960" s="47"/>
      <c r="B138960" s="60"/>
    </row>
    <row r="138961" spans="1:2" x14ac:dyDescent="0.2">
      <c r="A138961" s="47"/>
      <c r="B138961" s="60"/>
    </row>
    <row r="138962" spans="1:2" x14ac:dyDescent="0.2">
      <c r="A138962" s="47"/>
      <c r="B138962" s="60"/>
    </row>
    <row r="138963" spans="1:2" x14ac:dyDescent="0.2">
      <c r="A138963" s="47"/>
      <c r="B138963" s="60"/>
    </row>
    <row r="138964" spans="1:2" x14ac:dyDescent="0.2">
      <c r="A138964" s="47"/>
      <c r="B138964" s="60"/>
    </row>
    <row r="138965" spans="1:2" x14ac:dyDescent="0.2">
      <c r="A138965" s="47"/>
      <c r="B138965" s="60"/>
    </row>
    <row r="138966" spans="1:2" x14ac:dyDescent="0.2">
      <c r="A138966" s="47"/>
      <c r="B138966" s="60"/>
    </row>
    <row r="138967" spans="1:2" x14ac:dyDescent="0.2">
      <c r="A138967" s="47"/>
      <c r="B138967" s="60"/>
    </row>
    <row r="138968" spans="1:2" x14ac:dyDescent="0.2">
      <c r="A138968" s="47"/>
      <c r="B138968" s="60"/>
    </row>
    <row r="138969" spans="1:2" x14ac:dyDescent="0.2">
      <c r="A138969" s="47"/>
      <c r="B138969" s="60"/>
    </row>
    <row r="138970" spans="1:2" x14ac:dyDescent="0.2">
      <c r="A138970" s="47"/>
      <c r="B138970" s="60"/>
    </row>
    <row r="138971" spans="1:2" x14ac:dyDescent="0.2">
      <c r="A138971" s="47"/>
      <c r="B138971" s="60"/>
    </row>
    <row r="138972" spans="1:2" x14ac:dyDescent="0.2">
      <c r="A138972" s="47"/>
      <c r="B138972" s="60"/>
    </row>
    <row r="138973" spans="1:2" x14ac:dyDescent="0.2">
      <c r="A138973" s="47"/>
      <c r="B138973" s="60"/>
    </row>
    <row r="138974" spans="1:2" x14ac:dyDescent="0.2">
      <c r="A138974" s="47"/>
      <c r="B138974" s="60"/>
    </row>
    <row r="138975" spans="1:2" x14ac:dyDescent="0.2">
      <c r="A138975" s="47"/>
      <c r="B138975" s="60"/>
    </row>
    <row r="138976" spans="1:2" x14ac:dyDescent="0.2">
      <c r="A138976" s="47"/>
      <c r="B138976" s="60"/>
    </row>
    <row r="138977" spans="1:2" x14ac:dyDescent="0.2">
      <c r="A138977" s="47"/>
      <c r="B138977" s="60"/>
    </row>
    <row r="138978" spans="1:2" x14ac:dyDescent="0.2">
      <c r="A138978" s="47"/>
      <c r="B138978" s="60"/>
    </row>
    <row r="138979" spans="1:2" x14ac:dyDescent="0.2">
      <c r="A138979" s="47"/>
      <c r="B138979" s="60"/>
    </row>
    <row r="138980" spans="1:2" x14ac:dyDescent="0.2">
      <c r="A138980" s="47"/>
      <c r="B138980" s="60"/>
    </row>
    <row r="138981" spans="1:2" x14ac:dyDescent="0.2">
      <c r="A138981" s="47"/>
      <c r="B138981" s="60"/>
    </row>
    <row r="138982" spans="1:2" x14ac:dyDescent="0.2">
      <c r="A138982" s="47"/>
      <c r="B138982" s="60"/>
    </row>
    <row r="138983" spans="1:2" x14ac:dyDescent="0.2">
      <c r="A138983" s="47"/>
      <c r="B138983" s="60"/>
    </row>
    <row r="138984" spans="1:2" x14ac:dyDescent="0.2">
      <c r="A138984" s="47"/>
      <c r="B138984" s="60"/>
    </row>
    <row r="138985" spans="1:2" x14ac:dyDescent="0.2">
      <c r="A138985" s="47"/>
      <c r="B138985" s="60"/>
    </row>
    <row r="138986" spans="1:2" x14ac:dyDescent="0.2">
      <c r="A138986" s="47"/>
      <c r="B138986" s="60"/>
    </row>
    <row r="138987" spans="1:2" x14ac:dyDescent="0.2">
      <c r="A138987" s="47"/>
      <c r="B138987" s="60"/>
    </row>
    <row r="138988" spans="1:2" x14ac:dyDescent="0.2">
      <c r="A138988" s="47"/>
      <c r="B138988" s="60"/>
    </row>
    <row r="138989" spans="1:2" x14ac:dyDescent="0.2">
      <c r="A138989" s="47"/>
      <c r="B138989" s="60"/>
    </row>
    <row r="138990" spans="1:2" x14ac:dyDescent="0.2">
      <c r="A138990" s="47"/>
      <c r="B138990" s="60"/>
    </row>
    <row r="138991" spans="1:2" x14ac:dyDescent="0.2">
      <c r="A138991" s="47"/>
      <c r="B138991" s="60"/>
    </row>
    <row r="138992" spans="1:2" x14ac:dyDescent="0.2">
      <c r="A138992" s="47"/>
      <c r="B138992" s="60"/>
    </row>
    <row r="138993" spans="1:2" x14ac:dyDescent="0.2">
      <c r="A138993" s="47"/>
      <c r="B138993" s="60"/>
    </row>
    <row r="138994" spans="1:2" x14ac:dyDescent="0.2">
      <c r="A138994" s="47"/>
      <c r="B138994" s="60"/>
    </row>
    <row r="138995" spans="1:2" x14ac:dyDescent="0.2">
      <c r="A138995" s="47"/>
      <c r="B138995" s="60"/>
    </row>
    <row r="138996" spans="1:2" x14ac:dyDescent="0.2">
      <c r="A138996" s="47"/>
      <c r="B138996" s="60"/>
    </row>
    <row r="138997" spans="1:2" x14ac:dyDescent="0.2">
      <c r="A138997" s="47"/>
      <c r="B138997" s="60"/>
    </row>
    <row r="138998" spans="1:2" x14ac:dyDescent="0.2">
      <c r="A138998" s="47"/>
      <c r="B138998" s="60"/>
    </row>
    <row r="138999" spans="1:2" x14ac:dyDescent="0.2">
      <c r="A138999" s="47"/>
      <c r="B138999" s="60"/>
    </row>
    <row r="139000" spans="1:2" x14ac:dyDescent="0.2">
      <c r="A139000" s="47"/>
      <c r="B139000" s="60"/>
    </row>
    <row r="139001" spans="1:2" x14ac:dyDescent="0.2">
      <c r="A139001" s="47"/>
      <c r="B139001" s="60"/>
    </row>
    <row r="139002" spans="1:2" x14ac:dyDescent="0.2">
      <c r="A139002" s="47"/>
      <c r="B139002" s="60"/>
    </row>
    <row r="139003" spans="1:2" x14ac:dyDescent="0.2">
      <c r="A139003" s="47"/>
      <c r="B139003" s="60"/>
    </row>
    <row r="139004" spans="1:2" x14ac:dyDescent="0.2">
      <c r="A139004" s="47"/>
      <c r="B139004" s="60"/>
    </row>
    <row r="139005" spans="1:2" x14ac:dyDescent="0.2">
      <c r="A139005" s="47"/>
      <c r="B139005" s="60"/>
    </row>
    <row r="139006" spans="1:2" x14ac:dyDescent="0.2">
      <c r="A139006" s="47"/>
      <c r="B139006" s="60"/>
    </row>
    <row r="139007" spans="1:2" x14ac:dyDescent="0.2">
      <c r="A139007" s="47"/>
      <c r="B139007" s="60"/>
    </row>
    <row r="139008" spans="1:2" x14ac:dyDescent="0.2">
      <c r="A139008" s="47"/>
      <c r="B139008" s="60"/>
    </row>
    <row r="139009" spans="1:2" x14ac:dyDescent="0.2">
      <c r="A139009" s="47"/>
      <c r="B139009" s="60"/>
    </row>
    <row r="139010" spans="1:2" x14ac:dyDescent="0.2">
      <c r="A139010" s="47"/>
      <c r="B139010" s="60"/>
    </row>
    <row r="139011" spans="1:2" x14ac:dyDescent="0.2">
      <c r="A139011" s="47"/>
      <c r="B139011" s="60"/>
    </row>
    <row r="139012" spans="1:2" x14ac:dyDescent="0.2">
      <c r="A139012" s="47"/>
      <c r="B139012" s="60"/>
    </row>
    <row r="139013" spans="1:2" x14ac:dyDescent="0.2">
      <c r="A139013" s="47"/>
      <c r="B139013" s="60"/>
    </row>
    <row r="139014" spans="1:2" x14ac:dyDescent="0.2">
      <c r="A139014" s="47"/>
      <c r="B139014" s="60"/>
    </row>
    <row r="139015" spans="1:2" x14ac:dyDescent="0.2">
      <c r="A139015" s="47"/>
      <c r="B139015" s="60"/>
    </row>
    <row r="139016" spans="1:2" x14ac:dyDescent="0.2">
      <c r="A139016" s="47"/>
      <c r="B139016" s="60"/>
    </row>
    <row r="139017" spans="1:2" x14ac:dyDescent="0.2">
      <c r="A139017" s="47"/>
      <c r="B139017" s="60"/>
    </row>
    <row r="139018" spans="1:2" x14ac:dyDescent="0.2">
      <c r="A139018" s="47"/>
      <c r="B139018" s="60"/>
    </row>
    <row r="139019" spans="1:2" x14ac:dyDescent="0.2">
      <c r="A139019" s="47"/>
      <c r="B139019" s="60"/>
    </row>
    <row r="139020" spans="1:2" x14ac:dyDescent="0.2">
      <c r="A139020" s="47"/>
      <c r="B139020" s="60"/>
    </row>
    <row r="139021" spans="1:2" x14ac:dyDescent="0.2">
      <c r="A139021" s="47"/>
      <c r="B139021" s="60"/>
    </row>
    <row r="139022" spans="1:2" x14ac:dyDescent="0.2">
      <c r="A139022" s="47"/>
      <c r="B139022" s="60"/>
    </row>
    <row r="139023" spans="1:2" x14ac:dyDescent="0.2">
      <c r="A139023" s="47"/>
      <c r="B139023" s="60"/>
    </row>
    <row r="139024" spans="1:2" x14ac:dyDescent="0.2">
      <c r="A139024" s="47"/>
      <c r="B139024" s="60"/>
    </row>
    <row r="139025" spans="1:2" x14ac:dyDescent="0.2">
      <c r="A139025" s="47"/>
      <c r="B139025" s="60"/>
    </row>
    <row r="139026" spans="1:2" x14ac:dyDescent="0.2">
      <c r="A139026" s="47"/>
      <c r="B139026" s="60"/>
    </row>
    <row r="139027" spans="1:2" x14ac:dyDescent="0.2">
      <c r="A139027" s="47"/>
      <c r="B139027" s="60"/>
    </row>
    <row r="139028" spans="1:2" x14ac:dyDescent="0.2">
      <c r="A139028" s="47"/>
      <c r="B139028" s="60"/>
    </row>
    <row r="139029" spans="1:2" x14ac:dyDescent="0.2">
      <c r="A139029" s="47"/>
      <c r="B139029" s="60"/>
    </row>
    <row r="139030" spans="1:2" x14ac:dyDescent="0.2">
      <c r="A139030" s="47"/>
      <c r="B139030" s="60"/>
    </row>
    <row r="139031" spans="1:2" x14ac:dyDescent="0.2">
      <c r="A139031" s="47"/>
      <c r="B139031" s="60"/>
    </row>
    <row r="139032" spans="1:2" x14ac:dyDescent="0.2">
      <c r="A139032" s="47"/>
      <c r="B139032" s="60"/>
    </row>
    <row r="139033" spans="1:2" x14ac:dyDescent="0.2">
      <c r="A139033" s="47"/>
      <c r="B139033" s="60"/>
    </row>
    <row r="139034" spans="1:2" x14ac:dyDescent="0.2">
      <c r="A139034" s="47"/>
      <c r="B139034" s="60"/>
    </row>
    <row r="139035" spans="1:2" x14ac:dyDescent="0.2">
      <c r="A139035" s="47"/>
      <c r="B139035" s="60"/>
    </row>
    <row r="139036" spans="1:2" x14ac:dyDescent="0.2">
      <c r="A139036" s="47"/>
      <c r="B139036" s="60"/>
    </row>
    <row r="139037" spans="1:2" x14ac:dyDescent="0.2">
      <c r="A139037" s="47"/>
      <c r="B139037" s="60"/>
    </row>
    <row r="139038" spans="1:2" x14ac:dyDescent="0.2">
      <c r="A139038" s="47"/>
      <c r="B139038" s="60"/>
    </row>
    <row r="139039" spans="1:2" x14ac:dyDescent="0.2">
      <c r="A139039" s="47"/>
      <c r="B139039" s="60"/>
    </row>
    <row r="139040" spans="1:2" x14ac:dyDescent="0.2">
      <c r="A139040" s="47"/>
      <c r="B139040" s="60"/>
    </row>
    <row r="139041" spans="1:2" x14ac:dyDescent="0.2">
      <c r="A139041" s="47"/>
      <c r="B139041" s="60"/>
    </row>
    <row r="139042" spans="1:2" x14ac:dyDescent="0.2">
      <c r="A139042" s="47"/>
      <c r="B139042" s="60"/>
    </row>
    <row r="139043" spans="1:2" x14ac:dyDescent="0.2">
      <c r="A139043" s="47"/>
      <c r="B139043" s="60"/>
    </row>
    <row r="139044" spans="1:2" x14ac:dyDescent="0.2">
      <c r="A139044" s="47"/>
      <c r="B139044" s="60"/>
    </row>
    <row r="139045" spans="1:2" x14ac:dyDescent="0.2">
      <c r="A139045" s="47"/>
      <c r="B139045" s="60"/>
    </row>
    <row r="139046" spans="1:2" x14ac:dyDescent="0.2">
      <c r="A139046" s="47"/>
      <c r="B139046" s="60"/>
    </row>
    <row r="139047" spans="1:2" x14ac:dyDescent="0.2">
      <c r="A139047" s="47"/>
      <c r="B139047" s="60"/>
    </row>
    <row r="139048" spans="1:2" x14ac:dyDescent="0.2">
      <c r="A139048" s="47"/>
      <c r="B139048" s="60"/>
    </row>
    <row r="139049" spans="1:2" x14ac:dyDescent="0.2">
      <c r="A139049" s="47"/>
      <c r="B139049" s="60"/>
    </row>
    <row r="139050" spans="1:2" x14ac:dyDescent="0.2">
      <c r="A139050" s="47"/>
      <c r="B139050" s="60"/>
    </row>
    <row r="139051" spans="1:2" x14ac:dyDescent="0.2">
      <c r="A139051" s="47"/>
      <c r="B139051" s="60"/>
    </row>
    <row r="139052" spans="1:2" x14ac:dyDescent="0.2">
      <c r="A139052" s="47"/>
      <c r="B139052" s="60"/>
    </row>
    <row r="139053" spans="1:2" x14ac:dyDescent="0.2">
      <c r="A139053" s="47"/>
      <c r="B139053" s="60"/>
    </row>
    <row r="139054" spans="1:2" x14ac:dyDescent="0.2">
      <c r="A139054" s="47"/>
      <c r="B139054" s="60"/>
    </row>
    <row r="139055" spans="1:2" x14ac:dyDescent="0.2">
      <c r="A139055" s="47"/>
      <c r="B139055" s="60"/>
    </row>
    <row r="139056" spans="1:2" x14ac:dyDescent="0.2">
      <c r="A139056" s="47"/>
      <c r="B139056" s="60"/>
    </row>
    <row r="139057" spans="1:2" x14ac:dyDescent="0.2">
      <c r="A139057" s="47"/>
      <c r="B139057" s="60"/>
    </row>
    <row r="139058" spans="1:2" x14ac:dyDescent="0.2">
      <c r="A139058" s="47"/>
      <c r="B139058" s="60"/>
    </row>
    <row r="139059" spans="1:2" x14ac:dyDescent="0.2">
      <c r="A139059" s="47"/>
      <c r="B139059" s="60"/>
    </row>
    <row r="139060" spans="1:2" x14ac:dyDescent="0.2">
      <c r="A139060" s="47"/>
      <c r="B139060" s="60"/>
    </row>
    <row r="139061" spans="1:2" x14ac:dyDescent="0.2">
      <c r="A139061" s="47"/>
      <c r="B139061" s="60"/>
    </row>
    <row r="139062" spans="1:2" x14ac:dyDescent="0.2">
      <c r="A139062" s="47"/>
      <c r="B139062" s="60"/>
    </row>
    <row r="139063" spans="1:2" x14ac:dyDescent="0.2">
      <c r="A139063" s="47"/>
      <c r="B139063" s="60"/>
    </row>
    <row r="139064" spans="1:2" x14ac:dyDescent="0.2">
      <c r="A139064" s="47"/>
      <c r="B139064" s="60"/>
    </row>
    <row r="139065" spans="1:2" x14ac:dyDescent="0.2">
      <c r="A139065" s="47"/>
      <c r="B139065" s="60"/>
    </row>
    <row r="139066" spans="1:2" x14ac:dyDescent="0.2">
      <c r="A139066" s="47"/>
      <c r="B139066" s="60"/>
    </row>
    <row r="139067" spans="1:2" x14ac:dyDescent="0.2">
      <c r="A139067" s="47"/>
      <c r="B139067" s="60"/>
    </row>
    <row r="139068" spans="1:2" x14ac:dyDescent="0.2">
      <c r="A139068" s="47"/>
      <c r="B139068" s="60"/>
    </row>
    <row r="139069" spans="1:2" x14ac:dyDescent="0.2">
      <c r="A139069" s="47"/>
      <c r="B139069" s="60"/>
    </row>
    <row r="139070" spans="1:2" x14ac:dyDescent="0.2">
      <c r="A139070" s="47"/>
      <c r="B139070" s="60"/>
    </row>
    <row r="139071" spans="1:2" x14ac:dyDescent="0.2">
      <c r="A139071" s="47"/>
      <c r="B139071" s="60"/>
    </row>
    <row r="139072" spans="1:2" x14ac:dyDescent="0.2">
      <c r="A139072" s="47"/>
      <c r="B139072" s="60"/>
    </row>
    <row r="139073" spans="1:2" x14ac:dyDescent="0.2">
      <c r="A139073" s="47"/>
      <c r="B139073" s="60"/>
    </row>
    <row r="139074" spans="1:2" x14ac:dyDescent="0.2">
      <c r="A139074" s="47"/>
      <c r="B139074" s="60"/>
    </row>
    <row r="139075" spans="1:2" x14ac:dyDescent="0.2">
      <c r="A139075" s="47"/>
      <c r="B139075" s="60"/>
    </row>
    <row r="139076" spans="1:2" x14ac:dyDescent="0.2">
      <c r="A139076" s="47"/>
      <c r="B139076" s="60"/>
    </row>
    <row r="139077" spans="1:2" x14ac:dyDescent="0.2">
      <c r="A139077" s="47"/>
      <c r="B139077" s="60"/>
    </row>
    <row r="139078" spans="1:2" x14ac:dyDescent="0.2">
      <c r="A139078" s="47"/>
      <c r="B139078" s="60"/>
    </row>
    <row r="139079" spans="1:2" x14ac:dyDescent="0.2">
      <c r="A139079" s="47"/>
      <c r="B139079" s="60"/>
    </row>
    <row r="139080" spans="1:2" x14ac:dyDescent="0.2">
      <c r="A139080" s="47"/>
      <c r="B139080" s="60"/>
    </row>
    <row r="139081" spans="1:2" x14ac:dyDescent="0.2">
      <c r="A139081" s="47"/>
      <c r="B139081" s="60"/>
    </row>
    <row r="139082" spans="1:2" x14ac:dyDescent="0.2">
      <c r="A139082" s="47"/>
      <c r="B139082" s="60"/>
    </row>
    <row r="139083" spans="1:2" x14ac:dyDescent="0.2">
      <c r="A139083" s="47"/>
      <c r="B139083" s="60"/>
    </row>
    <row r="139084" spans="1:2" x14ac:dyDescent="0.2">
      <c r="A139084" s="47"/>
      <c r="B139084" s="60"/>
    </row>
    <row r="139085" spans="1:2" x14ac:dyDescent="0.2">
      <c r="A139085" s="47"/>
      <c r="B139085" s="60"/>
    </row>
    <row r="139086" spans="1:2" x14ac:dyDescent="0.2">
      <c r="A139086" s="47"/>
      <c r="B139086" s="60"/>
    </row>
    <row r="139087" spans="1:2" x14ac:dyDescent="0.2">
      <c r="A139087" s="47"/>
      <c r="B139087" s="60"/>
    </row>
    <row r="139088" spans="1:2" x14ac:dyDescent="0.2">
      <c r="A139088" s="47"/>
      <c r="B139088" s="60"/>
    </row>
    <row r="139089" spans="1:2" x14ac:dyDescent="0.2">
      <c r="A139089" s="47"/>
      <c r="B139089" s="60"/>
    </row>
    <row r="139090" spans="1:2" x14ac:dyDescent="0.2">
      <c r="A139090" s="47"/>
      <c r="B139090" s="60"/>
    </row>
    <row r="139091" spans="1:2" x14ac:dyDescent="0.2">
      <c r="A139091" s="47"/>
      <c r="B139091" s="60"/>
    </row>
    <row r="139092" spans="1:2" x14ac:dyDescent="0.2">
      <c r="A139092" s="47"/>
      <c r="B139092" s="60"/>
    </row>
    <row r="139093" spans="1:2" x14ac:dyDescent="0.2">
      <c r="A139093" s="47"/>
      <c r="B139093" s="60"/>
    </row>
    <row r="139094" spans="1:2" x14ac:dyDescent="0.2">
      <c r="A139094" s="47"/>
      <c r="B139094" s="60"/>
    </row>
    <row r="139095" spans="1:2" x14ac:dyDescent="0.2">
      <c r="A139095" s="47"/>
      <c r="B139095" s="60"/>
    </row>
    <row r="139096" spans="1:2" x14ac:dyDescent="0.2">
      <c r="A139096" s="47"/>
      <c r="B139096" s="60"/>
    </row>
    <row r="139097" spans="1:2" x14ac:dyDescent="0.2">
      <c r="A139097" s="47"/>
      <c r="B139097" s="60"/>
    </row>
    <row r="139098" spans="1:2" x14ac:dyDescent="0.2">
      <c r="A139098" s="47"/>
      <c r="B139098" s="60"/>
    </row>
    <row r="139099" spans="1:2" x14ac:dyDescent="0.2">
      <c r="A139099" s="47"/>
      <c r="B139099" s="60"/>
    </row>
    <row r="139100" spans="1:2" x14ac:dyDescent="0.2">
      <c r="A139100" s="47"/>
      <c r="B139100" s="60"/>
    </row>
    <row r="139101" spans="1:2" x14ac:dyDescent="0.2">
      <c r="A139101" s="47"/>
      <c r="B139101" s="60"/>
    </row>
    <row r="139102" spans="1:2" x14ac:dyDescent="0.2">
      <c r="A139102" s="47"/>
      <c r="B139102" s="60"/>
    </row>
    <row r="139103" spans="1:2" x14ac:dyDescent="0.2">
      <c r="A139103" s="47"/>
      <c r="B139103" s="60"/>
    </row>
    <row r="139104" spans="1:2" x14ac:dyDescent="0.2">
      <c r="A139104" s="47"/>
      <c r="B139104" s="60"/>
    </row>
    <row r="139105" spans="1:2" x14ac:dyDescent="0.2">
      <c r="A139105" s="47"/>
      <c r="B139105" s="60"/>
    </row>
    <row r="139106" spans="1:2" x14ac:dyDescent="0.2">
      <c r="A139106" s="47"/>
      <c r="B139106" s="60"/>
    </row>
    <row r="139107" spans="1:2" x14ac:dyDescent="0.2">
      <c r="A139107" s="47"/>
      <c r="B139107" s="60"/>
    </row>
    <row r="139108" spans="1:2" x14ac:dyDescent="0.2">
      <c r="A139108" s="47"/>
      <c r="B139108" s="60"/>
    </row>
    <row r="139109" spans="1:2" x14ac:dyDescent="0.2">
      <c r="A139109" s="47"/>
      <c r="B139109" s="60"/>
    </row>
    <row r="139110" spans="1:2" x14ac:dyDescent="0.2">
      <c r="A139110" s="47"/>
      <c r="B139110" s="60"/>
    </row>
    <row r="139111" spans="1:2" x14ac:dyDescent="0.2">
      <c r="A139111" s="47"/>
      <c r="B139111" s="60"/>
    </row>
    <row r="139112" spans="1:2" x14ac:dyDescent="0.2">
      <c r="A139112" s="47"/>
      <c r="B139112" s="60"/>
    </row>
    <row r="139113" spans="1:2" x14ac:dyDescent="0.2">
      <c r="A139113" s="47"/>
      <c r="B139113" s="60"/>
    </row>
    <row r="139114" spans="1:2" x14ac:dyDescent="0.2">
      <c r="A139114" s="47"/>
      <c r="B139114" s="60"/>
    </row>
    <row r="139115" spans="1:2" x14ac:dyDescent="0.2">
      <c r="A139115" s="47"/>
      <c r="B139115" s="60"/>
    </row>
    <row r="139116" spans="1:2" x14ac:dyDescent="0.2">
      <c r="A139116" s="47"/>
      <c r="B139116" s="60"/>
    </row>
    <row r="139117" spans="1:2" x14ac:dyDescent="0.2">
      <c r="A139117" s="47"/>
      <c r="B139117" s="60"/>
    </row>
    <row r="139118" spans="1:2" x14ac:dyDescent="0.2">
      <c r="A139118" s="47"/>
      <c r="B139118" s="60"/>
    </row>
    <row r="139119" spans="1:2" x14ac:dyDescent="0.2">
      <c r="A139119" s="47"/>
      <c r="B139119" s="60"/>
    </row>
    <row r="139120" spans="1:2" x14ac:dyDescent="0.2">
      <c r="A139120" s="47"/>
      <c r="B139120" s="60"/>
    </row>
    <row r="139121" spans="1:2" x14ac:dyDescent="0.2">
      <c r="A139121" s="47"/>
      <c r="B139121" s="60"/>
    </row>
    <row r="139122" spans="1:2" x14ac:dyDescent="0.2">
      <c r="A139122" s="47"/>
      <c r="B139122" s="60"/>
    </row>
    <row r="139123" spans="1:2" x14ac:dyDescent="0.2">
      <c r="A139123" s="47"/>
      <c r="B139123" s="60"/>
    </row>
    <row r="139124" spans="1:2" x14ac:dyDescent="0.2">
      <c r="A139124" s="47"/>
      <c r="B139124" s="60"/>
    </row>
    <row r="139125" spans="1:2" x14ac:dyDescent="0.2">
      <c r="A139125" s="47"/>
      <c r="B139125" s="60"/>
    </row>
    <row r="139126" spans="1:2" x14ac:dyDescent="0.2">
      <c r="A139126" s="47"/>
      <c r="B139126" s="60"/>
    </row>
    <row r="139127" spans="1:2" x14ac:dyDescent="0.2">
      <c r="A139127" s="47"/>
      <c r="B139127" s="60"/>
    </row>
    <row r="139128" spans="1:2" x14ac:dyDescent="0.2">
      <c r="A139128" s="47"/>
      <c r="B139128" s="60"/>
    </row>
    <row r="139129" spans="1:2" x14ac:dyDescent="0.2">
      <c r="A139129" s="47"/>
      <c r="B139129" s="60"/>
    </row>
    <row r="139130" spans="1:2" x14ac:dyDescent="0.2">
      <c r="A139130" s="47"/>
      <c r="B139130" s="60"/>
    </row>
    <row r="139131" spans="1:2" x14ac:dyDescent="0.2">
      <c r="A139131" s="47"/>
      <c r="B139131" s="60"/>
    </row>
    <row r="139132" spans="1:2" x14ac:dyDescent="0.2">
      <c r="A139132" s="47"/>
      <c r="B139132" s="60"/>
    </row>
    <row r="139133" spans="1:2" x14ac:dyDescent="0.2">
      <c r="A139133" s="47"/>
      <c r="B139133" s="60"/>
    </row>
    <row r="139134" spans="1:2" x14ac:dyDescent="0.2">
      <c r="A139134" s="47"/>
      <c r="B139134" s="60"/>
    </row>
    <row r="139135" spans="1:2" x14ac:dyDescent="0.2">
      <c r="A139135" s="47"/>
      <c r="B139135" s="60"/>
    </row>
    <row r="139136" spans="1:2" x14ac:dyDescent="0.2">
      <c r="A139136" s="47"/>
      <c r="B139136" s="60"/>
    </row>
    <row r="139137" spans="1:2" x14ac:dyDescent="0.2">
      <c r="A139137" s="47"/>
      <c r="B139137" s="60"/>
    </row>
    <row r="139138" spans="1:2" x14ac:dyDescent="0.2">
      <c r="A139138" s="47"/>
      <c r="B139138" s="60"/>
    </row>
    <row r="139139" spans="1:2" x14ac:dyDescent="0.2">
      <c r="A139139" s="47"/>
      <c r="B139139" s="60"/>
    </row>
    <row r="139140" spans="1:2" x14ac:dyDescent="0.2">
      <c r="A139140" s="47"/>
      <c r="B139140" s="60"/>
    </row>
    <row r="139141" spans="1:2" x14ac:dyDescent="0.2">
      <c r="A139141" s="47"/>
      <c r="B139141" s="60"/>
    </row>
    <row r="139142" spans="1:2" x14ac:dyDescent="0.2">
      <c r="A139142" s="47"/>
      <c r="B139142" s="60"/>
    </row>
    <row r="139143" spans="1:2" x14ac:dyDescent="0.2">
      <c r="A139143" s="47"/>
      <c r="B139143" s="60"/>
    </row>
    <row r="139144" spans="1:2" x14ac:dyDescent="0.2">
      <c r="A139144" s="47"/>
      <c r="B139144" s="60"/>
    </row>
    <row r="139145" spans="1:2" x14ac:dyDescent="0.2">
      <c r="A139145" s="47"/>
      <c r="B139145" s="60"/>
    </row>
    <row r="139146" spans="1:2" x14ac:dyDescent="0.2">
      <c r="A139146" s="47"/>
      <c r="B139146" s="60"/>
    </row>
    <row r="139147" spans="1:2" x14ac:dyDescent="0.2">
      <c r="A139147" s="47"/>
      <c r="B139147" s="60"/>
    </row>
    <row r="139148" spans="1:2" x14ac:dyDescent="0.2">
      <c r="A139148" s="47"/>
      <c r="B139148" s="60"/>
    </row>
    <row r="139149" spans="1:2" x14ac:dyDescent="0.2">
      <c r="A139149" s="47"/>
      <c r="B139149" s="60"/>
    </row>
    <row r="139150" spans="1:2" x14ac:dyDescent="0.2">
      <c r="A139150" s="47"/>
      <c r="B139150" s="60"/>
    </row>
    <row r="139151" spans="1:2" x14ac:dyDescent="0.2">
      <c r="A139151" s="47"/>
      <c r="B139151" s="60"/>
    </row>
    <row r="139152" spans="1:2" x14ac:dyDescent="0.2">
      <c r="A139152" s="47"/>
      <c r="B139152" s="60"/>
    </row>
    <row r="139153" spans="1:2" x14ac:dyDescent="0.2">
      <c r="A139153" s="47"/>
      <c r="B139153" s="60"/>
    </row>
    <row r="139154" spans="1:2" x14ac:dyDescent="0.2">
      <c r="A139154" s="47"/>
      <c r="B139154" s="60"/>
    </row>
    <row r="139155" spans="1:2" x14ac:dyDescent="0.2">
      <c r="A139155" s="47"/>
      <c r="B139155" s="60"/>
    </row>
    <row r="139156" spans="1:2" x14ac:dyDescent="0.2">
      <c r="A139156" s="47"/>
      <c r="B139156" s="60"/>
    </row>
    <row r="139157" spans="1:2" x14ac:dyDescent="0.2">
      <c r="A139157" s="47"/>
      <c r="B139157" s="60"/>
    </row>
    <row r="139158" spans="1:2" x14ac:dyDescent="0.2">
      <c r="A139158" s="47"/>
      <c r="B139158" s="60"/>
    </row>
    <row r="139159" spans="1:2" x14ac:dyDescent="0.2">
      <c r="A139159" s="47"/>
      <c r="B139159" s="60"/>
    </row>
    <row r="139160" spans="1:2" x14ac:dyDescent="0.2">
      <c r="A139160" s="47"/>
      <c r="B139160" s="60"/>
    </row>
    <row r="139161" spans="1:2" x14ac:dyDescent="0.2">
      <c r="A139161" s="47"/>
      <c r="B139161" s="60"/>
    </row>
    <row r="139162" spans="1:2" x14ac:dyDescent="0.2">
      <c r="A139162" s="47"/>
      <c r="B139162" s="60"/>
    </row>
    <row r="139163" spans="1:2" x14ac:dyDescent="0.2">
      <c r="A139163" s="47"/>
      <c r="B139163" s="60"/>
    </row>
    <row r="139164" spans="1:2" x14ac:dyDescent="0.2">
      <c r="A139164" s="47"/>
      <c r="B139164" s="60"/>
    </row>
    <row r="139165" spans="1:2" x14ac:dyDescent="0.2">
      <c r="A139165" s="47"/>
      <c r="B139165" s="60"/>
    </row>
    <row r="139166" spans="1:2" x14ac:dyDescent="0.2">
      <c r="A139166" s="47"/>
      <c r="B139166" s="60"/>
    </row>
    <row r="139167" spans="1:2" x14ac:dyDescent="0.2">
      <c r="A139167" s="47"/>
      <c r="B139167" s="60"/>
    </row>
    <row r="139168" spans="1:2" x14ac:dyDescent="0.2">
      <c r="A139168" s="47"/>
      <c r="B139168" s="60"/>
    </row>
    <row r="139169" spans="1:2" x14ac:dyDescent="0.2">
      <c r="A139169" s="47"/>
      <c r="B139169" s="60"/>
    </row>
    <row r="139170" spans="1:2" x14ac:dyDescent="0.2">
      <c r="A139170" s="47"/>
      <c r="B139170" s="60"/>
    </row>
    <row r="139171" spans="1:2" x14ac:dyDescent="0.2">
      <c r="A139171" s="47"/>
      <c r="B139171" s="60"/>
    </row>
    <row r="139172" spans="1:2" x14ac:dyDescent="0.2">
      <c r="A139172" s="47"/>
      <c r="B139172" s="60"/>
    </row>
    <row r="139173" spans="1:2" x14ac:dyDescent="0.2">
      <c r="A139173" s="47"/>
      <c r="B139173" s="60"/>
    </row>
    <row r="139174" spans="1:2" x14ac:dyDescent="0.2">
      <c r="A139174" s="47"/>
      <c r="B139174" s="60"/>
    </row>
    <row r="139175" spans="1:2" x14ac:dyDescent="0.2">
      <c r="A139175" s="47"/>
      <c r="B139175" s="60"/>
    </row>
    <row r="139176" spans="1:2" x14ac:dyDescent="0.2">
      <c r="A139176" s="47"/>
      <c r="B139176" s="60"/>
    </row>
    <row r="139177" spans="1:2" x14ac:dyDescent="0.2">
      <c r="A139177" s="47"/>
      <c r="B139177" s="60"/>
    </row>
    <row r="139178" spans="1:2" x14ac:dyDescent="0.2">
      <c r="A139178" s="47"/>
      <c r="B139178" s="60"/>
    </row>
    <row r="139179" spans="1:2" x14ac:dyDescent="0.2">
      <c r="A139179" s="47"/>
      <c r="B139179" s="60"/>
    </row>
    <row r="139180" spans="1:2" x14ac:dyDescent="0.2">
      <c r="A139180" s="47"/>
      <c r="B139180" s="60"/>
    </row>
    <row r="139181" spans="1:2" x14ac:dyDescent="0.2">
      <c r="A139181" s="47"/>
      <c r="B139181" s="60"/>
    </row>
    <row r="139182" spans="1:2" x14ac:dyDescent="0.2">
      <c r="A139182" s="47"/>
      <c r="B139182" s="60"/>
    </row>
    <row r="139183" spans="1:2" x14ac:dyDescent="0.2">
      <c r="A139183" s="47"/>
      <c r="B139183" s="60"/>
    </row>
    <row r="139184" spans="1:2" x14ac:dyDescent="0.2">
      <c r="A139184" s="47"/>
      <c r="B139184" s="60"/>
    </row>
    <row r="139185" spans="1:2" x14ac:dyDescent="0.2">
      <c r="A139185" s="47"/>
      <c r="B139185" s="60"/>
    </row>
    <row r="139186" spans="1:2" x14ac:dyDescent="0.2">
      <c r="A139186" s="47"/>
      <c r="B139186" s="60"/>
    </row>
    <row r="139187" spans="1:2" x14ac:dyDescent="0.2">
      <c r="A139187" s="47"/>
      <c r="B139187" s="60"/>
    </row>
    <row r="139188" spans="1:2" x14ac:dyDescent="0.2">
      <c r="A139188" s="47"/>
      <c r="B139188" s="60"/>
    </row>
    <row r="139189" spans="1:2" x14ac:dyDescent="0.2">
      <c r="A139189" s="47"/>
      <c r="B139189" s="60"/>
    </row>
    <row r="139190" spans="1:2" x14ac:dyDescent="0.2">
      <c r="A139190" s="47"/>
      <c r="B139190" s="60"/>
    </row>
    <row r="139191" spans="1:2" x14ac:dyDescent="0.2">
      <c r="A139191" s="47"/>
      <c r="B139191" s="60"/>
    </row>
    <row r="139192" spans="1:2" x14ac:dyDescent="0.2">
      <c r="A139192" s="47"/>
      <c r="B139192" s="60"/>
    </row>
    <row r="139193" spans="1:2" x14ac:dyDescent="0.2">
      <c r="A139193" s="47"/>
      <c r="B139193" s="60"/>
    </row>
    <row r="139194" spans="1:2" x14ac:dyDescent="0.2">
      <c r="A139194" s="47"/>
      <c r="B139194" s="60"/>
    </row>
    <row r="139195" spans="1:2" x14ac:dyDescent="0.2">
      <c r="A139195" s="47"/>
      <c r="B139195" s="60"/>
    </row>
    <row r="139196" spans="1:2" x14ac:dyDescent="0.2">
      <c r="A139196" s="47"/>
      <c r="B139196" s="60"/>
    </row>
    <row r="139197" spans="1:2" x14ac:dyDescent="0.2">
      <c r="A139197" s="47"/>
      <c r="B139197" s="60"/>
    </row>
    <row r="139198" spans="1:2" x14ac:dyDescent="0.2">
      <c r="A139198" s="47"/>
      <c r="B139198" s="60"/>
    </row>
    <row r="139199" spans="1:2" x14ac:dyDescent="0.2">
      <c r="A139199" s="47"/>
      <c r="B139199" s="60"/>
    </row>
    <row r="139200" spans="1:2" x14ac:dyDescent="0.2">
      <c r="A139200" s="47"/>
      <c r="B139200" s="60"/>
    </row>
    <row r="139201" spans="1:2" x14ac:dyDescent="0.2">
      <c r="A139201" s="47"/>
      <c r="B139201" s="60"/>
    </row>
    <row r="139202" spans="1:2" x14ac:dyDescent="0.2">
      <c r="A139202" s="47"/>
      <c r="B139202" s="60"/>
    </row>
    <row r="139203" spans="1:2" x14ac:dyDescent="0.2">
      <c r="A139203" s="47"/>
      <c r="B139203" s="60"/>
    </row>
    <row r="139204" spans="1:2" x14ac:dyDescent="0.2">
      <c r="A139204" s="47"/>
      <c r="B139204" s="60"/>
    </row>
    <row r="139205" spans="1:2" x14ac:dyDescent="0.2">
      <c r="A139205" s="47"/>
      <c r="B139205" s="60"/>
    </row>
    <row r="139206" spans="1:2" x14ac:dyDescent="0.2">
      <c r="A139206" s="47"/>
      <c r="B139206" s="60"/>
    </row>
    <row r="139207" spans="1:2" x14ac:dyDescent="0.2">
      <c r="A139207" s="47"/>
      <c r="B139207" s="60"/>
    </row>
    <row r="139208" spans="1:2" x14ac:dyDescent="0.2">
      <c r="A139208" s="47"/>
      <c r="B139208" s="60"/>
    </row>
    <row r="139209" spans="1:2" x14ac:dyDescent="0.2">
      <c r="A139209" s="47"/>
      <c r="B139209" s="60"/>
    </row>
    <row r="139210" spans="1:2" x14ac:dyDescent="0.2">
      <c r="A139210" s="47"/>
      <c r="B139210" s="60"/>
    </row>
    <row r="139211" spans="1:2" x14ac:dyDescent="0.2">
      <c r="A139211" s="47"/>
      <c r="B139211" s="60"/>
    </row>
    <row r="139212" spans="1:2" x14ac:dyDescent="0.2">
      <c r="A139212" s="47"/>
      <c r="B139212" s="60"/>
    </row>
    <row r="139213" spans="1:2" x14ac:dyDescent="0.2">
      <c r="A139213" s="47"/>
      <c r="B139213" s="60"/>
    </row>
    <row r="139214" spans="1:2" x14ac:dyDescent="0.2">
      <c r="A139214" s="47"/>
      <c r="B139214" s="60"/>
    </row>
    <row r="139215" spans="1:2" x14ac:dyDescent="0.2">
      <c r="A139215" s="47"/>
      <c r="B139215" s="60"/>
    </row>
    <row r="139216" spans="1:2" x14ac:dyDescent="0.2">
      <c r="A139216" s="47"/>
      <c r="B139216" s="60"/>
    </row>
    <row r="139217" spans="1:2" x14ac:dyDescent="0.2">
      <c r="A139217" s="47"/>
      <c r="B139217" s="60"/>
    </row>
    <row r="139218" spans="1:2" x14ac:dyDescent="0.2">
      <c r="A139218" s="47"/>
      <c r="B139218" s="60"/>
    </row>
    <row r="139219" spans="1:2" x14ac:dyDescent="0.2">
      <c r="A139219" s="47"/>
      <c r="B139219" s="60"/>
    </row>
    <row r="139220" spans="1:2" x14ac:dyDescent="0.2">
      <c r="A139220" s="47"/>
      <c r="B139220" s="60"/>
    </row>
    <row r="139221" spans="1:2" x14ac:dyDescent="0.2">
      <c r="A139221" s="47"/>
      <c r="B139221" s="60"/>
    </row>
    <row r="139222" spans="1:2" x14ac:dyDescent="0.2">
      <c r="A139222" s="47"/>
      <c r="B139222" s="60"/>
    </row>
    <row r="139223" spans="1:2" x14ac:dyDescent="0.2">
      <c r="A139223" s="47"/>
      <c r="B139223" s="60"/>
    </row>
    <row r="139224" spans="1:2" x14ac:dyDescent="0.2">
      <c r="A139224" s="47"/>
      <c r="B139224" s="60"/>
    </row>
    <row r="139225" spans="1:2" x14ac:dyDescent="0.2">
      <c r="A139225" s="47"/>
      <c r="B139225" s="60"/>
    </row>
    <row r="139226" spans="1:2" x14ac:dyDescent="0.2">
      <c r="A139226" s="47"/>
      <c r="B139226" s="60"/>
    </row>
    <row r="139227" spans="1:2" x14ac:dyDescent="0.2">
      <c r="A139227" s="47"/>
      <c r="B139227" s="60"/>
    </row>
    <row r="139228" spans="1:2" x14ac:dyDescent="0.2">
      <c r="A139228" s="47"/>
      <c r="B139228" s="60"/>
    </row>
    <row r="139229" spans="1:2" x14ac:dyDescent="0.2">
      <c r="A139229" s="47"/>
      <c r="B139229" s="60"/>
    </row>
    <row r="139230" spans="1:2" x14ac:dyDescent="0.2">
      <c r="A139230" s="47"/>
      <c r="B139230" s="60"/>
    </row>
    <row r="139231" spans="1:2" x14ac:dyDescent="0.2">
      <c r="A139231" s="47"/>
      <c r="B139231" s="60"/>
    </row>
    <row r="139232" spans="1:2" x14ac:dyDescent="0.2">
      <c r="A139232" s="47"/>
      <c r="B139232" s="60"/>
    </row>
    <row r="139233" spans="1:2" x14ac:dyDescent="0.2">
      <c r="A139233" s="47"/>
      <c r="B139233" s="60"/>
    </row>
    <row r="139234" spans="1:2" x14ac:dyDescent="0.2">
      <c r="A139234" s="47"/>
      <c r="B139234" s="60"/>
    </row>
    <row r="139235" spans="1:2" x14ac:dyDescent="0.2">
      <c r="A139235" s="47"/>
      <c r="B139235" s="60"/>
    </row>
    <row r="139236" spans="1:2" x14ac:dyDescent="0.2">
      <c r="A139236" s="47"/>
      <c r="B139236" s="60"/>
    </row>
    <row r="139237" spans="1:2" x14ac:dyDescent="0.2">
      <c r="A139237" s="47"/>
      <c r="B139237" s="60"/>
    </row>
    <row r="139238" spans="1:2" x14ac:dyDescent="0.2">
      <c r="A139238" s="47"/>
      <c r="B139238" s="60"/>
    </row>
    <row r="139239" spans="1:2" x14ac:dyDescent="0.2">
      <c r="A139239" s="47"/>
      <c r="B139239" s="60"/>
    </row>
    <row r="139240" spans="1:2" x14ac:dyDescent="0.2">
      <c r="A139240" s="47"/>
      <c r="B139240" s="60"/>
    </row>
    <row r="139241" spans="1:2" x14ac:dyDescent="0.2">
      <c r="A139241" s="47"/>
      <c r="B139241" s="60"/>
    </row>
    <row r="139242" spans="1:2" x14ac:dyDescent="0.2">
      <c r="A139242" s="47"/>
      <c r="B139242" s="60"/>
    </row>
    <row r="139243" spans="1:2" x14ac:dyDescent="0.2">
      <c r="A139243" s="47"/>
      <c r="B139243" s="60"/>
    </row>
    <row r="139244" spans="1:2" x14ac:dyDescent="0.2">
      <c r="A139244" s="47"/>
      <c r="B139244" s="60"/>
    </row>
    <row r="139245" spans="1:2" x14ac:dyDescent="0.2">
      <c r="A139245" s="47"/>
      <c r="B139245" s="60"/>
    </row>
    <row r="139246" spans="1:2" x14ac:dyDescent="0.2">
      <c r="A139246" s="47"/>
      <c r="B139246" s="60"/>
    </row>
    <row r="139247" spans="1:2" x14ac:dyDescent="0.2">
      <c r="A139247" s="47"/>
      <c r="B139247" s="60"/>
    </row>
    <row r="139248" spans="1:2" x14ac:dyDescent="0.2">
      <c r="A139248" s="47"/>
      <c r="B139248" s="60"/>
    </row>
    <row r="139249" spans="1:2" x14ac:dyDescent="0.2">
      <c r="A139249" s="47"/>
      <c r="B139249" s="60"/>
    </row>
    <row r="139250" spans="1:2" x14ac:dyDescent="0.2">
      <c r="A139250" s="47"/>
      <c r="B139250" s="60"/>
    </row>
    <row r="139251" spans="1:2" x14ac:dyDescent="0.2">
      <c r="A139251" s="47"/>
      <c r="B139251" s="60"/>
    </row>
    <row r="139252" spans="1:2" x14ac:dyDescent="0.2">
      <c r="A139252" s="47"/>
      <c r="B139252" s="60"/>
    </row>
    <row r="139253" spans="1:2" x14ac:dyDescent="0.2">
      <c r="A139253" s="47"/>
      <c r="B139253" s="60"/>
    </row>
    <row r="139254" spans="1:2" x14ac:dyDescent="0.2">
      <c r="A139254" s="47"/>
      <c r="B139254" s="60"/>
    </row>
    <row r="139255" spans="1:2" x14ac:dyDescent="0.2">
      <c r="A139255" s="47"/>
      <c r="B139255" s="60"/>
    </row>
    <row r="139256" spans="1:2" x14ac:dyDescent="0.2">
      <c r="A139256" s="47"/>
      <c r="B139256" s="60"/>
    </row>
    <row r="139257" spans="1:2" x14ac:dyDescent="0.2">
      <c r="A139257" s="47"/>
      <c r="B139257" s="60"/>
    </row>
    <row r="139258" spans="1:2" x14ac:dyDescent="0.2">
      <c r="A139258" s="47"/>
      <c r="B139258" s="60"/>
    </row>
    <row r="139259" spans="1:2" x14ac:dyDescent="0.2">
      <c r="A139259" s="47"/>
      <c r="B139259" s="60"/>
    </row>
    <row r="139260" spans="1:2" x14ac:dyDescent="0.2">
      <c r="A139260" s="47"/>
      <c r="B139260" s="60"/>
    </row>
    <row r="139261" spans="1:2" x14ac:dyDescent="0.2">
      <c r="A139261" s="47"/>
      <c r="B139261" s="60"/>
    </row>
    <row r="139262" spans="1:2" x14ac:dyDescent="0.2">
      <c r="A139262" s="47"/>
      <c r="B139262" s="60"/>
    </row>
    <row r="139263" spans="1:2" x14ac:dyDescent="0.2">
      <c r="A139263" s="47"/>
      <c r="B139263" s="60"/>
    </row>
    <row r="139264" spans="1:2" x14ac:dyDescent="0.2">
      <c r="A139264" s="47"/>
      <c r="B139264" s="60"/>
    </row>
    <row r="139265" spans="1:2" x14ac:dyDescent="0.2">
      <c r="A139265" s="47"/>
      <c r="B139265" s="60"/>
    </row>
    <row r="139266" spans="1:2" x14ac:dyDescent="0.2">
      <c r="A139266" s="47"/>
      <c r="B139266" s="60"/>
    </row>
    <row r="139267" spans="1:2" x14ac:dyDescent="0.2">
      <c r="A139267" s="47"/>
      <c r="B139267" s="60"/>
    </row>
    <row r="139268" spans="1:2" x14ac:dyDescent="0.2">
      <c r="A139268" s="47"/>
      <c r="B139268" s="60"/>
    </row>
    <row r="139269" spans="1:2" x14ac:dyDescent="0.2">
      <c r="A139269" s="47"/>
      <c r="B139269" s="60"/>
    </row>
    <row r="139270" spans="1:2" x14ac:dyDescent="0.2">
      <c r="A139270" s="47"/>
      <c r="B139270" s="60"/>
    </row>
    <row r="139271" spans="1:2" x14ac:dyDescent="0.2">
      <c r="A139271" s="47"/>
      <c r="B139271" s="60"/>
    </row>
    <row r="139272" spans="1:2" x14ac:dyDescent="0.2">
      <c r="A139272" s="47"/>
      <c r="B139272" s="60"/>
    </row>
    <row r="139273" spans="1:2" x14ac:dyDescent="0.2">
      <c r="A139273" s="47"/>
      <c r="B139273" s="60"/>
    </row>
    <row r="139274" spans="1:2" x14ac:dyDescent="0.2">
      <c r="A139274" s="47"/>
      <c r="B139274" s="60"/>
    </row>
    <row r="139275" spans="1:2" x14ac:dyDescent="0.2">
      <c r="A139275" s="47"/>
      <c r="B139275" s="60"/>
    </row>
    <row r="139276" spans="1:2" x14ac:dyDescent="0.2">
      <c r="A139276" s="47"/>
      <c r="B139276" s="60"/>
    </row>
    <row r="139277" spans="1:2" x14ac:dyDescent="0.2">
      <c r="A139277" s="47"/>
      <c r="B139277" s="60"/>
    </row>
    <row r="139278" spans="1:2" x14ac:dyDescent="0.2">
      <c r="A139278" s="47"/>
      <c r="B139278" s="60"/>
    </row>
    <row r="139279" spans="1:2" x14ac:dyDescent="0.2">
      <c r="A139279" s="47"/>
      <c r="B139279" s="60"/>
    </row>
    <row r="139280" spans="1:2" x14ac:dyDescent="0.2">
      <c r="A139280" s="47"/>
      <c r="B139280" s="60"/>
    </row>
    <row r="139281" spans="1:2" x14ac:dyDescent="0.2">
      <c r="A139281" s="47"/>
      <c r="B139281" s="60"/>
    </row>
    <row r="139282" spans="1:2" x14ac:dyDescent="0.2">
      <c r="A139282" s="47"/>
      <c r="B139282" s="60"/>
    </row>
    <row r="139283" spans="1:2" x14ac:dyDescent="0.2">
      <c r="A139283" s="47"/>
      <c r="B139283" s="60"/>
    </row>
    <row r="139284" spans="1:2" x14ac:dyDescent="0.2">
      <c r="A139284" s="47"/>
      <c r="B139284" s="60"/>
    </row>
    <row r="139285" spans="1:2" x14ac:dyDescent="0.2">
      <c r="A139285" s="47"/>
      <c r="B139285" s="60"/>
    </row>
    <row r="139286" spans="1:2" x14ac:dyDescent="0.2">
      <c r="A139286" s="47"/>
      <c r="B139286" s="60"/>
    </row>
    <row r="139287" spans="1:2" x14ac:dyDescent="0.2">
      <c r="A139287" s="47"/>
      <c r="B139287" s="60"/>
    </row>
    <row r="139288" spans="1:2" x14ac:dyDescent="0.2">
      <c r="A139288" s="47"/>
      <c r="B139288" s="60"/>
    </row>
    <row r="139289" spans="1:2" x14ac:dyDescent="0.2">
      <c r="A139289" s="47"/>
      <c r="B139289" s="60"/>
    </row>
    <row r="139290" spans="1:2" x14ac:dyDescent="0.2">
      <c r="A139290" s="47"/>
      <c r="B139290" s="60"/>
    </row>
    <row r="139291" spans="1:2" x14ac:dyDescent="0.2">
      <c r="A139291" s="47"/>
      <c r="B139291" s="60"/>
    </row>
    <row r="139292" spans="1:2" x14ac:dyDescent="0.2">
      <c r="A139292" s="47"/>
      <c r="B139292" s="60"/>
    </row>
    <row r="139293" spans="1:2" x14ac:dyDescent="0.2">
      <c r="A139293" s="47"/>
      <c r="B139293" s="60"/>
    </row>
    <row r="139294" spans="1:2" x14ac:dyDescent="0.2">
      <c r="A139294" s="47"/>
      <c r="B139294" s="60"/>
    </row>
    <row r="139295" spans="1:2" x14ac:dyDescent="0.2">
      <c r="A139295" s="47"/>
      <c r="B139295" s="60"/>
    </row>
    <row r="139296" spans="1:2" x14ac:dyDescent="0.2">
      <c r="A139296" s="47"/>
      <c r="B139296" s="60"/>
    </row>
    <row r="139297" spans="1:2" x14ac:dyDescent="0.2">
      <c r="A139297" s="47"/>
      <c r="B139297" s="60"/>
    </row>
    <row r="139298" spans="1:2" x14ac:dyDescent="0.2">
      <c r="A139298" s="47"/>
      <c r="B139298" s="60"/>
    </row>
    <row r="139299" spans="1:2" x14ac:dyDescent="0.2">
      <c r="A139299" s="47"/>
      <c r="B139299" s="60"/>
    </row>
    <row r="139300" spans="1:2" x14ac:dyDescent="0.2">
      <c r="A139300" s="47"/>
      <c r="B139300" s="60"/>
    </row>
    <row r="139301" spans="1:2" x14ac:dyDescent="0.2">
      <c r="A139301" s="47"/>
      <c r="B139301" s="60"/>
    </row>
    <row r="139302" spans="1:2" x14ac:dyDescent="0.2">
      <c r="A139302" s="47"/>
      <c r="B139302" s="60"/>
    </row>
    <row r="139303" spans="1:2" x14ac:dyDescent="0.2">
      <c r="A139303" s="47"/>
      <c r="B139303" s="60"/>
    </row>
    <row r="139304" spans="1:2" x14ac:dyDescent="0.2">
      <c r="A139304" s="47"/>
      <c r="B139304" s="60"/>
    </row>
    <row r="139305" spans="1:2" x14ac:dyDescent="0.2">
      <c r="A139305" s="47"/>
      <c r="B139305" s="60"/>
    </row>
    <row r="139306" spans="1:2" x14ac:dyDescent="0.2">
      <c r="A139306" s="47"/>
      <c r="B139306" s="60"/>
    </row>
    <row r="139307" spans="1:2" x14ac:dyDescent="0.2">
      <c r="A139307" s="47"/>
      <c r="B139307" s="60"/>
    </row>
    <row r="139308" spans="1:2" x14ac:dyDescent="0.2">
      <c r="A139308" s="47"/>
      <c r="B139308" s="60"/>
    </row>
    <row r="139309" spans="1:2" x14ac:dyDescent="0.2">
      <c r="A139309" s="47"/>
      <c r="B139309" s="60"/>
    </row>
    <row r="139310" spans="1:2" x14ac:dyDescent="0.2">
      <c r="A139310" s="47"/>
      <c r="B139310" s="60"/>
    </row>
    <row r="139311" spans="1:2" x14ac:dyDescent="0.2">
      <c r="A139311" s="47"/>
      <c r="B139311" s="60"/>
    </row>
    <row r="139312" spans="1:2" x14ac:dyDescent="0.2">
      <c r="A139312" s="47"/>
      <c r="B139312" s="60"/>
    </row>
    <row r="139313" spans="1:2" x14ac:dyDescent="0.2">
      <c r="A139313" s="47"/>
      <c r="B139313" s="60"/>
    </row>
    <row r="139314" spans="1:2" x14ac:dyDescent="0.2">
      <c r="A139314" s="47"/>
      <c r="B139314" s="60"/>
    </row>
    <row r="139315" spans="1:2" x14ac:dyDescent="0.2">
      <c r="A139315" s="47"/>
      <c r="B139315" s="60"/>
    </row>
    <row r="139316" spans="1:2" x14ac:dyDescent="0.2">
      <c r="A139316" s="47"/>
      <c r="B139316" s="60"/>
    </row>
    <row r="139317" spans="1:2" x14ac:dyDescent="0.2">
      <c r="A139317" s="47"/>
      <c r="B139317" s="60"/>
    </row>
    <row r="139318" spans="1:2" x14ac:dyDescent="0.2">
      <c r="A139318" s="47"/>
      <c r="B139318" s="60"/>
    </row>
    <row r="139319" spans="1:2" x14ac:dyDescent="0.2">
      <c r="A139319" s="47"/>
      <c r="B139319" s="60"/>
    </row>
    <row r="139320" spans="1:2" x14ac:dyDescent="0.2">
      <c r="A139320" s="47"/>
      <c r="B139320" s="60"/>
    </row>
    <row r="139321" spans="1:2" x14ac:dyDescent="0.2">
      <c r="A139321" s="47"/>
      <c r="B139321" s="60"/>
    </row>
    <row r="139322" spans="1:2" x14ac:dyDescent="0.2">
      <c r="A139322" s="47"/>
      <c r="B139322" s="60"/>
    </row>
    <row r="139323" spans="1:2" x14ac:dyDescent="0.2">
      <c r="A139323" s="47"/>
      <c r="B139323" s="60"/>
    </row>
    <row r="139324" spans="1:2" x14ac:dyDescent="0.2">
      <c r="A139324" s="47"/>
      <c r="B139324" s="60"/>
    </row>
    <row r="139325" spans="1:2" x14ac:dyDescent="0.2">
      <c r="A139325" s="47"/>
      <c r="B139325" s="60"/>
    </row>
    <row r="139326" spans="1:2" x14ac:dyDescent="0.2">
      <c r="A139326" s="47"/>
      <c r="B139326" s="60"/>
    </row>
    <row r="139327" spans="1:2" x14ac:dyDescent="0.2">
      <c r="A139327" s="47"/>
      <c r="B139327" s="60"/>
    </row>
    <row r="139328" spans="1:2" x14ac:dyDescent="0.2">
      <c r="A139328" s="47"/>
      <c r="B139328" s="60"/>
    </row>
    <row r="139329" spans="1:2" x14ac:dyDescent="0.2">
      <c r="A139329" s="47"/>
      <c r="B139329" s="60"/>
    </row>
    <row r="139330" spans="1:2" x14ac:dyDescent="0.2">
      <c r="A139330" s="47"/>
      <c r="B139330" s="60"/>
    </row>
    <row r="139331" spans="1:2" x14ac:dyDescent="0.2">
      <c r="A139331" s="47"/>
      <c r="B139331" s="60"/>
    </row>
    <row r="139332" spans="1:2" x14ac:dyDescent="0.2">
      <c r="A139332" s="47"/>
      <c r="B139332" s="60"/>
    </row>
    <row r="139333" spans="1:2" x14ac:dyDescent="0.2">
      <c r="A139333" s="47"/>
      <c r="B139333" s="60"/>
    </row>
    <row r="139334" spans="1:2" x14ac:dyDescent="0.2">
      <c r="A139334" s="47"/>
      <c r="B139334" s="60"/>
    </row>
    <row r="139335" spans="1:2" x14ac:dyDescent="0.2">
      <c r="A139335" s="47"/>
      <c r="B139335" s="60"/>
    </row>
    <row r="139336" spans="1:2" x14ac:dyDescent="0.2">
      <c r="A139336" s="47"/>
      <c r="B139336" s="60"/>
    </row>
    <row r="139337" spans="1:2" x14ac:dyDescent="0.2">
      <c r="A139337" s="47"/>
      <c r="B139337" s="60"/>
    </row>
    <row r="139338" spans="1:2" x14ac:dyDescent="0.2">
      <c r="A139338" s="47"/>
      <c r="B139338" s="60"/>
    </row>
    <row r="139339" spans="1:2" x14ac:dyDescent="0.2">
      <c r="A139339" s="47"/>
      <c r="B139339" s="60"/>
    </row>
    <row r="139340" spans="1:2" x14ac:dyDescent="0.2">
      <c r="A139340" s="47"/>
      <c r="B139340" s="60"/>
    </row>
    <row r="139341" spans="1:2" x14ac:dyDescent="0.2">
      <c r="A139341" s="47"/>
      <c r="B139341" s="60"/>
    </row>
    <row r="139342" spans="1:2" x14ac:dyDescent="0.2">
      <c r="A139342" s="47"/>
      <c r="B139342" s="60"/>
    </row>
    <row r="139343" spans="1:2" x14ac:dyDescent="0.2">
      <c r="A139343" s="47"/>
      <c r="B139343" s="60"/>
    </row>
    <row r="139344" spans="1:2" x14ac:dyDescent="0.2">
      <c r="A139344" s="47"/>
      <c r="B139344" s="60"/>
    </row>
    <row r="139345" spans="1:2" x14ac:dyDescent="0.2">
      <c r="A139345" s="47"/>
      <c r="B139345" s="60"/>
    </row>
    <row r="139346" spans="1:2" x14ac:dyDescent="0.2">
      <c r="A139346" s="47"/>
      <c r="B139346" s="60"/>
    </row>
    <row r="139347" spans="1:2" x14ac:dyDescent="0.2">
      <c r="A139347" s="47"/>
      <c r="B139347" s="60"/>
    </row>
    <row r="139348" spans="1:2" x14ac:dyDescent="0.2">
      <c r="A139348" s="47"/>
      <c r="B139348" s="60"/>
    </row>
    <row r="139349" spans="1:2" x14ac:dyDescent="0.2">
      <c r="A139349" s="47"/>
      <c r="B139349" s="60"/>
    </row>
    <row r="139350" spans="1:2" x14ac:dyDescent="0.2">
      <c r="A139350" s="47"/>
      <c r="B139350" s="60"/>
    </row>
    <row r="139351" spans="1:2" x14ac:dyDescent="0.2">
      <c r="A139351" s="47"/>
      <c r="B139351" s="60"/>
    </row>
    <row r="139352" spans="1:2" x14ac:dyDescent="0.2">
      <c r="A139352" s="47"/>
      <c r="B139352" s="60"/>
    </row>
    <row r="139353" spans="1:2" x14ac:dyDescent="0.2">
      <c r="A139353" s="47"/>
      <c r="B139353" s="60"/>
    </row>
    <row r="139354" spans="1:2" x14ac:dyDescent="0.2">
      <c r="A139354" s="47"/>
      <c r="B139354" s="60"/>
    </row>
    <row r="139355" spans="1:2" x14ac:dyDescent="0.2">
      <c r="A139355" s="47"/>
      <c r="B139355" s="60"/>
    </row>
    <row r="139356" spans="1:2" x14ac:dyDescent="0.2">
      <c r="A139356" s="47"/>
      <c r="B139356" s="60"/>
    </row>
    <row r="139357" spans="1:2" x14ac:dyDescent="0.2">
      <c r="A139357" s="47"/>
      <c r="B139357" s="60"/>
    </row>
    <row r="139358" spans="1:2" x14ac:dyDescent="0.2">
      <c r="A139358" s="47"/>
      <c r="B139358" s="60"/>
    </row>
    <row r="139359" spans="1:2" x14ac:dyDescent="0.2">
      <c r="A139359" s="47"/>
      <c r="B139359" s="60"/>
    </row>
    <row r="139360" spans="1:2" x14ac:dyDescent="0.2">
      <c r="A139360" s="47"/>
      <c r="B139360" s="60"/>
    </row>
    <row r="139361" spans="1:2" x14ac:dyDescent="0.2">
      <c r="A139361" s="47"/>
      <c r="B139361" s="60"/>
    </row>
    <row r="139362" spans="1:2" x14ac:dyDescent="0.2">
      <c r="A139362" s="47"/>
      <c r="B139362" s="60"/>
    </row>
    <row r="139363" spans="1:2" x14ac:dyDescent="0.2">
      <c r="A139363" s="47"/>
      <c r="B139363" s="60"/>
    </row>
    <row r="139364" spans="1:2" x14ac:dyDescent="0.2">
      <c r="A139364" s="47"/>
      <c r="B139364" s="60"/>
    </row>
    <row r="139365" spans="1:2" x14ac:dyDescent="0.2">
      <c r="A139365" s="47"/>
      <c r="B139365" s="60"/>
    </row>
    <row r="139366" spans="1:2" x14ac:dyDescent="0.2">
      <c r="A139366" s="47"/>
      <c r="B139366" s="60"/>
    </row>
    <row r="139367" spans="1:2" x14ac:dyDescent="0.2">
      <c r="A139367" s="47"/>
      <c r="B139367" s="60"/>
    </row>
    <row r="139368" spans="1:2" x14ac:dyDescent="0.2">
      <c r="A139368" s="47"/>
      <c r="B139368" s="60"/>
    </row>
    <row r="139369" spans="1:2" x14ac:dyDescent="0.2">
      <c r="A139369" s="47"/>
      <c r="B139369" s="60"/>
    </row>
    <row r="139370" spans="1:2" x14ac:dyDescent="0.2">
      <c r="A139370" s="47"/>
      <c r="B139370" s="60"/>
    </row>
    <row r="139371" spans="1:2" x14ac:dyDescent="0.2">
      <c r="A139371" s="47"/>
      <c r="B139371" s="60"/>
    </row>
    <row r="139372" spans="1:2" x14ac:dyDescent="0.2">
      <c r="A139372" s="47"/>
      <c r="B139372" s="60"/>
    </row>
    <row r="139373" spans="1:2" x14ac:dyDescent="0.2">
      <c r="A139373" s="47"/>
      <c r="B139373" s="60"/>
    </row>
    <row r="139374" spans="1:2" x14ac:dyDescent="0.2">
      <c r="A139374" s="47"/>
      <c r="B139374" s="60"/>
    </row>
    <row r="139375" spans="1:2" x14ac:dyDescent="0.2">
      <c r="A139375" s="47"/>
      <c r="B139375" s="60"/>
    </row>
    <row r="139376" spans="1:2" x14ac:dyDescent="0.2">
      <c r="A139376" s="47"/>
      <c r="B139376" s="60"/>
    </row>
    <row r="139377" spans="1:2" x14ac:dyDescent="0.2">
      <c r="A139377" s="47"/>
      <c r="B139377" s="60"/>
    </row>
    <row r="139378" spans="1:2" x14ac:dyDescent="0.2">
      <c r="A139378" s="47"/>
      <c r="B139378" s="60"/>
    </row>
    <row r="139379" spans="1:2" x14ac:dyDescent="0.2">
      <c r="A139379" s="47"/>
      <c r="B139379" s="60"/>
    </row>
    <row r="139380" spans="1:2" x14ac:dyDescent="0.2">
      <c r="A139380" s="47"/>
      <c r="B139380" s="60"/>
    </row>
    <row r="139381" spans="1:2" x14ac:dyDescent="0.2">
      <c r="A139381" s="47"/>
      <c r="B139381" s="60"/>
    </row>
    <row r="139382" spans="1:2" x14ac:dyDescent="0.2">
      <c r="A139382" s="47"/>
      <c r="B139382" s="60"/>
    </row>
    <row r="139383" spans="1:2" x14ac:dyDescent="0.2">
      <c r="A139383" s="47"/>
      <c r="B139383" s="60"/>
    </row>
    <row r="139384" spans="1:2" x14ac:dyDescent="0.2">
      <c r="A139384" s="47"/>
      <c r="B139384" s="60"/>
    </row>
    <row r="139385" spans="1:2" x14ac:dyDescent="0.2">
      <c r="A139385" s="47"/>
      <c r="B139385" s="60"/>
    </row>
    <row r="139386" spans="1:2" x14ac:dyDescent="0.2">
      <c r="A139386" s="47"/>
      <c r="B139386" s="60"/>
    </row>
    <row r="139387" spans="1:2" x14ac:dyDescent="0.2">
      <c r="A139387" s="47"/>
      <c r="B139387" s="60"/>
    </row>
    <row r="139388" spans="1:2" x14ac:dyDescent="0.2">
      <c r="A139388" s="47"/>
      <c r="B139388" s="60"/>
    </row>
    <row r="139389" spans="1:2" x14ac:dyDescent="0.2">
      <c r="A139389" s="47"/>
      <c r="B139389" s="60"/>
    </row>
    <row r="139390" spans="1:2" x14ac:dyDescent="0.2">
      <c r="A139390" s="47"/>
      <c r="B139390" s="60"/>
    </row>
    <row r="139391" spans="1:2" x14ac:dyDescent="0.2">
      <c r="A139391" s="47"/>
      <c r="B139391" s="60"/>
    </row>
    <row r="139392" spans="1:2" x14ac:dyDescent="0.2">
      <c r="A139392" s="47"/>
      <c r="B139392" s="60"/>
    </row>
    <row r="139393" spans="1:2" x14ac:dyDescent="0.2">
      <c r="A139393" s="47"/>
      <c r="B139393" s="60"/>
    </row>
    <row r="139394" spans="1:2" x14ac:dyDescent="0.2">
      <c r="A139394" s="47"/>
      <c r="B139394" s="60"/>
    </row>
    <row r="139395" spans="1:2" x14ac:dyDescent="0.2">
      <c r="A139395" s="47"/>
      <c r="B139395" s="60"/>
    </row>
    <row r="139396" spans="1:2" x14ac:dyDescent="0.2">
      <c r="A139396" s="47"/>
      <c r="B139396" s="60"/>
    </row>
    <row r="139397" spans="1:2" x14ac:dyDescent="0.2">
      <c r="A139397" s="47"/>
      <c r="B139397" s="60"/>
    </row>
    <row r="139398" spans="1:2" x14ac:dyDescent="0.2">
      <c r="A139398" s="47"/>
      <c r="B139398" s="60"/>
    </row>
    <row r="139399" spans="1:2" x14ac:dyDescent="0.2">
      <c r="A139399" s="47"/>
      <c r="B139399" s="60"/>
    </row>
    <row r="139400" spans="1:2" x14ac:dyDescent="0.2">
      <c r="A139400" s="47"/>
      <c r="B139400" s="60"/>
    </row>
    <row r="139401" spans="1:2" x14ac:dyDescent="0.2">
      <c r="A139401" s="47"/>
      <c r="B139401" s="60"/>
    </row>
    <row r="139402" spans="1:2" x14ac:dyDescent="0.2">
      <c r="A139402" s="47"/>
      <c r="B139402" s="60"/>
    </row>
    <row r="139403" spans="1:2" x14ac:dyDescent="0.2">
      <c r="A139403" s="47"/>
      <c r="B139403" s="60"/>
    </row>
    <row r="139404" spans="1:2" x14ac:dyDescent="0.2">
      <c r="A139404" s="47"/>
      <c r="B139404" s="60"/>
    </row>
    <row r="139405" spans="1:2" x14ac:dyDescent="0.2">
      <c r="A139405" s="47"/>
      <c r="B139405" s="60"/>
    </row>
    <row r="139406" spans="1:2" x14ac:dyDescent="0.2">
      <c r="A139406" s="47"/>
      <c r="B139406" s="60"/>
    </row>
    <row r="139407" spans="1:2" x14ac:dyDescent="0.2">
      <c r="A139407" s="47"/>
      <c r="B139407" s="60"/>
    </row>
    <row r="139408" spans="1:2" x14ac:dyDescent="0.2">
      <c r="A139408" s="47"/>
      <c r="B139408" s="60"/>
    </row>
    <row r="139409" spans="1:2" x14ac:dyDescent="0.2">
      <c r="A139409" s="47"/>
      <c r="B139409" s="60"/>
    </row>
    <row r="139410" spans="1:2" x14ac:dyDescent="0.2">
      <c r="A139410" s="47"/>
      <c r="B139410" s="60"/>
    </row>
    <row r="139411" spans="1:2" x14ac:dyDescent="0.2">
      <c r="A139411" s="47"/>
      <c r="B139411" s="60"/>
    </row>
    <row r="139412" spans="1:2" x14ac:dyDescent="0.2">
      <c r="A139412" s="47"/>
      <c r="B139412" s="60"/>
    </row>
    <row r="139413" spans="1:2" x14ac:dyDescent="0.2">
      <c r="A139413" s="47"/>
      <c r="B139413" s="60"/>
    </row>
    <row r="139414" spans="1:2" x14ac:dyDescent="0.2">
      <c r="A139414" s="47"/>
      <c r="B139414" s="60"/>
    </row>
    <row r="139415" spans="1:2" x14ac:dyDescent="0.2">
      <c r="A139415" s="47"/>
      <c r="B139415" s="60"/>
    </row>
    <row r="139416" spans="1:2" x14ac:dyDescent="0.2">
      <c r="A139416" s="47"/>
      <c r="B139416" s="60"/>
    </row>
    <row r="139417" spans="1:2" x14ac:dyDescent="0.2">
      <c r="A139417" s="47"/>
      <c r="B139417" s="60"/>
    </row>
    <row r="139418" spans="1:2" x14ac:dyDescent="0.2">
      <c r="A139418" s="47"/>
      <c r="B139418" s="60"/>
    </row>
    <row r="139419" spans="1:2" x14ac:dyDescent="0.2">
      <c r="A139419" s="47"/>
      <c r="B139419" s="60"/>
    </row>
    <row r="139420" spans="1:2" x14ac:dyDescent="0.2">
      <c r="A139420" s="47"/>
      <c r="B139420" s="60"/>
    </row>
    <row r="139421" spans="1:2" x14ac:dyDescent="0.2">
      <c r="A139421" s="47"/>
      <c r="B139421" s="60"/>
    </row>
    <row r="139422" spans="1:2" x14ac:dyDescent="0.2">
      <c r="A139422" s="47"/>
      <c r="B139422" s="60"/>
    </row>
    <row r="139423" spans="1:2" x14ac:dyDescent="0.2">
      <c r="A139423" s="47"/>
      <c r="B139423" s="60"/>
    </row>
    <row r="139424" spans="1:2" x14ac:dyDescent="0.2">
      <c r="A139424" s="47"/>
      <c r="B139424" s="60"/>
    </row>
    <row r="139425" spans="1:2" x14ac:dyDescent="0.2">
      <c r="A139425" s="47"/>
      <c r="B139425" s="60"/>
    </row>
    <row r="139426" spans="1:2" x14ac:dyDescent="0.2">
      <c r="A139426" s="47"/>
      <c r="B139426" s="60"/>
    </row>
    <row r="139427" spans="1:2" x14ac:dyDescent="0.2">
      <c r="A139427" s="47"/>
      <c r="B139427" s="60"/>
    </row>
    <row r="139428" spans="1:2" x14ac:dyDescent="0.2">
      <c r="A139428" s="47"/>
      <c r="B139428" s="60"/>
    </row>
    <row r="139429" spans="1:2" x14ac:dyDescent="0.2">
      <c r="A139429" s="47"/>
      <c r="B139429" s="60"/>
    </row>
    <row r="139430" spans="1:2" x14ac:dyDescent="0.2">
      <c r="A139430" s="47"/>
      <c r="B139430" s="60"/>
    </row>
    <row r="139431" spans="1:2" x14ac:dyDescent="0.2">
      <c r="A139431" s="47"/>
      <c r="B139431" s="60"/>
    </row>
    <row r="139432" spans="1:2" x14ac:dyDescent="0.2">
      <c r="A139432" s="47"/>
      <c r="B139432" s="60"/>
    </row>
    <row r="139433" spans="1:2" x14ac:dyDescent="0.2">
      <c r="A139433" s="47"/>
      <c r="B139433" s="60"/>
    </row>
    <row r="139434" spans="1:2" x14ac:dyDescent="0.2">
      <c r="A139434" s="47"/>
      <c r="B139434" s="60"/>
    </row>
    <row r="139435" spans="1:2" x14ac:dyDescent="0.2">
      <c r="A139435" s="47"/>
      <c r="B139435" s="60"/>
    </row>
    <row r="139436" spans="1:2" x14ac:dyDescent="0.2">
      <c r="A139436" s="47"/>
      <c r="B139436" s="60"/>
    </row>
    <row r="139437" spans="1:2" x14ac:dyDescent="0.2">
      <c r="A139437" s="47"/>
      <c r="B139437" s="60"/>
    </row>
    <row r="139438" spans="1:2" x14ac:dyDescent="0.2">
      <c r="A139438" s="47"/>
      <c r="B139438" s="60"/>
    </row>
    <row r="139439" spans="1:2" x14ac:dyDescent="0.2">
      <c r="A139439" s="47"/>
      <c r="B139439" s="60"/>
    </row>
    <row r="139440" spans="1:2" x14ac:dyDescent="0.2">
      <c r="A139440" s="47"/>
      <c r="B139440" s="60"/>
    </row>
    <row r="139441" spans="1:2" x14ac:dyDescent="0.2">
      <c r="A139441" s="47"/>
      <c r="B139441" s="60"/>
    </row>
    <row r="139442" spans="1:2" x14ac:dyDescent="0.2">
      <c r="A139442" s="47"/>
      <c r="B139442" s="60"/>
    </row>
    <row r="139443" spans="1:2" x14ac:dyDescent="0.2">
      <c r="A139443" s="47"/>
      <c r="B139443" s="60"/>
    </row>
    <row r="139444" spans="1:2" x14ac:dyDescent="0.2">
      <c r="A139444" s="47"/>
      <c r="B139444" s="60"/>
    </row>
    <row r="139445" spans="1:2" x14ac:dyDescent="0.2">
      <c r="A139445" s="47"/>
      <c r="B139445" s="60"/>
    </row>
    <row r="139446" spans="1:2" x14ac:dyDescent="0.2">
      <c r="A139446" s="47"/>
      <c r="B139446" s="60"/>
    </row>
    <row r="139447" spans="1:2" x14ac:dyDescent="0.2">
      <c r="A139447" s="47"/>
      <c r="B139447" s="60"/>
    </row>
    <row r="139448" spans="1:2" x14ac:dyDescent="0.2">
      <c r="A139448" s="47"/>
      <c r="B139448" s="60"/>
    </row>
    <row r="139449" spans="1:2" x14ac:dyDescent="0.2">
      <c r="A139449" s="47"/>
      <c r="B139449" s="60"/>
    </row>
    <row r="139450" spans="1:2" x14ac:dyDescent="0.2">
      <c r="A139450" s="47"/>
      <c r="B139450" s="60"/>
    </row>
    <row r="139451" spans="1:2" x14ac:dyDescent="0.2">
      <c r="A139451" s="47"/>
      <c r="B139451" s="60"/>
    </row>
    <row r="139452" spans="1:2" x14ac:dyDescent="0.2">
      <c r="A139452" s="47"/>
      <c r="B139452" s="60"/>
    </row>
    <row r="139453" spans="1:2" x14ac:dyDescent="0.2">
      <c r="A139453" s="47"/>
      <c r="B139453" s="60"/>
    </row>
    <row r="139454" spans="1:2" x14ac:dyDescent="0.2">
      <c r="A139454" s="47"/>
      <c r="B139454" s="60"/>
    </row>
    <row r="139455" spans="1:2" x14ac:dyDescent="0.2">
      <c r="A139455" s="47"/>
      <c r="B139455" s="60"/>
    </row>
    <row r="139456" spans="1:2" x14ac:dyDescent="0.2">
      <c r="A139456" s="47"/>
      <c r="B139456" s="60"/>
    </row>
    <row r="139457" spans="1:2" x14ac:dyDescent="0.2">
      <c r="A139457" s="47"/>
      <c r="B139457" s="60"/>
    </row>
    <row r="139458" spans="1:2" x14ac:dyDescent="0.2">
      <c r="A139458" s="47"/>
      <c r="B139458" s="60"/>
    </row>
    <row r="139459" spans="1:2" x14ac:dyDescent="0.2">
      <c r="A139459" s="47"/>
      <c r="B139459" s="60"/>
    </row>
    <row r="139460" spans="1:2" x14ac:dyDescent="0.2">
      <c r="A139460" s="47"/>
      <c r="B139460" s="60"/>
    </row>
    <row r="139461" spans="1:2" x14ac:dyDescent="0.2">
      <c r="A139461" s="47"/>
      <c r="B139461" s="60"/>
    </row>
    <row r="139462" spans="1:2" x14ac:dyDescent="0.2">
      <c r="A139462" s="47"/>
      <c r="B139462" s="60"/>
    </row>
    <row r="139463" spans="1:2" x14ac:dyDescent="0.2">
      <c r="A139463" s="47"/>
      <c r="B139463" s="60"/>
    </row>
    <row r="139464" spans="1:2" x14ac:dyDescent="0.2">
      <c r="A139464" s="47"/>
      <c r="B139464" s="60"/>
    </row>
    <row r="139465" spans="1:2" x14ac:dyDescent="0.2">
      <c r="A139465" s="47"/>
      <c r="B139465" s="60"/>
    </row>
    <row r="139466" spans="1:2" x14ac:dyDescent="0.2">
      <c r="A139466" s="47"/>
      <c r="B139466" s="60"/>
    </row>
    <row r="139467" spans="1:2" x14ac:dyDescent="0.2">
      <c r="A139467" s="47"/>
      <c r="B139467" s="60"/>
    </row>
    <row r="139468" spans="1:2" x14ac:dyDescent="0.2">
      <c r="A139468" s="47"/>
      <c r="B139468" s="60"/>
    </row>
    <row r="139469" spans="1:2" x14ac:dyDescent="0.2">
      <c r="A139469" s="47"/>
      <c r="B139469" s="60"/>
    </row>
    <row r="139470" spans="1:2" x14ac:dyDescent="0.2">
      <c r="A139470" s="47"/>
      <c r="B139470" s="60"/>
    </row>
    <row r="139471" spans="1:2" x14ac:dyDescent="0.2">
      <c r="A139471" s="47"/>
      <c r="B139471" s="60"/>
    </row>
    <row r="139472" spans="1:2" x14ac:dyDescent="0.2">
      <c r="A139472" s="47"/>
      <c r="B139472" s="60"/>
    </row>
    <row r="139473" spans="1:2" x14ac:dyDescent="0.2">
      <c r="A139473" s="47"/>
      <c r="B139473" s="60"/>
    </row>
    <row r="139474" spans="1:2" x14ac:dyDescent="0.2">
      <c r="A139474" s="47"/>
      <c r="B139474" s="60"/>
    </row>
    <row r="139475" spans="1:2" x14ac:dyDescent="0.2">
      <c r="A139475" s="47"/>
      <c r="B139475" s="60"/>
    </row>
    <row r="139476" spans="1:2" x14ac:dyDescent="0.2">
      <c r="A139476" s="47"/>
      <c r="B139476" s="60"/>
    </row>
    <row r="139477" spans="1:2" x14ac:dyDescent="0.2">
      <c r="A139477" s="47"/>
      <c r="B139477" s="60"/>
    </row>
    <row r="139478" spans="1:2" x14ac:dyDescent="0.2">
      <c r="A139478" s="47"/>
      <c r="B139478" s="60"/>
    </row>
    <row r="139479" spans="1:2" x14ac:dyDescent="0.2">
      <c r="A139479" s="47"/>
      <c r="B139479" s="60"/>
    </row>
    <row r="139480" spans="1:2" x14ac:dyDescent="0.2">
      <c r="A139480" s="47"/>
      <c r="B139480" s="60"/>
    </row>
    <row r="139481" spans="1:2" x14ac:dyDescent="0.2">
      <c r="A139481" s="47"/>
      <c r="B139481" s="60"/>
    </row>
    <row r="139482" spans="1:2" x14ac:dyDescent="0.2">
      <c r="A139482" s="47"/>
      <c r="B139482" s="60"/>
    </row>
    <row r="139483" spans="1:2" x14ac:dyDescent="0.2">
      <c r="A139483" s="47"/>
      <c r="B139483" s="60"/>
    </row>
    <row r="139484" spans="1:2" x14ac:dyDescent="0.2">
      <c r="A139484" s="47"/>
      <c r="B139484" s="60"/>
    </row>
    <row r="139485" spans="1:2" x14ac:dyDescent="0.2">
      <c r="A139485" s="47"/>
      <c r="B139485" s="60"/>
    </row>
    <row r="139486" spans="1:2" x14ac:dyDescent="0.2">
      <c r="A139486" s="47"/>
      <c r="B139486" s="60"/>
    </row>
    <row r="139487" spans="1:2" x14ac:dyDescent="0.2">
      <c r="A139487" s="47"/>
      <c r="B139487" s="60"/>
    </row>
    <row r="139488" spans="1:2" x14ac:dyDescent="0.2">
      <c r="A139488" s="47"/>
      <c r="B139488" s="60"/>
    </row>
    <row r="139489" spans="1:2" x14ac:dyDescent="0.2">
      <c r="A139489" s="47"/>
      <c r="B139489" s="60"/>
    </row>
    <row r="139490" spans="1:2" x14ac:dyDescent="0.2">
      <c r="A139490" s="47"/>
      <c r="B139490" s="60"/>
    </row>
    <row r="139491" spans="1:2" x14ac:dyDescent="0.2">
      <c r="A139491" s="47"/>
      <c r="B139491" s="60"/>
    </row>
    <row r="139492" spans="1:2" x14ac:dyDescent="0.2">
      <c r="A139492" s="47"/>
      <c r="B139492" s="60"/>
    </row>
    <row r="139493" spans="1:2" x14ac:dyDescent="0.2">
      <c r="A139493" s="47"/>
      <c r="B139493" s="60"/>
    </row>
    <row r="139494" spans="1:2" x14ac:dyDescent="0.2">
      <c r="A139494" s="47"/>
      <c r="B139494" s="60"/>
    </row>
    <row r="139495" spans="1:2" x14ac:dyDescent="0.2">
      <c r="A139495" s="47"/>
      <c r="B139495" s="60"/>
    </row>
    <row r="139496" spans="1:2" x14ac:dyDescent="0.2">
      <c r="A139496" s="47"/>
      <c r="B139496" s="60"/>
    </row>
    <row r="139497" spans="1:2" x14ac:dyDescent="0.2">
      <c r="A139497" s="47"/>
      <c r="B139497" s="60"/>
    </row>
    <row r="139498" spans="1:2" x14ac:dyDescent="0.2">
      <c r="A139498" s="47"/>
      <c r="B139498" s="60"/>
    </row>
    <row r="139499" spans="1:2" x14ac:dyDescent="0.2">
      <c r="A139499" s="47"/>
      <c r="B139499" s="60"/>
    </row>
    <row r="139500" spans="1:2" x14ac:dyDescent="0.2">
      <c r="A139500" s="47"/>
      <c r="B139500" s="60"/>
    </row>
    <row r="139501" spans="1:2" x14ac:dyDescent="0.2">
      <c r="A139501" s="47"/>
      <c r="B139501" s="60"/>
    </row>
    <row r="139502" spans="1:2" x14ac:dyDescent="0.2">
      <c r="A139502" s="47"/>
      <c r="B139502" s="60"/>
    </row>
    <row r="139503" spans="1:2" x14ac:dyDescent="0.2">
      <c r="A139503" s="47"/>
      <c r="B139503" s="60"/>
    </row>
    <row r="139504" spans="1:2" x14ac:dyDescent="0.2">
      <c r="A139504" s="47"/>
      <c r="B139504" s="60"/>
    </row>
    <row r="139505" spans="1:2" x14ac:dyDescent="0.2">
      <c r="A139505" s="47"/>
      <c r="B139505" s="60"/>
    </row>
    <row r="139506" spans="1:2" x14ac:dyDescent="0.2">
      <c r="A139506" s="47"/>
      <c r="B139506" s="60"/>
    </row>
    <row r="139507" spans="1:2" x14ac:dyDescent="0.2">
      <c r="A139507" s="47"/>
      <c r="B139507" s="60"/>
    </row>
    <row r="139508" spans="1:2" x14ac:dyDescent="0.2">
      <c r="A139508" s="47"/>
      <c r="B139508" s="60"/>
    </row>
    <row r="139509" spans="1:2" x14ac:dyDescent="0.2">
      <c r="A139509" s="47"/>
      <c r="B139509" s="60"/>
    </row>
    <row r="139510" spans="1:2" x14ac:dyDescent="0.2">
      <c r="A139510" s="47"/>
      <c r="B139510" s="60"/>
    </row>
    <row r="139511" spans="1:2" x14ac:dyDescent="0.2">
      <c r="A139511" s="47"/>
      <c r="B139511" s="60"/>
    </row>
    <row r="139512" spans="1:2" x14ac:dyDescent="0.2">
      <c r="A139512" s="47"/>
      <c r="B139512" s="60"/>
    </row>
    <row r="139513" spans="1:2" x14ac:dyDescent="0.2">
      <c r="A139513" s="47"/>
      <c r="B139513" s="60"/>
    </row>
    <row r="139514" spans="1:2" x14ac:dyDescent="0.2">
      <c r="A139514" s="47"/>
      <c r="B139514" s="60"/>
    </row>
    <row r="139515" spans="1:2" x14ac:dyDescent="0.2">
      <c r="A139515" s="47"/>
      <c r="B139515" s="60"/>
    </row>
    <row r="139516" spans="1:2" x14ac:dyDescent="0.2">
      <c r="A139516" s="47"/>
      <c r="B139516" s="60"/>
    </row>
    <row r="139517" spans="1:2" x14ac:dyDescent="0.2">
      <c r="A139517" s="47"/>
      <c r="B139517" s="60"/>
    </row>
    <row r="139518" spans="1:2" x14ac:dyDescent="0.2">
      <c r="A139518" s="47"/>
      <c r="B139518" s="60"/>
    </row>
    <row r="139519" spans="1:2" x14ac:dyDescent="0.2">
      <c r="A139519" s="47"/>
      <c r="B139519" s="60"/>
    </row>
    <row r="139520" spans="1:2" x14ac:dyDescent="0.2">
      <c r="A139520" s="47"/>
      <c r="B139520" s="60"/>
    </row>
    <row r="139521" spans="1:2" x14ac:dyDescent="0.2">
      <c r="A139521" s="47"/>
      <c r="B139521" s="60"/>
    </row>
    <row r="139522" spans="1:2" x14ac:dyDescent="0.2">
      <c r="A139522" s="47"/>
      <c r="B139522" s="60"/>
    </row>
    <row r="139523" spans="1:2" x14ac:dyDescent="0.2">
      <c r="A139523" s="47"/>
      <c r="B139523" s="60"/>
    </row>
    <row r="139524" spans="1:2" x14ac:dyDescent="0.2">
      <c r="A139524" s="47"/>
      <c r="B139524" s="60"/>
    </row>
    <row r="139525" spans="1:2" x14ac:dyDescent="0.2">
      <c r="A139525" s="47"/>
      <c r="B139525" s="60"/>
    </row>
    <row r="139526" spans="1:2" x14ac:dyDescent="0.2">
      <c r="A139526" s="47"/>
      <c r="B139526" s="60"/>
    </row>
    <row r="139527" spans="1:2" x14ac:dyDescent="0.2">
      <c r="A139527" s="47"/>
      <c r="B139527" s="60"/>
    </row>
    <row r="139528" spans="1:2" x14ac:dyDescent="0.2">
      <c r="A139528" s="47"/>
      <c r="B139528" s="60"/>
    </row>
    <row r="139529" spans="1:2" x14ac:dyDescent="0.2">
      <c r="A139529" s="47"/>
      <c r="B139529" s="60"/>
    </row>
    <row r="139530" spans="1:2" x14ac:dyDescent="0.2">
      <c r="A139530" s="47"/>
      <c r="B139530" s="60"/>
    </row>
    <row r="139531" spans="1:2" x14ac:dyDescent="0.2">
      <c r="A139531" s="47"/>
      <c r="B139531" s="60"/>
    </row>
    <row r="139532" spans="1:2" x14ac:dyDescent="0.2">
      <c r="A139532" s="47"/>
      <c r="B139532" s="60"/>
    </row>
    <row r="139533" spans="1:2" x14ac:dyDescent="0.2">
      <c r="A139533" s="47"/>
      <c r="B139533" s="60"/>
    </row>
    <row r="139534" spans="1:2" x14ac:dyDescent="0.2">
      <c r="A139534" s="47"/>
      <c r="B139534" s="60"/>
    </row>
    <row r="139535" spans="1:2" x14ac:dyDescent="0.2">
      <c r="A139535" s="47"/>
      <c r="B139535" s="60"/>
    </row>
    <row r="139536" spans="1:2" x14ac:dyDescent="0.2">
      <c r="A139536" s="47"/>
      <c r="B139536" s="60"/>
    </row>
    <row r="139537" spans="1:2" x14ac:dyDescent="0.2">
      <c r="A139537" s="47"/>
      <c r="B139537" s="60"/>
    </row>
    <row r="139538" spans="1:2" x14ac:dyDescent="0.2">
      <c r="A139538" s="47"/>
      <c r="B139538" s="60"/>
    </row>
    <row r="139539" spans="1:2" x14ac:dyDescent="0.2">
      <c r="A139539" s="47"/>
      <c r="B139539" s="60"/>
    </row>
    <row r="139540" spans="1:2" x14ac:dyDescent="0.2">
      <c r="A139540" s="47"/>
      <c r="B139540" s="60"/>
    </row>
    <row r="139541" spans="1:2" x14ac:dyDescent="0.2">
      <c r="A139541" s="47"/>
      <c r="B139541" s="60"/>
    </row>
    <row r="139542" spans="1:2" x14ac:dyDescent="0.2">
      <c r="A139542" s="47"/>
      <c r="B139542" s="60"/>
    </row>
    <row r="139543" spans="1:2" x14ac:dyDescent="0.2">
      <c r="A139543" s="47"/>
      <c r="B139543" s="60"/>
    </row>
    <row r="139544" spans="1:2" x14ac:dyDescent="0.2">
      <c r="A139544" s="47"/>
      <c r="B139544" s="60"/>
    </row>
    <row r="139545" spans="1:2" x14ac:dyDescent="0.2">
      <c r="A139545" s="47"/>
      <c r="B139545" s="60"/>
    </row>
    <row r="139546" spans="1:2" x14ac:dyDescent="0.2">
      <c r="A139546" s="47"/>
      <c r="B139546" s="60"/>
    </row>
    <row r="139547" spans="1:2" x14ac:dyDescent="0.2">
      <c r="A139547" s="47"/>
      <c r="B139547" s="60"/>
    </row>
    <row r="139548" spans="1:2" x14ac:dyDescent="0.2">
      <c r="A139548" s="47"/>
      <c r="B139548" s="60"/>
    </row>
    <row r="139549" spans="1:2" x14ac:dyDescent="0.2">
      <c r="A139549" s="47"/>
      <c r="B139549" s="60"/>
    </row>
    <row r="139550" spans="1:2" x14ac:dyDescent="0.2">
      <c r="A139550" s="47"/>
      <c r="B139550" s="60"/>
    </row>
    <row r="139551" spans="1:2" x14ac:dyDescent="0.2">
      <c r="A139551" s="47"/>
      <c r="B139551" s="60"/>
    </row>
    <row r="139552" spans="1:2" x14ac:dyDescent="0.2">
      <c r="A139552" s="47"/>
      <c r="B139552" s="60"/>
    </row>
    <row r="139553" spans="1:2" x14ac:dyDescent="0.2">
      <c r="A139553" s="47"/>
      <c r="B139553" s="60"/>
    </row>
    <row r="139554" spans="1:2" x14ac:dyDescent="0.2">
      <c r="A139554" s="47"/>
      <c r="B139554" s="60"/>
    </row>
    <row r="139555" spans="1:2" x14ac:dyDescent="0.2">
      <c r="A139555" s="47"/>
      <c r="B139555" s="60"/>
    </row>
    <row r="139556" spans="1:2" x14ac:dyDescent="0.2">
      <c r="A139556" s="47"/>
      <c r="B139556" s="60"/>
    </row>
    <row r="139557" spans="1:2" x14ac:dyDescent="0.2">
      <c r="A139557" s="47"/>
      <c r="B139557" s="60"/>
    </row>
    <row r="139558" spans="1:2" x14ac:dyDescent="0.2">
      <c r="A139558" s="47"/>
      <c r="B139558" s="60"/>
    </row>
    <row r="139559" spans="1:2" x14ac:dyDescent="0.2">
      <c r="A139559" s="47"/>
      <c r="B139559" s="60"/>
    </row>
    <row r="139560" spans="1:2" x14ac:dyDescent="0.2">
      <c r="A139560" s="47"/>
      <c r="B139560" s="60"/>
    </row>
    <row r="139561" spans="1:2" x14ac:dyDescent="0.2">
      <c r="A139561" s="47"/>
      <c r="B139561" s="60"/>
    </row>
    <row r="139562" spans="1:2" x14ac:dyDescent="0.2">
      <c r="A139562" s="47"/>
      <c r="B139562" s="60"/>
    </row>
    <row r="139563" spans="1:2" x14ac:dyDescent="0.2">
      <c r="A139563" s="47"/>
      <c r="B139563" s="60"/>
    </row>
    <row r="139564" spans="1:2" x14ac:dyDescent="0.2">
      <c r="A139564" s="47"/>
      <c r="B139564" s="60"/>
    </row>
    <row r="139565" spans="1:2" x14ac:dyDescent="0.2">
      <c r="A139565" s="47"/>
      <c r="B139565" s="60"/>
    </row>
    <row r="139566" spans="1:2" x14ac:dyDescent="0.2">
      <c r="A139566" s="47"/>
      <c r="B139566" s="60"/>
    </row>
    <row r="139567" spans="1:2" x14ac:dyDescent="0.2">
      <c r="A139567" s="47"/>
      <c r="B139567" s="60"/>
    </row>
    <row r="139568" spans="1:2" x14ac:dyDescent="0.2">
      <c r="A139568" s="47"/>
      <c r="B139568" s="60"/>
    </row>
    <row r="139569" spans="1:2" x14ac:dyDescent="0.2">
      <c r="A139569" s="47"/>
      <c r="B139569" s="60"/>
    </row>
    <row r="139570" spans="1:2" x14ac:dyDescent="0.2">
      <c r="A139570" s="47"/>
      <c r="B139570" s="60"/>
    </row>
    <row r="139571" spans="1:2" x14ac:dyDescent="0.2">
      <c r="A139571" s="47"/>
      <c r="B139571" s="60"/>
    </row>
    <row r="139572" spans="1:2" x14ac:dyDescent="0.2">
      <c r="A139572" s="47"/>
      <c r="B139572" s="60"/>
    </row>
    <row r="139573" spans="1:2" x14ac:dyDescent="0.2">
      <c r="A139573" s="47"/>
      <c r="B139573" s="60"/>
    </row>
    <row r="139574" spans="1:2" x14ac:dyDescent="0.2">
      <c r="A139574" s="47"/>
      <c r="B139574" s="60"/>
    </row>
    <row r="139575" spans="1:2" x14ac:dyDescent="0.2">
      <c r="A139575" s="47"/>
      <c r="B139575" s="60"/>
    </row>
    <row r="139576" spans="1:2" x14ac:dyDescent="0.2">
      <c r="A139576" s="47"/>
      <c r="B139576" s="60"/>
    </row>
    <row r="139577" spans="1:2" x14ac:dyDescent="0.2">
      <c r="A139577" s="47"/>
      <c r="B139577" s="60"/>
    </row>
    <row r="139578" spans="1:2" x14ac:dyDescent="0.2">
      <c r="A139578" s="47"/>
      <c r="B139578" s="60"/>
    </row>
    <row r="139579" spans="1:2" x14ac:dyDescent="0.2">
      <c r="A139579" s="47"/>
      <c r="B139579" s="60"/>
    </row>
    <row r="139580" spans="1:2" x14ac:dyDescent="0.2">
      <c r="A139580" s="47"/>
      <c r="B139580" s="60"/>
    </row>
    <row r="139581" spans="1:2" x14ac:dyDescent="0.2">
      <c r="A139581" s="47"/>
      <c r="B139581" s="60"/>
    </row>
    <row r="139582" spans="1:2" x14ac:dyDescent="0.2">
      <c r="A139582" s="47"/>
      <c r="B139582" s="60"/>
    </row>
    <row r="139583" spans="1:2" x14ac:dyDescent="0.2">
      <c r="A139583" s="47"/>
      <c r="B139583" s="60"/>
    </row>
    <row r="139584" spans="1:2" x14ac:dyDescent="0.2">
      <c r="A139584" s="47"/>
      <c r="B139584" s="60"/>
    </row>
    <row r="139585" spans="1:2" x14ac:dyDescent="0.2">
      <c r="A139585" s="47"/>
      <c r="B139585" s="60"/>
    </row>
    <row r="139586" spans="1:2" x14ac:dyDescent="0.2">
      <c r="A139586" s="47"/>
      <c r="B139586" s="60"/>
    </row>
    <row r="139587" spans="1:2" x14ac:dyDescent="0.2">
      <c r="A139587" s="47"/>
      <c r="B139587" s="60"/>
    </row>
    <row r="139588" spans="1:2" x14ac:dyDescent="0.2">
      <c r="A139588" s="47"/>
      <c r="B139588" s="60"/>
    </row>
    <row r="139589" spans="1:2" x14ac:dyDescent="0.2">
      <c r="A139589" s="47"/>
      <c r="B139589" s="60"/>
    </row>
    <row r="139590" spans="1:2" x14ac:dyDescent="0.2">
      <c r="A139590" s="47"/>
      <c r="B139590" s="60"/>
    </row>
    <row r="139591" spans="1:2" x14ac:dyDescent="0.2">
      <c r="A139591" s="47"/>
      <c r="B139591" s="60"/>
    </row>
    <row r="139592" spans="1:2" x14ac:dyDescent="0.2">
      <c r="A139592" s="47"/>
      <c r="B139592" s="60"/>
    </row>
    <row r="139593" spans="1:2" x14ac:dyDescent="0.2">
      <c r="A139593" s="47"/>
      <c r="B139593" s="60"/>
    </row>
    <row r="139594" spans="1:2" x14ac:dyDescent="0.2">
      <c r="A139594" s="47"/>
      <c r="B139594" s="60"/>
    </row>
    <row r="139595" spans="1:2" x14ac:dyDescent="0.2">
      <c r="A139595" s="47"/>
      <c r="B139595" s="60"/>
    </row>
    <row r="139596" spans="1:2" x14ac:dyDescent="0.2">
      <c r="A139596" s="47"/>
      <c r="B139596" s="60"/>
    </row>
    <row r="139597" spans="1:2" x14ac:dyDescent="0.2">
      <c r="A139597" s="47"/>
      <c r="B139597" s="60"/>
    </row>
    <row r="139598" spans="1:2" x14ac:dyDescent="0.2">
      <c r="A139598" s="47"/>
      <c r="B139598" s="60"/>
    </row>
    <row r="139599" spans="1:2" x14ac:dyDescent="0.2">
      <c r="A139599" s="47"/>
      <c r="B139599" s="60"/>
    </row>
    <row r="139600" spans="1:2" x14ac:dyDescent="0.2">
      <c r="A139600" s="47"/>
      <c r="B139600" s="60"/>
    </row>
    <row r="139601" spans="1:2" x14ac:dyDescent="0.2">
      <c r="A139601" s="47"/>
      <c r="B139601" s="60"/>
    </row>
    <row r="139602" spans="1:2" x14ac:dyDescent="0.2">
      <c r="A139602" s="47"/>
      <c r="B139602" s="60"/>
    </row>
    <row r="139603" spans="1:2" x14ac:dyDescent="0.2">
      <c r="A139603" s="47"/>
      <c r="B139603" s="60"/>
    </row>
    <row r="139604" spans="1:2" x14ac:dyDescent="0.2">
      <c r="A139604" s="47"/>
      <c r="B139604" s="60"/>
    </row>
    <row r="139605" spans="1:2" x14ac:dyDescent="0.2">
      <c r="A139605" s="47"/>
      <c r="B139605" s="60"/>
    </row>
    <row r="139606" spans="1:2" x14ac:dyDescent="0.2">
      <c r="A139606" s="47"/>
      <c r="B139606" s="60"/>
    </row>
    <row r="139607" spans="1:2" x14ac:dyDescent="0.2">
      <c r="A139607" s="47"/>
      <c r="B139607" s="60"/>
    </row>
    <row r="139608" spans="1:2" x14ac:dyDescent="0.2">
      <c r="A139608" s="47"/>
      <c r="B139608" s="60"/>
    </row>
    <row r="139609" spans="1:2" x14ac:dyDescent="0.2">
      <c r="A139609" s="47"/>
      <c r="B139609" s="60"/>
    </row>
    <row r="139610" spans="1:2" x14ac:dyDescent="0.2">
      <c r="A139610" s="47"/>
      <c r="B139610" s="60"/>
    </row>
    <row r="139611" spans="1:2" x14ac:dyDescent="0.2">
      <c r="A139611" s="47"/>
      <c r="B139611" s="60"/>
    </row>
    <row r="139612" spans="1:2" x14ac:dyDescent="0.2">
      <c r="A139612" s="47"/>
      <c r="B139612" s="60"/>
    </row>
    <row r="139613" spans="1:2" x14ac:dyDescent="0.2">
      <c r="A139613" s="47"/>
      <c r="B139613" s="60"/>
    </row>
    <row r="139614" spans="1:2" x14ac:dyDescent="0.2">
      <c r="A139614" s="47"/>
      <c r="B139614" s="60"/>
    </row>
    <row r="139615" spans="1:2" x14ac:dyDescent="0.2">
      <c r="A139615" s="47"/>
      <c r="B139615" s="60"/>
    </row>
    <row r="139616" spans="1:2" x14ac:dyDescent="0.2">
      <c r="A139616" s="47"/>
      <c r="B139616" s="60"/>
    </row>
    <row r="139617" spans="1:2" x14ac:dyDescent="0.2">
      <c r="A139617" s="47"/>
      <c r="B139617" s="60"/>
    </row>
    <row r="139618" spans="1:2" x14ac:dyDescent="0.2">
      <c r="A139618" s="47"/>
      <c r="B139618" s="60"/>
    </row>
    <row r="139619" spans="1:2" x14ac:dyDescent="0.2">
      <c r="A139619" s="47"/>
      <c r="B139619" s="60"/>
    </row>
    <row r="139620" spans="1:2" x14ac:dyDescent="0.2">
      <c r="A139620" s="47"/>
      <c r="B139620" s="60"/>
    </row>
    <row r="139621" spans="1:2" x14ac:dyDescent="0.2">
      <c r="A139621" s="47"/>
      <c r="B139621" s="60"/>
    </row>
    <row r="139622" spans="1:2" x14ac:dyDescent="0.2">
      <c r="A139622" s="47"/>
      <c r="B139622" s="60"/>
    </row>
    <row r="139623" spans="1:2" x14ac:dyDescent="0.2">
      <c r="A139623" s="47"/>
      <c r="B139623" s="60"/>
    </row>
    <row r="139624" spans="1:2" x14ac:dyDescent="0.2">
      <c r="A139624" s="47"/>
      <c r="B139624" s="60"/>
    </row>
    <row r="139625" spans="1:2" x14ac:dyDescent="0.2">
      <c r="A139625" s="47"/>
      <c r="B139625" s="60"/>
    </row>
    <row r="139626" spans="1:2" x14ac:dyDescent="0.2">
      <c r="A139626" s="47"/>
      <c r="B139626" s="60"/>
    </row>
    <row r="139627" spans="1:2" x14ac:dyDescent="0.2">
      <c r="A139627" s="47"/>
      <c r="B139627" s="60"/>
    </row>
    <row r="139628" spans="1:2" x14ac:dyDescent="0.2">
      <c r="A139628" s="47"/>
      <c r="B139628" s="60"/>
    </row>
    <row r="139629" spans="1:2" x14ac:dyDescent="0.2">
      <c r="A139629" s="47"/>
      <c r="B139629" s="60"/>
    </row>
    <row r="139630" spans="1:2" x14ac:dyDescent="0.2">
      <c r="A139630" s="47"/>
      <c r="B139630" s="60"/>
    </row>
    <row r="139631" spans="1:2" x14ac:dyDescent="0.2">
      <c r="A139631" s="47"/>
      <c r="B139631" s="60"/>
    </row>
    <row r="139632" spans="1:2" x14ac:dyDescent="0.2">
      <c r="A139632" s="47"/>
      <c r="B139632" s="60"/>
    </row>
    <row r="139633" spans="1:2" x14ac:dyDescent="0.2">
      <c r="A139633" s="47"/>
      <c r="B139633" s="60"/>
    </row>
    <row r="139634" spans="1:2" x14ac:dyDescent="0.2">
      <c r="A139634" s="47"/>
      <c r="B139634" s="60"/>
    </row>
    <row r="139635" spans="1:2" x14ac:dyDescent="0.2">
      <c r="A139635" s="47"/>
      <c r="B139635" s="60"/>
    </row>
    <row r="139636" spans="1:2" x14ac:dyDescent="0.2">
      <c r="A139636" s="47"/>
      <c r="B139636" s="60"/>
    </row>
    <row r="139637" spans="1:2" x14ac:dyDescent="0.2">
      <c r="A139637" s="47"/>
      <c r="B139637" s="60"/>
    </row>
    <row r="139638" spans="1:2" x14ac:dyDescent="0.2">
      <c r="A139638" s="47"/>
      <c r="B139638" s="60"/>
    </row>
    <row r="139639" spans="1:2" x14ac:dyDescent="0.2">
      <c r="A139639" s="47"/>
      <c r="B139639" s="60"/>
    </row>
    <row r="139640" spans="1:2" x14ac:dyDescent="0.2">
      <c r="A139640" s="47"/>
      <c r="B139640" s="60"/>
    </row>
    <row r="139641" spans="1:2" x14ac:dyDescent="0.2">
      <c r="A139641" s="47"/>
      <c r="B139641" s="60"/>
    </row>
    <row r="139642" spans="1:2" x14ac:dyDescent="0.2">
      <c r="A139642" s="47"/>
      <c r="B139642" s="60"/>
    </row>
    <row r="139643" spans="1:2" x14ac:dyDescent="0.2">
      <c r="A139643" s="47"/>
      <c r="B139643" s="60"/>
    </row>
    <row r="139644" spans="1:2" x14ac:dyDescent="0.2">
      <c r="A139644" s="47"/>
      <c r="B139644" s="60"/>
    </row>
    <row r="139645" spans="1:2" x14ac:dyDescent="0.2">
      <c r="A139645" s="47"/>
      <c r="B139645" s="60"/>
    </row>
    <row r="139646" spans="1:2" x14ac:dyDescent="0.2">
      <c r="A139646" s="47"/>
      <c r="B139646" s="60"/>
    </row>
    <row r="139647" spans="1:2" x14ac:dyDescent="0.2">
      <c r="A139647" s="47"/>
      <c r="B139647" s="60"/>
    </row>
    <row r="139648" spans="1:2" x14ac:dyDescent="0.2">
      <c r="A139648" s="47"/>
      <c r="B139648" s="60"/>
    </row>
    <row r="139649" spans="1:2" x14ac:dyDescent="0.2">
      <c r="A139649" s="47"/>
      <c r="B139649" s="60"/>
    </row>
    <row r="139650" spans="1:2" x14ac:dyDescent="0.2">
      <c r="A139650" s="47"/>
      <c r="B139650" s="60"/>
    </row>
    <row r="139651" spans="1:2" x14ac:dyDescent="0.2">
      <c r="A139651" s="47"/>
      <c r="B139651" s="60"/>
    </row>
    <row r="139652" spans="1:2" x14ac:dyDescent="0.2">
      <c r="A139652" s="47"/>
      <c r="B139652" s="60"/>
    </row>
    <row r="139653" spans="1:2" x14ac:dyDescent="0.2">
      <c r="A139653" s="47"/>
      <c r="B139653" s="60"/>
    </row>
    <row r="139654" spans="1:2" x14ac:dyDescent="0.2">
      <c r="A139654" s="47"/>
      <c r="B139654" s="60"/>
    </row>
    <row r="139655" spans="1:2" x14ac:dyDescent="0.2">
      <c r="A139655" s="47"/>
      <c r="B139655" s="60"/>
    </row>
    <row r="139656" spans="1:2" x14ac:dyDescent="0.2">
      <c r="A139656" s="47"/>
      <c r="B139656" s="60"/>
    </row>
    <row r="139657" spans="1:2" x14ac:dyDescent="0.2">
      <c r="A139657" s="47"/>
      <c r="B139657" s="60"/>
    </row>
    <row r="139658" spans="1:2" x14ac:dyDescent="0.2">
      <c r="A139658" s="47"/>
      <c r="B139658" s="60"/>
    </row>
    <row r="139659" spans="1:2" x14ac:dyDescent="0.2">
      <c r="A139659" s="47"/>
      <c r="B139659" s="60"/>
    </row>
    <row r="139660" spans="1:2" x14ac:dyDescent="0.2">
      <c r="A139660" s="47"/>
      <c r="B139660" s="60"/>
    </row>
    <row r="139661" spans="1:2" x14ac:dyDescent="0.2">
      <c r="A139661" s="47"/>
      <c r="B139661" s="60"/>
    </row>
    <row r="139662" spans="1:2" x14ac:dyDescent="0.2">
      <c r="A139662" s="47"/>
      <c r="B139662" s="60"/>
    </row>
    <row r="139663" spans="1:2" x14ac:dyDescent="0.2">
      <c r="A139663" s="47"/>
      <c r="B139663" s="60"/>
    </row>
    <row r="139664" spans="1:2" x14ac:dyDescent="0.2">
      <c r="A139664" s="47"/>
      <c r="B139664" s="60"/>
    </row>
    <row r="139665" spans="1:2" x14ac:dyDescent="0.2">
      <c r="A139665" s="47"/>
      <c r="B139665" s="60"/>
    </row>
    <row r="139666" spans="1:2" x14ac:dyDescent="0.2">
      <c r="A139666" s="47"/>
      <c r="B139666" s="60"/>
    </row>
    <row r="139667" spans="1:2" x14ac:dyDescent="0.2">
      <c r="A139667" s="47"/>
      <c r="B139667" s="60"/>
    </row>
    <row r="139668" spans="1:2" x14ac:dyDescent="0.2">
      <c r="A139668" s="47"/>
      <c r="B139668" s="60"/>
    </row>
    <row r="139669" spans="1:2" x14ac:dyDescent="0.2">
      <c r="A139669" s="47"/>
      <c r="B139669" s="60"/>
    </row>
    <row r="139670" spans="1:2" x14ac:dyDescent="0.2">
      <c r="A139670" s="47"/>
      <c r="B139670" s="60"/>
    </row>
    <row r="139671" spans="1:2" x14ac:dyDescent="0.2">
      <c r="A139671" s="47"/>
      <c r="B139671" s="60"/>
    </row>
    <row r="139672" spans="1:2" x14ac:dyDescent="0.2">
      <c r="A139672" s="47"/>
      <c r="B139672" s="60"/>
    </row>
    <row r="139673" spans="1:2" x14ac:dyDescent="0.2">
      <c r="A139673" s="47"/>
      <c r="B139673" s="60"/>
    </row>
    <row r="139674" spans="1:2" x14ac:dyDescent="0.2">
      <c r="A139674" s="47"/>
      <c r="B139674" s="60"/>
    </row>
    <row r="139675" spans="1:2" x14ac:dyDescent="0.2">
      <c r="A139675" s="47"/>
      <c r="B139675" s="60"/>
    </row>
    <row r="139676" spans="1:2" x14ac:dyDescent="0.2">
      <c r="A139676" s="47"/>
      <c r="B139676" s="60"/>
    </row>
    <row r="139677" spans="1:2" x14ac:dyDescent="0.2">
      <c r="A139677" s="47"/>
      <c r="B139677" s="60"/>
    </row>
    <row r="139678" spans="1:2" x14ac:dyDescent="0.2">
      <c r="A139678" s="47"/>
      <c r="B139678" s="60"/>
    </row>
    <row r="139679" spans="1:2" x14ac:dyDescent="0.2">
      <c r="A139679" s="47"/>
      <c r="B139679" s="60"/>
    </row>
    <row r="139680" spans="1:2" x14ac:dyDescent="0.2">
      <c r="A139680" s="47"/>
      <c r="B139680" s="60"/>
    </row>
    <row r="139681" spans="1:2" x14ac:dyDescent="0.2">
      <c r="A139681" s="47"/>
      <c r="B139681" s="60"/>
    </row>
    <row r="139682" spans="1:2" x14ac:dyDescent="0.2">
      <c r="A139682" s="47"/>
      <c r="B139682" s="60"/>
    </row>
    <row r="139683" spans="1:2" x14ac:dyDescent="0.2">
      <c r="A139683" s="47"/>
      <c r="B139683" s="60"/>
    </row>
    <row r="139684" spans="1:2" x14ac:dyDescent="0.2">
      <c r="A139684" s="47"/>
      <c r="B139684" s="60"/>
    </row>
    <row r="139685" spans="1:2" x14ac:dyDescent="0.2">
      <c r="A139685" s="47"/>
      <c r="B139685" s="60"/>
    </row>
    <row r="139686" spans="1:2" x14ac:dyDescent="0.2">
      <c r="A139686" s="47"/>
      <c r="B139686" s="60"/>
    </row>
    <row r="139687" spans="1:2" x14ac:dyDescent="0.2">
      <c r="A139687" s="47"/>
      <c r="B139687" s="60"/>
    </row>
    <row r="139688" spans="1:2" x14ac:dyDescent="0.2">
      <c r="A139688" s="47"/>
      <c r="B139688" s="60"/>
    </row>
    <row r="139689" spans="1:2" x14ac:dyDescent="0.2">
      <c r="A139689" s="47"/>
      <c r="B139689" s="60"/>
    </row>
    <row r="139690" spans="1:2" x14ac:dyDescent="0.2">
      <c r="A139690" s="47"/>
      <c r="B139690" s="60"/>
    </row>
    <row r="139691" spans="1:2" x14ac:dyDescent="0.2">
      <c r="A139691" s="47"/>
      <c r="B139691" s="60"/>
    </row>
    <row r="139692" spans="1:2" x14ac:dyDescent="0.2">
      <c r="A139692" s="47"/>
      <c r="B139692" s="60"/>
    </row>
    <row r="139693" spans="1:2" x14ac:dyDescent="0.2">
      <c r="A139693" s="47"/>
      <c r="B139693" s="60"/>
    </row>
    <row r="139694" spans="1:2" x14ac:dyDescent="0.2">
      <c r="A139694" s="47"/>
      <c r="B139694" s="60"/>
    </row>
    <row r="139695" spans="1:2" x14ac:dyDescent="0.2">
      <c r="A139695" s="47"/>
      <c r="B139695" s="60"/>
    </row>
    <row r="139696" spans="1:2" x14ac:dyDescent="0.2">
      <c r="A139696" s="47"/>
      <c r="B139696" s="60"/>
    </row>
    <row r="139697" spans="1:2" x14ac:dyDescent="0.2">
      <c r="A139697" s="47"/>
      <c r="B139697" s="60"/>
    </row>
    <row r="139698" spans="1:2" x14ac:dyDescent="0.2">
      <c r="A139698" s="47"/>
      <c r="B139698" s="60"/>
    </row>
    <row r="139699" spans="1:2" x14ac:dyDescent="0.2">
      <c r="A139699" s="47"/>
      <c r="B139699" s="60"/>
    </row>
    <row r="139700" spans="1:2" x14ac:dyDescent="0.2">
      <c r="A139700" s="47"/>
      <c r="B139700" s="60"/>
    </row>
    <row r="139701" spans="1:2" x14ac:dyDescent="0.2">
      <c r="A139701" s="47"/>
      <c r="B139701" s="60"/>
    </row>
    <row r="139702" spans="1:2" x14ac:dyDescent="0.2">
      <c r="A139702" s="47"/>
      <c r="B139702" s="60"/>
    </row>
    <row r="139703" spans="1:2" x14ac:dyDescent="0.2">
      <c r="A139703" s="47"/>
      <c r="B139703" s="60"/>
    </row>
    <row r="139704" spans="1:2" x14ac:dyDescent="0.2">
      <c r="A139704" s="47"/>
      <c r="B139704" s="60"/>
    </row>
    <row r="139705" spans="1:2" x14ac:dyDescent="0.2">
      <c r="A139705" s="47"/>
      <c r="B139705" s="60"/>
    </row>
    <row r="139706" spans="1:2" x14ac:dyDescent="0.2">
      <c r="A139706" s="47"/>
      <c r="B139706" s="60"/>
    </row>
    <row r="139707" spans="1:2" x14ac:dyDescent="0.2">
      <c r="A139707" s="47"/>
      <c r="B139707" s="60"/>
    </row>
    <row r="139708" spans="1:2" x14ac:dyDescent="0.2">
      <c r="A139708" s="47"/>
      <c r="B139708" s="60"/>
    </row>
    <row r="139709" spans="1:2" x14ac:dyDescent="0.2">
      <c r="A139709" s="47"/>
      <c r="B139709" s="60"/>
    </row>
    <row r="139710" spans="1:2" x14ac:dyDescent="0.2">
      <c r="A139710" s="47"/>
      <c r="B139710" s="60"/>
    </row>
    <row r="139711" spans="1:2" x14ac:dyDescent="0.2">
      <c r="A139711" s="47"/>
      <c r="B139711" s="60"/>
    </row>
    <row r="139712" spans="1:2" x14ac:dyDescent="0.2">
      <c r="A139712" s="47"/>
      <c r="B139712" s="60"/>
    </row>
    <row r="139713" spans="1:2" x14ac:dyDescent="0.2">
      <c r="A139713" s="47"/>
      <c r="B139713" s="60"/>
    </row>
    <row r="139714" spans="1:2" x14ac:dyDescent="0.2">
      <c r="A139714" s="47"/>
      <c r="B139714" s="60"/>
    </row>
    <row r="139715" spans="1:2" x14ac:dyDescent="0.2">
      <c r="A139715" s="47"/>
      <c r="B139715" s="60"/>
    </row>
    <row r="139716" spans="1:2" x14ac:dyDescent="0.2">
      <c r="A139716" s="47"/>
      <c r="B139716" s="60"/>
    </row>
    <row r="139717" spans="1:2" x14ac:dyDescent="0.2">
      <c r="A139717" s="47"/>
      <c r="B139717" s="60"/>
    </row>
    <row r="139718" spans="1:2" x14ac:dyDescent="0.2">
      <c r="A139718" s="47"/>
      <c r="B139718" s="60"/>
    </row>
    <row r="139719" spans="1:2" x14ac:dyDescent="0.2">
      <c r="A139719" s="47"/>
      <c r="B139719" s="60"/>
    </row>
    <row r="139720" spans="1:2" x14ac:dyDescent="0.2">
      <c r="A139720" s="47"/>
      <c r="B139720" s="60"/>
    </row>
    <row r="139721" spans="1:2" x14ac:dyDescent="0.2">
      <c r="A139721" s="47"/>
      <c r="B139721" s="60"/>
    </row>
    <row r="139722" spans="1:2" x14ac:dyDescent="0.2">
      <c r="A139722" s="47"/>
      <c r="B139722" s="60"/>
    </row>
    <row r="139723" spans="1:2" x14ac:dyDescent="0.2">
      <c r="A139723" s="47"/>
      <c r="B139723" s="60"/>
    </row>
    <row r="139724" spans="1:2" x14ac:dyDescent="0.2">
      <c r="A139724" s="47"/>
      <c r="B139724" s="60"/>
    </row>
    <row r="139725" spans="1:2" x14ac:dyDescent="0.2">
      <c r="A139725" s="47"/>
      <c r="B139725" s="60"/>
    </row>
    <row r="139726" spans="1:2" x14ac:dyDescent="0.2">
      <c r="A139726" s="47"/>
      <c r="B139726" s="60"/>
    </row>
    <row r="139727" spans="1:2" x14ac:dyDescent="0.2">
      <c r="A139727" s="47"/>
      <c r="B139727" s="60"/>
    </row>
    <row r="139728" spans="1:2" x14ac:dyDescent="0.2">
      <c r="A139728" s="47"/>
      <c r="B139728" s="60"/>
    </row>
    <row r="139729" spans="1:2" x14ac:dyDescent="0.2">
      <c r="A139729" s="47"/>
      <c r="B139729" s="60"/>
    </row>
    <row r="139730" spans="1:2" x14ac:dyDescent="0.2">
      <c r="A139730" s="47"/>
      <c r="B139730" s="60"/>
    </row>
    <row r="139731" spans="1:2" x14ac:dyDescent="0.2">
      <c r="A139731" s="47"/>
      <c r="B139731" s="60"/>
    </row>
    <row r="139732" spans="1:2" x14ac:dyDescent="0.2">
      <c r="A139732" s="47"/>
      <c r="B139732" s="60"/>
    </row>
    <row r="139733" spans="1:2" x14ac:dyDescent="0.2">
      <c r="A139733" s="47"/>
      <c r="B139733" s="60"/>
    </row>
    <row r="139734" spans="1:2" x14ac:dyDescent="0.2">
      <c r="A139734" s="47"/>
      <c r="B139734" s="60"/>
    </row>
    <row r="139735" spans="1:2" x14ac:dyDescent="0.2">
      <c r="A139735" s="47"/>
      <c r="B139735" s="60"/>
    </row>
    <row r="139736" spans="1:2" x14ac:dyDescent="0.2">
      <c r="A139736" s="47"/>
      <c r="B139736" s="60"/>
    </row>
    <row r="139737" spans="1:2" x14ac:dyDescent="0.2">
      <c r="A139737" s="47"/>
      <c r="B139737" s="60"/>
    </row>
    <row r="139738" spans="1:2" x14ac:dyDescent="0.2">
      <c r="A139738" s="47"/>
      <c r="B139738" s="60"/>
    </row>
    <row r="139739" spans="1:2" x14ac:dyDescent="0.2">
      <c r="A139739" s="47"/>
      <c r="B139739" s="60"/>
    </row>
    <row r="139740" spans="1:2" x14ac:dyDescent="0.2">
      <c r="A139740" s="47"/>
      <c r="B139740" s="60"/>
    </row>
    <row r="139741" spans="1:2" x14ac:dyDescent="0.2">
      <c r="A139741" s="47"/>
      <c r="B139741" s="60"/>
    </row>
    <row r="139742" spans="1:2" x14ac:dyDescent="0.2">
      <c r="A139742" s="47"/>
      <c r="B139742" s="60"/>
    </row>
    <row r="139743" spans="1:2" x14ac:dyDescent="0.2">
      <c r="A139743" s="47"/>
      <c r="B139743" s="60"/>
    </row>
    <row r="139744" spans="1:2" x14ac:dyDescent="0.2">
      <c r="A139744" s="47"/>
      <c r="B139744" s="60"/>
    </row>
    <row r="139745" spans="1:2" x14ac:dyDescent="0.2">
      <c r="A139745" s="47"/>
      <c r="B139745" s="60"/>
    </row>
    <row r="139746" spans="1:2" x14ac:dyDescent="0.2">
      <c r="A139746" s="47"/>
      <c r="B139746" s="60"/>
    </row>
    <row r="139747" spans="1:2" x14ac:dyDescent="0.2">
      <c r="A139747" s="47"/>
      <c r="B139747" s="60"/>
    </row>
    <row r="139748" spans="1:2" x14ac:dyDescent="0.2">
      <c r="A139748" s="47"/>
      <c r="B139748" s="60"/>
    </row>
    <row r="139749" spans="1:2" x14ac:dyDescent="0.2">
      <c r="A139749" s="47"/>
      <c r="B139749" s="60"/>
    </row>
    <row r="139750" spans="1:2" x14ac:dyDescent="0.2">
      <c r="A139750" s="47"/>
      <c r="B139750" s="60"/>
    </row>
    <row r="139751" spans="1:2" x14ac:dyDescent="0.2">
      <c r="A139751" s="47"/>
      <c r="B139751" s="60"/>
    </row>
    <row r="139752" spans="1:2" x14ac:dyDescent="0.2">
      <c r="A139752" s="47"/>
      <c r="B139752" s="60"/>
    </row>
    <row r="139753" spans="1:2" x14ac:dyDescent="0.2">
      <c r="A139753" s="47"/>
      <c r="B139753" s="60"/>
    </row>
    <row r="139754" spans="1:2" x14ac:dyDescent="0.2">
      <c r="A139754" s="47"/>
      <c r="B139754" s="60"/>
    </row>
    <row r="139755" spans="1:2" x14ac:dyDescent="0.2">
      <c r="A139755" s="47"/>
      <c r="B139755" s="60"/>
    </row>
    <row r="139756" spans="1:2" x14ac:dyDescent="0.2">
      <c r="A139756" s="47"/>
      <c r="B139756" s="60"/>
    </row>
    <row r="139757" spans="1:2" x14ac:dyDescent="0.2">
      <c r="A139757" s="47"/>
      <c r="B139757" s="60"/>
    </row>
    <row r="139758" spans="1:2" x14ac:dyDescent="0.2">
      <c r="A139758" s="47"/>
      <c r="B139758" s="60"/>
    </row>
    <row r="139759" spans="1:2" x14ac:dyDescent="0.2">
      <c r="A139759" s="47"/>
      <c r="B139759" s="60"/>
    </row>
    <row r="139760" spans="1:2" x14ac:dyDescent="0.2">
      <c r="A139760" s="47"/>
      <c r="B139760" s="60"/>
    </row>
    <row r="139761" spans="1:2" x14ac:dyDescent="0.2">
      <c r="A139761" s="47"/>
      <c r="B139761" s="60"/>
    </row>
    <row r="139762" spans="1:2" x14ac:dyDescent="0.2">
      <c r="A139762" s="47"/>
      <c r="B139762" s="60"/>
    </row>
    <row r="139763" spans="1:2" x14ac:dyDescent="0.2">
      <c r="A139763" s="47"/>
      <c r="B139763" s="60"/>
    </row>
    <row r="139764" spans="1:2" x14ac:dyDescent="0.2">
      <c r="A139764" s="47"/>
      <c r="B139764" s="60"/>
    </row>
    <row r="139765" spans="1:2" x14ac:dyDescent="0.2">
      <c r="A139765" s="47"/>
      <c r="B139765" s="60"/>
    </row>
    <row r="139766" spans="1:2" x14ac:dyDescent="0.2">
      <c r="A139766" s="47"/>
      <c r="B139766" s="60"/>
    </row>
    <row r="139767" spans="1:2" x14ac:dyDescent="0.2">
      <c r="A139767" s="47"/>
      <c r="B139767" s="60"/>
    </row>
    <row r="139768" spans="1:2" x14ac:dyDescent="0.2">
      <c r="A139768" s="47"/>
      <c r="B139768" s="60"/>
    </row>
    <row r="139769" spans="1:2" x14ac:dyDescent="0.2">
      <c r="A139769" s="47"/>
      <c r="B139769" s="60"/>
    </row>
    <row r="139770" spans="1:2" x14ac:dyDescent="0.2">
      <c r="A139770" s="47"/>
      <c r="B139770" s="60"/>
    </row>
    <row r="139771" spans="1:2" x14ac:dyDescent="0.2">
      <c r="A139771" s="47"/>
      <c r="B139771" s="60"/>
    </row>
    <row r="139772" spans="1:2" x14ac:dyDescent="0.2">
      <c r="A139772" s="47"/>
      <c r="B139772" s="60"/>
    </row>
    <row r="139773" spans="1:2" x14ac:dyDescent="0.2">
      <c r="A139773" s="47"/>
      <c r="B139773" s="60"/>
    </row>
    <row r="139774" spans="1:2" x14ac:dyDescent="0.2">
      <c r="A139774" s="47"/>
      <c r="B139774" s="60"/>
    </row>
    <row r="139775" spans="1:2" x14ac:dyDescent="0.2">
      <c r="A139775" s="47"/>
      <c r="B139775" s="60"/>
    </row>
    <row r="139776" spans="1:2" x14ac:dyDescent="0.2">
      <c r="A139776" s="47"/>
      <c r="B139776" s="60"/>
    </row>
    <row r="139777" spans="1:2" x14ac:dyDescent="0.2">
      <c r="A139777" s="47"/>
      <c r="B139777" s="60"/>
    </row>
    <row r="139778" spans="1:2" x14ac:dyDescent="0.2">
      <c r="A139778" s="47"/>
      <c r="B139778" s="60"/>
    </row>
    <row r="139779" spans="1:2" x14ac:dyDescent="0.2">
      <c r="A139779" s="47"/>
      <c r="B139779" s="60"/>
    </row>
    <row r="139780" spans="1:2" x14ac:dyDescent="0.2">
      <c r="A139780" s="47"/>
      <c r="B139780" s="60"/>
    </row>
    <row r="139781" spans="1:2" x14ac:dyDescent="0.2">
      <c r="A139781" s="47"/>
      <c r="B139781" s="60"/>
    </row>
    <row r="139782" spans="1:2" x14ac:dyDescent="0.2">
      <c r="A139782" s="47"/>
      <c r="B139782" s="60"/>
    </row>
    <row r="139783" spans="1:2" x14ac:dyDescent="0.2">
      <c r="A139783" s="47"/>
      <c r="B139783" s="60"/>
    </row>
    <row r="139784" spans="1:2" x14ac:dyDescent="0.2">
      <c r="A139784" s="47"/>
      <c r="B139784" s="60"/>
    </row>
    <row r="139785" spans="1:2" x14ac:dyDescent="0.2">
      <c r="A139785" s="47"/>
      <c r="B139785" s="60"/>
    </row>
    <row r="139786" spans="1:2" x14ac:dyDescent="0.2">
      <c r="A139786" s="47"/>
      <c r="B139786" s="60"/>
    </row>
    <row r="139787" spans="1:2" x14ac:dyDescent="0.2">
      <c r="A139787" s="47"/>
      <c r="B139787" s="60"/>
    </row>
    <row r="139788" spans="1:2" x14ac:dyDescent="0.2">
      <c r="A139788" s="47"/>
      <c r="B139788" s="60"/>
    </row>
    <row r="139789" spans="1:2" x14ac:dyDescent="0.2">
      <c r="A139789" s="47"/>
      <c r="B139789" s="60"/>
    </row>
    <row r="139790" spans="1:2" x14ac:dyDescent="0.2">
      <c r="A139790" s="47"/>
      <c r="B139790" s="60"/>
    </row>
    <row r="139791" spans="1:2" x14ac:dyDescent="0.2">
      <c r="A139791" s="47"/>
      <c r="B139791" s="60"/>
    </row>
    <row r="139792" spans="1:2" x14ac:dyDescent="0.2">
      <c r="A139792" s="47"/>
      <c r="B139792" s="60"/>
    </row>
    <row r="139793" spans="1:2" x14ac:dyDescent="0.2">
      <c r="A139793" s="47"/>
      <c r="B139793" s="60"/>
    </row>
    <row r="139794" spans="1:2" x14ac:dyDescent="0.2">
      <c r="A139794" s="47"/>
      <c r="B139794" s="60"/>
    </row>
    <row r="139795" spans="1:2" x14ac:dyDescent="0.2">
      <c r="A139795" s="47"/>
      <c r="B139795" s="60"/>
    </row>
    <row r="139796" spans="1:2" x14ac:dyDescent="0.2">
      <c r="A139796" s="47"/>
      <c r="B139796" s="60"/>
    </row>
    <row r="139797" spans="1:2" x14ac:dyDescent="0.2">
      <c r="A139797" s="47"/>
      <c r="B139797" s="60"/>
    </row>
    <row r="139798" spans="1:2" x14ac:dyDescent="0.2">
      <c r="A139798" s="47"/>
      <c r="B139798" s="60"/>
    </row>
    <row r="139799" spans="1:2" x14ac:dyDescent="0.2">
      <c r="A139799" s="47"/>
      <c r="B139799" s="60"/>
    </row>
    <row r="139800" spans="1:2" x14ac:dyDescent="0.2">
      <c r="A139800" s="47"/>
      <c r="B139800" s="60"/>
    </row>
    <row r="139801" spans="1:2" x14ac:dyDescent="0.2">
      <c r="A139801" s="47"/>
      <c r="B139801" s="60"/>
    </row>
    <row r="139802" spans="1:2" x14ac:dyDescent="0.2">
      <c r="A139802" s="47"/>
      <c r="B139802" s="60"/>
    </row>
    <row r="139803" spans="1:2" x14ac:dyDescent="0.2">
      <c r="A139803" s="47"/>
      <c r="B139803" s="60"/>
    </row>
    <row r="139804" spans="1:2" x14ac:dyDescent="0.2">
      <c r="A139804" s="47"/>
      <c r="B139804" s="60"/>
    </row>
    <row r="139805" spans="1:2" x14ac:dyDescent="0.2">
      <c r="A139805" s="47"/>
      <c r="B139805" s="60"/>
    </row>
    <row r="139806" spans="1:2" x14ac:dyDescent="0.2">
      <c r="A139806" s="47"/>
      <c r="B139806" s="60"/>
    </row>
    <row r="139807" spans="1:2" x14ac:dyDescent="0.2">
      <c r="A139807" s="47"/>
      <c r="B139807" s="60"/>
    </row>
    <row r="139808" spans="1:2" x14ac:dyDescent="0.2">
      <c r="A139808" s="47"/>
      <c r="B139808" s="60"/>
    </row>
    <row r="139809" spans="1:2" x14ac:dyDescent="0.2">
      <c r="A139809" s="47"/>
      <c r="B139809" s="60"/>
    </row>
    <row r="139810" spans="1:2" x14ac:dyDescent="0.2">
      <c r="A139810" s="47"/>
      <c r="B139810" s="60"/>
    </row>
    <row r="139811" spans="1:2" x14ac:dyDescent="0.2">
      <c r="A139811" s="47"/>
      <c r="B139811" s="60"/>
    </row>
    <row r="139812" spans="1:2" x14ac:dyDescent="0.2">
      <c r="A139812" s="47"/>
      <c r="B139812" s="60"/>
    </row>
    <row r="139813" spans="1:2" x14ac:dyDescent="0.2">
      <c r="A139813" s="47"/>
      <c r="B139813" s="60"/>
    </row>
    <row r="139814" spans="1:2" x14ac:dyDescent="0.2">
      <c r="A139814" s="47"/>
      <c r="B139814" s="60"/>
    </row>
    <row r="139815" spans="1:2" x14ac:dyDescent="0.2">
      <c r="A139815" s="47"/>
      <c r="B139815" s="60"/>
    </row>
    <row r="139816" spans="1:2" x14ac:dyDescent="0.2">
      <c r="A139816" s="47"/>
      <c r="B139816" s="60"/>
    </row>
    <row r="139817" spans="1:2" x14ac:dyDescent="0.2">
      <c r="A139817" s="47"/>
      <c r="B139817" s="60"/>
    </row>
    <row r="139818" spans="1:2" x14ac:dyDescent="0.2">
      <c r="A139818" s="47"/>
      <c r="B139818" s="60"/>
    </row>
    <row r="139819" spans="1:2" x14ac:dyDescent="0.2">
      <c r="A139819" s="47"/>
      <c r="B139819" s="60"/>
    </row>
    <row r="139820" spans="1:2" x14ac:dyDescent="0.2">
      <c r="A139820" s="47"/>
      <c r="B139820" s="60"/>
    </row>
    <row r="139821" spans="1:2" x14ac:dyDescent="0.2">
      <c r="A139821" s="47"/>
      <c r="B139821" s="60"/>
    </row>
    <row r="139822" spans="1:2" x14ac:dyDescent="0.2">
      <c r="A139822" s="47"/>
      <c r="B139822" s="60"/>
    </row>
    <row r="139823" spans="1:2" x14ac:dyDescent="0.2">
      <c r="A139823" s="47"/>
      <c r="B139823" s="60"/>
    </row>
    <row r="139824" spans="1:2" x14ac:dyDescent="0.2">
      <c r="A139824" s="47"/>
      <c r="B139824" s="60"/>
    </row>
    <row r="139825" spans="1:2" x14ac:dyDescent="0.2">
      <c r="A139825" s="47"/>
      <c r="B139825" s="60"/>
    </row>
    <row r="139826" spans="1:2" x14ac:dyDescent="0.2">
      <c r="A139826" s="47"/>
      <c r="B139826" s="60"/>
    </row>
    <row r="139827" spans="1:2" x14ac:dyDescent="0.2">
      <c r="A139827" s="47"/>
      <c r="B139827" s="60"/>
    </row>
    <row r="139828" spans="1:2" x14ac:dyDescent="0.2">
      <c r="A139828" s="47"/>
      <c r="B139828" s="60"/>
    </row>
    <row r="139829" spans="1:2" x14ac:dyDescent="0.2">
      <c r="A139829" s="47"/>
      <c r="B139829" s="60"/>
    </row>
    <row r="139830" spans="1:2" x14ac:dyDescent="0.2">
      <c r="A139830" s="47"/>
      <c r="B139830" s="60"/>
    </row>
    <row r="139831" spans="1:2" x14ac:dyDescent="0.2">
      <c r="A139831" s="47"/>
      <c r="B139831" s="60"/>
    </row>
    <row r="139832" spans="1:2" x14ac:dyDescent="0.2">
      <c r="A139832" s="47"/>
      <c r="B139832" s="60"/>
    </row>
    <row r="139833" spans="1:2" x14ac:dyDescent="0.2">
      <c r="A139833" s="47"/>
      <c r="B139833" s="60"/>
    </row>
    <row r="139834" spans="1:2" x14ac:dyDescent="0.2">
      <c r="A139834" s="47"/>
      <c r="B139834" s="60"/>
    </row>
    <row r="139835" spans="1:2" x14ac:dyDescent="0.2">
      <c r="A139835" s="47"/>
      <c r="B139835" s="60"/>
    </row>
    <row r="139836" spans="1:2" x14ac:dyDescent="0.2">
      <c r="A139836" s="47"/>
      <c r="B139836" s="60"/>
    </row>
    <row r="139837" spans="1:2" x14ac:dyDescent="0.2">
      <c r="A139837" s="47"/>
      <c r="B139837" s="60"/>
    </row>
    <row r="139838" spans="1:2" x14ac:dyDescent="0.2">
      <c r="A139838" s="47"/>
      <c r="B139838" s="60"/>
    </row>
    <row r="139839" spans="1:2" x14ac:dyDescent="0.2">
      <c r="A139839" s="47"/>
      <c r="B139839" s="60"/>
    </row>
    <row r="139840" spans="1:2" x14ac:dyDescent="0.2">
      <c r="A139840" s="47"/>
      <c r="B139840" s="60"/>
    </row>
    <row r="139841" spans="1:2" x14ac:dyDescent="0.2">
      <c r="A139841" s="47"/>
      <c r="B139841" s="60"/>
    </row>
    <row r="139842" spans="1:2" x14ac:dyDescent="0.2">
      <c r="A139842" s="47"/>
      <c r="B139842" s="60"/>
    </row>
    <row r="139843" spans="1:2" x14ac:dyDescent="0.2">
      <c r="A139843" s="47"/>
      <c r="B139843" s="60"/>
    </row>
    <row r="139844" spans="1:2" x14ac:dyDescent="0.2">
      <c r="A139844" s="47"/>
      <c r="B139844" s="60"/>
    </row>
    <row r="139845" spans="1:2" x14ac:dyDescent="0.2">
      <c r="A139845" s="47"/>
      <c r="B139845" s="60"/>
    </row>
    <row r="139846" spans="1:2" x14ac:dyDescent="0.2">
      <c r="A139846" s="47"/>
      <c r="B139846" s="60"/>
    </row>
    <row r="139847" spans="1:2" x14ac:dyDescent="0.2">
      <c r="A139847" s="47"/>
      <c r="B139847" s="60"/>
    </row>
    <row r="139848" spans="1:2" x14ac:dyDescent="0.2">
      <c r="A139848" s="47"/>
      <c r="B139848" s="60"/>
    </row>
    <row r="139849" spans="1:2" x14ac:dyDescent="0.2">
      <c r="A139849" s="47"/>
      <c r="B139849" s="60"/>
    </row>
    <row r="139850" spans="1:2" x14ac:dyDescent="0.2">
      <c r="A139850" s="47"/>
      <c r="B139850" s="60"/>
    </row>
    <row r="139851" spans="1:2" x14ac:dyDescent="0.2">
      <c r="A139851" s="47"/>
      <c r="B139851" s="60"/>
    </row>
    <row r="139852" spans="1:2" x14ac:dyDescent="0.2">
      <c r="A139852" s="47"/>
      <c r="B139852" s="60"/>
    </row>
    <row r="139853" spans="1:2" x14ac:dyDescent="0.2">
      <c r="A139853" s="47"/>
      <c r="B139853" s="60"/>
    </row>
    <row r="139854" spans="1:2" x14ac:dyDescent="0.2">
      <c r="A139854" s="47"/>
      <c r="B139854" s="60"/>
    </row>
    <row r="139855" spans="1:2" x14ac:dyDescent="0.2">
      <c r="A139855" s="47"/>
      <c r="B139855" s="60"/>
    </row>
    <row r="139856" spans="1:2" x14ac:dyDescent="0.2">
      <c r="A139856" s="47"/>
      <c r="B139856" s="60"/>
    </row>
    <row r="139857" spans="1:2" x14ac:dyDescent="0.2">
      <c r="A139857" s="47"/>
      <c r="B139857" s="60"/>
    </row>
    <row r="139858" spans="1:2" x14ac:dyDescent="0.2">
      <c r="A139858" s="47"/>
      <c r="B139858" s="60"/>
    </row>
    <row r="139859" spans="1:2" x14ac:dyDescent="0.2">
      <c r="A139859" s="47"/>
      <c r="B139859" s="60"/>
    </row>
    <row r="139860" spans="1:2" x14ac:dyDescent="0.2">
      <c r="A139860" s="47"/>
      <c r="B139860" s="60"/>
    </row>
    <row r="139861" spans="1:2" x14ac:dyDescent="0.2">
      <c r="A139861" s="47"/>
      <c r="B139861" s="60"/>
    </row>
    <row r="139862" spans="1:2" x14ac:dyDescent="0.2">
      <c r="A139862" s="47"/>
      <c r="B139862" s="60"/>
    </row>
    <row r="139863" spans="1:2" x14ac:dyDescent="0.2">
      <c r="A139863" s="47"/>
      <c r="B139863" s="60"/>
    </row>
    <row r="139864" spans="1:2" x14ac:dyDescent="0.2">
      <c r="A139864" s="47"/>
      <c r="B139864" s="60"/>
    </row>
    <row r="139865" spans="1:2" x14ac:dyDescent="0.2">
      <c r="A139865" s="47"/>
      <c r="B139865" s="60"/>
    </row>
    <row r="139866" spans="1:2" x14ac:dyDescent="0.2">
      <c r="A139866" s="47"/>
      <c r="B139866" s="60"/>
    </row>
    <row r="139867" spans="1:2" x14ac:dyDescent="0.2">
      <c r="A139867" s="47"/>
      <c r="B139867" s="60"/>
    </row>
    <row r="139868" spans="1:2" x14ac:dyDescent="0.2">
      <c r="A139868" s="47"/>
      <c r="B139868" s="60"/>
    </row>
    <row r="139869" spans="1:2" x14ac:dyDescent="0.2">
      <c r="A139869" s="47"/>
      <c r="B139869" s="60"/>
    </row>
    <row r="139870" spans="1:2" x14ac:dyDescent="0.2">
      <c r="A139870" s="47"/>
      <c r="B139870" s="60"/>
    </row>
    <row r="139871" spans="1:2" x14ac:dyDescent="0.2">
      <c r="A139871" s="47"/>
      <c r="B139871" s="60"/>
    </row>
    <row r="139872" spans="1:2" x14ac:dyDescent="0.2">
      <c r="A139872" s="47"/>
      <c r="B139872" s="60"/>
    </row>
    <row r="139873" spans="1:2" x14ac:dyDescent="0.2">
      <c r="A139873" s="47"/>
      <c r="B139873" s="60"/>
    </row>
    <row r="139874" spans="1:2" x14ac:dyDescent="0.2">
      <c r="A139874" s="47"/>
      <c r="B139874" s="60"/>
    </row>
    <row r="139875" spans="1:2" x14ac:dyDescent="0.2">
      <c r="A139875" s="47"/>
      <c r="B139875" s="60"/>
    </row>
    <row r="139876" spans="1:2" x14ac:dyDescent="0.2">
      <c r="A139876" s="47"/>
      <c r="B139876" s="60"/>
    </row>
    <row r="139877" spans="1:2" x14ac:dyDescent="0.2">
      <c r="A139877" s="47"/>
      <c r="B139877" s="60"/>
    </row>
    <row r="139878" spans="1:2" x14ac:dyDescent="0.2">
      <c r="A139878" s="47"/>
      <c r="B139878" s="60"/>
    </row>
    <row r="139879" spans="1:2" x14ac:dyDescent="0.2">
      <c r="A139879" s="47"/>
      <c r="B139879" s="60"/>
    </row>
    <row r="139880" spans="1:2" x14ac:dyDescent="0.2">
      <c r="A139880" s="47"/>
      <c r="B139880" s="60"/>
    </row>
    <row r="139881" spans="1:2" x14ac:dyDescent="0.2">
      <c r="A139881" s="47"/>
      <c r="B139881" s="60"/>
    </row>
    <row r="139882" spans="1:2" x14ac:dyDescent="0.2">
      <c r="A139882" s="47"/>
      <c r="B139882" s="60"/>
    </row>
    <row r="139883" spans="1:2" x14ac:dyDescent="0.2">
      <c r="A139883" s="47"/>
      <c r="B139883" s="60"/>
    </row>
    <row r="139884" spans="1:2" x14ac:dyDescent="0.2">
      <c r="A139884" s="47"/>
      <c r="B139884" s="60"/>
    </row>
    <row r="139885" spans="1:2" x14ac:dyDescent="0.2">
      <c r="A139885" s="47"/>
      <c r="B139885" s="60"/>
    </row>
    <row r="139886" spans="1:2" x14ac:dyDescent="0.2">
      <c r="A139886" s="47"/>
      <c r="B139886" s="60"/>
    </row>
    <row r="139887" spans="1:2" x14ac:dyDescent="0.2">
      <c r="A139887" s="47"/>
      <c r="B139887" s="60"/>
    </row>
    <row r="139888" spans="1:2" x14ac:dyDescent="0.2">
      <c r="A139888" s="47"/>
      <c r="B139888" s="60"/>
    </row>
    <row r="139889" spans="1:2" x14ac:dyDescent="0.2">
      <c r="A139889" s="47"/>
      <c r="B139889" s="60"/>
    </row>
    <row r="139890" spans="1:2" x14ac:dyDescent="0.2">
      <c r="A139890" s="47"/>
      <c r="B139890" s="60"/>
    </row>
    <row r="139891" spans="1:2" x14ac:dyDescent="0.2">
      <c r="A139891" s="47"/>
      <c r="B139891" s="60"/>
    </row>
    <row r="139892" spans="1:2" x14ac:dyDescent="0.2">
      <c r="A139892" s="47"/>
      <c r="B139892" s="60"/>
    </row>
    <row r="139893" spans="1:2" x14ac:dyDescent="0.2">
      <c r="A139893" s="47"/>
      <c r="B139893" s="60"/>
    </row>
    <row r="139894" spans="1:2" x14ac:dyDescent="0.2">
      <c r="A139894" s="47"/>
      <c r="B139894" s="60"/>
    </row>
    <row r="139895" spans="1:2" x14ac:dyDescent="0.2">
      <c r="A139895" s="47"/>
      <c r="B139895" s="60"/>
    </row>
    <row r="139896" spans="1:2" x14ac:dyDescent="0.2">
      <c r="A139896" s="47"/>
      <c r="B139896" s="60"/>
    </row>
    <row r="139897" spans="1:2" x14ac:dyDescent="0.2">
      <c r="A139897" s="47"/>
      <c r="B139897" s="60"/>
    </row>
    <row r="139898" spans="1:2" x14ac:dyDescent="0.2">
      <c r="A139898" s="47"/>
      <c r="B139898" s="60"/>
    </row>
    <row r="139899" spans="1:2" x14ac:dyDescent="0.2">
      <c r="A139899" s="47"/>
      <c r="B139899" s="60"/>
    </row>
    <row r="139900" spans="1:2" x14ac:dyDescent="0.2">
      <c r="A139900" s="47"/>
      <c r="B139900" s="60"/>
    </row>
    <row r="139901" spans="1:2" x14ac:dyDescent="0.2">
      <c r="A139901" s="47"/>
      <c r="B139901" s="60"/>
    </row>
    <row r="139902" spans="1:2" x14ac:dyDescent="0.2">
      <c r="A139902" s="47"/>
      <c r="B139902" s="60"/>
    </row>
    <row r="139903" spans="1:2" x14ac:dyDescent="0.2">
      <c r="A139903" s="47"/>
      <c r="B139903" s="60"/>
    </row>
    <row r="139904" spans="1:2" x14ac:dyDescent="0.2">
      <c r="A139904" s="47"/>
      <c r="B139904" s="60"/>
    </row>
    <row r="139905" spans="1:2" x14ac:dyDescent="0.2">
      <c r="A139905" s="47"/>
      <c r="B139905" s="60"/>
    </row>
    <row r="139906" spans="1:2" x14ac:dyDescent="0.2">
      <c r="A139906" s="47"/>
      <c r="B139906" s="60"/>
    </row>
    <row r="139907" spans="1:2" x14ac:dyDescent="0.2">
      <c r="A139907" s="47"/>
      <c r="B139907" s="60"/>
    </row>
    <row r="139908" spans="1:2" x14ac:dyDescent="0.2">
      <c r="A139908" s="47"/>
      <c r="B139908" s="60"/>
    </row>
    <row r="139909" spans="1:2" x14ac:dyDescent="0.2">
      <c r="A139909" s="47"/>
      <c r="B139909" s="60"/>
    </row>
    <row r="139910" spans="1:2" x14ac:dyDescent="0.2">
      <c r="A139910" s="47"/>
      <c r="B139910" s="60"/>
    </row>
    <row r="139911" spans="1:2" x14ac:dyDescent="0.2">
      <c r="A139911" s="47"/>
      <c r="B139911" s="60"/>
    </row>
    <row r="139912" spans="1:2" x14ac:dyDescent="0.2">
      <c r="A139912" s="47"/>
      <c r="B139912" s="60"/>
    </row>
    <row r="139913" spans="1:2" x14ac:dyDescent="0.2">
      <c r="A139913" s="47"/>
      <c r="B139913" s="60"/>
    </row>
    <row r="139914" spans="1:2" x14ac:dyDescent="0.2">
      <c r="A139914" s="47"/>
      <c r="B139914" s="60"/>
    </row>
    <row r="139915" spans="1:2" x14ac:dyDescent="0.2">
      <c r="A139915" s="47"/>
      <c r="B139915" s="60"/>
    </row>
    <row r="139916" spans="1:2" x14ac:dyDescent="0.2">
      <c r="A139916" s="47"/>
      <c r="B139916" s="60"/>
    </row>
    <row r="139917" spans="1:2" x14ac:dyDescent="0.2">
      <c r="A139917" s="47"/>
      <c r="B139917" s="60"/>
    </row>
    <row r="139918" spans="1:2" x14ac:dyDescent="0.2">
      <c r="A139918" s="47"/>
      <c r="B139918" s="60"/>
    </row>
    <row r="139919" spans="1:2" x14ac:dyDescent="0.2">
      <c r="A139919" s="47"/>
      <c r="B139919" s="60"/>
    </row>
    <row r="139920" spans="1:2" x14ac:dyDescent="0.2">
      <c r="A139920" s="47"/>
      <c r="B139920" s="60"/>
    </row>
    <row r="139921" spans="1:2" x14ac:dyDescent="0.2">
      <c r="A139921" s="47"/>
      <c r="B139921" s="60"/>
    </row>
    <row r="139922" spans="1:2" x14ac:dyDescent="0.2">
      <c r="A139922" s="47"/>
      <c r="B139922" s="60"/>
    </row>
    <row r="139923" spans="1:2" x14ac:dyDescent="0.2">
      <c r="A139923" s="47"/>
      <c r="B139923" s="60"/>
    </row>
    <row r="139924" spans="1:2" x14ac:dyDescent="0.2">
      <c r="A139924" s="47"/>
      <c r="B139924" s="60"/>
    </row>
    <row r="139925" spans="1:2" x14ac:dyDescent="0.2">
      <c r="A139925" s="47"/>
      <c r="B139925" s="60"/>
    </row>
    <row r="139926" spans="1:2" x14ac:dyDescent="0.2">
      <c r="A139926" s="47"/>
      <c r="B139926" s="60"/>
    </row>
    <row r="139927" spans="1:2" x14ac:dyDescent="0.2">
      <c r="A139927" s="47"/>
      <c r="B139927" s="60"/>
    </row>
    <row r="139928" spans="1:2" x14ac:dyDescent="0.2">
      <c r="A139928" s="47"/>
      <c r="B139928" s="60"/>
    </row>
    <row r="139929" spans="1:2" x14ac:dyDescent="0.2">
      <c r="A139929" s="47"/>
      <c r="B139929" s="60"/>
    </row>
    <row r="139930" spans="1:2" x14ac:dyDescent="0.2">
      <c r="A139930" s="47"/>
      <c r="B139930" s="60"/>
    </row>
    <row r="139931" spans="1:2" x14ac:dyDescent="0.2">
      <c r="A139931" s="47"/>
      <c r="B139931" s="60"/>
    </row>
    <row r="139932" spans="1:2" x14ac:dyDescent="0.2">
      <c r="A139932" s="47"/>
      <c r="B139932" s="60"/>
    </row>
    <row r="139933" spans="1:2" x14ac:dyDescent="0.2">
      <c r="A139933" s="47"/>
      <c r="B139933" s="60"/>
    </row>
    <row r="139934" spans="1:2" x14ac:dyDescent="0.2">
      <c r="A139934" s="47"/>
      <c r="B139934" s="60"/>
    </row>
    <row r="139935" spans="1:2" x14ac:dyDescent="0.2">
      <c r="A139935" s="47"/>
      <c r="B139935" s="60"/>
    </row>
    <row r="139936" spans="1:2" x14ac:dyDescent="0.2">
      <c r="A139936" s="47"/>
      <c r="B139936" s="60"/>
    </row>
    <row r="139937" spans="1:2" x14ac:dyDescent="0.2">
      <c r="A139937" s="47"/>
      <c r="B139937" s="60"/>
    </row>
    <row r="139938" spans="1:2" x14ac:dyDescent="0.2">
      <c r="A139938" s="47"/>
      <c r="B139938" s="60"/>
    </row>
    <row r="139939" spans="1:2" x14ac:dyDescent="0.2">
      <c r="A139939" s="47"/>
      <c r="B139939" s="60"/>
    </row>
    <row r="139940" spans="1:2" x14ac:dyDescent="0.2">
      <c r="A139940" s="47"/>
      <c r="B139940" s="60"/>
    </row>
    <row r="139941" spans="1:2" x14ac:dyDescent="0.2">
      <c r="A139941" s="47"/>
      <c r="B139941" s="60"/>
    </row>
    <row r="139942" spans="1:2" x14ac:dyDescent="0.2">
      <c r="A139942" s="47"/>
      <c r="B139942" s="60"/>
    </row>
    <row r="139943" spans="1:2" x14ac:dyDescent="0.2">
      <c r="A139943" s="47"/>
      <c r="B139943" s="60"/>
    </row>
    <row r="139944" spans="1:2" x14ac:dyDescent="0.2">
      <c r="A139944" s="47"/>
      <c r="B139944" s="60"/>
    </row>
    <row r="139945" spans="1:2" x14ac:dyDescent="0.2">
      <c r="A139945" s="47"/>
      <c r="B139945" s="60"/>
    </row>
    <row r="139946" spans="1:2" x14ac:dyDescent="0.2">
      <c r="A139946" s="47"/>
      <c r="B139946" s="60"/>
    </row>
    <row r="139947" spans="1:2" x14ac:dyDescent="0.2">
      <c r="A139947" s="47"/>
      <c r="B139947" s="60"/>
    </row>
    <row r="139948" spans="1:2" x14ac:dyDescent="0.2">
      <c r="A139948" s="47"/>
      <c r="B139948" s="60"/>
    </row>
    <row r="139949" spans="1:2" x14ac:dyDescent="0.2">
      <c r="A139949" s="47"/>
      <c r="B139949" s="60"/>
    </row>
    <row r="139950" spans="1:2" x14ac:dyDescent="0.2">
      <c r="A139950" s="47"/>
      <c r="B139950" s="60"/>
    </row>
    <row r="139951" spans="1:2" x14ac:dyDescent="0.2">
      <c r="A139951" s="47"/>
      <c r="B139951" s="60"/>
    </row>
    <row r="139952" spans="1:2" x14ac:dyDescent="0.2">
      <c r="A139952" s="47"/>
      <c r="B139952" s="60"/>
    </row>
    <row r="139953" spans="1:2" x14ac:dyDescent="0.2">
      <c r="A139953" s="47"/>
      <c r="B139953" s="60"/>
    </row>
    <row r="139954" spans="1:2" x14ac:dyDescent="0.2">
      <c r="A139954" s="47"/>
      <c r="B139954" s="60"/>
    </row>
    <row r="139955" spans="1:2" x14ac:dyDescent="0.2">
      <c r="A139955" s="47"/>
      <c r="B139955" s="60"/>
    </row>
    <row r="139956" spans="1:2" x14ac:dyDescent="0.2">
      <c r="A139956" s="47"/>
      <c r="B139956" s="60"/>
    </row>
    <row r="139957" spans="1:2" x14ac:dyDescent="0.2">
      <c r="A139957" s="47"/>
      <c r="B139957" s="60"/>
    </row>
    <row r="139958" spans="1:2" x14ac:dyDescent="0.2">
      <c r="A139958" s="47"/>
      <c r="B139958" s="60"/>
    </row>
    <row r="139959" spans="1:2" x14ac:dyDescent="0.2">
      <c r="A139959" s="47"/>
      <c r="B139959" s="60"/>
    </row>
    <row r="139960" spans="1:2" x14ac:dyDescent="0.2">
      <c r="A139960" s="47"/>
      <c r="B139960" s="60"/>
    </row>
    <row r="139961" spans="1:2" x14ac:dyDescent="0.2">
      <c r="A139961" s="47"/>
      <c r="B139961" s="60"/>
    </row>
    <row r="139962" spans="1:2" x14ac:dyDescent="0.2">
      <c r="A139962" s="47"/>
      <c r="B139962" s="60"/>
    </row>
    <row r="139963" spans="1:2" x14ac:dyDescent="0.2">
      <c r="A139963" s="47"/>
      <c r="B139963" s="60"/>
    </row>
    <row r="139964" spans="1:2" x14ac:dyDescent="0.2">
      <c r="A139964" s="47"/>
      <c r="B139964" s="60"/>
    </row>
    <row r="139965" spans="1:2" x14ac:dyDescent="0.2">
      <c r="A139965" s="47"/>
      <c r="B139965" s="60"/>
    </row>
    <row r="139966" spans="1:2" x14ac:dyDescent="0.2">
      <c r="A139966" s="47"/>
      <c r="B139966" s="60"/>
    </row>
    <row r="139967" spans="1:2" x14ac:dyDescent="0.2">
      <c r="A139967" s="47"/>
      <c r="B139967" s="60"/>
    </row>
    <row r="139968" spans="1:2" x14ac:dyDescent="0.2">
      <c r="A139968" s="47"/>
      <c r="B139968" s="60"/>
    </row>
    <row r="139969" spans="1:2" x14ac:dyDescent="0.2">
      <c r="A139969" s="47"/>
      <c r="B139969" s="60"/>
    </row>
    <row r="139970" spans="1:2" x14ac:dyDescent="0.2">
      <c r="A139970" s="47"/>
      <c r="B139970" s="60"/>
    </row>
    <row r="139971" spans="1:2" x14ac:dyDescent="0.2">
      <c r="A139971" s="47"/>
      <c r="B139971" s="60"/>
    </row>
    <row r="139972" spans="1:2" x14ac:dyDescent="0.2">
      <c r="A139972" s="47"/>
      <c r="B139972" s="60"/>
    </row>
    <row r="139973" spans="1:2" x14ac:dyDescent="0.2">
      <c r="A139973" s="47"/>
      <c r="B139973" s="60"/>
    </row>
    <row r="139974" spans="1:2" x14ac:dyDescent="0.2">
      <c r="A139974" s="47"/>
      <c r="B139974" s="60"/>
    </row>
    <row r="139975" spans="1:2" x14ac:dyDescent="0.2">
      <c r="A139975" s="47"/>
      <c r="B139975" s="60"/>
    </row>
    <row r="139976" spans="1:2" x14ac:dyDescent="0.2">
      <c r="A139976" s="47"/>
      <c r="B139976" s="60"/>
    </row>
    <row r="139977" spans="1:2" x14ac:dyDescent="0.2">
      <c r="A139977" s="47"/>
      <c r="B139977" s="60"/>
    </row>
    <row r="139978" spans="1:2" x14ac:dyDescent="0.2">
      <c r="A139978" s="47"/>
      <c r="B139978" s="60"/>
    </row>
    <row r="139979" spans="1:2" x14ac:dyDescent="0.2">
      <c r="A139979" s="47"/>
      <c r="B139979" s="60"/>
    </row>
    <row r="139980" spans="1:2" x14ac:dyDescent="0.2">
      <c r="A139980" s="47"/>
      <c r="B139980" s="60"/>
    </row>
    <row r="139981" spans="1:2" x14ac:dyDescent="0.2">
      <c r="A139981" s="47"/>
      <c r="B139981" s="60"/>
    </row>
    <row r="139982" spans="1:2" x14ac:dyDescent="0.2">
      <c r="A139982" s="47"/>
      <c r="B139982" s="60"/>
    </row>
    <row r="139983" spans="1:2" x14ac:dyDescent="0.2">
      <c r="A139983" s="47"/>
      <c r="B139983" s="60"/>
    </row>
    <row r="139984" spans="1:2" x14ac:dyDescent="0.2">
      <c r="A139984" s="47"/>
      <c r="B139984" s="60"/>
    </row>
    <row r="139985" spans="1:2" x14ac:dyDescent="0.2">
      <c r="A139985" s="47"/>
      <c r="B139985" s="60"/>
    </row>
    <row r="139986" spans="1:2" x14ac:dyDescent="0.2">
      <c r="A139986" s="47"/>
      <c r="B139986" s="60"/>
    </row>
    <row r="139987" spans="1:2" x14ac:dyDescent="0.2">
      <c r="A139987" s="47"/>
      <c r="B139987" s="60"/>
    </row>
    <row r="139988" spans="1:2" x14ac:dyDescent="0.2">
      <c r="A139988" s="47"/>
      <c r="B139988" s="60"/>
    </row>
    <row r="139989" spans="1:2" x14ac:dyDescent="0.2">
      <c r="A139989" s="47"/>
      <c r="B139989" s="60"/>
    </row>
    <row r="139990" spans="1:2" x14ac:dyDescent="0.2">
      <c r="A139990" s="47"/>
      <c r="B139990" s="60"/>
    </row>
    <row r="139991" spans="1:2" x14ac:dyDescent="0.2">
      <c r="A139991" s="47"/>
      <c r="B139991" s="60"/>
    </row>
    <row r="139992" spans="1:2" x14ac:dyDescent="0.2">
      <c r="A139992" s="47"/>
      <c r="B139992" s="60"/>
    </row>
    <row r="139993" spans="1:2" x14ac:dyDescent="0.2">
      <c r="A139993" s="47"/>
      <c r="B139993" s="60"/>
    </row>
    <row r="139994" spans="1:2" x14ac:dyDescent="0.2">
      <c r="A139994" s="47"/>
      <c r="B139994" s="60"/>
    </row>
    <row r="139995" spans="1:2" x14ac:dyDescent="0.2">
      <c r="A139995" s="47"/>
      <c r="B139995" s="60"/>
    </row>
    <row r="139996" spans="1:2" x14ac:dyDescent="0.2">
      <c r="A139996" s="47"/>
      <c r="B139996" s="60"/>
    </row>
    <row r="139997" spans="1:2" x14ac:dyDescent="0.2">
      <c r="A139997" s="47"/>
      <c r="B139997" s="60"/>
    </row>
    <row r="139998" spans="1:2" x14ac:dyDescent="0.2">
      <c r="A139998" s="47"/>
      <c r="B139998" s="60"/>
    </row>
    <row r="139999" spans="1:2" x14ac:dyDescent="0.2">
      <c r="A139999" s="47"/>
      <c r="B139999" s="60"/>
    </row>
    <row r="140000" spans="1:2" x14ac:dyDescent="0.2">
      <c r="A140000" s="47"/>
      <c r="B140000" s="60"/>
    </row>
    <row r="140001" spans="1:2" x14ac:dyDescent="0.2">
      <c r="A140001" s="47"/>
      <c r="B140001" s="60"/>
    </row>
    <row r="140002" spans="1:2" x14ac:dyDescent="0.2">
      <c r="A140002" s="47"/>
      <c r="B140002" s="60"/>
    </row>
    <row r="140003" spans="1:2" x14ac:dyDescent="0.2">
      <c r="A140003" s="47"/>
      <c r="B140003" s="60"/>
    </row>
    <row r="140004" spans="1:2" x14ac:dyDescent="0.2">
      <c r="A140004" s="47"/>
      <c r="B140004" s="60"/>
    </row>
    <row r="140005" spans="1:2" x14ac:dyDescent="0.2">
      <c r="A140005" s="47"/>
      <c r="B140005" s="60"/>
    </row>
    <row r="140006" spans="1:2" x14ac:dyDescent="0.2">
      <c r="A140006" s="47"/>
      <c r="B140006" s="60"/>
    </row>
    <row r="140007" spans="1:2" x14ac:dyDescent="0.2">
      <c r="A140007" s="47"/>
      <c r="B140007" s="60"/>
    </row>
    <row r="140008" spans="1:2" x14ac:dyDescent="0.2">
      <c r="A140008" s="47"/>
      <c r="B140008" s="60"/>
    </row>
    <row r="140009" spans="1:2" x14ac:dyDescent="0.2">
      <c r="A140009" s="47"/>
      <c r="B140009" s="60"/>
    </row>
    <row r="140010" spans="1:2" x14ac:dyDescent="0.2">
      <c r="A140010" s="47"/>
      <c r="B140010" s="60"/>
    </row>
    <row r="140011" spans="1:2" x14ac:dyDescent="0.2">
      <c r="A140011" s="47"/>
      <c r="B140011" s="60"/>
    </row>
    <row r="140012" spans="1:2" x14ac:dyDescent="0.2">
      <c r="A140012" s="47"/>
      <c r="B140012" s="60"/>
    </row>
    <row r="140013" spans="1:2" x14ac:dyDescent="0.2">
      <c r="A140013" s="47"/>
      <c r="B140013" s="60"/>
    </row>
    <row r="140014" spans="1:2" x14ac:dyDescent="0.2">
      <c r="A140014" s="47"/>
      <c r="B140014" s="60"/>
    </row>
    <row r="140015" spans="1:2" x14ac:dyDescent="0.2">
      <c r="A140015" s="47"/>
      <c r="B140015" s="60"/>
    </row>
    <row r="140016" spans="1:2" x14ac:dyDescent="0.2">
      <c r="A140016" s="47"/>
      <c r="B140016" s="60"/>
    </row>
    <row r="140017" spans="1:2" x14ac:dyDescent="0.2">
      <c r="A140017" s="47"/>
      <c r="B140017" s="60"/>
    </row>
    <row r="140018" spans="1:2" x14ac:dyDescent="0.2">
      <c r="A140018" s="47"/>
      <c r="B140018" s="60"/>
    </row>
    <row r="140019" spans="1:2" x14ac:dyDescent="0.2">
      <c r="A140019" s="47"/>
      <c r="B140019" s="60"/>
    </row>
    <row r="140020" spans="1:2" x14ac:dyDescent="0.2">
      <c r="A140020" s="47"/>
      <c r="B140020" s="60"/>
    </row>
    <row r="140021" spans="1:2" x14ac:dyDescent="0.2">
      <c r="A140021" s="47"/>
      <c r="B140021" s="60"/>
    </row>
    <row r="140022" spans="1:2" x14ac:dyDescent="0.2">
      <c r="A140022" s="47"/>
      <c r="B140022" s="60"/>
    </row>
    <row r="140023" spans="1:2" x14ac:dyDescent="0.2">
      <c r="A140023" s="47"/>
      <c r="B140023" s="60"/>
    </row>
    <row r="140024" spans="1:2" x14ac:dyDescent="0.2">
      <c r="A140024" s="47"/>
      <c r="B140024" s="60"/>
    </row>
    <row r="140025" spans="1:2" x14ac:dyDescent="0.2">
      <c r="A140025" s="47"/>
      <c r="B140025" s="60"/>
    </row>
    <row r="140026" spans="1:2" x14ac:dyDescent="0.2">
      <c r="A140026" s="47"/>
      <c r="B140026" s="60"/>
    </row>
    <row r="140027" spans="1:2" x14ac:dyDescent="0.2">
      <c r="A140027" s="47"/>
      <c r="B140027" s="60"/>
    </row>
    <row r="140028" spans="1:2" x14ac:dyDescent="0.2">
      <c r="A140028" s="47"/>
      <c r="B140028" s="60"/>
    </row>
    <row r="140029" spans="1:2" x14ac:dyDescent="0.2">
      <c r="A140029" s="47"/>
      <c r="B140029" s="60"/>
    </row>
    <row r="140030" spans="1:2" x14ac:dyDescent="0.2">
      <c r="A140030" s="47"/>
      <c r="B140030" s="60"/>
    </row>
    <row r="140031" spans="1:2" x14ac:dyDescent="0.2">
      <c r="A140031" s="47"/>
      <c r="B140031" s="60"/>
    </row>
    <row r="140032" spans="1:2" x14ac:dyDescent="0.2">
      <c r="A140032" s="47"/>
      <c r="B140032" s="60"/>
    </row>
    <row r="140033" spans="1:2" x14ac:dyDescent="0.2">
      <c r="A140033" s="47"/>
      <c r="B140033" s="60"/>
    </row>
    <row r="140034" spans="1:2" x14ac:dyDescent="0.2">
      <c r="A140034" s="47"/>
      <c r="B140034" s="60"/>
    </row>
    <row r="140035" spans="1:2" x14ac:dyDescent="0.2">
      <c r="A140035" s="47"/>
      <c r="B140035" s="60"/>
    </row>
    <row r="140036" spans="1:2" x14ac:dyDescent="0.2">
      <c r="A140036" s="47"/>
      <c r="B140036" s="60"/>
    </row>
    <row r="140037" spans="1:2" x14ac:dyDescent="0.2">
      <c r="A140037" s="47"/>
      <c r="B140037" s="60"/>
    </row>
    <row r="140038" spans="1:2" x14ac:dyDescent="0.2">
      <c r="A140038" s="47"/>
      <c r="B140038" s="60"/>
    </row>
    <row r="140039" spans="1:2" x14ac:dyDescent="0.2">
      <c r="A140039" s="47"/>
      <c r="B140039" s="60"/>
    </row>
    <row r="140040" spans="1:2" x14ac:dyDescent="0.2">
      <c r="A140040" s="47"/>
      <c r="B140040" s="60"/>
    </row>
    <row r="140041" spans="1:2" x14ac:dyDescent="0.2">
      <c r="A140041" s="47"/>
      <c r="B140041" s="60"/>
    </row>
    <row r="140042" spans="1:2" x14ac:dyDescent="0.2">
      <c r="A140042" s="47"/>
      <c r="B140042" s="60"/>
    </row>
    <row r="140043" spans="1:2" x14ac:dyDescent="0.2">
      <c r="A140043" s="47"/>
      <c r="B140043" s="60"/>
    </row>
    <row r="140044" spans="1:2" x14ac:dyDescent="0.2">
      <c r="A140044" s="47"/>
      <c r="B140044" s="60"/>
    </row>
    <row r="140045" spans="1:2" x14ac:dyDescent="0.2">
      <c r="A140045" s="47"/>
      <c r="B140045" s="60"/>
    </row>
    <row r="140046" spans="1:2" x14ac:dyDescent="0.2">
      <c r="A140046" s="47"/>
      <c r="B140046" s="60"/>
    </row>
    <row r="140047" spans="1:2" x14ac:dyDescent="0.2">
      <c r="A140047" s="47"/>
      <c r="B140047" s="60"/>
    </row>
    <row r="140048" spans="1:2" x14ac:dyDescent="0.2">
      <c r="A140048" s="47"/>
      <c r="B140048" s="60"/>
    </row>
    <row r="140049" spans="1:2" x14ac:dyDescent="0.2">
      <c r="A140049" s="47"/>
      <c r="B140049" s="60"/>
    </row>
    <row r="140050" spans="1:2" x14ac:dyDescent="0.2">
      <c r="A140050" s="47"/>
      <c r="B140050" s="60"/>
    </row>
    <row r="140051" spans="1:2" x14ac:dyDescent="0.2">
      <c r="A140051" s="47"/>
      <c r="B140051" s="60"/>
    </row>
    <row r="140052" spans="1:2" x14ac:dyDescent="0.2">
      <c r="A140052" s="47"/>
      <c r="B140052" s="60"/>
    </row>
    <row r="140053" spans="1:2" x14ac:dyDescent="0.2">
      <c r="A140053" s="47"/>
      <c r="B140053" s="60"/>
    </row>
    <row r="140054" spans="1:2" x14ac:dyDescent="0.2">
      <c r="A140054" s="47"/>
      <c r="B140054" s="60"/>
    </row>
    <row r="140055" spans="1:2" x14ac:dyDescent="0.2">
      <c r="A140055" s="47"/>
      <c r="B140055" s="60"/>
    </row>
    <row r="140056" spans="1:2" x14ac:dyDescent="0.2">
      <c r="A140056" s="47"/>
      <c r="B140056" s="60"/>
    </row>
    <row r="140057" spans="1:2" x14ac:dyDescent="0.2">
      <c r="A140057" s="47"/>
      <c r="B140057" s="60"/>
    </row>
    <row r="140058" spans="1:2" x14ac:dyDescent="0.2">
      <c r="A140058" s="47"/>
      <c r="B140058" s="60"/>
    </row>
    <row r="140059" spans="1:2" x14ac:dyDescent="0.2">
      <c r="A140059" s="47"/>
      <c r="B140059" s="60"/>
    </row>
    <row r="140060" spans="1:2" x14ac:dyDescent="0.2">
      <c r="A140060" s="47"/>
      <c r="B140060" s="60"/>
    </row>
    <row r="140061" spans="1:2" x14ac:dyDescent="0.2">
      <c r="A140061" s="47"/>
      <c r="B140061" s="60"/>
    </row>
    <row r="140062" spans="1:2" x14ac:dyDescent="0.2">
      <c r="A140062" s="47"/>
      <c r="B140062" s="60"/>
    </row>
    <row r="140063" spans="1:2" x14ac:dyDescent="0.2">
      <c r="A140063" s="47"/>
      <c r="B140063" s="60"/>
    </row>
    <row r="140064" spans="1:2" x14ac:dyDescent="0.2">
      <c r="A140064" s="47"/>
      <c r="B140064" s="60"/>
    </row>
    <row r="140065" spans="1:2" x14ac:dyDescent="0.2">
      <c r="A140065" s="47"/>
      <c r="B140065" s="60"/>
    </row>
    <row r="140066" spans="1:2" x14ac:dyDescent="0.2">
      <c r="A140066" s="47"/>
      <c r="B140066" s="60"/>
    </row>
    <row r="140067" spans="1:2" x14ac:dyDescent="0.2">
      <c r="A140067" s="47"/>
      <c r="B140067" s="60"/>
    </row>
    <row r="140068" spans="1:2" x14ac:dyDescent="0.2">
      <c r="A140068" s="47"/>
      <c r="B140068" s="60"/>
    </row>
    <row r="140069" spans="1:2" x14ac:dyDescent="0.2">
      <c r="A140069" s="47"/>
      <c r="B140069" s="60"/>
    </row>
    <row r="140070" spans="1:2" x14ac:dyDescent="0.2">
      <c r="A140070" s="47"/>
      <c r="B140070" s="60"/>
    </row>
    <row r="140071" spans="1:2" x14ac:dyDescent="0.2">
      <c r="A140071" s="47"/>
      <c r="B140071" s="60"/>
    </row>
    <row r="140072" spans="1:2" x14ac:dyDescent="0.2">
      <c r="A140072" s="47"/>
      <c r="B140072" s="60"/>
    </row>
    <row r="140073" spans="1:2" x14ac:dyDescent="0.2">
      <c r="A140073" s="47"/>
      <c r="B140073" s="60"/>
    </row>
    <row r="140074" spans="1:2" x14ac:dyDescent="0.2">
      <c r="A140074" s="47"/>
      <c r="B140074" s="60"/>
    </row>
    <row r="140075" spans="1:2" x14ac:dyDescent="0.2">
      <c r="A140075" s="47"/>
      <c r="B140075" s="60"/>
    </row>
    <row r="140076" spans="1:2" x14ac:dyDescent="0.2">
      <c r="A140076" s="47"/>
      <c r="B140076" s="60"/>
    </row>
    <row r="140077" spans="1:2" x14ac:dyDescent="0.2">
      <c r="A140077" s="47"/>
      <c r="B140077" s="60"/>
    </row>
    <row r="140078" spans="1:2" x14ac:dyDescent="0.2">
      <c r="A140078" s="47"/>
      <c r="B140078" s="60"/>
    </row>
    <row r="140079" spans="1:2" x14ac:dyDescent="0.2">
      <c r="A140079" s="47"/>
      <c r="B140079" s="60"/>
    </row>
    <row r="140080" spans="1:2" x14ac:dyDescent="0.2">
      <c r="A140080" s="47"/>
      <c r="B140080" s="60"/>
    </row>
    <row r="140081" spans="1:2" x14ac:dyDescent="0.2">
      <c r="A140081" s="47"/>
      <c r="B140081" s="60"/>
    </row>
    <row r="140082" spans="1:2" x14ac:dyDescent="0.2">
      <c r="A140082" s="47"/>
      <c r="B140082" s="60"/>
    </row>
    <row r="140083" spans="1:2" x14ac:dyDescent="0.2">
      <c r="A140083" s="47"/>
      <c r="B140083" s="60"/>
    </row>
    <row r="140084" spans="1:2" x14ac:dyDescent="0.2">
      <c r="A140084" s="47"/>
      <c r="B140084" s="60"/>
    </row>
    <row r="140085" spans="1:2" x14ac:dyDescent="0.2">
      <c r="A140085" s="47"/>
      <c r="B140085" s="60"/>
    </row>
    <row r="140086" spans="1:2" x14ac:dyDescent="0.2">
      <c r="A140086" s="47"/>
      <c r="B140086" s="60"/>
    </row>
    <row r="140087" spans="1:2" x14ac:dyDescent="0.2">
      <c r="A140087" s="47"/>
      <c r="B140087" s="60"/>
    </row>
    <row r="140088" spans="1:2" x14ac:dyDescent="0.2">
      <c r="A140088" s="47"/>
      <c r="B140088" s="60"/>
    </row>
    <row r="140089" spans="1:2" x14ac:dyDescent="0.2">
      <c r="A140089" s="47"/>
      <c r="B140089" s="60"/>
    </row>
    <row r="140090" spans="1:2" x14ac:dyDescent="0.2">
      <c r="A140090" s="47"/>
      <c r="B140090" s="60"/>
    </row>
    <row r="140091" spans="1:2" x14ac:dyDescent="0.2">
      <c r="A140091" s="47"/>
      <c r="B140091" s="60"/>
    </row>
    <row r="140092" spans="1:2" x14ac:dyDescent="0.2">
      <c r="A140092" s="47"/>
      <c r="B140092" s="60"/>
    </row>
    <row r="140093" spans="1:2" x14ac:dyDescent="0.2">
      <c r="A140093" s="47"/>
      <c r="B140093" s="60"/>
    </row>
    <row r="140094" spans="1:2" x14ac:dyDescent="0.2">
      <c r="A140094" s="47"/>
      <c r="B140094" s="60"/>
    </row>
    <row r="140095" spans="1:2" x14ac:dyDescent="0.2">
      <c r="A140095" s="47"/>
      <c r="B140095" s="60"/>
    </row>
    <row r="140096" spans="1:2" x14ac:dyDescent="0.2">
      <c r="A140096" s="47"/>
      <c r="B140096" s="60"/>
    </row>
    <row r="140097" spans="1:2" x14ac:dyDescent="0.2">
      <c r="A140097" s="47"/>
      <c r="B140097" s="60"/>
    </row>
    <row r="140098" spans="1:2" x14ac:dyDescent="0.2">
      <c r="A140098" s="47"/>
      <c r="B140098" s="60"/>
    </row>
    <row r="140099" spans="1:2" x14ac:dyDescent="0.2">
      <c r="A140099" s="47"/>
      <c r="B140099" s="60"/>
    </row>
    <row r="140100" spans="1:2" x14ac:dyDescent="0.2">
      <c r="A140100" s="47"/>
      <c r="B140100" s="60"/>
    </row>
    <row r="140101" spans="1:2" x14ac:dyDescent="0.2">
      <c r="A140101" s="47"/>
      <c r="B140101" s="60"/>
    </row>
    <row r="140102" spans="1:2" x14ac:dyDescent="0.2">
      <c r="A140102" s="47"/>
      <c r="B140102" s="60"/>
    </row>
    <row r="140103" spans="1:2" x14ac:dyDescent="0.2">
      <c r="A140103" s="47"/>
      <c r="B140103" s="60"/>
    </row>
    <row r="140104" spans="1:2" x14ac:dyDescent="0.2">
      <c r="A140104" s="47"/>
      <c r="B140104" s="60"/>
    </row>
    <row r="140105" spans="1:2" x14ac:dyDescent="0.2">
      <c r="A140105" s="47"/>
      <c r="B140105" s="60"/>
    </row>
    <row r="140106" spans="1:2" x14ac:dyDescent="0.2">
      <c r="A140106" s="47"/>
      <c r="B140106" s="60"/>
    </row>
    <row r="140107" spans="1:2" x14ac:dyDescent="0.2">
      <c r="A140107" s="47"/>
      <c r="B140107" s="60"/>
    </row>
    <row r="140108" spans="1:2" x14ac:dyDescent="0.2">
      <c r="A140108" s="47"/>
      <c r="B140108" s="60"/>
    </row>
    <row r="140109" spans="1:2" x14ac:dyDescent="0.2">
      <c r="A140109" s="47"/>
      <c r="B140109" s="60"/>
    </row>
    <row r="140110" spans="1:2" x14ac:dyDescent="0.2">
      <c r="A140110" s="47"/>
      <c r="B140110" s="60"/>
    </row>
    <row r="140111" spans="1:2" x14ac:dyDescent="0.2">
      <c r="A140111" s="47"/>
      <c r="B140111" s="60"/>
    </row>
    <row r="140112" spans="1:2" x14ac:dyDescent="0.2">
      <c r="A140112" s="47"/>
      <c r="B140112" s="60"/>
    </row>
    <row r="140113" spans="1:2" x14ac:dyDescent="0.2">
      <c r="A140113" s="47"/>
      <c r="B140113" s="60"/>
    </row>
    <row r="140114" spans="1:2" x14ac:dyDescent="0.2">
      <c r="A140114" s="47"/>
      <c r="B140114" s="60"/>
    </row>
    <row r="140115" spans="1:2" x14ac:dyDescent="0.2">
      <c r="A140115" s="47"/>
      <c r="B140115" s="60"/>
    </row>
    <row r="140116" spans="1:2" x14ac:dyDescent="0.2">
      <c r="A140116" s="47"/>
      <c r="B140116" s="60"/>
    </row>
    <row r="140117" spans="1:2" x14ac:dyDescent="0.2">
      <c r="A140117" s="47"/>
      <c r="B140117" s="60"/>
    </row>
    <row r="140118" spans="1:2" x14ac:dyDescent="0.2">
      <c r="A140118" s="47"/>
      <c r="B140118" s="60"/>
    </row>
    <row r="140119" spans="1:2" x14ac:dyDescent="0.2">
      <c r="A140119" s="47"/>
      <c r="B140119" s="60"/>
    </row>
    <row r="140120" spans="1:2" x14ac:dyDescent="0.2">
      <c r="A140120" s="47"/>
      <c r="B140120" s="60"/>
    </row>
    <row r="140121" spans="1:2" x14ac:dyDescent="0.2">
      <c r="A140121" s="47"/>
      <c r="B140121" s="60"/>
    </row>
    <row r="140122" spans="1:2" x14ac:dyDescent="0.2">
      <c r="A140122" s="47"/>
      <c r="B140122" s="60"/>
    </row>
    <row r="140123" spans="1:2" x14ac:dyDescent="0.2">
      <c r="A140123" s="47"/>
      <c r="B140123" s="60"/>
    </row>
    <row r="140124" spans="1:2" x14ac:dyDescent="0.2">
      <c r="A140124" s="47"/>
      <c r="B140124" s="60"/>
    </row>
    <row r="140125" spans="1:2" x14ac:dyDescent="0.2">
      <c r="A140125" s="47"/>
      <c r="B140125" s="60"/>
    </row>
    <row r="140126" spans="1:2" x14ac:dyDescent="0.2">
      <c r="A140126" s="47"/>
      <c r="B140126" s="60"/>
    </row>
    <row r="140127" spans="1:2" x14ac:dyDescent="0.2">
      <c r="A140127" s="47"/>
      <c r="B140127" s="60"/>
    </row>
    <row r="140128" spans="1:2" x14ac:dyDescent="0.2">
      <c r="A140128" s="47"/>
      <c r="B140128" s="60"/>
    </row>
    <row r="140129" spans="1:2" x14ac:dyDescent="0.2">
      <c r="A140129" s="47"/>
      <c r="B140129" s="60"/>
    </row>
    <row r="140130" spans="1:2" x14ac:dyDescent="0.2">
      <c r="A140130" s="47"/>
      <c r="B140130" s="60"/>
    </row>
    <row r="140131" spans="1:2" x14ac:dyDescent="0.2">
      <c r="A140131" s="47"/>
      <c r="B140131" s="60"/>
    </row>
    <row r="140132" spans="1:2" x14ac:dyDescent="0.2">
      <c r="A140132" s="47"/>
      <c r="B140132" s="60"/>
    </row>
    <row r="140133" spans="1:2" x14ac:dyDescent="0.2">
      <c r="A140133" s="47"/>
      <c r="B140133" s="60"/>
    </row>
    <row r="140134" spans="1:2" x14ac:dyDescent="0.2">
      <c r="A140134" s="47"/>
      <c r="B140134" s="60"/>
    </row>
    <row r="140135" spans="1:2" x14ac:dyDescent="0.2">
      <c r="A140135" s="47"/>
      <c r="B140135" s="60"/>
    </row>
    <row r="140136" spans="1:2" x14ac:dyDescent="0.2">
      <c r="A140136" s="47"/>
      <c r="B140136" s="60"/>
    </row>
    <row r="140137" spans="1:2" x14ac:dyDescent="0.2">
      <c r="A140137" s="47"/>
      <c r="B140137" s="60"/>
    </row>
    <row r="140138" spans="1:2" x14ac:dyDescent="0.2">
      <c r="A140138" s="47"/>
      <c r="B140138" s="60"/>
    </row>
    <row r="140139" spans="1:2" x14ac:dyDescent="0.2">
      <c r="A140139" s="47"/>
      <c r="B140139" s="60"/>
    </row>
    <row r="140140" spans="1:2" x14ac:dyDescent="0.2">
      <c r="A140140" s="47"/>
      <c r="B140140" s="60"/>
    </row>
    <row r="140141" spans="1:2" x14ac:dyDescent="0.2">
      <c r="A140141" s="47"/>
      <c r="B140141" s="60"/>
    </row>
    <row r="140142" spans="1:2" x14ac:dyDescent="0.2">
      <c r="A140142" s="47"/>
      <c r="B140142" s="60"/>
    </row>
    <row r="140143" spans="1:2" x14ac:dyDescent="0.2">
      <c r="A140143" s="47"/>
      <c r="B140143" s="60"/>
    </row>
    <row r="140144" spans="1:2" x14ac:dyDescent="0.2">
      <c r="A140144" s="47"/>
      <c r="B140144" s="60"/>
    </row>
    <row r="140145" spans="1:2" x14ac:dyDescent="0.2">
      <c r="A140145" s="47"/>
      <c r="B140145" s="60"/>
    </row>
    <row r="140146" spans="1:2" x14ac:dyDescent="0.2">
      <c r="A140146" s="47"/>
      <c r="B140146" s="60"/>
    </row>
    <row r="140147" spans="1:2" x14ac:dyDescent="0.2">
      <c r="A140147" s="47"/>
      <c r="B140147" s="60"/>
    </row>
    <row r="140148" spans="1:2" x14ac:dyDescent="0.2">
      <c r="A140148" s="47"/>
      <c r="B140148" s="60"/>
    </row>
    <row r="140149" spans="1:2" x14ac:dyDescent="0.2">
      <c r="A140149" s="47"/>
      <c r="B140149" s="60"/>
    </row>
    <row r="140150" spans="1:2" x14ac:dyDescent="0.2">
      <c r="A140150" s="47"/>
      <c r="B140150" s="60"/>
    </row>
    <row r="140151" spans="1:2" x14ac:dyDescent="0.2">
      <c r="A140151" s="47"/>
      <c r="B140151" s="60"/>
    </row>
    <row r="140152" spans="1:2" x14ac:dyDescent="0.2">
      <c r="A140152" s="47"/>
      <c r="B140152" s="60"/>
    </row>
    <row r="140153" spans="1:2" x14ac:dyDescent="0.2">
      <c r="A140153" s="47"/>
      <c r="B140153" s="60"/>
    </row>
    <row r="140154" spans="1:2" x14ac:dyDescent="0.2">
      <c r="A140154" s="47"/>
      <c r="B140154" s="60"/>
    </row>
    <row r="140155" spans="1:2" x14ac:dyDescent="0.2">
      <c r="A140155" s="47"/>
      <c r="B140155" s="60"/>
    </row>
    <row r="140156" spans="1:2" x14ac:dyDescent="0.2">
      <c r="A140156" s="47"/>
      <c r="B140156" s="60"/>
    </row>
    <row r="140157" spans="1:2" x14ac:dyDescent="0.2">
      <c r="A140157" s="47"/>
      <c r="B140157" s="60"/>
    </row>
    <row r="140158" spans="1:2" x14ac:dyDescent="0.2">
      <c r="A140158" s="47"/>
      <c r="B140158" s="60"/>
    </row>
    <row r="140159" spans="1:2" x14ac:dyDescent="0.2">
      <c r="A140159" s="47"/>
      <c r="B140159" s="60"/>
    </row>
    <row r="140160" spans="1:2" x14ac:dyDescent="0.2">
      <c r="A140160" s="47"/>
      <c r="B140160" s="60"/>
    </row>
    <row r="140161" spans="1:2" x14ac:dyDescent="0.2">
      <c r="A140161" s="47"/>
      <c r="B140161" s="60"/>
    </row>
    <row r="140162" spans="1:2" x14ac:dyDescent="0.2">
      <c r="A140162" s="47"/>
      <c r="B140162" s="60"/>
    </row>
    <row r="140163" spans="1:2" x14ac:dyDescent="0.2">
      <c r="A140163" s="47"/>
      <c r="B140163" s="60"/>
    </row>
    <row r="140164" spans="1:2" x14ac:dyDescent="0.2">
      <c r="A140164" s="47"/>
      <c r="B140164" s="60"/>
    </row>
    <row r="140165" spans="1:2" x14ac:dyDescent="0.2">
      <c r="A140165" s="47"/>
      <c r="B140165" s="60"/>
    </row>
    <row r="140166" spans="1:2" x14ac:dyDescent="0.2">
      <c r="A140166" s="47"/>
      <c r="B140166" s="60"/>
    </row>
    <row r="140167" spans="1:2" x14ac:dyDescent="0.2">
      <c r="A140167" s="47"/>
      <c r="B140167" s="60"/>
    </row>
    <row r="140168" spans="1:2" x14ac:dyDescent="0.2">
      <c r="A140168" s="47"/>
      <c r="B140168" s="60"/>
    </row>
    <row r="140169" spans="1:2" x14ac:dyDescent="0.2">
      <c r="A140169" s="47"/>
      <c r="B140169" s="60"/>
    </row>
    <row r="140170" spans="1:2" x14ac:dyDescent="0.2">
      <c r="A140170" s="47"/>
      <c r="B140170" s="60"/>
    </row>
    <row r="140171" spans="1:2" x14ac:dyDescent="0.2">
      <c r="A140171" s="47"/>
      <c r="B140171" s="60"/>
    </row>
    <row r="140172" spans="1:2" x14ac:dyDescent="0.2">
      <c r="A140172" s="47"/>
      <c r="B140172" s="60"/>
    </row>
    <row r="140173" spans="1:2" x14ac:dyDescent="0.2">
      <c r="A140173" s="47"/>
      <c r="B140173" s="60"/>
    </row>
    <row r="140174" spans="1:2" x14ac:dyDescent="0.2">
      <c r="A140174" s="47"/>
      <c r="B140174" s="60"/>
    </row>
    <row r="140175" spans="1:2" x14ac:dyDescent="0.2">
      <c r="A140175" s="47"/>
      <c r="B140175" s="60"/>
    </row>
    <row r="140176" spans="1:2" x14ac:dyDescent="0.2">
      <c r="A140176" s="47"/>
      <c r="B140176" s="60"/>
    </row>
    <row r="140177" spans="1:2" x14ac:dyDescent="0.2">
      <c r="A140177" s="47"/>
      <c r="B140177" s="60"/>
    </row>
    <row r="140178" spans="1:2" x14ac:dyDescent="0.2">
      <c r="A140178" s="47"/>
      <c r="B140178" s="60"/>
    </row>
    <row r="140179" spans="1:2" x14ac:dyDescent="0.2">
      <c r="A140179" s="47"/>
      <c r="B140179" s="60"/>
    </row>
    <row r="140180" spans="1:2" x14ac:dyDescent="0.2">
      <c r="A140180" s="47"/>
      <c r="B140180" s="60"/>
    </row>
    <row r="140181" spans="1:2" x14ac:dyDescent="0.2">
      <c r="A140181" s="47"/>
      <c r="B140181" s="60"/>
    </row>
    <row r="140182" spans="1:2" x14ac:dyDescent="0.2">
      <c r="A140182" s="47"/>
      <c r="B140182" s="60"/>
    </row>
    <row r="140183" spans="1:2" x14ac:dyDescent="0.2">
      <c r="A140183" s="47"/>
      <c r="B140183" s="60"/>
    </row>
    <row r="140184" spans="1:2" x14ac:dyDescent="0.2">
      <c r="A140184" s="47"/>
      <c r="B140184" s="60"/>
    </row>
    <row r="140185" spans="1:2" x14ac:dyDescent="0.2">
      <c r="A140185" s="47"/>
      <c r="B140185" s="60"/>
    </row>
    <row r="140186" spans="1:2" x14ac:dyDescent="0.2">
      <c r="A140186" s="47"/>
      <c r="B140186" s="60"/>
    </row>
    <row r="140187" spans="1:2" x14ac:dyDescent="0.2">
      <c r="A140187" s="47"/>
      <c r="B140187" s="60"/>
    </row>
    <row r="140188" spans="1:2" x14ac:dyDescent="0.2">
      <c r="A140188" s="47"/>
      <c r="B140188" s="60"/>
    </row>
    <row r="140189" spans="1:2" x14ac:dyDescent="0.2">
      <c r="A140189" s="47"/>
      <c r="B140189" s="60"/>
    </row>
    <row r="140190" spans="1:2" x14ac:dyDescent="0.2">
      <c r="A140190" s="47"/>
      <c r="B140190" s="60"/>
    </row>
    <row r="140191" spans="1:2" x14ac:dyDescent="0.2">
      <c r="A140191" s="47"/>
      <c r="B140191" s="60"/>
    </row>
    <row r="140192" spans="1:2" x14ac:dyDescent="0.2">
      <c r="A140192" s="47"/>
      <c r="B140192" s="60"/>
    </row>
    <row r="140193" spans="1:2" x14ac:dyDescent="0.2">
      <c r="A140193" s="47"/>
      <c r="B140193" s="60"/>
    </row>
    <row r="140194" spans="1:2" x14ac:dyDescent="0.2">
      <c r="A140194" s="47"/>
      <c r="B140194" s="60"/>
    </row>
    <row r="140195" spans="1:2" x14ac:dyDescent="0.2">
      <c r="A140195" s="47"/>
      <c r="B140195" s="60"/>
    </row>
    <row r="140196" spans="1:2" x14ac:dyDescent="0.2">
      <c r="A140196" s="47"/>
      <c r="B140196" s="60"/>
    </row>
    <row r="140197" spans="1:2" x14ac:dyDescent="0.2">
      <c r="A140197" s="47"/>
      <c r="B140197" s="60"/>
    </row>
    <row r="140198" spans="1:2" x14ac:dyDescent="0.2">
      <c r="A140198" s="47"/>
      <c r="B140198" s="60"/>
    </row>
    <row r="140199" spans="1:2" x14ac:dyDescent="0.2">
      <c r="A140199" s="47"/>
      <c r="B140199" s="60"/>
    </row>
    <row r="140200" spans="1:2" x14ac:dyDescent="0.2">
      <c r="A140200" s="47"/>
      <c r="B140200" s="60"/>
    </row>
    <row r="140201" spans="1:2" x14ac:dyDescent="0.2">
      <c r="A140201" s="47"/>
      <c r="B140201" s="60"/>
    </row>
    <row r="140202" spans="1:2" x14ac:dyDescent="0.2">
      <c r="A140202" s="47"/>
      <c r="B140202" s="60"/>
    </row>
    <row r="140203" spans="1:2" x14ac:dyDescent="0.2">
      <c r="A140203" s="47"/>
      <c r="B140203" s="60"/>
    </row>
    <row r="140204" spans="1:2" x14ac:dyDescent="0.2">
      <c r="A140204" s="47"/>
      <c r="B140204" s="60"/>
    </row>
    <row r="140205" spans="1:2" x14ac:dyDescent="0.2">
      <c r="A140205" s="47"/>
      <c r="B140205" s="60"/>
    </row>
    <row r="140206" spans="1:2" x14ac:dyDescent="0.2">
      <c r="A140206" s="47"/>
      <c r="B140206" s="60"/>
    </row>
    <row r="140207" spans="1:2" x14ac:dyDescent="0.2">
      <c r="A140207" s="47"/>
      <c r="B140207" s="60"/>
    </row>
    <row r="140208" spans="1:2" x14ac:dyDescent="0.2">
      <c r="A140208" s="47"/>
      <c r="B140208" s="60"/>
    </row>
    <row r="140209" spans="1:2" x14ac:dyDescent="0.2">
      <c r="A140209" s="47"/>
      <c r="B140209" s="60"/>
    </row>
    <row r="140210" spans="1:2" x14ac:dyDescent="0.2">
      <c r="A140210" s="47"/>
      <c r="B140210" s="60"/>
    </row>
    <row r="140211" spans="1:2" x14ac:dyDescent="0.2">
      <c r="A140211" s="47"/>
      <c r="B140211" s="60"/>
    </row>
    <row r="140212" spans="1:2" x14ac:dyDescent="0.2">
      <c r="A140212" s="47"/>
      <c r="B140212" s="60"/>
    </row>
    <row r="140213" spans="1:2" x14ac:dyDescent="0.2">
      <c r="A140213" s="47"/>
      <c r="B140213" s="60"/>
    </row>
    <row r="140214" spans="1:2" x14ac:dyDescent="0.2">
      <c r="A140214" s="47"/>
      <c r="B140214" s="60"/>
    </row>
    <row r="140215" spans="1:2" x14ac:dyDescent="0.2">
      <c r="A140215" s="47"/>
      <c r="B140215" s="60"/>
    </row>
    <row r="140216" spans="1:2" x14ac:dyDescent="0.2">
      <c r="A140216" s="47"/>
      <c r="B140216" s="60"/>
    </row>
    <row r="140217" spans="1:2" x14ac:dyDescent="0.2">
      <c r="A140217" s="47"/>
      <c r="B140217" s="60"/>
    </row>
    <row r="140218" spans="1:2" x14ac:dyDescent="0.2">
      <c r="A140218" s="47"/>
      <c r="B140218" s="60"/>
    </row>
    <row r="140219" spans="1:2" x14ac:dyDescent="0.2">
      <c r="A140219" s="47"/>
      <c r="B140219" s="60"/>
    </row>
    <row r="140220" spans="1:2" x14ac:dyDescent="0.2">
      <c r="A140220" s="47"/>
      <c r="B140220" s="60"/>
    </row>
    <row r="140221" spans="1:2" x14ac:dyDescent="0.2">
      <c r="A140221" s="47"/>
      <c r="B140221" s="60"/>
    </row>
    <row r="140222" spans="1:2" x14ac:dyDescent="0.2">
      <c r="A140222" s="47"/>
      <c r="B140222" s="60"/>
    </row>
    <row r="140223" spans="1:2" x14ac:dyDescent="0.2">
      <c r="A140223" s="47"/>
      <c r="B140223" s="60"/>
    </row>
    <row r="140224" spans="1:2" x14ac:dyDescent="0.2">
      <c r="A140224" s="47"/>
      <c r="B140224" s="60"/>
    </row>
    <row r="140225" spans="1:2" x14ac:dyDescent="0.2">
      <c r="A140225" s="47"/>
      <c r="B140225" s="60"/>
    </row>
    <row r="140226" spans="1:2" x14ac:dyDescent="0.2">
      <c r="A140226" s="47"/>
      <c r="B140226" s="60"/>
    </row>
    <row r="140227" spans="1:2" x14ac:dyDescent="0.2">
      <c r="A140227" s="47"/>
      <c r="B140227" s="60"/>
    </row>
    <row r="140228" spans="1:2" x14ac:dyDescent="0.2">
      <c r="A140228" s="47"/>
      <c r="B140228" s="60"/>
    </row>
    <row r="140229" spans="1:2" x14ac:dyDescent="0.2">
      <c r="A140229" s="47"/>
      <c r="B140229" s="60"/>
    </row>
    <row r="140230" spans="1:2" x14ac:dyDescent="0.2">
      <c r="A140230" s="47"/>
      <c r="B140230" s="60"/>
    </row>
    <row r="140231" spans="1:2" x14ac:dyDescent="0.2">
      <c r="A140231" s="47"/>
      <c r="B140231" s="60"/>
    </row>
    <row r="140232" spans="1:2" x14ac:dyDescent="0.2">
      <c r="A140232" s="47"/>
      <c r="B140232" s="60"/>
    </row>
    <row r="140233" spans="1:2" x14ac:dyDescent="0.2">
      <c r="A140233" s="47"/>
      <c r="B140233" s="60"/>
    </row>
    <row r="140234" spans="1:2" x14ac:dyDescent="0.2">
      <c r="A140234" s="47"/>
      <c r="B140234" s="60"/>
    </row>
    <row r="140235" spans="1:2" x14ac:dyDescent="0.2">
      <c r="A140235" s="47"/>
      <c r="B140235" s="60"/>
    </row>
    <row r="140236" spans="1:2" x14ac:dyDescent="0.2">
      <c r="A140236" s="47"/>
      <c r="B140236" s="60"/>
    </row>
    <row r="140237" spans="1:2" x14ac:dyDescent="0.2">
      <c r="A140237" s="47"/>
      <c r="B140237" s="60"/>
    </row>
    <row r="140238" spans="1:2" x14ac:dyDescent="0.2">
      <c r="A140238" s="47"/>
      <c r="B140238" s="60"/>
    </row>
    <row r="140239" spans="1:2" x14ac:dyDescent="0.2">
      <c r="A140239" s="47"/>
      <c r="B140239" s="60"/>
    </row>
    <row r="140240" spans="1:2" x14ac:dyDescent="0.2">
      <c r="A140240" s="47"/>
      <c r="B140240" s="60"/>
    </row>
    <row r="140241" spans="1:2" x14ac:dyDescent="0.2">
      <c r="A140241" s="47"/>
      <c r="B140241" s="60"/>
    </row>
    <row r="140242" spans="1:2" x14ac:dyDescent="0.2">
      <c r="A140242" s="47"/>
      <c r="B140242" s="60"/>
    </row>
    <row r="140243" spans="1:2" x14ac:dyDescent="0.2">
      <c r="A140243" s="47"/>
      <c r="B140243" s="60"/>
    </row>
    <row r="140244" spans="1:2" x14ac:dyDescent="0.2">
      <c r="A140244" s="47"/>
      <c r="B140244" s="60"/>
    </row>
    <row r="140245" spans="1:2" x14ac:dyDescent="0.2">
      <c r="A140245" s="47"/>
      <c r="B140245" s="60"/>
    </row>
    <row r="140246" spans="1:2" x14ac:dyDescent="0.2">
      <c r="A140246" s="47"/>
      <c r="B140246" s="60"/>
    </row>
    <row r="140247" spans="1:2" x14ac:dyDescent="0.2">
      <c r="A140247" s="47"/>
      <c r="B140247" s="60"/>
    </row>
    <row r="140248" spans="1:2" x14ac:dyDescent="0.2">
      <c r="A140248" s="47"/>
      <c r="B140248" s="60"/>
    </row>
    <row r="140249" spans="1:2" x14ac:dyDescent="0.2">
      <c r="A140249" s="47"/>
      <c r="B140249" s="60"/>
    </row>
    <row r="140250" spans="1:2" x14ac:dyDescent="0.2">
      <c r="A140250" s="47"/>
      <c r="B140250" s="60"/>
    </row>
    <row r="140251" spans="1:2" x14ac:dyDescent="0.2">
      <c r="A140251" s="47"/>
      <c r="B140251" s="60"/>
    </row>
    <row r="140252" spans="1:2" x14ac:dyDescent="0.2">
      <c r="A140252" s="47"/>
      <c r="B140252" s="60"/>
    </row>
    <row r="140253" spans="1:2" x14ac:dyDescent="0.2">
      <c r="A140253" s="47"/>
      <c r="B140253" s="60"/>
    </row>
    <row r="140254" spans="1:2" x14ac:dyDescent="0.2">
      <c r="A140254" s="47"/>
      <c r="B140254" s="60"/>
    </row>
    <row r="140255" spans="1:2" x14ac:dyDescent="0.2">
      <c r="A140255" s="47"/>
      <c r="B140255" s="60"/>
    </row>
    <row r="140256" spans="1:2" x14ac:dyDescent="0.2">
      <c r="A140256" s="47"/>
      <c r="B140256" s="60"/>
    </row>
    <row r="140257" spans="1:2" x14ac:dyDescent="0.2">
      <c r="A140257" s="47"/>
      <c r="B140257" s="60"/>
    </row>
    <row r="140258" spans="1:2" x14ac:dyDescent="0.2">
      <c r="A140258" s="47"/>
      <c r="B140258" s="60"/>
    </row>
    <row r="140259" spans="1:2" x14ac:dyDescent="0.2">
      <c r="A140259" s="47"/>
      <c r="B140259" s="60"/>
    </row>
    <row r="140260" spans="1:2" x14ac:dyDescent="0.2">
      <c r="A140260" s="47"/>
      <c r="B140260" s="60"/>
    </row>
    <row r="140261" spans="1:2" x14ac:dyDescent="0.2">
      <c r="A140261" s="47"/>
      <c r="B140261" s="60"/>
    </row>
    <row r="140262" spans="1:2" x14ac:dyDescent="0.2">
      <c r="A140262" s="47"/>
      <c r="B140262" s="60"/>
    </row>
    <row r="140263" spans="1:2" x14ac:dyDescent="0.2">
      <c r="A140263" s="47"/>
      <c r="B140263" s="60"/>
    </row>
    <row r="140264" spans="1:2" x14ac:dyDescent="0.2">
      <c r="A140264" s="47"/>
      <c r="B140264" s="60"/>
    </row>
    <row r="140265" spans="1:2" x14ac:dyDescent="0.2">
      <c r="A140265" s="47"/>
      <c r="B140265" s="60"/>
    </row>
    <row r="140266" spans="1:2" x14ac:dyDescent="0.2">
      <c r="A140266" s="47"/>
      <c r="B140266" s="60"/>
    </row>
    <row r="140267" spans="1:2" x14ac:dyDescent="0.2">
      <c r="A140267" s="47"/>
      <c r="B140267" s="60"/>
    </row>
    <row r="140268" spans="1:2" x14ac:dyDescent="0.2">
      <c r="A140268" s="47"/>
      <c r="B140268" s="60"/>
    </row>
    <row r="140269" spans="1:2" x14ac:dyDescent="0.2">
      <c r="A140269" s="47"/>
      <c r="B140269" s="60"/>
    </row>
    <row r="140270" spans="1:2" x14ac:dyDescent="0.2">
      <c r="A140270" s="47"/>
      <c r="B140270" s="60"/>
    </row>
    <row r="140271" spans="1:2" x14ac:dyDescent="0.2">
      <c r="A140271" s="47"/>
      <c r="B140271" s="60"/>
    </row>
    <row r="140272" spans="1:2" x14ac:dyDescent="0.2">
      <c r="A140272" s="47"/>
      <c r="B140272" s="60"/>
    </row>
    <row r="140273" spans="1:2" x14ac:dyDescent="0.2">
      <c r="A140273" s="47"/>
      <c r="B140273" s="60"/>
    </row>
    <row r="140274" spans="1:2" x14ac:dyDescent="0.2">
      <c r="A140274" s="47"/>
      <c r="B140274" s="60"/>
    </row>
    <row r="140275" spans="1:2" x14ac:dyDescent="0.2">
      <c r="A140275" s="47"/>
      <c r="B140275" s="60"/>
    </row>
    <row r="140276" spans="1:2" x14ac:dyDescent="0.2">
      <c r="A140276" s="47"/>
      <c r="B140276" s="60"/>
    </row>
    <row r="140277" spans="1:2" x14ac:dyDescent="0.2">
      <c r="A140277" s="47"/>
      <c r="B140277" s="60"/>
    </row>
    <row r="140278" spans="1:2" x14ac:dyDescent="0.2">
      <c r="A140278" s="47"/>
      <c r="B140278" s="60"/>
    </row>
    <row r="140279" spans="1:2" x14ac:dyDescent="0.2">
      <c r="A140279" s="47"/>
      <c r="B140279" s="60"/>
    </row>
    <row r="140280" spans="1:2" x14ac:dyDescent="0.2">
      <c r="A140280" s="47"/>
      <c r="B140280" s="60"/>
    </row>
    <row r="140281" spans="1:2" x14ac:dyDescent="0.2">
      <c r="A140281" s="47"/>
      <c r="B140281" s="60"/>
    </row>
    <row r="140282" spans="1:2" x14ac:dyDescent="0.2">
      <c r="A140282" s="47"/>
      <c r="B140282" s="60"/>
    </row>
    <row r="140283" spans="1:2" x14ac:dyDescent="0.2">
      <c r="A140283" s="47"/>
      <c r="B140283" s="60"/>
    </row>
    <row r="140284" spans="1:2" x14ac:dyDescent="0.2">
      <c r="A140284" s="47"/>
      <c r="B140284" s="60"/>
    </row>
    <row r="140285" spans="1:2" x14ac:dyDescent="0.2">
      <c r="A140285" s="47"/>
      <c r="B140285" s="60"/>
    </row>
    <row r="140286" spans="1:2" x14ac:dyDescent="0.2">
      <c r="A140286" s="47"/>
      <c r="B140286" s="60"/>
    </row>
    <row r="140287" spans="1:2" x14ac:dyDescent="0.2">
      <c r="A140287" s="47"/>
      <c r="B140287" s="60"/>
    </row>
    <row r="140288" spans="1:2" x14ac:dyDescent="0.2">
      <c r="A140288" s="47"/>
      <c r="B140288" s="60"/>
    </row>
    <row r="140289" spans="1:2" x14ac:dyDescent="0.2">
      <c r="A140289" s="47"/>
      <c r="B140289" s="60"/>
    </row>
    <row r="140290" spans="1:2" x14ac:dyDescent="0.2">
      <c r="A140290" s="47"/>
      <c r="B140290" s="60"/>
    </row>
    <row r="140291" spans="1:2" x14ac:dyDescent="0.2">
      <c r="A140291" s="47"/>
      <c r="B140291" s="60"/>
    </row>
    <row r="140292" spans="1:2" x14ac:dyDescent="0.2">
      <c r="A140292" s="47"/>
      <c r="B140292" s="60"/>
    </row>
    <row r="140293" spans="1:2" x14ac:dyDescent="0.2">
      <c r="A140293" s="47"/>
      <c r="B140293" s="60"/>
    </row>
    <row r="140294" spans="1:2" x14ac:dyDescent="0.2">
      <c r="A140294" s="47"/>
      <c r="B140294" s="60"/>
    </row>
    <row r="140295" spans="1:2" x14ac:dyDescent="0.2">
      <c r="A140295" s="47"/>
      <c r="B140295" s="60"/>
    </row>
    <row r="140296" spans="1:2" x14ac:dyDescent="0.2">
      <c r="A140296" s="47"/>
      <c r="B140296" s="60"/>
    </row>
    <row r="140297" spans="1:2" x14ac:dyDescent="0.2">
      <c r="A140297" s="47"/>
      <c r="B140297" s="60"/>
    </row>
    <row r="140298" spans="1:2" x14ac:dyDescent="0.2">
      <c r="A140298" s="47"/>
      <c r="B140298" s="60"/>
    </row>
    <row r="140299" spans="1:2" x14ac:dyDescent="0.2">
      <c r="A140299" s="47"/>
      <c r="B140299" s="60"/>
    </row>
    <row r="140300" spans="1:2" x14ac:dyDescent="0.2">
      <c r="A140300" s="47"/>
      <c r="B140300" s="60"/>
    </row>
    <row r="140301" spans="1:2" x14ac:dyDescent="0.2">
      <c r="A140301" s="47"/>
      <c r="B140301" s="60"/>
    </row>
    <row r="140302" spans="1:2" x14ac:dyDescent="0.2">
      <c r="A140302" s="47"/>
      <c r="B140302" s="60"/>
    </row>
    <row r="140303" spans="1:2" x14ac:dyDescent="0.2">
      <c r="A140303" s="47"/>
      <c r="B140303" s="60"/>
    </row>
    <row r="140304" spans="1:2" x14ac:dyDescent="0.2">
      <c r="A140304" s="47"/>
      <c r="B140304" s="60"/>
    </row>
    <row r="140305" spans="1:2" x14ac:dyDescent="0.2">
      <c r="A140305" s="47"/>
      <c r="B140305" s="60"/>
    </row>
    <row r="140306" spans="1:2" x14ac:dyDescent="0.2">
      <c r="A140306" s="47"/>
      <c r="B140306" s="60"/>
    </row>
    <row r="140307" spans="1:2" x14ac:dyDescent="0.2">
      <c r="A140307" s="47"/>
      <c r="B140307" s="60"/>
    </row>
    <row r="140308" spans="1:2" x14ac:dyDescent="0.2">
      <c r="A140308" s="47"/>
      <c r="B140308" s="60"/>
    </row>
    <row r="140309" spans="1:2" x14ac:dyDescent="0.2">
      <c r="A140309" s="47"/>
      <c r="B140309" s="60"/>
    </row>
    <row r="140310" spans="1:2" x14ac:dyDescent="0.2">
      <c r="A140310" s="47"/>
      <c r="B140310" s="60"/>
    </row>
    <row r="140311" spans="1:2" x14ac:dyDescent="0.2">
      <c r="A140311" s="47"/>
      <c r="B140311" s="60"/>
    </row>
    <row r="140312" spans="1:2" x14ac:dyDescent="0.2">
      <c r="A140312" s="47"/>
      <c r="B140312" s="60"/>
    </row>
    <row r="140313" spans="1:2" x14ac:dyDescent="0.2">
      <c r="A140313" s="47"/>
      <c r="B140313" s="60"/>
    </row>
    <row r="140314" spans="1:2" x14ac:dyDescent="0.2">
      <c r="A140314" s="47"/>
      <c r="B140314" s="60"/>
    </row>
    <row r="140315" spans="1:2" x14ac:dyDescent="0.2">
      <c r="A140315" s="47"/>
      <c r="B140315" s="60"/>
    </row>
    <row r="140316" spans="1:2" x14ac:dyDescent="0.2">
      <c r="A140316" s="47"/>
      <c r="B140316" s="60"/>
    </row>
    <row r="140317" spans="1:2" x14ac:dyDescent="0.2">
      <c r="A140317" s="47"/>
      <c r="B140317" s="60"/>
    </row>
    <row r="140318" spans="1:2" x14ac:dyDescent="0.2">
      <c r="A140318" s="47"/>
      <c r="B140318" s="60"/>
    </row>
    <row r="140319" spans="1:2" x14ac:dyDescent="0.2">
      <c r="A140319" s="47"/>
      <c r="B140319" s="60"/>
    </row>
    <row r="140320" spans="1:2" x14ac:dyDescent="0.2">
      <c r="A140320" s="47"/>
      <c r="B140320" s="60"/>
    </row>
    <row r="140321" spans="1:2" x14ac:dyDescent="0.2">
      <c r="A140321" s="47"/>
      <c r="B140321" s="60"/>
    </row>
    <row r="140322" spans="1:2" x14ac:dyDescent="0.2">
      <c r="A140322" s="47"/>
      <c r="B140322" s="60"/>
    </row>
    <row r="140323" spans="1:2" x14ac:dyDescent="0.2">
      <c r="A140323" s="47"/>
      <c r="B140323" s="60"/>
    </row>
    <row r="140324" spans="1:2" x14ac:dyDescent="0.2">
      <c r="A140324" s="47"/>
      <c r="B140324" s="60"/>
    </row>
    <row r="140325" spans="1:2" x14ac:dyDescent="0.2">
      <c r="A140325" s="47"/>
      <c r="B140325" s="60"/>
    </row>
    <row r="140326" spans="1:2" x14ac:dyDescent="0.2">
      <c r="A140326" s="47"/>
      <c r="B140326" s="60"/>
    </row>
    <row r="140327" spans="1:2" x14ac:dyDescent="0.2">
      <c r="A140327" s="47"/>
      <c r="B140327" s="60"/>
    </row>
    <row r="140328" spans="1:2" x14ac:dyDescent="0.2">
      <c r="A140328" s="47"/>
      <c r="B140328" s="60"/>
    </row>
    <row r="140329" spans="1:2" x14ac:dyDescent="0.2">
      <c r="A140329" s="47"/>
      <c r="B140329" s="60"/>
    </row>
    <row r="140330" spans="1:2" x14ac:dyDescent="0.2">
      <c r="A140330" s="47"/>
      <c r="B140330" s="60"/>
    </row>
    <row r="140331" spans="1:2" x14ac:dyDescent="0.2">
      <c r="A140331" s="47"/>
      <c r="B140331" s="60"/>
    </row>
    <row r="140332" spans="1:2" x14ac:dyDescent="0.2">
      <c r="A140332" s="47"/>
      <c r="B140332" s="60"/>
    </row>
    <row r="140333" spans="1:2" x14ac:dyDescent="0.2">
      <c r="A140333" s="47"/>
      <c r="B140333" s="60"/>
    </row>
    <row r="140334" spans="1:2" x14ac:dyDescent="0.2">
      <c r="A140334" s="47"/>
      <c r="B140334" s="60"/>
    </row>
    <row r="140335" spans="1:2" x14ac:dyDescent="0.2">
      <c r="A140335" s="47"/>
      <c r="B140335" s="60"/>
    </row>
    <row r="140336" spans="1:2" x14ac:dyDescent="0.2">
      <c r="A140336" s="47"/>
      <c r="B140336" s="60"/>
    </row>
    <row r="140337" spans="1:2" x14ac:dyDescent="0.2">
      <c r="A140337" s="47"/>
      <c r="B140337" s="60"/>
    </row>
    <row r="140338" spans="1:2" x14ac:dyDescent="0.2">
      <c r="A140338" s="47"/>
      <c r="B140338" s="60"/>
    </row>
    <row r="140339" spans="1:2" x14ac:dyDescent="0.2">
      <c r="A140339" s="47"/>
      <c r="B140339" s="60"/>
    </row>
    <row r="140340" spans="1:2" x14ac:dyDescent="0.2">
      <c r="A140340" s="47"/>
      <c r="B140340" s="60"/>
    </row>
    <row r="140341" spans="1:2" x14ac:dyDescent="0.2">
      <c r="A140341" s="47"/>
      <c r="B140341" s="60"/>
    </row>
    <row r="140342" spans="1:2" x14ac:dyDescent="0.2">
      <c r="A140342" s="47"/>
      <c r="B140342" s="60"/>
    </row>
    <row r="140343" spans="1:2" x14ac:dyDescent="0.2">
      <c r="A140343" s="47"/>
      <c r="B140343" s="60"/>
    </row>
    <row r="140344" spans="1:2" x14ac:dyDescent="0.2">
      <c r="A140344" s="47"/>
      <c r="B140344" s="60"/>
    </row>
    <row r="140345" spans="1:2" x14ac:dyDescent="0.2">
      <c r="A140345" s="47"/>
      <c r="B140345" s="60"/>
    </row>
    <row r="140346" spans="1:2" x14ac:dyDescent="0.2">
      <c r="A140346" s="47"/>
      <c r="B140346" s="60"/>
    </row>
    <row r="140347" spans="1:2" x14ac:dyDescent="0.2">
      <c r="A140347" s="47"/>
      <c r="B140347" s="60"/>
    </row>
    <row r="140348" spans="1:2" x14ac:dyDescent="0.2">
      <c r="A140348" s="47"/>
      <c r="B140348" s="60"/>
    </row>
    <row r="140349" spans="1:2" x14ac:dyDescent="0.2">
      <c r="A140349" s="47"/>
      <c r="B140349" s="60"/>
    </row>
    <row r="140350" spans="1:2" x14ac:dyDescent="0.2">
      <c r="A140350" s="47"/>
      <c r="B140350" s="60"/>
    </row>
    <row r="140351" spans="1:2" x14ac:dyDescent="0.2">
      <c r="A140351" s="47"/>
      <c r="B140351" s="60"/>
    </row>
    <row r="140352" spans="1:2" x14ac:dyDescent="0.2">
      <c r="A140352" s="47"/>
      <c r="B140352" s="60"/>
    </row>
    <row r="140353" spans="1:2" x14ac:dyDescent="0.2">
      <c r="A140353" s="47"/>
      <c r="B140353" s="60"/>
    </row>
    <row r="140354" spans="1:2" x14ac:dyDescent="0.2">
      <c r="A140354" s="47"/>
      <c r="B140354" s="60"/>
    </row>
    <row r="140355" spans="1:2" x14ac:dyDescent="0.2">
      <c r="A140355" s="47"/>
      <c r="B140355" s="60"/>
    </row>
    <row r="140356" spans="1:2" x14ac:dyDescent="0.2">
      <c r="A140356" s="47"/>
      <c r="B140356" s="60"/>
    </row>
    <row r="140357" spans="1:2" x14ac:dyDescent="0.2">
      <c r="A140357" s="47"/>
      <c r="B140357" s="60"/>
    </row>
    <row r="140358" spans="1:2" x14ac:dyDescent="0.2">
      <c r="A140358" s="47"/>
      <c r="B140358" s="60"/>
    </row>
    <row r="140359" spans="1:2" x14ac:dyDescent="0.2">
      <c r="A140359" s="47"/>
      <c r="B140359" s="60"/>
    </row>
    <row r="140360" spans="1:2" x14ac:dyDescent="0.2">
      <c r="A140360" s="47"/>
      <c r="B140360" s="60"/>
    </row>
    <row r="140361" spans="1:2" x14ac:dyDescent="0.2">
      <c r="A140361" s="47"/>
      <c r="B140361" s="60"/>
    </row>
    <row r="140362" spans="1:2" x14ac:dyDescent="0.2">
      <c r="A140362" s="47"/>
      <c r="B140362" s="60"/>
    </row>
    <row r="140363" spans="1:2" x14ac:dyDescent="0.2">
      <c r="A140363" s="47"/>
      <c r="B140363" s="60"/>
    </row>
    <row r="140364" spans="1:2" x14ac:dyDescent="0.2">
      <c r="A140364" s="47"/>
      <c r="B140364" s="60"/>
    </row>
    <row r="140365" spans="1:2" x14ac:dyDescent="0.2">
      <c r="A140365" s="47"/>
      <c r="B140365" s="60"/>
    </row>
    <row r="140366" spans="1:2" x14ac:dyDescent="0.2">
      <c r="A140366" s="47"/>
      <c r="B140366" s="60"/>
    </row>
    <row r="140367" spans="1:2" x14ac:dyDescent="0.2">
      <c r="A140367" s="47"/>
      <c r="B140367" s="60"/>
    </row>
    <row r="140368" spans="1:2" x14ac:dyDescent="0.2">
      <c r="A140368" s="47"/>
      <c r="B140368" s="60"/>
    </row>
    <row r="140369" spans="1:2" x14ac:dyDescent="0.2">
      <c r="A140369" s="47"/>
      <c r="B140369" s="60"/>
    </row>
    <row r="140370" spans="1:2" x14ac:dyDescent="0.2">
      <c r="A140370" s="47"/>
      <c r="B140370" s="60"/>
    </row>
    <row r="140371" spans="1:2" x14ac:dyDescent="0.2">
      <c r="A140371" s="47"/>
      <c r="B140371" s="60"/>
    </row>
    <row r="140372" spans="1:2" x14ac:dyDescent="0.2">
      <c r="A140372" s="47"/>
      <c r="B140372" s="60"/>
    </row>
    <row r="140373" spans="1:2" x14ac:dyDescent="0.2">
      <c r="A140373" s="47"/>
      <c r="B140373" s="60"/>
    </row>
    <row r="140374" spans="1:2" x14ac:dyDescent="0.2">
      <c r="A140374" s="47"/>
      <c r="B140374" s="60"/>
    </row>
    <row r="140375" spans="1:2" x14ac:dyDescent="0.2">
      <c r="A140375" s="47"/>
      <c r="B140375" s="60"/>
    </row>
    <row r="140376" spans="1:2" x14ac:dyDescent="0.2">
      <c r="A140376" s="47"/>
      <c r="B140376" s="60"/>
    </row>
    <row r="140377" spans="1:2" x14ac:dyDescent="0.2">
      <c r="A140377" s="47"/>
      <c r="B140377" s="60"/>
    </row>
    <row r="140378" spans="1:2" x14ac:dyDescent="0.2">
      <c r="A140378" s="47"/>
      <c r="B140378" s="60"/>
    </row>
    <row r="140379" spans="1:2" x14ac:dyDescent="0.2">
      <c r="A140379" s="47"/>
      <c r="B140379" s="60"/>
    </row>
    <row r="140380" spans="1:2" x14ac:dyDescent="0.2">
      <c r="A140380" s="47"/>
      <c r="B140380" s="60"/>
    </row>
    <row r="140381" spans="1:2" x14ac:dyDescent="0.2">
      <c r="A140381" s="47"/>
      <c r="B140381" s="60"/>
    </row>
    <row r="140382" spans="1:2" x14ac:dyDescent="0.2">
      <c r="A140382" s="47"/>
      <c r="B140382" s="60"/>
    </row>
    <row r="140383" spans="1:2" x14ac:dyDescent="0.2">
      <c r="A140383" s="47"/>
      <c r="B140383" s="60"/>
    </row>
    <row r="140384" spans="1:2" x14ac:dyDescent="0.2">
      <c r="A140384" s="47"/>
      <c r="B140384" s="60"/>
    </row>
    <row r="140385" spans="1:2" x14ac:dyDescent="0.2">
      <c r="A140385" s="47"/>
      <c r="B140385" s="60"/>
    </row>
    <row r="140386" spans="1:2" x14ac:dyDescent="0.2">
      <c r="A140386" s="47"/>
      <c r="B140386" s="60"/>
    </row>
    <row r="140387" spans="1:2" x14ac:dyDescent="0.2">
      <c r="A140387" s="47"/>
      <c r="B140387" s="60"/>
    </row>
    <row r="140388" spans="1:2" x14ac:dyDescent="0.2">
      <c r="A140388" s="47"/>
      <c r="B140388" s="60"/>
    </row>
    <row r="140389" spans="1:2" x14ac:dyDescent="0.2">
      <c r="A140389" s="47"/>
      <c r="B140389" s="60"/>
    </row>
    <row r="140390" spans="1:2" x14ac:dyDescent="0.2">
      <c r="A140390" s="47"/>
      <c r="B140390" s="60"/>
    </row>
    <row r="140391" spans="1:2" x14ac:dyDescent="0.2">
      <c r="A140391" s="47"/>
      <c r="B140391" s="60"/>
    </row>
    <row r="140392" spans="1:2" x14ac:dyDescent="0.2">
      <c r="A140392" s="47"/>
      <c r="B140392" s="60"/>
    </row>
    <row r="140393" spans="1:2" x14ac:dyDescent="0.2">
      <c r="A140393" s="47"/>
      <c r="B140393" s="60"/>
    </row>
    <row r="140394" spans="1:2" x14ac:dyDescent="0.2">
      <c r="A140394" s="47"/>
      <c r="B140394" s="60"/>
    </row>
    <row r="140395" spans="1:2" x14ac:dyDescent="0.2">
      <c r="A140395" s="47"/>
      <c r="B140395" s="60"/>
    </row>
    <row r="140396" spans="1:2" x14ac:dyDescent="0.2">
      <c r="A140396" s="47"/>
      <c r="B140396" s="60"/>
    </row>
    <row r="140397" spans="1:2" x14ac:dyDescent="0.2">
      <c r="A140397" s="47"/>
      <c r="B140397" s="60"/>
    </row>
    <row r="140398" spans="1:2" x14ac:dyDescent="0.2">
      <c r="A140398" s="47"/>
      <c r="B140398" s="60"/>
    </row>
    <row r="140399" spans="1:2" x14ac:dyDescent="0.2">
      <c r="A140399" s="47"/>
      <c r="B140399" s="60"/>
    </row>
    <row r="140400" spans="1:2" x14ac:dyDescent="0.2">
      <c r="A140400" s="47"/>
      <c r="B140400" s="60"/>
    </row>
    <row r="140401" spans="1:2" x14ac:dyDescent="0.2">
      <c r="A140401" s="47"/>
      <c r="B140401" s="60"/>
    </row>
    <row r="140402" spans="1:2" x14ac:dyDescent="0.2">
      <c r="A140402" s="47"/>
      <c r="B140402" s="60"/>
    </row>
    <row r="140403" spans="1:2" x14ac:dyDescent="0.2">
      <c r="A140403" s="47"/>
      <c r="B140403" s="60"/>
    </row>
    <row r="140404" spans="1:2" x14ac:dyDescent="0.2">
      <c r="A140404" s="47"/>
      <c r="B140404" s="60"/>
    </row>
    <row r="140405" spans="1:2" x14ac:dyDescent="0.2">
      <c r="A140405" s="47"/>
      <c r="B140405" s="60"/>
    </row>
    <row r="140406" spans="1:2" x14ac:dyDescent="0.2">
      <c r="A140406" s="47"/>
      <c r="B140406" s="60"/>
    </row>
    <row r="140407" spans="1:2" x14ac:dyDescent="0.2">
      <c r="A140407" s="47"/>
      <c r="B140407" s="60"/>
    </row>
    <row r="140408" spans="1:2" x14ac:dyDescent="0.2">
      <c r="A140408" s="47"/>
      <c r="B140408" s="60"/>
    </row>
    <row r="140409" spans="1:2" x14ac:dyDescent="0.2">
      <c r="A140409" s="47"/>
      <c r="B140409" s="60"/>
    </row>
    <row r="140410" spans="1:2" x14ac:dyDescent="0.2">
      <c r="A140410" s="47"/>
      <c r="B140410" s="60"/>
    </row>
    <row r="140411" spans="1:2" x14ac:dyDescent="0.2">
      <c r="A140411" s="47"/>
      <c r="B140411" s="60"/>
    </row>
    <row r="140412" spans="1:2" x14ac:dyDescent="0.2">
      <c r="A140412" s="47"/>
      <c r="B140412" s="60"/>
    </row>
    <row r="140413" spans="1:2" x14ac:dyDescent="0.2">
      <c r="A140413" s="47"/>
      <c r="B140413" s="60"/>
    </row>
    <row r="140414" spans="1:2" x14ac:dyDescent="0.2">
      <c r="A140414" s="47"/>
      <c r="B140414" s="60"/>
    </row>
    <row r="140415" spans="1:2" x14ac:dyDescent="0.2">
      <c r="A140415" s="47"/>
      <c r="B140415" s="60"/>
    </row>
    <row r="140416" spans="1:2" x14ac:dyDescent="0.2">
      <c r="A140416" s="47"/>
      <c r="B140416" s="60"/>
    </row>
    <row r="140417" spans="1:2" x14ac:dyDescent="0.2">
      <c r="A140417" s="47"/>
      <c r="B140417" s="60"/>
    </row>
    <row r="140418" spans="1:2" x14ac:dyDescent="0.2">
      <c r="A140418" s="47"/>
      <c r="B140418" s="60"/>
    </row>
    <row r="140419" spans="1:2" x14ac:dyDescent="0.2">
      <c r="A140419" s="47"/>
      <c r="B140419" s="60"/>
    </row>
    <row r="140420" spans="1:2" x14ac:dyDescent="0.2">
      <c r="A140420" s="47"/>
      <c r="B140420" s="60"/>
    </row>
    <row r="140421" spans="1:2" x14ac:dyDescent="0.2">
      <c r="A140421" s="47"/>
      <c r="B140421" s="60"/>
    </row>
    <row r="140422" spans="1:2" x14ac:dyDescent="0.2">
      <c r="A140422" s="47"/>
      <c r="B140422" s="60"/>
    </row>
    <row r="140423" spans="1:2" x14ac:dyDescent="0.2">
      <c r="A140423" s="47"/>
      <c r="B140423" s="60"/>
    </row>
    <row r="140424" spans="1:2" x14ac:dyDescent="0.2">
      <c r="A140424" s="47"/>
      <c r="B140424" s="60"/>
    </row>
    <row r="140425" spans="1:2" x14ac:dyDescent="0.2">
      <c r="A140425" s="47"/>
      <c r="B140425" s="60"/>
    </row>
    <row r="140426" spans="1:2" x14ac:dyDescent="0.2">
      <c r="A140426" s="47"/>
      <c r="B140426" s="60"/>
    </row>
    <row r="140427" spans="1:2" x14ac:dyDescent="0.2">
      <c r="A140427" s="47"/>
      <c r="B140427" s="60"/>
    </row>
    <row r="140428" spans="1:2" x14ac:dyDescent="0.2">
      <c r="A140428" s="47"/>
      <c r="B140428" s="60"/>
    </row>
    <row r="140429" spans="1:2" x14ac:dyDescent="0.2">
      <c r="A140429" s="47"/>
      <c r="B140429" s="60"/>
    </row>
    <row r="140430" spans="1:2" x14ac:dyDescent="0.2">
      <c r="A140430" s="47"/>
      <c r="B140430" s="60"/>
    </row>
    <row r="140431" spans="1:2" x14ac:dyDescent="0.2">
      <c r="A140431" s="47"/>
      <c r="B140431" s="60"/>
    </row>
    <row r="140432" spans="1:2" x14ac:dyDescent="0.2">
      <c r="A140432" s="47"/>
      <c r="B140432" s="60"/>
    </row>
    <row r="140433" spans="1:2" x14ac:dyDescent="0.2">
      <c r="A140433" s="47"/>
      <c r="B140433" s="60"/>
    </row>
    <row r="140434" spans="1:2" x14ac:dyDescent="0.2">
      <c r="A140434" s="47"/>
      <c r="B140434" s="60"/>
    </row>
    <row r="140435" spans="1:2" x14ac:dyDescent="0.2">
      <c r="A140435" s="47"/>
      <c r="B140435" s="60"/>
    </row>
    <row r="140436" spans="1:2" x14ac:dyDescent="0.2">
      <c r="A140436" s="47"/>
      <c r="B140436" s="60"/>
    </row>
    <row r="140437" spans="1:2" x14ac:dyDescent="0.2">
      <c r="A140437" s="47"/>
      <c r="B140437" s="60"/>
    </row>
    <row r="140438" spans="1:2" x14ac:dyDescent="0.2">
      <c r="A140438" s="47"/>
      <c r="B140438" s="60"/>
    </row>
    <row r="140439" spans="1:2" x14ac:dyDescent="0.2">
      <c r="A140439" s="47"/>
      <c r="B140439" s="60"/>
    </row>
    <row r="140440" spans="1:2" x14ac:dyDescent="0.2">
      <c r="A140440" s="47"/>
      <c r="B140440" s="60"/>
    </row>
    <row r="140441" spans="1:2" x14ac:dyDescent="0.2">
      <c r="A140441" s="47"/>
      <c r="B140441" s="60"/>
    </row>
    <row r="140442" spans="1:2" x14ac:dyDescent="0.2">
      <c r="A140442" s="47"/>
      <c r="B140442" s="60"/>
    </row>
    <row r="140443" spans="1:2" x14ac:dyDescent="0.2">
      <c r="A140443" s="47"/>
      <c r="B140443" s="60"/>
    </row>
    <row r="140444" spans="1:2" x14ac:dyDescent="0.2">
      <c r="A140444" s="47"/>
      <c r="B140444" s="60"/>
    </row>
    <row r="140445" spans="1:2" x14ac:dyDescent="0.2">
      <c r="A140445" s="47"/>
      <c r="B140445" s="60"/>
    </row>
    <row r="140446" spans="1:2" x14ac:dyDescent="0.2">
      <c r="A140446" s="47"/>
      <c r="B140446" s="60"/>
    </row>
    <row r="140447" spans="1:2" x14ac:dyDescent="0.2">
      <c r="A140447" s="47"/>
      <c r="B140447" s="60"/>
    </row>
    <row r="140448" spans="1:2" x14ac:dyDescent="0.2">
      <c r="A140448" s="47"/>
      <c r="B140448" s="60"/>
    </row>
    <row r="140449" spans="1:2" x14ac:dyDescent="0.2">
      <c r="A140449" s="47"/>
      <c r="B140449" s="60"/>
    </row>
    <row r="140450" spans="1:2" x14ac:dyDescent="0.2">
      <c r="A140450" s="47"/>
      <c r="B140450" s="60"/>
    </row>
    <row r="140451" spans="1:2" x14ac:dyDescent="0.2">
      <c r="A140451" s="47"/>
      <c r="B140451" s="60"/>
    </row>
    <row r="140452" spans="1:2" x14ac:dyDescent="0.2">
      <c r="A140452" s="47"/>
      <c r="B140452" s="60"/>
    </row>
    <row r="140453" spans="1:2" x14ac:dyDescent="0.2">
      <c r="A140453" s="47"/>
      <c r="B140453" s="60"/>
    </row>
    <row r="140454" spans="1:2" x14ac:dyDescent="0.2">
      <c r="A140454" s="47"/>
      <c r="B140454" s="60"/>
    </row>
    <row r="140455" spans="1:2" x14ac:dyDescent="0.2">
      <c r="A140455" s="47"/>
      <c r="B140455" s="60"/>
    </row>
    <row r="140456" spans="1:2" x14ac:dyDescent="0.2">
      <c r="A140456" s="47"/>
      <c r="B140456" s="60"/>
    </row>
    <row r="140457" spans="1:2" x14ac:dyDescent="0.2">
      <c r="A140457" s="47"/>
      <c r="B140457" s="60"/>
    </row>
    <row r="140458" spans="1:2" x14ac:dyDescent="0.2">
      <c r="A140458" s="47"/>
      <c r="B140458" s="60"/>
    </row>
    <row r="140459" spans="1:2" x14ac:dyDescent="0.2">
      <c r="A140459" s="47"/>
      <c r="B140459" s="60"/>
    </row>
    <row r="140460" spans="1:2" x14ac:dyDescent="0.2">
      <c r="A140460" s="47"/>
      <c r="B140460" s="60"/>
    </row>
    <row r="140461" spans="1:2" x14ac:dyDescent="0.2">
      <c r="A140461" s="47"/>
      <c r="B140461" s="60"/>
    </row>
    <row r="140462" spans="1:2" x14ac:dyDescent="0.2">
      <c r="A140462" s="47"/>
      <c r="B140462" s="60"/>
    </row>
    <row r="140463" spans="1:2" x14ac:dyDescent="0.2">
      <c r="A140463" s="47"/>
      <c r="B140463" s="60"/>
    </row>
    <row r="140464" spans="1:2" x14ac:dyDescent="0.2">
      <c r="A140464" s="47"/>
      <c r="B140464" s="60"/>
    </row>
    <row r="140465" spans="1:2" x14ac:dyDescent="0.2">
      <c r="A140465" s="47"/>
      <c r="B140465" s="60"/>
    </row>
    <row r="140466" spans="1:2" x14ac:dyDescent="0.2">
      <c r="A140466" s="47"/>
      <c r="B140466" s="60"/>
    </row>
    <row r="140467" spans="1:2" x14ac:dyDescent="0.2">
      <c r="A140467" s="47"/>
      <c r="B140467" s="60"/>
    </row>
    <row r="140468" spans="1:2" x14ac:dyDescent="0.2">
      <c r="A140468" s="47"/>
      <c r="B140468" s="60"/>
    </row>
    <row r="140469" spans="1:2" x14ac:dyDescent="0.2">
      <c r="A140469" s="47"/>
      <c r="B140469" s="60"/>
    </row>
    <row r="140470" spans="1:2" x14ac:dyDescent="0.2">
      <c r="A140470" s="47"/>
      <c r="B140470" s="60"/>
    </row>
    <row r="140471" spans="1:2" x14ac:dyDescent="0.2">
      <c r="A140471" s="47"/>
      <c r="B140471" s="60"/>
    </row>
    <row r="140472" spans="1:2" x14ac:dyDescent="0.2">
      <c r="A140472" s="47"/>
      <c r="B140472" s="60"/>
    </row>
    <row r="140473" spans="1:2" x14ac:dyDescent="0.2">
      <c r="A140473" s="47"/>
      <c r="B140473" s="60"/>
    </row>
    <row r="140474" spans="1:2" x14ac:dyDescent="0.2">
      <c r="A140474" s="47"/>
      <c r="B140474" s="60"/>
    </row>
    <row r="140475" spans="1:2" x14ac:dyDescent="0.2">
      <c r="A140475" s="47"/>
      <c r="B140475" s="60"/>
    </row>
    <row r="140476" spans="1:2" x14ac:dyDescent="0.2">
      <c r="A140476" s="47"/>
      <c r="B140476" s="60"/>
    </row>
    <row r="140477" spans="1:2" x14ac:dyDescent="0.2">
      <c r="A140477" s="47"/>
      <c r="B140477" s="60"/>
    </row>
    <row r="140478" spans="1:2" x14ac:dyDescent="0.2">
      <c r="A140478" s="47"/>
      <c r="B140478" s="60"/>
    </row>
    <row r="140479" spans="1:2" x14ac:dyDescent="0.2">
      <c r="A140479" s="47"/>
      <c r="B140479" s="60"/>
    </row>
    <row r="140480" spans="1:2" x14ac:dyDescent="0.2">
      <c r="A140480" s="47"/>
      <c r="B140480" s="60"/>
    </row>
    <row r="140481" spans="1:2" x14ac:dyDescent="0.2">
      <c r="A140481" s="47"/>
      <c r="B140481" s="60"/>
    </row>
    <row r="140482" spans="1:2" x14ac:dyDescent="0.2">
      <c r="A140482" s="47"/>
      <c r="B140482" s="60"/>
    </row>
    <row r="140483" spans="1:2" x14ac:dyDescent="0.2">
      <c r="A140483" s="47"/>
      <c r="B140483" s="60"/>
    </row>
    <row r="140484" spans="1:2" x14ac:dyDescent="0.2">
      <c r="A140484" s="47"/>
      <c r="B140484" s="60"/>
    </row>
    <row r="140485" spans="1:2" x14ac:dyDescent="0.2">
      <c r="A140485" s="47"/>
      <c r="B140485" s="60"/>
    </row>
    <row r="140486" spans="1:2" x14ac:dyDescent="0.2">
      <c r="A140486" s="47"/>
      <c r="B140486" s="60"/>
    </row>
    <row r="140487" spans="1:2" x14ac:dyDescent="0.2">
      <c r="A140487" s="47"/>
      <c r="B140487" s="60"/>
    </row>
    <row r="140488" spans="1:2" x14ac:dyDescent="0.2">
      <c r="A140488" s="47"/>
      <c r="B140488" s="60"/>
    </row>
    <row r="140489" spans="1:2" x14ac:dyDescent="0.2">
      <c r="A140489" s="47"/>
      <c r="B140489" s="60"/>
    </row>
    <row r="140490" spans="1:2" x14ac:dyDescent="0.2">
      <c r="A140490" s="47"/>
      <c r="B140490" s="60"/>
    </row>
    <row r="140491" spans="1:2" x14ac:dyDescent="0.2">
      <c r="A140491" s="47"/>
      <c r="B140491" s="60"/>
    </row>
    <row r="140492" spans="1:2" x14ac:dyDescent="0.2">
      <c r="A140492" s="47"/>
      <c r="B140492" s="60"/>
    </row>
    <row r="140493" spans="1:2" x14ac:dyDescent="0.2">
      <c r="A140493" s="47"/>
      <c r="B140493" s="60"/>
    </row>
    <row r="140494" spans="1:2" x14ac:dyDescent="0.2">
      <c r="A140494" s="47"/>
      <c r="B140494" s="60"/>
    </row>
    <row r="140495" spans="1:2" x14ac:dyDescent="0.2">
      <c r="A140495" s="47"/>
      <c r="B140495" s="60"/>
    </row>
    <row r="140496" spans="1:2" x14ac:dyDescent="0.2">
      <c r="A140496" s="47"/>
      <c r="B140496" s="60"/>
    </row>
    <row r="140497" spans="1:2" x14ac:dyDescent="0.2">
      <c r="A140497" s="47"/>
      <c r="B140497" s="60"/>
    </row>
    <row r="140498" spans="1:2" x14ac:dyDescent="0.2">
      <c r="A140498" s="47"/>
      <c r="B140498" s="60"/>
    </row>
    <row r="140499" spans="1:2" x14ac:dyDescent="0.2">
      <c r="A140499" s="47"/>
      <c r="B140499" s="60"/>
    </row>
    <row r="140500" spans="1:2" x14ac:dyDescent="0.2">
      <c r="A140500" s="47"/>
      <c r="B140500" s="60"/>
    </row>
    <row r="140501" spans="1:2" x14ac:dyDescent="0.2">
      <c r="A140501" s="47"/>
      <c r="B140501" s="60"/>
    </row>
    <row r="140502" spans="1:2" x14ac:dyDescent="0.2">
      <c r="A140502" s="47"/>
      <c r="B140502" s="60"/>
    </row>
    <row r="140503" spans="1:2" x14ac:dyDescent="0.2">
      <c r="A140503" s="47"/>
      <c r="B140503" s="60"/>
    </row>
    <row r="140504" spans="1:2" x14ac:dyDescent="0.2">
      <c r="A140504" s="47"/>
      <c r="B140504" s="60"/>
    </row>
    <row r="140505" spans="1:2" x14ac:dyDescent="0.2">
      <c r="A140505" s="47"/>
      <c r="B140505" s="60"/>
    </row>
    <row r="140506" spans="1:2" x14ac:dyDescent="0.2">
      <c r="A140506" s="47"/>
      <c r="B140506" s="60"/>
    </row>
    <row r="140507" spans="1:2" x14ac:dyDescent="0.2">
      <c r="A140507" s="47"/>
      <c r="B140507" s="60"/>
    </row>
    <row r="140508" spans="1:2" x14ac:dyDescent="0.2">
      <c r="A140508" s="47"/>
      <c r="B140508" s="60"/>
    </row>
    <row r="140509" spans="1:2" x14ac:dyDescent="0.2">
      <c r="A140509" s="47"/>
      <c r="B140509" s="60"/>
    </row>
    <row r="140510" spans="1:2" x14ac:dyDescent="0.2">
      <c r="A140510" s="47"/>
      <c r="B140510" s="60"/>
    </row>
    <row r="140511" spans="1:2" x14ac:dyDescent="0.2">
      <c r="A140511" s="47"/>
      <c r="B140511" s="60"/>
    </row>
    <row r="140512" spans="1:2" x14ac:dyDescent="0.2">
      <c r="A140512" s="47"/>
      <c r="B140512" s="60"/>
    </row>
    <row r="140513" spans="1:2" x14ac:dyDescent="0.2">
      <c r="A140513" s="47"/>
      <c r="B140513" s="60"/>
    </row>
    <row r="140514" spans="1:2" x14ac:dyDescent="0.2">
      <c r="A140514" s="47"/>
      <c r="B140514" s="60"/>
    </row>
    <row r="140515" spans="1:2" x14ac:dyDescent="0.2">
      <c r="A140515" s="47"/>
      <c r="B140515" s="60"/>
    </row>
    <row r="140516" spans="1:2" x14ac:dyDescent="0.2">
      <c r="A140516" s="47"/>
      <c r="B140516" s="60"/>
    </row>
    <row r="140517" spans="1:2" x14ac:dyDescent="0.2">
      <c r="A140517" s="47"/>
      <c r="B140517" s="60"/>
    </row>
    <row r="140518" spans="1:2" x14ac:dyDescent="0.2">
      <c r="A140518" s="47"/>
      <c r="B140518" s="60"/>
    </row>
    <row r="140519" spans="1:2" x14ac:dyDescent="0.2">
      <c r="A140519" s="47"/>
      <c r="B140519" s="60"/>
    </row>
    <row r="140520" spans="1:2" x14ac:dyDescent="0.2">
      <c r="A140520" s="47"/>
      <c r="B140520" s="60"/>
    </row>
    <row r="140521" spans="1:2" x14ac:dyDescent="0.2">
      <c r="A140521" s="47"/>
      <c r="B140521" s="60"/>
    </row>
    <row r="140522" spans="1:2" x14ac:dyDescent="0.2">
      <c r="A140522" s="47"/>
      <c r="B140522" s="60"/>
    </row>
    <row r="140523" spans="1:2" x14ac:dyDescent="0.2">
      <c r="A140523" s="47"/>
      <c r="B140523" s="60"/>
    </row>
    <row r="140524" spans="1:2" x14ac:dyDescent="0.2">
      <c r="A140524" s="47"/>
      <c r="B140524" s="60"/>
    </row>
    <row r="140525" spans="1:2" x14ac:dyDescent="0.2">
      <c r="A140525" s="47"/>
      <c r="B140525" s="60"/>
    </row>
    <row r="140526" spans="1:2" x14ac:dyDescent="0.2">
      <c r="A140526" s="47"/>
      <c r="B140526" s="60"/>
    </row>
    <row r="140527" spans="1:2" x14ac:dyDescent="0.2">
      <c r="A140527" s="47"/>
      <c r="B140527" s="60"/>
    </row>
    <row r="140528" spans="1:2" x14ac:dyDescent="0.2">
      <c r="A140528" s="47"/>
      <c r="B140528" s="60"/>
    </row>
    <row r="140529" spans="1:2" x14ac:dyDescent="0.2">
      <c r="A140529" s="47"/>
      <c r="B140529" s="60"/>
    </row>
    <row r="140530" spans="1:2" x14ac:dyDescent="0.2">
      <c r="A140530" s="47"/>
      <c r="B140530" s="60"/>
    </row>
    <row r="140531" spans="1:2" x14ac:dyDescent="0.2">
      <c r="A140531" s="47"/>
      <c r="B140531" s="60"/>
    </row>
    <row r="140532" spans="1:2" x14ac:dyDescent="0.2">
      <c r="A140532" s="47"/>
      <c r="B140532" s="60"/>
    </row>
    <row r="140533" spans="1:2" x14ac:dyDescent="0.2">
      <c r="A140533" s="47"/>
      <c r="B140533" s="60"/>
    </row>
    <row r="140534" spans="1:2" x14ac:dyDescent="0.2">
      <c r="A140534" s="47"/>
      <c r="B140534" s="60"/>
    </row>
    <row r="140535" spans="1:2" x14ac:dyDescent="0.2">
      <c r="A140535" s="47"/>
      <c r="B140535" s="60"/>
    </row>
    <row r="140536" spans="1:2" x14ac:dyDescent="0.2">
      <c r="A140536" s="47"/>
      <c r="B140536" s="60"/>
    </row>
    <row r="140537" spans="1:2" x14ac:dyDescent="0.2">
      <c r="A140537" s="47"/>
      <c r="B140537" s="60"/>
    </row>
    <row r="140538" spans="1:2" x14ac:dyDescent="0.2">
      <c r="A140538" s="47"/>
      <c r="B140538" s="60"/>
    </row>
    <row r="140539" spans="1:2" x14ac:dyDescent="0.2">
      <c r="A140539" s="47"/>
      <c r="B140539" s="60"/>
    </row>
    <row r="140540" spans="1:2" x14ac:dyDescent="0.2">
      <c r="A140540" s="47"/>
      <c r="B140540" s="60"/>
    </row>
    <row r="140541" spans="1:2" x14ac:dyDescent="0.2">
      <c r="A140541" s="47"/>
      <c r="B140541" s="60"/>
    </row>
    <row r="140542" spans="1:2" x14ac:dyDescent="0.2">
      <c r="A140542" s="47"/>
      <c r="B140542" s="60"/>
    </row>
    <row r="140543" spans="1:2" x14ac:dyDescent="0.2">
      <c r="A140543" s="47"/>
      <c r="B140543" s="60"/>
    </row>
    <row r="140544" spans="1:2" x14ac:dyDescent="0.2">
      <c r="A140544" s="47"/>
      <c r="B140544" s="60"/>
    </row>
    <row r="140545" spans="1:2" x14ac:dyDescent="0.2">
      <c r="A140545" s="47"/>
      <c r="B140545" s="60"/>
    </row>
    <row r="140546" spans="1:2" x14ac:dyDescent="0.2">
      <c r="A140546" s="47"/>
      <c r="B140546" s="60"/>
    </row>
    <row r="140547" spans="1:2" x14ac:dyDescent="0.2">
      <c r="A140547" s="47"/>
      <c r="B140547" s="60"/>
    </row>
    <row r="140548" spans="1:2" x14ac:dyDescent="0.2">
      <c r="A140548" s="47"/>
      <c r="B140548" s="60"/>
    </row>
    <row r="140549" spans="1:2" x14ac:dyDescent="0.2">
      <c r="A140549" s="47"/>
      <c r="B140549" s="60"/>
    </row>
    <row r="140550" spans="1:2" x14ac:dyDescent="0.2">
      <c r="A140550" s="47"/>
      <c r="B140550" s="60"/>
    </row>
    <row r="140551" spans="1:2" x14ac:dyDescent="0.2">
      <c r="A140551" s="47"/>
      <c r="B140551" s="60"/>
    </row>
    <row r="140552" spans="1:2" x14ac:dyDescent="0.2">
      <c r="A140552" s="47"/>
      <c r="B140552" s="60"/>
    </row>
    <row r="140553" spans="1:2" x14ac:dyDescent="0.2">
      <c r="A140553" s="47"/>
      <c r="B140553" s="60"/>
    </row>
    <row r="140554" spans="1:2" x14ac:dyDescent="0.2">
      <c r="A140554" s="47"/>
      <c r="B140554" s="60"/>
    </row>
    <row r="140555" spans="1:2" x14ac:dyDescent="0.2">
      <c r="A140555" s="47"/>
      <c r="B140555" s="60"/>
    </row>
    <row r="140556" spans="1:2" x14ac:dyDescent="0.2">
      <c r="A140556" s="47"/>
      <c r="B140556" s="60"/>
    </row>
    <row r="140557" spans="1:2" x14ac:dyDescent="0.2">
      <c r="A140557" s="47"/>
      <c r="B140557" s="60"/>
    </row>
    <row r="140558" spans="1:2" x14ac:dyDescent="0.2">
      <c r="A140558" s="47"/>
      <c r="B140558" s="60"/>
    </row>
    <row r="140559" spans="1:2" x14ac:dyDescent="0.2">
      <c r="A140559" s="47"/>
      <c r="B140559" s="60"/>
    </row>
    <row r="140560" spans="1:2" x14ac:dyDescent="0.2">
      <c r="A140560" s="47"/>
      <c r="B140560" s="60"/>
    </row>
    <row r="140561" spans="1:2" x14ac:dyDescent="0.2">
      <c r="A140561" s="47"/>
      <c r="B140561" s="60"/>
    </row>
    <row r="140562" spans="1:2" x14ac:dyDescent="0.2">
      <c r="A140562" s="47"/>
      <c r="B140562" s="60"/>
    </row>
    <row r="140563" spans="1:2" x14ac:dyDescent="0.2">
      <c r="A140563" s="47"/>
      <c r="B140563" s="60"/>
    </row>
    <row r="140564" spans="1:2" x14ac:dyDescent="0.2">
      <c r="A140564" s="47"/>
      <c r="B140564" s="60"/>
    </row>
    <row r="140565" spans="1:2" x14ac:dyDescent="0.2">
      <c r="A140565" s="47"/>
      <c r="B140565" s="60"/>
    </row>
    <row r="140566" spans="1:2" x14ac:dyDescent="0.2">
      <c r="A140566" s="47"/>
      <c r="B140566" s="60"/>
    </row>
    <row r="140567" spans="1:2" x14ac:dyDescent="0.2">
      <c r="A140567" s="47"/>
      <c r="B140567" s="60"/>
    </row>
    <row r="140568" spans="1:2" x14ac:dyDescent="0.2">
      <c r="A140568" s="47"/>
      <c r="B140568" s="60"/>
    </row>
    <row r="140569" spans="1:2" x14ac:dyDescent="0.2">
      <c r="A140569" s="47"/>
      <c r="B140569" s="60"/>
    </row>
    <row r="140570" spans="1:2" x14ac:dyDescent="0.2">
      <c r="A140570" s="47"/>
      <c r="B140570" s="60"/>
    </row>
    <row r="140571" spans="1:2" x14ac:dyDescent="0.2">
      <c r="A140571" s="47"/>
      <c r="B140571" s="60"/>
    </row>
    <row r="140572" spans="1:2" x14ac:dyDescent="0.2">
      <c r="A140572" s="47"/>
      <c r="B140572" s="60"/>
    </row>
    <row r="140573" spans="1:2" x14ac:dyDescent="0.2">
      <c r="A140573" s="47"/>
      <c r="B140573" s="60"/>
    </row>
    <row r="140574" spans="1:2" x14ac:dyDescent="0.2">
      <c r="A140574" s="47"/>
      <c r="B140574" s="60"/>
    </row>
    <row r="140575" spans="1:2" x14ac:dyDescent="0.2">
      <c r="A140575" s="47"/>
      <c r="B140575" s="60"/>
    </row>
    <row r="140576" spans="1:2" x14ac:dyDescent="0.2">
      <c r="A140576" s="47"/>
      <c r="B140576" s="60"/>
    </row>
    <row r="140577" spans="1:2" x14ac:dyDescent="0.2">
      <c r="A140577" s="47"/>
      <c r="B140577" s="60"/>
    </row>
    <row r="140578" spans="1:2" x14ac:dyDescent="0.2">
      <c r="A140578" s="47"/>
      <c r="B140578" s="60"/>
    </row>
    <row r="140579" spans="1:2" x14ac:dyDescent="0.2">
      <c r="A140579" s="47"/>
      <c r="B140579" s="60"/>
    </row>
    <row r="140580" spans="1:2" x14ac:dyDescent="0.2">
      <c r="A140580" s="47"/>
      <c r="B140580" s="60"/>
    </row>
    <row r="140581" spans="1:2" x14ac:dyDescent="0.2">
      <c r="A140581" s="47"/>
      <c r="B140581" s="60"/>
    </row>
    <row r="140582" spans="1:2" x14ac:dyDescent="0.2">
      <c r="A140582" s="47"/>
      <c r="B140582" s="60"/>
    </row>
    <row r="140583" spans="1:2" x14ac:dyDescent="0.2">
      <c r="A140583" s="47"/>
      <c r="B140583" s="60"/>
    </row>
    <row r="140584" spans="1:2" x14ac:dyDescent="0.2">
      <c r="A140584" s="47"/>
      <c r="B140584" s="60"/>
    </row>
    <row r="140585" spans="1:2" x14ac:dyDescent="0.2">
      <c r="A140585" s="47"/>
      <c r="B140585" s="60"/>
    </row>
    <row r="140586" spans="1:2" x14ac:dyDescent="0.2">
      <c r="A140586" s="47"/>
      <c r="B140586" s="60"/>
    </row>
    <row r="140587" spans="1:2" x14ac:dyDescent="0.2">
      <c r="A140587" s="47"/>
      <c r="B140587" s="60"/>
    </row>
    <row r="140588" spans="1:2" x14ac:dyDescent="0.2">
      <c r="A140588" s="47"/>
      <c r="B140588" s="60"/>
    </row>
    <row r="140589" spans="1:2" x14ac:dyDescent="0.2">
      <c r="A140589" s="47"/>
      <c r="B140589" s="60"/>
    </row>
    <row r="140590" spans="1:2" x14ac:dyDescent="0.2">
      <c r="A140590" s="47"/>
      <c r="B140590" s="60"/>
    </row>
    <row r="140591" spans="1:2" x14ac:dyDescent="0.2">
      <c r="A140591" s="47"/>
      <c r="B140591" s="60"/>
    </row>
    <row r="140592" spans="1:2" x14ac:dyDescent="0.2">
      <c r="A140592" s="47"/>
      <c r="B140592" s="60"/>
    </row>
    <row r="140593" spans="1:2" x14ac:dyDescent="0.2">
      <c r="A140593" s="47"/>
      <c r="B140593" s="60"/>
    </row>
    <row r="140594" spans="1:2" x14ac:dyDescent="0.2">
      <c r="A140594" s="47"/>
      <c r="B140594" s="60"/>
    </row>
    <row r="140595" spans="1:2" x14ac:dyDescent="0.2">
      <c r="A140595" s="47"/>
      <c r="B140595" s="60"/>
    </row>
    <row r="140596" spans="1:2" x14ac:dyDescent="0.2">
      <c r="A140596" s="47"/>
      <c r="B140596" s="60"/>
    </row>
    <row r="140597" spans="1:2" x14ac:dyDescent="0.2">
      <c r="A140597" s="47"/>
      <c r="B140597" s="60"/>
    </row>
    <row r="140598" spans="1:2" x14ac:dyDescent="0.2">
      <c r="A140598" s="47"/>
      <c r="B140598" s="60"/>
    </row>
    <row r="140599" spans="1:2" x14ac:dyDescent="0.2">
      <c r="A140599" s="47"/>
      <c r="B140599" s="60"/>
    </row>
    <row r="140600" spans="1:2" x14ac:dyDescent="0.2">
      <c r="A140600" s="47"/>
      <c r="B140600" s="60"/>
    </row>
    <row r="140601" spans="1:2" x14ac:dyDescent="0.2">
      <c r="A140601" s="47"/>
      <c r="B140601" s="60"/>
    </row>
    <row r="140602" spans="1:2" x14ac:dyDescent="0.2">
      <c r="A140602" s="47"/>
      <c r="B140602" s="60"/>
    </row>
    <row r="140603" spans="1:2" x14ac:dyDescent="0.2">
      <c r="A140603" s="47"/>
      <c r="B140603" s="60"/>
    </row>
    <row r="140604" spans="1:2" x14ac:dyDescent="0.2">
      <c r="A140604" s="47"/>
      <c r="B140604" s="60"/>
    </row>
    <row r="140605" spans="1:2" x14ac:dyDescent="0.2">
      <c r="A140605" s="47"/>
      <c r="B140605" s="60"/>
    </row>
    <row r="140606" spans="1:2" x14ac:dyDescent="0.2">
      <c r="A140606" s="47"/>
      <c r="B140606" s="60"/>
    </row>
    <row r="140607" spans="1:2" x14ac:dyDescent="0.2">
      <c r="A140607" s="47"/>
      <c r="B140607" s="60"/>
    </row>
    <row r="140608" spans="1:2" x14ac:dyDescent="0.2">
      <c r="A140608" s="47"/>
      <c r="B140608" s="60"/>
    </row>
    <row r="140609" spans="1:2" x14ac:dyDescent="0.2">
      <c r="A140609" s="47"/>
      <c r="B140609" s="60"/>
    </row>
    <row r="140610" spans="1:2" x14ac:dyDescent="0.2">
      <c r="A140610" s="47"/>
      <c r="B140610" s="60"/>
    </row>
    <row r="140611" spans="1:2" x14ac:dyDescent="0.2">
      <c r="A140611" s="47"/>
      <c r="B140611" s="60"/>
    </row>
    <row r="140612" spans="1:2" x14ac:dyDescent="0.2">
      <c r="A140612" s="47"/>
      <c r="B140612" s="60"/>
    </row>
    <row r="140613" spans="1:2" x14ac:dyDescent="0.2">
      <c r="A140613" s="47"/>
      <c r="B140613" s="60"/>
    </row>
    <row r="140614" spans="1:2" x14ac:dyDescent="0.2">
      <c r="A140614" s="47"/>
      <c r="B140614" s="60"/>
    </row>
    <row r="140615" spans="1:2" x14ac:dyDescent="0.2">
      <c r="A140615" s="47"/>
      <c r="B140615" s="60"/>
    </row>
    <row r="140616" spans="1:2" x14ac:dyDescent="0.2">
      <c r="A140616" s="47"/>
      <c r="B140616" s="60"/>
    </row>
    <row r="140617" spans="1:2" x14ac:dyDescent="0.2">
      <c r="A140617" s="47"/>
      <c r="B140617" s="60"/>
    </row>
    <row r="140618" spans="1:2" x14ac:dyDescent="0.2">
      <c r="A140618" s="47"/>
      <c r="B140618" s="60"/>
    </row>
    <row r="140619" spans="1:2" x14ac:dyDescent="0.2">
      <c r="A140619" s="47"/>
      <c r="B140619" s="60"/>
    </row>
    <row r="140620" spans="1:2" x14ac:dyDescent="0.2">
      <c r="A140620" s="47"/>
      <c r="B140620" s="60"/>
    </row>
    <row r="140621" spans="1:2" x14ac:dyDescent="0.2">
      <c r="A140621" s="47"/>
      <c r="B140621" s="60"/>
    </row>
    <row r="140622" spans="1:2" x14ac:dyDescent="0.2">
      <c r="A140622" s="47"/>
      <c r="B140622" s="60"/>
    </row>
    <row r="140623" spans="1:2" x14ac:dyDescent="0.2">
      <c r="A140623" s="47"/>
      <c r="B140623" s="60"/>
    </row>
    <row r="140624" spans="1:2" x14ac:dyDescent="0.2">
      <c r="A140624" s="47"/>
      <c r="B140624" s="60"/>
    </row>
    <row r="140625" spans="1:2" x14ac:dyDescent="0.2">
      <c r="A140625" s="47"/>
      <c r="B140625" s="60"/>
    </row>
    <row r="140626" spans="1:2" x14ac:dyDescent="0.2">
      <c r="A140626" s="47"/>
      <c r="B140626" s="60"/>
    </row>
    <row r="140627" spans="1:2" x14ac:dyDescent="0.2">
      <c r="A140627" s="47"/>
      <c r="B140627" s="60"/>
    </row>
    <row r="140628" spans="1:2" x14ac:dyDescent="0.2">
      <c r="A140628" s="47"/>
      <c r="B140628" s="60"/>
    </row>
    <row r="140629" spans="1:2" x14ac:dyDescent="0.2">
      <c r="A140629" s="47"/>
      <c r="B140629" s="60"/>
    </row>
    <row r="140630" spans="1:2" x14ac:dyDescent="0.2">
      <c r="A140630" s="47"/>
      <c r="B140630" s="60"/>
    </row>
    <row r="140631" spans="1:2" x14ac:dyDescent="0.2">
      <c r="A140631" s="47"/>
      <c r="B140631" s="60"/>
    </row>
    <row r="140632" spans="1:2" x14ac:dyDescent="0.2">
      <c r="A140632" s="47"/>
      <c r="B140632" s="60"/>
    </row>
    <row r="140633" spans="1:2" x14ac:dyDescent="0.2">
      <c r="A140633" s="47"/>
      <c r="B140633" s="60"/>
    </row>
    <row r="140634" spans="1:2" x14ac:dyDescent="0.2">
      <c r="A140634" s="47"/>
      <c r="B140634" s="60"/>
    </row>
    <row r="140635" spans="1:2" x14ac:dyDescent="0.2">
      <c r="A140635" s="47"/>
      <c r="B140635" s="60"/>
    </row>
    <row r="140636" spans="1:2" x14ac:dyDescent="0.2">
      <c r="A140636" s="47"/>
      <c r="B140636" s="60"/>
    </row>
    <row r="140637" spans="1:2" x14ac:dyDescent="0.2">
      <c r="A140637" s="47"/>
      <c r="B140637" s="60"/>
    </row>
    <row r="140638" spans="1:2" x14ac:dyDescent="0.2">
      <c r="A140638" s="47"/>
      <c r="B140638" s="60"/>
    </row>
    <row r="140639" spans="1:2" x14ac:dyDescent="0.2">
      <c r="A140639" s="47"/>
      <c r="B140639" s="60"/>
    </row>
    <row r="140640" spans="1:2" x14ac:dyDescent="0.2">
      <c r="A140640" s="47"/>
      <c r="B140640" s="60"/>
    </row>
    <row r="140641" spans="1:2" x14ac:dyDescent="0.2">
      <c r="A140641" s="47"/>
      <c r="B140641" s="60"/>
    </row>
    <row r="140642" spans="1:2" x14ac:dyDescent="0.2">
      <c r="A140642" s="47"/>
      <c r="B140642" s="60"/>
    </row>
    <row r="140643" spans="1:2" x14ac:dyDescent="0.2">
      <c r="A140643" s="47"/>
      <c r="B140643" s="60"/>
    </row>
    <row r="140644" spans="1:2" x14ac:dyDescent="0.2">
      <c r="A140644" s="47"/>
      <c r="B140644" s="60"/>
    </row>
    <row r="140645" spans="1:2" x14ac:dyDescent="0.2">
      <c r="A140645" s="47"/>
      <c r="B140645" s="60"/>
    </row>
    <row r="140646" spans="1:2" x14ac:dyDescent="0.2">
      <c r="A140646" s="47"/>
      <c r="B140646" s="60"/>
    </row>
    <row r="140647" spans="1:2" x14ac:dyDescent="0.2">
      <c r="A140647" s="47"/>
      <c r="B140647" s="60"/>
    </row>
    <row r="140648" spans="1:2" x14ac:dyDescent="0.2">
      <c r="A140648" s="47"/>
      <c r="B140648" s="60"/>
    </row>
    <row r="140649" spans="1:2" x14ac:dyDescent="0.2">
      <c r="A140649" s="47"/>
      <c r="B140649" s="60"/>
    </row>
    <row r="140650" spans="1:2" x14ac:dyDescent="0.2">
      <c r="A140650" s="47"/>
      <c r="B140650" s="60"/>
    </row>
    <row r="140651" spans="1:2" x14ac:dyDescent="0.2">
      <c r="A140651" s="47"/>
      <c r="B140651" s="60"/>
    </row>
    <row r="140652" spans="1:2" x14ac:dyDescent="0.2">
      <c r="A140652" s="47"/>
      <c r="B140652" s="60"/>
    </row>
    <row r="140653" spans="1:2" x14ac:dyDescent="0.2">
      <c r="A140653" s="47"/>
      <c r="B140653" s="60"/>
    </row>
    <row r="140654" spans="1:2" x14ac:dyDescent="0.2">
      <c r="A140654" s="47"/>
      <c r="B140654" s="60"/>
    </row>
    <row r="140655" spans="1:2" x14ac:dyDescent="0.2">
      <c r="A140655" s="47"/>
      <c r="B140655" s="60"/>
    </row>
    <row r="140656" spans="1:2" x14ac:dyDescent="0.2">
      <c r="A140656" s="47"/>
      <c r="B140656" s="60"/>
    </row>
    <row r="140657" spans="1:2" x14ac:dyDescent="0.2">
      <c r="A140657" s="47"/>
      <c r="B140657" s="60"/>
    </row>
    <row r="140658" spans="1:2" x14ac:dyDescent="0.2">
      <c r="A140658" s="47"/>
      <c r="B140658" s="60"/>
    </row>
    <row r="140659" spans="1:2" x14ac:dyDescent="0.2">
      <c r="A140659" s="47"/>
      <c r="B140659" s="60"/>
    </row>
    <row r="140660" spans="1:2" x14ac:dyDescent="0.2">
      <c r="A140660" s="47"/>
      <c r="B140660" s="60"/>
    </row>
    <row r="140661" spans="1:2" x14ac:dyDescent="0.2">
      <c r="A140661" s="47"/>
      <c r="B140661" s="60"/>
    </row>
    <row r="140662" spans="1:2" x14ac:dyDescent="0.2">
      <c r="A140662" s="47"/>
      <c r="B140662" s="60"/>
    </row>
    <row r="140663" spans="1:2" x14ac:dyDescent="0.2">
      <c r="A140663" s="47"/>
      <c r="B140663" s="60"/>
    </row>
    <row r="140664" spans="1:2" x14ac:dyDescent="0.2">
      <c r="A140664" s="47"/>
      <c r="B140664" s="60"/>
    </row>
    <row r="140665" spans="1:2" x14ac:dyDescent="0.2">
      <c r="A140665" s="47"/>
      <c r="B140665" s="60"/>
    </row>
    <row r="140666" spans="1:2" x14ac:dyDescent="0.2">
      <c r="A140666" s="47"/>
      <c r="B140666" s="60"/>
    </row>
    <row r="140667" spans="1:2" x14ac:dyDescent="0.2">
      <c r="A140667" s="47"/>
      <c r="B140667" s="60"/>
    </row>
    <row r="140668" spans="1:2" x14ac:dyDescent="0.2">
      <c r="A140668" s="47"/>
      <c r="B140668" s="60"/>
    </row>
    <row r="140669" spans="1:2" x14ac:dyDescent="0.2">
      <c r="A140669" s="47"/>
      <c r="B140669" s="60"/>
    </row>
    <row r="140670" spans="1:2" x14ac:dyDescent="0.2">
      <c r="A140670" s="47"/>
      <c r="B140670" s="60"/>
    </row>
    <row r="140671" spans="1:2" x14ac:dyDescent="0.2">
      <c r="A140671" s="47"/>
      <c r="B140671" s="60"/>
    </row>
    <row r="140672" spans="1:2" x14ac:dyDescent="0.2">
      <c r="A140672" s="47"/>
      <c r="B140672" s="60"/>
    </row>
    <row r="140673" spans="1:2" x14ac:dyDescent="0.2">
      <c r="A140673" s="47"/>
      <c r="B140673" s="60"/>
    </row>
    <row r="140674" spans="1:2" x14ac:dyDescent="0.2">
      <c r="A140674" s="47"/>
      <c r="B140674" s="60"/>
    </row>
    <row r="140675" spans="1:2" x14ac:dyDescent="0.2">
      <c r="A140675" s="47"/>
      <c r="B140675" s="60"/>
    </row>
    <row r="140676" spans="1:2" x14ac:dyDescent="0.2">
      <c r="A140676" s="47"/>
      <c r="B140676" s="60"/>
    </row>
    <row r="140677" spans="1:2" x14ac:dyDescent="0.2">
      <c r="A140677" s="47"/>
      <c r="B140677" s="60"/>
    </row>
    <row r="140678" spans="1:2" x14ac:dyDescent="0.2">
      <c r="A140678" s="47"/>
      <c r="B140678" s="60"/>
    </row>
    <row r="140679" spans="1:2" x14ac:dyDescent="0.2">
      <c r="A140679" s="47"/>
      <c r="B140679" s="60"/>
    </row>
    <row r="140680" spans="1:2" x14ac:dyDescent="0.2">
      <c r="A140680" s="47"/>
      <c r="B140680" s="60"/>
    </row>
    <row r="140681" spans="1:2" x14ac:dyDescent="0.2">
      <c r="A140681" s="47"/>
      <c r="B140681" s="60"/>
    </row>
    <row r="140682" spans="1:2" x14ac:dyDescent="0.2">
      <c r="A140682" s="47"/>
      <c r="B140682" s="60"/>
    </row>
    <row r="140683" spans="1:2" x14ac:dyDescent="0.2">
      <c r="A140683" s="47"/>
      <c r="B140683" s="60"/>
    </row>
    <row r="140684" spans="1:2" x14ac:dyDescent="0.2">
      <c r="A140684" s="47"/>
      <c r="B140684" s="60"/>
    </row>
    <row r="140685" spans="1:2" x14ac:dyDescent="0.2">
      <c r="A140685" s="47"/>
      <c r="B140685" s="60"/>
    </row>
    <row r="140686" spans="1:2" x14ac:dyDescent="0.2">
      <c r="A140686" s="47"/>
      <c r="B140686" s="60"/>
    </row>
    <row r="140687" spans="1:2" x14ac:dyDescent="0.2">
      <c r="A140687" s="47"/>
      <c r="B140687" s="60"/>
    </row>
    <row r="140688" spans="1:2" x14ac:dyDescent="0.2">
      <c r="A140688" s="47"/>
      <c r="B140688" s="60"/>
    </row>
    <row r="140689" spans="1:2" x14ac:dyDescent="0.2">
      <c r="A140689" s="47"/>
      <c r="B140689" s="60"/>
    </row>
    <row r="140690" spans="1:2" x14ac:dyDescent="0.2">
      <c r="A140690" s="47"/>
      <c r="B140690" s="60"/>
    </row>
    <row r="140691" spans="1:2" x14ac:dyDescent="0.2">
      <c r="A140691" s="47"/>
      <c r="B140691" s="60"/>
    </row>
    <row r="140692" spans="1:2" x14ac:dyDescent="0.2">
      <c r="A140692" s="47"/>
      <c r="B140692" s="60"/>
    </row>
    <row r="140693" spans="1:2" x14ac:dyDescent="0.2">
      <c r="A140693" s="47"/>
      <c r="B140693" s="60"/>
    </row>
    <row r="140694" spans="1:2" x14ac:dyDescent="0.2">
      <c r="A140694" s="47"/>
      <c r="B140694" s="60"/>
    </row>
    <row r="140695" spans="1:2" x14ac:dyDescent="0.2">
      <c r="A140695" s="47"/>
      <c r="B140695" s="60"/>
    </row>
    <row r="140696" spans="1:2" x14ac:dyDescent="0.2">
      <c r="A140696" s="47"/>
      <c r="B140696" s="60"/>
    </row>
    <row r="140697" spans="1:2" x14ac:dyDescent="0.2">
      <c r="A140697" s="47"/>
      <c r="B140697" s="60"/>
    </row>
    <row r="140698" spans="1:2" x14ac:dyDescent="0.2">
      <c r="A140698" s="47"/>
      <c r="B140698" s="60"/>
    </row>
    <row r="140699" spans="1:2" x14ac:dyDescent="0.2">
      <c r="A140699" s="47"/>
      <c r="B140699" s="60"/>
    </row>
    <row r="140700" spans="1:2" x14ac:dyDescent="0.2">
      <c r="A140700" s="47"/>
      <c r="B140700" s="60"/>
    </row>
    <row r="140701" spans="1:2" x14ac:dyDescent="0.2">
      <c r="A140701" s="47"/>
      <c r="B140701" s="60"/>
    </row>
    <row r="140702" spans="1:2" x14ac:dyDescent="0.2">
      <c r="A140702" s="47"/>
      <c r="B140702" s="60"/>
    </row>
    <row r="140703" spans="1:2" x14ac:dyDescent="0.2">
      <c r="A140703" s="47"/>
      <c r="B140703" s="60"/>
    </row>
    <row r="140704" spans="1:2" x14ac:dyDescent="0.2">
      <c r="A140704" s="47"/>
      <c r="B140704" s="60"/>
    </row>
    <row r="140705" spans="1:2" x14ac:dyDescent="0.2">
      <c r="A140705" s="47"/>
      <c r="B140705" s="60"/>
    </row>
    <row r="140706" spans="1:2" x14ac:dyDescent="0.2">
      <c r="A140706" s="47"/>
      <c r="B140706" s="60"/>
    </row>
    <row r="140707" spans="1:2" x14ac:dyDescent="0.2">
      <c r="A140707" s="47"/>
      <c r="B140707" s="60"/>
    </row>
    <row r="140708" spans="1:2" x14ac:dyDescent="0.2">
      <c r="A140708" s="47"/>
      <c r="B140708" s="60"/>
    </row>
    <row r="140709" spans="1:2" x14ac:dyDescent="0.2">
      <c r="A140709" s="47"/>
      <c r="B140709" s="60"/>
    </row>
    <row r="140710" spans="1:2" x14ac:dyDescent="0.2">
      <c r="A140710" s="47"/>
      <c r="B140710" s="60"/>
    </row>
    <row r="140711" spans="1:2" x14ac:dyDescent="0.2">
      <c r="A140711" s="47"/>
      <c r="B140711" s="60"/>
    </row>
    <row r="140712" spans="1:2" x14ac:dyDescent="0.2">
      <c r="A140712" s="47"/>
      <c r="B140712" s="60"/>
    </row>
    <row r="140713" spans="1:2" x14ac:dyDescent="0.2">
      <c r="A140713" s="47"/>
      <c r="B140713" s="60"/>
    </row>
    <row r="140714" spans="1:2" x14ac:dyDescent="0.2">
      <c r="A140714" s="47"/>
      <c r="B140714" s="60"/>
    </row>
    <row r="140715" spans="1:2" x14ac:dyDescent="0.2">
      <c r="A140715" s="47"/>
      <c r="B140715" s="60"/>
    </row>
    <row r="140716" spans="1:2" x14ac:dyDescent="0.2">
      <c r="A140716" s="47"/>
      <c r="B140716" s="60"/>
    </row>
    <row r="140717" spans="1:2" x14ac:dyDescent="0.2">
      <c r="A140717" s="47"/>
      <c r="B140717" s="60"/>
    </row>
    <row r="140718" spans="1:2" x14ac:dyDescent="0.2">
      <c r="A140718" s="47"/>
      <c r="B140718" s="60"/>
    </row>
    <row r="140719" spans="1:2" x14ac:dyDescent="0.2">
      <c r="A140719" s="47"/>
      <c r="B140719" s="60"/>
    </row>
    <row r="140720" spans="1:2" x14ac:dyDescent="0.2">
      <c r="A140720" s="47"/>
      <c r="B140720" s="60"/>
    </row>
    <row r="140721" spans="1:2" x14ac:dyDescent="0.2">
      <c r="A140721" s="47"/>
      <c r="B140721" s="60"/>
    </row>
    <row r="140722" spans="1:2" x14ac:dyDescent="0.2">
      <c r="A140722" s="47"/>
      <c r="B140722" s="60"/>
    </row>
    <row r="140723" spans="1:2" x14ac:dyDescent="0.2">
      <c r="A140723" s="47"/>
      <c r="B140723" s="60"/>
    </row>
    <row r="140724" spans="1:2" x14ac:dyDescent="0.2">
      <c r="A140724" s="47"/>
      <c r="B140724" s="60"/>
    </row>
    <row r="140725" spans="1:2" x14ac:dyDescent="0.2">
      <c r="A140725" s="47"/>
      <c r="B140725" s="60"/>
    </row>
    <row r="140726" spans="1:2" x14ac:dyDescent="0.2">
      <c r="A140726" s="47"/>
      <c r="B140726" s="60"/>
    </row>
    <row r="140727" spans="1:2" x14ac:dyDescent="0.2">
      <c r="A140727" s="47"/>
      <c r="B140727" s="60"/>
    </row>
    <row r="140728" spans="1:2" x14ac:dyDescent="0.2">
      <c r="A140728" s="47"/>
      <c r="B140728" s="60"/>
    </row>
    <row r="140729" spans="1:2" x14ac:dyDescent="0.2">
      <c r="A140729" s="47"/>
      <c r="B140729" s="60"/>
    </row>
    <row r="140730" spans="1:2" x14ac:dyDescent="0.2">
      <c r="A140730" s="47"/>
      <c r="B140730" s="60"/>
    </row>
    <row r="140731" spans="1:2" x14ac:dyDescent="0.2">
      <c r="A140731" s="47"/>
      <c r="B140731" s="60"/>
    </row>
    <row r="140732" spans="1:2" x14ac:dyDescent="0.2">
      <c r="A140732" s="47"/>
      <c r="B140732" s="60"/>
    </row>
    <row r="140733" spans="1:2" x14ac:dyDescent="0.2">
      <c r="A140733" s="47"/>
      <c r="B140733" s="60"/>
    </row>
    <row r="140734" spans="1:2" x14ac:dyDescent="0.2">
      <c r="A140734" s="47"/>
      <c r="B140734" s="60"/>
    </row>
    <row r="140735" spans="1:2" x14ac:dyDescent="0.2">
      <c r="A140735" s="47"/>
      <c r="B140735" s="60"/>
    </row>
    <row r="140736" spans="1:2" x14ac:dyDescent="0.2">
      <c r="A140736" s="47"/>
      <c r="B140736" s="60"/>
    </row>
    <row r="140737" spans="1:2" x14ac:dyDescent="0.2">
      <c r="A140737" s="47"/>
      <c r="B140737" s="60"/>
    </row>
    <row r="140738" spans="1:2" x14ac:dyDescent="0.2">
      <c r="A140738" s="47"/>
      <c r="B140738" s="60"/>
    </row>
    <row r="140739" spans="1:2" x14ac:dyDescent="0.2">
      <c r="A140739" s="47"/>
      <c r="B140739" s="60"/>
    </row>
    <row r="140740" spans="1:2" x14ac:dyDescent="0.2">
      <c r="A140740" s="47"/>
      <c r="B140740" s="60"/>
    </row>
    <row r="140741" spans="1:2" x14ac:dyDescent="0.2">
      <c r="A140741" s="47"/>
      <c r="B140741" s="60"/>
    </row>
    <row r="140742" spans="1:2" x14ac:dyDescent="0.2">
      <c r="A140742" s="47"/>
      <c r="B140742" s="60"/>
    </row>
    <row r="140743" spans="1:2" x14ac:dyDescent="0.2">
      <c r="A140743" s="47"/>
      <c r="B140743" s="60"/>
    </row>
    <row r="140744" spans="1:2" x14ac:dyDescent="0.2">
      <c r="A140744" s="47"/>
      <c r="B140744" s="60"/>
    </row>
    <row r="140745" spans="1:2" x14ac:dyDescent="0.2">
      <c r="A140745" s="47"/>
      <c r="B140745" s="60"/>
    </row>
    <row r="140746" spans="1:2" x14ac:dyDescent="0.2">
      <c r="A140746" s="47"/>
      <c r="B140746" s="60"/>
    </row>
    <row r="140747" spans="1:2" x14ac:dyDescent="0.2">
      <c r="A140747" s="47"/>
      <c r="B140747" s="60"/>
    </row>
    <row r="140748" spans="1:2" x14ac:dyDescent="0.2">
      <c r="A140748" s="47"/>
      <c r="B140748" s="60"/>
    </row>
    <row r="140749" spans="1:2" x14ac:dyDescent="0.2">
      <c r="A140749" s="47"/>
      <c r="B140749" s="60"/>
    </row>
    <row r="140750" spans="1:2" x14ac:dyDescent="0.2">
      <c r="A140750" s="47"/>
      <c r="B140750" s="60"/>
    </row>
    <row r="140751" spans="1:2" x14ac:dyDescent="0.2">
      <c r="A140751" s="47"/>
      <c r="B140751" s="60"/>
    </row>
    <row r="140752" spans="1:2" x14ac:dyDescent="0.2">
      <c r="A140752" s="47"/>
      <c r="B140752" s="60"/>
    </row>
    <row r="140753" spans="1:2" x14ac:dyDescent="0.2">
      <c r="A140753" s="47"/>
      <c r="B140753" s="60"/>
    </row>
    <row r="140754" spans="1:2" x14ac:dyDescent="0.2">
      <c r="A140754" s="47"/>
      <c r="B140754" s="60"/>
    </row>
    <row r="140755" spans="1:2" x14ac:dyDescent="0.2">
      <c r="A140755" s="47"/>
      <c r="B140755" s="60"/>
    </row>
    <row r="140756" spans="1:2" x14ac:dyDescent="0.2">
      <c r="A140756" s="47"/>
      <c r="B140756" s="60"/>
    </row>
    <row r="140757" spans="1:2" x14ac:dyDescent="0.2">
      <c r="A140757" s="47"/>
      <c r="B140757" s="60"/>
    </row>
    <row r="140758" spans="1:2" x14ac:dyDescent="0.2">
      <c r="A140758" s="47"/>
      <c r="B140758" s="60"/>
    </row>
    <row r="140759" spans="1:2" x14ac:dyDescent="0.2">
      <c r="A140759" s="47"/>
      <c r="B140759" s="60"/>
    </row>
    <row r="140760" spans="1:2" x14ac:dyDescent="0.2">
      <c r="A140760" s="47"/>
      <c r="B140760" s="60"/>
    </row>
    <row r="140761" spans="1:2" x14ac:dyDescent="0.2">
      <c r="A140761" s="47"/>
      <c r="B140761" s="60"/>
    </row>
    <row r="140762" spans="1:2" x14ac:dyDescent="0.2">
      <c r="A140762" s="47"/>
      <c r="B140762" s="60"/>
    </row>
    <row r="140763" spans="1:2" x14ac:dyDescent="0.2">
      <c r="A140763" s="47"/>
      <c r="B140763" s="60"/>
    </row>
    <row r="140764" spans="1:2" x14ac:dyDescent="0.2">
      <c r="A140764" s="47"/>
      <c r="B140764" s="60"/>
    </row>
    <row r="140765" spans="1:2" x14ac:dyDescent="0.2">
      <c r="A140765" s="47"/>
      <c r="B140765" s="60"/>
    </row>
    <row r="140766" spans="1:2" x14ac:dyDescent="0.2">
      <c r="A140766" s="47"/>
      <c r="B140766" s="60"/>
    </row>
    <row r="140767" spans="1:2" x14ac:dyDescent="0.2">
      <c r="A140767" s="47"/>
      <c r="B140767" s="60"/>
    </row>
    <row r="140768" spans="1:2" x14ac:dyDescent="0.2">
      <c r="A140768" s="47"/>
      <c r="B140768" s="60"/>
    </row>
    <row r="140769" spans="1:2" x14ac:dyDescent="0.2">
      <c r="A140769" s="47"/>
      <c r="B140769" s="60"/>
    </row>
    <row r="140770" spans="1:2" x14ac:dyDescent="0.2">
      <c r="A140770" s="47"/>
      <c r="B140770" s="60"/>
    </row>
    <row r="140771" spans="1:2" x14ac:dyDescent="0.2">
      <c r="A140771" s="47"/>
      <c r="B140771" s="60"/>
    </row>
    <row r="140772" spans="1:2" x14ac:dyDescent="0.2">
      <c r="A140772" s="47"/>
      <c r="B140772" s="60"/>
    </row>
    <row r="140773" spans="1:2" x14ac:dyDescent="0.2">
      <c r="A140773" s="47"/>
      <c r="B140773" s="60"/>
    </row>
    <row r="140774" spans="1:2" x14ac:dyDescent="0.2">
      <c r="A140774" s="47"/>
      <c r="B140774" s="60"/>
    </row>
    <row r="140775" spans="1:2" x14ac:dyDescent="0.2">
      <c r="A140775" s="47"/>
      <c r="B140775" s="60"/>
    </row>
    <row r="140776" spans="1:2" x14ac:dyDescent="0.2">
      <c r="A140776" s="47"/>
      <c r="B140776" s="60"/>
    </row>
    <row r="140777" spans="1:2" x14ac:dyDescent="0.2">
      <c r="A140777" s="47"/>
      <c r="B140777" s="60"/>
    </row>
    <row r="140778" spans="1:2" x14ac:dyDescent="0.2">
      <c r="A140778" s="47"/>
      <c r="B140778" s="60"/>
    </row>
    <row r="140779" spans="1:2" x14ac:dyDescent="0.2">
      <c r="A140779" s="47"/>
      <c r="B140779" s="60"/>
    </row>
    <row r="140780" spans="1:2" x14ac:dyDescent="0.2">
      <c r="A140780" s="47"/>
      <c r="B140780" s="60"/>
    </row>
    <row r="140781" spans="1:2" x14ac:dyDescent="0.2">
      <c r="A140781" s="47"/>
      <c r="B140781" s="60"/>
    </row>
    <row r="140782" spans="1:2" x14ac:dyDescent="0.2">
      <c r="A140782" s="47"/>
      <c r="B140782" s="60"/>
    </row>
    <row r="140783" spans="1:2" x14ac:dyDescent="0.2">
      <c r="A140783" s="47"/>
      <c r="B140783" s="60"/>
    </row>
    <row r="140784" spans="1:2" x14ac:dyDescent="0.2">
      <c r="A140784" s="47"/>
      <c r="B140784" s="60"/>
    </row>
    <row r="140785" spans="1:2" x14ac:dyDescent="0.2">
      <c r="A140785" s="47"/>
      <c r="B140785" s="60"/>
    </row>
    <row r="140786" spans="1:2" x14ac:dyDescent="0.2">
      <c r="A140786" s="47"/>
      <c r="B140786" s="60"/>
    </row>
    <row r="140787" spans="1:2" x14ac:dyDescent="0.2">
      <c r="A140787" s="47"/>
      <c r="B140787" s="60"/>
    </row>
    <row r="140788" spans="1:2" x14ac:dyDescent="0.2">
      <c r="A140788" s="47"/>
      <c r="B140788" s="60"/>
    </row>
    <row r="140789" spans="1:2" x14ac:dyDescent="0.2">
      <c r="A140789" s="47"/>
      <c r="B140789" s="60"/>
    </row>
    <row r="140790" spans="1:2" x14ac:dyDescent="0.2">
      <c r="A140790" s="47"/>
      <c r="B140790" s="60"/>
    </row>
    <row r="140791" spans="1:2" x14ac:dyDescent="0.2">
      <c r="A140791" s="47"/>
      <c r="B140791" s="60"/>
    </row>
    <row r="140792" spans="1:2" x14ac:dyDescent="0.2">
      <c r="A140792" s="47"/>
      <c r="B140792" s="60"/>
    </row>
    <row r="140793" spans="1:2" x14ac:dyDescent="0.2">
      <c r="A140793" s="47"/>
      <c r="B140793" s="60"/>
    </row>
    <row r="140794" spans="1:2" x14ac:dyDescent="0.2">
      <c r="A140794" s="47"/>
      <c r="B140794" s="60"/>
    </row>
    <row r="140795" spans="1:2" x14ac:dyDescent="0.2">
      <c r="A140795" s="47"/>
      <c r="B140795" s="60"/>
    </row>
    <row r="140796" spans="1:2" x14ac:dyDescent="0.2">
      <c r="A140796" s="47"/>
      <c r="B140796" s="60"/>
    </row>
    <row r="140797" spans="1:2" x14ac:dyDescent="0.2">
      <c r="A140797" s="47"/>
      <c r="B140797" s="60"/>
    </row>
    <row r="140798" spans="1:2" x14ac:dyDescent="0.2">
      <c r="A140798" s="47"/>
      <c r="B140798" s="60"/>
    </row>
    <row r="140799" spans="1:2" x14ac:dyDescent="0.2">
      <c r="A140799" s="47"/>
      <c r="B140799" s="60"/>
    </row>
    <row r="140800" spans="1:2" x14ac:dyDescent="0.2">
      <c r="A140800" s="47"/>
      <c r="B140800" s="60"/>
    </row>
    <row r="140801" spans="1:2" x14ac:dyDescent="0.2">
      <c r="A140801" s="47"/>
      <c r="B140801" s="60"/>
    </row>
    <row r="140802" spans="1:2" x14ac:dyDescent="0.2">
      <c r="A140802" s="47"/>
      <c r="B140802" s="60"/>
    </row>
    <row r="140803" spans="1:2" x14ac:dyDescent="0.2">
      <c r="A140803" s="47"/>
      <c r="B140803" s="60"/>
    </row>
    <row r="140804" spans="1:2" x14ac:dyDescent="0.2">
      <c r="A140804" s="47"/>
      <c r="B140804" s="60"/>
    </row>
    <row r="140805" spans="1:2" x14ac:dyDescent="0.2">
      <c r="A140805" s="47"/>
      <c r="B140805" s="60"/>
    </row>
    <row r="140806" spans="1:2" x14ac:dyDescent="0.2">
      <c r="A140806" s="47"/>
      <c r="B140806" s="60"/>
    </row>
    <row r="140807" spans="1:2" x14ac:dyDescent="0.2">
      <c r="A140807" s="47"/>
      <c r="B140807" s="60"/>
    </row>
    <row r="140808" spans="1:2" x14ac:dyDescent="0.2">
      <c r="A140808" s="47"/>
      <c r="B140808" s="60"/>
    </row>
    <row r="140809" spans="1:2" x14ac:dyDescent="0.2">
      <c r="A140809" s="47"/>
      <c r="B140809" s="60"/>
    </row>
    <row r="140810" spans="1:2" x14ac:dyDescent="0.2">
      <c r="A140810" s="47"/>
      <c r="B140810" s="60"/>
    </row>
    <row r="140811" spans="1:2" x14ac:dyDescent="0.2">
      <c r="A140811" s="47"/>
      <c r="B140811" s="60"/>
    </row>
    <row r="140812" spans="1:2" x14ac:dyDescent="0.2">
      <c r="A140812" s="47"/>
      <c r="B140812" s="60"/>
    </row>
    <row r="140813" spans="1:2" x14ac:dyDescent="0.2">
      <c r="A140813" s="47"/>
      <c r="B140813" s="60"/>
    </row>
    <row r="140814" spans="1:2" x14ac:dyDescent="0.2">
      <c r="A140814" s="47"/>
      <c r="B140814" s="60"/>
    </row>
    <row r="140815" spans="1:2" x14ac:dyDescent="0.2">
      <c r="A140815" s="47"/>
      <c r="B140815" s="60"/>
    </row>
    <row r="140816" spans="1:2" x14ac:dyDescent="0.2">
      <c r="A140816" s="47"/>
      <c r="B140816" s="60"/>
    </row>
    <row r="140817" spans="1:2" x14ac:dyDescent="0.2">
      <c r="A140817" s="47"/>
      <c r="B140817" s="60"/>
    </row>
    <row r="140818" spans="1:2" x14ac:dyDescent="0.2">
      <c r="A140818" s="47"/>
      <c r="B140818" s="60"/>
    </row>
    <row r="140819" spans="1:2" x14ac:dyDescent="0.2">
      <c r="A140819" s="47"/>
      <c r="B140819" s="60"/>
    </row>
    <row r="140820" spans="1:2" x14ac:dyDescent="0.2">
      <c r="A140820" s="47"/>
      <c r="B140820" s="60"/>
    </row>
    <row r="140821" spans="1:2" x14ac:dyDescent="0.2">
      <c r="A140821" s="47"/>
      <c r="B140821" s="60"/>
    </row>
    <row r="140822" spans="1:2" x14ac:dyDescent="0.2">
      <c r="A140822" s="47"/>
      <c r="B140822" s="60"/>
    </row>
    <row r="140823" spans="1:2" x14ac:dyDescent="0.2">
      <c r="A140823" s="47"/>
      <c r="B140823" s="60"/>
    </row>
    <row r="140824" spans="1:2" x14ac:dyDescent="0.2">
      <c r="A140824" s="47"/>
      <c r="B140824" s="60"/>
    </row>
    <row r="140825" spans="1:2" x14ac:dyDescent="0.2">
      <c r="A140825" s="47"/>
      <c r="B140825" s="60"/>
    </row>
    <row r="140826" spans="1:2" x14ac:dyDescent="0.2">
      <c r="A140826" s="47"/>
      <c r="B140826" s="60"/>
    </row>
    <row r="140827" spans="1:2" x14ac:dyDescent="0.2">
      <c r="A140827" s="47"/>
      <c r="B140827" s="60"/>
    </row>
    <row r="140828" spans="1:2" x14ac:dyDescent="0.2">
      <c r="A140828" s="47"/>
      <c r="B140828" s="60"/>
    </row>
    <row r="140829" spans="1:2" x14ac:dyDescent="0.2">
      <c r="A140829" s="47"/>
      <c r="B140829" s="60"/>
    </row>
    <row r="140830" spans="1:2" x14ac:dyDescent="0.2">
      <c r="A140830" s="47"/>
      <c r="B140830" s="60"/>
    </row>
    <row r="140831" spans="1:2" x14ac:dyDescent="0.2">
      <c r="A140831" s="47"/>
      <c r="B140831" s="60"/>
    </row>
    <row r="140832" spans="1:2" x14ac:dyDescent="0.2">
      <c r="A140832" s="47"/>
      <c r="B140832" s="60"/>
    </row>
    <row r="140833" spans="1:2" x14ac:dyDescent="0.2">
      <c r="A140833" s="47"/>
      <c r="B140833" s="60"/>
    </row>
    <row r="140834" spans="1:2" x14ac:dyDescent="0.2">
      <c r="A140834" s="47"/>
      <c r="B140834" s="60"/>
    </row>
    <row r="140835" spans="1:2" x14ac:dyDescent="0.2">
      <c r="A140835" s="47"/>
      <c r="B140835" s="60"/>
    </row>
    <row r="140836" spans="1:2" x14ac:dyDescent="0.2">
      <c r="A140836" s="47"/>
      <c r="B140836" s="60"/>
    </row>
    <row r="140837" spans="1:2" x14ac:dyDescent="0.2">
      <c r="A140837" s="47"/>
      <c r="B140837" s="60"/>
    </row>
    <row r="140838" spans="1:2" x14ac:dyDescent="0.2">
      <c r="A140838" s="47"/>
      <c r="B140838" s="60"/>
    </row>
    <row r="140839" spans="1:2" x14ac:dyDescent="0.2">
      <c r="A140839" s="47"/>
      <c r="B140839" s="60"/>
    </row>
    <row r="140840" spans="1:2" x14ac:dyDescent="0.2">
      <c r="A140840" s="47"/>
      <c r="B140840" s="60"/>
    </row>
    <row r="140841" spans="1:2" x14ac:dyDescent="0.2">
      <c r="A140841" s="47"/>
      <c r="B140841" s="60"/>
    </row>
    <row r="140842" spans="1:2" x14ac:dyDescent="0.2">
      <c r="A140842" s="47"/>
      <c r="B140842" s="60"/>
    </row>
    <row r="140843" spans="1:2" x14ac:dyDescent="0.2">
      <c r="A140843" s="47"/>
      <c r="B140843" s="60"/>
    </row>
    <row r="140844" spans="1:2" x14ac:dyDescent="0.2">
      <c r="A140844" s="47"/>
      <c r="B140844" s="60"/>
    </row>
    <row r="140845" spans="1:2" x14ac:dyDescent="0.2">
      <c r="A140845" s="47"/>
      <c r="B140845" s="60"/>
    </row>
    <row r="140846" spans="1:2" x14ac:dyDescent="0.2">
      <c r="A140846" s="47"/>
      <c r="B140846" s="60"/>
    </row>
    <row r="140847" spans="1:2" x14ac:dyDescent="0.2">
      <c r="A140847" s="47"/>
      <c r="B140847" s="60"/>
    </row>
    <row r="140848" spans="1:2" x14ac:dyDescent="0.2">
      <c r="A140848" s="47"/>
      <c r="B140848" s="60"/>
    </row>
    <row r="140849" spans="1:2" x14ac:dyDescent="0.2">
      <c r="A140849" s="47"/>
      <c r="B140849" s="60"/>
    </row>
    <row r="140850" spans="1:2" x14ac:dyDescent="0.2">
      <c r="A140850" s="47"/>
      <c r="B140850" s="60"/>
    </row>
    <row r="140851" spans="1:2" x14ac:dyDescent="0.2">
      <c r="A140851" s="47"/>
      <c r="B140851" s="60"/>
    </row>
    <row r="140852" spans="1:2" x14ac:dyDescent="0.2">
      <c r="A140852" s="47"/>
      <c r="B140852" s="60"/>
    </row>
    <row r="140853" spans="1:2" x14ac:dyDescent="0.2">
      <c r="A140853" s="47"/>
      <c r="B140853" s="60"/>
    </row>
    <row r="140854" spans="1:2" x14ac:dyDescent="0.2">
      <c r="A140854" s="47"/>
      <c r="B140854" s="60"/>
    </row>
    <row r="140855" spans="1:2" x14ac:dyDescent="0.2">
      <c r="A140855" s="47"/>
      <c r="B140855" s="60"/>
    </row>
    <row r="140856" spans="1:2" x14ac:dyDescent="0.2">
      <c r="A140856" s="47"/>
      <c r="B140856" s="60"/>
    </row>
    <row r="140857" spans="1:2" x14ac:dyDescent="0.2">
      <c r="A140857" s="47"/>
      <c r="B140857" s="60"/>
    </row>
    <row r="140858" spans="1:2" x14ac:dyDescent="0.2">
      <c r="A140858" s="47"/>
      <c r="B140858" s="60"/>
    </row>
    <row r="140859" spans="1:2" x14ac:dyDescent="0.2">
      <c r="A140859" s="47"/>
      <c r="B140859" s="60"/>
    </row>
    <row r="140860" spans="1:2" x14ac:dyDescent="0.2">
      <c r="A140860" s="47"/>
      <c r="B140860" s="60"/>
    </row>
    <row r="140861" spans="1:2" x14ac:dyDescent="0.2">
      <c r="A140861" s="47"/>
      <c r="B140861" s="60"/>
    </row>
    <row r="140862" spans="1:2" x14ac:dyDescent="0.2">
      <c r="A140862" s="47"/>
      <c r="B140862" s="60"/>
    </row>
    <row r="140863" spans="1:2" x14ac:dyDescent="0.2">
      <c r="A140863" s="47"/>
      <c r="B140863" s="60"/>
    </row>
    <row r="140864" spans="1:2" x14ac:dyDescent="0.2">
      <c r="A140864" s="47"/>
      <c r="B140864" s="60"/>
    </row>
    <row r="140865" spans="1:2" x14ac:dyDescent="0.2">
      <c r="A140865" s="47"/>
      <c r="B140865" s="60"/>
    </row>
    <row r="140866" spans="1:2" x14ac:dyDescent="0.2">
      <c r="A140866" s="47"/>
      <c r="B140866" s="60"/>
    </row>
    <row r="140867" spans="1:2" x14ac:dyDescent="0.2">
      <c r="A140867" s="47"/>
      <c r="B140867" s="60"/>
    </row>
    <row r="140868" spans="1:2" x14ac:dyDescent="0.2">
      <c r="A140868" s="47"/>
      <c r="B140868" s="60"/>
    </row>
    <row r="140869" spans="1:2" x14ac:dyDescent="0.2">
      <c r="A140869" s="47"/>
      <c r="B140869" s="60"/>
    </row>
    <row r="140870" spans="1:2" x14ac:dyDescent="0.2">
      <c r="A140870" s="47"/>
      <c r="B140870" s="60"/>
    </row>
    <row r="140871" spans="1:2" x14ac:dyDescent="0.2">
      <c r="A140871" s="47"/>
      <c r="B140871" s="60"/>
    </row>
    <row r="140872" spans="1:2" x14ac:dyDescent="0.2">
      <c r="A140872" s="47"/>
      <c r="B140872" s="60"/>
    </row>
    <row r="140873" spans="1:2" x14ac:dyDescent="0.2">
      <c r="A140873" s="47"/>
      <c r="B140873" s="60"/>
    </row>
    <row r="140874" spans="1:2" x14ac:dyDescent="0.2">
      <c r="A140874" s="47"/>
      <c r="B140874" s="60"/>
    </row>
    <row r="140875" spans="1:2" x14ac:dyDescent="0.2">
      <c r="A140875" s="47"/>
      <c r="B140875" s="60"/>
    </row>
    <row r="140876" spans="1:2" x14ac:dyDescent="0.2">
      <c r="A140876" s="47"/>
      <c r="B140876" s="60"/>
    </row>
    <row r="140877" spans="1:2" x14ac:dyDescent="0.2">
      <c r="A140877" s="47"/>
      <c r="B140877" s="60"/>
    </row>
    <row r="140878" spans="1:2" x14ac:dyDescent="0.2">
      <c r="A140878" s="47"/>
      <c r="B140878" s="60"/>
    </row>
    <row r="140879" spans="1:2" x14ac:dyDescent="0.2">
      <c r="A140879" s="47"/>
      <c r="B140879" s="60"/>
    </row>
    <row r="140880" spans="1:2" x14ac:dyDescent="0.2">
      <c r="A140880" s="47"/>
      <c r="B140880" s="60"/>
    </row>
    <row r="140881" spans="1:2" x14ac:dyDescent="0.2">
      <c r="A140881" s="47"/>
      <c r="B140881" s="60"/>
    </row>
    <row r="140882" spans="1:2" x14ac:dyDescent="0.2">
      <c r="A140882" s="47"/>
      <c r="B140882" s="60"/>
    </row>
    <row r="140883" spans="1:2" x14ac:dyDescent="0.2">
      <c r="A140883" s="47"/>
      <c r="B140883" s="60"/>
    </row>
    <row r="140884" spans="1:2" x14ac:dyDescent="0.2">
      <c r="A140884" s="47"/>
      <c r="B140884" s="60"/>
    </row>
    <row r="140885" spans="1:2" x14ac:dyDescent="0.2">
      <c r="A140885" s="47"/>
      <c r="B140885" s="60"/>
    </row>
    <row r="140886" spans="1:2" x14ac:dyDescent="0.2">
      <c r="A140886" s="47"/>
      <c r="B140886" s="60"/>
    </row>
    <row r="140887" spans="1:2" x14ac:dyDescent="0.2">
      <c r="A140887" s="47"/>
      <c r="B140887" s="60"/>
    </row>
    <row r="140888" spans="1:2" x14ac:dyDescent="0.2">
      <c r="A140888" s="47"/>
      <c r="B140888" s="60"/>
    </row>
    <row r="140889" spans="1:2" x14ac:dyDescent="0.2">
      <c r="A140889" s="47"/>
      <c r="B140889" s="60"/>
    </row>
    <row r="140890" spans="1:2" x14ac:dyDescent="0.2">
      <c r="A140890" s="47"/>
      <c r="B140890" s="60"/>
    </row>
    <row r="140891" spans="1:2" x14ac:dyDescent="0.2">
      <c r="A140891" s="47"/>
      <c r="B140891" s="60"/>
    </row>
    <row r="140892" spans="1:2" x14ac:dyDescent="0.2">
      <c r="A140892" s="47"/>
      <c r="B140892" s="60"/>
    </row>
    <row r="140893" spans="1:2" x14ac:dyDescent="0.2">
      <c r="A140893" s="47"/>
      <c r="B140893" s="60"/>
    </row>
    <row r="140894" spans="1:2" x14ac:dyDescent="0.2">
      <c r="A140894" s="47"/>
      <c r="B140894" s="60"/>
    </row>
    <row r="140895" spans="1:2" x14ac:dyDescent="0.2">
      <c r="A140895" s="47"/>
      <c r="B140895" s="60"/>
    </row>
    <row r="140896" spans="1:2" x14ac:dyDescent="0.2">
      <c r="A140896" s="47"/>
      <c r="B140896" s="60"/>
    </row>
    <row r="140897" spans="1:2" x14ac:dyDescent="0.2">
      <c r="A140897" s="47"/>
      <c r="B140897" s="60"/>
    </row>
    <row r="140898" spans="1:2" x14ac:dyDescent="0.2">
      <c r="A140898" s="47"/>
      <c r="B140898" s="60"/>
    </row>
    <row r="140899" spans="1:2" x14ac:dyDescent="0.2">
      <c r="A140899" s="47"/>
      <c r="B140899" s="60"/>
    </row>
    <row r="140900" spans="1:2" x14ac:dyDescent="0.2">
      <c r="A140900" s="47"/>
      <c r="B140900" s="60"/>
    </row>
    <row r="140901" spans="1:2" x14ac:dyDescent="0.2">
      <c r="A140901" s="47"/>
      <c r="B140901" s="60"/>
    </row>
    <row r="140902" spans="1:2" x14ac:dyDescent="0.2">
      <c r="A140902" s="47"/>
      <c r="B140902" s="60"/>
    </row>
    <row r="140903" spans="1:2" x14ac:dyDescent="0.2">
      <c r="A140903" s="47"/>
      <c r="B140903" s="60"/>
    </row>
    <row r="140904" spans="1:2" x14ac:dyDescent="0.2">
      <c r="A140904" s="47"/>
      <c r="B140904" s="60"/>
    </row>
    <row r="140905" spans="1:2" x14ac:dyDescent="0.2">
      <c r="A140905" s="47"/>
      <c r="B140905" s="60"/>
    </row>
    <row r="140906" spans="1:2" x14ac:dyDescent="0.2">
      <c r="A140906" s="47"/>
      <c r="B140906" s="60"/>
    </row>
    <row r="140907" spans="1:2" x14ac:dyDescent="0.2">
      <c r="A140907" s="47"/>
      <c r="B140907" s="60"/>
    </row>
    <row r="140908" spans="1:2" x14ac:dyDescent="0.2">
      <c r="A140908" s="47"/>
      <c r="B140908" s="60"/>
    </row>
    <row r="140909" spans="1:2" x14ac:dyDescent="0.2">
      <c r="A140909" s="47"/>
      <c r="B140909" s="60"/>
    </row>
    <row r="140910" spans="1:2" x14ac:dyDescent="0.2">
      <c r="A140910" s="47"/>
      <c r="B140910" s="60"/>
    </row>
    <row r="140911" spans="1:2" x14ac:dyDescent="0.2">
      <c r="A140911" s="47"/>
      <c r="B140911" s="60"/>
    </row>
    <row r="140912" spans="1:2" x14ac:dyDescent="0.2">
      <c r="A140912" s="47"/>
      <c r="B140912" s="60"/>
    </row>
    <row r="140913" spans="1:2" x14ac:dyDescent="0.2">
      <c r="A140913" s="47"/>
      <c r="B140913" s="60"/>
    </row>
    <row r="140914" spans="1:2" x14ac:dyDescent="0.2">
      <c r="A140914" s="47"/>
      <c r="B140914" s="60"/>
    </row>
    <row r="140915" spans="1:2" x14ac:dyDescent="0.2">
      <c r="A140915" s="47"/>
      <c r="B140915" s="60"/>
    </row>
    <row r="140916" spans="1:2" x14ac:dyDescent="0.2">
      <c r="A140916" s="47"/>
      <c r="B140916" s="60"/>
    </row>
    <row r="140917" spans="1:2" x14ac:dyDescent="0.2">
      <c r="A140917" s="47"/>
      <c r="B140917" s="60"/>
    </row>
    <row r="140918" spans="1:2" x14ac:dyDescent="0.2">
      <c r="A140918" s="47"/>
      <c r="B140918" s="60"/>
    </row>
    <row r="140919" spans="1:2" x14ac:dyDescent="0.2">
      <c r="A140919" s="47"/>
      <c r="B140919" s="60"/>
    </row>
    <row r="140920" spans="1:2" x14ac:dyDescent="0.2">
      <c r="A140920" s="47"/>
      <c r="B140920" s="60"/>
    </row>
    <row r="140921" spans="1:2" x14ac:dyDescent="0.2">
      <c r="A140921" s="47"/>
      <c r="B140921" s="60"/>
    </row>
    <row r="140922" spans="1:2" x14ac:dyDescent="0.2">
      <c r="A140922" s="47"/>
      <c r="B140922" s="60"/>
    </row>
    <row r="140923" spans="1:2" x14ac:dyDescent="0.2">
      <c r="A140923" s="47"/>
      <c r="B140923" s="60"/>
    </row>
    <row r="140924" spans="1:2" x14ac:dyDescent="0.2">
      <c r="A140924" s="47"/>
      <c r="B140924" s="60"/>
    </row>
    <row r="140925" spans="1:2" x14ac:dyDescent="0.2">
      <c r="A140925" s="47"/>
      <c r="B140925" s="60"/>
    </row>
    <row r="140926" spans="1:2" x14ac:dyDescent="0.2">
      <c r="A140926" s="47"/>
      <c r="B140926" s="60"/>
    </row>
    <row r="140927" spans="1:2" x14ac:dyDescent="0.2">
      <c r="A140927" s="47"/>
      <c r="B140927" s="60"/>
    </row>
    <row r="140928" spans="1:2" x14ac:dyDescent="0.2">
      <c r="A140928" s="47"/>
      <c r="B140928" s="60"/>
    </row>
    <row r="140929" spans="1:2" x14ac:dyDescent="0.2">
      <c r="A140929" s="47"/>
      <c r="B140929" s="60"/>
    </row>
    <row r="140930" spans="1:2" x14ac:dyDescent="0.2">
      <c r="A140930" s="47"/>
      <c r="B140930" s="60"/>
    </row>
    <row r="140931" spans="1:2" x14ac:dyDescent="0.2">
      <c r="A140931" s="47"/>
      <c r="B140931" s="60"/>
    </row>
    <row r="140932" spans="1:2" x14ac:dyDescent="0.2">
      <c r="A140932" s="47"/>
      <c r="B140932" s="60"/>
    </row>
    <row r="140933" spans="1:2" x14ac:dyDescent="0.2">
      <c r="A140933" s="47"/>
      <c r="B140933" s="60"/>
    </row>
    <row r="140934" spans="1:2" x14ac:dyDescent="0.2">
      <c r="A140934" s="47"/>
      <c r="B140934" s="60"/>
    </row>
    <row r="140935" spans="1:2" x14ac:dyDescent="0.2">
      <c r="A140935" s="47"/>
      <c r="B140935" s="60"/>
    </row>
    <row r="140936" spans="1:2" x14ac:dyDescent="0.2">
      <c r="A140936" s="47"/>
      <c r="B140936" s="60"/>
    </row>
    <row r="140937" spans="1:2" x14ac:dyDescent="0.2">
      <c r="A140937" s="47"/>
      <c r="B140937" s="60"/>
    </row>
    <row r="140938" spans="1:2" x14ac:dyDescent="0.2">
      <c r="A140938" s="47"/>
      <c r="B140938" s="60"/>
    </row>
    <row r="140939" spans="1:2" x14ac:dyDescent="0.2">
      <c r="A140939" s="47"/>
      <c r="B140939" s="60"/>
    </row>
    <row r="140940" spans="1:2" x14ac:dyDescent="0.2">
      <c r="A140940" s="47"/>
      <c r="B140940" s="60"/>
    </row>
    <row r="140941" spans="1:2" x14ac:dyDescent="0.2">
      <c r="A140941" s="47"/>
      <c r="B140941" s="60"/>
    </row>
    <row r="140942" spans="1:2" x14ac:dyDescent="0.2">
      <c r="A140942" s="47"/>
      <c r="B140942" s="60"/>
    </row>
    <row r="140943" spans="1:2" x14ac:dyDescent="0.2">
      <c r="A140943" s="47"/>
      <c r="B140943" s="60"/>
    </row>
    <row r="140944" spans="1:2" x14ac:dyDescent="0.2">
      <c r="A140944" s="47"/>
      <c r="B140944" s="60"/>
    </row>
    <row r="140945" spans="1:2" x14ac:dyDescent="0.2">
      <c r="A140945" s="47"/>
      <c r="B140945" s="60"/>
    </row>
    <row r="140946" spans="1:2" x14ac:dyDescent="0.2">
      <c r="A140946" s="47"/>
      <c r="B140946" s="60"/>
    </row>
    <row r="140947" spans="1:2" x14ac:dyDescent="0.2">
      <c r="A140947" s="47"/>
      <c r="B140947" s="60"/>
    </row>
    <row r="140948" spans="1:2" x14ac:dyDescent="0.2">
      <c r="A140948" s="47"/>
      <c r="B140948" s="60"/>
    </row>
    <row r="140949" spans="1:2" x14ac:dyDescent="0.2">
      <c r="A140949" s="47"/>
      <c r="B140949" s="60"/>
    </row>
    <row r="140950" spans="1:2" x14ac:dyDescent="0.2">
      <c r="A140950" s="47"/>
      <c r="B140950" s="60"/>
    </row>
    <row r="140951" spans="1:2" x14ac:dyDescent="0.2">
      <c r="A140951" s="47"/>
      <c r="B140951" s="60"/>
    </row>
    <row r="140952" spans="1:2" x14ac:dyDescent="0.2">
      <c r="A140952" s="47"/>
      <c r="B140952" s="60"/>
    </row>
    <row r="140953" spans="1:2" x14ac:dyDescent="0.2">
      <c r="A140953" s="47"/>
      <c r="B140953" s="60"/>
    </row>
    <row r="140954" spans="1:2" x14ac:dyDescent="0.2">
      <c r="A140954" s="47"/>
      <c r="B140954" s="60"/>
    </row>
    <row r="140955" spans="1:2" x14ac:dyDescent="0.2">
      <c r="A140955" s="47"/>
      <c r="B140955" s="60"/>
    </row>
    <row r="140956" spans="1:2" x14ac:dyDescent="0.2">
      <c r="A140956" s="47"/>
      <c r="B140956" s="60"/>
    </row>
    <row r="140957" spans="1:2" x14ac:dyDescent="0.2">
      <c r="A140957" s="47"/>
      <c r="B140957" s="60"/>
    </row>
    <row r="140958" spans="1:2" x14ac:dyDescent="0.2">
      <c r="A140958" s="47"/>
      <c r="B140958" s="60"/>
    </row>
    <row r="140959" spans="1:2" x14ac:dyDescent="0.2">
      <c r="A140959" s="47"/>
      <c r="B140959" s="60"/>
    </row>
    <row r="140960" spans="1:2" x14ac:dyDescent="0.2">
      <c r="A140960" s="47"/>
      <c r="B140960" s="60"/>
    </row>
    <row r="140961" spans="1:2" x14ac:dyDescent="0.2">
      <c r="A140961" s="47"/>
      <c r="B140961" s="60"/>
    </row>
    <row r="140962" spans="1:2" x14ac:dyDescent="0.2">
      <c r="A140962" s="47"/>
      <c r="B140962" s="60"/>
    </row>
    <row r="140963" spans="1:2" x14ac:dyDescent="0.2">
      <c r="A140963" s="47"/>
      <c r="B140963" s="60"/>
    </row>
    <row r="140964" spans="1:2" x14ac:dyDescent="0.2">
      <c r="A140964" s="47"/>
      <c r="B140964" s="60"/>
    </row>
    <row r="140965" spans="1:2" x14ac:dyDescent="0.2">
      <c r="A140965" s="47"/>
      <c r="B140965" s="60"/>
    </row>
    <row r="140966" spans="1:2" x14ac:dyDescent="0.2">
      <c r="A140966" s="47"/>
      <c r="B140966" s="60"/>
    </row>
    <row r="140967" spans="1:2" x14ac:dyDescent="0.2">
      <c r="A140967" s="47"/>
      <c r="B140967" s="60"/>
    </row>
    <row r="140968" spans="1:2" x14ac:dyDescent="0.2">
      <c r="A140968" s="47"/>
      <c r="B140968" s="60"/>
    </row>
    <row r="140969" spans="1:2" x14ac:dyDescent="0.2">
      <c r="A140969" s="47"/>
      <c r="B140969" s="60"/>
    </row>
    <row r="140970" spans="1:2" x14ac:dyDescent="0.2">
      <c r="A140970" s="47"/>
      <c r="B140970" s="60"/>
    </row>
    <row r="140971" spans="1:2" x14ac:dyDescent="0.2">
      <c r="A140971" s="47"/>
      <c r="B140971" s="60"/>
    </row>
    <row r="140972" spans="1:2" x14ac:dyDescent="0.2">
      <c r="A140972" s="47"/>
      <c r="B140972" s="60"/>
    </row>
    <row r="140973" spans="1:2" x14ac:dyDescent="0.2">
      <c r="A140973" s="47"/>
      <c r="B140973" s="60"/>
    </row>
    <row r="140974" spans="1:2" x14ac:dyDescent="0.2">
      <c r="A140974" s="47"/>
      <c r="B140974" s="60"/>
    </row>
    <row r="140975" spans="1:2" x14ac:dyDescent="0.2">
      <c r="A140975" s="47"/>
      <c r="B140975" s="60"/>
    </row>
    <row r="140976" spans="1:2" x14ac:dyDescent="0.2">
      <c r="A140976" s="47"/>
      <c r="B140976" s="60"/>
    </row>
    <row r="140977" spans="1:2" x14ac:dyDescent="0.2">
      <c r="A140977" s="47"/>
      <c r="B140977" s="60"/>
    </row>
    <row r="140978" spans="1:2" x14ac:dyDescent="0.2">
      <c r="A140978" s="47"/>
      <c r="B140978" s="60"/>
    </row>
    <row r="140979" spans="1:2" x14ac:dyDescent="0.2">
      <c r="A140979" s="47"/>
      <c r="B140979" s="60"/>
    </row>
    <row r="140980" spans="1:2" x14ac:dyDescent="0.2">
      <c r="A140980" s="47"/>
      <c r="B140980" s="60"/>
    </row>
    <row r="140981" spans="1:2" x14ac:dyDescent="0.2">
      <c r="A140981" s="47"/>
      <c r="B140981" s="60"/>
    </row>
    <row r="140982" spans="1:2" x14ac:dyDescent="0.2">
      <c r="A140982" s="47"/>
      <c r="B140982" s="60"/>
    </row>
    <row r="140983" spans="1:2" x14ac:dyDescent="0.2">
      <c r="A140983" s="47"/>
      <c r="B140983" s="60"/>
    </row>
    <row r="140984" spans="1:2" x14ac:dyDescent="0.2">
      <c r="A140984" s="47"/>
      <c r="B140984" s="60"/>
    </row>
    <row r="140985" spans="1:2" x14ac:dyDescent="0.2">
      <c r="A140985" s="47"/>
      <c r="B140985" s="60"/>
    </row>
    <row r="140986" spans="1:2" x14ac:dyDescent="0.2">
      <c r="A140986" s="47"/>
      <c r="B140986" s="60"/>
    </row>
    <row r="140987" spans="1:2" x14ac:dyDescent="0.2">
      <c r="A140987" s="47"/>
      <c r="B140987" s="60"/>
    </row>
    <row r="140988" spans="1:2" x14ac:dyDescent="0.2">
      <c r="A140988" s="47"/>
      <c r="B140988" s="60"/>
    </row>
    <row r="140989" spans="1:2" x14ac:dyDescent="0.2">
      <c r="A140989" s="47"/>
      <c r="B140989" s="60"/>
    </row>
    <row r="140990" spans="1:2" x14ac:dyDescent="0.2">
      <c r="A140990" s="47"/>
      <c r="B140990" s="60"/>
    </row>
    <row r="140991" spans="1:2" x14ac:dyDescent="0.2">
      <c r="A140991" s="47"/>
      <c r="B140991" s="60"/>
    </row>
    <row r="140992" spans="1:2" x14ac:dyDescent="0.2">
      <c r="A140992" s="47"/>
      <c r="B140992" s="60"/>
    </row>
    <row r="140993" spans="1:2" x14ac:dyDescent="0.2">
      <c r="A140993" s="47"/>
      <c r="B140993" s="60"/>
    </row>
    <row r="140994" spans="1:2" x14ac:dyDescent="0.2">
      <c r="A140994" s="47"/>
      <c r="B140994" s="60"/>
    </row>
    <row r="140995" spans="1:2" x14ac:dyDescent="0.2">
      <c r="A140995" s="47"/>
      <c r="B140995" s="60"/>
    </row>
    <row r="140996" spans="1:2" x14ac:dyDescent="0.2">
      <c r="A140996" s="47"/>
      <c r="B140996" s="60"/>
    </row>
    <row r="140997" spans="1:2" x14ac:dyDescent="0.2">
      <c r="A140997" s="47"/>
      <c r="B140997" s="60"/>
    </row>
    <row r="140998" spans="1:2" x14ac:dyDescent="0.2">
      <c r="A140998" s="47"/>
      <c r="B140998" s="60"/>
    </row>
    <row r="140999" spans="1:2" x14ac:dyDescent="0.2">
      <c r="A140999" s="47"/>
      <c r="B140999" s="60"/>
    </row>
    <row r="141000" spans="1:2" x14ac:dyDescent="0.2">
      <c r="A141000" s="47"/>
      <c r="B141000" s="60"/>
    </row>
    <row r="141001" spans="1:2" x14ac:dyDescent="0.2">
      <c r="A141001" s="47"/>
      <c r="B141001" s="60"/>
    </row>
    <row r="141002" spans="1:2" x14ac:dyDescent="0.2">
      <c r="A141002" s="47"/>
      <c r="B141002" s="60"/>
    </row>
    <row r="141003" spans="1:2" x14ac:dyDescent="0.2">
      <c r="A141003" s="47"/>
      <c r="B141003" s="60"/>
    </row>
    <row r="141004" spans="1:2" x14ac:dyDescent="0.2">
      <c r="A141004" s="47"/>
      <c r="B141004" s="60"/>
    </row>
    <row r="141005" spans="1:2" x14ac:dyDescent="0.2">
      <c r="A141005" s="47"/>
      <c r="B141005" s="60"/>
    </row>
    <row r="141006" spans="1:2" x14ac:dyDescent="0.2">
      <c r="A141006" s="47"/>
      <c r="B141006" s="60"/>
    </row>
    <row r="141007" spans="1:2" x14ac:dyDescent="0.2">
      <c r="A141007" s="47"/>
      <c r="B141007" s="60"/>
    </row>
    <row r="141008" spans="1:2" x14ac:dyDescent="0.2">
      <c r="A141008" s="47"/>
      <c r="B141008" s="60"/>
    </row>
    <row r="141009" spans="1:2" x14ac:dyDescent="0.2">
      <c r="A141009" s="47"/>
      <c r="B141009" s="60"/>
    </row>
    <row r="141010" spans="1:2" x14ac:dyDescent="0.2">
      <c r="A141010" s="47"/>
      <c r="B141010" s="60"/>
    </row>
    <row r="141011" spans="1:2" x14ac:dyDescent="0.2">
      <c r="A141011" s="47"/>
      <c r="B141011" s="60"/>
    </row>
    <row r="141012" spans="1:2" x14ac:dyDescent="0.2">
      <c r="A141012" s="47"/>
      <c r="B141012" s="60"/>
    </row>
    <row r="141013" spans="1:2" x14ac:dyDescent="0.2">
      <c r="A141013" s="47"/>
      <c r="B141013" s="60"/>
    </row>
    <row r="141014" spans="1:2" x14ac:dyDescent="0.2">
      <c r="A141014" s="47"/>
      <c r="B141014" s="60"/>
    </row>
    <row r="141015" spans="1:2" x14ac:dyDescent="0.2">
      <c r="A141015" s="47"/>
      <c r="B141015" s="60"/>
    </row>
    <row r="141016" spans="1:2" x14ac:dyDescent="0.2">
      <c r="A141016" s="47"/>
      <c r="B141016" s="60"/>
    </row>
    <row r="141017" spans="1:2" x14ac:dyDescent="0.2">
      <c r="A141017" s="47"/>
      <c r="B141017" s="60"/>
    </row>
    <row r="141018" spans="1:2" x14ac:dyDescent="0.2">
      <c r="A141018" s="47"/>
      <c r="B141018" s="60"/>
    </row>
    <row r="141019" spans="1:2" x14ac:dyDescent="0.2">
      <c r="A141019" s="47"/>
      <c r="B141019" s="60"/>
    </row>
    <row r="141020" spans="1:2" x14ac:dyDescent="0.2">
      <c r="A141020" s="47"/>
      <c r="B141020" s="60"/>
    </row>
    <row r="141021" spans="1:2" x14ac:dyDescent="0.2">
      <c r="A141021" s="47"/>
      <c r="B141021" s="60"/>
    </row>
    <row r="141022" spans="1:2" x14ac:dyDescent="0.2">
      <c r="A141022" s="47"/>
      <c r="B141022" s="60"/>
    </row>
    <row r="141023" spans="1:2" x14ac:dyDescent="0.2">
      <c r="A141023" s="47"/>
      <c r="B141023" s="60"/>
    </row>
    <row r="141024" spans="1:2" x14ac:dyDescent="0.2">
      <c r="A141024" s="47"/>
      <c r="B141024" s="60"/>
    </row>
    <row r="141025" spans="1:2" x14ac:dyDescent="0.2">
      <c r="A141025" s="47"/>
      <c r="B141025" s="60"/>
    </row>
    <row r="141026" spans="1:2" x14ac:dyDescent="0.2">
      <c r="A141026" s="47"/>
      <c r="B141026" s="60"/>
    </row>
    <row r="141027" spans="1:2" x14ac:dyDescent="0.2">
      <c r="A141027" s="47"/>
      <c r="B141027" s="60"/>
    </row>
    <row r="141028" spans="1:2" x14ac:dyDescent="0.2">
      <c r="A141028" s="47"/>
      <c r="B141028" s="60"/>
    </row>
    <row r="141029" spans="1:2" x14ac:dyDescent="0.2">
      <c r="A141029" s="47"/>
      <c r="B141029" s="60"/>
    </row>
    <row r="141030" spans="1:2" x14ac:dyDescent="0.2">
      <c r="A141030" s="47"/>
      <c r="B141030" s="60"/>
    </row>
    <row r="141031" spans="1:2" x14ac:dyDescent="0.2">
      <c r="A141031" s="47"/>
      <c r="B141031" s="60"/>
    </row>
    <row r="141032" spans="1:2" x14ac:dyDescent="0.2">
      <c r="A141032" s="47"/>
      <c r="B141032" s="60"/>
    </row>
    <row r="141033" spans="1:2" x14ac:dyDescent="0.2">
      <c r="A141033" s="47"/>
      <c r="B141033" s="60"/>
    </row>
    <row r="141034" spans="1:2" x14ac:dyDescent="0.2">
      <c r="A141034" s="47"/>
      <c r="B141034" s="60"/>
    </row>
    <row r="141035" spans="1:2" x14ac:dyDescent="0.2">
      <c r="A141035" s="47"/>
      <c r="B141035" s="60"/>
    </row>
    <row r="141036" spans="1:2" x14ac:dyDescent="0.2">
      <c r="A141036" s="47"/>
      <c r="B141036" s="60"/>
    </row>
    <row r="141037" spans="1:2" x14ac:dyDescent="0.2">
      <c r="A141037" s="47"/>
      <c r="B141037" s="60"/>
    </row>
    <row r="141038" spans="1:2" x14ac:dyDescent="0.2">
      <c r="A141038" s="47"/>
      <c r="B141038" s="60"/>
    </row>
    <row r="141039" spans="1:2" x14ac:dyDescent="0.2">
      <c r="A141039" s="47"/>
      <c r="B141039" s="60"/>
    </row>
    <row r="141040" spans="1:2" x14ac:dyDescent="0.2">
      <c r="A141040" s="47"/>
      <c r="B141040" s="60"/>
    </row>
    <row r="141041" spans="1:2" x14ac:dyDescent="0.2">
      <c r="A141041" s="47"/>
      <c r="B141041" s="60"/>
    </row>
    <row r="141042" spans="1:2" x14ac:dyDescent="0.2">
      <c r="A141042" s="47"/>
      <c r="B141042" s="60"/>
    </row>
    <row r="141043" spans="1:2" x14ac:dyDescent="0.2">
      <c r="A141043" s="47"/>
      <c r="B141043" s="60"/>
    </row>
    <row r="141044" spans="1:2" x14ac:dyDescent="0.2">
      <c r="A141044" s="47"/>
      <c r="B141044" s="60"/>
    </row>
    <row r="141045" spans="1:2" x14ac:dyDescent="0.2">
      <c r="A141045" s="47"/>
      <c r="B141045" s="60"/>
    </row>
    <row r="141046" spans="1:2" x14ac:dyDescent="0.2">
      <c r="A141046" s="47"/>
      <c r="B141046" s="60"/>
    </row>
    <row r="141047" spans="1:2" x14ac:dyDescent="0.2">
      <c r="A141047" s="47"/>
      <c r="B141047" s="60"/>
    </row>
    <row r="141048" spans="1:2" x14ac:dyDescent="0.2">
      <c r="A141048" s="47"/>
      <c r="B141048" s="60"/>
    </row>
    <row r="141049" spans="1:2" x14ac:dyDescent="0.2">
      <c r="A141049" s="47"/>
      <c r="B141049" s="60"/>
    </row>
    <row r="141050" spans="1:2" x14ac:dyDescent="0.2">
      <c r="A141050" s="47"/>
      <c r="B141050" s="60"/>
    </row>
    <row r="141051" spans="1:2" x14ac:dyDescent="0.2">
      <c r="A141051" s="47"/>
      <c r="B141051" s="60"/>
    </row>
    <row r="141052" spans="1:2" x14ac:dyDescent="0.2">
      <c r="A141052" s="47"/>
      <c r="B141052" s="60"/>
    </row>
    <row r="141053" spans="1:2" x14ac:dyDescent="0.2">
      <c r="A141053" s="47"/>
      <c r="B141053" s="60"/>
    </row>
    <row r="141054" spans="1:2" x14ac:dyDescent="0.2">
      <c r="A141054" s="47"/>
      <c r="B141054" s="60"/>
    </row>
    <row r="141055" spans="1:2" x14ac:dyDescent="0.2">
      <c r="A141055" s="47"/>
      <c r="B141055" s="60"/>
    </row>
    <row r="141056" spans="1:2" x14ac:dyDescent="0.2">
      <c r="A141056" s="47"/>
      <c r="B141056" s="60"/>
    </row>
    <row r="141057" spans="1:2" x14ac:dyDescent="0.2">
      <c r="A141057" s="47"/>
      <c r="B141057" s="60"/>
    </row>
    <row r="141058" spans="1:2" x14ac:dyDescent="0.2">
      <c r="A141058" s="47"/>
      <c r="B141058" s="60"/>
    </row>
    <row r="141059" spans="1:2" x14ac:dyDescent="0.2">
      <c r="A141059" s="47"/>
      <c r="B141059" s="60"/>
    </row>
    <row r="141060" spans="1:2" x14ac:dyDescent="0.2">
      <c r="A141060" s="47"/>
      <c r="B141060" s="60"/>
    </row>
    <row r="141061" spans="1:2" x14ac:dyDescent="0.2">
      <c r="A141061" s="47"/>
      <c r="B141061" s="60"/>
    </row>
    <row r="141062" spans="1:2" x14ac:dyDescent="0.2">
      <c r="A141062" s="47"/>
      <c r="B141062" s="60"/>
    </row>
    <row r="141063" spans="1:2" x14ac:dyDescent="0.2">
      <c r="A141063" s="47"/>
      <c r="B141063" s="60"/>
    </row>
    <row r="141064" spans="1:2" x14ac:dyDescent="0.2">
      <c r="A141064" s="47"/>
      <c r="B141064" s="60"/>
    </row>
    <row r="141065" spans="1:2" x14ac:dyDescent="0.2">
      <c r="A141065" s="47"/>
      <c r="B141065" s="60"/>
    </row>
    <row r="141066" spans="1:2" x14ac:dyDescent="0.2">
      <c r="A141066" s="47"/>
      <c r="B141066" s="60"/>
    </row>
    <row r="141067" spans="1:2" x14ac:dyDescent="0.2">
      <c r="A141067" s="47"/>
      <c r="B141067" s="60"/>
    </row>
    <row r="141068" spans="1:2" x14ac:dyDescent="0.2">
      <c r="A141068" s="47"/>
      <c r="B141068" s="60"/>
    </row>
    <row r="141069" spans="1:2" x14ac:dyDescent="0.2">
      <c r="A141069" s="47"/>
      <c r="B141069" s="60"/>
    </row>
    <row r="141070" spans="1:2" x14ac:dyDescent="0.2">
      <c r="A141070" s="47"/>
      <c r="B141070" s="60"/>
    </row>
    <row r="141071" spans="1:2" x14ac:dyDescent="0.2">
      <c r="A141071" s="47"/>
      <c r="B141071" s="60"/>
    </row>
    <row r="141072" spans="1:2" x14ac:dyDescent="0.2">
      <c r="A141072" s="47"/>
      <c r="B141072" s="60"/>
    </row>
    <row r="141073" spans="1:2" x14ac:dyDescent="0.2">
      <c r="A141073" s="47"/>
      <c r="B141073" s="60"/>
    </row>
    <row r="141074" spans="1:2" x14ac:dyDescent="0.2">
      <c r="A141074" s="47"/>
      <c r="B141074" s="60"/>
    </row>
    <row r="141075" spans="1:2" x14ac:dyDescent="0.2">
      <c r="A141075" s="47"/>
      <c r="B141075" s="60"/>
    </row>
    <row r="141076" spans="1:2" x14ac:dyDescent="0.2">
      <c r="A141076" s="47"/>
      <c r="B141076" s="60"/>
    </row>
    <row r="141077" spans="1:2" x14ac:dyDescent="0.2">
      <c r="A141077" s="47"/>
      <c r="B141077" s="60"/>
    </row>
    <row r="141078" spans="1:2" x14ac:dyDescent="0.2">
      <c r="A141078" s="47"/>
      <c r="B141078" s="60"/>
    </row>
    <row r="141079" spans="1:2" x14ac:dyDescent="0.2">
      <c r="A141079" s="47"/>
      <c r="B141079" s="60"/>
    </row>
    <row r="141080" spans="1:2" x14ac:dyDescent="0.2">
      <c r="A141080" s="47"/>
      <c r="B141080" s="60"/>
    </row>
    <row r="141081" spans="1:2" x14ac:dyDescent="0.2">
      <c r="A141081" s="47"/>
      <c r="B141081" s="60"/>
    </row>
    <row r="141082" spans="1:2" x14ac:dyDescent="0.2">
      <c r="A141082" s="47"/>
      <c r="B141082" s="60"/>
    </row>
    <row r="141083" spans="1:2" x14ac:dyDescent="0.2">
      <c r="A141083" s="47"/>
      <c r="B141083" s="60"/>
    </row>
    <row r="141084" spans="1:2" x14ac:dyDescent="0.2">
      <c r="A141084" s="47"/>
      <c r="B141084" s="60"/>
    </row>
    <row r="141085" spans="1:2" x14ac:dyDescent="0.2">
      <c r="A141085" s="47"/>
      <c r="B141085" s="60"/>
    </row>
    <row r="141086" spans="1:2" x14ac:dyDescent="0.2">
      <c r="A141086" s="47"/>
      <c r="B141086" s="60"/>
    </row>
    <row r="141087" spans="1:2" x14ac:dyDescent="0.2">
      <c r="A141087" s="47"/>
      <c r="B141087" s="60"/>
    </row>
    <row r="141088" spans="1:2" x14ac:dyDescent="0.2">
      <c r="A141088" s="47"/>
      <c r="B141088" s="60"/>
    </row>
    <row r="141089" spans="1:2" x14ac:dyDescent="0.2">
      <c r="A141089" s="47"/>
      <c r="B141089" s="60"/>
    </row>
    <row r="141090" spans="1:2" x14ac:dyDescent="0.2">
      <c r="A141090" s="47"/>
      <c r="B141090" s="60"/>
    </row>
    <row r="141091" spans="1:2" x14ac:dyDescent="0.2">
      <c r="A141091" s="47"/>
      <c r="B141091" s="60"/>
    </row>
    <row r="141092" spans="1:2" x14ac:dyDescent="0.2">
      <c r="A141092" s="47"/>
      <c r="B141092" s="60"/>
    </row>
    <row r="141093" spans="1:2" x14ac:dyDescent="0.2">
      <c r="A141093" s="47"/>
      <c r="B141093" s="60"/>
    </row>
    <row r="141094" spans="1:2" x14ac:dyDescent="0.2">
      <c r="A141094" s="47"/>
      <c r="B141094" s="60"/>
    </row>
    <row r="141095" spans="1:2" x14ac:dyDescent="0.2">
      <c r="A141095" s="47"/>
      <c r="B141095" s="60"/>
    </row>
    <row r="141096" spans="1:2" x14ac:dyDescent="0.2">
      <c r="A141096" s="47"/>
      <c r="B141096" s="60"/>
    </row>
    <row r="141097" spans="1:2" x14ac:dyDescent="0.2">
      <c r="A141097" s="47"/>
      <c r="B141097" s="60"/>
    </row>
    <row r="141098" spans="1:2" x14ac:dyDescent="0.2">
      <c r="A141098" s="47"/>
      <c r="B141098" s="60"/>
    </row>
    <row r="141099" spans="1:2" x14ac:dyDescent="0.2">
      <c r="A141099" s="47"/>
      <c r="B141099" s="60"/>
    </row>
    <row r="141100" spans="1:2" x14ac:dyDescent="0.2">
      <c r="A141100" s="47"/>
      <c r="B141100" s="60"/>
    </row>
    <row r="141101" spans="1:2" x14ac:dyDescent="0.2">
      <c r="A141101" s="47"/>
      <c r="B141101" s="60"/>
    </row>
    <row r="141102" spans="1:2" x14ac:dyDescent="0.2">
      <c r="A141102" s="47"/>
      <c r="B141102" s="60"/>
    </row>
    <row r="141103" spans="1:2" x14ac:dyDescent="0.2">
      <c r="A141103" s="47"/>
      <c r="B141103" s="60"/>
    </row>
    <row r="141104" spans="1:2" x14ac:dyDescent="0.2">
      <c r="A141104" s="47"/>
      <c r="B141104" s="60"/>
    </row>
    <row r="141105" spans="1:2" x14ac:dyDescent="0.2">
      <c r="A141105" s="47"/>
      <c r="B141105" s="60"/>
    </row>
    <row r="141106" spans="1:2" x14ac:dyDescent="0.2">
      <c r="A141106" s="47"/>
      <c r="B141106" s="60"/>
    </row>
    <row r="141107" spans="1:2" x14ac:dyDescent="0.2">
      <c r="A141107" s="47"/>
      <c r="B141107" s="60"/>
    </row>
    <row r="141108" spans="1:2" x14ac:dyDescent="0.2">
      <c r="A141108" s="47"/>
      <c r="B141108" s="60"/>
    </row>
    <row r="141109" spans="1:2" x14ac:dyDescent="0.2">
      <c r="A141109" s="47"/>
      <c r="B141109" s="60"/>
    </row>
    <row r="141110" spans="1:2" x14ac:dyDescent="0.2">
      <c r="A141110" s="47"/>
      <c r="B141110" s="60"/>
    </row>
    <row r="141111" spans="1:2" x14ac:dyDescent="0.2">
      <c r="A141111" s="47"/>
      <c r="B141111" s="60"/>
    </row>
    <row r="141112" spans="1:2" x14ac:dyDescent="0.2">
      <c r="A141112" s="47"/>
      <c r="B141112" s="60"/>
    </row>
    <row r="141113" spans="1:2" x14ac:dyDescent="0.2">
      <c r="A141113" s="47"/>
      <c r="B141113" s="60"/>
    </row>
    <row r="141114" spans="1:2" x14ac:dyDescent="0.2">
      <c r="A141114" s="47"/>
      <c r="B141114" s="60"/>
    </row>
    <row r="141115" spans="1:2" x14ac:dyDescent="0.2">
      <c r="A141115" s="47"/>
      <c r="B141115" s="60"/>
    </row>
    <row r="141116" spans="1:2" x14ac:dyDescent="0.2">
      <c r="A141116" s="47"/>
      <c r="B141116" s="60"/>
    </row>
    <row r="141117" spans="1:2" x14ac:dyDescent="0.2">
      <c r="A141117" s="47"/>
      <c r="B141117" s="60"/>
    </row>
    <row r="141118" spans="1:2" x14ac:dyDescent="0.2">
      <c r="A141118" s="47"/>
      <c r="B141118" s="60"/>
    </row>
    <row r="141119" spans="1:2" x14ac:dyDescent="0.2">
      <c r="A141119" s="47"/>
      <c r="B141119" s="60"/>
    </row>
    <row r="141120" spans="1:2" x14ac:dyDescent="0.2">
      <c r="A141120" s="47"/>
      <c r="B141120" s="60"/>
    </row>
    <row r="141121" spans="1:2" x14ac:dyDescent="0.2">
      <c r="A141121" s="47"/>
      <c r="B141121" s="60"/>
    </row>
    <row r="141122" spans="1:2" x14ac:dyDescent="0.2">
      <c r="A141122" s="47"/>
      <c r="B141122" s="60"/>
    </row>
    <row r="141123" spans="1:2" x14ac:dyDescent="0.2">
      <c r="A141123" s="47"/>
      <c r="B141123" s="60"/>
    </row>
    <row r="141124" spans="1:2" x14ac:dyDescent="0.2">
      <c r="A141124" s="47"/>
      <c r="B141124" s="60"/>
    </row>
    <row r="141125" spans="1:2" x14ac:dyDescent="0.2">
      <c r="A141125" s="47"/>
      <c r="B141125" s="60"/>
    </row>
    <row r="141126" spans="1:2" x14ac:dyDescent="0.2">
      <c r="A141126" s="47"/>
      <c r="B141126" s="60"/>
    </row>
    <row r="141127" spans="1:2" x14ac:dyDescent="0.2">
      <c r="A141127" s="47"/>
      <c r="B141127" s="60"/>
    </row>
    <row r="141128" spans="1:2" x14ac:dyDescent="0.2">
      <c r="A141128" s="47"/>
      <c r="B141128" s="60"/>
    </row>
    <row r="141129" spans="1:2" x14ac:dyDescent="0.2">
      <c r="A141129" s="47"/>
      <c r="B141129" s="60"/>
    </row>
    <row r="141130" spans="1:2" x14ac:dyDescent="0.2">
      <c r="A141130" s="47"/>
      <c r="B141130" s="60"/>
    </row>
    <row r="141131" spans="1:2" x14ac:dyDescent="0.2">
      <c r="A141131" s="47"/>
      <c r="B141131" s="60"/>
    </row>
    <row r="141132" spans="1:2" x14ac:dyDescent="0.2">
      <c r="A141132" s="47"/>
      <c r="B141132" s="60"/>
    </row>
    <row r="141133" spans="1:2" x14ac:dyDescent="0.2">
      <c r="A141133" s="47"/>
      <c r="B141133" s="60"/>
    </row>
    <row r="141134" spans="1:2" x14ac:dyDescent="0.2">
      <c r="A141134" s="47"/>
      <c r="B141134" s="60"/>
    </row>
    <row r="141135" spans="1:2" x14ac:dyDescent="0.2">
      <c r="A141135" s="47"/>
      <c r="B141135" s="60"/>
    </row>
    <row r="141136" spans="1:2" x14ac:dyDescent="0.2">
      <c r="A141136" s="47"/>
      <c r="B141136" s="60"/>
    </row>
    <row r="141137" spans="1:2" x14ac:dyDescent="0.2">
      <c r="A141137" s="47"/>
      <c r="B141137" s="60"/>
    </row>
    <row r="141138" spans="1:2" x14ac:dyDescent="0.2">
      <c r="A141138" s="47"/>
      <c r="B141138" s="60"/>
    </row>
    <row r="141139" spans="1:2" x14ac:dyDescent="0.2">
      <c r="A141139" s="47"/>
      <c r="B141139" s="60"/>
    </row>
    <row r="141140" spans="1:2" x14ac:dyDescent="0.2">
      <c r="A141140" s="47"/>
      <c r="B141140" s="60"/>
    </row>
    <row r="141141" spans="1:2" x14ac:dyDescent="0.2">
      <c r="A141141" s="47"/>
      <c r="B141141" s="60"/>
    </row>
    <row r="141142" spans="1:2" x14ac:dyDescent="0.2">
      <c r="A141142" s="47"/>
      <c r="B141142" s="60"/>
    </row>
    <row r="141143" spans="1:2" x14ac:dyDescent="0.2">
      <c r="A141143" s="47"/>
      <c r="B141143" s="60"/>
    </row>
    <row r="141144" spans="1:2" x14ac:dyDescent="0.2">
      <c r="A141144" s="47"/>
      <c r="B141144" s="60"/>
    </row>
    <row r="141145" spans="1:2" x14ac:dyDescent="0.2">
      <c r="A141145" s="47"/>
      <c r="B141145" s="60"/>
    </row>
    <row r="141146" spans="1:2" x14ac:dyDescent="0.2">
      <c r="A141146" s="47"/>
      <c r="B141146" s="60"/>
    </row>
    <row r="141147" spans="1:2" x14ac:dyDescent="0.2">
      <c r="A141147" s="47"/>
      <c r="B141147" s="60"/>
    </row>
    <row r="141148" spans="1:2" x14ac:dyDescent="0.2">
      <c r="A141148" s="47"/>
      <c r="B141148" s="60"/>
    </row>
    <row r="141149" spans="1:2" x14ac:dyDescent="0.2">
      <c r="A141149" s="47"/>
      <c r="B141149" s="60"/>
    </row>
    <row r="141150" spans="1:2" x14ac:dyDescent="0.2">
      <c r="A141150" s="47"/>
      <c r="B141150" s="60"/>
    </row>
    <row r="141151" spans="1:2" x14ac:dyDescent="0.2">
      <c r="A141151" s="47"/>
      <c r="B141151" s="60"/>
    </row>
    <row r="141152" spans="1:2" x14ac:dyDescent="0.2">
      <c r="A141152" s="47"/>
      <c r="B141152" s="60"/>
    </row>
    <row r="141153" spans="1:2" x14ac:dyDescent="0.2">
      <c r="A141153" s="47"/>
      <c r="B141153" s="60"/>
    </row>
    <row r="141154" spans="1:2" x14ac:dyDescent="0.2">
      <c r="A141154" s="47"/>
      <c r="B141154" s="60"/>
    </row>
    <row r="141155" spans="1:2" x14ac:dyDescent="0.2">
      <c r="A141155" s="47"/>
      <c r="B141155" s="60"/>
    </row>
    <row r="141156" spans="1:2" x14ac:dyDescent="0.2">
      <c r="A141156" s="47"/>
      <c r="B141156" s="60"/>
    </row>
    <row r="141157" spans="1:2" x14ac:dyDescent="0.2">
      <c r="A141157" s="47"/>
      <c r="B141157" s="60"/>
    </row>
    <row r="141158" spans="1:2" x14ac:dyDescent="0.2">
      <c r="A141158" s="47"/>
      <c r="B141158" s="60"/>
    </row>
    <row r="141159" spans="1:2" x14ac:dyDescent="0.2">
      <c r="A141159" s="47"/>
      <c r="B141159" s="60"/>
    </row>
    <row r="141160" spans="1:2" x14ac:dyDescent="0.2">
      <c r="A141160" s="47"/>
      <c r="B141160" s="60"/>
    </row>
    <row r="141161" spans="1:2" x14ac:dyDescent="0.2">
      <c r="A141161" s="47"/>
      <c r="B141161" s="60"/>
    </row>
    <row r="141162" spans="1:2" x14ac:dyDescent="0.2">
      <c r="A141162" s="47"/>
      <c r="B141162" s="60"/>
    </row>
    <row r="141163" spans="1:2" x14ac:dyDescent="0.2">
      <c r="A141163" s="47"/>
      <c r="B141163" s="60"/>
    </row>
    <row r="141164" spans="1:2" x14ac:dyDescent="0.2">
      <c r="A141164" s="47"/>
      <c r="B141164" s="60"/>
    </row>
    <row r="141165" spans="1:2" x14ac:dyDescent="0.2">
      <c r="A141165" s="47"/>
      <c r="B141165" s="60"/>
    </row>
    <row r="141166" spans="1:2" x14ac:dyDescent="0.2">
      <c r="A141166" s="47"/>
      <c r="B141166" s="60"/>
    </row>
    <row r="141167" spans="1:2" x14ac:dyDescent="0.2">
      <c r="A141167" s="47"/>
      <c r="B141167" s="60"/>
    </row>
    <row r="141168" spans="1:2" x14ac:dyDescent="0.2">
      <c r="A141168" s="47"/>
      <c r="B141168" s="60"/>
    </row>
    <row r="141169" spans="1:2" x14ac:dyDescent="0.2">
      <c r="A141169" s="47"/>
      <c r="B141169" s="60"/>
    </row>
    <row r="141170" spans="1:2" x14ac:dyDescent="0.2">
      <c r="A141170" s="47"/>
      <c r="B141170" s="60"/>
    </row>
    <row r="141171" spans="1:2" x14ac:dyDescent="0.2">
      <c r="A141171" s="47"/>
      <c r="B141171" s="60"/>
    </row>
    <row r="141172" spans="1:2" x14ac:dyDescent="0.2">
      <c r="A141172" s="47"/>
      <c r="B141172" s="60"/>
    </row>
    <row r="141173" spans="1:2" x14ac:dyDescent="0.2">
      <c r="A141173" s="47"/>
      <c r="B141173" s="60"/>
    </row>
    <row r="141174" spans="1:2" x14ac:dyDescent="0.2">
      <c r="A141174" s="47"/>
      <c r="B141174" s="60"/>
    </row>
    <row r="141175" spans="1:2" x14ac:dyDescent="0.2">
      <c r="A141175" s="47"/>
      <c r="B141175" s="60"/>
    </row>
    <row r="141176" spans="1:2" x14ac:dyDescent="0.2">
      <c r="A141176" s="47"/>
      <c r="B141176" s="60"/>
    </row>
    <row r="141177" spans="1:2" x14ac:dyDescent="0.2">
      <c r="A141177" s="47"/>
      <c r="B141177" s="60"/>
    </row>
    <row r="141178" spans="1:2" x14ac:dyDescent="0.2">
      <c r="A141178" s="47"/>
      <c r="B141178" s="60"/>
    </row>
    <row r="141179" spans="1:2" x14ac:dyDescent="0.2">
      <c r="A141179" s="47"/>
      <c r="B141179" s="60"/>
    </row>
    <row r="141180" spans="1:2" x14ac:dyDescent="0.2">
      <c r="A141180" s="47"/>
      <c r="B141180" s="60"/>
    </row>
    <row r="141181" spans="1:2" x14ac:dyDescent="0.2">
      <c r="A141181" s="47"/>
      <c r="B141181" s="60"/>
    </row>
    <row r="141182" spans="1:2" x14ac:dyDescent="0.2">
      <c r="A141182" s="47"/>
      <c r="B141182" s="60"/>
    </row>
    <row r="141183" spans="1:2" x14ac:dyDescent="0.2">
      <c r="A141183" s="47"/>
      <c r="B141183" s="60"/>
    </row>
    <row r="141184" spans="1:2" x14ac:dyDescent="0.2">
      <c r="A141184" s="47"/>
      <c r="B141184" s="60"/>
    </row>
    <row r="141185" spans="1:2" x14ac:dyDescent="0.2">
      <c r="A141185" s="47"/>
      <c r="B141185" s="60"/>
    </row>
    <row r="141186" spans="1:2" x14ac:dyDescent="0.2">
      <c r="A141186" s="47"/>
      <c r="B141186" s="60"/>
    </row>
    <row r="141187" spans="1:2" x14ac:dyDescent="0.2">
      <c r="A141187" s="47"/>
      <c r="B141187" s="60"/>
    </row>
    <row r="141188" spans="1:2" x14ac:dyDescent="0.2">
      <c r="A141188" s="47"/>
      <c r="B141188" s="60"/>
    </row>
    <row r="141189" spans="1:2" x14ac:dyDescent="0.2">
      <c r="A141189" s="47"/>
      <c r="B141189" s="60"/>
    </row>
    <row r="141190" spans="1:2" x14ac:dyDescent="0.2">
      <c r="A141190" s="47"/>
      <c r="B141190" s="60"/>
    </row>
    <row r="141191" spans="1:2" x14ac:dyDescent="0.2">
      <c r="A141191" s="47"/>
      <c r="B141191" s="60"/>
    </row>
    <row r="141192" spans="1:2" x14ac:dyDescent="0.2">
      <c r="A141192" s="47"/>
      <c r="B141192" s="60"/>
    </row>
    <row r="141193" spans="1:2" x14ac:dyDescent="0.2">
      <c r="A141193" s="47"/>
      <c r="B141193" s="60"/>
    </row>
    <row r="141194" spans="1:2" x14ac:dyDescent="0.2">
      <c r="A141194" s="47"/>
      <c r="B141194" s="60"/>
    </row>
    <row r="141195" spans="1:2" x14ac:dyDescent="0.2">
      <c r="A141195" s="47"/>
      <c r="B141195" s="60"/>
    </row>
    <row r="141196" spans="1:2" x14ac:dyDescent="0.2">
      <c r="A141196" s="47"/>
      <c r="B141196" s="60"/>
    </row>
    <row r="141197" spans="1:2" x14ac:dyDescent="0.2">
      <c r="A141197" s="47"/>
      <c r="B141197" s="60"/>
    </row>
    <row r="141198" spans="1:2" x14ac:dyDescent="0.2">
      <c r="A141198" s="47"/>
      <c r="B141198" s="60"/>
    </row>
    <row r="141199" spans="1:2" x14ac:dyDescent="0.2">
      <c r="A141199" s="47"/>
      <c r="B141199" s="60"/>
    </row>
    <row r="141200" spans="1:2" x14ac:dyDescent="0.2">
      <c r="A141200" s="47"/>
      <c r="B141200" s="60"/>
    </row>
    <row r="141201" spans="1:2" x14ac:dyDescent="0.2">
      <c r="A141201" s="47"/>
      <c r="B141201" s="60"/>
    </row>
    <row r="141202" spans="1:2" x14ac:dyDescent="0.2">
      <c r="A141202" s="47"/>
      <c r="B141202" s="60"/>
    </row>
    <row r="141203" spans="1:2" x14ac:dyDescent="0.2">
      <c r="A141203" s="47"/>
      <c r="B141203" s="60"/>
    </row>
    <row r="141204" spans="1:2" x14ac:dyDescent="0.2">
      <c r="A141204" s="47"/>
      <c r="B141204" s="60"/>
    </row>
    <row r="141205" spans="1:2" x14ac:dyDescent="0.2">
      <c r="A141205" s="47"/>
      <c r="B141205" s="60"/>
    </row>
    <row r="141206" spans="1:2" x14ac:dyDescent="0.2">
      <c r="A141206" s="47"/>
      <c r="B141206" s="60"/>
    </row>
    <row r="141207" spans="1:2" x14ac:dyDescent="0.2">
      <c r="A141207" s="47"/>
      <c r="B141207" s="60"/>
    </row>
    <row r="141208" spans="1:2" x14ac:dyDescent="0.2">
      <c r="A141208" s="47"/>
      <c r="B141208" s="60"/>
    </row>
    <row r="141209" spans="1:2" x14ac:dyDescent="0.2">
      <c r="A141209" s="47"/>
      <c r="B141209" s="60"/>
    </row>
    <row r="141210" spans="1:2" x14ac:dyDescent="0.2">
      <c r="A141210" s="47"/>
      <c r="B141210" s="60"/>
    </row>
    <row r="141211" spans="1:2" x14ac:dyDescent="0.2">
      <c r="A141211" s="47"/>
      <c r="B141211" s="60"/>
    </row>
    <row r="141212" spans="1:2" x14ac:dyDescent="0.2">
      <c r="A141212" s="47"/>
      <c r="B141212" s="60"/>
    </row>
    <row r="141213" spans="1:2" x14ac:dyDescent="0.2">
      <c r="A141213" s="47"/>
      <c r="B141213" s="60"/>
    </row>
    <row r="141214" spans="1:2" x14ac:dyDescent="0.2">
      <c r="A141214" s="47"/>
      <c r="B141214" s="60"/>
    </row>
    <row r="141215" spans="1:2" x14ac:dyDescent="0.2">
      <c r="A141215" s="47"/>
      <c r="B141215" s="60"/>
    </row>
    <row r="141216" spans="1:2" x14ac:dyDescent="0.2">
      <c r="A141216" s="47"/>
      <c r="B141216" s="60"/>
    </row>
    <row r="141217" spans="1:2" x14ac:dyDescent="0.2">
      <c r="A141217" s="47"/>
      <c r="B141217" s="60"/>
    </row>
    <row r="141218" spans="1:2" x14ac:dyDescent="0.2">
      <c r="A141218" s="47"/>
      <c r="B141218" s="60"/>
    </row>
    <row r="141219" spans="1:2" x14ac:dyDescent="0.2">
      <c r="A141219" s="47"/>
      <c r="B141219" s="60"/>
    </row>
    <row r="141220" spans="1:2" x14ac:dyDescent="0.2">
      <c r="A141220" s="47"/>
      <c r="B141220" s="60"/>
    </row>
    <row r="141221" spans="1:2" x14ac:dyDescent="0.2">
      <c r="A141221" s="47"/>
      <c r="B141221" s="60"/>
    </row>
    <row r="141222" spans="1:2" x14ac:dyDescent="0.2">
      <c r="A141222" s="47"/>
      <c r="B141222" s="60"/>
    </row>
    <row r="141223" spans="1:2" x14ac:dyDescent="0.2">
      <c r="A141223" s="47"/>
      <c r="B141223" s="60"/>
    </row>
    <row r="141224" spans="1:2" x14ac:dyDescent="0.2">
      <c r="A141224" s="47"/>
      <c r="B141224" s="60"/>
    </row>
    <row r="141225" spans="1:2" x14ac:dyDescent="0.2">
      <c r="A141225" s="47"/>
      <c r="B141225" s="60"/>
    </row>
    <row r="141226" spans="1:2" x14ac:dyDescent="0.2">
      <c r="A141226" s="47"/>
      <c r="B141226" s="60"/>
    </row>
    <row r="141227" spans="1:2" x14ac:dyDescent="0.2">
      <c r="A141227" s="47"/>
      <c r="B141227" s="60"/>
    </row>
    <row r="141228" spans="1:2" x14ac:dyDescent="0.2">
      <c r="A141228" s="47"/>
      <c r="B141228" s="60"/>
    </row>
    <row r="141229" spans="1:2" x14ac:dyDescent="0.2">
      <c r="A141229" s="47"/>
      <c r="B141229" s="60"/>
    </row>
    <row r="141230" spans="1:2" x14ac:dyDescent="0.2">
      <c r="A141230" s="47"/>
      <c r="B141230" s="60"/>
    </row>
    <row r="141231" spans="1:2" x14ac:dyDescent="0.2">
      <c r="A141231" s="47"/>
      <c r="B141231" s="60"/>
    </row>
    <row r="141232" spans="1:2" x14ac:dyDescent="0.2">
      <c r="A141232" s="47"/>
      <c r="B141232" s="60"/>
    </row>
    <row r="141233" spans="1:2" x14ac:dyDescent="0.2">
      <c r="A141233" s="47"/>
      <c r="B141233" s="60"/>
    </row>
    <row r="141234" spans="1:2" x14ac:dyDescent="0.2">
      <c r="A141234" s="47"/>
      <c r="B141234" s="60"/>
    </row>
    <row r="141235" spans="1:2" x14ac:dyDescent="0.2">
      <c r="A141235" s="47"/>
      <c r="B141235" s="60"/>
    </row>
    <row r="141236" spans="1:2" x14ac:dyDescent="0.2">
      <c r="A141236" s="47"/>
      <c r="B141236" s="60"/>
    </row>
    <row r="141237" spans="1:2" x14ac:dyDescent="0.2">
      <c r="A141237" s="47"/>
      <c r="B141237" s="60"/>
    </row>
    <row r="141238" spans="1:2" x14ac:dyDescent="0.2">
      <c r="A141238" s="47"/>
      <c r="B141238" s="60"/>
    </row>
    <row r="141239" spans="1:2" x14ac:dyDescent="0.2">
      <c r="A141239" s="47"/>
      <c r="B141239" s="60"/>
    </row>
    <row r="141240" spans="1:2" x14ac:dyDescent="0.2">
      <c r="A141240" s="47"/>
      <c r="B141240" s="60"/>
    </row>
    <row r="141241" spans="1:2" x14ac:dyDescent="0.2">
      <c r="A141241" s="47"/>
      <c r="B141241" s="60"/>
    </row>
    <row r="141242" spans="1:2" x14ac:dyDescent="0.2">
      <c r="A141242" s="47"/>
      <c r="B141242" s="60"/>
    </row>
    <row r="141243" spans="1:2" x14ac:dyDescent="0.2">
      <c r="A141243" s="47"/>
      <c r="B141243" s="60"/>
    </row>
    <row r="141244" spans="1:2" x14ac:dyDescent="0.2">
      <c r="A141244" s="47"/>
      <c r="B141244" s="60"/>
    </row>
    <row r="141245" spans="1:2" x14ac:dyDescent="0.2">
      <c r="A141245" s="47"/>
      <c r="B141245" s="60"/>
    </row>
    <row r="141246" spans="1:2" x14ac:dyDescent="0.2">
      <c r="A141246" s="47"/>
      <c r="B141246" s="60"/>
    </row>
    <row r="141247" spans="1:2" x14ac:dyDescent="0.2">
      <c r="A141247" s="47"/>
      <c r="B141247" s="60"/>
    </row>
    <row r="141248" spans="1:2" x14ac:dyDescent="0.2">
      <c r="A141248" s="47"/>
      <c r="B141248" s="60"/>
    </row>
    <row r="141249" spans="1:2" x14ac:dyDescent="0.2">
      <c r="A141249" s="47"/>
      <c r="B141249" s="60"/>
    </row>
    <row r="141250" spans="1:2" x14ac:dyDescent="0.2">
      <c r="A141250" s="47"/>
      <c r="B141250" s="60"/>
    </row>
    <row r="141251" spans="1:2" x14ac:dyDescent="0.2">
      <c r="A141251" s="47"/>
      <c r="B141251" s="60"/>
    </row>
    <row r="141252" spans="1:2" x14ac:dyDescent="0.2">
      <c r="A141252" s="47"/>
      <c r="B141252" s="60"/>
    </row>
    <row r="141253" spans="1:2" x14ac:dyDescent="0.2">
      <c r="A141253" s="47"/>
      <c r="B141253" s="60"/>
    </row>
    <row r="141254" spans="1:2" x14ac:dyDescent="0.2">
      <c r="A141254" s="47"/>
      <c r="B141254" s="60"/>
    </row>
    <row r="141255" spans="1:2" x14ac:dyDescent="0.2">
      <c r="A141255" s="47"/>
      <c r="B141255" s="60"/>
    </row>
    <row r="141256" spans="1:2" x14ac:dyDescent="0.2">
      <c r="A141256" s="47"/>
      <c r="B141256" s="60"/>
    </row>
    <row r="141257" spans="1:2" x14ac:dyDescent="0.2">
      <c r="A141257" s="47"/>
      <c r="B141257" s="60"/>
    </row>
    <row r="141258" spans="1:2" x14ac:dyDescent="0.2">
      <c r="A141258" s="47"/>
      <c r="B141258" s="60"/>
    </row>
    <row r="141259" spans="1:2" x14ac:dyDescent="0.2">
      <c r="A141259" s="47"/>
      <c r="B141259" s="60"/>
    </row>
    <row r="141260" spans="1:2" x14ac:dyDescent="0.2">
      <c r="A141260" s="47"/>
      <c r="B141260" s="60"/>
    </row>
    <row r="141261" spans="1:2" x14ac:dyDescent="0.2">
      <c r="A141261" s="47"/>
      <c r="B141261" s="60"/>
    </row>
    <row r="141262" spans="1:2" x14ac:dyDescent="0.2">
      <c r="A141262" s="47"/>
      <c r="B141262" s="60"/>
    </row>
    <row r="141263" spans="1:2" x14ac:dyDescent="0.2">
      <c r="A141263" s="47"/>
      <c r="B141263" s="60"/>
    </row>
    <row r="141264" spans="1:2" x14ac:dyDescent="0.2">
      <c r="A141264" s="47"/>
      <c r="B141264" s="60"/>
    </row>
    <row r="141265" spans="1:2" x14ac:dyDescent="0.2">
      <c r="A141265" s="47"/>
      <c r="B141265" s="60"/>
    </row>
    <row r="141266" spans="1:2" x14ac:dyDescent="0.2">
      <c r="A141266" s="47"/>
      <c r="B141266" s="60"/>
    </row>
    <row r="141267" spans="1:2" x14ac:dyDescent="0.2">
      <c r="A141267" s="47"/>
      <c r="B141267" s="60"/>
    </row>
    <row r="141268" spans="1:2" x14ac:dyDescent="0.2">
      <c r="A141268" s="47"/>
      <c r="B141268" s="60"/>
    </row>
    <row r="141269" spans="1:2" x14ac:dyDescent="0.2">
      <c r="A141269" s="47"/>
      <c r="B141269" s="60"/>
    </row>
    <row r="141270" spans="1:2" x14ac:dyDescent="0.2">
      <c r="A141270" s="47"/>
      <c r="B141270" s="60"/>
    </row>
    <row r="141271" spans="1:2" x14ac:dyDescent="0.2">
      <c r="A141271" s="47"/>
      <c r="B141271" s="60"/>
    </row>
    <row r="141272" spans="1:2" x14ac:dyDescent="0.2">
      <c r="A141272" s="47"/>
      <c r="B141272" s="60"/>
    </row>
    <row r="141273" spans="1:2" x14ac:dyDescent="0.2">
      <c r="A141273" s="47"/>
      <c r="B141273" s="60"/>
    </row>
    <row r="141274" spans="1:2" x14ac:dyDescent="0.2">
      <c r="A141274" s="47"/>
      <c r="B141274" s="60"/>
    </row>
    <row r="141275" spans="1:2" x14ac:dyDescent="0.2">
      <c r="A141275" s="47"/>
      <c r="B141275" s="60"/>
    </row>
    <row r="141276" spans="1:2" x14ac:dyDescent="0.2">
      <c r="A141276" s="47"/>
      <c r="B141276" s="60"/>
    </row>
    <row r="141277" spans="1:2" x14ac:dyDescent="0.2">
      <c r="A141277" s="47"/>
      <c r="B141277" s="60"/>
    </row>
    <row r="141278" spans="1:2" x14ac:dyDescent="0.2">
      <c r="A141278" s="47"/>
      <c r="B141278" s="60"/>
    </row>
    <row r="141279" spans="1:2" x14ac:dyDescent="0.2">
      <c r="A141279" s="47"/>
      <c r="B141279" s="60"/>
    </row>
    <row r="141280" spans="1:2" x14ac:dyDescent="0.2">
      <c r="A141280" s="47"/>
      <c r="B141280" s="60"/>
    </row>
    <row r="141281" spans="1:2" x14ac:dyDescent="0.2">
      <c r="A141281" s="47"/>
      <c r="B141281" s="60"/>
    </row>
    <row r="141282" spans="1:2" x14ac:dyDescent="0.2">
      <c r="A141282" s="47"/>
      <c r="B141282" s="60"/>
    </row>
    <row r="141283" spans="1:2" x14ac:dyDescent="0.2">
      <c r="A141283" s="47"/>
      <c r="B141283" s="60"/>
    </row>
    <row r="141284" spans="1:2" x14ac:dyDescent="0.2">
      <c r="A141284" s="47"/>
      <c r="B141284" s="60"/>
    </row>
    <row r="141285" spans="1:2" x14ac:dyDescent="0.2">
      <c r="A141285" s="47"/>
      <c r="B141285" s="60"/>
    </row>
    <row r="141286" spans="1:2" x14ac:dyDescent="0.2">
      <c r="A141286" s="47"/>
      <c r="B141286" s="60"/>
    </row>
    <row r="141287" spans="1:2" x14ac:dyDescent="0.2">
      <c r="A141287" s="47"/>
      <c r="B141287" s="60"/>
    </row>
    <row r="141288" spans="1:2" x14ac:dyDescent="0.2">
      <c r="A141288" s="47"/>
      <c r="B141288" s="60"/>
    </row>
    <row r="141289" spans="1:2" x14ac:dyDescent="0.2">
      <c r="A141289" s="47"/>
      <c r="B141289" s="60"/>
    </row>
    <row r="141290" spans="1:2" x14ac:dyDescent="0.2">
      <c r="A141290" s="47"/>
      <c r="B141290" s="60"/>
    </row>
    <row r="141291" spans="1:2" x14ac:dyDescent="0.2">
      <c r="A141291" s="47"/>
      <c r="B141291" s="60"/>
    </row>
    <row r="141292" spans="1:2" x14ac:dyDescent="0.2">
      <c r="A141292" s="47"/>
      <c r="B141292" s="60"/>
    </row>
    <row r="141293" spans="1:2" x14ac:dyDescent="0.2">
      <c r="A141293" s="47"/>
      <c r="B141293" s="60"/>
    </row>
    <row r="141294" spans="1:2" x14ac:dyDescent="0.2">
      <c r="A141294" s="47"/>
      <c r="B141294" s="60"/>
    </row>
    <row r="141295" spans="1:2" x14ac:dyDescent="0.2">
      <c r="A141295" s="47"/>
      <c r="B141295" s="60"/>
    </row>
    <row r="141296" spans="1:2" x14ac:dyDescent="0.2">
      <c r="A141296" s="47"/>
      <c r="B141296" s="60"/>
    </row>
    <row r="141297" spans="1:2" x14ac:dyDescent="0.2">
      <c r="A141297" s="47"/>
      <c r="B141297" s="60"/>
    </row>
    <row r="141298" spans="1:2" x14ac:dyDescent="0.2">
      <c r="A141298" s="47"/>
      <c r="B141298" s="60"/>
    </row>
    <row r="141299" spans="1:2" x14ac:dyDescent="0.2">
      <c r="A141299" s="47"/>
      <c r="B141299" s="60"/>
    </row>
    <row r="141300" spans="1:2" x14ac:dyDescent="0.2">
      <c r="A141300" s="47"/>
      <c r="B141300" s="60"/>
    </row>
    <row r="141301" spans="1:2" x14ac:dyDescent="0.2">
      <c r="A141301" s="47"/>
      <c r="B141301" s="60"/>
    </row>
    <row r="141302" spans="1:2" x14ac:dyDescent="0.2">
      <c r="A141302" s="47"/>
      <c r="B141302" s="60"/>
    </row>
    <row r="141303" spans="1:2" x14ac:dyDescent="0.2">
      <c r="A141303" s="47"/>
      <c r="B141303" s="60"/>
    </row>
    <row r="141304" spans="1:2" x14ac:dyDescent="0.2">
      <c r="A141304" s="47"/>
      <c r="B141304" s="60"/>
    </row>
    <row r="141305" spans="1:2" x14ac:dyDescent="0.2">
      <c r="A141305" s="47"/>
      <c r="B141305" s="60"/>
    </row>
    <row r="141306" spans="1:2" x14ac:dyDescent="0.2">
      <c r="A141306" s="47"/>
      <c r="B141306" s="60"/>
    </row>
    <row r="141307" spans="1:2" x14ac:dyDescent="0.2">
      <c r="A141307" s="47"/>
      <c r="B141307" s="60"/>
    </row>
    <row r="141308" spans="1:2" x14ac:dyDescent="0.2">
      <c r="A141308" s="47"/>
      <c r="B141308" s="60"/>
    </row>
    <row r="141309" spans="1:2" x14ac:dyDescent="0.2">
      <c r="A141309" s="47"/>
      <c r="B141309" s="60"/>
    </row>
    <row r="141310" spans="1:2" x14ac:dyDescent="0.2">
      <c r="A141310" s="47"/>
      <c r="B141310" s="60"/>
    </row>
    <row r="141311" spans="1:2" x14ac:dyDescent="0.2">
      <c r="A141311" s="47"/>
      <c r="B141311" s="60"/>
    </row>
    <row r="141312" spans="1:2" x14ac:dyDescent="0.2">
      <c r="A141312" s="47"/>
      <c r="B141312" s="60"/>
    </row>
    <row r="141313" spans="1:2" x14ac:dyDescent="0.2">
      <c r="A141313" s="47"/>
      <c r="B141313" s="60"/>
    </row>
    <row r="141314" spans="1:2" x14ac:dyDescent="0.2">
      <c r="A141314" s="47"/>
      <c r="B141314" s="60"/>
    </row>
    <row r="141315" spans="1:2" x14ac:dyDescent="0.2">
      <c r="A141315" s="47"/>
      <c r="B141315" s="60"/>
    </row>
    <row r="141316" spans="1:2" x14ac:dyDescent="0.2">
      <c r="A141316" s="47"/>
      <c r="B141316" s="60"/>
    </row>
    <row r="141317" spans="1:2" x14ac:dyDescent="0.2">
      <c r="A141317" s="47"/>
      <c r="B141317" s="60"/>
    </row>
    <row r="141318" spans="1:2" x14ac:dyDescent="0.2">
      <c r="A141318" s="47"/>
      <c r="B141318" s="60"/>
    </row>
    <row r="141319" spans="1:2" x14ac:dyDescent="0.2">
      <c r="A141319" s="47"/>
      <c r="B141319" s="60"/>
    </row>
    <row r="141320" spans="1:2" x14ac:dyDescent="0.2">
      <c r="A141320" s="47"/>
      <c r="B141320" s="60"/>
    </row>
    <row r="141321" spans="1:2" x14ac:dyDescent="0.2">
      <c r="A141321" s="47"/>
      <c r="B141321" s="60"/>
    </row>
    <row r="141322" spans="1:2" x14ac:dyDescent="0.2">
      <c r="A141322" s="47"/>
      <c r="B141322" s="60"/>
    </row>
    <row r="141323" spans="1:2" x14ac:dyDescent="0.2">
      <c r="A141323" s="47"/>
      <c r="B141323" s="60"/>
    </row>
    <row r="141324" spans="1:2" x14ac:dyDescent="0.2">
      <c r="A141324" s="47"/>
      <c r="B141324" s="60"/>
    </row>
    <row r="141325" spans="1:2" x14ac:dyDescent="0.2">
      <c r="A141325" s="47"/>
      <c r="B141325" s="60"/>
    </row>
    <row r="141326" spans="1:2" x14ac:dyDescent="0.2">
      <c r="A141326" s="47"/>
      <c r="B141326" s="60"/>
    </row>
    <row r="141327" spans="1:2" x14ac:dyDescent="0.2">
      <c r="A141327" s="47"/>
      <c r="B141327" s="60"/>
    </row>
    <row r="141328" spans="1:2" x14ac:dyDescent="0.2">
      <c r="A141328" s="47"/>
      <c r="B141328" s="60"/>
    </row>
    <row r="141329" spans="1:2" x14ac:dyDescent="0.2">
      <c r="A141329" s="47"/>
      <c r="B141329" s="60"/>
    </row>
    <row r="141330" spans="1:2" x14ac:dyDescent="0.2">
      <c r="A141330" s="47"/>
      <c r="B141330" s="60"/>
    </row>
    <row r="141331" spans="1:2" x14ac:dyDescent="0.2">
      <c r="A141331" s="47"/>
      <c r="B141331" s="60"/>
    </row>
    <row r="141332" spans="1:2" x14ac:dyDescent="0.2">
      <c r="A141332" s="47"/>
      <c r="B141332" s="60"/>
    </row>
    <row r="141333" spans="1:2" x14ac:dyDescent="0.2">
      <c r="A141333" s="47"/>
      <c r="B141333" s="60"/>
    </row>
    <row r="141334" spans="1:2" x14ac:dyDescent="0.2">
      <c r="A141334" s="47"/>
      <c r="B141334" s="60"/>
    </row>
    <row r="141335" spans="1:2" x14ac:dyDescent="0.2">
      <c r="A141335" s="47"/>
      <c r="B141335" s="60"/>
    </row>
    <row r="141336" spans="1:2" x14ac:dyDescent="0.2">
      <c r="A141336" s="47"/>
      <c r="B141336" s="60"/>
    </row>
    <row r="141337" spans="1:2" x14ac:dyDescent="0.2">
      <c r="A141337" s="47"/>
      <c r="B141337" s="60"/>
    </row>
    <row r="141338" spans="1:2" x14ac:dyDescent="0.2">
      <c r="A141338" s="47"/>
      <c r="B141338" s="60"/>
    </row>
    <row r="141339" spans="1:2" x14ac:dyDescent="0.2">
      <c r="A141339" s="47"/>
      <c r="B141339" s="60"/>
    </row>
    <row r="141340" spans="1:2" x14ac:dyDescent="0.2">
      <c r="A141340" s="47"/>
      <c r="B141340" s="60"/>
    </row>
    <row r="141341" spans="1:2" x14ac:dyDescent="0.2">
      <c r="A141341" s="47"/>
      <c r="B141341" s="60"/>
    </row>
    <row r="141342" spans="1:2" x14ac:dyDescent="0.2">
      <c r="A141342" s="47"/>
      <c r="B141342" s="60"/>
    </row>
    <row r="141343" spans="1:2" x14ac:dyDescent="0.2">
      <c r="A141343" s="47"/>
      <c r="B141343" s="60"/>
    </row>
    <row r="141344" spans="1:2" x14ac:dyDescent="0.2">
      <c r="A141344" s="47"/>
      <c r="B141344" s="60"/>
    </row>
    <row r="141345" spans="1:2" x14ac:dyDescent="0.2">
      <c r="A141345" s="47"/>
      <c r="B141345" s="60"/>
    </row>
    <row r="141346" spans="1:2" x14ac:dyDescent="0.2">
      <c r="A141346" s="47"/>
      <c r="B141346" s="60"/>
    </row>
    <row r="141347" spans="1:2" x14ac:dyDescent="0.2">
      <c r="A141347" s="47"/>
      <c r="B141347" s="60"/>
    </row>
    <row r="141348" spans="1:2" x14ac:dyDescent="0.2">
      <c r="A141348" s="47"/>
      <c r="B141348" s="60"/>
    </row>
    <row r="141349" spans="1:2" x14ac:dyDescent="0.2">
      <c r="A141349" s="47"/>
      <c r="B141349" s="60"/>
    </row>
    <row r="141350" spans="1:2" x14ac:dyDescent="0.2">
      <c r="A141350" s="47"/>
      <c r="B141350" s="60"/>
    </row>
    <row r="141351" spans="1:2" x14ac:dyDescent="0.2">
      <c r="A141351" s="47"/>
      <c r="B141351" s="60"/>
    </row>
    <row r="141352" spans="1:2" x14ac:dyDescent="0.2">
      <c r="A141352" s="47"/>
      <c r="B141352" s="60"/>
    </row>
    <row r="141353" spans="1:2" x14ac:dyDescent="0.2">
      <c r="A141353" s="47"/>
      <c r="B141353" s="60"/>
    </row>
    <row r="141354" spans="1:2" x14ac:dyDescent="0.2">
      <c r="A141354" s="47"/>
      <c r="B141354" s="60"/>
    </row>
    <row r="141355" spans="1:2" x14ac:dyDescent="0.2">
      <c r="A141355" s="47"/>
      <c r="B141355" s="60"/>
    </row>
    <row r="141356" spans="1:2" x14ac:dyDescent="0.2">
      <c r="A141356" s="47"/>
      <c r="B141356" s="60"/>
    </row>
    <row r="141357" spans="1:2" x14ac:dyDescent="0.2">
      <c r="A141357" s="47"/>
      <c r="B141357" s="60"/>
    </row>
    <row r="141358" spans="1:2" x14ac:dyDescent="0.2">
      <c r="A141358" s="47"/>
      <c r="B141358" s="60"/>
    </row>
    <row r="141359" spans="1:2" x14ac:dyDescent="0.2">
      <c r="A141359" s="47"/>
      <c r="B141359" s="60"/>
    </row>
    <row r="141360" spans="1:2" x14ac:dyDescent="0.2">
      <c r="A141360" s="47"/>
      <c r="B141360" s="60"/>
    </row>
    <row r="141361" spans="1:2" x14ac:dyDescent="0.2">
      <c r="A141361" s="47"/>
      <c r="B141361" s="60"/>
    </row>
    <row r="141362" spans="1:2" x14ac:dyDescent="0.2">
      <c r="A141362" s="47"/>
      <c r="B141362" s="60"/>
    </row>
    <row r="141363" spans="1:2" x14ac:dyDescent="0.2">
      <c r="A141363" s="47"/>
      <c r="B141363" s="60"/>
    </row>
    <row r="141364" spans="1:2" x14ac:dyDescent="0.2">
      <c r="A141364" s="47"/>
      <c r="B141364" s="60"/>
    </row>
    <row r="141365" spans="1:2" x14ac:dyDescent="0.2">
      <c r="A141365" s="47"/>
      <c r="B141365" s="60"/>
    </row>
    <row r="141366" spans="1:2" x14ac:dyDescent="0.2">
      <c r="A141366" s="47"/>
      <c r="B141366" s="60"/>
    </row>
    <row r="141367" spans="1:2" x14ac:dyDescent="0.2">
      <c r="A141367" s="47"/>
      <c r="B141367" s="60"/>
    </row>
    <row r="141368" spans="1:2" x14ac:dyDescent="0.2">
      <c r="A141368" s="47"/>
      <c r="B141368" s="60"/>
    </row>
    <row r="141369" spans="1:2" x14ac:dyDescent="0.2">
      <c r="A141369" s="47"/>
      <c r="B141369" s="60"/>
    </row>
    <row r="141370" spans="1:2" x14ac:dyDescent="0.2">
      <c r="A141370" s="47"/>
      <c r="B141370" s="60"/>
    </row>
    <row r="141371" spans="1:2" x14ac:dyDescent="0.2">
      <c r="A141371" s="47"/>
      <c r="B141371" s="60"/>
    </row>
    <row r="141372" spans="1:2" x14ac:dyDescent="0.2">
      <c r="A141372" s="47"/>
      <c r="B141372" s="60"/>
    </row>
    <row r="141373" spans="1:2" x14ac:dyDescent="0.2">
      <c r="A141373" s="47"/>
      <c r="B141373" s="60"/>
    </row>
    <row r="141374" spans="1:2" x14ac:dyDescent="0.2">
      <c r="A141374" s="47"/>
      <c r="B141374" s="60"/>
    </row>
    <row r="141375" spans="1:2" x14ac:dyDescent="0.2">
      <c r="A141375" s="47"/>
      <c r="B141375" s="60"/>
    </row>
    <row r="141376" spans="1:2" x14ac:dyDescent="0.2">
      <c r="A141376" s="47"/>
      <c r="B141376" s="60"/>
    </row>
    <row r="141377" spans="1:2" x14ac:dyDescent="0.2">
      <c r="A141377" s="47"/>
      <c r="B141377" s="60"/>
    </row>
    <row r="141378" spans="1:2" x14ac:dyDescent="0.2">
      <c r="A141378" s="47"/>
      <c r="B141378" s="60"/>
    </row>
    <row r="141379" spans="1:2" x14ac:dyDescent="0.2">
      <c r="A141379" s="47"/>
      <c r="B141379" s="60"/>
    </row>
    <row r="141380" spans="1:2" x14ac:dyDescent="0.2">
      <c r="A141380" s="47"/>
      <c r="B141380" s="60"/>
    </row>
    <row r="141381" spans="1:2" x14ac:dyDescent="0.2">
      <c r="A141381" s="47"/>
      <c r="B141381" s="60"/>
    </row>
    <row r="141382" spans="1:2" x14ac:dyDescent="0.2">
      <c r="A141382" s="47"/>
      <c r="B141382" s="60"/>
    </row>
    <row r="141383" spans="1:2" x14ac:dyDescent="0.2">
      <c r="A141383" s="47"/>
      <c r="B141383" s="60"/>
    </row>
    <row r="141384" spans="1:2" x14ac:dyDescent="0.2">
      <c r="A141384" s="47"/>
      <c r="B141384" s="60"/>
    </row>
    <row r="141385" spans="1:2" x14ac:dyDescent="0.2">
      <c r="A141385" s="47"/>
      <c r="B141385" s="60"/>
    </row>
    <row r="141386" spans="1:2" x14ac:dyDescent="0.2">
      <c r="A141386" s="47"/>
      <c r="B141386" s="60"/>
    </row>
    <row r="141387" spans="1:2" x14ac:dyDescent="0.2">
      <c r="A141387" s="47"/>
      <c r="B141387" s="60"/>
    </row>
    <row r="141388" spans="1:2" x14ac:dyDescent="0.2">
      <c r="A141388" s="47"/>
      <c r="B141388" s="60"/>
    </row>
    <row r="141389" spans="1:2" x14ac:dyDescent="0.2">
      <c r="A141389" s="47"/>
      <c r="B141389" s="60"/>
    </row>
    <row r="141390" spans="1:2" x14ac:dyDescent="0.2">
      <c r="A141390" s="47"/>
      <c r="B141390" s="60"/>
    </row>
    <row r="141391" spans="1:2" x14ac:dyDescent="0.2">
      <c r="A141391" s="47"/>
      <c r="B141391" s="60"/>
    </row>
    <row r="141392" spans="1:2" x14ac:dyDescent="0.2">
      <c r="A141392" s="47"/>
      <c r="B141392" s="60"/>
    </row>
    <row r="141393" spans="1:2" x14ac:dyDescent="0.2">
      <c r="A141393" s="47"/>
      <c r="B141393" s="60"/>
    </row>
    <row r="141394" spans="1:2" x14ac:dyDescent="0.2">
      <c r="A141394" s="47"/>
      <c r="B141394" s="60"/>
    </row>
    <row r="141395" spans="1:2" x14ac:dyDescent="0.2">
      <c r="A141395" s="47"/>
      <c r="B141395" s="60"/>
    </row>
    <row r="141396" spans="1:2" x14ac:dyDescent="0.2">
      <c r="A141396" s="47"/>
      <c r="B141396" s="60"/>
    </row>
    <row r="141397" spans="1:2" x14ac:dyDescent="0.2">
      <c r="A141397" s="47"/>
      <c r="B141397" s="60"/>
    </row>
    <row r="141398" spans="1:2" x14ac:dyDescent="0.2">
      <c r="A141398" s="47"/>
      <c r="B141398" s="60"/>
    </row>
    <row r="141399" spans="1:2" x14ac:dyDescent="0.2">
      <c r="A141399" s="47"/>
      <c r="B141399" s="60"/>
    </row>
    <row r="141400" spans="1:2" x14ac:dyDescent="0.2">
      <c r="A141400" s="47"/>
      <c r="B141400" s="60"/>
    </row>
    <row r="141401" spans="1:2" x14ac:dyDescent="0.2">
      <c r="A141401" s="47"/>
      <c r="B141401" s="60"/>
    </row>
    <row r="141402" spans="1:2" x14ac:dyDescent="0.2">
      <c r="A141402" s="47"/>
      <c r="B141402" s="60"/>
    </row>
    <row r="141403" spans="1:2" x14ac:dyDescent="0.2">
      <c r="A141403" s="47"/>
      <c r="B141403" s="60"/>
    </row>
    <row r="141404" spans="1:2" x14ac:dyDescent="0.2">
      <c r="A141404" s="47"/>
      <c r="B141404" s="60"/>
    </row>
    <row r="141405" spans="1:2" x14ac:dyDescent="0.2">
      <c r="A141405" s="47"/>
      <c r="B141405" s="60"/>
    </row>
    <row r="141406" spans="1:2" x14ac:dyDescent="0.2">
      <c r="A141406" s="47"/>
      <c r="B141406" s="60"/>
    </row>
    <row r="141407" spans="1:2" x14ac:dyDescent="0.2">
      <c r="A141407" s="47"/>
      <c r="B141407" s="60"/>
    </row>
    <row r="141408" spans="1:2" x14ac:dyDescent="0.2">
      <c r="A141408" s="47"/>
      <c r="B141408" s="60"/>
    </row>
    <row r="141409" spans="1:2" x14ac:dyDescent="0.2">
      <c r="A141409" s="47"/>
      <c r="B141409" s="60"/>
    </row>
    <row r="141410" spans="1:2" x14ac:dyDescent="0.2">
      <c r="A141410" s="47"/>
      <c r="B141410" s="60"/>
    </row>
    <row r="141411" spans="1:2" x14ac:dyDescent="0.2">
      <c r="A141411" s="47"/>
      <c r="B141411" s="60"/>
    </row>
    <row r="141412" spans="1:2" x14ac:dyDescent="0.2">
      <c r="A141412" s="47"/>
      <c r="B141412" s="60"/>
    </row>
    <row r="141413" spans="1:2" x14ac:dyDescent="0.2">
      <c r="A141413" s="47"/>
      <c r="B141413" s="60"/>
    </row>
    <row r="141414" spans="1:2" x14ac:dyDescent="0.2">
      <c r="A141414" s="47"/>
      <c r="B141414" s="60"/>
    </row>
    <row r="141415" spans="1:2" x14ac:dyDescent="0.2">
      <c r="A141415" s="47"/>
      <c r="B141415" s="60"/>
    </row>
    <row r="141416" spans="1:2" x14ac:dyDescent="0.2">
      <c r="A141416" s="47"/>
      <c r="B141416" s="60"/>
    </row>
    <row r="141417" spans="1:2" x14ac:dyDescent="0.2">
      <c r="A141417" s="47"/>
      <c r="B141417" s="60"/>
    </row>
    <row r="141418" spans="1:2" x14ac:dyDescent="0.2">
      <c r="A141418" s="47"/>
      <c r="B141418" s="60"/>
    </row>
    <row r="141419" spans="1:2" x14ac:dyDescent="0.2">
      <c r="A141419" s="47"/>
      <c r="B141419" s="60"/>
    </row>
    <row r="141420" spans="1:2" x14ac:dyDescent="0.2">
      <c r="A141420" s="47"/>
      <c r="B141420" s="60"/>
    </row>
    <row r="141421" spans="1:2" x14ac:dyDescent="0.2">
      <c r="A141421" s="47"/>
      <c r="B141421" s="60"/>
    </row>
    <row r="141422" spans="1:2" x14ac:dyDescent="0.2">
      <c r="A141422" s="47"/>
      <c r="B141422" s="60"/>
    </row>
    <row r="141423" spans="1:2" x14ac:dyDescent="0.2">
      <c r="A141423" s="47"/>
      <c r="B141423" s="60"/>
    </row>
    <row r="141424" spans="1:2" x14ac:dyDescent="0.2">
      <c r="A141424" s="47"/>
      <c r="B141424" s="60"/>
    </row>
    <row r="141425" spans="1:2" x14ac:dyDescent="0.2">
      <c r="A141425" s="47"/>
      <c r="B141425" s="60"/>
    </row>
    <row r="141426" spans="1:2" x14ac:dyDescent="0.2">
      <c r="A141426" s="47"/>
      <c r="B141426" s="60"/>
    </row>
    <row r="141427" spans="1:2" x14ac:dyDescent="0.2">
      <c r="A141427" s="47"/>
      <c r="B141427" s="60"/>
    </row>
    <row r="141428" spans="1:2" x14ac:dyDescent="0.2">
      <c r="A141428" s="47"/>
      <c r="B141428" s="60"/>
    </row>
    <row r="141429" spans="1:2" x14ac:dyDescent="0.2">
      <c r="A141429" s="47"/>
      <c r="B141429" s="60"/>
    </row>
    <row r="141430" spans="1:2" x14ac:dyDescent="0.2">
      <c r="A141430" s="47"/>
      <c r="B141430" s="60"/>
    </row>
    <row r="141431" spans="1:2" x14ac:dyDescent="0.2">
      <c r="A141431" s="47"/>
      <c r="B141431" s="60"/>
    </row>
    <row r="141432" spans="1:2" x14ac:dyDescent="0.2">
      <c r="A141432" s="47"/>
      <c r="B141432" s="60"/>
    </row>
    <row r="141433" spans="1:2" x14ac:dyDescent="0.2">
      <c r="A141433" s="47"/>
      <c r="B141433" s="60"/>
    </row>
    <row r="141434" spans="1:2" x14ac:dyDescent="0.2">
      <c r="A141434" s="47"/>
      <c r="B141434" s="60"/>
    </row>
    <row r="141435" spans="1:2" x14ac:dyDescent="0.2">
      <c r="A141435" s="47"/>
      <c r="B141435" s="60"/>
    </row>
    <row r="141436" spans="1:2" x14ac:dyDescent="0.2">
      <c r="A141436" s="47"/>
      <c r="B141436" s="60"/>
    </row>
    <row r="141437" spans="1:2" x14ac:dyDescent="0.2">
      <c r="A141437" s="47"/>
      <c r="B141437" s="60"/>
    </row>
    <row r="141438" spans="1:2" x14ac:dyDescent="0.2">
      <c r="A141438" s="47"/>
      <c r="B141438" s="60"/>
    </row>
    <row r="141439" spans="1:2" x14ac:dyDescent="0.2">
      <c r="A141439" s="47"/>
      <c r="B141439" s="60"/>
    </row>
    <row r="141440" spans="1:2" x14ac:dyDescent="0.2">
      <c r="A141440" s="47"/>
      <c r="B141440" s="60"/>
    </row>
    <row r="141441" spans="1:2" x14ac:dyDescent="0.2">
      <c r="A141441" s="47"/>
      <c r="B141441" s="60"/>
    </row>
    <row r="141442" spans="1:2" x14ac:dyDescent="0.2">
      <c r="A141442" s="47"/>
      <c r="B141442" s="60"/>
    </row>
    <row r="141443" spans="1:2" x14ac:dyDescent="0.2">
      <c r="A141443" s="47"/>
      <c r="B141443" s="60"/>
    </row>
    <row r="141444" spans="1:2" x14ac:dyDescent="0.2">
      <c r="A141444" s="47"/>
      <c r="B141444" s="60"/>
    </row>
    <row r="141445" spans="1:2" x14ac:dyDescent="0.2">
      <c r="A141445" s="47"/>
      <c r="B141445" s="60"/>
    </row>
    <row r="141446" spans="1:2" x14ac:dyDescent="0.2">
      <c r="A141446" s="47"/>
      <c r="B141446" s="60"/>
    </row>
    <row r="141447" spans="1:2" x14ac:dyDescent="0.2">
      <c r="A141447" s="47"/>
      <c r="B141447" s="60"/>
    </row>
    <row r="141448" spans="1:2" x14ac:dyDescent="0.2">
      <c r="A141448" s="47"/>
      <c r="B141448" s="60"/>
    </row>
    <row r="141449" spans="1:2" x14ac:dyDescent="0.2">
      <c r="A141449" s="47"/>
      <c r="B141449" s="60"/>
    </row>
    <row r="141450" spans="1:2" x14ac:dyDescent="0.2">
      <c r="A141450" s="47"/>
      <c r="B141450" s="60"/>
    </row>
    <row r="141451" spans="1:2" x14ac:dyDescent="0.2">
      <c r="A141451" s="47"/>
      <c r="B141451" s="60"/>
    </row>
    <row r="141452" spans="1:2" x14ac:dyDescent="0.2">
      <c r="A141452" s="47"/>
      <c r="B141452" s="60"/>
    </row>
    <row r="141453" spans="1:2" x14ac:dyDescent="0.2">
      <c r="A141453" s="47"/>
      <c r="B141453" s="60"/>
    </row>
    <row r="141454" spans="1:2" x14ac:dyDescent="0.2">
      <c r="A141454" s="47"/>
      <c r="B141454" s="60"/>
    </row>
    <row r="141455" spans="1:2" x14ac:dyDescent="0.2">
      <c r="A141455" s="47"/>
      <c r="B141455" s="60"/>
    </row>
    <row r="141456" spans="1:2" x14ac:dyDescent="0.2">
      <c r="A141456" s="47"/>
      <c r="B141456" s="60"/>
    </row>
    <row r="141457" spans="1:2" x14ac:dyDescent="0.2">
      <c r="A141457" s="47"/>
      <c r="B141457" s="60"/>
    </row>
    <row r="141458" spans="1:2" x14ac:dyDescent="0.2">
      <c r="A141458" s="47"/>
      <c r="B141458" s="60"/>
    </row>
    <row r="141459" spans="1:2" x14ac:dyDescent="0.2">
      <c r="A141459" s="47"/>
      <c r="B141459" s="60"/>
    </row>
    <row r="141460" spans="1:2" x14ac:dyDescent="0.2">
      <c r="A141460" s="47"/>
      <c r="B141460" s="60"/>
    </row>
    <row r="141461" spans="1:2" x14ac:dyDescent="0.2">
      <c r="A141461" s="47"/>
      <c r="B141461" s="60"/>
    </row>
    <row r="141462" spans="1:2" x14ac:dyDescent="0.2">
      <c r="A141462" s="47"/>
      <c r="B141462" s="60"/>
    </row>
    <row r="141463" spans="1:2" x14ac:dyDescent="0.2">
      <c r="A141463" s="47"/>
      <c r="B141463" s="60"/>
    </row>
    <row r="141464" spans="1:2" x14ac:dyDescent="0.2">
      <c r="A141464" s="47"/>
      <c r="B141464" s="60"/>
    </row>
    <row r="141465" spans="1:2" x14ac:dyDescent="0.2">
      <c r="A141465" s="47"/>
      <c r="B141465" s="60"/>
    </row>
    <row r="141466" spans="1:2" x14ac:dyDescent="0.2">
      <c r="A141466" s="47"/>
      <c r="B141466" s="60"/>
    </row>
    <row r="141467" spans="1:2" x14ac:dyDescent="0.2">
      <c r="A141467" s="47"/>
      <c r="B141467" s="60"/>
    </row>
    <row r="141468" spans="1:2" x14ac:dyDescent="0.2">
      <c r="A141468" s="47"/>
      <c r="B141468" s="60"/>
    </row>
    <row r="141469" spans="1:2" x14ac:dyDescent="0.2">
      <c r="A141469" s="47"/>
      <c r="B141469" s="60"/>
    </row>
    <row r="141470" spans="1:2" x14ac:dyDescent="0.2">
      <c r="A141470" s="47"/>
      <c r="B141470" s="60"/>
    </row>
    <row r="141471" spans="1:2" x14ac:dyDescent="0.2">
      <c r="A141471" s="47"/>
      <c r="B141471" s="60"/>
    </row>
    <row r="141472" spans="1:2" x14ac:dyDescent="0.2">
      <c r="A141472" s="47"/>
      <c r="B141472" s="60"/>
    </row>
    <row r="141473" spans="1:2" x14ac:dyDescent="0.2">
      <c r="A141473" s="47"/>
      <c r="B141473" s="60"/>
    </row>
    <row r="141474" spans="1:2" x14ac:dyDescent="0.2">
      <c r="A141474" s="47"/>
      <c r="B141474" s="60"/>
    </row>
    <row r="141475" spans="1:2" x14ac:dyDescent="0.2">
      <c r="A141475" s="47"/>
      <c r="B141475" s="60"/>
    </row>
    <row r="141476" spans="1:2" x14ac:dyDescent="0.2">
      <c r="A141476" s="47"/>
      <c r="B141476" s="60"/>
    </row>
    <row r="141477" spans="1:2" x14ac:dyDescent="0.2">
      <c r="A141477" s="47"/>
      <c r="B141477" s="60"/>
    </row>
    <row r="141478" spans="1:2" x14ac:dyDescent="0.2">
      <c r="A141478" s="47"/>
      <c r="B141478" s="60"/>
    </row>
    <row r="141479" spans="1:2" x14ac:dyDescent="0.2">
      <c r="A141479" s="47"/>
      <c r="B141479" s="60"/>
    </row>
    <row r="141480" spans="1:2" x14ac:dyDescent="0.2">
      <c r="A141480" s="47"/>
      <c r="B141480" s="60"/>
    </row>
    <row r="141481" spans="1:2" x14ac:dyDescent="0.2">
      <c r="A141481" s="47"/>
      <c r="B141481" s="60"/>
    </row>
    <row r="141482" spans="1:2" x14ac:dyDescent="0.2">
      <c r="A141482" s="47"/>
      <c r="B141482" s="60"/>
    </row>
    <row r="141483" spans="1:2" x14ac:dyDescent="0.2">
      <c r="A141483" s="47"/>
      <c r="B141483" s="60"/>
    </row>
    <row r="141484" spans="1:2" x14ac:dyDescent="0.2">
      <c r="A141484" s="47"/>
      <c r="B141484" s="60"/>
    </row>
    <row r="141485" spans="1:2" x14ac:dyDescent="0.2">
      <c r="A141485" s="47"/>
      <c r="B141485" s="60"/>
    </row>
    <row r="141486" spans="1:2" x14ac:dyDescent="0.2">
      <c r="A141486" s="47"/>
      <c r="B141486" s="60"/>
    </row>
    <row r="141487" spans="1:2" x14ac:dyDescent="0.2">
      <c r="A141487" s="47"/>
      <c r="B141487" s="60"/>
    </row>
    <row r="141488" spans="1:2" x14ac:dyDescent="0.2">
      <c r="A141488" s="47"/>
      <c r="B141488" s="60"/>
    </row>
    <row r="141489" spans="1:2" x14ac:dyDescent="0.2">
      <c r="A141489" s="47"/>
      <c r="B141489" s="60"/>
    </row>
    <row r="141490" spans="1:2" x14ac:dyDescent="0.2">
      <c r="A141490" s="47"/>
      <c r="B141490" s="60"/>
    </row>
    <row r="141491" spans="1:2" x14ac:dyDescent="0.2">
      <c r="A141491" s="47"/>
      <c r="B141491" s="60"/>
    </row>
    <row r="141492" spans="1:2" x14ac:dyDescent="0.2">
      <c r="A141492" s="47"/>
      <c r="B141492" s="60"/>
    </row>
    <row r="141493" spans="1:2" x14ac:dyDescent="0.2">
      <c r="A141493" s="47"/>
      <c r="B141493" s="60"/>
    </row>
    <row r="141494" spans="1:2" x14ac:dyDescent="0.2">
      <c r="A141494" s="47"/>
      <c r="B141494" s="60"/>
    </row>
    <row r="141495" spans="1:2" x14ac:dyDescent="0.2">
      <c r="A141495" s="47"/>
      <c r="B141495" s="60"/>
    </row>
    <row r="141496" spans="1:2" x14ac:dyDescent="0.2">
      <c r="A141496" s="47"/>
      <c r="B141496" s="60"/>
    </row>
    <row r="141497" spans="1:2" x14ac:dyDescent="0.2">
      <c r="A141497" s="47"/>
      <c r="B141497" s="60"/>
    </row>
    <row r="141498" spans="1:2" x14ac:dyDescent="0.2">
      <c r="A141498" s="47"/>
      <c r="B141498" s="60"/>
    </row>
    <row r="141499" spans="1:2" x14ac:dyDescent="0.2">
      <c r="A141499" s="47"/>
      <c r="B141499" s="60"/>
    </row>
    <row r="141500" spans="1:2" x14ac:dyDescent="0.2">
      <c r="A141500" s="47"/>
      <c r="B141500" s="60"/>
    </row>
    <row r="141501" spans="1:2" x14ac:dyDescent="0.2">
      <c r="A141501" s="47"/>
      <c r="B141501" s="60"/>
    </row>
    <row r="141502" spans="1:2" x14ac:dyDescent="0.2">
      <c r="A141502" s="47"/>
      <c r="B141502" s="60"/>
    </row>
    <row r="141503" spans="1:2" x14ac:dyDescent="0.2">
      <c r="A141503" s="47"/>
      <c r="B141503" s="60"/>
    </row>
    <row r="141504" spans="1:2" x14ac:dyDescent="0.2">
      <c r="A141504" s="47"/>
      <c r="B141504" s="60"/>
    </row>
    <row r="141505" spans="1:2" x14ac:dyDescent="0.2">
      <c r="A141505" s="47"/>
      <c r="B141505" s="60"/>
    </row>
    <row r="141506" spans="1:2" x14ac:dyDescent="0.2">
      <c r="A141506" s="47"/>
      <c r="B141506" s="60"/>
    </row>
    <row r="141507" spans="1:2" x14ac:dyDescent="0.2">
      <c r="A141507" s="47"/>
      <c r="B141507" s="60"/>
    </row>
    <row r="141508" spans="1:2" x14ac:dyDescent="0.2">
      <c r="A141508" s="47"/>
      <c r="B141508" s="60"/>
    </row>
    <row r="141509" spans="1:2" x14ac:dyDescent="0.2">
      <c r="A141509" s="47"/>
      <c r="B141509" s="60"/>
    </row>
    <row r="141510" spans="1:2" x14ac:dyDescent="0.2">
      <c r="A141510" s="47"/>
      <c r="B141510" s="60"/>
    </row>
    <row r="141511" spans="1:2" x14ac:dyDescent="0.2">
      <c r="A141511" s="47"/>
      <c r="B141511" s="60"/>
    </row>
    <row r="141512" spans="1:2" x14ac:dyDescent="0.2">
      <c r="A141512" s="47"/>
      <c r="B141512" s="60"/>
    </row>
    <row r="141513" spans="1:2" x14ac:dyDescent="0.2">
      <c r="A141513" s="47"/>
      <c r="B141513" s="60"/>
    </row>
    <row r="141514" spans="1:2" x14ac:dyDescent="0.2">
      <c r="A141514" s="47"/>
      <c r="B141514" s="60"/>
    </row>
    <row r="141515" spans="1:2" x14ac:dyDescent="0.2">
      <c r="A141515" s="47"/>
      <c r="B141515" s="60"/>
    </row>
    <row r="141516" spans="1:2" x14ac:dyDescent="0.2">
      <c r="A141516" s="47"/>
      <c r="B141516" s="60"/>
    </row>
    <row r="141517" spans="1:2" x14ac:dyDescent="0.2">
      <c r="A141517" s="47"/>
      <c r="B141517" s="60"/>
    </row>
    <row r="141518" spans="1:2" x14ac:dyDescent="0.2">
      <c r="A141518" s="47"/>
      <c r="B141518" s="60"/>
    </row>
    <row r="141519" spans="1:2" x14ac:dyDescent="0.2">
      <c r="A141519" s="47"/>
      <c r="B141519" s="60"/>
    </row>
    <row r="141520" spans="1:2" x14ac:dyDescent="0.2">
      <c r="A141520" s="47"/>
      <c r="B141520" s="60"/>
    </row>
    <row r="141521" spans="1:2" x14ac:dyDescent="0.2">
      <c r="A141521" s="47"/>
      <c r="B141521" s="60"/>
    </row>
    <row r="141522" spans="1:2" x14ac:dyDescent="0.2">
      <c r="A141522" s="47"/>
      <c r="B141522" s="60"/>
    </row>
    <row r="141523" spans="1:2" x14ac:dyDescent="0.2">
      <c r="A141523" s="47"/>
      <c r="B141523" s="60"/>
    </row>
    <row r="141524" spans="1:2" x14ac:dyDescent="0.2">
      <c r="A141524" s="47"/>
      <c r="B141524" s="60"/>
    </row>
    <row r="141525" spans="1:2" x14ac:dyDescent="0.2">
      <c r="A141525" s="47"/>
      <c r="B141525" s="60"/>
    </row>
    <row r="141526" spans="1:2" x14ac:dyDescent="0.2">
      <c r="A141526" s="47"/>
      <c r="B141526" s="60"/>
    </row>
    <row r="141527" spans="1:2" x14ac:dyDescent="0.2">
      <c r="A141527" s="47"/>
      <c r="B141527" s="60"/>
    </row>
    <row r="141528" spans="1:2" x14ac:dyDescent="0.2">
      <c r="A141528" s="47"/>
      <c r="B141528" s="60"/>
    </row>
    <row r="141529" spans="1:2" x14ac:dyDescent="0.2">
      <c r="A141529" s="47"/>
      <c r="B141529" s="60"/>
    </row>
    <row r="141530" spans="1:2" x14ac:dyDescent="0.2">
      <c r="A141530" s="47"/>
      <c r="B141530" s="60"/>
    </row>
    <row r="141531" spans="1:2" x14ac:dyDescent="0.2">
      <c r="A141531" s="47"/>
      <c r="B141531" s="60"/>
    </row>
    <row r="141532" spans="1:2" x14ac:dyDescent="0.2">
      <c r="A141532" s="47"/>
      <c r="B141532" s="60"/>
    </row>
    <row r="141533" spans="1:2" x14ac:dyDescent="0.2">
      <c r="A141533" s="47"/>
      <c r="B141533" s="60"/>
    </row>
    <row r="141534" spans="1:2" x14ac:dyDescent="0.2">
      <c r="A141534" s="47"/>
      <c r="B141534" s="60"/>
    </row>
    <row r="141535" spans="1:2" x14ac:dyDescent="0.2">
      <c r="A141535" s="47"/>
      <c r="B141535" s="60"/>
    </row>
    <row r="141536" spans="1:2" x14ac:dyDescent="0.2">
      <c r="A141536" s="47"/>
      <c r="B141536" s="60"/>
    </row>
    <row r="141537" spans="1:2" x14ac:dyDescent="0.2">
      <c r="A141537" s="47"/>
      <c r="B141537" s="60"/>
    </row>
    <row r="141538" spans="1:2" x14ac:dyDescent="0.2">
      <c r="A141538" s="47"/>
      <c r="B141538" s="60"/>
    </row>
    <row r="141539" spans="1:2" x14ac:dyDescent="0.2">
      <c r="A141539" s="47"/>
      <c r="B141539" s="60"/>
    </row>
    <row r="141540" spans="1:2" x14ac:dyDescent="0.2">
      <c r="A141540" s="47"/>
      <c r="B141540" s="60"/>
    </row>
    <row r="141541" spans="1:2" x14ac:dyDescent="0.2">
      <c r="A141541" s="47"/>
      <c r="B141541" s="60"/>
    </row>
    <row r="141542" spans="1:2" x14ac:dyDescent="0.2">
      <c r="A141542" s="47"/>
      <c r="B141542" s="60"/>
    </row>
    <row r="141543" spans="1:2" x14ac:dyDescent="0.2">
      <c r="A141543" s="47"/>
      <c r="B141543" s="60"/>
    </row>
    <row r="141544" spans="1:2" x14ac:dyDescent="0.2">
      <c r="A141544" s="47"/>
      <c r="B141544" s="60"/>
    </row>
    <row r="141545" spans="1:2" x14ac:dyDescent="0.2">
      <c r="A141545" s="47"/>
      <c r="B141545" s="60"/>
    </row>
    <row r="141546" spans="1:2" x14ac:dyDescent="0.2">
      <c r="A141546" s="47"/>
      <c r="B141546" s="60"/>
    </row>
    <row r="141547" spans="1:2" x14ac:dyDescent="0.2">
      <c r="A141547" s="47"/>
      <c r="B141547" s="60"/>
    </row>
    <row r="141548" spans="1:2" x14ac:dyDescent="0.2">
      <c r="A141548" s="47"/>
      <c r="B141548" s="60"/>
    </row>
    <row r="141549" spans="1:2" x14ac:dyDescent="0.2">
      <c r="A141549" s="47"/>
      <c r="B141549" s="60"/>
    </row>
    <row r="141550" spans="1:2" x14ac:dyDescent="0.2">
      <c r="A141550" s="47"/>
      <c r="B141550" s="60"/>
    </row>
    <row r="141551" spans="1:2" x14ac:dyDescent="0.2">
      <c r="A141551" s="47"/>
      <c r="B141551" s="60"/>
    </row>
    <row r="141552" spans="1:2" x14ac:dyDescent="0.2">
      <c r="A141552" s="47"/>
      <c r="B141552" s="60"/>
    </row>
    <row r="141553" spans="1:2" x14ac:dyDescent="0.2">
      <c r="A141553" s="47"/>
      <c r="B141553" s="60"/>
    </row>
    <row r="141554" spans="1:2" x14ac:dyDescent="0.2">
      <c r="A141554" s="47"/>
      <c r="B141554" s="60"/>
    </row>
    <row r="141555" spans="1:2" x14ac:dyDescent="0.2">
      <c r="A141555" s="47"/>
      <c r="B141555" s="60"/>
    </row>
    <row r="141556" spans="1:2" x14ac:dyDescent="0.2">
      <c r="A141556" s="47"/>
      <c r="B141556" s="60"/>
    </row>
    <row r="141557" spans="1:2" x14ac:dyDescent="0.2">
      <c r="A141557" s="47"/>
      <c r="B141557" s="60"/>
    </row>
    <row r="141558" spans="1:2" x14ac:dyDescent="0.2">
      <c r="A141558" s="47"/>
      <c r="B141558" s="60"/>
    </row>
    <row r="141559" spans="1:2" x14ac:dyDescent="0.2">
      <c r="A141559" s="47"/>
      <c r="B141559" s="60"/>
    </row>
    <row r="141560" spans="1:2" x14ac:dyDescent="0.2">
      <c r="A141560" s="47"/>
      <c r="B141560" s="60"/>
    </row>
    <row r="141561" spans="1:2" x14ac:dyDescent="0.2">
      <c r="A141561" s="47"/>
      <c r="B141561" s="60"/>
    </row>
    <row r="141562" spans="1:2" x14ac:dyDescent="0.2">
      <c r="A141562" s="47"/>
      <c r="B141562" s="60"/>
    </row>
    <row r="141563" spans="1:2" x14ac:dyDescent="0.2">
      <c r="A141563" s="47"/>
      <c r="B141563" s="60"/>
    </row>
    <row r="141564" spans="1:2" x14ac:dyDescent="0.2">
      <c r="A141564" s="47"/>
      <c r="B141564" s="60"/>
    </row>
    <row r="141565" spans="1:2" x14ac:dyDescent="0.2">
      <c r="A141565" s="47"/>
      <c r="B141565" s="60"/>
    </row>
    <row r="141566" spans="1:2" x14ac:dyDescent="0.2">
      <c r="A141566" s="47"/>
      <c r="B141566" s="60"/>
    </row>
    <row r="141567" spans="1:2" x14ac:dyDescent="0.2">
      <c r="A141567" s="47"/>
      <c r="B141567" s="60"/>
    </row>
    <row r="141568" spans="1:2" x14ac:dyDescent="0.2">
      <c r="A141568" s="47"/>
      <c r="B141568" s="60"/>
    </row>
    <row r="141569" spans="1:2" x14ac:dyDescent="0.2">
      <c r="A141569" s="47"/>
      <c r="B141569" s="60"/>
    </row>
    <row r="141570" spans="1:2" x14ac:dyDescent="0.2">
      <c r="A141570" s="47"/>
      <c r="B141570" s="60"/>
    </row>
    <row r="141571" spans="1:2" x14ac:dyDescent="0.2">
      <c r="A141571" s="47"/>
      <c r="B141571" s="60"/>
    </row>
    <row r="141572" spans="1:2" x14ac:dyDescent="0.2">
      <c r="A141572" s="47"/>
      <c r="B141572" s="60"/>
    </row>
    <row r="141573" spans="1:2" x14ac:dyDescent="0.2">
      <c r="A141573" s="47"/>
      <c r="B141573" s="60"/>
    </row>
    <row r="141574" spans="1:2" x14ac:dyDescent="0.2">
      <c r="A141574" s="47"/>
      <c r="B141574" s="60"/>
    </row>
    <row r="141575" spans="1:2" x14ac:dyDescent="0.2">
      <c r="A141575" s="47"/>
      <c r="B141575" s="60"/>
    </row>
    <row r="141576" spans="1:2" x14ac:dyDescent="0.2">
      <c r="A141576" s="47"/>
      <c r="B141576" s="60"/>
    </row>
    <row r="141577" spans="1:2" x14ac:dyDescent="0.2">
      <c r="A141577" s="47"/>
      <c r="B141577" s="60"/>
    </row>
    <row r="141578" spans="1:2" x14ac:dyDescent="0.2">
      <c r="A141578" s="47"/>
      <c r="B141578" s="60"/>
    </row>
    <row r="141579" spans="1:2" x14ac:dyDescent="0.2">
      <c r="A141579" s="47"/>
      <c r="B141579" s="60"/>
    </row>
    <row r="141580" spans="1:2" x14ac:dyDescent="0.2">
      <c r="A141580" s="47"/>
      <c r="B141580" s="60"/>
    </row>
    <row r="141581" spans="1:2" x14ac:dyDescent="0.2">
      <c r="A141581" s="47"/>
      <c r="B141581" s="60"/>
    </row>
    <row r="141582" spans="1:2" x14ac:dyDescent="0.2">
      <c r="A141582" s="47"/>
      <c r="B141582" s="60"/>
    </row>
    <row r="141583" spans="1:2" x14ac:dyDescent="0.2">
      <c r="A141583" s="47"/>
      <c r="B141583" s="60"/>
    </row>
    <row r="141584" spans="1:2" x14ac:dyDescent="0.2">
      <c r="A141584" s="47"/>
      <c r="B141584" s="60"/>
    </row>
    <row r="141585" spans="1:2" x14ac:dyDescent="0.2">
      <c r="A141585" s="47"/>
      <c r="B141585" s="60"/>
    </row>
    <row r="141586" spans="1:2" x14ac:dyDescent="0.2">
      <c r="A141586" s="47"/>
      <c r="B141586" s="60"/>
    </row>
    <row r="141587" spans="1:2" x14ac:dyDescent="0.2">
      <c r="A141587" s="47"/>
      <c r="B141587" s="60"/>
    </row>
    <row r="141588" spans="1:2" x14ac:dyDescent="0.2">
      <c r="A141588" s="47"/>
      <c r="B141588" s="60"/>
    </row>
    <row r="141589" spans="1:2" x14ac:dyDescent="0.2">
      <c r="A141589" s="47"/>
      <c r="B141589" s="60"/>
    </row>
    <row r="141590" spans="1:2" x14ac:dyDescent="0.2">
      <c r="A141590" s="47"/>
      <c r="B141590" s="60"/>
    </row>
    <row r="141591" spans="1:2" x14ac:dyDescent="0.2">
      <c r="A141591" s="47"/>
      <c r="B141591" s="60"/>
    </row>
    <row r="141592" spans="1:2" x14ac:dyDescent="0.2">
      <c r="A141592" s="47"/>
      <c r="B141592" s="60"/>
    </row>
    <row r="141593" spans="1:2" x14ac:dyDescent="0.2">
      <c r="A141593" s="47"/>
      <c r="B141593" s="60"/>
    </row>
    <row r="141594" spans="1:2" x14ac:dyDescent="0.2">
      <c r="A141594" s="47"/>
      <c r="B141594" s="60"/>
    </row>
    <row r="141595" spans="1:2" x14ac:dyDescent="0.2">
      <c r="A141595" s="47"/>
      <c r="B141595" s="60"/>
    </row>
    <row r="141596" spans="1:2" x14ac:dyDescent="0.2">
      <c r="A141596" s="47"/>
      <c r="B141596" s="60"/>
    </row>
    <row r="141597" spans="1:2" x14ac:dyDescent="0.2">
      <c r="A141597" s="47"/>
      <c r="B141597" s="60"/>
    </row>
    <row r="141598" spans="1:2" x14ac:dyDescent="0.2">
      <c r="A141598" s="47"/>
      <c r="B141598" s="60"/>
    </row>
    <row r="141599" spans="1:2" x14ac:dyDescent="0.2">
      <c r="A141599" s="47"/>
      <c r="B141599" s="60"/>
    </row>
    <row r="141600" spans="1:2" x14ac:dyDescent="0.2">
      <c r="A141600" s="47"/>
      <c r="B141600" s="60"/>
    </row>
    <row r="141601" spans="1:2" x14ac:dyDescent="0.2">
      <c r="A141601" s="47"/>
      <c r="B141601" s="60"/>
    </row>
    <row r="141602" spans="1:2" x14ac:dyDescent="0.2">
      <c r="A141602" s="47"/>
      <c r="B141602" s="60"/>
    </row>
    <row r="141603" spans="1:2" x14ac:dyDescent="0.2">
      <c r="A141603" s="47"/>
      <c r="B141603" s="60"/>
    </row>
    <row r="141604" spans="1:2" x14ac:dyDescent="0.2">
      <c r="A141604" s="47"/>
      <c r="B141604" s="60"/>
    </row>
    <row r="141605" spans="1:2" x14ac:dyDescent="0.2">
      <c r="A141605" s="47"/>
      <c r="B141605" s="60"/>
    </row>
    <row r="141606" spans="1:2" x14ac:dyDescent="0.2">
      <c r="A141606" s="47"/>
      <c r="B141606" s="60"/>
    </row>
    <row r="141607" spans="1:2" x14ac:dyDescent="0.2">
      <c r="A141607" s="47"/>
      <c r="B141607" s="60"/>
    </row>
    <row r="141608" spans="1:2" x14ac:dyDescent="0.2">
      <c r="A141608" s="47"/>
      <c r="B141608" s="60"/>
    </row>
    <row r="141609" spans="1:2" x14ac:dyDescent="0.2">
      <c r="A141609" s="47"/>
      <c r="B141609" s="60"/>
    </row>
    <row r="141610" spans="1:2" x14ac:dyDescent="0.2">
      <c r="A141610" s="47"/>
      <c r="B141610" s="60"/>
    </row>
    <row r="141611" spans="1:2" x14ac:dyDescent="0.2">
      <c r="A141611" s="47"/>
      <c r="B141611" s="60"/>
    </row>
    <row r="141612" spans="1:2" x14ac:dyDescent="0.2">
      <c r="A141612" s="47"/>
      <c r="B141612" s="60"/>
    </row>
    <row r="141613" spans="1:2" x14ac:dyDescent="0.2">
      <c r="A141613" s="47"/>
      <c r="B141613" s="60"/>
    </row>
    <row r="141614" spans="1:2" x14ac:dyDescent="0.2">
      <c r="A141614" s="47"/>
      <c r="B141614" s="60"/>
    </row>
    <row r="141615" spans="1:2" x14ac:dyDescent="0.2">
      <c r="A141615" s="47"/>
      <c r="B141615" s="60"/>
    </row>
    <row r="141616" spans="1:2" x14ac:dyDescent="0.2">
      <c r="A141616" s="47"/>
      <c r="B141616" s="60"/>
    </row>
    <row r="141617" spans="1:2" x14ac:dyDescent="0.2">
      <c r="A141617" s="47"/>
      <c r="B141617" s="60"/>
    </row>
    <row r="141618" spans="1:2" x14ac:dyDescent="0.2">
      <c r="A141618" s="47"/>
      <c r="B141618" s="60"/>
    </row>
    <row r="141619" spans="1:2" x14ac:dyDescent="0.2">
      <c r="A141619" s="47"/>
      <c r="B141619" s="60"/>
    </row>
    <row r="141620" spans="1:2" x14ac:dyDescent="0.2">
      <c r="A141620" s="47"/>
      <c r="B141620" s="60"/>
    </row>
    <row r="141621" spans="1:2" x14ac:dyDescent="0.2">
      <c r="A141621" s="47"/>
      <c r="B141621" s="60"/>
    </row>
    <row r="141622" spans="1:2" x14ac:dyDescent="0.2">
      <c r="A141622" s="47"/>
      <c r="B141622" s="60"/>
    </row>
    <row r="141623" spans="1:2" x14ac:dyDescent="0.2">
      <c r="A141623" s="47"/>
      <c r="B141623" s="60"/>
    </row>
    <row r="141624" spans="1:2" x14ac:dyDescent="0.2">
      <c r="A141624" s="47"/>
      <c r="B141624" s="60"/>
    </row>
    <row r="141625" spans="1:2" x14ac:dyDescent="0.2">
      <c r="A141625" s="47"/>
      <c r="B141625" s="60"/>
    </row>
    <row r="141626" spans="1:2" x14ac:dyDescent="0.2">
      <c r="A141626" s="47"/>
      <c r="B141626" s="60"/>
    </row>
    <row r="141627" spans="1:2" x14ac:dyDescent="0.2">
      <c r="A141627" s="47"/>
      <c r="B141627" s="60"/>
    </row>
    <row r="141628" spans="1:2" x14ac:dyDescent="0.2">
      <c r="A141628" s="47"/>
      <c r="B141628" s="60"/>
    </row>
    <row r="141629" spans="1:2" x14ac:dyDescent="0.2">
      <c r="A141629" s="47"/>
      <c r="B141629" s="60"/>
    </row>
    <row r="141630" spans="1:2" x14ac:dyDescent="0.2">
      <c r="A141630" s="47"/>
      <c r="B141630" s="60"/>
    </row>
    <row r="141631" spans="1:2" x14ac:dyDescent="0.2">
      <c r="A141631" s="47"/>
      <c r="B141631" s="60"/>
    </row>
    <row r="141632" spans="1:2" x14ac:dyDescent="0.2">
      <c r="A141632" s="47"/>
      <c r="B141632" s="60"/>
    </row>
    <row r="141633" spans="1:2" x14ac:dyDescent="0.2">
      <c r="A141633" s="47"/>
      <c r="B141633" s="60"/>
    </row>
    <row r="141634" spans="1:2" x14ac:dyDescent="0.2">
      <c r="A141634" s="47"/>
      <c r="B141634" s="60"/>
    </row>
    <row r="141635" spans="1:2" x14ac:dyDescent="0.2">
      <c r="A141635" s="47"/>
      <c r="B141635" s="60"/>
    </row>
    <row r="141636" spans="1:2" x14ac:dyDescent="0.2">
      <c r="A141636" s="47"/>
      <c r="B141636" s="60"/>
    </row>
    <row r="141637" spans="1:2" x14ac:dyDescent="0.2">
      <c r="A141637" s="47"/>
      <c r="B141637" s="60"/>
    </row>
    <row r="141638" spans="1:2" x14ac:dyDescent="0.2">
      <c r="A141638" s="47"/>
      <c r="B141638" s="60"/>
    </row>
    <row r="141639" spans="1:2" x14ac:dyDescent="0.2">
      <c r="A141639" s="47"/>
      <c r="B141639" s="60"/>
    </row>
    <row r="141640" spans="1:2" x14ac:dyDescent="0.2">
      <c r="A141640" s="47"/>
      <c r="B141640" s="60"/>
    </row>
    <row r="141641" spans="1:2" x14ac:dyDescent="0.2">
      <c r="A141641" s="47"/>
      <c r="B141641" s="60"/>
    </row>
    <row r="141642" spans="1:2" x14ac:dyDescent="0.2">
      <c r="A141642" s="47"/>
      <c r="B141642" s="60"/>
    </row>
    <row r="141643" spans="1:2" x14ac:dyDescent="0.2">
      <c r="A141643" s="47"/>
      <c r="B141643" s="60"/>
    </row>
    <row r="141644" spans="1:2" x14ac:dyDescent="0.2">
      <c r="A141644" s="47"/>
      <c r="B141644" s="60"/>
    </row>
    <row r="141645" spans="1:2" x14ac:dyDescent="0.2">
      <c r="A141645" s="47"/>
      <c r="B141645" s="60"/>
    </row>
    <row r="141646" spans="1:2" x14ac:dyDescent="0.2">
      <c r="A141646" s="47"/>
      <c r="B141646" s="60"/>
    </row>
    <row r="141647" spans="1:2" x14ac:dyDescent="0.2">
      <c r="A141647" s="47"/>
      <c r="B141647" s="60"/>
    </row>
    <row r="141648" spans="1:2" x14ac:dyDescent="0.2">
      <c r="A141648" s="47"/>
      <c r="B141648" s="60"/>
    </row>
    <row r="141649" spans="1:2" x14ac:dyDescent="0.2">
      <c r="A141649" s="47"/>
      <c r="B141649" s="60"/>
    </row>
    <row r="141650" spans="1:2" x14ac:dyDescent="0.2">
      <c r="A141650" s="47"/>
      <c r="B141650" s="60"/>
    </row>
    <row r="141651" spans="1:2" x14ac:dyDescent="0.2">
      <c r="A141651" s="47"/>
      <c r="B141651" s="60"/>
    </row>
    <row r="141652" spans="1:2" x14ac:dyDescent="0.2">
      <c r="A141652" s="47"/>
      <c r="B141652" s="60"/>
    </row>
    <row r="141653" spans="1:2" x14ac:dyDescent="0.2">
      <c r="A141653" s="47"/>
      <c r="B141653" s="60"/>
    </row>
    <row r="141654" spans="1:2" x14ac:dyDescent="0.2">
      <c r="A141654" s="47"/>
      <c r="B141654" s="60"/>
    </row>
    <row r="141655" spans="1:2" x14ac:dyDescent="0.2">
      <c r="A141655" s="47"/>
      <c r="B141655" s="60"/>
    </row>
    <row r="141656" spans="1:2" x14ac:dyDescent="0.2">
      <c r="A141656" s="47"/>
      <c r="B141656" s="60"/>
    </row>
    <row r="141657" spans="1:2" x14ac:dyDescent="0.2">
      <c r="A141657" s="47"/>
      <c r="B141657" s="60"/>
    </row>
    <row r="141658" spans="1:2" x14ac:dyDescent="0.2">
      <c r="A141658" s="47"/>
      <c r="B141658" s="60"/>
    </row>
    <row r="141659" spans="1:2" x14ac:dyDescent="0.2">
      <c r="A141659" s="47"/>
      <c r="B141659" s="60"/>
    </row>
    <row r="141660" spans="1:2" x14ac:dyDescent="0.2">
      <c r="A141660" s="47"/>
      <c r="B141660" s="60"/>
    </row>
    <row r="141661" spans="1:2" x14ac:dyDescent="0.2">
      <c r="A141661" s="47"/>
      <c r="B141661" s="60"/>
    </row>
    <row r="141662" spans="1:2" x14ac:dyDescent="0.2">
      <c r="A141662" s="47"/>
      <c r="B141662" s="60"/>
    </row>
    <row r="141663" spans="1:2" x14ac:dyDescent="0.2">
      <c r="A141663" s="47"/>
      <c r="B141663" s="60"/>
    </row>
    <row r="141664" spans="1:2" x14ac:dyDescent="0.2">
      <c r="A141664" s="47"/>
      <c r="B141664" s="60"/>
    </row>
    <row r="141665" spans="1:2" x14ac:dyDescent="0.2">
      <c r="A141665" s="47"/>
      <c r="B141665" s="60"/>
    </row>
    <row r="141666" spans="1:2" x14ac:dyDescent="0.2">
      <c r="A141666" s="47"/>
      <c r="B141666" s="60"/>
    </row>
    <row r="141667" spans="1:2" x14ac:dyDescent="0.2">
      <c r="A141667" s="47"/>
      <c r="B141667" s="60"/>
    </row>
    <row r="141668" spans="1:2" x14ac:dyDescent="0.2">
      <c r="A141668" s="47"/>
      <c r="B141668" s="60"/>
    </row>
    <row r="141669" spans="1:2" x14ac:dyDescent="0.2">
      <c r="A141669" s="47"/>
      <c r="B141669" s="60"/>
    </row>
    <row r="141670" spans="1:2" x14ac:dyDescent="0.2">
      <c r="A141670" s="47"/>
      <c r="B141670" s="60"/>
    </row>
    <row r="141671" spans="1:2" x14ac:dyDescent="0.2">
      <c r="A141671" s="47"/>
      <c r="B141671" s="60"/>
    </row>
    <row r="141672" spans="1:2" x14ac:dyDescent="0.2">
      <c r="A141672" s="47"/>
      <c r="B141672" s="60"/>
    </row>
    <row r="141673" spans="1:2" x14ac:dyDescent="0.2">
      <c r="A141673" s="47"/>
      <c r="B141673" s="60"/>
    </row>
    <row r="141674" spans="1:2" x14ac:dyDescent="0.2">
      <c r="A141674" s="47"/>
      <c r="B141674" s="60"/>
    </row>
    <row r="141675" spans="1:2" x14ac:dyDescent="0.2">
      <c r="A141675" s="47"/>
      <c r="B141675" s="60"/>
    </row>
    <row r="141676" spans="1:2" x14ac:dyDescent="0.2">
      <c r="A141676" s="47"/>
      <c r="B141676" s="60"/>
    </row>
    <row r="141677" spans="1:2" x14ac:dyDescent="0.2">
      <c r="A141677" s="47"/>
      <c r="B141677" s="60"/>
    </row>
    <row r="141678" spans="1:2" x14ac:dyDescent="0.2">
      <c r="A141678" s="47"/>
      <c r="B141678" s="60"/>
    </row>
    <row r="141679" spans="1:2" x14ac:dyDescent="0.2">
      <c r="A141679" s="47"/>
      <c r="B141679" s="60"/>
    </row>
    <row r="141680" spans="1:2" x14ac:dyDescent="0.2">
      <c r="A141680" s="47"/>
      <c r="B141680" s="60"/>
    </row>
    <row r="141681" spans="1:2" x14ac:dyDescent="0.2">
      <c r="A141681" s="47"/>
      <c r="B141681" s="60"/>
    </row>
    <row r="141682" spans="1:2" x14ac:dyDescent="0.2">
      <c r="A141682" s="47"/>
      <c r="B141682" s="60"/>
    </row>
    <row r="141683" spans="1:2" x14ac:dyDescent="0.2">
      <c r="A141683" s="47"/>
      <c r="B141683" s="60"/>
    </row>
    <row r="141684" spans="1:2" x14ac:dyDescent="0.2">
      <c r="A141684" s="47"/>
      <c r="B141684" s="60"/>
    </row>
    <row r="141685" spans="1:2" x14ac:dyDescent="0.2">
      <c r="A141685" s="47"/>
      <c r="B141685" s="60"/>
    </row>
    <row r="141686" spans="1:2" x14ac:dyDescent="0.2">
      <c r="A141686" s="47"/>
      <c r="B141686" s="60"/>
    </row>
    <row r="141687" spans="1:2" x14ac:dyDescent="0.2">
      <c r="A141687" s="47"/>
      <c r="B141687" s="60"/>
    </row>
    <row r="141688" spans="1:2" x14ac:dyDescent="0.2">
      <c r="A141688" s="47"/>
      <c r="B141688" s="60"/>
    </row>
    <row r="141689" spans="1:2" x14ac:dyDescent="0.2">
      <c r="A141689" s="47"/>
      <c r="B141689" s="60"/>
    </row>
    <row r="141690" spans="1:2" x14ac:dyDescent="0.2">
      <c r="A141690" s="47"/>
      <c r="B141690" s="60"/>
    </row>
    <row r="141691" spans="1:2" x14ac:dyDescent="0.2">
      <c r="A141691" s="47"/>
      <c r="B141691" s="60"/>
    </row>
    <row r="141692" spans="1:2" x14ac:dyDescent="0.2">
      <c r="A141692" s="47"/>
      <c r="B141692" s="60"/>
    </row>
    <row r="141693" spans="1:2" x14ac:dyDescent="0.2">
      <c r="A141693" s="47"/>
      <c r="B141693" s="60"/>
    </row>
    <row r="141694" spans="1:2" x14ac:dyDescent="0.2">
      <c r="A141694" s="47"/>
      <c r="B141694" s="60"/>
    </row>
    <row r="141695" spans="1:2" x14ac:dyDescent="0.2">
      <c r="A141695" s="47"/>
      <c r="B141695" s="60"/>
    </row>
    <row r="141696" spans="1:2" x14ac:dyDescent="0.2">
      <c r="A141696" s="47"/>
      <c r="B141696" s="60"/>
    </row>
    <row r="141697" spans="1:2" x14ac:dyDescent="0.2">
      <c r="A141697" s="47"/>
      <c r="B141697" s="60"/>
    </row>
    <row r="141698" spans="1:2" x14ac:dyDescent="0.2">
      <c r="A141698" s="47"/>
      <c r="B141698" s="60"/>
    </row>
    <row r="141699" spans="1:2" x14ac:dyDescent="0.2">
      <c r="A141699" s="47"/>
      <c r="B141699" s="60"/>
    </row>
    <row r="141700" spans="1:2" x14ac:dyDescent="0.2">
      <c r="A141700" s="47"/>
      <c r="B141700" s="60"/>
    </row>
    <row r="141701" spans="1:2" x14ac:dyDescent="0.2">
      <c r="A141701" s="47"/>
      <c r="B141701" s="60"/>
    </row>
    <row r="141702" spans="1:2" x14ac:dyDescent="0.2">
      <c r="A141702" s="47"/>
      <c r="B141702" s="60"/>
    </row>
    <row r="141703" spans="1:2" x14ac:dyDescent="0.2">
      <c r="A141703" s="47"/>
      <c r="B141703" s="60"/>
    </row>
    <row r="141704" spans="1:2" x14ac:dyDescent="0.2">
      <c r="A141704" s="47"/>
      <c r="B141704" s="60"/>
    </row>
    <row r="141705" spans="1:2" x14ac:dyDescent="0.2">
      <c r="A141705" s="47"/>
      <c r="B141705" s="60"/>
    </row>
    <row r="141706" spans="1:2" x14ac:dyDescent="0.2">
      <c r="A141706" s="47"/>
      <c r="B141706" s="60"/>
    </row>
    <row r="141707" spans="1:2" x14ac:dyDescent="0.2">
      <c r="A141707" s="47"/>
      <c r="B141707" s="60"/>
    </row>
    <row r="141708" spans="1:2" x14ac:dyDescent="0.2">
      <c r="A141708" s="47"/>
      <c r="B141708" s="60"/>
    </row>
    <row r="141709" spans="1:2" x14ac:dyDescent="0.2">
      <c r="A141709" s="47"/>
      <c r="B141709" s="60"/>
    </row>
    <row r="141710" spans="1:2" x14ac:dyDescent="0.2">
      <c r="A141710" s="47"/>
      <c r="B141710" s="60"/>
    </row>
    <row r="141711" spans="1:2" x14ac:dyDescent="0.2">
      <c r="A141711" s="47"/>
      <c r="B141711" s="60"/>
    </row>
    <row r="141712" spans="1:2" x14ac:dyDescent="0.2">
      <c r="A141712" s="47"/>
      <c r="B141712" s="60"/>
    </row>
    <row r="141713" spans="1:2" x14ac:dyDescent="0.2">
      <c r="A141713" s="47"/>
      <c r="B141713" s="60"/>
    </row>
    <row r="141714" spans="1:2" x14ac:dyDescent="0.2">
      <c r="A141714" s="47"/>
      <c r="B141714" s="60"/>
    </row>
    <row r="141715" spans="1:2" x14ac:dyDescent="0.2">
      <c r="A141715" s="47"/>
      <c r="B141715" s="60"/>
    </row>
    <row r="141716" spans="1:2" x14ac:dyDescent="0.2">
      <c r="A141716" s="47"/>
      <c r="B141716" s="60"/>
    </row>
    <row r="141717" spans="1:2" x14ac:dyDescent="0.2">
      <c r="A141717" s="47"/>
      <c r="B141717" s="60"/>
    </row>
    <row r="141718" spans="1:2" x14ac:dyDescent="0.2">
      <c r="A141718" s="47"/>
      <c r="B141718" s="60"/>
    </row>
    <row r="141719" spans="1:2" x14ac:dyDescent="0.2">
      <c r="A141719" s="47"/>
      <c r="B141719" s="60"/>
    </row>
    <row r="141720" spans="1:2" x14ac:dyDescent="0.2">
      <c r="A141720" s="47"/>
      <c r="B141720" s="60"/>
    </row>
    <row r="141721" spans="1:2" x14ac:dyDescent="0.2">
      <c r="A141721" s="47"/>
      <c r="B141721" s="60"/>
    </row>
    <row r="141722" spans="1:2" x14ac:dyDescent="0.2">
      <c r="A141722" s="47"/>
      <c r="B141722" s="60"/>
    </row>
    <row r="141723" spans="1:2" x14ac:dyDescent="0.2">
      <c r="A141723" s="47"/>
      <c r="B141723" s="60"/>
    </row>
    <row r="141724" spans="1:2" x14ac:dyDescent="0.2">
      <c r="A141724" s="47"/>
      <c r="B141724" s="60"/>
    </row>
    <row r="141725" spans="1:2" x14ac:dyDescent="0.2">
      <c r="A141725" s="47"/>
      <c r="B141725" s="60"/>
    </row>
    <row r="141726" spans="1:2" x14ac:dyDescent="0.2">
      <c r="A141726" s="47"/>
      <c r="B141726" s="60"/>
    </row>
    <row r="141727" spans="1:2" x14ac:dyDescent="0.2">
      <c r="A141727" s="47"/>
      <c r="B141727" s="60"/>
    </row>
    <row r="141728" spans="1:2" x14ac:dyDescent="0.2">
      <c r="A141728" s="47"/>
      <c r="B141728" s="60"/>
    </row>
    <row r="141729" spans="1:2" x14ac:dyDescent="0.2">
      <c r="A141729" s="47"/>
      <c r="B141729" s="60"/>
    </row>
    <row r="141730" spans="1:2" x14ac:dyDescent="0.2">
      <c r="A141730" s="47"/>
      <c r="B141730" s="60"/>
    </row>
    <row r="141731" spans="1:2" x14ac:dyDescent="0.2">
      <c r="A141731" s="47"/>
      <c r="B141731" s="60"/>
    </row>
    <row r="141732" spans="1:2" x14ac:dyDescent="0.2">
      <c r="A141732" s="47"/>
      <c r="B141732" s="60"/>
    </row>
    <row r="141733" spans="1:2" x14ac:dyDescent="0.2">
      <c r="A141733" s="47"/>
      <c r="B141733" s="60"/>
    </row>
    <row r="141734" spans="1:2" x14ac:dyDescent="0.2">
      <c r="A141734" s="47"/>
      <c r="B141734" s="60"/>
    </row>
    <row r="141735" spans="1:2" x14ac:dyDescent="0.2">
      <c r="A141735" s="47"/>
      <c r="B141735" s="60"/>
    </row>
    <row r="141736" spans="1:2" x14ac:dyDescent="0.2">
      <c r="A141736" s="47"/>
      <c r="B141736" s="60"/>
    </row>
    <row r="141737" spans="1:2" x14ac:dyDescent="0.2">
      <c r="A141737" s="47"/>
      <c r="B141737" s="60"/>
    </row>
    <row r="141738" spans="1:2" x14ac:dyDescent="0.2">
      <c r="A141738" s="47"/>
      <c r="B141738" s="60"/>
    </row>
    <row r="141739" spans="1:2" x14ac:dyDescent="0.2">
      <c r="A141739" s="47"/>
      <c r="B141739" s="60"/>
    </row>
    <row r="141740" spans="1:2" x14ac:dyDescent="0.2">
      <c r="A141740" s="47"/>
      <c r="B141740" s="60"/>
    </row>
    <row r="141741" spans="1:2" x14ac:dyDescent="0.2">
      <c r="A141741" s="47"/>
      <c r="B141741" s="60"/>
    </row>
    <row r="141742" spans="1:2" x14ac:dyDescent="0.2">
      <c r="A141742" s="47"/>
      <c r="B141742" s="60"/>
    </row>
    <row r="141743" spans="1:2" x14ac:dyDescent="0.2">
      <c r="A141743" s="47"/>
      <c r="B141743" s="60"/>
    </row>
    <row r="141744" spans="1:2" x14ac:dyDescent="0.2">
      <c r="A141744" s="47"/>
      <c r="B141744" s="60"/>
    </row>
    <row r="141745" spans="1:2" x14ac:dyDescent="0.2">
      <c r="A141745" s="47"/>
      <c r="B141745" s="60"/>
    </row>
    <row r="141746" spans="1:2" x14ac:dyDescent="0.2">
      <c r="A141746" s="47"/>
      <c r="B141746" s="60"/>
    </row>
    <row r="141747" spans="1:2" x14ac:dyDescent="0.2">
      <c r="A141747" s="47"/>
      <c r="B141747" s="60"/>
    </row>
    <row r="141748" spans="1:2" x14ac:dyDescent="0.2">
      <c r="A141748" s="47"/>
      <c r="B141748" s="60"/>
    </row>
    <row r="141749" spans="1:2" x14ac:dyDescent="0.2">
      <c r="A141749" s="47"/>
      <c r="B141749" s="60"/>
    </row>
    <row r="141750" spans="1:2" x14ac:dyDescent="0.2">
      <c r="A141750" s="47"/>
      <c r="B141750" s="60"/>
    </row>
    <row r="141751" spans="1:2" x14ac:dyDescent="0.2">
      <c r="A141751" s="47"/>
      <c r="B141751" s="60"/>
    </row>
    <row r="141752" spans="1:2" x14ac:dyDescent="0.2">
      <c r="A141752" s="47"/>
      <c r="B141752" s="60"/>
    </row>
    <row r="141753" spans="1:2" x14ac:dyDescent="0.2">
      <c r="A141753" s="47"/>
      <c r="B141753" s="60"/>
    </row>
    <row r="141754" spans="1:2" x14ac:dyDescent="0.2">
      <c r="A141754" s="47"/>
      <c r="B141754" s="60"/>
    </row>
    <row r="141755" spans="1:2" x14ac:dyDescent="0.2">
      <c r="A141755" s="47"/>
      <c r="B141755" s="60"/>
    </row>
    <row r="141756" spans="1:2" x14ac:dyDescent="0.2">
      <c r="A141756" s="47"/>
      <c r="B141756" s="60"/>
    </row>
    <row r="141757" spans="1:2" x14ac:dyDescent="0.2">
      <c r="A141757" s="47"/>
      <c r="B141757" s="60"/>
    </row>
    <row r="141758" spans="1:2" x14ac:dyDescent="0.2">
      <c r="A141758" s="47"/>
      <c r="B141758" s="60"/>
    </row>
    <row r="141759" spans="1:2" x14ac:dyDescent="0.2">
      <c r="A141759" s="47"/>
      <c r="B141759" s="60"/>
    </row>
    <row r="141760" spans="1:2" x14ac:dyDescent="0.2">
      <c r="A141760" s="47"/>
      <c r="B141760" s="60"/>
    </row>
    <row r="141761" spans="1:2" x14ac:dyDescent="0.2">
      <c r="A141761" s="47"/>
      <c r="B141761" s="60"/>
    </row>
    <row r="141762" spans="1:2" x14ac:dyDescent="0.2">
      <c r="A141762" s="47"/>
      <c r="B141762" s="60"/>
    </row>
    <row r="141763" spans="1:2" x14ac:dyDescent="0.2">
      <c r="A141763" s="47"/>
      <c r="B141763" s="60"/>
    </row>
    <row r="141764" spans="1:2" x14ac:dyDescent="0.2">
      <c r="A141764" s="47"/>
      <c r="B141764" s="60"/>
    </row>
    <row r="141765" spans="1:2" x14ac:dyDescent="0.2">
      <c r="A141765" s="47"/>
      <c r="B141765" s="60"/>
    </row>
    <row r="141766" spans="1:2" x14ac:dyDescent="0.2">
      <c r="A141766" s="47"/>
      <c r="B141766" s="60"/>
    </row>
    <row r="141767" spans="1:2" x14ac:dyDescent="0.2">
      <c r="A141767" s="47"/>
      <c r="B141767" s="60"/>
    </row>
    <row r="141768" spans="1:2" x14ac:dyDescent="0.2">
      <c r="A141768" s="47"/>
      <c r="B141768" s="60"/>
    </row>
    <row r="141769" spans="1:2" x14ac:dyDescent="0.2">
      <c r="A141769" s="47"/>
      <c r="B141769" s="60"/>
    </row>
    <row r="141770" spans="1:2" x14ac:dyDescent="0.2">
      <c r="A141770" s="47"/>
      <c r="B141770" s="60"/>
    </row>
    <row r="141771" spans="1:2" x14ac:dyDescent="0.2">
      <c r="A141771" s="47"/>
      <c r="B141771" s="60"/>
    </row>
    <row r="141772" spans="1:2" x14ac:dyDescent="0.2">
      <c r="A141772" s="47"/>
      <c r="B141772" s="60"/>
    </row>
    <row r="141773" spans="1:2" x14ac:dyDescent="0.2">
      <c r="A141773" s="47"/>
      <c r="B141773" s="60"/>
    </row>
    <row r="141774" spans="1:2" x14ac:dyDescent="0.2">
      <c r="A141774" s="47"/>
      <c r="B141774" s="60"/>
    </row>
    <row r="141775" spans="1:2" x14ac:dyDescent="0.2">
      <c r="A141775" s="47"/>
      <c r="B141775" s="60"/>
    </row>
    <row r="141776" spans="1:2" x14ac:dyDescent="0.2">
      <c r="A141776" s="47"/>
      <c r="B141776" s="60"/>
    </row>
    <row r="141777" spans="1:2" x14ac:dyDescent="0.2">
      <c r="A141777" s="47"/>
      <c r="B141777" s="60"/>
    </row>
    <row r="141778" spans="1:2" x14ac:dyDescent="0.2">
      <c r="A141778" s="47"/>
      <c r="B141778" s="60"/>
    </row>
    <row r="141779" spans="1:2" x14ac:dyDescent="0.2">
      <c r="A141779" s="47"/>
      <c r="B141779" s="60"/>
    </row>
    <row r="141780" spans="1:2" x14ac:dyDescent="0.2">
      <c r="A141780" s="47"/>
      <c r="B141780" s="60"/>
    </row>
    <row r="141781" spans="1:2" x14ac:dyDescent="0.2">
      <c r="A141781" s="47"/>
      <c r="B141781" s="60"/>
    </row>
    <row r="141782" spans="1:2" x14ac:dyDescent="0.2">
      <c r="A141782" s="47"/>
      <c r="B141782" s="60"/>
    </row>
    <row r="141783" spans="1:2" x14ac:dyDescent="0.2">
      <c r="A141783" s="47"/>
      <c r="B141783" s="60"/>
    </row>
    <row r="141784" spans="1:2" x14ac:dyDescent="0.2">
      <c r="A141784" s="47"/>
      <c r="B141784" s="60"/>
    </row>
    <row r="141785" spans="1:2" x14ac:dyDescent="0.2">
      <c r="A141785" s="47"/>
      <c r="B141785" s="60"/>
    </row>
    <row r="141786" spans="1:2" x14ac:dyDescent="0.2">
      <c r="A141786" s="47"/>
      <c r="B141786" s="60"/>
    </row>
    <row r="141787" spans="1:2" x14ac:dyDescent="0.2">
      <c r="A141787" s="47"/>
      <c r="B141787" s="60"/>
    </row>
    <row r="141788" spans="1:2" x14ac:dyDescent="0.2">
      <c r="A141788" s="47"/>
      <c r="B141788" s="60"/>
    </row>
    <row r="141789" spans="1:2" x14ac:dyDescent="0.2">
      <c r="A141789" s="47"/>
      <c r="B141789" s="60"/>
    </row>
    <row r="141790" spans="1:2" x14ac:dyDescent="0.2">
      <c r="A141790" s="47"/>
      <c r="B141790" s="60"/>
    </row>
    <row r="141791" spans="1:2" x14ac:dyDescent="0.2">
      <c r="A141791" s="47"/>
      <c r="B141791" s="60"/>
    </row>
    <row r="141792" spans="1:2" x14ac:dyDescent="0.2">
      <c r="A141792" s="47"/>
      <c r="B141792" s="60"/>
    </row>
    <row r="141793" spans="1:2" x14ac:dyDescent="0.2">
      <c r="A141793" s="47"/>
      <c r="B141793" s="60"/>
    </row>
    <row r="141794" spans="1:2" x14ac:dyDescent="0.2">
      <c r="A141794" s="47"/>
      <c r="B141794" s="60"/>
    </row>
    <row r="141795" spans="1:2" x14ac:dyDescent="0.2">
      <c r="A141795" s="47"/>
      <c r="B141795" s="60"/>
    </row>
    <row r="141796" spans="1:2" x14ac:dyDescent="0.2">
      <c r="A141796" s="47"/>
      <c r="B141796" s="60"/>
    </row>
    <row r="141797" spans="1:2" x14ac:dyDescent="0.2">
      <c r="A141797" s="47"/>
      <c r="B141797" s="60"/>
    </row>
    <row r="141798" spans="1:2" x14ac:dyDescent="0.2">
      <c r="A141798" s="47"/>
      <c r="B141798" s="60"/>
    </row>
    <row r="141799" spans="1:2" x14ac:dyDescent="0.2">
      <c r="A141799" s="47"/>
      <c r="B141799" s="60"/>
    </row>
    <row r="141800" spans="1:2" x14ac:dyDescent="0.2">
      <c r="A141800" s="47"/>
      <c r="B141800" s="60"/>
    </row>
    <row r="141801" spans="1:2" x14ac:dyDescent="0.2">
      <c r="A141801" s="47"/>
      <c r="B141801" s="60"/>
    </row>
    <row r="141802" spans="1:2" x14ac:dyDescent="0.2">
      <c r="A141802" s="47"/>
      <c r="B141802" s="60"/>
    </row>
    <row r="141803" spans="1:2" x14ac:dyDescent="0.2">
      <c r="A141803" s="47"/>
      <c r="B141803" s="60"/>
    </row>
    <row r="141804" spans="1:2" x14ac:dyDescent="0.2">
      <c r="A141804" s="47"/>
      <c r="B141804" s="60"/>
    </row>
    <row r="141805" spans="1:2" x14ac:dyDescent="0.2">
      <c r="A141805" s="47"/>
      <c r="B141805" s="60"/>
    </row>
    <row r="141806" spans="1:2" x14ac:dyDescent="0.2">
      <c r="A141806" s="47"/>
      <c r="B141806" s="60"/>
    </row>
    <row r="141807" spans="1:2" x14ac:dyDescent="0.2">
      <c r="A141807" s="47"/>
      <c r="B141807" s="60"/>
    </row>
    <row r="141808" spans="1:2" x14ac:dyDescent="0.2">
      <c r="A141808" s="47"/>
      <c r="B141808" s="60"/>
    </row>
    <row r="141809" spans="1:2" x14ac:dyDescent="0.2">
      <c r="A141809" s="47"/>
      <c r="B141809" s="60"/>
    </row>
    <row r="141810" spans="1:2" x14ac:dyDescent="0.2">
      <c r="A141810" s="47"/>
      <c r="B141810" s="60"/>
    </row>
    <row r="141811" spans="1:2" x14ac:dyDescent="0.2">
      <c r="A141811" s="47"/>
      <c r="B141811" s="60"/>
    </row>
    <row r="141812" spans="1:2" x14ac:dyDescent="0.2">
      <c r="A141812" s="47"/>
      <c r="B141812" s="60"/>
    </row>
    <row r="141813" spans="1:2" x14ac:dyDescent="0.2">
      <c r="A141813" s="47"/>
      <c r="B141813" s="60"/>
    </row>
    <row r="141814" spans="1:2" x14ac:dyDescent="0.2">
      <c r="A141814" s="47"/>
      <c r="B141814" s="60"/>
    </row>
    <row r="141815" spans="1:2" x14ac:dyDescent="0.2">
      <c r="A141815" s="47"/>
      <c r="B141815" s="60"/>
    </row>
    <row r="141816" spans="1:2" x14ac:dyDescent="0.2">
      <c r="A141816" s="47"/>
      <c r="B141816" s="60"/>
    </row>
    <row r="141817" spans="1:2" x14ac:dyDescent="0.2">
      <c r="A141817" s="47"/>
      <c r="B141817" s="60"/>
    </row>
    <row r="141818" spans="1:2" x14ac:dyDescent="0.2">
      <c r="A141818" s="47"/>
      <c r="B141818" s="60"/>
    </row>
    <row r="141819" spans="1:2" x14ac:dyDescent="0.2">
      <c r="A141819" s="47"/>
      <c r="B141819" s="60"/>
    </row>
    <row r="141820" spans="1:2" x14ac:dyDescent="0.2">
      <c r="A141820" s="47"/>
      <c r="B141820" s="60"/>
    </row>
    <row r="141821" spans="1:2" x14ac:dyDescent="0.2">
      <c r="A141821" s="47"/>
      <c r="B141821" s="60"/>
    </row>
    <row r="141822" spans="1:2" x14ac:dyDescent="0.2">
      <c r="A141822" s="47"/>
      <c r="B141822" s="60"/>
    </row>
    <row r="141823" spans="1:2" x14ac:dyDescent="0.2">
      <c r="A141823" s="47"/>
      <c r="B141823" s="60"/>
    </row>
    <row r="141824" spans="1:2" x14ac:dyDescent="0.2">
      <c r="A141824" s="47"/>
      <c r="B141824" s="60"/>
    </row>
    <row r="141825" spans="1:2" x14ac:dyDescent="0.2">
      <c r="A141825" s="47"/>
      <c r="B141825" s="60"/>
    </row>
    <row r="141826" spans="1:2" x14ac:dyDescent="0.2">
      <c r="A141826" s="47"/>
      <c r="B141826" s="60"/>
    </row>
    <row r="141827" spans="1:2" x14ac:dyDescent="0.2">
      <c r="A141827" s="47"/>
      <c r="B141827" s="60"/>
    </row>
    <row r="141828" spans="1:2" x14ac:dyDescent="0.2">
      <c r="A141828" s="47"/>
      <c r="B141828" s="60"/>
    </row>
    <row r="141829" spans="1:2" x14ac:dyDescent="0.2">
      <c r="A141829" s="47"/>
      <c r="B141829" s="60"/>
    </row>
    <row r="141830" spans="1:2" x14ac:dyDescent="0.2">
      <c r="A141830" s="47"/>
      <c r="B141830" s="60"/>
    </row>
    <row r="141831" spans="1:2" x14ac:dyDescent="0.2">
      <c r="A141831" s="47"/>
      <c r="B141831" s="60"/>
    </row>
    <row r="141832" spans="1:2" x14ac:dyDescent="0.2">
      <c r="A141832" s="47"/>
      <c r="B141832" s="60"/>
    </row>
    <row r="141833" spans="1:2" x14ac:dyDescent="0.2">
      <c r="A141833" s="47"/>
      <c r="B141833" s="60"/>
    </row>
    <row r="141834" spans="1:2" x14ac:dyDescent="0.2">
      <c r="A141834" s="47"/>
      <c r="B141834" s="60"/>
    </row>
    <row r="141835" spans="1:2" x14ac:dyDescent="0.2">
      <c r="A141835" s="47"/>
      <c r="B141835" s="60"/>
    </row>
    <row r="141836" spans="1:2" x14ac:dyDescent="0.2">
      <c r="A141836" s="47"/>
      <c r="B141836" s="60"/>
    </row>
    <row r="141837" spans="1:2" x14ac:dyDescent="0.2">
      <c r="A141837" s="47"/>
      <c r="B141837" s="60"/>
    </row>
    <row r="141838" spans="1:2" x14ac:dyDescent="0.2">
      <c r="A141838" s="47"/>
      <c r="B141838" s="60"/>
    </row>
    <row r="141839" spans="1:2" x14ac:dyDescent="0.2">
      <c r="A141839" s="47"/>
      <c r="B141839" s="60"/>
    </row>
    <row r="141840" spans="1:2" x14ac:dyDescent="0.2">
      <c r="A141840" s="47"/>
      <c r="B141840" s="60"/>
    </row>
    <row r="141841" spans="1:2" x14ac:dyDescent="0.2">
      <c r="A141841" s="47"/>
      <c r="B141841" s="60"/>
    </row>
    <row r="141842" spans="1:2" x14ac:dyDescent="0.2">
      <c r="A141842" s="47"/>
      <c r="B141842" s="60"/>
    </row>
    <row r="141843" spans="1:2" x14ac:dyDescent="0.2">
      <c r="A141843" s="47"/>
      <c r="B141843" s="60"/>
    </row>
    <row r="141844" spans="1:2" x14ac:dyDescent="0.2">
      <c r="A141844" s="47"/>
      <c r="B141844" s="60"/>
    </row>
    <row r="141845" spans="1:2" x14ac:dyDescent="0.2">
      <c r="A141845" s="47"/>
      <c r="B141845" s="60"/>
    </row>
    <row r="141846" spans="1:2" x14ac:dyDescent="0.2">
      <c r="A141846" s="47"/>
      <c r="B141846" s="60"/>
    </row>
    <row r="141847" spans="1:2" x14ac:dyDescent="0.2">
      <c r="A141847" s="47"/>
      <c r="B141847" s="60"/>
    </row>
    <row r="141848" spans="1:2" x14ac:dyDescent="0.2">
      <c r="A141848" s="47"/>
      <c r="B141848" s="60"/>
    </row>
    <row r="141849" spans="1:2" x14ac:dyDescent="0.2">
      <c r="A141849" s="47"/>
      <c r="B141849" s="60"/>
    </row>
    <row r="141850" spans="1:2" x14ac:dyDescent="0.2">
      <c r="A141850" s="47"/>
      <c r="B141850" s="60"/>
    </row>
    <row r="141851" spans="1:2" x14ac:dyDescent="0.2">
      <c r="A141851" s="47"/>
      <c r="B141851" s="60"/>
    </row>
    <row r="141852" spans="1:2" x14ac:dyDescent="0.2">
      <c r="A141852" s="47"/>
      <c r="B141852" s="60"/>
    </row>
    <row r="141853" spans="1:2" x14ac:dyDescent="0.2">
      <c r="A141853" s="47"/>
      <c r="B141853" s="60"/>
    </row>
    <row r="141854" spans="1:2" x14ac:dyDescent="0.2">
      <c r="A141854" s="47"/>
      <c r="B141854" s="60"/>
    </row>
    <row r="141855" spans="1:2" x14ac:dyDescent="0.2">
      <c r="A141855" s="47"/>
      <c r="B141855" s="60"/>
    </row>
    <row r="141856" spans="1:2" x14ac:dyDescent="0.2">
      <c r="A141856" s="47"/>
      <c r="B141856" s="60"/>
    </row>
    <row r="141857" spans="1:2" x14ac:dyDescent="0.2">
      <c r="A141857" s="47"/>
      <c r="B141857" s="60"/>
    </row>
    <row r="141858" spans="1:2" x14ac:dyDescent="0.2">
      <c r="A141858" s="47"/>
      <c r="B141858" s="60"/>
    </row>
    <row r="141859" spans="1:2" x14ac:dyDescent="0.2">
      <c r="A141859" s="47"/>
      <c r="B141859" s="60"/>
    </row>
    <row r="141860" spans="1:2" x14ac:dyDescent="0.2">
      <c r="A141860" s="47"/>
      <c r="B141860" s="60"/>
    </row>
    <row r="141861" spans="1:2" x14ac:dyDescent="0.2">
      <c r="A141861" s="47"/>
      <c r="B141861" s="60"/>
    </row>
    <row r="141862" spans="1:2" x14ac:dyDescent="0.2">
      <c r="A141862" s="47"/>
      <c r="B141862" s="60"/>
    </row>
    <row r="141863" spans="1:2" x14ac:dyDescent="0.2">
      <c r="A141863" s="47"/>
      <c r="B141863" s="60"/>
    </row>
    <row r="141864" spans="1:2" x14ac:dyDescent="0.2">
      <c r="A141864" s="47"/>
      <c r="B141864" s="60"/>
    </row>
    <row r="141865" spans="1:2" x14ac:dyDescent="0.2">
      <c r="A141865" s="47"/>
      <c r="B141865" s="60"/>
    </row>
    <row r="141866" spans="1:2" x14ac:dyDescent="0.2">
      <c r="A141866" s="47"/>
      <c r="B141866" s="60"/>
    </row>
    <row r="141867" spans="1:2" x14ac:dyDescent="0.2">
      <c r="A141867" s="47"/>
      <c r="B141867" s="60"/>
    </row>
    <row r="141868" spans="1:2" x14ac:dyDescent="0.2">
      <c r="A141868" s="47"/>
      <c r="B141868" s="60"/>
    </row>
    <row r="141869" spans="1:2" x14ac:dyDescent="0.2">
      <c r="A141869" s="47"/>
      <c r="B141869" s="60"/>
    </row>
    <row r="141870" spans="1:2" x14ac:dyDescent="0.2">
      <c r="A141870" s="47"/>
      <c r="B141870" s="60"/>
    </row>
    <row r="141871" spans="1:2" x14ac:dyDescent="0.2">
      <c r="A141871" s="47"/>
      <c r="B141871" s="60"/>
    </row>
    <row r="141872" spans="1:2" x14ac:dyDescent="0.2">
      <c r="A141872" s="47"/>
      <c r="B141872" s="60"/>
    </row>
    <row r="141873" spans="1:2" x14ac:dyDescent="0.2">
      <c r="A141873" s="47"/>
      <c r="B141873" s="60"/>
    </row>
    <row r="141874" spans="1:2" x14ac:dyDescent="0.2">
      <c r="A141874" s="47"/>
      <c r="B141874" s="60"/>
    </row>
    <row r="141875" spans="1:2" x14ac:dyDescent="0.2">
      <c r="A141875" s="47"/>
      <c r="B141875" s="60"/>
    </row>
    <row r="141876" spans="1:2" x14ac:dyDescent="0.2">
      <c r="A141876" s="47"/>
      <c r="B141876" s="60"/>
    </row>
    <row r="141877" spans="1:2" x14ac:dyDescent="0.2">
      <c r="A141877" s="47"/>
      <c r="B141877" s="60"/>
    </row>
    <row r="141878" spans="1:2" x14ac:dyDescent="0.2">
      <c r="A141878" s="47"/>
      <c r="B141878" s="60"/>
    </row>
    <row r="141879" spans="1:2" x14ac:dyDescent="0.2">
      <c r="A141879" s="47"/>
      <c r="B141879" s="60"/>
    </row>
    <row r="141880" spans="1:2" x14ac:dyDescent="0.2">
      <c r="A141880" s="47"/>
      <c r="B141880" s="60"/>
    </row>
    <row r="141881" spans="1:2" x14ac:dyDescent="0.2">
      <c r="A141881" s="47"/>
      <c r="B141881" s="60"/>
    </row>
    <row r="141882" spans="1:2" x14ac:dyDescent="0.2">
      <c r="A141882" s="47"/>
      <c r="B141882" s="60"/>
    </row>
    <row r="141883" spans="1:2" x14ac:dyDescent="0.2">
      <c r="A141883" s="47"/>
      <c r="B141883" s="60"/>
    </row>
    <row r="141884" spans="1:2" x14ac:dyDescent="0.2">
      <c r="A141884" s="47"/>
      <c r="B141884" s="60"/>
    </row>
    <row r="141885" spans="1:2" x14ac:dyDescent="0.2">
      <c r="A141885" s="47"/>
      <c r="B141885" s="60"/>
    </row>
    <row r="141886" spans="1:2" x14ac:dyDescent="0.2">
      <c r="A141886" s="47"/>
      <c r="B141886" s="60"/>
    </row>
    <row r="141887" spans="1:2" x14ac:dyDescent="0.2">
      <c r="A141887" s="47"/>
      <c r="B141887" s="60"/>
    </row>
    <row r="141888" spans="1:2" x14ac:dyDescent="0.2">
      <c r="A141888" s="47"/>
      <c r="B141888" s="60"/>
    </row>
    <row r="141889" spans="1:2" x14ac:dyDescent="0.2">
      <c r="A141889" s="47"/>
      <c r="B141889" s="60"/>
    </row>
    <row r="141890" spans="1:2" x14ac:dyDescent="0.2">
      <c r="A141890" s="47"/>
      <c r="B141890" s="60"/>
    </row>
    <row r="141891" spans="1:2" x14ac:dyDescent="0.2">
      <c r="A141891" s="47"/>
      <c r="B141891" s="60"/>
    </row>
    <row r="141892" spans="1:2" x14ac:dyDescent="0.2">
      <c r="A141892" s="47"/>
      <c r="B141892" s="60"/>
    </row>
    <row r="141893" spans="1:2" x14ac:dyDescent="0.2">
      <c r="A141893" s="47"/>
      <c r="B141893" s="60"/>
    </row>
    <row r="141894" spans="1:2" x14ac:dyDescent="0.2">
      <c r="A141894" s="47"/>
      <c r="B141894" s="60"/>
    </row>
    <row r="141895" spans="1:2" x14ac:dyDescent="0.2">
      <c r="A141895" s="47"/>
      <c r="B141895" s="60"/>
    </row>
    <row r="141896" spans="1:2" x14ac:dyDescent="0.2">
      <c r="A141896" s="47"/>
      <c r="B141896" s="60"/>
    </row>
    <row r="141897" spans="1:2" x14ac:dyDescent="0.2">
      <c r="A141897" s="47"/>
      <c r="B141897" s="60"/>
    </row>
    <row r="141898" spans="1:2" x14ac:dyDescent="0.2">
      <c r="A141898" s="47"/>
      <c r="B141898" s="60"/>
    </row>
    <row r="141899" spans="1:2" x14ac:dyDescent="0.2">
      <c r="A141899" s="47"/>
      <c r="B141899" s="60"/>
    </row>
    <row r="141900" spans="1:2" x14ac:dyDescent="0.2">
      <c r="A141900" s="47"/>
      <c r="B141900" s="60"/>
    </row>
    <row r="141901" spans="1:2" x14ac:dyDescent="0.2">
      <c r="A141901" s="47"/>
      <c r="B141901" s="60"/>
    </row>
    <row r="141902" spans="1:2" x14ac:dyDescent="0.2">
      <c r="A141902" s="47"/>
      <c r="B141902" s="60"/>
    </row>
    <row r="141903" spans="1:2" x14ac:dyDescent="0.2">
      <c r="A141903" s="47"/>
      <c r="B141903" s="60"/>
    </row>
    <row r="141904" spans="1:2" x14ac:dyDescent="0.2">
      <c r="A141904" s="47"/>
      <c r="B141904" s="60"/>
    </row>
    <row r="141905" spans="1:2" x14ac:dyDescent="0.2">
      <c r="A141905" s="47"/>
      <c r="B141905" s="60"/>
    </row>
    <row r="141906" spans="1:2" x14ac:dyDescent="0.2">
      <c r="A141906" s="47"/>
      <c r="B141906" s="60"/>
    </row>
    <row r="141907" spans="1:2" x14ac:dyDescent="0.2">
      <c r="A141907" s="47"/>
      <c r="B141907" s="60"/>
    </row>
    <row r="141908" spans="1:2" x14ac:dyDescent="0.2">
      <c r="A141908" s="47"/>
      <c r="B141908" s="60"/>
    </row>
    <row r="141909" spans="1:2" x14ac:dyDescent="0.2">
      <c r="A141909" s="47"/>
      <c r="B141909" s="60"/>
    </row>
    <row r="141910" spans="1:2" x14ac:dyDescent="0.2">
      <c r="A141910" s="47"/>
      <c r="B141910" s="60"/>
    </row>
    <row r="141911" spans="1:2" x14ac:dyDescent="0.2">
      <c r="A141911" s="47"/>
      <c r="B141911" s="60"/>
    </row>
    <row r="141912" spans="1:2" x14ac:dyDescent="0.2">
      <c r="A141912" s="47"/>
      <c r="B141912" s="60"/>
    </row>
    <row r="141913" spans="1:2" x14ac:dyDescent="0.2">
      <c r="A141913" s="47"/>
      <c r="B141913" s="60"/>
    </row>
    <row r="141914" spans="1:2" x14ac:dyDescent="0.2">
      <c r="A141914" s="47"/>
      <c r="B141914" s="60"/>
    </row>
    <row r="141915" spans="1:2" x14ac:dyDescent="0.2">
      <c r="A141915" s="47"/>
      <c r="B141915" s="60"/>
    </row>
    <row r="141916" spans="1:2" x14ac:dyDescent="0.2">
      <c r="A141916" s="47"/>
      <c r="B141916" s="60"/>
    </row>
    <row r="141917" spans="1:2" x14ac:dyDescent="0.2">
      <c r="A141917" s="47"/>
      <c r="B141917" s="60"/>
    </row>
    <row r="141918" spans="1:2" x14ac:dyDescent="0.2">
      <c r="A141918" s="47"/>
      <c r="B141918" s="60"/>
    </row>
    <row r="141919" spans="1:2" x14ac:dyDescent="0.2">
      <c r="A141919" s="47"/>
      <c r="B141919" s="60"/>
    </row>
    <row r="141920" spans="1:2" x14ac:dyDescent="0.2">
      <c r="A141920" s="47"/>
      <c r="B141920" s="60"/>
    </row>
    <row r="141921" spans="1:2" x14ac:dyDescent="0.2">
      <c r="A141921" s="47"/>
      <c r="B141921" s="60"/>
    </row>
    <row r="141922" spans="1:2" x14ac:dyDescent="0.2">
      <c r="A141922" s="47"/>
      <c r="B141922" s="60"/>
    </row>
    <row r="141923" spans="1:2" x14ac:dyDescent="0.2">
      <c r="A141923" s="47"/>
      <c r="B141923" s="60"/>
    </row>
    <row r="141924" spans="1:2" x14ac:dyDescent="0.2">
      <c r="A141924" s="47"/>
      <c r="B141924" s="60"/>
    </row>
    <row r="141925" spans="1:2" x14ac:dyDescent="0.2">
      <c r="A141925" s="47"/>
      <c r="B141925" s="60"/>
    </row>
    <row r="141926" spans="1:2" x14ac:dyDescent="0.2">
      <c r="A141926" s="47"/>
      <c r="B141926" s="60"/>
    </row>
    <row r="141927" spans="1:2" x14ac:dyDescent="0.2">
      <c r="A141927" s="47"/>
      <c r="B141927" s="60"/>
    </row>
    <row r="141928" spans="1:2" x14ac:dyDescent="0.2">
      <c r="A141928" s="47"/>
      <c r="B141928" s="60"/>
    </row>
    <row r="141929" spans="1:2" x14ac:dyDescent="0.2">
      <c r="A141929" s="47"/>
      <c r="B141929" s="60"/>
    </row>
    <row r="141930" spans="1:2" x14ac:dyDescent="0.2">
      <c r="A141930" s="47"/>
      <c r="B141930" s="60"/>
    </row>
    <row r="141931" spans="1:2" x14ac:dyDescent="0.2">
      <c r="A141931" s="47"/>
      <c r="B141931" s="60"/>
    </row>
    <row r="141932" spans="1:2" x14ac:dyDescent="0.2">
      <c r="A141932" s="47"/>
      <c r="B141932" s="60"/>
    </row>
    <row r="141933" spans="1:2" x14ac:dyDescent="0.2">
      <c r="A141933" s="47"/>
      <c r="B141933" s="60"/>
    </row>
    <row r="141934" spans="1:2" x14ac:dyDescent="0.2">
      <c r="A141934" s="47"/>
      <c r="B141934" s="60"/>
    </row>
    <row r="141935" spans="1:2" x14ac:dyDescent="0.2">
      <c r="A141935" s="47"/>
      <c r="B141935" s="60"/>
    </row>
    <row r="141936" spans="1:2" x14ac:dyDescent="0.2">
      <c r="A141936" s="47"/>
      <c r="B141936" s="60"/>
    </row>
    <row r="141937" spans="1:2" x14ac:dyDescent="0.2">
      <c r="A141937" s="47"/>
      <c r="B141937" s="60"/>
    </row>
    <row r="141938" spans="1:2" x14ac:dyDescent="0.2">
      <c r="A141938" s="47"/>
      <c r="B141938" s="60"/>
    </row>
    <row r="141939" spans="1:2" x14ac:dyDescent="0.2">
      <c r="A141939" s="47"/>
      <c r="B141939" s="60"/>
    </row>
    <row r="141940" spans="1:2" x14ac:dyDescent="0.2">
      <c r="A141940" s="47"/>
      <c r="B141940" s="60"/>
    </row>
    <row r="141941" spans="1:2" x14ac:dyDescent="0.2">
      <c r="A141941" s="47"/>
      <c r="B141941" s="60"/>
    </row>
    <row r="141942" spans="1:2" x14ac:dyDescent="0.2">
      <c r="A141942" s="47"/>
      <c r="B141942" s="60"/>
    </row>
    <row r="141943" spans="1:2" x14ac:dyDescent="0.2">
      <c r="A141943" s="47"/>
      <c r="B141943" s="60"/>
    </row>
    <row r="141944" spans="1:2" x14ac:dyDescent="0.2">
      <c r="A141944" s="47"/>
      <c r="B141944" s="60"/>
    </row>
    <row r="141945" spans="1:2" x14ac:dyDescent="0.2">
      <c r="A141945" s="47"/>
      <c r="B141945" s="60"/>
    </row>
    <row r="141946" spans="1:2" x14ac:dyDescent="0.2">
      <c r="A141946" s="47"/>
      <c r="B141946" s="60"/>
    </row>
    <row r="141947" spans="1:2" x14ac:dyDescent="0.2">
      <c r="A141947" s="47"/>
      <c r="B141947" s="60"/>
    </row>
    <row r="141948" spans="1:2" x14ac:dyDescent="0.2">
      <c r="A141948" s="47"/>
      <c r="B141948" s="60"/>
    </row>
    <row r="141949" spans="1:2" x14ac:dyDescent="0.2">
      <c r="A141949" s="47"/>
      <c r="B141949" s="60"/>
    </row>
    <row r="141950" spans="1:2" x14ac:dyDescent="0.2">
      <c r="A141950" s="47"/>
      <c r="B141950" s="60"/>
    </row>
    <row r="141951" spans="1:2" x14ac:dyDescent="0.2">
      <c r="A141951" s="47"/>
      <c r="B141951" s="60"/>
    </row>
    <row r="141952" spans="1:2" x14ac:dyDescent="0.2">
      <c r="A141952" s="47"/>
      <c r="B141952" s="60"/>
    </row>
    <row r="141953" spans="1:2" x14ac:dyDescent="0.2">
      <c r="A141953" s="47"/>
      <c r="B141953" s="60"/>
    </row>
    <row r="141954" spans="1:2" x14ac:dyDescent="0.2">
      <c r="A141954" s="47"/>
      <c r="B141954" s="60"/>
    </row>
    <row r="141955" spans="1:2" x14ac:dyDescent="0.2">
      <c r="A141955" s="47"/>
      <c r="B141955" s="60"/>
    </row>
    <row r="141956" spans="1:2" x14ac:dyDescent="0.2">
      <c r="A141956" s="47"/>
      <c r="B141956" s="60"/>
    </row>
    <row r="141957" spans="1:2" x14ac:dyDescent="0.2">
      <c r="A141957" s="47"/>
      <c r="B141957" s="60"/>
    </row>
    <row r="141958" spans="1:2" x14ac:dyDescent="0.2">
      <c r="A141958" s="47"/>
      <c r="B141958" s="60"/>
    </row>
    <row r="141959" spans="1:2" x14ac:dyDescent="0.2">
      <c r="A141959" s="47"/>
      <c r="B141959" s="60"/>
    </row>
    <row r="141960" spans="1:2" x14ac:dyDescent="0.2">
      <c r="A141960" s="47"/>
      <c r="B141960" s="60"/>
    </row>
    <row r="141961" spans="1:2" x14ac:dyDescent="0.2">
      <c r="A141961" s="47"/>
      <c r="B141961" s="60"/>
    </row>
    <row r="141962" spans="1:2" x14ac:dyDescent="0.2">
      <c r="A141962" s="47"/>
      <c r="B141962" s="60"/>
    </row>
    <row r="141963" spans="1:2" x14ac:dyDescent="0.2">
      <c r="A141963" s="47"/>
      <c r="B141963" s="60"/>
    </row>
    <row r="141964" spans="1:2" x14ac:dyDescent="0.2">
      <c r="A141964" s="47"/>
      <c r="B141964" s="60"/>
    </row>
    <row r="141965" spans="1:2" x14ac:dyDescent="0.2">
      <c r="A141965" s="47"/>
      <c r="B141965" s="60"/>
    </row>
    <row r="141966" spans="1:2" x14ac:dyDescent="0.2">
      <c r="A141966" s="47"/>
      <c r="B141966" s="60"/>
    </row>
    <row r="141967" spans="1:2" x14ac:dyDescent="0.2">
      <c r="A141967" s="47"/>
      <c r="B141967" s="60"/>
    </row>
    <row r="141968" spans="1:2" x14ac:dyDescent="0.2">
      <c r="A141968" s="47"/>
      <c r="B141968" s="60"/>
    </row>
    <row r="141969" spans="1:2" x14ac:dyDescent="0.2">
      <c r="A141969" s="47"/>
      <c r="B141969" s="60"/>
    </row>
    <row r="141970" spans="1:2" x14ac:dyDescent="0.2">
      <c r="A141970" s="47"/>
      <c r="B141970" s="60"/>
    </row>
    <row r="141971" spans="1:2" x14ac:dyDescent="0.2">
      <c r="A141971" s="47"/>
      <c r="B141971" s="60"/>
    </row>
    <row r="141972" spans="1:2" x14ac:dyDescent="0.2">
      <c r="A141972" s="47"/>
      <c r="B141972" s="60"/>
    </row>
    <row r="141973" spans="1:2" x14ac:dyDescent="0.2">
      <c r="A141973" s="47"/>
      <c r="B141973" s="60"/>
    </row>
    <row r="141974" spans="1:2" x14ac:dyDescent="0.2">
      <c r="A141974" s="47"/>
      <c r="B141974" s="60"/>
    </row>
    <row r="141975" spans="1:2" x14ac:dyDescent="0.2">
      <c r="A141975" s="47"/>
      <c r="B141975" s="60"/>
    </row>
    <row r="141976" spans="1:2" x14ac:dyDescent="0.2">
      <c r="A141976" s="47"/>
      <c r="B141976" s="60"/>
    </row>
    <row r="141977" spans="1:2" x14ac:dyDescent="0.2">
      <c r="A141977" s="47"/>
      <c r="B141977" s="60"/>
    </row>
    <row r="141978" spans="1:2" x14ac:dyDescent="0.2">
      <c r="A141978" s="47"/>
      <c r="B141978" s="60"/>
    </row>
    <row r="141979" spans="1:2" x14ac:dyDescent="0.2">
      <c r="A141979" s="47"/>
      <c r="B141979" s="60"/>
    </row>
    <row r="141980" spans="1:2" x14ac:dyDescent="0.2">
      <c r="A141980" s="47"/>
      <c r="B141980" s="60"/>
    </row>
    <row r="141981" spans="1:2" x14ac:dyDescent="0.2">
      <c r="A141981" s="47"/>
      <c r="B141981" s="60"/>
    </row>
    <row r="141982" spans="1:2" x14ac:dyDescent="0.2">
      <c r="A141982" s="47"/>
      <c r="B141982" s="60"/>
    </row>
    <row r="141983" spans="1:2" x14ac:dyDescent="0.2">
      <c r="A141983" s="47"/>
      <c r="B141983" s="60"/>
    </row>
    <row r="141984" spans="1:2" x14ac:dyDescent="0.2">
      <c r="A141984" s="47"/>
      <c r="B141984" s="60"/>
    </row>
    <row r="141985" spans="1:2" x14ac:dyDescent="0.2">
      <c r="A141985" s="47"/>
      <c r="B141985" s="60"/>
    </row>
    <row r="141986" spans="1:2" x14ac:dyDescent="0.2">
      <c r="A141986" s="47"/>
      <c r="B141986" s="60"/>
    </row>
    <row r="141987" spans="1:2" x14ac:dyDescent="0.2">
      <c r="A141987" s="47"/>
      <c r="B141987" s="60"/>
    </row>
    <row r="141988" spans="1:2" x14ac:dyDescent="0.2">
      <c r="A141988" s="47"/>
      <c r="B141988" s="60"/>
    </row>
    <row r="141989" spans="1:2" x14ac:dyDescent="0.2">
      <c r="A141989" s="47"/>
      <c r="B141989" s="60"/>
    </row>
    <row r="141990" spans="1:2" x14ac:dyDescent="0.2">
      <c r="A141990" s="47"/>
      <c r="B141990" s="60"/>
    </row>
    <row r="141991" spans="1:2" x14ac:dyDescent="0.2">
      <c r="A141991" s="47"/>
      <c r="B141991" s="60"/>
    </row>
    <row r="141992" spans="1:2" x14ac:dyDescent="0.2">
      <c r="A141992" s="47"/>
      <c r="B141992" s="60"/>
    </row>
    <row r="141993" spans="1:2" x14ac:dyDescent="0.2">
      <c r="A141993" s="47"/>
      <c r="B141993" s="60"/>
    </row>
    <row r="141994" spans="1:2" x14ac:dyDescent="0.2">
      <c r="A141994" s="47"/>
      <c r="B141994" s="60"/>
    </row>
    <row r="141995" spans="1:2" x14ac:dyDescent="0.2">
      <c r="A141995" s="47"/>
      <c r="B141995" s="60"/>
    </row>
    <row r="141996" spans="1:2" x14ac:dyDescent="0.2">
      <c r="A141996" s="47"/>
      <c r="B141996" s="60"/>
    </row>
    <row r="141997" spans="1:2" x14ac:dyDescent="0.2">
      <c r="A141997" s="47"/>
      <c r="B141997" s="60"/>
    </row>
    <row r="141998" spans="1:2" x14ac:dyDescent="0.2">
      <c r="A141998" s="47"/>
      <c r="B141998" s="60"/>
    </row>
    <row r="141999" spans="1:2" x14ac:dyDescent="0.2">
      <c r="A141999" s="47"/>
      <c r="B141999" s="60"/>
    </row>
    <row r="142000" spans="1:2" x14ac:dyDescent="0.2">
      <c r="A142000" s="47"/>
      <c r="B142000" s="60"/>
    </row>
    <row r="142001" spans="1:2" x14ac:dyDescent="0.2">
      <c r="A142001" s="47"/>
      <c r="B142001" s="60"/>
    </row>
    <row r="142002" spans="1:2" x14ac:dyDescent="0.2">
      <c r="A142002" s="47"/>
      <c r="B142002" s="60"/>
    </row>
    <row r="142003" spans="1:2" x14ac:dyDescent="0.2">
      <c r="A142003" s="47"/>
      <c r="B142003" s="60"/>
    </row>
    <row r="142004" spans="1:2" x14ac:dyDescent="0.2">
      <c r="A142004" s="47"/>
      <c r="B142004" s="60"/>
    </row>
    <row r="142005" spans="1:2" x14ac:dyDescent="0.2">
      <c r="A142005" s="47"/>
      <c r="B142005" s="60"/>
    </row>
    <row r="142006" spans="1:2" x14ac:dyDescent="0.2">
      <c r="A142006" s="47"/>
      <c r="B142006" s="60"/>
    </row>
    <row r="142007" spans="1:2" x14ac:dyDescent="0.2">
      <c r="A142007" s="47"/>
      <c r="B142007" s="60"/>
    </row>
    <row r="142008" spans="1:2" x14ac:dyDescent="0.2">
      <c r="A142008" s="47"/>
      <c r="B142008" s="60"/>
    </row>
    <row r="142009" spans="1:2" x14ac:dyDescent="0.2">
      <c r="A142009" s="47"/>
      <c r="B142009" s="60"/>
    </row>
    <row r="142010" spans="1:2" x14ac:dyDescent="0.2">
      <c r="A142010" s="47"/>
      <c r="B142010" s="60"/>
    </row>
    <row r="142011" spans="1:2" x14ac:dyDescent="0.2">
      <c r="A142011" s="47"/>
      <c r="B142011" s="60"/>
    </row>
    <row r="142012" spans="1:2" x14ac:dyDescent="0.2">
      <c r="A142012" s="47"/>
      <c r="B142012" s="60"/>
    </row>
    <row r="142013" spans="1:2" x14ac:dyDescent="0.2">
      <c r="A142013" s="47"/>
      <c r="B142013" s="60"/>
    </row>
    <row r="142014" spans="1:2" x14ac:dyDescent="0.2">
      <c r="A142014" s="47"/>
      <c r="B142014" s="60"/>
    </row>
    <row r="142015" spans="1:2" x14ac:dyDescent="0.2">
      <c r="A142015" s="47"/>
      <c r="B142015" s="60"/>
    </row>
    <row r="142016" spans="1:2" x14ac:dyDescent="0.2">
      <c r="A142016" s="47"/>
      <c r="B142016" s="60"/>
    </row>
    <row r="142017" spans="1:2" x14ac:dyDescent="0.2">
      <c r="A142017" s="47"/>
      <c r="B142017" s="60"/>
    </row>
    <row r="142018" spans="1:2" x14ac:dyDescent="0.2">
      <c r="A142018" s="47"/>
      <c r="B142018" s="60"/>
    </row>
    <row r="142019" spans="1:2" x14ac:dyDescent="0.2">
      <c r="A142019" s="47"/>
      <c r="B142019" s="60"/>
    </row>
    <row r="142020" spans="1:2" x14ac:dyDescent="0.2">
      <c r="A142020" s="47"/>
      <c r="B142020" s="60"/>
    </row>
    <row r="142021" spans="1:2" x14ac:dyDescent="0.2">
      <c r="A142021" s="47"/>
      <c r="B142021" s="60"/>
    </row>
    <row r="142022" spans="1:2" x14ac:dyDescent="0.2">
      <c r="A142022" s="47"/>
      <c r="B142022" s="60"/>
    </row>
    <row r="142023" spans="1:2" x14ac:dyDescent="0.2">
      <c r="A142023" s="47"/>
      <c r="B142023" s="60"/>
    </row>
    <row r="142024" spans="1:2" x14ac:dyDescent="0.2">
      <c r="A142024" s="47"/>
      <c r="B142024" s="60"/>
    </row>
    <row r="142025" spans="1:2" x14ac:dyDescent="0.2">
      <c r="A142025" s="47"/>
      <c r="B142025" s="60"/>
    </row>
    <row r="142026" spans="1:2" x14ac:dyDescent="0.2">
      <c r="A142026" s="47"/>
      <c r="B142026" s="60"/>
    </row>
    <row r="142027" spans="1:2" x14ac:dyDescent="0.2">
      <c r="A142027" s="47"/>
      <c r="B142027" s="60"/>
    </row>
    <row r="142028" spans="1:2" x14ac:dyDescent="0.2">
      <c r="A142028" s="47"/>
      <c r="B142028" s="60"/>
    </row>
    <row r="142029" spans="1:2" x14ac:dyDescent="0.2">
      <c r="A142029" s="47"/>
      <c r="B142029" s="60"/>
    </row>
    <row r="142030" spans="1:2" x14ac:dyDescent="0.2">
      <c r="A142030" s="47"/>
      <c r="B142030" s="60"/>
    </row>
    <row r="142031" spans="1:2" x14ac:dyDescent="0.2">
      <c r="A142031" s="47"/>
      <c r="B142031" s="60"/>
    </row>
    <row r="142032" spans="1:2" x14ac:dyDescent="0.2">
      <c r="A142032" s="47"/>
      <c r="B142032" s="60"/>
    </row>
    <row r="142033" spans="1:2" x14ac:dyDescent="0.2">
      <c r="A142033" s="47"/>
      <c r="B142033" s="60"/>
    </row>
    <row r="142034" spans="1:2" x14ac:dyDescent="0.2">
      <c r="A142034" s="47"/>
      <c r="B142034" s="60"/>
    </row>
    <row r="142035" spans="1:2" x14ac:dyDescent="0.2">
      <c r="A142035" s="47"/>
      <c r="B142035" s="60"/>
    </row>
    <row r="142036" spans="1:2" x14ac:dyDescent="0.2">
      <c r="A142036" s="47"/>
      <c r="B142036" s="60"/>
    </row>
    <row r="142037" spans="1:2" x14ac:dyDescent="0.2">
      <c r="A142037" s="47"/>
      <c r="B142037" s="60"/>
    </row>
    <row r="142038" spans="1:2" x14ac:dyDescent="0.2">
      <c r="A142038" s="47"/>
      <c r="B142038" s="60"/>
    </row>
    <row r="142039" spans="1:2" x14ac:dyDescent="0.2">
      <c r="A142039" s="47"/>
      <c r="B142039" s="60"/>
    </row>
    <row r="142040" spans="1:2" x14ac:dyDescent="0.2">
      <c r="A142040" s="47"/>
      <c r="B142040" s="60"/>
    </row>
    <row r="142041" spans="1:2" x14ac:dyDescent="0.2">
      <c r="A142041" s="47"/>
      <c r="B142041" s="60"/>
    </row>
    <row r="142042" spans="1:2" x14ac:dyDescent="0.2">
      <c r="A142042" s="47"/>
      <c r="B142042" s="60"/>
    </row>
    <row r="142043" spans="1:2" x14ac:dyDescent="0.2">
      <c r="A142043" s="47"/>
      <c r="B142043" s="60"/>
    </row>
    <row r="142044" spans="1:2" x14ac:dyDescent="0.2">
      <c r="A142044" s="47"/>
      <c r="B142044" s="60"/>
    </row>
    <row r="142045" spans="1:2" x14ac:dyDescent="0.2">
      <c r="A142045" s="47"/>
      <c r="B142045" s="60"/>
    </row>
    <row r="142046" spans="1:2" x14ac:dyDescent="0.2">
      <c r="A142046" s="47"/>
      <c r="B142046" s="60"/>
    </row>
    <row r="142047" spans="1:2" x14ac:dyDescent="0.2">
      <c r="A142047" s="47"/>
      <c r="B142047" s="60"/>
    </row>
    <row r="142048" spans="1:2" x14ac:dyDescent="0.2">
      <c r="A142048" s="47"/>
      <c r="B142048" s="60"/>
    </row>
    <row r="142049" spans="1:2" x14ac:dyDescent="0.2">
      <c r="A142049" s="47"/>
      <c r="B142049" s="60"/>
    </row>
    <row r="142050" spans="1:2" x14ac:dyDescent="0.2">
      <c r="A142050" s="47"/>
      <c r="B142050" s="60"/>
    </row>
    <row r="142051" spans="1:2" x14ac:dyDescent="0.2">
      <c r="A142051" s="47"/>
      <c r="B142051" s="60"/>
    </row>
    <row r="142052" spans="1:2" x14ac:dyDescent="0.2">
      <c r="A142052" s="47"/>
      <c r="B142052" s="60"/>
    </row>
    <row r="142053" spans="1:2" x14ac:dyDescent="0.2">
      <c r="A142053" s="47"/>
      <c r="B142053" s="60"/>
    </row>
    <row r="142054" spans="1:2" x14ac:dyDescent="0.2">
      <c r="A142054" s="47"/>
      <c r="B142054" s="60"/>
    </row>
    <row r="142055" spans="1:2" x14ac:dyDescent="0.2">
      <c r="A142055" s="47"/>
      <c r="B142055" s="60"/>
    </row>
    <row r="142056" spans="1:2" x14ac:dyDescent="0.2">
      <c r="A142056" s="47"/>
      <c r="B142056" s="60"/>
    </row>
    <row r="142057" spans="1:2" x14ac:dyDescent="0.2">
      <c r="A142057" s="47"/>
      <c r="B142057" s="60"/>
    </row>
    <row r="142058" spans="1:2" x14ac:dyDescent="0.2">
      <c r="A142058" s="47"/>
      <c r="B142058" s="60"/>
    </row>
    <row r="142059" spans="1:2" x14ac:dyDescent="0.2">
      <c r="A142059" s="47"/>
      <c r="B142059" s="60"/>
    </row>
    <row r="142060" spans="1:2" x14ac:dyDescent="0.2">
      <c r="A142060" s="47"/>
      <c r="B142060" s="60"/>
    </row>
    <row r="142061" spans="1:2" x14ac:dyDescent="0.2">
      <c r="A142061" s="47"/>
      <c r="B142061" s="60"/>
    </row>
    <row r="142062" spans="1:2" x14ac:dyDescent="0.2">
      <c r="A142062" s="47"/>
      <c r="B142062" s="60"/>
    </row>
    <row r="142063" spans="1:2" x14ac:dyDescent="0.2">
      <c r="A142063" s="47"/>
      <c r="B142063" s="60"/>
    </row>
    <row r="142064" spans="1:2" x14ac:dyDescent="0.2">
      <c r="A142064" s="47"/>
      <c r="B142064" s="60"/>
    </row>
    <row r="142065" spans="1:2" x14ac:dyDescent="0.2">
      <c r="A142065" s="47"/>
      <c r="B142065" s="60"/>
    </row>
    <row r="142066" spans="1:2" x14ac:dyDescent="0.2">
      <c r="A142066" s="47"/>
      <c r="B142066" s="60"/>
    </row>
    <row r="142067" spans="1:2" x14ac:dyDescent="0.2">
      <c r="A142067" s="47"/>
      <c r="B142067" s="60"/>
    </row>
    <row r="142068" spans="1:2" x14ac:dyDescent="0.2">
      <c r="A142068" s="47"/>
      <c r="B142068" s="60"/>
    </row>
    <row r="142069" spans="1:2" x14ac:dyDescent="0.2">
      <c r="A142069" s="47"/>
      <c r="B142069" s="60"/>
    </row>
    <row r="142070" spans="1:2" x14ac:dyDescent="0.2">
      <c r="A142070" s="47"/>
      <c r="B142070" s="60"/>
    </row>
    <row r="142071" spans="1:2" x14ac:dyDescent="0.2">
      <c r="A142071" s="47"/>
      <c r="B142071" s="60"/>
    </row>
    <row r="142072" spans="1:2" x14ac:dyDescent="0.2">
      <c r="A142072" s="47"/>
      <c r="B142072" s="60"/>
    </row>
    <row r="142073" spans="1:2" x14ac:dyDescent="0.2">
      <c r="A142073" s="47"/>
      <c r="B142073" s="60"/>
    </row>
    <row r="142074" spans="1:2" x14ac:dyDescent="0.2">
      <c r="A142074" s="47"/>
      <c r="B142074" s="60"/>
    </row>
    <row r="142075" spans="1:2" x14ac:dyDescent="0.2">
      <c r="A142075" s="47"/>
      <c r="B142075" s="60"/>
    </row>
    <row r="142076" spans="1:2" x14ac:dyDescent="0.2">
      <c r="A142076" s="47"/>
      <c r="B142076" s="60"/>
    </row>
    <row r="142077" spans="1:2" x14ac:dyDescent="0.2">
      <c r="A142077" s="47"/>
      <c r="B142077" s="60"/>
    </row>
    <row r="142078" spans="1:2" x14ac:dyDescent="0.2">
      <c r="A142078" s="47"/>
      <c r="B142078" s="60"/>
    </row>
    <row r="142079" spans="1:2" x14ac:dyDescent="0.2">
      <c r="A142079" s="47"/>
      <c r="B142079" s="60"/>
    </row>
    <row r="142080" spans="1:2" x14ac:dyDescent="0.2">
      <c r="A142080" s="47"/>
      <c r="B142080" s="60"/>
    </row>
    <row r="142081" spans="1:2" x14ac:dyDescent="0.2">
      <c r="A142081" s="47"/>
      <c r="B142081" s="60"/>
    </row>
    <row r="142082" spans="1:2" x14ac:dyDescent="0.2">
      <c r="A142082" s="47"/>
      <c r="B142082" s="60"/>
    </row>
    <row r="142083" spans="1:2" x14ac:dyDescent="0.2">
      <c r="A142083" s="47"/>
      <c r="B142083" s="60"/>
    </row>
    <row r="142084" spans="1:2" x14ac:dyDescent="0.2">
      <c r="A142084" s="47"/>
      <c r="B142084" s="60"/>
    </row>
    <row r="142085" spans="1:2" x14ac:dyDescent="0.2">
      <c r="A142085" s="47"/>
      <c r="B142085" s="60"/>
    </row>
    <row r="142086" spans="1:2" x14ac:dyDescent="0.2">
      <c r="A142086" s="47"/>
      <c r="B142086" s="60"/>
    </row>
    <row r="142087" spans="1:2" x14ac:dyDescent="0.2">
      <c r="A142087" s="47"/>
      <c r="B142087" s="60"/>
    </row>
    <row r="142088" spans="1:2" x14ac:dyDescent="0.2">
      <c r="A142088" s="47"/>
      <c r="B142088" s="60"/>
    </row>
    <row r="142089" spans="1:2" x14ac:dyDescent="0.2">
      <c r="A142089" s="47"/>
      <c r="B142089" s="60"/>
    </row>
    <row r="142090" spans="1:2" x14ac:dyDescent="0.2">
      <c r="A142090" s="47"/>
      <c r="B142090" s="60"/>
    </row>
    <row r="142091" spans="1:2" x14ac:dyDescent="0.2">
      <c r="A142091" s="47"/>
      <c r="B142091" s="60"/>
    </row>
    <row r="142092" spans="1:2" x14ac:dyDescent="0.2">
      <c r="A142092" s="47"/>
      <c r="B142092" s="60"/>
    </row>
    <row r="142093" spans="1:2" x14ac:dyDescent="0.2">
      <c r="A142093" s="47"/>
      <c r="B142093" s="60"/>
    </row>
    <row r="142094" spans="1:2" x14ac:dyDescent="0.2">
      <c r="A142094" s="47"/>
      <c r="B142094" s="60"/>
    </row>
    <row r="142095" spans="1:2" x14ac:dyDescent="0.2">
      <c r="A142095" s="47"/>
      <c r="B142095" s="60"/>
    </row>
    <row r="142096" spans="1:2" x14ac:dyDescent="0.2">
      <c r="A142096" s="47"/>
      <c r="B142096" s="60"/>
    </row>
    <row r="142097" spans="1:2" x14ac:dyDescent="0.2">
      <c r="A142097" s="47"/>
      <c r="B142097" s="60"/>
    </row>
    <row r="142098" spans="1:2" x14ac:dyDescent="0.2">
      <c r="A142098" s="47"/>
      <c r="B142098" s="60"/>
    </row>
    <row r="142099" spans="1:2" x14ac:dyDescent="0.2">
      <c r="A142099" s="47"/>
      <c r="B142099" s="60"/>
    </row>
    <row r="142100" spans="1:2" x14ac:dyDescent="0.2">
      <c r="A142100" s="47"/>
      <c r="B142100" s="60"/>
    </row>
    <row r="142101" spans="1:2" x14ac:dyDescent="0.2">
      <c r="A142101" s="47"/>
      <c r="B142101" s="60"/>
    </row>
    <row r="142102" spans="1:2" x14ac:dyDescent="0.2">
      <c r="A142102" s="47"/>
      <c r="B142102" s="60"/>
    </row>
    <row r="142103" spans="1:2" x14ac:dyDescent="0.2">
      <c r="A142103" s="47"/>
      <c r="B142103" s="60"/>
    </row>
    <row r="142104" spans="1:2" x14ac:dyDescent="0.2">
      <c r="A142104" s="47"/>
      <c r="B142104" s="60"/>
    </row>
    <row r="142105" spans="1:2" x14ac:dyDescent="0.2">
      <c r="A142105" s="47"/>
      <c r="B142105" s="60"/>
    </row>
    <row r="142106" spans="1:2" x14ac:dyDescent="0.2">
      <c r="A142106" s="47"/>
      <c r="B142106" s="60"/>
    </row>
    <row r="142107" spans="1:2" x14ac:dyDescent="0.2">
      <c r="A142107" s="47"/>
      <c r="B142107" s="60"/>
    </row>
    <row r="142108" spans="1:2" x14ac:dyDescent="0.2">
      <c r="A142108" s="47"/>
      <c r="B142108" s="60"/>
    </row>
    <row r="142109" spans="1:2" x14ac:dyDescent="0.2">
      <c r="A142109" s="47"/>
      <c r="B142109" s="60"/>
    </row>
    <row r="142110" spans="1:2" x14ac:dyDescent="0.2">
      <c r="A142110" s="47"/>
      <c r="B142110" s="60"/>
    </row>
    <row r="142111" spans="1:2" x14ac:dyDescent="0.2">
      <c r="A142111" s="47"/>
      <c r="B142111" s="60"/>
    </row>
    <row r="142112" spans="1:2" x14ac:dyDescent="0.2">
      <c r="A142112" s="47"/>
      <c r="B142112" s="60"/>
    </row>
    <row r="142113" spans="1:2" x14ac:dyDescent="0.2">
      <c r="A142113" s="47"/>
      <c r="B142113" s="60"/>
    </row>
    <row r="142114" spans="1:2" x14ac:dyDescent="0.2">
      <c r="A142114" s="47"/>
      <c r="B142114" s="60"/>
    </row>
    <row r="142115" spans="1:2" x14ac:dyDescent="0.2">
      <c r="A142115" s="47"/>
      <c r="B142115" s="60"/>
    </row>
    <row r="142116" spans="1:2" x14ac:dyDescent="0.2">
      <c r="A142116" s="47"/>
      <c r="B142116" s="60"/>
    </row>
    <row r="142117" spans="1:2" x14ac:dyDescent="0.2">
      <c r="A142117" s="47"/>
      <c r="B142117" s="60"/>
    </row>
    <row r="142118" spans="1:2" x14ac:dyDescent="0.2">
      <c r="A142118" s="47"/>
      <c r="B142118" s="60"/>
    </row>
    <row r="142119" spans="1:2" x14ac:dyDescent="0.2">
      <c r="A142119" s="47"/>
      <c r="B142119" s="60"/>
    </row>
    <row r="142120" spans="1:2" x14ac:dyDescent="0.2">
      <c r="A142120" s="47"/>
      <c r="B142120" s="60"/>
    </row>
    <row r="142121" spans="1:2" x14ac:dyDescent="0.2">
      <c r="A142121" s="47"/>
      <c r="B142121" s="60"/>
    </row>
    <row r="142122" spans="1:2" x14ac:dyDescent="0.2">
      <c r="A142122" s="47"/>
      <c r="B142122" s="60"/>
    </row>
    <row r="142123" spans="1:2" x14ac:dyDescent="0.2">
      <c r="A142123" s="47"/>
      <c r="B142123" s="60"/>
    </row>
    <row r="142124" spans="1:2" x14ac:dyDescent="0.2">
      <c r="A142124" s="47"/>
      <c r="B142124" s="60"/>
    </row>
    <row r="142125" spans="1:2" x14ac:dyDescent="0.2">
      <c r="A142125" s="47"/>
      <c r="B142125" s="60"/>
    </row>
    <row r="142126" spans="1:2" x14ac:dyDescent="0.2">
      <c r="A142126" s="47"/>
      <c r="B142126" s="60"/>
    </row>
    <row r="142127" spans="1:2" x14ac:dyDescent="0.2">
      <c r="A142127" s="47"/>
      <c r="B142127" s="60"/>
    </row>
    <row r="142128" spans="1:2" x14ac:dyDescent="0.2">
      <c r="A142128" s="47"/>
      <c r="B142128" s="60"/>
    </row>
    <row r="142129" spans="1:2" x14ac:dyDescent="0.2">
      <c r="A142129" s="47"/>
      <c r="B142129" s="60"/>
    </row>
    <row r="142130" spans="1:2" x14ac:dyDescent="0.2">
      <c r="A142130" s="47"/>
      <c r="B142130" s="60"/>
    </row>
    <row r="142131" spans="1:2" x14ac:dyDescent="0.2">
      <c r="A142131" s="47"/>
      <c r="B142131" s="60"/>
    </row>
    <row r="142132" spans="1:2" x14ac:dyDescent="0.2">
      <c r="A142132" s="47"/>
      <c r="B142132" s="60"/>
    </row>
    <row r="142133" spans="1:2" x14ac:dyDescent="0.2">
      <c r="A142133" s="47"/>
      <c r="B142133" s="60"/>
    </row>
    <row r="142134" spans="1:2" x14ac:dyDescent="0.2">
      <c r="A142134" s="47"/>
      <c r="B142134" s="60"/>
    </row>
    <row r="142135" spans="1:2" x14ac:dyDescent="0.2">
      <c r="A142135" s="47"/>
      <c r="B142135" s="60"/>
    </row>
    <row r="142136" spans="1:2" x14ac:dyDescent="0.2">
      <c r="A142136" s="47"/>
      <c r="B142136" s="60"/>
    </row>
    <row r="142137" spans="1:2" x14ac:dyDescent="0.2">
      <c r="A142137" s="47"/>
      <c r="B142137" s="60"/>
    </row>
    <row r="142138" spans="1:2" x14ac:dyDescent="0.2">
      <c r="A142138" s="47"/>
      <c r="B142138" s="60"/>
    </row>
    <row r="142139" spans="1:2" x14ac:dyDescent="0.2">
      <c r="A142139" s="47"/>
      <c r="B142139" s="60"/>
    </row>
    <row r="142140" spans="1:2" x14ac:dyDescent="0.2">
      <c r="A142140" s="47"/>
      <c r="B142140" s="60"/>
    </row>
    <row r="142141" spans="1:2" x14ac:dyDescent="0.2">
      <c r="A142141" s="47"/>
      <c r="B142141" s="60"/>
    </row>
    <row r="142142" spans="1:2" x14ac:dyDescent="0.2">
      <c r="A142142" s="47"/>
      <c r="B142142" s="60"/>
    </row>
    <row r="142143" spans="1:2" x14ac:dyDescent="0.2">
      <c r="A142143" s="47"/>
      <c r="B142143" s="60"/>
    </row>
    <row r="142144" spans="1:2" x14ac:dyDescent="0.2">
      <c r="A142144" s="47"/>
      <c r="B142144" s="60"/>
    </row>
    <row r="142145" spans="1:2" x14ac:dyDescent="0.2">
      <c r="A142145" s="47"/>
      <c r="B142145" s="60"/>
    </row>
    <row r="142146" spans="1:2" x14ac:dyDescent="0.2">
      <c r="A142146" s="47"/>
      <c r="B142146" s="60"/>
    </row>
    <row r="142147" spans="1:2" x14ac:dyDescent="0.2">
      <c r="A142147" s="47"/>
      <c r="B142147" s="60"/>
    </row>
    <row r="142148" spans="1:2" x14ac:dyDescent="0.2">
      <c r="A142148" s="47"/>
      <c r="B142148" s="60"/>
    </row>
    <row r="142149" spans="1:2" x14ac:dyDescent="0.2">
      <c r="A142149" s="47"/>
      <c r="B142149" s="60"/>
    </row>
    <row r="142150" spans="1:2" x14ac:dyDescent="0.2">
      <c r="A142150" s="47"/>
      <c r="B142150" s="60"/>
    </row>
    <row r="142151" spans="1:2" x14ac:dyDescent="0.2">
      <c r="A142151" s="47"/>
      <c r="B142151" s="60"/>
    </row>
    <row r="142152" spans="1:2" x14ac:dyDescent="0.2">
      <c r="A142152" s="47"/>
      <c r="B142152" s="60"/>
    </row>
    <row r="142153" spans="1:2" x14ac:dyDescent="0.2">
      <c r="A142153" s="47"/>
      <c r="B142153" s="60"/>
    </row>
    <row r="142154" spans="1:2" x14ac:dyDescent="0.2">
      <c r="A142154" s="47"/>
      <c r="B142154" s="60"/>
    </row>
    <row r="142155" spans="1:2" x14ac:dyDescent="0.2">
      <c r="A142155" s="47"/>
      <c r="B142155" s="60"/>
    </row>
    <row r="142156" spans="1:2" x14ac:dyDescent="0.2">
      <c r="A142156" s="47"/>
      <c r="B142156" s="60"/>
    </row>
    <row r="142157" spans="1:2" x14ac:dyDescent="0.2">
      <c r="A142157" s="47"/>
      <c r="B142157" s="60"/>
    </row>
    <row r="142158" spans="1:2" x14ac:dyDescent="0.2">
      <c r="A142158" s="47"/>
      <c r="B142158" s="60"/>
    </row>
    <row r="142159" spans="1:2" x14ac:dyDescent="0.2">
      <c r="A142159" s="47"/>
      <c r="B142159" s="60"/>
    </row>
    <row r="142160" spans="1:2" x14ac:dyDescent="0.2">
      <c r="A142160" s="47"/>
      <c r="B142160" s="60"/>
    </row>
    <row r="142161" spans="1:2" x14ac:dyDescent="0.2">
      <c r="A142161" s="47"/>
      <c r="B142161" s="60"/>
    </row>
    <row r="142162" spans="1:2" x14ac:dyDescent="0.2">
      <c r="A142162" s="47"/>
      <c r="B142162" s="60"/>
    </row>
    <row r="142163" spans="1:2" x14ac:dyDescent="0.2">
      <c r="A142163" s="47"/>
      <c r="B142163" s="60"/>
    </row>
    <row r="142164" spans="1:2" x14ac:dyDescent="0.2">
      <c r="A142164" s="47"/>
      <c r="B142164" s="60"/>
    </row>
    <row r="142165" spans="1:2" x14ac:dyDescent="0.2">
      <c r="A142165" s="47"/>
      <c r="B142165" s="60"/>
    </row>
    <row r="142166" spans="1:2" x14ac:dyDescent="0.2">
      <c r="A142166" s="47"/>
      <c r="B142166" s="60"/>
    </row>
    <row r="142167" spans="1:2" x14ac:dyDescent="0.2">
      <c r="A142167" s="47"/>
      <c r="B142167" s="60"/>
    </row>
    <row r="142168" spans="1:2" x14ac:dyDescent="0.2">
      <c r="A142168" s="47"/>
      <c r="B142168" s="60"/>
    </row>
    <row r="142169" spans="1:2" x14ac:dyDescent="0.2">
      <c r="A142169" s="47"/>
      <c r="B142169" s="60"/>
    </row>
    <row r="142170" spans="1:2" x14ac:dyDescent="0.2">
      <c r="A142170" s="47"/>
      <c r="B142170" s="60"/>
    </row>
    <row r="142171" spans="1:2" x14ac:dyDescent="0.2">
      <c r="A142171" s="47"/>
      <c r="B142171" s="60"/>
    </row>
    <row r="142172" spans="1:2" x14ac:dyDescent="0.2">
      <c r="A142172" s="47"/>
      <c r="B142172" s="60"/>
    </row>
    <row r="142173" spans="1:2" x14ac:dyDescent="0.2">
      <c r="A142173" s="47"/>
      <c r="B142173" s="60"/>
    </row>
    <row r="142174" spans="1:2" x14ac:dyDescent="0.2">
      <c r="A142174" s="47"/>
      <c r="B142174" s="60"/>
    </row>
    <row r="142175" spans="1:2" x14ac:dyDescent="0.2">
      <c r="A142175" s="47"/>
      <c r="B142175" s="60"/>
    </row>
    <row r="142176" spans="1:2" x14ac:dyDescent="0.2">
      <c r="A142176" s="47"/>
      <c r="B142176" s="60"/>
    </row>
    <row r="142177" spans="1:2" x14ac:dyDescent="0.2">
      <c r="A142177" s="47"/>
      <c r="B142177" s="60"/>
    </row>
    <row r="142178" spans="1:2" x14ac:dyDescent="0.2">
      <c r="A142178" s="47"/>
      <c r="B142178" s="60"/>
    </row>
    <row r="142179" spans="1:2" x14ac:dyDescent="0.2">
      <c r="A142179" s="47"/>
      <c r="B142179" s="60"/>
    </row>
    <row r="142180" spans="1:2" x14ac:dyDescent="0.2">
      <c r="A142180" s="47"/>
      <c r="B142180" s="60"/>
    </row>
    <row r="142181" spans="1:2" x14ac:dyDescent="0.2">
      <c r="A142181" s="47"/>
      <c r="B142181" s="60"/>
    </row>
    <row r="142182" spans="1:2" x14ac:dyDescent="0.2">
      <c r="A142182" s="47"/>
      <c r="B142182" s="60"/>
    </row>
    <row r="142183" spans="1:2" x14ac:dyDescent="0.2">
      <c r="A142183" s="47"/>
      <c r="B142183" s="60"/>
    </row>
    <row r="142184" spans="1:2" x14ac:dyDescent="0.2">
      <c r="A142184" s="47"/>
      <c r="B142184" s="60"/>
    </row>
    <row r="142185" spans="1:2" x14ac:dyDescent="0.2">
      <c r="A142185" s="47"/>
      <c r="B142185" s="60"/>
    </row>
    <row r="142186" spans="1:2" x14ac:dyDescent="0.2">
      <c r="A142186" s="47"/>
      <c r="B142186" s="60"/>
    </row>
    <row r="142187" spans="1:2" x14ac:dyDescent="0.2">
      <c r="A142187" s="47"/>
      <c r="B142187" s="60"/>
    </row>
    <row r="142188" spans="1:2" x14ac:dyDescent="0.2">
      <c r="A142188" s="47"/>
      <c r="B142188" s="60"/>
    </row>
    <row r="142189" spans="1:2" x14ac:dyDescent="0.2">
      <c r="A142189" s="47"/>
      <c r="B142189" s="60"/>
    </row>
    <row r="142190" spans="1:2" x14ac:dyDescent="0.2">
      <c r="A142190" s="47"/>
      <c r="B142190" s="60"/>
    </row>
    <row r="142191" spans="1:2" x14ac:dyDescent="0.2">
      <c r="A142191" s="47"/>
      <c r="B142191" s="60"/>
    </row>
    <row r="142192" spans="1:2" x14ac:dyDescent="0.2">
      <c r="A142192" s="47"/>
      <c r="B142192" s="60"/>
    </row>
    <row r="142193" spans="1:2" x14ac:dyDescent="0.2">
      <c r="A142193" s="47"/>
      <c r="B142193" s="60"/>
    </row>
    <row r="142194" spans="1:2" x14ac:dyDescent="0.2">
      <c r="A142194" s="47"/>
      <c r="B142194" s="60"/>
    </row>
    <row r="142195" spans="1:2" x14ac:dyDescent="0.2">
      <c r="A142195" s="47"/>
      <c r="B142195" s="60"/>
    </row>
    <row r="142196" spans="1:2" x14ac:dyDescent="0.2">
      <c r="A142196" s="47"/>
      <c r="B142196" s="60"/>
    </row>
    <row r="142197" spans="1:2" x14ac:dyDescent="0.2">
      <c r="A142197" s="47"/>
      <c r="B142197" s="60"/>
    </row>
    <row r="142198" spans="1:2" x14ac:dyDescent="0.2">
      <c r="A142198" s="47"/>
      <c r="B142198" s="60"/>
    </row>
    <row r="142199" spans="1:2" x14ac:dyDescent="0.2">
      <c r="A142199" s="47"/>
      <c r="B142199" s="60"/>
    </row>
    <row r="142200" spans="1:2" x14ac:dyDescent="0.2">
      <c r="A142200" s="47"/>
      <c r="B142200" s="60"/>
    </row>
    <row r="142201" spans="1:2" x14ac:dyDescent="0.2">
      <c r="A142201" s="47"/>
      <c r="B142201" s="60"/>
    </row>
    <row r="142202" spans="1:2" x14ac:dyDescent="0.2">
      <c r="A142202" s="47"/>
      <c r="B142202" s="60"/>
    </row>
    <row r="142203" spans="1:2" x14ac:dyDescent="0.2">
      <c r="A142203" s="47"/>
      <c r="B142203" s="60"/>
    </row>
    <row r="142204" spans="1:2" x14ac:dyDescent="0.2">
      <c r="A142204" s="47"/>
      <c r="B142204" s="60"/>
    </row>
    <row r="142205" spans="1:2" x14ac:dyDescent="0.2">
      <c r="A142205" s="47"/>
      <c r="B142205" s="60"/>
    </row>
    <row r="142206" spans="1:2" x14ac:dyDescent="0.2">
      <c r="A142206" s="47"/>
      <c r="B142206" s="60"/>
    </row>
    <row r="142207" spans="1:2" x14ac:dyDescent="0.2">
      <c r="A142207" s="47"/>
      <c r="B142207" s="60"/>
    </row>
    <row r="142208" spans="1:2" x14ac:dyDescent="0.2">
      <c r="A142208" s="47"/>
      <c r="B142208" s="60"/>
    </row>
    <row r="142209" spans="1:2" x14ac:dyDescent="0.2">
      <c r="A142209" s="47"/>
      <c r="B142209" s="60"/>
    </row>
    <row r="142210" spans="1:2" x14ac:dyDescent="0.2">
      <c r="A142210" s="47"/>
      <c r="B142210" s="60"/>
    </row>
    <row r="142211" spans="1:2" x14ac:dyDescent="0.2">
      <c r="A142211" s="47"/>
      <c r="B142211" s="60"/>
    </row>
    <row r="142212" spans="1:2" x14ac:dyDescent="0.2">
      <c r="A142212" s="47"/>
      <c r="B142212" s="60"/>
    </row>
    <row r="142213" spans="1:2" x14ac:dyDescent="0.2">
      <c r="A142213" s="47"/>
      <c r="B142213" s="60"/>
    </row>
    <row r="142214" spans="1:2" x14ac:dyDescent="0.2">
      <c r="A142214" s="47"/>
      <c r="B142214" s="60"/>
    </row>
    <row r="142215" spans="1:2" x14ac:dyDescent="0.2">
      <c r="A142215" s="47"/>
      <c r="B142215" s="60"/>
    </row>
    <row r="142216" spans="1:2" x14ac:dyDescent="0.2">
      <c r="A142216" s="47"/>
      <c r="B142216" s="60"/>
    </row>
    <row r="142217" spans="1:2" x14ac:dyDescent="0.2">
      <c r="A142217" s="47"/>
      <c r="B142217" s="60"/>
    </row>
    <row r="142218" spans="1:2" x14ac:dyDescent="0.2">
      <c r="A142218" s="47"/>
      <c r="B142218" s="60"/>
    </row>
    <row r="142219" spans="1:2" x14ac:dyDescent="0.2">
      <c r="A142219" s="47"/>
      <c r="B142219" s="60"/>
    </row>
    <row r="142220" spans="1:2" x14ac:dyDescent="0.2">
      <c r="A142220" s="47"/>
      <c r="B142220" s="60"/>
    </row>
    <row r="142221" spans="1:2" x14ac:dyDescent="0.2">
      <c r="A142221" s="47"/>
      <c r="B142221" s="60"/>
    </row>
    <row r="142222" spans="1:2" x14ac:dyDescent="0.2">
      <c r="A142222" s="47"/>
      <c r="B142222" s="60"/>
    </row>
    <row r="142223" spans="1:2" x14ac:dyDescent="0.2">
      <c r="A142223" s="47"/>
      <c r="B142223" s="60"/>
    </row>
    <row r="142224" spans="1:2" x14ac:dyDescent="0.2">
      <c r="A142224" s="47"/>
      <c r="B142224" s="60"/>
    </row>
    <row r="142225" spans="1:2" x14ac:dyDescent="0.2">
      <c r="A142225" s="47"/>
      <c r="B142225" s="60"/>
    </row>
    <row r="142226" spans="1:2" x14ac:dyDescent="0.2">
      <c r="A142226" s="47"/>
      <c r="B142226" s="60"/>
    </row>
    <row r="142227" spans="1:2" x14ac:dyDescent="0.2">
      <c r="A142227" s="47"/>
      <c r="B142227" s="60"/>
    </row>
    <row r="142228" spans="1:2" x14ac:dyDescent="0.2">
      <c r="A142228" s="47"/>
      <c r="B142228" s="60"/>
    </row>
    <row r="142229" spans="1:2" x14ac:dyDescent="0.2">
      <c r="A142229" s="47"/>
      <c r="B142229" s="60"/>
    </row>
    <row r="142230" spans="1:2" x14ac:dyDescent="0.2">
      <c r="A142230" s="47"/>
      <c r="B142230" s="60"/>
    </row>
    <row r="142231" spans="1:2" x14ac:dyDescent="0.2">
      <c r="A142231" s="47"/>
      <c r="B142231" s="60"/>
    </row>
    <row r="142232" spans="1:2" x14ac:dyDescent="0.2">
      <c r="A142232" s="47"/>
      <c r="B142232" s="60"/>
    </row>
    <row r="142233" spans="1:2" x14ac:dyDescent="0.2">
      <c r="A142233" s="47"/>
      <c r="B142233" s="60"/>
    </row>
    <row r="142234" spans="1:2" x14ac:dyDescent="0.2">
      <c r="A142234" s="47"/>
      <c r="B142234" s="60"/>
    </row>
    <row r="142235" spans="1:2" x14ac:dyDescent="0.2">
      <c r="A142235" s="47"/>
      <c r="B142235" s="60"/>
    </row>
    <row r="142236" spans="1:2" x14ac:dyDescent="0.2">
      <c r="A142236" s="47"/>
      <c r="B142236" s="60"/>
    </row>
    <row r="142237" spans="1:2" x14ac:dyDescent="0.2">
      <c r="A142237" s="47"/>
      <c r="B142237" s="60"/>
    </row>
    <row r="142238" spans="1:2" x14ac:dyDescent="0.2">
      <c r="A142238" s="47"/>
      <c r="B142238" s="60"/>
    </row>
    <row r="142239" spans="1:2" x14ac:dyDescent="0.2">
      <c r="A142239" s="47"/>
      <c r="B142239" s="60"/>
    </row>
    <row r="142240" spans="1:2" x14ac:dyDescent="0.2">
      <c r="A142240" s="47"/>
      <c r="B142240" s="60"/>
    </row>
    <row r="142241" spans="1:2" x14ac:dyDescent="0.2">
      <c r="A142241" s="47"/>
      <c r="B142241" s="60"/>
    </row>
    <row r="142242" spans="1:2" x14ac:dyDescent="0.2">
      <c r="A142242" s="47"/>
      <c r="B142242" s="60"/>
    </row>
    <row r="142243" spans="1:2" x14ac:dyDescent="0.2">
      <c r="A142243" s="47"/>
      <c r="B142243" s="60"/>
    </row>
    <row r="142244" spans="1:2" x14ac:dyDescent="0.2">
      <c r="A142244" s="47"/>
      <c r="B142244" s="60"/>
    </row>
    <row r="142245" spans="1:2" x14ac:dyDescent="0.2">
      <c r="A142245" s="47"/>
      <c r="B142245" s="60"/>
    </row>
    <row r="142246" spans="1:2" x14ac:dyDescent="0.2">
      <c r="A142246" s="47"/>
      <c r="B142246" s="60"/>
    </row>
    <row r="142247" spans="1:2" x14ac:dyDescent="0.2">
      <c r="A142247" s="47"/>
      <c r="B142247" s="60"/>
    </row>
    <row r="142248" spans="1:2" x14ac:dyDescent="0.2">
      <c r="A142248" s="47"/>
      <c r="B142248" s="60"/>
    </row>
    <row r="142249" spans="1:2" x14ac:dyDescent="0.2">
      <c r="A142249" s="47"/>
      <c r="B142249" s="60"/>
    </row>
    <row r="142250" spans="1:2" x14ac:dyDescent="0.2">
      <c r="A142250" s="47"/>
      <c r="B142250" s="60"/>
    </row>
    <row r="142251" spans="1:2" x14ac:dyDescent="0.2">
      <c r="A142251" s="47"/>
      <c r="B142251" s="60"/>
    </row>
    <row r="142252" spans="1:2" x14ac:dyDescent="0.2">
      <c r="A142252" s="47"/>
      <c r="B142252" s="60"/>
    </row>
    <row r="142253" spans="1:2" x14ac:dyDescent="0.2">
      <c r="A142253" s="47"/>
      <c r="B142253" s="60"/>
    </row>
    <row r="142254" spans="1:2" x14ac:dyDescent="0.2">
      <c r="A142254" s="47"/>
      <c r="B142254" s="60"/>
    </row>
    <row r="142255" spans="1:2" x14ac:dyDescent="0.2">
      <c r="A142255" s="47"/>
      <c r="B142255" s="60"/>
    </row>
    <row r="142256" spans="1:2" x14ac:dyDescent="0.2">
      <c r="A142256" s="47"/>
      <c r="B142256" s="60"/>
    </row>
    <row r="142257" spans="1:2" x14ac:dyDescent="0.2">
      <c r="A142257" s="47"/>
      <c r="B142257" s="60"/>
    </row>
    <row r="142258" spans="1:2" x14ac:dyDescent="0.2">
      <c r="A142258" s="47"/>
      <c r="B142258" s="60"/>
    </row>
    <row r="142259" spans="1:2" x14ac:dyDescent="0.2">
      <c r="A142259" s="47"/>
      <c r="B142259" s="60"/>
    </row>
    <row r="142260" spans="1:2" x14ac:dyDescent="0.2">
      <c r="A142260" s="47"/>
      <c r="B142260" s="60"/>
    </row>
    <row r="142261" spans="1:2" x14ac:dyDescent="0.2">
      <c r="A142261" s="47"/>
      <c r="B142261" s="60"/>
    </row>
    <row r="142262" spans="1:2" x14ac:dyDescent="0.2">
      <c r="A142262" s="47"/>
      <c r="B142262" s="60"/>
    </row>
    <row r="142263" spans="1:2" x14ac:dyDescent="0.2">
      <c r="A142263" s="47"/>
      <c r="B142263" s="60"/>
    </row>
    <row r="142264" spans="1:2" x14ac:dyDescent="0.2">
      <c r="A142264" s="47"/>
      <c r="B142264" s="60"/>
    </row>
    <row r="142265" spans="1:2" x14ac:dyDescent="0.2">
      <c r="A142265" s="47"/>
      <c r="B142265" s="60"/>
    </row>
    <row r="142266" spans="1:2" x14ac:dyDescent="0.2">
      <c r="A142266" s="47"/>
      <c r="B142266" s="60"/>
    </row>
    <row r="142267" spans="1:2" x14ac:dyDescent="0.2">
      <c r="A142267" s="47"/>
      <c r="B142267" s="60"/>
    </row>
    <row r="142268" spans="1:2" x14ac:dyDescent="0.2">
      <c r="A142268" s="47"/>
      <c r="B142268" s="60"/>
    </row>
    <row r="142269" spans="1:2" x14ac:dyDescent="0.2">
      <c r="A142269" s="47"/>
      <c r="B142269" s="60"/>
    </row>
    <row r="142270" spans="1:2" x14ac:dyDescent="0.2">
      <c r="A142270" s="47"/>
      <c r="B142270" s="60"/>
    </row>
    <row r="142271" spans="1:2" x14ac:dyDescent="0.2">
      <c r="A142271" s="47"/>
      <c r="B142271" s="60"/>
    </row>
    <row r="142272" spans="1:2" x14ac:dyDescent="0.2">
      <c r="A142272" s="47"/>
      <c r="B142272" s="60"/>
    </row>
    <row r="142273" spans="1:2" x14ac:dyDescent="0.2">
      <c r="A142273" s="47"/>
      <c r="B142273" s="60"/>
    </row>
    <row r="142274" spans="1:2" x14ac:dyDescent="0.2">
      <c r="A142274" s="47"/>
      <c r="B142274" s="60"/>
    </row>
    <row r="142275" spans="1:2" x14ac:dyDescent="0.2">
      <c r="A142275" s="47"/>
      <c r="B142275" s="60"/>
    </row>
    <row r="142276" spans="1:2" x14ac:dyDescent="0.2">
      <c r="A142276" s="47"/>
      <c r="B142276" s="60"/>
    </row>
    <row r="142277" spans="1:2" x14ac:dyDescent="0.2">
      <c r="A142277" s="47"/>
      <c r="B142277" s="60"/>
    </row>
    <row r="142278" spans="1:2" x14ac:dyDescent="0.2">
      <c r="A142278" s="47"/>
      <c r="B142278" s="60"/>
    </row>
    <row r="142279" spans="1:2" x14ac:dyDescent="0.2">
      <c r="A142279" s="47"/>
      <c r="B142279" s="60"/>
    </row>
    <row r="142280" spans="1:2" x14ac:dyDescent="0.2">
      <c r="A142280" s="47"/>
      <c r="B142280" s="60"/>
    </row>
    <row r="142281" spans="1:2" x14ac:dyDescent="0.2">
      <c r="A142281" s="47"/>
      <c r="B142281" s="60"/>
    </row>
    <row r="142282" spans="1:2" x14ac:dyDescent="0.2">
      <c r="A142282" s="47"/>
      <c r="B142282" s="60"/>
    </row>
    <row r="142283" spans="1:2" x14ac:dyDescent="0.2">
      <c r="A142283" s="47"/>
      <c r="B142283" s="60"/>
    </row>
    <row r="142284" spans="1:2" x14ac:dyDescent="0.2">
      <c r="A142284" s="47"/>
      <c r="B142284" s="60"/>
    </row>
    <row r="142285" spans="1:2" x14ac:dyDescent="0.2">
      <c r="A142285" s="47"/>
      <c r="B142285" s="60"/>
    </row>
    <row r="142286" spans="1:2" x14ac:dyDescent="0.2">
      <c r="A142286" s="47"/>
      <c r="B142286" s="60"/>
    </row>
    <row r="142287" spans="1:2" x14ac:dyDescent="0.2">
      <c r="A142287" s="47"/>
      <c r="B142287" s="60"/>
    </row>
    <row r="142288" spans="1:2" x14ac:dyDescent="0.2">
      <c r="A142288" s="47"/>
      <c r="B142288" s="60"/>
    </row>
    <row r="142289" spans="1:2" x14ac:dyDescent="0.2">
      <c r="A142289" s="47"/>
      <c r="B142289" s="60"/>
    </row>
    <row r="142290" spans="1:2" x14ac:dyDescent="0.2">
      <c r="A142290" s="47"/>
      <c r="B142290" s="60"/>
    </row>
    <row r="142291" spans="1:2" x14ac:dyDescent="0.2">
      <c r="A142291" s="47"/>
      <c r="B142291" s="60"/>
    </row>
    <row r="142292" spans="1:2" x14ac:dyDescent="0.2">
      <c r="A142292" s="47"/>
      <c r="B142292" s="60"/>
    </row>
    <row r="142293" spans="1:2" x14ac:dyDescent="0.2">
      <c r="A142293" s="47"/>
      <c r="B142293" s="60"/>
    </row>
    <row r="142294" spans="1:2" x14ac:dyDescent="0.2">
      <c r="A142294" s="47"/>
      <c r="B142294" s="60"/>
    </row>
    <row r="142295" spans="1:2" x14ac:dyDescent="0.2">
      <c r="A142295" s="47"/>
      <c r="B142295" s="60"/>
    </row>
    <row r="142296" spans="1:2" x14ac:dyDescent="0.2">
      <c r="A142296" s="47"/>
      <c r="B142296" s="60"/>
    </row>
    <row r="142297" spans="1:2" x14ac:dyDescent="0.2">
      <c r="A142297" s="47"/>
      <c r="B142297" s="60"/>
    </row>
    <row r="142298" spans="1:2" x14ac:dyDescent="0.2">
      <c r="A142298" s="47"/>
      <c r="B142298" s="60"/>
    </row>
    <row r="142299" spans="1:2" x14ac:dyDescent="0.2">
      <c r="A142299" s="47"/>
      <c r="B142299" s="60"/>
    </row>
    <row r="142300" spans="1:2" x14ac:dyDescent="0.2">
      <c r="A142300" s="47"/>
      <c r="B142300" s="60"/>
    </row>
    <row r="142301" spans="1:2" x14ac:dyDescent="0.2">
      <c r="A142301" s="47"/>
      <c r="B142301" s="60"/>
    </row>
    <row r="142302" spans="1:2" x14ac:dyDescent="0.2">
      <c r="A142302" s="47"/>
      <c r="B142302" s="60"/>
    </row>
    <row r="142303" spans="1:2" x14ac:dyDescent="0.2">
      <c r="A142303" s="47"/>
      <c r="B142303" s="60"/>
    </row>
    <row r="142304" spans="1:2" x14ac:dyDescent="0.2">
      <c r="A142304" s="47"/>
      <c r="B142304" s="60"/>
    </row>
    <row r="142305" spans="1:2" x14ac:dyDescent="0.2">
      <c r="A142305" s="47"/>
      <c r="B142305" s="60"/>
    </row>
    <row r="142306" spans="1:2" x14ac:dyDescent="0.2">
      <c r="A142306" s="47"/>
      <c r="B142306" s="60"/>
    </row>
    <row r="142307" spans="1:2" x14ac:dyDescent="0.2">
      <c r="A142307" s="47"/>
      <c r="B142307" s="60"/>
    </row>
    <row r="142308" spans="1:2" x14ac:dyDescent="0.2">
      <c r="A142308" s="47"/>
      <c r="B142308" s="60"/>
    </row>
    <row r="142309" spans="1:2" x14ac:dyDescent="0.2">
      <c r="A142309" s="47"/>
      <c r="B142309" s="60"/>
    </row>
    <row r="142310" spans="1:2" x14ac:dyDescent="0.2">
      <c r="A142310" s="47"/>
      <c r="B142310" s="60"/>
    </row>
    <row r="142311" spans="1:2" x14ac:dyDescent="0.2">
      <c r="A142311" s="47"/>
      <c r="B142311" s="60"/>
    </row>
    <row r="142312" spans="1:2" x14ac:dyDescent="0.2">
      <c r="A142312" s="47"/>
      <c r="B142312" s="60"/>
    </row>
    <row r="142313" spans="1:2" x14ac:dyDescent="0.2">
      <c r="A142313" s="47"/>
      <c r="B142313" s="60"/>
    </row>
    <row r="142314" spans="1:2" x14ac:dyDescent="0.2">
      <c r="A142314" s="47"/>
      <c r="B142314" s="60"/>
    </row>
    <row r="142315" spans="1:2" x14ac:dyDescent="0.2">
      <c r="A142315" s="47"/>
      <c r="B142315" s="60"/>
    </row>
    <row r="142316" spans="1:2" x14ac:dyDescent="0.2">
      <c r="A142316" s="47"/>
      <c r="B142316" s="60"/>
    </row>
    <row r="142317" spans="1:2" x14ac:dyDescent="0.2">
      <c r="A142317" s="47"/>
      <c r="B142317" s="60"/>
    </row>
    <row r="142318" spans="1:2" x14ac:dyDescent="0.2">
      <c r="A142318" s="47"/>
      <c r="B142318" s="60"/>
    </row>
    <row r="142319" spans="1:2" x14ac:dyDescent="0.2">
      <c r="A142319" s="47"/>
      <c r="B142319" s="60"/>
    </row>
    <row r="142320" spans="1:2" x14ac:dyDescent="0.2">
      <c r="A142320" s="47"/>
      <c r="B142320" s="60"/>
    </row>
    <row r="142321" spans="1:2" x14ac:dyDescent="0.2">
      <c r="A142321" s="47"/>
      <c r="B142321" s="60"/>
    </row>
    <row r="142322" spans="1:2" x14ac:dyDescent="0.2">
      <c r="A142322" s="47"/>
      <c r="B142322" s="60"/>
    </row>
    <row r="142323" spans="1:2" x14ac:dyDescent="0.2">
      <c r="A142323" s="47"/>
      <c r="B142323" s="60"/>
    </row>
    <row r="142324" spans="1:2" x14ac:dyDescent="0.2">
      <c r="A142324" s="47"/>
      <c r="B142324" s="60"/>
    </row>
    <row r="142325" spans="1:2" x14ac:dyDescent="0.2">
      <c r="A142325" s="47"/>
      <c r="B142325" s="60"/>
    </row>
    <row r="142326" spans="1:2" x14ac:dyDescent="0.2">
      <c r="A142326" s="47"/>
      <c r="B142326" s="60"/>
    </row>
    <row r="142327" spans="1:2" x14ac:dyDescent="0.2">
      <c r="A142327" s="47"/>
      <c r="B142327" s="60"/>
    </row>
    <row r="142328" spans="1:2" x14ac:dyDescent="0.2">
      <c r="A142328" s="47"/>
      <c r="B142328" s="60"/>
    </row>
    <row r="142329" spans="1:2" x14ac:dyDescent="0.2">
      <c r="A142329" s="47"/>
      <c r="B142329" s="60"/>
    </row>
    <row r="142330" spans="1:2" x14ac:dyDescent="0.2">
      <c r="A142330" s="47"/>
      <c r="B142330" s="60"/>
    </row>
    <row r="142331" spans="1:2" x14ac:dyDescent="0.2">
      <c r="A142331" s="47"/>
      <c r="B142331" s="60"/>
    </row>
    <row r="142332" spans="1:2" x14ac:dyDescent="0.2">
      <c r="A142332" s="47"/>
      <c r="B142332" s="60"/>
    </row>
    <row r="142333" spans="1:2" x14ac:dyDescent="0.2">
      <c r="A142333" s="47"/>
      <c r="B142333" s="60"/>
    </row>
    <row r="142334" spans="1:2" x14ac:dyDescent="0.2">
      <c r="A142334" s="47"/>
      <c r="B142334" s="60"/>
    </row>
    <row r="142335" spans="1:2" x14ac:dyDescent="0.2">
      <c r="A142335" s="47"/>
      <c r="B142335" s="60"/>
    </row>
    <row r="142336" spans="1:2" x14ac:dyDescent="0.2">
      <c r="A142336" s="47"/>
      <c r="B142336" s="60"/>
    </row>
    <row r="142337" spans="1:2" x14ac:dyDescent="0.2">
      <c r="A142337" s="47"/>
      <c r="B142337" s="60"/>
    </row>
    <row r="142338" spans="1:2" x14ac:dyDescent="0.2">
      <c r="A142338" s="47"/>
      <c r="B142338" s="60"/>
    </row>
    <row r="142339" spans="1:2" x14ac:dyDescent="0.2">
      <c r="A142339" s="47"/>
      <c r="B142339" s="60"/>
    </row>
    <row r="142340" spans="1:2" x14ac:dyDescent="0.2">
      <c r="A142340" s="47"/>
      <c r="B142340" s="60"/>
    </row>
    <row r="142341" spans="1:2" x14ac:dyDescent="0.2">
      <c r="A142341" s="47"/>
      <c r="B142341" s="60"/>
    </row>
    <row r="142342" spans="1:2" x14ac:dyDescent="0.2">
      <c r="A142342" s="47"/>
      <c r="B142342" s="60"/>
    </row>
    <row r="142343" spans="1:2" x14ac:dyDescent="0.2">
      <c r="A142343" s="47"/>
      <c r="B142343" s="60"/>
    </row>
    <row r="142344" spans="1:2" x14ac:dyDescent="0.2">
      <c r="A142344" s="47"/>
      <c r="B142344" s="60"/>
    </row>
    <row r="142345" spans="1:2" x14ac:dyDescent="0.2">
      <c r="A142345" s="47"/>
      <c r="B142345" s="60"/>
    </row>
    <row r="142346" spans="1:2" x14ac:dyDescent="0.2">
      <c r="A142346" s="47"/>
      <c r="B142346" s="60"/>
    </row>
    <row r="142347" spans="1:2" x14ac:dyDescent="0.2">
      <c r="A142347" s="47"/>
      <c r="B142347" s="60"/>
    </row>
    <row r="142348" spans="1:2" x14ac:dyDescent="0.2">
      <c r="A142348" s="47"/>
      <c r="B142348" s="60"/>
    </row>
    <row r="142349" spans="1:2" x14ac:dyDescent="0.2">
      <c r="A142349" s="47"/>
      <c r="B142349" s="60"/>
    </row>
    <row r="142350" spans="1:2" x14ac:dyDescent="0.2">
      <c r="A142350" s="47"/>
      <c r="B142350" s="60"/>
    </row>
    <row r="142351" spans="1:2" x14ac:dyDescent="0.2">
      <c r="A142351" s="47"/>
      <c r="B142351" s="60"/>
    </row>
    <row r="142352" spans="1:2" x14ac:dyDescent="0.2">
      <c r="A142352" s="47"/>
      <c r="B142352" s="60"/>
    </row>
    <row r="142353" spans="1:2" x14ac:dyDescent="0.2">
      <c r="A142353" s="47"/>
      <c r="B142353" s="60"/>
    </row>
    <row r="142354" spans="1:2" x14ac:dyDescent="0.2">
      <c r="A142354" s="47"/>
      <c r="B142354" s="60"/>
    </row>
    <row r="142355" spans="1:2" x14ac:dyDescent="0.2">
      <c r="A142355" s="47"/>
      <c r="B142355" s="60"/>
    </row>
    <row r="142356" spans="1:2" x14ac:dyDescent="0.2">
      <c r="A142356" s="47"/>
      <c r="B142356" s="60"/>
    </row>
    <row r="142357" spans="1:2" x14ac:dyDescent="0.2">
      <c r="A142357" s="47"/>
      <c r="B142357" s="60"/>
    </row>
    <row r="142358" spans="1:2" x14ac:dyDescent="0.2">
      <c r="A142358" s="47"/>
      <c r="B142358" s="60"/>
    </row>
    <row r="142359" spans="1:2" x14ac:dyDescent="0.2">
      <c r="A142359" s="47"/>
      <c r="B142359" s="60"/>
    </row>
    <row r="142360" spans="1:2" x14ac:dyDescent="0.2">
      <c r="A142360" s="47"/>
      <c r="B142360" s="60"/>
    </row>
    <row r="142361" spans="1:2" x14ac:dyDescent="0.2">
      <c r="A142361" s="47"/>
      <c r="B142361" s="60"/>
    </row>
    <row r="142362" spans="1:2" x14ac:dyDescent="0.2">
      <c r="A142362" s="47"/>
      <c r="B142362" s="60"/>
    </row>
    <row r="142363" spans="1:2" x14ac:dyDescent="0.2">
      <c r="A142363" s="47"/>
      <c r="B142363" s="60"/>
    </row>
    <row r="142364" spans="1:2" x14ac:dyDescent="0.2">
      <c r="A142364" s="47"/>
      <c r="B142364" s="60"/>
    </row>
    <row r="142365" spans="1:2" x14ac:dyDescent="0.2">
      <c r="A142365" s="47"/>
      <c r="B142365" s="60"/>
    </row>
    <row r="142366" spans="1:2" x14ac:dyDescent="0.2">
      <c r="A142366" s="47"/>
      <c r="B142366" s="60"/>
    </row>
    <row r="142367" spans="1:2" x14ac:dyDescent="0.2">
      <c r="A142367" s="47"/>
      <c r="B142367" s="60"/>
    </row>
    <row r="142368" spans="1:2" x14ac:dyDescent="0.2">
      <c r="A142368" s="47"/>
      <c r="B142368" s="60"/>
    </row>
    <row r="142369" spans="1:2" x14ac:dyDescent="0.2">
      <c r="A142369" s="47"/>
      <c r="B142369" s="60"/>
    </row>
    <row r="142370" spans="1:2" x14ac:dyDescent="0.2">
      <c r="A142370" s="47"/>
      <c r="B142370" s="60"/>
    </row>
    <row r="142371" spans="1:2" x14ac:dyDescent="0.2">
      <c r="A142371" s="47"/>
      <c r="B142371" s="60"/>
    </row>
    <row r="142372" spans="1:2" x14ac:dyDescent="0.2">
      <c r="A142372" s="47"/>
      <c r="B142372" s="60"/>
    </row>
    <row r="142373" spans="1:2" x14ac:dyDescent="0.2">
      <c r="A142373" s="47"/>
      <c r="B142373" s="60"/>
    </row>
    <row r="142374" spans="1:2" x14ac:dyDescent="0.2">
      <c r="A142374" s="47"/>
      <c r="B142374" s="60"/>
    </row>
    <row r="142375" spans="1:2" x14ac:dyDescent="0.2">
      <c r="A142375" s="47"/>
      <c r="B142375" s="60"/>
    </row>
    <row r="142376" spans="1:2" x14ac:dyDescent="0.2">
      <c r="A142376" s="47"/>
      <c r="B142376" s="60"/>
    </row>
    <row r="142377" spans="1:2" x14ac:dyDescent="0.2">
      <c r="A142377" s="47"/>
      <c r="B142377" s="60"/>
    </row>
    <row r="142378" spans="1:2" x14ac:dyDescent="0.2">
      <c r="A142378" s="47"/>
      <c r="B142378" s="60"/>
    </row>
    <row r="142379" spans="1:2" x14ac:dyDescent="0.2">
      <c r="A142379" s="47"/>
      <c r="B142379" s="60"/>
    </row>
    <row r="142380" spans="1:2" x14ac:dyDescent="0.2">
      <c r="A142380" s="47"/>
      <c r="B142380" s="60"/>
    </row>
    <row r="142381" spans="1:2" x14ac:dyDescent="0.2">
      <c r="A142381" s="47"/>
      <c r="B142381" s="60"/>
    </row>
    <row r="142382" spans="1:2" x14ac:dyDescent="0.2">
      <c r="A142382" s="47"/>
      <c r="B142382" s="60"/>
    </row>
    <row r="142383" spans="1:2" x14ac:dyDescent="0.2">
      <c r="A142383" s="47"/>
      <c r="B142383" s="60"/>
    </row>
    <row r="142384" spans="1:2" x14ac:dyDescent="0.2">
      <c r="A142384" s="47"/>
      <c r="B142384" s="60"/>
    </row>
    <row r="142385" spans="1:2" x14ac:dyDescent="0.2">
      <c r="A142385" s="47"/>
      <c r="B142385" s="60"/>
    </row>
    <row r="142386" spans="1:2" x14ac:dyDescent="0.2">
      <c r="A142386" s="47"/>
      <c r="B142386" s="60"/>
    </row>
    <row r="142387" spans="1:2" x14ac:dyDescent="0.2">
      <c r="A142387" s="47"/>
      <c r="B142387" s="60"/>
    </row>
    <row r="142388" spans="1:2" x14ac:dyDescent="0.2">
      <c r="A142388" s="47"/>
      <c r="B142388" s="60"/>
    </row>
    <row r="142389" spans="1:2" x14ac:dyDescent="0.2">
      <c r="A142389" s="47"/>
      <c r="B142389" s="60"/>
    </row>
    <row r="142390" spans="1:2" x14ac:dyDescent="0.2">
      <c r="A142390" s="47"/>
      <c r="B142390" s="60"/>
    </row>
    <row r="142391" spans="1:2" x14ac:dyDescent="0.2">
      <c r="A142391" s="47"/>
      <c r="B142391" s="60"/>
    </row>
    <row r="142392" spans="1:2" x14ac:dyDescent="0.2">
      <c r="A142392" s="47"/>
      <c r="B142392" s="60"/>
    </row>
    <row r="142393" spans="1:2" x14ac:dyDescent="0.2">
      <c r="A142393" s="47"/>
      <c r="B142393" s="60"/>
    </row>
    <row r="142394" spans="1:2" x14ac:dyDescent="0.2">
      <c r="A142394" s="47"/>
      <c r="B142394" s="60"/>
    </row>
    <row r="142395" spans="1:2" x14ac:dyDescent="0.2">
      <c r="A142395" s="47"/>
      <c r="B142395" s="60"/>
    </row>
    <row r="142396" spans="1:2" x14ac:dyDescent="0.2">
      <c r="A142396" s="47"/>
      <c r="B142396" s="60"/>
    </row>
    <row r="142397" spans="1:2" x14ac:dyDescent="0.2">
      <c r="A142397" s="47"/>
      <c r="B142397" s="60"/>
    </row>
    <row r="142398" spans="1:2" x14ac:dyDescent="0.2">
      <c r="A142398" s="47"/>
      <c r="B142398" s="60"/>
    </row>
    <row r="142399" spans="1:2" x14ac:dyDescent="0.2">
      <c r="A142399" s="47"/>
      <c r="B142399" s="60"/>
    </row>
    <row r="142400" spans="1:2" x14ac:dyDescent="0.2">
      <c r="A142400" s="47"/>
      <c r="B142400" s="60"/>
    </row>
    <row r="142401" spans="1:2" x14ac:dyDescent="0.2">
      <c r="A142401" s="47"/>
      <c r="B142401" s="60"/>
    </row>
    <row r="142402" spans="1:2" x14ac:dyDescent="0.2">
      <c r="A142402" s="47"/>
      <c r="B142402" s="60"/>
    </row>
    <row r="142403" spans="1:2" x14ac:dyDescent="0.2">
      <c r="A142403" s="47"/>
      <c r="B142403" s="60"/>
    </row>
    <row r="142404" spans="1:2" x14ac:dyDescent="0.2">
      <c r="A142404" s="47"/>
      <c r="B142404" s="60"/>
    </row>
    <row r="142405" spans="1:2" x14ac:dyDescent="0.2">
      <c r="A142405" s="47"/>
      <c r="B142405" s="60"/>
    </row>
    <row r="142406" spans="1:2" x14ac:dyDescent="0.2">
      <c r="A142406" s="47"/>
      <c r="B142406" s="60"/>
    </row>
    <row r="142407" spans="1:2" x14ac:dyDescent="0.2">
      <c r="A142407" s="47"/>
      <c r="B142407" s="60"/>
    </row>
    <row r="142408" spans="1:2" x14ac:dyDescent="0.2">
      <c r="A142408" s="47"/>
      <c r="B142408" s="60"/>
    </row>
    <row r="142409" spans="1:2" x14ac:dyDescent="0.2">
      <c r="A142409" s="47"/>
      <c r="B142409" s="60"/>
    </row>
    <row r="142410" spans="1:2" x14ac:dyDescent="0.2">
      <c r="A142410" s="47"/>
      <c r="B142410" s="60"/>
    </row>
    <row r="142411" spans="1:2" x14ac:dyDescent="0.2">
      <c r="A142411" s="47"/>
      <c r="B142411" s="60"/>
    </row>
    <row r="142412" spans="1:2" x14ac:dyDescent="0.2">
      <c r="A142412" s="47"/>
      <c r="B142412" s="60"/>
    </row>
    <row r="142413" spans="1:2" x14ac:dyDescent="0.2">
      <c r="A142413" s="47"/>
      <c r="B142413" s="60"/>
    </row>
    <row r="142414" spans="1:2" x14ac:dyDescent="0.2">
      <c r="A142414" s="47"/>
      <c r="B142414" s="60"/>
    </row>
    <row r="142415" spans="1:2" x14ac:dyDescent="0.2">
      <c r="A142415" s="47"/>
      <c r="B142415" s="60"/>
    </row>
    <row r="142416" spans="1:2" x14ac:dyDescent="0.2">
      <c r="A142416" s="47"/>
      <c r="B142416" s="60"/>
    </row>
    <row r="142417" spans="1:2" x14ac:dyDescent="0.2">
      <c r="A142417" s="47"/>
      <c r="B142417" s="60"/>
    </row>
    <row r="142418" spans="1:2" x14ac:dyDescent="0.2">
      <c r="A142418" s="47"/>
      <c r="B142418" s="60"/>
    </row>
    <row r="142419" spans="1:2" x14ac:dyDescent="0.2">
      <c r="A142419" s="47"/>
      <c r="B142419" s="60"/>
    </row>
    <row r="142420" spans="1:2" x14ac:dyDescent="0.2">
      <c r="A142420" s="47"/>
      <c r="B142420" s="60"/>
    </row>
    <row r="142421" spans="1:2" x14ac:dyDescent="0.2">
      <c r="A142421" s="47"/>
      <c r="B142421" s="60"/>
    </row>
    <row r="142422" spans="1:2" x14ac:dyDescent="0.2">
      <c r="A142422" s="47"/>
      <c r="B142422" s="60"/>
    </row>
    <row r="142423" spans="1:2" x14ac:dyDescent="0.2">
      <c r="A142423" s="47"/>
      <c r="B142423" s="60"/>
    </row>
    <row r="142424" spans="1:2" x14ac:dyDescent="0.2">
      <c r="A142424" s="47"/>
      <c r="B142424" s="60"/>
    </row>
    <row r="142425" spans="1:2" x14ac:dyDescent="0.2">
      <c r="A142425" s="47"/>
      <c r="B142425" s="60"/>
    </row>
    <row r="142426" spans="1:2" x14ac:dyDescent="0.2">
      <c r="A142426" s="47"/>
      <c r="B142426" s="60"/>
    </row>
    <row r="142427" spans="1:2" x14ac:dyDescent="0.2">
      <c r="A142427" s="47"/>
      <c r="B142427" s="60"/>
    </row>
    <row r="142428" spans="1:2" x14ac:dyDescent="0.2">
      <c r="A142428" s="47"/>
      <c r="B142428" s="60"/>
    </row>
    <row r="142429" spans="1:2" x14ac:dyDescent="0.2">
      <c r="A142429" s="47"/>
      <c r="B142429" s="60"/>
    </row>
    <row r="142430" spans="1:2" x14ac:dyDescent="0.2">
      <c r="A142430" s="47"/>
      <c r="B142430" s="60"/>
    </row>
    <row r="142431" spans="1:2" x14ac:dyDescent="0.2">
      <c r="A142431" s="47"/>
      <c r="B142431" s="60"/>
    </row>
    <row r="142432" spans="1:2" x14ac:dyDescent="0.2">
      <c r="A142432" s="47"/>
      <c r="B142432" s="60"/>
    </row>
    <row r="142433" spans="1:2" x14ac:dyDescent="0.2">
      <c r="A142433" s="47"/>
      <c r="B142433" s="60"/>
    </row>
    <row r="142434" spans="1:2" x14ac:dyDescent="0.2">
      <c r="A142434" s="47"/>
      <c r="B142434" s="60"/>
    </row>
    <row r="142435" spans="1:2" x14ac:dyDescent="0.2">
      <c r="A142435" s="47"/>
      <c r="B142435" s="60"/>
    </row>
    <row r="142436" spans="1:2" x14ac:dyDescent="0.2">
      <c r="A142436" s="47"/>
      <c r="B142436" s="60"/>
    </row>
    <row r="142437" spans="1:2" x14ac:dyDescent="0.2">
      <c r="A142437" s="47"/>
      <c r="B142437" s="60"/>
    </row>
    <row r="142438" spans="1:2" x14ac:dyDescent="0.2">
      <c r="A142438" s="47"/>
      <c r="B142438" s="60"/>
    </row>
    <row r="142439" spans="1:2" x14ac:dyDescent="0.2">
      <c r="A142439" s="47"/>
      <c r="B142439" s="60"/>
    </row>
    <row r="142440" spans="1:2" x14ac:dyDescent="0.2">
      <c r="A142440" s="47"/>
      <c r="B142440" s="60"/>
    </row>
    <row r="142441" spans="1:2" x14ac:dyDescent="0.2">
      <c r="A142441" s="47"/>
      <c r="B142441" s="60"/>
    </row>
    <row r="142442" spans="1:2" x14ac:dyDescent="0.2">
      <c r="A142442" s="47"/>
      <c r="B142442" s="60"/>
    </row>
    <row r="142443" spans="1:2" x14ac:dyDescent="0.2">
      <c r="A142443" s="47"/>
      <c r="B142443" s="60"/>
    </row>
    <row r="142444" spans="1:2" x14ac:dyDescent="0.2">
      <c r="A142444" s="47"/>
      <c r="B142444" s="60"/>
    </row>
    <row r="142445" spans="1:2" x14ac:dyDescent="0.2">
      <c r="A142445" s="47"/>
      <c r="B142445" s="60"/>
    </row>
    <row r="142446" spans="1:2" x14ac:dyDescent="0.2">
      <c r="A142446" s="47"/>
      <c r="B142446" s="60"/>
    </row>
    <row r="142447" spans="1:2" x14ac:dyDescent="0.2">
      <c r="A142447" s="47"/>
      <c r="B142447" s="60"/>
    </row>
    <row r="142448" spans="1:2" x14ac:dyDescent="0.2">
      <c r="A142448" s="47"/>
      <c r="B142448" s="60"/>
    </row>
    <row r="142449" spans="1:2" x14ac:dyDescent="0.2">
      <c r="A142449" s="47"/>
      <c r="B142449" s="60"/>
    </row>
    <row r="142450" spans="1:2" x14ac:dyDescent="0.2">
      <c r="A142450" s="47"/>
      <c r="B142450" s="60"/>
    </row>
    <row r="142451" spans="1:2" x14ac:dyDescent="0.2">
      <c r="A142451" s="47"/>
      <c r="B142451" s="60"/>
    </row>
    <row r="142452" spans="1:2" x14ac:dyDescent="0.2">
      <c r="A142452" s="47"/>
      <c r="B142452" s="60"/>
    </row>
    <row r="142453" spans="1:2" x14ac:dyDescent="0.2">
      <c r="A142453" s="47"/>
      <c r="B142453" s="60"/>
    </row>
    <row r="142454" spans="1:2" x14ac:dyDescent="0.2">
      <c r="A142454" s="47"/>
      <c r="B142454" s="60"/>
    </row>
    <row r="142455" spans="1:2" x14ac:dyDescent="0.2">
      <c r="A142455" s="47"/>
      <c r="B142455" s="60"/>
    </row>
    <row r="142456" spans="1:2" x14ac:dyDescent="0.2">
      <c r="A142456" s="47"/>
      <c r="B142456" s="60"/>
    </row>
    <row r="142457" spans="1:2" x14ac:dyDescent="0.2">
      <c r="A142457" s="47"/>
      <c r="B142457" s="60"/>
    </row>
    <row r="142458" spans="1:2" x14ac:dyDescent="0.2">
      <c r="A142458" s="47"/>
      <c r="B142458" s="60"/>
    </row>
    <row r="142459" spans="1:2" x14ac:dyDescent="0.2">
      <c r="A142459" s="47"/>
      <c r="B142459" s="60"/>
    </row>
    <row r="142460" spans="1:2" x14ac:dyDescent="0.2">
      <c r="A142460" s="47"/>
      <c r="B142460" s="60"/>
    </row>
    <row r="142461" spans="1:2" x14ac:dyDescent="0.2">
      <c r="A142461" s="47"/>
      <c r="B142461" s="60"/>
    </row>
    <row r="142462" spans="1:2" x14ac:dyDescent="0.2">
      <c r="A142462" s="47"/>
      <c r="B142462" s="60"/>
    </row>
    <row r="142463" spans="1:2" x14ac:dyDescent="0.2">
      <c r="A142463" s="47"/>
      <c r="B142463" s="60"/>
    </row>
    <row r="142464" spans="1:2" x14ac:dyDescent="0.2">
      <c r="A142464" s="47"/>
      <c r="B142464" s="60"/>
    </row>
    <row r="142465" spans="1:2" x14ac:dyDescent="0.2">
      <c r="A142465" s="47"/>
      <c r="B142465" s="60"/>
    </row>
    <row r="142466" spans="1:2" x14ac:dyDescent="0.2">
      <c r="A142466" s="47"/>
      <c r="B142466" s="60"/>
    </row>
    <row r="142467" spans="1:2" x14ac:dyDescent="0.2">
      <c r="A142467" s="47"/>
      <c r="B142467" s="60"/>
    </row>
    <row r="142468" spans="1:2" x14ac:dyDescent="0.2">
      <c r="A142468" s="47"/>
      <c r="B142468" s="60"/>
    </row>
    <row r="142469" spans="1:2" x14ac:dyDescent="0.2">
      <c r="A142469" s="47"/>
      <c r="B142469" s="60"/>
    </row>
    <row r="142470" spans="1:2" x14ac:dyDescent="0.2">
      <c r="A142470" s="47"/>
      <c r="B142470" s="60"/>
    </row>
    <row r="142471" spans="1:2" x14ac:dyDescent="0.2">
      <c r="A142471" s="47"/>
      <c r="B142471" s="60"/>
    </row>
    <row r="142472" spans="1:2" x14ac:dyDescent="0.2">
      <c r="A142472" s="47"/>
      <c r="B142472" s="60"/>
    </row>
    <row r="142473" spans="1:2" x14ac:dyDescent="0.2">
      <c r="A142473" s="47"/>
      <c r="B142473" s="60"/>
    </row>
    <row r="142474" spans="1:2" x14ac:dyDescent="0.2">
      <c r="A142474" s="47"/>
      <c r="B142474" s="60"/>
    </row>
    <row r="142475" spans="1:2" x14ac:dyDescent="0.2">
      <c r="A142475" s="47"/>
      <c r="B142475" s="60"/>
    </row>
    <row r="142476" spans="1:2" x14ac:dyDescent="0.2">
      <c r="A142476" s="47"/>
      <c r="B142476" s="60"/>
    </row>
    <row r="142477" spans="1:2" x14ac:dyDescent="0.2">
      <c r="A142477" s="47"/>
      <c r="B142477" s="60"/>
    </row>
    <row r="142478" spans="1:2" x14ac:dyDescent="0.2">
      <c r="A142478" s="47"/>
      <c r="B142478" s="60"/>
    </row>
    <row r="142479" spans="1:2" x14ac:dyDescent="0.2">
      <c r="A142479" s="47"/>
      <c r="B142479" s="60"/>
    </row>
    <row r="142480" spans="1:2" x14ac:dyDescent="0.2">
      <c r="A142480" s="47"/>
      <c r="B142480" s="60"/>
    </row>
    <row r="142481" spans="1:2" x14ac:dyDescent="0.2">
      <c r="A142481" s="47"/>
      <c r="B142481" s="60"/>
    </row>
    <row r="142482" spans="1:2" x14ac:dyDescent="0.2">
      <c r="A142482" s="47"/>
      <c r="B142482" s="60"/>
    </row>
    <row r="142483" spans="1:2" x14ac:dyDescent="0.2">
      <c r="A142483" s="47"/>
      <c r="B142483" s="60"/>
    </row>
    <row r="142484" spans="1:2" x14ac:dyDescent="0.2">
      <c r="A142484" s="47"/>
      <c r="B142484" s="60"/>
    </row>
    <row r="142485" spans="1:2" x14ac:dyDescent="0.2">
      <c r="A142485" s="47"/>
      <c r="B142485" s="60"/>
    </row>
    <row r="142486" spans="1:2" x14ac:dyDescent="0.2">
      <c r="A142486" s="47"/>
      <c r="B142486" s="60"/>
    </row>
    <row r="142487" spans="1:2" x14ac:dyDescent="0.2">
      <c r="A142487" s="47"/>
      <c r="B142487" s="60"/>
    </row>
    <row r="142488" spans="1:2" x14ac:dyDescent="0.2">
      <c r="A142488" s="47"/>
      <c r="B142488" s="60"/>
    </row>
    <row r="142489" spans="1:2" x14ac:dyDescent="0.2">
      <c r="A142489" s="47"/>
      <c r="B142489" s="60"/>
    </row>
    <row r="142490" spans="1:2" x14ac:dyDescent="0.2">
      <c r="A142490" s="47"/>
      <c r="B142490" s="60"/>
    </row>
    <row r="142491" spans="1:2" x14ac:dyDescent="0.2">
      <c r="A142491" s="47"/>
      <c r="B142491" s="60"/>
    </row>
    <row r="142492" spans="1:2" x14ac:dyDescent="0.2">
      <c r="A142492" s="47"/>
      <c r="B142492" s="60"/>
    </row>
    <row r="142493" spans="1:2" x14ac:dyDescent="0.2">
      <c r="A142493" s="47"/>
      <c r="B142493" s="60"/>
    </row>
    <row r="142494" spans="1:2" x14ac:dyDescent="0.2">
      <c r="A142494" s="47"/>
      <c r="B142494" s="60"/>
    </row>
    <row r="142495" spans="1:2" x14ac:dyDescent="0.2">
      <c r="A142495" s="47"/>
      <c r="B142495" s="60"/>
    </row>
    <row r="142496" spans="1:2" x14ac:dyDescent="0.2">
      <c r="A142496" s="47"/>
      <c r="B142496" s="60"/>
    </row>
    <row r="142497" spans="1:2" x14ac:dyDescent="0.2">
      <c r="A142497" s="47"/>
      <c r="B142497" s="60"/>
    </row>
    <row r="142498" spans="1:2" x14ac:dyDescent="0.2">
      <c r="A142498" s="47"/>
      <c r="B142498" s="60"/>
    </row>
    <row r="142499" spans="1:2" x14ac:dyDescent="0.2">
      <c r="A142499" s="47"/>
      <c r="B142499" s="60"/>
    </row>
    <row r="142500" spans="1:2" x14ac:dyDescent="0.2">
      <c r="A142500" s="47"/>
      <c r="B142500" s="60"/>
    </row>
    <row r="142501" spans="1:2" x14ac:dyDescent="0.2">
      <c r="A142501" s="47"/>
      <c r="B142501" s="60"/>
    </row>
    <row r="142502" spans="1:2" x14ac:dyDescent="0.2">
      <c r="A142502" s="47"/>
      <c r="B142502" s="60"/>
    </row>
    <row r="142503" spans="1:2" x14ac:dyDescent="0.2">
      <c r="A142503" s="47"/>
      <c r="B142503" s="60"/>
    </row>
    <row r="142504" spans="1:2" x14ac:dyDescent="0.2">
      <c r="A142504" s="47"/>
      <c r="B142504" s="60"/>
    </row>
    <row r="142505" spans="1:2" x14ac:dyDescent="0.2">
      <c r="A142505" s="47"/>
      <c r="B142505" s="60"/>
    </row>
    <row r="142506" spans="1:2" x14ac:dyDescent="0.2">
      <c r="A142506" s="47"/>
      <c r="B142506" s="60"/>
    </row>
    <row r="142507" spans="1:2" x14ac:dyDescent="0.2">
      <c r="A142507" s="47"/>
      <c r="B142507" s="60"/>
    </row>
    <row r="142508" spans="1:2" x14ac:dyDescent="0.2">
      <c r="A142508" s="47"/>
      <c r="B142508" s="60"/>
    </row>
    <row r="142509" spans="1:2" x14ac:dyDescent="0.2">
      <c r="A142509" s="47"/>
      <c r="B142509" s="60"/>
    </row>
    <row r="142510" spans="1:2" x14ac:dyDescent="0.2">
      <c r="A142510" s="47"/>
      <c r="B142510" s="60"/>
    </row>
    <row r="142511" spans="1:2" x14ac:dyDescent="0.2">
      <c r="A142511" s="47"/>
      <c r="B142511" s="60"/>
    </row>
    <row r="142512" spans="1:2" x14ac:dyDescent="0.2">
      <c r="A142512" s="47"/>
      <c r="B142512" s="60"/>
    </row>
    <row r="142513" spans="1:2" x14ac:dyDescent="0.2">
      <c r="A142513" s="47"/>
      <c r="B142513" s="60"/>
    </row>
    <row r="142514" spans="1:2" x14ac:dyDescent="0.2">
      <c r="A142514" s="47"/>
      <c r="B142514" s="60"/>
    </row>
    <row r="142515" spans="1:2" x14ac:dyDescent="0.2">
      <c r="A142515" s="47"/>
      <c r="B142515" s="60"/>
    </row>
    <row r="142516" spans="1:2" x14ac:dyDescent="0.2">
      <c r="A142516" s="47"/>
      <c r="B142516" s="60"/>
    </row>
    <row r="142517" spans="1:2" x14ac:dyDescent="0.2">
      <c r="A142517" s="47"/>
      <c r="B142517" s="60"/>
    </row>
    <row r="142518" spans="1:2" x14ac:dyDescent="0.2">
      <c r="A142518" s="47"/>
      <c r="B142518" s="60"/>
    </row>
    <row r="142519" spans="1:2" x14ac:dyDescent="0.2">
      <c r="A142519" s="47"/>
      <c r="B142519" s="60"/>
    </row>
    <row r="142520" spans="1:2" x14ac:dyDescent="0.2">
      <c r="A142520" s="47"/>
      <c r="B142520" s="60"/>
    </row>
    <row r="142521" spans="1:2" x14ac:dyDescent="0.2">
      <c r="A142521" s="47"/>
      <c r="B142521" s="60"/>
    </row>
    <row r="142522" spans="1:2" x14ac:dyDescent="0.2">
      <c r="A142522" s="47"/>
      <c r="B142522" s="60"/>
    </row>
    <row r="142523" spans="1:2" x14ac:dyDescent="0.2">
      <c r="A142523" s="47"/>
      <c r="B142523" s="60"/>
    </row>
    <row r="142524" spans="1:2" x14ac:dyDescent="0.2">
      <c r="A142524" s="47"/>
      <c r="B142524" s="60"/>
    </row>
    <row r="142525" spans="1:2" x14ac:dyDescent="0.2">
      <c r="A142525" s="47"/>
      <c r="B142525" s="60"/>
    </row>
    <row r="142526" spans="1:2" x14ac:dyDescent="0.2">
      <c r="A142526" s="47"/>
      <c r="B142526" s="60"/>
    </row>
    <row r="142527" spans="1:2" x14ac:dyDescent="0.2">
      <c r="A142527" s="47"/>
      <c r="B142527" s="60"/>
    </row>
    <row r="142528" spans="1:2" x14ac:dyDescent="0.2">
      <c r="A142528" s="47"/>
      <c r="B142528" s="60"/>
    </row>
    <row r="142529" spans="1:2" x14ac:dyDescent="0.2">
      <c r="A142529" s="47"/>
      <c r="B142529" s="60"/>
    </row>
    <row r="142530" spans="1:2" x14ac:dyDescent="0.2">
      <c r="A142530" s="47"/>
      <c r="B142530" s="60"/>
    </row>
    <row r="142531" spans="1:2" x14ac:dyDescent="0.2">
      <c r="A142531" s="47"/>
      <c r="B142531" s="60"/>
    </row>
    <row r="142532" spans="1:2" x14ac:dyDescent="0.2">
      <c r="A142532" s="47"/>
      <c r="B142532" s="60"/>
    </row>
    <row r="142533" spans="1:2" x14ac:dyDescent="0.2">
      <c r="A142533" s="47"/>
      <c r="B142533" s="60"/>
    </row>
    <row r="142534" spans="1:2" x14ac:dyDescent="0.2">
      <c r="A142534" s="47"/>
      <c r="B142534" s="60"/>
    </row>
    <row r="142535" spans="1:2" x14ac:dyDescent="0.2">
      <c r="A142535" s="47"/>
      <c r="B142535" s="60"/>
    </row>
    <row r="142536" spans="1:2" x14ac:dyDescent="0.2">
      <c r="A142536" s="47"/>
      <c r="B142536" s="60"/>
    </row>
    <row r="142537" spans="1:2" x14ac:dyDescent="0.2">
      <c r="A142537" s="47"/>
      <c r="B142537" s="60"/>
    </row>
    <row r="142538" spans="1:2" x14ac:dyDescent="0.2">
      <c r="A142538" s="47"/>
      <c r="B142538" s="60"/>
    </row>
    <row r="142539" spans="1:2" x14ac:dyDescent="0.2">
      <c r="A142539" s="47"/>
      <c r="B142539" s="60"/>
    </row>
    <row r="142540" spans="1:2" x14ac:dyDescent="0.2">
      <c r="A142540" s="47"/>
      <c r="B142540" s="60"/>
    </row>
    <row r="142541" spans="1:2" x14ac:dyDescent="0.2">
      <c r="A142541" s="47"/>
      <c r="B142541" s="60"/>
    </row>
    <row r="142542" spans="1:2" x14ac:dyDescent="0.2">
      <c r="A142542" s="47"/>
      <c r="B142542" s="60"/>
    </row>
    <row r="142543" spans="1:2" x14ac:dyDescent="0.2">
      <c r="A142543" s="47"/>
      <c r="B142543" s="60"/>
    </row>
    <row r="142544" spans="1:2" x14ac:dyDescent="0.2">
      <c r="A142544" s="47"/>
      <c r="B142544" s="60"/>
    </row>
    <row r="142545" spans="1:2" x14ac:dyDescent="0.2">
      <c r="A142545" s="47"/>
      <c r="B142545" s="60"/>
    </row>
    <row r="142546" spans="1:2" x14ac:dyDescent="0.2">
      <c r="A142546" s="47"/>
      <c r="B142546" s="60"/>
    </row>
    <row r="142547" spans="1:2" x14ac:dyDescent="0.2">
      <c r="A142547" s="47"/>
      <c r="B142547" s="60"/>
    </row>
    <row r="142548" spans="1:2" x14ac:dyDescent="0.2">
      <c r="A142548" s="47"/>
      <c r="B142548" s="60"/>
    </row>
    <row r="142549" spans="1:2" x14ac:dyDescent="0.2">
      <c r="A142549" s="47"/>
      <c r="B142549" s="60"/>
    </row>
    <row r="142550" spans="1:2" x14ac:dyDescent="0.2">
      <c r="A142550" s="47"/>
      <c r="B142550" s="60"/>
    </row>
    <row r="142551" spans="1:2" x14ac:dyDescent="0.2">
      <c r="A142551" s="47"/>
      <c r="B142551" s="60"/>
    </row>
    <row r="142552" spans="1:2" x14ac:dyDescent="0.2">
      <c r="A142552" s="47"/>
      <c r="B142552" s="60"/>
    </row>
    <row r="142553" spans="1:2" x14ac:dyDescent="0.2">
      <c r="A142553" s="47"/>
      <c r="B142553" s="60"/>
    </row>
    <row r="142554" spans="1:2" x14ac:dyDescent="0.2">
      <c r="A142554" s="47"/>
      <c r="B142554" s="60"/>
    </row>
    <row r="142555" spans="1:2" x14ac:dyDescent="0.2">
      <c r="A142555" s="47"/>
      <c r="B142555" s="60"/>
    </row>
    <row r="142556" spans="1:2" x14ac:dyDescent="0.2">
      <c r="A142556" s="47"/>
      <c r="B142556" s="60"/>
    </row>
    <row r="142557" spans="1:2" x14ac:dyDescent="0.2">
      <c r="A142557" s="47"/>
      <c r="B142557" s="60"/>
    </row>
    <row r="142558" spans="1:2" x14ac:dyDescent="0.2">
      <c r="A142558" s="47"/>
      <c r="B142558" s="60"/>
    </row>
    <row r="142559" spans="1:2" x14ac:dyDescent="0.2">
      <c r="A142559" s="47"/>
      <c r="B142559" s="60"/>
    </row>
    <row r="142560" spans="1:2" x14ac:dyDescent="0.2">
      <c r="A142560" s="47"/>
      <c r="B142560" s="60"/>
    </row>
    <row r="142561" spans="1:2" x14ac:dyDescent="0.2">
      <c r="A142561" s="47"/>
      <c r="B142561" s="60"/>
    </row>
    <row r="142562" spans="1:2" x14ac:dyDescent="0.2">
      <c r="A142562" s="47"/>
      <c r="B142562" s="60"/>
    </row>
    <row r="142563" spans="1:2" x14ac:dyDescent="0.2">
      <c r="A142563" s="47"/>
      <c r="B142563" s="60"/>
    </row>
    <row r="142564" spans="1:2" x14ac:dyDescent="0.2">
      <c r="A142564" s="47"/>
      <c r="B142564" s="60"/>
    </row>
    <row r="142565" spans="1:2" x14ac:dyDescent="0.2">
      <c r="A142565" s="47"/>
      <c r="B142565" s="60"/>
    </row>
    <row r="142566" spans="1:2" x14ac:dyDescent="0.2">
      <c r="A142566" s="47"/>
      <c r="B142566" s="60"/>
    </row>
    <row r="142567" spans="1:2" x14ac:dyDescent="0.2">
      <c r="A142567" s="47"/>
      <c r="B142567" s="60"/>
    </row>
    <row r="142568" spans="1:2" x14ac:dyDescent="0.2">
      <c r="A142568" s="47"/>
      <c r="B142568" s="60"/>
    </row>
    <row r="142569" spans="1:2" x14ac:dyDescent="0.2">
      <c r="A142569" s="47"/>
      <c r="B142569" s="60"/>
    </row>
    <row r="142570" spans="1:2" x14ac:dyDescent="0.2">
      <c r="A142570" s="47"/>
      <c r="B142570" s="60"/>
    </row>
    <row r="142571" spans="1:2" x14ac:dyDescent="0.2">
      <c r="A142571" s="47"/>
      <c r="B142571" s="60"/>
    </row>
    <row r="142572" spans="1:2" x14ac:dyDescent="0.2">
      <c r="A142572" s="47"/>
      <c r="B142572" s="60"/>
    </row>
    <row r="142573" spans="1:2" x14ac:dyDescent="0.2">
      <c r="A142573" s="47"/>
      <c r="B142573" s="60"/>
    </row>
    <row r="142574" spans="1:2" x14ac:dyDescent="0.2">
      <c r="A142574" s="47"/>
      <c r="B142574" s="60"/>
    </row>
    <row r="142575" spans="1:2" x14ac:dyDescent="0.2">
      <c r="A142575" s="47"/>
      <c r="B142575" s="60"/>
    </row>
    <row r="142576" spans="1:2" x14ac:dyDescent="0.2">
      <c r="A142576" s="47"/>
      <c r="B142576" s="60"/>
    </row>
    <row r="142577" spans="1:2" x14ac:dyDescent="0.2">
      <c r="A142577" s="47"/>
      <c r="B142577" s="60"/>
    </row>
    <row r="142578" spans="1:2" x14ac:dyDescent="0.2">
      <c r="A142578" s="47"/>
      <c r="B142578" s="60"/>
    </row>
    <row r="142579" spans="1:2" x14ac:dyDescent="0.2">
      <c r="A142579" s="47"/>
      <c r="B142579" s="60"/>
    </row>
    <row r="142580" spans="1:2" x14ac:dyDescent="0.2">
      <c r="A142580" s="47"/>
      <c r="B142580" s="60"/>
    </row>
    <row r="142581" spans="1:2" x14ac:dyDescent="0.2">
      <c r="A142581" s="47"/>
      <c r="B142581" s="60"/>
    </row>
    <row r="142582" spans="1:2" x14ac:dyDescent="0.2">
      <c r="A142582" s="47"/>
      <c r="B142582" s="60"/>
    </row>
    <row r="142583" spans="1:2" x14ac:dyDescent="0.2">
      <c r="A142583" s="47"/>
      <c r="B142583" s="60"/>
    </row>
    <row r="142584" spans="1:2" x14ac:dyDescent="0.2">
      <c r="A142584" s="47"/>
      <c r="B142584" s="60"/>
    </row>
    <row r="142585" spans="1:2" x14ac:dyDescent="0.2">
      <c r="A142585" s="47"/>
      <c r="B142585" s="60"/>
    </row>
    <row r="142586" spans="1:2" x14ac:dyDescent="0.2">
      <c r="A142586" s="47"/>
      <c r="B142586" s="60"/>
    </row>
    <row r="142587" spans="1:2" x14ac:dyDescent="0.2">
      <c r="A142587" s="47"/>
      <c r="B142587" s="60"/>
    </row>
    <row r="142588" spans="1:2" x14ac:dyDescent="0.2">
      <c r="A142588" s="47"/>
      <c r="B142588" s="60"/>
    </row>
    <row r="142589" spans="1:2" x14ac:dyDescent="0.2">
      <c r="A142589" s="47"/>
      <c r="B142589" s="60"/>
    </row>
    <row r="142590" spans="1:2" x14ac:dyDescent="0.2">
      <c r="A142590" s="47"/>
      <c r="B142590" s="60"/>
    </row>
    <row r="142591" spans="1:2" x14ac:dyDescent="0.2">
      <c r="A142591" s="47"/>
      <c r="B142591" s="60"/>
    </row>
    <row r="142592" spans="1:2" x14ac:dyDescent="0.2">
      <c r="A142592" s="47"/>
      <c r="B142592" s="60"/>
    </row>
    <row r="142593" spans="1:2" x14ac:dyDescent="0.2">
      <c r="A142593" s="47"/>
      <c r="B142593" s="60"/>
    </row>
    <row r="142594" spans="1:2" x14ac:dyDescent="0.2">
      <c r="A142594" s="47"/>
      <c r="B142594" s="60"/>
    </row>
    <row r="142595" spans="1:2" x14ac:dyDescent="0.2">
      <c r="A142595" s="47"/>
      <c r="B142595" s="60"/>
    </row>
    <row r="142596" spans="1:2" x14ac:dyDescent="0.2">
      <c r="A142596" s="47"/>
      <c r="B142596" s="60"/>
    </row>
    <row r="142597" spans="1:2" x14ac:dyDescent="0.2">
      <c r="A142597" s="47"/>
      <c r="B142597" s="60"/>
    </row>
    <row r="142598" spans="1:2" x14ac:dyDescent="0.2">
      <c r="A142598" s="47"/>
      <c r="B142598" s="60"/>
    </row>
    <row r="142599" spans="1:2" x14ac:dyDescent="0.2">
      <c r="A142599" s="47"/>
      <c r="B142599" s="60"/>
    </row>
    <row r="142600" spans="1:2" x14ac:dyDescent="0.2">
      <c r="A142600" s="47"/>
      <c r="B142600" s="60"/>
    </row>
    <row r="142601" spans="1:2" x14ac:dyDescent="0.2">
      <c r="A142601" s="47"/>
      <c r="B142601" s="60"/>
    </row>
    <row r="142602" spans="1:2" x14ac:dyDescent="0.2">
      <c r="A142602" s="47"/>
      <c r="B142602" s="60"/>
    </row>
    <row r="142603" spans="1:2" x14ac:dyDescent="0.2">
      <c r="A142603" s="47"/>
      <c r="B142603" s="60"/>
    </row>
    <row r="142604" spans="1:2" x14ac:dyDescent="0.2">
      <c r="A142604" s="47"/>
      <c r="B142604" s="60"/>
    </row>
    <row r="142605" spans="1:2" x14ac:dyDescent="0.2">
      <c r="A142605" s="47"/>
      <c r="B142605" s="60"/>
    </row>
    <row r="142606" spans="1:2" x14ac:dyDescent="0.2">
      <c r="A142606" s="47"/>
      <c r="B142606" s="60"/>
    </row>
    <row r="142607" spans="1:2" x14ac:dyDescent="0.2">
      <c r="A142607" s="47"/>
      <c r="B142607" s="60"/>
    </row>
    <row r="142608" spans="1:2" x14ac:dyDescent="0.2">
      <c r="A142608" s="47"/>
      <c r="B142608" s="60"/>
    </row>
    <row r="142609" spans="1:2" x14ac:dyDescent="0.2">
      <c r="A142609" s="47"/>
      <c r="B142609" s="60"/>
    </row>
    <row r="142610" spans="1:2" x14ac:dyDescent="0.2">
      <c r="A142610" s="47"/>
      <c r="B142610" s="60"/>
    </row>
    <row r="142611" spans="1:2" x14ac:dyDescent="0.2">
      <c r="A142611" s="47"/>
      <c r="B142611" s="60"/>
    </row>
    <row r="142612" spans="1:2" x14ac:dyDescent="0.2">
      <c r="A142612" s="47"/>
      <c r="B142612" s="60"/>
    </row>
    <row r="142613" spans="1:2" x14ac:dyDescent="0.2">
      <c r="A142613" s="47"/>
      <c r="B142613" s="60"/>
    </row>
    <row r="142614" spans="1:2" x14ac:dyDescent="0.2">
      <c r="A142614" s="47"/>
      <c r="B142614" s="60"/>
    </row>
    <row r="142615" spans="1:2" x14ac:dyDescent="0.2">
      <c r="A142615" s="47"/>
      <c r="B142615" s="60"/>
    </row>
    <row r="142616" spans="1:2" x14ac:dyDescent="0.2">
      <c r="A142616" s="47"/>
      <c r="B142616" s="60"/>
    </row>
    <row r="142617" spans="1:2" x14ac:dyDescent="0.2">
      <c r="A142617" s="47"/>
      <c r="B142617" s="60"/>
    </row>
    <row r="142618" spans="1:2" x14ac:dyDescent="0.2">
      <c r="A142618" s="47"/>
      <c r="B142618" s="60"/>
    </row>
    <row r="142619" spans="1:2" x14ac:dyDescent="0.2">
      <c r="A142619" s="47"/>
      <c r="B142619" s="60"/>
    </row>
    <row r="142620" spans="1:2" x14ac:dyDescent="0.2">
      <c r="A142620" s="47"/>
      <c r="B142620" s="60"/>
    </row>
    <row r="142621" spans="1:2" x14ac:dyDescent="0.2">
      <c r="A142621" s="47"/>
      <c r="B142621" s="60"/>
    </row>
    <row r="142622" spans="1:2" x14ac:dyDescent="0.2">
      <c r="A142622" s="47"/>
      <c r="B142622" s="60"/>
    </row>
    <row r="142623" spans="1:2" x14ac:dyDescent="0.2">
      <c r="A142623" s="47"/>
      <c r="B142623" s="60"/>
    </row>
    <row r="142624" spans="1:2" x14ac:dyDescent="0.2">
      <c r="A142624" s="47"/>
      <c r="B142624" s="60"/>
    </row>
    <row r="142625" spans="1:2" x14ac:dyDescent="0.2">
      <c r="A142625" s="47"/>
      <c r="B142625" s="60"/>
    </row>
    <row r="142626" spans="1:2" x14ac:dyDescent="0.2">
      <c r="A142626" s="47"/>
      <c r="B142626" s="60"/>
    </row>
    <row r="142627" spans="1:2" x14ac:dyDescent="0.2">
      <c r="A142627" s="47"/>
      <c r="B142627" s="60"/>
    </row>
    <row r="142628" spans="1:2" x14ac:dyDescent="0.2">
      <c r="A142628" s="47"/>
      <c r="B142628" s="60"/>
    </row>
    <row r="142629" spans="1:2" x14ac:dyDescent="0.2">
      <c r="A142629" s="47"/>
      <c r="B142629" s="60"/>
    </row>
    <row r="142630" spans="1:2" x14ac:dyDescent="0.2">
      <c r="A142630" s="47"/>
      <c r="B142630" s="60"/>
    </row>
    <row r="142631" spans="1:2" x14ac:dyDescent="0.2">
      <c r="A142631" s="47"/>
      <c r="B142631" s="60"/>
    </row>
    <row r="142632" spans="1:2" x14ac:dyDescent="0.2">
      <c r="A142632" s="47"/>
      <c r="B142632" s="60"/>
    </row>
    <row r="142633" spans="1:2" x14ac:dyDescent="0.2">
      <c r="A142633" s="47"/>
      <c r="B142633" s="60"/>
    </row>
    <row r="142634" spans="1:2" x14ac:dyDescent="0.2">
      <c r="A142634" s="47"/>
      <c r="B142634" s="60"/>
    </row>
    <row r="142635" spans="1:2" x14ac:dyDescent="0.2">
      <c r="A142635" s="47"/>
      <c r="B142635" s="60"/>
    </row>
    <row r="142636" spans="1:2" x14ac:dyDescent="0.2">
      <c r="A142636" s="47"/>
      <c r="B142636" s="60"/>
    </row>
    <row r="142637" spans="1:2" x14ac:dyDescent="0.2">
      <c r="A142637" s="47"/>
      <c r="B142637" s="60"/>
    </row>
    <row r="142638" spans="1:2" x14ac:dyDescent="0.2">
      <c r="A142638" s="47"/>
      <c r="B142638" s="60"/>
    </row>
    <row r="142639" spans="1:2" x14ac:dyDescent="0.2">
      <c r="A142639" s="47"/>
      <c r="B142639" s="60"/>
    </row>
    <row r="142640" spans="1:2" x14ac:dyDescent="0.2">
      <c r="A142640" s="47"/>
      <c r="B142640" s="60"/>
    </row>
    <row r="142641" spans="1:2" x14ac:dyDescent="0.2">
      <c r="A142641" s="47"/>
      <c r="B142641" s="60"/>
    </row>
    <row r="142642" spans="1:2" x14ac:dyDescent="0.2">
      <c r="A142642" s="47"/>
      <c r="B142642" s="60"/>
    </row>
    <row r="142643" spans="1:2" x14ac:dyDescent="0.2">
      <c r="A142643" s="47"/>
      <c r="B142643" s="60"/>
    </row>
    <row r="142644" spans="1:2" x14ac:dyDescent="0.2">
      <c r="A142644" s="47"/>
      <c r="B142644" s="60"/>
    </row>
    <row r="142645" spans="1:2" x14ac:dyDescent="0.2">
      <c r="A142645" s="47"/>
      <c r="B142645" s="60"/>
    </row>
    <row r="142646" spans="1:2" x14ac:dyDescent="0.2">
      <c r="A142646" s="47"/>
      <c r="B142646" s="60"/>
    </row>
    <row r="142647" spans="1:2" x14ac:dyDescent="0.2">
      <c r="A142647" s="47"/>
      <c r="B142647" s="60"/>
    </row>
    <row r="142648" spans="1:2" x14ac:dyDescent="0.2">
      <c r="A142648" s="47"/>
      <c r="B142648" s="60"/>
    </row>
    <row r="142649" spans="1:2" x14ac:dyDescent="0.2">
      <c r="A142649" s="47"/>
      <c r="B142649" s="60"/>
    </row>
    <row r="142650" spans="1:2" x14ac:dyDescent="0.2">
      <c r="A142650" s="47"/>
      <c r="B142650" s="60"/>
    </row>
    <row r="142651" spans="1:2" x14ac:dyDescent="0.2">
      <c r="A142651" s="47"/>
      <c r="B142651" s="60"/>
    </row>
    <row r="142652" spans="1:2" x14ac:dyDescent="0.2">
      <c r="A142652" s="47"/>
      <c r="B142652" s="60"/>
    </row>
    <row r="142653" spans="1:2" x14ac:dyDescent="0.2">
      <c r="A142653" s="47"/>
      <c r="B142653" s="60"/>
    </row>
    <row r="142654" spans="1:2" x14ac:dyDescent="0.2">
      <c r="A142654" s="47"/>
      <c r="B142654" s="60"/>
    </row>
    <row r="142655" spans="1:2" x14ac:dyDescent="0.2">
      <c r="A142655" s="47"/>
      <c r="B142655" s="60"/>
    </row>
    <row r="142656" spans="1:2" x14ac:dyDescent="0.2">
      <c r="A142656" s="47"/>
      <c r="B142656" s="60"/>
    </row>
    <row r="142657" spans="1:2" x14ac:dyDescent="0.2">
      <c r="A142657" s="47"/>
      <c r="B142657" s="60"/>
    </row>
    <row r="142658" spans="1:2" x14ac:dyDescent="0.2">
      <c r="A142658" s="47"/>
      <c r="B142658" s="60"/>
    </row>
    <row r="142659" spans="1:2" x14ac:dyDescent="0.2">
      <c r="A142659" s="47"/>
      <c r="B142659" s="60"/>
    </row>
    <row r="142660" spans="1:2" x14ac:dyDescent="0.2">
      <c r="A142660" s="47"/>
      <c r="B142660" s="60"/>
    </row>
    <row r="142661" spans="1:2" x14ac:dyDescent="0.2">
      <c r="A142661" s="47"/>
      <c r="B142661" s="60"/>
    </row>
    <row r="142662" spans="1:2" x14ac:dyDescent="0.2">
      <c r="A142662" s="47"/>
      <c r="B142662" s="60"/>
    </row>
    <row r="142663" spans="1:2" x14ac:dyDescent="0.2">
      <c r="A142663" s="47"/>
      <c r="B142663" s="60"/>
    </row>
    <row r="142664" spans="1:2" x14ac:dyDescent="0.2">
      <c r="A142664" s="47"/>
      <c r="B142664" s="60"/>
    </row>
    <row r="142665" spans="1:2" x14ac:dyDescent="0.2">
      <c r="A142665" s="47"/>
      <c r="B142665" s="60"/>
    </row>
    <row r="142666" spans="1:2" x14ac:dyDescent="0.2">
      <c r="A142666" s="47"/>
      <c r="B142666" s="60"/>
    </row>
    <row r="142667" spans="1:2" x14ac:dyDescent="0.2">
      <c r="A142667" s="47"/>
      <c r="B142667" s="60"/>
    </row>
    <row r="142668" spans="1:2" x14ac:dyDescent="0.2">
      <c r="A142668" s="47"/>
      <c r="B142668" s="60"/>
    </row>
    <row r="142669" spans="1:2" x14ac:dyDescent="0.2">
      <c r="A142669" s="47"/>
      <c r="B142669" s="60"/>
    </row>
    <row r="142670" spans="1:2" x14ac:dyDescent="0.2">
      <c r="A142670" s="47"/>
      <c r="B142670" s="60"/>
    </row>
    <row r="142671" spans="1:2" x14ac:dyDescent="0.2">
      <c r="A142671" s="47"/>
      <c r="B142671" s="60"/>
    </row>
    <row r="142672" spans="1:2" x14ac:dyDescent="0.2">
      <c r="A142672" s="47"/>
      <c r="B142672" s="60"/>
    </row>
    <row r="142673" spans="1:2" x14ac:dyDescent="0.2">
      <c r="A142673" s="47"/>
      <c r="B142673" s="60"/>
    </row>
    <row r="142674" spans="1:2" x14ac:dyDescent="0.2">
      <c r="A142674" s="47"/>
      <c r="B142674" s="60"/>
    </row>
    <row r="142675" spans="1:2" x14ac:dyDescent="0.2">
      <c r="A142675" s="47"/>
      <c r="B142675" s="60"/>
    </row>
    <row r="142676" spans="1:2" x14ac:dyDescent="0.2">
      <c r="A142676" s="47"/>
      <c r="B142676" s="60"/>
    </row>
    <row r="142677" spans="1:2" x14ac:dyDescent="0.2">
      <c r="A142677" s="47"/>
      <c r="B142677" s="60"/>
    </row>
    <row r="142678" spans="1:2" x14ac:dyDescent="0.2">
      <c r="A142678" s="47"/>
      <c r="B142678" s="60"/>
    </row>
    <row r="142679" spans="1:2" x14ac:dyDescent="0.2">
      <c r="A142679" s="47"/>
      <c r="B142679" s="60"/>
    </row>
    <row r="142680" spans="1:2" x14ac:dyDescent="0.2">
      <c r="A142680" s="47"/>
      <c r="B142680" s="60"/>
    </row>
    <row r="142681" spans="1:2" x14ac:dyDescent="0.2">
      <c r="A142681" s="47"/>
      <c r="B142681" s="60"/>
    </row>
    <row r="142682" spans="1:2" x14ac:dyDescent="0.2">
      <c r="A142682" s="47"/>
      <c r="B142682" s="60"/>
    </row>
    <row r="142683" spans="1:2" x14ac:dyDescent="0.2">
      <c r="A142683" s="47"/>
      <c r="B142683" s="60"/>
    </row>
    <row r="142684" spans="1:2" x14ac:dyDescent="0.2">
      <c r="A142684" s="47"/>
      <c r="B142684" s="60"/>
    </row>
    <row r="142685" spans="1:2" x14ac:dyDescent="0.2">
      <c r="A142685" s="47"/>
      <c r="B142685" s="60"/>
    </row>
    <row r="142686" spans="1:2" x14ac:dyDescent="0.2">
      <c r="A142686" s="47"/>
      <c r="B142686" s="60"/>
    </row>
    <row r="142687" spans="1:2" x14ac:dyDescent="0.2">
      <c r="A142687" s="47"/>
      <c r="B142687" s="60"/>
    </row>
    <row r="142688" spans="1:2" x14ac:dyDescent="0.2">
      <c r="A142688" s="47"/>
      <c r="B142688" s="60"/>
    </row>
    <row r="142689" spans="1:2" x14ac:dyDescent="0.2">
      <c r="A142689" s="47"/>
      <c r="B142689" s="60"/>
    </row>
    <row r="142690" spans="1:2" x14ac:dyDescent="0.2">
      <c r="A142690" s="47"/>
      <c r="B142690" s="60"/>
    </row>
    <row r="142691" spans="1:2" x14ac:dyDescent="0.2">
      <c r="A142691" s="47"/>
      <c r="B142691" s="60"/>
    </row>
    <row r="142692" spans="1:2" x14ac:dyDescent="0.2">
      <c r="A142692" s="47"/>
      <c r="B142692" s="60"/>
    </row>
    <row r="142693" spans="1:2" x14ac:dyDescent="0.2">
      <c r="A142693" s="47"/>
      <c r="B142693" s="60"/>
    </row>
    <row r="142694" spans="1:2" x14ac:dyDescent="0.2">
      <c r="A142694" s="47"/>
      <c r="B142694" s="60"/>
    </row>
    <row r="142695" spans="1:2" x14ac:dyDescent="0.2">
      <c r="A142695" s="47"/>
      <c r="B142695" s="60"/>
    </row>
    <row r="142696" spans="1:2" x14ac:dyDescent="0.2">
      <c r="A142696" s="47"/>
      <c r="B142696" s="60"/>
    </row>
    <row r="142697" spans="1:2" x14ac:dyDescent="0.2">
      <c r="A142697" s="47"/>
      <c r="B142697" s="60"/>
    </row>
    <row r="142698" spans="1:2" x14ac:dyDescent="0.2">
      <c r="A142698" s="47"/>
      <c r="B142698" s="60"/>
    </row>
    <row r="142699" spans="1:2" x14ac:dyDescent="0.2">
      <c r="A142699" s="47"/>
      <c r="B142699" s="60"/>
    </row>
    <row r="142700" spans="1:2" x14ac:dyDescent="0.2">
      <c r="A142700" s="47"/>
      <c r="B142700" s="60"/>
    </row>
    <row r="142701" spans="1:2" x14ac:dyDescent="0.2">
      <c r="A142701" s="47"/>
      <c r="B142701" s="60"/>
    </row>
    <row r="142702" spans="1:2" x14ac:dyDescent="0.2">
      <c r="A142702" s="47"/>
      <c r="B142702" s="60"/>
    </row>
    <row r="142703" spans="1:2" x14ac:dyDescent="0.2">
      <c r="A142703" s="47"/>
      <c r="B142703" s="60"/>
    </row>
    <row r="142704" spans="1:2" x14ac:dyDescent="0.2">
      <c r="A142704" s="47"/>
      <c r="B142704" s="60"/>
    </row>
    <row r="142705" spans="1:2" x14ac:dyDescent="0.2">
      <c r="A142705" s="47"/>
      <c r="B142705" s="60"/>
    </row>
    <row r="142706" spans="1:2" x14ac:dyDescent="0.2">
      <c r="A142706" s="47"/>
      <c r="B142706" s="60"/>
    </row>
    <row r="142707" spans="1:2" x14ac:dyDescent="0.2">
      <c r="A142707" s="47"/>
      <c r="B142707" s="60"/>
    </row>
    <row r="142708" spans="1:2" x14ac:dyDescent="0.2">
      <c r="A142708" s="47"/>
      <c r="B142708" s="60"/>
    </row>
    <row r="142709" spans="1:2" x14ac:dyDescent="0.2">
      <c r="A142709" s="47"/>
      <c r="B142709" s="60"/>
    </row>
    <row r="142710" spans="1:2" x14ac:dyDescent="0.2">
      <c r="A142710" s="47"/>
      <c r="B142710" s="60"/>
    </row>
    <row r="142711" spans="1:2" x14ac:dyDescent="0.2">
      <c r="A142711" s="47"/>
      <c r="B142711" s="60"/>
    </row>
    <row r="142712" spans="1:2" x14ac:dyDescent="0.2">
      <c r="A142712" s="47"/>
      <c r="B142712" s="60"/>
    </row>
    <row r="142713" spans="1:2" x14ac:dyDescent="0.2">
      <c r="A142713" s="47"/>
      <c r="B142713" s="60"/>
    </row>
    <row r="142714" spans="1:2" x14ac:dyDescent="0.2">
      <c r="A142714" s="47"/>
      <c r="B142714" s="60"/>
    </row>
    <row r="142715" spans="1:2" x14ac:dyDescent="0.2">
      <c r="A142715" s="47"/>
      <c r="B142715" s="60"/>
    </row>
    <row r="142716" spans="1:2" x14ac:dyDescent="0.2">
      <c r="A142716" s="47"/>
      <c r="B142716" s="60"/>
    </row>
    <row r="142717" spans="1:2" x14ac:dyDescent="0.2">
      <c r="A142717" s="47"/>
      <c r="B142717" s="60"/>
    </row>
    <row r="142718" spans="1:2" x14ac:dyDescent="0.2">
      <c r="A142718" s="47"/>
      <c r="B142718" s="60"/>
    </row>
    <row r="142719" spans="1:2" x14ac:dyDescent="0.2">
      <c r="A142719" s="47"/>
      <c r="B142719" s="60"/>
    </row>
    <row r="142720" spans="1:2" x14ac:dyDescent="0.2">
      <c r="A142720" s="47"/>
      <c r="B142720" s="60"/>
    </row>
    <row r="142721" spans="1:2" x14ac:dyDescent="0.2">
      <c r="A142721" s="47"/>
      <c r="B142721" s="60"/>
    </row>
    <row r="142722" spans="1:2" x14ac:dyDescent="0.2">
      <c r="A142722" s="47"/>
      <c r="B142722" s="60"/>
    </row>
    <row r="142723" spans="1:2" x14ac:dyDescent="0.2">
      <c r="A142723" s="47"/>
      <c r="B142723" s="60"/>
    </row>
    <row r="142724" spans="1:2" x14ac:dyDescent="0.2">
      <c r="A142724" s="47"/>
      <c r="B142724" s="60"/>
    </row>
    <row r="142725" spans="1:2" x14ac:dyDescent="0.2">
      <c r="A142725" s="47"/>
      <c r="B142725" s="60"/>
    </row>
    <row r="142726" spans="1:2" x14ac:dyDescent="0.2">
      <c r="A142726" s="47"/>
      <c r="B142726" s="60"/>
    </row>
    <row r="142727" spans="1:2" x14ac:dyDescent="0.2">
      <c r="A142727" s="47"/>
      <c r="B142727" s="60"/>
    </row>
    <row r="142728" spans="1:2" x14ac:dyDescent="0.2">
      <c r="A142728" s="47"/>
      <c r="B142728" s="60"/>
    </row>
    <row r="142729" spans="1:2" x14ac:dyDescent="0.2">
      <c r="A142729" s="47"/>
      <c r="B142729" s="60"/>
    </row>
    <row r="142730" spans="1:2" x14ac:dyDescent="0.2">
      <c r="A142730" s="47"/>
      <c r="B142730" s="60"/>
    </row>
    <row r="142731" spans="1:2" x14ac:dyDescent="0.2">
      <c r="A142731" s="47"/>
      <c r="B142731" s="60"/>
    </row>
    <row r="142732" spans="1:2" x14ac:dyDescent="0.2">
      <c r="A142732" s="47"/>
      <c r="B142732" s="60"/>
    </row>
    <row r="142733" spans="1:2" x14ac:dyDescent="0.2">
      <c r="A142733" s="47"/>
      <c r="B142733" s="60"/>
    </row>
    <row r="142734" spans="1:2" x14ac:dyDescent="0.2">
      <c r="A142734" s="47"/>
      <c r="B142734" s="60"/>
    </row>
    <row r="142735" spans="1:2" x14ac:dyDescent="0.2">
      <c r="A142735" s="47"/>
      <c r="B142735" s="60"/>
    </row>
    <row r="142736" spans="1:2" x14ac:dyDescent="0.2">
      <c r="A142736" s="47"/>
      <c r="B142736" s="60"/>
    </row>
    <row r="142737" spans="1:2" x14ac:dyDescent="0.2">
      <c r="A142737" s="47"/>
      <c r="B142737" s="60"/>
    </row>
    <row r="142738" spans="1:2" x14ac:dyDescent="0.2">
      <c r="A142738" s="47"/>
      <c r="B142738" s="60"/>
    </row>
    <row r="142739" spans="1:2" x14ac:dyDescent="0.2">
      <c r="A142739" s="47"/>
      <c r="B142739" s="60"/>
    </row>
    <row r="142740" spans="1:2" x14ac:dyDescent="0.2">
      <c r="A142740" s="47"/>
      <c r="B142740" s="60"/>
    </row>
    <row r="142741" spans="1:2" x14ac:dyDescent="0.2">
      <c r="A142741" s="47"/>
      <c r="B142741" s="60"/>
    </row>
    <row r="142742" spans="1:2" x14ac:dyDescent="0.2">
      <c r="A142742" s="47"/>
      <c r="B142742" s="60"/>
    </row>
    <row r="142743" spans="1:2" x14ac:dyDescent="0.2">
      <c r="A142743" s="47"/>
      <c r="B142743" s="60"/>
    </row>
    <row r="142744" spans="1:2" x14ac:dyDescent="0.2">
      <c r="A142744" s="47"/>
      <c r="B142744" s="60"/>
    </row>
    <row r="142745" spans="1:2" x14ac:dyDescent="0.2">
      <c r="A142745" s="47"/>
      <c r="B142745" s="60"/>
    </row>
    <row r="142746" spans="1:2" x14ac:dyDescent="0.2">
      <c r="A142746" s="47"/>
      <c r="B142746" s="60"/>
    </row>
    <row r="142747" spans="1:2" x14ac:dyDescent="0.2">
      <c r="A142747" s="47"/>
      <c r="B142747" s="60"/>
    </row>
    <row r="142748" spans="1:2" x14ac:dyDescent="0.2">
      <c r="A142748" s="47"/>
      <c r="B142748" s="60"/>
    </row>
    <row r="142749" spans="1:2" x14ac:dyDescent="0.2">
      <c r="A142749" s="47"/>
      <c r="B142749" s="60"/>
    </row>
    <row r="142750" spans="1:2" x14ac:dyDescent="0.2">
      <c r="A142750" s="47"/>
      <c r="B142750" s="60"/>
    </row>
    <row r="142751" spans="1:2" x14ac:dyDescent="0.2">
      <c r="A142751" s="47"/>
      <c r="B142751" s="60"/>
    </row>
    <row r="142752" spans="1:2" x14ac:dyDescent="0.2">
      <c r="A142752" s="47"/>
      <c r="B142752" s="60"/>
    </row>
    <row r="142753" spans="1:2" x14ac:dyDescent="0.2">
      <c r="A142753" s="47"/>
      <c r="B142753" s="60"/>
    </row>
    <row r="142754" spans="1:2" x14ac:dyDescent="0.2">
      <c r="A142754" s="47"/>
      <c r="B142754" s="60"/>
    </row>
    <row r="142755" spans="1:2" x14ac:dyDescent="0.2">
      <c r="A142755" s="47"/>
      <c r="B142755" s="60"/>
    </row>
    <row r="142756" spans="1:2" x14ac:dyDescent="0.2">
      <c r="A142756" s="47"/>
      <c r="B142756" s="60"/>
    </row>
    <row r="142757" spans="1:2" x14ac:dyDescent="0.2">
      <c r="A142757" s="47"/>
      <c r="B142757" s="60"/>
    </row>
    <row r="142758" spans="1:2" x14ac:dyDescent="0.2">
      <c r="A142758" s="47"/>
      <c r="B142758" s="60"/>
    </row>
    <row r="142759" spans="1:2" x14ac:dyDescent="0.2">
      <c r="A142759" s="47"/>
      <c r="B142759" s="60"/>
    </row>
    <row r="142760" spans="1:2" x14ac:dyDescent="0.2">
      <c r="A142760" s="47"/>
      <c r="B142760" s="60"/>
    </row>
    <row r="142761" spans="1:2" x14ac:dyDescent="0.2">
      <c r="A142761" s="47"/>
      <c r="B142761" s="60"/>
    </row>
    <row r="142762" spans="1:2" x14ac:dyDescent="0.2">
      <c r="A142762" s="47"/>
      <c r="B142762" s="60"/>
    </row>
    <row r="142763" spans="1:2" x14ac:dyDescent="0.2">
      <c r="A142763" s="47"/>
      <c r="B142763" s="60"/>
    </row>
    <row r="142764" spans="1:2" x14ac:dyDescent="0.2">
      <c r="A142764" s="47"/>
      <c r="B142764" s="60"/>
    </row>
    <row r="142765" spans="1:2" x14ac:dyDescent="0.2">
      <c r="A142765" s="47"/>
      <c r="B142765" s="60"/>
    </row>
    <row r="142766" spans="1:2" x14ac:dyDescent="0.2">
      <c r="A142766" s="47"/>
      <c r="B142766" s="60"/>
    </row>
    <row r="142767" spans="1:2" x14ac:dyDescent="0.2">
      <c r="A142767" s="47"/>
      <c r="B142767" s="60"/>
    </row>
    <row r="142768" spans="1:2" x14ac:dyDescent="0.2">
      <c r="A142768" s="47"/>
      <c r="B142768" s="60"/>
    </row>
    <row r="142769" spans="1:2" x14ac:dyDescent="0.2">
      <c r="A142769" s="47"/>
      <c r="B142769" s="60"/>
    </row>
    <row r="142770" spans="1:2" x14ac:dyDescent="0.2">
      <c r="A142770" s="47"/>
      <c r="B142770" s="60"/>
    </row>
    <row r="142771" spans="1:2" x14ac:dyDescent="0.2">
      <c r="A142771" s="47"/>
      <c r="B142771" s="60"/>
    </row>
    <row r="142772" spans="1:2" x14ac:dyDescent="0.2">
      <c r="A142772" s="47"/>
      <c r="B142772" s="60"/>
    </row>
    <row r="142773" spans="1:2" x14ac:dyDescent="0.2">
      <c r="A142773" s="47"/>
      <c r="B142773" s="60"/>
    </row>
    <row r="142774" spans="1:2" x14ac:dyDescent="0.2">
      <c r="A142774" s="47"/>
      <c r="B142774" s="60"/>
    </row>
    <row r="142775" spans="1:2" x14ac:dyDescent="0.2">
      <c r="A142775" s="47"/>
      <c r="B142775" s="60"/>
    </row>
    <row r="142776" spans="1:2" x14ac:dyDescent="0.2">
      <c r="A142776" s="47"/>
      <c r="B142776" s="60"/>
    </row>
    <row r="142777" spans="1:2" x14ac:dyDescent="0.2">
      <c r="A142777" s="47"/>
      <c r="B142777" s="60"/>
    </row>
    <row r="142778" spans="1:2" x14ac:dyDescent="0.2">
      <c r="A142778" s="47"/>
      <c r="B142778" s="60"/>
    </row>
    <row r="142779" spans="1:2" x14ac:dyDescent="0.2">
      <c r="A142779" s="47"/>
      <c r="B142779" s="60"/>
    </row>
    <row r="142780" spans="1:2" x14ac:dyDescent="0.2">
      <c r="A142780" s="47"/>
      <c r="B142780" s="60"/>
    </row>
    <row r="142781" spans="1:2" x14ac:dyDescent="0.2">
      <c r="A142781" s="47"/>
      <c r="B142781" s="60"/>
    </row>
    <row r="142782" spans="1:2" x14ac:dyDescent="0.2">
      <c r="A142782" s="47"/>
      <c r="B142782" s="60"/>
    </row>
    <row r="142783" spans="1:2" x14ac:dyDescent="0.2">
      <c r="A142783" s="47"/>
      <c r="B142783" s="60"/>
    </row>
    <row r="142784" spans="1:2" x14ac:dyDescent="0.2">
      <c r="A142784" s="47"/>
      <c r="B142784" s="60"/>
    </row>
    <row r="142785" spans="1:2" x14ac:dyDescent="0.2">
      <c r="A142785" s="47"/>
      <c r="B142785" s="60"/>
    </row>
    <row r="142786" spans="1:2" x14ac:dyDescent="0.2">
      <c r="A142786" s="47"/>
      <c r="B142786" s="60"/>
    </row>
    <row r="142787" spans="1:2" x14ac:dyDescent="0.2">
      <c r="A142787" s="47"/>
      <c r="B142787" s="60"/>
    </row>
    <row r="142788" spans="1:2" x14ac:dyDescent="0.2">
      <c r="A142788" s="47"/>
      <c r="B142788" s="60"/>
    </row>
    <row r="142789" spans="1:2" x14ac:dyDescent="0.2">
      <c r="A142789" s="47"/>
      <c r="B142789" s="60"/>
    </row>
    <row r="142790" spans="1:2" x14ac:dyDescent="0.2">
      <c r="A142790" s="47"/>
      <c r="B142790" s="60"/>
    </row>
    <row r="142791" spans="1:2" x14ac:dyDescent="0.2">
      <c r="A142791" s="47"/>
      <c r="B142791" s="60"/>
    </row>
    <row r="142792" spans="1:2" x14ac:dyDescent="0.2">
      <c r="A142792" s="47"/>
      <c r="B142792" s="60"/>
    </row>
    <row r="142793" spans="1:2" x14ac:dyDescent="0.2">
      <c r="A142793" s="47"/>
      <c r="B142793" s="60"/>
    </row>
    <row r="142794" spans="1:2" x14ac:dyDescent="0.2">
      <c r="A142794" s="47"/>
      <c r="B142794" s="60"/>
    </row>
    <row r="142795" spans="1:2" x14ac:dyDescent="0.2">
      <c r="A142795" s="47"/>
      <c r="B142795" s="60"/>
    </row>
    <row r="142796" spans="1:2" x14ac:dyDescent="0.2">
      <c r="A142796" s="47"/>
      <c r="B142796" s="60"/>
    </row>
    <row r="142797" spans="1:2" x14ac:dyDescent="0.2">
      <c r="A142797" s="47"/>
      <c r="B142797" s="60"/>
    </row>
    <row r="142798" spans="1:2" x14ac:dyDescent="0.2">
      <c r="A142798" s="47"/>
      <c r="B142798" s="60"/>
    </row>
    <row r="142799" spans="1:2" x14ac:dyDescent="0.2">
      <c r="A142799" s="47"/>
      <c r="B142799" s="60"/>
    </row>
    <row r="142800" spans="1:2" x14ac:dyDescent="0.2">
      <c r="A142800" s="47"/>
      <c r="B142800" s="60"/>
    </row>
    <row r="142801" spans="1:2" x14ac:dyDescent="0.2">
      <c r="A142801" s="47"/>
      <c r="B142801" s="60"/>
    </row>
    <row r="142802" spans="1:2" x14ac:dyDescent="0.2">
      <c r="A142802" s="47"/>
      <c r="B142802" s="60"/>
    </row>
    <row r="142803" spans="1:2" x14ac:dyDescent="0.2">
      <c r="A142803" s="47"/>
      <c r="B142803" s="60"/>
    </row>
    <row r="142804" spans="1:2" x14ac:dyDescent="0.2">
      <c r="A142804" s="47"/>
      <c r="B142804" s="60"/>
    </row>
    <row r="142805" spans="1:2" x14ac:dyDescent="0.2">
      <c r="A142805" s="47"/>
      <c r="B142805" s="60"/>
    </row>
    <row r="142806" spans="1:2" x14ac:dyDescent="0.2">
      <c r="A142806" s="47"/>
      <c r="B142806" s="60"/>
    </row>
    <row r="142807" spans="1:2" x14ac:dyDescent="0.2">
      <c r="A142807" s="47"/>
      <c r="B142807" s="60"/>
    </row>
    <row r="142808" spans="1:2" x14ac:dyDescent="0.2">
      <c r="A142808" s="47"/>
      <c r="B142808" s="60"/>
    </row>
    <row r="142809" spans="1:2" x14ac:dyDescent="0.2">
      <c r="A142809" s="47"/>
      <c r="B142809" s="60"/>
    </row>
    <row r="142810" spans="1:2" x14ac:dyDescent="0.2">
      <c r="A142810" s="47"/>
      <c r="B142810" s="60"/>
    </row>
    <row r="142811" spans="1:2" x14ac:dyDescent="0.2">
      <c r="A142811" s="47"/>
      <c r="B142811" s="60"/>
    </row>
    <row r="142812" spans="1:2" x14ac:dyDescent="0.2">
      <c r="A142812" s="47"/>
      <c r="B142812" s="60"/>
    </row>
    <row r="142813" spans="1:2" x14ac:dyDescent="0.2">
      <c r="A142813" s="47"/>
      <c r="B142813" s="60"/>
    </row>
    <row r="142814" spans="1:2" x14ac:dyDescent="0.2">
      <c r="A142814" s="47"/>
      <c r="B142814" s="60"/>
    </row>
    <row r="142815" spans="1:2" x14ac:dyDescent="0.2">
      <c r="A142815" s="47"/>
      <c r="B142815" s="60"/>
    </row>
    <row r="142816" spans="1:2" x14ac:dyDescent="0.2">
      <c r="A142816" s="47"/>
      <c r="B142816" s="60"/>
    </row>
    <row r="142817" spans="1:2" x14ac:dyDescent="0.2">
      <c r="A142817" s="47"/>
      <c r="B142817" s="60"/>
    </row>
    <row r="142818" spans="1:2" x14ac:dyDescent="0.2">
      <c r="A142818" s="47"/>
      <c r="B142818" s="60"/>
    </row>
    <row r="142819" spans="1:2" x14ac:dyDescent="0.2">
      <c r="A142819" s="47"/>
      <c r="B142819" s="60"/>
    </row>
    <row r="142820" spans="1:2" x14ac:dyDescent="0.2">
      <c r="A142820" s="47"/>
      <c r="B142820" s="60"/>
    </row>
    <row r="142821" spans="1:2" x14ac:dyDescent="0.2">
      <c r="A142821" s="47"/>
      <c r="B142821" s="60"/>
    </row>
    <row r="142822" spans="1:2" x14ac:dyDescent="0.2">
      <c r="A142822" s="47"/>
      <c r="B142822" s="60"/>
    </row>
    <row r="142823" spans="1:2" x14ac:dyDescent="0.2">
      <c r="A142823" s="47"/>
      <c r="B142823" s="60"/>
    </row>
    <row r="142824" spans="1:2" x14ac:dyDescent="0.2">
      <c r="A142824" s="47"/>
      <c r="B142824" s="60"/>
    </row>
    <row r="142825" spans="1:2" x14ac:dyDescent="0.2">
      <c r="A142825" s="47"/>
      <c r="B142825" s="60"/>
    </row>
    <row r="142826" spans="1:2" x14ac:dyDescent="0.2">
      <c r="A142826" s="47"/>
      <c r="B142826" s="60"/>
    </row>
    <row r="142827" spans="1:2" x14ac:dyDescent="0.2">
      <c r="A142827" s="47"/>
      <c r="B142827" s="60"/>
    </row>
    <row r="142828" spans="1:2" x14ac:dyDescent="0.2">
      <c r="A142828" s="47"/>
      <c r="B142828" s="60"/>
    </row>
    <row r="142829" spans="1:2" x14ac:dyDescent="0.2">
      <c r="A142829" s="47"/>
      <c r="B142829" s="60"/>
    </row>
    <row r="142830" spans="1:2" x14ac:dyDescent="0.2">
      <c r="A142830" s="47"/>
      <c r="B142830" s="60"/>
    </row>
    <row r="142831" spans="1:2" x14ac:dyDescent="0.2">
      <c r="A142831" s="47"/>
      <c r="B142831" s="60"/>
    </row>
    <row r="142832" spans="1:2" x14ac:dyDescent="0.2">
      <c r="A142832" s="47"/>
      <c r="B142832" s="60"/>
    </row>
    <row r="142833" spans="1:2" x14ac:dyDescent="0.2">
      <c r="A142833" s="47"/>
      <c r="B142833" s="60"/>
    </row>
    <row r="142834" spans="1:2" x14ac:dyDescent="0.2">
      <c r="A142834" s="47"/>
      <c r="B142834" s="60"/>
    </row>
    <row r="142835" spans="1:2" x14ac:dyDescent="0.2">
      <c r="A142835" s="47"/>
      <c r="B142835" s="60"/>
    </row>
    <row r="142836" spans="1:2" x14ac:dyDescent="0.2">
      <c r="A142836" s="47"/>
      <c r="B142836" s="60"/>
    </row>
    <row r="142837" spans="1:2" x14ac:dyDescent="0.2">
      <c r="A142837" s="47"/>
      <c r="B142837" s="60"/>
    </row>
    <row r="142838" spans="1:2" x14ac:dyDescent="0.2">
      <c r="A142838" s="47"/>
      <c r="B142838" s="60"/>
    </row>
    <row r="142839" spans="1:2" x14ac:dyDescent="0.2">
      <c r="A142839" s="47"/>
      <c r="B142839" s="60"/>
    </row>
    <row r="142840" spans="1:2" x14ac:dyDescent="0.2">
      <c r="A142840" s="47"/>
      <c r="B142840" s="60"/>
    </row>
    <row r="142841" spans="1:2" x14ac:dyDescent="0.2">
      <c r="A142841" s="47"/>
      <c r="B142841" s="60"/>
    </row>
    <row r="142842" spans="1:2" x14ac:dyDescent="0.2">
      <c r="A142842" s="47"/>
      <c r="B142842" s="60"/>
    </row>
    <row r="142843" spans="1:2" x14ac:dyDescent="0.2">
      <c r="A142843" s="47"/>
      <c r="B142843" s="60"/>
    </row>
    <row r="142844" spans="1:2" x14ac:dyDescent="0.2">
      <c r="A142844" s="47"/>
      <c r="B142844" s="60"/>
    </row>
    <row r="142845" spans="1:2" x14ac:dyDescent="0.2">
      <c r="A142845" s="47"/>
      <c r="B142845" s="60"/>
    </row>
    <row r="142846" spans="1:2" x14ac:dyDescent="0.2">
      <c r="A142846" s="47"/>
      <c r="B142846" s="60"/>
    </row>
    <row r="142847" spans="1:2" x14ac:dyDescent="0.2">
      <c r="A142847" s="47"/>
      <c r="B142847" s="60"/>
    </row>
    <row r="142848" spans="1:2" x14ac:dyDescent="0.2">
      <c r="A142848" s="47"/>
      <c r="B142848" s="60"/>
    </row>
    <row r="142849" spans="1:2" x14ac:dyDescent="0.2">
      <c r="A142849" s="47"/>
      <c r="B142849" s="60"/>
    </row>
    <row r="142850" spans="1:2" x14ac:dyDescent="0.2">
      <c r="A142850" s="47"/>
      <c r="B142850" s="60"/>
    </row>
    <row r="142851" spans="1:2" x14ac:dyDescent="0.2">
      <c r="A142851" s="47"/>
      <c r="B142851" s="60"/>
    </row>
    <row r="142852" spans="1:2" x14ac:dyDescent="0.2">
      <c r="A142852" s="47"/>
      <c r="B142852" s="60"/>
    </row>
    <row r="142853" spans="1:2" x14ac:dyDescent="0.2">
      <c r="A142853" s="47"/>
      <c r="B142853" s="60"/>
    </row>
    <row r="142854" spans="1:2" x14ac:dyDescent="0.2">
      <c r="A142854" s="47"/>
      <c r="B142854" s="60"/>
    </row>
    <row r="142855" spans="1:2" x14ac:dyDescent="0.2">
      <c r="A142855" s="47"/>
      <c r="B142855" s="60"/>
    </row>
    <row r="142856" spans="1:2" x14ac:dyDescent="0.2">
      <c r="A142856" s="47"/>
      <c r="B142856" s="60"/>
    </row>
    <row r="142857" spans="1:2" x14ac:dyDescent="0.2">
      <c r="A142857" s="47"/>
      <c r="B142857" s="60"/>
    </row>
    <row r="142858" spans="1:2" x14ac:dyDescent="0.2">
      <c r="A142858" s="47"/>
      <c r="B142858" s="60"/>
    </row>
    <row r="142859" spans="1:2" x14ac:dyDescent="0.2">
      <c r="A142859" s="47"/>
      <c r="B142859" s="60"/>
    </row>
    <row r="142860" spans="1:2" x14ac:dyDescent="0.2">
      <c r="A142860" s="47"/>
      <c r="B142860" s="60"/>
    </row>
    <row r="142861" spans="1:2" x14ac:dyDescent="0.2">
      <c r="A142861" s="47"/>
      <c r="B142861" s="60"/>
    </row>
    <row r="142862" spans="1:2" x14ac:dyDescent="0.2">
      <c r="A142862" s="47"/>
      <c r="B142862" s="60"/>
    </row>
    <row r="142863" spans="1:2" x14ac:dyDescent="0.2">
      <c r="A142863" s="47"/>
      <c r="B142863" s="60"/>
    </row>
    <row r="142864" spans="1:2" x14ac:dyDescent="0.2">
      <c r="A142864" s="47"/>
      <c r="B142864" s="60"/>
    </row>
    <row r="142865" spans="1:2" x14ac:dyDescent="0.2">
      <c r="A142865" s="47"/>
      <c r="B142865" s="60"/>
    </row>
    <row r="142866" spans="1:2" x14ac:dyDescent="0.2">
      <c r="A142866" s="47"/>
      <c r="B142866" s="60"/>
    </row>
    <row r="142867" spans="1:2" x14ac:dyDescent="0.2">
      <c r="A142867" s="47"/>
      <c r="B142867" s="60"/>
    </row>
    <row r="142868" spans="1:2" x14ac:dyDescent="0.2">
      <c r="A142868" s="47"/>
      <c r="B142868" s="60"/>
    </row>
    <row r="142869" spans="1:2" x14ac:dyDescent="0.2">
      <c r="A142869" s="47"/>
      <c r="B142869" s="60"/>
    </row>
    <row r="142870" spans="1:2" x14ac:dyDescent="0.2">
      <c r="A142870" s="47"/>
      <c r="B142870" s="60"/>
    </row>
    <row r="142871" spans="1:2" x14ac:dyDescent="0.2">
      <c r="A142871" s="47"/>
      <c r="B142871" s="60"/>
    </row>
    <row r="142872" spans="1:2" x14ac:dyDescent="0.2">
      <c r="A142872" s="47"/>
      <c r="B142872" s="60"/>
    </row>
    <row r="142873" spans="1:2" x14ac:dyDescent="0.2">
      <c r="A142873" s="47"/>
      <c r="B142873" s="60"/>
    </row>
    <row r="142874" spans="1:2" x14ac:dyDescent="0.2">
      <c r="A142874" s="47"/>
      <c r="B142874" s="60"/>
    </row>
    <row r="142875" spans="1:2" x14ac:dyDescent="0.2">
      <c r="A142875" s="47"/>
      <c r="B142875" s="60"/>
    </row>
    <row r="142876" spans="1:2" x14ac:dyDescent="0.2">
      <c r="A142876" s="47"/>
      <c r="B142876" s="60"/>
    </row>
    <row r="142877" spans="1:2" x14ac:dyDescent="0.2">
      <c r="A142877" s="47"/>
      <c r="B142877" s="60"/>
    </row>
    <row r="142878" spans="1:2" x14ac:dyDescent="0.2">
      <c r="A142878" s="47"/>
      <c r="B142878" s="60"/>
    </row>
    <row r="142879" spans="1:2" x14ac:dyDescent="0.2">
      <c r="A142879" s="47"/>
      <c r="B142879" s="60"/>
    </row>
    <row r="142880" spans="1:2" x14ac:dyDescent="0.2">
      <c r="A142880" s="47"/>
      <c r="B142880" s="60"/>
    </row>
    <row r="142881" spans="1:2" x14ac:dyDescent="0.2">
      <c r="A142881" s="47"/>
      <c r="B142881" s="60"/>
    </row>
    <row r="142882" spans="1:2" x14ac:dyDescent="0.2">
      <c r="A142882" s="47"/>
      <c r="B142882" s="60"/>
    </row>
    <row r="142883" spans="1:2" x14ac:dyDescent="0.2">
      <c r="A142883" s="47"/>
      <c r="B142883" s="60"/>
    </row>
    <row r="142884" spans="1:2" x14ac:dyDescent="0.2">
      <c r="A142884" s="47"/>
      <c r="B142884" s="60"/>
    </row>
    <row r="142885" spans="1:2" x14ac:dyDescent="0.2">
      <c r="A142885" s="47"/>
      <c r="B142885" s="60"/>
    </row>
    <row r="142886" spans="1:2" x14ac:dyDescent="0.2">
      <c r="A142886" s="47"/>
      <c r="B142886" s="60"/>
    </row>
    <row r="142887" spans="1:2" x14ac:dyDescent="0.2">
      <c r="A142887" s="47"/>
      <c r="B142887" s="60"/>
    </row>
    <row r="142888" spans="1:2" x14ac:dyDescent="0.2">
      <c r="A142888" s="47"/>
      <c r="B142888" s="60"/>
    </row>
    <row r="142889" spans="1:2" x14ac:dyDescent="0.2">
      <c r="A142889" s="47"/>
      <c r="B142889" s="60"/>
    </row>
    <row r="142890" spans="1:2" x14ac:dyDescent="0.2">
      <c r="A142890" s="47"/>
      <c r="B142890" s="60"/>
    </row>
    <row r="142891" spans="1:2" x14ac:dyDescent="0.2">
      <c r="A142891" s="47"/>
      <c r="B142891" s="60"/>
    </row>
    <row r="142892" spans="1:2" x14ac:dyDescent="0.2">
      <c r="A142892" s="47"/>
      <c r="B142892" s="60"/>
    </row>
    <row r="142893" spans="1:2" x14ac:dyDescent="0.2">
      <c r="A142893" s="47"/>
      <c r="B142893" s="60"/>
    </row>
    <row r="142894" spans="1:2" x14ac:dyDescent="0.2">
      <c r="A142894" s="47"/>
      <c r="B142894" s="60"/>
    </row>
    <row r="142895" spans="1:2" x14ac:dyDescent="0.2">
      <c r="A142895" s="47"/>
      <c r="B142895" s="60"/>
    </row>
    <row r="142896" spans="1:2" x14ac:dyDescent="0.2">
      <c r="A142896" s="47"/>
      <c r="B142896" s="60"/>
    </row>
    <row r="142897" spans="1:2" x14ac:dyDescent="0.2">
      <c r="A142897" s="47"/>
      <c r="B142897" s="60"/>
    </row>
    <row r="142898" spans="1:2" x14ac:dyDescent="0.2">
      <c r="A142898" s="47"/>
      <c r="B142898" s="60"/>
    </row>
    <row r="142899" spans="1:2" x14ac:dyDescent="0.2">
      <c r="A142899" s="47"/>
      <c r="B142899" s="60"/>
    </row>
    <row r="142900" spans="1:2" x14ac:dyDescent="0.2">
      <c r="A142900" s="47"/>
      <c r="B142900" s="60"/>
    </row>
    <row r="142901" spans="1:2" x14ac:dyDescent="0.2">
      <c r="A142901" s="47"/>
      <c r="B142901" s="60"/>
    </row>
    <row r="142902" spans="1:2" x14ac:dyDescent="0.2">
      <c r="A142902" s="47"/>
      <c r="B142902" s="60"/>
    </row>
    <row r="142903" spans="1:2" x14ac:dyDescent="0.2">
      <c r="A142903" s="47"/>
      <c r="B142903" s="60"/>
    </row>
    <row r="142904" spans="1:2" x14ac:dyDescent="0.2">
      <c r="A142904" s="47"/>
      <c r="B142904" s="60"/>
    </row>
    <row r="142905" spans="1:2" x14ac:dyDescent="0.2">
      <c r="A142905" s="47"/>
      <c r="B142905" s="60"/>
    </row>
    <row r="142906" spans="1:2" x14ac:dyDescent="0.2">
      <c r="A142906" s="47"/>
      <c r="B142906" s="60"/>
    </row>
    <row r="142907" spans="1:2" x14ac:dyDescent="0.2">
      <c r="A142907" s="47"/>
      <c r="B142907" s="60"/>
    </row>
    <row r="142908" spans="1:2" x14ac:dyDescent="0.2">
      <c r="A142908" s="47"/>
      <c r="B142908" s="60"/>
    </row>
    <row r="142909" spans="1:2" x14ac:dyDescent="0.2">
      <c r="A142909" s="47"/>
      <c r="B142909" s="60"/>
    </row>
    <row r="142910" spans="1:2" x14ac:dyDescent="0.2">
      <c r="A142910" s="47"/>
      <c r="B142910" s="60"/>
    </row>
    <row r="142911" spans="1:2" x14ac:dyDescent="0.2">
      <c r="A142911" s="47"/>
      <c r="B142911" s="60"/>
    </row>
    <row r="142912" spans="1:2" x14ac:dyDescent="0.2">
      <c r="A142912" s="47"/>
      <c r="B142912" s="60"/>
    </row>
    <row r="142913" spans="1:2" x14ac:dyDescent="0.2">
      <c r="A142913" s="47"/>
      <c r="B142913" s="60"/>
    </row>
    <row r="142914" spans="1:2" x14ac:dyDescent="0.2">
      <c r="A142914" s="47"/>
      <c r="B142914" s="60"/>
    </row>
    <row r="142915" spans="1:2" x14ac:dyDescent="0.2">
      <c r="A142915" s="47"/>
      <c r="B142915" s="60"/>
    </row>
    <row r="142916" spans="1:2" x14ac:dyDescent="0.2">
      <c r="A142916" s="47"/>
      <c r="B142916" s="60"/>
    </row>
    <row r="142917" spans="1:2" x14ac:dyDescent="0.2">
      <c r="A142917" s="47"/>
      <c r="B142917" s="60"/>
    </row>
    <row r="142918" spans="1:2" x14ac:dyDescent="0.2">
      <c r="A142918" s="47"/>
      <c r="B142918" s="60"/>
    </row>
    <row r="142919" spans="1:2" x14ac:dyDescent="0.2">
      <c r="A142919" s="47"/>
      <c r="B142919" s="60"/>
    </row>
    <row r="142920" spans="1:2" x14ac:dyDescent="0.2">
      <c r="A142920" s="47"/>
      <c r="B142920" s="60"/>
    </row>
    <row r="142921" spans="1:2" x14ac:dyDescent="0.2">
      <c r="A142921" s="47"/>
      <c r="B142921" s="60"/>
    </row>
    <row r="142922" spans="1:2" x14ac:dyDescent="0.2">
      <c r="A142922" s="47"/>
      <c r="B142922" s="60"/>
    </row>
    <row r="142923" spans="1:2" x14ac:dyDescent="0.2">
      <c r="A142923" s="47"/>
      <c r="B142923" s="60"/>
    </row>
    <row r="142924" spans="1:2" x14ac:dyDescent="0.2">
      <c r="A142924" s="47"/>
      <c r="B142924" s="60"/>
    </row>
    <row r="142925" spans="1:2" x14ac:dyDescent="0.2">
      <c r="A142925" s="47"/>
      <c r="B142925" s="60"/>
    </row>
    <row r="142926" spans="1:2" x14ac:dyDescent="0.2">
      <c r="A142926" s="47"/>
      <c r="B142926" s="60"/>
    </row>
    <row r="142927" spans="1:2" x14ac:dyDescent="0.2">
      <c r="A142927" s="47"/>
      <c r="B142927" s="60"/>
    </row>
    <row r="142928" spans="1:2" x14ac:dyDescent="0.2">
      <c r="A142928" s="47"/>
      <c r="B142928" s="60"/>
    </row>
    <row r="142929" spans="1:2" x14ac:dyDescent="0.2">
      <c r="A142929" s="47"/>
      <c r="B142929" s="60"/>
    </row>
    <row r="142930" spans="1:2" x14ac:dyDescent="0.2">
      <c r="A142930" s="47"/>
      <c r="B142930" s="60"/>
    </row>
    <row r="142931" spans="1:2" x14ac:dyDescent="0.2">
      <c r="A142931" s="47"/>
      <c r="B142931" s="60"/>
    </row>
    <row r="142932" spans="1:2" x14ac:dyDescent="0.2">
      <c r="A142932" s="47"/>
      <c r="B142932" s="60"/>
    </row>
    <row r="142933" spans="1:2" x14ac:dyDescent="0.2">
      <c r="A142933" s="47"/>
      <c r="B142933" s="60"/>
    </row>
    <row r="142934" spans="1:2" x14ac:dyDescent="0.2">
      <c r="A142934" s="47"/>
      <c r="B142934" s="60"/>
    </row>
    <row r="142935" spans="1:2" x14ac:dyDescent="0.2">
      <c r="A142935" s="47"/>
      <c r="B142935" s="60"/>
    </row>
    <row r="142936" spans="1:2" x14ac:dyDescent="0.2">
      <c r="A142936" s="47"/>
      <c r="B142936" s="60"/>
    </row>
    <row r="142937" spans="1:2" x14ac:dyDescent="0.2">
      <c r="A142937" s="47"/>
      <c r="B142937" s="60"/>
    </row>
    <row r="142938" spans="1:2" x14ac:dyDescent="0.2">
      <c r="A142938" s="47"/>
      <c r="B142938" s="60"/>
    </row>
    <row r="142939" spans="1:2" x14ac:dyDescent="0.2">
      <c r="A142939" s="47"/>
      <c r="B142939" s="60"/>
    </row>
    <row r="142940" spans="1:2" x14ac:dyDescent="0.2">
      <c r="A142940" s="47"/>
      <c r="B142940" s="60"/>
    </row>
    <row r="142941" spans="1:2" x14ac:dyDescent="0.2">
      <c r="A142941" s="47"/>
      <c r="B142941" s="60"/>
    </row>
    <row r="142942" spans="1:2" x14ac:dyDescent="0.2">
      <c r="A142942" s="47"/>
      <c r="B142942" s="60"/>
    </row>
    <row r="142943" spans="1:2" x14ac:dyDescent="0.2">
      <c r="A142943" s="47"/>
      <c r="B142943" s="60"/>
    </row>
    <row r="142944" spans="1:2" x14ac:dyDescent="0.2">
      <c r="A142944" s="47"/>
      <c r="B142944" s="60"/>
    </row>
    <row r="142945" spans="1:2" x14ac:dyDescent="0.2">
      <c r="A142945" s="47"/>
      <c r="B142945" s="60"/>
    </row>
    <row r="142946" spans="1:2" x14ac:dyDescent="0.2">
      <c r="A142946" s="47"/>
      <c r="B142946" s="60"/>
    </row>
    <row r="142947" spans="1:2" x14ac:dyDescent="0.2">
      <c r="A142947" s="47"/>
      <c r="B142947" s="60"/>
    </row>
    <row r="142948" spans="1:2" x14ac:dyDescent="0.2">
      <c r="A142948" s="47"/>
      <c r="B142948" s="60"/>
    </row>
    <row r="142949" spans="1:2" x14ac:dyDescent="0.2">
      <c r="A142949" s="47"/>
      <c r="B142949" s="60"/>
    </row>
    <row r="142950" spans="1:2" x14ac:dyDescent="0.2">
      <c r="A142950" s="47"/>
      <c r="B142950" s="60"/>
    </row>
    <row r="142951" spans="1:2" x14ac:dyDescent="0.2">
      <c r="A142951" s="47"/>
      <c r="B142951" s="60"/>
    </row>
    <row r="142952" spans="1:2" x14ac:dyDescent="0.2">
      <c r="A142952" s="47"/>
      <c r="B142952" s="60"/>
    </row>
    <row r="142953" spans="1:2" x14ac:dyDescent="0.2">
      <c r="A142953" s="47"/>
      <c r="B142953" s="60"/>
    </row>
    <row r="142954" spans="1:2" x14ac:dyDescent="0.2">
      <c r="A142954" s="47"/>
      <c r="B142954" s="60"/>
    </row>
    <row r="142955" spans="1:2" x14ac:dyDescent="0.2">
      <c r="A142955" s="47"/>
      <c r="B142955" s="60"/>
    </row>
    <row r="142956" spans="1:2" x14ac:dyDescent="0.2">
      <c r="A142956" s="47"/>
      <c r="B142956" s="60"/>
    </row>
    <row r="142957" spans="1:2" x14ac:dyDescent="0.2">
      <c r="A142957" s="47"/>
      <c r="B142957" s="60"/>
    </row>
    <row r="142958" spans="1:2" x14ac:dyDescent="0.2">
      <c r="A142958" s="47"/>
      <c r="B142958" s="60"/>
    </row>
    <row r="142959" spans="1:2" x14ac:dyDescent="0.2">
      <c r="A142959" s="47"/>
      <c r="B142959" s="60"/>
    </row>
    <row r="142960" spans="1:2" x14ac:dyDescent="0.2">
      <c r="A142960" s="47"/>
      <c r="B142960" s="60"/>
    </row>
    <row r="142961" spans="1:2" x14ac:dyDescent="0.2">
      <c r="A142961" s="47"/>
      <c r="B142961" s="60"/>
    </row>
    <row r="142962" spans="1:2" x14ac:dyDescent="0.2">
      <c r="A142962" s="47"/>
      <c r="B142962" s="60"/>
    </row>
    <row r="142963" spans="1:2" x14ac:dyDescent="0.2">
      <c r="A142963" s="47"/>
      <c r="B142963" s="60"/>
    </row>
    <row r="142964" spans="1:2" x14ac:dyDescent="0.2">
      <c r="A142964" s="47"/>
      <c r="B142964" s="60"/>
    </row>
    <row r="142965" spans="1:2" x14ac:dyDescent="0.2">
      <c r="A142965" s="47"/>
      <c r="B142965" s="60"/>
    </row>
    <row r="142966" spans="1:2" x14ac:dyDescent="0.2">
      <c r="A142966" s="47"/>
      <c r="B142966" s="60"/>
    </row>
    <row r="142967" spans="1:2" x14ac:dyDescent="0.2">
      <c r="A142967" s="47"/>
      <c r="B142967" s="60"/>
    </row>
    <row r="142968" spans="1:2" x14ac:dyDescent="0.2">
      <c r="A142968" s="47"/>
      <c r="B142968" s="60"/>
    </row>
    <row r="142969" spans="1:2" x14ac:dyDescent="0.2">
      <c r="A142969" s="47"/>
      <c r="B142969" s="60"/>
    </row>
    <row r="142970" spans="1:2" x14ac:dyDescent="0.2">
      <c r="A142970" s="47"/>
      <c r="B142970" s="60"/>
    </row>
    <row r="142971" spans="1:2" x14ac:dyDescent="0.2">
      <c r="A142971" s="47"/>
      <c r="B142971" s="60"/>
    </row>
    <row r="142972" spans="1:2" x14ac:dyDescent="0.2">
      <c r="A142972" s="47"/>
      <c r="B142972" s="60"/>
    </row>
    <row r="142973" spans="1:2" x14ac:dyDescent="0.2">
      <c r="A142973" s="47"/>
      <c r="B142973" s="60"/>
    </row>
    <row r="142974" spans="1:2" x14ac:dyDescent="0.2">
      <c r="A142974" s="47"/>
      <c r="B142974" s="60"/>
    </row>
    <row r="142975" spans="1:2" x14ac:dyDescent="0.2">
      <c r="A142975" s="47"/>
      <c r="B142975" s="60"/>
    </row>
    <row r="142976" spans="1:2" x14ac:dyDescent="0.2">
      <c r="A142976" s="47"/>
      <c r="B142976" s="60"/>
    </row>
    <row r="142977" spans="1:2" x14ac:dyDescent="0.2">
      <c r="A142977" s="47"/>
      <c r="B142977" s="60"/>
    </row>
    <row r="142978" spans="1:2" x14ac:dyDescent="0.2">
      <c r="A142978" s="47"/>
      <c r="B142978" s="60"/>
    </row>
    <row r="142979" spans="1:2" x14ac:dyDescent="0.2">
      <c r="A142979" s="47"/>
      <c r="B142979" s="60"/>
    </row>
    <row r="142980" spans="1:2" x14ac:dyDescent="0.2">
      <c r="A142980" s="47"/>
      <c r="B142980" s="60"/>
    </row>
    <row r="142981" spans="1:2" x14ac:dyDescent="0.2">
      <c r="A142981" s="47"/>
      <c r="B142981" s="60"/>
    </row>
    <row r="142982" spans="1:2" x14ac:dyDescent="0.2">
      <c r="A142982" s="47"/>
      <c r="B142982" s="60"/>
    </row>
    <row r="142983" spans="1:2" x14ac:dyDescent="0.2">
      <c r="A142983" s="47"/>
      <c r="B142983" s="60"/>
    </row>
    <row r="142984" spans="1:2" x14ac:dyDescent="0.2">
      <c r="A142984" s="47"/>
      <c r="B142984" s="60"/>
    </row>
    <row r="142985" spans="1:2" x14ac:dyDescent="0.2">
      <c r="A142985" s="47"/>
      <c r="B142985" s="60"/>
    </row>
    <row r="142986" spans="1:2" x14ac:dyDescent="0.2">
      <c r="A142986" s="47"/>
      <c r="B142986" s="60"/>
    </row>
    <row r="142987" spans="1:2" x14ac:dyDescent="0.2">
      <c r="A142987" s="47"/>
      <c r="B142987" s="60"/>
    </row>
    <row r="142988" spans="1:2" x14ac:dyDescent="0.2">
      <c r="A142988" s="47"/>
      <c r="B142988" s="60"/>
    </row>
    <row r="142989" spans="1:2" x14ac:dyDescent="0.2">
      <c r="A142989" s="47"/>
      <c r="B142989" s="60"/>
    </row>
    <row r="142990" spans="1:2" x14ac:dyDescent="0.2">
      <c r="A142990" s="47"/>
      <c r="B142990" s="60"/>
    </row>
    <row r="142991" spans="1:2" x14ac:dyDescent="0.2">
      <c r="A142991" s="47"/>
      <c r="B142991" s="60"/>
    </row>
    <row r="142992" spans="1:2" x14ac:dyDescent="0.2">
      <c r="A142992" s="47"/>
      <c r="B142992" s="60"/>
    </row>
    <row r="142993" spans="1:2" x14ac:dyDescent="0.2">
      <c r="A142993" s="47"/>
      <c r="B142993" s="60"/>
    </row>
    <row r="142994" spans="1:2" x14ac:dyDescent="0.2">
      <c r="A142994" s="47"/>
      <c r="B142994" s="60"/>
    </row>
    <row r="142995" spans="1:2" x14ac:dyDescent="0.2">
      <c r="A142995" s="47"/>
      <c r="B142995" s="60"/>
    </row>
    <row r="142996" spans="1:2" x14ac:dyDescent="0.2">
      <c r="A142996" s="47"/>
      <c r="B142996" s="60"/>
    </row>
    <row r="142997" spans="1:2" x14ac:dyDescent="0.2">
      <c r="A142997" s="47"/>
      <c r="B142997" s="60"/>
    </row>
    <row r="142998" spans="1:2" x14ac:dyDescent="0.2">
      <c r="A142998" s="47"/>
      <c r="B142998" s="60"/>
    </row>
    <row r="142999" spans="1:2" x14ac:dyDescent="0.2">
      <c r="A142999" s="47"/>
      <c r="B142999" s="60"/>
    </row>
    <row r="143000" spans="1:2" x14ac:dyDescent="0.2">
      <c r="A143000" s="47"/>
      <c r="B143000" s="60"/>
    </row>
    <row r="143001" spans="1:2" x14ac:dyDescent="0.2">
      <c r="A143001" s="47"/>
      <c r="B143001" s="60"/>
    </row>
    <row r="143002" spans="1:2" x14ac:dyDescent="0.2">
      <c r="A143002" s="47"/>
      <c r="B143002" s="60"/>
    </row>
    <row r="143003" spans="1:2" x14ac:dyDescent="0.2">
      <c r="A143003" s="47"/>
      <c r="B143003" s="60"/>
    </row>
    <row r="143004" spans="1:2" x14ac:dyDescent="0.2">
      <c r="A143004" s="47"/>
      <c r="B143004" s="60"/>
    </row>
    <row r="143005" spans="1:2" x14ac:dyDescent="0.2">
      <c r="A143005" s="47"/>
      <c r="B143005" s="60"/>
    </row>
    <row r="143006" spans="1:2" x14ac:dyDescent="0.2">
      <c r="A143006" s="47"/>
      <c r="B143006" s="60"/>
    </row>
    <row r="143007" spans="1:2" x14ac:dyDescent="0.2">
      <c r="A143007" s="47"/>
      <c r="B143007" s="60"/>
    </row>
    <row r="143008" spans="1:2" x14ac:dyDescent="0.2">
      <c r="A143008" s="47"/>
      <c r="B143008" s="60"/>
    </row>
    <row r="143009" spans="1:2" x14ac:dyDescent="0.2">
      <c r="A143009" s="47"/>
      <c r="B143009" s="60"/>
    </row>
    <row r="143010" spans="1:2" x14ac:dyDescent="0.2">
      <c r="A143010" s="47"/>
      <c r="B143010" s="60"/>
    </row>
    <row r="143011" spans="1:2" x14ac:dyDescent="0.2">
      <c r="A143011" s="47"/>
      <c r="B143011" s="60"/>
    </row>
    <row r="143012" spans="1:2" x14ac:dyDescent="0.2">
      <c r="A143012" s="47"/>
      <c r="B143012" s="60"/>
    </row>
    <row r="143013" spans="1:2" x14ac:dyDescent="0.2">
      <c r="A143013" s="47"/>
      <c r="B143013" s="60"/>
    </row>
    <row r="143014" spans="1:2" x14ac:dyDescent="0.2">
      <c r="A143014" s="47"/>
      <c r="B143014" s="60"/>
    </row>
    <row r="143015" spans="1:2" x14ac:dyDescent="0.2">
      <c r="A143015" s="47"/>
      <c r="B143015" s="60"/>
    </row>
    <row r="143016" spans="1:2" x14ac:dyDescent="0.2">
      <c r="A143016" s="47"/>
      <c r="B143016" s="60"/>
    </row>
    <row r="143017" spans="1:2" x14ac:dyDescent="0.2">
      <c r="A143017" s="47"/>
      <c r="B143017" s="60"/>
    </row>
    <row r="143018" spans="1:2" x14ac:dyDescent="0.2">
      <c r="A143018" s="47"/>
      <c r="B143018" s="60"/>
    </row>
    <row r="143019" spans="1:2" x14ac:dyDescent="0.2">
      <c r="A143019" s="47"/>
      <c r="B143019" s="60"/>
    </row>
    <row r="143020" spans="1:2" x14ac:dyDescent="0.2">
      <c r="A143020" s="47"/>
      <c r="B143020" s="60"/>
    </row>
    <row r="143021" spans="1:2" x14ac:dyDescent="0.2">
      <c r="A143021" s="47"/>
      <c r="B143021" s="60"/>
    </row>
    <row r="143022" spans="1:2" x14ac:dyDescent="0.2">
      <c r="A143022" s="47"/>
      <c r="B143022" s="60"/>
    </row>
    <row r="143023" spans="1:2" x14ac:dyDescent="0.2">
      <c r="A143023" s="47"/>
      <c r="B143023" s="60"/>
    </row>
    <row r="143024" spans="1:2" x14ac:dyDescent="0.2">
      <c r="A143024" s="47"/>
      <c r="B143024" s="60"/>
    </row>
    <row r="143025" spans="1:2" x14ac:dyDescent="0.2">
      <c r="A143025" s="47"/>
      <c r="B143025" s="60"/>
    </row>
    <row r="143026" spans="1:2" x14ac:dyDescent="0.2">
      <c r="A143026" s="47"/>
      <c r="B143026" s="60"/>
    </row>
    <row r="143027" spans="1:2" x14ac:dyDescent="0.2">
      <c r="A143027" s="47"/>
      <c r="B143027" s="60"/>
    </row>
    <row r="143028" spans="1:2" x14ac:dyDescent="0.2">
      <c r="A143028" s="47"/>
      <c r="B143028" s="60"/>
    </row>
    <row r="143029" spans="1:2" x14ac:dyDescent="0.2">
      <c r="A143029" s="47"/>
      <c r="B143029" s="60"/>
    </row>
    <row r="143030" spans="1:2" x14ac:dyDescent="0.2">
      <c r="A143030" s="47"/>
      <c r="B143030" s="60"/>
    </row>
    <row r="143031" spans="1:2" x14ac:dyDescent="0.2">
      <c r="A143031" s="47"/>
      <c r="B143031" s="60"/>
    </row>
    <row r="143032" spans="1:2" x14ac:dyDescent="0.2">
      <c r="A143032" s="47"/>
      <c r="B143032" s="60"/>
    </row>
    <row r="143033" spans="1:2" x14ac:dyDescent="0.2">
      <c r="A143033" s="47"/>
      <c r="B143033" s="60"/>
    </row>
    <row r="143034" spans="1:2" x14ac:dyDescent="0.2">
      <c r="A143034" s="47"/>
      <c r="B143034" s="60"/>
    </row>
    <row r="143035" spans="1:2" x14ac:dyDescent="0.2">
      <c r="A143035" s="47"/>
      <c r="B143035" s="60"/>
    </row>
    <row r="143036" spans="1:2" x14ac:dyDescent="0.2">
      <c r="A143036" s="47"/>
      <c r="B143036" s="60"/>
    </row>
    <row r="143037" spans="1:2" x14ac:dyDescent="0.2">
      <c r="A143037" s="47"/>
      <c r="B143037" s="60"/>
    </row>
    <row r="143038" spans="1:2" x14ac:dyDescent="0.2">
      <c r="A143038" s="47"/>
      <c r="B143038" s="60"/>
    </row>
    <row r="143039" spans="1:2" x14ac:dyDescent="0.2">
      <c r="A143039" s="47"/>
      <c r="B143039" s="60"/>
    </row>
    <row r="143040" spans="1:2" x14ac:dyDescent="0.2">
      <c r="A143040" s="47"/>
      <c r="B143040" s="60"/>
    </row>
    <row r="143041" spans="1:2" x14ac:dyDescent="0.2">
      <c r="A143041" s="47"/>
      <c r="B143041" s="60"/>
    </row>
    <row r="143042" spans="1:2" x14ac:dyDescent="0.2">
      <c r="A143042" s="47"/>
      <c r="B143042" s="60"/>
    </row>
    <row r="143043" spans="1:2" x14ac:dyDescent="0.2">
      <c r="A143043" s="47"/>
      <c r="B143043" s="60"/>
    </row>
    <row r="143044" spans="1:2" x14ac:dyDescent="0.2">
      <c r="A143044" s="47"/>
      <c r="B143044" s="60"/>
    </row>
    <row r="143045" spans="1:2" x14ac:dyDescent="0.2">
      <c r="A143045" s="47"/>
      <c r="B143045" s="60"/>
    </row>
    <row r="143046" spans="1:2" x14ac:dyDescent="0.2">
      <c r="A143046" s="47"/>
      <c r="B143046" s="60"/>
    </row>
    <row r="143047" spans="1:2" x14ac:dyDescent="0.2">
      <c r="A143047" s="47"/>
      <c r="B143047" s="60"/>
    </row>
    <row r="143048" spans="1:2" x14ac:dyDescent="0.2">
      <c r="A143048" s="47"/>
      <c r="B143048" s="60"/>
    </row>
    <row r="143049" spans="1:2" x14ac:dyDescent="0.2">
      <c r="A143049" s="47"/>
      <c r="B143049" s="60"/>
    </row>
    <row r="143050" spans="1:2" x14ac:dyDescent="0.2">
      <c r="A143050" s="47"/>
      <c r="B143050" s="60"/>
    </row>
    <row r="143051" spans="1:2" x14ac:dyDescent="0.2">
      <c r="A143051" s="47"/>
      <c r="B143051" s="60"/>
    </row>
    <row r="143052" spans="1:2" x14ac:dyDescent="0.2">
      <c r="A143052" s="47"/>
      <c r="B143052" s="60"/>
    </row>
    <row r="143053" spans="1:2" x14ac:dyDescent="0.2">
      <c r="A143053" s="47"/>
      <c r="B143053" s="60"/>
    </row>
    <row r="143054" spans="1:2" x14ac:dyDescent="0.2">
      <c r="A143054" s="47"/>
      <c r="B143054" s="60"/>
    </row>
    <row r="143055" spans="1:2" x14ac:dyDescent="0.2">
      <c r="A143055" s="47"/>
      <c r="B143055" s="60"/>
    </row>
    <row r="143056" spans="1:2" x14ac:dyDescent="0.2">
      <c r="A143056" s="47"/>
      <c r="B143056" s="60"/>
    </row>
    <row r="143057" spans="1:2" x14ac:dyDescent="0.2">
      <c r="A143057" s="47"/>
      <c r="B143057" s="60"/>
    </row>
    <row r="143058" spans="1:2" x14ac:dyDescent="0.2">
      <c r="A143058" s="47"/>
      <c r="B143058" s="60"/>
    </row>
    <row r="143059" spans="1:2" x14ac:dyDescent="0.2">
      <c r="A143059" s="47"/>
      <c r="B143059" s="60"/>
    </row>
    <row r="143060" spans="1:2" x14ac:dyDescent="0.2">
      <c r="A143060" s="47"/>
      <c r="B143060" s="60"/>
    </row>
    <row r="143061" spans="1:2" x14ac:dyDescent="0.2">
      <c r="A143061" s="47"/>
      <c r="B143061" s="60"/>
    </row>
    <row r="143062" spans="1:2" x14ac:dyDescent="0.2">
      <c r="A143062" s="47"/>
      <c r="B143062" s="60"/>
    </row>
    <row r="143063" spans="1:2" x14ac:dyDescent="0.2">
      <c r="A143063" s="47"/>
      <c r="B143063" s="60"/>
    </row>
    <row r="143064" spans="1:2" x14ac:dyDescent="0.2">
      <c r="A143064" s="47"/>
      <c r="B143064" s="60"/>
    </row>
    <row r="143065" spans="1:2" x14ac:dyDescent="0.2">
      <c r="A143065" s="47"/>
      <c r="B143065" s="60"/>
    </row>
    <row r="143066" spans="1:2" x14ac:dyDescent="0.2">
      <c r="A143066" s="47"/>
      <c r="B143066" s="60"/>
    </row>
    <row r="143067" spans="1:2" x14ac:dyDescent="0.2">
      <c r="A143067" s="47"/>
      <c r="B143067" s="60"/>
    </row>
    <row r="143068" spans="1:2" x14ac:dyDescent="0.2">
      <c r="A143068" s="47"/>
      <c r="B143068" s="60"/>
    </row>
    <row r="143069" spans="1:2" x14ac:dyDescent="0.2">
      <c r="A143069" s="47"/>
      <c r="B143069" s="60"/>
    </row>
    <row r="143070" spans="1:2" x14ac:dyDescent="0.2">
      <c r="A143070" s="47"/>
      <c r="B143070" s="60"/>
    </row>
    <row r="143071" spans="1:2" x14ac:dyDescent="0.2">
      <c r="A143071" s="47"/>
      <c r="B143071" s="60"/>
    </row>
    <row r="143072" spans="1:2" x14ac:dyDescent="0.2">
      <c r="A143072" s="47"/>
      <c r="B143072" s="60"/>
    </row>
    <row r="143073" spans="1:2" x14ac:dyDescent="0.2">
      <c r="A143073" s="47"/>
      <c r="B143073" s="60"/>
    </row>
    <row r="143074" spans="1:2" x14ac:dyDescent="0.2">
      <c r="A143074" s="47"/>
      <c r="B143074" s="60"/>
    </row>
    <row r="143075" spans="1:2" x14ac:dyDescent="0.2">
      <c r="A143075" s="47"/>
      <c r="B143075" s="60"/>
    </row>
    <row r="143076" spans="1:2" x14ac:dyDescent="0.2">
      <c r="A143076" s="47"/>
      <c r="B143076" s="60"/>
    </row>
    <row r="143077" spans="1:2" x14ac:dyDescent="0.2">
      <c r="A143077" s="47"/>
      <c r="B143077" s="60"/>
    </row>
    <row r="143078" spans="1:2" x14ac:dyDescent="0.2">
      <c r="A143078" s="47"/>
      <c r="B143078" s="60"/>
    </row>
    <row r="143079" spans="1:2" x14ac:dyDescent="0.2">
      <c r="A143079" s="47"/>
      <c r="B143079" s="60"/>
    </row>
    <row r="143080" spans="1:2" x14ac:dyDescent="0.2">
      <c r="A143080" s="47"/>
      <c r="B143080" s="60"/>
    </row>
    <row r="143081" spans="1:2" x14ac:dyDescent="0.2">
      <c r="A143081" s="47"/>
      <c r="B143081" s="60"/>
    </row>
    <row r="143082" spans="1:2" x14ac:dyDescent="0.2">
      <c r="A143082" s="47"/>
      <c r="B143082" s="60"/>
    </row>
    <row r="143083" spans="1:2" x14ac:dyDescent="0.2">
      <c r="A143083" s="47"/>
      <c r="B143083" s="60"/>
    </row>
    <row r="143084" spans="1:2" x14ac:dyDescent="0.2">
      <c r="A143084" s="47"/>
      <c r="B143084" s="60"/>
    </row>
    <row r="143085" spans="1:2" x14ac:dyDescent="0.2">
      <c r="A143085" s="47"/>
      <c r="B143085" s="60"/>
    </row>
    <row r="143086" spans="1:2" x14ac:dyDescent="0.2">
      <c r="A143086" s="47"/>
      <c r="B143086" s="60"/>
    </row>
    <row r="143087" spans="1:2" x14ac:dyDescent="0.2">
      <c r="A143087" s="47"/>
      <c r="B143087" s="60"/>
    </row>
    <row r="143088" spans="1:2" x14ac:dyDescent="0.2">
      <c r="A143088" s="47"/>
      <c r="B143088" s="60"/>
    </row>
    <row r="143089" spans="1:2" x14ac:dyDescent="0.2">
      <c r="A143089" s="47"/>
      <c r="B143089" s="60"/>
    </row>
    <row r="143090" spans="1:2" x14ac:dyDescent="0.2">
      <c r="A143090" s="47"/>
      <c r="B143090" s="60"/>
    </row>
    <row r="143091" spans="1:2" x14ac:dyDescent="0.2">
      <c r="A143091" s="47"/>
      <c r="B143091" s="60"/>
    </row>
    <row r="143092" spans="1:2" x14ac:dyDescent="0.2">
      <c r="A143092" s="47"/>
      <c r="B143092" s="60"/>
    </row>
    <row r="143093" spans="1:2" x14ac:dyDescent="0.2">
      <c r="A143093" s="47"/>
      <c r="B143093" s="60"/>
    </row>
    <row r="143094" spans="1:2" x14ac:dyDescent="0.2">
      <c r="A143094" s="47"/>
      <c r="B143094" s="60"/>
    </row>
    <row r="143095" spans="1:2" x14ac:dyDescent="0.2">
      <c r="A143095" s="47"/>
      <c r="B143095" s="60"/>
    </row>
    <row r="143096" spans="1:2" x14ac:dyDescent="0.2">
      <c r="A143096" s="47"/>
      <c r="B143096" s="60"/>
    </row>
    <row r="143097" spans="1:2" x14ac:dyDescent="0.2">
      <c r="A143097" s="47"/>
      <c r="B143097" s="60"/>
    </row>
    <row r="143098" spans="1:2" x14ac:dyDescent="0.2">
      <c r="A143098" s="47"/>
      <c r="B143098" s="60"/>
    </row>
    <row r="143099" spans="1:2" x14ac:dyDescent="0.2">
      <c r="A143099" s="47"/>
      <c r="B143099" s="60"/>
    </row>
    <row r="143100" spans="1:2" x14ac:dyDescent="0.2">
      <c r="A143100" s="47"/>
      <c r="B143100" s="60"/>
    </row>
    <row r="143101" spans="1:2" x14ac:dyDescent="0.2">
      <c r="A143101" s="47"/>
      <c r="B143101" s="60"/>
    </row>
    <row r="143102" spans="1:2" x14ac:dyDescent="0.2">
      <c r="A143102" s="47"/>
      <c r="B143102" s="60"/>
    </row>
    <row r="143103" spans="1:2" x14ac:dyDescent="0.2">
      <c r="A143103" s="47"/>
      <c r="B143103" s="60"/>
    </row>
    <row r="143104" spans="1:2" x14ac:dyDescent="0.2">
      <c r="A143104" s="47"/>
      <c r="B143104" s="60"/>
    </row>
    <row r="143105" spans="1:2" x14ac:dyDescent="0.2">
      <c r="A143105" s="47"/>
      <c r="B143105" s="60"/>
    </row>
    <row r="143106" spans="1:2" x14ac:dyDescent="0.2">
      <c r="A143106" s="47"/>
      <c r="B143106" s="60"/>
    </row>
    <row r="143107" spans="1:2" x14ac:dyDescent="0.2">
      <c r="A143107" s="47"/>
      <c r="B143107" s="60"/>
    </row>
    <row r="143108" spans="1:2" x14ac:dyDescent="0.2">
      <c r="A143108" s="47"/>
      <c r="B143108" s="60"/>
    </row>
    <row r="143109" spans="1:2" x14ac:dyDescent="0.2">
      <c r="A143109" s="47"/>
      <c r="B143109" s="60"/>
    </row>
    <row r="143110" spans="1:2" x14ac:dyDescent="0.2">
      <c r="A143110" s="47"/>
      <c r="B143110" s="60"/>
    </row>
    <row r="143111" spans="1:2" x14ac:dyDescent="0.2">
      <c r="A143111" s="47"/>
      <c r="B143111" s="60"/>
    </row>
    <row r="143112" spans="1:2" x14ac:dyDescent="0.2">
      <c r="A143112" s="47"/>
      <c r="B143112" s="60"/>
    </row>
    <row r="143113" spans="1:2" x14ac:dyDescent="0.2">
      <c r="A143113" s="47"/>
      <c r="B143113" s="60"/>
    </row>
    <row r="143114" spans="1:2" x14ac:dyDescent="0.2">
      <c r="A143114" s="47"/>
      <c r="B143114" s="60"/>
    </row>
    <row r="143115" spans="1:2" x14ac:dyDescent="0.2">
      <c r="A143115" s="47"/>
      <c r="B143115" s="60"/>
    </row>
    <row r="143116" spans="1:2" x14ac:dyDescent="0.2">
      <c r="A143116" s="47"/>
      <c r="B143116" s="60"/>
    </row>
    <row r="143117" spans="1:2" x14ac:dyDescent="0.2">
      <c r="A143117" s="47"/>
      <c r="B143117" s="60"/>
    </row>
    <row r="143118" spans="1:2" x14ac:dyDescent="0.2">
      <c r="A143118" s="47"/>
      <c r="B143118" s="60"/>
    </row>
    <row r="143119" spans="1:2" x14ac:dyDescent="0.2">
      <c r="A143119" s="47"/>
      <c r="B143119" s="60"/>
    </row>
    <row r="143120" spans="1:2" x14ac:dyDescent="0.2">
      <c r="A143120" s="47"/>
      <c r="B143120" s="60"/>
    </row>
    <row r="143121" spans="1:2" x14ac:dyDescent="0.2">
      <c r="A143121" s="47"/>
      <c r="B143121" s="60"/>
    </row>
    <row r="143122" spans="1:2" x14ac:dyDescent="0.2">
      <c r="A143122" s="47"/>
      <c r="B143122" s="60"/>
    </row>
    <row r="143123" spans="1:2" x14ac:dyDescent="0.2">
      <c r="A143123" s="47"/>
      <c r="B143123" s="60"/>
    </row>
    <row r="143124" spans="1:2" x14ac:dyDescent="0.2">
      <c r="A143124" s="47"/>
      <c r="B143124" s="60"/>
    </row>
    <row r="143125" spans="1:2" x14ac:dyDescent="0.2">
      <c r="A143125" s="47"/>
      <c r="B143125" s="60"/>
    </row>
    <row r="143126" spans="1:2" x14ac:dyDescent="0.2">
      <c r="A143126" s="47"/>
      <c r="B143126" s="60"/>
    </row>
    <row r="143127" spans="1:2" x14ac:dyDescent="0.2">
      <c r="A143127" s="47"/>
      <c r="B143127" s="60"/>
    </row>
    <row r="143128" spans="1:2" x14ac:dyDescent="0.2">
      <c r="A143128" s="47"/>
      <c r="B143128" s="60"/>
    </row>
    <row r="143129" spans="1:2" x14ac:dyDescent="0.2">
      <c r="A143129" s="47"/>
      <c r="B143129" s="60"/>
    </row>
    <row r="143130" spans="1:2" x14ac:dyDescent="0.2">
      <c r="A143130" s="47"/>
      <c r="B143130" s="60"/>
    </row>
    <row r="143131" spans="1:2" x14ac:dyDescent="0.2">
      <c r="A143131" s="47"/>
      <c r="B143131" s="60"/>
    </row>
    <row r="143132" spans="1:2" x14ac:dyDescent="0.2">
      <c r="A143132" s="47"/>
      <c r="B143132" s="60"/>
    </row>
    <row r="143133" spans="1:2" x14ac:dyDescent="0.2">
      <c r="A143133" s="47"/>
      <c r="B143133" s="60"/>
    </row>
    <row r="143134" spans="1:2" x14ac:dyDescent="0.2">
      <c r="A143134" s="47"/>
      <c r="B143134" s="60"/>
    </row>
    <row r="143135" spans="1:2" x14ac:dyDescent="0.2">
      <c r="A143135" s="47"/>
      <c r="B143135" s="60"/>
    </row>
    <row r="143136" spans="1:2" x14ac:dyDescent="0.2">
      <c r="A143136" s="47"/>
      <c r="B143136" s="60"/>
    </row>
    <row r="143137" spans="1:2" x14ac:dyDescent="0.2">
      <c r="A143137" s="47"/>
      <c r="B143137" s="60"/>
    </row>
    <row r="143138" spans="1:2" x14ac:dyDescent="0.2">
      <c r="A143138" s="47"/>
      <c r="B143138" s="60"/>
    </row>
    <row r="143139" spans="1:2" x14ac:dyDescent="0.2">
      <c r="A143139" s="47"/>
      <c r="B143139" s="60"/>
    </row>
    <row r="143140" spans="1:2" x14ac:dyDescent="0.2">
      <c r="A143140" s="47"/>
      <c r="B143140" s="60"/>
    </row>
    <row r="143141" spans="1:2" x14ac:dyDescent="0.2">
      <c r="A143141" s="47"/>
      <c r="B143141" s="60"/>
    </row>
    <row r="143142" spans="1:2" x14ac:dyDescent="0.2">
      <c r="A143142" s="47"/>
      <c r="B143142" s="60"/>
    </row>
    <row r="143143" spans="1:2" x14ac:dyDescent="0.2">
      <c r="A143143" s="47"/>
      <c r="B143143" s="60"/>
    </row>
    <row r="143144" spans="1:2" x14ac:dyDescent="0.2">
      <c r="A143144" s="47"/>
      <c r="B143144" s="60"/>
    </row>
    <row r="143145" spans="1:2" x14ac:dyDescent="0.2">
      <c r="A143145" s="47"/>
      <c r="B143145" s="60"/>
    </row>
    <row r="143146" spans="1:2" x14ac:dyDescent="0.2">
      <c r="A143146" s="47"/>
      <c r="B143146" s="60"/>
    </row>
    <row r="143147" spans="1:2" x14ac:dyDescent="0.2">
      <c r="A143147" s="47"/>
      <c r="B143147" s="60"/>
    </row>
    <row r="143148" spans="1:2" x14ac:dyDescent="0.2">
      <c r="A143148" s="47"/>
      <c r="B143148" s="60"/>
    </row>
    <row r="143149" spans="1:2" x14ac:dyDescent="0.2">
      <c r="A143149" s="47"/>
      <c r="B143149" s="60"/>
    </row>
    <row r="143150" spans="1:2" x14ac:dyDescent="0.2">
      <c r="A143150" s="47"/>
      <c r="B143150" s="60"/>
    </row>
    <row r="143151" spans="1:2" x14ac:dyDescent="0.2">
      <c r="A143151" s="47"/>
      <c r="B143151" s="60"/>
    </row>
    <row r="143152" spans="1:2" x14ac:dyDescent="0.2">
      <c r="A143152" s="47"/>
      <c r="B143152" s="60"/>
    </row>
    <row r="143153" spans="1:2" x14ac:dyDescent="0.2">
      <c r="A143153" s="47"/>
      <c r="B143153" s="60"/>
    </row>
    <row r="143154" spans="1:2" x14ac:dyDescent="0.2">
      <c r="A143154" s="47"/>
      <c r="B143154" s="60"/>
    </row>
    <row r="143155" spans="1:2" x14ac:dyDescent="0.2">
      <c r="A143155" s="47"/>
      <c r="B143155" s="60"/>
    </row>
    <row r="143156" spans="1:2" x14ac:dyDescent="0.2">
      <c r="A143156" s="47"/>
      <c r="B143156" s="60"/>
    </row>
    <row r="143157" spans="1:2" x14ac:dyDescent="0.2">
      <c r="A143157" s="47"/>
      <c r="B143157" s="60"/>
    </row>
    <row r="143158" spans="1:2" x14ac:dyDescent="0.2">
      <c r="A143158" s="47"/>
      <c r="B143158" s="60"/>
    </row>
    <row r="143159" spans="1:2" x14ac:dyDescent="0.2">
      <c r="A143159" s="47"/>
      <c r="B143159" s="60"/>
    </row>
    <row r="143160" spans="1:2" x14ac:dyDescent="0.2">
      <c r="A143160" s="47"/>
      <c r="B143160" s="60"/>
    </row>
    <row r="143161" spans="1:2" x14ac:dyDescent="0.2">
      <c r="A143161" s="47"/>
      <c r="B143161" s="60"/>
    </row>
    <row r="143162" spans="1:2" x14ac:dyDescent="0.2">
      <c r="A143162" s="47"/>
      <c r="B143162" s="60"/>
    </row>
    <row r="143163" spans="1:2" x14ac:dyDescent="0.2">
      <c r="A143163" s="47"/>
      <c r="B143163" s="60"/>
    </row>
    <row r="143164" spans="1:2" x14ac:dyDescent="0.2">
      <c r="A143164" s="47"/>
      <c r="B143164" s="60"/>
    </row>
    <row r="143165" spans="1:2" x14ac:dyDescent="0.2">
      <c r="A143165" s="47"/>
      <c r="B143165" s="60"/>
    </row>
    <row r="143166" spans="1:2" x14ac:dyDescent="0.2">
      <c r="A143166" s="47"/>
      <c r="B143166" s="60"/>
    </row>
    <row r="143167" spans="1:2" x14ac:dyDescent="0.2">
      <c r="A143167" s="47"/>
      <c r="B143167" s="60"/>
    </row>
    <row r="143168" spans="1:2" x14ac:dyDescent="0.2">
      <c r="A143168" s="47"/>
      <c r="B143168" s="60"/>
    </row>
    <row r="143169" spans="1:2" x14ac:dyDescent="0.2">
      <c r="A143169" s="47"/>
      <c r="B143169" s="60"/>
    </row>
    <row r="143170" spans="1:2" x14ac:dyDescent="0.2">
      <c r="A143170" s="47"/>
      <c r="B143170" s="60"/>
    </row>
    <row r="143171" spans="1:2" x14ac:dyDescent="0.2">
      <c r="A143171" s="47"/>
      <c r="B143171" s="60"/>
    </row>
    <row r="143172" spans="1:2" x14ac:dyDescent="0.2">
      <c r="A143172" s="47"/>
      <c r="B143172" s="60"/>
    </row>
    <row r="143173" spans="1:2" x14ac:dyDescent="0.2">
      <c r="A143173" s="47"/>
      <c r="B143173" s="60"/>
    </row>
    <row r="143174" spans="1:2" x14ac:dyDescent="0.2">
      <c r="A143174" s="47"/>
      <c r="B143174" s="60"/>
    </row>
    <row r="143175" spans="1:2" x14ac:dyDescent="0.2">
      <c r="A143175" s="47"/>
      <c r="B143175" s="60"/>
    </row>
    <row r="143176" spans="1:2" x14ac:dyDescent="0.2">
      <c r="A143176" s="47"/>
      <c r="B143176" s="60"/>
    </row>
    <row r="143177" spans="1:2" x14ac:dyDescent="0.2">
      <c r="A143177" s="47"/>
      <c r="B143177" s="60"/>
    </row>
    <row r="143178" spans="1:2" x14ac:dyDescent="0.2">
      <c r="A143178" s="47"/>
      <c r="B143178" s="60"/>
    </row>
    <row r="143179" spans="1:2" x14ac:dyDescent="0.2">
      <c r="A143179" s="47"/>
      <c r="B143179" s="60"/>
    </row>
    <row r="143180" spans="1:2" x14ac:dyDescent="0.2">
      <c r="A143180" s="47"/>
      <c r="B143180" s="60"/>
    </row>
    <row r="143181" spans="1:2" x14ac:dyDescent="0.2">
      <c r="A143181" s="47"/>
      <c r="B143181" s="60"/>
    </row>
    <row r="143182" spans="1:2" x14ac:dyDescent="0.2">
      <c r="A143182" s="47"/>
      <c r="B143182" s="60"/>
    </row>
    <row r="143183" spans="1:2" x14ac:dyDescent="0.2">
      <c r="A143183" s="47"/>
      <c r="B143183" s="60"/>
    </row>
    <row r="143184" spans="1:2" x14ac:dyDescent="0.2">
      <c r="A143184" s="47"/>
      <c r="B143184" s="60"/>
    </row>
    <row r="143185" spans="1:2" x14ac:dyDescent="0.2">
      <c r="A143185" s="47"/>
      <c r="B143185" s="60"/>
    </row>
    <row r="143186" spans="1:2" x14ac:dyDescent="0.2">
      <c r="A143186" s="47"/>
      <c r="B143186" s="60"/>
    </row>
    <row r="143187" spans="1:2" x14ac:dyDescent="0.2">
      <c r="A143187" s="47"/>
      <c r="B143187" s="60"/>
    </row>
    <row r="143188" spans="1:2" x14ac:dyDescent="0.2">
      <c r="A143188" s="47"/>
      <c r="B143188" s="60"/>
    </row>
    <row r="143189" spans="1:2" x14ac:dyDescent="0.2">
      <c r="A143189" s="47"/>
      <c r="B143189" s="60"/>
    </row>
    <row r="143190" spans="1:2" x14ac:dyDescent="0.2">
      <c r="A143190" s="47"/>
      <c r="B143190" s="60"/>
    </row>
    <row r="143191" spans="1:2" x14ac:dyDescent="0.2">
      <c r="A143191" s="47"/>
      <c r="B143191" s="60"/>
    </row>
    <row r="143192" spans="1:2" x14ac:dyDescent="0.2">
      <c r="A143192" s="47"/>
      <c r="B143192" s="60"/>
    </row>
    <row r="143193" spans="1:2" x14ac:dyDescent="0.2">
      <c r="A143193" s="47"/>
      <c r="B143193" s="60"/>
    </row>
    <row r="143194" spans="1:2" x14ac:dyDescent="0.2">
      <c r="A143194" s="47"/>
      <c r="B143194" s="60"/>
    </row>
    <row r="143195" spans="1:2" x14ac:dyDescent="0.2">
      <c r="A143195" s="47"/>
      <c r="B143195" s="60"/>
    </row>
    <row r="143196" spans="1:2" x14ac:dyDescent="0.2">
      <c r="A143196" s="47"/>
      <c r="B143196" s="60"/>
    </row>
    <row r="143197" spans="1:2" x14ac:dyDescent="0.2">
      <c r="A143197" s="47"/>
      <c r="B143197" s="60"/>
    </row>
    <row r="143198" spans="1:2" x14ac:dyDescent="0.2">
      <c r="A143198" s="47"/>
      <c r="B143198" s="60"/>
    </row>
    <row r="143199" spans="1:2" x14ac:dyDescent="0.2">
      <c r="A143199" s="47"/>
      <c r="B143199" s="60"/>
    </row>
    <row r="143200" spans="1:2" x14ac:dyDescent="0.2">
      <c r="A143200" s="47"/>
      <c r="B143200" s="60"/>
    </row>
    <row r="143201" spans="1:2" x14ac:dyDescent="0.2">
      <c r="A143201" s="47"/>
      <c r="B143201" s="60"/>
    </row>
    <row r="143202" spans="1:2" x14ac:dyDescent="0.2">
      <c r="A143202" s="47"/>
      <c r="B143202" s="60"/>
    </row>
    <row r="143203" spans="1:2" x14ac:dyDescent="0.2">
      <c r="A143203" s="47"/>
      <c r="B143203" s="60"/>
    </row>
    <row r="143204" spans="1:2" x14ac:dyDescent="0.2">
      <c r="A143204" s="47"/>
      <c r="B143204" s="60"/>
    </row>
    <row r="143205" spans="1:2" x14ac:dyDescent="0.2">
      <c r="A143205" s="47"/>
      <c r="B143205" s="60"/>
    </row>
    <row r="143206" spans="1:2" x14ac:dyDescent="0.2">
      <c r="A143206" s="47"/>
      <c r="B143206" s="60"/>
    </row>
    <row r="143207" spans="1:2" x14ac:dyDescent="0.2">
      <c r="A143207" s="47"/>
      <c r="B143207" s="60"/>
    </row>
    <row r="143208" spans="1:2" x14ac:dyDescent="0.2">
      <c r="A143208" s="47"/>
      <c r="B143208" s="60"/>
    </row>
    <row r="143209" spans="1:2" x14ac:dyDescent="0.2">
      <c r="A143209" s="47"/>
      <c r="B143209" s="60"/>
    </row>
    <row r="143210" spans="1:2" x14ac:dyDescent="0.2">
      <c r="A143210" s="47"/>
      <c r="B143210" s="60"/>
    </row>
    <row r="143211" spans="1:2" x14ac:dyDescent="0.2">
      <c r="A143211" s="47"/>
      <c r="B143211" s="60"/>
    </row>
    <row r="143212" spans="1:2" x14ac:dyDescent="0.2">
      <c r="A143212" s="47"/>
      <c r="B143212" s="60"/>
    </row>
    <row r="143213" spans="1:2" x14ac:dyDescent="0.2">
      <c r="A143213" s="47"/>
      <c r="B143213" s="60"/>
    </row>
    <row r="143214" spans="1:2" x14ac:dyDescent="0.2">
      <c r="A143214" s="47"/>
      <c r="B143214" s="60"/>
    </row>
    <row r="143215" spans="1:2" x14ac:dyDescent="0.2">
      <c r="A143215" s="47"/>
      <c r="B143215" s="60"/>
    </row>
    <row r="143216" spans="1:2" x14ac:dyDescent="0.2">
      <c r="A143216" s="47"/>
      <c r="B143216" s="60"/>
    </row>
    <row r="143217" spans="1:2" x14ac:dyDescent="0.2">
      <c r="A143217" s="47"/>
      <c r="B143217" s="60"/>
    </row>
    <row r="143218" spans="1:2" x14ac:dyDescent="0.2">
      <c r="A143218" s="47"/>
      <c r="B143218" s="60"/>
    </row>
    <row r="143219" spans="1:2" x14ac:dyDescent="0.2">
      <c r="A143219" s="47"/>
      <c r="B143219" s="60"/>
    </row>
    <row r="143220" spans="1:2" x14ac:dyDescent="0.2">
      <c r="A143220" s="47"/>
      <c r="B143220" s="60"/>
    </row>
    <row r="143221" spans="1:2" x14ac:dyDescent="0.2">
      <c r="A143221" s="47"/>
      <c r="B143221" s="60"/>
    </row>
    <row r="143222" spans="1:2" x14ac:dyDescent="0.2">
      <c r="A143222" s="47"/>
      <c r="B143222" s="60"/>
    </row>
    <row r="143223" spans="1:2" x14ac:dyDescent="0.2">
      <c r="A143223" s="47"/>
      <c r="B143223" s="60"/>
    </row>
    <row r="143224" spans="1:2" x14ac:dyDescent="0.2">
      <c r="A143224" s="47"/>
      <c r="B143224" s="60"/>
    </row>
    <row r="143225" spans="1:2" x14ac:dyDescent="0.2">
      <c r="A143225" s="47"/>
      <c r="B143225" s="60"/>
    </row>
    <row r="143226" spans="1:2" x14ac:dyDescent="0.2">
      <c r="A143226" s="47"/>
      <c r="B143226" s="60"/>
    </row>
    <row r="143227" spans="1:2" x14ac:dyDescent="0.2">
      <c r="A143227" s="47"/>
      <c r="B143227" s="60"/>
    </row>
    <row r="143228" spans="1:2" x14ac:dyDescent="0.2">
      <c r="A143228" s="47"/>
      <c r="B143228" s="60"/>
    </row>
    <row r="143229" spans="1:2" x14ac:dyDescent="0.2">
      <c r="A143229" s="47"/>
      <c r="B143229" s="60"/>
    </row>
    <row r="143230" spans="1:2" x14ac:dyDescent="0.2">
      <c r="A143230" s="47"/>
      <c r="B143230" s="60"/>
    </row>
    <row r="143231" spans="1:2" x14ac:dyDescent="0.2">
      <c r="A143231" s="47"/>
      <c r="B143231" s="60"/>
    </row>
    <row r="143232" spans="1:2" x14ac:dyDescent="0.2">
      <c r="A143232" s="47"/>
      <c r="B143232" s="60"/>
    </row>
    <row r="143233" spans="1:2" x14ac:dyDescent="0.2">
      <c r="A143233" s="47"/>
      <c r="B143233" s="60"/>
    </row>
    <row r="143234" spans="1:2" x14ac:dyDescent="0.2">
      <c r="A143234" s="47"/>
      <c r="B143234" s="60"/>
    </row>
    <row r="143235" spans="1:2" x14ac:dyDescent="0.2">
      <c r="A143235" s="47"/>
      <c r="B143235" s="60"/>
    </row>
    <row r="143236" spans="1:2" x14ac:dyDescent="0.2">
      <c r="A143236" s="47"/>
      <c r="B143236" s="60"/>
    </row>
    <row r="143237" spans="1:2" x14ac:dyDescent="0.2">
      <c r="A143237" s="47"/>
      <c r="B143237" s="60"/>
    </row>
    <row r="143238" spans="1:2" x14ac:dyDescent="0.2">
      <c r="A143238" s="47"/>
      <c r="B143238" s="60"/>
    </row>
    <row r="143239" spans="1:2" x14ac:dyDescent="0.2">
      <c r="A143239" s="47"/>
      <c r="B143239" s="60"/>
    </row>
    <row r="143240" spans="1:2" x14ac:dyDescent="0.2">
      <c r="A143240" s="47"/>
      <c r="B143240" s="60"/>
    </row>
    <row r="143241" spans="1:2" x14ac:dyDescent="0.2">
      <c r="A143241" s="47"/>
      <c r="B143241" s="60"/>
    </row>
    <row r="143242" spans="1:2" x14ac:dyDescent="0.2">
      <c r="A143242" s="47"/>
      <c r="B143242" s="60"/>
    </row>
    <row r="143243" spans="1:2" x14ac:dyDescent="0.2">
      <c r="A143243" s="47"/>
      <c r="B143243" s="60"/>
    </row>
    <row r="143244" spans="1:2" x14ac:dyDescent="0.2">
      <c r="A143244" s="47"/>
      <c r="B143244" s="60"/>
    </row>
    <row r="143245" spans="1:2" x14ac:dyDescent="0.2">
      <c r="A143245" s="47"/>
      <c r="B143245" s="60"/>
    </row>
    <row r="143246" spans="1:2" x14ac:dyDescent="0.2">
      <c r="A143246" s="47"/>
      <c r="B143246" s="60"/>
    </row>
    <row r="143247" spans="1:2" x14ac:dyDescent="0.2">
      <c r="A143247" s="47"/>
      <c r="B143247" s="60"/>
    </row>
    <row r="143248" spans="1:2" x14ac:dyDescent="0.2">
      <c r="A143248" s="47"/>
      <c r="B143248" s="60"/>
    </row>
    <row r="143249" spans="1:2" x14ac:dyDescent="0.2">
      <c r="A143249" s="47"/>
      <c r="B143249" s="60"/>
    </row>
    <row r="143250" spans="1:2" x14ac:dyDescent="0.2">
      <c r="A143250" s="47"/>
      <c r="B143250" s="60"/>
    </row>
    <row r="143251" spans="1:2" x14ac:dyDescent="0.2">
      <c r="A143251" s="47"/>
      <c r="B143251" s="60"/>
    </row>
    <row r="143252" spans="1:2" x14ac:dyDescent="0.2">
      <c r="A143252" s="47"/>
      <c r="B143252" s="60"/>
    </row>
    <row r="143253" spans="1:2" x14ac:dyDescent="0.2">
      <c r="A143253" s="47"/>
      <c r="B143253" s="60"/>
    </row>
    <row r="143254" spans="1:2" x14ac:dyDescent="0.2">
      <c r="A143254" s="47"/>
      <c r="B143254" s="60"/>
    </row>
    <row r="143255" spans="1:2" x14ac:dyDescent="0.2">
      <c r="A143255" s="47"/>
      <c r="B143255" s="60"/>
    </row>
    <row r="143256" spans="1:2" x14ac:dyDescent="0.2">
      <c r="A143256" s="47"/>
      <c r="B143256" s="60"/>
    </row>
    <row r="143257" spans="1:2" x14ac:dyDescent="0.2">
      <c r="A143257" s="47"/>
      <c r="B143257" s="60"/>
    </row>
    <row r="143258" spans="1:2" x14ac:dyDescent="0.2">
      <c r="A143258" s="47"/>
      <c r="B143258" s="60"/>
    </row>
    <row r="143259" spans="1:2" x14ac:dyDescent="0.2">
      <c r="A143259" s="47"/>
      <c r="B143259" s="60"/>
    </row>
    <row r="143260" spans="1:2" x14ac:dyDescent="0.2">
      <c r="A143260" s="47"/>
      <c r="B143260" s="60"/>
    </row>
    <row r="143261" spans="1:2" x14ac:dyDescent="0.2">
      <c r="A143261" s="47"/>
      <c r="B143261" s="60"/>
    </row>
    <row r="143262" spans="1:2" x14ac:dyDescent="0.2">
      <c r="A143262" s="47"/>
      <c r="B143262" s="60"/>
    </row>
    <row r="143263" spans="1:2" x14ac:dyDescent="0.2">
      <c r="A143263" s="47"/>
      <c r="B143263" s="60"/>
    </row>
    <row r="143264" spans="1:2" x14ac:dyDescent="0.2">
      <c r="A143264" s="47"/>
      <c r="B143264" s="60"/>
    </row>
    <row r="143265" spans="1:2" x14ac:dyDescent="0.2">
      <c r="A143265" s="47"/>
      <c r="B143265" s="60"/>
    </row>
    <row r="143266" spans="1:2" x14ac:dyDescent="0.2">
      <c r="A143266" s="47"/>
      <c r="B143266" s="60"/>
    </row>
    <row r="143267" spans="1:2" x14ac:dyDescent="0.2">
      <c r="A143267" s="47"/>
      <c r="B143267" s="60"/>
    </row>
    <row r="143268" spans="1:2" x14ac:dyDescent="0.2">
      <c r="A143268" s="47"/>
      <c r="B143268" s="60"/>
    </row>
    <row r="143269" spans="1:2" x14ac:dyDescent="0.2">
      <c r="A143269" s="47"/>
      <c r="B143269" s="60"/>
    </row>
    <row r="143270" spans="1:2" x14ac:dyDescent="0.2">
      <c r="A143270" s="47"/>
      <c r="B143270" s="60"/>
    </row>
    <row r="143271" spans="1:2" x14ac:dyDescent="0.2">
      <c r="A143271" s="47"/>
      <c r="B143271" s="60"/>
    </row>
    <row r="143272" spans="1:2" x14ac:dyDescent="0.2">
      <c r="A143272" s="47"/>
      <c r="B143272" s="60"/>
    </row>
    <row r="143273" spans="1:2" x14ac:dyDescent="0.2">
      <c r="A143273" s="47"/>
      <c r="B143273" s="60"/>
    </row>
    <row r="143274" spans="1:2" x14ac:dyDescent="0.2">
      <c r="A143274" s="47"/>
      <c r="B143274" s="60"/>
    </row>
    <row r="143275" spans="1:2" x14ac:dyDescent="0.2">
      <c r="A143275" s="47"/>
      <c r="B143275" s="60"/>
    </row>
    <row r="143276" spans="1:2" x14ac:dyDescent="0.2">
      <c r="A143276" s="47"/>
      <c r="B143276" s="60"/>
    </row>
    <row r="143277" spans="1:2" x14ac:dyDescent="0.2">
      <c r="A143277" s="47"/>
      <c r="B143277" s="60"/>
    </row>
    <row r="143278" spans="1:2" x14ac:dyDescent="0.2">
      <c r="A143278" s="47"/>
      <c r="B143278" s="60"/>
    </row>
    <row r="143279" spans="1:2" x14ac:dyDescent="0.2">
      <c r="A143279" s="47"/>
      <c r="B143279" s="60"/>
    </row>
    <row r="143280" spans="1:2" x14ac:dyDescent="0.2">
      <c r="A143280" s="47"/>
      <c r="B143280" s="60"/>
    </row>
    <row r="143281" spans="1:2" x14ac:dyDescent="0.2">
      <c r="A143281" s="47"/>
      <c r="B143281" s="60"/>
    </row>
    <row r="143282" spans="1:2" x14ac:dyDescent="0.2">
      <c r="A143282" s="47"/>
      <c r="B143282" s="60"/>
    </row>
    <row r="143283" spans="1:2" x14ac:dyDescent="0.2">
      <c r="A143283" s="47"/>
      <c r="B143283" s="60"/>
    </row>
    <row r="143284" spans="1:2" x14ac:dyDescent="0.2">
      <c r="A143284" s="47"/>
      <c r="B143284" s="60"/>
    </row>
    <row r="143285" spans="1:2" x14ac:dyDescent="0.2">
      <c r="A143285" s="47"/>
      <c r="B143285" s="60"/>
    </row>
    <row r="143286" spans="1:2" x14ac:dyDescent="0.2">
      <c r="A143286" s="47"/>
      <c r="B143286" s="60"/>
    </row>
    <row r="143287" spans="1:2" x14ac:dyDescent="0.2">
      <c r="A143287" s="47"/>
      <c r="B143287" s="60"/>
    </row>
    <row r="143288" spans="1:2" x14ac:dyDescent="0.2">
      <c r="A143288" s="47"/>
      <c r="B143288" s="60"/>
    </row>
    <row r="143289" spans="1:2" x14ac:dyDescent="0.2">
      <c r="A143289" s="47"/>
      <c r="B143289" s="60"/>
    </row>
    <row r="143290" spans="1:2" x14ac:dyDescent="0.2">
      <c r="A143290" s="47"/>
      <c r="B143290" s="60"/>
    </row>
    <row r="143291" spans="1:2" x14ac:dyDescent="0.2">
      <c r="A143291" s="47"/>
      <c r="B143291" s="60"/>
    </row>
    <row r="143292" spans="1:2" x14ac:dyDescent="0.2">
      <c r="A143292" s="47"/>
      <c r="B143292" s="60"/>
    </row>
    <row r="143293" spans="1:2" x14ac:dyDescent="0.2">
      <c r="A143293" s="47"/>
      <c r="B143293" s="60"/>
    </row>
    <row r="143294" spans="1:2" x14ac:dyDescent="0.2">
      <c r="A143294" s="47"/>
      <c r="B143294" s="60"/>
    </row>
    <row r="143295" spans="1:2" x14ac:dyDescent="0.2">
      <c r="A143295" s="47"/>
      <c r="B143295" s="60"/>
    </row>
    <row r="143296" spans="1:2" x14ac:dyDescent="0.2">
      <c r="A143296" s="47"/>
      <c r="B143296" s="60"/>
    </row>
    <row r="143297" spans="1:2" x14ac:dyDescent="0.2">
      <c r="A143297" s="47"/>
      <c r="B143297" s="60"/>
    </row>
    <row r="143298" spans="1:2" x14ac:dyDescent="0.2">
      <c r="A143298" s="47"/>
      <c r="B143298" s="60"/>
    </row>
    <row r="143299" spans="1:2" x14ac:dyDescent="0.2">
      <c r="A143299" s="47"/>
      <c r="B143299" s="60"/>
    </row>
    <row r="143300" spans="1:2" x14ac:dyDescent="0.2">
      <c r="A143300" s="47"/>
      <c r="B143300" s="60"/>
    </row>
    <row r="143301" spans="1:2" x14ac:dyDescent="0.2">
      <c r="A143301" s="47"/>
      <c r="B143301" s="60"/>
    </row>
    <row r="143302" spans="1:2" x14ac:dyDescent="0.2">
      <c r="A143302" s="47"/>
      <c r="B143302" s="60"/>
    </row>
    <row r="143303" spans="1:2" x14ac:dyDescent="0.2">
      <c r="A143303" s="47"/>
      <c r="B143303" s="60"/>
    </row>
    <row r="143304" spans="1:2" x14ac:dyDescent="0.2">
      <c r="A143304" s="47"/>
      <c r="B143304" s="60"/>
    </row>
    <row r="143305" spans="1:2" x14ac:dyDescent="0.2">
      <c r="A143305" s="47"/>
      <c r="B143305" s="60"/>
    </row>
    <row r="143306" spans="1:2" x14ac:dyDescent="0.2">
      <c r="A143306" s="47"/>
      <c r="B143306" s="60"/>
    </row>
    <row r="143307" spans="1:2" x14ac:dyDescent="0.2">
      <c r="A143307" s="47"/>
      <c r="B143307" s="60"/>
    </row>
    <row r="143308" spans="1:2" x14ac:dyDescent="0.2">
      <c r="A143308" s="47"/>
      <c r="B143308" s="60"/>
    </row>
    <row r="143309" spans="1:2" x14ac:dyDescent="0.2">
      <c r="A143309" s="47"/>
      <c r="B143309" s="60"/>
    </row>
    <row r="143310" spans="1:2" x14ac:dyDescent="0.2">
      <c r="A143310" s="47"/>
      <c r="B143310" s="60"/>
    </row>
    <row r="143311" spans="1:2" x14ac:dyDescent="0.2">
      <c r="A143311" s="47"/>
      <c r="B143311" s="60"/>
    </row>
    <row r="143312" spans="1:2" x14ac:dyDescent="0.2">
      <c r="A143312" s="47"/>
      <c r="B143312" s="60"/>
    </row>
    <row r="143313" spans="1:2" x14ac:dyDescent="0.2">
      <c r="A143313" s="47"/>
      <c r="B143313" s="60"/>
    </row>
    <row r="143314" spans="1:2" x14ac:dyDescent="0.2">
      <c r="A143314" s="47"/>
      <c r="B143314" s="60"/>
    </row>
    <row r="143315" spans="1:2" x14ac:dyDescent="0.2">
      <c r="A143315" s="47"/>
      <c r="B143315" s="60"/>
    </row>
    <row r="143316" spans="1:2" x14ac:dyDescent="0.2">
      <c r="A143316" s="47"/>
      <c r="B143316" s="60"/>
    </row>
    <row r="143317" spans="1:2" x14ac:dyDescent="0.2">
      <c r="A143317" s="47"/>
      <c r="B143317" s="60"/>
    </row>
    <row r="143318" spans="1:2" x14ac:dyDescent="0.2">
      <c r="A143318" s="47"/>
      <c r="B143318" s="60"/>
    </row>
    <row r="143319" spans="1:2" x14ac:dyDescent="0.2">
      <c r="A143319" s="47"/>
      <c r="B143319" s="60"/>
    </row>
    <row r="143320" spans="1:2" x14ac:dyDescent="0.2">
      <c r="A143320" s="47"/>
      <c r="B143320" s="60"/>
    </row>
    <row r="143321" spans="1:2" x14ac:dyDescent="0.2">
      <c r="A143321" s="47"/>
      <c r="B143321" s="60"/>
    </row>
    <row r="143322" spans="1:2" x14ac:dyDescent="0.2">
      <c r="A143322" s="47"/>
      <c r="B143322" s="60"/>
    </row>
    <row r="143323" spans="1:2" x14ac:dyDescent="0.2">
      <c r="A143323" s="47"/>
      <c r="B143323" s="60"/>
    </row>
    <row r="143324" spans="1:2" x14ac:dyDescent="0.2">
      <c r="A143324" s="47"/>
      <c r="B143324" s="60"/>
    </row>
    <row r="143325" spans="1:2" x14ac:dyDescent="0.2">
      <c r="A143325" s="47"/>
      <c r="B143325" s="60"/>
    </row>
    <row r="143326" spans="1:2" x14ac:dyDescent="0.2">
      <c r="A143326" s="47"/>
      <c r="B143326" s="60"/>
    </row>
    <row r="143327" spans="1:2" x14ac:dyDescent="0.2">
      <c r="A143327" s="47"/>
      <c r="B143327" s="60"/>
    </row>
    <row r="143328" spans="1:2" x14ac:dyDescent="0.2">
      <c r="A143328" s="47"/>
      <c r="B143328" s="60"/>
    </row>
    <row r="143329" spans="1:2" x14ac:dyDescent="0.2">
      <c r="A143329" s="47"/>
      <c r="B143329" s="60"/>
    </row>
    <row r="143330" spans="1:2" x14ac:dyDescent="0.2">
      <c r="A143330" s="47"/>
      <c r="B143330" s="60"/>
    </row>
    <row r="143331" spans="1:2" x14ac:dyDescent="0.2">
      <c r="A143331" s="47"/>
      <c r="B143331" s="60"/>
    </row>
    <row r="143332" spans="1:2" x14ac:dyDescent="0.2">
      <c r="A143332" s="47"/>
      <c r="B143332" s="60"/>
    </row>
    <row r="143333" spans="1:2" x14ac:dyDescent="0.2">
      <c r="A143333" s="47"/>
      <c r="B143333" s="60"/>
    </row>
    <row r="143334" spans="1:2" x14ac:dyDescent="0.2">
      <c r="A143334" s="47"/>
      <c r="B143334" s="60"/>
    </row>
    <row r="143335" spans="1:2" x14ac:dyDescent="0.2">
      <c r="A143335" s="47"/>
      <c r="B143335" s="60"/>
    </row>
    <row r="143336" spans="1:2" x14ac:dyDescent="0.2">
      <c r="A143336" s="47"/>
      <c r="B143336" s="60"/>
    </row>
    <row r="143337" spans="1:2" x14ac:dyDescent="0.2">
      <c r="A143337" s="47"/>
      <c r="B143337" s="60"/>
    </row>
    <row r="143338" spans="1:2" x14ac:dyDescent="0.2">
      <c r="A143338" s="47"/>
      <c r="B143338" s="60"/>
    </row>
    <row r="143339" spans="1:2" x14ac:dyDescent="0.2">
      <c r="A143339" s="47"/>
      <c r="B143339" s="60"/>
    </row>
    <row r="143340" spans="1:2" x14ac:dyDescent="0.2">
      <c r="A143340" s="47"/>
      <c r="B143340" s="60"/>
    </row>
    <row r="143341" spans="1:2" x14ac:dyDescent="0.2">
      <c r="A143341" s="47"/>
      <c r="B143341" s="60"/>
    </row>
    <row r="143342" spans="1:2" x14ac:dyDescent="0.2">
      <c r="A143342" s="47"/>
      <c r="B143342" s="60"/>
    </row>
    <row r="143343" spans="1:2" x14ac:dyDescent="0.2">
      <c r="A143343" s="47"/>
      <c r="B143343" s="60"/>
    </row>
    <row r="143344" spans="1:2" x14ac:dyDescent="0.2">
      <c r="A143344" s="47"/>
      <c r="B143344" s="60"/>
    </row>
    <row r="143345" spans="1:2" x14ac:dyDescent="0.2">
      <c r="A143345" s="47"/>
      <c r="B143345" s="60"/>
    </row>
    <row r="143346" spans="1:2" x14ac:dyDescent="0.2">
      <c r="A143346" s="47"/>
      <c r="B143346" s="60"/>
    </row>
    <row r="143347" spans="1:2" x14ac:dyDescent="0.2">
      <c r="A143347" s="47"/>
      <c r="B143347" s="60"/>
    </row>
    <row r="143348" spans="1:2" x14ac:dyDescent="0.2">
      <c r="A143348" s="47"/>
      <c r="B143348" s="60"/>
    </row>
    <row r="143349" spans="1:2" x14ac:dyDescent="0.2">
      <c r="A143349" s="47"/>
      <c r="B143349" s="60"/>
    </row>
    <row r="143350" spans="1:2" x14ac:dyDescent="0.2">
      <c r="A143350" s="47"/>
      <c r="B143350" s="60"/>
    </row>
    <row r="143351" spans="1:2" x14ac:dyDescent="0.2">
      <c r="A143351" s="47"/>
      <c r="B143351" s="60"/>
    </row>
    <row r="143352" spans="1:2" x14ac:dyDescent="0.2">
      <c r="A143352" s="47"/>
      <c r="B143352" s="60"/>
    </row>
    <row r="143353" spans="1:2" x14ac:dyDescent="0.2">
      <c r="A143353" s="47"/>
      <c r="B143353" s="60"/>
    </row>
    <row r="143354" spans="1:2" x14ac:dyDescent="0.2">
      <c r="A143354" s="47"/>
      <c r="B143354" s="60"/>
    </row>
    <row r="143355" spans="1:2" x14ac:dyDescent="0.2">
      <c r="A143355" s="47"/>
      <c r="B143355" s="60"/>
    </row>
    <row r="143356" spans="1:2" x14ac:dyDescent="0.2">
      <c r="A143356" s="47"/>
      <c r="B143356" s="60"/>
    </row>
    <row r="143357" spans="1:2" x14ac:dyDescent="0.2">
      <c r="A143357" s="47"/>
      <c r="B143357" s="60"/>
    </row>
    <row r="143358" spans="1:2" x14ac:dyDescent="0.2">
      <c r="A143358" s="47"/>
      <c r="B143358" s="60"/>
    </row>
    <row r="143359" spans="1:2" x14ac:dyDescent="0.2">
      <c r="A143359" s="47"/>
      <c r="B143359" s="60"/>
    </row>
    <row r="143360" spans="1:2" x14ac:dyDescent="0.2">
      <c r="A143360" s="47"/>
      <c r="B143360" s="60"/>
    </row>
    <row r="143361" spans="1:2" x14ac:dyDescent="0.2">
      <c r="A143361" s="47"/>
      <c r="B143361" s="60"/>
    </row>
    <row r="143362" spans="1:2" x14ac:dyDescent="0.2">
      <c r="A143362" s="47"/>
      <c r="B143362" s="60"/>
    </row>
    <row r="143363" spans="1:2" x14ac:dyDescent="0.2">
      <c r="A143363" s="47"/>
      <c r="B143363" s="60"/>
    </row>
    <row r="143364" spans="1:2" x14ac:dyDescent="0.2">
      <c r="A143364" s="47"/>
      <c r="B143364" s="60"/>
    </row>
    <row r="143365" spans="1:2" x14ac:dyDescent="0.2">
      <c r="A143365" s="47"/>
      <c r="B143365" s="60"/>
    </row>
    <row r="143366" spans="1:2" x14ac:dyDescent="0.2">
      <c r="A143366" s="47"/>
      <c r="B143366" s="60"/>
    </row>
    <row r="143367" spans="1:2" x14ac:dyDescent="0.2">
      <c r="A143367" s="47"/>
      <c r="B143367" s="60"/>
    </row>
    <row r="143368" spans="1:2" x14ac:dyDescent="0.2">
      <c r="A143368" s="47"/>
      <c r="B143368" s="60"/>
    </row>
    <row r="143369" spans="1:2" x14ac:dyDescent="0.2">
      <c r="A143369" s="47"/>
      <c r="B143369" s="60"/>
    </row>
    <row r="143370" spans="1:2" x14ac:dyDescent="0.2">
      <c r="A143370" s="47"/>
      <c r="B143370" s="60"/>
    </row>
    <row r="143371" spans="1:2" x14ac:dyDescent="0.2">
      <c r="A143371" s="47"/>
      <c r="B143371" s="60"/>
    </row>
    <row r="143372" spans="1:2" x14ac:dyDescent="0.2">
      <c r="A143372" s="47"/>
      <c r="B143372" s="60"/>
    </row>
    <row r="143373" spans="1:2" x14ac:dyDescent="0.2">
      <c r="A143373" s="47"/>
      <c r="B143373" s="60"/>
    </row>
    <row r="143374" spans="1:2" x14ac:dyDescent="0.2">
      <c r="A143374" s="47"/>
      <c r="B143374" s="60"/>
    </row>
    <row r="143375" spans="1:2" x14ac:dyDescent="0.2">
      <c r="A143375" s="47"/>
      <c r="B143375" s="60"/>
    </row>
    <row r="143376" spans="1:2" x14ac:dyDescent="0.2">
      <c r="A143376" s="47"/>
      <c r="B143376" s="60"/>
    </row>
    <row r="143377" spans="1:2" x14ac:dyDescent="0.2">
      <c r="A143377" s="47"/>
      <c r="B143377" s="60"/>
    </row>
    <row r="143378" spans="1:2" x14ac:dyDescent="0.2">
      <c r="A143378" s="47"/>
      <c r="B143378" s="60"/>
    </row>
    <row r="143379" spans="1:2" x14ac:dyDescent="0.2">
      <c r="A143379" s="47"/>
      <c r="B143379" s="60"/>
    </row>
    <row r="143380" spans="1:2" x14ac:dyDescent="0.2">
      <c r="A143380" s="47"/>
      <c r="B143380" s="60"/>
    </row>
    <row r="143381" spans="1:2" x14ac:dyDescent="0.2">
      <c r="A143381" s="47"/>
      <c r="B143381" s="60"/>
    </row>
    <row r="143382" spans="1:2" x14ac:dyDescent="0.2">
      <c r="A143382" s="47"/>
      <c r="B143382" s="60"/>
    </row>
    <row r="143383" spans="1:2" x14ac:dyDescent="0.2">
      <c r="A143383" s="47"/>
      <c r="B143383" s="60"/>
    </row>
    <row r="143384" spans="1:2" x14ac:dyDescent="0.2">
      <c r="A143384" s="47"/>
      <c r="B143384" s="60"/>
    </row>
    <row r="143385" spans="1:2" x14ac:dyDescent="0.2">
      <c r="A143385" s="47"/>
      <c r="B143385" s="60"/>
    </row>
    <row r="143386" spans="1:2" x14ac:dyDescent="0.2">
      <c r="A143386" s="47"/>
      <c r="B143386" s="60"/>
    </row>
    <row r="143387" spans="1:2" x14ac:dyDescent="0.2">
      <c r="A143387" s="47"/>
      <c r="B143387" s="60"/>
    </row>
    <row r="143388" spans="1:2" x14ac:dyDescent="0.2">
      <c r="A143388" s="47"/>
      <c r="B143388" s="60"/>
    </row>
    <row r="143389" spans="1:2" x14ac:dyDescent="0.2">
      <c r="A143389" s="47"/>
      <c r="B143389" s="60"/>
    </row>
    <row r="143390" spans="1:2" x14ac:dyDescent="0.2">
      <c r="A143390" s="47"/>
      <c r="B143390" s="60"/>
    </row>
    <row r="143391" spans="1:2" x14ac:dyDescent="0.2">
      <c r="A143391" s="47"/>
      <c r="B143391" s="60"/>
    </row>
    <row r="143392" spans="1:2" x14ac:dyDescent="0.2">
      <c r="A143392" s="47"/>
      <c r="B143392" s="60"/>
    </row>
    <row r="143393" spans="1:2" x14ac:dyDescent="0.2">
      <c r="A143393" s="47"/>
      <c r="B143393" s="60"/>
    </row>
    <row r="143394" spans="1:2" x14ac:dyDescent="0.2">
      <c r="A143394" s="47"/>
      <c r="B143394" s="60"/>
    </row>
    <row r="143395" spans="1:2" x14ac:dyDescent="0.2">
      <c r="A143395" s="47"/>
      <c r="B143395" s="60"/>
    </row>
    <row r="143396" spans="1:2" x14ac:dyDescent="0.2">
      <c r="A143396" s="47"/>
      <c r="B143396" s="60"/>
    </row>
    <row r="143397" spans="1:2" x14ac:dyDescent="0.2">
      <c r="A143397" s="47"/>
      <c r="B143397" s="60"/>
    </row>
    <row r="143398" spans="1:2" x14ac:dyDescent="0.2">
      <c r="A143398" s="47"/>
      <c r="B143398" s="60"/>
    </row>
    <row r="143399" spans="1:2" x14ac:dyDescent="0.2">
      <c r="A143399" s="47"/>
      <c r="B143399" s="60"/>
    </row>
    <row r="143400" spans="1:2" x14ac:dyDescent="0.2">
      <c r="A143400" s="47"/>
      <c r="B143400" s="60"/>
    </row>
    <row r="143401" spans="1:2" x14ac:dyDescent="0.2">
      <c r="A143401" s="47"/>
      <c r="B143401" s="60"/>
    </row>
    <row r="143402" spans="1:2" x14ac:dyDescent="0.2">
      <c r="A143402" s="47"/>
      <c r="B143402" s="60"/>
    </row>
    <row r="143403" spans="1:2" x14ac:dyDescent="0.2">
      <c r="A143403" s="47"/>
      <c r="B143403" s="60"/>
    </row>
    <row r="143404" spans="1:2" x14ac:dyDescent="0.2">
      <c r="A143404" s="47"/>
      <c r="B143404" s="60"/>
    </row>
    <row r="143405" spans="1:2" x14ac:dyDescent="0.2">
      <c r="A143405" s="47"/>
      <c r="B143405" s="60"/>
    </row>
    <row r="143406" spans="1:2" x14ac:dyDescent="0.2">
      <c r="A143406" s="47"/>
      <c r="B143406" s="60"/>
    </row>
    <row r="143407" spans="1:2" x14ac:dyDescent="0.2">
      <c r="A143407" s="47"/>
      <c r="B143407" s="60"/>
    </row>
    <row r="143408" spans="1:2" x14ac:dyDescent="0.2">
      <c r="A143408" s="47"/>
      <c r="B143408" s="60"/>
    </row>
    <row r="143409" spans="1:2" x14ac:dyDescent="0.2">
      <c r="A143409" s="47"/>
      <c r="B143409" s="60"/>
    </row>
    <row r="143410" spans="1:2" x14ac:dyDescent="0.2">
      <c r="A143410" s="47"/>
      <c r="B143410" s="60"/>
    </row>
    <row r="143411" spans="1:2" x14ac:dyDescent="0.2">
      <c r="A143411" s="47"/>
      <c r="B143411" s="60"/>
    </row>
    <row r="143412" spans="1:2" x14ac:dyDescent="0.2">
      <c r="A143412" s="47"/>
      <c r="B143412" s="60"/>
    </row>
    <row r="143413" spans="1:2" x14ac:dyDescent="0.2">
      <c r="A143413" s="47"/>
      <c r="B143413" s="60"/>
    </row>
    <row r="143414" spans="1:2" x14ac:dyDescent="0.2">
      <c r="A143414" s="47"/>
      <c r="B143414" s="60"/>
    </row>
    <row r="143415" spans="1:2" x14ac:dyDescent="0.2">
      <c r="A143415" s="47"/>
      <c r="B143415" s="60"/>
    </row>
    <row r="143416" spans="1:2" x14ac:dyDescent="0.2">
      <c r="A143416" s="47"/>
      <c r="B143416" s="60"/>
    </row>
    <row r="143417" spans="1:2" x14ac:dyDescent="0.2">
      <c r="A143417" s="47"/>
      <c r="B143417" s="60"/>
    </row>
    <row r="143418" spans="1:2" x14ac:dyDescent="0.2">
      <c r="A143418" s="47"/>
      <c r="B143418" s="60"/>
    </row>
    <row r="143419" spans="1:2" x14ac:dyDescent="0.2">
      <c r="A143419" s="47"/>
      <c r="B143419" s="60"/>
    </row>
    <row r="143420" spans="1:2" x14ac:dyDescent="0.2">
      <c r="A143420" s="47"/>
      <c r="B143420" s="60"/>
    </row>
    <row r="143421" spans="1:2" x14ac:dyDescent="0.2">
      <c r="A143421" s="47"/>
      <c r="B143421" s="60"/>
    </row>
    <row r="143422" spans="1:2" x14ac:dyDescent="0.2">
      <c r="A143422" s="47"/>
      <c r="B143422" s="60"/>
    </row>
    <row r="143423" spans="1:2" x14ac:dyDescent="0.2">
      <c r="A143423" s="47"/>
      <c r="B143423" s="60"/>
    </row>
    <row r="143424" spans="1:2" x14ac:dyDescent="0.2">
      <c r="A143424" s="47"/>
      <c r="B143424" s="60"/>
    </row>
    <row r="143425" spans="1:2" x14ac:dyDescent="0.2">
      <c r="A143425" s="47"/>
      <c r="B143425" s="60"/>
    </row>
    <row r="143426" spans="1:2" x14ac:dyDescent="0.2">
      <c r="A143426" s="47"/>
      <c r="B143426" s="60"/>
    </row>
    <row r="143427" spans="1:2" x14ac:dyDescent="0.2">
      <c r="A143427" s="47"/>
      <c r="B143427" s="60"/>
    </row>
    <row r="143428" spans="1:2" x14ac:dyDescent="0.2">
      <c r="A143428" s="47"/>
      <c r="B143428" s="60"/>
    </row>
    <row r="143429" spans="1:2" x14ac:dyDescent="0.2">
      <c r="A143429" s="47"/>
      <c r="B143429" s="60"/>
    </row>
    <row r="143430" spans="1:2" x14ac:dyDescent="0.2">
      <c r="A143430" s="47"/>
      <c r="B143430" s="60"/>
    </row>
    <row r="143431" spans="1:2" x14ac:dyDescent="0.2">
      <c r="A143431" s="47"/>
      <c r="B143431" s="60"/>
    </row>
    <row r="143432" spans="1:2" x14ac:dyDescent="0.2">
      <c r="A143432" s="47"/>
      <c r="B143432" s="60"/>
    </row>
    <row r="143433" spans="1:2" x14ac:dyDescent="0.2">
      <c r="A143433" s="47"/>
      <c r="B143433" s="60"/>
    </row>
    <row r="143434" spans="1:2" x14ac:dyDescent="0.2">
      <c r="A143434" s="47"/>
      <c r="B143434" s="60"/>
    </row>
    <row r="143435" spans="1:2" x14ac:dyDescent="0.2">
      <c r="A143435" s="47"/>
      <c r="B143435" s="60"/>
    </row>
    <row r="143436" spans="1:2" x14ac:dyDescent="0.2">
      <c r="A143436" s="47"/>
      <c r="B143436" s="60"/>
    </row>
    <row r="143437" spans="1:2" x14ac:dyDescent="0.2">
      <c r="A143437" s="47"/>
      <c r="B143437" s="60"/>
    </row>
    <row r="143438" spans="1:2" x14ac:dyDescent="0.2">
      <c r="A143438" s="47"/>
      <c r="B143438" s="60"/>
    </row>
    <row r="143439" spans="1:2" x14ac:dyDescent="0.2">
      <c r="A143439" s="47"/>
      <c r="B143439" s="60"/>
    </row>
    <row r="143440" spans="1:2" x14ac:dyDescent="0.2">
      <c r="A143440" s="47"/>
      <c r="B143440" s="60"/>
    </row>
    <row r="143441" spans="1:2" x14ac:dyDescent="0.2">
      <c r="A143441" s="47"/>
      <c r="B143441" s="60"/>
    </row>
    <row r="143442" spans="1:2" x14ac:dyDescent="0.2">
      <c r="A143442" s="47"/>
      <c r="B143442" s="60"/>
    </row>
    <row r="143443" spans="1:2" x14ac:dyDescent="0.2">
      <c r="A143443" s="47"/>
      <c r="B143443" s="60"/>
    </row>
    <row r="143444" spans="1:2" x14ac:dyDescent="0.2">
      <c r="A143444" s="47"/>
      <c r="B143444" s="60"/>
    </row>
    <row r="143445" spans="1:2" x14ac:dyDescent="0.2">
      <c r="A143445" s="47"/>
      <c r="B143445" s="60"/>
    </row>
    <row r="143446" spans="1:2" x14ac:dyDescent="0.2">
      <c r="A143446" s="47"/>
      <c r="B143446" s="60"/>
    </row>
    <row r="143447" spans="1:2" x14ac:dyDescent="0.2">
      <c r="A143447" s="47"/>
      <c r="B143447" s="60"/>
    </row>
    <row r="143448" spans="1:2" x14ac:dyDescent="0.2">
      <c r="A143448" s="47"/>
      <c r="B143448" s="60"/>
    </row>
    <row r="143449" spans="1:2" x14ac:dyDescent="0.2">
      <c r="A143449" s="47"/>
      <c r="B143449" s="60"/>
    </row>
    <row r="143450" spans="1:2" x14ac:dyDescent="0.2">
      <c r="A143450" s="47"/>
      <c r="B143450" s="60"/>
    </row>
    <row r="143451" spans="1:2" x14ac:dyDescent="0.2">
      <c r="A143451" s="47"/>
      <c r="B143451" s="60"/>
    </row>
    <row r="143452" spans="1:2" x14ac:dyDescent="0.2">
      <c r="A143452" s="47"/>
      <c r="B143452" s="60"/>
    </row>
    <row r="143453" spans="1:2" x14ac:dyDescent="0.2">
      <c r="A143453" s="47"/>
      <c r="B143453" s="60"/>
    </row>
    <row r="143454" spans="1:2" x14ac:dyDescent="0.2">
      <c r="A143454" s="47"/>
      <c r="B143454" s="60"/>
    </row>
    <row r="143455" spans="1:2" x14ac:dyDescent="0.2">
      <c r="A143455" s="47"/>
      <c r="B143455" s="60"/>
    </row>
    <row r="143456" spans="1:2" x14ac:dyDescent="0.2">
      <c r="A143456" s="47"/>
      <c r="B143456" s="60"/>
    </row>
    <row r="143457" spans="1:2" x14ac:dyDescent="0.2">
      <c r="A143457" s="47"/>
      <c r="B143457" s="60"/>
    </row>
    <row r="143458" spans="1:2" x14ac:dyDescent="0.2">
      <c r="A143458" s="47"/>
      <c r="B143458" s="60"/>
    </row>
    <row r="143459" spans="1:2" x14ac:dyDescent="0.2">
      <c r="A143459" s="47"/>
      <c r="B143459" s="60"/>
    </row>
    <row r="143460" spans="1:2" x14ac:dyDescent="0.2">
      <c r="A143460" s="47"/>
      <c r="B143460" s="60"/>
    </row>
    <row r="143461" spans="1:2" x14ac:dyDescent="0.2">
      <c r="A143461" s="47"/>
      <c r="B143461" s="60"/>
    </row>
    <row r="143462" spans="1:2" x14ac:dyDescent="0.2">
      <c r="A143462" s="47"/>
      <c r="B143462" s="60"/>
    </row>
    <row r="143463" spans="1:2" x14ac:dyDescent="0.2">
      <c r="A143463" s="47"/>
      <c r="B143463" s="60"/>
    </row>
    <row r="143464" spans="1:2" x14ac:dyDescent="0.2">
      <c r="A143464" s="47"/>
      <c r="B143464" s="60"/>
    </row>
    <row r="143465" spans="1:2" x14ac:dyDescent="0.2">
      <c r="A143465" s="47"/>
      <c r="B143465" s="60"/>
    </row>
    <row r="143466" spans="1:2" x14ac:dyDescent="0.2">
      <c r="A143466" s="47"/>
      <c r="B143466" s="60"/>
    </row>
    <row r="143467" spans="1:2" x14ac:dyDescent="0.2">
      <c r="A143467" s="47"/>
      <c r="B143467" s="60"/>
    </row>
    <row r="143468" spans="1:2" x14ac:dyDescent="0.2">
      <c r="A143468" s="47"/>
      <c r="B143468" s="60"/>
    </row>
    <row r="143469" spans="1:2" x14ac:dyDescent="0.2">
      <c r="A143469" s="47"/>
      <c r="B143469" s="60"/>
    </row>
    <row r="143470" spans="1:2" x14ac:dyDescent="0.2">
      <c r="A143470" s="47"/>
      <c r="B143470" s="60"/>
    </row>
    <row r="143471" spans="1:2" x14ac:dyDescent="0.2">
      <c r="A143471" s="47"/>
      <c r="B143471" s="60"/>
    </row>
    <row r="143472" spans="1:2" x14ac:dyDescent="0.2">
      <c r="A143472" s="47"/>
      <c r="B143472" s="60"/>
    </row>
    <row r="143473" spans="1:2" x14ac:dyDescent="0.2">
      <c r="A143473" s="47"/>
      <c r="B143473" s="60"/>
    </row>
    <row r="143474" spans="1:2" x14ac:dyDescent="0.2">
      <c r="A143474" s="47"/>
      <c r="B143474" s="60"/>
    </row>
    <row r="143475" spans="1:2" x14ac:dyDescent="0.2">
      <c r="A143475" s="47"/>
      <c r="B143475" s="60"/>
    </row>
    <row r="143476" spans="1:2" x14ac:dyDescent="0.2">
      <c r="A143476" s="47"/>
      <c r="B143476" s="60"/>
    </row>
    <row r="143477" spans="1:2" x14ac:dyDescent="0.2">
      <c r="A143477" s="47"/>
      <c r="B143477" s="60"/>
    </row>
    <row r="143478" spans="1:2" x14ac:dyDescent="0.2">
      <c r="A143478" s="47"/>
      <c r="B143478" s="60"/>
    </row>
    <row r="143479" spans="1:2" x14ac:dyDescent="0.2">
      <c r="A143479" s="47"/>
      <c r="B143479" s="60"/>
    </row>
    <row r="143480" spans="1:2" x14ac:dyDescent="0.2">
      <c r="A143480" s="47"/>
      <c r="B143480" s="60"/>
    </row>
    <row r="143481" spans="1:2" x14ac:dyDescent="0.2">
      <c r="A143481" s="47"/>
      <c r="B143481" s="60"/>
    </row>
    <row r="143482" spans="1:2" x14ac:dyDescent="0.2">
      <c r="A143482" s="47"/>
      <c r="B143482" s="60"/>
    </row>
    <row r="143483" spans="1:2" x14ac:dyDescent="0.2">
      <c r="A143483" s="47"/>
      <c r="B143483" s="60"/>
    </row>
    <row r="143484" spans="1:2" x14ac:dyDescent="0.2">
      <c r="A143484" s="47"/>
      <c r="B143484" s="60"/>
    </row>
    <row r="143485" spans="1:2" x14ac:dyDescent="0.2">
      <c r="A143485" s="47"/>
      <c r="B143485" s="60"/>
    </row>
    <row r="143486" spans="1:2" x14ac:dyDescent="0.2">
      <c r="A143486" s="47"/>
      <c r="B143486" s="60"/>
    </row>
    <row r="143487" spans="1:2" x14ac:dyDescent="0.2">
      <c r="A143487" s="47"/>
      <c r="B143487" s="60"/>
    </row>
    <row r="143488" spans="1:2" x14ac:dyDescent="0.2">
      <c r="A143488" s="47"/>
      <c r="B143488" s="60"/>
    </row>
    <row r="143489" spans="1:2" x14ac:dyDescent="0.2">
      <c r="A143489" s="47"/>
      <c r="B143489" s="60"/>
    </row>
    <row r="143490" spans="1:2" x14ac:dyDescent="0.2">
      <c r="A143490" s="47"/>
      <c r="B143490" s="60"/>
    </row>
    <row r="143491" spans="1:2" x14ac:dyDescent="0.2">
      <c r="A143491" s="47"/>
      <c r="B143491" s="60"/>
    </row>
    <row r="143492" spans="1:2" x14ac:dyDescent="0.2">
      <c r="A143492" s="47"/>
      <c r="B143492" s="60"/>
    </row>
    <row r="143493" spans="1:2" x14ac:dyDescent="0.2">
      <c r="A143493" s="47"/>
      <c r="B143493" s="60"/>
    </row>
    <row r="143494" spans="1:2" x14ac:dyDescent="0.2">
      <c r="A143494" s="47"/>
      <c r="B143494" s="60"/>
    </row>
    <row r="143495" spans="1:2" x14ac:dyDescent="0.2">
      <c r="A143495" s="47"/>
      <c r="B143495" s="60"/>
    </row>
    <row r="143496" spans="1:2" x14ac:dyDescent="0.2">
      <c r="A143496" s="47"/>
      <c r="B143496" s="60"/>
    </row>
    <row r="143497" spans="1:2" x14ac:dyDescent="0.2">
      <c r="A143497" s="47"/>
      <c r="B143497" s="60"/>
    </row>
    <row r="143498" spans="1:2" x14ac:dyDescent="0.2">
      <c r="A143498" s="47"/>
      <c r="B143498" s="60"/>
    </row>
    <row r="143499" spans="1:2" x14ac:dyDescent="0.2">
      <c r="A143499" s="47"/>
      <c r="B143499" s="60"/>
    </row>
    <row r="143500" spans="1:2" x14ac:dyDescent="0.2">
      <c r="A143500" s="47"/>
      <c r="B143500" s="60"/>
    </row>
    <row r="143501" spans="1:2" x14ac:dyDescent="0.2">
      <c r="A143501" s="47"/>
      <c r="B143501" s="60"/>
    </row>
    <row r="143502" spans="1:2" x14ac:dyDescent="0.2">
      <c r="A143502" s="47"/>
      <c r="B143502" s="60"/>
    </row>
    <row r="143503" spans="1:2" x14ac:dyDescent="0.2">
      <c r="A143503" s="47"/>
      <c r="B143503" s="60"/>
    </row>
    <row r="143504" spans="1:2" x14ac:dyDescent="0.2">
      <c r="A143504" s="47"/>
      <c r="B143504" s="60"/>
    </row>
    <row r="143505" spans="1:2" x14ac:dyDescent="0.2">
      <c r="A143505" s="47"/>
      <c r="B143505" s="60"/>
    </row>
    <row r="143506" spans="1:2" x14ac:dyDescent="0.2">
      <c r="A143506" s="47"/>
      <c r="B143506" s="60"/>
    </row>
    <row r="143507" spans="1:2" x14ac:dyDescent="0.2">
      <c r="A143507" s="47"/>
      <c r="B143507" s="60"/>
    </row>
    <row r="143508" spans="1:2" x14ac:dyDescent="0.2">
      <c r="A143508" s="47"/>
      <c r="B143508" s="60"/>
    </row>
    <row r="143509" spans="1:2" x14ac:dyDescent="0.2">
      <c r="A143509" s="47"/>
      <c r="B143509" s="60"/>
    </row>
    <row r="143510" spans="1:2" x14ac:dyDescent="0.2">
      <c r="A143510" s="47"/>
      <c r="B143510" s="60"/>
    </row>
    <row r="143511" spans="1:2" x14ac:dyDescent="0.2">
      <c r="A143511" s="47"/>
      <c r="B143511" s="60"/>
    </row>
    <row r="143512" spans="1:2" x14ac:dyDescent="0.2">
      <c r="A143512" s="47"/>
      <c r="B143512" s="60"/>
    </row>
    <row r="143513" spans="1:2" x14ac:dyDescent="0.2">
      <c r="A143513" s="47"/>
      <c r="B143513" s="60"/>
    </row>
    <row r="143514" spans="1:2" x14ac:dyDescent="0.2">
      <c r="A143514" s="47"/>
      <c r="B143514" s="60"/>
    </row>
    <row r="143515" spans="1:2" x14ac:dyDescent="0.2">
      <c r="A143515" s="47"/>
      <c r="B143515" s="60"/>
    </row>
    <row r="143516" spans="1:2" x14ac:dyDescent="0.2">
      <c r="A143516" s="47"/>
      <c r="B143516" s="60"/>
    </row>
    <row r="143517" spans="1:2" x14ac:dyDescent="0.2">
      <c r="A143517" s="47"/>
      <c r="B143517" s="60"/>
    </row>
    <row r="143518" spans="1:2" x14ac:dyDescent="0.2">
      <c r="A143518" s="47"/>
      <c r="B143518" s="60"/>
    </row>
    <row r="143519" spans="1:2" x14ac:dyDescent="0.2">
      <c r="A143519" s="47"/>
      <c r="B143519" s="60"/>
    </row>
    <row r="143520" spans="1:2" x14ac:dyDescent="0.2">
      <c r="A143520" s="47"/>
      <c r="B143520" s="60"/>
    </row>
    <row r="143521" spans="1:2" x14ac:dyDescent="0.2">
      <c r="A143521" s="47"/>
      <c r="B143521" s="60"/>
    </row>
    <row r="143522" spans="1:2" x14ac:dyDescent="0.2">
      <c r="A143522" s="47"/>
      <c r="B143522" s="60"/>
    </row>
    <row r="143523" spans="1:2" x14ac:dyDescent="0.2">
      <c r="A143523" s="47"/>
      <c r="B143523" s="60"/>
    </row>
    <row r="143524" spans="1:2" x14ac:dyDescent="0.2">
      <c r="A143524" s="47"/>
      <c r="B143524" s="60"/>
    </row>
    <row r="143525" spans="1:2" x14ac:dyDescent="0.2">
      <c r="A143525" s="47"/>
      <c r="B143525" s="60"/>
    </row>
    <row r="143526" spans="1:2" x14ac:dyDescent="0.2">
      <c r="A143526" s="47"/>
      <c r="B143526" s="60"/>
    </row>
    <row r="143527" spans="1:2" x14ac:dyDescent="0.2">
      <c r="A143527" s="47"/>
      <c r="B143527" s="60"/>
    </row>
    <row r="143528" spans="1:2" x14ac:dyDescent="0.2">
      <c r="A143528" s="47"/>
      <c r="B143528" s="60"/>
    </row>
    <row r="143529" spans="1:2" x14ac:dyDescent="0.2">
      <c r="A143529" s="47"/>
      <c r="B143529" s="60"/>
    </row>
    <row r="143530" spans="1:2" x14ac:dyDescent="0.2">
      <c r="A143530" s="47"/>
      <c r="B143530" s="60"/>
    </row>
    <row r="143531" spans="1:2" x14ac:dyDescent="0.2">
      <c r="A143531" s="47"/>
      <c r="B143531" s="60"/>
    </row>
    <row r="143532" spans="1:2" x14ac:dyDescent="0.2">
      <c r="A143532" s="47"/>
      <c r="B143532" s="60"/>
    </row>
    <row r="143533" spans="1:2" x14ac:dyDescent="0.2">
      <c r="A143533" s="47"/>
      <c r="B143533" s="60"/>
    </row>
    <row r="143534" spans="1:2" x14ac:dyDescent="0.2">
      <c r="A143534" s="47"/>
      <c r="B143534" s="60"/>
    </row>
    <row r="143535" spans="1:2" x14ac:dyDescent="0.2">
      <c r="A143535" s="47"/>
      <c r="B143535" s="60"/>
    </row>
    <row r="143536" spans="1:2" x14ac:dyDescent="0.2">
      <c r="A143536" s="47"/>
      <c r="B143536" s="60"/>
    </row>
    <row r="143537" spans="1:2" x14ac:dyDescent="0.2">
      <c r="A143537" s="47"/>
      <c r="B143537" s="60"/>
    </row>
    <row r="143538" spans="1:2" x14ac:dyDescent="0.2">
      <c r="A143538" s="47"/>
      <c r="B143538" s="60"/>
    </row>
    <row r="143539" spans="1:2" x14ac:dyDescent="0.2">
      <c r="A143539" s="47"/>
      <c r="B143539" s="60"/>
    </row>
    <row r="143540" spans="1:2" x14ac:dyDescent="0.2">
      <c r="A143540" s="47"/>
      <c r="B143540" s="60"/>
    </row>
    <row r="143541" spans="1:2" x14ac:dyDescent="0.2">
      <c r="A143541" s="47"/>
      <c r="B143541" s="60"/>
    </row>
    <row r="143542" spans="1:2" x14ac:dyDescent="0.2">
      <c r="A143542" s="47"/>
      <c r="B143542" s="60"/>
    </row>
    <row r="143543" spans="1:2" x14ac:dyDescent="0.2">
      <c r="A143543" s="47"/>
      <c r="B143543" s="60"/>
    </row>
    <row r="143544" spans="1:2" x14ac:dyDescent="0.2">
      <c r="A143544" s="47"/>
      <c r="B143544" s="60"/>
    </row>
    <row r="143545" spans="1:2" x14ac:dyDescent="0.2">
      <c r="A143545" s="47"/>
      <c r="B143545" s="60"/>
    </row>
    <row r="143546" spans="1:2" x14ac:dyDescent="0.2">
      <c r="A143546" s="47"/>
      <c r="B143546" s="60"/>
    </row>
    <row r="143547" spans="1:2" x14ac:dyDescent="0.2">
      <c r="A143547" s="47"/>
      <c r="B143547" s="60"/>
    </row>
    <row r="143548" spans="1:2" x14ac:dyDescent="0.2">
      <c r="A143548" s="47"/>
      <c r="B143548" s="60"/>
    </row>
    <row r="143549" spans="1:2" x14ac:dyDescent="0.2">
      <c r="A143549" s="47"/>
      <c r="B143549" s="60"/>
    </row>
    <row r="143550" spans="1:2" x14ac:dyDescent="0.2">
      <c r="A143550" s="47"/>
      <c r="B143550" s="60"/>
    </row>
    <row r="143551" spans="1:2" x14ac:dyDescent="0.2">
      <c r="A143551" s="47"/>
      <c r="B143551" s="60"/>
    </row>
    <row r="143552" spans="1:2" x14ac:dyDescent="0.2">
      <c r="A143552" s="47"/>
      <c r="B143552" s="60"/>
    </row>
    <row r="143553" spans="1:2" x14ac:dyDescent="0.2">
      <c r="A143553" s="47"/>
      <c r="B143553" s="60"/>
    </row>
    <row r="143554" spans="1:2" x14ac:dyDescent="0.2">
      <c r="A143554" s="47"/>
      <c r="B143554" s="60"/>
    </row>
    <row r="143555" spans="1:2" x14ac:dyDescent="0.2">
      <c r="A143555" s="47"/>
      <c r="B143555" s="60"/>
    </row>
    <row r="143556" spans="1:2" x14ac:dyDescent="0.2">
      <c r="A143556" s="47"/>
      <c r="B143556" s="60"/>
    </row>
    <row r="143557" spans="1:2" x14ac:dyDescent="0.2">
      <c r="A143557" s="47"/>
      <c r="B143557" s="60"/>
    </row>
    <row r="143558" spans="1:2" x14ac:dyDescent="0.2">
      <c r="A143558" s="47"/>
      <c r="B143558" s="60"/>
    </row>
    <row r="143559" spans="1:2" x14ac:dyDescent="0.2">
      <c r="A143559" s="47"/>
      <c r="B143559" s="60"/>
    </row>
    <row r="143560" spans="1:2" x14ac:dyDescent="0.2">
      <c r="A143560" s="47"/>
      <c r="B143560" s="60"/>
    </row>
    <row r="143561" spans="1:2" x14ac:dyDescent="0.2">
      <c r="A143561" s="47"/>
      <c r="B143561" s="60"/>
    </row>
    <row r="143562" spans="1:2" x14ac:dyDescent="0.2">
      <c r="A143562" s="47"/>
      <c r="B143562" s="60"/>
    </row>
    <row r="143563" spans="1:2" x14ac:dyDescent="0.2">
      <c r="A143563" s="47"/>
      <c r="B143563" s="60"/>
    </row>
    <row r="143564" spans="1:2" x14ac:dyDescent="0.2">
      <c r="A143564" s="47"/>
      <c r="B143564" s="60"/>
    </row>
    <row r="143565" spans="1:2" x14ac:dyDescent="0.2">
      <c r="A143565" s="47"/>
      <c r="B143565" s="60"/>
    </row>
    <row r="143566" spans="1:2" x14ac:dyDescent="0.2">
      <c r="A143566" s="47"/>
      <c r="B143566" s="60"/>
    </row>
    <row r="143567" spans="1:2" x14ac:dyDescent="0.2">
      <c r="A143567" s="47"/>
      <c r="B143567" s="60"/>
    </row>
    <row r="143568" spans="1:2" x14ac:dyDescent="0.2">
      <c r="A143568" s="47"/>
      <c r="B143568" s="60"/>
    </row>
    <row r="143569" spans="1:2" x14ac:dyDescent="0.2">
      <c r="A143569" s="47"/>
      <c r="B143569" s="60"/>
    </row>
    <row r="143570" spans="1:2" x14ac:dyDescent="0.2">
      <c r="A143570" s="47"/>
      <c r="B143570" s="60"/>
    </row>
    <row r="143571" spans="1:2" x14ac:dyDescent="0.2">
      <c r="A143571" s="47"/>
      <c r="B143571" s="60"/>
    </row>
    <row r="143572" spans="1:2" x14ac:dyDescent="0.2">
      <c r="A143572" s="47"/>
      <c r="B143572" s="60"/>
    </row>
    <row r="143573" spans="1:2" x14ac:dyDescent="0.2">
      <c r="A143573" s="47"/>
      <c r="B143573" s="60"/>
    </row>
    <row r="143574" spans="1:2" x14ac:dyDescent="0.2">
      <c r="A143574" s="47"/>
      <c r="B143574" s="60"/>
    </row>
    <row r="143575" spans="1:2" x14ac:dyDescent="0.2">
      <c r="A143575" s="47"/>
      <c r="B143575" s="60"/>
    </row>
    <row r="143576" spans="1:2" x14ac:dyDescent="0.2">
      <c r="A143576" s="47"/>
      <c r="B143576" s="60"/>
    </row>
    <row r="143577" spans="1:2" x14ac:dyDescent="0.2">
      <c r="A143577" s="47"/>
      <c r="B143577" s="60"/>
    </row>
    <row r="143578" spans="1:2" x14ac:dyDescent="0.2">
      <c r="A143578" s="47"/>
      <c r="B143578" s="60"/>
    </row>
    <row r="143579" spans="1:2" x14ac:dyDescent="0.2">
      <c r="A143579" s="47"/>
      <c r="B143579" s="60"/>
    </row>
    <row r="143580" spans="1:2" x14ac:dyDescent="0.2">
      <c r="A143580" s="47"/>
      <c r="B143580" s="60"/>
    </row>
    <row r="143581" spans="1:2" x14ac:dyDescent="0.2">
      <c r="A143581" s="47"/>
      <c r="B143581" s="60"/>
    </row>
    <row r="143582" spans="1:2" x14ac:dyDescent="0.2">
      <c r="A143582" s="47"/>
      <c r="B143582" s="60"/>
    </row>
    <row r="143583" spans="1:2" x14ac:dyDescent="0.2">
      <c r="A143583" s="47"/>
      <c r="B143583" s="60"/>
    </row>
    <row r="143584" spans="1:2" x14ac:dyDescent="0.2">
      <c r="A143584" s="47"/>
      <c r="B143584" s="60"/>
    </row>
    <row r="143585" spans="1:2" x14ac:dyDescent="0.2">
      <c r="A143585" s="47"/>
      <c r="B143585" s="60"/>
    </row>
    <row r="143586" spans="1:2" x14ac:dyDescent="0.2">
      <c r="A143586" s="47"/>
      <c r="B143586" s="60"/>
    </row>
    <row r="143587" spans="1:2" x14ac:dyDescent="0.2">
      <c r="A143587" s="47"/>
      <c r="B143587" s="60"/>
    </row>
    <row r="143588" spans="1:2" x14ac:dyDescent="0.2">
      <c r="A143588" s="47"/>
      <c r="B143588" s="60"/>
    </row>
    <row r="143589" spans="1:2" x14ac:dyDescent="0.2">
      <c r="A143589" s="47"/>
      <c r="B143589" s="60"/>
    </row>
    <row r="143590" spans="1:2" x14ac:dyDescent="0.2">
      <c r="A143590" s="47"/>
      <c r="B143590" s="60"/>
    </row>
    <row r="143591" spans="1:2" x14ac:dyDescent="0.2">
      <c r="A143591" s="47"/>
      <c r="B143591" s="60"/>
    </row>
    <row r="143592" spans="1:2" x14ac:dyDescent="0.2">
      <c r="A143592" s="47"/>
      <c r="B143592" s="60"/>
    </row>
    <row r="143593" spans="1:2" x14ac:dyDescent="0.2">
      <c r="A143593" s="47"/>
      <c r="B143593" s="60"/>
    </row>
    <row r="143594" spans="1:2" x14ac:dyDescent="0.2">
      <c r="A143594" s="47"/>
      <c r="B143594" s="60"/>
    </row>
    <row r="143595" spans="1:2" x14ac:dyDescent="0.2">
      <c r="A143595" s="47"/>
      <c r="B143595" s="60"/>
    </row>
    <row r="143596" spans="1:2" x14ac:dyDescent="0.2">
      <c r="A143596" s="47"/>
      <c r="B143596" s="60"/>
    </row>
    <row r="143597" spans="1:2" x14ac:dyDescent="0.2">
      <c r="A143597" s="47"/>
      <c r="B143597" s="60"/>
    </row>
    <row r="143598" spans="1:2" x14ac:dyDescent="0.2">
      <c r="A143598" s="47"/>
      <c r="B143598" s="60"/>
    </row>
    <row r="143599" spans="1:2" x14ac:dyDescent="0.2">
      <c r="A143599" s="47"/>
      <c r="B143599" s="60"/>
    </row>
    <row r="143600" spans="1:2" x14ac:dyDescent="0.2">
      <c r="A143600" s="47"/>
      <c r="B143600" s="60"/>
    </row>
    <row r="143601" spans="1:2" x14ac:dyDescent="0.2">
      <c r="A143601" s="47"/>
      <c r="B143601" s="60"/>
    </row>
    <row r="143602" spans="1:2" x14ac:dyDescent="0.2">
      <c r="A143602" s="47"/>
      <c r="B143602" s="60"/>
    </row>
    <row r="143603" spans="1:2" x14ac:dyDescent="0.2">
      <c r="A143603" s="47"/>
      <c r="B143603" s="60"/>
    </row>
    <row r="143604" spans="1:2" x14ac:dyDescent="0.2">
      <c r="A143604" s="47"/>
      <c r="B143604" s="60"/>
    </row>
    <row r="143605" spans="1:2" x14ac:dyDescent="0.2">
      <c r="A143605" s="47"/>
      <c r="B143605" s="60"/>
    </row>
    <row r="143606" spans="1:2" x14ac:dyDescent="0.2">
      <c r="A143606" s="47"/>
      <c r="B143606" s="60"/>
    </row>
    <row r="143607" spans="1:2" x14ac:dyDescent="0.2">
      <c r="A143607" s="47"/>
      <c r="B143607" s="60"/>
    </row>
    <row r="143608" spans="1:2" x14ac:dyDescent="0.2">
      <c r="A143608" s="47"/>
      <c r="B143608" s="60"/>
    </row>
    <row r="143609" spans="1:2" x14ac:dyDescent="0.2">
      <c r="A143609" s="47"/>
      <c r="B143609" s="60"/>
    </row>
    <row r="143610" spans="1:2" x14ac:dyDescent="0.2">
      <c r="A143610" s="47"/>
      <c r="B143610" s="60"/>
    </row>
    <row r="143611" spans="1:2" x14ac:dyDescent="0.2">
      <c r="A143611" s="47"/>
      <c r="B143611" s="60"/>
    </row>
    <row r="143612" spans="1:2" x14ac:dyDescent="0.2">
      <c r="A143612" s="47"/>
      <c r="B143612" s="60"/>
    </row>
    <row r="143613" spans="1:2" x14ac:dyDescent="0.2">
      <c r="A143613" s="47"/>
      <c r="B143613" s="60"/>
    </row>
    <row r="143614" spans="1:2" x14ac:dyDescent="0.2">
      <c r="A143614" s="47"/>
      <c r="B143614" s="60"/>
    </row>
    <row r="143615" spans="1:2" x14ac:dyDescent="0.2">
      <c r="A143615" s="47"/>
      <c r="B143615" s="60"/>
    </row>
    <row r="143616" spans="1:2" x14ac:dyDescent="0.2">
      <c r="A143616" s="47"/>
      <c r="B143616" s="60"/>
    </row>
    <row r="143617" spans="1:2" x14ac:dyDescent="0.2">
      <c r="A143617" s="47"/>
      <c r="B143617" s="60"/>
    </row>
    <row r="143618" spans="1:2" x14ac:dyDescent="0.2">
      <c r="A143618" s="47"/>
      <c r="B143618" s="60"/>
    </row>
    <row r="143619" spans="1:2" x14ac:dyDescent="0.2">
      <c r="A143619" s="47"/>
      <c r="B143619" s="60"/>
    </row>
    <row r="143620" spans="1:2" x14ac:dyDescent="0.2">
      <c r="A143620" s="47"/>
      <c r="B143620" s="60"/>
    </row>
    <row r="143621" spans="1:2" x14ac:dyDescent="0.2">
      <c r="A143621" s="47"/>
      <c r="B143621" s="60"/>
    </row>
    <row r="143622" spans="1:2" x14ac:dyDescent="0.2">
      <c r="A143622" s="47"/>
      <c r="B143622" s="60"/>
    </row>
    <row r="143623" spans="1:2" x14ac:dyDescent="0.2">
      <c r="A143623" s="47"/>
      <c r="B143623" s="60"/>
    </row>
    <row r="143624" spans="1:2" x14ac:dyDescent="0.2">
      <c r="A143624" s="47"/>
      <c r="B143624" s="60"/>
    </row>
    <row r="143625" spans="1:2" x14ac:dyDescent="0.2">
      <c r="A143625" s="47"/>
      <c r="B143625" s="60"/>
    </row>
    <row r="143626" spans="1:2" x14ac:dyDescent="0.2">
      <c r="A143626" s="47"/>
      <c r="B143626" s="60"/>
    </row>
    <row r="143627" spans="1:2" x14ac:dyDescent="0.2">
      <c r="A143627" s="47"/>
      <c r="B143627" s="60"/>
    </row>
    <row r="143628" spans="1:2" x14ac:dyDescent="0.2">
      <c r="A143628" s="47"/>
      <c r="B143628" s="60"/>
    </row>
    <row r="143629" spans="1:2" x14ac:dyDescent="0.2">
      <c r="A143629" s="47"/>
      <c r="B143629" s="60"/>
    </row>
    <row r="143630" spans="1:2" x14ac:dyDescent="0.2">
      <c r="A143630" s="47"/>
      <c r="B143630" s="60"/>
    </row>
    <row r="143631" spans="1:2" x14ac:dyDescent="0.2">
      <c r="A143631" s="47"/>
      <c r="B143631" s="60"/>
    </row>
    <row r="143632" spans="1:2" x14ac:dyDescent="0.2">
      <c r="A143632" s="47"/>
      <c r="B143632" s="60"/>
    </row>
    <row r="143633" spans="1:2" x14ac:dyDescent="0.2">
      <c r="A143633" s="47"/>
      <c r="B143633" s="60"/>
    </row>
    <row r="143634" spans="1:2" x14ac:dyDescent="0.2">
      <c r="A143634" s="47"/>
      <c r="B143634" s="60"/>
    </row>
    <row r="143635" spans="1:2" x14ac:dyDescent="0.2">
      <c r="A143635" s="47"/>
      <c r="B143635" s="60"/>
    </row>
    <row r="143636" spans="1:2" x14ac:dyDescent="0.2">
      <c r="A143636" s="47"/>
      <c r="B143636" s="60"/>
    </row>
    <row r="143637" spans="1:2" x14ac:dyDescent="0.2">
      <c r="A143637" s="47"/>
      <c r="B143637" s="60"/>
    </row>
    <row r="143638" spans="1:2" x14ac:dyDescent="0.2">
      <c r="A143638" s="47"/>
      <c r="B143638" s="60"/>
    </row>
    <row r="143639" spans="1:2" x14ac:dyDescent="0.2">
      <c r="A143639" s="47"/>
      <c r="B143639" s="60"/>
    </row>
    <row r="143640" spans="1:2" x14ac:dyDescent="0.2">
      <c r="A143640" s="47"/>
      <c r="B143640" s="60"/>
    </row>
    <row r="143641" spans="1:2" x14ac:dyDescent="0.2">
      <c r="A143641" s="47"/>
      <c r="B143641" s="60"/>
    </row>
    <row r="143642" spans="1:2" x14ac:dyDescent="0.2">
      <c r="A143642" s="47"/>
      <c r="B143642" s="60"/>
    </row>
    <row r="143643" spans="1:2" x14ac:dyDescent="0.2">
      <c r="A143643" s="47"/>
      <c r="B143643" s="60"/>
    </row>
    <row r="143644" spans="1:2" x14ac:dyDescent="0.2">
      <c r="A143644" s="47"/>
      <c r="B143644" s="60"/>
    </row>
    <row r="143645" spans="1:2" x14ac:dyDescent="0.2">
      <c r="A143645" s="47"/>
      <c r="B143645" s="60"/>
    </row>
    <row r="143646" spans="1:2" x14ac:dyDescent="0.2">
      <c r="A143646" s="47"/>
      <c r="B143646" s="60"/>
    </row>
    <row r="143647" spans="1:2" x14ac:dyDescent="0.2">
      <c r="A143647" s="47"/>
      <c r="B143647" s="60"/>
    </row>
    <row r="143648" spans="1:2" x14ac:dyDescent="0.2">
      <c r="A143648" s="47"/>
      <c r="B143648" s="60"/>
    </row>
    <row r="143649" spans="1:2" x14ac:dyDescent="0.2">
      <c r="A143649" s="47"/>
      <c r="B143649" s="60"/>
    </row>
    <row r="143650" spans="1:2" x14ac:dyDescent="0.2">
      <c r="A143650" s="47"/>
      <c r="B143650" s="60"/>
    </row>
    <row r="143651" spans="1:2" x14ac:dyDescent="0.2">
      <c r="A143651" s="47"/>
      <c r="B143651" s="60"/>
    </row>
    <row r="143652" spans="1:2" x14ac:dyDescent="0.2">
      <c r="A143652" s="47"/>
      <c r="B143652" s="60"/>
    </row>
    <row r="143653" spans="1:2" x14ac:dyDescent="0.2">
      <c r="A143653" s="47"/>
      <c r="B143653" s="60"/>
    </row>
    <row r="143654" spans="1:2" x14ac:dyDescent="0.2">
      <c r="A143654" s="47"/>
      <c r="B143654" s="60"/>
    </row>
    <row r="143655" spans="1:2" x14ac:dyDescent="0.2">
      <c r="A143655" s="47"/>
      <c r="B143655" s="60"/>
    </row>
    <row r="143656" spans="1:2" x14ac:dyDescent="0.2">
      <c r="A143656" s="47"/>
      <c r="B143656" s="60"/>
    </row>
    <row r="143657" spans="1:2" x14ac:dyDescent="0.2">
      <c r="A143657" s="47"/>
      <c r="B143657" s="60"/>
    </row>
    <row r="143658" spans="1:2" x14ac:dyDescent="0.2">
      <c r="A143658" s="47"/>
      <c r="B143658" s="60"/>
    </row>
    <row r="143659" spans="1:2" x14ac:dyDescent="0.2">
      <c r="A143659" s="47"/>
      <c r="B143659" s="60"/>
    </row>
    <row r="143660" spans="1:2" x14ac:dyDescent="0.2">
      <c r="A143660" s="47"/>
      <c r="B143660" s="60"/>
    </row>
    <row r="143661" spans="1:2" x14ac:dyDescent="0.2">
      <c r="A143661" s="47"/>
      <c r="B143661" s="60"/>
    </row>
    <row r="143662" spans="1:2" x14ac:dyDescent="0.2">
      <c r="A143662" s="47"/>
      <c r="B143662" s="60"/>
    </row>
    <row r="143663" spans="1:2" x14ac:dyDescent="0.2">
      <c r="A143663" s="47"/>
      <c r="B143663" s="60"/>
    </row>
    <row r="143664" spans="1:2" x14ac:dyDescent="0.2">
      <c r="A143664" s="47"/>
      <c r="B143664" s="60"/>
    </row>
    <row r="143665" spans="1:2" x14ac:dyDescent="0.2">
      <c r="A143665" s="47"/>
      <c r="B143665" s="60"/>
    </row>
    <row r="143666" spans="1:2" x14ac:dyDescent="0.2">
      <c r="A143666" s="47"/>
      <c r="B143666" s="60"/>
    </row>
    <row r="143667" spans="1:2" x14ac:dyDescent="0.2">
      <c r="A143667" s="47"/>
      <c r="B143667" s="60"/>
    </row>
    <row r="143668" spans="1:2" x14ac:dyDescent="0.2">
      <c r="A143668" s="47"/>
      <c r="B143668" s="60"/>
    </row>
    <row r="143669" spans="1:2" x14ac:dyDescent="0.2">
      <c r="A143669" s="47"/>
      <c r="B143669" s="60"/>
    </row>
    <row r="143670" spans="1:2" x14ac:dyDescent="0.2">
      <c r="A143670" s="47"/>
      <c r="B143670" s="60"/>
    </row>
    <row r="143671" spans="1:2" x14ac:dyDescent="0.2">
      <c r="A143671" s="47"/>
      <c r="B143671" s="60"/>
    </row>
    <row r="143672" spans="1:2" x14ac:dyDescent="0.2">
      <c r="A143672" s="47"/>
      <c r="B143672" s="60"/>
    </row>
    <row r="143673" spans="1:2" x14ac:dyDescent="0.2">
      <c r="A143673" s="47"/>
      <c r="B143673" s="60"/>
    </row>
    <row r="143674" spans="1:2" x14ac:dyDescent="0.2">
      <c r="A143674" s="47"/>
      <c r="B143674" s="60"/>
    </row>
    <row r="143675" spans="1:2" x14ac:dyDescent="0.2">
      <c r="A143675" s="47"/>
      <c r="B143675" s="60"/>
    </row>
    <row r="143676" spans="1:2" x14ac:dyDescent="0.2">
      <c r="A143676" s="47"/>
      <c r="B143676" s="60"/>
    </row>
    <row r="143677" spans="1:2" x14ac:dyDescent="0.2">
      <c r="A143677" s="47"/>
      <c r="B143677" s="60"/>
    </row>
    <row r="143678" spans="1:2" x14ac:dyDescent="0.2">
      <c r="A143678" s="47"/>
      <c r="B143678" s="60"/>
    </row>
    <row r="143679" spans="1:2" x14ac:dyDescent="0.2">
      <c r="A143679" s="47"/>
      <c r="B143679" s="60"/>
    </row>
    <row r="143680" spans="1:2" x14ac:dyDescent="0.2">
      <c r="A143680" s="47"/>
      <c r="B143680" s="60"/>
    </row>
    <row r="143681" spans="1:2" x14ac:dyDescent="0.2">
      <c r="A143681" s="47"/>
      <c r="B143681" s="60"/>
    </row>
    <row r="143682" spans="1:2" x14ac:dyDescent="0.2">
      <c r="A143682" s="47"/>
      <c r="B143682" s="60"/>
    </row>
    <row r="143683" spans="1:2" x14ac:dyDescent="0.2">
      <c r="A143683" s="47"/>
      <c r="B143683" s="60"/>
    </row>
    <row r="143684" spans="1:2" x14ac:dyDescent="0.2">
      <c r="A143684" s="47"/>
      <c r="B143684" s="60"/>
    </row>
    <row r="143685" spans="1:2" x14ac:dyDescent="0.2">
      <c r="A143685" s="47"/>
      <c r="B143685" s="60"/>
    </row>
    <row r="143686" spans="1:2" x14ac:dyDescent="0.2">
      <c r="A143686" s="47"/>
      <c r="B143686" s="60"/>
    </row>
    <row r="143687" spans="1:2" x14ac:dyDescent="0.2">
      <c r="A143687" s="47"/>
      <c r="B143687" s="60"/>
    </row>
    <row r="143688" spans="1:2" x14ac:dyDescent="0.2">
      <c r="A143688" s="47"/>
      <c r="B143688" s="60"/>
    </row>
    <row r="143689" spans="1:2" x14ac:dyDescent="0.2">
      <c r="A143689" s="47"/>
      <c r="B143689" s="60"/>
    </row>
    <row r="143690" spans="1:2" x14ac:dyDescent="0.2">
      <c r="A143690" s="47"/>
      <c r="B143690" s="60"/>
    </row>
    <row r="143691" spans="1:2" x14ac:dyDescent="0.2">
      <c r="A143691" s="47"/>
      <c r="B143691" s="60"/>
    </row>
    <row r="143692" spans="1:2" x14ac:dyDescent="0.2">
      <c r="A143692" s="47"/>
      <c r="B143692" s="60"/>
    </row>
    <row r="143693" spans="1:2" x14ac:dyDescent="0.2">
      <c r="A143693" s="47"/>
      <c r="B143693" s="60"/>
    </row>
    <row r="143694" spans="1:2" x14ac:dyDescent="0.2">
      <c r="A143694" s="47"/>
      <c r="B143694" s="60"/>
    </row>
    <row r="143695" spans="1:2" x14ac:dyDescent="0.2">
      <c r="A143695" s="47"/>
      <c r="B143695" s="60"/>
    </row>
    <row r="143696" spans="1:2" x14ac:dyDescent="0.2">
      <c r="A143696" s="47"/>
      <c r="B143696" s="60"/>
    </row>
    <row r="143697" spans="1:2" x14ac:dyDescent="0.2">
      <c r="A143697" s="47"/>
      <c r="B143697" s="60"/>
    </row>
    <row r="143698" spans="1:2" x14ac:dyDescent="0.2">
      <c r="A143698" s="47"/>
      <c r="B143698" s="60"/>
    </row>
    <row r="143699" spans="1:2" x14ac:dyDescent="0.2">
      <c r="A143699" s="47"/>
      <c r="B143699" s="60"/>
    </row>
    <row r="143700" spans="1:2" x14ac:dyDescent="0.2">
      <c r="A143700" s="47"/>
      <c r="B143700" s="60"/>
    </row>
    <row r="143701" spans="1:2" x14ac:dyDescent="0.2">
      <c r="A143701" s="47"/>
      <c r="B143701" s="60"/>
    </row>
    <row r="143702" spans="1:2" x14ac:dyDescent="0.2">
      <c r="A143702" s="47"/>
      <c r="B143702" s="60"/>
    </row>
    <row r="143703" spans="1:2" x14ac:dyDescent="0.2">
      <c r="A143703" s="47"/>
      <c r="B143703" s="60"/>
    </row>
    <row r="143704" spans="1:2" x14ac:dyDescent="0.2">
      <c r="A143704" s="47"/>
      <c r="B143704" s="60"/>
    </row>
    <row r="143705" spans="1:2" x14ac:dyDescent="0.2">
      <c r="A143705" s="47"/>
      <c r="B143705" s="60"/>
    </row>
    <row r="143706" spans="1:2" x14ac:dyDescent="0.2">
      <c r="A143706" s="47"/>
      <c r="B143706" s="60"/>
    </row>
    <row r="143707" spans="1:2" x14ac:dyDescent="0.2">
      <c r="A143707" s="47"/>
      <c r="B143707" s="60"/>
    </row>
    <row r="143708" spans="1:2" x14ac:dyDescent="0.2">
      <c r="A143708" s="47"/>
      <c r="B143708" s="60"/>
    </row>
    <row r="143709" spans="1:2" x14ac:dyDescent="0.2">
      <c r="A143709" s="47"/>
      <c r="B143709" s="60"/>
    </row>
    <row r="143710" spans="1:2" x14ac:dyDescent="0.2">
      <c r="A143710" s="47"/>
      <c r="B143710" s="60"/>
    </row>
    <row r="143711" spans="1:2" x14ac:dyDescent="0.2">
      <c r="A143711" s="47"/>
      <c r="B143711" s="60"/>
    </row>
    <row r="143712" spans="1:2" x14ac:dyDescent="0.2">
      <c r="A143712" s="47"/>
      <c r="B143712" s="60"/>
    </row>
    <row r="143713" spans="1:2" x14ac:dyDescent="0.2">
      <c r="A143713" s="47"/>
      <c r="B143713" s="60"/>
    </row>
    <row r="143714" spans="1:2" x14ac:dyDescent="0.2">
      <c r="A143714" s="47"/>
      <c r="B143714" s="60"/>
    </row>
    <row r="143715" spans="1:2" x14ac:dyDescent="0.2">
      <c r="A143715" s="47"/>
      <c r="B143715" s="60"/>
    </row>
    <row r="143716" spans="1:2" x14ac:dyDescent="0.2">
      <c r="A143716" s="47"/>
      <c r="B143716" s="60"/>
    </row>
    <row r="143717" spans="1:2" x14ac:dyDescent="0.2">
      <c r="A143717" s="47"/>
      <c r="B143717" s="60"/>
    </row>
    <row r="143718" spans="1:2" x14ac:dyDescent="0.2">
      <c r="A143718" s="47"/>
      <c r="B143718" s="60"/>
    </row>
    <row r="143719" spans="1:2" x14ac:dyDescent="0.2">
      <c r="A143719" s="47"/>
      <c r="B143719" s="60"/>
    </row>
    <row r="143720" spans="1:2" x14ac:dyDescent="0.2">
      <c r="A143720" s="47"/>
      <c r="B143720" s="60"/>
    </row>
    <row r="143721" spans="1:2" x14ac:dyDescent="0.2">
      <c r="A143721" s="47"/>
      <c r="B143721" s="60"/>
    </row>
    <row r="143722" spans="1:2" x14ac:dyDescent="0.2">
      <c r="A143722" s="47"/>
      <c r="B143722" s="60"/>
    </row>
    <row r="143723" spans="1:2" x14ac:dyDescent="0.2">
      <c r="A143723" s="47"/>
      <c r="B143723" s="60"/>
    </row>
    <row r="143724" spans="1:2" x14ac:dyDescent="0.2">
      <c r="A143724" s="47"/>
      <c r="B143724" s="60"/>
    </row>
    <row r="143725" spans="1:2" x14ac:dyDescent="0.2">
      <c r="A143725" s="47"/>
      <c r="B143725" s="60"/>
    </row>
    <row r="143726" spans="1:2" x14ac:dyDescent="0.2">
      <c r="A143726" s="47"/>
      <c r="B143726" s="60"/>
    </row>
    <row r="143727" spans="1:2" x14ac:dyDescent="0.2">
      <c r="A143727" s="47"/>
      <c r="B143727" s="60"/>
    </row>
    <row r="143728" spans="1:2" x14ac:dyDescent="0.2">
      <c r="A143728" s="47"/>
      <c r="B143728" s="60"/>
    </row>
    <row r="143729" spans="1:2" x14ac:dyDescent="0.2">
      <c r="A143729" s="47"/>
      <c r="B143729" s="60"/>
    </row>
    <row r="143730" spans="1:2" x14ac:dyDescent="0.2">
      <c r="A143730" s="47"/>
      <c r="B143730" s="60"/>
    </row>
    <row r="143731" spans="1:2" x14ac:dyDescent="0.2">
      <c r="A143731" s="47"/>
      <c r="B143731" s="60"/>
    </row>
    <row r="143732" spans="1:2" x14ac:dyDescent="0.2">
      <c r="A143732" s="47"/>
      <c r="B143732" s="60"/>
    </row>
    <row r="143733" spans="1:2" x14ac:dyDescent="0.2">
      <c r="A143733" s="47"/>
      <c r="B143733" s="60"/>
    </row>
    <row r="143734" spans="1:2" x14ac:dyDescent="0.2">
      <c r="A143734" s="47"/>
      <c r="B143734" s="60"/>
    </row>
    <row r="143735" spans="1:2" x14ac:dyDescent="0.2">
      <c r="A143735" s="47"/>
      <c r="B143735" s="60"/>
    </row>
    <row r="143736" spans="1:2" x14ac:dyDescent="0.2">
      <c r="A143736" s="47"/>
      <c r="B143736" s="60"/>
    </row>
    <row r="143737" spans="1:2" x14ac:dyDescent="0.2">
      <c r="A143737" s="47"/>
      <c r="B143737" s="60"/>
    </row>
    <row r="143738" spans="1:2" x14ac:dyDescent="0.2">
      <c r="A143738" s="47"/>
      <c r="B143738" s="60"/>
    </row>
    <row r="143739" spans="1:2" x14ac:dyDescent="0.2">
      <c r="A143739" s="47"/>
      <c r="B143739" s="60"/>
    </row>
    <row r="143740" spans="1:2" x14ac:dyDescent="0.2">
      <c r="A143740" s="47"/>
      <c r="B143740" s="60"/>
    </row>
    <row r="143741" spans="1:2" x14ac:dyDescent="0.2">
      <c r="A143741" s="47"/>
      <c r="B143741" s="60"/>
    </row>
    <row r="143742" spans="1:2" x14ac:dyDescent="0.2">
      <c r="A143742" s="47"/>
      <c r="B143742" s="60"/>
    </row>
    <row r="143743" spans="1:2" x14ac:dyDescent="0.2">
      <c r="A143743" s="47"/>
      <c r="B143743" s="60"/>
    </row>
    <row r="143744" spans="1:2" x14ac:dyDescent="0.2">
      <c r="A143744" s="47"/>
      <c r="B143744" s="60"/>
    </row>
    <row r="143745" spans="1:2" x14ac:dyDescent="0.2">
      <c r="A143745" s="47"/>
      <c r="B143745" s="60"/>
    </row>
    <row r="143746" spans="1:2" x14ac:dyDescent="0.2">
      <c r="A143746" s="47"/>
      <c r="B143746" s="60"/>
    </row>
    <row r="143747" spans="1:2" x14ac:dyDescent="0.2">
      <c r="A143747" s="47"/>
      <c r="B143747" s="60"/>
    </row>
    <row r="143748" spans="1:2" x14ac:dyDescent="0.2">
      <c r="A143748" s="47"/>
      <c r="B143748" s="60"/>
    </row>
    <row r="143749" spans="1:2" x14ac:dyDescent="0.2">
      <c r="A143749" s="47"/>
      <c r="B143749" s="60"/>
    </row>
    <row r="143750" spans="1:2" x14ac:dyDescent="0.2">
      <c r="A143750" s="47"/>
      <c r="B143750" s="60"/>
    </row>
    <row r="143751" spans="1:2" x14ac:dyDescent="0.2">
      <c r="A143751" s="47"/>
      <c r="B143751" s="60"/>
    </row>
    <row r="143752" spans="1:2" x14ac:dyDescent="0.2">
      <c r="A143752" s="47"/>
      <c r="B143752" s="60"/>
    </row>
    <row r="143753" spans="1:2" x14ac:dyDescent="0.2">
      <c r="A143753" s="47"/>
      <c r="B143753" s="60"/>
    </row>
    <row r="143754" spans="1:2" x14ac:dyDescent="0.2">
      <c r="A143754" s="47"/>
      <c r="B143754" s="60"/>
    </row>
    <row r="143755" spans="1:2" x14ac:dyDescent="0.2">
      <c r="A143755" s="47"/>
      <c r="B143755" s="60"/>
    </row>
    <row r="143756" spans="1:2" x14ac:dyDescent="0.2">
      <c r="A143756" s="47"/>
      <c r="B143756" s="60"/>
    </row>
    <row r="143757" spans="1:2" x14ac:dyDescent="0.2">
      <c r="A143757" s="47"/>
      <c r="B143757" s="60"/>
    </row>
    <row r="143758" spans="1:2" x14ac:dyDescent="0.2">
      <c r="A143758" s="47"/>
      <c r="B143758" s="60"/>
    </row>
    <row r="143759" spans="1:2" x14ac:dyDescent="0.2">
      <c r="A143759" s="47"/>
      <c r="B143759" s="60"/>
    </row>
    <row r="143760" spans="1:2" x14ac:dyDescent="0.2">
      <c r="A143760" s="47"/>
      <c r="B143760" s="60"/>
    </row>
    <row r="143761" spans="1:2" x14ac:dyDescent="0.2">
      <c r="A143761" s="47"/>
      <c r="B143761" s="60"/>
    </row>
    <row r="143762" spans="1:2" x14ac:dyDescent="0.2">
      <c r="A143762" s="47"/>
      <c r="B143762" s="60"/>
    </row>
    <row r="143763" spans="1:2" x14ac:dyDescent="0.2">
      <c r="A143763" s="47"/>
      <c r="B143763" s="60"/>
    </row>
    <row r="143764" spans="1:2" x14ac:dyDescent="0.2">
      <c r="A143764" s="47"/>
      <c r="B143764" s="60"/>
    </row>
    <row r="143765" spans="1:2" x14ac:dyDescent="0.2">
      <c r="A143765" s="47"/>
      <c r="B143765" s="60"/>
    </row>
    <row r="143766" spans="1:2" x14ac:dyDescent="0.2">
      <c r="A143766" s="47"/>
      <c r="B143766" s="60"/>
    </row>
    <row r="143767" spans="1:2" x14ac:dyDescent="0.2">
      <c r="A143767" s="47"/>
      <c r="B143767" s="60"/>
    </row>
    <row r="143768" spans="1:2" x14ac:dyDescent="0.2">
      <c r="A143768" s="47"/>
      <c r="B143768" s="60"/>
    </row>
    <row r="143769" spans="1:2" x14ac:dyDescent="0.2">
      <c r="A143769" s="47"/>
      <c r="B143769" s="60"/>
    </row>
    <row r="143770" spans="1:2" x14ac:dyDescent="0.2">
      <c r="A143770" s="47"/>
      <c r="B143770" s="60"/>
    </row>
    <row r="143771" spans="1:2" x14ac:dyDescent="0.2">
      <c r="A143771" s="47"/>
      <c r="B143771" s="60"/>
    </row>
    <row r="143772" spans="1:2" x14ac:dyDescent="0.2">
      <c r="A143772" s="47"/>
      <c r="B143772" s="60"/>
    </row>
    <row r="143773" spans="1:2" x14ac:dyDescent="0.2">
      <c r="A143773" s="47"/>
      <c r="B143773" s="60"/>
    </row>
    <row r="143774" spans="1:2" x14ac:dyDescent="0.2">
      <c r="A143774" s="47"/>
      <c r="B143774" s="60"/>
    </row>
    <row r="143775" spans="1:2" x14ac:dyDescent="0.2">
      <c r="A143775" s="47"/>
      <c r="B143775" s="60"/>
    </row>
    <row r="143776" spans="1:2" x14ac:dyDescent="0.2">
      <c r="A143776" s="47"/>
      <c r="B143776" s="60"/>
    </row>
    <row r="143777" spans="1:2" x14ac:dyDescent="0.2">
      <c r="A143777" s="47"/>
      <c r="B143777" s="60"/>
    </row>
    <row r="143778" spans="1:2" x14ac:dyDescent="0.2">
      <c r="A143778" s="47"/>
      <c r="B143778" s="60"/>
    </row>
    <row r="143779" spans="1:2" x14ac:dyDescent="0.2">
      <c r="A143779" s="47"/>
      <c r="B143779" s="60"/>
    </row>
    <row r="143780" spans="1:2" x14ac:dyDescent="0.2">
      <c r="A143780" s="47"/>
      <c r="B143780" s="60"/>
    </row>
    <row r="143781" spans="1:2" x14ac:dyDescent="0.2">
      <c r="A143781" s="47"/>
      <c r="B143781" s="60"/>
    </row>
    <row r="143782" spans="1:2" x14ac:dyDescent="0.2">
      <c r="A143782" s="47"/>
      <c r="B143782" s="60"/>
    </row>
    <row r="143783" spans="1:2" x14ac:dyDescent="0.2">
      <c r="A143783" s="47"/>
      <c r="B143783" s="60"/>
    </row>
    <row r="143784" spans="1:2" x14ac:dyDescent="0.2">
      <c r="A143784" s="47"/>
      <c r="B143784" s="60"/>
    </row>
    <row r="143785" spans="1:2" x14ac:dyDescent="0.2">
      <c r="A143785" s="47"/>
      <c r="B143785" s="60"/>
    </row>
    <row r="143786" spans="1:2" x14ac:dyDescent="0.2">
      <c r="A143786" s="47"/>
      <c r="B143786" s="60"/>
    </row>
    <row r="143787" spans="1:2" x14ac:dyDescent="0.2">
      <c r="A143787" s="47"/>
      <c r="B143787" s="60"/>
    </row>
    <row r="143788" spans="1:2" x14ac:dyDescent="0.2">
      <c r="A143788" s="47"/>
      <c r="B143788" s="60"/>
    </row>
    <row r="143789" spans="1:2" x14ac:dyDescent="0.2">
      <c r="A143789" s="47"/>
      <c r="B143789" s="60"/>
    </row>
    <row r="143790" spans="1:2" x14ac:dyDescent="0.2">
      <c r="A143790" s="47"/>
      <c r="B143790" s="60"/>
    </row>
    <row r="143791" spans="1:2" x14ac:dyDescent="0.2">
      <c r="A143791" s="47"/>
      <c r="B143791" s="60"/>
    </row>
    <row r="143792" spans="1:2" x14ac:dyDescent="0.2">
      <c r="A143792" s="47"/>
      <c r="B143792" s="60"/>
    </row>
    <row r="143793" spans="1:2" x14ac:dyDescent="0.2">
      <c r="A143793" s="47"/>
      <c r="B143793" s="60"/>
    </row>
    <row r="143794" spans="1:2" x14ac:dyDescent="0.2">
      <c r="A143794" s="47"/>
      <c r="B143794" s="60"/>
    </row>
    <row r="143795" spans="1:2" x14ac:dyDescent="0.2">
      <c r="A143795" s="47"/>
      <c r="B143795" s="60"/>
    </row>
    <row r="143796" spans="1:2" x14ac:dyDescent="0.2">
      <c r="A143796" s="47"/>
      <c r="B143796" s="60"/>
    </row>
    <row r="143797" spans="1:2" x14ac:dyDescent="0.2">
      <c r="A143797" s="47"/>
      <c r="B143797" s="60"/>
    </row>
    <row r="143798" spans="1:2" x14ac:dyDescent="0.2">
      <c r="A143798" s="47"/>
      <c r="B143798" s="60"/>
    </row>
    <row r="143799" spans="1:2" x14ac:dyDescent="0.2">
      <c r="A143799" s="47"/>
      <c r="B143799" s="60"/>
    </row>
    <row r="143800" spans="1:2" x14ac:dyDescent="0.2">
      <c r="A143800" s="47"/>
      <c r="B143800" s="60"/>
    </row>
    <row r="143801" spans="1:2" x14ac:dyDescent="0.2">
      <c r="A143801" s="47"/>
      <c r="B143801" s="60"/>
    </row>
    <row r="143802" spans="1:2" x14ac:dyDescent="0.2">
      <c r="A143802" s="47"/>
      <c r="B143802" s="60"/>
    </row>
    <row r="143803" spans="1:2" x14ac:dyDescent="0.2">
      <c r="A143803" s="47"/>
      <c r="B143803" s="60"/>
    </row>
    <row r="143804" spans="1:2" x14ac:dyDescent="0.2">
      <c r="A143804" s="47"/>
      <c r="B143804" s="60"/>
    </row>
    <row r="143805" spans="1:2" x14ac:dyDescent="0.2">
      <c r="A143805" s="47"/>
      <c r="B143805" s="60"/>
    </row>
    <row r="143806" spans="1:2" x14ac:dyDescent="0.2">
      <c r="A143806" s="47"/>
      <c r="B143806" s="60"/>
    </row>
    <row r="143807" spans="1:2" x14ac:dyDescent="0.2">
      <c r="A143807" s="47"/>
      <c r="B143807" s="60"/>
    </row>
    <row r="143808" spans="1:2" x14ac:dyDescent="0.2">
      <c r="A143808" s="47"/>
      <c r="B143808" s="60"/>
    </row>
    <row r="143809" spans="1:2" x14ac:dyDescent="0.2">
      <c r="A143809" s="47"/>
      <c r="B143809" s="60"/>
    </row>
    <row r="143810" spans="1:2" x14ac:dyDescent="0.2">
      <c r="A143810" s="47"/>
      <c r="B143810" s="60"/>
    </row>
    <row r="143811" spans="1:2" x14ac:dyDescent="0.2">
      <c r="A143811" s="47"/>
      <c r="B143811" s="60"/>
    </row>
    <row r="143812" spans="1:2" x14ac:dyDescent="0.2">
      <c r="A143812" s="47"/>
      <c r="B143812" s="60"/>
    </row>
    <row r="143813" spans="1:2" x14ac:dyDescent="0.2">
      <c r="A143813" s="47"/>
      <c r="B143813" s="60"/>
    </row>
    <row r="143814" spans="1:2" x14ac:dyDescent="0.2">
      <c r="A143814" s="47"/>
      <c r="B143814" s="60"/>
    </row>
    <row r="143815" spans="1:2" x14ac:dyDescent="0.2">
      <c r="A143815" s="47"/>
      <c r="B143815" s="60"/>
    </row>
    <row r="143816" spans="1:2" x14ac:dyDescent="0.2">
      <c r="A143816" s="47"/>
      <c r="B143816" s="60"/>
    </row>
    <row r="143817" spans="1:2" x14ac:dyDescent="0.2">
      <c r="A143817" s="47"/>
      <c r="B143817" s="60"/>
    </row>
    <row r="143818" spans="1:2" x14ac:dyDescent="0.2">
      <c r="A143818" s="47"/>
      <c r="B143818" s="60"/>
    </row>
    <row r="143819" spans="1:2" x14ac:dyDescent="0.2">
      <c r="A143819" s="47"/>
      <c r="B143819" s="60"/>
    </row>
    <row r="143820" spans="1:2" x14ac:dyDescent="0.2">
      <c r="A143820" s="47"/>
      <c r="B143820" s="60"/>
    </row>
    <row r="143821" spans="1:2" x14ac:dyDescent="0.2">
      <c r="A143821" s="47"/>
      <c r="B143821" s="60"/>
    </row>
    <row r="143822" spans="1:2" x14ac:dyDescent="0.2">
      <c r="A143822" s="47"/>
      <c r="B143822" s="60"/>
    </row>
    <row r="143823" spans="1:2" x14ac:dyDescent="0.2">
      <c r="A143823" s="47"/>
      <c r="B143823" s="60"/>
    </row>
    <row r="143824" spans="1:2" x14ac:dyDescent="0.2">
      <c r="A143824" s="47"/>
      <c r="B143824" s="60"/>
    </row>
    <row r="143825" spans="1:2" x14ac:dyDescent="0.2">
      <c r="A143825" s="47"/>
      <c r="B143825" s="60"/>
    </row>
    <row r="143826" spans="1:2" x14ac:dyDescent="0.2">
      <c r="A143826" s="47"/>
      <c r="B143826" s="60"/>
    </row>
    <row r="143827" spans="1:2" x14ac:dyDescent="0.2">
      <c r="A143827" s="47"/>
      <c r="B143827" s="60"/>
    </row>
    <row r="143828" spans="1:2" x14ac:dyDescent="0.2">
      <c r="A143828" s="47"/>
      <c r="B143828" s="60"/>
    </row>
    <row r="143829" spans="1:2" x14ac:dyDescent="0.2">
      <c r="A143829" s="47"/>
      <c r="B143829" s="60"/>
    </row>
    <row r="143830" spans="1:2" x14ac:dyDescent="0.2">
      <c r="A143830" s="47"/>
      <c r="B143830" s="60"/>
    </row>
    <row r="143831" spans="1:2" x14ac:dyDescent="0.2">
      <c r="A143831" s="47"/>
      <c r="B143831" s="60"/>
    </row>
    <row r="143832" spans="1:2" x14ac:dyDescent="0.2">
      <c r="A143832" s="47"/>
      <c r="B143832" s="60"/>
    </row>
    <row r="143833" spans="1:2" x14ac:dyDescent="0.2">
      <c r="A143833" s="47"/>
      <c r="B143833" s="60"/>
    </row>
    <row r="143834" spans="1:2" x14ac:dyDescent="0.2">
      <c r="A143834" s="47"/>
      <c r="B143834" s="60"/>
    </row>
    <row r="143835" spans="1:2" x14ac:dyDescent="0.2">
      <c r="A143835" s="47"/>
      <c r="B143835" s="60"/>
    </row>
    <row r="143836" spans="1:2" x14ac:dyDescent="0.2">
      <c r="A143836" s="47"/>
      <c r="B143836" s="60"/>
    </row>
    <row r="143837" spans="1:2" x14ac:dyDescent="0.2">
      <c r="A143837" s="47"/>
      <c r="B143837" s="60"/>
    </row>
    <row r="143838" spans="1:2" x14ac:dyDescent="0.2">
      <c r="A143838" s="47"/>
      <c r="B143838" s="60"/>
    </row>
    <row r="143839" spans="1:2" x14ac:dyDescent="0.2">
      <c r="A143839" s="47"/>
      <c r="B143839" s="60"/>
    </row>
    <row r="143840" spans="1:2" x14ac:dyDescent="0.2">
      <c r="A143840" s="47"/>
      <c r="B143840" s="60"/>
    </row>
    <row r="143841" spans="1:2" x14ac:dyDescent="0.2">
      <c r="A143841" s="47"/>
      <c r="B143841" s="60"/>
    </row>
    <row r="143842" spans="1:2" x14ac:dyDescent="0.2">
      <c r="A143842" s="47"/>
      <c r="B143842" s="60"/>
    </row>
    <row r="143843" spans="1:2" x14ac:dyDescent="0.2">
      <c r="A143843" s="47"/>
      <c r="B143843" s="60"/>
    </row>
    <row r="143844" spans="1:2" x14ac:dyDescent="0.2">
      <c r="A143844" s="47"/>
      <c r="B143844" s="60"/>
    </row>
    <row r="143845" spans="1:2" x14ac:dyDescent="0.2">
      <c r="A143845" s="47"/>
      <c r="B143845" s="60"/>
    </row>
    <row r="143846" spans="1:2" x14ac:dyDescent="0.2">
      <c r="A143846" s="47"/>
      <c r="B143846" s="60"/>
    </row>
    <row r="143847" spans="1:2" x14ac:dyDescent="0.2">
      <c r="A143847" s="47"/>
      <c r="B143847" s="60"/>
    </row>
    <row r="143848" spans="1:2" x14ac:dyDescent="0.2">
      <c r="A143848" s="47"/>
      <c r="B143848" s="60"/>
    </row>
    <row r="143849" spans="1:2" x14ac:dyDescent="0.2">
      <c r="A143849" s="47"/>
      <c r="B143849" s="60"/>
    </row>
    <row r="143850" spans="1:2" x14ac:dyDescent="0.2">
      <c r="A143850" s="47"/>
      <c r="B143850" s="60"/>
    </row>
    <row r="143851" spans="1:2" x14ac:dyDescent="0.2">
      <c r="A143851" s="47"/>
      <c r="B143851" s="60"/>
    </row>
    <row r="143852" spans="1:2" x14ac:dyDescent="0.2">
      <c r="A143852" s="47"/>
      <c r="B143852" s="60"/>
    </row>
    <row r="143853" spans="1:2" x14ac:dyDescent="0.2">
      <c r="A143853" s="47"/>
      <c r="B143853" s="60"/>
    </row>
    <row r="143854" spans="1:2" x14ac:dyDescent="0.2">
      <c r="A143854" s="47"/>
      <c r="B143854" s="60"/>
    </row>
    <row r="143855" spans="1:2" x14ac:dyDescent="0.2">
      <c r="A143855" s="47"/>
      <c r="B143855" s="60"/>
    </row>
    <row r="143856" spans="1:2" x14ac:dyDescent="0.2">
      <c r="A143856" s="47"/>
      <c r="B143856" s="60"/>
    </row>
    <row r="143857" spans="1:2" x14ac:dyDescent="0.2">
      <c r="A143857" s="47"/>
      <c r="B143857" s="60"/>
    </row>
    <row r="143858" spans="1:2" x14ac:dyDescent="0.2">
      <c r="A143858" s="47"/>
      <c r="B143858" s="60"/>
    </row>
    <row r="143859" spans="1:2" x14ac:dyDescent="0.2">
      <c r="A143859" s="47"/>
      <c r="B143859" s="60"/>
    </row>
    <row r="143860" spans="1:2" x14ac:dyDescent="0.2">
      <c r="A143860" s="47"/>
      <c r="B143860" s="60"/>
    </row>
    <row r="143861" spans="1:2" x14ac:dyDescent="0.2">
      <c r="A143861" s="47"/>
      <c r="B143861" s="60"/>
    </row>
    <row r="143862" spans="1:2" x14ac:dyDescent="0.2">
      <c r="A143862" s="47"/>
      <c r="B143862" s="60"/>
    </row>
    <row r="143863" spans="1:2" x14ac:dyDescent="0.2">
      <c r="A143863" s="47"/>
      <c r="B143863" s="60"/>
    </row>
    <row r="143864" spans="1:2" x14ac:dyDescent="0.2">
      <c r="A143864" s="47"/>
      <c r="B143864" s="60"/>
    </row>
    <row r="143865" spans="1:2" x14ac:dyDescent="0.2">
      <c r="A143865" s="47"/>
      <c r="B143865" s="60"/>
    </row>
    <row r="143866" spans="1:2" x14ac:dyDescent="0.2">
      <c r="A143866" s="47"/>
      <c r="B143866" s="60"/>
    </row>
    <row r="143867" spans="1:2" x14ac:dyDescent="0.2">
      <c r="A143867" s="47"/>
      <c r="B143867" s="60"/>
    </row>
    <row r="143868" spans="1:2" x14ac:dyDescent="0.2">
      <c r="A143868" s="47"/>
      <c r="B143868" s="60"/>
    </row>
    <row r="143869" spans="1:2" x14ac:dyDescent="0.2">
      <c r="A143869" s="47"/>
      <c r="B143869" s="60"/>
    </row>
    <row r="143870" spans="1:2" x14ac:dyDescent="0.2">
      <c r="A143870" s="47"/>
      <c r="B143870" s="60"/>
    </row>
    <row r="143871" spans="1:2" x14ac:dyDescent="0.2">
      <c r="A143871" s="47"/>
      <c r="B143871" s="60"/>
    </row>
    <row r="143872" spans="1:2" x14ac:dyDescent="0.2">
      <c r="A143872" s="47"/>
      <c r="B143872" s="60"/>
    </row>
    <row r="143873" spans="1:2" x14ac:dyDescent="0.2">
      <c r="A143873" s="47"/>
      <c r="B143873" s="60"/>
    </row>
    <row r="143874" spans="1:2" x14ac:dyDescent="0.2">
      <c r="A143874" s="47"/>
      <c r="B143874" s="60"/>
    </row>
    <row r="143875" spans="1:2" x14ac:dyDescent="0.2">
      <c r="A143875" s="47"/>
      <c r="B143875" s="60"/>
    </row>
    <row r="143876" spans="1:2" x14ac:dyDescent="0.2">
      <c r="A143876" s="47"/>
      <c r="B143876" s="60"/>
    </row>
    <row r="143877" spans="1:2" x14ac:dyDescent="0.2">
      <c r="A143877" s="47"/>
      <c r="B143877" s="60"/>
    </row>
    <row r="143878" spans="1:2" x14ac:dyDescent="0.2">
      <c r="A143878" s="47"/>
      <c r="B143878" s="60"/>
    </row>
    <row r="143879" spans="1:2" x14ac:dyDescent="0.2">
      <c r="A143879" s="47"/>
      <c r="B143879" s="60"/>
    </row>
    <row r="143880" spans="1:2" x14ac:dyDescent="0.2">
      <c r="A143880" s="47"/>
      <c r="B143880" s="60"/>
    </row>
    <row r="143881" spans="1:2" x14ac:dyDescent="0.2">
      <c r="A143881" s="47"/>
      <c r="B143881" s="60"/>
    </row>
    <row r="143882" spans="1:2" x14ac:dyDescent="0.2">
      <c r="A143882" s="47"/>
      <c r="B143882" s="60"/>
    </row>
    <row r="143883" spans="1:2" x14ac:dyDescent="0.2">
      <c r="A143883" s="47"/>
      <c r="B143883" s="60"/>
    </row>
    <row r="143884" spans="1:2" x14ac:dyDescent="0.2">
      <c r="A143884" s="47"/>
      <c r="B143884" s="60"/>
    </row>
    <row r="143885" spans="1:2" x14ac:dyDescent="0.2">
      <c r="A143885" s="47"/>
      <c r="B143885" s="60"/>
    </row>
    <row r="143886" spans="1:2" x14ac:dyDescent="0.2">
      <c r="A143886" s="47"/>
      <c r="B143886" s="60"/>
    </row>
    <row r="143887" spans="1:2" x14ac:dyDescent="0.2">
      <c r="A143887" s="47"/>
      <c r="B143887" s="60"/>
    </row>
    <row r="143888" spans="1:2" x14ac:dyDescent="0.2">
      <c r="A143888" s="47"/>
      <c r="B143888" s="60"/>
    </row>
    <row r="143889" spans="1:2" x14ac:dyDescent="0.2">
      <c r="A143889" s="47"/>
      <c r="B143889" s="60"/>
    </row>
    <row r="143890" spans="1:2" x14ac:dyDescent="0.2">
      <c r="A143890" s="47"/>
      <c r="B143890" s="60"/>
    </row>
    <row r="143891" spans="1:2" x14ac:dyDescent="0.2">
      <c r="A143891" s="47"/>
      <c r="B143891" s="60"/>
    </row>
    <row r="143892" spans="1:2" x14ac:dyDescent="0.2">
      <c r="A143892" s="47"/>
      <c r="B143892" s="60"/>
    </row>
    <row r="143893" spans="1:2" x14ac:dyDescent="0.2">
      <c r="A143893" s="47"/>
      <c r="B143893" s="60"/>
    </row>
    <row r="143894" spans="1:2" x14ac:dyDescent="0.2">
      <c r="A143894" s="47"/>
      <c r="B143894" s="60"/>
    </row>
    <row r="143895" spans="1:2" x14ac:dyDescent="0.2">
      <c r="A143895" s="47"/>
      <c r="B143895" s="60"/>
    </row>
    <row r="143896" spans="1:2" x14ac:dyDescent="0.2">
      <c r="A143896" s="47"/>
      <c r="B143896" s="60"/>
    </row>
    <row r="143897" spans="1:2" x14ac:dyDescent="0.2">
      <c r="A143897" s="47"/>
      <c r="B143897" s="60"/>
    </row>
    <row r="143898" spans="1:2" x14ac:dyDescent="0.2">
      <c r="A143898" s="47"/>
      <c r="B143898" s="60"/>
    </row>
    <row r="143899" spans="1:2" x14ac:dyDescent="0.2">
      <c r="A143899" s="47"/>
      <c r="B143899" s="60"/>
    </row>
    <row r="143900" spans="1:2" x14ac:dyDescent="0.2">
      <c r="A143900" s="47"/>
      <c r="B143900" s="60"/>
    </row>
    <row r="143901" spans="1:2" x14ac:dyDescent="0.2">
      <c r="A143901" s="47"/>
      <c r="B143901" s="60"/>
    </row>
    <row r="143902" spans="1:2" x14ac:dyDescent="0.2">
      <c r="A143902" s="47"/>
      <c r="B143902" s="60"/>
    </row>
    <row r="143903" spans="1:2" x14ac:dyDescent="0.2">
      <c r="A143903" s="47"/>
      <c r="B143903" s="60"/>
    </row>
    <row r="143904" spans="1:2" x14ac:dyDescent="0.2">
      <c r="A143904" s="47"/>
      <c r="B143904" s="60"/>
    </row>
    <row r="143905" spans="1:2" x14ac:dyDescent="0.2">
      <c r="A143905" s="47"/>
      <c r="B143905" s="60"/>
    </row>
    <row r="143906" spans="1:2" x14ac:dyDescent="0.2">
      <c r="A143906" s="47"/>
      <c r="B143906" s="60"/>
    </row>
    <row r="143907" spans="1:2" x14ac:dyDescent="0.2">
      <c r="A143907" s="47"/>
      <c r="B143907" s="60"/>
    </row>
    <row r="143908" spans="1:2" x14ac:dyDescent="0.2">
      <c r="A143908" s="47"/>
      <c r="B143908" s="60"/>
    </row>
    <row r="143909" spans="1:2" x14ac:dyDescent="0.2">
      <c r="A143909" s="47"/>
      <c r="B143909" s="60"/>
    </row>
    <row r="143910" spans="1:2" x14ac:dyDescent="0.2">
      <c r="A143910" s="47"/>
      <c r="B143910" s="60"/>
    </row>
    <row r="143911" spans="1:2" x14ac:dyDescent="0.2">
      <c r="A143911" s="47"/>
      <c r="B143911" s="60"/>
    </row>
    <row r="143912" spans="1:2" x14ac:dyDescent="0.2">
      <c r="A143912" s="47"/>
      <c r="B143912" s="60"/>
    </row>
    <row r="143913" spans="1:2" x14ac:dyDescent="0.2">
      <c r="A143913" s="47"/>
      <c r="B143913" s="60"/>
    </row>
    <row r="143914" spans="1:2" x14ac:dyDescent="0.2">
      <c r="A143914" s="47"/>
      <c r="B143914" s="60"/>
    </row>
    <row r="143915" spans="1:2" x14ac:dyDescent="0.2">
      <c r="A143915" s="47"/>
      <c r="B143915" s="60"/>
    </row>
    <row r="143916" spans="1:2" x14ac:dyDescent="0.2">
      <c r="A143916" s="47"/>
      <c r="B143916" s="60"/>
    </row>
    <row r="143917" spans="1:2" x14ac:dyDescent="0.2">
      <c r="A143917" s="47"/>
      <c r="B143917" s="60"/>
    </row>
    <row r="143918" spans="1:2" x14ac:dyDescent="0.2">
      <c r="A143918" s="47"/>
      <c r="B143918" s="60"/>
    </row>
    <row r="143919" spans="1:2" x14ac:dyDescent="0.2">
      <c r="A143919" s="47"/>
      <c r="B143919" s="60"/>
    </row>
    <row r="143920" spans="1:2" x14ac:dyDescent="0.2">
      <c r="A143920" s="47"/>
      <c r="B143920" s="60"/>
    </row>
    <row r="143921" spans="1:2" x14ac:dyDescent="0.2">
      <c r="A143921" s="47"/>
      <c r="B143921" s="60"/>
    </row>
    <row r="143922" spans="1:2" x14ac:dyDescent="0.2">
      <c r="A143922" s="47"/>
      <c r="B143922" s="60"/>
    </row>
    <row r="143923" spans="1:2" x14ac:dyDescent="0.2">
      <c r="A143923" s="47"/>
      <c r="B143923" s="60"/>
    </row>
    <row r="143924" spans="1:2" x14ac:dyDescent="0.2">
      <c r="A143924" s="47"/>
      <c r="B143924" s="60"/>
    </row>
    <row r="143925" spans="1:2" x14ac:dyDescent="0.2">
      <c r="A143925" s="47"/>
      <c r="B143925" s="60"/>
    </row>
    <row r="143926" spans="1:2" x14ac:dyDescent="0.2">
      <c r="A143926" s="47"/>
      <c r="B143926" s="60"/>
    </row>
    <row r="143927" spans="1:2" x14ac:dyDescent="0.2">
      <c r="A143927" s="47"/>
      <c r="B143927" s="60"/>
    </row>
    <row r="143928" spans="1:2" x14ac:dyDescent="0.2">
      <c r="A143928" s="47"/>
      <c r="B143928" s="60"/>
    </row>
    <row r="143929" spans="1:2" x14ac:dyDescent="0.2">
      <c r="A143929" s="47"/>
      <c r="B143929" s="60"/>
    </row>
    <row r="143930" spans="1:2" x14ac:dyDescent="0.2">
      <c r="A143930" s="47"/>
      <c r="B143930" s="60"/>
    </row>
    <row r="143931" spans="1:2" x14ac:dyDescent="0.2">
      <c r="A143931" s="47"/>
      <c r="B143931" s="60"/>
    </row>
    <row r="143932" spans="1:2" x14ac:dyDescent="0.2">
      <c r="A143932" s="47"/>
      <c r="B143932" s="60"/>
    </row>
    <row r="143933" spans="1:2" x14ac:dyDescent="0.2">
      <c r="A143933" s="47"/>
      <c r="B143933" s="60"/>
    </row>
    <row r="143934" spans="1:2" x14ac:dyDescent="0.2">
      <c r="A143934" s="47"/>
      <c r="B143934" s="60"/>
    </row>
    <row r="143935" spans="1:2" x14ac:dyDescent="0.2">
      <c r="A143935" s="47"/>
      <c r="B143935" s="60"/>
    </row>
    <row r="143936" spans="1:2" x14ac:dyDescent="0.2">
      <c r="A143936" s="47"/>
      <c r="B143936" s="60"/>
    </row>
    <row r="143937" spans="1:2" x14ac:dyDescent="0.2">
      <c r="A143937" s="47"/>
      <c r="B143937" s="60"/>
    </row>
    <row r="143938" spans="1:2" x14ac:dyDescent="0.2">
      <c r="A143938" s="47"/>
      <c r="B143938" s="60"/>
    </row>
    <row r="143939" spans="1:2" x14ac:dyDescent="0.2">
      <c r="A143939" s="47"/>
      <c r="B143939" s="60"/>
    </row>
    <row r="143940" spans="1:2" x14ac:dyDescent="0.2">
      <c r="A143940" s="47"/>
      <c r="B143940" s="60"/>
    </row>
    <row r="143941" spans="1:2" x14ac:dyDescent="0.2">
      <c r="A143941" s="47"/>
      <c r="B143941" s="60"/>
    </row>
    <row r="143942" spans="1:2" x14ac:dyDescent="0.2">
      <c r="A143942" s="47"/>
      <c r="B143942" s="60"/>
    </row>
    <row r="143943" spans="1:2" x14ac:dyDescent="0.2">
      <c r="A143943" s="47"/>
      <c r="B143943" s="60"/>
    </row>
    <row r="143944" spans="1:2" x14ac:dyDescent="0.2">
      <c r="A143944" s="47"/>
      <c r="B143944" s="60"/>
    </row>
    <row r="143945" spans="1:2" x14ac:dyDescent="0.2">
      <c r="A143945" s="47"/>
      <c r="B143945" s="60"/>
    </row>
    <row r="143946" spans="1:2" x14ac:dyDescent="0.2">
      <c r="A143946" s="47"/>
      <c r="B143946" s="60"/>
    </row>
    <row r="143947" spans="1:2" x14ac:dyDescent="0.2">
      <c r="A143947" s="47"/>
      <c r="B143947" s="60"/>
    </row>
    <row r="143948" spans="1:2" x14ac:dyDescent="0.2">
      <c r="A143948" s="47"/>
      <c r="B143948" s="60"/>
    </row>
    <row r="143949" spans="1:2" x14ac:dyDescent="0.2">
      <c r="A143949" s="47"/>
      <c r="B143949" s="60"/>
    </row>
    <row r="143950" spans="1:2" x14ac:dyDescent="0.2">
      <c r="A143950" s="47"/>
      <c r="B143950" s="60"/>
    </row>
    <row r="143951" spans="1:2" x14ac:dyDescent="0.2">
      <c r="A143951" s="47"/>
      <c r="B143951" s="60"/>
    </row>
    <row r="143952" spans="1:2" x14ac:dyDescent="0.2">
      <c r="A143952" s="47"/>
      <c r="B143952" s="60"/>
    </row>
    <row r="143953" spans="1:2" x14ac:dyDescent="0.2">
      <c r="A143953" s="47"/>
      <c r="B143953" s="60"/>
    </row>
    <row r="143954" spans="1:2" x14ac:dyDescent="0.2">
      <c r="A143954" s="47"/>
      <c r="B143954" s="60"/>
    </row>
    <row r="143955" spans="1:2" x14ac:dyDescent="0.2">
      <c r="A143955" s="47"/>
      <c r="B143955" s="60"/>
    </row>
    <row r="143956" spans="1:2" x14ac:dyDescent="0.2">
      <c r="A143956" s="47"/>
      <c r="B143956" s="60"/>
    </row>
    <row r="143957" spans="1:2" x14ac:dyDescent="0.2">
      <c r="A143957" s="47"/>
      <c r="B143957" s="60"/>
    </row>
    <row r="143958" spans="1:2" x14ac:dyDescent="0.2">
      <c r="A143958" s="47"/>
      <c r="B143958" s="60"/>
    </row>
    <row r="143959" spans="1:2" x14ac:dyDescent="0.2">
      <c r="A143959" s="47"/>
      <c r="B143959" s="60"/>
    </row>
    <row r="143960" spans="1:2" x14ac:dyDescent="0.2">
      <c r="A143960" s="47"/>
      <c r="B143960" s="60"/>
    </row>
    <row r="143961" spans="1:2" x14ac:dyDescent="0.2">
      <c r="A143961" s="47"/>
      <c r="B143961" s="60"/>
    </row>
    <row r="143962" spans="1:2" x14ac:dyDescent="0.2">
      <c r="A143962" s="47"/>
      <c r="B143962" s="60"/>
    </row>
    <row r="143963" spans="1:2" x14ac:dyDescent="0.2">
      <c r="A143963" s="47"/>
      <c r="B143963" s="60"/>
    </row>
    <row r="143964" spans="1:2" x14ac:dyDescent="0.2">
      <c r="A143964" s="47"/>
      <c r="B143964" s="60"/>
    </row>
    <row r="143965" spans="1:2" x14ac:dyDescent="0.2">
      <c r="A143965" s="47"/>
      <c r="B143965" s="60"/>
    </row>
    <row r="143966" spans="1:2" x14ac:dyDescent="0.2">
      <c r="A143966" s="47"/>
      <c r="B143966" s="60"/>
    </row>
    <row r="143967" spans="1:2" x14ac:dyDescent="0.2">
      <c r="A143967" s="47"/>
      <c r="B143967" s="60"/>
    </row>
    <row r="143968" spans="1:2" x14ac:dyDescent="0.2">
      <c r="A143968" s="47"/>
      <c r="B143968" s="60"/>
    </row>
    <row r="143969" spans="1:2" x14ac:dyDescent="0.2">
      <c r="A143969" s="47"/>
      <c r="B143969" s="60"/>
    </row>
    <row r="143970" spans="1:2" x14ac:dyDescent="0.2">
      <c r="A143970" s="47"/>
      <c r="B143970" s="60"/>
    </row>
    <row r="143971" spans="1:2" x14ac:dyDescent="0.2">
      <c r="A143971" s="47"/>
      <c r="B143971" s="60"/>
    </row>
    <row r="143972" spans="1:2" x14ac:dyDescent="0.2">
      <c r="A143972" s="47"/>
      <c r="B143972" s="60"/>
    </row>
    <row r="143973" spans="1:2" x14ac:dyDescent="0.2">
      <c r="A143973" s="47"/>
      <c r="B143973" s="60"/>
    </row>
    <row r="143974" spans="1:2" x14ac:dyDescent="0.2">
      <c r="A143974" s="47"/>
      <c r="B143974" s="60"/>
    </row>
    <row r="143975" spans="1:2" x14ac:dyDescent="0.2">
      <c r="A143975" s="47"/>
      <c r="B143975" s="60"/>
    </row>
    <row r="143976" spans="1:2" x14ac:dyDescent="0.2">
      <c r="A143976" s="47"/>
      <c r="B143976" s="60"/>
    </row>
    <row r="143977" spans="1:2" x14ac:dyDescent="0.2">
      <c r="A143977" s="47"/>
      <c r="B143977" s="60"/>
    </row>
    <row r="143978" spans="1:2" x14ac:dyDescent="0.2">
      <c r="A143978" s="47"/>
      <c r="B143978" s="60"/>
    </row>
    <row r="143979" spans="1:2" x14ac:dyDescent="0.2">
      <c r="A143979" s="47"/>
      <c r="B143979" s="60"/>
    </row>
    <row r="143980" spans="1:2" x14ac:dyDescent="0.2">
      <c r="A143980" s="47"/>
      <c r="B143980" s="60"/>
    </row>
    <row r="143981" spans="1:2" x14ac:dyDescent="0.2">
      <c r="A143981" s="47"/>
      <c r="B143981" s="60"/>
    </row>
    <row r="143982" spans="1:2" x14ac:dyDescent="0.2">
      <c r="A143982" s="47"/>
      <c r="B143982" s="60"/>
    </row>
    <row r="143983" spans="1:2" x14ac:dyDescent="0.2">
      <c r="A143983" s="47"/>
      <c r="B143983" s="60"/>
    </row>
    <row r="143984" spans="1:2" x14ac:dyDescent="0.2">
      <c r="A143984" s="47"/>
      <c r="B143984" s="60"/>
    </row>
    <row r="143985" spans="1:2" x14ac:dyDescent="0.2">
      <c r="A143985" s="47"/>
      <c r="B143985" s="60"/>
    </row>
    <row r="143986" spans="1:2" x14ac:dyDescent="0.2">
      <c r="A143986" s="47"/>
      <c r="B143986" s="60"/>
    </row>
    <row r="143987" spans="1:2" x14ac:dyDescent="0.2">
      <c r="A143987" s="47"/>
      <c r="B143987" s="60"/>
    </row>
    <row r="143988" spans="1:2" x14ac:dyDescent="0.2">
      <c r="A143988" s="47"/>
      <c r="B143988" s="60"/>
    </row>
    <row r="143989" spans="1:2" x14ac:dyDescent="0.2">
      <c r="A143989" s="47"/>
      <c r="B143989" s="60"/>
    </row>
    <row r="143990" spans="1:2" x14ac:dyDescent="0.2">
      <c r="A143990" s="47"/>
      <c r="B143990" s="60"/>
    </row>
    <row r="143991" spans="1:2" x14ac:dyDescent="0.2">
      <c r="A143991" s="47"/>
      <c r="B143991" s="60"/>
    </row>
    <row r="143992" spans="1:2" x14ac:dyDescent="0.2">
      <c r="A143992" s="47"/>
      <c r="B143992" s="60"/>
    </row>
    <row r="143993" spans="1:2" x14ac:dyDescent="0.2">
      <c r="A143993" s="47"/>
      <c r="B143993" s="60"/>
    </row>
    <row r="143994" spans="1:2" x14ac:dyDescent="0.2">
      <c r="A143994" s="47"/>
      <c r="B143994" s="60"/>
    </row>
    <row r="143995" spans="1:2" x14ac:dyDescent="0.2">
      <c r="A143995" s="47"/>
      <c r="B143995" s="60"/>
    </row>
    <row r="143996" spans="1:2" x14ac:dyDescent="0.2">
      <c r="A143996" s="47"/>
      <c r="B143996" s="60"/>
    </row>
    <row r="143997" spans="1:2" x14ac:dyDescent="0.2">
      <c r="A143997" s="47"/>
      <c r="B143997" s="60"/>
    </row>
    <row r="143998" spans="1:2" x14ac:dyDescent="0.2">
      <c r="A143998" s="47"/>
      <c r="B143998" s="60"/>
    </row>
    <row r="143999" spans="1:2" x14ac:dyDescent="0.2">
      <c r="A143999" s="47"/>
      <c r="B143999" s="60"/>
    </row>
    <row r="144000" spans="1:2" x14ac:dyDescent="0.2">
      <c r="A144000" s="47"/>
      <c r="B144000" s="60"/>
    </row>
    <row r="144001" spans="1:2" x14ac:dyDescent="0.2">
      <c r="A144001" s="47"/>
      <c r="B144001" s="60"/>
    </row>
    <row r="144002" spans="1:2" x14ac:dyDescent="0.2">
      <c r="A144002" s="47"/>
      <c r="B144002" s="60"/>
    </row>
    <row r="144003" spans="1:2" x14ac:dyDescent="0.2">
      <c r="A144003" s="47"/>
      <c r="B144003" s="60"/>
    </row>
    <row r="144004" spans="1:2" x14ac:dyDescent="0.2">
      <c r="A144004" s="47"/>
      <c r="B144004" s="60"/>
    </row>
    <row r="144005" spans="1:2" x14ac:dyDescent="0.2">
      <c r="A144005" s="47"/>
      <c r="B144005" s="60"/>
    </row>
    <row r="144006" spans="1:2" x14ac:dyDescent="0.2">
      <c r="A144006" s="47"/>
      <c r="B144006" s="60"/>
    </row>
    <row r="144007" spans="1:2" x14ac:dyDescent="0.2">
      <c r="A144007" s="47"/>
      <c r="B144007" s="60"/>
    </row>
    <row r="144008" spans="1:2" x14ac:dyDescent="0.2">
      <c r="A144008" s="47"/>
      <c r="B144008" s="60"/>
    </row>
    <row r="144009" spans="1:2" x14ac:dyDescent="0.2">
      <c r="A144009" s="47"/>
      <c r="B144009" s="60"/>
    </row>
    <row r="144010" spans="1:2" x14ac:dyDescent="0.2">
      <c r="A144010" s="47"/>
      <c r="B144010" s="60"/>
    </row>
    <row r="144011" spans="1:2" x14ac:dyDescent="0.2">
      <c r="A144011" s="47"/>
      <c r="B144011" s="60"/>
    </row>
    <row r="144012" spans="1:2" x14ac:dyDescent="0.2">
      <c r="A144012" s="47"/>
      <c r="B144012" s="60"/>
    </row>
    <row r="144013" spans="1:2" x14ac:dyDescent="0.2">
      <c r="A144013" s="47"/>
      <c r="B144013" s="60"/>
    </row>
    <row r="144014" spans="1:2" x14ac:dyDescent="0.2">
      <c r="A144014" s="47"/>
      <c r="B144014" s="60"/>
    </row>
    <row r="144015" spans="1:2" x14ac:dyDescent="0.2">
      <c r="A144015" s="47"/>
      <c r="B144015" s="60"/>
    </row>
    <row r="144016" spans="1:2" x14ac:dyDescent="0.2">
      <c r="A144016" s="47"/>
      <c r="B144016" s="60"/>
    </row>
    <row r="144017" spans="1:2" x14ac:dyDescent="0.2">
      <c r="A144017" s="47"/>
      <c r="B144017" s="60"/>
    </row>
    <row r="144018" spans="1:2" x14ac:dyDescent="0.2">
      <c r="A144018" s="47"/>
      <c r="B144018" s="60"/>
    </row>
    <row r="144019" spans="1:2" x14ac:dyDescent="0.2">
      <c r="A144019" s="47"/>
      <c r="B144019" s="60"/>
    </row>
    <row r="144020" spans="1:2" x14ac:dyDescent="0.2">
      <c r="A144020" s="47"/>
      <c r="B144020" s="60"/>
    </row>
    <row r="144021" spans="1:2" x14ac:dyDescent="0.2">
      <c r="A144021" s="47"/>
      <c r="B144021" s="60"/>
    </row>
    <row r="144022" spans="1:2" x14ac:dyDescent="0.2">
      <c r="A144022" s="47"/>
      <c r="B144022" s="60"/>
    </row>
    <row r="144023" spans="1:2" x14ac:dyDescent="0.2">
      <c r="A144023" s="47"/>
      <c r="B144023" s="60"/>
    </row>
    <row r="144024" spans="1:2" x14ac:dyDescent="0.2">
      <c r="A144024" s="47"/>
      <c r="B144024" s="60"/>
    </row>
    <row r="144025" spans="1:2" x14ac:dyDescent="0.2">
      <c r="A144025" s="47"/>
      <c r="B144025" s="60"/>
    </row>
    <row r="144026" spans="1:2" x14ac:dyDescent="0.2">
      <c r="A144026" s="47"/>
      <c r="B144026" s="60"/>
    </row>
    <row r="144027" spans="1:2" x14ac:dyDescent="0.2">
      <c r="A144027" s="47"/>
      <c r="B144027" s="60"/>
    </row>
    <row r="144028" spans="1:2" x14ac:dyDescent="0.2">
      <c r="A144028" s="47"/>
      <c r="B144028" s="60"/>
    </row>
    <row r="144029" spans="1:2" x14ac:dyDescent="0.2">
      <c r="A144029" s="47"/>
      <c r="B144029" s="60"/>
    </row>
    <row r="144030" spans="1:2" x14ac:dyDescent="0.2">
      <c r="A144030" s="47"/>
      <c r="B144030" s="60"/>
    </row>
    <row r="144031" spans="1:2" x14ac:dyDescent="0.2">
      <c r="A144031" s="47"/>
      <c r="B144031" s="60"/>
    </row>
    <row r="144032" spans="1:2" x14ac:dyDescent="0.2">
      <c r="A144032" s="47"/>
      <c r="B144032" s="60"/>
    </row>
    <row r="144033" spans="1:2" x14ac:dyDescent="0.2">
      <c r="A144033" s="47"/>
      <c r="B144033" s="60"/>
    </row>
    <row r="144034" spans="1:2" x14ac:dyDescent="0.2">
      <c r="A144034" s="47"/>
      <c r="B144034" s="60"/>
    </row>
    <row r="144035" spans="1:2" x14ac:dyDescent="0.2">
      <c r="A144035" s="47"/>
      <c r="B144035" s="60"/>
    </row>
    <row r="144036" spans="1:2" x14ac:dyDescent="0.2">
      <c r="A144036" s="47"/>
      <c r="B144036" s="60"/>
    </row>
    <row r="144037" spans="1:2" x14ac:dyDescent="0.2">
      <c r="A144037" s="47"/>
      <c r="B144037" s="60"/>
    </row>
    <row r="144038" spans="1:2" x14ac:dyDescent="0.2">
      <c r="A144038" s="47"/>
      <c r="B144038" s="60"/>
    </row>
    <row r="144039" spans="1:2" x14ac:dyDescent="0.2">
      <c r="A144039" s="47"/>
      <c r="B144039" s="60"/>
    </row>
    <row r="144040" spans="1:2" x14ac:dyDescent="0.2">
      <c r="A144040" s="47"/>
      <c r="B144040" s="60"/>
    </row>
    <row r="144041" spans="1:2" x14ac:dyDescent="0.2">
      <c r="A144041" s="47"/>
      <c r="B144041" s="60"/>
    </row>
    <row r="144042" spans="1:2" x14ac:dyDescent="0.2">
      <c r="A144042" s="47"/>
      <c r="B144042" s="60"/>
    </row>
    <row r="144043" spans="1:2" x14ac:dyDescent="0.2">
      <c r="A144043" s="47"/>
      <c r="B144043" s="60"/>
    </row>
    <row r="144044" spans="1:2" x14ac:dyDescent="0.2">
      <c r="A144044" s="47"/>
      <c r="B144044" s="60"/>
    </row>
    <row r="144045" spans="1:2" x14ac:dyDescent="0.2">
      <c r="A144045" s="47"/>
      <c r="B144045" s="60"/>
    </row>
    <row r="144046" spans="1:2" x14ac:dyDescent="0.2">
      <c r="A144046" s="47"/>
      <c r="B144046" s="60"/>
    </row>
    <row r="144047" spans="1:2" x14ac:dyDescent="0.2">
      <c r="A144047" s="47"/>
      <c r="B144047" s="60"/>
    </row>
    <row r="144048" spans="1:2" x14ac:dyDescent="0.2">
      <c r="A144048" s="47"/>
      <c r="B144048" s="60"/>
    </row>
    <row r="144049" spans="1:2" x14ac:dyDescent="0.2">
      <c r="A144049" s="47"/>
      <c r="B144049" s="60"/>
    </row>
    <row r="144050" spans="1:2" x14ac:dyDescent="0.2">
      <c r="A144050" s="47"/>
      <c r="B144050" s="60"/>
    </row>
    <row r="144051" spans="1:2" x14ac:dyDescent="0.2">
      <c r="A144051" s="47"/>
      <c r="B144051" s="60"/>
    </row>
    <row r="144052" spans="1:2" x14ac:dyDescent="0.2">
      <c r="A144052" s="47"/>
      <c r="B144052" s="60"/>
    </row>
    <row r="144053" spans="1:2" x14ac:dyDescent="0.2">
      <c r="A144053" s="47"/>
      <c r="B144053" s="60"/>
    </row>
    <row r="144054" spans="1:2" x14ac:dyDescent="0.2">
      <c r="A144054" s="47"/>
      <c r="B144054" s="60"/>
    </row>
    <row r="144055" spans="1:2" x14ac:dyDescent="0.2">
      <c r="A144055" s="47"/>
      <c r="B144055" s="60"/>
    </row>
    <row r="144056" spans="1:2" x14ac:dyDescent="0.2">
      <c r="A144056" s="47"/>
      <c r="B144056" s="60"/>
    </row>
    <row r="144057" spans="1:2" x14ac:dyDescent="0.2">
      <c r="A144057" s="47"/>
      <c r="B144057" s="60"/>
    </row>
    <row r="144058" spans="1:2" x14ac:dyDescent="0.2">
      <c r="A144058" s="47"/>
      <c r="B144058" s="60"/>
    </row>
    <row r="144059" spans="1:2" x14ac:dyDescent="0.2">
      <c r="A144059" s="47"/>
      <c r="B144059" s="60"/>
    </row>
    <row r="144060" spans="1:2" x14ac:dyDescent="0.2">
      <c r="A144060" s="47"/>
      <c r="B144060" s="60"/>
    </row>
    <row r="144061" spans="1:2" x14ac:dyDescent="0.2">
      <c r="A144061" s="47"/>
      <c r="B144061" s="60"/>
    </row>
    <row r="144062" spans="1:2" x14ac:dyDescent="0.2">
      <c r="A144062" s="47"/>
      <c r="B144062" s="60"/>
    </row>
    <row r="144063" spans="1:2" x14ac:dyDescent="0.2">
      <c r="A144063" s="47"/>
      <c r="B144063" s="60"/>
    </row>
    <row r="144064" spans="1:2" x14ac:dyDescent="0.2">
      <c r="A144064" s="47"/>
      <c r="B144064" s="60"/>
    </row>
    <row r="144065" spans="1:2" x14ac:dyDescent="0.2">
      <c r="A144065" s="47"/>
      <c r="B144065" s="60"/>
    </row>
    <row r="144066" spans="1:2" x14ac:dyDescent="0.2">
      <c r="A144066" s="47"/>
      <c r="B144066" s="60"/>
    </row>
    <row r="144067" spans="1:2" x14ac:dyDescent="0.2">
      <c r="A144067" s="47"/>
      <c r="B144067" s="60"/>
    </row>
    <row r="144068" spans="1:2" x14ac:dyDescent="0.2">
      <c r="A144068" s="47"/>
      <c r="B144068" s="60"/>
    </row>
    <row r="144069" spans="1:2" x14ac:dyDescent="0.2">
      <c r="A144069" s="47"/>
      <c r="B144069" s="60"/>
    </row>
    <row r="144070" spans="1:2" x14ac:dyDescent="0.2">
      <c r="A144070" s="47"/>
      <c r="B144070" s="60"/>
    </row>
    <row r="144071" spans="1:2" x14ac:dyDescent="0.2">
      <c r="A144071" s="47"/>
      <c r="B144071" s="60"/>
    </row>
    <row r="144072" spans="1:2" x14ac:dyDescent="0.2">
      <c r="A144072" s="47"/>
      <c r="B144072" s="60"/>
    </row>
    <row r="144073" spans="1:2" x14ac:dyDescent="0.2">
      <c r="A144073" s="47"/>
      <c r="B144073" s="60"/>
    </row>
    <row r="144074" spans="1:2" x14ac:dyDescent="0.2">
      <c r="A144074" s="47"/>
      <c r="B144074" s="60"/>
    </row>
    <row r="144075" spans="1:2" x14ac:dyDescent="0.2">
      <c r="A144075" s="47"/>
      <c r="B144075" s="60"/>
    </row>
    <row r="144076" spans="1:2" x14ac:dyDescent="0.2">
      <c r="A144076" s="47"/>
      <c r="B144076" s="60"/>
    </row>
    <row r="144077" spans="1:2" x14ac:dyDescent="0.2">
      <c r="A144077" s="47"/>
      <c r="B144077" s="60"/>
    </row>
    <row r="144078" spans="1:2" x14ac:dyDescent="0.2">
      <c r="A144078" s="47"/>
      <c r="B144078" s="60"/>
    </row>
    <row r="144079" spans="1:2" x14ac:dyDescent="0.2">
      <c r="A144079" s="47"/>
      <c r="B144079" s="60"/>
    </row>
    <row r="144080" spans="1:2" x14ac:dyDescent="0.2">
      <c r="A144080" s="47"/>
      <c r="B144080" s="60"/>
    </row>
    <row r="144081" spans="1:2" x14ac:dyDescent="0.2">
      <c r="A144081" s="47"/>
      <c r="B144081" s="60"/>
    </row>
    <row r="144082" spans="1:2" x14ac:dyDescent="0.2">
      <c r="A144082" s="47"/>
      <c r="B144082" s="60"/>
    </row>
    <row r="144083" spans="1:2" x14ac:dyDescent="0.2">
      <c r="A144083" s="47"/>
      <c r="B144083" s="60"/>
    </row>
    <row r="144084" spans="1:2" x14ac:dyDescent="0.2">
      <c r="A144084" s="47"/>
      <c r="B144084" s="60"/>
    </row>
    <row r="144085" spans="1:2" x14ac:dyDescent="0.2">
      <c r="A144085" s="47"/>
      <c r="B144085" s="60"/>
    </row>
    <row r="144086" spans="1:2" x14ac:dyDescent="0.2">
      <c r="A144086" s="47"/>
      <c r="B144086" s="60"/>
    </row>
    <row r="144087" spans="1:2" x14ac:dyDescent="0.2">
      <c r="A144087" s="47"/>
      <c r="B144087" s="60"/>
    </row>
    <row r="144088" spans="1:2" x14ac:dyDescent="0.2">
      <c r="A144088" s="47"/>
      <c r="B144088" s="60"/>
    </row>
    <row r="144089" spans="1:2" x14ac:dyDescent="0.2">
      <c r="A144089" s="47"/>
      <c r="B144089" s="60"/>
    </row>
    <row r="144090" spans="1:2" x14ac:dyDescent="0.2">
      <c r="A144090" s="47"/>
      <c r="B144090" s="60"/>
    </row>
    <row r="144091" spans="1:2" x14ac:dyDescent="0.2">
      <c r="A144091" s="47"/>
      <c r="B144091" s="60"/>
    </row>
    <row r="144092" spans="1:2" x14ac:dyDescent="0.2">
      <c r="A144092" s="47"/>
      <c r="B144092" s="60"/>
    </row>
    <row r="144093" spans="1:2" x14ac:dyDescent="0.2">
      <c r="A144093" s="47"/>
      <c r="B144093" s="60"/>
    </row>
    <row r="144094" spans="1:2" x14ac:dyDescent="0.2">
      <c r="A144094" s="47"/>
      <c r="B144094" s="60"/>
    </row>
    <row r="144095" spans="1:2" x14ac:dyDescent="0.2">
      <c r="A144095" s="47"/>
      <c r="B144095" s="60"/>
    </row>
    <row r="144096" spans="1:2" x14ac:dyDescent="0.2">
      <c r="A144096" s="47"/>
      <c r="B144096" s="60"/>
    </row>
    <row r="144097" spans="1:2" x14ac:dyDescent="0.2">
      <c r="A144097" s="47"/>
      <c r="B144097" s="60"/>
    </row>
    <row r="144098" spans="1:2" x14ac:dyDescent="0.2">
      <c r="A144098" s="47"/>
      <c r="B144098" s="60"/>
    </row>
    <row r="144099" spans="1:2" x14ac:dyDescent="0.2">
      <c r="A144099" s="47"/>
      <c r="B144099" s="60"/>
    </row>
    <row r="144100" spans="1:2" x14ac:dyDescent="0.2">
      <c r="A144100" s="47"/>
      <c r="B144100" s="60"/>
    </row>
    <row r="144101" spans="1:2" x14ac:dyDescent="0.2">
      <c r="A144101" s="47"/>
      <c r="B144101" s="60"/>
    </row>
    <row r="144102" spans="1:2" x14ac:dyDescent="0.2">
      <c r="A144102" s="47"/>
      <c r="B144102" s="60"/>
    </row>
    <row r="144103" spans="1:2" x14ac:dyDescent="0.2">
      <c r="A144103" s="47"/>
      <c r="B144103" s="60"/>
    </row>
    <row r="144104" spans="1:2" x14ac:dyDescent="0.2">
      <c r="A144104" s="47"/>
      <c r="B144104" s="60"/>
    </row>
    <row r="144105" spans="1:2" x14ac:dyDescent="0.2">
      <c r="A144105" s="47"/>
      <c r="B144105" s="60"/>
    </row>
    <row r="144106" spans="1:2" x14ac:dyDescent="0.2">
      <c r="A144106" s="47"/>
      <c r="B144106" s="60"/>
    </row>
    <row r="144107" spans="1:2" x14ac:dyDescent="0.2">
      <c r="A144107" s="47"/>
      <c r="B144107" s="60"/>
    </row>
    <row r="144108" spans="1:2" x14ac:dyDescent="0.2">
      <c r="A144108" s="47"/>
      <c r="B144108" s="60"/>
    </row>
    <row r="144109" spans="1:2" x14ac:dyDescent="0.2">
      <c r="A144109" s="47"/>
      <c r="B144109" s="60"/>
    </row>
    <row r="144110" spans="1:2" x14ac:dyDescent="0.2">
      <c r="A144110" s="47"/>
      <c r="B144110" s="60"/>
    </row>
    <row r="144111" spans="1:2" x14ac:dyDescent="0.2">
      <c r="A144111" s="47"/>
      <c r="B144111" s="60"/>
    </row>
    <row r="144112" spans="1:2" x14ac:dyDescent="0.2">
      <c r="A144112" s="47"/>
      <c r="B144112" s="60"/>
    </row>
    <row r="144113" spans="1:2" x14ac:dyDescent="0.2">
      <c r="A144113" s="47"/>
      <c r="B144113" s="60"/>
    </row>
    <row r="144114" spans="1:2" x14ac:dyDescent="0.2">
      <c r="A144114" s="47"/>
      <c r="B144114" s="60"/>
    </row>
    <row r="144115" spans="1:2" x14ac:dyDescent="0.2">
      <c r="A144115" s="47"/>
      <c r="B144115" s="60"/>
    </row>
    <row r="144116" spans="1:2" x14ac:dyDescent="0.2">
      <c r="A144116" s="47"/>
      <c r="B144116" s="60"/>
    </row>
    <row r="144117" spans="1:2" x14ac:dyDescent="0.2">
      <c r="A144117" s="47"/>
      <c r="B144117" s="60"/>
    </row>
    <row r="144118" spans="1:2" x14ac:dyDescent="0.2">
      <c r="A144118" s="47"/>
      <c r="B144118" s="60"/>
    </row>
    <row r="144119" spans="1:2" x14ac:dyDescent="0.2">
      <c r="A144119" s="47"/>
      <c r="B144119" s="60"/>
    </row>
    <row r="144120" spans="1:2" x14ac:dyDescent="0.2">
      <c r="A144120" s="47"/>
      <c r="B144120" s="60"/>
    </row>
    <row r="144121" spans="1:2" x14ac:dyDescent="0.2">
      <c r="A144121" s="47"/>
      <c r="B144121" s="60"/>
    </row>
    <row r="144122" spans="1:2" x14ac:dyDescent="0.2">
      <c r="A144122" s="47"/>
      <c r="B144122" s="60"/>
    </row>
    <row r="144123" spans="1:2" x14ac:dyDescent="0.2">
      <c r="A144123" s="47"/>
      <c r="B144123" s="60"/>
    </row>
    <row r="144124" spans="1:2" x14ac:dyDescent="0.2">
      <c r="A144124" s="47"/>
      <c r="B144124" s="60"/>
    </row>
    <row r="144125" spans="1:2" x14ac:dyDescent="0.2">
      <c r="A144125" s="47"/>
      <c r="B144125" s="60"/>
    </row>
    <row r="144126" spans="1:2" x14ac:dyDescent="0.2">
      <c r="A144126" s="47"/>
      <c r="B144126" s="60"/>
    </row>
    <row r="144127" spans="1:2" x14ac:dyDescent="0.2">
      <c r="A144127" s="47"/>
      <c r="B144127" s="60"/>
    </row>
    <row r="144128" spans="1:2" x14ac:dyDescent="0.2">
      <c r="A144128" s="47"/>
      <c r="B144128" s="60"/>
    </row>
    <row r="144129" spans="1:2" x14ac:dyDescent="0.2">
      <c r="A144129" s="47"/>
      <c r="B144129" s="60"/>
    </row>
    <row r="144130" spans="1:2" x14ac:dyDescent="0.2">
      <c r="A144130" s="47"/>
      <c r="B144130" s="60"/>
    </row>
    <row r="144131" spans="1:2" x14ac:dyDescent="0.2">
      <c r="A144131" s="47"/>
      <c r="B144131" s="60"/>
    </row>
    <row r="144132" spans="1:2" x14ac:dyDescent="0.2">
      <c r="A144132" s="47"/>
      <c r="B144132" s="60"/>
    </row>
    <row r="144133" spans="1:2" x14ac:dyDescent="0.2">
      <c r="A144133" s="47"/>
      <c r="B144133" s="60"/>
    </row>
    <row r="144134" spans="1:2" x14ac:dyDescent="0.2">
      <c r="A144134" s="47"/>
      <c r="B144134" s="60"/>
    </row>
    <row r="144135" spans="1:2" x14ac:dyDescent="0.2">
      <c r="A144135" s="47"/>
      <c r="B144135" s="60"/>
    </row>
    <row r="144136" spans="1:2" x14ac:dyDescent="0.2">
      <c r="A144136" s="47"/>
      <c r="B144136" s="60"/>
    </row>
    <row r="144137" spans="1:2" x14ac:dyDescent="0.2">
      <c r="A144137" s="47"/>
      <c r="B144137" s="60"/>
    </row>
    <row r="144138" spans="1:2" x14ac:dyDescent="0.2">
      <c r="A144138" s="47"/>
      <c r="B144138" s="60"/>
    </row>
    <row r="144139" spans="1:2" x14ac:dyDescent="0.2">
      <c r="A144139" s="47"/>
      <c r="B144139" s="60"/>
    </row>
    <row r="144140" spans="1:2" x14ac:dyDescent="0.2">
      <c r="A144140" s="47"/>
      <c r="B144140" s="60"/>
    </row>
    <row r="144141" spans="1:2" x14ac:dyDescent="0.2">
      <c r="A144141" s="47"/>
      <c r="B144141" s="60"/>
    </row>
    <row r="144142" spans="1:2" x14ac:dyDescent="0.2">
      <c r="A144142" s="47"/>
      <c r="B144142" s="60"/>
    </row>
    <row r="144143" spans="1:2" x14ac:dyDescent="0.2">
      <c r="A144143" s="47"/>
      <c r="B144143" s="60"/>
    </row>
    <row r="144144" spans="1:2" x14ac:dyDescent="0.2">
      <c r="A144144" s="47"/>
      <c r="B144144" s="60"/>
    </row>
    <row r="144145" spans="1:2" x14ac:dyDescent="0.2">
      <c r="A144145" s="47"/>
      <c r="B144145" s="60"/>
    </row>
    <row r="144146" spans="1:2" x14ac:dyDescent="0.2">
      <c r="A144146" s="47"/>
      <c r="B144146" s="60"/>
    </row>
    <row r="144147" spans="1:2" x14ac:dyDescent="0.2">
      <c r="A144147" s="47"/>
      <c r="B144147" s="60"/>
    </row>
    <row r="144148" spans="1:2" x14ac:dyDescent="0.2">
      <c r="A144148" s="47"/>
      <c r="B144148" s="60"/>
    </row>
    <row r="144149" spans="1:2" x14ac:dyDescent="0.2">
      <c r="A144149" s="47"/>
      <c r="B144149" s="60"/>
    </row>
    <row r="144150" spans="1:2" x14ac:dyDescent="0.2">
      <c r="A144150" s="47"/>
      <c r="B144150" s="60"/>
    </row>
    <row r="144151" spans="1:2" x14ac:dyDescent="0.2">
      <c r="A144151" s="47"/>
      <c r="B144151" s="60"/>
    </row>
    <row r="144152" spans="1:2" x14ac:dyDescent="0.2">
      <c r="A144152" s="47"/>
      <c r="B144152" s="60"/>
    </row>
    <row r="144153" spans="1:2" x14ac:dyDescent="0.2">
      <c r="A144153" s="47"/>
      <c r="B144153" s="60"/>
    </row>
    <row r="144154" spans="1:2" x14ac:dyDescent="0.2">
      <c r="A144154" s="47"/>
      <c r="B144154" s="60"/>
    </row>
    <row r="144155" spans="1:2" x14ac:dyDescent="0.2">
      <c r="A144155" s="47"/>
      <c r="B144155" s="60"/>
    </row>
    <row r="144156" spans="1:2" x14ac:dyDescent="0.2">
      <c r="A144156" s="47"/>
      <c r="B144156" s="60"/>
    </row>
    <row r="144157" spans="1:2" x14ac:dyDescent="0.2">
      <c r="A144157" s="47"/>
      <c r="B144157" s="60"/>
    </row>
    <row r="144158" spans="1:2" x14ac:dyDescent="0.2">
      <c r="A144158" s="47"/>
      <c r="B144158" s="60"/>
    </row>
    <row r="144159" spans="1:2" x14ac:dyDescent="0.2">
      <c r="A144159" s="47"/>
      <c r="B144159" s="60"/>
    </row>
    <row r="144160" spans="1:2" x14ac:dyDescent="0.2">
      <c r="A144160" s="47"/>
      <c r="B144160" s="60"/>
    </row>
    <row r="144161" spans="1:2" x14ac:dyDescent="0.2">
      <c r="A144161" s="47"/>
      <c r="B144161" s="60"/>
    </row>
    <row r="144162" spans="1:2" x14ac:dyDescent="0.2">
      <c r="A144162" s="47"/>
      <c r="B144162" s="60"/>
    </row>
    <row r="144163" spans="1:2" x14ac:dyDescent="0.2">
      <c r="A144163" s="47"/>
      <c r="B144163" s="60"/>
    </row>
    <row r="144164" spans="1:2" x14ac:dyDescent="0.2">
      <c r="A144164" s="47"/>
      <c r="B144164" s="60"/>
    </row>
    <row r="144165" spans="1:2" x14ac:dyDescent="0.2">
      <c r="A144165" s="47"/>
      <c r="B144165" s="60"/>
    </row>
    <row r="144166" spans="1:2" x14ac:dyDescent="0.2">
      <c r="A144166" s="47"/>
      <c r="B144166" s="60"/>
    </row>
    <row r="144167" spans="1:2" x14ac:dyDescent="0.2">
      <c r="A144167" s="47"/>
      <c r="B144167" s="60"/>
    </row>
    <row r="144168" spans="1:2" x14ac:dyDescent="0.2">
      <c r="A144168" s="47"/>
      <c r="B144168" s="60"/>
    </row>
    <row r="144169" spans="1:2" x14ac:dyDescent="0.2">
      <c r="A144169" s="47"/>
      <c r="B144169" s="60"/>
    </row>
    <row r="144170" spans="1:2" x14ac:dyDescent="0.2">
      <c r="A144170" s="47"/>
      <c r="B144170" s="60"/>
    </row>
    <row r="144171" spans="1:2" x14ac:dyDescent="0.2">
      <c r="A144171" s="47"/>
      <c r="B144171" s="60"/>
    </row>
    <row r="144172" spans="1:2" x14ac:dyDescent="0.2">
      <c r="A144172" s="47"/>
      <c r="B144172" s="60"/>
    </row>
    <row r="144173" spans="1:2" x14ac:dyDescent="0.2">
      <c r="A144173" s="47"/>
      <c r="B144173" s="60"/>
    </row>
    <row r="144174" spans="1:2" x14ac:dyDescent="0.2">
      <c r="A144174" s="47"/>
      <c r="B144174" s="60"/>
    </row>
    <row r="144175" spans="1:2" x14ac:dyDescent="0.2">
      <c r="A144175" s="47"/>
      <c r="B144175" s="60"/>
    </row>
    <row r="144176" spans="1:2" x14ac:dyDescent="0.2">
      <c r="A144176" s="47"/>
      <c r="B144176" s="60"/>
    </row>
    <row r="144177" spans="1:2" x14ac:dyDescent="0.2">
      <c r="A144177" s="47"/>
      <c r="B144177" s="60"/>
    </row>
    <row r="144178" spans="1:2" x14ac:dyDescent="0.2">
      <c r="A144178" s="47"/>
      <c r="B144178" s="60"/>
    </row>
    <row r="144179" spans="1:2" x14ac:dyDescent="0.2">
      <c r="A144179" s="47"/>
      <c r="B144179" s="60"/>
    </row>
    <row r="144180" spans="1:2" x14ac:dyDescent="0.2">
      <c r="A144180" s="47"/>
      <c r="B144180" s="60"/>
    </row>
    <row r="144181" spans="1:2" x14ac:dyDescent="0.2">
      <c r="A144181" s="47"/>
      <c r="B144181" s="60"/>
    </row>
    <row r="144182" spans="1:2" x14ac:dyDescent="0.2">
      <c r="A144182" s="47"/>
      <c r="B144182" s="60"/>
    </row>
    <row r="144183" spans="1:2" x14ac:dyDescent="0.2">
      <c r="A144183" s="47"/>
      <c r="B144183" s="60"/>
    </row>
    <row r="144184" spans="1:2" x14ac:dyDescent="0.2">
      <c r="A144184" s="47"/>
      <c r="B144184" s="60"/>
    </row>
    <row r="144185" spans="1:2" x14ac:dyDescent="0.2">
      <c r="A144185" s="47"/>
      <c r="B144185" s="60"/>
    </row>
    <row r="144186" spans="1:2" x14ac:dyDescent="0.2">
      <c r="A144186" s="47"/>
      <c r="B144186" s="60"/>
    </row>
    <row r="144187" spans="1:2" x14ac:dyDescent="0.2">
      <c r="A144187" s="47"/>
      <c r="B144187" s="60"/>
    </row>
    <row r="144188" spans="1:2" x14ac:dyDescent="0.2">
      <c r="A144188" s="47"/>
      <c r="B144188" s="60"/>
    </row>
    <row r="144189" spans="1:2" x14ac:dyDescent="0.2">
      <c r="A144189" s="47"/>
      <c r="B144189" s="60"/>
    </row>
    <row r="144190" spans="1:2" x14ac:dyDescent="0.2">
      <c r="A144190" s="47"/>
      <c r="B144190" s="60"/>
    </row>
    <row r="144191" spans="1:2" x14ac:dyDescent="0.2">
      <c r="A144191" s="47"/>
      <c r="B144191" s="60"/>
    </row>
    <row r="144192" spans="1:2" x14ac:dyDescent="0.2">
      <c r="A144192" s="47"/>
      <c r="B144192" s="60"/>
    </row>
    <row r="144193" spans="1:2" x14ac:dyDescent="0.2">
      <c r="A144193" s="47"/>
      <c r="B144193" s="60"/>
    </row>
    <row r="144194" spans="1:2" x14ac:dyDescent="0.2">
      <c r="A144194" s="47"/>
      <c r="B144194" s="60"/>
    </row>
    <row r="144195" spans="1:2" x14ac:dyDescent="0.2">
      <c r="A144195" s="47"/>
      <c r="B144195" s="60"/>
    </row>
    <row r="144196" spans="1:2" x14ac:dyDescent="0.2">
      <c r="A144196" s="47"/>
      <c r="B144196" s="60"/>
    </row>
    <row r="144197" spans="1:2" x14ac:dyDescent="0.2">
      <c r="A144197" s="47"/>
      <c r="B144197" s="60"/>
    </row>
    <row r="144198" spans="1:2" x14ac:dyDescent="0.2">
      <c r="A144198" s="47"/>
      <c r="B144198" s="60"/>
    </row>
    <row r="144199" spans="1:2" x14ac:dyDescent="0.2">
      <c r="A144199" s="47"/>
      <c r="B144199" s="60"/>
    </row>
    <row r="144200" spans="1:2" x14ac:dyDescent="0.2">
      <c r="A144200" s="47"/>
      <c r="B144200" s="60"/>
    </row>
    <row r="144201" spans="1:2" x14ac:dyDescent="0.2">
      <c r="A144201" s="47"/>
      <c r="B144201" s="60"/>
    </row>
    <row r="144202" spans="1:2" x14ac:dyDescent="0.2">
      <c r="A144202" s="47"/>
      <c r="B144202" s="60"/>
    </row>
    <row r="144203" spans="1:2" x14ac:dyDescent="0.2">
      <c r="A144203" s="47"/>
      <c r="B144203" s="60"/>
    </row>
    <row r="144204" spans="1:2" x14ac:dyDescent="0.2">
      <c r="A144204" s="47"/>
      <c r="B144204" s="60"/>
    </row>
    <row r="144205" spans="1:2" x14ac:dyDescent="0.2">
      <c r="A144205" s="47"/>
      <c r="B144205" s="60"/>
    </row>
    <row r="144206" spans="1:2" x14ac:dyDescent="0.2">
      <c r="A144206" s="47"/>
      <c r="B144206" s="60"/>
    </row>
    <row r="144207" spans="1:2" x14ac:dyDescent="0.2">
      <c r="A144207" s="47"/>
      <c r="B144207" s="60"/>
    </row>
    <row r="144208" spans="1:2" x14ac:dyDescent="0.2">
      <c r="A144208" s="47"/>
      <c r="B144208" s="60"/>
    </row>
    <row r="144209" spans="1:2" x14ac:dyDescent="0.2">
      <c r="A144209" s="47"/>
      <c r="B144209" s="60"/>
    </row>
    <row r="144210" spans="1:2" x14ac:dyDescent="0.2">
      <c r="A144210" s="47"/>
      <c r="B144210" s="60"/>
    </row>
    <row r="144211" spans="1:2" x14ac:dyDescent="0.2">
      <c r="A144211" s="47"/>
      <c r="B144211" s="60"/>
    </row>
    <row r="144212" spans="1:2" x14ac:dyDescent="0.2">
      <c r="A144212" s="47"/>
      <c r="B144212" s="60"/>
    </row>
    <row r="144213" spans="1:2" x14ac:dyDescent="0.2">
      <c r="A144213" s="47"/>
      <c r="B144213" s="60"/>
    </row>
    <row r="144214" spans="1:2" x14ac:dyDescent="0.2">
      <c r="A144214" s="47"/>
      <c r="B144214" s="60"/>
    </row>
    <row r="144215" spans="1:2" x14ac:dyDescent="0.2">
      <c r="A144215" s="47"/>
      <c r="B144215" s="60"/>
    </row>
    <row r="144216" spans="1:2" x14ac:dyDescent="0.2">
      <c r="A144216" s="47"/>
      <c r="B144216" s="60"/>
    </row>
    <row r="144217" spans="1:2" x14ac:dyDescent="0.2">
      <c r="A144217" s="47"/>
      <c r="B144217" s="60"/>
    </row>
    <row r="144218" spans="1:2" x14ac:dyDescent="0.2">
      <c r="A144218" s="47"/>
      <c r="B144218" s="60"/>
    </row>
    <row r="144219" spans="1:2" x14ac:dyDescent="0.2">
      <c r="A144219" s="47"/>
      <c r="B144219" s="60"/>
    </row>
    <row r="144220" spans="1:2" x14ac:dyDescent="0.2">
      <c r="A144220" s="47"/>
      <c r="B144220" s="60"/>
    </row>
    <row r="144221" spans="1:2" x14ac:dyDescent="0.2">
      <c r="A144221" s="47"/>
      <c r="B144221" s="60"/>
    </row>
    <row r="144222" spans="1:2" x14ac:dyDescent="0.2">
      <c r="A144222" s="47"/>
      <c r="B144222" s="60"/>
    </row>
    <row r="144223" spans="1:2" x14ac:dyDescent="0.2">
      <c r="A144223" s="47"/>
      <c r="B144223" s="60"/>
    </row>
    <row r="144224" spans="1:2" x14ac:dyDescent="0.2">
      <c r="A144224" s="47"/>
      <c r="B144224" s="60"/>
    </row>
    <row r="144225" spans="1:2" x14ac:dyDescent="0.2">
      <c r="A144225" s="47"/>
      <c r="B144225" s="60"/>
    </row>
    <row r="144226" spans="1:2" x14ac:dyDescent="0.2">
      <c r="A144226" s="47"/>
      <c r="B144226" s="60"/>
    </row>
    <row r="144227" spans="1:2" x14ac:dyDescent="0.2">
      <c r="A144227" s="47"/>
      <c r="B144227" s="60"/>
    </row>
    <row r="144228" spans="1:2" x14ac:dyDescent="0.2">
      <c r="A144228" s="47"/>
      <c r="B144228" s="60"/>
    </row>
    <row r="144229" spans="1:2" x14ac:dyDescent="0.2">
      <c r="A144229" s="47"/>
      <c r="B144229" s="60"/>
    </row>
    <row r="144230" spans="1:2" x14ac:dyDescent="0.2">
      <c r="A144230" s="47"/>
      <c r="B144230" s="60"/>
    </row>
    <row r="144231" spans="1:2" x14ac:dyDescent="0.2">
      <c r="A144231" s="47"/>
      <c r="B144231" s="60"/>
    </row>
    <row r="144232" spans="1:2" x14ac:dyDescent="0.2">
      <c r="A144232" s="47"/>
      <c r="B144232" s="60"/>
    </row>
    <row r="144233" spans="1:2" x14ac:dyDescent="0.2">
      <c r="A144233" s="47"/>
      <c r="B144233" s="60"/>
    </row>
    <row r="144234" spans="1:2" x14ac:dyDescent="0.2">
      <c r="A144234" s="47"/>
      <c r="B144234" s="60"/>
    </row>
    <row r="144235" spans="1:2" x14ac:dyDescent="0.2">
      <c r="A144235" s="47"/>
      <c r="B144235" s="60"/>
    </row>
    <row r="144236" spans="1:2" x14ac:dyDescent="0.2">
      <c r="A144236" s="47"/>
      <c r="B144236" s="60"/>
    </row>
    <row r="144237" spans="1:2" x14ac:dyDescent="0.2">
      <c r="A144237" s="47"/>
      <c r="B144237" s="60"/>
    </row>
    <row r="144238" spans="1:2" x14ac:dyDescent="0.2">
      <c r="A144238" s="47"/>
      <c r="B144238" s="60"/>
    </row>
    <row r="144239" spans="1:2" x14ac:dyDescent="0.2">
      <c r="A144239" s="47"/>
      <c r="B144239" s="60"/>
    </row>
    <row r="144240" spans="1:2" x14ac:dyDescent="0.2">
      <c r="A144240" s="47"/>
      <c r="B144240" s="60"/>
    </row>
    <row r="144241" spans="1:2" x14ac:dyDescent="0.2">
      <c r="A144241" s="47"/>
      <c r="B144241" s="60"/>
    </row>
    <row r="144242" spans="1:2" x14ac:dyDescent="0.2">
      <c r="A144242" s="47"/>
      <c r="B144242" s="60"/>
    </row>
    <row r="144243" spans="1:2" x14ac:dyDescent="0.2">
      <c r="A144243" s="47"/>
      <c r="B144243" s="60"/>
    </row>
    <row r="144244" spans="1:2" x14ac:dyDescent="0.2">
      <c r="A144244" s="47"/>
      <c r="B144244" s="60"/>
    </row>
    <row r="144245" spans="1:2" x14ac:dyDescent="0.2">
      <c r="A144245" s="47"/>
      <c r="B144245" s="60"/>
    </row>
    <row r="144246" spans="1:2" x14ac:dyDescent="0.2">
      <c r="A144246" s="47"/>
      <c r="B144246" s="60"/>
    </row>
    <row r="144247" spans="1:2" x14ac:dyDescent="0.2">
      <c r="A144247" s="47"/>
      <c r="B144247" s="60"/>
    </row>
    <row r="144248" spans="1:2" x14ac:dyDescent="0.2">
      <c r="A144248" s="47"/>
      <c r="B144248" s="60"/>
    </row>
    <row r="144249" spans="1:2" x14ac:dyDescent="0.2">
      <c r="A144249" s="47"/>
      <c r="B144249" s="60"/>
    </row>
    <row r="144250" spans="1:2" x14ac:dyDescent="0.2">
      <c r="A144250" s="47"/>
      <c r="B144250" s="60"/>
    </row>
    <row r="144251" spans="1:2" x14ac:dyDescent="0.2">
      <c r="A144251" s="47"/>
      <c r="B144251" s="60"/>
    </row>
    <row r="144252" spans="1:2" x14ac:dyDescent="0.2">
      <c r="A144252" s="47"/>
      <c r="B144252" s="60"/>
    </row>
    <row r="144253" spans="1:2" x14ac:dyDescent="0.2">
      <c r="A144253" s="47"/>
      <c r="B144253" s="60"/>
    </row>
    <row r="144254" spans="1:2" x14ac:dyDescent="0.2">
      <c r="A144254" s="47"/>
      <c r="B144254" s="60"/>
    </row>
    <row r="144255" spans="1:2" x14ac:dyDescent="0.2">
      <c r="A144255" s="47"/>
      <c r="B144255" s="60"/>
    </row>
    <row r="144256" spans="1:2" x14ac:dyDescent="0.2">
      <c r="A144256" s="47"/>
      <c r="B144256" s="60"/>
    </row>
    <row r="144257" spans="1:2" x14ac:dyDescent="0.2">
      <c r="A144257" s="47"/>
      <c r="B144257" s="60"/>
    </row>
    <row r="144258" spans="1:2" x14ac:dyDescent="0.2">
      <c r="A144258" s="47"/>
      <c r="B144258" s="60"/>
    </row>
    <row r="144259" spans="1:2" x14ac:dyDescent="0.2">
      <c r="A144259" s="47"/>
      <c r="B144259" s="60"/>
    </row>
    <row r="144260" spans="1:2" x14ac:dyDescent="0.2">
      <c r="A144260" s="47"/>
      <c r="B144260" s="60"/>
    </row>
    <row r="144261" spans="1:2" x14ac:dyDescent="0.2">
      <c r="A144261" s="47"/>
      <c r="B144261" s="60"/>
    </row>
    <row r="144262" spans="1:2" x14ac:dyDescent="0.2">
      <c r="A144262" s="47"/>
      <c r="B144262" s="60"/>
    </row>
    <row r="144263" spans="1:2" x14ac:dyDescent="0.2">
      <c r="A144263" s="47"/>
      <c r="B144263" s="60"/>
    </row>
    <row r="144264" spans="1:2" x14ac:dyDescent="0.2">
      <c r="A144264" s="47"/>
      <c r="B144264" s="60"/>
    </row>
    <row r="144265" spans="1:2" x14ac:dyDescent="0.2">
      <c r="A144265" s="47"/>
      <c r="B144265" s="60"/>
    </row>
    <row r="144266" spans="1:2" x14ac:dyDescent="0.2">
      <c r="A144266" s="47"/>
      <c r="B144266" s="60"/>
    </row>
    <row r="144267" spans="1:2" x14ac:dyDescent="0.2">
      <c r="A144267" s="47"/>
      <c r="B144267" s="60"/>
    </row>
    <row r="144268" spans="1:2" x14ac:dyDescent="0.2">
      <c r="A144268" s="47"/>
      <c r="B144268" s="60"/>
    </row>
    <row r="144269" spans="1:2" x14ac:dyDescent="0.2">
      <c r="A144269" s="47"/>
      <c r="B144269" s="60"/>
    </row>
    <row r="144270" spans="1:2" x14ac:dyDescent="0.2">
      <c r="A144270" s="47"/>
      <c r="B144270" s="60"/>
    </row>
    <row r="144271" spans="1:2" x14ac:dyDescent="0.2">
      <c r="A144271" s="47"/>
      <c r="B144271" s="60"/>
    </row>
    <row r="144272" spans="1:2" x14ac:dyDescent="0.2">
      <c r="A144272" s="47"/>
      <c r="B144272" s="60"/>
    </row>
    <row r="144273" spans="1:2" x14ac:dyDescent="0.2">
      <c r="A144273" s="47"/>
      <c r="B144273" s="60"/>
    </row>
    <row r="144274" spans="1:2" x14ac:dyDescent="0.2">
      <c r="A144274" s="47"/>
      <c r="B144274" s="60"/>
    </row>
    <row r="144275" spans="1:2" x14ac:dyDescent="0.2">
      <c r="A144275" s="47"/>
      <c r="B144275" s="60"/>
    </row>
    <row r="144276" spans="1:2" x14ac:dyDescent="0.2">
      <c r="A144276" s="47"/>
      <c r="B144276" s="60"/>
    </row>
    <row r="144277" spans="1:2" x14ac:dyDescent="0.2">
      <c r="A144277" s="47"/>
      <c r="B144277" s="60"/>
    </row>
    <row r="144278" spans="1:2" x14ac:dyDescent="0.2">
      <c r="A144278" s="47"/>
      <c r="B144278" s="60"/>
    </row>
    <row r="144279" spans="1:2" x14ac:dyDescent="0.2">
      <c r="A144279" s="47"/>
      <c r="B144279" s="60"/>
    </row>
    <row r="144280" spans="1:2" x14ac:dyDescent="0.2">
      <c r="A144280" s="47"/>
      <c r="B144280" s="60"/>
    </row>
    <row r="144281" spans="1:2" x14ac:dyDescent="0.2">
      <c r="A144281" s="47"/>
      <c r="B144281" s="60"/>
    </row>
    <row r="144282" spans="1:2" x14ac:dyDescent="0.2">
      <c r="A144282" s="47"/>
      <c r="B144282" s="60"/>
    </row>
    <row r="144283" spans="1:2" x14ac:dyDescent="0.2">
      <c r="A144283" s="47"/>
      <c r="B144283" s="60"/>
    </row>
    <row r="144284" spans="1:2" x14ac:dyDescent="0.2">
      <c r="A144284" s="47"/>
      <c r="B144284" s="60"/>
    </row>
    <row r="144285" spans="1:2" x14ac:dyDescent="0.2">
      <c r="A144285" s="47"/>
      <c r="B144285" s="60"/>
    </row>
    <row r="144286" spans="1:2" x14ac:dyDescent="0.2">
      <c r="A144286" s="47"/>
      <c r="B144286" s="60"/>
    </row>
    <row r="144287" spans="1:2" x14ac:dyDescent="0.2">
      <c r="A144287" s="47"/>
      <c r="B144287" s="60"/>
    </row>
    <row r="144288" spans="1:2" x14ac:dyDescent="0.2">
      <c r="A144288" s="47"/>
      <c r="B144288" s="60"/>
    </row>
    <row r="144289" spans="1:2" x14ac:dyDescent="0.2">
      <c r="A144289" s="47"/>
      <c r="B144289" s="60"/>
    </row>
    <row r="144290" spans="1:2" x14ac:dyDescent="0.2">
      <c r="A144290" s="47"/>
      <c r="B144290" s="60"/>
    </row>
    <row r="144291" spans="1:2" x14ac:dyDescent="0.2">
      <c r="A144291" s="47"/>
      <c r="B144291" s="60"/>
    </row>
    <row r="144292" spans="1:2" x14ac:dyDescent="0.2">
      <c r="A144292" s="47"/>
      <c r="B144292" s="60"/>
    </row>
    <row r="144293" spans="1:2" x14ac:dyDescent="0.2">
      <c r="A144293" s="47"/>
      <c r="B144293" s="60"/>
    </row>
    <row r="144294" spans="1:2" x14ac:dyDescent="0.2">
      <c r="A144294" s="47"/>
      <c r="B144294" s="60"/>
    </row>
    <row r="144295" spans="1:2" x14ac:dyDescent="0.2">
      <c r="A144295" s="47"/>
      <c r="B144295" s="60"/>
    </row>
    <row r="144296" spans="1:2" x14ac:dyDescent="0.2">
      <c r="A144296" s="47"/>
      <c r="B144296" s="60"/>
    </row>
    <row r="144297" spans="1:2" x14ac:dyDescent="0.2">
      <c r="A144297" s="47"/>
      <c r="B144297" s="60"/>
    </row>
    <row r="144298" spans="1:2" x14ac:dyDescent="0.2">
      <c r="A144298" s="47"/>
      <c r="B144298" s="60"/>
    </row>
    <row r="144299" spans="1:2" x14ac:dyDescent="0.2">
      <c r="A144299" s="47"/>
      <c r="B144299" s="60"/>
    </row>
    <row r="144300" spans="1:2" x14ac:dyDescent="0.2">
      <c r="A144300" s="47"/>
      <c r="B144300" s="60"/>
    </row>
    <row r="144301" spans="1:2" x14ac:dyDescent="0.2">
      <c r="A144301" s="47"/>
      <c r="B144301" s="60"/>
    </row>
    <row r="144302" spans="1:2" x14ac:dyDescent="0.2">
      <c r="A144302" s="47"/>
      <c r="B144302" s="60"/>
    </row>
    <row r="144303" spans="1:2" x14ac:dyDescent="0.2">
      <c r="A144303" s="47"/>
      <c r="B144303" s="60"/>
    </row>
    <row r="144304" spans="1:2" x14ac:dyDescent="0.2">
      <c r="A144304" s="47"/>
      <c r="B144304" s="60"/>
    </row>
    <row r="144305" spans="1:2" x14ac:dyDescent="0.2">
      <c r="A144305" s="47"/>
      <c r="B144305" s="60"/>
    </row>
    <row r="144306" spans="1:2" x14ac:dyDescent="0.2">
      <c r="A144306" s="47"/>
      <c r="B144306" s="60"/>
    </row>
    <row r="144307" spans="1:2" x14ac:dyDescent="0.2">
      <c r="A144307" s="47"/>
      <c r="B144307" s="60"/>
    </row>
    <row r="144308" spans="1:2" x14ac:dyDescent="0.2">
      <c r="A144308" s="47"/>
      <c r="B144308" s="60"/>
    </row>
    <row r="144309" spans="1:2" x14ac:dyDescent="0.2">
      <c r="A144309" s="47"/>
      <c r="B144309" s="60"/>
    </row>
    <row r="144310" spans="1:2" x14ac:dyDescent="0.2">
      <c r="A144310" s="47"/>
      <c r="B144310" s="60"/>
    </row>
    <row r="144311" spans="1:2" x14ac:dyDescent="0.2">
      <c r="A144311" s="47"/>
      <c r="B144311" s="60"/>
    </row>
    <row r="144312" spans="1:2" x14ac:dyDescent="0.2">
      <c r="A144312" s="47"/>
      <c r="B144312" s="60"/>
    </row>
    <row r="144313" spans="1:2" x14ac:dyDescent="0.2">
      <c r="A144313" s="47"/>
      <c r="B144313" s="60"/>
    </row>
    <row r="144314" spans="1:2" x14ac:dyDescent="0.2">
      <c r="A144314" s="47"/>
      <c r="B144314" s="60"/>
    </row>
    <row r="144315" spans="1:2" x14ac:dyDescent="0.2">
      <c r="A144315" s="47"/>
      <c r="B144315" s="60"/>
    </row>
    <row r="144316" spans="1:2" x14ac:dyDescent="0.2">
      <c r="A144316" s="47"/>
      <c r="B144316" s="60"/>
    </row>
    <row r="144317" spans="1:2" x14ac:dyDescent="0.2">
      <c r="A144317" s="47"/>
      <c r="B144317" s="60"/>
    </row>
    <row r="144318" spans="1:2" x14ac:dyDescent="0.2">
      <c r="A144318" s="47"/>
      <c r="B144318" s="60"/>
    </row>
    <row r="144319" spans="1:2" x14ac:dyDescent="0.2">
      <c r="A144319" s="47"/>
      <c r="B144319" s="60"/>
    </row>
    <row r="144320" spans="1:2" x14ac:dyDescent="0.2">
      <c r="A144320" s="47"/>
      <c r="B144320" s="60"/>
    </row>
    <row r="144321" spans="1:2" x14ac:dyDescent="0.2">
      <c r="A144321" s="47"/>
      <c r="B144321" s="60"/>
    </row>
    <row r="144322" spans="1:2" x14ac:dyDescent="0.2">
      <c r="A144322" s="47"/>
      <c r="B144322" s="60"/>
    </row>
    <row r="144323" spans="1:2" x14ac:dyDescent="0.2">
      <c r="A144323" s="47"/>
      <c r="B144323" s="60"/>
    </row>
    <row r="144324" spans="1:2" x14ac:dyDescent="0.2">
      <c r="A144324" s="47"/>
      <c r="B144324" s="60"/>
    </row>
    <row r="144325" spans="1:2" x14ac:dyDescent="0.2">
      <c r="A144325" s="47"/>
      <c r="B144325" s="60"/>
    </row>
    <row r="144326" spans="1:2" x14ac:dyDescent="0.2">
      <c r="A144326" s="47"/>
      <c r="B144326" s="60"/>
    </row>
    <row r="144327" spans="1:2" x14ac:dyDescent="0.2">
      <c r="A144327" s="47"/>
      <c r="B144327" s="60"/>
    </row>
    <row r="144328" spans="1:2" x14ac:dyDescent="0.2">
      <c r="A144328" s="47"/>
      <c r="B144328" s="60"/>
    </row>
    <row r="144329" spans="1:2" x14ac:dyDescent="0.2">
      <c r="A144329" s="47"/>
      <c r="B144329" s="60"/>
    </row>
    <row r="144330" spans="1:2" x14ac:dyDescent="0.2">
      <c r="A144330" s="47"/>
      <c r="B144330" s="60"/>
    </row>
    <row r="144331" spans="1:2" x14ac:dyDescent="0.2">
      <c r="A144331" s="47"/>
      <c r="B144331" s="60"/>
    </row>
    <row r="144332" spans="1:2" x14ac:dyDescent="0.2">
      <c r="A144332" s="47"/>
      <c r="B144332" s="60"/>
    </row>
    <row r="144333" spans="1:2" x14ac:dyDescent="0.2">
      <c r="A144333" s="47"/>
      <c r="B144333" s="60"/>
    </row>
    <row r="144334" spans="1:2" x14ac:dyDescent="0.2">
      <c r="A144334" s="47"/>
      <c r="B144334" s="60"/>
    </row>
    <row r="144335" spans="1:2" x14ac:dyDescent="0.2">
      <c r="A144335" s="47"/>
      <c r="B144335" s="60"/>
    </row>
    <row r="144336" spans="1:2" x14ac:dyDescent="0.2">
      <c r="A144336" s="47"/>
      <c r="B144336" s="60"/>
    </row>
    <row r="144337" spans="1:2" x14ac:dyDescent="0.2">
      <c r="A144337" s="47"/>
      <c r="B144337" s="60"/>
    </row>
    <row r="144338" spans="1:2" x14ac:dyDescent="0.2">
      <c r="A144338" s="47"/>
      <c r="B144338" s="60"/>
    </row>
    <row r="144339" spans="1:2" x14ac:dyDescent="0.2">
      <c r="A144339" s="47"/>
      <c r="B144339" s="60"/>
    </row>
    <row r="144340" spans="1:2" x14ac:dyDescent="0.2">
      <c r="A144340" s="47"/>
      <c r="B144340" s="60"/>
    </row>
    <row r="144341" spans="1:2" x14ac:dyDescent="0.2">
      <c r="A144341" s="47"/>
      <c r="B144341" s="60"/>
    </row>
    <row r="144342" spans="1:2" x14ac:dyDescent="0.2">
      <c r="A144342" s="47"/>
      <c r="B144342" s="60"/>
    </row>
    <row r="144343" spans="1:2" x14ac:dyDescent="0.2">
      <c r="A144343" s="47"/>
      <c r="B144343" s="60"/>
    </row>
    <row r="144344" spans="1:2" x14ac:dyDescent="0.2">
      <c r="A144344" s="47"/>
      <c r="B144344" s="60"/>
    </row>
    <row r="144345" spans="1:2" x14ac:dyDescent="0.2">
      <c r="A144345" s="47"/>
      <c r="B144345" s="60"/>
    </row>
    <row r="144346" spans="1:2" x14ac:dyDescent="0.2">
      <c r="A144346" s="47"/>
      <c r="B144346" s="60"/>
    </row>
    <row r="144347" spans="1:2" x14ac:dyDescent="0.2">
      <c r="A144347" s="47"/>
      <c r="B144347" s="60"/>
    </row>
    <row r="144348" spans="1:2" x14ac:dyDescent="0.2">
      <c r="A144348" s="47"/>
      <c r="B144348" s="60"/>
    </row>
    <row r="144349" spans="1:2" x14ac:dyDescent="0.2">
      <c r="A144349" s="47"/>
      <c r="B144349" s="60"/>
    </row>
    <row r="144350" spans="1:2" x14ac:dyDescent="0.2">
      <c r="A144350" s="47"/>
      <c r="B144350" s="60"/>
    </row>
    <row r="144351" spans="1:2" x14ac:dyDescent="0.2">
      <c r="A144351" s="47"/>
      <c r="B144351" s="60"/>
    </row>
    <row r="144352" spans="1:2" x14ac:dyDescent="0.2">
      <c r="A144352" s="47"/>
      <c r="B144352" s="60"/>
    </row>
    <row r="144353" spans="1:2" x14ac:dyDescent="0.2">
      <c r="A144353" s="47"/>
      <c r="B144353" s="60"/>
    </row>
    <row r="144354" spans="1:2" x14ac:dyDescent="0.2">
      <c r="A144354" s="47"/>
      <c r="B144354" s="60"/>
    </row>
    <row r="144355" spans="1:2" x14ac:dyDescent="0.2">
      <c r="A144355" s="47"/>
      <c r="B144355" s="60"/>
    </row>
    <row r="144356" spans="1:2" x14ac:dyDescent="0.2">
      <c r="A144356" s="47"/>
      <c r="B144356" s="60"/>
    </row>
    <row r="144357" spans="1:2" x14ac:dyDescent="0.2">
      <c r="A144357" s="47"/>
      <c r="B144357" s="60"/>
    </row>
    <row r="144358" spans="1:2" x14ac:dyDescent="0.2">
      <c r="A144358" s="47"/>
      <c r="B144358" s="60"/>
    </row>
    <row r="144359" spans="1:2" x14ac:dyDescent="0.2">
      <c r="A144359" s="47"/>
      <c r="B144359" s="60"/>
    </row>
    <row r="144360" spans="1:2" x14ac:dyDescent="0.2">
      <c r="A144360" s="47"/>
      <c r="B144360" s="60"/>
    </row>
    <row r="144361" spans="1:2" x14ac:dyDescent="0.2">
      <c r="A144361" s="47"/>
      <c r="B144361" s="60"/>
    </row>
    <row r="144362" spans="1:2" x14ac:dyDescent="0.2">
      <c r="A144362" s="47"/>
      <c r="B144362" s="60"/>
    </row>
    <row r="144363" spans="1:2" x14ac:dyDescent="0.2">
      <c r="A144363" s="47"/>
      <c r="B144363" s="60"/>
    </row>
    <row r="144364" spans="1:2" x14ac:dyDescent="0.2">
      <c r="A144364" s="47"/>
      <c r="B144364" s="60"/>
    </row>
    <row r="144365" spans="1:2" x14ac:dyDescent="0.2">
      <c r="A144365" s="47"/>
      <c r="B144365" s="60"/>
    </row>
    <row r="144366" spans="1:2" x14ac:dyDescent="0.2">
      <c r="A144366" s="47"/>
      <c r="B144366" s="60"/>
    </row>
    <row r="144367" spans="1:2" x14ac:dyDescent="0.2">
      <c r="A144367" s="47"/>
      <c r="B144367" s="60"/>
    </row>
    <row r="144368" spans="1:2" x14ac:dyDescent="0.2">
      <c r="A144368" s="47"/>
      <c r="B144368" s="60"/>
    </row>
    <row r="144369" spans="1:2" x14ac:dyDescent="0.2">
      <c r="A144369" s="47"/>
      <c r="B144369" s="60"/>
    </row>
    <row r="144370" spans="1:2" x14ac:dyDescent="0.2">
      <c r="A144370" s="47"/>
      <c r="B144370" s="60"/>
    </row>
    <row r="144371" spans="1:2" x14ac:dyDescent="0.2">
      <c r="A144371" s="47"/>
      <c r="B144371" s="60"/>
    </row>
    <row r="144372" spans="1:2" x14ac:dyDescent="0.2">
      <c r="A144372" s="47"/>
      <c r="B144372" s="60"/>
    </row>
    <row r="144373" spans="1:2" x14ac:dyDescent="0.2">
      <c r="A144373" s="47"/>
      <c r="B144373" s="60"/>
    </row>
    <row r="144374" spans="1:2" x14ac:dyDescent="0.2">
      <c r="A144374" s="47"/>
      <c r="B144374" s="60"/>
    </row>
    <row r="144375" spans="1:2" x14ac:dyDescent="0.2">
      <c r="A144375" s="47"/>
      <c r="B144375" s="60"/>
    </row>
    <row r="144376" spans="1:2" x14ac:dyDescent="0.2">
      <c r="A144376" s="47"/>
      <c r="B144376" s="60"/>
    </row>
    <row r="144377" spans="1:2" x14ac:dyDescent="0.2">
      <c r="A144377" s="47"/>
      <c r="B144377" s="60"/>
    </row>
    <row r="144378" spans="1:2" x14ac:dyDescent="0.2">
      <c r="A144378" s="47"/>
      <c r="B144378" s="60"/>
    </row>
    <row r="144379" spans="1:2" x14ac:dyDescent="0.2">
      <c r="A144379" s="47"/>
      <c r="B144379" s="60"/>
    </row>
    <row r="144380" spans="1:2" x14ac:dyDescent="0.2">
      <c r="A144380" s="47"/>
      <c r="B144380" s="60"/>
    </row>
    <row r="144381" spans="1:2" x14ac:dyDescent="0.2">
      <c r="A144381" s="47"/>
      <c r="B144381" s="60"/>
    </row>
    <row r="144382" spans="1:2" x14ac:dyDescent="0.2">
      <c r="A144382" s="47"/>
      <c r="B144382" s="60"/>
    </row>
    <row r="144383" spans="1:2" x14ac:dyDescent="0.2">
      <c r="A144383" s="47"/>
      <c r="B144383" s="60"/>
    </row>
    <row r="144384" spans="1:2" x14ac:dyDescent="0.2">
      <c r="A144384" s="47"/>
      <c r="B144384" s="60"/>
    </row>
    <row r="144385" spans="1:2" x14ac:dyDescent="0.2">
      <c r="A144385" s="47"/>
      <c r="B144385" s="60"/>
    </row>
    <row r="144386" spans="1:2" x14ac:dyDescent="0.2">
      <c r="A144386" s="47"/>
      <c r="B144386" s="60"/>
    </row>
    <row r="144387" spans="1:2" x14ac:dyDescent="0.2">
      <c r="A144387" s="47"/>
      <c r="B144387" s="60"/>
    </row>
    <row r="144388" spans="1:2" x14ac:dyDescent="0.2">
      <c r="A144388" s="47"/>
      <c r="B144388" s="60"/>
    </row>
    <row r="144389" spans="1:2" x14ac:dyDescent="0.2">
      <c r="A144389" s="47"/>
      <c r="B144389" s="60"/>
    </row>
    <row r="144390" spans="1:2" x14ac:dyDescent="0.2">
      <c r="A144390" s="47"/>
      <c r="B144390" s="60"/>
    </row>
    <row r="144391" spans="1:2" x14ac:dyDescent="0.2">
      <c r="A144391" s="47"/>
      <c r="B144391" s="60"/>
    </row>
    <row r="144392" spans="1:2" x14ac:dyDescent="0.2">
      <c r="A144392" s="47"/>
      <c r="B144392" s="60"/>
    </row>
    <row r="144393" spans="1:2" x14ac:dyDescent="0.2">
      <c r="A144393" s="47"/>
      <c r="B144393" s="60"/>
    </row>
    <row r="144394" spans="1:2" x14ac:dyDescent="0.2">
      <c r="A144394" s="47"/>
      <c r="B144394" s="60"/>
    </row>
    <row r="144395" spans="1:2" x14ac:dyDescent="0.2">
      <c r="A144395" s="47"/>
      <c r="B144395" s="60"/>
    </row>
    <row r="144396" spans="1:2" x14ac:dyDescent="0.2">
      <c r="A144396" s="47"/>
      <c r="B144396" s="60"/>
    </row>
    <row r="144397" spans="1:2" x14ac:dyDescent="0.2">
      <c r="A144397" s="47"/>
      <c r="B144397" s="60"/>
    </row>
    <row r="144398" spans="1:2" x14ac:dyDescent="0.2">
      <c r="A144398" s="47"/>
      <c r="B144398" s="60"/>
    </row>
    <row r="144399" spans="1:2" x14ac:dyDescent="0.2">
      <c r="A144399" s="47"/>
      <c r="B144399" s="60"/>
    </row>
    <row r="144400" spans="1:2" x14ac:dyDescent="0.2">
      <c r="A144400" s="47"/>
      <c r="B144400" s="60"/>
    </row>
    <row r="144401" spans="1:2" x14ac:dyDescent="0.2">
      <c r="A144401" s="47"/>
      <c r="B144401" s="60"/>
    </row>
    <row r="144402" spans="1:2" x14ac:dyDescent="0.2">
      <c r="A144402" s="47"/>
      <c r="B144402" s="60"/>
    </row>
    <row r="144403" spans="1:2" x14ac:dyDescent="0.2">
      <c r="A144403" s="47"/>
      <c r="B144403" s="60"/>
    </row>
    <row r="144404" spans="1:2" x14ac:dyDescent="0.2">
      <c r="A144404" s="47"/>
      <c r="B144404" s="60"/>
    </row>
    <row r="144405" spans="1:2" x14ac:dyDescent="0.2">
      <c r="A144405" s="47"/>
      <c r="B144405" s="60"/>
    </row>
    <row r="144406" spans="1:2" x14ac:dyDescent="0.2">
      <c r="A144406" s="47"/>
      <c r="B144406" s="60"/>
    </row>
    <row r="144407" spans="1:2" x14ac:dyDescent="0.2">
      <c r="A144407" s="47"/>
      <c r="B144407" s="60"/>
    </row>
    <row r="144408" spans="1:2" x14ac:dyDescent="0.2">
      <c r="A144408" s="47"/>
      <c r="B144408" s="60"/>
    </row>
    <row r="144409" spans="1:2" x14ac:dyDescent="0.2">
      <c r="A144409" s="47"/>
      <c r="B144409" s="60"/>
    </row>
    <row r="144410" spans="1:2" x14ac:dyDescent="0.2">
      <c r="A144410" s="47"/>
      <c r="B144410" s="60"/>
    </row>
    <row r="144411" spans="1:2" x14ac:dyDescent="0.2">
      <c r="A144411" s="47"/>
      <c r="B144411" s="60"/>
    </row>
    <row r="144412" spans="1:2" x14ac:dyDescent="0.2">
      <c r="A144412" s="47"/>
      <c r="B144412" s="60"/>
    </row>
    <row r="144413" spans="1:2" x14ac:dyDescent="0.2">
      <c r="A144413" s="47"/>
      <c r="B144413" s="60"/>
    </row>
    <row r="144414" spans="1:2" x14ac:dyDescent="0.2">
      <c r="A144414" s="47"/>
      <c r="B144414" s="60"/>
    </row>
    <row r="144415" spans="1:2" x14ac:dyDescent="0.2">
      <c r="A144415" s="47"/>
      <c r="B144415" s="60"/>
    </row>
    <row r="144416" spans="1:2" x14ac:dyDescent="0.2">
      <c r="A144416" s="47"/>
      <c r="B144416" s="60"/>
    </row>
    <row r="144417" spans="1:2" x14ac:dyDescent="0.2">
      <c r="A144417" s="47"/>
      <c r="B144417" s="60"/>
    </row>
    <row r="144418" spans="1:2" x14ac:dyDescent="0.2">
      <c r="A144418" s="47"/>
      <c r="B144418" s="60"/>
    </row>
    <row r="144419" spans="1:2" x14ac:dyDescent="0.2">
      <c r="A144419" s="47"/>
      <c r="B144419" s="60"/>
    </row>
    <row r="144420" spans="1:2" x14ac:dyDescent="0.2">
      <c r="A144420" s="47"/>
      <c r="B144420" s="60"/>
    </row>
    <row r="144421" spans="1:2" x14ac:dyDescent="0.2">
      <c r="A144421" s="47"/>
      <c r="B144421" s="60"/>
    </row>
    <row r="144422" spans="1:2" x14ac:dyDescent="0.2">
      <c r="A144422" s="47"/>
      <c r="B144422" s="60"/>
    </row>
    <row r="144423" spans="1:2" x14ac:dyDescent="0.2">
      <c r="A144423" s="47"/>
      <c r="B144423" s="60"/>
    </row>
    <row r="144424" spans="1:2" x14ac:dyDescent="0.2">
      <c r="A144424" s="47"/>
      <c r="B144424" s="60"/>
    </row>
    <row r="144425" spans="1:2" x14ac:dyDescent="0.2">
      <c r="A144425" s="47"/>
      <c r="B144425" s="60"/>
    </row>
    <row r="144426" spans="1:2" x14ac:dyDescent="0.2">
      <c r="A144426" s="47"/>
      <c r="B144426" s="60"/>
    </row>
    <row r="144427" spans="1:2" x14ac:dyDescent="0.2">
      <c r="A144427" s="47"/>
      <c r="B144427" s="60"/>
    </row>
    <row r="144428" spans="1:2" x14ac:dyDescent="0.2">
      <c r="A144428" s="47"/>
      <c r="B144428" s="60"/>
    </row>
    <row r="144429" spans="1:2" x14ac:dyDescent="0.2">
      <c r="A144429" s="47"/>
      <c r="B144429" s="60"/>
    </row>
    <row r="144430" spans="1:2" x14ac:dyDescent="0.2">
      <c r="A144430" s="47"/>
      <c r="B144430" s="60"/>
    </row>
    <row r="144431" spans="1:2" x14ac:dyDescent="0.2">
      <c r="A144431" s="47"/>
      <c r="B144431" s="60"/>
    </row>
    <row r="144432" spans="1:2" x14ac:dyDescent="0.2">
      <c r="A144432" s="47"/>
      <c r="B144432" s="60"/>
    </row>
    <row r="144433" spans="1:2" x14ac:dyDescent="0.2">
      <c r="A144433" s="47"/>
      <c r="B144433" s="60"/>
    </row>
    <row r="144434" spans="1:2" x14ac:dyDescent="0.2">
      <c r="A144434" s="47"/>
      <c r="B144434" s="60"/>
    </row>
    <row r="144435" spans="1:2" x14ac:dyDescent="0.2">
      <c r="A144435" s="47"/>
      <c r="B144435" s="60"/>
    </row>
    <row r="144436" spans="1:2" x14ac:dyDescent="0.2">
      <c r="A144436" s="47"/>
      <c r="B144436" s="60"/>
    </row>
    <row r="144437" spans="1:2" x14ac:dyDescent="0.2">
      <c r="A144437" s="47"/>
      <c r="B144437" s="60"/>
    </row>
    <row r="144438" spans="1:2" x14ac:dyDescent="0.2">
      <c r="A144438" s="47"/>
      <c r="B144438" s="60"/>
    </row>
    <row r="144439" spans="1:2" x14ac:dyDescent="0.2">
      <c r="A144439" s="47"/>
      <c r="B144439" s="60"/>
    </row>
    <row r="144440" spans="1:2" x14ac:dyDescent="0.2">
      <c r="A144440" s="47"/>
      <c r="B144440" s="60"/>
    </row>
    <row r="144441" spans="1:2" x14ac:dyDescent="0.2">
      <c r="A144441" s="47"/>
      <c r="B144441" s="60"/>
    </row>
    <row r="144442" spans="1:2" x14ac:dyDescent="0.2">
      <c r="A144442" s="47"/>
      <c r="B144442" s="60"/>
    </row>
    <row r="144443" spans="1:2" x14ac:dyDescent="0.2">
      <c r="A144443" s="47"/>
      <c r="B144443" s="60"/>
    </row>
    <row r="144444" spans="1:2" x14ac:dyDescent="0.2">
      <c r="A144444" s="47"/>
      <c r="B144444" s="60"/>
    </row>
    <row r="144445" spans="1:2" x14ac:dyDescent="0.2">
      <c r="A144445" s="47"/>
      <c r="B144445" s="60"/>
    </row>
    <row r="144446" spans="1:2" x14ac:dyDescent="0.2">
      <c r="A144446" s="47"/>
      <c r="B144446" s="60"/>
    </row>
    <row r="144447" spans="1:2" x14ac:dyDescent="0.2">
      <c r="A144447" s="47"/>
      <c r="B144447" s="60"/>
    </row>
    <row r="144448" spans="1:2" x14ac:dyDescent="0.2">
      <c r="A144448" s="47"/>
      <c r="B144448" s="60"/>
    </row>
    <row r="144449" spans="1:2" x14ac:dyDescent="0.2">
      <c r="A144449" s="47"/>
      <c r="B144449" s="60"/>
    </row>
    <row r="144450" spans="1:2" x14ac:dyDescent="0.2">
      <c r="A144450" s="47"/>
      <c r="B144450" s="60"/>
    </row>
    <row r="144451" spans="1:2" x14ac:dyDescent="0.2">
      <c r="A144451" s="47"/>
      <c r="B144451" s="60"/>
    </row>
    <row r="144452" spans="1:2" x14ac:dyDescent="0.2">
      <c r="A144452" s="47"/>
      <c r="B144452" s="60"/>
    </row>
    <row r="144453" spans="1:2" x14ac:dyDescent="0.2">
      <c r="A144453" s="47"/>
      <c r="B144453" s="60"/>
    </row>
    <row r="144454" spans="1:2" x14ac:dyDescent="0.2">
      <c r="A144454" s="47"/>
      <c r="B144454" s="60"/>
    </row>
    <row r="144455" spans="1:2" x14ac:dyDescent="0.2">
      <c r="A144455" s="47"/>
      <c r="B144455" s="60"/>
    </row>
    <row r="144456" spans="1:2" x14ac:dyDescent="0.2">
      <c r="A144456" s="47"/>
      <c r="B144456" s="60"/>
    </row>
    <row r="144457" spans="1:2" x14ac:dyDescent="0.2">
      <c r="A144457" s="47"/>
      <c r="B144457" s="60"/>
    </row>
    <row r="144458" spans="1:2" x14ac:dyDescent="0.2">
      <c r="A144458" s="47"/>
      <c r="B144458" s="60"/>
    </row>
    <row r="144459" spans="1:2" x14ac:dyDescent="0.2">
      <c r="A144459" s="47"/>
      <c r="B144459" s="60"/>
    </row>
    <row r="144460" spans="1:2" x14ac:dyDescent="0.2">
      <c r="A144460" s="47"/>
      <c r="B144460" s="60"/>
    </row>
    <row r="144461" spans="1:2" x14ac:dyDescent="0.2">
      <c r="A144461" s="47"/>
      <c r="B144461" s="60"/>
    </row>
    <row r="144462" spans="1:2" x14ac:dyDescent="0.2">
      <c r="A144462" s="47"/>
      <c r="B144462" s="60"/>
    </row>
    <row r="144463" spans="1:2" x14ac:dyDescent="0.2">
      <c r="A144463" s="47"/>
      <c r="B144463" s="60"/>
    </row>
    <row r="144464" spans="1:2" x14ac:dyDescent="0.2">
      <c r="A144464" s="47"/>
      <c r="B144464" s="60"/>
    </row>
    <row r="144465" spans="1:2" x14ac:dyDescent="0.2">
      <c r="A144465" s="47"/>
      <c r="B144465" s="60"/>
    </row>
    <row r="144466" spans="1:2" x14ac:dyDescent="0.2">
      <c r="A144466" s="47"/>
      <c r="B144466" s="60"/>
    </row>
    <row r="144467" spans="1:2" x14ac:dyDescent="0.2">
      <c r="A144467" s="47"/>
      <c r="B144467" s="60"/>
    </row>
    <row r="144468" spans="1:2" x14ac:dyDescent="0.2">
      <c r="A144468" s="47"/>
      <c r="B144468" s="60"/>
    </row>
    <row r="144469" spans="1:2" x14ac:dyDescent="0.2">
      <c r="A144469" s="47"/>
      <c r="B144469" s="60"/>
    </row>
    <row r="144470" spans="1:2" x14ac:dyDescent="0.2">
      <c r="A144470" s="47"/>
      <c r="B144470" s="60"/>
    </row>
    <row r="144471" spans="1:2" x14ac:dyDescent="0.2">
      <c r="A144471" s="47"/>
      <c r="B144471" s="60"/>
    </row>
    <row r="144472" spans="1:2" x14ac:dyDescent="0.2">
      <c r="A144472" s="47"/>
      <c r="B144472" s="60"/>
    </row>
    <row r="144473" spans="1:2" x14ac:dyDescent="0.2">
      <c r="A144473" s="47"/>
      <c r="B144473" s="60"/>
    </row>
    <row r="144474" spans="1:2" x14ac:dyDescent="0.2">
      <c r="A144474" s="47"/>
      <c r="B144474" s="60"/>
    </row>
    <row r="144475" spans="1:2" x14ac:dyDescent="0.2">
      <c r="A144475" s="47"/>
      <c r="B144475" s="60"/>
    </row>
    <row r="144476" spans="1:2" x14ac:dyDescent="0.2">
      <c r="A144476" s="47"/>
      <c r="B144476" s="60"/>
    </row>
    <row r="144477" spans="1:2" x14ac:dyDescent="0.2">
      <c r="A144477" s="47"/>
      <c r="B144477" s="60"/>
    </row>
    <row r="144478" spans="1:2" x14ac:dyDescent="0.2">
      <c r="A144478" s="47"/>
      <c r="B144478" s="60"/>
    </row>
    <row r="144479" spans="1:2" x14ac:dyDescent="0.2">
      <c r="A144479" s="47"/>
      <c r="B144479" s="60"/>
    </row>
    <row r="144480" spans="1:2" x14ac:dyDescent="0.2">
      <c r="A144480" s="47"/>
      <c r="B144480" s="60"/>
    </row>
    <row r="144481" spans="1:2" x14ac:dyDescent="0.2">
      <c r="A144481" s="47"/>
      <c r="B144481" s="60"/>
    </row>
    <row r="144482" spans="1:2" x14ac:dyDescent="0.2">
      <c r="A144482" s="47"/>
      <c r="B144482" s="60"/>
    </row>
    <row r="144483" spans="1:2" x14ac:dyDescent="0.2">
      <c r="A144483" s="47"/>
      <c r="B144483" s="60"/>
    </row>
    <row r="144484" spans="1:2" x14ac:dyDescent="0.2">
      <c r="A144484" s="47"/>
      <c r="B144484" s="60"/>
    </row>
    <row r="144485" spans="1:2" x14ac:dyDescent="0.2">
      <c r="A144485" s="47"/>
      <c r="B144485" s="60"/>
    </row>
    <row r="144486" spans="1:2" x14ac:dyDescent="0.2">
      <c r="A144486" s="47"/>
      <c r="B144486" s="60"/>
    </row>
    <row r="144487" spans="1:2" x14ac:dyDescent="0.2">
      <c r="A144487" s="47"/>
      <c r="B144487" s="60"/>
    </row>
    <row r="144488" spans="1:2" x14ac:dyDescent="0.2">
      <c r="A144488" s="47"/>
      <c r="B144488" s="60"/>
    </row>
    <row r="144489" spans="1:2" x14ac:dyDescent="0.2">
      <c r="A144489" s="47"/>
      <c r="B144489" s="60"/>
    </row>
    <row r="144490" spans="1:2" x14ac:dyDescent="0.2">
      <c r="A144490" s="47"/>
      <c r="B144490" s="60"/>
    </row>
    <row r="144491" spans="1:2" x14ac:dyDescent="0.2">
      <c r="A144491" s="47"/>
      <c r="B144491" s="60"/>
    </row>
    <row r="144492" spans="1:2" x14ac:dyDescent="0.2">
      <c r="A144492" s="47"/>
      <c r="B144492" s="60"/>
    </row>
    <row r="144493" spans="1:2" x14ac:dyDescent="0.2">
      <c r="A144493" s="47"/>
      <c r="B144493" s="60"/>
    </row>
    <row r="144494" spans="1:2" x14ac:dyDescent="0.2">
      <c r="A144494" s="47"/>
      <c r="B144494" s="60"/>
    </row>
    <row r="144495" spans="1:2" x14ac:dyDescent="0.2">
      <c r="A144495" s="47"/>
      <c r="B144495" s="60"/>
    </row>
    <row r="144496" spans="1:2" x14ac:dyDescent="0.2">
      <c r="A144496" s="47"/>
      <c r="B144496" s="60"/>
    </row>
    <row r="144497" spans="1:2" x14ac:dyDescent="0.2">
      <c r="A144497" s="47"/>
      <c r="B144497" s="60"/>
    </row>
    <row r="144498" spans="1:2" x14ac:dyDescent="0.2">
      <c r="A144498" s="47"/>
      <c r="B144498" s="60"/>
    </row>
    <row r="144499" spans="1:2" x14ac:dyDescent="0.2">
      <c r="A144499" s="47"/>
      <c r="B144499" s="60"/>
    </row>
    <row r="144500" spans="1:2" x14ac:dyDescent="0.2">
      <c r="A144500" s="47"/>
      <c r="B144500" s="60"/>
    </row>
    <row r="144501" spans="1:2" x14ac:dyDescent="0.2">
      <c r="A144501" s="47"/>
      <c r="B144501" s="60"/>
    </row>
    <row r="144502" spans="1:2" x14ac:dyDescent="0.2">
      <c r="A144502" s="47"/>
      <c r="B144502" s="60"/>
    </row>
    <row r="144503" spans="1:2" x14ac:dyDescent="0.2">
      <c r="A144503" s="47"/>
      <c r="B144503" s="60"/>
    </row>
    <row r="144504" spans="1:2" x14ac:dyDescent="0.2">
      <c r="A144504" s="47"/>
      <c r="B144504" s="60"/>
    </row>
    <row r="144505" spans="1:2" x14ac:dyDescent="0.2">
      <c r="A144505" s="47"/>
      <c r="B144505" s="60"/>
    </row>
    <row r="144506" spans="1:2" x14ac:dyDescent="0.2">
      <c r="A144506" s="47"/>
      <c r="B144506" s="60"/>
    </row>
    <row r="144507" spans="1:2" x14ac:dyDescent="0.2">
      <c r="A144507" s="47"/>
      <c r="B144507" s="60"/>
    </row>
    <row r="144508" spans="1:2" x14ac:dyDescent="0.2">
      <c r="A144508" s="47"/>
      <c r="B144508" s="60"/>
    </row>
    <row r="144509" spans="1:2" x14ac:dyDescent="0.2">
      <c r="A144509" s="47"/>
      <c r="B144509" s="60"/>
    </row>
    <row r="144510" spans="1:2" x14ac:dyDescent="0.2">
      <c r="A144510" s="47"/>
      <c r="B144510" s="60"/>
    </row>
    <row r="144511" spans="1:2" x14ac:dyDescent="0.2">
      <c r="A144511" s="47"/>
      <c r="B144511" s="60"/>
    </row>
    <row r="144512" spans="1:2" x14ac:dyDescent="0.2">
      <c r="A144512" s="47"/>
      <c r="B144512" s="60"/>
    </row>
    <row r="144513" spans="1:2" x14ac:dyDescent="0.2">
      <c r="A144513" s="47"/>
      <c r="B144513" s="60"/>
    </row>
    <row r="144514" spans="1:2" x14ac:dyDescent="0.2">
      <c r="A144514" s="47"/>
      <c r="B144514" s="60"/>
    </row>
    <row r="144515" spans="1:2" x14ac:dyDescent="0.2">
      <c r="A144515" s="47"/>
      <c r="B144515" s="60"/>
    </row>
    <row r="144516" spans="1:2" x14ac:dyDescent="0.2">
      <c r="A144516" s="47"/>
      <c r="B144516" s="60"/>
    </row>
    <row r="144517" spans="1:2" x14ac:dyDescent="0.2">
      <c r="A144517" s="47"/>
      <c r="B144517" s="60"/>
    </row>
    <row r="144518" spans="1:2" x14ac:dyDescent="0.2">
      <c r="A144518" s="47"/>
      <c r="B144518" s="60"/>
    </row>
    <row r="144519" spans="1:2" x14ac:dyDescent="0.2">
      <c r="A144519" s="47"/>
      <c r="B144519" s="60"/>
    </row>
    <row r="144520" spans="1:2" x14ac:dyDescent="0.2">
      <c r="A144520" s="47"/>
      <c r="B144520" s="60"/>
    </row>
    <row r="144521" spans="1:2" x14ac:dyDescent="0.2">
      <c r="A144521" s="47"/>
      <c r="B144521" s="60"/>
    </row>
    <row r="144522" spans="1:2" x14ac:dyDescent="0.2">
      <c r="A144522" s="47"/>
      <c r="B144522" s="60"/>
    </row>
    <row r="144523" spans="1:2" x14ac:dyDescent="0.2">
      <c r="A144523" s="47"/>
      <c r="B144523" s="60"/>
    </row>
    <row r="144524" spans="1:2" x14ac:dyDescent="0.2">
      <c r="A144524" s="47"/>
      <c r="B144524" s="60"/>
    </row>
    <row r="144525" spans="1:2" x14ac:dyDescent="0.2">
      <c r="A144525" s="47"/>
      <c r="B144525" s="60"/>
    </row>
    <row r="144526" spans="1:2" x14ac:dyDescent="0.2">
      <c r="A144526" s="47"/>
      <c r="B144526" s="60"/>
    </row>
    <row r="144527" spans="1:2" x14ac:dyDescent="0.2">
      <c r="A144527" s="47"/>
      <c r="B144527" s="60"/>
    </row>
    <row r="144528" spans="1:2" x14ac:dyDescent="0.2">
      <c r="A144528" s="47"/>
      <c r="B144528" s="60"/>
    </row>
    <row r="144529" spans="1:2" x14ac:dyDescent="0.2">
      <c r="A144529" s="47"/>
      <c r="B144529" s="60"/>
    </row>
    <row r="144530" spans="1:2" x14ac:dyDescent="0.2">
      <c r="A144530" s="47"/>
      <c r="B144530" s="60"/>
    </row>
    <row r="144531" spans="1:2" x14ac:dyDescent="0.2">
      <c r="A144531" s="47"/>
      <c r="B144531" s="60"/>
    </row>
    <row r="144532" spans="1:2" x14ac:dyDescent="0.2">
      <c r="A144532" s="47"/>
      <c r="B144532" s="60"/>
    </row>
    <row r="144533" spans="1:2" x14ac:dyDescent="0.2">
      <c r="A144533" s="47"/>
      <c r="B144533" s="60"/>
    </row>
    <row r="144534" spans="1:2" x14ac:dyDescent="0.2">
      <c r="A144534" s="47"/>
      <c r="B144534" s="60"/>
    </row>
    <row r="144535" spans="1:2" x14ac:dyDescent="0.2">
      <c r="A144535" s="47"/>
      <c r="B144535" s="60"/>
    </row>
    <row r="144536" spans="1:2" x14ac:dyDescent="0.2">
      <c r="A144536" s="47"/>
      <c r="B144536" s="60"/>
    </row>
    <row r="144537" spans="1:2" x14ac:dyDescent="0.2">
      <c r="A144537" s="47"/>
      <c r="B144537" s="60"/>
    </row>
    <row r="144538" spans="1:2" x14ac:dyDescent="0.2">
      <c r="A144538" s="47"/>
      <c r="B144538" s="60"/>
    </row>
    <row r="144539" spans="1:2" x14ac:dyDescent="0.2">
      <c r="A144539" s="47"/>
      <c r="B144539" s="60"/>
    </row>
    <row r="144540" spans="1:2" x14ac:dyDescent="0.2">
      <c r="A144540" s="47"/>
      <c r="B144540" s="60"/>
    </row>
    <row r="144541" spans="1:2" x14ac:dyDescent="0.2">
      <c r="A144541" s="47"/>
      <c r="B144541" s="60"/>
    </row>
    <row r="144542" spans="1:2" x14ac:dyDescent="0.2">
      <c r="A144542" s="47"/>
      <c r="B144542" s="60"/>
    </row>
    <row r="144543" spans="1:2" x14ac:dyDescent="0.2">
      <c r="A144543" s="47"/>
      <c r="B144543" s="60"/>
    </row>
    <row r="144544" spans="1:2" x14ac:dyDescent="0.2">
      <c r="A144544" s="47"/>
      <c r="B144544" s="60"/>
    </row>
    <row r="144545" spans="1:2" x14ac:dyDescent="0.2">
      <c r="A144545" s="47"/>
      <c r="B144545" s="60"/>
    </row>
    <row r="144546" spans="1:2" x14ac:dyDescent="0.2">
      <c r="A144546" s="47"/>
      <c r="B144546" s="60"/>
    </row>
    <row r="144547" spans="1:2" x14ac:dyDescent="0.2">
      <c r="A144547" s="47"/>
      <c r="B144547" s="60"/>
    </row>
    <row r="144548" spans="1:2" x14ac:dyDescent="0.2">
      <c r="A144548" s="47"/>
      <c r="B144548" s="60"/>
    </row>
    <row r="144549" spans="1:2" x14ac:dyDescent="0.2">
      <c r="A144549" s="47"/>
      <c r="B144549" s="60"/>
    </row>
    <row r="144550" spans="1:2" x14ac:dyDescent="0.2">
      <c r="A144550" s="47"/>
      <c r="B144550" s="60"/>
    </row>
    <row r="144551" spans="1:2" x14ac:dyDescent="0.2">
      <c r="A144551" s="47"/>
      <c r="B144551" s="60"/>
    </row>
    <row r="144552" spans="1:2" x14ac:dyDescent="0.2">
      <c r="A144552" s="47"/>
      <c r="B144552" s="60"/>
    </row>
    <row r="144553" spans="1:2" x14ac:dyDescent="0.2">
      <c r="A144553" s="47"/>
      <c r="B144553" s="60"/>
    </row>
    <row r="144554" spans="1:2" x14ac:dyDescent="0.2">
      <c r="A144554" s="47"/>
      <c r="B144554" s="60"/>
    </row>
    <row r="144555" spans="1:2" x14ac:dyDescent="0.2">
      <c r="A144555" s="47"/>
      <c r="B144555" s="60"/>
    </row>
    <row r="144556" spans="1:2" x14ac:dyDescent="0.2">
      <c r="A144556" s="47"/>
      <c r="B144556" s="60"/>
    </row>
    <row r="144557" spans="1:2" x14ac:dyDescent="0.2">
      <c r="A144557" s="47"/>
      <c r="B144557" s="60"/>
    </row>
    <row r="144558" spans="1:2" x14ac:dyDescent="0.2">
      <c r="A144558" s="47"/>
      <c r="B144558" s="60"/>
    </row>
    <row r="144559" spans="1:2" x14ac:dyDescent="0.2">
      <c r="A144559" s="47"/>
      <c r="B144559" s="60"/>
    </row>
    <row r="144560" spans="1:2" x14ac:dyDescent="0.2">
      <c r="A144560" s="47"/>
      <c r="B144560" s="60"/>
    </row>
    <row r="144561" spans="1:2" x14ac:dyDescent="0.2">
      <c r="A144561" s="47"/>
      <c r="B144561" s="60"/>
    </row>
    <row r="144562" spans="1:2" x14ac:dyDescent="0.2">
      <c r="A144562" s="47"/>
      <c r="B144562" s="60"/>
    </row>
    <row r="144563" spans="1:2" x14ac:dyDescent="0.2">
      <c r="A144563" s="47"/>
      <c r="B144563" s="60"/>
    </row>
    <row r="144564" spans="1:2" x14ac:dyDescent="0.2">
      <c r="A144564" s="47"/>
      <c r="B144564" s="60"/>
    </row>
    <row r="144565" spans="1:2" x14ac:dyDescent="0.2">
      <c r="A144565" s="47"/>
      <c r="B144565" s="60"/>
    </row>
    <row r="144566" spans="1:2" x14ac:dyDescent="0.2">
      <c r="A144566" s="47"/>
      <c r="B144566" s="60"/>
    </row>
    <row r="144567" spans="1:2" x14ac:dyDescent="0.2">
      <c r="A144567" s="47"/>
      <c r="B144567" s="60"/>
    </row>
    <row r="144568" spans="1:2" x14ac:dyDescent="0.2">
      <c r="A144568" s="47"/>
      <c r="B144568" s="60"/>
    </row>
    <row r="144569" spans="1:2" x14ac:dyDescent="0.2">
      <c r="A144569" s="47"/>
      <c r="B144569" s="60"/>
    </row>
    <row r="144570" spans="1:2" x14ac:dyDescent="0.2">
      <c r="A144570" s="47"/>
      <c r="B144570" s="60"/>
    </row>
    <row r="144571" spans="1:2" x14ac:dyDescent="0.2">
      <c r="A144571" s="47"/>
      <c r="B144571" s="60"/>
    </row>
    <row r="144572" spans="1:2" x14ac:dyDescent="0.2">
      <c r="A144572" s="47"/>
      <c r="B144572" s="60"/>
    </row>
    <row r="144573" spans="1:2" x14ac:dyDescent="0.2">
      <c r="A144573" s="47"/>
      <c r="B144573" s="60"/>
    </row>
    <row r="144574" spans="1:2" x14ac:dyDescent="0.2">
      <c r="A144574" s="47"/>
      <c r="B144574" s="60"/>
    </row>
    <row r="144575" spans="1:2" x14ac:dyDescent="0.2">
      <c r="A144575" s="47"/>
      <c r="B144575" s="60"/>
    </row>
    <row r="144576" spans="1:2" x14ac:dyDescent="0.2">
      <c r="A144576" s="47"/>
      <c r="B144576" s="60"/>
    </row>
    <row r="144577" spans="1:2" x14ac:dyDescent="0.2">
      <c r="A144577" s="47"/>
      <c r="B144577" s="60"/>
    </row>
    <row r="144578" spans="1:2" x14ac:dyDescent="0.2">
      <c r="A144578" s="47"/>
      <c r="B144578" s="60"/>
    </row>
    <row r="144579" spans="1:2" x14ac:dyDescent="0.2">
      <c r="A144579" s="47"/>
      <c r="B144579" s="60"/>
    </row>
    <row r="144580" spans="1:2" x14ac:dyDescent="0.2">
      <c r="A144580" s="47"/>
      <c r="B144580" s="60"/>
    </row>
    <row r="144581" spans="1:2" x14ac:dyDescent="0.2">
      <c r="A144581" s="47"/>
      <c r="B144581" s="60"/>
    </row>
    <row r="144582" spans="1:2" x14ac:dyDescent="0.2">
      <c r="A144582" s="47"/>
      <c r="B144582" s="60"/>
    </row>
    <row r="144583" spans="1:2" x14ac:dyDescent="0.2">
      <c r="A144583" s="47"/>
      <c r="B144583" s="60"/>
    </row>
    <row r="144584" spans="1:2" x14ac:dyDescent="0.2">
      <c r="A144584" s="47"/>
      <c r="B144584" s="60"/>
    </row>
    <row r="144585" spans="1:2" x14ac:dyDescent="0.2">
      <c r="A144585" s="47"/>
      <c r="B144585" s="60"/>
    </row>
    <row r="144586" spans="1:2" x14ac:dyDescent="0.2">
      <c r="A144586" s="47"/>
      <c r="B144586" s="60"/>
    </row>
    <row r="144587" spans="1:2" x14ac:dyDescent="0.2">
      <c r="A144587" s="47"/>
      <c r="B144587" s="60"/>
    </row>
    <row r="144588" spans="1:2" x14ac:dyDescent="0.2">
      <c r="A144588" s="47"/>
      <c r="B144588" s="60"/>
    </row>
    <row r="144589" spans="1:2" x14ac:dyDescent="0.2">
      <c r="A144589" s="47"/>
      <c r="B144589" s="60"/>
    </row>
    <row r="144590" spans="1:2" x14ac:dyDescent="0.2">
      <c r="A144590" s="47"/>
      <c r="B144590" s="60"/>
    </row>
    <row r="144591" spans="1:2" x14ac:dyDescent="0.2">
      <c r="A144591" s="47"/>
      <c r="B144591" s="60"/>
    </row>
    <row r="144592" spans="1:2" x14ac:dyDescent="0.2">
      <c r="A144592" s="47"/>
      <c r="B144592" s="60"/>
    </row>
    <row r="144593" spans="1:2" x14ac:dyDescent="0.2">
      <c r="A144593" s="47"/>
      <c r="B144593" s="60"/>
    </row>
    <row r="144594" spans="1:2" x14ac:dyDescent="0.2">
      <c r="A144594" s="47"/>
      <c r="B144594" s="60"/>
    </row>
    <row r="144595" spans="1:2" x14ac:dyDescent="0.2">
      <c r="A144595" s="47"/>
      <c r="B144595" s="60"/>
    </row>
    <row r="144596" spans="1:2" x14ac:dyDescent="0.2">
      <c r="A144596" s="47"/>
      <c r="B144596" s="60"/>
    </row>
    <row r="144597" spans="1:2" x14ac:dyDescent="0.2">
      <c r="A144597" s="47"/>
      <c r="B144597" s="60"/>
    </row>
    <row r="144598" spans="1:2" x14ac:dyDescent="0.2">
      <c r="A144598" s="47"/>
      <c r="B144598" s="60"/>
    </row>
    <row r="144599" spans="1:2" x14ac:dyDescent="0.2">
      <c r="A144599" s="47"/>
      <c r="B144599" s="60"/>
    </row>
    <row r="144600" spans="1:2" x14ac:dyDescent="0.2">
      <c r="A144600" s="47"/>
      <c r="B144600" s="60"/>
    </row>
    <row r="144601" spans="1:2" x14ac:dyDescent="0.2">
      <c r="A144601" s="47"/>
      <c r="B144601" s="60"/>
    </row>
    <row r="144602" spans="1:2" x14ac:dyDescent="0.2">
      <c r="A144602" s="47"/>
      <c r="B144602" s="60"/>
    </row>
    <row r="144603" spans="1:2" x14ac:dyDescent="0.2">
      <c r="A144603" s="47"/>
      <c r="B144603" s="60"/>
    </row>
    <row r="144604" spans="1:2" x14ac:dyDescent="0.2">
      <c r="A144604" s="47"/>
      <c r="B144604" s="60"/>
    </row>
    <row r="144605" spans="1:2" x14ac:dyDescent="0.2">
      <c r="A144605" s="47"/>
      <c r="B144605" s="60"/>
    </row>
    <row r="144606" spans="1:2" x14ac:dyDescent="0.2">
      <c r="A144606" s="47"/>
      <c r="B144606" s="60"/>
    </row>
    <row r="144607" spans="1:2" x14ac:dyDescent="0.2">
      <c r="A144607" s="47"/>
      <c r="B144607" s="60"/>
    </row>
    <row r="144608" spans="1:2" x14ac:dyDescent="0.2">
      <c r="A144608" s="47"/>
      <c r="B144608" s="60"/>
    </row>
    <row r="144609" spans="1:2" x14ac:dyDescent="0.2">
      <c r="A144609" s="47"/>
      <c r="B144609" s="60"/>
    </row>
    <row r="144610" spans="1:2" x14ac:dyDescent="0.2">
      <c r="A144610" s="47"/>
      <c r="B144610" s="60"/>
    </row>
    <row r="144611" spans="1:2" x14ac:dyDescent="0.2">
      <c r="A144611" s="47"/>
      <c r="B144611" s="60"/>
    </row>
    <row r="144612" spans="1:2" x14ac:dyDescent="0.2">
      <c r="A144612" s="47"/>
      <c r="B144612" s="60"/>
    </row>
    <row r="144613" spans="1:2" x14ac:dyDescent="0.2">
      <c r="A144613" s="47"/>
      <c r="B144613" s="60"/>
    </row>
    <row r="144614" spans="1:2" x14ac:dyDescent="0.2">
      <c r="A144614" s="47"/>
      <c r="B144614" s="60"/>
    </row>
    <row r="144615" spans="1:2" x14ac:dyDescent="0.2">
      <c r="A144615" s="47"/>
      <c r="B144615" s="60"/>
    </row>
    <row r="144616" spans="1:2" x14ac:dyDescent="0.2">
      <c r="A144616" s="47"/>
      <c r="B144616" s="60"/>
    </row>
    <row r="144617" spans="1:2" x14ac:dyDescent="0.2">
      <c r="A144617" s="47"/>
      <c r="B144617" s="60"/>
    </row>
    <row r="144618" spans="1:2" x14ac:dyDescent="0.2">
      <c r="A144618" s="47"/>
      <c r="B144618" s="60"/>
    </row>
    <row r="144619" spans="1:2" x14ac:dyDescent="0.2">
      <c r="A144619" s="47"/>
      <c r="B144619" s="60"/>
    </row>
    <row r="144620" spans="1:2" x14ac:dyDescent="0.2">
      <c r="A144620" s="47"/>
      <c r="B144620" s="60"/>
    </row>
    <row r="144621" spans="1:2" x14ac:dyDescent="0.2">
      <c r="A144621" s="47"/>
      <c r="B144621" s="60"/>
    </row>
    <row r="144622" spans="1:2" x14ac:dyDescent="0.2">
      <c r="A144622" s="47"/>
      <c r="B144622" s="60"/>
    </row>
    <row r="144623" spans="1:2" x14ac:dyDescent="0.2">
      <c r="A144623" s="47"/>
      <c r="B144623" s="60"/>
    </row>
    <row r="144624" spans="1:2" x14ac:dyDescent="0.2">
      <c r="A144624" s="47"/>
      <c r="B144624" s="60"/>
    </row>
    <row r="144625" spans="1:2" x14ac:dyDescent="0.2">
      <c r="A144625" s="47"/>
      <c r="B144625" s="60"/>
    </row>
    <row r="144626" spans="1:2" x14ac:dyDescent="0.2">
      <c r="A144626" s="47"/>
      <c r="B144626" s="60"/>
    </row>
    <row r="144627" spans="1:2" x14ac:dyDescent="0.2">
      <c r="A144627" s="47"/>
      <c r="B144627" s="60"/>
    </row>
    <row r="144628" spans="1:2" x14ac:dyDescent="0.2">
      <c r="A144628" s="47"/>
      <c r="B144628" s="60"/>
    </row>
    <row r="144629" spans="1:2" x14ac:dyDescent="0.2">
      <c r="A144629" s="47"/>
      <c r="B144629" s="60"/>
    </row>
    <row r="144630" spans="1:2" x14ac:dyDescent="0.2">
      <c r="A144630" s="47"/>
      <c r="B144630" s="60"/>
    </row>
    <row r="144631" spans="1:2" x14ac:dyDescent="0.2">
      <c r="A144631" s="47"/>
      <c r="B144631" s="60"/>
    </row>
    <row r="144632" spans="1:2" x14ac:dyDescent="0.2">
      <c r="A144632" s="47"/>
      <c r="B144632" s="60"/>
    </row>
    <row r="144633" spans="1:2" x14ac:dyDescent="0.2">
      <c r="A144633" s="47"/>
      <c r="B144633" s="60"/>
    </row>
    <row r="144634" spans="1:2" x14ac:dyDescent="0.2">
      <c r="A144634" s="47"/>
      <c r="B144634" s="60"/>
    </row>
    <row r="144635" spans="1:2" x14ac:dyDescent="0.2">
      <c r="A144635" s="47"/>
      <c r="B144635" s="60"/>
    </row>
    <row r="144636" spans="1:2" x14ac:dyDescent="0.2">
      <c r="A144636" s="47"/>
      <c r="B144636" s="60"/>
    </row>
    <row r="144637" spans="1:2" x14ac:dyDescent="0.2">
      <c r="A144637" s="47"/>
      <c r="B144637" s="60"/>
    </row>
    <row r="144638" spans="1:2" x14ac:dyDescent="0.2">
      <c r="A144638" s="47"/>
      <c r="B144638" s="60"/>
    </row>
    <row r="144639" spans="1:2" x14ac:dyDescent="0.2">
      <c r="A144639" s="47"/>
      <c r="B144639" s="60"/>
    </row>
    <row r="144640" spans="1:2" x14ac:dyDescent="0.2">
      <c r="A144640" s="47"/>
      <c r="B144640" s="60"/>
    </row>
    <row r="144641" spans="1:2" x14ac:dyDescent="0.2">
      <c r="A144641" s="47"/>
      <c r="B144641" s="60"/>
    </row>
    <row r="144642" spans="1:2" x14ac:dyDescent="0.2">
      <c r="A144642" s="47"/>
      <c r="B144642" s="60"/>
    </row>
    <row r="144643" spans="1:2" x14ac:dyDescent="0.2">
      <c r="A144643" s="47"/>
      <c r="B144643" s="60"/>
    </row>
    <row r="144644" spans="1:2" x14ac:dyDescent="0.2">
      <c r="A144644" s="47"/>
      <c r="B144644" s="60"/>
    </row>
    <row r="144645" spans="1:2" x14ac:dyDescent="0.2">
      <c r="A144645" s="47"/>
      <c r="B144645" s="60"/>
    </row>
    <row r="144646" spans="1:2" x14ac:dyDescent="0.2">
      <c r="A144646" s="47"/>
      <c r="B144646" s="60"/>
    </row>
    <row r="144647" spans="1:2" x14ac:dyDescent="0.2">
      <c r="A144647" s="47"/>
      <c r="B144647" s="60"/>
    </row>
    <row r="144648" spans="1:2" x14ac:dyDescent="0.2">
      <c r="A144648" s="47"/>
      <c r="B144648" s="60"/>
    </row>
    <row r="144649" spans="1:2" x14ac:dyDescent="0.2">
      <c r="A144649" s="47"/>
      <c r="B144649" s="60"/>
    </row>
    <row r="144650" spans="1:2" x14ac:dyDescent="0.2">
      <c r="A144650" s="47"/>
      <c r="B144650" s="60"/>
    </row>
    <row r="144651" spans="1:2" x14ac:dyDescent="0.2">
      <c r="A144651" s="47"/>
      <c r="B144651" s="60"/>
    </row>
    <row r="144652" spans="1:2" x14ac:dyDescent="0.2">
      <c r="A144652" s="47"/>
      <c r="B144652" s="60"/>
    </row>
    <row r="144653" spans="1:2" x14ac:dyDescent="0.2">
      <c r="A144653" s="47"/>
      <c r="B144653" s="60"/>
    </row>
    <row r="144654" spans="1:2" x14ac:dyDescent="0.2">
      <c r="A144654" s="47"/>
      <c r="B144654" s="60"/>
    </row>
    <row r="144655" spans="1:2" x14ac:dyDescent="0.2">
      <c r="A144655" s="47"/>
      <c r="B144655" s="60"/>
    </row>
    <row r="144656" spans="1:2" x14ac:dyDescent="0.2">
      <c r="A144656" s="47"/>
      <c r="B144656" s="60"/>
    </row>
    <row r="144657" spans="1:2" x14ac:dyDescent="0.2">
      <c r="A144657" s="47"/>
      <c r="B144657" s="60"/>
    </row>
    <row r="144658" spans="1:2" x14ac:dyDescent="0.2">
      <c r="A144658" s="47"/>
      <c r="B144658" s="60"/>
    </row>
    <row r="144659" spans="1:2" x14ac:dyDescent="0.2">
      <c r="A144659" s="47"/>
      <c r="B144659" s="60"/>
    </row>
    <row r="144660" spans="1:2" x14ac:dyDescent="0.2">
      <c r="A144660" s="47"/>
      <c r="B144660" s="60"/>
    </row>
    <row r="144661" spans="1:2" x14ac:dyDescent="0.2">
      <c r="A144661" s="47"/>
      <c r="B144661" s="60"/>
    </row>
    <row r="144662" spans="1:2" x14ac:dyDescent="0.2">
      <c r="A144662" s="47"/>
      <c r="B144662" s="60"/>
    </row>
    <row r="144663" spans="1:2" x14ac:dyDescent="0.2">
      <c r="A144663" s="47"/>
      <c r="B144663" s="60"/>
    </row>
    <row r="144664" spans="1:2" x14ac:dyDescent="0.2">
      <c r="A144664" s="47"/>
      <c r="B144664" s="60"/>
    </row>
    <row r="144665" spans="1:2" x14ac:dyDescent="0.2">
      <c r="A144665" s="47"/>
      <c r="B144665" s="60"/>
    </row>
    <row r="144666" spans="1:2" x14ac:dyDescent="0.2">
      <c r="A144666" s="47"/>
      <c r="B144666" s="60"/>
    </row>
    <row r="144667" spans="1:2" x14ac:dyDescent="0.2">
      <c r="A144667" s="47"/>
      <c r="B144667" s="60"/>
    </row>
    <row r="144668" spans="1:2" x14ac:dyDescent="0.2">
      <c r="A144668" s="47"/>
      <c r="B144668" s="60"/>
    </row>
    <row r="144669" spans="1:2" x14ac:dyDescent="0.2">
      <c r="A144669" s="47"/>
      <c r="B144669" s="60"/>
    </row>
    <row r="144670" spans="1:2" x14ac:dyDescent="0.2">
      <c r="A144670" s="47"/>
      <c r="B144670" s="60"/>
    </row>
    <row r="144671" spans="1:2" x14ac:dyDescent="0.2">
      <c r="A144671" s="47"/>
      <c r="B144671" s="60"/>
    </row>
    <row r="144672" spans="1:2" x14ac:dyDescent="0.2">
      <c r="A144672" s="47"/>
      <c r="B144672" s="60"/>
    </row>
    <row r="144673" spans="1:2" x14ac:dyDescent="0.2">
      <c r="A144673" s="47"/>
      <c r="B144673" s="60"/>
    </row>
    <row r="144674" spans="1:2" x14ac:dyDescent="0.2">
      <c r="A144674" s="47"/>
      <c r="B144674" s="60"/>
    </row>
    <row r="144675" spans="1:2" x14ac:dyDescent="0.2">
      <c r="A144675" s="47"/>
      <c r="B144675" s="60"/>
    </row>
    <row r="144676" spans="1:2" x14ac:dyDescent="0.2">
      <c r="A144676" s="47"/>
      <c r="B144676" s="60"/>
    </row>
    <row r="144677" spans="1:2" x14ac:dyDescent="0.2">
      <c r="A144677" s="47"/>
      <c r="B144677" s="60"/>
    </row>
    <row r="144678" spans="1:2" x14ac:dyDescent="0.2">
      <c r="A144678" s="47"/>
      <c r="B144678" s="60"/>
    </row>
    <row r="144679" spans="1:2" x14ac:dyDescent="0.2">
      <c r="A144679" s="47"/>
      <c r="B144679" s="60"/>
    </row>
    <row r="144680" spans="1:2" x14ac:dyDescent="0.2">
      <c r="A144680" s="47"/>
      <c r="B144680" s="60"/>
    </row>
    <row r="144681" spans="1:2" x14ac:dyDescent="0.2">
      <c r="A144681" s="47"/>
      <c r="B144681" s="60"/>
    </row>
    <row r="144682" spans="1:2" x14ac:dyDescent="0.2">
      <c r="A144682" s="47"/>
      <c r="B144682" s="60"/>
    </row>
    <row r="144683" spans="1:2" x14ac:dyDescent="0.2">
      <c r="A144683" s="47"/>
      <c r="B144683" s="60"/>
    </row>
    <row r="144684" spans="1:2" x14ac:dyDescent="0.2">
      <c r="A144684" s="47"/>
      <c r="B144684" s="60"/>
    </row>
    <row r="144685" spans="1:2" x14ac:dyDescent="0.2">
      <c r="A144685" s="47"/>
      <c r="B144685" s="60"/>
    </row>
    <row r="144686" spans="1:2" x14ac:dyDescent="0.2">
      <c r="A144686" s="47"/>
      <c r="B144686" s="60"/>
    </row>
    <row r="144687" spans="1:2" x14ac:dyDescent="0.2">
      <c r="A144687" s="47"/>
      <c r="B144687" s="60"/>
    </row>
    <row r="144688" spans="1:2" x14ac:dyDescent="0.2">
      <c r="A144688" s="47"/>
      <c r="B144688" s="60"/>
    </row>
    <row r="144689" spans="1:2" x14ac:dyDescent="0.2">
      <c r="A144689" s="47"/>
      <c r="B144689" s="60"/>
    </row>
    <row r="144690" spans="1:2" x14ac:dyDescent="0.2">
      <c r="A144690" s="47"/>
      <c r="B144690" s="60"/>
    </row>
    <row r="144691" spans="1:2" x14ac:dyDescent="0.2">
      <c r="A144691" s="47"/>
      <c r="B144691" s="60"/>
    </row>
    <row r="144692" spans="1:2" x14ac:dyDescent="0.2">
      <c r="A144692" s="47"/>
      <c r="B144692" s="60"/>
    </row>
    <row r="144693" spans="1:2" x14ac:dyDescent="0.2">
      <c r="A144693" s="47"/>
      <c r="B144693" s="60"/>
    </row>
    <row r="144694" spans="1:2" x14ac:dyDescent="0.2">
      <c r="A144694" s="47"/>
      <c r="B144694" s="60"/>
    </row>
    <row r="144695" spans="1:2" x14ac:dyDescent="0.2">
      <c r="A144695" s="47"/>
      <c r="B144695" s="60"/>
    </row>
    <row r="144696" spans="1:2" x14ac:dyDescent="0.2">
      <c r="A144696" s="47"/>
      <c r="B144696" s="60"/>
    </row>
    <row r="144697" spans="1:2" x14ac:dyDescent="0.2">
      <c r="A144697" s="47"/>
      <c r="B144697" s="60"/>
    </row>
    <row r="144698" spans="1:2" x14ac:dyDescent="0.2">
      <c r="A144698" s="47"/>
      <c r="B144698" s="60"/>
    </row>
    <row r="144699" spans="1:2" x14ac:dyDescent="0.2">
      <c r="A144699" s="47"/>
      <c r="B144699" s="60"/>
    </row>
    <row r="144700" spans="1:2" x14ac:dyDescent="0.2">
      <c r="A144700" s="47"/>
      <c r="B144700" s="60"/>
    </row>
    <row r="144701" spans="1:2" x14ac:dyDescent="0.2">
      <c r="A144701" s="47"/>
      <c r="B144701" s="60"/>
    </row>
    <row r="144702" spans="1:2" x14ac:dyDescent="0.2">
      <c r="A144702" s="47"/>
      <c r="B144702" s="60"/>
    </row>
    <row r="144703" spans="1:2" x14ac:dyDescent="0.2">
      <c r="A144703" s="47"/>
      <c r="B144703" s="60"/>
    </row>
    <row r="144704" spans="1:2" x14ac:dyDescent="0.2">
      <c r="A144704" s="47"/>
      <c r="B144704" s="60"/>
    </row>
    <row r="144705" spans="1:2" x14ac:dyDescent="0.2">
      <c r="A144705" s="47"/>
      <c r="B144705" s="60"/>
    </row>
    <row r="144706" spans="1:2" x14ac:dyDescent="0.2">
      <c r="A144706" s="47"/>
      <c r="B144706" s="60"/>
    </row>
    <row r="144707" spans="1:2" x14ac:dyDescent="0.2">
      <c r="A144707" s="47"/>
      <c r="B144707" s="60"/>
    </row>
    <row r="144708" spans="1:2" x14ac:dyDescent="0.2">
      <c r="A144708" s="47"/>
      <c r="B144708" s="60"/>
    </row>
    <row r="144709" spans="1:2" x14ac:dyDescent="0.2">
      <c r="A144709" s="47"/>
      <c r="B144709" s="60"/>
    </row>
    <row r="144710" spans="1:2" x14ac:dyDescent="0.2">
      <c r="A144710" s="47"/>
      <c r="B144710" s="60"/>
    </row>
    <row r="144711" spans="1:2" x14ac:dyDescent="0.2">
      <c r="A144711" s="47"/>
      <c r="B144711" s="60"/>
    </row>
    <row r="144712" spans="1:2" x14ac:dyDescent="0.2">
      <c r="A144712" s="47"/>
      <c r="B144712" s="60"/>
    </row>
    <row r="144713" spans="1:2" x14ac:dyDescent="0.2">
      <c r="A144713" s="47"/>
      <c r="B144713" s="60"/>
    </row>
    <row r="144714" spans="1:2" x14ac:dyDescent="0.2">
      <c r="A144714" s="47"/>
      <c r="B144714" s="60"/>
    </row>
    <row r="144715" spans="1:2" x14ac:dyDescent="0.2">
      <c r="A144715" s="47"/>
      <c r="B144715" s="60"/>
    </row>
    <row r="144716" spans="1:2" x14ac:dyDescent="0.2">
      <c r="A144716" s="47"/>
      <c r="B144716" s="60"/>
    </row>
    <row r="144717" spans="1:2" x14ac:dyDescent="0.2">
      <c r="A144717" s="47"/>
      <c r="B144717" s="60"/>
    </row>
    <row r="144718" spans="1:2" x14ac:dyDescent="0.2">
      <c r="A144718" s="47"/>
      <c r="B144718" s="60"/>
    </row>
    <row r="144719" spans="1:2" x14ac:dyDescent="0.2">
      <c r="A144719" s="47"/>
      <c r="B144719" s="60"/>
    </row>
    <row r="144720" spans="1:2" x14ac:dyDescent="0.2">
      <c r="A144720" s="47"/>
      <c r="B144720" s="60"/>
    </row>
    <row r="144721" spans="1:2" x14ac:dyDescent="0.2">
      <c r="A144721" s="47"/>
      <c r="B144721" s="60"/>
    </row>
    <row r="144722" spans="1:2" x14ac:dyDescent="0.2">
      <c r="A144722" s="47"/>
      <c r="B144722" s="60"/>
    </row>
    <row r="144723" spans="1:2" x14ac:dyDescent="0.2">
      <c r="A144723" s="47"/>
      <c r="B144723" s="60"/>
    </row>
    <row r="144724" spans="1:2" x14ac:dyDescent="0.2">
      <c r="A144724" s="47"/>
      <c r="B144724" s="60"/>
    </row>
    <row r="144725" spans="1:2" x14ac:dyDescent="0.2">
      <c r="A144725" s="47"/>
      <c r="B144725" s="60"/>
    </row>
    <row r="144726" spans="1:2" x14ac:dyDescent="0.2">
      <c r="A144726" s="47"/>
      <c r="B144726" s="60"/>
    </row>
    <row r="144727" spans="1:2" x14ac:dyDescent="0.2">
      <c r="A144727" s="47"/>
      <c r="B144727" s="60"/>
    </row>
    <row r="144728" spans="1:2" x14ac:dyDescent="0.2">
      <c r="A144728" s="47"/>
      <c r="B144728" s="60"/>
    </row>
    <row r="144729" spans="1:2" x14ac:dyDescent="0.2">
      <c r="A144729" s="47"/>
      <c r="B144729" s="60"/>
    </row>
    <row r="144730" spans="1:2" x14ac:dyDescent="0.2">
      <c r="A144730" s="47"/>
      <c r="B144730" s="60"/>
    </row>
    <row r="144731" spans="1:2" x14ac:dyDescent="0.2">
      <c r="A144731" s="47"/>
      <c r="B144731" s="60"/>
    </row>
    <row r="144732" spans="1:2" x14ac:dyDescent="0.2">
      <c r="A144732" s="47"/>
      <c r="B144732" s="60"/>
    </row>
    <row r="144733" spans="1:2" x14ac:dyDescent="0.2">
      <c r="A144733" s="47"/>
      <c r="B144733" s="60"/>
    </row>
    <row r="144734" spans="1:2" x14ac:dyDescent="0.2">
      <c r="A144734" s="47"/>
      <c r="B144734" s="60"/>
    </row>
    <row r="144735" spans="1:2" x14ac:dyDescent="0.2">
      <c r="A144735" s="47"/>
      <c r="B144735" s="60"/>
    </row>
    <row r="144736" spans="1:2" x14ac:dyDescent="0.2">
      <c r="A144736" s="47"/>
      <c r="B144736" s="60"/>
    </row>
    <row r="144737" spans="1:2" x14ac:dyDescent="0.2">
      <c r="A144737" s="47"/>
      <c r="B144737" s="60"/>
    </row>
    <row r="144738" spans="1:2" x14ac:dyDescent="0.2">
      <c r="A144738" s="47"/>
      <c r="B144738" s="60"/>
    </row>
    <row r="144739" spans="1:2" x14ac:dyDescent="0.2">
      <c r="A144739" s="47"/>
      <c r="B144739" s="60"/>
    </row>
    <row r="144740" spans="1:2" x14ac:dyDescent="0.2">
      <c r="A144740" s="47"/>
      <c r="B144740" s="60"/>
    </row>
    <row r="144741" spans="1:2" x14ac:dyDescent="0.2">
      <c r="A144741" s="47"/>
      <c r="B144741" s="60"/>
    </row>
    <row r="144742" spans="1:2" x14ac:dyDescent="0.2">
      <c r="A144742" s="47"/>
      <c r="B144742" s="60"/>
    </row>
    <row r="144743" spans="1:2" x14ac:dyDescent="0.2">
      <c r="A144743" s="47"/>
      <c r="B144743" s="60"/>
    </row>
    <row r="144744" spans="1:2" x14ac:dyDescent="0.2">
      <c r="A144744" s="47"/>
      <c r="B144744" s="60"/>
    </row>
    <row r="144745" spans="1:2" x14ac:dyDescent="0.2">
      <c r="A144745" s="47"/>
      <c r="B144745" s="60"/>
    </row>
    <row r="144746" spans="1:2" x14ac:dyDescent="0.2">
      <c r="A144746" s="47"/>
      <c r="B144746" s="60"/>
    </row>
    <row r="144747" spans="1:2" x14ac:dyDescent="0.2">
      <c r="A144747" s="47"/>
      <c r="B144747" s="60"/>
    </row>
    <row r="144748" spans="1:2" x14ac:dyDescent="0.2">
      <c r="A144748" s="47"/>
      <c r="B144748" s="60"/>
    </row>
    <row r="144749" spans="1:2" x14ac:dyDescent="0.2">
      <c r="A144749" s="47"/>
      <c r="B144749" s="60"/>
    </row>
    <row r="144750" spans="1:2" x14ac:dyDescent="0.2">
      <c r="A144750" s="47"/>
      <c r="B144750" s="60"/>
    </row>
    <row r="144751" spans="1:2" x14ac:dyDescent="0.2">
      <c r="A144751" s="47"/>
      <c r="B144751" s="60"/>
    </row>
    <row r="144752" spans="1:2" x14ac:dyDescent="0.2">
      <c r="A144752" s="47"/>
      <c r="B144752" s="60"/>
    </row>
    <row r="144753" spans="1:2" x14ac:dyDescent="0.2">
      <c r="A144753" s="47"/>
      <c r="B144753" s="60"/>
    </row>
    <row r="144754" spans="1:2" x14ac:dyDescent="0.2">
      <c r="A144754" s="47"/>
      <c r="B144754" s="60"/>
    </row>
    <row r="144755" spans="1:2" x14ac:dyDescent="0.2">
      <c r="A144755" s="47"/>
      <c r="B144755" s="60"/>
    </row>
    <row r="144756" spans="1:2" x14ac:dyDescent="0.2">
      <c r="A144756" s="47"/>
      <c r="B144756" s="60"/>
    </row>
    <row r="144757" spans="1:2" x14ac:dyDescent="0.2">
      <c r="A144757" s="47"/>
      <c r="B144757" s="60"/>
    </row>
    <row r="144758" spans="1:2" x14ac:dyDescent="0.2">
      <c r="A144758" s="47"/>
      <c r="B144758" s="60"/>
    </row>
    <row r="144759" spans="1:2" x14ac:dyDescent="0.2">
      <c r="A144759" s="47"/>
      <c r="B144759" s="60"/>
    </row>
    <row r="144760" spans="1:2" x14ac:dyDescent="0.2">
      <c r="A144760" s="47"/>
      <c r="B144760" s="60"/>
    </row>
    <row r="144761" spans="1:2" x14ac:dyDescent="0.2">
      <c r="A144761" s="47"/>
      <c r="B144761" s="60"/>
    </row>
    <row r="144762" spans="1:2" x14ac:dyDescent="0.2">
      <c r="A144762" s="47"/>
      <c r="B144762" s="60"/>
    </row>
    <row r="144763" spans="1:2" x14ac:dyDescent="0.2">
      <c r="A144763" s="47"/>
      <c r="B144763" s="60"/>
    </row>
    <row r="144764" spans="1:2" x14ac:dyDescent="0.2">
      <c r="A144764" s="47"/>
      <c r="B144764" s="60"/>
    </row>
    <row r="144765" spans="1:2" x14ac:dyDescent="0.2">
      <c r="A144765" s="47"/>
      <c r="B144765" s="60"/>
    </row>
    <row r="144766" spans="1:2" x14ac:dyDescent="0.2">
      <c r="A144766" s="47"/>
      <c r="B144766" s="60"/>
    </row>
    <row r="144767" spans="1:2" x14ac:dyDescent="0.2">
      <c r="A144767" s="47"/>
      <c r="B144767" s="60"/>
    </row>
    <row r="144768" spans="1:2" x14ac:dyDescent="0.2">
      <c r="A144768" s="47"/>
      <c r="B144768" s="60"/>
    </row>
    <row r="144769" spans="1:2" x14ac:dyDescent="0.2">
      <c r="A144769" s="47"/>
      <c r="B144769" s="60"/>
    </row>
    <row r="144770" spans="1:2" x14ac:dyDescent="0.2">
      <c r="A144770" s="47"/>
      <c r="B144770" s="60"/>
    </row>
    <row r="144771" spans="1:2" x14ac:dyDescent="0.2">
      <c r="A144771" s="47"/>
      <c r="B144771" s="60"/>
    </row>
    <row r="144772" spans="1:2" x14ac:dyDescent="0.2">
      <c r="A144772" s="47"/>
      <c r="B144772" s="60"/>
    </row>
    <row r="144773" spans="1:2" x14ac:dyDescent="0.2">
      <c r="A144773" s="47"/>
      <c r="B144773" s="60"/>
    </row>
    <row r="144774" spans="1:2" x14ac:dyDescent="0.2">
      <c r="A144774" s="47"/>
      <c r="B144774" s="60"/>
    </row>
    <row r="144775" spans="1:2" x14ac:dyDescent="0.2">
      <c r="A144775" s="47"/>
      <c r="B144775" s="60"/>
    </row>
    <row r="144776" spans="1:2" x14ac:dyDescent="0.2">
      <c r="A144776" s="47"/>
      <c r="B144776" s="60"/>
    </row>
    <row r="144777" spans="1:2" x14ac:dyDescent="0.2">
      <c r="A144777" s="47"/>
      <c r="B144777" s="60"/>
    </row>
    <row r="144778" spans="1:2" x14ac:dyDescent="0.2">
      <c r="A144778" s="47"/>
      <c r="B144778" s="60"/>
    </row>
    <row r="144779" spans="1:2" x14ac:dyDescent="0.2">
      <c r="A144779" s="47"/>
      <c r="B144779" s="60"/>
    </row>
    <row r="144780" spans="1:2" x14ac:dyDescent="0.2">
      <c r="A144780" s="47"/>
      <c r="B144780" s="60"/>
    </row>
    <row r="144781" spans="1:2" x14ac:dyDescent="0.2">
      <c r="A144781" s="47"/>
      <c r="B144781" s="60"/>
    </row>
    <row r="144782" spans="1:2" x14ac:dyDescent="0.2">
      <c r="A144782" s="47"/>
      <c r="B144782" s="60"/>
    </row>
    <row r="144783" spans="1:2" x14ac:dyDescent="0.2">
      <c r="A144783" s="47"/>
      <c r="B144783" s="60"/>
    </row>
    <row r="144784" spans="1:2" x14ac:dyDescent="0.2">
      <c r="A144784" s="47"/>
      <c r="B144784" s="60"/>
    </row>
    <row r="144785" spans="1:2" x14ac:dyDescent="0.2">
      <c r="A144785" s="47"/>
      <c r="B144785" s="60"/>
    </row>
    <row r="144786" spans="1:2" x14ac:dyDescent="0.2">
      <c r="A144786" s="47"/>
      <c r="B144786" s="60"/>
    </row>
    <row r="144787" spans="1:2" x14ac:dyDescent="0.2">
      <c r="A144787" s="47"/>
      <c r="B144787" s="60"/>
    </row>
    <row r="144788" spans="1:2" x14ac:dyDescent="0.2">
      <c r="A144788" s="47"/>
      <c r="B144788" s="60"/>
    </row>
    <row r="144789" spans="1:2" x14ac:dyDescent="0.2">
      <c r="A144789" s="47"/>
      <c r="B144789" s="60"/>
    </row>
    <row r="144790" spans="1:2" x14ac:dyDescent="0.2">
      <c r="A144790" s="47"/>
      <c r="B144790" s="60"/>
    </row>
    <row r="144791" spans="1:2" x14ac:dyDescent="0.2">
      <c r="A144791" s="47"/>
      <c r="B144791" s="60"/>
    </row>
    <row r="144792" spans="1:2" x14ac:dyDescent="0.2">
      <c r="A144792" s="47"/>
      <c r="B144792" s="60"/>
    </row>
    <row r="144793" spans="1:2" x14ac:dyDescent="0.2">
      <c r="A144793" s="47"/>
      <c r="B144793" s="60"/>
    </row>
    <row r="144794" spans="1:2" x14ac:dyDescent="0.2">
      <c r="A144794" s="47"/>
      <c r="B144794" s="60"/>
    </row>
    <row r="144795" spans="1:2" x14ac:dyDescent="0.2">
      <c r="A144795" s="47"/>
      <c r="B144795" s="60"/>
    </row>
    <row r="144796" spans="1:2" x14ac:dyDescent="0.2">
      <c r="A144796" s="47"/>
      <c r="B144796" s="60"/>
    </row>
    <row r="144797" spans="1:2" x14ac:dyDescent="0.2">
      <c r="A144797" s="47"/>
      <c r="B144797" s="60"/>
    </row>
    <row r="144798" spans="1:2" x14ac:dyDescent="0.2">
      <c r="A144798" s="47"/>
      <c r="B144798" s="60"/>
    </row>
    <row r="144799" spans="1:2" x14ac:dyDescent="0.2">
      <c r="A144799" s="47"/>
      <c r="B144799" s="60"/>
    </row>
    <row r="144800" spans="1:2" x14ac:dyDescent="0.2">
      <c r="A144800" s="47"/>
      <c r="B144800" s="60"/>
    </row>
    <row r="144801" spans="1:2" x14ac:dyDescent="0.2">
      <c r="A144801" s="47"/>
      <c r="B144801" s="60"/>
    </row>
    <row r="144802" spans="1:2" x14ac:dyDescent="0.2">
      <c r="A144802" s="47"/>
      <c r="B144802" s="60"/>
    </row>
    <row r="144803" spans="1:2" x14ac:dyDescent="0.2">
      <c r="A144803" s="47"/>
      <c r="B144803" s="60"/>
    </row>
    <row r="144804" spans="1:2" x14ac:dyDescent="0.2">
      <c r="A144804" s="47"/>
      <c r="B144804" s="60"/>
    </row>
    <row r="144805" spans="1:2" x14ac:dyDescent="0.2">
      <c r="A144805" s="47"/>
      <c r="B144805" s="60"/>
    </row>
    <row r="144806" spans="1:2" x14ac:dyDescent="0.2">
      <c r="A144806" s="47"/>
      <c r="B144806" s="60"/>
    </row>
    <row r="144807" spans="1:2" x14ac:dyDescent="0.2">
      <c r="A144807" s="47"/>
      <c r="B144807" s="60"/>
    </row>
    <row r="144808" spans="1:2" x14ac:dyDescent="0.2">
      <c r="A144808" s="47"/>
      <c r="B144808" s="60"/>
    </row>
    <row r="144809" spans="1:2" x14ac:dyDescent="0.2">
      <c r="A144809" s="47"/>
      <c r="B144809" s="60"/>
    </row>
    <row r="144810" spans="1:2" x14ac:dyDescent="0.2">
      <c r="A144810" s="47"/>
      <c r="B144810" s="60"/>
    </row>
    <row r="144811" spans="1:2" x14ac:dyDescent="0.2">
      <c r="A144811" s="47"/>
      <c r="B144811" s="60"/>
    </row>
    <row r="144812" spans="1:2" x14ac:dyDescent="0.2">
      <c r="A144812" s="47"/>
      <c r="B144812" s="60"/>
    </row>
    <row r="144813" spans="1:2" x14ac:dyDescent="0.2">
      <c r="A144813" s="47"/>
      <c r="B144813" s="60"/>
    </row>
    <row r="144814" spans="1:2" x14ac:dyDescent="0.2">
      <c r="A144814" s="47"/>
      <c r="B144814" s="60"/>
    </row>
    <row r="144815" spans="1:2" x14ac:dyDescent="0.2">
      <c r="A144815" s="47"/>
      <c r="B144815" s="60"/>
    </row>
    <row r="144816" spans="1:2" x14ac:dyDescent="0.2">
      <c r="A144816" s="47"/>
      <c r="B144816" s="60"/>
    </row>
    <row r="144817" spans="1:2" x14ac:dyDescent="0.2">
      <c r="A144817" s="47"/>
      <c r="B144817" s="60"/>
    </row>
    <row r="144818" spans="1:2" x14ac:dyDescent="0.2">
      <c r="A144818" s="47"/>
      <c r="B144818" s="60"/>
    </row>
    <row r="144819" spans="1:2" x14ac:dyDescent="0.2">
      <c r="A144819" s="47"/>
      <c r="B144819" s="60"/>
    </row>
    <row r="144820" spans="1:2" x14ac:dyDescent="0.2">
      <c r="A144820" s="47"/>
      <c r="B144820" s="60"/>
    </row>
    <row r="144821" spans="1:2" x14ac:dyDescent="0.2">
      <c r="A144821" s="47"/>
      <c r="B144821" s="60"/>
    </row>
    <row r="144822" spans="1:2" x14ac:dyDescent="0.2">
      <c r="A144822" s="47"/>
      <c r="B144822" s="60"/>
    </row>
    <row r="144823" spans="1:2" x14ac:dyDescent="0.2">
      <c r="A144823" s="47"/>
      <c r="B144823" s="60"/>
    </row>
    <row r="144824" spans="1:2" x14ac:dyDescent="0.2">
      <c r="A144824" s="47"/>
      <c r="B144824" s="60"/>
    </row>
    <row r="144825" spans="1:2" x14ac:dyDescent="0.2">
      <c r="A144825" s="47"/>
      <c r="B144825" s="60"/>
    </row>
    <row r="144826" spans="1:2" x14ac:dyDescent="0.2">
      <c r="A144826" s="47"/>
      <c r="B144826" s="60"/>
    </row>
    <row r="144827" spans="1:2" x14ac:dyDescent="0.2">
      <c r="A144827" s="47"/>
      <c r="B144827" s="60"/>
    </row>
    <row r="144828" spans="1:2" x14ac:dyDescent="0.2">
      <c r="A144828" s="47"/>
      <c r="B144828" s="60"/>
    </row>
    <row r="144829" spans="1:2" x14ac:dyDescent="0.2">
      <c r="A144829" s="47"/>
      <c r="B144829" s="60"/>
    </row>
    <row r="144830" spans="1:2" x14ac:dyDescent="0.2">
      <c r="A144830" s="47"/>
      <c r="B144830" s="60"/>
    </row>
    <row r="144831" spans="1:2" x14ac:dyDescent="0.2">
      <c r="A144831" s="47"/>
      <c r="B144831" s="60"/>
    </row>
    <row r="144832" spans="1:2" x14ac:dyDescent="0.2">
      <c r="A144832" s="47"/>
      <c r="B144832" s="60"/>
    </row>
    <row r="144833" spans="1:2" x14ac:dyDescent="0.2">
      <c r="A144833" s="47"/>
      <c r="B144833" s="60"/>
    </row>
    <row r="144834" spans="1:2" x14ac:dyDescent="0.2">
      <c r="A144834" s="47"/>
      <c r="B144834" s="60"/>
    </row>
    <row r="144835" spans="1:2" x14ac:dyDescent="0.2">
      <c r="A144835" s="47"/>
      <c r="B144835" s="60"/>
    </row>
    <row r="144836" spans="1:2" x14ac:dyDescent="0.2">
      <c r="A144836" s="47"/>
      <c r="B144836" s="60"/>
    </row>
    <row r="144837" spans="1:2" x14ac:dyDescent="0.2">
      <c r="A144837" s="47"/>
      <c r="B144837" s="60"/>
    </row>
    <row r="144838" spans="1:2" x14ac:dyDescent="0.2">
      <c r="A144838" s="47"/>
      <c r="B144838" s="60"/>
    </row>
    <row r="144839" spans="1:2" x14ac:dyDescent="0.2">
      <c r="A144839" s="47"/>
      <c r="B144839" s="60"/>
    </row>
    <row r="144840" spans="1:2" x14ac:dyDescent="0.2">
      <c r="A144840" s="47"/>
      <c r="B144840" s="60"/>
    </row>
    <row r="144841" spans="1:2" x14ac:dyDescent="0.2">
      <c r="A144841" s="47"/>
      <c r="B144841" s="60"/>
    </row>
    <row r="144842" spans="1:2" x14ac:dyDescent="0.2">
      <c r="A144842" s="47"/>
      <c r="B144842" s="60"/>
    </row>
    <row r="144843" spans="1:2" x14ac:dyDescent="0.2">
      <c r="A144843" s="47"/>
      <c r="B144843" s="60"/>
    </row>
    <row r="144844" spans="1:2" x14ac:dyDescent="0.2">
      <c r="A144844" s="47"/>
      <c r="B144844" s="60"/>
    </row>
    <row r="144845" spans="1:2" x14ac:dyDescent="0.2">
      <c r="A144845" s="47"/>
      <c r="B144845" s="60"/>
    </row>
    <row r="144846" spans="1:2" x14ac:dyDescent="0.2">
      <c r="A144846" s="47"/>
      <c r="B144846" s="60"/>
    </row>
    <row r="144847" spans="1:2" x14ac:dyDescent="0.2">
      <c r="A144847" s="47"/>
      <c r="B144847" s="60"/>
    </row>
    <row r="144848" spans="1:2" x14ac:dyDescent="0.2">
      <c r="A144848" s="47"/>
      <c r="B144848" s="60"/>
    </row>
    <row r="144849" spans="1:2" x14ac:dyDescent="0.2">
      <c r="A144849" s="47"/>
      <c r="B144849" s="60"/>
    </row>
    <row r="144850" spans="1:2" x14ac:dyDescent="0.2">
      <c r="A144850" s="47"/>
      <c r="B144850" s="60"/>
    </row>
    <row r="144851" spans="1:2" x14ac:dyDescent="0.2">
      <c r="A144851" s="47"/>
      <c r="B144851" s="60"/>
    </row>
    <row r="144852" spans="1:2" x14ac:dyDescent="0.2">
      <c r="A144852" s="47"/>
      <c r="B144852" s="60"/>
    </row>
    <row r="144853" spans="1:2" x14ac:dyDescent="0.2">
      <c r="A144853" s="47"/>
      <c r="B144853" s="60"/>
    </row>
    <row r="144854" spans="1:2" x14ac:dyDescent="0.2">
      <c r="A144854" s="47"/>
      <c r="B144854" s="60"/>
    </row>
    <row r="144855" spans="1:2" x14ac:dyDescent="0.2">
      <c r="A144855" s="47"/>
      <c r="B144855" s="60"/>
    </row>
    <row r="144856" spans="1:2" x14ac:dyDescent="0.2">
      <c r="A144856" s="47"/>
      <c r="B144856" s="60"/>
    </row>
    <row r="144857" spans="1:2" x14ac:dyDescent="0.2">
      <c r="A144857" s="47"/>
      <c r="B144857" s="60"/>
    </row>
    <row r="144858" spans="1:2" x14ac:dyDescent="0.2">
      <c r="A144858" s="47"/>
      <c r="B144858" s="60"/>
    </row>
    <row r="144859" spans="1:2" x14ac:dyDescent="0.2">
      <c r="A144859" s="47"/>
      <c r="B144859" s="60"/>
    </row>
    <row r="144860" spans="1:2" x14ac:dyDescent="0.2">
      <c r="A144860" s="47"/>
      <c r="B144860" s="60"/>
    </row>
    <row r="144861" spans="1:2" x14ac:dyDescent="0.2">
      <c r="A144861" s="47"/>
      <c r="B144861" s="60"/>
    </row>
    <row r="144862" spans="1:2" x14ac:dyDescent="0.2">
      <c r="A144862" s="47"/>
      <c r="B144862" s="60"/>
    </row>
    <row r="144863" spans="1:2" x14ac:dyDescent="0.2">
      <c r="A144863" s="47"/>
      <c r="B144863" s="60"/>
    </row>
    <row r="144864" spans="1:2" x14ac:dyDescent="0.2">
      <c r="A144864" s="47"/>
      <c r="B144864" s="60"/>
    </row>
    <row r="144865" spans="1:2" x14ac:dyDescent="0.2">
      <c r="A144865" s="47"/>
      <c r="B144865" s="60"/>
    </row>
    <row r="144866" spans="1:2" x14ac:dyDescent="0.2">
      <c r="A144866" s="47"/>
      <c r="B144866" s="60"/>
    </row>
    <row r="144867" spans="1:2" x14ac:dyDescent="0.2">
      <c r="A144867" s="47"/>
      <c r="B144867" s="60"/>
    </row>
    <row r="144868" spans="1:2" x14ac:dyDescent="0.2">
      <c r="A144868" s="47"/>
      <c r="B144868" s="60"/>
    </row>
    <row r="144869" spans="1:2" x14ac:dyDescent="0.2">
      <c r="A144869" s="47"/>
      <c r="B144869" s="60"/>
    </row>
    <row r="144870" spans="1:2" x14ac:dyDescent="0.2">
      <c r="A144870" s="47"/>
      <c r="B144870" s="60"/>
    </row>
    <row r="144871" spans="1:2" x14ac:dyDescent="0.2">
      <c r="A144871" s="47"/>
      <c r="B144871" s="60"/>
    </row>
    <row r="144872" spans="1:2" x14ac:dyDescent="0.2">
      <c r="A144872" s="47"/>
      <c r="B144872" s="60"/>
    </row>
    <row r="144873" spans="1:2" x14ac:dyDescent="0.2">
      <c r="A144873" s="47"/>
      <c r="B144873" s="60"/>
    </row>
    <row r="144874" spans="1:2" x14ac:dyDescent="0.2">
      <c r="A144874" s="47"/>
      <c r="B144874" s="60"/>
    </row>
    <row r="144875" spans="1:2" x14ac:dyDescent="0.2">
      <c r="A144875" s="47"/>
      <c r="B144875" s="60"/>
    </row>
    <row r="144876" spans="1:2" x14ac:dyDescent="0.2">
      <c r="A144876" s="47"/>
      <c r="B144876" s="60"/>
    </row>
    <row r="144877" spans="1:2" x14ac:dyDescent="0.2">
      <c r="A144877" s="47"/>
      <c r="B144877" s="60"/>
    </row>
    <row r="144878" spans="1:2" x14ac:dyDescent="0.2">
      <c r="A144878" s="47"/>
      <c r="B144878" s="60"/>
    </row>
    <row r="144879" spans="1:2" x14ac:dyDescent="0.2">
      <c r="A144879" s="47"/>
      <c r="B144879" s="60"/>
    </row>
    <row r="144880" spans="1:2" x14ac:dyDescent="0.2">
      <c r="A144880" s="47"/>
      <c r="B144880" s="60"/>
    </row>
    <row r="144881" spans="1:2" x14ac:dyDescent="0.2">
      <c r="A144881" s="47"/>
      <c r="B144881" s="60"/>
    </row>
    <row r="144882" spans="1:2" x14ac:dyDescent="0.2">
      <c r="A144882" s="47"/>
      <c r="B144882" s="60"/>
    </row>
    <row r="144883" spans="1:2" x14ac:dyDescent="0.2">
      <c r="A144883" s="47"/>
      <c r="B144883" s="60"/>
    </row>
    <row r="144884" spans="1:2" x14ac:dyDescent="0.2">
      <c r="A144884" s="47"/>
      <c r="B144884" s="60"/>
    </row>
    <row r="144885" spans="1:2" x14ac:dyDescent="0.2">
      <c r="A144885" s="47"/>
      <c r="B144885" s="60"/>
    </row>
    <row r="144886" spans="1:2" x14ac:dyDescent="0.2">
      <c r="A144886" s="47"/>
      <c r="B144886" s="60"/>
    </row>
    <row r="144887" spans="1:2" x14ac:dyDescent="0.2">
      <c r="A144887" s="47"/>
      <c r="B144887" s="60"/>
    </row>
    <row r="144888" spans="1:2" x14ac:dyDescent="0.2">
      <c r="A144888" s="47"/>
      <c r="B144888" s="60"/>
    </row>
    <row r="144889" spans="1:2" x14ac:dyDescent="0.2">
      <c r="A144889" s="47"/>
      <c r="B144889" s="60"/>
    </row>
    <row r="144890" spans="1:2" x14ac:dyDescent="0.2">
      <c r="A144890" s="47"/>
      <c r="B144890" s="60"/>
    </row>
    <row r="144891" spans="1:2" x14ac:dyDescent="0.2">
      <c r="A144891" s="47"/>
      <c r="B144891" s="60"/>
    </row>
    <row r="144892" spans="1:2" x14ac:dyDescent="0.2">
      <c r="A144892" s="47"/>
      <c r="B144892" s="60"/>
    </row>
    <row r="144893" spans="1:2" x14ac:dyDescent="0.2">
      <c r="A144893" s="47"/>
      <c r="B144893" s="60"/>
    </row>
    <row r="144894" spans="1:2" x14ac:dyDescent="0.2">
      <c r="A144894" s="47"/>
      <c r="B144894" s="60"/>
    </row>
    <row r="144895" spans="1:2" x14ac:dyDescent="0.2">
      <c r="A144895" s="47"/>
      <c r="B144895" s="60"/>
    </row>
    <row r="144896" spans="1:2" x14ac:dyDescent="0.2">
      <c r="A144896" s="47"/>
      <c r="B144896" s="60"/>
    </row>
    <row r="144897" spans="1:2" x14ac:dyDescent="0.2">
      <c r="A144897" s="47"/>
      <c r="B144897" s="60"/>
    </row>
    <row r="144898" spans="1:2" x14ac:dyDescent="0.2">
      <c r="A144898" s="47"/>
      <c r="B144898" s="60"/>
    </row>
    <row r="144899" spans="1:2" x14ac:dyDescent="0.2">
      <c r="A144899" s="47"/>
      <c r="B144899" s="60"/>
    </row>
    <row r="144900" spans="1:2" x14ac:dyDescent="0.2">
      <c r="A144900" s="47"/>
      <c r="B144900" s="60"/>
    </row>
    <row r="144901" spans="1:2" x14ac:dyDescent="0.2">
      <c r="A144901" s="47"/>
      <c r="B144901" s="60"/>
    </row>
    <row r="144902" spans="1:2" x14ac:dyDescent="0.2">
      <c r="A144902" s="47"/>
      <c r="B144902" s="60"/>
    </row>
    <row r="144903" spans="1:2" x14ac:dyDescent="0.2">
      <c r="A144903" s="47"/>
      <c r="B144903" s="60"/>
    </row>
    <row r="144904" spans="1:2" x14ac:dyDescent="0.2">
      <c r="A144904" s="47"/>
      <c r="B144904" s="60"/>
    </row>
    <row r="144905" spans="1:2" x14ac:dyDescent="0.2">
      <c r="A144905" s="47"/>
      <c r="B144905" s="60"/>
    </row>
    <row r="144906" spans="1:2" x14ac:dyDescent="0.2">
      <c r="A144906" s="47"/>
      <c r="B144906" s="60"/>
    </row>
    <row r="144907" spans="1:2" x14ac:dyDescent="0.2">
      <c r="A144907" s="47"/>
      <c r="B144907" s="60"/>
    </row>
    <row r="144908" spans="1:2" x14ac:dyDescent="0.2">
      <c r="A144908" s="47"/>
      <c r="B144908" s="60"/>
    </row>
    <row r="144909" spans="1:2" x14ac:dyDescent="0.2">
      <c r="A144909" s="47"/>
      <c r="B144909" s="60"/>
    </row>
    <row r="144910" spans="1:2" x14ac:dyDescent="0.2">
      <c r="A144910" s="47"/>
      <c r="B144910" s="60"/>
    </row>
    <row r="144911" spans="1:2" x14ac:dyDescent="0.2">
      <c r="A144911" s="47"/>
      <c r="B144911" s="60"/>
    </row>
    <row r="144912" spans="1:2" x14ac:dyDescent="0.2">
      <c r="A144912" s="47"/>
      <c r="B144912" s="60"/>
    </row>
    <row r="144913" spans="1:2" x14ac:dyDescent="0.2">
      <c r="A144913" s="47"/>
      <c r="B144913" s="60"/>
    </row>
    <row r="144914" spans="1:2" x14ac:dyDescent="0.2">
      <c r="A144914" s="47"/>
      <c r="B144914" s="60"/>
    </row>
    <row r="144915" spans="1:2" x14ac:dyDescent="0.2">
      <c r="A144915" s="47"/>
      <c r="B144915" s="60"/>
    </row>
    <row r="144916" spans="1:2" x14ac:dyDescent="0.2">
      <c r="A144916" s="47"/>
      <c r="B144916" s="60"/>
    </row>
    <row r="144917" spans="1:2" x14ac:dyDescent="0.2">
      <c r="A144917" s="47"/>
      <c r="B144917" s="60"/>
    </row>
    <row r="144918" spans="1:2" x14ac:dyDescent="0.2">
      <c r="A144918" s="47"/>
      <c r="B144918" s="60"/>
    </row>
    <row r="144919" spans="1:2" x14ac:dyDescent="0.2">
      <c r="A144919" s="47"/>
      <c r="B144919" s="60"/>
    </row>
    <row r="144920" spans="1:2" x14ac:dyDescent="0.2">
      <c r="A144920" s="47"/>
      <c r="B144920" s="60"/>
    </row>
    <row r="144921" spans="1:2" x14ac:dyDescent="0.2">
      <c r="A144921" s="47"/>
      <c r="B144921" s="60"/>
    </row>
    <row r="144922" spans="1:2" x14ac:dyDescent="0.2">
      <c r="A144922" s="47"/>
      <c r="B144922" s="60"/>
    </row>
    <row r="144923" spans="1:2" x14ac:dyDescent="0.2">
      <c r="A144923" s="47"/>
      <c r="B144923" s="60"/>
    </row>
    <row r="144924" spans="1:2" x14ac:dyDescent="0.2">
      <c r="A144924" s="47"/>
      <c r="B144924" s="60"/>
    </row>
    <row r="144925" spans="1:2" x14ac:dyDescent="0.2">
      <c r="A144925" s="47"/>
      <c r="B144925" s="60"/>
    </row>
    <row r="144926" spans="1:2" x14ac:dyDescent="0.2">
      <c r="A144926" s="47"/>
      <c r="B144926" s="60"/>
    </row>
    <row r="144927" spans="1:2" x14ac:dyDescent="0.2">
      <c r="A144927" s="47"/>
      <c r="B144927" s="60"/>
    </row>
    <row r="144928" spans="1:2" x14ac:dyDescent="0.2">
      <c r="A144928" s="47"/>
      <c r="B144928" s="60"/>
    </row>
    <row r="144929" spans="1:2" x14ac:dyDescent="0.2">
      <c r="A144929" s="47"/>
      <c r="B144929" s="60"/>
    </row>
    <row r="144930" spans="1:2" x14ac:dyDescent="0.2">
      <c r="A144930" s="47"/>
      <c r="B144930" s="60"/>
    </row>
    <row r="144931" spans="1:2" x14ac:dyDescent="0.2">
      <c r="A144931" s="47"/>
      <c r="B144931" s="60"/>
    </row>
    <row r="144932" spans="1:2" x14ac:dyDescent="0.2">
      <c r="A144932" s="47"/>
      <c r="B144932" s="60"/>
    </row>
    <row r="144933" spans="1:2" x14ac:dyDescent="0.2">
      <c r="A144933" s="47"/>
      <c r="B144933" s="60"/>
    </row>
    <row r="144934" spans="1:2" x14ac:dyDescent="0.2">
      <c r="A144934" s="47"/>
      <c r="B144934" s="60"/>
    </row>
    <row r="144935" spans="1:2" x14ac:dyDescent="0.2">
      <c r="A144935" s="47"/>
      <c r="B144935" s="60"/>
    </row>
    <row r="144936" spans="1:2" x14ac:dyDescent="0.2">
      <c r="A144936" s="47"/>
      <c r="B144936" s="60"/>
    </row>
    <row r="144937" spans="1:2" x14ac:dyDescent="0.2">
      <c r="A144937" s="47"/>
      <c r="B144937" s="60"/>
    </row>
    <row r="144938" spans="1:2" x14ac:dyDescent="0.2">
      <c r="A144938" s="47"/>
      <c r="B144938" s="60"/>
    </row>
    <row r="144939" spans="1:2" x14ac:dyDescent="0.2">
      <c r="A144939" s="47"/>
      <c r="B144939" s="60"/>
    </row>
    <row r="144940" spans="1:2" x14ac:dyDescent="0.2">
      <c r="A144940" s="47"/>
      <c r="B144940" s="60"/>
    </row>
    <row r="144941" spans="1:2" x14ac:dyDescent="0.2">
      <c r="A144941" s="47"/>
      <c r="B144941" s="60"/>
    </row>
    <row r="144942" spans="1:2" x14ac:dyDescent="0.2">
      <c r="A144942" s="47"/>
      <c r="B144942" s="60"/>
    </row>
    <row r="144943" spans="1:2" x14ac:dyDescent="0.2">
      <c r="A144943" s="47"/>
      <c r="B144943" s="60"/>
    </row>
    <row r="144944" spans="1:2" x14ac:dyDescent="0.2">
      <c r="A144944" s="47"/>
      <c r="B144944" s="60"/>
    </row>
    <row r="144945" spans="1:2" x14ac:dyDescent="0.2">
      <c r="A144945" s="47"/>
      <c r="B144945" s="60"/>
    </row>
    <row r="144946" spans="1:2" x14ac:dyDescent="0.2">
      <c r="A144946" s="47"/>
      <c r="B144946" s="60"/>
    </row>
    <row r="144947" spans="1:2" x14ac:dyDescent="0.2">
      <c r="A144947" s="47"/>
      <c r="B144947" s="60"/>
    </row>
    <row r="144948" spans="1:2" x14ac:dyDescent="0.2">
      <c r="A144948" s="47"/>
      <c r="B144948" s="60"/>
    </row>
    <row r="144949" spans="1:2" x14ac:dyDescent="0.2">
      <c r="A144949" s="47"/>
      <c r="B144949" s="60"/>
    </row>
    <row r="144950" spans="1:2" x14ac:dyDescent="0.2">
      <c r="A144950" s="47"/>
      <c r="B144950" s="60"/>
    </row>
    <row r="144951" spans="1:2" x14ac:dyDescent="0.2">
      <c r="A144951" s="47"/>
      <c r="B144951" s="60"/>
    </row>
    <row r="144952" spans="1:2" x14ac:dyDescent="0.2">
      <c r="A144952" s="47"/>
      <c r="B144952" s="60"/>
    </row>
    <row r="144953" spans="1:2" x14ac:dyDescent="0.2">
      <c r="A144953" s="47"/>
      <c r="B144953" s="60"/>
    </row>
    <row r="144954" spans="1:2" x14ac:dyDescent="0.2">
      <c r="A144954" s="47"/>
      <c r="B144954" s="60"/>
    </row>
    <row r="144955" spans="1:2" x14ac:dyDescent="0.2">
      <c r="A144955" s="47"/>
      <c r="B144955" s="60"/>
    </row>
    <row r="144956" spans="1:2" x14ac:dyDescent="0.2">
      <c r="A144956" s="47"/>
      <c r="B144956" s="60"/>
    </row>
    <row r="144957" spans="1:2" x14ac:dyDescent="0.2">
      <c r="A144957" s="47"/>
      <c r="B144957" s="60"/>
    </row>
    <row r="144958" spans="1:2" x14ac:dyDescent="0.2">
      <c r="A144958" s="47"/>
      <c r="B144958" s="60"/>
    </row>
    <row r="144959" spans="1:2" x14ac:dyDescent="0.2">
      <c r="A144959" s="47"/>
      <c r="B144959" s="60"/>
    </row>
    <row r="144960" spans="1:2" x14ac:dyDescent="0.2">
      <c r="A144960" s="47"/>
      <c r="B144960" s="60"/>
    </row>
    <row r="144961" spans="1:2" x14ac:dyDescent="0.2">
      <c r="A144961" s="47"/>
      <c r="B144961" s="60"/>
    </row>
    <row r="144962" spans="1:2" x14ac:dyDescent="0.2">
      <c r="A144962" s="47"/>
      <c r="B144962" s="60"/>
    </row>
    <row r="144963" spans="1:2" x14ac:dyDescent="0.2">
      <c r="A144963" s="47"/>
      <c r="B144963" s="60"/>
    </row>
    <row r="144964" spans="1:2" x14ac:dyDescent="0.2">
      <c r="A144964" s="47"/>
      <c r="B144964" s="60"/>
    </row>
    <row r="144965" spans="1:2" x14ac:dyDescent="0.2">
      <c r="A144965" s="47"/>
      <c r="B144965" s="60"/>
    </row>
    <row r="144966" spans="1:2" x14ac:dyDescent="0.2">
      <c r="A144966" s="47"/>
      <c r="B144966" s="60"/>
    </row>
    <row r="144967" spans="1:2" x14ac:dyDescent="0.2">
      <c r="A144967" s="47"/>
      <c r="B144967" s="60"/>
    </row>
    <row r="144968" spans="1:2" x14ac:dyDescent="0.2">
      <c r="A144968" s="47"/>
      <c r="B144968" s="60"/>
    </row>
    <row r="144969" spans="1:2" x14ac:dyDescent="0.2">
      <c r="A144969" s="47"/>
      <c r="B144969" s="60"/>
    </row>
    <row r="144970" spans="1:2" x14ac:dyDescent="0.2">
      <c r="A144970" s="47"/>
      <c r="B144970" s="60"/>
    </row>
    <row r="144971" spans="1:2" x14ac:dyDescent="0.2">
      <c r="A144971" s="47"/>
      <c r="B144971" s="60"/>
    </row>
    <row r="144972" spans="1:2" x14ac:dyDescent="0.2">
      <c r="A144972" s="47"/>
      <c r="B144972" s="60"/>
    </row>
    <row r="144973" spans="1:2" x14ac:dyDescent="0.2">
      <c r="A144973" s="47"/>
      <c r="B144973" s="60"/>
    </row>
    <row r="144974" spans="1:2" x14ac:dyDescent="0.2">
      <c r="A144974" s="47"/>
      <c r="B144974" s="60"/>
    </row>
    <row r="144975" spans="1:2" x14ac:dyDescent="0.2">
      <c r="A144975" s="47"/>
      <c r="B144975" s="60"/>
    </row>
    <row r="144976" spans="1:2" x14ac:dyDescent="0.2">
      <c r="A144976" s="47"/>
      <c r="B144976" s="60"/>
    </row>
    <row r="144977" spans="1:2" x14ac:dyDescent="0.2">
      <c r="A144977" s="47"/>
      <c r="B144977" s="60"/>
    </row>
    <row r="144978" spans="1:2" x14ac:dyDescent="0.2">
      <c r="A144978" s="47"/>
      <c r="B144978" s="60"/>
    </row>
    <row r="144979" spans="1:2" x14ac:dyDescent="0.2">
      <c r="A144979" s="47"/>
      <c r="B144979" s="60"/>
    </row>
    <row r="144980" spans="1:2" x14ac:dyDescent="0.2">
      <c r="A144980" s="47"/>
      <c r="B144980" s="60"/>
    </row>
    <row r="144981" spans="1:2" x14ac:dyDescent="0.2">
      <c r="A144981" s="47"/>
      <c r="B144981" s="60"/>
    </row>
    <row r="144982" spans="1:2" x14ac:dyDescent="0.2">
      <c r="A144982" s="47"/>
      <c r="B144982" s="60"/>
    </row>
    <row r="144983" spans="1:2" x14ac:dyDescent="0.2">
      <c r="A144983" s="47"/>
      <c r="B144983" s="60"/>
    </row>
    <row r="144984" spans="1:2" x14ac:dyDescent="0.2">
      <c r="A144984" s="47"/>
      <c r="B144984" s="60"/>
    </row>
    <row r="144985" spans="1:2" x14ac:dyDescent="0.2">
      <c r="A144985" s="47"/>
      <c r="B144985" s="60"/>
    </row>
    <row r="144986" spans="1:2" x14ac:dyDescent="0.2">
      <c r="A144986" s="47"/>
      <c r="B144986" s="60"/>
    </row>
    <row r="144987" spans="1:2" x14ac:dyDescent="0.2">
      <c r="A144987" s="47"/>
      <c r="B144987" s="60"/>
    </row>
    <row r="144988" spans="1:2" x14ac:dyDescent="0.2">
      <c r="A144988" s="47"/>
      <c r="B144988" s="60"/>
    </row>
    <row r="144989" spans="1:2" x14ac:dyDescent="0.2">
      <c r="A144989" s="47"/>
      <c r="B144989" s="60"/>
    </row>
    <row r="144990" spans="1:2" x14ac:dyDescent="0.2">
      <c r="A144990" s="47"/>
      <c r="B144990" s="60"/>
    </row>
    <row r="144991" spans="1:2" x14ac:dyDescent="0.2">
      <c r="A144991" s="47"/>
      <c r="B144991" s="60"/>
    </row>
    <row r="144992" spans="1:2" x14ac:dyDescent="0.2">
      <c r="A144992" s="47"/>
      <c r="B144992" s="60"/>
    </row>
    <row r="144993" spans="1:2" x14ac:dyDescent="0.2">
      <c r="A144993" s="47"/>
      <c r="B144993" s="60"/>
    </row>
    <row r="144994" spans="1:2" x14ac:dyDescent="0.2">
      <c r="A144994" s="47"/>
      <c r="B144994" s="60"/>
    </row>
    <row r="144995" spans="1:2" x14ac:dyDescent="0.2">
      <c r="A144995" s="47"/>
      <c r="B144995" s="60"/>
    </row>
    <row r="144996" spans="1:2" x14ac:dyDescent="0.2">
      <c r="A144996" s="47"/>
      <c r="B144996" s="60"/>
    </row>
    <row r="144997" spans="1:2" x14ac:dyDescent="0.2">
      <c r="A144997" s="47"/>
      <c r="B144997" s="60"/>
    </row>
    <row r="144998" spans="1:2" x14ac:dyDescent="0.2">
      <c r="A144998" s="47"/>
      <c r="B144998" s="60"/>
    </row>
    <row r="144999" spans="1:2" x14ac:dyDescent="0.2">
      <c r="A144999" s="47"/>
      <c r="B144999" s="60"/>
    </row>
    <row r="145000" spans="1:2" x14ac:dyDescent="0.2">
      <c r="A145000" s="47"/>
      <c r="B145000" s="60"/>
    </row>
    <row r="145001" spans="1:2" x14ac:dyDescent="0.2">
      <c r="A145001" s="47"/>
      <c r="B145001" s="60"/>
    </row>
    <row r="145002" spans="1:2" x14ac:dyDescent="0.2">
      <c r="A145002" s="47"/>
      <c r="B145002" s="60"/>
    </row>
    <row r="145003" spans="1:2" x14ac:dyDescent="0.2">
      <c r="A145003" s="47"/>
      <c r="B145003" s="60"/>
    </row>
    <row r="145004" spans="1:2" x14ac:dyDescent="0.2">
      <c r="A145004" s="47"/>
      <c r="B145004" s="60"/>
    </row>
    <row r="145005" spans="1:2" x14ac:dyDescent="0.2">
      <c r="A145005" s="47"/>
      <c r="B145005" s="60"/>
    </row>
    <row r="145006" spans="1:2" x14ac:dyDescent="0.2">
      <c r="A145006" s="47"/>
      <c r="B145006" s="60"/>
    </row>
    <row r="145007" spans="1:2" x14ac:dyDescent="0.2">
      <c r="A145007" s="47"/>
      <c r="B145007" s="60"/>
    </row>
    <row r="145008" spans="1:2" x14ac:dyDescent="0.2">
      <c r="A145008" s="47"/>
      <c r="B145008" s="60"/>
    </row>
    <row r="145009" spans="1:2" x14ac:dyDescent="0.2">
      <c r="A145009" s="47"/>
      <c r="B145009" s="60"/>
    </row>
    <row r="145010" spans="1:2" x14ac:dyDescent="0.2">
      <c r="A145010" s="47"/>
      <c r="B145010" s="60"/>
    </row>
    <row r="145011" spans="1:2" x14ac:dyDescent="0.2">
      <c r="A145011" s="47"/>
      <c r="B145011" s="60"/>
    </row>
    <row r="145012" spans="1:2" x14ac:dyDescent="0.2">
      <c r="A145012" s="47"/>
      <c r="B145012" s="60"/>
    </row>
    <row r="145013" spans="1:2" x14ac:dyDescent="0.2">
      <c r="A145013" s="47"/>
      <c r="B145013" s="60"/>
    </row>
    <row r="145014" spans="1:2" x14ac:dyDescent="0.2">
      <c r="A145014" s="47"/>
      <c r="B145014" s="60"/>
    </row>
    <row r="145015" spans="1:2" x14ac:dyDescent="0.2">
      <c r="A145015" s="47"/>
      <c r="B145015" s="60"/>
    </row>
    <row r="145016" spans="1:2" x14ac:dyDescent="0.2">
      <c r="A145016" s="47"/>
      <c r="B145016" s="60"/>
    </row>
    <row r="145017" spans="1:2" x14ac:dyDescent="0.2">
      <c r="A145017" s="47"/>
      <c r="B145017" s="60"/>
    </row>
    <row r="145018" spans="1:2" x14ac:dyDescent="0.2">
      <c r="A145018" s="47"/>
      <c r="B145018" s="60"/>
    </row>
    <row r="145019" spans="1:2" x14ac:dyDescent="0.2">
      <c r="A145019" s="47"/>
      <c r="B145019" s="60"/>
    </row>
    <row r="145020" spans="1:2" x14ac:dyDescent="0.2">
      <c r="A145020" s="47"/>
      <c r="B145020" s="60"/>
    </row>
    <row r="145021" spans="1:2" x14ac:dyDescent="0.2">
      <c r="A145021" s="47"/>
      <c r="B145021" s="60"/>
    </row>
    <row r="145022" spans="1:2" x14ac:dyDescent="0.2">
      <c r="A145022" s="47"/>
      <c r="B145022" s="60"/>
    </row>
    <row r="145023" spans="1:2" x14ac:dyDescent="0.2">
      <c r="A145023" s="47"/>
      <c r="B145023" s="60"/>
    </row>
    <row r="145024" spans="1:2" x14ac:dyDescent="0.2">
      <c r="A145024" s="47"/>
      <c r="B145024" s="60"/>
    </row>
    <row r="145025" spans="1:2" x14ac:dyDescent="0.2">
      <c r="A145025" s="47"/>
      <c r="B145025" s="60"/>
    </row>
    <row r="145026" spans="1:2" x14ac:dyDescent="0.2">
      <c r="A145026" s="47"/>
      <c r="B145026" s="60"/>
    </row>
    <row r="145027" spans="1:2" x14ac:dyDescent="0.2">
      <c r="A145027" s="47"/>
      <c r="B145027" s="60"/>
    </row>
    <row r="145028" spans="1:2" x14ac:dyDescent="0.2">
      <c r="A145028" s="47"/>
      <c r="B145028" s="60"/>
    </row>
    <row r="145029" spans="1:2" x14ac:dyDescent="0.2">
      <c r="A145029" s="47"/>
      <c r="B145029" s="60"/>
    </row>
    <row r="145030" spans="1:2" x14ac:dyDescent="0.2">
      <c r="A145030" s="47"/>
      <c r="B145030" s="60"/>
    </row>
    <row r="145031" spans="1:2" x14ac:dyDescent="0.2">
      <c r="A145031" s="47"/>
      <c r="B145031" s="60"/>
    </row>
    <row r="145032" spans="1:2" x14ac:dyDescent="0.2">
      <c r="A145032" s="47"/>
      <c r="B145032" s="60"/>
    </row>
    <row r="145033" spans="1:2" x14ac:dyDescent="0.2">
      <c r="A145033" s="47"/>
      <c r="B145033" s="60"/>
    </row>
    <row r="145034" spans="1:2" x14ac:dyDescent="0.2">
      <c r="A145034" s="47"/>
      <c r="B145034" s="60"/>
    </row>
    <row r="145035" spans="1:2" x14ac:dyDescent="0.2">
      <c r="A145035" s="47"/>
      <c r="B145035" s="60"/>
    </row>
    <row r="145036" spans="1:2" x14ac:dyDescent="0.2">
      <c r="A145036" s="47"/>
      <c r="B145036" s="60"/>
    </row>
    <row r="145037" spans="1:2" x14ac:dyDescent="0.2">
      <c r="A145037" s="47"/>
      <c r="B145037" s="60"/>
    </row>
    <row r="145038" spans="1:2" x14ac:dyDescent="0.2">
      <c r="A145038" s="47"/>
      <c r="B145038" s="60"/>
    </row>
    <row r="145039" spans="1:2" x14ac:dyDescent="0.2">
      <c r="A145039" s="47"/>
      <c r="B145039" s="60"/>
    </row>
    <row r="145040" spans="1:2" x14ac:dyDescent="0.2">
      <c r="A145040" s="47"/>
      <c r="B145040" s="60"/>
    </row>
    <row r="145041" spans="1:2" x14ac:dyDescent="0.2">
      <c r="A145041" s="47"/>
      <c r="B145041" s="60"/>
    </row>
    <row r="145042" spans="1:2" x14ac:dyDescent="0.2">
      <c r="A145042" s="47"/>
      <c r="B145042" s="60"/>
    </row>
    <row r="145043" spans="1:2" x14ac:dyDescent="0.2">
      <c r="A145043" s="47"/>
      <c r="B145043" s="60"/>
    </row>
    <row r="145044" spans="1:2" x14ac:dyDescent="0.2">
      <c r="A145044" s="47"/>
      <c r="B145044" s="60"/>
    </row>
    <row r="145045" spans="1:2" x14ac:dyDescent="0.2">
      <c r="A145045" s="47"/>
      <c r="B145045" s="60"/>
    </row>
    <row r="145046" spans="1:2" x14ac:dyDescent="0.2">
      <c r="A145046" s="47"/>
      <c r="B145046" s="60"/>
    </row>
    <row r="145047" spans="1:2" x14ac:dyDescent="0.2">
      <c r="A145047" s="47"/>
      <c r="B145047" s="60"/>
    </row>
    <row r="145048" spans="1:2" x14ac:dyDescent="0.2">
      <c r="A145048" s="47"/>
      <c r="B145048" s="60"/>
    </row>
    <row r="145049" spans="1:2" x14ac:dyDescent="0.2">
      <c r="A145049" s="47"/>
      <c r="B145049" s="60"/>
    </row>
    <row r="145050" spans="1:2" x14ac:dyDescent="0.2">
      <c r="A145050" s="47"/>
      <c r="B145050" s="60"/>
    </row>
    <row r="145051" spans="1:2" x14ac:dyDescent="0.2">
      <c r="A145051" s="47"/>
      <c r="B145051" s="60"/>
    </row>
    <row r="145052" spans="1:2" x14ac:dyDescent="0.2">
      <c r="A145052" s="47"/>
      <c r="B145052" s="60"/>
    </row>
    <row r="145053" spans="1:2" x14ac:dyDescent="0.2">
      <c r="A145053" s="47"/>
      <c r="B145053" s="60"/>
    </row>
    <row r="145054" spans="1:2" x14ac:dyDescent="0.2">
      <c r="A145054" s="47"/>
      <c r="B145054" s="60"/>
    </row>
    <row r="145055" spans="1:2" x14ac:dyDescent="0.2">
      <c r="A145055" s="47"/>
      <c r="B145055" s="60"/>
    </row>
    <row r="145056" spans="1:2" x14ac:dyDescent="0.2">
      <c r="A145056" s="47"/>
      <c r="B145056" s="60"/>
    </row>
    <row r="145057" spans="1:2" x14ac:dyDescent="0.2">
      <c r="A145057" s="47"/>
      <c r="B145057" s="60"/>
    </row>
    <row r="145058" spans="1:2" x14ac:dyDescent="0.2">
      <c r="A145058" s="47"/>
      <c r="B145058" s="60"/>
    </row>
    <row r="145059" spans="1:2" x14ac:dyDescent="0.2">
      <c r="A145059" s="47"/>
      <c r="B145059" s="60"/>
    </row>
    <row r="145060" spans="1:2" x14ac:dyDescent="0.2">
      <c r="A145060" s="47"/>
      <c r="B145060" s="60"/>
    </row>
    <row r="145061" spans="1:2" x14ac:dyDescent="0.2">
      <c r="A145061" s="47"/>
      <c r="B145061" s="60"/>
    </row>
    <row r="145062" spans="1:2" x14ac:dyDescent="0.2">
      <c r="A145062" s="47"/>
      <c r="B145062" s="60"/>
    </row>
    <row r="145063" spans="1:2" x14ac:dyDescent="0.2">
      <c r="A145063" s="47"/>
      <c r="B145063" s="60"/>
    </row>
    <row r="145064" spans="1:2" x14ac:dyDescent="0.2">
      <c r="A145064" s="47"/>
      <c r="B145064" s="60"/>
    </row>
    <row r="145065" spans="1:2" x14ac:dyDescent="0.2">
      <c r="A145065" s="47"/>
      <c r="B145065" s="60"/>
    </row>
    <row r="145066" spans="1:2" x14ac:dyDescent="0.2">
      <c r="A145066" s="47"/>
      <c r="B145066" s="60"/>
    </row>
    <row r="145067" spans="1:2" x14ac:dyDescent="0.2">
      <c r="A145067" s="47"/>
      <c r="B145067" s="60"/>
    </row>
    <row r="145068" spans="1:2" x14ac:dyDescent="0.2">
      <c r="A145068" s="47"/>
      <c r="B145068" s="60"/>
    </row>
    <row r="145069" spans="1:2" x14ac:dyDescent="0.2">
      <c r="A145069" s="47"/>
      <c r="B145069" s="60"/>
    </row>
    <row r="145070" spans="1:2" x14ac:dyDescent="0.2">
      <c r="A145070" s="47"/>
      <c r="B145070" s="60"/>
    </row>
    <row r="145071" spans="1:2" x14ac:dyDescent="0.2">
      <c r="A145071" s="47"/>
      <c r="B145071" s="60"/>
    </row>
    <row r="145072" spans="1:2" x14ac:dyDescent="0.2">
      <c r="A145072" s="47"/>
      <c r="B145072" s="60"/>
    </row>
    <row r="145073" spans="1:2" x14ac:dyDescent="0.2">
      <c r="A145073" s="47"/>
      <c r="B145073" s="60"/>
    </row>
    <row r="145074" spans="1:2" x14ac:dyDescent="0.2">
      <c r="A145074" s="47"/>
      <c r="B145074" s="60"/>
    </row>
    <row r="145075" spans="1:2" x14ac:dyDescent="0.2">
      <c r="A145075" s="47"/>
      <c r="B145075" s="60"/>
    </row>
    <row r="145076" spans="1:2" x14ac:dyDescent="0.2">
      <c r="A145076" s="47"/>
      <c r="B145076" s="60"/>
    </row>
    <row r="145077" spans="1:2" x14ac:dyDescent="0.2">
      <c r="A145077" s="47"/>
      <c r="B145077" s="60"/>
    </row>
    <row r="145078" spans="1:2" x14ac:dyDescent="0.2">
      <c r="A145078" s="47"/>
      <c r="B145078" s="60"/>
    </row>
    <row r="145079" spans="1:2" x14ac:dyDescent="0.2">
      <c r="A145079" s="47"/>
      <c r="B145079" s="60"/>
    </row>
    <row r="145080" spans="1:2" x14ac:dyDescent="0.2">
      <c r="A145080" s="47"/>
      <c r="B145080" s="60"/>
    </row>
    <row r="145081" spans="1:2" x14ac:dyDescent="0.2">
      <c r="A145081" s="47"/>
      <c r="B145081" s="60"/>
    </row>
    <row r="145082" spans="1:2" x14ac:dyDescent="0.2">
      <c r="A145082" s="47"/>
      <c r="B145082" s="60"/>
    </row>
    <row r="145083" spans="1:2" x14ac:dyDescent="0.2">
      <c r="A145083" s="47"/>
      <c r="B145083" s="60"/>
    </row>
    <row r="145084" spans="1:2" x14ac:dyDescent="0.2">
      <c r="A145084" s="47"/>
      <c r="B145084" s="60"/>
    </row>
    <row r="145085" spans="1:2" x14ac:dyDescent="0.2">
      <c r="A145085" s="47"/>
      <c r="B145085" s="60"/>
    </row>
    <row r="145086" spans="1:2" x14ac:dyDescent="0.2">
      <c r="A145086" s="47"/>
      <c r="B145086" s="60"/>
    </row>
    <row r="145087" spans="1:2" x14ac:dyDescent="0.2">
      <c r="A145087" s="47"/>
      <c r="B145087" s="60"/>
    </row>
    <row r="145088" spans="1:2" x14ac:dyDescent="0.2">
      <c r="A145088" s="47"/>
      <c r="B145088" s="60"/>
    </row>
    <row r="145089" spans="1:2" x14ac:dyDescent="0.2">
      <c r="A145089" s="47"/>
      <c r="B145089" s="60"/>
    </row>
    <row r="145090" spans="1:2" x14ac:dyDescent="0.2">
      <c r="A145090" s="47"/>
      <c r="B145090" s="60"/>
    </row>
    <row r="145091" spans="1:2" x14ac:dyDescent="0.2">
      <c r="A145091" s="47"/>
      <c r="B145091" s="60"/>
    </row>
    <row r="145092" spans="1:2" x14ac:dyDescent="0.2">
      <c r="A145092" s="47"/>
      <c r="B145092" s="60"/>
    </row>
    <row r="145093" spans="1:2" x14ac:dyDescent="0.2">
      <c r="A145093" s="47"/>
      <c r="B145093" s="60"/>
    </row>
    <row r="145094" spans="1:2" x14ac:dyDescent="0.2">
      <c r="A145094" s="47"/>
      <c r="B145094" s="60"/>
    </row>
    <row r="145095" spans="1:2" x14ac:dyDescent="0.2">
      <c r="A145095" s="47"/>
      <c r="B145095" s="60"/>
    </row>
    <row r="145096" spans="1:2" x14ac:dyDescent="0.2">
      <c r="A145096" s="47"/>
      <c r="B145096" s="60"/>
    </row>
    <row r="145097" spans="1:2" x14ac:dyDescent="0.2">
      <c r="A145097" s="47"/>
      <c r="B145097" s="60"/>
    </row>
    <row r="145098" spans="1:2" x14ac:dyDescent="0.2">
      <c r="A145098" s="47"/>
      <c r="B145098" s="60"/>
    </row>
    <row r="145099" spans="1:2" x14ac:dyDescent="0.2">
      <c r="A145099" s="47"/>
      <c r="B145099" s="60"/>
    </row>
    <row r="145100" spans="1:2" x14ac:dyDescent="0.2">
      <c r="A145100" s="47"/>
      <c r="B145100" s="60"/>
    </row>
    <row r="145101" spans="1:2" x14ac:dyDescent="0.2">
      <c r="A145101" s="47"/>
      <c r="B145101" s="60"/>
    </row>
    <row r="145102" spans="1:2" x14ac:dyDescent="0.2">
      <c r="A145102" s="47"/>
      <c r="B145102" s="60"/>
    </row>
    <row r="145103" spans="1:2" x14ac:dyDescent="0.2">
      <c r="A145103" s="47"/>
      <c r="B145103" s="60"/>
    </row>
    <row r="145104" spans="1:2" x14ac:dyDescent="0.2">
      <c r="A145104" s="47"/>
      <c r="B145104" s="60"/>
    </row>
    <row r="145105" spans="1:2" x14ac:dyDescent="0.2">
      <c r="A145105" s="47"/>
      <c r="B145105" s="60"/>
    </row>
    <row r="145106" spans="1:2" x14ac:dyDescent="0.2">
      <c r="A145106" s="47"/>
      <c r="B145106" s="60"/>
    </row>
    <row r="145107" spans="1:2" x14ac:dyDescent="0.2">
      <c r="A145107" s="47"/>
      <c r="B145107" s="60"/>
    </row>
    <row r="145108" spans="1:2" x14ac:dyDescent="0.2">
      <c r="A145108" s="47"/>
      <c r="B145108" s="60"/>
    </row>
    <row r="145109" spans="1:2" x14ac:dyDescent="0.2">
      <c r="A145109" s="47"/>
      <c r="B145109" s="60"/>
    </row>
    <row r="145110" spans="1:2" x14ac:dyDescent="0.2">
      <c r="A145110" s="47"/>
      <c r="B145110" s="60"/>
    </row>
    <row r="145111" spans="1:2" x14ac:dyDescent="0.2">
      <c r="A145111" s="47"/>
      <c r="B145111" s="60"/>
    </row>
    <row r="145112" spans="1:2" x14ac:dyDescent="0.2">
      <c r="A145112" s="47"/>
      <c r="B145112" s="60"/>
    </row>
    <row r="145113" spans="1:2" x14ac:dyDescent="0.2">
      <c r="A145113" s="47"/>
      <c r="B145113" s="60"/>
    </row>
    <row r="145114" spans="1:2" x14ac:dyDescent="0.2">
      <c r="A145114" s="47"/>
      <c r="B145114" s="60"/>
    </row>
    <row r="145115" spans="1:2" x14ac:dyDescent="0.2">
      <c r="A145115" s="47"/>
      <c r="B145115" s="60"/>
    </row>
    <row r="145116" spans="1:2" x14ac:dyDescent="0.2">
      <c r="A145116" s="47"/>
      <c r="B145116" s="60"/>
    </row>
    <row r="145117" spans="1:2" x14ac:dyDescent="0.2">
      <c r="A145117" s="47"/>
      <c r="B145117" s="60"/>
    </row>
    <row r="145118" spans="1:2" x14ac:dyDescent="0.2">
      <c r="A145118" s="47"/>
      <c r="B145118" s="60"/>
    </row>
    <row r="145119" spans="1:2" x14ac:dyDescent="0.2">
      <c r="A145119" s="47"/>
      <c r="B145119" s="60"/>
    </row>
    <row r="145120" spans="1:2" x14ac:dyDescent="0.2">
      <c r="A145120" s="47"/>
      <c r="B145120" s="60"/>
    </row>
    <row r="145121" spans="1:2" x14ac:dyDescent="0.2">
      <c r="A145121" s="47"/>
      <c r="B145121" s="60"/>
    </row>
    <row r="145122" spans="1:2" x14ac:dyDescent="0.2">
      <c r="A145122" s="47"/>
      <c r="B145122" s="60"/>
    </row>
    <row r="145123" spans="1:2" x14ac:dyDescent="0.2">
      <c r="A145123" s="47"/>
      <c r="B145123" s="60"/>
    </row>
    <row r="145124" spans="1:2" x14ac:dyDescent="0.2">
      <c r="A145124" s="47"/>
      <c r="B145124" s="60"/>
    </row>
    <row r="145125" spans="1:2" x14ac:dyDescent="0.2">
      <c r="A145125" s="47"/>
      <c r="B145125" s="60"/>
    </row>
    <row r="145126" spans="1:2" x14ac:dyDescent="0.2">
      <c r="A145126" s="47"/>
      <c r="B145126" s="60"/>
    </row>
    <row r="145127" spans="1:2" x14ac:dyDescent="0.2">
      <c r="A145127" s="47"/>
      <c r="B145127" s="60"/>
    </row>
    <row r="145128" spans="1:2" x14ac:dyDescent="0.2">
      <c r="A145128" s="47"/>
      <c r="B145128" s="60"/>
    </row>
    <row r="145129" spans="1:2" x14ac:dyDescent="0.2">
      <c r="A145129" s="47"/>
      <c r="B145129" s="60"/>
    </row>
    <row r="145130" spans="1:2" x14ac:dyDescent="0.2">
      <c r="A145130" s="47"/>
      <c r="B145130" s="60"/>
    </row>
    <row r="145131" spans="1:2" x14ac:dyDescent="0.2">
      <c r="A145131" s="47"/>
      <c r="B145131" s="60"/>
    </row>
    <row r="145132" spans="1:2" x14ac:dyDescent="0.2">
      <c r="A145132" s="47"/>
      <c r="B145132" s="60"/>
    </row>
    <row r="145133" spans="1:2" x14ac:dyDescent="0.2">
      <c r="A145133" s="47"/>
      <c r="B145133" s="60"/>
    </row>
    <row r="145134" spans="1:2" x14ac:dyDescent="0.2">
      <c r="A145134" s="47"/>
      <c r="B145134" s="60"/>
    </row>
    <row r="145135" spans="1:2" x14ac:dyDescent="0.2">
      <c r="A145135" s="47"/>
      <c r="B145135" s="60"/>
    </row>
    <row r="145136" spans="1:2" x14ac:dyDescent="0.2">
      <c r="A145136" s="47"/>
      <c r="B145136" s="60"/>
    </row>
    <row r="145137" spans="1:2" x14ac:dyDescent="0.2">
      <c r="A145137" s="47"/>
      <c r="B145137" s="60"/>
    </row>
    <row r="145138" spans="1:2" x14ac:dyDescent="0.2">
      <c r="A145138" s="47"/>
      <c r="B145138" s="60"/>
    </row>
    <row r="145139" spans="1:2" x14ac:dyDescent="0.2">
      <c r="A145139" s="47"/>
      <c r="B145139" s="60"/>
    </row>
    <row r="145140" spans="1:2" x14ac:dyDescent="0.2">
      <c r="A145140" s="47"/>
      <c r="B145140" s="60"/>
    </row>
    <row r="145141" spans="1:2" x14ac:dyDescent="0.2">
      <c r="A145141" s="47"/>
      <c r="B145141" s="60"/>
    </row>
    <row r="145142" spans="1:2" x14ac:dyDescent="0.2">
      <c r="A145142" s="47"/>
      <c r="B145142" s="60"/>
    </row>
    <row r="145143" spans="1:2" x14ac:dyDescent="0.2">
      <c r="A145143" s="47"/>
      <c r="B145143" s="60"/>
    </row>
    <row r="145144" spans="1:2" x14ac:dyDescent="0.2">
      <c r="A145144" s="47"/>
      <c r="B145144" s="60"/>
    </row>
    <row r="145145" spans="1:2" x14ac:dyDescent="0.2">
      <c r="A145145" s="47"/>
      <c r="B145145" s="60"/>
    </row>
    <row r="145146" spans="1:2" x14ac:dyDescent="0.2">
      <c r="A145146" s="47"/>
      <c r="B145146" s="60"/>
    </row>
    <row r="145147" spans="1:2" x14ac:dyDescent="0.2">
      <c r="A145147" s="47"/>
      <c r="B145147" s="60"/>
    </row>
    <row r="145148" spans="1:2" x14ac:dyDescent="0.2">
      <c r="A145148" s="47"/>
      <c r="B145148" s="60"/>
    </row>
    <row r="145149" spans="1:2" x14ac:dyDescent="0.2">
      <c r="A145149" s="47"/>
      <c r="B145149" s="60"/>
    </row>
    <row r="145150" spans="1:2" x14ac:dyDescent="0.2">
      <c r="A145150" s="47"/>
      <c r="B145150" s="60"/>
    </row>
    <row r="145151" spans="1:2" x14ac:dyDescent="0.2">
      <c r="A145151" s="47"/>
      <c r="B145151" s="60"/>
    </row>
    <row r="145152" spans="1:2" x14ac:dyDescent="0.2">
      <c r="A145152" s="47"/>
      <c r="B145152" s="60"/>
    </row>
    <row r="145153" spans="1:2" x14ac:dyDescent="0.2">
      <c r="A145153" s="47"/>
      <c r="B145153" s="60"/>
    </row>
    <row r="145154" spans="1:2" x14ac:dyDescent="0.2">
      <c r="A145154" s="47"/>
      <c r="B145154" s="60"/>
    </row>
    <row r="145155" spans="1:2" x14ac:dyDescent="0.2">
      <c r="A145155" s="47"/>
      <c r="B145155" s="60"/>
    </row>
    <row r="145156" spans="1:2" x14ac:dyDescent="0.2">
      <c r="A145156" s="47"/>
      <c r="B145156" s="60"/>
    </row>
    <row r="145157" spans="1:2" x14ac:dyDescent="0.2">
      <c r="A145157" s="47"/>
      <c r="B145157" s="60"/>
    </row>
    <row r="145158" spans="1:2" x14ac:dyDescent="0.2">
      <c r="A145158" s="47"/>
      <c r="B145158" s="60"/>
    </row>
    <row r="145159" spans="1:2" x14ac:dyDescent="0.2">
      <c r="A145159" s="47"/>
      <c r="B145159" s="60"/>
    </row>
    <row r="145160" spans="1:2" x14ac:dyDescent="0.2">
      <c r="A145160" s="47"/>
      <c r="B145160" s="60"/>
    </row>
    <row r="145161" spans="1:2" x14ac:dyDescent="0.2">
      <c r="A145161" s="47"/>
      <c r="B145161" s="60"/>
    </row>
    <row r="145162" spans="1:2" x14ac:dyDescent="0.2">
      <c r="A145162" s="47"/>
      <c r="B145162" s="60"/>
    </row>
    <row r="145163" spans="1:2" x14ac:dyDescent="0.2">
      <c r="A145163" s="47"/>
      <c r="B145163" s="60"/>
    </row>
    <row r="145164" spans="1:2" x14ac:dyDescent="0.2">
      <c r="A145164" s="47"/>
      <c r="B145164" s="60"/>
    </row>
    <row r="145165" spans="1:2" x14ac:dyDescent="0.2">
      <c r="A145165" s="47"/>
      <c r="B145165" s="60"/>
    </row>
    <row r="145166" spans="1:2" x14ac:dyDescent="0.2">
      <c r="A145166" s="47"/>
      <c r="B145166" s="60"/>
    </row>
    <row r="145167" spans="1:2" x14ac:dyDescent="0.2">
      <c r="A145167" s="47"/>
      <c r="B145167" s="60"/>
    </row>
    <row r="145168" spans="1:2" x14ac:dyDescent="0.2">
      <c r="A145168" s="47"/>
      <c r="B145168" s="60"/>
    </row>
    <row r="145169" spans="1:2" x14ac:dyDescent="0.2">
      <c r="A145169" s="47"/>
      <c r="B145169" s="60"/>
    </row>
    <row r="145170" spans="1:2" x14ac:dyDescent="0.2">
      <c r="A145170" s="47"/>
      <c r="B145170" s="60"/>
    </row>
    <row r="145171" spans="1:2" x14ac:dyDescent="0.2">
      <c r="A145171" s="47"/>
      <c r="B145171" s="60"/>
    </row>
    <row r="145172" spans="1:2" x14ac:dyDescent="0.2">
      <c r="A145172" s="47"/>
      <c r="B145172" s="60"/>
    </row>
    <row r="145173" spans="1:2" x14ac:dyDescent="0.2">
      <c r="A145173" s="47"/>
      <c r="B145173" s="60"/>
    </row>
    <row r="145174" spans="1:2" x14ac:dyDescent="0.2">
      <c r="A145174" s="47"/>
      <c r="B145174" s="60"/>
    </row>
    <row r="145175" spans="1:2" x14ac:dyDescent="0.2">
      <c r="A145175" s="47"/>
      <c r="B145175" s="60"/>
    </row>
    <row r="145176" spans="1:2" x14ac:dyDescent="0.2">
      <c r="A145176" s="47"/>
      <c r="B145176" s="60"/>
    </row>
    <row r="145177" spans="1:2" x14ac:dyDescent="0.2">
      <c r="A145177" s="47"/>
      <c r="B145177" s="60"/>
    </row>
    <row r="145178" spans="1:2" x14ac:dyDescent="0.2">
      <c r="A145178" s="47"/>
      <c r="B145178" s="60"/>
    </row>
    <row r="145179" spans="1:2" x14ac:dyDescent="0.2">
      <c r="A145179" s="47"/>
      <c r="B145179" s="60"/>
    </row>
    <row r="145180" spans="1:2" x14ac:dyDescent="0.2">
      <c r="A145180" s="47"/>
      <c r="B145180" s="60"/>
    </row>
    <row r="145181" spans="1:2" x14ac:dyDescent="0.2">
      <c r="A145181" s="47"/>
      <c r="B145181" s="60"/>
    </row>
    <row r="145182" spans="1:2" x14ac:dyDescent="0.2">
      <c r="A145182" s="47"/>
      <c r="B145182" s="60"/>
    </row>
    <row r="145183" spans="1:2" x14ac:dyDescent="0.2">
      <c r="A145183" s="47"/>
      <c r="B145183" s="60"/>
    </row>
    <row r="145184" spans="1:2" x14ac:dyDescent="0.2">
      <c r="A145184" s="47"/>
      <c r="B145184" s="60"/>
    </row>
    <row r="145185" spans="1:2" x14ac:dyDescent="0.2">
      <c r="A145185" s="47"/>
      <c r="B145185" s="60"/>
    </row>
    <row r="145186" spans="1:2" x14ac:dyDescent="0.2">
      <c r="A145186" s="47"/>
      <c r="B145186" s="60"/>
    </row>
    <row r="145187" spans="1:2" x14ac:dyDescent="0.2">
      <c r="A145187" s="47"/>
      <c r="B145187" s="60"/>
    </row>
    <row r="145188" spans="1:2" x14ac:dyDescent="0.2">
      <c r="A145188" s="47"/>
      <c r="B145188" s="60"/>
    </row>
    <row r="145189" spans="1:2" x14ac:dyDescent="0.2">
      <c r="A145189" s="47"/>
      <c r="B145189" s="60"/>
    </row>
    <row r="145190" spans="1:2" x14ac:dyDescent="0.2">
      <c r="A145190" s="47"/>
      <c r="B145190" s="60"/>
    </row>
    <row r="145191" spans="1:2" x14ac:dyDescent="0.2">
      <c r="A145191" s="47"/>
      <c r="B145191" s="60"/>
    </row>
    <row r="145192" spans="1:2" x14ac:dyDescent="0.2">
      <c r="A145192" s="47"/>
      <c r="B145192" s="60"/>
    </row>
    <row r="145193" spans="1:2" x14ac:dyDescent="0.2">
      <c r="A145193" s="47"/>
      <c r="B145193" s="60"/>
    </row>
    <row r="145194" spans="1:2" x14ac:dyDescent="0.2">
      <c r="A145194" s="47"/>
      <c r="B145194" s="60"/>
    </row>
    <row r="145195" spans="1:2" x14ac:dyDescent="0.2">
      <c r="A145195" s="47"/>
      <c r="B145195" s="60"/>
    </row>
    <row r="145196" spans="1:2" x14ac:dyDescent="0.2">
      <c r="A145196" s="47"/>
      <c r="B145196" s="60"/>
    </row>
    <row r="145197" spans="1:2" x14ac:dyDescent="0.2">
      <c r="A145197" s="47"/>
      <c r="B145197" s="60"/>
    </row>
    <row r="145198" spans="1:2" x14ac:dyDescent="0.2">
      <c r="A145198" s="47"/>
      <c r="B145198" s="60"/>
    </row>
    <row r="145199" spans="1:2" x14ac:dyDescent="0.2">
      <c r="A145199" s="47"/>
      <c r="B145199" s="60"/>
    </row>
    <row r="145200" spans="1:2" x14ac:dyDescent="0.2">
      <c r="A145200" s="47"/>
      <c r="B145200" s="60"/>
    </row>
    <row r="145201" spans="1:2" x14ac:dyDescent="0.2">
      <c r="A145201" s="47"/>
      <c r="B145201" s="60"/>
    </row>
    <row r="145202" spans="1:2" x14ac:dyDescent="0.2">
      <c r="A145202" s="47"/>
      <c r="B145202" s="60"/>
    </row>
    <row r="145203" spans="1:2" x14ac:dyDescent="0.2">
      <c r="A145203" s="47"/>
      <c r="B145203" s="60"/>
    </row>
    <row r="145204" spans="1:2" x14ac:dyDescent="0.2">
      <c r="A145204" s="47"/>
      <c r="B145204" s="60"/>
    </row>
    <row r="145205" spans="1:2" x14ac:dyDescent="0.2">
      <c r="A145205" s="47"/>
      <c r="B145205" s="60"/>
    </row>
    <row r="145206" spans="1:2" x14ac:dyDescent="0.2">
      <c r="A145206" s="47"/>
      <c r="B145206" s="60"/>
    </row>
    <row r="145207" spans="1:2" x14ac:dyDescent="0.2">
      <c r="A145207" s="47"/>
      <c r="B145207" s="60"/>
    </row>
    <row r="145208" spans="1:2" x14ac:dyDescent="0.2">
      <c r="A145208" s="47"/>
      <c r="B145208" s="60"/>
    </row>
    <row r="145209" spans="1:2" x14ac:dyDescent="0.2">
      <c r="A145209" s="47"/>
      <c r="B145209" s="60"/>
    </row>
    <row r="145210" spans="1:2" x14ac:dyDescent="0.2">
      <c r="A145210" s="47"/>
      <c r="B145210" s="60"/>
    </row>
    <row r="145211" spans="1:2" x14ac:dyDescent="0.2">
      <c r="A145211" s="47"/>
      <c r="B145211" s="60"/>
    </row>
    <row r="145212" spans="1:2" x14ac:dyDescent="0.2">
      <c r="A145212" s="47"/>
      <c r="B145212" s="60"/>
    </row>
    <row r="145213" spans="1:2" x14ac:dyDescent="0.2">
      <c r="A145213" s="47"/>
      <c r="B145213" s="60"/>
    </row>
    <row r="145214" spans="1:2" x14ac:dyDescent="0.2">
      <c r="A145214" s="47"/>
      <c r="B145214" s="60"/>
    </row>
    <row r="145215" spans="1:2" x14ac:dyDescent="0.2">
      <c r="A145215" s="47"/>
      <c r="B145215" s="60"/>
    </row>
    <row r="145216" spans="1:2" x14ac:dyDescent="0.2">
      <c r="A145216" s="47"/>
      <c r="B145216" s="60"/>
    </row>
    <row r="145217" spans="1:2" x14ac:dyDescent="0.2">
      <c r="A145217" s="47"/>
      <c r="B145217" s="60"/>
    </row>
    <row r="145218" spans="1:2" x14ac:dyDescent="0.2">
      <c r="A145218" s="47"/>
      <c r="B145218" s="60"/>
    </row>
    <row r="145219" spans="1:2" x14ac:dyDescent="0.2">
      <c r="A145219" s="47"/>
      <c r="B145219" s="60"/>
    </row>
    <row r="145220" spans="1:2" x14ac:dyDescent="0.2">
      <c r="A145220" s="47"/>
      <c r="B145220" s="60"/>
    </row>
    <row r="145221" spans="1:2" x14ac:dyDescent="0.2">
      <c r="A145221" s="47"/>
      <c r="B145221" s="60"/>
    </row>
    <row r="145222" spans="1:2" x14ac:dyDescent="0.2">
      <c r="A145222" s="47"/>
      <c r="B145222" s="60"/>
    </row>
    <row r="145223" spans="1:2" x14ac:dyDescent="0.2">
      <c r="A145223" s="47"/>
      <c r="B145223" s="60"/>
    </row>
    <row r="145224" spans="1:2" x14ac:dyDescent="0.2">
      <c r="A145224" s="47"/>
      <c r="B145224" s="60"/>
    </row>
    <row r="145225" spans="1:2" x14ac:dyDescent="0.2">
      <c r="A145225" s="47"/>
      <c r="B145225" s="60"/>
    </row>
    <row r="145226" spans="1:2" x14ac:dyDescent="0.2">
      <c r="A145226" s="47"/>
      <c r="B145226" s="60"/>
    </row>
    <row r="145227" spans="1:2" x14ac:dyDescent="0.2">
      <c r="A145227" s="47"/>
      <c r="B145227" s="60"/>
    </row>
    <row r="145228" spans="1:2" x14ac:dyDescent="0.2">
      <c r="A145228" s="47"/>
      <c r="B145228" s="60"/>
    </row>
    <row r="145229" spans="1:2" x14ac:dyDescent="0.2">
      <c r="A145229" s="47"/>
      <c r="B145229" s="60"/>
    </row>
    <row r="145230" spans="1:2" x14ac:dyDescent="0.2">
      <c r="A145230" s="47"/>
      <c r="B145230" s="60"/>
    </row>
    <row r="145231" spans="1:2" x14ac:dyDescent="0.2">
      <c r="A145231" s="47"/>
      <c r="B145231" s="60"/>
    </row>
    <row r="145232" spans="1:2" x14ac:dyDescent="0.2">
      <c r="A145232" s="47"/>
      <c r="B145232" s="60"/>
    </row>
    <row r="145233" spans="1:2" x14ac:dyDescent="0.2">
      <c r="A145233" s="47"/>
      <c r="B145233" s="60"/>
    </row>
    <row r="145234" spans="1:2" x14ac:dyDescent="0.2">
      <c r="A145234" s="47"/>
      <c r="B145234" s="60"/>
    </row>
    <row r="145235" spans="1:2" x14ac:dyDescent="0.2">
      <c r="A145235" s="47"/>
      <c r="B145235" s="60"/>
    </row>
    <row r="145236" spans="1:2" x14ac:dyDescent="0.2">
      <c r="A145236" s="47"/>
      <c r="B145236" s="60"/>
    </row>
    <row r="145237" spans="1:2" x14ac:dyDescent="0.2">
      <c r="A145237" s="47"/>
      <c r="B145237" s="60"/>
    </row>
    <row r="145238" spans="1:2" x14ac:dyDescent="0.2">
      <c r="A145238" s="47"/>
      <c r="B145238" s="60"/>
    </row>
    <row r="145239" spans="1:2" x14ac:dyDescent="0.2">
      <c r="A145239" s="47"/>
      <c r="B145239" s="60"/>
    </row>
    <row r="145240" spans="1:2" x14ac:dyDescent="0.2">
      <c r="A145240" s="47"/>
      <c r="B145240" s="60"/>
    </row>
    <row r="145241" spans="1:2" x14ac:dyDescent="0.2">
      <c r="A145241" s="47"/>
      <c r="B145241" s="60"/>
    </row>
    <row r="145242" spans="1:2" x14ac:dyDescent="0.2">
      <c r="A145242" s="47"/>
      <c r="B145242" s="60"/>
    </row>
    <row r="145243" spans="1:2" x14ac:dyDescent="0.2">
      <c r="A145243" s="47"/>
      <c r="B145243" s="60"/>
    </row>
    <row r="145244" spans="1:2" x14ac:dyDescent="0.2">
      <c r="A145244" s="47"/>
      <c r="B145244" s="60"/>
    </row>
    <row r="145245" spans="1:2" x14ac:dyDescent="0.2">
      <c r="A145245" s="47"/>
      <c r="B145245" s="60"/>
    </row>
    <row r="145246" spans="1:2" x14ac:dyDescent="0.2">
      <c r="A145246" s="47"/>
      <c r="B145246" s="60"/>
    </row>
    <row r="145247" spans="1:2" x14ac:dyDescent="0.2">
      <c r="A145247" s="47"/>
      <c r="B145247" s="60"/>
    </row>
    <row r="145248" spans="1:2" x14ac:dyDescent="0.2">
      <c r="A145248" s="47"/>
      <c r="B145248" s="60"/>
    </row>
    <row r="145249" spans="1:2" x14ac:dyDescent="0.2">
      <c r="A145249" s="47"/>
      <c r="B145249" s="60"/>
    </row>
    <row r="145250" spans="1:2" x14ac:dyDescent="0.2">
      <c r="A145250" s="47"/>
      <c r="B145250" s="60"/>
    </row>
    <row r="145251" spans="1:2" x14ac:dyDescent="0.2">
      <c r="A145251" s="47"/>
      <c r="B145251" s="60"/>
    </row>
    <row r="145252" spans="1:2" x14ac:dyDescent="0.2">
      <c r="A145252" s="47"/>
      <c r="B145252" s="60"/>
    </row>
    <row r="145253" spans="1:2" x14ac:dyDescent="0.2">
      <c r="A145253" s="47"/>
      <c r="B145253" s="60"/>
    </row>
    <row r="145254" spans="1:2" x14ac:dyDescent="0.2">
      <c r="A145254" s="47"/>
      <c r="B145254" s="60"/>
    </row>
    <row r="145255" spans="1:2" x14ac:dyDescent="0.2">
      <c r="A145255" s="47"/>
      <c r="B145255" s="60"/>
    </row>
    <row r="145256" spans="1:2" x14ac:dyDescent="0.2">
      <c r="A145256" s="47"/>
      <c r="B145256" s="60"/>
    </row>
    <row r="145257" spans="1:2" x14ac:dyDescent="0.2">
      <c r="A145257" s="47"/>
      <c r="B145257" s="60"/>
    </row>
    <row r="145258" spans="1:2" x14ac:dyDescent="0.2">
      <c r="A145258" s="47"/>
      <c r="B145258" s="60"/>
    </row>
    <row r="145259" spans="1:2" x14ac:dyDescent="0.2">
      <c r="A145259" s="47"/>
      <c r="B145259" s="60"/>
    </row>
    <row r="145260" spans="1:2" x14ac:dyDescent="0.2">
      <c r="A145260" s="47"/>
      <c r="B145260" s="60"/>
    </row>
    <row r="145261" spans="1:2" x14ac:dyDescent="0.2">
      <c r="A145261" s="47"/>
      <c r="B145261" s="60"/>
    </row>
    <row r="145262" spans="1:2" x14ac:dyDescent="0.2">
      <c r="A145262" s="47"/>
      <c r="B145262" s="60"/>
    </row>
    <row r="145263" spans="1:2" x14ac:dyDescent="0.2">
      <c r="A145263" s="47"/>
      <c r="B145263" s="60"/>
    </row>
    <row r="145264" spans="1:2" x14ac:dyDescent="0.2">
      <c r="A145264" s="47"/>
      <c r="B145264" s="60"/>
    </row>
    <row r="145265" spans="1:2" x14ac:dyDescent="0.2">
      <c r="A145265" s="47"/>
      <c r="B145265" s="60"/>
    </row>
    <row r="145266" spans="1:2" x14ac:dyDescent="0.2">
      <c r="A145266" s="47"/>
      <c r="B145266" s="60"/>
    </row>
    <row r="145267" spans="1:2" x14ac:dyDescent="0.2">
      <c r="A145267" s="47"/>
      <c r="B145267" s="60"/>
    </row>
    <row r="145268" spans="1:2" x14ac:dyDescent="0.2">
      <c r="A145268" s="47"/>
      <c r="B145268" s="60"/>
    </row>
    <row r="145269" spans="1:2" x14ac:dyDescent="0.2">
      <c r="A145269" s="47"/>
      <c r="B145269" s="60"/>
    </row>
    <row r="145270" spans="1:2" x14ac:dyDescent="0.2">
      <c r="A145270" s="47"/>
      <c r="B145270" s="60"/>
    </row>
    <row r="145271" spans="1:2" x14ac:dyDescent="0.2">
      <c r="A145271" s="47"/>
      <c r="B145271" s="60"/>
    </row>
    <row r="145272" spans="1:2" x14ac:dyDescent="0.2">
      <c r="A145272" s="47"/>
      <c r="B145272" s="60"/>
    </row>
    <row r="145273" spans="1:2" x14ac:dyDescent="0.2">
      <c r="A145273" s="47"/>
      <c r="B145273" s="60"/>
    </row>
    <row r="145274" spans="1:2" x14ac:dyDescent="0.2">
      <c r="A145274" s="47"/>
      <c r="B145274" s="60"/>
    </row>
    <row r="145275" spans="1:2" x14ac:dyDescent="0.2">
      <c r="A145275" s="47"/>
      <c r="B145275" s="60"/>
    </row>
    <row r="145276" spans="1:2" x14ac:dyDescent="0.2">
      <c r="A145276" s="47"/>
      <c r="B145276" s="60"/>
    </row>
    <row r="145277" spans="1:2" x14ac:dyDescent="0.2">
      <c r="A145277" s="47"/>
      <c r="B145277" s="60"/>
    </row>
    <row r="145278" spans="1:2" x14ac:dyDescent="0.2">
      <c r="A145278" s="47"/>
      <c r="B145278" s="60"/>
    </row>
    <row r="145279" spans="1:2" x14ac:dyDescent="0.2">
      <c r="A145279" s="47"/>
      <c r="B145279" s="60"/>
    </row>
    <row r="145280" spans="1:2" x14ac:dyDescent="0.2">
      <c r="A145280" s="47"/>
      <c r="B145280" s="60"/>
    </row>
    <row r="145281" spans="1:2" x14ac:dyDescent="0.2">
      <c r="A145281" s="47"/>
      <c r="B145281" s="60"/>
    </row>
    <row r="145282" spans="1:2" x14ac:dyDescent="0.2">
      <c r="A145282" s="47"/>
      <c r="B145282" s="60"/>
    </row>
    <row r="145283" spans="1:2" x14ac:dyDescent="0.2">
      <c r="A145283" s="47"/>
      <c r="B145283" s="60"/>
    </row>
    <row r="145284" spans="1:2" x14ac:dyDescent="0.2">
      <c r="A145284" s="47"/>
      <c r="B145284" s="60"/>
    </row>
    <row r="145285" spans="1:2" x14ac:dyDescent="0.2">
      <c r="A145285" s="47"/>
      <c r="B145285" s="60"/>
    </row>
    <row r="145286" spans="1:2" x14ac:dyDescent="0.2">
      <c r="A145286" s="47"/>
      <c r="B145286" s="60"/>
    </row>
    <row r="145287" spans="1:2" x14ac:dyDescent="0.2">
      <c r="A145287" s="47"/>
      <c r="B145287" s="60"/>
    </row>
    <row r="145288" spans="1:2" x14ac:dyDescent="0.2">
      <c r="A145288" s="47"/>
      <c r="B145288" s="60"/>
    </row>
    <row r="145289" spans="1:2" x14ac:dyDescent="0.2">
      <c r="A145289" s="47"/>
      <c r="B145289" s="60"/>
    </row>
    <row r="145290" spans="1:2" x14ac:dyDescent="0.2">
      <c r="A145290" s="47"/>
      <c r="B145290" s="60"/>
    </row>
    <row r="145291" spans="1:2" x14ac:dyDescent="0.2">
      <c r="A145291" s="47"/>
      <c r="B145291" s="60"/>
    </row>
    <row r="145292" spans="1:2" x14ac:dyDescent="0.2">
      <c r="A145292" s="47"/>
      <c r="B145292" s="60"/>
    </row>
    <row r="145293" spans="1:2" x14ac:dyDescent="0.2">
      <c r="A145293" s="47"/>
      <c r="B145293" s="60"/>
    </row>
    <row r="145294" spans="1:2" x14ac:dyDescent="0.2">
      <c r="A145294" s="47"/>
      <c r="B145294" s="60"/>
    </row>
    <row r="145295" spans="1:2" x14ac:dyDescent="0.2">
      <c r="A145295" s="47"/>
      <c r="B145295" s="60"/>
    </row>
    <row r="145296" spans="1:2" x14ac:dyDescent="0.2">
      <c r="A145296" s="47"/>
      <c r="B145296" s="60"/>
    </row>
    <row r="145297" spans="1:2" x14ac:dyDescent="0.2">
      <c r="A145297" s="47"/>
      <c r="B145297" s="60"/>
    </row>
    <row r="145298" spans="1:2" x14ac:dyDescent="0.2">
      <c r="A145298" s="47"/>
      <c r="B145298" s="60"/>
    </row>
    <row r="145299" spans="1:2" x14ac:dyDescent="0.2">
      <c r="A145299" s="47"/>
      <c r="B145299" s="60"/>
    </row>
    <row r="145300" spans="1:2" x14ac:dyDescent="0.2">
      <c r="A145300" s="47"/>
      <c r="B145300" s="60"/>
    </row>
    <row r="145301" spans="1:2" x14ac:dyDescent="0.2">
      <c r="A145301" s="47"/>
      <c r="B145301" s="60"/>
    </row>
    <row r="145302" spans="1:2" x14ac:dyDescent="0.2">
      <c r="A145302" s="47"/>
      <c r="B145302" s="60"/>
    </row>
    <row r="145303" spans="1:2" x14ac:dyDescent="0.2">
      <c r="A145303" s="47"/>
      <c r="B145303" s="60"/>
    </row>
    <row r="145304" spans="1:2" x14ac:dyDescent="0.2">
      <c r="A145304" s="47"/>
      <c r="B145304" s="60"/>
    </row>
    <row r="145305" spans="1:2" x14ac:dyDescent="0.2">
      <c r="A145305" s="47"/>
      <c r="B145305" s="60"/>
    </row>
    <row r="145306" spans="1:2" x14ac:dyDescent="0.2">
      <c r="A145306" s="47"/>
      <c r="B145306" s="60"/>
    </row>
    <row r="145307" spans="1:2" x14ac:dyDescent="0.2">
      <c r="A145307" s="47"/>
      <c r="B145307" s="60"/>
    </row>
    <row r="145308" spans="1:2" x14ac:dyDescent="0.2">
      <c r="A145308" s="47"/>
      <c r="B145308" s="60"/>
    </row>
    <row r="145309" spans="1:2" x14ac:dyDescent="0.2">
      <c r="A145309" s="47"/>
      <c r="B145309" s="60"/>
    </row>
    <row r="145310" spans="1:2" x14ac:dyDescent="0.2">
      <c r="A145310" s="47"/>
      <c r="B145310" s="60"/>
    </row>
    <row r="145311" spans="1:2" x14ac:dyDescent="0.2">
      <c r="A145311" s="47"/>
      <c r="B145311" s="60"/>
    </row>
    <row r="145312" spans="1:2" x14ac:dyDescent="0.2">
      <c r="A145312" s="47"/>
      <c r="B145312" s="60"/>
    </row>
    <row r="145313" spans="1:2" x14ac:dyDescent="0.2">
      <c r="A145313" s="47"/>
      <c r="B145313" s="60"/>
    </row>
    <row r="145314" spans="1:2" x14ac:dyDescent="0.2">
      <c r="A145314" s="47"/>
      <c r="B145314" s="60"/>
    </row>
    <row r="145315" spans="1:2" x14ac:dyDescent="0.2">
      <c r="A145315" s="47"/>
      <c r="B145315" s="60"/>
    </row>
    <row r="145316" spans="1:2" x14ac:dyDescent="0.2">
      <c r="A145316" s="47"/>
      <c r="B145316" s="60"/>
    </row>
    <row r="145317" spans="1:2" x14ac:dyDescent="0.2">
      <c r="A145317" s="47"/>
      <c r="B145317" s="60"/>
    </row>
    <row r="145318" spans="1:2" x14ac:dyDescent="0.2">
      <c r="A145318" s="47"/>
      <c r="B145318" s="60"/>
    </row>
    <row r="145319" spans="1:2" x14ac:dyDescent="0.2">
      <c r="A145319" s="47"/>
      <c r="B145319" s="60"/>
    </row>
    <row r="145320" spans="1:2" x14ac:dyDescent="0.2">
      <c r="A145320" s="47"/>
      <c r="B145320" s="60"/>
    </row>
    <row r="145321" spans="1:2" x14ac:dyDescent="0.2">
      <c r="A145321" s="47"/>
      <c r="B145321" s="60"/>
    </row>
    <row r="145322" spans="1:2" x14ac:dyDescent="0.2">
      <c r="A145322" s="47"/>
      <c r="B145322" s="60"/>
    </row>
    <row r="145323" spans="1:2" x14ac:dyDescent="0.2">
      <c r="A145323" s="47"/>
      <c r="B145323" s="60"/>
    </row>
    <row r="145324" spans="1:2" x14ac:dyDescent="0.2">
      <c r="A145324" s="47"/>
      <c r="B145324" s="60"/>
    </row>
    <row r="145325" spans="1:2" x14ac:dyDescent="0.2">
      <c r="A145325" s="47"/>
      <c r="B145325" s="60"/>
    </row>
    <row r="145326" spans="1:2" x14ac:dyDescent="0.2">
      <c r="A145326" s="47"/>
      <c r="B145326" s="60"/>
    </row>
    <row r="145327" spans="1:2" x14ac:dyDescent="0.2">
      <c r="A145327" s="47"/>
      <c r="B145327" s="60"/>
    </row>
    <row r="145328" spans="1:2" x14ac:dyDescent="0.2">
      <c r="A145328" s="47"/>
      <c r="B145328" s="60"/>
    </row>
    <row r="145329" spans="1:2" x14ac:dyDescent="0.2">
      <c r="A145329" s="47"/>
      <c r="B145329" s="60"/>
    </row>
    <row r="145330" spans="1:2" x14ac:dyDescent="0.2">
      <c r="A145330" s="47"/>
      <c r="B145330" s="60"/>
    </row>
    <row r="145331" spans="1:2" x14ac:dyDescent="0.2">
      <c r="A145331" s="47"/>
      <c r="B145331" s="60"/>
    </row>
    <row r="145332" spans="1:2" x14ac:dyDescent="0.2">
      <c r="A145332" s="47"/>
      <c r="B145332" s="60"/>
    </row>
    <row r="145333" spans="1:2" x14ac:dyDescent="0.2">
      <c r="A145333" s="47"/>
      <c r="B145333" s="60"/>
    </row>
    <row r="145334" spans="1:2" x14ac:dyDescent="0.2">
      <c r="A145334" s="47"/>
      <c r="B145334" s="60"/>
    </row>
    <row r="145335" spans="1:2" x14ac:dyDescent="0.2">
      <c r="A145335" s="47"/>
      <c r="B145335" s="60"/>
    </row>
    <row r="145336" spans="1:2" x14ac:dyDescent="0.2">
      <c r="A145336" s="47"/>
      <c r="B145336" s="60"/>
    </row>
    <row r="145337" spans="1:2" x14ac:dyDescent="0.2">
      <c r="A145337" s="47"/>
      <c r="B145337" s="60"/>
    </row>
    <row r="145338" spans="1:2" x14ac:dyDescent="0.2">
      <c r="A145338" s="47"/>
      <c r="B145338" s="60"/>
    </row>
    <row r="145339" spans="1:2" x14ac:dyDescent="0.2">
      <c r="A145339" s="47"/>
      <c r="B145339" s="60"/>
    </row>
    <row r="145340" spans="1:2" x14ac:dyDescent="0.2">
      <c r="A145340" s="47"/>
      <c r="B145340" s="60"/>
    </row>
    <row r="145341" spans="1:2" x14ac:dyDescent="0.2">
      <c r="A145341" s="47"/>
      <c r="B145341" s="60"/>
    </row>
    <row r="145342" spans="1:2" x14ac:dyDescent="0.2">
      <c r="A145342" s="47"/>
      <c r="B145342" s="60"/>
    </row>
    <row r="145343" spans="1:2" x14ac:dyDescent="0.2">
      <c r="A145343" s="47"/>
      <c r="B145343" s="60"/>
    </row>
    <row r="145344" spans="1:2" x14ac:dyDescent="0.2">
      <c r="A145344" s="47"/>
      <c r="B145344" s="60"/>
    </row>
    <row r="145345" spans="1:2" x14ac:dyDescent="0.2">
      <c r="A145345" s="47"/>
      <c r="B145345" s="60"/>
    </row>
    <row r="145346" spans="1:2" x14ac:dyDescent="0.2">
      <c r="A145346" s="47"/>
      <c r="B145346" s="60"/>
    </row>
    <row r="145347" spans="1:2" x14ac:dyDescent="0.2">
      <c r="A145347" s="47"/>
      <c r="B145347" s="60"/>
    </row>
    <row r="145348" spans="1:2" x14ac:dyDescent="0.2">
      <c r="A145348" s="47"/>
      <c r="B145348" s="60"/>
    </row>
    <row r="145349" spans="1:2" x14ac:dyDescent="0.2">
      <c r="A145349" s="47"/>
      <c r="B145349" s="60"/>
    </row>
    <row r="145350" spans="1:2" x14ac:dyDescent="0.2">
      <c r="A145350" s="47"/>
      <c r="B145350" s="60"/>
    </row>
    <row r="145351" spans="1:2" x14ac:dyDescent="0.2">
      <c r="A145351" s="47"/>
      <c r="B145351" s="60"/>
    </row>
    <row r="145352" spans="1:2" x14ac:dyDescent="0.2">
      <c r="A145352" s="47"/>
      <c r="B145352" s="60"/>
    </row>
    <row r="145353" spans="1:2" x14ac:dyDescent="0.2">
      <c r="A145353" s="47"/>
      <c r="B145353" s="60"/>
    </row>
    <row r="145354" spans="1:2" x14ac:dyDescent="0.2">
      <c r="A145354" s="47"/>
      <c r="B145354" s="60"/>
    </row>
    <row r="145355" spans="1:2" x14ac:dyDescent="0.2">
      <c r="A145355" s="47"/>
      <c r="B145355" s="60"/>
    </row>
    <row r="145356" spans="1:2" x14ac:dyDescent="0.2">
      <c r="A145356" s="47"/>
      <c r="B145356" s="60"/>
    </row>
    <row r="145357" spans="1:2" x14ac:dyDescent="0.2">
      <c r="A145357" s="47"/>
      <c r="B145357" s="60"/>
    </row>
    <row r="145358" spans="1:2" x14ac:dyDescent="0.2">
      <c r="A145358" s="47"/>
      <c r="B145358" s="60"/>
    </row>
    <row r="145359" spans="1:2" x14ac:dyDescent="0.2">
      <c r="A145359" s="47"/>
      <c r="B145359" s="60"/>
    </row>
    <row r="145360" spans="1:2" x14ac:dyDescent="0.2">
      <c r="A145360" s="47"/>
      <c r="B145360" s="60"/>
    </row>
    <row r="145361" spans="1:2" x14ac:dyDescent="0.2">
      <c r="A145361" s="47"/>
      <c r="B145361" s="60"/>
    </row>
    <row r="145362" spans="1:2" x14ac:dyDescent="0.2">
      <c r="A145362" s="47"/>
      <c r="B145362" s="60"/>
    </row>
    <row r="145363" spans="1:2" x14ac:dyDescent="0.2">
      <c r="A145363" s="47"/>
      <c r="B145363" s="60"/>
    </row>
    <row r="145364" spans="1:2" x14ac:dyDescent="0.2">
      <c r="A145364" s="47"/>
      <c r="B145364" s="60"/>
    </row>
    <row r="145365" spans="1:2" x14ac:dyDescent="0.2">
      <c r="A145365" s="47"/>
      <c r="B145365" s="60"/>
    </row>
    <row r="145366" spans="1:2" x14ac:dyDescent="0.2">
      <c r="A145366" s="47"/>
      <c r="B145366" s="60"/>
    </row>
    <row r="145367" spans="1:2" x14ac:dyDescent="0.2">
      <c r="A145367" s="47"/>
      <c r="B145367" s="60"/>
    </row>
    <row r="145368" spans="1:2" x14ac:dyDescent="0.2">
      <c r="A145368" s="47"/>
      <c r="B145368" s="60"/>
    </row>
    <row r="145369" spans="1:2" x14ac:dyDescent="0.2">
      <c r="A145369" s="47"/>
      <c r="B145369" s="60"/>
    </row>
    <row r="145370" spans="1:2" x14ac:dyDescent="0.2">
      <c r="A145370" s="47"/>
      <c r="B145370" s="60"/>
    </row>
    <row r="145371" spans="1:2" x14ac:dyDescent="0.2">
      <c r="A145371" s="47"/>
      <c r="B145371" s="60"/>
    </row>
    <row r="145372" spans="1:2" x14ac:dyDescent="0.2">
      <c r="A145372" s="47"/>
      <c r="B145372" s="60"/>
    </row>
    <row r="145373" spans="1:2" x14ac:dyDescent="0.2">
      <c r="A145373" s="47"/>
      <c r="B145373" s="60"/>
    </row>
    <row r="145374" spans="1:2" x14ac:dyDescent="0.2">
      <c r="A145374" s="47"/>
      <c r="B145374" s="60"/>
    </row>
    <row r="145375" spans="1:2" x14ac:dyDescent="0.2">
      <c r="A145375" s="47"/>
      <c r="B145375" s="60"/>
    </row>
    <row r="145376" spans="1:2" x14ac:dyDescent="0.2">
      <c r="A145376" s="47"/>
      <c r="B145376" s="60"/>
    </row>
    <row r="145377" spans="1:2" x14ac:dyDescent="0.2">
      <c r="A145377" s="47"/>
      <c r="B145377" s="60"/>
    </row>
    <row r="145378" spans="1:2" x14ac:dyDescent="0.2">
      <c r="A145378" s="47"/>
      <c r="B145378" s="60"/>
    </row>
    <row r="145379" spans="1:2" x14ac:dyDescent="0.2">
      <c r="A145379" s="47"/>
      <c r="B145379" s="60"/>
    </row>
    <row r="145380" spans="1:2" x14ac:dyDescent="0.2">
      <c r="A145380" s="47"/>
      <c r="B145380" s="60"/>
    </row>
    <row r="145381" spans="1:2" x14ac:dyDescent="0.2">
      <c r="A145381" s="47"/>
      <c r="B145381" s="60"/>
    </row>
    <row r="145382" spans="1:2" x14ac:dyDescent="0.2">
      <c r="A145382" s="47"/>
      <c r="B145382" s="60"/>
    </row>
    <row r="145383" spans="1:2" x14ac:dyDescent="0.2">
      <c r="A145383" s="47"/>
      <c r="B145383" s="60"/>
    </row>
    <row r="145384" spans="1:2" x14ac:dyDescent="0.2">
      <c r="A145384" s="47"/>
      <c r="B145384" s="60"/>
    </row>
    <row r="145385" spans="1:2" x14ac:dyDescent="0.2">
      <c r="A145385" s="47"/>
      <c r="B145385" s="60"/>
    </row>
    <row r="145386" spans="1:2" x14ac:dyDescent="0.2">
      <c r="A145386" s="47"/>
      <c r="B145386" s="60"/>
    </row>
    <row r="145387" spans="1:2" x14ac:dyDescent="0.2">
      <c r="A145387" s="47"/>
      <c r="B145387" s="60"/>
    </row>
    <row r="145388" spans="1:2" x14ac:dyDescent="0.2">
      <c r="A145388" s="47"/>
      <c r="B145388" s="60"/>
    </row>
    <row r="145389" spans="1:2" x14ac:dyDescent="0.2">
      <c r="A145389" s="47"/>
      <c r="B145389" s="60"/>
    </row>
    <row r="145390" spans="1:2" x14ac:dyDescent="0.2">
      <c r="A145390" s="47"/>
      <c r="B145390" s="60"/>
    </row>
    <row r="145391" spans="1:2" x14ac:dyDescent="0.2">
      <c r="A145391" s="47"/>
      <c r="B145391" s="60"/>
    </row>
    <row r="145392" spans="1:2" x14ac:dyDescent="0.2">
      <c r="A145392" s="47"/>
      <c r="B145392" s="60"/>
    </row>
    <row r="145393" spans="1:2" x14ac:dyDescent="0.2">
      <c r="A145393" s="47"/>
      <c r="B145393" s="60"/>
    </row>
    <row r="145394" spans="1:2" x14ac:dyDescent="0.2">
      <c r="A145394" s="47"/>
      <c r="B145394" s="60"/>
    </row>
    <row r="145395" spans="1:2" x14ac:dyDescent="0.2">
      <c r="A145395" s="47"/>
      <c r="B145395" s="60"/>
    </row>
    <row r="145396" spans="1:2" x14ac:dyDescent="0.2">
      <c r="A145396" s="47"/>
      <c r="B145396" s="60"/>
    </row>
    <row r="145397" spans="1:2" x14ac:dyDescent="0.2">
      <c r="A145397" s="47"/>
      <c r="B145397" s="60"/>
    </row>
    <row r="145398" spans="1:2" x14ac:dyDescent="0.2">
      <c r="A145398" s="47"/>
      <c r="B145398" s="60"/>
    </row>
    <row r="145399" spans="1:2" x14ac:dyDescent="0.2">
      <c r="A145399" s="47"/>
      <c r="B145399" s="60"/>
    </row>
    <row r="145400" spans="1:2" x14ac:dyDescent="0.2">
      <c r="A145400" s="47"/>
      <c r="B145400" s="60"/>
    </row>
    <row r="145401" spans="1:2" x14ac:dyDescent="0.2">
      <c r="A145401" s="47"/>
      <c r="B145401" s="60"/>
    </row>
    <row r="145402" spans="1:2" x14ac:dyDescent="0.2">
      <c r="A145402" s="47"/>
      <c r="B145402" s="60"/>
    </row>
    <row r="145403" spans="1:2" x14ac:dyDescent="0.2">
      <c r="A145403" s="47"/>
      <c r="B145403" s="60"/>
    </row>
    <row r="145404" spans="1:2" x14ac:dyDescent="0.2">
      <c r="A145404" s="47"/>
      <c r="B145404" s="60"/>
    </row>
    <row r="145405" spans="1:2" x14ac:dyDescent="0.2">
      <c r="A145405" s="47"/>
      <c r="B145405" s="60"/>
    </row>
    <row r="145406" spans="1:2" x14ac:dyDescent="0.2">
      <c r="A145406" s="47"/>
      <c r="B145406" s="60"/>
    </row>
    <row r="145407" spans="1:2" x14ac:dyDescent="0.2">
      <c r="A145407" s="47"/>
      <c r="B145407" s="60"/>
    </row>
    <row r="145408" spans="1:2" x14ac:dyDescent="0.2">
      <c r="A145408" s="47"/>
      <c r="B145408" s="60"/>
    </row>
    <row r="145409" spans="1:2" x14ac:dyDescent="0.2">
      <c r="A145409" s="47"/>
      <c r="B145409" s="60"/>
    </row>
    <row r="145410" spans="1:2" x14ac:dyDescent="0.2">
      <c r="A145410" s="47"/>
      <c r="B145410" s="60"/>
    </row>
    <row r="145411" spans="1:2" x14ac:dyDescent="0.2">
      <c r="A145411" s="47"/>
      <c r="B145411" s="60"/>
    </row>
    <row r="145412" spans="1:2" x14ac:dyDescent="0.2">
      <c r="A145412" s="47"/>
      <c r="B145412" s="60"/>
    </row>
    <row r="145413" spans="1:2" x14ac:dyDescent="0.2">
      <c r="A145413" s="47"/>
      <c r="B145413" s="60"/>
    </row>
    <row r="145414" spans="1:2" x14ac:dyDescent="0.2">
      <c r="A145414" s="47"/>
      <c r="B145414" s="60"/>
    </row>
    <row r="145415" spans="1:2" x14ac:dyDescent="0.2">
      <c r="A145415" s="47"/>
      <c r="B145415" s="60"/>
    </row>
    <row r="145416" spans="1:2" x14ac:dyDescent="0.2">
      <c r="A145416" s="47"/>
      <c r="B145416" s="60"/>
    </row>
    <row r="145417" spans="1:2" x14ac:dyDescent="0.2">
      <c r="A145417" s="47"/>
      <c r="B145417" s="60"/>
    </row>
    <row r="145418" spans="1:2" x14ac:dyDescent="0.2">
      <c r="A145418" s="47"/>
      <c r="B145418" s="60"/>
    </row>
    <row r="145419" spans="1:2" x14ac:dyDescent="0.2">
      <c r="A145419" s="47"/>
      <c r="B145419" s="60"/>
    </row>
    <row r="145420" spans="1:2" x14ac:dyDescent="0.2">
      <c r="A145420" s="47"/>
      <c r="B145420" s="60"/>
    </row>
    <row r="145421" spans="1:2" x14ac:dyDescent="0.2">
      <c r="A145421" s="47"/>
      <c r="B145421" s="60"/>
    </row>
    <row r="145422" spans="1:2" x14ac:dyDescent="0.2">
      <c r="A145422" s="47"/>
      <c r="B145422" s="60"/>
    </row>
    <row r="145423" spans="1:2" x14ac:dyDescent="0.2">
      <c r="A145423" s="47"/>
      <c r="B145423" s="60"/>
    </row>
    <row r="145424" spans="1:2" x14ac:dyDescent="0.2">
      <c r="A145424" s="47"/>
      <c r="B145424" s="60"/>
    </row>
    <row r="145425" spans="1:2" x14ac:dyDescent="0.2">
      <c r="A145425" s="47"/>
      <c r="B145425" s="60"/>
    </row>
    <row r="145426" spans="1:2" x14ac:dyDescent="0.2">
      <c r="A145426" s="47"/>
      <c r="B145426" s="60"/>
    </row>
    <row r="145427" spans="1:2" x14ac:dyDescent="0.2">
      <c r="A145427" s="47"/>
      <c r="B145427" s="60"/>
    </row>
    <row r="145428" spans="1:2" x14ac:dyDescent="0.2">
      <c r="A145428" s="47"/>
      <c r="B145428" s="60"/>
    </row>
    <row r="145429" spans="1:2" x14ac:dyDescent="0.2">
      <c r="A145429" s="47"/>
      <c r="B145429" s="60"/>
    </row>
    <row r="145430" spans="1:2" x14ac:dyDescent="0.2">
      <c r="A145430" s="47"/>
      <c r="B145430" s="60"/>
    </row>
    <row r="145431" spans="1:2" x14ac:dyDescent="0.2">
      <c r="A145431" s="47"/>
      <c r="B145431" s="60"/>
    </row>
    <row r="145432" spans="1:2" x14ac:dyDescent="0.2">
      <c r="A145432" s="47"/>
      <c r="B145432" s="60"/>
    </row>
    <row r="145433" spans="1:2" x14ac:dyDescent="0.2">
      <c r="A145433" s="47"/>
      <c r="B145433" s="60"/>
    </row>
    <row r="145434" spans="1:2" x14ac:dyDescent="0.2">
      <c r="A145434" s="47"/>
      <c r="B145434" s="60"/>
    </row>
    <row r="145435" spans="1:2" x14ac:dyDescent="0.2">
      <c r="A145435" s="47"/>
      <c r="B145435" s="60"/>
    </row>
    <row r="145436" spans="1:2" x14ac:dyDescent="0.2">
      <c r="A145436" s="47"/>
      <c r="B145436" s="60"/>
    </row>
    <row r="145437" spans="1:2" x14ac:dyDescent="0.2">
      <c r="A145437" s="47"/>
      <c r="B145437" s="60"/>
    </row>
    <row r="145438" spans="1:2" x14ac:dyDescent="0.2">
      <c r="A145438" s="47"/>
      <c r="B145438" s="60"/>
    </row>
    <row r="145439" spans="1:2" x14ac:dyDescent="0.2">
      <c r="A145439" s="47"/>
      <c r="B145439" s="60"/>
    </row>
    <row r="145440" spans="1:2" x14ac:dyDescent="0.2">
      <c r="A145440" s="47"/>
      <c r="B145440" s="60"/>
    </row>
    <row r="145441" spans="1:2" x14ac:dyDescent="0.2">
      <c r="A145441" s="47"/>
      <c r="B145441" s="60"/>
    </row>
    <row r="145442" spans="1:2" x14ac:dyDescent="0.2">
      <c r="A145442" s="47"/>
      <c r="B145442" s="60"/>
    </row>
    <row r="145443" spans="1:2" x14ac:dyDescent="0.2">
      <c r="A145443" s="47"/>
      <c r="B145443" s="60"/>
    </row>
    <row r="145444" spans="1:2" x14ac:dyDescent="0.2">
      <c r="A145444" s="47"/>
      <c r="B145444" s="60"/>
    </row>
    <row r="145445" spans="1:2" x14ac:dyDescent="0.2">
      <c r="A145445" s="47"/>
      <c r="B145445" s="60"/>
    </row>
    <row r="145446" spans="1:2" x14ac:dyDescent="0.2">
      <c r="A145446" s="47"/>
      <c r="B145446" s="60"/>
    </row>
    <row r="145447" spans="1:2" x14ac:dyDescent="0.2">
      <c r="A145447" s="47"/>
      <c r="B145447" s="60"/>
    </row>
    <row r="145448" spans="1:2" x14ac:dyDescent="0.2">
      <c r="A145448" s="47"/>
      <c r="B145448" s="60"/>
    </row>
    <row r="145449" spans="1:2" x14ac:dyDescent="0.2">
      <c r="A145449" s="47"/>
      <c r="B145449" s="60"/>
    </row>
    <row r="145450" spans="1:2" x14ac:dyDescent="0.2">
      <c r="A145450" s="47"/>
      <c r="B145450" s="60"/>
    </row>
    <row r="145451" spans="1:2" x14ac:dyDescent="0.2">
      <c r="A145451" s="47"/>
      <c r="B145451" s="60"/>
    </row>
    <row r="145452" spans="1:2" x14ac:dyDescent="0.2">
      <c r="A145452" s="47"/>
      <c r="B145452" s="60"/>
    </row>
    <row r="145453" spans="1:2" x14ac:dyDescent="0.2">
      <c r="A145453" s="47"/>
      <c r="B145453" s="60"/>
    </row>
    <row r="145454" spans="1:2" x14ac:dyDescent="0.2">
      <c r="A145454" s="47"/>
      <c r="B145454" s="60"/>
    </row>
    <row r="145455" spans="1:2" x14ac:dyDescent="0.2">
      <c r="A145455" s="47"/>
      <c r="B145455" s="60"/>
    </row>
    <row r="145456" spans="1:2" x14ac:dyDescent="0.2">
      <c r="A145456" s="47"/>
      <c r="B145456" s="60"/>
    </row>
    <row r="145457" spans="1:2" x14ac:dyDescent="0.2">
      <c r="A145457" s="47"/>
      <c r="B145457" s="60"/>
    </row>
    <row r="145458" spans="1:2" x14ac:dyDescent="0.2">
      <c r="A145458" s="47"/>
      <c r="B145458" s="60"/>
    </row>
    <row r="145459" spans="1:2" x14ac:dyDescent="0.2">
      <c r="A145459" s="47"/>
      <c r="B145459" s="60"/>
    </row>
    <row r="145460" spans="1:2" x14ac:dyDescent="0.2">
      <c r="A145460" s="47"/>
      <c r="B145460" s="60"/>
    </row>
    <row r="145461" spans="1:2" x14ac:dyDescent="0.2">
      <c r="A145461" s="47"/>
      <c r="B145461" s="60"/>
    </row>
    <row r="145462" spans="1:2" x14ac:dyDescent="0.2">
      <c r="A145462" s="47"/>
      <c r="B145462" s="60"/>
    </row>
    <row r="145463" spans="1:2" x14ac:dyDescent="0.2">
      <c r="A145463" s="47"/>
      <c r="B145463" s="60"/>
    </row>
    <row r="145464" spans="1:2" x14ac:dyDescent="0.2">
      <c r="A145464" s="47"/>
      <c r="B145464" s="60"/>
    </row>
    <row r="145465" spans="1:2" x14ac:dyDescent="0.2">
      <c r="A145465" s="47"/>
      <c r="B145465" s="60"/>
    </row>
    <row r="145466" spans="1:2" x14ac:dyDescent="0.2">
      <c r="A145466" s="47"/>
      <c r="B145466" s="60"/>
    </row>
    <row r="145467" spans="1:2" x14ac:dyDescent="0.2">
      <c r="A145467" s="47"/>
      <c r="B145467" s="60"/>
    </row>
    <row r="145468" spans="1:2" x14ac:dyDescent="0.2">
      <c r="A145468" s="47"/>
      <c r="B145468" s="60"/>
    </row>
    <row r="145469" spans="1:2" x14ac:dyDescent="0.2">
      <c r="A145469" s="47"/>
      <c r="B145469" s="60"/>
    </row>
    <row r="145470" spans="1:2" x14ac:dyDescent="0.2">
      <c r="A145470" s="47"/>
      <c r="B145470" s="60"/>
    </row>
    <row r="145471" spans="1:2" x14ac:dyDescent="0.2">
      <c r="A145471" s="47"/>
      <c r="B145471" s="60"/>
    </row>
    <row r="145472" spans="1:2" x14ac:dyDescent="0.2">
      <c r="A145472" s="47"/>
      <c r="B145472" s="60"/>
    </row>
    <row r="145473" spans="1:2" x14ac:dyDescent="0.2">
      <c r="A145473" s="47"/>
      <c r="B145473" s="60"/>
    </row>
    <row r="145474" spans="1:2" x14ac:dyDescent="0.2">
      <c r="A145474" s="47"/>
      <c r="B145474" s="60"/>
    </row>
    <row r="145475" spans="1:2" x14ac:dyDescent="0.2">
      <c r="A145475" s="47"/>
      <c r="B145475" s="60"/>
    </row>
    <row r="145476" spans="1:2" x14ac:dyDescent="0.2">
      <c r="A145476" s="47"/>
      <c r="B145476" s="60"/>
    </row>
    <row r="145477" spans="1:2" x14ac:dyDescent="0.2">
      <c r="A145477" s="47"/>
      <c r="B145477" s="60"/>
    </row>
    <row r="145478" spans="1:2" x14ac:dyDescent="0.2">
      <c r="A145478" s="47"/>
      <c r="B145478" s="60"/>
    </row>
    <row r="145479" spans="1:2" x14ac:dyDescent="0.2">
      <c r="A145479" s="47"/>
      <c r="B145479" s="60"/>
    </row>
    <row r="145480" spans="1:2" x14ac:dyDescent="0.2">
      <c r="A145480" s="47"/>
      <c r="B145480" s="60"/>
    </row>
    <row r="145481" spans="1:2" x14ac:dyDescent="0.2">
      <c r="A145481" s="47"/>
      <c r="B145481" s="60"/>
    </row>
    <row r="145482" spans="1:2" x14ac:dyDescent="0.2">
      <c r="A145482" s="47"/>
      <c r="B145482" s="60"/>
    </row>
    <row r="145483" spans="1:2" x14ac:dyDescent="0.2">
      <c r="A145483" s="47"/>
      <c r="B145483" s="60"/>
    </row>
    <row r="145484" spans="1:2" x14ac:dyDescent="0.2">
      <c r="A145484" s="47"/>
      <c r="B145484" s="60"/>
    </row>
    <row r="145485" spans="1:2" x14ac:dyDescent="0.2">
      <c r="A145485" s="47"/>
      <c r="B145485" s="60"/>
    </row>
    <row r="145486" spans="1:2" x14ac:dyDescent="0.2">
      <c r="A145486" s="47"/>
      <c r="B145486" s="60"/>
    </row>
    <row r="145487" spans="1:2" x14ac:dyDescent="0.2">
      <c r="A145487" s="47"/>
      <c r="B145487" s="60"/>
    </row>
    <row r="145488" spans="1:2" x14ac:dyDescent="0.2">
      <c r="A145488" s="47"/>
      <c r="B145488" s="60"/>
    </row>
    <row r="145489" spans="1:2" x14ac:dyDescent="0.2">
      <c r="A145489" s="47"/>
      <c r="B145489" s="60"/>
    </row>
    <row r="145490" spans="1:2" x14ac:dyDescent="0.2">
      <c r="A145490" s="47"/>
      <c r="B145490" s="60"/>
    </row>
    <row r="145491" spans="1:2" x14ac:dyDescent="0.2">
      <c r="A145491" s="47"/>
      <c r="B145491" s="60"/>
    </row>
    <row r="145492" spans="1:2" x14ac:dyDescent="0.2">
      <c r="A145492" s="47"/>
      <c r="B145492" s="60"/>
    </row>
    <row r="145493" spans="1:2" x14ac:dyDescent="0.2">
      <c r="A145493" s="47"/>
      <c r="B145493" s="60"/>
    </row>
    <row r="145494" spans="1:2" x14ac:dyDescent="0.2">
      <c r="A145494" s="47"/>
      <c r="B145494" s="60"/>
    </row>
    <row r="145495" spans="1:2" x14ac:dyDescent="0.2">
      <c r="A145495" s="47"/>
      <c r="B145495" s="60"/>
    </row>
    <row r="145496" spans="1:2" x14ac:dyDescent="0.2">
      <c r="A145496" s="47"/>
      <c r="B145496" s="60"/>
    </row>
    <row r="145497" spans="1:2" x14ac:dyDescent="0.2">
      <c r="A145497" s="47"/>
      <c r="B145497" s="60"/>
    </row>
    <row r="145498" spans="1:2" x14ac:dyDescent="0.2">
      <c r="A145498" s="47"/>
      <c r="B145498" s="60"/>
    </row>
    <row r="145499" spans="1:2" x14ac:dyDescent="0.2">
      <c r="A145499" s="47"/>
      <c r="B145499" s="60"/>
    </row>
    <row r="145500" spans="1:2" x14ac:dyDescent="0.2">
      <c r="A145500" s="47"/>
      <c r="B145500" s="60"/>
    </row>
    <row r="145501" spans="1:2" x14ac:dyDescent="0.2">
      <c r="A145501" s="47"/>
      <c r="B145501" s="60"/>
    </row>
    <row r="145502" spans="1:2" x14ac:dyDescent="0.2">
      <c r="A145502" s="47"/>
      <c r="B145502" s="60"/>
    </row>
    <row r="145503" spans="1:2" x14ac:dyDescent="0.2">
      <c r="A145503" s="47"/>
      <c r="B145503" s="60"/>
    </row>
    <row r="145504" spans="1:2" x14ac:dyDescent="0.2">
      <c r="A145504" s="47"/>
      <c r="B145504" s="60"/>
    </row>
    <row r="145505" spans="1:2" x14ac:dyDescent="0.2">
      <c r="A145505" s="47"/>
      <c r="B145505" s="60"/>
    </row>
    <row r="145506" spans="1:2" x14ac:dyDescent="0.2">
      <c r="A145506" s="47"/>
      <c r="B145506" s="60"/>
    </row>
    <row r="145507" spans="1:2" x14ac:dyDescent="0.2">
      <c r="A145507" s="47"/>
      <c r="B145507" s="60"/>
    </row>
    <row r="145508" spans="1:2" x14ac:dyDescent="0.2">
      <c r="A145508" s="47"/>
      <c r="B145508" s="60"/>
    </row>
    <row r="145509" spans="1:2" x14ac:dyDescent="0.2">
      <c r="A145509" s="47"/>
      <c r="B145509" s="60"/>
    </row>
    <row r="145510" spans="1:2" x14ac:dyDescent="0.2">
      <c r="A145510" s="47"/>
      <c r="B145510" s="60"/>
    </row>
    <row r="145511" spans="1:2" x14ac:dyDescent="0.2">
      <c r="A145511" s="47"/>
      <c r="B145511" s="60"/>
    </row>
    <row r="145512" spans="1:2" x14ac:dyDescent="0.2">
      <c r="A145512" s="47"/>
      <c r="B145512" s="60"/>
    </row>
    <row r="145513" spans="1:2" x14ac:dyDescent="0.2">
      <c r="A145513" s="47"/>
      <c r="B145513" s="60"/>
    </row>
    <row r="145514" spans="1:2" x14ac:dyDescent="0.2">
      <c r="A145514" s="47"/>
      <c r="B145514" s="60"/>
    </row>
    <row r="145515" spans="1:2" x14ac:dyDescent="0.2">
      <c r="A145515" s="47"/>
      <c r="B145515" s="60"/>
    </row>
    <row r="145516" spans="1:2" x14ac:dyDescent="0.2">
      <c r="A145516" s="47"/>
      <c r="B145516" s="60"/>
    </row>
    <row r="145517" spans="1:2" x14ac:dyDescent="0.2">
      <c r="A145517" s="47"/>
      <c r="B145517" s="60"/>
    </row>
    <row r="145518" spans="1:2" x14ac:dyDescent="0.2">
      <c r="A145518" s="47"/>
      <c r="B145518" s="60"/>
    </row>
    <row r="145519" spans="1:2" x14ac:dyDescent="0.2">
      <c r="A145519" s="47"/>
      <c r="B145519" s="60"/>
    </row>
    <row r="145520" spans="1:2" x14ac:dyDescent="0.2">
      <c r="A145520" s="47"/>
      <c r="B145520" s="60"/>
    </row>
    <row r="145521" spans="1:2" x14ac:dyDescent="0.2">
      <c r="A145521" s="47"/>
      <c r="B145521" s="60"/>
    </row>
    <row r="145522" spans="1:2" x14ac:dyDescent="0.2">
      <c r="A145522" s="47"/>
      <c r="B145522" s="60"/>
    </row>
    <row r="145523" spans="1:2" x14ac:dyDescent="0.2">
      <c r="A145523" s="47"/>
      <c r="B145523" s="60"/>
    </row>
    <row r="145524" spans="1:2" x14ac:dyDescent="0.2">
      <c r="A145524" s="47"/>
      <c r="B145524" s="60"/>
    </row>
    <row r="145525" spans="1:2" x14ac:dyDescent="0.2">
      <c r="A145525" s="47"/>
      <c r="B145525" s="60"/>
    </row>
    <row r="145526" spans="1:2" x14ac:dyDescent="0.2">
      <c r="A145526" s="47"/>
      <c r="B145526" s="60"/>
    </row>
    <row r="145527" spans="1:2" x14ac:dyDescent="0.2">
      <c r="A145527" s="47"/>
      <c r="B145527" s="60"/>
    </row>
    <row r="145528" spans="1:2" x14ac:dyDescent="0.2">
      <c r="A145528" s="47"/>
      <c r="B145528" s="60"/>
    </row>
    <row r="145529" spans="1:2" x14ac:dyDescent="0.2">
      <c r="A145529" s="47"/>
      <c r="B145529" s="60"/>
    </row>
    <row r="145530" spans="1:2" x14ac:dyDescent="0.2">
      <c r="A145530" s="47"/>
      <c r="B145530" s="60"/>
    </row>
    <row r="145531" spans="1:2" x14ac:dyDescent="0.2">
      <c r="A145531" s="47"/>
      <c r="B145531" s="60"/>
    </row>
    <row r="145532" spans="1:2" x14ac:dyDescent="0.2">
      <c r="A145532" s="47"/>
      <c r="B145532" s="60"/>
    </row>
    <row r="145533" spans="1:2" x14ac:dyDescent="0.2">
      <c r="A145533" s="47"/>
      <c r="B145533" s="60"/>
    </row>
    <row r="145534" spans="1:2" x14ac:dyDescent="0.2">
      <c r="A145534" s="47"/>
      <c r="B145534" s="60"/>
    </row>
    <row r="145535" spans="1:2" x14ac:dyDescent="0.2">
      <c r="A145535" s="47"/>
      <c r="B145535" s="60"/>
    </row>
    <row r="145536" spans="1:2" x14ac:dyDescent="0.2">
      <c r="A145536" s="47"/>
      <c r="B145536" s="60"/>
    </row>
    <row r="145537" spans="1:2" x14ac:dyDescent="0.2">
      <c r="A145537" s="47"/>
      <c r="B145537" s="60"/>
    </row>
    <row r="145538" spans="1:2" x14ac:dyDescent="0.2">
      <c r="A145538" s="47"/>
      <c r="B145538" s="60"/>
    </row>
    <row r="145539" spans="1:2" x14ac:dyDescent="0.2">
      <c r="A145539" s="47"/>
      <c r="B145539" s="60"/>
    </row>
    <row r="145540" spans="1:2" x14ac:dyDescent="0.2">
      <c r="A145540" s="47"/>
      <c r="B145540" s="60"/>
    </row>
    <row r="145541" spans="1:2" x14ac:dyDescent="0.2">
      <c r="A145541" s="47"/>
      <c r="B145541" s="60"/>
    </row>
    <row r="145542" spans="1:2" x14ac:dyDescent="0.2">
      <c r="A145542" s="47"/>
      <c r="B145542" s="60"/>
    </row>
    <row r="145543" spans="1:2" x14ac:dyDescent="0.2">
      <c r="A145543" s="47"/>
      <c r="B145543" s="60"/>
    </row>
    <row r="145544" spans="1:2" x14ac:dyDescent="0.2">
      <c r="A145544" s="47"/>
      <c r="B145544" s="60"/>
    </row>
    <row r="145545" spans="1:2" x14ac:dyDescent="0.2">
      <c r="A145545" s="47"/>
      <c r="B145545" s="60"/>
    </row>
    <row r="145546" spans="1:2" x14ac:dyDescent="0.2">
      <c r="A145546" s="47"/>
      <c r="B145546" s="60"/>
    </row>
    <row r="145547" spans="1:2" x14ac:dyDescent="0.2">
      <c r="A145547" s="47"/>
      <c r="B145547" s="60"/>
    </row>
    <row r="145548" spans="1:2" x14ac:dyDescent="0.2">
      <c r="A145548" s="47"/>
      <c r="B145548" s="60"/>
    </row>
    <row r="145549" spans="1:2" x14ac:dyDescent="0.2">
      <c r="A145549" s="47"/>
      <c r="B145549" s="60"/>
    </row>
    <row r="145550" spans="1:2" x14ac:dyDescent="0.2">
      <c r="A145550" s="47"/>
      <c r="B145550" s="60"/>
    </row>
    <row r="145551" spans="1:2" x14ac:dyDescent="0.2">
      <c r="A145551" s="47"/>
      <c r="B145551" s="60"/>
    </row>
    <row r="145552" spans="1:2" x14ac:dyDescent="0.2">
      <c r="A145552" s="47"/>
      <c r="B145552" s="60"/>
    </row>
    <row r="145553" spans="1:2" x14ac:dyDescent="0.2">
      <c r="A145553" s="47"/>
      <c r="B145553" s="60"/>
    </row>
    <row r="145554" spans="1:2" x14ac:dyDescent="0.2">
      <c r="A145554" s="47"/>
      <c r="B145554" s="60"/>
    </row>
    <row r="145555" spans="1:2" x14ac:dyDescent="0.2">
      <c r="A145555" s="47"/>
      <c r="B145555" s="60"/>
    </row>
    <row r="145556" spans="1:2" x14ac:dyDescent="0.2">
      <c r="A145556" s="47"/>
      <c r="B145556" s="60"/>
    </row>
    <row r="145557" spans="1:2" x14ac:dyDescent="0.2">
      <c r="A145557" s="47"/>
      <c r="B145557" s="60"/>
    </row>
    <row r="145558" spans="1:2" x14ac:dyDescent="0.2">
      <c r="A145558" s="47"/>
      <c r="B145558" s="60"/>
    </row>
    <row r="145559" spans="1:2" x14ac:dyDescent="0.2">
      <c r="A145559" s="47"/>
      <c r="B145559" s="60"/>
    </row>
    <row r="145560" spans="1:2" x14ac:dyDescent="0.2">
      <c r="A145560" s="47"/>
      <c r="B145560" s="60"/>
    </row>
    <row r="145561" spans="1:2" x14ac:dyDescent="0.2">
      <c r="A145561" s="47"/>
      <c r="B145561" s="60"/>
    </row>
    <row r="145562" spans="1:2" x14ac:dyDescent="0.2">
      <c r="A145562" s="47"/>
      <c r="B145562" s="60"/>
    </row>
    <row r="145563" spans="1:2" x14ac:dyDescent="0.2">
      <c r="A145563" s="47"/>
      <c r="B145563" s="60"/>
    </row>
    <row r="145564" spans="1:2" x14ac:dyDescent="0.2">
      <c r="A145564" s="47"/>
      <c r="B145564" s="60"/>
    </row>
    <row r="145565" spans="1:2" x14ac:dyDescent="0.2">
      <c r="A145565" s="47"/>
      <c r="B145565" s="60"/>
    </row>
    <row r="145566" spans="1:2" x14ac:dyDescent="0.2">
      <c r="A145566" s="47"/>
      <c r="B145566" s="60"/>
    </row>
    <row r="145567" spans="1:2" x14ac:dyDescent="0.2">
      <c r="A145567" s="47"/>
      <c r="B145567" s="60"/>
    </row>
    <row r="145568" spans="1:2" x14ac:dyDescent="0.2">
      <c r="A145568" s="47"/>
      <c r="B145568" s="60"/>
    </row>
    <row r="145569" spans="1:2" x14ac:dyDescent="0.2">
      <c r="A145569" s="47"/>
      <c r="B145569" s="60"/>
    </row>
    <row r="145570" spans="1:2" x14ac:dyDescent="0.2">
      <c r="A145570" s="47"/>
      <c r="B145570" s="60"/>
    </row>
    <row r="145571" spans="1:2" x14ac:dyDescent="0.2">
      <c r="A145571" s="47"/>
      <c r="B145571" s="60"/>
    </row>
    <row r="145572" spans="1:2" x14ac:dyDescent="0.2">
      <c r="A145572" s="47"/>
      <c r="B145572" s="60"/>
    </row>
    <row r="145573" spans="1:2" x14ac:dyDescent="0.2">
      <c r="A145573" s="47"/>
      <c r="B145573" s="60"/>
    </row>
    <row r="145574" spans="1:2" x14ac:dyDescent="0.2">
      <c r="A145574" s="47"/>
      <c r="B145574" s="60"/>
    </row>
    <row r="145575" spans="1:2" x14ac:dyDescent="0.2">
      <c r="A145575" s="47"/>
      <c r="B145575" s="60"/>
    </row>
    <row r="145576" spans="1:2" x14ac:dyDescent="0.2">
      <c r="A145576" s="47"/>
      <c r="B145576" s="60"/>
    </row>
    <row r="145577" spans="1:2" x14ac:dyDescent="0.2">
      <c r="A145577" s="47"/>
      <c r="B145577" s="60"/>
    </row>
    <row r="145578" spans="1:2" x14ac:dyDescent="0.2">
      <c r="A145578" s="47"/>
      <c r="B145578" s="60"/>
    </row>
    <row r="145579" spans="1:2" x14ac:dyDescent="0.2">
      <c r="A145579" s="47"/>
      <c r="B145579" s="60"/>
    </row>
    <row r="145580" spans="1:2" x14ac:dyDescent="0.2">
      <c r="A145580" s="47"/>
      <c r="B145580" s="60"/>
    </row>
    <row r="145581" spans="1:2" x14ac:dyDescent="0.2">
      <c r="A145581" s="47"/>
      <c r="B145581" s="60"/>
    </row>
    <row r="145582" spans="1:2" x14ac:dyDescent="0.2">
      <c r="A145582" s="47"/>
      <c r="B145582" s="60"/>
    </row>
    <row r="145583" spans="1:2" x14ac:dyDescent="0.2">
      <c r="A145583" s="47"/>
      <c r="B145583" s="60"/>
    </row>
    <row r="145584" spans="1:2" x14ac:dyDescent="0.2">
      <c r="A145584" s="47"/>
      <c r="B145584" s="60"/>
    </row>
    <row r="145585" spans="1:2" x14ac:dyDescent="0.2">
      <c r="A145585" s="47"/>
      <c r="B145585" s="60"/>
    </row>
    <row r="145586" spans="1:2" x14ac:dyDescent="0.2">
      <c r="A145586" s="47"/>
      <c r="B145586" s="60"/>
    </row>
    <row r="145587" spans="1:2" x14ac:dyDescent="0.2">
      <c r="A145587" s="47"/>
      <c r="B145587" s="60"/>
    </row>
    <row r="145588" spans="1:2" x14ac:dyDescent="0.2">
      <c r="A145588" s="47"/>
      <c r="B145588" s="60"/>
    </row>
    <row r="145589" spans="1:2" x14ac:dyDescent="0.2">
      <c r="A145589" s="47"/>
      <c r="B145589" s="60"/>
    </row>
    <row r="145590" spans="1:2" x14ac:dyDescent="0.2">
      <c r="A145590" s="47"/>
      <c r="B145590" s="60"/>
    </row>
    <row r="145591" spans="1:2" x14ac:dyDescent="0.2">
      <c r="A145591" s="47"/>
      <c r="B145591" s="60"/>
    </row>
    <row r="145592" spans="1:2" x14ac:dyDescent="0.2">
      <c r="A145592" s="47"/>
      <c r="B145592" s="60"/>
    </row>
    <row r="145593" spans="1:2" x14ac:dyDescent="0.2">
      <c r="A145593" s="47"/>
      <c r="B145593" s="60"/>
    </row>
    <row r="145594" spans="1:2" x14ac:dyDescent="0.2">
      <c r="A145594" s="47"/>
      <c r="B145594" s="60"/>
    </row>
    <row r="145595" spans="1:2" x14ac:dyDescent="0.2">
      <c r="A145595" s="47"/>
      <c r="B145595" s="60"/>
    </row>
    <row r="145596" spans="1:2" x14ac:dyDescent="0.2">
      <c r="A145596" s="47"/>
      <c r="B145596" s="60"/>
    </row>
    <row r="145597" spans="1:2" x14ac:dyDescent="0.2">
      <c r="A145597" s="47"/>
      <c r="B145597" s="60"/>
    </row>
    <row r="145598" spans="1:2" x14ac:dyDescent="0.2">
      <c r="A145598" s="47"/>
      <c r="B145598" s="60"/>
    </row>
    <row r="145599" spans="1:2" x14ac:dyDescent="0.2">
      <c r="A145599" s="47"/>
      <c r="B145599" s="60"/>
    </row>
    <row r="145600" spans="1:2" x14ac:dyDescent="0.2">
      <c r="A145600" s="47"/>
      <c r="B145600" s="60"/>
    </row>
    <row r="145601" spans="1:2" x14ac:dyDescent="0.2">
      <c r="A145601" s="47"/>
      <c r="B145601" s="60"/>
    </row>
    <row r="145602" spans="1:2" x14ac:dyDescent="0.2">
      <c r="A145602" s="47"/>
      <c r="B145602" s="60"/>
    </row>
    <row r="145603" spans="1:2" x14ac:dyDescent="0.2">
      <c r="A145603" s="47"/>
      <c r="B145603" s="60"/>
    </row>
    <row r="145604" spans="1:2" x14ac:dyDescent="0.2">
      <c r="A145604" s="47"/>
      <c r="B145604" s="60"/>
    </row>
    <row r="145605" spans="1:2" x14ac:dyDescent="0.2">
      <c r="A145605" s="47"/>
      <c r="B145605" s="60"/>
    </row>
    <row r="145606" spans="1:2" x14ac:dyDescent="0.2">
      <c r="A145606" s="47"/>
      <c r="B145606" s="60"/>
    </row>
    <row r="145607" spans="1:2" x14ac:dyDescent="0.2">
      <c r="A145607" s="47"/>
      <c r="B145607" s="60"/>
    </row>
    <row r="145608" spans="1:2" x14ac:dyDescent="0.2">
      <c r="A145608" s="47"/>
      <c r="B145608" s="60"/>
    </row>
    <row r="145609" spans="1:2" x14ac:dyDescent="0.2">
      <c r="A145609" s="47"/>
      <c r="B145609" s="60"/>
    </row>
    <row r="145610" spans="1:2" x14ac:dyDescent="0.2">
      <c r="A145610" s="47"/>
      <c r="B145610" s="60"/>
    </row>
    <row r="145611" spans="1:2" x14ac:dyDescent="0.2">
      <c r="A145611" s="47"/>
      <c r="B145611" s="60"/>
    </row>
    <row r="145612" spans="1:2" x14ac:dyDescent="0.2">
      <c r="A145612" s="47"/>
      <c r="B145612" s="60"/>
    </row>
    <row r="145613" spans="1:2" x14ac:dyDescent="0.2">
      <c r="A145613" s="47"/>
      <c r="B145613" s="60"/>
    </row>
    <row r="145614" spans="1:2" x14ac:dyDescent="0.2">
      <c r="A145614" s="47"/>
      <c r="B145614" s="60"/>
    </row>
    <row r="145615" spans="1:2" x14ac:dyDescent="0.2">
      <c r="A145615" s="47"/>
      <c r="B145615" s="60"/>
    </row>
    <row r="145616" spans="1:2" x14ac:dyDescent="0.2">
      <c r="A145616" s="47"/>
      <c r="B145616" s="60"/>
    </row>
    <row r="145617" spans="1:2" x14ac:dyDescent="0.2">
      <c r="A145617" s="47"/>
      <c r="B145617" s="60"/>
    </row>
    <row r="145618" spans="1:2" x14ac:dyDescent="0.2">
      <c r="A145618" s="47"/>
      <c r="B145618" s="60"/>
    </row>
    <row r="145619" spans="1:2" x14ac:dyDescent="0.2">
      <c r="A145619" s="47"/>
      <c r="B145619" s="60"/>
    </row>
    <row r="145620" spans="1:2" x14ac:dyDescent="0.2">
      <c r="A145620" s="47"/>
      <c r="B145620" s="60"/>
    </row>
    <row r="145621" spans="1:2" x14ac:dyDescent="0.2">
      <c r="A145621" s="47"/>
      <c r="B145621" s="60"/>
    </row>
    <row r="145622" spans="1:2" x14ac:dyDescent="0.2">
      <c r="A145622" s="47"/>
      <c r="B145622" s="60"/>
    </row>
    <row r="145623" spans="1:2" x14ac:dyDescent="0.2">
      <c r="A145623" s="47"/>
      <c r="B145623" s="60"/>
    </row>
    <row r="145624" spans="1:2" x14ac:dyDescent="0.2">
      <c r="A145624" s="47"/>
      <c r="B145624" s="60"/>
    </row>
    <row r="145625" spans="1:2" x14ac:dyDescent="0.2">
      <c r="A145625" s="47"/>
      <c r="B145625" s="60"/>
    </row>
    <row r="145626" spans="1:2" x14ac:dyDescent="0.2">
      <c r="A145626" s="47"/>
      <c r="B145626" s="60"/>
    </row>
    <row r="145627" spans="1:2" x14ac:dyDescent="0.2">
      <c r="A145627" s="47"/>
      <c r="B145627" s="60"/>
    </row>
    <row r="145628" spans="1:2" x14ac:dyDescent="0.2">
      <c r="A145628" s="47"/>
      <c r="B145628" s="60"/>
    </row>
    <row r="145629" spans="1:2" x14ac:dyDescent="0.2">
      <c r="A145629" s="47"/>
      <c r="B145629" s="60"/>
    </row>
    <row r="145630" spans="1:2" x14ac:dyDescent="0.2">
      <c r="A145630" s="47"/>
      <c r="B145630" s="60"/>
    </row>
    <row r="145631" spans="1:2" x14ac:dyDescent="0.2">
      <c r="A145631" s="47"/>
      <c r="B145631" s="60"/>
    </row>
    <row r="145632" spans="1:2" x14ac:dyDescent="0.2">
      <c r="A145632" s="47"/>
      <c r="B145632" s="60"/>
    </row>
    <row r="145633" spans="1:2" x14ac:dyDescent="0.2">
      <c r="A145633" s="47"/>
      <c r="B145633" s="60"/>
    </row>
    <row r="145634" spans="1:2" x14ac:dyDescent="0.2">
      <c r="A145634" s="47"/>
      <c r="B145634" s="60"/>
    </row>
    <row r="145635" spans="1:2" x14ac:dyDescent="0.2">
      <c r="A145635" s="47"/>
      <c r="B145635" s="60"/>
    </row>
    <row r="145636" spans="1:2" x14ac:dyDescent="0.2">
      <c r="A145636" s="47"/>
      <c r="B145636" s="60"/>
    </row>
    <row r="145637" spans="1:2" x14ac:dyDescent="0.2">
      <c r="A145637" s="47"/>
      <c r="B145637" s="60"/>
    </row>
    <row r="145638" spans="1:2" x14ac:dyDescent="0.2">
      <c r="A145638" s="47"/>
      <c r="B145638" s="60"/>
    </row>
    <row r="145639" spans="1:2" x14ac:dyDescent="0.2">
      <c r="A145639" s="47"/>
      <c r="B145639" s="60"/>
    </row>
    <row r="145640" spans="1:2" x14ac:dyDescent="0.2">
      <c r="A145640" s="47"/>
      <c r="B145640" s="60"/>
    </row>
    <row r="145641" spans="1:2" x14ac:dyDescent="0.2">
      <c r="A145641" s="47"/>
      <c r="B145641" s="60"/>
    </row>
    <row r="145642" spans="1:2" x14ac:dyDescent="0.2">
      <c r="A145642" s="47"/>
      <c r="B145642" s="60"/>
    </row>
    <row r="145643" spans="1:2" x14ac:dyDescent="0.2">
      <c r="A145643" s="47"/>
      <c r="B145643" s="60"/>
    </row>
    <row r="145644" spans="1:2" x14ac:dyDescent="0.2">
      <c r="A145644" s="47"/>
      <c r="B145644" s="60"/>
    </row>
    <row r="145645" spans="1:2" x14ac:dyDescent="0.2">
      <c r="A145645" s="47"/>
      <c r="B145645" s="60"/>
    </row>
    <row r="145646" spans="1:2" x14ac:dyDescent="0.2">
      <c r="A145646" s="47"/>
      <c r="B145646" s="60"/>
    </row>
    <row r="145647" spans="1:2" x14ac:dyDescent="0.2">
      <c r="A145647" s="47"/>
      <c r="B145647" s="60"/>
    </row>
    <row r="145648" spans="1:2" x14ac:dyDescent="0.2">
      <c r="A145648" s="47"/>
      <c r="B145648" s="60"/>
    </row>
    <row r="145649" spans="1:2" x14ac:dyDescent="0.2">
      <c r="A145649" s="47"/>
      <c r="B145649" s="60"/>
    </row>
    <row r="145650" spans="1:2" x14ac:dyDescent="0.2">
      <c r="A145650" s="47"/>
      <c r="B145650" s="60"/>
    </row>
    <row r="145651" spans="1:2" x14ac:dyDescent="0.2">
      <c r="A145651" s="47"/>
      <c r="B145651" s="60"/>
    </row>
    <row r="145652" spans="1:2" x14ac:dyDescent="0.2">
      <c r="A145652" s="47"/>
      <c r="B145652" s="60"/>
    </row>
    <row r="145653" spans="1:2" x14ac:dyDescent="0.2">
      <c r="A145653" s="47"/>
      <c r="B145653" s="60"/>
    </row>
    <row r="145654" spans="1:2" x14ac:dyDescent="0.2">
      <c r="A145654" s="47"/>
      <c r="B145654" s="60"/>
    </row>
    <row r="145655" spans="1:2" x14ac:dyDescent="0.2">
      <c r="A145655" s="47"/>
      <c r="B145655" s="60"/>
    </row>
    <row r="145656" spans="1:2" x14ac:dyDescent="0.2">
      <c r="A145656" s="47"/>
      <c r="B145656" s="60"/>
    </row>
    <row r="145657" spans="1:2" x14ac:dyDescent="0.2">
      <c r="A145657" s="47"/>
      <c r="B145657" s="60"/>
    </row>
    <row r="145658" spans="1:2" x14ac:dyDescent="0.2">
      <c r="A145658" s="47"/>
      <c r="B145658" s="60"/>
    </row>
    <row r="145659" spans="1:2" x14ac:dyDescent="0.2">
      <c r="A145659" s="47"/>
      <c r="B145659" s="60"/>
    </row>
    <row r="145660" spans="1:2" x14ac:dyDescent="0.2">
      <c r="A145660" s="47"/>
      <c r="B145660" s="60"/>
    </row>
    <row r="145661" spans="1:2" x14ac:dyDescent="0.2">
      <c r="A145661" s="47"/>
      <c r="B145661" s="60"/>
    </row>
    <row r="145662" spans="1:2" x14ac:dyDescent="0.2">
      <c r="A145662" s="47"/>
      <c r="B145662" s="60"/>
    </row>
    <row r="145663" spans="1:2" x14ac:dyDescent="0.2">
      <c r="A145663" s="47"/>
      <c r="B145663" s="60"/>
    </row>
    <row r="145664" spans="1:2" x14ac:dyDescent="0.2">
      <c r="A145664" s="47"/>
      <c r="B145664" s="60"/>
    </row>
    <row r="145665" spans="1:2" x14ac:dyDescent="0.2">
      <c r="A145665" s="47"/>
      <c r="B145665" s="60"/>
    </row>
    <row r="145666" spans="1:2" x14ac:dyDescent="0.2">
      <c r="A145666" s="47"/>
      <c r="B145666" s="60"/>
    </row>
    <row r="145667" spans="1:2" x14ac:dyDescent="0.2">
      <c r="A145667" s="47"/>
      <c r="B145667" s="60"/>
    </row>
    <row r="145668" spans="1:2" x14ac:dyDescent="0.2">
      <c r="A145668" s="47"/>
      <c r="B145668" s="60"/>
    </row>
    <row r="145669" spans="1:2" x14ac:dyDescent="0.2">
      <c r="A145669" s="47"/>
      <c r="B145669" s="60"/>
    </row>
    <row r="145670" spans="1:2" x14ac:dyDescent="0.2">
      <c r="A145670" s="47"/>
      <c r="B145670" s="60"/>
    </row>
    <row r="145671" spans="1:2" x14ac:dyDescent="0.2">
      <c r="A145671" s="47"/>
      <c r="B145671" s="60"/>
    </row>
    <row r="145672" spans="1:2" x14ac:dyDescent="0.2">
      <c r="A145672" s="47"/>
      <c r="B145672" s="60"/>
    </row>
    <row r="145673" spans="1:2" x14ac:dyDescent="0.2">
      <c r="A145673" s="47"/>
      <c r="B145673" s="60"/>
    </row>
    <row r="145674" spans="1:2" x14ac:dyDescent="0.2">
      <c r="A145674" s="47"/>
      <c r="B145674" s="60"/>
    </row>
    <row r="145675" spans="1:2" x14ac:dyDescent="0.2">
      <c r="A145675" s="47"/>
      <c r="B145675" s="60"/>
    </row>
    <row r="145676" spans="1:2" x14ac:dyDescent="0.2">
      <c r="A145676" s="47"/>
      <c r="B145676" s="60"/>
    </row>
    <row r="145677" spans="1:2" x14ac:dyDescent="0.2">
      <c r="A145677" s="47"/>
      <c r="B145677" s="60"/>
    </row>
    <row r="145678" spans="1:2" x14ac:dyDescent="0.2">
      <c r="A145678" s="47"/>
      <c r="B145678" s="60"/>
    </row>
    <row r="145679" spans="1:2" x14ac:dyDescent="0.2">
      <c r="A145679" s="47"/>
      <c r="B145679" s="60"/>
    </row>
    <row r="145680" spans="1:2" x14ac:dyDescent="0.2">
      <c r="A145680" s="47"/>
      <c r="B145680" s="60"/>
    </row>
    <row r="145681" spans="1:2" x14ac:dyDescent="0.2">
      <c r="A145681" s="47"/>
      <c r="B145681" s="60"/>
    </row>
    <row r="145682" spans="1:2" x14ac:dyDescent="0.2">
      <c r="A145682" s="47"/>
      <c r="B145682" s="60"/>
    </row>
    <row r="145683" spans="1:2" x14ac:dyDescent="0.2">
      <c r="A145683" s="47"/>
      <c r="B145683" s="60"/>
    </row>
    <row r="145684" spans="1:2" x14ac:dyDescent="0.2">
      <c r="A145684" s="47"/>
      <c r="B145684" s="60"/>
    </row>
    <row r="145685" spans="1:2" x14ac:dyDescent="0.2">
      <c r="A145685" s="47"/>
      <c r="B145685" s="60"/>
    </row>
    <row r="145686" spans="1:2" x14ac:dyDescent="0.2">
      <c r="A145686" s="47"/>
      <c r="B145686" s="60"/>
    </row>
    <row r="145687" spans="1:2" x14ac:dyDescent="0.2">
      <c r="A145687" s="47"/>
      <c r="B145687" s="60"/>
    </row>
    <row r="145688" spans="1:2" x14ac:dyDescent="0.2">
      <c r="A145688" s="47"/>
      <c r="B145688" s="60"/>
    </row>
    <row r="145689" spans="1:2" x14ac:dyDescent="0.2">
      <c r="A145689" s="47"/>
      <c r="B145689" s="60"/>
    </row>
    <row r="145690" spans="1:2" x14ac:dyDescent="0.2">
      <c r="A145690" s="47"/>
      <c r="B145690" s="60"/>
    </row>
    <row r="145691" spans="1:2" x14ac:dyDescent="0.2">
      <c r="A145691" s="47"/>
      <c r="B145691" s="60"/>
    </row>
    <row r="145692" spans="1:2" x14ac:dyDescent="0.2">
      <c r="A145692" s="47"/>
      <c r="B145692" s="60"/>
    </row>
    <row r="145693" spans="1:2" x14ac:dyDescent="0.2">
      <c r="A145693" s="47"/>
      <c r="B145693" s="60"/>
    </row>
    <row r="145694" spans="1:2" x14ac:dyDescent="0.2">
      <c r="A145694" s="47"/>
      <c r="B145694" s="60"/>
    </row>
    <row r="145695" spans="1:2" x14ac:dyDescent="0.2">
      <c r="A145695" s="47"/>
      <c r="B145695" s="60"/>
    </row>
    <row r="145696" spans="1:2" x14ac:dyDescent="0.2">
      <c r="A145696" s="47"/>
      <c r="B145696" s="60"/>
    </row>
    <row r="145697" spans="1:2" x14ac:dyDescent="0.2">
      <c r="A145697" s="47"/>
      <c r="B145697" s="60"/>
    </row>
    <row r="145698" spans="1:2" x14ac:dyDescent="0.2">
      <c r="A145698" s="47"/>
      <c r="B145698" s="60"/>
    </row>
    <row r="145699" spans="1:2" x14ac:dyDescent="0.2">
      <c r="A145699" s="47"/>
      <c r="B145699" s="60"/>
    </row>
    <row r="145700" spans="1:2" x14ac:dyDescent="0.2">
      <c r="A145700" s="47"/>
      <c r="B145700" s="60"/>
    </row>
    <row r="145701" spans="1:2" x14ac:dyDescent="0.2">
      <c r="A145701" s="47"/>
      <c r="B145701" s="60"/>
    </row>
    <row r="145702" spans="1:2" x14ac:dyDescent="0.2">
      <c r="A145702" s="47"/>
      <c r="B145702" s="60"/>
    </row>
    <row r="145703" spans="1:2" x14ac:dyDescent="0.2">
      <c r="A145703" s="47"/>
      <c r="B145703" s="60"/>
    </row>
    <row r="145704" spans="1:2" x14ac:dyDescent="0.2">
      <c r="A145704" s="47"/>
      <c r="B145704" s="60"/>
    </row>
    <row r="145705" spans="1:2" x14ac:dyDescent="0.2">
      <c r="A145705" s="47"/>
      <c r="B145705" s="60"/>
    </row>
    <row r="145706" spans="1:2" x14ac:dyDescent="0.2">
      <c r="A145706" s="47"/>
      <c r="B145706" s="60"/>
    </row>
    <row r="145707" spans="1:2" x14ac:dyDescent="0.2">
      <c r="A145707" s="47"/>
      <c r="B145707" s="60"/>
    </row>
    <row r="145708" spans="1:2" x14ac:dyDescent="0.2">
      <c r="A145708" s="47"/>
      <c r="B145708" s="60"/>
    </row>
    <row r="145709" spans="1:2" x14ac:dyDescent="0.2">
      <c r="A145709" s="47"/>
      <c r="B145709" s="60"/>
    </row>
    <row r="145710" spans="1:2" x14ac:dyDescent="0.2">
      <c r="A145710" s="47"/>
      <c r="B145710" s="60"/>
    </row>
    <row r="145711" spans="1:2" x14ac:dyDescent="0.2">
      <c r="A145711" s="47"/>
      <c r="B145711" s="60"/>
    </row>
    <row r="145712" spans="1:2" x14ac:dyDescent="0.2">
      <c r="A145712" s="47"/>
      <c r="B145712" s="60"/>
    </row>
    <row r="145713" spans="1:2" x14ac:dyDescent="0.2">
      <c r="A145713" s="47"/>
      <c r="B145713" s="60"/>
    </row>
    <row r="145714" spans="1:2" x14ac:dyDescent="0.2">
      <c r="A145714" s="47"/>
      <c r="B145714" s="60"/>
    </row>
    <row r="145715" spans="1:2" x14ac:dyDescent="0.2">
      <c r="A145715" s="47"/>
      <c r="B145715" s="60"/>
    </row>
    <row r="145716" spans="1:2" x14ac:dyDescent="0.2">
      <c r="A145716" s="47"/>
      <c r="B145716" s="60"/>
    </row>
    <row r="145717" spans="1:2" x14ac:dyDescent="0.2">
      <c r="A145717" s="47"/>
      <c r="B145717" s="60"/>
    </row>
    <row r="145718" spans="1:2" x14ac:dyDescent="0.2">
      <c r="A145718" s="47"/>
      <c r="B145718" s="60"/>
    </row>
    <row r="145719" spans="1:2" x14ac:dyDescent="0.2">
      <c r="A145719" s="47"/>
      <c r="B145719" s="60"/>
    </row>
    <row r="145720" spans="1:2" x14ac:dyDescent="0.2">
      <c r="A145720" s="47"/>
      <c r="B145720" s="60"/>
    </row>
    <row r="145721" spans="1:2" x14ac:dyDescent="0.2">
      <c r="A145721" s="47"/>
      <c r="B145721" s="60"/>
    </row>
    <row r="145722" spans="1:2" x14ac:dyDescent="0.2">
      <c r="A145722" s="47"/>
      <c r="B145722" s="60"/>
    </row>
    <row r="145723" spans="1:2" x14ac:dyDescent="0.2">
      <c r="A145723" s="47"/>
      <c r="B145723" s="60"/>
    </row>
    <row r="145724" spans="1:2" x14ac:dyDescent="0.2">
      <c r="A145724" s="47"/>
      <c r="B145724" s="60"/>
    </row>
    <row r="145725" spans="1:2" x14ac:dyDescent="0.2">
      <c r="A145725" s="47"/>
      <c r="B145725" s="60"/>
    </row>
    <row r="145726" spans="1:2" x14ac:dyDescent="0.2">
      <c r="A145726" s="47"/>
      <c r="B145726" s="60"/>
    </row>
    <row r="145727" spans="1:2" x14ac:dyDescent="0.2">
      <c r="A145727" s="47"/>
      <c r="B145727" s="60"/>
    </row>
    <row r="145728" spans="1:2" x14ac:dyDescent="0.2">
      <c r="A145728" s="47"/>
      <c r="B145728" s="60"/>
    </row>
    <row r="145729" spans="1:2" x14ac:dyDescent="0.2">
      <c r="A145729" s="47"/>
      <c r="B145729" s="60"/>
    </row>
    <row r="145730" spans="1:2" x14ac:dyDescent="0.2">
      <c r="A145730" s="47"/>
      <c r="B145730" s="60"/>
    </row>
    <row r="145731" spans="1:2" x14ac:dyDescent="0.2">
      <c r="A145731" s="47"/>
      <c r="B145731" s="60"/>
    </row>
    <row r="145732" spans="1:2" x14ac:dyDescent="0.2">
      <c r="A145732" s="47"/>
      <c r="B145732" s="60"/>
    </row>
    <row r="145733" spans="1:2" x14ac:dyDescent="0.2">
      <c r="A145733" s="47"/>
      <c r="B145733" s="60"/>
    </row>
    <row r="145734" spans="1:2" x14ac:dyDescent="0.2">
      <c r="A145734" s="47"/>
      <c r="B145734" s="60"/>
    </row>
    <row r="145735" spans="1:2" x14ac:dyDescent="0.2">
      <c r="A145735" s="47"/>
      <c r="B145735" s="60"/>
    </row>
    <row r="145736" spans="1:2" x14ac:dyDescent="0.2">
      <c r="A145736" s="47"/>
      <c r="B145736" s="60"/>
    </row>
    <row r="145737" spans="1:2" x14ac:dyDescent="0.2">
      <c r="A145737" s="47"/>
      <c r="B145737" s="60"/>
    </row>
    <row r="145738" spans="1:2" x14ac:dyDescent="0.2">
      <c r="A145738" s="47"/>
      <c r="B145738" s="60"/>
    </row>
    <row r="145739" spans="1:2" x14ac:dyDescent="0.2">
      <c r="A145739" s="47"/>
      <c r="B145739" s="60"/>
    </row>
    <row r="145740" spans="1:2" x14ac:dyDescent="0.2">
      <c r="A145740" s="47"/>
      <c r="B145740" s="60"/>
    </row>
    <row r="145741" spans="1:2" x14ac:dyDescent="0.2">
      <c r="A145741" s="47"/>
      <c r="B145741" s="60"/>
    </row>
    <row r="145742" spans="1:2" x14ac:dyDescent="0.2">
      <c r="A145742" s="47"/>
      <c r="B145742" s="60"/>
    </row>
    <row r="145743" spans="1:2" x14ac:dyDescent="0.2">
      <c r="A145743" s="47"/>
      <c r="B145743" s="60"/>
    </row>
    <row r="145744" spans="1:2" x14ac:dyDescent="0.2">
      <c r="A145744" s="47"/>
      <c r="B145744" s="60"/>
    </row>
    <row r="145745" spans="1:2" x14ac:dyDescent="0.2">
      <c r="A145745" s="47"/>
      <c r="B145745" s="60"/>
    </row>
    <row r="145746" spans="1:2" x14ac:dyDescent="0.2">
      <c r="A145746" s="47"/>
      <c r="B145746" s="60"/>
    </row>
    <row r="145747" spans="1:2" x14ac:dyDescent="0.2">
      <c r="A145747" s="47"/>
      <c r="B145747" s="60"/>
    </row>
    <row r="145748" spans="1:2" x14ac:dyDescent="0.2">
      <c r="A145748" s="47"/>
      <c r="B145748" s="60"/>
    </row>
    <row r="145749" spans="1:2" x14ac:dyDescent="0.2">
      <c r="A145749" s="47"/>
      <c r="B145749" s="60"/>
    </row>
    <row r="145750" spans="1:2" x14ac:dyDescent="0.2">
      <c r="A145750" s="47"/>
      <c r="B145750" s="60"/>
    </row>
    <row r="145751" spans="1:2" x14ac:dyDescent="0.2">
      <c r="A145751" s="47"/>
      <c r="B145751" s="60"/>
    </row>
    <row r="145752" spans="1:2" x14ac:dyDescent="0.2">
      <c r="A145752" s="47"/>
      <c r="B145752" s="60"/>
    </row>
    <row r="145753" spans="1:2" x14ac:dyDescent="0.2">
      <c r="A145753" s="47"/>
      <c r="B145753" s="60"/>
    </row>
    <row r="145754" spans="1:2" x14ac:dyDescent="0.2">
      <c r="A145754" s="47"/>
      <c r="B145754" s="60"/>
    </row>
    <row r="145755" spans="1:2" x14ac:dyDescent="0.2">
      <c r="A145755" s="47"/>
      <c r="B145755" s="60"/>
    </row>
    <row r="145756" spans="1:2" x14ac:dyDescent="0.2">
      <c r="A145756" s="47"/>
      <c r="B145756" s="60"/>
    </row>
    <row r="145757" spans="1:2" x14ac:dyDescent="0.2">
      <c r="A145757" s="47"/>
      <c r="B145757" s="60"/>
    </row>
    <row r="145758" spans="1:2" x14ac:dyDescent="0.2">
      <c r="A145758" s="47"/>
      <c r="B145758" s="60"/>
    </row>
    <row r="145759" spans="1:2" x14ac:dyDescent="0.2">
      <c r="A145759" s="47"/>
      <c r="B145759" s="60"/>
    </row>
    <row r="145760" spans="1:2" x14ac:dyDescent="0.2">
      <c r="A145760" s="47"/>
      <c r="B145760" s="60"/>
    </row>
    <row r="145761" spans="1:2" x14ac:dyDescent="0.2">
      <c r="A145761" s="47"/>
      <c r="B145761" s="60"/>
    </row>
    <row r="145762" spans="1:2" x14ac:dyDescent="0.2">
      <c r="A145762" s="47"/>
      <c r="B145762" s="60"/>
    </row>
    <row r="145763" spans="1:2" x14ac:dyDescent="0.2">
      <c r="A145763" s="47"/>
      <c r="B145763" s="60"/>
    </row>
    <row r="145764" spans="1:2" x14ac:dyDescent="0.2">
      <c r="A145764" s="47"/>
      <c r="B145764" s="60"/>
    </row>
    <row r="145765" spans="1:2" x14ac:dyDescent="0.2">
      <c r="A145765" s="47"/>
      <c r="B145765" s="60"/>
    </row>
    <row r="145766" spans="1:2" x14ac:dyDescent="0.2">
      <c r="A145766" s="47"/>
      <c r="B145766" s="60"/>
    </row>
    <row r="145767" spans="1:2" x14ac:dyDescent="0.2">
      <c r="A145767" s="47"/>
      <c r="B145767" s="60"/>
    </row>
    <row r="145768" spans="1:2" x14ac:dyDescent="0.2">
      <c r="A145768" s="47"/>
      <c r="B145768" s="60"/>
    </row>
    <row r="145769" spans="1:2" x14ac:dyDescent="0.2">
      <c r="A145769" s="47"/>
      <c r="B145769" s="60"/>
    </row>
    <row r="145770" spans="1:2" x14ac:dyDescent="0.2">
      <c r="A145770" s="47"/>
      <c r="B145770" s="60"/>
    </row>
    <row r="145771" spans="1:2" x14ac:dyDescent="0.2">
      <c r="A145771" s="47"/>
      <c r="B145771" s="60"/>
    </row>
    <row r="145772" spans="1:2" x14ac:dyDescent="0.2">
      <c r="A145772" s="47"/>
      <c r="B145772" s="60"/>
    </row>
    <row r="145773" spans="1:2" x14ac:dyDescent="0.2">
      <c r="A145773" s="47"/>
      <c r="B145773" s="60"/>
    </row>
    <row r="145774" spans="1:2" x14ac:dyDescent="0.2">
      <c r="A145774" s="47"/>
      <c r="B145774" s="60"/>
    </row>
    <row r="145775" spans="1:2" x14ac:dyDescent="0.2">
      <c r="A145775" s="47"/>
      <c r="B145775" s="60"/>
    </row>
    <row r="145776" spans="1:2" x14ac:dyDescent="0.2">
      <c r="A145776" s="47"/>
      <c r="B145776" s="60"/>
    </row>
    <row r="145777" spans="1:2" x14ac:dyDescent="0.2">
      <c r="A145777" s="47"/>
      <c r="B145777" s="60"/>
    </row>
    <row r="145778" spans="1:2" x14ac:dyDescent="0.2">
      <c r="A145778" s="47"/>
      <c r="B145778" s="60"/>
    </row>
    <row r="145779" spans="1:2" x14ac:dyDescent="0.2">
      <c r="A145779" s="47"/>
      <c r="B145779" s="60"/>
    </row>
    <row r="145780" spans="1:2" x14ac:dyDescent="0.2">
      <c r="A145780" s="47"/>
      <c r="B145780" s="60"/>
    </row>
    <row r="145781" spans="1:2" x14ac:dyDescent="0.2">
      <c r="A145781" s="47"/>
      <c r="B145781" s="60"/>
    </row>
    <row r="145782" spans="1:2" x14ac:dyDescent="0.2">
      <c r="A145782" s="47"/>
      <c r="B145782" s="60"/>
    </row>
    <row r="145783" spans="1:2" x14ac:dyDescent="0.2">
      <c r="A145783" s="47"/>
      <c r="B145783" s="60"/>
    </row>
    <row r="145784" spans="1:2" x14ac:dyDescent="0.2">
      <c r="A145784" s="47"/>
      <c r="B145784" s="60"/>
    </row>
    <row r="145785" spans="1:2" x14ac:dyDescent="0.2">
      <c r="A145785" s="47"/>
      <c r="B145785" s="60"/>
    </row>
    <row r="145786" spans="1:2" x14ac:dyDescent="0.2">
      <c r="A145786" s="47"/>
      <c r="B145786" s="60"/>
    </row>
    <row r="145787" spans="1:2" x14ac:dyDescent="0.2">
      <c r="A145787" s="47"/>
      <c r="B145787" s="60"/>
    </row>
    <row r="145788" spans="1:2" x14ac:dyDescent="0.2">
      <c r="A145788" s="47"/>
      <c r="B145788" s="60"/>
    </row>
    <row r="145789" spans="1:2" x14ac:dyDescent="0.2">
      <c r="A145789" s="47"/>
      <c r="B145789" s="60"/>
    </row>
    <row r="145790" spans="1:2" x14ac:dyDescent="0.2">
      <c r="A145790" s="47"/>
      <c r="B145790" s="60"/>
    </row>
    <row r="145791" spans="1:2" x14ac:dyDescent="0.2">
      <c r="A145791" s="47"/>
      <c r="B145791" s="60"/>
    </row>
    <row r="145792" spans="1:2" x14ac:dyDescent="0.2">
      <c r="A145792" s="47"/>
      <c r="B145792" s="60"/>
    </row>
    <row r="145793" spans="1:2" x14ac:dyDescent="0.2">
      <c r="A145793" s="47"/>
      <c r="B145793" s="60"/>
    </row>
    <row r="145794" spans="1:2" x14ac:dyDescent="0.2">
      <c r="A145794" s="47"/>
      <c r="B145794" s="60"/>
    </row>
    <row r="145795" spans="1:2" x14ac:dyDescent="0.2">
      <c r="A145795" s="47"/>
      <c r="B145795" s="60"/>
    </row>
    <row r="145796" spans="1:2" x14ac:dyDescent="0.2">
      <c r="A145796" s="47"/>
      <c r="B145796" s="60"/>
    </row>
    <row r="145797" spans="1:2" x14ac:dyDescent="0.2">
      <c r="A145797" s="47"/>
      <c r="B145797" s="60"/>
    </row>
    <row r="145798" spans="1:2" x14ac:dyDescent="0.2">
      <c r="A145798" s="47"/>
      <c r="B145798" s="60"/>
    </row>
    <row r="145799" spans="1:2" x14ac:dyDescent="0.2">
      <c r="A145799" s="47"/>
      <c r="B145799" s="60"/>
    </row>
    <row r="145800" spans="1:2" x14ac:dyDescent="0.2">
      <c r="A145800" s="47"/>
      <c r="B145800" s="60"/>
    </row>
    <row r="145801" spans="1:2" x14ac:dyDescent="0.2">
      <c r="A145801" s="47"/>
      <c r="B145801" s="60"/>
    </row>
    <row r="145802" spans="1:2" x14ac:dyDescent="0.2">
      <c r="A145802" s="47"/>
      <c r="B145802" s="60"/>
    </row>
    <row r="145803" spans="1:2" x14ac:dyDescent="0.2">
      <c r="A145803" s="47"/>
      <c r="B145803" s="60"/>
    </row>
    <row r="145804" spans="1:2" x14ac:dyDescent="0.2">
      <c r="A145804" s="47"/>
      <c r="B145804" s="60"/>
    </row>
    <row r="145805" spans="1:2" x14ac:dyDescent="0.2">
      <c r="A145805" s="47"/>
      <c r="B145805" s="60"/>
    </row>
    <row r="145806" spans="1:2" x14ac:dyDescent="0.2">
      <c r="A145806" s="47"/>
      <c r="B145806" s="60"/>
    </row>
    <row r="145807" spans="1:2" x14ac:dyDescent="0.2">
      <c r="A145807" s="47"/>
      <c r="B145807" s="60"/>
    </row>
    <row r="145808" spans="1:2" x14ac:dyDescent="0.2">
      <c r="A145808" s="47"/>
      <c r="B145808" s="60"/>
    </row>
    <row r="145809" spans="1:2" x14ac:dyDescent="0.2">
      <c r="A145809" s="47"/>
      <c r="B145809" s="60"/>
    </row>
    <row r="145810" spans="1:2" x14ac:dyDescent="0.2">
      <c r="A145810" s="47"/>
      <c r="B145810" s="60"/>
    </row>
    <row r="145811" spans="1:2" x14ac:dyDescent="0.2">
      <c r="A145811" s="47"/>
      <c r="B145811" s="60"/>
    </row>
    <row r="145812" spans="1:2" x14ac:dyDescent="0.2">
      <c r="A145812" s="47"/>
      <c r="B145812" s="60"/>
    </row>
    <row r="145813" spans="1:2" x14ac:dyDescent="0.2">
      <c r="A145813" s="47"/>
      <c r="B145813" s="60"/>
    </row>
    <row r="145814" spans="1:2" x14ac:dyDescent="0.2">
      <c r="A145814" s="47"/>
      <c r="B145814" s="60"/>
    </row>
    <row r="145815" spans="1:2" x14ac:dyDescent="0.2">
      <c r="A145815" s="47"/>
      <c r="B145815" s="60"/>
    </row>
    <row r="145816" spans="1:2" x14ac:dyDescent="0.2">
      <c r="A145816" s="47"/>
      <c r="B145816" s="60"/>
    </row>
    <row r="145817" spans="1:2" x14ac:dyDescent="0.2">
      <c r="A145817" s="47"/>
      <c r="B145817" s="60"/>
    </row>
    <row r="145818" spans="1:2" x14ac:dyDescent="0.2">
      <c r="A145818" s="47"/>
      <c r="B145818" s="60"/>
    </row>
    <row r="145819" spans="1:2" x14ac:dyDescent="0.2">
      <c r="A145819" s="47"/>
      <c r="B145819" s="60"/>
    </row>
    <row r="145820" spans="1:2" x14ac:dyDescent="0.2">
      <c r="A145820" s="47"/>
      <c r="B145820" s="60"/>
    </row>
    <row r="145821" spans="1:2" x14ac:dyDescent="0.2">
      <c r="A145821" s="47"/>
      <c r="B145821" s="60"/>
    </row>
    <row r="145822" spans="1:2" x14ac:dyDescent="0.2">
      <c r="A145822" s="47"/>
      <c r="B145822" s="60"/>
    </row>
    <row r="145823" spans="1:2" x14ac:dyDescent="0.2">
      <c r="A145823" s="47"/>
      <c r="B145823" s="60"/>
    </row>
    <row r="145824" spans="1:2" x14ac:dyDescent="0.2">
      <c r="A145824" s="47"/>
      <c r="B145824" s="60"/>
    </row>
    <row r="145825" spans="1:2" x14ac:dyDescent="0.2">
      <c r="A145825" s="47"/>
      <c r="B145825" s="60"/>
    </row>
    <row r="145826" spans="1:2" x14ac:dyDescent="0.2">
      <c r="A145826" s="47"/>
      <c r="B145826" s="60"/>
    </row>
    <row r="145827" spans="1:2" x14ac:dyDescent="0.2">
      <c r="A145827" s="47"/>
      <c r="B145827" s="60"/>
    </row>
    <row r="145828" spans="1:2" x14ac:dyDescent="0.2">
      <c r="A145828" s="47"/>
      <c r="B145828" s="60"/>
    </row>
    <row r="145829" spans="1:2" x14ac:dyDescent="0.2">
      <c r="A145829" s="47"/>
      <c r="B145829" s="60"/>
    </row>
    <row r="145830" spans="1:2" x14ac:dyDescent="0.2">
      <c r="A145830" s="47"/>
      <c r="B145830" s="60"/>
    </row>
    <row r="145831" spans="1:2" x14ac:dyDescent="0.2">
      <c r="A145831" s="47"/>
      <c r="B145831" s="60"/>
    </row>
    <row r="145832" spans="1:2" x14ac:dyDescent="0.2">
      <c r="A145832" s="47"/>
      <c r="B145832" s="60"/>
    </row>
    <row r="145833" spans="1:2" x14ac:dyDescent="0.2">
      <c r="A145833" s="47"/>
      <c r="B145833" s="60"/>
    </row>
    <row r="145834" spans="1:2" x14ac:dyDescent="0.2">
      <c r="A145834" s="47"/>
      <c r="B145834" s="60"/>
    </row>
    <row r="145835" spans="1:2" x14ac:dyDescent="0.2">
      <c r="A145835" s="47"/>
      <c r="B145835" s="60"/>
    </row>
    <row r="145836" spans="1:2" x14ac:dyDescent="0.2">
      <c r="A145836" s="47"/>
      <c r="B145836" s="60"/>
    </row>
    <row r="145837" spans="1:2" x14ac:dyDescent="0.2">
      <c r="A145837" s="47"/>
      <c r="B145837" s="60"/>
    </row>
    <row r="145838" spans="1:2" x14ac:dyDescent="0.2">
      <c r="A145838" s="47"/>
      <c r="B145838" s="60"/>
    </row>
    <row r="145839" spans="1:2" x14ac:dyDescent="0.2">
      <c r="A145839" s="47"/>
      <c r="B145839" s="60"/>
    </row>
    <row r="145840" spans="1:2" x14ac:dyDescent="0.2">
      <c r="A145840" s="47"/>
      <c r="B145840" s="60"/>
    </row>
    <row r="145841" spans="1:2" x14ac:dyDescent="0.2">
      <c r="A145841" s="47"/>
      <c r="B145841" s="60"/>
    </row>
    <row r="145842" spans="1:2" x14ac:dyDescent="0.2">
      <c r="A145842" s="47"/>
      <c r="B145842" s="60"/>
    </row>
    <row r="145843" spans="1:2" x14ac:dyDescent="0.2">
      <c r="A145843" s="47"/>
      <c r="B145843" s="60"/>
    </row>
    <row r="145844" spans="1:2" x14ac:dyDescent="0.2">
      <c r="A145844" s="47"/>
      <c r="B145844" s="60"/>
    </row>
    <row r="145845" spans="1:2" x14ac:dyDescent="0.2">
      <c r="A145845" s="47"/>
      <c r="B145845" s="60"/>
    </row>
    <row r="145846" spans="1:2" x14ac:dyDescent="0.2">
      <c r="A145846" s="47"/>
      <c r="B145846" s="60"/>
    </row>
    <row r="145847" spans="1:2" x14ac:dyDescent="0.2">
      <c r="A145847" s="47"/>
      <c r="B145847" s="60"/>
    </row>
    <row r="145848" spans="1:2" x14ac:dyDescent="0.2">
      <c r="A145848" s="47"/>
      <c r="B145848" s="60"/>
    </row>
    <row r="145849" spans="1:2" x14ac:dyDescent="0.2">
      <c r="A145849" s="47"/>
      <c r="B145849" s="60"/>
    </row>
    <row r="145850" spans="1:2" x14ac:dyDescent="0.2">
      <c r="A145850" s="47"/>
      <c r="B145850" s="60"/>
    </row>
    <row r="145851" spans="1:2" x14ac:dyDescent="0.2">
      <c r="A145851" s="47"/>
      <c r="B145851" s="60"/>
    </row>
    <row r="145852" spans="1:2" x14ac:dyDescent="0.2">
      <c r="A145852" s="47"/>
      <c r="B145852" s="60"/>
    </row>
    <row r="145853" spans="1:2" x14ac:dyDescent="0.2">
      <c r="A145853" s="47"/>
      <c r="B145853" s="60"/>
    </row>
    <row r="145854" spans="1:2" x14ac:dyDescent="0.2">
      <c r="A145854" s="47"/>
      <c r="B145854" s="60"/>
    </row>
    <row r="145855" spans="1:2" x14ac:dyDescent="0.2">
      <c r="A145855" s="47"/>
      <c r="B145855" s="60"/>
    </row>
    <row r="145856" spans="1:2" x14ac:dyDescent="0.2">
      <c r="A145856" s="47"/>
      <c r="B145856" s="60"/>
    </row>
    <row r="145857" spans="1:2" x14ac:dyDescent="0.2">
      <c r="A145857" s="47"/>
      <c r="B145857" s="60"/>
    </row>
    <row r="145858" spans="1:2" x14ac:dyDescent="0.2">
      <c r="A145858" s="47"/>
      <c r="B145858" s="60"/>
    </row>
    <row r="145859" spans="1:2" x14ac:dyDescent="0.2">
      <c r="A145859" s="47"/>
      <c r="B145859" s="60"/>
    </row>
    <row r="145860" spans="1:2" x14ac:dyDescent="0.2">
      <c r="A145860" s="47"/>
      <c r="B145860" s="60"/>
    </row>
    <row r="145861" spans="1:2" x14ac:dyDescent="0.2">
      <c r="A145861" s="47"/>
      <c r="B145861" s="60"/>
    </row>
    <row r="145862" spans="1:2" x14ac:dyDescent="0.2">
      <c r="A145862" s="47"/>
      <c r="B145862" s="60"/>
    </row>
    <row r="145863" spans="1:2" x14ac:dyDescent="0.2">
      <c r="A145863" s="47"/>
      <c r="B145863" s="60"/>
    </row>
    <row r="145864" spans="1:2" x14ac:dyDescent="0.2">
      <c r="A145864" s="47"/>
      <c r="B145864" s="60"/>
    </row>
    <row r="145865" spans="1:2" x14ac:dyDescent="0.2">
      <c r="A145865" s="47"/>
      <c r="B145865" s="60"/>
    </row>
    <row r="145866" spans="1:2" x14ac:dyDescent="0.2">
      <c r="A145866" s="47"/>
      <c r="B145866" s="60"/>
    </row>
    <row r="145867" spans="1:2" x14ac:dyDescent="0.2">
      <c r="A145867" s="47"/>
      <c r="B145867" s="60"/>
    </row>
    <row r="145868" spans="1:2" x14ac:dyDescent="0.2">
      <c r="A145868" s="47"/>
      <c r="B145868" s="60"/>
    </row>
    <row r="145869" spans="1:2" x14ac:dyDescent="0.2">
      <c r="A145869" s="47"/>
      <c r="B145869" s="60"/>
    </row>
    <row r="145870" spans="1:2" x14ac:dyDescent="0.2">
      <c r="A145870" s="47"/>
      <c r="B145870" s="60"/>
    </row>
    <row r="145871" spans="1:2" x14ac:dyDescent="0.2">
      <c r="A145871" s="47"/>
      <c r="B145871" s="60"/>
    </row>
    <row r="145872" spans="1:2" x14ac:dyDescent="0.2">
      <c r="A145872" s="47"/>
      <c r="B145872" s="60"/>
    </row>
    <row r="145873" spans="1:2" x14ac:dyDescent="0.2">
      <c r="A145873" s="47"/>
      <c r="B145873" s="60"/>
    </row>
    <row r="145874" spans="1:2" x14ac:dyDescent="0.2">
      <c r="A145874" s="47"/>
      <c r="B145874" s="60"/>
    </row>
    <row r="145875" spans="1:2" x14ac:dyDescent="0.2">
      <c r="A145875" s="47"/>
      <c r="B145875" s="60"/>
    </row>
    <row r="145876" spans="1:2" x14ac:dyDescent="0.2">
      <c r="A145876" s="47"/>
      <c r="B145876" s="60"/>
    </row>
    <row r="145877" spans="1:2" x14ac:dyDescent="0.2">
      <c r="A145877" s="47"/>
      <c r="B145877" s="60"/>
    </row>
    <row r="145878" spans="1:2" x14ac:dyDescent="0.2">
      <c r="A145878" s="47"/>
      <c r="B145878" s="60"/>
    </row>
    <row r="145879" spans="1:2" x14ac:dyDescent="0.2">
      <c r="A145879" s="47"/>
      <c r="B145879" s="60"/>
    </row>
    <row r="145880" spans="1:2" x14ac:dyDescent="0.2">
      <c r="A145880" s="47"/>
      <c r="B145880" s="60"/>
    </row>
    <row r="145881" spans="1:2" x14ac:dyDescent="0.2">
      <c r="A145881" s="47"/>
      <c r="B145881" s="60"/>
    </row>
    <row r="145882" spans="1:2" x14ac:dyDescent="0.2">
      <c r="A145882" s="47"/>
      <c r="B145882" s="60"/>
    </row>
    <row r="145883" spans="1:2" x14ac:dyDescent="0.2">
      <c r="A145883" s="47"/>
      <c r="B145883" s="60"/>
    </row>
    <row r="145884" spans="1:2" x14ac:dyDescent="0.2">
      <c r="A145884" s="47"/>
      <c r="B145884" s="60"/>
    </row>
    <row r="145885" spans="1:2" x14ac:dyDescent="0.2">
      <c r="A145885" s="47"/>
      <c r="B145885" s="60"/>
    </row>
    <row r="145886" spans="1:2" x14ac:dyDescent="0.2">
      <c r="A145886" s="47"/>
      <c r="B145886" s="60"/>
    </row>
    <row r="145887" spans="1:2" x14ac:dyDescent="0.2">
      <c r="A145887" s="47"/>
      <c r="B145887" s="60"/>
    </row>
    <row r="145888" spans="1:2" x14ac:dyDescent="0.2">
      <c r="A145888" s="47"/>
      <c r="B145888" s="60"/>
    </row>
    <row r="145889" spans="1:2" x14ac:dyDescent="0.2">
      <c r="A145889" s="47"/>
      <c r="B145889" s="60"/>
    </row>
    <row r="145890" spans="1:2" x14ac:dyDescent="0.2">
      <c r="A145890" s="47"/>
      <c r="B145890" s="60"/>
    </row>
    <row r="145891" spans="1:2" x14ac:dyDescent="0.2">
      <c r="A145891" s="47"/>
      <c r="B145891" s="60"/>
    </row>
    <row r="145892" spans="1:2" x14ac:dyDescent="0.2">
      <c r="A145892" s="47"/>
      <c r="B145892" s="60"/>
    </row>
    <row r="145893" spans="1:2" x14ac:dyDescent="0.2">
      <c r="A145893" s="47"/>
      <c r="B145893" s="60"/>
    </row>
    <row r="145894" spans="1:2" x14ac:dyDescent="0.2">
      <c r="A145894" s="47"/>
      <c r="B145894" s="60"/>
    </row>
    <row r="145895" spans="1:2" x14ac:dyDescent="0.2">
      <c r="A145895" s="47"/>
      <c r="B145895" s="60"/>
    </row>
    <row r="145896" spans="1:2" x14ac:dyDescent="0.2">
      <c r="A145896" s="47"/>
      <c r="B145896" s="60"/>
    </row>
    <row r="145897" spans="1:2" x14ac:dyDescent="0.2">
      <c r="A145897" s="47"/>
      <c r="B145897" s="60"/>
    </row>
    <row r="145898" spans="1:2" x14ac:dyDescent="0.2">
      <c r="A145898" s="47"/>
      <c r="B145898" s="60"/>
    </row>
    <row r="145899" spans="1:2" x14ac:dyDescent="0.2">
      <c r="A145899" s="47"/>
      <c r="B145899" s="60"/>
    </row>
    <row r="145900" spans="1:2" x14ac:dyDescent="0.2">
      <c r="A145900" s="47"/>
      <c r="B145900" s="60"/>
    </row>
    <row r="145901" spans="1:2" x14ac:dyDescent="0.2">
      <c r="A145901" s="47"/>
      <c r="B145901" s="60"/>
    </row>
    <row r="145902" spans="1:2" x14ac:dyDescent="0.2">
      <c r="A145902" s="47"/>
      <c r="B145902" s="60"/>
    </row>
    <row r="145903" spans="1:2" x14ac:dyDescent="0.2">
      <c r="A145903" s="47"/>
      <c r="B145903" s="60"/>
    </row>
    <row r="145904" spans="1:2" x14ac:dyDescent="0.2">
      <c r="A145904" s="47"/>
      <c r="B145904" s="60"/>
    </row>
    <row r="145905" spans="1:2" x14ac:dyDescent="0.2">
      <c r="A145905" s="47"/>
      <c r="B145905" s="60"/>
    </row>
    <row r="145906" spans="1:2" x14ac:dyDescent="0.2">
      <c r="A145906" s="47"/>
      <c r="B145906" s="60"/>
    </row>
    <row r="145907" spans="1:2" x14ac:dyDescent="0.2">
      <c r="A145907" s="47"/>
      <c r="B145907" s="60"/>
    </row>
    <row r="145908" spans="1:2" x14ac:dyDescent="0.2">
      <c r="A145908" s="47"/>
      <c r="B145908" s="60"/>
    </row>
    <row r="145909" spans="1:2" x14ac:dyDescent="0.2">
      <c r="A145909" s="47"/>
      <c r="B145909" s="60"/>
    </row>
    <row r="145910" spans="1:2" x14ac:dyDescent="0.2">
      <c r="A145910" s="47"/>
      <c r="B145910" s="60"/>
    </row>
    <row r="145911" spans="1:2" x14ac:dyDescent="0.2">
      <c r="A145911" s="47"/>
      <c r="B145911" s="60"/>
    </row>
    <row r="145912" spans="1:2" x14ac:dyDescent="0.2">
      <c r="A145912" s="47"/>
      <c r="B145912" s="60"/>
    </row>
    <row r="145913" spans="1:2" x14ac:dyDescent="0.2">
      <c r="A145913" s="47"/>
      <c r="B145913" s="60"/>
    </row>
    <row r="145914" spans="1:2" x14ac:dyDescent="0.2">
      <c r="A145914" s="47"/>
      <c r="B145914" s="60"/>
    </row>
    <row r="145915" spans="1:2" x14ac:dyDescent="0.2">
      <c r="A145915" s="47"/>
      <c r="B145915" s="60"/>
    </row>
    <row r="145916" spans="1:2" x14ac:dyDescent="0.2">
      <c r="A145916" s="47"/>
      <c r="B145916" s="60"/>
    </row>
    <row r="145917" spans="1:2" x14ac:dyDescent="0.2">
      <c r="A145917" s="47"/>
      <c r="B145917" s="60"/>
    </row>
    <row r="145918" spans="1:2" x14ac:dyDescent="0.2">
      <c r="A145918" s="47"/>
      <c r="B145918" s="60"/>
    </row>
    <row r="145919" spans="1:2" x14ac:dyDescent="0.2">
      <c r="A145919" s="47"/>
      <c r="B145919" s="60"/>
    </row>
    <row r="145920" spans="1:2" x14ac:dyDescent="0.2">
      <c r="A145920" s="47"/>
      <c r="B145920" s="60"/>
    </row>
    <row r="145921" spans="1:2" x14ac:dyDescent="0.2">
      <c r="A145921" s="47"/>
      <c r="B145921" s="60"/>
    </row>
    <row r="145922" spans="1:2" x14ac:dyDescent="0.2">
      <c r="A145922" s="47"/>
      <c r="B145922" s="60"/>
    </row>
    <row r="145923" spans="1:2" x14ac:dyDescent="0.2">
      <c r="A145923" s="47"/>
      <c r="B145923" s="60"/>
    </row>
    <row r="145924" spans="1:2" x14ac:dyDescent="0.2">
      <c r="A145924" s="47"/>
      <c r="B145924" s="60"/>
    </row>
    <row r="145925" spans="1:2" x14ac:dyDescent="0.2">
      <c r="A145925" s="47"/>
      <c r="B145925" s="60"/>
    </row>
    <row r="145926" spans="1:2" x14ac:dyDescent="0.2">
      <c r="A145926" s="47"/>
      <c r="B145926" s="60"/>
    </row>
    <row r="145927" spans="1:2" x14ac:dyDescent="0.2">
      <c r="A145927" s="47"/>
      <c r="B145927" s="60"/>
    </row>
    <row r="145928" spans="1:2" x14ac:dyDescent="0.2">
      <c r="A145928" s="47"/>
      <c r="B145928" s="60"/>
    </row>
    <row r="145929" spans="1:2" x14ac:dyDescent="0.2">
      <c r="A145929" s="47"/>
      <c r="B145929" s="60"/>
    </row>
    <row r="145930" spans="1:2" x14ac:dyDescent="0.2">
      <c r="A145930" s="47"/>
      <c r="B145930" s="60"/>
    </row>
    <row r="145931" spans="1:2" x14ac:dyDescent="0.2">
      <c r="A145931" s="47"/>
      <c r="B145931" s="60"/>
    </row>
    <row r="145932" spans="1:2" x14ac:dyDescent="0.2">
      <c r="A145932" s="47"/>
      <c r="B145932" s="60"/>
    </row>
    <row r="145933" spans="1:2" x14ac:dyDescent="0.2">
      <c r="A145933" s="47"/>
      <c r="B145933" s="60"/>
    </row>
    <row r="145934" spans="1:2" x14ac:dyDescent="0.2">
      <c r="A145934" s="47"/>
      <c r="B145934" s="60"/>
    </row>
    <row r="145935" spans="1:2" x14ac:dyDescent="0.2">
      <c r="A145935" s="47"/>
      <c r="B145935" s="60"/>
    </row>
    <row r="145936" spans="1:2" x14ac:dyDescent="0.2">
      <c r="A145936" s="47"/>
      <c r="B145936" s="60"/>
    </row>
    <row r="145937" spans="1:2" x14ac:dyDescent="0.2">
      <c r="A145937" s="47"/>
      <c r="B145937" s="60"/>
    </row>
    <row r="145938" spans="1:2" x14ac:dyDescent="0.2">
      <c r="A145938" s="47"/>
      <c r="B145938" s="60"/>
    </row>
    <row r="145939" spans="1:2" x14ac:dyDescent="0.2">
      <c r="A145939" s="47"/>
      <c r="B145939" s="60"/>
    </row>
    <row r="145940" spans="1:2" x14ac:dyDescent="0.2">
      <c r="A145940" s="47"/>
      <c r="B145940" s="60"/>
    </row>
    <row r="145941" spans="1:2" x14ac:dyDescent="0.2">
      <c r="A145941" s="47"/>
      <c r="B145941" s="60"/>
    </row>
    <row r="145942" spans="1:2" x14ac:dyDescent="0.2">
      <c r="A145942" s="47"/>
      <c r="B145942" s="60"/>
    </row>
    <row r="145943" spans="1:2" x14ac:dyDescent="0.2">
      <c r="A145943" s="47"/>
      <c r="B145943" s="60"/>
    </row>
    <row r="145944" spans="1:2" x14ac:dyDescent="0.2">
      <c r="A145944" s="47"/>
      <c r="B145944" s="60"/>
    </row>
    <row r="145945" spans="1:2" x14ac:dyDescent="0.2">
      <c r="A145945" s="47"/>
      <c r="B145945" s="60"/>
    </row>
    <row r="145946" spans="1:2" x14ac:dyDescent="0.2">
      <c r="A145946" s="47"/>
      <c r="B145946" s="60"/>
    </row>
    <row r="145947" spans="1:2" x14ac:dyDescent="0.2">
      <c r="A145947" s="47"/>
      <c r="B145947" s="60"/>
    </row>
    <row r="145948" spans="1:2" x14ac:dyDescent="0.2">
      <c r="A145948" s="47"/>
      <c r="B145948" s="60"/>
    </row>
    <row r="145949" spans="1:2" x14ac:dyDescent="0.2">
      <c r="A145949" s="47"/>
      <c r="B145949" s="60"/>
    </row>
    <row r="145950" spans="1:2" x14ac:dyDescent="0.2">
      <c r="A145950" s="47"/>
      <c r="B145950" s="60"/>
    </row>
    <row r="145951" spans="1:2" x14ac:dyDescent="0.2">
      <c r="A145951" s="47"/>
      <c r="B145951" s="60"/>
    </row>
    <row r="145952" spans="1:2" x14ac:dyDescent="0.2">
      <c r="A145952" s="47"/>
      <c r="B145952" s="60"/>
    </row>
    <row r="145953" spans="1:2" x14ac:dyDescent="0.2">
      <c r="A145953" s="47"/>
      <c r="B145953" s="60"/>
    </row>
    <row r="145954" spans="1:2" x14ac:dyDescent="0.2">
      <c r="A145954" s="47"/>
      <c r="B145954" s="60"/>
    </row>
    <row r="145955" spans="1:2" x14ac:dyDescent="0.2">
      <c r="A145955" s="47"/>
      <c r="B145955" s="60"/>
    </row>
    <row r="145956" spans="1:2" x14ac:dyDescent="0.2">
      <c r="A145956" s="47"/>
      <c r="B145956" s="60"/>
    </row>
    <row r="145957" spans="1:2" x14ac:dyDescent="0.2">
      <c r="A145957" s="47"/>
      <c r="B145957" s="60"/>
    </row>
    <row r="145958" spans="1:2" x14ac:dyDescent="0.2">
      <c r="A145958" s="47"/>
      <c r="B145958" s="60"/>
    </row>
    <row r="145959" spans="1:2" x14ac:dyDescent="0.2">
      <c r="A145959" s="47"/>
      <c r="B145959" s="60"/>
    </row>
    <row r="145960" spans="1:2" x14ac:dyDescent="0.2">
      <c r="A145960" s="47"/>
      <c r="B145960" s="60"/>
    </row>
    <row r="145961" spans="1:2" x14ac:dyDescent="0.2">
      <c r="A145961" s="47"/>
      <c r="B145961" s="60"/>
    </row>
    <row r="145962" spans="1:2" x14ac:dyDescent="0.2">
      <c r="A145962" s="47"/>
      <c r="B145962" s="60"/>
    </row>
    <row r="145963" spans="1:2" x14ac:dyDescent="0.2">
      <c r="A145963" s="47"/>
      <c r="B145963" s="60"/>
    </row>
    <row r="145964" spans="1:2" x14ac:dyDescent="0.2">
      <c r="A145964" s="47"/>
      <c r="B145964" s="60"/>
    </row>
    <row r="145965" spans="1:2" x14ac:dyDescent="0.2">
      <c r="A145965" s="47"/>
      <c r="B145965" s="60"/>
    </row>
    <row r="145966" spans="1:2" x14ac:dyDescent="0.2">
      <c r="A145966" s="47"/>
      <c r="B145966" s="60"/>
    </row>
    <row r="145967" spans="1:2" x14ac:dyDescent="0.2">
      <c r="A145967" s="47"/>
      <c r="B145967" s="60"/>
    </row>
    <row r="145968" spans="1:2" x14ac:dyDescent="0.2">
      <c r="A145968" s="47"/>
      <c r="B145968" s="60"/>
    </row>
    <row r="145969" spans="1:2" x14ac:dyDescent="0.2">
      <c r="A145969" s="47"/>
      <c r="B145969" s="60"/>
    </row>
    <row r="145970" spans="1:2" x14ac:dyDescent="0.2">
      <c r="A145970" s="47"/>
      <c r="B145970" s="60"/>
    </row>
    <row r="145971" spans="1:2" x14ac:dyDescent="0.2">
      <c r="A145971" s="47"/>
      <c r="B145971" s="60"/>
    </row>
    <row r="145972" spans="1:2" x14ac:dyDescent="0.2">
      <c r="A145972" s="47"/>
      <c r="B145972" s="60"/>
    </row>
    <row r="145973" spans="1:2" x14ac:dyDescent="0.2">
      <c r="A145973" s="47"/>
      <c r="B145973" s="60"/>
    </row>
    <row r="145974" spans="1:2" x14ac:dyDescent="0.2">
      <c r="A145974" s="47"/>
      <c r="B145974" s="60"/>
    </row>
    <row r="145975" spans="1:2" x14ac:dyDescent="0.2">
      <c r="A145975" s="47"/>
      <c r="B145975" s="60"/>
    </row>
    <row r="145976" spans="1:2" x14ac:dyDescent="0.2">
      <c r="A145976" s="47"/>
      <c r="B145976" s="60"/>
    </row>
    <row r="145977" spans="1:2" x14ac:dyDescent="0.2">
      <c r="A145977" s="47"/>
      <c r="B145977" s="60"/>
    </row>
    <row r="145978" spans="1:2" x14ac:dyDescent="0.2">
      <c r="A145978" s="47"/>
      <c r="B145978" s="60"/>
    </row>
    <row r="145979" spans="1:2" x14ac:dyDescent="0.2">
      <c r="A145979" s="47"/>
      <c r="B145979" s="60"/>
    </row>
    <row r="145980" spans="1:2" x14ac:dyDescent="0.2">
      <c r="A145980" s="47"/>
      <c r="B145980" s="60"/>
    </row>
    <row r="145981" spans="1:2" x14ac:dyDescent="0.2">
      <c r="A145981" s="47"/>
      <c r="B145981" s="60"/>
    </row>
    <row r="145982" spans="1:2" x14ac:dyDescent="0.2">
      <c r="A145982" s="47"/>
      <c r="B145982" s="60"/>
    </row>
    <row r="145983" spans="1:2" x14ac:dyDescent="0.2">
      <c r="A145983" s="47"/>
      <c r="B145983" s="60"/>
    </row>
    <row r="145984" spans="1:2" x14ac:dyDescent="0.2">
      <c r="A145984" s="47"/>
      <c r="B145984" s="60"/>
    </row>
    <row r="145985" spans="1:2" x14ac:dyDescent="0.2">
      <c r="A145985" s="47"/>
      <c r="B145985" s="60"/>
    </row>
    <row r="145986" spans="1:2" x14ac:dyDescent="0.2">
      <c r="A145986" s="47"/>
      <c r="B145986" s="60"/>
    </row>
    <row r="145987" spans="1:2" x14ac:dyDescent="0.2">
      <c r="A145987" s="47"/>
      <c r="B145987" s="60"/>
    </row>
    <row r="145988" spans="1:2" x14ac:dyDescent="0.2">
      <c r="A145988" s="47"/>
      <c r="B145988" s="60"/>
    </row>
    <row r="145989" spans="1:2" x14ac:dyDescent="0.2">
      <c r="A145989" s="47"/>
      <c r="B145989" s="60"/>
    </row>
    <row r="145990" spans="1:2" x14ac:dyDescent="0.2">
      <c r="A145990" s="47"/>
      <c r="B145990" s="60"/>
    </row>
    <row r="145991" spans="1:2" x14ac:dyDescent="0.2">
      <c r="A145991" s="47"/>
      <c r="B145991" s="60"/>
    </row>
    <row r="145992" spans="1:2" x14ac:dyDescent="0.2">
      <c r="A145992" s="47"/>
      <c r="B145992" s="60"/>
    </row>
    <row r="145993" spans="1:2" x14ac:dyDescent="0.2">
      <c r="A145993" s="47"/>
      <c r="B145993" s="60"/>
    </row>
    <row r="145994" spans="1:2" x14ac:dyDescent="0.2">
      <c r="A145994" s="47"/>
      <c r="B145994" s="60"/>
    </row>
    <row r="145995" spans="1:2" x14ac:dyDescent="0.2">
      <c r="A145995" s="47"/>
      <c r="B145995" s="60"/>
    </row>
    <row r="145996" spans="1:2" x14ac:dyDescent="0.2">
      <c r="A145996" s="47"/>
      <c r="B145996" s="60"/>
    </row>
    <row r="145997" spans="1:2" x14ac:dyDescent="0.2">
      <c r="A145997" s="47"/>
      <c r="B145997" s="60"/>
    </row>
    <row r="145998" spans="1:2" x14ac:dyDescent="0.2">
      <c r="A145998" s="47"/>
      <c r="B145998" s="60"/>
    </row>
    <row r="145999" spans="1:2" x14ac:dyDescent="0.2">
      <c r="A145999" s="47"/>
      <c r="B145999" s="60"/>
    </row>
    <row r="146000" spans="1:2" x14ac:dyDescent="0.2">
      <c r="A146000" s="47"/>
      <c r="B146000" s="60"/>
    </row>
    <row r="146001" spans="1:2" x14ac:dyDescent="0.2">
      <c r="A146001" s="47"/>
      <c r="B146001" s="60"/>
    </row>
    <row r="146002" spans="1:2" x14ac:dyDescent="0.2">
      <c r="A146002" s="47"/>
      <c r="B146002" s="60"/>
    </row>
    <row r="146003" spans="1:2" x14ac:dyDescent="0.2">
      <c r="A146003" s="47"/>
      <c r="B146003" s="60"/>
    </row>
    <row r="146004" spans="1:2" x14ac:dyDescent="0.2">
      <c r="A146004" s="47"/>
      <c r="B146004" s="60"/>
    </row>
    <row r="146005" spans="1:2" x14ac:dyDescent="0.2">
      <c r="A146005" s="47"/>
      <c r="B146005" s="60"/>
    </row>
    <row r="146006" spans="1:2" x14ac:dyDescent="0.2">
      <c r="A146006" s="47"/>
      <c r="B146006" s="60"/>
    </row>
    <row r="146007" spans="1:2" x14ac:dyDescent="0.2">
      <c r="A146007" s="47"/>
      <c r="B146007" s="60"/>
    </row>
    <row r="146008" spans="1:2" x14ac:dyDescent="0.2">
      <c r="A146008" s="47"/>
      <c r="B146008" s="60"/>
    </row>
    <row r="146009" spans="1:2" x14ac:dyDescent="0.2">
      <c r="A146009" s="47"/>
      <c r="B146009" s="60"/>
    </row>
    <row r="146010" spans="1:2" x14ac:dyDescent="0.2">
      <c r="A146010" s="47"/>
      <c r="B146010" s="60"/>
    </row>
    <row r="146011" spans="1:2" x14ac:dyDescent="0.2">
      <c r="A146011" s="47"/>
      <c r="B146011" s="60"/>
    </row>
    <row r="146012" spans="1:2" x14ac:dyDescent="0.2">
      <c r="A146012" s="47"/>
      <c r="B146012" s="60"/>
    </row>
    <row r="146013" spans="1:2" x14ac:dyDescent="0.2">
      <c r="A146013" s="47"/>
      <c r="B146013" s="60"/>
    </row>
    <row r="146014" spans="1:2" x14ac:dyDescent="0.2">
      <c r="A146014" s="47"/>
      <c r="B146014" s="60"/>
    </row>
    <row r="146015" spans="1:2" x14ac:dyDescent="0.2">
      <c r="A146015" s="47"/>
      <c r="B146015" s="60"/>
    </row>
    <row r="146016" spans="1:2" x14ac:dyDescent="0.2">
      <c r="A146016" s="47"/>
      <c r="B146016" s="60"/>
    </row>
    <row r="146017" spans="1:2" x14ac:dyDescent="0.2">
      <c r="A146017" s="47"/>
      <c r="B146017" s="60"/>
    </row>
    <row r="146018" spans="1:2" x14ac:dyDescent="0.2">
      <c r="A146018" s="47"/>
      <c r="B146018" s="60"/>
    </row>
    <row r="146019" spans="1:2" x14ac:dyDescent="0.2">
      <c r="A146019" s="47"/>
      <c r="B146019" s="60"/>
    </row>
    <row r="146020" spans="1:2" x14ac:dyDescent="0.2">
      <c r="A146020" s="47"/>
      <c r="B146020" s="60"/>
    </row>
    <row r="146021" spans="1:2" x14ac:dyDescent="0.2">
      <c r="A146021" s="47"/>
      <c r="B146021" s="60"/>
    </row>
    <row r="146022" spans="1:2" x14ac:dyDescent="0.2">
      <c r="A146022" s="47"/>
      <c r="B146022" s="60"/>
    </row>
    <row r="146023" spans="1:2" x14ac:dyDescent="0.2">
      <c r="A146023" s="47"/>
      <c r="B146023" s="60"/>
    </row>
    <row r="146024" spans="1:2" x14ac:dyDescent="0.2">
      <c r="A146024" s="47"/>
      <c r="B146024" s="60"/>
    </row>
    <row r="146025" spans="1:2" x14ac:dyDescent="0.2">
      <c r="A146025" s="47"/>
      <c r="B146025" s="60"/>
    </row>
    <row r="146026" spans="1:2" x14ac:dyDescent="0.2">
      <c r="A146026" s="47"/>
      <c r="B146026" s="60"/>
    </row>
    <row r="146027" spans="1:2" x14ac:dyDescent="0.2">
      <c r="A146027" s="47"/>
      <c r="B146027" s="60"/>
    </row>
    <row r="146028" spans="1:2" x14ac:dyDescent="0.2">
      <c r="A146028" s="47"/>
      <c r="B146028" s="60"/>
    </row>
    <row r="146029" spans="1:2" x14ac:dyDescent="0.2">
      <c r="A146029" s="47"/>
      <c r="B146029" s="60"/>
    </row>
    <row r="146030" spans="1:2" x14ac:dyDescent="0.2">
      <c r="A146030" s="47"/>
      <c r="B146030" s="60"/>
    </row>
    <row r="146031" spans="1:2" x14ac:dyDescent="0.2">
      <c r="A146031" s="47"/>
      <c r="B146031" s="60"/>
    </row>
    <row r="146032" spans="1:2" x14ac:dyDescent="0.2">
      <c r="A146032" s="47"/>
      <c r="B146032" s="60"/>
    </row>
    <row r="146033" spans="1:2" x14ac:dyDescent="0.2">
      <c r="A146033" s="47"/>
      <c r="B146033" s="60"/>
    </row>
    <row r="146034" spans="1:2" x14ac:dyDescent="0.2">
      <c r="A146034" s="47"/>
      <c r="B146034" s="60"/>
    </row>
    <row r="146035" spans="1:2" x14ac:dyDescent="0.2">
      <c r="A146035" s="47"/>
      <c r="B146035" s="60"/>
    </row>
    <row r="146036" spans="1:2" x14ac:dyDescent="0.2">
      <c r="A146036" s="47"/>
      <c r="B146036" s="60"/>
    </row>
    <row r="146037" spans="1:2" x14ac:dyDescent="0.2">
      <c r="A146037" s="47"/>
      <c r="B146037" s="60"/>
    </row>
    <row r="146038" spans="1:2" x14ac:dyDescent="0.2">
      <c r="A146038" s="47"/>
      <c r="B146038" s="60"/>
    </row>
    <row r="146039" spans="1:2" x14ac:dyDescent="0.2">
      <c r="A146039" s="47"/>
      <c r="B146039" s="60"/>
    </row>
    <row r="146040" spans="1:2" x14ac:dyDescent="0.2">
      <c r="A146040" s="47"/>
      <c r="B146040" s="60"/>
    </row>
    <row r="146041" spans="1:2" x14ac:dyDescent="0.2">
      <c r="A146041" s="47"/>
      <c r="B146041" s="60"/>
    </row>
    <row r="146042" spans="1:2" x14ac:dyDescent="0.2">
      <c r="A146042" s="47"/>
      <c r="B146042" s="60"/>
    </row>
    <row r="146043" spans="1:2" x14ac:dyDescent="0.2">
      <c r="A146043" s="47"/>
      <c r="B146043" s="60"/>
    </row>
    <row r="146044" spans="1:2" x14ac:dyDescent="0.2">
      <c r="A146044" s="47"/>
      <c r="B146044" s="60"/>
    </row>
    <row r="146045" spans="1:2" x14ac:dyDescent="0.2">
      <c r="A146045" s="47"/>
      <c r="B146045" s="60"/>
    </row>
    <row r="146046" spans="1:2" x14ac:dyDescent="0.2">
      <c r="A146046" s="47"/>
      <c r="B146046" s="60"/>
    </row>
    <row r="146047" spans="1:2" x14ac:dyDescent="0.2">
      <c r="A146047" s="47"/>
      <c r="B146047" s="60"/>
    </row>
    <row r="146048" spans="1:2" x14ac:dyDescent="0.2">
      <c r="A146048" s="47"/>
      <c r="B146048" s="60"/>
    </row>
    <row r="146049" spans="1:2" x14ac:dyDescent="0.2">
      <c r="A146049" s="47"/>
      <c r="B146049" s="60"/>
    </row>
    <row r="146050" spans="1:2" x14ac:dyDescent="0.2">
      <c r="A146050" s="47"/>
      <c r="B146050" s="60"/>
    </row>
    <row r="146051" spans="1:2" x14ac:dyDescent="0.2">
      <c r="A146051" s="47"/>
      <c r="B146051" s="60"/>
    </row>
    <row r="146052" spans="1:2" x14ac:dyDescent="0.2">
      <c r="A146052" s="47"/>
      <c r="B146052" s="60"/>
    </row>
    <row r="146053" spans="1:2" x14ac:dyDescent="0.2">
      <c r="A146053" s="47"/>
      <c r="B146053" s="60"/>
    </row>
    <row r="146054" spans="1:2" x14ac:dyDescent="0.2">
      <c r="A146054" s="47"/>
      <c r="B146054" s="60"/>
    </row>
    <row r="146055" spans="1:2" x14ac:dyDescent="0.2">
      <c r="A146055" s="47"/>
      <c r="B146055" s="60"/>
    </row>
    <row r="146056" spans="1:2" x14ac:dyDescent="0.2">
      <c r="A146056" s="47"/>
      <c r="B146056" s="60"/>
    </row>
    <row r="146057" spans="1:2" x14ac:dyDescent="0.2">
      <c r="A146057" s="47"/>
      <c r="B146057" s="60"/>
    </row>
    <row r="146058" spans="1:2" x14ac:dyDescent="0.2">
      <c r="A146058" s="47"/>
      <c r="B146058" s="60"/>
    </row>
    <row r="146059" spans="1:2" x14ac:dyDescent="0.2">
      <c r="A146059" s="47"/>
      <c r="B146059" s="60"/>
    </row>
    <row r="146060" spans="1:2" x14ac:dyDescent="0.2">
      <c r="A146060" s="47"/>
      <c r="B146060" s="60"/>
    </row>
    <row r="146061" spans="1:2" x14ac:dyDescent="0.2">
      <c r="A146061" s="47"/>
      <c r="B146061" s="60"/>
    </row>
    <row r="146062" spans="1:2" x14ac:dyDescent="0.2">
      <c r="A146062" s="47"/>
      <c r="B146062" s="60"/>
    </row>
    <row r="146063" spans="1:2" x14ac:dyDescent="0.2">
      <c r="A146063" s="47"/>
      <c r="B146063" s="60"/>
    </row>
    <row r="146064" spans="1:2" x14ac:dyDescent="0.2">
      <c r="A146064" s="47"/>
      <c r="B146064" s="60"/>
    </row>
    <row r="146065" spans="1:2" x14ac:dyDescent="0.2">
      <c r="A146065" s="47"/>
      <c r="B146065" s="60"/>
    </row>
    <row r="146066" spans="1:2" x14ac:dyDescent="0.2">
      <c r="A146066" s="47"/>
      <c r="B146066" s="60"/>
    </row>
    <row r="146067" spans="1:2" x14ac:dyDescent="0.2">
      <c r="A146067" s="47"/>
      <c r="B146067" s="60"/>
    </row>
    <row r="146068" spans="1:2" x14ac:dyDescent="0.2">
      <c r="A146068" s="47"/>
      <c r="B146068" s="60"/>
    </row>
    <row r="146069" spans="1:2" x14ac:dyDescent="0.2">
      <c r="A146069" s="47"/>
      <c r="B146069" s="60"/>
    </row>
    <row r="146070" spans="1:2" x14ac:dyDescent="0.2">
      <c r="A146070" s="47"/>
      <c r="B146070" s="60"/>
    </row>
    <row r="146071" spans="1:2" x14ac:dyDescent="0.2">
      <c r="A146071" s="47"/>
      <c r="B146071" s="60"/>
    </row>
    <row r="146072" spans="1:2" x14ac:dyDescent="0.2">
      <c r="A146072" s="47"/>
      <c r="B146072" s="60"/>
    </row>
    <row r="146073" spans="1:2" x14ac:dyDescent="0.2">
      <c r="A146073" s="47"/>
      <c r="B146073" s="60"/>
    </row>
    <row r="146074" spans="1:2" x14ac:dyDescent="0.2">
      <c r="A146074" s="47"/>
      <c r="B146074" s="60"/>
    </row>
    <row r="146075" spans="1:2" x14ac:dyDescent="0.2">
      <c r="A146075" s="47"/>
      <c r="B146075" s="60"/>
    </row>
    <row r="146076" spans="1:2" x14ac:dyDescent="0.2">
      <c r="A146076" s="47"/>
      <c r="B146076" s="60"/>
    </row>
    <row r="146077" spans="1:2" x14ac:dyDescent="0.2">
      <c r="A146077" s="47"/>
      <c r="B146077" s="60"/>
    </row>
    <row r="146078" spans="1:2" x14ac:dyDescent="0.2">
      <c r="A146078" s="47"/>
      <c r="B146078" s="60"/>
    </row>
    <row r="146079" spans="1:2" x14ac:dyDescent="0.2">
      <c r="A146079" s="47"/>
      <c r="B146079" s="60"/>
    </row>
    <row r="146080" spans="1:2" x14ac:dyDescent="0.2">
      <c r="A146080" s="47"/>
      <c r="B146080" s="60"/>
    </row>
    <row r="146081" spans="1:2" x14ac:dyDescent="0.2">
      <c r="A146081" s="47"/>
      <c r="B146081" s="60"/>
    </row>
    <row r="146082" spans="1:2" x14ac:dyDescent="0.2">
      <c r="A146082" s="47"/>
      <c r="B146082" s="60"/>
    </row>
    <row r="146083" spans="1:2" x14ac:dyDescent="0.2">
      <c r="A146083" s="47"/>
      <c r="B146083" s="60"/>
    </row>
    <row r="146084" spans="1:2" x14ac:dyDescent="0.2">
      <c r="A146084" s="47"/>
      <c r="B146084" s="60"/>
    </row>
    <row r="146085" spans="1:2" x14ac:dyDescent="0.2">
      <c r="A146085" s="47"/>
      <c r="B146085" s="60"/>
    </row>
    <row r="146086" spans="1:2" x14ac:dyDescent="0.2">
      <c r="A146086" s="47"/>
      <c r="B146086" s="60"/>
    </row>
    <row r="146087" spans="1:2" x14ac:dyDescent="0.2">
      <c r="A146087" s="47"/>
      <c r="B146087" s="60"/>
    </row>
    <row r="146088" spans="1:2" x14ac:dyDescent="0.2">
      <c r="A146088" s="47"/>
      <c r="B146088" s="60"/>
    </row>
    <row r="146089" spans="1:2" x14ac:dyDescent="0.2">
      <c r="A146089" s="47"/>
      <c r="B146089" s="60"/>
    </row>
    <row r="146090" spans="1:2" x14ac:dyDescent="0.2">
      <c r="A146090" s="47"/>
      <c r="B146090" s="60"/>
    </row>
    <row r="146091" spans="1:2" x14ac:dyDescent="0.2">
      <c r="A146091" s="47"/>
      <c r="B146091" s="60"/>
    </row>
    <row r="146092" spans="1:2" x14ac:dyDescent="0.2">
      <c r="A146092" s="47"/>
      <c r="B146092" s="60"/>
    </row>
    <row r="146093" spans="1:2" x14ac:dyDescent="0.2">
      <c r="A146093" s="47"/>
      <c r="B146093" s="60"/>
    </row>
    <row r="146094" spans="1:2" x14ac:dyDescent="0.2">
      <c r="A146094" s="47"/>
      <c r="B146094" s="60"/>
    </row>
    <row r="146095" spans="1:2" x14ac:dyDescent="0.2">
      <c r="A146095" s="47"/>
      <c r="B146095" s="60"/>
    </row>
    <row r="146096" spans="1:2" x14ac:dyDescent="0.2">
      <c r="A146096" s="47"/>
      <c r="B146096" s="60"/>
    </row>
    <row r="146097" spans="1:2" x14ac:dyDescent="0.2">
      <c r="A146097" s="47"/>
      <c r="B146097" s="60"/>
    </row>
    <row r="146098" spans="1:2" x14ac:dyDescent="0.2">
      <c r="A146098" s="47"/>
      <c r="B146098" s="60"/>
    </row>
    <row r="146099" spans="1:2" x14ac:dyDescent="0.2">
      <c r="A146099" s="47"/>
      <c r="B146099" s="60"/>
    </row>
    <row r="146100" spans="1:2" x14ac:dyDescent="0.2">
      <c r="A146100" s="47"/>
      <c r="B146100" s="60"/>
    </row>
    <row r="146101" spans="1:2" x14ac:dyDescent="0.2">
      <c r="A146101" s="47"/>
      <c r="B146101" s="60"/>
    </row>
    <row r="146102" spans="1:2" x14ac:dyDescent="0.2">
      <c r="A146102" s="47"/>
      <c r="B146102" s="60"/>
    </row>
    <row r="146103" spans="1:2" x14ac:dyDescent="0.2">
      <c r="A146103" s="47"/>
      <c r="B146103" s="60"/>
    </row>
    <row r="146104" spans="1:2" x14ac:dyDescent="0.2">
      <c r="A146104" s="47"/>
      <c r="B146104" s="60"/>
    </row>
    <row r="146105" spans="1:2" x14ac:dyDescent="0.2">
      <c r="A146105" s="47"/>
      <c r="B146105" s="60"/>
    </row>
    <row r="146106" spans="1:2" x14ac:dyDescent="0.2">
      <c r="A146106" s="47"/>
      <c r="B146106" s="60"/>
    </row>
    <row r="146107" spans="1:2" x14ac:dyDescent="0.2">
      <c r="A146107" s="47"/>
      <c r="B146107" s="60"/>
    </row>
    <row r="146108" spans="1:2" x14ac:dyDescent="0.2">
      <c r="A146108" s="47"/>
      <c r="B146108" s="60"/>
    </row>
    <row r="146109" spans="1:2" x14ac:dyDescent="0.2">
      <c r="A146109" s="47"/>
      <c r="B146109" s="60"/>
    </row>
    <row r="146110" spans="1:2" x14ac:dyDescent="0.2">
      <c r="A146110" s="47"/>
      <c r="B146110" s="60"/>
    </row>
    <row r="146111" spans="1:2" x14ac:dyDescent="0.2">
      <c r="A146111" s="47"/>
      <c r="B146111" s="60"/>
    </row>
    <row r="146112" spans="1:2" x14ac:dyDescent="0.2">
      <c r="A146112" s="47"/>
      <c r="B146112" s="60"/>
    </row>
    <row r="146113" spans="1:2" x14ac:dyDescent="0.2">
      <c r="A146113" s="47"/>
      <c r="B146113" s="60"/>
    </row>
    <row r="146114" spans="1:2" x14ac:dyDescent="0.2">
      <c r="A146114" s="47"/>
      <c r="B146114" s="60"/>
    </row>
    <row r="146115" spans="1:2" x14ac:dyDescent="0.2">
      <c r="A146115" s="47"/>
      <c r="B146115" s="60"/>
    </row>
    <row r="146116" spans="1:2" x14ac:dyDescent="0.2">
      <c r="A146116" s="47"/>
      <c r="B146116" s="60"/>
    </row>
    <row r="146117" spans="1:2" x14ac:dyDescent="0.2">
      <c r="A146117" s="47"/>
      <c r="B146117" s="60"/>
    </row>
    <row r="146118" spans="1:2" x14ac:dyDescent="0.2">
      <c r="A146118" s="47"/>
      <c r="B146118" s="60"/>
    </row>
    <row r="146119" spans="1:2" x14ac:dyDescent="0.2">
      <c r="A146119" s="47"/>
      <c r="B146119" s="60"/>
    </row>
    <row r="146120" spans="1:2" x14ac:dyDescent="0.2">
      <c r="A146120" s="47"/>
      <c r="B146120" s="60"/>
    </row>
    <row r="146121" spans="1:2" x14ac:dyDescent="0.2">
      <c r="A146121" s="47"/>
      <c r="B146121" s="60"/>
    </row>
    <row r="146122" spans="1:2" x14ac:dyDescent="0.2">
      <c r="A146122" s="47"/>
      <c r="B146122" s="60"/>
    </row>
    <row r="146123" spans="1:2" x14ac:dyDescent="0.2">
      <c r="A146123" s="47"/>
      <c r="B146123" s="60"/>
    </row>
    <row r="146124" spans="1:2" x14ac:dyDescent="0.2">
      <c r="A146124" s="47"/>
      <c r="B146124" s="60"/>
    </row>
    <row r="146125" spans="1:2" x14ac:dyDescent="0.2">
      <c r="A146125" s="47"/>
      <c r="B146125" s="60"/>
    </row>
    <row r="146126" spans="1:2" x14ac:dyDescent="0.2">
      <c r="A146126" s="47"/>
      <c r="B146126" s="60"/>
    </row>
    <row r="146127" spans="1:2" x14ac:dyDescent="0.2">
      <c r="A146127" s="47"/>
      <c r="B146127" s="60"/>
    </row>
    <row r="146128" spans="1:2" x14ac:dyDescent="0.2">
      <c r="A146128" s="47"/>
      <c r="B146128" s="60"/>
    </row>
    <row r="146129" spans="1:2" x14ac:dyDescent="0.2">
      <c r="A146129" s="47"/>
      <c r="B146129" s="60"/>
    </row>
    <row r="146130" spans="1:2" x14ac:dyDescent="0.2">
      <c r="A146130" s="47"/>
      <c r="B146130" s="60"/>
    </row>
    <row r="146131" spans="1:2" x14ac:dyDescent="0.2">
      <c r="A146131" s="47"/>
      <c r="B146131" s="60"/>
    </row>
    <row r="146132" spans="1:2" x14ac:dyDescent="0.2">
      <c r="A146132" s="47"/>
      <c r="B146132" s="60"/>
    </row>
    <row r="146133" spans="1:2" x14ac:dyDescent="0.2">
      <c r="A146133" s="47"/>
      <c r="B146133" s="60"/>
    </row>
    <row r="146134" spans="1:2" x14ac:dyDescent="0.2">
      <c r="A146134" s="47"/>
      <c r="B146134" s="60"/>
    </row>
    <row r="146135" spans="1:2" x14ac:dyDescent="0.2">
      <c r="A146135" s="47"/>
      <c r="B146135" s="60"/>
    </row>
    <row r="146136" spans="1:2" x14ac:dyDescent="0.2">
      <c r="A146136" s="47"/>
      <c r="B146136" s="60"/>
    </row>
    <row r="146137" spans="1:2" x14ac:dyDescent="0.2">
      <c r="A146137" s="47"/>
      <c r="B146137" s="60"/>
    </row>
    <row r="146138" spans="1:2" x14ac:dyDescent="0.2">
      <c r="A146138" s="47"/>
      <c r="B146138" s="60"/>
    </row>
    <row r="146139" spans="1:2" x14ac:dyDescent="0.2">
      <c r="A146139" s="47"/>
      <c r="B146139" s="60"/>
    </row>
    <row r="146140" spans="1:2" x14ac:dyDescent="0.2">
      <c r="A146140" s="47"/>
      <c r="B146140" s="60"/>
    </row>
    <row r="146141" spans="1:2" x14ac:dyDescent="0.2">
      <c r="A146141" s="47"/>
      <c r="B146141" s="60"/>
    </row>
    <row r="146142" spans="1:2" x14ac:dyDescent="0.2">
      <c r="A146142" s="47"/>
      <c r="B146142" s="60"/>
    </row>
    <row r="146143" spans="1:2" x14ac:dyDescent="0.2">
      <c r="A146143" s="47"/>
      <c r="B146143" s="60"/>
    </row>
    <row r="146144" spans="1:2" x14ac:dyDescent="0.2">
      <c r="A146144" s="47"/>
      <c r="B146144" s="60"/>
    </row>
    <row r="146145" spans="1:2" x14ac:dyDescent="0.2">
      <c r="A146145" s="47"/>
      <c r="B146145" s="60"/>
    </row>
    <row r="146146" spans="1:2" x14ac:dyDescent="0.2">
      <c r="A146146" s="47"/>
      <c r="B146146" s="60"/>
    </row>
    <row r="146147" spans="1:2" x14ac:dyDescent="0.2">
      <c r="A146147" s="47"/>
      <c r="B146147" s="60"/>
    </row>
    <row r="146148" spans="1:2" x14ac:dyDescent="0.2">
      <c r="A146148" s="47"/>
      <c r="B146148" s="60"/>
    </row>
    <row r="146149" spans="1:2" x14ac:dyDescent="0.2">
      <c r="A146149" s="47"/>
      <c r="B146149" s="60"/>
    </row>
    <row r="146150" spans="1:2" x14ac:dyDescent="0.2">
      <c r="A146150" s="47"/>
      <c r="B146150" s="60"/>
    </row>
    <row r="146151" spans="1:2" x14ac:dyDescent="0.2">
      <c r="A146151" s="47"/>
      <c r="B146151" s="60"/>
    </row>
    <row r="146152" spans="1:2" x14ac:dyDescent="0.2">
      <c r="A146152" s="47"/>
      <c r="B146152" s="60"/>
    </row>
    <row r="146153" spans="1:2" x14ac:dyDescent="0.2">
      <c r="A146153" s="47"/>
      <c r="B146153" s="60"/>
    </row>
    <row r="146154" spans="1:2" x14ac:dyDescent="0.2">
      <c r="A146154" s="47"/>
      <c r="B146154" s="60"/>
    </row>
    <row r="146155" spans="1:2" x14ac:dyDescent="0.2">
      <c r="A146155" s="47"/>
      <c r="B146155" s="60"/>
    </row>
    <row r="146156" spans="1:2" x14ac:dyDescent="0.2">
      <c r="A146156" s="47"/>
      <c r="B146156" s="60"/>
    </row>
    <row r="146157" spans="1:2" x14ac:dyDescent="0.2">
      <c r="A146157" s="47"/>
      <c r="B146157" s="60"/>
    </row>
    <row r="146158" spans="1:2" x14ac:dyDescent="0.2">
      <c r="A146158" s="47"/>
      <c r="B146158" s="60"/>
    </row>
    <row r="146159" spans="1:2" x14ac:dyDescent="0.2">
      <c r="A146159" s="47"/>
      <c r="B146159" s="60"/>
    </row>
    <row r="146160" spans="1:2" x14ac:dyDescent="0.2">
      <c r="A146160" s="47"/>
      <c r="B146160" s="60"/>
    </row>
    <row r="146161" spans="1:2" x14ac:dyDescent="0.2">
      <c r="A146161" s="47"/>
      <c r="B146161" s="60"/>
    </row>
    <row r="146162" spans="1:2" x14ac:dyDescent="0.2">
      <c r="A146162" s="47"/>
      <c r="B146162" s="60"/>
    </row>
    <row r="146163" spans="1:2" x14ac:dyDescent="0.2">
      <c r="A146163" s="47"/>
      <c r="B146163" s="60"/>
    </row>
    <row r="146164" spans="1:2" x14ac:dyDescent="0.2">
      <c r="A146164" s="47"/>
      <c r="B146164" s="60"/>
    </row>
    <row r="146165" spans="1:2" x14ac:dyDescent="0.2">
      <c r="A146165" s="47"/>
      <c r="B146165" s="60"/>
    </row>
    <row r="146166" spans="1:2" x14ac:dyDescent="0.2">
      <c r="A146166" s="47"/>
      <c r="B146166" s="60"/>
    </row>
    <row r="146167" spans="1:2" x14ac:dyDescent="0.2">
      <c r="A146167" s="47"/>
      <c r="B146167" s="60"/>
    </row>
    <row r="146168" spans="1:2" x14ac:dyDescent="0.2">
      <c r="A146168" s="47"/>
      <c r="B146168" s="60"/>
    </row>
    <row r="146169" spans="1:2" x14ac:dyDescent="0.2">
      <c r="A146169" s="47"/>
      <c r="B146169" s="60"/>
    </row>
    <row r="146170" spans="1:2" x14ac:dyDescent="0.2">
      <c r="A146170" s="47"/>
      <c r="B146170" s="60"/>
    </row>
    <row r="146171" spans="1:2" x14ac:dyDescent="0.2">
      <c r="A146171" s="47"/>
      <c r="B146171" s="60"/>
    </row>
    <row r="146172" spans="1:2" x14ac:dyDescent="0.2">
      <c r="A146172" s="47"/>
      <c r="B146172" s="60"/>
    </row>
    <row r="146173" spans="1:2" x14ac:dyDescent="0.2">
      <c r="A146173" s="47"/>
      <c r="B146173" s="60"/>
    </row>
    <row r="146174" spans="1:2" x14ac:dyDescent="0.2">
      <c r="A146174" s="47"/>
      <c r="B146174" s="60"/>
    </row>
    <row r="146175" spans="1:2" x14ac:dyDescent="0.2">
      <c r="A146175" s="47"/>
      <c r="B146175" s="60"/>
    </row>
    <row r="146176" spans="1:2" x14ac:dyDescent="0.2">
      <c r="A146176" s="47"/>
      <c r="B146176" s="60"/>
    </row>
    <row r="146177" spans="1:2" x14ac:dyDescent="0.2">
      <c r="A146177" s="47"/>
      <c r="B146177" s="60"/>
    </row>
    <row r="146178" spans="1:2" x14ac:dyDescent="0.2">
      <c r="A146178" s="47"/>
      <c r="B146178" s="60"/>
    </row>
    <row r="146179" spans="1:2" x14ac:dyDescent="0.2">
      <c r="A146179" s="47"/>
      <c r="B146179" s="60"/>
    </row>
    <row r="146180" spans="1:2" x14ac:dyDescent="0.2">
      <c r="A146180" s="47"/>
      <c r="B146180" s="60"/>
    </row>
    <row r="146181" spans="1:2" x14ac:dyDescent="0.2">
      <c r="A146181" s="47"/>
      <c r="B146181" s="60"/>
    </row>
    <row r="146182" spans="1:2" x14ac:dyDescent="0.2">
      <c r="A146182" s="47"/>
      <c r="B146182" s="60"/>
    </row>
    <row r="146183" spans="1:2" x14ac:dyDescent="0.2">
      <c r="A146183" s="47"/>
      <c r="B146183" s="60"/>
    </row>
    <row r="146184" spans="1:2" x14ac:dyDescent="0.2">
      <c r="A146184" s="47"/>
      <c r="B146184" s="60"/>
    </row>
    <row r="146185" spans="1:2" x14ac:dyDescent="0.2">
      <c r="A146185" s="47"/>
      <c r="B146185" s="60"/>
    </row>
    <row r="146186" spans="1:2" x14ac:dyDescent="0.2">
      <c r="A146186" s="47"/>
      <c r="B146186" s="60"/>
    </row>
    <row r="146187" spans="1:2" x14ac:dyDescent="0.2">
      <c r="A146187" s="47"/>
      <c r="B146187" s="60"/>
    </row>
    <row r="146188" spans="1:2" x14ac:dyDescent="0.2">
      <c r="A146188" s="47"/>
      <c r="B146188" s="60"/>
    </row>
    <row r="146189" spans="1:2" x14ac:dyDescent="0.2">
      <c r="A146189" s="47"/>
      <c r="B146189" s="60"/>
    </row>
    <row r="146190" spans="1:2" x14ac:dyDescent="0.2">
      <c r="A146190" s="47"/>
      <c r="B146190" s="60"/>
    </row>
    <row r="146191" spans="1:2" x14ac:dyDescent="0.2">
      <c r="A146191" s="47"/>
      <c r="B146191" s="60"/>
    </row>
    <row r="146192" spans="1:2" x14ac:dyDescent="0.2">
      <c r="A146192" s="47"/>
      <c r="B146192" s="60"/>
    </row>
    <row r="146193" spans="1:2" x14ac:dyDescent="0.2">
      <c r="A146193" s="47"/>
      <c r="B146193" s="60"/>
    </row>
    <row r="146194" spans="1:2" x14ac:dyDescent="0.2">
      <c r="A146194" s="47"/>
      <c r="B146194" s="60"/>
    </row>
    <row r="146195" spans="1:2" x14ac:dyDescent="0.2">
      <c r="A146195" s="47"/>
      <c r="B146195" s="60"/>
    </row>
    <row r="146196" spans="1:2" x14ac:dyDescent="0.2">
      <c r="A146196" s="47"/>
      <c r="B146196" s="60"/>
    </row>
    <row r="146197" spans="1:2" x14ac:dyDescent="0.2">
      <c r="A146197" s="47"/>
      <c r="B146197" s="60"/>
    </row>
    <row r="146198" spans="1:2" x14ac:dyDescent="0.2">
      <c r="A146198" s="47"/>
      <c r="B146198" s="60"/>
    </row>
    <row r="146199" spans="1:2" x14ac:dyDescent="0.2">
      <c r="A146199" s="47"/>
      <c r="B146199" s="60"/>
    </row>
    <row r="146200" spans="1:2" x14ac:dyDescent="0.2">
      <c r="A146200" s="47"/>
      <c r="B146200" s="60"/>
    </row>
    <row r="146201" spans="1:2" x14ac:dyDescent="0.2">
      <c r="A146201" s="47"/>
      <c r="B146201" s="60"/>
    </row>
    <row r="146202" spans="1:2" x14ac:dyDescent="0.2">
      <c r="A146202" s="47"/>
      <c r="B146202" s="60"/>
    </row>
    <row r="146203" spans="1:2" x14ac:dyDescent="0.2">
      <c r="A146203" s="47"/>
      <c r="B146203" s="60"/>
    </row>
    <row r="146204" spans="1:2" x14ac:dyDescent="0.2">
      <c r="A146204" s="47"/>
      <c r="B146204" s="60"/>
    </row>
    <row r="146205" spans="1:2" x14ac:dyDescent="0.2">
      <c r="A146205" s="47"/>
      <c r="B146205" s="60"/>
    </row>
    <row r="146206" spans="1:2" x14ac:dyDescent="0.2">
      <c r="A146206" s="47"/>
      <c r="B146206" s="60"/>
    </row>
    <row r="146207" spans="1:2" x14ac:dyDescent="0.2">
      <c r="A146207" s="47"/>
      <c r="B146207" s="60"/>
    </row>
    <row r="146208" spans="1:2" x14ac:dyDescent="0.2">
      <c r="A146208" s="47"/>
      <c r="B146208" s="60"/>
    </row>
    <row r="146209" spans="1:2" x14ac:dyDescent="0.2">
      <c r="A146209" s="47"/>
      <c r="B146209" s="60"/>
    </row>
    <row r="146210" spans="1:2" x14ac:dyDescent="0.2">
      <c r="A146210" s="47"/>
      <c r="B146210" s="60"/>
    </row>
    <row r="146211" spans="1:2" x14ac:dyDescent="0.2">
      <c r="A146211" s="47"/>
      <c r="B146211" s="60"/>
    </row>
    <row r="146212" spans="1:2" x14ac:dyDescent="0.2">
      <c r="A146212" s="47"/>
      <c r="B146212" s="60"/>
    </row>
    <row r="146213" spans="1:2" x14ac:dyDescent="0.2">
      <c r="A146213" s="47"/>
      <c r="B146213" s="60"/>
    </row>
    <row r="146214" spans="1:2" x14ac:dyDescent="0.2">
      <c r="A146214" s="47"/>
      <c r="B146214" s="60"/>
    </row>
    <row r="146215" spans="1:2" x14ac:dyDescent="0.2">
      <c r="A146215" s="47"/>
      <c r="B146215" s="60"/>
    </row>
    <row r="146216" spans="1:2" x14ac:dyDescent="0.2">
      <c r="A146216" s="47"/>
      <c r="B146216" s="60"/>
    </row>
    <row r="146217" spans="1:2" x14ac:dyDescent="0.2">
      <c r="A146217" s="47"/>
      <c r="B146217" s="60"/>
    </row>
    <row r="146218" spans="1:2" x14ac:dyDescent="0.2">
      <c r="A146218" s="47"/>
      <c r="B146218" s="60"/>
    </row>
    <row r="146219" spans="1:2" x14ac:dyDescent="0.2">
      <c r="A146219" s="47"/>
      <c r="B146219" s="60"/>
    </row>
    <row r="146220" spans="1:2" x14ac:dyDescent="0.2">
      <c r="A146220" s="47"/>
      <c r="B146220" s="60"/>
    </row>
    <row r="146221" spans="1:2" x14ac:dyDescent="0.2">
      <c r="A146221" s="47"/>
      <c r="B146221" s="60"/>
    </row>
    <row r="146222" spans="1:2" x14ac:dyDescent="0.2">
      <c r="A146222" s="47"/>
      <c r="B146222" s="60"/>
    </row>
    <row r="146223" spans="1:2" x14ac:dyDescent="0.2">
      <c r="A146223" s="47"/>
      <c r="B146223" s="60"/>
    </row>
    <row r="146224" spans="1:2" x14ac:dyDescent="0.2">
      <c r="A146224" s="47"/>
      <c r="B146224" s="60"/>
    </row>
    <row r="146225" spans="1:2" x14ac:dyDescent="0.2">
      <c r="A146225" s="47"/>
      <c r="B146225" s="60"/>
    </row>
    <row r="146226" spans="1:2" x14ac:dyDescent="0.2">
      <c r="A146226" s="47"/>
      <c r="B146226" s="60"/>
    </row>
    <row r="146227" spans="1:2" x14ac:dyDescent="0.2">
      <c r="A146227" s="47"/>
      <c r="B146227" s="60"/>
    </row>
    <row r="146228" spans="1:2" x14ac:dyDescent="0.2">
      <c r="A146228" s="47"/>
      <c r="B146228" s="60"/>
    </row>
    <row r="146229" spans="1:2" x14ac:dyDescent="0.2">
      <c r="A146229" s="47"/>
      <c r="B146229" s="60"/>
    </row>
    <row r="146230" spans="1:2" x14ac:dyDescent="0.2">
      <c r="A146230" s="47"/>
      <c r="B146230" s="60"/>
    </row>
    <row r="146231" spans="1:2" x14ac:dyDescent="0.2">
      <c r="A146231" s="47"/>
      <c r="B146231" s="60"/>
    </row>
    <row r="146232" spans="1:2" x14ac:dyDescent="0.2">
      <c r="A146232" s="47"/>
      <c r="B146232" s="60"/>
    </row>
    <row r="146233" spans="1:2" x14ac:dyDescent="0.2">
      <c r="A146233" s="47"/>
      <c r="B146233" s="60"/>
    </row>
    <row r="146234" spans="1:2" x14ac:dyDescent="0.2">
      <c r="A146234" s="47"/>
      <c r="B146234" s="60"/>
    </row>
    <row r="146235" spans="1:2" x14ac:dyDescent="0.2">
      <c r="A146235" s="47"/>
      <c r="B146235" s="60"/>
    </row>
    <row r="146236" spans="1:2" x14ac:dyDescent="0.2">
      <c r="A146236" s="47"/>
      <c r="B146236" s="60"/>
    </row>
    <row r="146237" spans="1:2" x14ac:dyDescent="0.2">
      <c r="A146237" s="47"/>
      <c r="B146237" s="60"/>
    </row>
    <row r="146238" spans="1:2" x14ac:dyDescent="0.2">
      <c r="A146238" s="47"/>
      <c r="B146238" s="60"/>
    </row>
    <row r="146239" spans="1:2" x14ac:dyDescent="0.2">
      <c r="A146239" s="47"/>
      <c r="B146239" s="60"/>
    </row>
    <row r="146240" spans="1:2" x14ac:dyDescent="0.2">
      <c r="A146240" s="47"/>
      <c r="B146240" s="60"/>
    </row>
    <row r="146241" spans="1:2" x14ac:dyDescent="0.2">
      <c r="A146241" s="47"/>
      <c r="B146241" s="60"/>
    </row>
    <row r="146242" spans="1:2" x14ac:dyDescent="0.2">
      <c r="A146242" s="47"/>
      <c r="B146242" s="60"/>
    </row>
    <row r="146243" spans="1:2" x14ac:dyDescent="0.2">
      <c r="A146243" s="47"/>
      <c r="B146243" s="60"/>
    </row>
    <row r="146244" spans="1:2" x14ac:dyDescent="0.2">
      <c r="A146244" s="47"/>
      <c r="B146244" s="60"/>
    </row>
    <row r="146245" spans="1:2" x14ac:dyDescent="0.2">
      <c r="A146245" s="47"/>
      <c r="B146245" s="60"/>
    </row>
    <row r="146246" spans="1:2" x14ac:dyDescent="0.2">
      <c r="A146246" s="47"/>
      <c r="B146246" s="60"/>
    </row>
    <row r="146247" spans="1:2" x14ac:dyDescent="0.2">
      <c r="A146247" s="47"/>
      <c r="B146247" s="60"/>
    </row>
    <row r="146248" spans="1:2" x14ac:dyDescent="0.2">
      <c r="A146248" s="47"/>
      <c r="B146248" s="60"/>
    </row>
    <row r="146249" spans="1:2" x14ac:dyDescent="0.2">
      <c r="A146249" s="47"/>
      <c r="B146249" s="60"/>
    </row>
    <row r="146250" spans="1:2" x14ac:dyDescent="0.2">
      <c r="A146250" s="47"/>
      <c r="B146250" s="60"/>
    </row>
    <row r="146251" spans="1:2" x14ac:dyDescent="0.2">
      <c r="A146251" s="47"/>
      <c r="B146251" s="60"/>
    </row>
    <row r="146252" spans="1:2" x14ac:dyDescent="0.2">
      <c r="A146252" s="47"/>
      <c r="B146252" s="60"/>
    </row>
    <row r="146253" spans="1:2" x14ac:dyDescent="0.2">
      <c r="A146253" s="47"/>
      <c r="B146253" s="60"/>
    </row>
    <row r="146254" spans="1:2" x14ac:dyDescent="0.2">
      <c r="A146254" s="47"/>
      <c r="B146254" s="60"/>
    </row>
    <row r="146255" spans="1:2" x14ac:dyDescent="0.2">
      <c r="A146255" s="47"/>
      <c r="B146255" s="60"/>
    </row>
    <row r="146256" spans="1:2" x14ac:dyDescent="0.2">
      <c r="A146256" s="47"/>
      <c r="B146256" s="60"/>
    </row>
    <row r="146257" spans="1:2" x14ac:dyDescent="0.2">
      <c r="A146257" s="47"/>
      <c r="B146257" s="60"/>
    </row>
    <row r="146258" spans="1:2" x14ac:dyDescent="0.2">
      <c r="A146258" s="47"/>
      <c r="B146258" s="60"/>
    </row>
    <row r="146259" spans="1:2" x14ac:dyDescent="0.2">
      <c r="A146259" s="47"/>
      <c r="B146259" s="60"/>
    </row>
    <row r="146260" spans="1:2" x14ac:dyDescent="0.2">
      <c r="A146260" s="47"/>
      <c r="B146260" s="60"/>
    </row>
    <row r="146261" spans="1:2" x14ac:dyDescent="0.2">
      <c r="A146261" s="47"/>
      <c r="B146261" s="60"/>
    </row>
    <row r="146262" spans="1:2" x14ac:dyDescent="0.2">
      <c r="A146262" s="47"/>
      <c r="B146262" s="60"/>
    </row>
    <row r="146263" spans="1:2" x14ac:dyDescent="0.2">
      <c r="A146263" s="47"/>
      <c r="B146263" s="60"/>
    </row>
    <row r="146264" spans="1:2" x14ac:dyDescent="0.2">
      <c r="A146264" s="47"/>
      <c r="B146264" s="60"/>
    </row>
    <row r="146265" spans="1:2" x14ac:dyDescent="0.2">
      <c r="A146265" s="47"/>
      <c r="B146265" s="60"/>
    </row>
    <row r="146266" spans="1:2" x14ac:dyDescent="0.2">
      <c r="A146266" s="47"/>
      <c r="B146266" s="60"/>
    </row>
    <row r="146267" spans="1:2" x14ac:dyDescent="0.2">
      <c r="A146267" s="47"/>
      <c r="B146267" s="60"/>
    </row>
    <row r="146268" spans="1:2" x14ac:dyDescent="0.2">
      <c r="A146268" s="47"/>
      <c r="B146268" s="60"/>
    </row>
    <row r="146269" spans="1:2" x14ac:dyDescent="0.2">
      <c r="A146269" s="47"/>
      <c r="B146269" s="60"/>
    </row>
    <row r="146270" spans="1:2" x14ac:dyDescent="0.2">
      <c r="A146270" s="47"/>
      <c r="B146270" s="60"/>
    </row>
    <row r="146271" spans="1:2" x14ac:dyDescent="0.2">
      <c r="A146271" s="47"/>
      <c r="B146271" s="60"/>
    </row>
    <row r="146272" spans="1:2" x14ac:dyDescent="0.2">
      <c r="A146272" s="47"/>
      <c r="B146272" s="60"/>
    </row>
    <row r="146273" spans="1:2" x14ac:dyDescent="0.2">
      <c r="A146273" s="47"/>
      <c r="B146273" s="60"/>
    </row>
    <row r="146274" spans="1:2" x14ac:dyDescent="0.2">
      <c r="A146274" s="47"/>
      <c r="B146274" s="60"/>
    </row>
    <row r="146275" spans="1:2" x14ac:dyDescent="0.2">
      <c r="A146275" s="47"/>
      <c r="B146275" s="60"/>
    </row>
    <row r="146276" spans="1:2" x14ac:dyDescent="0.2">
      <c r="A146276" s="47"/>
      <c r="B146276" s="60"/>
    </row>
    <row r="146277" spans="1:2" x14ac:dyDescent="0.2">
      <c r="A146277" s="47"/>
      <c r="B146277" s="60"/>
    </row>
    <row r="146278" spans="1:2" x14ac:dyDescent="0.2">
      <c r="A146278" s="47"/>
      <c r="B146278" s="60"/>
    </row>
    <row r="146279" spans="1:2" x14ac:dyDescent="0.2">
      <c r="A146279" s="47"/>
      <c r="B146279" s="60"/>
    </row>
    <row r="146280" spans="1:2" x14ac:dyDescent="0.2">
      <c r="A146280" s="47"/>
      <c r="B146280" s="60"/>
    </row>
    <row r="146281" spans="1:2" x14ac:dyDescent="0.2">
      <c r="A146281" s="47"/>
      <c r="B146281" s="60"/>
    </row>
    <row r="146282" spans="1:2" x14ac:dyDescent="0.2">
      <c r="A146282" s="47"/>
      <c r="B146282" s="60"/>
    </row>
    <row r="146283" spans="1:2" x14ac:dyDescent="0.2">
      <c r="A146283" s="47"/>
      <c r="B146283" s="60"/>
    </row>
    <row r="146284" spans="1:2" x14ac:dyDescent="0.2">
      <c r="A146284" s="47"/>
      <c r="B146284" s="60"/>
    </row>
    <row r="146285" spans="1:2" x14ac:dyDescent="0.2">
      <c r="A146285" s="47"/>
      <c r="B146285" s="60"/>
    </row>
    <row r="146286" spans="1:2" x14ac:dyDescent="0.2">
      <c r="A146286" s="47"/>
      <c r="B146286" s="60"/>
    </row>
    <row r="146287" spans="1:2" x14ac:dyDescent="0.2">
      <c r="A146287" s="47"/>
      <c r="B146287" s="60"/>
    </row>
    <row r="146288" spans="1:2" x14ac:dyDescent="0.2">
      <c r="A146288" s="47"/>
      <c r="B146288" s="60"/>
    </row>
    <row r="146289" spans="1:2" x14ac:dyDescent="0.2">
      <c r="A146289" s="47"/>
      <c r="B146289" s="60"/>
    </row>
    <row r="146290" spans="1:2" x14ac:dyDescent="0.2">
      <c r="A146290" s="47"/>
      <c r="B146290" s="60"/>
    </row>
    <row r="146291" spans="1:2" x14ac:dyDescent="0.2">
      <c r="A146291" s="47"/>
      <c r="B146291" s="60"/>
    </row>
    <row r="146292" spans="1:2" x14ac:dyDescent="0.2">
      <c r="A146292" s="47"/>
      <c r="B146292" s="60"/>
    </row>
    <row r="146293" spans="1:2" x14ac:dyDescent="0.2">
      <c r="A146293" s="47"/>
      <c r="B146293" s="60"/>
    </row>
    <row r="146294" spans="1:2" x14ac:dyDescent="0.2">
      <c r="A146294" s="47"/>
      <c r="B146294" s="60"/>
    </row>
    <row r="146295" spans="1:2" x14ac:dyDescent="0.2">
      <c r="A146295" s="47"/>
      <c r="B146295" s="60"/>
    </row>
    <row r="146296" spans="1:2" x14ac:dyDescent="0.2">
      <c r="A146296" s="47"/>
      <c r="B146296" s="60"/>
    </row>
    <row r="146297" spans="1:2" x14ac:dyDescent="0.2">
      <c r="A146297" s="47"/>
      <c r="B146297" s="60"/>
    </row>
    <row r="146298" spans="1:2" x14ac:dyDescent="0.2">
      <c r="A146298" s="47"/>
      <c r="B146298" s="60"/>
    </row>
    <row r="146299" spans="1:2" x14ac:dyDescent="0.2">
      <c r="A146299" s="47"/>
      <c r="B146299" s="60"/>
    </row>
    <row r="146300" spans="1:2" x14ac:dyDescent="0.2">
      <c r="A146300" s="47"/>
      <c r="B146300" s="60"/>
    </row>
    <row r="146301" spans="1:2" x14ac:dyDescent="0.2">
      <c r="A146301" s="47"/>
      <c r="B146301" s="60"/>
    </row>
    <row r="146302" spans="1:2" x14ac:dyDescent="0.2">
      <c r="A146302" s="47"/>
      <c r="B146302" s="60"/>
    </row>
    <row r="146303" spans="1:2" x14ac:dyDescent="0.2">
      <c r="A146303" s="47"/>
      <c r="B146303" s="60"/>
    </row>
    <row r="146304" spans="1:2" x14ac:dyDescent="0.2">
      <c r="A146304" s="47"/>
      <c r="B146304" s="60"/>
    </row>
    <row r="146305" spans="1:2" x14ac:dyDescent="0.2">
      <c r="A146305" s="47"/>
      <c r="B146305" s="60"/>
    </row>
    <row r="146306" spans="1:2" x14ac:dyDescent="0.2">
      <c r="A146306" s="47"/>
      <c r="B146306" s="60"/>
    </row>
    <row r="146307" spans="1:2" x14ac:dyDescent="0.2">
      <c r="A146307" s="47"/>
      <c r="B146307" s="60"/>
    </row>
    <row r="146308" spans="1:2" x14ac:dyDescent="0.2">
      <c r="A146308" s="47"/>
      <c r="B146308" s="60"/>
    </row>
    <row r="146309" spans="1:2" x14ac:dyDescent="0.2">
      <c r="A146309" s="47"/>
      <c r="B146309" s="60"/>
    </row>
    <row r="146310" spans="1:2" x14ac:dyDescent="0.2">
      <c r="A146310" s="47"/>
      <c r="B146310" s="60"/>
    </row>
    <row r="146311" spans="1:2" x14ac:dyDescent="0.2">
      <c r="A146311" s="47"/>
      <c r="B146311" s="60"/>
    </row>
    <row r="146312" spans="1:2" x14ac:dyDescent="0.2">
      <c r="A146312" s="47"/>
      <c r="B146312" s="60"/>
    </row>
    <row r="146313" spans="1:2" x14ac:dyDescent="0.2">
      <c r="A146313" s="47"/>
      <c r="B146313" s="60"/>
    </row>
    <row r="146314" spans="1:2" x14ac:dyDescent="0.2">
      <c r="A146314" s="47"/>
      <c r="B146314" s="60"/>
    </row>
    <row r="146315" spans="1:2" x14ac:dyDescent="0.2">
      <c r="A146315" s="47"/>
      <c r="B146315" s="60"/>
    </row>
    <row r="146316" spans="1:2" x14ac:dyDescent="0.2">
      <c r="A146316" s="47"/>
      <c r="B146316" s="60"/>
    </row>
    <row r="146317" spans="1:2" x14ac:dyDescent="0.2">
      <c r="A146317" s="47"/>
      <c r="B146317" s="60"/>
    </row>
    <row r="146318" spans="1:2" x14ac:dyDescent="0.2">
      <c r="A146318" s="47"/>
      <c r="B146318" s="60"/>
    </row>
    <row r="146319" spans="1:2" x14ac:dyDescent="0.2">
      <c r="A146319" s="47"/>
      <c r="B146319" s="60"/>
    </row>
    <row r="146320" spans="1:2" x14ac:dyDescent="0.2">
      <c r="A146320" s="47"/>
      <c r="B146320" s="60"/>
    </row>
    <row r="146321" spans="1:2" x14ac:dyDescent="0.2">
      <c r="A146321" s="47"/>
      <c r="B146321" s="60"/>
    </row>
    <row r="146322" spans="1:2" x14ac:dyDescent="0.2">
      <c r="A146322" s="47"/>
      <c r="B146322" s="60"/>
    </row>
    <row r="146323" spans="1:2" x14ac:dyDescent="0.2">
      <c r="A146323" s="47"/>
      <c r="B146323" s="60"/>
    </row>
    <row r="146324" spans="1:2" x14ac:dyDescent="0.2">
      <c r="A146324" s="47"/>
      <c r="B146324" s="60"/>
    </row>
    <row r="146325" spans="1:2" x14ac:dyDescent="0.2">
      <c r="A146325" s="47"/>
      <c r="B146325" s="60"/>
    </row>
    <row r="146326" spans="1:2" x14ac:dyDescent="0.2">
      <c r="A146326" s="47"/>
      <c r="B146326" s="60"/>
    </row>
    <row r="146327" spans="1:2" x14ac:dyDescent="0.2">
      <c r="A146327" s="47"/>
      <c r="B146327" s="60"/>
    </row>
    <row r="146328" spans="1:2" x14ac:dyDescent="0.2">
      <c r="A146328" s="47"/>
      <c r="B146328" s="60"/>
    </row>
    <row r="146329" spans="1:2" x14ac:dyDescent="0.2">
      <c r="A146329" s="47"/>
      <c r="B146329" s="60"/>
    </row>
    <row r="146330" spans="1:2" x14ac:dyDescent="0.2">
      <c r="A146330" s="47"/>
      <c r="B146330" s="60"/>
    </row>
    <row r="146331" spans="1:2" x14ac:dyDescent="0.2">
      <c r="A146331" s="47"/>
      <c r="B146331" s="60"/>
    </row>
    <row r="146332" spans="1:2" x14ac:dyDescent="0.2">
      <c r="A146332" s="47"/>
      <c r="B146332" s="60"/>
    </row>
    <row r="146333" spans="1:2" x14ac:dyDescent="0.2">
      <c r="A146333" s="47"/>
      <c r="B146333" s="60"/>
    </row>
    <row r="146334" spans="1:2" x14ac:dyDescent="0.2">
      <c r="A146334" s="47"/>
      <c r="B146334" s="60"/>
    </row>
    <row r="146335" spans="1:2" x14ac:dyDescent="0.2">
      <c r="A146335" s="47"/>
      <c r="B146335" s="60"/>
    </row>
    <row r="146336" spans="1:2" x14ac:dyDescent="0.2">
      <c r="A146336" s="47"/>
      <c r="B146336" s="60"/>
    </row>
    <row r="146337" spans="1:2" x14ac:dyDescent="0.2">
      <c r="A146337" s="47"/>
      <c r="B146337" s="60"/>
    </row>
    <row r="146338" spans="1:2" x14ac:dyDescent="0.2">
      <c r="A146338" s="47"/>
      <c r="B146338" s="60"/>
    </row>
    <row r="146339" spans="1:2" x14ac:dyDescent="0.2">
      <c r="A146339" s="47"/>
      <c r="B146339" s="60"/>
    </row>
    <row r="146340" spans="1:2" x14ac:dyDescent="0.2">
      <c r="A146340" s="47"/>
      <c r="B146340" s="60"/>
    </row>
    <row r="146341" spans="1:2" x14ac:dyDescent="0.2">
      <c r="A146341" s="47"/>
      <c r="B146341" s="60"/>
    </row>
    <row r="146342" spans="1:2" x14ac:dyDescent="0.2">
      <c r="A146342" s="47"/>
      <c r="B146342" s="60"/>
    </row>
    <row r="146343" spans="1:2" x14ac:dyDescent="0.2">
      <c r="A146343" s="47"/>
      <c r="B146343" s="60"/>
    </row>
    <row r="146344" spans="1:2" x14ac:dyDescent="0.2">
      <c r="A146344" s="47"/>
      <c r="B146344" s="60"/>
    </row>
    <row r="146345" spans="1:2" x14ac:dyDescent="0.2">
      <c r="A146345" s="47"/>
      <c r="B146345" s="60"/>
    </row>
    <row r="146346" spans="1:2" x14ac:dyDescent="0.2">
      <c r="A146346" s="47"/>
      <c r="B146346" s="60"/>
    </row>
    <row r="146347" spans="1:2" x14ac:dyDescent="0.2">
      <c r="A146347" s="47"/>
      <c r="B146347" s="60"/>
    </row>
    <row r="146348" spans="1:2" x14ac:dyDescent="0.2">
      <c r="A146348" s="47"/>
      <c r="B146348" s="60"/>
    </row>
    <row r="146349" spans="1:2" x14ac:dyDescent="0.2">
      <c r="A146349" s="47"/>
      <c r="B146349" s="60"/>
    </row>
    <row r="146350" spans="1:2" x14ac:dyDescent="0.2">
      <c r="A146350" s="47"/>
      <c r="B146350" s="60"/>
    </row>
    <row r="146351" spans="1:2" x14ac:dyDescent="0.2">
      <c r="A146351" s="47"/>
      <c r="B146351" s="60"/>
    </row>
    <row r="146352" spans="1:2" x14ac:dyDescent="0.2">
      <c r="A146352" s="47"/>
      <c r="B146352" s="60"/>
    </row>
    <row r="146353" spans="1:2" x14ac:dyDescent="0.2">
      <c r="A146353" s="47"/>
      <c r="B146353" s="60"/>
    </row>
    <row r="146354" spans="1:2" x14ac:dyDescent="0.2">
      <c r="A146354" s="47"/>
      <c r="B146354" s="60"/>
    </row>
    <row r="146355" spans="1:2" x14ac:dyDescent="0.2">
      <c r="A146355" s="47"/>
      <c r="B146355" s="60"/>
    </row>
    <row r="146356" spans="1:2" x14ac:dyDescent="0.2">
      <c r="A146356" s="47"/>
      <c r="B146356" s="60"/>
    </row>
    <row r="146357" spans="1:2" x14ac:dyDescent="0.2">
      <c r="A146357" s="47"/>
      <c r="B146357" s="60"/>
    </row>
    <row r="146358" spans="1:2" x14ac:dyDescent="0.2">
      <c r="A146358" s="47"/>
      <c r="B146358" s="60"/>
    </row>
    <row r="146359" spans="1:2" x14ac:dyDescent="0.2">
      <c r="A146359" s="47"/>
      <c r="B146359" s="60"/>
    </row>
    <row r="146360" spans="1:2" x14ac:dyDescent="0.2">
      <c r="A146360" s="47"/>
      <c r="B146360" s="60"/>
    </row>
    <row r="146361" spans="1:2" x14ac:dyDescent="0.2">
      <c r="A146361" s="47"/>
      <c r="B146361" s="60"/>
    </row>
    <row r="146362" spans="1:2" x14ac:dyDescent="0.2">
      <c r="A146362" s="47"/>
      <c r="B146362" s="60"/>
    </row>
    <row r="146363" spans="1:2" x14ac:dyDescent="0.2">
      <c r="A146363" s="47"/>
      <c r="B146363" s="60"/>
    </row>
    <row r="146364" spans="1:2" x14ac:dyDescent="0.2">
      <c r="A146364" s="47"/>
      <c r="B146364" s="60"/>
    </row>
    <row r="146365" spans="1:2" x14ac:dyDescent="0.2">
      <c r="A146365" s="47"/>
      <c r="B146365" s="60"/>
    </row>
    <row r="146366" spans="1:2" x14ac:dyDescent="0.2">
      <c r="A146366" s="47"/>
      <c r="B146366" s="60"/>
    </row>
    <row r="146367" spans="1:2" x14ac:dyDescent="0.2">
      <c r="A146367" s="47"/>
      <c r="B146367" s="60"/>
    </row>
    <row r="146368" spans="1:2" x14ac:dyDescent="0.2">
      <c r="A146368" s="47"/>
      <c r="B146368" s="60"/>
    </row>
    <row r="146369" spans="1:2" x14ac:dyDescent="0.2">
      <c r="A146369" s="47"/>
      <c r="B146369" s="60"/>
    </row>
    <row r="146370" spans="1:2" x14ac:dyDescent="0.2">
      <c r="A146370" s="47"/>
      <c r="B146370" s="60"/>
    </row>
    <row r="146371" spans="1:2" x14ac:dyDescent="0.2">
      <c r="A146371" s="47"/>
      <c r="B146371" s="60"/>
    </row>
    <row r="146372" spans="1:2" x14ac:dyDescent="0.2">
      <c r="A146372" s="47"/>
      <c r="B146372" s="60"/>
    </row>
    <row r="146373" spans="1:2" x14ac:dyDescent="0.2">
      <c r="A146373" s="47"/>
      <c r="B146373" s="60"/>
    </row>
    <row r="146374" spans="1:2" x14ac:dyDescent="0.2">
      <c r="A146374" s="47"/>
      <c r="B146374" s="60"/>
    </row>
    <row r="146375" spans="1:2" x14ac:dyDescent="0.2">
      <c r="A146375" s="47"/>
      <c r="B146375" s="60"/>
    </row>
    <row r="146376" spans="1:2" x14ac:dyDescent="0.2">
      <c r="A146376" s="47"/>
      <c r="B146376" s="60"/>
    </row>
    <row r="146377" spans="1:2" x14ac:dyDescent="0.2">
      <c r="A146377" s="47"/>
      <c r="B146377" s="60"/>
    </row>
    <row r="146378" spans="1:2" x14ac:dyDescent="0.2">
      <c r="A146378" s="47"/>
      <c r="B146378" s="60"/>
    </row>
    <row r="146379" spans="1:2" x14ac:dyDescent="0.2">
      <c r="A146379" s="47"/>
      <c r="B146379" s="60"/>
    </row>
    <row r="146380" spans="1:2" x14ac:dyDescent="0.2">
      <c r="A146380" s="47"/>
      <c r="B146380" s="60"/>
    </row>
    <row r="146381" spans="1:2" x14ac:dyDescent="0.2">
      <c r="A146381" s="47"/>
      <c r="B146381" s="60"/>
    </row>
    <row r="146382" spans="1:2" x14ac:dyDescent="0.2">
      <c r="A146382" s="47"/>
      <c r="B146382" s="60"/>
    </row>
    <row r="146383" spans="1:2" x14ac:dyDescent="0.2">
      <c r="A146383" s="47"/>
      <c r="B146383" s="60"/>
    </row>
    <row r="146384" spans="1:2" x14ac:dyDescent="0.2">
      <c r="A146384" s="47"/>
      <c r="B146384" s="60"/>
    </row>
    <row r="146385" spans="1:2" x14ac:dyDescent="0.2">
      <c r="A146385" s="47"/>
      <c r="B146385" s="60"/>
    </row>
    <row r="146386" spans="1:2" x14ac:dyDescent="0.2">
      <c r="A146386" s="47"/>
      <c r="B146386" s="60"/>
    </row>
    <row r="146387" spans="1:2" x14ac:dyDescent="0.2">
      <c r="A146387" s="47"/>
      <c r="B146387" s="60"/>
    </row>
    <row r="146388" spans="1:2" x14ac:dyDescent="0.2">
      <c r="A146388" s="47"/>
      <c r="B146388" s="60"/>
    </row>
    <row r="146389" spans="1:2" x14ac:dyDescent="0.2">
      <c r="A146389" s="47"/>
      <c r="B146389" s="60"/>
    </row>
    <row r="146390" spans="1:2" x14ac:dyDescent="0.2">
      <c r="A146390" s="47"/>
      <c r="B146390" s="60"/>
    </row>
    <row r="146391" spans="1:2" x14ac:dyDescent="0.2">
      <c r="A146391" s="47"/>
      <c r="B146391" s="60"/>
    </row>
    <row r="146392" spans="1:2" x14ac:dyDescent="0.2">
      <c r="A146392" s="47"/>
      <c r="B146392" s="60"/>
    </row>
    <row r="146393" spans="1:2" x14ac:dyDescent="0.2">
      <c r="A146393" s="47"/>
      <c r="B146393" s="60"/>
    </row>
    <row r="146394" spans="1:2" x14ac:dyDescent="0.2">
      <c r="A146394" s="47"/>
      <c r="B146394" s="60"/>
    </row>
    <row r="146395" spans="1:2" x14ac:dyDescent="0.2">
      <c r="A146395" s="47"/>
      <c r="B146395" s="60"/>
    </row>
    <row r="146396" spans="1:2" x14ac:dyDescent="0.2">
      <c r="A146396" s="47"/>
      <c r="B146396" s="60"/>
    </row>
    <row r="146397" spans="1:2" x14ac:dyDescent="0.2">
      <c r="A146397" s="47"/>
      <c r="B146397" s="60"/>
    </row>
    <row r="146398" spans="1:2" x14ac:dyDescent="0.2">
      <c r="A146398" s="47"/>
      <c r="B146398" s="60"/>
    </row>
    <row r="146399" spans="1:2" x14ac:dyDescent="0.2">
      <c r="A146399" s="47"/>
      <c r="B146399" s="60"/>
    </row>
    <row r="146400" spans="1:2" x14ac:dyDescent="0.2">
      <c r="A146400" s="47"/>
      <c r="B146400" s="60"/>
    </row>
    <row r="146401" spans="1:2" x14ac:dyDescent="0.2">
      <c r="A146401" s="47"/>
      <c r="B146401" s="60"/>
    </row>
    <row r="146402" spans="1:2" x14ac:dyDescent="0.2">
      <c r="A146402" s="47"/>
      <c r="B146402" s="60"/>
    </row>
    <row r="146403" spans="1:2" x14ac:dyDescent="0.2">
      <c r="A146403" s="47"/>
      <c r="B146403" s="60"/>
    </row>
    <row r="146404" spans="1:2" x14ac:dyDescent="0.2">
      <c r="A146404" s="47"/>
      <c r="B146404" s="60"/>
    </row>
    <row r="146405" spans="1:2" x14ac:dyDescent="0.2">
      <c r="A146405" s="47"/>
      <c r="B146405" s="60"/>
    </row>
    <row r="146406" spans="1:2" x14ac:dyDescent="0.2">
      <c r="A146406" s="47"/>
      <c r="B146406" s="60"/>
    </row>
    <row r="146407" spans="1:2" x14ac:dyDescent="0.2">
      <c r="A146407" s="47"/>
      <c r="B146407" s="60"/>
    </row>
    <row r="146408" spans="1:2" x14ac:dyDescent="0.2">
      <c r="A146408" s="47"/>
      <c r="B146408" s="60"/>
    </row>
    <row r="146409" spans="1:2" x14ac:dyDescent="0.2">
      <c r="A146409" s="47"/>
      <c r="B146409" s="60"/>
    </row>
    <row r="146410" spans="1:2" x14ac:dyDescent="0.2">
      <c r="A146410" s="47"/>
      <c r="B146410" s="60"/>
    </row>
    <row r="146411" spans="1:2" x14ac:dyDescent="0.2">
      <c r="A146411" s="47"/>
      <c r="B146411" s="60"/>
    </row>
    <row r="146412" spans="1:2" x14ac:dyDescent="0.2">
      <c r="A146412" s="47"/>
      <c r="B146412" s="60"/>
    </row>
    <row r="146413" spans="1:2" x14ac:dyDescent="0.2">
      <c r="A146413" s="47"/>
      <c r="B146413" s="60"/>
    </row>
    <row r="146414" spans="1:2" x14ac:dyDescent="0.2">
      <c r="A146414" s="47"/>
      <c r="B146414" s="60"/>
    </row>
    <row r="146415" spans="1:2" x14ac:dyDescent="0.2">
      <c r="A146415" s="47"/>
      <c r="B146415" s="60"/>
    </row>
    <row r="146416" spans="1:2" x14ac:dyDescent="0.2">
      <c r="A146416" s="47"/>
      <c r="B146416" s="60"/>
    </row>
    <row r="146417" spans="1:2" x14ac:dyDescent="0.2">
      <c r="A146417" s="47"/>
      <c r="B146417" s="60"/>
    </row>
    <row r="146418" spans="1:2" x14ac:dyDescent="0.2">
      <c r="A146418" s="47"/>
      <c r="B146418" s="60"/>
    </row>
    <row r="146419" spans="1:2" x14ac:dyDescent="0.2">
      <c r="A146419" s="47"/>
      <c r="B146419" s="60"/>
    </row>
    <row r="146420" spans="1:2" x14ac:dyDescent="0.2">
      <c r="A146420" s="47"/>
      <c r="B146420" s="60"/>
    </row>
    <row r="146421" spans="1:2" x14ac:dyDescent="0.2">
      <c r="A146421" s="47"/>
      <c r="B146421" s="60"/>
    </row>
    <row r="146422" spans="1:2" x14ac:dyDescent="0.2">
      <c r="A146422" s="47"/>
      <c r="B146422" s="60"/>
    </row>
    <row r="146423" spans="1:2" x14ac:dyDescent="0.2">
      <c r="A146423" s="47"/>
      <c r="B146423" s="60"/>
    </row>
    <row r="146424" spans="1:2" x14ac:dyDescent="0.2">
      <c r="A146424" s="47"/>
      <c r="B146424" s="60"/>
    </row>
    <row r="146425" spans="1:2" x14ac:dyDescent="0.2">
      <c r="A146425" s="47"/>
      <c r="B146425" s="60"/>
    </row>
    <row r="146426" spans="1:2" x14ac:dyDescent="0.2">
      <c r="A146426" s="47"/>
      <c r="B146426" s="60"/>
    </row>
    <row r="146427" spans="1:2" x14ac:dyDescent="0.2">
      <c r="A146427" s="47"/>
      <c r="B146427" s="60"/>
    </row>
    <row r="146428" spans="1:2" x14ac:dyDescent="0.2">
      <c r="A146428" s="47"/>
      <c r="B146428" s="60"/>
    </row>
    <row r="146429" spans="1:2" x14ac:dyDescent="0.2">
      <c r="A146429" s="47"/>
      <c r="B146429" s="60"/>
    </row>
    <row r="146430" spans="1:2" x14ac:dyDescent="0.2">
      <c r="A146430" s="47"/>
      <c r="B146430" s="60"/>
    </row>
    <row r="146431" spans="1:2" x14ac:dyDescent="0.2">
      <c r="A146431" s="47"/>
      <c r="B146431" s="60"/>
    </row>
    <row r="146432" spans="1:2" x14ac:dyDescent="0.2">
      <c r="A146432" s="47"/>
      <c r="B146432" s="60"/>
    </row>
    <row r="146433" spans="1:2" x14ac:dyDescent="0.2">
      <c r="A146433" s="47"/>
      <c r="B146433" s="60"/>
    </row>
    <row r="146434" spans="1:2" x14ac:dyDescent="0.2">
      <c r="A146434" s="47"/>
      <c r="B146434" s="60"/>
    </row>
    <row r="146435" spans="1:2" x14ac:dyDescent="0.2">
      <c r="A146435" s="47"/>
      <c r="B146435" s="60"/>
    </row>
    <row r="146436" spans="1:2" x14ac:dyDescent="0.2">
      <c r="A146436" s="47"/>
      <c r="B146436" s="60"/>
    </row>
    <row r="146437" spans="1:2" x14ac:dyDescent="0.2">
      <c r="A146437" s="47"/>
      <c r="B146437" s="60"/>
    </row>
    <row r="146438" spans="1:2" x14ac:dyDescent="0.2">
      <c r="A146438" s="47"/>
      <c r="B146438" s="60"/>
    </row>
    <row r="146439" spans="1:2" x14ac:dyDescent="0.2">
      <c r="A146439" s="47"/>
      <c r="B146439" s="60"/>
    </row>
    <row r="146440" spans="1:2" x14ac:dyDescent="0.2">
      <c r="A146440" s="47"/>
      <c r="B146440" s="60"/>
    </row>
    <row r="146441" spans="1:2" x14ac:dyDescent="0.2">
      <c r="A146441" s="47"/>
      <c r="B146441" s="60"/>
    </row>
    <row r="146442" spans="1:2" x14ac:dyDescent="0.2">
      <c r="A146442" s="47"/>
      <c r="B146442" s="60"/>
    </row>
    <row r="146443" spans="1:2" x14ac:dyDescent="0.2">
      <c r="A146443" s="47"/>
      <c r="B146443" s="60"/>
    </row>
    <row r="146444" spans="1:2" x14ac:dyDescent="0.2">
      <c r="A146444" s="47"/>
      <c r="B146444" s="60"/>
    </row>
    <row r="146445" spans="1:2" x14ac:dyDescent="0.2">
      <c r="A146445" s="47"/>
      <c r="B146445" s="60"/>
    </row>
    <row r="146446" spans="1:2" x14ac:dyDescent="0.2">
      <c r="A146446" s="47"/>
      <c r="B146446" s="60"/>
    </row>
    <row r="146447" spans="1:2" x14ac:dyDescent="0.2">
      <c r="A146447" s="47"/>
      <c r="B146447" s="60"/>
    </row>
    <row r="146448" spans="1:2" x14ac:dyDescent="0.2">
      <c r="A146448" s="47"/>
      <c r="B146448" s="60"/>
    </row>
    <row r="146449" spans="1:2" x14ac:dyDescent="0.2">
      <c r="A146449" s="47"/>
      <c r="B146449" s="60"/>
    </row>
    <row r="146450" spans="1:2" x14ac:dyDescent="0.2">
      <c r="A146450" s="47"/>
      <c r="B146450" s="60"/>
    </row>
    <row r="146451" spans="1:2" x14ac:dyDescent="0.2">
      <c r="A146451" s="47"/>
      <c r="B146451" s="60"/>
    </row>
    <row r="146452" spans="1:2" x14ac:dyDescent="0.2">
      <c r="A146452" s="47"/>
      <c r="B146452" s="60"/>
    </row>
    <row r="146453" spans="1:2" x14ac:dyDescent="0.2">
      <c r="A146453" s="47"/>
      <c r="B146453" s="60"/>
    </row>
    <row r="146454" spans="1:2" x14ac:dyDescent="0.2">
      <c r="A146454" s="47"/>
      <c r="B146454" s="60"/>
    </row>
    <row r="146455" spans="1:2" x14ac:dyDescent="0.2">
      <c r="A146455" s="47"/>
      <c r="B146455" s="60"/>
    </row>
    <row r="146456" spans="1:2" x14ac:dyDescent="0.2">
      <c r="A146456" s="47"/>
      <c r="B146456" s="60"/>
    </row>
    <row r="146457" spans="1:2" x14ac:dyDescent="0.2">
      <c r="A146457" s="47"/>
      <c r="B146457" s="60"/>
    </row>
    <row r="146458" spans="1:2" x14ac:dyDescent="0.2">
      <c r="A146458" s="47"/>
      <c r="B146458" s="60"/>
    </row>
    <row r="146459" spans="1:2" x14ac:dyDescent="0.2">
      <c r="A146459" s="47"/>
      <c r="B146459" s="60"/>
    </row>
    <row r="146460" spans="1:2" x14ac:dyDescent="0.2">
      <c r="A146460" s="47"/>
      <c r="B146460" s="60"/>
    </row>
    <row r="146461" spans="1:2" x14ac:dyDescent="0.2">
      <c r="A146461" s="47"/>
      <c r="B146461" s="60"/>
    </row>
    <row r="146462" spans="1:2" x14ac:dyDescent="0.2">
      <c r="A146462" s="47"/>
      <c r="B146462" s="60"/>
    </row>
    <row r="146463" spans="1:2" x14ac:dyDescent="0.2">
      <c r="A146463" s="47"/>
      <c r="B146463" s="60"/>
    </row>
    <row r="146464" spans="1:2" x14ac:dyDescent="0.2">
      <c r="A146464" s="47"/>
      <c r="B146464" s="60"/>
    </row>
    <row r="146465" spans="1:2" x14ac:dyDescent="0.2">
      <c r="A146465" s="47"/>
      <c r="B146465" s="60"/>
    </row>
    <row r="146466" spans="1:2" x14ac:dyDescent="0.2">
      <c r="A146466" s="47"/>
      <c r="B146466" s="60"/>
    </row>
    <row r="146467" spans="1:2" x14ac:dyDescent="0.2">
      <c r="A146467" s="47"/>
      <c r="B146467" s="60"/>
    </row>
    <row r="146468" spans="1:2" x14ac:dyDescent="0.2">
      <c r="A146468" s="47"/>
      <c r="B146468" s="60"/>
    </row>
    <row r="146469" spans="1:2" x14ac:dyDescent="0.2">
      <c r="A146469" s="47"/>
      <c r="B146469" s="60"/>
    </row>
    <row r="146470" spans="1:2" x14ac:dyDescent="0.2">
      <c r="A146470" s="47"/>
      <c r="B146470" s="60"/>
    </row>
    <row r="146471" spans="1:2" x14ac:dyDescent="0.2">
      <c r="A146471" s="47"/>
      <c r="B146471" s="60"/>
    </row>
    <row r="146472" spans="1:2" x14ac:dyDescent="0.2">
      <c r="A146472" s="47"/>
      <c r="B146472" s="60"/>
    </row>
    <row r="146473" spans="1:2" x14ac:dyDescent="0.2">
      <c r="A146473" s="47"/>
      <c r="B146473" s="60"/>
    </row>
    <row r="146474" spans="1:2" x14ac:dyDescent="0.2">
      <c r="A146474" s="47"/>
      <c r="B146474" s="60"/>
    </row>
    <row r="146475" spans="1:2" x14ac:dyDescent="0.2">
      <c r="A146475" s="47"/>
      <c r="B146475" s="60"/>
    </row>
    <row r="146476" spans="1:2" x14ac:dyDescent="0.2">
      <c r="A146476" s="47"/>
      <c r="B146476" s="60"/>
    </row>
    <row r="146477" spans="1:2" x14ac:dyDescent="0.2">
      <c r="A146477" s="47"/>
      <c r="B146477" s="60"/>
    </row>
    <row r="146478" spans="1:2" x14ac:dyDescent="0.2">
      <c r="A146478" s="47"/>
      <c r="B146478" s="60"/>
    </row>
    <row r="146479" spans="1:2" x14ac:dyDescent="0.2">
      <c r="A146479" s="47"/>
      <c r="B146479" s="60"/>
    </row>
    <row r="146480" spans="1:2" x14ac:dyDescent="0.2">
      <c r="A146480" s="47"/>
      <c r="B146480" s="60"/>
    </row>
    <row r="146481" spans="1:2" x14ac:dyDescent="0.2">
      <c r="A146481" s="47"/>
      <c r="B146481" s="60"/>
    </row>
    <row r="146482" spans="1:2" x14ac:dyDescent="0.2">
      <c r="A146482" s="47"/>
      <c r="B146482" s="60"/>
    </row>
    <row r="146483" spans="1:2" x14ac:dyDescent="0.2">
      <c r="A146483" s="47"/>
      <c r="B146483" s="60"/>
    </row>
    <row r="146484" spans="1:2" x14ac:dyDescent="0.2">
      <c r="A146484" s="47"/>
      <c r="B146484" s="60"/>
    </row>
    <row r="146485" spans="1:2" x14ac:dyDescent="0.2">
      <c r="A146485" s="47"/>
      <c r="B146485" s="60"/>
    </row>
    <row r="146486" spans="1:2" x14ac:dyDescent="0.2">
      <c r="A146486" s="47"/>
      <c r="B146486" s="60"/>
    </row>
    <row r="146487" spans="1:2" x14ac:dyDescent="0.2">
      <c r="A146487" s="47"/>
      <c r="B146487" s="60"/>
    </row>
    <row r="146488" spans="1:2" x14ac:dyDescent="0.2">
      <c r="A146488" s="47"/>
      <c r="B146488" s="60"/>
    </row>
    <row r="146489" spans="1:2" x14ac:dyDescent="0.2">
      <c r="A146489" s="47"/>
      <c r="B146489" s="60"/>
    </row>
    <row r="146490" spans="1:2" x14ac:dyDescent="0.2">
      <c r="A146490" s="47"/>
      <c r="B146490" s="60"/>
    </row>
    <row r="146491" spans="1:2" x14ac:dyDescent="0.2">
      <c r="A146491" s="47"/>
      <c r="B146491" s="60"/>
    </row>
    <row r="146492" spans="1:2" x14ac:dyDescent="0.2">
      <c r="A146492" s="47"/>
      <c r="B146492" s="60"/>
    </row>
    <row r="146493" spans="1:2" x14ac:dyDescent="0.2">
      <c r="A146493" s="47"/>
      <c r="B146493" s="60"/>
    </row>
    <row r="146494" spans="1:2" x14ac:dyDescent="0.2">
      <c r="A146494" s="47"/>
      <c r="B146494" s="60"/>
    </row>
    <row r="146495" spans="1:2" x14ac:dyDescent="0.2">
      <c r="A146495" s="47"/>
      <c r="B146495" s="60"/>
    </row>
    <row r="146496" spans="1:2" x14ac:dyDescent="0.2">
      <c r="A146496" s="47"/>
      <c r="B146496" s="60"/>
    </row>
    <row r="146497" spans="1:2" x14ac:dyDescent="0.2">
      <c r="A146497" s="47"/>
      <c r="B146497" s="60"/>
    </row>
    <row r="146498" spans="1:2" x14ac:dyDescent="0.2">
      <c r="A146498" s="47"/>
      <c r="B146498" s="60"/>
    </row>
    <row r="146499" spans="1:2" x14ac:dyDescent="0.2">
      <c r="A146499" s="47"/>
      <c r="B146499" s="60"/>
    </row>
    <row r="146500" spans="1:2" x14ac:dyDescent="0.2">
      <c r="A146500" s="47"/>
      <c r="B146500" s="60"/>
    </row>
    <row r="146501" spans="1:2" x14ac:dyDescent="0.2">
      <c r="A146501" s="47"/>
      <c r="B146501" s="60"/>
    </row>
    <row r="146502" spans="1:2" x14ac:dyDescent="0.2">
      <c r="A146502" s="47"/>
      <c r="B146502" s="60"/>
    </row>
    <row r="146503" spans="1:2" x14ac:dyDescent="0.2">
      <c r="A146503" s="47"/>
      <c r="B146503" s="60"/>
    </row>
    <row r="146504" spans="1:2" x14ac:dyDescent="0.2">
      <c r="A146504" s="47"/>
      <c r="B146504" s="60"/>
    </row>
    <row r="146505" spans="1:2" x14ac:dyDescent="0.2">
      <c r="A146505" s="47"/>
      <c r="B146505" s="60"/>
    </row>
    <row r="146506" spans="1:2" x14ac:dyDescent="0.2">
      <c r="A146506" s="47"/>
      <c r="B146506" s="60"/>
    </row>
    <row r="146507" spans="1:2" x14ac:dyDescent="0.2">
      <c r="A146507" s="47"/>
      <c r="B146507" s="60"/>
    </row>
    <row r="146508" spans="1:2" x14ac:dyDescent="0.2">
      <c r="A146508" s="47"/>
      <c r="B146508" s="60"/>
    </row>
    <row r="146509" spans="1:2" x14ac:dyDescent="0.2">
      <c r="A146509" s="47"/>
      <c r="B146509" s="60"/>
    </row>
    <row r="146510" spans="1:2" x14ac:dyDescent="0.2">
      <c r="A146510" s="47"/>
      <c r="B146510" s="60"/>
    </row>
    <row r="146511" spans="1:2" x14ac:dyDescent="0.2">
      <c r="A146511" s="47"/>
      <c r="B146511" s="60"/>
    </row>
    <row r="146512" spans="1:2" x14ac:dyDescent="0.2">
      <c r="A146512" s="47"/>
      <c r="B146512" s="60"/>
    </row>
    <row r="146513" spans="1:2" x14ac:dyDescent="0.2">
      <c r="A146513" s="47"/>
      <c r="B146513" s="60"/>
    </row>
    <row r="146514" spans="1:2" x14ac:dyDescent="0.2">
      <c r="A146514" s="47"/>
      <c r="B146514" s="60"/>
    </row>
    <row r="146515" spans="1:2" x14ac:dyDescent="0.2">
      <c r="A146515" s="47"/>
      <c r="B146515" s="60"/>
    </row>
    <row r="146516" spans="1:2" x14ac:dyDescent="0.2">
      <c r="A146516" s="47"/>
      <c r="B146516" s="60"/>
    </row>
    <row r="146517" spans="1:2" x14ac:dyDescent="0.2">
      <c r="A146517" s="47"/>
      <c r="B146517" s="60"/>
    </row>
    <row r="146518" spans="1:2" x14ac:dyDescent="0.2">
      <c r="A146518" s="47"/>
      <c r="B146518" s="60"/>
    </row>
    <row r="146519" spans="1:2" x14ac:dyDescent="0.2">
      <c r="A146519" s="47"/>
      <c r="B146519" s="60"/>
    </row>
    <row r="146520" spans="1:2" x14ac:dyDescent="0.2">
      <c r="A146520" s="47"/>
      <c r="B146520" s="60"/>
    </row>
    <row r="146521" spans="1:2" x14ac:dyDescent="0.2">
      <c r="A146521" s="47"/>
      <c r="B146521" s="60"/>
    </row>
    <row r="146522" spans="1:2" x14ac:dyDescent="0.2">
      <c r="A146522" s="47"/>
      <c r="B146522" s="60"/>
    </row>
    <row r="146523" spans="1:2" x14ac:dyDescent="0.2">
      <c r="A146523" s="47"/>
      <c r="B146523" s="60"/>
    </row>
    <row r="146524" spans="1:2" x14ac:dyDescent="0.2">
      <c r="A146524" s="47"/>
      <c r="B146524" s="60"/>
    </row>
    <row r="146525" spans="1:2" x14ac:dyDescent="0.2">
      <c r="A146525" s="47"/>
      <c r="B146525" s="60"/>
    </row>
    <row r="146526" spans="1:2" x14ac:dyDescent="0.2">
      <c r="A146526" s="47"/>
      <c r="B146526" s="60"/>
    </row>
    <row r="146527" spans="1:2" x14ac:dyDescent="0.2">
      <c r="A146527" s="47"/>
      <c r="B146527" s="60"/>
    </row>
    <row r="146528" spans="1:2" x14ac:dyDescent="0.2">
      <c r="A146528" s="47"/>
      <c r="B146528" s="60"/>
    </row>
    <row r="146529" spans="1:2" x14ac:dyDescent="0.2">
      <c r="A146529" s="47"/>
      <c r="B146529" s="60"/>
    </row>
    <row r="146530" spans="1:2" x14ac:dyDescent="0.2">
      <c r="A146530" s="47"/>
      <c r="B146530" s="60"/>
    </row>
    <row r="146531" spans="1:2" x14ac:dyDescent="0.2">
      <c r="A146531" s="47"/>
      <c r="B146531" s="60"/>
    </row>
    <row r="146532" spans="1:2" x14ac:dyDescent="0.2">
      <c r="A146532" s="47"/>
      <c r="B146532" s="60"/>
    </row>
    <row r="146533" spans="1:2" x14ac:dyDescent="0.2">
      <c r="A146533" s="47"/>
      <c r="B146533" s="60"/>
    </row>
    <row r="146534" spans="1:2" x14ac:dyDescent="0.2">
      <c r="A146534" s="47"/>
      <c r="B146534" s="60"/>
    </row>
    <row r="146535" spans="1:2" x14ac:dyDescent="0.2">
      <c r="A146535" s="47"/>
      <c r="B146535" s="60"/>
    </row>
    <row r="146536" spans="1:2" x14ac:dyDescent="0.2">
      <c r="A146536" s="47"/>
      <c r="B146536" s="60"/>
    </row>
    <row r="146537" spans="1:2" x14ac:dyDescent="0.2">
      <c r="A146537" s="47"/>
      <c r="B146537" s="60"/>
    </row>
    <row r="146538" spans="1:2" x14ac:dyDescent="0.2">
      <c r="A146538" s="47"/>
      <c r="B146538" s="60"/>
    </row>
    <row r="146539" spans="1:2" x14ac:dyDescent="0.2">
      <c r="A146539" s="47"/>
      <c r="B146539" s="60"/>
    </row>
    <row r="146540" spans="1:2" x14ac:dyDescent="0.2">
      <c r="A146540" s="47"/>
      <c r="B146540" s="60"/>
    </row>
    <row r="146541" spans="1:2" x14ac:dyDescent="0.2">
      <c r="A146541" s="47"/>
      <c r="B146541" s="60"/>
    </row>
    <row r="146542" spans="1:2" x14ac:dyDescent="0.2">
      <c r="A146542" s="47"/>
      <c r="B146542" s="60"/>
    </row>
    <row r="146543" spans="1:2" x14ac:dyDescent="0.2">
      <c r="A146543" s="47"/>
      <c r="B146543" s="60"/>
    </row>
    <row r="146544" spans="1:2" x14ac:dyDescent="0.2">
      <c r="A146544" s="47"/>
      <c r="B146544" s="60"/>
    </row>
    <row r="146545" spans="1:2" x14ac:dyDescent="0.2">
      <c r="A146545" s="47"/>
      <c r="B146545" s="60"/>
    </row>
    <row r="146546" spans="1:2" x14ac:dyDescent="0.2">
      <c r="A146546" s="47"/>
      <c r="B146546" s="60"/>
    </row>
    <row r="146547" spans="1:2" x14ac:dyDescent="0.2">
      <c r="A146547" s="47"/>
      <c r="B146547" s="60"/>
    </row>
    <row r="146548" spans="1:2" x14ac:dyDescent="0.2">
      <c r="A146548" s="47"/>
      <c r="B146548" s="60"/>
    </row>
    <row r="146549" spans="1:2" x14ac:dyDescent="0.2">
      <c r="A146549" s="47"/>
      <c r="B146549" s="60"/>
    </row>
    <row r="146550" spans="1:2" x14ac:dyDescent="0.2">
      <c r="A146550" s="47"/>
      <c r="B146550" s="60"/>
    </row>
    <row r="146551" spans="1:2" x14ac:dyDescent="0.2">
      <c r="A146551" s="47"/>
      <c r="B146551" s="60"/>
    </row>
    <row r="146552" spans="1:2" x14ac:dyDescent="0.2">
      <c r="A146552" s="47"/>
      <c r="B146552" s="60"/>
    </row>
    <row r="146553" spans="1:2" x14ac:dyDescent="0.2">
      <c r="A146553" s="47"/>
      <c r="B146553" s="60"/>
    </row>
    <row r="146554" spans="1:2" x14ac:dyDescent="0.2">
      <c r="A146554" s="47"/>
      <c r="B146554" s="60"/>
    </row>
    <row r="146555" spans="1:2" x14ac:dyDescent="0.2">
      <c r="A146555" s="47"/>
      <c r="B146555" s="60"/>
    </row>
    <row r="146556" spans="1:2" x14ac:dyDescent="0.2">
      <c r="A146556" s="47"/>
      <c r="B146556" s="60"/>
    </row>
    <row r="146557" spans="1:2" x14ac:dyDescent="0.2">
      <c r="A146557" s="47"/>
      <c r="B146557" s="60"/>
    </row>
    <row r="146558" spans="1:2" x14ac:dyDescent="0.2">
      <c r="A146558" s="47"/>
      <c r="B146558" s="60"/>
    </row>
    <row r="146559" spans="1:2" x14ac:dyDescent="0.2">
      <c r="A146559" s="47"/>
      <c r="B146559" s="60"/>
    </row>
    <row r="146560" spans="1:2" x14ac:dyDescent="0.2">
      <c r="A146560" s="47"/>
      <c r="B146560" s="60"/>
    </row>
    <row r="146561" spans="1:2" x14ac:dyDescent="0.2">
      <c r="A146561" s="47"/>
      <c r="B146561" s="60"/>
    </row>
    <row r="146562" spans="1:2" x14ac:dyDescent="0.2">
      <c r="A146562" s="47"/>
      <c r="B146562" s="60"/>
    </row>
    <row r="146563" spans="1:2" x14ac:dyDescent="0.2">
      <c r="A146563" s="47"/>
      <c r="B146563" s="60"/>
    </row>
    <row r="146564" spans="1:2" x14ac:dyDescent="0.2">
      <c r="A146564" s="47"/>
      <c r="B146564" s="60"/>
    </row>
    <row r="146565" spans="1:2" x14ac:dyDescent="0.2">
      <c r="A146565" s="47"/>
      <c r="B146565" s="60"/>
    </row>
    <row r="146566" spans="1:2" x14ac:dyDescent="0.2">
      <c r="A146566" s="47"/>
      <c r="B146566" s="60"/>
    </row>
    <row r="146567" spans="1:2" x14ac:dyDescent="0.2">
      <c r="A146567" s="47"/>
      <c r="B146567" s="60"/>
    </row>
    <row r="146568" spans="1:2" x14ac:dyDescent="0.2">
      <c r="A146568" s="47"/>
      <c r="B146568" s="60"/>
    </row>
    <row r="146569" spans="1:2" x14ac:dyDescent="0.2">
      <c r="A146569" s="47"/>
      <c r="B146569" s="60"/>
    </row>
    <row r="146570" spans="1:2" x14ac:dyDescent="0.2">
      <c r="A146570" s="47"/>
      <c r="B146570" s="60"/>
    </row>
    <row r="146571" spans="1:2" x14ac:dyDescent="0.2">
      <c r="A146571" s="47"/>
      <c r="B146571" s="60"/>
    </row>
    <row r="146572" spans="1:2" x14ac:dyDescent="0.2">
      <c r="A146572" s="47"/>
      <c r="B146572" s="60"/>
    </row>
    <row r="146573" spans="1:2" x14ac:dyDescent="0.2">
      <c r="A146573" s="47"/>
      <c r="B146573" s="60"/>
    </row>
    <row r="146574" spans="1:2" x14ac:dyDescent="0.2">
      <c r="A146574" s="47"/>
      <c r="B146574" s="60"/>
    </row>
    <row r="146575" spans="1:2" x14ac:dyDescent="0.2">
      <c r="A146575" s="47"/>
      <c r="B146575" s="60"/>
    </row>
    <row r="146576" spans="1:2" x14ac:dyDescent="0.2">
      <c r="A146576" s="47"/>
      <c r="B146576" s="60"/>
    </row>
    <row r="146577" spans="1:2" x14ac:dyDescent="0.2">
      <c r="A146577" s="47"/>
      <c r="B146577" s="60"/>
    </row>
    <row r="146578" spans="1:2" x14ac:dyDescent="0.2">
      <c r="A146578" s="47"/>
      <c r="B146578" s="60"/>
    </row>
    <row r="146579" spans="1:2" x14ac:dyDescent="0.2">
      <c r="A146579" s="47"/>
      <c r="B146579" s="60"/>
    </row>
    <row r="146580" spans="1:2" x14ac:dyDescent="0.2">
      <c r="A146580" s="47"/>
      <c r="B146580" s="60"/>
    </row>
    <row r="146581" spans="1:2" x14ac:dyDescent="0.2">
      <c r="A146581" s="47"/>
      <c r="B146581" s="60"/>
    </row>
    <row r="146582" spans="1:2" x14ac:dyDescent="0.2">
      <c r="A146582" s="47"/>
      <c r="B146582" s="60"/>
    </row>
    <row r="146583" spans="1:2" x14ac:dyDescent="0.2">
      <c r="A146583" s="47"/>
      <c r="B146583" s="60"/>
    </row>
    <row r="146584" spans="1:2" x14ac:dyDescent="0.2">
      <c r="A146584" s="47"/>
      <c r="B146584" s="60"/>
    </row>
    <row r="146585" spans="1:2" x14ac:dyDescent="0.2">
      <c r="A146585" s="47"/>
      <c r="B146585" s="60"/>
    </row>
    <row r="146586" spans="1:2" x14ac:dyDescent="0.2">
      <c r="A146586" s="47"/>
      <c r="B146586" s="60"/>
    </row>
    <row r="146587" spans="1:2" x14ac:dyDescent="0.2">
      <c r="A146587" s="47"/>
      <c r="B146587" s="60"/>
    </row>
    <row r="146588" spans="1:2" x14ac:dyDescent="0.2">
      <c r="A146588" s="47"/>
      <c r="B146588" s="60"/>
    </row>
    <row r="146589" spans="1:2" x14ac:dyDescent="0.2">
      <c r="A146589" s="47"/>
      <c r="B146589" s="60"/>
    </row>
    <row r="146590" spans="1:2" x14ac:dyDescent="0.2">
      <c r="A146590" s="47"/>
      <c r="B146590" s="60"/>
    </row>
    <row r="146591" spans="1:2" x14ac:dyDescent="0.2">
      <c r="A146591" s="47"/>
      <c r="B146591" s="60"/>
    </row>
    <row r="146592" spans="1:2" x14ac:dyDescent="0.2">
      <c r="A146592" s="47"/>
      <c r="B146592" s="60"/>
    </row>
    <row r="146593" spans="1:2" x14ac:dyDescent="0.2">
      <c r="A146593" s="47"/>
      <c r="B146593" s="60"/>
    </row>
    <row r="146594" spans="1:2" x14ac:dyDescent="0.2">
      <c r="A146594" s="47"/>
      <c r="B146594" s="60"/>
    </row>
    <row r="146595" spans="1:2" x14ac:dyDescent="0.2">
      <c r="A146595" s="47"/>
      <c r="B146595" s="60"/>
    </row>
    <row r="146596" spans="1:2" x14ac:dyDescent="0.2">
      <c r="A146596" s="47"/>
      <c r="B146596" s="60"/>
    </row>
    <row r="146597" spans="1:2" x14ac:dyDescent="0.2">
      <c r="A146597" s="47"/>
      <c r="B146597" s="60"/>
    </row>
    <row r="146598" spans="1:2" x14ac:dyDescent="0.2">
      <c r="A146598" s="47"/>
      <c r="B146598" s="60"/>
    </row>
    <row r="146599" spans="1:2" x14ac:dyDescent="0.2">
      <c r="A146599" s="47"/>
      <c r="B146599" s="60"/>
    </row>
    <row r="146600" spans="1:2" x14ac:dyDescent="0.2">
      <c r="A146600" s="47"/>
      <c r="B146600" s="60"/>
    </row>
    <row r="146601" spans="1:2" x14ac:dyDescent="0.2">
      <c r="A146601" s="47"/>
      <c r="B146601" s="60"/>
    </row>
    <row r="146602" spans="1:2" x14ac:dyDescent="0.2">
      <c r="A146602" s="47"/>
      <c r="B146602" s="60"/>
    </row>
    <row r="146603" spans="1:2" x14ac:dyDescent="0.2">
      <c r="A146603" s="47"/>
      <c r="B146603" s="60"/>
    </row>
    <row r="146604" spans="1:2" x14ac:dyDescent="0.2">
      <c r="A146604" s="47"/>
      <c r="B146604" s="60"/>
    </row>
    <row r="146605" spans="1:2" x14ac:dyDescent="0.2">
      <c r="A146605" s="47"/>
      <c r="B146605" s="60"/>
    </row>
    <row r="146606" spans="1:2" x14ac:dyDescent="0.2">
      <c r="A146606" s="47"/>
      <c r="B146606" s="60"/>
    </row>
    <row r="146607" spans="1:2" x14ac:dyDescent="0.2">
      <c r="A146607" s="47"/>
      <c r="B146607" s="60"/>
    </row>
    <row r="146608" spans="1:2" x14ac:dyDescent="0.2">
      <c r="A146608" s="47"/>
      <c r="B146608" s="60"/>
    </row>
    <row r="146609" spans="1:2" x14ac:dyDescent="0.2">
      <c r="A146609" s="47"/>
      <c r="B146609" s="60"/>
    </row>
    <row r="146610" spans="1:2" x14ac:dyDescent="0.2">
      <c r="A146610" s="47"/>
      <c r="B146610" s="60"/>
    </row>
    <row r="146611" spans="1:2" x14ac:dyDescent="0.2">
      <c r="A146611" s="47"/>
      <c r="B146611" s="60"/>
    </row>
    <row r="146612" spans="1:2" x14ac:dyDescent="0.2">
      <c r="A146612" s="47"/>
      <c r="B146612" s="60"/>
    </row>
    <row r="146613" spans="1:2" x14ac:dyDescent="0.2">
      <c r="A146613" s="47"/>
      <c r="B146613" s="60"/>
    </row>
    <row r="146614" spans="1:2" x14ac:dyDescent="0.2">
      <c r="A146614" s="47"/>
      <c r="B146614" s="60"/>
    </row>
    <row r="146615" spans="1:2" x14ac:dyDescent="0.2">
      <c r="A146615" s="47"/>
      <c r="B146615" s="60"/>
    </row>
    <row r="146616" spans="1:2" x14ac:dyDescent="0.2">
      <c r="A146616" s="47"/>
      <c r="B146616" s="60"/>
    </row>
    <row r="146617" spans="1:2" x14ac:dyDescent="0.2">
      <c r="A146617" s="47"/>
      <c r="B146617" s="60"/>
    </row>
    <row r="146618" spans="1:2" x14ac:dyDescent="0.2">
      <c r="A146618" s="47"/>
      <c r="B146618" s="60"/>
    </row>
    <row r="146619" spans="1:2" x14ac:dyDescent="0.2">
      <c r="A146619" s="47"/>
      <c r="B146619" s="60"/>
    </row>
    <row r="146620" spans="1:2" x14ac:dyDescent="0.2">
      <c r="A146620" s="47"/>
      <c r="B146620" s="60"/>
    </row>
    <row r="146621" spans="1:2" x14ac:dyDescent="0.2">
      <c r="A146621" s="47"/>
      <c r="B146621" s="60"/>
    </row>
    <row r="146622" spans="1:2" x14ac:dyDescent="0.2">
      <c r="A146622" s="47"/>
      <c r="B146622" s="60"/>
    </row>
    <row r="146623" spans="1:2" x14ac:dyDescent="0.2">
      <c r="A146623" s="47"/>
      <c r="B146623" s="60"/>
    </row>
    <row r="146624" spans="1:2" x14ac:dyDescent="0.2">
      <c r="A146624" s="47"/>
      <c r="B146624" s="60"/>
    </row>
    <row r="146625" spans="1:2" x14ac:dyDescent="0.2">
      <c r="A146625" s="47"/>
      <c r="B146625" s="60"/>
    </row>
    <row r="146626" spans="1:2" x14ac:dyDescent="0.2">
      <c r="A146626" s="47"/>
      <c r="B146626" s="60"/>
    </row>
    <row r="146627" spans="1:2" x14ac:dyDescent="0.2">
      <c r="A146627" s="47"/>
      <c r="B146627" s="60"/>
    </row>
    <row r="146628" spans="1:2" x14ac:dyDescent="0.2">
      <c r="A146628" s="47"/>
      <c r="B146628" s="60"/>
    </row>
    <row r="146629" spans="1:2" x14ac:dyDescent="0.2">
      <c r="A146629" s="47"/>
      <c r="B146629" s="60"/>
    </row>
    <row r="146630" spans="1:2" x14ac:dyDescent="0.2">
      <c r="A146630" s="47"/>
      <c r="B146630" s="60"/>
    </row>
    <row r="146631" spans="1:2" x14ac:dyDescent="0.2">
      <c r="A146631" s="47"/>
      <c r="B146631" s="60"/>
    </row>
    <row r="146632" spans="1:2" x14ac:dyDescent="0.2">
      <c r="A146632" s="47"/>
      <c r="B146632" s="60"/>
    </row>
    <row r="146633" spans="1:2" x14ac:dyDescent="0.2">
      <c r="A146633" s="47"/>
      <c r="B146633" s="60"/>
    </row>
    <row r="146634" spans="1:2" x14ac:dyDescent="0.2">
      <c r="A146634" s="47"/>
      <c r="B146634" s="60"/>
    </row>
    <row r="146635" spans="1:2" x14ac:dyDescent="0.2">
      <c r="A146635" s="47"/>
      <c r="B146635" s="60"/>
    </row>
    <row r="146636" spans="1:2" x14ac:dyDescent="0.2">
      <c r="A146636" s="47"/>
      <c r="B146636" s="60"/>
    </row>
    <row r="146637" spans="1:2" x14ac:dyDescent="0.2">
      <c r="A146637" s="47"/>
      <c r="B146637" s="60"/>
    </row>
    <row r="146638" spans="1:2" x14ac:dyDescent="0.2">
      <c r="A146638" s="47"/>
      <c r="B146638" s="60"/>
    </row>
    <row r="146639" spans="1:2" x14ac:dyDescent="0.2">
      <c r="A146639" s="47"/>
      <c r="B146639" s="60"/>
    </row>
    <row r="146640" spans="1:2" x14ac:dyDescent="0.2">
      <c r="A146640" s="47"/>
      <c r="B146640" s="60"/>
    </row>
    <row r="146641" spans="1:2" x14ac:dyDescent="0.2">
      <c r="A146641" s="47"/>
      <c r="B146641" s="60"/>
    </row>
    <row r="146642" spans="1:2" x14ac:dyDescent="0.2">
      <c r="A146642" s="47"/>
      <c r="B146642" s="60"/>
    </row>
    <row r="146643" spans="1:2" x14ac:dyDescent="0.2">
      <c r="A146643" s="47"/>
      <c r="B146643" s="60"/>
    </row>
    <row r="146644" spans="1:2" x14ac:dyDescent="0.2">
      <c r="A146644" s="47"/>
      <c r="B146644" s="60"/>
    </row>
    <row r="146645" spans="1:2" x14ac:dyDescent="0.2">
      <c r="A146645" s="47"/>
      <c r="B146645" s="60"/>
    </row>
    <row r="146646" spans="1:2" x14ac:dyDescent="0.2">
      <c r="A146646" s="47"/>
      <c r="B146646" s="60"/>
    </row>
    <row r="146647" spans="1:2" x14ac:dyDescent="0.2">
      <c r="A146647" s="47"/>
      <c r="B146647" s="60"/>
    </row>
    <row r="146648" spans="1:2" x14ac:dyDescent="0.2">
      <c r="A146648" s="47"/>
      <c r="B146648" s="60"/>
    </row>
    <row r="146649" spans="1:2" x14ac:dyDescent="0.2">
      <c r="A146649" s="47"/>
      <c r="B146649" s="60"/>
    </row>
    <row r="146650" spans="1:2" x14ac:dyDescent="0.2">
      <c r="A146650" s="47"/>
      <c r="B146650" s="60"/>
    </row>
    <row r="146651" spans="1:2" x14ac:dyDescent="0.2">
      <c r="A146651" s="47"/>
      <c r="B146651" s="60"/>
    </row>
    <row r="146652" spans="1:2" x14ac:dyDescent="0.2">
      <c r="A146652" s="47"/>
      <c r="B146652" s="60"/>
    </row>
    <row r="146653" spans="1:2" x14ac:dyDescent="0.2">
      <c r="A146653" s="47"/>
      <c r="B146653" s="60"/>
    </row>
    <row r="146654" spans="1:2" x14ac:dyDescent="0.2">
      <c r="A146654" s="47"/>
      <c r="B146654" s="60"/>
    </row>
    <row r="146655" spans="1:2" x14ac:dyDescent="0.2">
      <c r="A146655" s="47"/>
      <c r="B146655" s="60"/>
    </row>
    <row r="146656" spans="1:2" x14ac:dyDescent="0.2">
      <c r="A146656" s="47"/>
      <c r="B146656" s="60"/>
    </row>
    <row r="146657" spans="1:2" x14ac:dyDescent="0.2">
      <c r="A146657" s="47"/>
      <c r="B146657" s="60"/>
    </row>
    <row r="146658" spans="1:2" x14ac:dyDescent="0.2">
      <c r="A146658" s="47"/>
      <c r="B146658" s="60"/>
    </row>
    <row r="146659" spans="1:2" x14ac:dyDescent="0.2">
      <c r="A146659" s="47"/>
      <c r="B146659" s="60"/>
    </row>
    <row r="146660" spans="1:2" x14ac:dyDescent="0.2">
      <c r="A146660" s="47"/>
      <c r="B146660" s="60"/>
    </row>
    <row r="146661" spans="1:2" x14ac:dyDescent="0.2">
      <c r="A146661" s="47"/>
      <c r="B146661" s="60"/>
    </row>
    <row r="146662" spans="1:2" x14ac:dyDescent="0.2">
      <c r="A146662" s="47"/>
      <c r="B146662" s="60"/>
    </row>
    <row r="146663" spans="1:2" x14ac:dyDescent="0.2">
      <c r="A146663" s="47"/>
      <c r="B146663" s="60"/>
    </row>
    <row r="146664" spans="1:2" x14ac:dyDescent="0.2">
      <c r="A146664" s="47"/>
      <c r="B146664" s="60"/>
    </row>
    <row r="146665" spans="1:2" x14ac:dyDescent="0.2">
      <c r="A146665" s="47"/>
      <c r="B146665" s="60"/>
    </row>
    <row r="146666" spans="1:2" x14ac:dyDescent="0.2">
      <c r="A146666" s="47"/>
      <c r="B146666" s="60"/>
    </row>
    <row r="146667" spans="1:2" x14ac:dyDescent="0.2">
      <c r="A146667" s="47"/>
      <c r="B146667" s="60"/>
    </row>
    <row r="146668" spans="1:2" x14ac:dyDescent="0.2">
      <c r="A146668" s="47"/>
      <c r="B146668" s="60"/>
    </row>
    <row r="146669" spans="1:2" x14ac:dyDescent="0.2">
      <c r="A146669" s="47"/>
      <c r="B146669" s="60"/>
    </row>
    <row r="146670" spans="1:2" x14ac:dyDescent="0.2">
      <c r="A146670" s="47"/>
      <c r="B146670" s="60"/>
    </row>
    <row r="146671" spans="1:2" x14ac:dyDescent="0.2">
      <c r="A146671" s="47"/>
      <c r="B146671" s="60"/>
    </row>
    <row r="146672" spans="1:2" x14ac:dyDescent="0.2">
      <c r="A146672" s="47"/>
      <c r="B146672" s="60"/>
    </row>
    <row r="146673" spans="1:2" x14ac:dyDescent="0.2">
      <c r="A146673" s="47"/>
      <c r="B146673" s="60"/>
    </row>
    <row r="146674" spans="1:2" x14ac:dyDescent="0.2">
      <c r="A146674" s="47"/>
      <c r="B146674" s="60"/>
    </row>
    <row r="146675" spans="1:2" x14ac:dyDescent="0.2">
      <c r="A146675" s="47"/>
      <c r="B146675" s="60"/>
    </row>
    <row r="146676" spans="1:2" x14ac:dyDescent="0.2">
      <c r="A146676" s="47"/>
      <c r="B146676" s="60"/>
    </row>
    <row r="146677" spans="1:2" x14ac:dyDescent="0.2">
      <c r="A146677" s="47"/>
      <c r="B146677" s="60"/>
    </row>
    <row r="146678" spans="1:2" x14ac:dyDescent="0.2">
      <c r="A146678" s="47"/>
      <c r="B146678" s="60"/>
    </row>
    <row r="146679" spans="1:2" x14ac:dyDescent="0.2">
      <c r="A146679" s="47"/>
      <c r="B146679" s="60"/>
    </row>
    <row r="146680" spans="1:2" x14ac:dyDescent="0.2">
      <c r="A146680" s="47"/>
      <c r="B146680" s="60"/>
    </row>
    <row r="146681" spans="1:2" x14ac:dyDescent="0.2">
      <c r="A146681" s="47"/>
      <c r="B146681" s="60"/>
    </row>
    <row r="146682" spans="1:2" x14ac:dyDescent="0.2">
      <c r="A146682" s="47"/>
      <c r="B146682" s="60"/>
    </row>
    <row r="146683" spans="1:2" x14ac:dyDescent="0.2">
      <c r="A146683" s="47"/>
      <c r="B146683" s="60"/>
    </row>
    <row r="146684" spans="1:2" x14ac:dyDescent="0.2">
      <c r="A146684" s="47"/>
      <c r="B146684" s="60"/>
    </row>
    <row r="146685" spans="1:2" x14ac:dyDescent="0.2">
      <c r="A146685" s="47"/>
      <c r="B146685" s="60"/>
    </row>
    <row r="146686" spans="1:2" x14ac:dyDescent="0.2">
      <c r="A146686" s="47"/>
      <c r="B146686" s="60"/>
    </row>
    <row r="146687" spans="1:2" x14ac:dyDescent="0.2">
      <c r="A146687" s="47"/>
      <c r="B146687" s="60"/>
    </row>
    <row r="146688" spans="1:2" x14ac:dyDescent="0.2">
      <c r="A146688" s="47"/>
      <c r="B146688" s="60"/>
    </row>
    <row r="146689" spans="1:2" x14ac:dyDescent="0.2">
      <c r="A146689" s="47"/>
      <c r="B146689" s="60"/>
    </row>
    <row r="146690" spans="1:2" x14ac:dyDescent="0.2">
      <c r="A146690" s="47"/>
      <c r="B146690" s="60"/>
    </row>
    <row r="146691" spans="1:2" x14ac:dyDescent="0.2">
      <c r="A146691" s="47"/>
      <c r="B146691" s="60"/>
    </row>
    <row r="146692" spans="1:2" x14ac:dyDescent="0.2">
      <c r="A146692" s="47"/>
      <c r="B146692" s="60"/>
    </row>
    <row r="146693" spans="1:2" x14ac:dyDescent="0.2">
      <c r="A146693" s="47"/>
      <c r="B146693" s="60"/>
    </row>
    <row r="146694" spans="1:2" x14ac:dyDescent="0.2">
      <c r="A146694" s="47"/>
      <c r="B146694" s="60"/>
    </row>
    <row r="146695" spans="1:2" x14ac:dyDescent="0.2">
      <c r="A146695" s="47"/>
      <c r="B146695" s="60"/>
    </row>
    <row r="146696" spans="1:2" x14ac:dyDescent="0.2">
      <c r="A146696" s="47"/>
      <c r="B146696" s="60"/>
    </row>
    <row r="146697" spans="1:2" x14ac:dyDescent="0.2">
      <c r="A146697" s="47"/>
      <c r="B146697" s="60"/>
    </row>
    <row r="146698" spans="1:2" x14ac:dyDescent="0.2">
      <c r="A146698" s="47"/>
      <c r="B146698" s="60"/>
    </row>
    <row r="146699" spans="1:2" x14ac:dyDescent="0.2">
      <c r="A146699" s="47"/>
      <c r="B146699" s="60"/>
    </row>
    <row r="146700" spans="1:2" x14ac:dyDescent="0.2">
      <c r="A146700" s="47"/>
      <c r="B146700" s="60"/>
    </row>
    <row r="146701" spans="1:2" x14ac:dyDescent="0.2">
      <c r="A146701" s="47"/>
      <c r="B146701" s="60"/>
    </row>
    <row r="146702" spans="1:2" x14ac:dyDescent="0.2">
      <c r="A146702" s="47"/>
      <c r="B146702" s="60"/>
    </row>
    <row r="146703" spans="1:2" x14ac:dyDescent="0.2">
      <c r="A146703" s="47"/>
      <c r="B146703" s="60"/>
    </row>
    <row r="146704" spans="1:2" x14ac:dyDescent="0.2">
      <c r="A146704" s="47"/>
      <c r="B146704" s="60"/>
    </row>
    <row r="146705" spans="1:2" x14ac:dyDescent="0.2">
      <c r="A146705" s="47"/>
      <c r="B146705" s="60"/>
    </row>
    <row r="146706" spans="1:2" x14ac:dyDescent="0.2">
      <c r="A146706" s="47"/>
      <c r="B146706" s="60"/>
    </row>
    <row r="146707" spans="1:2" x14ac:dyDescent="0.2">
      <c r="A146707" s="47"/>
      <c r="B146707" s="60"/>
    </row>
    <row r="146708" spans="1:2" x14ac:dyDescent="0.2">
      <c r="A146708" s="47"/>
      <c r="B146708" s="60"/>
    </row>
    <row r="146709" spans="1:2" x14ac:dyDescent="0.2">
      <c r="A146709" s="47"/>
      <c r="B146709" s="60"/>
    </row>
    <row r="146710" spans="1:2" x14ac:dyDescent="0.2">
      <c r="A146710" s="47"/>
      <c r="B146710" s="60"/>
    </row>
    <row r="146711" spans="1:2" x14ac:dyDescent="0.2">
      <c r="A146711" s="47"/>
      <c r="B146711" s="60"/>
    </row>
    <row r="146712" spans="1:2" x14ac:dyDescent="0.2">
      <c r="A146712" s="47"/>
      <c r="B146712" s="60"/>
    </row>
    <row r="146713" spans="1:2" x14ac:dyDescent="0.2">
      <c r="A146713" s="47"/>
      <c r="B146713" s="60"/>
    </row>
    <row r="146714" spans="1:2" x14ac:dyDescent="0.2">
      <c r="A146714" s="47"/>
      <c r="B146714" s="60"/>
    </row>
    <row r="146715" spans="1:2" x14ac:dyDescent="0.2">
      <c r="A146715" s="47"/>
      <c r="B146715" s="60"/>
    </row>
    <row r="146716" spans="1:2" x14ac:dyDescent="0.2">
      <c r="A146716" s="47"/>
      <c r="B146716" s="60"/>
    </row>
    <row r="146717" spans="1:2" x14ac:dyDescent="0.2">
      <c r="A146717" s="47"/>
      <c r="B146717" s="60"/>
    </row>
    <row r="146718" spans="1:2" x14ac:dyDescent="0.2">
      <c r="A146718" s="47"/>
      <c r="B146718" s="60"/>
    </row>
    <row r="146719" spans="1:2" x14ac:dyDescent="0.2">
      <c r="A146719" s="47"/>
      <c r="B146719" s="60"/>
    </row>
    <row r="146720" spans="1:2" x14ac:dyDescent="0.2">
      <c r="A146720" s="47"/>
      <c r="B146720" s="60"/>
    </row>
    <row r="146721" spans="1:2" x14ac:dyDescent="0.2">
      <c r="A146721" s="47"/>
      <c r="B146721" s="60"/>
    </row>
    <row r="146722" spans="1:2" x14ac:dyDescent="0.2">
      <c r="A146722" s="47"/>
      <c r="B146722" s="60"/>
    </row>
    <row r="146723" spans="1:2" x14ac:dyDescent="0.2">
      <c r="A146723" s="47"/>
      <c r="B146723" s="60"/>
    </row>
    <row r="146724" spans="1:2" x14ac:dyDescent="0.2">
      <c r="A146724" s="47"/>
      <c r="B146724" s="60"/>
    </row>
    <row r="146725" spans="1:2" x14ac:dyDescent="0.2">
      <c r="A146725" s="47"/>
      <c r="B146725" s="60"/>
    </row>
    <row r="146726" spans="1:2" x14ac:dyDescent="0.2">
      <c r="A146726" s="47"/>
      <c r="B146726" s="60"/>
    </row>
    <row r="146727" spans="1:2" x14ac:dyDescent="0.2">
      <c r="A146727" s="47"/>
      <c r="B146727" s="60"/>
    </row>
    <row r="146728" spans="1:2" x14ac:dyDescent="0.2">
      <c r="A146728" s="47"/>
      <c r="B146728" s="60"/>
    </row>
    <row r="146729" spans="1:2" x14ac:dyDescent="0.2">
      <c r="A146729" s="47"/>
      <c r="B146729" s="60"/>
    </row>
    <row r="146730" spans="1:2" x14ac:dyDescent="0.2">
      <c r="A146730" s="47"/>
      <c r="B146730" s="60"/>
    </row>
    <row r="146731" spans="1:2" x14ac:dyDescent="0.2">
      <c r="A146731" s="47"/>
      <c r="B146731" s="60"/>
    </row>
    <row r="146732" spans="1:2" x14ac:dyDescent="0.2">
      <c r="A146732" s="47"/>
      <c r="B146732" s="60"/>
    </row>
    <row r="146733" spans="1:2" x14ac:dyDescent="0.2">
      <c r="A146733" s="47"/>
      <c r="B146733" s="60"/>
    </row>
    <row r="146734" spans="1:2" x14ac:dyDescent="0.2">
      <c r="A146734" s="47"/>
      <c r="B146734" s="60"/>
    </row>
    <row r="146735" spans="1:2" x14ac:dyDescent="0.2">
      <c r="A146735" s="47"/>
      <c r="B146735" s="60"/>
    </row>
    <row r="146736" spans="1:2" x14ac:dyDescent="0.2">
      <c r="A146736" s="47"/>
      <c r="B146736" s="60"/>
    </row>
    <row r="146737" spans="1:2" x14ac:dyDescent="0.2">
      <c r="A146737" s="47"/>
      <c r="B146737" s="60"/>
    </row>
    <row r="146738" spans="1:2" x14ac:dyDescent="0.2">
      <c r="A146738" s="47"/>
      <c r="B146738" s="60"/>
    </row>
    <row r="146739" spans="1:2" x14ac:dyDescent="0.2">
      <c r="A146739" s="47"/>
      <c r="B146739" s="60"/>
    </row>
    <row r="146740" spans="1:2" x14ac:dyDescent="0.2">
      <c r="A146740" s="47"/>
      <c r="B146740" s="60"/>
    </row>
    <row r="146741" spans="1:2" x14ac:dyDescent="0.2">
      <c r="A146741" s="47"/>
      <c r="B146741" s="60"/>
    </row>
    <row r="146742" spans="1:2" x14ac:dyDescent="0.2">
      <c r="A146742" s="47"/>
      <c r="B146742" s="60"/>
    </row>
    <row r="146743" spans="1:2" x14ac:dyDescent="0.2">
      <c r="A146743" s="47"/>
      <c r="B146743" s="60"/>
    </row>
    <row r="146744" spans="1:2" x14ac:dyDescent="0.2">
      <c r="A146744" s="47"/>
      <c r="B146744" s="60"/>
    </row>
    <row r="146745" spans="1:2" x14ac:dyDescent="0.2">
      <c r="A146745" s="47"/>
      <c r="B146745" s="60"/>
    </row>
    <row r="146746" spans="1:2" x14ac:dyDescent="0.2">
      <c r="A146746" s="47"/>
      <c r="B146746" s="60"/>
    </row>
    <row r="146747" spans="1:2" x14ac:dyDescent="0.2">
      <c r="A146747" s="47"/>
      <c r="B146747" s="60"/>
    </row>
    <row r="146748" spans="1:2" x14ac:dyDescent="0.2">
      <c r="A146748" s="47"/>
      <c r="B146748" s="60"/>
    </row>
    <row r="146749" spans="1:2" x14ac:dyDescent="0.2">
      <c r="A146749" s="47"/>
      <c r="B146749" s="60"/>
    </row>
    <row r="146750" spans="1:2" x14ac:dyDescent="0.2">
      <c r="A146750" s="47"/>
      <c r="B146750" s="60"/>
    </row>
    <row r="146751" spans="1:2" x14ac:dyDescent="0.2">
      <c r="A146751" s="47"/>
      <c r="B146751" s="60"/>
    </row>
    <row r="146752" spans="1:2" x14ac:dyDescent="0.2">
      <c r="A146752" s="47"/>
      <c r="B146752" s="60"/>
    </row>
    <row r="146753" spans="1:2" x14ac:dyDescent="0.2">
      <c r="A146753" s="47"/>
      <c r="B146753" s="60"/>
    </row>
    <row r="146754" spans="1:2" x14ac:dyDescent="0.2">
      <c r="A146754" s="47"/>
      <c r="B146754" s="60"/>
    </row>
    <row r="146755" spans="1:2" x14ac:dyDescent="0.2">
      <c r="A146755" s="47"/>
      <c r="B146755" s="60"/>
    </row>
    <row r="146756" spans="1:2" x14ac:dyDescent="0.2">
      <c r="A146756" s="47"/>
      <c r="B146756" s="60"/>
    </row>
    <row r="146757" spans="1:2" x14ac:dyDescent="0.2">
      <c r="A146757" s="47"/>
      <c r="B146757" s="60"/>
    </row>
    <row r="146758" spans="1:2" x14ac:dyDescent="0.2">
      <c r="A146758" s="47"/>
      <c r="B146758" s="60"/>
    </row>
    <row r="146759" spans="1:2" x14ac:dyDescent="0.2">
      <c r="A146759" s="47"/>
      <c r="B146759" s="60"/>
    </row>
    <row r="146760" spans="1:2" x14ac:dyDescent="0.2">
      <c r="A146760" s="47"/>
      <c r="B146760" s="60"/>
    </row>
    <row r="146761" spans="1:2" x14ac:dyDescent="0.2">
      <c r="A146761" s="47"/>
      <c r="B146761" s="60"/>
    </row>
    <row r="146762" spans="1:2" x14ac:dyDescent="0.2">
      <c r="A146762" s="47"/>
      <c r="B146762" s="60"/>
    </row>
    <row r="146763" spans="1:2" x14ac:dyDescent="0.2">
      <c r="A146763" s="47"/>
      <c r="B146763" s="60"/>
    </row>
    <row r="146764" spans="1:2" x14ac:dyDescent="0.2">
      <c r="A146764" s="47"/>
      <c r="B146764" s="60"/>
    </row>
    <row r="146765" spans="1:2" x14ac:dyDescent="0.2">
      <c r="A146765" s="47"/>
      <c r="B146765" s="60"/>
    </row>
    <row r="146766" spans="1:2" x14ac:dyDescent="0.2">
      <c r="A146766" s="47"/>
      <c r="B146766" s="60"/>
    </row>
    <row r="146767" spans="1:2" x14ac:dyDescent="0.2">
      <c r="A146767" s="47"/>
      <c r="B146767" s="60"/>
    </row>
    <row r="146768" spans="1:2" x14ac:dyDescent="0.2">
      <c r="A146768" s="47"/>
      <c r="B146768" s="60"/>
    </row>
    <row r="146769" spans="1:2" x14ac:dyDescent="0.2">
      <c r="A146769" s="47"/>
      <c r="B146769" s="60"/>
    </row>
    <row r="146770" spans="1:2" x14ac:dyDescent="0.2">
      <c r="A146770" s="47"/>
      <c r="B146770" s="60"/>
    </row>
    <row r="146771" spans="1:2" x14ac:dyDescent="0.2">
      <c r="A146771" s="47"/>
      <c r="B146771" s="60"/>
    </row>
    <row r="146772" spans="1:2" x14ac:dyDescent="0.2">
      <c r="A146772" s="47"/>
      <c r="B146772" s="60"/>
    </row>
    <row r="146773" spans="1:2" x14ac:dyDescent="0.2">
      <c r="A146773" s="47"/>
      <c r="B146773" s="60"/>
    </row>
    <row r="146774" spans="1:2" x14ac:dyDescent="0.2">
      <c r="A146774" s="47"/>
      <c r="B146774" s="60"/>
    </row>
    <row r="146775" spans="1:2" x14ac:dyDescent="0.2">
      <c r="A146775" s="47"/>
      <c r="B146775" s="60"/>
    </row>
    <row r="146776" spans="1:2" x14ac:dyDescent="0.2">
      <c r="A146776" s="47"/>
      <c r="B146776" s="60"/>
    </row>
    <row r="146777" spans="1:2" x14ac:dyDescent="0.2">
      <c r="A146777" s="47"/>
      <c r="B146777" s="60"/>
    </row>
    <row r="146778" spans="1:2" x14ac:dyDescent="0.2">
      <c r="A146778" s="47"/>
      <c r="B146778" s="60"/>
    </row>
    <row r="146779" spans="1:2" x14ac:dyDescent="0.2">
      <c r="A146779" s="47"/>
      <c r="B146779" s="60"/>
    </row>
    <row r="146780" spans="1:2" x14ac:dyDescent="0.2">
      <c r="A146780" s="47"/>
      <c r="B146780" s="60"/>
    </row>
    <row r="146781" spans="1:2" x14ac:dyDescent="0.2">
      <c r="A146781" s="47"/>
      <c r="B146781" s="60"/>
    </row>
    <row r="146782" spans="1:2" x14ac:dyDescent="0.2">
      <c r="A146782" s="47"/>
      <c r="B146782" s="60"/>
    </row>
    <row r="146783" spans="1:2" x14ac:dyDescent="0.2">
      <c r="A146783" s="47"/>
      <c r="B146783" s="60"/>
    </row>
    <row r="146784" spans="1:2" x14ac:dyDescent="0.2">
      <c r="A146784" s="47"/>
      <c r="B146784" s="60"/>
    </row>
    <row r="146785" spans="1:2" x14ac:dyDescent="0.2">
      <c r="A146785" s="47"/>
      <c r="B146785" s="60"/>
    </row>
    <row r="146786" spans="1:2" x14ac:dyDescent="0.2">
      <c r="A146786" s="47"/>
      <c r="B146786" s="60"/>
    </row>
    <row r="146787" spans="1:2" x14ac:dyDescent="0.2">
      <c r="A146787" s="47"/>
      <c r="B146787" s="60"/>
    </row>
    <row r="146788" spans="1:2" x14ac:dyDescent="0.2">
      <c r="A146788" s="47"/>
      <c r="B146788" s="60"/>
    </row>
    <row r="146789" spans="1:2" x14ac:dyDescent="0.2">
      <c r="A146789" s="47"/>
      <c r="B146789" s="60"/>
    </row>
    <row r="146790" spans="1:2" x14ac:dyDescent="0.2">
      <c r="A146790" s="47"/>
      <c r="B146790" s="60"/>
    </row>
    <row r="146791" spans="1:2" x14ac:dyDescent="0.2">
      <c r="A146791" s="47"/>
      <c r="B146791" s="60"/>
    </row>
    <row r="146792" spans="1:2" x14ac:dyDescent="0.2">
      <c r="A146792" s="47"/>
      <c r="B146792" s="60"/>
    </row>
    <row r="146793" spans="1:2" x14ac:dyDescent="0.2">
      <c r="A146793" s="47"/>
      <c r="B146793" s="60"/>
    </row>
    <row r="146794" spans="1:2" x14ac:dyDescent="0.2">
      <c r="A146794" s="47"/>
      <c r="B146794" s="60"/>
    </row>
    <row r="146795" spans="1:2" x14ac:dyDescent="0.2">
      <c r="A146795" s="47"/>
      <c r="B146795" s="60"/>
    </row>
    <row r="146796" spans="1:2" x14ac:dyDescent="0.2">
      <c r="A146796" s="47"/>
      <c r="B146796" s="60"/>
    </row>
    <row r="146797" spans="1:2" x14ac:dyDescent="0.2">
      <c r="A146797" s="47"/>
      <c r="B146797" s="60"/>
    </row>
    <row r="146798" spans="1:2" x14ac:dyDescent="0.2">
      <c r="A146798" s="47"/>
      <c r="B146798" s="60"/>
    </row>
    <row r="146799" spans="1:2" x14ac:dyDescent="0.2">
      <c r="A146799" s="47"/>
      <c r="B146799" s="60"/>
    </row>
    <row r="146800" spans="1:2" x14ac:dyDescent="0.2">
      <c r="A146800" s="47"/>
      <c r="B146800" s="60"/>
    </row>
    <row r="146801" spans="1:2" x14ac:dyDescent="0.2">
      <c r="A146801" s="47"/>
      <c r="B146801" s="60"/>
    </row>
    <row r="146802" spans="1:2" x14ac:dyDescent="0.2">
      <c r="A146802" s="47"/>
      <c r="B146802" s="60"/>
    </row>
    <row r="146803" spans="1:2" x14ac:dyDescent="0.2">
      <c r="A146803" s="47"/>
      <c r="B146803" s="60"/>
    </row>
    <row r="146804" spans="1:2" x14ac:dyDescent="0.2">
      <c r="A146804" s="47"/>
      <c r="B146804" s="60"/>
    </row>
    <row r="146805" spans="1:2" x14ac:dyDescent="0.2">
      <c r="A146805" s="47"/>
      <c r="B146805" s="60"/>
    </row>
    <row r="146806" spans="1:2" x14ac:dyDescent="0.2">
      <c r="A146806" s="47"/>
      <c r="B146806" s="60"/>
    </row>
    <row r="146807" spans="1:2" x14ac:dyDescent="0.2">
      <c r="A146807" s="47"/>
      <c r="B146807" s="60"/>
    </row>
    <row r="146808" spans="1:2" x14ac:dyDescent="0.2">
      <c r="A146808" s="47"/>
      <c r="B146808" s="60"/>
    </row>
    <row r="146809" spans="1:2" x14ac:dyDescent="0.2">
      <c r="A146809" s="47"/>
      <c r="B146809" s="60"/>
    </row>
    <row r="146810" spans="1:2" x14ac:dyDescent="0.2">
      <c r="A146810" s="47"/>
      <c r="B146810" s="60"/>
    </row>
    <row r="146811" spans="1:2" x14ac:dyDescent="0.2">
      <c r="A146811" s="47"/>
      <c r="B146811" s="60"/>
    </row>
    <row r="146812" spans="1:2" x14ac:dyDescent="0.2">
      <c r="A146812" s="47"/>
      <c r="B146812" s="60"/>
    </row>
    <row r="146813" spans="1:2" x14ac:dyDescent="0.2">
      <c r="A146813" s="47"/>
      <c r="B146813" s="60"/>
    </row>
    <row r="146814" spans="1:2" x14ac:dyDescent="0.2">
      <c r="A146814" s="47"/>
      <c r="B146814" s="60"/>
    </row>
    <row r="146815" spans="1:2" x14ac:dyDescent="0.2">
      <c r="A146815" s="47"/>
      <c r="B146815" s="60"/>
    </row>
    <row r="146816" spans="1:2" x14ac:dyDescent="0.2">
      <c r="A146816" s="47"/>
      <c r="B146816" s="60"/>
    </row>
    <row r="146817" spans="1:2" x14ac:dyDescent="0.2">
      <c r="A146817" s="47"/>
      <c r="B146817" s="60"/>
    </row>
    <row r="146818" spans="1:2" x14ac:dyDescent="0.2">
      <c r="A146818" s="47"/>
      <c r="B146818" s="60"/>
    </row>
    <row r="146819" spans="1:2" x14ac:dyDescent="0.2">
      <c r="A146819" s="47"/>
      <c r="B146819" s="60"/>
    </row>
    <row r="146820" spans="1:2" x14ac:dyDescent="0.2">
      <c r="A146820" s="47"/>
      <c r="B146820" s="60"/>
    </row>
    <row r="146821" spans="1:2" x14ac:dyDescent="0.2">
      <c r="A146821" s="47"/>
      <c r="B146821" s="60"/>
    </row>
    <row r="146822" spans="1:2" x14ac:dyDescent="0.2">
      <c r="A146822" s="47"/>
      <c r="B146822" s="60"/>
    </row>
    <row r="146823" spans="1:2" x14ac:dyDescent="0.2">
      <c r="A146823" s="47"/>
      <c r="B146823" s="60"/>
    </row>
    <row r="146824" spans="1:2" x14ac:dyDescent="0.2">
      <c r="A146824" s="47"/>
      <c r="B146824" s="60"/>
    </row>
    <row r="146825" spans="1:2" x14ac:dyDescent="0.2">
      <c r="A146825" s="47"/>
      <c r="B146825" s="60"/>
    </row>
    <row r="146826" spans="1:2" x14ac:dyDescent="0.2">
      <c r="A146826" s="47"/>
      <c r="B146826" s="60"/>
    </row>
    <row r="146827" spans="1:2" x14ac:dyDescent="0.2">
      <c r="A146827" s="47"/>
      <c r="B146827" s="60"/>
    </row>
    <row r="146828" spans="1:2" x14ac:dyDescent="0.2">
      <c r="A146828" s="47"/>
      <c r="B146828" s="60"/>
    </row>
    <row r="146829" spans="1:2" x14ac:dyDescent="0.2">
      <c r="A146829" s="47"/>
      <c r="B146829" s="60"/>
    </row>
    <row r="146830" spans="1:2" x14ac:dyDescent="0.2">
      <c r="A146830" s="47"/>
      <c r="B146830" s="60"/>
    </row>
    <row r="146831" spans="1:2" x14ac:dyDescent="0.2">
      <c r="A146831" s="47"/>
      <c r="B146831" s="60"/>
    </row>
    <row r="146832" spans="1:2" x14ac:dyDescent="0.2">
      <c r="A146832" s="47"/>
      <c r="B146832" s="60"/>
    </row>
    <row r="146833" spans="1:2" x14ac:dyDescent="0.2">
      <c r="A146833" s="47"/>
      <c r="B146833" s="60"/>
    </row>
    <row r="146834" spans="1:2" x14ac:dyDescent="0.2">
      <c r="A146834" s="47"/>
      <c r="B146834" s="60"/>
    </row>
    <row r="146835" spans="1:2" x14ac:dyDescent="0.2">
      <c r="A146835" s="47"/>
      <c r="B146835" s="60"/>
    </row>
    <row r="146836" spans="1:2" x14ac:dyDescent="0.2">
      <c r="A146836" s="47"/>
      <c r="B146836" s="60"/>
    </row>
    <row r="146837" spans="1:2" x14ac:dyDescent="0.2">
      <c r="A146837" s="47"/>
      <c r="B146837" s="60"/>
    </row>
    <row r="146838" spans="1:2" x14ac:dyDescent="0.2">
      <c r="A146838" s="47"/>
      <c r="B146838" s="60"/>
    </row>
    <row r="146839" spans="1:2" x14ac:dyDescent="0.2">
      <c r="A146839" s="47"/>
      <c r="B146839" s="60"/>
    </row>
    <row r="146840" spans="1:2" x14ac:dyDescent="0.2">
      <c r="A146840" s="47"/>
      <c r="B146840" s="60"/>
    </row>
    <row r="146841" spans="1:2" x14ac:dyDescent="0.2">
      <c r="A146841" s="47"/>
      <c r="B146841" s="60"/>
    </row>
    <row r="146842" spans="1:2" x14ac:dyDescent="0.2">
      <c r="A146842" s="47"/>
      <c r="B146842" s="60"/>
    </row>
    <row r="146843" spans="1:2" x14ac:dyDescent="0.2">
      <c r="A146843" s="47"/>
      <c r="B146843" s="60"/>
    </row>
    <row r="146844" spans="1:2" x14ac:dyDescent="0.2">
      <c r="A146844" s="47"/>
      <c r="B146844" s="60"/>
    </row>
    <row r="146845" spans="1:2" x14ac:dyDescent="0.2">
      <c r="A146845" s="47"/>
      <c r="B146845" s="60"/>
    </row>
    <row r="146846" spans="1:2" x14ac:dyDescent="0.2">
      <c r="A146846" s="47"/>
      <c r="B146846" s="60"/>
    </row>
    <row r="146847" spans="1:2" x14ac:dyDescent="0.2">
      <c r="A146847" s="47"/>
      <c r="B146847" s="60"/>
    </row>
    <row r="146848" spans="1:2" x14ac:dyDescent="0.2">
      <c r="A146848" s="47"/>
      <c r="B146848" s="60"/>
    </row>
    <row r="146849" spans="1:2" x14ac:dyDescent="0.2">
      <c r="A146849" s="47"/>
      <c r="B146849" s="60"/>
    </row>
    <row r="146850" spans="1:2" x14ac:dyDescent="0.2">
      <c r="A146850" s="47"/>
      <c r="B146850" s="60"/>
    </row>
    <row r="146851" spans="1:2" x14ac:dyDescent="0.2">
      <c r="A146851" s="47"/>
      <c r="B146851" s="60"/>
    </row>
    <row r="146852" spans="1:2" x14ac:dyDescent="0.2">
      <c r="A146852" s="47"/>
      <c r="B146852" s="60"/>
    </row>
    <row r="146853" spans="1:2" x14ac:dyDescent="0.2">
      <c r="A146853" s="47"/>
      <c r="B146853" s="60"/>
    </row>
    <row r="146854" spans="1:2" x14ac:dyDescent="0.2">
      <c r="A146854" s="47"/>
      <c r="B146854" s="60"/>
    </row>
    <row r="146855" spans="1:2" x14ac:dyDescent="0.2">
      <c r="A146855" s="47"/>
      <c r="B146855" s="60"/>
    </row>
    <row r="146856" spans="1:2" x14ac:dyDescent="0.2">
      <c r="A146856" s="47"/>
      <c r="B146856" s="60"/>
    </row>
    <row r="146857" spans="1:2" x14ac:dyDescent="0.2">
      <c r="A146857" s="47"/>
      <c r="B146857" s="60"/>
    </row>
    <row r="146858" spans="1:2" x14ac:dyDescent="0.2">
      <c r="A146858" s="47"/>
      <c r="B146858" s="60"/>
    </row>
    <row r="146859" spans="1:2" x14ac:dyDescent="0.2">
      <c r="A146859" s="47"/>
      <c r="B146859" s="60"/>
    </row>
    <row r="146860" spans="1:2" x14ac:dyDescent="0.2">
      <c r="A146860" s="47"/>
      <c r="B146860" s="60"/>
    </row>
    <row r="146861" spans="1:2" x14ac:dyDescent="0.2">
      <c r="A146861" s="47"/>
      <c r="B146861" s="60"/>
    </row>
    <row r="146862" spans="1:2" x14ac:dyDescent="0.2">
      <c r="A146862" s="47"/>
      <c r="B146862" s="60"/>
    </row>
    <row r="146863" spans="1:2" x14ac:dyDescent="0.2">
      <c r="A146863" s="47"/>
      <c r="B146863" s="60"/>
    </row>
    <row r="146864" spans="1:2" x14ac:dyDescent="0.2">
      <c r="A146864" s="47"/>
      <c r="B146864" s="60"/>
    </row>
    <row r="146865" spans="1:2" x14ac:dyDescent="0.2">
      <c r="A146865" s="47"/>
      <c r="B146865" s="60"/>
    </row>
    <row r="146866" spans="1:2" x14ac:dyDescent="0.2">
      <c r="A146866" s="47"/>
      <c r="B146866" s="60"/>
    </row>
    <row r="146867" spans="1:2" x14ac:dyDescent="0.2">
      <c r="A146867" s="47"/>
      <c r="B146867" s="60"/>
    </row>
    <row r="146868" spans="1:2" x14ac:dyDescent="0.2">
      <c r="A146868" s="47"/>
      <c r="B146868" s="60"/>
    </row>
    <row r="146869" spans="1:2" x14ac:dyDescent="0.2">
      <c r="A146869" s="47"/>
      <c r="B146869" s="60"/>
    </row>
    <row r="146870" spans="1:2" x14ac:dyDescent="0.2">
      <c r="A146870" s="47"/>
      <c r="B146870" s="60"/>
    </row>
    <row r="146871" spans="1:2" x14ac:dyDescent="0.2">
      <c r="A146871" s="47"/>
      <c r="B146871" s="60"/>
    </row>
    <row r="146872" spans="1:2" x14ac:dyDescent="0.2">
      <c r="A146872" s="47"/>
      <c r="B146872" s="60"/>
    </row>
    <row r="146873" spans="1:2" x14ac:dyDescent="0.2">
      <c r="A146873" s="47"/>
      <c r="B146873" s="60"/>
    </row>
    <row r="146874" spans="1:2" x14ac:dyDescent="0.2">
      <c r="A146874" s="47"/>
      <c r="B146874" s="60"/>
    </row>
    <row r="146875" spans="1:2" x14ac:dyDescent="0.2">
      <c r="A146875" s="47"/>
      <c r="B146875" s="60"/>
    </row>
    <row r="146876" spans="1:2" x14ac:dyDescent="0.2">
      <c r="A146876" s="47"/>
      <c r="B146876" s="60"/>
    </row>
    <row r="146877" spans="1:2" x14ac:dyDescent="0.2">
      <c r="A146877" s="47"/>
      <c r="B146877" s="60"/>
    </row>
    <row r="146878" spans="1:2" x14ac:dyDescent="0.2">
      <c r="A146878" s="47"/>
      <c r="B146878" s="60"/>
    </row>
    <row r="146879" spans="1:2" x14ac:dyDescent="0.2">
      <c r="A146879" s="47"/>
      <c r="B146879" s="60"/>
    </row>
    <row r="146880" spans="1:2" x14ac:dyDescent="0.2">
      <c r="A146880" s="47"/>
      <c r="B146880" s="60"/>
    </row>
    <row r="146881" spans="1:2" x14ac:dyDescent="0.2">
      <c r="A146881" s="47"/>
      <c r="B146881" s="60"/>
    </row>
    <row r="146882" spans="1:2" x14ac:dyDescent="0.2">
      <c r="A146882" s="47"/>
      <c r="B146882" s="60"/>
    </row>
    <row r="146883" spans="1:2" x14ac:dyDescent="0.2">
      <c r="A146883" s="47"/>
      <c r="B146883" s="60"/>
    </row>
    <row r="146884" spans="1:2" x14ac:dyDescent="0.2">
      <c r="A146884" s="47"/>
      <c r="B146884" s="60"/>
    </row>
    <row r="146885" spans="1:2" x14ac:dyDescent="0.2">
      <c r="A146885" s="47"/>
      <c r="B146885" s="60"/>
    </row>
    <row r="146886" spans="1:2" x14ac:dyDescent="0.2">
      <c r="A146886" s="47"/>
      <c r="B146886" s="60"/>
    </row>
    <row r="146887" spans="1:2" x14ac:dyDescent="0.2">
      <c r="A146887" s="47"/>
      <c r="B146887" s="60"/>
    </row>
    <row r="146888" spans="1:2" x14ac:dyDescent="0.2">
      <c r="A146888" s="47"/>
      <c r="B146888" s="60"/>
    </row>
    <row r="146889" spans="1:2" x14ac:dyDescent="0.2">
      <c r="A146889" s="47"/>
      <c r="B146889" s="60"/>
    </row>
    <row r="146890" spans="1:2" x14ac:dyDescent="0.2">
      <c r="A146890" s="47"/>
      <c r="B146890" s="60"/>
    </row>
    <row r="146891" spans="1:2" x14ac:dyDescent="0.2">
      <c r="A146891" s="47"/>
      <c r="B146891" s="60"/>
    </row>
    <row r="146892" spans="1:2" x14ac:dyDescent="0.2">
      <c r="A146892" s="47"/>
      <c r="B146892" s="60"/>
    </row>
    <row r="146893" spans="1:2" x14ac:dyDescent="0.2">
      <c r="A146893" s="47"/>
      <c r="B146893" s="60"/>
    </row>
    <row r="146894" spans="1:2" x14ac:dyDescent="0.2">
      <c r="A146894" s="47"/>
      <c r="B146894" s="60"/>
    </row>
    <row r="146895" spans="1:2" x14ac:dyDescent="0.2">
      <c r="A146895" s="47"/>
      <c r="B146895" s="60"/>
    </row>
    <row r="146896" spans="1:2" x14ac:dyDescent="0.2">
      <c r="A146896" s="47"/>
      <c r="B146896" s="60"/>
    </row>
    <row r="146897" spans="1:2" x14ac:dyDescent="0.2">
      <c r="A146897" s="47"/>
      <c r="B146897" s="60"/>
    </row>
    <row r="146898" spans="1:2" x14ac:dyDescent="0.2">
      <c r="A146898" s="47"/>
      <c r="B146898" s="60"/>
    </row>
    <row r="146899" spans="1:2" x14ac:dyDescent="0.2">
      <c r="A146899" s="47"/>
      <c r="B146899" s="60"/>
    </row>
    <row r="146900" spans="1:2" x14ac:dyDescent="0.2">
      <c r="A146900" s="47"/>
      <c r="B146900" s="60"/>
    </row>
    <row r="146901" spans="1:2" x14ac:dyDescent="0.2">
      <c r="A146901" s="47"/>
      <c r="B146901" s="60"/>
    </row>
    <row r="146902" spans="1:2" x14ac:dyDescent="0.2">
      <c r="A146902" s="47"/>
      <c r="B146902" s="60"/>
    </row>
    <row r="146903" spans="1:2" x14ac:dyDescent="0.2">
      <c r="A146903" s="47"/>
      <c r="B146903" s="60"/>
    </row>
    <row r="146904" spans="1:2" x14ac:dyDescent="0.2">
      <c r="A146904" s="47"/>
      <c r="B146904" s="60"/>
    </row>
    <row r="146905" spans="1:2" x14ac:dyDescent="0.2">
      <c r="A146905" s="47"/>
      <c r="B146905" s="60"/>
    </row>
    <row r="146906" spans="1:2" x14ac:dyDescent="0.2">
      <c r="A146906" s="47"/>
      <c r="B146906" s="60"/>
    </row>
    <row r="146907" spans="1:2" x14ac:dyDescent="0.2">
      <c r="A146907" s="47"/>
      <c r="B146907" s="60"/>
    </row>
    <row r="146908" spans="1:2" x14ac:dyDescent="0.2">
      <c r="A146908" s="47"/>
      <c r="B146908" s="60"/>
    </row>
    <row r="146909" spans="1:2" x14ac:dyDescent="0.2">
      <c r="A146909" s="47"/>
      <c r="B146909" s="60"/>
    </row>
    <row r="146910" spans="1:2" x14ac:dyDescent="0.2">
      <c r="A146910" s="47"/>
      <c r="B146910" s="60"/>
    </row>
    <row r="146911" spans="1:2" x14ac:dyDescent="0.2">
      <c r="A146911" s="47"/>
      <c r="B146911" s="60"/>
    </row>
    <row r="146912" spans="1:2" x14ac:dyDescent="0.2">
      <c r="A146912" s="47"/>
      <c r="B146912" s="60"/>
    </row>
    <row r="146913" spans="1:2" x14ac:dyDescent="0.2">
      <c r="A146913" s="47"/>
      <c r="B146913" s="60"/>
    </row>
    <row r="146914" spans="1:2" x14ac:dyDescent="0.2">
      <c r="A146914" s="47"/>
      <c r="B146914" s="60"/>
    </row>
    <row r="146915" spans="1:2" x14ac:dyDescent="0.2">
      <c r="A146915" s="47"/>
      <c r="B146915" s="60"/>
    </row>
    <row r="146916" spans="1:2" x14ac:dyDescent="0.2">
      <c r="A146916" s="47"/>
      <c r="B146916" s="60"/>
    </row>
    <row r="146917" spans="1:2" x14ac:dyDescent="0.2">
      <c r="A146917" s="47"/>
      <c r="B146917" s="60"/>
    </row>
    <row r="146918" spans="1:2" x14ac:dyDescent="0.2">
      <c r="A146918" s="47"/>
      <c r="B146918" s="60"/>
    </row>
    <row r="146919" spans="1:2" x14ac:dyDescent="0.2">
      <c r="A146919" s="47"/>
      <c r="B146919" s="60"/>
    </row>
    <row r="146920" spans="1:2" x14ac:dyDescent="0.2">
      <c r="A146920" s="47"/>
      <c r="B146920" s="60"/>
    </row>
    <row r="146921" spans="1:2" x14ac:dyDescent="0.2">
      <c r="A146921" s="47"/>
      <c r="B146921" s="60"/>
    </row>
    <row r="146922" spans="1:2" x14ac:dyDescent="0.2">
      <c r="A146922" s="47"/>
      <c r="B146922" s="60"/>
    </row>
    <row r="146923" spans="1:2" x14ac:dyDescent="0.2">
      <c r="A146923" s="47"/>
      <c r="B146923" s="60"/>
    </row>
    <row r="146924" spans="1:2" x14ac:dyDescent="0.2">
      <c r="A146924" s="47"/>
      <c r="B146924" s="60"/>
    </row>
    <row r="146925" spans="1:2" x14ac:dyDescent="0.2">
      <c r="A146925" s="47"/>
      <c r="B146925" s="60"/>
    </row>
    <row r="146926" spans="1:2" x14ac:dyDescent="0.2">
      <c r="A146926" s="47"/>
      <c r="B146926" s="60"/>
    </row>
    <row r="146927" spans="1:2" x14ac:dyDescent="0.2">
      <c r="A146927" s="47"/>
      <c r="B146927" s="60"/>
    </row>
    <row r="146928" spans="1:2" x14ac:dyDescent="0.2">
      <c r="A146928" s="47"/>
      <c r="B146928" s="60"/>
    </row>
    <row r="146929" spans="1:2" x14ac:dyDescent="0.2">
      <c r="A146929" s="47"/>
      <c r="B146929" s="60"/>
    </row>
    <row r="146930" spans="1:2" x14ac:dyDescent="0.2">
      <c r="A146930" s="47"/>
      <c r="B146930" s="60"/>
    </row>
    <row r="146931" spans="1:2" x14ac:dyDescent="0.2">
      <c r="A146931" s="47"/>
      <c r="B146931" s="60"/>
    </row>
    <row r="146932" spans="1:2" x14ac:dyDescent="0.2">
      <c r="A146932" s="47"/>
      <c r="B146932" s="60"/>
    </row>
    <row r="146933" spans="1:2" x14ac:dyDescent="0.2">
      <c r="A146933" s="47"/>
      <c r="B146933" s="60"/>
    </row>
    <row r="146934" spans="1:2" x14ac:dyDescent="0.2">
      <c r="A146934" s="47"/>
      <c r="B146934" s="60"/>
    </row>
    <row r="146935" spans="1:2" x14ac:dyDescent="0.2">
      <c r="A146935" s="47"/>
      <c r="B146935" s="60"/>
    </row>
    <row r="146936" spans="1:2" x14ac:dyDescent="0.2">
      <c r="A146936" s="47"/>
      <c r="B146936" s="60"/>
    </row>
    <row r="146937" spans="1:2" x14ac:dyDescent="0.2">
      <c r="A146937" s="47"/>
      <c r="B146937" s="60"/>
    </row>
    <row r="146938" spans="1:2" x14ac:dyDescent="0.2">
      <c r="A146938" s="47"/>
      <c r="B146938" s="60"/>
    </row>
    <row r="146939" spans="1:2" x14ac:dyDescent="0.2">
      <c r="A146939" s="47"/>
      <c r="B146939" s="60"/>
    </row>
    <row r="146940" spans="1:2" x14ac:dyDescent="0.2">
      <c r="A146940" s="47"/>
      <c r="B146940" s="60"/>
    </row>
    <row r="146941" spans="1:2" x14ac:dyDescent="0.2">
      <c r="A146941" s="47"/>
      <c r="B146941" s="60"/>
    </row>
    <row r="146942" spans="1:2" x14ac:dyDescent="0.2">
      <c r="A146942" s="47"/>
      <c r="B146942" s="60"/>
    </row>
    <row r="146943" spans="1:2" x14ac:dyDescent="0.2">
      <c r="A146943" s="47"/>
      <c r="B146943" s="60"/>
    </row>
    <row r="146944" spans="1:2" x14ac:dyDescent="0.2">
      <c r="A146944" s="47"/>
      <c r="B146944" s="60"/>
    </row>
    <row r="146945" spans="1:2" x14ac:dyDescent="0.2">
      <c r="A146945" s="47"/>
      <c r="B146945" s="60"/>
    </row>
    <row r="146946" spans="1:2" x14ac:dyDescent="0.2">
      <c r="A146946" s="47"/>
      <c r="B146946" s="60"/>
    </row>
    <row r="146947" spans="1:2" x14ac:dyDescent="0.2">
      <c r="A146947" s="47"/>
      <c r="B146947" s="60"/>
    </row>
    <row r="146948" spans="1:2" x14ac:dyDescent="0.2">
      <c r="A146948" s="47"/>
      <c r="B146948" s="60"/>
    </row>
    <row r="146949" spans="1:2" x14ac:dyDescent="0.2">
      <c r="A146949" s="47"/>
      <c r="B146949" s="60"/>
    </row>
    <row r="146950" spans="1:2" x14ac:dyDescent="0.2">
      <c r="A146950" s="47"/>
      <c r="B146950" s="60"/>
    </row>
    <row r="146951" spans="1:2" x14ac:dyDescent="0.2">
      <c r="A146951" s="47"/>
      <c r="B146951" s="60"/>
    </row>
    <row r="146952" spans="1:2" x14ac:dyDescent="0.2">
      <c r="A146952" s="47"/>
      <c r="B146952" s="60"/>
    </row>
    <row r="146953" spans="1:2" x14ac:dyDescent="0.2">
      <c r="A146953" s="47"/>
      <c r="B146953" s="60"/>
    </row>
    <row r="146954" spans="1:2" x14ac:dyDescent="0.2">
      <c r="A146954" s="47"/>
      <c r="B146954" s="60"/>
    </row>
    <row r="146955" spans="1:2" x14ac:dyDescent="0.2">
      <c r="A146955" s="47"/>
      <c r="B146955" s="60"/>
    </row>
    <row r="146956" spans="1:2" x14ac:dyDescent="0.2">
      <c r="A146956" s="47"/>
      <c r="B146956" s="60"/>
    </row>
    <row r="146957" spans="1:2" x14ac:dyDescent="0.2">
      <c r="A146957" s="47"/>
      <c r="B146957" s="60"/>
    </row>
    <row r="146958" spans="1:2" x14ac:dyDescent="0.2">
      <c r="A146958" s="47"/>
      <c r="B146958" s="60"/>
    </row>
    <row r="146959" spans="1:2" x14ac:dyDescent="0.2">
      <c r="A146959" s="47"/>
      <c r="B146959" s="60"/>
    </row>
    <row r="146960" spans="1:2" x14ac:dyDescent="0.2">
      <c r="A146960" s="47"/>
      <c r="B146960" s="60"/>
    </row>
    <row r="146961" spans="1:2" x14ac:dyDescent="0.2">
      <c r="A146961" s="47"/>
      <c r="B146961" s="60"/>
    </row>
    <row r="146962" spans="1:2" x14ac:dyDescent="0.2">
      <c r="A146962" s="47"/>
      <c r="B146962" s="60"/>
    </row>
    <row r="146963" spans="1:2" x14ac:dyDescent="0.2">
      <c r="A146963" s="47"/>
      <c r="B146963" s="60"/>
    </row>
    <row r="146964" spans="1:2" x14ac:dyDescent="0.2">
      <c r="A146964" s="47"/>
      <c r="B146964" s="60"/>
    </row>
    <row r="146965" spans="1:2" x14ac:dyDescent="0.2">
      <c r="A146965" s="47"/>
      <c r="B146965" s="60"/>
    </row>
    <row r="146966" spans="1:2" x14ac:dyDescent="0.2">
      <c r="A146966" s="47"/>
      <c r="B146966" s="60"/>
    </row>
    <row r="146967" spans="1:2" x14ac:dyDescent="0.2">
      <c r="A146967" s="47"/>
      <c r="B146967" s="60"/>
    </row>
    <row r="146968" spans="1:2" x14ac:dyDescent="0.2">
      <c r="A146968" s="47"/>
      <c r="B146968" s="60"/>
    </row>
    <row r="146969" spans="1:2" x14ac:dyDescent="0.2">
      <c r="A146969" s="47"/>
      <c r="B146969" s="60"/>
    </row>
    <row r="146970" spans="1:2" x14ac:dyDescent="0.2">
      <c r="A146970" s="47"/>
      <c r="B146970" s="60"/>
    </row>
    <row r="146971" spans="1:2" x14ac:dyDescent="0.2">
      <c r="A146971" s="47"/>
      <c r="B146971" s="60"/>
    </row>
    <row r="146972" spans="1:2" x14ac:dyDescent="0.2">
      <c r="A146972" s="47"/>
      <c r="B146972" s="60"/>
    </row>
    <row r="146973" spans="1:2" x14ac:dyDescent="0.2">
      <c r="A146973" s="47"/>
      <c r="B146973" s="60"/>
    </row>
    <row r="146974" spans="1:2" x14ac:dyDescent="0.2">
      <c r="A146974" s="47"/>
      <c r="B146974" s="60"/>
    </row>
    <row r="146975" spans="1:2" x14ac:dyDescent="0.2">
      <c r="A146975" s="47"/>
      <c r="B146975" s="60"/>
    </row>
    <row r="146976" spans="1:2" x14ac:dyDescent="0.2">
      <c r="A146976" s="47"/>
      <c r="B146976" s="60"/>
    </row>
    <row r="146977" spans="1:2" x14ac:dyDescent="0.2">
      <c r="A146977" s="47"/>
      <c r="B146977" s="60"/>
    </row>
    <row r="146978" spans="1:2" x14ac:dyDescent="0.2">
      <c r="A146978" s="47"/>
      <c r="B146978" s="60"/>
    </row>
    <row r="146979" spans="1:2" x14ac:dyDescent="0.2">
      <c r="A146979" s="47"/>
      <c r="B146979" s="60"/>
    </row>
    <row r="146980" spans="1:2" x14ac:dyDescent="0.2">
      <c r="A146980" s="47"/>
      <c r="B146980" s="60"/>
    </row>
    <row r="146981" spans="1:2" x14ac:dyDescent="0.2">
      <c r="A146981" s="47"/>
      <c r="B146981" s="60"/>
    </row>
    <row r="146982" spans="1:2" x14ac:dyDescent="0.2">
      <c r="A146982" s="47"/>
      <c r="B146982" s="60"/>
    </row>
    <row r="146983" spans="1:2" x14ac:dyDescent="0.2">
      <c r="A146983" s="47"/>
      <c r="B146983" s="60"/>
    </row>
    <row r="146984" spans="1:2" x14ac:dyDescent="0.2">
      <c r="A146984" s="47"/>
      <c r="B146984" s="60"/>
    </row>
    <row r="146985" spans="1:2" x14ac:dyDescent="0.2">
      <c r="A146985" s="47"/>
      <c r="B146985" s="60"/>
    </row>
    <row r="146986" spans="1:2" x14ac:dyDescent="0.2">
      <c r="A146986" s="47"/>
      <c r="B146986" s="60"/>
    </row>
    <row r="146987" spans="1:2" x14ac:dyDescent="0.2">
      <c r="A146987" s="47"/>
      <c r="B146987" s="60"/>
    </row>
    <row r="146988" spans="1:2" x14ac:dyDescent="0.2">
      <c r="A146988" s="47"/>
      <c r="B146988" s="60"/>
    </row>
    <row r="146989" spans="1:2" x14ac:dyDescent="0.2">
      <c r="A146989" s="47"/>
      <c r="B146989" s="60"/>
    </row>
    <row r="146990" spans="1:2" x14ac:dyDescent="0.2">
      <c r="A146990" s="47"/>
      <c r="B146990" s="60"/>
    </row>
    <row r="146991" spans="1:2" x14ac:dyDescent="0.2">
      <c r="A146991" s="47"/>
      <c r="B146991" s="60"/>
    </row>
    <row r="146992" spans="1:2" x14ac:dyDescent="0.2">
      <c r="A146992" s="47"/>
      <c r="B146992" s="60"/>
    </row>
    <row r="146993" spans="1:2" x14ac:dyDescent="0.2">
      <c r="A146993" s="47"/>
      <c r="B146993" s="60"/>
    </row>
    <row r="146994" spans="1:2" x14ac:dyDescent="0.2">
      <c r="A146994" s="47"/>
      <c r="B146994" s="60"/>
    </row>
    <row r="146995" spans="1:2" x14ac:dyDescent="0.2">
      <c r="A146995" s="47"/>
      <c r="B146995" s="60"/>
    </row>
    <row r="146996" spans="1:2" x14ac:dyDescent="0.2">
      <c r="A146996" s="47"/>
      <c r="B146996" s="60"/>
    </row>
    <row r="146997" spans="1:2" x14ac:dyDescent="0.2">
      <c r="A146997" s="47"/>
      <c r="B146997" s="60"/>
    </row>
    <row r="146998" spans="1:2" x14ac:dyDescent="0.2">
      <c r="A146998" s="47"/>
      <c r="B146998" s="60"/>
    </row>
    <row r="146999" spans="1:2" x14ac:dyDescent="0.2">
      <c r="A146999" s="47"/>
      <c r="B146999" s="60"/>
    </row>
    <row r="147000" spans="1:2" x14ac:dyDescent="0.2">
      <c r="A147000" s="47"/>
      <c r="B147000" s="60"/>
    </row>
    <row r="147001" spans="1:2" x14ac:dyDescent="0.2">
      <c r="A147001" s="47"/>
      <c r="B147001" s="60"/>
    </row>
    <row r="147002" spans="1:2" x14ac:dyDescent="0.2">
      <c r="A147002" s="47"/>
      <c r="B147002" s="60"/>
    </row>
    <row r="147003" spans="1:2" x14ac:dyDescent="0.2">
      <c r="A147003" s="47"/>
      <c r="B147003" s="60"/>
    </row>
    <row r="147004" spans="1:2" x14ac:dyDescent="0.2">
      <c r="A147004" s="47"/>
      <c r="B147004" s="60"/>
    </row>
    <row r="147005" spans="1:2" x14ac:dyDescent="0.2">
      <c r="A147005" s="47"/>
      <c r="B147005" s="60"/>
    </row>
    <row r="147006" spans="1:2" x14ac:dyDescent="0.2">
      <c r="A147006" s="47"/>
      <c r="B147006" s="60"/>
    </row>
    <row r="147007" spans="1:2" x14ac:dyDescent="0.2">
      <c r="A147007" s="47"/>
      <c r="B147007" s="60"/>
    </row>
    <row r="147008" spans="1:2" x14ac:dyDescent="0.2">
      <c r="A147008" s="47"/>
      <c r="B147008" s="60"/>
    </row>
    <row r="147009" spans="1:2" x14ac:dyDescent="0.2">
      <c r="A147009" s="47"/>
      <c r="B147009" s="60"/>
    </row>
    <row r="147010" spans="1:2" x14ac:dyDescent="0.2">
      <c r="A147010" s="47"/>
      <c r="B147010" s="60"/>
    </row>
    <row r="147011" spans="1:2" x14ac:dyDescent="0.2">
      <c r="A147011" s="47"/>
      <c r="B147011" s="60"/>
    </row>
    <row r="147012" spans="1:2" x14ac:dyDescent="0.2">
      <c r="A147012" s="47"/>
      <c r="B147012" s="60"/>
    </row>
    <row r="147013" spans="1:2" x14ac:dyDescent="0.2">
      <c r="A147013" s="47"/>
      <c r="B147013" s="60"/>
    </row>
    <row r="147014" spans="1:2" x14ac:dyDescent="0.2">
      <c r="A147014" s="47"/>
      <c r="B147014" s="60"/>
    </row>
    <row r="147015" spans="1:2" x14ac:dyDescent="0.2">
      <c r="A147015" s="47"/>
      <c r="B147015" s="60"/>
    </row>
    <row r="147016" spans="1:2" x14ac:dyDescent="0.2">
      <c r="A147016" s="47"/>
      <c r="B147016" s="60"/>
    </row>
    <row r="147017" spans="1:2" x14ac:dyDescent="0.2">
      <c r="A147017" s="47"/>
      <c r="B147017" s="60"/>
    </row>
    <row r="147018" spans="1:2" x14ac:dyDescent="0.2">
      <c r="A147018" s="47"/>
      <c r="B147018" s="60"/>
    </row>
    <row r="147019" spans="1:2" x14ac:dyDescent="0.2">
      <c r="A147019" s="47"/>
      <c r="B147019" s="60"/>
    </row>
    <row r="147020" spans="1:2" x14ac:dyDescent="0.2">
      <c r="A147020" s="47"/>
      <c r="B147020" s="60"/>
    </row>
    <row r="147021" spans="1:2" x14ac:dyDescent="0.2">
      <c r="A147021" s="47"/>
      <c r="B147021" s="60"/>
    </row>
    <row r="147022" spans="1:2" x14ac:dyDescent="0.2">
      <c r="A147022" s="47"/>
      <c r="B147022" s="60"/>
    </row>
    <row r="147023" spans="1:2" x14ac:dyDescent="0.2">
      <c r="A147023" s="47"/>
      <c r="B147023" s="60"/>
    </row>
    <row r="147024" spans="1:2" x14ac:dyDescent="0.2">
      <c r="A147024" s="47"/>
      <c r="B147024" s="60"/>
    </row>
    <row r="147025" spans="1:2" x14ac:dyDescent="0.2">
      <c r="A147025" s="47"/>
      <c r="B147025" s="60"/>
    </row>
    <row r="147026" spans="1:2" x14ac:dyDescent="0.2">
      <c r="A147026" s="47"/>
      <c r="B147026" s="60"/>
    </row>
    <row r="147027" spans="1:2" x14ac:dyDescent="0.2">
      <c r="A147027" s="47"/>
      <c r="B147027" s="60"/>
    </row>
    <row r="147028" spans="1:2" x14ac:dyDescent="0.2">
      <c r="A147028" s="47"/>
      <c r="B147028" s="60"/>
    </row>
    <row r="147029" spans="1:2" x14ac:dyDescent="0.2">
      <c r="A147029" s="47"/>
      <c r="B147029" s="60"/>
    </row>
    <row r="147030" spans="1:2" x14ac:dyDescent="0.2">
      <c r="A147030" s="47"/>
      <c r="B147030" s="60"/>
    </row>
    <row r="147031" spans="1:2" x14ac:dyDescent="0.2">
      <c r="A147031" s="47"/>
      <c r="B147031" s="60"/>
    </row>
    <row r="147032" spans="1:2" x14ac:dyDescent="0.2">
      <c r="A147032" s="47"/>
      <c r="B147032" s="60"/>
    </row>
    <row r="147033" spans="1:2" x14ac:dyDescent="0.2">
      <c r="A147033" s="47"/>
      <c r="B147033" s="60"/>
    </row>
    <row r="147034" spans="1:2" x14ac:dyDescent="0.2">
      <c r="A147034" s="47"/>
      <c r="B147034" s="60"/>
    </row>
    <row r="147035" spans="1:2" x14ac:dyDescent="0.2">
      <c r="A147035" s="47"/>
      <c r="B147035" s="60"/>
    </row>
    <row r="147036" spans="1:2" x14ac:dyDescent="0.2">
      <c r="A147036" s="47"/>
      <c r="B147036" s="60"/>
    </row>
    <row r="147037" spans="1:2" x14ac:dyDescent="0.2">
      <c r="A147037" s="47"/>
      <c r="B147037" s="60"/>
    </row>
    <row r="147038" spans="1:2" x14ac:dyDescent="0.2">
      <c r="A147038" s="47"/>
      <c r="B147038" s="60"/>
    </row>
    <row r="147039" spans="1:2" x14ac:dyDescent="0.2">
      <c r="A147039" s="47"/>
      <c r="B147039" s="60"/>
    </row>
    <row r="147040" spans="1:2" x14ac:dyDescent="0.2">
      <c r="A147040" s="47"/>
      <c r="B147040" s="60"/>
    </row>
    <row r="147041" spans="1:2" x14ac:dyDescent="0.2">
      <c r="A147041" s="47"/>
      <c r="B147041" s="60"/>
    </row>
    <row r="147042" spans="1:2" x14ac:dyDescent="0.2">
      <c r="A147042" s="47"/>
      <c r="B147042" s="60"/>
    </row>
    <row r="147043" spans="1:2" x14ac:dyDescent="0.2">
      <c r="A147043" s="47"/>
      <c r="B147043" s="60"/>
    </row>
    <row r="147044" spans="1:2" x14ac:dyDescent="0.2">
      <c r="A147044" s="47"/>
      <c r="B147044" s="60"/>
    </row>
    <row r="147045" spans="1:2" x14ac:dyDescent="0.2">
      <c r="A147045" s="47"/>
      <c r="B147045" s="60"/>
    </row>
    <row r="147046" spans="1:2" x14ac:dyDescent="0.2">
      <c r="A147046" s="47"/>
      <c r="B147046" s="60"/>
    </row>
    <row r="147047" spans="1:2" x14ac:dyDescent="0.2">
      <c r="A147047" s="47"/>
      <c r="B147047" s="60"/>
    </row>
    <row r="147048" spans="1:2" x14ac:dyDescent="0.2">
      <c r="A147048" s="47"/>
      <c r="B147048" s="60"/>
    </row>
    <row r="147049" spans="1:2" x14ac:dyDescent="0.2">
      <c r="A147049" s="47"/>
      <c r="B147049" s="60"/>
    </row>
    <row r="147050" spans="1:2" x14ac:dyDescent="0.2">
      <c r="A147050" s="47"/>
      <c r="B147050" s="60"/>
    </row>
    <row r="147051" spans="1:2" x14ac:dyDescent="0.2">
      <c r="A147051" s="47"/>
      <c r="B147051" s="60"/>
    </row>
    <row r="147052" spans="1:2" x14ac:dyDescent="0.2">
      <c r="A147052" s="47"/>
      <c r="B147052" s="60"/>
    </row>
    <row r="147053" spans="1:2" x14ac:dyDescent="0.2">
      <c r="A147053" s="47"/>
      <c r="B147053" s="60"/>
    </row>
    <row r="147054" spans="1:2" x14ac:dyDescent="0.2">
      <c r="A147054" s="47"/>
      <c r="B147054" s="60"/>
    </row>
    <row r="147055" spans="1:2" x14ac:dyDescent="0.2">
      <c r="A147055" s="47"/>
      <c r="B147055" s="60"/>
    </row>
    <row r="147056" spans="1:2" x14ac:dyDescent="0.2">
      <c r="A147056" s="47"/>
      <c r="B147056" s="60"/>
    </row>
    <row r="147057" spans="1:2" x14ac:dyDescent="0.2">
      <c r="A147057" s="47"/>
      <c r="B147057" s="60"/>
    </row>
    <row r="147058" spans="1:2" x14ac:dyDescent="0.2">
      <c r="A147058" s="47"/>
      <c r="B147058" s="60"/>
    </row>
    <row r="147059" spans="1:2" x14ac:dyDescent="0.2">
      <c r="A147059" s="47"/>
      <c r="B147059" s="60"/>
    </row>
    <row r="147060" spans="1:2" x14ac:dyDescent="0.2">
      <c r="A147060" s="47"/>
      <c r="B147060" s="60"/>
    </row>
    <row r="147061" spans="1:2" x14ac:dyDescent="0.2">
      <c r="A147061" s="47"/>
      <c r="B147061" s="60"/>
    </row>
    <row r="147062" spans="1:2" x14ac:dyDescent="0.2">
      <c r="A147062" s="47"/>
      <c r="B147062" s="60"/>
    </row>
    <row r="147063" spans="1:2" x14ac:dyDescent="0.2">
      <c r="A147063" s="47"/>
      <c r="B147063" s="60"/>
    </row>
    <row r="147064" spans="1:2" x14ac:dyDescent="0.2">
      <c r="A147064" s="47"/>
      <c r="B147064" s="60"/>
    </row>
    <row r="147065" spans="1:2" x14ac:dyDescent="0.2">
      <c r="A147065" s="47"/>
      <c r="B147065" s="60"/>
    </row>
    <row r="147066" spans="1:2" x14ac:dyDescent="0.2">
      <c r="A147066" s="47"/>
      <c r="B147066" s="60"/>
    </row>
    <row r="147067" spans="1:2" x14ac:dyDescent="0.2">
      <c r="A147067" s="47"/>
      <c r="B147067" s="60"/>
    </row>
    <row r="147068" spans="1:2" x14ac:dyDescent="0.2">
      <c r="A147068" s="47"/>
      <c r="B147068" s="60"/>
    </row>
    <row r="147069" spans="1:2" x14ac:dyDescent="0.2">
      <c r="A147069" s="47"/>
      <c r="B147069" s="60"/>
    </row>
    <row r="147070" spans="1:2" x14ac:dyDescent="0.2">
      <c r="A147070" s="47"/>
      <c r="B147070" s="60"/>
    </row>
    <row r="147071" spans="1:2" x14ac:dyDescent="0.2">
      <c r="A147071" s="47"/>
      <c r="B147071" s="60"/>
    </row>
    <row r="147072" spans="1:2" x14ac:dyDescent="0.2">
      <c r="A147072" s="47"/>
      <c r="B147072" s="60"/>
    </row>
    <row r="147073" spans="1:2" x14ac:dyDescent="0.2">
      <c r="A147073" s="47"/>
      <c r="B147073" s="60"/>
    </row>
    <row r="147074" spans="1:2" x14ac:dyDescent="0.2">
      <c r="A147074" s="47"/>
      <c r="B147074" s="60"/>
    </row>
    <row r="147075" spans="1:2" x14ac:dyDescent="0.2">
      <c r="A147075" s="47"/>
      <c r="B147075" s="60"/>
    </row>
    <row r="147076" spans="1:2" x14ac:dyDescent="0.2">
      <c r="A147076" s="47"/>
      <c r="B147076" s="60"/>
    </row>
    <row r="147077" spans="1:2" x14ac:dyDescent="0.2">
      <c r="A147077" s="47"/>
      <c r="B147077" s="60"/>
    </row>
    <row r="147078" spans="1:2" x14ac:dyDescent="0.2">
      <c r="A147078" s="47"/>
      <c r="B147078" s="60"/>
    </row>
    <row r="147079" spans="1:2" x14ac:dyDescent="0.2">
      <c r="A147079" s="47"/>
      <c r="B147079" s="60"/>
    </row>
    <row r="147080" spans="1:2" x14ac:dyDescent="0.2">
      <c r="A147080" s="47"/>
      <c r="B147080" s="60"/>
    </row>
    <row r="147081" spans="1:2" x14ac:dyDescent="0.2">
      <c r="A147081" s="47"/>
      <c r="B147081" s="60"/>
    </row>
    <row r="147082" spans="1:2" x14ac:dyDescent="0.2">
      <c r="A147082" s="47"/>
      <c r="B147082" s="60"/>
    </row>
    <row r="147083" spans="1:2" x14ac:dyDescent="0.2">
      <c r="A147083" s="47"/>
      <c r="B147083" s="60"/>
    </row>
    <row r="147084" spans="1:2" x14ac:dyDescent="0.2">
      <c r="A147084" s="47"/>
      <c r="B147084" s="60"/>
    </row>
    <row r="147085" spans="1:2" x14ac:dyDescent="0.2">
      <c r="A147085" s="47"/>
      <c r="B147085" s="60"/>
    </row>
    <row r="147086" spans="1:2" x14ac:dyDescent="0.2">
      <c r="A147086" s="47"/>
      <c r="B147086" s="60"/>
    </row>
    <row r="147087" spans="1:2" x14ac:dyDescent="0.2">
      <c r="A147087" s="47"/>
      <c r="B147087" s="60"/>
    </row>
    <row r="147088" spans="1:2" x14ac:dyDescent="0.2">
      <c r="A147088" s="47"/>
      <c r="B147088" s="60"/>
    </row>
    <row r="147089" spans="1:2" x14ac:dyDescent="0.2">
      <c r="A147089" s="47"/>
      <c r="B147089" s="60"/>
    </row>
    <row r="147090" spans="1:2" x14ac:dyDescent="0.2">
      <c r="A147090" s="47"/>
      <c r="B147090" s="60"/>
    </row>
    <row r="147091" spans="1:2" x14ac:dyDescent="0.2">
      <c r="A147091" s="47"/>
      <c r="B147091" s="60"/>
    </row>
    <row r="147092" spans="1:2" x14ac:dyDescent="0.2">
      <c r="A147092" s="47"/>
      <c r="B147092" s="60"/>
    </row>
    <row r="147093" spans="1:2" x14ac:dyDescent="0.2">
      <c r="A147093" s="47"/>
      <c r="B147093" s="60"/>
    </row>
    <row r="147094" spans="1:2" x14ac:dyDescent="0.2">
      <c r="A147094" s="47"/>
      <c r="B147094" s="60"/>
    </row>
    <row r="147095" spans="1:2" x14ac:dyDescent="0.2">
      <c r="A147095" s="47"/>
      <c r="B147095" s="60"/>
    </row>
    <row r="147096" spans="1:2" x14ac:dyDescent="0.2">
      <c r="A147096" s="47"/>
      <c r="B147096" s="60"/>
    </row>
    <row r="147097" spans="1:2" x14ac:dyDescent="0.2">
      <c r="A147097" s="47"/>
      <c r="B147097" s="60"/>
    </row>
    <row r="147098" spans="1:2" x14ac:dyDescent="0.2">
      <c r="A147098" s="47"/>
      <c r="B147098" s="60"/>
    </row>
    <row r="147099" spans="1:2" x14ac:dyDescent="0.2">
      <c r="A147099" s="47"/>
      <c r="B147099" s="60"/>
    </row>
    <row r="147100" spans="1:2" x14ac:dyDescent="0.2">
      <c r="A147100" s="47"/>
      <c r="B147100" s="60"/>
    </row>
    <row r="147101" spans="1:2" x14ac:dyDescent="0.2">
      <c r="A147101" s="47"/>
      <c r="B147101" s="60"/>
    </row>
    <row r="147102" spans="1:2" x14ac:dyDescent="0.2">
      <c r="A147102" s="47"/>
      <c r="B147102" s="60"/>
    </row>
    <row r="147103" spans="1:2" x14ac:dyDescent="0.2">
      <c r="A147103" s="47"/>
      <c r="B147103" s="60"/>
    </row>
    <row r="147104" spans="1:2" x14ac:dyDescent="0.2">
      <c r="A147104" s="47"/>
      <c r="B147104" s="60"/>
    </row>
    <row r="147105" spans="1:2" x14ac:dyDescent="0.2">
      <c r="A147105" s="47"/>
      <c r="B147105" s="60"/>
    </row>
    <row r="147106" spans="1:2" x14ac:dyDescent="0.2">
      <c r="A147106" s="47"/>
      <c r="B147106" s="60"/>
    </row>
    <row r="147107" spans="1:2" x14ac:dyDescent="0.2">
      <c r="A147107" s="47"/>
      <c r="B147107" s="60"/>
    </row>
    <row r="147108" spans="1:2" x14ac:dyDescent="0.2">
      <c r="A147108" s="47"/>
      <c r="B147108" s="60"/>
    </row>
    <row r="147109" spans="1:2" x14ac:dyDescent="0.2">
      <c r="A147109" s="47"/>
      <c r="B147109" s="60"/>
    </row>
    <row r="147110" spans="1:2" x14ac:dyDescent="0.2">
      <c r="A147110" s="47"/>
      <c r="B147110" s="60"/>
    </row>
    <row r="147111" spans="1:2" x14ac:dyDescent="0.2">
      <c r="A147111" s="47"/>
      <c r="B147111" s="60"/>
    </row>
    <row r="147112" spans="1:2" x14ac:dyDescent="0.2">
      <c r="A147112" s="47"/>
      <c r="B147112" s="60"/>
    </row>
    <row r="147113" spans="1:2" x14ac:dyDescent="0.2">
      <c r="A147113" s="47"/>
      <c r="B147113" s="60"/>
    </row>
    <row r="147114" spans="1:2" x14ac:dyDescent="0.2">
      <c r="A147114" s="47"/>
      <c r="B147114" s="60"/>
    </row>
    <row r="147115" spans="1:2" x14ac:dyDescent="0.2">
      <c r="A147115" s="47"/>
      <c r="B147115" s="60"/>
    </row>
    <row r="147116" spans="1:2" x14ac:dyDescent="0.2">
      <c r="A147116" s="47"/>
      <c r="B147116" s="60"/>
    </row>
    <row r="147117" spans="1:2" x14ac:dyDescent="0.2">
      <c r="A147117" s="47"/>
      <c r="B147117" s="60"/>
    </row>
    <row r="147118" spans="1:2" x14ac:dyDescent="0.2">
      <c r="A147118" s="47"/>
      <c r="B147118" s="60"/>
    </row>
    <row r="147119" spans="1:2" x14ac:dyDescent="0.2">
      <c r="A147119" s="47"/>
      <c r="B147119" s="60"/>
    </row>
    <row r="147120" spans="1:2" x14ac:dyDescent="0.2">
      <c r="A147120" s="47"/>
      <c r="B147120" s="60"/>
    </row>
    <row r="147121" spans="1:2" x14ac:dyDescent="0.2">
      <c r="A147121" s="47"/>
      <c r="B147121" s="60"/>
    </row>
    <row r="147122" spans="1:2" x14ac:dyDescent="0.2">
      <c r="A147122" s="47"/>
      <c r="B147122" s="60"/>
    </row>
    <row r="147123" spans="1:2" x14ac:dyDescent="0.2">
      <c r="A147123" s="47"/>
      <c r="B147123" s="60"/>
    </row>
    <row r="147124" spans="1:2" x14ac:dyDescent="0.2">
      <c r="A147124" s="47"/>
      <c r="B147124" s="60"/>
    </row>
    <row r="147125" spans="1:2" x14ac:dyDescent="0.2">
      <c r="A147125" s="47"/>
      <c r="B147125" s="60"/>
    </row>
    <row r="147126" spans="1:2" x14ac:dyDescent="0.2">
      <c r="A147126" s="47"/>
      <c r="B147126" s="60"/>
    </row>
    <row r="147127" spans="1:2" x14ac:dyDescent="0.2">
      <c r="A147127" s="47"/>
      <c r="B147127" s="60"/>
    </row>
    <row r="147128" spans="1:2" x14ac:dyDescent="0.2">
      <c r="A147128" s="47"/>
      <c r="B147128" s="60"/>
    </row>
    <row r="147129" spans="1:2" x14ac:dyDescent="0.2">
      <c r="A147129" s="47"/>
      <c r="B147129" s="60"/>
    </row>
    <row r="147130" spans="1:2" x14ac:dyDescent="0.2">
      <c r="A147130" s="47"/>
      <c r="B147130" s="60"/>
    </row>
    <row r="147131" spans="1:2" x14ac:dyDescent="0.2">
      <c r="A147131" s="47"/>
      <c r="B147131" s="60"/>
    </row>
    <row r="147132" spans="1:2" x14ac:dyDescent="0.2">
      <c r="A147132" s="47"/>
      <c r="B147132" s="60"/>
    </row>
    <row r="147133" spans="1:2" x14ac:dyDescent="0.2">
      <c r="A147133" s="47"/>
      <c r="B147133" s="60"/>
    </row>
    <row r="147134" spans="1:2" x14ac:dyDescent="0.2">
      <c r="A147134" s="47"/>
      <c r="B147134" s="60"/>
    </row>
    <row r="147135" spans="1:2" x14ac:dyDescent="0.2">
      <c r="A147135" s="47"/>
      <c r="B147135" s="60"/>
    </row>
    <row r="147136" spans="1:2" x14ac:dyDescent="0.2">
      <c r="A147136" s="47"/>
      <c r="B147136" s="60"/>
    </row>
    <row r="147137" spans="1:2" x14ac:dyDescent="0.2">
      <c r="A147137" s="47"/>
      <c r="B147137" s="60"/>
    </row>
    <row r="147138" spans="1:2" x14ac:dyDescent="0.2">
      <c r="A147138" s="47"/>
      <c r="B147138" s="60"/>
    </row>
    <row r="147139" spans="1:2" x14ac:dyDescent="0.2">
      <c r="A147139" s="47"/>
      <c r="B147139" s="60"/>
    </row>
    <row r="147140" spans="1:2" x14ac:dyDescent="0.2">
      <c r="A147140" s="47"/>
      <c r="B147140" s="60"/>
    </row>
    <row r="147141" spans="1:2" x14ac:dyDescent="0.2">
      <c r="A147141" s="47"/>
      <c r="B147141" s="60"/>
    </row>
    <row r="147142" spans="1:2" x14ac:dyDescent="0.2">
      <c r="A147142" s="47"/>
      <c r="B147142" s="60"/>
    </row>
    <row r="147143" spans="1:2" x14ac:dyDescent="0.2">
      <c r="A147143" s="47"/>
      <c r="B147143" s="60"/>
    </row>
    <row r="147144" spans="1:2" x14ac:dyDescent="0.2">
      <c r="A147144" s="47"/>
      <c r="B147144" s="60"/>
    </row>
    <row r="147145" spans="1:2" x14ac:dyDescent="0.2">
      <c r="A147145" s="47"/>
      <c r="B147145" s="60"/>
    </row>
    <row r="147146" spans="1:2" x14ac:dyDescent="0.2">
      <c r="A147146" s="47"/>
      <c r="B147146" s="60"/>
    </row>
    <row r="147147" spans="1:2" x14ac:dyDescent="0.2">
      <c r="A147147" s="47"/>
      <c r="B147147" s="60"/>
    </row>
    <row r="147148" spans="1:2" x14ac:dyDescent="0.2">
      <c r="A147148" s="47"/>
      <c r="B147148" s="60"/>
    </row>
    <row r="147149" spans="1:2" x14ac:dyDescent="0.2">
      <c r="A147149" s="47"/>
      <c r="B147149" s="60"/>
    </row>
    <row r="147150" spans="1:2" x14ac:dyDescent="0.2">
      <c r="A147150" s="47"/>
      <c r="B147150" s="60"/>
    </row>
    <row r="147151" spans="1:2" x14ac:dyDescent="0.2">
      <c r="A147151" s="47"/>
      <c r="B147151" s="60"/>
    </row>
    <row r="147152" spans="1:2" x14ac:dyDescent="0.2">
      <c r="A147152" s="47"/>
      <c r="B147152" s="60"/>
    </row>
    <row r="147153" spans="1:2" x14ac:dyDescent="0.2">
      <c r="A147153" s="47"/>
      <c r="B147153" s="60"/>
    </row>
    <row r="147154" spans="1:2" x14ac:dyDescent="0.2">
      <c r="A147154" s="47"/>
      <c r="B147154" s="60"/>
    </row>
    <row r="147155" spans="1:2" x14ac:dyDescent="0.2">
      <c r="A147155" s="47"/>
      <c r="B147155" s="60"/>
    </row>
    <row r="147156" spans="1:2" x14ac:dyDescent="0.2">
      <c r="A147156" s="47"/>
      <c r="B147156" s="60"/>
    </row>
    <row r="147157" spans="1:2" x14ac:dyDescent="0.2">
      <c r="A147157" s="47"/>
      <c r="B147157" s="60"/>
    </row>
    <row r="147158" spans="1:2" x14ac:dyDescent="0.2">
      <c r="A147158" s="47"/>
      <c r="B147158" s="60"/>
    </row>
    <row r="147159" spans="1:2" x14ac:dyDescent="0.2">
      <c r="A147159" s="47"/>
      <c r="B147159" s="60"/>
    </row>
    <row r="147160" spans="1:2" x14ac:dyDescent="0.2">
      <c r="A147160" s="47"/>
      <c r="B147160" s="60"/>
    </row>
    <row r="147161" spans="1:2" x14ac:dyDescent="0.2">
      <c r="A147161" s="47"/>
      <c r="B147161" s="60"/>
    </row>
    <row r="147162" spans="1:2" x14ac:dyDescent="0.2">
      <c r="A147162" s="47"/>
      <c r="B147162" s="60"/>
    </row>
    <row r="147163" spans="1:2" x14ac:dyDescent="0.2">
      <c r="A147163" s="47"/>
      <c r="B147163" s="60"/>
    </row>
    <row r="147164" spans="1:2" x14ac:dyDescent="0.2">
      <c r="A147164" s="47"/>
      <c r="B147164" s="60"/>
    </row>
    <row r="147165" spans="1:2" x14ac:dyDescent="0.2">
      <c r="A147165" s="47"/>
      <c r="B147165" s="60"/>
    </row>
    <row r="147166" spans="1:2" x14ac:dyDescent="0.2">
      <c r="A147166" s="47"/>
      <c r="B147166" s="60"/>
    </row>
    <row r="147167" spans="1:2" x14ac:dyDescent="0.2">
      <c r="A147167" s="47"/>
      <c r="B147167" s="60"/>
    </row>
    <row r="147168" spans="1:2" x14ac:dyDescent="0.2">
      <c r="A147168" s="47"/>
      <c r="B147168" s="60"/>
    </row>
    <row r="147169" spans="1:2" x14ac:dyDescent="0.2">
      <c r="A147169" s="47"/>
      <c r="B147169" s="60"/>
    </row>
    <row r="147170" spans="1:2" x14ac:dyDescent="0.2">
      <c r="A147170" s="47"/>
      <c r="B147170" s="60"/>
    </row>
    <row r="147171" spans="1:2" x14ac:dyDescent="0.2">
      <c r="A147171" s="47"/>
      <c r="B147171" s="60"/>
    </row>
    <row r="147172" spans="1:2" x14ac:dyDescent="0.2">
      <c r="A147172" s="47"/>
      <c r="B147172" s="60"/>
    </row>
    <row r="147173" spans="1:2" x14ac:dyDescent="0.2">
      <c r="A147173" s="47"/>
      <c r="B147173" s="60"/>
    </row>
    <row r="147174" spans="1:2" x14ac:dyDescent="0.2">
      <c r="A147174" s="47"/>
      <c r="B147174" s="60"/>
    </row>
    <row r="147175" spans="1:2" x14ac:dyDescent="0.2">
      <c r="A147175" s="47"/>
      <c r="B147175" s="60"/>
    </row>
    <row r="147176" spans="1:2" x14ac:dyDescent="0.2">
      <c r="A147176" s="47"/>
      <c r="B147176" s="60"/>
    </row>
    <row r="147177" spans="1:2" x14ac:dyDescent="0.2">
      <c r="A147177" s="47"/>
      <c r="B147177" s="60"/>
    </row>
    <row r="147178" spans="1:2" x14ac:dyDescent="0.2">
      <c r="A147178" s="47"/>
      <c r="B147178" s="60"/>
    </row>
    <row r="147179" spans="1:2" x14ac:dyDescent="0.2">
      <c r="A147179" s="47"/>
      <c r="B147179" s="60"/>
    </row>
    <row r="147180" spans="1:2" x14ac:dyDescent="0.2">
      <c r="A147180" s="47"/>
      <c r="B147180" s="60"/>
    </row>
    <row r="147181" spans="1:2" x14ac:dyDescent="0.2">
      <c r="A147181" s="47"/>
      <c r="B147181" s="60"/>
    </row>
    <row r="147182" spans="1:2" x14ac:dyDescent="0.2">
      <c r="A147182" s="47"/>
      <c r="B147182" s="60"/>
    </row>
    <row r="147183" spans="1:2" x14ac:dyDescent="0.2">
      <c r="A147183" s="47"/>
      <c r="B147183" s="60"/>
    </row>
    <row r="147184" spans="1:2" x14ac:dyDescent="0.2">
      <c r="A147184" s="47"/>
      <c r="B147184" s="60"/>
    </row>
    <row r="147185" spans="1:2" x14ac:dyDescent="0.2">
      <c r="A147185" s="47"/>
      <c r="B147185" s="60"/>
    </row>
    <row r="147186" spans="1:2" x14ac:dyDescent="0.2">
      <c r="A147186" s="47"/>
      <c r="B147186" s="60"/>
    </row>
    <row r="147187" spans="1:2" x14ac:dyDescent="0.2">
      <c r="A147187" s="47"/>
      <c r="B147187" s="60"/>
    </row>
    <row r="147188" spans="1:2" x14ac:dyDescent="0.2">
      <c r="A147188" s="47"/>
      <c r="B147188" s="60"/>
    </row>
    <row r="147189" spans="1:2" x14ac:dyDescent="0.2">
      <c r="A147189" s="47"/>
      <c r="B147189" s="60"/>
    </row>
    <row r="147190" spans="1:2" x14ac:dyDescent="0.2">
      <c r="A147190" s="47"/>
      <c r="B147190" s="60"/>
    </row>
    <row r="147191" spans="1:2" x14ac:dyDescent="0.2">
      <c r="A147191" s="47"/>
      <c r="B147191" s="60"/>
    </row>
    <row r="147192" spans="1:2" x14ac:dyDescent="0.2">
      <c r="A147192" s="47"/>
      <c r="B147192" s="60"/>
    </row>
    <row r="147193" spans="1:2" x14ac:dyDescent="0.2">
      <c r="A147193" s="47"/>
      <c r="B147193" s="60"/>
    </row>
    <row r="147194" spans="1:2" x14ac:dyDescent="0.2">
      <c r="A147194" s="47"/>
      <c r="B147194" s="60"/>
    </row>
    <row r="147195" spans="1:2" x14ac:dyDescent="0.2">
      <c r="A147195" s="47"/>
      <c r="B147195" s="60"/>
    </row>
    <row r="147196" spans="1:2" x14ac:dyDescent="0.2">
      <c r="A147196" s="47"/>
      <c r="B147196" s="60"/>
    </row>
    <row r="147197" spans="1:2" x14ac:dyDescent="0.2">
      <c r="A147197" s="47"/>
      <c r="B147197" s="60"/>
    </row>
    <row r="147198" spans="1:2" x14ac:dyDescent="0.2">
      <c r="A147198" s="47"/>
      <c r="B147198" s="60"/>
    </row>
    <row r="147199" spans="1:2" x14ac:dyDescent="0.2">
      <c r="A147199" s="47"/>
      <c r="B147199" s="60"/>
    </row>
    <row r="147200" spans="1:2" x14ac:dyDescent="0.2">
      <c r="A147200" s="47"/>
      <c r="B147200" s="60"/>
    </row>
    <row r="147201" spans="1:2" x14ac:dyDescent="0.2">
      <c r="A147201" s="47"/>
      <c r="B147201" s="60"/>
    </row>
    <row r="147202" spans="1:2" x14ac:dyDescent="0.2">
      <c r="A147202" s="47"/>
      <c r="B147202" s="60"/>
    </row>
    <row r="147203" spans="1:2" x14ac:dyDescent="0.2">
      <c r="A147203" s="47"/>
      <c r="B147203" s="60"/>
    </row>
    <row r="147204" spans="1:2" x14ac:dyDescent="0.2">
      <c r="A147204" s="47"/>
      <c r="B147204" s="60"/>
    </row>
    <row r="147205" spans="1:2" x14ac:dyDescent="0.2">
      <c r="A147205" s="47"/>
      <c r="B147205" s="60"/>
    </row>
    <row r="147206" spans="1:2" x14ac:dyDescent="0.2">
      <c r="A147206" s="47"/>
      <c r="B147206" s="60"/>
    </row>
    <row r="147207" spans="1:2" x14ac:dyDescent="0.2">
      <c r="A147207" s="47"/>
      <c r="B147207" s="60"/>
    </row>
    <row r="147208" spans="1:2" x14ac:dyDescent="0.2">
      <c r="A147208" s="47"/>
      <c r="B147208" s="60"/>
    </row>
    <row r="147209" spans="1:2" x14ac:dyDescent="0.2">
      <c r="A147209" s="47"/>
      <c r="B147209" s="60"/>
    </row>
    <row r="147210" spans="1:2" x14ac:dyDescent="0.2">
      <c r="A147210" s="47"/>
      <c r="B147210" s="60"/>
    </row>
    <row r="147211" spans="1:2" x14ac:dyDescent="0.2">
      <c r="A147211" s="47"/>
      <c r="B147211" s="60"/>
    </row>
    <row r="147212" spans="1:2" x14ac:dyDescent="0.2">
      <c r="A147212" s="47"/>
      <c r="B147212" s="60"/>
    </row>
    <row r="147213" spans="1:2" x14ac:dyDescent="0.2">
      <c r="A147213" s="47"/>
      <c r="B147213" s="60"/>
    </row>
    <row r="147214" spans="1:2" x14ac:dyDescent="0.2">
      <c r="A147214" s="47"/>
      <c r="B147214" s="60"/>
    </row>
    <row r="147215" spans="1:2" x14ac:dyDescent="0.2">
      <c r="A147215" s="47"/>
      <c r="B147215" s="60"/>
    </row>
    <row r="147216" spans="1:2" x14ac:dyDescent="0.2">
      <c r="A147216" s="47"/>
      <c r="B147216" s="60"/>
    </row>
    <row r="147217" spans="1:2" x14ac:dyDescent="0.2">
      <c r="A147217" s="47"/>
      <c r="B147217" s="60"/>
    </row>
    <row r="147218" spans="1:2" x14ac:dyDescent="0.2">
      <c r="A147218" s="47"/>
      <c r="B147218" s="60"/>
    </row>
    <row r="147219" spans="1:2" x14ac:dyDescent="0.2">
      <c r="A147219" s="47"/>
      <c r="B147219" s="60"/>
    </row>
    <row r="147220" spans="1:2" x14ac:dyDescent="0.2">
      <c r="A147220" s="47"/>
      <c r="B147220" s="60"/>
    </row>
    <row r="147221" spans="1:2" x14ac:dyDescent="0.2">
      <c r="A147221" s="47"/>
      <c r="B147221" s="60"/>
    </row>
    <row r="147222" spans="1:2" x14ac:dyDescent="0.2">
      <c r="A147222" s="47"/>
      <c r="B147222" s="60"/>
    </row>
    <row r="147223" spans="1:2" x14ac:dyDescent="0.2">
      <c r="A147223" s="47"/>
      <c r="B147223" s="60"/>
    </row>
    <row r="147224" spans="1:2" x14ac:dyDescent="0.2">
      <c r="A147224" s="47"/>
      <c r="B147224" s="60"/>
    </row>
    <row r="147225" spans="1:2" x14ac:dyDescent="0.2">
      <c r="A147225" s="47"/>
      <c r="B147225" s="60"/>
    </row>
    <row r="147226" spans="1:2" x14ac:dyDescent="0.2">
      <c r="A147226" s="47"/>
      <c r="B147226" s="60"/>
    </row>
    <row r="147227" spans="1:2" x14ac:dyDescent="0.2">
      <c r="A147227" s="47"/>
      <c r="B147227" s="60"/>
    </row>
    <row r="147228" spans="1:2" x14ac:dyDescent="0.2">
      <c r="A147228" s="47"/>
      <c r="B147228" s="60"/>
    </row>
    <row r="147229" spans="1:2" x14ac:dyDescent="0.2">
      <c r="A147229" s="47"/>
      <c r="B147229" s="60"/>
    </row>
    <row r="147230" spans="1:2" x14ac:dyDescent="0.2">
      <c r="A147230" s="47"/>
      <c r="B147230" s="60"/>
    </row>
    <row r="147231" spans="1:2" x14ac:dyDescent="0.2">
      <c r="A147231" s="47"/>
      <c r="B147231" s="60"/>
    </row>
    <row r="147232" spans="1:2" x14ac:dyDescent="0.2">
      <c r="A147232" s="47"/>
      <c r="B147232" s="60"/>
    </row>
    <row r="147233" spans="1:2" x14ac:dyDescent="0.2">
      <c r="A147233" s="47"/>
      <c r="B147233" s="60"/>
    </row>
    <row r="147234" spans="1:2" x14ac:dyDescent="0.2">
      <c r="A147234" s="47"/>
      <c r="B147234" s="60"/>
    </row>
    <row r="147235" spans="1:2" x14ac:dyDescent="0.2">
      <c r="A147235" s="47"/>
      <c r="B147235" s="60"/>
    </row>
    <row r="147236" spans="1:2" x14ac:dyDescent="0.2">
      <c r="A147236" s="47"/>
      <c r="B147236" s="60"/>
    </row>
    <row r="147237" spans="1:2" x14ac:dyDescent="0.2">
      <c r="A147237" s="47"/>
      <c r="B147237" s="60"/>
    </row>
    <row r="147238" spans="1:2" x14ac:dyDescent="0.2">
      <c r="A147238" s="47"/>
      <c r="B147238" s="60"/>
    </row>
    <row r="147239" spans="1:2" x14ac:dyDescent="0.2">
      <c r="A147239" s="47"/>
      <c r="B147239" s="60"/>
    </row>
    <row r="147240" spans="1:2" x14ac:dyDescent="0.2">
      <c r="A147240" s="47"/>
      <c r="B147240" s="60"/>
    </row>
    <row r="147241" spans="1:2" x14ac:dyDescent="0.2">
      <c r="A147241" s="47"/>
      <c r="B147241" s="60"/>
    </row>
    <row r="147242" spans="1:2" x14ac:dyDescent="0.2">
      <c r="A147242" s="47"/>
      <c r="B147242" s="60"/>
    </row>
    <row r="147243" spans="1:2" x14ac:dyDescent="0.2">
      <c r="A147243" s="47"/>
      <c r="B147243" s="60"/>
    </row>
    <row r="147244" spans="1:2" x14ac:dyDescent="0.2">
      <c r="A147244" s="47"/>
      <c r="B147244" s="60"/>
    </row>
    <row r="147245" spans="1:2" x14ac:dyDescent="0.2">
      <c r="A147245" s="47"/>
      <c r="B147245" s="60"/>
    </row>
    <row r="147246" spans="1:2" x14ac:dyDescent="0.2">
      <c r="A147246" s="47"/>
      <c r="B147246" s="60"/>
    </row>
    <row r="147247" spans="1:2" x14ac:dyDescent="0.2">
      <c r="A147247" s="47"/>
      <c r="B147247" s="60"/>
    </row>
    <row r="147248" spans="1:2" x14ac:dyDescent="0.2">
      <c r="A147248" s="47"/>
      <c r="B147248" s="60"/>
    </row>
    <row r="147249" spans="1:2" x14ac:dyDescent="0.2">
      <c r="A147249" s="47"/>
      <c r="B147249" s="60"/>
    </row>
    <row r="147250" spans="1:2" x14ac:dyDescent="0.2">
      <c r="A147250" s="47"/>
      <c r="B147250" s="60"/>
    </row>
    <row r="147251" spans="1:2" x14ac:dyDescent="0.2">
      <c r="A147251" s="47"/>
      <c r="B147251" s="60"/>
    </row>
    <row r="147252" spans="1:2" x14ac:dyDescent="0.2">
      <c r="A147252" s="47"/>
      <c r="B147252" s="60"/>
    </row>
    <row r="147253" spans="1:2" x14ac:dyDescent="0.2">
      <c r="A147253" s="47"/>
      <c r="B147253" s="60"/>
    </row>
    <row r="147254" spans="1:2" x14ac:dyDescent="0.2">
      <c r="A147254" s="47"/>
      <c r="B147254" s="60"/>
    </row>
    <row r="147255" spans="1:2" x14ac:dyDescent="0.2">
      <c r="A147255" s="47"/>
      <c r="B147255" s="60"/>
    </row>
    <row r="147256" spans="1:2" x14ac:dyDescent="0.2">
      <c r="A147256" s="47"/>
      <c r="B147256" s="60"/>
    </row>
    <row r="147257" spans="1:2" x14ac:dyDescent="0.2">
      <c r="A147257" s="47"/>
      <c r="B147257" s="60"/>
    </row>
    <row r="147258" spans="1:2" x14ac:dyDescent="0.2">
      <c r="A147258" s="47"/>
      <c r="B147258" s="60"/>
    </row>
    <row r="147259" spans="1:2" x14ac:dyDescent="0.2">
      <c r="A147259" s="47"/>
      <c r="B147259" s="60"/>
    </row>
    <row r="147260" spans="1:2" x14ac:dyDescent="0.2">
      <c r="A147260" s="47"/>
      <c r="B147260" s="60"/>
    </row>
    <row r="147261" spans="1:2" x14ac:dyDescent="0.2">
      <c r="A147261" s="47"/>
      <c r="B147261" s="60"/>
    </row>
    <row r="147262" spans="1:2" x14ac:dyDescent="0.2">
      <c r="A147262" s="47"/>
      <c r="B147262" s="60"/>
    </row>
    <row r="147263" spans="1:2" x14ac:dyDescent="0.2">
      <c r="A147263" s="47"/>
      <c r="B147263" s="60"/>
    </row>
    <row r="147264" spans="1:2" x14ac:dyDescent="0.2">
      <c r="A147264" s="47"/>
      <c r="B147264" s="60"/>
    </row>
    <row r="147265" spans="1:2" x14ac:dyDescent="0.2">
      <c r="A147265" s="47"/>
      <c r="B147265" s="60"/>
    </row>
    <row r="147266" spans="1:2" x14ac:dyDescent="0.2">
      <c r="A147266" s="47"/>
      <c r="B147266" s="60"/>
    </row>
    <row r="147267" spans="1:2" x14ac:dyDescent="0.2">
      <c r="A147267" s="47"/>
      <c r="B147267" s="60"/>
    </row>
    <row r="147268" spans="1:2" x14ac:dyDescent="0.2">
      <c r="A147268" s="47"/>
      <c r="B147268" s="60"/>
    </row>
    <row r="147269" spans="1:2" x14ac:dyDescent="0.2">
      <c r="A147269" s="47"/>
      <c r="B147269" s="60"/>
    </row>
    <row r="147270" spans="1:2" x14ac:dyDescent="0.2">
      <c r="A147270" s="47"/>
      <c r="B147270" s="60"/>
    </row>
    <row r="147271" spans="1:2" x14ac:dyDescent="0.2">
      <c r="A147271" s="47"/>
      <c r="B147271" s="60"/>
    </row>
    <row r="147272" spans="1:2" x14ac:dyDescent="0.2">
      <c r="A147272" s="47"/>
      <c r="B147272" s="60"/>
    </row>
    <row r="147273" spans="1:2" x14ac:dyDescent="0.2">
      <c r="A147273" s="47"/>
      <c r="B147273" s="60"/>
    </row>
    <row r="147274" spans="1:2" x14ac:dyDescent="0.2">
      <c r="A147274" s="47"/>
      <c r="B147274" s="60"/>
    </row>
    <row r="147275" spans="1:2" x14ac:dyDescent="0.2">
      <c r="A147275" s="47"/>
      <c r="B147275" s="60"/>
    </row>
    <row r="147276" spans="1:2" x14ac:dyDescent="0.2">
      <c r="A147276" s="47"/>
      <c r="B147276" s="60"/>
    </row>
    <row r="147277" spans="1:2" x14ac:dyDescent="0.2">
      <c r="A147277" s="47"/>
      <c r="B147277" s="60"/>
    </row>
    <row r="147278" spans="1:2" x14ac:dyDescent="0.2">
      <c r="A147278" s="47"/>
      <c r="B147278" s="60"/>
    </row>
    <row r="147279" spans="1:2" x14ac:dyDescent="0.2">
      <c r="A147279" s="47"/>
      <c r="B147279" s="60"/>
    </row>
    <row r="147280" spans="1:2" x14ac:dyDescent="0.2">
      <c r="A147280" s="47"/>
      <c r="B147280" s="60"/>
    </row>
    <row r="147281" spans="1:2" x14ac:dyDescent="0.2">
      <c r="A147281" s="47"/>
      <c r="B147281" s="60"/>
    </row>
    <row r="147282" spans="1:2" x14ac:dyDescent="0.2">
      <c r="A147282" s="47"/>
      <c r="B147282" s="60"/>
    </row>
    <row r="147283" spans="1:2" x14ac:dyDescent="0.2">
      <c r="A147283" s="47"/>
      <c r="B147283" s="60"/>
    </row>
    <row r="147284" spans="1:2" x14ac:dyDescent="0.2">
      <c r="A147284" s="47"/>
      <c r="B147284" s="60"/>
    </row>
    <row r="147285" spans="1:2" x14ac:dyDescent="0.2">
      <c r="A147285" s="47"/>
      <c r="B147285" s="60"/>
    </row>
    <row r="147286" spans="1:2" x14ac:dyDescent="0.2">
      <c r="A147286" s="47"/>
      <c r="B147286" s="60"/>
    </row>
    <row r="147287" spans="1:2" x14ac:dyDescent="0.2">
      <c r="A147287" s="47"/>
      <c r="B147287" s="60"/>
    </row>
    <row r="147288" spans="1:2" x14ac:dyDescent="0.2">
      <c r="A147288" s="47"/>
      <c r="B147288" s="60"/>
    </row>
    <row r="147289" spans="1:2" x14ac:dyDescent="0.2">
      <c r="A147289" s="47"/>
      <c r="B147289" s="60"/>
    </row>
    <row r="147290" spans="1:2" x14ac:dyDescent="0.2">
      <c r="A147290" s="47"/>
      <c r="B147290" s="60"/>
    </row>
    <row r="147291" spans="1:2" x14ac:dyDescent="0.2">
      <c r="A147291" s="47"/>
      <c r="B147291" s="60"/>
    </row>
    <row r="147292" spans="1:2" x14ac:dyDescent="0.2">
      <c r="A147292" s="47"/>
      <c r="B147292" s="60"/>
    </row>
    <row r="147293" spans="1:2" x14ac:dyDescent="0.2">
      <c r="A147293" s="47"/>
      <c r="B147293" s="60"/>
    </row>
    <row r="147294" spans="1:2" x14ac:dyDescent="0.2">
      <c r="A147294" s="47"/>
      <c r="B147294" s="60"/>
    </row>
    <row r="147295" spans="1:2" x14ac:dyDescent="0.2">
      <c r="A147295" s="47"/>
      <c r="B147295" s="60"/>
    </row>
    <row r="147296" spans="1:2" x14ac:dyDescent="0.2">
      <c r="A147296" s="47"/>
      <c r="B147296" s="60"/>
    </row>
    <row r="147297" spans="1:2" x14ac:dyDescent="0.2">
      <c r="A147297" s="47"/>
      <c r="B147297" s="60"/>
    </row>
    <row r="147298" spans="1:2" x14ac:dyDescent="0.2">
      <c r="A147298" s="47"/>
      <c r="B147298" s="60"/>
    </row>
    <row r="147299" spans="1:2" x14ac:dyDescent="0.2">
      <c r="A147299" s="47"/>
      <c r="B147299" s="60"/>
    </row>
    <row r="147300" spans="1:2" x14ac:dyDescent="0.2">
      <c r="A147300" s="47"/>
      <c r="B147300" s="60"/>
    </row>
    <row r="147301" spans="1:2" x14ac:dyDescent="0.2">
      <c r="A147301" s="47"/>
      <c r="B147301" s="60"/>
    </row>
    <row r="147302" spans="1:2" x14ac:dyDescent="0.2">
      <c r="A147302" s="47"/>
      <c r="B147302" s="60"/>
    </row>
    <row r="147303" spans="1:2" x14ac:dyDescent="0.2">
      <c r="A147303" s="47"/>
      <c r="B147303" s="60"/>
    </row>
    <row r="147304" spans="1:2" x14ac:dyDescent="0.2">
      <c r="A147304" s="47"/>
      <c r="B147304" s="60"/>
    </row>
    <row r="147305" spans="1:2" x14ac:dyDescent="0.2">
      <c r="A147305" s="47"/>
      <c r="B147305" s="60"/>
    </row>
    <row r="147306" spans="1:2" x14ac:dyDescent="0.2">
      <c r="A147306" s="47"/>
      <c r="B147306" s="60"/>
    </row>
    <row r="147307" spans="1:2" x14ac:dyDescent="0.2">
      <c r="A147307" s="47"/>
      <c r="B147307" s="60"/>
    </row>
    <row r="147308" spans="1:2" x14ac:dyDescent="0.2">
      <c r="A147308" s="47"/>
      <c r="B147308" s="60"/>
    </row>
    <row r="147309" spans="1:2" x14ac:dyDescent="0.2">
      <c r="A147309" s="47"/>
      <c r="B147309" s="60"/>
    </row>
    <row r="147310" spans="1:2" x14ac:dyDescent="0.2">
      <c r="A147310" s="47"/>
      <c r="B147310" s="60"/>
    </row>
    <row r="147311" spans="1:2" x14ac:dyDescent="0.2">
      <c r="A147311" s="47"/>
      <c r="B147311" s="60"/>
    </row>
    <row r="147312" spans="1:2" x14ac:dyDescent="0.2">
      <c r="A147312" s="47"/>
      <c r="B147312" s="60"/>
    </row>
    <row r="147313" spans="1:2" x14ac:dyDescent="0.2">
      <c r="A147313" s="47"/>
      <c r="B147313" s="60"/>
    </row>
    <row r="147314" spans="1:2" x14ac:dyDescent="0.2">
      <c r="A147314" s="47"/>
      <c r="B147314" s="60"/>
    </row>
    <row r="147315" spans="1:2" x14ac:dyDescent="0.2">
      <c r="A147315" s="47"/>
      <c r="B147315" s="60"/>
    </row>
    <row r="147316" spans="1:2" x14ac:dyDescent="0.2">
      <c r="A147316" s="47"/>
      <c r="B147316" s="60"/>
    </row>
    <row r="147317" spans="1:2" x14ac:dyDescent="0.2">
      <c r="A147317" s="47"/>
      <c r="B147317" s="60"/>
    </row>
    <row r="147318" spans="1:2" x14ac:dyDescent="0.2">
      <c r="A147318" s="47"/>
      <c r="B147318" s="60"/>
    </row>
    <row r="147319" spans="1:2" x14ac:dyDescent="0.2">
      <c r="A147319" s="47"/>
      <c r="B147319" s="60"/>
    </row>
    <row r="147320" spans="1:2" x14ac:dyDescent="0.2">
      <c r="A147320" s="47"/>
      <c r="B147320" s="60"/>
    </row>
    <row r="147321" spans="1:2" x14ac:dyDescent="0.2">
      <c r="A147321" s="47"/>
      <c r="B147321" s="60"/>
    </row>
    <row r="147322" spans="1:2" x14ac:dyDescent="0.2">
      <c r="A147322" s="47"/>
      <c r="B147322" s="60"/>
    </row>
    <row r="147323" spans="1:2" x14ac:dyDescent="0.2">
      <c r="A147323" s="47"/>
      <c r="B147323" s="60"/>
    </row>
    <row r="147324" spans="1:2" x14ac:dyDescent="0.2">
      <c r="A147324" s="47"/>
      <c r="B147324" s="60"/>
    </row>
    <row r="147325" spans="1:2" x14ac:dyDescent="0.2">
      <c r="A147325" s="47"/>
      <c r="B147325" s="60"/>
    </row>
    <row r="147326" spans="1:2" x14ac:dyDescent="0.2">
      <c r="A147326" s="47"/>
      <c r="B147326" s="60"/>
    </row>
    <row r="147327" spans="1:2" x14ac:dyDescent="0.2">
      <c r="A147327" s="47"/>
      <c r="B147327" s="60"/>
    </row>
    <row r="147328" spans="1:2" x14ac:dyDescent="0.2">
      <c r="A147328" s="47"/>
      <c r="B147328" s="60"/>
    </row>
    <row r="147329" spans="1:2" x14ac:dyDescent="0.2">
      <c r="A147329" s="47"/>
      <c r="B147329" s="60"/>
    </row>
    <row r="147330" spans="1:2" x14ac:dyDescent="0.2">
      <c r="A147330" s="47"/>
      <c r="B147330" s="60"/>
    </row>
    <row r="147331" spans="1:2" x14ac:dyDescent="0.2">
      <c r="A147331" s="47"/>
      <c r="B147331" s="60"/>
    </row>
    <row r="147332" spans="1:2" x14ac:dyDescent="0.2">
      <c r="A147332" s="47"/>
      <c r="B147332" s="60"/>
    </row>
    <row r="147333" spans="1:2" x14ac:dyDescent="0.2">
      <c r="A147333" s="47"/>
      <c r="B147333" s="60"/>
    </row>
    <row r="147334" spans="1:2" x14ac:dyDescent="0.2">
      <c r="A147334" s="47"/>
      <c r="B147334" s="60"/>
    </row>
    <row r="147335" spans="1:2" x14ac:dyDescent="0.2">
      <c r="A147335" s="47"/>
      <c r="B147335" s="60"/>
    </row>
    <row r="147336" spans="1:2" x14ac:dyDescent="0.2">
      <c r="A147336" s="47"/>
      <c r="B147336" s="60"/>
    </row>
    <row r="147337" spans="1:2" x14ac:dyDescent="0.2">
      <c r="A147337" s="47"/>
      <c r="B147337" s="60"/>
    </row>
    <row r="147338" spans="1:2" x14ac:dyDescent="0.2">
      <c r="A147338" s="47"/>
      <c r="B147338" s="60"/>
    </row>
    <row r="147339" spans="1:2" x14ac:dyDescent="0.2">
      <c r="A147339" s="47"/>
      <c r="B147339" s="60"/>
    </row>
    <row r="147340" spans="1:2" x14ac:dyDescent="0.2">
      <c r="A147340" s="47"/>
      <c r="B147340" s="60"/>
    </row>
    <row r="147341" spans="1:2" x14ac:dyDescent="0.2">
      <c r="A147341" s="47"/>
      <c r="B147341" s="60"/>
    </row>
    <row r="147342" spans="1:2" x14ac:dyDescent="0.2">
      <c r="A147342" s="47"/>
      <c r="B147342" s="60"/>
    </row>
    <row r="147343" spans="1:2" x14ac:dyDescent="0.2">
      <c r="A147343" s="47"/>
      <c r="B147343" s="60"/>
    </row>
    <row r="147344" spans="1:2" x14ac:dyDescent="0.2">
      <c r="A147344" s="47"/>
      <c r="B147344" s="60"/>
    </row>
    <row r="147345" spans="1:2" x14ac:dyDescent="0.2">
      <c r="A147345" s="47"/>
      <c r="B147345" s="60"/>
    </row>
    <row r="147346" spans="1:2" x14ac:dyDescent="0.2">
      <c r="A147346" s="47"/>
      <c r="B147346" s="60"/>
    </row>
    <row r="147347" spans="1:2" x14ac:dyDescent="0.2">
      <c r="A147347" s="47"/>
      <c r="B147347" s="60"/>
    </row>
    <row r="147348" spans="1:2" x14ac:dyDescent="0.2">
      <c r="A147348" s="47"/>
      <c r="B147348" s="60"/>
    </row>
    <row r="147349" spans="1:2" x14ac:dyDescent="0.2">
      <c r="A147349" s="47"/>
      <c r="B147349" s="60"/>
    </row>
    <row r="147350" spans="1:2" x14ac:dyDescent="0.2">
      <c r="A147350" s="47"/>
      <c r="B147350" s="60"/>
    </row>
    <row r="147351" spans="1:2" x14ac:dyDescent="0.2">
      <c r="A147351" s="47"/>
      <c r="B147351" s="60"/>
    </row>
    <row r="147352" spans="1:2" x14ac:dyDescent="0.2">
      <c r="A147352" s="47"/>
      <c r="B147352" s="60"/>
    </row>
    <row r="147353" spans="1:2" x14ac:dyDescent="0.2">
      <c r="A147353" s="47"/>
      <c r="B147353" s="60"/>
    </row>
    <row r="147354" spans="1:2" x14ac:dyDescent="0.2">
      <c r="A147354" s="47"/>
      <c r="B147354" s="60"/>
    </row>
    <row r="147355" spans="1:2" x14ac:dyDescent="0.2">
      <c r="A147355" s="47"/>
      <c r="B147355" s="60"/>
    </row>
    <row r="147356" spans="1:2" x14ac:dyDescent="0.2">
      <c r="A147356" s="47"/>
      <c r="B147356" s="60"/>
    </row>
    <row r="147357" spans="1:2" x14ac:dyDescent="0.2">
      <c r="A147357" s="47"/>
      <c r="B147357" s="60"/>
    </row>
    <row r="147358" spans="1:2" x14ac:dyDescent="0.2">
      <c r="A147358" s="47"/>
      <c r="B147358" s="60"/>
    </row>
    <row r="147359" spans="1:2" x14ac:dyDescent="0.2">
      <c r="A147359" s="47"/>
      <c r="B147359" s="60"/>
    </row>
    <row r="147360" spans="1:2" x14ac:dyDescent="0.2">
      <c r="A147360" s="47"/>
      <c r="B147360" s="60"/>
    </row>
    <row r="147361" spans="1:2" x14ac:dyDescent="0.2">
      <c r="A147361" s="47"/>
      <c r="B147361" s="60"/>
    </row>
    <row r="147362" spans="1:2" x14ac:dyDescent="0.2">
      <c r="A147362" s="47"/>
      <c r="B147362" s="60"/>
    </row>
    <row r="147363" spans="1:2" x14ac:dyDescent="0.2">
      <c r="A147363" s="47"/>
      <c r="B147363" s="60"/>
    </row>
    <row r="147364" spans="1:2" x14ac:dyDescent="0.2">
      <c r="A147364" s="47"/>
      <c r="B147364" s="60"/>
    </row>
    <row r="147365" spans="1:2" x14ac:dyDescent="0.2">
      <c r="A147365" s="47"/>
      <c r="B147365" s="60"/>
    </row>
    <row r="147366" spans="1:2" x14ac:dyDescent="0.2">
      <c r="A147366" s="47"/>
      <c r="B147366" s="60"/>
    </row>
    <row r="147367" spans="1:2" x14ac:dyDescent="0.2">
      <c r="A147367" s="47"/>
      <c r="B147367" s="60"/>
    </row>
    <row r="147368" spans="1:2" x14ac:dyDescent="0.2">
      <c r="A147368" s="47"/>
      <c r="B147368" s="60"/>
    </row>
    <row r="147369" spans="1:2" x14ac:dyDescent="0.2">
      <c r="A147369" s="47"/>
      <c r="B147369" s="60"/>
    </row>
    <row r="147370" spans="1:2" x14ac:dyDescent="0.2">
      <c r="A147370" s="47"/>
      <c r="B147370" s="60"/>
    </row>
    <row r="147371" spans="1:2" x14ac:dyDescent="0.2">
      <c r="A147371" s="47"/>
      <c r="B147371" s="60"/>
    </row>
    <row r="147372" spans="1:2" x14ac:dyDescent="0.2">
      <c r="A147372" s="47"/>
      <c r="B147372" s="60"/>
    </row>
    <row r="147373" spans="1:2" x14ac:dyDescent="0.2">
      <c r="A147373" s="47"/>
      <c r="B147373" s="60"/>
    </row>
    <row r="147374" spans="1:2" x14ac:dyDescent="0.2">
      <c r="A147374" s="47"/>
      <c r="B147374" s="60"/>
    </row>
    <row r="147375" spans="1:2" x14ac:dyDescent="0.2">
      <c r="A147375" s="47"/>
      <c r="B147375" s="60"/>
    </row>
    <row r="147376" spans="1:2" x14ac:dyDescent="0.2">
      <c r="A147376" s="47"/>
      <c r="B147376" s="60"/>
    </row>
    <row r="147377" spans="1:2" x14ac:dyDescent="0.2">
      <c r="A147377" s="47"/>
      <c r="B147377" s="60"/>
    </row>
    <row r="147378" spans="1:2" x14ac:dyDescent="0.2">
      <c r="A147378" s="47"/>
      <c r="B147378" s="60"/>
    </row>
    <row r="147379" spans="1:2" x14ac:dyDescent="0.2">
      <c r="A147379" s="47"/>
      <c r="B147379" s="60"/>
    </row>
    <row r="147380" spans="1:2" x14ac:dyDescent="0.2">
      <c r="A147380" s="47"/>
      <c r="B147380" s="60"/>
    </row>
    <row r="147381" spans="1:2" x14ac:dyDescent="0.2">
      <c r="A147381" s="47"/>
      <c r="B147381" s="60"/>
    </row>
    <row r="147382" spans="1:2" x14ac:dyDescent="0.2">
      <c r="A147382" s="47"/>
      <c r="B147382" s="60"/>
    </row>
    <row r="147383" spans="1:2" x14ac:dyDescent="0.2">
      <c r="A147383" s="47"/>
      <c r="B147383" s="60"/>
    </row>
    <row r="147384" spans="1:2" x14ac:dyDescent="0.2">
      <c r="A147384" s="47"/>
      <c r="B147384" s="60"/>
    </row>
    <row r="147385" spans="1:2" x14ac:dyDescent="0.2">
      <c r="A147385" s="47"/>
      <c r="B147385" s="60"/>
    </row>
    <row r="147386" spans="1:2" x14ac:dyDescent="0.2">
      <c r="A147386" s="47"/>
      <c r="B147386" s="60"/>
    </row>
    <row r="147387" spans="1:2" x14ac:dyDescent="0.2">
      <c r="A147387" s="47"/>
      <c r="B147387" s="60"/>
    </row>
    <row r="147388" spans="1:2" x14ac:dyDescent="0.2">
      <c r="A147388" s="47"/>
      <c r="B147388" s="60"/>
    </row>
    <row r="147389" spans="1:2" x14ac:dyDescent="0.2">
      <c r="A147389" s="47"/>
      <c r="B147389" s="60"/>
    </row>
    <row r="147390" spans="1:2" x14ac:dyDescent="0.2">
      <c r="A147390" s="47"/>
      <c r="B147390" s="60"/>
    </row>
    <row r="147391" spans="1:2" x14ac:dyDescent="0.2">
      <c r="A147391" s="47"/>
      <c r="B147391" s="60"/>
    </row>
    <row r="147392" spans="1:2" x14ac:dyDescent="0.2">
      <c r="A147392" s="47"/>
      <c r="B147392" s="60"/>
    </row>
    <row r="147393" spans="1:2" x14ac:dyDescent="0.2">
      <c r="A147393" s="47"/>
      <c r="B147393" s="60"/>
    </row>
    <row r="147394" spans="1:2" x14ac:dyDescent="0.2">
      <c r="A147394" s="47"/>
      <c r="B147394" s="60"/>
    </row>
    <row r="147395" spans="1:2" x14ac:dyDescent="0.2">
      <c r="A147395" s="47"/>
      <c r="B147395" s="60"/>
    </row>
    <row r="147396" spans="1:2" x14ac:dyDescent="0.2">
      <c r="A147396" s="47"/>
      <c r="B147396" s="60"/>
    </row>
    <row r="147397" spans="1:2" x14ac:dyDescent="0.2">
      <c r="A147397" s="47"/>
      <c r="B147397" s="60"/>
    </row>
    <row r="147398" spans="1:2" x14ac:dyDescent="0.2">
      <c r="A147398" s="47"/>
      <c r="B147398" s="60"/>
    </row>
    <row r="147399" spans="1:2" x14ac:dyDescent="0.2">
      <c r="A147399" s="47"/>
      <c r="B147399" s="60"/>
    </row>
    <row r="147400" spans="1:2" x14ac:dyDescent="0.2">
      <c r="A147400" s="47"/>
      <c r="B147400" s="60"/>
    </row>
    <row r="147401" spans="1:2" x14ac:dyDescent="0.2">
      <c r="A147401" s="47"/>
      <c r="B147401" s="60"/>
    </row>
    <row r="147402" spans="1:2" x14ac:dyDescent="0.2">
      <c r="A147402" s="47"/>
      <c r="B147402" s="60"/>
    </row>
    <row r="147403" spans="1:2" x14ac:dyDescent="0.2">
      <c r="A147403" s="47"/>
      <c r="B147403" s="60"/>
    </row>
    <row r="147404" spans="1:2" x14ac:dyDescent="0.2">
      <c r="A147404" s="47"/>
      <c r="B147404" s="60"/>
    </row>
    <row r="147405" spans="1:2" x14ac:dyDescent="0.2">
      <c r="A147405" s="47"/>
      <c r="B147405" s="60"/>
    </row>
    <row r="147406" spans="1:2" x14ac:dyDescent="0.2">
      <c r="A147406" s="47"/>
      <c r="B147406" s="60"/>
    </row>
    <row r="147407" spans="1:2" x14ac:dyDescent="0.2">
      <c r="A147407" s="47"/>
      <c r="B147407" s="60"/>
    </row>
    <row r="147408" spans="1:2" x14ac:dyDescent="0.2">
      <c r="A147408" s="47"/>
      <c r="B147408" s="60"/>
    </row>
    <row r="147409" spans="1:2" x14ac:dyDescent="0.2">
      <c r="A147409" s="47"/>
      <c r="B147409" s="60"/>
    </row>
    <row r="147410" spans="1:2" x14ac:dyDescent="0.2">
      <c r="A147410" s="47"/>
      <c r="B147410" s="60"/>
    </row>
    <row r="147411" spans="1:2" x14ac:dyDescent="0.2">
      <c r="A147411" s="47"/>
      <c r="B147411" s="60"/>
    </row>
    <row r="147412" spans="1:2" x14ac:dyDescent="0.2">
      <c r="A147412" s="47"/>
      <c r="B147412" s="60"/>
    </row>
    <row r="147413" spans="1:2" x14ac:dyDescent="0.2">
      <c r="A147413" s="47"/>
      <c r="B147413" s="60"/>
    </row>
    <row r="147414" spans="1:2" x14ac:dyDescent="0.2">
      <c r="A147414" s="47"/>
      <c r="B147414" s="60"/>
    </row>
    <row r="147415" spans="1:2" x14ac:dyDescent="0.2">
      <c r="A147415" s="47"/>
      <c r="B147415" s="60"/>
    </row>
    <row r="147416" spans="1:2" x14ac:dyDescent="0.2">
      <c r="A147416" s="47"/>
      <c r="B147416" s="60"/>
    </row>
    <row r="147417" spans="1:2" x14ac:dyDescent="0.2">
      <c r="A147417" s="47"/>
      <c r="B147417" s="60"/>
    </row>
    <row r="147418" spans="1:2" x14ac:dyDescent="0.2">
      <c r="A147418" s="47"/>
      <c r="B147418" s="60"/>
    </row>
    <row r="147419" spans="1:2" x14ac:dyDescent="0.2">
      <c r="A147419" s="47"/>
      <c r="B147419" s="60"/>
    </row>
    <row r="147420" spans="1:2" x14ac:dyDescent="0.2">
      <c r="A147420" s="47"/>
      <c r="B147420" s="60"/>
    </row>
    <row r="147421" spans="1:2" x14ac:dyDescent="0.2">
      <c r="A147421" s="47"/>
      <c r="B147421" s="60"/>
    </row>
    <row r="147422" spans="1:2" x14ac:dyDescent="0.2">
      <c r="A147422" s="47"/>
      <c r="B147422" s="60"/>
    </row>
    <row r="147423" spans="1:2" x14ac:dyDescent="0.2">
      <c r="A147423" s="47"/>
      <c r="B147423" s="60"/>
    </row>
    <row r="147424" spans="1:2" x14ac:dyDescent="0.2">
      <c r="A147424" s="47"/>
      <c r="B147424" s="60"/>
    </row>
    <row r="147425" spans="1:2" x14ac:dyDescent="0.2">
      <c r="A147425" s="47"/>
      <c r="B147425" s="60"/>
    </row>
    <row r="147426" spans="1:2" x14ac:dyDescent="0.2">
      <c r="A147426" s="47"/>
      <c r="B147426" s="60"/>
    </row>
    <row r="147427" spans="1:2" x14ac:dyDescent="0.2">
      <c r="A147427" s="47"/>
      <c r="B147427" s="60"/>
    </row>
    <row r="147428" spans="1:2" x14ac:dyDescent="0.2">
      <c r="A147428" s="47"/>
      <c r="B147428" s="60"/>
    </row>
    <row r="147429" spans="1:2" x14ac:dyDescent="0.2">
      <c r="A147429" s="47"/>
      <c r="B147429" s="60"/>
    </row>
    <row r="147430" spans="1:2" x14ac:dyDescent="0.2">
      <c r="A147430" s="47"/>
      <c r="B147430" s="60"/>
    </row>
    <row r="147431" spans="1:2" x14ac:dyDescent="0.2">
      <c r="A147431" s="47"/>
      <c r="B147431" s="60"/>
    </row>
    <row r="147432" spans="1:2" x14ac:dyDescent="0.2">
      <c r="A147432" s="47"/>
      <c r="B147432" s="60"/>
    </row>
    <row r="147433" spans="1:2" x14ac:dyDescent="0.2">
      <c r="A147433" s="47"/>
      <c r="B147433" s="60"/>
    </row>
    <row r="147434" spans="1:2" x14ac:dyDescent="0.2">
      <c r="A147434" s="47"/>
      <c r="B147434" s="60"/>
    </row>
    <row r="147435" spans="1:2" x14ac:dyDescent="0.2">
      <c r="A147435" s="47"/>
      <c r="B147435" s="60"/>
    </row>
    <row r="147436" spans="1:2" x14ac:dyDescent="0.2">
      <c r="A147436" s="47"/>
      <c r="B147436" s="60"/>
    </row>
    <row r="147437" spans="1:2" x14ac:dyDescent="0.2">
      <c r="A147437" s="47"/>
      <c r="B147437" s="60"/>
    </row>
    <row r="147438" spans="1:2" x14ac:dyDescent="0.2">
      <c r="A147438" s="47"/>
      <c r="B147438" s="60"/>
    </row>
    <row r="147439" spans="1:2" x14ac:dyDescent="0.2">
      <c r="A147439" s="47"/>
      <c r="B147439" s="60"/>
    </row>
    <row r="147440" spans="1:2" x14ac:dyDescent="0.2">
      <c r="A147440" s="47"/>
      <c r="B147440" s="60"/>
    </row>
    <row r="147441" spans="1:2" x14ac:dyDescent="0.2">
      <c r="A147441" s="47"/>
      <c r="B147441" s="60"/>
    </row>
    <row r="147442" spans="1:2" x14ac:dyDescent="0.2">
      <c r="A147442" s="47"/>
      <c r="B147442" s="60"/>
    </row>
    <row r="147443" spans="1:2" x14ac:dyDescent="0.2">
      <c r="A147443" s="47"/>
      <c r="B147443" s="60"/>
    </row>
    <row r="147444" spans="1:2" x14ac:dyDescent="0.2">
      <c r="A147444" s="47"/>
      <c r="B147444" s="60"/>
    </row>
    <row r="147445" spans="1:2" x14ac:dyDescent="0.2">
      <c r="A147445" s="47"/>
      <c r="B147445" s="60"/>
    </row>
    <row r="147446" spans="1:2" x14ac:dyDescent="0.2">
      <c r="A147446" s="47"/>
      <c r="B147446" s="60"/>
    </row>
    <row r="147447" spans="1:2" x14ac:dyDescent="0.2">
      <c r="A147447" s="47"/>
      <c r="B147447" s="60"/>
    </row>
    <row r="147448" spans="1:2" x14ac:dyDescent="0.2">
      <c r="A147448" s="47"/>
      <c r="B147448" s="60"/>
    </row>
    <row r="147449" spans="1:2" x14ac:dyDescent="0.2">
      <c r="A147449" s="47"/>
      <c r="B147449" s="60"/>
    </row>
    <row r="147450" spans="1:2" x14ac:dyDescent="0.2">
      <c r="A147450" s="47"/>
      <c r="B147450" s="60"/>
    </row>
    <row r="147451" spans="1:2" x14ac:dyDescent="0.2">
      <c r="A147451" s="47"/>
      <c r="B147451" s="60"/>
    </row>
    <row r="147452" spans="1:2" x14ac:dyDescent="0.2">
      <c r="A147452" s="47"/>
      <c r="B147452" s="60"/>
    </row>
    <row r="147453" spans="1:2" x14ac:dyDescent="0.2">
      <c r="A147453" s="47"/>
      <c r="B147453" s="60"/>
    </row>
    <row r="147454" spans="1:2" x14ac:dyDescent="0.2">
      <c r="A147454" s="47"/>
      <c r="B147454" s="60"/>
    </row>
    <row r="147455" spans="1:2" x14ac:dyDescent="0.2">
      <c r="A147455" s="47"/>
      <c r="B147455" s="60"/>
    </row>
    <row r="147456" spans="1:2" x14ac:dyDescent="0.2">
      <c r="A147456" s="47"/>
      <c r="B147456" s="60"/>
    </row>
    <row r="147457" spans="1:2" x14ac:dyDescent="0.2">
      <c r="A147457" s="47"/>
      <c r="B147457" s="60"/>
    </row>
    <row r="147458" spans="1:2" x14ac:dyDescent="0.2">
      <c r="A147458" s="47"/>
      <c r="B147458" s="60"/>
    </row>
    <row r="147459" spans="1:2" x14ac:dyDescent="0.2">
      <c r="A147459" s="47"/>
      <c r="B147459" s="60"/>
    </row>
    <row r="147460" spans="1:2" x14ac:dyDescent="0.2">
      <c r="A147460" s="47"/>
      <c r="B147460" s="60"/>
    </row>
    <row r="147461" spans="1:2" x14ac:dyDescent="0.2">
      <c r="A147461" s="47"/>
      <c r="B147461" s="60"/>
    </row>
    <row r="147462" spans="1:2" x14ac:dyDescent="0.2">
      <c r="A147462" s="47"/>
      <c r="B147462" s="60"/>
    </row>
    <row r="147463" spans="1:2" x14ac:dyDescent="0.2">
      <c r="A147463" s="47"/>
      <c r="B147463" s="60"/>
    </row>
    <row r="147464" spans="1:2" x14ac:dyDescent="0.2">
      <c r="A147464" s="47"/>
      <c r="B147464" s="60"/>
    </row>
    <row r="147465" spans="1:2" x14ac:dyDescent="0.2">
      <c r="A147465" s="47"/>
      <c r="B147465" s="60"/>
    </row>
    <row r="147466" spans="1:2" x14ac:dyDescent="0.2">
      <c r="A147466" s="47"/>
      <c r="B147466" s="60"/>
    </row>
    <row r="147467" spans="1:2" x14ac:dyDescent="0.2">
      <c r="A147467" s="47"/>
      <c r="B147467" s="60"/>
    </row>
    <row r="147468" spans="1:2" x14ac:dyDescent="0.2">
      <c r="A147468" s="47"/>
      <c r="B147468" s="60"/>
    </row>
    <row r="147469" spans="1:2" x14ac:dyDescent="0.2">
      <c r="A147469" s="47"/>
      <c r="B147469" s="60"/>
    </row>
    <row r="147470" spans="1:2" x14ac:dyDescent="0.2">
      <c r="A147470" s="47"/>
      <c r="B147470" s="60"/>
    </row>
    <row r="147471" spans="1:2" x14ac:dyDescent="0.2">
      <c r="A147471" s="47"/>
      <c r="B147471" s="60"/>
    </row>
    <row r="147472" spans="1:2" x14ac:dyDescent="0.2">
      <c r="A147472" s="47"/>
      <c r="B147472" s="60"/>
    </row>
    <row r="147473" spans="1:2" x14ac:dyDescent="0.2">
      <c r="A147473" s="47"/>
      <c r="B147473" s="60"/>
    </row>
    <row r="147474" spans="1:2" x14ac:dyDescent="0.2">
      <c r="A147474" s="47"/>
      <c r="B147474" s="60"/>
    </row>
    <row r="147475" spans="1:2" x14ac:dyDescent="0.2">
      <c r="A147475" s="47"/>
      <c r="B147475" s="60"/>
    </row>
    <row r="147476" spans="1:2" x14ac:dyDescent="0.2">
      <c r="A147476" s="47"/>
      <c r="B147476" s="60"/>
    </row>
    <row r="147477" spans="1:2" x14ac:dyDescent="0.2">
      <c r="A147477" s="47"/>
      <c r="B147477" s="60"/>
    </row>
    <row r="147478" spans="1:2" x14ac:dyDescent="0.2">
      <c r="A147478" s="47"/>
      <c r="B147478" s="60"/>
    </row>
    <row r="147479" spans="1:2" x14ac:dyDescent="0.2">
      <c r="A147479" s="47"/>
      <c r="B147479" s="60"/>
    </row>
    <row r="147480" spans="1:2" x14ac:dyDescent="0.2">
      <c r="A147480" s="47"/>
      <c r="B147480" s="60"/>
    </row>
    <row r="147481" spans="1:2" x14ac:dyDescent="0.2">
      <c r="A147481" s="47"/>
      <c r="B147481" s="60"/>
    </row>
    <row r="147482" spans="1:2" x14ac:dyDescent="0.2">
      <c r="A147482" s="47"/>
      <c r="B147482" s="60"/>
    </row>
    <row r="147483" spans="1:2" x14ac:dyDescent="0.2">
      <c r="A147483" s="47"/>
      <c r="B147483" s="60"/>
    </row>
    <row r="147484" spans="1:2" x14ac:dyDescent="0.2">
      <c r="A147484" s="47"/>
      <c r="B147484" s="60"/>
    </row>
    <row r="147485" spans="1:2" x14ac:dyDescent="0.2">
      <c r="A147485" s="47"/>
      <c r="B147485" s="60"/>
    </row>
    <row r="147486" spans="1:2" x14ac:dyDescent="0.2">
      <c r="A147486" s="47"/>
      <c r="B147486" s="60"/>
    </row>
    <row r="147487" spans="1:2" x14ac:dyDescent="0.2">
      <c r="A147487" s="47"/>
      <c r="B147487" s="60"/>
    </row>
    <row r="147488" spans="1:2" x14ac:dyDescent="0.2">
      <c r="A147488" s="47"/>
      <c r="B147488" s="60"/>
    </row>
    <row r="147489" spans="1:2" x14ac:dyDescent="0.2">
      <c r="A147489" s="47"/>
      <c r="B147489" s="60"/>
    </row>
    <row r="147490" spans="1:2" x14ac:dyDescent="0.2">
      <c r="A147490" s="47"/>
      <c r="B147490" s="60"/>
    </row>
    <row r="147491" spans="1:2" x14ac:dyDescent="0.2">
      <c r="A147491" s="47"/>
      <c r="B147491" s="60"/>
    </row>
    <row r="147492" spans="1:2" x14ac:dyDescent="0.2">
      <c r="A147492" s="47"/>
      <c r="B147492" s="60"/>
    </row>
    <row r="147493" spans="1:2" x14ac:dyDescent="0.2">
      <c r="A147493" s="47"/>
      <c r="B147493" s="60"/>
    </row>
    <row r="147494" spans="1:2" x14ac:dyDescent="0.2">
      <c r="A147494" s="47"/>
      <c r="B147494" s="60"/>
    </row>
    <row r="147495" spans="1:2" x14ac:dyDescent="0.2">
      <c r="A147495" s="47"/>
      <c r="B147495" s="60"/>
    </row>
    <row r="147496" spans="1:2" x14ac:dyDescent="0.2">
      <c r="A147496" s="47"/>
      <c r="B147496" s="60"/>
    </row>
    <row r="147497" spans="1:2" x14ac:dyDescent="0.2">
      <c r="A147497" s="47"/>
      <c r="B147497" s="60"/>
    </row>
    <row r="147498" spans="1:2" x14ac:dyDescent="0.2">
      <c r="A147498" s="47"/>
      <c r="B147498" s="60"/>
    </row>
    <row r="147499" spans="1:2" x14ac:dyDescent="0.2">
      <c r="A147499" s="47"/>
      <c r="B147499" s="60"/>
    </row>
    <row r="147500" spans="1:2" x14ac:dyDescent="0.2">
      <c r="A147500" s="47"/>
      <c r="B147500" s="60"/>
    </row>
    <row r="147501" spans="1:2" x14ac:dyDescent="0.2">
      <c r="A147501" s="47"/>
      <c r="B147501" s="60"/>
    </row>
    <row r="147502" spans="1:2" x14ac:dyDescent="0.2">
      <c r="A147502" s="47"/>
      <c r="B147502" s="60"/>
    </row>
    <row r="147503" spans="1:2" x14ac:dyDescent="0.2">
      <c r="A147503" s="47"/>
      <c r="B147503" s="60"/>
    </row>
    <row r="147504" spans="1:2" x14ac:dyDescent="0.2">
      <c r="A147504" s="47"/>
      <c r="B147504" s="60"/>
    </row>
    <row r="147505" spans="1:2" x14ac:dyDescent="0.2">
      <c r="A147505" s="47"/>
      <c r="B147505" s="60"/>
    </row>
    <row r="147506" spans="1:2" x14ac:dyDescent="0.2">
      <c r="A147506" s="47"/>
      <c r="B147506" s="60"/>
    </row>
    <row r="147507" spans="1:2" x14ac:dyDescent="0.2">
      <c r="A147507" s="47"/>
      <c r="B147507" s="60"/>
    </row>
    <row r="147508" spans="1:2" x14ac:dyDescent="0.2">
      <c r="A147508" s="47"/>
      <c r="B147508" s="60"/>
    </row>
    <row r="147509" spans="1:2" x14ac:dyDescent="0.2">
      <c r="A147509" s="47"/>
      <c r="B147509" s="60"/>
    </row>
    <row r="147510" spans="1:2" x14ac:dyDescent="0.2">
      <c r="A147510" s="47"/>
      <c r="B147510" s="60"/>
    </row>
    <row r="147511" spans="1:2" x14ac:dyDescent="0.2">
      <c r="A147511" s="47"/>
      <c r="B147511" s="60"/>
    </row>
    <row r="147512" spans="1:2" x14ac:dyDescent="0.2">
      <c r="A147512" s="47"/>
      <c r="B147512" s="60"/>
    </row>
    <row r="147513" spans="1:2" x14ac:dyDescent="0.2">
      <c r="A147513" s="47"/>
      <c r="B147513" s="60"/>
    </row>
    <row r="147514" spans="1:2" x14ac:dyDescent="0.2">
      <c r="A147514" s="47"/>
      <c r="B147514" s="60"/>
    </row>
    <row r="147515" spans="1:2" x14ac:dyDescent="0.2">
      <c r="A147515" s="47"/>
      <c r="B147515" s="60"/>
    </row>
    <row r="147516" spans="1:2" x14ac:dyDescent="0.2">
      <c r="A147516" s="47"/>
      <c r="B147516" s="60"/>
    </row>
    <row r="147517" spans="1:2" x14ac:dyDescent="0.2">
      <c r="A147517" s="47"/>
      <c r="B147517" s="60"/>
    </row>
    <row r="147518" spans="1:2" x14ac:dyDescent="0.2">
      <c r="A147518" s="47"/>
      <c r="B147518" s="60"/>
    </row>
    <row r="147519" spans="1:2" x14ac:dyDescent="0.2">
      <c r="A147519" s="47"/>
      <c r="B147519" s="60"/>
    </row>
    <row r="147520" spans="1:2" x14ac:dyDescent="0.2">
      <c r="A147520" s="47"/>
      <c r="B147520" s="60"/>
    </row>
    <row r="147521" spans="1:2" x14ac:dyDescent="0.2">
      <c r="A147521" s="47"/>
      <c r="B147521" s="60"/>
    </row>
    <row r="147522" spans="1:2" x14ac:dyDescent="0.2">
      <c r="A147522" s="47"/>
      <c r="B147522" s="60"/>
    </row>
    <row r="147523" spans="1:2" x14ac:dyDescent="0.2">
      <c r="A147523" s="47"/>
      <c r="B147523" s="60"/>
    </row>
    <row r="147524" spans="1:2" x14ac:dyDescent="0.2">
      <c r="A147524" s="47"/>
      <c r="B147524" s="60"/>
    </row>
    <row r="147525" spans="1:2" x14ac:dyDescent="0.2">
      <c r="A147525" s="47"/>
      <c r="B147525" s="60"/>
    </row>
    <row r="147526" spans="1:2" x14ac:dyDescent="0.2">
      <c r="A147526" s="47"/>
      <c r="B147526" s="60"/>
    </row>
    <row r="147527" spans="1:2" x14ac:dyDescent="0.2">
      <c r="A147527" s="47"/>
      <c r="B147527" s="60"/>
    </row>
    <row r="147528" spans="1:2" x14ac:dyDescent="0.2">
      <c r="A147528" s="47"/>
      <c r="B147528" s="60"/>
    </row>
    <row r="147529" spans="1:2" x14ac:dyDescent="0.2">
      <c r="A147529" s="47"/>
      <c r="B147529" s="60"/>
    </row>
    <row r="147530" spans="1:2" x14ac:dyDescent="0.2">
      <c r="A147530" s="47"/>
      <c r="B147530" s="60"/>
    </row>
    <row r="147531" spans="1:2" x14ac:dyDescent="0.2">
      <c r="A147531" s="47"/>
      <c r="B147531" s="60"/>
    </row>
    <row r="147532" spans="1:2" x14ac:dyDescent="0.2">
      <c r="A147532" s="47"/>
      <c r="B147532" s="60"/>
    </row>
    <row r="147533" spans="1:2" x14ac:dyDescent="0.2">
      <c r="A147533" s="47"/>
      <c r="B147533" s="60"/>
    </row>
    <row r="147534" spans="1:2" x14ac:dyDescent="0.2">
      <c r="A147534" s="47"/>
      <c r="B147534" s="60"/>
    </row>
    <row r="147535" spans="1:2" x14ac:dyDescent="0.2">
      <c r="A147535" s="47"/>
      <c r="B147535" s="60"/>
    </row>
    <row r="147536" spans="1:2" x14ac:dyDescent="0.2">
      <c r="A147536" s="47"/>
      <c r="B147536" s="60"/>
    </row>
    <row r="147537" spans="1:2" x14ac:dyDescent="0.2">
      <c r="A147537" s="47"/>
      <c r="B147537" s="60"/>
    </row>
    <row r="147538" spans="1:2" x14ac:dyDescent="0.2">
      <c r="A147538" s="47"/>
      <c r="B147538" s="60"/>
    </row>
    <row r="147539" spans="1:2" x14ac:dyDescent="0.2">
      <c r="A147539" s="47"/>
      <c r="B147539" s="60"/>
    </row>
    <row r="147540" spans="1:2" x14ac:dyDescent="0.2">
      <c r="A147540" s="47"/>
      <c r="B147540" s="60"/>
    </row>
    <row r="147541" spans="1:2" x14ac:dyDescent="0.2">
      <c r="A147541" s="47"/>
      <c r="B147541" s="60"/>
    </row>
    <row r="147542" spans="1:2" x14ac:dyDescent="0.2">
      <c r="A147542" s="47"/>
      <c r="B147542" s="60"/>
    </row>
    <row r="147543" spans="1:2" x14ac:dyDescent="0.2">
      <c r="A147543" s="47"/>
      <c r="B147543" s="60"/>
    </row>
    <row r="147544" spans="1:2" x14ac:dyDescent="0.2">
      <c r="A147544" s="47"/>
      <c r="B147544" s="60"/>
    </row>
    <row r="147545" spans="1:2" x14ac:dyDescent="0.2">
      <c r="A147545" s="47"/>
      <c r="B147545" s="60"/>
    </row>
    <row r="147546" spans="1:2" x14ac:dyDescent="0.2">
      <c r="A147546" s="47"/>
      <c r="B147546" s="60"/>
    </row>
    <row r="147547" spans="1:2" x14ac:dyDescent="0.2">
      <c r="A147547" s="47"/>
      <c r="B147547" s="60"/>
    </row>
    <row r="147548" spans="1:2" x14ac:dyDescent="0.2">
      <c r="A147548" s="47"/>
      <c r="B147548" s="60"/>
    </row>
    <row r="147549" spans="1:2" x14ac:dyDescent="0.2">
      <c r="A147549" s="47"/>
      <c r="B147549" s="60"/>
    </row>
    <row r="147550" spans="1:2" x14ac:dyDescent="0.2">
      <c r="A147550" s="47"/>
      <c r="B147550" s="60"/>
    </row>
    <row r="147551" spans="1:2" x14ac:dyDescent="0.2">
      <c r="A147551" s="47"/>
      <c r="B147551" s="60"/>
    </row>
    <row r="147552" spans="1:2" x14ac:dyDescent="0.2">
      <c r="A147552" s="47"/>
      <c r="B147552" s="60"/>
    </row>
    <row r="147553" spans="1:2" x14ac:dyDescent="0.2">
      <c r="A147553" s="47"/>
      <c r="B147553" s="60"/>
    </row>
    <row r="147554" spans="1:2" x14ac:dyDescent="0.2">
      <c r="A147554" s="47"/>
      <c r="B147554" s="60"/>
    </row>
    <row r="147555" spans="1:2" x14ac:dyDescent="0.2">
      <c r="A147555" s="47"/>
      <c r="B147555" s="60"/>
    </row>
    <row r="147556" spans="1:2" x14ac:dyDescent="0.2">
      <c r="A147556" s="47"/>
      <c r="B147556" s="60"/>
    </row>
    <row r="147557" spans="1:2" x14ac:dyDescent="0.2">
      <c r="A147557" s="47"/>
      <c r="B147557" s="60"/>
    </row>
    <row r="147558" spans="1:2" x14ac:dyDescent="0.2">
      <c r="A147558" s="47"/>
      <c r="B147558" s="60"/>
    </row>
    <row r="147559" spans="1:2" x14ac:dyDescent="0.2">
      <c r="A147559" s="47"/>
      <c r="B147559" s="60"/>
    </row>
    <row r="147560" spans="1:2" x14ac:dyDescent="0.2">
      <c r="A147560" s="47"/>
      <c r="B147560" s="60"/>
    </row>
    <row r="147561" spans="1:2" x14ac:dyDescent="0.2">
      <c r="A147561" s="47"/>
      <c r="B147561" s="60"/>
    </row>
    <row r="147562" spans="1:2" x14ac:dyDescent="0.2">
      <c r="A147562" s="47"/>
      <c r="B147562" s="60"/>
    </row>
    <row r="147563" spans="1:2" x14ac:dyDescent="0.2">
      <c r="A147563" s="47"/>
      <c r="B147563" s="60"/>
    </row>
    <row r="147564" spans="1:2" x14ac:dyDescent="0.2">
      <c r="A147564" s="47"/>
      <c r="B147564" s="60"/>
    </row>
    <row r="147565" spans="1:2" x14ac:dyDescent="0.2">
      <c r="A147565" s="47"/>
      <c r="B147565" s="60"/>
    </row>
    <row r="147566" spans="1:2" x14ac:dyDescent="0.2">
      <c r="A147566" s="47"/>
      <c r="B147566" s="60"/>
    </row>
    <row r="147567" spans="1:2" x14ac:dyDescent="0.2">
      <c r="A147567" s="47"/>
      <c r="B147567" s="60"/>
    </row>
    <row r="147568" spans="1:2" x14ac:dyDescent="0.2">
      <c r="A147568" s="47"/>
      <c r="B147568" s="60"/>
    </row>
    <row r="147569" spans="1:2" x14ac:dyDescent="0.2">
      <c r="A147569" s="47"/>
      <c r="B147569" s="60"/>
    </row>
    <row r="147570" spans="1:2" x14ac:dyDescent="0.2">
      <c r="A147570" s="47"/>
      <c r="B147570" s="60"/>
    </row>
    <row r="147571" spans="1:2" x14ac:dyDescent="0.2">
      <c r="A147571" s="47"/>
      <c r="B147571" s="60"/>
    </row>
    <row r="147572" spans="1:2" x14ac:dyDescent="0.2">
      <c r="A147572" s="47"/>
      <c r="B147572" s="60"/>
    </row>
    <row r="147573" spans="1:2" x14ac:dyDescent="0.2">
      <c r="A147573" s="47"/>
      <c r="B147573" s="60"/>
    </row>
    <row r="147574" spans="1:2" x14ac:dyDescent="0.2">
      <c r="A147574" s="47"/>
      <c r="B147574" s="60"/>
    </row>
    <row r="147575" spans="1:2" x14ac:dyDescent="0.2">
      <c r="A147575" s="47"/>
      <c r="B147575" s="60"/>
    </row>
    <row r="147576" spans="1:2" x14ac:dyDescent="0.2">
      <c r="A147576" s="47"/>
      <c r="B147576" s="60"/>
    </row>
    <row r="147577" spans="1:2" x14ac:dyDescent="0.2">
      <c r="A147577" s="47"/>
      <c r="B147577" s="60"/>
    </row>
    <row r="147578" spans="1:2" x14ac:dyDescent="0.2">
      <c r="A147578" s="47"/>
      <c r="B147578" s="60"/>
    </row>
    <row r="147579" spans="1:2" x14ac:dyDescent="0.2">
      <c r="A147579" s="47"/>
      <c r="B147579" s="60"/>
    </row>
    <row r="147580" spans="1:2" x14ac:dyDescent="0.2">
      <c r="A147580" s="47"/>
      <c r="B147580" s="60"/>
    </row>
    <row r="147581" spans="1:2" x14ac:dyDescent="0.2">
      <c r="A147581" s="47"/>
      <c r="B147581" s="60"/>
    </row>
    <row r="147582" spans="1:2" x14ac:dyDescent="0.2">
      <c r="A147582" s="47"/>
      <c r="B147582" s="60"/>
    </row>
    <row r="147583" spans="1:2" x14ac:dyDescent="0.2">
      <c r="A147583" s="47"/>
      <c r="B147583" s="60"/>
    </row>
    <row r="147584" spans="1:2" x14ac:dyDescent="0.2">
      <c r="A147584" s="47"/>
      <c r="B147584" s="60"/>
    </row>
    <row r="147585" spans="1:2" x14ac:dyDescent="0.2">
      <c r="A147585" s="47"/>
      <c r="B147585" s="60"/>
    </row>
    <row r="147586" spans="1:2" x14ac:dyDescent="0.2">
      <c r="A147586" s="47"/>
      <c r="B147586" s="60"/>
    </row>
    <row r="147587" spans="1:2" x14ac:dyDescent="0.2">
      <c r="A147587" s="47"/>
      <c r="B147587" s="60"/>
    </row>
    <row r="147588" spans="1:2" x14ac:dyDescent="0.2">
      <c r="A147588" s="47"/>
      <c r="B147588" s="60"/>
    </row>
    <row r="147589" spans="1:2" x14ac:dyDescent="0.2">
      <c r="A147589" s="47"/>
      <c r="B147589" s="60"/>
    </row>
    <row r="147590" spans="1:2" x14ac:dyDescent="0.2">
      <c r="A147590" s="47"/>
      <c r="B147590" s="60"/>
    </row>
    <row r="147591" spans="1:2" x14ac:dyDescent="0.2">
      <c r="A147591" s="47"/>
      <c r="B147591" s="60"/>
    </row>
    <row r="147592" spans="1:2" x14ac:dyDescent="0.2">
      <c r="A147592" s="47"/>
      <c r="B147592" s="60"/>
    </row>
    <row r="147593" spans="1:2" x14ac:dyDescent="0.2">
      <c r="A147593" s="47"/>
      <c r="B147593" s="60"/>
    </row>
    <row r="147594" spans="1:2" x14ac:dyDescent="0.2">
      <c r="A147594" s="47"/>
      <c r="B147594" s="60"/>
    </row>
    <row r="147595" spans="1:2" x14ac:dyDescent="0.2">
      <c r="A147595" s="47"/>
      <c r="B147595" s="60"/>
    </row>
    <row r="147596" spans="1:2" x14ac:dyDescent="0.2">
      <c r="A147596" s="47"/>
      <c r="B147596" s="60"/>
    </row>
    <row r="147597" spans="1:2" x14ac:dyDescent="0.2">
      <c r="A147597" s="47"/>
      <c r="B147597" s="60"/>
    </row>
    <row r="147598" spans="1:2" x14ac:dyDescent="0.2">
      <c r="A147598" s="47"/>
      <c r="B147598" s="60"/>
    </row>
    <row r="147599" spans="1:2" x14ac:dyDescent="0.2">
      <c r="A147599" s="47"/>
      <c r="B147599" s="60"/>
    </row>
    <row r="147600" spans="1:2" x14ac:dyDescent="0.2">
      <c r="A147600" s="47"/>
      <c r="B147600" s="60"/>
    </row>
    <row r="147601" spans="1:2" x14ac:dyDescent="0.2">
      <c r="A147601" s="47"/>
      <c r="B147601" s="60"/>
    </row>
    <row r="147602" spans="1:2" x14ac:dyDescent="0.2">
      <c r="A147602" s="47"/>
      <c r="B147602" s="60"/>
    </row>
    <row r="147603" spans="1:2" x14ac:dyDescent="0.2">
      <c r="A147603" s="47"/>
      <c r="B147603" s="60"/>
    </row>
    <row r="147604" spans="1:2" x14ac:dyDescent="0.2">
      <c r="A147604" s="47"/>
      <c r="B147604" s="60"/>
    </row>
    <row r="147605" spans="1:2" x14ac:dyDescent="0.2">
      <c r="A147605" s="47"/>
      <c r="B147605" s="60"/>
    </row>
    <row r="147606" spans="1:2" x14ac:dyDescent="0.2">
      <c r="A147606" s="47"/>
      <c r="B147606" s="60"/>
    </row>
    <row r="147607" spans="1:2" x14ac:dyDescent="0.2">
      <c r="A147607" s="47"/>
      <c r="B147607" s="60"/>
    </row>
    <row r="147608" spans="1:2" x14ac:dyDescent="0.2">
      <c r="A147608" s="47"/>
      <c r="B147608" s="60"/>
    </row>
    <row r="147609" spans="1:2" x14ac:dyDescent="0.2">
      <c r="A147609" s="47"/>
      <c r="B147609" s="60"/>
    </row>
    <row r="147610" spans="1:2" x14ac:dyDescent="0.2">
      <c r="A147610" s="47"/>
      <c r="B147610" s="60"/>
    </row>
    <row r="147611" spans="1:2" x14ac:dyDescent="0.2">
      <c r="A147611" s="47"/>
      <c r="B147611" s="60"/>
    </row>
    <row r="147612" spans="1:2" x14ac:dyDescent="0.2">
      <c r="A147612" s="47"/>
      <c r="B147612" s="60"/>
    </row>
    <row r="147613" spans="1:2" x14ac:dyDescent="0.2">
      <c r="A147613" s="47"/>
      <c r="B147613" s="60"/>
    </row>
    <row r="147614" spans="1:2" x14ac:dyDescent="0.2">
      <c r="A147614" s="47"/>
      <c r="B147614" s="60"/>
    </row>
    <row r="147615" spans="1:2" x14ac:dyDescent="0.2">
      <c r="A147615" s="47"/>
      <c r="B147615" s="60"/>
    </row>
    <row r="147616" spans="1:2" x14ac:dyDescent="0.2">
      <c r="A147616" s="47"/>
      <c r="B147616" s="60"/>
    </row>
    <row r="147617" spans="1:2" x14ac:dyDescent="0.2">
      <c r="A147617" s="47"/>
      <c r="B147617" s="60"/>
    </row>
    <row r="147618" spans="1:2" x14ac:dyDescent="0.2">
      <c r="A147618" s="47"/>
      <c r="B147618" s="60"/>
    </row>
    <row r="147619" spans="1:2" x14ac:dyDescent="0.2">
      <c r="A147619" s="47"/>
      <c r="B147619" s="60"/>
    </row>
    <row r="147620" spans="1:2" x14ac:dyDescent="0.2">
      <c r="A147620" s="47"/>
      <c r="B147620" s="60"/>
    </row>
    <row r="147621" spans="1:2" x14ac:dyDescent="0.2">
      <c r="A147621" s="47"/>
      <c r="B147621" s="60"/>
    </row>
    <row r="147622" spans="1:2" x14ac:dyDescent="0.2">
      <c r="A147622" s="47"/>
      <c r="B147622" s="60"/>
    </row>
    <row r="147623" spans="1:2" x14ac:dyDescent="0.2">
      <c r="A147623" s="47"/>
      <c r="B147623" s="60"/>
    </row>
    <row r="147624" spans="1:2" x14ac:dyDescent="0.2">
      <c r="A147624" s="47"/>
      <c r="B147624" s="60"/>
    </row>
    <row r="147625" spans="1:2" x14ac:dyDescent="0.2">
      <c r="A147625" s="47"/>
      <c r="B147625" s="60"/>
    </row>
    <row r="147626" spans="1:2" x14ac:dyDescent="0.2">
      <c r="A147626" s="47"/>
      <c r="B147626" s="60"/>
    </row>
    <row r="147627" spans="1:2" x14ac:dyDescent="0.2">
      <c r="A147627" s="47"/>
      <c r="B147627" s="60"/>
    </row>
    <row r="147628" spans="1:2" x14ac:dyDescent="0.2">
      <c r="A147628" s="47"/>
      <c r="B147628" s="60"/>
    </row>
    <row r="147629" spans="1:2" x14ac:dyDescent="0.2">
      <c r="A147629" s="47"/>
      <c r="B147629" s="60"/>
    </row>
    <row r="147630" spans="1:2" x14ac:dyDescent="0.2">
      <c r="A147630" s="47"/>
      <c r="B147630" s="60"/>
    </row>
    <row r="147631" spans="1:2" x14ac:dyDescent="0.2">
      <c r="A147631" s="47"/>
      <c r="B147631" s="60"/>
    </row>
    <row r="147632" spans="1:2" x14ac:dyDescent="0.2">
      <c r="A147632" s="47"/>
      <c r="B147632" s="60"/>
    </row>
    <row r="147633" spans="1:2" x14ac:dyDescent="0.2">
      <c r="A147633" s="47"/>
      <c r="B147633" s="60"/>
    </row>
    <row r="147634" spans="1:2" x14ac:dyDescent="0.2">
      <c r="A147634" s="47"/>
      <c r="B147634" s="60"/>
    </row>
    <row r="147635" spans="1:2" x14ac:dyDescent="0.2">
      <c r="A147635" s="47"/>
      <c r="B147635" s="60"/>
    </row>
    <row r="147636" spans="1:2" x14ac:dyDescent="0.2">
      <c r="A147636" s="47"/>
      <c r="B147636" s="60"/>
    </row>
    <row r="147637" spans="1:2" x14ac:dyDescent="0.2">
      <c r="A147637" s="47"/>
      <c r="B147637" s="60"/>
    </row>
    <row r="147638" spans="1:2" x14ac:dyDescent="0.2">
      <c r="A147638" s="47"/>
      <c r="B147638" s="60"/>
    </row>
    <row r="147639" spans="1:2" x14ac:dyDescent="0.2">
      <c r="A147639" s="47"/>
      <c r="B147639" s="60"/>
    </row>
    <row r="147640" spans="1:2" x14ac:dyDescent="0.2">
      <c r="A147640" s="47"/>
      <c r="B147640" s="60"/>
    </row>
    <row r="147641" spans="1:2" x14ac:dyDescent="0.2">
      <c r="A147641" s="47"/>
      <c r="B147641" s="60"/>
    </row>
    <row r="147642" spans="1:2" x14ac:dyDescent="0.2">
      <c r="A147642" s="47"/>
      <c r="B147642" s="60"/>
    </row>
    <row r="147643" spans="1:2" x14ac:dyDescent="0.2">
      <c r="A147643" s="47"/>
      <c r="B147643" s="60"/>
    </row>
    <row r="147644" spans="1:2" x14ac:dyDescent="0.2">
      <c r="A147644" s="47"/>
      <c r="B147644" s="60"/>
    </row>
    <row r="147645" spans="1:2" x14ac:dyDescent="0.2">
      <c r="A147645" s="47"/>
      <c r="B147645" s="60"/>
    </row>
    <row r="147646" spans="1:2" x14ac:dyDescent="0.2">
      <c r="A147646" s="47"/>
      <c r="B147646" s="60"/>
    </row>
    <row r="147647" spans="1:2" x14ac:dyDescent="0.2">
      <c r="A147647" s="47"/>
      <c r="B147647" s="60"/>
    </row>
    <row r="147648" spans="1:2" x14ac:dyDescent="0.2">
      <c r="A147648" s="47"/>
      <c r="B147648" s="60"/>
    </row>
    <row r="147649" spans="1:2" x14ac:dyDescent="0.2">
      <c r="A147649" s="47"/>
      <c r="B147649" s="60"/>
    </row>
    <row r="147650" spans="1:2" x14ac:dyDescent="0.2">
      <c r="A147650" s="47"/>
      <c r="B147650" s="60"/>
    </row>
    <row r="147651" spans="1:2" x14ac:dyDescent="0.2">
      <c r="A147651" s="47"/>
      <c r="B147651" s="60"/>
    </row>
    <row r="147652" spans="1:2" x14ac:dyDescent="0.2">
      <c r="A147652" s="47"/>
      <c r="B147652" s="60"/>
    </row>
    <row r="147653" spans="1:2" x14ac:dyDescent="0.2">
      <c r="A147653" s="47"/>
      <c r="B147653" s="60"/>
    </row>
    <row r="147654" spans="1:2" x14ac:dyDescent="0.2">
      <c r="A147654" s="47"/>
      <c r="B147654" s="60"/>
    </row>
    <row r="147655" spans="1:2" x14ac:dyDescent="0.2">
      <c r="A147655" s="47"/>
      <c r="B147655" s="60"/>
    </row>
    <row r="147656" spans="1:2" x14ac:dyDescent="0.2">
      <c r="A147656" s="47"/>
      <c r="B147656" s="60"/>
    </row>
    <row r="147657" spans="1:2" x14ac:dyDescent="0.2">
      <c r="A147657" s="47"/>
      <c r="B147657" s="60"/>
    </row>
    <row r="147658" spans="1:2" x14ac:dyDescent="0.2">
      <c r="A147658" s="47"/>
      <c r="B147658" s="60"/>
    </row>
    <row r="147659" spans="1:2" x14ac:dyDescent="0.2">
      <c r="A147659" s="47"/>
      <c r="B147659" s="60"/>
    </row>
    <row r="147660" spans="1:2" x14ac:dyDescent="0.2">
      <c r="A147660" s="47"/>
      <c r="B147660" s="60"/>
    </row>
    <row r="147661" spans="1:2" x14ac:dyDescent="0.2">
      <c r="A147661" s="47"/>
      <c r="B147661" s="60"/>
    </row>
    <row r="147662" spans="1:2" x14ac:dyDescent="0.2">
      <c r="A147662" s="47"/>
      <c r="B147662" s="60"/>
    </row>
    <row r="147663" spans="1:2" x14ac:dyDescent="0.2">
      <c r="A147663" s="47"/>
      <c r="B147663" s="60"/>
    </row>
    <row r="147664" spans="1:2" x14ac:dyDescent="0.2">
      <c r="A147664" s="47"/>
      <c r="B147664" s="60"/>
    </row>
    <row r="147665" spans="1:2" x14ac:dyDescent="0.2">
      <c r="A147665" s="47"/>
      <c r="B147665" s="60"/>
    </row>
    <row r="147666" spans="1:2" x14ac:dyDescent="0.2">
      <c r="A147666" s="47"/>
      <c r="B147666" s="60"/>
    </row>
    <row r="147667" spans="1:2" x14ac:dyDescent="0.2">
      <c r="A147667" s="47"/>
      <c r="B147667" s="60"/>
    </row>
    <row r="147668" spans="1:2" x14ac:dyDescent="0.2">
      <c r="A147668" s="47"/>
      <c r="B147668" s="60"/>
    </row>
    <row r="147669" spans="1:2" x14ac:dyDescent="0.2">
      <c r="A147669" s="47"/>
      <c r="B147669" s="60"/>
    </row>
    <row r="147670" spans="1:2" x14ac:dyDescent="0.2">
      <c r="A147670" s="47"/>
      <c r="B147670" s="60"/>
    </row>
    <row r="147671" spans="1:2" x14ac:dyDescent="0.2">
      <c r="A147671" s="47"/>
      <c r="B147671" s="60"/>
    </row>
    <row r="147672" spans="1:2" x14ac:dyDescent="0.2">
      <c r="A147672" s="47"/>
      <c r="B147672" s="60"/>
    </row>
    <row r="147673" spans="1:2" x14ac:dyDescent="0.2">
      <c r="A147673" s="47"/>
      <c r="B147673" s="60"/>
    </row>
    <row r="147674" spans="1:2" x14ac:dyDescent="0.2">
      <c r="A147674" s="47"/>
      <c r="B147674" s="60"/>
    </row>
    <row r="147675" spans="1:2" x14ac:dyDescent="0.2">
      <c r="A147675" s="47"/>
      <c r="B147675" s="60"/>
    </row>
    <row r="147676" spans="1:2" x14ac:dyDescent="0.2">
      <c r="A147676" s="47"/>
      <c r="B147676" s="60"/>
    </row>
    <row r="147677" spans="1:2" x14ac:dyDescent="0.2">
      <c r="A147677" s="47"/>
      <c r="B147677" s="60"/>
    </row>
    <row r="147678" spans="1:2" x14ac:dyDescent="0.2">
      <c r="A147678" s="47"/>
      <c r="B147678" s="60"/>
    </row>
    <row r="147679" spans="1:2" x14ac:dyDescent="0.2">
      <c r="A147679" s="47"/>
      <c r="B147679" s="60"/>
    </row>
    <row r="147680" spans="1:2" x14ac:dyDescent="0.2">
      <c r="A147680" s="47"/>
      <c r="B147680" s="60"/>
    </row>
    <row r="147681" spans="1:2" x14ac:dyDescent="0.2">
      <c r="A147681" s="47"/>
      <c r="B147681" s="60"/>
    </row>
    <row r="147682" spans="1:2" x14ac:dyDescent="0.2">
      <c r="A147682" s="47"/>
      <c r="B147682" s="60"/>
    </row>
    <row r="147683" spans="1:2" x14ac:dyDescent="0.2">
      <c r="A147683" s="47"/>
      <c r="B147683" s="60"/>
    </row>
    <row r="147684" spans="1:2" x14ac:dyDescent="0.2">
      <c r="A147684" s="47"/>
      <c r="B147684" s="60"/>
    </row>
    <row r="147685" spans="1:2" x14ac:dyDescent="0.2">
      <c r="A147685" s="47"/>
      <c r="B147685" s="60"/>
    </row>
    <row r="147686" spans="1:2" x14ac:dyDescent="0.2">
      <c r="A147686" s="47"/>
      <c r="B147686" s="60"/>
    </row>
    <row r="147687" spans="1:2" x14ac:dyDescent="0.2">
      <c r="A147687" s="47"/>
      <c r="B147687" s="60"/>
    </row>
    <row r="147688" spans="1:2" x14ac:dyDescent="0.2">
      <c r="A147688" s="47"/>
      <c r="B147688" s="60"/>
    </row>
    <row r="147689" spans="1:2" x14ac:dyDescent="0.2">
      <c r="A147689" s="47"/>
      <c r="B147689" s="60"/>
    </row>
    <row r="147690" spans="1:2" x14ac:dyDescent="0.2">
      <c r="A147690" s="47"/>
      <c r="B147690" s="60"/>
    </row>
    <row r="147691" spans="1:2" x14ac:dyDescent="0.2">
      <c r="A147691" s="47"/>
      <c r="B147691" s="60"/>
    </row>
    <row r="147692" spans="1:2" x14ac:dyDescent="0.2">
      <c r="A147692" s="47"/>
      <c r="B147692" s="60"/>
    </row>
    <row r="147693" spans="1:2" x14ac:dyDescent="0.2">
      <c r="A147693" s="47"/>
      <c r="B147693" s="60"/>
    </row>
    <row r="147694" spans="1:2" x14ac:dyDescent="0.2">
      <c r="A147694" s="47"/>
      <c r="B147694" s="60"/>
    </row>
    <row r="147695" spans="1:2" x14ac:dyDescent="0.2">
      <c r="A147695" s="47"/>
      <c r="B147695" s="60"/>
    </row>
    <row r="147696" spans="1:2" x14ac:dyDescent="0.2">
      <c r="A147696" s="47"/>
      <c r="B147696" s="60"/>
    </row>
    <row r="147697" spans="1:2" x14ac:dyDescent="0.2">
      <c r="A147697" s="47"/>
      <c r="B147697" s="60"/>
    </row>
    <row r="147698" spans="1:2" x14ac:dyDescent="0.2">
      <c r="A147698" s="47"/>
      <c r="B147698" s="60"/>
    </row>
    <row r="147699" spans="1:2" x14ac:dyDescent="0.2">
      <c r="A147699" s="47"/>
      <c r="B147699" s="60"/>
    </row>
    <row r="147700" spans="1:2" x14ac:dyDescent="0.2">
      <c r="A147700" s="47"/>
      <c r="B147700" s="60"/>
    </row>
    <row r="147701" spans="1:2" x14ac:dyDescent="0.2">
      <c r="A147701" s="47"/>
      <c r="B147701" s="60"/>
    </row>
    <row r="147702" spans="1:2" x14ac:dyDescent="0.2">
      <c r="A147702" s="47"/>
      <c r="B147702" s="60"/>
    </row>
    <row r="147703" spans="1:2" x14ac:dyDescent="0.2">
      <c r="A147703" s="47"/>
      <c r="B147703" s="60"/>
    </row>
    <row r="147704" spans="1:2" x14ac:dyDescent="0.2">
      <c r="A147704" s="47"/>
      <c r="B147704" s="60"/>
    </row>
    <row r="147705" spans="1:2" x14ac:dyDescent="0.2">
      <c r="A147705" s="47"/>
      <c r="B147705" s="60"/>
    </row>
    <row r="147706" spans="1:2" x14ac:dyDescent="0.2">
      <c r="A147706" s="47"/>
      <c r="B147706" s="60"/>
    </row>
    <row r="147707" spans="1:2" x14ac:dyDescent="0.2">
      <c r="A147707" s="47"/>
      <c r="B147707" s="60"/>
    </row>
    <row r="147708" spans="1:2" x14ac:dyDescent="0.2">
      <c r="A147708" s="47"/>
      <c r="B147708" s="60"/>
    </row>
    <row r="147709" spans="1:2" x14ac:dyDescent="0.2">
      <c r="A147709" s="47"/>
      <c r="B147709" s="60"/>
    </row>
    <row r="147710" spans="1:2" x14ac:dyDescent="0.2">
      <c r="A147710" s="47"/>
      <c r="B147710" s="60"/>
    </row>
    <row r="147711" spans="1:2" x14ac:dyDescent="0.2">
      <c r="A147711" s="47"/>
      <c r="B147711" s="60"/>
    </row>
    <row r="147712" spans="1:2" x14ac:dyDescent="0.2">
      <c r="A147712" s="47"/>
      <c r="B147712" s="60"/>
    </row>
    <row r="147713" spans="1:2" x14ac:dyDescent="0.2">
      <c r="A147713" s="47"/>
      <c r="B147713" s="60"/>
    </row>
    <row r="147714" spans="1:2" x14ac:dyDescent="0.2">
      <c r="A147714" s="47"/>
      <c r="B147714" s="60"/>
    </row>
    <row r="147715" spans="1:2" x14ac:dyDescent="0.2">
      <c r="A147715" s="47"/>
      <c r="B147715" s="60"/>
    </row>
    <row r="147716" spans="1:2" x14ac:dyDescent="0.2">
      <c r="A147716" s="47"/>
      <c r="B147716" s="60"/>
    </row>
    <row r="147717" spans="1:2" x14ac:dyDescent="0.2">
      <c r="A147717" s="47"/>
      <c r="B147717" s="60"/>
    </row>
    <row r="147718" spans="1:2" x14ac:dyDescent="0.2">
      <c r="A147718" s="47"/>
      <c r="B147718" s="60"/>
    </row>
    <row r="147719" spans="1:2" x14ac:dyDescent="0.2">
      <c r="A147719" s="47"/>
      <c r="B147719" s="60"/>
    </row>
    <row r="147720" spans="1:2" x14ac:dyDescent="0.2">
      <c r="A147720" s="47"/>
      <c r="B147720" s="60"/>
    </row>
    <row r="147721" spans="1:2" x14ac:dyDescent="0.2">
      <c r="A147721" s="47"/>
      <c r="B147721" s="60"/>
    </row>
    <row r="147722" spans="1:2" x14ac:dyDescent="0.2">
      <c r="A147722" s="47"/>
      <c r="B147722" s="60"/>
    </row>
    <row r="147723" spans="1:2" x14ac:dyDescent="0.2">
      <c r="A147723" s="47"/>
      <c r="B147723" s="60"/>
    </row>
    <row r="147724" spans="1:2" x14ac:dyDescent="0.2">
      <c r="A147724" s="47"/>
      <c r="B147724" s="60"/>
    </row>
    <row r="147725" spans="1:2" x14ac:dyDescent="0.2">
      <c r="A147725" s="47"/>
      <c r="B147725" s="60"/>
    </row>
    <row r="147726" spans="1:2" x14ac:dyDescent="0.2">
      <c r="A147726" s="47"/>
      <c r="B147726" s="60"/>
    </row>
    <row r="147727" spans="1:2" x14ac:dyDescent="0.2">
      <c r="A147727" s="47"/>
      <c r="B147727" s="60"/>
    </row>
    <row r="147728" spans="1:2" x14ac:dyDescent="0.2">
      <c r="A147728" s="47"/>
      <c r="B147728" s="60"/>
    </row>
    <row r="147729" spans="1:2" x14ac:dyDescent="0.2">
      <c r="A147729" s="47"/>
      <c r="B147729" s="60"/>
    </row>
    <row r="147730" spans="1:2" x14ac:dyDescent="0.2">
      <c r="A147730" s="47"/>
      <c r="B147730" s="60"/>
    </row>
    <row r="147731" spans="1:2" x14ac:dyDescent="0.2">
      <c r="A147731" s="47"/>
      <c r="B147731" s="60"/>
    </row>
    <row r="147732" spans="1:2" x14ac:dyDescent="0.2">
      <c r="A147732" s="47"/>
      <c r="B147732" s="60"/>
    </row>
    <row r="147733" spans="1:2" x14ac:dyDescent="0.2">
      <c r="A147733" s="47"/>
      <c r="B147733" s="60"/>
    </row>
    <row r="147734" spans="1:2" x14ac:dyDescent="0.2">
      <c r="A147734" s="47"/>
      <c r="B147734" s="60"/>
    </row>
    <row r="147735" spans="1:2" x14ac:dyDescent="0.2">
      <c r="A147735" s="47"/>
      <c r="B147735" s="60"/>
    </row>
    <row r="147736" spans="1:2" x14ac:dyDescent="0.2">
      <c r="A147736" s="47"/>
      <c r="B147736" s="60"/>
    </row>
    <row r="147737" spans="1:2" x14ac:dyDescent="0.2">
      <c r="A147737" s="47"/>
      <c r="B147737" s="60"/>
    </row>
    <row r="147738" spans="1:2" x14ac:dyDescent="0.2">
      <c r="A147738" s="47"/>
      <c r="B147738" s="60"/>
    </row>
    <row r="147739" spans="1:2" x14ac:dyDescent="0.2">
      <c r="A147739" s="47"/>
      <c r="B147739" s="60"/>
    </row>
    <row r="147740" spans="1:2" x14ac:dyDescent="0.2">
      <c r="A147740" s="47"/>
      <c r="B147740" s="60"/>
    </row>
    <row r="147741" spans="1:2" x14ac:dyDescent="0.2">
      <c r="A147741" s="47"/>
      <c r="B147741" s="60"/>
    </row>
    <row r="147742" spans="1:2" x14ac:dyDescent="0.2">
      <c r="A147742" s="47"/>
      <c r="B147742" s="60"/>
    </row>
    <row r="147743" spans="1:2" x14ac:dyDescent="0.2">
      <c r="A147743" s="47"/>
      <c r="B147743" s="60"/>
    </row>
    <row r="147744" spans="1:2" x14ac:dyDescent="0.2">
      <c r="A147744" s="47"/>
      <c r="B147744" s="60"/>
    </row>
    <row r="147745" spans="1:2" x14ac:dyDescent="0.2">
      <c r="A147745" s="47"/>
      <c r="B147745" s="60"/>
    </row>
    <row r="147746" spans="1:2" x14ac:dyDescent="0.2">
      <c r="A147746" s="47"/>
      <c r="B147746" s="60"/>
    </row>
    <row r="147747" spans="1:2" x14ac:dyDescent="0.2">
      <c r="A147747" s="47"/>
      <c r="B147747" s="60"/>
    </row>
    <row r="147748" spans="1:2" x14ac:dyDescent="0.2">
      <c r="A147748" s="47"/>
      <c r="B147748" s="60"/>
    </row>
    <row r="147749" spans="1:2" x14ac:dyDescent="0.2">
      <c r="A147749" s="47"/>
      <c r="B147749" s="60"/>
    </row>
    <row r="147750" spans="1:2" x14ac:dyDescent="0.2">
      <c r="A147750" s="47"/>
      <c r="B147750" s="60"/>
    </row>
    <row r="147751" spans="1:2" x14ac:dyDescent="0.2">
      <c r="A147751" s="47"/>
      <c r="B147751" s="60"/>
    </row>
    <row r="147752" spans="1:2" x14ac:dyDescent="0.2">
      <c r="A147752" s="47"/>
      <c r="B147752" s="60"/>
    </row>
    <row r="147753" spans="1:2" x14ac:dyDescent="0.2">
      <c r="A147753" s="47"/>
      <c r="B147753" s="60"/>
    </row>
    <row r="147754" spans="1:2" x14ac:dyDescent="0.2">
      <c r="A147754" s="47"/>
      <c r="B147754" s="60"/>
    </row>
    <row r="147755" spans="1:2" x14ac:dyDescent="0.2">
      <c r="A147755" s="47"/>
      <c r="B147755" s="60"/>
    </row>
    <row r="147756" spans="1:2" x14ac:dyDescent="0.2">
      <c r="A147756" s="47"/>
      <c r="B147756" s="60"/>
    </row>
    <row r="147757" spans="1:2" x14ac:dyDescent="0.2">
      <c r="A147757" s="47"/>
      <c r="B147757" s="60"/>
    </row>
    <row r="147758" spans="1:2" x14ac:dyDescent="0.2">
      <c r="A147758" s="47"/>
      <c r="B147758" s="60"/>
    </row>
    <row r="147759" spans="1:2" x14ac:dyDescent="0.2">
      <c r="A147759" s="47"/>
      <c r="B147759" s="60"/>
    </row>
    <row r="147760" spans="1:2" x14ac:dyDescent="0.2">
      <c r="A147760" s="47"/>
      <c r="B147760" s="60"/>
    </row>
    <row r="147761" spans="1:2" x14ac:dyDescent="0.2">
      <c r="A147761" s="47"/>
      <c r="B147761" s="60"/>
    </row>
    <row r="147762" spans="1:2" x14ac:dyDescent="0.2">
      <c r="A147762" s="47"/>
      <c r="B147762" s="60"/>
    </row>
    <row r="147763" spans="1:2" x14ac:dyDescent="0.2">
      <c r="A147763" s="47"/>
      <c r="B147763" s="60"/>
    </row>
    <row r="147764" spans="1:2" x14ac:dyDescent="0.2">
      <c r="A147764" s="47"/>
      <c r="B147764" s="60"/>
    </row>
    <row r="147765" spans="1:2" x14ac:dyDescent="0.2">
      <c r="A147765" s="47"/>
      <c r="B147765" s="60"/>
    </row>
    <row r="147766" spans="1:2" x14ac:dyDescent="0.2">
      <c r="A147766" s="47"/>
      <c r="B147766" s="60"/>
    </row>
    <row r="147767" spans="1:2" x14ac:dyDescent="0.2">
      <c r="A147767" s="47"/>
      <c r="B147767" s="60"/>
    </row>
    <row r="147768" spans="1:2" x14ac:dyDescent="0.2">
      <c r="A147768" s="47"/>
      <c r="B147768" s="60"/>
    </row>
    <row r="147769" spans="1:2" x14ac:dyDescent="0.2">
      <c r="A147769" s="47"/>
      <c r="B147769" s="60"/>
    </row>
    <row r="147770" spans="1:2" x14ac:dyDescent="0.2">
      <c r="A147770" s="47"/>
      <c r="B147770" s="60"/>
    </row>
    <row r="147771" spans="1:2" x14ac:dyDescent="0.2">
      <c r="A147771" s="47"/>
      <c r="B147771" s="60"/>
    </row>
    <row r="147772" spans="1:2" x14ac:dyDescent="0.2">
      <c r="A147772" s="47"/>
      <c r="B147772" s="60"/>
    </row>
    <row r="147773" spans="1:2" x14ac:dyDescent="0.2">
      <c r="A147773" s="47"/>
      <c r="B147773" s="60"/>
    </row>
    <row r="147774" spans="1:2" x14ac:dyDescent="0.2">
      <c r="A147774" s="47"/>
      <c r="B147774" s="60"/>
    </row>
    <row r="147775" spans="1:2" x14ac:dyDescent="0.2">
      <c r="A147775" s="47"/>
      <c r="B147775" s="60"/>
    </row>
    <row r="147776" spans="1:2" x14ac:dyDescent="0.2">
      <c r="A147776" s="47"/>
      <c r="B147776" s="60"/>
    </row>
    <row r="147777" spans="1:2" x14ac:dyDescent="0.2">
      <c r="A147777" s="47"/>
      <c r="B147777" s="60"/>
    </row>
    <row r="147778" spans="1:2" x14ac:dyDescent="0.2">
      <c r="A147778" s="47"/>
      <c r="B147778" s="60"/>
    </row>
    <row r="147779" spans="1:2" x14ac:dyDescent="0.2">
      <c r="A147779" s="47"/>
      <c r="B147779" s="60"/>
    </row>
    <row r="147780" spans="1:2" x14ac:dyDescent="0.2">
      <c r="A147780" s="47"/>
      <c r="B147780" s="60"/>
    </row>
    <row r="147781" spans="1:2" x14ac:dyDescent="0.2">
      <c r="A147781" s="47"/>
      <c r="B147781" s="60"/>
    </row>
    <row r="147782" spans="1:2" x14ac:dyDescent="0.2">
      <c r="A147782" s="47"/>
      <c r="B147782" s="60"/>
    </row>
    <row r="147783" spans="1:2" x14ac:dyDescent="0.2">
      <c r="A147783" s="47"/>
      <c r="B147783" s="60"/>
    </row>
    <row r="147784" spans="1:2" x14ac:dyDescent="0.2">
      <c r="A147784" s="47"/>
      <c r="B147784" s="60"/>
    </row>
    <row r="147785" spans="1:2" x14ac:dyDescent="0.2">
      <c r="A147785" s="47"/>
      <c r="B147785" s="60"/>
    </row>
    <row r="147786" spans="1:2" x14ac:dyDescent="0.2">
      <c r="A147786" s="47"/>
      <c r="B147786" s="60"/>
    </row>
    <row r="147787" spans="1:2" x14ac:dyDescent="0.2">
      <c r="A147787" s="47"/>
      <c r="B147787" s="60"/>
    </row>
    <row r="147788" spans="1:2" x14ac:dyDescent="0.2">
      <c r="A147788" s="47"/>
      <c r="B147788" s="60"/>
    </row>
    <row r="147789" spans="1:2" x14ac:dyDescent="0.2">
      <c r="A147789" s="47"/>
      <c r="B147789" s="60"/>
    </row>
    <row r="147790" spans="1:2" x14ac:dyDescent="0.2">
      <c r="A147790" s="47"/>
      <c r="B147790" s="60"/>
    </row>
    <row r="147791" spans="1:2" x14ac:dyDescent="0.2">
      <c r="A147791" s="47"/>
      <c r="B147791" s="60"/>
    </row>
    <row r="147792" spans="1:2" x14ac:dyDescent="0.2">
      <c r="A147792" s="47"/>
      <c r="B147792" s="60"/>
    </row>
    <row r="147793" spans="1:2" x14ac:dyDescent="0.2">
      <c r="A147793" s="47"/>
      <c r="B147793" s="60"/>
    </row>
    <row r="147794" spans="1:2" x14ac:dyDescent="0.2">
      <c r="A147794" s="47"/>
      <c r="B147794" s="60"/>
    </row>
    <row r="147795" spans="1:2" x14ac:dyDescent="0.2">
      <c r="A147795" s="47"/>
      <c r="B147795" s="60"/>
    </row>
    <row r="147796" spans="1:2" x14ac:dyDescent="0.2">
      <c r="A147796" s="47"/>
      <c r="B147796" s="60"/>
    </row>
    <row r="147797" spans="1:2" x14ac:dyDescent="0.2">
      <c r="A147797" s="47"/>
      <c r="B147797" s="60"/>
    </row>
    <row r="147798" spans="1:2" x14ac:dyDescent="0.2">
      <c r="A147798" s="47"/>
      <c r="B147798" s="60"/>
    </row>
    <row r="147799" spans="1:2" x14ac:dyDescent="0.2">
      <c r="A147799" s="47"/>
      <c r="B147799" s="60"/>
    </row>
    <row r="147800" spans="1:2" x14ac:dyDescent="0.2">
      <c r="A147800" s="47"/>
      <c r="B147800" s="60"/>
    </row>
    <row r="147801" spans="1:2" x14ac:dyDescent="0.2">
      <c r="A147801" s="47"/>
      <c r="B147801" s="60"/>
    </row>
    <row r="147802" spans="1:2" x14ac:dyDescent="0.2">
      <c r="A147802" s="47"/>
      <c r="B147802" s="60"/>
    </row>
    <row r="147803" spans="1:2" x14ac:dyDescent="0.2">
      <c r="A147803" s="47"/>
      <c r="B147803" s="60"/>
    </row>
    <row r="147804" spans="1:2" x14ac:dyDescent="0.2">
      <c r="A147804" s="47"/>
      <c r="B147804" s="60"/>
    </row>
    <row r="147805" spans="1:2" x14ac:dyDescent="0.2">
      <c r="A147805" s="47"/>
      <c r="B147805" s="60"/>
    </row>
    <row r="147806" spans="1:2" x14ac:dyDescent="0.2">
      <c r="A147806" s="47"/>
      <c r="B147806" s="60"/>
    </row>
    <row r="147807" spans="1:2" x14ac:dyDescent="0.2">
      <c r="A147807" s="47"/>
      <c r="B147807" s="60"/>
    </row>
    <row r="147808" spans="1:2" x14ac:dyDescent="0.2">
      <c r="A147808" s="47"/>
      <c r="B147808" s="60"/>
    </row>
    <row r="147809" spans="1:2" x14ac:dyDescent="0.2">
      <c r="A147809" s="47"/>
      <c r="B147809" s="60"/>
    </row>
    <row r="147810" spans="1:2" x14ac:dyDescent="0.2">
      <c r="A147810" s="47"/>
      <c r="B147810" s="60"/>
    </row>
    <row r="147811" spans="1:2" x14ac:dyDescent="0.2">
      <c r="A147811" s="47"/>
      <c r="B147811" s="60"/>
    </row>
    <row r="147812" spans="1:2" x14ac:dyDescent="0.2">
      <c r="A147812" s="47"/>
      <c r="B147812" s="60"/>
    </row>
    <row r="147813" spans="1:2" x14ac:dyDescent="0.2">
      <c r="A147813" s="47"/>
      <c r="B147813" s="60"/>
    </row>
    <row r="147814" spans="1:2" x14ac:dyDescent="0.2">
      <c r="A147814" s="47"/>
      <c r="B147814" s="60"/>
    </row>
    <row r="147815" spans="1:2" x14ac:dyDescent="0.2">
      <c r="A147815" s="47"/>
      <c r="B147815" s="60"/>
    </row>
    <row r="147816" spans="1:2" x14ac:dyDescent="0.2">
      <c r="A147816" s="47"/>
      <c r="B147816" s="60"/>
    </row>
    <row r="147817" spans="1:2" x14ac:dyDescent="0.2">
      <c r="A147817" s="47"/>
      <c r="B147817" s="60"/>
    </row>
    <row r="147818" spans="1:2" x14ac:dyDescent="0.2">
      <c r="A147818" s="47"/>
      <c r="B147818" s="60"/>
    </row>
    <row r="147819" spans="1:2" x14ac:dyDescent="0.2">
      <c r="A147819" s="47"/>
      <c r="B147819" s="60"/>
    </row>
    <row r="147820" spans="1:2" x14ac:dyDescent="0.2">
      <c r="A147820" s="47"/>
      <c r="B147820" s="60"/>
    </row>
    <row r="147821" spans="1:2" x14ac:dyDescent="0.2">
      <c r="A147821" s="47"/>
      <c r="B147821" s="60"/>
    </row>
    <row r="147822" spans="1:2" x14ac:dyDescent="0.2">
      <c r="A147822" s="47"/>
      <c r="B147822" s="60"/>
    </row>
    <row r="147823" spans="1:2" x14ac:dyDescent="0.2">
      <c r="A147823" s="47"/>
      <c r="B147823" s="60"/>
    </row>
    <row r="147824" spans="1:2" x14ac:dyDescent="0.2">
      <c r="A147824" s="47"/>
      <c r="B147824" s="60"/>
    </row>
    <row r="147825" spans="1:2" x14ac:dyDescent="0.2">
      <c r="A147825" s="47"/>
      <c r="B147825" s="60"/>
    </row>
    <row r="147826" spans="1:2" x14ac:dyDescent="0.2">
      <c r="A147826" s="47"/>
      <c r="B147826" s="60"/>
    </row>
    <row r="147827" spans="1:2" x14ac:dyDescent="0.2">
      <c r="A147827" s="47"/>
      <c r="B147827" s="60"/>
    </row>
    <row r="147828" spans="1:2" x14ac:dyDescent="0.2">
      <c r="A147828" s="47"/>
      <c r="B147828" s="60"/>
    </row>
    <row r="147829" spans="1:2" x14ac:dyDescent="0.2">
      <c r="A147829" s="47"/>
      <c r="B147829" s="60"/>
    </row>
    <row r="147830" spans="1:2" x14ac:dyDescent="0.2">
      <c r="A147830" s="47"/>
      <c r="B147830" s="60"/>
    </row>
    <row r="147831" spans="1:2" x14ac:dyDescent="0.2">
      <c r="A147831" s="47"/>
      <c r="B147831" s="60"/>
    </row>
    <row r="147832" spans="1:2" x14ac:dyDescent="0.2">
      <c r="A147832" s="47"/>
      <c r="B147832" s="60"/>
    </row>
    <row r="147833" spans="1:2" x14ac:dyDescent="0.2">
      <c r="A147833" s="47"/>
      <c r="B147833" s="60"/>
    </row>
    <row r="147834" spans="1:2" x14ac:dyDescent="0.2">
      <c r="A147834" s="47"/>
      <c r="B147834" s="60"/>
    </row>
    <row r="147835" spans="1:2" x14ac:dyDescent="0.2">
      <c r="A147835" s="47"/>
      <c r="B147835" s="60"/>
    </row>
    <row r="147836" spans="1:2" x14ac:dyDescent="0.2">
      <c r="A147836" s="47"/>
      <c r="B147836" s="60"/>
    </row>
    <row r="147837" spans="1:2" x14ac:dyDescent="0.2">
      <c r="A147837" s="47"/>
      <c r="B147837" s="60"/>
    </row>
    <row r="147838" spans="1:2" x14ac:dyDescent="0.2">
      <c r="A147838" s="47"/>
      <c r="B147838" s="60"/>
    </row>
    <row r="147839" spans="1:2" x14ac:dyDescent="0.2">
      <c r="A147839" s="47"/>
      <c r="B147839" s="60"/>
    </row>
    <row r="147840" spans="1:2" x14ac:dyDescent="0.2">
      <c r="A147840" s="47"/>
      <c r="B147840" s="60"/>
    </row>
    <row r="147841" spans="1:2" x14ac:dyDescent="0.2">
      <c r="A147841" s="47"/>
      <c r="B147841" s="60"/>
    </row>
    <row r="147842" spans="1:2" x14ac:dyDescent="0.2">
      <c r="A147842" s="47"/>
      <c r="B147842" s="60"/>
    </row>
    <row r="147843" spans="1:2" x14ac:dyDescent="0.2">
      <c r="A147843" s="47"/>
      <c r="B147843" s="60"/>
    </row>
    <row r="147844" spans="1:2" x14ac:dyDescent="0.2">
      <c r="A147844" s="47"/>
      <c r="B147844" s="60"/>
    </row>
    <row r="147845" spans="1:2" x14ac:dyDescent="0.2">
      <c r="A147845" s="47"/>
      <c r="B147845" s="60"/>
    </row>
    <row r="147846" spans="1:2" x14ac:dyDescent="0.2">
      <c r="A147846" s="47"/>
      <c r="B147846" s="60"/>
    </row>
    <row r="147847" spans="1:2" x14ac:dyDescent="0.2">
      <c r="A147847" s="47"/>
      <c r="B147847" s="60"/>
    </row>
    <row r="147848" spans="1:2" x14ac:dyDescent="0.2">
      <c r="A147848" s="47"/>
      <c r="B147848" s="60"/>
    </row>
    <row r="147849" spans="1:2" x14ac:dyDescent="0.2">
      <c r="A147849" s="47"/>
      <c r="B147849" s="60"/>
    </row>
    <row r="147850" spans="1:2" x14ac:dyDescent="0.2">
      <c r="A147850" s="47"/>
      <c r="B147850" s="60"/>
    </row>
    <row r="147851" spans="1:2" x14ac:dyDescent="0.2">
      <c r="A147851" s="47"/>
      <c r="B147851" s="60"/>
    </row>
    <row r="147852" spans="1:2" x14ac:dyDescent="0.2">
      <c r="A147852" s="47"/>
      <c r="B147852" s="60"/>
    </row>
    <row r="147853" spans="1:2" x14ac:dyDescent="0.2">
      <c r="A147853" s="47"/>
      <c r="B147853" s="60"/>
    </row>
    <row r="147854" spans="1:2" x14ac:dyDescent="0.2">
      <c r="A147854" s="47"/>
      <c r="B147854" s="60"/>
    </row>
    <row r="147855" spans="1:2" x14ac:dyDescent="0.2">
      <c r="A147855" s="47"/>
      <c r="B147855" s="60"/>
    </row>
    <row r="147856" spans="1:2" x14ac:dyDescent="0.2">
      <c r="A147856" s="47"/>
      <c r="B147856" s="60"/>
    </row>
    <row r="147857" spans="1:2" x14ac:dyDescent="0.2">
      <c r="A147857" s="47"/>
      <c r="B147857" s="60"/>
    </row>
    <row r="147858" spans="1:2" x14ac:dyDescent="0.2">
      <c r="A147858" s="47"/>
      <c r="B147858" s="60"/>
    </row>
    <row r="147859" spans="1:2" x14ac:dyDescent="0.2">
      <c r="A147859" s="47"/>
      <c r="B147859" s="60"/>
    </row>
    <row r="147860" spans="1:2" x14ac:dyDescent="0.2">
      <c r="A147860" s="47"/>
      <c r="B147860" s="60"/>
    </row>
    <row r="147861" spans="1:2" x14ac:dyDescent="0.2">
      <c r="A147861" s="47"/>
      <c r="B147861" s="60"/>
    </row>
    <row r="147862" spans="1:2" x14ac:dyDescent="0.2">
      <c r="A147862" s="47"/>
      <c r="B147862" s="60"/>
    </row>
    <row r="147863" spans="1:2" x14ac:dyDescent="0.2">
      <c r="A147863" s="47"/>
      <c r="B147863" s="60"/>
    </row>
    <row r="147864" spans="1:2" x14ac:dyDescent="0.2">
      <c r="A147864" s="47"/>
      <c r="B147864" s="60"/>
    </row>
    <row r="147865" spans="1:2" x14ac:dyDescent="0.2">
      <c r="A147865" s="47"/>
      <c r="B147865" s="60"/>
    </row>
    <row r="147866" spans="1:2" x14ac:dyDescent="0.2">
      <c r="A147866" s="47"/>
      <c r="B147866" s="60"/>
    </row>
    <row r="147867" spans="1:2" x14ac:dyDescent="0.2">
      <c r="A147867" s="47"/>
      <c r="B147867" s="60"/>
    </row>
    <row r="147868" spans="1:2" x14ac:dyDescent="0.2">
      <c r="A147868" s="47"/>
      <c r="B147868" s="60"/>
    </row>
    <row r="147869" spans="1:2" x14ac:dyDescent="0.2">
      <c r="A147869" s="47"/>
      <c r="B147869" s="60"/>
    </row>
    <row r="147870" spans="1:2" x14ac:dyDescent="0.2">
      <c r="A147870" s="47"/>
      <c r="B147870" s="60"/>
    </row>
    <row r="147871" spans="1:2" x14ac:dyDescent="0.2">
      <c r="A147871" s="47"/>
      <c r="B147871" s="60"/>
    </row>
    <row r="147872" spans="1:2" x14ac:dyDescent="0.2">
      <c r="A147872" s="47"/>
      <c r="B147872" s="60"/>
    </row>
    <row r="147873" spans="1:2" x14ac:dyDescent="0.2">
      <c r="A147873" s="47"/>
      <c r="B147873" s="60"/>
    </row>
    <row r="147874" spans="1:2" x14ac:dyDescent="0.2">
      <c r="A147874" s="47"/>
      <c r="B147874" s="60"/>
    </row>
    <row r="147875" spans="1:2" x14ac:dyDescent="0.2">
      <c r="A147875" s="47"/>
      <c r="B147875" s="60"/>
    </row>
    <row r="147876" spans="1:2" x14ac:dyDescent="0.2">
      <c r="A147876" s="47"/>
      <c r="B147876" s="60"/>
    </row>
    <row r="147877" spans="1:2" x14ac:dyDescent="0.2">
      <c r="A147877" s="47"/>
      <c r="B147877" s="60"/>
    </row>
    <row r="147878" spans="1:2" x14ac:dyDescent="0.2">
      <c r="A147878" s="47"/>
      <c r="B147878" s="60"/>
    </row>
    <row r="147879" spans="1:2" x14ac:dyDescent="0.2">
      <c r="A147879" s="47"/>
      <c r="B147879" s="60"/>
    </row>
    <row r="147880" spans="1:2" x14ac:dyDescent="0.2">
      <c r="A147880" s="47"/>
      <c r="B147880" s="60"/>
    </row>
    <row r="147881" spans="1:2" x14ac:dyDescent="0.2">
      <c r="A147881" s="47"/>
      <c r="B147881" s="60"/>
    </row>
    <row r="147882" spans="1:2" x14ac:dyDescent="0.2">
      <c r="A147882" s="47"/>
      <c r="B147882" s="60"/>
    </row>
    <row r="147883" spans="1:2" x14ac:dyDescent="0.2">
      <c r="A147883" s="47"/>
      <c r="B147883" s="60"/>
    </row>
    <row r="147884" spans="1:2" x14ac:dyDescent="0.2">
      <c r="A147884" s="47"/>
      <c r="B147884" s="60"/>
    </row>
    <row r="147885" spans="1:2" x14ac:dyDescent="0.2">
      <c r="A147885" s="47"/>
      <c r="B147885" s="60"/>
    </row>
    <row r="147886" spans="1:2" x14ac:dyDescent="0.2">
      <c r="A147886" s="47"/>
      <c r="B147886" s="60"/>
    </row>
    <row r="147887" spans="1:2" x14ac:dyDescent="0.2">
      <c r="A147887" s="47"/>
      <c r="B147887" s="60"/>
    </row>
    <row r="147888" spans="1:2" x14ac:dyDescent="0.2">
      <c r="A147888" s="47"/>
      <c r="B147888" s="60"/>
    </row>
    <row r="147889" spans="1:2" x14ac:dyDescent="0.2">
      <c r="A147889" s="47"/>
      <c r="B147889" s="60"/>
    </row>
    <row r="147890" spans="1:2" x14ac:dyDescent="0.2">
      <c r="A147890" s="47"/>
      <c r="B147890" s="60"/>
    </row>
    <row r="147891" spans="1:2" x14ac:dyDescent="0.2">
      <c r="A147891" s="47"/>
      <c r="B147891" s="60"/>
    </row>
    <row r="147892" spans="1:2" x14ac:dyDescent="0.2">
      <c r="A147892" s="47"/>
      <c r="B147892" s="60"/>
    </row>
    <row r="147893" spans="1:2" x14ac:dyDescent="0.2">
      <c r="A147893" s="47"/>
      <c r="B147893" s="60"/>
    </row>
    <row r="147894" spans="1:2" x14ac:dyDescent="0.2">
      <c r="A147894" s="47"/>
      <c r="B147894" s="60"/>
    </row>
    <row r="147895" spans="1:2" x14ac:dyDescent="0.2">
      <c r="A147895" s="47"/>
      <c r="B147895" s="60"/>
    </row>
    <row r="147896" spans="1:2" x14ac:dyDescent="0.2">
      <c r="A147896" s="47"/>
      <c r="B147896" s="60"/>
    </row>
    <row r="147897" spans="1:2" x14ac:dyDescent="0.2">
      <c r="A147897" s="47"/>
      <c r="B147897" s="60"/>
    </row>
    <row r="147898" spans="1:2" x14ac:dyDescent="0.2">
      <c r="A147898" s="47"/>
      <c r="B147898" s="60"/>
    </row>
    <row r="147899" spans="1:2" x14ac:dyDescent="0.2">
      <c r="A147899" s="47"/>
      <c r="B147899" s="60"/>
    </row>
    <row r="147900" spans="1:2" x14ac:dyDescent="0.2">
      <c r="A147900" s="47"/>
      <c r="B147900" s="60"/>
    </row>
    <row r="147901" spans="1:2" x14ac:dyDescent="0.2">
      <c r="A147901" s="47"/>
      <c r="B147901" s="60"/>
    </row>
    <row r="147902" spans="1:2" x14ac:dyDescent="0.2">
      <c r="A147902" s="47"/>
      <c r="B147902" s="60"/>
    </row>
    <row r="147903" spans="1:2" x14ac:dyDescent="0.2">
      <c r="A147903" s="47"/>
      <c r="B147903" s="60"/>
    </row>
    <row r="147904" spans="1:2" x14ac:dyDescent="0.2">
      <c r="A147904" s="47"/>
      <c r="B147904" s="60"/>
    </row>
    <row r="147905" spans="1:2" x14ac:dyDescent="0.2">
      <c r="A147905" s="47"/>
      <c r="B147905" s="60"/>
    </row>
    <row r="147906" spans="1:2" x14ac:dyDescent="0.2">
      <c r="A147906" s="47"/>
      <c r="B147906" s="60"/>
    </row>
    <row r="147907" spans="1:2" x14ac:dyDescent="0.2">
      <c r="A147907" s="47"/>
      <c r="B147907" s="60"/>
    </row>
    <row r="147908" spans="1:2" x14ac:dyDescent="0.2">
      <c r="A147908" s="47"/>
      <c r="B147908" s="60"/>
    </row>
    <row r="147909" spans="1:2" x14ac:dyDescent="0.2">
      <c r="A147909" s="47"/>
      <c r="B147909" s="60"/>
    </row>
    <row r="147910" spans="1:2" x14ac:dyDescent="0.2">
      <c r="A147910" s="47"/>
      <c r="B147910" s="60"/>
    </row>
    <row r="147911" spans="1:2" x14ac:dyDescent="0.2">
      <c r="A147911" s="47"/>
      <c r="B147911" s="60"/>
    </row>
    <row r="147912" spans="1:2" x14ac:dyDescent="0.2">
      <c r="A147912" s="47"/>
      <c r="B147912" s="60"/>
    </row>
    <row r="147913" spans="1:2" x14ac:dyDescent="0.2">
      <c r="A147913" s="47"/>
      <c r="B147913" s="60"/>
    </row>
    <row r="147914" spans="1:2" x14ac:dyDescent="0.2">
      <c r="A147914" s="47"/>
      <c r="B147914" s="60"/>
    </row>
    <row r="147915" spans="1:2" x14ac:dyDescent="0.2">
      <c r="A147915" s="47"/>
      <c r="B147915" s="60"/>
    </row>
    <row r="147916" spans="1:2" x14ac:dyDescent="0.2">
      <c r="A147916" s="47"/>
      <c r="B147916" s="60"/>
    </row>
    <row r="147917" spans="1:2" x14ac:dyDescent="0.2">
      <c r="A147917" s="47"/>
      <c r="B147917" s="60"/>
    </row>
    <row r="147918" spans="1:2" x14ac:dyDescent="0.2">
      <c r="A147918" s="47"/>
      <c r="B147918" s="60"/>
    </row>
    <row r="147919" spans="1:2" x14ac:dyDescent="0.2">
      <c r="A147919" s="47"/>
      <c r="B147919" s="60"/>
    </row>
    <row r="147920" spans="1:2" x14ac:dyDescent="0.2">
      <c r="A147920" s="47"/>
      <c r="B147920" s="60"/>
    </row>
    <row r="147921" spans="1:2" x14ac:dyDescent="0.2">
      <c r="A147921" s="47"/>
      <c r="B147921" s="60"/>
    </row>
    <row r="147922" spans="1:2" x14ac:dyDescent="0.2">
      <c r="A147922" s="47"/>
      <c r="B147922" s="60"/>
    </row>
    <row r="147923" spans="1:2" x14ac:dyDescent="0.2">
      <c r="A147923" s="47"/>
      <c r="B147923" s="60"/>
    </row>
    <row r="147924" spans="1:2" x14ac:dyDescent="0.2">
      <c r="A147924" s="47"/>
      <c r="B147924" s="60"/>
    </row>
    <row r="147925" spans="1:2" x14ac:dyDescent="0.2">
      <c r="A147925" s="47"/>
      <c r="B147925" s="60"/>
    </row>
    <row r="147926" spans="1:2" x14ac:dyDescent="0.2">
      <c r="A147926" s="47"/>
      <c r="B147926" s="60"/>
    </row>
    <row r="147927" spans="1:2" x14ac:dyDescent="0.2">
      <c r="A147927" s="47"/>
      <c r="B147927" s="60"/>
    </row>
    <row r="147928" spans="1:2" x14ac:dyDescent="0.2">
      <c r="A147928" s="47"/>
      <c r="B147928" s="60"/>
    </row>
    <row r="147929" spans="1:2" x14ac:dyDescent="0.2">
      <c r="A147929" s="47"/>
      <c r="B147929" s="60"/>
    </row>
    <row r="147930" spans="1:2" x14ac:dyDescent="0.2">
      <c r="A147930" s="47"/>
      <c r="B147930" s="60"/>
    </row>
    <row r="147931" spans="1:2" x14ac:dyDescent="0.2">
      <c r="A147931" s="47"/>
      <c r="B147931" s="60"/>
    </row>
    <row r="147932" spans="1:2" x14ac:dyDescent="0.2">
      <c r="A147932" s="47"/>
      <c r="B147932" s="60"/>
    </row>
    <row r="147933" spans="1:2" x14ac:dyDescent="0.2">
      <c r="A147933" s="47"/>
      <c r="B147933" s="60"/>
    </row>
    <row r="147934" spans="1:2" x14ac:dyDescent="0.2">
      <c r="A147934" s="47"/>
      <c r="B147934" s="60"/>
    </row>
    <row r="147935" spans="1:2" x14ac:dyDescent="0.2">
      <c r="A147935" s="47"/>
      <c r="B147935" s="60"/>
    </row>
    <row r="147936" spans="1:2" x14ac:dyDescent="0.2">
      <c r="A147936" s="47"/>
      <c r="B147936" s="60"/>
    </row>
    <row r="147937" spans="1:2" x14ac:dyDescent="0.2">
      <c r="A147937" s="47"/>
      <c r="B147937" s="60"/>
    </row>
    <row r="147938" spans="1:2" x14ac:dyDescent="0.2">
      <c r="A147938" s="47"/>
      <c r="B147938" s="60"/>
    </row>
    <row r="147939" spans="1:2" x14ac:dyDescent="0.2">
      <c r="A147939" s="47"/>
      <c r="B147939" s="60"/>
    </row>
    <row r="147940" spans="1:2" x14ac:dyDescent="0.2">
      <c r="A147940" s="47"/>
      <c r="B147940" s="60"/>
    </row>
    <row r="147941" spans="1:2" x14ac:dyDescent="0.2">
      <c r="A147941" s="47"/>
      <c r="B147941" s="60"/>
    </row>
    <row r="147942" spans="1:2" x14ac:dyDescent="0.2">
      <c r="A147942" s="47"/>
      <c r="B147942" s="60"/>
    </row>
    <row r="147943" spans="1:2" x14ac:dyDescent="0.2">
      <c r="A147943" s="47"/>
      <c r="B147943" s="60"/>
    </row>
    <row r="147944" spans="1:2" x14ac:dyDescent="0.2">
      <c r="A147944" s="47"/>
      <c r="B147944" s="60"/>
    </row>
    <row r="147945" spans="1:2" x14ac:dyDescent="0.2">
      <c r="A147945" s="47"/>
      <c r="B147945" s="60"/>
    </row>
    <row r="147946" spans="1:2" x14ac:dyDescent="0.2">
      <c r="A147946" s="47"/>
      <c r="B147946" s="60"/>
    </row>
    <row r="147947" spans="1:2" x14ac:dyDescent="0.2">
      <c r="A147947" s="47"/>
      <c r="B147947" s="60"/>
    </row>
    <row r="147948" spans="1:2" x14ac:dyDescent="0.2">
      <c r="A147948" s="47"/>
      <c r="B147948" s="60"/>
    </row>
    <row r="147949" spans="1:2" x14ac:dyDescent="0.2">
      <c r="A147949" s="47"/>
      <c r="B147949" s="60"/>
    </row>
    <row r="147950" spans="1:2" x14ac:dyDescent="0.2">
      <c r="A147950" s="47"/>
      <c r="B147950" s="60"/>
    </row>
    <row r="147951" spans="1:2" x14ac:dyDescent="0.2">
      <c r="A147951" s="47"/>
      <c r="B147951" s="60"/>
    </row>
    <row r="147952" spans="1:2" x14ac:dyDescent="0.2">
      <c r="A147952" s="47"/>
      <c r="B147952" s="60"/>
    </row>
    <row r="147953" spans="1:2" x14ac:dyDescent="0.2">
      <c r="A147953" s="47"/>
      <c r="B147953" s="60"/>
    </row>
    <row r="147954" spans="1:2" x14ac:dyDescent="0.2">
      <c r="A147954" s="47"/>
      <c r="B147954" s="60"/>
    </row>
    <row r="147955" spans="1:2" x14ac:dyDescent="0.2">
      <c r="A147955" s="47"/>
      <c r="B147955" s="60"/>
    </row>
    <row r="147956" spans="1:2" x14ac:dyDescent="0.2">
      <c r="A147956" s="47"/>
      <c r="B147956" s="60"/>
    </row>
    <row r="147957" spans="1:2" x14ac:dyDescent="0.2">
      <c r="A147957" s="47"/>
      <c r="B147957" s="60"/>
    </row>
    <row r="147958" spans="1:2" x14ac:dyDescent="0.2">
      <c r="A147958" s="47"/>
      <c r="B147958" s="60"/>
    </row>
    <row r="147959" spans="1:2" x14ac:dyDescent="0.2">
      <c r="A147959" s="47"/>
      <c r="B147959" s="60"/>
    </row>
    <row r="147960" spans="1:2" x14ac:dyDescent="0.2">
      <c r="A147960" s="47"/>
      <c r="B147960" s="60"/>
    </row>
    <row r="147961" spans="1:2" x14ac:dyDescent="0.2">
      <c r="A147961" s="47"/>
      <c r="B147961" s="60"/>
    </row>
    <row r="147962" spans="1:2" x14ac:dyDescent="0.2">
      <c r="A147962" s="47"/>
      <c r="B147962" s="60"/>
    </row>
    <row r="147963" spans="1:2" x14ac:dyDescent="0.2">
      <c r="A147963" s="47"/>
      <c r="B147963" s="60"/>
    </row>
    <row r="147964" spans="1:2" x14ac:dyDescent="0.2">
      <c r="A147964" s="47"/>
      <c r="B147964" s="60"/>
    </row>
    <row r="147965" spans="1:2" x14ac:dyDescent="0.2">
      <c r="A147965" s="47"/>
      <c r="B147965" s="60"/>
    </row>
    <row r="147966" spans="1:2" x14ac:dyDescent="0.2">
      <c r="A147966" s="47"/>
      <c r="B147966" s="60"/>
    </row>
    <row r="147967" spans="1:2" x14ac:dyDescent="0.2">
      <c r="A147967" s="47"/>
      <c r="B147967" s="60"/>
    </row>
    <row r="147968" spans="1:2" x14ac:dyDescent="0.2">
      <c r="A147968" s="47"/>
      <c r="B147968" s="60"/>
    </row>
    <row r="147969" spans="1:2" x14ac:dyDescent="0.2">
      <c r="A147969" s="47"/>
      <c r="B147969" s="60"/>
    </row>
    <row r="147970" spans="1:2" x14ac:dyDescent="0.2">
      <c r="A147970" s="47"/>
      <c r="B147970" s="60"/>
    </row>
    <row r="147971" spans="1:2" x14ac:dyDescent="0.2">
      <c r="A147971" s="47"/>
      <c r="B147971" s="60"/>
    </row>
    <row r="147972" spans="1:2" x14ac:dyDescent="0.2">
      <c r="A147972" s="47"/>
      <c r="B147972" s="60"/>
    </row>
    <row r="147973" spans="1:2" x14ac:dyDescent="0.2">
      <c r="A147973" s="47"/>
      <c r="B147973" s="60"/>
    </row>
    <row r="147974" spans="1:2" x14ac:dyDescent="0.2">
      <c r="A147974" s="47"/>
      <c r="B147974" s="60"/>
    </row>
    <row r="147975" spans="1:2" x14ac:dyDescent="0.2">
      <c r="A147975" s="47"/>
      <c r="B147975" s="60"/>
    </row>
    <row r="147976" spans="1:2" x14ac:dyDescent="0.2">
      <c r="A147976" s="47"/>
      <c r="B147976" s="60"/>
    </row>
    <row r="147977" spans="1:2" x14ac:dyDescent="0.2">
      <c r="A147977" s="47"/>
      <c r="B147977" s="60"/>
    </row>
    <row r="147978" spans="1:2" x14ac:dyDescent="0.2">
      <c r="A147978" s="47"/>
      <c r="B147978" s="60"/>
    </row>
    <row r="147979" spans="1:2" x14ac:dyDescent="0.2">
      <c r="A147979" s="47"/>
      <c r="B147979" s="60"/>
    </row>
    <row r="147980" spans="1:2" x14ac:dyDescent="0.2">
      <c r="A147980" s="47"/>
      <c r="B147980" s="60"/>
    </row>
    <row r="147981" spans="1:2" x14ac:dyDescent="0.2">
      <c r="A147981" s="47"/>
      <c r="B147981" s="60"/>
    </row>
    <row r="147982" spans="1:2" x14ac:dyDescent="0.2">
      <c r="A147982" s="47"/>
      <c r="B147982" s="60"/>
    </row>
    <row r="147983" spans="1:2" x14ac:dyDescent="0.2">
      <c r="A147983" s="47"/>
      <c r="B147983" s="60"/>
    </row>
    <row r="147984" spans="1:2" x14ac:dyDescent="0.2">
      <c r="A147984" s="47"/>
      <c r="B147984" s="60"/>
    </row>
    <row r="147985" spans="1:2" x14ac:dyDescent="0.2">
      <c r="A147985" s="47"/>
      <c r="B147985" s="60"/>
    </row>
    <row r="147986" spans="1:2" x14ac:dyDescent="0.2">
      <c r="A147986" s="47"/>
      <c r="B147986" s="60"/>
    </row>
    <row r="147987" spans="1:2" x14ac:dyDescent="0.2">
      <c r="A147987" s="47"/>
      <c r="B147987" s="60"/>
    </row>
    <row r="147988" spans="1:2" x14ac:dyDescent="0.2">
      <c r="A147988" s="47"/>
      <c r="B147988" s="60"/>
    </row>
    <row r="147989" spans="1:2" x14ac:dyDescent="0.2">
      <c r="A147989" s="47"/>
      <c r="B147989" s="60"/>
    </row>
    <row r="147990" spans="1:2" x14ac:dyDescent="0.2">
      <c r="A147990" s="47"/>
      <c r="B147990" s="60"/>
    </row>
    <row r="147991" spans="1:2" x14ac:dyDescent="0.2">
      <c r="A147991" s="47"/>
      <c r="B147991" s="60"/>
    </row>
    <row r="147992" spans="1:2" x14ac:dyDescent="0.2">
      <c r="A147992" s="47"/>
      <c r="B147992" s="60"/>
    </row>
    <row r="147993" spans="1:2" x14ac:dyDescent="0.2">
      <c r="A147993" s="47"/>
      <c r="B147993" s="60"/>
    </row>
    <row r="147994" spans="1:2" x14ac:dyDescent="0.2">
      <c r="A147994" s="47"/>
      <c r="B147994" s="60"/>
    </row>
    <row r="147995" spans="1:2" x14ac:dyDescent="0.2">
      <c r="A147995" s="47"/>
      <c r="B147995" s="60"/>
    </row>
    <row r="147996" spans="1:2" x14ac:dyDescent="0.2">
      <c r="A147996" s="47"/>
      <c r="B147996" s="60"/>
    </row>
    <row r="147997" spans="1:2" x14ac:dyDescent="0.2">
      <c r="A147997" s="47"/>
      <c r="B147997" s="60"/>
    </row>
    <row r="147998" spans="1:2" x14ac:dyDescent="0.2">
      <c r="A147998" s="47"/>
      <c r="B147998" s="60"/>
    </row>
    <row r="147999" spans="1:2" x14ac:dyDescent="0.2">
      <c r="A147999" s="47"/>
      <c r="B147999" s="60"/>
    </row>
    <row r="148000" spans="1:2" x14ac:dyDescent="0.2">
      <c r="A148000" s="47"/>
      <c r="B148000" s="60"/>
    </row>
    <row r="148001" spans="1:2" x14ac:dyDescent="0.2">
      <c r="A148001" s="47"/>
      <c r="B148001" s="60"/>
    </row>
    <row r="148002" spans="1:2" x14ac:dyDescent="0.2">
      <c r="A148002" s="47"/>
      <c r="B148002" s="60"/>
    </row>
    <row r="148003" spans="1:2" x14ac:dyDescent="0.2">
      <c r="A148003" s="47"/>
      <c r="B148003" s="60"/>
    </row>
    <row r="148004" spans="1:2" x14ac:dyDescent="0.2">
      <c r="A148004" s="47"/>
      <c r="B148004" s="60"/>
    </row>
    <row r="148005" spans="1:2" x14ac:dyDescent="0.2">
      <c r="A148005" s="47"/>
      <c r="B148005" s="60"/>
    </row>
    <row r="148006" spans="1:2" x14ac:dyDescent="0.2">
      <c r="A148006" s="47"/>
      <c r="B148006" s="60"/>
    </row>
    <row r="148007" spans="1:2" x14ac:dyDescent="0.2">
      <c r="A148007" s="47"/>
      <c r="B148007" s="60"/>
    </row>
    <row r="148008" spans="1:2" x14ac:dyDescent="0.2">
      <c r="A148008" s="47"/>
      <c r="B148008" s="60"/>
    </row>
    <row r="148009" spans="1:2" x14ac:dyDescent="0.2">
      <c r="A148009" s="47"/>
      <c r="B148009" s="60"/>
    </row>
    <row r="148010" spans="1:2" x14ac:dyDescent="0.2">
      <c r="A148010" s="47"/>
      <c r="B148010" s="60"/>
    </row>
    <row r="148011" spans="1:2" x14ac:dyDescent="0.2">
      <c r="A148011" s="47"/>
      <c r="B148011" s="60"/>
    </row>
    <row r="148012" spans="1:2" x14ac:dyDescent="0.2">
      <c r="A148012" s="47"/>
      <c r="B148012" s="60"/>
    </row>
    <row r="148013" spans="1:2" x14ac:dyDescent="0.2">
      <c r="A148013" s="47"/>
      <c r="B148013" s="60"/>
    </row>
    <row r="148014" spans="1:2" x14ac:dyDescent="0.2">
      <c r="A148014" s="47"/>
      <c r="B148014" s="60"/>
    </row>
    <row r="148015" spans="1:2" x14ac:dyDescent="0.2">
      <c r="A148015" s="47"/>
      <c r="B148015" s="60"/>
    </row>
    <row r="148016" spans="1:2" x14ac:dyDescent="0.2">
      <c r="A148016" s="47"/>
      <c r="B148016" s="60"/>
    </row>
    <row r="148017" spans="1:2" x14ac:dyDescent="0.2">
      <c r="A148017" s="47"/>
      <c r="B148017" s="60"/>
    </row>
    <row r="148018" spans="1:2" x14ac:dyDescent="0.2">
      <c r="A148018" s="47"/>
      <c r="B148018" s="60"/>
    </row>
    <row r="148019" spans="1:2" x14ac:dyDescent="0.2">
      <c r="A148019" s="47"/>
      <c r="B148019" s="60"/>
    </row>
    <row r="148020" spans="1:2" x14ac:dyDescent="0.2">
      <c r="A148020" s="47"/>
      <c r="B148020" s="60"/>
    </row>
    <row r="148021" spans="1:2" x14ac:dyDescent="0.2">
      <c r="A148021" s="47"/>
      <c r="B148021" s="60"/>
    </row>
    <row r="148022" spans="1:2" x14ac:dyDescent="0.2">
      <c r="A148022" s="47"/>
      <c r="B148022" s="60"/>
    </row>
    <row r="148023" spans="1:2" x14ac:dyDescent="0.2">
      <c r="A148023" s="47"/>
      <c r="B148023" s="60"/>
    </row>
    <row r="148024" spans="1:2" x14ac:dyDescent="0.2">
      <c r="A148024" s="47"/>
      <c r="B148024" s="60"/>
    </row>
    <row r="148025" spans="1:2" x14ac:dyDescent="0.2">
      <c r="A148025" s="47"/>
      <c r="B148025" s="60"/>
    </row>
    <row r="148026" spans="1:2" x14ac:dyDescent="0.2">
      <c r="A148026" s="47"/>
      <c r="B148026" s="60"/>
    </row>
    <row r="148027" spans="1:2" x14ac:dyDescent="0.2">
      <c r="A148027" s="47"/>
      <c r="B148027" s="60"/>
    </row>
    <row r="148028" spans="1:2" x14ac:dyDescent="0.2">
      <c r="A148028" s="47"/>
      <c r="B148028" s="60"/>
    </row>
    <row r="148029" spans="1:2" x14ac:dyDescent="0.2">
      <c r="A148029" s="47"/>
      <c r="B148029" s="60"/>
    </row>
    <row r="148030" spans="1:2" x14ac:dyDescent="0.2">
      <c r="A148030" s="47"/>
      <c r="B148030" s="60"/>
    </row>
    <row r="148031" spans="1:2" x14ac:dyDescent="0.2">
      <c r="A148031" s="47"/>
      <c r="B148031" s="60"/>
    </row>
    <row r="148032" spans="1:2" x14ac:dyDescent="0.2">
      <c r="A148032" s="47"/>
      <c r="B148032" s="60"/>
    </row>
    <row r="148033" spans="1:2" x14ac:dyDescent="0.2">
      <c r="A148033" s="47"/>
      <c r="B148033" s="60"/>
    </row>
    <row r="148034" spans="1:2" x14ac:dyDescent="0.2">
      <c r="A148034" s="47"/>
      <c r="B148034" s="60"/>
    </row>
    <row r="148035" spans="1:2" x14ac:dyDescent="0.2">
      <c r="A148035" s="47"/>
      <c r="B148035" s="60"/>
    </row>
    <row r="148036" spans="1:2" x14ac:dyDescent="0.2">
      <c r="A148036" s="47"/>
      <c r="B148036" s="60"/>
    </row>
    <row r="148037" spans="1:2" x14ac:dyDescent="0.2">
      <c r="A148037" s="47"/>
      <c r="B148037" s="60"/>
    </row>
    <row r="148038" spans="1:2" x14ac:dyDescent="0.2">
      <c r="A148038" s="47"/>
      <c r="B148038" s="60"/>
    </row>
    <row r="148039" spans="1:2" x14ac:dyDescent="0.2">
      <c r="A148039" s="47"/>
      <c r="B148039" s="60"/>
    </row>
    <row r="148040" spans="1:2" x14ac:dyDescent="0.2">
      <c r="A148040" s="47"/>
      <c r="B148040" s="60"/>
    </row>
    <row r="148041" spans="1:2" x14ac:dyDescent="0.2">
      <c r="A148041" s="47"/>
      <c r="B148041" s="60"/>
    </row>
    <row r="148042" spans="1:2" x14ac:dyDescent="0.2">
      <c r="A148042" s="47"/>
      <c r="B148042" s="60"/>
    </row>
    <row r="148043" spans="1:2" x14ac:dyDescent="0.2">
      <c r="A148043" s="47"/>
      <c r="B148043" s="60"/>
    </row>
    <row r="148044" spans="1:2" x14ac:dyDescent="0.2">
      <c r="A148044" s="47"/>
      <c r="B148044" s="60"/>
    </row>
    <row r="148045" spans="1:2" x14ac:dyDescent="0.2">
      <c r="A148045" s="47"/>
      <c r="B148045" s="60"/>
    </row>
    <row r="148046" spans="1:2" x14ac:dyDescent="0.2">
      <c r="A148046" s="47"/>
      <c r="B148046" s="60"/>
    </row>
    <row r="148047" spans="1:2" x14ac:dyDescent="0.2">
      <c r="A148047" s="47"/>
      <c r="B148047" s="60"/>
    </row>
    <row r="148048" spans="1:2" x14ac:dyDescent="0.2">
      <c r="A148048" s="47"/>
      <c r="B148048" s="60"/>
    </row>
    <row r="148049" spans="1:2" x14ac:dyDescent="0.2">
      <c r="A148049" s="47"/>
      <c r="B148049" s="60"/>
    </row>
    <row r="148050" spans="1:2" x14ac:dyDescent="0.2">
      <c r="A148050" s="47"/>
      <c r="B148050" s="60"/>
    </row>
    <row r="148051" spans="1:2" x14ac:dyDescent="0.2">
      <c r="A148051" s="47"/>
      <c r="B148051" s="60"/>
    </row>
    <row r="148052" spans="1:2" x14ac:dyDescent="0.2">
      <c r="A148052" s="47"/>
      <c r="B148052" s="60"/>
    </row>
    <row r="148053" spans="1:2" x14ac:dyDescent="0.2">
      <c r="A148053" s="47"/>
      <c r="B148053" s="60"/>
    </row>
    <row r="148054" spans="1:2" x14ac:dyDescent="0.2">
      <c r="A148054" s="47"/>
      <c r="B148054" s="60"/>
    </row>
    <row r="148055" spans="1:2" x14ac:dyDescent="0.2">
      <c r="A148055" s="47"/>
      <c r="B148055" s="60"/>
    </row>
    <row r="148056" spans="1:2" x14ac:dyDescent="0.2">
      <c r="A148056" s="47"/>
      <c r="B148056" s="60"/>
    </row>
    <row r="148057" spans="1:2" x14ac:dyDescent="0.2">
      <c r="A148057" s="47"/>
      <c r="B148057" s="60"/>
    </row>
    <row r="148058" spans="1:2" x14ac:dyDescent="0.2">
      <c r="A148058" s="47"/>
      <c r="B148058" s="60"/>
    </row>
    <row r="148059" spans="1:2" x14ac:dyDescent="0.2">
      <c r="A148059" s="47"/>
      <c r="B148059" s="60"/>
    </row>
    <row r="148060" spans="1:2" x14ac:dyDescent="0.2">
      <c r="A148060" s="47"/>
      <c r="B148060" s="60"/>
    </row>
    <row r="148061" spans="1:2" x14ac:dyDescent="0.2">
      <c r="A148061" s="47"/>
      <c r="B148061" s="60"/>
    </row>
    <row r="148062" spans="1:2" x14ac:dyDescent="0.2">
      <c r="A148062" s="47"/>
      <c r="B148062" s="60"/>
    </row>
    <row r="148063" spans="1:2" x14ac:dyDescent="0.2">
      <c r="A148063" s="47"/>
      <c r="B148063" s="60"/>
    </row>
    <row r="148064" spans="1:2" x14ac:dyDescent="0.2">
      <c r="A148064" s="47"/>
      <c r="B148064" s="60"/>
    </row>
    <row r="148065" spans="1:2" x14ac:dyDescent="0.2">
      <c r="A148065" s="47"/>
      <c r="B148065" s="60"/>
    </row>
    <row r="148066" spans="1:2" x14ac:dyDescent="0.2">
      <c r="A148066" s="47"/>
      <c r="B148066" s="60"/>
    </row>
  </sheetData>
  <sheetProtection algorithmName="SHA-512" hashValue="tR2l/fsrPeZknQcy8Nz3+1gRAgUwulHkqMsrIOsd7++6mW0Vcw9cfr6R8ym6NornQJXXc9wpBwU72n6a6fsJKQ==" saltValue="Lb+ODgRvYP+4NJNmqjz9CA==" spinCount="100000" sheet="1" objects="1" scenarios="1"/>
  <autoFilter ref="A14:C24" xr:uid="{00000000-0009-0000-0000-000001000000}"/>
  <mergeCells count="9">
    <mergeCell ref="B8:C8"/>
    <mergeCell ref="B9:C9"/>
    <mergeCell ref="B10:C10"/>
    <mergeCell ref="A2:C2"/>
    <mergeCell ref="A3:C3"/>
    <mergeCell ref="A4:C4"/>
    <mergeCell ref="A5:C5"/>
    <mergeCell ref="B6:C6"/>
    <mergeCell ref="B7:C7"/>
  </mergeCells>
  <conditionalFormatting sqref="B23:B33">
    <cfRule type="expression" dxfId="46" priority="1">
      <formula>ISERROR($B23)</formula>
    </cfRule>
  </conditionalFormatting>
  <pageMargins left="0.7" right="0.7" top="0.75" bottom="0.75" header="0.3" footer="0.3"/>
  <pageSetup orientation="portrait"/>
  <headerFooter>
    <oddHeader>&amp;C&amp;"-,Negrita"Anexo a la Solicitud de Cotización de 
Servicios de Conectividad</oddHeader>
    <oddFooter>&amp;C&amp;P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62008B"/>
  </sheetPr>
  <dimension ref="A1:T63"/>
  <sheetViews>
    <sheetView showGridLines="0" zoomScale="55" zoomScaleNormal="55" zoomScalePageLayoutView="55" workbookViewId="0">
      <selection activeCell="A2" sqref="A2"/>
    </sheetView>
  </sheetViews>
  <sheetFormatPr baseColWidth="10" defaultColWidth="11.375" defaultRowHeight="12.75" x14ac:dyDescent="0.2"/>
  <cols>
    <col min="1" max="1" width="1.875" style="16" customWidth="1"/>
    <col min="2" max="2" width="7.125" style="16" customWidth="1"/>
    <col min="3" max="3" width="16.125" style="16" customWidth="1"/>
    <col min="4" max="4" width="18.625" style="16" customWidth="1"/>
    <col min="5" max="5" width="42.375" style="16" customWidth="1"/>
    <col min="6" max="6" width="27.875" style="16" customWidth="1"/>
    <col min="7" max="9" width="19.875" style="16" customWidth="1"/>
    <col min="10" max="10" width="22.25" style="16" customWidth="1"/>
    <col min="11" max="11" width="25.125" style="16" customWidth="1"/>
    <col min="12" max="12" width="23.75" style="16" customWidth="1"/>
    <col min="13" max="13" width="31.375" style="16" customWidth="1"/>
    <col min="14" max="19" width="23.25" style="16" customWidth="1"/>
    <col min="20" max="20" width="11.375" style="16" hidden="1" customWidth="1"/>
    <col min="21" max="16384" width="11.375" style="16"/>
  </cols>
  <sheetData>
    <row r="1" spans="1:13" s="3" customFormat="1" ht="6.75" customHeight="1" x14ac:dyDescent="0.2">
      <c r="A1" s="15"/>
    </row>
    <row r="2" spans="1:13" s="3" customFormat="1" ht="41.25" customHeight="1" x14ac:dyDescent="0.2">
      <c r="A2" s="15"/>
      <c r="B2" s="121" t="s">
        <v>58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spans="1:13" s="3" customFormat="1" ht="8.25" customHeight="1" x14ac:dyDescent="0.2">
      <c r="A3" s="15"/>
    </row>
    <row r="4" spans="1:13" s="3" customFormat="1" ht="18" customHeight="1" x14ac:dyDescent="0.2">
      <c r="A4" s="15"/>
      <c r="B4" s="116" t="s">
        <v>31</v>
      </c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8"/>
    </row>
    <row r="5" spans="1:13" s="3" customFormat="1" ht="5.25" customHeight="1" x14ac:dyDescent="0.2">
      <c r="A5" s="15"/>
    </row>
    <row r="6" spans="1:13" s="3" customFormat="1" ht="15" customHeight="1" x14ac:dyDescent="0.25">
      <c r="A6" s="15"/>
      <c r="B6" s="18" t="s">
        <v>32</v>
      </c>
      <c r="C6" s="18"/>
      <c r="D6" s="18"/>
      <c r="E6" s="163" t="str">
        <f>SolCotizacion!E6</f>
        <v>MINIISTERIO DE COMERCIO INDUSTRIA Y TURISMO</v>
      </c>
      <c r="F6" s="164"/>
      <c r="G6" s="165"/>
      <c r="H6" s="41"/>
      <c r="I6" s="41"/>
      <c r="J6" s="19" t="s">
        <v>33</v>
      </c>
      <c r="K6" s="19"/>
      <c r="L6" s="166" t="str">
        <f>SolCotizacion!L6</f>
        <v>830115297-6</v>
      </c>
      <c r="M6" s="167"/>
    </row>
    <row r="7" spans="1:13" s="3" customFormat="1" ht="4.5" customHeight="1" x14ac:dyDescent="0.25">
      <c r="A7" s="15"/>
      <c r="B7" s="12"/>
      <c r="C7" s="12"/>
      <c r="D7" s="12"/>
      <c r="J7" s="13"/>
      <c r="K7" s="14"/>
    </row>
    <row r="8" spans="1:13" s="3" customFormat="1" ht="18" customHeight="1" x14ac:dyDescent="0.25">
      <c r="A8" s="15"/>
      <c r="B8" s="18" t="s">
        <v>34</v>
      </c>
      <c r="C8" s="18"/>
      <c r="D8" s="18"/>
      <c r="E8" s="163" t="str">
        <f>SolCotizacion!E8</f>
        <v>CALLE 28 # 13A-15</v>
      </c>
      <c r="F8" s="164"/>
      <c r="G8" s="165"/>
      <c r="H8" s="41"/>
      <c r="I8" s="41"/>
      <c r="J8" s="19" t="s">
        <v>35</v>
      </c>
      <c r="K8" s="19"/>
      <c r="L8" s="166" t="str">
        <f>SolCotizacion!L8</f>
        <v>ECARRILLO@MINCIT.GOV.CO</v>
      </c>
      <c r="M8" s="167"/>
    </row>
    <row r="9" spans="1:13" s="3" customFormat="1" ht="5.25" customHeight="1" x14ac:dyDescent="0.25">
      <c r="A9" s="15"/>
      <c r="B9" s="12"/>
      <c r="C9" s="12"/>
      <c r="D9" s="12"/>
      <c r="J9" s="13"/>
      <c r="K9" s="14"/>
    </row>
    <row r="10" spans="1:13" s="3" customFormat="1" ht="18" customHeight="1" x14ac:dyDescent="0.25">
      <c r="A10" s="15"/>
      <c r="B10" s="18" t="s">
        <v>36</v>
      </c>
      <c r="C10" s="18"/>
      <c r="D10" s="18"/>
      <c r="E10" s="163" t="str">
        <f>SolCotizacion!E10</f>
        <v>BOGOTA</v>
      </c>
      <c r="F10" s="164"/>
      <c r="G10" s="165"/>
      <c r="H10" s="41"/>
      <c r="I10" s="41"/>
      <c r="J10" s="19" t="s">
        <v>37</v>
      </c>
      <c r="K10" s="19"/>
      <c r="L10" s="166">
        <f>SolCotizacion!L10</f>
        <v>60607676</v>
      </c>
      <c r="M10" s="167"/>
    </row>
    <row r="11" spans="1:13" s="3" customFormat="1" ht="3.75" customHeight="1" x14ac:dyDescent="0.2">
      <c r="A11" s="15"/>
    </row>
    <row r="12" spans="1:13" s="3" customFormat="1" ht="18" customHeight="1" x14ac:dyDescent="0.2">
      <c r="A12" s="15"/>
      <c r="B12" s="119" t="s">
        <v>38</v>
      </c>
      <c r="C12" s="119"/>
      <c r="D12" s="120"/>
      <c r="E12" s="163" t="str">
        <f>SolCotizacion!E12</f>
        <v>EDGAR CARRILLO MONCADA</v>
      </c>
      <c r="F12" s="164"/>
      <c r="G12" s="165"/>
      <c r="H12" s="41"/>
      <c r="I12" s="41"/>
    </row>
    <row r="13" spans="1:13" s="3" customFormat="1" ht="15" customHeight="1" x14ac:dyDescent="0.2">
      <c r="A13" s="15"/>
    </row>
    <row r="14" spans="1:13" s="3" customFormat="1" ht="15" customHeight="1" x14ac:dyDescent="0.2">
      <c r="A14" s="15"/>
    </row>
    <row r="15" spans="1:13" s="3" customFormat="1" ht="30.75" customHeight="1" x14ac:dyDescent="0.2">
      <c r="A15" s="15"/>
      <c r="B15" s="107" t="s">
        <v>45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9"/>
    </row>
    <row r="16" spans="1:13" ht="47.25" customHeight="1" x14ac:dyDescent="0.2">
      <c r="D16" s="20"/>
      <c r="E16" s="20"/>
      <c r="F16" s="20"/>
    </row>
    <row r="17" spans="2:20" ht="35.25" customHeight="1" x14ac:dyDescent="0.2">
      <c r="B17" s="127" t="s">
        <v>849</v>
      </c>
      <c r="C17" s="127"/>
      <c r="D17" s="127"/>
      <c r="E17" s="72" t="s">
        <v>872</v>
      </c>
      <c r="F17" s="20"/>
      <c r="J17" s="127" t="s">
        <v>363</v>
      </c>
      <c r="K17" s="128"/>
      <c r="L17" s="72">
        <v>3640</v>
      </c>
    </row>
    <row r="18" spans="2:20" ht="6" customHeight="1" thickBot="1" x14ac:dyDescent="0.25">
      <c r="D18" s="20"/>
      <c r="E18" s="20"/>
      <c r="F18" s="20"/>
    </row>
    <row r="19" spans="2:20" ht="32.25" customHeight="1" thickBot="1" x14ac:dyDescent="0.25">
      <c r="B19" s="144" t="s">
        <v>860</v>
      </c>
      <c r="C19" s="144"/>
      <c r="D19" s="144"/>
      <c r="E19" s="91" t="s">
        <v>837</v>
      </c>
      <c r="F19" s="129" t="s">
        <v>838</v>
      </c>
      <c r="G19" s="130"/>
      <c r="H19" s="131"/>
      <c r="I19" s="129" t="s">
        <v>839</v>
      </c>
      <c r="J19" s="130"/>
      <c r="K19" s="131"/>
      <c r="L19" s="91" t="s">
        <v>437</v>
      </c>
      <c r="M19" s="91" t="s">
        <v>840</v>
      </c>
    </row>
    <row r="20" spans="2:20" s="21" customFormat="1" ht="6" customHeight="1" thickBot="1" x14ac:dyDescent="0.25">
      <c r="B20" s="25"/>
      <c r="C20" s="22"/>
      <c r="D20" s="23"/>
    </row>
    <row r="21" spans="2:20" s="69" customFormat="1" ht="41.25" customHeight="1" thickBot="1" x14ac:dyDescent="0.25">
      <c r="B21" s="126" t="s">
        <v>444</v>
      </c>
      <c r="C21" s="126"/>
      <c r="D21" s="126"/>
      <c r="E21" s="84" t="s">
        <v>873</v>
      </c>
      <c r="F21" s="132" t="s">
        <v>841</v>
      </c>
      <c r="G21" s="133"/>
      <c r="H21" s="134"/>
      <c r="I21" s="80" t="s">
        <v>845</v>
      </c>
      <c r="J21" s="81"/>
      <c r="K21" s="85"/>
      <c r="L21" s="84">
        <v>199305</v>
      </c>
      <c r="M21" s="90">
        <f>L21*$L$17</f>
        <v>725470200</v>
      </c>
    </row>
    <row r="22" spans="2:20" s="69" customFormat="1" ht="23.25" customHeight="1" thickBot="1" x14ac:dyDescent="0.25">
      <c r="B22" s="145" t="s">
        <v>626</v>
      </c>
      <c r="C22" s="146"/>
      <c r="D22" s="147"/>
      <c r="E22" s="151" t="s">
        <v>26</v>
      </c>
      <c r="F22" s="135" t="s">
        <v>842</v>
      </c>
      <c r="G22" s="136"/>
      <c r="H22" s="137"/>
      <c r="I22" s="153" t="s">
        <v>848</v>
      </c>
      <c r="J22" s="154"/>
      <c r="K22" s="154"/>
      <c r="L22" s="125">
        <v>0</v>
      </c>
      <c r="M22" s="123">
        <f t="shared" ref="M22:M25" si="0">L22*$L$17</f>
        <v>0</v>
      </c>
    </row>
    <row r="23" spans="2:20" s="69" customFormat="1" ht="23.25" customHeight="1" thickBot="1" x14ac:dyDescent="0.25">
      <c r="B23" s="148"/>
      <c r="C23" s="149"/>
      <c r="D23" s="150"/>
      <c r="E23" s="152"/>
      <c r="F23" s="138"/>
      <c r="G23" s="139"/>
      <c r="H23" s="140"/>
      <c r="I23" s="153" t="s">
        <v>865</v>
      </c>
      <c r="J23" s="154"/>
      <c r="K23" s="154"/>
      <c r="L23" s="125"/>
      <c r="M23" s="124"/>
    </row>
    <row r="24" spans="2:20" s="69" customFormat="1" ht="46.5" customHeight="1" thickBot="1" x14ac:dyDescent="0.25">
      <c r="B24" s="126" t="s">
        <v>627</v>
      </c>
      <c r="C24" s="126"/>
      <c r="D24" s="126"/>
      <c r="E24" s="73" t="s">
        <v>26</v>
      </c>
      <c r="F24" s="141" t="s">
        <v>843</v>
      </c>
      <c r="G24" s="142"/>
      <c r="H24" s="143"/>
      <c r="I24" s="155" t="s">
        <v>846</v>
      </c>
      <c r="J24" s="156"/>
      <c r="K24" s="156"/>
      <c r="L24" s="90">
        <v>0</v>
      </c>
      <c r="M24" s="90">
        <f t="shared" si="0"/>
        <v>0</v>
      </c>
    </row>
    <row r="25" spans="2:20" s="70" customFormat="1" ht="46.5" customHeight="1" thickBot="1" x14ac:dyDescent="0.25">
      <c r="B25" s="126" t="s">
        <v>628</v>
      </c>
      <c r="C25" s="126"/>
      <c r="D25" s="126"/>
      <c r="E25" s="73" t="s">
        <v>26</v>
      </c>
      <c r="F25" s="141" t="s">
        <v>844</v>
      </c>
      <c r="G25" s="142"/>
      <c r="H25" s="143"/>
      <c r="I25" s="155" t="s">
        <v>847</v>
      </c>
      <c r="J25" s="156"/>
      <c r="K25" s="156"/>
      <c r="L25" s="90">
        <v>0</v>
      </c>
      <c r="M25" s="90">
        <f t="shared" si="0"/>
        <v>0</v>
      </c>
    </row>
    <row r="26" spans="2:20" s="21" customFormat="1" ht="20.25" customHeight="1" x14ac:dyDescent="0.25">
      <c r="B26" s="24" t="s">
        <v>47</v>
      </c>
      <c r="C26" s="22"/>
      <c r="D26" s="23"/>
    </row>
    <row r="27" spans="2:20" s="21" customFormat="1" ht="7.5" customHeight="1" thickBot="1" x14ac:dyDescent="0.25">
      <c r="B27" s="25"/>
      <c r="C27" s="22"/>
      <c r="D27" s="23"/>
    </row>
    <row r="28" spans="2:20" s="21" customFormat="1" ht="22.5" customHeight="1" thickBot="1" x14ac:dyDescent="0.25">
      <c r="B28" s="99">
        <v>1</v>
      </c>
      <c r="C28" s="100"/>
      <c r="D28" s="101"/>
    </row>
    <row r="29" spans="2:20" ht="9.75" customHeight="1" thickBot="1" x14ac:dyDescent="0.25">
      <c r="B29" s="22"/>
      <c r="C29" s="22"/>
      <c r="D29" s="23"/>
      <c r="N29" s="93">
        <f>VLOOKUP(C33,temp!$A:$BD,53,0)</f>
        <v>0.6</v>
      </c>
    </row>
    <row r="30" spans="2:20" ht="15" customHeight="1" thickBot="1" x14ac:dyDescent="0.25">
      <c r="B30" s="104" t="s">
        <v>0</v>
      </c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6"/>
      <c r="N30" s="104" t="s">
        <v>7</v>
      </c>
      <c r="O30" s="105"/>
      <c r="P30" s="105"/>
      <c r="Q30" s="105"/>
      <c r="R30" s="105"/>
      <c r="S30" s="106"/>
    </row>
    <row r="31" spans="2:20" ht="29.25" customHeight="1" thickBot="1" x14ac:dyDescent="0.25">
      <c r="B31" s="27" t="s">
        <v>3</v>
      </c>
      <c r="C31" s="27" t="s">
        <v>5</v>
      </c>
      <c r="D31" s="102" t="s">
        <v>439</v>
      </c>
      <c r="E31" s="103"/>
      <c r="F31" s="102" t="s">
        <v>440</v>
      </c>
      <c r="G31" s="103"/>
      <c r="H31" s="27" t="s">
        <v>441</v>
      </c>
      <c r="I31" s="27" t="s">
        <v>442</v>
      </c>
      <c r="J31" s="27" t="s">
        <v>14</v>
      </c>
      <c r="K31" s="27" t="s">
        <v>15</v>
      </c>
      <c r="L31" s="27" t="s">
        <v>18</v>
      </c>
      <c r="M31" s="34" t="s">
        <v>13</v>
      </c>
      <c r="N31" s="27" t="s">
        <v>42</v>
      </c>
      <c r="O31" s="27" t="s">
        <v>854</v>
      </c>
      <c r="P31" s="27" t="s">
        <v>17</v>
      </c>
      <c r="Q31" s="27" t="s">
        <v>41</v>
      </c>
      <c r="R31" s="27" t="s">
        <v>6</v>
      </c>
      <c r="S31" s="27" t="s">
        <v>362</v>
      </c>
    </row>
    <row r="32" spans="2:20" ht="31.5" customHeight="1" thickBot="1" x14ac:dyDescent="0.25">
      <c r="B32" s="74">
        <v>1</v>
      </c>
      <c r="C32" s="77" t="s">
        <v>850</v>
      </c>
      <c r="D32" s="94" t="str">
        <f>VLOOKUP($C32,Consolidado!$A:$H,2,0)</f>
        <v>Servicios en la Nube</v>
      </c>
      <c r="E32" s="95"/>
      <c r="F32" s="94" t="str">
        <f>VLOOKUP($C32,Consolidado!$A:$H,3,0)</f>
        <v>NA</v>
      </c>
      <c r="G32" s="95"/>
      <c r="H32" s="76" t="str">
        <f>VLOOKUP($C32,Consolidado!$A:$H,4,0)</f>
        <v>NA</v>
      </c>
      <c r="I32" s="76" t="str">
        <f>VLOOKUP($C32,Consolidado!$A:$H,5,0)</f>
        <v>NA</v>
      </c>
      <c r="J32" s="77">
        <v>1</v>
      </c>
      <c r="K32" s="77" t="str">
        <f>VLOOKUP($C32,Consolidado!$A:$H,6,0)</f>
        <v>Unidad</v>
      </c>
      <c r="L32" s="75">
        <v>1</v>
      </c>
      <c r="M32" s="78" t="str">
        <f>VLOOKUP($C32,Consolidado!$A:$H,7,0)</f>
        <v>Und</v>
      </c>
      <c r="N32" s="28">
        <f>VLOOKUP(C32,temp!$A:$BD,53,0)</f>
        <v>725470200</v>
      </c>
      <c r="O32" s="28">
        <f>N32/(1-(VLOOKUP("Total porcentaje:",$F:$G,2,0)))</f>
        <v>725470200</v>
      </c>
      <c r="P32" s="28">
        <f>O32*J32</f>
        <v>725470200</v>
      </c>
      <c r="Q32" s="28">
        <f>P32*L32</f>
        <v>725470200</v>
      </c>
      <c r="R32" s="28">
        <f>IF(VLOOKUP(C32,temp!$A:$H,8,0)="SI",Q32*19%,0)</f>
        <v>0</v>
      </c>
      <c r="S32" s="28">
        <f>R32+Q32</f>
        <v>725470200</v>
      </c>
      <c r="T32" s="16" t="str">
        <f>C32&amp;" - "&amp;D32&amp;"-"&amp;F32&amp;"_"&amp;H32&amp;"-"&amp;I32&amp;" - "&amp;J32&amp;" "&amp;K32</f>
        <v>CO-NP-01 - Servicios en la Nube-NA_NA-NA - 1 Unidad</v>
      </c>
    </row>
    <row r="33" spans="1:20" ht="31.5" customHeight="1" thickBot="1" x14ac:dyDescent="0.25">
      <c r="B33" s="74">
        <v>2</v>
      </c>
      <c r="C33" s="77" t="s">
        <v>446</v>
      </c>
      <c r="D33" s="94" t="str">
        <f>VLOOKUP($C33,Consolidado!$A:$H,2,0)</f>
        <v>Tasa de intermediación para servicios gestionados por el Proveedor</v>
      </c>
      <c r="E33" s="95"/>
      <c r="F33" s="94" t="str">
        <f>VLOOKUP($C33,Consolidado!$A:$H,3,0)</f>
        <v>Servicio de Computación en la Nube</v>
      </c>
      <c r="G33" s="95"/>
      <c r="H33" s="76" t="str">
        <f>VLOOKUP($C33,Consolidado!$A:$H,4,0)</f>
        <v>NA</v>
      </c>
      <c r="I33" s="76" t="str">
        <f>VLOOKUP($C33,Consolidado!$A:$H,5,0)</f>
        <v>NA</v>
      </c>
      <c r="J33" s="77">
        <v>1</v>
      </c>
      <c r="K33" s="77" t="str">
        <f>VLOOKUP($C33,Consolidado!$A:$H,6,0)</f>
        <v>Tasa</v>
      </c>
      <c r="L33" s="75">
        <v>1</v>
      </c>
      <c r="M33" s="78" t="str">
        <f>VLOOKUP($C33,Consolidado!$A:$H,7,0)</f>
        <v>Und</v>
      </c>
      <c r="N33" s="28">
        <f>$N$32*$N$29</f>
        <v>435282120</v>
      </c>
      <c r="O33" s="28">
        <f t="shared" ref="O33:O42" si="1">N33/(1-(VLOOKUP("Total porcentaje:",$F:$G,2,0)))</f>
        <v>435282120</v>
      </c>
      <c r="P33" s="28">
        <f t="shared" ref="P33:P42" si="2">O33*J33</f>
        <v>435282120</v>
      </c>
      <c r="Q33" s="28">
        <f t="shared" ref="Q33:Q42" si="3">P33*L33</f>
        <v>435282120</v>
      </c>
      <c r="R33" s="28">
        <f>IF(VLOOKUP(C33,temp!$A:$H,8,0)="SI",Q33*19%,0)</f>
        <v>82703602.799999997</v>
      </c>
      <c r="S33" s="28">
        <f t="shared" ref="S33:S42" si="4">R33+Q33</f>
        <v>517985722.80000001</v>
      </c>
      <c r="T33" s="16" t="str">
        <f t="shared" ref="T33:T42" si="5">C33&amp;" - "&amp;D33&amp;"-"&amp;F33&amp;"_"&amp;H33&amp;"-"&amp;I33&amp;" - "&amp;J33&amp;" "&amp;K33</f>
        <v>CO-GE-02 - Tasa de intermediación para servicios gestionados por el Proveedor-Servicio de Computación en la Nube_NA-NA - 1 Tasa</v>
      </c>
    </row>
    <row r="34" spans="1:20" ht="31.5" customHeight="1" thickBot="1" x14ac:dyDescent="0.25">
      <c r="B34" s="74">
        <v>3</v>
      </c>
      <c r="C34" s="77" t="s">
        <v>600</v>
      </c>
      <c r="D34" s="94" t="str">
        <f>VLOOKUP($C34,Consolidado!$A:$H,2,0)</f>
        <v>Servicio de Preparación para la migración</v>
      </c>
      <c r="E34" s="95"/>
      <c r="F34" s="94" t="str">
        <f>VLOOKUP($C34,Consolidado!$A:$H,3,0)</f>
        <v>Servicios de migración</v>
      </c>
      <c r="G34" s="95"/>
      <c r="H34" s="76" t="str">
        <f>VLOOKUP($C34,Consolidado!$A:$H,4,0)</f>
        <v>NA</v>
      </c>
      <c r="I34" s="76" t="str">
        <f>VLOOKUP($C34,Consolidado!$A:$H,5,0)</f>
        <v>NA</v>
      </c>
      <c r="J34" s="77">
        <v>1</v>
      </c>
      <c r="K34" s="77" t="str">
        <f>VLOOKUP($C34,Consolidado!$A:$H,6,0)</f>
        <v>Precio por hora</v>
      </c>
      <c r="L34" s="75">
        <v>20</v>
      </c>
      <c r="M34" s="78" t="str">
        <f>VLOOKUP($C34,Consolidado!$A:$H,7,0)</f>
        <v>Hora</v>
      </c>
      <c r="N34" s="28">
        <f>VLOOKUP(C34,temp!$A:$BD,53,0)</f>
        <v>180000</v>
      </c>
      <c r="O34" s="28">
        <f t="shared" si="1"/>
        <v>180000</v>
      </c>
      <c r="P34" s="28">
        <f t="shared" si="2"/>
        <v>180000</v>
      </c>
      <c r="Q34" s="28">
        <f t="shared" si="3"/>
        <v>3600000</v>
      </c>
      <c r="R34" s="28">
        <f>IF(VLOOKUP(C34,temp!$A:$H,8,0)="SI",Q34*19%,0)</f>
        <v>684000</v>
      </c>
      <c r="S34" s="28">
        <f t="shared" si="4"/>
        <v>4284000</v>
      </c>
      <c r="T34" s="16" t="str">
        <f t="shared" si="5"/>
        <v>CO-MI-01 - Servicio de Preparación para la migración-Servicios de migración_NA-NA - 1 Precio por hora</v>
      </c>
    </row>
    <row r="35" spans="1:20" ht="31.5" customHeight="1" thickBot="1" x14ac:dyDescent="0.25">
      <c r="B35" s="74">
        <v>4</v>
      </c>
      <c r="C35" s="92" t="s">
        <v>480</v>
      </c>
      <c r="D35" s="94" t="str">
        <f>VLOOKUP($C35,Consolidado!$A:$H,2,0)</f>
        <v>Experto Junior en Migración - remoto</v>
      </c>
      <c r="E35" s="95"/>
      <c r="F35" s="94" t="str">
        <f>VLOOKUP($C35,Consolidado!$A:$H,3,0)</f>
        <v>Servicios profesionales</v>
      </c>
      <c r="G35" s="95"/>
      <c r="H35" s="76" t="str">
        <f>VLOOKUP($C35,Consolidado!$A:$H,4,0)</f>
        <v>NA</v>
      </c>
      <c r="I35" s="76" t="str">
        <f>VLOOKUP($C35,Consolidado!$A:$H,5,0)</f>
        <v>NA</v>
      </c>
      <c r="J35" s="92">
        <v>1</v>
      </c>
      <c r="K35" s="77" t="str">
        <f>VLOOKUP($C35,Consolidado!$A:$H,6,0)</f>
        <v>Precio por hora</v>
      </c>
      <c r="L35" s="92">
        <v>160</v>
      </c>
      <c r="M35" s="78" t="str">
        <f>VLOOKUP($C35,Consolidado!$A:$H,7,0)</f>
        <v>Hora</v>
      </c>
      <c r="N35" s="28">
        <f>VLOOKUP(C35,temp!$A:$BD,53,0)</f>
        <v>190800</v>
      </c>
      <c r="O35" s="28">
        <f t="shared" si="1"/>
        <v>190800</v>
      </c>
      <c r="P35" s="28">
        <f t="shared" si="2"/>
        <v>190800</v>
      </c>
      <c r="Q35" s="28">
        <f t="shared" si="3"/>
        <v>30528000</v>
      </c>
      <c r="R35" s="28">
        <f>IF(VLOOKUP(C35,temp!$A:$H,8,0)="SI",Q35*19%,0)</f>
        <v>5800320</v>
      </c>
      <c r="S35" s="28">
        <f t="shared" si="4"/>
        <v>36328320</v>
      </c>
      <c r="T35" s="16" t="str">
        <f t="shared" si="5"/>
        <v>CO-EX-07-01 - Experto Junior en Migración - remoto-Servicios profesionales_NA-NA - 1 Precio por hora</v>
      </c>
    </row>
    <row r="36" spans="1:20" ht="31.5" customHeight="1" thickBot="1" x14ac:dyDescent="0.25">
      <c r="B36" s="74">
        <v>5</v>
      </c>
      <c r="C36" s="92" t="s">
        <v>453</v>
      </c>
      <c r="D36" s="94" t="str">
        <f>VLOOKUP($C36,Consolidado!$A:$H,2,0)</f>
        <v>Experto para la definición, análisis y adopción de Nube Pública - zona 1</v>
      </c>
      <c r="E36" s="95"/>
      <c r="F36" s="94" t="str">
        <f>VLOOKUP($C36,Consolidado!$A:$H,3,0)</f>
        <v>Servicios profesionales</v>
      </c>
      <c r="G36" s="95"/>
      <c r="H36" s="76" t="str">
        <f>VLOOKUP($C36,Consolidado!$A:$H,4,0)</f>
        <v>NA</v>
      </c>
      <c r="I36" s="76" t="str">
        <f>VLOOKUP($C36,Consolidado!$A:$H,5,0)</f>
        <v>NA</v>
      </c>
      <c r="J36" s="92">
        <v>1</v>
      </c>
      <c r="K36" s="77" t="str">
        <f>VLOOKUP($C36,Consolidado!$A:$H,6,0)</f>
        <v>Precio por hora</v>
      </c>
      <c r="L36" s="92">
        <v>20</v>
      </c>
      <c r="M36" s="78" t="str">
        <f>VLOOKUP($C36,Consolidado!$A:$H,7,0)</f>
        <v>Hora</v>
      </c>
      <c r="N36" s="28">
        <f>VLOOKUP(C36,temp!$A:$BD,53,0)</f>
        <v>307400</v>
      </c>
      <c r="O36" s="28">
        <f t="shared" si="1"/>
        <v>307400</v>
      </c>
      <c r="P36" s="28">
        <f t="shared" si="2"/>
        <v>307400</v>
      </c>
      <c r="Q36" s="28">
        <f t="shared" si="3"/>
        <v>6148000</v>
      </c>
      <c r="R36" s="28">
        <f>IF(VLOOKUP(C36,temp!$A:$H,8,0)="SI",Q36*19%,0)</f>
        <v>1168120</v>
      </c>
      <c r="S36" s="28">
        <f t="shared" si="4"/>
        <v>7316120</v>
      </c>
      <c r="T36" s="16" t="str">
        <f t="shared" si="5"/>
        <v>CO-AD-02-02 - Experto para la definición, análisis y adopción de Nube Pública - zona 1-Servicios profesionales_NA-NA - 1 Precio por hora</v>
      </c>
    </row>
    <row r="37" spans="1:20" ht="31.5" customHeight="1" thickBot="1" x14ac:dyDescent="0.25">
      <c r="B37" s="74">
        <v>6</v>
      </c>
      <c r="C37" s="92" t="s">
        <v>601</v>
      </c>
      <c r="D37" s="94" t="str">
        <f>VLOOKUP($C37,Consolidado!$A:$H,2,0)</f>
        <v>Servicio de migración</v>
      </c>
      <c r="E37" s="95"/>
      <c r="F37" s="94" t="str">
        <f>VLOOKUP($C37,Consolidado!$A:$H,3,0)</f>
        <v>Servicios de migración</v>
      </c>
      <c r="G37" s="95"/>
      <c r="H37" s="76" t="str">
        <f>VLOOKUP($C37,Consolidado!$A:$H,4,0)</f>
        <v>NA</v>
      </c>
      <c r="I37" s="76" t="str">
        <f>VLOOKUP($C37,Consolidado!$A:$H,5,0)</f>
        <v>NA</v>
      </c>
      <c r="J37" s="92">
        <v>1</v>
      </c>
      <c r="K37" s="77" t="str">
        <f>VLOOKUP($C37,Consolidado!$A:$H,6,0)</f>
        <v>Precio por hora</v>
      </c>
      <c r="L37" s="92">
        <v>195</v>
      </c>
      <c r="M37" s="78" t="str">
        <f>VLOOKUP($C37,Consolidado!$A:$H,7,0)</f>
        <v>Hora</v>
      </c>
      <c r="N37" s="28">
        <f>VLOOKUP(C37,temp!$A:$BD,53,0)</f>
        <v>280000</v>
      </c>
      <c r="O37" s="28">
        <f t="shared" si="1"/>
        <v>280000</v>
      </c>
      <c r="P37" s="28">
        <f t="shared" si="2"/>
        <v>280000</v>
      </c>
      <c r="Q37" s="28">
        <f t="shared" si="3"/>
        <v>54600000</v>
      </c>
      <c r="R37" s="28">
        <f>IF(VLOOKUP(C37,temp!$A:$H,8,0)="SI",Q37*19%,0)</f>
        <v>10374000</v>
      </c>
      <c r="S37" s="28">
        <f t="shared" si="4"/>
        <v>64974000</v>
      </c>
      <c r="T37" s="16" t="str">
        <f t="shared" si="5"/>
        <v>CO-MI-02 - Servicio de migración-Servicios de migración_NA-NA - 1 Precio por hora</v>
      </c>
    </row>
    <row r="38" spans="1:20" ht="31.5" customHeight="1" thickBot="1" x14ac:dyDescent="0.25">
      <c r="B38" s="74">
        <v>7</v>
      </c>
      <c r="C38" s="92" t="s">
        <v>521</v>
      </c>
      <c r="D38" s="94" t="str">
        <f>VLOOKUP($C38,Consolidado!$A:$H,2,0)</f>
        <v>Experto Junior en Manejo de Datos - zona 1</v>
      </c>
      <c r="E38" s="95"/>
      <c r="F38" s="94" t="str">
        <f>VLOOKUP($C38,Consolidado!$A:$H,3,0)</f>
        <v>Servicios profesionales</v>
      </c>
      <c r="G38" s="95"/>
      <c r="H38" s="76" t="str">
        <f>VLOOKUP($C38,Consolidado!$A:$H,4,0)</f>
        <v>NA</v>
      </c>
      <c r="I38" s="76" t="str">
        <f>VLOOKUP($C38,Consolidado!$A:$H,5,0)</f>
        <v>NA</v>
      </c>
      <c r="J38" s="92">
        <v>1</v>
      </c>
      <c r="K38" s="77" t="str">
        <f>VLOOKUP($C38,Consolidado!$A:$H,6,0)</f>
        <v>Precio por hora</v>
      </c>
      <c r="L38" s="92">
        <v>142</v>
      </c>
      <c r="M38" s="78" t="str">
        <f>VLOOKUP($C38,Consolidado!$A:$H,7,0)</f>
        <v>Hora</v>
      </c>
      <c r="N38" s="28">
        <f>VLOOKUP(C38,temp!$A:$BD,53,0)</f>
        <v>243800</v>
      </c>
      <c r="O38" s="28">
        <f t="shared" si="1"/>
        <v>243800</v>
      </c>
      <c r="P38" s="28">
        <f t="shared" si="2"/>
        <v>243800</v>
      </c>
      <c r="Q38" s="28">
        <f t="shared" si="3"/>
        <v>34619600</v>
      </c>
      <c r="R38" s="28">
        <f>IF(VLOOKUP(C38,temp!$A:$H,8,0)="SI",Q38*19%,0)</f>
        <v>6577724</v>
      </c>
      <c r="S38" s="28">
        <f t="shared" si="4"/>
        <v>41197324</v>
      </c>
      <c r="T38" s="16" t="str">
        <f t="shared" si="5"/>
        <v>CO-EX-17-02 - Experto Junior en Manejo de Datos - zona 1-Servicios profesionales_NA-NA - 1 Precio por hora</v>
      </c>
    </row>
    <row r="39" spans="1:20" ht="31.5" customHeight="1" thickBot="1" x14ac:dyDescent="0.25">
      <c r="B39" s="74">
        <v>8</v>
      </c>
      <c r="C39" s="92" t="s">
        <v>449</v>
      </c>
      <c r="D39" s="94" t="str">
        <f>VLOOKUP($C39,Consolidado!$A:$H,2,0)</f>
        <v>Sesión formación o capacitación - zona 1</v>
      </c>
      <c r="E39" s="95"/>
      <c r="F39" s="94" t="str">
        <f>VLOOKUP($C39,Consolidado!$A:$H,3,0)</f>
        <v>Servicios profesionales</v>
      </c>
      <c r="G39" s="95"/>
      <c r="H39" s="76" t="str">
        <f>VLOOKUP($C39,Consolidado!$A:$H,4,0)</f>
        <v>NA</v>
      </c>
      <c r="I39" s="76" t="str">
        <f>VLOOKUP($C39,Consolidado!$A:$H,5,0)</f>
        <v>NA</v>
      </c>
      <c r="J39" s="92">
        <v>3</v>
      </c>
      <c r="K39" s="77" t="str">
        <f>VLOOKUP($C39,Consolidado!$A:$H,6,0)</f>
        <v>Precio por sesión (sesión de 4 horas hasta 10 asistentes)</v>
      </c>
      <c r="L39" s="92">
        <v>10</v>
      </c>
      <c r="M39" s="78" t="str">
        <f>VLOOKUP($C39,Consolidado!$A:$H,7,0)</f>
        <v>Sesion</v>
      </c>
      <c r="N39" s="28">
        <f>VLOOKUP(C39,temp!$A:$BD,53,0)</f>
        <v>3710000</v>
      </c>
      <c r="O39" s="28">
        <f t="shared" si="1"/>
        <v>3710000</v>
      </c>
      <c r="P39" s="28">
        <f t="shared" si="2"/>
        <v>11130000</v>
      </c>
      <c r="Q39" s="28">
        <f t="shared" si="3"/>
        <v>111300000</v>
      </c>
      <c r="R39" s="28">
        <f>IF(VLOOKUP(C39,temp!$A:$H,8,0)="SI",Q39*19%,0)</f>
        <v>21147000</v>
      </c>
      <c r="S39" s="28">
        <f t="shared" si="4"/>
        <v>132447000</v>
      </c>
      <c r="T39" s="16" t="str">
        <f t="shared" si="5"/>
        <v>CO-AD-01-02 - Sesión formación o capacitación - zona 1-Servicios profesionales_NA-NA - 3 Precio por sesión (sesión de 4 horas hasta 10 asistentes)</v>
      </c>
    </row>
    <row r="40" spans="1:20" ht="31.5" customHeight="1" thickBot="1" x14ac:dyDescent="0.25">
      <c r="B40" s="74">
        <v>9</v>
      </c>
      <c r="C40" s="92" t="s">
        <v>517</v>
      </c>
      <c r="D40" s="94" t="str">
        <f>VLOOKUP($C40,Consolidado!$A:$H,2,0)</f>
        <v>Arquitecto Senior en Nube Publica - zona 1</v>
      </c>
      <c r="E40" s="95"/>
      <c r="F40" s="94" t="str">
        <f>VLOOKUP($C40,Consolidado!$A:$H,3,0)</f>
        <v>Servicios profesionales</v>
      </c>
      <c r="G40" s="95"/>
      <c r="H40" s="76" t="str">
        <f>VLOOKUP($C40,Consolidado!$A:$H,4,0)</f>
        <v>NA</v>
      </c>
      <c r="I40" s="76" t="str">
        <f>VLOOKUP($C40,Consolidado!$A:$H,5,0)</f>
        <v>NA</v>
      </c>
      <c r="J40" s="92">
        <v>1</v>
      </c>
      <c r="K40" s="77" t="str">
        <f>VLOOKUP($C40,Consolidado!$A:$H,6,0)</f>
        <v>Precio por hora</v>
      </c>
      <c r="L40" s="92">
        <v>30</v>
      </c>
      <c r="M40" s="78" t="str">
        <f>VLOOKUP($C40,Consolidado!$A:$H,7,0)</f>
        <v>Hora</v>
      </c>
      <c r="N40" s="28">
        <f>VLOOKUP(C40,temp!$A:$BD,53,0)</f>
        <v>413400</v>
      </c>
      <c r="O40" s="28">
        <f t="shared" si="1"/>
        <v>413400</v>
      </c>
      <c r="P40" s="28">
        <f t="shared" si="2"/>
        <v>413400</v>
      </c>
      <c r="Q40" s="28">
        <f t="shared" si="3"/>
        <v>12402000</v>
      </c>
      <c r="R40" s="28">
        <f>IF(VLOOKUP(C40,temp!$A:$H,8,0)="SI",Q40*19%,0)</f>
        <v>2356380</v>
      </c>
      <c r="S40" s="28">
        <f t="shared" si="4"/>
        <v>14758380</v>
      </c>
      <c r="T40" s="16" t="str">
        <f t="shared" si="5"/>
        <v>CO-EX-16-02 - Arquitecto Senior en Nube Publica - zona 1-Servicios profesionales_NA-NA - 1 Precio por hora</v>
      </c>
    </row>
    <row r="41" spans="1:20" ht="31.5" customHeight="1" thickBot="1" x14ac:dyDescent="0.25">
      <c r="B41" s="74">
        <v>10</v>
      </c>
      <c r="C41" s="92" t="s">
        <v>623</v>
      </c>
      <c r="D41" s="94" t="str">
        <f>VLOOKUP($C41,Consolidado!$A:$H,2,0)</f>
        <v>Soporte Complementario</v>
      </c>
      <c r="E41" s="95"/>
      <c r="F41" s="94" t="str">
        <f>VLOOKUP($C41,Consolidado!$A:$H,3,0)</f>
        <v>Servicios profesionales</v>
      </c>
      <c r="G41" s="95"/>
      <c r="H41" s="76" t="str">
        <f>VLOOKUP($C41,Consolidado!$A:$H,4,0)</f>
        <v>NA</v>
      </c>
      <c r="I41" s="76" t="str">
        <f>VLOOKUP($C41,Consolidado!$A:$H,5,0)</f>
        <v>NA</v>
      </c>
      <c r="J41" s="92">
        <v>1</v>
      </c>
      <c r="K41" s="77" t="str">
        <f>VLOOKUP($C41,Consolidado!$A:$H,6,0)</f>
        <v>Precio por Mes</v>
      </c>
      <c r="L41" s="92">
        <v>8</v>
      </c>
      <c r="M41" s="78" t="str">
        <f>VLOOKUP($C41,Consolidado!$A:$H,7,0)</f>
        <v>Mes</v>
      </c>
      <c r="N41" s="28">
        <f>VLOOKUP(C41,temp!$A:$BD,53,0)</f>
        <v>8480000</v>
      </c>
      <c r="O41" s="28">
        <f t="shared" si="1"/>
        <v>8480000</v>
      </c>
      <c r="P41" s="28">
        <f t="shared" si="2"/>
        <v>8480000</v>
      </c>
      <c r="Q41" s="28">
        <f t="shared" si="3"/>
        <v>67840000</v>
      </c>
      <c r="R41" s="28">
        <f>IF(VLOOKUP(C41,temp!$A:$H,8,0)="SI",Q41*19%,0)</f>
        <v>12889600</v>
      </c>
      <c r="S41" s="28">
        <f t="shared" si="4"/>
        <v>80729600</v>
      </c>
      <c r="T41" s="16" t="str">
        <f t="shared" si="5"/>
        <v>CO-SO-01-02 - Soporte Complementario-Servicios profesionales_NA-NA - 1 Precio por Mes</v>
      </c>
    </row>
    <row r="42" spans="1:20" ht="31.5" customHeight="1" thickBot="1" x14ac:dyDescent="0.25">
      <c r="B42" s="74">
        <v>11</v>
      </c>
      <c r="C42" s="92" t="s">
        <v>609</v>
      </c>
      <c r="D42" s="94" t="str">
        <f>VLOOKUP($C42,Consolidado!$A:$H,2,0)</f>
        <v>Almacenamiento para backup</v>
      </c>
      <c r="E42" s="95"/>
      <c r="F42" s="94" t="str">
        <f>VLOOKUP($C42,Consolidado!$A:$H,3,0)</f>
        <v>Solución</v>
      </c>
      <c r="G42" s="95"/>
      <c r="H42" s="76" t="str">
        <f>VLOOKUP($C42,Consolidado!$A:$H,4,0)</f>
        <v>Almacenamiento de 5 TB</v>
      </c>
      <c r="I42" s="76" t="str">
        <f>VLOOKUP($C42,Consolidado!$A:$H,5,0)</f>
        <v>NA</v>
      </c>
      <c r="J42" s="92">
        <v>3</v>
      </c>
      <c r="K42" s="77" t="str">
        <f>VLOOKUP($C42,Consolidado!$A:$H,6,0)</f>
        <v>Precio por almacenamiento/mes</v>
      </c>
      <c r="L42" s="92">
        <v>6</v>
      </c>
      <c r="M42" s="78" t="str">
        <f>VLOOKUP($C42,Consolidado!$A:$H,7,0)</f>
        <v>Mes</v>
      </c>
      <c r="N42" s="28">
        <f>VLOOKUP(C42,temp!$A:$BD,53,0)</f>
        <v>529920</v>
      </c>
      <c r="O42" s="28">
        <f t="shared" si="1"/>
        <v>529920</v>
      </c>
      <c r="P42" s="28">
        <f t="shared" si="2"/>
        <v>1589760</v>
      </c>
      <c r="Q42" s="28">
        <f t="shared" si="3"/>
        <v>9538560</v>
      </c>
      <c r="R42" s="28">
        <f>IF(VLOOKUP(C42,temp!$A:$H,8,0)="SI",Q42*19%,0)</f>
        <v>1812326.3999999999</v>
      </c>
      <c r="S42" s="28">
        <f t="shared" si="4"/>
        <v>11350886.4</v>
      </c>
      <c r="T42" s="16" t="str">
        <f t="shared" si="5"/>
        <v>CO-SL-01-08 - Almacenamiento para backup-Solución_Almacenamiento de 5 TB-NA - 3 Precio por almacenamiento/mes</v>
      </c>
    </row>
    <row r="43" spans="1:20" ht="30" customHeight="1" thickBot="1" x14ac:dyDescent="0.25">
      <c r="B43" s="31" t="s">
        <v>4</v>
      </c>
      <c r="C43" s="31"/>
      <c r="D43" s="31"/>
      <c r="E43" s="31"/>
      <c r="F43" s="32"/>
      <c r="G43" s="32"/>
      <c r="H43" s="32"/>
      <c r="I43" s="32"/>
      <c r="J43" s="32"/>
      <c r="K43" s="32"/>
      <c r="L43" s="32"/>
      <c r="M43" s="33"/>
      <c r="N43" s="3"/>
      <c r="O43" s="3"/>
      <c r="P43" s="4"/>
      <c r="Q43" s="3"/>
      <c r="R43" s="3"/>
      <c r="S43"/>
    </row>
    <row r="44" spans="1:20" ht="30" customHeight="1" thickBot="1" x14ac:dyDescent="0.25">
      <c r="N44" s="4"/>
      <c r="O44" s="4"/>
      <c r="P44" s="4"/>
      <c r="Q44" s="27" t="s">
        <v>855</v>
      </c>
      <c r="R44" s="27" t="s">
        <v>6</v>
      </c>
      <c r="S44" s="27" t="s">
        <v>362</v>
      </c>
    </row>
    <row r="45" spans="1:20" ht="30" customHeight="1" thickBot="1" x14ac:dyDescent="0.25">
      <c r="N45" s="4"/>
      <c r="O45" s="4"/>
      <c r="P45" s="4"/>
      <c r="Q45" s="30">
        <f>ROUND(SUM($Q$32:$Q$42),2)</f>
        <v>1491328480</v>
      </c>
      <c r="R45" s="30">
        <f>ROUND(SUM($R$32:$R$42),2)</f>
        <v>145513073.19999999</v>
      </c>
      <c r="S45" s="30">
        <f>ROUND(R45+Q45,2)</f>
        <v>1636841553.2</v>
      </c>
    </row>
    <row r="46" spans="1:20" s="3" customFormat="1" ht="18" customHeight="1" x14ac:dyDescent="0.2">
      <c r="A46" s="17"/>
      <c r="B46" s="64" t="s">
        <v>24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6"/>
      <c r="N46" s="16"/>
      <c r="O46" s="16"/>
      <c r="P46" s="16"/>
      <c r="Q46" s="16"/>
      <c r="R46" s="16"/>
      <c r="S46" s="16"/>
    </row>
    <row r="47" spans="1:20" s="3" customFormat="1" ht="18" customHeight="1" x14ac:dyDescent="0.2">
      <c r="A47" s="17"/>
      <c r="N47" s="16"/>
      <c r="O47" s="16"/>
      <c r="P47" s="16"/>
      <c r="Q47" s="16"/>
      <c r="R47" s="16"/>
      <c r="S47" s="16"/>
    </row>
    <row r="48" spans="1:20" s="3" customFormat="1" ht="18" customHeight="1" x14ac:dyDescent="0.2">
      <c r="A48" s="17"/>
      <c r="B48" s="64" t="s">
        <v>25</v>
      </c>
      <c r="C48" s="65"/>
      <c r="D48" s="65"/>
      <c r="E48" s="65"/>
      <c r="F48" s="65"/>
      <c r="G48" s="66"/>
      <c r="H48" s="16"/>
      <c r="I48" s="16"/>
      <c r="N48" s="16"/>
      <c r="O48" s="16"/>
      <c r="P48" s="16"/>
      <c r="Q48" s="16"/>
      <c r="R48" s="16"/>
      <c r="S48" s="16"/>
    </row>
    <row r="49" spans="1:19" s="3" customFormat="1" ht="30" customHeight="1" x14ac:dyDescent="0.2">
      <c r="A49" s="17"/>
      <c r="B49" s="5" t="s">
        <v>26</v>
      </c>
      <c r="C49" s="62" t="s">
        <v>27</v>
      </c>
      <c r="D49" s="63"/>
      <c r="E49" s="63"/>
      <c r="F49" s="63"/>
      <c r="G49" s="5" t="s">
        <v>28</v>
      </c>
      <c r="H49" s="16"/>
      <c r="I49" s="16"/>
      <c r="N49" s="16"/>
      <c r="O49" s="16"/>
      <c r="P49" s="16"/>
      <c r="Q49" s="16"/>
      <c r="R49" s="16"/>
      <c r="S49" s="16"/>
    </row>
    <row r="50" spans="1:19" s="3" customFormat="1" ht="18" customHeight="1" x14ac:dyDescent="0.2">
      <c r="A50" s="15"/>
      <c r="B50" s="6">
        <v>1</v>
      </c>
      <c r="C50" s="96" t="s">
        <v>57</v>
      </c>
      <c r="D50" s="97"/>
      <c r="E50" s="97"/>
      <c r="F50" s="98"/>
      <c r="G50" s="7" t="s">
        <v>57</v>
      </c>
      <c r="H50" s="16" t="s">
        <v>57</v>
      </c>
      <c r="I50" s="16" t="s">
        <v>57</v>
      </c>
      <c r="J50" s="3" t="s">
        <v>57</v>
      </c>
      <c r="K50" s="3" t="s">
        <v>57</v>
      </c>
      <c r="L50" s="3" t="s">
        <v>57</v>
      </c>
      <c r="M50" s="3" t="s">
        <v>57</v>
      </c>
      <c r="N50" s="16"/>
      <c r="O50" s="16"/>
      <c r="P50" s="16"/>
      <c r="Q50" s="16"/>
      <c r="R50" s="16"/>
      <c r="S50" s="16"/>
    </row>
    <row r="51" spans="1:19" s="3" customFormat="1" ht="18" customHeight="1" x14ac:dyDescent="0.25">
      <c r="A51" s="15"/>
      <c r="F51" s="37" t="s">
        <v>29</v>
      </c>
      <c r="G51" s="8">
        <f>ROUND(SUM(G50:G50),4)</f>
        <v>0</v>
      </c>
      <c r="H51" s="16"/>
      <c r="I51" s="16"/>
      <c r="N51" s="16"/>
      <c r="O51" s="16"/>
      <c r="P51" s="16"/>
      <c r="Q51" s="16"/>
      <c r="R51" s="16"/>
      <c r="S51" s="16"/>
    </row>
    <row r="52" spans="1:19" s="3" customFormat="1" ht="18" customHeight="1" x14ac:dyDescent="0.2">
      <c r="A52" s="15"/>
      <c r="D52" s="9" t="s">
        <v>30</v>
      </c>
      <c r="G52" s="10"/>
      <c r="H52" s="16"/>
      <c r="I52" s="16"/>
      <c r="N52" s="16"/>
      <c r="O52" s="16"/>
      <c r="P52" s="16"/>
      <c r="Q52" s="16"/>
      <c r="R52" s="16"/>
      <c r="S52" s="16"/>
    </row>
    <row r="53" spans="1:19" s="3" customFormat="1" ht="18" customHeight="1" x14ac:dyDescent="0.2">
      <c r="A53" s="15"/>
      <c r="D53" s="11">
        <v>1</v>
      </c>
      <c r="N53" s="16"/>
      <c r="O53" s="16"/>
      <c r="P53" s="16"/>
      <c r="Q53" s="16"/>
      <c r="R53" s="16"/>
      <c r="S53" s="16"/>
    </row>
    <row r="56" spans="1:19" ht="14.25" x14ac:dyDescent="0.2">
      <c r="N56" s="3"/>
      <c r="O56" s="3"/>
      <c r="P56" s="3"/>
      <c r="Q56" s="3"/>
      <c r="R56" s="3"/>
      <c r="S56" s="3"/>
    </row>
    <row r="57" spans="1:19" ht="14.25" x14ac:dyDescent="0.2">
      <c r="N57" s="3"/>
      <c r="O57" s="3"/>
      <c r="P57" s="3"/>
      <c r="Q57" s="3"/>
      <c r="R57" s="3"/>
      <c r="S57" s="3"/>
    </row>
    <row r="58" spans="1:19" ht="14.25" x14ac:dyDescent="0.2">
      <c r="N58" s="3"/>
      <c r="O58" s="3"/>
      <c r="P58" s="3"/>
      <c r="Q58" s="3"/>
      <c r="R58" s="3"/>
      <c r="S58" s="3"/>
    </row>
    <row r="59" spans="1:19" ht="14.25" x14ac:dyDescent="0.2">
      <c r="N59" s="3"/>
      <c r="O59" s="3"/>
      <c r="P59" s="3"/>
      <c r="Q59" s="3"/>
      <c r="R59" s="3"/>
      <c r="S59" s="3"/>
    </row>
    <row r="60" spans="1:19" ht="14.25" x14ac:dyDescent="0.2">
      <c r="N60" s="3"/>
      <c r="O60" s="3"/>
      <c r="P60" s="3"/>
      <c r="Q60" s="3"/>
      <c r="R60" s="3"/>
      <c r="S60" s="3"/>
    </row>
    <row r="61" spans="1:19" ht="14.25" x14ac:dyDescent="0.2">
      <c r="N61" s="3"/>
      <c r="O61" s="3"/>
      <c r="P61" s="3"/>
      <c r="Q61" s="3"/>
      <c r="R61" s="3"/>
      <c r="S61" s="3"/>
    </row>
    <row r="62" spans="1:19" ht="14.25" x14ac:dyDescent="0.2">
      <c r="N62" s="3"/>
      <c r="O62" s="3"/>
      <c r="P62" s="3"/>
      <c r="Q62" s="3"/>
      <c r="R62" s="3"/>
      <c r="S62" s="3"/>
    </row>
    <row r="63" spans="1:19" ht="14.25" x14ac:dyDescent="0.2">
      <c r="N63" s="3"/>
      <c r="O63" s="3"/>
      <c r="P63" s="3"/>
      <c r="Q63" s="3"/>
      <c r="R63" s="3"/>
      <c r="S63" s="3"/>
    </row>
  </sheetData>
  <mergeCells count="59">
    <mergeCell ref="B15:M15"/>
    <mergeCell ref="B2:M2"/>
    <mergeCell ref="E6:G6"/>
    <mergeCell ref="E8:G8"/>
    <mergeCell ref="E10:G10"/>
    <mergeCell ref="B12:D12"/>
    <mergeCell ref="E12:G12"/>
    <mergeCell ref="B4:M4"/>
    <mergeCell ref="L6:M6"/>
    <mergeCell ref="L8:M8"/>
    <mergeCell ref="L10:M10"/>
    <mergeCell ref="B17:D17"/>
    <mergeCell ref="J17:K17"/>
    <mergeCell ref="B19:D19"/>
    <mergeCell ref="F19:H19"/>
    <mergeCell ref="I19:K19"/>
    <mergeCell ref="B21:D21"/>
    <mergeCell ref="F21:H21"/>
    <mergeCell ref="B22:D23"/>
    <mergeCell ref="E22:E23"/>
    <mergeCell ref="F22:H23"/>
    <mergeCell ref="I22:K22"/>
    <mergeCell ref="L22:L23"/>
    <mergeCell ref="M22:M23"/>
    <mergeCell ref="I23:K23"/>
    <mergeCell ref="B24:D24"/>
    <mergeCell ref="F24:H24"/>
    <mergeCell ref="I24:K24"/>
    <mergeCell ref="B25:D25"/>
    <mergeCell ref="F25:H25"/>
    <mergeCell ref="I25:K25"/>
    <mergeCell ref="B28:D28"/>
    <mergeCell ref="B30:M30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C50:F50"/>
    <mergeCell ref="N30:S30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</mergeCells>
  <conditionalFormatting sqref="E12:I12">
    <cfRule type="expression" dxfId="45" priority="1205">
      <formula>$E$12=0</formula>
    </cfRule>
  </conditionalFormatting>
  <conditionalFormatting sqref="L6:M6">
    <cfRule type="expression" dxfId="44" priority="1204">
      <formula>$L$6=0</formula>
    </cfRule>
  </conditionalFormatting>
  <conditionalFormatting sqref="L8:M8">
    <cfRule type="expression" dxfId="43" priority="1203">
      <formula>$L$8=0</formula>
    </cfRule>
  </conditionalFormatting>
  <conditionalFormatting sqref="L10:M10">
    <cfRule type="expression" dxfId="42" priority="1202">
      <formula>$L$10=0</formula>
    </cfRule>
  </conditionalFormatting>
  <conditionalFormatting sqref="E10:I10">
    <cfRule type="expression" dxfId="41" priority="742">
      <formula>$E$12=0</formula>
    </cfRule>
  </conditionalFormatting>
  <conditionalFormatting sqref="E8:I8">
    <cfRule type="expression" dxfId="40" priority="741">
      <formula>$E$12=0</formula>
    </cfRule>
  </conditionalFormatting>
  <conditionalFormatting sqref="E6:I6">
    <cfRule type="expression" dxfId="39" priority="740">
      <formula>$E$12=0</formula>
    </cfRule>
  </conditionalFormatting>
  <conditionalFormatting sqref="K33:K42">
    <cfRule type="expression" dxfId="38" priority="4">
      <formula>ISERROR($M33)</formula>
    </cfRule>
  </conditionalFormatting>
  <conditionalFormatting sqref="K33:K42">
    <cfRule type="expression" dxfId="37" priority="3">
      <formula>ISERROR($K33)</formula>
    </cfRule>
  </conditionalFormatting>
  <conditionalFormatting sqref="K32">
    <cfRule type="expression" dxfId="36" priority="2">
      <formula>ISERROR($M32)</formula>
    </cfRule>
  </conditionalFormatting>
  <conditionalFormatting sqref="K32">
    <cfRule type="expression" dxfId="35" priority="1">
      <formula>ISERROR($K32)</formula>
    </cfRule>
  </conditionalFormatting>
  <dataValidations count="6">
    <dataValidation type="list" allowBlank="1" showInputMessage="1" showErrorMessage="1" sqref="C35:C42" xr:uid="{00000000-0002-0000-0200-000000000000}">
      <formula1>codservicio</formula1>
    </dataValidation>
    <dataValidation type="list" allowBlank="1" showInputMessage="1" showErrorMessage="1" sqref="J47:M47" xr:uid="{00000000-0002-0000-0200-000001000000}">
      <formula1>INDIRECT(SUBSTITUTE(#REF!&amp;#REF!&amp;G48," ",""))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8" xr:uid="{00000000-0002-0000-0200-000002000000}">
      <formula1>0</formula1>
    </dataValidation>
    <dataValidation type="list" allowBlank="1" showInputMessage="1" showErrorMessage="1" sqref="D29" xr:uid="{00000000-0002-0000-0200-000003000000}">
      <formula1>TipoServicio</formula1>
    </dataValidation>
    <dataValidation type="list" allowBlank="1" showInputMessage="1" showErrorMessage="1" sqref="E17" xr:uid="{00000000-0002-0000-0200-000004000000}">
      <formula1>"Autogestionado, Gestionados por el Proveedor"</formula1>
    </dataValidation>
    <dataValidation type="list" allowBlank="1" showInputMessage="1" showErrorMessage="1" sqref="E21:E22 E24:E25" xr:uid="{00000000-0002-0000-0200-000005000000}">
      <formula1>"Si,No"</formula1>
    </dataValidation>
  </dataValidations>
  <hyperlinks>
    <hyperlink ref="I24" r:id="rId1" xr:uid="{00000000-0004-0000-0200-000000000000}"/>
    <hyperlink ref="I22" r:id="rId2" xr:uid="{00000000-0004-0000-0200-000001000000}"/>
    <hyperlink ref="I25" r:id="rId3" xr:uid="{00000000-0004-0000-0200-000002000000}"/>
    <hyperlink ref="I21" r:id="rId4" xr:uid="{00000000-0004-0000-0200-000003000000}"/>
    <hyperlink ref="F25" r:id="rId5" xr:uid="{00000000-0004-0000-0200-000004000000}"/>
    <hyperlink ref="F22" r:id="rId6" xr:uid="{00000000-0004-0000-0200-000005000000}"/>
    <hyperlink ref="F24" r:id="rId7" xr:uid="{00000000-0004-0000-0200-000006000000}"/>
    <hyperlink ref="F21" r:id="rId8" xr:uid="{00000000-0004-0000-0200-000007000000}"/>
    <hyperlink ref="I23" r:id="rId9" xr:uid="{00000000-0004-0000-0200-000008000000}"/>
  </hyperlinks>
  <pageMargins left="0.7" right="0.7" top="0.75" bottom="0.75" header="0.3" footer="0.3"/>
  <pageSetup orientation="portrait"/>
  <drawing r:id="rId10"/>
  <legacyDrawing r:id="rId11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9" r:id="rId12" name="Button 11">
              <controlPr defaultSize="0" print="0" autoFill="0" autoPict="0" macro="[0]!GenerarCSV_Click">
                <anchor moveWithCells="1" sizeWithCells="1">
                  <from>
                    <xdr:col>12</xdr:col>
                    <xdr:colOff>390525</xdr:colOff>
                    <xdr:row>15</xdr:row>
                    <xdr:rowOff>66675</xdr:rowOff>
                  </from>
                  <to>
                    <xdr:col>12</xdr:col>
                    <xdr:colOff>1666875</xdr:colOff>
                    <xdr:row>15</xdr:row>
                    <xdr:rowOff>447675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92D050"/>
  </sheetPr>
  <dimension ref="A1:V63"/>
  <sheetViews>
    <sheetView showGridLines="0" tabSelected="1" zoomScale="55" zoomScaleNormal="55" zoomScalePageLayoutView="55" workbookViewId="0">
      <selection activeCell="K39" sqref="K39"/>
    </sheetView>
  </sheetViews>
  <sheetFormatPr baseColWidth="10" defaultColWidth="11.375" defaultRowHeight="12.75" x14ac:dyDescent="0.2"/>
  <cols>
    <col min="1" max="1" width="1.875" style="16" customWidth="1"/>
    <col min="2" max="2" width="10" style="16" customWidth="1"/>
    <col min="3" max="3" width="16.125" style="16" customWidth="1"/>
    <col min="4" max="4" width="18.625" style="16" customWidth="1"/>
    <col min="5" max="5" width="42.375" style="16" customWidth="1"/>
    <col min="6" max="6" width="27.875" style="16" customWidth="1"/>
    <col min="7" max="9" width="19.875" style="16" customWidth="1"/>
    <col min="10" max="10" width="22.25" style="16" customWidth="1"/>
    <col min="11" max="11" width="39.75" style="16" customWidth="1"/>
    <col min="12" max="12" width="23.75" style="16" customWidth="1"/>
    <col min="13" max="13" width="35.375" style="16" customWidth="1"/>
    <col min="14" max="21" width="26.375" style="16" customWidth="1"/>
    <col min="22" max="22" width="33.125" style="16" customWidth="1"/>
    <col min="23" max="16384" width="11.375" style="16"/>
  </cols>
  <sheetData>
    <row r="1" spans="1:13" s="3" customFormat="1" ht="6.75" customHeight="1" x14ac:dyDescent="0.2">
      <c r="A1" s="43">
        <f>SolCotizacion!$L$17</f>
        <v>3640</v>
      </c>
    </row>
    <row r="2" spans="1:13" s="3" customFormat="1" ht="41.25" customHeight="1" x14ac:dyDescent="0.2">
      <c r="A2" s="15"/>
      <c r="B2" s="121" t="s">
        <v>58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spans="1:13" s="3" customFormat="1" ht="8.25" customHeight="1" x14ac:dyDescent="0.2">
      <c r="A3" s="15"/>
    </row>
    <row r="4" spans="1:13" s="3" customFormat="1" ht="18" customHeight="1" x14ac:dyDescent="0.2">
      <c r="A4" s="15"/>
      <c r="B4" s="116" t="s">
        <v>31</v>
      </c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8"/>
    </row>
    <row r="5" spans="1:13" s="3" customFormat="1" ht="5.25" customHeight="1" x14ac:dyDescent="0.2">
      <c r="A5" s="15"/>
    </row>
    <row r="6" spans="1:13" s="3" customFormat="1" ht="15" customHeight="1" x14ac:dyDescent="0.25">
      <c r="A6" s="15"/>
      <c r="B6" s="18" t="s">
        <v>32</v>
      </c>
      <c r="C6" s="18"/>
      <c r="D6" s="18"/>
      <c r="E6" s="163" t="str">
        <f>SolCotizacion!E6</f>
        <v>MINIISTERIO DE COMERCIO INDUSTRIA Y TURISMO</v>
      </c>
      <c r="F6" s="164"/>
      <c r="G6" s="165"/>
      <c r="H6" s="41"/>
      <c r="I6" s="41"/>
      <c r="J6" s="19" t="s">
        <v>33</v>
      </c>
      <c r="K6" s="19"/>
      <c r="L6" s="166" t="str">
        <f>SolCotizacion!L6</f>
        <v>830115297-6</v>
      </c>
      <c r="M6" s="167"/>
    </row>
    <row r="7" spans="1:13" s="3" customFormat="1" ht="4.5" customHeight="1" x14ac:dyDescent="0.25">
      <c r="A7" s="15"/>
      <c r="B7" s="12"/>
      <c r="C7" s="12"/>
      <c r="D7" s="12"/>
      <c r="J7" s="13"/>
      <c r="K7" s="14"/>
    </row>
    <row r="8" spans="1:13" s="3" customFormat="1" ht="18" customHeight="1" x14ac:dyDescent="0.25">
      <c r="A8" s="15"/>
      <c r="B8" s="18" t="s">
        <v>34</v>
      </c>
      <c r="C8" s="18"/>
      <c r="D8" s="18"/>
      <c r="E8" s="163" t="str">
        <f>SolCotizacion!E8</f>
        <v>CALLE 28 # 13A-15</v>
      </c>
      <c r="F8" s="164"/>
      <c r="G8" s="165"/>
      <c r="H8" s="41"/>
      <c r="I8" s="41"/>
      <c r="J8" s="19" t="s">
        <v>35</v>
      </c>
      <c r="K8" s="19"/>
      <c r="L8" s="166" t="str">
        <f>SolCotizacion!L8</f>
        <v>ECARRILLO@MINCIT.GOV.CO</v>
      </c>
      <c r="M8" s="167"/>
    </row>
    <row r="9" spans="1:13" s="3" customFormat="1" ht="5.25" customHeight="1" x14ac:dyDescent="0.25">
      <c r="A9" s="15"/>
      <c r="B9" s="12"/>
      <c r="C9" s="12"/>
      <c r="D9" s="12"/>
      <c r="J9" s="13"/>
      <c r="K9" s="14"/>
    </row>
    <row r="10" spans="1:13" s="3" customFormat="1" ht="18" customHeight="1" x14ac:dyDescent="0.25">
      <c r="A10" s="15"/>
      <c r="B10" s="18" t="s">
        <v>36</v>
      </c>
      <c r="C10" s="18"/>
      <c r="D10" s="18"/>
      <c r="E10" s="163" t="str">
        <f>SolCotizacion!E10</f>
        <v>BOGOTA</v>
      </c>
      <c r="F10" s="164"/>
      <c r="G10" s="165"/>
      <c r="H10" s="41"/>
      <c r="I10" s="41"/>
      <c r="J10" s="19" t="s">
        <v>37</v>
      </c>
      <c r="K10" s="19"/>
      <c r="L10" s="166">
        <f>SolCotizacion!L10</f>
        <v>60607676</v>
      </c>
      <c r="M10" s="167"/>
    </row>
    <row r="11" spans="1:13" s="3" customFormat="1" ht="3.75" customHeight="1" x14ac:dyDescent="0.2">
      <c r="A11" s="15"/>
    </row>
    <row r="12" spans="1:13" s="3" customFormat="1" ht="18" customHeight="1" x14ac:dyDescent="0.2">
      <c r="A12" s="15"/>
      <c r="B12" s="119" t="s">
        <v>38</v>
      </c>
      <c r="C12" s="119"/>
      <c r="D12" s="120"/>
      <c r="E12" s="163" t="str">
        <f>SolCotizacion!E12</f>
        <v>EDGAR CARRILLO MONCADA</v>
      </c>
      <c r="F12" s="164"/>
      <c r="G12" s="165"/>
      <c r="H12" s="41"/>
      <c r="I12" s="41"/>
    </row>
    <row r="13" spans="1:13" s="3" customFormat="1" ht="15" customHeight="1" x14ac:dyDescent="0.2">
      <c r="A13" s="15"/>
    </row>
    <row r="14" spans="1:13" s="3" customFormat="1" ht="15" customHeight="1" x14ac:dyDescent="0.2">
      <c r="A14" s="15"/>
    </row>
    <row r="15" spans="1:13" s="3" customFormat="1" ht="30.75" customHeight="1" x14ac:dyDescent="0.2">
      <c r="A15" s="15"/>
      <c r="B15" s="168" t="s">
        <v>46</v>
      </c>
      <c r="C15" s="169"/>
      <c r="D15" s="169"/>
      <c r="E15" s="169"/>
      <c r="F15" s="169"/>
      <c r="G15" s="169"/>
      <c r="H15" s="108"/>
      <c r="I15" s="108"/>
      <c r="J15" s="108"/>
      <c r="K15" s="108"/>
      <c r="L15" s="108"/>
      <c r="M15" s="109"/>
    </row>
    <row r="16" spans="1:13" ht="27" customHeight="1" x14ac:dyDescent="0.2">
      <c r="B16" s="170" t="s">
        <v>40</v>
      </c>
      <c r="C16" s="171"/>
      <c r="D16" s="171"/>
      <c r="E16" s="172" t="s">
        <v>820</v>
      </c>
      <c r="F16" s="172"/>
      <c r="G16" s="173"/>
    </row>
    <row r="17" spans="2:22" ht="35.25" customHeight="1" x14ac:dyDescent="0.2">
      <c r="B17" s="127" t="s">
        <v>849</v>
      </c>
      <c r="C17" s="127"/>
      <c r="D17" s="127"/>
      <c r="E17" s="72" t="s">
        <v>872</v>
      </c>
      <c r="F17" s="20"/>
      <c r="J17" s="127" t="s">
        <v>363</v>
      </c>
      <c r="K17" s="128"/>
      <c r="L17" s="72">
        <v>3640</v>
      </c>
    </row>
    <row r="18" spans="2:22" ht="6" customHeight="1" thickBot="1" x14ac:dyDescent="0.25">
      <c r="D18" s="20"/>
      <c r="E18" s="20"/>
      <c r="F18" s="20"/>
    </row>
    <row r="19" spans="2:22" ht="32.25" customHeight="1" thickBot="1" x14ac:dyDescent="0.25">
      <c r="B19" s="144" t="s">
        <v>860</v>
      </c>
      <c r="C19" s="144"/>
      <c r="D19" s="144"/>
      <c r="E19" s="91" t="s">
        <v>837</v>
      </c>
      <c r="F19" s="129" t="s">
        <v>838</v>
      </c>
      <c r="G19" s="130"/>
      <c r="H19" s="131"/>
      <c r="I19" s="129" t="s">
        <v>839</v>
      </c>
      <c r="J19" s="130"/>
      <c r="K19" s="131"/>
      <c r="L19" s="91" t="s">
        <v>437</v>
      </c>
      <c r="M19" s="91" t="s">
        <v>840</v>
      </c>
    </row>
    <row r="20" spans="2:22" s="21" customFormat="1" ht="6" customHeight="1" thickBot="1" x14ac:dyDescent="0.25">
      <c r="B20" s="25"/>
      <c r="C20" s="22"/>
      <c r="D20" s="23"/>
    </row>
    <row r="21" spans="2:22" s="69" customFormat="1" ht="41.25" customHeight="1" thickBot="1" x14ac:dyDescent="0.25">
      <c r="B21" s="126" t="s">
        <v>444</v>
      </c>
      <c r="C21" s="126"/>
      <c r="D21" s="126"/>
      <c r="E21" s="84" t="s">
        <v>873</v>
      </c>
      <c r="F21" s="132" t="s">
        <v>841</v>
      </c>
      <c r="G21" s="133"/>
      <c r="H21" s="134"/>
      <c r="I21" s="80" t="s">
        <v>845</v>
      </c>
      <c r="J21" s="81"/>
      <c r="K21" s="85"/>
      <c r="L21" s="84">
        <v>199305</v>
      </c>
      <c r="M21" s="90">
        <f>L21*$L$17</f>
        <v>725470200</v>
      </c>
    </row>
    <row r="22" spans="2:22" s="69" customFormat="1" ht="23.25" customHeight="1" thickBot="1" x14ac:dyDescent="0.25">
      <c r="B22" s="145" t="s">
        <v>626</v>
      </c>
      <c r="C22" s="146"/>
      <c r="D22" s="147"/>
      <c r="E22" s="151" t="s">
        <v>26</v>
      </c>
      <c r="F22" s="135" t="s">
        <v>842</v>
      </c>
      <c r="G22" s="136"/>
      <c r="H22" s="137"/>
      <c r="I22" s="153" t="s">
        <v>848</v>
      </c>
      <c r="J22" s="154"/>
      <c r="K22" s="154"/>
      <c r="L22" s="125">
        <v>0</v>
      </c>
      <c r="M22" s="123">
        <f t="shared" ref="M22:M25" si="0">L22*$L$17</f>
        <v>0</v>
      </c>
    </row>
    <row r="23" spans="2:22" s="69" customFormat="1" ht="23.25" customHeight="1" thickBot="1" x14ac:dyDescent="0.25">
      <c r="B23" s="148"/>
      <c r="C23" s="149"/>
      <c r="D23" s="150"/>
      <c r="E23" s="152"/>
      <c r="F23" s="138"/>
      <c r="G23" s="139"/>
      <c r="H23" s="140"/>
      <c r="I23" s="153" t="s">
        <v>865</v>
      </c>
      <c r="J23" s="154"/>
      <c r="K23" s="154"/>
      <c r="L23" s="125"/>
      <c r="M23" s="124"/>
    </row>
    <row r="24" spans="2:22" s="69" customFormat="1" ht="46.5" customHeight="1" thickBot="1" x14ac:dyDescent="0.25">
      <c r="B24" s="126" t="s">
        <v>627</v>
      </c>
      <c r="C24" s="126"/>
      <c r="D24" s="126"/>
      <c r="E24" s="73" t="s">
        <v>26</v>
      </c>
      <c r="F24" s="141" t="s">
        <v>843</v>
      </c>
      <c r="G24" s="142"/>
      <c r="H24" s="143"/>
      <c r="I24" s="155" t="s">
        <v>846</v>
      </c>
      <c r="J24" s="156"/>
      <c r="K24" s="156"/>
      <c r="L24" s="90">
        <v>0</v>
      </c>
      <c r="M24" s="90">
        <f t="shared" si="0"/>
        <v>0</v>
      </c>
    </row>
    <row r="25" spans="2:22" s="70" customFormat="1" ht="46.5" customHeight="1" thickBot="1" x14ac:dyDescent="0.25">
      <c r="B25" s="126" t="s">
        <v>628</v>
      </c>
      <c r="C25" s="126"/>
      <c r="D25" s="126"/>
      <c r="E25" s="73" t="s">
        <v>26</v>
      </c>
      <c r="F25" s="141" t="s">
        <v>844</v>
      </c>
      <c r="G25" s="142"/>
      <c r="H25" s="143"/>
      <c r="I25" s="155" t="s">
        <v>847</v>
      </c>
      <c r="J25" s="156"/>
      <c r="K25" s="156"/>
      <c r="L25" s="90">
        <v>0</v>
      </c>
      <c r="M25" s="90">
        <f t="shared" si="0"/>
        <v>0</v>
      </c>
    </row>
    <row r="26" spans="2:22" s="21" customFormat="1" ht="20.25" customHeight="1" x14ac:dyDescent="0.25">
      <c r="B26" s="24" t="s">
        <v>47</v>
      </c>
      <c r="C26" s="22"/>
      <c r="D26" s="23"/>
    </row>
    <row r="27" spans="2:22" s="21" customFormat="1" ht="7.5" customHeight="1" thickBot="1" x14ac:dyDescent="0.25">
      <c r="B27" s="25"/>
      <c r="C27" s="22"/>
      <c r="D27" s="23"/>
    </row>
    <row r="28" spans="2:22" s="21" customFormat="1" ht="22.5" customHeight="1" thickBot="1" x14ac:dyDescent="0.25">
      <c r="B28" s="99">
        <v>1</v>
      </c>
      <c r="C28" s="100"/>
      <c r="D28" s="101"/>
    </row>
    <row r="29" spans="2:22" ht="9.75" customHeight="1" thickBot="1" x14ac:dyDescent="0.25">
      <c r="B29" s="22"/>
      <c r="C29" s="22"/>
      <c r="D29" s="23"/>
      <c r="N29" s="93">
        <f>VLOOKUP($C$33,temp!$A:$AZ,MATCH(Cotizacion!$E$16,temp!$A$1:$AZ$1,0),0)</f>
        <v>0.6</v>
      </c>
      <c r="P29" s="93">
        <f>VLOOKUP("CO-GE-03",Consolidado!$A:$AZ,MATCH(Cotizacion!$E$16,Consolidado!$A$1:$AZ$1,0),0)</f>
        <v>0.05</v>
      </c>
    </row>
    <row r="30" spans="2:22" ht="15" customHeight="1" thickBot="1" x14ac:dyDescent="0.25">
      <c r="B30" s="104" t="s">
        <v>0</v>
      </c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6"/>
      <c r="N30" s="104" t="s">
        <v>7</v>
      </c>
      <c r="O30" s="105"/>
      <c r="P30" s="105"/>
      <c r="Q30" s="105"/>
      <c r="R30" s="105"/>
      <c r="S30" s="105"/>
      <c r="T30" s="105"/>
      <c r="U30" s="105"/>
      <c r="V30" s="106"/>
    </row>
    <row r="31" spans="2:22" ht="29.25" customHeight="1" thickBot="1" x14ac:dyDescent="0.25">
      <c r="B31" s="27" t="s">
        <v>3</v>
      </c>
      <c r="C31" s="27" t="s">
        <v>5</v>
      </c>
      <c r="D31" s="102" t="s">
        <v>439</v>
      </c>
      <c r="E31" s="103"/>
      <c r="F31" s="102" t="s">
        <v>440</v>
      </c>
      <c r="G31" s="103"/>
      <c r="H31" s="27" t="s">
        <v>441</v>
      </c>
      <c r="I31" s="27" t="s">
        <v>442</v>
      </c>
      <c r="J31" s="27" t="s">
        <v>14</v>
      </c>
      <c r="K31" s="27" t="s">
        <v>15</v>
      </c>
      <c r="L31" s="27" t="s">
        <v>18</v>
      </c>
      <c r="M31" s="34" t="s">
        <v>13</v>
      </c>
      <c r="N31" s="27" t="s">
        <v>42</v>
      </c>
      <c r="O31" s="27" t="s">
        <v>854</v>
      </c>
      <c r="P31" s="27" t="s">
        <v>43</v>
      </c>
      <c r="Q31" s="27" t="s">
        <v>44</v>
      </c>
      <c r="R31" s="27" t="s">
        <v>17</v>
      </c>
      <c r="S31" s="27" t="s">
        <v>41</v>
      </c>
      <c r="T31" s="27" t="s">
        <v>364</v>
      </c>
      <c r="U31" s="27" t="s">
        <v>6</v>
      </c>
      <c r="V31" s="27" t="s">
        <v>362</v>
      </c>
    </row>
    <row r="32" spans="2:22" ht="31.5" customHeight="1" thickBot="1" x14ac:dyDescent="0.25">
      <c r="B32" s="74">
        <v>1</v>
      </c>
      <c r="C32" s="77" t="s">
        <v>850</v>
      </c>
      <c r="D32" s="94" t="str">
        <f>VLOOKUP($C32,Consolidado!$A:$H,2,0)</f>
        <v>Servicios en la Nube</v>
      </c>
      <c r="E32" s="95"/>
      <c r="F32" s="94" t="str">
        <f>VLOOKUP($C32,Consolidado!$A:$H,3,0)</f>
        <v>NA</v>
      </c>
      <c r="G32" s="95"/>
      <c r="H32" s="76" t="str">
        <f>VLOOKUP($C32,Consolidado!$A:$H,4,0)</f>
        <v>NA</v>
      </c>
      <c r="I32" s="76" t="str">
        <f>VLOOKUP($C32,Consolidado!$A:$H,5,0)</f>
        <v>NA</v>
      </c>
      <c r="J32" s="77">
        <v>1</v>
      </c>
      <c r="K32" s="77" t="str">
        <f>VLOOKUP($C32,Consolidado!$A:$H,6,0)</f>
        <v>Unidad</v>
      </c>
      <c r="L32" s="75">
        <v>1</v>
      </c>
      <c r="M32" s="78" t="str">
        <f>VLOOKUP($C32,Consolidado!$A:$H,7,0)</f>
        <v>Und</v>
      </c>
      <c r="N32" s="28">
        <f>VLOOKUP($C32,temp!$A:$AZ,MATCH(Cotizacion!$E$16,temp!$A$1:$AZ$1,0),0)</f>
        <v>725470200</v>
      </c>
      <c r="O32" s="28">
        <f>N32/(1-(VLOOKUP("Total porcentaje:",$F:$H,2,0)))</f>
        <v>725470200</v>
      </c>
      <c r="P32" s="86">
        <v>0.05</v>
      </c>
      <c r="Q32" s="28">
        <f>O32*(1-P32)</f>
        <v>689196690</v>
      </c>
      <c r="R32" s="28">
        <f>Q32*J32</f>
        <v>689196690</v>
      </c>
      <c r="S32" s="28">
        <f>R32*L32</f>
        <v>689196690</v>
      </c>
      <c r="T32" s="29" t="s">
        <v>190</v>
      </c>
      <c r="U32" s="28">
        <f>IF(T32="SI",S32*19%,0)</f>
        <v>0</v>
      </c>
      <c r="V32" s="28">
        <f>S32+U32</f>
        <v>689196690</v>
      </c>
    </row>
    <row r="33" spans="1:22" ht="31.5" customHeight="1" thickBot="1" x14ac:dyDescent="0.25">
      <c r="B33" s="74">
        <v>2</v>
      </c>
      <c r="C33" s="77" t="s">
        <v>446</v>
      </c>
      <c r="D33" s="94" t="str">
        <f>VLOOKUP($C33,Consolidado!$A:$H,2,0)</f>
        <v>Tasa de intermediación para servicios gestionados por el Proveedor</v>
      </c>
      <c r="E33" s="95"/>
      <c r="F33" s="94" t="str">
        <f>VLOOKUP($C33,Consolidado!$A:$H,3,0)</f>
        <v>Servicio de Computación en la Nube</v>
      </c>
      <c r="G33" s="95"/>
      <c r="H33" s="76" t="str">
        <f>VLOOKUP($C33,Consolidado!$A:$H,4,0)</f>
        <v>NA</v>
      </c>
      <c r="I33" s="76" t="str">
        <f>VLOOKUP($C33,Consolidado!$A:$H,5,0)</f>
        <v>NA</v>
      </c>
      <c r="J33" s="77">
        <v>1</v>
      </c>
      <c r="K33" s="77" t="str">
        <f>VLOOKUP($C33,Consolidado!$A:$H,6,0)</f>
        <v>Tasa</v>
      </c>
      <c r="L33" s="75">
        <v>1</v>
      </c>
      <c r="M33" s="78" t="str">
        <f>VLOOKUP($C33,Consolidado!$A:$H,7,0)</f>
        <v>Und</v>
      </c>
      <c r="N33" s="28">
        <f>$N$32*$N$29</f>
        <v>435282120</v>
      </c>
      <c r="O33" s="28">
        <f t="shared" ref="O33:O42" si="1">N33/(1-(VLOOKUP("Total porcentaje:",$F:$H,2,0)))</f>
        <v>435282120</v>
      </c>
      <c r="P33" s="86"/>
      <c r="Q33" s="28">
        <f t="shared" ref="Q33:Q42" si="2">O33*(1-P33)</f>
        <v>435282120</v>
      </c>
      <c r="R33" s="28">
        <f t="shared" ref="R33:R42" si="3">Q33*J33</f>
        <v>435282120</v>
      </c>
      <c r="S33" s="28">
        <f t="shared" ref="S33:S42" si="4">R33*L33</f>
        <v>435282120</v>
      </c>
      <c r="T33" s="29" t="s">
        <v>852</v>
      </c>
      <c r="U33" s="28">
        <f t="shared" ref="U33:U42" si="5">IF(T33="SI",S33*19%,0)</f>
        <v>82703602.799999997</v>
      </c>
      <c r="V33" s="28">
        <f t="shared" ref="V33:V42" si="6">S33+U33</f>
        <v>517985722.80000001</v>
      </c>
    </row>
    <row r="34" spans="1:22" ht="31.5" customHeight="1" thickBot="1" x14ac:dyDescent="0.25">
      <c r="B34" s="74">
        <v>3</v>
      </c>
      <c r="C34" s="77" t="s">
        <v>600</v>
      </c>
      <c r="D34" s="94" t="str">
        <f>VLOOKUP($C34,Consolidado!$A:$H,2,0)</f>
        <v>Servicio de Preparación para la migración</v>
      </c>
      <c r="E34" s="95"/>
      <c r="F34" s="94" t="str">
        <f>VLOOKUP($C34,Consolidado!$A:$H,3,0)</f>
        <v>Servicios de migración</v>
      </c>
      <c r="G34" s="95"/>
      <c r="H34" s="76" t="str">
        <f>VLOOKUP($C34,Consolidado!$A:$H,4,0)</f>
        <v>NA</v>
      </c>
      <c r="I34" s="76" t="str">
        <f>VLOOKUP($C34,Consolidado!$A:$H,5,0)</f>
        <v>NA</v>
      </c>
      <c r="J34" s="77">
        <v>1</v>
      </c>
      <c r="K34" s="77" t="str">
        <f>VLOOKUP($C34,Consolidado!$A:$H,6,0)</f>
        <v>Precio por hora</v>
      </c>
      <c r="L34" s="75">
        <v>20</v>
      </c>
      <c r="M34" s="78" t="str">
        <f>VLOOKUP($C34,Consolidado!$A:$H,7,0)</f>
        <v>Hora</v>
      </c>
      <c r="N34" s="28">
        <f>VLOOKUP($C34,temp!$A:$AZ,MATCH(Cotizacion!$E$16,temp!$A$1:$AZ$1,0),0)</f>
        <v>180000</v>
      </c>
      <c r="O34" s="28">
        <f t="shared" si="1"/>
        <v>180000</v>
      </c>
      <c r="P34" s="86"/>
      <c r="Q34" s="28">
        <f t="shared" si="2"/>
        <v>180000</v>
      </c>
      <c r="R34" s="28">
        <f t="shared" si="3"/>
        <v>180000</v>
      </c>
      <c r="S34" s="28">
        <f t="shared" si="4"/>
        <v>3600000</v>
      </c>
      <c r="T34" s="29" t="s">
        <v>852</v>
      </c>
      <c r="U34" s="28">
        <f t="shared" si="5"/>
        <v>684000</v>
      </c>
      <c r="V34" s="28">
        <f t="shared" si="6"/>
        <v>4284000</v>
      </c>
    </row>
    <row r="35" spans="1:22" ht="31.5" customHeight="1" thickBot="1" x14ac:dyDescent="0.25">
      <c r="B35" s="74">
        <v>4</v>
      </c>
      <c r="C35" s="92" t="s">
        <v>480</v>
      </c>
      <c r="D35" s="94" t="str">
        <f>VLOOKUP($C35,Consolidado!$A:$H,2,0)</f>
        <v>Experto Junior en Migración - remoto</v>
      </c>
      <c r="E35" s="95"/>
      <c r="F35" s="94" t="str">
        <f>VLOOKUP($C35,Consolidado!$A:$H,3,0)</f>
        <v>Servicios profesionales</v>
      </c>
      <c r="G35" s="95"/>
      <c r="H35" s="76" t="str">
        <f>VLOOKUP($C35,Consolidado!$A:$H,4,0)</f>
        <v>NA</v>
      </c>
      <c r="I35" s="76" t="str">
        <f>VLOOKUP($C35,Consolidado!$A:$H,5,0)</f>
        <v>NA</v>
      </c>
      <c r="J35" s="92">
        <v>1</v>
      </c>
      <c r="K35" s="77" t="str">
        <f>VLOOKUP($C35,Consolidado!$A:$H,6,0)</f>
        <v>Precio por hora</v>
      </c>
      <c r="L35" s="92">
        <v>160</v>
      </c>
      <c r="M35" s="78" t="str">
        <f>VLOOKUP($C35,Consolidado!$A:$H,7,0)</f>
        <v>Hora</v>
      </c>
      <c r="N35" s="28">
        <f>VLOOKUP($C35,temp!$A:$AZ,MATCH(Cotizacion!$E$16,temp!$A$1:$AZ$1,0),0)</f>
        <v>190800</v>
      </c>
      <c r="O35" s="28">
        <f t="shared" si="1"/>
        <v>190800</v>
      </c>
      <c r="P35" s="86"/>
      <c r="Q35" s="28">
        <f t="shared" si="2"/>
        <v>190800</v>
      </c>
      <c r="R35" s="28">
        <f t="shared" si="3"/>
        <v>190800</v>
      </c>
      <c r="S35" s="28">
        <f t="shared" si="4"/>
        <v>30528000</v>
      </c>
      <c r="T35" s="29" t="s">
        <v>852</v>
      </c>
      <c r="U35" s="28">
        <f t="shared" si="5"/>
        <v>5800320</v>
      </c>
      <c r="V35" s="28">
        <f t="shared" si="6"/>
        <v>36328320</v>
      </c>
    </row>
    <row r="36" spans="1:22" ht="31.5" customHeight="1" thickBot="1" x14ac:dyDescent="0.25">
      <c r="B36" s="74">
        <v>5</v>
      </c>
      <c r="C36" s="92" t="s">
        <v>453</v>
      </c>
      <c r="D36" s="94" t="str">
        <f>VLOOKUP($C36,Consolidado!$A:$H,2,0)</f>
        <v>Experto para la definición, análisis y adopción de Nube Pública - zona 1</v>
      </c>
      <c r="E36" s="95"/>
      <c r="F36" s="94" t="str">
        <f>VLOOKUP($C36,Consolidado!$A:$H,3,0)</f>
        <v>Servicios profesionales</v>
      </c>
      <c r="G36" s="95"/>
      <c r="H36" s="76" t="str">
        <f>VLOOKUP($C36,Consolidado!$A:$H,4,0)</f>
        <v>NA</v>
      </c>
      <c r="I36" s="76" t="str">
        <f>VLOOKUP($C36,Consolidado!$A:$H,5,0)</f>
        <v>NA</v>
      </c>
      <c r="J36" s="92">
        <v>1</v>
      </c>
      <c r="K36" s="77" t="str">
        <f>VLOOKUP($C36,Consolidado!$A:$H,6,0)</f>
        <v>Precio por hora</v>
      </c>
      <c r="L36" s="92">
        <v>20</v>
      </c>
      <c r="M36" s="78" t="str">
        <f>VLOOKUP($C36,Consolidado!$A:$H,7,0)</f>
        <v>Hora</v>
      </c>
      <c r="N36" s="28">
        <f>VLOOKUP($C36,temp!$A:$AZ,MATCH(Cotizacion!$E$16,temp!$A$1:$AZ$1,0),0)</f>
        <v>307400</v>
      </c>
      <c r="O36" s="28">
        <f t="shared" si="1"/>
        <v>307400</v>
      </c>
      <c r="P36" s="86"/>
      <c r="Q36" s="28">
        <f t="shared" si="2"/>
        <v>307400</v>
      </c>
      <c r="R36" s="28">
        <f t="shared" si="3"/>
        <v>307400</v>
      </c>
      <c r="S36" s="28">
        <f t="shared" si="4"/>
        <v>6148000</v>
      </c>
      <c r="T36" s="29" t="s">
        <v>852</v>
      </c>
      <c r="U36" s="28">
        <f t="shared" si="5"/>
        <v>1168120</v>
      </c>
      <c r="V36" s="28">
        <f t="shared" si="6"/>
        <v>7316120</v>
      </c>
    </row>
    <row r="37" spans="1:22" ht="31.5" customHeight="1" thickBot="1" x14ac:dyDescent="0.25">
      <c r="B37" s="74">
        <v>6</v>
      </c>
      <c r="C37" s="92" t="s">
        <v>601</v>
      </c>
      <c r="D37" s="94" t="str">
        <f>VLOOKUP($C37,Consolidado!$A:$H,2,0)</f>
        <v>Servicio de migración</v>
      </c>
      <c r="E37" s="95"/>
      <c r="F37" s="94" t="str">
        <f>VLOOKUP($C37,Consolidado!$A:$H,3,0)</f>
        <v>Servicios de migración</v>
      </c>
      <c r="G37" s="95"/>
      <c r="H37" s="76" t="str">
        <f>VLOOKUP($C37,Consolidado!$A:$H,4,0)</f>
        <v>NA</v>
      </c>
      <c r="I37" s="76" t="str">
        <f>VLOOKUP($C37,Consolidado!$A:$H,5,0)</f>
        <v>NA</v>
      </c>
      <c r="J37" s="92">
        <v>1</v>
      </c>
      <c r="K37" s="77" t="str">
        <f>VLOOKUP($C37,Consolidado!$A:$H,6,0)</f>
        <v>Precio por hora</v>
      </c>
      <c r="L37" s="92">
        <v>195</v>
      </c>
      <c r="M37" s="78" t="str">
        <f>VLOOKUP($C37,Consolidado!$A:$H,7,0)</f>
        <v>Hora</v>
      </c>
      <c r="N37" s="28">
        <f>VLOOKUP($C37,temp!$A:$AZ,MATCH(Cotizacion!$E$16,temp!$A$1:$AZ$1,0),0)</f>
        <v>280000</v>
      </c>
      <c r="O37" s="28">
        <f t="shared" si="1"/>
        <v>280000</v>
      </c>
      <c r="P37" s="86"/>
      <c r="Q37" s="28">
        <f t="shared" si="2"/>
        <v>280000</v>
      </c>
      <c r="R37" s="28">
        <f t="shared" si="3"/>
        <v>280000</v>
      </c>
      <c r="S37" s="28">
        <f t="shared" si="4"/>
        <v>54600000</v>
      </c>
      <c r="T37" s="29" t="s">
        <v>852</v>
      </c>
      <c r="U37" s="28">
        <f t="shared" si="5"/>
        <v>10374000</v>
      </c>
      <c r="V37" s="28">
        <f t="shared" si="6"/>
        <v>64974000</v>
      </c>
    </row>
    <row r="38" spans="1:22" ht="31.5" customHeight="1" thickBot="1" x14ac:dyDescent="0.25">
      <c r="B38" s="74">
        <v>7</v>
      </c>
      <c r="C38" s="92" t="s">
        <v>521</v>
      </c>
      <c r="D38" s="94" t="str">
        <f>VLOOKUP($C38,Consolidado!$A:$H,2,0)</f>
        <v>Experto Junior en Manejo de Datos - zona 1</v>
      </c>
      <c r="E38" s="95"/>
      <c r="F38" s="94" t="str">
        <f>VLOOKUP($C38,Consolidado!$A:$H,3,0)</f>
        <v>Servicios profesionales</v>
      </c>
      <c r="G38" s="95"/>
      <c r="H38" s="76" t="str">
        <f>VLOOKUP($C38,Consolidado!$A:$H,4,0)</f>
        <v>NA</v>
      </c>
      <c r="I38" s="76" t="str">
        <f>VLOOKUP($C38,Consolidado!$A:$H,5,0)</f>
        <v>NA</v>
      </c>
      <c r="J38" s="92">
        <v>1</v>
      </c>
      <c r="K38" s="77" t="str">
        <f>VLOOKUP($C38,Consolidado!$A:$H,6,0)</f>
        <v>Precio por hora</v>
      </c>
      <c r="L38" s="92">
        <v>142</v>
      </c>
      <c r="M38" s="78" t="str">
        <f>VLOOKUP($C38,Consolidado!$A:$H,7,0)</f>
        <v>Hora</v>
      </c>
      <c r="N38" s="28">
        <f>VLOOKUP($C38,temp!$A:$AZ,MATCH(Cotizacion!$E$16,temp!$A$1:$AZ$1,0),0)</f>
        <v>243800</v>
      </c>
      <c r="O38" s="28">
        <f t="shared" si="1"/>
        <v>243800</v>
      </c>
      <c r="P38" s="86"/>
      <c r="Q38" s="28">
        <f t="shared" si="2"/>
        <v>243800</v>
      </c>
      <c r="R38" s="28">
        <f t="shared" si="3"/>
        <v>243800</v>
      </c>
      <c r="S38" s="28">
        <f t="shared" si="4"/>
        <v>34619600</v>
      </c>
      <c r="T38" s="29" t="s">
        <v>852</v>
      </c>
      <c r="U38" s="28">
        <f t="shared" si="5"/>
        <v>6577724</v>
      </c>
      <c r="V38" s="28">
        <f t="shared" si="6"/>
        <v>41197324</v>
      </c>
    </row>
    <row r="39" spans="1:22" ht="31.5" customHeight="1" thickBot="1" x14ac:dyDescent="0.25">
      <c r="B39" s="74">
        <v>8</v>
      </c>
      <c r="C39" s="92" t="s">
        <v>449</v>
      </c>
      <c r="D39" s="94" t="str">
        <f>VLOOKUP($C39,Consolidado!$A:$H,2,0)</f>
        <v>Sesión formación o capacitación - zona 1</v>
      </c>
      <c r="E39" s="95"/>
      <c r="F39" s="94" t="str">
        <f>VLOOKUP($C39,Consolidado!$A:$H,3,0)</f>
        <v>Servicios profesionales</v>
      </c>
      <c r="G39" s="95"/>
      <c r="H39" s="76" t="str">
        <f>VLOOKUP($C39,Consolidado!$A:$H,4,0)</f>
        <v>NA</v>
      </c>
      <c r="I39" s="76" t="str">
        <f>VLOOKUP($C39,Consolidado!$A:$H,5,0)</f>
        <v>NA</v>
      </c>
      <c r="J39" s="92">
        <v>3</v>
      </c>
      <c r="K39" s="77" t="str">
        <f>VLOOKUP($C39,Consolidado!$A:$H,6,0)</f>
        <v>Precio por sesión (sesión de 4 horas hasta 10 asistentes)</v>
      </c>
      <c r="L39" s="92">
        <v>10</v>
      </c>
      <c r="M39" s="78" t="str">
        <f>VLOOKUP($C39,Consolidado!$A:$H,7,0)</f>
        <v>Sesion</v>
      </c>
      <c r="N39" s="28">
        <f>VLOOKUP($C39,temp!$A:$AZ,MATCH(Cotizacion!$E$16,temp!$A$1:$AZ$1,0),0)</f>
        <v>3710000</v>
      </c>
      <c r="O39" s="28">
        <f t="shared" si="1"/>
        <v>3710000</v>
      </c>
      <c r="P39" s="86"/>
      <c r="Q39" s="28">
        <f t="shared" si="2"/>
        <v>3710000</v>
      </c>
      <c r="R39" s="28">
        <f t="shared" si="3"/>
        <v>11130000</v>
      </c>
      <c r="S39" s="28">
        <f t="shared" si="4"/>
        <v>111300000</v>
      </c>
      <c r="T39" s="29" t="s">
        <v>852</v>
      </c>
      <c r="U39" s="28">
        <f t="shared" si="5"/>
        <v>21147000</v>
      </c>
      <c r="V39" s="28">
        <f t="shared" si="6"/>
        <v>132447000</v>
      </c>
    </row>
    <row r="40" spans="1:22" ht="31.5" customHeight="1" thickBot="1" x14ac:dyDescent="0.25">
      <c r="B40" s="74">
        <v>9</v>
      </c>
      <c r="C40" s="92" t="s">
        <v>517</v>
      </c>
      <c r="D40" s="94" t="str">
        <f>VLOOKUP($C40,Consolidado!$A:$H,2,0)</f>
        <v>Arquitecto Senior en Nube Publica - zona 1</v>
      </c>
      <c r="E40" s="95"/>
      <c r="F40" s="94" t="str">
        <f>VLOOKUP($C40,Consolidado!$A:$H,3,0)</f>
        <v>Servicios profesionales</v>
      </c>
      <c r="G40" s="95"/>
      <c r="H40" s="76" t="str">
        <f>VLOOKUP($C40,Consolidado!$A:$H,4,0)</f>
        <v>NA</v>
      </c>
      <c r="I40" s="76" t="str">
        <f>VLOOKUP($C40,Consolidado!$A:$H,5,0)</f>
        <v>NA</v>
      </c>
      <c r="J40" s="92">
        <v>1</v>
      </c>
      <c r="K40" s="77" t="str">
        <f>VLOOKUP($C40,Consolidado!$A:$H,6,0)</f>
        <v>Precio por hora</v>
      </c>
      <c r="L40" s="92">
        <v>30</v>
      </c>
      <c r="M40" s="78" t="str">
        <f>VLOOKUP($C40,Consolidado!$A:$H,7,0)</f>
        <v>Hora</v>
      </c>
      <c r="N40" s="28">
        <f>VLOOKUP($C40,temp!$A:$AZ,MATCH(Cotizacion!$E$16,temp!$A$1:$AZ$1,0),0)</f>
        <v>413400</v>
      </c>
      <c r="O40" s="28">
        <f t="shared" si="1"/>
        <v>413400</v>
      </c>
      <c r="P40" s="86"/>
      <c r="Q40" s="28">
        <f t="shared" si="2"/>
        <v>413400</v>
      </c>
      <c r="R40" s="28">
        <f t="shared" si="3"/>
        <v>413400</v>
      </c>
      <c r="S40" s="28">
        <f t="shared" si="4"/>
        <v>12402000</v>
      </c>
      <c r="T40" s="29" t="s">
        <v>852</v>
      </c>
      <c r="U40" s="28">
        <f t="shared" si="5"/>
        <v>2356380</v>
      </c>
      <c r="V40" s="28">
        <f t="shared" si="6"/>
        <v>14758380</v>
      </c>
    </row>
    <row r="41" spans="1:22" ht="31.5" customHeight="1" thickBot="1" x14ac:dyDescent="0.25">
      <c r="B41" s="74">
        <v>10</v>
      </c>
      <c r="C41" s="92" t="s">
        <v>623</v>
      </c>
      <c r="D41" s="94" t="str">
        <f>VLOOKUP($C41,Consolidado!$A:$H,2,0)</f>
        <v>Soporte Complementario</v>
      </c>
      <c r="E41" s="95"/>
      <c r="F41" s="94" t="str">
        <f>VLOOKUP($C41,Consolidado!$A:$H,3,0)</f>
        <v>Servicios profesionales</v>
      </c>
      <c r="G41" s="95"/>
      <c r="H41" s="76" t="str">
        <f>VLOOKUP($C41,Consolidado!$A:$H,4,0)</f>
        <v>NA</v>
      </c>
      <c r="I41" s="76" t="str">
        <f>VLOOKUP($C41,Consolidado!$A:$H,5,0)</f>
        <v>NA</v>
      </c>
      <c r="J41" s="92">
        <v>1</v>
      </c>
      <c r="K41" s="77" t="str">
        <f>VLOOKUP($C41,Consolidado!$A:$H,6,0)</f>
        <v>Precio por Mes</v>
      </c>
      <c r="L41" s="92">
        <v>8</v>
      </c>
      <c r="M41" s="78" t="str">
        <f>VLOOKUP($C41,Consolidado!$A:$H,7,0)</f>
        <v>Mes</v>
      </c>
      <c r="N41" s="28">
        <f>VLOOKUP($C41,temp!$A:$AZ,MATCH(Cotizacion!$E$16,temp!$A$1:$AZ$1,0),0)</f>
        <v>8480000</v>
      </c>
      <c r="O41" s="28">
        <f t="shared" si="1"/>
        <v>8480000</v>
      </c>
      <c r="P41" s="86"/>
      <c r="Q41" s="28">
        <f t="shared" si="2"/>
        <v>8480000</v>
      </c>
      <c r="R41" s="28">
        <f t="shared" si="3"/>
        <v>8480000</v>
      </c>
      <c r="S41" s="28">
        <f t="shared" si="4"/>
        <v>67840000</v>
      </c>
      <c r="T41" s="29" t="s">
        <v>852</v>
      </c>
      <c r="U41" s="28">
        <f t="shared" si="5"/>
        <v>12889600</v>
      </c>
      <c r="V41" s="28">
        <f t="shared" si="6"/>
        <v>80729600</v>
      </c>
    </row>
    <row r="42" spans="1:22" ht="31.5" customHeight="1" thickBot="1" x14ac:dyDescent="0.25">
      <c r="B42" s="74">
        <v>11</v>
      </c>
      <c r="C42" s="92" t="s">
        <v>609</v>
      </c>
      <c r="D42" s="94" t="str">
        <f>VLOOKUP($C42,Consolidado!$A:$H,2,0)</f>
        <v>Almacenamiento para backup</v>
      </c>
      <c r="E42" s="95"/>
      <c r="F42" s="94" t="str">
        <f>VLOOKUP($C42,Consolidado!$A:$H,3,0)</f>
        <v>Solución</v>
      </c>
      <c r="G42" s="95"/>
      <c r="H42" s="76" t="str">
        <f>VLOOKUP($C42,Consolidado!$A:$H,4,0)</f>
        <v>Almacenamiento de 5 TB</v>
      </c>
      <c r="I42" s="76" t="str">
        <f>VLOOKUP($C42,Consolidado!$A:$H,5,0)</f>
        <v>NA</v>
      </c>
      <c r="J42" s="92">
        <v>3</v>
      </c>
      <c r="K42" s="77" t="str">
        <f>VLOOKUP($C42,Consolidado!$A:$H,6,0)</f>
        <v>Precio por almacenamiento/mes</v>
      </c>
      <c r="L42" s="92">
        <v>6</v>
      </c>
      <c r="M42" s="78" t="str">
        <f>VLOOKUP($C42,Consolidado!$A:$H,7,0)</f>
        <v>Mes</v>
      </c>
      <c r="N42" s="28">
        <f>VLOOKUP($C42,temp!$A:$AZ,MATCH(Cotizacion!$E$16,temp!$A$1:$AZ$1,0),0)</f>
        <v>529920</v>
      </c>
      <c r="O42" s="28">
        <f t="shared" si="1"/>
        <v>529920</v>
      </c>
      <c r="P42" s="86"/>
      <c r="Q42" s="28">
        <f t="shared" si="2"/>
        <v>529920</v>
      </c>
      <c r="R42" s="28">
        <f t="shared" si="3"/>
        <v>1589760</v>
      </c>
      <c r="S42" s="28">
        <f t="shared" si="4"/>
        <v>9538560</v>
      </c>
      <c r="T42" s="29" t="s">
        <v>852</v>
      </c>
      <c r="U42" s="28">
        <f t="shared" si="5"/>
        <v>1812326.3999999999</v>
      </c>
      <c r="V42" s="28">
        <f t="shared" si="6"/>
        <v>11350886.4</v>
      </c>
    </row>
    <row r="43" spans="1:22" ht="30" customHeight="1" thickBot="1" x14ac:dyDescent="0.25">
      <c r="B43" s="31" t="s">
        <v>4</v>
      </c>
      <c r="C43" s="31"/>
      <c r="D43" s="31"/>
      <c r="E43" s="31"/>
      <c r="F43" s="32"/>
      <c r="G43" s="32"/>
      <c r="H43" s="32"/>
      <c r="I43" s="32"/>
      <c r="J43" s="32"/>
      <c r="K43" s="32"/>
      <c r="L43" s="32"/>
      <c r="M43" s="33"/>
      <c r="N43"/>
      <c r="O43"/>
      <c r="P43"/>
      <c r="Q43"/>
      <c r="R43"/>
      <c r="S43"/>
      <c r="T43"/>
      <c r="U43"/>
      <c r="V43"/>
    </row>
    <row r="44" spans="1:22" ht="30" customHeight="1" thickBot="1" x14ac:dyDescent="0.25">
      <c r="N44" s="3"/>
      <c r="O44" s="3"/>
      <c r="P44" s="3"/>
      <c r="Q44" s="4"/>
      <c r="R44"/>
      <c r="S44" s="27" t="s">
        <v>855</v>
      </c>
      <c r="T44"/>
      <c r="U44" s="27" t="s">
        <v>6</v>
      </c>
      <c r="V44" s="27" t="s">
        <v>362</v>
      </c>
    </row>
    <row r="45" spans="1:22" ht="30" customHeight="1" thickBot="1" x14ac:dyDescent="0.25">
      <c r="N45" s="3"/>
      <c r="O45" s="3"/>
      <c r="P45" s="3"/>
      <c r="Q45" s="4"/>
      <c r="R45"/>
      <c r="S45" s="30">
        <f>ROUND(SUM($S$32:$S$42),2)</f>
        <v>1455054970</v>
      </c>
      <c r="T45"/>
      <c r="U45" s="30">
        <f>ROUND(SUM($U$32:$U$42),2)</f>
        <v>145513073.19999999</v>
      </c>
      <c r="V45" s="30">
        <f>ROUND(U45+S45,2)</f>
        <v>1600568043.2</v>
      </c>
    </row>
    <row r="46" spans="1:22" s="3" customFormat="1" ht="18" customHeight="1" x14ac:dyDescent="0.2">
      <c r="A46" s="17"/>
      <c r="B46" s="64" t="s">
        <v>24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6"/>
      <c r="N46" s="16"/>
      <c r="O46" s="16"/>
      <c r="P46" s="16"/>
      <c r="Q46" s="16"/>
      <c r="R46" s="16"/>
      <c r="S46" s="16"/>
      <c r="T46" s="16"/>
      <c r="U46" s="16"/>
      <c r="V46" s="16"/>
    </row>
    <row r="47" spans="1:22" s="3" customFormat="1" ht="18" customHeight="1" x14ac:dyDescent="0.2">
      <c r="A47" s="17"/>
      <c r="N47" s="16"/>
      <c r="O47" s="16"/>
      <c r="P47" s="16"/>
      <c r="Q47" s="16"/>
      <c r="R47" s="16"/>
      <c r="S47" s="16"/>
      <c r="T47" s="16"/>
      <c r="U47" s="16"/>
      <c r="V47" s="16"/>
    </row>
    <row r="48" spans="1:22" s="3" customFormat="1" ht="18" customHeight="1" x14ac:dyDescent="0.2">
      <c r="A48" s="17"/>
      <c r="B48" s="64" t="s">
        <v>25</v>
      </c>
      <c r="C48" s="65"/>
      <c r="D48" s="65"/>
      <c r="E48" s="65"/>
      <c r="F48" s="65"/>
      <c r="G48" s="66"/>
      <c r="H48" s="16"/>
      <c r="I48" s="16"/>
      <c r="N48" s="16"/>
      <c r="O48" s="16"/>
      <c r="P48" s="16"/>
      <c r="Q48" s="16"/>
      <c r="R48" s="16"/>
      <c r="S48" s="16"/>
      <c r="T48" s="16"/>
      <c r="U48" s="16"/>
      <c r="V48" s="16"/>
    </row>
    <row r="49" spans="1:22" s="3" customFormat="1" ht="30" customHeight="1" x14ac:dyDescent="0.2">
      <c r="A49" s="17"/>
      <c r="B49" s="5" t="s">
        <v>26</v>
      </c>
      <c r="C49" s="62" t="s">
        <v>27</v>
      </c>
      <c r="D49" s="63"/>
      <c r="E49" s="63"/>
      <c r="F49" s="63"/>
      <c r="G49" s="5" t="s">
        <v>28</v>
      </c>
      <c r="H49" s="16"/>
      <c r="I49" s="16"/>
      <c r="N49" s="16"/>
      <c r="O49" s="16"/>
      <c r="P49" s="16"/>
      <c r="Q49" s="16"/>
      <c r="R49" s="16"/>
      <c r="S49" s="16"/>
      <c r="T49" s="16"/>
      <c r="U49" s="16"/>
      <c r="V49" s="16"/>
    </row>
    <row r="50" spans="1:22" s="3" customFormat="1" ht="18" customHeight="1" x14ac:dyDescent="0.2">
      <c r="A50" s="15"/>
      <c r="B50" s="6">
        <v>1</v>
      </c>
      <c r="C50" s="96" t="s">
        <v>57</v>
      </c>
      <c r="D50" s="97"/>
      <c r="E50" s="97"/>
      <c r="F50" s="98"/>
      <c r="G50" s="7" t="s">
        <v>57</v>
      </c>
      <c r="H50" s="16" t="s">
        <v>57</v>
      </c>
      <c r="I50" s="16" t="s">
        <v>57</v>
      </c>
      <c r="J50" s="3" t="s">
        <v>57</v>
      </c>
      <c r="K50" s="3" t="s">
        <v>57</v>
      </c>
      <c r="L50" s="3" t="s">
        <v>57</v>
      </c>
      <c r="M50" s="3" t="s">
        <v>57</v>
      </c>
      <c r="N50" s="16"/>
      <c r="O50" s="16"/>
      <c r="P50" s="16"/>
      <c r="Q50" s="16"/>
      <c r="R50" s="16"/>
      <c r="S50" s="16"/>
      <c r="T50" s="16"/>
      <c r="U50" s="16"/>
      <c r="V50" s="16"/>
    </row>
    <row r="51" spans="1:22" s="3" customFormat="1" ht="18" customHeight="1" x14ac:dyDescent="0.25">
      <c r="A51" s="15"/>
      <c r="F51" s="37" t="s">
        <v>29</v>
      </c>
      <c r="G51" s="8">
        <f>ROUND(SUM(G50:G50),4)</f>
        <v>0</v>
      </c>
      <c r="H51" s="16"/>
      <c r="I51" s="16"/>
      <c r="N51" s="16"/>
      <c r="O51" s="16"/>
      <c r="P51" s="16"/>
      <c r="Q51" s="16"/>
      <c r="R51" s="16"/>
      <c r="S51" s="16"/>
      <c r="T51" s="16"/>
      <c r="U51" s="16"/>
      <c r="V51" s="16"/>
    </row>
    <row r="52" spans="1:22" s="3" customFormat="1" ht="18" customHeight="1" x14ac:dyDescent="0.2">
      <c r="A52" s="15"/>
      <c r="D52" s="9" t="s">
        <v>30</v>
      </c>
      <c r="G52" s="10"/>
      <c r="H52" s="16"/>
      <c r="I52" s="16"/>
      <c r="N52" s="16"/>
      <c r="O52" s="16"/>
      <c r="P52" s="16"/>
      <c r="Q52" s="16"/>
      <c r="R52" s="16"/>
      <c r="S52" s="16"/>
      <c r="T52" s="16"/>
      <c r="U52" s="16"/>
      <c r="V52" s="16"/>
    </row>
    <row r="53" spans="1:22" s="3" customFormat="1" ht="18" customHeight="1" x14ac:dyDescent="0.2">
      <c r="A53" s="15"/>
      <c r="D53" s="11">
        <v>1</v>
      </c>
      <c r="N53" s="16"/>
      <c r="O53" s="16"/>
      <c r="P53" s="16"/>
      <c r="Q53" s="16"/>
      <c r="R53" s="16"/>
      <c r="S53" s="16"/>
      <c r="T53" s="16"/>
      <c r="U53" s="16"/>
      <c r="V53" s="16"/>
    </row>
    <row r="56" spans="1:22" ht="14.25" x14ac:dyDescent="0.2">
      <c r="N56" s="3"/>
      <c r="O56" s="3"/>
      <c r="P56" s="3"/>
      <c r="Q56" s="3"/>
      <c r="R56" s="3"/>
      <c r="S56" s="3"/>
      <c r="T56" s="3"/>
      <c r="U56" s="3"/>
      <c r="V56" s="3"/>
    </row>
    <row r="57" spans="1:22" ht="14.25" x14ac:dyDescent="0.2">
      <c r="N57" s="3"/>
      <c r="O57" s="3"/>
      <c r="P57" s="3"/>
      <c r="Q57" s="3"/>
      <c r="R57" s="3"/>
      <c r="S57" s="3"/>
      <c r="T57" s="3"/>
      <c r="U57" s="3"/>
      <c r="V57" s="3"/>
    </row>
    <row r="58" spans="1:22" ht="14.25" x14ac:dyDescent="0.2">
      <c r="N58" s="3"/>
      <c r="O58" s="3"/>
      <c r="P58" s="3"/>
      <c r="Q58" s="3"/>
      <c r="R58" s="3"/>
      <c r="S58" s="3"/>
      <c r="T58" s="3"/>
      <c r="U58" s="3"/>
      <c r="V58" s="3"/>
    </row>
    <row r="59" spans="1:22" ht="14.25" x14ac:dyDescent="0.2">
      <c r="N59" s="3"/>
      <c r="O59" s="3"/>
      <c r="P59" s="3"/>
      <c r="Q59" s="3"/>
      <c r="R59" s="3"/>
      <c r="S59" s="3"/>
      <c r="T59" s="3"/>
      <c r="U59" s="3"/>
      <c r="V59" s="3"/>
    </row>
    <row r="60" spans="1:22" ht="14.25" x14ac:dyDescent="0.2">
      <c r="N60" s="3"/>
      <c r="O60" s="3"/>
      <c r="P60" s="3"/>
      <c r="Q60" s="3"/>
      <c r="R60" s="3"/>
      <c r="S60" s="3"/>
      <c r="T60" s="3"/>
      <c r="U60" s="3"/>
      <c r="V60" s="3"/>
    </row>
    <row r="61" spans="1:22" ht="14.25" x14ac:dyDescent="0.2">
      <c r="N61" s="3"/>
      <c r="O61" s="3"/>
      <c r="P61" s="3"/>
      <c r="Q61" s="3"/>
      <c r="R61" s="3"/>
      <c r="S61" s="3"/>
      <c r="T61" s="3"/>
      <c r="U61" s="3"/>
      <c r="V61" s="3"/>
    </row>
    <row r="62" spans="1:22" ht="14.25" x14ac:dyDescent="0.2">
      <c r="N62" s="3"/>
      <c r="O62" s="3"/>
      <c r="P62" s="3"/>
      <c r="Q62" s="3"/>
      <c r="R62" s="3"/>
      <c r="S62" s="3"/>
      <c r="T62" s="3"/>
      <c r="U62" s="3"/>
      <c r="V62" s="3"/>
    </row>
    <row r="63" spans="1:22" ht="14.25" x14ac:dyDescent="0.2">
      <c r="N63" s="3"/>
      <c r="O63" s="3"/>
      <c r="P63" s="3"/>
      <c r="Q63" s="3"/>
      <c r="R63" s="3"/>
      <c r="S63" s="3"/>
      <c r="T63" s="3"/>
      <c r="U63" s="3"/>
      <c r="V63" s="3"/>
    </row>
  </sheetData>
  <sheetProtection algorithmName="SHA-512" hashValue="vhyrBLvsqLK3ce8P1+k6Ej3k02/sKpcZn6f/2tmaBSauOK93Yd6XrD8aKcFw/ww8m44rr0fJk/NAKbzIpoVJ5w==" saltValue="/6qQoHC+u9Ze3GIHFWkFHA==" spinCount="100000" sheet="1" objects="1" scenarios="1"/>
  <mergeCells count="61">
    <mergeCell ref="B15:M15"/>
    <mergeCell ref="B16:D16"/>
    <mergeCell ref="E16:G16"/>
    <mergeCell ref="B2:M2"/>
    <mergeCell ref="E6:G6"/>
    <mergeCell ref="E8:G8"/>
    <mergeCell ref="E10:G10"/>
    <mergeCell ref="B12:D12"/>
    <mergeCell ref="E12:G12"/>
    <mergeCell ref="B4:M4"/>
    <mergeCell ref="L6:M6"/>
    <mergeCell ref="L8:M8"/>
    <mergeCell ref="L10:M10"/>
    <mergeCell ref="B17:D17"/>
    <mergeCell ref="J17:K17"/>
    <mergeCell ref="B19:D19"/>
    <mergeCell ref="F19:H19"/>
    <mergeCell ref="I19:K19"/>
    <mergeCell ref="B21:D21"/>
    <mergeCell ref="F21:H21"/>
    <mergeCell ref="B22:D23"/>
    <mergeCell ref="E22:E23"/>
    <mergeCell ref="F22:H23"/>
    <mergeCell ref="I22:K22"/>
    <mergeCell ref="L22:L23"/>
    <mergeCell ref="M22:M23"/>
    <mergeCell ref="I23:K23"/>
    <mergeCell ref="B24:D24"/>
    <mergeCell ref="F24:H24"/>
    <mergeCell ref="I24:K24"/>
    <mergeCell ref="B25:D25"/>
    <mergeCell ref="F25:H25"/>
    <mergeCell ref="I25:K25"/>
    <mergeCell ref="B28:D28"/>
    <mergeCell ref="B30:M30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C50:F50"/>
    <mergeCell ref="N30:V30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</mergeCells>
  <conditionalFormatting sqref="E6:I6">
    <cfRule type="expression" dxfId="34" priority="2375">
      <formula>$E$6=0</formula>
    </cfRule>
  </conditionalFormatting>
  <conditionalFormatting sqref="E8:I8">
    <cfRule type="expression" dxfId="33" priority="2374">
      <formula>$E$8=0</formula>
    </cfRule>
  </conditionalFormatting>
  <conditionalFormatting sqref="E10:I10">
    <cfRule type="expression" dxfId="32" priority="2373">
      <formula>$E$10=0</formula>
    </cfRule>
  </conditionalFormatting>
  <conditionalFormatting sqref="E12:I12">
    <cfRule type="expression" dxfId="31" priority="2372">
      <formula>$E$12=0</formula>
    </cfRule>
  </conditionalFormatting>
  <conditionalFormatting sqref="L6:M6">
    <cfRule type="expression" dxfId="30" priority="2371">
      <formula>$L$6=0</formula>
    </cfRule>
  </conditionalFormatting>
  <conditionalFormatting sqref="L8:M8">
    <cfRule type="expression" dxfId="29" priority="2370">
      <formula>$L$8=0</formula>
    </cfRule>
  </conditionalFormatting>
  <conditionalFormatting sqref="L10:M10">
    <cfRule type="expression" dxfId="28" priority="2369">
      <formula>$L$10=0</formula>
    </cfRule>
  </conditionalFormatting>
  <conditionalFormatting sqref="K33:K42">
    <cfRule type="expression" dxfId="27" priority="14">
      <formula>ISERROR($M33)</formula>
    </cfRule>
  </conditionalFormatting>
  <conditionalFormatting sqref="K33:K42">
    <cfRule type="expression" dxfId="26" priority="13">
      <formula>ISERROR($K33)</formula>
    </cfRule>
  </conditionalFormatting>
  <conditionalFormatting sqref="K32">
    <cfRule type="expression" dxfId="25" priority="12">
      <formula>ISERROR($M32)</formula>
    </cfRule>
  </conditionalFormatting>
  <conditionalFormatting sqref="K32">
    <cfRule type="expression" dxfId="24" priority="11">
      <formula>ISERROR($K32)</formula>
    </cfRule>
  </conditionalFormatting>
  <conditionalFormatting sqref="N32:N42">
    <cfRule type="expression" dxfId="23" priority="10">
      <formula>ISERROR(N32)</formula>
    </cfRule>
  </conditionalFormatting>
  <conditionalFormatting sqref="O32:O42">
    <cfRule type="expression" dxfId="22" priority="9">
      <formula>ISERROR(O32)</formula>
    </cfRule>
  </conditionalFormatting>
  <conditionalFormatting sqref="Q32:Q42">
    <cfRule type="expression" dxfId="21" priority="8">
      <formula>ISERROR(Q32)</formula>
    </cfRule>
  </conditionalFormatting>
  <conditionalFormatting sqref="R32:R42">
    <cfRule type="expression" dxfId="20" priority="7">
      <formula>ISERROR(R32)</formula>
    </cfRule>
  </conditionalFormatting>
  <conditionalFormatting sqref="S32:S42">
    <cfRule type="expression" dxfId="19" priority="6">
      <formula>ISERROR(S32)</formula>
    </cfRule>
  </conditionalFormatting>
  <conditionalFormatting sqref="U32:U42">
    <cfRule type="expression" dxfId="18" priority="5">
      <formula>ISERROR(U32)</formula>
    </cfRule>
  </conditionalFormatting>
  <conditionalFormatting sqref="V32:V42">
    <cfRule type="expression" dxfId="17" priority="4">
      <formula>ISERROR(V32)</formula>
    </cfRule>
  </conditionalFormatting>
  <conditionalFormatting sqref="S45">
    <cfRule type="expression" dxfId="16" priority="3">
      <formula>ISERROR(S45)</formula>
    </cfRule>
  </conditionalFormatting>
  <conditionalFormatting sqref="U45">
    <cfRule type="expression" dxfId="15" priority="2">
      <formula>ISERROR(U45)</formula>
    </cfRule>
  </conditionalFormatting>
  <conditionalFormatting sqref="V45">
    <cfRule type="expression" dxfId="14" priority="1">
      <formula>ISERROR(V45)</formula>
    </cfRule>
  </conditionalFormatting>
  <dataValidations count="8">
    <dataValidation type="list" allowBlank="1" showInputMessage="1" showErrorMessage="1" sqref="E16:G16" xr:uid="{00000000-0002-0000-0300-000000000000}">
      <formula1>INDIRECT("ProveedorServicios")</formula1>
    </dataValidation>
    <dataValidation type="list" allowBlank="1" showInputMessage="1" showErrorMessage="1" sqref="C35:C42" xr:uid="{00000000-0002-0000-0300-000001000000}">
      <formula1>codservicio</formula1>
    </dataValidation>
    <dataValidation type="list" allowBlank="1" showInputMessage="1" showErrorMessage="1" sqref="J47:M47" xr:uid="{00000000-0002-0000-0300-000002000000}">
      <formula1>INDIRECT(SUBSTITUTE(#REF!&amp;#REF!&amp;G48," ",""))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8" xr:uid="{00000000-0002-0000-0300-000003000000}">
      <formula1>0</formula1>
    </dataValidation>
    <dataValidation type="list" allowBlank="1" showInputMessage="1" showErrorMessage="1" sqref="D29" xr:uid="{00000000-0002-0000-0300-000004000000}">
      <formula1>TipoServicio</formula1>
    </dataValidation>
    <dataValidation type="list" allowBlank="1" showInputMessage="1" showErrorMessage="1" sqref="E17" xr:uid="{00000000-0002-0000-0300-000005000000}">
      <formula1>"Autogestionado, Gestionados por el Proveedor"</formula1>
    </dataValidation>
    <dataValidation type="list" allowBlank="1" showInputMessage="1" showErrorMessage="1" sqref="E21:E22 E24:E25" xr:uid="{00000000-0002-0000-0300-000006000000}">
      <formula1>"Si,No"</formula1>
    </dataValidation>
    <dataValidation type="list" allowBlank="1" showInputMessage="1" showErrorMessage="1" sqref="T32:T42" xr:uid="{00000000-0002-0000-0300-000007000000}">
      <formula1>"SI,NO"</formula1>
    </dataValidation>
  </dataValidations>
  <hyperlinks>
    <hyperlink ref="I24" r:id="rId1" xr:uid="{00000000-0004-0000-0300-000000000000}"/>
    <hyperlink ref="I22" r:id="rId2" xr:uid="{00000000-0004-0000-0300-000001000000}"/>
    <hyperlink ref="I25" r:id="rId3" xr:uid="{00000000-0004-0000-0300-000002000000}"/>
    <hyperlink ref="I21" r:id="rId4" xr:uid="{00000000-0004-0000-0300-000003000000}"/>
    <hyperlink ref="F25" r:id="rId5" xr:uid="{00000000-0004-0000-0300-000004000000}"/>
    <hyperlink ref="F22" r:id="rId6" xr:uid="{00000000-0004-0000-0300-000005000000}"/>
    <hyperlink ref="F24" r:id="rId7" xr:uid="{00000000-0004-0000-0300-000006000000}"/>
    <hyperlink ref="F21" r:id="rId8" xr:uid="{00000000-0004-0000-0300-000007000000}"/>
    <hyperlink ref="I23" r:id="rId9" xr:uid="{00000000-0004-0000-0300-000008000000}"/>
  </hyperlinks>
  <pageMargins left="0.7" right="0.7" top="0.75" bottom="0.75" header="0.3" footer="0.3"/>
  <pageSetup orientation="portrait" verticalDpi="4294967293" r:id="rId1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 filterMode="1"/>
  <dimension ref="A1:AB183"/>
  <sheetViews>
    <sheetView workbookViewId="0">
      <selection sqref="A1:AB1 A3:AB3 A6:AB6 A10:AB10 A37:AB37 A74:AB74 A78:AB78 A157:AB158 A166:AB166 A180:AB180 A183:AB183"/>
    </sheetView>
  </sheetViews>
  <sheetFormatPr baseColWidth="10" defaultColWidth="12.75" defaultRowHeight="14.25" x14ac:dyDescent="0.2"/>
  <cols>
    <col min="2" max="2" width="88" bestFit="1" customWidth="1"/>
    <col min="3" max="3" width="37.375" customWidth="1"/>
    <col min="6" max="6" width="48.625" bestFit="1" customWidth="1"/>
    <col min="9" max="9" width="13.625" bestFit="1" customWidth="1"/>
    <col min="11" max="12" width="14.875" customWidth="1"/>
    <col min="21" max="21" width="15.75" customWidth="1"/>
    <col min="23" max="23" width="15.75" customWidth="1"/>
    <col min="25" max="25" width="19.625" customWidth="1"/>
    <col min="27" max="27" width="15.625" customWidth="1"/>
  </cols>
  <sheetData>
    <row r="1" spans="1:28" s="68" customFormat="1" ht="15" x14ac:dyDescent="0.25">
      <c r="A1" s="67" t="s">
        <v>443</v>
      </c>
      <c r="B1" s="67" t="s">
        <v>360</v>
      </c>
      <c r="C1" s="67" t="s">
        <v>629</v>
      </c>
      <c r="D1" s="67" t="s">
        <v>441</v>
      </c>
      <c r="E1" s="67" t="s">
        <v>442</v>
      </c>
      <c r="F1" s="67" t="s">
        <v>630</v>
      </c>
      <c r="G1" s="67" t="s">
        <v>816</v>
      </c>
      <c r="H1" s="67" t="s">
        <v>6</v>
      </c>
      <c r="I1" s="67" t="s">
        <v>817</v>
      </c>
      <c r="J1" s="67" t="s">
        <v>818</v>
      </c>
      <c r="K1" s="67" t="s">
        <v>819</v>
      </c>
      <c r="L1" s="67" t="s">
        <v>820</v>
      </c>
      <c r="M1" s="67" t="s">
        <v>821</v>
      </c>
      <c r="N1" s="67" t="s">
        <v>822</v>
      </c>
      <c r="O1" s="67" t="s">
        <v>823</v>
      </c>
      <c r="P1" s="67" t="s">
        <v>824</v>
      </c>
      <c r="Q1" s="67" t="s">
        <v>825</v>
      </c>
      <c r="R1" s="67" t="s">
        <v>826</v>
      </c>
      <c r="S1" s="67" t="s">
        <v>827</v>
      </c>
      <c r="T1" s="67" t="s">
        <v>828</v>
      </c>
      <c r="U1" s="67" t="s">
        <v>829</v>
      </c>
      <c r="V1" s="67" t="s">
        <v>830</v>
      </c>
      <c r="W1" s="67" t="s">
        <v>831</v>
      </c>
      <c r="X1" s="67" t="s">
        <v>832</v>
      </c>
      <c r="Y1" s="67" t="s">
        <v>833</v>
      </c>
      <c r="Z1" s="67" t="s">
        <v>836</v>
      </c>
      <c r="AA1" s="67" t="s">
        <v>834</v>
      </c>
      <c r="AB1" s="67" t="s">
        <v>835</v>
      </c>
    </row>
    <row r="2" spans="1:28" hidden="1" x14ac:dyDescent="0.2">
      <c r="A2" t="s">
        <v>445</v>
      </c>
      <c r="B2" t="s">
        <v>631</v>
      </c>
      <c r="C2" t="s">
        <v>632</v>
      </c>
      <c r="D2" t="s">
        <v>633</v>
      </c>
      <c r="E2" t="s">
        <v>633</v>
      </c>
      <c r="F2" t="s">
        <v>859</v>
      </c>
      <c r="G2" t="s">
        <v>16</v>
      </c>
      <c r="H2" t="s">
        <v>852</v>
      </c>
      <c r="I2">
        <v>0.12</v>
      </c>
      <c r="J2">
        <v>0.12</v>
      </c>
      <c r="K2">
        <v>0.15</v>
      </c>
      <c r="L2">
        <v>0.06</v>
      </c>
      <c r="M2">
        <v>9.8000000000000004E-2</v>
      </c>
      <c r="N2">
        <v>0.08</v>
      </c>
      <c r="O2">
        <v>0</v>
      </c>
      <c r="P2">
        <v>3.9E-2</v>
      </c>
      <c r="Q2">
        <v>5.0000000000000001E-4</v>
      </c>
      <c r="R2">
        <v>0.12</v>
      </c>
      <c r="S2">
        <v>0.01</v>
      </c>
      <c r="T2">
        <v>0</v>
      </c>
      <c r="U2">
        <v>1E-3</v>
      </c>
      <c r="V2">
        <v>0.22</v>
      </c>
      <c r="W2">
        <v>0.1</v>
      </c>
      <c r="X2">
        <v>0.06</v>
      </c>
      <c r="Y2">
        <v>0.1</v>
      </c>
      <c r="Z2">
        <v>0.1</v>
      </c>
      <c r="AA2">
        <v>0.01</v>
      </c>
      <c r="AB2">
        <v>0.19</v>
      </c>
    </row>
    <row r="3" spans="1:28" x14ac:dyDescent="0.2">
      <c r="A3" t="s">
        <v>446</v>
      </c>
      <c r="B3" t="s">
        <v>634</v>
      </c>
      <c r="C3" t="s">
        <v>632</v>
      </c>
      <c r="D3" t="s">
        <v>633</v>
      </c>
      <c r="E3" t="s">
        <v>633</v>
      </c>
      <c r="F3" t="s">
        <v>859</v>
      </c>
      <c r="G3" t="s">
        <v>16</v>
      </c>
      <c r="H3" t="s">
        <v>852</v>
      </c>
      <c r="I3">
        <v>0.19</v>
      </c>
      <c r="J3">
        <v>0.22</v>
      </c>
      <c r="K3">
        <v>0.3</v>
      </c>
      <c r="L3">
        <v>0.6</v>
      </c>
      <c r="M3">
        <v>0.13800000000000001</v>
      </c>
      <c r="N3">
        <v>0.13</v>
      </c>
      <c r="O3">
        <v>0</v>
      </c>
      <c r="P3">
        <v>5.5E-2</v>
      </c>
      <c r="Q3">
        <v>0.5</v>
      </c>
      <c r="R3">
        <v>0.1</v>
      </c>
      <c r="S3">
        <v>0.17</v>
      </c>
      <c r="T3">
        <v>0.15</v>
      </c>
      <c r="U3">
        <v>1E-3</v>
      </c>
      <c r="V3">
        <v>0.28000000000000003</v>
      </c>
      <c r="W3">
        <v>0.12</v>
      </c>
      <c r="X3">
        <v>0.06</v>
      </c>
      <c r="Y3">
        <v>0.19</v>
      </c>
      <c r="Z3">
        <v>0.19</v>
      </c>
      <c r="AA3">
        <v>0.2</v>
      </c>
      <c r="AB3">
        <v>0.24</v>
      </c>
    </row>
    <row r="4" spans="1:28" hidden="1" x14ac:dyDescent="0.2">
      <c r="A4" t="s">
        <v>447</v>
      </c>
      <c r="B4" t="s">
        <v>635</v>
      </c>
      <c r="D4" t="s">
        <v>633</v>
      </c>
      <c r="E4" t="s">
        <v>633</v>
      </c>
      <c r="F4" t="s">
        <v>859</v>
      </c>
      <c r="G4" t="s">
        <v>16</v>
      </c>
      <c r="H4" t="s">
        <v>852</v>
      </c>
      <c r="I4">
        <v>0.02</v>
      </c>
      <c r="J4">
        <v>0.02</v>
      </c>
      <c r="K4">
        <v>0.1</v>
      </c>
      <c r="L4">
        <v>0.05</v>
      </c>
      <c r="M4">
        <v>1.0999999999999999E-2</v>
      </c>
      <c r="N4">
        <v>0.15</v>
      </c>
      <c r="O4">
        <v>0.1</v>
      </c>
      <c r="P4">
        <v>9.5000000000000001E-2</v>
      </c>
      <c r="Q4">
        <v>0.08</v>
      </c>
      <c r="R4">
        <v>0.02</v>
      </c>
      <c r="S4">
        <v>0.02</v>
      </c>
      <c r="T4">
        <v>0.02</v>
      </c>
      <c r="U4">
        <v>0</v>
      </c>
      <c r="V4">
        <v>5.0000000000000001E-3</v>
      </c>
      <c r="W4">
        <v>0.04</v>
      </c>
      <c r="X4">
        <v>0.03</v>
      </c>
      <c r="Y4">
        <v>7.0000000000000007E-2</v>
      </c>
      <c r="Z4">
        <v>7.0000000000000007E-2</v>
      </c>
      <c r="AA4">
        <v>0.01</v>
      </c>
      <c r="AB4">
        <v>0.04</v>
      </c>
    </row>
    <row r="5" spans="1:28" hidden="1" x14ac:dyDescent="0.2">
      <c r="A5" t="s">
        <v>448</v>
      </c>
      <c r="B5" t="s">
        <v>636</v>
      </c>
      <c r="C5" t="s">
        <v>637</v>
      </c>
      <c r="D5" t="s">
        <v>633</v>
      </c>
      <c r="E5" t="s">
        <v>633</v>
      </c>
      <c r="F5" t="s">
        <v>638</v>
      </c>
      <c r="G5" s="87" t="s">
        <v>861</v>
      </c>
      <c r="H5" t="s">
        <v>852</v>
      </c>
      <c r="I5">
        <v>347942.88</v>
      </c>
      <c r="J5">
        <v>496080</v>
      </c>
      <c r="K5">
        <v>836976</v>
      </c>
      <c r="L5">
        <v>2120000</v>
      </c>
      <c r="M5">
        <v>1198224</v>
      </c>
      <c r="N5">
        <v>627338.74</v>
      </c>
      <c r="O5">
        <v>1113000</v>
      </c>
      <c r="P5">
        <v>366336</v>
      </c>
      <c r="Q5">
        <v>1958894.84</v>
      </c>
      <c r="R5">
        <v>876581.84000000008</v>
      </c>
      <c r="S5">
        <v>3243600</v>
      </c>
      <c r="T5">
        <v>1904791.3800000001</v>
      </c>
      <c r="U5">
        <v>659564.30783400743</v>
      </c>
      <c r="V5">
        <v>1821461.6</v>
      </c>
      <c r="W5">
        <v>576640</v>
      </c>
      <c r="X5">
        <v>3737621.4621920004</v>
      </c>
      <c r="Y5">
        <v>757158</v>
      </c>
      <c r="Z5">
        <v>757158</v>
      </c>
      <c r="AA5">
        <v>407040</v>
      </c>
      <c r="AB5">
        <v>1534091.36</v>
      </c>
    </row>
    <row r="6" spans="1:28" x14ac:dyDescent="0.2">
      <c r="A6" t="s">
        <v>449</v>
      </c>
      <c r="B6" t="s">
        <v>639</v>
      </c>
      <c r="C6" t="s">
        <v>637</v>
      </c>
      <c r="D6" t="s">
        <v>633</v>
      </c>
      <c r="E6" t="s">
        <v>633</v>
      </c>
      <c r="F6" t="s">
        <v>638</v>
      </c>
      <c r="G6" s="87" t="s">
        <v>861</v>
      </c>
      <c r="H6" t="s">
        <v>852</v>
      </c>
      <c r="I6">
        <v>549766.88</v>
      </c>
      <c r="J6">
        <v>545688.00000000012</v>
      </c>
      <c r="K6">
        <v>2175544</v>
      </c>
      <c r="L6">
        <v>3710000</v>
      </c>
      <c r="M6">
        <v>1463224</v>
      </c>
      <c r="N6">
        <v>658828.16</v>
      </c>
      <c r="O6">
        <v>1309418</v>
      </c>
      <c r="P6">
        <v>439603.20000000001</v>
      </c>
      <c r="Q6">
        <v>2350674.02</v>
      </c>
      <c r="R6">
        <v>1236735.3587300002</v>
      </c>
      <c r="S6">
        <v>3243600</v>
      </c>
      <c r="T6">
        <v>2242536</v>
      </c>
      <c r="U6">
        <v>936925.24468598701</v>
      </c>
      <c r="V6">
        <v>3531920</v>
      </c>
      <c r="W6">
        <v>720800</v>
      </c>
      <c r="X6">
        <v>4049090.4370220001</v>
      </c>
      <c r="Y6">
        <v>1055018</v>
      </c>
      <c r="Z6">
        <v>1055018</v>
      </c>
      <c r="AA6">
        <v>424000</v>
      </c>
      <c r="AB6">
        <v>1687499.86</v>
      </c>
    </row>
    <row r="7" spans="1:28" hidden="1" x14ac:dyDescent="0.2">
      <c r="A7" t="s">
        <v>450</v>
      </c>
      <c r="B7" t="s">
        <v>640</v>
      </c>
      <c r="C7" t="s">
        <v>637</v>
      </c>
      <c r="D7" t="s">
        <v>633</v>
      </c>
      <c r="E7" t="s">
        <v>633</v>
      </c>
      <c r="F7" t="s">
        <v>638</v>
      </c>
      <c r="G7" s="87" t="s">
        <v>861</v>
      </c>
      <c r="H7" t="s">
        <v>852</v>
      </c>
      <c r="I7">
        <v>665094.88</v>
      </c>
      <c r="J7">
        <v>580413.6</v>
      </c>
      <c r="K7">
        <v>2415952</v>
      </c>
      <c r="L7">
        <v>4240000</v>
      </c>
      <c r="M7">
        <v>1516224</v>
      </c>
      <c r="N7">
        <v>690873.02</v>
      </c>
      <c r="O7">
        <v>1590000</v>
      </c>
      <c r="P7">
        <v>517754.88</v>
      </c>
      <c r="Q7">
        <v>3134232.3800000004</v>
      </c>
      <c r="R7">
        <v>1236735.3587300002</v>
      </c>
      <c r="S7">
        <v>3243600</v>
      </c>
      <c r="T7">
        <v>3918505.18</v>
      </c>
      <c r="U7">
        <v>1491647.1183899459</v>
      </c>
      <c r="V7">
        <v>3531920</v>
      </c>
      <c r="W7">
        <v>1153280</v>
      </c>
      <c r="X7">
        <v>4983495.579864</v>
      </c>
      <c r="Y7">
        <v>1294260</v>
      </c>
      <c r="Z7">
        <v>1294260</v>
      </c>
      <c r="AA7">
        <v>508800</v>
      </c>
      <c r="AB7">
        <v>1840909.4200000002</v>
      </c>
    </row>
    <row r="8" spans="1:28" hidden="1" x14ac:dyDescent="0.2">
      <c r="A8" t="s">
        <v>451</v>
      </c>
      <c r="B8" t="s">
        <v>641</v>
      </c>
      <c r="C8" t="s">
        <v>637</v>
      </c>
      <c r="D8" t="s">
        <v>633</v>
      </c>
      <c r="E8" t="s">
        <v>633</v>
      </c>
      <c r="F8" t="s">
        <v>638</v>
      </c>
      <c r="G8" s="87" t="s">
        <v>861</v>
      </c>
      <c r="H8" t="s">
        <v>852</v>
      </c>
      <c r="I8">
        <v>708342.88</v>
      </c>
      <c r="J8">
        <v>605217.6</v>
      </c>
      <c r="K8">
        <v>2656360</v>
      </c>
      <c r="L8">
        <v>4770000</v>
      </c>
      <c r="M8">
        <v>1728224</v>
      </c>
      <c r="N8">
        <v>721501.72000000009</v>
      </c>
      <c r="O8">
        <v>1590000</v>
      </c>
      <c r="P8">
        <v>558784.51199999999</v>
      </c>
      <c r="Q8">
        <v>3917789.68</v>
      </c>
      <c r="R8">
        <v>1236735.3587300002</v>
      </c>
      <c r="S8">
        <v>3243600</v>
      </c>
      <c r="T8">
        <v>4485072</v>
      </c>
      <c r="U8">
        <v>3294493.2079278128</v>
      </c>
      <c r="V8">
        <v>3531920</v>
      </c>
      <c r="W8">
        <v>1441600</v>
      </c>
      <c r="X8">
        <v>6229368.8067120006</v>
      </c>
      <c r="Y8">
        <v>1499158</v>
      </c>
      <c r="Z8">
        <v>1499158</v>
      </c>
      <c r="AA8">
        <v>508800</v>
      </c>
      <c r="AB8">
        <v>1994318.9800000002</v>
      </c>
    </row>
    <row r="9" spans="1:28" hidden="1" x14ac:dyDescent="0.2">
      <c r="A9" t="s">
        <v>452</v>
      </c>
      <c r="B9" t="s">
        <v>642</v>
      </c>
      <c r="C9" t="s">
        <v>637</v>
      </c>
      <c r="D9" t="s">
        <v>633</v>
      </c>
      <c r="E9" t="s">
        <v>633</v>
      </c>
      <c r="F9" t="s">
        <v>643</v>
      </c>
      <c r="G9" s="87" t="s">
        <v>11</v>
      </c>
      <c r="H9" t="s">
        <v>852</v>
      </c>
      <c r="I9">
        <v>269876</v>
      </c>
      <c r="J9">
        <v>124020</v>
      </c>
      <c r="K9">
        <v>209244</v>
      </c>
      <c r="L9">
        <v>254400</v>
      </c>
      <c r="M9">
        <v>249630</v>
      </c>
      <c r="N9">
        <v>156970.1</v>
      </c>
      <c r="O9">
        <v>265212</v>
      </c>
      <c r="P9">
        <v>57240</v>
      </c>
      <c r="Q9">
        <v>178245.04751200002</v>
      </c>
      <c r="R9">
        <v>205274.30000000002</v>
      </c>
      <c r="S9">
        <v>396440</v>
      </c>
      <c r="T9">
        <v>191860</v>
      </c>
      <c r="U9">
        <v>249208.80176150365</v>
      </c>
      <c r="V9">
        <v>455365.4</v>
      </c>
      <c r="W9">
        <v>180200</v>
      </c>
      <c r="X9">
        <v>249174.82349200002</v>
      </c>
      <c r="Y9">
        <v>138860</v>
      </c>
      <c r="Z9">
        <v>138860</v>
      </c>
      <c r="AA9">
        <v>201188</v>
      </c>
      <c r="AB9">
        <v>191761.42</v>
      </c>
    </row>
    <row r="10" spans="1:28" x14ac:dyDescent="0.2">
      <c r="A10" t="s">
        <v>453</v>
      </c>
      <c r="B10" t="s">
        <v>644</v>
      </c>
      <c r="C10" t="s">
        <v>637</v>
      </c>
      <c r="D10" t="s">
        <v>633</v>
      </c>
      <c r="E10" t="s">
        <v>633</v>
      </c>
      <c r="F10" t="s">
        <v>643</v>
      </c>
      <c r="G10" s="87" t="s">
        <v>11</v>
      </c>
      <c r="H10" t="s">
        <v>852</v>
      </c>
      <c r="I10">
        <v>330296</v>
      </c>
      <c r="J10">
        <v>136422.00000000003</v>
      </c>
      <c r="K10">
        <v>469686</v>
      </c>
      <c r="L10">
        <v>307400</v>
      </c>
      <c r="M10">
        <v>315880</v>
      </c>
      <c r="N10">
        <v>156970.1</v>
      </c>
      <c r="O10">
        <v>398242</v>
      </c>
      <c r="P10">
        <v>114480</v>
      </c>
      <c r="Q10">
        <v>207952.55546599999</v>
      </c>
      <c r="R10">
        <v>250293.56000000003</v>
      </c>
      <c r="S10">
        <v>396440</v>
      </c>
      <c r="T10">
        <v>234260</v>
      </c>
      <c r="U10">
        <v>318549.03597449849</v>
      </c>
      <c r="V10">
        <v>567630</v>
      </c>
      <c r="W10">
        <v>216240</v>
      </c>
      <c r="X10">
        <v>373762.23534400004</v>
      </c>
      <c r="Y10">
        <v>238500</v>
      </c>
      <c r="Z10">
        <v>238500</v>
      </c>
      <c r="AA10">
        <v>201188</v>
      </c>
      <c r="AB10">
        <v>210936.82</v>
      </c>
    </row>
    <row r="11" spans="1:28" hidden="1" x14ac:dyDescent="0.2">
      <c r="A11" t="s">
        <v>454</v>
      </c>
      <c r="B11" t="s">
        <v>645</v>
      </c>
      <c r="C11" t="s">
        <v>637</v>
      </c>
      <c r="D11" t="s">
        <v>633</v>
      </c>
      <c r="E11" t="s">
        <v>633</v>
      </c>
      <c r="F11" t="s">
        <v>643</v>
      </c>
      <c r="G11" s="87" t="s">
        <v>11</v>
      </c>
      <c r="H11" t="s">
        <v>852</v>
      </c>
      <c r="I11">
        <v>358492</v>
      </c>
      <c r="J11">
        <v>145103.4</v>
      </c>
      <c r="K11">
        <v>529788</v>
      </c>
      <c r="L11">
        <v>371000</v>
      </c>
      <c r="M11">
        <v>329130</v>
      </c>
      <c r="N11">
        <v>156970.1</v>
      </c>
      <c r="O11">
        <v>442020</v>
      </c>
      <c r="P11">
        <v>134832</v>
      </c>
      <c r="Q11">
        <v>265387.07076600002</v>
      </c>
      <c r="R11">
        <v>250293.56000000003</v>
      </c>
      <c r="S11">
        <v>324360</v>
      </c>
      <c r="T11">
        <v>221646</v>
      </c>
      <c r="U11">
        <v>457229.50440048828</v>
      </c>
      <c r="V11">
        <v>567630</v>
      </c>
      <c r="W11">
        <v>288320</v>
      </c>
      <c r="X11">
        <v>622937.05883600004</v>
      </c>
      <c r="Y11">
        <v>298390</v>
      </c>
      <c r="Z11">
        <v>298390</v>
      </c>
      <c r="AA11">
        <v>201188</v>
      </c>
      <c r="AB11">
        <v>230113.28</v>
      </c>
    </row>
    <row r="12" spans="1:28" hidden="1" x14ac:dyDescent="0.2">
      <c r="A12" t="s">
        <v>455</v>
      </c>
      <c r="B12" t="s">
        <v>646</v>
      </c>
      <c r="C12" t="s">
        <v>637</v>
      </c>
      <c r="D12" t="s">
        <v>633</v>
      </c>
      <c r="E12" t="s">
        <v>633</v>
      </c>
      <c r="F12" t="s">
        <v>643</v>
      </c>
      <c r="G12" s="87" t="s">
        <v>11</v>
      </c>
      <c r="H12" t="s">
        <v>852</v>
      </c>
      <c r="I12">
        <v>370576</v>
      </c>
      <c r="J12">
        <v>151304.4</v>
      </c>
      <c r="K12">
        <v>589890</v>
      </c>
      <c r="L12">
        <v>381600</v>
      </c>
      <c r="M12">
        <v>382130</v>
      </c>
      <c r="N12">
        <v>156970.1</v>
      </c>
      <c r="O12">
        <v>442020</v>
      </c>
      <c r="P12">
        <v>145516.80000000002</v>
      </c>
      <c r="Q12">
        <v>308165.88211800001</v>
      </c>
      <c r="R12">
        <v>250293.56000000003</v>
      </c>
      <c r="S12">
        <v>180200</v>
      </c>
      <c r="T12">
        <v>209032</v>
      </c>
      <c r="U12">
        <v>907941.02678495506</v>
      </c>
      <c r="V12">
        <v>693770</v>
      </c>
      <c r="W12">
        <v>396440</v>
      </c>
      <c r="X12">
        <v>1557342.2016780002</v>
      </c>
      <c r="Y12">
        <v>292772</v>
      </c>
      <c r="Z12">
        <v>292772</v>
      </c>
      <c r="AA12">
        <v>201188</v>
      </c>
      <c r="AB12">
        <v>249289.74000000002</v>
      </c>
    </row>
    <row r="13" spans="1:28" hidden="1" x14ac:dyDescent="0.2">
      <c r="A13" t="s">
        <v>456</v>
      </c>
      <c r="B13" t="s">
        <v>647</v>
      </c>
      <c r="C13" t="s">
        <v>637</v>
      </c>
      <c r="D13" t="s">
        <v>633</v>
      </c>
      <c r="E13" t="s">
        <v>633</v>
      </c>
      <c r="F13" t="s">
        <v>643</v>
      </c>
      <c r="G13" s="87" t="s">
        <v>11</v>
      </c>
      <c r="H13" t="s">
        <v>852</v>
      </c>
      <c r="I13">
        <v>88616</v>
      </c>
      <c r="J13">
        <v>124020</v>
      </c>
      <c r="K13">
        <v>124656</v>
      </c>
      <c r="L13">
        <v>190800</v>
      </c>
      <c r="M13">
        <v>149778</v>
      </c>
      <c r="N13">
        <v>122144.86</v>
      </c>
      <c r="O13">
        <v>161438</v>
      </c>
      <c r="P13">
        <v>45792</v>
      </c>
      <c r="Q13">
        <v>82808.030828000003</v>
      </c>
      <c r="R13">
        <v>371184.44</v>
      </c>
      <c r="S13">
        <v>162180</v>
      </c>
      <c r="T13">
        <v>101760</v>
      </c>
      <c r="U13">
        <v>164891.07695850186</v>
      </c>
      <c r="V13">
        <v>379681.4</v>
      </c>
      <c r="W13">
        <v>180200</v>
      </c>
      <c r="X13">
        <v>280321.89910800004</v>
      </c>
      <c r="Y13">
        <v>138860</v>
      </c>
      <c r="Z13">
        <v>138860</v>
      </c>
      <c r="AA13">
        <v>166303.4</v>
      </c>
      <c r="AB13">
        <v>116854.40000000001</v>
      </c>
    </row>
    <row r="14" spans="1:28" hidden="1" x14ac:dyDescent="0.2">
      <c r="A14" t="s">
        <v>457</v>
      </c>
      <c r="B14" t="s">
        <v>648</v>
      </c>
      <c r="C14" t="s">
        <v>637</v>
      </c>
      <c r="D14" t="s">
        <v>633</v>
      </c>
      <c r="E14" t="s">
        <v>633</v>
      </c>
      <c r="F14" t="s">
        <v>643</v>
      </c>
      <c r="G14" s="87" t="s">
        <v>11</v>
      </c>
      <c r="H14" t="s">
        <v>852</v>
      </c>
      <c r="I14">
        <v>153064</v>
      </c>
      <c r="J14">
        <v>136422.00000000003</v>
      </c>
      <c r="K14">
        <v>272685</v>
      </c>
      <c r="L14">
        <v>243800</v>
      </c>
      <c r="M14">
        <v>216028</v>
      </c>
      <c r="N14">
        <v>122144.86</v>
      </c>
      <c r="O14">
        <v>242422</v>
      </c>
      <c r="P14">
        <v>54950.400000000001</v>
      </c>
      <c r="Q14">
        <v>112515.538782</v>
      </c>
      <c r="R14">
        <v>445421.54000000004</v>
      </c>
      <c r="S14">
        <v>180200</v>
      </c>
      <c r="T14">
        <v>144160</v>
      </c>
      <c r="U14">
        <v>234231.31117149675</v>
      </c>
      <c r="V14">
        <v>567630</v>
      </c>
      <c r="W14">
        <v>216240</v>
      </c>
      <c r="X14">
        <v>311468.97483000002</v>
      </c>
      <c r="Y14">
        <v>181790</v>
      </c>
      <c r="Z14">
        <v>181790</v>
      </c>
      <c r="AA14">
        <v>166303.4</v>
      </c>
      <c r="AB14">
        <v>128539.84000000001</v>
      </c>
    </row>
    <row r="15" spans="1:28" hidden="1" x14ac:dyDescent="0.2">
      <c r="A15" t="s">
        <v>458</v>
      </c>
      <c r="B15" t="s">
        <v>649</v>
      </c>
      <c r="C15" t="s">
        <v>637</v>
      </c>
      <c r="D15" t="s">
        <v>633</v>
      </c>
      <c r="E15" t="s">
        <v>633</v>
      </c>
      <c r="F15" t="s">
        <v>643</v>
      </c>
      <c r="G15" s="87" t="s">
        <v>11</v>
      </c>
      <c r="H15" t="s">
        <v>852</v>
      </c>
      <c r="I15">
        <v>177232</v>
      </c>
      <c r="J15">
        <v>145103.4</v>
      </c>
      <c r="K15">
        <v>302736</v>
      </c>
      <c r="L15">
        <v>307400</v>
      </c>
      <c r="M15">
        <v>229278</v>
      </c>
      <c r="N15">
        <v>122144.86</v>
      </c>
      <c r="O15">
        <v>269028</v>
      </c>
      <c r="P15">
        <v>64719.360000000001</v>
      </c>
      <c r="Q15">
        <v>169950.05408200002</v>
      </c>
      <c r="R15">
        <v>541035.66</v>
      </c>
      <c r="S15">
        <v>162180</v>
      </c>
      <c r="T15">
        <v>131546</v>
      </c>
      <c r="U15">
        <v>372911.77959748649</v>
      </c>
      <c r="V15">
        <v>567630</v>
      </c>
      <c r="W15">
        <v>288320</v>
      </c>
      <c r="X15">
        <v>498349.64709000004</v>
      </c>
      <c r="Y15">
        <v>247934</v>
      </c>
      <c r="Z15">
        <v>247934</v>
      </c>
      <c r="AA15">
        <v>166303.4</v>
      </c>
      <c r="AB15">
        <v>140225.28</v>
      </c>
    </row>
    <row r="16" spans="1:28" hidden="1" x14ac:dyDescent="0.2">
      <c r="A16" t="s">
        <v>459</v>
      </c>
      <c r="B16" t="s">
        <v>650</v>
      </c>
      <c r="C16" t="s">
        <v>637</v>
      </c>
      <c r="D16" t="s">
        <v>633</v>
      </c>
      <c r="E16" t="s">
        <v>633</v>
      </c>
      <c r="F16" t="s">
        <v>643</v>
      </c>
      <c r="G16" s="87" t="s">
        <v>11</v>
      </c>
      <c r="H16" t="s">
        <v>852</v>
      </c>
      <c r="I16">
        <v>189316</v>
      </c>
      <c r="J16">
        <v>151304.4</v>
      </c>
      <c r="K16">
        <v>237970</v>
      </c>
      <c r="L16">
        <v>318000</v>
      </c>
      <c r="M16">
        <v>282278</v>
      </c>
      <c r="N16">
        <v>122144.86</v>
      </c>
      <c r="O16">
        <v>269028</v>
      </c>
      <c r="P16">
        <v>69848.063999999998</v>
      </c>
      <c r="Q16">
        <v>212728.86543400001</v>
      </c>
      <c r="R16">
        <v>619265.78</v>
      </c>
      <c r="S16">
        <v>162180</v>
      </c>
      <c r="T16">
        <v>118932</v>
      </c>
      <c r="U16">
        <v>823623.30198195321</v>
      </c>
      <c r="V16">
        <v>630700</v>
      </c>
      <c r="W16">
        <v>396440</v>
      </c>
      <c r="X16">
        <v>1245874.1176720001</v>
      </c>
      <c r="Y16">
        <v>292772</v>
      </c>
      <c r="Z16">
        <v>292772</v>
      </c>
      <c r="AA16">
        <v>166303.4</v>
      </c>
      <c r="AB16">
        <v>151910.72</v>
      </c>
    </row>
    <row r="17" spans="1:28" hidden="1" x14ac:dyDescent="0.2">
      <c r="A17" t="s">
        <v>460</v>
      </c>
      <c r="B17" t="s">
        <v>651</v>
      </c>
      <c r="C17" t="s">
        <v>637</v>
      </c>
      <c r="D17" t="s">
        <v>633</v>
      </c>
      <c r="E17" t="s">
        <v>633</v>
      </c>
      <c r="F17" t="s">
        <v>643</v>
      </c>
      <c r="G17" s="87" t="s">
        <v>11</v>
      </c>
      <c r="H17" t="s">
        <v>852</v>
      </c>
      <c r="I17">
        <v>136952</v>
      </c>
      <c r="J17">
        <v>148824</v>
      </c>
      <c r="K17">
        <v>213696</v>
      </c>
      <c r="L17">
        <v>296800</v>
      </c>
      <c r="M17">
        <v>216346</v>
      </c>
      <c r="N17">
        <v>156970.1</v>
      </c>
      <c r="O17">
        <v>265212</v>
      </c>
      <c r="P17">
        <v>80136</v>
      </c>
      <c r="Q17">
        <v>127197.203402</v>
      </c>
      <c r="R17">
        <v>521913.26</v>
      </c>
      <c r="S17">
        <v>288320</v>
      </c>
      <c r="T17">
        <v>191860</v>
      </c>
      <c r="U17">
        <v>249208.80176150365</v>
      </c>
      <c r="V17">
        <v>455365.4</v>
      </c>
      <c r="W17">
        <v>234260</v>
      </c>
      <c r="X17">
        <v>373762.23534400004</v>
      </c>
      <c r="Y17">
        <v>189316</v>
      </c>
      <c r="Z17">
        <v>189316</v>
      </c>
      <c r="AA17">
        <v>232988</v>
      </c>
      <c r="AB17">
        <v>191761.42</v>
      </c>
    </row>
    <row r="18" spans="1:28" hidden="1" x14ac:dyDescent="0.2">
      <c r="A18" t="s">
        <v>461</v>
      </c>
      <c r="B18" t="s">
        <v>652</v>
      </c>
      <c r="C18" t="s">
        <v>637</v>
      </c>
      <c r="D18" t="s">
        <v>633</v>
      </c>
      <c r="E18" t="s">
        <v>633</v>
      </c>
      <c r="F18" t="s">
        <v>643</v>
      </c>
      <c r="G18" s="87" t="s">
        <v>11</v>
      </c>
      <c r="H18" t="s">
        <v>852</v>
      </c>
      <c r="I18">
        <v>201400</v>
      </c>
      <c r="J18">
        <v>163706.4</v>
      </c>
      <c r="K18">
        <v>415149</v>
      </c>
      <c r="L18">
        <v>349800</v>
      </c>
      <c r="M18">
        <v>282596</v>
      </c>
      <c r="N18">
        <v>156970.1</v>
      </c>
      <c r="O18">
        <v>398242</v>
      </c>
      <c r="P18">
        <v>96163.200000000012</v>
      </c>
      <c r="Q18">
        <v>156904.71125000002</v>
      </c>
      <c r="R18">
        <v>521913.26</v>
      </c>
      <c r="S18">
        <v>324360</v>
      </c>
      <c r="T18">
        <v>234260</v>
      </c>
      <c r="U18">
        <v>318549.03597449849</v>
      </c>
      <c r="V18">
        <v>630700</v>
      </c>
      <c r="W18">
        <v>342380</v>
      </c>
      <c r="X18">
        <v>436056.38657600002</v>
      </c>
      <c r="Y18">
        <v>256202</v>
      </c>
      <c r="Z18">
        <v>256202</v>
      </c>
      <c r="AA18">
        <v>232988</v>
      </c>
      <c r="AB18">
        <v>210936.82</v>
      </c>
    </row>
    <row r="19" spans="1:28" hidden="1" x14ac:dyDescent="0.2">
      <c r="A19" t="s">
        <v>462</v>
      </c>
      <c r="B19" t="s">
        <v>653</v>
      </c>
      <c r="C19" t="s">
        <v>637</v>
      </c>
      <c r="D19" t="s">
        <v>633</v>
      </c>
      <c r="E19" t="s">
        <v>633</v>
      </c>
      <c r="F19" t="s">
        <v>643</v>
      </c>
      <c r="G19" s="87" t="s">
        <v>11</v>
      </c>
      <c r="H19" t="s">
        <v>852</v>
      </c>
      <c r="I19">
        <v>225568</v>
      </c>
      <c r="J19">
        <v>174124.08000000002</v>
      </c>
      <c r="K19">
        <v>445200</v>
      </c>
      <c r="L19">
        <v>413400</v>
      </c>
      <c r="M19">
        <v>295846</v>
      </c>
      <c r="N19">
        <v>156970.1</v>
      </c>
      <c r="O19">
        <v>442020</v>
      </c>
      <c r="P19">
        <v>113258.88</v>
      </c>
      <c r="Q19">
        <v>214339.22655000002</v>
      </c>
      <c r="R19">
        <v>584496.72</v>
      </c>
      <c r="S19">
        <v>252280</v>
      </c>
      <c r="T19">
        <v>221646</v>
      </c>
      <c r="U19">
        <v>457229.50440048828</v>
      </c>
      <c r="V19">
        <v>630700</v>
      </c>
      <c r="W19">
        <v>432480</v>
      </c>
      <c r="X19">
        <v>622937.05883600004</v>
      </c>
      <c r="Y19">
        <v>317682</v>
      </c>
      <c r="Z19">
        <v>317682</v>
      </c>
      <c r="AA19">
        <v>232988</v>
      </c>
      <c r="AB19">
        <v>230113.28</v>
      </c>
    </row>
    <row r="20" spans="1:28" hidden="1" x14ac:dyDescent="0.2">
      <c r="A20" t="s">
        <v>463</v>
      </c>
      <c r="B20" t="s">
        <v>654</v>
      </c>
      <c r="C20" t="s">
        <v>637</v>
      </c>
      <c r="D20" t="s">
        <v>633</v>
      </c>
      <c r="E20" t="s">
        <v>633</v>
      </c>
      <c r="F20" t="s">
        <v>643</v>
      </c>
      <c r="G20" s="87" t="s">
        <v>11</v>
      </c>
      <c r="H20" t="s">
        <v>852</v>
      </c>
      <c r="I20">
        <v>237652</v>
      </c>
      <c r="J20">
        <v>181565.28</v>
      </c>
      <c r="K20">
        <v>475251</v>
      </c>
      <c r="L20">
        <v>424000</v>
      </c>
      <c r="M20">
        <v>348846</v>
      </c>
      <c r="N20">
        <v>156970.1</v>
      </c>
      <c r="O20">
        <v>442020</v>
      </c>
      <c r="P20">
        <v>122234.11200000001</v>
      </c>
      <c r="Q20">
        <v>257118.038008</v>
      </c>
      <c r="R20">
        <v>730525.5</v>
      </c>
      <c r="S20">
        <v>180200</v>
      </c>
      <c r="T20">
        <v>209032</v>
      </c>
      <c r="U20">
        <v>907941.02678495506</v>
      </c>
      <c r="V20">
        <v>693770</v>
      </c>
      <c r="W20">
        <v>486540</v>
      </c>
      <c r="X20">
        <v>1557342.2016780002</v>
      </c>
      <c r="Y20">
        <v>374816</v>
      </c>
      <c r="Z20">
        <v>374816</v>
      </c>
      <c r="AA20">
        <v>232988</v>
      </c>
      <c r="AB20">
        <v>249289.74000000002</v>
      </c>
    </row>
    <row r="21" spans="1:28" hidden="1" x14ac:dyDescent="0.2">
      <c r="A21" t="s">
        <v>464</v>
      </c>
      <c r="B21" t="s">
        <v>655</v>
      </c>
      <c r="C21" t="s">
        <v>637</v>
      </c>
      <c r="D21" t="s">
        <v>633</v>
      </c>
      <c r="E21" t="s">
        <v>633</v>
      </c>
      <c r="F21" t="s">
        <v>643</v>
      </c>
      <c r="G21" s="87" t="s">
        <v>11</v>
      </c>
      <c r="H21" t="s">
        <v>852</v>
      </c>
      <c r="I21">
        <v>88616</v>
      </c>
      <c r="J21">
        <v>124020</v>
      </c>
      <c r="K21">
        <v>119647.5</v>
      </c>
      <c r="L21">
        <v>190800</v>
      </c>
      <c r="M21">
        <v>149778</v>
      </c>
      <c r="N21">
        <v>122144.86</v>
      </c>
      <c r="O21">
        <v>115328</v>
      </c>
      <c r="P21">
        <v>45792</v>
      </c>
      <c r="Q21">
        <v>58348.036126000006</v>
      </c>
      <c r="R21">
        <v>445421.54000000004</v>
      </c>
      <c r="S21">
        <v>162180</v>
      </c>
      <c r="T21">
        <v>101760</v>
      </c>
      <c r="U21">
        <v>164891.07695850186</v>
      </c>
      <c r="V21">
        <v>379681.4</v>
      </c>
      <c r="W21">
        <v>144160</v>
      </c>
      <c r="X21">
        <v>280321.89910800004</v>
      </c>
      <c r="Y21">
        <v>138860</v>
      </c>
      <c r="Z21">
        <v>138860</v>
      </c>
      <c r="AA21">
        <v>127072.8</v>
      </c>
      <c r="AB21">
        <v>116854.40000000001</v>
      </c>
    </row>
    <row r="22" spans="1:28" hidden="1" x14ac:dyDescent="0.2">
      <c r="A22" t="s">
        <v>465</v>
      </c>
      <c r="B22" t="s">
        <v>656</v>
      </c>
      <c r="C22" t="s">
        <v>637</v>
      </c>
      <c r="D22" t="s">
        <v>633</v>
      </c>
      <c r="E22" t="s">
        <v>633</v>
      </c>
      <c r="F22" t="s">
        <v>643</v>
      </c>
      <c r="G22" s="87" t="s">
        <v>11</v>
      </c>
      <c r="H22" t="s">
        <v>852</v>
      </c>
      <c r="I22">
        <v>153064</v>
      </c>
      <c r="J22">
        <v>136422.00000000003</v>
      </c>
      <c r="K22">
        <v>249868.5</v>
      </c>
      <c r="L22">
        <v>243800</v>
      </c>
      <c r="M22">
        <v>216028</v>
      </c>
      <c r="N22">
        <v>122144.86</v>
      </c>
      <c r="O22">
        <v>173204</v>
      </c>
      <c r="P22">
        <v>54950.400000000001</v>
      </c>
      <c r="Q22">
        <v>88055.544080000007</v>
      </c>
      <c r="R22">
        <v>445421.54000000004</v>
      </c>
      <c r="S22">
        <v>180200</v>
      </c>
      <c r="T22">
        <v>144160</v>
      </c>
      <c r="U22">
        <v>234231.31117149675</v>
      </c>
      <c r="V22">
        <v>567630</v>
      </c>
      <c r="W22">
        <v>180200</v>
      </c>
      <c r="X22">
        <v>311468.97483000002</v>
      </c>
      <c r="Y22">
        <v>181790</v>
      </c>
      <c r="Z22">
        <v>181790</v>
      </c>
      <c r="AA22">
        <v>127072.8</v>
      </c>
      <c r="AB22">
        <v>128539.84000000001</v>
      </c>
    </row>
    <row r="23" spans="1:28" hidden="1" x14ac:dyDescent="0.2">
      <c r="A23" t="s">
        <v>466</v>
      </c>
      <c r="B23" t="s">
        <v>657</v>
      </c>
      <c r="C23" t="s">
        <v>637</v>
      </c>
      <c r="D23" t="s">
        <v>633</v>
      </c>
      <c r="E23" t="s">
        <v>633</v>
      </c>
      <c r="F23" t="s">
        <v>643</v>
      </c>
      <c r="G23" s="87" t="s">
        <v>11</v>
      </c>
      <c r="H23" t="s">
        <v>852</v>
      </c>
      <c r="I23">
        <v>177232</v>
      </c>
      <c r="J23">
        <v>145103.4</v>
      </c>
      <c r="K23">
        <v>279919.5</v>
      </c>
      <c r="L23">
        <v>307400</v>
      </c>
      <c r="M23">
        <v>229278</v>
      </c>
      <c r="N23">
        <v>122144.86</v>
      </c>
      <c r="O23">
        <v>192178</v>
      </c>
      <c r="P23">
        <v>64719.360000000001</v>
      </c>
      <c r="Q23">
        <v>145490.05937999999</v>
      </c>
      <c r="R23">
        <v>541035.66</v>
      </c>
      <c r="S23">
        <v>162180</v>
      </c>
      <c r="T23">
        <v>131546</v>
      </c>
      <c r="U23">
        <v>372911.77959748649</v>
      </c>
      <c r="V23">
        <v>567630</v>
      </c>
      <c r="W23">
        <v>216240</v>
      </c>
      <c r="X23">
        <v>498349.64709000004</v>
      </c>
      <c r="Y23">
        <v>247934</v>
      </c>
      <c r="Z23">
        <v>247934</v>
      </c>
      <c r="AA23">
        <v>127072.8</v>
      </c>
      <c r="AB23">
        <v>140225.28</v>
      </c>
    </row>
    <row r="24" spans="1:28" hidden="1" x14ac:dyDescent="0.2">
      <c r="A24" t="s">
        <v>467</v>
      </c>
      <c r="B24" t="s">
        <v>658</v>
      </c>
      <c r="C24" t="s">
        <v>637</v>
      </c>
      <c r="D24" t="s">
        <v>633</v>
      </c>
      <c r="E24" t="s">
        <v>633</v>
      </c>
      <c r="F24" t="s">
        <v>643</v>
      </c>
      <c r="G24" s="87" t="s">
        <v>11</v>
      </c>
      <c r="H24" t="s">
        <v>852</v>
      </c>
      <c r="I24">
        <v>189316</v>
      </c>
      <c r="J24">
        <v>151304.4</v>
      </c>
      <c r="K24">
        <v>309970.5</v>
      </c>
      <c r="L24">
        <v>318000</v>
      </c>
      <c r="M24">
        <v>282278</v>
      </c>
      <c r="N24">
        <v>122144.86</v>
      </c>
      <c r="O24">
        <v>192178</v>
      </c>
      <c r="P24">
        <v>69848.063999999998</v>
      </c>
      <c r="Q24">
        <v>188268.87073200001</v>
      </c>
      <c r="R24">
        <v>619265.78</v>
      </c>
      <c r="S24">
        <v>162180</v>
      </c>
      <c r="T24">
        <v>118932</v>
      </c>
      <c r="U24">
        <v>823623.30198195321</v>
      </c>
      <c r="V24">
        <v>630700</v>
      </c>
      <c r="W24">
        <v>252280</v>
      </c>
      <c r="X24">
        <v>1245874.1176720001</v>
      </c>
      <c r="Y24">
        <v>292772</v>
      </c>
      <c r="Z24">
        <v>292772</v>
      </c>
      <c r="AA24">
        <v>127072.8</v>
      </c>
      <c r="AB24">
        <v>151910.72</v>
      </c>
    </row>
    <row r="25" spans="1:28" hidden="1" x14ac:dyDescent="0.2">
      <c r="A25" t="s">
        <v>468</v>
      </c>
      <c r="B25" t="s">
        <v>659</v>
      </c>
      <c r="C25" t="s">
        <v>637</v>
      </c>
      <c r="D25" t="s">
        <v>633</v>
      </c>
      <c r="E25" t="s">
        <v>633</v>
      </c>
      <c r="F25" t="s">
        <v>643</v>
      </c>
      <c r="G25" s="87" t="s">
        <v>11</v>
      </c>
      <c r="H25" t="s">
        <v>852</v>
      </c>
      <c r="I25">
        <v>136952</v>
      </c>
      <c r="J25">
        <v>148824</v>
      </c>
      <c r="K25">
        <v>191436</v>
      </c>
      <c r="L25">
        <v>296800</v>
      </c>
      <c r="M25">
        <v>249630</v>
      </c>
      <c r="N25">
        <v>156970.1</v>
      </c>
      <c r="O25">
        <v>172992</v>
      </c>
      <c r="P25">
        <v>57240</v>
      </c>
      <c r="Q25">
        <v>122473.34870000002</v>
      </c>
      <c r="R25">
        <v>521913.26</v>
      </c>
      <c r="S25">
        <v>288320</v>
      </c>
      <c r="T25">
        <v>191860</v>
      </c>
      <c r="U25">
        <v>249208.80176150365</v>
      </c>
      <c r="V25">
        <v>455365.4</v>
      </c>
      <c r="W25">
        <v>234260</v>
      </c>
      <c r="X25">
        <v>373762.23534400004</v>
      </c>
      <c r="Y25">
        <v>189316</v>
      </c>
      <c r="Z25">
        <v>189316</v>
      </c>
      <c r="AA25">
        <v>210728</v>
      </c>
      <c r="AB25">
        <v>191761.42</v>
      </c>
    </row>
    <row r="26" spans="1:28" hidden="1" x14ac:dyDescent="0.2">
      <c r="A26" t="s">
        <v>469</v>
      </c>
      <c r="B26" t="s">
        <v>660</v>
      </c>
      <c r="C26" t="s">
        <v>637</v>
      </c>
      <c r="D26" t="s">
        <v>633</v>
      </c>
      <c r="E26" t="s">
        <v>633</v>
      </c>
      <c r="F26" t="s">
        <v>643</v>
      </c>
      <c r="G26" s="87" t="s">
        <v>11</v>
      </c>
      <c r="H26" t="s">
        <v>852</v>
      </c>
      <c r="I26">
        <v>201400</v>
      </c>
      <c r="J26">
        <v>163706.4</v>
      </c>
      <c r="K26">
        <v>321657</v>
      </c>
      <c r="L26">
        <v>349800</v>
      </c>
      <c r="M26">
        <v>315880</v>
      </c>
      <c r="N26">
        <v>156970.1</v>
      </c>
      <c r="O26">
        <v>259700</v>
      </c>
      <c r="P26">
        <v>68688</v>
      </c>
      <c r="Q26">
        <v>152180.856654</v>
      </c>
      <c r="R26">
        <v>521913.26</v>
      </c>
      <c r="S26">
        <v>324360</v>
      </c>
      <c r="T26">
        <v>234260</v>
      </c>
      <c r="U26">
        <v>318549.03597449849</v>
      </c>
      <c r="V26">
        <v>630700</v>
      </c>
      <c r="W26">
        <v>252280</v>
      </c>
      <c r="X26">
        <v>436056.38657600002</v>
      </c>
      <c r="Y26">
        <v>256202</v>
      </c>
      <c r="Z26">
        <v>256202</v>
      </c>
      <c r="AA26">
        <v>210728</v>
      </c>
      <c r="AB26">
        <v>210936.82</v>
      </c>
    </row>
    <row r="27" spans="1:28" hidden="1" x14ac:dyDescent="0.2">
      <c r="A27" t="s">
        <v>470</v>
      </c>
      <c r="B27" t="s">
        <v>661</v>
      </c>
      <c r="C27" t="s">
        <v>637</v>
      </c>
      <c r="D27" t="s">
        <v>633</v>
      </c>
      <c r="E27" t="s">
        <v>633</v>
      </c>
      <c r="F27" t="s">
        <v>643</v>
      </c>
      <c r="G27" s="87" t="s">
        <v>11</v>
      </c>
      <c r="H27" t="s">
        <v>852</v>
      </c>
      <c r="I27">
        <v>225568</v>
      </c>
      <c r="J27">
        <v>174124.08000000002</v>
      </c>
      <c r="K27">
        <v>351708</v>
      </c>
      <c r="L27">
        <v>413400</v>
      </c>
      <c r="M27">
        <v>329130</v>
      </c>
      <c r="N27">
        <v>156970.1</v>
      </c>
      <c r="O27">
        <v>288320</v>
      </c>
      <c r="P27">
        <v>80899.199999999997</v>
      </c>
      <c r="Q27">
        <v>209615.371954</v>
      </c>
      <c r="R27">
        <v>584496.72</v>
      </c>
      <c r="S27">
        <v>252280</v>
      </c>
      <c r="T27">
        <v>221646</v>
      </c>
      <c r="U27">
        <v>457229.50440048828</v>
      </c>
      <c r="V27">
        <v>630700</v>
      </c>
      <c r="W27">
        <v>270300</v>
      </c>
      <c r="X27">
        <v>622937.05883600004</v>
      </c>
      <c r="Y27">
        <v>317682</v>
      </c>
      <c r="Z27">
        <v>317682</v>
      </c>
      <c r="AA27">
        <v>210728</v>
      </c>
      <c r="AB27">
        <v>230113.28</v>
      </c>
    </row>
    <row r="28" spans="1:28" hidden="1" x14ac:dyDescent="0.2">
      <c r="A28" t="s">
        <v>471</v>
      </c>
      <c r="B28" t="s">
        <v>662</v>
      </c>
      <c r="C28" t="s">
        <v>637</v>
      </c>
      <c r="D28" t="s">
        <v>633</v>
      </c>
      <c r="E28" t="s">
        <v>633</v>
      </c>
      <c r="F28" t="s">
        <v>643</v>
      </c>
      <c r="G28" s="87" t="s">
        <v>11</v>
      </c>
      <c r="H28" t="s">
        <v>852</v>
      </c>
      <c r="I28">
        <v>237652</v>
      </c>
      <c r="J28">
        <v>181565.28</v>
      </c>
      <c r="K28">
        <v>381759</v>
      </c>
      <c r="L28">
        <v>424000</v>
      </c>
      <c r="M28">
        <v>382130</v>
      </c>
      <c r="N28">
        <v>156970.1</v>
      </c>
      <c r="O28">
        <v>288320</v>
      </c>
      <c r="P28">
        <v>87310.080000000002</v>
      </c>
      <c r="Q28">
        <v>252394.18330600002</v>
      </c>
      <c r="R28">
        <v>730525.5</v>
      </c>
      <c r="S28">
        <v>180200</v>
      </c>
      <c r="T28">
        <v>209032</v>
      </c>
      <c r="U28">
        <v>907941.02678495506</v>
      </c>
      <c r="V28">
        <v>693770</v>
      </c>
      <c r="W28">
        <v>306340</v>
      </c>
      <c r="X28">
        <v>1557342.2016780002</v>
      </c>
      <c r="Y28">
        <v>374816</v>
      </c>
      <c r="Z28">
        <v>374816</v>
      </c>
      <c r="AA28">
        <v>210728</v>
      </c>
      <c r="AB28">
        <v>249289.74000000002</v>
      </c>
    </row>
    <row r="29" spans="1:28" hidden="1" x14ac:dyDescent="0.2">
      <c r="A29" t="s">
        <v>472</v>
      </c>
      <c r="B29" t="s">
        <v>663</v>
      </c>
      <c r="C29" t="s">
        <v>637</v>
      </c>
      <c r="D29" t="s">
        <v>633</v>
      </c>
      <c r="E29" t="s">
        <v>633</v>
      </c>
      <c r="F29" t="s">
        <v>643</v>
      </c>
      <c r="G29" s="87" t="s">
        <v>11</v>
      </c>
      <c r="H29" t="s">
        <v>852</v>
      </c>
      <c r="I29">
        <v>229596</v>
      </c>
      <c r="J29">
        <v>124020</v>
      </c>
      <c r="K29">
        <v>163833.60000000001</v>
      </c>
      <c r="L29">
        <v>190800</v>
      </c>
      <c r="M29">
        <v>199704</v>
      </c>
      <c r="N29">
        <v>122144.86</v>
      </c>
      <c r="O29">
        <v>161438</v>
      </c>
      <c r="P29">
        <v>45792</v>
      </c>
      <c r="Q29">
        <v>93971.692717999991</v>
      </c>
      <c r="R29">
        <v>445421.54000000004</v>
      </c>
      <c r="S29">
        <v>162180</v>
      </c>
      <c r="T29">
        <v>101760</v>
      </c>
      <c r="U29">
        <v>164891.07695850186</v>
      </c>
      <c r="V29">
        <v>379681.4</v>
      </c>
      <c r="W29">
        <v>165784</v>
      </c>
      <c r="X29">
        <v>280321.89910800004</v>
      </c>
      <c r="Y29">
        <v>138860</v>
      </c>
      <c r="Z29">
        <v>138860</v>
      </c>
      <c r="AA29">
        <v>157728</v>
      </c>
      <c r="AB29">
        <v>191761.42</v>
      </c>
    </row>
    <row r="30" spans="1:28" hidden="1" x14ac:dyDescent="0.2">
      <c r="A30" t="s">
        <v>473</v>
      </c>
      <c r="B30" t="s">
        <v>664</v>
      </c>
      <c r="C30" t="s">
        <v>637</v>
      </c>
      <c r="D30" t="s">
        <v>633</v>
      </c>
      <c r="E30" t="s">
        <v>633</v>
      </c>
      <c r="F30" t="s">
        <v>643</v>
      </c>
      <c r="G30" s="87" t="s">
        <v>11</v>
      </c>
      <c r="H30" t="s">
        <v>852</v>
      </c>
      <c r="I30">
        <v>294044</v>
      </c>
      <c r="J30">
        <v>136422.00000000003</v>
      </c>
      <c r="K30">
        <v>308301</v>
      </c>
      <c r="L30">
        <v>243800</v>
      </c>
      <c r="M30">
        <v>265954</v>
      </c>
      <c r="N30">
        <v>122144.86</v>
      </c>
      <c r="O30">
        <v>242422</v>
      </c>
      <c r="P30">
        <v>54950.400000000001</v>
      </c>
      <c r="Q30">
        <v>123679.20067200001</v>
      </c>
      <c r="R30">
        <v>445421.54000000004</v>
      </c>
      <c r="S30">
        <v>180200</v>
      </c>
      <c r="T30">
        <v>144160</v>
      </c>
      <c r="U30">
        <v>234231.31117149675</v>
      </c>
      <c r="V30">
        <v>567630</v>
      </c>
      <c r="W30">
        <v>187408</v>
      </c>
      <c r="X30">
        <v>311468.97483000002</v>
      </c>
      <c r="Y30">
        <v>181790</v>
      </c>
      <c r="Z30">
        <v>181790</v>
      </c>
      <c r="AA30">
        <v>157728</v>
      </c>
      <c r="AB30">
        <v>210936.82</v>
      </c>
    </row>
    <row r="31" spans="1:28" hidden="1" x14ac:dyDescent="0.2">
      <c r="A31" t="s">
        <v>474</v>
      </c>
      <c r="B31" t="s">
        <v>665</v>
      </c>
      <c r="C31" t="s">
        <v>637</v>
      </c>
      <c r="D31" t="s">
        <v>633</v>
      </c>
      <c r="E31" t="s">
        <v>633</v>
      </c>
      <c r="F31" t="s">
        <v>643</v>
      </c>
      <c r="G31" s="87" t="s">
        <v>11</v>
      </c>
      <c r="H31" t="s">
        <v>852</v>
      </c>
      <c r="I31">
        <v>318212</v>
      </c>
      <c r="J31">
        <v>145103.4</v>
      </c>
      <c r="K31">
        <v>338352</v>
      </c>
      <c r="L31">
        <v>307400</v>
      </c>
      <c r="M31">
        <v>279204</v>
      </c>
      <c r="N31">
        <v>122144.86</v>
      </c>
      <c r="O31">
        <v>269028</v>
      </c>
      <c r="P31">
        <v>64719.360000000001</v>
      </c>
      <c r="Q31">
        <v>181113.71597200001</v>
      </c>
      <c r="R31">
        <v>541035.66</v>
      </c>
      <c r="S31">
        <v>162180</v>
      </c>
      <c r="T31">
        <v>131546</v>
      </c>
      <c r="U31">
        <v>372911.77959748649</v>
      </c>
      <c r="V31">
        <v>567630</v>
      </c>
      <c r="W31">
        <v>216240</v>
      </c>
      <c r="X31">
        <v>498349.64709000004</v>
      </c>
      <c r="Y31">
        <v>247934</v>
      </c>
      <c r="Z31">
        <v>247934</v>
      </c>
      <c r="AA31">
        <v>157728</v>
      </c>
      <c r="AB31">
        <v>230113.28</v>
      </c>
    </row>
    <row r="32" spans="1:28" hidden="1" x14ac:dyDescent="0.2">
      <c r="A32" t="s">
        <v>475</v>
      </c>
      <c r="B32" t="s">
        <v>666</v>
      </c>
      <c r="C32" t="s">
        <v>637</v>
      </c>
      <c r="D32" t="s">
        <v>633</v>
      </c>
      <c r="E32" t="s">
        <v>633</v>
      </c>
      <c r="F32" t="s">
        <v>643</v>
      </c>
      <c r="G32" s="87" t="s">
        <v>11</v>
      </c>
      <c r="H32" t="s">
        <v>852</v>
      </c>
      <c r="I32">
        <v>330296</v>
      </c>
      <c r="J32">
        <v>151304.4</v>
      </c>
      <c r="K32">
        <v>368403</v>
      </c>
      <c r="L32">
        <v>318000</v>
      </c>
      <c r="M32">
        <v>332204</v>
      </c>
      <c r="N32">
        <v>122144.86</v>
      </c>
      <c r="O32">
        <v>269028</v>
      </c>
      <c r="P32">
        <v>69848.063999999998</v>
      </c>
      <c r="Q32">
        <v>223892.52732400002</v>
      </c>
      <c r="R32">
        <v>619265.78</v>
      </c>
      <c r="S32">
        <v>162180</v>
      </c>
      <c r="T32">
        <v>118932</v>
      </c>
      <c r="U32">
        <v>823623.30198195321</v>
      </c>
      <c r="V32">
        <v>630700</v>
      </c>
      <c r="W32">
        <v>270300</v>
      </c>
      <c r="X32">
        <v>1245874.1176720001</v>
      </c>
      <c r="Y32">
        <v>292772</v>
      </c>
      <c r="Z32">
        <v>292772</v>
      </c>
      <c r="AA32">
        <v>157728</v>
      </c>
      <c r="AB32">
        <v>249289.74000000002</v>
      </c>
    </row>
    <row r="33" spans="1:28" hidden="1" x14ac:dyDescent="0.2">
      <c r="A33" t="s">
        <v>476</v>
      </c>
      <c r="B33" t="s">
        <v>667</v>
      </c>
      <c r="C33" t="s">
        <v>637</v>
      </c>
      <c r="D33" t="s">
        <v>633</v>
      </c>
      <c r="E33" t="s">
        <v>633</v>
      </c>
      <c r="F33" t="s">
        <v>643</v>
      </c>
      <c r="G33" s="87" t="s">
        <v>11</v>
      </c>
      <c r="H33" t="s">
        <v>852</v>
      </c>
      <c r="I33">
        <v>269876</v>
      </c>
      <c r="J33">
        <v>148824</v>
      </c>
      <c r="K33">
        <v>258216</v>
      </c>
      <c r="L33">
        <v>296800</v>
      </c>
      <c r="M33">
        <v>490939</v>
      </c>
      <c r="N33">
        <v>156970.1</v>
      </c>
      <c r="O33">
        <v>294044</v>
      </c>
      <c r="P33">
        <v>57240</v>
      </c>
      <c r="Q33">
        <v>138660.82154800001</v>
      </c>
      <c r="R33">
        <v>521913.26</v>
      </c>
      <c r="S33">
        <v>396440</v>
      </c>
      <c r="T33">
        <v>191860</v>
      </c>
      <c r="U33">
        <v>249208.80176150365</v>
      </c>
      <c r="V33">
        <v>455365.4</v>
      </c>
      <c r="W33">
        <v>252280</v>
      </c>
      <c r="X33">
        <v>373762.23534400004</v>
      </c>
      <c r="Y33">
        <v>189316</v>
      </c>
      <c r="Z33">
        <v>189316</v>
      </c>
      <c r="AA33">
        <v>210728</v>
      </c>
      <c r="AB33">
        <v>221724.44</v>
      </c>
    </row>
    <row r="34" spans="1:28" hidden="1" x14ac:dyDescent="0.2">
      <c r="A34" t="s">
        <v>477</v>
      </c>
      <c r="B34" t="s">
        <v>668</v>
      </c>
      <c r="C34" t="s">
        <v>637</v>
      </c>
      <c r="D34" t="s">
        <v>633</v>
      </c>
      <c r="E34" t="s">
        <v>633</v>
      </c>
      <c r="F34" t="s">
        <v>643</v>
      </c>
      <c r="G34" s="87" t="s">
        <v>11</v>
      </c>
      <c r="H34" t="s">
        <v>852</v>
      </c>
      <c r="I34">
        <v>334324</v>
      </c>
      <c r="J34">
        <v>163706.4</v>
      </c>
      <c r="K34">
        <v>450765</v>
      </c>
      <c r="L34">
        <v>349800</v>
      </c>
      <c r="M34">
        <v>557189</v>
      </c>
      <c r="N34">
        <v>156970.1</v>
      </c>
      <c r="O34">
        <v>441490</v>
      </c>
      <c r="P34">
        <v>68688</v>
      </c>
      <c r="Q34">
        <v>168368.32950200001</v>
      </c>
      <c r="R34">
        <v>521913.26</v>
      </c>
      <c r="S34">
        <v>396440</v>
      </c>
      <c r="T34">
        <v>234260</v>
      </c>
      <c r="U34">
        <v>318549.03597449849</v>
      </c>
      <c r="V34">
        <v>630700</v>
      </c>
      <c r="W34">
        <v>273904</v>
      </c>
      <c r="X34">
        <v>436056.38657600002</v>
      </c>
      <c r="Y34">
        <v>256202</v>
      </c>
      <c r="Z34">
        <v>256202</v>
      </c>
      <c r="AA34">
        <v>210728</v>
      </c>
      <c r="AB34">
        <v>243896.46000000002</v>
      </c>
    </row>
    <row r="35" spans="1:28" hidden="1" x14ac:dyDescent="0.2">
      <c r="A35" t="s">
        <v>478</v>
      </c>
      <c r="B35" t="s">
        <v>669</v>
      </c>
      <c r="C35" t="s">
        <v>637</v>
      </c>
      <c r="D35" t="s">
        <v>633</v>
      </c>
      <c r="E35" t="s">
        <v>633</v>
      </c>
      <c r="F35" t="s">
        <v>643</v>
      </c>
      <c r="G35" s="87" t="s">
        <v>11</v>
      </c>
      <c r="H35" t="s">
        <v>852</v>
      </c>
      <c r="I35">
        <v>358492</v>
      </c>
      <c r="J35">
        <v>174124.08000000002</v>
      </c>
      <c r="K35">
        <v>480816</v>
      </c>
      <c r="L35">
        <v>413400</v>
      </c>
      <c r="M35">
        <v>570439</v>
      </c>
      <c r="N35">
        <v>156970.1</v>
      </c>
      <c r="O35">
        <v>490038</v>
      </c>
      <c r="P35">
        <v>80899.199999999997</v>
      </c>
      <c r="Q35">
        <v>255510.35275600001</v>
      </c>
      <c r="R35">
        <v>584496.72</v>
      </c>
      <c r="S35">
        <v>324360</v>
      </c>
      <c r="T35">
        <v>221646</v>
      </c>
      <c r="U35">
        <v>457229.50440048828</v>
      </c>
      <c r="V35">
        <v>630700</v>
      </c>
      <c r="W35">
        <v>306340</v>
      </c>
      <c r="X35">
        <v>622937.05883600004</v>
      </c>
      <c r="Y35">
        <v>317682</v>
      </c>
      <c r="Z35">
        <v>317682</v>
      </c>
      <c r="AA35">
        <v>210728</v>
      </c>
      <c r="AB35">
        <v>266068.48000000004</v>
      </c>
    </row>
    <row r="36" spans="1:28" hidden="1" x14ac:dyDescent="0.2">
      <c r="A36" t="s">
        <v>479</v>
      </c>
      <c r="B36" t="s">
        <v>670</v>
      </c>
      <c r="C36" t="s">
        <v>637</v>
      </c>
      <c r="D36" t="s">
        <v>633</v>
      </c>
      <c r="E36" t="s">
        <v>633</v>
      </c>
      <c r="F36" t="s">
        <v>643</v>
      </c>
      <c r="G36" s="87" t="s">
        <v>11</v>
      </c>
      <c r="H36" t="s">
        <v>852</v>
      </c>
      <c r="I36">
        <v>370576</v>
      </c>
      <c r="J36">
        <v>181565.28</v>
      </c>
      <c r="K36">
        <v>510867</v>
      </c>
      <c r="L36">
        <v>424000</v>
      </c>
      <c r="M36">
        <v>623439</v>
      </c>
      <c r="N36">
        <v>156970.1</v>
      </c>
      <c r="O36">
        <v>490038</v>
      </c>
      <c r="P36">
        <v>87310.080000000002</v>
      </c>
      <c r="Q36">
        <v>385431.18736200006</v>
      </c>
      <c r="R36">
        <v>730525.5</v>
      </c>
      <c r="S36">
        <v>180200</v>
      </c>
      <c r="T36">
        <v>209032</v>
      </c>
      <c r="U36">
        <v>907941.02678495506</v>
      </c>
      <c r="V36">
        <v>693770</v>
      </c>
      <c r="W36">
        <v>360400</v>
      </c>
      <c r="X36">
        <v>1557342.2016780002</v>
      </c>
      <c r="Y36">
        <v>374816</v>
      </c>
      <c r="Z36">
        <v>374816</v>
      </c>
      <c r="AA36">
        <v>210728</v>
      </c>
      <c r="AB36">
        <v>288241.56</v>
      </c>
    </row>
    <row r="37" spans="1:28" x14ac:dyDescent="0.2">
      <c r="A37" t="s">
        <v>480</v>
      </c>
      <c r="B37" t="s">
        <v>671</v>
      </c>
      <c r="C37" t="s">
        <v>637</v>
      </c>
      <c r="D37" t="s">
        <v>633</v>
      </c>
      <c r="E37" t="s">
        <v>633</v>
      </c>
      <c r="F37" t="s">
        <v>643</v>
      </c>
      <c r="G37" s="87" t="s">
        <v>11</v>
      </c>
      <c r="H37" t="s">
        <v>852</v>
      </c>
      <c r="I37">
        <v>105877.04000000001</v>
      </c>
      <c r="J37">
        <v>124020</v>
      </c>
      <c r="K37">
        <v>130777.5</v>
      </c>
      <c r="L37">
        <v>190800</v>
      </c>
      <c r="M37">
        <v>149778</v>
      </c>
      <c r="N37">
        <v>122144.86</v>
      </c>
      <c r="O37">
        <v>161438</v>
      </c>
      <c r="P37">
        <v>45792</v>
      </c>
      <c r="Q37">
        <v>47897.487858</v>
      </c>
      <c r="R37">
        <v>186331.04</v>
      </c>
      <c r="S37">
        <v>162180</v>
      </c>
      <c r="T37">
        <v>101760</v>
      </c>
      <c r="U37">
        <v>164891.07695850186</v>
      </c>
      <c r="V37">
        <v>379681.4</v>
      </c>
      <c r="W37">
        <v>180200</v>
      </c>
      <c r="X37">
        <v>280321.89910800004</v>
      </c>
      <c r="Y37">
        <v>138860</v>
      </c>
      <c r="Z37">
        <v>138860</v>
      </c>
      <c r="AA37">
        <v>104728</v>
      </c>
      <c r="AB37">
        <v>116854.40000000001</v>
      </c>
    </row>
    <row r="38" spans="1:28" hidden="1" x14ac:dyDescent="0.2">
      <c r="A38" t="s">
        <v>481</v>
      </c>
      <c r="B38" t="s">
        <v>672</v>
      </c>
      <c r="C38" t="s">
        <v>637</v>
      </c>
      <c r="D38" t="s">
        <v>633</v>
      </c>
      <c r="E38" t="s">
        <v>633</v>
      </c>
      <c r="F38" t="s">
        <v>643</v>
      </c>
      <c r="G38" s="87" t="s">
        <v>11</v>
      </c>
      <c r="H38" t="s">
        <v>852</v>
      </c>
      <c r="I38">
        <v>156333.04</v>
      </c>
      <c r="J38">
        <v>136422.00000000003</v>
      </c>
      <c r="K38">
        <v>260998.5</v>
      </c>
      <c r="L38">
        <v>243800</v>
      </c>
      <c r="M38">
        <v>216028</v>
      </c>
      <c r="N38">
        <v>122144.86</v>
      </c>
      <c r="O38">
        <v>242422</v>
      </c>
      <c r="P38">
        <v>54950.400000000001</v>
      </c>
      <c r="Q38">
        <v>77604.995706000002</v>
      </c>
      <c r="R38">
        <v>276369.56</v>
      </c>
      <c r="S38">
        <v>180200</v>
      </c>
      <c r="T38">
        <v>144160</v>
      </c>
      <c r="U38">
        <v>234231.31117149675</v>
      </c>
      <c r="V38">
        <v>567630</v>
      </c>
      <c r="W38">
        <v>216240</v>
      </c>
      <c r="X38">
        <v>311468.97483000002</v>
      </c>
      <c r="Y38">
        <v>181790</v>
      </c>
      <c r="Z38">
        <v>181790</v>
      </c>
      <c r="AA38">
        <v>104728</v>
      </c>
      <c r="AB38">
        <v>128539.84000000001</v>
      </c>
    </row>
    <row r="39" spans="1:28" hidden="1" x14ac:dyDescent="0.2">
      <c r="A39" t="s">
        <v>482</v>
      </c>
      <c r="B39" t="s">
        <v>673</v>
      </c>
      <c r="C39" t="s">
        <v>637</v>
      </c>
      <c r="D39" t="s">
        <v>633</v>
      </c>
      <c r="E39" t="s">
        <v>633</v>
      </c>
      <c r="F39" t="s">
        <v>643</v>
      </c>
      <c r="G39" s="87" t="s">
        <v>11</v>
      </c>
      <c r="H39" t="s">
        <v>852</v>
      </c>
      <c r="I39">
        <v>185165.04</v>
      </c>
      <c r="J39">
        <v>145103.4</v>
      </c>
      <c r="K39">
        <v>291049.5</v>
      </c>
      <c r="L39">
        <v>307400</v>
      </c>
      <c r="M39">
        <v>229278</v>
      </c>
      <c r="N39">
        <v>122144.86</v>
      </c>
      <c r="O39">
        <v>269028</v>
      </c>
      <c r="P39">
        <v>64719.360000000001</v>
      </c>
      <c r="Q39">
        <v>164747.01895999999</v>
      </c>
      <c r="R39">
        <v>276369.56</v>
      </c>
      <c r="S39">
        <v>162180</v>
      </c>
      <c r="T39">
        <v>131546</v>
      </c>
      <c r="U39">
        <v>372911.77959748649</v>
      </c>
      <c r="V39">
        <v>567630</v>
      </c>
      <c r="W39">
        <v>252280</v>
      </c>
      <c r="X39">
        <v>498349.64709000004</v>
      </c>
      <c r="Y39">
        <v>247934</v>
      </c>
      <c r="Z39">
        <v>247934</v>
      </c>
      <c r="AA39">
        <v>104728</v>
      </c>
      <c r="AB39">
        <v>140225.28</v>
      </c>
    </row>
    <row r="40" spans="1:28" hidden="1" x14ac:dyDescent="0.2">
      <c r="A40" t="s">
        <v>483</v>
      </c>
      <c r="B40" t="s">
        <v>674</v>
      </c>
      <c r="C40" t="s">
        <v>637</v>
      </c>
      <c r="D40" t="s">
        <v>633</v>
      </c>
      <c r="E40" t="s">
        <v>633</v>
      </c>
      <c r="F40" t="s">
        <v>643</v>
      </c>
      <c r="G40" s="87" t="s">
        <v>11</v>
      </c>
      <c r="H40" t="s">
        <v>852</v>
      </c>
      <c r="I40">
        <v>195977.04</v>
      </c>
      <c r="J40">
        <v>151304.4</v>
      </c>
      <c r="K40">
        <v>321100.5</v>
      </c>
      <c r="L40">
        <v>318000</v>
      </c>
      <c r="M40">
        <v>282278</v>
      </c>
      <c r="N40">
        <v>122144.86</v>
      </c>
      <c r="O40">
        <v>269028</v>
      </c>
      <c r="P40">
        <v>69848.063999999998</v>
      </c>
      <c r="Q40">
        <v>294667.85356600001</v>
      </c>
      <c r="R40">
        <v>276369.56</v>
      </c>
      <c r="S40">
        <v>162180</v>
      </c>
      <c r="T40">
        <v>118932</v>
      </c>
      <c r="U40">
        <v>823623.30198195321</v>
      </c>
      <c r="V40">
        <v>630700</v>
      </c>
      <c r="W40">
        <v>288320</v>
      </c>
      <c r="X40">
        <v>1245874.1176720001</v>
      </c>
      <c r="Y40">
        <v>292772</v>
      </c>
      <c r="Z40">
        <v>292772</v>
      </c>
      <c r="AA40">
        <v>104728</v>
      </c>
      <c r="AB40">
        <v>151910.72</v>
      </c>
    </row>
    <row r="41" spans="1:28" hidden="1" x14ac:dyDescent="0.2">
      <c r="A41" t="s">
        <v>484</v>
      </c>
      <c r="B41" t="s">
        <v>675</v>
      </c>
      <c r="C41" t="s">
        <v>637</v>
      </c>
      <c r="D41" t="s">
        <v>633</v>
      </c>
      <c r="E41" t="s">
        <v>633</v>
      </c>
      <c r="F41" t="s">
        <v>643</v>
      </c>
      <c r="G41" s="87" t="s">
        <v>11</v>
      </c>
      <c r="H41" t="s">
        <v>852</v>
      </c>
      <c r="I41">
        <v>137073.9</v>
      </c>
      <c r="J41">
        <v>148824</v>
      </c>
      <c r="K41">
        <v>183088.5</v>
      </c>
      <c r="L41">
        <v>296800</v>
      </c>
      <c r="M41">
        <v>216346</v>
      </c>
      <c r="N41">
        <v>156970.1</v>
      </c>
      <c r="O41">
        <v>294044</v>
      </c>
      <c r="P41">
        <v>57240</v>
      </c>
      <c r="Q41">
        <v>99939.168357999995</v>
      </c>
      <c r="R41">
        <v>348909.60000000003</v>
      </c>
      <c r="S41">
        <v>396440</v>
      </c>
      <c r="T41">
        <v>191860</v>
      </c>
      <c r="U41">
        <v>249208.80176150365</v>
      </c>
      <c r="V41">
        <v>455365.4</v>
      </c>
      <c r="W41">
        <v>234260</v>
      </c>
      <c r="X41">
        <v>373762.23534400004</v>
      </c>
      <c r="Y41">
        <v>189316</v>
      </c>
      <c r="Z41">
        <v>189316</v>
      </c>
      <c r="AA41">
        <v>263728</v>
      </c>
      <c r="AB41">
        <v>191761.42</v>
      </c>
    </row>
    <row r="42" spans="1:28" hidden="1" x14ac:dyDescent="0.2">
      <c r="A42" t="s">
        <v>485</v>
      </c>
      <c r="B42" t="s">
        <v>676</v>
      </c>
      <c r="C42" t="s">
        <v>637</v>
      </c>
      <c r="D42" t="s">
        <v>633</v>
      </c>
      <c r="E42" t="s">
        <v>633</v>
      </c>
      <c r="F42" t="s">
        <v>643</v>
      </c>
      <c r="G42" s="87" t="s">
        <v>11</v>
      </c>
      <c r="H42" t="s">
        <v>852</v>
      </c>
      <c r="I42">
        <v>187529.90000000002</v>
      </c>
      <c r="J42">
        <v>163706.4</v>
      </c>
      <c r="K42">
        <v>313309.5</v>
      </c>
      <c r="L42">
        <v>349800</v>
      </c>
      <c r="M42">
        <v>282596</v>
      </c>
      <c r="N42">
        <v>156970.1</v>
      </c>
      <c r="O42">
        <v>441490</v>
      </c>
      <c r="P42">
        <v>68688</v>
      </c>
      <c r="Q42">
        <v>129646.676206</v>
      </c>
      <c r="R42">
        <v>438948.12</v>
      </c>
      <c r="S42">
        <v>396440</v>
      </c>
      <c r="T42">
        <v>234260</v>
      </c>
      <c r="U42">
        <v>318549.03597449849</v>
      </c>
      <c r="V42">
        <v>630700</v>
      </c>
      <c r="W42">
        <v>270300</v>
      </c>
      <c r="X42">
        <v>436056.38657600002</v>
      </c>
      <c r="Y42">
        <v>256202</v>
      </c>
      <c r="Z42">
        <v>256202</v>
      </c>
      <c r="AA42">
        <v>263728</v>
      </c>
      <c r="AB42">
        <v>210936.82</v>
      </c>
    </row>
    <row r="43" spans="1:28" hidden="1" x14ac:dyDescent="0.2">
      <c r="A43" t="s">
        <v>486</v>
      </c>
      <c r="B43" t="s">
        <v>677</v>
      </c>
      <c r="C43" t="s">
        <v>637</v>
      </c>
      <c r="D43" t="s">
        <v>633</v>
      </c>
      <c r="E43" t="s">
        <v>633</v>
      </c>
      <c r="F43" t="s">
        <v>643</v>
      </c>
      <c r="G43" s="87" t="s">
        <v>11</v>
      </c>
      <c r="H43" t="s">
        <v>852</v>
      </c>
      <c r="I43">
        <v>216361.90000000002</v>
      </c>
      <c r="J43">
        <v>174124.08000000002</v>
      </c>
      <c r="K43">
        <v>343360.5</v>
      </c>
      <c r="L43">
        <v>413400</v>
      </c>
      <c r="M43">
        <v>295846</v>
      </c>
      <c r="N43">
        <v>156970.1</v>
      </c>
      <c r="O43">
        <v>490038</v>
      </c>
      <c r="P43">
        <v>80899.199999999997</v>
      </c>
      <c r="Q43">
        <v>216788.69946</v>
      </c>
      <c r="R43">
        <v>438948.12</v>
      </c>
      <c r="S43">
        <v>324360</v>
      </c>
      <c r="T43">
        <v>221646</v>
      </c>
      <c r="U43">
        <v>457229.50440048828</v>
      </c>
      <c r="V43">
        <v>630700</v>
      </c>
      <c r="W43">
        <v>306340</v>
      </c>
      <c r="X43">
        <v>622937.05883600004</v>
      </c>
      <c r="Y43">
        <v>317682</v>
      </c>
      <c r="Z43">
        <v>317682</v>
      </c>
      <c r="AA43">
        <v>263728</v>
      </c>
      <c r="AB43">
        <v>230113.28</v>
      </c>
    </row>
    <row r="44" spans="1:28" hidden="1" x14ac:dyDescent="0.2">
      <c r="A44" t="s">
        <v>487</v>
      </c>
      <c r="B44" t="s">
        <v>678</v>
      </c>
      <c r="C44" t="s">
        <v>637</v>
      </c>
      <c r="D44" t="s">
        <v>633</v>
      </c>
      <c r="E44" t="s">
        <v>633</v>
      </c>
      <c r="F44" t="s">
        <v>643</v>
      </c>
      <c r="G44" s="87" t="s">
        <v>11</v>
      </c>
      <c r="H44" t="s">
        <v>852</v>
      </c>
      <c r="I44">
        <v>227173.90000000002</v>
      </c>
      <c r="J44">
        <v>181565.28</v>
      </c>
      <c r="K44">
        <v>373411.5</v>
      </c>
      <c r="L44">
        <v>424000</v>
      </c>
      <c r="M44">
        <v>348846</v>
      </c>
      <c r="N44">
        <v>156970.1</v>
      </c>
      <c r="O44">
        <v>490038</v>
      </c>
      <c r="P44">
        <v>87310.080000000002</v>
      </c>
      <c r="Q44">
        <v>346709.53406600002</v>
      </c>
      <c r="R44">
        <v>438948.12</v>
      </c>
      <c r="S44">
        <v>180200</v>
      </c>
      <c r="T44">
        <v>209032</v>
      </c>
      <c r="U44">
        <v>907941.02678495506</v>
      </c>
      <c r="V44">
        <v>693770</v>
      </c>
      <c r="W44">
        <v>342380</v>
      </c>
      <c r="X44">
        <v>1557342.2016780002</v>
      </c>
      <c r="Y44">
        <v>374816</v>
      </c>
      <c r="Z44">
        <v>374816</v>
      </c>
      <c r="AA44">
        <v>263728</v>
      </c>
      <c r="AB44">
        <v>249289.74000000002</v>
      </c>
    </row>
    <row r="45" spans="1:28" hidden="1" x14ac:dyDescent="0.2">
      <c r="A45" t="s">
        <v>488</v>
      </c>
      <c r="B45" t="s">
        <v>679</v>
      </c>
      <c r="C45" t="s">
        <v>637</v>
      </c>
      <c r="D45" t="s">
        <v>633</v>
      </c>
      <c r="E45" t="s">
        <v>633</v>
      </c>
      <c r="F45" t="s">
        <v>643</v>
      </c>
      <c r="G45" s="87" t="s">
        <v>11</v>
      </c>
      <c r="H45" t="s">
        <v>852</v>
      </c>
      <c r="I45">
        <v>161120</v>
      </c>
      <c r="J45">
        <v>124020</v>
      </c>
      <c r="K45">
        <v>130777.5</v>
      </c>
      <c r="L45">
        <v>254400</v>
      </c>
      <c r="M45">
        <v>199704</v>
      </c>
      <c r="N45">
        <v>156970.1</v>
      </c>
      <c r="O45">
        <v>184546</v>
      </c>
      <c r="P45">
        <v>45792</v>
      </c>
      <c r="Q45">
        <v>138933.12293400001</v>
      </c>
      <c r="R45">
        <v>445421.54000000004</v>
      </c>
      <c r="S45">
        <v>162180</v>
      </c>
      <c r="T45">
        <v>101760</v>
      </c>
      <c r="U45">
        <v>164891.07695850186</v>
      </c>
      <c r="V45">
        <v>379681.4</v>
      </c>
      <c r="W45">
        <v>180200</v>
      </c>
      <c r="X45">
        <v>280321.89910800004</v>
      </c>
      <c r="Y45">
        <v>138860</v>
      </c>
      <c r="Z45">
        <v>138860</v>
      </c>
      <c r="AA45">
        <v>232988</v>
      </c>
      <c r="AB45">
        <v>191761.42</v>
      </c>
    </row>
    <row r="46" spans="1:28" hidden="1" x14ac:dyDescent="0.2">
      <c r="A46" t="s">
        <v>489</v>
      </c>
      <c r="B46" t="s">
        <v>680</v>
      </c>
      <c r="C46" t="s">
        <v>637</v>
      </c>
      <c r="D46" t="s">
        <v>633</v>
      </c>
      <c r="E46" t="s">
        <v>633</v>
      </c>
      <c r="F46" t="s">
        <v>643</v>
      </c>
      <c r="G46" s="87" t="s">
        <v>11</v>
      </c>
      <c r="H46" t="s">
        <v>852</v>
      </c>
      <c r="I46">
        <v>221540</v>
      </c>
      <c r="J46">
        <v>136422.00000000003</v>
      </c>
      <c r="K46">
        <v>260998.5</v>
      </c>
      <c r="L46">
        <v>307400</v>
      </c>
      <c r="M46">
        <v>265954</v>
      </c>
      <c r="N46">
        <v>156970.1</v>
      </c>
      <c r="O46">
        <v>277084</v>
      </c>
      <c r="P46">
        <v>54950.400000000001</v>
      </c>
      <c r="Q46">
        <v>168640.63088799999</v>
      </c>
      <c r="R46">
        <v>445421.54000000004</v>
      </c>
      <c r="S46">
        <v>180200</v>
      </c>
      <c r="T46">
        <v>144160</v>
      </c>
      <c r="U46">
        <v>234231.31117149675</v>
      </c>
      <c r="V46">
        <v>567630</v>
      </c>
      <c r="W46">
        <v>216240</v>
      </c>
      <c r="X46">
        <v>311468.97483000002</v>
      </c>
      <c r="Y46">
        <v>181790</v>
      </c>
      <c r="Z46">
        <v>181790</v>
      </c>
      <c r="AA46">
        <v>232988</v>
      </c>
      <c r="AB46">
        <v>210936.82</v>
      </c>
    </row>
    <row r="47" spans="1:28" hidden="1" x14ac:dyDescent="0.2">
      <c r="A47" t="s">
        <v>490</v>
      </c>
      <c r="B47" t="s">
        <v>681</v>
      </c>
      <c r="C47" t="s">
        <v>637</v>
      </c>
      <c r="D47" t="s">
        <v>633</v>
      </c>
      <c r="E47" t="s">
        <v>633</v>
      </c>
      <c r="F47" t="s">
        <v>643</v>
      </c>
      <c r="G47" s="87" t="s">
        <v>11</v>
      </c>
      <c r="H47" t="s">
        <v>852</v>
      </c>
      <c r="I47">
        <v>249736</v>
      </c>
      <c r="J47">
        <v>145103.4</v>
      </c>
      <c r="K47">
        <v>291049.5</v>
      </c>
      <c r="L47">
        <v>371000</v>
      </c>
      <c r="M47">
        <v>279204</v>
      </c>
      <c r="N47">
        <v>156970.1</v>
      </c>
      <c r="O47">
        <v>307506</v>
      </c>
      <c r="P47">
        <v>64719.360000000001</v>
      </c>
      <c r="Q47">
        <v>255782.65414200001</v>
      </c>
      <c r="R47">
        <v>541035.66</v>
      </c>
      <c r="S47">
        <v>162180</v>
      </c>
      <c r="T47">
        <v>131546</v>
      </c>
      <c r="U47">
        <v>372911.77959748649</v>
      </c>
      <c r="V47">
        <v>567630</v>
      </c>
      <c r="W47">
        <v>252280</v>
      </c>
      <c r="X47">
        <v>498349.64709000004</v>
      </c>
      <c r="Y47">
        <v>247934</v>
      </c>
      <c r="Z47">
        <v>247934</v>
      </c>
      <c r="AA47">
        <v>232988</v>
      </c>
      <c r="AB47">
        <v>230113.28</v>
      </c>
    </row>
    <row r="48" spans="1:28" hidden="1" x14ac:dyDescent="0.2">
      <c r="A48" t="s">
        <v>491</v>
      </c>
      <c r="B48" t="s">
        <v>682</v>
      </c>
      <c r="C48" t="s">
        <v>637</v>
      </c>
      <c r="D48" t="s">
        <v>633</v>
      </c>
      <c r="E48" t="s">
        <v>633</v>
      </c>
      <c r="F48" t="s">
        <v>643</v>
      </c>
      <c r="G48" s="87" t="s">
        <v>11</v>
      </c>
      <c r="H48" t="s">
        <v>852</v>
      </c>
      <c r="I48">
        <v>261820</v>
      </c>
      <c r="J48">
        <v>151304.4</v>
      </c>
      <c r="K48">
        <v>321100.5</v>
      </c>
      <c r="L48">
        <v>381600</v>
      </c>
      <c r="M48">
        <v>332204</v>
      </c>
      <c r="N48">
        <v>156970.1</v>
      </c>
      <c r="O48">
        <v>307506</v>
      </c>
      <c r="P48">
        <v>69848.063999999998</v>
      </c>
      <c r="Q48">
        <v>385703.488748</v>
      </c>
      <c r="R48">
        <v>619265.78</v>
      </c>
      <c r="S48">
        <v>162180</v>
      </c>
      <c r="T48">
        <v>118932</v>
      </c>
      <c r="U48">
        <v>823623.30198195321</v>
      </c>
      <c r="V48">
        <v>630700</v>
      </c>
      <c r="W48">
        <v>288320</v>
      </c>
      <c r="X48">
        <v>1245874.1176720001</v>
      </c>
      <c r="Y48">
        <v>292772</v>
      </c>
      <c r="Z48">
        <v>292772</v>
      </c>
      <c r="AA48">
        <v>232988</v>
      </c>
      <c r="AB48">
        <v>249289.74000000002</v>
      </c>
    </row>
    <row r="49" spans="1:28" hidden="1" x14ac:dyDescent="0.2">
      <c r="A49" t="s">
        <v>492</v>
      </c>
      <c r="B49" t="s">
        <v>683</v>
      </c>
      <c r="C49" t="s">
        <v>637</v>
      </c>
      <c r="D49" t="s">
        <v>633</v>
      </c>
      <c r="E49" t="s">
        <v>633</v>
      </c>
      <c r="F49" t="s">
        <v>643</v>
      </c>
      <c r="G49" s="87" t="s">
        <v>11</v>
      </c>
      <c r="H49" t="s">
        <v>852</v>
      </c>
      <c r="I49">
        <v>269876</v>
      </c>
      <c r="J49">
        <v>148824</v>
      </c>
      <c r="K49">
        <v>209244</v>
      </c>
      <c r="L49">
        <v>402800</v>
      </c>
      <c r="M49">
        <v>249630</v>
      </c>
      <c r="N49">
        <v>156970.1</v>
      </c>
      <c r="O49">
        <v>294044</v>
      </c>
      <c r="P49">
        <v>80136</v>
      </c>
      <c r="Q49">
        <v>178245.04751200002</v>
      </c>
      <c r="R49">
        <v>521913.26</v>
      </c>
      <c r="S49">
        <v>396440</v>
      </c>
      <c r="T49">
        <v>191860</v>
      </c>
      <c r="U49">
        <v>249208.80176150365</v>
      </c>
      <c r="V49">
        <v>455365.4</v>
      </c>
      <c r="W49">
        <v>234260</v>
      </c>
      <c r="X49">
        <v>373762.23534400004</v>
      </c>
      <c r="Y49">
        <v>189316</v>
      </c>
      <c r="Z49">
        <v>189316</v>
      </c>
      <c r="AA49">
        <v>338988</v>
      </c>
      <c r="AB49">
        <v>221724.44</v>
      </c>
    </row>
    <row r="50" spans="1:28" hidden="1" x14ac:dyDescent="0.2">
      <c r="A50" t="s">
        <v>493</v>
      </c>
      <c r="B50" t="s">
        <v>684</v>
      </c>
      <c r="C50" t="s">
        <v>637</v>
      </c>
      <c r="D50" t="s">
        <v>633</v>
      </c>
      <c r="E50" t="s">
        <v>633</v>
      </c>
      <c r="F50" t="s">
        <v>643</v>
      </c>
      <c r="G50" s="87" t="s">
        <v>11</v>
      </c>
      <c r="H50" t="s">
        <v>852</v>
      </c>
      <c r="I50">
        <v>330296</v>
      </c>
      <c r="J50">
        <v>163706.4</v>
      </c>
      <c r="K50">
        <v>339465</v>
      </c>
      <c r="L50">
        <v>455800</v>
      </c>
      <c r="M50">
        <v>315880</v>
      </c>
      <c r="N50">
        <v>156970.1</v>
      </c>
      <c r="O50">
        <v>441490</v>
      </c>
      <c r="P50">
        <v>96163.200000000012</v>
      </c>
      <c r="Q50">
        <v>207952.55546599999</v>
      </c>
      <c r="R50">
        <v>521913.26</v>
      </c>
      <c r="S50">
        <v>396440</v>
      </c>
      <c r="T50">
        <v>234260</v>
      </c>
      <c r="U50">
        <v>318549.03597449849</v>
      </c>
      <c r="V50">
        <v>630700</v>
      </c>
      <c r="W50">
        <v>252280</v>
      </c>
      <c r="X50">
        <v>436056.38657600002</v>
      </c>
      <c r="Y50">
        <v>256202</v>
      </c>
      <c r="Z50">
        <v>256202</v>
      </c>
      <c r="AA50">
        <v>338988</v>
      </c>
      <c r="AB50">
        <v>243896.46000000002</v>
      </c>
    </row>
    <row r="51" spans="1:28" hidden="1" x14ac:dyDescent="0.2">
      <c r="A51" t="s">
        <v>494</v>
      </c>
      <c r="B51" t="s">
        <v>685</v>
      </c>
      <c r="C51" t="s">
        <v>637</v>
      </c>
      <c r="D51" t="s">
        <v>633</v>
      </c>
      <c r="E51" t="s">
        <v>633</v>
      </c>
      <c r="F51" t="s">
        <v>643</v>
      </c>
      <c r="G51" s="87" t="s">
        <v>11</v>
      </c>
      <c r="H51" t="s">
        <v>852</v>
      </c>
      <c r="I51">
        <v>358492</v>
      </c>
      <c r="J51">
        <v>174124.08000000002</v>
      </c>
      <c r="K51">
        <v>369516</v>
      </c>
      <c r="L51">
        <v>519400</v>
      </c>
      <c r="M51">
        <v>329130</v>
      </c>
      <c r="N51">
        <v>156970.1</v>
      </c>
      <c r="O51">
        <v>490038</v>
      </c>
      <c r="P51">
        <v>113258.88</v>
      </c>
      <c r="Q51">
        <v>295094.57861400006</v>
      </c>
      <c r="R51">
        <v>584496.72</v>
      </c>
      <c r="S51">
        <v>324360</v>
      </c>
      <c r="T51">
        <v>221646</v>
      </c>
      <c r="U51">
        <v>457229.50440048828</v>
      </c>
      <c r="V51">
        <v>630700</v>
      </c>
      <c r="W51">
        <v>306340</v>
      </c>
      <c r="X51">
        <v>622937.05883600004</v>
      </c>
      <c r="Y51">
        <v>317682</v>
      </c>
      <c r="Z51">
        <v>317682</v>
      </c>
      <c r="AA51">
        <v>338988</v>
      </c>
      <c r="AB51">
        <v>266068.48000000004</v>
      </c>
    </row>
    <row r="52" spans="1:28" hidden="1" x14ac:dyDescent="0.2">
      <c r="A52" t="s">
        <v>495</v>
      </c>
      <c r="B52" t="s">
        <v>686</v>
      </c>
      <c r="C52" t="s">
        <v>637</v>
      </c>
      <c r="D52" t="s">
        <v>633</v>
      </c>
      <c r="E52" t="s">
        <v>633</v>
      </c>
      <c r="F52" t="s">
        <v>643</v>
      </c>
      <c r="G52" s="87" t="s">
        <v>11</v>
      </c>
      <c r="H52" t="s">
        <v>852</v>
      </c>
      <c r="I52">
        <v>370576</v>
      </c>
      <c r="J52">
        <v>181565.28</v>
      </c>
      <c r="K52">
        <v>399567</v>
      </c>
      <c r="L52">
        <v>530000</v>
      </c>
      <c r="M52">
        <v>382130</v>
      </c>
      <c r="N52">
        <v>156970.1</v>
      </c>
      <c r="O52">
        <v>490038</v>
      </c>
      <c r="P52">
        <v>122234.11200000001</v>
      </c>
      <c r="Q52">
        <v>425015.41321999999</v>
      </c>
      <c r="R52">
        <v>730525.5</v>
      </c>
      <c r="S52">
        <v>252280</v>
      </c>
      <c r="T52">
        <v>209032</v>
      </c>
      <c r="U52">
        <v>907941.02678495506</v>
      </c>
      <c r="V52">
        <v>693770</v>
      </c>
      <c r="W52">
        <v>414460</v>
      </c>
      <c r="X52">
        <v>1557342.2016780002</v>
      </c>
      <c r="Y52">
        <v>374816</v>
      </c>
      <c r="Z52">
        <v>374816</v>
      </c>
      <c r="AA52">
        <v>338988</v>
      </c>
      <c r="AB52">
        <v>288241.56</v>
      </c>
    </row>
    <row r="53" spans="1:28" hidden="1" x14ac:dyDescent="0.2">
      <c r="A53" t="s">
        <v>496</v>
      </c>
      <c r="B53" t="s">
        <v>687</v>
      </c>
      <c r="C53" t="s">
        <v>637</v>
      </c>
      <c r="D53" t="s">
        <v>633</v>
      </c>
      <c r="E53" t="s">
        <v>633</v>
      </c>
      <c r="F53" t="s">
        <v>643</v>
      </c>
      <c r="G53" s="87" t="s">
        <v>11</v>
      </c>
      <c r="H53" t="s">
        <v>852</v>
      </c>
      <c r="I53">
        <v>132924</v>
      </c>
      <c r="J53">
        <v>124020</v>
      </c>
      <c r="K53">
        <v>143100</v>
      </c>
      <c r="L53">
        <v>190800</v>
      </c>
      <c r="M53">
        <v>149778</v>
      </c>
      <c r="N53">
        <v>122144.86</v>
      </c>
      <c r="O53">
        <v>184546</v>
      </c>
      <c r="P53">
        <v>45792</v>
      </c>
      <c r="Q53">
        <v>57037.840086000004</v>
      </c>
      <c r="R53">
        <v>79268.92</v>
      </c>
      <c r="S53">
        <v>162180</v>
      </c>
      <c r="T53">
        <v>101760</v>
      </c>
      <c r="U53">
        <v>164891.07695850186</v>
      </c>
      <c r="V53">
        <v>379681.4</v>
      </c>
      <c r="W53">
        <v>165784</v>
      </c>
      <c r="X53">
        <v>280321.89910800004</v>
      </c>
      <c r="Y53">
        <v>138860</v>
      </c>
      <c r="Z53">
        <v>138860</v>
      </c>
      <c r="AA53">
        <v>136528</v>
      </c>
      <c r="AB53">
        <v>116854.40000000001</v>
      </c>
    </row>
    <row r="54" spans="1:28" hidden="1" x14ac:dyDescent="0.2">
      <c r="A54" t="s">
        <v>497</v>
      </c>
      <c r="B54" t="s">
        <v>688</v>
      </c>
      <c r="C54" t="s">
        <v>637</v>
      </c>
      <c r="D54" t="s">
        <v>633</v>
      </c>
      <c r="E54" t="s">
        <v>633</v>
      </c>
      <c r="F54" t="s">
        <v>643</v>
      </c>
      <c r="G54" s="87" t="s">
        <v>11</v>
      </c>
      <c r="H54" t="s">
        <v>852</v>
      </c>
      <c r="I54">
        <v>197372</v>
      </c>
      <c r="J54">
        <v>136422.00000000003</v>
      </c>
      <c r="K54">
        <v>228960</v>
      </c>
      <c r="L54">
        <v>243800</v>
      </c>
      <c r="M54">
        <v>216028</v>
      </c>
      <c r="N54">
        <v>122144.86</v>
      </c>
      <c r="O54">
        <v>277084</v>
      </c>
      <c r="P54">
        <v>54950.400000000001</v>
      </c>
      <c r="Q54">
        <v>86745.348039999997</v>
      </c>
      <c r="R54">
        <v>124288.18000000001</v>
      </c>
      <c r="S54">
        <v>180200</v>
      </c>
      <c r="T54">
        <v>144160</v>
      </c>
      <c r="U54">
        <v>234231.31117149675</v>
      </c>
      <c r="V54">
        <v>567630</v>
      </c>
      <c r="W54">
        <v>187408</v>
      </c>
      <c r="X54">
        <v>311468.97483000002</v>
      </c>
      <c r="Y54">
        <v>181790</v>
      </c>
      <c r="Z54">
        <v>181790</v>
      </c>
      <c r="AA54">
        <v>136528</v>
      </c>
      <c r="AB54">
        <v>128539.84000000001</v>
      </c>
    </row>
    <row r="55" spans="1:28" hidden="1" x14ac:dyDescent="0.2">
      <c r="A55" t="s">
        <v>498</v>
      </c>
      <c r="B55" t="s">
        <v>689</v>
      </c>
      <c r="C55" t="s">
        <v>637</v>
      </c>
      <c r="D55" t="s">
        <v>633</v>
      </c>
      <c r="E55" t="s">
        <v>633</v>
      </c>
      <c r="F55" t="s">
        <v>643</v>
      </c>
      <c r="G55" s="87" t="s">
        <v>11</v>
      </c>
      <c r="H55" t="s">
        <v>852</v>
      </c>
      <c r="I55">
        <v>221540</v>
      </c>
      <c r="J55">
        <v>145103.4</v>
      </c>
      <c r="K55">
        <v>256435.20000000001</v>
      </c>
      <c r="L55">
        <v>307400</v>
      </c>
      <c r="M55">
        <v>229278</v>
      </c>
      <c r="N55">
        <v>122144.86</v>
      </c>
      <c r="O55">
        <v>307506</v>
      </c>
      <c r="P55">
        <v>64719.360000000001</v>
      </c>
      <c r="Q55">
        <v>173887.37129400001</v>
      </c>
      <c r="R55">
        <v>124288.18000000001</v>
      </c>
      <c r="S55">
        <v>162180</v>
      </c>
      <c r="T55">
        <v>131546</v>
      </c>
      <c r="U55">
        <v>372911.77959748649</v>
      </c>
      <c r="V55">
        <v>567630</v>
      </c>
      <c r="W55">
        <v>216240</v>
      </c>
      <c r="X55">
        <v>498349.64709000004</v>
      </c>
      <c r="Y55">
        <v>247934</v>
      </c>
      <c r="Z55">
        <v>247934</v>
      </c>
      <c r="AA55">
        <v>136528</v>
      </c>
      <c r="AB55">
        <v>140225.28</v>
      </c>
    </row>
    <row r="56" spans="1:28" hidden="1" x14ac:dyDescent="0.2">
      <c r="A56" t="s">
        <v>499</v>
      </c>
      <c r="B56" t="s">
        <v>690</v>
      </c>
      <c r="C56" t="s">
        <v>637</v>
      </c>
      <c r="D56" t="s">
        <v>633</v>
      </c>
      <c r="E56" t="s">
        <v>633</v>
      </c>
      <c r="F56" t="s">
        <v>643</v>
      </c>
      <c r="G56" s="87" t="s">
        <v>11</v>
      </c>
      <c r="H56" t="s">
        <v>852</v>
      </c>
      <c r="I56">
        <v>233624</v>
      </c>
      <c r="J56">
        <v>151304.4</v>
      </c>
      <c r="K56">
        <v>282078.72000000003</v>
      </c>
      <c r="L56">
        <v>318000</v>
      </c>
      <c r="M56">
        <v>282278</v>
      </c>
      <c r="N56">
        <v>122144.86</v>
      </c>
      <c r="O56">
        <v>307506</v>
      </c>
      <c r="P56">
        <v>69848.063999999998</v>
      </c>
      <c r="Q56">
        <v>303808.20590000006</v>
      </c>
      <c r="R56">
        <v>124288.18000000001</v>
      </c>
      <c r="S56">
        <v>162180</v>
      </c>
      <c r="T56">
        <v>118932</v>
      </c>
      <c r="U56">
        <v>823623.30198195321</v>
      </c>
      <c r="V56">
        <v>630700</v>
      </c>
      <c r="W56">
        <v>270300</v>
      </c>
      <c r="X56">
        <v>1245874.1176720001</v>
      </c>
      <c r="Y56">
        <v>292772</v>
      </c>
      <c r="Z56">
        <v>292772</v>
      </c>
      <c r="AA56">
        <v>136528</v>
      </c>
      <c r="AB56">
        <v>151910.72</v>
      </c>
    </row>
    <row r="57" spans="1:28" hidden="1" x14ac:dyDescent="0.2">
      <c r="A57" t="s">
        <v>500</v>
      </c>
      <c r="B57" t="s">
        <v>691</v>
      </c>
      <c r="C57" t="s">
        <v>637</v>
      </c>
      <c r="D57" t="s">
        <v>633</v>
      </c>
      <c r="E57" t="s">
        <v>633</v>
      </c>
      <c r="F57" t="s">
        <v>643</v>
      </c>
      <c r="G57" s="87" t="s">
        <v>11</v>
      </c>
      <c r="H57" t="s">
        <v>852</v>
      </c>
      <c r="I57">
        <v>185288</v>
      </c>
      <c r="J57">
        <v>148824</v>
      </c>
      <c r="K57">
        <v>200340</v>
      </c>
      <c r="L57">
        <v>296800</v>
      </c>
      <c r="M57">
        <v>216346</v>
      </c>
      <c r="N57">
        <v>156970.1</v>
      </c>
      <c r="O57">
        <v>368986</v>
      </c>
      <c r="P57">
        <v>80136</v>
      </c>
      <c r="Q57">
        <v>189797.84992400001</v>
      </c>
      <c r="R57">
        <v>125383.16</v>
      </c>
      <c r="S57">
        <v>288320</v>
      </c>
      <c r="T57">
        <v>191860</v>
      </c>
      <c r="U57">
        <v>249208.80176150365</v>
      </c>
      <c r="V57">
        <v>455365.4</v>
      </c>
      <c r="W57">
        <v>252280</v>
      </c>
      <c r="X57">
        <v>373762.23534400004</v>
      </c>
      <c r="Y57">
        <v>189316</v>
      </c>
      <c r="Z57">
        <v>189316</v>
      </c>
      <c r="AA57">
        <v>222388</v>
      </c>
      <c r="AB57">
        <v>191761.42</v>
      </c>
    </row>
    <row r="58" spans="1:28" hidden="1" x14ac:dyDescent="0.2">
      <c r="A58" t="s">
        <v>501</v>
      </c>
      <c r="B58" t="s">
        <v>692</v>
      </c>
      <c r="C58" t="s">
        <v>637</v>
      </c>
      <c r="D58" t="s">
        <v>633</v>
      </c>
      <c r="E58" t="s">
        <v>633</v>
      </c>
      <c r="F58" t="s">
        <v>643</v>
      </c>
      <c r="G58" s="87" t="s">
        <v>11</v>
      </c>
      <c r="H58" t="s">
        <v>852</v>
      </c>
      <c r="I58">
        <v>249736</v>
      </c>
      <c r="J58">
        <v>163706.4</v>
      </c>
      <c r="K58">
        <v>280476</v>
      </c>
      <c r="L58">
        <v>349800</v>
      </c>
      <c r="M58">
        <v>282596</v>
      </c>
      <c r="N58">
        <v>156970.1</v>
      </c>
      <c r="O58">
        <v>554062</v>
      </c>
      <c r="P58">
        <v>96163.200000000012</v>
      </c>
      <c r="Q58">
        <v>219505.35777200002</v>
      </c>
      <c r="R58">
        <v>170402.42</v>
      </c>
      <c r="S58">
        <v>324360</v>
      </c>
      <c r="T58">
        <v>234260</v>
      </c>
      <c r="U58">
        <v>318549.03597449849</v>
      </c>
      <c r="V58">
        <v>630700</v>
      </c>
      <c r="W58">
        <v>273904</v>
      </c>
      <c r="X58">
        <v>436056.38657600002</v>
      </c>
      <c r="Y58">
        <v>256202</v>
      </c>
      <c r="Z58">
        <v>256202</v>
      </c>
      <c r="AA58">
        <v>222388</v>
      </c>
      <c r="AB58">
        <v>210936.82</v>
      </c>
    </row>
    <row r="59" spans="1:28" hidden="1" x14ac:dyDescent="0.2">
      <c r="A59" t="s">
        <v>502</v>
      </c>
      <c r="B59" t="s">
        <v>693</v>
      </c>
      <c r="C59" t="s">
        <v>637</v>
      </c>
      <c r="D59" t="s">
        <v>633</v>
      </c>
      <c r="E59" t="s">
        <v>633</v>
      </c>
      <c r="F59" t="s">
        <v>643</v>
      </c>
      <c r="G59" s="87" t="s">
        <v>11</v>
      </c>
      <c r="H59" t="s">
        <v>852</v>
      </c>
      <c r="I59">
        <v>273904</v>
      </c>
      <c r="J59">
        <v>174124.08000000002</v>
      </c>
      <c r="K59">
        <v>364618.80000000005</v>
      </c>
      <c r="L59">
        <v>413400</v>
      </c>
      <c r="M59">
        <v>295846</v>
      </c>
      <c r="N59">
        <v>156970.1</v>
      </c>
      <c r="O59">
        <v>614906</v>
      </c>
      <c r="P59">
        <v>113258.88</v>
      </c>
      <c r="Q59">
        <v>306647.38102600002</v>
      </c>
      <c r="R59">
        <v>170402.42</v>
      </c>
      <c r="S59">
        <v>252280</v>
      </c>
      <c r="T59">
        <v>221646</v>
      </c>
      <c r="U59">
        <v>457229.50440048828</v>
      </c>
      <c r="V59">
        <v>630700</v>
      </c>
      <c r="W59">
        <v>306340</v>
      </c>
      <c r="X59">
        <v>622937.05883600004</v>
      </c>
      <c r="Y59">
        <v>317682</v>
      </c>
      <c r="Z59">
        <v>317682</v>
      </c>
      <c r="AA59">
        <v>222388</v>
      </c>
      <c r="AB59">
        <v>230113.28</v>
      </c>
    </row>
    <row r="60" spans="1:28" hidden="1" x14ac:dyDescent="0.2">
      <c r="A60" t="s">
        <v>503</v>
      </c>
      <c r="B60" t="s">
        <v>694</v>
      </c>
      <c r="C60" t="s">
        <v>637</v>
      </c>
      <c r="D60" t="s">
        <v>633</v>
      </c>
      <c r="E60" t="s">
        <v>633</v>
      </c>
      <c r="F60" t="s">
        <v>643</v>
      </c>
      <c r="G60" s="87" t="s">
        <v>11</v>
      </c>
      <c r="H60" t="s">
        <v>852</v>
      </c>
      <c r="I60">
        <v>285988</v>
      </c>
      <c r="J60">
        <v>181565.28</v>
      </c>
      <c r="K60">
        <v>419311.62</v>
      </c>
      <c r="L60">
        <v>424000</v>
      </c>
      <c r="M60">
        <v>348846</v>
      </c>
      <c r="N60">
        <v>156970.1</v>
      </c>
      <c r="O60">
        <v>614906</v>
      </c>
      <c r="P60">
        <v>122234.11200000001</v>
      </c>
      <c r="Q60">
        <v>436568.21563200001</v>
      </c>
      <c r="R60">
        <v>170402.42</v>
      </c>
      <c r="S60">
        <v>180200</v>
      </c>
      <c r="T60">
        <v>209032</v>
      </c>
      <c r="U60">
        <v>907941.02678495506</v>
      </c>
      <c r="V60">
        <v>693770</v>
      </c>
      <c r="W60">
        <v>360400</v>
      </c>
      <c r="X60">
        <v>1557342.2016780002</v>
      </c>
      <c r="Y60">
        <v>374816</v>
      </c>
      <c r="Z60">
        <v>374816</v>
      </c>
      <c r="AA60">
        <v>222388</v>
      </c>
      <c r="AB60">
        <v>249289.74000000002</v>
      </c>
    </row>
    <row r="61" spans="1:28" hidden="1" x14ac:dyDescent="0.2">
      <c r="A61" t="s">
        <v>504</v>
      </c>
      <c r="B61" t="s">
        <v>695</v>
      </c>
      <c r="C61" t="s">
        <v>637</v>
      </c>
      <c r="D61" t="s">
        <v>633</v>
      </c>
      <c r="E61" t="s">
        <v>633</v>
      </c>
      <c r="F61" t="s">
        <v>643</v>
      </c>
      <c r="G61" s="87" t="s">
        <v>11</v>
      </c>
      <c r="H61" t="s">
        <v>852</v>
      </c>
      <c r="I61">
        <v>88616</v>
      </c>
      <c r="J61">
        <v>124020</v>
      </c>
      <c r="K61">
        <v>130777.5</v>
      </c>
      <c r="L61">
        <v>190800</v>
      </c>
      <c r="M61">
        <v>149778</v>
      </c>
      <c r="N61">
        <v>122144.86</v>
      </c>
      <c r="O61">
        <v>184546</v>
      </c>
      <c r="P61">
        <v>40068</v>
      </c>
      <c r="Q61">
        <v>56693.972906000003</v>
      </c>
      <c r="R61">
        <v>93840.74</v>
      </c>
      <c r="S61">
        <v>162180</v>
      </c>
      <c r="T61">
        <v>101760</v>
      </c>
      <c r="U61">
        <v>164891.07695850186</v>
      </c>
      <c r="V61">
        <v>379681.4</v>
      </c>
      <c r="W61">
        <v>165784</v>
      </c>
      <c r="X61">
        <v>280321.89910800004</v>
      </c>
      <c r="Y61">
        <v>138860</v>
      </c>
      <c r="Z61">
        <v>138860</v>
      </c>
      <c r="AA61">
        <v>137588</v>
      </c>
      <c r="AB61">
        <v>116854.40000000001</v>
      </c>
    </row>
    <row r="62" spans="1:28" hidden="1" x14ac:dyDescent="0.2">
      <c r="A62" t="s">
        <v>505</v>
      </c>
      <c r="B62" t="s">
        <v>696</v>
      </c>
      <c r="C62" t="s">
        <v>637</v>
      </c>
      <c r="D62" t="s">
        <v>633</v>
      </c>
      <c r="E62" t="s">
        <v>633</v>
      </c>
      <c r="F62" t="s">
        <v>643</v>
      </c>
      <c r="G62" s="87" t="s">
        <v>11</v>
      </c>
      <c r="H62" t="s">
        <v>852</v>
      </c>
      <c r="I62">
        <v>153064</v>
      </c>
      <c r="J62">
        <v>136422.00000000003</v>
      </c>
      <c r="K62">
        <v>260998.5</v>
      </c>
      <c r="L62">
        <v>243800</v>
      </c>
      <c r="M62">
        <v>216028</v>
      </c>
      <c r="N62">
        <v>122144.86</v>
      </c>
      <c r="O62">
        <v>277084</v>
      </c>
      <c r="P62">
        <v>48081.600000000006</v>
      </c>
      <c r="Q62">
        <v>86401.480860000011</v>
      </c>
      <c r="R62">
        <v>138860</v>
      </c>
      <c r="S62">
        <v>180200</v>
      </c>
      <c r="T62">
        <v>144160</v>
      </c>
      <c r="U62">
        <v>234231.31117149675</v>
      </c>
      <c r="V62">
        <v>567630</v>
      </c>
      <c r="W62">
        <v>187408</v>
      </c>
      <c r="X62">
        <v>311468.97483000002</v>
      </c>
      <c r="Y62">
        <v>181790</v>
      </c>
      <c r="Z62">
        <v>181790</v>
      </c>
      <c r="AA62">
        <v>137588</v>
      </c>
      <c r="AB62">
        <v>128539.84000000001</v>
      </c>
    </row>
    <row r="63" spans="1:28" hidden="1" x14ac:dyDescent="0.2">
      <c r="A63" t="s">
        <v>506</v>
      </c>
      <c r="B63" t="s">
        <v>697</v>
      </c>
      <c r="C63" t="s">
        <v>637</v>
      </c>
      <c r="D63" t="s">
        <v>633</v>
      </c>
      <c r="E63" t="s">
        <v>633</v>
      </c>
      <c r="F63" t="s">
        <v>643</v>
      </c>
      <c r="G63" s="87" t="s">
        <v>11</v>
      </c>
      <c r="H63" t="s">
        <v>852</v>
      </c>
      <c r="I63">
        <v>177232</v>
      </c>
      <c r="J63">
        <v>145103.4</v>
      </c>
      <c r="K63">
        <v>291049.5</v>
      </c>
      <c r="L63">
        <v>307400</v>
      </c>
      <c r="M63">
        <v>229278</v>
      </c>
      <c r="N63">
        <v>122144.86</v>
      </c>
      <c r="O63">
        <v>307506</v>
      </c>
      <c r="P63">
        <v>56629.440000000002</v>
      </c>
      <c r="Q63">
        <v>143835.99616000001</v>
      </c>
      <c r="R63">
        <v>138860</v>
      </c>
      <c r="S63">
        <v>162180</v>
      </c>
      <c r="T63">
        <v>131546</v>
      </c>
      <c r="U63">
        <v>372911.77959748649</v>
      </c>
      <c r="V63">
        <v>567630</v>
      </c>
      <c r="W63">
        <v>216240</v>
      </c>
      <c r="X63">
        <v>498349.64709000004</v>
      </c>
      <c r="Y63">
        <v>247934</v>
      </c>
      <c r="Z63">
        <v>247934</v>
      </c>
      <c r="AA63">
        <v>137588</v>
      </c>
      <c r="AB63">
        <v>140225.28</v>
      </c>
    </row>
    <row r="64" spans="1:28" hidden="1" x14ac:dyDescent="0.2">
      <c r="A64" t="s">
        <v>507</v>
      </c>
      <c r="B64" t="s">
        <v>698</v>
      </c>
      <c r="C64" t="s">
        <v>637</v>
      </c>
      <c r="D64" t="s">
        <v>633</v>
      </c>
      <c r="E64" t="s">
        <v>633</v>
      </c>
      <c r="F64" t="s">
        <v>643</v>
      </c>
      <c r="G64" s="87" t="s">
        <v>11</v>
      </c>
      <c r="H64" t="s">
        <v>852</v>
      </c>
      <c r="I64">
        <v>189316</v>
      </c>
      <c r="J64">
        <v>151304.4</v>
      </c>
      <c r="K64">
        <v>321100.5</v>
      </c>
      <c r="L64">
        <v>318000</v>
      </c>
      <c r="M64">
        <v>282278</v>
      </c>
      <c r="N64">
        <v>122144.86</v>
      </c>
      <c r="O64">
        <v>307506</v>
      </c>
      <c r="P64">
        <v>61117.056000000004</v>
      </c>
      <c r="Q64">
        <v>186614.80761800002</v>
      </c>
      <c r="R64">
        <v>138860</v>
      </c>
      <c r="S64">
        <v>162180</v>
      </c>
      <c r="T64">
        <v>118932</v>
      </c>
      <c r="U64">
        <v>823623.30198195321</v>
      </c>
      <c r="V64">
        <v>630700</v>
      </c>
      <c r="W64">
        <v>270300</v>
      </c>
      <c r="X64">
        <v>1245874.1176720001</v>
      </c>
      <c r="Y64">
        <v>292772</v>
      </c>
      <c r="Z64">
        <v>292772</v>
      </c>
      <c r="AA64">
        <v>137588</v>
      </c>
      <c r="AB64">
        <v>151910.72</v>
      </c>
    </row>
    <row r="65" spans="1:28" hidden="1" x14ac:dyDescent="0.2">
      <c r="A65" t="s">
        <v>508</v>
      </c>
      <c r="B65" t="s">
        <v>699</v>
      </c>
      <c r="C65" t="s">
        <v>637</v>
      </c>
      <c r="D65" t="s">
        <v>633</v>
      </c>
      <c r="E65" t="s">
        <v>633</v>
      </c>
      <c r="F65" t="s">
        <v>643</v>
      </c>
      <c r="G65" s="87" t="s">
        <v>11</v>
      </c>
      <c r="H65" t="s">
        <v>852</v>
      </c>
      <c r="I65">
        <v>136952</v>
      </c>
      <c r="J65">
        <v>148824</v>
      </c>
      <c r="K65">
        <v>209244</v>
      </c>
      <c r="L65">
        <v>296800</v>
      </c>
      <c r="M65">
        <v>216346</v>
      </c>
      <c r="N65">
        <v>156970.1</v>
      </c>
      <c r="O65">
        <v>265212</v>
      </c>
      <c r="P65">
        <v>57240</v>
      </c>
      <c r="Q65">
        <v>168762.51043000002</v>
      </c>
      <c r="R65">
        <v>116080.6</v>
      </c>
      <c r="S65">
        <v>288320</v>
      </c>
      <c r="T65">
        <v>191860</v>
      </c>
      <c r="U65">
        <v>249208.80176150365</v>
      </c>
      <c r="V65">
        <v>455365.4</v>
      </c>
      <c r="W65">
        <v>252280</v>
      </c>
      <c r="X65">
        <v>373762.23534400004</v>
      </c>
      <c r="Y65">
        <v>189316</v>
      </c>
      <c r="Z65">
        <v>189316</v>
      </c>
      <c r="AA65">
        <v>201188</v>
      </c>
      <c r="AB65">
        <v>191761.42</v>
      </c>
    </row>
    <row r="66" spans="1:28" hidden="1" x14ac:dyDescent="0.2">
      <c r="A66" t="s">
        <v>509</v>
      </c>
      <c r="B66" t="s">
        <v>700</v>
      </c>
      <c r="C66" t="s">
        <v>637</v>
      </c>
      <c r="D66" t="s">
        <v>633</v>
      </c>
      <c r="E66" t="s">
        <v>633</v>
      </c>
      <c r="F66" t="s">
        <v>643</v>
      </c>
      <c r="G66" s="87" t="s">
        <v>11</v>
      </c>
      <c r="H66" t="s">
        <v>852</v>
      </c>
      <c r="I66">
        <v>201400</v>
      </c>
      <c r="J66">
        <v>163706.4</v>
      </c>
      <c r="K66">
        <v>339465</v>
      </c>
      <c r="L66">
        <v>349800</v>
      </c>
      <c r="M66">
        <v>282596</v>
      </c>
      <c r="N66">
        <v>156970.1</v>
      </c>
      <c r="O66">
        <v>398242</v>
      </c>
      <c r="P66">
        <v>68688</v>
      </c>
      <c r="Q66">
        <v>198470.018384</v>
      </c>
      <c r="R66">
        <v>161099.86000000002</v>
      </c>
      <c r="S66">
        <v>324360</v>
      </c>
      <c r="T66">
        <v>234260</v>
      </c>
      <c r="U66">
        <v>318549.03597449849</v>
      </c>
      <c r="V66">
        <v>630700</v>
      </c>
      <c r="W66">
        <v>273904</v>
      </c>
      <c r="X66">
        <v>436056.38657600002</v>
      </c>
      <c r="Y66">
        <v>256202</v>
      </c>
      <c r="Z66">
        <v>256202</v>
      </c>
      <c r="AA66">
        <v>201188</v>
      </c>
      <c r="AB66">
        <v>210936.82</v>
      </c>
    </row>
    <row r="67" spans="1:28" hidden="1" x14ac:dyDescent="0.2">
      <c r="A67" t="s">
        <v>510</v>
      </c>
      <c r="B67" t="s">
        <v>701</v>
      </c>
      <c r="C67" t="s">
        <v>637</v>
      </c>
      <c r="D67" t="s">
        <v>633</v>
      </c>
      <c r="E67" t="s">
        <v>633</v>
      </c>
      <c r="F67" t="s">
        <v>643</v>
      </c>
      <c r="G67" s="87" t="s">
        <v>11</v>
      </c>
      <c r="H67" t="s">
        <v>852</v>
      </c>
      <c r="I67">
        <v>225568</v>
      </c>
      <c r="J67">
        <v>174124.08000000002</v>
      </c>
      <c r="K67">
        <v>369516</v>
      </c>
      <c r="L67">
        <v>413400</v>
      </c>
      <c r="M67">
        <v>295846</v>
      </c>
      <c r="N67">
        <v>156970.1</v>
      </c>
      <c r="O67">
        <v>442020</v>
      </c>
      <c r="P67">
        <v>80899.199999999997</v>
      </c>
      <c r="Q67">
        <v>255904.53368400002</v>
      </c>
      <c r="R67">
        <v>161099.86000000002</v>
      </c>
      <c r="S67">
        <v>252280</v>
      </c>
      <c r="T67">
        <v>221646</v>
      </c>
      <c r="U67">
        <v>457229.50440048828</v>
      </c>
      <c r="V67">
        <v>630700</v>
      </c>
      <c r="W67">
        <v>306340</v>
      </c>
      <c r="X67">
        <v>622937.05883600004</v>
      </c>
      <c r="Y67">
        <v>317682</v>
      </c>
      <c r="Z67">
        <v>317682</v>
      </c>
      <c r="AA67">
        <v>201188</v>
      </c>
      <c r="AB67">
        <v>230113.28</v>
      </c>
    </row>
    <row r="68" spans="1:28" hidden="1" x14ac:dyDescent="0.2">
      <c r="A68" t="s">
        <v>511</v>
      </c>
      <c r="B68" t="s">
        <v>702</v>
      </c>
      <c r="C68" t="s">
        <v>637</v>
      </c>
      <c r="D68" t="s">
        <v>633</v>
      </c>
      <c r="E68" t="s">
        <v>633</v>
      </c>
      <c r="F68" t="s">
        <v>643</v>
      </c>
      <c r="G68" s="87" t="s">
        <v>11</v>
      </c>
      <c r="H68" t="s">
        <v>852</v>
      </c>
      <c r="I68">
        <v>237652</v>
      </c>
      <c r="J68">
        <v>181565.28</v>
      </c>
      <c r="K68">
        <v>399577.60000000003</v>
      </c>
      <c r="L68">
        <v>424000</v>
      </c>
      <c r="M68">
        <v>348846</v>
      </c>
      <c r="N68">
        <v>156970.1</v>
      </c>
      <c r="O68">
        <v>442020</v>
      </c>
      <c r="P68">
        <v>87310.080000000002</v>
      </c>
      <c r="Q68">
        <v>298683.34503600001</v>
      </c>
      <c r="R68">
        <v>161099.86000000002</v>
      </c>
      <c r="S68">
        <v>180200</v>
      </c>
      <c r="T68">
        <v>209032</v>
      </c>
      <c r="U68">
        <v>907941.02678495506</v>
      </c>
      <c r="V68">
        <v>693770</v>
      </c>
      <c r="W68">
        <v>360400</v>
      </c>
      <c r="X68">
        <v>1557342.2016780002</v>
      </c>
      <c r="Y68">
        <v>374816</v>
      </c>
      <c r="Z68">
        <v>374816</v>
      </c>
      <c r="AA68">
        <v>201188</v>
      </c>
      <c r="AB68">
        <v>249289.74000000002</v>
      </c>
    </row>
    <row r="69" spans="1:28" hidden="1" x14ac:dyDescent="0.2">
      <c r="A69" t="s">
        <v>512</v>
      </c>
      <c r="B69" t="s">
        <v>703</v>
      </c>
      <c r="C69" t="s">
        <v>637</v>
      </c>
      <c r="D69" t="s">
        <v>633</v>
      </c>
      <c r="E69" t="s">
        <v>633</v>
      </c>
      <c r="F69" t="s">
        <v>643</v>
      </c>
      <c r="G69" s="87" t="s">
        <v>11</v>
      </c>
      <c r="H69" t="s">
        <v>852</v>
      </c>
      <c r="I69">
        <v>161120</v>
      </c>
      <c r="J69">
        <v>124020</v>
      </c>
      <c r="K69">
        <v>130777.5</v>
      </c>
      <c r="L69">
        <v>254400</v>
      </c>
      <c r="M69">
        <v>199704</v>
      </c>
      <c r="N69">
        <v>156970.1</v>
      </c>
      <c r="O69">
        <v>184546</v>
      </c>
      <c r="P69">
        <v>45792</v>
      </c>
      <c r="Q69">
        <v>138933.12293400001</v>
      </c>
      <c r="R69">
        <v>93840.74</v>
      </c>
      <c r="S69">
        <v>162180</v>
      </c>
      <c r="T69">
        <v>101760</v>
      </c>
      <c r="U69">
        <v>164891.07695850186</v>
      </c>
      <c r="V69">
        <v>379681.4</v>
      </c>
      <c r="W69">
        <v>180200</v>
      </c>
      <c r="X69">
        <v>280321.89910800004</v>
      </c>
      <c r="Y69">
        <v>138860</v>
      </c>
      <c r="Z69">
        <v>138860</v>
      </c>
      <c r="AA69">
        <v>137588</v>
      </c>
      <c r="AB69">
        <v>191761.42</v>
      </c>
    </row>
    <row r="70" spans="1:28" hidden="1" x14ac:dyDescent="0.2">
      <c r="A70" t="s">
        <v>513</v>
      </c>
      <c r="B70" t="s">
        <v>704</v>
      </c>
      <c r="C70" t="s">
        <v>637</v>
      </c>
      <c r="D70" t="s">
        <v>633</v>
      </c>
      <c r="E70" t="s">
        <v>633</v>
      </c>
      <c r="F70" t="s">
        <v>643</v>
      </c>
      <c r="G70" s="87" t="s">
        <v>11</v>
      </c>
      <c r="H70" t="s">
        <v>852</v>
      </c>
      <c r="I70">
        <v>221540</v>
      </c>
      <c r="J70">
        <v>136422.00000000003</v>
      </c>
      <c r="K70">
        <v>260998.5</v>
      </c>
      <c r="L70">
        <v>307400</v>
      </c>
      <c r="M70">
        <v>265954</v>
      </c>
      <c r="N70">
        <v>156970.1</v>
      </c>
      <c r="O70">
        <v>277084</v>
      </c>
      <c r="P70">
        <v>54950.400000000001</v>
      </c>
      <c r="Q70">
        <v>168640.63088799999</v>
      </c>
      <c r="R70">
        <v>138860</v>
      </c>
      <c r="S70">
        <v>180200</v>
      </c>
      <c r="T70">
        <v>144160</v>
      </c>
      <c r="U70">
        <v>234231.31117149675</v>
      </c>
      <c r="V70">
        <v>567630</v>
      </c>
      <c r="W70">
        <v>216240</v>
      </c>
      <c r="X70">
        <v>311468.97483000002</v>
      </c>
      <c r="Y70">
        <v>181790</v>
      </c>
      <c r="Z70">
        <v>181790</v>
      </c>
      <c r="AA70">
        <v>137588</v>
      </c>
      <c r="AB70">
        <v>210936.82</v>
      </c>
    </row>
    <row r="71" spans="1:28" hidden="1" x14ac:dyDescent="0.2">
      <c r="A71" t="s">
        <v>514</v>
      </c>
      <c r="B71" t="s">
        <v>705</v>
      </c>
      <c r="C71" t="s">
        <v>637</v>
      </c>
      <c r="D71" t="s">
        <v>633</v>
      </c>
      <c r="E71" t="s">
        <v>633</v>
      </c>
      <c r="F71" t="s">
        <v>643</v>
      </c>
      <c r="G71" s="87" t="s">
        <v>11</v>
      </c>
      <c r="H71" t="s">
        <v>852</v>
      </c>
      <c r="I71">
        <v>249736</v>
      </c>
      <c r="J71">
        <v>145103.4</v>
      </c>
      <c r="K71">
        <v>291049.5</v>
      </c>
      <c r="L71">
        <v>371000</v>
      </c>
      <c r="M71">
        <v>279204</v>
      </c>
      <c r="N71">
        <v>156970.1</v>
      </c>
      <c r="O71">
        <v>307506</v>
      </c>
      <c r="P71">
        <v>64719.360000000001</v>
      </c>
      <c r="Q71">
        <v>226075.14618800001</v>
      </c>
      <c r="R71">
        <v>138860</v>
      </c>
      <c r="S71">
        <v>162180</v>
      </c>
      <c r="T71">
        <v>131546</v>
      </c>
      <c r="U71">
        <v>372911.77959748649</v>
      </c>
      <c r="V71">
        <v>567630</v>
      </c>
      <c r="W71">
        <v>252280</v>
      </c>
      <c r="X71">
        <v>498349.64709000004</v>
      </c>
      <c r="Y71">
        <v>247934</v>
      </c>
      <c r="Z71">
        <v>247934</v>
      </c>
      <c r="AA71">
        <v>137588</v>
      </c>
      <c r="AB71">
        <v>230113.28</v>
      </c>
    </row>
    <row r="72" spans="1:28" hidden="1" x14ac:dyDescent="0.2">
      <c r="A72" t="s">
        <v>515</v>
      </c>
      <c r="B72" t="s">
        <v>706</v>
      </c>
      <c r="C72" t="s">
        <v>637</v>
      </c>
      <c r="D72" t="s">
        <v>633</v>
      </c>
      <c r="E72" t="s">
        <v>633</v>
      </c>
      <c r="F72" t="s">
        <v>643</v>
      </c>
      <c r="G72" s="87" t="s">
        <v>11</v>
      </c>
      <c r="H72" t="s">
        <v>852</v>
      </c>
      <c r="I72">
        <v>261820</v>
      </c>
      <c r="J72">
        <v>151304.4</v>
      </c>
      <c r="K72">
        <v>321100.5</v>
      </c>
      <c r="L72">
        <v>381600</v>
      </c>
      <c r="M72">
        <v>332204</v>
      </c>
      <c r="N72">
        <v>156970.1</v>
      </c>
      <c r="O72">
        <v>307506</v>
      </c>
      <c r="P72">
        <v>69848.063999999998</v>
      </c>
      <c r="Q72">
        <v>268853.95764600002</v>
      </c>
      <c r="R72">
        <v>138860</v>
      </c>
      <c r="S72">
        <v>162180</v>
      </c>
      <c r="T72">
        <v>118932</v>
      </c>
      <c r="U72">
        <v>823623.30198195321</v>
      </c>
      <c r="V72">
        <v>630700</v>
      </c>
      <c r="W72">
        <v>288320</v>
      </c>
      <c r="X72">
        <v>1245874.1176720001</v>
      </c>
      <c r="Y72">
        <v>292772</v>
      </c>
      <c r="Z72">
        <v>292772</v>
      </c>
      <c r="AA72">
        <v>137588</v>
      </c>
      <c r="AB72">
        <v>249289.74000000002</v>
      </c>
    </row>
    <row r="73" spans="1:28" hidden="1" x14ac:dyDescent="0.2">
      <c r="A73" t="s">
        <v>516</v>
      </c>
      <c r="B73" t="s">
        <v>707</v>
      </c>
      <c r="C73" t="s">
        <v>637</v>
      </c>
      <c r="D73" t="s">
        <v>633</v>
      </c>
      <c r="E73" t="s">
        <v>633</v>
      </c>
      <c r="F73" t="s">
        <v>643</v>
      </c>
      <c r="G73" s="87" t="s">
        <v>11</v>
      </c>
      <c r="H73" t="s">
        <v>852</v>
      </c>
      <c r="I73">
        <v>269876</v>
      </c>
      <c r="J73">
        <v>148824</v>
      </c>
      <c r="K73">
        <v>209244</v>
      </c>
      <c r="L73">
        <v>360400</v>
      </c>
      <c r="M73">
        <v>249630</v>
      </c>
      <c r="N73">
        <v>156970.1</v>
      </c>
      <c r="O73">
        <v>265212</v>
      </c>
      <c r="P73">
        <v>80136</v>
      </c>
      <c r="Q73">
        <v>178245.04751200002</v>
      </c>
      <c r="R73">
        <v>205274.30000000002</v>
      </c>
      <c r="S73">
        <v>396440</v>
      </c>
      <c r="T73">
        <v>191860</v>
      </c>
      <c r="U73">
        <v>249208.80176150365</v>
      </c>
      <c r="V73">
        <v>455365.4</v>
      </c>
      <c r="W73">
        <v>252280</v>
      </c>
      <c r="X73">
        <v>373762.23534400004</v>
      </c>
      <c r="Y73">
        <v>189316</v>
      </c>
      <c r="Z73">
        <v>189316</v>
      </c>
      <c r="AA73">
        <v>316728</v>
      </c>
      <c r="AB73">
        <v>221724.44</v>
      </c>
    </row>
    <row r="74" spans="1:28" x14ac:dyDescent="0.2">
      <c r="A74" t="s">
        <v>517</v>
      </c>
      <c r="B74" t="s">
        <v>708</v>
      </c>
      <c r="C74" t="s">
        <v>637</v>
      </c>
      <c r="D74" t="s">
        <v>633</v>
      </c>
      <c r="E74" t="s">
        <v>633</v>
      </c>
      <c r="F74" t="s">
        <v>643</v>
      </c>
      <c r="G74" s="87" t="s">
        <v>11</v>
      </c>
      <c r="H74" t="s">
        <v>852</v>
      </c>
      <c r="I74">
        <v>330296</v>
      </c>
      <c r="J74">
        <v>163706.4</v>
      </c>
      <c r="K74">
        <v>339465</v>
      </c>
      <c r="L74">
        <v>413400</v>
      </c>
      <c r="M74">
        <v>315880</v>
      </c>
      <c r="N74">
        <v>156970.1</v>
      </c>
      <c r="O74">
        <v>398242</v>
      </c>
      <c r="P74">
        <v>96163.200000000012</v>
      </c>
      <c r="Q74">
        <v>207952.55546599999</v>
      </c>
      <c r="R74">
        <v>250293.56000000003</v>
      </c>
      <c r="S74">
        <v>396440</v>
      </c>
      <c r="T74">
        <v>234260</v>
      </c>
      <c r="U74">
        <v>318549.03597449849</v>
      </c>
      <c r="V74">
        <v>630700</v>
      </c>
      <c r="W74">
        <v>288320</v>
      </c>
      <c r="X74">
        <v>436056.38657600002</v>
      </c>
      <c r="Y74">
        <v>256202</v>
      </c>
      <c r="Z74">
        <v>256202</v>
      </c>
      <c r="AA74">
        <v>316728</v>
      </c>
      <c r="AB74">
        <v>243896.46000000002</v>
      </c>
    </row>
    <row r="75" spans="1:28" hidden="1" x14ac:dyDescent="0.2">
      <c r="A75" t="s">
        <v>518</v>
      </c>
      <c r="B75" t="s">
        <v>709</v>
      </c>
      <c r="C75" t="s">
        <v>637</v>
      </c>
      <c r="D75" t="s">
        <v>633</v>
      </c>
      <c r="E75" t="s">
        <v>633</v>
      </c>
      <c r="F75" t="s">
        <v>643</v>
      </c>
      <c r="G75" s="87" t="s">
        <v>11</v>
      </c>
      <c r="H75" t="s">
        <v>852</v>
      </c>
      <c r="I75">
        <v>358492</v>
      </c>
      <c r="J75">
        <v>174124.08000000002</v>
      </c>
      <c r="K75">
        <v>369516</v>
      </c>
      <c r="L75">
        <v>477000</v>
      </c>
      <c r="M75">
        <v>329130</v>
      </c>
      <c r="N75">
        <v>156970.1</v>
      </c>
      <c r="O75">
        <v>442020</v>
      </c>
      <c r="P75">
        <v>113258.88</v>
      </c>
      <c r="Q75">
        <v>295094.57861400006</v>
      </c>
      <c r="R75">
        <v>250293.56000000003</v>
      </c>
      <c r="S75">
        <v>324360</v>
      </c>
      <c r="T75">
        <v>221646</v>
      </c>
      <c r="U75">
        <v>457229.50440048828</v>
      </c>
      <c r="V75">
        <v>630700</v>
      </c>
      <c r="W75">
        <v>324360</v>
      </c>
      <c r="X75">
        <v>622937.05883600004</v>
      </c>
      <c r="Y75">
        <v>317682</v>
      </c>
      <c r="Z75">
        <v>317682</v>
      </c>
      <c r="AA75">
        <v>316728</v>
      </c>
      <c r="AB75">
        <v>266068.48000000004</v>
      </c>
    </row>
    <row r="76" spans="1:28" hidden="1" x14ac:dyDescent="0.2">
      <c r="A76" t="s">
        <v>519</v>
      </c>
      <c r="B76" t="s">
        <v>710</v>
      </c>
      <c r="C76" t="s">
        <v>637</v>
      </c>
      <c r="D76" t="s">
        <v>633</v>
      </c>
      <c r="E76" t="s">
        <v>633</v>
      </c>
      <c r="F76" t="s">
        <v>643</v>
      </c>
      <c r="G76" s="87" t="s">
        <v>11</v>
      </c>
      <c r="H76" t="s">
        <v>852</v>
      </c>
      <c r="I76">
        <v>370576</v>
      </c>
      <c r="J76">
        <v>181565.28</v>
      </c>
      <c r="K76">
        <v>399577.60000000003</v>
      </c>
      <c r="L76">
        <v>487600</v>
      </c>
      <c r="M76">
        <v>382130</v>
      </c>
      <c r="N76">
        <v>156970.1</v>
      </c>
      <c r="O76">
        <v>442020</v>
      </c>
      <c r="P76">
        <v>122234.11200000001</v>
      </c>
      <c r="Q76">
        <v>425015.41321999999</v>
      </c>
      <c r="R76">
        <v>250293.56000000003</v>
      </c>
      <c r="S76">
        <v>252280</v>
      </c>
      <c r="T76">
        <v>209032</v>
      </c>
      <c r="U76">
        <v>907941.02678495506</v>
      </c>
      <c r="V76">
        <v>693770</v>
      </c>
      <c r="W76">
        <v>360400</v>
      </c>
      <c r="X76">
        <v>1557342.2016780002</v>
      </c>
      <c r="Y76">
        <v>374816</v>
      </c>
      <c r="Z76">
        <v>374816</v>
      </c>
      <c r="AA76">
        <v>316728</v>
      </c>
      <c r="AB76">
        <v>288241.56</v>
      </c>
    </row>
    <row r="77" spans="1:28" hidden="1" x14ac:dyDescent="0.2">
      <c r="A77" t="s">
        <v>520</v>
      </c>
      <c r="B77" t="s">
        <v>711</v>
      </c>
      <c r="C77" t="s">
        <v>637</v>
      </c>
      <c r="D77" t="s">
        <v>633</v>
      </c>
      <c r="E77" t="s">
        <v>633</v>
      </c>
      <c r="F77" t="s">
        <v>643</v>
      </c>
      <c r="G77" s="87" t="s">
        <v>11</v>
      </c>
      <c r="H77" t="s">
        <v>852</v>
      </c>
      <c r="I77">
        <v>306128</v>
      </c>
      <c r="J77">
        <v>117819</v>
      </c>
      <c r="K77">
        <v>143100</v>
      </c>
      <c r="L77">
        <v>190800</v>
      </c>
      <c r="M77">
        <v>149778</v>
      </c>
      <c r="N77">
        <v>122144.86</v>
      </c>
      <c r="O77">
        <v>184546</v>
      </c>
      <c r="P77">
        <v>40068</v>
      </c>
      <c r="Q77">
        <v>237660.06331400003</v>
      </c>
      <c r="R77">
        <v>92490.3</v>
      </c>
      <c r="S77">
        <v>162180</v>
      </c>
      <c r="T77">
        <v>191860</v>
      </c>
      <c r="U77">
        <v>164891.07695850186</v>
      </c>
      <c r="V77">
        <v>379681.4</v>
      </c>
      <c r="W77">
        <v>165784</v>
      </c>
      <c r="X77">
        <v>280321.89910800004</v>
      </c>
      <c r="Y77">
        <v>138860</v>
      </c>
      <c r="Z77">
        <v>138860</v>
      </c>
      <c r="AA77">
        <v>148188</v>
      </c>
      <c r="AB77">
        <v>191761.42</v>
      </c>
    </row>
    <row r="78" spans="1:28" x14ac:dyDescent="0.2">
      <c r="A78" t="s">
        <v>521</v>
      </c>
      <c r="B78" t="s">
        <v>712</v>
      </c>
      <c r="C78" t="s">
        <v>637</v>
      </c>
      <c r="D78" t="s">
        <v>633</v>
      </c>
      <c r="E78" t="s">
        <v>633</v>
      </c>
      <c r="F78" t="s">
        <v>643</v>
      </c>
      <c r="G78" s="87" t="s">
        <v>11</v>
      </c>
      <c r="H78" t="s">
        <v>852</v>
      </c>
      <c r="I78">
        <v>370576</v>
      </c>
      <c r="J78">
        <v>129600.90000000002</v>
      </c>
      <c r="K78">
        <v>228960</v>
      </c>
      <c r="L78">
        <v>243800</v>
      </c>
      <c r="M78">
        <v>216028</v>
      </c>
      <c r="N78">
        <v>122144.86</v>
      </c>
      <c r="O78">
        <v>277084</v>
      </c>
      <c r="P78">
        <v>48081.600000000006</v>
      </c>
      <c r="Q78">
        <v>267367.571268</v>
      </c>
      <c r="R78">
        <v>137509.56</v>
      </c>
      <c r="S78">
        <v>180200</v>
      </c>
      <c r="T78">
        <v>234260</v>
      </c>
      <c r="U78">
        <v>234231.31117149675</v>
      </c>
      <c r="V78">
        <v>567630</v>
      </c>
      <c r="W78">
        <v>187408</v>
      </c>
      <c r="X78">
        <v>311468.97483000002</v>
      </c>
      <c r="Y78">
        <v>181790</v>
      </c>
      <c r="Z78">
        <v>181790</v>
      </c>
      <c r="AA78">
        <v>148188</v>
      </c>
      <c r="AB78">
        <v>210936.82</v>
      </c>
    </row>
    <row r="79" spans="1:28" hidden="1" x14ac:dyDescent="0.2">
      <c r="A79" t="s">
        <v>522</v>
      </c>
      <c r="B79" t="s">
        <v>713</v>
      </c>
      <c r="C79" t="s">
        <v>637</v>
      </c>
      <c r="D79" t="s">
        <v>633</v>
      </c>
      <c r="E79" t="s">
        <v>633</v>
      </c>
      <c r="F79" t="s">
        <v>643</v>
      </c>
      <c r="G79" s="87" t="s">
        <v>11</v>
      </c>
      <c r="H79" t="s">
        <v>852</v>
      </c>
      <c r="I79">
        <v>394744</v>
      </c>
      <c r="J79">
        <v>137848.22999999998</v>
      </c>
      <c r="K79">
        <v>256435.20000000001</v>
      </c>
      <c r="L79">
        <v>307400</v>
      </c>
      <c r="M79">
        <v>229278</v>
      </c>
      <c r="N79">
        <v>122144.86</v>
      </c>
      <c r="O79">
        <v>307506</v>
      </c>
      <c r="P79">
        <v>56629.440000000002</v>
      </c>
      <c r="Q79">
        <v>324802.08656800003</v>
      </c>
      <c r="R79">
        <v>137509.56</v>
      </c>
      <c r="S79">
        <v>162180</v>
      </c>
      <c r="T79">
        <v>221646</v>
      </c>
      <c r="U79">
        <v>372911.77959748649</v>
      </c>
      <c r="V79">
        <v>567630</v>
      </c>
      <c r="W79">
        <v>216240</v>
      </c>
      <c r="X79">
        <v>498349.64709000004</v>
      </c>
      <c r="Y79">
        <v>247934</v>
      </c>
      <c r="Z79">
        <v>247934</v>
      </c>
      <c r="AA79">
        <v>148188</v>
      </c>
      <c r="AB79">
        <v>230113.28</v>
      </c>
    </row>
    <row r="80" spans="1:28" hidden="1" x14ac:dyDescent="0.2">
      <c r="A80" t="s">
        <v>523</v>
      </c>
      <c r="B80" t="s">
        <v>714</v>
      </c>
      <c r="C80" t="s">
        <v>637</v>
      </c>
      <c r="D80" t="s">
        <v>633</v>
      </c>
      <c r="E80" t="s">
        <v>633</v>
      </c>
      <c r="F80" t="s">
        <v>643</v>
      </c>
      <c r="G80" s="87" t="s">
        <v>11</v>
      </c>
      <c r="H80" t="s">
        <v>852</v>
      </c>
      <c r="I80">
        <v>406828</v>
      </c>
      <c r="J80">
        <v>143739.18</v>
      </c>
      <c r="K80">
        <v>282078.72000000003</v>
      </c>
      <c r="L80">
        <v>318000</v>
      </c>
      <c r="M80">
        <v>282278</v>
      </c>
      <c r="N80">
        <v>122144.86</v>
      </c>
      <c r="O80">
        <v>307506</v>
      </c>
      <c r="P80">
        <v>61117.056000000004</v>
      </c>
      <c r="Q80">
        <v>367580.89791999996</v>
      </c>
      <c r="R80">
        <v>137509.56</v>
      </c>
      <c r="S80">
        <v>162180</v>
      </c>
      <c r="T80">
        <v>209032</v>
      </c>
      <c r="U80">
        <v>823623.30198195321</v>
      </c>
      <c r="V80">
        <v>630700</v>
      </c>
      <c r="W80">
        <v>270300</v>
      </c>
      <c r="X80">
        <v>1245874.1176720001</v>
      </c>
      <c r="Y80">
        <v>292772</v>
      </c>
      <c r="Z80">
        <v>292772</v>
      </c>
      <c r="AA80">
        <v>148188</v>
      </c>
      <c r="AB80">
        <v>249289.74000000002</v>
      </c>
    </row>
    <row r="81" spans="1:28" hidden="1" x14ac:dyDescent="0.2">
      <c r="A81" t="s">
        <v>524</v>
      </c>
      <c r="B81" t="s">
        <v>715</v>
      </c>
      <c r="C81" t="s">
        <v>637</v>
      </c>
      <c r="D81" t="s">
        <v>633</v>
      </c>
      <c r="E81" t="s">
        <v>633</v>
      </c>
      <c r="F81" t="s">
        <v>643</v>
      </c>
      <c r="G81" s="87" t="s">
        <v>11</v>
      </c>
      <c r="H81" t="s">
        <v>852</v>
      </c>
      <c r="I81">
        <v>330296</v>
      </c>
      <c r="J81">
        <v>142623</v>
      </c>
      <c r="K81">
        <v>200340</v>
      </c>
      <c r="L81">
        <v>296800</v>
      </c>
      <c r="M81">
        <v>249630</v>
      </c>
      <c r="N81">
        <v>156970.1</v>
      </c>
      <c r="O81">
        <v>294044</v>
      </c>
      <c r="P81">
        <v>68688</v>
      </c>
      <c r="Q81">
        <v>316880.08445400005</v>
      </c>
      <c r="R81">
        <v>143635.30000000002</v>
      </c>
      <c r="S81">
        <v>252280</v>
      </c>
      <c r="T81">
        <v>281960</v>
      </c>
      <c r="U81">
        <v>249208.80176150365</v>
      </c>
      <c r="V81">
        <v>455365.4</v>
      </c>
      <c r="W81">
        <v>252280</v>
      </c>
      <c r="X81">
        <v>373762.23534400004</v>
      </c>
      <c r="Y81">
        <v>189316</v>
      </c>
      <c r="Z81">
        <v>189316</v>
      </c>
      <c r="AA81">
        <v>210728</v>
      </c>
      <c r="AB81">
        <v>221724.44</v>
      </c>
    </row>
    <row r="82" spans="1:28" hidden="1" x14ac:dyDescent="0.2">
      <c r="A82" t="s">
        <v>525</v>
      </c>
      <c r="B82" t="s">
        <v>716</v>
      </c>
      <c r="C82" t="s">
        <v>637</v>
      </c>
      <c r="D82" t="s">
        <v>633</v>
      </c>
      <c r="E82" t="s">
        <v>633</v>
      </c>
      <c r="F82" t="s">
        <v>643</v>
      </c>
      <c r="G82" s="87" t="s">
        <v>11</v>
      </c>
      <c r="H82" t="s">
        <v>852</v>
      </c>
      <c r="I82">
        <v>390716</v>
      </c>
      <c r="J82">
        <v>156885.30000000002</v>
      </c>
      <c r="K82">
        <v>280476</v>
      </c>
      <c r="L82">
        <v>349800</v>
      </c>
      <c r="M82">
        <v>315880</v>
      </c>
      <c r="N82">
        <v>156970.1</v>
      </c>
      <c r="O82">
        <v>441490</v>
      </c>
      <c r="P82">
        <v>82425.600000000006</v>
      </c>
      <c r="Q82">
        <v>346587.59240800003</v>
      </c>
      <c r="R82">
        <v>188654.56</v>
      </c>
      <c r="S82">
        <v>324360</v>
      </c>
      <c r="T82">
        <v>324360</v>
      </c>
      <c r="U82">
        <v>318549.03597449849</v>
      </c>
      <c r="V82">
        <v>630700</v>
      </c>
      <c r="W82">
        <v>273904</v>
      </c>
      <c r="X82">
        <v>436056.38657600002</v>
      </c>
      <c r="Y82">
        <v>256202</v>
      </c>
      <c r="Z82">
        <v>256202</v>
      </c>
      <c r="AA82">
        <v>210728</v>
      </c>
      <c r="AB82">
        <v>243896.46000000002</v>
      </c>
    </row>
    <row r="83" spans="1:28" hidden="1" x14ac:dyDescent="0.2">
      <c r="A83" t="s">
        <v>526</v>
      </c>
      <c r="B83" t="s">
        <v>717</v>
      </c>
      <c r="C83" t="s">
        <v>637</v>
      </c>
      <c r="D83" t="s">
        <v>633</v>
      </c>
      <c r="E83" t="s">
        <v>633</v>
      </c>
      <c r="F83" t="s">
        <v>643</v>
      </c>
      <c r="G83" s="87" t="s">
        <v>11</v>
      </c>
      <c r="H83" t="s">
        <v>852</v>
      </c>
      <c r="I83">
        <v>418912</v>
      </c>
      <c r="J83">
        <v>166868.91</v>
      </c>
      <c r="K83">
        <v>364618.80000000005</v>
      </c>
      <c r="L83">
        <v>413400</v>
      </c>
      <c r="M83">
        <v>329130</v>
      </c>
      <c r="N83">
        <v>156970.1</v>
      </c>
      <c r="O83">
        <v>490038</v>
      </c>
      <c r="P83">
        <v>97079.040000000008</v>
      </c>
      <c r="Q83">
        <v>404022.10770800005</v>
      </c>
      <c r="R83">
        <v>188654.56</v>
      </c>
      <c r="S83">
        <v>216240</v>
      </c>
      <c r="T83">
        <v>311746</v>
      </c>
      <c r="U83">
        <v>457229.50440048828</v>
      </c>
      <c r="V83">
        <v>630700</v>
      </c>
      <c r="W83">
        <v>306340</v>
      </c>
      <c r="X83">
        <v>622937.05883600004</v>
      </c>
      <c r="Y83">
        <v>317682</v>
      </c>
      <c r="Z83">
        <v>317682</v>
      </c>
      <c r="AA83">
        <v>210728</v>
      </c>
      <c r="AB83">
        <v>266068.48000000004</v>
      </c>
    </row>
    <row r="84" spans="1:28" hidden="1" x14ac:dyDescent="0.2">
      <c r="A84" t="s">
        <v>527</v>
      </c>
      <c r="B84" t="s">
        <v>718</v>
      </c>
      <c r="C84" t="s">
        <v>637</v>
      </c>
      <c r="D84" t="s">
        <v>633</v>
      </c>
      <c r="E84" t="s">
        <v>633</v>
      </c>
      <c r="F84" t="s">
        <v>643</v>
      </c>
      <c r="G84" s="87" t="s">
        <v>11</v>
      </c>
      <c r="H84" t="s">
        <v>852</v>
      </c>
      <c r="I84">
        <v>430996</v>
      </c>
      <c r="J84">
        <v>174000.06</v>
      </c>
      <c r="K84">
        <v>419311.62</v>
      </c>
      <c r="L84">
        <v>424000</v>
      </c>
      <c r="M84">
        <v>382130</v>
      </c>
      <c r="N84">
        <v>156970.1</v>
      </c>
      <c r="O84">
        <v>490038</v>
      </c>
      <c r="P84">
        <v>104772.09600000001</v>
      </c>
      <c r="Q84">
        <v>446800.91905999999</v>
      </c>
      <c r="R84">
        <v>188654.56</v>
      </c>
      <c r="S84">
        <v>180200</v>
      </c>
      <c r="T84">
        <v>299132</v>
      </c>
      <c r="U84">
        <v>907941.02678495506</v>
      </c>
      <c r="V84">
        <v>693770</v>
      </c>
      <c r="W84">
        <v>360400</v>
      </c>
      <c r="X84">
        <v>1557342.2016780002</v>
      </c>
      <c r="Y84">
        <v>374816</v>
      </c>
      <c r="Z84">
        <v>374816</v>
      </c>
      <c r="AA84">
        <v>210728</v>
      </c>
      <c r="AB84">
        <v>288241.56</v>
      </c>
    </row>
    <row r="85" spans="1:28" hidden="1" x14ac:dyDescent="0.2">
      <c r="A85" t="s">
        <v>528</v>
      </c>
      <c r="B85" t="s">
        <v>719</v>
      </c>
      <c r="C85" t="s">
        <v>637</v>
      </c>
      <c r="D85" t="s">
        <v>633</v>
      </c>
      <c r="E85" t="s">
        <v>633</v>
      </c>
      <c r="F85" t="s">
        <v>643</v>
      </c>
      <c r="G85" s="87" t="s">
        <v>11</v>
      </c>
      <c r="H85" t="s">
        <v>852</v>
      </c>
      <c r="I85">
        <v>229596</v>
      </c>
      <c r="J85">
        <v>117819</v>
      </c>
      <c r="K85">
        <v>143100</v>
      </c>
      <c r="L85">
        <v>233200</v>
      </c>
      <c r="M85">
        <v>199704</v>
      </c>
      <c r="N85">
        <v>122144.86</v>
      </c>
      <c r="O85">
        <v>184546</v>
      </c>
      <c r="P85">
        <v>45792</v>
      </c>
      <c r="Q85">
        <v>422506.77927200001</v>
      </c>
      <c r="R85">
        <v>92490.3</v>
      </c>
      <c r="S85">
        <v>162180</v>
      </c>
      <c r="T85">
        <v>101760</v>
      </c>
      <c r="U85">
        <v>164891.07695850186</v>
      </c>
      <c r="V85">
        <v>379681.4</v>
      </c>
      <c r="W85">
        <v>165784</v>
      </c>
      <c r="X85">
        <v>280321.89910800004</v>
      </c>
      <c r="Y85">
        <v>138860</v>
      </c>
      <c r="Z85">
        <v>138860</v>
      </c>
      <c r="AA85">
        <v>137588</v>
      </c>
      <c r="AB85">
        <v>116854.40000000001</v>
      </c>
    </row>
    <row r="86" spans="1:28" hidden="1" x14ac:dyDescent="0.2">
      <c r="A86" t="s">
        <v>529</v>
      </c>
      <c r="B86" t="s">
        <v>720</v>
      </c>
      <c r="C86" t="s">
        <v>637</v>
      </c>
      <c r="D86" t="s">
        <v>633</v>
      </c>
      <c r="E86" t="s">
        <v>633</v>
      </c>
      <c r="F86" t="s">
        <v>643</v>
      </c>
      <c r="G86" s="87" t="s">
        <v>11</v>
      </c>
      <c r="H86" t="s">
        <v>852</v>
      </c>
      <c r="I86">
        <v>290016</v>
      </c>
      <c r="J86">
        <v>129600.90000000002</v>
      </c>
      <c r="K86">
        <v>228960</v>
      </c>
      <c r="L86">
        <v>286200</v>
      </c>
      <c r="M86">
        <v>265954</v>
      </c>
      <c r="N86">
        <v>122144.86</v>
      </c>
      <c r="O86">
        <v>277084</v>
      </c>
      <c r="P86">
        <v>54950.400000000001</v>
      </c>
      <c r="Q86">
        <v>452214.28722599999</v>
      </c>
      <c r="R86">
        <v>137509.56</v>
      </c>
      <c r="S86">
        <v>180200</v>
      </c>
      <c r="T86">
        <v>144160</v>
      </c>
      <c r="U86">
        <v>234231.31117149675</v>
      </c>
      <c r="V86">
        <v>567630</v>
      </c>
      <c r="W86">
        <v>187408</v>
      </c>
      <c r="X86">
        <v>311468.97483000002</v>
      </c>
      <c r="Y86">
        <v>181790</v>
      </c>
      <c r="Z86">
        <v>181790</v>
      </c>
      <c r="AA86">
        <v>137588</v>
      </c>
      <c r="AB86">
        <v>128539.84000000001</v>
      </c>
    </row>
    <row r="87" spans="1:28" hidden="1" x14ac:dyDescent="0.2">
      <c r="A87" t="s">
        <v>530</v>
      </c>
      <c r="B87" t="s">
        <v>721</v>
      </c>
      <c r="C87" t="s">
        <v>637</v>
      </c>
      <c r="D87" t="s">
        <v>633</v>
      </c>
      <c r="E87" t="s">
        <v>633</v>
      </c>
      <c r="F87" t="s">
        <v>643</v>
      </c>
      <c r="G87" s="87" t="s">
        <v>11</v>
      </c>
      <c r="H87" t="s">
        <v>852</v>
      </c>
      <c r="I87">
        <v>318212</v>
      </c>
      <c r="J87">
        <v>137848.22999999998</v>
      </c>
      <c r="K87">
        <v>256435.20000000001</v>
      </c>
      <c r="L87">
        <v>349800</v>
      </c>
      <c r="M87">
        <v>279204</v>
      </c>
      <c r="N87">
        <v>122144.86</v>
      </c>
      <c r="O87">
        <v>307506</v>
      </c>
      <c r="P87">
        <v>64719.360000000001</v>
      </c>
      <c r="Q87">
        <v>539356.31037399999</v>
      </c>
      <c r="R87">
        <v>137509.56</v>
      </c>
      <c r="S87">
        <v>162180</v>
      </c>
      <c r="T87">
        <v>131546</v>
      </c>
      <c r="U87">
        <v>372911.77959748649</v>
      </c>
      <c r="V87">
        <v>567630</v>
      </c>
      <c r="W87">
        <v>216240</v>
      </c>
      <c r="X87">
        <v>498349.64709000004</v>
      </c>
      <c r="Y87">
        <v>247934</v>
      </c>
      <c r="Z87">
        <v>247934</v>
      </c>
      <c r="AA87">
        <v>137588</v>
      </c>
      <c r="AB87">
        <v>140225.28</v>
      </c>
    </row>
    <row r="88" spans="1:28" hidden="1" x14ac:dyDescent="0.2">
      <c r="A88" t="s">
        <v>531</v>
      </c>
      <c r="B88" t="s">
        <v>722</v>
      </c>
      <c r="C88" t="s">
        <v>637</v>
      </c>
      <c r="D88" t="s">
        <v>633</v>
      </c>
      <c r="E88" t="s">
        <v>633</v>
      </c>
      <c r="F88" t="s">
        <v>643</v>
      </c>
      <c r="G88" s="87" t="s">
        <v>11</v>
      </c>
      <c r="H88" t="s">
        <v>852</v>
      </c>
      <c r="I88">
        <v>330296</v>
      </c>
      <c r="J88">
        <v>143739.18</v>
      </c>
      <c r="K88">
        <v>282078.72000000003</v>
      </c>
      <c r="L88">
        <v>360400</v>
      </c>
      <c r="M88">
        <v>332204</v>
      </c>
      <c r="N88">
        <v>122144.86</v>
      </c>
      <c r="O88">
        <v>307506</v>
      </c>
      <c r="P88">
        <v>69848.063999999998</v>
      </c>
      <c r="Q88">
        <v>669277.1449800001</v>
      </c>
      <c r="R88">
        <v>137509.56</v>
      </c>
      <c r="S88">
        <v>162180</v>
      </c>
      <c r="T88">
        <v>118932</v>
      </c>
      <c r="U88">
        <v>823623.30198195321</v>
      </c>
      <c r="V88">
        <v>630700</v>
      </c>
      <c r="W88">
        <v>270300</v>
      </c>
      <c r="X88">
        <v>1245874.1176720001</v>
      </c>
      <c r="Y88">
        <v>292772</v>
      </c>
      <c r="Z88">
        <v>292772</v>
      </c>
      <c r="AA88">
        <v>137588</v>
      </c>
      <c r="AB88">
        <v>151910.72</v>
      </c>
    </row>
    <row r="89" spans="1:28" hidden="1" x14ac:dyDescent="0.2">
      <c r="A89" t="s">
        <v>532</v>
      </c>
      <c r="B89" t="s">
        <v>723</v>
      </c>
      <c r="C89" t="s">
        <v>637</v>
      </c>
      <c r="D89" t="s">
        <v>633</v>
      </c>
      <c r="E89" t="s">
        <v>633</v>
      </c>
      <c r="F89" t="s">
        <v>643</v>
      </c>
      <c r="G89" s="87" t="s">
        <v>11</v>
      </c>
      <c r="H89" t="s">
        <v>852</v>
      </c>
      <c r="I89">
        <v>229596</v>
      </c>
      <c r="J89">
        <v>142623</v>
      </c>
      <c r="K89">
        <v>200340</v>
      </c>
      <c r="L89">
        <v>339200</v>
      </c>
      <c r="M89">
        <v>249630</v>
      </c>
      <c r="N89">
        <v>156970.1</v>
      </c>
      <c r="O89">
        <v>265212</v>
      </c>
      <c r="P89">
        <v>80136</v>
      </c>
      <c r="Q89">
        <v>237660.06331400003</v>
      </c>
      <c r="R89">
        <v>143635.30000000002</v>
      </c>
      <c r="S89">
        <v>324360</v>
      </c>
      <c r="T89">
        <v>191860</v>
      </c>
      <c r="U89">
        <v>249208.80176150365</v>
      </c>
      <c r="V89">
        <v>455365.4</v>
      </c>
      <c r="W89">
        <v>252280</v>
      </c>
      <c r="X89">
        <v>373762.23534400004</v>
      </c>
      <c r="Y89">
        <v>189316</v>
      </c>
      <c r="Z89">
        <v>189316</v>
      </c>
      <c r="AA89">
        <v>232988</v>
      </c>
      <c r="AB89">
        <v>191761.42</v>
      </c>
    </row>
    <row r="90" spans="1:28" hidden="1" x14ac:dyDescent="0.2">
      <c r="A90" t="s">
        <v>533</v>
      </c>
      <c r="B90" t="s">
        <v>724</v>
      </c>
      <c r="C90" t="s">
        <v>637</v>
      </c>
      <c r="D90" t="s">
        <v>633</v>
      </c>
      <c r="E90" t="s">
        <v>633</v>
      </c>
      <c r="F90" t="s">
        <v>643</v>
      </c>
      <c r="G90" s="87" t="s">
        <v>11</v>
      </c>
      <c r="H90" t="s">
        <v>852</v>
      </c>
      <c r="I90">
        <v>290016</v>
      </c>
      <c r="J90">
        <v>156885.30000000002</v>
      </c>
      <c r="K90">
        <v>280476</v>
      </c>
      <c r="L90">
        <v>392200</v>
      </c>
      <c r="M90">
        <v>315880</v>
      </c>
      <c r="N90">
        <v>156970.1</v>
      </c>
      <c r="O90">
        <v>398242</v>
      </c>
      <c r="P90">
        <v>96163.200000000012</v>
      </c>
      <c r="Q90">
        <v>267367.571268</v>
      </c>
      <c r="R90">
        <v>188654.56</v>
      </c>
      <c r="S90">
        <v>324360</v>
      </c>
      <c r="T90">
        <v>234260</v>
      </c>
      <c r="U90">
        <v>318549.03597449849</v>
      </c>
      <c r="V90">
        <v>630700</v>
      </c>
      <c r="W90">
        <v>273904</v>
      </c>
      <c r="X90">
        <v>436056.38657600002</v>
      </c>
      <c r="Y90">
        <v>256202</v>
      </c>
      <c r="Z90">
        <v>256202</v>
      </c>
      <c r="AA90">
        <v>332416</v>
      </c>
      <c r="AB90">
        <v>210936.82</v>
      </c>
    </row>
    <row r="91" spans="1:28" hidden="1" x14ac:dyDescent="0.2">
      <c r="A91" t="s">
        <v>534</v>
      </c>
      <c r="B91" t="s">
        <v>725</v>
      </c>
      <c r="C91" t="s">
        <v>637</v>
      </c>
      <c r="D91" t="s">
        <v>633</v>
      </c>
      <c r="E91" t="s">
        <v>633</v>
      </c>
      <c r="F91" t="s">
        <v>643</v>
      </c>
      <c r="G91" s="87" t="s">
        <v>11</v>
      </c>
      <c r="H91" t="s">
        <v>852</v>
      </c>
      <c r="I91">
        <v>318212</v>
      </c>
      <c r="J91">
        <v>166868.91</v>
      </c>
      <c r="K91">
        <v>364618.80000000005</v>
      </c>
      <c r="L91">
        <v>455800</v>
      </c>
      <c r="M91">
        <v>329130</v>
      </c>
      <c r="N91">
        <v>156970.1</v>
      </c>
      <c r="O91">
        <v>442020</v>
      </c>
      <c r="P91">
        <v>113258.88</v>
      </c>
      <c r="Q91">
        <v>324802.08656800003</v>
      </c>
      <c r="R91">
        <v>188654.56</v>
      </c>
      <c r="S91">
        <v>216240</v>
      </c>
      <c r="T91">
        <v>221646</v>
      </c>
      <c r="U91">
        <v>457229.50440048828</v>
      </c>
      <c r="V91">
        <v>630700</v>
      </c>
      <c r="W91">
        <v>306340</v>
      </c>
      <c r="X91">
        <v>622937.05883600004</v>
      </c>
      <c r="Y91">
        <v>317682</v>
      </c>
      <c r="Z91">
        <v>317682</v>
      </c>
      <c r="AA91">
        <v>332416</v>
      </c>
      <c r="AB91">
        <v>230113.28</v>
      </c>
    </row>
    <row r="92" spans="1:28" hidden="1" x14ac:dyDescent="0.2">
      <c r="A92" t="s">
        <v>535</v>
      </c>
      <c r="B92" t="s">
        <v>726</v>
      </c>
      <c r="C92" t="s">
        <v>637</v>
      </c>
      <c r="D92" t="s">
        <v>633</v>
      </c>
      <c r="E92" t="s">
        <v>633</v>
      </c>
      <c r="F92" t="s">
        <v>643</v>
      </c>
      <c r="G92" s="87" t="s">
        <v>11</v>
      </c>
      <c r="H92" t="s">
        <v>852</v>
      </c>
      <c r="I92">
        <v>330296</v>
      </c>
      <c r="J92">
        <v>174000.06</v>
      </c>
      <c r="K92">
        <v>419311.62</v>
      </c>
      <c r="L92">
        <v>466400</v>
      </c>
      <c r="M92">
        <v>382130</v>
      </c>
      <c r="N92">
        <v>156970.1</v>
      </c>
      <c r="O92">
        <v>442020</v>
      </c>
      <c r="P92">
        <v>122234.11200000001</v>
      </c>
      <c r="Q92">
        <v>367580.89791999996</v>
      </c>
      <c r="R92">
        <v>188654.56</v>
      </c>
      <c r="S92">
        <v>180200</v>
      </c>
      <c r="T92">
        <v>209032</v>
      </c>
      <c r="U92">
        <v>907941.02678495506</v>
      </c>
      <c r="V92">
        <v>693770</v>
      </c>
      <c r="W92">
        <v>360400</v>
      </c>
      <c r="X92">
        <v>1557342.2016780002</v>
      </c>
      <c r="Y92">
        <v>374816</v>
      </c>
      <c r="Z92">
        <v>374816</v>
      </c>
      <c r="AA92">
        <v>332416</v>
      </c>
      <c r="AB92">
        <v>249289.74000000002</v>
      </c>
    </row>
    <row r="93" spans="1:28" hidden="1" x14ac:dyDescent="0.2">
      <c r="A93" t="s">
        <v>536</v>
      </c>
      <c r="B93" t="s">
        <v>727</v>
      </c>
      <c r="C93" t="s">
        <v>637</v>
      </c>
      <c r="D93" t="s">
        <v>633</v>
      </c>
      <c r="E93" t="s">
        <v>633</v>
      </c>
      <c r="F93" t="s">
        <v>643</v>
      </c>
      <c r="G93" s="87" t="s">
        <v>11</v>
      </c>
      <c r="H93" t="s">
        <v>852</v>
      </c>
      <c r="I93">
        <v>306128</v>
      </c>
      <c r="J93">
        <v>117819</v>
      </c>
      <c r="K93">
        <v>143100</v>
      </c>
      <c r="L93">
        <v>254400</v>
      </c>
      <c r="M93">
        <v>299556</v>
      </c>
      <c r="N93">
        <v>299161.68</v>
      </c>
      <c r="O93">
        <v>184546</v>
      </c>
      <c r="P93">
        <v>45792</v>
      </c>
      <c r="Q93">
        <v>198050.05274400002</v>
      </c>
      <c r="R93">
        <v>92490.3</v>
      </c>
      <c r="S93">
        <v>162180</v>
      </c>
      <c r="T93">
        <v>191860</v>
      </c>
      <c r="U93">
        <v>164891.07695850186</v>
      </c>
      <c r="V93">
        <v>379681.4</v>
      </c>
      <c r="W93">
        <v>165784</v>
      </c>
      <c r="X93">
        <v>311468.97483000002</v>
      </c>
      <c r="Y93">
        <v>138860</v>
      </c>
      <c r="Z93">
        <v>138860</v>
      </c>
      <c r="AA93">
        <v>137588</v>
      </c>
      <c r="AB93">
        <v>191761.42</v>
      </c>
    </row>
    <row r="94" spans="1:28" hidden="1" x14ac:dyDescent="0.2">
      <c r="A94" t="s">
        <v>537</v>
      </c>
      <c r="B94" t="s">
        <v>728</v>
      </c>
      <c r="C94" t="s">
        <v>637</v>
      </c>
      <c r="D94" t="s">
        <v>633</v>
      </c>
      <c r="E94" t="s">
        <v>633</v>
      </c>
      <c r="F94" t="s">
        <v>643</v>
      </c>
      <c r="G94" s="87" t="s">
        <v>11</v>
      </c>
      <c r="H94" t="s">
        <v>852</v>
      </c>
      <c r="I94">
        <v>370576</v>
      </c>
      <c r="J94">
        <v>129600.90000000002</v>
      </c>
      <c r="K94">
        <v>228960</v>
      </c>
      <c r="L94">
        <v>307400</v>
      </c>
      <c r="M94">
        <v>365806</v>
      </c>
      <c r="N94">
        <v>314090.72000000003</v>
      </c>
      <c r="O94">
        <v>277084</v>
      </c>
      <c r="P94">
        <v>54950.400000000001</v>
      </c>
      <c r="Q94">
        <v>227757.56069800002</v>
      </c>
      <c r="R94">
        <v>137509.56</v>
      </c>
      <c r="S94">
        <v>180200</v>
      </c>
      <c r="T94">
        <v>234260</v>
      </c>
      <c r="U94">
        <v>234231.31117149675</v>
      </c>
      <c r="V94">
        <v>567630</v>
      </c>
      <c r="W94">
        <v>187408</v>
      </c>
      <c r="X94">
        <v>373762.23534400004</v>
      </c>
      <c r="Y94">
        <v>181790</v>
      </c>
      <c r="Z94">
        <v>181790</v>
      </c>
      <c r="AA94">
        <v>137588</v>
      </c>
      <c r="AB94">
        <v>210936.82</v>
      </c>
    </row>
    <row r="95" spans="1:28" hidden="1" x14ac:dyDescent="0.2">
      <c r="A95" t="s">
        <v>538</v>
      </c>
      <c r="B95" t="s">
        <v>729</v>
      </c>
      <c r="C95" t="s">
        <v>637</v>
      </c>
      <c r="D95" t="s">
        <v>633</v>
      </c>
      <c r="E95" t="s">
        <v>633</v>
      </c>
      <c r="F95" t="s">
        <v>643</v>
      </c>
      <c r="G95" s="87" t="s">
        <v>11</v>
      </c>
      <c r="H95" t="s">
        <v>852</v>
      </c>
      <c r="I95">
        <v>394744</v>
      </c>
      <c r="J95">
        <v>137848.22999999998</v>
      </c>
      <c r="K95">
        <v>256435.20000000001</v>
      </c>
      <c r="L95">
        <v>371000</v>
      </c>
      <c r="M95">
        <v>379056</v>
      </c>
      <c r="N95">
        <v>329362.14</v>
      </c>
      <c r="O95">
        <v>307506</v>
      </c>
      <c r="P95">
        <v>64719.360000000001</v>
      </c>
      <c r="Q95">
        <v>285192.07599799999</v>
      </c>
      <c r="R95">
        <v>137509.56</v>
      </c>
      <c r="S95">
        <v>162180</v>
      </c>
      <c r="T95">
        <v>221646</v>
      </c>
      <c r="U95">
        <v>372911.77959748649</v>
      </c>
      <c r="V95">
        <v>567630</v>
      </c>
      <c r="W95">
        <v>216240</v>
      </c>
      <c r="X95">
        <v>560643.79832200008</v>
      </c>
      <c r="Y95">
        <v>247934</v>
      </c>
      <c r="Z95">
        <v>247934</v>
      </c>
      <c r="AA95">
        <v>137588</v>
      </c>
      <c r="AB95">
        <v>230113.28</v>
      </c>
    </row>
    <row r="96" spans="1:28" hidden="1" x14ac:dyDescent="0.2">
      <c r="A96" t="s">
        <v>539</v>
      </c>
      <c r="B96" t="s">
        <v>730</v>
      </c>
      <c r="C96" t="s">
        <v>637</v>
      </c>
      <c r="D96" t="s">
        <v>633</v>
      </c>
      <c r="E96" t="s">
        <v>633</v>
      </c>
      <c r="F96" t="s">
        <v>643</v>
      </c>
      <c r="G96" s="87" t="s">
        <v>11</v>
      </c>
      <c r="H96" t="s">
        <v>852</v>
      </c>
      <c r="I96">
        <v>406828</v>
      </c>
      <c r="J96">
        <v>143739.18</v>
      </c>
      <c r="K96">
        <v>282078.72000000003</v>
      </c>
      <c r="L96">
        <v>381600</v>
      </c>
      <c r="M96">
        <v>432056</v>
      </c>
      <c r="N96">
        <v>343966.82</v>
      </c>
      <c r="O96">
        <v>307506</v>
      </c>
      <c r="P96">
        <v>69848.063999999998</v>
      </c>
      <c r="Q96">
        <v>327970.88745600003</v>
      </c>
      <c r="R96">
        <v>137509.56</v>
      </c>
      <c r="S96">
        <v>162180</v>
      </c>
      <c r="T96">
        <v>209032</v>
      </c>
      <c r="U96">
        <v>823623.30198195321</v>
      </c>
      <c r="V96">
        <v>630700</v>
      </c>
      <c r="W96">
        <v>270300</v>
      </c>
      <c r="X96">
        <v>1370461.529418</v>
      </c>
      <c r="Y96">
        <v>292772</v>
      </c>
      <c r="Z96">
        <v>292772</v>
      </c>
      <c r="AA96">
        <v>137588</v>
      </c>
      <c r="AB96">
        <v>249289.74000000002</v>
      </c>
    </row>
    <row r="97" spans="1:28" hidden="1" x14ac:dyDescent="0.2">
      <c r="A97" t="s">
        <v>540</v>
      </c>
      <c r="B97" t="s">
        <v>731</v>
      </c>
      <c r="C97" t="s">
        <v>637</v>
      </c>
      <c r="D97" t="s">
        <v>633</v>
      </c>
      <c r="E97" t="s">
        <v>633</v>
      </c>
      <c r="F97" t="s">
        <v>643</v>
      </c>
      <c r="G97" s="87" t="s">
        <v>11</v>
      </c>
      <c r="H97" t="s">
        <v>852</v>
      </c>
      <c r="I97">
        <v>330296</v>
      </c>
      <c r="J97">
        <v>142623</v>
      </c>
      <c r="K97">
        <v>200340</v>
      </c>
      <c r="L97">
        <v>360400</v>
      </c>
      <c r="M97">
        <v>490939</v>
      </c>
      <c r="N97">
        <v>345108.44</v>
      </c>
      <c r="O97">
        <v>294044</v>
      </c>
      <c r="P97">
        <v>80136</v>
      </c>
      <c r="Q97">
        <v>277270.07388400001</v>
      </c>
      <c r="R97">
        <v>167257.4</v>
      </c>
      <c r="S97">
        <v>396440</v>
      </c>
      <c r="T97">
        <v>281960</v>
      </c>
      <c r="U97">
        <v>249208.80176150365</v>
      </c>
      <c r="V97">
        <v>455365.4</v>
      </c>
      <c r="W97">
        <v>252280</v>
      </c>
      <c r="X97">
        <v>498349.64709000004</v>
      </c>
      <c r="Y97">
        <v>189316</v>
      </c>
      <c r="Z97">
        <v>189316</v>
      </c>
      <c r="AA97">
        <v>332416</v>
      </c>
      <c r="AB97">
        <v>221724.44</v>
      </c>
    </row>
    <row r="98" spans="1:28" hidden="1" x14ac:dyDescent="0.2">
      <c r="A98" t="s">
        <v>541</v>
      </c>
      <c r="B98" t="s">
        <v>732</v>
      </c>
      <c r="C98" t="s">
        <v>637</v>
      </c>
      <c r="D98" t="s">
        <v>633</v>
      </c>
      <c r="E98" t="s">
        <v>633</v>
      </c>
      <c r="F98" t="s">
        <v>643</v>
      </c>
      <c r="G98" s="87" t="s">
        <v>11</v>
      </c>
      <c r="H98" t="s">
        <v>852</v>
      </c>
      <c r="I98">
        <v>390716</v>
      </c>
      <c r="J98">
        <v>156885.30000000002</v>
      </c>
      <c r="K98">
        <v>280476</v>
      </c>
      <c r="L98">
        <v>413400</v>
      </c>
      <c r="M98">
        <v>557189</v>
      </c>
      <c r="N98">
        <v>362084.34</v>
      </c>
      <c r="O98">
        <v>441490</v>
      </c>
      <c r="P98">
        <v>96163.200000000012</v>
      </c>
      <c r="Q98">
        <v>306977.58183799998</v>
      </c>
      <c r="R98">
        <v>212276.66</v>
      </c>
      <c r="S98">
        <v>396440</v>
      </c>
      <c r="T98">
        <v>324360</v>
      </c>
      <c r="U98">
        <v>318549.03597449849</v>
      </c>
      <c r="V98">
        <v>630700</v>
      </c>
      <c r="W98">
        <v>273904</v>
      </c>
      <c r="X98">
        <v>622937.05883600004</v>
      </c>
      <c r="Y98">
        <v>256202</v>
      </c>
      <c r="Z98">
        <v>256202</v>
      </c>
      <c r="AA98">
        <v>332416</v>
      </c>
      <c r="AB98">
        <v>243896.46000000002</v>
      </c>
    </row>
    <row r="99" spans="1:28" hidden="1" x14ac:dyDescent="0.2">
      <c r="A99" t="s">
        <v>542</v>
      </c>
      <c r="B99" t="s">
        <v>733</v>
      </c>
      <c r="C99" t="s">
        <v>637</v>
      </c>
      <c r="D99" t="s">
        <v>633</v>
      </c>
      <c r="E99" t="s">
        <v>633</v>
      </c>
      <c r="F99" t="s">
        <v>643</v>
      </c>
      <c r="G99" s="87" t="s">
        <v>11</v>
      </c>
      <c r="H99" t="s">
        <v>852</v>
      </c>
      <c r="I99">
        <v>418912</v>
      </c>
      <c r="J99">
        <v>166868.91</v>
      </c>
      <c r="K99">
        <v>364618.80000000005</v>
      </c>
      <c r="L99">
        <v>477000</v>
      </c>
      <c r="M99">
        <v>570439</v>
      </c>
      <c r="N99">
        <v>379527.7</v>
      </c>
      <c r="O99">
        <v>490038</v>
      </c>
      <c r="P99">
        <v>113258.88</v>
      </c>
      <c r="Q99">
        <v>364412.09713800001</v>
      </c>
      <c r="R99">
        <v>212276.66</v>
      </c>
      <c r="S99">
        <v>324360</v>
      </c>
      <c r="T99">
        <v>311746</v>
      </c>
      <c r="U99">
        <v>457229.50440048828</v>
      </c>
      <c r="V99">
        <v>630700</v>
      </c>
      <c r="W99">
        <v>306340</v>
      </c>
      <c r="X99">
        <v>934406.033666</v>
      </c>
      <c r="Y99">
        <v>317682</v>
      </c>
      <c r="Z99">
        <v>317682</v>
      </c>
      <c r="AA99">
        <v>332416</v>
      </c>
      <c r="AB99">
        <v>266068.48000000004</v>
      </c>
    </row>
    <row r="100" spans="1:28" hidden="1" x14ac:dyDescent="0.2">
      <c r="A100" t="s">
        <v>543</v>
      </c>
      <c r="B100" t="s">
        <v>734</v>
      </c>
      <c r="C100" t="s">
        <v>637</v>
      </c>
      <c r="D100" t="s">
        <v>633</v>
      </c>
      <c r="E100" t="s">
        <v>633</v>
      </c>
      <c r="F100" t="s">
        <v>643</v>
      </c>
      <c r="G100" s="87" t="s">
        <v>11</v>
      </c>
      <c r="H100" t="s">
        <v>852</v>
      </c>
      <c r="I100">
        <v>430996</v>
      </c>
      <c r="J100">
        <v>174000.06</v>
      </c>
      <c r="K100">
        <v>419311.62</v>
      </c>
      <c r="L100">
        <v>487600</v>
      </c>
      <c r="M100">
        <v>623439</v>
      </c>
      <c r="N100">
        <v>397054.80000000005</v>
      </c>
      <c r="O100">
        <v>490038</v>
      </c>
      <c r="P100">
        <v>122234.11200000001</v>
      </c>
      <c r="Q100">
        <v>407190.90849</v>
      </c>
      <c r="R100">
        <v>212276.66</v>
      </c>
      <c r="S100">
        <v>180200</v>
      </c>
      <c r="T100">
        <v>299132</v>
      </c>
      <c r="U100">
        <v>907941.02678495506</v>
      </c>
      <c r="V100">
        <v>693770</v>
      </c>
      <c r="W100">
        <v>360400</v>
      </c>
      <c r="X100">
        <v>1868811.1765079999</v>
      </c>
      <c r="Y100">
        <v>374816</v>
      </c>
      <c r="Z100">
        <v>374816</v>
      </c>
      <c r="AA100">
        <v>232988</v>
      </c>
      <c r="AB100">
        <v>288241.56</v>
      </c>
    </row>
    <row r="101" spans="1:28" hidden="1" x14ac:dyDescent="0.2">
      <c r="A101" t="s">
        <v>544</v>
      </c>
      <c r="B101" t="s">
        <v>735</v>
      </c>
      <c r="C101" t="s">
        <v>637</v>
      </c>
      <c r="D101" t="s">
        <v>633</v>
      </c>
      <c r="E101" t="s">
        <v>633</v>
      </c>
      <c r="F101" t="s">
        <v>643</v>
      </c>
      <c r="G101" s="87" t="s">
        <v>11</v>
      </c>
      <c r="H101" t="s">
        <v>852</v>
      </c>
      <c r="I101">
        <v>229596</v>
      </c>
      <c r="J101">
        <v>117819</v>
      </c>
      <c r="K101">
        <v>119647.5</v>
      </c>
      <c r="L101">
        <v>190800</v>
      </c>
      <c r="M101">
        <v>149778</v>
      </c>
      <c r="N101">
        <v>299161.68</v>
      </c>
      <c r="O101">
        <v>184546</v>
      </c>
      <c r="P101">
        <v>45792</v>
      </c>
      <c r="Q101">
        <v>178245.04751200002</v>
      </c>
      <c r="R101">
        <v>92490.3</v>
      </c>
      <c r="S101">
        <v>162180</v>
      </c>
      <c r="T101">
        <v>101760</v>
      </c>
      <c r="U101">
        <v>164891.07695850186</v>
      </c>
      <c r="V101">
        <v>379681.4</v>
      </c>
      <c r="W101">
        <v>165784</v>
      </c>
      <c r="X101">
        <v>280321.89910800004</v>
      </c>
      <c r="Y101">
        <v>138860</v>
      </c>
      <c r="Z101">
        <v>138860</v>
      </c>
      <c r="AA101">
        <v>137588</v>
      </c>
      <c r="AB101">
        <v>116854.40000000001</v>
      </c>
    </row>
    <row r="102" spans="1:28" hidden="1" x14ac:dyDescent="0.2">
      <c r="A102" t="s">
        <v>545</v>
      </c>
      <c r="B102" t="s">
        <v>736</v>
      </c>
      <c r="C102" t="s">
        <v>637</v>
      </c>
      <c r="D102" t="s">
        <v>633</v>
      </c>
      <c r="E102" t="s">
        <v>633</v>
      </c>
      <c r="F102" t="s">
        <v>643</v>
      </c>
      <c r="G102" s="87" t="s">
        <v>11</v>
      </c>
      <c r="H102" t="s">
        <v>852</v>
      </c>
      <c r="I102">
        <v>290016</v>
      </c>
      <c r="J102">
        <v>129600.90000000002</v>
      </c>
      <c r="K102">
        <v>249868.5</v>
      </c>
      <c r="L102">
        <v>243800</v>
      </c>
      <c r="M102">
        <v>216028</v>
      </c>
      <c r="N102">
        <v>314090.72000000003</v>
      </c>
      <c r="O102">
        <v>277084</v>
      </c>
      <c r="P102">
        <v>54950.400000000001</v>
      </c>
      <c r="Q102">
        <v>207952.55546599999</v>
      </c>
      <c r="R102">
        <v>137509.56</v>
      </c>
      <c r="S102">
        <v>180200</v>
      </c>
      <c r="T102">
        <v>144160</v>
      </c>
      <c r="U102">
        <v>234231.31117149675</v>
      </c>
      <c r="V102">
        <v>567630</v>
      </c>
      <c r="W102">
        <v>187408</v>
      </c>
      <c r="X102">
        <v>311468.97483000002</v>
      </c>
      <c r="Y102">
        <v>181790</v>
      </c>
      <c r="Z102">
        <v>181790</v>
      </c>
      <c r="AA102">
        <v>137588</v>
      </c>
      <c r="AB102">
        <v>128539.84000000001</v>
      </c>
    </row>
    <row r="103" spans="1:28" hidden="1" x14ac:dyDescent="0.2">
      <c r="A103" t="s">
        <v>546</v>
      </c>
      <c r="B103" t="s">
        <v>737</v>
      </c>
      <c r="C103" t="s">
        <v>637</v>
      </c>
      <c r="D103" t="s">
        <v>633</v>
      </c>
      <c r="E103" t="s">
        <v>633</v>
      </c>
      <c r="F103" t="s">
        <v>643</v>
      </c>
      <c r="G103" s="87" t="s">
        <v>11</v>
      </c>
      <c r="H103" t="s">
        <v>852</v>
      </c>
      <c r="I103">
        <v>318212</v>
      </c>
      <c r="J103">
        <v>137848.22999999998</v>
      </c>
      <c r="K103">
        <v>279919.5</v>
      </c>
      <c r="L103">
        <v>307400</v>
      </c>
      <c r="M103">
        <v>229278</v>
      </c>
      <c r="N103">
        <v>329362.14</v>
      </c>
      <c r="O103">
        <v>307506</v>
      </c>
      <c r="P103">
        <v>64719.360000000001</v>
      </c>
      <c r="Q103">
        <v>265387.07076600002</v>
      </c>
      <c r="R103">
        <v>137509.56</v>
      </c>
      <c r="S103">
        <v>162180</v>
      </c>
      <c r="T103">
        <v>131546</v>
      </c>
      <c r="U103">
        <v>372911.77959748649</v>
      </c>
      <c r="V103">
        <v>567630</v>
      </c>
      <c r="W103">
        <v>216240</v>
      </c>
      <c r="X103">
        <v>498349.64709000004</v>
      </c>
      <c r="Y103">
        <v>247934</v>
      </c>
      <c r="Z103">
        <v>247934</v>
      </c>
      <c r="AA103">
        <v>137588</v>
      </c>
      <c r="AB103">
        <v>140225.28</v>
      </c>
    </row>
    <row r="104" spans="1:28" hidden="1" x14ac:dyDescent="0.2">
      <c r="A104" t="s">
        <v>547</v>
      </c>
      <c r="B104" t="s">
        <v>738</v>
      </c>
      <c r="C104" t="s">
        <v>637</v>
      </c>
      <c r="D104" t="s">
        <v>633</v>
      </c>
      <c r="E104" t="s">
        <v>633</v>
      </c>
      <c r="F104" t="s">
        <v>643</v>
      </c>
      <c r="G104" s="87" t="s">
        <v>11</v>
      </c>
      <c r="H104" t="s">
        <v>852</v>
      </c>
      <c r="I104">
        <v>330296</v>
      </c>
      <c r="J104">
        <v>143739.18</v>
      </c>
      <c r="K104">
        <v>309970.5</v>
      </c>
      <c r="L104">
        <v>318000</v>
      </c>
      <c r="M104">
        <v>282278</v>
      </c>
      <c r="N104">
        <v>343966.82</v>
      </c>
      <c r="O104">
        <v>307506</v>
      </c>
      <c r="P104">
        <v>69848.063999999998</v>
      </c>
      <c r="Q104">
        <v>308165.88211800001</v>
      </c>
      <c r="R104">
        <v>137509.56</v>
      </c>
      <c r="S104">
        <v>162180</v>
      </c>
      <c r="T104">
        <v>118932</v>
      </c>
      <c r="U104">
        <v>823623.30198195321</v>
      </c>
      <c r="V104">
        <v>630700</v>
      </c>
      <c r="W104">
        <v>270300</v>
      </c>
      <c r="X104">
        <v>1245874.1176720001</v>
      </c>
      <c r="Y104">
        <v>292772</v>
      </c>
      <c r="Z104">
        <v>292772</v>
      </c>
      <c r="AA104">
        <v>137588</v>
      </c>
      <c r="AB104">
        <v>151910.72</v>
      </c>
    </row>
    <row r="105" spans="1:28" hidden="1" x14ac:dyDescent="0.2">
      <c r="A105" t="s">
        <v>548</v>
      </c>
      <c r="B105" t="s">
        <v>739</v>
      </c>
      <c r="C105" t="s">
        <v>637</v>
      </c>
      <c r="D105" t="s">
        <v>633</v>
      </c>
      <c r="E105" t="s">
        <v>633</v>
      </c>
      <c r="F105" t="s">
        <v>643</v>
      </c>
      <c r="G105" s="87" t="s">
        <v>11</v>
      </c>
      <c r="H105" t="s">
        <v>852</v>
      </c>
      <c r="I105">
        <v>229596</v>
      </c>
      <c r="J105">
        <v>142623</v>
      </c>
      <c r="K105">
        <v>191436</v>
      </c>
      <c r="L105">
        <v>296800</v>
      </c>
      <c r="M105">
        <v>216346</v>
      </c>
      <c r="N105">
        <v>345108.44</v>
      </c>
      <c r="O105">
        <v>294044</v>
      </c>
      <c r="P105">
        <v>80136</v>
      </c>
      <c r="Q105">
        <v>217855.058082</v>
      </c>
      <c r="R105">
        <v>143635.30000000002</v>
      </c>
      <c r="S105">
        <v>396440</v>
      </c>
      <c r="T105">
        <v>281960</v>
      </c>
      <c r="U105">
        <v>249208.80176150365</v>
      </c>
      <c r="V105">
        <v>455365.4</v>
      </c>
      <c r="W105">
        <v>252280</v>
      </c>
      <c r="X105">
        <v>373762.23534400004</v>
      </c>
      <c r="Y105">
        <v>189316</v>
      </c>
      <c r="Z105">
        <v>189316</v>
      </c>
      <c r="AA105">
        <v>232988</v>
      </c>
      <c r="AB105">
        <v>191761.42</v>
      </c>
    </row>
    <row r="106" spans="1:28" hidden="1" x14ac:dyDescent="0.2">
      <c r="A106" t="s">
        <v>549</v>
      </c>
      <c r="B106" t="s">
        <v>740</v>
      </c>
      <c r="C106" t="s">
        <v>637</v>
      </c>
      <c r="D106" t="s">
        <v>633</v>
      </c>
      <c r="E106" t="s">
        <v>633</v>
      </c>
      <c r="F106" t="s">
        <v>643</v>
      </c>
      <c r="G106" s="87" t="s">
        <v>11</v>
      </c>
      <c r="H106" t="s">
        <v>852</v>
      </c>
      <c r="I106">
        <v>290016</v>
      </c>
      <c r="J106">
        <v>156885.30000000002</v>
      </c>
      <c r="K106">
        <v>321657</v>
      </c>
      <c r="L106">
        <v>349800</v>
      </c>
      <c r="M106">
        <v>282596</v>
      </c>
      <c r="N106">
        <v>362084.34</v>
      </c>
      <c r="O106">
        <v>441490</v>
      </c>
      <c r="P106">
        <v>96163.200000000012</v>
      </c>
      <c r="Q106">
        <v>247562.56593000001</v>
      </c>
      <c r="R106">
        <v>188654.56</v>
      </c>
      <c r="S106">
        <v>396440</v>
      </c>
      <c r="T106">
        <v>324360</v>
      </c>
      <c r="U106">
        <v>318549.03597449849</v>
      </c>
      <c r="V106">
        <v>630700</v>
      </c>
      <c r="W106">
        <v>273904</v>
      </c>
      <c r="X106">
        <v>436056.38657600002</v>
      </c>
      <c r="Y106">
        <v>256202</v>
      </c>
      <c r="Z106">
        <v>256202</v>
      </c>
      <c r="AA106">
        <v>232988</v>
      </c>
      <c r="AB106">
        <v>210936.82</v>
      </c>
    </row>
    <row r="107" spans="1:28" hidden="1" x14ac:dyDescent="0.2">
      <c r="A107" t="s">
        <v>550</v>
      </c>
      <c r="B107" t="s">
        <v>741</v>
      </c>
      <c r="C107" t="s">
        <v>637</v>
      </c>
      <c r="D107" t="s">
        <v>633</v>
      </c>
      <c r="E107" t="s">
        <v>633</v>
      </c>
      <c r="F107" t="s">
        <v>643</v>
      </c>
      <c r="G107" s="87" t="s">
        <v>11</v>
      </c>
      <c r="H107" t="s">
        <v>852</v>
      </c>
      <c r="I107">
        <v>318212</v>
      </c>
      <c r="J107">
        <v>166868.91</v>
      </c>
      <c r="K107">
        <v>351708</v>
      </c>
      <c r="L107">
        <v>413400</v>
      </c>
      <c r="M107">
        <v>295846</v>
      </c>
      <c r="N107">
        <v>379527.7</v>
      </c>
      <c r="O107">
        <v>490038</v>
      </c>
      <c r="P107">
        <v>113258.88</v>
      </c>
      <c r="Q107">
        <v>304997.08123000001</v>
      </c>
      <c r="R107">
        <v>188654.56</v>
      </c>
      <c r="S107">
        <v>324360</v>
      </c>
      <c r="T107">
        <v>311746</v>
      </c>
      <c r="U107">
        <v>457229.50440048828</v>
      </c>
      <c r="V107">
        <v>630700</v>
      </c>
      <c r="W107">
        <v>306340</v>
      </c>
      <c r="X107">
        <v>622937.05883600004</v>
      </c>
      <c r="Y107">
        <v>317682</v>
      </c>
      <c r="Z107">
        <v>317682</v>
      </c>
      <c r="AA107">
        <v>232988</v>
      </c>
      <c r="AB107">
        <v>230113.28</v>
      </c>
    </row>
    <row r="108" spans="1:28" hidden="1" x14ac:dyDescent="0.2">
      <c r="A108" t="s">
        <v>551</v>
      </c>
      <c r="B108" t="s">
        <v>742</v>
      </c>
      <c r="C108" t="s">
        <v>637</v>
      </c>
      <c r="D108" t="s">
        <v>633</v>
      </c>
      <c r="E108" t="s">
        <v>633</v>
      </c>
      <c r="F108" t="s">
        <v>643</v>
      </c>
      <c r="G108" s="87" t="s">
        <v>11</v>
      </c>
      <c r="H108" t="s">
        <v>852</v>
      </c>
      <c r="I108">
        <v>330296</v>
      </c>
      <c r="J108">
        <v>174000.06</v>
      </c>
      <c r="K108">
        <v>381759</v>
      </c>
      <c r="L108">
        <v>424000</v>
      </c>
      <c r="M108">
        <v>348846</v>
      </c>
      <c r="N108">
        <v>397054.80000000005</v>
      </c>
      <c r="O108">
        <v>490038</v>
      </c>
      <c r="P108">
        <v>122234.11200000001</v>
      </c>
      <c r="Q108">
        <v>347775.89268800005</v>
      </c>
      <c r="R108">
        <v>188654.56</v>
      </c>
      <c r="S108">
        <v>180200</v>
      </c>
      <c r="T108">
        <v>299132</v>
      </c>
      <c r="U108">
        <v>907941.02678495506</v>
      </c>
      <c r="V108">
        <v>693770</v>
      </c>
      <c r="W108">
        <v>360400</v>
      </c>
      <c r="X108">
        <v>1557342.2016780002</v>
      </c>
      <c r="Y108">
        <v>374816</v>
      </c>
      <c r="Z108">
        <v>374816</v>
      </c>
      <c r="AA108">
        <v>232988</v>
      </c>
      <c r="AB108">
        <v>249289.74000000002</v>
      </c>
    </row>
    <row r="109" spans="1:28" hidden="1" x14ac:dyDescent="0.2">
      <c r="A109" t="s">
        <v>552</v>
      </c>
      <c r="B109" t="s">
        <v>743</v>
      </c>
      <c r="C109" t="s">
        <v>637</v>
      </c>
      <c r="D109" t="s">
        <v>633</v>
      </c>
      <c r="E109" t="s">
        <v>633</v>
      </c>
      <c r="F109" t="s">
        <v>643</v>
      </c>
      <c r="G109" s="87" t="s">
        <v>11</v>
      </c>
      <c r="H109" t="s">
        <v>852</v>
      </c>
      <c r="I109">
        <v>237652</v>
      </c>
      <c r="J109">
        <v>124020</v>
      </c>
      <c r="K109">
        <v>119647.5</v>
      </c>
      <c r="L109">
        <v>254400</v>
      </c>
      <c r="M109">
        <v>149778</v>
      </c>
      <c r="N109">
        <v>299161.68</v>
      </c>
      <c r="O109">
        <v>184546</v>
      </c>
      <c r="P109">
        <v>45792</v>
      </c>
      <c r="Q109">
        <v>138635.03694200001</v>
      </c>
      <c r="R109">
        <v>445421.54000000004</v>
      </c>
      <c r="S109">
        <v>162180</v>
      </c>
      <c r="T109">
        <v>191860</v>
      </c>
      <c r="U109">
        <v>164891.07695850186</v>
      </c>
      <c r="V109">
        <v>379681.4</v>
      </c>
      <c r="W109">
        <v>165784</v>
      </c>
      <c r="X109">
        <v>311468.97483000002</v>
      </c>
      <c r="Y109">
        <v>138860</v>
      </c>
      <c r="Z109">
        <v>138860</v>
      </c>
      <c r="AA109">
        <v>179988</v>
      </c>
      <c r="AB109">
        <v>116854.40000000001</v>
      </c>
    </row>
    <row r="110" spans="1:28" hidden="1" x14ac:dyDescent="0.2">
      <c r="A110" t="s">
        <v>553</v>
      </c>
      <c r="B110" t="s">
        <v>744</v>
      </c>
      <c r="C110" t="s">
        <v>637</v>
      </c>
      <c r="D110" t="s">
        <v>633</v>
      </c>
      <c r="E110" t="s">
        <v>633</v>
      </c>
      <c r="F110" t="s">
        <v>643</v>
      </c>
      <c r="G110" s="87" t="s">
        <v>11</v>
      </c>
      <c r="H110" t="s">
        <v>852</v>
      </c>
      <c r="I110">
        <v>302100</v>
      </c>
      <c r="J110">
        <v>136422.00000000003</v>
      </c>
      <c r="K110">
        <v>249868.5</v>
      </c>
      <c r="L110">
        <v>307400</v>
      </c>
      <c r="M110">
        <v>216028</v>
      </c>
      <c r="N110">
        <v>314090.72000000003</v>
      </c>
      <c r="O110">
        <v>277084</v>
      </c>
      <c r="P110">
        <v>54950.400000000001</v>
      </c>
      <c r="Q110">
        <v>168342.54489600001</v>
      </c>
      <c r="R110">
        <v>445421.54000000004</v>
      </c>
      <c r="S110">
        <v>180200</v>
      </c>
      <c r="T110">
        <v>234260</v>
      </c>
      <c r="U110">
        <v>234231.31117149675</v>
      </c>
      <c r="V110">
        <v>567630</v>
      </c>
      <c r="W110">
        <v>187408</v>
      </c>
      <c r="X110">
        <v>373762.23534400004</v>
      </c>
      <c r="Y110">
        <v>181790</v>
      </c>
      <c r="Z110">
        <v>181790</v>
      </c>
      <c r="AA110">
        <v>179988</v>
      </c>
      <c r="AB110">
        <v>128539.84000000001</v>
      </c>
    </row>
    <row r="111" spans="1:28" hidden="1" x14ac:dyDescent="0.2">
      <c r="A111" t="s">
        <v>554</v>
      </c>
      <c r="B111" t="s">
        <v>745</v>
      </c>
      <c r="C111" t="s">
        <v>637</v>
      </c>
      <c r="D111" t="s">
        <v>633</v>
      </c>
      <c r="E111" t="s">
        <v>633</v>
      </c>
      <c r="F111" t="s">
        <v>643</v>
      </c>
      <c r="G111" s="87" t="s">
        <v>11</v>
      </c>
      <c r="H111" t="s">
        <v>852</v>
      </c>
      <c r="I111">
        <v>326268</v>
      </c>
      <c r="J111">
        <v>145103.4</v>
      </c>
      <c r="K111">
        <v>279919.5</v>
      </c>
      <c r="L111">
        <v>371000</v>
      </c>
      <c r="M111">
        <v>229278</v>
      </c>
      <c r="N111">
        <v>329362.14</v>
      </c>
      <c r="O111">
        <v>307506</v>
      </c>
      <c r="P111">
        <v>64719.360000000001</v>
      </c>
      <c r="Q111">
        <v>225777.06019600001</v>
      </c>
      <c r="R111">
        <v>541035.66</v>
      </c>
      <c r="S111">
        <v>162180</v>
      </c>
      <c r="T111">
        <v>221646</v>
      </c>
      <c r="U111">
        <v>372911.77959748649</v>
      </c>
      <c r="V111">
        <v>567630</v>
      </c>
      <c r="W111">
        <v>216240</v>
      </c>
      <c r="X111">
        <v>560643.79832200008</v>
      </c>
      <c r="Y111">
        <v>247934</v>
      </c>
      <c r="Z111">
        <v>247934</v>
      </c>
      <c r="AA111">
        <v>179988</v>
      </c>
      <c r="AB111">
        <v>140225.28</v>
      </c>
    </row>
    <row r="112" spans="1:28" hidden="1" x14ac:dyDescent="0.2">
      <c r="A112" t="s">
        <v>555</v>
      </c>
      <c r="B112" t="s">
        <v>746</v>
      </c>
      <c r="C112" t="s">
        <v>637</v>
      </c>
      <c r="D112" t="s">
        <v>633</v>
      </c>
      <c r="E112" t="s">
        <v>633</v>
      </c>
      <c r="F112" t="s">
        <v>643</v>
      </c>
      <c r="G112" s="87" t="s">
        <v>11</v>
      </c>
      <c r="H112" t="s">
        <v>852</v>
      </c>
      <c r="I112">
        <v>338352</v>
      </c>
      <c r="J112">
        <v>151304.4</v>
      </c>
      <c r="K112">
        <v>309970.5</v>
      </c>
      <c r="L112">
        <v>381600</v>
      </c>
      <c r="M112">
        <v>282278</v>
      </c>
      <c r="N112">
        <v>343966.82</v>
      </c>
      <c r="O112">
        <v>307506</v>
      </c>
      <c r="P112">
        <v>69848.063999999998</v>
      </c>
      <c r="Q112">
        <v>268555.87154800002</v>
      </c>
      <c r="R112">
        <v>619265.78</v>
      </c>
      <c r="S112">
        <v>162180</v>
      </c>
      <c r="T112">
        <v>209032</v>
      </c>
      <c r="U112">
        <v>823623.30198195321</v>
      </c>
      <c r="V112">
        <v>630700</v>
      </c>
      <c r="W112">
        <v>270300</v>
      </c>
      <c r="X112">
        <v>1370461.529418</v>
      </c>
      <c r="Y112">
        <v>292772</v>
      </c>
      <c r="Z112">
        <v>292772</v>
      </c>
      <c r="AA112">
        <v>179988</v>
      </c>
      <c r="AB112">
        <v>151910.72</v>
      </c>
    </row>
    <row r="113" spans="1:28" hidden="1" x14ac:dyDescent="0.2">
      <c r="A113" t="s">
        <v>556</v>
      </c>
      <c r="B113" t="s">
        <v>747</v>
      </c>
      <c r="C113" t="s">
        <v>637</v>
      </c>
      <c r="D113" t="s">
        <v>633</v>
      </c>
      <c r="E113" t="s">
        <v>633</v>
      </c>
      <c r="F113" t="s">
        <v>643</v>
      </c>
      <c r="G113" s="87" t="s">
        <v>11</v>
      </c>
      <c r="H113" t="s">
        <v>852</v>
      </c>
      <c r="I113">
        <v>298072</v>
      </c>
      <c r="J113">
        <v>148824</v>
      </c>
      <c r="K113">
        <v>191436</v>
      </c>
      <c r="L113">
        <v>360400</v>
      </c>
      <c r="M113">
        <v>216346</v>
      </c>
      <c r="N113">
        <v>345108.44</v>
      </c>
      <c r="O113">
        <v>294044</v>
      </c>
      <c r="P113">
        <v>80136</v>
      </c>
      <c r="Q113">
        <v>198050.05274400002</v>
      </c>
      <c r="R113">
        <v>521913.26</v>
      </c>
      <c r="S113">
        <v>288320</v>
      </c>
      <c r="T113">
        <v>281960</v>
      </c>
      <c r="U113">
        <v>249208.80176150365</v>
      </c>
      <c r="V113">
        <v>455365.4</v>
      </c>
      <c r="W113">
        <v>252280</v>
      </c>
      <c r="X113">
        <v>498349.64709000004</v>
      </c>
      <c r="Y113">
        <v>189316</v>
      </c>
      <c r="Z113">
        <v>189316</v>
      </c>
      <c r="AA113">
        <v>232988</v>
      </c>
      <c r="AB113">
        <v>191761.42</v>
      </c>
    </row>
    <row r="114" spans="1:28" hidden="1" x14ac:dyDescent="0.2">
      <c r="A114" t="s">
        <v>557</v>
      </c>
      <c r="B114" t="s">
        <v>748</v>
      </c>
      <c r="C114" t="s">
        <v>637</v>
      </c>
      <c r="D114" t="s">
        <v>633</v>
      </c>
      <c r="E114" t="s">
        <v>633</v>
      </c>
      <c r="F114" t="s">
        <v>643</v>
      </c>
      <c r="G114" s="87" t="s">
        <v>11</v>
      </c>
      <c r="H114" t="s">
        <v>852</v>
      </c>
      <c r="I114">
        <v>362520</v>
      </c>
      <c r="J114">
        <v>163706.4</v>
      </c>
      <c r="K114">
        <v>321657</v>
      </c>
      <c r="L114">
        <v>413400</v>
      </c>
      <c r="M114">
        <v>282596</v>
      </c>
      <c r="N114">
        <v>362084.34</v>
      </c>
      <c r="O114">
        <v>441490</v>
      </c>
      <c r="P114">
        <v>96163.200000000012</v>
      </c>
      <c r="Q114">
        <v>227757.56069800002</v>
      </c>
      <c r="R114">
        <v>521913.26</v>
      </c>
      <c r="S114">
        <v>324360</v>
      </c>
      <c r="T114">
        <v>324360</v>
      </c>
      <c r="U114">
        <v>318549.03597449849</v>
      </c>
      <c r="V114">
        <v>630700</v>
      </c>
      <c r="W114">
        <v>273904</v>
      </c>
      <c r="X114">
        <v>622937.05883600004</v>
      </c>
      <c r="Y114">
        <v>256202</v>
      </c>
      <c r="Z114">
        <v>256202</v>
      </c>
      <c r="AA114">
        <v>232988</v>
      </c>
      <c r="AB114">
        <v>210936.82</v>
      </c>
    </row>
    <row r="115" spans="1:28" hidden="1" x14ac:dyDescent="0.2">
      <c r="A115" t="s">
        <v>558</v>
      </c>
      <c r="B115" t="s">
        <v>749</v>
      </c>
      <c r="C115" t="s">
        <v>637</v>
      </c>
      <c r="D115" t="s">
        <v>633</v>
      </c>
      <c r="E115" t="s">
        <v>633</v>
      </c>
      <c r="F115" t="s">
        <v>643</v>
      </c>
      <c r="G115" s="87" t="s">
        <v>11</v>
      </c>
      <c r="H115" t="s">
        <v>852</v>
      </c>
      <c r="I115">
        <v>386688</v>
      </c>
      <c r="J115">
        <v>174124.08000000002</v>
      </c>
      <c r="K115">
        <v>351708</v>
      </c>
      <c r="L115">
        <v>477000</v>
      </c>
      <c r="M115">
        <v>295846</v>
      </c>
      <c r="N115">
        <v>379527.7</v>
      </c>
      <c r="O115">
        <v>490038</v>
      </c>
      <c r="P115">
        <v>113258.88</v>
      </c>
      <c r="Q115">
        <v>285192.07599799999</v>
      </c>
      <c r="R115">
        <v>584496.72</v>
      </c>
      <c r="S115">
        <v>252280</v>
      </c>
      <c r="T115">
        <v>311746</v>
      </c>
      <c r="U115">
        <v>457229.50440048828</v>
      </c>
      <c r="V115">
        <v>630700</v>
      </c>
      <c r="W115">
        <v>306340</v>
      </c>
      <c r="X115">
        <v>934406.033666</v>
      </c>
      <c r="Y115">
        <v>317682</v>
      </c>
      <c r="Z115">
        <v>317682</v>
      </c>
      <c r="AA115">
        <v>232988</v>
      </c>
      <c r="AB115">
        <v>230113.28</v>
      </c>
    </row>
    <row r="116" spans="1:28" hidden="1" x14ac:dyDescent="0.2">
      <c r="A116" t="s">
        <v>559</v>
      </c>
      <c r="B116" t="s">
        <v>750</v>
      </c>
      <c r="C116" t="s">
        <v>637</v>
      </c>
      <c r="D116" t="s">
        <v>633</v>
      </c>
      <c r="E116" t="s">
        <v>633</v>
      </c>
      <c r="F116" t="s">
        <v>643</v>
      </c>
      <c r="G116" s="87" t="s">
        <v>11</v>
      </c>
      <c r="H116" t="s">
        <v>852</v>
      </c>
      <c r="I116">
        <v>398772</v>
      </c>
      <c r="J116">
        <v>181565.28</v>
      </c>
      <c r="K116">
        <v>381759</v>
      </c>
      <c r="L116">
        <v>487600</v>
      </c>
      <c r="M116">
        <v>348846</v>
      </c>
      <c r="N116">
        <v>397054.80000000005</v>
      </c>
      <c r="O116">
        <v>490038</v>
      </c>
      <c r="P116">
        <v>122234.11200000001</v>
      </c>
      <c r="Q116">
        <v>327970.88745600003</v>
      </c>
      <c r="R116">
        <v>730525.5</v>
      </c>
      <c r="S116">
        <v>180200</v>
      </c>
      <c r="T116">
        <v>299132</v>
      </c>
      <c r="U116">
        <v>907941.02678495506</v>
      </c>
      <c r="V116">
        <v>693770</v>
      </c>
      <c r="W116">
        <v>360400</v>
      </c>
      <c r="X116">
        <v>1868811.1765079999</v>
      </c>
      <c r="Y116">
        <v>374816</v>
      </c>
      <c r="Z116">
        <v>374816</v>
      </c>
      <c r="AA116">
        <v>232988</v>
      </c>
      <c r="AB116">
        <v>249289.74000000002</v>
      </c>
    </row>
    <row r="117" spans="1:28" hidden="1" x14ac:dyDescent="0.2">
      <c r="A117" t="s">
        <v>560</v>
      </c>
      <c r="B117" t="s">
        <v>751</v>
      </c>
      <c r="C117" t="s">
        <v>637</v>
      </c>
      <c r="D117" t="s">
        <v>633</v>
      </c>
      <c r="E117" t="s">
        <v>633</v>
      </c>
      <c r="F117" t="s">
        <v>643</v>
      </c>
      <c r="G117" s="87" t="s">
        <v>11</v>
      </c>
      <c r="H117" t="s">
        <v>852</v>
      </c>
      <c r="I117">
        <v>88616</v>
      </c>
      <c r="J117">
        <v>124020</v>
      </c>
      <c r="K117">
        <v>130777.5</v>
      </c>
      <c r="L117">
        <v>190800</v>
      </c>
      <c r="M117">
        <v>149778</v>
      </c>
      <c r="N117">
        <v>122144.86</v>
      </c>
      <c r="O117">
        <v>161438</v>
      </c>
      <c r="P117">
        <v>28620</v>
      </c>
      <c r="Q117">
        <v>62202.386926000006</v>
      </c>
      <c r="R117">
        <v>445421.54000000004</v>
      </c>
      <c r="S117">
        <v>162180</v>
      </c>
      <c r="T117">
        <v>101760</v>
      </c>
      <c r="U117">
        <v>164891.07695850186</v>
      </c>
      <c r="V117">
        <v>379681.4</v>
      </c>
      <c r="W117">
        <v>165784</v>
      </c>
      <c r="X117">
        <v>280321.89910800004</v>
      </c>
      <c r="Y117">
        <v>138860</v>
      </c>
      <c r="Z117">
        <v>138860</v>
      </c>
      <c r="AA117">
        <v>137588</v>
      </c>
      <c r="AB117">
        <v>116854.40000000001</v>
      </c>
    </row>
    <row r="118" spans="1:28" hidden="1" x14ac:dyDescent="0.2">
      <c r="A118" t="s">
        <v>561</v>
      </c>
      <c r="B118" t="s">
        <v>752</v>
      </c>
      <c r="C118" t="s">
        <v>637</v>
      </c>
      <c r="D118" t="s">
        <v>633</v>
      </c>
      <c r="E118" t="s">
        <v>633</v>
      </c>
      <c r="F118" t="s">
        <v>643</v>
      </c>
      <c r="G118" s="87" t="s">
        <v>11</v>
      </c>
      <c r="H118" t="s">
        <v>852</v>
      </c>
      <c r="I118">
        <v>153064</v>
      </c>
      <c r="J118">
        <v>136422.00000000003</v>
      </c>
      <c r="K118">
        <v>260998.5</v>
      </c>
      <c r="L118">
        <v>243800</v>
      </c>
      <c r="M118">
        <v>216028</v>
      </c>
      <c r="N118">
        <v>128272.72</v>
      </c>
      <c r="O118">
        <v>242422</v>
      </c>
      <c r="P118">
        <v>34344</v>
      </c>
      <c r="Q118">
        <v>91909.894880000007</v>
      </c>
      <c r="R118">
        <v>445421.54000000004</v>
      </c>
      <c r="S118">
        <v>180200</v>
      </c>
      <c r="T118">
        <v>144160</v>
      </c>
      <c r="U118">
        <v>234231.31117149675</v>
      </c>
      <c r="V118">
        <v>567630</v>
      </c>
      <c r="W118">
        <v>187408</v>
      </c>
      <c r="X118">
        <v>311468.97483000002</v>
      </c>
      <c r="Y118">
        <v>181790</v>
      </c>
      <c r="Z118">
        <v>181790</v>
      </c>
      <c r="AA118">
        <v>137588</v>
      </c>
      <c r="AB118">
        <v>128539.84000000001</v>
      </c>
    </row>
    <row r="119" spans="1:28" hidden="1" x14ac:dyDescent="0.2">
      <c r="A119" t="s">
        <v>562</v>
      </c>
      <c r="B119" t="s">
        <v>753</v>
      </c>
      <c r="C119" t="s">
        <v>637</v>
      </c>
      <c r="D119" t="s">
        <v>633</v>
      </c>
      <c r="E119" t="s">
        <v>633</v>
      </c>
      <c r="F119" t="s">
        <v>643</v>
      </c>
      <c r="G119" s="87" t="s">
        <v>11</v>
      </c>
      <c r="H119" t="s">
        <v>852</v>
      </c>
      <c r="I119">
        <v>177232</v>
      </c>
      <c r="J119">
        <v>145103.4</v>
      </c>
      <c r="K119">
        <v>291049.5</v>
      </c>
      <c r="L119">
        <v>307400</v>
      </c>
      <c r="M119">
        <v>229278</v>
      </c>
      <c r="N119">
        <v>134285.04</v>
      </c>
      <c r="O119">
        <v>269028</v>
      </c>
      <c r="P119">
        <v>40449.599999999999</v>
      </c>
      <c r="Q119">
        <v>149344.41018000001</v>
      </c>
      <c r="R119">
        <v>541035.66</v>
      </c>
      <c r="S119">
        <v>162180</v>
      </c>
      <c r="T119">
        <v>131546</v>
      </c>
      <c r="U119">
        <v>372911.77959748649</v>
      </c>
      <c r="V119">
        <v>567630</v>
      </c>
      <c r="W119">
        <v>216240</v>
      </c>
      <c r="X119">
        <v>498349.64709000004</v>
      </c>
      <c r="Y119">
        <v>247934</v>
      </c>
      <c r="Z119">
        <v>247934</v>
      </c>
      <c r="AA119">
        <v>137588</v>
      </c>
      <c r="AB119">
        <v>140225.28</v>
      </c>
    </row>
    <row r="120" spans="1:28" hidden="1" x14ac:dyDescent="0.2">
      <c r="A120" t="s">
        <v>563</v>
      </c>
      <c r="B120" t="s">
        <v>754</v>
      </c>
      <c r="C120" t="s">
        <v>637</v>
      </c>
      <c r="D120" t="s">
        <v>633</v>
      </c>
      <c r="E120" t="s">
        <v>633</v>
      </c>
      <c r="F120" t="s">
        <v>643</v>
      </c>
      <c r="G120" s="87" t="s">
        <v>11</v>
      </c>
      <c r="H120" t="s">
        <v>852</v>
      </c>
      <c r="I120">
        <v>189316</v>
      </c>
      <c r="J120">
        <v>151304.4</v>
      </c>
      <c r="K120">
        <v>321100.5</v>
      </c>
      <c r="L120">
        <v>318000</v>
      </c>
      <c r="M120">
        <v>282278</v>
      </c>
      <c r="N120">
        <v>140325.98000000001</v>
      </c>
      <c r="O120">
        <v>269028</v>
      </c>
      <c r="P120">
        <v>43655.040000000001</v>
      </c>
      <c r="Q120">
        <v>192123.221532</v>
      </c>
      <c r="R120">
        <v>619265.78</v>
      </c>
      <c r="S120">
        <v>162180</v>
      </c>
      <c r="T120">
        <v>118932</v>
      </c>
      <c r="U120">
        <v>823623.30198195321</v>
      </c>
      <c r="V120">
        <v>630700</v>
      </c>
      <c r="W120">
        <v>270300</v>
      </c>
      <c r="X120">
        <v>1245874.1176720001</v>
      </c>
      <c r="Y120">
        <v>292772</v>
      </c>
      <c r="Z120">
        <v>292772</v>
      </c>
      <c r="AA120">
        <v>137588</v>
      </c>
      <c r="AB120">
        <v>151910.72</v>
      </c>
    </row>
    <row r="121" spans="1:28" hidden="1" x14ac:dyDescent="0.2">
      <c r="A121" t="s">
        <v>564</v>
      </c>
      <c r="B121" t="s">
        <v>755</v>
      </c>
      <c r="C121" t="s">
        <v>637</v>
      </c>
      <c r="D121" t="s">
        <v>633</v>
      </c>
      <c r="E121" t="s">
        <v>633</v>
      </c>
      <c r="F121" t="s">
        <v>643</v>
      </c>
      <c r="G121" s="87" t="s">
        <v>11</v>
      </c>
      <c r="H121" t="s">
        <v>852</v>
      </c>
      <c r="I121">
        <v>153064</v>
      </c>
      <c r="J121">
        <v>148824</v>
      </c>
      <c r="K121">
        <v>209244</v>
      </c>
      <c r="L121">
        <v>296800</v>
      </c>
      <c r="M121">
        <v>216346</v>
      </c>
      <c r="N121">
        <v>156970.1</v>
      </c>
      <c r="O121">
        <v>265212</v>
      </c>
      <c r="P121">
        <v>40068</v>
      </c>
      <c r="Q121">
        <v>112668.474522</v>
      </c>
      <c r="R121">
        <v>521913.26</v>
      </c>
      <c r="S121">
        <v>288320</v>
      </c>
      <c r="T121">
        <v>191860</v>
      </c>
      <c r="U121">
        <v>249208.80176150365</v>
      </c>
      <c r="V121">
        <v>455365.4</v>
      </c>
      <c r="W121">
        <v>252280</v>
      </c>
      <c r="X121">
        <v>373762.23534400004</v>
      </c>
      <c r="Y121">
        <v>189316</v>
      </c>
      <c r="Z121">
        <v>189316</v>
      </c>
      <c r="AA121">
        <v>210728</v>
      </c>
      <c r="AB121">
        <v>191761.42</v>
      </c>
    </row>
    <row r="122" spans="1:28" hidden="1" x14ac:dyDescent="0.2">
      <c r="A122" t="s">
        <v>565</v>
      </c>
      <c r="B122" t="s">
        <v>756</v>
      </c>
      <c r="C122" t="s">
        <v>637</v>
      </c>
      <c r="D122" t="s">
        <v>633</v>
      </c>
      <c r="E122" t="s">
        <v>633</v>
      </c>
      <c r="F122" t="s">
        <v>643</v>
      </c>
      <c r="G122" s="87" t="s">
        <v>11</v>
      </c>
      <c r="H122" t="s">
        <v>852</v>
      </c>
      <c r="I122">
        <v>217512</v>
      </c>
      <c r="J122">
        <v>163706.4</v>
      </c>
      <c r="K122">
        <v>339465</v>
      </c>
      <c r="L122">
        <v>349800</v>
      </c>
      <c r="M122">
        <v>282596</v>
      </c>
      <c r="N122">
        <v>164745.20000000001</v>
      </c>
      <c r="O122">
        <v>398242</v>
      </c>
      <c r="P122">
        <v>48081.600000000006</v>
      </c>
      <c r="Q122">
        <v>142375.98237000001</v>
      </c>
      <c r="R122">
        <v>521913.26</v>
      </c>
      <c r="S122">
        <v>324360</v>
      </c>
      <c r="T122">
        <v>234260</v>
      </c>
      <c r="U122">
        <v>318549.03597449849</v>
      </c>
      <c r="V122">
        <v>630700</v>
      </c>
      <c r="W122">
        <v>273904</v>
      </c>
      <c r="X122">
        <v>436056.38657600002</v>
      </c>
      <c r="Y122">
        <v>256202</v>
      </c>
      <c r="Z122">
        <v>256202</v>
      </c>
      <c r="AA122">
        <v>210728</v>
      </c>
      <c r="AB122">
        <v>210936.82</v>
      </c>
    </row>
    <row r="123" spans="1:28" hidden="1" x14ac:dyDescent="0.2">
      <c r="A123" t="s">
        <v>566</v>
      </c>
      <c r="B123" t="s">
        <v>757</v>
      </c>
      <c r="C123" t="s">
        <v>637</v>
      </c>
      <c r="D123" t="s">
        <v>633</v>
      </c>
      <c r="E123" t="s">
        <v>633</v>
      </c>
      <c r="F123" t="s">
        <v>643</v>
      </c>
      <c r="G123" s="87" t="s">
        <v>11</v>
      </c>
      <c r="H123" t="s">
        <v>852</v>
      </c>
      <c r="I123">
        <v>241680</v>
      </c>
      <c r="J123">
        <v>174124.08000000002</v>
      </c>
      <c r="K123">
        <v>369516</v>
      </c>
      <c r="L123">
        <v>413400</v>
      </c>
      <c r="M123">
        <v>295846</v>
      </c>
      <c r="N123">
        <v>172421.72</v>
      </c>
      <c r="O123">
        <v>442020</v>
      </c>
      <c r="P123">
        <v>56629.440000000002</v>
      </c>
      <c r="Q123">
        <v>199810.49767000001</v>
      </c>
      <c r="R123">
        <v>584496.72</v>
      </c>
      <c r="S123">
        <v>252280</v>
      </c>
      <c r="T123">
        <v>221646</v>
      </c>
      <c r="U123">
        <v>457229.50440048828</v>
      </c>
      <c r="V123">
        <v>630700</v>
      </c>
      <c r="W123">
        <v>306340</v>
      </c>
      <c r="X123">
        <v>622937.05883600004</v>
      </c>
      <c r="Y123">
        <v>317682</v>
      </c>
      <c r="Z123">
        <v>317682</v>
      </c>
      <c r="AA123">
        <v>210728</v>
      </c>
      <c r="AB123">
        <v>230113.28</v>
      </c>
    </row>
    <row r="124" spans="1:28" hidden="1" x14ac:dyDescent="0.2">
      <c r="A124" t="s">
        <v>567</v>
      </c>
      <c r="B124" t="s">
        <v>758</v>
      </c>
      <c r="C124" t="s">
        <v>637</v>
      </c>
      <c r="D124" t="s">
        <v>633</v>
      </c>
      <c r="E124" t="s">
        <v>633</v>
      </c>
      <c r="F124" t="s">
        <v>643</v>
      </c>
      <c r="G124" s="87" t="s">
        <v>11</v>
      </c>
      <c r="H124" t="s">
        <v>852</v>
      </c>
      <c r="I124">
        <v>253764</v>
      </c>
      <c r="J124">
        <v>181565.28</v>
      </c>
      <c r="K124">
        <v>399567</v>
      </c>
      <c r="L124">
        <v>424000</v>
      </c>
      <c r="M124">
        <v>348846</v>
      </c>
      <c r="N124">
        <v>180451.22</v>
      </c>
      <c r="O124">
        <v>442020</v>
      </c>
      <c r="P124">
        <v>61117.056000000004</v>
      </c>
      <c r="Q124">
        <v>242589.30912800002</v>
      </c>
      <c r="R124">
        <v>730525.5</v>
      </c>
      <c r="S124">
        <v>180200</v>
      </c>
      <c r="T124">
        <v>209032</v>
      </c>
      <c r="U124">
        <v>907941.02678495506</v>
      </c>
      <c r="V124">
        <v>693770</v>
      </c>
      <c r="W124">
        <v>360400</v>
      </c>
      <c r="X124">
        <v>1557342.2016780002</v>
      </c>
      <c r="Y124">
        <v>374816</v>
      </c>
      <c r="Z124">
        <v>374816</v>
      </c>
      <c r="AA124">
        <v>210728</v>
      </c>
      <c r="AB124">
        <v>249289.74000000002</v>
      </c>
    </row>
    <row r="125" spans="1:28" hidden="1" x14ac:dyDescent="0.2">
      <c r="A125" t="s">
        <v>568</v>
      </c>
      <c r="B125" t="s">
        <v>759</v>
      </c>
      <c r="C125" t="s">
        <v>637</v>
      </c>
      <c r="D125" t="s">
        <v>633</v>
      </c>
      <c r="E125" t="s">
        <v>633</v>
      </c>
      <c r="F125" t="s">
        <v>643</v>
      </c>
      <c r="G125" s="87" t="s">
        <v>11</v>
      </c>
      <c r="H125" t="s">
        <v>852</v>
      </c>
      <c r="I125">
        <v>241680</v>
      </c>
      <c r="J125">
        <v>117819</v>
      </c>
      <c r="K125">
        <v>143100</v>
      </c>
      <c r="L125">
        <v>275600</v>
      </c>
      <c r="M125">
        <v>251856</v>
      </c>
      <c r="N125">
        <v>345108.44</v>
      </c>
      <c r="O125">
        <v>207548</v>
      </c>
      <c r="P125">
        <v>45792</v>
      </c>
      <c r="Q125">
        <v>198050.05274400002</v>
      </c>
      <c r="R125">
        <v>103064.86</v>
      </c>
      <c r="S125">
        <v>162180</v>
      </c>
      <c r="T125">
        <v>191860</v>
      </c>
      <c r="U125">
        <v>164891.07695850186</v>
      </c>
      <c r="V125">
        <v>379681.4</v>
      </c>
      <c r="W125">
        <v>180200</v>
      </c>
      <c r="X125">
        <v>311468.97483000002</v>
      </c>
      <c r="Y125">
        <v>138860</v>
      </c>
      <c r="Z125">
        <v>138860</v>
      </c>
      <c r="AA125">
        <v>137588</v>
      </c>
      <c r="AB125">
        <v>191761.42</v>
      </c>
    </row>
    <row r="126" spans="1:28" hidden="1" x14ac:dyDescent="0.2">
      <c r="A126" t="s">
        <v>569</v>
      </c>
      <c r="B126" t="s">
        <v>760</v>
      </c>
      <c r="C126" t="s">
        <v>637</v>
      </c>
      <c r="D126" t="s">
        <v>633</v>
      </c>
      <c r="E126" t="s">
        <v>633</v>
      </c>
      <c r="F126" t="s">
        <v>643</v>
      </c>
      <c r="G126" s="87" t="s">
        <v>11</v>
      </c>
      <c r="H126" t="s">
        <v>852</v>
      </c>
      <c r="I126">
        <v>306128</v>
      </c>
      <c r="J126">
        <v>129600.90000000002</v>
      </c>
      <c r="K126">
        <v>228960</v>
      </c>
      <c r="L126">
        <v>328600</v>
      </c>
      <c r="M126">
        <v>365806</v>
      </c>
      <c r="N126">
        <v>362084.34</v>
      </c>
      <c r="O126">
        <v>311640</v>
      </c>
      <c r="P126">
        <v>54950.400000000001</v>
      </c>
      <c r="Q126">
        <v>227757.56069800002</v>
      </c>
      <c r="R126">
        <v>148084.12</v>
      </c>
      <c r="S126">
        <v>180200</v>
      </c>
      <c r="T126">
        <v>234260</v>
      </c>
      <c r="U126">
        <v>234231.31117149675</v>
      </c>
      <c r="V126">
        <v>567630</v>
      </c>
      <c r="W126">
        <v>216240</v>
      </c>
      <c r="X126">
        <v>373762.23534400004</v>
      </c>
      <c r="Y126">
        <v>181790</v>
      </c>
      <c r="Z126">
        <v>181790</v>
      </c>
      <c r="AA126">
        <v>137588</v>
      </c>
      <c r="AB126">
        <v>210936.82</v>
      </c>
    </row>
    <row r="127" spans="1:28" hidden="1" x14ac:dyDescent="0.2">
      <c r="A127" t="s">
        <v>570</v>
      </c>
      <c r="B127" t="s">
        <v>761</v>
      </c>
      <c r="C127" t="s">
        <v>637</v>
      </c>
      <c r="D127" t="s">
        <v>633</v>
      </c>
      <c r="E127" t="s">
        <v>633</v>
      </c>
      <c r="F127" t="s">
        <v>643</v>
      </c>
      <c r="G127" s="87" t="s">
        <v>11</v>
      </c>
      <c r="H127" t="s">
        <v>852</v>
      </c>
      <c r="I127">
        <v>330296</v>
      </c>
      <c r="J127">
        <v>137848.22999999998</v>
      </c>
      <c r="K127">
        <v>256435.20000000001</v>
      </c>
      <c r="L127">
        <v>392200</v>
      </c>
      <c r="M127">
        <v>379056</v>
      </c>
      <c r="N127">
        <v>379527.7</v>
      </c>
      <c r="O127">
        <v>345878</v>
      </c>
      <c r="P127">
        <v>64719.360000000001</v>
      </c>
      <c r="Q127">
        <v>314899.58395200002</v>
      </c>
      <c r="R127">
        <v>148084.12</v>
      </c>
      <c r="S127">
        <v>162180</v>
      </c>
      <c r="T127">
        <v>221646</v>
      </c>
      <c r="U127">
        <v>372911.77959748649</v>
      </c>
      <c r="V127">
        <v>567630</v>
      </c>
      <c r="W127">
        <v>252280</v>
      </c>
      <c r="X127">
        <v>560643.79832200008</v>
      </c>
      <c r="Y127">
        <v>247934</v>
      </c>
      <c r="Z127">
        <v>247934</v>
      </c>
      <c r="AA127">
        <v>137588</v>
      </c>
      <c r="AB127">
        <v>230113.28</v>
      </c>
    </row>
    <row r="128" spans="1:28" hidden="1" x14ac:dyDescent="0.2">
      <c r="A128" t="s">
        <v>571</v>
      </c>
      <c r="B128" t="s">
        <v>762</v>
      </c>
      <c r="C128" t="s">
        <v>637</v>
      </c>
      <c r="D128" t="s">
        <v>633</v>
      </c>
      <c r="E128" t="s">
        <v>633</v>
      </c>
      <c r="F128" t="s">
        <v>643</v>
      </c>
      <c r="G128" s="87" t="s">
        <v>11</v>
      </c>
      <c r="H128" t="s">
        <v>852</v>
      </c>
      <c r="I128">
        <v>342380</v>
      </c>
      <c r="J128">
        <v>143739.18</v>
      </c>
      <c r="K128">
        <v>282078.72000000003</v>
      </c>
      <c r="L128">
        <v>402800</v>
      </c>
      <c r="M128">
        <v>432056</v>
      </c>
      <c r="N128">
        <v>397054.80000000005</v>
      </c>
      <c r="O128">
        <v>345878</v>
      </c>
      <c r="P128">
        <v>69848.063999999998</v>
      </c>
      <c r="Q128">
        <v>444820.418558</v>
      </c>
      <c r="R128">
        <v>148084.12</v>
      </c>
      <c r="S128">
        <v>162180</v>
      </c>
      <c r="T128">
        <v>209032</v>
      </c>
      <c r="U128">
        <v>823623.30198195321</v>
      </c>
      <c r="V128">
        <v>630700</v>
      </c>
      <c r="W128">
        <v>288320</v>
      </c>
      <c r="X128">
        <v>1370461.529418</v>
      </c>
      <c r="Y128">
        <v>292772</v>
      </c>
      <c r="Z128">
        <v>292772</v>
      </c>
      <c r="AA128">
        <v>137588</v>
      </c>
      <c r="AB128">
        <v>249289.74000000002</v>
      </c>
    </row>
    <row r="129" spans="1:28" hidden="1" x14ac:dyDescent="0.2">
      <c r="A129" t="s">
        <v>572</v>
      </c>
      <c r="B129" t="s">
        <v>763</v>
      </c>
      <c r="C129" t="s">
        <v>637</v>
      </c>
      <c r="D129" t="s">
        <v>633</v>
      </c>
      <c r="E129" t="s">
        <v>633</v>
      </c>
      <c r="F129" t="s">
        <v>643</v>
      </c>
      <c r="G129" s="87" t="s">
        <v>11</v>
      </c>
      <c r="H129" t="s">
        <v>852</v>
      </c>
      <c r="I129">
        <v>378632</v>
      </c>
      <c r="J129">
        <v>142623</v>
      </c>
      <c r="K129">
        <v>200340</v>
      </c>
      <c r="L129">
        <v>381600</v>
      </c>
      <c r="M129">
        <v>600458.33779999998</v>
      </c>
      <c r="N129">
        <v>414042.36000000004</v>
      </c>
      <c r="O129">
        <v>345878</v>
      </c>
      <c r="P129">
        <v>80136</v>
      </c>
      <c r="Q129">
        <v>277270.07388400001</v>
      </c>
      <c r="R129">
        <v>521913.26</v>
      </c>
      <c r="S129">
        <v>252280</v>
      </c>
      <c r="T129">
        <v>281960</v>
      </c>
      <c r="U129">
        <v>249208.80176150365</v>
      </c>
      <c r="V129">
        <v>455365.4</v>
      </c>
      <c r="W129">
        <v>288320</v>
      </c>
      <c r="X129">
        <v>498349.64709000004</v>
      </c>
      <c r="Y129">
        <v>189316</v>
      </c>
      <c r="Z129">
        <v>189316</v>
      </c>
      <c r="AA129">
        <v>332416</v>
      </c>
      <c r="AB129">
        <v>221724.44</v>
      </c>
    </row>
    <row r="130" spans="1:28" hidden="1" x14ac:dyDescent="0.2">
      <c r="A130" t="s">
        <v>573</v>
      </c>
      <c r="B130" t="s">
        <v>764</v>
      </c>
      <c r="C130" t="s">
        <v>637</v>
      </c>
      <c r="D130" t="s">
        <v>633</v>
      </c>
      <c r="E130" t="s">
        <v>633</v>
      </c>
      <c r="F130" t="s">
        <v>643</v>
      </c>
      <c r="G130" s="87" t="s">
        <v>11</v>
      </c>
      <c r="H130" t="s">
        <v>852</v>
      </c>
      <c r="I130">
        <v>443080</v>
      </c>
      <c r="J130">
        <v>156885.30000000002</v>
      </c>
      <c r="K130">
        <v>280476</v>
      </c>
      <c r="L130">
        <v>434600</v>
      </c>
      <c r="M130">
        <v>666708.3378000001</v>
      </c>
      <c r="N130">
        <v>434803.52</v>
      </c>
      <c r="O130">
        <v>519400</v>
      </c>
      <c r="P130">
        <v>96163.200000000012</v>
      </c>
      <c r="Q130">
        <v>306977.58183799998</v>
      </c>
      <c r="R130">
        <v>521913.26</v>
      </c>
      <c r="S130">
        <v>324360</v>
      </c>
      <c r="T130">
        <v>324360</v>
      </c>
      <c r="U130">
        <v>318549.03597449849</v>
      </c>
      <c r="V130">
        <v>630700</v>
      </c>
      <c r="W130">
        <v>306340</v>
      </c>
      <c r="X130">
        <v>622937.05883600004</v>
      </c>
      <c r="Y130">
        <v>256202</v>
      </c>
      <c r="Z130">
        <v>256202</v>
      </c>
      <c r="AA130">
        <v>332416</v>
      </c>
      <c r="AB130">
        <v>243896.46000000002</v>
      </c>
    </row>
    <row r="131" spans="1:28" hidden="1" x14ac:dyDescent="0.2">
      <c r="A131" t="s">
        <v>574</v>
      </c>
      <c r="B131" t="s">
        <v>765</v>
      </c>
      <c r="C131" t="s">
        <v>637</v>
      </c>
      <c r="D131" t="s">
        <v>633</v>
      </c>
      <c r="E131" t="s">
        <v>633</v>
      </c>
      <c r="F131" t="s">
        <v>643</v>
      </c>
      <c r="G131" s="87" t="s">
        <v>11</v>
      </c>
      <c r="H131" t="s">
        <v>852</v>
      </c>
      <c r="I131">
        <v>467248</v>
      </c>
      <c r="J131">
        <v>166868.91</v>
      </c>
      <c r="K131">
        <v>364618.80000000005</v>
      </c>
      <c r="L131">
        <v>498200</v>
      </c>
      <c r="M131">
        <v>761838.64199999999</v>
      </c>
      <c r="N131">
        <v>455392.96</v>
      </c>
      <c r="O131">
        <v>576534</v>
      </c>
      <c r="P131">
        <v>113258.88</v>
      </c>
      <c r="Q131">
        <v>364412.09713800001</v>
      </c>
      <c r="R131">
        <v>584496.72</v>
      </c>
      <c r="S131">
        <v>216240</v>
      </c>
      <c r="T131">
        <v>311746</v>
      </c>
      <c r="U131">
        <v>457229.50440048828</v>
      </c>
      <c r="V131">
        <v>630700</v>
      </c>
      <c r="W131">
        <v>324360</v>
      </c>
      <c r="X131">
        <v>934406.033666</v>
      </c>
      <c r="Y131">
        <v>317682</v>
      </c>
      <c r="Z131">
        <v>317682</v>
      </c>
      <c r="AA131">
        <v>332416</v>
      </c>
      <c r="AB131">
        <v>266068.48000000004</v>
      </c>
    </row>
    <row r="132" spans="1:28" hidden="1" x14ac:dyDescent="0.2">
      <c r="A132" t="s">
        <v>575</v>
      </c>
      <c r="B132" t="s">
        <v>766</v>
      </c>
      <c r="C132" t="s">
        <v>637</v>
      </c>
      <c r="D132" t="s">
        <v>633</v>
      </c>
      <c r="E132" t="s">
        <v>633</v>
      </c>
      <c r="F132" t="s">
        <v>643</v>
      </c>
      <c r="G132" s="87" t="s">
        <v>11</v>
      </c>
      <c r="H132" t="s">
        <v>852</v>
      </c>
      <c r="I132">
        <v>479332</v>
      </c>
      <c r="J132">
        <v>174000.06</v>
      </c>
      <c r="K132">
        <v>419311.62</v>
      </c>
      <c r="L132">
        <v>508800</v>
      </c>
      <c r="M132">
        <v>1005893.7946000001</v>
      </c>
      <c r="N132">
        <v>476078.86000000004</v>
      </c>
      <c r="O132">
        <v>576534</v>
      </c>
      <c r="P132">
        <v>122234.11200000001</v>
      </c>
      <c r="Q132">
        <v>407190.90849</v>
      </c>
      <c r="R132">
        <v>730525.5</v>
      </c>
      <c r="S132">
        <v>180200</v>
      </c>
      <c r="T132">
        <v>299132</v>
      </c>
      <c r="U132">
        <v>907941.02678495506</v>
      </c>
      <c r="V132">
        <v>693770</v>
      </c>
      <c r="W132">
        <v>360400</v>
      </c>
      <c r="X132">
        <v>1868811.1765079999</v>
      </c>
      <c r="Y132">
        <v>374816</v>
      </c>
      <c r="Z132">
        <v>374816</v>
      </c>
      <c r="AA132">
        <v>232988</v>
      </c>
      <c r="AB132">
        <v>288241.56</v>
      </c>
    </row>
    <row r="133" spans="1:28" hidden="1" x14ac:dyDescent="0.2">
      <c r="A133" t="s">
        <v>576</v>
      </c>
      <c r="B133" t="s">
        <v>767</v>
      </c>
      <c r="C133" t="s">
        <v>637</v>
      </c>
      <c r="D133" t="s">
        <v>633</v>
      </c>
      <c r="E133" t="s">
        <v>633</v>
      </c>
      <c r="F133" t="s">
        <v>643</v>
      </c>
      <c r="G133" s="87" t="s">
        <v>11</v>
      </c>
      <c r="H133" t="s">
        <v>852</v>
      </c>
      <c r="I133">
        <v>88616</v>
      </c>
      <c r="J133">
        <v>186030</v>
      </c>
      <c r="K133">
        <v>143100</v>
      </c>
      <c r="L133">
        <v>254400</v>
      </c>
      <c r="M133">
        <v>299556</v>
      </c>
      <c r="N133">
        <v>156970.1</v>
      </c>
      <c r="O133">
        <v>184546</v>
      </c>
      <c r="P133">
        <v>45792</v>
      </c>
      <c r="Q133">
        <v>285192.07599799999</v>
      </c>
      <c r="R133">
        <v>445421.54000000004</v>
      </c>
      <c r="S133">
        <v>162180</v>
      </c>
      <c r="T133">
        <v>101760</v>
      </c>
      <c r="U133">
        <v>164891.07695850186</v>
      </c>
      <c r="V133">
        <v>379681.4</v>
      </c>
      <c r="W133">
        <v>180200</v>
      </c>
      <c r="X133">
        <v>311468.97483000002</v>
      </c>
      <c r="Y133">
        <v>138860</v>
      </c>
      <c r="Z133">
        <v>138860</v>
      </c>
      <c r="AA133">
        <v>137588</v>
      </c>
      <c r="AB133">
        <v>191761.42</v>
      </c>
    </row>
    <row r="134" spans="1:28" hidden="1" x14ac:dyDescent="0.2">
      <c r="A134" t="s">
        <v>577</v>
      </c>
      <c r="B134" t="s">
        <v>768</v>
      </c>
      <c r="C134" t="s">
        <v>637</v>
      </c>
      <c r="D134" t="s">
        <v>633</v>
      </c>
      <c r="E134" t="s">
        <v>633</v>
      </c>
      <c r="F134" t="s">
        <v>643</v>
      </c>
      <c r="G134" s="87" t="s">
        <v>11</v>
      </c>
      <c r="H134" t="s">
        <v>852</v>
      </c>
      <c r="I134">
        <v>153064</v>
      </c>
      <c r="J134">
        <v>204633.00000000003</v>
      </c>
      <c r="K134">
        <v>228960</v>
      </c>
      <c r="L134">
        <v>307400</v>
      </c>
      <c r="M134">
        <v>365806</v>
      </c>
      <c r="N134">
        <v>164745.20000000001</v>
      </c>
      <c r="O134">
        <v>277084</v>
      </c>
      <c r="P134">
        <v>54950.400000000001</v>
      </c>
      <c r="Q134">
        <v>348568.09291000001</v>
      </c>
      <c r="R134">
        <v>445421.54000000004</v>
      </c>
      <c r="S134">
        <v>180200</v>
      </c>
      <c r="T134">
        <v>144160</v>
      </c>
      <c r="U134">
        <v>234231.31117149675</v>
      </c>
      <c r="V134">
        <v>567630</v>
      </c>
      <c r="W134">
        <v>216240</v>
      </c>
      <c r="X134">
        <v>373762.23534400004</v>
      </c>
      <c r="Y134">
        <v>181790</v>
      </c>
      <c r="Z134">
        <v>181790</v>
      </c>
      <c r="AA134">
        <v>137588</v>
      </c>
      <c r="AB134">
        <v>210936.82</v>
      </c>
    </row>
    <row r="135" spans="1:28" hidden="1" x14ac:dyDescent="0.2">
      <c r="A135" t="s">
        <v>578</v>
      </c>
      <c r="B135" t="s">
        <v>769</v>
      </c>
      <c r="C135" t="s">
        <v>637</v>
      </c>
      <c r="D135" t="s">
        <v>633</v>
      </c>
      <c r="E135" t="s">
        <v>633</v>
      </c>
      <c r="F135" t="s">
        <v>643</v>
      </c>
      <c r="G135" s="87" t="s">
        <v>11</v>
      </c>
      <c r="H135" t="s">
        <v>852</v>
      </c>
      <c r="I135">
        <v>177232</v>
      </c>
      <c r="J135">
        <v>217655.1</v>
      </c>
      <c r="K135">
        <v>256435.20000000001</v>
      </c>
      <c r="L135">
        <v>371000</v>
      </c>
      <c r="M135">
        <v>379056</v>
      </c>
      <c r="N135">
        <v>172421.72</v>
      </c>
      <c r="O135">
        <v>307506</v>
      </c>
      <c r="P135">
        <v>64719.360000000001</v>
      </c>
      <c r="Q135">
        <v>411944.10982200003</v>
      </c>
      <c r="R135">
        <v>541035.66</v>
      </c>
      <c r="S135">
        <v>162180</v>
      </c>
      <c r="T135">
        <v>131546</v>
      </c>
      <c r="U135">
        <v>372911.77959748649</v>
      </c>
      <c r="V135">
        <v>567630</v>
      </c>
      <c r="W135">
        <v>252280</v>
      </c>
      <c r="X135">
        <v>560643.79832200008</v>
      </c>
      <c r="Y135">
        <v>247934</v>
      </c>
      <c r="Z135">
        <v>247934</v>
      </c>
      <c r="AA135">
        <v>137588</v>
      </c>
      <c r="AB135">
        <v>230113.28</v>
      </c>
    </row>
    <row r="136" spans="1:28" hidden="1" x14ac:dyDescent="0.2">
      <c r="A136" t="s">
        <v>579</v>
      </c>
      <c r="B136" t="s">
        <v>770</v>
      </c>
      <c r="C136" t="s">
        <v>637</v>
      </c>
      <c r="D136" t="s">
        <v>633</v>
      </c>
      <c r="E136" t="s">
        <v>633</v>
      </c>
      <c r="F136" t="s">
        <v>643</v>
      </c>
      <c r="G136" s="87" t="s">
        <v>11</v>
      </c>
      <c r="H136" t="s">
        <v>852</v>
      </c>
      <c r="I136">
        <v>189316</v>
      </c>
      <c r="J136">
        <v>226956.6</v>
      </c>
      <c r="K136">
        <v>282078.72000000003</v>
      </c>
      <c r="L136">
        <v>381600</v>
      </c>
      <c r="M136">
        <v>432056</v>
      </c>
      <c r="N136">
        <v>180451.22</v>
      </c>
      <c r="O136">
        <v>307506</v>
      </c>
      <c r="P136">
        <v>69848.063999999998</v>
      </c>
      <c r="Q136">
        <v>475320.12662800006</v>
      </c>
      <c r="R136">
        <v>619265.78</v>
      </c>
      <c r="S136">
        <v>162180</v>
      </c>
      <c r="T136">
        <v>118932</v>
      </c>
      <c r="U136">
        <v>823623.30198195321</v>
      </c>
      <c r="V136">
        <v>630700</v>
      </c>
      <c r="W136">
        <v>288320</v>
      </c>
      <c r="X136">
        <v>1370461.529418</v>
      </c>
      <c r="Y136">
        <v>292772</v>
      </c>
      <c r="Z136">
        <v>292772</v>
      </c>
      <c r="AA136">
        <v>137588</v>
      </c>
      <c r="AB136">
        <v>249289.74000000002</v>
      </c>
    </row>
    <row r="137" spans="1:28" hidden="1" x14ac:dyDescent="0.2">
      <c r="A137" t="s">
        <v>580</v>
      </c>
      <c r="B137" t="s">
        <v>771</v>
      </c>
      <c r="C137" t="s">
        <v>637</v>
      </c>
      <c r="D137" t="s">
        <v>633</v>
      </c>
      <c r="E137" t="s">
        <v>633</v>
      </c>
      <c r="F137" t="s">
        <v>643</v>
      </c>
      <c r="G137" s="87" t="s">
        <v>11</v>
      </c>
      <c r="H137" t="s">
        <v>852</v>
      </c>
      <c r="I137">
        <v>169176</v>
      </c>
      <c r="J137">
        <v>235638</v>
      </c>
      <c r="K137">
        <v>200340</v>
      </c>
      <c r="L137">
        <v>360400</v>
      </c>
      <c r="M137">
        <v>600458.33779999998</v>
      </c>
      <c r="N137">
        <v>156970.1</v>
      </c>
      <c r="O137">
        <v>318212</v>
      </c>
      <c r="P137">
        <v>80136</v>
      </c>
      <c r="Q137">
        <v>411944.10982200003</v>
      </c>
      <c r="R137">
        <v>521913.26</v>
      </c>
      <c r="S137">
        <v>252280</v>
      </c>
      <c r="T137">
        <v>281960</v>
      </c>
      <c r="U137">
        <v>249208.80176150365</v>
      </c>
      <c r="V137">
        <v>455365.4</v>
      </c>
      <c r="W137">
        <v>288320</v>
      </c>
      <c r="X137">
        <v>498349.64709000004</v>
      </c>
      <c r="Y137">
        <v>189316</v>
      </c>
      <c r="Z137">
        <v>189316</v>
      </c>
      <c r="AA137">
        <v>232988</v>
      </c>
      <c r="AB137">
        <v>221724.44</v>
      </c>
    </row>
    <row r="138" spans="1:28" hidden="1" x14ac:dyDescent="0.2">
      <c r="A138" t="s">
        <v>581</v>
      </c>
      <c r="B138" t="s">
        <v>772</v>
      </c>
      <c r="C138" t="s">
        <v>637</v>
      </c>
      <c r="D138" t="s">
        <v>633</v>
      </c>
      <c r="E138" t="s">
        <v>633</v>
      </c>
      <c r="F138" t="s">
        <v>643</v>
      </c>
      <c r="G138" s="87" t="s">
        <v>11</v>
      </c>
      <c r="H138" t="s">
        <v>852</v>
      </c>
      <c r="I138">
        <v>233624</v>
      </c>
      <c r="J138">
        <v>259201.80000000005</v>
      </c>
      <c r="K138">
        <v>280476</v>
      </c>
      <c r="L138">
        <v>413400</v>
      </c>
      <c r="M138">
        <v>666708.3378000001</v>
      </c>
      <c r="N138">
        <v>164745.20000000001</v>
      </c>
      <c r="O138">
        <v>477848</v>
      </c>
      <c r="P138">
        <v>96163.200000000012</v>
      </c>
      <c r="Q138">
        <v>475320.12662800006</v>
      </c>
      <c r="R138">
        <v>521913.26</v>
      </c>
      <c r="S138">
        <v>252280</v>
      </c>
      <c r="T138">
        <v>324360</v>
      </c>
      <c r="U138">
        <v>318549.03597449849</v>
      </c>
      <c r="V138">
        <v>630700</v>
      </c>
      <c r="W138">
        <v>324360</v>
      </c>
      <c r="X138">
        <v>622937.05883600004</v>
      </c>
      <c r="Y138">
        <v>256202</v>
      </c>
      <c r="Z138">
        <v>256202</v>
      </c>
      <c r="AA138">
        <v>232988</v>
      </c>
      <c r="AB138">
        <v>243896.46000000002</v>
      </c>
    </row>
    <row r="139" spans="1:28" hidden="1" x14ac:dyDescent="0.2">
      <c r="A139" t="s">
        <v>582</v>
      </c>
      <c r="B139" t="s">
        <v>773</v>
      </c>
      <c r="C139" t="s">
        <v>637</v>
      </c>
      <c r="D139" t="s">
        <v>633</v>
      </c>
      <c r="E139" t="s">
        <v>633</v>
      </c>
      <c r="F139" t="s">
        <v>643</v>
      </c>
      <c r="G139" s="87" t="s">
        <v>11</v>
      </c>
      <c r="H139" t="s">
        <v>852</v>
      </c>
      <c r="I139">
        <v>257792</v>
      </c>
      <c r="J139">
        <v>275696.45999999996</v>
      </c>
      <c r="K139">
        <v>364618.80000000005</v>
      </c>
      <c r="L139">
        <v>477000</v>
      </c>
      <c r="M139">
        <v>761838.64199999999</v>
      </c>
      <c r="N139">
        <v>172421.72</v>
      </c>
      <c r="O139">
        <v>530424</v>
      </c>
      <c r="P139">
        <v>113258.88</v>
      </c>
      <c r="Q139">
        <v>570384.15199599997</v>
      </c>
      <c r="R139">
        <v>584496.72</v>
      </c>
      <c r="S139">
        <v>216240</v>
      </c>
      <c r="T139">
        <v>311746</v>
      </c>
      <c r="U139">
        <v>457229.50440048828</v>
      </c>
      <c r="V139">
        <v>630700</v>
      </c>
      <c r="W139">
        <v>360400</v>
      </c>
      <c r="X139">
        <v>934406.033666</v>
      </c>
      <c r="Y139">
        <v>317682</v>
      </c>
      <c r="Z139">
        <v>317682</v>
      </c>
      <c r="AA139">
        <v>232988</v>
      </c>
      <c r="AB139">
        <v>266068.48000000004</v>
      </c>
    </row>
    <row r="140" spans="1:28" hidden="1" x14ac:dyDescent="0.2">
      <c r="A140" t="s">
        <v>583</v>
      </c>
      <c r="B140" t="s">
        <v>774</v>
      </c>
      <c r="C140" t="s">
        <v>637</v>
      </c>
      <c r="D140" t="s">
        <v>633</v>
      </c>
      <c r="E140" t="s">
        <v>633</v>
      </c>
      <c r="F140" t="s">
        <v>643</v>
      </c>
      <c r="G140" s="87" t="s">
        <v>11</v>
      </c>
      <c r="H140" t="s">
        <v>852</v>
      </c>
      <c r="I140">
        <v>269876</v>
      </c>
      <c r="J140">
        <v>287478.36</v>
      </c>
      <c r="K140">
        <v>419311.62</v>
      </c>
      <c r="L140">
        <v>487600</v>
      </c>
      <c r="M140">
        <v>1005893.7946000001</v>
      </c>
      <c r="N140">
        <v>180451.22</v>
      </c>
      <c r="O140">
        <v>530424</v>
      </c>
      <c r="P140">
        <v>122234.11200000001</v>
      </c>
      <c r="Q140">
        <v>697136.18582000001</v>
      </c>
      <c r="R140">
        <v>730525.5</v>
      </c>
      <c r="S140">
        <v>180200</v>
      </c>
      <c r="T140">
        <v>299132</v>
      </c>
      <c r="U140">
        <v>907941.02678495506</v>
      </c>
      <c r="V140">
        <v>693770</v>
      </c>
      <c r="W140">
        <v>432480</v>
      </c>
      <c r="X140">
        <v>1868811.1765079999</v>
      </c>
      <c r="Y140">
        <v>374816</v>
      </c>
      <c r="Z140">
        <v>374816</v>
      </c>
      <c r="AA140">
        <v>232988</v>
      </c>
      <c r="AB140">
        <v>288241.56</v>
      </c>
    </row>
    <row r="141" spans="1:28" hidden="1" x14ac:dyDescent="0.2">
      <c r="A141" t="s">
        <v>584</v>
      </c>
      <c r="B141" t="s">
        <v>775</v>
      </c>
      <c r="C141" t="s">
        <v>637</v>
      </c>
      <c r="D141" t="s">
        <v>633</v>
      </c>
      <c r="E141" t="s">
        <v>633</v>
      </c>
      <c r="F141" t="s">
        <v>643</v>
      </c>
      <c r="G141" s="87" t="s">
        <v>11</v>
      </c>
      <c r="H141" t="s">
        <v>852</v>
      </c>
      <c r="I141">
        <v>136952</v>
      </c>
      <c r="J141">
        <v>124020</v>
      </c>
      <c r="K141">
        <v>130777.5</v>
      </c>
      <c r="L141">
        <v>190800</v>
      </c>
      <c r="M141">
        <v>199704</v>
      </c>
      <c r="N141">
        <v>156970.1</v>
      </c>
      <c r="O141">
        <v>161438</v>
      </c>
      <c r="P141">
        <v>34344</v>
      </c>
      <c r="Q141">
        <v>138635.03694200001</v>
      </c>
      <c r="R141">
        <v>445421.54000000004</v>
      </c>
      <c r="S141">
        <v>162180</v>
      </c>
      <c r="T141">
        <v>101760</v>
      </c>
      <c r="U141">
        <v>164891.07695850186</v>
      </c>
      <c r="V141">
        <v>379681.4</v>
      </c>
      <c r="W141">
        <v>165784</v>
      </c>
      <c r="X141">
        <v>311468.97483000002</v>
      </c>
      <c r="Y141">
        <v>138860</v>
      </c>
      <c r="Z141">
        <v>138860</v>
      </c>
      <c r="AA141">
        <v>137588</v>
      </c>
      <c r="AB141">
        <v>191761.42</v>
      </c>
    </row>
    <row r="142" spans="1:28" hidden="1" x14ac:dyDescent="0.2">
      <c r="A142" t="s">
        <v>585</v>
      </c>
      <c r="B142" t="s">
        <v>776</v>
      </c>
      <c r="C142" t="s">
        <v>637</v>
      </c>
      <c r="D142" t="s">
        <v>633</v>
      </c>
      <c r="E142" t="s">
        <v>633</v>
      </c>
      <c r="F142" t="s">
        <v>643</v>
      </c>
      <c r="G142" s="87" t="s">
        <v>11</v>
      </c>
      <c r="H142" t="s">
        <v>852</v>
      </c>
      <c r="I142">
        <v>201400</v>
      </c>
      <c r="J142">
        <v>136422.00000000003</v>
      </c>
      <c r="K142">
        <v>260998.5</v>
      </c>
      <c r="L142">
        <v>243800</v>
      </c>
      <c r="M142">
        <v>265954</v>
      </c>
      <c r="N142">
        <v>164745.20000000001</v>
      </c>
      <c r="O142">
        <v>242422</v>
      </c>
      <c r="P142">
        <v>41212.800000000003</v>
      </c>
      <c r="Q142">
        <v>168342.54489600001</v>
      </c>
      <c r="R142">
        <v>445421.54000000004</v>
      </c>
      <c r="S142">
        <v>180200</v>
      </c>
      <c r="T142">
        <v>144160</v>
      </c>
      <c r="U142">
        <v>234231.31117149675</v>
      </c>
      <c r="V142">
        <v>567630</v>
      </c>
      <c r="W142">
        <v>187408</v>
      </c>
      <c r="X142">
        <v>373762.23534400004</v>
      </c>
      <c r="Y142">
        <v>181790</v>
      </c>
      <c r="Z142">
        <v>181790</v>
      </c>
      <c r="AA142">
        <v>137588</v>
      </c>
      <c r="AB142">
        <v>210936.82</v>
      </c>
    </row>
    <row r="143" spans="1:28" hidden="1" x14ac:dyDescent="0.2">
      <c r="A143" t="s">
        <v>586</v>
      </c>
      <c r="B143" t="s">
        <v>777</v>
      </c>
      <c r="C143" t="s">
        <v>637</v>
      </c>
      <c r="D143" t="s">
        <v>633</v>
      </c>
      <c r="E143" t="s">
        <v>633</v>
      </c>
      <c r="F143" t="s">
        <v>643</v>
      </c>
      <c r="G143" s="87" t="s">
        <v>11</v>
      </c>
      <c r="H143" t="s">
        <v>852</v>
      </c>
      <c r="I143">
        <v>225568</v>
      </c>
      <c r="J143">
        <v>145103.4</v>
      </c>
      <c r="K143">
        <v>291049.5</v>
      </c>
      <c r="L143">
        <v>307400</v>
      </c>
      <c r="M143">
        <v>279204</v>
      </c>
      <c r="N143">
        <v>172421.72</v>
      </c>
      <c r="O143">
        <v>269028</v>
      </c>
      <c r="P143">
        <v>48539.520000000004</v>
      </c>
      <c r="Q143">
        <v>225777.06019600001</v>
      </c>
      <c r="R143">
        <v>541035.66</v>
      </c>
      <c r="S143">
        <v>162180</v>
      </c>
      <c r="T143">
        <v>131546</v>
      </c>
      <c r="U143">
        <v>372911.77959748649</v>
      </c>
      <c r="V143">
        <v>567630</v>
      </c>
      <c r="W143">
        <v>216240</v>
      </c>
      <c r="X143">
        <v>560643.79832200008</v>
      </c>
      <c r="Y143">
        <v>247934</v>
      </c>
      <c r="Z143">
        <v>247934</v>
      </c>
      <c r="AA143">
        <v>137588</v>
      </c>
      <c r="AB143">
        <v>230113.28</v>
      </c>
    </row>
    <row r="144" spans="1:28" hidden="1" x14ac:dyDescent="0.2">
      <c r="A144" t="s">
        <v>587</v>
      </c>
      <c r="B144" t="s">
        <v>778</v>
      </c>
      <c r="C144" t="s">
        <v>637</v>
      </c>
      <c r="D144" t="s">
        <v>633</v>
      </c>
      <c r="E144" t="s">
        <v>633</v>
      </c>
      <c r="F144" t="s">
        <v>643</v>
      </c>
      <c r="G144" s="87" t="s">
        <v>11</v>
      </c>
      <c r="H144" t="s">
        <v>852</v>
      </c>
      <c r="I144">
        <v>237652</v>
      </c>
      <c r="J144">
        <v>151304.4</v>
      </c>
      <c r="K144">
        <v>321100.5</v>
      </c>
      <c r="L144">
        <v>318000</v>
      </c>
      <c r="M144">
        <v>332204</v>
      </c>
      <c r="N144">
        <v>180451.22</v>
      </c>
      <c r="O144">
        <v>269028</v>
      </c>
      <c r="P144">
        <v>52386.048000000003</v>
      </c>
      <c r="Q144">
        <v>268555.87154800002</v>
      </c>
      <c r="R144">
        <v>619265.78</v>
      </c>
      <c r="S144">
        <v>162180</v>
      </c>
      <c r="T144">
        <v>118932</v>
      </c>
      <c r="U144">
        <v>823623.30198195321</v>
      </c>
      <c r="V144">
        <v>630700</v>
      </c>
      <c r="W144">
        <v>270300</v>
      </c>
      <c r="X144">
        <v>1370461.529418</v>
      </c>
      <c r="Y144">
        <v>292772</v>
      </c>
      <c r="Z144">
        <v>292772</v>
      </c>
      <c r="AA144">
        <v>137588</v>
      </c>
      <c r="AB144">
        <v>249289.74000000002</v>
      </c>
    </row>
    <row r="145" spans="1:28" hidden="1" x14ac:dyDescent="0.2">
      <c r="A145" t="s">
        <v>588</v>
      </c>
      <c r="B145" t="s">
        <v>779</v>
      </c>
      <c r="C145" t="s">
        <v>637</v>
      </c>
      <c r="D145" t="s">
        <v>633</v>
      </c>
      <c r="E145" t="s">
        <v>633</v>
      </c>
      <c r="F145" t="s">
        <v>643</v>
      </c>
      <c r="G145" s="87" t="s">
        <v>11</v>
      </c>
      <c r="H145" t="s">
        <v>852</v>
      </c>
      <c r="I145">
        <v>221540</v>
      </c>
      <c r="J145">
        <v>148824</v>
      </c>
      <c r="K145">
        <v>209244</v>
      </c>
      <c r="L145">
        <v>296800</v>
      </c>
      <c r="M145">
        <v>249630</v>
      </c>
      <c r="N145">
        <v>156970.1</v>
      </c>
      <c r="O145">
        <v>294044</v>
      </c>
      <c r="P145">
        <v>51516</v>
      </c>
      <c r="Q145">
        <v>178245.04751200002</v>
      </c>
      <c r="R145">
        <v>521913.26</v>
      </c>
      <c r="S145">
        <v>252280</v>
      </c>
      <c r="T145">
        <v>191860</v>
      </c>
      <c r="U145">
        <v>249208.80176150365</v>
      </c>
      <c r="V145">
        <v>455365.4</v>
      </c>
      <c r="W145">
        <v>252280</v>
      </c>
      <c r="X145">
        <v>498349.64709000004</v>
      </c>
      <c r="Y145">
        <v>189316</v>
      </c>
      <c r="Z145">
        <v>189316</v>
      </c>
      <c r="AA145">
        <v>232988</v>
      </c>
      <c r="AB145">
        <v>221724.44</v>
      </c>
    </row>
    <row r="146" spans="1:28" hidden="1" x14ac:dyDescent="0.2">
      <c r="A146" t="s">
        <v>589</v>
      </c>
      <c r="B146" t="s">
        <v>780</v>
      </c>
      <c r="C146" t="s">
        <v>637</v>
      </c>
      <c r="D146" t="s">
        <v>633</v>
      </c>
      <c r="E146" t="s">
        <v>633</v>
      </c>
      <c r="F146" t="s">
        <v>643</v>
      </c>
      <c r="G146" s="87" t="s">
        <v>11</v>
      </c>
      <c r="H146" t="s">
        <v>852</v>
      </c>
      <c r="I146">
        <v>285988</v>
      </c>
      <c r="J146">
        <v>163706.4</v>
      </c>
      <c r="K146">
        <v>339465</v>
      </c>
      <c r="L146">
        <v>349800</v>
      </c>
      <c r="M146">
        <v>315880</v>
      </c>
      <c r="N146">
        <v>164745.20000000001</v>
      </c>
      <c r="O146">
        <v>441490</v>
      </c>
      <c r="P146">
        <v>61819.200000000004</v>
      </c>
      <c r="Q146">
        <v>207952.55546599999</v>
      </c>
      <c r="R146">
        <v>521913.26</v>
      </c>
      <c r="S146">
        <v>324360</v>
      </c>
      <c r="T146">
        <v>234260</v>
      </c>
      <c r="U146">
        <v>318549.03597449849</v>
      </c>
      <c r="V146">
        <v>630700</v>
      </c>
      <c r="W146">
        <v>273904</v>
      </c>
      <c r="X146">
        <v>622937.05883600004</v>
      </c>
      <c r="Y146">
        <v>256202</v>
      </c>
      <c r="Z146">
        <v>256202</v>
      </c>
      <c r="AA146">
        <v>232988</v>
      </c>
      <c r="AB146">
        <v>243896.46000000002</v>
      </c>
    </row>
    <row r="147" spans="1:28" hidden="1" x14ac:dyDescent="0.2">
      <c r="A147" t="s">
        <v>590</v>
      </c>
      <c r="B147" t="s">
        <v>781</v>
      </c>
      <c r="C147" t="s">
        <v>637</v>
      </c>
      <c r="D147" t="s">
        <v>633</v>
      </c>
      <c r="E147" t="s">
        <v>633</v>
      </c>
      <c r="F147" t="s">
        <v>643</v>
      </c>
      <c r="G147" s="87" t="s">
        <v>11</v>
      </c>
      <c r="H147" t="s">
        <v>852</v>
      </c>
      <c r="I147">
        <v>310156</v>
      </c>
      <c r="J147">
        <v>174124.08000000002</v>
      </c>
      <c r="K147">
        <v>369516</v>
      </c>
      <c r="L147">
        <v>413400</v>
      </c>
      <c r="M147">
        <v>329130</v>
      </c>
      <c r="N147">
        <v>172421.72</v>
      </c>
      <c r="O147">
        <v>490038</v>
      </c>
      <c r="P147">
        <v>72809.279999999999</v>
      </c>
      <c r="Q147">
        <v>295094.57861400006</v>
      </c>
      <c r="R147">
        <v>584496.72</v>
      </c>
      <c r="S147">
        <v>216240</v>
      </c>
      <c r="T147">
        <v>221646</v>
      </c>
      <c r="U147">
        <v>457229.50440048828</v>
      </c>
      <c r="V147">
        <v>630700</v>
      </c>
      <c r="W147">
        <v>306340</v>
      </c>
      <c r="X147">
        <v>934406.033666</v>
      </c>
      <c r="Y147">
        <v>317682</v>
      </c>
      <c r="Z147">
        <v>317682</v>
      </c>
      <c r="AA147">
        <v>232988</v>
      </c>
      <c r="AB147">
        <v>266068.48000000004</v>
      </c>
    </row>
    <row r="148" spans="1:28" hidden="1" x14ac:dyDescent="0.2">
      <c r="A148" t="s">
        <v>591</v>
      </c>
      <c r="B148" t="s">
        <v>782</v>
      </c>
      <c r="C148" t="s">
        <v>637</v>
      </c>
      <c r="D148" t="s">
        <v>633</v>
      </c>
      <c r="E148" t="s">
        <v>633</v>
      </c>
      <c r="F148" t="s">
        <v>643</v>
      </c>
      <c r="G148" s="87" t="s">
        <v>11</v>
      </c>
      <c r="H148" t="s">
        <v>852</v>
      </c>
      <c r="I148">
        <v>322240</v>
      </c>
      <c r="J148">
        <v>181565.28</v>
      </c>
      <c r="K148">
        <v>399577.60000000003</v>
      </c>
      <c r="L148">
        <v>424000</v>
      </c>
      <c r="M148">
        <v>382130</v>
      </c>
      <c r="N148">
        <v>180451.22</v>
      </c>
      <c r="O148">
        <v>490038</v>
      </c>
      <c r="P148">
        <v>78579.072</v>
      </c>
      <c r="Q148">
        <v>425015.41321999999</v>
      </c>
      <c r="R148">
        <v>730525.5</v>
      </c>
      <c r="S148">
        <v>180200</v>
      </c>
      <c r="T148">
        <v>209032</v>
      </c>
      <c r="U148">
        <v>907941.02678495506</v>
      </c>
      <c r="V148">
        <v>693770</v>
      </c>
      <c r="W148">
        <v>360400</v>
      </c>
      <c r="X148">
        <v>1868811.1765079999</v>
      </c>
      <c r="Y148">
        <v>374816</v>
      </c>
      <c r="Z148">
        <v>374816</v>
      </c>
      <c r="AA148">
        <v>232988</v>
      </c>
      <c r="AB148">
        <v>288241.56</v>
      </c>
    </row>
    <row r="149" spans="1:28" hidden="1" x14ac:dyDescent="0.2">
      <c r="A149" t="s">
        <v>592</v>
      </c>
      <c r="B149" t="s">
        <v>783</v>
      </c>
      <c r="C149" t="s">
        <v>637</v>
      </c>
      <c r="D149" t="s">
        <v>633</v>
      </c>
      <c r="E149" t="s">
        <v>633</v>
      </c>
      <c r="F149" t="s">
        <v>643</v>
      </c>
      <c r="G149" s="87" t="s">
        <v>11</v>
      </c>
      <c r="H149" t="s">
        <v>852</v>
      </c>
      <c r="I149">
        <v>136952</v>
      </c>
      <c r="J149">
        <v>186030</v>
      </c>
      <c r="K149">
        <v>143100</v>
      </c>
      <c r="L149">
        <v>275600</v>
      </c>
      <c r="M149">
        <v>199704</v>
      </c>
      <c r="N149">
        <v>345108.44</v>
      </c>
      <c r="O149">
        <v>265212</v>
      </c>
      <c r="P149">
        <v>51516</v>
      </c>
      <c r="Q149">
        <v>198050.05274400002</v>
      </c>
      <c r="R149">
        <v>103064.86</v>
      </c>
      <c r="S149">
        <v>162180</v>
      </c>
      <c r="T149">
        <v>191860</v>
      </c>
      <c r="U149">
        <v>164891.07695850186</v>
      </c>
      <c r="V149">
        <v>379681.4</v>
      </c>
      <c r="W149">
        <v>165784</v>
      </c>
      <c r="X149">
        <v>311468.97483000002</v>
      </c>
      <c r="Y149">
        <v>151474</v>
      </c>
      <c r="Z149">
        <v>151474</v>
      </c>
      <c r="AA149">
        <v>137588</v>
      </c>
      <c r="AB149">
        <v>191761.42</v>
      </c>
    </row>
    <row r="150" spans="1:28" hidden="1" x14ac:dyDescent="0.2">
      <c r="A150" t="s">
        <v>593</v>
      </c>
      <c r="B150" t="s">
        <v>784</v>
      </c>
      <c r="C150" t="s">
        <v>637</v>
      </c>
      <c r="D150" t="s">
        <v>633</v>
      </c>
      <c r="E150" t="s">
        <v>633</v>
      </c>
      <c r="F150" t="s">
        <v>643</v>
      </c>
      <c r="G150" s="87" t="s">
        <v>11</v>
      </c>
      <c r="H150" t="s">
        <v>852</v>
      </c>
      <c r="I150">
        <v>201400</v>
      </c>
      <c r="J150">
        <v>204633.00000000003</v>
      </c>
      <c r="K150">
        <v>228960</v>
      </c>
      <c r="L150">
        <v>328600</v>
      </c>
      <c r="M150">
        <v>265954</v>
      </c>
      <c r="N150">
        <v>362084.34</v>
      </c>
      <c r="O150">
        <v>398242</v>
      </c>
      <c r="P150">
        <v>61819.200000000004</v>
      </c>
      <c r="Q150">
        <v>227757.56069800002</v>
      </c>
      <c r="R150">
        <v>148084.12</v>
      </c>
      <c r="S150">
        <v>180200</v>
      </c>
      <c r="T150">
        <v>234260</v>
      </c>
      <c r="U150">
        <v>234231.31117149675</v>
      </c>
      <c r="V150">
        <v>567630</v>
      </c>
      <c r="W150">
        <v>187408</v>
      </c>
      <c r="X150">
        <v>373762.23534400004</v>
      </c>
      <c r="Y150">
        <v>214544</v>
      </c>
      <c r="Z150">
        <v>214544</v>
      </c>
      <c r="AA150">
        <v>137588</v>
      </c>
      <c r="AB150">
        <v>210936.82</v>
      </c>
    </row>
    <row r="151" spans="1:28" hidden="1" x14ac:dyDescent="0.2">
      <c r="A151" t="s">
        <v>594</v>
      </c>
      <c r="B151" t="s">
        <v>785</v>
      </c>
      <c r="C151" t="s">
        <v>637</v>
      </c>
      <c r="D151" t="s">
        <v>633</v>
      </c>
      <c r="E151" t="s">
        <v>633</v>
      </c>
      <c r="F151" t="s">
        <v>643</v>
      </c>
      <c r="G151" s="87" t="s">
        <v>11</v>
      </c>
      <c r="H151" t="s">
        <v>852</v>
      </c>
      <c r="I151">
        <v>225568</v>
      </c>
      <c r="J151">
        <v>217655.1</v>
      </c>
      <c r="K151">
        <v>256435.20000000001</v>
      </c>
      <c r="L151">
        <v>392200</v>
      </c>
      <c r="M151">
        <v>279204</v>
      </c>
      <c r="N151">
        <v>379527.7</v>
      </c>
      <c r="O151">
        <v>442020</v>
      </c>
      <c r="P151">
        <v>72809.279999999999</v>
      </c>
      <c r="Q151">
        <v>285192.07599799999</v>
      </c>
      <c r="R151">
        <v>148084.12</v>
      </c>
      <c r="S151">
        <v>162180</v>
      </c>
      <c r="T151">
        <v>221646</v>
      </c>
      <c r="U151">
        <v>372911.77959748649</v>
      </c>
      <c r="V151">
        <v>567630</v>
      </c>
      <c r="W151">
        <v>216240</v>
      </c>
      <c r="X151">
        <v>560643.79832200008</v>
      </c>
      <c r="Y151">
        <v>269028</v>
      </c>
      <c r="Z151">
        <v>269028</v>
      </c>
      <c r="AA151">
        <v>137588</v>
      </c>
      <c r="AB151">
        <v>230113.28</v>
      </c>
    </row>
    <row r="152" spans="1:28" hidden="1" x14ac:dyDescent="0.2">
      <c r="A152" t="s">
        <v>595</v>
      </c>
      <c r="B152" t="s">
        <v>786</v>
      </c>
      <c r="C152" t="s">
        <v>637</v>
      </c>
      <c r="D152" t="s">
        <v>633</v>
      </c>
      <c r="E152" t="s">
        <v>633</v>
      </c>
      <c r="F152" t="s">
        <v>643</v>
      </c>
      <c r="G152" s="87" t="s">
        <v>11</v>
      </c>
      <c r="H152" t="s">
        <v>852</v>
      </c>
      <c r="I152">
        <v>237652</v>
      </c>
      <c r="J152">
        <v>226956.6</v>
      </c>
      <c r="K152">
        <v>282078.72000000003</v>
      </c>
      <c r="L152">
        <v>402800</v>
      </c>
      <c r="M152">
        <v>332204</v>
      </c>
      <c r="N152">
        <v>397054.80000000005</v>
      </c>
      <c r="O152">
        <v>442020</v>
      </c>
      <c r="P152">
        <v>78579.072</v>
      </c>
      <c r="Q152">
        <v>327970.88745600003</v>
      </c>
      <c r="R152">
        <v>148084.12</v>
      </c>
      <c r="S152">
        <v>162180</v>
      </c>
      <c r="T152">
        <v>209032</v>
      </c>
      <c r="U152">
        <v>823623.30198195321</v>
      </c>
      <c r="V152">
        <v>630700</v>
      </c>
      <c r="W152">
        <v>270300</v>
      </c>
      <c r="X152">
        <v>1370461.529418</v>
      </c>
      <c r="Y152">
        <v>318000</v>
      </c>
      <c r="Z152">
        <v>318000</v>
      </c>
      <c r="AA152">
        <v>137588</v>
      </c>
      <c r="AB152">
        <v>249289.74000000002</v>
      </c>
    </row>
    <row r="153" spans="1:28" hidden="1" x14ac:dyDescent="0.2">
      <c r="A153" t="s">
        <v>596</v>
      </c>
      <c r="B153" t="s">
        <v>787</v>
      </c>
      <c r="C153" t="s">
        <v>637</v>
      </c>
      <c r="D153" t="s">
        <v>633</v>
      </c>
      <c r="E153" t="s">
        <v>633</v>
      </c>
      <c r="F153" t="s">
        <v>643</v>
      </c>
      <c r="G153" s="87" t="s">
        <v>11</v>
      </c>
      <c r="H153" t="s">
        <v>852</v>
      </c>
      <c r="I153">
        <v>237652</v>
      </c>
      <c r="J153">
        <v>235638</v>
      </c>
      <c r="K153">
        <v>200340</v>
      </c>
      <c r="L153">
        <v>381600</v>
      </c>
      <c r="M153">
        <v>600458.33779999998</v>
      </c>
      <c r="N153">
        <v>436647.92000000004</v>
      </c>
      <c r="O153">
        <v>345878</v>
      </c>
      <c r="P153">
        <v>80136</v>
      </c>
      <c r="Q153">
        <v>277270.07388400001</v>
      </c>
      <c r="R153">
        <v>521913.26</v>
      </c>
      <c r="S153">
        <v>252280</v>
      </c>
      <c r="T153">
        <v>281960</v>
      </c>
      <c r="U153">
        <v>249208.80176150365</v>
      </c>
      <c r="V153">
        <v>455365.4</v>
      </c>
      <c r="W153">
        <v>252280</v>
      </c>
      <c r="X153">
        <v>498349.64709000004</v>
      </c>
      <c r="Y153">
        <v>189316</v>
      </c>
      <c r="Z153">
        <v>189316</v>
      </c>
      <c r="AA153">
        <v>232988</v>
      </c>
      <c r="AB153">
        <v>221724.44</v>
      </c>
    </row>
    <row r="154" spans="1:28" hidden="1" x14ac:dyDescent="0.2">
      <c r="A154" t="s">
        <v>597</v>
      </c>
      <c r="B154" t="s">
        <v>788</v>
      </c>
      <c r="C154" t="s">
        <v>637</v>
      </c>
      <c r="D154" t="s">
        <v>633</v>
      </c>
      <c r="E154" t="s">
        <v>633</v>
      </c>
      <c r="F154" t="s">
        <v>643</v>
      </c>
      <c r="G154" s="87" t="s">
        <v>11</v>
      </c>
      <c r="H154" t="s">
        <v>852</v>
      </c>
      <c r="I154">
        <v>302100</v>
      </c>
      <c r="J154">
        <v>259201.80000000005</v>
      </c>
      <c r="K154">
        <v>280476</v>
      </c>
      <c r="L154">
        <v>434600</v>
      </c>
      <c r="M154">
        <v>666708.3378000001</v>
      </c>
      <c r="N154">
        <v>459340.4</v>
      </c>
      <c r="O154">
        <v>519400</v>
      </c>
      <c r="P154">
        <v>96163.200000000012</v>
      </c>
      <c r="Q154">
        <v>306977.58183799998</v>
      </c>
      <c r="R154">
        <v>521913.26</v>
      </c>
      <c r="S154">
        <v>252280</v>
      </c>
      <c r="T154">
        <v>324360</v>
      </c>
      <c r="U154">
        <v>318549.03597449849</v>
      </c>
      <c r="V154">
        <v>630700</v>
      </c>
      <c r="W154">
        <v>273904</v>
      </c>
      <c r="X154">
        <v>622937.05883600004</v>
      </c>
      <c r="Y154">
        <v>256202</v>
      </c>
      <c r="Z154">
        <v>256202</v>
      </c>
      <c r="AA154">
        <v>232988</v>
      </c>
      <c r="AB154">
        <v>243896.46000000002</v>
      </c>
    </row>
    <row r="155" spans="1:28" hidden="1" x14ac:dyDescent="0.2">
      <c r="A155" t="s">
        <v>598</v>
      </c>
      <c r="B155" t="s">
        <v>789</v>
      </c>
      <c r="C155" t="s">
        <v>637</v>
      </c>
      <c r="D155" t="s">
        <v>633</v>
      </c>
      <c r="E155" t="s">
        <v>633</v>
      </c>
      <c r="F155" t="s">
        <v>643</v>
      </c>
      <c r="G155" s="87" t="s">
        <v>11</v>
      </c>
      <c r="H155" t="s">
        <v>852</v>
      </c>
      <c r="I155">
        <v>326268</v>
      </c>
      <c r="J155">
        <v>275696.45999999996</v>
      </c>
      <c r="K155">
        <v>364618.80000000005</v>
      </c>
      <c r="L155">
        <v>498200</v>
      </c>
      <c r="M155">
        <v>761838.64199999999</v>
      </c>
      <c r="N155">
        <v>480597.64</v>
      </c>
      <c r="O155">
        <v>576534</v>
      </c>
      <c r="P155">
        <v>113258.88</v>
      </c>
      <c r="Q155">
        <v>364412.09713800001</v>
      </c>
      <c r="R155">
        <v>584496.72</v>
      </c>
      <c r="S155">
        <v>216240</v>
      </c>
      <c r="T155">
        <v>311746</v>
      </c>
      <c r="U155">
        <v>457229.50440048828</v>
      </c>
      <c r="V155">
        <v>630700</v>
      </c>
      <c r="W155">
        <v>306340</v>
      </c>
      <c r="X155">
        <v>934406.033666</v>
      </c>
      <c r="Y155">
        <v>317682</v>
      </c>
      <c r="Z155">
        <v>317682</v>
      </c>
      <c r="AA155">
        <v>232988</v>
      </c>
      <c r="AB155">
        <v>266068.48000000004</v>
      </c>
    </row>
    <row r="156" spans="1:28" hidden="1" x14ac:dyDescent="0.2">
      <c r="A156" t="s">
        <v>599</v>
      </c>
      <c r="B156" t="s">
        <v>790</v>
      </c>
      <c r="C156" t="s">
        <v>637</v>
      </c>
      <c r="D156" t="s">
        <v>633</v>
      </c>
      <c r="E156" t="s">
        <v>633</v>
      </c>
      <c r="F156" t="s">
        <v>643</v>
      </c>
      <c r="G156" s="87" t="s">
        <v>11</v>
      </c>
      <c r="H156" t="s">
        <v>852</v>
      </c>
      <c r="I156">
        <v>338352</v>
      </c>
      <c r="J156">
        <v>287478.36</v>
      </c>
      <c r="K156">
        <v>419311.62</v>
      </c>
      <c r="L156">
        <v>508800</v>
      </c>
      <c r="M156">
        <v>1005893.7946000001</v>
      </c>
      <c r="N156">
        <v>502566.14</v>
      </c>
      <c r="O156">
        <v>576534</v>
      </c>
      <c r="P156">
        <v>122234.11200000001</v>
      </c>
      <c r="Q156">
        <v>407190.90849</v>
      </c>
      <c r="R156">
        <v>730525.5</v>
      </c>
      <c r="S156">
        <v>180200</v>
      </c>
      <c r="T156">
        <v>299132</v>
      </c>
      <c r="U156">
        <v>907941.02678495506</v>
      </c>
      <c r="V156">
        <v>693770</v>
      </c>
      <c r="W156">
        <v>360400</v>
      </c>
      <c r="X156">
        <v>1868811.1765079999</v>
      </c>
      <c r="Y156">
        <v>374816</v>
      </c>
      <c r="Z156">
        <v>374816</v>
      </c>
      <c r="AA156">
        <v>232988</v>
      </c>
      <c r="AB156">
        <v>288241.56</v>
      </c>
    </row>
    <row r="157" spans="1:28" x14ac:dyDescent="0.2">
      <c r="A157" t="s">
        <v>600</v>
      </c>
      <c r="B157" t="s">
        <v>791</v>
      </c>
      <c r="C157" t="s">
        <v>792</v>
      </c>
      <c r="D157" t="s">
        <v>633</v>
      </c>
      <c r="E157" t="s">
        <v>633</v>
      </c>
      <c r="F157" t="s">
        <v>643</v>
      </c>
      <c r="G157" s="87" t="s">
        <v>11</v>
      </c>
      <c r="H157" t="s">
        <v>852</v>
      </c>
      <c r="I157">
        <v>99844</v>
      </c>
      <c r="J157">
        <v>117000</v>
      </c>
      <c r="K157">
        <v>499800</v>
      </c>
      <c r="L157">
        <v>180000</v>
      </c>
      <c r="M157">
        <v>463150</v>
      </c>
      <c r="N157">
        <v>148085</v>
      </c>
      <c r="O157">
        <v>392000</v>
      </c>
      <c r="P157">
        <v>108000</v>
      </c>
      <c r="Q157">
        <v>224207.60690000001</v>
      </c>
      <c r="R157">
        <v>414102</v>
      </c>
      <c r="S157">
        <v>170000</v>
      </c>
      <c r="T157">
        <v>221000</v>
      </c>
      <c r="U157">
        <v>139203.79094835199</v>
      </c>
      <c r="V157">
        <v>429590</v>
      </c>
      <c r="W157">
        <v>136000</v>
      </c>
      <c r="X157">
        <v>470141.1765</v>
      </c>
      <c r="Y157">
        <v>178600</v>
      </c>
      <c r="Z157">
        <v>178600</v>
      </c>
      <c r="AA157">
        <v>109800</v>
      </c>
      <c r="AB157">
        <v>209174</v>
      </c>
    </row>
    <row r="158" spans="1:28" x14ac:dyDescent="0.2">
      <c r="A158" t="s">
        <v>601</v>
      </c>
      <c r="B158" t="s">
        <v>793</v>
      </c>
      <c r="C158" t="s">
        <v>792</v>
      </c>
      <c r="D158" t="s">
        <v>633</v>
      </c>
      <c r="E158" t="s">
        <v>633</v>
      </c>
      <c r="F158" t="s">
        <v>643</v>
      </c>
      <c r="G158" s="87" t="s">
        <v>11</v>
      </c>
      <c r="H158" t="s">
        <v>852</v>
      </c>
      <c r="I158">
        <v>113457</v>
      </c>
      <c r="J158">
        <v>117000</v>
      </c>
      <c r="K158">
        <v>499800</v>
      </c>
      <c r="L158">
        <v>280000</v>
      </c>
      <c r="M158">
        <v>235500</v>
      </c>
      <c r="N158">
        <v>148085</v>
      </c>
      <c r="O158">
        <v>392000</v>
      </c>
      <c r="P158">
        <v>129600</v>
      </c>
      <c r="Q158">
        <v>298943.47590000002</v>
      </c>
      <c r="R158">
        <v>329957</v>
      </c>
      <c r="S158">
        <v>153000</v>
      </c>
      <c r="T158">
        <v>386000</v>
      </c>
      <c r="U158">
        <v>218748.81434741028</v>
      </c>
      <c r="V158">
        <v>429590</v>
      </c>
      <c r="W158">
        <v>204000</v>
      </c>
      <c r="X158">
        <v>528909.24369999999</v>
      </c>
      <c r="Y158">
        <v>178600</v>
      </c>
      <c r="Z158">
        <v>178600</v>
      </c>
      <c r="AA158">
        <v>99800</v>
      </c>
      <c r="AB158">
        <v>209174</v>
      </c>
    </row>
    <row r="159" spans="1:28" hidden="1" x14ac:dyDescent="0.2">
      <c r="A159" t="s">
        <v>602</v>
      </c>
      <c r="B159" t="s">
        <v>794</v>
      </c>
      <c r="C159" t="s">
        <v>795</v>
      </c>
      <c r="D159" t="s">
        <v>796</v>
      </c>
      <c r="E159" t="s">
        <v>633</v>
      </c>
      <c r="F159" t="s">
        <v>797</v>
      </c>
      <c r="G159" s="87" t="s">
        <v>856</v>
      </c>
      <c r="H159" t="s">
        <v>852</v>
      </c>
      <c r="I159">
        <v>768056</v>
      </c>
      <c r="J159">
        <v>43332</v>
      </c>
      <c r="K159">
        <v>597383</v>
      </c>
      <c r="L159">
        <v>1767</v>
      </c>
      <c r="M159">
        <v>598327</v>
      </c>
      <c r="N159">
        <v>7224</v>
      </c>
      <c r="O159">
        <v>2050</v>
      </c>
      <c r="P159">
        <v>13570</v>
      </c>
      <c r="Q159">
        <v>102707.83560000001</v>
      </c>
      <c r="R159">
        <v>326652</v>
      </c>
      <c r="S159">
        <v>3588.8888999999999</v>
      </c>
      <c r="T159">
        <v>1037739</v>
      </c>
      <c r="U159">
        <v>37908.175213613707</v>
      </c>
      <c r="V159">
        <v>39018000</v>
      </c>
      <c r="W159">
        <v>765986</v>
      </c>
      <c r="X159">
        <v>58768.067199999998</v>
      </c>
      <c r="Y159">
        <v>6280</v>
      </c>
      <c r="Z159">
        <v>2890</v>
      </c>
      <c r="AA159">
        <v>6533.333333333333</v>
      </c>
      <c r="AB159">
        <v>2676</v>
      </c>
    </row>
    <row r="160" spans="1:28" hidden="1" x14ac:dyDescent="0.2">
      <c r="A160" t="s">
        <v>603</v>
      </c>
      <c r="B160" t="s">
        <v>794</v>
      </c>
      <c r="C160" t="s">
        <v>795</v>
      </c>
      <c r="D160" t="s">
        <v>796</v>
      </c>
      <c r="E160" t="s">
        <v>633</v>
      </c>
      <c r="F160" t="s">
        <v>798</v>
      </c>
      <c r="G160" t="s">
        <v>1</v>
      </c>
      <c r="H160" t="s">
        <v>852</v>
      </c>
      <c r="I160">
        <v>3426802</v>
      </c>
      <c r="J160">
        <v>1126620</v>
      </c>
      <c r="K160">
        <v>2403604</v>
      </c>
      <c r="L160">
        <v>53010</v>
      </c>
      <c r="M160">
        <v>598327</v>
      </c>
      <c r="N160">
        <v>212414</v>
      </c>
      <c r="O160">
        <v>61600</v>
      </c>
      <c r="P160">
        <v>407098</v>
      </c>
      <c r="Q160">
        <v>3124030</v>
      </c>
      <c r="R160">
        <v>5145102</v>
      </c>
      <c r="S160">
        <v>107666.6667</v>
      </c>
      <c r="T160">
        <v>5084240</v>
      </c>
      <c r="U160">
        <v>758163.50427227421</v>
      </c>
      <c r="V160">
        <v>39018000</v>
      </c>
      <c r="W160">
        <v>3172234</v>
      </c>
      <c r="X160">
        <v>1704261.3444999999</v>
      </c>
      <c r="Y160">
        <v>188390</v>
      </c>
      <c r="Z160">
        <v>86460</v>
      </c>
      <c r="AA160">
        <v>196000</v>
      </c>
      <c r="AB160">
        <v>81377</v>
      </c>
    </row>
    <row r="161" spans="1:28" hidden="1" x14ac:dyDescent="0.2">
      <c r="A161" t="s">
        <v>604</v>
      </c>
      <c r="B161" t="s">
        <v>794</v>
      </c>
      <c r="C161" t="s">
        <v>795</v>
      </c>
      <c r="D161" t="s">
        <v>799</v>
      </c>
      <c r="E161" t="s">
        <v>633</v>
      </c>
      <c r="F161" t="s">
        <v>797</v>
      </c>
      <c r="G161" s="87" t="s">
        <v>856</v>
      </c>
      <c r="H161" t="s">
        <v>852</v>
      </c>
      <c r="I161">
        <v>1573010</v>
      </c>
      <c r="J161">
        <v>79428</v>
      </c>
      <c r="K161">
        <v>1221315</v>
      </c>
      <c r="L161">
        <v>3534</v>
      </c>
      <c r="M161">
        <v>598327</v>
      </c>
      <c r="N161">
        <v>14437</v>
      </c>
      <c r="O161">
        <v>3990</v>
      </c>
      <c r="P161">
        <v>15270</v>
      </c>
      <c r="Q161">
        <v>211222.02739999999</v>
      </c>
      <c r="R161">
        <v>513202</v>
      </c>
      <c r="S161">
        <v>4776.6221999999998</v>
      </c>
      <c r="T161">
        <v>2051374</v>
      </c>
      <c r="U161">
        <v>75816.350427227415</v>
      </c>
      <c r="V161">
        <v>39091500</v>
      </c>
      <c r="W161">
        <v>1569100</v>
      </c>
      <c r="X161">
        <v>88152.1008</v>
      </c>
      <c r="Y161">
        <v>11930</v>
      </c>
      <c r="Z161">
        <v>5480</v>
      </c>
      <c r="AA161">
        <v>13533.333333333334</v>
      </c>
      <c r="AB161">
        <v>6661</v>
      </c>
    </row>
    <row r="162" spans="1:28" hidden="1" x14ac:dyDescent="0.2">
      <c r="A162" t="s">
        <v>605</v>
      </c>
      <c r="B162" t="s">
        <v>794</v>
      </c>
      <c r="C162" t="s">
        <v>795</v>
      </c>
      <c r="D162" t="s">
        <v>799</v>
      </c>
      <c r="E162" t="s">
        <v>633</v>
      </c>
      <c r="F162" t="s">
        <v>798</v>
      </c>
      <c r="G162" t="s">
        <v>1</v>
      </c>
      <c r="H162" t="s">
        <v>852</v>
      </c>
      <c r="I162">
        <v>7018106</v>
      </c>
      <c r="J162">
        <v>2065140</v>
      </c>
      <c r="K162">
        <v>4817753</v>
      </c>
      <c r="L162">
        <v>106020</v>
      </c>
      <c r="M162">
        <v>598327</v>
      </c>
      <c r="N162">
        <v>429170</v>
      </c>
      <c r="O162">
        <v>120300</v>
      </c>
      <c r="P162">
        <v>458106</v>
      </c>
      <c r="Q162">
        <v>6424670</v>
      </c>
      <c r="R162">
        <v>10150102</v>
      </c>
      <c r="S162">
        <v>143298.6667</v>
      </c>
      <c r="T162">
        <v>8193920</v>
      </c>
      <c r="U162">
        <v>1516327.0085445484</v>
      </c>
      <c r="V162">
        <v>39091500</v>
      </c>
      <c r="W162">
        <v>6172598</v>
      </c>
      <c r="X162">
        <v>2556392.4369999999</v>
      </c>
      <c r="Y162">
        <v>357720</v>
      </c>
      <c r="Z162">
        <v>164270</v>
      </c>
      <c r="AA162">
        <v>406000</v>
      </c>
      <c r="AB162">
        <v>202577</v>
      </c>
    </row>
    <row r="163" spans="1:28" hidden="1" x14ac:dyDescent="0.2">
      <c r="A163" t="s">
        <v>606</v>
      </c>
      <c r="B163" t="s">
        <v>794</v>
      </c>
      <c r="C163" t="s">
        <v>795</v>
      </c>
      <c r="D163" t="s">
        <v>800</v>
      </c>
      <c r="E163" t="s">
        <v>633</v>
      </c>
      <c r="F163" t="s">
        <v>797</v>
      </c>
      <c r="G163" s="87" t="s">
        <v>856</v>
      </c>
      <c r="H163" t="s">
        <v>852</v>
      </c>
      <c r="I163">
        <v>3146020</v>
      </c>
      <c r="J163">
        <v>151622</v>
      </c>
      <c r="K163">
        <v>2442631</v>
      </c>
      <c r="L163">
        <v>7066.5</v>
      </c>
      <c r="M163">
        <v>1196654</v>
      </c>
      <c r="N163">
        <v>28560</v>
      </c>
      <c r="O163">
        <v>7810</v>
      </c>
      <c r="P163">
        <v>18595</v>
      </c>
      <c r="Q163">
        <v>422444.05479999998</v>
      </c>
      <c r="R163">
        <v>781652</v>
      </c>
      <c r="S163">
        <v>7097.6889000000001</v>
      </c>
      <c r="T163">
        <v>4032387</v>
      </c>
      <c r="U163">
        <v>151632.70085445483</v>
      </c>
      <c r="V163">
        <v>77742000</v>
      </c>
      <c r="W163">
        <v>3138472</v>
      </c>
      <c r="X163">
        <v>117535.2941</v>
      </c>
      <c r="Y163">
        <v>23460</v>
      </c>
      <c r="Z163">
        <v>10570</v>
      </c>
      <c r="AA163">
        <v>27416.666666666668</v>
      </c>
      <c r="AB163">
        <v>12080</v>
      </c>
    </row>
    <row r="164" spans="1:28" hidden="1" x14ac:dyDescent="0.2">
      <c r="A164" t="s">
        <v>607</v>
      </c>
      <c r="B164" t="s">
        <v>794</v>
      </c>
      <c r="C164" t="s">
        <v>795</v>
      </c>
      <c r="D164" t="s">
        <v>800</v>
      </c>
      <c r="E164" t="s">
        <v>633</v>
      </c>
      <c r="F164" t="s">
        <v>798</v>
      </c>
      <c r="G164" t="s">
        <v>1</v>
      </c>
      <c r="H164" t="s">
        <v>852</v>
      </c>
      <c r="I164">
        <v>14036212</v>
      </c>
      <c r="J164">
        <v>3942180</v>
      </c>
      <c r="K164">
        <v>9537506</v>
      </c>
      <c r="L164">
        <v>211995</v>
      </c>
      <c r="M164">
        <v>1196654</v>
      </c>
      <c r="N164">
        <v>853767</v>
      </c>
      <c r="O164">
        <v>234990</v>
      </c>
      <c r="P164">
        <v>557842</v>
      </c>
      <c r="Q164">
        <v>12849340</v>
      </c>
      <c r="R164">
        <v>17430102</v>
      </c>
      <c r="S164">
        <v>212930.6667</v>
      </c>
      <c r="T164">
        <v>14226800</v>
      </c>
      <c r="U164">
        <v>3032654.0170890968</v>
      </c>
      <c r="V164">
        <v>77742000</v>
      </c>
      <c r="W164">
        <v>12171388</v>
      </c>
      <c r="X164">
        <v>3408522.6891000001</v>
      </c>
      <c r="Y164">
        <v>703790</v>
      </c>
      <c r="Z164">
        <v>317040</v>
      </c>
      <c r="AA164">
        <v>822500</v>
      </c>
      <c r="AB164">
        <v>367377</v>
      </c>
    </row>
    <row r="165" spans="1:28" hidden="1" x14ac:dyDescent="0.2">
      <c r="A165" t="s">
        <v>608</v>
      </c>
      <c r="B165" t="s">
        <v>794</v>
      </c>
      <c r="C165" t="s">
        <v>795</v>
      </c>
      <c r="D165" t="s">
        <v>801</v>
      </c>
      <c r="E165" t="s">
        <v>633</v>
      </c>
      <c r="F165" t="s">
        <v>797</v>
      </c>
      <c r="G165" s="87" t="s">
        <v>856</v>
      </c>
      <c r="H165" t="s">
        <v>852</v>
      </c>
      <c r="I165">
        <v>7865050</v>
      </c>
      <c r="J165">
        <v>368204</v>
      </c>
      <c r="K165">
        <v>6106576</v>
      </c>
      <c r="L165">
        <v>17664</v>
      </c>
      <c r="M165">
        <v>2991635</v>
      </c>
      <c r="N165">
        <v>70923</v>
      </c>
      <c r="O165">
        <v>19280</v>
      </c>
      <c r="P165">
        <v>28566</v>
      </c>
      <c r="Q165">
        <v>1044897.863</v>
      </c>
      <c r="R165">
        <v>1741702</v>
      </c>
      <c r="S165">
        <v>14060.8889</v>
      </c>
      <c r="T165">
        <v>8362626</v>
      </c>
      <c r="U165">
        <v>205845.64340541663</v>
      </c>
      <c r="V165">
        <v>193686500</v>
      </c>
      <c r="W165">
        <v>7585536</v>
      </c>
      <c r="X165">
        <v>146919.32769999999</v>
      </c>
      <c r="Y165">
        <v>57960</v>
      </c>
      <c r="Z165">
        <v>25740</v>
      </c>
      <c r="AA165">
        <v>68016.666666666672</v>
      </c>
      <c r="AB165">
        <v>28340</v>
      </c>
    </row>
    <row r="166" spans="1:28" x14ac:dyDescent="0.2">
      <c r="A166" t="s">
        <v>609</v>
      </c>
      <c r="B166" t="s">
        <v>794</v>
      </c>
      <c r="C166" t="s">
        <v>795</v>
      </c>
      <c r="D166" t="s">
        <v>801</v>
      </c>
      <c r="E166" t="s">
        <v>633</v>
      </c>
      <c r="F166" t="s">
        <v>798</v>
      </c>
      <c r="G166" t="s">
        <v>1</v>
      </c>
      <c r="H166" t="s">
        <v>852</v>
      </c>
      <c r="I166">
        <v>35090530</v>
      </c>
      <c r="J166">
        <v>9573300</v>
      </c>
      <c r="K166">
        <v>23696766</v>
      </c>
      <c r="L166">
        <v>529920</v>
      </c>
      <c r="M166">
        <v>2991635</v>
      </c>
      <c r="N166">
        <v>2124436</v>
      </c>
      <c r="O166">
        <v>579070</v>
      </c>
      <c r="P166">
        <v>856973</v>
      </c>
      <c r="Q166">
        <v>31782310</v>
      </c>
      <c r="R166">
        <v>43365102</v>
      </c>
      <c r="S166">
        <v>421826.6667</v>
      </c>
      <c r="T166">
        <v>32325440</v>
      </c>
      <c r="U166">
        <v>4116912.8681083326</v>
      </c>
      <c r="V166">
        <v>193686500</v>
      </c>
      <c r="W166">
        <v>27556558</v>
      </c>
      <c r="X166">
        <v>4260653.7814999996</v>
      </c>
      <c r="Y166">
        <v>1738740</v>
      </c>
      <c r="Z166">
        <v>772050</v>
      </c>
      <c r="AA166">
        <v>2040500</v>
      </c>
      <c r="AB166">
        <v>861822</v>
      </c>
    </row>
    <row r="167" spans="1:28" hidden="1" x14ac:dyDescent="0.2">
      <c r="A167" t="s">
        <v>610</v>
      </c>
      <c r="B167" t="s">
        <v>802</v>
      </c>
      <c r="C167" t="s">
        <v>795</v>
      </c>
      <c r="D167" t="s">
        <v>803</v>
      </c>
      <c r="E167" t="s">
        <v>633</v>
      </c>
      <c r="F167" t="s">
        <v>804</v>
      </c>
      <c r="G167" s="87" t="s">
        <v>856</v>
      </c>
      <c r="H167" t="s">
        <v>852</v>
      </c>
      <c r="I167">
        <v>107768</v>
      </c>
      <c r="J167">
        <v>115906</v>
      </c>
      <c r="K167">
        <v>10290</v>
      </c>
      <c r="L167">
        <v>9757.5</v>
      </c>
      <c r="M167">
        <v>1605168</v>
      </c>
      <c r="N167">
        <v>12323</v>
      </c>
      <c r="O167">
        <v>26440</v>
      </c>
      <c r="P167">
        <v>67957.812699999995</v>
      </c>
      <c r="Q167">
        <v>65508.683299999997</v>
      </c>
      <c r="R167">
        <v>13203326</v>
      </c>
      <c r="S167">
        <v>76206.75</v>
      </c>
      <c r="T167">
        <v>81236</v>
      </c>
      <c r="U167">
        <v>21750.592335679998</v>
      </c>
      <c r="V167">
        <v>2100000</v>
      </c>
      <c r="W167">
        <v>401453.86670000001</v>
      </c>
      <c r="X167">
        <v>352605.8824</v>
      </c>
      <c r="Y167">
        <v>152630</v>
      </c>
      <c r="Z167">
        <v>171130</v>
      </c>
      <c r="AA167">
        <v>63000</v>
      </c>
      <c r="AB167">
        <v>8865</v>
      </c>
    </row>
    <row r="168" spans="1:28" hidden="1" x14ac:dyDescent="0.2">
      <c r="A168" t="s">
        <v>611</v>
      </c>
      <c r="B168" t="s">
        <v>802</v>
      </c>
      <c r="C168" t="s">
        <v>795</v>
      </c>
      <c r="D168" t="s">
        <v>803</v>
      </c>
      <c r="E168" t="s">
        <v>633</v>
      </c>
      <c r="F168" t="s">
        <v>805</v>
      </c>
      <c r="G168" t="s">
        <v>1</v>
      </c>
      <c r="H168" t="s">
        <v>852</v>
      </c>
      <c r="I168">
        <v>3233572</v>
      </c>
      <c r="J168">
        <v>3013560</v>
      </c>
      <c r="K168">
        <v>308700</v>
      </c>
      <c r="L168">
        <v>292725</v>
      </c>
      <c r="M168">
        <v>1605168</v>
      </c>
      <c r="N168">
        <v>365396</v>
      </c>
      <c r="O168">
        <v>794020</v>
      </c>
      <c r="P168">
        <v>2038734.3816</v>
      </c>
      <c r="Q168">
        <v>1965260.5</v>
      </c>
      <c r="R168">
        <v>13687971</v>
      </c>
      <c r="S168">
        <v>2286202.5</v>
      </c>
      <c r="T168">
        <v>2470930</v>
      </c>
      <c r="U168">
        <v>435011.84671359992</v>
      </c>
      <c r="V168">
        <v>2100000</v>
      </c>
      <c r="W168">
        <v>2183616</v>
      </c>
      <c r="X168">
        <v>10225568.067199999</v>
      </c>
      <c r="Y168">
        <v>4578850</v>
      </c>
      <c r="Z168">
        <v>5133670</v>
      </c>
      <c r="AA168">
        <v>1890000</v>
      </c>
      <c r="AB168">
        <v>269600</v>
      </c>
    </row>
    <row r="169" spans="1:28" hidden="1" x14ac:dyDescent="0.2">
      <c r="A169" t="s">
        <v>612</v>
      </c>
      <c r="B169" t="s">
        <v>802</v>
      </c>
      <c r="C169" t="s">
        <v>795</v>
      </c>
      <c r="D169" t="s">
        <v>806</v>
      </c>
      <c r="E169" t="s">
        <v>633</v>
      </c>
      <c r="F169" t="s">
        <v>804</v>
      </c>
      <c r="G169" s="87" t="s">
        <v>856</v>
      </c>
      <c r="H169" t="s">
        <v>852</v>
      </c>
      <c r="I169">
        <v>131100</v>
      </c>
      <c r="J169">
        <v>132203</v>
      </c>
      <c r="K169">
        <v>20580</v>
      </c>
      <c r="L169">
        <v>19515</v>
      </c>
      <c r="M169">
        <v>2097520</v>
      </c>
      <c r="N169">
        <v>42461</v>
      </c>
      <c r="O169">
        <v>52770</v>
      </c>
      <c r="P169">
        <v>78221.234200000006</v>
      </c>
      <c r="Q169">
        <v>84443.683300000004</v>
      </c>
      <c r="R169">
        <v>13199826</v>
      </c>
      <c r="S169">
        <v>87138.883300000001</v>
      </c>
      <c r="T169">
        <v>87283</v>
      </c>
      <c r="U169">
        <v>30908.736477018945</v>
      </c>
      <c r="V169">
        <v>2100000</v>
      </c>
      <c r="W169">
        <v>410285.93329999998</v>
      </c>
      <c r="X169">
        <v>646444.53780000005</v>
      </c>
      <c r="Y169">
        <v>169120</v>
      </c>
      <c r="Z169">
        <v>197820</v>
      </c>
      <c r="AA169">
        <v>66500</v>
      </c>
      <c r="AB169">
        <v>23064</v>
      </c>
    </row>
    <row r="170" spans="1:28" hidden="1" x14ac:dyDescent="0.2">
      <c r="A170" t="s">
        <v>613</v>
      </c>
      <c r="B170" t="s">
        <v>802</v>
      </c>
      <c r="C170" t="s">
        <v>795</v>
      </c>
      <c r="D170" t="s">
        <v>806</v>
      </c>
      <c r="E170" t="s">
        <v>633</v>
      </c>
      <c r="F170" t="s">
        <v>805</v>
      </c>
      <c r="G170" t="s">
        <v>1</v>
      </c>
      <c r="H170" t="s">
        <v>852</v>
      </c>
      <c r="I170">
        <v>3933304</v>
      </c>
      <c r="J170">
        <v>3437280</v>
      </c>
      <c r="K170">
        <v>617400</v>
      </c>
      <c r="L170">
        <v>585450</v>
      </c>
      <c r="M170">
        <v>2097520</v>
      </c>
      <c r="N170">
        <v>1270205</v>
      </c>
      <c r="O170">
        <v>1584100</v>
      </c>
      <c r="P170">
        <v>2346637.0247999998</v>
      </c>
      <c r="Q170">
        <v>2533310.5</v>
      </c>
      <c r="R170">
        <v>13972326</v>
      </c>
      <c r="S170">
        <v>2614166.5</v>
      </c>
      <c r="T170">
        <v>2654855</v>
      </c>
      <c r="U170">
        <v>618174.7295403789</v>
      </c>
      <c r="V170">
        <v>2100000</v>
      </c>
      <c r="W170">
        <v>2448578</v>
      </c>
      <c r="X170">
        <v>18746873.9496</v>
      </c>
      <c r="Y170">
        <v>5073400</v>
      </c>
      <c r="Z170">
        <v>5934330</v>
      </c>
      <c r="AA170">
        <v>1995000</v>
      </c>
      <c r="AB170">
        <v>701377</v>
      </c>
    </row>
    <row r="171" spans="1:28" hidden="1" x14ac:dyDescent="0.2">
      <c r="A171" t="s">
        <v>614</v>
      </c>
      <c r="B171" t="s">
        <v>807</v>
      </c>
      <c r="C171" t="s">
        <v>795</v>
      </c>
      <c r="D171" t="s">
        <v>808</v>
      </c>
      <c r="E171" t="s">
        <v>633</v>
      </c>
      <c r="F171" t="s">
        <v>809</v>
      </c>
      <c r="G171" t="s">
        <v>1</v>
      </c>
      <c r="H171" t="s">
        <v>852</v>
      </c>
      <c r="I171">
        <v>1010306</v>
      </c>
      <c r="J171">
        <v>1754280</v>
      </c>
      <c r="K171">
        <v>1559136</v>
      </c>
      <c r="L171">
        <v>858870.00000000012</v>
      </c>
      <c r="M171">
        <v>663168</v>
      </c>
      <c r="N171">
        <v>781689</v>
      </c>
      <c r="O171">
        <v>1659170</v>
      </c>
      <c r="P171">
        <v>1051846.128</v>
      </c>
      <c r="Q171">
        <v>1138455.5</v>
      </c>
      <c r="R171">
        <v>1231234</v>
      </c>
      <c r="S171">
        <v>1035560.1</v>
      </c>
      <c r="T171">
        <v>1185800</v>
      </c>
      <c r="U171">
        <v>657423.91871754581</v>
      </c>
      <c r="V171">
        <v>464870</v>
      </c>
      <c r="W171">
        <v>713320</v>
      </c>
      <c r="X171">
        <v>464215.12609999999</v>
      </c>
      <c r="Y171">
        <v>1008450</v>
      </c>
      <c r="Z171">
        <v>1599750</v>
      </c>
      <c r="AA171">
        <v>682500</v>
      </c>
      <c r="AB171">
        <v>753866</v>
      </c>
    </row>
    <row r="172" spans="1:28" hidden="1" x14ac:dyDescent="0.2">
      <c r="A172" t="s">
        <v>615</v>
      </c>
      <c r="B172" t="s">
        <v>807</v>
      </c>
      <c r="C172" t="s">
        <v>795</v>
      </c>
      <c r="D172" t="s">
        <v>810</v>
      </c>
      <c r="E172" t="s">
        <v>633</v>
      </c>
      <c r="F172" t="s">
        <v>809</v>
      </c>
      <c r="G172" t="s">
        <v>1</v>
      </c>
      <c r="H172" t="s">
        <v>852</v>
      </c>
      <c r="I172">
        <v>1122330</v>
      </c>
      <c r="J172">
        <v>1496880</v>
      </c>
      <c r="K172">
        <v>1166773</v>
      </c>
      <c r="L172">
        <v>965610</v>
      </c>
      <c r="M172">
        <v>587808</v>
      </c>
      <c r="N172">
        <v>534115</v>
      </c>
      <c r="O172">
        <v>1187470</v>
      </c>
      <c r="P172">
        <v>718130.36159999995</v>
      </c>
      <c r="Q172">
        <v>903395.5</v>
      </c>
      <c r="R172">
        <v>1348379</v>
      </c>
      <c r="S172">
        <v>777432.1</v>
      </c>
      <c r="T172">
        <v>981400</v>
      </c>
      <c r="U172">
        <v>520051.75659746159</v>
      </c>
      <c r="V172">
        <v>409500</v>
      </c>
      <c r="W172">
        <v>643620</v>
      </c>
      <c r="X172">
        <v>311123.5294</v>
      </c>
      <c r="Y172">
        <v>748350</v>
      </c>
      <c r="Z172">
        <v>1336350</v>
      </c>
      <c r="AA172">
        <v>612500</v>
      </c>
      <c r="AB172">
        <v>731822</v>
      </c>
    </row>
    <row r="173" spans="1:28" hidden="1" x14ac:dyDescent="0.2">
      <c r="A173" t="s">
        <v>616</v>
      </c>
      <c r="B173" t="s">
        <v>807</v>
      </c>
      <c r="C173" t="s">
        <v>795</v>
      </c>
      <c r="D173" t="s">
        <v>808</v>
      </c>
      <c r="E173" t="s">
        <v>633</v>
      </c>
      <c r="F173" t="s">
        <v>811</v>
      </c>
      <c r="G173" s="87" t="s">
        <v>856</v>
      </c>
      <c r="H173" t="s">
        <v>852</v>
      </c>
      <c r="I173">
        <v>33668</v>
      </c>
      <c r="J173">
        <v>67472</v>
      </c>
      <c r="K173">
        <v>51971</v>
      </c>
      <c r="L173">
        <v>28629.000000000004</v>
      </c>
      <c r="M173">
        <v>663168</v>
      </c>
      <c r="N173">
        <v>26182</v>
      </c>
      <c r="O173">
        <v>55300</v>
      </c>
      <c r="P173">
        <v>35061.537600000003</v>
      </c>
      <c r="Q173">
        <v>37428.673999999999</v>
      </c>
      <c r="R173">
        <v>860234</v>
      </c>
      <c r="S173">
        <v>34518.67</v>
      </c>
      <c r="T173">
        <v>38985</v>
      </c>
      <c r="U173">
        <v>32871.195935877287</v>
      </c>
      <c r="V173">
        <v>464870</v>
      </c>
      <c r="W173">
        <v>23777.333299999998</v>
      </c>
      <c r="X173">
        <v>14974.7899</v>
      </c>
      <c r="Y173">
        <v>33620</v>
      </c>
      <c r="Z173">
        <v>90660</v>
      </c>
      <c r="AA173">
        <v>22750</v>
      </c>
      <c r="AB173">
        <v>24790</v>
      </c>
    </row>
    <row r="174" spans="1:28" hidden="1" x14ac:dyDescent="0.2">
      <c r="A174" t="s">
        <v>617</v>
      </c>
      <c r="B174" t="s">
        <v>807</v>
      </c>
      <c r="C174" t="s">
        <v>795</v>
      </c>
      <c r="D174" t="s">
        <v>810</v>
      </c>
      <c r="E174" t="s">
        <v>633</v>
      </c>
      <c r="F174" t="s">
        <v>811</v>
      </c>
      <c r="G174" s="87" t="s">
        <v>856</v>
      </c>
      <c r="H174" t="s">
        <v>852</v>
      </c>
      <c r="I174">
        <v>37544</v>
      </c>
      <c r="J174">
        <v>57572</v>
      </c>
      <c r="K174">
        <v>38892</v>
      </c>
      <c r="L174">
        <v>32187</v>
      </c>
      <c r="M174">
        <v>587808</v>
      </c>
      <c r="N174">
        <v>17942</v>
      </c>
      <c r="O174">
        <v>39580</v>
      </c>
      <c r="P174">
        <v>23937.6787</v>
      </c>
      <c r="Q174">
        <v>29700.673999999999</v>
      </c>
      <c r="R174">
        <v>863764</v>
      </c>
      <c r="S174">
        <v>25914.403300000002</v>
      </c>
      <c r="T174">
        <v>32265</v>
      </c>
      <c r="U174">
        <v>26002.587829873079</v>
      </c>
      <c r="V174">
        <v>409500</v>
      </c>
      <c r="W174">
        <v>21454</v>
      </c>
      <c r="X174">
        <v>10036.9748</v>
      </c>
      <c r="Y174">
        <v>24950</v>
      </c>
      <c r="Z174">
        <v>80190</v>
      </c>
      <c r="AA174">
        <v>20416.666666666668</v>
      </c>
      <c r="AB174">
        <v>24065</v>
      </c>
    </row>
    <row r="175" spans="1:28" hidden="1" x14ac:dyDescent="0.2">
      <c r="A175" t="s">
        <v>618</v>
      </c>
      <c r="B175" t="s">
        <v>812</v>
      </c>
      <c r="C175" t="s">
        <v>795</v>
      </c>
      <c r="D175" t="s">
        <v>808</v>
      </c>
      <c r="E175" t="s">
        <v>633</v>
      </c>
      <c r="F175" t="s">
        <v>809</v>
      </c>
      <c r="G175" t="s">
        <v>1</v>
      </c>
      <c r="H175" t="s">
        <v>852</v>
      </c>
      <c r="I175">
        <v>3315804</v>
      </c>
      <c r="J175">
        <v>4839120</v>
      </c>
      <c r="K175">
        <v>5022221</v>
      </c>
      <c r="L175">
        <v>2987460</v>
      </c>
      <c r="M175">
        <v>1155520</v>
      </c>
      <c r="N175">
        <v>1524725</v>
      </c>
      <c r="O175">
        <v>2341940</v>
      </c>
      <c r="P175">
        <v>2968509.1680000001</v>
      </c>
      <c r="Q175">
        <v>1605310</v>
      </c>
      <c r="R175">
        <v>1406234</v>
      </c>
      <c r="S175">
        <v>3137453.7</v>
      </c>
      <c r="T175">
        <v>3233510</v>
      </c>
      <c r="U175">
        <v>982904.36150073202</v>
      </c>
      <c r="V175">
        <v>807415</v>
      </c>
      <c r="W175">
        <v>2312646</v>
      </c>
      <c r="X175">
        <v>849415.12609999999</v>
      </c>
      <c r="Y175">
        <v>3064140</v>
      </c>
      <c r="Z175">
        <v>2151840</v>
      </c>
      <c r="AA175">
        <v>2572500</v>
      </c>
      <c r="AB175">
        <v>2422977</v>
      </c>
    </row>
    <row r="176" spans="1:28" hidden="1" x14ac:dyDescent="0.2">
      <c r="A176" t="s">
        <v>619</v>
      </c>
      <c r="B176" t="s">
        <v>812</v>
      </c>
      <c r="C176" t="s">
        <v>795</v>
      </c>
      <c r="D176" t="s">
        <v>810</v>
      </c>
      <c r="E176" t="s">
        <v>633</v>
      </c>
      <c r="F176" t="s">
        <v>809</v>
      </c>
      <c r="G176" t="s">
        <v>1</v>
      </c>
      <c r="H176" t="s">
        <v>852</v>
      </c>
      <c r="I176">
        <v>3484030</v>
      </c>
      <c r="J176">
        <v>4328280</v>
      </c>
      <c r="K176">
        <v>4149242</v>
      </c>
      <c r="L176">
        <v>2942685</v>
      </c>
      <c r="M176">
        <v>1004800</v>
      </c>
      <c r="N176">
        <v>1031554</v>
      </c>
      <c r="O176">
        <v>1618670</v>
      </c>
      <c r="P176">
        <v>2449464.4512</v>
      </c>
      <c r="Q176">
        <v>1622565</v>
      </c>
      <c r="R176">
        <v>1633734</v>
      </c>
      <c r="S176">
        <v>2603067.2000000002</v>
      </c>
      <c r="T176">
        <v>2824710</v>
      </c>
      <c r="U176">
        <v>799741.47867395298</v>
      </c>
      <c r="V176">
        <v>701155</v>
      </c>
      <c r="W176">
        <v>2210578</v>
      </c>
      <c r="X176">
        <v>548168.90760000004</v>
      </c>
      <c r="Y176">
        <v>2559910</v>
      </c>
      <c r="Z176">
        <v>1630860</v>
      </c>
      <c r="AA176">
        <v>2380000</v>
      </c>
      <c r="AB176">
        <v>2378844</v>
      </c>
    </row>
    <row r="177" spans="1:28" hidden="1" x14ac:dyDescent="0.2">
      <c r="A177" t="s">
        <v>620</v>
      </c>
      <c r="B177" t="s">
        <v>812</v>
      </c>
      <c r="C177" t="s">
        <v>795</v>
      </c>
      <c r="D177" t="s">
        <v>808</v>
      </c>
      <c r="E177" t="s">
        <v>633</v>
      </c>
      <c r="F177" t="s">
        <v>811</v>
      </c>
      <c r="G177" s="87" t="s">
        <v>856</v>
      </c>
      <c r="H177" t="s">
        <v>852</v>
      </c>
      <c r="I177">
        <v>110542</v>
      </c>
      <c r="J177">
        <v>186120</v>
      </c>
      <c r="K177">
        <v>167407</v>
      </c>
      <c r="L177">
        <v>99582</v>
      </c>
      <c r="M177">
        <v>1155520</v>
      </c>
      <c r="N177">
        <v>51020</v>
      </c>
      <c r="O177">
        <v>78080</v>
      </c>
      <c r="P177">
        <v>99079.113599999997</v>
      </c>
      <c r="Q177">
        <v>52777.3151</v>
      </c>
      <c r="R177">
        <v>860234</v>
      </c>
      <c r="S177">
        <v>104581.79</v>
      </c>
      <c r="T177">
        <v>106307</v>
      </c>
      <c r="U177">
        <v>49145.218075036602</v>
      </c>
      <c r="V177">
        <v>807415</v>
      </c>
      <c r="W177">
        <v>77088.2</v>
      </c>
      <c r="X177">
        <v>27400.8403</v>
      </c>
      <c r="Y177">
        <v>102140</v>
      </c>
      <c r="Z177">
        <v>121940</v>
      </c>
      <c r="AA177">
        <v>85750</v>
      </c>
      <c r="AB177">
        <v>79677</v>
      </c>
    </row>
    <row r="178" spans="1:28" hidden="1" x14ac:dyDescent="0.2">
      <c r="A178" t="s">
        <v>621</v>
      </c>
      <c r="B178" t="s">
        <v>812</v>
      </c>
      <c r="C178" t="s">
        <v>795</v>
      </c>
      <c r="D178" t="s">
        <v>810</v>
      </c>
      <c r="E178" t="s">
        <v>633</v>
      </c>
      <c r="F178" t="s">
        <v>811</v>
      </c>
      <c r="G178" s="87" t="s">
        <v>856</v>
      </c>
      <c r="H178" t="s">
        <v>852</v>
      </c>
      <c r="I178">
        <v>116128</v>
      </c>
      <c r="J178">
        <v>166472</v>
      </c>
      <c r="K178">
        <v>138308</v>
      </c>
      <c r="L178">
        <v>98089.5</v>
      </c>
      <c r="M178">
        <v>1004800</v>
      </c>
      <c r="N178">
        <v>34476</v>
      </c>
      <c r="O178">
        <v>54010</v>
      </c>
      <c r="P178">
        <v>81648.815000000002</v>
      </c>
      <c r="Q178">
        <v>53344.602700000003</v>
      </c>
      <c r="R178">
        <v>860234</v>
      </c>
      <c r="S178">
        <v>86768.906700000007</v>
      </c>
      <c r="T178">
        <v>92867</v>
      </c>
      <c r="U178">
        <v>39987.073933697648</v>
      </c>
      <c r="V178">
        <v>701155</v>
      </c>
      <c r="W178">
        <v>73685.933300000004</v>
      </c>
      <c r="X178">
        <v>17683.193299999999</v>
      </c>
      <c r="Y178">
        <v>85340</v>
      </c>
      <c r="Z178">
        <v>92420</v>
      </c>
      <c r="AA178">
        <v>79333.333333333328</v>
      </c>
      <c r="AB178">
        <v>78225</v>
      </c>
    </row>
    <row r="179" spans="1:28" hidden="1" x14ac:dyDescent="0.2">
      <c r="A179" t="s">
        <v>622</v>
      </c>
      <c r="B179" t="s">
        <v>813</v>
      </c>
      <c r="C179" t="s">
        <v>637</v>
      </c>
      <c r="D179" t="s">
        <v>633</v>
      </c>
      <c r="E179" t="s">
        <v>633</v>
      </c>
      <c r="F179" t="s">
        <v>814</v>
      </c>
      <c r="G179" s="87" t="s">
        <v>11</v>
      </c>
      <c r="H179" t="s">
        <v>852</v>
      </c>
      <c r="I179">
        <v>120264.42000000001</v>
      </c>
      <c r="J179">
        <v>325552.5</v>
      </c>
      <c r="K179">
        <v>417375</v>
      </c>
      <c r="L179">
        <v>159000</v>
      </c>
      <c r="M179">
        <v>490939</v>
      </c>
      <c r="N179">
        <v>156970.1</v>
      </c>
      <c r="O179">
        <v>395804</v>
      </c>
      <c r="P179">
        <v>57240</v>
      </c>
      <c r="Q179">
        <v>132861.65790200001</v>
      </c>
      <c r="R179">
        <v>458949.26</v>
      </c>
      <c r="S179">
        <v>126140</v>
      </c>
      <c r="T179">
        <v>144160</v>
      </c>
      <c r="U179">
        <v>147556.01840525313</v>
      </c>
      <c r="V179">
        <v>455365.4</v>
      </c>
      <c r="W179">
        <v>108120</v>
      </c>
      <c r="X179">
        <v>539643.32773999998</v>
      </c>
      <c r="Y179">
        <v>189316</v>
      </c>
      <c r="Z179">
        <v>189316</v>
      </c>
      <c r="AA179">
        <v>335808</v>
      </c>
      <c r="AB179">
        <v>305280</v>
      </c>
    </row>
    <row r="180" spans="1:28" x14ac:dyDescent="0.2">
      <c r="A180" t="s">
        <v>623</v>
      </c>
      <c r="B180" t="s">
        <v>813</v>
      </c>
      <c r="C180" t="s">
        <v>637</v>
      </c>
      <c r="D180" t="s">
        <v>633</v>
      </c>
      <c r="E180" t="s">
        <v>633</v>
      </c>
      <c r="F180" t="s">
        <v>815</v>
      </c>
      <c r="G180" t="s">
        <v>1</v>
      </c>
      <c r="H180" t="s">
        <v>852</v>
      </c>
      <c r="I180">
        <v>6042000</v>
      </c>
      <c r="J180">
        <v>6511050</v>
      </c>
      <c r="K180">
        <v>18550000</v>
      </c>
      <c r="L180">
        <v>8480000</v>
      </c>
      <c r="M180">
        <v>34615360</v>
      </c>
      <c r="N180">
        <v>1569078.78</v>
      </c>
      <c r="O180">
        <v>26118400</v>
      </c>
      <c r="P180">
        <v>15660864</v>
      </c>
      <c r="Q180">
        <v>21257865.256370001</v>
      </c>
      <c r="R180">
        <v>89008306</v>
      </c>
      <c r="S180">
        <v>23065600</v>
      </c>
      <c r="T180">
        <v>3922000</v>
      </c>
      <c r="U180">
        <v>29511203.681050625</v>
      </c>
      <c r="V180">
        <v>88272772</v>
      </c>
      <c r="W180">
        <v>5406000</v>
      </c>
      <c r="X180">
        <v>104658004.36979601</v>
      </c>
      <c r="Y180">
        <v>18928632</v>
      </c>
      <c r="Z180">
        <v>18928632</v>
      </c>
      <c r="AA180">
        <v>10483400</v>
      </c>
      <c r="AB180">
        <v>41518080</v>
      </c>
    </row>
    <row r="181" spans="1:28" hidden="1" x14ac:dyDescent="0.2">
      <c r="A181" t="s">
        <v>624</v>
      </c>
      <c r="B181" t="s">
        <v>112</v>
      </c>
      <c r="C181" t="s">
        <v>637</v>
      </c>
      <c r="D181" t="s">
        <v>633</v>
      </c>
      <c r="E181" t="s">
        <v>633</v>
      </c>
      <c r="F181" t="s">
        <v>814</v>
      </c>
      <c r="G181" s="87" t="s">
        <v>11</v>
      </c>
      <c r="H181" t="s">
        <v>852</v>
      </c>
      <c r="I181">
        <v>160230.66</v>
      </c>
      <c r="J181">
        <v>651105</v>
      </c>
      <c r="K181">
        <v>556500</v>
      </c>
      <c r="L181">
        <v>265000</v>
      </c>
      <c r="M181">
        <v>600458.33779999998</v>
      </c>
      <c r="N181">
        <v>156970.1</v>
      </c>
      <c r="O181">
        <v>544204</v>
      </c>
      <c r="P181">
        <v>68688</v>
      </c>
      <c r="Q181">
        <v>180621.648178</v>
      </c>
      <c r="R181">
        <v>458949.26</v>
      </c>
      <c r="S181">
        <v>180200</v>
      </c>
      <c r="T181">
        <v>234260</v>
      </c>
      <c r="U181">
        <v>231873.74320825492</v>
      </c>
      <c r="V181">
        <v>455365.4</v>
      </c>
      <c r="W181">
        <v>360400</v>
      </c>
      <c r="X181">
        <v>539643.32773999998</v>
      </c>
      <c r="Y181">
        <v>189316</v>
      </c>
      <c r="Z181">
        <v>189316</v>
      </c>
      <c r="AA181">
        <v>508800</v>
      </c>
      <c r="AB181">
        <v>351072</v>
      </c>
    </row>
    <row r="182" spans="1:28" hidden="1" x14ac:dyDescent="0.2">
      <c r="A182" t="s">
        <v>625</v>
      </c>
      <c r="B182" t="s">
        <v>112</v>
      </c>
      <c r="C182" t="s">
        <v>637</v>
      </c>
      <c r="D182" t="s">
        <v>633</v>
      </c>
      <c r="E182" t="s">
        <v>633</v>
      </c>
      <c r="F182" t="s">
        <v>815</v>
      </c>
      <c r="G182" t="s">
        <v>1</v>
      </c>
      <c r="H182" t="s">
        <v>852</v>
      </c>
      <c r="I182">
        <v>12084000</v>
      </c>
      <c r="J182">
        <v>13022100</v>
      </c>
      <c r="K182">
        <v>26712000</v>
      </c>
      <c r="L182">
        <v>22260000</v>
      </c>
      <c r="M182">
        <v>39940800</v>
      </c>
      <c r="N182">
        <v>1569078.78</v>
      </c>
      <c r="O182">
        <v>35912800</v>
      </c>
      <c r="P182">
        <v>18793036.800000001</v>
      </c>
      <c r="Q182">
        <v>28899463.701802</v>
      </c>
      <c r="R182">
        <v>89008306</v>
      </c>
      <c r="S182">
        <v>34598400</v>
      </c>
      <c r="T182">
        <v>6685023.5600000005</v>
      </c>
      <c r="U182">
        <v>46374748.641650982</v>
      </c>
      <c r="V182">
        <v>88272772</v>
      </c>
      <c r="W182">
        <v>9010000</v>
      </c>
      <c r="X182">
        <v>104658004.36979601</v>
      </c>
      <c r="Y182">
        <v>18928632</v>
      </c>
      <c r="Z182">
        <v>18928632</v>
      </c>
      <c r="AA182">
        <v>20614880</v>
      </c>
      <c r="AB182">
        <v>47745792</v>
      </c>
    </row>
    <row r="183" spans="1:28" x14ac:dyDescent="0.2">
      <c r="A183" t="s">
        <v>850</v>
      </c>
      <c r="B183" t="s">
        <v>851</v>
      </c>
      <c r="C183" t="s">
        <v>633</v>
      </c>
      <c r="D183" t="s">
        <v>633</v>
      </c>
      <c r="E183" t="s">
        <v>633</v>
      </c>
      <c r="F183" t="s">
        <v>630</v>
      </c>
      <c r="G183" t="s">
        <v>16</v>
      </c>
      <c r="H183" t="s">
        <v>26</v>
      </c>
      <c r="I183" s="82">
        <f>SolCotizacion!$M$21</f>
        <v>725470200</v>
      </c>
      <c r="J183" s="82">
        <f>SolCotizacion!$M$22</f>
        <v>0</v>
      </c>
      <c r="K183" s="82">
        <f>SolCotizacion!$M$21</f>
        <v>725470200</v>
      </c>
      <c r="L183" s="82">
        <f>SolCotizacion!$M$21</f>
        <v>725470200</v>
      </c>
      <c r="M183" s="82">
        <f>SolCotizacion!$M$25</f>
        <v>0</v>
      </c>
      <c r="N183" s="82">
        <f>SolCotizacion!$M$24</f>
        <v>0</v>
      </c>
      <c r="O183" s="82">
        <f>SolCotizacion!$M$24</f>
        <v>0</v>
      </c>
      <c r="P183" s="82">
        <f>SolCotizacion!$M$24</f>
        <v>0</v>
      </c>
      <c r="Q183" s="82">
        <f>SolCotizacion!$M$24</f>
        <v>0</v>
      </c>
      <c r="R183" s="82">
        <f>SolCotizacion!$M$25</f>
        <v>0</v>
      </c>
      <c r="S183" s="82">
        <f>SolCotizacion!$M$22</f>
        <v>0</v>
      </c>
      <c r="T183" s="82">
        <f>SolCotizacion!$M$22</f>
        <v>0</v>
      </c>
      <c r="U183" s="82">
        <f>SolCotizacion!$M$21</f>
        <v>725470200</v>
      </c>
      <c r="V183" s="82">
        <f>SolCotizacion!$M$25</f>
        <v>0</v>
      </c>
      <c r="W183" s="82">
        <f>SolCotizacion!$M$21</f>
        <v>725470200</v>
      </c>
      <c r="X183" s="82">
        <f>SolCotizacion!$M$25</f>
        <v>0</v>
      </c>
      <c r="Y183" s="82">
        <f>SolCotizacion!$M$21</f>
        <v>725470200</v>
      </c>
      <c r="Z183" s="82">
        <f>SolCotizacion!$M$24</f>
        <v>0</v>
      </c>
      <c r="AA183" s="82">
        <f>SolCotizacion!$M$21</f>
        <v>725470200</v>
      </c>
      <c r="AB183" s="82">
        <f>SolCotizacion!$M$24</f>
        <v>0</v>
      </c>
    </row>
  </sheetData>
  <autoFilter ref="A1:AB183" xr:uid="{00000000-0009-0000-0000-000004000000}">
    <filterColumn colId="0">
      <filters blank="1">
        <filter val="CO-AD-01-02"/>
        <filter val="CO-AD-02-02"/>
        <filter val="CO-EX-07-01"/>
        <filter val="CO-EX-16-02"/>
        <filter val="CO-EX-17-02"/>
        <filter val="CO-GE-02"/>
        <filter val="CO-MI-01"/>
        <filter val="CO-MI-02"/>
        <filter val="CO-NP-01"/>
        <filter val="CO-SL-01-08"/>
        <filter val="CO-SO-01-02"/>
      </filters>
    </filterColumn>
  </autoFilter>
  <pageMargins left="0.7" right="0.7" top="0.75" bottom="0.75" header="0.3" footer="0.3"/>
  <pageSetup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9"/>
  <dimension ref="A1:BD15"/>
  <sheetViews>
    <sheetView topLeftCell="I1" zoomScale="60" zoomScaleNormal="60" zoomScalePageLayoutView="60" workbookViewId="0">
      <selection activeCell="BB2" sqref="BB2:BD12"/>
    </sheetView>
  </sheetViews>
  <sheetFormatPr baseColWidth="10" defaultColWidth="11.375" defaultRowHeight="14.25" x14ac:dyDescent="0.2"/>
  <sheetData>
    <row r="1" spans="1:56" ht="15" x14ac:dyDescent="0.25">
      <c r="A1" s="67" t="s">
        <v>443</v>
      </c>
      <c r="B1" s="67" t="s">
        <v>360</v>
      </c>
      <c r="C1" s="67" t="s">
        <v>629</v>
      </c>
      <c r="D1" s="67" t="s">
        <v>441</v>
      </c>
      <c r="E1" s="67" t="s">
        <v>442</v>
      </c>
      <c r="F1" s="67" t="s">
        <v>630</v>
      </c>
      <c r="G1" s="67" t="s">
        <v>816</v>
      </c>
      <c r="H1" s="67" t="s">
        <v>6</v>
      </c>
      <c r="I1" s="67" t="s">
        <v>817</v>
      </c>
      <c r="J1" s="67" t="s">
        <v>818</v>
      </c>
      <c r="K1" s="67" t="s">
        <v>819</v>
      </c>
      <c r="L1" s="67" t="s">
        <v>820</v>
      </c>
      <c r="M1" s="67" t="s">
        <v>821</v>
      </c>
      <c r="N1" s="67" t="s">
        <v>822</v>
      </c>
      <c r="O1" s="67" t="s">
        <v>823</v>
      </c>
      <c r="P1" s="67" t="s">
        <v>824</v>
      </c>
      <c r="Q1" s="67" t="s">
        <v>825</v>
      </c>
      <c r="R1" s="67" t="s">
        <v>826</v>
      </c>
      <c r="S1" s="67" t="s">
        <v>827</v>
      </c>
      <c r="T1" s="67" t="s">
        <v>828</v>
      </c>
      <c r="U1" s="67" t="s">
        <v>829</v>
      </c>
      <c r="V1" s="67" t="s">
        <v>830</v>
      </c>
      <c r="W1" s="67" t="s">
        <v>831</v>
      </c>
      <c r="X1" s="67" t="s">
        <v>832</v>
      </c>
      <c r="Y1" s="67" t="s">
        <v>833</v>
      </c>
      <c r="Z1" s="67" t="s">
        <v>836</v>
      </c>
      <c r="AA1" s="67" t="s">
        <v>834</v>
      </c>
      <c r="AB1" s="67" t="s">
        <v>835</v>
      </c>
      <c r="AE1" t="s">
        <v>51</v>
      </c>
      <c r="AF1" t="s">
        <v>52</v>
      </c>
      <c r="AG1" t="str">
        <f>"V"&amp;I1</f>
        <v>VAvanxo - Segm 1. Amazon</v>
      </c>
      <c r="AH1" t="str">
        <f t="shared" ref="AH1:AZ1" si="0">"V"&amp;J1</f>
        <v>VSoluciones Orion - Segm 2. Google</v>
      </c>
      <c r="AI1" t="str">
        <f t="shared" si="0"/>
        <v>VUT Goldsvada - Segm 1. Amazon</v>
      </c>
      <c r="AJ1" t="str">
        <f t="shared" si="0"/>
        <v>VHightech - Segm 1. Amazon</v>
      </c>
      <c r="AK1" t="str">
        <f t="shared" si="0"/>
        <v>VUT Tecnologia Oracle Eficiente - Segm 5. Oracle</v>
      </c>
      <c r="AL1" t="str">
        <f t="shared" si="0"/>
        <v>VColombia telecomunicaciones SA - Segm 4. Microsoft</v>
      </c>
      <c r="AM1" t="str">
        <f t="shared" si="0"/>
        <v>VColsof - Segm 4. Microsoft</v>
      </c>
      <c r="AN1" t="str">
        <f t="shared" si="0"/>
        <v>VMercanet SAS - Segm 4. Microsoft</v>
      </c>
      <c r="AO1" t="str">
        <f t="shared" si="0"/>
        <v>VComcel - Segm 4. Microsoft</v>
      </c>
      <c r="AP1" t="str">
        <f t="shared" si="0"/>
        <v>VSETI - Segm 5. Oracle</v>
      </c>
      <c r="AQ1" t="str">
        <f t="shared" si="0"/>
        <v>VEforcers - Segm 2. Google</v>
      </c>
      <c r="AR1" t="str">
        <f t="shared" si="0"/>
        <v>Vinformacion localizada - Segm 2. Google</v>
      </c>
      <c r="AS1" t="str">
        <f t="shared" si="0"/>
        <v>VS3 SAS - Segm 1. Amazon</v>
      </c>
      <c r="AT1" t="str">
        <f t="shared" si="0"/>
        <v>VUT DPN 2019 - Segm 5. Oracle</v>
      </c>
      <c r="AU1" t="str">
        <f t="shared" si="0"/>
        <v>VUT Gestion integral cloud - Segm 1. Amazon</v>
      </c>
      <c r="AV1" t="str">
        <f t="shared" si="0"/>
        <v>VUT TAKWC - Segm 5. Oracle</v>
      </c>
      <c r="AW1" t="str">
        <f t="shared" si="0"/>
        <v>VUT Nubepublica2019 - Segm 1. Amazon</v>
      </c>
      <c r="AX1" t="str">
        <f t="shared" si="0"/>
        <v>VUT Nubepublica2019 - Segm 4. Microsoft</v>
      </c>
      <c r="AY1" t="str">
        <f t="shared" si="0"/>
        <v>VClouxter - Segm 1. Amazon</v>
      </c>
      <c r="AZ1" t="str">
        <f t="shared" si="0"/>
        <v>VControles empresariales - Segm 4. Microsoft</v>
      </c>
      <c r="BA1" t="s">
        <v>53</v>
      </c>
      <c r="BB1" t="s">
        <v>54</v>
      </c>
      <c r="BC1" t="s">
        <v>55</v>
      </c>
      <c r="BD1" t="s">
        <v>56</v>
      </c>
    </row>
    <row r="2" spans="1:56" x14ac:dyDescent="0.2">
      <c r="A2" t="s">
        <v>446</v>
      </c>
      <c r="B2" t="s">
        <v>634</v>
      </c>
      <c r="C2" t="s">
        <v>632</v>
      </c>
      <c r="D2" t="s">
        <v>633</v>
      </c>
      <c r="E2" t="s">
        <v>633</v>
      </c>
      <c r="F2" t="s">
        <v>859</v>
      </c>
      <c r="G2" t="s">
        <v>16</v>
      </c>
      <c r="H2" t="s">
        <v>852</v>
      </c>
      <c r="I2">
        <v>0.19</v>
      </c>
      <c r="J2">
        <v>0.22</v>
      </c>
      <c r="K2">
        <v>0.3</v>
      </c>
      <c r="L2">
        <v>0.6</v>
      </c>
      <c r="M2">
        <v>0.13800000000000001</v>
      </c>
      <c r="N2">
        <v>0.13</v>
      </c>
      <c r="O2">
        <v>0</v>
      </c>
      <c r="P2">
        <v>5.5E-2</v>
      </c>
      <c r="Q2">
        <v>0.5</v>
      </c>
      <c r="R2">
        <v>0.1</v>
      </c>
      <c r="S2">
        <v>0.17</v>
      </c>
      <c r="T2">
        <v>0.15</v>
      </c>
      <c r="U2">
        <v>1E-3</v>
      </c>
      <c r="V2">
        <v>0.28000000000000003</v>
      </c>
      <c r="W2">
        <v>0.12</v>
      </c>
      <c r="X2">
        <v>0.06</v>
      </c>
      <c r="Y2">
        <v>0.19</v>
      </c>
      <c r="Z2">
        <v>0.19</v>
      </c>
      <c r="AA2">
        <v>0.2</v>
      </c>
      <c r="AB2">
        <v>0.24</v>
      </c>
      <c r="AE2">
        <f>SUMIF(ResumenCotizacion!$C:$C,temp!A2,ResumenCotizacion!$J:$J)</f>
        <v>1</v>
      </c>
      <c r="AF2">
        <f>SUMIF(ResumenCotizacion!$C:$C,temp!A2,ResumenCotizacion!$L:$L)</f>
        <v>1</v>
      </c>
      <c r="AG2">
        <f>$AE2*$AF2*I2</f>
        <v>0.19</v>
      </c>
      <c r="AH2">
        <f t="shared" ref="AH2:AZ2" si="1">$AE2*$AF2*J2</f>
        <v>0.22</v>
      </c>
      <c r="AI2">
        <f t="shared" si="1"/>
        <v>0.3</v>
      </c>
      <c r="AJ2">
        <f t="shared" si="1"/>
        <v>0.6</v>
      </c>
      <c r="AK2">
        <f t="shared" si="1"/>
        <v>0.13800000000000001</v>
      </c>
      <c r="AL2">
        <f t="shared" si="1"/>
        <v>0.13</v>
      </c>
      <c r="AM2">
        <f t="shared" si="1"/>
        <v>0</v>
      </c>
      <c r="AN2">
        <f t="shared" si="1"/>
        <v>5.5E-2</v>
      </c>
      <c r="AO2">
        <f t="shared" si="1"/>
        <v>0.5</v>
      </c>
      <c r="AP2">
        <f t="shared" si="1"/>
        <v>0.1</v>
      </c>
      <c r="AQ2">
        <f t="shared" si="1"/>
        <v>0.17</v>
      </c>
      <c r="AR2">
        <f t="shared" si="1"/>
        <v>0.15</v>
      </c>
      <c r="AS2">
        <f t="shared" si="1"/>
        <v>1E-3</v>
      </c>
      <c r="AT2">
        <f t="shared" si="1"/>
        <v>0.28000000000000003</v>
      </c>
      <c r="AU2">
        <f t="shared" si="1"/>
        <v>0.12</v>
      </c>
      <c r="AV2">
        <f t="shared" si="1"/>
        <v>0.06</v>
      </c>
      <c r="AW2">
        <f t="shared" si="1"/>
        <v>0.19</v>
      </c>
      <c r="AX2">
        <f t="shared" si="1"/>
        <v>0.19</v>
      </c>
      <c r="AY2">
        <f t="shared" si="1"/>
        <v>0.2</v>
      </c>
      <c r="AZ2">
        <f t="shared" si="1"/>
        <v>0.24</v>
      </c>
      <c r="BA2">
        <v>0.6</v>
      </c>
      <c r="BB2">
        <f>BA2/(1-VLOOKUP("Total porcentaje:",ResumenCotizacion!$F:$G,2,0))</f>
        <v>0.6</v>
      </c>
      <c r="BC2">
        <f>ROUND(AE2*BB2,2)</f>
        <v>0.6</v>
      </c>
      <c r="BD2">
        <f>ROUND(AF2*BC2,2)</f>
        <v>0.6</v>
      </c>
    </row>
    <row r="3" spans="1:56" x14ac:dyDescent="0.2">
      <c r="A3" t="s">
        <v>449</v>
      </c>
      <c r="B3" t="s">
        <v>639</v>
      </c>
      <c r="C3" t="s">
        <v>637</v>
      </c>
      <c r="D3" t="s">
        <v>633</v>
      </c>
      <c r="E3" t="s">
        <v>633</v>
      </c>
      <c r="F3" t="s">
        <v>638</v>
      </c>
      <c r="G3" s="87" t="s">
        <v>861</v>
      </c>
      <c r="H3" t="s">
        <v>852</v>
      </c>
      <c r="I3">
        <v>549766.88</v>
      </c>
      <c r="J3">
        <v>545688.00000000012</v>
      </c>
      <c r="K3">
        <v>2175544</v>
      </c>
      <c r="L3">
        <v>3710000</v>
      </c>
      <c r="M3">
        <v>1463224</v>
      </c>
      <c r="N3">
        <v>658828.16</v>
      </c>
      <c r="O3">
        <v>1309418</v>
      </c>
      <c r="P3">
        <v>439603.20000000001</v>
      </c>
      <c r="Q3">
        <v>2350674.02</v>
      </c>
      <c r="R3">
        <v>1236735.3587300002</v>
      </c>
      <c r="S3">
        <v>3243600</v>
      </c>
      <c r="T3">
        <v>2242536</v>
      </c>
      <c r="U3">
        <v>936925.24468598701</v>
      </c>
      <c r="V3">
        <v>3531920</v>
      </c>
      <c r="W3">
        <v>720800</v>
      </c>
      <c r="X3">
        <v>4049090.4370220001</v>
      </c>
      <c r="Y3">
        <v>1055018</v>
      </c>
      <c r="Z3">
        <v>1055018</v>
      </c>
      <c r="AA3">
        <v>424000</v>
      </c>
      <c r="AB3">
        <v>1687499.86</v>
      </c>
      <c r="AE3">
        <f>SUMIF(ResumenCotizacion!$C:$C,temp!A3,ResumenCotizacion!$J:$J)</f>
        <v>3</v>
      </c>
      <c r="AF3">
        <f>SUMIF(ResumenCotizacion!$C:$C,temp!A3,ResumenCotizacion!$L:$L)</f>
        <v>10</v>
      </c>
      <c r="AG3">
        <f t="shared" ref="AG3:AG12" si="2">$AE3*$AF3*I3</f>
        <v>16493006.4</v>
      </c>
      <c r="AH3">
        <f t="shared" ref="AH3:AH12" si="3">$AE3*$AF3*J3</f>
        <v>16370640.000000004</v>
      </c>
      <c r="AI3">
        <f t="shared" ref="AI3:AI12" si="4">$AE3*$AF3*K3</f>
        <v>65266320</v>
      </c>
      <c r="AJ3">
        <f t="shared" ref="AJ3:AJ12" si="5">$AE3*$AF3*L3</f>
        <v>111300000</v>
      </c>
      <c r="AK3">
        <f t="shared" ref="AK3:AK12" si="6">$AE3*$AF3*M3</f>
        <v>43896720</v>
      </c>
      <c r="AL3">
        <f t="shared" ref="AL3:AL12" si="7">$AE3*$AF3*N3</f>
        <v>19764844.800000001</v>
      </c>
      <c r="AM3">
        <f t="shared" ref="AM3:AM12" si="8">$AE3*$AF3*O3</f>
        <v>39282540</v>
      </c>
      <c r="AN3">
        <f t="shared" ref="AN3:AN12" si="9">$AE3*$AF3*P3</f>
        <v>13188096</v>
      </c>
      <c r="AO3">
        <f t="shared" ref="AO3:AO12" si="10">$AE3*$AF3*Q3</f>
        <v>70520220.599999994</v>
      </c>
      <c r="AP3">
        <f t="shared" ref="AP3:AP12" si="11">$AE3*$AF3*R3</f>
        <v>37102060.761900008</v>
      </c>
      <c r="AQ3">
        <f t="shared" ref="AQ3:AQ12" si="12">$AE3*$AF3*S3</f>
        <v>97308000</v>
      </c>
      <c r="AR3">
        <f t="shared" ref="AR3:AR12" si="13">$AE3*$AF3*T3</f>
        <v>67276080</v>
      </c>
      <c r="AS3">
        <f t="shared" ref="AS3:AS12" si="14">$AE3*$AF3*U3</f>
        <v>28107757.34057961</v>
      </c>
      <c r="AT3">
        <f t="shared" ref="AT3:AT12" si="15">$AE3*$AF3*V3</f>
        <v>105957600</v>
      </c>
      <c r="AU3">
        <f t="shared" ref="AU3:AU12" si="16">$AE3*$AF3*W3</f>
        <v>21624000</v>
      </c>
      <c r="AV3">
        <f t="shared" ref="AV3:AV12" si="17">$AE3*$AF3*X3</f>
        <v>121472713.11066</v>
      </c>
      <c r="AW3">
        <f t="shared" ref="AW3:AW12" si="18">$AE3*$AF3*Y3</f>
        <v>31650540</v>
      </c>
      <c r="AX3">
        <f t="shared" ref="AX3:AX12" si="19">$AE3*$AF3*Z3</f>
        <v>31650540</v>
      </c>
      <c r="AY3">
        <f t="shared" ref="AY3:AY12" si="20">$AE3*$AF3*AA3</f>
        <v>12720000</v>
      </c>
      <c r="AZ3">
        <f t="shared" ref="AZ3:AZ12" si="21">$AE3*$AF3*AB3</f>
        <v>50624995.800000004</v>
      </c>
      <c r="BA3">
        <v>3710000</v>
      </c>
      <c r="BB3">
        <f>BA3/(1-VLOOKUP("Total porcentaje:",ResumenCotizacion!$F:$G,2,0))</f>
        <v>3710000</v>
      </c>
      <c r="BC3">
        <f t="shared" ref="BC3:BD3" si="22">ROUND(AE3*BB3,2)</f>
        <v>11130000</v>
      </c>
      <c r="BD3">
        <f t="shared" si="22"/>
        <v>111300000</v>
      </c>
    </row>
    <row r="4" spans="1:56" x14ac:dyDescent="0.2">
      <c r="A4" t="s">
        <v>453</v>
      </c>
      <c r="B4" t="s">
        <v>644</v>
      </c>
      <c r="C4" t="s">
        <v>637</v>
      </c>
      <c r="D4" t="s">
        <v>633</v>
      </c>
      <c r="E4" t="s">
        <v>633</v>
      </c>
      <c r="F4" t="s">
        <v>643</v>
      </c>
      <c r="G4" s="87" t="s">
        <v>11</v>
      </c>
      <c r="H4" t="s">
        <v>852</v>
      </c>
      <c r="I4">
        <v>330296</v>
      </c>
      <c r="J4">
        <v>136422.00000000003</v>
      </c>
      <c r="K4">
        <v>469686</v>
      </c>
      <c r="L4">
        <v>307400</v>
      </c>
      <c r="M4">
        <v>315880</v>
      </c>
      <c r="N4">
        <v>156970.1</v>
      </c>
      <c r="O4">
        <v>398242</v>
      </c>
      <c r="P4">
        <v>114480</v>
      </c>
      <c r="Q4">
        <v>207952.55546599999</v>
      </c>
      <c r="R4">
        <v>250293.56000000003</v>
      </c>
      <c r="S4">
        <v>396440</v>
      </c>
      <c r="T4">
        <v>234260</v>
      </c>
      <c r="U4">
        <v>318549.03597449849</v>
      </c>
      <c r="V4">
        <v>567630</v>
      </c>
      <c r="W4">
        <v>216240</v>
      </c>
      <c r="X4">
        <v>373762.23534400004</v>
      </c>
      <c r="Y4">
        <v>238500</v>
      </c>
      <c r="Z4">
        <v>238500</v>
      </c>
      <c r="AA4">
        <v>201188</v>
      </c>
      <c r="AB4">
        <v>210936.82</v>
      </c>
      <c r="AE4">
        <f>SUMIF(ResumenCotizacion!$C:$C,temp!A4,ResumenCotizacion!$J:$J)</f>
        <v>1</v>
      </c>
      <c r="AF4">
        <f>SUMIF(ResumenCotizacion!$C:$C,temp!A4,ResumenCotizacion!$L:$L)</f>
        <v>20</v>
      </c>
      <c r="AG4">
        <f t="shared" si="2"/>
        <v>6605920</v>
      </c>
      <c r="AH4">
        <f t="shared" si="3"/>
        <v>2728440.0000000005</v>
      </c>
      <c r="AI4">
        <f t="shared" si="4"/>
        <v>9393720</v>
      </c>
      <c r="AJ4">
        <f t="shared" si="5"/>
        <v>6148000</v>
      </c>
      <c r="AK4">
        <f t="shared" si="6"/>
        <v>6317600</v>
      </c>
      <c r="AL4">
        <f t="shared" si="7"/>
        <v>3139402</v>
      </c>
      <c r="AM4">
        <f t="shared" si="8"/>
        <v>7964840</v>
      </c>
      <c r="AN4">
        <f t="shared" si="9"/>
        <v>2289600</v>
      </c>
      <c r="AO4">
        <f t="shared" si="10"/>
        <v>4159051.1093199998</v>
      </c>
      <c r="AP4">
        <f t="shared" si="11"/>
        <v>5005871.2</v>
      </c>
      <c r="AQ4">
        <f t="shared" si="12"/>
        <v>7928800</v>
      </c>
      <c r="AR4">
        <f t="shared" si="13"/>
        <v>4685200</v>
      </c>
      <c r="AS4">
        <f t="shared" si="14"/>
        <v>6370980.7194899693</v>
      </c>
      <c r="AT4">
        <f t="shared" si="15"/>
        <v>11352600</v>
      </c>
      <c r="AU4">
        <f t="shared" si="16"/>
        <v>4324800</v>
      </c>
      <c r="AV4">
        <f t="shared" si="17"/>
        <v>7475244.7068800014</v>
      </c>
      <c r="AW4">
        <f t="shared" si="18"/>
        <v>4770000</v>
      </c>
      <c r="AX4">
        <f t="shared" si="19"/>
        <v>4770000</v>
      </c>
      <c r="AY4">
        <f t="shared" si="20"/>
        <v>4023760</v>
      </c>
      <c r="AZ4">
        <f t="shared" si="21"/>
        <v>4218736.4000000004</v>
      </c>
      <c r="BA4">
        <v>307400</v>
      </c>
      <c r="BB4">
        <f>BA4/(1-VLOOKUP("Total porcentaje:",ResumenCotizacion!$F:$G,2,0))</f>
        <v>307400</v>
      </c>
      <c r="BC4">
        <f t="shared" ref="BC4:BD4" si="23">ROUND(AE4*BB4,2)</f>
        <v>307400</v>
      </c>
      <c r="BD4">
        <f t="shared" si="23"/>
        <v>6148000</v>
      </c>
    </row>
    <row r="5" spans="1:56" x14ac:dyDescent="0.2">
      <c r="A5" t="s">
        <v>480</v>
      </c>
      <c r="B5" t="s">
        <v>671</v>
      </c>
      <c r="C5" t="s">
        <v>637</v>
      </c>
      <c r="D5" t="s">
        <v>633</v>
      </c>
      <c r="E5" t="s">
        <v>633</v>
      </c>
      <c r="F5" t="s">
        <v>643</v>
      </c>
      <c r="G5" s="87" t="s">
        <v>11</v>
      </c>
      <c r="H5" t="s">
        <v>852</v>
      </c>
      <c r="I5">
        <v>105877.04000000001</v>
      </c>
      <c r="J5">
        <v>124020</v>
      </c>
      <c r="K5">
        <v>130777.5</v>
      </c>
      <c r="L5">
        <v>190800</v>
      </c>
      <c r="M5">
        <v>149778</v>
      </c>
      <c r="N5">
        <v>122144.86</v>
      </c>
      <c r="O5">
        <v>161438</v>
      </c>
      <c r="P5">
        <v>45792</v>
      </c>
      <c r="Q5">
        <v>47897.487858</v>
      </c>
      <c r="R5">
        <v>186331.04</v>
      </c>
      <c r="S5">
        <v>162180</v>
      </c>
      <c r="T5">
        <v>101760</v>
      </c>
      <c r="U5">
        <v>164891.07695850186</v>
      </c>
      <c r="V5">
        <v>379681.4</v>
      </c>
      <c r="W5">
        <v>180200</v>
      </c>
      <c r="X5">
        <v>280321.89910800004</v>
      </c>
      <c r="Y5">
        <v>138860</v>
      </c>
      <c r="Z5">
        <v>138860</v>
      </c>
      <c r="AA5">
        <v>104728</v>
      </c>
      <c r="AB5">
        <v>116854.40000000001</v>
      </c>
      <c r="AE5">
        <f>SUMIF(ResumenCotizacion!$C:$C,temp!A5,ResumenCotizacion!$J:$J)</f>
        <v>1</v>
      </c>
      <c r="AF5">
        <f>SUMIF(ResumenCotizacion!$C:$C,temp!A5,ResumenCotizacion!$L:$L)</f>
        <v>160</v>
      </c>
      <c r="AG5">
        <f t="shared" si="2"/>
        <v>16940326.400000002</v>
      </c>
      <c r="AH5">
        <f t="shared" si="3"/>
        <v>19843200</v>
      </c>
      <c r="AI5">
        <f t="shared" si="4"/>
        <v>20924400</v>
      </c>
      <c r="AJ5">
        <f t="shared" si="5"/>
        <v>30528000</v>
      </c>
      <c r="AK5">
        <f t="shared" si="6"/>
        <v>23964480</v>
      </c>
      <c r="AL5">
        <f t="shared" si="7"/>
        <v>19543177.600000001</v>
      </c>
      <c r="AM5">
        <f t="shared" si="8"/>
        <v>25830080</v>
      </c>
      <c r="AN5">
        <f t="shared" si="9"/>
        <v>7326720</v>
      </c>
      <c r="AO5">
        <f t="shared" si="10"/>
        <v>7663598.0572800003</v>
      </c>
      <c r="AP5">
        <f t="shared" si="11"/>
        <v>29812966.400000002</v>
      </c>
      <c r="AQ5">
        <f t="shared" si="12"/>
        <v>25948800</v>
      </c>
      <c r="AR5">
        <f t="shared" si="13"/>
        <v>16281600</v>
      </c>
      <c r="AS5">
        <f t="shared" si="14"/>
        <v>26382572.313360296</v>
      </c>
      <c r="AT5">
        <f t="shared" si="15"/>
        <v>60749024</v>
      </c>
      <c r="AU5">
        <f t="shared" si="16"/>
        <v>28832000</v>
      </c>
      <c r="AV5">
        <f t="shared" si="17"/>
        <v>44851503.857280008</v>
      </c>
      <c r="AW5">
        <f t="shared" si="18"/>
        <v>22217600</v>
      </c>
      <c r="AX5">
        <f t="shared" si="19"/>
        <v>22217600</v>
      </c>
      <c r="AY5">
        <f t="shared" si="20"/>
        <v>16756480</v>
      </c>
      <c r="AZ5">
        <f t="shared" si="21"/>
        <v>18696704</v>
      </c>
      <c r="BA5">
        <v>190800</v>
      </c>
      <c r="BB5">
        <f>BA5/(1-VLOOKUP("Total porcentaje:",ResumenCotizacion!$F:$G,2,0))</f>
        <v>190800</v>
      </c>
      <c r="BC5">
        <f t="shared" ref="BC5:BD5" si="24">ROUND(AE5*BB5,2)</f>
        <v>190800</v>
      </c>
      <c r="BD5">
        <f t="shared" si="24"/>
        <v>30528000</v>
      </c>
    </row>
    <row r="6" spans="1:56" x14ac:dyDescent="0.2">
      <c r="A6" t="s">
        <v>517</v>
      </c>
      <c r="B6" t="s">
        <v>708</v>
      </c>
      <c r="C6" t="s">
        <v>637</v>
      </c>
      <c r="D6" t="s">
        <v>633</v>
      </c>
      <c r="E6" t="s">
        <v>633</v>
      </c>
      <c r="F6" t="s">
        <v>643</v>
      </c>
      <c r="G6" s="87" t="s">
        <v>11</v>
      </c>
      <c r="H6" t="s">
        <v>852</v>
      </c>
      <c r="I6">
        <v>330296</v>
      </c>
      <c r="J6">
        <v>163706.4</v>
      </c>
      <c r="K6">
        <v>339465</v>
      </c>
      <c r="L6">
        <v>413400</v>
      </c>
      <c r="M6">
        <v>315880</v>
      </c>
      <c r="N6">
        <v>156970.1</v>
      </c>
      <c r="O6">
        <v>398242</v>
      </c>
      <c r="P6">
        <v>96163.200000000012</v>
      </c>
      <c r="Q6">
        <v>207952.55546599999</v>
      </c>
      <c r="R6">
        <v>250293.56000000003</v>
      </c>
      <c r="S6">
        <v>396440</v>
      </c>
      <c r="T6">
        <v>234260</v>
      </c>
      <c r="U6">
        <v>318549.03597449849</v>
      </c>
      <c r="V6">
        <v>630700</v>
      </c>
      <c r="W6">
        <v>288320</v>
      </c>
      <c r="X6">
        <v>436056.38657600002</v>
      </c>
      <c r="Y6">
        <v>256202</v>
      </c>
      <c r="Z6">
        <v>256202</v>
      </c>
      <c r="AA6">
        <v>316728</v>
      </c>
      <c r="AB6">
        <v>243896.46000000002</v>
      </c>
      <c r="AE6">
        <f>SUMIF(ResumenCotizacion!$C:$C,temp!A6,ResumenCotizacion!$J:$J)</f>
        <v>1</v>
      </c>
      <c r="AF6">
        <f>SUMIF(ResumenCotizacion!$C:$C,temp!A6,ResumenCotizacion!$L:$L)</f>
        <v>30</v>
      </c>
      <c r="AG6">
        <f t="shared" si="2"/>
        <v>9908880</v>
      </c>
      <c r="AH6">
        <f t="shared" si="3"/>
        <v>4911192</v>
      </c>
      <c r="AI6">
        <f t="shared" si="4"/>
        <v>10183950</v>
      </c>
      <c r="AJ6">
        <f t="shared" si="5"/>
        <v>12402000</v>
      </c>
      <c r="AK6">
        <f t="shared" si="6"/>
        <v>9476400</v>
      </c>
      <c r="AL6">
        <f t="shared" si="7"/>
        <v>4709103</v>
      </c>
      <c r="AM6">
        <f t="shared" si="8"/>
        <v>11947260</v>
      </c>
      <c r="AN6">
        <f t="shared" si="9"/>
        <v>2884896.0000000005</v>
      </c>
      <c r="AO6">
        <f t="shared" si="10"/>
        <v>6238576.6639799997</v>
      </c>
      <c r="AP6">
        <f t="shared" si="11"/>
        <v>7508806.8000000007</v>
      </c>
      <c r="AQ6">
        <f t="shared" si="12"/>
        <v>11893200</v>
      </c>
      <c r="AR6">
        <f t="shared" si="13"/>
        <v>7027800</v>
      </c>
      <c r="AS6">
        <f t="shared" si="14"/>
        <v>9556471.079234954</v>
      </c>
      <c r="AT6">
        <f t="shared" si="15"/>
        <v>18921000</v>
      </c>
      <c r="AU6">
        <f t="shared" si="16"/>
        <v>8649600</v>
      </c>
      <c r="AV6">
        <f t="shared" si="17"/>
        <v>13081691.597280001</v>
      </c>
      <c r="AW6">
        <f t="shared" si="18"/>
        <v>7686060</v>
      </c>
      <c r="AX6">
        <f t="shared" si="19"/>
        <v>7686060</v>
      </c>
      <c r="AY6">
        <f t="shared" si="20"/>
        <v>9501840</v>
      </c>
      <c r="AZ6">
        <f t="shared" si="21"/>
        <v>7316893.8000000007</v>
      </c>
      <c r="BA6">
        <v>413400</v>
      </c>
      <c r="BB6">
        <f>BA6/(1-VLOOKUP("Total porcentaje:",ResumenCotizacion!$F:$G,2,0))</f>
        <v>413400</v>
      </c>
      <c r="BC6">
        <f t="shared" ref="BC6:BD6" si="25">ROUND(AE6*BB6,2)</f>
        <v>413400</v>
      </c>
      <c r="BD6">
        <f t="shared" si="25"/>
        <v>12402000</v>
      </c>
    </row>
    <row r="7" spans="1:56" x14ac:dyDescent="0.2">
      <c r="A7" t="s">
        <v>521</v>
      </c>
      <c r="B7" t="s">
        <v>712</v>
      </c>
      <c r="C7" t="s">
        <v>637</v>
      </c>
      <c r="D7" t="s">
        <v>633</v>
      </c>
      <c r="E7" t="s">
        <v>633</v>
      </c>
      <c r="F7" t="s">
        <v>643</v>
      </c>
      <c r="G7" s="87" t="s">
        <v>11</v>
      </c>
      <c r="H7" t="s">
        <v>852</v>
      </c>
      <c r="I7">
        <v>370576</v>
      </c>
      <c r="J7">
        <v>129600.90000000002</v>
      </c>
      <c r="K7">
        <v>228960</v>
      </c>
      <c r="L7">
        <v>243800</v>
      </c>
      <c r="M7">
        <v>216028</v>
      </c>
      <c r="N7">
        <v>122144.86</v>
      </c>
      <c r="O7">
        <v>277084</v>
      </c>
      <c r="P7">
        <v>48081.600000000006</v>
      </c>
      <c r="Q7">
        <v>267367.571268</v>
      </c>
      <c r="R7">
        <v>137509.56</v>
      </c>
      <c r="S7">
        <v>180200</v>
      </c>
      <c r="T7">
        <v>234260</v>
      </c>
      <c r="U7">
        <v>234231.31117149675</v>
      </c>
      <c r="V7">
        <v>567630</v>
      </c>
      <c r="W7">
        <v>187408</v>
      </c>
      <c r="X7">
        <v>311468.97483000002</v>
      </c>
      <c r="Y7">
        <v>181790</v>
      </c>
      <c r="Z7">
        <v>181790</v>
      </c>
      <c r="AA7">
        <v>148188</v>
      </c>
      <c r="AB7">
        <v>210936.82</v>
      </c>
      <c r="AE7">
        <f>SUMIF(ResumenCotizacion!$C:$C,temp!A7,ResumenCotizacion!$J:$J)</f>
        <v>1</v>
      </c>
      <c r="AF7">
        <f>SUMIF(ResumenCotizacion!$C:$C,temp!A7,ResumenCotizacion!$L:$L)</f>
        <v>142</v>
      </c>
      <c r="AG7">
        <f t="shared" si="2"/>
        <v>52621792</v>
      </c>
      <c r="AH7">
        <f t="shared" si="3"/>
        <v>18403327.800000004</v>
      </c>
      <c r="AI7">
        <f t="shared" si="4"/>
        <v>32512320</v>
      </c>
      <c r="AJ7">
        <f t="shared" si="5"/>
        <v>34619600</v>
      </c>
      <c r="AK7">
        <f t="shared" si="6"/>
        <v>30675976</v>
      </c>
      <c r="AL7">
        <f t="shared" si="7"/>
        <v>17344570.120000001</v>
      </c>
      <c r="AM7">
        <f t="shared" si="8"/>
        <v>39345928</v>
      </c>
      <c r="AN7">
        <f t="shared" si="9"/>
        <v>6827587.2000000011</v>
      </c>
      <c r="AO7">
        <f t="shared" si="10"/>
        <v>37966195.120056003</v>
      </c>
      <c r="AP7">
        <f t="shared" si="11"/>
        <v>19526357.52</v>
      </c>
      <c r="AQ7">
        <f t="shared" si="12"/>
        <v>25588400</v>
      </c>
      <c r="AR7">
        <f t="shared" si="13"/>
        <v>33264920</v>
      </c>
      <c r="AS7">
        <f t="shared" si="14"/>
        <v>33260846.18635254</v>
      </c>
      <c r="AT7">
        <f t="shared" si="15"/>
        <v>80603460</v>
      </c>
      <c r="AU7">
        <f t="shared" si="16"/>
        <v>26611936</v>
      </c>
      <c r="AV7">
        <f t="shared" si="17"/>
        <v>44228594.425860003</v>
      </c>
      <c r="AW7">
        <f t="shared" si="18"/>
        <v>25814180</v>
      </c>
      <c r="AX7">
        <f t="shared" si="19"/>
        <v>25814180</v>
      </c>
      <c r="AY7">
        <f t="shared" si="20"/>
        <v>21042696</v>
      </c>
      <c r="AZ7">
        <f t="shared" si="21"/>
        <v>29953028.440000001</v>
      </c>
      <c r="BA7">
        <v>243800</v>
      </c>
      <c r="BB7">
        <f>BA7/(1-VLOOKUP("Total porcentaje:",ResumenCotizacion!$F:$G,2,0))</f>
        <v>243800</v>
      </c>
      <c r="BC7">
        <f t="shared" ref="BC7:BD7" si="26">ROUND(AE7*BB7,2)</f>
        <v>243800</v>
      </c>
      <c r="BD7">
        <f t="shared" si="26"/>
        <v>34619600</v>
      </c>
    </row>
    <row r="8" spans="1:56" x14ac:dyDescent="0.2">
      <c r="A8" t="s">
        <v>600</v>
      </c>
      <c r="B8" t="s">
        <v>791</v>
      </c>
      <c r="C8" t="s">
        <v>792</v>
      </c>
      <c r="D8" t="s">
        <v>633</v>
      </c>
      <c r="E8" t="s">
        <v>633</v>
      </c>
      <c r="F8" t="s">
        <v>643</v>
      </c>
      <c r="G8" s="87" t="s">
        <v>11</v>
      </c>
      <c r="H8" t="s">
        <v>852</v>
      </c>
      <c r="I8">
        <v>99844</v>
      </c>
      <c r="J8">
        <v>117000</v>
      </c>
      <c r="K8">
        <v>499800</v>
      </c>
      <c r="L8">
        <v>180000</v>
      </c>
      <c r="M8">
        <v>463150</v>
      </c>
      <c r="N8">
        <v>148085</v>
      </c>
      <c r="O8">
        <v>392000</v>
      </c>
      <c r="P8">
        <v>108000</v>
      </c>
      <c r="Q8">
        <v>224207.60690000001</v>
      </c>
      <c r="R8">
        <v>414102</v>
      </c>
      <c r="S8">
        <v>170000</v>
      </c>
      <c r="T8">
        <v>221000</v>
      </c>
      <c r="U8">
        <v>139203.79094835199</v>
      </c>
      <c r="V8">
        <v>429590</v>
      </c>
      <c r="W8">
        <v>136000</v>
      </c>
      <c r="X8">
        <v>470141.1765</v>
      </c>
      <c r="Y8">
        <v>178600</v>
      </c>
      <c r="Z8">
        <v>178600</v>
      </c>
      <c r="AA8">
        <v>109800</v>
      </c>
      <c r="AB8">
        <v>209174</v>
      </c>
      <c r="AE8">
        <f>SUMIF(ResumenCotizacion!$C:$C,temp!A8,ResumenCotizacion!$J:$J)</f>
        <v>1</v>
      </c>
      <c r="AF8">
        <f>SUMIF(ResumenCotizacion!$C:$C,temp!A8,ResumenCotizacion!$L:$L)</f>
        <v>20</v>
      </c>
      <c r="AG8">
        <f t="shared" si="2"/>
        <v>1996880</v>
      </c>
      <c r="AH8">
        <f t="shared" si="3"/>
        <v>2340000</v>
      </c>
      <c r="AI8">
        <f t="shared" si="4"/>
        <v>9996000</v>
      </c>
      <c r="AJ8">
        <f t="shared" si="5"/>
        <v>3600000</v>
      </c>
      <c r="AK8">
        <f t="shared" si="6"/>
        <v>9263000</v>
      </c>
      <c r="AL8">
        <f t="shared" si="7"/>
        <v>2961700</v>
      </c>
      <c r="AM8">
        <f t="shared" si="8"/>
        <v>7840000</v>
      </c>
      <c r="AN8">
        <f t="shared" si="9"/>
        <v>2160000</v>
      </c>
      <c r="AO8">
        <f t="shared" si="10"/>
        <v>4484152.1380000003</v>
      </c>
      <c r="AP8">
        <f t="shared" si="11"/>
        <v>8282040</v>
      </c>
      <c r="AQ8">
        <f t="shared" si="12"/>
        <v>3400000</v>
      </c>
      <c r="AR8">
        <f t="shared" si="13"/>
        <v>4420000</v>
      </c>
      <c r="AS8">
        <f t="shared" si="14"/>
        <v>2784075.8189670397</v>
      </c>
      <c r="AT8">
        <f t="shared" si="15"/>
        <v>8591800</v>
      </c>
      <c r="AU8">
        <f t="shared" si="16"/>
        <v>2720000</v>
      </c>
      <c r="AV8">
        <f t="shared" si="17"/>
        <v>9402823.5299999993</v>
      </c>
      <c r="AW8">
        <f t="shared" si="18"/>
        <v>3572000</v>
      </c>
      <c r="AX8">
        <f t="shared" si="19"/>
        <v>3572000</v>
      </c>
      <c r="AY8">
        <f t="shared" si="20"/>
        <v>2196000</v>
      </c>
      <c r="AZ8">
        <f t="shared" si="21"/>
        <v>4183480</v>
      </c>
      <c r="BA8">
        <v>180000</v>
      </c>
      <c r="BB8">
        <f>BA8/(1-VLOOKUP("Total porcentaje:",ResumenCotizacion!$F:$G,2,0))</f>
        <v>180000</v>
      </c>
      <c r="BC8">
        <f t="shared" ref="BC8:BD8" si="27">ROUND(AE8*BB8,2)</f>
        <v>180000</v>
      </c>
      <c r="BD8">
        <f t="shared" si="27"/>
        <v>3600000</v>
      </c>
    </row>
    <row r="9" spans="1:56" x14ac:dyDescent="0.2">
      <c r="A9" t="s">
        <v>601</v>
      </c>
      <c r="B9" t="s">
        <v>793</v>
      </c>
      <c r="C9" t="s">
        <v>792</v>
      </c>
      <c r="D9" t="s">
        <v>633</v>
      </c>
      <c r="E9" t="s">
        <v>633</v>
      </c>
      <c r="F9" t="s">
        <v>643</v>
      </c>
      <c r="G9" s="87" t="s">
        <v>11</v>
      </c>
      <c r="H9" t="s">
        <v>852</v>
      </c>
      <c r="I9">
        <v>113457</v>
      </c>
      <c r="J9">
        <v>117000</v>
      </c>
      <c r="K9">
        <v>499800</v>
      </c>
      <c r="L9">
        <v>280000</v>
      </c>
      <c r="M9">
        <v>235500</v>
      </c>
      <c r="N9">
        <v>148085</v>
      </c>
      <c r="O9">
        <v>392000</v>
      </c>
      <c r="P9">
        <v>129600</v>
      </c>
      <c r="Q9">
        <v>298943.47590000002</v>
      </c>
      <c r="R9">
        <v>329957</v>
      </c>
      <c r="S9">
        <v>153000</v>
      </c>
      <c r="T9">
        <v>386000</v>
      </c>
      <c r="U9">
        <v>218748.81434741028</v>
      </c>
      <c r="V9">
        <v>429590</v>
      </c>
      <c r="W9">
        <v>204000</v>
      </c>
      <c r="X9">
        <v>528909.24369999999</v>
      </c>
      <c r="Y9">
        <v>178600</v>
      </c>
      <c r="Z9">
        <v>178600</v>
      </c>
      <c r="AA9">
        <v>99800</v>
      </c>
      <c r="AB9">
        <v>209174</v>
      </c>
      <c r="AE9">
        <f>SUMIF(ResumenCotizacion!$C:$C,temp!A9,ResumenCotizacion!$J:$J)</f>
        <v>1</v>
      </c>
      <c r="AF9">
        <f>SUMIF(ResumenCotizacion!$C:$C,temp!A9,ResumenCotizacion!$L:$L)</f>
        <v>195</v>
      </c>
      <c r="AG9">
        <f t="shared" si="2"/>
        <v>22124115</v>
      </c>
      <c r="AH9">
        <f t="shared" si="3"/>
        <v>22815000</v>
      </c>
      <c r="AI9">
        <f t="shared" si="4"/>
        <v>97461000</v>
      </c>
      <c r="AJ9">
        <f t="shared" si="5"/>
        <v>54600000</v>
      </c>
      <c r="AK9">
        <f t="shared" si="6"/>
        <v>45922500</v>
      </c>
      <c r="AL9">
        <f t="shared" si="7"/>
        <v>28876575</v>
      </c>
      <c r="AM9">
        <f t="shared" si="8"/>
        <v>76440000</v>
      </c>
      <c r="AN9">
        <f t="shared" si="9"/>
        <v>25272000</v>
      </c>
      <c r="AO9">
        <f t="shared" si="10"/>
        <v>58293977.800500005</v>
      </c>
      <c r="AP9">
        <f t="shared" si="11"/>
        <v>64341615</v>
      </c>
      <c r="AQ9">
        <f t="shared" si="12"/>
        <v>29835000</v>
      </c>
      <c r="AR9">
        <f t="shared" si="13"/>
        <v>75270000</v>
      </c>
      <c r="AS9">
        <f t="shared" si="14"/>
        <v>42656018.797745004</v>
      </c>
      <c r="AT9">
        <f t="shared" si="15"/>
        <v>83770050</v>
      </c>
      <c r="AU9">
        <f t="shared" si="16"/>
        <v>39780000</v>
      </c>
      <c r="AV9">
        <f t="shared" si="17"/>
        <v>103137302.52149999</v>
      </c>
      <c r="AW9">
        <f t="shared" si="18"/>
        <v>34827000</v>
      </c>
      <c r="AX9">
        <f t="shared" si="19"/>
        <v>34827000</v>
      </c>
      <c r="AY9">
        <f t="shared" si="20"/>
        <v>19461000</v>
      </c>
      <c r="AZ9">
        <f t="shared" si="21"/>
        <v>40788930</v>
      </c>
      <c r="BA9">
        <v>280000</v>
      </c>
      <c r="BB9">
        <f>BA9/(1-VLOOKUP("Total porcentaje:",ResumenCotizacion!$F:$G,2,0))</f>
        <v>280000</v>
      </c>
      <c r="BC9">
        <f t="shared" ref="BC9:BD9" si="28">ROUND(AE9*BB9,2)</f>
        <v>280000</v>
      </c>
      <c r="BD9">
        <f t="shared" si="28"/>
        <v>54600000</v>
      </c>
    </row>
    <row r="10" spans="1:56" x14ac:dyDescent="0.2">
      <c r="A10" t="s">
        <v>609</v>
      </c>
      <c r="B10" t="s">
        <v>794</v>
      </c>
      <c r="C10" t="s">
        <v>795</v>
      </c>
      <c r="D10" t="s">
        <v>801</v>
      </c>
      <c r="E10" t="s">
        <v>633</v>
      </c>
      <c r="F10" t="s">
        <v>798</v>
      </c>
      <c r="G10" t="s">
        <v>1</v>
      </c>
      <c r="H10" t="s">
        <v>852</v>
      </c>
      <c r="I10">
        <v>35090530</v>
      </c>
      <c r="J10">
        <v>9573300</v>
      </c>
      <c r="K10">
        <v>23696766</v>
      </c>
      <c r="L10">
        <v>529920</v>
      </c>
      <c r="M10">
        <v>2991635</v>
      </c>
      <c r="N10">
        <v>2124436</v>
      </c>
      <c r="O10">
        <v>579070</v>
      </c>
      <c r="P10">
        <v>856973</v>
      </c>
      <c r="Q10">
        <v>31782310</v>
      </c>
      <c r="R10">
        <v>43365102</v>
      </c>
      <c r="S10">
        <v>421826.6667</v>
      </c>
      <c r="T10">
        <v>32325440</v>
      </c>
      <c r="U10">
        <v>4116912.8681083326</v>
      </c>
      <c r="V10">
        <v>193686500</v>
      </c>
      <c r="W10">
        <v>27556558</v>
      </c>
      <c r="X10">
        <v>4260653.7814999996</v>
      </c>
      <c r="Y10">
        <v>1738740</v>
      </c>
      <c r="Z10">
        <v>772050</v>
      </c>
      <c r="AA10">
        <v>2040500</v>
      </c>
      <c r="AB10">
        <v>861822</v>
      </c>
      <c r="AE10">
        <f>SUMIF(ResumenCotizacion!$C:$C,temp!A10,ResumenCotizacion!$J:$J)</f>
        <v>3</v>
      </c>
      <c r="AF10">
        <f>SUMIF(ResumenCotizacion!$C:$C,temp!A10,ResumenCotizacion!$L:$L)</f>
        <v>6</v>
      </c>
      <c r="AG10">
        <f t="shared" si="2"/>
        <v>631629540</v>
      </c>
      <c r="AH10">
        <f t="shared" si="3"/>
        <v>172319400</v>
      </c>
      <c r="AI10">
        <f t="shared" si="4"/>
        <v>426541788</v>
      </c>
      <c r="AJ10">
        <f t="shared" si="5"/>
        <v>9538560</v>
      </c>
      <c r="AK10">
        <f t="shared" si="6"/>
        <v>53849430</v>
      </c>
      <c r="AL10">
        <f t="shared" si="7"/>
        <v>38239848</v>
      </c>
      <c r="AM10">
        <f t="shared" si="8"/>
        <v>10423260</v>
      </c>
      <c r="AN10">
        <f t="shared" si="9"/>
        <v>15425514</v>
      </c>
      <c r="AO10">
        <f t="shared" si="10"/>
        <v>572081580</v>
      </c>
      <c r="AP10">
        <f t="shared" si="11"/>
        <v>780571836</v>
      </c>
      <c r="AQ10">
        <f t="shared" si="12"/>
        <v>7592880.0005999999</v>
      </c>
      <c r="AR10">
        <f t="shared" si="13"/>
        <v>581857920</v>
      </c>
      <c r="AS10">
        <f t="shared" si="14"/>
        <v>74104431.625949994</v>
      </c>
      <c r="AT10">
        <f t="shared" si="15"/>
        <v>3486357000</v>
      </c>
      <c r="AU10">
        <f t="shared" si="16"/>
        <v>496018044</v>
      </c>
      <c r="AV10">
        <f t="shared" si="17"/>
        <v>76691768.066999987</v>
      </c>
      <c r="AW10">
        <f t="shared" si="18"/>
        <v>31297320</v>
      </c>
      <c r="AX10">
        <f t="shared" si="19"/>
        <v>13896900</v>
      </c>
      <c r="AY10">
        <f t="shared" si="20"/>
        <v>36729000</v>
      </c>
      <c r="AZ10">
        <f t="shared" si="21"/>
        <v>15512796</v>
      </c>
      <c r="BA10">
        <v>529920</v>
      </c>
      <c r="BB10">
        <f>BA10/(1-VLOOKUP("Total porcentaje:",ResumenCotizacion!$F:$G,2,0))</f>
        <v>529920</v>
      </c>
      <c r="BC10">
        <f t="shared" ref="BC10:BD10" si="29">ROUND(AE10*BB10,2)</f>
        <v>1589760</v>
      </c>
      <c r="BD10">
        <f t="shared" si="29"/>
        <v>9538560</v>
      </c>
    </row>
    <row r="11" spans="1:56" x14ac:dyDescent="0.2">
      <c r="A11" t="s">
        <v>623</v>
      </c>
      <c r="B11" t="s">
        <v>813</v>
      </c>
      <c r="C11" t="s">
        <v>637</v>
      </c>
      <c r="D11" t="s">
        <v>633</v>
      </c>
      <c r="E11" t="s">
        <v>633</v>
      </c>
      <c r="F11" t="s">
        <v>815</v>
      </c>
      <c r="G11" t="s">
        <v>1</v>
      </c>
      <c r="H11" t="s">
        <v>852</v>
      </c>
      <c r="I11">
        <v>6042000</v>
      </c>
      <c r="J11">
        <v>6511050</v>
      </c>
      <c r="K11">
        <v>18550000</v>
      </c>
      <c r="L11">
        <v>8480000</v>
      </c>
      <c r="M11">
        <v>34615360</v>
      </c>
      <c r="N11">
        <v>1569078.78</v>
      </c>
      <c r="O11">
        <v>26118400</v>
      </c>
      <c r="P11">
        <v>15660864</v>
      </c>
      <c r="Q11">
        <v>21257865.256370001</v>
      </c>
      <c r="R11">
        <v>89008306</v>
      </c>
      <c r="S11">
        <v>23065600</v>
      </c>
      <c r="T11">
        <v>3922000</v>
      </c>
      <c r="U11">
        <v>29511203.681050625</v>
      </c>
      <c r="V11">
        <v>88272772</v>
      </c>
      <c r="W11">
        <v>5406000</v>
      </c>
      <c r="X11">
        <v>104658004.36979601</v>
      </c>
      <c r="Y11">
        <v>18928632</v>
      </c>
      <c r="Z11">
        <v>18928632</v>
      </c>
      <c r="AA11">
        <v>10483400</v>
      </c>
      <c r="AB11">
        <v>41518080</v>
      </c>
      <c r="AE11">
        <f>SUMIF(ResumenCotizacion!$C:$C,temp!A11,ResumenCotizacion!$J:$J)</f>
        <v>1</v>
      </c>
      <c r="AF11">
        <f>SUMIF(ResumenCotizacion!$C:$C,temp!A11,ResumenCotizacion!$L:$L)</f>
        <v>8</v>
      </c>
      <c r="AG11">
        <f t="shared" si="2"/>
        <v>48336000</v>
      </c>
      <c r="AH11">
        <f t="shared" si="3"/>
        <v>52088400</v>
      </c>
      <c r="AI11">
        <f t="shared" si="4"/>
        <v>148400000</v>
      </c>
      <c r="AJ11">
        <f t="shared" si="5"/>
        <v>67840000</v>
      </c>
      <c r="AK11">
        <f t="shared" si="6"/>
        <v>276922880</v>
      </c>
      <c r="AL11">
        <f t="shared" si="7"/>
        <v>12552630.24</v>
      </c>
      <c r="AM11">
        <f t="shared" si="8"/>
        <v>208947200</v>
      </c>
      <c r="AN11">
        <f t="shared" si="9"/>
        <v>125286912</v>
      </c>
      <c r="AO11">
        <f t="shared" si="10"/>
        <v>170062922.05096</v>
      </c>
      <c r="AP11">
        <f t="shared" si="11"/>
        <v>712066448</v>
      </c>
      <c r="AQ11">
        <f t="shared" si="12"/>
        <v>184524800</v>
      </c>
      <c r="AR11">
        <f t="shared" si="13"/>
        <v>31376000</v>
      </c>
      <c r="AS11">
        <f t="shared" si="14"/>
        <v>236089629.448405</v>
      </c>
      <c r="AT11">
        <f t="shared" si="15"/>
        <v>706182176</v>
      </c>
      <c r="AU11">
        <f t="shared" si="16"/>
        <v>43248000</v>
      </c>
      <c r="AV11">
        <f t="shared" si="17"/>
        <v>837264034.95836806</v>
      </c>
      <c r="AW11">
        <f t="shared" si="18"/>
        <v>151429056</v>
      </c>
      <c r="AX11">
        <f t="shared" si="19"/>
        <v>151429056</v>
      </c>
      <c r="AY11">
        <f t="shared" si="20"/>
        <v>83867200</v>
      </c>
      <c r="AZ11">
        <f t="shared" si="21"/>
        <v>332144640</v>
      </c>
      <c r="BA11">
        <v>8480000</v>
      </c>
      <c r="BB11">
        <f>BA11/(1-VLOOKUP("Total porcentaje:",ResumenCotizacion!$F:$G,2,0))</f>
        <v>8480000</v>
      </c>
      <c r="BC11">
        <f t="shared" ref="BC11:BD11" si="30">ROUND(AE11*BB11,2)</f>
        <v>8480000</v>
      </c>
      <c r="BD11">
        <f t="shared" si="30"/>
        <v>67840000</v>
      </c>
    </row>
    <row r="12" spans="1:56" x14ac:dyDescent="0.2">
      <c r="A12" t="s">
        <v>850</v>
      </c>
      <c r="B12" t="s">
        <v>851</v>
      </c>
      <c r="C12" t="s">
        <v>633</v>
      </c>
      <c r="D12" t="s">
        <v>633</v>
      </c>
      <c r="E12" t="s">
        <v>633</v>
      </c>
      <c r="F12" t="s">
        <v>630</v>
      </c>
      <c r="G12" t="s">
        <v>16</v>
      </c>
      <c r="H12" t="s">
        <v>26</v>
      </c>
      <c r="I12" s="82">
        <v>725470200</v>
      </c>
      <c r="J12" s="82">
        <v>0</v>
      </c>
      <c r="K12" s="82">
        <v>725470200</v>
      </c>
      <c r="L12" s="82">
        <v>725470200</v>
      </c>
      <c r="M12" s="82">
        <v>0</v>
      </c>
      <c r="N12" s="82">
        <v>0</v>
      </c>
      <c r="O12" s="82">
        <v>0</v>
      </c>
      <c r="P12" s="82">
        <v>0</v>
      </c>
      <c r="Q12" s="82">
        <v>0</v>
      </c>
      <c r="R12" s="82">
        <v>0</v>
      </c>
      <c r="S12" s="82">
        <v>0</v>
      </c>
      <c r="T12" s="82">
        <v>0</v>
      </c>
      <c r="U12" s="82">
        <v>725470200</v>
      </c>
      <c r="V12" s="82">
        <v>0</v>
      </c>
      <c r="W12" s="82">
        <v>725470200</v>
      </c>
      <c r="X12" s="82">
        <v>0</v>
      </c>
      <c r="Y12" s="82">
        <v>725470200</v>
      </c>
      <c r="Z12" s="82">
        <v>0</v>
      </c>
      <c r="AA12" s="82">
        <v>725470200</v>
      </c>
      <c r="AB12" s="82">
        <v>0</v>
      </c>
      <c r="AE12">
        <f>SUMIF(ResumenCotizacion!$C:$C,temp!A12,ResumenCotizacion!$J:$J)</f>
        <v>1</v>
      </c>
      <c r="AF12">
        <f>SUMIF(ResumenCotizacion!$C:$C,temp!A12,ResumenCotizacion!$L:$L)</f>
        <v>1</v>
      </c>
      <c r="AG12">
        <f t="shared" si="2"/>
        <v>725470200</v>
      </c>
      <c r="AH12">
        <f t="shared" si="3"/>
        <v>0</v>
      </c>
      <c r="AI12">
        <f t="shared" si="4"/>
        <v>725470200</v>
      </c>
      <c r="AJ12">
        <f t="shared" si="5"/>
        <v>725470200</v>
      </c>
      <c r="AK12">
        <f t="shared" si="6"/>
        <v>0</v>
      </c>
      <c r="AL12">
        <f t="shared" si="7"/>
        <v>0</v>
      </c>
      <c r="AM12">
        <f t="shared" si="8"/>
        <v>0</v>
      </c>
      <c r="AN12">
        <f t="shared" si="9"/>
        <v>0</v>
      </c>
      <c r="AO12">
        <f t="shared" si="10"/>
        <v>0</v>
      </c>
      <c r="AP12">
        <f t="shared" si="11"/>
        <v>0</v>
      </c>
      <c r="AQ12">
        <f t="shared" si="12"/>
        <v>0</v>
      </c>
      <c r="AR12">
        <f t="shared" si="13"/>
        <v>0</v>
      </c>
      <c r="AS12">
        <f t="shared" si="14"/>
        <v>725470200</v>
      </c>
      <c r="AT12">
        <f t="shared" si="15"/>
        <v>0</v>
      </c>
      <c r="AU12">
        <f t="shared" si="16"/>
        <v>725470200</v>
      </c>
      <c r="AV12">
        <f t="shared" si="17"/>
        <v>0</v>
      </c>
      <c r="AW12">
        <f t="shared" si="18"/>
        <v>725470200</v>
      </c>
      <c r="AX12">
        <f t="shared" si="19"/>
        <v>0</v>
      </c>
      <c r="AY12">
        <f t="shared" si="20"/>
        <v>725470200</v>
      </c>
      <c r="AZ12">
        <f t="shared" si="21"/>
        <v>0</v>
      </c>
      <c r="BA12" s="82">
        <v>725470200</v>
      </c>
      <c r="BB12">
        <f>BA12/(1-VLOOKUP("Total porcentaje:",ResumenCotizacion!$F:$G,2,0))</f>
        <v>725470200</v>
      </c>
      <c r="BC12">
        <f t="shared" ref="BC12:BD12" si="31">ROUND(AE12*BB12,2)</f>
        <v>725470200</v>
      </c>
      <c r="BD12">
        <f t="shared" si="31"/>
        <v>725470200</v>
      </c>
    </row>
    <row r="13" spans="1:56" x14ac:dyDescent="0.2">
      <c r="AG13">
        <f t="array" ref="AG13">IF(AND(AG$3:AG12&gt;0),SUM(AG$3:AG12),0)</f>
        <v>1532126659.8</v>
      </c>
      <c r="AH13">
        <f t="array" ref="AH13">IF(AND(AH$3:AH12&gt;0),SUM(AH$3:AH12),0)</f>
        <v>0</v>
      </c>
      <c r="AI13">
        <f t="array" ref="AI13">IF(AND(AI$3:AI12&gt;0),SUM(AI$3:AI12),0)</f>
        <v>1546149698</v>
      </c>
      <c r="AJ13">
        <f t="array" ref="AJ13">IF(AND(AJ$3:AJ12&gt;0),SUM(AJ$3:AJ12),0)</f>
        <v>1056046360</v>
      </c>
      <c r="AK13">
        <f t="array" ref="AK13">IF(AND(AK$3:AK12&gt;0),SUM(AK$3:AK12),0)</f>
        <v>0</v>
      </c>
      <c r="AL13">
        <f t="array" ref="AL13">IF(AND(AL$3:AL12&gt;0),SUM(AL$3:AL12),0)</f>
        <v>0</v>
      </c>
      <c r="AM13">
        <f t="array" ref="AM13">IF(AND(AM$3:AM12&gt;0),SUM(AM$3:AM12),0)</f>
        <v>0</v>
      </c>
      <c r="AN13">
        <f t="array" ref="AN13">IF(AND(AN$3:AN12&gt;0),SUM(AN$3:AN12),0)</f>
        <v>0</v>
      </c>
      <c r="AO13">
        <f t="array" ref="AO13">IF(AND(AO$3:AO12&gt;0),SUM(AO$3:AO12),0)</f>
        <v>0</v>
      </c>
      <c r="AP13">
        <f t="array" ref="AP13">IF(AND(AP$3:AP12&gt;0),SUM(AP$3:AP12),0)</f>
        <v>0</v>
      </c>
      <c r="AQ13">
        <f t="array" ref="AQ13">IF(AND(AQ$3:AQ12&gt;0),SUM(AQ$3:AQ12),0)</f>
        <v>0</v>
      </c>
      <c r="AR13">
        <f t="array" ref="AR13">IF(AND(AR$3:AR12&gt;0),SUM(AR$3:AR12),0)</f>
        <v>0</v>
      </c>
      <c r="AS13">
        <f t="array" ref="AS13">IF(AND(AS$3:AS12&gt;0),SUM(AS$3:AS12),0)</f>
        <v>1184782983.3300843</v>
      </c>
      <c r="AT13">
        <f t="array" ref="AT13">IF(AND(AT$3:AT12&gt;0),SUM(AT$3:AT12),0)</f>
        <v>0</v>
      </c>
      <c r="AU13">
        <f t="array" ref="AU13">IF(AND(AU$3:AU12&gt;0),SUM(AU$3:AU12),0)</f>
        <v>1397278580</v>
      </c>
      <c r="AV13">
        <f t="array" ref="AV13">IF(AND(AV$3:AV12&gt;0),SUM(AV$3:AV12),0)</f>
        <v>0</v>
      </c>
      <c r="AW13">
        <f t="array" ref="AW13">IF(AND(AW$3:AW12&gt;0),SUM(AW$3:AW12),0)</f>
        <v>1038733956</v>
      </c>
      <c r="AX13">
        <f t="array" ref="AX13">IF(AND(AX$3:AX12&gt;0),SUM(AX$3:AX12),0)</f>
        <v>0</v>
      </c>
      <c r="AY13">
        <f t="array" ref="AY13">IF(AND(AY$3:AY12&gt;0),SUM(AY$3:AY12),0)</f>
        <v>931768176</v>
      </c>
      <c r="AZ13">
        <f t="array" ref="AZ13">IF(AND(AZ$3:AZ12&gt;0),SUM(AZ$3:AZ12),0)</f>
        <v>0</v>
      </c>
      <c r="BD13">
        <f>SUM(BD$2:BD12)</f>
        <v>1056046360.6</v>
      </c>
    </row>
    <row r="14" spans="1:56" x14ac:dyDescent="0.2">
      <c r="AG14">
        <f t="array" ref="AG14">MIN(IF($AG13:$AV13&lt;&gt;0,$AG13:$AV13))</f>
        <v>1056046360</v>
      </c>
      <c r="AH14">
        <f t="array" ref="AH14">MIN(IF($AG13:$AV13&lt;&gt;0,$AG13:$AV13))</f>
        <v>1056046360</v>
      </c>
      <c r="AI14">
        <f t="array" ref="AI14">MIN(IF($AG13:$AV13&lt;&gt;0,$AG13:$AV13))</f>
        <v>1056046360</v>
      </c>
      <c r="AJ14">
        <f t="array" ref="AJ14">MIN(IF($AG13:$AV13&lt;&gt;0,$AG13:$AV13))</f>
        <v>1056046360</v>
      </c>
      <c r="AK14">
        <f t="array" ref="AK14">MIN(IF($AG13:$AV13&lt;&gt;0,$AG13:$AV13))</f>
        <v>1056046360</v>
      </c>
      <c r="AL14">
        <f t="array" ref="AL14">MIN(IF($AG13:$AV13&lt;&gt;0,$AG13:$AV13))</f>
        <v>1056046360</v>
      </c>
      <c r="AM14">
        <f t="array" ref="AM14">MIN(IF($AG13:$AV13&lt;&gt;0,$AG13:$AV13))</f>
        <v>1056046360</v>
      </c>
      <c r="AN14">
        <f t="array" ref="AN14">MIN(IF($AG13:$AV13&lt;&gt;0,$AG13:$AV13))</f>
        <v>1056046360</v>
      </c>
      <c r="AO14">
        <f t="array" ref="AO14">MIN(IF($AG13:$AV13&lt;&gt;0,$AG13:$AV13))</f>
        <v>1056046360</v>
      </c>
      <c r="AP14">
        <f t="array" ref="AP14">MIN(IF($AG13:$AV13&lt;&gt;0,$AG13:$AV13))</f>
        <v>1056046360</v>
      </c>
      <c r="AQ14">
        <f t="array" ref="AQ14">MIN(IF($AG13:$AV13&lt;&gt;0,$AG13:$AV13))</f>
        <v>1056046360</v>
      </c>
      <c r="AR14">
        <f t="array" ref="AR14">MIN(IF($AG13:$AV13&lt;&gt;0,$AG13:$AV13))</f>
        <v>1056046360</v>
      </c>
      <c r="AS14">
        <f t="array" ref="AS14">MIN(IF($AG13:$AV13&lt;&gt;0,$AG13:$AV13))</f>
        <v>1056046360</v>
      </c>
      <c r="AT14">
        <f t="array" ref="AT14">MIN(IF($AG13:$AV13&lt;&gt;0,$AG13:$AV13))</f>
        <v>1056046360</v>
      </c>
      <c r="AU14">
        <f t="array" ref="AU14">MIN(IF($AG13:$AV13&lt;&gt;0,$AG13:$AV13))</f>
        <v>1056046360</v>
      </c>
      <c r="AV14">
        <f t="array" ref="AV14">MIN(IF($AG13:$AV13&lt;&gt;0,$AG13:$AV13))</f>
        <v>1056046360</v>
      </c>
      <c r="AW14">
        <f t="array" ref="AW14">MIN(IF($AG13:$AV13&lt;&gt;0,$AG13:$AV13))</f>
        <v>1056046360</v>
      </c>
      <c r="AX14">
        <f t="array" ref="AX14">MIN(IF($AG13:$AV13&lt;&gt;0,$AG13:$AV13))</f>
        <v>1056046360</v>
      </c>
      <c r="AY14">
        <f t="array" ref="AY14">MIN(IF($AG13:$AV13&lt;&gt;0,$AG13:$AV13))</f>
        <v>1056046360</v>
      </c>
      <c r="AZ14">
        <f t="array" ref="AZ14">MIN(IF($AG13:$AV13&lt;&gt;0,$AG13:$AV13))</f>
        <v>1056046360</v>
      </c>
      <c r="BD14">
        <f>BD13*19%</f>
        <v>200648808.514</v>
      </c>
    </row>
    <row r="15" spans="1:56" x14ac:dyDescent="0.2">
      <c r="AG15" t="b">
        <f>AG13=AG14</f>
        <v>0</v>
      </c>
      <c r="AH15" t="b">
        <f t="shared" ref="AH15:AZ15" si="32">AH13=AH14</f>
        <v>0</v>
      </c>
      <c r="AI15" t="b">
        <f t="shared" si="32"/>
        <v>0</v>
      </c>
      <c r="AJ15" t="b">
        <f t="shared" si="32"/>
        <v>1</v>
      </c>
      <c r="AK15" t="b">
        <f t="shared" si="32"/>
        <v>0</v>
      </c>
      <c r="AL15" t="b">
        <f t="shared" si="32"/>
        <v>0</v>
      </c>
      <c r="AM15" t="b">
        <f t="shared" si="32"/>
        <v>0</v>
      </c>
      <c r="AN15" t="b">
        <f t="shared" si="32"/>
        <v>0</v>
      </c>
      <c r="AO15" t="b">
        <f t="shared" si="32"/>
        <v>0</v>
      </c>
      <c r="AP15" t="b">
        <f t="shared" si="32"/>
        <v>0</v>
      </c>
      <c r="AQ15" t="b">
        <f t="shared" si="32"/>
        <v>0</v>
      </c>
      <c r="AR15" t="b">
        <f t="shared" si="32"/>
        <v>0</v>
      </c>
      <c r="AS15" t="b">
        <f t="shared" si="32"/>
        <v>0</v>
      </c>
      <c r="AT15" t="b">
        <f t="shared" si="32"/>
        <v>0</v>
      </c>
      <c r="AU15" t="b">
        <f t="shared" si="32"/>
        <v>0</v>
      </c>
      <c r="AV15" t="b">
        <f t="shared" si="32"/>
        <v>0</v>
      </c>
      <c r="AW15" t="b">
        <f t="shared" si="32"/>
        <v>0</v>
      </c>
      <c r="AX15" t="b">
        <f t="shared" si="32"/>
        <v>0</v>
      </c>
      <c r="AY15" t="b">
        <f t="shared" si="32"/>
        <v>0</v>
      </c>
      <c r="AZ15" t="b">
        <f t="shared" si="32"/>
        <v>0</v>
      </c>
      <c r="BD15">
        <f>SUM(BD13:BD14)</f>
        <v>1256695169.1140001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3"/>
  <dimension ref="A1:W211"/>
  <sheetViews>
    <sheetView zoomScale="85" zoomScaleNormal="85" zoomScalePageLayoutView="85" workbookViewId="0">
      <pane ySplit="1" topLeftCell="A2" activePane="bottomLeft" state="frozen"/>
      <selection activeCell="AV3" sqref="AV3"/>
      <selection pane="bottomLeft" activeCell="D4" sqref="D4"/>
    </sheetView>
  </sheetViews>
  <sheetFormatPr baseColWidth="10" defaultColWidth="11.375" defaultRowHeight="14.25" x14ac:dyDescent="0.2"/>
  <cols>
    <col min="1" max="1" width="39.625" style="1" customWidth="1"/>
    <col min="2" max="2" width="30.125" style="1" customWidth="1"/>
    <col min="3" max="3" width="19.625" style="1" customWidth="1"/>
    <col min="4" max="4" width="43.375" style="1" customWidth="1"/>
    <col min="5" max="5" width="51.375" style="1" customWidth="1"/>
    <col min="6" max="6" width="10.375" style="1" customWidth="1"/>
    <col min="7" max="7" width="29.375" style="1" customWidth="1"/>
    <col min="8" max="8" width="23.375" style="1" customWidth="1"/>
    <col min="9" max="9" width="12.125" style="1" customWidth="1"/>
    <col min="10" max="10" width="12.625" style="1" customWidth="1"/>
    <col min="11" max="11" width="7.125" style="1" customWidth="1"/>
    <col min="12" max="12" width="9" style="1" customWidth="1"/>
    <col min="13" max="13" width="8.25" style="1" customWidth="1"/>
    <col min="14" max="18" width="13" style="38" customWidth="1"/>
    <col min="19" max="19" width="14.75" style="38" customWidth="1"/>
    <col min="20" max="20" width="26.625" style="1" bestFit="1" customWidth="1"/>
    <col min="21" max="21" width="12.375" style="1" bestFit="1" customWidth="1"/>
    <col min="22" max="22" width="12.125" style="1" bestFit="1" customWidth="1"/>
    <col min="23" max="23" width="12.375" style="1" bestFit="1" customWidth="1"/>
    <col min="24" max="16384" width="11.375" style="1"/>
  </cols>
  <sheetData>
    <row r="1" spans="1:23" x14ac:dyDescent="0.2">
      <c r="A1" s="1" t="s">
        <v>12</v>
      </c>
      <c r="B1" s="1" t="s">
        <v>59</v>
      </c>
      <c r="C1" s="1" t="s">
        <v>78</v>
      </c>
      <c r="D1" s="1" t="s">
        <v>79</v>
      </c>
      <c r="E1" s="1" t="s">
        <v>360</v>
      </c>
      <c r="F1" s="1" t="s">
        <v>80</v>
      </c>
      <c r="G1" s="1" t="s">
        <v>81</v>
      </c>
      <c r="H1" s="1" t="s">
        <v>82</v>
      </c>
      <c r="I1" s="1" t="s">
        <v>359</v>
      </c>
      <c r="J1" s="1" t="s">
        <v>189</v>
      </c>
      <c r="K1" s="1" t="s">
        <v>193</v>
      </c>
      <c r="L1" s="1" t="s">
        <v>191</v>
      </c>
      <c r="M1" s="1" t="s">
        <v>192</v>
      </c>
      <c r="N1" s="1" t="s">
        <v>194</v>
      </c>
      <c r="O1" s="1" t="s">
        <v>49</v>
      </c>
      <c r="P1" s="1" t="s">
        <v>195</v>
      </c>
      <c r="Q1" s="1" t="s">
        <v>196</v>
      </c>
      <c r="R1" s="1" t="s">
        <v>197</v>
      </c>
      <c r="S1" s="1" t="s">
        <v>198</v>
      </c>
      <c r="T1" s="1" t="s">
        <v>199</v>
      </c>
      <c r="U1" s="1" t="s">
        <v>200</v>
      </c>
      <c r="V1" s="1" t="s">
        <v>201</v>
      </c>
      <c r="W1" s="1" t="s">
        <v>202</v>
      </c>
    </row>
    <row r="2" spans="1:23" ht="15" customHeight="1" x14ac:dyDescent="0.2">
      <c r="A2" s="1" t="str">
        <f>SUBSTITUTE(C2&amp;D2&amp;E2&amp;F2&amp;G2&amp;H2," ","")</f>
        <v>ComplementariosComplementariosExpertosExpertoJuniorenRecuperacionanteDesastresN/AN/AHORA</v>
      </c>
      <c r="B2" s="1" t="s">
        <v>60</v>
      </c>
      <c r="C2" s="1" t="s">
        <v>83</v>
      </c>
      <c r="D2" s="1" t="s">
        <v>84</v>
      </c>
      <c r="E2" s="1" t="s">
        <v>85</v>
      </c>
      <c r="F2" s="1" t="s">
        <v>50</v>
      </c>
      <c r="G2" s="1" t="s">
        <v>50</v>
      </c>
      <c r="H2" s="1" t="s">
        <v>86</v>
      </c>
      <c r="J2" s="1" t="s">
        <v>190</v>
      </c>
      <c r="K2" s="1" t="s">
        <v>416</v>
      </c>
      <c r="N2" s="39">
        <v>86671.2</v>
      </c>
      <c r="O2" s="39">
        <v>149767.83360000001</v>
      </c>
      <c r="P2" s="39">
        <v>113498</v>
      </c>
      <c r="Q2" s="39">
        <v>478395.61769999994</v>
      </c>
      <c r="R2" s="39">
        <v>251153.87698940001</v>
      </c>
      <c r="S2" s="39">
        <v>107307.20000000001</v>
      </c>
      <c r="T2" s="39">
        <v>105525.00000000001</v>
      </c>
      <c r="U2" s="39">
        <v>155801.80000000002</v>
      </c>
      <c r="V2" s="39">
        <v>83833.75</v>
      </c>
      <c r="W2" s="39">
        <v>185724</v>
      </c>
    </row>
    <row r="3" spans="1:23" ht="15" customHeight="1" x14ac:dyDescent="0.2">
      <c r="A3" s="1" t="str">
        <f t="shared" ref="A3:A66" si="0">SUBSTITUTE(C3&amp;D3&amp;E3&amp;F3&amp;G3&amp;H3," ","")</f>
        <v>ComplementariosComplementariosExpertosExpertoSeniorenRecuperacionanteDesastresN/AN/AHORA</v>
      </c>
      <c r="B3" s="1" t="s">
        <v>61</v>
      </c>
      <c r="C3" s="1" t="s">
        <v>83</v>
      </c>
      <c r="D3" s="1" t="s">
        <v>84</v>
      </c>
      <c r="E3" s="1" t="s">
        <v>87</v>
      </c>
      <c r="F3" s="1" t="s">
        <v>50</v>
      </c>
      <c r="G3" s="1" t="s">
        <v>50</v>
      </c>
      <c r="H3" s="1" t="s">
        <v>86</v>
      </c>
      <c r="J3" s="1" t="s">
        <v>190</v>
      </c>
      <c r="K3" s="1" t="s">
        <v>416</v>
      </c>
      <c r="N3" s="39">
        <v>166222.98000000001</v>
      </c>
      <c r="O3" s="39">
        <v>239971.91680000001</v>
      </c>
      <c r="P3" s="39">
        <v>153738.20000000001</v>
      </c>
      <c r="Q3" s="39">
        <v>545785.57110000006</v>
      </c>
      <c r="R3" s="39">
        <v>331881.90898940002</v>
      </c>
      <c r="S3" s="39">
        <v>176093.86670106</v>
      </c>
      <c r="T3" s="39">
        <v>205187.5</v>
      </c>
      <c r="U3" s="39">
        <v>163024.4</v>
      </c>
      <c r="V3" s="39">
        <v>209584.375</v>
      </c>
      <c r="W3" s="39">
        <v>288904</v>
      </c>
    </row>
    <row r="4" spans="1:23" ht="15" customHeight="1" x14ac:dyDescent="0.2">
      <c r="A4" s="1" t="str">
        <f t="shared" si="0"/>
        <v>ComplementariosComplementariosExpertosExpertoJuniorenBackupyArchivadoN/AN/AHORA</v>
      </c>
      <c r="B4" s="1" t="s">
        <v>62</v>
      </c>
      <c r="C4" s="1" t="s">
        <v>83</v>
      </c>
      <c r="D4" s="1" t="s">
        <v>84</v>
      </c>
      <c r="E4" s="1" t="s">
        <v>88</v>
      </c>
      <c r="F4" s="1" t="s">
        <v>50</v>
      </c>
      <c r="G4" s="1" t="s">
        <v>50</v>
      </c>
      <c r="H4" s="1" t="s">
        <v>86</v>
      </c>
      <c r="J4" s="1" t="s">
        <v>190</v>
      </c>
      <c r="K4" s="1" t="s">
        <v>416</v>
      </c>
      <c r="N4" s="39">
        <v>86671.2</v>
      </c>
      <c r="O4" s="39">
        <v>95832.552200000006</v>
      </c>
      <c r="P4" s="39">
        <v>92862</v>
      </c>
      <c r="Q4" s="39">
        <v>309859.85800000001</v>
      </c>
      <c r="R4" s="39">
        <v>251153.87698940001</v>
      </c>
      <c r="S4" s="39">
        <v>107307.20000000001</v>
      </c>
      <c r="T4" s="39">
        <v>105525.00000000001</v>
      </c>
      <c r="U4" s="39">
        <v>123816</v>
      </c>
      <c r="V4" s="39">
        <v>50300.25</v>
      </c>
      <c r="W4" s="39">
        <v>185724</v>
      </c>
    </row>
    <row r="5" spans="1:23" ht="15" customHeight="1" x14ac:dyDescent="0.2">
      <c r="A5" s="1" t="str">
        <f t="shared" si="0"/>
        <v>ComplementariosComplementariosExpertosExpertoSeniorenBackupyArchivadoN/AN/AHORA</v>
      </c>
      <c r="B5" s="1" t="s">
        <v>63</v>
      </c>
      <c r="C5" s="1" t="s">
        <v>83</v>
      </c>
      <c r="D5" s="1" t="s">
        <v>84</v>
      </c>
      <c r="E5" s="1" t="s">
        <v>89</v>
      </c>
      <c r="F5" s="1" t="s">
        <v>50</v>
      </c>
      <c r="G5" s="1" t="s">
        <v>50</v>
      </c>
      <c r="H5" s="1" t="s">
        <v>86</v>
      </c>
      <c r="J5" s="1" t="s">
        <v>190</v>
      </c>
      <c r="K5" s="1" t="s">
        <v>416</v>
      </c>
      <c r="N5" s="39">
        <v>166222.98000000001</v>
      </c>
      <c r="O5" s="39">
        <v>160554.2708</v>
      </c>
      <c r="P5" s="39">
        <v>143420.20000000001</v>
      </c>
      <c r="Q5" s="39">
        <v>580972.01470000006</v>
      </c>
      <c r="R5" s="39">
        <v>331881.90898940002</v>
      </c>
      <c r="S5" s="39">
        <v>176093.86670106</v>
      </c>
      <c r="T5" s="39">
        <v>205187.5</v>
      </c>
      <c r="U5" s="39">
        <v>131038.6</v>
      </c>
      <c r="V5" s="39">
        <v>100600.5</v>
      </c>
      <c r="W5" s="39">
        <v>288904</v>
      </c>
    </row>
    <row r="6" spans="1:23" ht="15" customHeight="1" x14ac:dyDescent="0.2">
      <c r="A6" s="1" t="str">
        <f t="shared" si="0"/>
        <v>ComplementariosComplementariosExpertosExpertoJuniorenSeguridadenlaNubeN/AN/AHORA</v>
      </c>
      <c r="B6" s="1" t="s">
        <v>64</v>
      </c>
      <c r="C6" s="1" t="s">
        <v>83</v>
      </c>
      <c r="D6" s="1" t="s">
        <v>84</v>
      </c>
      <c r="E6" s="1" t="s">
        <v>90</v>
      </c>
      <c r="F6" s="1" t="s">
        <v>50</v>
      </c>
      <c r="G6" s="1" t="s">
        <v>50</v>
      </c>
      <c r="H6" s="1" t="s">
        <v>86</v>
      </c>
      <c r="J6" s="1" t="s">
        <v>190</v>
      </c>
      <c r="K6" s="1" t="s">
        <v>416</v>
      </c>
      <c r="N6" s="39">
        <v>86671.2</v>
      </c>
      <c r="O6" s="39">
        <v>203702.08320000002</v>
      </c>
      <c r="P6" s="39">
        <v>123816</v>
      </c>
      <c r="Q6" s="39">
        <v>309859.85800000001</v>
      </c>
      <c r="R6" s="39">
        <v>251153.87698940001</v>
      </c>
      <c r="S6" s="39">
        <v>176093.86670106</v>
      </c>
      <c r="T6" s="39">
        <v>105525.00000000001</v>
      </c>
      <c r="U6" s="39">
        <v>139293</v>
      </c>
      <c r="V6" s="39">
        <v>67067</v>
      </c>
      <c r="W6" s="39">
        <v>185724</v>
      </c>
    </row>
    <row r="7" spans="1:23" ht="15" customHeight="1" x14ac:dyDescent="0.2">
      <c r="A7" s="1" t="str">
        <f t="shared" si="0"/>
        <v>ComplementariosComplementariosExpertosExpertoSeniorenSeguridadenlaNubeN/AN/AHORA</v>
      </c>
      <c r="B7" s="1" t="s">
        <v>65</v>
      </c>
      <c r="C7" s="1" t="s">
        <v>83</v>
      </c>
      <c r="D7" s="1" t="s">
        <v>84</v>
      </c>
      <c r="E7" s="1" t="s">
        <v>91</v>
      </c>
      <c r="F7" s="1" t="s">
        <v>50</v>
      </c>
      <c r="G7" s="1" t="s">
        <v>50</v>
      </c>
      <c r="H7" s="1" t="s">
        <v>86</v>
      </c>
      <c r="J7" s="1" t="s">
        <v>190</v>
      </c>
      <c r="K7" s="1" t="s">
        <v>416</v>
      </c>
      <c r="N7" s="39">
        <v>166222.98000000001</v>
      </c>
      <c r="O7" s="39">
        <v>260920.55220000001</v>
      </c>
      <c r="P7" s="39">
        <v>164056.20000000001</v>
      </c>
      <c r="Q7" s="39">
        <v>580972.01470000006</v>
      </c>
      <c r="R7" s="39">
        <v>331881.90898940002</v>
      </c>
      <c r="S7" s="39">
        <v>203608.53340212003</v>
      </c>
      <c r="T7" s="39">
        <v>205187.5</v>
      </c>
      <c r="U7" s="39">
        <v>145483.80000000002</v>
      </c>
      <c r="V7" s="39">
        <v>117367.25</v>
      </c>
      <c r="W7" s="39">
        <v>288904</v>
      </c>
    </row>
    <row r="8" spans="1:23" ht="15" customHeight="1" x14ac:dyDescent="0.2">
      <c r="A8" s="1" t="str">
        <f t="shared" si="0"/>
        <v>ComplementariosComplementariosExpertosExpertoJuniorenMigracionN/AN/AHORA</v>
      </c>
      <c r="B8" s="1" t="s">
        <v>66</v>
      </c>
      <c r="C8" s="1" t="s">
        <v>83</v>
      </c>
      <c r="D8" s="1" t="s">
        <v>84</v>
      </c>
      <c r="E8" s="1" t="s">
        <v>92</v>
      </c>
      <c r="F8" s="1" t="s">
        <v>50</v>
      </c>
      <c r="G8" s="1" t="s">
        <v>50</v>
      </c>
      <c r="H8" s="1" t="s">
        <v>86</v>
      </c>
      <c r="J8" s="1" t="s">
        <v>190</v>
      </c>
      <c r="K8" s="1" t="s">
        <v>416</v>
      </c>
      <c r="N8" s="39">
        <v>86671.2</v>
      </c>
      <c r="O8" s="39">
        <v>138980.3646</v>
      </c>
      <c r="P8" s="39">
        <v>113498</v>
      </c>
      <c r="Q8" s="39">
        <v>416180.14129999996</v>
      </c>
      <c r="R8" s="39">
        <v>219759.6430106</v>
      </c>
      <c r="S8" s="39">
        <v>107307.20000000001</v>
      </c>
      <c r="T8" s="39">
        <v>105525.00000000001</v>
      </c>
      <c r="U8" s="39">
        <v>123816</v>
      </c>
      <c r="V8" s="39">
        <v>67067</v>
      </c>
      <c r="W8" s="39">
        <v>185724</v>
      </c>
    </row>
    <row r="9" spans="1:23" ht="15" customHeight="1" x14ac:dyDescent="0.2">
      <c r="A9" s="1" t="str">
        <f t="shared" si="0"/>
        <v>ComplementariosComplementariosExpertosExpertoSeniorenMigracionN/AN/AHORA</v>
      </c>
      <c r="B9" s="1" t="s">
        <v>67</v>
      </c>
      <c r="C9" s="1" t="s">
        <v>83</v>
      </c>
      <c r="D9" s="1" t="s">
        <v>84</v>
      </c>
      <c r="E9" s="1" t="s">
        <v>93</v>
      </c>
      <c r="F9" s="1" t="s">
        <v>50</v>
      </c>
      <c r="G9" s="1" t="s">
        <v>50</v>
      </c>
      <c r="H9" s="1" t="s">
        <v>86</v>
      </c>
      <c r="J9" s="1" t="s">
        <v>190</v>
      </c>
      <c r="K9" s="1" t="s">
        <v>416</v>
      </c>
      <c r="N9" s="39">
        <v>166222.98000000001</v>
      </c>
      <c r="O9" s="39">
        <v>182128.177</v>
      </c>
      <c r="P9" s="39">
        <v>153738.20000000001</v>
      </c>
      <c r="Q9" s="39">
        <v>478395.61769999994</v>
      </c>
      <c r="R9" s="39">
        <v>287033.00301060005</v>
      </c>
      <c r="S9" s="39">
        <v>176093.86670106</v>
      </c>
      <c r="T9" s="39">
        <v>205187.5</v>
      </c>
      <c r="U9" s="39">
        <v>131038.6</v>
      </c>
      <c r="V9" s="39">
        <v>167667.5</v>
      </c>
      <c r="W9" s="39">
        <v>288904</v>
      </c>
    </row>
    <row r="10" spans="1:23" ht="15" customHeight="1" x14ac:dyDescent="0.2">
      <c r="A10" s="1" t="str">
        <f t="shared" si="0"/>
        <v>ComplementariosComplementariosExpertosArquitectoJuniorenNubeHibridaN/AN/AHORA</v>
      </c>
      <c r="B10" s="1" t="s">
        <v>68</v>
      </c>
      <c r="C10" s="1" t="s">
        <v>83</v>
      </c>
      <c r="D10" s="1" t="s">
        <v>84</v>
      </c>
      <c r="E10" s="1" t="s">
        <v>94</v>
      </c>
      <c r="F10" s="1" t="s">
        <v>50</v>
      </c>
      <c r="G10" s="1" t="s">
        <v>50</v>
      </c>
      <c r="H10" s="1" t="s">
        <v>86</v>
      </c>
      <c r="J10" s="1" t="s">
        <v>190</v>
      </c>
      <c r="K10" s="1" t="s">
        <v>416</v>
      </c>
      <c r="N10" s="39">
        <v>86671.2</v>
      </c>
      <c r="O10" s="39">
        <v>138980.3646</v>
      </c>
      <c r="P10" s="39">
        <v>123816</v>
      </c>
      <c r="Q10" s="39">
        <v>446679.11749999999</v>
      </c>
      <c r="R10" s="39">
        <v>219759.6430106</v>
      </c>
      <c r="S10" s="39">
        <v>176093.86670106</v>
      </c>
      <c r="T10" s="39">
        <v>105525.00000000001</v>
      </c>
      <c r="U10" s="39">
        <v>155801.80000000002</v>
      </c>
      <c r="V10" s="39">
        <v>67067</v>
      </c>
      <c r="W10" s="39">
        <v>247632</v>
      </c>
    </row>
    <row r="11" spans="1:23" ht="15" customHeight="1" x14ac:dyDescent="0.2">
      <c r="A11" s="1" t="str">
        <f t="shared" si="0"/>
        <v>ComplementariosComplementariosExpertosArquitectoSeniorenNubeHibridaN/AN/AHORA</v>
      </c>
      <c r="B11" s="1" t="s">
        <v>69</v>
      </c>
      <c r="C11" s="1" t="s">
        <v>83</v>
      </c>
      <c r="D11" s="1" t="s">
        <v>84</v>
      </c>
      <c r="E11" s="1" t="s">
        <v>95</v>
      </c>
      <c r="F11" s="1" t="s">
        <v>50</v>
      </c>
      <c r="G11" s="1" t="s">
        <v>50</v>
      </c>
      <c r="H11" s="1" t="s">
        <v>86</v>
      </c>
      <c r="J11" s="1" t="s">
        <v>190</v>
      </c>
      <c r="K11" s="1" t="s">
        <v>416</v>
      </c>
      <c r="N11" s="39">
        <v>166222.98000000001</v>
      </c>
      <c r="O11" s="39">
        <v>239971.91680000001</v>
      </c>
      <c r="P11" s="39">
        <v>164056.20000000001</v>
      </c>
      <c r="Q11" s="39">
        <v>682270.01150000002</v>
      </c>
      <c r="R11" s="39">
        <v>287033.00301060005</v>
      </c>
      <c r="S11" s="39">
        <v>203608.53340212003</v>
      </c>
      <c r="T11" s="39">
        <v>205187.5</v>
      </c>
      <c r="U11" s="39">
        <v>163024.4</v>
      </c>
      <c r="V11" s="39">
        <v>167667.5</v>
      </c>
      <c r="W11" s="39">
        <v>350812</v>
      </c>
    </row>
    <row r="12" spans="1:23" ht="15" customHeight="1" x14ac:dyDescent="0.2">
      <c r="A12" s="1" t="str">
        <f t="shared" si="0"/>
        <v>ComplementariosComplementariosExpertosExpertoJuniorenBasesdeDatosN/AN/AHORA</v>
      </c>
      <c r="B12" s="1" t="s">
        <v>70</v>
      </c>
      <c r="C12" s="1" t="s">
        <v>83</v>
      </c>
      <c r="D12" s="1" t="s">
        <v>84</v>
      </c>
      <c r="E12" s="1" t="s">
        <v>96</v>
      </c>
      <c r="F12" s="1" t="s">
        <v>50</v>
      </c>
      <c r="G12" s="1" t="s">
        <v>50</v>
      </c>
      <c r="H12" s="1" t="s">
        <v>86</v>
      </c>
      <c r="J12" s="1" t="s">
        <v>190</v>
      </c>
      <c r="K12" s="1" t="s">
        <v>416</v>
      </c>
      <c r="N12" s="39">
        <v>86671.2</v>
      </c>
      <c r="O12" s="39">
        <v>154770</v>
      </c>
      <c r="P12" s="39">
        <v>134134</v>
      </c>
      <c r="Q12" s="39">
        <v>343737.4633</v>
      </c>
      <c r="R12" s="39">
        <v>219759.6430106</v>
      </c>
      <c r="S12" s="39">
        <v>107307.20000000001</v>
      </c>
      <c r="T12" s="39">
        <v>105525.00000000001</v>
      </c>
      <c r="U12" s="39">
        <v>123816</v>
      </c>
      <c r="V12" s="39">
        <v>50300.25</v>
      </c>
      <c r="W12" s="39">
        <v>185724</v>
      </c>
    </row>
    <row r="13" spans="1:23" ht="15" customHeight="1" x14ac:dyDescent="0.2">
      <c r="A13" s="1" t="str">
        <f t="shared" si="0"/>
        <v>ComplementariosComplementariosExpertosExpertoSeniorenBasesdeDatosN/AN/AHORA</v>
      </c>
      <c r="B13" s="1" t="s">
        <v>71</v>
      </c>
      <c r="C13" s="1" t="s">
        <v>83</v>
      </c>
      <c r="D13" s="1" t="s">
        <v>84</v>
      </c>
      <c r="E13" s="1" t="s">
        <v>97</v>
      </c>
      <c r="F13" s="1" t="s">
        <v>50</v>
      </c>
      <c r="G13" s="1" t="s">
        <v>50</v>
      </c>
      <c r="H13" s="1" t="s">
        <v>86</v>
      </c>
      <c r="J13" s="1" t="s">
        <v>190</v>
      </c>
      <c r="K13" s="1" t="s">
        <v>416</v>
      </c>
      <c r="N13" s="39">
        <v>166222.98000000001</v>
      </c>
      <c r="O13" s="39">
        <v>206360</v>
      </c>
      <c r="P13" s="39">
        <v>174374.2</v>
      </c>
      <c r="Q13" s="39">
        <v>537902.10320000001</v>
      </c>
      <c r="R13" s="39">
        <v>287033.00301060005</v>
      </c>
      <c r="S13" s="39">
        <v>176093.86670106</v>
      </c>
      <c r="T13" s="39">
        <v>205187.5</v>
      </c>
      <c r="U13" s="39">
        <v>131038.6</v>
      </c>
      <c r="V13" s="39">
        <v>134134</v>
      </c>
      <c r="W13" s="39">
        <v>288904</v>
      </c>
    </row>
    <row r="14" spans="1:23" ht="15" customHeight="1" x14ac:dyDescent="0.2">
      <c r="A14" s="1" t="str">
        <f t="shared" si="0"/>
        <v>ComplementariosComplementariosExpertosExpertoJuniorenServidoresyAplicacionesWebN/AN/AHORA</v>
      </c>
      <c r="B14" s="1" t="s">
        <v>72</v>
      </c>
      <c r="C14" s="1" t="s">
        <v>83</v>
      </c>
      <c r="D14" s="1" t="s">
        <v>84</v>
      </c>
      <c r="E14" s="1" t="s">
        <v>98</v>
      </c>
      <c r="F14" s="1" t="s">
        <v>50</v>
      </c>
      <c r="G14" s="1" t="s">
        <v>50</v>
      </c>
      <c r="H14" s="1" t="s">
        <v>86</v>
      </c>
      <c r="J14" s="1" t="s">
        <v>190</v>
      </c>
      <c r="K14" s="1" t="s">
        <v>416</v>
      </c>
      <c r="N14" s="39">
        <v>86671.2</v>
      </c>
      <c r="O14" s="39">
        <v>160554.2708</v>
      </c>
      <c r="P14" s="39">
        <v>92862</v>
      </c>
      <c r="Q14" s="39">
        <v>353782.03630000004</v>
      </c>
      <c r="R14" s="39">
        <v>251153.87698940001</v>
      </c>
      <c r="S14" s="39">
        <v>107307.20000000001</v>
      </c>
      <c r="T14" s="39">
        <v>105525.00000000001</v>
      </c>
      <c r="U14" s="39">
        <v>139293</v>
      </c>
      <c r="V14" s="39">
        <v>50300.25</v>
      </c>
      <c r="W14" s="39">
        <v>185724</v>
      </c>
    </row>
    <row r="15" spans="1:23" ht="15" customHeight="1" x14ac:dyDescent="0.2">
      <c r="A15" s="1" t="str">
        <f t="shared" si="0"/>
        <v>ComplementariosComplementariosExpertosExpertoSeniorenServidoresyAplicacionesWebN/AN/AHORA</v>
      </c>
      <c r="B15" s="1" t="s">
        <v>73</v>
      </c>
      <c r="C15" s="1" t="s">
        <v>83</v>
      </c>
      <c r="D15" s="1" t="s">
        <v>84</v>
      </c>
      <c r="E15" s="1" t="s">
        <v>99</v>
      </c>
      <c r="F15" s="1" t="s">
        <v>50</v>
      </c>
      <c r="G15" s="1" t="s">
        <v>50</v>
      </c>
      <c r="H15" s="1" t="s">
        <v>86</v>
      </c>
      <c r="J15" s="1" t="s">
        <v>190</v>
      </c>
      <c r="K15" s="1" t="s">
        <v>416</v>
      </c>
      <c r="N15" s="39">
        <v>166222.98000000001</v>
      </c>
      <c r="O15" s="39">
        <v>203702.08320000002</v>
      </c>
      <c r="P15" s="39">
        <v>143420.20000000001</v>
      </c>
      <c r="Q15" s="39">
        <v>428872.82900000003</v>
      </c>
      <c r="R15" s="39">
        <v>331881.90898940002</v>
      </c>
      <c r="S15" s="39">
        <v>176093.86670106</v>
      </c>
      <c r="T15" s="39">
        <v>205187.5</v>
      </c>
      <c r="U15" s="39">
        <v>145483.80000000002</v>
      </c>
      <c r="V15" s="39">
        <v>117367.25</v>
      </c>
      <c r="W15" s="39">
        <v>288904</v>
      </c>
    </row>
    <row r="16" spans="1:23" ht="15" customHeight="1" x14ac:dyDescent="0.2">
      <c r="A16" s="1" t="str">
        <f t="shared" si="0"/>
        <v>ComplementariosComplementariosExpertosExpertoJuniorenNubePúblicaN/AN/AHORA</v>
      </c>
      <c r="B16" s="1" t="s">
        <v>74</v>
      </c>
      <c r="C16" s="1" t="s">
        <v>83</v>
      </c>
      <c r="D16" s="1" t="s">
        <v>84</v>
      </c>
      <c r="E16" s="1" t="s">
        <v>100</v>
      </c>
      <c r="F16" s="1" t="s">
        <v>50</v>
      </c>
      <c r="G16" s="1" t="s">
        <v>50</v>
      </c>
      <c r="H16" s="1" t="s">
        <v>86</v>
      </c>
      <c r="J16" s="1" t="s">
        <v>190</v>
      </c>
      <c r="K16" s="1" t="s">
        <v>416</v>
      </c>
      <c r="N16" s="39">
        <v>86671.2</v>
      </c>
      <c r="O16" s="39">
        <v>138980.3646</v>
      </c>
      <c r="P16" s="39">
        <v>113498</v>
      </c>
      <c r="Q16" s="39">
        <v>446679.11749999999</v>
      </c>
      <c r="R16" s="39">
        <v>219759.6430106</v>
      </c>
      <c r="S16" s="39">
        <v>107307.20000000001</v>
      </c>
      <c r="T16" s="39">
        <v>105525.00000000001</v>
      </c>
      <c r="U16" s="39">
        <v>155801.80000000002</v>
      </c>
      <c r="V16" s="39">
        <v>50300.25</v>
      </c>
      <c r="W16" s="39">
        <v>185724</v>
      </c>
    </row>
    <row r="17" spans="1:23" ht="15" customHeight="1" x14ac:dyDescent="0.2">
      <c r="A17" s="1" t="str">
        <f t="shared" si="0"/>
        <v>ComplementariosComplementariosExpertosExpertoSeniorenNubePúblicaN/AN/AHORA</v>
      </c>
      <c r="B17" s="1" t="s">
        <v>75</v>
      </c>
      <c r="C17" s="1" t="s">
        <v>83</v>
      </c>
      <c r="D17" s="1" t="s">
        <v>84</v>
      </c>
      <c r="E17" s="1" t="s">
        <v>101</v>
      </c>
      <c r="F17" s="1" t="s">
        <v>50</v>
      </c>
      <c r="G17" s="1" t="s">
        <v>50</v>
      </c>
      <c r="H17" s="1" t="s">
        <v>86</v>
      </c>
      <c r="J17" s="1" t="s">
        <v>190</v>
      </c>
      <c r="K17" s="1" t="s">
        <v>416</v>
      </c>
      <c r="N17" s="39">
        <v>166222.98000000001</v>
      </c>
      <c r="O17" s="39">
        <v>239971.91680000001</v>
      </c>
      <c r="P17" s="39">
        <v>153738.20000000001</v>
      </c>
      <c r="Q17" s="39">
        <v>682270.01150000002</v>
      </c>
      <c r="R17" s="39">
        <v>287033.00301060005</v>
      </c>
      <c r="S17" s="39">
        <v>176093.86670106</v>
      </c>
      <c r="T17" s="39">
        <v>205187.5</v>
      </c>
      <c r="U17" s="39">
        <v>163024.4</v>
      </c>
      <c r="V17" s="39">
        <v>117367.25</v>
      </c>
      <c r="W17" s="39">
        <v>288904</v>
      </c>
    </row>
    <row r="18" spans="1:23" ht="15" customHeight="1" x14ac:dyDescent="0.2">
      <c r="A18" s="1" t="str">
        <f t="shared" si="0"/>
        <v>ComplementariosComplementariosExpertosExpertoJuniorenManejodeDatosN/AN/AHORA</v>
      </c>
      <c r="B18" s="1" t="s">
        <v>76</v>
      </c>
      <c r="C18" s="1" t="s">
        <v>83</v>
      </c>
      <c r="D18" s="1" t="s">
        <v>84</v>
      </c>
      <c r="E18" s="1" t="s">
        <v>102</v>
      </c>
      <c r="F18" s="1" t="s">
        <v>50</v>
      </c>
      <c r="G18" s="1" t="s">
        <v>50</v>
      </c>
      <c r="H18" s="1" t="s">
        <v>86</v>
      </c>
      <c r="J18" s="1" t="s">
        <v>190</v>
      </c>
      <c r="K18" s="1" t="s">
        <v>416</v>
      </c>
      <c r="N18" s="39">
        <v>86671.2</v>
      </c>
      <c r="O18" s="39">
        <v>117406.4584</v>
      </c>
      <c r="P18" s="39">
        <v>123816</v>
      </c>
      <c r="Q18" s="39">
        <v>220797.97740000003</v>
      </c>
      <c r="R18" s="39">
        <v>219759.6430106</v>
      </c>
      <c r="S18" s="39">
        <v>176093.86670106</v>
      </c>
      <c r="T18" s="39">
        <v>340025</v>
      </c>
      <c r="U18" s="39">
        <v>139293</v>
      </c>
      <c r="V18" s="39">
        <v>83833.75</v>
      </c>
      <c r="W18" s="39">
        <v>185724</v>
      </c>
    </row>
    <row r="19" spans="1:23" ht="15" customHeight="1" x14ac:dyDescent="0.2">
      <c r="A19" s="1" t="str">
        <f t="shared" si="0"/>
        <v>ComplementariosComplementariosExpertosExpertoSeniorenManejodeDatosN/AN/AHORA</v>
      </c>
      <c r="B19" s="1" t="s">
        <v>77</v>
      </c>
      <c r="C19" s="1" t="s">
        <v>83</v>
      </c>
      <c r="D19" s="1" t="s">
        <v>84</v>
      </c>
      <c r="E19" s="1" t="s">
        <v>103</v>
      </c>
      <c r="F19" s="1" t="s">
        <v>50</v>
      </c>
      <c r="G19" s="1" t="s">
        <v>50</v>
      </c>
      <c r="H19" s="1" t="s">
        <v>86</v>
      </c>
      <c r="J19" s="1" t="s">
        <v>190</v>
      </c>
      <c r="K19" s="1" t="s">
        <v>416</v>
      </c>
      <c r="N19" s="39">
        <v>166222.98000000001</v>
      </c>
      <c r="O19" s="39">
        <v>182128.177</v>
      </c>
      <c r="P19" s="39">
        <v>164056.20000000001</v>
      </c>
      <c r="Q19" s="39">
        <v>382515.60270000005</v>
      </c>
      <c r="R19" s="39">
        <v>331881.90898940002</v>
      </c>
      <c r="S19" s="39">
        <v>203608.53340212003</v>
      </c>
      <c r="T19" s="39">
        <v>351750</v>
      </c>
      <c r="U19" s="39">
        <v>145483.80000000002</v>
      </c>
      <c r="V19" s="39">
        <v>209584.375</v>
      </c>
      <c r="W19" s="39">
        <v>288904</v>
      </c>
    </row>
    <row r="20" spans="1:23" ht="15" customHeight="1" x14ac:dyDescent="0.2">
      <c r="A20" s="1" t="str">
        <f t="shared" si="0"/>
        <v>ComplementariosComplementariosGestiónySoporteHerramientadeMonitoreoySupervisiónAutogestionadoN/AMetricaoevento/Hora</v>
      </c>
      <c r="B20" s="1" t="s">
        <v>203</v>
      </c>
      <c r="C20" s="1" t="s">
        <v>83</v>
      </c>
      <c r="D20" s="1" t="s">
        <v>104</v>
      </c>
      <c r="E20" s="1" t="s">
        <v>105</v>
      </c>
      <c r="F20" s="1" t="s">
        <v>106</v>
      </c>
      <c r="G20" s="1" t="s">
        <v>50</v>
      </c>
      <c r="H20" s="1" t="s">
        <v>107</v>
      </c>
      <c r="J20" s="1" t="s">
        <v>190</v>
      </c>
      <c r="K20" s="1" t="s">
        <v>437</v>
      </c>
      <c r="N20" s="39">
        <v>0.01</v>
      </c>
      <c r="O20" s="39">
        <v>0.30409999999999998</v>
      </c>
      <c r="P20" s="39">
        <v>0.05</v>
      </c>
      <c r="Q20" s="39">
        <v>1.0958904109589041E-2</v>
      </c>
      <c r="R20" s="39">
        <v>3.8100000000000002E-2</v>
      </c>
      <c r="S20" s="40">
        <v>9.4999999999999998E-3</v>
      </c>
      <c r="T20" s="1">
        <v>1.4315789473684211</v>
      </c>
      <c r="U20" s="1">
        <v>1.01E-2</v>
      </c>
      <c r="V20" s="1">
        <v>4.4000000000000003E-3</v>
      </c>
      <c r="W20" s="1">
        <v>1.8E-3</v>
      </c>
    </row>
    <row r="21" spans="1:23" ht="15" customHeight="1" x14ac:dyDescent="0.2">
      <c r="A21" s="1" t="str">
        <f t="shared" si="0"/>
        <v>ComplementariosComplementariosGestiónySoporteHerramientadeMonitoreoySupervisiónGestionadoporelproveedorN/AMetricaoevento/Hora</v>
      </c>
      <c r="B21" s="1" t="s">
        <v>204</v>
      </c>
      <c r="C21" s="1" t="s">
        <v>83</v>
      </c>
      <c r="D21" s="1" t="s">
        <v>104</v>
      </c>
      <c r="E21" s="1" t="s">
        <v>105</v>
      </c>
      <c r="F21" s="1" t="s">
        <v>108</v>
      </c>
      <c r="G21" s="1" t="s">
        <v>50</v>
      </c>
      <c r="H21" s="1" t="s">
        <v>107</v>
      </c>
      <c r="J21" s="1" t="s">
        <v>190</v>
      </c>
      <c r="K21" s="1" t="s">
        <v>437</v>
      </c>
      <c r="N21" s="39">
        <v>0.01</v>
      </c>
      <c r="O21" s="39">
        <v>0.32639999999999997</v>
      </c>
      <c r="P21" s="39">
        <v>0.1</v>
      </c>
      <c r="Q21" s="39">
        <v>90.010958904109586</v>
      </c>
      <c r="R21" s="39">
        <v>4.19E-2</v>
      </c>
      <c r="S21" s="40">
        <v>9.7000000000000003E-3</v>
      </c>
      <c r="T21" s="1">
        <v>2.8709728867623605</v>
      </c>
      <c r="U21" s="1">
        <v>1.11E-2</v>
      </c>
      <c r="V21" s="1">
        <v>4.4000000000000003E-3</v>
      </c>
      <c r="W21" s="1">
        <v>2.5999999999999999E-3</v>
      </c>
    </row>
    <row r="22" spans="1:23" ht="15" customHeight="1" x14ac:dyDescent="0.2">
      <c r="A22" s="1" t="str">
        <f t="shared" si="0"/>
        <v>ComplementariosComplementariosGestiónySoporteHerramientadeMonitoreoySupervisiónAutogestionadoN/AMetricaoevento/Mes</v>
      </c>
      <c r="B22" s="1" t="s">
        <v>205</v>
      </c>
      <c r="C22" s="1" t="s">
        <v>83</v>
      </c>
      <c r="D22" s="1" t="s">
        <v>104</v>
      </c>
      <c r="E22" s="1" t="s">
        <v>105</v>
      </c>
      <c r="F22" s="1" t="s">
        <v>106</v>
      </c>
      <c r="G22" s="1" t="s">
        <v>50</v>
      </c>
      <c r="H22" s="1" t="s">
        <v>109</v>
      </c>
      <c r="J22" s="1" t="s">
        <v>190</v>
      </c>
      <c r="K22" s="1" t="s">
        <v>437</v>
      </c>
      <c r="N22" s="39">
        <v>4.3</v>
      </c>
      <c r="O22" s="39">
        <v>110.9829</v>
      </c>
      <c r="P22" s="39">
        <v>0.3</v>
      </c>
      <c r="Q22" s="39">
        <v>8</v>
      </c>
      <c r="R22" s="39">
        <v>27.78</v>
      </c>
      <c r="S22" s="40">
        <v>6.9058999999999999</v>
      </c>
      <c r="T22" s="1">
        <v>1.4315789473684211</v>
      </c>
      <c r="U22" s="1">
        <v>7.5427999999999997</v>
      </c>
      <c r="V22" s="1">
        <v>3.2256</v>
      </c>
      <c r="W22" s="1">
        <v>1.2349000000000001</v>
      </c>
    </row>
    <row r="23" spans="1:23" ht="15" customHeight="1" x14ac:dyDescent="0.2">
      <c r="A23" s="1" t="str">
        <f t="shared" si="0"/>
        <v>ComplementariosComplementariosGestiónySoporteHerramientadeMonitoreoySupervisiónGestionadoporelproveedorN/AMetricaoevento/Mes</v>
      </c>
      <c r="B23" s="1" t="s">
        <v>206</v>
      </c>
      <c r="C23" s="1" t="s">
        <v>83</v>
      </c>
      <c r="D23" s="1" t="s">
        <v>104</v>
      </c>
      <c r="E23" s="1" t="s">
        <v>105</v>
      </c>
      <c r="F23" s="1" t="s">
        <v>108</v>
      </c>
      <c r="G23" s="1" t="s">
        <v>50</v>
      </c>
      <c r="H23" s="1" t="s">
        <v>109</v>
      </c>
      <c r="J23" s="1" t="s">
        <v>190</v>
      </c>
      <c r="K23" s="1" t="s">
        <v>437</v>
      </c>
      <c r="N23" s="39">
        <v>4.3</v>
      </c>
      <c r="O23" s="39">
        <v>119.1037</v>
      </c>
      <c r="P23" s="39">
        <v>0.5</v>
      </c>
      <c r="Q23" s="39">
        <v>360.0109589041096</v>
      </c>
      <c r="R23" s="39">
        <v>30.558</v>
      </c>
      <c r="S23" s="40">
        <v>7.0723000000000003</v>
      </c>
      <c r="T23" s="1">
        <v>2.8709728867623605</v>
      </c>
      <c r="U23" s="1">
        <v>8.2971000000000004</v>
      </c>
      <c r="V23" s="1">
        <v>3.2256</v>
      </c>
      <c r="W23" s="1">
        <v>1.8524</v>
      </c>
    </row>
    <row r="24" spans="1:23" ht="15" customHeight="1" x14ac:dyDescent="0.2">
      <c r="A24" s="1" t="str">
        <f t="shared" si="0"/>
        <v>ComplementariosComplementariosGestiónySoporteHerramientasdeAutenticaciónMultifactorAutogestionadoN/AMétodoporUsuario/Mes</v>
      </c>
      <c r="B24" s="1" t="s">
        <v>207</v>
      </c>
      <c r="C24" s="1" t="s">
        <v>83</v>
      </c>
      <c r="D24" s="1" t="s">
        <v>104</v>
      </c>
      <c r="E24" s="1" t="s">
        <v>110</v>
      </c>
      <c r="F24" s="1" t="s">
        <v>106</v>
      </c>
      <c r="G24" s="1" t="s">
        <v>50</v>
      </c>
      <c r="H24" s="1" t="s">
        <v>111</v>
      </c>
      <c r="J24" s="1" t="s">
        <v>190</v>
      </c>
      <c r="K24" s="1" t="s">
        <v>437</v>
      </c>
      <c r="N24" s="39">
        <v>55</v>
      </c>
      <c r="O24" s="39">
        <v>10.220000000000001</v>
      </c>
      <c r="P24" s="39">
        <v>3.3</v>
      </c>
      <c r="Q24" s="39">
        <v>4</v>
      </c>
      <c r="R24" s="39">
        <v>6</v>
      </c>
      <c r="S24" s="40">
        <v>1.4</v>
      </c>
      <c r="T24" s="1">
        <v>2.1473684210526316</v>
      </c>
      <c r="U24" s="1">
        <v>1.7</v>
      </c>
      <c r="V24" s="1">
        <v>2.0999999999999999E-3</v>
      </c>
      <c r="W24" s="1">
        <v>4.7000000000000002E-3</v>
      </c>
    </row>
    <row r="25" spans="1:23" ht="15" customHeight="1" x14ac:dyDescent="0.2">
      <c r="A25" s="1" t="str">
        <f t="shared" si="0"/>
        <v>ComplementariosComplementariosGestiónySoporteHerramientasdeAutenticaciónMultifactorGestionadoporelproveedorN/AMétodoporUsuario/Mes</v>
      </c>
      <c r="B25" s="1" t="s">
        <v>208</v>
      </c>
      <c r="C25" s="1" t="s">
        <v>83</v>
      </c>
      <c r="D25" s="1" t="s">
        <v>104</v>
      </c>
      <c r="E25" s="1" t="s">
        <v>110</v>
      </c>
      <c r="F25" s="1" t="s">
        <v>108</v>
      </c>
      <c r="G25" s="1" t="s">
        <v>50</v>
      </c>
      <c r="H25" s="1" t="s">
        <v>111</v>
      </c>
      <c r="J25" s="1" t="s">
        <v>190</v>
      </c>
      <c r="K25" s="1" t="s">
        <v>437</v>
      </c>
      <c r="N25" s="39">
        <v>55</v>
      </c>
      <c r="O25" s="39">
        <v>10.97</v>
      </c>
      <c r="P25" s="39">
        <v>6.66</v>
      </c>
      <c r="Q25" s="39">
        <v>94</v>
      </c>
      <c r="R25" s="39">
        <v>6.6</v>
      </c>
      <c r="S25" s="40">
        <v>1.4338</v>
      </c>
      <c r="T25" s="1">
        <v>3.586762360446571</v>
      </c>
      <c r="U25" s="1">
        <v>1.87</v>
      </c>
      <c r="V25" s="1">
        <v>1.5680000000000001</v>
      </c>
      <c r="W25" s="1">
        <v>7.1000000000000004E-3</v>
      </c>
    </row>
    <row r="26" spans="1:23" ht="15" customHeight="1" x14ac:dyDescent="0.2">
      <c r="A26" s="1" t="str">
        <f t="shared" si="0"/>
        <v>ComplementariosComplementariosGestiónySoporteSoportePremiumAutogestionadoN/AHora</v>
      </c>
      <c r="B26" s="1" t="s">
        <v>209</v>
      </c>
      <c r="C26" s="1" t="s">
        <v>83</v>
      </c>
      <c r="D26" s="1" t="s">
        <v>104</v>
      </c>
      <c r="E26" s="1" t="s">
        <v>112</v>
      </c>
      <c r="F26" s="1" t="s">
        <v>106</v>
      </c>
      <c r="G26" s="1" t="s">
        <v>50</v>
      </c>
      <c r="H26" s="1" t="s">
        <v>11</v>
      </c>
      <c r="J26" s="1" t="s">
        <v>190</v>
      </c>
      <c r="K26" s="1" t="s">
        <v>437</v>
      </c>
      <c r="N26" s="39">
        <v>20.49</v>
      </c>
      <c r="O26" s="39">
        <v>90</v>
      </c>
      <c r="P26" s="39">
        <v>4</v>
      </c>
      <c r="Q26" s="39">
        <v>90</v>
      </c>
      <c r="R26" s="39">
        <v>22.4833</v>
      </c>
      <c r="S26" s="40">
        <v>70.476200000000006</v>
      </c>
      <c r="T26" s="1">
        <v>109.84848484848484</v>
      </c>
      <c r="U26" s="1">
        <v>50</v>
      </c>
      <c r="V26" s="1">
        <v>1.5342</v>
      </c>
      <c r="W26" s="1">
        <v>11.77</v>
      </c>
    </row>
    <row r="27" spans="1:23" ht="15" customHeight="1" x14ac:dyDescent="0.2">
      <c r="A27" s="1" t="str">
        <f t="shared" si="0"/>
        <v>ComplementariosComplementariosGestiónySoporteSoportePremiumGestionadoporelproveedorN/AHora</v>
      </c>
      <c r="B27" s="1" t="s">
        <v>210</v>
      </c>
      <c r="C27" s="1" t="s">
        <v>83</v>
      </c>
      <c r="D27" s="1" t="s">
        <v>104</v>
      </c>
      <c r="E27" s="1" t="s">
        <v>112</v>
      </c>
      <c r="F27" s="1" t="s">
        <v>108</v>
      </c>
      <c r="G27" s="1" t="s">
        <v>50</v>
      </c>
      <c r="H27" s="1" t="s">
        <v>11</v>
      </c>
      <c r="J27" s="1" t="s">
        <v>190</v>
      </c>
      <c r="K27" s="1" t="s">
        <v>437</v>
      </c>
      <c r="N27" s="39">
        <v>20.49</v>
      </c>
      <c r="O27" s="39">
        <v>90</v>
      </c>
      <c r="P27" s="39">
        <v>6.72</v>
      </c>
      <c r="Q27" s="39">
        <v>90</v>
      </c>
      <c r="R27" s="39">
        <v>26.98</v>
      </c>
      <c r="S27" s="40">
        <v>70.476200000000006</v>
      </c>
      <c r="T27" s="1">
        <v>124.24242424242424</v>
      </c>
      <c r="U27" s="1">
        <v>45</v>
      </c>
      <c r="V27" s="1">
        <v>1.5342</v>
      </c>
      <c r="W27" s="1">
        <v>17.655000000000001</v>
      </c>
    </row>
    <row r="28" spans="1:23" ht="15" customHeight="1" x14ac:dyDescent="0.2">
      <c r="A28" s="1" t="str">
        <f t="shared" si="0"/>
        <v>ComplementariosComplementariosGestiónySoporteSoportePremiumAutogestionadoN/AMes</v>
      </c>
      <c r="B28" s="1" t="s">
        <v>211</v>
      </c>
      <c r="C28" s="1" t="s">
        <v>83</v>
      </c>
      <c r="D28" s="1" t="s">
        <v>104</v>
      </c>
      <c r="E28" s="1" t="s">
        <v>112</v>
      </c>
      <c r="F28" s="1" t="s">
        <v>106</v>
      </c>
      <c r="G28" s="1" t="s">
        <v>50</v>
      </c>
      <c r="H28" s="1" t="s">
        <v>1</v>
      </c>
      <c r="J28" s="1" t="s">
        <v>190</v>
      </c>
      <c r="K28" s="1" t="s">
        <v>437</v>
      </c>
      <c r="N28" s="39">
        <v>14998.68</v>
      </c>
      <c r="O28" s="39">
        <v>7181.2867000000006</v>
      </c>
      <c r="P28" s="39">
        <v>3000</v>
      </c>
      <c r="Q28" s="39">
        <v>125.67</v>
      </c>
      <c r="R28" s="39">
        <v>5396</v>
      </c>
      <c r="S28" s="40">
        <v>9584.7620000000006</v>
      </c>
      <c r="T28" s="1">
        <v>4393.939393939394</v>
      </c>
      <c r="U28" s="1">
        <v>5000</v>
      </c>
      <c r="V28" s="1">
        <v>1120</v>
      </c>
      <c r="W28" s="1">
        <v>117.7</v>
      </c>
    </row>
    <row r="29" spans="1:23" ht="15" customHeight="1" x14ac:dyDescent="0.2">
      <c r="A29" s="1" t="str">
        <f t="shared" si="0"/>
        <v>ComplementariosComplementariosGestiónySoporteSoportePremiumGestionadoporelproveedorN/AMes</v>
      </c>
      <c r="B29" s="1" t="s">
        <v>212</v>
      </c>
      <c r="C29" s="1" t="s">
        <v>83</v>
      </c>
      <c r="D29" s="1" t="s">
        <v>104</v>
      </c>
      <c r="E29" s="1" t="s">
        <v>112</v>
      </c>
      <c r="F29" s="1" t="s">
        <v>108</v>
      </c>
      <c r="G29" s="1" t="s">
        <v>50</v>
      </c>
      <c r="H29" s="1" t="s">
        <v>1</v>
      </c>
      <c r="J29" s="1" t="s">
        <v>190</v>
      </c>
      <c r="K29" s="1" t="s">
        <v>437</v>
      </c>
      <c r="N29" s="39">
        <v>14998.68</v>
      </c>
      <c r="O29" s="39">
        <v>7181.2867000000006</v>
      </c>
      <c r="P29" s="39">
        <v>5000</v>
      </c>
      <c r="Q29" s="39">
        <v>125.67</v>
      </c>
      <c r="R29" s="39">
        <v>6475.2</v>
      </c>
      <c r="S29" s="40">
        <v>9584.7620000000006</v>
      </c>
      <c r="T29" s="1">
        <v>4465.909090909091</v>
      </c>
      <c r="U29" s="1">
        <v>4500</v>
      </c>
      <c r="V29" s="1">
        <v>1120</v>
      </c>
      <c r="W29" s="1">
        <v>176.55</v>
      </c>
    </row>
    <row r="30" spans="1:23" ht="15" customHeight="1" x14ac:dyDescent="0.2">
      <c r="A30" s="1" t="str">
        <f t="shared" si="0"/>
        <v>ComplementariosComplementariosGestiónySoporteHerramientadeGestióndeLlavesdeEncriptaciónAutogestionadoN/ALlavedeencriptación/Hora</v>
      </c>
      <c r="B30" s="1" t="s">
        <v>213</v>
      </c>
      <c r="C30" s="1" t="s">
        <v>83</v>
      </c>
      <c r="D30" s="1" t="s">
        <v>104</v>
      </c>
      <c r="E30" s="1" t="s">
        <v>113</v>
      </c>
      <c r="F30" s="1" t="s">
        <v>106</v>
      </c>
      <c r="G30" s="1" t="s">
        <v>50</v>
      </c>
      <c r="H30" s="1" t="s">
        <v>114</v>
      </c>
      <c r="J30" s="1" t="s">
        <v>190</v>
      </c>
      <c r="K30" s="1" t="s">
        <v>437</v>
      </c>
      <c r="N30" s="39">
        <v>2</v>
      </c>
      <c r="O30" s="39">
        <v>1.2499999999999999E-2</v>
      </c>
      <c r="P30" s="39">
        <v>0.97</v>
      </c>
      <c r="Q30" s="39">
        <v>0.06</v>
      </c>
      <c r="R30" s="39">
        <v>5.0000000000000001E-4</v>
      </c>
      <c r="S30" s="40">
        <v>6.8999999999999999E-3</v>
      </c>
      <c r="T30" s="1">
        <v>1.0557894736842104</v>
      </c>
      <c r="U30" s="1">
        <v>1E-4</v>
      </c>
      <c r="V30" s="1">
        <v>1</v>
      </c>
      <c r="W30" s="1">
        <v>1.18E-2</v>
      </c>
    </row>
    <row r="31" spans="1:23" ht="15" customHeight="1" x14ac:dyDescent="0.2">
      <c r="A31" s="1" t="str">
        <f t="shared" si="0"/>
        <v>ComplementariosComplementariosGestiónySoporteHerramientadeGestióndeLlavesdeEncriptaciónGestionadoporelproveedorN/ALlavedeencriptación/Hora</v>
      </c>
      <c r="B31" s="1" t="s">
        <v>214</v>
      </c>
      <c r="C31" s="1" t="s">
        <v>83</v>
      </c>
      <c r="D31" s="1" t="s">
        <v>104</v>
      </c>
      <c r="E31" s="1" t="s">
        <v>113</v>
      </c>
      <c r="F31" s="1" t="s">
        <v>108</v>
      </c>
      <c r="G31" s="1" t="s">
        <v>50</v>
      </c>
      <c r="H31" s="1" t="s">
        <v>114</v>
      </c>
      <c r="J31" s="1" t="s">
        <v>190</v>
      </c>
      <c r="K31" s="1" t="s">
        <v>437</v>
      </c>
      <c r="N31" s="39">
        <v>2</v>
      </c>
      <c r="O31" s="39">
        <v>1.3399999999999999E-2</v>
      </c>
      <c r="P31" s="39">
        <v>1.57</v>
      </c>
      <c r="Q31" s="39">
        <v>90.06</v>
      </c>
      <c r="R31" s="39">
        <v>5.0000000000000001E-4</v>
      </c>
      <c r="S31" s="40">
        <v>7.1000000000000004E-3</v>
      </c>
      <c r="T31" s="1">
        <v>2.4951834130781498</v>
      </c>
      <c r="U31" s="1">
        <v>1E-4</v>
      </c>
      <c r="V31" s="1">
        <v>1</v>
      </c>
      <c r="W31" s="1">
        <v>1.77E-2</v>
      </c>
    </row>
    <row r="32" spans="1:23" ht="15" customHeight="1" x14ac:dyDescent="0.2">
      <c r="A32" s="1" t="str">
        <f t="shared" si="0"/>
        <v>ComplementariosComplementariosGestiónySoporteHerramientadeGestióndeLlavesdeEncriptaciónAutogestionadoN/ALlavedeencriptación/Mes</v>
      </c>
      <c r="B32" s="1" t="s">
        <v>215</v>
      </c>
      <c r="C32" s="1" t="s">
        <v>83</v>
      </c>
      <c r="D32" s="1" t="s">
        <v>104</v>
      </c>
      <c r="E32" s="1" t="s">
        <v>113</v>
      </c>
      <c r="F32" s="1" t="s">
        <v>106</v>
      </c>
      <c r="G32" s="1" t="s">
        <v>50</v>
      </c>
      <c r="H32" s="1" t="s">
        <v>115</v>
      </c>
      <c r="J32" s="1" t="s">
        <v>190</v>
      </c>
      <c r="K32" s="1" t="s">
        <v>437</v>
      </c>
      <c r="N32" s="39">
        <v>2.7000000000000001E-3</v>
      </c>
      <c r="O32" s="39">
        <v>9.0909999999999993</v>
      </c>
      <c r="P32" s="39">
        <v>6.97</v>
      </c>
      <c r="Q32" s="39">
        <v>1.7999999999999998</v>
      </c>
      <c r="R32" s="39">
        <v>0.36</v>
      </c>
      <c r="S32" s="40">
        <v>5</v>
      </c>
      <c r="T32" s="1">
        <v>1.0557894736842104</v>
      </c>
      <c r="U32" s="1">
        <v>3.6400000000000002E-2</v>
      </c>
      <c r="V32" s="1">
        <v>3.4200000000000001E-2</v>
      </c>
      <c r="W32" s="1">
        <v>8.2036999999999995</v>
      </c>
    </row>
    <row r="33" spans="1:23" ht="15" customHeight="1" x14ac:dyDescent="0.2">
      <c r="A33" s="1" t="str">
        <f t="shared" si="0"/>
        <v>ComplementariosComplementariosGestiónySoporteHerramientadeGestióndeLlavesdeEncriptaciónGestionadoporelproveedorN/ALlavedeencriptación/Mes</v>
      </c>
      <c r="B33" s="1" t="s">
        <v>216</v>
      </c>
      <c r="C33" s="1" t="s">
        <v>83</v>
      </c>
      <c r="D33" s="1" t="s">
        <v>104</v>
      </c>
      <c r="E33" s="1" t="s">
        <v>113</v>
      </c>
      <c r="F33" s="1" t="s">
        <v>108</v>
      </c>
      <c r="G33" s="1" t="s">
        <v>50</v>
      </c>
      <c r="H33" s="1" t="s">
        <v>115</v>
      </c>
      <c r="J33" s="1" t="s">
        <v>190</v>
      </c>
      <c r="K33" s="1" t="s">
        <v>437</v>
      </c>
      <c r="N33" s="39">
        <v>2.7000000000000001E-3</v>
      </c>
      <c r="O33" s="39">
        <v>9.7561</v>
      </c>
      <c r="P33" s="39">
        <v>7.97</v>
      </c>
      <c r="Q33" s="39">
        <v>91.8</v>
      </c>
      <c r="R33" s="39">
        <v>0.39600000000000002</v>
      </c>
      <c r="S33" s="40">
        <v>5.1204999999999998</v>
      </c>
      <c r="T33" s="1">
        <v>2.4951834130781498</v>
      </c>
      <c r="U33" s="1">
        <v>4.0099999999999997E-2</v>
      </c>
      <c r="V33" s="1">
        <v>3.4200000000000001E-2</v>
      </c>
      <c r="W33" s="1">
        <v>12.3055</v>
      </c>
    </row>
    <row r="34" spans="1:23" ht="15" customHeight="1" x14ac:dyDescent="0.2">
      <c r="A34" s="1" t="str">
        <f t="shared" si="0"/>
        <v>IaaSIaaSAlmacenamientoServiciodeAlmacenamientoAutogestionadoN/AGB/Hora</v>
      </c>
      <c r="B34" s="1" t="s">
        <v>217</v>
      </c>
      <c r="C34" s="1" t="s">
        <v>116</v>
      </c>
      <c r="D34" s="1" t="s">
        <v>117</v>
      </c>
      <c r="E34" s="1" t="s">
        <v>118</v>
      </c>
      <c r="F34" s="1" t="s">
        <v>106</v>
      </c>
      <c r="G34" s="1" t="s">
        <v>50</v>
      </c>
      <c r="H34" s="1" t="s">
        <v>119</v>
      </c>
      <c r="J34" s="1" t="s">
        <v>190</v>
      </c>
      <c r="K34" s="1" t="s">
        <v>437</v>
      </c>
      <c r="N34" s="39">
        <v>3.0999999999999999E-3</v>
      </c>
      <c r="O34" s="39">
        <v>8.0000000000000004E-4</v>
      </c>
      <c r="P34" s="39">
        <v>2.7974446614583332E-4</v>
      </c>
      <c r="Q34" s="39">
        <v>0.02</v>
      </c>
      <c r="R34" s="39">
        <v>0.24</v>
      </c>
      <c r="S34" s="40">
        <v>2.0000000000000001E-4</v>
      </c>
      <c r="T34" s="1">
        <v>4.2105263157894743E-2</v>
      </c>
      <c r="U34" s="1">
        <v>2.0000000000000001E-4</v>
      </c>
      <c r="V34" s="1">
        <v>2.0000000000000001E-4</v>
      </c>
      <c r="W34" s="1">
        <v>5.4999999999999997E-3</v>
      </c>
    </row>
    <row r="35" spans="1:23" ht="15" customHeight="1" x14ac:dyDescent="0.2">
      <c r="A35" s="1" t="str">
        <f t="shared" si="0"/>
        <v>IaaSIaaSAlmacenamientoServiciodeAlmacenamientoGestionadoporelproveedorN/AGB/Hora</v>
      </c>
      <c r="B35" s="1" t="s">
        <v>218</v>
      </c>
      <c r="C35" s="1" t="s">
        <v>116</v>
      </c>
      <c r="D35" s="1" t="s">
        <v>117</v>
      </c>
      <c r="E35" s="1" t="s">
        <v>118</v>
      </c>
      <c r="F35" s="1" t="s">
        <v>108</v>
      </c>
      <c r="G35" s="1" t="s">
        <v>50</v>
      </c>
      <c r="H35" s="1" t="s">
        <v>119</v>
      </c>
      <c r="J35" s="1" t="s">
        <v>190</v>
      </c>
      <c r="K35" s="1" t="s">
        <v>437</v>
      </c>
      <c r="N35" s="39">
        <v>3.0999999999999999E-3</v>
      </c>
      <c r="O35" s="39">
        <v>9.0000000000000008E-4</v>
      </c>
      <c r="P35" s="39">
        <v>3.3009847005208327E-4</v>
      </c>
      <c r="Q35" s="39">
        <v>90.02</v>
      </c>
      <c r="R35" s="39">
        <v>0.26400000000000001</v>
      </c>
      <c r="S35" s="40">
        <v>2.0000000000000001E-4</v>
      </c>
      <c r="T35" s="1">
        <v>0.22202950558213719</v>
      </c>
      <c r="U35" s="1">
        <v>2.0000000000000001E-4</v>
      </c>
      <c r="V35" s="1">
        <v>2.0000000000000001E-4</v>
      </c>
      <c r="W35" s="1">
        <v>8.3000000000000001E-3</v>
      </c>
    </row>
    <row r="36" spans="1:23" ht="15" customHeight="1" x14ac:dyDescent="0.2">
      <c r="A36" s="1" t="str">
        <f t="shared" si="0"/>
        <v>IaaSIaaSAlmacenamientoServiciodeAlmacenamientoAutogestionadoN/AGB/Mes</v>
      </c>
      <c r="B36" s="1" t="s">
        <v>219</v>
      </c>
      <c r="C36" s="1" t="s">
        <v>116</v>
      </c>
      <c r="D36" s="1" t="s">
        <v>117</v>
      </c>
      <c r="E36" s="1" t="s">
        <v>118</v>
      </c>
      <c r="F36" s="1" t="s">
        <v>106</v>
      </c>
      <c r="G36" s="1" t="s">
        <v>50</v>
      </c>
      <c r="H36" s="1" t="s">
        <v>120</v>
      </c>
      <c r="J36" s="1" t="s">
        <v>190</v>
      </c>
      <c r="K36" s="1" t="s">
        <v>437</v>
      </c>
      <c r="N36" s="39">
        <v>2.3E-2</v>
      </c>
      <c r="O36" s="39">
        <v>0.26079999999999998</v>
      </c>
      <c r="P36" s="39">
        <v>0.201416015625</v>
      </c>
      <c r="Q36" s="39">
        <v>0.02</v>
      </c>
      <c r="R36" s="39">
        <v>175.2</v>
      </c>
      <c r="S36" s="40">
        <v>8.3299999999999999E-2</v>
      </c>
      <c r="T36" s="1">
        <v>4.2105263157894743E-2</v>
      </c>
      <c r="U36" s="1">
        <v>0.1336</v>
      </c>
      <c r="V36" s="1">
        <v>0.12039999999999999</v>
      </c>
      <c r="W36" s="1">
        <v>3.9723999999999999</v>
      </c>
    </row>
    <row r="37" spans="1:23" ht="15" customHeight="1" x14ac:dyDescent="0.2">
      <c r="A37" s="1" t="str">
        <f t="shared" si="0"/>
        <v>IaaSIaaSAlmacenamientoServiciodeAlmacenamientoGestionadoporelproveedorN/AGB/Mes</v>
      </c>
      <c r="B37" s="1" t="s">
        <v>220</v>
      </c>
      <c r="C37" s="1" t="s">
        <v>116</v>
      </c>
      <c r="D37" s="1" t="s">
        <v>117</v>
      </c>
      <c r="E37" s="1" t="s">
        <v>118</v>
      </c>
      <c r="F37" s="1" t="s">
        <v>108</v>
      </c>
      <c r="G37" s="1" t="s">
        <v>50</v>
      </c>
      <c r="H37" s="1" t="s">
        <v>120</v>
      </c>
      <c r="J37" s="1" t="s">
        <v>190</v>
      </c>
      <c r="K37" s="1" t="s">
        <v>437</v>
      </c>
      <c r="N37" s="39">
        <v>2.3E-2</v>
      </c>
      <c r="O37" s="39">
        <v>0.27989999999999998</v>
      </c>
      <c r="P37" s="39">
        <v>0.2376708984375</v>
      </c>
      <c r="Q37" s="39">
        <v>90.02</v>
      </c>
      <c r="R37" s="39">
        <v>192.72</v>
      </c>
      <c r="S37" s="40">
        <v>8.5000000000000006E-2</v>
      </c>
      <c r="T37" s="1">
        <v>0.22202950558213719</v>
      </c>
      <c r="U37" s="1">
        <v>0.1469</v>
      </c>
      <c r="V37" s="1">
        <v>0.12039999999999999</v>
      </c>
      <c r="W37" s="1">
        <v>5.9585999999999997</v>
      </c>
    </row>
    <row r="38" spans="1:23" ht="15" customHeight="1" x14ac:dyDescent="0.2">
      <c r="A38" s="1" t="str">
        <f t="shared" si="0"/>
        <v>IaaSIaaSAlmacenamientoCopiadeRespaldoAutogestionadoN/AGB/Hora</v>
      </c>
      <c r="B38" s="1" t="s">
        <v>221</v>
      </c>
      <c r="C38" s="1" t="s">
        <v>116</v>
      </c>
      <c r="D38" s="1" t="s">
        <v>117</v>
      </c>
      <c r="E38" s="1" t="s">
        <v>121</v>
      </c>
      <c r="F38" s="1" t="s">
        <v>106</v>
      </c>
      <c r="G38" s="1" t="s">
        <v>50</v>
      </c>
      <c r="H38" s="1" t="s">
        <v>119</v>
      </c>
      <c r="J38" s="1" t="s">
        <v>190</v>
      </c>
      <c r="K38" s="1" t="s">
        <v>437</v>
      </c>
      <c r="N38" s="39">
        <v>5.0000000000000001E-4</v>
      </c>
      <c r="O38" s="39">
        <v>12.12</v>
      </c>
      <c r="P38" s="39">
        <v>6.9444444444444444E-5</v>
      </c>
      <c r="Q38" s="39">
        <v>0.01</v>
      </c>
      <c r="R38" s="39">
        <v>3.1459999999999999</v>
      </c>
      <c r="S38" s="40">
        <v>1E-4</v>
      </c>
      <c r="T38" s="1">
        <v>2.6842105263157893E-2</v>
      </c>
      <c r="U38" s="1">
        <v>8.2000000000000007E-3</v>
      </c>
      <c r="V38" s="1">
        <v>2.0000000000000001E-4</v>
      </c>
      <c r="W38" s="1">
        <v>4.0000000000000002E-4</v>
      </c>
    </row>
    <row r="39" spans="1:23" ht="15" customHeight="1" x14ac:dyDescent="0.2">
      <c r="A39" s="1" t="str">
        <f t="shared" si="0"/>
        <v>IaaSIaaSAlmacenamientoCopiadeRespaldoGestionadoporelproveedorN/AGB/Hora</v>
      </c>
      <c r="B39" s="1" t="s">
        <v>222</v>
      </c>
      <c r="C39" s="1" t="s">
        <v>116</v>
      </c>
      <c r="D39" s="1" t="s">
        <v>117</v>
      </c>
      <c r="E39" s="1" t="s">
        <v>121</v>
      </c>
      <c r="F39" s="1" t="s">
        <v>108</v>
      </c>
      <c r="G39" s="1" t="s">
        <v>50</v>
      </c>
      <c r="H39" s="1" t="s">
        <v>119</v>
      </c>
      <c r="J39" s="1" t="s">
        <v>190</v>
      </c>
      <c r="K39" s="1" t="s">
        <v>437</v>
      </c>
      <c r="N39" s="39">
        <v>5.0000000000000001E-4</v>
      </c>
      <c r="O39" s="39">
        <v>13.01</v>
      </c>
      <c r="P39" s="39">
        <v>8.1944444444444437E-5</v>
      </c>
      <c r="Q39" s="39">
        <v>90.01</v>
      </c>
      <c r="R39" s="39">
        <v>3.4605999999999999</v>
      </c>
      <c r="S39" s="40">
        <v>1E-4</v>
      </c>
      <c r="T39" s="1">
        <v>0.20676634768740032</v>
      </c>
      <c r="U39" s="1">
        <v>9.1000000000000004E-3</v>
      </c>
      <c r="V39" s="1">
        <v>2.0000000000000001E-4</v>
      </c>
      <c r="W39" s="1">
        <v>5.0000000000000001E-4</v>
      </c>
    </row>
    <row r="40" spans="1:23" ht="15" customHeight="1" x14ac:dyDescent="0.2">
      <c r="A40" s="1" t="str">
        <f t="shared" si="0"/>
        <v>IaaSIaaSAlmacenamientoCopiadeRespaldoAutogestionadoN/AGB/Mes</v>
      </c>
      <c r="B40" s="1" t="s">
        <v>223</v>
      </c>
      <c r="C40" s="1" t="s">
        <v>116</v>
      </c>
      <c r="D40" s="1" t="s">
        <v>117</v>
      </c>
      <c r="E40" s="1" t="s">
        <v>121</v>
      </c>
      <c r="F40" s="1" t="s">
        <v>106</v>
      </c>
      <c r="G40" s="1" t="s">
        <v>50</v>
      </c>
      <c r="H40" s="1" t="s">
        <v>120</v>
      </c>
      <c r="J40" s="1" t="s">
        <v>190</v>
      </c>
      <c r="K40" s="1" t="s">
        <v>437</v>
      </c>
      <c r="N40" s="39">
        <v>4.0000000000000001E-3</v>
      </c>
      <c r="O40" s="39">
        <v>12.12</v>
      </c>
      <c r="P40" s="39">
        <v>0.05</v>
      </c>
      <c r="Q40" s="39">
        <v>0.01</v>
      </c>
      <c r="R40" s="39">
        <v>109.58</v>
      </c>
      <c r="S40" s="40">
        <v>4.2099999999999999E-2</v>
      </c>
      <c r="T40" s="1">
        <v>2.6842105263157893E-2</v>
      </c>
      <c r="U40" s="1">
        <v>6.1285999999999996</v>
      </c>
      <c r="V40" s="1">
        <v>0.1389</v>
      </c>
      <c r="W40" s="1">
        <v>0.1648</v>
      </c>
    </row>
    <row r="41" spans="1:23" ht="15" customHeight="1" x14ac:dyDescent="0.2">
      <c r="A41" s="1" t="str">
        <f t="shared" si="0"/>
        <v>IaaSIaaSAlmacenamientoCopiadeRespaldoGestionadoporelproveedorN/AGB/Mes</v>
      </c>
      <c r="B41" s="1" t="s">
        <v>224</v>
      </c>
      <c r="C41" s="1" t="s">
        <v>116</v>
      </c>
      <c r="D41" s="1" t="s">
        <v>117</v>
      </c>
      <c r="E41" s="1" t="s">
        <v>121</v>
      </c>
      <c r="F41" s="1" t="s">
        <v>108</v>
      </c>
      <c r="G41" s="1" t="s">
        <v>50</v>
      </c>
      <c r="H41" s="1" t="s">
        <v>120</v>
      </c>
      <c r="J41" s="1" t="s">
        <v>190</v>
      </c>
      <c r="K41" s="1" t="s">
        <v>437</v>
      </c>
      <c r="N41" s="39">
        <v>4.0000000000000001E-3</v>
      </c>
      <c r="O41" s="39">
        <v>13.01</v>
      </c>
      <c r="P41" s="39">
        <v>5.8999999999999997E-2</v>
      </c>
      <c r="Q41" s="39">
        <v>90.01</v>
      </c>
      <c r="R41" s="39">
        <v>120.538</v>
      </c>
      <c r="S41" s="40">
        <v>4.2999999999999997E-2</v>
      </c>
      <c r="T41" s="1">
        <v>0.20676634768740032</v>
      </c>
      <c r="U41" s="1">
        <v>6.7413999999999996</v>
      </c>
      <c r="V41" s="1">
        <v>0.1389</v>
      </c>
      <c r="W41" s="1">
        <v>0.2472</v>
      </c>
    </row>
    <row r="42" spans="1:23" ht="15" customHeight="1" x14ac:dyDescent="0.2">
      <c r="A42" s="1" t="str">
        <f t="shared" si="0"/>
        <v>IaaSIaaSProcesamientoServidoresVirtualesAutogestionadoDebianServidorVirtual/Hora</v>
      </c>
      <c r="B42" s="1" t="s">
        <v>225</v>
      </c>
      <c r="C42" s="1" t="s">
        <v>116</v>
      </c>
      <c r="D42" s="1" t="s">
        <v>122</v>
      </c>
      <c r="E42" s="1" t="s">
        <v>123</v>
      </c>
      <c r="F42" s="1" t="s">
        <v>106</v>
      </c>
      <c r="G42" s="1" t="s">
        <v>124</v>
      </c>
      <c r="H42" s="1" t="s">
        <v>125</v>
      </c>
      <c r="J42" s="1" t="s">
        <v>190</v>
      </c>
      <c r="K42" s="1" t="s">
        <v>437</v>
      </c>
      <c r="N42" s="39">
        <v>3.2</v>
      </c>
      <c r="O42" s="39">
        <v>5.8488999999999995</v>
      </c>
      <c r="P42" s="39">
        <v>4.6079999999999997</v>
      </c>
      <c r="Q42" s="39">
        <v>3.87</v>
      </c>
      <c r="R42" s="39">
        <v>4.2516999999999996</v>
      </c>
      <c r="S42" s="40">
        <v>23.381499999999999</v>
      </c>
      <c r="T42" s="1">
        <v>202.76332804614276</v>
      </c>
      <c r="U42" s="1">
        <v>6.7586000000000004</v>
      </c>
      <c r="V42" s="1">
        <v>6.1429999999999998</v>
      </c>
      <c r="W42" s="1">
        <v>12.3546</v>
      </c>
    </row>
    <row r="43" spans="1:23" ht="15" customHeight="1" x14ac:dyDescent="0.2">
      <c r="A43" s="1" t="str">
        <f t="shared" si="0"/>
        <v>IaaSIaaSProcesamientoServidoresVirtualesAutogestionadoSUSELinuxEnterpriseServidorVirtual/Hora</v>
      </c>
      <c r="B43" s="1" t="s">
        <v>226</v>
      </c>
      <c r="C43" s="1" t="s">
        <v>116</v>
      </c>
      <c r="D43" s="1" t="s">
        <v>122</v>
      </c>
      <c r="E43" s="1" t="s">
        <v>123</v>
      </c>
      <c r="F43" s="1" t="s">
        <v>106</v>
      </c>
      <c r="G43" s="1" t="s">
        <v>126</v>
      </c>
      <c r="H43" s="1" t="s">
        <v>125</v>
      </c>
      <c r="J43" s="1" t="s">
        <v>190</v>
      </c>
      <c r="K43" s="1" t="s">
        <v>437</v>
      </c>
      <c r="N43" s="39">
        <v>3.3</v>
      </c>
      <c r="O43" s="39">
        <v>5.8488999999999995</v>
      </c>
      <c r="P43" s="39">
        <v>4.7080000000000002</v>
      </c>
      <c r="Q43" s="39">
        <v>3.87</v>
      </c>
      <c r="R43" s="39">
        <v>14.8117</v>
      </c>
      <c r="S43" s="40">
        <v>23.381499999999999</v>
      </c>
      <c r="T43" s="1">
        <v>202.76332804614276</v>
      </c>
      <c r="U43" s="1">
        <v>7.2157</v>
      </c>
      <c r="V43" s="1">
        <v>6.1429999999999998</v>
      </c>
      <c r="W43" s="1">
        <v>12.472300000000001</v>
      </c>
    </row>
    <row r="44" spans="1:23" ht="15" customHeight="1" x14ac:dyDescent="0.2">
      <c r="A44" s="1" t="str">
        <f t="shared" si="0"/>
        <v>IaaSIaaSProcesamientoServidoresVirtualesAutogestionadoUbuntuServidorVirtual/Hora</v>
      </c>
      <c r="B44" s="1" t="s">
        <v>227</v>
      </c>
      <c r="C44" s="1" t="s">
        <v>116</v>
      </c>
      <c r="D44" s="1" t="s">
        <v>122</v>
      </c>
      <c r="E44" s="1" t="s">
        <v>123</v>
      </c>
      <c r="F44" s="1" t="s">
        <v>106</v>
      </c>
      <c r="G44" s="1" t="s">
        <v>127</v>
      </c>
      <c r="H44" s="1" t="s">
        <v>125</v>
      </c>
      <c r="J44" s="1" t="s">
        <v>190</v>
      </c>
      <c r="K44" s="1" t="s">
        <v>437</v>
      </c>
      <c r="N44" s="39">
        <v>3.2</v>
      </c>
      <c r="O44" s="39">
        <v>5.8636999999999997</v>
      </c>
      <c r="P44" s="39">
        <v>4.6079999999999997</v>
      </c>
      <c r="Q44" s="39">
        <v>3.87</v>
      </c>
      <c r="R44" s="39">
        <v>4.2516999999999996</v>
      </c>
      <c r="S44" s="40">
        <v>23.381499999999999</v>
      </c>
      <c r="T44" s="1">
        <v>202.76332804614276</v>
      </c>
      <c r="U44" s="1">
        <v>6.7586000000000004</v>
      </c>
      <c r="V44" s="1">
        <v>6.1463000000000001</v>
      </c>
      <c r="W44" s="1">
        <v>12.3546</v>
      </c>
    </row>
    <row r="45" spans="1:23" ht="15" customHeight="1" x14ac:dyDescent="0.2">
      <c r="A45" s="1" t="str">
        <f t="shared" si="0"/>
        <v>IaaSIaaSProcesamientoServidoresVirtualesAutogestionadoRedHatEnterpriseServidorVirtual/Hora</v>
      </c>
      <c r="B45" s="1" t="s">
        <v>228</v>
      </c>
      <c r="C45" s="1" t="s">
        <v>116</v>
      </c>
      <c r="D45" s="1" t="s">
        <v>122</v>
      </c>
      <c r="E45" s="1" t="s">
        <v>123</v>
      </c>
      <c r="F45" s="1" t="s">
        <v>106</v>
      </c>
      <c r="G45" s="1" t="s">
        <v>128</v>
      </c>
      <c r="H45" s="1" t="s">
        <v>125</v>
      </c>
      <c r="J45" s="1" t="s">
        <v>190</v>
      </c>
      <c r="K45" s="1" t="s">
        <v>437</v>
      </c>
      <c r="N45" s="39">
        <v>3.33</v>
      </c>
      <c r="O45" s="39">
        <v>6.0411000000000001</v>
      </c>
      <c r="P45" s="39">
        <v>4.7380000000000004</v>
      </c>
      <c r="Q45" s="39">
        <v>4</v>
      </c>
      <c r="R45" s="39">
        <v>16.7317</v>
      </c>
      <c r="S45" s="40">
        <v>23.381499999999999</v>
      </c>
      <c r="T45" s="1">
        <v>202.87964383561643</v>
      </c>
      <c r="U45" s="1">
        <v>6.9164000000000003</v>
      </c>
      <c r="V45" s="1">
        <v>6.5797999999999996</v>
      </c>
      <c r="W45" s="1">
        <v>12.5076</v>
      </c>
    </row>
    <row r="46" spans="1:23" ht="15" customHeight="1" x14ac:dyDescent="0.2">
      <c r="A46" s="1" t="str">
        <f t="shared" si="0"/>
        <v>IaaSIaaSProcesamientoServidoresVirtualesAutogestionadoWindowsServerServidorVirtual/Hora</v>
      </c>
      <c r="B46" s="1" t="s">
        <v>229</v>
      </c>
      <c r="C46" s="1" t="s">
        <v>116</v>
      </c>
      <c r="D46" s="1" t="s">
        <v>122</v>
      </c>
      <c r="E46" s="1" t="s">
        <v>123</v>
      </c>
      <c r="F46" s="1" t="s">
        <v>106</v>
      </c>
      <c r="G46" s="1" t="s">
        <v>129</v>
      </c>
      <c r="H46" s="1" t="s">
        <v>125</v>
      </c>
      <c r="J46" s="1" t="s">
        <v>190</v>
      </c>
      <c r="K46" s="1" t="s">
        <v>437</v>
      </c>
      <c r="N46" s="39">
        <v>3.84</v>
      </c>
      <c r="O46" s="39">
        <v>10.172699999999999</v>
      </c>
      <c r="P46" s="39">
        <v>9.0239999999999991</v>
      </c>
      <c r="Q46" s="39">
        <v>7.71</v>
      </c>
      <c r="R46" s="39">
        <v>8.0916999999999994</v>
      </c>
      <c r="S46" s="40">
        <v>31.381499999999999</v>
      </c>
      <c r="T46" s="1">
        <v>205.11386301369862</v>
      </c>
      <c r="U46" s="1">
        <v>12.1229</v>
      </c>
      <c r="V46" s="1">
        <v>11.088900000000001</v>
      </c>
      <c r="W46" s="1">
        <v>17.552199999999999</v>
      </c>
    </row>
    <row r="47" spans="1:23" ht="15" customHeight="1" x14ac:dyDescent="0.2">
      <c r="A47" s="1" t="str">
        <f t="shared" si="0"/>
        <v>IaaSIaaSProcesamientoServidoresVirtualesAutogestionadoWindowsServerDatacenterServidorVirtual/Hora</v>
      </c>
      <c r="B47" s="1" t="s">
        <v>230</v>
      </c>
      <c r="C47" s="1" t="s">
        <v>116</v>
      </c>
      <c r="D47" s="1" t="s">
        <v>122</v>
      </c>
      <c r="E47" s="1" t="s">
        <v>123</v>
      </c>
      <c r="F47" s="1" t="s">
        <v>106</v>
      </c>
      <c r="G47" s="1" t="s">
        <v>130</v>
      </c>
      <c r="H47" s="1" t="s">
        <v>125</v>
      </c>
      <c r="J47" s="1" t="s">
        <v>190</v>
      </c>
      <c r="K47" s="1" t="s">
        <v>437</v>
      </c>
      <c r="N47" s="39">
        <v>3.84</v>
      </c>
      <c r="O47" s="39">
        <v>10.172699999999999</v>
      </c>
      <c r="P47" s="39">
        <v>9.0239999999999991</v>
      </c>
      <c r="Q47" s="39">
        <v>7.71</v>
      </c>
      <c r="R47" s="39">
        <v>8.0916999999999994</v>
      </c>
      <c r="S47" s="40">
        <v>31.381499999999999</v>
      </c>
      <c r="T47" s="1">
        <v>205.11386301369862</v>
      </c>
      <c r="U47" s="1">
        <v>12.1229</v>
      </c>
      <c r="V47" s="1">
        <v>11.088900000000001</v>
      </c>
      <c r="W47" s="1">
        <v>17.552199999999999</v>
      </c>
    </row>
    <row r="48" spans="1:23" ht="15" customHeight="1" x14ac:dyDescent="0.2">
      <c r="A48" s="1" t="str">
        <f t="shared" si="0"/>
        <v>IaaSIaaSProcesamientoServidoresVirtualesGestionadoporelproveedorDebianServidorVirtual/Hora</v>
      </c>
      <c r="B48" s="1" t="s">
        <v>231</v>
      </c>
      <c r="C48" s="1" t="s">
        <v>116</v>
      </c>
      <c r="D48" s="1" t="s">
        <v>122</v>
      </c>
      <c r="E48" s="1" t="s">
        <v>123</v>
      </c>
      <c r="F48" s="1" t="s">
        <v>108</v>
      </c>
      <c r="G48" s="1" t="s">
        <v>124</v>
      </c>
      <c r="H48" s="1" t="s">
        <v>125</v>
      </c>
      <c r="J48" s="1" t="s">
        <v>190</v>
      </c>
      <c r="K48" s="1" t="s">
        <v>437</v>
      </c>
      <c r="N48" s="39">
        <v>3.2</v>
      </c>
      <c r="O48" s="39">
        <v>6.2797999999999998</v>
      </c>
      <c r="P48" s="39">
        <v>5.4374399999999996</v>
      </c>
      <c r="Q48" s="39">
        <v>93.87</v>
      </c>
      <c r="R48" s="39">
        <v>4.6768999999999998</v>
      </c>
      <c r="S48" s="40">
        <v>23.873699999999999</v>
      </c>
      <c r="T48" s="1">
        <v>204.2027219855367</v>
      </c>
      <c r="U48" s="1">
        <v>7.3178999999999998</v>
      </c>
      <c r="V48" s="1">
        <v>6.2606000000000002</v>
      </c>
      <c r="W48" s="1">
        <v>18.5319</v>
      </c>
    </row>
    <row r="49" spans="1:23" ht="15" customHeight="1" x14ac:dyDescent="0.2">
      <c r="A49" s="1" t="str">
        <f t="shared" si="0"/>
        <v>IaaSIaaSProcesamientoServidoresVirtualesGestionadoporelproveedorSUSELinuxEnterpriseServidorVirtual/Hora</v>
      </c>
      <c r="B49" s="1" t="s">
        <v>232</v>
      </c>
      <c r="C49" s="1" t="s">
        <v>116</v>
      </c>
      <c r="D49" s="1" t="s">
        <v>122</v>
      </c>
      <c r="E49" s="1" t="s">
        <v>123</v>
      </c>
      <c r="F49" s="1" t="s">
        <v>108</v>
      </c>
      <c r="G49" s="1" t="s">
        <v>126</v>
      </c>
      <c r="H49" s="1" t="s">
        <v>125</v>
      </c>
      <c r="J49" s="1" t="s">
        <v>190</v>
      </c>
      <c r="K49" s="1" t="s">
        <v>437</v>
      </c>
      <c r="N49" s="39">
        <v>3.3</v>
      </c>
      <c r="O49" s="39">
        <v>6.2797999999999998</v>
      </c>
      <c r="P49" s="39">
        <v>5.5554399999999999</v>
      </c>
      <c r="Q49" s="39">
        <v>93.87</v>
      </c>
      <c r="R49" s="39">
        <v>16.292899999999999</v>
      </c>
      <c r="S49" s="40">
        <v>23.873699999999999</v>
      </c>
      <c r="T49" s="1">
        <v>274.73302501583976</v>
      </c>
      <c r="U49" s="1">
        <v>7.8207000000000004</v>
      </c>
      <c r="V49" s="1">
        <v>6.2606000000000002</v>
      </c>
      <c r="W49" s="1">
        <v>18.708400000000001</v>
      </c>
    </row>
    <row r="50" spans="1:23" ht="15" customHeight="1" x14ac:dyDescent="0.2">
      <c r="A50" s="1" t="str">
        <f t="shared" si="0"/>
        <v>IaaSIaaSProcesamientoServidoresVirtualesGestionadoporelproveedorUbuntuServidorVirtual/Hora</v>
      </c>
      <c r="B50" s="1" t="s">
        <v>233</v>
      </c>
      <c r="C50" s="1" t="s">
        <v>116</v>
      </c>
      <c r="D50" s="1" t="s">
        <v>122</v>
      </c>
      <c r="E50" s="1" t="s">
        <v>123</v>
      </c>
      <c r="F50" s="1" t="s">
        <v>108</v>
      </c>
      <c r="G50" s="1" t="s">
        <v>127</v>
      </c>
      <c r="H50" s="1" t="s">
        <v>125</v>
      </c>
      <c r="J50" s="1" t="s">
        <v>190</v>
      </c>
      <c r="K50" s="1" t="s">
        <v>437</v>
      </c>
      <c r="N50" s="39">
        <v>3.2</v>
      </c>
      <c r="O50" s="39">
        <v>6.2924999999999995</v>
      </c>
      <c r="P50" s="39">
        <v>5.4374399999999996</v>
      </c>
      <c r="Q50" s="39">
        <v>93.87</v>
      </c>
      <c r="R50" s="39">
        <v>4.6768999999999998</v>
      </c>
      <c r="S50" s="40">
        <v>23.873699999999999</v>
      </c>
      <c r="T50" s="1">
        <v>204.2027219855367</v>
      </c>
      <c r="U50" s="1">
        <v>7.3178999999999998</v>
      </c>
      <c r="V50" s="1">
        <v>6.2638999999999996</v>
      </c>
      <c r="W50" s="1">
        <v>18.5319</v>
      </c>
    </row>
    <row r="51" spans="1:23" ht="15" customHeight="1" x14ac:dyDescent="0.2">
      <c r="A51" s="1" t="str">
        <f t="shared" si="0"/>
        <v>IaaSIaaSProcesamientoServidoresVirtualesGestionadoporelproveedorRedHatEnterpriseServidorVirtual/Hora</v>
      </c>
      <c r="B51" s="1" t="s">
        <v>234</v>
      </c>
      <c r="C51" s="1" t="s">
        <v>116</v>
      </c>
      <c r="D51" s="1" t="s">
        <v>122</v>
      </c>
      <c r="E51" s="1" t="s">
        <v>123</v>
      </c>
      <c r="F51" s="1" t="s">
        <v>108</v>
      </c>
      <c r="G51" s="1" t="s">
        <v>128</v>
      </c>
      <c r="H51" s="1" t="s">
        <v>125</v>
      </c>
      <c r="J51" s="1" t="s">
        <v>190</v>
      </c>
      <c r="K51" s="1" t="s">
        <v>437</v>
      </c>
      <c r="N51" s="39">
        <v>3.33</v>
      </c>
      <c r="O51" s="39">
        <v>6.4847000000000001</v>
      </c>
      <c r="P51" s="39">
        <v>5.59084</v>
      </c>
      <c r="Q51" s="39">
        <v>94</v>
      </c>
      <c r="R51" s="39">
        <v>18.404900000000001</v>
      </c>
      <c r="S51" s="40">
        <v>23.873699999999999</v>
      </c>
      <c r="T51" s="1">
        <v>204.31903777501037</v>
      </c>
      <c r="U51" s="1">
        <v>7.4915000000000003</v>
      </c>
      <c r="V51" s="1">
        <v>6.6974</v>
      </c>
      <c r="W51" s="1">
        <v>18.761399999999998</v>
      </c>
    </row>
    <row r="52" spans="1:23" ht="15" customHeight="1" x14ac:dyDescent="0.2">
      <c r="A52" s="1" t="str">
        <f t="shared" si="0"/>
        <v>IaaSIaaSProcesamientoServidoresVirtualesGestionadoporelproveedorWindowsServerServidorVirtual/Hora</v>
      </c>
      <c r="B52" s="1" t="s">
        <v>235</v>
      </c>
      <c r="C52" s="1" t="s">
        <v>116</v>
      </c>
      <c r="D52" s="1" t="s">
        <v>122</v>
      </c>
      <c r="E52" s="1" t="s">
        <v>123</v>
      </c>
      <c r="F52" s="1" t="s">
        <v>108</v>
      </c>
      <c r="G52" s="1" t="s">
        <v>129</v>
      </c>
      <c r="H52" s="1" t="s">
        <v>125</v>
      </c>
      <c r="J52" s="1" t="s">
        <v>190</v>
      </c>
      <c r="K52" s="1" t="s">
        <v>437</v>
      </c>
      <c r="N52" s="39">
        <v>3.84</v>
      </c>
      <c r="O52" s="39">
        <v>10.920500000000001</v>
      </c>
      <c r="P52" s="39">
        <v>10.648319999999998</v>
      </c>
      <c r="Q52" s="39">
        <v>97.71</v>
      </c>
      <c r="R52" s="39">
        <v>8.9009</v>
      </c>
      <c r="S52" s="40">
        <v>32.042200000000001</v>
      </c>
      <c r="T52" s="1">
        <v>206.55325695309256</v>
      </c>
      <c r="U52" s="1">
        <v>13.2186</v>
      </c>
      <c r="V52" s="1">
        <v>11.2065</v>
      </c>
      <c r="W52" s="1">
        <v>26.328299999999999</v>
      </c>
    </row>
    <row r="53" spans="1:23" ht="15" customHeight="1" x14ac:dyDescent="0.2">
      <c r="A53" s="1" t="str">
        <f t="shared" si="0"/>
        <v>IaaSIaaSProcesamientoServidoresVirtualesGestionadoporelproveedorWindowsServerDatacenterServidorVirtual/Hora</v>
      </c>
      <c r="B53" s="1" t="s">
        <v>236</v>
      </c>
      <c r="C53" s="1" t="s">
        <v>116</v>
      </c>
      <c r="D53" s="1" t="s">
        <v>122</v>
      </c>
      <c r="E53" s="1" t="s">
        <v>123</v>
      </c>
      <c r="F53" s="1" t="s">
        <v>108</v>
      </c>
      <c r="G53" s="1" t="s">
        <v>130</v>
      </c>
      <c r="H53" s="1" t="s">
        <v>125</v>
      </c>
      <c r="J53" s="1" t="s">
        <v>190</v>
      </c>
      <c r="K53" s="1" t="s">
        <v>437</v>
      </c>
      <c r="N53" s="39">
        <v>3.84</v>
      </c>
      <c r="O53" s="39">
        <v>10.920500000000001</v>
      </c>
      <c r="P53" s="39">
        <v>10.648319999999998</v>
      </c>
      <c r="Q53" s="39">
        <v>97.71</v>
      </c>
      <c r="R53" s="39">
        <v>8.9009</v>
      </c>
      <c r="S53" s="40">
        <v>32.042200000000001</v>
      </c>
      <c r="T53" s="1">
        <v>206.55325695309256</v>
      </c>
      <c r="U53" s="1">
        <v>13.2186</v>
      </c>
      <c r="V53" s="1">
        <v>11.2065</v>
      </c>
      <c r="W53" s="1">
        <v>26.328299999999999</v>
      </c>
    </row>
    <row r="54" spans="1:23" ht="15" customHeight="1" x14ac:dyDescent="0.2">
      <c r="A54" s="1" t="str">
        <f t="shared" si="0"/>
        <v>IaaSIaaSProcesamientoServidoresVirtualesAutogestionadoDebianServidorVirtual/Mes</v>
      </c>
      <c r="B54" s="1" t="s">
        <v>237</v>
      </c>
      <c r="C54" s="1" t="s">
        <v>116</v>
      </c>
      <c r="D54" s="1" t="s">
        <v>122</v>
      </c>
      <c r="E54" s="1" t="s">
        <v>123</v>
      </c>
      <c r="F54" s="1" t="s">
        <v>106</v>
      </c>
      <c r="G54" s="1" t="s">
        <v>124</v>
      </c>
      <c r="H54" s="1" t="s">
        <v>131</v>
      </c>
      <c r="J54" s="1" t="s">
        <v>190</v>
      </c>
      <c r="K54" s="1" t="s">
        <v>437</v>
      </c>
      <c r="N54" s="39">
        <v>2342.4</v>
      </c>
      <c r="O54" s="39">
        <v>4211.1875</v>
      </c>
      <c r="P54" s="39">
        <v>3317.7599999999998</v>
      </c>
      <c r="Q54" s="39">
        <v>2828</v>
      </c>
      <c r="R54" s="39">
        <v>2191.1999999999998</v>
      </c>
      <c r="S54" s="40">
        <v>17395.793900000001</v>
      </c>
      <c r="T54" s="1">
        <v>2217.2294736842109</v>
      </c>
      <c r="U54" s="1">
        <v>5028.38</v>
      </c>
      <c r="V54" s="1">
        <v>5022.4930999999997</v>
      </c>
      <c r="W54" s="1">
        <v>9043.5619000000006</v>
      </c>
    </row>
    <row r="55" spans="1:23" ht="15" customHeight="1" x14ac:dyDescent="0.2">
      <c r="A55" s="1" t="str">
        <f t="shared" si="0"/>
        <v>IaaSIaaSProcesamientoServidoresVirtualesAutogestionadoSUSELinuxEnterpriseServidorVirtual/Mes</v>
      </c>
      <c r="B55" s="1" t="s">
        <v>238</v>
      </c>
      <c r="C55" s="1" t="s">
        <v>116</v>
      </c>
      <c r="D55" s="1" t="s">
        <v>122</v>
      </c>
      <c r="E55" s="1" t="s">
        <v>123</v>
      </c>
      <c r="F55" s="1" t="s">
        <v>106</v>
      </c>
      <c r="G55" s="1" t="s">
        <v>126</v>
      </c>
      <c r="H55" s="1" t="s">
        <v>131</v>
      </c>
      <c r="J55" s="1" t="s">
        <v>190</v>
      </c>
      <c r="K55" s="1" t="s">
        <v>437</v>
      </c>
      <c r="N55" s="39">
        <v>2415.6</v>
      </c>
      <c r="O55" s="39">
        <v>4211.1875</v>
      </c>
      <c r="P55" s="39">
        <v>3389.76</v>
      </c>
      <c r="Q55" s="39">
        <v>2828</v>
      </c>
      <c r="R55" s="39">
        <v>2271.5</v>
      </c>
      <c r="S55" s="40">
        <v>17395.793900000001</v>
      </c>
      <c r="T55" s="1">
        <v>2217.2294736842109</v>
      </c>
      <c r="U55" s="1">
        <v>5368.4943000000003</v>
      </c>
      <c r="V55" s="1">
        <v>5022.4930999999997</v>
      </c>
      <c r="W55" s="1">
        <v>9129.7183000000005</v>
      </c>
    </row>
    <row r="56" spans="1:23" ht="15" customHeight="1" x14ac:dyDescent="0.2">
      <c r="A56" s="1" t="str">
        <f t="shared" si="0"/>
        <v>IaaSIaaSProcesamientoServidoresVirtualesAutogestionadoUbuntuServidorVirtual/Mes</v>
      </c>
      <c r="B56" s="1" t="s">
        <v>239</v>
      </c>
      <c r="C56" s="1" t="s">
        <v>116</v>
      </c>
      <c r="D56" s="1" t="s">
        <v>122</v>
      </c>
      <c r="E56" s="1" t="s">
        <v>123</v>
      </c>
      <c r="F56" s="1" t="s">
        <v>106</v>
      </c>
      <c r="G56" s="1" t="s">
        <v>127</v>
      </c>
      <c r="H56" s="1" t="s">
        <v>131</v>
      </c>
      <c r="J56" s="1" t="s">
        <v>190</v>
      </c>
      <c r="K56" s="1" t="s">
        <v>437</v>
      </c>
      <c r="N56" s="39">
        <v>2342.4</v>
      </c>
      <c r="O56" s="39">
        <v>4221.8333000000002</v>
      </c>
      <c r="P56" s="39">
        <v>3317.7599999999998</v>
      </c>
      <c r="Q56" s="39">
        <v>2828</v>
      </c>
      <c r="R56" s="39">
        <v>2191.1999999999998</v>
      </c>
      <c r="S56" s="40">
        <v>17395.793900000001</v>
      </c>
      <c r="T56" s="1">
        <v>2217.2294736842109</v>
      </c>
      <c r="U56" s="1">
        <v>5028.38</v>
      </c>
      <c r="V56" s="1">
        <v>5047.5811000000003</v>
      </c>
      <c r="W56" s="1">
        <v>9043.5619000000006</v>
      </c>
    </row>
    <row r="57" spans="1:23" ht="15" customHeight="1" x14ac:dyDescent="0.2">
      <c r="A57" s="1" t="str">
        <f t="shared" si="0"/>
        <v>IaaSIaaSProcesamientoServidoresVirtualesAutogestionadoRedHatEnterpriseServidorVirtual/Mes</v>
      </c>
      <c r="B57" s="1" t="s">
        <v>240</v>
      </c>
      <c r="C57" s="1" t="s">
        <v>116</v>
      </c>
      <c r="D57" s="1" t="s">
        <v>122</v>
      </c>
      <c r="E57" s="1" t="s">
        <v>123</v>
      </c>
      <c r="F57" s="1" t="s">
        <v>106</v>
      </c>
      <c r="G57" s="1" t="s">
        <v>128</v>
      </c>
      <c r="H57" s="1" t="s">
        <v>131</v>
      </c>
      <c r="J57" s="1" t="s">
        <v>190</v>
      </c>
      <c r="K57" s="1" t="s">
        <v>437</v>
      </c>
      <c r="N57" s="39">
        <v>2437.56</v>
      </c>
      <c r="O57" s="39">
        <v>4349.5833000000002</v>
      </c>
      <c r="P57" s="39">
        <v>3411.36</v>
      </c>
      <c r="Q57" s="39">
        <v>2922.9</v>
      </c>
      <c r="R57" s="39">
        <v>2382.1</v>
      </c>
      <c r="S57" s="40">
        <v>17395.793900000001</v>
      </c>
      <c r="T57" s="1">
        <v>2302.14</v>
      </c>
      <c r="U57" s="1">
        <v>5145.8257000000003</v>
      </c>
      <c r="V57" s="1">
        <v>4803.2327999999998</v>
      </c>
      <c r="W57" s="1">
        <v>9155.5651999999991</v>
      </c>
    </row>
    <row r="58" spans="1:23" ht="15" customHeight="1" x14ac:dyDescent="0.2">
      <c r="A58" s="1" t="str">
        <f t="shared" si="0"/>
        <v>IaaSIaaSProcesamientoServidoresVirtualesAutogestionadoWindowsServerServidorVirtual/Mes</v>
      </c>
      <c r="B58" s="1" t="s">
        <v>241</v>
      </c>
      <c r="C58" s="1" t="s">
        <v>116</v>
      </c>
      <c r="D58" s="1" t="s">
        <v>122</v>
      </c>
      <c r="E58" s="1" t="s">
        <v>123</v>
      </c>
      <c r="F58" s="1" t="s">
        <v>106</v>
      </c>
      <c r="G58" s="1" t="s">
        <v>129</v>
      </c>
      <c r="H58" s="1" t="s">
        <v>131</v>
      </c>
      <c r="J58" s="1" t="s">
        <v>190</v>
      </c>
      <c r="K58" s="1" t="s">
        <v>437</v>
      </c>
      <c r="N58" s="39">
        <v>2810.88</v>
      </c>
      <c r="O58" s="39">
        <v>7324.3333000000002</v>
      </c>
      <c r="P58" s="39">
        <v>6497.28</v>
      </c>
      <c r="Q58" s="39">
        <v>5631.2</v>
      </c>
      <c r="R58" s="39">
        <v>4994.3999999999996</v>
      </c>
      <c r="S58" s="40">
        <v>23347.793900000001</v>
      </c>
      <c r="T58" s="1">
        <v>4140.1263157894737</v>
      </c>
      <c r="U58" s="1">
        <v>9019.4086000000007</v>
      </c>
      <c r="V58" s="1">
        <v>8094.8904000000002</v>
      </c>
      <c r="W58" s="1">
        <v>12848.226199999999</v>
      </c>
    </row>
    <row r="59" spans="1:23" ht="15" customHeight="1" x14ac:dyDescent="0.2">
      <c r="A59" s="1" t="str">
        <f t="shared" si="0"/>
        <v>IaaSIaaSProcesamientoServidoresVirtualesAutogestionadoWindowsServerDatacenterServidorVirtual/Mes</v>
      </c>
      <c r="B59" s="1" t="s">
        <v>242</v>
      </c>
      <c r="C59" s="1" t="s">
        <v>116</v>
      </c>
      <c r="D59" s="1" t="s">
        <v>122</v>
      </c>
      <c r="E59" s="1" t="s">
        <v>123</v>
      </c>
      <c r="F59" s="1" t="s">
        <v>106</v>
      </c>
      <c r="G59" s="1" t="s">
        <v>130</v>
      </c>
      <c r="H59" s="1" t="s">
        <v>131</v>
      </c>
      <c r="J59" s="1" t="s">
        <v>190</v>
      </c>
      <c r="K59" s="1" t="s">
        <v>437</v>
      </c>
      <c r="N59" s="39">
        <v>2810.88</v>
      </c>
      <c r="O59" s="39">
        <v>7324.3333000000002</v>
      </c>
      <c r="P59" s="39">
        <v>6497.28</v>
      </c>
      <c r="Q59" s="39">
        <v>5631.2</v>
      </c>
      <c r="R59" s="39">
        <v>4994.3999999999996</v>
      </c>
      <c r="S59" s="40">
        <v>23347.793900000001</v>
      </c>
      <c r="T59" s="1">
        <v>4140.1263157894737</v>
      </c>
      <c r="U59" s="1">
        <v>9019.4086000000007</v>
      </c>
      <c r="V59" s="1">
        <v>9066.2772000000004</v>
      </c>
      <c r="W59" s="1">
        <v>12848.226199999999</v>
      </c>
    </row>
    <row r="60" spans="1:23" ht="15" customHeight="1" x14ac:dyDescent="0.2">
      <c r="A60" s="1" t="str">
        <f t="shared" si="0"/>
        <v>IaaSIaaSProcesamientoServidoresVirtualesGestionadoporelproveedorDebianServidorVirtual/Mes</v>
      </c>
      <c r="B60" s="1" t="s">
        <v>243</v>
      </c>
      <c r="C60" s="1" t="s">
        <v>116</v>
      </c>
      <c r="D60" s="1" t="s">
        <v>122</v>
      </c>
      <c r="E60" s="1" t="s">
        <v>123</v>
      </c>
      <c r="F60" s="1" t="s">
        <v>108</v>
      </c>
      <c r="G60" s="1" t="s">
        <v>124</v>
      </c>
      <c r="H60" s="1" t="s">
        <v>131</v>
      </c>
      <c r="J60" s="1" t="s">
        <v>190</v>
      </c>
      <c r="K60" s="1" t="s">
        <v>437</v>
      </c>
      <c r="N60" s="39">
        <v>2342.4</v>
      </c>
      <c r="O60" s="39">
        <v>4521.4375</v>
      </c>
      <c r="P60" s="39">
        <v>3914.9567999999999</v>
      </c>
      <c r="Q60" s="39">
        <v>3188</v>
      </c>
      <c r="R60" s="39">
        <v>2410.3200000000002</v>
      </c>
      <c r="S60" s="40">
        <v>17762.021100000002</v>
      </c>
      <c r="T60" s="1">
        <v>2289.1991706539079</v>
      </c>
      <c r="U60" s="1">
        <v>5444.4885999999997</v>
      </c>
      <c r="V60" s="1">
        <v>4570.3688000000002</v>
      </c>
      <c r="W60" s="1">
        <v>13565.3428</v>
      </c>
    </row>
    <row r="61" spans="1:23" ht="15" customHeight="1" x14ac:dyDescent="0.2">
      <c r="A61" s="1" t="str">
        <f t="shared" si="0"/>
        <v>IaaSIaaSProcesamientoServidoresVirtualesGestionadoporelproveedorSUSELinuxEnterpriseServidorVirtual/Mes</v>
      </c>
      <c r="B61" s="1" t="s">
        <v>244</v>
      </c>
      <c r="C61" s="1" t="s">
        <v>116</v>
      </c>
      <c r="D61" s="1" t="s">
        <v>122</v>
      </c>
      <c r="E61" s="1" t="s">
        <v>123</v>
      </c>
      <c r="F61" s="1" t="s">
        <v>108</v>
      </c>
      <c r="G61" s="1" t="s">
        <v>126</v>
      </c>
      <c r="H61" s="1" t="s">
        <v>131</v>
      </c>
      <c r="J61" s="1" t="s">
        <v>190</v>
      </c>
      <c r="K61" s="1" t="s">
        <v>437</v>
      </c>
      <c r="N61" s="39">
        <v>2415.6</v>
      </c>
      <c r="O61" s="39">
        <v>4521.4375</v>
      </c>
      <c r="P61" s="39">
        <v>3999.9168</v>
      </c>
      <c r="Q61" s="39">
        <v>3188</v>
      </c>
      <c r="R61" s="39">
        <v>2498.65</v>
      </c>
      <c r="S61" s="40">
        <v>17762.021100000002</v>
      </c>
      <c r="T61" s="1">
        <v>2289.1991706539079</v>
      </c>
      <c r="U61" s="1">
        <v>5818.6143000000002</v>
      </c>
      <c r="V61" s="1">
        <v>4570.3688000000002</v>
      </c>
      <c r="W61" s="1">
        <v>13694.5774</v>
      </c>
    </row>
    <row r="62" spans="1:23" ht="15" customHeight="1" x14ac:dyDescent="0.2">
      <c r="A62" s="1" t="str">
        <f t="shared" si="0"/>
        <v>IaaSIaaSProcesamientoServidoresVirtualesGestionadoporelproveedorUbuntuServidorVirtual/Mes</v>
      </c>
      <c r="B62" s="1" t="s">
        <v>245</v>
      </c>
      <c r="C62" s="1" t="s">
        <v>116</v>
      </c>
      <c r="D62" s="1" t="s">
        <v>122</v>
      </c>
      <c r="E62" s="1" t="s">
        <v>123</v>
      </c>
      <c r="F62" s="1" t="s">
        <v>108</v>
      </c>
      <c r="G62" s="1" t="s">
        <v>127</v>
      </c>
      <c r="H62" s="1" t="s">
        <v>131</v>
      </c>
      <c r="J62" s="1" t="s">
        <v>190</v>
      </c>
      <c r="K62" s="1" t="s">
        <v>437</v>
      </c>
      <c r="N62" s="39">
        <v>2342.4</v>
      </c>
      <c r="O62" s="39">
        <v>4530.5625</v>
      </c>
      <c r="P62" s="39">
        <v>3914.9567999999999</v>
      </c>
      <c r="Q62" s="39">
        <v>3188</v>
      </c>
      <c r="R62" s="39">
        <v>2410.3200000000002</v>
      </c>
      <c r="S62" s="40">
        <v>17762.021100000002</v>
      </c>
      <c r="T62" s="1">
        <v>2289.1991706539079</v>
      </c>
      <c r="U62" s="1">
        <v>5444.4885999999997</v>
      </c>
      <c r="V62" s="1">
        <v>4592.7687999999998</v>
      </c>
      <c r="W62" s="1">
        <v>13565.3428</v>
      </c>
    </row>
    <row r="63" spans="1:23" ht="15" customHeight="1" x14ac:dyDescent="0.2">
      <c r="A63" s="1" t="str">
        <f t="shared" si="0"/>
        <v>IaaSIaaSProcesamientoServidoresVirtualesGestionadoporelproveedorRedHatEnterpriseServidorVirtual/Mes</v>
      </c>
      <c r="B63" s="1" t="s">
        <v>246</v>
      </c>
      <c r="C63" s="1" t="s">
        <v>116</v>
      </c>
      <c r="D63" s="1" t="s">
        <v>122</v>
      </c>
      <c r="E63" s="1" t="s">
        <v>123</v>
      </c>
      <c r="F63" s="1" t="s">
        <v>108</v>
      </c>
      <c r="G63" s="1" t="s">
        <v>128</v>
      </c>
      <c r="H63" s="1" t="s">
        <v>131</v>
      </c>
      <c r="J63" s="1" t="s">
        <v>190</v>
      </c>
      <c r="K63" s="1" t="s">
        <v>437</v>
      </c>
      <c r="N63" s="39">
        <v>2437.56</v>
      </c>
      <c r="O63" s="39">
        <v>4668.9583000000002</v>
      </c>
      <c r="P63" s="39">
        <v>4025.4048000000003</v>
      </c>
      <c r="Q63" s="39">
        <v>3282.9</v>
      </c>
      <c r="R63" s="39">
        <v>2620.31</v>
      </c>
      <c r="S63" s="40">
        <v>17762.021100000002</v>
      </c>
      <c r="T63" s="1">
        <v>2374.1096969696969</v>
      </c>
      <c r="U63" s="1">
        <v>5573.6788999999999</v>
      </c>
      <c r="V63" s="1">
        <v>4889.2327999999998</v>
      </c>
      <c r="W63" s="1">
        <v>13733.3478</v>
      </c>
    </row>
    <row r="64" spans="1:23" ht="15" customHeight="1" x14ac:dyDescent="0.2">
      <c r="A64" s="1" t="str">
        <f t="shared" si="0"/>
        <v>IaaSIaaSProcesamientoServidoresVirtualesGestionadoporelproveedorWindowsServerServidorVirtual/Mes</v>
      </c>
      <c r="B64" s="1" t="s">
        <v>247</v>
      </c>
      <c r="C64" s="1" t="s">
        <v>116</v>
      </c>
      <c r="D64" s="1" t="s">
        <v>122</v>
      </c>
      <c r="E64" s="1" t="s">
        <v>123</v>
      </c>
      <c r="F64" s="1" t="s">
        <v>108</v>
      </c>
      <c r="G64" s="1" t="s">
        <v>129</v>
      </c>
      <c r="H64" s="1" t="s">
        <v>131</v>
      </c>
      <c r="J64" s="1" t="s">
        <v>190</v>
      </c>
      <c r="K64" s="1" t="s">
        <v>437</v>
      </c>
      <c r="N64" s="39">
        <v>2810.88</v>
      </c>
      <c r="O64" s="39">
        <v>7862.7083000000002</v>
      </c>
      <c r="P64" s="39">
        <v>7666.790399999999</v>
      </c>
      <c r="Q64" s="39">
        <v>5991.2</v>
      </c>
      <c r="R64" s="39">
        <v>5493.84</v>
      </c>
      <c r="S64" s="40">
        <v>23839.326400000002</v>
      </c>
      <c r="T64" s="1">
        <v>4212.0960127591707</v>
      </c>
      <c r="U64" s="1">
        <v>9834.6200000000008</v>
      </c>
      <c r="V64" s="1">
        <v>8180.8904000000002</v>
      </c>
      <c r="W64" s="1">
        <v>19272.339199999999</v>
      </c>
    </row>
    <row r="65" spans="1:23" ht="15" customHeight="1" x14ac:dyDescent="0.2">
      <c r="A65" s="1" t="str">
        <f t="shared" si="0"/>
        <v>IaaSIaaSProcesamientoServidoresVirtualesGestionadoporelproveedorWindowsServerDatacenterServidorVirtual/Mes</v>
      </c>
      <c r="B65" s="1" t="s">
        <v>248</v>
      </c>
      <c r="C65" s="1" t="s">
        <v>116</v>
      </c>
      <c r="D65" s="1" t="s">
        <v>122</v>
      </c>
      <c r="E65" s="1" t="s">
        <v>123</v>
      </c>
      <c r="F65" s="1" t="s">
        <v>108</v>
      </c>
      <c r="G65" s="1" t="s">
        <v>130</v>
      </c>
      <c r="H65" s="1" t="s">
        <v>131</v>
      </c>
      <c r="J65" s="1" t="s">
        <v>190</v>
      </c>
      <c r="K65" s="1" t="s">
        <v>437</v>
      </c>
      <c r="N65" s="39">
        <v>2810.88</v>
      </c>
      <c r="O65" s="39">
        <v>7862.7083000000002</v>
      </c>
      <c r="P65" s="39">
        <v>7666.790399999999</v>
      </c>
      <c r="Q65" s="39">
        <v>5991.2</v>
      </c>
      <c r="R65" s="39">
        <v>5493.84</v>
      </c>
      <c r="S65" s="40">
        <v>23839.326400000002</v>
      </c>
      <c r="T65" s="1">
        <v>4212.0960127591707</v>
      </c>
      <c r="U65" s="1">
        <v>9834.6200000000008</v>
      </c>
      <c r="V65" s="1">
        <v>8180.8904000000002</v>
      </c>
      <c r="W65" s="1">
        <v>19272.339199999999</v>
      </c>
    </row>
    <row r="66" spans="1:23" ht="15" customHeight="1" x14ac:dyDescent="0.2">
      <c r="A66" s="1" t="str">
        <f t="shared" si="0"/>
        <v>IaaSIaaSProcesamientoIPPúblicasAutogestionadoN/AIP/Hora</v>
      </c>
      <c r="B66" s="1" t="s">
        <v>249</v>
      </c>
      <c r="C66" s="1" t="s">
        <v>116</v>
      </c>
      <c r="D66" s="1" t="s">
        <v>122</v>
      </c>
      <c r="E66" s="1" t="s">
        <v>132</v>
      </c>
      <c r="F66" s="1" t="s">
        <v>106</v>
      </c>
      <c r="G66" s="1" t="s">
        <v>50</v>
      </c>
      <c r="H66" s="1" t="s">
        <v>133</v>
      </c>
      <c r="J66" s="1" t="s">
        <v>190</v>
      </c>
      <c r="K66" s="1" t="s">
        <v>437</v>
      </c>
      <c r="N66" s="39">
        <v>0.01</v>
      </c>
      <c r="O66" s="39">
        <v>7.8899999999999998E-2</v>
      </c>
      <c r="P66" s="39">
        <v>5.0833333333333338E-3</v>
      </c>
      <c r="Q66" s="39">
        <v>1E-4</v>
      </c>
      <c r="R66" s="39">
        <v>0.01</v>
      </c>
      <c r="S66" s="40">
        <v>4.4000000000000003E-3</v>
      </c>
      <c r="T66" s="1">
        <v>7.2000000000000008E-2</v>
      </c>
      <c r="U66" s="1">
        <v>7.1000000000000004E-3</v>
      </c>
      <c r="V66" s="1">
        <v>4.0000000000000001E-3</v>
      </c>
      <c r="W66" s="1">
        <v>6.0000000000000001E-3</v>
      </c>
    </row>
    <row r="67" spans="1:23" ht="15" customHeight="1" x14ac:dyDescent="0.2">
      <c r="A67" s="1" t="str">
        <f t="shared" ref="A67:A130" si="1">SUBSTITUTE(C67&amp;D67&amp;E67&amp;F67&amp;G67&amp;H67," ","")</f>
        <v>IaaSIaaSProcesamientoIPPúblicasGestionadoporelproveedorN/AIP/Hora</v>
      </c>
      <c r="B67" s="1" t="s">
        <v>250</v>
      </c>
      <c r="C67" s="1" t="s">
        <v>116</v>
      </c>
      <c r="D67" s="1" t="s">
        <v>122</v>
      </c>
      <c r="E67" s="1" t="s">
        <v>132</v>
      </c>
      <c r="F67" s="1" t="s">
        <v>108</v>
      </c>
      <c r="G67" s="1" t="s">
        <v>50</v>
      </c>
      <c r="H67" s="1" t="s">
        <v>133</v>
      </c>
      <c r="J67" s="1" t="s">
        <v>190</v>
      </c>
      <c r="K67" s="1" t="s">
        <v>437</v>
      </c>
      <c r="N67" s="39">
        <v>0.01</v>
      </c>
      <c r="O67" s="39">
        <v>8.4600000000000009E-2</v>
      </c>
      <c r="P67" s="39">
        <v>5.9983333333333329E-3</v>
      </c>
      <c r="Q67" s="39">
        <v>1E-4</v>
      </c>
      <c r="R67" s="39">
        <v>1.0999999999999999E-2</v>
      </c>
      <c r="S67" s="40">
        <v>4.4999999999999997E-3</v>
      </c>
      <c r="T67" s="1">
        <v>0.25192424242424244</v>
      </c>
      <c r="U67" s="1">
        <v>7.9000000000000008E-3</v>
      </c>
      <c r="V67" s="1">
        <v>4.0000000000000001E-3</v>
      </c>
      <c r="W67" s="1">
        <v>8.9999999999999993E-3</v>
      </c>
    </row>
    <row r="68" spans="1:23" ht="15" customHeight="1" x14ac:dyDescent="0.2">
      <c r="A68" s="1" t="str">
        <f t="shared" si="1"/>
        <v>IaaSIaaSProcesamientoIPPúblicasAutogestionadoN/AIP/Mes</v>
      </c>
      <c r="B68" s="1" t="s">
        <v>251</v>
      </c>
      <c r="C68" s="1" t="s">
        <v>116</v>
      </c>
      <c r="D68" s="1" t="s">
        <v>122</v>
      </c>
      <c r="E68" s="1" t="s">
        <v>132</v>
      </c>
      <c r="F68" s="1" t="s">
        <v>106</v>
      </c>
      <c r="G68" s="1" t="s">
        <v>50</v>
      </c>
      <c r="H68" s="1" t="s">
        <v>134</v>
      </c>
      <c r="J68" s="1" t="s">
        <v>190</v>
      </c>
      <c r="K68" s="1" t="s">
        <v>437</v>
      </c>
      <c r="N68" s="39">
        <v>3.66</v>
      </c>
      <c r="O68" s="39">
        <v>56.738199999999999</v>
      </c>
      <c r="P68" s="39">
        <v>3.66</v>
      </c>
      <c r="Q68" s="39">
        <v>1E-4</v>
      </c>
      <c r="R68" s="39">
        <v>7.3</v>
      </c>
      <c r="S68" s="40">
        <v>3.2597999999999998</v>
      </c>
      <c r="T68" s="1">
        <v>52.56</v>
      </c>
      <c r="U68" s="1">
        <v>5.3143000000000002</v>
      </c>
      <c r="V68" s="1">
        <v>2.9434</v>
      </c>
      <c r="W68" s="1">
        <v>4.3078000000000003</v>
      </c>
    </row>
    <row r="69" spans="1:23" ht="15" customHeight="1" x14ac:dyDescent="0.2">
      <c r="A69" s="1" t="str">
        <f t="shared" si="1"/>
        <v>IaaSIaaSProcesamientoIPPúblicasGestionadoporelproveedorN/AIP/Mes</v>
      </c>
      <c r="B69" s="1" t="s">
        <v>252</v>
      </c>
      <c r="C69" s="1" t="s">
        <v>116</v>
      </c>
      <c r="D69" s="1" t="s">
        <v>122</v>
      </c>
      <c r="E69" s="1" t="s">
        <v>132</v>
      </c>
      <c r="F69" s="1" t="s">
        <v>108</v>
      </c>
      <c r="G69" s="1" t="s">
        <v>50</v>
      </c>
      <c r="H69" s="1" t="s">
        <v>134</v>
      </c>
      <c r="J69" s="1" t="s">
        <v>190</v>
      </c>
      <c r="K69" s="1" t="s">
        <v>437</v>
      </c>
      <c r="N69" s="39">
        <v>3.66</v>
      </c>
      <c r="O69" s="39">
        <v>60.8902</v>
      </c>
      <c r="P69" s="39">
        <v>4.3187999999999995</v>
      </c>
      <c r="Q69" s="39">
        <v>1E-4</v>
      </c>
      <c r="R69" s="39">
        <v>8.0299999999999994</v>
      </c>
      <c r="S69" s="40">
        <v>3.3285</v>
      </c>
      <c r="T69" s="1">
        <v>53.279696969696971</v>
      </c>
      <c r="U69" s="1">
        <v>5.8456999999999999</v>
      </c>
      <c r="V69" s="1">
        <v>2.9434</v>
      </c>
      <c r="W69" s="1">
        <v>6.4617000000000004</v>
      </c>
    </row>
    <row r="70" spans="1:23" ht="15" customHeight="1" x14ac:dyDescent="0.2">
      <c r="A70" s="1" t="str">
        <f t="shared" si="1"/>
        <v>IaaSIaaSProcesamientoContenedoresAutogestionadoN/AContenedor/Mes</v>
      </c>
      <c r="B70" s="1" t="s">
        <v>253</v>
      </c>
      <c r="C70" s="1" t="s">
        <v>116</v>
      </c>
      <c r="D70" s="1" t="s">
        <v>122</v>
      </c>
      <c r="E70" s="1" t="s">
        <v>135</v>
      </c>
      <c r="F70" s="1" t="s">
        <v>106</v>
      </c>
      <c r="G70" s="1" t="s">
        <v>50</v>
      </c>
      <c r="H70" s="1" t="s">
        <v>136</v>
      </c>
      <c r="J70" s="1" t="s">
        <v>190</v>
      </c>
      <c r="K70" s="1" t="s">
        <v>437</v>
      </c>
      <c r="N70" s="39">
        <v>119.54</v>
      </c>
      <c r="O70" s="39">
        <v>4852.6145000000006</v>
      </c>
      <c r="P70" s="39">
        <v>6497.28</v>
      </c>
      <c r="Q70" s="39">
        <v>2828</v>
      </c>
      <c r="R70" s="39">
        <v>906.54240000000004</v>
      </c>
      <c r="S70" s="40">
        <v>17399.474300000002</v>
      </c>
      <c r="T70" s="1">
        <v>54.191526315789474</v>
      </c>
      <c r="U70" s="1">
        <v>229.13</v>
      </c>
      <c r="V70" s="1">
        <v>3767.5007999999998</v>
      </c>
      <c r="W70" s="1">
        <v>23480.302599999999</v>
      </c>
    </row>
    <row r="71" spans="1:23" ht="15" customHeight="1" x14ac:dyDescent="0.2">
      <c r="A71" s="1" t="str">
        <f t="shared" si="1"/>
        <v>IaaSIaaSProcesamientoContenedoresGestionadoporelproveedorN/AContenedor/Mes</v>
      </c>
      <c r="B71" s="1" t="s">
        <v>254</v>
      </c>
      <c r="C71" s="1" t="s">
        <v>116</v>
      </c>
      <c r="D71" s="1" t="s">
        <v>122</v>
      </c>
      <c r="E71" s="1" t="s">
        <v>135</v>
      </c>
      <c r="F71" s="1" t="s">
        <v>108</v>
      </c>
      <c r="G71" s="1" t="s">
        <v>50</v>
      </c>
      <c r="H71" s="1" t="s">
        <v>136</v>
      </c>
      <c r="J71" s="1" t="s">
        <v>190</v>
      </c>
      <c r="K71" s="1" t="s">
        <v>437</v>
      </c>
      <c r="N71" s="39">
        <v>119.54</v>
      </c>
      <c r="O71" s="39">
        <v>5061.3424000000005</v>
      </c>
      <c r="P71" s="39">
        <v>7666.790399999999</v>
      </c>
      <c r="Q71" s="39">
        <v>2960.81</v>
      </c>
      <c r="R71" s="39">
        <v>997.19659999999999</v>
      </c>
      <c r="S71" s="40">
        <v>17765.778999999999</v>
      </c>
      <c r="T71" s="1">
        <v>68.585465709728865</v>
      </c>
      <c r="U71" s="1">
        <v>229.13</v>
      </c>
      <c r="V71" s="1">
        <v>3767.5007999999998</v>
      </c>
      <c r="W71" s="1">
        <v>35220.453800000003</v>
      </c>
    </row>
    <row r="72" spans="1:23" ht="15" customHeight="1" x14ac:dyDescent="0.2">
      <c r="A72" s="1" t="str">
        <f t="shared" si="1"/>
        <v>IaaSIaaSRedesDomainNameServerAutogestionadoN/ADNS/Mes</v>
      </c>
      <c r="B72" s="1" t="s">
        <v>255</v>
      </c>
      <c r="C72" s="1" t="s">
        <v>116</v>
      </c>
      <c r="D72" s="1" t="s">
        <v>137</v>
      </c>
      <c r="E72" s="1" t="s">
        <v>138</v>
      </c>
      <c r="F72" s="1" t="s">
        <v>106</v>
      </c>
      <c r="G72" s="1" t="s">
        <v>50</v>
      </c>
      <c r="H72" s="1" t="s">
        <v>139</v>
      </c>
      <c r="J72" s="1" t="s">
        <v>190</v>
      </c>
      <c r="K72" s="1" t="s">
        <v>437</v>
      </c>
      <c r="N72" s="39">
        <v>0.7</v>
      </c>
      <c r="O72" s="39">
        <v>398.44319999999999</v>
      </c>
      <c r="P72" s="39">
        <v>3203.75</v>
      </c>
      <c r="Q72" s="39">
        <v>5</v>
      </c>
      <c r="R72" s="39">
        <v>405</v>
      </c>
      <c r="S72" s="40">
        <v>17701.298999999999</v>
      </c>
      <c r="T72" s="1">
        <v>369.07894736842098</v>
      </c>
      <c r="U72" s="1">
        <v>3.83</v>
      </c>
      <c r="V72" s="1">
        <v>462</v>
      </c>
      <c r="W72" s="1">
        <v>471.38850000000002</v>
      </c>
    </row>
    <row r="73" spans="1:23" ht="15" customHeight="1" x14ac:dyDescent="0.2">
      <c r="A73" s="1" t="str">
        <f t="shared" si="1"/>
        <v>IaaSIaaSRedesDomainNameServerGestionadoporelproveedorN/ADNS/Mes</v>
      </c>
      <c r="B73" s="1" t="s">
        <v>256</v>
      </c>
      <c r="C73" s="1" t="s">
        <v>116</v>
      </c>
      <c r="D73" s="1" t="s">
        <v>137</v>
      </c>
      <c r="E73" s="1" t="s">
        <v>138</v>
      </c>
      <c r="F73" s="1" t="s">
        <v>108</v>
      </c>
      <c r="G73" s="1" t="s">
        <v>50</v>
      </c>
      <c r="H73" s="1" t="s">
        <v>139</v>
      </c>
      <c r="J73" s="1" t="s">
        <v>190</v>
      </c>
      <c r="K73" s="1" t="s">
        <v>437</v>
      </c>
      <c r="N73" s="39">
        <v>0.7</v>
      </c>
      <c r="O73" s="39">
        <v>427.59750000000003</v>
      </c>
      <c r="P73" s="39">
        <v>3780.4249999999997</v>
      </c>
      <c r="Q73" s="39">
        <v>95</v>
      </c>
      <c r="R73" s="39">
        <v>445</v>
      </c>
      <c r="S73" s="40">
        <v>18073.957900000001</v>
      </c>
      <c r="T73" s="1">
        <v>441.04864433811792</v>
      </c>
      <c r="U73" s="1">
        <v>3.83</v>
      </c>
      <c r="V73" s="1">
        <v>462</v>
      </c>
      <c r="W73" s="1">
        <v>707.08280000000002</v>
      </c>
    </row>
    <row r="74" spans="1:23" ht="15" customHeight="1" x14ac:dyDescent="0.2">
      <c r="A74" s="1" t="str">
        <f t="shared" si="1"/>
        <v>IaaSIaaSRedesRedPrivadaVirtualAutogestionadoN/ANRPV/Mes</v>
      </c>
      <c r="B74" s="1" t="s">
        <v>257</v>
      </c>
      <c r="C74" s="1" t="s">
        <v>116</v>
      </c>
      <c r="D74" s="1" t="s">
        <v>137</v>
      </c>
      <c r="E74" s="1" t="s">
        <v>140</v>
      </c>
      <c r="F74" s="1" t="s">
        <v>106</v>
      </c>
      <c r="G74" s="1" t="s">
        <v>50</v>
      </c>
      <c r="H74" s="1" t="s">
        <v>141</v>
      </c>
      <c r="J74" s="1" t="s">
        <v>190</v>
      </c>
      <c r="K74" s="1" t="s">
        <v>437</v>
      </c>
      <c r="N74" s="39">
        <v>0.05</v>
      </c>
      <c r="O74" s="39">
        <v>25.386299999999999</v>
      </c>
      <c r="P74" s="39">
        <v>0.3</v>
      </c>
      <c r="Q74" s="39">
        <v>36.5</v>
      </c>
      <c r="R74" s="39">
        <v>36.51</v>
      </c>
      <c r="S74" s="40">
        <v>814.94849999999997</v>
      </c>
      <c r="T74" s="1">
        <v>23.515789473684212</v>
      </c>
      <c r="U74" s="1">
        <v>1129.2856999999999</v>
      </c>
      <c r="V74" s="1">
        <v>2.2400000000000002</v>
      </c>
      <c r="W74" s="1">
        <v>43.078200000000002</v>
      </c>
    </row>
    <row r="75" spans="1:23" ht="15" customHeight="1" x14ac:dyDescent="0.2">
      <c r="A75" s="1" t="str">
        <f t="shared" si="1"/>
        <v>IaaSIaaSRedesRedPrivadaVirtualGestionadoporelproveedorN/ANRPV/Mes</v>
      </c>
      <c r="B75" s="1" t="s">
        <v>258</v>
      </c>
      <c r="C75" s="1" t="s">
        <v>116</v>
      </c>
      <c r="D75" s="1" t="s">
        <v>137</v>
      </c>
      <c r="E75" s="1" t="s">
        <v>140</v>
      </c>
      <c r="F75" s="1" t="s">
        <v>108</v>
      </c>
      <c r="G75" s="1" t="s">
        <v>50</v>
      </c>
      <c r="H75" s="1" t="s">
        <v>141</v>
      </c>
      <c r="J75" s="1" t="s">
        <v>190</v>
      </c>
      <c r="K75" s="1" t="s">
        <v>437</v>
      </c>
      <c r="N75" s="39">
        <v>0.05</v>
      </c>
      <c r="O75" s="39">
        <v>27.2439</v>
      </c>
      <c r="P75" s="39">
        <v>10</v>
      </c>
      <c r="Q75" s="39">
        <v>73</v>
      </c>
      <c r="R75" s="39">
        <v>40.161000000000001</v>
      </c>
      <c r="S75" s="40">
        <v>832.10530000000006</v>
      </c>
      <c r="T75" s="1">
        <v>37.909728867623606</v>
      </c>
      <c r="U75" s="1">
        <v>1242.2143000000001</v>
      </c>
      <c r="V75" s="1">
        <v>2.2400000000000002</v>
      </c>
      <c r="W75" s="1">
        <v>64.6173</v>
      </c>
    </row>
    <row r="76" spans="1:23" ht="15" customHeight="1" x14ac:dyDescent="0.2">
      <c r="A76" s="1" t="str">
        <f t="shared" si="1"/>
        <v>IaaSIaaSRedesConexiónparaNubeHíbridaAutogestionadoN/AGB/Hora</v>
      </c>
      <c r="B76" s="1" t="s">
        <v>259</v>
      </c>
      <c r="C76" s="1" t="s">
        <v>116</v>
      </c>
      <c r="D76" s="1" t="s">
        <v>137</v>
      </c>
      <c r="E76" s="1" t="s">
        <v>142</v>
      </c>
      <c r="F76" s="1" t="s">
        <v>106</v>
      </c>
      <c r="G76" s="1" t="s">
        <v>50</v>
      </c>
      <c r="H76" s="1" t="s">
        <v>119</v>
      </c>
      <c r="J76" s="1" t="s">
        <v>190</v>
      </c>
      <c r="K76" s="1" t="s">
        <v>437</v>
      </c>
      <c r="N76" s="39">
        <v>0.05</v>
      </c>
      <c r="O76" s="39">
        <v>2.8940000000000001</v>
      </c>
      <c r="P76" s="39">
        <v>28.46</v>
      </c>
      <c r="Q76" s="39">
        <v>36.5</v>
      </c>
      <c r="R76" s="39">
        <v>0.17100000000000001</v>
      </c>
      <c r="S76" s="40">
        <v>3.5000000000000003E-2</v>
      </c>
      <c r="T76" s="1">
        <v>1.8300064888248022</v>
      </c>
      <c r="U76" s="1">
        <v>0.2482</v>
      </c>
      <c r="V76" s="1">
        <v>3.8959000000000001</v>
      </c>
      <c r="W76" s="1">
        <v>2.7799999999999998E-2</v>
      </c>
    </row>
    <row r="77" spans="1:23" ht="15" customHeight="1" x14ac:dyDescent="0.2">
      <c r="A77" s="1" t="str">
        <f t="shared" si="1"/>
        <v>IaaSIaaSRedesConexiónparaNubeHíbridaGestionadoporelproveedorN/AGB/Hora</v>
      </c>
      <c r="B77" s="1" t="s">
        <v>260</v>
      </c>
      <c r="C77" s="1" t="s">
        <v>116</v>
      </c>
      <c r="D77" s="1" t="s">
        <v>137</v>
      </c>
      <c r="E77" s="1" t="s">
        <v>142</v>
      </c>
      <c r="F77" s="1" t="s">
        <v>108</v>
      </c>
      <c r="G77" s="1" t="s">
        <v>50</v>
      </c>
      <c r="H77" s="1" t="s">
        <v>119</v>
      </c>
      <c r="J77" s="1" t="s">
        <v>190</v>
      </c>
      <c r="K77" s="1" t="s">
        <v>437</v>
      </c>
      <c r="N77" s="39">
        <v>0.05</v>
      </c>
      <c r="O77" s="39">
        <v>3.1021000000000001</v>
      </c>
      <c r="P77" s="39">
        <v>35.25</v>
      </c>
      <c r="Q77" s="39">
        <v>73</v>
      </c>
      <c r="R77" s="39">
        <v>0.18809999999999999</v>
      </c>
      <c r="S77" s="40">
        <v>3.5900000000000001E-2</v>
      </c>
      <c r="T77" s="1">
        <v>2.1898549736732873</v>
      </c>
      <c r="U77" s="1">
        <v>0.27300000000000002</v>
      </c>
      <c r="V77" s="1">
        <v>3.8959000000000001</v>
      </c>
      <c r="W77" s="1">
        <v>4.1700000000000001E-2</v>
      </c>
    </row>
    <row r="78" spans="1:23" ht="15" customHeight="1" x14ac:dyDescent="0.2">
      <c r="A78" s="1" t="str">
        <f t="shared" si="1"/>
        <v>IaaSIaaSRedesConexiónparaNubeHíbridaAutogestionadoN/AGB/Mes</v>
      </c>
      <c r="B78" s="1" t="s">
        <v>261</v>
      </c>
      <c r="C78" s="1" t="s">
        <v>116</v>
      </c>
      <c r="D78" s="1" t="s">
        <v>137</v>
      </c>
      <c r="E78" s="1" t="s">
        <v>142</v>
      </c>
      <c r="F78" s="1" t="s">
        <v>106</v>
      </c>
      <c r="G78" s="1" t="s">
        <v>50</v>
      </c>
      <c r="H78" s="1" t="s">
        <v>120</v>
      </c>
      <c r="J78" s="1" t="s">
        <v>190</v>
      </c>
      <c r="K78" s="1" t="s">
        <v>437</v>
      </c>
      <c r="N78" s="39">
        <v>36.6</v>
      </c>
      <c r="O78" s="39">
        <v>2076.12</v>
      </c>
      <c r="P78" s="39">
        <v>63.51</v>
      </c>
      <c r="Q78" s="39">
        <v>36.5</v>
      </c>
      <c r="R78" s="39">
        <v>37.35</v>
      </c>
      <c r="S78" s="40">
        <v>26.04</v>
      </c>
      <c r="T78" s="1">
        <v>1335.9047368421056</v>
      </c>
      <c r="U78" s="1">
        <v>184.67140000000001</v>
      </c>
      <c r="V78" s="1">
        <v>2844.0194000000001</v>
      </c>
      <c r="W78" s="1">
        <v>20</v>
      </c>
    </row>
    <row r="79" spans="1:23" ht="15" customHeight="1" x14ac:dyDescent="0.2">
      <c r="A79" s="1" t="str">
        <f t="shared" si="1"/>
        <v>IaaSIaaSRedesConexiónparaNubeHíbridaGestionadoporelproveedorN/AGB/Mes</v>
      </c>
      <c r="B79" s="1" t="s">
        <v>262</v>
      </c>
      <c r="C79" s="1" t="s">
        <v>116</v>
      </c>
      <c r="D79" s="1" t="s">
        <v>137</v>
      </c>
      <c r="E79" s="1" t="s">
        <v>142</v>
      </c>
      <c r="F79" s="1" t="s">
        <v>108</v>
      </c>
      <c r="G79" s="1" t="s">
        <v>50</v>
      </c>
      <c r="H79" s="1" t="s">
        <v>120</v>
      </c>
      <c r="J79" s="1" t="s">
        <v>190</v>
      </c>
      <c r="K79" s="1" t="s">
        <v>437</v>
      </c>
      <c r="N79" s="39">
        <v>36.6</v>
      </c>
      <c r="O79" s="39">
        <v>2228.0300000000002</v>
      </c>
      <c r="P79" s="39">
        <v>78.510000000000005</v>
      </c>
      <c r="Q79" s="39">
        <v>73</v>
      </c>
      <c r="R79" s="39">
        <v>41.085000000000001</v>
      </c>
      <c r="S79" s="40">
        <v>26.6675</v>
      </c>
      <c r="T79" s="1">
        <v>1407.8744338118026</v>
      </c>
      <c r="U79" s="1">
        <v>203.1386</v>
      </c>
      <c r="V79" s="1">
        <v>2844.0194000000001</v>
      </c>
      <c r="W79" s="1">
        <v>30</v>
      </c>
    </row>
    <row r="80" spans="1:23" ht="15" customHeight="1" x14ac:dyDescent="0.2">
      <c r="A80" s="1" t="str">
        <f t="shared" si="1"/>
        <v>IaaSIaaSRedesCargaDescargadeDatosenlaNubeAutogestionadoN/AGBtransferidos</v>
      </c>
      <c r="B80" s="1" t="s">
        <v>263</v>
      </c>
      <c r="C80" s="1" t="s">
        <v>116</v>
      </c>
      <c r="D80" s="1" t="s">
        <v>137</v>
      </c>
      <c r="E80" s="1" t="s">
        <v>143</v>
      </c>
      <c r="F80" s="1" t="s">
        <v>106</v>
      </c>
      <c r="G80" s="1" t="s">
        <v>50</v>
      </c>
      <c r="H80" s="1" t="s">
        <v>144</v>
      </c>
      <c r="J80" s="1" t="s">
        <v>190</v>
      </c>
      <c r="K80" s="1" t="s">
        <v>437</v>
      </c>
      <c r="N80" s="39">
        <v>0.01</v>
      </c>
      <c r="O80" s="39">
        <v>0.43290000000000001</v>
      </c>
      <c r="P80" s="39">
        <v>0.01</v>
      </c>
      <c r="Q80" s="39">
        <v>0.12</v>
      </c>
      <c r="R80" s="39">
        <v>380.4667</v>
      </c>
      <c r="S80" s="40">
        <v>8.6999999999999994E-2</v>
      </c>
      <c r="T80" s="1">
        <v>1.5881424337199999E-2</v>
      </c>
      <c r="U80" s="1">
        <v>9.4299999999999995E-2</v>
      </c>
      <c r="V80" s="1">
        <v>5.6000000000000001E-2</v>
      </c>
      <c r="W80" s="1">
        <v>3.5310000000000001</v>
      </c>
    </row>
    <row r="81" spans="1:23" ht="15" customHeight="1" x14ac:dyDescent="0.2">
      <c r="A81" s="1" t="str">
        <f t="shared" si="1"/>
        <v>IaaSIaaSRedesCargaDescargadeDatosenlaNubeGestionadoporelproveedorN/AGBtransferidos</v>
      </c>
      <c r="B81" s="1" t="s">
        <v>264</v>
      </c>
      <c r="C81" s="1" t="s">
        <v>116</v>
      </c>
      <c r="D81" s="1" t="s">
        <v>137</v>
      </c>
      <c r="E81" s="1" t="s">
        <v>143</v>
      </c>
      <c r="F81" s="1" t="s">
        <v>108</v>
      </c>
      <c r="G81" s="1" t="s">
        <v>50</v>
      </c>
      <c r="H81" s="1" t="s">
        <v>144</v>
      </c>
      <c r="J81" s="1" t="s">
        <v>190</v>
      </c>
      <c r="K81" s="1" t="s">
        <v>437</v>
      </c>
      <c r="N81" s="39">
        <v>0.01</v>
      </c>
      <c r="O81" s="39">
        <v>0.45119999999999999</v>
      </c>
      <c r="P81" s="39">
        <v>0.21</v>
      </c>
      <c r="Q81" s="39">
        <v>90.12</v>
      </c>
      <c r="R81" s="39">
        <v>418.51130000000001</v>
      </c>
      <c r="S81" s="40">
        <v>8.9099999999999999E-2</v>
      </c>
      <c r="T81" s="1">
        <v>0.19580566676144243</v>
      </c>
      <c r="U81" s="1">
        <v>0.1037</v>
      </c>
      <c r="V81" s="1">
        <v>5.6000000000000001E-2</v>
      </c>
      <c r="W81" s="1">
        <v>5.2965</v>
      </c>
    </row>
    <row r="82" spans="1:23" ht="15" customHeight="1" x14ac:dyDescent="0.2">
      <c r="A82" s="1" t="str">
        <f t="shared" si="1"/>
        <v>IaaSIaaSRedesBalanceadorCargaAplicacionesAutogestionadoN/AUso/Hora</v>
      </c>
      <c r="B82" s="1" t="s">
        <v>265</v>
      </c>
      <c r="C82" s="1" t="s">
        <v>116</v>
      </c>
      <c r="D82" s="1" t="s">
        <v>137</v>
      </c>
      <c r="E82" s="1" t="s">
        <v>145</v>
      </c>
      <c r="F82" s="1" t="s">
        <v>106</v>
      </c>
      <c r="G82" s="1" t="s">
        <v>50</v>
      </c>
      <c r="H82" s="1" t="s">
        <v>146</v>
      </c>
      <c r="J82" s="1" t="s">
        <v>190</v>
      </c>
      <c r="K82" s="1" t="s">
        <v>437</v>
      </c>
      <c r="N82" s="39">
        <v>0.03</v>
      </c>
      <c r="O82" s="39">
        <v>1.7787999999999999</v>
      </c>
      <c r="P82" s="39">
        <v>2.2499999999999999E-2</v>
      </c>
      <c r="Q82" s="39">
        <v>2.5000000000000001E-2</v>
      </c>
      <c r="R82" s="39">
        <v>0.183</v>
      </c>
      <c r="S82" s="40">
        <v>2.5000000000000001E-2</v>
      </c>
      <c r="T82" s="1">
        <v>314.72368421052636</v>
      </c>
      <c r="U82" s="1">
        <v>0.64749999999999996</v>
      </c>
      <c r="V82" s="1">
        <v>2.8000000000000001E-2</v>
      </c>
      <c r="W82" s="1">
        <v>6.6000000000000003E-2</v>
      </c>
    </row>
    <row r="83" spans="1:23" ht="15" customHeight="1" x14ac:dyDescent="0.2">
      <c r="A83" s="1" t="str">
        <f t="shared" si="1"/>
        <v>IaaSIaaSRedesBalanceadorCargaAplicacionesGestionadoporelproveedorN/AUso/Hora</v>
      </c>
      <c r="B83" s="1" t="s">
        <v>266</v>
      </c>
      <c r="C83" s="1" t="s">
        <v>116</v>
      </c>
      <c r="D83" s="1" t="s">
        <v>137</v>
      </c>
      <c r="E83" s="1" t="s">
        <v>145</v>
      </c>
      <c r="F83" s="1" t="s">
        <v>108</v>
      </c>
      <c r="G83" s="1" t="s">
        <v>50</v>
      </c>
      <c r="H83" s="1" t="s">
        <v>146</v>
      </c>
      <c r="J83" s="1" t="s">
        <v>190</v>
      </c>
      <c r="K83" s="1" t="s">
        <v>437</v>
      </c>
      <c r="N83" s="39">
        <v>0.03</v>
      </c>
      <c r="O83" s="39">
        <v>2.0330000000000004</v>
      </c>
      <c r="P83" s="39">
        <v>2.6549999999999997E-2</v>
      </c>
      <c r="Q83" s="39">
        <v>90.025000000000006</v>
      </c>
      <c r="R83" s="39">
        <v>0.20130000000000001</v>
      </c>
      <c r="S83" s="40">
        <v>2.5700000000000001E-2</v>
      </c>
      <c r="T83" s="1">
        <v>386.69338118022335</v>
      </c>
      <c r="U83" s="1">
        <v>0.64749999999999996</v>
      </c>
      <c r="V83" s="1">
        <v>2.8000000000000001E-2</v>
      </c>
      <c r="W83" s="1">
        <v>9.9000000000000005E-2</v>
      </c>
    </row>
    <row r="84" spans="1:23" ht="15" customHeight="1" x14ac:dyDescent="0.2">
      <c r="A84" s="1" t="str">
        <f t="shared" si="1"/>
        <v>IaaSIaaSRedesTransferenciaDatosenlaNubeAutogestionadoN/AGB/Mes</v>
      </c>
      <c r="B84" s="1" t="s">
        <v>267</v>
      </c>
      <c r="C84" s="1" t="s">
        <v>116</v>
      </c>
      <c r="D84" s="1" t="s">
        <v>137</v>
      </c>
      <c r="E84" s="1" t="s">
        <v>147</v>
      </c>
      <c r="F84" s="1" t="s">
        <v>106</v>
      </c>
      <c r="G84" s="1" t="s">
        <v>50</v>
      </c>
      <c r="H84" s="1" t="s">
        <v>120</v>
      </c>
      <c r="J84" s="1" t="s">
        <v>190</v>
      </c>
      <c r="K84" s="1" t="s">
        <v>437</v>
      </c>
      <c r="N84" s="39">
        <v>4.41</v>
      </c>
      <c r="O84" s="39">
        <v>3.9800000000000002E-2</v>
      </c>
      <c r="P84" s="39">
        <v>4830.2908333333335</v>
      </c>
      <c r="Q84" s="39">
        <v>1E-4</v>
      </c>
      <c r="R84" s="39">
        <v>0.12</v>
      </c>
      <c r="S84" s="40">
        <v>8.6999999999999994E-2</v>
      </c>
      <c r="T84" s="1">
        <v>3.2090882105263202E-2</v>
      </c>
      <c r="U84" s="1">
        <v>0.17</v>
      </c>
      <c r="V84" s="1">
        <v>9.74E-2</v>
      </c>
      <c r="W84" s="1">
        <v>0.10589999999999999</v>
      </c>
    </row>
    <row r="85" spans="1:23" ht="15" customHeight="1" x14ac:dyDescent="0.2">
      <c r="A85" s="1" t="str">
        <f t="shared" si="1"/>
        <v>IaaSIaaSRedesTransferenciaDatosenlaNubeGestionadoporelproveedorN/AGB/Mes</v>
      </c>
      <c r="B85" s="1" t="s">
        <v>268</v>
      </c>
      <c r="C85" s="1" t="s">
        <v>116</v>
      </c>
      <c r="D85" s="1" t="s">
        <v>137</v>
      </c>
      <c r="E85" s="1" t="s">
        <v>147</v>
      </c>
      <c r="F85" s="1" t="s">
        <v>108</v>
      </c>
      <c r="G85" s="1" t="s">
        <v>50</v>
      </c>
      <c r="H85" s="1" t="s">
        <v>120</v>
      </c>
      <c r="J85" s="1" t="s">
        <v>190</v>
      </c>
      <c r="K85" s="1" t="s">
        <v>437</v>
      </c>
      <c r="N85" s="39">
        <v>4.41</v>
      </c>
      <c r="O85" s="39">
        <v>4.2700000000000002E-2</v>
      </c>
      <c r="P85" s="39">
        <v>5699.743183333333</v>
      </c>
      <c r="Q85" s="39">
        <v>1E-4</v>
      </c>
      <c r="R85" s="39">
        <v>0.13300000000000001</v>
      </c>
      <c r="S85" s="40">
        <v>8.9099999999999999E-2</v>
      </c>
      <c r="T85" s="1">
        <v>0.21201512452950563</v>
      </c>
      <c r="U85" s="1">
        <v>0.17</v>
      </c>
      <c r="V85" s="1">
        <v>9.74E-2</v>
      </c>
      <c r="W85" s="1">
        <v>0.15890000000000001</v>
      </c>
    </row>
    <row r="86" spans="1:23" ht="15" customHeight="1" x14ac:dyDescent="0.2">
      <c r="A86" s="1" t="str">
        <f t="shared" si="1"/>
        <v>IaaSIaaSRedesEntregaContenidosAutogestionadoN/ATB/Mes</v>
      </c>
      <c r="B86" s="1" t="s">
        <v>269</v>
      </c>
      <c r="C86" s="1" t="s">
        <v>116</v>
      </c>
      <c r="D86" s="1" t="s">
        <v>137</v>
      </c>
      <c r="E86" s="1" t="s">
        <v>148</v>
      </c>
      <c r="F86" s="1" t="s">
        <v>106</v>
      </c>
      <c r="G86" s="1" t="s">
        <v>50</v>
      </c>
      <c r="H86" s="1" t="s">
        <v>149</v>
      </c>
      <c r="J86" s="1" t="s">
        <v>190</v>
      </c>
      <c r="K86" s="1" t="s">
        <v>437</v>
      </c>
      <c r="N86" s="39">
        <v>0.08</v>
      </c>
      <c r="O86" s="39">
        <v>356.07279999999997</v>
      </c>
      <c r="P86" s="39">
        <v>2590.7175000000002</v>
      </c>
      <c r="Q86" s="39">
        <v>0.15250000000000002</v>
      </c>
      <c r="R86" s="39">
        <v>8.2943999999999996</v>
      </c>
      <c r="S86" s="40">
        <v>152.54640000000001</v>
      </c>
      <c r="T86" s="1">
        <v>39.4</v>
      </c>
      <c r="U86" s="1">
        <v>310.8571</v>
      </c>
      <c r="V86" s="1">
        <v>100.8</v>
      </c>
      <c r="W86" s="1">
        <v>197.14750000000001</v>
      </c>
    </row>
    <row r="87" spans="1:23" ht="15" customHeight="1" x14ac:dyDescent="0.2">
      <c r="A87" s="1" t="str">
        <f t="shared" si="1"/>
        <v>IaaSIaaSRedesEntregaContenidosGestionadoporelproveedorN/ATB/Mes</v>
      </c>
      <c r="B87" s="1" t="s">
        <v>270</v>
      </c>
      <c r="C87" s="1" t="s">
        <v>116</v>
      </c>
      <c r="D87" s="1" t="s">
        <v>137</v>
      </c>
      <c r="E87" s="1" t="s">
        <v>148</v>
      </c>
      <c r="F87" s="1" t="s">
        <v>108</v>
      </c>
      <c r="G87" s="1" t="s">
        <v>50</v>
      </c>
      <c r="H87" s="1" t="s">
        <v>149</v>
      </c>
      <c r="J87" s="1" t="s">
        <v>190</v>
      </c>
      <c r="K87" s="1" t="s">
        <v>437</v>
      </c>
      <c r="N87" s="39">
        <v>0.08</v>
      </c>
      <c r="O87" s="39">
        <v>382.12689999999998</v>
      </c>
      <c r="P87" s="39">
        <v>3057.0466500000002</v>
      </c>
      <c r="Q87" s="39">
        <v>90.152499999999989</v>
      </c>
      <c r="R87" s="39">
        <v>9.1237999999999992</v>
      </c>
      <c r="S87" s="40">
        <v>155.75790000000001</v>
      </c>
      <c r="T87" s="1">
        <v>53.793939393939397</v>
      </c>
      <c r="U87" s="1">
        <v>341.94290000000001</v>
      </c>
      <c r="V87" s="1">
        <v>100.8</v>
      </c>
      <c r="W87" s="1">
        <v>295.72129999999999</v>
      </c>
    </row>
    <row r="88" spans="1:23" ht="15" customHeight="1" x14ac:dyDescent="0.2">
      <c r="A88" s="1" t="str">
        <f t="shared" si="1"/>
        <v>PaaSPaaSBasesdeDatosPaaSBasesdeDatosAutogestionadoSQLServerstandardPaaS/Hora</v>
      </c>
      <c r="B88" s="1" t="s">
        <v>271</v>
      </c>
      <c r="C88" s="1" t="s">
        <v>150</v>
      </c>
      <c r="D88" s="1" t="s">
        <v>151</v>
      </c>
      <c r="E88" s="1" t="s">
        <v>151</v>
      </c>
      <c r="F88" s="1" t="s">
        <v>106</v>
      </c>
      <c r="G88" s="1" t="s">
        <v>152</v>
      </c>
      <c r="H88" s="1" t="s">
        <v>153</v>
      </c>
      <c r="J88" s="1" t="s">
        <v>190</v>
      </c>
      <c r="K88" s="1" t="s">
        <v>437</v>
      </c>
      <c r="N88" s="39">
        <v>12.08</v>
      </c>
      <c r="O88" s="39">
        <v>12.7926</v>
      </c>
      <c r="P88" s="39">
        <v>440.13</v>
      </c>
      <c r="Q88" s="39">
        <v>22.77</v>
      </c>
      <c r="R88" s="39">
        <v>25.786100000000001</v>
      </c>
      <c r="S88" s="40">
        <v>26.288699999999999</v>
      </c>
      <c r="T88" s="1">
        <v>46.651123587599137</v>
      </c>
      <c r="U88" s="1">
        <v>12.242800000000001</v>
      </c>
      <c r="V88" s="1">
        <v>15.715999999999999</v>
      </c>
      <c r="W88" s="1">
        <v>53.738399999999999</v>
      </c>
    </row>
    <row r="89" spans="1:23" ht="15" customHeight="1" x14ac:dyDescent="0.2">
      <c r="A89" s="1" t="str">
        <f t="shared" si="1"/>
        <v>PaaSPaaSBasesdeDatosPaaSBasesdeDatosGestionadoporelproveedorSQLServerstandardPaaS/Hora</v>
      </c>
      <c r="B89" s="1" t="s">
        <v>272</v>
      </c>
      <c r="C89" s="1" t="s">
        <v>150</v>
      </c>
      <c r="D89" s="1" t="s">
        <v>151</v>
      </c>
      <c r="E89" s="1" t="s">
        <v>151</v>
      </c>
      <c r="F89" s="1" t="s">
        <v>108</v>
      </c>
      <c r="G89" s="1" t="s">
        <v>152</v>
      </c>
      <c r="H89" s="1" t="s">
        <v>153</v>
      </c>
      <c r="J89" s="1" t="s">
        <v>190</v>
      </c>
      <c r="K89" s="1" t="s">
        <v>437</v>
      </c>
      <c r="N89" s="39">
        <v>12.08</v>
      </c>
      <c r="O89" s="39">
        <v>13.7286</v>
      </c>
      <c r="P89" s="39">
        <v>480.13</v>
      </c>
      <c r="Q89" s="39">
        <v>112.77</v>
      </c>
      <c r="R89" s="39">
        <v>28.364699999999999</v>
      </c>
      <c r="S89" s="40">
        <v>26.842199999999998</v>
      </c>
      <c r="T89" s="1">
        <v>61.045062981538535</v>
      </c>
      <c r="U89" s="1">
        <v>13.4671</v>
      </c>
      <c r="V89" s="1">
        <v>14.15</v>
      </c>
      <c r="W89" s="1">
        <v>80.607600000000005</v>
      </c>
    </row>
    <row r="90" spans="1:23" ht="15" customHeight="1" x14ac:dyDescent="0.2">
      <c r="A90" s="1" t="str">
        <f t="shared" si="1"/>
        <v>PaaSPaaSBasesdeDatosPaaSBasesdeDatosAutogestionadoSQLserverEnterprisePaaS/Hora</v>
      </c>
      <c r="B90" s="1" t="s">
        <v>273</v>
      </c>
      <c r="C90" s="1" t="s">
        <v>150</v>
      </c>
      <c r="D90" s="1" t="s">
        <v>151</v>
      </c>
      <c r="E90" s="1" t="s">
        <v>151</v>
      </c>
      <c r="F90" s="1" t="s">
        <v>106</v>
      </c>
      <c r="G90" s="1" t="s">
        <v>154</v>
      </c>
      <c r="H90" s="1" t="s">
        <v>153</v>
      </c>
      <c r="J90" s="1" t="s">
        <v>190</v>
      </c>
      <c r="K90" s="1" t="s">
        <v>437</v>
      </c>
      <c r="N90" s="39">
        <v>37.369999999999997</v>
      </c>
      <c r="O90" s="39">
        <v>29.7926</v>
      </c>
      <c r="P90" s="39">
        <v>484.53</v>
      </c>
      <c r="Q90" s="39">
        <v>45.28</v>
      </c>
      <c r="R90" s="39">
        <v>48.298099999999998</v>
      </c>
      <c r="S90" s="40">
        <v>26.288699999999999</v>
      </c>
      <c r="T90" s="1">
        <v>48.950368317231437</v>
      </c>
      <c r="U90" s="1">
        <v>44.3</v>
      </c>
      <c r="V90" s="1">
        <v>37.793500000000002</v>
      </c>
      <c r="W90" s="1">
        <v>97.214399999999998</v>
      </c>
    </row>
    <row r="91" spans="1:23" ht="15" customHeight="1" x14ac:dyDescent="0.2">
      <c r="A91" s="1" t="str">
        <f t="shared" si="1"/>
        <v>PaaSPaaSBasesdeDatosPaaSBasesdeDatosGestionadoporelproveedorSQLserverEnterprisePaaS/Hora</v>
      </c>
      <c r="B91" s="1" t="s">
        <v>274</v>
      </c>
      <c r="C91" s="1" t="s">
        <v>150</v>
      </c>
      <c r="D91" s="1" t="s">
        <v>151</v>
      </c>
      <c r="E91" s="1" t="s">
        <v>151</v>
      </c>
      <c r="F91" s="1" t="s">
        <v>108</v>
      </c>
      <c r="G91" s="1" t="s">
        <v>154</v>
      </c>
      <c r="H91" s="1" t="s">
        <v>153</v>
      </c>
      <c r="J91" s="1" t="s">
        <v>190</v>
      </c>
      <c r="K91" s="1" t="s">
        <v>437</v>
      </c>
      <c r="N91" s="39">
        <v>37.369999999999997</v>
      </c>
      <c r="O91" s="39">
        <v>31.9725</v>
      </c>
      <c r="P91" s="39">
        <v>524.53</v>
      </c>
      <c r="Q91" s="39">
        <v>135.28</v>
      </c>
      <c r="R91" s="39">
        <v>53.127899999999997</v>
      </c>
      <c r="S91" s="40">
        <v>26.842199999999998</v>
      </c>
      <c r="T91" s="1">
        <v>63.344307711170828</v>
      </c>
      <c r="U91" s="1">
        <v>48.73</v>
      </c>
      <c r="V91" s="1">
        <v>33.862000000000002</v>
      </c>
      <c r="W91" s="1">
        <v>145.82159999999999</v>
      </c>
    </row>
    <row r="92" spans="1:23" ht="15" customHeight="1" x14ac:dyDescent="0.2">
      <c r="A92" s="1" t="str">
        <f t="shared" si="1"/>
        <v>PaaSPaaSBasesdeDatosPaaSBasesdeDatosAutogestionadoSQLserverExpressPaaS/Hora</v>
      </c>
      <c r="B92" s="1" t="s">
        <v>275</v>
      </c>
      <c r="C92" s="1" t="s">
        <v>150</v>
      </c>
      <c r="D92" s="1" t="s">
        <v>151</v>
      </c>
      <c r="E92" s="1" t="s">
        <v>151</v>
      </c>
      <c r="F92" s="1" t="s">
        <v>106</v>
      </c>
      <c r="G92" s="1" t="s">
        <v>155</v>
      </c>
      <c r="H92" s="1" t="s">
        <v>153</v>
      </c>
      <c r="J92" s="1" t="s">
        <v>190</v>
      </c>
      <c r="K92" s="1" t="s">
        <v>437</v>
      </c>
      <c r="N92" s="39">
        <v>0.09</v>
      </c>
      <c r="O92" s="39">
        <v>7.0423999999999998</v>
      </c>
      <c r="P92" s="39">
        <v>40.479999999999997</v>
      </c>
      <c r="Q92" s="39">
        <v>6.98</v>
      </c>
      <c r="R92" s="39">
        <v>12.9621</v>
      </c>
      <c r="S92" s="40">
        <v>26.288699999999999</v>
      </c>
      <c r="T92" s="1">
        <v>10.095688596491231</v>
      </c>
      <c r="U92" s="1">
        <v>10.957100000000001</v>
      </c>
      <c r="V92" s="1">
        <v>8.3300999999999998</v>
      </c>
      <c r="W92" s="1">
        <v>3.9878</v>
      </c>
    </row>
    <row r="93" spans="1:23" ht="15" customHeight="1" x14ac:dyDescent="0.2">
      <c r="A93" s="1" t="str">
        <f t="shared" si="1"/>
        <v>PaaSPaaSBasesdeDatosPaaSBasesdeDatosGestionadoporelproveedorSQLserverExpressPaaS/Hora</v>
      </c>
      <c r="B93" s="1" t="s">
        <v>276</v>
      </c>
      <c r="C93" s="1" t="s">
        <v>150</v>
      </c>
      <c r="D93" s="1" t="s">
        <v>151</v>
      </c>
      <c r="E93" s="1" t="s">
        <v>151</v>
      </c>
      <c r="F93" s="1" t="s">
        <v>108</v>
      </c>
      <c r="G93" s="1" t="s">
        <v>155</v>
      </c>
      <c r="H93" s="1" t="s">
        <v>153</v>
      </c>
      <c r="J93" s="1" t="s">
        <v>190</v>
      </c>
      <c r="K93" s="1" t="s">
        <v>437</v>
      </c>
      <c r="N93" s="39">
        <v>0.09</v>
      </c>
      <c r="O93" s="39">
        <v>7.5575999999999999</v>
      </c>
      <c r="P93" s="39">
        <v>60.48</v>
      </c>
      <c r="Q93" s="39">
        <v>96.98</v>
      </c>
      <c r="R93" s="39">
        <v>14.2583</v>
      </c>
      <c r="S93" s="40">
        <v>26.842199999999998</v>
      </c>
      <c r="T93" s="1">
        <v>11.53508253588517</v>
      </c>
      <c r="U93" s="1">
        <v>12.0528</v>
      </c>
      <c r="V93" s="1">
        <v>7.5553999999999997</v>
      </c>
      <c r="W93" s="1">
        <v>5.9817</v>
      </c>
    </row>
    <row r="94" spans="1:23" ht="15" customHeight="1" x14ac:dyDescent="0.2">
      <c r="A94" s="1" t="str">
        <f t="shared" si="1"/>
        <v>PaaSPaaSBasesdeDatosPaaSBasesdeDatosAutogestionadoMySQLEnterprisePaaS/Hora</v>
      </c>
      <c r="B94" s="1" t="s">
        <v>277</v>
      </c>
      <c r="C94" s="1" t="s">
        <v>150</v>
      </c>
      <c r="D94" s="1" t="s">
        <v>151</v>
      </c>
      <c r="E94" s="1" t="s">
        <v>151</v>
      </c>
      <c r="F94" s="1" t="s">
        <v>106</v>
      </c>
      <c r="G94" s="1" t="s">
        <v>156</v>
      </c>
      <c r="H94" s="1" t="s">
        <v>153</v>
      </c>
      <c r="J94" s="1" t="s">
        <v>190</v>
      </c>
      <c r="K94" s="1" t="s">
        <v>437</v>
      </c>
      <c r="N94" s="39">
        <v>5.6</v>
      </c>
      <c r="O94" s="39">
        <v>2.2955000000000001</v>
      </c>
      <c r="P94" s="39">
        <v>422.49</v>
      </c>
      <c r="Q94" s="39">
        <v>6.34</v>
      </c>
      <c r="R94" s="39">
        <v>10.716699999999999</v>
      </c>
      <c r="S94" s="40">
        <v>2.4537</v>
      </c>
      <c r="T94" s="1">
        <v>29.322506416726753</v>
      </c>
      <c r="U94" s="1">
        <v>5.5857000000000001</v>
      </c>
      <c r="V94" s="1">
        <v>7.7213000000000003</v>
      </c>
      <c r="W94" s="1">
        <v>21.167000000000002</v>
      </c>
    </row>
    <row r="95" spans="1:23" ht="15" customHeight="1" x14ac:dyDescent="0.2">
      <c r="A95" s="1" t="str">
        <f t="shared" si="1"/>
        <v>PaaSPaaSBasesdeDatosPaaSBasesdeDatosGestionadoporelproveedorMySQLEnterprisePaaS/Hora</v>
      </c>
      <c r="B95" s="1" t="s">
        <v>278</v>
      </c>
      <c r="C95" s="1" t="s">
        <v>150</v>
      </c>
      <c r="D95" s="1" t="s">
        <v>151</v>
      </c>
      <c r="E95" s="1" t="s">
        <v>151</v>
      </c>
      <c r="F95" s="1" t="s">
        <v>108</v>
      </c>
      <c r="G95" s="1" t="s">
        <v>156</v>
      </c>
      <c r="H95" s="1" t="s">
        <v>153</v>
      </c>
      <c r="J95" s="1" t="s">
        <v>190</v>
      </c>
      <c r="K95" s="1" t="s">
        <v>437</v>
      </c>
      <c r="N95" s="39">
        <v>5.6</v>
      </c>
      <c r="O95" s="39">
        <v>2.4635000000000002</v>
      </c>
      <c r="P95" s="39">
        <v>460.49</v>
      </c>
      <c r="Q95" s="39">
        <v>96.34</v>
      </c>
      <c r="R95" s="39">
        <v>11.7883</v>
      </c>
      <c r="S95" s="40">
        <v>2.5053000000000001</v>
      </c>
      <c r="T95" s="1">
        <v>30.761900356120691</v>
      </c>
      <c r="U95" s="1">
        <v>5.7285000000000004</v>
      </c>
      <c r="V95" s="1">
        <v>7.8388999999999998</v>
      </c>
      <c r="W95" s="1">
        <v>31.750599999999999</v>
      </c>
    </row>
    <row r="96" spans="1:23" ht="15" customHeight="1" x14ac:dyDescent="0.2">
      <c r="A96" s="1" t="str">
        <f t="shared" si="1"/>
        <v>PaaSPaaSBasesdeDatosPaaSBasesdeDatosAutogestionadoMariaDBPaaS/Hora</v>
      </c>
      <c r="B96" s="1" t="s">
        <v>279</v>
      </c>
      <c r="C96" s="1" t="s">
        <v>150</v>
      </c>
      <c r="D96" s="1" t="s">
        <v>151</v>
      </c>
      <c r="E96" s="1" t="s">
        <v>151</v>
      </c>
      <c r="F96" s="1" t="s">
        <v>106</v>
      </c>
      <c r="G96" s="1" t="s">
        <v>157</v>
      </c>
      <c r="H96" s="1" t="s">
        <v>153</v>
      </c>
      <c r="J96" s="1" t="s">
        <v>190</v>
      </c>
      <c r="K96" s="1" t="s">
        <v>437</v>
      </c>
      <c r="N96" s="39">
        <v>5.6</v>
      </c>
      <c r="O96" s="39">
        <v>2.2955000000000001</v>
      </c>
      <c r="P96" s="39">
        <v>422.49</v>
      </c>
      <c r="Q96" s="39">
        <v>3.14</v>
      </c>
      <c r="R96" s="39">
        <v>6.3224</v>
      </c>
      <c r="S96" s="40">
        <v>23.381499999999999</v>
      </c>
      <c r="T96" s="1">
        <v>29.322506416726753</v>
      </c>
      <c r="U96" s="1">
        <v>5.5857000000000001</v>
      </c>
      <c r="V96" s="1">
        <v>6.5797999999999996</v>
      </c>
      <c r="W96" s="1">
        <v>21.167000000000002</v>
      </c>
    </row>
    <row r="97" spans="1:23" ht="15" customHeight="1" x14ac:dyDescent="0.2">
      <c r="A97" s="1" t="str">
        <f t="shared" si="1"/>
        <v>PaaSPaaSBasesdeDatosPaaSBasesdeDatosGestionadoporelproveedorMariaDBPaaS/Hora</v>
      </c>
      <c r="B97" s="1" t="s">
        <v>280</v>
      </c>
      <c r="C97" s="1" t="s">
        <v>150</v>
      </c>
      <c r="D97" s="1" t="s">
        <v>151</v>
      </c>
      <c r="E97" s="1" t="s">
        <v>151</v>
      </c>
      <c r="F97" s="1" t="s">
        <v>108</v>
      </c>
      <c r="G97" s="1" t="s">
        <v>157</v>
      </c>
      <c r="H97" s="1" t="s">
        <v>153</v>
      </c>
      <c r="J97" s="1" t="s">
        <v>190</v>
      </c>
      <c r="K97" s="1" t="s">
        <v>437</v>
      </c>
      <c r="N97" s="39">
        <v>5.6</v>
      </c>
      <c r="O97" s="39">
        <v>2.4635000000000002</v>
      </c>
      <c r="P97" s="39">
        <v>460.49</v>
      </c>
      <c r="Q97" s="39">
        <v>93.14</v>
      </c>
      <c r="R97" s="39">
        <v>6.9546999999999999</v>
      </c>
      <c r="S97" s="40">
        <v>23.873699999999999</v>
      </c>
      <c r="T97" s="1">
        <v>30.761900356120691</v>
      </c>
      <c r="U97" s="1">
        <v>6.1441999999999997</v>
      </c>
      <c r="V97" s="1">
        <v>6.6974</v>
      </c>
      <c r="W97" s="1">
        <v>31.750599999999999</v>
      </c>
    </row>
    <row r="98" spans="1:23" ht="15" customHeight="1" x14ac:dyDescent="0.2">
      <c r="A98" s="1" t="str">
        <f t="shared" si="1"/>
        <v>PaaSPaaSBasesdeDatosPaaSBasesdeDatosAutogestionadoPostgreSQLPaaS/Hora</v>
      </c>
      <c r="B98" s="1" t="s">
        <v>281</v>
      </c>
      <c r="C98" s="1" t="s">
        <v>150</v>
      </c>
      <c r="D98" s="1" t="s">
        <v>151</v>
      </c>
      <c r="E98" s="1" t="s">
        <v>151</v>
      </c>
      <c r="F98" s="1" t="s">
        <v>106</v>
      </c>
      <c r="G98" s="1" t="s">
        <v>158</v>
      </c>
      <c r="H98" s="1" t="s">
        <v>153</v>
      </c>
      <c r="J98" s="1" t="s">
        <v>190</v>
      </c>
      <c r="K98" s="1" t="s">
        <v>437</v>
      </c>
      <c r="N98" s="39">
        <v>5.84</v>
      </c>
      <c r="O98" s="39">
        <v>2.2955000000000001</v>
      </c>
      <c r="P98" s="39">
        <v>344.99</v>
      </c>
      <c r="Q98" s="39">
        <v>6.36</v>
      </c>
      <c r="R98" s="39">
        <v>6.3224</v>
      </c>
      <c r="S98" s="40">
        <v>2.4537</v>
      </c>
      <c r="T98" s="1">
        <v>29.9807806777217</v>
      </c>
      <c r="U98" s="1">
        <v>5.5857000000000001</v>
      </c>
      <c r="V98" s="1">
        <v>6.5797999999999996</v>
      </c>
      <c r="W98" s="1">
        <v>21.751000000000001</v>
      </c>
    </row>
    <row r="99" spans="1:23" ht="15" customHeight="1" x14ac:dyDescent="0.2">
      <c r="A99" s="1" t="str">
        <f t="shared" si="1"/>
        <v>PaaSPaaSBasesdeDatosPaaSBasesdeDatosGestionadoporelproveedorPostgreSQLPaaS/Hora</v>
      </c>
      <c r="B99" s="1" t="s">
        <v>282</v>
      </c>
      <c r="C99" s="1" t="s">
        <v>150</v>
      </c>
      <c r="D99" s="1" t="s">
        <v>151</v>
      </c>
      <c r="E99" s="1" t="s">
        <v>151</v>
      </c>
      <c r="F99" s="1" t="s">
        <v>108</v>
      </c>
      <c r="G99" s="1" t="s">
        <v>158</v>
      </c>
      <c r="H99" s="1" t="s">
        <v>153</v>
      </c>
      <c r="J99" s="1" t="s">
        <v>190</v>
      </c>
      <c r="K99" s="1" t="s">
        <v>437</v>
      </c>
      <c r="N99" s="39">
        <v>5.84</v>
      </c>
      <c r="O99" s="39">
        <v>2.4635000000000002</v>
      </c>
      <c r="P99" s="39">
        <v>422.99</v>
      </c>
      <c r="Q99" s="39">
        <v>96.36</v>
      </c>
      <c r="R99" s="39">
        <v>6.9546999999999999</v>
      </c>
      <c r="S99" s="40">
        <v>2.5053000000000001</v>
      </c>
      <c r="T99" s="1">
        <v>31.420174617115642</v>
      </c>
      <c r="U99" s="1">
        <v>6.1441999999999997</v>
      </c>
      <c r="V99" s="1">
        <v>6.6974</v>
      </c>
      <c r="W99" s="1">
        <v>32.6265</v>
      </c>
    </row>
    <row r="100" spans="1:23" ht="15" customHeight="1" x14ac:dyDescent="0.2">
      <c r="A100" s="1" t="str">
        <f t="shared" si="1"/>
        <v>PaaSPaaSBasesdeDatosPaaSBasesdeDatosAutogestionadoSQLServerstandardPaaS/Mes</v>
      </c>
      <c r="B100" s="1" t="s">
        <v>283</v>
      </c>
      <c r="C100" s="1" t="s">
        <v>150</v>
      </c>
      <c r="D100" s="1" t="s">
        <v>151</v>
      </c>
      <c r="E100" s="1" t="s">
        <v>151</v>
      </c>
      <c r="F100" s="1" t="s">
        <v>106</v>
      </c>
      <c r="G100" s="1" t="s">
        <v>152</v>
      </c>
      <c r="H100" s="1" t="s">
        <v>159</v>
      </c>
      <c r="J100" s="1" t="s">
        <v>190</v>
      </c>
      <c r="K100" s="1" t="s">
        <v>437</v>
      </c>
      <c r="N100" s="39">
        <v>8842.56</v>
      </c>
      <c r="O100" s="39">
        <v>9338.532799999999</v>
      </c>
      <c r="P100" s="39">
        <v>20182</v>
      </c>
      <c r="Q100" s="39">
        <v>16626.88</v>
      </c>
      <c r="R100" s="39">
        <v>18823.849999999999</v>
      </c>
      <c r="S100" s="40">
        <v>19558.762900000002</v>
      </c>
      <c r="T100" s="1">
        <v>1576.3728505263159</v>
      </c>
      <c r="U100" s="1">
        <v>9108.6857</v>
      </c>
      <c r="V100" s="1">
        <v>11472.6994</v>
      </c>
      <c r="W100" s="1">
        <v>39336.493499999997</v>
      </c>
    </row>
    <row r="101" spans="1:23" ht="15" customHeight="1" x14ac:dyDescent="0.2">
      <c r="A101" s="1" t="str">
        <f t="shared" si="1"/>
        <v>PaaSPaaSBasesdeDatosPaaSBasesdeDatosGestionadoporelproveedorSQLServerstandardPaaS/Mes</v>
      </c>
      <c r="B101" s="1" t="s">
        <v>284</v>
      </c>
      <c r="C101" s="1" t="s">
        <v>150</v>
      </c>
      <c r="D101" s="1" t="s">
        <v>151</v>
      </c>
      <c r="E101" s="1" t="s">
        <v>151</v>
      </c>
      <c r="F101" s="1" t="s">
        <v>108</v>
      </c>
      <c r="G101" s="1" t="s">
        <v>152</v>
      </c>
      <c r="H101" s="1" t="s">
        <v>159</v>
      </c>
      <c r="J101" s="1" t="s">
        <v>190</v>
      </c>
      <c r="K101" s="1" t="s">
        <v>437</v>
      </c>
      <c r="N101" s="39">
        <v>8842.56</v>
      </c>
      <c r="O101" s="39">
        <v>10021.84</v>
      </c>
      <c r="P101" s="39">
        <v>20382</v>
      </c>
      <c r="Q101" s="39">
        <v>16986.88</v>
      </c>
      <c r="R101" s="39">
        <v>20706.235000000001</v>
      </c>
      <c r="S101" s="40">
        <v>19970.526399999999</v>
      </c>
      <c r="T101" s="1">
        <v>1648.3425474960129</v>
      </c>
      <c r="U101" s="1">
        <v>10019.5542</v>
      </c>
      <c r="V101" s="1">
        <v>10329.481599999999</v>
      </c>
      <c r="W101" s="1">
        <v>59004.7402</v>
      </c>
    </row>
    <row r="102" spans="1:23" ht="15" customHeight="1" x14ac:dyDescent="0.2">
      <c r="A102" s="1" t="str">
        <f t="shared" si="1"/>
        <v>PaaSPaaSBasesdeDatosPaaSBasesdeDatosAutogestionadoSQLserverEnterprisePaaS/Mes</v>
      </c>
      <c r="B102" s="1" t="s">
        <v>285</v>
      </c>
      <c r="C102" s="1" t="s">
        <v>150</v>
      </c>
      <c r="D102" s="1" t="s">
        <v>151</v>
      </c>
      <c r="E102" s="1" t="s">
        <v>151</v>
      </c>
      <c r="F102" s="1" t="s">
        <v>106</v>
      </c>
      <c r="G102" s="1" t="s">
        <v>154</v>
      </c>
      <c r="H102" s="1" t="s">
        <v>159</v>
      </c>
      <c r="J102" s="1" t="s">
        <v>190</v>
      </c>
      <c r="K102" s="1" t="s">
        <v>437</v>
      </c>
      <c r="N102" s="39">
        <v>27354.84</v>
      </c>
      <c r="O102" s="39">
        <v>21748.532800000001</v>
      </c>
      <c r="P102" s="39">
        <v>32173</v>
      </c>
      <c r="Q102" s="39">
        <v>33060.639999999999</v>
      </c>
      <c r="R102" s="39">
        <v>35257.61</v>
      </c>
      <c r="S102" s="40">
        <v>19558.762900000002</v>
      </c>
      <c r="T102" s="1">
        <v>3254.8215031578952</v>
      </c>
      <c r="U102" s="1">
        <v>32959.199999999997</v>
      </c>
      <c r="V102" s="1">
        <v>27589.230599999999</v>
      </c>
      <c r="W102" s="1">
        <v>69994.389200000005</v>
      </c>
    </row>
    <row r="103" spans="1:23" ht="15" customHeight="1" x14ac:dyDescent="0.2">
      <c r="A103" s="1" t="str">
        <f t="shared" si="1"/>
        <v>PaaSPaaSBasesdeDatosPaaSBasesdeDatosGestionadoporelproveedorSQLserverEnterprisePaaS/Mes</v>
      </c>
      <c r="B103" s="1" t="s">
        <v>286</v>
      </c>
      <c r="C103" s="1" t="s">
        <v>150</v>
      </c>
      <c r="D103" s="1" t="s">
        <v>151</v>
      </c>
      <c r="E103" s="1" t="s">
        <v>151</v>
      </c>
      <c r="F103" s="1" t="s">
        <v>108</v>
      </c>
      <c r="G103" s="1" t="s">
        <v>154</v>
      </c>
      <c r="H103" s="1" t="s">
        <v>159</v>
      </c>
      <c r="J103" s="1" t="s">
        <v>190</v>
      </c>
      <c r="K103" s="1" t="s">
        <v>437</v>
      </c>
      <c r="N103" s="39">
        <v>27354.84</v>
      </c>
      <c r="O103" s="39">
        <v>23339.888800000001</v>
      </c>
      <c r="P103" s="39">
        <v>32373</v>
      </c>
      <c r="Q103" s="39">
        <v>33420.639999999999</v>
      </c>
      <c r="R103" s="39">
        <v>38783.370999999999</v>
      </c>
      <c r="S103" s="40">
        <v>19970.526399999999</v>
      </c>
      <c r="T103" s="1">
        <v>3326.7912001275922</v>
      </c>
      <c r="U103" s="1">
        <v>36255.120000000003</v>
      </c>
      <c r="V103" s="1">
        <v>24719.241600000001</v>
      </c>
      <c r="W103" s="1">
        <v>104991.58379999999</v>
      </c>
    </row>
    <row r="104" spans="1:23" ht="15" customHeight="1" x14ac:dyDescent="0.2">
      <c r="A104" s="1" t="str">
        <f t="shared" si="1"/>
        <v>PaaSPaaSBasesdeDatosPaaSBasesdeDatosAutogestionadoSQLserverExpressPaaS/Mes</v>
      </c>
      <c r="B104" s="1" t="s">
        <v>287</v>
      </c>
      <c r="C104" s="1" t="s">
        <v>150</v>
      </c>
      <c r="D104" s="1" t="s">
        <v>151</v>
      </c>
      <c r="E104" s="1" t="s">
        <v>151</v>
      </c>
      <c r="F104" s="1" t="s">
        <v>106</v>
      </c>
      <c r="G104" s="1" t="s">
        <v>155</v>
      </c>
      <c r="H104" s="1" t="s">
        <v>159</v>
      </c>
      <c r="J104" s="1" t="s">
        <v>190</v>
      </c>
      <c r="K104" s="1" t="s">
        <v>437</v>
      </c>
      <c r="N104" s="39">
        <v>64.42</v>
      </c>
      <c r="O104" s="39">
        <v>5140.8850000000002</v>
      </c>
      <c r="P104" s="39">
        <v>3426</v>
      </c>
      <c r="Q104" s="39">
        <v>5098.72</v>
      </c>
      <c r="R104" s="39">
        <v>9462.33</v>
      </c>
      <c r="S104" s="40">
        <v>19558.762900000002</v>
      </c>
      <c r="T104" s="1">
        <v>50.478442982456151</v>
      </c>
      <c r="U104" s="1">
        <v>8152.1142</v>
      </c>
      <c r="V104" s="1">
        <v>6080.9871000000003</v>
      </c>
      <c r="W104" s="1">
        <v>2871.1972999999998</v>
      </c>
    </row>
    <row r="105" spans="1:23" ht="15" customHeight="1" x14ac:dyDescent="0.2">
      <c r="A105" s="1" t="str">
        <f t="shared" si="1"/>
        <v>PaaSPaaSBasesdeDatosPaaSBasesdeDatosGestionadoporelproveedorSQLserverExpressPaaS/Mes</v>
      </c>
      <c r="B105" s="1" t="s">
        <v>288</v>
      </c>
      <c r="C105" s="1" t="s">
        <v>150</v>
      </c>
      <c r="D105" s="1" t="s">
        <v>151</v>
      </c>
      <c r="E105" s="1" t="s">
        <v>151</v>
      </c>
      <c r="F105" s="1" t="s">
        <v>108</v>
      </c>
      <c r="G105" s="1" t="s">
        <v>155</v>
      </c>
      <c r="H105" s="1" t="s">
        <v>159</v>
      </c>
      <c r="J105" s="1" t="s">
        <v>190</v>
      </c>
      <c r="K105" s="1" t="s">
        <v>437</v>
      </c>
      <c r="N105" s="39">
        <v>64.42</v>
      </c>
      <c r="O105" s="39">
        <v>5517.0474000000004</v>
      </c>
      <c r="P105" s="39">
        <v>3626</v>
      </c>
      <c r="Q105" s="39">
        <v>5458.72</v>
      </c>
      <c r="R105" s="39">
        <v>10408.563</v>
      </c>
      <c r="S105" s="40">
        <v>19970.526399999999</v>
      </c>
      <c r="T105" s="1">
        <v>64.872382376395549</v>
      </c>
      <c r="U105" s="1">
        <v>8967.3256999999994</v>
      </c>
      <c r="V105" s="1">
        <v>5515.4528</v>
      </c>
      <c r="W105" s="1">
        <v>4306.7960000000003</v>
      </c>
    </row>
    <row r="106" spans="1:23" ht="15" customHeight="1" x14ac:dyDescent="0.2">
      <c r="A106" s="1" t="str">
        <f t="shared" si="1"/>
        <v>PaaSPaaSBasesdeDatosPaaSBasesdeDatosAutogestionadoMySQLEnterprisePaaS/Mes</v>
      </c>
      <c r="B106" s="1" t="s">
        <v>289</v>
      </c>
      <c r="C106" s="1" t="s">
        <v>150</v>
      </c>
      <c r="D106" s="1" t="s">
        <v>151</v>
      </c>
      <c r="E106" s="1" t="s">
        <v>151</v>
      </c>
      <c r="F106" s="1" t="s">
        <v>106</v>
      </c>
      <c r="G106" s="1" t="s">
        <v>156</v>
      </c>
      <c r="H106" s="1" t="s">
        <v>159</v>
      </c>
      <c r="J106" s="1" t="s">
        <v>190</v>
      </c>
      <c r="K106" s="1" t="s">
        <v>437</v>
      </c>
      <c r="N106" s="39">
        <v>4099.2</v>
      </c>
      <c r="O106" s="39">
        <v>9098.4979999999996</v>
      </c>
      <c r="P106" s="39">
        <v>9008.82</v>
      </c>
      <c r="Q106" s="39">
        <v>4634.7700000000004</v>
      </c>
      <c r="R106" s="39">
        <v>7823.1750000000002</v>
      </c>
      <c r="S106" s="40">
        <v>1825.4846</v>
      </c>
      <c r="T106" s="1">
        <v>505.42968421052637</v>
      </c>
      <c r="U106" s="1">
        <v>4155.7713999999996</v>
      </c>
      <c r="V106" s="1">
        <v>5636.5661</v>
      </c>
      <c r="W106" s="1">
        <v>15240.266799999999</v>
      </c>
    </row>
    <row r="107" spans="1:23" ht="15" customHeight="1" x14ac:dyDescent="0.2">
      <c r="A107" s="1" t="str">
        <f t="shared" si="1"/>
        <v>PaaSPaaSBasesdeDatosPaaSBasesdeDatosGestionadoporelproveedorMySQLEnterprisePaaS/Mes</v>
      </c>
      <c r="B107" s="1" t="s">
        <v>290</v>
      </c>
      <c r="C107" s="1" t="s">
        <v>150</v>
      </c>
      <c r="D107" s="1" t="s">
        <v>151</v>
      </c>
      <c r="E107" s="1" t="s">
        <v>151</v>
      </c>
      <c r="F107" s="1" t="s">
        <v>108</v>
      </c>
      <c r="G107" s="1" t="s">
        <v>156</v>
      </c>
      <c r="H107" s="1" t="s">
        <v>159</v>
      </c>
      <c r="J107" s="1" t="s">
        <v>190</v>
      </c>
      <c r="K107" s="1" t="s">
        <v>437</v>
      </c>
      <c r="N107" s="39">
        <v>4099.2</v>
      </c>
      <c r="O107" s="39">
        <v>9764.2416999999987</v>
      </c>
      <c r="P107" s="39">
        <v>9208.82</v>
      </c>
      <c r="Q107" s="39">
        <v>4994.7700000000004</v>
      </c>
      <c r="R107" s="39">
        <v>8605.4925000000003</v>
      </c>
      <c r="S107" s="40">
        <v>1863.9158</v>
      </c>
      <c r="T107" s="1">
        <v>577.39938118022337</v>
      </c>
      <c r="U107" s="1">
        <v>4571.3485000000001</v>
      </c>
      <c r="V107" s="1">
        <v>5722.5661</v>
      </c>
      <c r="W107" s="1">
        <v>22860.4002</v>
      </c>
    </row>
    <row r="108" spans="1:23" ht="15" customHeight="1" x14ac:dyDescent="0.2">
      <c r="A108" s="1" t="str">
        <f t="shared" si="1"/>
        <v>PaaSPaaSBasesdeDatosPaaSBasesdeDatosAutogestionadoMariaDBPaaS/Mes</v>
      </c>
      <c r="B108" s="1" t="s">
        <v>291</v>
      </c>
      <c r="C108" s="1" t="s">
        <v>150</v>
      </c>
      <c r="D108" s="1" t="s">
        <v>151</v>
      </c>
      <c r="E108" s="1" t="s">
        <v>151</v>
      </c>
      <c r="F108" s="1" t="s">
        <v>106</v>
      </c>
      <c r="G108" s="1" t="s">
        <v>157</v>
      </c>
      <c r="H108" s="1" t="s">
        <v>159</v>
      </c>
      <c r="J108" s="1" t="s">
        <v>190</v>
      </c>
      <c r="K108" s="1" t="s">
        <v>437</v>
      </c>
      <c r="N108" s="39">
        <v>4099.2</v>
      </c>
      <c r="O108" s="39">
        <v>9098.4979999999996</v>
      </c>
      <c r="P108" s="39">
        <v>9008.82</v>
      </c>
      <c r="Q108" s="39">
        <v>2295.52</v>
      </c>
      <c r="R108" s="39">
        <v>4615.37</v>
      </c>
      <c r="S108" s="40">
        <v>17395.793900000001</v>
      </c>
      <c r="T108" s="1">
        <v>505.42968421052637</v>
      </c>
      <c r="U108" s="1">
        <v>4155.7713999999996</v>
      </c>
      <c r="V108" s="1">
        <v>4803.2327999999998</v>
      </c>
      <c r="W108" s="1">
        <v>15240.266799999999</v>
      </c>
    </row>
    <row r="109" spans="1:23" ht="15" customHeight="1" x14ac:dyDescent="0.2">
      <c r="A109" s="1" t="str">
        <f t="shared" si="1"/>
        <v>PaaSPaaSBasesdeDatosPaaSBasesdeDatosGestionadoporelproveedorMariaDBPaaS/Mes</v>
      </c>
      <c r="B109" s="1" t="s">
        <v>292</v>
      </c>
      <c r="C109" s="1" t="s">
        <v>150</v>
      </c>
      <c r="D109" s="1" t="s">
        <v>151</v>
      </c>
      <c r="E109" s="1" t="s">
        <v>151</v>
      </c>
      <c r="F109" s="1" t="s">
        <v>108</v>
      </c>
      <c r="G109" s="1" t="s">
        <v>157</v>
      </c>
      <c r="H109" s="1" t="s">
        <v>159</v>
      </c>
      <c r="J109" s="1" t="s">
        <v>190</v>
      </c>
      <c r="K109" s="1" t="s">
        <v>437</v>
      </c>
      <c r="N109" s="39">
        <v>4099.2</v>
      </c>
      <c r="O109" s="39">
        <v>9764.2416999999987</v>
      </c>
      <c r="P109" s="39">
        <v>9208.82</v>
      </c>
      <c r="Q109" s="39">
        <v>2655.52</v>
      </c>
      <c r="R109" s="39">
        <v>5076.9070000000002</v>
      </c>
      <c r="S109" s="40">
        <v>17762.021100000002</v>
      </c>
      <c r="T109" s="1">
        <v>577.39938118022337</v>
      </c>
      <c r="U109" s="1">
        <v>4571.3485000000001</v>
      </c>
      <c r="V109" s="1">
        <v>4889.2327999999998</v>
      </c>
      <c r="W109" s="1">
        <v>22860.4002</v>
      </c>
    </row>
    <row r="110" spans="1:23" ht="15" customHeight="1" x14ac:dyDescent="0.2">
      <c r="A110" s="1" t="str">
        <f t="shared" si="1"/>
        <v>PaaSPaaSBasesdeDatosPaaSBasesdeDatosAutogestionadoPostgreSQLPaaS/Mes</v>
      </c>
      <c r="B110" s="1" t="s">
        <v>293</v>
      </c>
      <c r="C110" s="1" t="s">
        <v>150</v>
      </c>
      <c r="D110" s="1" t="s">
        <v>151</v>
      </c>
      <c r="E110" s="1" t="s">
        <v>151</v>
      </c>
      <c r="F110" s="1" t="s">
        <v>106</v>
      </c>
      <c r="G110" s="1" t="s">
        <v>158</v>
      </c>
      <c r="H110" s="1" t="s">
        <v>159</v>
      </c>
      <c r="J110" s="1" t="s">
        <v>190</v>
      </c>
      <c r="K110" s="1" t="s">
        <v>437</v>
      </c>
      <c r="N110" s="39">
        <v>4277.8100000000004</v>
      </c>
      <c r="O110" s="39">
        <v>9098.4979999999996</v>
      </c>
      <c r="P110" s="39">
        <v>7110.11</v>
      </c>
      <c r="Q110" s="39">
        <v>4642.9399999999996</v>
      </c>
      <c r="R110" s="39">
        <v>4615.37</v>
      </c>
      <c r="S110" s="40">
        <v>1825.4846</v>
      </c>
      <c r="T110" s="1">
        <v>510.96989473684215</v>
      </c>
      <c r="U110" s="1">
        <v>4155.7713999999996</v>
      </c>
      <c r="V110" s="1">
        <v>4803.2327999999998</v>
      </c>
      <c r="W110" s="1">
        <v>15660.7147</v>
      </c>
    </row>
    <row r="111" spans="1:23" ht="15" customHeight="1" x14ac:dyDescent="0.2">
      <c r="A111" s="1" t="str">
        <f t="shared" si="1"/>
        <v>PaaSPaaSBasesdeDatosPaaSBasesdeDatosGestionadoporelproveedorPostgreSQLPaaS/Mes</v>
      </c>
      <c r="B111" s="1" t="s">
        <v>294</v>
      </c>
      <c r="C111" s="1" t="s">
        <v>150</v>
      </c>
      <c r="D111" s="1" t="s">
        <v>151</v>
      </c>
      <c r="E111" s="1" t="s">
        <v>151</v>
      </c>
      <c r="F111" s="1" t="s">
        <v>108</v>
      </c>
      <c r="G111" s="1" t="s">
        <v>158</v>
      </c>
      <c r="H111" s="1" t="s">
        <v>159</v>
      </c>
      <c r="J111" s="1" t="s">
        <v>190</v>
      </c>
      <c r="K111" s="1" t="s">
        <v>437</v>
      </c>
      <c r="N111" s="39">
        <v>4277.8100000000004</v>
      </c>
      <c r="O111" s="39">
        <v>9764.2416999999987</v>
      </c>
      <c r="P111" s="39">
        <v>7220.11</v>
      </c>
      <c r="Q111" s="39">
        <v>5002.9399999999996</v>
      </c>
      <c r="R111" s="39">
        <v>5076.9070000000002</v>
      </c>
      <c r="S111" s="40">
        <v>1863.9158</v>
      </c>
      <c r="T111" s="1">
        <v>582.93959170653909</v>
      </c>
      <c r="U111" s="1">
        <v>4571.3485000000001</v>
      </c>
      <c r="V111" s="1">
        <v>4889.2327999999998</v>
      </c>
      <c r="W111" s="1">
        <v>23491.072100000001</v>
      </c>
    </row>
    <row r="112" spans="1:23" ht="15" customHeight="1" x14ac:dyDescent="0.2">
      <c r="A112" s="1" t="str">
        <f t="shared" si="1"/>
        <v>SaaSSaaSAPIGestióndeAPIAutogestionadoN/AAPI/Hora</v>
      </c>
      <c r="B112" s="1" t="s">
        <v>295</v>
      </c>
      <c r="C112" s="1" t="s">
        <v>160</v>
      </c>
      <c r="D112" s="1" t="s">
        <v>161</v>
      </c>
      <c r="E112" s="1" t="s">
        <v>162</v>
      </c>
      <c r="F112" s="1" t="s">
        <v>106</v>
      </c>
      <c r="G112" s="1" t="s">
        <v>50</v>
      </c>
      <c r="H112" s="1" t="s">
        <v>163</v>
      </c>
      <c r="J112" s="1" t="s">
        <v>190</v>
      </c>
      <c r="K112" s="1" t="s">
        <v>437</v>
      </c>
      <c r="N112" s="39">
        <v>3.8</v>
      </c>
      <c r="O112" s="39">
        <v>6.3600000000000004E-2</v>
      </c>
      <c r="P112" s="39">
        <v>3.5</v>
      </c>
      <c r="Q112" s="39">
        <v>0.82</v>
      </c>
      <c r="R112" s="39">
        <v>3.424658</v>
      </c>
      <c r="S112" s="40">
        <v>3.3506</v>
      </c>
      <c r="T112" s="1">
        <v>0.18037894736842108</v>
      </c>
      <c r="U112" s="1">
        <v>1.1536</v>
      </c>
      <c r="V112" s="1">
        <v>0.23519999999999999</v>
      </c>
      <c r="W112" s="1">
        <v>8.5921000000000003</v>
      </c>
    </row>
    <row r="113" spans="1:23" ht="15" customHeight="1" x14ac:dyDescent="0.2">
      <c r="A113" s="1" t="str">
        <f t="shared" si="1"/>
        <v>SaaSSaaSAPIGestióndeAPIGestionadoporelproveedorN/AAPI/Hora</v>
      </c>
      <c r="B113" s="1" t="s">
        <v>296</v>
      </c>
      <c r="C113" s="1" t="s">
        <v>160</v>
      </c>
      <c r="D113" s="1" t="s">
        <v>161</v>
      </c>
      <c r="E113" s="1" t="s">
        <v>162</v>
      </c>
      <c r="F113" s="1" t="s">
        <v>108</v>
      </c>
      <c r="G113" s="1" t="s">
        <v>50</v>
      </c>
      <c r="H113" s="1" t="s">
        <v>163</v>
      </c>
      <c r="J113" s="1" t="s">
        <v>190</v>
      </c>
      <c r="K113" s="1" t="s">
        <v>437</v>
      </c>
      <c r="N113" s="39">
        <v>3.8</v>
      </c>
      <c r="O113" s="39">
        <v>6.83E-2</v>
      </c>
      <c r="P113" s="39">
        <v>3.9</v>
      </c>
      <c r="Q113" s="39">
        <v>90.82</v>
      </c>
      <c r="R113" s="39">
        <v>3.7671000000000001</v>
      </c>
      <c r="S113" s="40">
        <v>3.4211</v>
      </c>
      <c r="T113" s="1">
        <v>0.36030318979266351</v>
      </c>
      <c r="U113" s="1">
        <v>1.2689999999999999</v>
      </c>
      <c r="V113" s="1">
        <v>0.23519999999999999</v>
      </c>
      <c r="W113" s="1">
        <v>12.888199999999999</v>
      </c>
    </row>
    <row r="114" spans="1:23" ht="15" customHeight="1" x14ac:dyDescent="0.2">
      <c r="A114" s="1" t="str">
        <f t="shared" si="1"/>
        <v>PaaSPaaSMultimediaStreamingAutogestionadoN/APaaS/Hora</v>
      </c>
      <c r="B114" s="1" t="s">
        <v>297</v>
      </c>
      <c r="C114" s="1" t="s">
        <v>150</v>
      </c>
      <c r="D114" s="1" t="s">
        <v>164</v>
      </c>
      <c r="E114" s="1" t="s">
        <v>165</v>
      </c>
      <c r="F114" s="1" t="s">
        <v>106</v>
      </c>
      <c r="G114" s="1" t="s">
        <v>50</v>
      </c>
      <c r="H114" s="1" t="s">
        <v>153</v>
      </c>
      <c r="J114" s="1" t="s">
        <v>190</v>
      </c>
      <c r="K114" s="1" t="s">
        <v>437</v>
      </c>
      <c r="N114" s="39">
        <v>0.02</v>
      </c>
      <c r="O114" s="39">
        <v>0.21629999999999999</v>
      </c>
      <c r="P114" s="39">
        <v>0.32</v>
      </c>
      <c r="Q114" s="39">
        <v>0.2</v>
      </c>
      <c r="R114" s="39">
        <v>9.6839999999999993</v>
      </c>
      <c r="S114" s="40">
        <v>3.1547000000000001</v>
      </c>
      <c r="T114" s="1">
        <v>57.71052631578948</v>
      </c>
      <c r="U114" s="1">
        <v>0.1053</v>
      </c>
      <c r="V114" s="1">
        <v>1E-4</v>
      </c>
      <c r="W114" s="1">
        <v>1.3277000000000001</v>
      </c>
    </row>
    <row r="115" spans="1:23" ht="15" customHeight="1" x14ac:dyDescent="0.2">
      <c r="A115" s="1" t="str">
        <f t="shared" si="1"/>
        <v>PaaSPaaSMultimediaStreamingGestionadoporelproveedorN/APaaS/Hora</v>
      </c>
      <c r="B115" s="1" t="s">
        <v>298</v>
      </c>
      <c r="C115" s="1" t="s">
        <v>150</v>
      </c>
      <c r="D115" s="1" t="s">
        <v>164</v>
      </c>
      <c r="E115" s="1" t="s">
        <v>165</v>
      </c>
      <c r="F115" s="1" t="s">
        <v>108</v>
      </c>
      <c r="G115" s="1" t="s">
        <v>50</v>
      </c>
      <c r="H115" s="1" t="s">
        <v>153</v>
      </c>
      <c r="J115" s="1" t="s">
        <v>190</v>
      </c>
      <c r="K115" s="1" t="s">
        <v>437</v>
      </c>
      <c r="N115" s="39">
        <v>0.02</v>
      </c>
      <c r="O115" s="39">
        <v>0.23219999999999999</v>
      </c>
      <c r="P115" s="39">
        <v>1.32</v>
      </c>
      <c r="Q115" s="39">
        <v>90.2</v>
      </c>
      <c r="R115" s="39">
        <v>10.6525</v>
      </c>
      <c r="S115" s="40">
        <v>3.2210999999999999</v>
      </c>
      <c r="T115" s="1">
        <v>582.93959170653909</v>
      </c>
      <c r="U115" s="1">
        <v>0.1158</v>
      </c>
      <c r="V115" s="1">
        <v>1E-4</v>
      </c>
      <c r="W115" s="1">
        <v>1.9915</v>
      </c>
    </row>
    <row r="116" spans="1:23" ht="15" customHeight="1" x14ac:dyDescent="0.2">
      <c r="A116" s="1" t="str">
        <f t="shared" si="1"/>
        <v>PaaSPaaSMultimediaStreamingAutogestionadoN/APaaS/Mes</v>
      </c>
      <c r="B116" s="1" t="s">
        <v>299</v>
      </c>
      <c r="C116" s="1" t="s">
        <v>150</v>
      </c>
      <c r="D116" s="1" t="s">
        <v>164</v>
      </c>
      <c r="E116" s="1" t="s">
        <v>165</v>
      </c>
      <c r="F116" s="1" t="s">
        <v>106</v>
      </c>
      <c r="G116" s="1" t="s">
        <v>50</v>
      </c>
      <c r="H116" s="1" t="s">
        <v>159</v>
      </c>
      <c r="J116" s="1" t="s">
        <v>190</v>
      </c>
      <c r="K116" s="1" t="s">
        <v>437</v>
      </c>
      <c r="N116" s="39">
        <v>14.27</v>
      </c>
      <c r="O116" s="39">
        <v>157.9545</v>
      </c>
      <c r="P116" s="39">
        <v>236.95</v>
      </c>
      <c r="Q116" s="39">
        <v>150</v>
      </c>
      <c r="R116" s="39">
        <v>7069.3532999999998</v>
      </c>
      <c r="S116" s="40">
        <v>2347.0515999999998</v>
      </c>
      <c r="T116" s="1">
        <v>57.71052631578948</v>
      </c>
      <c r="U116" s="1">
        <v>78.328599999999994</v>
      </c>
      <c r="V116" s="1">
        <v>9.74E-2</v>
      </c>
      <c r="W116" s="1">
        <v>955.91229999999996</v>
      </c>
    </row>
    <row r="117" spans="1:23" ht="15" customHeight="1" x14ac:dyDescent="0.2">
      <c r="A117" s="1" t="str">
        <f t="shared" si="1"/>
        <v>PaaSPaaSMultimediaStreamingGestionadoporelproveedorN/APaaS/Mes</v>
      </c>
      <c r="B117" s="1" t="s">
        <v>300</v>
      </c>
      <c r="C117" s="1" t="s">
        <v>150</v>
      </c>
      <c r="D117" s="1" t="s">
        <v>164</v>
      </c>
      <c r="E117" s="1" t="s">
        <v>165</v>
      </c>
      <c r="F117" s="1" t="s">
        <v>108</v>
      </c>
      <c r="G117" s="1" t="s">
        <v>50</v>
      </c>
      <c r="H117" s="1" t="s">
        <v>159</v>
      </c>
      <c r="J117" s="1" t="s">
        <v>190</v>
      </c>
      <c r="K117" s="1" t="s">
        <v>437</v>
      </c>
      <c r="N117" s="39">
        <v>14.27</v>
      </c>
      <c r="O117" s="39">
        <v>169.5121</v>
      </c>
      <c r="P117" s="39">
        <v>296</v>
      </c>
      <c r="Q117" s="39">
        <v>510</v>
      </c>
      <c r="R117" s="39">
        <v>7776.2887000000001</v>
      </c>
      <c r="S117" s="40">
        <v>2396.4632000000001</v>
      </c>
      <c r="T117" s="1">
        <v>72.104465709728871</v>
      </c>
      <c r="U117" s="1">
        <v>86.1614</v>
      </c>
      <c r="V117" s="1">
        <v>9.74E-2</v>
      </c>
      <c r="W117" s="1">
        <v>1433.8685</v>
      </c>
    </row>
    <row r="118" spans="1:23" ht="15" customHeight="1" x14ac:dyDescent="0.2">
      <c r="A118" s="1" t="str">
        <f t="shared" si="1"/>
        <v>PaaSPaaSServidoresdeAplicacionesServidordeAplicacionesAutogestionadoGlassfishEnterpriseserverPaaS/Hora</v>
      </c>
      <c r="B118" s="1" t="s">
        <v>301</v>
      </c>
      <c r="C118" s="1" t="s">
        <v>150</v>
      </c>
      <c r="D118" s="1" t="s">
        <v>166</v>
      </c>
      <c r="E118" s="1" t="s">
        <v>167</v>
      </c>
      <c r="F118" s="1" t="s">
        <v>106</v>
      </c>
      <c r="G118" s="1" t="s">
        <v>168</v>
      </c>
      <c r="H118" s="1" t="s">
        <v>153</v>
      </c>
      <c r="J118" s="1" t="s">
        <v>190</v>
      </c>
      <c r="K118" s="1" t="s">
        <v>437</v>
      </c>
      <c r="N118" s="39">
        <v>0.38</v>
      </c>
      <c r="O118" s="39">
        <v>12.463699999999999</v>
      </c>
      <c r="P118" s="39">
        <v>2.31</v>
      </c>
      <c r="Q118" s="39">
        <v>6.98</v>
      </c>
      <c r="R118" s="39">
        <v>5.7625000000000002</v>
      </c>
      <c r="S118" s="40">
        <v>0.67020000000000002</v>
      </c>
      <c r="T118" s="1">
        <v>568.83298509639872</v>
      </c>
      <c r="U118" s="1">
        <v>0.7974</v>
      </c>
      <c r="V118" s="1">
        <v>7.2760999999999996</v>
      </c>
      <c r="W118" s="1">
        <v>17.844799999999999</v>
      </c>
    </row>
    <row r="119" spans="1:23" ht="15" customHeight="1" x14ac:dyDescent="0.2">
      <c r="A119" s="1" t="str">
        <f t="shared" si="1"/>
        <v>PaaSPaaSServidoresdeAplicacionesServidordeAplicacionesGestionadoporelproveedorGlassfishEnterpriseserverPaaS/Hora</v>
      </c>
      <c r="B119" s="1" t="s">
        <v>302</v>
      </c>
      <c r="C119" s="1" t="s">
        <v>150</v>
      </c>
      <c r="D119" s="1" t="s">
        <v>166</v>
      </c>
      <c r="E119" s="1" t="s">
        <v>167</v>
      </c>
      <c r="F119" s="1" t="s">
        <v>108</v>
      </c>
      <c r="G119" s="1" t="s">
        <v>168</v>
      </c>
      <c r="H119" s="1" t="s">
        <v>153</v>
      </c>
      <c r="J119" s="1" t="s">
        <v>190</v>
      </c>
      <c r="K119" s="1" t="s">
        <v>437</v>
      </c>
      <c r="N119" s="39">
        <v>0.38</v>
      </c>
      <c r="O119" s="39">
        <v>13.3757</v>
      </c>
      <c r="P119" s="39">
        <v>2.5099999999999998</v>
      </c>
      <c r="Q119" s="39">
        <v>96.98</v>
      </c>
      <c r="R119" s="39">
        <v>6.3388</v>
      </c>
      <c r="S119" s="40">
        <v>0.68430000000000002</v>
      </c>
      <c r="T119" s="1">
        <v>640.80268206609571</v>
      </c>
      <c r="U119" s="1">
        <v>0.87719999999999998</v>
      </c>
      <c r="V119" s="1">
        <v>7.4131</v>
      </c>
      <c r="W119" s="1">
        <v>26.767099999999999</v>
      </c>
    </row>
    <row r="120" spans="1:23" ht="15" customHeight="1" x14ac:dyDescent="0.2">
      <c r="A120" s="1" t="str">
        <f t="shared" si="1"/>
        <v>PaaSPaaSServidoresdeAplicacionesServidordeAplicacionesAutogestionadoJbossAS/WildFlyPaaS/Hora</v>
      </c>
      <c r="B120" s="1" t="s">
        <v>303</v>
      </c>
      <c r="C120" s="1" t="s">
        <v>150</v>
      </c>
      <c r="D120" s="1" t="s">
        <v>166</v>
      </c>
      <c r="E120" s="1" t="s">
        <v>167</v>
      </c>
      <c r="F120" s="1" t="s">
        <v>106</v>
      </c>
      <c r="G120" s="1" t="s">
        <v>169</v>
      </c>
      <c r="H120" s="1" t="s">
        <v>153</v>
      </c>
      <c r="J120" s="1" t="s">
        <v>190</v>
      </c>
      <c r="K120" s="1" t="s">
        <v>437</v>
      </c>
      <c r="N120" s="39">
        <v>0.38</v>
      </c>
      <c r="O120" s="39">
        <v>19.935700000000001</v>
      </c>
      <c r="P120" s="39">
        <v>2.31</v>
      </c>
      <c r="Q120" s="39">
        <v>6.98</v>
      </c>
      <c r="R120" s="39">
        <v>5.7625000000000002</v>
      </c>
      <c r="S120" s="40">
        <v>0.67020000000000002</v>
      </c>
      <c r="T120" s="1">
        <v>11.735139404418527</v>
      </c>
      <c r="U120" s="1">
        <v>2.3815</v>
      </c>
      <c r="V120" s="1">
        <v>6.6939000000000002</v>
      </c>
      <c r="W120" s="1">
        <v>12.716100000000001</v>
      </c>
    </row>
    <row r="121" spans="1:23" ht="15" customHeight="1" x14ac:dyDescent="0.2">
      <c r="A121" s="1" t="str">
        <f t="shared" si="1"/>
        <v>PaaSPaaSServidoresdeAplicacionesServidordeAplicacionesGestionadoporelproveedorJbossAS/WildFlyPaaS/Hora</v>
      </c>
      <c r="B121" s="1" t="s">
        <v>304</v>
      </c>
      <c r="C121" s="1" t="s">
        <v>150</v>
      </c>
      <c r="D121" s="1" t="s">
        <v>166</v>
      </c>
      <c r="E121" s="1" t="s">
        <v>167</v>
      </c>
      <c r="F121" s="1" t="s">
        <v>108</v>
      </c>
      <c r="G121" s="1" t="s">
        <v>169</v>
      </c>
      <c r="H121" s="1" t="s">
        <v>153</v>
      </c>
      <c r="J121" s="1" t="s">
        <v>190</v>
      </c>
      <c r="K121" s="1" t="s">
        <v>437</v>
      </c>
      <c r="N121" s="39">
        <v>0.38</v>
      </c>
      <c r="O121" s="39">
        <v>21.394400000000001</v>
      </c>
      <c r="P121" s="39">
        <v>2.5099999999999998</v>
      </c>
      <c r="Q121" s="39">
        <v>96.98</v>
      </c>
      <c r="R121" s="39">
        <v>6.3388</v>
      </c>
      <c r="S121" s="40">
        <v>0.68430000000000002</v>
      </c>
      <c r="T121" s="1">
        <v>13.174533343812467</v>
      </c>
      <c r="U121" s="1">
        <v>2.6196999999999999</v>
      </c>
      <c r="V121" s="1">
        <v>6.7624000000000004</v>
      </c>
      <c r="W121" s="1">
        <v>19.074100000000001</v>
      </c>
    </row>
    <row r="122" spans="1:23" ht="15" customHeight="1" x14ac:dyDescent="0.2">
      <c r="A122" s="1" t="str">
        <f t="shared" si="1"/>
        <v>PaaSPaaSServidoresdeAplicacionesServidordeAplicacionesAutogestionadoJbosswebserverPaaS/Hora</v>
      </c>
      <c r="B122" s="1" t="s">
        <v>305</v>
      </c>
      <c r="C122" s="1" t="s">
        <v>150</v>
      </c>
      <c r="D122" s="1" t="s">
        <v>166</v>
      </c>
      <c r="E122" s="1" t="s">
        <v>167</v>
      </c>
      <c r="F122" s="1" t="s">
        <v>106</v>
      </c>
      <c r="G122" s="1" t="s">
        <v>170</v>
      </c>
      <c r="H122" s="1" t="s">
        <v>153</v>
      </c>
      <c r="J122" s="1" t="s">
        <v>190</v>
      </c>
      <c r="K122" s="1" t="s">
        <v>437</v>
      </c>
      <c r="N122" s="39">
        <v>0.38</v>
      </c>
      <c r="O122" s="39">
        <v>19.935700000000001</v>
      </c>
      <c r="P122" s="39">
        <v>2.31</v>
      </c>
      <c r="Q122" s="39">
        <v>6.98</v>
      </c>
      <c r="R122" s="39">
        <v>5.7625000000000002</v>
      </c>
      <c r="S122" s="40">
        <v>0.67020000000000002</v>
      </c>
      <c r="T122" s="1">
        <v>170.94618298023076</v>
      </c>
      <c r="U122" s="1">
        <v>0.46139999999999998</v>
      </c>
      <c r="V122" s="1">
        <v>6.7510000000000003</v>
      </c>
      <c r="W122" s="1">
        <v>13.8195</v>
      </c>
    </row>
    <row r="123" spans="1:23" ht="15" customHeight="1" x14ac:dyDescent="0.2">
      <c r="A123" s="1" t="str">
        <f t="shared" si="1"/>
        <v>PaaSPaaSServidoresdeAplicacionesServidordeAplicacionesGestionadoporelproveedorJbosswebserverPaaS/Hora</v>
      </c>
      <c r="B123" s="1" t="s">
        <v>306</v>
      </c>
      <c r="C123" s="1" t="s">
        <v>150</v>
      </c>
      <c r="D123" s="1" t="s">
        <v>166</v>
      </c>
      <c r="E123" s="1" t="s">
        <v>167</v>
      </c>
      <c r="F123" s="1" t="s">
        <v>108</v>
      </c>
      <c r="G123" s="1" t="s">
        <v>170</v>
      </c>
      <c r="H123" s="1" t="s">
        <v>153</v>
      </c>
      <c r="J123" s="1" t="s">
        <v>190</v>
      </c>
      <c r="K123" s="1" t="s">
        <v>437</v>
      </c>
      <c r="N123" s="39">
        <v>0.38</v>
      </c>
      <c r="O123" s="39">
        <v>21.394400000000001</v>
      </c>
      <c r="P123" s="39">
        <v>2.5099999999999998</v>
      </c>
      <c r="Q123" s="39">
        <v>96.98</v>
      </c>
      <c r="R123" s="39">
        <v>6.3388</v>
      </c>
      <c r="S123" s="40">
        <v>0.68430000000000002</v>
      </c>
      <c r="T123" s="1">
        <v>185.34012237417016</v>
      </c>
      <c r="U123" s="1">
        <v>0.50760000000000005</v>
      </c>
      <c r="V123" s="1">
        <v>6.8194999999999997</v>
      </c>
      <c r="W123" s="1">
        <v>20.729299999999999</v>
      </c>
    </row>
    <row r="124" spans="1:23" ht="15" customHeight="1" x14ac:dyDescent="0.2">
      <c r="A124" s="1" t="str">
        <f t="shared" si="1"/>
        <v>PaaSPaaSServidoresdeAplicacionesServidordeAplicacionesAutogestionadoJbossEAPPaaS/Hora</v>
      </c>
      <c r="B124" s="1" t="s">
        <v>307</v>
      </c>
      <c r="C124" s="1" t="s">
        <v>150</v>
      </c>
      <c r="D124" s="1" t="s">
        <v>166</v>
      </c>
      <c r="E124" s="1" t="s">
        <v>167</v>
      </c>
      <c r="F124" s="1" t="s">
        <v>106</v>
      </c>
      <c r="G124" s="1" t="s">
        <v>171</v>
      </c>
      <c r="H124" s="1" t="s">
        <v>153</v>
      </c>
      <c r="J124" s="1" t="s">
        <v>190</v>
      </c>
      <c r="K124" s="1" t="s">
        <v>437</v>
      </c>
      <c r="N124" s="39">
        <v>0.38</v>
      </c>
      <c r="O124" s="39">
        <v>19.935700000000001</v>
      </c>
      <c r="P124" s="39">
        <v>2.31</v>
      </c>
      <c r="Q124" s="39">
        <v>6.98</v>
      </c>
      <c r="R124" s="39">
        <v>5.7625000000000002</v>
      </c>
      <c r="S124" s="40">
        <v>0.67020000000000002</v>
      </c>
      <c r="T124" s="1">
        <v>909.56728218611931</v>
      </c>
      <c r="U124" s="1">
        <v>2.3815</v>
      </c>
      <c r="V124" s="1">
        <v>8.3922000000000008</v>
      </c>
      <c r="W124" s="1">
        <v>14.3508</v>
      </c>
    </row>
    <row r="125" spans="1:23" ht="15" customHeight="1" x14ac:dyDescent="0.2">
      <c r="A125" s="1" t="str">
        <f t="shared" si="1"/>
        <v>PaaSPaaSServidoresdeAplicacionesServidordeAplicacionesGestionadoporelproveedorJbossEAPPaaS/Hora</v>
      </c>
      <c r="B125" s="1" t="s">
        <v>308</v>
      </c>
      <c r="C125" s="1" t="s">
        <v>150</v>
      </c>
      <c r="D125" s="1" t="s">
        <v>166</v>
      </c>
      <c r="E125" s="1" t="s">
        <v>167</v>
      </c>
      <c r="F125" s="1" t="s">
        <v>108</v>
      </c>
      <c r="G125" s="1" t="s">
        <v>171</v>
      </c>
      <c r="H125" s="1" t="s">
        <v>153</v>
      </c>
      <c r="J125" s="1" t="s">
        <v>190</v>
      </c>
      <c r="K125" s="1" t="s">
        <v>437</v>
      </c>
      <c r="N125" s="39">
        <v>0.38</v>
      </c>
      <c r="O125" s="39">
        <v>21.394400000000001</v>
      </c>
      <c r="P125" s="39">
        <v>2.5099999999999998</v>
      </c>
      <c r="Q125" s="39">
        <v>96.98</v>
      </c>
      <c r="R125" s="39">
        <v>6.3388</v>
      </c>
      <c r="S125" s="40">
        <v>0.68430000000000002</v>
      </c>
      <c r="T125" s="1">
        <v>981.53697915581631</v>
      </c>
      <c r="U125" s="1">
        <v>2.6196999999999999</v>
      </c>
      <c r="V125" s="1">
        <v>7.6791</v>
      </c>
      <c r="W125" s="1">
        <v>21.526199999999999</v>
      </c>
    </row>
    <row r="126" spans="1:23" ht="15" customHeight="1" x14ac:dyDescent="0.2">
      <c r="A126" s="1" t="str">
        <f t="shared" si="1"/>
        <v>PaaSPaaSServidoresdeAplicacionesServidordeAplicacionesAutogestionadoInternetInformationServicesPaaS/Hora</v>
      </c>
      <c r="B126" s="1" t="s">
        <v>309</v>
      </c>
      <c r="C126" s="1" t="s">
        <v>150</v>
      </c>
      <c r="D126" s="1" t="s">
        <v>166</v>
      </c>
      <c r="E126" s="1" t="s">
        <v>167</v>
      </c>
      <c r="F126" s="1" t="s">
        <v>106</v>
      </c>
      <c r="G126" s="1" t="s">
        <v>172</v>
      </c>
      <c r="H126" s="1" t="s">
        <v>153</v>
      </c>
      <c r="J126" s="1" t="s">
        <v>190</v>
      </c>
      <c r="K126" s="1" t="s">
        <v>437</v>
      </c>
      <c r="N126" s="39">
        <v>0.38</v>
      </c>
      <c r="O126" s="39">
        <v>12.463699999999999</v>
      </c>
      <c r="P126" s="39">
        <v>4.47</v>
      </c>
      <c r="Q126" s="39">
        <v>6.98</v>
      </c>
      <c r="R126" s="39">
        <v>9.5168999999999997</v>
      </c>
      <c r="S126" s="40">
        <v>0.70109999999999995</v>
      </c>
      <c r="T126" s="1">
        <v>0.35789473684210532</v>
      </c>
      <c r="U126" s="1">
        <v>0.97140000000000004</v>
      </c>
      <c r="V126" s="1">
        <v>11.088900000000001</v>
      </c>
      <c r="W126" s="1">
        <v>17.844799999999999</v>
      </c>
    </row>
    <row r="127" spans="1:23" ht="15" customHeight="1" x14ac:dyDescent="0.2">
      <c r="A127" s="1" t="str">
        <f t="shared" si="1"/>
        <v>PaaSPaaSServidoresdeAplicacionesServidordeAplicacionesGestionadoporelproveedorInternetInformationServicesPaaS/Hora</v>
      </c>
      <c r="B127" s="1" t="s">
        <v>310</v>
      </c>
      <c r="C127" s="1" t="s">
        <v>150</v>
      </c>
      <c r="D127" s="1" t="s">
        <v>166</v>
      </c>
      <c r="E127" s="1" t="s">
        <v>167</v>
      </c>
      <c r="F127" s="1" t="s">
        <v>108</v>
      </c>
      <c r="G127" s="1" t="s">
        <v>172</v>
      </c>
      <c r="H127" s="1" t="s">
        <v>153</v>
      </c>
      <c r="J127" s="1" t="s">
        <v>190</v>
      </c>
      <c r="K127" s="1" t="s">
        <v>437</v>
      </c>
      <c r="N127" s="39">
        <v>0.38</v>
      </c>
      <c r="O127" s="39">
        <v>13.3757</v>
      </c>
      <c r="P127" s="39">
        <v>5.47</v>
      </c>
      <c r="Q127" s="39">
        <v>96.98</v>
      </c>
      <c r="R127" s="39">
        <v>10.4686</v>
      </c>
      <c r="S127" s="40">
        <v>0.71579999999999999</v>
      </c>
      <c r="T127" s="1">
        <v>0.5378189792663477</v>
      </c>
      <c r="U127" s="1">
        <v>1.0686</v>
      </c>
      <c r="V127" s="1">
        <v>11.2065</v>
      </c>
      <c r="W127" s="1">
        <v>26.767099999999999</v>
      </c>
    </row>
    <row r="128" spans="1:23" ht="15" customHeight="1" x14ac:dyDescent="0.2">
      <c r="A128" s="1" t="str">
        <f t="shared" si="1"/>
        <v>PaaSPaaSServidoresdeAplicacionesServidordeAplicacionesAutogestionadoGlassfishEnterpriseserverPaaS/Mes</v>
      </c>
      <c r="B128" s="1" t="s">
        <v>311</v>
      </c>
      <c r="C128" s="1" t="s">
        <v>150</v>
      </c>
      <c r="D128" s="1" t="s">
        <v>166</v>
      </c>
      <c r="E128" s="1" t="s">
        <v>167</v>
      </c>
      <c r="F128" s="1" t="s">
        <v>106</v>
      </c>
      <c r="G128" s="1" t="s">
        <v>168</v>
      </c>
      <c r="H128" s="1" t="s">
        <v>159</v>
      </c>
      <c r="J128" s="1" t="s">
        <v>190</v>
      </c>
      <c r="K128" s="1" t="s">
        <v>437</v>
      </c>
      <c r="N128" s="39">
        <v>278.16000000000003</v>
      </c>
      <c r="O128" s="39">
        <v>9098.4979999999996</v>
      </c>
      <c r="P128" s="39">
        <v>1683.53</v>
      </c>
      <c r="Q128" s="39">
        <v>5098.72</v>
      </c>
      <c r="R128" s="39">
        <v>4206.6532999999999</v>
      </c>
      <c r="S128" s="40">
        <v>498.55680000000001</v>
      </c>
      <c r="T128" s="1">
        <v>829.73824825429347</v>
      </c>
      <c r="U128" s="1">
        <v>593.29999999999995</v>
      </c>
      <c r="V128" s="1">
        <v>5311.5661</v>
      </c>
      <c r="W128" s="1">
        <v>12848.226199999999</v>
      </c>
    </row>
    <row r="129" spans="1:23" ht="15" customHeight="1" x14ac:dyDescent="0.2">
      <c r="A129" s="1" t="str">
        <f t="shared" si="1"/>
        <v>PaaSPaaSServidoresdeAplicacionesServidordeAplicacionesGestionadoporelproveedorGlassfishEnterpriseserverPaaS/Mes</v>
      </c>
      <c r="B129" s="1" t="s">
        <v>312</v>
      </c>
      <c r="C129" s="1" t="s">
        <v>150</v>
      </c>
      <c r="D129" s="1" t="s">
        <v>166</v>
      </c>
      <c r="E129" s="1" t="s">
        <v>167</v>
      </c>
      <c r="F129" s="1" t="s">
        <v>108</v>
      </c>
      <c r="G129" s="1" t="s">
        <v>168</v>
      </c>
      <c r="H129" s="1" t="s">
        <v>159</v>
      </c>
      <c r="J129" s="1" t="s">
        <v>190</v>
      </c>
      <c r="K129" s="1" t="s">
        <v>437</v>
      </c>
      <c r="N129" s="39">
        <v>278.16000000000003</v>
      </c>
      <c r="O129" s="39">
        <v>9764.2416999999987</v>
      </c>
      <c r="P129" s="39">
        <v>1883.53</v>
      </c>
      <c r="Q129" s="39">
        <v>5458.72</v>
      </c>
      <c r="R129" s="39">
        <v>4627.3186999999998</v>
      </c>
      <c r="S129" s="40">
        <v>509.05270000000002</v>
      </c>
      <c r="T129" s="1">
        <v>901.70794522399046</v>
      </c>
      <c r="U129" s="1">
        <v>652.63</v>
      </c>
      <c r="V129" s="1">
        <v>5411.5661</v>
      </c>
      <c r="W129" s="1">
        <v>19272.339199999999</v>
      </c>
    </row>
    <row r="130" spans="1:23" ht="15" customHeight="1" x14ac:dyDescent="0.2">
      <c r="A130" s="1" t="str">
        <f t="shared" si="1"/>
        <v>PaaSPaaSServidoresdeAplicacionesServidordeAplicacionesAutogestionadoJbossAS/WildFlyPaaS/Mes</v>
      </c>
      <c r="B130" s="1" t="s">
        <v>313</v>
      </c>
      <c r="C130" s="1" t="s">
        <v>150</v>
      </c>
      <c r="D130" s="1" t="s">
        <v>166</v>
      </c>
      <c r="E130" s="1" t="s">
        <v>167</v>
      </c>
      <c r="F130" s="1" t="s">
        <v>106</v>
      </c>
      <c r="G130" s="1" t="s">
        <v>169</v>
      </c>
      <c r="H130" s="1" t="s">
        <v>159</v>
      </c>
      <c r="J130" s="1" t="s">
        <v>190</v>
      </c>
      <c r="K130" s="1" t="s">
        <v>437</v>
      </c>
      <c r="N130" s="39">
        <v>278.16000000000003</v>
      </c>
      <c r="O130" s="39">
        <v>14553.043399999999</v>
      </c>
      <c r="P130" s="39">
        <v>1683.53</v>
      </c>
      <c r="Q130" s="39">
        <v>5098.72</v>
      </c>
      <c r="R130" s="39">
        <v>4206.6532999999999</v>
      </c>
      <c r="S130" s="40">
        <v>498.55680000000001</v>
      </c>
      <c r="T130" s="1">
        <v>272.64040256231328</v>
      </c>
      <c r="U130" s="1">
        <v>1771.8714</v>
      </c>
      <c r="V130" s="1">
        <v>4886.5661</v>
      </c>
      <c r="W130" s="1">
        <v>9155.5651999999991</v>
      </c>
    </row>
    <row r="131" spans="1:23" ht="15" customHeight="1" x14ac:dyDescent="0.2">
      <c r="A131" s="1" t="str">
        <f t="shared" ref="A131:A194" si="2">SUBSTITUTE(C131&amp;D131&amp;E131&amp;F131&amp;G131&amp;H131," ","")</f>
        <v>PaaSPaaSServidoresdeAplicacionesServidordeAplicacionesGestionadoporelproveedorJbossAS/WildFlyPaaS/Mes</v>
      </c>
      <c r="B131" s="1" t="s">
        <v>314</v>
      </c>
      <c r="C131" s="1" t="s">
        <v>150</v>
      </c>
      <c r="D131" s="1" t="s">
        <v>166</v>
      </c>
      <c r="E131" s="1" t="s">
        <v>167</v>
      </c>
      <c r="F131" s="1" t="s">
        <v>108</v>
      </c>
      <c r="G131" s="1" t="s">
        <v>169</v>
      </c>
      <c r="H131" s="1" t="s">
        <v>159</v>
      </c>
      <c r="J131" s="1" t="s">
        <v>190</v>
      </c>
      <c r="K131" s="1" t="s">
        <v>437</v>
      </c>
      <c r="N131" s="39">
        <v>278.16000000000003</v>
      </c>
      <c r="O131" s="39">
        <v>15617.9002</v>
      </c>
      <c r="P131" s="39">
        <v>1883.53</v>
      </c>
      <c r="Q131" s="39">
        <v>5458.72</v>
      </c>
      <c r="R131" s="39">
        <v>4627.3186999999998</v>
      </c>
      <c r="S131" s="40">
        <v>509.05270000000002</v>
      </c>
      <c r="T131" s="1">
        <v>344.61009953201028</v>
      </c>
      <c r="U131" s="1">
        <v>1949.0586000000001</v>
      </c>
      <c r="V131" s="1">
        <v>4936.5661</v>
      </c>
      <c r="W131" s="1">
        <v>13733.3478</v>
      </c>
    </row>
    <row r="132" spans="1:23" ht="15" customHeight="1" x14ac:dyDescent="0.2">
      <c r="A132" s="1" t="str">
        <f t="shared" si="2"/>
        <v>PaaSPaaSServidoresdeAplicacionesServidordeAplicacionesAutogestionadoJbosswebserverPaaS/Mes</v>
      </c>
      <c r="B132" s="1" t="s">
        <v>315</v>
      </c>
      <c r="C132" s="1" t="s">
        <v>150</v>
      </c>
      <c r="D132" s="1" t="s">
        <v>166</v>
      </c>
      <c r="E132" s="1" t="s">
        <v>167</v>
      </c>
      <c r="F132" s="1" t="s">
        <v>106</v>
      </c>
      <c r="G132" s="1" t="s">
        <v>170</v>
      </c>
      <c r="H132" s="1" t="s">
        <v>159</v>
      </c>
      <c r="J132" s="1" t="s">
        <v>190</v>
      </c>
      <c r="K132" s="1" t="s">
        <v>437</v>
      </c>
      <c r="N132" s="39">
        <v>278.16000000000003</v>
      </c>
      <c r="O132" s="39">
        <v>14553.043399999999</v>
      </c>
      <c r="P132" s="39">
        <v>1683.53</v>
      </c>
      <c r="Q132" s="39">
        <v>5098.72</v>
      </c>
      <c r="R132" s="39">
        <v>4206.6532999999999</v>
      </c>
      <c r="S132" s="40">
        <v>498.55680000000001</v>
      </c>
      <c r="T132" s="1">
        <v>431.85144613812554</v>
      </c>
      <c r="U132" s="1">
        <v>343.3</v>
      </c>
      <c r="V132" s="1">
        <v>4928.2327999999998</v>
      </c>
      <c r="W132" s="1">
        <v>9950.0401999999995</v>
      </c>
    </row>
    <row r="133" spans="1:23" ht="15" customHeight="1" x14ac:dyDescent="0.2">
      <c r="A133" s="1" t="str">
        <f t="shared" si="2"/>
        <v>PaaSPaaSServidoresdeAplicacionesServidordeAplicacionesGestionadoporelproveedorJbosswebserverPaaS/Mes</v>
      </c>
      <c r="B133" s="1" t="s">
        <v>316</v>
      </c>
      <c r="C133" s="1" t="s">
        <v>150</v>
      </c>
      <c r="D133" s="1" t="s">
        <v>166</v>
      </c>
      <c r="E133" s="1" t="s">
        <v>167</v>
      </c>
      <c r="F133" s="1" t="s">
        <v>108</v>
      </c>
      <c r="G133" s="1" t="s">
        <v>170</v>
      </c>
      <c r="H133" s="1" t="s">
        <v>159</v>
      </c>
      <c r="J133" s="1" t="s">
        <v>190</v>
      </c>
      <c r="K133" s="1" t="s">
        <v>437</v>
      </c>
      <c r="N133" s="39">
        <v>278.16000000000003</v>
      </c>
      <c r="O133" s="39">
        <v>15617.9002</v>
      </c>
      <c r="P133" s="39">
        <v>1883.53</v>
      </c>
      <c r="Q133" s="39">
        <v>5458.72</v>
      </c>
      <c r="R133" s="39">
        <v>4627.3186999999998</v>
      </c>
      <c r="S133" s="40">
        <v>509.05270000000002</v>
      </c>
      <c r="T133" s="1">
        <v>503.82114310782254</v>
      </c>
      <c r="U133" s="1">
        <v>377.63</v>
      </c>
      <c r="V133" s="1">
        <v>4978.2327999999998</v>
      </c>
      <c r="W133" s="1">
        <v>14925.060299999999</v>
      </c>
    </row>
    <row r="134" spans="1:23" ht="15" customHeight="1" x14ac:dyDescent="0.2">
      <c r="A134" s="1" t="str">
        <f t="shared" si="2"/>
        <v>PaaSPaaSServidoresdeAplicacionesServidordeAplicacionesAutogestionadoJbossEAPPaaS/Mes</v>
      </c>
      <c r="B134" s="1" t="s">
        <v>317</v>
      </c>
      <c r="C134" s="1" t="s">
        <v>150</v>
      </c>
      <c r="D134" s="1" t="s">
        <v>166</v>
      </c>
      <c r="E134" s="1" t="s">
        <v>167</v>
      </c>
      <c r="F134" s="1" t="s">
        <v>106</v>
      </c>
      <c r="G134" s="1" t="s">
        <v>171</v>
      </c>
      <c r="H134" s="1" t="s">
        <v>159</v>
      </c>
      <c r="J134" s="1" t="s">
        <v>190</v>
      </c>
      <c r="K134" s="1" t="s">
        <v>437</v>
      </c>
      <c r="N134" s="39">
        <v>278.16000000000003</v>
      </c>
      <c r="O134" s="39">
        <v>14553.043399999999</v>
      </c>
      <c r="P134" s="39">
        <v>1683.53</v>
      </c>
      <c r="Q134" s="39">
        <v>5098.72</v>
      </c>
      <c r="R134" s="39">
        <v>4206.6532999999999</v>
      </c>
      <c r="S134" s="40">
        <v>498.55680000000001</v>
      </c>
      <c r="T134" s="1">
        <v>1170.4725453440142</v>
      </c>
      <c r="U134" s="1">
        <v>1771.8714</v>
      </c>
      <c r="V134" s="1">
        <v>6126.2874000000002</v>
      </c>
      <c r="W134" s="1">
        <v>10332.565199999999</v>
      </c>
    </row>
    <row r="135" spans="1:23" ht="15" customHeight="1" x14ac:dyDescent="0.2">
      <c r="A135" s="1" t="str">
        <f t="shared" si="2"/>
        <v>PaaSPaaSServidoresdeAplicacionesServidordeAplicacionesGestionadoporelproveedorJbossEAPPaaS/Mes</v>
      </c>
      <c r="B135" s="1" t="s">
        <v>318</v>
      </c>
      <c r="C135" s="1" t="s">
        <v>150</v>
      </c>
      <c r="D135" s="1" t="s">
        <v>166</v>
      </c>
      <c r="E135" s="1" t="s">
        <v>167</v>
      </c>
      <c r="F135" s="1" t="s">
        <v>108</v>
      </c>
      <c r="G135" s="1" t="s">
        <v>171</v>
      </c>
      <c r="H135" s="1" t="s">
        <v>159</v>
      </c>
      <c r="J135" s="1" t="s">
        <v>190</v>
      </c>
      <c r="K135" s="1" t="s">
        <v>437</v>
      </c>
      <c r="N135" s="39">
        <v>278.16000000000003</v>
      </c>
      <c r="O135" s="39">
        <v>15617.9002</v>
      </c>
      <c r="P135" s="39">
        <v>1883.53</v>
      </c>
      <c r="Q135" s="39">
        <v>5458.72</v>
      </c>
      <c r="R135" s="39">
        <v>4627.3186999999998</v>
      </c>
      <c r="S135" s="40">
        <v>509.05270000000002</v>
      </c>
      <c r="T135" s="1">
        <v>1242.4422423137112</v>
      </c>
      <c r="U135" s="1">
        <v>1949.0586000000001</v>
      </c>
      <c r="V135" s="1">
        <v>6176.2874000000002</v>
      </c>
      <c r="W135" s="1">
        <v>15498.8478</v>
      </c>
    </row>
    <row r="136" spans="1:23" ht="15" customHeight="1" x14ac:dyDescent="0.2">
      <c r="A136" s="1" t="str">
        <f t="shared" si="2"/>
        <v>PaaSPaaSServidoresdeAplicacionesServidordeAplicacionesAutogestionadoInternetInformationServicesPaaS/Mes</v>
      </c>
      <c r="B136" s="1" t="s">
        <v>319</v>
      </c>
      <c r="C136" s="1" t="s">
        <v>150</v>
      </c>
      <c r="D136" s="1" t="s">
        <v>166</v>
      </c>
      <c r="E136" s="1" t="s">
        <v>167</v>
      </c>
      <c r="F136" s="1" t="s">
        <v>106</v>
      </c>
      <c r="G136" s="1" t="s">
        <v>172</v>
      </c>
      <c r="H136" s="1" t="s">
        <v>159</v>
      </c>
      <c r="J136" s="1" t="s">
        <v>190</v>
      </c>
      <c r="K136" s="1" t="s">
        <v>437</v>
      </c>
      <c r="N136" s="39">
        <v>278.16000000000003</v>
      </c>
      <c r="O136" s="39">
        <v>9098.4979999999996</v>
      </c>
      <c r="P136" s="39">
        <v>3323.5</v>
      </c>
      <c r="Q136" s="39">
        <v>5098.72</v>
      </c>
      <c r="R136" s="39">
        <v>6947.3532999999998</v>
      </c>
      <c r="S136" s="40">
        <v>521.56709999999998</v>
      </c>
      <c r="T136" s="1">
        <v>261.26315789473688</v>
      </c>
      <c r="U136" s="1">
        <v>722.74289999999996</v>
      </c>
      <c r="V136" s="1">
        <v>8094.8904000000002</v>
      </c>
      <c r="W136" s="1">
        <v>12848.226199999999</v>
      </c>
    </row>
    <row r="137" spans="1:23" ht="15" customHeight="1" x14ac:dyDescent="0.2">
      <c r="A137" s="1" t="str">
        <f t="shared" si="2"/>
        <v>PaaSPaaSServidoresdeAplicacionesServidordeAplicacionesGestionadoporelproveedorInternetInformationServicesPaaS/Mes</v>
      </c>
      <c r="B137" s="1" t="s">
        <v>320</v>
      </c>
      <c r="C137" s="1" t="s">
        <v>150</v>
      </c>
      <c r="D137" s="1" t="s">
        <v>166</v>
      </c>
      <c r="E137" s="1" t="s">
        <v>167</v>
      </c>
      <c r="F137" s="1" t="s">
        <v>108</v>
      </c>
      <c r="G137" s="1" t="s">
        <v>172</v>
      </c>
      <c r="H137" s="1" t="s">
        <v>159</v>
      </c>
      <c r="J137" s="1" t="s">
        <v>190</v>
      </c>
      <c r="K137" s="1" t="s">
        <v>437</v>
      </c>
      <c r="N137" s="39">
        <v>278.16000000000003</v>
      </c>
      <c r="O137" s="39">
        <v>9764.2416999999987</v>
      </c>
      <c r="P137" s="39">
        <v>3763.5</v>
      </c>
      <c r="Q137" s="39">
        <v>5458.72</v>
      </c>
      <c r="R137" s="39">
        <v>7642.0887000000002</v>
      </c>
      <c r="S137" s="40">
        <v>532.54740000000004</v>
      </c>
      <c r="T137" s="1">
        <v>275.65709728867625</v>
      </c>
      <c r="U137" s="1">
        <v>795.01710000000003</v>
      </c>
      <c r="V137" s="1">
        <v>8180.8904000000002</v>
      </c>
      <c r="W137" s="1">
        <v>19272.339199999999</v>
      </c>
    </row>
    <row r="138" spans="1:23" ht="15" customHeight="1" x14ac:dyDescent="0.2">
      <c r="A138" s="1" t="str">
        <f t="shared" si="2"/>
        <v>PaaSPaaSServidoresdeAplicacionesDes,prueydespldeAppMóvilAutogestionadoN/APaaS/Hora</v>
      </c>
      <c r="B138" s="1" t="s">
        <v>321</v>
      </c>
      <c r="C138" s="1" t="s">
        <v>150</v>
      </c>
      <c r="D138" s="1" t="s">
        <v>166</v>
      </c>
      <c r="E138" s="1" t="s">
        <v>173</v>
      </c>
      <c r="F138" s="1" t="s">
        <v>106</v>
      </c>
      <c r="G138" s="1" t="s">
        <v>50</v>
      </c>
      <c r="H138" s="1" t="s">
        <v>153</v>
      </c>
      <c r="J138" s="1" t="s">
        <v>190</v>
      </c>
      <c r="K138" s="1" t="s">
        <v>437</v>
      </c>
      <c r="N138" s="39">
        <v>0.6</v>
      </c>
      <c r="O138" s="39">
        <v>5.4982999999999995</v>
      </c>
      <c r="P138" s="39">
        <v>0.41599999999999998</v>
      </c>
      <c r="Q138" s="39">
        <v>25</v>
      </c>
      <c r="R138" s="39">
        <v>3.1086999999999998</v>
      </c>
      <c r="S138" s="40">
        <v>0.70109999999999995</v>
      </c>
      <c r="T138" s="1">
        <v>6.7105263157894737E-2</v>
      </c>
      <c r="U138" s="1">
        <v>0.42499999999999999</v>
      </c>
      <c r="V138" s="1">
        <v>3.0733999999999999</v>
      </c>
      <c r="W138" s="1">
        <v>107.67019999999999</v>
      </c>
    </row>
    <row r="139" spans="1:23" ht="15" customHeight="1" x14ac:dyDescent="0.2">
      <c r="A139" s="1" t="str">
        <f t="shared" si="2"/>
        <v>PaaSPaaSServidoresdeAplicacionesDes,prueydespldeAppMóvilGestionadoporelproveedorN/APaaS/Hora</v>
      </c>
      <c r="B139" s="1" t="s">
        <v>322</v>
      </c>
      <c r="C139" s="1" t="s">
        <v>150</v>
      </c>
      <c r="D139" s="1" t="s">
        <v>166</v>
      </c>
      <c r="E139" s="1" t="s">
        <v>173</v>
      </c>
      <c r="F139" s="1" t="s">
        <v>108</v>
      </c>
      <c r="G139" s="1" t="s">
        <v>50</v>
      </c>
      <c r="H139" s="1" t="s">
        <v>153</v>
      </c>
      <c r="J139" s="1" t="s">
        <v>190</v>
      </c>
      <c r="K139" s="1" t="s">
        <v>437</v>
      </c>
      <c r="N139" s="39">
        <v>0.6</v>
      </c>
      <c r="O139" s="39">
        <v>5.9005999999999998</v>
      </c>
      <c r="P139" s="39">
        <v>0.69</v>
      </c>
      <c r="Q139" s="39">
        <v>115</v>
      </c>
      <c r="R139" s="39">
        <v>3.4196</v>
      </c>
      <c r="S139" s="40">
        <v>0.71579999999999999</v>
      </c>
      <c r="T139" s="1">
        <v>0.24702950558213715</v>
      </c>
      <c r="U139" s="1">
        <v>0.46750000000000003</v>
      </c>
      <c r="V139" s="1">
        <v>3.4422000000000001</v>
      </c>
      <c r="W139" s="1">
        <v>161.50540000000001</v>
      </c>
    </row>
    <row r="140" spans="1:23" ht="15" customHeight="1" x14ac:dyDescent="0.2">
      <c r="A140" s="1" t="str">
        <f t="shared" si="2"/>
        <v>PaaSPaaSServidoresdeAplicacionesDes,prueydespldeAppMóvilAutogestionadoN/APaaS/Mes</v>
      </c>
      <c r="B140" s="1" t="s">
        <v>323</v>
      </c>
      <c r="C140" s="1" t="s">
        <v>150</v>
      </c>
      <c r="D140" s="1" t="s">
        <v>166</v>
      </c>
      <c r="E140" s="1" t="s">
        <v>173</v>
      </c>
      <c r="F140" s="1" t="s">
        <v>106</v>
      </c>
      <c r="G140" s="1" t="s">
        <v>50</v>
      </c>
      <c r="H140" s="1" t="s">
        <v>159</v>
      </c>
      <c r="J140" s="1" t="s">
        <v>190</v>
      </c>
      <c r="K140" s="1" t="s">
        <v>437</v>
      </c>
      <c r="N140" s="39">
        <v>438.95</v>
      </c>
      <c r="O140" s="39">
        <v>4013.7167000000004</v>
      </c>
      <c r="P140" s="39">
        <v>300</v>
      </c>
      <c r="Q140" s="39">
        <v>25</v>
      </c>
      <c r="R140" s="39">
        <v>2269.37</v>
      </c>
      <c r="S140" s="40">
        <v>521.56709999999998</v>
      </c>
      <c r="T140" s="1">
        <v>48.986842105263165</v>
      </c>
      <c r="U140" s="1">
        <v>316.20000000000005</v>
      </c>
      <c r="V140" s="1">
        <v>2243.5616</v>
      </c>
      <c r="W140" s="1">
        <v>77522.575400000002</v>
      </c>
    </row>
    <row r="141" spans="1:23" ht="15" customHeight="1" x14ac:dyDescent="0.2">
      <c r="A141" s="1" t="str">
        <f t="shared" si="2"/>
        <v>PaaSPaaSServidoresdeAplicacionesDes,prueydespldeAppMóvilGestionadoporelproveedorN/APaaS/Mes</v>
      </c>
      <c r="B141" s="1" t="s">
        <v>324</v>
      </c>
      <c r="C141" s="1" t="s">
        <v>150</v>
      </c>
      <c r="D141" s="1" t="s">
        <v>166</v>
      </c>
      <c r="E141" s="1" t="s">
        <v>173</v>
      </c>
      <c r="F141" s="1" t="s">
        <v>108</v>
      </c>
      <c r="G141" s="1" t="s">
        <v>50</v>
      </c>
      <c r="H141" s="1" t="s">
        <v>159</v>
      </c>
      <c r="J141" s="1" t="s">
        <v>190</v>
      </c>
      <c r="K141" s="1" t="s">
        <v>437</v>
      </c>
      <c r="N141" s="39">
        <v>438.95</v>
      </c>
      <c r="O141" s="39">
        <v>4307.4032000000007</v>
      </c>
      <c r="P141" s="39">
        <v>375</v>
      </c>
      <c r="Q141" s="39">
        <v>115</v>
      </c>
      <c r="R141" s="39">
        <v>2496.3069999999998</v>
      </c>
      <c r="S141" s="40">
        <v>532.54740000000004</v>
      </c>
      <c r="T141" s="1">
        <v>50.426236044657102</v>
      </c>
      <c r="U141" s="1">
        <v>347.82</v>
      </c>
      <c r="V141" s="1">
        <v>2243.5616</v>
      </c>
      <c r="W141" s="1">
        <v>116283.863</v>
      </c>
    </row>
    <row r="142" spans="1:23" ht="15" customHeight="1" x14ac:dyDescent="0.2">
      <c r="A142" s="1" t="str">
        <f t="shared" si="2"/>
        <v>PaaSPaaSServidoresdeAplicacionesDes,prueydespldeAppWebAutogestionadoN/APaaS/Hora</v>
      </c>
      <c r="B142" s="1" t="s">
        <v>325</v>
      </c>
      <c r="C142" s="1" t="s">
        <v>150</v>
      </c>
      <c r="D142" s="1" t="s">
        <v>166</v>
      </c>
      <c r="E142" s="1" t="s">
        <v>174</v>
      </c>
      <c r="F142" s="1" t="s">
        <v>106</v>
      </c>
      <c r="G142" s="1" t="s">
        <v>50</v>
      </c>
      <c r="H142" s="1" t="s">
        <v>153</v>
      </c>
      <c r="J142" s="1" t="s">
        <v>190</v>
      </c>
      <c r="K142" s="1" t="s">
        <v>437</v>
      </c>
      <c r="N142" s="39">
        <v>0.45</v>
      </c>
      <c r="O142" s="39">
        <v>1.5351999999999999</v>
      </c>
      <c r="P142" s="39">
        <v>0.42</v>
      </c>
      <c r="Q142" s="39">
        <v>0.4</v>
      </c>
      <c r="R142" s="39">
        <v>2.9441000000000002</v>
      </c>
      <c r="S142" s="40">
        <v>0.70109999999999995</v>
      </c>
      <c r="T142" s="1">
        <v>6.7105263157894737E-2</v>
      </c>
      <c r="U142" s="1">
        <v>0.42499999999999999</v>
      </c>
      <c r="V142" s="1">
        <v>3.0733999999999999</v>
      </c>
      <c r="W142" s="1">
        <v>107.67019999999999</v>
      </c>
    </row>
    <row r="143" spans="1:23" ht="15" customHeight="1" x14ac:dyDescent="0.2">
      <c r="A143" s="1" t="str">
        <f t="shared" si="2"/>
        <v>PaaSPaaSServidoresdeAplicacionesDes,prueydespldeAppWebGestionadoporelproveedorN/APaaS/Hora</v>
      </c>
      <c r="B143" s="1" t="s">
        <v>326</v>
      </c>
      <c r="C143" s="1" t="s">
        <v>150</v>
      </c>
      <c r="D143" s="1" t="s">
        <v>166</v>
      </c>
      <c r="E143" s="1" t="s">
        <v>174</v>
      </c>
      <c r="F143" s="1" t="s">
        <v>108</v>
      </c>
      <c r="G143" s="1" t="s">
        <v>50</v>
      </c>
      <c r="H143" s="1" t="s">
        <v>153</v>
      </c>
      <c r="J143" s="1" t="s">
        <v>190</v>
      </c>
      <c r="K143" s="1" t="s">
        <v>437</v>
      </c>
      <c r="N143" s="39">
        <v>0.45</v>
      </c>
      <c r="O143" s="39">
        <v>1.6475</v>
      </c>
      <c r="P143" s="39">
        <v>0.52500000000000002</v>
      </c>
      <c r="Q143" s="39">
        <v>90.4</v>
      </c>
      <c r="R143" s="39">
        <v>3.2385000000000002</v>
      </c>
      <c r="S143" s="40">
        <v>0.71579999999999999</v>
      </c>
      <c r="T143" s="1">
        <v>0.24702950558213715</v>
      </c>
      <c r="U143" s="1">
        <v>0.46750000000000003</v>
      </c>
      <c r="V143" s="1">
        <v>3.4422000000000001</v>
      </c>
      <c r="W143" s="1">
        <v>161.50540000000001</v>
      </c>
    </row>
    <row r="144" spans="1:23" ht="15" customHeight="1" x14ac:dyDescent="0.2">
      <c r="A144" s="1" t="str">
        <f t="shared" si="2"/>
        <v>PaaSPaaSServidoresdeAplicacionesDes,prueydespldeAppWebAutogestionadoN/APaaS/Mes</v>
      </c>
      <c r="B144" s="1" t="s">
        <v>328</v>
      </c>
      <c r="C144" s="1" t="s">
        <v>150</v>
      </c>
      <c r="D144" s="1" t="s">
        <v>166</v>
      </c>
      <c r="E144" s="1" t="s">
        <v>174</v>
      </c>
      <c r="F144" s="1" t="s">
        <v>106</v>
      </c>
      <c r="G144" s="1" t="s">
        <v>50</v>
      </c>
      <c r="H144" s="1" t="s">
        <v>159</v>
      </c>
      <c r="J144" s="1" t="s">
        <v>190</v>
      </c>
      <c r="K144" s="1" t="s">
        <v>437</v>
      </c>
      <c r="N144" s="39">
        <v>326.49</v>
      </c>
      <c r="O144" s="39">
        <v>1120.6547</v>
      </c>
      <c r="P144" s="39">
        <v>300</v>
      </c>
      <c r="Q144" s="39">
        <v>273.98</v>
      </c>
      <c r="R144" s="39">
        <v>2149.1799999999998</v>
      </c>
      <c r="S144" s="40">
        <v>521.56709999999998</v>
      </c>
      <c r="T144" s="1">
        <v>48.986842105263165</v>
      </c>
      <c r="U144" s="1">
        <v>316.20000000000005</v>
      </c>
      <c r="V144" s="1">
        <v>2243.5616</v>
      </c>
      <c r="W144" s="1">
        <v>77522.575400000002</v>
      </c>
    </row>
    <row r="145" spans="1:23" ht="15" customHeight="1" x14ac:dyDescent="0.2">
      <c r="A145" s="1" t="str">
        <f t="shared" si="2"/>
        <v>PaaSPaaSServidoresdeAplicacionesDes,prueydespldeAppWebGestionadoporelproveedorN/APaaS/Mes</v>
      </c>
      <c r="B145" s="1" t="s">
        <v>327</v>
      </c>
      <c r="C145" s="1" t="s">
        <v>150</v>
      </c>
      <c r="D145" s="1" t="s">
        <v>166</v>
      </c>
      <c r="E145" s="1" t="s">
        <v>174</v>
      </c>
      <c r="F145" s="1" t="s">
        <v>108</v>
      </c>
      <c r="G145" s="1" t="s">
        <v>50</v>
      </c>
      <c r="H145" s="1" t="s">
        <v>159</v>
      </c>
      <c r="J145" s="1" t="s">
        <v>190</v>
      </c>
      <c r="K145" s="1" t="s">
        <v>437</v>
      </c>
      <c r="N145" s="39">
        <v>326.49</v>
      </c>
      <c r="O145" s="39">
        <v>1202.6539</v>
      </c>
      <c r="P145" s="39">
        <v>375</v>
      </c>
      <c r="Q145" s="39">
        <v>633.98</v>
      </c>
      <c r="R145" s="39">
        <v>2364.098</v>
      </c>
      <c r="S145" s="40">
        <v>532.54740000000004</v>
      </c>
      <c r="T145" s="1">
        <v>63.380781499202556</v>
      </c>
      <c r="U145" s="1">
        <v>347.82</v>
      </c>
      <c r="V145" s="1">
        <v>2243.5616</v>
      </c>
      <c r="W145" s="1">
        <v>116283.863</v>
      </c>
    </row>
    <row r="146" spans="1:23" ht="15" customHeight="1" x14ac:dyDescent="0.2">
      <c r="A146" s="1" t="str">
        <f t="shared" si="2"/>
        <v>PaaSPaaSServidoresdeAplicacionesServidoresWebAutogestionadoApachePaaS/Hora</v>
      </c>
      <c r="B146" s="1" t="s">
        <v>329</v>
      </c>
      <c r="C146" s="1" t="s">
        <v>150</v>
      </c>
      <c r="D146" s="1" t="s">
        <v>166</v>
      </c>
      <c r="E146" s="1" t="s">
        <v>175</v>
      </c>
      <c r="F146" s="1" t="s">
        <v>106</v>
      </c>
      <c r="G146" s="1" t="s">
        <v>176</v>
      </c>
      <c r="H146" s="1" t="s">
        <v>153</v>
      </c>
      <c r="J146" s="1" t="s">
        <v>190</v>
      </c>
      <c r="K146" s="1" t="s">
        <v>437</v>
      </c>
      <c r="N146" s="39">
        <v>0.91</v>
      </c>
      <c r="O146" s="39">
        <v>12.463699999999999</v>
      </c>
      <c r="P146" s="39">
        <v>2.31</v>
      </c>
      <c r="Q146" s="39">
        <v>3.87</v>
      </c>
      <c r="R146" s="39">
        <v>5.6768999999999998</v>
      </c>
      <c r="S146" s="40">
        <v>0.70109999999999995</v>
      </c>
      <c r="T146" s="1">
        <v>0.34</v>
      </c>
      <c r="U146" s="1">
        <v>0.92279999999999995</v>
      </c>
      <c r="V146" s="1">
        <v>6.5797999999999996</v>
      </c>
      <c r="W146" s="1">
        <v>12.560499999999999</v>
      </c>
    </row>
    <row r="147" spans="1:23" ht="15" customHeight="1" x14ac:dyDescent="0.2">
      <c r="A147" s="1" t="str">
        <f t="shared" si="2"/>
        <v>PaaSPaaSServidoresdeAplicacionesServidoresWebGestionadoporelproveedorApachePaaS/Hora</v>
      </c>
      <c r="B147" s="1" t="s">
        <v>330</v>
      </c>
      <c r="C147" s="1" t="s">
        <v>150</v>
      </c>
      <c r="D147" s="1" t="s">
        <v>166</v>
      </c>
      <c r="E147" s="1" t="s">
        <v>175</v>
      </c>
      <c r="F147" s="1" t="s">
        <v>108</v>
      </c>
      <c r="G147" s="1" t="s">
        <v>176</v>
      </c>
      <c r="H147" s="1" t="s">
        <v>153</v>
      </c>
      <c r="J147" s="1" t="s">
        <v>190</v>
      </c>
      <c r="K147" s="1" t="s">
        <v>437</v>
      </c>
      <c r="N147" s="39">
        <v>0.91</v>
      </c>
      <c r="O147" s="39">
        <v>13.3757</v>
      </c>
      <c r="P147" s="39">
        <v>2.88</v>
      </c>
      <c r="Q147" s="39">
        <v>93.87</v>
      </c>
      <c r="R147" s="39">
        <v>6.2446000000000002</v>
      </c>
      <c r="S147" s="40">
        <v>0.71579999999999999</v>
      </c>
      <c r="T147" s="1">
        <v>0.69984848484848494</v>
      </c>
      <c r="U147" s="1">
        <v>1.0150999999999999</v>
      </c>
      <c r="V147" s="1">
        <v>6.6974</v>
      </c>
      <c r="W147" s="1">
        <v>18.840800000000002</v>
      </c>
    </row>
    <row r="148" spans="1:23" ht="15" customHeight="1" x14ac:dyDescent="0.2">
      <c r="A148" s="1" t="str">
        <f t="shared" si="2"/>
        <v>PaaSPaaSServidoresdeAplicacionesServidoresWebAutogestionadoIIS(InternetInformationsserver)PaaS/Hora</v>
      </c>
      <c r="B148" s="1" t="s">
        <v>331</v>
      </c>
      <c r="C148" s="1" t="s">
        <v>150</v>
      </c>
      <c r="D148" s="1" t="s">
        <v>166</v>
      </c>
      <c r="E148" s="1" t="s">
        <v>175</v>
      </c>
      <c r="F148" s="1" t="s">
        <v>106</v>
      </c>
      <c r="G148" s="1" t="s">
        <v>177</v>
      </c>
      <c r="H148" s="1" t="s">
        <v>153</v>
      </c>
      <c r="J148" s="1" t="s">
        <v>190</v>
      </c>
      <c r="K148" s="1" t="s">
        <v>437</v>
      </c>
      <c r="N148" s="39">
        <v>1.1000000000000001</v>
      </c>
      <c r="O148" s="39">
        <v>12.463699999999999</v>
      </c>
      <c r="P148" s="39">
        <v>4.47</v>
      </c>
      <c r="Q148" s="39">
        <v>6.98</v>
      </c>
      <c r="R148" s="39">
        <v>9.5168999999999997</v>
      </c>
      <c r="S148" s="40">
        <v>0.70109999999999995</v>
      </c>
      <c r="T148" s="1">
        <v>0.35789473684210532</v>
      </c>
      <c r="U148" s="1">
        <v>0.97140000000000004</v>
      </c>
      <c r="V148" s="1">
        <v>11.088900000000001</v>
      </c>
      <c r="W148" s="1">
        <v>17.844799999999999</v>
      </c>
    </row>
    <row r="149" spans="1:23" ht="15" customHeight="1" x14ac:dyDescent="0.2">
      <c r="A149" s="1" t="str">
        <f t="shared" si="2"/>
        <v>PaaSPaaSServidoresdeAplicacionesServidoresWebGestionadoporelproveedorIIS(InternetInformationsserver)PaaS/Hora</v>
      </c>
      <c r="B149" s="1" t="s">
        <v>340</v>
      </c>
      <c r="C149" s="1" t="s">
        <v>150</v>
      </c>
      <c r="D149" s="1" t="s">
        <v>166</v>
      </c>
      <c r="E149" s="1" t="s">
        <v>175</v>
      </c>
      <c r="F149" s="1" t="s">
        <v>108</v>
      </c>
      <c r="G149" s="1" t="s">
        <v>177</v>
      </c>
      <c r="H149" s="1" t="s">
        <v>153</v>
      </c>
      <c r="J149" s="1" t="s">
        <v>190</v>
      </c>
      <c r="K149" s="1" t="s">
        <v>437</v>
      </c>
      <c r="N149" s="39">
        <v>1.1000000000000001</v>
      </c>
      <c r="O149" s="39">
        <v>13.3757</v>
      </c>
      <c r="P149" s="39">
        <v>5.58</v>
      </c>
      <c r="Q149" s="39">
        <v>96.98</v>
      </c>
      <c r="R149" s="39">
        <v>10.4686</v>
      </c>
      <c r="S149" s="40">
        <v>0.71579999999999999</v>
      </c>
      <c r="T149" s="1">
        <v>0.71774322169059013</v>
      </c>
      <c r="U149" s="1">
        <v>1.0686</v>
      </c>
      <c r="V149" s="1">
        <v>11.2065</v>
      </c>
      <c r="W149" s="1">
        <v>26.767099999999999</v>
      </c>
    </row>
    <row r="150" spans="1:23" ht="15" customHeight="1" x14ac:dyDescent="0.2">
      <c r="A150" s="1" t="str">
        <f t="shared" si="2"/>
        <v>PaaSPaaSServidoresdeAplicacionesServidoresWebAutogestionadoTomcatPaaS/Hora</v>
      </c>
      <c r="B150" s="1" t="s">
        <v>332</v>
      </c>
      <c r="C150" s="1" t="s">
        <v>150</v>
      </c>
      <c r="D150" s="1" t="s">
        <v>166</v>
      </c>
      <c r="E150" s="1" t="s">
        <v>175</v>
      </c>
      <c r="F150" s="1" t="s">
        <v>106</v>
      </c>
      <c r="G150" s="1" t="s">
        <v>178</v>
      </c>
      <c r="H150" s="1" t="s">
        <v>153</v>
      </c>
      <c r="J150" s="1" t="s">
        <v>190</v>
      </c>
      <c r="K150" s="1" t="s">
        <v>437</v>
      </c>
      <c r="N150" s="39">
        <v>0.91</v>
      </c>
      <c r="O150" s="39">
        <v>12.463699999999999</v>
      </c>
      <c r="P150" s="39">
        <v>2.31</v>
      </c>
      <c r="Q150" s="39">
        <v>3.87</v>
      </c>
      <c r="R150" s="39">
        <v>5.6768999999999998</v>
      </c>
      <c r="S150" s="40">
        <v>0.70109999999999995</v>
      </c>
      <c r="T150" s="1">
        <v>0.34</v>
      </c>
      <c r="U150" s="1">
        <v>0.92279999999999995</v>
      </c>
      <c r="V150" s="1">
        <v>6.5797999999999996</v>
      </c>
      <c r="W150" s="1">
        <v>12.560499999999999</v>
      </c>
    </row>
    <row r="151" spans="1:23" ht="15" customHeight="1" x14ac:dyDescent="0.2">
      <c r="A151" s="1" t="str">
        <f t="shared" si="2"/>
        <v>PaaSPaaSServidoresdeAplicacionesServidoresWebGestionadoporelproveedorTomcatPaaS/Hora</v>
      </c>
      <c r="B151" s="1" t="s">
        <v>333</v>
      </c>
      <c r="C151" s="1" t="s">
        <v>150</v>
      </c>
      <c r="D151" s="1" t="s">
        <v>166</v>
      </c>
      <c r="E151" s="1" t="s">
        <v>175</v>
      </c>
      <c r="F151" s="1" t="s">
        <v>108</v>
      </c>
      <c r="G151" s="44" t="s">
        <v>178</v>
      </c>
      <c r="H151" s="1" t="s">
        <v>153</v>
      </c>
      <c r="J151" s="1" t="s">
        <v>190</v>
      </c>
      <c r="K151" s="1" t="s">
        <v>437</v>
      </c>
      <c r="N151" s="39">
        <v>0.91</v>
      </c>
      <c r="O151" s="39">
        <v>13.3757</v>
      </c>
      <c r="P151" s="39">
        <v>2.88</v>
      </c>
      <c r="Q151" s="39">
        <v>93.87</v>
      </c>
      <c r="R151" s="39">
        <v>6.2446000000000002</v>
      </c>
      <c r="S151" s="40">
        <v>0.71579999999999999</v>
      </c>
      <c r="T151" s="1">
        <v>0.69984848484848494</v>
      </c>
      <c r="U151" s="1">
        <v>1.0150999999999999</v>
      </c>
      <c r="V151" s="1">
        <v>6.6974</v>
      </c>
      <c r="W151" s="1">
        <v>18.840800000000002</v>
      </c>
    </row>
    <row r="152" spans="1:23" ht="15" customHeight="1" x14ac:dyDescent="0.2">
      <c r="A152" s="1" t="str">
        <f t="shared" si="2"/>
        <v>PaaSPaaSServidoresdeAplicacionesServidoresWebAutogestionadoApachePaaS/Mes</v>
      </c>
      <c r="B152" s="1" t="s">
        <v>334</v>
      </c>
      <c r="C152" s="1" t="s">
        <v>150</v>
      </c>
      <c r="D152" s="1" t="s">
        <v>166</v>
      </c>
      <c r="E152" s="1" t="s">
        <v>175</v>
      </c>
      <c r="F152" s="1" t="s">
        <v>106</v>
      </c>
      <c r="G152" s="1" t="s">
        <v>176</v>
      </c>
      <c r="H152" s="1" t="s">
        <v>159</v>
      </c>
      <c r="J152" s="1" t="s">
        <v>190</v>
      </c>
      <c r="K152" s="1" t="s">
        <v>437</v>
      </c>
      <c r="N152" s="39">
        <v>669.43</v>
      </c>
      <c r="O152" s="39">
        <v>9098.4979999999996</v>
      </c>
      <c r="P152" s="39">
        <v>1683.53</v>
      </c>
      <c r="Q152" s="39">
        <v>2828</v>
      </c>
      <c r="R152" s="39">
        <v>4144.1532999999999</v>
      </c>
      <c r="S152" s="40">
        <v>521.56709999999998</v>
      </c>
      <c r="T152" s="1">
        <v>248.20000000000005</v>
      </c>
      <c r="U152" s="1">
        <v>686.6</v>
      </c>
      <c r="V152" s="1">
        <v>4803.2327999999998</v>
      </c>
      <c r="W152" s="1">
        <v>9043.5619000000006</v>
      </c>
    </row>
    <row r="153" spans="1:23" ht="15" customHeight="1" x14ac:dyDescent="0.2">
      <c r="A153" s="1" t="str">
        <f t="shared" si="2"/>
        <v>PaaSPaaSServidoresdeAplicacionesServidoresWebGestionadoporelproveedorApachePaaS/Mes</v>
      </c>
      <c r="B153" s="1" t="s">
        <v>335</v>
      </c>
      <c r="C153" s="1" t="s">
        <v>150</v>
      </c>
      <c r="D153" s="1" t="s">
        <v>166</v>
      </c>
      <c r="E153" s="1" t="s">
        <v>175</v>
      </c>
      <c r="F153" s="1" t="s">
        <v>108</v>
      </c>
      <c r="G153" s="1" t="s">
        <v>176</v>
      </c>
      <c r="H153" s="1" t="s">
        <v>159</v>
      </c>
      <c r="J153" s="1" t="s">
        <v>190</v>
      </c>
      <c r="K153" s="1" t="s">
        <v>437</v>
      </c>
      <c r="N153" s="39">
        <v>669.43</v>
      </c>
      <c r="O153" s="39">
        <v>9764.2416999999987</v>
      </c>
      <c r="P153" s="39">
        <v>1883.53</v>
      </c>
      <c r="Q153" s="39">
        <v>3188</v>
      </c>
      <c r="R153" s="39">
        <v>4558.5686999999998</v>
      </c>
      <c r="S153" s="40">
        <v>532.54740000000004</v>
      </c>
      <c r="T153" s="1">
        <v>320.16969696969704</v>
      </c>
      <c r="U153" s="1">
        <v>755.26</v>
      </c>
      <c r="V153" s="1">
        <v>4889.2327999999998</v>
      </c>
      <c r="W153" s="1">
        <v>13565.3428</v>
      </c>
    </row>
    <row r="154" spans="1:23" ht="15" customHeight="1" x14ac:dyDescent="0.2">
      <c r="A154" s="1" t="str">
        <f t="shared" si="2"/>
        <v>PaaSPaaSServidoresdeAplicacionesServidoresWebAutogestionadoIIS(InternetInformationsserver)PaaS/Mes</v>
      </c>
      <c r="B154" s="1" t="s">
        <v>336</v>
      </c>
      <c r="C154" s="1" t="s">
        <v>150</v>
      </c>
      <c r="D154" s="1" t="s">
        <v>166</v>
      </c>
      <c r="E154" s="1" t="s">
        <v>175</v>
      </c>
      <c r="F154" s="1" t="s">
        <v>106</v>
      </c>
      <c r="G154" s="1" t="s">
        <v>179</v>
      </c>
      <c r="H154" s="1" t="s">
        <v>159</v>
      </c>
      <c r="J154" s="1" t="s">
        <v>190</v>
      </c>
      <c r="K154" s="1" t="s">
        <v>437</v>
      </c>
      <c r="N154" s="39">
        <v>804.13</v>
      </c>
      <c r="O154" s="39">
        <v>9098.4979999999996</v>
      </c>
      <c r="P154" s="39">
        <v>3323.5</v>
      </c>
      <c r="Q154" s="39">
        <v>5098.72</v>
      </c>
      <c r="R154" s="39">
        <v>6947.3532999999998</v>
      </c>
      <c r="S154" s="40">
        <v>521.56709999999998</v>
      </c>
      <c r="T154" s="1">
        <v>261.26315789473688</v>
      </c>
      <c r="U154" s="1">
        <v>722.74289999999996</v>
      </c>
      <c r="V154" s="1">
        <v>8094.8904000000002</v>
      </c>
      <c r="W154" s="1">
        <v>12848.226199999999</v>
      </c>
    </row>
    <row r="155" spans="1:23" ht="15" customHeight="1" x14ac:dyDescent="0.2">
      <c r="A155" s="1" t="str">
        <f t="shared" si="2"/>
        <v>PaaSPaaSServidoresdeAplicacionesServidoresWebGestionadoporelproveedorIIS(InternetInformationsserver)PaaS/Mes</v>
      </c>
      <c r="B155" s="1" t="s">
        <v>337</v>
      </c>
      <c r="C155" s="1" t="s">
        <v>150</v>
      </c>
      <c r="D155" s="1" t="s">
        <v>166</v>
      </c>
      <c r="E155" s="1" t="s">
        <v>175</v>
      </c>
      <c r="F155" s="1" t="s">
        <v>108</v>
      </c>
      <c r="G155" s="1" t="s">
        <v>179</v>
      </c>
      <c r="H155" s="1" t="s">
        <v>159</v>
      </c>
      <c r="J155" s="1" t="s">
        <v>190</v>
      </c>
      <c r="K155" s="1" t="s">
        <v>437</v>
      </c>
      <c r="N155" s="39">
        <v>804.13</v>
      </c>
      <c r="O155" s="39">
        <v>9764.2416999999987</v>
      </c>
      <c r="P155" s="39">
        <v>3763.5</v>
      </c>
      <c r="Q155" s="39">
        <v>5458.72</v>
      </c>
      <c r="R155" s="39">
        <v>7642.0887000000002</v>
      </c>
      <c r="S155" s="40">
        <v>532.54740000000004</v>
      </c>
      <c r="T155" s="1">
        <v>333.23285486443388</v>
      </c>
      <c r="U155" s="1">
        <v>795.01710000000003</v>
      </c>
      <c r="V155" s="1">
        <v>8180.8904000000002</v>
      </c>
      <c r="W155" s="1">
        <v>19272.339199999999</v>
      </c>
    </row>
    <row r="156" spans="1:23" ht="15" customHeight="1" x14ac:dyDescent="0.2">
      <c r="A156" s="1" t="str">
        <f t="shared" si="2"/>
        <v>PaaSPaaSServidoresdeAplicacionesServidoresWebAutogestionadoTomcatPaaS/Mes</v>
      </c>
      <c r="B156" s="1" t="s">
        <v>338</v>
      </c>
      <c r="C156" s="1" t="s">
        <v>150</v>
      </c>
      <c r="D156" s="1" t="s">
        <v>166</v>
      </c>
      <c r="E156" s="1" t="s">
        <v>175</v>
      </c>
      <c r="F156" s="1" t="s">
        <v>106</v>
      </c>
      <c r="G156" s="1" t="s">
        <v>178</v>
      </c>
      <c r="H156" s="1" t="s">
        <v>159</v>
      </c>
      <c r="J156" s="1" t="s">
        <v>190</v>
      </c>
      <c r="K156" s="1" t="s">
        <v>437</v>
      </c>
      <c r="N156" s="39">
        <v>669.43</v>
      </c>
      <c r="O156" s="39">
        <v>9098.4979999999996</v>
      </c>
      <c r="P156" s="39">
        <v>1683.53</v>
      </c>
      <c r="Q156" s="39">
        <v>2828</v>
      </c>
      <c r="R156" s="39">
        <v>4144.1532999999999</v>
      </c>
      <c r="S156" s="40">
        <v>521.56709999999998</v>
      </c>
      <c r="T156" s="1">
        <v>248.20000000000005</v>
      </c>
      <c r="U156" s="1">
        <v>686.6</v>
      </c>
      <c r="V156" s="1">
        <v>4803.2327999999998</v>
      </c>
      <c r="W156" s="1">
        <v>9043.5619000000006</v>
      </c>
    </row>
    <row r="157" spans="1:23" ht="15" customHeight="1" x14ac:dyDescent="0.2">
      <c r="A157" s="1" t="str">
        <f t="shared" si="2"/>
        <v>PaaSPaaSServidoresdeAplicacionesServidoresWebGestionadoporelproveedorTomcatPaaS/Mes</v>
      </c>
      <c r="B157" s="1" t="s">
        <v>339</v>
      </c>
      <c r="C157" s="1" t="s">
        <v>150</v>
      </c>
      <c r="D157" s="1" t="s">
        <v>166</v>
      </c>
      <c r="E157" s="1" t="s">
        <v>175</v>
      </c>
      <c r="F157" s="1" t="s">
        <v>108</v>
      </c>
      <c r="G157" s="1" t="s">
        <v>178</v>
      </c>
      <c r="H157" s="1" t="s">
        <v>159</v>
      </c>
      <c r="J157" s="1" t="s">
        <v>190</v>
      </c>
      <c r="K157" s="1" t="s">
        <v>437</v>
      </c>
      <c r="N157" s="39">
        <v>669.43</v>
      </c>
      <c r="O157" s="39">
        <v>9764.2416999999987</v>
      </c>
      <c r="P157" s="39">
        <v>1883.53</v>
      </c>
      <c r="Q157" s="39">
        <v>3188</v>
      </c>
      <c r="R157" s="39">
        <v>4558.5686999999998</v>
      </c>
      <c r="S157" s="40">
        <v>532.54740000000004</v>
      </c>
      <c r="T157" s="1">
        <v>320.16969696969704</v>
      </c>
      <c r="U157" s="1">
        <v>755.26</v>
      </c>
      <c r="V157" s="1">
        <v>4889.2327999999998</v>
      </c>
      <c r="W157" s="1">
        <v>13565.3428</v>
      </c>
    </row>
    <row r="158" spans="1:23" ht="15" customHeight="1" x14ac:dyDescent="0.2">
      <c r="A158" s="1" t="str">
        <f t="shared" si="2"/>
        <v>PaaSPaaSSeguridadApplianceseguridadvirtualautoescalableAutogestionadoN/APaaS/Hora</v>
      </c>
      <c r="B158" s="1" t="s">
        <v>341</v>
      </c>
      <c r="C158" s="1" t="s">
        <v>150</v>
      </c>
      <c r="D158" s="1" t="s">
        <v>180</v>
      </c>
      <c r="E158" s="1" t="s">
        <v>181</v>
      </c>
      <c r="F158" s="1" t="s">
        <v>106</v>
      </c>
      <c r="G158" s="1" t="s">
        <v>50</v>
      </c>
      <c r="H158" s="1" t="s">
        <v>153</v>
      </c>
      <c r="J158" s="1" t="s">
        <v>190</v>
      </c>
      <c r="K158" s="1" t="s">
        <v>437</v>
      </c>
      <c r="N158" s="39">
        <v>0.03</v>
      </c>
      <c r="O158" s="39">
        <v>16.511600000000001</v>
      </c>
      <c r="P158" s="39">
        <v>4.26</v>
      </c>
      <c r="Q158" s="39">
        <v>2.4300000000000002</v>
      </c>
      <c r="R158" s="39">
        <v>3.7902</v>
      </c>
      <c r="S158" s="40">
        <v>2.4691000000000001</v>
      </c>
      <c r="T158" s="1">
        <v>214.73684210526318</v>
      </c>
      <c r="U158" s="1">
        <v>0.51</v>
      </c>
      <c r="V158" s="1">
        <v>4.7939999999999996</v>
      </c>
      <c r="W158" s="1">
        <v>3.9971000000000001</v>
      </c>
    </row>
    <row r="159" spans="1:23" ht="15" customHeight="1" x14ac:dyDescent="0.2">
      <c r="A159" s="1" t="str">
        <f t="shared" si="2"/>
        <v>PaaSPaaSSeguridadApplianceseguridadvirtualautoescalableGestionadoporelproveedorN/APaaS/Hora</v>
      </c>
      <c r="B159" s="1" t="s">
        <v>342</v>
      </c>
      <c r="C159" s="1" t="s">
        <v>150</v>
      </c>
      <c r="D159" s="1" t="s">
        <v>180</v>
      </c>
      <c r="E159" s="1" t="s">
        <v>181</v>
      </c>
      <c r="F159" s="1" t="s">
        <v>108</v>
      </c>
      <c r="G159" s="1" t="s">
        <v>50</v>
      </c>
      <c r="H159" s="1" t="s">
        <v>153</v>
      </c>
      <c r="J159" s="1" t="s">
        <v>190</v>
      </c>
      <c r="K159" s="1" t="s">
        <v>437</v>
      </c>
      <c r="N159" s="39">
        <v>0.03</v>
      </c>
      <c r="O159" s="39">
        <v>17.7197</v>
      </c>
      <c r="P159" s="39">
        <v>4.3600000000000003</v>
      </c>
      <c r="Q159" s="39">
        <v>92.43</v>
      </c>
      <c r="R159" s="39">
        <v>4.1692</v>
      </c>
      <c r="S159" s="40">
        <v>2.5211000000000001</v>
      </c>
      <c r="T159" s="1">
        <v>286.70653907496012</v>
      </c>
      <c r="U159" s="1">
        <v>0.51</v>
      </c>
      <c r="V159" s="1">
        <v>4.7939999999999996</v>
      </c>
      <c r="W159" s="1">
        <v>5.9955999999999996</v>
      </c>
    </row>
    <row r="160" spans="1:23" ht="15" customHeight="1" x14ac:dyDescent="0.2">
      <c r="A160" s="1" t="str">
        <f t="shared" si="2"/>
        <v>PaaSPaaSSeguridadApplianceseguridadvirtualautoescalableAutogestionadoN/APaaS/Mes</v>
      </c>
      <c r="B160" s="1" t="s">
        <v>343</v>
      </c>
      <c r="C160" s="1" t="s">
        <v>150</v>
      </c>
      <c r="D160" s="1" t="s">
        <v>180</v>
      </c>
      <c r="E160" s="1" t="s">
        <v>181</v>
      </c>
      <c r="F160" s="1" t="s">
        <v>106</v>
      </c>
      <c r="G160" s="1" t="s">
        <v>50</v>
      </c>
      <c r="H160" s="1" t="s">
        <v>159</v>
      </c>
      <c r="J160" s="1" t="s">
        <v>190</v>
      </c>
      <c r="K160" s="1" t="s">
        <v>437</v>
      </c>
      <c r="N160" s="39">
        <v>21.96</v>
      </c>
      <c r="O160" s="39">
        <v>12053.409099999999</v>
      </c>
      <c r="P160" s="39">
        <v>3000</v>
      </c>
      <c r="Q160" s="39">
        <v>1772.07</v>
      </c>
      <c r="R160" s="39">
        <v>2766.8141999999998</v>
      </c>
      <c r="S160" s="40">
        <v>1836.9897000000001</v>
      </c>
      <c r="T160" s="1">
        <v>214.73684210526318</v>
      </c>
      <c r="U160" s="1">
        <v>382.11</v>
      </c>
      <c r="V160" s="1">
        <v>3499.6025</v>
      </c>
      <c r="W160" s="1">
        <v>2973.8364000000001</v>
      </c>
    </row>
    <row r="161" spans="1:23" ht="15" customHeight="1" x14ac:dyDescent="0.2">
      <c r="A161" s="1" t="str">
        <f t="shared" si="2"/>
        <v>PaaSPaaSSeguridadApplianceseguridadvirtualautoescalableGestionadoporelproveedorN/APaaS/Mes</v>
      </c>
      <c r="B161" s="1" t="s">
        <v>344</v>
      </c>
      <c r="C161" s="1" t="s">
        <v>150</v>
      </c>
      <c r="D161" s="1" t="s">
        <v>180</v>
      </c>
      <c r="E161" s="1" t="s">
        <v>181</v>
      </c>
      <c r="F161" s="1" t="s">
        <v>108</v>
      </c>
      <c r="G161" s="1" t="s">
        <v>50</v>
      </c>
      <c r="H161" s="1" t="s">
        <v>159</v>
      </c>
      <c r="J161" s="1" t="s">
        <v>190</v>
      </c>
      <c r="K161" s="1" t="s">
        <v>437</v>
      </c>
      <c r="N161" s="39">
        <v>21.96</v>
      </c>
      <c r="O161" s="39">
        <v>12935.365899999999</v>
      </c>
      <c r="P161" s="39">
        <v>3700</v>
      </c>
      <c r="Q161" s="39">
        <v>2132.0699999999997</v>
      </c>
      <c r="R161" s="39">
        <v>3043.4956000000002</v>
      </c>
      <c r="S161" s="40">
        <v>1875.6632</v>
      </c>
      <c r="T161" s="1">
        <v>286.70653907496012</v>
      </c>
      <c r="U161" s="1">
        <v>382.11</v>
      </c>
      <c r="V161" s="1">
        <v>3499.6025</v>
      </c>
      <c r="W161" s="1">
        <v>4460.7547000000004</v>
      </c>
    </row>
    <row r="162" spans="1:23" ht="15" customHeight="1" x14ac:dyDescent="0.2">
      <c r="A162" s="1" t="str">
        <f t="shared" si="2"/>
        <v>PaaSPaaSSeguridadWAFautoescalableAutogestionadoN/APaaS/Hora</v>
      </c>
      <c r="B162" s="1" t="s">
        <v>345</v>
      </c>
      <c r="C162" s="1" t="s">
        <v>150</v>
      </c>
      <c r="D162" s="1" t="s">
        <v>180</v>
      </c>
      <c r="E162" s="1" t="s">
        <v>182</v>
      </c>
      <c r="F162" s="1" t="s">
        <v>106</v>
      </c>
      <c r="G162" s="1" t="s">
        <v>50</v>
      </c>
      <c r="H162" s="1" t="s">
        <v>153</v>
      </c>
      <c r="J162" s="1" t="s">
        <v>190</v>
      </c>
      <c r="K162" s="1" t="s">
        <v>437</v>
      </c>
      <c r="N162" s="39">
        <v>0.02</v>
      </c>
      <c r="O162" s="39">
        <v>16.325600000000001</v>
      </c>
      <c r="P162" s="39">
        <v>7.0000000000000007E-2</v>
      </c>
      <c r="Q162" s="39">
        <v>0.27</v>
      </c>
      <c r="R162" s="39">
        <v>0.18720000000000001</v>
      </c>
      <c r="S162" s="40">
        <v>4.0979999999999999</v>
      </c>
      <c r="T162" s="1">
        <v>292.61473684210534</v>
      </c>
      <c r="U162" s="1">
        <v>0.62</v>
      </c>
      <c r="V162" s="1">
        <v>4.6855000000000002</v>
      </c>
      <c r="W162" s="1">
        <v>3.9971000000000001</v>
      </c>
    </row>
    <row r="163" spans="1:23" ht="15" customHeight="1" x14ac:dyDescent="0.2">
      <c r="A163" s="1" t="str">
        <f t="shared" si="2"/>
        <v>PaaSPaaSSeguridadWAFautoescalableGestionadoporelproveedorN/APaaS/Hora</v>
      </c>
      <c r="B163" s="1" t="s">
        <v>346</v>
      </c>
      <c r="C163" s="1" t="s">
        <v>150</v>
      </c>
      <c r="D163" s="1" t="s">
        <v>180</v>
      </c>
      <c r="E163" s="1" t="s">
        <v>182</v>
      </c>
      <c r="F163" s="1" t="s">
        <v>108</v>
      </c>
      <c r="G163" s="1" t="s">
        <v>50</v>
      </c>
      <c r="H163" s="1" t="s">
        <v>153</v>
      </c>
      <c r="J163" s="1" t="s">
        <v>190</v>
      </c>
      <c r="K163" s="1" t="s">
        <v>437</v>
      </c>
      <c r="N163" s="39">
        <v>0.02</v>
      </c>
      <c r="O163" s="39">
        <v>17.520199999999999</v>
      </c>
      <c r="P163" s="39">
        <v>1.07</v>
      </c>
      <c r="Q163" s="39">
        <v>90.27</v>
      </c>
      <c r="R163" s="39">
        <v>0.2059</v>
      </c>
      <c r="S163" s="40">
        <v>4.1843000000000004</v>
      </c>
      <c r="T163" s="1">
        <v>364.58443381180234</v>
      </c>
      <c r="U163" s="1">
        <v>0.62</v>
      </c>
      <c r="V163" s="1">
        <v>4.6855000000000002</v>
      </c>
      <c r="W163" s="1">
        <v>5.9955999999999996</v>
      </c>
    </row>
    <row r="164" spans="1:23" ht="15" customHeight="1" x14ac:dyDescent="0.2">
      <c r="A164" s="1" t="str">
        <f t="shared" si="2"/>
        <v>PaaSPaaSSeguridadWAFautoescalableAutogestionadoN/APaaS/Mes</v>
      </c>
      <c r="B164" s="1" t="s">
        <v>347</v>
      </c>
      <c r="C164" s="1" t="s">
        <v>150</v>
      </c>
      <c r="D164" s="1" t="s">
        <v>180</v>
      </c>
      <c r="E164" s="1" t="s">
        <v>182</v>
      </c>
      <c r="F164" s="1" t="s">
        <v>106</v>
      </c>
      <c r="G164" s="1" t="s">
        <v>50</v>
      </c>
      <c r="H164" s="1" t="s">
        <v>159</v>
      </c>
      <c r="J164" s="1" t="s">
        <v>190</v>
      </c>
      <c r="K164" s="1" t="s">
        <v>437</v>
      </c>
      <c r="N164" s="61">
        <v>14</v>
      </c>
      <c r="O164" s="61">
        <v>11917.6847</v>
      </c>
      <c r="P164" s="61">
        <v>55</v>
      </c>
      <c r="Q164" s="61">
        <v>200</v>
      </c>
      <c r="R164" s="61">
        <v>1084.3742</v>
      </c>
      <c r="S164" s="61">
        <v>3048.866</v>
      </c>
      <c r="T164" s="61">
        <v>292.61473684210534</v>
      </c>
      <c r="U164" s="61">
        <v>463.05</v>
      </c>
      <c r="V164" s="61">
        <v>3420.4349000000002</v>
      </c>
      <c r="W164" s="61">
        <v>2973.8364000000001</v>
      </c>
    </row>
    <row r="165" spans="1:23" ht="15" customHeight="1" x14ac:dyDescent="0.2">
      <c r="A165" s="1" t="str">
        <f t="shared" si="2"/>
        <v>PaaSPaaSSeguridadWAFautoescalableGestionadoporelproveedorN/APaaS/Mes</v>
      </c>
      <c r="B165" s="1" t="s">
        <v>348</v>
      </c>
      <c r="C165" s="1" t="s">
        <v>150</v>
      </c>
      <c r="D165" s="1" t="s">
        <v>180</v>
      </c>
      <c r="E165" s="1" t="s">
        <v>182</v>
      </c>
      <c r="F165" s="1" t="s">
        <v>108</v>
      </c>
      <c r="G165" s="1" t="s">
        <v>50</v>
      </c>
      <c r="H165" s="1" t="s">
        <v>159</v>
      </c>
      <c r="J165" s="1" t="s">
        <v>190</v>
      </c>
      <c r="K165" s="1" t="s">
        <v>437</v>
      </c>
      <c r="N165" s="61">
        <v>14</v>
      </c>
      <c r="O165" s="61">
        <v>12789.7104</v>
      </c>
      <c r="P165" s="61">
        <v>65</v>
      </c>
      <c r="Q165" s="61">
        <v>560</v>
      </c>
      <c r="R165" s="61">
        <v>1192.8116</v>
      </c>
      <c r="S165" s="61">
        <v>3113.0527000000002</v>
      </c>
      <c r="T165" s="61">
        <v>364.58443381180234</v>
      </c>
      <c r="U165" s="61">
        <v>463.05</v>
      </c>
      <c r="V165" s="61">
        <v>3420.4349000000002</v>
      </c>
      <c r="W165" s="61">
        <v>4460.7547000000004</v>
      </c>
    </row>
    <row r="166" spans="1:23" ht="15" customHeight="1" x14ac:dyDescent="0.2">
      <c r="A166" s="1" t="str">
        <f t="shared" si="2"/>
        <v>PaaSPaaSSeguridadDirectoriodeIdentidadesAutogestionadoN/AUsuario/Hora</v>
      </c>
      <c r="B166" s="1" t="s">
        <v>349</v>
      </c>
      <c r="C166" s="1" t="s">
        <v>150</v>
      </c>
      <c r="D166" s="1" t="s">
        <v>180</v>
      </c>
      <c r="E166" s="1" t="s">
        <v>183</v>
      </c>
      <c r="F166" s="1" t="s">
        <v>106</v>
      </c>
      <c r="G166" s="1" t="s">
        <v>50</v>
      </c>
      <c r="H166" s="1" t="s">
        <v>184</v>
      </c>
      <c r="J166" s="1" t="s">
        <v>190</v>
      </c>
      <c r="K166" s="1" t="s">
        <v>437</v>
      </c>
      <c r="N166" s="61">
        <v>0.23</v>
      </c>
      <c r="O166" s="61">
        <v>19.190899999999999</v>
      </c>
      <c r="P166" s="61">
        <v>1</v>
      </c>
      <c r="Q166" s="61">
        <v>5</v>
      </c>
      <c r="R166" s="61">
        <v>410.95890000000003</v>
      </c>
      <c r="S166" s="61">
        <v>0.17649999999999999</v>
      </c>
      <c r="T166" s="61">
        <v>0.89473684210526316</v>
      </c>
      <c r="U166" s="61">
        <v>1.9429000000000001</v>
      </c>
      <c r="V166" s="61">
        <v>9.0515000000000008</v>
      </c>
      <c r="W166" s="61">
        <v>0.74270000000000003</v>
      </c>
    </row>
    <row r="167" spans="1:23" ht="15" customHeight="1" x14ac:dyDescent="0.2">
      <c r="A167" s="1" t="str">
        <f t="shared" si="2"/>
        <v>PaaSPaaSSeguridadDirectoriodeIdentidadesGestionadoporelproveedorN/AUsuario/Hora</v>
      </c>
      <c r="B167" s="1" t="s">
        <v>350</v>
      </c>
      <c r="C167" s="1" t="s">
        <v>150</v>
      </c>
      <c r="D167" s="1" t="s">
        <v>180</v>
      </c>
      <c r="E167" s="1" t="s">
        <v>183</v>
      </c>
      <c r="F167" s="1" t="s">
        <v>108</v>
      </c>
      <c r="G167" s="1" t="s">
        <v>50</v>
      </c>
      <c r="H167" s="1" t="s">
        <v>184</v>
      </c>
      <c r="J167" s="1" t="s">
        <v>190</v>
      </c>
      <c r="K167" s="1" t="s">
        <v>437</v>
      </c>
      <c r="N167" s="61">
        <v>0.23</v>
      </c>
      <c r="O167" s="61">
        <v>20.595099999999999</v>
      </c>
      <c r="P167" s="61">
        <v>20</v>
      </c>
      <c r="Q167" s="61">
        <v>95</v>
      </c>
      <c r="R167" s="61">
        <v>452.0548</v>
      </c>
      <c r="S167" s="61">
        <v>0.18079999999999999</v>
      </c>
      <c r="T167" s="61">
        <v>1.2545853269537481</v>
      </c>
      <c r="U167" s="61">
        <v>2.1371000000000002</v>
      </c>
      <c r="V167" s="61">
        <v>9.0515000000000008</v>
      </c>
      <c r="W167" s="61">
        <v>1.1140000000000001</v>
      </c>
    </row>
    <row r="168" spans="1:23" ht="15" customHeight="1" x14ac:dyDescent="0.2">
      <c r="A168" s="1" t="str">
        <f t="shared" si="2"/>
        <v>PaaSPaaSSeguridadDirectoriodeIdentidadesAutogestionadoN/AUsuario/Mes</v>
      </c>
      <c r="B168" s="1" t="s">
        <v>351</v>
      </c>
      <c r="C168" s="1" t="s">
        <v>150</v>
      </c>
      <c r="D168" s="1" t="s">
        <v>180</v>
      </c>
      <c r="E168" s="1" t="s">
        <v>183</v>
      </c>
      <c r="F168" s="1" t="s">
        <v>106</v>
      </c>
      <c r="G168" s="1" t="s">
        <v>50</v>
      </c>
      <c r="H168" s="1" t="s">
        <v>185</v>
      </c>
      <c r="J168" s="1" t="s">
        <v>190</v>
      </c>
      <c r="K168" s="1" t="s">
        <v>437</v>
      </c>
      <c r="N168" s="61">
        <v>164.8</v>
      </c>
      <c r="O168" s="61">
        <v>14009.3277</v>
      </c>
      <c r="P168" s="61">
        <v>1</v>
      </c>
      <c r="Q168" s="61">
        <v>5</v>
      </c>
      <c r="R168" s="61">
        <v>300000</v>
      </c>
      <c r="S168" s="61">
        <v>131.29419999999999</v>
      </c>
      <c r="T168" s="61">
        <v>0.89473684210526316</v>
      </c>
      <c r="U168" s="61">
        <v>279.77140000000003</v>
      </c>
      <c r="V168" s="61">
        <v>6607.5599000000002</v>
      </c>
      <c r="W168" s="61">
        <v>552.55909999999994</v>
      </c>
    </row>
    <row r="169" spans="1:23" ht="15" customHeight="1" x14ac:dyDescent="0.2">
      <c r="A169" s="1" t="str">
        <f t="shared" si="2"/>
        <v>PaaSPaaSSeguridadDirectoriodeIdentidadesGestionadoporelproveedorN/AUsuario/Mes</v>
      </c>
      <c r="B169" s="1" t="s">
        <v>352</v>
      </c>
      <c r="C169" s="1" t="s">
        <v>150</v>
      </c>
      <c r="D169" s="1" t="s">
        <v>180</v>
      </c>
      <c r="E169" s="1" t="s">
        <v>183</v>
      </c>
      <c r="F169" s="1" t="s">
        <v>108</v>
      </c>
      <c r="G169" s="1" t="s">
        <v>50</v>
      </c>
      <c r="H169" s="1" t="s">
        <v>185</v>
      </c>
      <c r="J169" s="1" t="s">
        <v>190</v>
      </c>
      <c r="K169" s="1" t="s">
        <v>437</v>
      </c>
      <c r="N169" s="61">
        <v>164.8</v>
      </c>
      <c r="O169" s="61">
        <v>15034.4005</v>
      </c>
      <c r="P169" s="61">
        <v>20</v>
      </c>
      <c r="Q169" s="61">
        <v>95</v>
      </c>
      <c r="R169" s="61">
        <v>330000</v>
      </c>
      <c r="S169" s="61">
        <v>134.4579</v>
      </c>
      <c r="T169" s="61">
        <v>1.2545853269537481</v>
      </c>
      <c r="U169" s="61">
        <v>307.74860000000001</v>
      </c>
      <c r="V169" s="61">
        <v>6607.5599000000002</v>
      </c>
      <c r="W169" s="61">
        <v>828.83870000000002</v>
      </c>
    </row>
    <row r="170" spans="1:23" ht="15" customHeight="1" x14ac:dyDescent="0.2">
      <c r="A170" s="1" t="str">
        <f t="shared" si="2"/>
        <v>PaaSPaaSSeguridadEscanerdevulnerabilidadesautoescalableAutogestionadoN/APaaS/Hora</v>
      </c>
      <c r="B170" s="1" t="s">
        <v>353</v>
      </c>
      <c r="C170" s="1" t="s">
        <v>150</v>
      </c>
      <c r="D170" s="1" t="s">
        <v>180</v>
      </c>
      <c r="E170" s="1" t="s">
        <v>186</v>
      </c>
      <c r="F170" s="1" t="s">
        <v>106</v>
      </c>
      <c r="G170" s="1" t="s">
        <v>50</v>
      </c>
      <c r="H170" s="1" t="s">
        <v>153</v>
      </c>
      <c r="J170" s="1" t="s">
        <v>190</v>
      </c>
      <c r="K170" s="1" t="s">
        <v>437</v>
      </c>
      <c r="N170" s="61">
        <v>0.25</v>
      </c>
      <c r="O170" s="61">
        <v>1.9900000000000001E-2</v>
      </c>
      <c r="P170" s="61">
        <v>4.16</v>
      </c>
      <c r="Q170" s="61">
        <v>7.0000000000000007E-2</v>
      </c>
      <c r="R170" s="61">
        <v>1.9076</v>
      </c>
      <c r="S170" s="61">
        <v>45809.411800000002</v>
      </c>
      <c r="T170" s="61">
        <v>161.05263157894737</v>
      </c>
      <c r="U170" s="61">
        <v>0.38400000000000001</v>
      </c>
      <c r="V170" s="61">
        <v>1.4348000000000001</v>
      </c>
      <c r="W170" s="61">
        <v>0.35310000000000002</v>
      </c>
    </row>
    <row r="171" spans="1:23" ht="15" customHeight="1" x14ac:dyDescent="0.2">
      <c r="A171" s="1" t="str">
        <f t="shared" si="2"/>
        <v>PaaSPaaSSeguridadEscanerdevulnerabilidadesautoescalableGestionadoporelproveedorN/APaaS/Hora</v>
      </c>
      <c r="B171" s="1" t="s">
        <v>354</v>
      </c>
      <c r="C171" s="1" t="s">
        <v>150</v>
      </c>
      <c r="D171" s="1" t="s">
        <v>180</v>
      </c>
      <c r="E171" s="1" t="s">
        <v>186</v>
      </c>
      <c r="F171" s="1" t="s">
        <v>108</v>
      </c>
      <c r="G171" s="1" t="s">
        <v>50</v>
      </c>
      <c r="H171" s="1" t="s">
        <v>153</v>
      </c>
      <c r="J171" s="1" t="s">
        <v>190</v>
      </c>
      <c r="K171" s="1" t="s">
        <v>437</v>
      </c>
      <c r="N171" s="61">
        <v>0.25</v>
      </c>
      <c r="O171" s="61">
        <v>2.1299999999999999E-2</v>
      </c>
      <c r="P171" s="61">
        <v>5.1360000000000001</v>
      </c>
      <c r="Q171" s="61">
        <v>90.07</v>
      </c>
      <c r="R171" s="61">
        <v>2.0983999999999998</v>
      </c>
      <c r="S171" s="61">
        <v>45809.411800000002</v>
      </c>
      <c r="T171" s="61">
        <v>175.44657097288678</v>
      </c>
      <c r="U171" s="61">
        <v>0.42249999999999999</v>
      </c>
      <c r="V171" s="61">
        <v>1.4348000000000001</v>
      </c>
      <c r="W171" s="61">
        <v>0.52969999999999995</v>
      </c>
    </row>
    <row r="172" spans="1:23" ht="15" customHeight="1" x14ac:dyDescent="0.2">
      <c r="A172" s="1" t="str">
        <f t="shared" si="2"/>
        <v>PaaSPaaSSeguridadEscanerdevulnerabilidadesautoescalableAutogestionadoN/APaaS/Mes</v>
      </c>
      <c r="B172" s="1" t="s">
        <v>355</v>
      </c>
      <c r="C172" s="1" t="s">
        <v>150</v>
      </c>
      <c r="D172" s="1" t="s">
        <v>180</v>
      </c>
      <c r="E172" s="1" t="s">
        <v>186</v>
      </c>
      <c r="F172" s="1" t="s">
        <v>106</v>
      </c>
      <c r="G172" s="1" t="s">
        <v>50</v>
      </c>
      <c r="H172" s="1" t="s">
        <v>159</v>
      </c>
      <c r="J172" s="1" t="s">
        <v>190</v>
      </c>
      <c r="K172" s="1" t="s">
        <v>437</v>
      </c>
      <c r="N172" s="61">
        <v>183</v>
      </c>
      <c r="O172" s="61">
        <v>14.4887</v>
      </c>
      <c r="P172" s="61">
        <v>3000</v>
      </c>
      <c r="Q172" s="61">
        <v>61.32</v>
      </c>
      <c r="R172" s="61">
        <v>1392.5450000000001</v>
      </c>
      <c r="S172" s="61">
        <v>45809.411800000002</v>
      </c>
      <c r="T172" s="61">
        <v>161.05263157894737</v>
      </c>
      <c r="U172" s="61">
        <v>285.71429999999998</v>
      </c>
      <c r="V172" s="61">
        <v>1047.3800000000001</v>
      </c>
      <c r="W172" s="61">
        <v>262.70639999999997</v>
      </c>
    </row>
    <row r="173" spans="1:23" ht="15" customHeight="1" x14ac:dyDescent="0.2">
      <c r="A173" s="1" t="str">
        <f t="shared" si="2"/>
        <v>PaaSPaaSSeguridadEscanerdevulnerabilidadesautoescalableGestionadoporelproveedorN/APaaS/Mes</v>
      </c>
      <c r="B173" s="1" t="s">
        <v>356</v>
      </c>
      <c r="C173" s="1" t="s">
        <v>150</v>
      </c>
      <c r="D173" s="1" t="s">
        <v>180</v>
      </c>
      <c r="E173" s="1" t="s">
        <v>186</v>
      </c>
      <c r="F173" s="1" t="s">
        <v>108</v>
      </c>
      <c r="G173" s="1" t="s">
        <v>50</v>
      </c>
      <c r="H173" s="1" t="s">
        <v>159</v>
      </c>
      <c r="J173" s="1" t="s">
        <v>190</v>
      </c>
      <c r="K173" s="1" t="s">
        <v>437</v>
      </c>
      <c r="N173" s="61">
        <v>183</v>
      </c>
      <c r="O173" s="61">
        <v>15.5488</v>
      </c>
      <c r="P173" s="61">
        <v>3700</v>
      </c>
      <c r="Q173" s="61">
        <v>421.32</v>
      </c>
      <c r="R173" s="61">
        <v>1531.7995000000001</v>
      </c>
      <c r="S173" s="61">
        <v>45809.411800000002</v>
      </c>
      <c r="T173" s="61">
        <v>175.44657097288678</v>
      </c>
      <c r="U173" s="61">
        <v>314.28570000000002</v>
      </c>
      <c r="V173" s="61">
        <v>764587.4</v>
      </c>
      <c r="W173" s="61">
        <v>394.05959999999999</v>
      </c>
    </row>
    <row r="174" spans="1:23" ht="15" customHeight="1" x14ac:dyDescent="0.2">
      <c r="A174" s="1" t="str">
        <f t="shared" si="2"/>
        <v>PaaSPaaSSeguridadCertificadosSSLAutogestionadoN/ACertificado/Año</v>
      </c>
      <c r="B174" s="1" t="s">
        <v>357</v>
      </c>
      <c r="C174" s="1" t="s">
        <v>150</v>
      </c>
      <c r="D174" s="1" t="s">
        <v>180</v>
      </c>
      <c r="E174" s="1" t="s">
        <v>187</v>
      </c>
      <c r="F174" s="1" t="s">
        <v>106</v>
      </c>
      <c r="G174" s="1" t="s">
        <v>50</v>
      </c>
      <c r="H174" s="1" t="s">
        <v>188</v>
      </c>
      <c r="J174" s="1" t="s">
        <v>190</v>
      </c>
      <c r="K174" s="1" t="s">
        <v>437</v>
      </c>
      <c r="N174" s="61">
        <v>595</v>
      </c>
      <c r="O174" s="61">
        <v>1692.0454999999999</v>
      </c>
      <c r="P174" s="61">
        <v>26400</v>
      </c>
      <c r="Q174" s="61">
        <v>336</v>
      </c>
      <c r="R174" s="61">
        <v>2770.8029999999999</v>
      </c>
      <c r="S174" s="61">
        <v>262.87790000000001</v>
      </c>
      <c r="T174" s="61">
        <v>2313.7254901960782</v>
      </c>
      <c r="U174" s="61">
        <v>642.78570000000002</v>
      </c>
      <c r="V174" s="61">
        <v>4750.8993</v>
      </c>
      <c r="W174" s="61">
        <v>5296.5</v>
      </c>
    </row>
    <row r="175" spans="1:23" ht="15" customHeight="1" x14ac:dyDescent="0.2">
      <c r="A175" s="1" t="str">
        <f t="shared" si="2"/>
        <v>PaaSPaaSSeguridadCertificadosSSLGestionadoporelproveedorN/ACertificado/Año</v>
      </c>
      <c r="B175" s="1" t="s">
        <v>358</v>
      </c>
      <c r="C175" s="1" t="s">
        <v>150</v>
      </c>
      <c r="D175" s="1" t="s">
        <v>180</v>
      </c>
      <c r="E175" s="1" t="s">
        <v>187</v>
      </c>
      <c r="F175" s="1" t="s">
        <v>108</v>
      </c>
      <c r="G175" s="1" t="s">
        <v>50</v>
      </c>
      <c r="H175" s="1" t="s">
        <v>188</v>
      </c>
      <c r="J175" s="1" t="s">
        <v>190</v>
      </c>
      <c r="K175" s="1" t="s">
        <v>437</v>
      </c>
      <c r="N175" s="61">
        <v>595</v>
      </c>
      <c r="O175" s="61">
        <v>1815.8536999999999</v>
      </c>
      <c r="P175" s="61">
        <v>28400</v>
      </c>
      <c r="Q175" s="61">
        <v>516</v>
      </c>
      <c r="R175" s="61">
        <v>3047.8833</v>
      </c>
      <c r="S175" s="61">
        <v>268.41219999999998</v>
      </c>
      <c r="T175" s="61">
        <v>2385.6951871657752</v>
      </c>
      <c r="U175" s="61">
        <v>707.0643</v>
      </c>
      <c r="V175" s="61">
        <v>4750.8993</v>
      </c>
      <c r="W175" s="61">
        <v>7944.75</v>
      </c>
    </row>
    <row r="176" spans="1:23" x14ac:dyDescent="0.2">
      <c r="A176" s="1" t="str">
        <f t="shared" si="2"/>
        <v>IaaSIaaSProcesamientoServidoresVirtualesdeAltaCapacidadAutogestionadoDebianServidorVirtual/Hora</v>
      </c>
      <c r="B176" s="1" t="s">
        <v>391</v>
      </c>
      <c r="C176" s="1" t="s">
        <v>116</v>
      </c>
      <c r="D176" s="1" t="s">
        <v>122</v>
      </c>
      <c r="E176" s="1" t="s">
        <v>392</v>
      </c>
      <c r="F176" s="1" t="s">
        <v>106</v>
      </c>
      <c r="G176" s="1" t="s">
        <v>124</v>
      </c>
      <c r="H176" s="1" t="s">
        <v>125</v>
      </c>
      <c r="J176" s="1" t="s">
        <v>190</v>
      </c>
      <c r="K176" s="1" t="s">
        <v>437</v>
      </c>
      <c r="N176" s="61">
        <v>31.212</v>
      </c>
      <c r="O176" s="61">
        <v>12.328767123287671</v>
      </c>
      <c r="P176" s="61">
        <v>7.64088888888889</v>
      </c>
      <c r="Q176" s="61">
        <v>18.236752138508376</v>
      </c>
      <c r="R176" s="61">
        <v>7.34</v>
      </c>
      <c r="S176" s="61">
        <v>26.016091506849314</v>
      </c>
      <c r="T176" s="61">
        <v>14.433698630136984</v>
      </c>
      <c r="U176" s="61">
        <v>31</v>
      </c>
      <c r="V176" s="61">
        <v>15.922570958904108</v>
      </c>
      <c r="W176" s="61">
        <v>18.236752138508376</v>
      </c>
    </row>
    <row r="177" spans="1:23" x14ac:dyDescent="0.2">
      <c r="A177" s="1" t="str">
        <f t="shared" si="2"/>
        <v>IaaSIaaSProcesamientoServidoresVirtualesdeAltaCapacidadAutogestionadoSUSELinuxEnterpriseServidorVirtual/Hora</v>
      </c>
      <c r="B177" s="1" t="s">
        <v>393</v>
      </c>
      <c r="C177" s="1" t="s">
        <v>116</v>
      </c>
      <c r="D177" s="1" t="s">
        <v>122</v>
      </c>
      <c r="E177" s="1" t="s">
        <v>392</v>
      </c>
      <c r="F177" s="1" t="s">
        <v>106</v>
      </c>
      <c r="G177" s="1" t="s">
        <v>126</v>
      </c>
      <c r="H177" s="1" t="s">
        <v>125</v>
      </c>
      <c r="J177" s="1" t="s">
        <v>190</v>
      </c>
      <c r="K177" s="1" t="s">
        <v>437</v>
      </c>
      <c r="N177" s="61">
        <v>31.361999999999998</v>
      </c>
      <c r="O177" s="61">
        <v>12.328767123287671</v>
      </c>
      <c r="P177" s="61">
        <v>7.8120000000000003</v>
      </c>
      <c r="Q177" s="61">
        <v>18.45564102739726</v>
      </c>
      <c r="R177" s="61">
        <v>7.45</v>
      </c>
      <c r="S177" s="61">
        <v>26.016091506849314</v>
      </c>
      <c r="T177" s="61">
        <v>14.753698630136986</v>
      </c>
      <c r="U177" s="61">
        <v>32</v>
      </c>
      <c r="V177" s="61">
        <v>15.922570958904108</v>
      </c>
      <c r="W177" s="61">
        <v>18.45564102739726</v>
      </c>
    </row>
    <row r="178" spans="1:23" x14ac:dyDescent="0.2">
      <c r="A178" s="1" t="str">
        <f t="shared" si="2"/>
        <v>IaaSIaaSProcesamientoServidoresVirtualesdeAltaCapacidadAutogestionadoUbuntuServidorVirtual/Hora</v>
      </c>
      <c r="B178" s="1" t="s">
        <v>394</v>
      </c>
      <c r="C178" s="1" t="s">
        <v>116</v>
      </c>
      <c r="D178" s="1" t="s">
        <v>122</v>
      </c>
      <c r="E178" s="1" t="s">
        <v>392</v>
      </c>
      <c r="F178" s="1" t="s">
        <v>106</v>
      </c>
      <c r="G178" s="1" t="s">
        <v>127</v>
      </c>
      <c r="H178" s="1" t="s">
        <v>125</v>
      </c>
      <c r="J178" s="1" t="s">
        <v>190</v>
      </c>
      <c r="K178" s="1" t="s">
        <v>437</v>
      </c>
      <c r="N178" s="61">
        <v>31.212</v>
      </c>
      <c r="O178" s="61">
        <v>12.328767123287671</v>
      </c>
      <c r="P178" s="61">
        <v>7.64088888888889</v>
      </c>
      <c r="Q178" s="61">
        <v>18.236752138508376</v>
      </c>
      <c r="R178" s="61">
        <v>7.34</v>
      </c>
      <c r="S178" s="61">
        <v>26.016091506849314</v>
      </c>
      <c r="T178" s="61">
        <v>14.433698630136984</v>
      </c>
      <c r="U178" s="61">
        <v>31</v>
      </c>
      <c r="V178" s="61">
        <v>15.922570958904108</v>
      </c>
      <c r="W178" s="61">
        <v>18.236752138508376</v>
      </c>
    </row>
    <row r="179" spans="1:23" x14ac:dyDescent="0.2">
      <c r="A179" s="1" t="str">
        <f t="shared" si="2"/>
        <v>IaaSIaaSProcesamientoServidoresVirtualesdeAltaCapacidadAutogestionadoRedHatEnterpriseServidorVirtual/Hora</v>
      </c>
      <c r="B179" s="1" t="s">
        <v>395</v>
      </c>
      <c r="C179" s="1" t="s">
        <v>116</v>
      </c>
      <c r="D179" s="1" t="s">
        <v>122</v>
      </c>
      <c r="E179" s="1" t="s">
        <v>392</v>
      </c>
      <c r="F179" s="1" t="s">
        <v>106</v>
      </c>
      <c r="G179" s="1" t="s">
        <v>128</v>
      </c>
      <c r="H179" s="1" t="s">
        <v>125</v>
      </c>
      <c r="J179" s="1" t="s">
        <v>190</v>
      </c>
      <c r="K179" s="1" t="s">
        <v>437</v>
      </c>
      <c r="N179" s="61">
        <v>31.341999999999999</v>
      </c>
      <c r="O179" s="61">
        <v>12.328767123287671</v>
      </c>
      <c r="P179" s="61">
        <v>7.7886666666666668</v>
      </c>
      <c r="Q179" s="61">
        <v>18.277816484018263</v>
      </c>
      <c r="R179" s="61">
        <v>7.47</v>
      </c>
      <c r="S179" s="61">
        <v>26.016091506849314</v>
      </c>
      <c r="T179" s="61">
        <v>14.208835616438355</v>
      </c>
      <c r="U179" s="61">
        <v>31</v>
      </c>
      <c r="V179" s="61">
        <v>16.068170958904108</v>
      </c>
      <c r="W179" s="61">
        <v>18.277816484018263</v>
      </c>
    </row>
    <row r="180" spans="1:23" x14ac:dyDescent="0.2">
      <c r="A180" s="1" t="str">
        <f t="shared" si="2"/>
        <v>IaaSIaaSProcesamientoServidoresVirtualesdeAltaCapacidadAutogestionadoWindowsServerServidorVirtual/Hora</v>
      </c>
      <c r="B180" s="1" t="s">
        <v>396</v>
      </c>
      <c r="C180" s="1" t="s">
        <v>116</v>
      </c>
      <c r="D180" s="1" t="s">
        <v>122</v>
      </c>
      <c r="E180" s="1" t="s">
        <v>392</v>
      </c>
      <c r="F180" s="1" t="s">
        <v>106</v>
      </c>
      <c r="G180" s="1" t="s">
        <v>129</v>
      </c>
      <c r="H180" s="1" t="s">
        <v>125</v>
      </c>
      <c r="J180" s="1" t="s">
        <v>190</v>
      </c>
      <c r="K180" s="1" t="s">
        <v>437</v>
      </c>
      <c r="N180" s="61">
        <v>35.628</v>
      </c>
      <c r="O180" s="61">
        <v>12.472602739726028</v>
      </c>
      <c r="P180" s="61">
        <v>12.668444444444445</v>
      </c>
      <c r="Q180" s="61">
        <v>23.800228158295283</v>
      </c>
      <c r="R180" s="61">
        <v>11.18</v>
      </c>
      <c r="S180" s="61">
        <v>35.966811506849318</v>
      </c>
      <c r="T180" s="61">
        <v>19.966835616438356</v>
      </c>
      <c r="U180" s="61">
        <v>40</v>
      </c>
      <c r="V180" s="61">
        <v>22.51913095890411</v>
      </c>
      <c r="W180" s="61">
        <v>23.800228158295283</v>
      </c>
    </row>
    <row r="181" spans="1:23" x14ac:dyDescent="0.2">
      <c r="A181" s="1" t="str">
        <f t="shared" si="2"/>
        <v>IaaSIaaSProcesamientoServidoresVirtualesdeAltaCapacidadAutogestionadoWindowsServerDatacenterServidorVirtual/Hora</v>
      </c>
      <c r="B181" s="1" t="s">
        <v>397</v>
      </c>
      <c r="C181" s="1" t="s">
        <v>116</v>
      </c>
      <c r="D181" s="1" t="s">
        <v>122</v>
      </c>
      <c r="E181" s="1" t="s">
        <v>392</v>
      </c>
      <c r="F181" s="1" t="s">
        <v>106</v>
      </c>
      <c r="G181" s="1" t="s">
        <v>130</v>
      </c>
      <c r="H181" s="1" t="s">
        <v>125</v>
      </c>
      <c r="J181" s="1" t="s">
        <v>190</v>
      </c>
      <c r="K181" s="1" t="s">
        <v>437</v>
      </c>
      <c r="N181" s="61">
        <v>35.628</v>
      </c>
      <c r="O181" s="61">
        <v>12.472602739726028</v>
      </c>
      <c r="P181" s="61">
        <v>12.668444444444445</v>
      </c>
      <c r="Q181" s="61">
        <v>23.800228158295283</v>
      </c>
      <c r="R181" s="61">
        <v>11.18</v>
      </c>
      <c r="S181" s="61">
        <v>35.966811506849318</v>
      </c>
      <c r="T181" s="61">
        <v>19.966835616438356</v>
      </c>
      <c r="U181" s="61">
        <v>40</v>
      </c>
      <c r="V181" s="61">
        <v>22.51913095890411</v>
      </c>
      <c r="W181" s="61">
        <v>23.800228158295283</v>
      </c>
    </row>
    <row r="182" spans="1:23" x14ac:dyDescent="0.2">
      <c r="A182" s="1" t="str">
        <f t="shared" si="2"/>
        <v>IaaSIaaSProcesamientoServidoresVirtualesdeAltaCapacidadGestionadoporelproveedorDebianServidorVirtual/Hora</v>
      </c>
      <c r="B182" s="1" t="s">
        <v>398</v>
      </c>
      <c r="C182" s="1" t="s">
        <v>116</v>
      </c>
      <c r="D182" s="1" t="s">
        <v>122</v>
      </c>
      <c r="E182" s="1" t="s">
        <v>392</v>
      </c>
      <c r="F182" s="1" t="s">
        <v>108</v>
      </c>
      <c r="G182" s="1" t="s">
        <v>124</v>
      </c>
      <c r="H182" s="1" t="s">
        <v>125</v>
      </c>
      <c r="J182" s="1" t="s">
        <v>190</v>
      </c>
      <c r="K182" s="1" t="s">
        <v>437</v>
      </c>
      <c r="N182" s="61">
        <v>40.575600000000001</v>
      </c>
      <c r="O182" s="61">
        <v>12.876712328767123</v>
      </c>
      <c r="P182" s="61">
        <v>8.2498677333333337</v>
      </c>
      <c r="Q182" s="61">
        <v>20.913836661440637</v>
      </c>
      <c r="R182" s="61">
        <v>8.0739999999999998</v>
      </c>
      <c r="S182" s="61">
        <v>26.565031037643831</v>
      </c>
      <c r="T182" s="61">
        <v>20.928863013698628</v>
      </c>
      <c r="U182" s="61">
        <v>34</v>
      </c>
      <c r="V182" s="61">
        <v>16.040619178082192</v>
      </c>
      <c r="W182" s="61">
        <v>20.913836661440637</v>
      </c>
    </row>
    <row r="183" spans="1:23" x14ac:dyDescent="0.2">
      <c r="A183" s="1" t="str">
        <f t="shared" si="2"/>
        <v>IaaSIaaSProcesamientoServidoresVirtualesdeAltaCapacidadGestionadoporelproveedorSUSELinuxEnterpriseServidorVirtual/Hora</v>
      </c>
      <c r="B183" s="1" t="s">
        <v>399</v>
      </c>
      <c r="C183" s="1" t="s">
        <v>116</v>
      </c>
      <c r="D183" s="1" t="s">
        <v>122</v>
      </c>
      <c r="E183" s="1" t="s">
        <v>392</v>
      </c>
      <c r="F183" s="1" t="s">
        <v>108</v>
      </c>
      <c r="G183" s="1" t="s">
        <v>126</v>
      </c>
      <c r="H183" s="1" t="s">
        <v>125</v>
      </c>
      <c r="J183" s="1" t="s">
        <v>190</v>
      </c>
      <c r="K183" s="1" t="s">
        <v>437</v>
      </c>
      <c r="N183" s="61">
        <v>40.770600000000002</v>
      </c>
      <c r="O183" s="61">
        <v>12.876712328767123</v>
      </c>
      <c r="P183" s="61">
        <v>8.4346163999999995</v>
      </c>
      <c r="Q183" s="61">
        <v>21.159430244773972</v>
      </c>
      <c r="R183" s="61">
        <v>8.1950000000000003</v>
      </c>
      <c r="S183" s="61">
        <v>26.565031037643831</v>
      </c>
      <c r="T183" s="61">
        <v>21.39286301369863</v>
      </c>
      <c r="U183" s="61">
        <v>35</v>
      </c>
      <c r="V183" s="61">
        <v>16.040619178082192</v>
      </c>
      <c r="W183" s="61">
        <v>21.159430244773972</v>
      </c>
    </row>
    <row r="184" spans="1:23" x14ac:dyDescent="0.2">
      <c r="A184" s="1" t="str">
        <f t="shared" si="2"/>
        <v>IaaSIaaSProcesamientoServidoresVirtualesdeAltaCapacidadGestionadoporelproveedorUbuntuServidorVirtual/Hora</v>
      </c>
      <c r="B184" s="1" t="s">
        <v>400</v>
      </c>
      <c r="C184" s="1" t="s">
        <v>116</v>
      </c>
      <c r="D184" s="1" t="s">
        <v>122</v>
      </c>
      <c r="E184" s="1" t="s">
        <v>392</v>
      </c>
      <c r="F184" s="1" t="s">
        <v>108</v>
      </c>
      <c r="G184" s="1" t="s">
        <v>127</v>
      </c>
      <c r="H184" s="1" t="s">
        <v>125</v>
      </c>
      <c r="J184" s="1" t="s">
        <v>190</v>
      </c>
      <c r="K184" s="1" t="s">
        <v>437</v>
      </c>
      <c r="N184" s="61">
        <v>40.575600000000001</v>
      </c>
      <c r="O184" s="61">
        <v>12.876712328767123</v>
      </c>
      <c r="P184" s="61">
        <v>8.2498677333333337</v>
      </c>
      <c r="Q184" s="61">
        <v>20.913836661440637</v>
      </c>
      <c r="R184" s="61">
        <v>8.0739999999999998</v>
      </c>
      <c r="S184" s="61">
        <v>26.565031037643831</v>
      </c>
      <c r="T184" s="61">
        <v>20.928863013698628</v>
      </c>
      <c r="U184" s="61">
        <v>34</v>
      </c>
      <c r="V184" s="61">
        <v>16.040619178082192</v>
      </c>
      <c r="W184" s="61">
        <v>20.913836661440637</v>
      </c>
    </row>
    <row r="185" spans="1:23" x14ac:dyDescent="0.2">
      <c r="A185" s="1" t="str">
        <f t="shared" si="2"/>
        <v>IaaSIaaSProcesamientoServidoresVirtualesdeAltaCapacidadGestionadoporelproveedorRedHatEnterpriseServidorVirtual/Hora</v>
      </c>
      <c r="B185" s="1" t="s">
        <v>401</v>
      </c>
      <c r="C185" s="1" t="s">
        <v>116</v>
      </c>
      <c r="D185" s="1" t="s">
        <v>122</v>
      </c>
      <c r="E185" s="1" t="s">
        <v>392</v>
      </c>
      <c r="F185" s="1" t="s">
        <v>108</v>
      </c>
      <c r="G185" s="1" t="s">
        <v>128</v>
      </c>
      <c r="H185" s="1" t="s">
        <v>125</v>
      </c>
      <c r="J185" s="1" t="s">
        <v>190</v>
      </c>
      <c r="K185" s="1" t="s">
        <v>437</v>
      </c>
      <c r="N185" s="61">
        <v>40.744599999999998</v>
      </c>
      <c r="O185" s="61">
        <v>12.876712328767123</v>
      </c>
      <c r="P185" s="61">
        <v>8.4094233999999997</v>
      </c>
      <c r="Q185" s="61">
        <v>20.950224698541096</v>
      </c>
      <c r="R185" s="61">
        <v>8.2170000000000005</v>
      </c>
      <c r="S185" s="61">
        <v>26.565031037643831</v>
      </c>
      <c r="T185" s="61">
        <v>20.602811643835615</v>
      </c>
      <c r="U185" s="61">
        <v>34</v>
      </c>
      <c r="V185" s="61">
        <v>16.18621917808219</v>
      </c>
      <c r="W185" s="61">
        <v>20.950224698541096</v>
      </c>
    </row>
    <row r="186" spans="1:23" x14ac:dyDescent="0.2">
      <c r="A186" s="1" t="str">
        <f t="shared" si="2"/>
        <v>IaaSIaaSProcesamientoServidoresVirtualesdeAltaCapacidadGestionadoporelproveedorWindowsServerServidorVirtual/Hora</v>
      </c>
      <c r="B186" s="1" t="s">
        <v>402</v>
      </c>
      <c r="C186" s="1" t="s">
        <v>116</v>
      </c>
      <c r="D186" s="1" t="s">
        <v>122</v>
      </c>
      <c r="E186" s="1" t="s">
        <v>392</v>
      </c>
      <c r="F186" s="1" t="s">
        <v>108</v>
      </c>
      <c r="G186" s="1" t="s">
        <v>129</v>
      </c>
      <c r="H186" s="1" t="s">
        <v>125</v>
      </c>
      <c r="J186" s="1" t="s">
        <v>190</v>
      </c>
      <c r="K186" s="1" t="s">
        <v>437</v>
      </c>
      <c r="N186" s="61">
        <v>46.316400000000002</v>
      </c>
      <c r="O186" s="61">
        <v>13.127397260273973</v>
      </c>
      <c r="P186" s="61">
        <v>13.678119466666665</v>
      </c>
      <c r="Q186" s="61">
        <v>27.216869847312783</v>
      </c>
      <c r="R186" s="61">
        <v>12.298</v>
      </c>
      <c r="S186" s="61">
        <v>36.725711229643835</v>
      </c>
      <c r="T186" s="61">
        <v>28.951911643835615</v>
      </c>
      <c r="U186" s="61">
        <v>44</v>
      </c>
      <c r="V186" s="61">
        <v>22.637419178082194</v>
      </c>
      <c r="W186" s="61">
        <v>27.216869847312783</v>
      </c>
    </row>
    <row r="187" spans="1:23" x14ac:dyDescent="0.2">
      <c r="A187" s="1" t="str">
        <f t="shared" si="2"/>
        <v>IaaSIaaSProcesamientoServidoresVirtualesdeAltaCapacidadGestionadoporelproveedorWindowsServerDatacenterServidorVirtual/Hora</v>
      </c>
      <c r="B187" s="1" t="s">
        <v>403</v>
      </c>
      <c r="C187" s="1" t="s">
        <v>116</v>
      </c>
      <c r="D187" s="1" t="s">
        <v>122</v>
      </c>
      <c r="E187" s="1" t="s">
        <v>392</v>
      </c>
      <c r="F187" s="1" t="s">
        <v>108</v>
      </c>
      <c r="G187" s="1" t="s">
        <v>130</v>
      </c>
      <c r="H187" s="1" t="s">
        <v>125</v>
      </c>
      <c r="J187" s="1" t="s">
        <v>190</v>
      </c>
      <c r="K187" s="1" t="s">
        <v>437</v>
      </c>
      <c r="N187" s="61">
        <v>46.316400000000002</v>
      </c>
      <c r="O187" s="61">
        <v>13.127397260273973</v>
      </c>
      <c r="P187" s="61">
        <v>13.678119466666665</v>
      </c>
      <c r="Q187" s="61">
        <v>27.216869847312783</v>
      </c>
      <c r="R187" s="61">
        <v>12.298</v>
      </c>
      <c r="S187" s="61">
        <v>36.725711229643835</v>
      </c>
      <c r="T187" s="61">
        <v>28.951911643835615</v>
      </c>
      <c r="U187" s="61">
        <v>44</v>
      </c>
      <c r="V187" s="61">
        <v>22.637419178082194</v>
      </c>
      <c r="W187" s="61">
        <v>27.216869847312783</v>
      </c>
    </row>
    <row r="188" spans="1:23" x14ac:dyDescent="0.2">
      <c r="A188" s="1" t="str">
        <f t="shared" si="2"/>
        <v>IaaSIaaSProcesamientoServidoresVirtualesdeAltaCapacidadAutogestionadoDebianServidorVirtual/Mes</v>
      </c>
      <c r="B188" s="1" t="s">
        <v>404</v>
      </c>
      <c r="C188" s="1" t="s">
        <v>116</v>
      </c>
      <c r="D188" s="1" t="s">
        <v>122</v>
      </c>
      <c r="E188" s="1" t="s">
        <v>392</v>
      </c>
      <c r="F188" s="1" t="s">
        <v>106</v>
      </c>
      <c r="G188" s="1" t="s">
        <v>124</v>
      </c>
      <c r="H188" s="1" t="s">
        <v>131</v>
      </c>
      <c r="J188" s="1" t="s">
        <v>190</v>
      </c>
      <c r="K188" s="1" t="s">
        <v>437</v>
      </c>
      <c r="N188" s="38">
        <v>22847.184000000001</v>
      </c>
      <c r="O188" s="38">
        <v>12.328767123287671</v>
      </c>
      <c r="P188" s="38">
        <v>5501.4400000000005</v>
      </c>
      <c r="Q188" s="38">
        <v>11604.21944589041</v>
      </c>
      <c r="R188" s="38">
        <v>5358.2</v>
      </c>
      <c r="S188" s="38">
        <v>14609.036</v>
      </c>
      <c r="T188" s="1">
        <v>10277.549999999999</v>
      </c>
      <c r="U188" s="1">
        <v>22606</v>
      </c>
      <c r="V188" s="1">
        <v>11622.016799999999</v>
      </c>
      <c r="W188" s="1">
        <v>11604.21944589041</v>
      </c>
    </row>
    <row r="189" spans="1:23" x14ac:dyDescent="0.2">
      <c r="A189" s="1" t="str">
        <f t="shared" si="2"/>
        <v>IaaSIaaSProcesamientoServidoresVirtualesdeAltaCapacidadAutogestionadoSUSELinuxEnterpriseServidorVirtual/Mes</v>
      </c>
      <c r="B189" s="1" t="s">
        <v>405</v>
      </c>
      <c r="C189" s="1" t="s">
        <v>116</v>
      </c>
      <c r="D189" s="1" t="s">
        <v>122</v>
      </c>
      <c r="E189" s="1" t="s">
        <v>392</v>
      </c>
      <c r="F189" s="1" t="s">
        <v>106</v>
      </c>
      <c r="G189" s="1" t="s">
        <v>126</v>
      </c>
      <c r="H189" s="1" t="s">
        <v>131</v>
      </c>
      <c r="J189" s="1" t="s">
        <v>190</v>
      </c>
      <c r="K189" s="1" t="s">
        <v>437</v>
      </c>
      <c r="N189" s="38">
        <v>22956.984</v>
      </c>
      <c r="O189" s="38">
        <v>12.328767123287671</v>
      </c>
      <c r="P189" s="38">
        <v>5624.64</v>
      </c>
      <c r="Q189" s="38">
        <v>11746.95694589041</v>
      </c>
      <c r="R189" s="38">
        <v>5438.5</v>
      </c>
      <c r="S189" s="38">
        <v>14609.036</v>
      </c>
      <c r="T189" s="1">
        <v>10511.15</v>
      </c>
      <c r="U189" s="1">
        <v>23201</v>
      </c>
      <c r="V189" s="1">
        <v>11622.016799999999</v>
      </c>
      <c r="W189" s="1">
        <v>11746.95694589041</v>
      </c>
    </row>
    <row r="190" spans="1:23" x14ac:dyDescent="0.2">
      <c r="A190" s="1" t="str">
        <f t="shared" si="2"/>
        <v>IaaSIaaSProcesamientoServidoresVirtualesdeAltaCapacidadAutogestionadoUbuntuServidorVirtual/Mes</v>
      </c>
      <c r="B190" s="1" t="s">
        <v>406</v>
      </c>
      <c r="C190" s="1" t="s">
        <v>116</v>
      </c>
      <c r="D190" s="1" t="s">
        <v>122</v>
      </c>
      <c r="E190" s="1" t="s">
        <v>392</v>
      </c>
      <c r="F190" s="1" t="s">
        <v>106</v>
      </c>
      <c r="G190" s="1" t="s">
        <v>127</v>
      </c>
      <c r="H190" s="1" t="s">
        <v>131</v>
      </c>
      <c r="J190" s="1" t="s">
        <v>190</v>
      </c>
      <c r="K190" s="1" t="s">
        <v>437</v>
      </c>
      <c r="N190" s="38">
        <v>22847.184000000001</v>
      </c>
      <c r="O190" s="38">
        <v>12.328767123287671</v>
      </c>
      <c r="P190" s="38">
        <v>5501.4400000000005</v>
      </c>
      <c r="Q190" s="38">
        <v>11604.21944589041</v>
      </c>
      <c r="R190" s="38">
        <v>5358.2</v>
      </c>
      <c r="S190" s="38">
        <v>14609.036</v>
      </c>
      <c r="T190" s="1">
        <v>10277.549999999999</v>
      </c>
      <c r="U190" s="1">
        <v>22606</v>
      </c>
      <c r="V190" s="1">
        <v>11622.016799999999</v>
      </c>
      <c r="W190" s="1">
        <v>11604.21944589041</v>
      </c>
    </row>
    <row r="191" spans="1:23" x14ac:dyDescent="0.2">
      <c r="A191" s="1" t="str">
        <f t="shared" si="2"/>
        <v>IaaSIaaSProcesamientoServidoresVirtualesdeAltaCapacidadAutogestionadoRedHatEnterpriseServidorVirtual/Mes</v>
      </c>
      <c r="B191" s="1" t="s">
        <v>407</v>
      </c>
      <c r="C191" s="1" t="s">
        <v>116</v>
      </c>
      <c r="D191" s="1" t="s">
        <v>122</v>
      </c>
      <c r="E191" s="1" t="s">
        <v>392</v>
      </c>
      <c r="F191" s="1" t="s">
        <v>106</v>
      </c>
      <c r="G191" s="1" t="s">
        <v>128</v>
      </c>
      <c r="H191" s="1" t="s">
        <v>131</v>
      </c>
      <c r="J191" s="1" t="s">
        <v>190</v>
      </c>
      <c r="K191" s="1" t="s">
        <v>437</v>
      </c>
      <c r="N191" s="38">
        <v>22942.343999999997</v>
      </c>
      <c r="O191" s="38">
        <v>12.328767123287671</v>
      </c>
      <c r="P191" s="38">
        <v>5607.84</v>
      </c>
      <c r="Q191" s="38">
        <v>11692.050445890409</v>
      </c>
      <c r="R191" s="38">
        <v>5453.0999999999995</v>
      </c>
      <c r="S191" s="38">
        <v>14609.036</v>
      </c>
      <c r="T191" s="1">
        <v>10372.449999999999</v>
      </c>
      <c r="U191" s="1">
        <v>22811</v>
      </c>
      <c r="V191" s="1">
        <v>11728.3048</v>
      </c>
      <c r="W191" s="1">
        <v>11692.050445890409</v>
      </c>
    </row>
    <row r="192" spans="1:23" x14ac:dyDescent="0.2">
      <c r="A192" s="1" t="str">
        <f t="shared" si="2"/>
        <v>IaaSIaaSProcesamientoServidoresVirtualesdeAltaCapacidadAutogestionadoWindowsServerServidorVirtual/Mes</v>
      </c>
      <c r="B192" s="1" t="s">
        <v>408</v>
      </c>
      <c r="C192" s="1" t="s">
        <v>116</v>
      </c>
      <c r="D192" s="1" t="s">
        <v>122</v>
      </c>
      <c r="E192" s="1" t="s">
        <v>392</v>
      </c>
      <c r="F192" s="1" t="s">
        <v>106</v>
      </c>
      <c r="G192" s="1" t="s">
        <v>129</v>
      </c>
      <c r="H192" s="1" t="s">
        <v>131</v>
      </c>
      <c r="J192" s="1" t="s">
        <v>190</v>
      </c>
      <c r="K192" s="1" t="s">
        <v>437</v>
      </c>
      <c r="N192" s="38">
        <v>26079.696</v>
      </c>
      <c r="O192" s="38">
        <v>12.472602739726028</v>
      </c>
      <c r="P192" s="38">
        <v>9121.2800000000007</v>
      </c>
      <c r="Q192" s="38">
        <v>15521.679025342466</v>
      </c>
      <c r="R192" s="38">
        <v>8161.4</v>
      </c>
      <c r="S192" s="38">
        <v>20196.748</v>
      </c>
      <c r="T192" s="1">
        <v>14575.789999999999</v>
      </c>
      <c r="U192" s="1">
        <v>29590</v>
      </c>
      <c r="V192" s="1">
        <v>16436.045600000001</v>
      </c>
      <c r="W192" s="1">
        <v>15521.679025342466</v>
      </c>
    </row>
    <row r="193" spans="1:23" x14ac:dyDescent="0.2">
      <c r="A193" s="1" t="str">
        <f t="shared" si="2"/>
        <v>IaaSIaaSProcesamientoServidoresVirtualesdeAltaCapacidadAutogestionadoWindowsServerDatacenterServidorVirtual/Mes</v>
      </c>
      <c r="B193" s="1" t="s">
        <v>409</v>
      </c>
      <c r="C193" s="1" t="s">
        <v>116</v>
      </c>
      <c r="D193" s="1" t="s">
        <v>122</v>
      </c>
      <c r="E193" s="1" t="s">
        <v>392</v>
      </c>
      <c r="F193" s="1" t="s">
        <v>106</v>
      </c>
      <c r="G193" s="1" t="s">
        <v>130</v>
      </c>
      <c r="H193" s="1" t="s">
        <v>131</v>
      </c>
      <c r="J193" s="1" t="s">
        <v>190</v>
      </c>
      <c r="K193" s="1" t="s">
        <v>437</v>
      </c>
      <c r="N193" s="38">
        <v>26079.696</v>
      </c>
      <c r="O193" s="38">
        <v>12.472602739726028</v>
      </c>
      <c r="P193" s="38">
        <v>9121.2800000000007</v>
      </c>
      <c r="Q193" s="38">
        <v>15521.679025342466</v>
      </c>
      <c r="R193" s="38">
        <v>8161.4</v>
      </c>
      <c r="S193" s="38">
        <v>20196.748</v>
      </c>
      <c r="T193" s="1">
        <v>14575.789999999999</v>
      </c>
      <c r="U193" s="1">
        <v>29590</v>
      </c>
      <c r="V193" s="1">
        <v>16436.045600000001</v>
      </c>
      <c r="W193" s="1">
        <v>15521.679025342466</v>
      </c>
    </row>
    <row r="194" spans="1:23" x14ac:dyDescent="0.2">
      <c r="A194" s="1" t="str">
        <f t="shared" si="2"/>
        <v>IaaSIaaSProcesamientoServidoresVirtualesdeAltaCapacidadGestionadoporelproveedorDebianServidorVirtual/Mes</v>
      </c>
      <c r="B194" s="1" t="s">
        <v>410</v>
      </c>
      <c r="C194" s="1" t="s">
        <v>116</v>
      </c>
      <c r="D194" s="1" t="s">
        <v>122</v>
      </c>
      <c r="E194" s="1" t="s">
        <v>392</v>
      </c>
      <c r="F194" s="1" t="s">
        <v>108</v>
      </c>
      <c r="G194" s="1" t="s">
        <v>124</v>
      </c>
      <c r="H194" s="1" t="s">
        <v>131</v>
      </c>
      <c r="J194" s="1" t="s">
        <v>190</v>
      </c>
      <c r="K194" s="1" t="s">
        <v>437</v>
      </c>
      <c r="N194" s="38">
        <v>29701.339200000002</v>
      </c>
      <c r="O194" s="38">
        <v>12.876712328767123</v>
      </c>
      <c r="P194" s="38">
        <v>5939.9047680000003</v>
      </c>
      <c r="Q194" s="38">
        <v>13473.736454991094</v>
      </c>
      <c r="R194" s="38">
        <v>5894.02</v>
      </c>
      <c r="S194" s="38">
        <v>14917.286659599999</v>
      </c>
      <c r="T194" s="1">
        <v>14902.447499999998</v>
      </c>
      <c r="U194" s="1">
        <v>24714</v>
      </c>
      <c r="V194" s="1">
        <v>11708.016799999999</v>
      </c>
      <c r="W194" s="1">
        <v>13473.736454991094</v>
      </c>
    </row>
    <row r="195" spans="1:23" x14ac:dyDescent="0.2">
      <c r="A195" s="1" t="str">
        <f t="shared" ref="A195:A211" si="3">SUBSTITUTE(C195&amp;D195&amp;E195&amp;F195&amp;G195&amp;H195," ","")</f>
        <v>IaaSIaaSProcesamientoServidoresVirtualesdeAltaCapacidadGestionadoporelproveedorSUSELinuxEnterpriseServidorVirtual/Mes</v>
      </c>
      <c r="B195" s="1" t="s">
        <v>411</v>
      </c>
      <c r="C195" s="1" t="s">
        <v>116</v>
      </c>
      <c r="D195" s="1" t="s">
        <v>122</v>
      </c>
      <c r="E195" s="1" t="s">
        <v>392</v>
      </c>
      <c r="F195" s="1" t="s">
        <v>108</v>
      </c>
      <c r="G195" s="1" t="s">
        <v>126</v>
      </c>
      <c r="H195" s="1" t="s">
        <v>131</v>
      </c>
      <c r="J195" s="1" t="s">
        <v>190</v>
      </c>
      <c r="K195" s="1" t="s">
        <v>437</v>
      </c>
      <c r="N195" s="38">
        <v>29844.0792</v>
      </c>
      <c r="O195" s="38">
        <v>12.876712328767123</v>
      </c>
      <c r="P195" s="38">
        <v>6072.9238079999996</v>
      </c>
      <c r="Q195" s="38">
        <v>13643.462584991095</v>
      </c>
      <c r="R195" s="38">
        <v>5982.35</v>
      </c>
      <c r="S195" s="38">
        <v>14917.286659599999</v>
      </c>
      <c r="T195" s="1">
        <v>15241.1675</v>
      </c>
      <c r="U195" s="1">
        <v>25369</v>
      </c>
      <c r="V195" s="1">
        <v>11708.016799999999</v>
      </c>
      <c r="W195" s="1">
        <v>13643.462584991095</v>
      </c>
    </row>
    <row r="196" spans="1:23" x14ac:dyDescent="0.2">
      <c r="A196" s="1" t="str">
        <f t="shared" si="3"/>
        <v>IaaSIaaSProcesamientoServidoresVirtualesdeAltaCapacidadGestionadoporelproveedorUbuntuServidorVirtual/Mes</v>
      </c>
      <c r="B196" s="1" t="s">
        <v>412</v>
      </c>
      <c r="C196" s="1" t="s">
        <v>116</v>
      </c>
      <c r="D196" s="1" t="s">
        <v>122</v>
      </c>
      <c r="E196" s="1" t="s">
        <v>392</v>
      </c>
      <c r="F196" s="1" t="s">
        <v>108</v>
      </c>
      <c r="G196" s="1" t="s">
        <v>127</v>
      </c>
      <c r="H196" s="1" t="s">
        <v>131</v>
      </c>
      <c r="J196" s="1" t="s">
        <v>190</v>
      </c>
      <c r="K196" s="1" t="s">
        <v>437</v>
      </c>
      <c r="N196" s="38">
        <v>29701.339200000002</v>
      </c>
      <c r="O196" s="38">
        <v>12.876712328767123</v>
      </c>
      <c r="P196" s="38">
        <v>5939.9047680000003</v>
      </c>
      <c r="Q196" s="38">
        <v>13473.736454991094</v>
      </c>
      <c r="R196" s="38">
        <v>5894.02</v>
      </c>
      <c r="S196" s="38">
        <v>14917.286659599999</v>
      </c>
      <c r="T196" s="1">
        <v>14902.447499999998</v>
      </c>
      <c r="U196" s="1">
        <v>24714</v>
      </c>
      <c r="V196" s="1">
        <v>11708.016799999999</v>
      </c>
      <c r="W196" s="1">
        <v>13473.736454991094</v>
      </c>
    </row>
    <row r="197" spans="1:23" x14ac:dyDescent="0.2">
      <c r="A197" s="1" t="str">
        <f t="shared" si="3"/>
        <v>IaaSIaaSProcesamientoServidoresVirtualesdeAltaCapacidadGestionadoporelproveedorRedHatEnterpriseServidorVirtual/Mes</v>
      </c>
      <c r="B197" s="1" t="s">
        <v>413</v>
      </c>
      <c r="C197" s="1" t="s">
        <v>116</v>
      </c>
      <c r="D197" s="1" t="s">
        <v>122</v>
      </c>
      <c r="E197" s="1" t="s">
        <v>392</v>
      </c>
      <c r="F197" s="1" t="s">
        <v>108</v>
      </c>
      <c r="G197" s="1" t="s">
        <v>128</v>
      </c>
      <c r="H197" s="1" t="s">
        <v>131</v>
      </c>
      <c r="J197" s="1" t="s">
        <v>190</v>
      </c>
      <c r="K197" s="1" t="s">
        <v>437</v>
      </c>
      <c r="N197" s="38">
        <v>29825.047199999997</v>
      </c>
      <c r="O197" s="38">
        <v>12.876712328767123</v>
      </c>
      <c r="P197" s="38">
        <v>6054.7848479999993</v>
      </c>
      <c r="Q197" s="38">
        <v>13575.345339991096</v>
      </c>
      <c r="R197" s="38">
        <v>5998.41</v>
      </c>
      <c r="S197" s="38">
        <v>14917.286659599999</v>
      </c>
      <c r="T197" s="1">
        <v>15040.052499999998</v>
      </c>
      <c r="U197" s="1">
        <v>24940</v>
      </c>
      <c r="V197" s="1">
        <v>11814.3048</v>
      </c>
      <c r="W197" s="1">
        <v>13575.345339991096</v>
      </c>
    </row>
    <row r="198" spans="1:23" x14ac:dyDescent="0.2">
      <c r="A198" s="1" t="str">
        <f t="shared" si="3"/>
        <v>IaaSIaaSProcesamientoServidoresVirtualesdeAltaCapacidadGestionadoporelproveedorWindowsServerServidorVirtual/Mes</v>
      </c>
      <c r="B198" s="1" t="s">
        <v>414</v>
      </c>
      <c r="C198" s="1" t="s">
        <v>116</v>
      </c>
      <c r="D198" s="1" t="s">
        <v>122</v>
      </c>
      <c r="E198" s="1" t="s">
        <v>392</v>
      </c>
      <c r="F198" s="1" t="s">
        <v>108</v>
      </c>
      <c r="G198" s="1" t="s">
        <v>129</v>
      </c>
      <c r="H198" s="1" t="s">
        <v>131</v>
      </c>
      <c r="J198" s="1" t="s">
        <v>190</v>
      </c>
      <c r="K198" s="1" t="s">
        <v>437</v>
      </c>
      <c r="N198" s="38">
        <v>33903.604800000001</v>
      </c>
      <c r="O198" s="38">
        <v>13.127397260273973</v>
      </c>
      <c r="P198" s="38">
        <v>9848.2460159999991</v>
      </c>
      <c r="Q198" s="38">
        <v>17927.419837007536</v>
      </c>
      <c r="R198" s="38">
        <v>8977.5400000000009</v>
      </c>
      <c r="S198" s="38">
        <v>20622.899382799998</v>
      </c>
      <c r="T198" s="1">
        <v>21134.895499999999</v>
      </c>
      <c r="U198" s="1">
        <v>32397</v>
      </c>
      <c r="V198" s="1">
        <v>16522.045600000001</v>
      </c>
      <c r="W198" s="1">
        <v>17927.419837007536</v>
      </c>
    </row>
    <row r="199" spans="1:23" x14ac:dyDescent="0.2">
      <c r="A199" s="1" t="str">
        <f t="shared" si="3"/>
        <v>IaaSIaaSProcesamientoServidoresVirtualesdeAltaCapacidadGestionadoporelproveedorWindowsServerDatacenterServidorVirtual/Mes</v>
      </c>
      <c r="B199" s="1" t="s">
        <v>415</v>
      </c>
      <c r="C199" s="1" t="s">
        <v>116</v>
      </c>
      <c r="D199" s="1" t="s">
        <v>122</v>
      </c>
      <c r="E199" s="1" t="s">
        <v>392</v>
      </c>
      <c r="F199" s="1" t="s">
        <v>108</v>
      </c>
      <c r="G199" s="1" t="s">
        <v>130</v>
      </c>
      <c r="H199" s="1" t="s">
        <v>131</v>
      </c>
      <c r="J199" s="1" t="s">
        <v>190</v>
      </c>
      <c r="K199" s="1" t="s">
        <v>437</v>
      </c>
      <c r="N199" s="38">
        <v>33903.604800000001</v>
      </c>
      <c r="O199" s="38">
        <v>13.127397260273973</v>
      </c>
      <c r="P199" s="38">
        <v>9848.2460159999991</v>
      </c>
      <c r="Q199" s="38">
        <v>17927.419837007536</v>
      </c>
      <c r="R199" s="38">
        <v>8977.5400000000009</v>
      </c>
      <c r="S199" s="38">
        <v>20622.899382799998</v>
      </c>
      <c r="T199" s="1">
        <v>21134.895499999999</v>
      </c>
      <c r="U199" s="1">
        <v>32397</v>
      </c>
      <c r="V199" s="1">
        <v>16522.045600000001</v>
      </c>
      <c r="W199" s="1">
        <v>17927.419837007536</v>
      </c>
    </row>
    <row r="200" spans="1:23" x14ac:dyDescent="0.2">
      <c r="A200" s="1" t="str">
        <f t="shared" si="3"/>
        <v>ComplementariosCertificadosDigitalesCertificadosdigitalesdefirmadigital-FunciónPúblicaGestionadoporelproveedorN/ACertificadopor1año</v>
      </c>
      <c r="B200" s="1" t="s">
        <v>417</v>
      </c>
      <c r="C200" s="1" t="s">
        <v>83</v>
      </c>
      <c r="D200" s="1" t="s">
        <v>418</v>
      </c>
      <c r="E200" s="1" t="s">
        <v>419</v>
      </c>
      <c r="F200" s="1" t="s">
        <v>108</v>
      </c>
      <c r="G200" s="1" t="s">
        <v>50</v>
      </c>
      <c r="H200" s="1" t="s">
        <v>420</v>
      </c>
      <c r="J200" s="1" t="s">
        <v>190</v>
      </c>
      <c r="K200" s="1" t="s">
        <v>416</v>
      </c>
      <c r="N200" s="39">
        <v>0</v>
      </c>
      <c r="O200" s="39">
        <v>320000</v>
      </c>
      <c r="P200" s="39">
        <v>790403.02803992236</v>
      </c>
      <c r="Q200" s="39">
        <v>500000</v>
      </c>
      <c r="R200" s="39">
        <v>761600</v>
      </c>
      <c r="S200" s="40">
        <v>357000</v>
      </c>
      <c r="T200" s="1">
        <v>547066.99433700193</v>
      </c>
      <c r="U200" s="1">
        <v>790403.02803992236</v>
      </c>
      <c r="V200" s="1">
        <v>500000</v>
      </c>
      <c r="W200" s="1">
        <v>0</v>
      </c>
    </row>
    <row r="201" spans="1:23" x14ac:dyDescent="0.2">
      <c r="A201" s="1" t="str">
        <f t="shared" si="3"/>
        <v>ComplementariosCertificadosDigitalesCertificadosdigitalesdefirmadigital-FunciónPúblicaGestionadoporelproveedorN/ACertificadopor2años</v>
      </c>
      <c r="B201" s="1" t="s">
        <v>421</v>
      </c>
      <c r="C201" s="1" t="s">
        <v>83</v>
      </c>
      <c r="D201" s="1" t="s">
        <v>418</v>
      </c>
      <c r="E201" s="1" t="s">
        <v>419</v>
      </c>
      <c r="F201" s="1" t="s">
        <v>108</v>
      </c>
      <c r="G201" s="1" t="s">
        <v>50</v>
      </c>
      <c r="H201" s="1" t="s">
        <v>422</v>
      </c>
      <c r="J201" s="1" t="s">
        <v>190</v>
      </c>
      <c r="K201" s="1" t="s">
        <v>416</v>
      </c>
      <c r="N201" s="39">
        <v>0</v>
      </c>
      <c r="O201" s="39">
        <v>562500</v>
      </c>
      <c r="P201" s="39">
        <v>1567725.3998416211</v>
      </c>
      <c r="Q201" s="39">
        <v>1000000</v>
      </c>
      <c r="R201" s="39">
        <v>1523200</v>
      </c>
      <c r="S201" s="40">
        <v>714000</v>
      </c>
      <c r="T201" s="1">
        <v>961641.20098301116</v>
      </c>
      <c r="U201" s="1">
        <v>1567725.3998416211</v>
      </c>
      <c r="V201" s="1">
        <v>1000000</v>
      </c>
      <c r="W201" s="1">
        <v>0</v>
      </c>
    </row>
    <row r="202" spans="1:23" x14ac:dyDescent="0.2">
      <c r="A202" s="1" t="str">
        <f t="shared" si="3"/>
        <v>ComplementariosCertificadosDigitalesCertificadosdigitalesdefirmadigital-FunciónPúblicaGestionadoporelproveedorN/ACertificadopor3años</v>
      </c>
      <c r="B202" s="1" t="s">
        <v>423</v>
      </c>
      <c r="C202" s="1" t="s">
        <v>83</v>
      </c>
      <c r="D202" s="1" t="s">
        <v>418</v>
      </c>
      <c r="E202" s="1" t="s">
        <v>419</v>
      </c>
      <c r="F202" s="1" t="s">
        <v>108</v>
      </c>
      <c r="G202" s="1" t="s">
        <v>50</v>
      </c>
      <c r="H202" s="1" t="s">
        <v>424</v>
      </c>
      <c r="J202" s="1" t="s">
        <v>190</v>
      </c>
      <c r="K202" s="1" t="s">
        <v>416</v>
      </c>
      <c r="N202" s="39">
        <v>0</v>
      </c>
      <c r="O202" s="39">
        <v>937500</v>
      </c>
      <c r="P202" s="39">
        <v>2436229.533928284</v>
      </c>
      <c r="Q202" s="39">
        <v>2436229.533928284</v>
      </c>
      <c r="R202" s="39">
        <v>2284800</v>
      </c>
      <c r="S202" s="40">
        <v>1071000</v>
      </c>
      <c r="T202" s="1">
        <v>1508708.195320013</v>
      </c>
      <c r="U202" s="1">
        <v>2436229.533928284</v>
      </c>
      <c r="V202" s="1">
        <v>1500000</v>
      </c>
      <c r="W202" s="1">
        <v>0</v>
      </c>
    </row>
    <row r="203" spans="1:23" x14ac:dyDescent="0.2">
      <c r="A203" s="1" t="str">
        <f t="shared" si="3"/>
        <v>ComplementariosCertificadosDigitalesCertificadosdigitalesdefirmadigital-PersonaJurídicaGestionadoporelproveedorN/ACertificadopor1año</v>
      </c>
      <c r="B203" s="1" t="s">
        <v>425</v>
      </c>
      <c r="C203" s="1" t="s">
        <v>83</v>
      </c>
      <c r="D203" s="1" t="s">
        <v>418</v>
      </c>
      <c r="E203" s="1" t="s">
        <v>426</v>
      </c>
      <c r="F203" s="1" t="s">
        <v>108</v>
      </c>
      <c r="G203" s="1" t="s">
        <v>50</v>
      </c>
      <c r="H203" s="1" t="s">
        <v>420</v>
      </c>
      <c r="J203" s="1" t="s">
        <v>190</v>
      </c>
      <c r="K203" s="1" t="s">
        <v>416</v>
      </c>
      <c r="N203" s="39">
        <v>0</v>
      </c>
      <c r="O203" s="39">
        <v>1000000</v>
      </c>
      <c r="P203" s="39">
        <v>1679528.5564010765</v>
      </c>
      <c r="Q203" s="39">
        <v>1600000</v>
      </c>
      <c r="R203" s="39">
        <v>761600</v>
      </c>
      <c r="S203" s="40">
        <v>1570800</v>
      </c>
      <c r="T203" s="1">
        <v>1679528.5564010765</v>
      </c>
      <c r="U203" s="1">
        <v>1101700</v>
      </c>
      <c r="V203" s="1">
        <v>1600000</v>
      </c>
      <c r="W203" s="1">
        <v>0</v>
      </c>
    </row>
    <row r="204" spans="1:23" x14ac:dyDescent="0.2">
      <c r="A204" s="1" t="str">
        <f t="shared" si="3"/>
        <v>ComplementariosCertificadosDigitalesCertificadosdigitalesdefirmadigital-PersonaJurídicaGestionadoporelproveedorN/ACertificadopor2años</v>
      </c>
      <c r="B204" s="1" t="s">
        <v>427</v>
      </c>
      <c r="C204" s="1" t="s">
        <v>83</v>
      </c>
      <c r="D204" s="1" t="s">
        <v>418</v>
      </c>
      <c r="E204" s="1" t="s">
        <v>426</v>
      </c>
      <c r="F204" s="1" t="s">
        <v>108</v>
      </c>
      <c r="G204" s="1" t="s">
        <v>50</v>
      </c>
      <c r="H204" s="1" t="s">
        <v>422</v>
      </c>
      <c r="J204" s="1" t="s">
        <v>190</v>
      </c>
      <c r="K204" s="1" t="s">
        <v>416</v>
      </c>
      <c r="N204" s="39">
        <v>0</v>
      </c>
      <c r="O204" s="39">
        <v>2000000</v>
      </c>
      <c r="P204" s="39">
        <v>3359057.112802153</v>
      </c>
      <c r="Q204" s="39">
        <v>3200000</v>
      </c>
      <c r="R204" s="39">
        <v>1523200</v>
      </c>
      <c r="S204" s="40">
        <v>3141600</v>
      </c>
      <c r="T204" s="1">
        <v>3359057.112802153</v>
      </c>
      <c r="U204" s="1">
        <v>2203400</v>
      </c>
      <c r="V204" s="1">
        <v>3200000</v>
      </c>
      <c r="W204" s="1">
        <v>0</v>
      </c>
    </row>
    <row r="205" spans="1:23" x14ac:dyDescent="0.2">
      <c r="A205" s="1" t="str">
        <f t="shared" si="3"/>
        <v>ComplementariosCertificadosDigitalesCertificadosdigitalesdefirmadigital-PersonaJurídicaGestionadoporelproveedorN/ACertificadopor3años</v>
      </c>
      <c r="B205" s="1" t="s">
        <v>428</v>
      </c>
      <c r="C205" s="1" t="s">
        <v>83</v>
      </c>
      <c r="D205" s="1" t="s">
        <v>418</v>
      </c>
      <c r="E205" s="1" t="s">
        <v>426</v>
      </c>
      <c r="F205" s="1" t="s">
        <v>108</v>
      </c>
      <c r="G205" s="1" t="s">
        <v>50</v>
      </c>
      <c r="H205" s="1" t="s">
        <v>424</v>
      </c>
      <c r="J205" s="1" t="s">
        <v>190</v>
      </c>
      <c r="K205" s="1" t="s">
        <v>416</v>
      </c>
      <c r="N205" s="39">
        <v>0</v>
      </c>
      <c r="O205" s="39">
        <v>3000000</v>
      </c>
      <c r="P205" s="39">
        <v>4932333.2397727985</v>
      </c>
      <c r="Q205" s="39">
        <v>4932333.2397727985</v>
      </c>
      <c r="R205" s="39">
        <v>2284800</v>
      </c>
      <c r="S205" s="40">
        <v>4712400</v>
      </c>
      <c r="T205" s="1">
        <v>4932333.2397727985</v>
      </c>
      <c r="U205" s="1">
        <v>3305099.9999999995</v>
      </c>
      <c r="V205" s="1">
        <v>4800000</v>
      </c>
      <c r="W205" s="1">
        <v>0</v>
      </c>
    </row>
    <row r="206" spans="1:23" x14ac:dyDescent="0.2">
      <c r="A206" s="1" t="str">
        <f t="shared" si="3"/>
        <v>ComplementariosCertificadosDigitalesCertificadosdigitalesdefirmadigital-PertenenciaaEmpresaGestionadoporelproveedorN/ACertificadopor1año</v>
      </c>
      <c r="B206" s="1" t="s">
        <v>429</v>
      </c>
      <c r="C206" s="1" t="s">
        <v>83</v>
      </c>
      <c r="D206" s="1" t="s">
        <v>418</v>
      </c>
      <c r="E206" s="1" t="s">
        <v>430</v>
      </c>
      <c r="F206" s="1" t="s">
        <v>108</v>
      </c>
      <c r="G206" s="1" t="s">
        <v>50</v>
      </c>
      <c r="H206" s="1" t="s">
        <v>420</v>
      </c>
      <c r="J206" s="1" t="s">
        <v>190</v>
      </c>
      <c r="K206" s="1" t="s">
        <v>416</v>
      </c>
      <c r="N206" s="39">
        <v>0</v>
      </c>
      <c r="O206" s="39">
        <v>320000</v>
      </c>
      <c r="P206" s="39">
        <v>866088.88182227523</v>
      </c>
      <c r="Q206" s="39">
        <v>866088.88182227523</v>
      </c>
      <c r="R206" s="39">
        <v>761600</v>
      </c>
      <c r="S206" s="40">
        <v>357000</v>
      </c>
      <c r="T206" s="1">
        <v>547066.99433700193</v>
      </c>
      <c r="U206" s="1">
        <v>866088.88182227523</v>
      </c>
      <c r="V206" s="1">
        <v>700000</v>
      </c>
      <c r="W206" s="1">
        <v>0</v>
      </c>
    </row>
    <row r="207" spans="1:23" x14ac:dyDescent="0.2">
      <c r="A207" s="1" t="str">
        <f t="shared" si="3"/>
        <v>ComplementariosCertificadosDigitalesCertificadosdigitalesdefirmadigital-PertenenciaaEmpresaGestionadoporelproveedorN/ACertificadopor2años</v>
      </c>
      <c r="B207" s="1" t="s">
        <v>431</v>
      </c>
      <c r="C207" s="1" t="s">
        <v>83</v>
      </c>
      <c r="D207" s="1" t="s">
        <v>418</v>
      </c>
      <c r="E207" s="1" t="s">
        <v>430</v>
      </c>
      <c r="F207" s="1" t="s">
        <v>108</v>
      </c>
      <c r="G207" s="1" t="s">
        <v>50</v>
      </c>
      <c r="H207" s="1" t="s">
        <v>422</v>
      </c>
      <c r="J207" s="1" t="s">
        <v>190</v>
      </c>
      <c r="K207" s="1" t="s">
        <v>416</v>
      </c>
      <c r="N207" s="39">
        <v>0</v>
      </c>
      <c r="O207" s="39">
        <v>562500</v>
      </c>
      <c r="P207" s="39">
        <v>1728190.3597951848</v>
      </c>
      <c r="Q207" s="39">
        <v>1728190.3597951848</v>
      </c>
      <c r="R207" s="39">
        <v>1523200</v>
      </c>
      <c r="S207" s="40">
        <v>714000</v>
      </c>
      <c r="T207" s="1">
        <v>961641.20098301116</v>
      </c>
      <c r="U207" s="1">
        <v>1728190.3597951848</v>
      </c>
      <c r="V207" s="1">
        <v>1400000</v>
      </c>
      <c r="W207" s="1">
        <v>0</v>
      </c>
    </row>
    <row r="208" spans="1:23" x14ac:dyDescent="0.2">
      <c r="A208" s="1" t="str">
        <f t="shared" si="3"/>
        <v>ComplementariosCertificadosDigitalesCertificadosdigitalesdefirmadigital-PertenenciaaEmpresaGestionadoporelproveedorN/ACertificadopor3años</v>
      </c>
      <c r="B208" s="1" t="s">
        <v>432</v>
      </c>
      <c r="C208" s="1" t="s">
        <v>83</v>
      </c>
      <c r="D208" s="1" t="s">
        <v>418</v>
      </c>
      <c r="E208" s="1" t="s">
        <v>430</v>
      </c>
      <c r="F208" s="1" t="s">
        <v>108</v>
      </c>
      <c r="G208" s="1" t="s">
        <v>50</v>
      </c>
      <c r="H208" s="1" t="s">
        <v>424</v>
      </c>
      <c r="J208" s="1" t="s">
        <v>190</v>
      </c>
      <c r="K208" s="1" t="s">
        <v>416</v>
      </c>
      <c r="N208" s="39">
        <v>0</v>
      </c>
      <c r="O208" s="39">
        <v>937500</v>
      </c>
      <c r="P208" s="39">
        <v>3247934.0635547689</v>
      </c>
      <c r="Q208" s="39">
        <v>3247934.0635547689</v>
      </c>
      <c r="R208" s="39">
        <v>2284800</v>
      </c>
      <c r="S208" s="40">
        <v>1071000</v>
      </c>
      <c r="T208" s="1">
        <v>1508708.195320013</v>
      </c>
      <c r="U208" s="1">
        <v>2732400</v>
      </c>
      <c r="V208" s="1">
        <v>3247934.0635547689</v>
      </c>
      <c r="W208" s="1">
        <v>0</v>
      </c>
    </row>
    <row r="209" spans="1:23" x14ac:dyDescent="0.2">
      <c r="A209" s="1" t="str">
        <f t="shared" si="3"/>
        <v>ComplementariosCertificadosDigitalesCertificadosdigitalesdefirmadigital-RepresentacióndeEmpresaGestionadoporelproveedorN/ACertificadopor1año</v>
      </c>
      <c r="B209" s="1" t="s">
        <v>433</v>
      </c>
      <c r="C209" s="1" t="s">
        <v>83</v>
      </c>
      <c r="D209" s="1" t="s">
        <v>418</v>
      </c>
      <c r="E209" s="1" t="s">
        <v>434</v>
      </c>
      <c r="F209" s="1" t="s">
        <v>108</v>
      </c>
      <c r="G209" s="1" t="s">
        <v>50</v>
      </c>
      <c r="H209" s="1" t="s">
        <v>420</v>
      </c>
      <c r="J209" s="1" t="s">
        <v>190</v>
      </c>
      <c r="K209" s="1" t="s">
        <v>416</v>
      </c>
      <c r="N209" s="39">
        <v>0</v>
      </c>
      <c r="O209" s="39">
        <v>320000</v>
      </c>
      <c r="P209" s="39">
        <v>841584.95867495961</v>
      </c>
      <c r="Q209" s="39">
        <v>700000</v>
      </c>
      <c r="R209" s="39">
        <v>761600</v>
      </c>
      <c r="S209" s="40">
        <v>357000</v>
      </c>
      <c r="T209" s="1">
        <v>547066.99433700193</v>
      </c>
      <c r="U209" s="1">
        <v>827999.99999999988</v>
      </c>
      <c r="V209" s="1">
        <v>841584.95867495961</v>
      </c>
      <c r="W209" s="1">
        <v>0</v>
      </c>
    </row>
    <row r="210" spans="1:23" x14ac:dyDescent="0.2">
      <c r="A210" s="1" t="str">
        <f t="shared" si="3"/>
        <v>ComplementariosCertificadosDigitalesCertificadosdigitalesdefirmadigital-RepresentacióndeEmpresaGestionadoporelproveedorN/ACertificadopor2años</v>
      </c>
      <c r="B210" s="1" t="s">
        <v>435</v>
      </c>
      <c r="C210" s="1" t="s">
        <v>83</v>
      </c>
      <c r="D210" s="1" t="s">
        <v>418</v>
      </c>
      <c r="E210" s="1" t="s">
        <v>434</v>
      </c>
      <c r="F210" s="1" t="s">
        <v>108</v>
      </c>
      <c r="G210" s="1" t="s">
        <v>50</v>
      </c>
      <c r="H210" s="1" t="s">
        <v>422</v>
      </c>
      <c r="J210" s="1" t="s">
        <v>190</v>
      </c>
      <c r="K210" s="1" t="s">
        <v>416</v>
      </c>
      <c r="N210" s="39">
        <v>0</v>
      </c>
      <c r="O210" s="39">
        <v>562500</v>
      </c>
      <c r="P210" s="39">
        <v>1679070.3043372536</v>
      </c>
      <c r="Q210" s="39">
        <v>1400000</v>
      </c>
      <c r="R210" s="39">
        <v>1523200</v>
      </c>
      <c r="S210" s="40">
        <v>714000</v>
      </c>
      <c r="T210" s="1">
        <v>961641.20098301116</v>
      </c>
      <c r="U210" s="1">
        <v>1655999.9999999998</v>
      </c>
      <c r="V210" s="1">
        <v>1679070.3043372536</v>
      </c>
      <c r="W210" s="1">
        <v>0</v>
      </c>
    </row>
    <row r="211" spans="1:23" x14ac:dyDescent="0.2">
      <c r="A211" s="1" t="str">
        <f t="shared" si="3"/>
        <v>ComplementariosCertificadosDigitalesCertificadosdigitalesdefirmadigital-RepresentacióndeEmpresaGestionadoporelproveedorN/ACertificadopor3años</v>
      </c>
      <c r="B211" s="1" t="s">
        <v>436</v>
      </c>
      <c r="C211" s="1" t="s">
        <v>83</v>
      </c>
      <c r="D211" s="1" t="s">
        <v>418</v>
      </c>
      <c r="E211" s="1" t="s">
        <v>434</v>
      </c>
      <c r="F211" s="1" t="s">
        <v>108</v>
      </c>
      <c r="G211" s="1" t="s">
        <v>50</v>
      </c>
      <c r="H211" s="1" t="s">
        <v>424</v>
      </c>
      <c r="J211" s="1" t="s">
        <v>190</v>
      </c>
      <c r="K211" s="1" t="s">
        <v>416</v>
      </c>
      <c r="N211" s="39">
        <v>0</v>
      </c>
      <c r="O211" s="39">
        <v>937500</v>
      </c>
      <c r="P211" s="39">
        <v>3788477.8069167696</v>
      </c>
      <c r="Q211" s="39">
        <v>3788477.8069167696</v>
      </c>
      <c r="R211" s="39">
        <v>2284800</v>
      </c>
      <c r="S211" s="40">
        <v>1071000</v>
      </c>
      <c r="T211" s="1">
        <v>1508708.195320013</v>
      </c>
      <c r="U211" s="1">
        <v>2484000</v>
      </c>
      <c r="V211" s="1">
        <v>3788477.8069167696</v>
      </c>
      <c r="W211" s="1">
        <v>0</v>
      </c>
    </row>
  </sheetData>
  <conditionalFormatting sqref="A2:A211">
    <cfRule type="duplicateValues" dxfId="13" priority="6"/>
  </conditionalFormatting>
  <conditionalFormatting sqref="N164:W187">
    <cfRule type="cellIs" dxfId="12" priority="4" operator="lessThan">
      <formula>#REF!</formula>
    </cfRule>
  </conditionalFormatting>
  <conditionalFormatting sqref="B200:B211">
    <cfRule type="duplicateValues" dxfId="11" priority="2"/>
  </conditionalFormatting>
  <conditionalFormatting sqref="A200:A211">
    <cfRule type="duplicateValues" dxfId="10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5"/>
  <dimension ref="A1:I18"/>
  <sheetViews>
    <sheetView showGridLines="0" topLeftCell="C1" workbookViewId="0">
      <selection activeCell="A8" sqref="A8:I13"/>
    </sheetView>
  </sheetViews>
  <sheetFormatPr baseColWidth="10" defaultColWidth="10" defaultRowHeight="14.25" x14ac:dyDescent="0.2"/>
  <cols>
    <col min="1" max="1" width="23.375" customWidth="1"/>
    <col min="2" max="2" width="30.75" customWidth="1"/>
    <col min="3" max="3" width="33.875" customWidth="1"/>
    <col min="4" max="4" width="25.625" customWidth="1"/>
    <col min="5" max="5" width="23.75" customWidth="1"/>
    <col min="6" max="7" width="18.375" customWidth="1"/>
    <col min="8" max="8" width="20.25" customWidth="1"/>
    <col min="9" max="9" width="17.375" customWidth="1"/>
  </cols>
  <sheetData>
    <row r="1" spans="1:9" ht="15.75" thickBot="1" x14ac:dyDescent="0.25">
      <c r="A1" s="104" t="s">
        <v>7</v>
      </c>
      <c r="B1" s="105"/>
      <c r="C1" s="105"/>
      <c r="D1" s="105"/>
      <c r="E1" s="105"/>
      <c r="F1" s="106"/>
    </row>
    <row r="2" spans="1:9" ht="32.25" customHeight="1" thickBot="1" x14ac:dyDescent="0.25">
      <c r="A2" s="27" t="s">
        <v>42</v>
      </c>
      <c r="B2" s="27" t="s">
        <v>854</v>
      </c>
      <c r="C2" s="27" t="s">
        <v>17</v>
      </c>
      <c r="D2" s="27" t="s">
        <v>41</v>
      </c>
      <c r="E2" s="27" t="s">
        <v>6</v>
      </c>
      <c r="F2" s="27" t="s">
        <v>362</v>
      </c>
    </row>
    <row r="3" spans="1:9" ht="16.5" customHeight="1" thickBot="1" x14ac:dyDescent="0.25">
      <c r="A3" s="28"/>
      <c r="B3" s="28"/>
      <c r="C3" s="28"/>
      <c r="D3" s="28"/>
      <c r="E3" s="28"/>
      <c r="F3" s="28"/>
    </row>
    <row r="4" spans="1:9" ht="16.5" customHeight="1" thickBot="1" x14ac:dyDescent="0.25">
      <c r="A4" s="3"/>
      <c r="B4" s="3"/>
      <c r="C4" s="4"/>
      <c r="D4" s="3"/>
      <c r="E4" s="3"/>
    </row>
    <row r="5" spans="1:9" ht="14.25" customHeight="1" thickBot="1" x14ac:dyDescent="0.25">
      <c r="A5" s="4"/>
      <c r="B5" s="4"/>
      <c r="C5" s="4"/>
      <c r="D5" s="27" t="s">
        <v>855</v>
      </c>
      <c r="E5" s="27" t="s">
        <v>6</v>
      </c>
      <c r="F5" s="27" t="s">
        <v>362</v>
      </c>
    </row>
    <row r="6" spans="1:9" ht="14.25" customHeight="1" thickBot="1" x14ac:dyDescent="0.25">
      <c r="A6" s="4"/>
      <c r="B6" s="4"/>
      <c r="C6" s="4"/>
      <c r="D6" s="30"/>
      <c r="E6" s="30"/>
      <c r="F6" s="30"/>
    </row>
    <row r="7" spans="1:9" ht="16.5" customHeight="1" thickBot="1" x14ac:dyDescent="0.25">
      <c r="A7" s="3"/>
      <c r="B7" s="3"/>
      <c r="C7" s="3"/>
      <c r="D7" s="3"/>
      <c r="E7" s="3"/>
    </row>
    <row r="8" spans="1:9" ht="16.5" customHeight="1" thickBot="1" x14ac:dyDescent="0.25">
      <c r="A8" s="104" t="s">
        <v>7</v>
      </c>
      <c r="B8" s="105"/>
      <c r="C8" s="105"/>
      <c r="D8" s="105"/>
      <c r="E8" s="105"/>
      <c r="F8" s="105"/>
      <c r="G8" s="105"/>
      <c r="H8" s="105"/>
      <c r="I8" s="106"/>
    </row>
    <row r="9" spans="1:9" ht="45" customHeight="1" thickBot="1" x14ac:dyDescent="0.25">
      <c r="A9" s="27" t="s">
        <v>42</v>
      </c>
      <c r="B9" s="27" t="s">
        <v>854</v>
      </c>
      <c r="C9" s="27" t="s">
        <v>43</v>
      </c>
      <c r="D9" s="27" t="s">
        <v>44</v>
      </c>
      <c r="E9" s="27" t="s">
        <v>17</v>
      </c>
      <c r="F9" s="27" t="s">
        <v>41</v>
      </c>
      <c r="G9" s="27" t="s">
        <v>364</v>
      </c>
      <c r="H9" s="27" t="s">
        <v>6</v>
      </c>
      <c r="I9" s="27" t="s">
        <v>362</v>
      </c>
    </row>
    <row r="10" spans="1:9" ht="16.5" customHeight="1" thickBot="1" x14ac:dyDescent="0.25">
      <c r="A10" s="28"/>
      <c r="B10" s="28"/>
      <c r="C10" s="86"/>
      <c r="D10" s="28"/>
      <c r="E10" s="28"/>
      <c r="F10" s="28"/>
      <c r="G10" s="29"/>
      <c r="H10" s="28"/>
      <c r="I10" s="28"/>
    </row>
    <row r="11" spans="1:9" ht="16.5" customHeight="1" thickBot="1" x14ac:dyDescent="0.25"/>
    <row r="12" spans="1:9" ht="16.5" customHeight="1" thickBot="1" x14ac:dyDescent="0.25">
      <c r="A12" s="3"/>
      <c r="B12" s="3"/>
      <c r="C12" s="3"/>
      <c r="D12" s="4"/>
      <c r="F12" s="27" t="s">
        <v>855</v>
      </c>
      <c r="H12" s="27" t="s">
        <v>6</v>
      </c>
      <c r="I12" s="27" t="s">
        <v>362</v>
      </c>
    </row>
    <row r="13" spans="1:9" ht="16.5" customHeight="1" thickBot="1" x14ac:dyDescent="0.25">
      <c r="A13" s="3"/>
      <c r="B13" s="3"/>
      <c r="C13" s="3"/>
      <c r="D13" s="4"/>
      <c r="F13" s="30"/>
      <c r="H13" s="30"/>
      <c r="I13" s="30"/>
    </row>
    <row r="14" spans="1:9" ht="16.5" customHeight="1" x14ac:dyDescent="0.2"/>
    <row r="15" spans="1:9" ht="16.5" customHeight="1" x14ac:dyDescent="0.2">
      <c r="D15" s="26"/>
    </row>
    <row r="16" spans="1:9" ht="16.5" customHeight="1" x14ac:dyDescent="0.2"/>
    <row r="17" ht="16.5" customHeight="1" x14ac:dyDescent="0.2"/>
    <row r="18" ht="16.5" customHeight="1" x14ac:dyDescent="0.2"/>
  </sheetData>
  <mergeCells count="2">
    <mergeCell ref="A1:F1"/>
    <mergeCell ref="A8:I8"/>
  </mergeCells>
  <conditionalFormatting sqref="A10">
    <cfRule type="expression" dxfId="9" priority="13">
      <formula>ISERROR(A10)</formula>
    </cfRule>
  </conditionalFormatting>
  <conditionalFormatting sqref="B10">
    <cfRule type="expression" dxfId="8" priority="12">
      <formula>ISERROR(B10)</formula>
    </cfRule>
  </conditionalFormatting>
  <conditionalFormatting sqref="D10">
    <cfRule type="expression" dxfId="7" priority="11">
      <formula>ISERROR(D10)</formula>
    </cfRule>
  </conditionalFormatting>
  <conditionalFormatting sqref="E10">
    <cfRule type="expression" dxfId="6" priority="10">
      <formula>ISERROR(E10)</formula>
    </cfRule>
  </conditionalFormatting>
  <conditionalFormatting sqref="F10">
    <cfRule type="expression" dxfId="5" priority="9">
      <formula>ISERROR(F10)</formula>
    </cfRule>
  </conditionalFormatting>
  <conditionalFormatting sqref="H10">
    <cfRule type="expression" dxfId="4" priority="5">
      <formula>ISERROR(H10)</formula>
    </cfRule>
  </conditionalFormatting>
  <conditionalFormatting sqref="I10">
    <cfRule type="expression" dxfId="3" priority="4">
      <formula>ISERROR(I10)</formula>
    </cfRule>
  </conditionalFormatting>
  <conditionalFormatting sqref="F13">
    <cfRule type="expression" dxfId="2" priority="3">
      <formula>ISERROR(F13)</formula>
    </cfRule>
  </conditionalFormatting>
  <conditionalFormatting sqref="H13">
    <cfRule type="expression" dxfId="1" priority="2">
      <formula>ISERROR(H13)</formula>
    </cfRule>
  </conditionalFormatting>
  <conditionalFormatting sqref="I13">
    <cfRule type="expression" dxfId="0" priority="1">
      <formula>ISERROR(I13)</formula>
    </cfRule>
  </conditionalFormatting>
  <dataValidations count="1">
    <dataValidation type="list" allowBlank="1" showInputMessage="1" showErrorMessage="1" sqref="G10" xr:uid="{00000000-0002-0000-0700-000000000000}">
      <formula1>"SI,NO"</formula1>
    </dataValidation>
  </dataValidation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"/>
  <dimension ref="A1:A8"/>
  <sheetViews>
    <sheetView workbookViewId="0">
      <selection sqref="A1:A8"/>
    </sheetView>
  </sheetViews>
  <sheetFormatPr baseColWidth="10" defaultRowHeight="14.25" x14ac:dyDescent="0.2"/>
  <cols>
    <col min="1" max="1" width="45.375" bestFit="1" customWidth="1"/>
  </cols>
  <sheetData>
    <row r="1" spans="1:1" x14ac:dyDescent="0.2">
      <c r="A1" t="s">
        <v>361</v>
      </c>
    </row>
    <row r="2" spans="1:1" x14ac:dyDescent="0.2">
      <c r="A2" s="1" t="s">
        <v>817</v>
      </c>
    </row>
    <row r="3" spans="1:1" x14ac:dyDescent="0.2">
      <c r="A3" t="s">
        <v>819</v>
      </c>
    </row>
    <row r="4" spans="1:1" x14ac:dyDescent="0.2">
      <c r="A4" t="s">
        <v>820</v>
      </c>
    </row>
    <row r="5" spans="1:1" x14ac:dyDescent="0.2">
      <c r="A5" t="s">
        <v>829</v>
      </c>
    </row>
    <row r="6" spans="1:1" x14ac:dyDescent="0.2">
      <c r="A6" s="1" t="s">
        <v>831</v>
      </c>
    </row>
    <row r="7" spans="1:1" x14ac:dyDescent="0.2">
      <c r="A7" s="1" t="s">
        <v>833</v>
      </c>
    </row>
    <row r="8" spans="1:1" x14ac:dyDescent="0.2">
      <c r="A8" s="1" t="s">
        <v>834</v>
      </c>
    </row>
  </sheetData>
  <sortState xmlns:xlrd2="http://schemas.microsoft.com/office/spreadsheetml/2017/richdata2" ref="A3:A7">
    <sortCondition ref="A2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2B20784DBA49E4C8108D7FE3C0FC889" ma:contentTypeVersion="12" ma:contentTypeDescription="Crear nuevo documento." ma:contentTypeScope="" ma:versionID="1dd3beb5306ee6af2751104bf93b6ad1">
  <xsd:schema xmlns:xsd="http://www.w3.org/2001/XMLSchema" xmlns:xs="http://www.w3.org/2001/XMLSchema" xmlns:p="http://schemas.microsoft.com/office/2006/metadata/properties" xmlns:ns1="http://schemas.microsoft.com/sharepoint/v3" xmlns:ns3="99216cf5-84d0-4f4e-af8d-0bc51f50a89d" xmlns:ns4="55971fb4-b590-4c5d-a043-6f765caf07a5" targetNamespace="http://schemas.microsoft.com/office/2006/metadata/properties" ma:root="true" ma:fieldsID="2371394013434b71ec0776953451a570" ns1:_="" ns3:_="" ns4:_="">
    <xsd:import namespace="http://schemas.microsoft.com/sharepoint/v3"/>
    <xsd:import namespace="99216cf5-84d0-4f4e-af8d-0bc51f50a89d"/>
    <xsd:import namespace="55971fb4-b590-4c5d-a043-6f765caf07a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1:_ip_UnifiedCompliancePolicyProperties" minOccurs="0"/>
                <xsd:element ref="ns1:_ip_UnifiedCompliancePolicyUIAction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1" nillable="true" ma:displayName="Propiedades de la Directiva de cumplimiento unificado" ma:description="" ma:hidden="true" ma:internalName="_ip_UnifiedCompliancePolicyProperties">
      <xsd:simpleType>
        <xsd:restriction base="dms:Note"/>
      </xsd:simpleType>
    </xsd:element>
    <xsd:element name="_ip_UnifiedCompliancePolicyUIAction" ma:index="12" nillable="true" ma:displayName="Acción de IU de la Directiva de cumplimiento unificado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216cf5-84d0-4f4e-af8d-0bc51f50a89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971fb4-b590-4c5d-a043-6f765caf07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756725A-8BA9-472E-94F8-0AFADB819E11}">
  <ds:schemaRefs>
    <ds:schemaRef ds:uri="http://purl.org/dc/elements/1.1/"/>
    <ds:schemaRef ds:uri="http://schemas.openxmlformats.org/package/2006/metadata/core-properties"/>
    <ds:schemaRef ds:uri="http://www.w3.org/XML/1998/namespace"/>
    <ds:schemaRef ds:uri="http://purl.org/dc/terms/"/>
    <ds:schemaRef ds:uri="http://schemas.microsoft.com/office/2006/documentManagement/types"/>
    <ds:schemaRef ds:uri="55971fb4-b590-4c5d-a043-6f765caf07a5"/>
    <ds:schemaRef ds:uri="http://purl.org/dc/dcmitype/"/>
    <ds:schemaRef ds:uri="http://schemas.microsoft.com/office/2006/metadata/properties"/>
    <ds:schemaRef ds:uri="http://schemas.microsoft.com/office/infopath/2007/PartnerControls"/>
    <ds:schemaRef ds:uri="99216cf5-84d0-4f4e-af8d-0bc51f50a89d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D40D9DC9-D29C-42A4-8753-76D6C12CEF0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FBBB13-5DA6-4B39-A173-8E3F706214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216cf5-84d0-4f4e-af8d-0bc51f50a89d"/>
    <ds:schemaRef ds:uri="55971fb4-b590-4c5d-a043-6f765caf07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4</vt:i4>
      </vt:variant>
    </vt:vector>
  </HeadingPairs>
  <TitlesOfParts>
    <vt:vector size="17" baseType="lpstr">
      <vt:lpstr>SolCotizacion</vt:lpstr>
      <vt:lpstr>Anexo</vt:lpstr>
      <vt:lpstr>ResumenCotizacion</vt:lpstr>
      <vt:lpstr>Cotizacion</vt:lpstr>
      <vt:lpstr>Consolidado</vt:lpstr>
      <vt:lpstr>temp</vt:lpstr>
      <vt:lpstr>Servicios</vt:lpstr>
      <vt:lpstr>Cuadro Totales</vt:lpstr>
      <vt:lpstr>ListaProveedores</vt:lpstr>
      <vt:lpstr>tempProveedores</vt:lpstr>
      <vt:lpstr>ListasAutomaticas</vt:lpstr>
      <vt:lpstr>Parametros</vt:lpstr>
      <vt:lpstr>CSV</vt:lpstr>
      <vt:lpstr>Categoría</vt:lpstr>
      <vt:lpstr>codservicio</vt:lpstr>
      <vt:lpstr>ProveedorCentrodecontacto</vt:lpstr>
      <vt:lpstr>ProveedorServicios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Pinilla</dc:creator>
  <cp:lastModifiedBy>laura</cp:lastModifiedBy>
  <cp:lastPrinted>2014-08-26T17:04:21Z</cp:lastPrinted>
  <dcterms:created xsi:type="dcterms:W3CDTF">2013-03-06T14:40:26Z</dcterms:created>
  <dcterms:modified xsi:type="dcterms:W3CDTF">2022-01-09T21:41:00Z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0x01010042B20784DBA49E4C8108D7FE3C0FC889</vt:lpwstr>
  </property>
</Properties>
</file>